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ЭтаКнига"/>
  <mc:AlternateContent xmlns:mc="http://schemas.openxmlformats.org/markup-compatibility/2006">
    <mc:Choice Requires="x15">
      <x15ac:absPath xmlns:x15ac="http://schemas.microsoft.com/office/spreadsheetml/2010/11/ac" url="C:\Users\orutkovskaya\аа\Кворк\19.04\"/>
    </mc:Choice>
  </mc:AlternateContent>
  <xr:revisionPtr revIDLastSave="0" documentId="13_ncr:1_{F09BE14C-29E4-4A2C-BA43-5BD151382BAA}" xr6:coauthVersionLast="47" xr6:coauthVersionMax="47" xr10:uidLastSave="{00000000-0000-0000-0000-000000000000}"/>
  <bookViews>
    <workbookView xWindow="-120" yWindow="-120" windowWidth="29040" windowHeight="15720" activeTab="6" xr2:uid="{00000000-000D-0000-FFFF-FFFF00000000}"/>
  </bookViews>
  <sheets>
    <sheet name="Cover" sheetId="6" r:id="rId1"/>
    <sheet name="Work_1" sheetId="4" r:id="rId2"/>
    <sheet name="rez" sheetId="7" r:id="rId3"/>
    <sheet name="Лист1" sheetId="2" r:id="rId4"/>
    <sheet name="svod" sheetId="8" r:id="rId5"/>
    <sheet name="LG" sheetId="9" r:id="rId6"/>
    <sheet name="Hitachi" sheetId="10" r:id="rId7"/>
    <sheet name="Royal" sheetId="11" r:id="rId8"/>
    <sheet name="links" sheetId="5" r:id="rId9"/>
    <sheet name="for_scv" sheetId="12" r:id="rId10"/>
    <sheet name="for_scv_Royal" sheetId="13" r:id="rId11"/>
    <sheet name="for_scv_LG" sheetId="14" r:id="rId12"/>
  </sheets>
  <definedNames>
    <definedName name="_xlnm._FilterDatabase" localSheetId="6" hidden="1">Hitachi!$A$1:$BU$1</definedName>
    <definedName name="_xlnm._FilterDatabase" localSheetId="8" hidden="1">links!$A$6:$AF$86</definedName>
    <definedName name="_xlnm._FilterDatabase" localSheetId="2" hidden="1">rez!$A$1:$K$18831</definedName>
    <definedName name="_xlnm._FilterDatabase" localSheetId="7" hidden="1">Royal!$A$1:$CF$163</definedName>
    <definedName name="_xlnm._FilterDatabase" localSheetId="4" hidden="1">svod!$U$1:$V$213</definedName>
    <definedName name="_xlnm._FilterDatabase" localSheetId="1" hidden="1">Work_1!$C$1:$KM$249</definedName>
  </definedNames>
  <calcPr calcId="191029"/>
  <pivotCaches>
    <pivotCache cacheId="4" r:id="rId13"/>
    <pivotCache cacheId="5" r:id="rId14"/>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C125" i="5" l="1"/>
  <c r="AC124" i="5"/>
  <c r="AC123" i="5"/>
  <c r="AC122" i="5"/>
  <c r="AC121" i="5"/>
  <c r="AC120" i="5"/>
  <c r="AC119" i="5"/>
  <c r="AC118" i="5"/>
  <c r="AC117" i="5"/>
  <c r="AC116" i="5"/>
  <c r="AC115" i="5"/>
  <c r="AC114" i="5"/>
  <c r="AC113" i="5"/>
  <c r="AC112" i="5"/>
  <c r="AC126" i="5"/>
  <c r="AC127" i="5"/>
  <c r="AC179" i="5"/>
  <c r="AC178" i="5"/>
  <c r="AC177" i="5"/>
  <c r="AC176" i="5"/>
  <c r="AC175" i="5"/>
  <c r="AC174" i="5"/>
  <c r="AC173" i="5"/>
  <c r="AC172" i="5"/>
  <c r="AC171" i="5"/>
  <c r="AC170" i="5"/>
  <c r="AC169" i="5"/>
  <c r="AC168" i="5"/>
  <c r="AC167" i="5"/>
  <c r="AC166" i="5"/>
  <c r="AC165" i="5"/>
  <c r="AC164" i="5"/>
  <c r="AC163" i="5"/>
  <c r="AC162" i="5"/>
  <c r="AC161" i="5"/>
  <c r="AC160" i="5"/>
  <c r="AC159" i="5"/>
  <c r="AC158" i="5"/>
  <c r="AC157" i="5"/>
  <c r="AC156" i="5"/>
  <c r="AC155" i="5"/>
  <c r="AC154" i="5"/>
  <c r="AC153" i="5"/>
  <c r="AC152" i="5"/>
  <c r="AC151" i="5"/>
  <c r="AC150" i="5"/>
  <c r="AC149" i="5"/>
  <c r="AC148" i="5"/>
  <c r="AC147" i="5"/>
  <c r="AC146" i="5"/>
  <c r="AC145" i="5"/>
  <c r="AC144" i="5"/>
  <c r="AC143" i="5"/>
  <c r="AC215" i="5"/>
  <c r="AC214" i="5"/>
  <c r="AC210" i="5"/>
  <c r="AC209" i="5"/>
  <c r="AC259" i="5"/>
  <c r="AC258" i="5"/>
  <c r="AC257" i="5"/>
  <c r="AC256" i="5"/>
  <c r="AC255" i="5"/>
  <c r="AD259" i="5"/>
  <c r="AB259" i="5"/>
  <c r="AA259" i="5"/>
  <c r="Z259" i="5"/>
  <c r="Y259" i="5"/>
  <c r="X259" i="5"/>
  <c r="W259" i="5"/>
  <c r="V259" i="5"/>
  <c r="U259" i="5"/>
  <c r="T259" i="5"/>
  <c r="S259" i="5"/>
  <c r="R259" i="5"/>
  <c r="Q259" i="5"/>
  <c r="P259" i="5"/>
  <c r="O259" i="5"/>
  <c r="N259" i="5"/>
  <c r="M259" i="5"/>
  <c r="L259" i="5"/>
  <c r="K259" i="5"/>
  <c r="J259" i="5"/>
  <c r="I259" i="5"/>
  <c r="H259" i="5"/>
  <c r="G259" i="5"/>
  <c r="F259" i="5"/>
  <c r="E259" i="5"/>
  <c r="D259" i="5"/>
  <c r="C259" i="5"/>
  <c r="B259" i="5"/>
  <c r="A259" i="5"/>
  <c r="AD258" i="5"/>
  <c r="AB258" i="5"/>
  <c r="AA258" i="5"/>
  <c r="Z258" i="5"/>
  <c r="Y258" i="5"/>
  <c r="X258" i="5"/>
  <c r="W258" i="5"/>
  <c r="V258" i="5"/>
  <c r="U258" i="5"/>
  <c r="T258" i="5"/>
  <c r="S258" i="5"/>
  <c r="R258" i="5"/>
  <c r="Q258" i="5"/>
  <c r="P258" i="5"/>
  <c r="O258" i="5"/>
  <c r="N258" i="5"/>
  <c r="M258" i="5"/>
  <c r="L258" i="5"/>
  <c r="K258" i="5"/>
  <c r="J258" i="5"/>
  <c r="I258" i="5"/>
  <c r="H258" i="5"/>
  <c r="G258" i="5"/>
  <c r="F258" i="5"/>
  <c r="E258" i="5"/>
  <c r="D258" i="5"/>
  <c r="C258" i="5"/>
  <c r="B258" i="5"/>
  <c r="A258" i="5"/>
  <c r="AD257" i="5"/>
  <c r="AB257" i="5"/>
  <c r="AA257" i="5"/>
  <c r="Z257" i="5"/>
  <c r="Y257" i="5"/>
  <c r="X257" i="5"/>
  <c r="W257" i="5"/>
  <c r="V257" i="5"/>
  <c r="U257" i="5"/>
  <c r="T257" i="5"/>
  <c r="S257" i="5"/>
  <c r="R257" i="5"/>
  <c r="Q257" i="5"/>
  <c r="P257" i="5"/>
  <c r="O257" i="5"/>
  <c r="N257" i="5"/>
  <c r="M257" i="5"/>
  <c r="L257" i="5"/>
  <c r="K257" i="5"/>
  <c r="J257" i="5"/>
  <c r="I257" i="5"/>
  <c r="H257" i="5"/>
  <c r="G257" i="5"/>
  <c r="F257" i="5"/>
  <c r="E257" i="5"/>
  <c r="D257" i="5"/>
  <c r="C257" i="5"/>
  <c r="B257" i="5"/>
  <c r="A257" i="5"/>
  <c r="AD256" i="5"/>
  <c r="AB256" i="5"/>
  <c r="AA256" i="5"/>
  <c r="Z256" i="5"/>
  <c r="Y256" i="5"/>
  <c r="X256" i="5"/>
  <c r="W256" i="5"/>
  <c r="V256" i="5"/>
  <c r="U256" i="5"/>
  <c r="T256" i="5"/>
  <c r="S256" i="5"/>
  <c r="R256" i="5"/>
  <c r="Q256" i="5"/>
  <c r="P256" i="5"/>
  <c r="O256" i="5"/>
  <c r="N256" i="5"/>
  <c r="M256" i="5"/>
  <c r="L256" i="5"/>
  <c r="K256" i="5"/>
  <c r="J256" i="5"/>
  <c r="I256" i="5"/>
  <c r="H256" i="5"/>
  <c r="G256" i="5"/>
  <c r="F256" i="5"/>
  <c r="E256" i="5"/>
  <c r="D256" i="5"/>
  <c r="C256" i="5"/>
  <c r="B256" i="5"/>
  <c r="A256" i="5"/>
  <c r="AD255" i="5"/>
  <c r="AB255" i="5"/>
  <c r="AA255" i="5"/>
  <c r="Z255" i="5"/>
  <c r="Y255" i="5"/>
  <c r="X255" i="5"/>
  <c r="W255" i="5"/>
  <c r="V255" i="5"/>
  <c r="U255" i="5"/>
  <c r="T255" i="5"/>
  <c r="S255" i="5"/>
  <c r="R255" i="5"/>
  <c r="Q255" i="5"/>
  <c r="P255" i="5"/>
  <c r="N255" i="5" l="1"/>
  <c r="M255" i="5"/>
  <c r="L255" i="5"/>
  <c r="K255" i="5"/>
  <c r="J255" i="5"/>
  <c r="I255" i="5"/>
  <c r="H255" i="5"/>
  <c r="G255" i="5"/>
  <c r="F255" i="5"/>
  <c r="E255" i="5"/>
  <c r="D255" i="5"/>
  <c r="C255" i="5"/>
  <c r="B255" i="5"/>
  <c r="A255" i="5"/>
  <c r="O255" i="5"/>
  <c r="R239" i="5"/>
  <c r="R238" i="5"/>
  <c r="R237" i="5"/>
  <c r="R236" i="5"/>
  <c r="R235" i="5"/>
  <c r="R234" i="5"/>
  <c r="R233" i="5"/>
  <c r="R232" i="5"/>
  <c r="R231" i="5"/>
  <c r="R230" i="5"/>
  <c r="R229" i="5"/>
  <c r="R228" i="5"/>
  <c r="R227" i="5"/>
  <c r="R226" i="5"/>
  <c r="R225" i="5"/>
  <c r="R224" i="5"/>
  <c r="R223" i="5"/>
  <c r="R222" i="5"/>
  <c r="R221" i="5"/>
  <c r="R220" i="5"/>
  <c r="R219" i="5"/>
  <c r="R218" i="5"/>
  <c r="R217" i="5"/>
  <c r="R216" i="5"/>
  <c r="W230" i="5"/>
  <c r="W229" i="5"/>
  <c r="W228" i="5"/>
  <c r="W227" i="5"/>
  <c r="W226" i="5"/>
  <c r="W225" i="5"/>
  <c r="W224" i="5"/>
  <c r="W223" i="5"/>
  <c r="W222" i="5"/>
  <c r="W221" i="5"/>
  <c r="W220" i="5"/>
  <c r="W219" i="5"/>
  <c r="W218" i="5"/>
  <c r="W217" i="5"/>
  <c r="W216" i="5"/>
  <c r="W252" i="5"/>
  <c r="W251" i="5"/>
  <c r="W250" i="5"/>
  <c r="W249" i="5"/>
  <c r="W248" i="5"/>
  <c r="W247" i="5"/>
  <c r="W246" i="5"/>
  <c r="W245" i="5"/>
  <c r="W244" i="5"/>
  <c r="W243" i="5"/>
  <c r="W242" i="5"/>
  <c r="W241" i="5"/>
  <c r="W240" i="5"/>
  <c r="AD252" i="5"/>
  <c r="AC252" i="5"/>
  <c r="AD251" i="5"/>
  <c r="AC251" i="5"/>
  <c r="AD250" i="5"/>
  <c r="AC250" i="5"/>
  <c r="AD249" i="5"/>
  <c r="AC249" i="5"/>
  <c r="AD248" i="5"/>
  <c r="AC248" i="5"/>
  <c r="AD247" i="5"/>
  <c r="AC247" i="5"/>
  <c r="AD246" i="5"/>
  <c r="AC246" i="5"/>
  <c r="AD245" i="5"/>
  <c r="AC245" i="5"/>
  <c r="AD244" i="5"/>
  <c r="AC244" i="5"/>
  <c r="AD243" i="5"/>
  <c r="AC243" i="5"/>
  <c r="AD242" i="5"/>
  <c r="AC242" i="5"/>
  <c r="AD241" i="5"/>
  <c r="AC241" i="5"/>
  <c r="AD240" i="5"/>
  <c r="AC240" i="5"/>
  <c r="AD230" i="5"/>
  <c r="AC230" i="5"/>
  <c r="AD229" i="5"/>
  <c r="AC229" i="5"/>
  <c r="AD228" i="5"/>
  <c r="AC228" i="5"/>
  <c r="AD227" i="5"/>
  <c r="AC227" i="5"/>
  <c r="AD226" i="5"/>
  <c r="AC226" i="5"/>
  <c r="AD225" i="5"/>
  <c r="AC225" i="5"/>
  <c r="AD224" i="5"/>
  <c r="AC224" i="5"/>
  <c r="AD223" i="5"/>
  <c r="AC223" i="5"/>
  <c r="AD222" i="5"/>
  <c r="AC222" i="5"/>
  <c r="AD221" i="5"/>
  <c r="AC221" i="5"/>
  <c r="AD220" i="5"/>
  <c r="AC220" i="5"/>
  <c r="AD219" i="5"/>
  <c r="AC219" i="5"/>
  <c r="AD218" i="5"/>
  <c r="AC218" i="5"/>
  <c r="AD217" i="5"/>
  <c r="AC217" i="5"/>
  <c r="AD216" i="5"/>
  <c r="AC216" i="5"/>
  <c r="AB252" i="5"/>
  <c r="AB251" i="5"/>
  <c r="AB250" i="5"/>
  <c r="AB249" i="5"/>
  <c r="AB248" i="5"/>
  <c r="AB247" i="5"/>
  <c r="AB246" i="5"/>
  <c r="AB245" i="5"/>
  <c r="AB244" i="5"/>
  <c r="AB243" i="5"/>
  <c r="AB242" i="5"/>
  <c r="AB241" i="5"/>
  <c r="AB240" i="5"/>
  <c r="AB239" i="5"/>
  <c r="AB238" i="5"/>
  <c r="AB237" i="5"/>
  <c r="AB236" i="5"/>
  <c r="AB235" i="5"/>
  <c r="AB234" i="5"/>
  <c r="AB233" i="5"/>
  <c r="AB232" i="5"/>
  <c r="AB231" i="5"/>
  <c r="AB230" i="5"/>
  <c r="AB229" i="5"/>
  <c r="AB228" i="5"/>
  <c r="AB227" i="5"/>
  <c r="AB226" i="5"/>
  <c r="AB225" i="5"/>
  <c r="AB224" i="5"/>
  <c r="AB223" i="5"/>
  <c r="AB222" i="5"/>
  <c r="AB221" i="5"/>
  <c r="AB220" i="5"/>
  <c r="AB219" i="5"/>
  <c r="AB218" i="5"/>
  <c r="AB217" i="5"/>
  <c r="AB216" i="5"/>
  <c r="AB215" i="5"/>
  <c r="AB214" i="5"/>
  <c r="AB213" i="5"/>
  <c r="AB212" i="5"/>
  <c r="AB211" i="5"/>
  <c r="AB210" i="5"/>
  <c r="AB209" i="5"/>
  <c r="AB208" i="5"/>
  <c r="AB207" i="5"/>
  <c r="AB206" i="5"/>
  <c r="AB205" i="5"/>
  <c r="AB204" i="5"/>
  <c r="AB203" i="5"/>
  <c r="AB202" i="5"/>
  <c r="AB201" i="5"/>
  <c r="AB200" i="5"/>
  <c r="AB199" i="5"/>
  <c r="AB198" i="5"/>
  <c r="AB197" i="5"/>
  <c r="AB196" i="5"/>
  <c r="AB195" i="5"/>
  <c r="AB194" i="5"/>
  <c r="AB193" i="5"/>
  <c r="AB192" i="5"/>
  <c r="AB191" i="5"/>
  <c r="AB190" i="5"/>
  <c r="AB189" i="5"/>
  <c r="AB188" i="5"/>
  <c r="AB187" i="5"/>
  <c r="AB186" i="5"/>
  <c r="AB185" i="5"/>
  <c r="AB184" i="5"/>
  <c r="AB183" i="5"/>
  <c r="AB182" i="5"/>
  <c r="AB181" i="5"/>
  <c r="AB180" i="5"/>
  <c r="AB179" i="5"/>
  <c r="AB178" i="5"/>
  <c r="AB177" i="5"/>
  <c r="AB176" i="5"/>
  <c r="AB175" i="5"/>
  <c r="AB174" i="5"/>
  <c r="AB173" i="5"/>
  <c r="AB172" i="5"/>
  <c r="AB171" i="5"/>
  <c r="AB170" i="5"/>
  <c r="AB169" i="5"/>
  <c r="AB168" i="5"/>
  <c r="AB167" i="5"/>
  <c r="AB166" i="5"/>
  <c r="AB165" i="5"/>
  <c r="AB164" i="5"/>
  <c r="AB163" i="5"/>
  <c r="AB162" i="5"/>
  <c r="AB161" i="5"/>
  <c r="AB160" i="5"/>
  <c r="AB159" i="5"/>
  <c r="AB158" i="5"/>
  <c r="AB157" i="5"/>
  <c r="AB156" i="5"/>
  <c r="AB155" i="5"/>
  <c r="AB154" i="5"/>
  <c r="AB153" i="5"/>
  <c r="AB152" i="5"/>
  <c r="AB151" i="5"/>
  <c r="AB150" i="5"/>
  <c r="AB149" i="5"/>
  <c r="AB148" i="5"/>
  <c r="AB147" i="5"/>
  <c r="AB146" i="5"/>
  <c r="AB145" i="5"/>
  <c r="AB144" i="5"/>
  <c r="AB143" i="5"/>
  <c r="AB142" i="5"/>
  <c r="AB141" i="5"/>
  <c r="AB140" i="5"/>
  <c r="AB139" i="5"/>
  <c r="AB138" i="5"/>
  <c r="AB137" i="5"/>
  <c r="AB136" i="5"/>
  <c r="AB135" i="5"/>
  <c r="AB134" i="5"/>
  <c r="AB133" i="5"/>
  <c r="AB132" i="5"/>
  <c r="AB131" i="5"/>
  <c r="AB130" i="5"/>
  <c r="AB129" i="5"/>
  <c r="AB128" i="5"/>
  <c r="AB127" i="5"/>
  <c r="AB126" i="5"/>
  <c r="AB125" i="5"/>
  <c r="AB124" i="5"/>
  <c r="AB123" i="5"/>
  <c r="AB122" i="5"/>
  <c r="AB121" i="5"/>
  <c r="AB120" i="5"/>
  <c r="AB119" i="5"/>
  <c r="AB118" i="5"/>
  <c r="AB117" i="5"/>
  <c r="AB116" i="5"/>
  <c r="AB115" i="5"/>
  <c r="AB114" i="5"/>
  <c r="AB113" i="5"/>
  <c r="AB112" i="5"/>
  <c r="AB111" i="5"/>
  <c r="AB110" i="5"/>
  <c r="AB109" i="5"/>
  <c r="AB108" i="5"/>
  <c r="AB107" i="5"/>
  <c r="AB106" i="5"/>
  <c r="AB105" i="5"/>
  <c r="AB104" i="5"/>
  <c r="AB103" i="5"/>
  <c r="AB102" i="5"/>
  <c r="AB101" i="5"/>
  <c r="AB100" i="5"/>
  <c r="AB99" i="5"/>
  <c r="AB98" i="5"/>
  <c r="AB97" i="5"/>
  <c r="AB96" i="5"/>
  <c r="AB95" i="5"/>
  <c r="AB94" i="5"/>
  <c r="AB93" i="5"/>
  <c r="AB92" i="5"/>
  <c r="AB91" i="5"/>
  <c r="D252" i="5"/>
  <c r="D251" i="5"/>
  <c r="D250" i="5"/>
  <c r="D249" i="5"/>
  <c r="D248" i="5"/>
  <c r="D247" i="5"/>
  <c r="D246" i="5"/>
  <c r="D245" i="5"/>
  <c r="D244" i="5"/>
  <c r="D243" i="5"/>
  <c r="D242" i="5"/>
  <c r="D241" i="5"/>
  <c r="D240" i="5"/>
  <c r="D239" i="5"/>
  <c r="D238" i="5"/>
  <c r="D237" i="5"/>
  <c r="D236" i="5"/>
  <c r="D235" i="5"/>
  <c r="D234" i="5"/>
  <c r="D233" i="5"/>
  <c r="D232" i="5"/>
  <c r="D231" i="5"/>
  <c r="D230" i="5"/>
  <c r="D229" i="5"/>
  <c r="D228" i="5"/>
  <c r="D227" i="5"/>
  <c r="D226" i="5"/>
  <c r="D225" i="5"/>
  <c r="D224" i="5"/>
  <c r="D223" i="5"/>
  <c r="D222" i="5"/>
  <c r="D221" i="5"/>
  <c r="D220" i="5"/>
  <c r="D219" i="5"/>
  <c r="D218" i="5"/>
  <c r="D217" i="5"/>
  <c r="D216" i="5"/>
  <c r="D215" i="5"/>
  <c r="D214" i="5"/>
  <c r="D213" i="5"/>
  <c r="D212" i="5"/>
  <c r="D211" i="5"/>
  <c r="D210" i="5"/>
  <c r="D209" i="5"/>
  <c r="D208" i="5"/>
  <c r="D207" i="5"/>
  <c r="D206" i="5"/>
  <c r="D205" i="5"/>
  <c r="D204" i="5"/>
  <c r="D203" i="5"/>
  <c r="D202" i="5"/>
  <c r="D201" i="5"/>
  <c r="D200" i="5"/>
  <c r="D199" i="5"/>
  <c r="D198" i="5"/>
  <c r="D197" i="5"/>
  <c r="D196" i="5"/>
  <c r="D195" i="5"/>
  <c r="D194" i="5"/>
  <c r="D193" i="5"/>
  <c r="D192" i="5"/>
  <c r="D191" i="5"/>
  <c r="D190" i="5"/>
  <c r="D189" i="5"/>
  <c r="D188" i="5"/>
  <c r="D187" i="5"/>
  <c r="D186" i="5"/>
  <c r="D185" i="5"/>
  <c r="D184" i="5"/>
  <c r="D183" i="5"/>
  <c r="D182" i="5"/>
  <c r="D181" i="5"/>
  <c r="D180" i="5"/>
  <c r="D179" i="5"/>
  <c r="D178" i="5"/>
  <c r="D177" i="5"/>
  <c r="D176" i="5"/>
  <c r="D175" i="5"/>
  <c r="D174" i="5"/>
  <c r="D173" i="5"/>
  <c r="D172" i="5"/>
  <c r="D171" i="5"/>
  <c r="D170" i="5"/>
  <c r="D169" i="5"/>
  <c r="D168" i="5"/>
  <c r="D167" i="5"/>
  <c r="D166" i="5"/>
  <c r="D165" i="5"/>
  <c r="D164" i="5"/>
  <c r="D163" i="5"/>
  <c r="D162" i="5"/>
  <c r="D161" i="5"/>
  <c r="D160" i="5"/>
  <c r="D159" i="5"/>
  <c r="D158" i="5"/>
  <c r="D157" i="5"/>
  <c r="D156" i="5"/>
  <c r="D155" i="5"/>
  <c r="D154" i="5"/>
  <c r="D153" i="5"/>
  <c r="D152" i="5"/>
  <c r="D151" i="5"/>
  <c r="D150" i="5"/>
  <c r="D149" i="5"/>
  <c r="D148" i="5"/>
  <c r="D147" i="5"/>
  <c r="D146" i="5"/>
  <c r="D145" i="5"/>
  <c r="D144" i="5"/>
  <c r="D143" i="5"/>
  <c r="D142" i="5"/>
  <c r="D141" i="5"/>
  <c r="D140" i="5"/>
  <c r="D139" i="5"/>
  <c r="D138" i="5"/>
  <c r="D137" i="5"/>
  <c r="D136" i="5"/>
  <c r="D135" i="5"/>
  <c r="D134" i="5"/>
  <c r="D133" i="5"/>
  <c r="D132" i="5"/>
  <c r="D131" i="5"/>
  <c r="D130" i="5"/>
  <c r="D129" i="5"/>
  <c r="D128" i="5"/>
  <c r="D127" i="5"/>
  <c r="D126" i="5"/>
  <c r="D125" i="5"/>
  <c r="D124" i="5"/>
  <c r="D123" i="5"/>
  <c r="D122" i="5"/>
  <c r="D121" i="5"/>
  <c r="D120" i="5"/>
  <c r="D119" i="5"/>
  <c r="D118" i="5"/>
  <c r="D117" i="5"/>
  <c r="D116" i="5"/>
  <c r="D115" i="5"/>
  <c r="D114" i="5"/>
  <c r="D113" i="5"/>
  <c r="D112" i="5"/>
  <c r="D111" i="5"/>
  <c r="D110" i="5"/>
  <c r="D109" i="5"/>
  <c r="D108" i="5"/>
  <c r="D107" i="5"/>
  <c r="D106" i="5"/>
  <c r="D105" i="5"/>
  <c r="D104" i="5"/>
  <c r="D103" i="5"/>
  <c r="D102" i="5"/>
  <c r="D101" i="5"/>
  <c r="D100" i="5"/>
  <c r="D99" i="5"/>
  <c r="D98" i="5"/>
  <c r="D97" i="5"/>
  <c r="D96" i="5"/>
  <c r="D95" i="5"/>
  <c r="D94" i="5"/>
  <c r="D93" i="5"/>
  <c r="D92" i="5"/>
  <c r="D91" i="5"/>
  <c r="AA252" i="5"/>
  <c r="Z252" i="5"/>
  <c r="Y252" i="5"/>
  <c r="X252" i="5"/>
  <c r="V252" i="5"/>
  <c r="U252" i="5"/>
  <c r="T252" i="5"/>
  <c r="S252" i="5"/>
  <c r="R252" i="5"/>
  <c r="Q252" i="5"/>
  <c r="P252" i="5"/>
  <c r="O252" i="5"/>
  <c r="N252" i="5"/>
  <c r="M252" i="5"/>
  <c r="L252" i="5"/>
  <c r="K252" i="5"/>
  <c r="J252" i="5"/>
  <c r="I252" i="5"/>
  <c r="H252" i="5"/>
  <c r="G252" i="5"/>
  <c r="F252" i="5"/>
  <c r="E252" i="5"/>
  <c r="C252" i="5"/>
  <c r="B252" i="5"/>
  <c r="A252" i="5"/>
  <c r="AA251" i="5"/>
  <c r="Z251" i="5"/>
  <c r="Y251" i="5"/>
  <c r="X251" i="5"/>
  <c r="V251" i="5"/>
  <c r="U251" i="5"/>
  <c r="T251" i="5"/>
  <c r="S251" i="5"/>
  <c r="R251" i="5"/>
  <c r="Q251" i="5"/>
  <c r="P251" i="5"/>
  <c r="O251" i="5"/>
  <c r="N251" i="5"/>
  <c r="M251" i="5"/>
  <c r="L251" i="5"/>
  <c r="K251" i="5"/>
  <c r="J251" i="5"/>
  <c r="I251" i="5"/>
  <c r="H251" i="5"/>
  <c r="G251" i="5"/>
  <c r="F251" i="5"/>
  <c r="E251" i="5"/>
  <c r="C251" i="5"/>
  <c r="B251" i="5"/>
  <c r="A251" i="5"/>
  <c r="AA250" i="5"/>
  <c r="Z250" i="5"/>
  <c r="Y250" i="5"/>
  <c r="X250" i="5"/>
  <c r="V250" i="5"/>
  <c r="U250" i="5"/>
  <c r="T250" i="5"/>
  <c r="S250" i="5"/>
  <c r="R250" i="5"/>
  <c r="Q250" i="5"/>
  <c r="P250" i="5"/>
  <c r="O250" i="5"/>
  <c r="N250" i="5"/>
  <c r="M250" i="5"/>
  <c r="L250" i="5"/>
  <c r="K250" i="5"/>
  <c r="J250" i="5"/>
  <c r="I250" i="5"/>
  <c r="H250" i="5"/>
  <c r="G250" i="5"/>
  <c r="F250" i="5"/>
  <c r="E250" i="5"/>
  <c r="C250" i="5"/>
  <c r="B250" i="5"/>
  <c r="A250" i="5"/>
  <c r="AA249" i="5"/>
  <c r="Z249" i="5"/>
  <c r="Y249" i="5"/>
  <c r="X249" i="5"/>
  <c r="V249" i="5"/>
  <c r="U249" i="5"/>
  <c r="T249" i="5"/>
  <c r="S249" i="5"/>
  <c r="R249" i="5"/>
  <c r="Q249" i="5"/>
  <c r="P249" i="5"/>
  <c r="O249" i="5"/>
  <c r="N249" i="5"/>
  <c r="M249" i="5"/>
  <c r="L249" i="5"/>
  <c r="K249" i="5"/>
  <c r="J249" i="5"/>
  <c r="I249" i="5"/>
  <c r="H249" i="5"/>
  <c r="G249" i="5"/>
  <c r="F249" i="5"/>
  <c r="E249" i="5"/>
  <c r="C249" i="5"/>
  <c r="B249" i="5"/>
  <c r="A249" i="5"/>
  <c r="AA248" i="5"/>
  <c r="Z248" i="5"/>
  <c r="Y248" i="5"/>
  <c r="X248" i="5"/>
  <c r="V248" i="5"/>
  <c r="U248" i="5"/>
  <c r="T248" i="5"/>
  <c r="S248" i="5"/>
  <c r="R248" i="5"/>
  <c r="Q248" i="5"/>
  <c r="P248" i="5"/>
  <c r="O248" i="5"/>
  <c r="N248" i="5"/>
  <c r="M248" i="5"/>
  <c r="L248" i="5"/>
  <c r="K248" i="5"/>
  <c r="J248" i="5"/>
  <c r="I248" i="5"/>
  <c r="H248" i="5"/>
  <c r="G248" i="5"/>
  <c r="F248" i="5"/>
  <c r="E248" i="5"/>
  <c r="C248" i="5"/>
  <c r="B248" i="5"/>
  <c r="A248" i="5"/>
  <c r="AA247" i="5"/>
  <c r="Z247" i="5"/>
  <c r="Y247" i="5"/>
  <c r="X247" i="5"/>
  <c r="V247" i="5"/>
  <c r="U247" i="5"/>
  <c r="T247" i="5"/>
  <c r="S247" i="5"/>
  <c r="R247" i="5"/>
  <c r="Q247" i="5"/>
  <c r="P247" i="5"/>
  <c r="O247" i="5"/>
  <c r="N247" i="5"/>
  <c r="M247" i="5"/>
  <c r="L247" i="5"/>
  <c r="K247" i="5"/>
  <c r="J247" i="5"/>
  <c r="I247" i="5"/>
  <c r="H247" i="5"/>
  <c r="G247" i="5"/>
  <c r="F247" i="5"/>
  <c r="E247" i="5"/>
  <c r="C247" i="5"/>
  <c r="B247" i="5"/>
  <c r="A247" i="5"/>
  <c r="AA246" i="5"/>
  <c r="Z246" i="5"/>
  <c r="Y246" i="5"/>
  <c r="X246" i="5"/>
  <c r="V246" i="5"/>
  <c r="U246" i="5"/>
  <c r="T246" i="5"/>
  <c r="S246" i="5"/>
  <c r="R246" i="5"/>
  <c r="Q246" i="5"/>
  <c r="P246" i="5"/>
  <c r="O246" i="5"/>
  <c r="N246" i="5"/>
  <c r="M246" i="5"/>
  <c r="L246" i="5"/>
  <c r="K246" i="5"/>
  <c r="J246" i="5"/>
  <c r="I246" i="5"/>
  <c r="H246" i="5"/>
  <c r="G246" i="5"/>
  <c r="F246" i="5"/>
  <c r="E246" i="5"/>
  <c r="C246" i="5"/>
  <c r="B246" i="5"/>
  <c r="A246" i="5"/>
  <c r="AA245" i="5"/>
  <c r="Z245" i="5"/>
  <c r="Y245" i="5"/>
  <c r="X245" i="5"/>
  <c r="V245" i="5"/>
  <c r="U245" i="5"/>
  <c r="T245" i="5"/>
  <c r="S245" i="5"/>
  <c r="R245" i="5"/>
  <c r="Q245" i="5"/>
  <c r="P245" i="5"/>
  <c r="O245" i="5"/>
  <c r="N245" i="5"/>
  <c r="M245" i="5"/>
  <c r="L245" i="5"/>
  <c r="K245" i="5"/>
  <c r="J245" i="5"/>
  <c r="I245" i="5"/>
  <c r="H245" i="5"/>
  <c r="G245" i="5"/>
  <c r="F245" i="5"/>
  <c r="E245" i="5"/>
  <c r="C245" i="5"/>
  <c r="B245" i="5"/>
  <c r="A245" i="5"/>
  <c r="AA244" i="5"/>
  <c r="Z244" i="5"/>
  <c r="Y244" i="5"/>
  <c r="X244" i="5"/>
  <c r="V244" i="5"/>
  <c r="U244" i="5"/>
  <c r="T244" i="5"/>
  <c r="S244" i="5"/>
  <c r="R244" i="5"/>
  <c r="Q244" i="5"/>
  <c r="P244" i="5"/>
  <c r="O244" i="5"/>
  <c r="N244" i="5"/>
  <c r="M244" i="5"/>
  <c r="L244" i="5"/>
  <c r="K244" i="5"/>
  <c r="J244" i="5"/>
  <c r="I244" i="5"/>
  <c r="H244" i="5"/>
  <c r="G244" i="5"/>
  <c r="F244" i="5"/>
  <c r="E244" i="5"/>
  <c r="C244" i="5"/>
  <c r="B244" i="5"/>
  <c r="A244" i="5"/>
  <c r="AA243" i="5"/>
  <c r="Z243" i="5"/>
  <c r="Y243" i="5"/>
  <c r="X243" i="5"/>
  <c r="V243" i="5"/>
  <c r="U243" i="5"/>
  <c r="T243" i="5"/>
  <c r="S243" i="5"/>
  <c r="R243" i="5"/>
  <c r="Q243" i="5"/>
  <c r="P243" i="5"/>
  <c r="O243" i="5"/>
  <c r="N243" i="5"/>
  <c r="M243" i="5"/>
  <c r="L243" i="5"/>
  <c r="K243" i="5"/>
  <c r="J243" i="5"/>
  <c r="I243" i="5"/>
  <c r="H243" i="5"/>
  <c r="G243" i="5"/>
  <c r="F243" i="5"/>
  <c r="E243" i="5"/>
  <c r="C243" i="5"/>
  <c r="B243" i="5"/>
  <c r="A243" i="5"/>
  <c r="AA242" i="5"/>
  <c r="Z242" i="5"/>
  <c r="Y242" i="5"/>
  <c r="X242" i="5"/>
  <c r="V242" i="5"/>
  <c r="U242" i="5"/>
  <c r="T242" i="5"/>
  <c r="S242" i="5"/>
  <c r="R242" i="5"/>
  <c r="Q242" i="5"/>
  <c r="P242" i="5"/>
  <c r="O242" i="5"/>
  <c r="N242" i="5"/>
  <c r="M242" i="5"/>
  <c r="L242" i="5"/>
  <c r="K242" i="5"/>
  <c r="J242" i="5"/>
  <c r="I242" i="5"/>
  <c r="H242" i="5"/>
  <c r="G242" i="5"/>
  <c r="F242" i="5"/>
  <c r="E242" i="5"/>
  <c r="C242" i="5"/>
  <c r="B242" i="5"/>
  <c r="A242" i="5"/>
  <c r="AA241" i="5"/>
  <c r="Z241" i="5"/>
  <c r="Y241" i="5"/>
  <c r="X241" i="5"/>
  <c r="V241" i="5"/>
  <c r="U241" i="5"/>
  <c r="T241" i="5"/>
  <c r="S241" i="5"/>
  <c r="R241" i="5"/>
  <c r="Q241" i="5"/>
  <c r="P241" i="5"/>
  <c r="O241" i="5"/>
  <c r="N241" i="5"/>
  <c r="M241" i="5"/>
  <c r="L241" i="5"/>
  <c r="K241" i="5"/>
  <c r="J241" i="5"/>
  <c r="I241" i="5"/>
  <c r="H241" i="5"/>
  <c r="G241" i="5"/>
  <c r="F241" i="5"/>
  <c r="E241" i="5"/>
  <c r="C241" i="5"/>
  <c r="B241" i="5"/>
  <c r="A241" i="5"/>
  <c r="AA240" i="5"/>
  <c r="Z240" i="5"/>
  <c r="Y240" i="5"/>
  <c r="X240" i="5"/>
  <c r="V240" i="5"/>
  <c r="U240" i="5"/>
  <c r="T240" i="5"/>
  <c r="S240" i="5"/>
  <c r="R240" i="5"/>
  <c r="Q240" i="5"/>
  <c r="P240" i="5"/>
  <c r="O240" i="5"/>
  <c r="N240" i="5"/>
  <c r="M240" i="5"/>
  <c r="L240" i="5"/>
  <c r="K240" i="5"/>
  <c r="J240" i="5"/>
  <c r="I240" i="5"/>
  <c r="H240" i="5"/>
  <c r="G240" i="5"/>
  <c r="F240" i="5"/>
  <c r="E240" i="5"/>
  <c r="C240" i="5"/>
  <c r="B240" i="5"/>
  <c r="A240" i="5"/>
  <c r="AD239" i="5"/>
  <c r="AC239" i="5"/>
  <c r="AA239" i="5"/>
  <c r="Z239" i="5"/>
  <c r="Y239" i="5"/>
  <c r="X239" i="5"/>
  <c r="W239" i="5"/>
  <c r="V239" i="5"/>
  <c r="U239" i="5"/>
  <c r="T239" i="5"/>
  <c r="S239" i="5"/>
  <c r="Q239" i="5"/>
  <c r="P239" i="5"/>
  <c r="O239" i="5"/>
  <c r="N239" i="5"/>
  <c r="M239" i="5"/>
  <c r="L239" i="5"/>
  <c r="K239" i="5"/>
  <c r="J239" i="5"/>
  <c r="I239" i="5"/>
  <c r="H239" i="5"/>
  <c r="G239" i="5"/>
  <c r="F239" i="5"/>
  <c r="E239" i="5"/>
  <c r="C239" i="5"/>
  <c r="B239" i="5"/>
  <c r="A239" i="5"/>
  <c r="AD238" i="5"/>
  <c r="AC238" i="5"/>
  <c r="AA238" i="5"/>
  <c r="Z238" i="5"/>
  <c r="Y238" i="5"/>
  <c r="X238" i="5"/>
  <c r="W238" i="5"/>
  <c r="V238" i="5"/>
  <c r="U238" i="5"/>
  <c r="T238" i="5"/>
  <c r="S238" i="5"/>
  <c r="Q238" i="5"/>
  <c r="P238" i="5"/>
  <c r="O238" i="5"/>
  <c r="N238" i="5"/>
  <c r="M238" i="5"/>
  <c r="L238" i="5"/>
  <c r="K238" i="5"/>
  <c r="J238" i="5"/>
  <c r="I238" i="5"/>
  <c r="H238" i="5"/>
  <c r="G238" i="5"/>
  <c r="F238" i="5"/>
  <c r="E238" i="5"/>
  <c r="C238" i="5"/>
  <c r="B238" i="5"/>
  <c r="A238" i="5"/>
  <c r="AD237" i="5"/>
  <c r="AC237" i="5"/>
  <c r="AA237" i="5"/>
  <c r="Z237" i="5"/>
  <c r="Y237" i="5"/>
  <c r="X237" i="5"/>
  <c r="W237" i="5"/>
  <c r="V237" i="5"/>
  <c r="U237" i="5"/>
  <c r="T237" i="5"/>
  <c r="S237" i="5"/>
  <c r="Q237" i="5"/>
  <c r="P237" i="5"/>
  <c r="O237" i="5"/>
  <c r="N237" i="5"/>
  <c r="M237" i="5"/>
  <c r="L237" i="5"/>
  <c r="K237" i="5"/>
  <c r="J237" i="5"/>
  <c r="I237" i="5"/>
  <c r="H237" i="5"/>
  <c r="G237" i="5"/>
  <c r="F237" i="5"/>
  <c r="E237" i="5"/>
  <c r="C237" i="5"/>
  <c r="B237" i="5"/>
  <c r="A237" i="5"/>
  <c r="AD236" i="5"/>
  <c r="AC236" i="5"/>
  <c r="AA236" i="5"/>
  <c r="Z236" i="5"/>
  <c r="Y236" i="5"/>
  <c r="X236" i="5"/>
  <c r="W236" i="5"/>
  <c r="V236" i="5"/>
  <c r="U236" i="5"/>
  <c r="T236" i="5"/>
  <c r="S236" i="5"/>
  <c r="Q236" i="5"/>
  <c r="P236" i="5"/>
  <c r="O236" i="5"/>
  <c r="N236" i="5"/>
  <c r="M236" i="5"/>
  <c r="L236" i="5"/>
  <c r="K236" i="5"/>
  <c r="J236" i="5"/>
  <c r="I236" i="5"/>
  <c r="H236" i="5"/>
  <c r="G236" i="5"/>
  <c r="F236" i="5"/>
  <c r="E236" i="5"/>
  <c r="C236" i="5"/>
  <c r="B236" i="5"/>
  <c r="A236" i="5"/>
  <c r="AD235" i="5"/>
  <c r="AC235" i="5"/>
  <c r="AA235" i="5"/>
  <c r="Z235" i="5"/>
  <c r="Y235" i="5"/>
  <c r="X235" i="5"/>
  <c r="W235" i="5"/>
  <c r="V235" i="5"/>
  <c r="U235" i="5"/>
  <c r="T235" i="5"/>
  <c r="S235" i="5"/>
  <c r="Q235" i="5"/>
  <c r="P235" i="5"/>
  <c r="O235" i="5"/>
  <c r="N235" i="5"/>
  <c r="M235" i="5"/>
  <c r="L235" i="5"/>
  <c r="K235" i="5"/>
  <c r="J235" i="5"/>
  <c r="I235" i="5"/>
  <c r="H235" i="5"/>
  <c r="G235" i="5"/>
  <c r="F235" i="5"/>
  <c r="E235" i="5"/>
  <c r="C235" i="5"/>
  <c r="B235" i="5"/>
  <c r="A235" i="5"/>
  <c r="AD234" i="5"/>
  <c r="AC234" i="5"/>
  <c r="AA234" i="5"/>
  <c r="Z234" i="5"/>
  <c r="Y234" i="5"/>
  <c r="X234" i="5"/>
  <c r="W234" i="5"/>
  <c r="V234" i="5"/>
  <c r="U234" i="5"/>
  <c r="T234" i="5"/>
  <c r="S234" i="5"/>
  <c r="Q234" i="5"/>
  <c r="P234" i="5"/>
  <c r="O234" i="5"/>
  <c r="N234" i="5"/>
  <c r="M234" i="5"/>
  <c r="L234" i="5"/>
  <c r="K234" i="5"/>
  <c r="J234" i="5"/>
  <c r="I234" i="5"/>
  <c r="H234" i="5"/>
  <c r="G234" i="5"/>
  <c r="F234" i="5"/>
  <c r="E234" i="5"/>
  <c r="C234" i="5"/>
  <c r="B234" i="5"/>
  <c r="A234" i="5"/>
  <c r="AD233" i="5"/>
  <c r="AC233" i="5"/>
  <c r="AA233" i="5"/>
  <c r="Z233" i="5"/>
  <c r="Y233" i="5"/>
  <c r="X233" i="5"/>
  <c r="W233" i="5"/>
  <c r="V233" i="5"/>
  <c r="U233" i="5"/>
  <c r="T233" i="5"/>
  <c r="S233" i="5"/>
  <c r="Q233" i="5"/>
  <c r="P233" i="5"/>
  <c r="O233" i="5"/>
  <c r="N233" i="5"/>
  <c r="M233" i="5"/>
  <c r="L233" i="5"/>
  <c r="K233" i="5"/>
  <c r="J233" i="5"/>
  <c r="I233" i="5"/>
  <c r="H233" i="5"/>
  <c r="G233" i="5"/>
  <c r="F233" i="5"/>
  <c r="E233" i="5"/>
  <c r="C233" i="5"/>
  <c r="B233" i="5"/>
  <c r="A233" i="5"/>
  <c r="AD232" i="5"/>
  <c r="AC232" i="5"/>
  <c r="AA232" i="5"/>
  <c r="Z232" i="5"/>
  <c r="Y232" i="5"/>
  <c r="X232" i="5"/>
  <c r="W232" i="5"/>
  <c r="V232" i="5"/>
  <c r="U232" i="5"/>
  <c r="T232" i="5"/>
  <c r="S232" i="5"/>
  <c r="Q232" i="5"/>
  <c r="P232" i="5"/>
  <c r="O232" i="5"/>
  <c r="N232" i="5"/>
  <c r="M232" i="5"/>
  <c r="L232" i="5"/>
  <c r="K232" i="5"/>
  <c r="J232" i="5"/>
  <c r="I232" i="5"/>
  <c r="H232" i="5"/>
  <c r="G232" i="5"/>
  <c r="F232" i="5"/>
  <c r="E232" i="5"/>
  <c r="C232" i="5"/>
  <c r="B232" i="5"/>
  <c r="A232" i="5"/>
  <c r="AD231" i="5"/>
  <c r="AC231" i="5"/>
  <c r="AA231" i="5"/>
  <c r="Z231" i="5"/>
  <c r="Y231" i="5"/>
  <c r="X231" i="5"/>
  <c r="W231" i="5"/>
  <c r="V231" i="5"/>
  <c r="U231" i="5"/>
  <c r="T231" i="5"/>
  <c r="S231" i="5"/>
  <c r="Q231" i="5"/>
  <c r="P231" i="5"/>
  <c r="O231" i="5"/>
  <c r="N231" i="5"/>
  <c r="M231" i="5"/>
  <c r="L231" i="5"/>
  <c r="K231" i="5"/>
  <c r="J231" i="5"/>
  <c r="I231" i="5"/>
  <c r="H231" i="5"/>
  <c r="G231" i="5"/>
  <c r="F231" i="5"/>
  <c r="E231" i="5"/>
  <c r="C231" i="5"/>
  <c r="B231" i="5"/>
  <c r="A231" i="5"/>
  <c r="AA230" i="5"/>
  <c r="Z230" i="5"/>
  <c r="Y230" i="5"/>
  <c r="X230" i="5"/>
  <c r="V230" i="5"/>
  <c r="U230" i="5"/>
  <c r="T230" i="5"/>
  <c r="S230" i="5"/>
  <c r="Q230" i="5"/>
  <c r="P230" i="5"/>
  <c r="O230" i="5"/>
  <c r="N230" i="5"/>
  <c r="M230" i="5"/>
  <c r="L230" i="5"/>
  <c r="K230" i="5"/>
  <c r="J230" i="5"/>
  <c r="I230" i="5"/>
  <c r="H230" i="5"/>
  <c r="G230" i="5"/>
  <c r="F230" i="5"/>
  <c r="E230" i="5"/>
  <c r="C230" i="5"/>
  <c r="B230" i="5"/>
  <c r="A230" i="5"/>
  <c r="AA229" i="5"/>
  <c r="Z229" i="5"/>
  <c r="Y229" i="5"/>
  <c r="X229" i="5"/>
  <c r="V229" i="5"/>
  <c r="U229" i="5"/>
  <c r="T229" i="5"/>
  <c r="S229" i="5"/>
  <c r="Q229" i="5"/>
  <c r="P229" i="5"/>
  <c r="O229" i="5"/>
  <c r="N229" i="5"/>
  <c r="M229" i="5"/>
  <c r="L229" i="5"/>
  <c r="K229" i="5"/>
  <c r="J229" i="5"/>
  <c r="I229" i="5"/>
  <c r="H229" i="5"/>
  <c r="G229" i="5"/>
  <c r="F229" i="5"/>
  <c r="E229" i="5"/>
  <c r="C229" i="5"/>
  <c r="B229" i="5"/>
  <c r="A229" i="5"/>
  <c r="AA228" i="5"/>
  <c r="Z228" i="5"/>
  <c r="Y228" i="5"/>
  <c r="X228" i="5"/>
  <c r="V228" i="5"/>
  <c r="U228" i="5"/>
  <c r="T228" i="5"/>
  <c r="S228" i="5"/>
  <c r="Q228" i="5"/>
  <c r="P228" i="5"/>
  <c r="O228" i="5"/>
  <c r="N228" i="5"/>
  <c r="M228" i="5"/>
  <c r="L228" i="5"/>
  <c r="K228" i="5"/>
  <c r="J228" i="5"/>
  <c r="I228" i="5"/>
  <c r="H228" i="5"/>
  <c r="G228" i="5"/>
  <c r="F228" i="5"/>
  <c r="E228" i="5"/>
  <c r="C228" i="5"/>
  <c r="B228" i="5"/>
  <c r="A228" i="5"/>
  <c r="AA227" i="5"/>
  <c r="Z227" i="5"/>
  <c r="Y227" i="5"/>
  <c r="X227" i="5"/>
  <c r="V227" i="5"/>
  <c r="U227" i="5"/>
  <c r="T227" i="5"/>
  <c r="S227" i="5"/>
  <c r="Q227" i="5"/>
  <c r="P227" i="5"/>
  <c r="O227" i="5"/>
  <c r="N227" i="5"/>
  <c r="M227" i="5"/>
  <c r="L227" i="5"/>
  <c r="K227" i="5"/>
  <c r="J227" i="5"/>
  <c r="I227" i="5"/>
  <c r="H227" i="5"/>
  <c r="G227" i="5"/>
  <c r="F227" i="5"/>
  <c r="E227" i="5"/>
  <c r="C227" i="5"/>
  <c r="B227" i="5"/>
  <c r="A227" i="5"/>
  <c r="AA226" i="5"/>
  <c r="Z226" i="5"/>
  <c r="Y226" i="5"/>
  <c r="X226" i="5"/>
  <c r="V226" i="5"/>
  <c r="U226" i="5"/>
  <c r="T226" i="5"/>
  <c r="S226" i="5"/>
  <c r="Q226" i="5"/>
  <c r="P226" i="5"/>
  <c r="O226" i="5"/>
  <c r="N226" i="5"/>
  <c r="M226" i="5"/>
  <c r="L226" i="5"/>
  <c r="K226" i="5"/>
  <c r="J226" i="5"/>
  <c r="I226" i="5"/>
  <c r="H226" i="5"/>
  <c r="G226" i="5"/>
  <c r="F226" i="5"/>
  <c r="E226" i="5"/>
  <c r="C226" i="5"/>
  <c r="B226" i="5"/>
  <c r="A226" i="5"/>
  <c r="AA225" i="5"/>
  <c r="Z225" i="5"/>
  <c r="Y225" i="5"/>
  <c r="X225" i="5"/>
  <c r="V225" i="5"/>
  <c r="U225" i="5"/>
  <c r="T225" i="5"/>
  <c r="S225" i="5"/>
  <c r="Q225" i="5"/>
  <c r="P225" i="5"/>
  <c r="O225" i="5"/>
  <c r="N225" i="5"/>
  <c r="M225" i="5"/>
  <c r="L225" i="5"/>
  <c r="K225" i="5"/>
  <c r="J225" i="5"/>
  <c r="I225" i="5"/>
  <c r="H225" i="5"/>
  <c r="G225" i="5"/>
  <c r="F225" i="5"/>
  <c r="E225" i="5"/>
  <c r="C225" i="5"/>
  <c r="B225" i="5"/>
  <c r="A225" i="5"/>
  <c r="AA224" i="5"/>
  <c r="Z224" i="5"/>
  <c r="Y224" i="5"/>
  <c r="X224" i="5"/>
  <c r="V224" i="5"/>
  <c r="U224" i="5"/>
  <c r="T224" i="5"/>
  <c r="S224" i="5"/>
  <c r="Q224" i="5"/>
  <c r="P224" i="5"/>
  <c r="O224" i="5"/>
  <c r="N224" i="5"/>
  <c r="M224" i="5"/>
  <c r="L224" i="5"/>
  <c r="K224" i="5"/>
  <c r="J224" i="5"/>
  <c r="I224" i="5"/>
  <c r="H224" i="5"/>
  <c r="G224" i="5"/>
  <c r="F224" i="5"/>
  <c r="E224" i="5"/>
  <c r="C224" i="5"/>
  <c r="B224" i="5"/>
  <c r="A224" i="5"/>
  <c r="AA223" i="5"/>
  <c r="Z223" i="5"/>
  <c r="Y223" i="5"/>
  <c r="X223" i="5"/>
  <c r="V223" i="5"/>
  <c r="U223" i="5"/>
  <c r="T223" i="5"/>
  <c r="S223" i="5"/>
  <c r="Q223" i="5"/>
  <c r="P223" i="5"/>
  <c r="O223" i="5"/>
  <c r="N223" i="5"/>
  <c r="M223" i="5"/>
  <c r="L223" i="5"/>
  <c r="K223" i="5"/>
  <c r="J223" i="5"/>
  <c r="I223" i="5"/>
  <c r="H223" i="5"/>
  <c r="G223" i="5"/>
  <c r="F223" i="5"/>
  <c r="E223" i="5"/>
  <c r="C223" i="5"/>
  <c r="B223" i="5"/>
  <c r="A223" i="5"/>
  <c r="AA222" i="5"/>
  <c r="Z222" i="5"/>
  <c r="Y222" i="5"/>
  <c r="X222" i="5"/>
  <c r="V222" i="5"/>
  <c r="U222" i="5"/>
  <c r="T222" i="5"/>
  <c r="S222" i="5"/>
  <c r="Q222" i="5"/>
  <c r="P222" i="5"/>
  <c r="O222" i="5"/>
  <c r="N222" i="5"/>
  <c r="M222" i="5"/>
  <c r="L222" i="5"/>
  <c r="K222" i="5"/>
  <c r="J222" i="5"/>
  <c r="I222" i="5"/>
  <c r="H222" i="5"/>
  <c r="G222" i="5"/>
  <c r="F222" i="5"/>
  <c r="E222" i="5"/>
  <c r="C222" i="5"/>
  <c r="B222" i="5"/>
  <c r="A222" i="5"/>
  <c r="AA221" i="5"/>
  <c r="Z221" i="5"/>
  <c r="Y221" i="5"/>
  <c r="X221" i="5"/>
  <c r="V221" i="5"/>
  <c r="U221" i="5"/>
  <c r="T221" i="5"/>
  <c r="S221" i="5"/>
  <c r="Q221" i="5"/>
  <c r="P221" i="5"/>
  <c r="O221" i="5"/>
  <c r="N221" i="5"/>
  <c r="M221" i="5"/>
  <c r="L221" i="5"/>
  <c r="K221" i="5"/>
  <c r="J221" i="5"/>
  <c r="I221" i="5"/>
  <c r="H221" i="5"/>
  <c r="G221" i="5"/>
  <c r="F221" i="5"/>
  <c r="E221" i="5"/>
  <c r="C221" i="5"/>
  <c r="B221" i="5"/>
  <c r="A221" i="5"/>
  <c r="AA220" i="5"/>
  <c r="Z220" i="5"/>
  <c r="Y220" i="5"/>
  <c r="X220" i="5"/>
  <c r="V220" i="5"/>
  <c r="U220" i="5"/>
  <c r="T220" i="5"/>
  <c r="S220" i="5"/>
  <c r="Q220" i="5"/>
  <c r="P220" i="5"/>
  <c r="O220" i="5"/>
  <c r="N220" i="5"/>
  <c r="M220" i="5"/>
  <c r="L220" i="5"/>
  <c r="K220" i="5"/>
  <c r="J220" i="5"/>
  <c r="I220" i="5"/>
  <c r="H220" i="5"/>
  <c r="G220" i="5"/>
  <c r="F220" i="5"/>
  <c r="E220" i="5"/>
  <c r="C220" i="5"/>
  <c r="B220" i="5"/>
  <c r="A220" i="5"/>
  <c r="AA219" i="5"/>
  <c r="Z219" i="5"/>
  <c r="Y219" i="5"/>
  <c r="X219" i="5"/>
  <c r="V219" i="5"/>
  <c r="U219" i="5"/>
  <c r="T219" i="5"/>
  <c r="S219" i="5"/>
  <c r="Q219" i="5"/>
  <c r="P219" i="5"/>
  <c r="O219" i="5"/>
  <c r="N219" i="5"/>
  <c r="M219" i="5"/>
  <c r="L219" i="5"/>
  <c r="K219" i="5"/>
  <c r="J219" i="5"/>
  <c r="I219" i="5"/>
  <c r="H219" i="5"/>
  <c r="G219" i="5"/>
  <c r="F219" i="5"/>
  <c r="E219" i="5"/>
  <c r="C219" i="5"/>
  <c r="B219" i="5"/>
  <c r="A219" i="5"/>
  <c r="AA218" i="5"/>
  <c r="Z218" i="5"/>
  <c r="Y218" i="5"/>
  <c r="X218" i="5"/>
  <c r="V218" i="5"/>
  <c r="U218" i="5"/>
  <c r="T218" i="5"/>
  <c r="S218" i="5"/>
  <c r="Q218" i="5"/>
  <c r="P218" i="5"/>
  <c r="O218" i="5"/>
  <c r="N218" i="5"/>
  <c r="M218" i="5"/>
  <c r="L218" i="5"/>
  <c r="K218" i="5"/>
  <c r="J218" i="5"/>
  <c r="I218" i="5"/>
  <c r="H218" i="5"/>
  <c r="G218" i="5"/>
  <c r="F218" i="5"/>
  <c r="E218" i="5"/>
  <c r="C218" i="5"/>
  <c r="B218" i="5"/>
  <c r="A218" i="5"/>
  <c r="AA217" i="5"/>
  <c r="Z217" i="5"/>
  <c r="Y217" i="5"/>
  <c r="X217" i="5"/>
  <c r="V217" i="5"/>
  <c r="U217" i="5"/>
  <c r="T217" i="5"/>
  <c r="S217" i="5"/>
  <c r="Q217" i="5"/>
  <c r="P217" i="5"/>
  <c r="O217" i="5"/>
  <c r="N217" i="5"/>
  <c r="M217" i="5"/>
  <c r="L217" i="5"/>
  <c r="K217" i="5"/>
  <c r="J217" i="5"/>
  <c r="I217" i="5"/>
  <c r="H217" i="5"/>
  <c r="G217" i="5"/>
  <c r="F217" i="5"/>
  <c r="E217" i="5"/>
  <c r="C217" i="5"/>
  <c r="B217" i="5"/>
  <c r="A217" i="5"/>
  <c r="AA216" i="5"/>
  <c r="Z216" i="5"/>
  <c r="Y216" i="5"/>
  <c r="X216" i="5"/>
  <c r="V216" i="5"/>
  <c r="U216" i="5"/>
  <c r="T216" i="5"/>
  <c r="S216" i="5"/>
  <c r="Q216" i="5"/>
  <c r="P216" i="5"/>
  <c r="O216" i="5"/>
  <c r="N216" i="5"/>
  <c r="M216" i="5"/>
  <c r="L216" i="5"/>
  <c r="K216" i="5"/>
  <c r="J216" i="5"/>
  <c r="I216" i="5"/>
  <c r="H216" i="5"/>
  <c r="G216" i="5"/>
  <c r="F216" i="5"/>
  <c r="E216" i="5"/>
  <c r="C216" i="5"/>
  <c r="B216" i="5"/>
  <c r="A216" i="5"/>
  <c r="AD215" i="5"/>
  <c r="AA215" i="5"/>
  <c r="Z215" i="5"/>
  <c r="Y215" i="5"/>
  <c r="X215" i="5"/>
  <c r="W215" i="5"/>
  <c r="V215" i="5"/>
  <c r="U215" i="5"/>
  <c r="T215" i="5"/>
  <c r="S215" i="5"/>
  <c r="R215" i="5"/>
  <c r="Q215" i="5"/>
  <c r="P215" i="5"/>
  <c r="O215" i="5"/>
  <c r="N215" i="5"/>
  <c r="M215" i="5"/>
  <c r="L215" i="5"/>
  <c r="K215" i="5"/>
  <c r="J215" i="5"/>
  <c r="I215" i="5"/>
  <c r="H215" i="5"/>
  <c r="G215" i="5"/>
  <c r="F215" i="5"/>
  <c r="E215" i="5"/>
  <c r="C215" i="5"/>
  <c r="B215" i="5"/>
  <c r="A215" i="5"/>
  <c r="AD214" i="5"/>
  <c r="AA214" i="5"/>
  <c r="Z214" i="5"/>
  <c r="Y214" i="5"/>
  <c r="X214" i="5"/>
  <c r="W214" i="5"/>
  <c r="V214" i="5"/>
  <c r="U214" i="5"/>
  <c r="T214" i="5"/>
  <c r="S214" i="5"/>
  <c r="R214" i="5"/>
  <c r="Q214" i="5"/>
  <c r="P214" i="5"/>
  <c r="O214" i="5"/>
  <c r="N214" i="5"/>
  <c r="M214" i="5"/>
  <c r="L214" i="5"/>
  <c r="K214" i="5"/>
  <c r="J214" i="5"/>
  <c r="I214" i="5"/>
  <c r="H214" i="5"/>
  <c r="G214" i="5"/>
  <c r="F214" i="5"/>
  <c r="E214" i="5"/>
  <c r="C214" i="5"/>
  <c r="B214" i="5"/>
  <c r="A214" i="5"/>
  <c r="AD213" i="5"/>
  <c r="AC213" i="5"/>
  <c r="AA213" i="5"/>
  <c r="Z213" i="5"/>
  <c r="Y213" i="5"/>
  <c r="X213" i="5"/>
  <c r="W213" i="5"/>
  <c r="V213" i="5"/>
  <c r="U213" i="5"/>
  <c r="T213" i="5"/>
  <c r="S213" i="5"/>
  <c r="R213" i="5"/>
  <c r="Q213" i="5"/>
  <c r="P213" i="5"/>
  <c r="O213" i="5"/>
  <c r="N213" i="5"/>
  <c r="M213" i="5"/>
  <c r="L213" i="5"/>
  <c r="K213" i="5"/>
  <c r="J213" i="5"/>
  <c r="I213" i="5"/>
  <c r="H213" i="5"/>
  <c r="G213" i="5"/>
  <c r="F213" i="5"/>
  <c r="E213" i="5"/>
  <c r="C213" i="5"/>
  <c r="B213" i="5"/>
  <c r="A213" i="5"/>
  <c r="AD212" i="5"/>
  <c r="AC212" i="5"/>
  <c r="AA212" i="5"/>
  <c r="Z212" i="5"/>
  <c r="Y212" i="5"/>
  <c r="X212" i="5"/>
  <c r="W212" i="5"/>
  <c r="V212" i="5"/>
  <c r="U212" i="5"/>
  <c r="T212" i="5"/>
  <c r="S212" i="5"/>
  <c r="R212" i="5"/>
  <c r="Q212" i="5"/>
  <c r="P212" i="5"/>
  <c r="O212" i="5"/>
  <c r="N212" i="5"/>
  <c r="M212" i="5"/>
  <c r="L212" i="5"/>
  <c r="K212" i="5"/>
  <c r="J212" i="5"/>
  <c r="I212" i="5"/>
  <c r="H212" i="5"/>
  <c r="G212" i="5"/>
  <c r="F212" i="5"/>
  <c r="E212" i="5"/>
  <c r="C212" i="5"/>
  <c r="B212" i="5"/>
  <c r="A212" i="5"/>
  <c r="AD211" i="5"/>
  <c r="AC211" i="5"/>
  <c r="AA211" i="5"/>
  <c r="Z211" i="5"/>
  <c r="Y211" i="5"/>
  <c r="X211" i="5"/>
  <c r="W211" i="5"/>
  <c r="V211" i="5"/>
  <c r="U211" i="5"/>
  <c r="T211" i="5"/>
  <c r="S211" i="5"/>
  <c r="R211" i="5"/>
  <c r="Q211" i="5"/>
  <c r="P211" i="5"/>
  <c r="O211" i="5"/>
  <c r="N211" i="5"/>
  <c r="M211" i="5"/>
  <c r="L211" i="5"/>
  <c r="K211" i="5"/>
  <c r="J211" i="5"/>
  <c r="I211" i="5"/>
  <c r="H211" i="5"/>
  <c r="G211" i="5"/>
  <c r="F211" i="5"/>
  <c r="E211" i="5"/>
  <c r="C211" i="5"/>
  <c r="B211" i="5"/>
  <c r="A211" i="5"/>
  <c r="AD210" i="5"/>
  <c r="AA210" i="5"/>
  <c r="Z210" i="5"/>
  <c r="Y210" i="5"/>
  <c r="X210" i="5"/>
  <c r="W210" i="5"/>
  <c r="V210" i="5"/>
  <c r="U210" i="5"/>
  <c r="T210" i="5"/>
  <c r="S210" i="5"/>
  <c r="R210" i="5"/>
  <c r="Q210" i="5"/>
  <c r="P210" i="5"/>
  <c r="O210" i="5"/>
  <c r="N210" i="5"/>
  <c r="M210" i="5"/>
  <c r="L210" i="5"/>
  <c r="K210" i="5"/>
  <c r="J210" i="5"/>
  <c r="I210" i="5"/>
  <c r="H210" i="5"/>
  <c r="G210" i="5"/>
  <c r="F210" i="5"/>
  <c r="E210" i="5"/>
  <c r="C210" i="5"/>
  <c r="B210" i="5"/>
  <c r="A210" i="5"/>
  <c r="AD209" i="5"/>
  <c r="AA209" i="5"/>
  <c r="Z209" i="5"/>
  <c r="Y209" i="5"/>
  <c r="X209" i="5"/>
  <c r="W209" i="5"/>
  <c r="V209" i="5"/>
  <c r="U209" i="5"/>
  <c r="T209" i="5"/>
  <c r="S209" i="5"/>
  <c r="R209" i="5"/>
  <c r="Q209" i="5"/>
  <c r="P209" i="5"/>
  <c r="O209" i="5"/>
  <c r="N209" i="5"/>
  <c r="M209" i="5"/>
  <c r="L209" i="5"/>
  <c r="K209" i="5"/>
  <c r="J209" i="5"/>
  <c r="I209" i="5"/>
  <c r="H209" i="5"/>
  <c r="G209" i="5"/>
  <c r="F209" i="5"/>
  <c r="E209" i="5"/>
  <c r="C209" i="5"/>
  <c r="B209" i="5"/>
  <c r="A209" i="5"/>
  <c r="AD208" i="5"/>
  <c r="AC208" i="5"/>
  <c r="AA208" i="5"/>
  <c r="Z208" i="5"/>
  <c r="Y208" i="5"/>
  <c r="X208" i="5"/>
  <c r="W208" i="5"/>
  <c r="V208" i="5"/>
  <c r="U208" i="5"/>
  <c r="T208" i="5"/>
  <c r="S208" i="5"/>
  <c r="R208" i="5"/>
  <c r="Q208" i="5"/>
  <c r="P208" i="5"/>
  <c r="O208" i="5"/>
  <c r="N208" i="5"/>
  <c r="M208" i="5"/>
  <c r="L208" i="5"/>
  <c r="K208" i="5"/>
  <c r="J208" i="5"/>
  <c r="I208" i="5"/>
  <c r="H208" i="5"/>
  <c r="G208" i="5"/>
  <c r="F208" i="5"/>
  <c r="E208" i="5"/>
  <c r="C208" i="5"/>
  <c r="B208" i="5"/>
  <c r="A208" i="5"/>
  <c r="AD207" i="5"/>
  <c r="AC207" i="5"/>
  <c r="AA207" i="5"/>
  <c r="Z207" i="5"/>
  <c r="Y207" i="5"/>
  <c r="X207" i="5"/>
  <c r="W207" i="5"/>
  <c r="V207" i="5"/>
  <c r="U207" i="5"/>
  <c r="T207" i="5"/>
  <c r="S207" i="5"/>
  <c r="R207" i="5"/>
  <c r="Q207" i="5"/>
  <c r="P207" i="5"/>
  <c r="O207" i="5"/>
  <c r="N207" i="5"/>
  <c r="M207" i="5"/>
  <c r="L207" i="5"/>
  <c r="K207" i="5"/>
  <c r="J207" i="5"/>
  <c r="I207" i="5"/>
  <c r="H207" i="5"/>
  <c r="G207" i="5"/>
  <c r="F207" i="5"/>
  <c r="E207" i="5"/>
  <c r="C207" i="5"/>
  <c r="B207" i="5"/>
  <c r="A207" i="5"/>
  <c r="AD206" i="5"/>
  <c r="AC206" i="5"/>
  <c r="AA206" i="5"/>
  <c r="Z206" i="5"/>
  <c r="Y206" i="5"/>
  <c r="X206" i="5"/>
  <c r="W206" i="5"/>
  <c r="V206" i="5"/>
  <c r="U206" i="5"/>
  <c r="T206" i="5"/>
  <c r="S206" i="5"/>
  <c r="R206" i="5"/>
  <c r="Q206" i="5"/>
  <c r="P206" i="5"/>
  <c r="O206" i="5"/>
  <c r="N206" i="5"/>
  <c r="M206" i="5"/>
  <c r="L206" i="5"/>
  <c r="K206" i="5"/>
  <c r="J206" i="5"/>
  <c r="I206" i="5"/>
  <c r="H206" i="5"/>
  <c r="G206" i="5"/>
  <c r="F206" i="5"/>
  <c r="E206" i="5"/>
  <c r="C206" i="5"/>
  <c r="B206" i="5"/>
  <c r="A206" i="5"/>
  <c r="AD205" i="5"/>
  <c r="AC205" i="5"/>
  <c r="AA205" i="5"/>
  <c r="Z205" i="5"/>
  <c r="Y205" i="5"/>
  <c r="X205" i="5"/>
  <c r="W205" i="5"/>
  <c r="V205" i="5"/>
  <c r="U205" i="5"/>
  <c r="T205" i="5"/>
  <c r="S205" i="5"/>
  <c r="R205" i="5"/>
  <c r="Q205" i="5"/>
  <c r="P205" i="5"/>
  <c r="O205" i="5"/>
  <c r="N205" i="5"/>
  <c r="M205" i="5"/>
  <c r="L205" i="5"/>
  <c r="K205" i="5"/>
  <c r="J205" i="5"/>
  <c r="I205" i="5"/>
  <c r="H205" i="5"/>
  <c r="G205" i="5"/>
  <c r="F205" i="5"/>
  <c r="E205" i="5"/>
  <c r="C205" i="5"/>
  <c r="B205" i="5"/>
  <c r="A205" i="5"/>
  <c r="AD204" i="5"/>
  <c r="AC204" i="5"/>
  <c r="AA204" i="5"/>
  <c r="Z204" i="5"/>
  <c r="Y204" i="5"/>
  <c r="X204" i="5"/>
  <c r="W204" i="5"/>
  <c r="V204" i="5"/>
  <c r="U204" i="5"/>
  <c r="T204" i="5"/>
  <c r="S204" i="5"/>
  <c r="R204" i="5"/>
  <c r="Q204" i="5"/>
  <c r="P204" i="5"/>
  <c r="O204" i="5"/>
  <c r="N204" i="5"/>
  <c r="M204" i="5"/>
  <c r="L204" i="5"/>
  <c r="K204" i="5"/>
  <c r="J204" i="5"/>
  <c r="I204" i="5"/>
  <c r="H204" i="5"/>
  <c r="G204" i="5"/>
  <c r="F204" i="5"/>
  <c r="E204" i="5"/>
  <c r="C204" i="5"/>
  <c r="B204" i="5"/>
  <c r="A204" i="5"/>
  <c r="AD203" i="5"/>
  <c r="AC203" i="5"/>
  <c r="AA203" i="5"/>
  <c r="Z203" i="5"/>
  <c r="Y203" i="5"/>
  <c r="X203" i="5"/>
  <c r="W203" i="5"/>
  <c r="V203" i="5"/>
  <c r="U203" i="5"/>
  <c r="T203" i="5"/>
  <c r="S203" i="5"/>
  <c r="R203" i="5"/>
  <c r="Q203" i="5"/>
  <c r="P203" i="5"/>
  <c r="O203" i="5"/>
  <c r="N203" i="5"/>
  <c r="M203" i="5"/>
  <c r="L203" i="5"/>
  <c r="K203" i="5"/>
  <c r="J203" i="5"/>
  <c r="I203" i="5"/>
  <c r="H203" i="5"/>
  <c r="G203" i="5"/>
  <c r="F203" i="5"/>
  <c r="E203" i="5"/>
  <c r="C203" i="5"/>
  <c r="B203" i="5"/>
  <c r="A203" i="5"/>
  <c r="AD202" i="5"/>
  <c r="AC202" i="5"/>
  <c r="AA202" i="5"/>
  <c r="Z202" i="5"/>
  <c r="Y202" i="5"/>
  <c r="X202" i="5"/>
  <c r="W202" i="5"/>
  <c r="V202" i="5"/>
  <c r="U202" i="5"/>
  <c r="T202" i="5"/>
  <c r="S202" i="5"/>
  <c r="R202" i="5"/>
  <c r="Q202" i="5"/>
  <c r="P202" i="5"/>
  <c r="O202" i="5"/>
  <c r="N202" i="5"/>
  <c r="M202" i="5"/>
  <c r="L202" i="5"/>
  <c r="K202" i="5"/>
  <c r="J202" i="5"/>
  <c r="I202" i="5"/>
  <c r="H202" i="5"/>
  <c r="G202" i="5"/>
  <c r="F202" i="5"/>
  <c r="E202" i="5"/>
  <c r="C202" i="5"/>
  <c r="B202" i="5"/>
  <c r="A202" i="5"/>
  <c r="AD201" i="5"/>
  <c r="AC201" i="5"/>
  <c r="AA201" i="5"/>
  <c r="Z201" i="5"/>
  <c r="Y201" i="5"/>
  <c r="X201" i="5"/>
  <c r="W201" i="5"/>
  <c r="V201" i="5"/>
  <c r="U201" i="5"/>
  <c r="T201" i="5"/>
  <c r="S201" i="5"/>
  <c r="R201" i="5"/>
  <c r="Q201" i="5"/>
  <c r="P201" i="5"/>
  <c r="O201" i="5"/>
  <c r="N201" i="5"/>
  <c r="M201" i="5"/>
  <c r="L201" i="5"/>
  <c r="K201" i="5"/>
  <c r="J201" i="5"/>
  <c r="I201" i="5"/>
  <c r="H201" i="5"/>
  <c r="G201" i="5"/>
  <c r="F201" i="5"/>
  <c r="E201" i="5"/>
  <c r="C201" i="5"/>
  <c r="B201" i="5"/>
  <c r="A201" i="5"/>
  <c r="AD200" i="5"/>
  <c r="AC200" i="5"/>
  <c r="AA200" i="5"/>
  <c r="Z200" i="5"/>
  <c r="Y200" i="5"/>
  <c r="X200" i="5"/>
  <c r="W200" i="5"/>
  <c r="V200" i="5"/>
  <c r="U200" i="5"/>
  <c r="T200" i="5"/>
  <c r="S200" i="5"/>
  <c r="R200" i="5"/>
  <c r="Q200" i="5"/>
  <c r="P200" i="5"/>
  <c r="O200" i="5"/>
  <c r="N200" i="5"/>
  <c r="M200" i="5"/>
  <c r="L200" i="5"/>
  <c r="K200" i="5"/>
  <c r="J200" i="5"/>
  <c r="I200" i="5"/>
  <c r="H200" i="5"/>
  <c r="G200" i="5"/>
  <c r="F200" i="5"/>
  <c r="E200" i="5"/>
  <c r="C200" i="5"/>
  <c r="B200" i="5"/>
  <c r="A200" i="5"/>
  <c r="AD199" i="5"/>
  <c r="AC199" i="5"/>
  <c r="AA199" i="5"/>
  <c r="Z199" i="5"/>
  <c r="Y199" i="5"/>
  <c r="X199" i="5"/>
  <c r="W199" i="5"/>
  <c r="V199" i="5"/>
  <c r="U199" i="5"/>
  <c r="T199" i="5"/>
  <c r="S199" i="5"/>
  <c r="R199" i="5"/>
  <c r="Q199" i="5"/>
  <c r="P199" i="5"/>
  <c r="O199" i="5"/>
  <c r="N199" i="5"/>
  <c r="M199" i="5"/>
  <c r="L199" i="5"/>
  <c r="K199" i="5"/>
  <c r="J199" i="5"/>
  <c r="I199" i="5"/>
  <c r="H199" i="5"/>
  <c r="G199" i="5"/>
  <c r="F199" i="5"/>
  <c r="E199" i="5"/>
  <c r="C199" i="5"/>
  <c r="B199" i="5"/>
  <c r="A199" i="5"/>
  <c r="AD198" i="5"/>
  <c r="AC198" i="5"/>
  <c r="AA198" i="5"/>
  <c r="Z198" i="5"/>
  <c r="Y198" i="5"/>
  <c r="X198" i="5"/>
  <c r="W198" i="5"/>
  <c r="V198" i="5"/>
  <c r="U198" i="5"/>
  <c r="T198" i="5"/>
  <c r="S198" i="5"/>
  <c r="R198" i="5"/>
  <c r="Q198" i="5"/>
  <c r="P198" i="5"/>
  <c r="O198" i="5"/>
  <c r="N198" i="5"/>
  <c r="M198" i="5"/>
  <c r="L198" i="5"/>
  <c r="K198" i="5"/>
  <c r="J198" i="5"/>
  <c r="I198" i="5"/>
  <c r="H198" i="5"/>
  <c r="G198" i="5"/>
  <c r="F198" i="5"/>
  <c r="E198" i="5"/>
  <c r="C198" i="5"/>
  <c r="B198" i="5"/>
  <c r="A198" i="5"/>
  <c r="AD197" i="5"/>
  <c r="AC197" i="5"/>
  <c r="AA197" i="5"/>
  <c r="Z197" i="5"/>
  <c r="Y197" i="5"/>
  <c r="X197" i="5"/>
  <c r="W197" i="5"/>
  <c r="V197" i="5"/>
  <c r="U197" i="5"/>
  <c r="T197" i="5"/>
  <c r="S197" i="5"/>
  <c r="R197" i="5"/>
  <c r="Q197" i="5"/>
  <c r="P197" i="5"/>
  <c r="O197" i="5"/>
  <c r="N197" i="5"/>
  <c r="M197" i="5"/>
  <c r="L197" i="5"/>
  <c r="K197" i="5"/>
  <c r="J197" i="5"/>
  <c r="I197" i="5"/>
  <c r="H197" i="5"/>
  <c r="G197" i="5"/>
  <c r="F197" i="5"/>
  <c r="E197" i="5"/>
  <c r="C197" i="5"/>
  <c r="B197" i="5"/>
  <c r="A197" i="5"/>
  <c r="AD196" i="5"/>
  <c r="AC196" i="5"/>
  <c r="AA196" i="5"/>
  <c r="Z196" i="5"/>
  <c r="Y196" i="5"/>
  <c r="X196" i="5"/>
  <c r="W196" i="5"/>
  <c r="V196" i="5"/>
  <c r="U196" i="5"/>
  <c r="T196" i="5"/>
  <c r="S196" i="5"/>
  <c r="R196" i="5"/>
  <c r="Q196" i="5"/>
  <c r="P196" i="5"/>
  <c r="O196" i="5"/>
  <c r="N196" i="5"/>
  <c r="M196" i="5"/>
  <c r="L196" i="5"/>
  <c r="K196" i="5"/>
  <c r="J196" i="5"/>
  <c r="I196" i="5"/>
  <c r="H196" i="5"/>
  <c r="G196" i="5"/>
  <c r="F196" i="5"/>
  <c r="E196" i="5"/>
  <c r="C196" i="5"/>
  <c r="B196" i="5"/>
  <c r="A196" i="5"/>
  <c r="AD195" i="5"/>
  <c r="AC195" i="5"/>
  <c r="AA195" i="5"/>
  <c r="Z195" i="5"/>
  <c r="Y195" i="5"/>
  <c r="X195" i="5"/>
  <c r="W195" i="5"/>
  <c r="V195" i="5"/>
  <c r="U195" i="5"/>
  <c r="T195" i="5"/>
  <c r="S195" i="5"/>
  <c r="R195" i="5"/>
  <c r="Q195" i="5"/>
  <c r="P195" i="5"/>
  <c r="O195" i="5"/>
  <c r="N195" i="5"/>
  <c r="M195" i="5"/>
  <c r="L195" i="5"/>
  <c r="K195" i="5"/>
  <c r="J195" i="5"/>
  <c r="I195" i="5"/>
  <c r="H195" i="5"/>
  <c r="G195" i="5"/>
  <c r="F195" i="5"/>
  <c r="E195" i="5"/>
  <c r="C195" i="5"/>
  <c r="B195" i="5"/>
  <c r="A195" i="5"/>
  <c r="AD194" i="5"/>
  <c r="AC194" i="5"/>
  <c r="AA194" i="5"/>
  <c r="Z194" i="5"/>
  <c r="Y194" i="5"/>
  <c r="X194" i="5"/>
  <c r="W194" i="5"/>
  <c r="V194" i="5"/>
  <c r="U194" i="5"/>
  <c r="T194" i="5"/>
  <c r="S194" i="5"/>
  <c r="R194" i="5"/>
  <c r="Q194" i="5"/>
  <c r="P194" i="5"/>
  <c r="O194" i="5"/>
  <c r="N194" i="5"/>
  <c r="M194" i="5"/>
  <c r="L194" i="5"/>
  <c r="K194" i="5"/>
  <c r="J194" i="5"/>
  <c r="I194" i="5"/>
  <c r="H194" i="5"/>
  <c r="G194" i="5"/>
  <c r="F194" i="5"/>
  <c r="E194" i="5"/>
  <c r="C194" i="5"/>
  <c r="B194" i="5"/>
  <c r="A194" i="5"/>
  <c r="AD193" i="5"/>
  <c r="AC193" i="5"/>
  <c r="AA193" i="5"/>
  <c r="Z193" i="5"/>
  <c r="Y193" i="5"/>
  <c r="X193" i="5"/>
  <c r="W193" i="5"/>
  <c r="V193" i="5"/>
  <c r="U193" i="5"/>
  <c r="T193" i="5"/>
  <c r="S193" i="5"/>
  <c r="R193" i="5"/>
  <c r="Q193" i="5"/>
  <c r="P193" i="5"/>
  <c r="O193" i="5"/>
  <c r="N193" i="5"/>
  <c r="M193" i="5"/>
  <c r="L193" i="5"/>
  <c r="K193" i="5"/>
  <c r="J193" i="5"/>
  <c r="I193" i="5"/>
  <c r="H193" i="5"/>
  <c r="G193" i="5"/>
  <c r="F193" i="5"/>
  <c r="E193" i="5"/>
  <c r="C193" i="5"/>
  <c r="B193" i="5"/>
  <c r="A193" i="5"/>
  <c r="AD192" i="5"/>
  <c r="AC192" i="5"/>
  <c r="AA192" i="5"/>
  <c r="Z192" i="5"/>
  <c r="Y192" i="5"/>
  <c r="X192" i="5"/>
  <c r="W192" i="5"/>
  <c r="V192" i="5"/>
  <c r="U192" i="5"/>
  <c r="T192" i="5"/>
  <c r="S192" i="5"/>
  <c r="R192" i="5"/>
  <c r="Q192" i="5"/>
  <c r="P192" i="5"/>
  <c r="O192" i="5"/>
  <c r="N192" i="5"/>
  <c r="M192" i="5"/>
  <c r="L192" i="5"/>
  <c r="K192" i="5"/>
  <c r="J192" i="5"/>
  <c r="I192" i="5"/>
  <c r="H192" i="5"/>
  <c r="G192" i="5"/>
  <c r="F192" i="5"/>
  <c r="E192" i="5"/>
  <c r="C192" i="5"/>
  <c r="B192" i="5"/>
  <c r="A192" i="5"/>
  <c r="AD191" i="5"/>
  <c r="AC191" i="5"/>
  <c r="AA191" i="5"/>
  <c r="Z191" i="5"/>
  <c r="Y191" i="5"/>
  <c r="X191" i="5"/>
  <c r="W191" i="5"/>
  <c r="V191" i="5"/>
  <c r="U191" i="5"/>
  <c r="T191" i="5"/>
  <c r="S191" i="5"/>
  <c r="R191" i="5"/>
  <c r="Q191" i="5"/>
  <c r="P191" i="5"/>
  <c r="O191" i="5"/>
  <c r="N191" i="5"/>
  <c r="M191" i="5"/>
  <c r="L191" i="5"/>
  <c r="K191" i="5"/>
  <c r="J191" i="5"/>
  <c r="I191" i="5"/>
  <c r="H191" i="5"/>
  <c r="G191" i="5"/>
  <c r="F191" i="5"/>
  <c r="E191" i="5"/>
  <c r="C191" i="5"/>
  <c r="B191" i="5"/>
  <c r="A191" i="5"/>
  <c r="AD190" i="5"/>
  <c r="AC190" i="5"/>
  <c r="AA190" i="5"/>
  <c r="Z190" i="5"/>
  <c r="Y190" i="5"/>
  <c r="X190" i="5"/>
  <c r="W190" i="5"/>
  <c r="V190" i="5"/>
  <c r="U190" i="5"/>
  <c r="T190" i="5"/>
  <c r="S190" i="5"/>
  <c r="R190" i="5"/>
  <c r="Q190" i="5"/>
  <c r="P190" i="5"/>
  <c r="O190" i="5"/>
  <c r="N190" i="5"/>
  <c r="M190" i="5"/>
  <c r="L190" i="5"/>
  <c r="K190" i="5"/>
  <c r="J190" i="5"/>
  <c r="I190" i="5"/>
  <c r="H190" i="5"/>
  <c r="G190" i="5"/>
  <c r="F190" i="5"/>
  <c r="E190" i="5"/>
  <c r="C190" i="5"/>
  <c r="B190" i="5"/>
  <c r="A190" i="5"/>
  <c r="AD189" i="5"/>
  <c r="AC189" i="5"/>
  <c r="AA189" i="5"/>
  <c r="Z189" i="5"/>
  <c r="Y189" i="5"/>
  <c r="X189" i="5"/>
  <c r="W189" i="5"/>
  <c r="V189" i="5"/>
  <c r="U189" i="5"/>
  <c r="T189" i="5"/>
  <c r="S189" i="5"/>
  <c r="R189" i="5"/>
  <c r="Q189" i="5"/>
  <c r="P189" i="5"/>
  <c r="O189" i="5"/>
  <c r="N189" i="5"/>
  <c r="M189" i="5"/>
  <c r="L189" i="5"/>
  <c r="K189" i="5"/>
  <c r="J189" i="5"/>
  <c r="I189" i="5"/>
  <c r="H189" i="5"/>
  <c r="G189" i="5"/>
  <c r="F189" i="5"/>
  <c r="E189" i="5"/>
  <c r="C189" i="5"/>
  <c r="B189" i="5"/>
  <c r="A189" i="5"/>
  <c r="AD188" i="5"/>
  <c r="AC188" i="5"/>
  <c r="AA188" i="5"/>
  <c r="Z188" i="5"/>
  <c r="Y188" i="5"/>
  <c r="X188" i="5"/>
  <c r="W188" i="5"/>
  <c r="V188" i="5"/>
  <c r="U188" i="5"/>
  <c r="T188" i="5"/>
  <c r="S188" i="5"/>
  <c r="R188" i="5"/>
  <c r="Q188" i="5"/>
  <c r="P188" i="5"/>
  <c r="O188" i="5"/>
  <c r="N188" i="5"/>
  <c r="M188" i="5"/>
  <c r="L188" i="5"/>
  <c r="K188" i="5"/>
  <c r="J188" i="5"/>
  <c r="I188" i="5"/>
  <c r="H188" i="5"/>
  <c r="G188" i="5"/>
  <c r="F188" i="5"/>
  <c r="E188" i="5"/>
  <c r="C188" i="5"/>
  <c r="B188" i="5"/>
  <c r="A188" i="5"/>
  <c r="AD187" i="5"/>
  <c r="AC187" i="5"/>
  <c r="AA187" i="5"/>
  <c r="Z187" i="5"/>
  <c r="Y187" i="5"/>
  <c r="X187" i="5"/>
  <c r="W187" i="5"/>
  <c r="V187" i="5"/>
  <c r="U187" i="5"/>
  <c r="T187" i="5"/>
  <c r="S187" i="5"/>
  <c r="R187" i="5"/>
  <c r="Q187" i="5"/>
  <c r="P187" i="5"/>
  <c r="O187" i="5"/>
  <c r="N187" i="5"/>
  <c r="M187" i="5"/>
  <c r="L187" i="5"/>
  <c r="K187" i="5"/>
  <c r="J187" i="5"/>
  <c r="I187" i="5"/>
  <c r="H187" i="5"/>
  <c r="G187" i="5"/>
  <c r="F187" i="5"/>
  <c r="E187" i="5"/>
  <c r="C187" i="5"/>
  <c r="B187" i="5"/>
  <c r="A187" i="5"/>
  <c r="AD186" i="5"/>
  <c r="AC186" i="5"/>
  <c r="AA186" i="5"/>
  <c r="Z186" i="5"/>
  <c r="Y186" i="5"/>
  <c r="X186" i="5"/>
  <c r="W186" i="5"/>
  <c r="V186" i="5"/>
  <c r="U186" i="5"/>
  <c r="T186" i="5"/>
  <c r="S186" i="5"/>
  <c r="R186" i="5"/>
  <c r="Q186" i="5"/>
  <c r="P186" i="5"/>
  <c r="O186" i="5"/>
  <c r="N186" i="5"/>
  <c r="M186" i="5"/>
  <c r="L186" i="5"/>
  <c r="K186" i="5"/>
  <c r="J186" i="5"/>
  <c r="I186" i="5"/>
  <c r="H186" i="5"/>
  <c r="G186" i="5"/>
  <c r="F186" i="5"/>
  <c r="E186" i="5"/>
  <c r="C186" i="5"/>
  <c r="B186" i="5"/>
  <c r="A186" i="5"/>
  <c r="AD185" i="5"/>
  <c r="AC185" i="5"/>
  <c r="AA185" i="5"/>
  <c r="Z185" i="5"/>
  <c r="Y185" i="5"/>
  <c r="X185" i="5"/>
  <c r="W185" i="5"/>
  <c r="V185" i="5"/>
  <c r="U185" i="5"/>
  <c r="T185" i="5"/>
  <c r="S185" i="5"/>
  <c r="R185" i="5"/>
  <c r="Q185" i="5"/>
  <c r="P185" i="5"/>
  <c r="O185" i="5"/>
  <c r="N185" i="5"/>
  <c r="M185" i="5"/>
  <c r="L185" i="5"/>
  <c r="K185" i="5"/>
  <c r="J185" i="5"/>
  <c r="I185" i="5"/>
  <c r="H185" i="5"/>
  <c r="G185" i="5"/>
  <c r="F185" i="5"/>
  <c r="E185" i="5"/>
  <c r="C185" i="5"/>
  <c r="B185" i="5"/>
  <c r="A185" i="5"/>
  <c r="AD184" i="5"/>
  <c r="AC184" i="5"/>
  <c r="AA184" i="5"/>
  <c r="Z184" i="5"/>
  <c r="Y184" i="5"/>
  <c r="X184" i="5"/>
  <c r="W184" i="5"/>
  <c r="V184" i="5"/>
  <c r="U184" i="5"/>
  <c r="T184" i="5"/>
  <c r="S184" i="5"/>
  <c r="R184" i="5"/>
  <c r="Q184" i="5"/>
  <c r="P184" i="5"/>
  <c r="O184" i="5"/>
  <c r="N184" i="5"/>
  <c r="M184" i="5"/>
  <c r="L184" i="5"/>
  <c r="K184" i="5"/>
  <c r="J184" i="5"/>
  <c r="I184" i="5"/>
  <c r="H184" i="5"/>
  <c r="G184" i="5"/>
  <c r="F184" i="5"/>
  <c r="E184" i="5"/>
  <c r="C184" i="5"/>
  <c r="B184" i="5"/>
  <c r="A184" i="5"/>
  <c r="AD183" i="5"/>
  <c r="AC183" i="5"/>
  <c r="AA183" i="5"/>
  <c r="Z183" i="5"/>
  <c r="Y183" i="5"/>
  <c r="X183" i="5"/>
  <c r="W183" i="5"/>
  <c r="V183" i="5"/>
  <c r="U183" i="5"/>
  <c r="T183" i="5"/>
  <c r="S183" i="5"/>
  <c r="R183" i="5"/>
  <c r="Q183" i="5"/>
  <c r="P183" i="5"/>
  <c r="O183" i="5"/>
  <c r="N183" i="5"/>
  <c r="M183" i="5"/>
  <c r="L183" i="5"/>
  <c r="K183" i="5"/>
  <c r="J183" i="5"/>
  <c r="I183" i="5"/>
  <c r="H183" i="5"/>
  <c r="G183" i="5"/>
  <c r="F183" i="5"/>
  <c r="E183" i="5"/>
  <c r="C183" i="5"/>
  <c r="B183" i="5"/>
  <c r="A183" i="5"/>
  <c r="AD182" i="5"/>
  <c r="AC182" i="5"/>
  <c r="AA182" i="5"/>
  <c r="Z182" i="5"/>
  <c r="Y182" i="5"/>
  <c r="X182" i="5"/>
  <c r="W182" i="5"/>
  <c r="V182" i="5"/>
  <c r="U182" i="5"/>
  <c r="T182" i="5"/>
  <c r="S182" i="5"/>
  <c r="R182" i="5"/>
  <c r="Q182" i="5"/>
  <c r="P182" i="5"/>
  <c r="O182" i="5"/>
  <c r="N182" i="5"/>
  <c r="M182" i="5"/>
  <c r="L182" i="5"/>
  <c r="K182" i="5"/>
  <c r="J182" i="5"/>
  <c r="I182" i="5"/>
  <c r="H182" i="5"/>
  <c r="G182" i="5"/>
  <c r="F182" i="5"/>
  <c r="E182" i="5"/>
  <c r="C182" i="5"/>
  <c r="B182" i="5"/>
  <c r="A182" i="5"/>
  <c r="AD181" i="5"/>
  <c r="AC181" i="5"/>
  <c r="AA181" i="5"/>
  <c r="Z181" i="5"/>
  <c r="Y181" i="5"/>
  <c r="X181" i="5"/>
  <c r="W181" i="5"/>
  <c r="V181" i="5"/>
  <c r="U181" i="5"/>
  <c r="T181" i="5"/>
  <c r="S181" i="5"/>
  <c r="R181" i="5"/>
  <c r="Q181" i="5"/>
  <c r="P181" i="5"/>
  <c r="O181" i="5"/>
  <c r="N181" i="5"/>
  <c r="M181" i="5"/>
  <c r="L181" i="5"/>
  <c r="K181" i="5"/>
  <c r="J181" i="5"/>
  <c r="I181" i="5"/>
  <c r="H181" i="5"/>
  <c r="G181" i="5"/>
  <c r="F181" i="5"/>
  <c r="E181" i="5"/>
  <c r="C181" i="5"/>
  <c r="B181" i="5"/>
  <c r="A181" i="5"/>
  <c r="AD180" i="5"/>
  <c r="AC180" i="5"/>
  <c r="AA180" i="5"/>
  <c r="Z180" i="5"/>
  <c r="Y180" i="5"/>
  <c r="X180" i="5"/>
  <c r="W180" i="5"/>
  <c r="V180" i="5"/>
  <c r="U180" i="5"/>
  <c r="T180" i="5"/>
  <c r="S180" i="5"/>
  <c r="R180" i="5"/>
  <c r="Q180" i="5"/>
  <c r="P180" i="5"/>
  <c r="O180" i="5"/>
  <c r="N180" i="5"/>
  <c r="M180" i="5"/>
  <c r="L180" i="5"/>
  <c r="K180" i="5"/>
  <c r="J180" i="5"/>
  <c r="I180" i="5"/>
  <c r="H180" i="5"/>
  <c r="G180" i="5"/>
  <c r="F180" i="5"/>
  <c r="E180" i="5"/>
  <c r="C180" i="5"/>
  <c r="B180" i="5"/>
  <c r="A180" i="5"/>
  <c r="AD179" i="5"/>
  <c r="AA179" i="5"/>
  <c r="Z179" i="5"/>
  <c r="Y179" i="5"/>
  <c r="X179" i="5"/>
  <c r="W179" i="5"/>
  <c r="V179" i="5"/>
  <c r="U179" i="5"/>
  <c r="T179" i="5"/>
  <c r="S179" i="5"/>
  <c r="R179" i="5"/>
  <c r="Q179" i="5"/>
  <c r="P179" i="5"/>
  <c r="O179" i="5"/>
  <c r="N179" i="5"/>
  <c r="M179" i="5"/>
  <c r="L179" i="5"/>
  <c r="K179" i="5"/>
  <c r="J179" i="5"/>
  <c r="I179" i="5"/>
  <c r="H179" i="5"/>
  <c r="G179" i="5"/>
  <c r="F179" i="5"/>
  <c r="E179" i="5"/>
  <c r="C179" i="5"/>
  <c r="B179" i="5"/>
  <c r="A179" i="5"/>
  <c r="AD178" i="5"/>
  <c r="AA178" i="5"/>
  <c r="Z178" i="5"/>
  <c r="Y178" i="5"/>
  <c r="X178" i="5"/>
  <c r="W178" i="5"/>
  <c r="V178" i="5"/>
  <c r="U178" i="5"/>
  <c r="T178" i="5"/>
  <c r="S178" i="5"/>
  <c r="R178" i="5"/>
  <c r="Q178" i="5"/>
  <c r="P178" i="5"/>
  <c r="O178" i="5"/>
  <c r="N178" i="5"/>
  <c r="M178" i="5"/>
  <c r="L178" i="5"/>
  <c r="K178" i="5"/>
  <c r="J178" i="5"/>
  <c r="I178" i="5"/>
  <c r="H178" i="5"/>
  <c r="G178" i="5"/>
  <c r="F178" i="5"/>
  <c r="E178" i="5"/>
  <c r="C178" i="5"/>
  <c r="B178" i="5"/>
  <c r="A178" i="5"/>
  <c r="AD177" i="5"/>
  <c r="AA177" i="5"/>
  <c r="Z177" i="5"/>
  <c r="Y177" i="5"/>
  <c r="X177" i="5"/>
  <c r="W177" i="5"/>
  <c r="V177" i="5"/>
  <c r="U177" i="5"/>
  <c r="T177" i="5"/>
  <c r="S177" i="5"/>
  <c r="R177" i="5"/>
  <c r="Q177" i="5"/>
  <c r="P177" i="5"/>
  <c r="O177" i="5"/>
  <c r="N177" i="5"/>
  <c r="M177" i="5"/>
  <c r="L177" i="5"/>
  <c r="K177" i="5"/>
  <c r="J177" i="5"/>
  <c r="I177" i="5"/>
  <c r="H177" i="5"/>
  <c r="G177" i="5"/>
  <c r="F177" i="5"/>
  <c r="E177" i="5"/>
  <c r="C177" i="5"/>
  <c r="B177" i="5"/>
  <c r="A177" i="5"/>
  <c r="AD176" i="5"/>
  <c r="AA176" i="5"/>
  <c r="Z176" i="5"/>
  <c r="Y176" i="5"/>
  <c r="X176" i="5"/>
  <c r="W176" i="5"/>
  <c r="V176" i="5"/>
  <c r="U176" i="5"/>
  <c r="T176" i="5"/>
  <c r="S176" i="5"/>
  <c r="R176" i="5"/>
  <c r="Q176" i="5"/>
  <c r="P176" i="5"/>
  <c r="O176" i="5"/>
  <c r="N176" i="5"/>
  <c r="M176" i="5"/>
  <c r="L176" i="5"/>
  <c r="K176" i="5"/>
  <c r="J176" i="5"/>
  <c r="I176" i="5"/>
  <c r="H176" i="5"/>
  <c r="G176" i="5"/>
  <c r="F176" i="5"/>
  <c r="E176" i="5"/>
  <c r="C176" i="5"/>
  <c r="B176" i="5"/>
  <c r="A176" i="5"/>
  <c r="AD175" i="5"/>
  <c r="AA175" i="5"/>
  <c r="Z175" i="5"/>
  <c r="Y175" i="5"/>
  <c r="X175" i="5"/>
  <c r="W175" i="5"/>
  <c r="V175" i="5"/>
  <c r="U175" i="5"/>
  <c r="T175" i="5"/>
  <c r="S175" i="5"/>
  <c r="R175" i="5"/>
  <c r="Q175" i="5"/>
  <c r="P175" i="5"/>
  <c r="O175" i="5"/>
  <c r="N175" i="5"/>
  <c r="M175" i="5"/>
  <c r="L175" i="5"/>
  <c r="K175" i="5"/>
  <c r="J175" i="5"/>
  <c r="I175" i="5"/>
  <c r="H175" i="5"/>
  <c r="G175" i="5"/>
  <c r="F175" i="5"/>
  <c r="E175" i="5"/>
  <c r="C175" i="5"/>
  <c r="B175" i="5"/>
  <c r="A175" i="5"/>
  <c r="AD174" i="5"/>
  <c r="AA174" i="5"/>
  <c r="Z174" i="5"/>
  <c r="Y174" i="5"/>
  <c r="X174" i="5"/>
  <c r="W174" i="5"/>
  <c r="V174" i="5"/>
  <c r="U174" i="5"/>
  <c r="T174" i="5"/>
  <c r="S174" i="5"/>
  <c r="R174" i="5"/>
  <c r="Q174" i="5"/>
  <c r="P174" i="5"/>
  <c r="O174" i="5"/>
  <c r="N174" i="5"/>
  <c r="M174" i="5"/>
  <c r="L174" i="5"/>
  <c r="K174" i="5"/>
  <c r="J174" i="5"/>
  <c r="I174" i="5"/>
  <c r="H174" i="5"/>
  <c r="G174" i="5"/>
  <c r="F174" i="5"/>
  <c r="E174" i="5"/>
  <c r="C174" i="5"/>
  <c r="B174" i="5"/>
  <c r="A174" i="5"/>
  <c r="AD173" i="5"/>
  <c r="AA173" i="5"/>
  <c r="Z173" i="5"/>
  <c r="Y173" i="5"/>
  <c r="X173" i="5"/>
  <c r="W173" i="5"/>
  <c r="V173" i="5"/>
  <c r="U173" i="5"/>
  <c r="T173" i="5"/>
  <c r="S173" i="5"/>
  <c r="R173" i="5"/>
  <c r="Q173" i="5"/>
  <c r="P173" i="5"/>
  <c r="O173" i="5"/>
  <c r="N173" i="5"/>
  <c r="M173" i="5"/>
  <c r="L173" i="5"/>
  <c r="K173" i="5"/>
  <c r="J173" i="5"/>
  <c r="I173" i="5"/>
  <c r="H173" i="5"/>
  <c r="G173" i="5"/>
  <c r="F173" i="5"/>
  <c r="E173" i="5"/>
  <c r="C173" i="5"/>
  <c r="B173" i="5"/>
  <c r="A173" i="5"/>
  <c r="AD172" i="5"/>
  <c r="AA172" i="5"/>
  <c r="Z172" i="5"/>
  <c r="Y172" i="5"/>
  <c r="X172" i="5"/>
  <c r="W172" i="5"/>
  <c r="V172" i="5"/>
  <c r="U172" i="5"/>
  <c r="T172" i="5"/>
  <c r="S172" i="5"/>
  <c r="R172" i="5"/>
  <c r="Q172" i="5"/>
  <c r="P172" i="5"/>
  <c r="O172" i="5"/>
  <c r="N172" i="5"/>
  <c r="M172" i="5"/>
  <c r="L172" i="5"/>
  <c r="K172" i="5"/>
  <c r="J172" i="5"/>
  <c r="I172" i="5"/>
  <c r="H172" i="5"/>
  <c r="G172" i="5"/>
  <c r="F172" i="5"/>
  <c r="E172" i="5"/>
  <c r="C172" i="5"/>
  <c r="B172" i="5"/>
  <c r="A172" i="5"/>
  <c r="AD171" i="5"/>
  <c r="AA171" i="5"/>
  <c r="Z171" i="5"/>
  <c r="Y171" i="5"/>
  <c r="X171" i="5"/>
  <c r="W171" i="5"/>
  <c r="V171" i="5"/>
  <c r="U171" i="5"/>
  <c r="T171" i="5"/>
  <c r="S171" i="5"/>
  <c r="R171" i="5"/>
  <c r="Q171" i="5"/>
  <c r="P171" i="5"/>
  <c r="O171" i="5"/>
  <c r="N171" i="5"/>
  <c r="M171" i="5"/>
  <c r="L171" i="5"/>
  <c r="K171" i="5"/>
  <c r="J171" i="5"/>
  <c r="I171" i="5"/>
  <c r="H171" i="5"/>
  <c r="G171" i="5"/>
  <c r="F171" i="5"/>
  <c r="E171" i="5"/>
  <c r="C171" i="5"/>
  <c r="B171" i="5"/>
  <c r="A171" i="5"/>
  <c r="AD170" i="5"/>
  <c r="AA170" i="5"/>
  <c r="Z170" i="5"/>
  <c r="Y170" i="5"/>
  <c r="X170" i="5"/>
  <c r="W170" i="5"/>
  <c r="V170" i="5"/>
  <c r="U170" i="5"/>
  <c r="T170" i="5"/>
  <c r="S170" i="5"/>
  <c r="R170" i="5"/>
  <c r="Q170" i="5"/>
  <c r="P170" i="5"/>
  <c r="O170" i="5"/>
  <c r="N170" i="5"/>
  <c r="M170" i="5"/>
  <c r="L170" i="5"/>
  <c r="K170" i="5"/>
  <c r="J170" i="5"/>
  <c r="I170" i="5"/>
  <c r="H170" i="5"/>
  <c r="G170" i="5"/>
  <c r="F170" i="5"/>
  <c r="E170" i="5"/>
  <c r="C170" i="5"/>
  <c r="B170" i="5"/>
  <c r="A170" i="5"/>
  <c r="AD169" i="5"/>
  <c r="AA169" i="5"/>
  <c r="Z169" i="5"/>
  <c r="Y169" i="5"/>
  <c r="X169" i="5"/>
  <c r="W169" i="5"/>
  <c r="V169" i="5"/>
  <c r="U169" i="5"/>
  <c r="T169" i="5"/>
  <c r="S169" i="5"/>
  <c r="R169" i="5"/>
  <c r="Q169" i="5"/>
  <c r="P169" i="5"/>
  <c r="O169" i="5"/>
  <c r="N169" i="5"/>
  <c r="M169" i="5"/>
  <c r="L169" i="5"/>
  <c r="K169" i="5"/>
  <c r="J169" i="5"/>
  <c r="I169" i="5"/>
  <c r="H169" i="5"/>
  <c r="G169" i="5"/>
  <c r="F169" i="5"/>
  <c r="E169" i="5"/>
  <c r="C169" i="5"/>
  <c r="B169" i="5"/>
  <c r="A169" i="5"/>
  <c r="AD168" i="5"/>
  <c r="AA168" i="5"/>
  <c r="Z168" i="5"/>
  <c r="Y168" i="5"/>
  <c r="X168" i="5"/>
  <c r="W168" i="5"/>
  <c r="V168" i="5"/>
  <c r="U168" i="5"/>
  <c r="T168" i="5"/>
  <c r="S168" i="5"/>
  <c r="R168" i="5"/>
  <c r="Q168" i="5"/>
  <c r="P168" i="5"/>
  <c r="O168" i="5"/>
  <c r="N168" i="5"/>
  <c r="M168" i="5"/>
  <c r="L168" i="5"/>
  <c r="K168" i="5"/>
  <c r="J168" i="5"/>
  <c r="I168" i="5"/>
  <c r="H168" i="5"/>
  <c r="G168" i="5"/>
  <c r="F168" i="5"/>
  <c r="E168" i="5"/>
  <c r="C168" i="5"/>
  <c r="B168" i="5"/>
  <c r="A168" i="5"/>
  <c r="AD167" i="5"/>
  <c r="AA167" i="5"/>
  <c r="Z167" i="5"/>
  <c r="Y167" i="5"/>
  <c r="X167" i="5"/>
  <c r="W167" i="5"/>
  <c r="V167" i="5"/>
  <c r="U167" i="5"/>
  <c r="T167" i="5"/>
  <c r="S167" i="5"/>
  <c r="R167" i="5"/>
  <c r="Q167" i="5"/>
  <c r="P167" i="5"/>
  <c r="O167" i="5"/>
  <c r="N167" i="5"/>
  <c r="M167" i="5"/>
  <c r="L167" i="5"/>
  <c r="K167" i="5"/>
  <c r="J167" i="5"/>
  <c r="I167" i="5"/>
  <c r="H167" i="5"/>
  <c r="G167" i="5"/>
  <c r="F167" i="5"/>
  <c r="E167" i="5"/>
  <c r="C167" i="5"/>
  <c r="B167" i="5"/>
  <c r="A167" i="5"/>
  <c r="AD166" i="5"/>
  <c r="AA166" i="5"/>
  <c r="Z166" i="5"/>
  <c r="Y166" i="5"/>
  <c r="X166" i="5"/>
  <c r="W166" i="5"/>
  <c r="V166" i="5"/>
  <c r="U166" i="5"/>
  <c r="T166" i="5"/>
  <c r="S166" i="5"/>
  <c r="R166" i="5"/>
  <c r="Q166" i="5"/>
  <c r="P166" i="5"/>
  <c r="O166" i="5"/>
  <c r="N166" i="5"/>
  <c r="M166" i="5"/>
  <c r="L166" i="5"/>
  <c r="K166" i="5"/>
  <c r="J166" i="5"/>
  <c r="I166" i="5"/>
  <c r="H166" i="5"/>
  <c r="G166" i="5"/>
  <c r="F166" i="5"/>
  <c r="E166" i="5"/>
  <c r="C166" i="5"/>
  <c r="B166" i="5"/>
  <c r="A166" i="5"/>
  <c r="AD165" i="5"/>
  <c r="AA165" i="5"/>
  <c r="Z165" i="5"/>
  <c r="Y165" i="5"/>
  <c r="X165" i="5"/>
  <c r="W165" i="5"/>
  <c r="V165" i="5"/>
  <c r="U165" i="5"/>
  <c r="T165" i="5"/>
  <c r="S165" i="5"/>
  <c r="R165" i="5"/>
  <c r="Q165" i="5"/>
  <c r="P165" i="5"/>
  <c r="O165" i="5"/>
  <c r="N165" i="5"/>
  <c r="M165" i="5"/>
  <c r="L165" i="5"/>
  <c r="K165" i="5"/>
  <c r="J165" i="5"/>
  <c r="I165" i="5"/>
  <c r="H165" i="5"/>
  <c r="G165" i="5"/>
  <c r="F165" i="5"/>
  <c r="E165" i="5"/>
  <c r="C165" i="5"/>
  <c r="B165" i="5"/>
  <c r="A165" i="5"/>
  <c r="AD164" i="5"/>
  <c r="AA164" i="5"/>
  <c r="Z164" i="5"/>
  <c r="Y164" i="5"/>
  <c r="X164" i="5"/>
  <c r="W164" i="5"/>
  <c r="V164" i="5"/>
  <c r="U164" i="5"/>
  <c r="T164" i="5"/>
  <c r="S164" i="5"/>
  <c r="R164" i="5"/>
  <c r="Q164" i="5"/>
  <c r="P164" i="5"/>
  <c r="O164" i="5"/>
  <c r="N164" i="5"/>
  <c r="M164" i="5"/>
  <c r="L164" i="5"/>
  <c r="K164" i="5"/>
  <c r="J164" i="5"/>
  <c r="I164" i="5"/>
  <c r="H164" i="5"/>
  <c r="G164" i="5"/>
  <c r="F164" i="5"/>
  <c r="E164" i="5"/>
  <c r="C164" i="5"/>
  <c r="B164" i="5"/>
  <c r="A164" i="5"/>
  <c r="AD163" i="5"/>
  <c r="AA163" i="5"/>
  <c r="Z163" i="5"/>
  <c r="Y163" i="5"/>
  <c r="X163" i="5"/>
  <c r="W163" i="5"/>
  <c r="V163" i="5"/>
  <c r="U163" i="5"/>
  <c r="T163" i="5"/>
  <c r="S163" i="5"/>
  <c r="R163" i="5"/>
  <c r="Q163" i="5"/>
  <c r="P163" i="5"/>
  <c r="O163" i="5"/>
  <c r="N163" i="5"/>
  <c r="M163" i="5"/>
  <c r="L163" i="5"/>
  <c r="K163" i="5"/>
  <c r="J163" i="5"/>
  <c r="I163" i="5"/>
  <c r="H163" i="5"/>
  <c r="G163" i="5"/>
  <c r="F163" i="5"/>
  <c r="E163" i="5"/>
  <c r="C163" i="5"/>
  <c r="B163" i="5"/>
  <c r="A163" i="5"/>
  <c r="AD162" i="5"/>
  <c r="AA162" i="5"/>
  <c r="Z162" i="5"/>
  <c r="Y162" i="5"/>
  <c r="X162" i="5"/>
  <c r="W162" i="5"/>
  <c r="V162" i="5"/>
  <c r="U162" i="5"/>
  <c r="T162" i="5"/>
  <c r="S162" i="5"/>
  <c r="R162" i="5"/>
  <c r="Q162" i="5"/>
  <c r="P162" i="5"/>
  <c r="O162" i="5"/>
  <c r="N162" i="5"/>
  <c r="M162" i="5"/>
  <c r="L162" i="5"/>
  <c r="K162" i="5"/>
  <c r="J162" i="5"/>
  <c r="I162" i="5"/>
  <c r="H162" i="5"/>
  <c r="G162" i="5"/>
  <c r="F162" i="5"/>
  <c r="E162" i="5"/>
  <c r="C162" i="5"/>
  <c r="B162" i="5"/>
  <c r="A162" i="5"/>
  <c r="AD161" i="5"/>
  <c r="AA161" i="5"/>
  <c r="Z161" i="5"/>
  <c r="Y161" i="5"/>
  <c r="X161" i="5"/>
  <c r="W161" i="5"/>
  <c r="V161" i="5"/>
  <c r="U161" i="5"/>
  <c r="T161" i="5"/>
  <c r="S161" i="5"/>
  <c r="R161" i="5"/>
  <c r="Q161" i="5"/>
  <c r="P161" i="5"/>
  <c r="O161" i="5"/>
  <c r="N161" i="5"/>
  <c r="M161" i="5"/>
  <c r="L161" i="5"/>
  <c r="K161" i="5"/>
  <c r="J161" i="5"/>
  <c r="I161" i="5"/>
  <c r="H161" i="5"/>
  <c r="G161" i="5"/>
  <c r="F161" i="5"/>
  <c r="E161" i="5"/>
  <c r="C161" i="5"/>
  <c r="B161" i="5"/>
  <c r="A161" i="5"/>
  <c r="AD160" i="5"/>
  <c r="AA160" i="5"/>
  <c r="Z160" i="5"/>
  <c r="Y160" i="5"/>
  <c r="X160" i="5"/>
  <c r="W160" i="5"/>
  <c r="V160" i="5"/>
  <c r="U160" i="5"/>
  <c r="T160" i="5"/>
  <c r="S160" i="5"/>
  <c r="R160" i="5"/>
  <c r="Q160" i="5"/>
  <c r="P160" i="5"/>
  <c r="O160" i="5"/>
  <c r="N160" i="5"/>
  <c r="M160" i="5"/>
  <c r="L160" i="5"/>
  <c r="K160" i="5"/>
  <c r="J160" i="5"/>
  <c r="I160" i="5"/>
  <c r="H160" i="5"/>
  <c r="G160" i="5"/>
  <c r="F160" i="5"/>
  <c r="E160" i="5"/>
  <c r="C160" i="5"/>
  <c r="B160" i="5"/>
  <c r="A160" i="5"/>
  <c r="AD159" i="5"/>
  <c r="AA159" i="5"/>
  <c r="Z159" i="5"/>
  <c r="Y159" i="5"/>
  <c r="X159" i="5"/>
  <c r="W159" i="5"/>
  <c r="V159" i="5"/>
  <c r="U159" i="5"/>
  <c r="T159" i="5"/>
  <c r="S159" i="5"/>
  <c r="R159" i="5"/>
  <c r="Q159" i="5"/>
  <c r="P159" i="5"/>
  <c r="O159" i="5"/>
  <c r="N159" i="5"/>
  <c r="M159" i="5"/>
  <c r="L159" i="5"/>
  <c r="K159" i="5"/>
  <c r="J159" i="5"/>
  <c r="I159" i="5"/>
  <c r="H159" i="5"/>
  <c r="G159" i="5"/>
  <c r="F159" i="5"/>
  <c r="E159" i="5"/>
  <c r="C159" i="5"/>
  <c r="B159" i="5"/>
  <c r="A159" i="5"/>
  <c r="AD158" i="5"/>
  <c r="AA158" i="5"/>
  <c r="Z158" i="5"/>
  <c r="Y158" i="5"/>
  <c r="X158" i="5"/>
  <c r="W158" i="5"/>
  <c r="V158" i="5"/>
  <c r="U158" i="5"/>
  <c r="T158" i="5"/>
  <c r="S158" i="5"/>
  <c r="R158" i="5"/>
  <c r="Q158" i="5"/>
  <c r="P158" i="5"/>
  <c r="O158" i="5"/>
  <c r="N158" i="5"/>
  <c r="M158" i="5"/>
  <c r="L158" i="5"/>
  <c r="K158" i="5"/>
  <c r="J158" i="5"/>
  <c r="I158" i="5"/>
  <c r="H158" i="5"/>
  <c r="G158" i="5"/>
  <c r="F158" i="5"/>
  <c r="E158" i="5"/>
  <c r="C158" i="5"/>
  <c r="B158" i="5"/>
  <c r="A158" i="5"/>
  <c r="AD157" i="5"/>
  <c r="AA157" i="5"/>
  <c r="Z157" i="5"/>
  <c r="Y157" i="5"/>
  <c r="X157" i="5"/>
  <c r="W157" i="5"/>
  <c r="V157" i="5"/>
  <c r="U157" i="5"/>
  <c r="T157" i="5"/>
  <c r="S157" i="5"/>
  <c r="R157" i="5"/>
  <c r="Q157" i="5"/>
  <c r="P157" i="5"/>
  <c r="O157" i="5"/>
  <c r="N157" i="5"/>
  <c r="M157" i="5"/>
  <c r="L157" i="5"/>
  <c r="K157" i="5"/>
  <c r="J157" i="5"/>
  <c r="I157" i="5"/>
  <c r="H157" i="5"/>
  <c r="G157" i="5"/>
  <c r="F157" i="5"/>
  <c r="E157" i="5"/>
  <c r="C157" i="5"/>
  <c r="B157" i="5"/>
  <c r="A157" i="5"/>
  <c r="AD156" i="5"/>
  <c r="AA156" i="5"/>
  <c r="Z156" i="5"/>
  <c r="Y156" i="5"/>
  <c r="X156" i="5"/>
  <c r="W156" i="5"/>
  <c r="V156" i="5"/>
  <c r="U156" i="5"/>
  <c r="T156" i="5"/>
  <c r="S156" i="5"/>
  <c r="R156" i="5"/>
  <c r="Q156" i="5"/>
  <c r="P156" i="5"/>
  <c r="O156" i="5"/>
  <c r="N156" i="5"/>
  <c r="M156" i="5"/>
  <c r="L156" i="5"/>
  <c r="K156" i="5"/>
  <c r="J156" i="5"/>
  <c r="I156" i="5"/>
  <c r="H156" i="5"/>
  <c r="G156" i="5"/>
  <c r="F156" i="5"/>
  <c r="E156" i="5"/>
  <c r="C156" i="5"/>
  <c r="B156" i="5"/>
  <c r="A156" i="5"/>
  <c r="AD155" i="5"/>
  <c r="AA155" i="5"/>
  <c r="Z155" i="5"/>
  <c r="Y155" i="5"/>
  <c r="X155" i="5"/>
  <c r="W155" i="5"/>
  <c r="V155" i="5"/>
  <c r="U155" i="5"/>
  <c r="T155" i="5"/>
  <c r="S155" i="5"/>
  <c r="R155" i="5"/>
  <c r="Q155" i="5"/>
  <c r="P155" i="5"/>
  <c r="O155" i="5"/>
  <c r="N155" i="5"/>
  <c r="M155" i="5"/>
  <c r="L155" i="5"/>
  <c r="K155" i="5"/>
  <c r="J155" i="5"/>
  <c r="I155" i="5"/>
  <c r="H155" i="5"/>
  <c r="G155" i="5"/>
  <c r="F155" i="5"/>
  <c r="E155" i="5"/>
  <c r="C155" i="5"/>
  <c r="B155" i="5"/>
  <c r="A155" i="5"/>
  <c r="AD154" i="5"/>
  <c r="AA154" i="5"/>
  <c r="Z154" i="5"/>
  <c r="Y154" i="5"/>
  <c r="X154" i="5"/>
  <c r="W154" i="5"/>
  <c r="V154" i="5"/>
  <c r="U154" i="5"/>
  <c r="T154" i="5"/>
  <c r="S154" i="5"/>
  <c r="R154" i="5"/>
  <c r="Q154" i="5"/>
  <c r="P154" i="5"/>
  <c r="O154" i="5"/>
  <c r="N154" i="5"/>
  <c r="M154" i="5"/>
  <c r="L154" i="5"/>
  <c r="K154" i="5"/>
  <c r="J154" i="5"/>
  <c r="I154" i="5"/>
  <c r="H154" i="5"/>
  <c r="G154" i="5"/>
  <c r="F154" i="5"/>
  <c r="E154" i="5"/>
  <c r="C154" i="5"/>
  <c r="B154" i="5"/>
  <c r="A154" i="5"/>
  <c r="AD153" i="5"/>
  <c r="AA153" i="5"/>
  <c r="Z153" i="5"/>
  <c r="Y153" i="5"/>
  <c r="X153" i="5"/>
  <c r="W153" i="5"/>
  <c r="V153" i="5"/>
  <c r="U153" i="5"/>
  <c r="T153" i="5"/>
  <c r="S153" i="5"/>
  <c r="R153" i="5"/>
  <c r="Q153" i="5"/>
  <c r="P153" i="5"/>
  <c r="O153" i="5"/>
  <c r="N153" i="5"/>
  <c r="M153" i="5"/>
  <c r="L153" i="5"/>
  <c r="K153" i="5"/>
  <c r="J153" i="5"/>
  <c r="I153" i="5"/>
  <c r="H153" i="5"/>
  <c r="G153" i="5"/>
  <c r="F153" i="5"/>
  <c r="E153" i="5"/>
  <c r="C153" i="5"/>
  <c r="B153" i="5"/>
  <c r="A153" i="5"/>
  <c r="AD152" i="5"/>
  <c r="AA152" i="5"/>
  <c r="Z152" i="5"/>
  <c r="Y152" i="5"/>
  <c r="X152" i="5"/>
  <c r="W152" i="5"/>
  <c r="V152" i="5"/>
  <c r="U152" i="5"/>
  <c r="T152" i="5"/>
  <c r="S152" i="5"/>
  <c r="R152" i="5"/>
  <c r="Q152" i="5"/>
  <c r="P152" i="5"/>
  <c r="O152" i="5"/>
  <c r="N152" i="5"/>
  <c r="M152" i="5"/>
  <c r="L152" i="5"/>
  <c r="K152" i="5"/>
  <c r="J152" i="5"/>
  <c r="I152" i="5"/>
  <c r="H152" i="5"/>
  <c r="G152" i="5"/>
  <c r="F152" i="5"/>
  <c r="E152" i="5"/>
  <c r="C152" i="5"/>
  <c r="B152" i="5"/>
  <c r="A152" i="5"/>
  <c r="AD151" i="5"/>
  <c r="AA151" i="5"/>
  <c r="Z151" i="5"/>
  <c r="Y151" i="5"/>
  <c r="X151" i="5"/>
  <c r="W151" i="5"/>
  <c r="V151" i="5"/>
  <c r="U151" i="5"/>
  <c r="T151" i="5"/>
  <c r="S151" i="5"/>
  <c r="R151" i="5"/>
  <c r="Q151" i="5"/>
  <c r="P151" i="5"/>
  <c r="O151" i="5"/>
  <c r="N151" i="5"/>
  <c r="M151" i="5"/>
  <c r="L151" i="5"/>
  <c r="K151" i="5"/>
  <c r="J151" i="5"/>
  <c r="I151" i="5"/>
  <c r="H151" i="5"/>
  <c r="G151" i="5"/>
  <c r="F151" i="5"/>
  <c r="E151" i="5"/>
  <c r="C151" i="5"/>
  <c r="B151" i="5"/>
  <c r="A151" i="5"/>
  <c r="AD150" i="5"/>
  <c r="AA150" i="5"/>
  <c r="Z150" i="5"/>
  <c r="Y150" i="5"/>
  <c r="X150" i="5"/>
  <c r="W150" i="5"/>
  <c r="V150" i="5"/>
  <c r="U150" i="5"/>
  <c r="T150" i="5"/>
  <c r="S150" i="5"/>
  <c r="R150" i="5"/>
  <c r="Q150" i="5"/>
  <c r="P150" i="5"/>
  <c r="O150" i="5"/>
  <c r="N150" i="5"/>
  <c r="M150" i="5"/>
  <c r="L150" i="5"/>
  <c r="K150" i="5"/>
  <c r="J150" i="5"/>
  <c r="I150" i="5"/>
  <c r="H150" i="5"/>
  <c r="G150" i="5"/>
  <c r="F150" i="5"/>
  <c r="E150" i="5"/>
  <c r="C150" i="5"/>
  <c r="B150" i="5"/>
  <c r="A150" i="5"/>
  <c r="AD149" i="5"/>
  <c r="AA149" i="5"/>
  <c r="Z149" i="5"/>
  <c r="Y149" i="5"/>
  <c r="X149" i="5"/>
  <c r="W149" i="5"/>
  <c r="V149" i="5"/>
  <c r="U149" i="5"/>
  <c r="T149" i="5"/>
  <c r="S149" i="5"/>
  <c r="R149" i="5"/>
  <c r="Q149" i="5"/>
  <c r="P149" i="5"/>
  <c r="O149" i="5"/>
  <c r="N149" i="5"/>
  <c r="M149" i="5"/>
  <c r="L149" i="5"/>
  <c r="K149" i="5"/>
  <c r="J149" i="5"/>
  <c r="I149" i="5"/>
  <c r="H149" i="5"/>
  <c r="G149" i="5"/>
  <c r="F149" i="5"/>
  <c r="E149" i="5"/>
  <c r="C149" i="5"/>
  <c r="B149" i="5"/>
  <c r="A149" i="5"/>
  <c r="AD148" i="5"/>
  <c r="AA148" i="5"/>
  <c r="Z148" i="5"/>
  <c r="Y148" i="5"/>
  <c r="X148" i="5"/>
  <c r="W148" i="5"/>
  <c r="V148" i="5"/>
  <c r="U148" i="5"/>
  <c r="T148" i="5"/>
  <c r="S148" i="5"/>
  <c r="R148" i="5"/>
  <c r="Q148" i="5"/>
  <c r="P148" i="5"/>
  <c r="O148" i="5"/>
  <c r="N148" i="5"/>
  <c r="M148" i="5"/>
  <c r="L148" i="5"/>
  <c r="K148" i="5"/>
  <c r="J148" i="5"/>
  <c r="I148" i="5"/>
  <c r="H148" i="5"/>
  <c r="G148" i="5"/>
  <c r="F148" i="5"/>
  <c r="E148" i="5"/>
  <c r="C148" i="5"/>
  <c r="B148" i="5"/>
  <c r="A148" i="5"/>
  <c r="AD147" i="5"/>
  <c r="AA147" i="5"/>
  <c r="Z147" i="5"/>
  <c r="Y147" i="5"/>
  <c r="X147" i="5"/>
  <c r="W147" i="5"/>
  <c r="V147" i="5"/>
  <c r="U147" i="5"/>
  <c r="T147" i="5"/>
  <c r="S147" i="5"/>
  <c r="R147" i="5"/>
  <c r="Q147" i="5"/>
  <c r="P147" i="5"/>
  <c r="O147" i="5"/>
  <c r="N147" i="5"/>
  <c r="M147" i="5"/>
  <c r="L147" i="5"/>
  <c r="K147" i="5"/>
  <c r="J147" i="5"/>
  <c r="I147" i="5"/>
  <c r="H147" i="5"/>
  <c r="G147" i="5"/>
  <c r="F147" i="5"/>
  <c r="E147" i="5"/>
  <c r="C147" i="5"/>
  <c r="B147" i="5"/>
  <c r="A147" i="5"/>
  <c r="AD146" i="5"/>
  <c r="AA146" i="5"/>
  <c r="Z146" i="5"/>
  <c r="Y146" i="5"/>
  <c r="X146" i="5"/>
  <c r="W146" i="5"/>
  <c r="V146" i="5"/>
  <c r="U146" i="5"/>
  <c r="T146" i="5"/>
  <c r="S146" i="5"/>
  <c r="R146" i="5"/>
  <c r="Q146" i="5"/>
  <c r="P146" i="5"/>
  <c r="O146" i="5"/>
  <c r="N146" i="5"/>
  <c r="M146" i="5"/>
  <c r="L146" i="5"/>
  <c r="K146" i="5"/>
  <c r="J146" i="5"/>
  <c r="I146" i="5"/>
  <c r="H146" i="5"/>
  <c r="G146" i="5"/>
  <c r="F146" i="5"/>
  <c r="E146" i="5"/>
  <c r="C146" i="5"/>
  <c r="B146" i="5"/>
  <c r="A146" i="5"/>
  <c r="AD145" i="5"/>
  <c r="AA145" i="5"/>
  <c r="Z145" i="5"/>
  <c r="Y145" i="5"/>
  <c r="X145" i="5"/>
  <c r="W145" i="5"/>
  <c r="V145" i="5"/>
  <c r="U145" i="5"/>
  <c r="T145" i="5"/>
  <c r="S145" i="5"/>
  <c r="R145" i="5"/>
  <c r="Q145" i="5"/>
  <c r="P145" i="5"/>
  <c r="O145" i="5"/>
  <c r="N145" i="5"/>
  <c r="M145" i="5"/>
  <c r="L145" i="5"/>
  <c r="K145" i="5"/>
  <c r="J145" i="5"/>
  <c r="I145" i="5"/>
  <c r="H145" i="5"/>
  <c r="G145" i="5"/>
  <c r="F145" i="5"/>
  <c r="E145" i="5"/>
  <c r="C145" i="5"/>
  <c r="B145" i="5"/>
  <c r="A145" i="5"/>
  <c r="AD144" i="5"/>
  <c r="AA144" i="5"/>
  <c r="Z144" i="5"/>
  <c r="Y144" i="5"/>
  <c r="X144" i="5"/>
  <c r="W144" i="5"/>
  <c r="V144" i="5"/>
  <c r="U144" i="5"/>
  <c r="T144" i="5"/>
  <c r="S144" i="5"/>
  <c r="R144" i="5"/>
  <c r="Q144" i="5"/>
  <c r="P144" i="5"/>
  <c r="O144" i="5"/>
  <c r="N144" i="5"/>
  <c r="M144" i="5"/>
  <c r="L144" i="5"/>
  <c r="K144" i="5"/>
  <c r="J144" i="5"/>
  <c r="I144" i="5"/>
  <c r="H144" i="5"/>
  <c r="G144" i="5"/>
  <c r="F144" i="5"/>
  <c r="E144" i="5"/>
  <c r="C144" i="5"/>
  <c r="B144" i="5"/>
  <c r="A144" i="5"/>
  <c r="AD143" i="5"/>
  <c r="AA143" i="5"/>
  <c r="Z143" i="5"/>
  <c r="Y143" i="5"/>
  <c r="X143" i="5"/>
  <c r="W143" i="5"/>
  <c r="V143" i="5"/>
  <c r="U143" i="5"/>
  <c r="T143" i="5"/>
  <c r="S143" i="5"/>
  <c r="R143" i="5"/>
  <c r="Q143" i="5"/>
  <c r="P143" i="5"/>
  <c r="O143" i="5"/>
  <c r="N143" i="5"/>
  <c r="M143" i="5"/>
  <c r="L143" i="5"/>
  <c r="K143" i="5"/>
  <c r="J143" i="5"/>
  <c r="I143" i="5"/>
  <c r="H143" i="5"/>
  <c r="G143" i="5"/>
  <c r="F143" i="5"/>
  <c r="E143" i="5"/>
  <c r="C143" i="5"/>
  <c r="B143" i="5"/>
  <c r="A143" i="5"/>
  <c r="AD142" i="5"/>
  <c r="AC142" i="5"/>
  <c r="AA142" i="5"/>
  <c r="Z142" i="5"/>
  <c r="Y142" i="5"/>
  <c r="X142" i="5"/>
  <c r="W142" i="5"/>
  <c r="V142" i="5"/>
  <c r="U142" i="5"/>
  <c r="T142" i="5"/>
  <c r="S142" i="5"/>
  <c r="R142" i="5"/>
  <c r="Q142" i="5"/>
  <c r="P142" i="5"/>
  <c r="O142" i="5"/>
  <c r="N142" i="5"/>
  <c r="M142" i="5"/>
  <c r="L142" i="5"/>
  <c r="K142" i="5"/>
  <c r="J142" i="5"/>
  <c r="I142" i="5"/>
  <c r="H142" i="5"/>
  <c r="G142" i="5"/>
  <c r="F142" i="5"/>
  <c r="E142" i="5"/>
  <c r="C142" i="5"/>
  <c r="B142" i="5"/>
  <c r="A142" i="5"/>
  <c r="AD141" i="5"/>
  <c r="AC141" i="5"/>
  <c r="AA141" i="5"/>
  <c r="Z141" i="5"/>
  <c r="Y141" i="5"/>
  <c r="X141" i="5"/>
  <c r="W141" i="5"/>
  <c r="V141" i="5"/>
  <c r="U141" i="5"/>
  <c r="T141" i="5"/>
  <c r="S141" i="5"/>
  <c r="R141" i="5"/>
  <c r="Q141" i="5"/>
  <c r="P141" i="5"/>
  <c r="O141" i="5"/>
  <c r="N141" i="5"/>
  <c r="M141" i="5"/>
  <c r="L141" i="5"/>
  <c r="K141" i="5"/>
  <c r="J141" i="5"/>
  <c r="I141" i="5"/>
  <c r="H141" i="5"/>
  <c r="G141" i="5"/>
  <c r="F141" i="5"/>
  <c r="E141" i="5"/>
  <c r="C141" i="5"/>
  <c r="B141" i="5"/>
  <c r="A141" i="5"/>
  <c r="AD140" i="5"/>
  <c r="AC140" i="5"/>
  <c r="AA140" i="5"/>
  <c r="Z140" i="5"/>
  <c r="Y140" i="5"/>
  <c r="X140" i="5"/>
  <c r="W140" i="5"/>
  <c r="V140" i="5"/>
  <c r="U140" i="5"/>
  <c r="T140" i="5"/>
  <c r="S140" i="5"/>
  <c r="R140" i="5"/>
  <c r="Q140" i="5"/>
  <c r="P140" i="5"/>
  <c r="O140" i="5"/>
  <c r="N140" i="5"/>
  <c r="M140" i="5"/>
  <c r="L140" i="5"/>
  <c r="K140" i="5"/>
  <c r="J140" i="5"/>
  <c r="I140" i="5"/>
  <c r="H140" i="5"/>
  <c r="G140" i="5"/>
  <c r="F140" i="5"/>
  <c r="E140" i="5"/>
  <c r="C140" i="5"/>
  <c r="B140" i="5"/>
  <c r="A140" i="5"/>
  <c r="AD139" i="5"/>
  <c r="AC139" i="5"/>
  <c r="AA139" i="5"/>
  <c r="Z139" i="5"/>
  <c r="Y139" i="5"/>
  <c r="X139" i="5"/>
  <c r="W139" i="5"/>
  <c r="V139" i="5"/>
  <c r="U139" i="5"/>
  <c r="T139" i="5"/>
  <c r="S139" i="5"/>
  <c r="R139" i="5"/>
  <c r="Q139" i="5"/>
  <c r="P139" i="5"/>
  <c r="O139" i="5"/>
  <c r="N139" i="5"/>
  <c r="M139" i="5"/>
  <c r="L139" i="5"/>
  <c r="K139" i="5"/>
  <c r="J139" i="5"/>
  <c r="I139" i="5"/>
  <c r="H139" i="5"/>
  <c r="G139" i="5"/>
  <c r="F139" i="5"/>
  <c r="E139" i="5"/>
  <c r="C139" i="5"/>
  <c r="B139" i="5"/>
  <c r="A139" i="5"/>
  <c r="AD138" i="5"/>
  <c r="AC138" i="5"/>
  <c r="AA138" i="5"/>
  <c r="Z138" i="5"/>
  <c r="Y138" i="5"/>
  <c r="X138" i="5"/>
  <c r="W138" i="5"/>
  <c r="V138" i="5"/>
  <c r="U138" i="5"/>
  <c r="T138" i="5"/>
  <c r="S138" i="5"/>
  <c r="R138" i="5"/>
  <c r="Q138" i="5"/>
  <c r="P138" i="5"/>
  <c r="O138" i="5"/>
  <c r="N138" i="5"/>
  <c r="M138" i="5"/>
  <c r="L138" i="5"/>
  <c r="K138" i="5"/>
  <c r="J138" i="5"/>
  <c r="I138" i="5"/>
  <c r="H138" i="5"/>
  <c r="G138" i="5"/>
  <c r="F138" i="5"/>
  <c r="E138" i="5"/>
  <c r="C138" i="5"/>
  <c r="B138" i="5"/>
  <c r="A138" i="5"/>
  <c r="AD137" i="5"/>
  <c r="AC137" i="5"/>
  <c r="AA137" i="5"/>
  <c r="Z137" i="5"/>
  <c r="Y137" i="5"/>
  <c r="X137" i="5"/>
  <c r="W137" i="5"/>
  <c r="V137" i="5"/>
  <c r="U137" i="5"/>
  <c r="T137" i="5"/>
  <c r="S137" i="5"/>
  <c r="R137" i="5"/>
  <c r="Q137" i="5"/>
  <c r="P137" i="5"/>
  <c r="O137" i="5"/>
  <c r="N137" i="5"/>
  <c r="M137" i="5"/>
  <c r="L137" i="5"/>
  <c r="K137" i="5"/>
  <c r="J137" i="5"/>
  <c r="I137" i="5"/>
  <c r="H137" i="5"/>
  <c r="G137" i="5"/>
  <c r="F137" i="5"/>
  <c r="E137" i="5"/>
  <c r="C137" i="5"/>
  <c r="B137" i="5"/>
  <c r="A137" i="5"/>
  <c r="AD136" i="5"/>
  <c r="AC136" i="5"/>
  <c r="AA136" i="5"/>
  <c r="Z136" i="5"/>
  <c r="Y136" i="5"/>
  <c r="X136" i="5"/>
  <c r="W136" i="5"/>
  <c r="V136" i="5"/>
  <c r="U136" i="5"/>
  <c r="T136" i="5"/>
  <c r="S136" i="5"/>
  <c r="R136" i="5"/>
  <c r="Q136" i="5"/>
  <c r="P136" i="5"/>
  <c r="O136" i="5"/>
  <c r="N136" i="5"/>
  <c r="M136" i="5"/>
  <c r="L136" i="5"/>
  <c r="K136" i="5"/>
  <c r="J136" i="5"/>
  <c r="I136" i="5"/>
  <c r="H136" i="5"/>
  <c r="G136" i="5"/>
  <c r="F136" i="5"/>
  <c r="E136" i="5"/>
  <c r="C136" i="5"/>
  <c r="B136" i="5"/>
  <c r="A136" i="5"/>
  <c r="AD135" i="5"/>
  <c r="AC135" i="5"/>
  <c r="AA135" i="5"/>
  <c r="Z135" i="5"/>
  <c r="Y135" i="5"/>
  <c r="X135" i="5"/>
  <c r="W135" i="5"/>
  <c r="V135" i="5"/>
  <c r="U135" i="5"/>
  <c r="T135" i="5"/>
  <c r="S135" i="5"/>
  <c r="R135" i="5"/>
  <c r="Q135" i="5"/>
  <c r="P135" i="5"/>
  <c r="O135" i="5"/>
  <c r="N135" i="5"/>
  <c r="M135" i="5"/>
  <c r="L135" i="5"/>
  <c r="K135" i="5"/>
  <c r="J135" i="5"/>
  <c r="I135" i="5"/>
  <c r="H135" i="5"/>
  <c r="G135" i="5"/>
  <c r="F135" i="5"/>
  <c r="E135" i="5"/>
  <c r="C135" i="5"/>
  <c r="B135" i="5"/>
  <c r="A135" i="5"/>
  <c r="AD134" i="5"/>
  <c r="AC134" i="5"/>
  <c r="AA134" i="5"/>
  <c r="Z134" i="5"/>
  <c r="Y134" i="5"/>
  <c r="X134" i="5"/>
  <c r="W134" i="5"/>
  <c r="V134" i="5"/>
  <c r="U134" i="5"/>
  <c r="T134" i="5"/>
  <c r="S134" i="5"/>
  <c r="R134" i="5"/>
  <c r="Q134" i="5"/>
  <c r="P134" i="5"/>
  <c r="O134" i="5"/>
  <c r="N134" i="5"/>
  <c r="M134" i="5"/>
  <c r="L134" i="5"/>
  <c r="K134" i="5"/>
  <c r="J134" i="5"/>
  <c r="I134" i="5"/>
  <c r="H134" i="5"/>
  <c r="G134" i="5"/>
  <c r="F134" i="5"/>
  <c r="E134" i="5"/>
  <c r="C134" i="5"/>
  <c r="B134" i="5"/>
  <c r="A134" i="5"/>
  <c r="AD133" i="5"/>
  <c r="AC133" i="5"/>
  <c r="AA133" i="5"/>
  <c r="Z133" i="5"/>
  <c r="Y133" i="5"/>
  <c r="X133" i="5"/>
  <c r="W133" i="5"/>
  <c r="V133" i="5"/>
  <c r="U133" i="5"/>
  <c r="T133" i="5"/>
  <c r="S133" i="5"/>
  <c r="R133" i="5"/>
  <c r="Q133" i="5"/>
  <c r="P133" i="5"/>
  <c r="O133" i="5"/>
  <c r="N133" i="5"/>
  <c r="M133" i="5"/>
  <c r="L133" i="5"/>
  <c r="K133" i="5"/>
  <c r="J133" i="5"/>
  <c r="I133" i="5"/>
  <c r="H133" i="5"/>
  <c r="G133" i="5"/>
  <c r="F133" i="5"/>
  <c r="E133" i="5"/>
  <c r="C133" i="5"/>
  <c r="B133" i="5"/>
  <c r="A133" i="5"/>
  <c r="AD132" i="5"/>
  <c r="AC132" i="5"/>
  <c r="AA132" i="5"/>
  <c r="Z132" i="5"/>
  <c r="Y132" i="5"/>
  <c r="X132" i="5"/>
  <c r="W132" i="5"/>
  <c r="V132" i="5"/>
  <c r="U132" i="5"/>
  <c r="T132" i="5"/>
  <c r="S132" i="5"/>
  <c r="R132" i="5"/>
  <c r="Q132" i="5"/>
  <c r="P132" i="5"/>
  <c r="O132" i="5"/>
  <c r="N132" i="5"/>
  <c r="M132" i="5"/>
  <c r="L132" i="5"/>
  <c r="K132" i="5"/>
  <c r="J132" i="5"/>
  <c r="I132" i="5"/>
  <c r="H132" i="5"/>
  <c r="G132" i="5"/>
  <c r="F132" i="5"/>
  <c r="E132" i="5"/>
  <c r="C132" i="5"/>
  <c r="B132" i="5"/>
  <c r="A132" i="5"/>
  <c r="AD131" i="5"/>
  <c r="AC131" i="5"/>
  <c r="AA131" i="5"/>
  <c r="Z131" i="5"/>
  <c r="Y131" i="5"/>
  <c r="X131" i="5"/>
  <c r="W131" i="5"/>
  <c r="V131" i="5"/>
  <c r="U131" i="5"/>
  <c r="T131" i="5"/>
  <c r="S131" i="5"/>
  <c r="R131" i="5"/>
  <c r="Q131" i="5"/>
  <c r="P131" i="5"/>
  <c r="O131" i="5"/>
  <c r="N131" i="5"/>
  <c r="M131" i="5"/>
  <c r="L131" i="5"/>
  <c r="K131" i="5"/>
  <c r="J131" i="5"/>
  <c r="I131" i="5"/>
  <c r="H131" i="5"/>
  <c r="G131" i="5"/>
  <c r="F131" i="5"/>
  <c r="E131" i="5"/>
  <c r="C131" i="5"/>
  <c r="B131" i="5"/>
  <c r="A131" i="5"/>
  <c r="AD130" i="5"/>
  <c r="AC130" i="5"/>
  <c r="AA130" i="5"/>
  <c r="Z130" i="5"/>
  <c r="Y130" i="5"/>
  <c r="X130" i="5"/>
  <c r="W130" i="5"/>
  <c r="V130" i="5"/>
  <c r="U130" i="5"/>
  <c r="T130" i="5"/>
  <c r="S130" i="5"/>
  <c r="R130" i="5"/>
  <c r="Q130" i="5"/>
  <c r="P130" i="5"/>
  <c r="O130" i="5"/>
  <c r="N130" i="5"/>
  <c r="M130" i="5"/>
  <c r="L130" i="5"/>
  <c r="K130" i="5"/>
  <c r="J130" i="5"/>
  <c r="I130" i="5"/>
  <c r="H130" i="5"/>
  <c r="G130" i="5"/>
  <c r="F130" i="5"/>
  <c r="E130" i="5"/>
  <c r="C130" i="5"/>
  <c r="B130" i="5"/>
  <c r="A130" i="5"/>
  <c r="AD129" i="5"/>
  <c r="AC129" i="5"/>
  <c r="AA129" i="5"/>
  <c r="Z129" i="5"/>
  <c r="Y129" i="5"/>
  <c r="X129" i="5"/>
  <c r="W129" i="5"/>
  <c r="V129" i="5"/>
  <c r="U129" i="5"/>
  <c r="T129" i="5"/>
  <c r="S129" i="5"/>
  <c r="R129" i="5"/>
  <c r="Q129" i="5"/>
  <c r="P129" i="5"/>
  <c r="O129" i="5"/>
  <c r="N129" i="5"/>
  <c r="M129" i="5"/>
  <c r="L129" i="5"/>
  <c r="K129" i="5"/>
  <c r="J129" i="5"/>
  <c r="I129" i="5"/>
  <c r="H129" i="5"/>
  <c r="G129" i="5"/>
  <c r="F129" i="5"/>
  <c r="E129" i="5"/>
  <c r="C129" i="5"/>
  <c r="B129" i="5"/>
  <c r="A129" i="5"/>
  <c r="AD128" i="5"/>
  <c r="AC128" i="5"/>
  <c r="AA128" i="5"/>
  <c r="Z128" i="5"/>
  <c r="Y128" i="5"/>
  <c r="X128" i="5"/>
  <c r="W128" i="5"/>
  <c r="V128" i="5"/>
  <c r="U128" i="5"/>
  <c r="T128" i="5"/>
  <c r="S128" i="5"/>
  <c r="R128" i="5"/>
  <c r="Q128" i="5"/>
  <c r="P128" i="5"/>
  <c r="O128" i="5"/>
  <c r="N128" i="5"/>
  <c r="M128" i="5"/>
  <c r="L128" i="5"/>
  <c r="K128" i="5"/>
  <c r="J128" i="5"/>
  <c r="I128" i="5"/>
  <c r="H128" i="5"/>
  <c r="G128" i="5"/>
  <c r="F128" i="5"/>
  <c r="E128" i="5"/>
  <c r="C128" i="5"/>
  <c r="B128" i="5"/>
  <c r="A128" i="5"/>
  <c r="AD127" i="5"/>
  <c r="AA127" i="5"/>
  <c r="Z127" i="5"/>
  <c r="Y127" i="5"/>
  <c r="X127" i="5"/>
  <c r="W127" i="5"/>
  <c r="V127" i="5"/>
  <c r="U127" i="5"/>
  <c r="T127" i="5"/>
  <c r="S127" i="5"/>
  <c r="R127" i="5"/>
  <c r="Q127" i="5"/>
  <c r="P127" i="5"/>
  <c r="O127" i="5"/>
  <c r="N127" i="5"/>
  <c r="M127" i="5"/>
  <c r="L127" i="5"/>
  <c r="K127" i="5"/>
  <c r="J127" i="5"/>
  <c r="I127" i="5"/>
  <c r="H127" i="5"/>
  <c r="G127" i="5"/>
  <c r="F127" i="5"/>
  <c r="E127" i="5"/>
  <c r="C127" i="5"/>
  <c r="B127" i="5"/>
  <c r="A127" i="5"/>
  <c r="AD126" i="5"/>
  <c r="AA126" i="5"/>
  <c r="Z126" i="5"/>
  <c r="Y126" i="5"/>
  <c r="X126" i="5"/>
  <c r="W126" i="5"/>
  <c r="V126" i="5"/>
  <c r="U126" i="5"/>
  <c r="T126" i="5"/>
  <c r="S126" i="5"/>
  <c r="R126" i="5"/>
  <c r="Q126" i="5"/>
  <c r="P126" i="5"/>
  <c r="O126" i="5"/>
  <c r="N126" i="5"/>
  <c r="M126" i="5"/>
  <c r="L126" i="5"/>
  <c r="K126" i="5"/>
  <c r="J126" i="5"/>
  <c r="I126" i="5"/>
  <c r="H126" i="5"/>
  <c r="G126" i="5"/>
  <c r="F126" i="5"/>
  <c r="E126" i="5"/>
  <c r="C126" i="5"/>
  <c r="B126" i="5"/>
  <c r="A126" i="5"/>
  <c r="AD125" i="5"/>
  <c r="AA125" i="5"/>
  <c r="Z125" i="5"/>
  <c r="Y125" i="5"/>
  <c r="X125" i="5"/>
  <c r="W125" i="5"/>
  <c r="V125" i="5"/>
  <c r="U125" i="5"/>
  <c r="T125" i="5"/>
  <c r="S125" i="5"/>
  <c r="R125" i="5"/>
  <c r="Q125" i="5"/>
  <c r="P125" i="5"/>
  <c r="O125" i="5"/>
  <c r="N125" i="5"/>
  <c r="M125" i="5"/>
  <c r="L125" i="5"/>
  <c r="K125" i="5"/>
  <c r="J125" i="5"/>
  <c r="I125" i="5"/>
  <c r="H125" i="5"/>
  <c r="G125" i="5"/>
  <c r="F125" i="5"/>
  <c r="E125" i="5"/>
  <c r="C125" i="5"/>
  <c r="B125" i="5"/>
  <c r="A125" i="5"/>
  <c r="AD124" i="5"/>
  <c r="AA124" i="5"/>
  <c r="Z124" i="5"/>
  <c r="Y124" i="5"/>
  <c r="X124" i="5"/>
  <c r="W124" i="5"/>
  <c r="V124" i="5"/>
  <c r="U124" i="5"/>
  <c r="T124" i="5"/>
  <c r="S124" i="5"/>
  <c r="R124" i="5"/>
  <c r="Q124" i="5"/>
  <c r="P124" i="5"/>
  <c r="O124" i="5"/>
  <c r="N124" i="5"/>
  <c r="M124" i="5"/>
  <c r="L124" i="5"/>
  <c r="K124" i="5"/>
  <c r="J124" i="5"/>
  <c r="I124" i="5"/>
  <c r="H124" i="5"/>
  <c r="G124" i="5"/>
  <c r="F124" i="5"/>
  <c r="E124" i="5"/>
  <c r="C124" i="5"/>
  <c r="B124" i="5"/>
  <c r="A124" i="5"/>
  <c r="AD123" i="5"/>
  <c r="AA123" i="5"/>
  <c r="Z123" i="5"/>
  <c r="Y123" i="5"/>
  <c r="X123" i="5"/>
  <c r="W123" i="5"/>
  <c r="V123" i="5"/>
  <c r="U123" i="5"/>
  <c r="T123" i="5"/>
  <c r="S123" i="5"/>
  <c r="R123" i="5"/>
  <c r="Q123" i="5"/>
  <c r="P123" i="5"/>
  <c r="O123" i="5"/>
  <c r="N123" i="5"/>
  <c r="M123" i="5"/>
  <c r="L123" i="5"/>
  <c r="K123" i="5"/>
  <c r="J123" i="5"/>
  <c r="I123" i="5"/>
  <c r="H123" i="5"/>
  <c r="G123" i="5"/>
  <c r="F123" i="5"/>
  <c r="E123" i="5"/>
  <c r="C123" i="5"/>
  <c r="B123" i="5"/>
  <c r="A123" i="5"/>
  <c r="AD122" i="5"/>
  <c r="AA122" i="5"/>
  <c r="Z122" i="5"/>
  <c r="Y122" i="5"/>
  <c r="X122" i="5"/>
  <c r="W122" i="5"/>
  <c r="V122" i="5"/>
  <c r="U122" i="5"/>
  <c r="T122" i="5"/>
  <c r="S122" i="5"/>
  <c r="R122" i="5"/>
  <c r="Q122" i="5"/>
  <c r="P122" i="5"/>
  <c r="O122" i="5"/>
  <c r="N122" i="5"/>
  <c r="M122" i="5"/>
  <c r="L122" i="5"/>
  <c r="K122" i="5"/>
  <c r="J122" i="5"/>
  <c r="I122" i="5"/>
  <c r="H122" i="5"/>
  <c r="G122" i="5"/>
  <c r="F122" i="5"/>
  <c r="E122" i="5"/>
  <c r="C122" i="5"/>
  <c r="B122" i="5"/>
  <c r="A122" i="5"/>
  <c r="AD121" i="5"/>
  <c r="AA121" i="5"/>
  <c r="Z121" i="5"/>
  <c r="Y121" i="5"/>
  <c r="X121" i="5"/>
  <c r="W121" i="5"/>
  <c r="V121" i="5"/>
  <c r="U121" i="5"/>
  <c r="T121" i="5"/>
  <c r="S121" i="5"/>
  <c r="R121" i="5"/>
  <c r="Q121" i="5"/>
  <c r="P121" i="5"/>
  <c r="O121" i="5"/>
  <c r="N121" i="5"/>
  <c r="M121" i="5"/>
  <c r="L121" i="5"/>
  <c r="K121" i="5"/>
  <c r="J121" i="5"/>
  <c r="I121" i="5"/>
  <c r="H121" i="5"/>
  <c r="G121" i="5"/>
  <c r="F121" i="5"/>
  <c r="E121" i="5"/>
  <c r="C121" i="5"/>
  <c r="B121" i="5"/>
  <c r="A121" i="5"/>
  <c r="AD120" i="5"/>
  <c r="AA120" i="5"/>
  <c r="Z120" i="5"/>
  <c r="Y120" i="5"/>
  <c r="X120" i="5"/>
  <c r="W120" i="5"/>
  <c r="V120" i="5"/>
  <c r="U120" i="5"/>
  <c r="T120" i="5"/>
  <c r="S120" i="5"/>
  <c r="R120" i="5"/>
  <c r="Q120" i="5"/>
  <c r="P120" i="5"/>
  <c r="O120" i="5"/>
  <c r="N120" i="5"/>
  <c r="M120" i="5"/>
  <c r="L120" i="5"/>
  <c r="K120" i="5"/>
  <c r="J120" i="5"/>
  <c r="I120" i="5"/>
  <c r="H120" i="5"/>
  <c r="G120" i="5"/>
  <c r="F120" i="5"/>
  <c r="E120" i="5"/>
  <c r="C120" i="5"/>
  <c r="B120" i="5"/>
  <c r="A120" i="5"/>
  <c r="AD119" i="5"/>
  <c r="AA119" i="5"/>
  <c r="Z119" i="5"/>
  <c r="Y119" i="5"/>
  <c r="X119" i="5"/>
  <c r="W119" i="5"/>
  <c r="V119" i="5"/>
  <c r="U119" i="5"/>
  <c r="T119" i="5"/>
  <c r="S119" i="5"/>
  <c r="R119" i="5"/>
  <c r="Q119" i="5"/>
  <c r="P119" i="5"/>
  <c r="O119" i="5"/>
  <c r="N119" i="5"/>
  <c r="M119" i="5"/>
  <c r="L119" i="5"/>
  <c r="K119" i="5"/>
  <c r="J119" i="5"/>
  <c r="I119" i="5"/>
  <c r="H119" i="5"/>
  <c r="G119" i="5"/>
  <c r="F119" i="5"/>
  <c r="E119" i="5"/>
  <c r="C119" i="5"/>
  <c r="B119" i="5"/>
  <c r="A119" i="5"/>
  <c r="AD118" i="5"/>
  <c r="AA118" i="5"/>
  <c r="Z118" i="5"/>
  <c r="Y118" i="5"/>
  <c r="X118" i="5"/>
  <c r="W118" i="5"/>
  <c r="V118" i="5"/>
  <c r="U118" i="5"/>
  <c r="T118" i="5"/>
  <c r="S118" i="5"/>
  <c r="R118" i="5"/>
  <c r="Q118" i="5"/>
  <c r="P118" i="5"/>
  <c r="O118" i="5"/>
  <c r="N118" i="5"/>
  <c r="M118" i="5"/>
  <c r="L118" i="5"/>
  <c r="K118" i="5"/>
  <c r="J118" i="5"/>
  <c r="I118" i="5"/>
  <c r="H118" i="5"/>
  <c r="G118" i="5"/>
  <c r="F118" i="5"/>
  <c r="E118" i="5"/>
  <c r="C118" i="5"/>
  <c r="B118" i="5"/>
  <c r="A118" i="5"/>
  <c r="AD117" i="5"/>
  <c r="AA117" i="5"/>
  <c r="Z117" i="5"/>
  <c r="Y117" i="5"/>
  <c r="X117" i="5"/>
  <c r="W117" i="5"/>
  <c r="V117" i="5"/>
  <c r="U117" i="5"/>
  <c r="T117" i="5"/>
  <c r="S117" i="5"/>
  <c r="R117" i="5"/>
  <c r="Q117" i="5"/>
  <c r="P117" i="5"/>
  <c r="O117" i="5"/>
  <c r="N117" i="5"/>
  <c r="M117" i="5"/>
  <c r="L117" i="5"/>
  <c r="K117" i="5"/>
  <c r="J117" i="5"/>
  <c r="I117" i="5"/>
  <c r="H117" i="5"/>
  <c r="G117" i="5"/>
  <c r="F117" i="5"/>
  <c r="E117" i="5"/>
  <c r="C117" i="5"/>
  <c r="B117" i="5"/>
  <c r="A117" i="5"/>
  <c r="AD116" i="5"/>
  <c r="AA116" i="5"/>
  <c r="Z116" i="5"/>
  <c r="Y116" i="5"/>
  <c r="X116" i="5"/>
  <c r="W116" i="5"/>
  <c r="V116" i="5"/>
  <c r="U116" i="5"/>
  <c r="T116" i="5"/>
  <c r="S116" i="5"/>
  <c r="R116" i="5"/>
  <c r="Q116" i="5"/>
  <c r="P116" i="5"/>
  <c r="O116" i="5"/>
  <c r="N116" i="5"/>
  <c r="M116" i="5"/>
  <c r="L116" i="5"/>
  <c r="K116" i="5"/>
  <c r="J116" i="5"/>
  <c r="I116" i="5"/>
  <c r="H116" i="5"/>
  <c r="G116" i="5"/>
  <c r="F116" i="5"/>
  <c r="E116" i="5"/>
  <c r="C116" i="5"/>
  <c r="B116" i="5"/>
  <c r="A116" i="5"/>
  <c r="AD115" i="5"/>
  <c r="AA115" i="5"/>
  <c r="Z115" i="5"/>
  <c r="Y115" i="5"/>
  <c r="X115" i="5"/>
  <c r="W115" i="5"/>
  <c r="V115" i="5"/>
  <c r="U115" i="5"/>
  <c r="T115" i="5"/>
  <c r="S115" i="5"/>
  <c r="R115" i="5"/>
  <c r="Q115" i="5"/>
  <c r="P115" i="5"/>
  <c r="O115" i="5"/>
  <c r="N115" i="5"/>
  <c r="M115" i="5"/>
  <c r="L115" i="5"/>
  <c r="K115" i="5"/>
  <c r="J115" i="5"/>
  <c r="I115" i="5"/>
  <c r="H115" i="5"/>
  <c r="G115" i="5"/>
  <c r="F115" i="5"/>
  <c r="E115" i="5"/>
  <c r="C115" i="5"/>
  <c r="B115" i="5"/>
  <c r="A115" i="5"/>
  <c r="AD114" i="5"/>
  <c r="AA114" i="5"/>
  <c r="Z114" i="5"/>
  <c r="Y114" i="5"/>
  <c r="X114" i="5"/>
  <c r="W114" i="5"/>
  <c r="V114" i="5"/>
  <c r="U114" i="5"/>
  <c r="T114" i="5"/>
  <c r="S114" i="5"/>
  <c r="R114" i="5"/>
  <c r="Q114" i="5"/>
  <c r="P114" i="5"/>
  <c r="O114" i="5"/>
  <c r="N114" i="5"/>
  <c r="M114" i="5"/>
  <c r="L114" i="5"/>
  <c r="K114" i="5"/>
  <c r="J114" i="5"/>
  <c r="I114" i="5"/>
  <c r="H114" i="5"/>
  <c r="G114" i="5"/>
  <c r="F114" i="5"/>
  <c r="E114" i="5"/>
  <c r="C114" i="5"/>
  <c r="B114" i="5"/>
  <c r="A114" i="5"/>
  <c r="AD113" i="5"/>
  <c r="AA113" i="5"/>
  <c r="Z113" i="5"/>
  <c r="Y113" i="5"/>
  <c r="X113" i="5"/>
  <c r="W113" i="5"/>
  <c r="V113" i="5"/>
  <c r="U113" i="5"/>
  <c r="T113" i="5"/>
  <c r="S113" i="5"/>
  <c r="R113" i="5"/>
  <c r="Q113" i="5"/>
  <c r="P113" i="5"/>
  <c r="O113" i="5"/>
  <c r="N113" i="5"/>
  <c r="M113" i="5"/>
  <c r="L113" i="5"/>
  <c r="K113" i="5"/>
  <c r="J113" i="5"/>
  <c r="I113" i="5"/>
  <c r="H113" i="5"/>
  <c r="G113" i="5"/>
  <c r="F113" i="5"/>
  <c r="E113" i="5"/>
  <c r="C113" i="5"/>
  <c r="B113" i="5"/>
  <c r="A113" i="5"/>
  <c r="AD112" i="5"/>
  <c r="AA112" i="5"/>
  <c r="Z112" i="5"/>
  <c r="Y112" i="5"/>
  <c r="X112" i="5"/>
  <c r="W112" i="5"/>
  <c r="V112" i="5"/>
  <c r="U112" i="5"/>
  <c r="T112" i="5"/>
  <c r="S112" i="5"/>
  <c r="R112" i="5"/>
  <c r="Q112" i="5"/>
  <c r="P112" i="5"/>
  <c r="O112" i="5"/>
  <c r="N112" i="5"/>
  <c r="M112" i="5"/>
  <c r="L112" i="5"/>
  <c r="K112" i="5"/>
  <c r="J112" i="5"/>
  <c r="I112" i="5"/>
  <c r="H112" i="5"/>
  <c r="G112" i="5"/>
  <c r="F112" i="5"/>
  <c r="E112" i="5"/>
  <c r="C112" i="5"/>
  <c r="B112" i="5"/>
  <c r="A112" i="5"/>
  <c r="AD111" i="5"/>
  <c r="AC111" i="5"/>
  <c r="AA111" i="5"/>
  <c r="Z111" i="5"/>
  <c r="Y111" i="5"/>
  <c r="X111" i="5"/>
  <c r="W111" i="5"/>
  <c r="V111" i="5"/>
  <c r="U111" i="5"/>
  <c r="T111" i="5"/>
  <c r="S111" i="5"/>
  <c r="R111" i="5"/>
  <c r="Q111" i="5"/>
  <c r="P111" i="5"/>
  <c r="O111" i="5"/>
  <c r="N111" i="5"/>
  <c r="M111" i="5"/>
  <c r="L111" i="5"/>
  <c r="K111" i="5"/>
  <c r="J111" i="5"/>
  <c r="I111" i="5"/>
  <c r="H111" i="5"/>
  <c r="G111" i="5"/>
  <c r="F111" i="5"/>
  <c r="E111" i="5"/>
  <c r="C111" i="5"/>
  <c r="B111" i="5"/>
  <c r="A111" i="5"/>
  <c r="AD110" i="5"/>
  <c r="AC110" i="5"/>
  <c r="AA110" i="5"/>
  <c r="Z110" i="5"/>
  <c r="Y110" i="5"/>
  <c r="X110" i="5"/>
  <c r="W110" i="5"/>
  <c r="V110" i="5"/>
  <c r="U110" i="5"/>
  <c r="T110" i="5"/>
  <c r="S110" i="5"/>
  <c r="R110" i="5"/>
  <c r="Q110" i="5"/>
  <c r="P110" i="5"/>
  <c r="O110" i="5"/>
  <c r="N110" i="5"/>
  <c r="M110" i="5"/>
  <c r="L110" i="5"/>
  <c r="K110" i="5"/>
  <c r="J110" i="5"/>
  <c r="I110" i="5"/>
  <c r="H110" i="5"/>
  <c r="G110" i="5"/>
  <c r="F110" i="5"/>
  <c r="E110" i="5"/>
  <c r="C110" i="5"/>
  <c r="B110" i="5"/>
  <c r="A110" i="5"/>
  <c r="AD109" i="5"/>
  <c r="AC109" i="5"/>
  <c r="AA109" i="5"/>
  <c r="Z109" i="5"/>
  <c r="Y109" i="5"/>
  <c r="X109" i="5"/>
  <c r="W109" i="5"/>
  <c r="V109" i="5"/>
  <c r="U109" i="5"/>
  <c r="T109" i="5"/>
  <c r="S109" i="5"/>
  <c r="R109" i="5"/>
  <c r="Q109" i="5"/>
  <c r="P109" i="5"/>
  <c r="O109" i="5"/>
  <c r="N109" i="5"/>
  <c r="M109" i="5"/>
  <c r="L109" i="5"/>
  <c r="K109" i="5"/>
  <c r="J109" i="5"/>
  <c r="I109" i="5"/>
  <c r="H109" i="5"/>
  <c r="G109" i="5"/>
  <c r="F109" i="5"/>
  <c r="E109" i="5"/>
  <c r="C109" i="5"/>
  <c r="B109" i="5"/>
  <c r="A109" i="5"/>
  <c r="AD108" i="5"/>
  <c r="AC108" i="5"/>
  <c r="AA108" i="5"/>
  <c r="Z108" i="5"/>
  <c r="Y108" i="5"/>
  <c r="X108" i="5"/>
  <c r="W108" i="5"/>
  <c r="V108" i="5"/>
  <c r="U108" i="5"/>
  <c r="T108" i="5"/>
  <c r="S108" i="5"/>
  <c r="R108" i="5"/>
  <c r="Q108" i="5"/>
  <c r="P108" i="5"/>
  <c r="O108" i="5"/>
  <c r="N108" i="5"/>
  <c r="M108" i="5"/>
  <c r="L108" i="5"/>
  <c r="K108" i="5"/>
  <c r="J108" i="5"/>
  <c r="I108" i="5"/>
  <c r="H108" i="5"/>
  <c r="G108" i="5"/>
  <c r="F108" i="5"/>
  <c r="E108" i="5"/>
  <c r="C108" i="5"/>
  <c r="B108" i="5"/>
  <c r="A108" i="5"/>
  <c r="AD107" i="5"/>
  <c r="AC107" i="5"/>
  <c r="AA107" i="5"/>
  <c r="Z107" i="5"/>
  <c r="Y107" i="5"/>
  <c r="X107" i="5"/>
  <c r="W107" i="5"/>
  <c r="V107" i="5"/>
  <c r="U107" i="5"/>
  <c r="T107" i="5"/>
  <c r="S107" i="5"/>
  <c r="R107" i="5"/>
  <c r="Q107" i="5"/>
  <c r="P107" i="5"/>
  <c r="O107" i="5"/>
  <c r="N107" i="5"/>
  <c r="M107" i="5"/>
  <c r="L107" i="5"/>
  <c r="K107" i="5"/>
  <c r="J107" i="5"/>
  <c r="I107" i="5"/>
  <c r="H107" i="5"/>
  <c r="G107" i="5"/>
  <c r="F107" i="5"/>
  <c r="E107" i="5"/>
  <c r="C107" i="5"/>
  <c r="B107" i="5"/>
  <c r="A107" i="5"/>
  <c r="AD106" i="5"/>
  <c r="AC106" i="5"/>
  <c r="AA106" i="5"/>
  <c r="Z106" i="5"/>
  <c r="Y106" i="5"/>
  <c r="X106" i="5"/>
  <c r="W106" i="5"/>
  <c r="V106" i="5"/>
  <c r="U106" i="5"/>
  <c r="T106" i="5"/>
  <c r="S106" i="5"/>
  <c r="R106" i="5"/>
  <c r="Q106" i="5"/>
  <c r="P106" i="5"/>
  <c r="O106" i="5"/>
  <c r="N106" i="5"/>
  <c r="M106" i="5"/>
  <c r="L106" i="5"/>
  <c r="K106" i="5"/>
  <c r="J106" i="5"/>
  <c r="I106" i="5"/>
  <c r="H106" i="5"/>
  <c r="G106" i="5"/>
  <c r="F106" i="5"/>
  <c r="E106" i="5"/>
  <c r="C106" i="5"/>
  <c r="B106" i="5"/>
  <c r="A106" i="5"/>
  <c r="AD105" i="5"/>
  <c r="AC105" i="5"/>
  <c r="AA105" i="5"/>
  <c r="Z105" i="5"/>
  <c r="Y105" i="5"/>
  <c r="X105" i="5"/>
  <c r="W105" i="5"/>
  <c r="V105" i="5"/>
  <c r="U105" i="5"/>
  <c r="T105" i="5"/>
  <c r="S105" i="5"/>
  <c r="R105" i="5"/>
  <c r="Q105" i="5"/>
  <c r="P105" i="5"/>
  <c r="O105" i="5"/>
  <c r="N105" i="5"/>
  <c r="M105" i="5"/>
  <c r="L105" i="5"/>
  <c r="K105" i="5"/>
  <c r="J105" i="5"/>
  <c r="I105" i="5"/>
  <c r="H105" i="5"/>
  <c r="G105" i="5"/>
  <c r="F105" i="5"/>
  <c r="E105" i="5"/>
  <c r="C105" i="5"/>
  <c r="B105" i="5"/>
  <c r="A105" i="5"/>
  <c r="AD104" i="5"/>
  <c r="AC104" i="5"/>
  <c r="AA104" i="5"/>
  <c r="Z104" i="5"/>
  <c r="Y104" i="5"/>
  <c r="X104" i="5"/>
  <c r="W104" i="5"/>
  <c r="V104" i="5"/>
  <c r="U104" i="5"/>
  <c r="T104" i="5"/>
  <c r="S104" i="5"/>
  <c r="R104" i="5"/>
  <c r="Q104" i="5"/>
  <c r="P104" i="5"/>
  <c r="O104" i="5"/>
  <c r="N104" i="5"/>
  <c r="M104" i="5"/>
  <c r="L104" i="5"/>
  <c r="K104" i="5"/>
  <c r="J104" i="5"/>
  <c r="I104" i="5"/>
  <c r="H104" i="5"/>
  <c r="G104" i="5"/>
  <c r="F104" i="5"/>
  <c r="E104" i="5"/>
  <c r="C104" i="5"/>
  <c r="B104" i="5"/>
  <c r="A104" i="5"/>
  <c r="AD103" i="5"/>
  <c r="AC103" i="5"/>
  <c r="AA103" i="5"/>
  <c r="Z103" i="5"/>
  <c r="Y103" i="5"/>
  <c r="X103" i="5"/>
  <c r="W103" i="5"/>
  <c r="V103" i="5"/>
  <c r="U103" i="5"/>
  <c r="T103" i="5"/>
  <c r="S103" i="5"/>
  <c r="R103" i="5"/>
  <c r="Q103" i="5"/>
  <c r="P103" i="5"/>
  <c r="O103" i="5"/>
  <c r="N103" i="5"/>
  <c r="M103" i="5"/>
  <c r="L103" i="5"/>
  <c r="K103" i="5"/>
  <c r="J103" i="5"/>
  <c r="I103" i="5"/>
  <c r="H103" i="5"/>
  <c r="G103" i="5"/>
  <c r="F103" i="5"/>
  <c r="E103" i="5"/>
  <c r="C103" i="5"/>
  <c r="B103" i="5"/>
  <c r="A103" i="5"/>
  <c r="AD102" i="5"/>
  <c r="AC102" i="5"/>
  <c r="AA102" i="5"/>
  <c r="Z102" i="5"/>
  <c r="Y102" i="5"/>
  <c r="X102" i="5"/>
  <c r="W102" i="5"/>
  <c r="V102" i="5"/>
  <c r="U102" i="5"/>
  <c r="T102" i="5"/>
  <c r="S102" i="5"/>
  <c r="R102" i="5"/>
  <c r="Q102" i="5"/>
  <c r="P102" i="5"/>
  <c r="O102" i="5"/>
  <c r="N102" i="5"/>
  <c r="M102" i="5"/>
  <c r="L102" i="5"/>
  <c r="K102" i="5"/>
  <c r="J102" i="5"/>
  <c r="I102" i="5"/>
  <c r="H102" i="5"/>
  <c r="G102" i="5"/>
  <c r="F102" i="5"/>
  <c r="E102" i="5"/>
  <c r="C102" i="5"/>
  <c r="B102" i="5"/>
  <c r="A102" i="5"/>
  <c r="AD101" i="5"/>
  <c r="AC101" i="5"/>
  <c r="AA101" i="5"/>
  <c r="Z101" i="5"/>
  <c r="Y101" i="5"/>
  <c r="X101" i="5"/>
  <c r="W101" i="5"/>
  <c r="V101" i="5"/>
  <c r="U101" i="5"/>
  <c r="T101" i="5"/>
  <c r="S101" i="5"/>
  <c r="R101" i="5"/>
  <c r="Q101" i="5"/>
  <c r="P101" i="5"/>
  <c r="O101" i="5"/>
  <c r="N101" i="5"/>
  <c r="M101" i="5"/>
  <c r="L101" i="5"/>
  <c r="K101" i="5"/>
  <c r="J101" i="5"/>
  <c r="I101" i="5"/>
  <c r="H101" i="5"/>
  <c r="G101" i="5"/>
  <c r="F101" i="5"/>
  <c r="E101" i="5"/>
  <c r="C101" i="5"/>
  <c r="B101" i="5"/>
  <c r="A101" i="5"/>
  <c r="AD100" i="5"/>
  <c r="AC100" i="5"/>
  <c r="AA100" i="5"/>
  <c r="Z100" i="5"/>
  <c r="Y100" i="5"/>
  <c r="X100" i="5"/>
  <c r="W100" i="5"/>
  <c r="V100" i="5"/>
  <c r="U100" i="5"/>
  <c r="T100" i="5"/>
  <c r="S100" i="5"/>
  <c r="R100" i="5"/>
  <c r="Q100" i="5"/>
  <c r="P100" i="5"/>
  <c r="O100" i="5"/>
  <c r="N100" i="5"/>
  <c r="M100" i="5"/>
  <c r="L100" i="5"/>
  <c r="K100" i="5"/>
  <c r="J100" i="5"/>
  <c r="I100" i="5"/>
  <c r="H100" i="5"/>
  <c r="G100" i="5"/>
  <c r="F100" i="5"/>
  <c r="E100" i="5"/>
  <c r="C100" i="5"/>
  <c r="B100" i="5"/>
  <c r="A100" i="5"/>
  <c r="AD99" i="5"/>
  <c r="AC99" i="5"/>
  <c r="AA99" i="5"/>
  <c r="Z99" i="5"/>
  <c r="Y99" i="5"/>
  <c r="X99" i="5"/>
  <c r="W99" i="5"/>
  <c r="V99" i="5"/>
  <c r="U99" i="5"/>
  <c r="T99" i="5"/>
  <c r="S99" i="5"/>
  <c r="R99" i="5"/>
  <c r="Q99" i="5"/>
  <c r="P99" i="5"/>
  <c r="O99" i="5"/>
  <c r="N99" i="5"/>
  <c r="M99" i="5"/>
  <c r="L99" i="5"/>
  <c r="K99" i="5"/>
  <c r="J99" i="5"/>
  <c r="I99" i="5"/>
  <c r="H99" i="5"/>
  <c r="G99" i="5"/>
  <c r="F99" i="5"/>
  <c r="E99" i="5"/>
  <c r="C99" i="5"/>
  <c r="B99" i="5"/>
  <c r="A99" i="5"/>
  <c r="AD98" i="5"/>
  <c r="AC98" i="5"/>
  <c r="AA98" i="5"/>
  <c r="Z98" i="5"/>
  <c r="Y98" i="5"/>
  <c r="X98" i="5"/>
  <c r="W98" i="5"/>
  <c r="V98" i="5"/>
  <c r="U98" i="5"/>
  <c r="T98" i="5"/>
  <c r="S98" i="5"/>
  <c r="R98" i="5"/>
  <c r="Q98" i="5"/>
  <c r="P98" i="5"/>
  <c r="O98" i="5"/>
  <c r="N98" i="5"/>
  <c r="M98" i="5"/>
  <c r="L98" i="5"/>
  <c r="K98" i="5"/>
  <c r="J98" i="5"/>
  <c r="I98" i="5"/>
  <c r="H98" i="5"/>
  <c r="G98" i="5"/>
  <c r="F98" i="5"/>
  <c r="E98" i="5"/>
  <c r="C98" i="5"/>
  <c r="B98" i="5"/>
  <c r="A98" i="5"/>
  <c r="AD97" i="5"/>
  <c r="AC97" i="5"/>
  <c r="AA97" i="5"/>
  <c r="Z97" i="5"/>
  <c r="Y97" i="5"/>
  <c r="X97" i="5"/>
  <c r="W97" i="5"/>
  <c r="V97" i="5"/>
  <c r="U97" i="5"/>
  <c r="T97" i="5"/>
  <c r="S97" i="5"/>
  <c r="R97" i="5"/>
  <c r="Q97" i="5"/>
  <c r="P97" i="5"/>
  <c r="O97" i="5"/>
  <c r="N97" i="5"/>
  <c r="M97" i="5"/>
  <c r="L97" i="5"/>
  <c r="K97" i="5"/>
  <c r="J97" i="5"/>
  <c r="I97" i="5"/>
  <c r="H97" i="5"/>
  <c r="G97" i="5"/>
  <c r="F97" i="5"/>
  <c r="E97" i="5"/>
  <c r="C97" i="5"/>
  <c r="B97" i="5"/>
  <c r="A97" i="5"/>
  <c r="AD96" i="5"/>
  <c r="AC96" i="5"/>
  <c r="AA96" i="5"/>
  <c r="Z96" i="5"/>
  <c r="Y96" i="5"/>
  <c r="X96" i="5"/>
  <c r="W96" i="5"/>
  <c r="V96" i="5"/>
  <c r="U96" i="5"/>
  <c r="T96" i="5"/>
  <c r="S96" i="5"/>
  <c r="R96" i="5"/>
  <c r="Q96" i="5"/>
  <c r="P96" i="5"/>
  <c r="O96" i="5"/>
  <c r="N96" i="5"/>
  <c r="M96" i="5"/>
  <c r="L96" i="5"/>
  <c r="K96" i="5"/>
  <c r="J96" i="5"/>
  <c r="I96" i="5"/>
  <c r="H96" i="5"/>
  <c r="G96" i="5"/>
  <c r="F96" i="5"/>
  <c r="E96" i="5"/>
  <c r="C96" i="5"/>
  <c r="B96" i="5"/>
  <c r="A96" i="5"/>
  <c r="AD95" i="5"/>
  <c r="AC95" i="5"/>
  <c r="AA95" i="5"/>
  <c r="Z95" i="5"/>
  <c r="Y95" i="5"/>
  <c r="X95" i="5"/>
  <c r="W95" i="5"/>
  <c r="V95" i="5"/>
  <c r="U95" i="5"/>
  <c r="T95" i="5"/>
  <c r="S95" i="5"/>
  <c r="R95" i="5"/>
  <c r="Q95" i="5"/>
  <c r="P95" i="5"/>
  <c r="O95" i="5"/>
  <c r="N95" i="5"/>
  <c r="M95" i="5"/>
  <c r="L95" i="5"/>
  <c r="K95" i="5"/>
  <c r="J95" i="5"/>
  <c r="I95" i="5"/>
  <c r="H95" i="5"/>
  <c r="G95" i="5"/>
  <c r="F95" i="5"/>
  <c r="E95" i="5"/>
  <c r="C95" i="5"/>
  <c r="B95" i="5"/>
  <c r="A95" i="5"/>
  <c r="AD94" i="5"/>
  <c r="AC94" i="5"/>
  <c r="AA94" i="5"/>
  <c r="Z94" i="5"/>
  <c r="Y94" i="5"/>
  <c r="X94" i="5"/>
  <c r="W94" i="5"/>
  <c r="V94" i="5"/>
  <c r="U94" i="5"/>
  <c r="T94" i="5"/>
  <c r="S94" i="5"/>
  <c r="R94" i="5"/>
  <c r="Q94" i="5"/>
  <c r="P94" i="5"/>
  <c r="O94" i="5"/>
  <c r="N94" i="5"/>
  <c r="M94" i="5"/>
  <c r="L94" i="5"/>
  <c r="K94" i="5"/>
  <c r="J94" i="5"/>
  <c r="I94" i="5"/>
  <c r="H94" i="5"/>
  <c r="G94" i="5"/>
  <c r="F94" i="5"/>
  <c r="E94" i="5"/>
  <c r="C94" i="5"/>
  <c r="B94" i="5"/>
  <c r="A94" i="5"/>
  <c r="AD93" i="5"/>
  <c r="AC93" i="5"/>
  <c r="AA93" i="5"/>
  <c r="Z93" i="5"/>
  <c r="Y93" i="5"/>
  <c r="X93" i="5"/>
  <c r="W93" i="5"/>
  <c r="V93" i="5"/>
  <c r="U93" i="5"/>
  <c r="T93" i="5"/>
  <c r="S93" i="5"/>
  <c r="R93" i="5"/>
  <c r="Q93" i="5"/>
  <c r="P93" i="5"/>
  <c r="O93" i="5"/>
  <c r="N93" i="5"/>
  <c r="M93" i="5"/>
  <c r="L93" i="5"/>
  <c r="K93" i="5"/>
  <c r="J93" i="5"/>
  <c r="I93" i="5"/>
  <c r="H93" i="5"/>
  <c r="G93" i="5"/>
  <c r="F93" i="5"/>
  <c r="E93" i="5"/>
  <c r="C93" i="5"/>
  <c r="B93" i="5"/>
  <c r="A93" i="5"/>
  <c r="AD92" i="5"/>
  <c r="AC92" i="5"/>
  <c r="AA92" i="5"/>
  <c r="Z92" i="5"/>
  <c r="Y92" i="5"/>
  <c r="X92" i="5"/>
  <c r="W92" i="5"/>
  <c r="V92" i="5"/>
  <c r="U92" i="5"/>
  <c r="T92" i="5"/>
  <c r="S92" i="5"/>
  <c r="R92" i="5"/>
  <c r="Q92" i="5"/>
  <c r="P92" i="5"/>
  <c r="O92" i="5"/>
  <c r="N92" i="5"/>
  <c r="M92" i="5"/>
  <c r="L92" i="5"/>
  <c r="K92" i="5"/>
  <c r="J92" i="5"/>
  <c r="I92" i="5"/>
  <c r="H92" i="5"/>
  <c r="G92" i="5"/>
  <c r="F92" i="5"/>
  <c r="E92" i="5"/>
  <c r="C92" i="5"/>
  <c r="B92" i="5"/>
  <c r="A92" i="5"/>
  <c r="A91" i="5"/>
  <c r="AD91" i="5"/>
  <c r="AC91" i="5"/>
  <c r="AA91" i="5"/>
  <c r="Z91" i="5"/>
  <c r="Y91" i="5"/>
  <c r="X91" i="5"/>
  <c r="W91" i="5"/>
  <c r="V91" i="5"/>
  <c r="U91" i="5"/>
  <c r="C91" i="5"/>
  <c r="T91" i="5"/>
  <c r="R91" i="5"/>
  <c r="Q91" i="5"/>
  <c r="S91" i="5"/>
  <c r="P91" i="5"/>
  <c r="N91" i="5"/>
  <c r="M91" i="5"/>
  <c r="L91" i="5"/>
  <c r="K91" i="5"/>
  <c r="J91" i="5"/>
  <c r="I91" i="5"/>
  <c r="H91" i="5"/>
  <c r="G91" i="5"/>
  <c r="F91" i="5"/>
  <c r="E91" i="5"/>
  <c r="AZ94" i="10"/>
  <c r="AY94" i="10"/>
  <c r="AX94" i="10"/>
  <c r="AW94" i="10"/>
  <c r="AV94" i="10"/>
  <c r="AU94" i="10"/>
  <c r="AT94" i="10"/>
  <c r="AS94" i="10"/>
  <c r="AR94" i="10"/>
  <c r="AQ94" i="10"/>
  <c r="AP94" i="10"/>
  <c r="AO94" i="10"/>
  <c r="AN94" i="10"/>
  <c r="AM94" i="10"/>
  <c r="AL94" i="10"/>
  <c r="AK94" i="10"/>
  <c r="AJ94" i="10"/>
  <c r="AI94" i="10"/>
  <c r="AH94" i="10"/>
  <c r="AG94" i="10"/>
  <c r="AF94" i="10"/>
  <c r="AE94" i="10"/>
  <c r="AD94" i="10"/>
  <c r="AC94" i="10"/>
  <c r="AB94" i="10"/>
  <c r="AA94" i="10"/>
  <c r="Z94" i="10"/>
  <c r="Y94" i="10"/>
  <c r="X94" i="10"/>
  <c r="W94" i="10"/>
  <c r="V94" i="10"/>
  <c r="U94" i="10"/>
  <c r="T94" i="10"/>
  <c r="S94" i="10"/>
  <c r="R94" i="10"/>
  <c r="Q94" i="10"/>
  <c r="P94" i="10"/>
  <c r="O94" i="10"/>
  <c r="N94" i="10"/>
  <c r="M94" i="10"/>
  <c r="L94" i="10"/>
  <c r="K94" i="10"/>
  <c r="J94" i="10"/>
  <c r="I94" i="10"/>
  <c r="H94" i="10"/>
  <c r="R40" i="5"/>
  <c r="R41" i="5"/>
  <c r="R50" i="5" l="1"/>
  <c r="R49" i="5"/>
  <c r="R48" i="5"/>
  <c r="R47" i="5"/>
  <c r="R46" i="5"/>
  <c r="R45" i="5"/>
  <c r="R44" i="5"/>
  <c r="R43" i="5"/>
  <c r="R42" i="5"/>
  <c r="AD76" i="5"/>
  <c r="AC76" i="5"/>
  <c r="AD75" i="5"/>
  <c r="AC75" i="5"/>
  <c r="AD74" i="5"/>
  <c r="AC74" i="5"/>
  <c r="AD73" i="5"/>
  <c r="AC73" i="5"/>
  <c r="AD72" i="5"/>
  <c r="AC72" i="5"/>
  <c r="AD71" i="5"/>
  <c r="AC71" i="5"/>
  <c r="AD70" i="5"/>
  <c r="AC70" i="5"/>
  <c r="AD69" i="5"/>
  <c r="AC69" i="5"/>
  <c r="AD68" i="5"/>
  <c r="AC68" i="5"/>
  <c r="AD67" i="5"/>
  <c r="AC67" i="5"/>
  <c r="AD66" i="5"/>
  <c r="AC66" i="5"/>
  <c r="AD65" i="5"/>
  <c r="AC65" i="5"/>
  <c r="AD64" i="5"/>
  <c r="AC64" i="5"/>
  <c r="AD63" i="5"/>
  <c r="AC63" i="5"/>
  <c r="AD62" i="5"/>
  <c r="AC62" i="5"/>
  <c r="AD61" i="5"/>
  <c r="AC61" i="5"/>
  <c r="AD60" i="5"/>
  <c r="AC60" i="5"/>
  <c r="AD59" i="5"/>
  <c r="AC59" i="5"/>
  <c r="AD58" i="5"/>
  <c r="AC58" i="5"/>
  <c r="AD57" i="5"/>
  <c r="AC57" i="5"/>
  <c r="AD56" i="5"/>
  <c r="AC56" i="5"/>
  <c r="AD55" i="5"/>
  <c r="AC55" i="5"/>
  <c r="AD54" i="5"/>
  <c r="AC54" i="5"/>
  <c r="AD53" i="5"/>
  <c r="AC53" i="5"/>
  <c r="AD52" i="5"/>
  <c r="AC52" i="5"/>
  <c r="AD51" i="5"/>
  <c r="AC51" i="5"/>
  <c r="W76" i="5"/>
  <c r="W75" i="5"/>
  <c r="W74" i="5"/>
  <c r="W73" i="5"/>
  <c r="W72" i="5"/>
  <c r="W71" i="5"/>
  <c r="W70" i="5"/>
  <c r="W69" i="5"/>
  <c r="W68" i="5"/>
  <c r="W67" i="5"/>
  <c r="W66" i="5"/>
  <c r="W65" i="5"/>
  <c r="W64" i="5"/>
  <c r="W63" i="5"/>
  <c r="W62" i="5"/>
  <c r="W61" i="5"/>
  <c r="W60" i="5"/>
  <c r="W59" i="5"/>
  <c r="W58" i="5"/>
  <c r="W57" i="5"/>
  <c r="W56" i="5"/>
  <c r="W55" i="5"/>
  <c r="W54" i="5"/>
  <c r="W53" i="5"/>
  <c r="W52" i="5"/>
  <c r="W51" i="5"/>
  <c r="AD86" i="5"/>
  <c r="AC86" i="5"/>
  <c r="AB86" i="5"/>
  <c r="AA86" i="5"/>
  <c r="Z86" i="5"/>
  <c r="Y86" i="5"/>
  <c r="X86" i="5"/>
  <c r="W86" i="5"/>
  <c r="V86" i="5"/>
  <c r="U86" i="5"/>
  <c r="T86" i="5"/>
  <c r="S86" i="5"/>
  <c r="R86" i="5"/>
  <c r="Q86" i="5"/>
  <c r="P86" i="5"/>
  <c r="O86" i="5"/>
  <c r="N86" i="5"/>
  <c r="M86" i="5"/>
  <c r="L86" i="5"/>
  <c r="K86" i="5"/>
  <c r="J86" i="5"/>
  <c r="I86" i="5"/>
  <c r="H86" i="5"/>
  <c r="G86" i="5"/>
  <c r="F86" i="5"/>
  <c r="E86" i="5"/>
  <c r="D86" i="5"/>
  <c r="C86" i="5"/>
  <c r="B86" i="5"/>
  <c r="A86" i="5"/>
  <c r="AD85" i="5"/>
  <c r="AC85" i="5"/>
  <c r="AB85" i="5"/>
  <c r="AA85" i="5"/>
  <c r="Z85" i="5"/>
  <c r="Y85" i="5"/>
  <c r="X85" i="5"/>
  <c r="W85" i="5"/>
  <c r="V85" i="5"/>
  <c r="U85" i="5"/>
  <c r="T85" i="5"/>
  <c r="S85" i="5"/>
  <c r="R85" i="5"/>
  <c r="Q85" i="5"/>
  <c r="P85" i="5"/>
  <c r="O85" i="5"/>
  <c r="N85" i="5"/>
  <c r="M85" i="5"/>
  <c r="L85" i="5"/>
  <c r="K85" i="5"/>
  <c r="J85" i="5"/>
  <c r="I85" i="5"/>
  <c r="H85" i="5"/>
  <c r="G85" i="5"/>
  <c r="F85" i="5"/>
  <c r="E85" i="5"/>
  <c r="D85" i="5"/>
  <c r="C85" i="5"/>
  <c r="B85" i="5"/>
  <c r="A85" i="5"/>
  <c r="AD84" i="5"/>
  <c r="AC84" i="5"/>
  <c r="AB84" i="5"/>
  <c r="AA84" i="5"/>
  <c r="Z84" i="5"/>
  <c r="Y84" i="5"/>
  <c r="X84" i="5"/>
  <c r="W84" i="5"/>
  <c r="V84" i="5"/>
  <c r="U84" i="5"/>
  <c r="T84" i="5"/>
  <c r="S84" i="5"/>
  <c r="R84" i="5"/>
  <c r="Q84" i="5"/>
  <c r="P84" i="5"/>
  <c r="O84" i="5"/>
  <c r="N84" i="5"/>
  <c r="M84" i="5"/>
  <c r="L84" i="5"/>
  <c r="K84" i="5"/>
  <c r="J84" i="5"/>
  <c r="I84" i="5"/>
  <c r="H84" i="5"/>
  <c r="G84" i="5"/>
  <c r="F84" i="5"/>
  <c r="E84" i="5"/>
  <c r="D84" i="5"/>
  <c r="C84" i="5"/>
  <c r="B84" i="5"/>
  <c r="A84" i="5"/>
  <c r="AD83" i="5"/>
  <c r="AC83" i="5"/>
  <c r="AB83" i="5"/>
  <c r="AA83" i="5"/>
  <c r="Z83" i="5"/>
  <c r="Y83" i="5"/>
  <c r="X83" i="5"/>
  <c r="W83" i="5"/>
  <c r="V83" i="5"/>
  <c r="U83" i="5"/>
  <c r="T83" i="5"/>
  <c r="S83" i="5"/>
  <c r="R83" i="5"/>
  <c r="Q83" i="5"/>
  <c r="P83" i="5"/>
  <c r="O83" i="5"/>
  <c r="N83" i="5"/>
  <c r="M83" i="5"/>
  <c r="L83" i="5"/>
  <c r="K83" i="5"/>
  <c r="J83" i="5"/>
  <c r="I83" i="5"/>
  <c r="H83" i="5"/>
  <c r="G83" i="5"/>
  <c r="F83" i="5"/>
  <c r="E83" i="5"/>
  <c r="D83" i="5"/>
  <c r="C83" i="5"/>
  <c r="B83" i="5"/>
  <c r="A83" i="5"/>
  <c r="AD82" i="5"/>
  <c r="AC82" i="5"/>
  <c r="AB82" i="5"/>
  <c r="AA82" i="5"/>
  <c r="Z82" i="5"/>
  <c r="Y82" i="5"/>
  <c r="X82" i="5"/>
  <c r="W82" i="5"/>
  <c r="V82" i="5"/>
  <c r="U82" i="5"/>
  <c r="T82" i="5"/>
  <c r="S82" i="5"/>
  <c r="R82" i="5"/>
  <c r="Q82" i="5"/>
  <c r="P82" i="5"/>
  <c r="O82" i="5"/>
  <c r="N82" i="5"/>
  <c r="M82" i="5"/>
  <c r="L82" i="5"/>
  <c r="K82" i="5"/>
  <c r="J82" i="5"/>
  <c r="I82" i="5"/>
  <c r="H82" i="5"/>
  <c r="G82" i="5"/>
  <c r="F82" i="5"/>
  <c r="E82" i="5"/>
  <c r="D82" i="5"/>
  <c r="C82" i="5"/>
  <c r="B82" i="5"/>
  <c r="A82" i="5"/>
  <c r="AD81" i="5"/>
  <c r="AC81" i="5"/>
  <c r="AB81" i="5"/>
  <c r="AA81" i="5"/>
  <c r="Z81" i="5"/>
  <c r="Y81" i="5"/>
  <c r="X81" i="5"/>
  <c r="W81" i="5"/>
  <c r="V81" i="5"/>
  <c r="U81" i="5"/>
  <c r="T81" i="5"/>
  <c r="S81" i="5"/>
  <c r="R81" i="5"/>
  <c r="Q81" i="5"/>
  <c r="P81" i="5"/>
  <c r="O81" i="5"/>
  <c r="N81" i="5"/>
  <c r="M81" i="5"/>
  <c r="L81" i="5"/>
  <c r="K81" i="5"/>
  <c r="J81" i="5"/>
  <c r="I81" i="5"/>
  <c r="H81" i="5"/>
  <c r="G81" i="5"/>
  <c r="F81" i="5"/>
  <c r="E81" i="5"/>
  <c r="D81" i="5"/>
  <c r="C81" i="5"/>
  <c r="B81" i="5"/>
  <c r="A81" i="5"/>
  <c r="AD80" i="5"/>
  <c r="AC80" i="5"/>
  <c r="AB80" i="5"/>
  <c r="AA80" i="5"/>
  <c r="Z80" i="5"/>
  <c r="Y80" i="5"/>
  <c r="X80" i="5"/>
  <c r="W80" i="5"/>
  <c r="V80" i="5"/>
  <c r="U80" i="5"/>
  <c r="T80" i="5"/>
  <c r="S80" i="5"/>
  <c r="R80" i="5"/>
  <c r="Q80" i="5"/>
  <c r="P80" i="5"/>
  <c r="O80" i="5"/>
  <c r="N80" i="5"/>
  <c r="M80" i="5"/>
  <c r="L80" i="5"/>
  <c r="K80" i="5"/>
  <c r="J80" i="5"/>
  <c r="I80" i="5"/>
  <c r="H80" i="5"/>
  <c r="G80" i="5"/>
  <c r="F80" i="5"/>
  <c r="E80" i="5"/>
  <c r="D80" i="5"/>
  <c r="C80" i="5"/>
  <c r="B80" i="5"/>
  <c r="A80" i="5"/>
  <c r="AD79" i="5"/>
  <c r="AC79" i="5"/>
  <c r="AB79" i="5"/>
  <c r="AA79" i="5"/>
  <c r="Z79" i="5"/>
  <c r="Y79" i="5"/>
  <c r="X79" i="5"/>
  <c r="W79" i="5"/>
  <c r="V79" i="5"/>
  <c r="U79" i="5"/>
  <c r="T79" i="5"/>
  <c r="S79" i="5"/>
  <c r="R79" i="5"/>
  <c r="Q79" i="5"/>
  <c r="P79" i="5"/>
  <c r="O79" i="5"/>
  <c r="N79" i="5"/>
  <c r="M79" i="5"/>
  <c r="L79" i="5"/>
  <c r="K79" i="5"/>
  <c r="J79" i="5"/>
  <c r="I79" i="5"/>
  <c r="H79" i="5"/>
  <c r="G79" i="5"/>
  <c r="F79" i="5"/>
  <c r="E79" i="5"/>
  <c r="D79" i="5"/>
  <c r="C79" i="5"/>
  <c r="B79" i="5"/>
  <c r="A79" i="5"/>
  <c r="AD78" i="5"/>
  <c r="AC78" i="5"/>
  <c r="AB78" i="5"/>
  <c r="AA78" i="5"/>
  <c r="Z78" i="5"/>
  <c r="Y78" i="5"/>
  <c r="X78" i="5"/>
  <c r="W78" i="5"/>
  <c r="V78" i="5"/>
  <c r="U78" i="5"/>
  <c r="T78" i="5"/>
  <c r="S78" i="5"/>
  <c r="R78" i="5"/>
  <c r="Q78" i="5"/>
  <c r="P78" i="5"/>
  <c r="O78" i="5"/>
  <c r="N78" i="5"/>
  <c r="M78" i="5"/>
  <c r="L78" i="5"/>
  <c r="K78" i="5"/>
  <c r="J78" i="5"/>
  <c r="I78" i="5"/>
  <c r="H78" i="5"/>
  <c r="G78" i="5"/>
  <c r="F78" i="5"/>
  <c r="E78" i="5"/>
  <c r="D78" i="5"/>
  <c r="C78" i="5"/>
  <c r="B78" i="5"/>
  <c r="A78" i="5"/>
  <c r="AD77" i="5"/>
  <c r="AC77" i="5"/>
  <c r="AB77" i="5"/>
  <c r="AA77" i="5"/>
  <c r="Z77" i="5"/>
  <c r="Y77" i="5"/>
  <c r="X77" i="5"/>
  <c r="W77" i="5"/>
  <c r="V77" i="5"/>
  <c r="U77" i="5"/>
  <c r="T77" i="5"/>
  <c r="S77" i="5"/>
  <c r="R77" i="5"/>
  <c r="Q77" i="5"/>
  <c r="P77" i="5"/>
  <c r="O77" i="5"/>
  <c r="N77" i="5"/>
  <c r="M77" i="5"/>
  <c r="L77" i="5"/>
  <c r="K77" i="5"/>
  <c r="J77" i="5"/>
  <c r="I77" i="5"/>
  <c r="H77" i="5"/>
  <c r="G77" i="5"/>
  <c r="F77" i="5"/>
  <c r="E77" i="5"/>
  <c r="D77" i="5"/>
  <c r="C77" i="5"/>
  <c r="B77" i="5"/>
  <c r="A77" i="5"/>
  <c r="AB76" i="5"/>
  <c r="AA76" i="5"/>
  <c r="Z76" i="5"/>
  <c r="Y76" i="5"/>
  <c r="X76" i="5"/>
  <c r="V76" i="5"/>
  <c r="U76" i="5"/>
  <c r="T76" i="5"/>
  <c r="S76" i="5"/>
  <c r="R76" i="5"/>
  <c r="Q76" i="5"/>
  <c r="P76" i="5"/>
  <c r="O76" i="5"/>
  <c r="N76" i="5"/>
  <c r="M76" i="5"/>
  <c r="L76" i="5"/>
  <c r="K76" i="5"/>
  <c r="J76" i="5"/>
  <c r="I76" i="5"/>
  <c r="H76" i="5"/>
  <c r="G76" i="5"/>
  <c r="F76" i="5"/>
  <c r="E76" i="5"/>
  <c r="D76" i="5"/>
  <c r="C76" i="5"/>
  <c r="B76" i="5"/>
  <c r="A76" i="5"/>
  <c r="AB75" i="5"/>
  <c r="AA75" i="5"/>
  <c r="Z75" i="5"/>
  <c r="Y75" i="5"/>
  <c r="X75" i="5"/>
  <c r="V75" i="5"/>
  <c r="U75" i="5"/>
  <c r="T75" i="5"/>
  <c r="S75" i="5"/>
  <c r="R75" i="5"/>
  <c r="Q75" i="5"/>
  <c r="P75" i="5"/>
  <c r="O75" i="5"/>
  <c r="N75" i="5"/>
  <c r="M75" i="5"/>
  <c r="L75" i="5"/>
  <c r="K75" i="5"/>
  <c r="J75" i="5"/>
  <c r="I75" i="5"/>
  <c r="H75" i="5"/>
  <c r="G75" i="5"/>
  <c r="F75" i="5"/>
  <c r="E75" i="5"/>
  <c r="D75" i="5"/>
  <c r="C75" i="5"/>
  <c r="B75" i="5"/>
  <c r="A75" i="5"/>
  <c r="AB74" i="5"/>
  <c r="AA74" i="5"/>
  <c r="Z74" i="5"/>
  <c r="Y74" i="5"/>
  <c r="X74" i="5"/>
  <c r="V74" i="5"/>
  <c r="U74" i="5"/>
  <c r="T74" i="5"/>
  <c r="S74" i="5"/>
  <c r="R74" i="5"/>
  <c r="Q74" i="5"/>
  <c r="P74" i="5"/>
  <c r="O74" i="5"/>
  <c r="N74" i="5"/>
  <c r="M74" i="5"/>
  <c r="L74" i="5"/>
  <c r="K74" i="5"/>
  <c r="J74" i="5"/>
  <c r="I74" i="5"/>
  <c r="H74" i="5"/>
  <c r="G74" i="5"/>
  <c r="F74" i="5"/>
  <c r="E74" i="5"/>
  <c r="D74" i="5"/>
  <c r="C74" i="5"/>
  <c r="B74" i="5"/>
  <c r="A74" i="5"/>
  <c r="AB73" i="5"/>
  <c r="AA73" i="5"/>
  <c r="Z73" i="5"/>
  <c r="Y73" i="5"/>
  <c r="X73" i="5"/>
  <c r="V73" i="5"/>
  <c r="U73" i="5"/>
  <c r="T73" i="5"/>
  <c r="S73" i="5"/>
  <c r="R73" i="5"/>
  <c r="Q73" i="5"/>
  <c r="P73" i="5"/>
  <c r="O73" i="5"/>
  <c r="N73" i="5"/>
  <c r="M73" i="5"/>
  <c r="L73" i="5"/>
  <c r="K73" i="5"/>
  <c r="J73" i="5"/>
  <c r="I73" i="5"/>
  <c r="H73" i="5"/>
  <c r="G73" i="5"/>
  <c r="F73" i="5"/>
  <c r="E73" i="5"/>
  <c r="D73" i="5"/>
  <c r="C73" i="5"/>
  <c r="B73" i="5"/>
  <c r="A73" i="5"/>
  <c r="AB72" i="5"/>
  <c r="AA72" i="5"/>
  <c r="Z72" i="5"/>
  <c r="Y72" i="5"/>
  <c r="X72" i="5"/>
  <c r="V72" i="5"/>
  <c r="U72" i="5"/>
  <c r="T72" i="5"/>
  <c r="S72" i="5"/>
  <c r="R72" i="5"/>
  <c r="Q72" i="5"/>
  <c r="P72" i="5"/>
  <c r="O72" i="5"/>
  <c r="N72" i="5"/>
  <c r="M72" i="5"/>
  <c r="L72" i="5"/>
  <c r="K72" i="5"/>
  <c r="J72" i="5"/>
  <c r="I72" i="5"/>
  <c r="H72" i="5"/>
  <c r="G72" i="5"/>
  <c r="F72" i="5"/>
  <c r="E72" i="5"/>
  <c r="D72" i="5"/>
  <c r="C72" i="5"/>
  <c r="B72" i="5"/>
  <c r="A72" i="5"/>
  <c r="AB71" i="5"/>
  <c r="AA71" i="5"/>
  <c r="Z71" i="5"/>
  <c r="Y71" i="5"/>
  <c r="X71" i="5"/>
  <c r="V71" i="5"/>
  <c r="U71" i="5"/>
  <c r="T71" i="5"/>
  <c r="S71" i="5"/>
  <c r="R71" i="5"/>
  <c r="Q71" i="5"/>
  <c r="P71" i="5"/>
  <c r="O71" i="5"/>
  <c r="N71" i="5"/>
  <c r="M71" i="5"/>
  <c r="L71" i="5"/>
  <c r="K71" i="5"/>
  <c r="J71" i="5"/>
  <c r="I71" i="5"/>
  <c r="H71" i="5"/>
  <c r="G71" i="5"/>
  <c r="F71" i="5"/>
  <c r="E71" i="5"/>
  <c r="D71" i="5"/>
  <c r="C71" i="5"/>
  <c r="B71" i="5"/>
  <c r="A71" i="5"/>
  <c r="AB70" i="5"/>
  <c r="AA70" i="5"/>
  <c r="Z70" i="5"/>
  <c r="Y70" i="5"/>
  <c r="X70" i="5"/>
  <c r="V70" i="5"/>
  <c r="U70" i="5"/>
  <c r="T70" i="5"/>
  <c r="S70" i="5"/>
  <c r="R70" i="5"/>
  <c r="Q70" i="5"/>
  <c r="P70" i="5"/>
  <c r="O70" i="5"/>
  <c r="N70" i="5"/>
  <c r="M70" i="5"/>
  <c r="L70" i="5"/>
  <c r="K70" i="5"/>
  <c r="J70" i="5"/>
  <c r="I70" i="5"/>
  <c r="H70" i="5"/>
  <c r="G70" i="5"/>
  <c r="F70" i="5"/>
  <c r="E70" i="5"/>
  <c r="D70" i="5"/>
  <c r="C70" i="5"/>
  <c r="B70" i="5"/>
  <c r="A70" i="5"/>
  <c r="AB69" i="5"/>
  <c r="AA69" i="5"/>
  <c r="Z69" i="5"/>
  <c r="Y69" i="5"/>
  <c r="X69" i="5"/>
  <c r="V69" i="5"/>
  <c r="U69" i="5"/>
  <c r="T69" i="5"/>
  <c r="S69" i="5"/>
  <c r="R69" i="5"/>
  <c r="Q69" i="5"/>
  <c r="P69" i="5"/>
  <c r="O69" i="5"/>
  <c r="N69" i="5"/>
  <c r="M69" i="5"/>
  <c r="L69" i="5"/>
  <c r="K69" i="5"/>
  <c r="J69" i="5"/>
  <c r="I69" i="5"/>
  <c r="H69" i="5"/>
  <c r="G69" i="5"/>
  <c r="F69" i="5"/>
  <c r="E69" i="5"/>
  <c r="D69" i="5"/>
  <c r="C69" i="5"/>
  <c r="B69" i="5"/>
  <c r="A69" i="5"/>
  <c r="AB68" i="5"/>
  <c r="AA68" i="5"/>
  <c r="Z68" i="5"/>
  <c r="Y68" i="5"/>
  <c r="X68" i="5"/>
  <c r="V68" i="5"/>
  <c r="U68" i="5"/>
  <c r="T68" i="5"/>
  <c r="S68" i="5"/>
  <c r="R68" i="5"/>
  <c r="Q68" i="5"/>
  <c r="P68" i="5"/>
  <c r="O68" i="5"/>
  <c r="N68" i="5"/>
  <c r="M68" i="5"/>
  <c r="L68" i="5"/>
  <c r="K68" i="5"/>
  <c r="J68" i="5"/>
  <c r="I68" i="5"/>
  <c r="H68" i="5"/>
  <c r="G68" i="5"/>
  <c r="F68" i="5"/>
  <c r="E68" i="5"/>
  <c r="D68" i="5"/>
  <c r="C68" i="5"/>
  <c r="B68" i="5"/>
  <c r="A68" i="5"/>
  <c r="AB67" i="5"/>
  <c r="AA67" i="5"/>
  <c r="Z67" i="5"/>
  <c r="Y67" i="5"/>
  <c r="X67" i="5"/>
  <c r="V67" i="5"/>
  <c r="U67" i="5"/>
  <c r="T67" i="5"/>
  <c r="S67" i="5"/>
  <c r="R67" i="5"/>
  <c r="Q67" i="5"/>
  <c r="P67" i="5"/>
  <c r="O67" i="5"/>
  <c r="N67" i="5"/>
  <c r="M67" i="5"/>
  <c r="L67" i="5"/>
  <c r="K67" i="5"/>
  <c r="J67" i="5"/>
  <c r="I67" i="5"/>
  <c r="H67" i="5"/>
  <c r="G67" i="5"/>
  <c r="F67" i="5"/>
  <c r="E67" i="5"/>
  <c r="D67" i="5"/>
  <c r="C67" i="5"/>
  <c r="B67" i="5"/>
  <c r="A67" i="5"/>
  <c r="AB66" i="5"/>
  <c r="AA66" i="5"/>
  <c r="Z66" i="5"/>
  <c r="Y66" i="5"/>
  <c r="X66" i="5"/>
  <c r="V66" i="5"/>
  <c r="U66" i="5"/>
  <c r="T66" i="5"/>
  <c r="S66" i="5"/>
  <c r="R66" i="5"/>
  <c r="Q66" i="5"/>
  <c r="P66" i="5"/>
  <c r="O66" i="5"/>
  <c r="N66" i="5"/>
  <c r="M66" i="5"/>
  <c r="L66" i="5"/>
  <c r="K66" i="5"/>
  <c r="J66" i="5"/>
  <c r="I66" i="5"/>
  <c r="H66" i="5"/>
  <c r="G66" i="5"/>
  <c r="F66" i="5"/>
  <c r="E66" i="5"/>
  <c r="D66" i="5"/>
  <c r="C66" i="5"/>
  <c r="B66" i="5"/>
  <c r="A66" i="5"/>
  <c r="AB65" i="5"/>
  <c r="AA65" i="5"/>
  <c r="Z65" i="5"/>
  <c r="Y65" i="5"/>
  <c r="X65" i="5"/>
  <c r="V65" i="5"/>
  <c r="U65" i="5"/>
  <c r="T65" i="5"/>
  <c r="S65" i="5"/>
  <c r="R65" i="5"/>
  <c r="Q65" i="5"/>
  <c r="P65" i="5"/>
  <c r="O65" i="5"/>
  <c r="N65" i="5"/>
  <c r="M65" i="5"/>
  <c r="L65" i="5"/>
  <c r="K65" i="5"/>
  <c r="J65" i="5"/>
  <c r="I65" i="5"/>
  <c r="H65" i="5"/>
  <c r="G65" i="5"/>
  <c r="F65" i="5"/>
  <c r="E65" i="5"/>
  <c r="D65" i="5"/>
  <c r="C65" i="5"/>
  <c r="B65" i="5"/>
  <c r="A65" i="5"/>
  <c r="AB64" i="5"/>
  <c r="AA64" i="5"/>
  <c r="Z64" i="5"/>
  <c r="Y64" i="5"/>
  <c r="X64" i="5"/>
  <c r="V64" i="5"/>
  <c r="U64" i="5"/>
  <c r="T64" i="5"/>
  <c r="S64" i="5"/>
  <c r="R64" i="5"/>
  <c r="Q64" i="5"/>
  <c r="P64" i="5"/>
  <c r="O64" i="5"/>
  <c r="N64" i="5"/>
  <c r="M64" i="5"/>
  <c r="L64" i="5"/>
  <c r="K64" i="5"/>
  <c r="J64" i="5"/>
  <c r="I64" i="5"/>
  <c r="H64" i="5"/>
  <c r="G64" i="5"/>
  <c r="F64" i="5"/>
  <c r="E64" i="5"/>
  <c r="D64" i="5"/>
  <c r="C64" i="5"/>
  <c r="B64" i="5"/>
  <c r="A64" i="5"/>
  <c r="AB63" i="5"/>
  <c r="AA63" i="5"/>
  <c r="Z63" i="5"/>
  <c r="Y63" i="5"/>
  <c r="X63" i="5"/>
  <c r="V63" i="5"/>
  <c r="U63" i="5"/>
  <c r="T63" i="5"/>
  <c r="S63" i="5"/>
  <c r="R63" i="5"/>
  <c r="Q63" i="5"/>
  <c r="P63" i="5"/>
  <c r="O63" i="5"/>
  <c r="N63" i="5"/>
  <c r="M63" i="5"/>
  <c r="L63" i="5"/>
  <c r="K63" i="5"/>
  <c r="J63" i="5"/>
  <c r="I63" i="5"/>
  <c r="H63" i="5"/>
  <c r="G63" i="5"/>
  <c r="F63" i="5"/>
  <c r="E63" i="5"/>
  <c r="D63" i="5"/>
  <c r="C63" i="5"/>
  <c r="B63" i="5"/>
  <c r="A63" i="5"/>
  <c r="AB62" i="5"/>
  <c r="AA62" i="5"/>
  <c r="Z62" i="5"/>
  <c r="Y62" i="5"/>
  <c r="X62" i="5"/>
  <c r="V62" i="5"/>
  <c r="U62" i="5"/>
  <c r="T62" i="5"/>
  <c r="S62" i="5"/>
  <c r="R62" i="5"/>
  <c r="Q62" i="5"/>
  <c r="P62" i="5"/>
  <c r="O62" i="5"/>
  <c r="N62" i="5"/>
  <c r="M62" i="5"/>
  <c r="L62" i="5"/>
  <c r="K62" i="5"/>
  <c r="J62" i="5"/>
  <c r="I62" i="5"/>
  <c r="H62" i="5"/>
  <c r="G62" i="5"/>
  <c r="F62" i="5"/>
  <c r="E62" i="5"/>
  <c r="D62" i="5"/>
  <c r="C62" i="5"/>
  <c r="B62" i="5"/>
  <c r="A62" i="5"/>
  <c r="AB61" i="5"/>
  <c r="AA61" i="5"/>
  <c r="Z61" i="5"/>
  <c r="Y61" i="5"/>
  <c r="X61" i="5"/>
  <c r="V61" i="5"/>
  <c r="U61" i="5"/>
  <c r="T61" i="5"/>
  <c r="S61" i="5"/>
  <c r="R61" i="5"/>
  <c r="Q61" i="5"/>
  <c r="P61" i="5"/>
  <c r="O61" i="5"/>
  <c r="N61" i="5"/>
  <c r="M61" i="5"/>
  <c r="L61" i="5"/>
  <c r="K61" i="5"/>
  <c r="J61" i="5"/>
  <c r="I61" i="5"/>
  <c r="H61" i="5"/>
  <c r="G61" i="5"/>
  <c r="F61" i="5"/>
  <c r="E61" i="5"/>
  <c r="D61" i="5"/>
  <c r="C61" i="5"/>
  <c r="B61" i="5"/>
  <c r="A61" i="5"/>
  <c r="AB60" i="5"/>
  <c r="AA60" i="5"/>
  <c r="Z60" i="5"/>
  <c r="Y60" i="5"/>
  <c r="X60" i="5"/>
  <c r="V60" i="5"/>
  <c r="U60" i="5"/>
  <c r="T60" i="5"/>
  <c r="S60" i="5"/>
  <c r="R60" i="5"/>
  <c r="Q60" i="5"/>
  <c r="P60" i="5"/>
  <c r="O60" i="5"/>
  <c r="N60" i="5"/>
  <c r="M60" i="5"/>
  <c r="L60" i="5"/>
  <c r="K60" i="5"/>
  <c r="J60" i="5"/>
  <c r="I60" i="5"/>
  <c r="H60" i="5"/>
  <c r="G60" i="5"/>
  <c r="F60" i="5"/>
  <c r="E60" i="5"/>
  <c r="D60" i="5"/>
  <c r="C60" i="5"/>
  <c r="B60" i="5"/>
  <c r="A60" i="5"/>
  <c r="AB59" i="5"/>
  <c r="AA59" i="5"/>
  <c r="Z59" i="5"/>
  <c r="Y59" i="5"/>
  <c r="X59" i="5"/>
  <c r="V59" i="5"/>
  <c r="U59" i="5"/>
  <c r="T59" i="5"/>
  <c r="S59" i="5"/>
  <c r="R59" i="5"/>
  <c r="Q59" i="5"/>
  <c r="P59" i="5"/>
  <c r="O59" i="5"/>
  <c r="N59" i="5"/>
  <c r="M59" i="5"/>
  <c r="L59" i="5"/>
  <c r="K59" i="5"/>
  <c r="J59" i="5"/>
  <c r="I59" i="5"/>
  <c r="H59" i="5"/>
  <c r="G59" i="5"/>
  <c r="F59" i="5"/>
  <c r="E59" i="5"/>
  <c r="D59" i="5"/>
  <c r="C59" i="5"/>
  <c r="B59" i="5"/>
  <c r="A59" i="5"/>
  <c r="AB58" i="5"/>
  <c r="AA58" i="5"/>
  <c r="Z58" i="5"/>
  <c r="Y58" i="5"/>
  <c r="X58" i="5"/>
  <c r="V58" i="5"/>
  <c r="U58" i="5"/>
  <c r="T58" i="5"/>
  <c r="S58" i="5"/>
  <c r="R58" i="5"/>
  <c r="Q58" i="5"/>
  <c r="P58" i="5"/>
  <c r="O58" i="5"/>
  <c r="N58" i="5"/>
  <c r="M58" i="5"/>
  <c r="L58" i="5"/>
  <c r="K58" i="5"/>
  <c r="J58" i="5"/>
  <c r="I58" i="5"/>
  <c r="H58" i="5"/>
  <c r="G58" i="5"/>
  <c r="F58" i="5"/>
  <c r="E58" i="5"/>
  <c r="D58" i="5"/>
  <c r="C58" i="5"/>
  <c r="B58" i="5"/>
  <c r="A58" i="5"/>
  <c r="AB57" i="5"/>
  <c r="AA57" i="5"/>
  <c r="Z57" i="5"/>
  <c r="Y57" i="5"/>
  <c r="X57" i="5"/>
  <c r="V57" i="5"/>
  <c r="U57" i="5"/>
  <c r="T57" i="5"/>
  <c r="S57" i="5"/>
  <c r="R57" i="5"/>
  <c r="Q57" i="5"/>
  <c r="P57" i="5"/>
  <c r="O57" i="5"/>
  <c r="N57" i="5"/>
  <c r="M57" i="5"/>
  <c r="L57" i="5"/>
  <c r="K57" i="5"/>
  <c r="J57" i="5"/>
  <c r="I57" i="5"/>
  <c r="H57" i="5"/>
  <c r="G57" i="5"/>
  <c r="F57" i="5"/>
  <c r="E57" i="5"/>
  <c r="D57" i="5"/>
  <c r="C57" i="5"/>
  <c r="B57" i="5"/>
  <c r="A57" i="5"/>
  <c r="AB56" i="5"/>
  <c r="AA56" i="5"/>
  <c r="Z56" i="5"/>
  <c r="Y56" i="5"/>
  <c r="X56" i="5"/>
  <c r="V56" i="5"/>
  <c r="U56" i="5"/>
  <c r="T56" i="5"/>
  <c r="S56" i="5"/>
  <c r="R56" i="5"/>
  <c r="Q56" i="5"/>
  <c r="P56" i="5"/>
  <c r="O56" i="5"/>
  <c r="N56" i="5"/>
  <c r="M56" i="5"/>
  <c r="L56" i="5"/>
  <c r="K56" i="5"/>
  <c r="J56" i="5"/>
  <c r="I56" i="5"/>
  <c r="H56" i="5"/>
  <c r="G56" i="5"/>
  <c r="F56" i="5"/>
  <c r="E56" i="5"/>
  <c r="D56" i="5"/>
  <c r="C56" i="5"/>
  <c r="B56" i="5"/>
  <c r="A56" i="5"/>
  <c r="AB55" i="5"/>
  <c r="AA55" i="5"/>
  <c r="Z55" i="5"/>
  <c r="Y55" i="5"/>
  <c r="X55" i="5"/>
  <c r="V55" i="5"/>
  <c r="U55" i="5"/>
  <c r="T55" i="5"/>
  <c r="S55" i="5"/>
  <c r="R55" i="5"/>
  <c r="Q55" i="5"/>
  <c r="P55" i="5"/>
  <c r="O55" i="5"/>
  <c r="N55" i="5"/>
  <c r="M55" i="5"/>
  <c r="L55" i="5"/>
  <c r="K55" i="5"/>
  <c r="J55" i="5"/>
  <c r="I55" i="5"/>
  <c r="H55" i="5"/>
  <c r="G55" i="5"/>
  <c r="F55" i="5"/>
  <c r="E55" i="5"/>
  <c r="D55" i="5"/>
  <c r="C55" i="5"/>
  <c r="B55" i="5"/>
  <c r="A55" i="5"/>
  <c r="AB54" i="5"/>
  <c r="AA54" i="5"/>
  <c r="Z54" i="5"/>
  <c r="Y54" i="5"/>
  <c r="X54" i="5"/>
  <c r="V54" i="5"/>
  <c r="U54" i="5"/>
  <c r="T54" i="5"/>
  <c r="S54" i="5"/>
  <c r="R54" i="5"/>
  <c r="Q54" i="5"/>
  <c r="P54" i="5"/>
  <c r="O54" i="5"/>
  <c r="N54" i="5"/>
  <c r="M54" i="5"/>
  <c r="L54" i="5"/>
  <c r="K54" i="5"/>
  <c r="J54" i="5"/>
  <c r="I54" i="5"/>
  <c r="H54" i="5"/>
  <c r="G54" i="5"/>
  <c r="F54" i="5"/>
  <c r="E54" i="5"/>
  <c r="D54" i="5"/>
  <c r="C54" i="5"/>
  <c r="B54" i="5"/>
  <c r="A54" i="5"/>
  <c r="AB53" i="5"/>
  <c r="AA53" i="5"/>
  <c r="Z53" i="5"/>
  <c r="Y53" i="5"/>
  <c r="X53" i="5"/>
  <c r="V53" i="5"/>
  <c r="U53" i="5"/>
  <c r="T53" i="5"/>
  <c r="S53" i="5"/>
  <c r="R53" i="5"/>
  <c r="Q53" i="5"/>
  <c r="P53" i="5"/>
  <c r="O53" i="5"/>
  <c r="N53" i="5"/>
  <c r="M53" i="5"/>
  <c r="L53" i="5"/>
  <c r="K53" i="5"/>
  <c r="J53" i="5"/>
  <c r="I53" i="5"/>
  <c r="H53" i="5"/>
  <c r="G53" i="5"/>
  <c r="F53" i="5"/>
  <c r="E53" i="5"/>
  <c r="D53" i="5"/>
  <c r="C53" i="5"/>
  <c r="B53" i="5"/>
  <c r="A53" i="5"/>
  <c r="AB52" i="5"/>
  <c r="AA52" i="5"/>
  <c r="Z52" i="5"/>
  <c r="Y52" i="5"/>
  <c r="X52" i="5"/>
  <c r="V52" i="5"/>
  <c r="U52" i="5"/>
  <c r="T52" i="5"/>
  <c r="S52" i="5"/>
  <c r="R52" i="5"/>
  <c r="Q52" i="5"/>
  <c r="P52" i="5"/>
  <c r="O52" i="5"/>
  <c r="N52" i="5"/>
  <c r="M52" i="5"/>
  <c r="L52" i="5"/>
  <c r="K52" i="5"/>
  <c r="J52" i="5"/>
  <c r="I52" i="5"/>
  <c r="H52" i="5"/>
  <c r="G52" i="5"/>
  <c r="F52" i="5"/>
  <c r="E52" i="5"/>
  <c r="D52" i="5"/>
  <c r="C52" i="5"/>
  <c r="B52" i="5"/>
  <c r="A52" i="5"/>
  <c r="AB51" i="5"/>
  <c r="AA51" i="5"/>
  <c r="Z51" i="5"/>
  <c r="Y51" i="5"/>
  <c r="X51" i="5"/>
  <c r="V51" i="5"/>
  <c r="U51" i="5"/>
  <c r="T51" i="5"/>
  <c r="S51" i="5"/>
  <c r="R51" i="5"/>
  <c r="Q51" i="5"/>
  <c r="P51" i="5"/>
  <c r="O51" i="5"/>
  <c r="N51" i="5"/>
  <c r="M51" i="5"/>
  <c r="L51" i="5"/>
  <c r="K51" i="5"/>
  <c r="J51" i="5"/>
  <c r="I51" i="5"/>
  <c r="H51" i="5"/>
  <c r="G51" i="5"/>
  <c r="F51" i="5"/>
  <c r="E51" i="5"/>
  <c r="D51" i="5"/>
  <c r="C51" i="5"/>
  <c r="B51" i="5"/>
  <c r="A51" i="5"/>
  <c r="AD50" i="5"/>
  <c r="AC50" i="5"/>
  <c r="AB50" i="5"/>
  <c r="AA50" i="5"/>
  <c r="Z50" i="5"/>
  <c r="Y50" i="5"/>
  <c r="X50" i="5"/>
  <c r="W50" i="5"/>
  <c r="V50" i="5"/>
  <c r="U50" i="5"/>
  <c r="T50" i="5"/>
  <c r="S50" i="5"/>
  <c r="Q50" i="5"/>
  <c r="P50" i="5"/>
  <c r="O50" i="5"/>
  <c r="N50" i="5"/>
  <c r="M50" i="5"/>
  <c r="L50" i="5"/>
  <c r="K50" i="5"/>
  <c r="J50" i="5"/>
  <c r="I50" i="5"/>
  <c r="H50" i="5"/>
  <c r="G50" i="5"/>
  <c r="F50" i="5"/>
  <c r="E50" i="5"/>
  <c r="D50" i="5"/>
  <c r="C50" i="5"/>
  <c r="B50" i="5"/>
  <c r="A50" i="5"/>
  <c r="AD49" i="5"/>
  <c r="AC49" i="5"/>
  <c r="AB49" i="5"/>
  <c r="AA49" i="5"/>
  <c r="Z49" i="5"/>
  <c r="Y49" i="5"/>
  <c r="X49" i="5"/>
  <c r="W49" i="5"/>
  <c r="V49" i="5"/>
  <c r="U49" i="5"/>
  <c r="T49" i="5"/>
  <c r="S49" i="5"/>
  <c r="Q49" i="5"/>
  <c r="P49" i="5"/>
  <c r="O49" i="5"/>
  <c r="N49" i="5"/>
  <c r="M49" i="5"/>
  <c r="L49" i="5"/>
  <c r="K49" i="5"/>
  <c r="J49" i="5"/>
  <c r="I49" i="5"/>
  <c r="H49" i="5"/>
  <c r="G49" i="5"/>
  <c r="F49" i="5"/>
  <c r="E49" i="5"/>
  <c r="D49" i="5"/>
  <c r="C49" i="5"/>
  <c r="B49" i="5"/>
  <c r="A49" i="5"/>
  <c r="AD48" i="5"/>
  <c r="AC48" i="5"/>
  <c r="AB48" i="5"/>
  <c r="AA48" i="5"/>
  <c r="Z48" i="5"/>
  <c r="Y48" i="5"/>
  <c r="X48" i="5"/>
  <c r="W48" i="5"/>
  <c r="V48" i="5"/>
  <c r="U48" i="5"/>
  <c r="T48" i="5"/>
  <c r="S48" i="5"/>
  <c r="Q48" i="5"/>
  <c r="P48" i="5"/>
  <c r="O48" i="5"/>
  <c r="N48" i="5"/>
  <c r="M48" i="5"/>
  <c r="L48" i="5"/>
  <c r="K48" i="5"/>
  <c r="J48" i="5"/>
  <c r="I48" i="5"/>
  <c r="H48" i="5"/>
  <c r="G48" i="5"/>
  <c r="F48" i="5"/>
  <c r="E48" i="5"/>
  <c r="D48" i="5"/>
  <c r="C48" i="5"/>
  <c r="B48" i="5"/>
  <c r="A48" i="5"/>
  <c r="AD47" i="5"/>
  <c r="AC47" i="5"/>
  <c r="AB47" i="5"/>
  <c r="AA47" i="5"/>
  <c r="Z47" i="5"/>
  <c r="Y47" i="5"/>
  <c r="X47" i="5"/>
  <c r="W47" i="5"/>
  <c r="V47" i="5"/>
  <c r="U47" i="5"/>
  <c r="T47" i="5"/>
  <c r="S47" i="5"/>
  <c r="Q47" i="5"/>
  <c r="P47" i="5"/>
  <c r="O47" i="5"/>
  <c r="N47" i="5"/>
  <c r="M47" i="5"/>
  <c r="L47" i="5"/>
  <c r="K47" i="5"/>
  <c r="J47" i="5"/>
  <c r="I47" i="5"/>
  <c r="H47" i="5"/>
  <c r="G47" i="5"/>
  <c r="F47" i="5"/>
  <c r="E47" i="5"/>
  <c r="D47" i="5"/>
  <c r="C47" i="5"/>
  <c r="B47" i="5"/>
  <c r="A47" i="5"/>
  <c r="AD46" i="5"/>
  <c r="AC46" i="5"/>
  <c r="AB46" i="5"/>
  <c r="AA46" i="5"/>
  <c r="Z46" i="5"/>
  <c r="Y46" i="5"/>
  <c r="X46" i="5"/>
  <c r="W46" i="5"/>
  <c r="V46" i="5"/>
  <c r="U46" i="5"/>
  <c r="T46" i="5"/>
  <c r="S46" i="5"/>
  <c r="Q46" i="5"/>
  <c r="P46" i="5"/>
  <c r="O46" i="5"/>
  <c r="N46" i="5"/>
  <c r="M46" i="5"/>
  <c r="L46" i="5"/>
  <c r="K46" i="5"/>
  <c r="J46" i="5"/>
  <c r="I46" i="5"/>
  <c r="H46" i="5"/>
  <c r="G46" i="5"/>
  <c r="F46" i="5"/>
  <c r="E46" i="5"/>
  <c r="D46" i="5"/>
  <c r="C46" i="5"/>
  <c r="B46" i="5"/>
  <c r="A46" i="5"/>
  <c r="AD45" i="5"/>
  <c r="AC45" i="5"/>
  <c r="AB45" i="5"/>
  <c r="AA45" i="5"/>
  <c r="Z45" i="5"/>
  <c r="Y45" i="5"/>
  <c r="X45" i="5"/>
  <c r="W45" i="5"/>
  <c r="V45" i="5"/>
  <c r="U45" i="5"/>
  <c r="T45" i="5"/>
  <c r="S45" i="5"/>
  <c r="Q45" i="5"/>
  <c r="P45" i="5"/>
  <c r="O45" i="5"/>
  <c r="N45" i="5"/>
  <c r="M45" i="5"/>
  <c r="L45" i="5"/>
  <c r="K45" i="5"/>
  <c r="J45" i="5"/>
  <c r="I45" i="5"/>
  <c r="H45" i="5"/>
  <c r="G45" i="5"/>
  <c r="F45" i="5"/>
  <c r="E45" i="5"/>
  <c r="D45" i="5"/>
  <c r="C45" i="5"/>
  <c r="B45" i="5"/>
  <c r="A45" i="5"/>
  <c r="AD44" i="5"/>
  <c r="AC44" i="5"/>
  <c r="AB44" i="5"/>
  <c r="AA44" i="5"/>
  <c r="Z44" i="5"/>
  <c r="Y44" i="5"/>
  <c r="X44" i="5"/>
  <c r="W44" i="5"/>
  <c r="V44" i="5"/>
  <c r="U44" i="5"/>
  <c r="T44" i="5"/>
  <c r="S44" i="5"/>
  <c r="Q44" i="5"/>
  <c r="P44" i="5"/>
  <c r="O44" i="5"/>
  <c r="N44" i="5"/>
  <c r="M44" i="5"/>
  <c r="L44" i="5"/>
  <c r="K44" i="5"/>
  <c r="J44" i="5"/>
  <c r="I44" i="5"/>
  <c r="H44" i="5"/>
  <c r="G44" i="5"/>
  <c r="F44" i="5"/>
  <c r="E44" i="5"/>
  <c r="D44" i="5"/>
  <c r="C44" i="5"/>
  <c r="B44" i="5"/>
  <c r="A44" i="5"/>
  <c r="AD43" i="5"/>
  <c r="AC43" i="5"/>
  <c r="AB43" i="5"/>
  <c r="AA43" i="5"/>
  <c r="Z43" i="5"/>
  <c r="Y43" i="5"/>
  <c r="X43" i="5"/>
  <c r="W43" i="5"/>
  <c r="V43" i="5"/>
  <c r="U43" i="5"/>
  <c r="T43" i="5"/>
  <c r="S43" i="5"/>
  <c r="Q43" i="5"/>
  <c r="P43" i="5"/>
  <c r="O43" i="5"/>
  <c r="N43" i="5"/>
  <c r="M43" i="5"/>
  <c r="L43" i="5"/>
  <c r="K43" i="5"/>
  <c r="J43" i="5"/>
  <c r="I43" i="5"/>
  <c r="H43" i="5"/>
  <c r="G43" i="5"/>
  <c r="F43" i="5"/>
  <c r="E43" i="5"/>
  <c r="D43" i="5"/>
  <c r="C43" i="5"/>
  <c r="B43" i="5"/>
  <c r="A43" i="5"/>
  <c r="AD42" i="5"/>
  <c r="AC42" i="5"/>
  <c r="AB42" i="5"/>
  <c r="AA42" i="5"/>
  <c r="Z42" i="5"/>
  <c r="Y42" i="5"/>
  <c r="X42" i="5"/>
  <c r="W42" i="5"/>
  <c r="V42" i="5"/>
  <c r="U42" i="5"/>
  <c r="T42" i="5"/>
  <c r="S42" i="5"/>
  <c r="Q42" i="5"/>
  <c r="P42" i="5"/>
  <c r="O42" i="5"/>
  <c r="N42" i="5"/>
  <c r="M42" i="5"/>
  <c r="L42" i="5"/>
  <c r="K42" i="5"/>
  <c r="J42" i="5"/>
  <c r="I42" i="5"/>
  <c r="H42" i="5"/>
  <c r="G42" i="5"/>
  <c r="F42" i="5"/>
  <c r="E42" i="5"/>
  <c r="D42" i="5"/>
  <c r="C42" i="5"/>
  <c r="B42" i="5"/>
  <c r="A42" i="5"/>
  <c r="AD41" i="5"/>
  <c r="AC41" i="5"/>
  <c r="AB41" i="5"/>
  <c r="AA41" i="5"/>
  <c r="Z41" i="5"/>
  <c r="Y41" i="5"/>
  <c r="X41" i="5"/>
  <c r="W41" i="5"/>
  <c r="V41" i="5"/>
  <c r="U41" i="5"/>
  <c r="T41" i="5"/>
  <c r="S41" i="5"/>
  <c r="Q41" i="5"/>
  <c r="P41" i="5"/>
  <c r="O41" i="5"/>
  <c r="N41" i="5"/>
  <c r="M41" i="5"/>
  <c r="L41" i="5"/>
  <c r="K41" i="5"/>
  <c r="J41" i="5"/>
  <c r="I41" i="5"/>
  <c r="H41" i="5"/>
  <c r="G41" i="5"/>
  <c r="F41" i="5"/>
  <c r="E41" i="5"/>
  <c r="D41" i="5"/>
  <c r="C41" i="5"/>
  <c r="B41" i="5"/>
  <c r="A41" i="5"/>
  <c r="AD40" i="5"/>
  <c r="AC40" i="5"/>
  <c r="AB40" i="5"/>
  <c r="AA40" i="5"/>
  <c r="Z40" i="5"/>
  <c r="Y40" i="5"/>
  <c r="X40" i="5"/>
  <c r="W40" i="5"/>
  <c r="V40" i="5"/>
  <c r="U40" i="5"/>
  <c r="T40" i="5"/>
  <c r="S40" i="5"/>
  <c r="Q40" i="5"/>
  <c r="P40" i="5"/>
  <c r="O40" i="5"/>
  <c r="N40" i="5"/>
  <c r="M40" i="5"/>
  <c r="L40" i="5"/>
  <c r="K40" i="5"/>
  <c r="J40" i="5"/>
  <c r="I40" i="5"/>
  <c r="H40" i="5"/>
  <c r="G40" i="5"/>
  <c r="F40" i="5"/>
  <c r="E40" i="5"/>
  <c r="D40" i="5"/>
  <c r="C40" i="5"/>
  <c r="B40" i="5"/>
  <c r="A40" i="5"/>
  <c r="AD39" i="5"/>
  <c r="AC39" i="5"/>
  <c r="AB39" i="5"/>
  <c r="AA39" i="5"/>
  <c r="Z39" i="5"/>
  <c r="Y39" i="5"/>
  <c r="X39" i="5"/>
  <c r="W39" i="5"/>
  <c r="V39" i="5"/>
  <c r="U39" i="5"/>
  <c r="T39" i="5"/>
  <c r="S39" i="5"/>
  <c r="R39" i="5"/>
  <c r="Q39" i="5"/>
  <c r="P39" i="5"/>
  <c r="O39" i="5"/>
  <c r="N39" i="5"/>
  <c r="M39" i="5"/>
  <c r="L39" i="5"/>
  <c r="K39" i="5"/>
  <c r="J39" i="5"/>
  <c r="I39" i="5"/>
  <c r="H39" i="5"/>
  <c r="G39" i="5"/>
  <c r="F39" i="5"/>
  <c r="E39" i="5"/>
  <c r="D39" i="5"/>
  <c r="C39" i="5"/>
  <c r="B39" i="5"/>
  <c r="A39" i="5"/>
  <c r="AD38" i="5"/>
  <c r="AC38" i="5"/>
  <c r="AB38" i="5"/>
  <c r="AA38" i="5"/>
  <c r="Z38" i="5"/>
  <c r="Y38" i="5"/>
  <c r="X38" i="5"/>
  <c r="W38" i="5"/>
  <c r="V38" i="5"/>
  <c r="U38" i="5"/>
  <c r="T38" i="5"/>
  <c r="S38" i="5"/>
  <c r="R38" i="5"/>
  <c r="Q38" i="5"/>
  <c r="P38" i="5"/>
  <c r="O38" i="5"/>
  <c r="N38" i="5"/>
  <c r="M38" i="5"/>
  <c r="L38" i="5"/>
  <c r="K38" i="5"/>
  <c r="J38" i="5"/>
  <c r="I38" i="5"/>
  <c r="H38" i="5"/>
  <c r="G38" i="5"/>
  <c r="F38" i="5"/>
  <c r="E38" i="5"/>
  <c r="D38" i="5"/>
  <c r="C38" i="5"/>
  <c r="B38" i="5"/>
  <c r="A38" i="5"/>
  <c r="AD37" i="5"/>
  <c r="AC37" i="5"/>
  <c r="AB37" i="5"/>
  <c r="AA37" i="5"/>
  <c r="Z37" i="5"/>
  <c r="Y37" i="5"/>
  <c r="X37" i="5"/>
  <c r="W37" i="5"/>
  <c r="V37" i="5"/>
  <c r="U37" i="5"/>
  <c r="T37" i="5"/>
  <c r="S37" i="5"/>
  <c r="R37" i="5"/>
  <c r="Q37" i="5"/>
  <c r="P37" i="5"/>
  <c r="O37" i="5"/>
  <c r="N37" i="5"/>
  <c r="M37" i="5"/>
  <c r="L37" i="5"/>
  <c r="K37" i="5"/>
  <c r="J37" i="5"/>
  <c r="I37" i="5"/>
  <c r="H37" i="5"/>
  <c r="G37" i="5"/>
  <c r="F37" i="5"/>
  <c r="E37" i="5"/>
  <c r="D37" i="5"/>
  <c r="C37" i="5"/>
  <c r="B37" i="5"/>
  <c r="A37" i="5"/>
  <c r="AD36" i="5"/>
  <c r="AC36" i="5"/>
  <c r="AB36" i="5"/>
  <c r="AA36" i="5"/>
  <c r="Z36" i="5"/>
  <c r="Y36" i="5"/>
  <c r="X36" i="5"/>
  <c r="W36" i="5"/>
  <c r="V36" i="5"/>
  <c r="U36" i="5"/>
  <c r="T36" i="5"/>
  <c r="S36" i="5"/>
  <c r="R36" i="5"/>
  <c r="Q36" i="5"/>
  <c r="P36" i="5"/>
  <c r="O36" i="5"/>
  <c r="N36" i="5"/>
  <c r="M36" i="5"/>
  <c r="L36" i="5"/>
  <c r="K36" i="5"/>
  <c r="J36" i="5"/>
  <c r="I36" i="5"/>
  <c r="H36" i="5"/>
  <c r="G36" i="5"/>
  <c r="F36" i="5"/>
  <c r="E36" i="5"/>
  <c r="D36" i="5"/>
  <c r="C36" i="5"/>
  <c r="B36" i="5"/>
  <c r="A36" i="5"/>
  <c r="AD35" i="5"/>
  <c r="AC35" i="5"/>
  <c r="AB35" i="5"/>
  <c r="AA35" i="5"/>
  <c r="Z35" i="5"/>
  <c r="Y35" i="5"/>
  <c r="X35" i="5"/>
  <c r="W35" i="5"/>
  <c r="V35" i="5"/>
  <c r="U35" i="5"/>
  <c r="T35" i="5"/>
  <c r="S35" i="5"/>
  <c r="R35" i="5"/>
  <c r="Q35" i="5"/>
  <c r="P35" i="5"/>
  <c r="O35" i="5"/>
  <c r="N35" i="5"/>
  <c r="M35" i="5"/>
  <c r="L35" i="5"/>
  <c r="K35" i="5"/>
  <c r="J35" i="5"/>
  <c r="I35" i="5"/>
  <c r="H35" i="5"/>
  <c r="G35" i="5"/>
  <c r="F35" i="5"/>
  <c r="E35" i="5"/>
  <c r="D35" i="5"/>
  <c r="C35" i="5"/>
  <c r="B35" i="5"/>
  <c r="A35" i="5"/>
  <c r="AD34" i="5"/>
  <c r="AC34" i="5"/>
  <c r="AB34" i="5"/>
  <c r="AA34" i="5"/>
  <c r="Z34" i="5"/>
  <c r="Y34" i="5"/>
  <c r="X34" i="5"/>
  <c r="W34" i="5"/>
  <c r="V34" i="5"/>
  <c r="U34" i="5"/>
  <c r="T34" i="5"/>
  <c r="S34" i="5"/>
  <c r="R34" i="5"/>
  <c r="Q34" i="5"/>
  <c r="P34" i="5"/>
  <c r="O34" i="5"/>
  <c r="N34" i="5"/>
  <c r="M34" i="5"/>
  <c r="L34" i="5"/>
  <c r="K34" i="5"/>
  <c r="J34" i="5"/>
  <c r="I34" i="5"/>
  <c r="H34" i="5"/>
  <c r="G34" i="5"/>
  <c r="F34" i="5"/>
  <c r="E34" i="5"/>
  <c r="D34" i="5"/>
  <c r="C34" i="5"/>
  <c r="B34" i="5"/>
  <c r="A34" i="5"/>
  <c r="AD33" i="5"/>
  <c r="AC33" i="5"/>
  <c r="AB33" i="5"/>
  <c r="AA33" i="5"/>
  <c r="Z33" i="5"/>
  <c r="Y33" i="5"/>
  <c r="X33" i="5"/>
  <c r="W33" i="5"/>
  <c r="V33" i="5"/>
  <c r="U33" i="5"/>
  <c r="T33" i="5"/>
  <c r="S33" i="5"/>
  <c r="R33" i="5"/>
  <c r="Q33" i="5"/>
  <c r="P33" i="5"/>
  <c r="O33" i="5"/>
  <c r="N33" i="5"/>
  <c r="M33" i="5"/>
  <c r="L33" i="5"/>
  <c r="K33" i="5"/>
  <c r="J33" i="5"/>
  <c r="I33" i="5"/>
  <c r="H33" i="5"/>
  <c r="G33" i="5"/>
  <c r="F33" i="5"/>
  <c r="E33" i="5"/>
  <c r="D33" i="5"/>
  <c r="C33" i="5"/>
  <c r="B33" i="5"/>
  <c r="A33" i="5"/>
  <c r="AD32" i="5"/>
  <c r="AC32" i="5"/>
  <c r="AB32" i="5"/>
  <c r="AA32" i="5"/>
  <c r="Z32" i="5"/>
  <c r="Y32" i="5"/>
  <c r="X32" i="5"/>
  <c r="W32" i="5"/>
  <c r="V32" i="5"/>
  <c r="U32" i="5"/>
  <c r="T32" i="5"/>
  <c r="S32" i="5"/>
  <c r="R32" i="5"/>
  <c r="Q32" i="5"/>
  <c r="P32" i="5"/>
  <c r="O32" i="5"/>
  <c r="N32" i="5"/>
  <c r="M32" i="5"/>
  <c r="L32" i="5"/>
  <c r="K32" i="5"/>
  <c r="J32" i="5"/>
  <c r="I32" i="5"/>
  <c r="H32" i="5"/>
  <c r="G32" i="5"/>
  <c r="F32" i="5"/>
  <c r="E32" i="5"/>
  <c r="D32" i="5"/>
  <c r="C32" i="5"/>
  <c r="B32" i="5"/>
  <c r="A32" i="5"/>
  <c r="AD31" i="5"/>
  <c r="AC31" i="5"/>
  <c r="AB31" i="5"/>
  <c r="AA31" i="5"/>
  <c r="Z31" i="5"/>
  <c r="Y31" i="5"/>
  <c r="X31" i="5"/>
  <c r="W31" i="5"/>
  <c r="V31" i="5"/>
  <c r="U31" i="5"/>
  <c r="T31" i="5"/>
  <c r="S31" i="5"/>
  <c r="R31" i="5"/>
  <c r="Q31" i="5"/>
  <c r="P31" i="5"/>
  <c r="O31" i="5"/>
  <c r="N31" i="5"/>
  <c r="M31" i="5"/>
  <c r="L31" i="5"/>
  <c r="K31" i="5"/>
  <c r="J31" i="5"/>
  <c r="I31" i="5"/>
  <c r="H31" i="5"/>
  <c r="G31" i="5"/>
  <c r="F31" i="5"/>
  <c r="E31" i="5"/>
  <c r="D31" i="5"/>
  <c r="C31" i="5"/>
  <c r="B31" i="5"/>
  <c r="A31" i="5"/>
  <c r="AD30" i="5"/>
  <c r="AC30" i="5"/>
  <c r="AB30" i="5"/>
  <c r="AA30" i="5"/>
  <c r="Z30" i="5"/>
  <c r="Y30" i="5"/>
  <c r="X30" i="5"/>
  <c r="W30" i="5"/>
  <c r="V30" i="5"/>
  <c r="U30" i="5"/>
  <c r="T30" i="5"/>
  <c r="S30" i="5"/>
  <c r="R30" i="5"/>
  <c r="Q30" i="5"/>
  <c r="P30" i="5"/>
  <c r="O30" i="5"/>
  <c r="N30" i="5"/>
  <c r="M30" i="5"/>
  <c r="L30" i="5"/>
  <c r="K30" i="5"/>
  <c r="J30" i="5"/>
  <c r="I30" i="5"/>
  <c r="H30" i="5"/>
  <c r="G30" i="5"/>
  <c r="F30" i="5"/>
  <c r="E30" i="5"/>
  <c r="D30" i="5"/>
  <c r="C30" i="5"/>
  <c r="B30" i="5"/>
  <c r="A30" i="5"/>
  <c r="AD29" i="5"/>
  <c r="AC29" i="5"/>
  <c r="AB29" i="5"/>
  <c r="AA29" i="5"/>
  <c r="Z29" i="5"/>
  <c r="Y29" i="5"/>
  <c r="X29" i="5"/>
  <c r="W29" i="5"/>
  <c r="V29" i="5"/>
  <c r="U29" i="5"/>
  <c r="T29" i="5"/>
  <c r="S29" i="5"/>
  <c r="R29" i="5"/>
  <c r="Q29" i="5"/>
  <c r="P29" i="5"/>
  <c r="O29" i="5"/>
  <c r="N29" i="5"/>
  <c r="M29" i="5"/>
  <c r="L29" i="5"/>
  <c r="K29" i="5"/>
  <c r="J29" i="5"/>
  <c r="I29" i="5"/>
  <c r="H29" i="5"/>
  <c r="G29" i="5"/>
  <c r="F29" i="5"/>
  <c r="E29" i="5"/>
  <c r="D29" i="5"/>
  <c r="C29" i="5"/>
  <c r="B29" i="5"/>
  <c r="A29" i="5"/>
  <c r="AD28" i="5"/>
  <c r="AC28" i="5"/>
  <c r="AB28" i="5"/>
  <c r="AA28" i="5"/>
  <c r="Z28" i="5"/>
  <c r="Y28" i="5"/>
  <c r="X28" i="5"/>
  <c r="W28" i="5"/>
  <c r="V28" i="5"/>
  <c r="U28" i="5"/>
  <c r="T28" i="5"/>
  <c r="S28" i="5"/>
  <c r="R28" i="5"/>
  <c r="Q28" i="5"/>
  <c r="P28" i="5"/>
  <c r="O28" i="5"/>
  <c r="N28" i="5"/>
  <c r="M28" i="5"/>
  <c r="L28" i="5"/>
  <c r="K28" i="5"/>
  <c r="J28" i="5"/>
  <c r="I28" i="5"/>
  <c r="H28" i="5"/>
  <c r="G28" i="5"/>
  <c r="F28" i="5"/>
  <c r="E28" i="5"/>
  <c r="D28" i="5"/>
  <c r="C28" i="5"/>
  <c r="B28" i="5"/>
  <c r="A28" i="5"/>
  <c r="AD27" i="5"/>
  <c r="AC27" i="5"/>
  <c r="AB27" i="5"/>
  <c r="AA27" i="5"/>
  <c r="Z27" i="5"/>
  <c r="Y27" i="5"/>
  <c r="X27" i="5"/>
  <c r="W27" i="5"/>
  <c r="V27" i="5"/>
  <c r="U27" i="5"/>
  <c r="T27" i="5"/>
  <c r="S27" i="5"/>
  <c r="R27" i="5"/>
  <c r="Q27" i="5"/>
  <c r="P27" i="5"/>
  <c r="O27" i="5"/>
  <c r="N27" i="5"/>
  <c r="M27" i="5"/>
  <c r="L27" i="5"/>
  <c r="K27" i="5"/>
  <c r="J27" i="5"/>
  <c r="I27" i="5"/>
  <c r="H27" i="5"/>
  <c r="G27" i="5"/>
  <c r="F27" i="5"/>
  <c r="E27" i="5"/>
  <c r="D27" i="5"/>
  <c r="C27" i="5"/>
  <c r="B27" i="5"/>
  <c r="A27" i="5"/>
  <c r="AD26" i="5"/>
  <c r="AC26" i="5"/>
  <c r="AB26" i="5"/>
  <c r="AA26" i="5"/>
  <c r="Z26" i="5"/>
  <c r="Y26" i="5"/>
  <c r="X26" i="5"/>
  <c r="W26" i="5"/>
  <c r="V26" i="5"/>
  <c r="U26" i="5"/>
  <c r="T26" i="5"/>
  <c r="S26" i="5"/>
  <c r="R26" i="5"/>
  <c r="Q26" i="5"/>
  <c r="P26" i="5"/>
  <c r="O26" i="5"/>
  <c r="N26" i="5"/>
  <c r="M26" i="5"/>
  <c r="L26" i="5"/>
  <c r="K26" i="5"/>
  <c r="J26" i="5"/>
  <c r="I26" i="5"/>
  <c r="H26" i="5"/>
  <c r="G26" i="5"/>
  <c r="F26" i="5"/>
  <c r="E26" i="5"/>
  <c r="D26" i="5"/>
  <c r="C26" i="5"/>
  <c r="B26" i="5"/>
  <c r="A26" i="5"/>
  <c r="AD25" i="5"/>
  <c r="AC25" i="5"/>
  <c r="AB25" i="5"/>
  <c r="AA25" i="5"/>
  <c r="Z25" i="5"/>
  <c r="Y25" i="5"/>
  <c r="X25" i="5"/>
  <c r="W25" i="5"/>
  <c r="V25" i="5"/>
  <c r="U25" i="5"/>
  <c r="T25" i="5"/>
  <c r="S25" i="5"/>
  <c r="R25" i="5"/>
  <c r="Q25" i="5"/>
  <c r="P25" i="5"/>
  <c r="O25" i="5"/>
  <c r="N25" i="5"/>
  <c r="M25" i="5"/>
  <c r="L25" i="5"/>
  <c r="K25" i="5"/>
  <c r="J25" i="5"/>
  <c r="I25" i="5"/>
  <c r="H25" i="5"/>
  <c r="G25" i="5"/>
  <c r="F25" i="5"/>
  <c r="E25" i="5"/>
  <c r="D25" i="5"/>
  <c r="C25" i="5"/>
  <c r="B25" i="5"/>
  <c r="A25" i="5"/>
  <c r="AD24" i="5"/>
  <c r="AC24" i="5"/>
  <c r="AB24" i="5"/>
  <c r="AA24" i="5"/>
  <c r="Z24" i="5"/>
  <c r="Y24" i="5"/>
  <c r="X24" i="5"/>
  <c r="W24" i="5"/>
  <c r="V24" i="5"/>
  <c r="U24" i="5"/>
  <c r="T24" i="5"/>
  <c r="S24" i="5"/>
  <c r="R24" i="5"/>
  <c r="Q24" i="5"/>
  <c r="P24" i="5"/>
  <c r="O24" i="5"/>
  <c r="N24" i="5"/>
  <c r="M24" i="5"/>
  <c r="L24" i="5"/>
  <c r="K24" i="5"/>
  <c r="J24" i="5"/>
  <c r="I24" i="5"/>
  <c r="H24" i="5"/>
  <c r="G24" i="5"/>
  <c r="F24" i="5"/>
  <c r="E24" i="5"/>
  <c r="D24" i="5"/>
  <c r="C24" i="5"/>
  <c r="B24" i="5"/>
  <c r="A24" i="5"/>
  <c r="AD23" i="5"/>
  <c r="AC23" i="5"/>
  <c r="AB23" i="5"/>
  <c r="AA23" i="5"/>
  <c r="Z23" i="5"/>
  <c r="Y23" i="5"/>
  <c r="X23" i="5"/>
  <c r="W23" i="5"/>
  <c r="V23" i="5"/>
  <c r="U23" i="5"/>
  <c r="T23" i="5"/>
  <c r="S23" i="5"/>
  <c r="R23" i="5"/>
  <c r="Q23" i="5"/>
  <c r="P23" i="5"/>
  <c r="O23" i="5"/>
  <c r="N23" i="5"/>
  <c r="M23" i="5"/>
  <c r="L23" i="5"/>
  <c r="K23" i="5"/>
  <c r="J23" i="5"/>
  <c r="I23" i="5"/>
  <c r="H23" i="5"/>
  <c r="G23" i="5"/>
  <c r="F23" i="5"/>
  <c r="E23" i="5"/>
  <c r="D23" i="5"/>
  <c r="C23" i="5"/>
  <c r="B23" i="5"/>
  <c r="A23" i="5"/>
  <c r="AD22" i="5"/>
  <c r="AC22" i="5"/>
  <c r="AB22" i="5"/>
  <c r="AA22" i="5"/>
  <c r="Z22" i="5"/>
  <c r="Y22" i="5"/>
  <c r="X22" i="5"/>
  <c r="W22" i="5"/>
  <c r="V22" i="5"/>
  <c r="U22" i="5"/>
  <c r="T22" i="5"/>
  <c r="S22" i="5"/>
  <c r="R22" i="5"/>
  <c r="Q22" i="5"/>
  <c r="P22" i="5"/>
  <c r="O22" i="5"/>
  <c r="N22" i="5"/>
  <c r="M22" i="5"/>
  <c r="L22" i="5"/>
  <c r="K22" i="5"/>
  <c r="J22" i="5"/>
  <c r="I22" i="5"/>
  <c r="H22" i="5"/>
  <c r="G22" i="5"/>
  <c r="F22" i="5"/>
  <c r="E22" i="5"/>
  <c r="D22" i="5"/>
  <c r="C22" i="5"/>
  <c r="B22" i="5"/>
  <c r="A22" i="5"/>
  <c r="AD21" i="5"/>
  <c r="AC21" i="5"/>
  <c r="AB21" i="5"/>
  <c r="AA21" i="5"/>
  <c r="Z21" i="5"/>
  <c r="Y21" i="5"/>
  <c r="X21" i="5"/>
  <c r="W21" i="5"/>
  <c r="V21" i="5"/>
  <c r="U21" i="5"/>
  <c r="T21" i="5"/>
  <c r="S21" i="5"/>
  <c r="R21" i="5"/>
  <c r="Q21" i="5"/>
  <c r="P21" i="5"/>
  <c r="O21" i="5"/>
  <c r="N21" i="5"/>
  <c r="M21" i="5"/>
  <c r="L21" i="5"/>
  <c r="K21" i="5"/>
  <c r="J21" i="5"/>
  <c r="I21" i="5"/>
  <c r="H21" i="5"/>
  <c r="G21" i="5"/>
  <c r="F21" i="5"/>
  <c r="E21" i="5"/>
  <c r="D21" i="5"/>
  <c r="C21" i="5"/>
  <c r="B21" i="5"/>
  <c r="A21" i="5"/>
  <c r="AD20" i="5"/>
  <c r="AC20" i="5"/>
  <c r="AB20" i="5"/>
  <c r="AA20" i="5"/>
  <c r="Z20" i="5"/>
  <c r="Y20" i="5"/>
  <c r="X20" i="5"/>
  <c r="W20" i="5"/>
  <c r="V20" i="5"/>
  <c r="U20" i="5"/>
  <c r="T20" i="5"/>
  <c r="S20" i="5"/>
  <c r="R20" i="5"/>
  <c r="Q20" i="5"/>
  <c r="P20" i="5"/>
  <c r="O20" i="5"/>
  <c r="N20" i="5"/>
  <c r="M20" i="5"/>
  <c r="L20" i="5"/>
  <c r="K20" i="5"/>
  <c r="J20" i="5"/>
  <c r="I20" i="5"/>
  <c r="H20" i="5"/>
  <c r="G20" i="5"/>
  <c r="F20" i="5"/>
  <c r="E20" i="5"/>
  <c r="D20" i="5"/>
  <c r="C20" i="5"/>
  <c r="B20" i="5"/>
  <c r="A20" i="5"/>
  <c r="AD19" i="5"/>
  <c r="AC19" i="5"/>
  <c r="AB19" i="5"/>
  <c r="AA19" i="5"/>
  <c r="Z19" i="5"/>
  <c r="Y19" i="5"/>
  <c r="X19" i="5"/>
  <c r="W19" i="5"/>
  <c r="V19" i="5"/>
  <c r="U19" i="5"/>
  <c r="T19" i="5"/>
  <c r="S19" i="5"/>
  <c r="R19" i="5"/>
  <c r="Q19" i="5"/>
  <c r="P19" i="5"/>
  <c r="O19" i="5"/>
  <c r="N19" i="5"/>
  <c r="M19" i="5"/>
  <c r="L19" i="5"/>
  <c r="K19" i="5"/>
  <c r="J19" i="5"/>
  <c r="I19" i="5"/>
  <c r="H19" i="5"/>
  <c r="G19" i="5"/>
  <c r="F19" i="5"/>
  <c r="E19" i="5"/>
  <c r="D19" i="5"/>
  <c r="C19" i="5"/>
  <c r="B19" i="5"/>
  <c r="A19" i="5"/>
  <c r="AD18" i="5"/>
  <c r="AC18" i="5"/>
  <c r="AB18" i="5"/>
  <c r="AA18" i="5"/>
  <c r="Z18" i="5"/>
  <c r="Y18" i="5"/>
  <c r="X18" i="5"/>
  <c r="W18" i="5"/>
  <c r="V18" i="5"/>
  <c r="U18" i="5"/>
  <c r="T18" i="5"/>
  <c r="S18" i="5"/>
  <c r="R18" i="5"/>
  <c r="Q18" i="5"/>
  <c r="P18" i="5"/>
  <c r="O18" i="5"/>
  <c r="N18" i="5"/>
  <c r="M18" i="5"/>
  <c r="L18" i="5"/>
  <c r="K18" i="5"/>
  <c r="J18" i="5"/>
  <c r="I18" i="5"/>
  <c r="H18" i="5"/>
  <c r="G18" i="5"/>
  <c r="F18" i="5"/>
  <c r="E18" i="5"/>
  <c r="D18" i="5"/>
  <c r="C18" i="5"/>
  <c r="B18" i="5"/>
  <c r="A18" i="5"/>
  <c r="AD17" i="5"/>
  <c r="AC17" i="5"/>
  <c r="AB17" i="5"/>
  <c r="AA17" i="5"/>
  <c r="Z17" i="5"/>
  <c r="Y17" i="5"/>
  <c r="X17" i="5"/>
  <c r="W17" i="5"/>
  <c r="V17" i="5"/>
  <c r="U17" i="5"/>
  <c r="T17" i="5"/>
  <c r="S17" i="5"/>
  <c r="R17" i="5"/>
  <c r="Q17" i="5"/>
  <c r="P17" i="5"/>
  <c r="O17" i="5"/>
  <c r="N17" i="5"/>
  <c r="M17" i="5"/>
  <c r="L17" i="5"/>
  <c r="K17" i="5"/>
  <c r="J17" i="5"/>
  <c r="I17" i="5"/>
  <c r="H17" i="5"/>
  <c r="G17" i="5"/>
  <c r="F17" i="5"/>
  <c r="E17" i="5"/>
  <c r="D17" i="5"/>
  <c r="C17" i="5"/>
  <c r="B17" i="5"/>
  <c r="A17" i="5"/>
  <c r="AD16" i="5"/>
  <c r="AC16" i="5"/>
  <c r="AB16" i="5"/>
  <c r="AA16" i="5"/>
  <c r="Z16" i="5"/>
  <c r="Y16" i="5"/>
  <c r="X16" i="5"/>
  <c r="W16" i="5"/>
  <c r="V16" i="5"/>
  <c r="U16" i="5"/>
  <c r="T16" i="5"/>
  <c r="S16" i="5"/>
  <c r="R16" i="5"/>
  <c r="Q16" i="5"/>
  <c r="P16" i="5"/>
  <c r="O16" i="5"/>
  <c r="N16" i="5"/>
  <c r="M16" i="5"/>
  <c r="L16" i="5"/>
  <c r="K16" i="5"/>
  <c r="J16" i="5"/>
  <c r="I16" i="5"/>
  <c r="H16" i="5"/>
  <c r="G16" i="5"/>
  <c r="F16" i="5"/>
  <c r="E16" i="5"/>
  <c r="D16" i="5"/>
  <c r="C16" i="5"/>
  <c r="B16" i="5"/>
  <c r="A16" i="5"/>
  <c r="AD15" i="5"/>
  <c r="AC15" i="5"/>
  <c r="AB15" i="5"/>
  <c r="AA15" i="5"/>
  <c r="Z15" i="5"/>
  <c r="Y15" i="5"/>
  <c r="X15" i="5"/>
  <c r="W15" i="5"/>
  <c r="V15" i="5"/>
  <c r="U15" i="5"/>
  <c r="T15" i="5"/>
  <c r="S15" i="5"/>
  <c r="R15" i="5"/>
  <c r="Q15" i="5"/>
  <c r="P15" i="5"/>
  <c r="O15" i="5"/>
  <c r="N15" i="5"/>
  <c r="M15" i="5"/>
  <c r="L15" i="5"/>
  <c r="K15" i="5"/>
  <c r="J15" i="5"/>
  <c r="I15" i="5"/>
  <c r="H15" i="5"/>
  <c r="G15" i="5"/>
  <c r="F15" i="5"/>
  <c r="E15" i="5"/>
  <c r="D15" i="5"/>
  <c r="C15" i="5"/>
  <c r="B15" i="5"/>
  <c r="A15" i="5"/>
  <c r="AD14" i="5"/>
  <c r="AC14" i="5"/>
  <c r="AB14" i="5"/>
  <c r="AA14" i="5"/>
  <c r="Z14" i="5"/>
  <c r="Y14" i="5"/>
  <c r="X14" i="5"/>
  <c r="W14" i="5"/>
  <c r="V14" i="5"/>
  <c r="U14" i="5"/>
  <c r="T14" i="5"/>
  <c r="S14" i="5"/>
  <c r="R14" i="5"/>
  <c r="Q14" i="5"/>
  <c r="P14" i="5"/>
  <c r="O14" i="5"/>
  <c r="N14" i="5"/>
  <c r="M14" i="5"/>
  <c r="L14" i="5"/>
  <c r="K14" i="5"/>
  <c r="J14" i="5"/>
  <c r="I14" i="5"/>
  <c r="H14" i="5"/>
  <c r="G14" i="5"/>
  <c r="F14" i="5"/>
  <c r="E14" i="5"/>
  <c r="D14" i="5"/>
  <c r="C14" i="5"/>
  <c r="B14" i="5"/>
  <c r="A14" i="5"/>
  <c r="AD13" i="5"/>
  <c r="AC13" i="5"/>
  <c r="AB13" i="5"/>
  <c r="AA13" i="5"/>
  <c r="Z13" i="5"/>
  <c r="Y13" i="5"/>
  <c r="X13" i="5"/>
  <c r="W13" i="5"/>
  <c r="V13" i="5"/>
  <c r="U13" i="5"/>
  <c r="T13" i="5"/>
  <c r="S13" i="5"/>
  <c r="R13" i="5"/>
  <c r="Q13" i="5"/>
  <c r="P13" i="5"/>
  <c r="O13" i="5"/>
  <c r="N13" i="5"/>
  <c r="M13" i="5"/>
  <c r="L13" i="5"/>
  <c r="K13" i="5"/>
  <c r="J13" i="5"/>
  <c r="I13" i="5"/>
  <c r="H13" i="5"/>
  <c r="G13" i="5"/>
  <c r="F13" i="5"/>
  <c r="E13" i="5"/>
  <c r="D13" i="5"/>
  <c r="C13" i="5"/>
  <c r="B13" i="5"/>
  <c r="A13" i="5"/>
  <c r="AD12" i="5"/>
  <c r="AC12" i="5"/>
  <c r="AB12" i="5"/>
  <c r="AA12" i="5"/>
  <c r="Z12" i="5"/>
  <c r="Y12" i="5"/>
  <c r="X12" i="5"/>
  <c r="W12" i="5"/>
  <c r="V12" i="5"/>
  <c r="U12" i="5"/>
  <c r="T12" i="5"/>
  <c r="S12" i="5"/>
  <c r="R12" i="5"/>
  <c r="Q12" i="5"/>
  <c r="P12" i="5"/>
  <c r="O12" i="5"/>
  <c r="N12" i="5"/>
  <c r="M12" i="5"/>
  <c r="L12" i="5"/>
  <c r="K12" i="5"/>
  <c r="J12" i="5"/>
  <c r="I12" i="5"/>
  <c r="H12" i="5"/>
  <c r="G12" i="5"/>
  <c r="F12" i="5"/>
  <c r="E12" i="5"/>
  <c r="D12" i="5"/>
  <c r="C12" i="5"/>
  <c r="B12" i="5"/>
  <c r="A12" i="5"/>
  <c r="AD11" i="5"/>
  <c r="AC11" i="5"/>
  <c r="AB11" i="5"/>
  <c r="AA11" i="5"/>
  <c r="Z11" i="5"/>
  <c r="Y11" i="5"/>
  <c r="X11" i="5"/>
  <c r="W11" i="5"/>
  <c r="V11" i="5"/>
  <c r="U11" i="5"/>
  <c r="T11" i="5"/>
  <c r="S11" i="5"/>
  <c r="R11" i="5"/>
  <c r="Q11" i="5"/>
  <c r="P11" i="5"/>
  <c r="O11" i="5"/>
  <c r="N11" i="5"/>
  <c r="M11" i="5"/>
  <c r="L11" i="5"/>
  <c r="K11" i="5"/>
  <c r="J11" i="5"/>
  <c r="I11" i="5"/>
  <c r="H11" i="5"/>
  <c r="G11" i="5"/>
  <c r="F11" i="5"/>
  <c r="E11" i="5"/>
  <c r="D11" i="5"/>
  <c r="C11" i="5"/>
  <c r="B11" i="5"/>
  <c r="A11" i="5"/>
  <c r="AD10" i="5"/>
  <c r="AC10" i="5"/>
  <c r="AB10" i="5"/>
  <c r="AA10" i="5"/>
  <c r="Z10" i="5"/>
  <c r="Y10" i="5"/>
  <c r="X10" i="5"/>
  <c r="W10" i="5"/>
  <c r="V10" i="5"/>
  <c r="U10" i="5"/>
  <c r="T10" i="5"/>
  <c r="S10" i="5"/>
  <c r="R10" i="5"/>
  <c r="Q10" i="5"/>
  <c r="P10" i="5"/>
  <c r="O10" i="5"/>
  <c r="N10" i="5"/>
  <c r="M10" i="5"/>
  <c r="L10" i="5"/>
  <c r="K10" i="5"/>
  <c r="J10" i="5"/>
  <c r="I10" i="5"/>
  <c r="H10" i="5"/>
  <c r="G10" i="5"/>
  <c r="F10" i="5"/>
  <c r="E10" i="5"/>
  <c r="D10" i="5"/>
  <c r="C10" i="5"/>
  <c r="B10" i="5"/>
  <c r="A10" i="5"/>
  <c r="AD9" i="5"/>
  <c r="AC9" i="5"/>
  <c r="AB9" i="5"/>
  <c r="AA9" i="5"/>
  <c r="Z9" i="5"/>
  <c r="Y9" i="5"/>
  <c r="X9" i="5"/>
  <c r="W9" i="5"/>
  <c r="V9" i="5"/>
  <c r="U9" i="5"/>
  <c r="T9" i="5"/>
  <c r="S9" i="5"/>
  <c r="R9" i="5"/>
  <c r="Q9" i="5"/>
  <c r="P9" i="5"/>
  <c r="O9" i="5"/>
  <c r="N9" i="5"/>
  <c r="M9" i="5"/>
  <c r="L9" i="5"/>
  <c r="K9" i="5"/>
  <c r="J9" i="5"/>
  <c r="I9" i="5"/>
  <c r="H9" i="5"/>
  <c r="G9" i="5"/>
  <c r="F9" i="5"/>
  <c r="E9" i="5"/>
  <c r="D9" i="5"/>
  <c r="C9" i="5"/>
  <c r="B9" i="5"/>
  <c r="A9" i="5"/>
  <c r="AD8" i="5"/>
  <c r="AC8" i="5"/>
  <c r="AB8" i="5"/>
  <c r="AA8" i="5"/>
  <c r="Z8" i="5"/>
  <c r="Y8" i="5"/>
  <c r="X8" i="5"/>
  <c r="W8" i="5"/>
  <c r="V8" i="5"/>
  <c r="U8" i="5"/>
  <c r="T8" i="5"/>
  <c r="S8" i="5"/>
  <c r="R8" i="5"/>
  <c r="Q8" i="5"/>
  <c r="P8" i="5"/>
  <c r="O8" i="5"/>
  <c r="N8" i="5"/>
  <c r="M8" i="5"/>
  <c r="L8" i="5"/>
  <c r="K8" i="5"/>
  <c r="J8" i="5"/>
  <c r="I8" i="5"/>
  <c r="H8" i="5"/>
  <c r="G8" i="5"/>
  <c r="F8" i="5"/>
  <c r="E8" i="5"/>
  <c r="D8" i="5"/>
  <c r="C8" i="5"/>
  <c r="B8" i="5"/>
  <c r="A8" i="5"/>
  <c r="J7" i="5"/>
  <c r="H7" i="5"/>
  <c r="AD7" i="5" l="1"/>
  <c r="AC7" i="5"/>
  <c r="AB7" i="5"/>
  <c r="AA7" i="5"/>
  <c r="Z7" i="5"/>
  <c r="Y7" i="5"/>
  <c r="X7" i="5"/>
  <c r="W7" i="5"/>
  <c r="V7" i="5"/>
  <c r="U7" i="5"/>
  <c r="T7" i="5"/>
  <c r="S7" i="5"/>
  <c r="R7" i="5"/>
  <c r="Q7" i="5"/>
  <c r="P7" i="5"/>
  <c r="N7" i="5"/>
  <c r="M7" i="5"/>
  <c r="L7" i="5"/>
  <c r="K7" i="5"/>
  <c r="I7" i="5"/>
  <c r="G7" i="5"/>
  <c r="C7" i="5"/>
  <c r="D7" i="5"/>
  <c r="F7" i="5"/>
  <c r="E7" i="5"/>
  <c r="B91" i="5" l="1"/>
  <c r="O91" i="5"/>
  <c r="O7" i="5" l="1"/>
  <c r="B7" i="5"/>
  <c r="A7" i="5" l="1"/>
</calcChain>
</file>

<file path=xl/sharedStrings.xml><?xml version="1.0" encoding="utf-8"?>
<sst xmlns="http://schemas.openxmlformats.org/spreadsheetml/2006/main" count="172925" uniqueCount="6489">
  <si>
    <t>Наименование</t>
  </si>
  <si>
    <t>НС-Код</t>
  </si>
  <si>
    <t>Артикул</t>
  </si>
  <si>
    <t>Бренд</t>
  </si>
  <si>
    <t>Изображения (через |)</t>
  </si>
  <si>
    <t>Преимущества</t>
  </si>
  <si>
    <t>Описание (html)</t>
  </si>
  <si>
    <t>Гарантия</t>
  </si>
  <si>
    <t>Категория</t>
  </si>
  <si>
    <t>Буклет</t>
  </si>
  <si>
    <t>Инструкция</t>
  </si>
  <si>
    <t>Сервис-мануал</t>
  </si>
  <si>
    <t>Цена</t>
  </si>
  <si>
    <t>Технические характеристики</t>
  </si>
  <si>
    <t>Инверторные сплит-системы настенного типа серии AKEBONO RAK-25RXB/RAC-25WXB</t>
  </si>
  <si>
    <t>HC-1375336</t>
  </si>
  <si>
    <t>RAK-25RXB/RAC-25WXB</t>
  </si>
  <si>
    <t>Hitachi</t>
  </si>
  <si>
    <t>https://breez.ru/images/catalog/hitachi/1_RAK-RXE_Right_Lo.jpg|https://breez.ru/images/catalog/hitachi/2_RAK-RXE_Front_Lo.jpg|https://breez.ru/images/catalog/hitachi/3_RAK-RXE_Left_Lo-1.jpg|https://breez.ru/images/catalog/hitachi/4_RAK-RXE_Flap_Lo.jpg|https://breez.ru/images/catalog/hitachi/5_RAR-5E_Closed_Low.jpg|https://breez.ru/images/catalog/hitachi/RAR-6N1_Low.jpg</t>
  </si>
  <si>
    <t>&amp;#9679; Элегантный дизайн — вставка из матового стекла на фронтальной панели&lt;br&gt;
&amp;#9679; A+++/A++ — выдающаяся сезонная энергоэффективность;&lt;br&gt;
&amp;#9679; от 20 дБ(А) — низкий уровень шума;&lt;br&gt;
&amp;#9679; управление горизонтальными и вертикальными жалюзи при помощи пульта ДУ;&lt;br&gt;
&amp;#9679; внутренние поверхности и фильтры из нержавеющей стали;&lt;br&gt;
&amp;#9679; сенсор присутствия - реальный ECO режим;&lt;br&gt;
&amp;#9679; режим «Дежурного отопления» — поддержание температуры 10 °C;&lt;br&gt;
&amp;#9679; нагрев при низких температурах - до -15 С;&lt;br&gt;
&amp;#9679; продвинутый пульт с недельным таймером и настенным держателем;&lt;br&gt;
&amp;#9679; функция INFO выводит на дисплей пульта: температуру в помещении, показатели месячного энергопотребления, коды неисправностей при возникновении неполадок.</t>
  </si>
  <si>
    <t>&lt;p&gt;Серия AKEBONO - это линейка кондиционеров с элегантным дизайном, изготовленная из высококачественных материалов. На фронтальной панели вставка из матового стекла.&lt;/p&gt;
&lt;p&gt;Инверторные сплит-системы AKEBONO на хладагенте R410A имеют выдающуюся сезонную энергоэффективность как в режиме охлаждения, так и в режиме нагрева: А+++/A++.&lt;/p&gt;
&lt;p&gt;Модельный ряд включает модели холодопроизводительностью  2,5, 3,5 и 5 кВт. Внутренние блоки обладают низким уровнем звукового давления - на самой низкой скорости вентилятора (Super Low) уровень шума составляет всего 20 дБ(А), что обеспечивает комфортный сон ночью.&lt;/p&gt;
&lt;p&gt;Комфортное воздухораспределение достигается благодаря горизонтальному и вертикальному автосвингу - автоматическому качанию горизонтальной (вверх-вниз) и вертикальных (влево-вправо) створок жалюзи.
Встроенный во внутренний блок датчик присутствия обеспечивает высокий уровень энергосбережения.&lt;/p&gt;
&lt;p&gt;Внутренняя поверхность узла подачи воздуха и фильтры грубой очистки покрыты нержавеющей сталью, что обеспечивает максимальную чистоту обрабатываемого воздуха и препятствует размножению патогенных организмов. Благодаря использованию этого материала кондиционер остается чистым в течение многих лет.
Работу кондиционера легко программировать благодаря продвинутому пульту с недельным таймером: возможно запрограммировать до 6 включений/выключений в течение каждого дня недели с сохранением в памяти двух программ (зима/лето). Также пульт может отображать температуру в помещении, показатели энергопотребления и коды неисправностей.&lt;/p&gt;
&lt;p&gt;Функция сушки испарителя предотвращает появление плесени.&lt;/p&gt;
&lt;p&gt;Инверторные сплит-системы серии AKEBONO способны работать на нагрев при низких температурах: эффективная работа в режиме нагрева при температуре наружного воздуха до –15 °C.&lt;/p&gt;
&lt;p&gt;Режим «Дежурного отопления» позволяет поддерживать температуру воздуха не ниже 10 °C в помещении в течение всего времени, когда вы на работе или уезжаете в отпуск - идеально подходит для загородного жилья. Максимальный период, который можно задать — 99 дней.&lt;/p&gt;
&lt;p&gt;Кондиционер оснащен функциями Eco и Powerful: пользователь может активировать либо режим повышенной производительности, либо режим с пониженным энергопотреблением.&lt;/p&gt;</t>
  </si>
  <si>
    <t>Гарантия - 3 года.</t>
  </si>
  <si>
    <t>Бытовые сплит-системы</t>
  </si>
  <si>
    <t>https://breez.ru/files/biblio/akebono-inv/Hitachi_Akebono_Manual.zip</t>
  </si>
  <si>
    <t>67900 RUB</t>
  </si>
  <si>
    <t xml:space="preserve">Коэффициент SEER / Класс сезонной энергоэффективности (охлаждение)
</t>
  </si>
  <si>
    <t xml:space="preserve">8,5/A+++
</t>
  </si>
  <si>
    <t xml:space="preserve">Коэффициент SCOP / Класс сезонной энергоэффективности (теплый, T&lt;sub&gt;biv&lt;/sub&gt;=+2&lt;sup&gt;o&lt;/sup&gt;C)(нагрев)
</t>
  </si>
  <si>
    <t xml:space="preserve">4,7/A++
</t>
  </si>
  <si>
    <t xml:space="preserve">Коэффициент энергоэффективности (охлаждение), EER
</t>
  </si>
  <si>
    <t xml:space="preserve">4,59
</t>
  </si>
  <si>
    <t xml:space="preserve">Класс энергоэффективности EER (охлаждение)
</t>
  </si>
  <si>
    <t xml:space="preserve">A
</t>
  </si>
  <si>
    <t xml:space="preserve">Производительность на охлаждение, кВт
</t>
  </si>
  <si>
    <t xml:space="preserve">2,50 (0,90&amp;ndash;3,10)
</t>
  </si>
  <si>
    <t xml:space="preserve">Потребляемая мощность на охлаждение, кВт
</t>
  </si>
  <si>
    <t xml:space="preserve">0,545 (0,25&amp;ndash;1,22)
</t>
  </si>
  <si>
    <t xml:space="preserve">Рабочий ток на охлаждение, А
</t>
  </si>
  <si>
    <t xml:space="preserve">2,37 (1,09-5,30)
</t>
  </si>
  <si>
    <t>Гарантированный диапазон наружных температур на охлаждение, &amp;deg;С</t>
  </si>
  <si>
    <t xml:space="preserve">&amp;ndash;10...+43
</t>
  </si>
  <si>
    <t xml:space="preserve">Коэффициент энергоэффективности (нагрев), COP
</t>
  </si>
  <si>
    <t xml:space="preserve">4,57
</t>
  </si>
  <si>
    <t xml:space="preserve">Класс энергоэффективности COP (нагрев)
</t>
  </si>
  <si>
    <t xml:space="preserve">Производительность на нагрев, &amp;deg;С (кВт)
</t>
  </si>
  <si>
    <t xml:space="preserve">3,20 (0,90&amp;ndash;4,20)
</t>
  </si>
  <si>
    <t xml:space="preserve">Потребляемая мощность на нагрев &amp;deg;С, Вт
</t>
  </si>
  <si>
    <t xml:space="preserve">0,700 (0,25&amp;ndash;1,20)
</t>
  </si>
  <si>
    <t xml:space="preserve">Рабочий ток на нагрев, А
</t>
  </si>
  <si>
    <t xml:space="preserve">3,04 (1,09-5,22)
</t>
  </si>
  <si>
    <t xml:space="preserve">Гарантированный диапазон наружных температур на нагрев, &amp;deg;С
</t>
  </si>
  <si>
    <t xml:space="preserve">&amp;ndash;15...+21
</t>
  </si>
  <si>
    <t xml:space="preserve">Уровень шума внутреннего блока на охлаждение (супернизк./низк./сред./выс.), дБ (А)
</t>
  </si>
  <si>
    <t xml:space="preserve">20/26/32/40
</t>
  </si>
  <si>
    <t xml:space="preserve">Уровень шума внутреннего блока на нагрев (супернизк./низк./сред./выс.), дБ(А)
</t>
  </si>
  <si>
    <t xml:space="preserve">20/27/33/40
</t>
  </si>
  <si>
    <t xml:space="preserve">Уровень шума наружного блока на охлаждение, дБ(А)
</t>
  </si>
  <si>
    <t xml:space="preserve">46
</t>
  </si>
  <si>
    <t xml:space="preserve">Уровень шума наружного блока на нагрев, дБ(А)
</t>
  </si>
  <si>
    <t xml:space="preserve">47
</t>
  </si>
  <si>
    <t xml:space="preserve">Расход воздуха внутреннего блока на охлаждение (супернизк./низк./сред./выс.), м&lt;sup&gt;3&lt;/sup&gt;/ч
</t>
  </si>
  <si>
    <t xml:space="preserve">300/330/510/560
</t>
  </si>
  <si>
    <t xml:space="preserve">Расход воздуха внутреннего блока на нагрев (супернизк./низк./сред./выс.), м&lt;sup&gt;3&lt;/sup&gt;/ч
</t>
  </si>
  <si>
    <t xml:space="preserve">290/370/560/610
</t>
  </si>
  <si>
    <t xml:space="preserve">Напряжение электропитания, В/фаза/Гц
</t>
  </si>
  <si>
    <t xml:space="preserve">230/1/50
</t>
  </si>
  <si>
    <t xml:space="preserve">Хладагент / заводская заправка, кг
</t>
  </si>
  <si>
    <t xml:space="preserve">R410A / 1,08
</t>
  </si>
  <si>
    <t xml:space="preserve">Степень защиты внутреннего/наружного блока
</t>
  </si>
  <si>
    <t xml:space="preserve">IPX0 / IPX4
</t>
  </si>
  <si>
    <t xml:space="preserve">Класс защиты внутреннего блока
</t>
  </si>
  <si>
    <t xml:space="preserve">I класс
</t>
  </si>
  <si>
    <t xml:space="preserve">Класс защиты наружного блока
</t>
  </si>
  <si>
    <t xml:space="preserve">Габаритные размеры внутреннего блока (ШхВхГ), мм
</t>
  </si>
  <si>
    <t xml:space="preserve">900x295x210
</t>
  </si>
  <si>
    <t xml:space="preserve">Габаритные размеры внутреннего блока в упаковке (ШхВхГ), мм
</t>
  </si>
  <si>
    <t xml:space="preserve">954x290x360
</t>
  </si>
  <si>
    <t xml:space="preserve">Вес нетто внутреннего блока, кг
</t>
  </si>
  <si>
    <t xml:space="preserve">11
</t>
  </si>
  <si>
    <t xml:space="preserve">Вес брутто внутреннего блока, кг
</t>
  </si>
  <si>
    <t xml:space="preserve">13,5
</t>
  </si>
  <si>
    <t xml:space="preserve">Габаритные размеры наружного блока (ШхВхГ), мм
</t>
  </si>
  <si>
    <t xml:space="preserve">750x548x288
</t>
  </si>
  <si>
    <t xml:space="preserve">Габаритные размеры наружного блока в упаковке (ШхВхГ), мм
</t>
  </si>
  <si>
    <t xml:space="preserve">871x591x377
</t>
  </si>
  <si>
    <t xml:space="preserve">Вес нетто наружного блока, кг
</t>
  </si>
  <si>
    <t xml:space="preserve">34
</t>
  </si>
  <si>
    <t xml:space="preserve">Вес брутто наружного блока, кг
</t>
  </si>
  <si>
    <t xml:space="preserve">37,5
</t>
  </si>
  <si>
    <t xml:space="preserve">Подключение электропитания
</t>
  </si>
  <si>
    <t xml:space="preserve">Наружный блок
</t>
  </si>
  <si>
    <t xml:space="preserve">Диаметр труб жидкость/газ, мм
</t>
  </si>
  <si>
    <t xml:space="preserve">6,35 / 9,52
</t>
  </si>
  <si>
    <t xml:space="preserve">Диаметр дренажной трубы, мм
</t>
  </si>
  <si>
    <t xml:space="preserve">16
</t>
  </si>
  <si>
    <t xml:space="preserve">Минимальная длина фреонопровода, м
</t>
  </si>
  <si>
    <t xml:space="preserve">3
</t>
  </si>
  <si>
    <t xml:space="preserve">Максимальная длина фреонопровода, м
</t>
  </si>
  <si>
    <t xml:space="preserve">20
</t>
  </si>
  <si>
    <t xml:space="preserve">Максимальный перепад высот между внутренними и наружными блоками, м
</t>
  </si>
  <si>
    <t xml:space="preserve">10
</t>
  </si>
  <si>
    <t>Инверторные сплит-системы настенного типа серии AKEBONO RAK-35RXB/RAC-35WXB</t>
  </si>
  <si>
    <t>HC-1375342</t>
  </si>
  <si>
    <t>RAK-35RXB/RAC-35WXB</t>
  </si>
  <si>
    <t>79800 RUB</t>
  </si>
  <si>
    <t xml:space="preserve">4,72/A++
</t>
  </si>
  <si>
    <t xml:space="preserve">3,85
</t>
  </si>
  <si>
    <t xml:space="preserve">3,50 (0,90&amp;ndash;4,00)
</t>
  </si>
  <si>
    <t xml:space="preserve">0,910 (0,25&amp;ndash;1,40)
</t>
  </si>
  <si>
    <t xml:space="preserve">3,96 (1,09-6,09)
</t>
  </si>
  <si>
    <t xml:space="preserve">4,19
</t>
  </si>
  <si>
    <t xml:space="preserve">4,00 (0,90&amp;ndash;4,80)
</t>
  </si>
  <si>
    <t xml:space="preserve">0,955 (0,25&amp;ndash;1,60)
</t>
  </si>
  <si>
    <t xml:space="preserve">4,15 (1,09-6,96)
</t>
  </si>
  <si>
    <t xml:space="preserve">22/29/35/42
</t>
  </si>
  <si>
    <t xml:space="preserve">22/30/35/42
</t>
  </si>
  <si>
    <t xml:space="preserve">49
</t>
  </si>
  <si>
    <t xml:space="preserve">320/340/430/580
</t>
  </si>
  <si>
    <t xml:space="preserve">310/360/480/630
</t>
  </si>
  <si>
    <t xml:space="preserve">R410A / 1,17
</t>
  </si>
  <si>
    <t xml:space="preserve">Класс защиты внутреннего блока 
</t>
  </si>
  <si>
    <t>Инверторные сплит-системы настенного типа серии AKEBONO RAK-50RXB/RAC-50WXB</t>
  </si>
  <si>
    <t>HC-1375348</t>
  </si>
  <si>
    <t>RAK-50RXB/RAC-50WXB</t>
  </si>
  <si>
    <t>106500 RUB</t>
  </si>
  <si>
    <t xml:space="preserve">7,2/A++
</t>
  </si>
  <si>
    <t xml:space="preserve">4,5/A+
</t>
  </si>
  <si>
    <t xml:space="preserve">3,21
</t>
  </si>
  <si>
    <t xml:space="preserve">5,00 (1,90&amp;ndash;5,20)
</t>
  </si>
  <si>
    <t xml:space="preserve">1,560 (0,50&amp;ndash;2,10)
</t>
  </si>
  <si>
    <t xml:space="preserve">6,78 (2,17-9,13)
</t>
  </si>
  <si>
    <t xml:space="preserve">3,72
</t>
  </si>
  <si>
    <t xml:space="preserve">5,80 (2,2&amp;ndash;7,00)
</t>
  </si>
  <si>
    <t xml:space="preserve">1,560 (0,50&amp;ndash;2,70)
</t>
  </si>
  <si>
    <t xml:space="preserve">6,78 (2,17-11,74)
</t>
  </si>
  <si>
    <t xml:space="preserve">25/31/39/47
</t>
  </si>
  <si>
    <t xml:space="preserve">25/31/39/48
</t>
  </si>
  <si>
    <t xml:space="preserve">51
</t>
  </si>
  <si>
    <t xml:space="preserve">350/400/580/720
</t>
  </si>
  <si>
    <t xml:space="preserve">350/420/620/800
</t>
  </si>
  <si>
    <t xml:space="preserve">R410A / 1,35
</t>
  </si>
  <si>
    <t xml:space="preserve">800x736x350
</t>
  </si>
  <si>
    <t xml:space="preserve">950x805x490
</t>
  </si>
  <si>
    <t xml:space="preserve">49,5
</t>
  </si>
  <si>
    <t xml:space="preserve">54
</t>
  </si>
  <si>
    <t xml:space="preserve">6,35 / 12,7
</t>
  </si>
  <si>
    <t xml:space="preserve">30
</t>
  </si>
  <si>
    <t>Инверторные сплит-системы серии PERFORMANCE С RAK-18RPС/RAC-18WPС</t>
  </si>
  <si>
    <t>НС-1375557</t>
  </si>
  <si>
    <t>RAK-18RPС/RAC-18WPС</t>
  </si>
  <si>
    <t>https://breez.ru/images/catalog/hitachi/1_RAK-18_25RPC_Right_Low.jpg|https://breez.ru/images/catalog/hitachi/2_RAK-18_25RPC_Front_Low.jpg|https://breez.ru/images/catalog/hitachi/3_RAK-18_25RPC_Left_Low.jpg|https://breez.ru/images/catalog/hitachi/5_RAR-5E_Closed_Low.jpg|https://breez.ru/images/catalog/hitachi/RAR-6N1_Low.jpg</t>
  </si>
  <si>
    <t>&amp;#9679; A++/A+ — выдающаяся сезонная энергоэффективность;&lt;br&gt;
&amp;#9679; от 19 дБ(А) — низкий уровень шума;&lt;br&gt;
&amp;#9679; управление горизонтальными и вертикальными жалюзи при помощи пульта ДУ;&lt;br&gt;
&amp;#9679; функция ECO — режим с пониженным энергопотреблением;&lt;br&gt;
&amp;#9679; режим «Дежурного отопления» — поддержание температуры 10 °C;&lt;br&gt;
&amp;#9679; нагрев при низких температурах - до -15 С;&lt;br&gt;
&amp;#9679; продвинутый пульт с недельным таймером и настенным держателем;&lt;br&gt;
&amp;#9679; функция INFO выводит на дисплей пульта: температуру в помещении, показатели месячного энергопотребления, коды неисправностей при возникновении неполадок.</t>
  </si>
  <si>
    <t>&lt;p&gt;Серия PERFORMANCE – это современные инверторные сплит-системы на хладагенте R410A с выдающейся сезонной энергоэффективностью как в режиме охлаждения, так и в режиме нагрева: А++/A+.&lt;/p&gt;
&lt;p&gt;Широкий модельный ряд включает модели холодопроизводительностью  2, 2,5, 3,5 и 5 кВт. Внутренние блоки обладают рекордно низким уровнем звукового давления - на самой низкой скорости вентилятора (Super Low) уровень шума составляет всего 19 дБ(А), что обеспечивает комфортный сон ночью.&lt;/p&gt;
&lt;p&gt;Комфортное воздухораспределение достигается благодаря горизонтальному и вертикальному автосвингу - автоматическому качанию горизонтальной (вверх-вниз) и вертикальных (влево-вправо) створок жалюзи.
Работу кондиционера легко программировать благодаря продвинутому пульту с недельным таймером: возможно запрограммировать до 6 включений/выключений в течение каждого дня недели с сохранением в памяти двух программ (зима/лето). Также пульт может отображать температуру в помещении, показатели энергопотребления и коды неисправностей.&lt;/p&gt;
&lt;p&gt;Функция сушки испарителя предотвращает появление плесени.&lt;/p&gt;
&lt;p&gt;Инверторные сплит-системы серии PERFORMANCE способны работать на нагрев при низких температурах: эффективная работа в режиме нагрева при температуре наружного воздуха до –15 °C.
Режим «Дежурного отопления» позволяет поддерживать температуру воздуха не ниже 10 °C в помещении в течение всего времени, когда вы на работе или уезжаете в отпуск - идеально подходит для загородного жилья. Максимальный период, который можно задать — 99 дней.&lt;/p&gt;
&lt;p&gt;Кондиционер оснащен функциями Eco и Powerful: пользователь может активировать либо режим повышенной производительности, либо режим с пониженным энергопотреблением.&lt;/p&gt;</t>
  </si>
  <si>
    <t>https://breez.ru/files/biblio/perfomance-c-inv/Hitachi_Performance_C_Manual.zip</t>
  </si>
  <si>
    <t>53750 RUB</t>
  </si>
  <si>
    <t xml:space="preserve">7,0/A++
</t>
  </si>
  <si>
    <t xml:space="preserve">4,3/A+
</t>
  </si>
  <si>
    <t xml:space="preserve">3,64
</t>
  </si>
  <si>
    <t xml:space="preserve">2,00 (0,90&amp;ndash;2,50)
</t>
  </si>
  <si>
    <t xml:space="preserve">0,55(0,25&amp;ndash;1,01)
</t>
  </si>
  <si>
    <t xml:space="preserve">2,39 (1,09-4,39)
</t>
  </si>
  <si>
    <t xml:space="preserve">4,31
</t>
  </si>
  <si>
    <t xml:space="preserve">2,50 (0,90&amp;ndash;3,20)
</t>
  </si>
  <si>
    <t xml:space="preserve">0,58 (0,25&amp;ndash;0,97)
</t>
  </si>
  <si>
    <t xml:space="preserve">2,52 (1,09-4,22)
</t>
  </si>
  <si>
    <t xml:space="preserve">21/24/33/ 37
</t>
  </si>
  <si>
    <t xml:space="preserve">19/22/33/38
</t>
  </si>
  <si>
    <t xml:space="preserve">45
</t>
  </si>
  <si>
    <t xml:space="preserve">312/350/400/440
</t>
  </si>
  <si>
    <t xml:space="preserve">312/350/420/480
</t>
  </si>
  <si>
    <t xml:space="preserve">R410A / 0,95
</t>
  </si>
  <si>
    <t xml:space="preserve">780x280x218
</t>
  </si>
  <si>
    <t xml:space="preserve">820x279x347
</t>
  </si>
  <si>
    <t xml:space="preserve">7,5
</t>
  </si>
  <si>
    <t xml:space="preserve">9,5
</t>
  </si>
  <si>
    <t xml:space="preserve">660x530x278
</t>
  </si>
  <si>
    <t xml:space="preserve">785x631x412
</t>
  </si>
  <si>
    <t xml:space="preserve">27,5
</t>
  </si>
  <si>
    <t xml:space="preserve">31,5
</t>
  </si>
  <si>
    <t>Инверторные сплит-системы серии PERFORMANCE С RAK-25RPС/RAC-25WPС</t>
  </si>
  <si>
    <t>HC-1375561</t>
  </si>
  <si>
    <t>RAK-25RPС/RAC-25WPС</t>
  </si>
  <si>
    <t>86350 RUB</t>
  </si>
  <si>
    <t xml:space="preserve">7,6/A++
</t>
  </si>
  <si>
    <t xml:space="preserve">4,4/A+
</t>
  </si>
  <si>
    <t xml:space="preserve">3,57
</t>
  </si>
  <si>
    <t xml:space="preserve">0,70 (0,25&amp;ndash;1,29)
</t>
  </si>
  <si>
    <t xml:space="preserve">3,04 (1,09-5,61)
</t>
  </si>
  <si>
    <t xml:space="preserve">3,86
</t>
  </si>
  <si>
    <t xml:space="preserve">3,40 (0,90&amp;ndash;4,40)
</t>
  </si>
  <si>
    <t xml:space="preserve">0,88 (0,25&amp;ndash;1,25)
</t>
  </si>
  <si>
    <t xml:space="preserve">3,83 (1,09-5,43)
</t>
  </si>
  <si>
    <t xml:space="preserve">22/24/33 /40
</t>
  </si>
  <si>
    <t xml:space="preserve">20/23/34/41
</t>
  </si>
  <si>
    <t xml:space="preserve">48
</t>
  </si>
  <si>
    <t xml:space="preserve">333/370/430/510
</t>
  </si>
  <si>
    <t xml:space="preserve">333/400/500/570
</t>
  </si>
  <si>
    <t>Инверторные сплит-системы серии PERFORMANCE С RAK-35RPC/RAC-35WPC</t>
  </si>
  <si>
    <t>HC-1375566</t>
  </si>
  <si>
    <t>RAK-35RPC/RAC-35WPC</t>
  </si>
  <si>
    <t>95900 RUB</t>
  </si>
  <si>
    <t xml:space="preserve">4,6/A++
</t>
  </si>
  <si>
    <t xml:space="preserve">1,09 (0,25&amp;ndash;1,46)
</t>
  </si>
  <si>
    <t xml:space="preserve">4,74 (1,09-6,35)
</t>
  </si>
  <si>
    <t xml:space="preserve">3,82
</t>
  </si>
  <si>
    <t xml:space="preserve">4,20 (0,90&amp;ndash;5,00)
</t>
  </si>
  <si>
    <t xml:space="preserve">1,10 (0,25&amp;ndash;1,70)
</t>
  </si>
  <si>
    <t xml:space="preserve">4,78 (1,09-7,39)
</t>
  </si>
  <si>
    <t xml:space="preserve">25/26/36/43
</t>
  </si>
  <si>
    <t xml:space="preserve">26/27/36/44
</t>
  </si>
  <si>
    <t xml:space="preserve">50
</t>
  </si>
  <si>
    <t xml:space="preserve">353/420/485/680
</t>
  </si>
  <si>
    <t xml:space="preserve">363/480/570/780
</t>
  </si>
  <si>
    <t xml:space="preserve">R410A / 1,05
</t>
  </si>
  <si>
    <t xml:space="preserve">900x295x230
</t>
  </si>
  <si>
    <t xml:space="preserve">954x310x360
</t>
  </si>
  <si>
    <t xml:space="preserve">12,5
</t>
  </si>
  <si>
    <t xml:space="preserve">33
</t>
  </si>
  <si>
    <t xml:space="preserve">35,5
</t>
  </si>
  <si>
    <t>Инверторные сплит-системы серии PERFORMANCE С RAK-50RPC/RAC-50WPC</t>
  </si>
  <si>
    <t>HC-1375568</t>
  </si>
  <si>
    <t>RAK-50RPC/RAC-50WPC</t>
  </si>
  <si>
    <t>144550 RUB</t>
  </si>
  <si>
    <t xml:space="preserve">4,1/A+
</t>
  </si>
  <si>
    <t xml:space="preserve">1,56 (0,50&amp;ndash;2,10)
</t>
  </si>
  <si>
    <t xml:space="preserve">3,61
</t>
  </si>
  <si>
    <t xml:space="preserve">6,00 (2,2&amp;ndash;7,30)
</t>
  </si>
  <si>
    <t xml:space="preserve">1,66 (0,50&amp;ndash;2,75)
</t>
  </si>
  <si>
    <t xml:space="preserve">7,22 (2,17-11,96)
</t>
  </si>
  <si>
    <t xml:space="preserve">25/28/39/46
</t>
  </si>
  <si>
    <t xml:space="preserve">27/31/39/46
</t>
  </si>
  <si>
    <t xml:space="preserve">353/410/540/750
</t>
  </si>
  <si>
    <t xml:space="preserve">380/500/610/820
</t>
  </si>
  <si>
    <t xml:space="preserve">R410A / 1,25
</t>
  </si>
  <si>
    <t xml:space="preserve">792x600x299
</t>
  </si>
  <si>
    <t xml:space="preserve">924x650x400
</t>
  </si>
  <si>
    <t xml:space="preserve">41
</t>
  </si>
  <si>
    <t>Инверторные сплит-системы серии PREMIUM RAK-18PSC/RAC-18WSC</t>
  </si>
  <si>
    <t>HC-1375572</t>
  </si>
  <si>
    <t>RAK-18PSC/RAC-18WSC</t>
  </si>
  <si>
    <t>https://breez.ru/images/catalog/hitachi/1_RAK-PSC_Right_lo.png|https://breez.ru/images/catalog/hitachi/2_RAK-PSC_Front_lo.jpg|https://breez.ru/images/catalog/hitachi/3_RAK-PSC_Left_lo.jpg|https://breez.ru/images/catalog/hitachi/5_RAR-5E_Closed_Low.jpg|https://breez.ru/images/catalog/hitachi/5_RAR-5E_Closed_Low.jpg|https://breez.ru/images/catalog/hitachi/RAR-5W2.jpg</t>
  </si>
  <si>
    <t>&amp;#9679; до A+++/A++ — выдающаяся сезонная энергоэффективность;&lt;br&gt;
&amp;#9679; от 22 дБ(А) — низкий уровень шума;&lt;br&gt;
&amp;#9679; управление горизонтальными и вертикальными жалюзи при помощи пульта ДУ;&lt;br&gt;
&amp;#9679; умный глаз — два 3D-cенсора сканируют помещение и автоматически направляют поток воздуха либо на пользователя, либо в сторону от него;&lt;br&gt;
&amp;#9679; сенсор присутствия - реальный ECO режим;&lt;br&gt;
&amp;#9679; автоматическая роботизированная очистка фильтра - сбор пыли в специальном контейнере;&lt;br&gt;
&amp;#9679; режим «Дежурного отопления» — поддержание температуры 10 °C;&lt;br&gt;
&amp;#9679; нагрев при низких температурах - до -20 С;&lt;br&gt;
&amp;#9679; внутренняя конструкция и фильтры из нержавеющей стали — максимальная чистота воздуха;&lt;br&gt;
&amp;#9679; титановое покрытие теплообменника;&lt;br&gt;
&amp;#9679; продвинутый пульт с недельным таймером и настенным держателем;&lt;br&gt;
&amp;#9679; функция INFO выводит на дисплей пульта: температуру в помещении, показатели месячного энергопотребления, коды неисправностей при возникновении неполадок.</t>
  </si>
  <si>
    <t>&lt;p&gt;Серия PREMIUM - это линейка кондиционеров класса Hi-End, изготовленная из высококачественных материалов.
Инверторные сплит-системы PREMIUM на хладагенте R410A имеют выдающуюся сезонную энергоэффективность как в режиме охлаждения, так и в режиме нагрева: А+++/A++.&lt;/p&gt;
&lt;p&gt;Модельный ряд включает модели холодопроизводительностью  1,8, 2,5 и 3 кВт. Внутренние блоки обладают низким уровнем звукового давления - на самой низкой скорости вентилятора (Super Low) уровень шума составляет всего 22 дБ(А), что обеспечивает комфортный сон ночью.&lt;/p&gt;
&lt;p&gt;Комфортное воздухораспределение достигается благодаря горизонтальному и вертикальному автосвингу - автоматическому качанию горизонтальной (вверх-вниз) и вертикальных (влево-вправо) створок жалюзи.
Умный глаз — два 3D-cенсора сканируют помещение и определяют наличие и движение людей. Кондиционер автоматически направляет поток воздуха либо на пользователя, либо в сторону от него.&lt;/p&gt;
&lt;p&gt;Встроенный во внутренний блок датчик присутствия обеспечивает высокий уровень энергосбережения.
Узел автоматической очистки фильтров счищает пыль, захваченную микроячеистым фильтром из нержавеющей стали, в контейнер для сбора пыли. Благодаря этому фильтр кондиционера находится в постоянной чистоте.&lt;/p&gt;
&lt;p&gt;Нержавеющая сталь — чистый воздух и гигиеничность.&lt;/p&gt;
&lt;p&gt;Воздушный канал из нержавеющей стали - задняя стенка воздушного канала за вентилятором изготовлена из нержавеющей стали. 
Вентилятор с серебряно-ионным покрытием - вентилятор внутреннего блока покрыт металлом, содержащим ионы серебра. 
Для изготовления створки жалюзи используется нержавеющая сталь, сохраняющая чистоту выпускного отверстия для воздуха.
Теплообменник с титановым покрытием - покрытие с титановым катализатором, нанесенное на поверхность теплообменника, позволяет полностью устранить запахи.&lt;/p&gt;
&lt;p&gt;Микроячеистый фильтр из нержавеющей стали долговечен и устойчив к загрязнению жирным налетом, а также легко поддается очистке. А благодаря покрытию оксидом титана TiO2 он обладает еще и обеззараживающим эффектом. Использование этих материалов позволяет избежать образования налета и выполняет функцию обеззараживания.&lt;/p&gt;
&lt;p&gt;Работу кондиционера легко программировать благодаря продвинутому пульту с недельным таймером: возможно запрограммировать до 6 включений/выключений в течение каждого дня недели с сохранением в памяти двух программ (зима/лето). Также пульт может отображать температуру в помещении, показатели энергопотребления и коды неисправностей.&lt;/p&gt;
&lt;p&gt;Функция сушки испарителя предотвращает появление плесени.&lt;/p&gt;
&lt;p&gt;Инверторные сплит-системы серии PREMIUM способны работать на нагрев при низких температурах: благодаря передовым технологиям высокая производительность в режиме нагрева обеспечивается при температуре наружного воздуха до –20 °C.
Режим «Дежурного отопления» позволяет поддерживать температуру воздуха не ниже 10 °C в помещении в течение всего времени, когда вы на работе или уезжаете в отпуск - идеально подходит для загородного жилья. Максимальный период, который можно задать — 99 дней.
Кондиционер оснащен функциями Eco и Powerful: пользователь может активировать либо режим повышенной производительности, либо режим с пониженным энергопотреблением.&lt;/p&gt;</t>
  </si>
  <si>
    <t>https://breez.ru/files/biblio/premium-inv/Hitachi_Premium_Manual.zip</t>
  </si>
  <si>
    <t>98700 RUB</t>
  </si>
  <si>
    <t xml:space="preserve">7,41/A++
</t>
  </si>
  <si>
    <t xml:space="preserve">6
</t>
  </si>
  <si>
    <t xml:space="preserve">1,8 (0,5&amp;ndash;2,8)
</t>
  </si>
  <si>
    <t xml:space="preserve">0,30 (0,07&amp;ndash;0,88)
</t>
  </si>
  <si>
    <t xml:space="preserve">1,30 (0,30-3,83)
</t>
  </si>
  <si>
    <t xml:space="preserve">6,13
</t>
  </si>
  <si>
    <t xml:space="preserve">2,3 (0,6&amp;ndash;4,8)
</t>
  </si>
  <si>
    <t xml:space="preserve">0,38 (0,07&amp;ndash;1,62)
</t>
  </si>
  <si>
    <t xml:space="preserve">1,65 (0,28-7,04)
</t>
  </si>
  <si>
    <t xml:space="preserve">&amp;ndash;20...+21
</t>
  </si>
  <si>
    <t xml:space="preserve">22/28/34/40
</t>
  </si>
  <si>
    <t xml:space="preserve">22/30/34/41
</t>
  </si>
  <si>
    <t xml:space="preserve">260/300/420/470
</t>
  </si>
  <si>
    <t xml:space="preserve">260/300/420/540
</t>
  </si>
  <si>
    <t xml:space="preserve">798x295x258
</t>
  </si>
  <si>
    <t xml:space="preserve">850x356x350
</t>
  </si>
  <si>
    <t xml:space="preserve">12
</t>
  </si>
  <si>
    <t xml:space="preserve">14
</t>
  </si>
  <si>
    <t xml:space="preserve">40
</t>
  </si>
  <si>
    <t xml:space="preserve">43
</t>
  </si>
  <si>
    <t>Инверторные сплит-системы серии PREMIUM RAK-25PSC/RAC-25WSC</t>
  </si>
  <si>
    <t>HC-1375573</t>
  </si>
  <si>
    <t>RAK-25PSC/RAC-25WSC</t>
  </si>
  <si>
    <t>102800 RUB</t>
  </si>
  <si>
    <t xml:space="preserve">4,68/A++
</t>
  </si>
  <si>
    <t xml:space="preserve">5,32
</t>
  </si>
  <si>
    <t xml:space="preserve">2,5 (0,5&amp;ndash;3,4)
</t>
  </si>
  <si>
    <t xml:space="preserve">0,470 (0,07&amp;ndash;0,96)
</t>
  </si>
  <si>
    <t xml:space="preserve">2,04 (0,30-4,17)
</t>
  </si>
  <si>
    <t xml:space="preserve">5,61
</t>
  </si>
  <si>
    <t xml:space="preserve">3,2 (0,6&amp;ndash;5,8)
</t>
  </si>
  <si>
    <t xml:space="preserve">0,57 (0,07&amp;ndash;2,25)
</t>
  </si>
  <si>
    <t xml:space="preserve">2,48 (0,28-9,78)
</t>
  </si>
  <si>
    <t xml:space="preserve">22/28/34/42
</t>
  </si>
  <si>
    <t xml:space="preserve">22/30/34/42
</t>
  </si>
  <si>
    <t xml:space="preserve">260/320/420/510
</t>
  </si>
  <si>
    <t xml:space="preserve">260/370/520/600
</t>
  </si>
  <si>
    <t>Инверторные сплит-системы серии PREMIUM RAK-35PSC/RAC-35WSC</t>
  </si>
  <si>
    <t>HC-1375577</t>
  </si>
  <si>
    <t>RAK-35PSC/RAC-35WSC</t>
  </si>
  <si>
    <t>-</t>
  </si>
  <si>
    <t xml:space="preserve">8,5/A++
</t>
  </si>
  <si>
    <t xml:space="preserve">4,35
</t>
  </si>
  <si>
    <t xml:space="preserve">3,5 (0,5&amp;ndash;4,1)
</t>
  </si>
  <si>
    <t xml:space="preserve">0,80 (0,07&amp;ndash;1,35)
</t>
  </si>
  <si>
    <t xml:space="preserve">3,50 (0,30-5,87)
</t>
  </si>
  <si>
    <t xml:space="preserve">5,06
</t>
  </si>
  <si>
    <t xml:space="preserve">4,0 (0,6&amp;ndash;6,6)
</t>
  </si>
  <si>
    <t xml:space="preserve">0,79 (0,07&amp;ndash;2,45)
</t>
  </si>
  <si>
    <t xml:space="preserve">3,43 (0,28-10,65)
</t>
  </si>
  <si>
    <t xml:space="preserve">23/28/34/44
</t>
  </si>
  <si>
    <t xml:space="preserve">23/30/34/44
</t>
  </si>
  <si>
    <t xml:space="preserve">270/320/420/520
</t>
  </si>
  <si>
    <t xml:space="preserve">270/410/520/610
</t>
  </si>
  <si>
    <t>Инверторные сплит-системы серии S-PREMIUM (R32) RAK-25PSES/RAC-25WSE</t>
  </si>
  <si>
    <t>HC-1375600</t>
  </si>
  <si>
    <t>RAK-25PSES/RAC-25WSE</t>
  </si>
  <si>
    <t>https://breez.ru/images/catalog/hitachi/2021_hitachi_S_premium.png|https://breez.ru/images/catalog/hitachi/2021_HITACHI_S_Premium_S_001.png|https://breez.ru/images/catalog/hitachi/2021_HITACHI_S_Premium_S_002.png|https://breez.ru/images/catalog/hitachi/2021_HITACHI_S_Premium_S_003.png|https://breez.ru/images/catalog/hitachi/2021_HITACHI_S_Premium_S_004.png|https://breez.ru/images/catalog/hitachi/2021_HITACHI_Sendo_pult_001.png|https://breez.ru/images/catalog/hitachi/2021_HITACHI_Cassrtniy_split_systemy_001_pult.png</t>
  </si>
  <si>
    <t>&amp;#9679; до A+++/A+++ — выдающаяся сезонная энергоэффективность;&lt;br&gt;
&amp;#9679; престижная премия в области дизайна "Good Design Award"&lt;br&gt;
&amp;#9679; от 22 дБ(А) — низкий уровень шума;&lt;br&gt;
&amp;#9679; очистка теплообменника «замораживанием» Frost Wash;&lt;br&gt;
&amp;#9679; управление горизонтальными и вертикальными жалюзи при помощи пульта ДУ;&lt;br&gt;
&amp;#9679; датчик присутствия Eco Sensor - реальный ECO режим;&lt;br&gt;
&amp;#9679; автоматическая роботизированная очистка фильтра - сбор пыли в специальном контейнере;&lt;br&gt;
&amp;#9679; режим «Дежурного отопления» — поддержание температуры 10 °C;&lt;br&gt;
&amp;#9679; нагрев при низких температурах - до -20 С;&lt;br&gt;
&amp;#9679; внутренняя конструкция и фильтры из нержавеющей стали — максимальная чистота воздуха;&lt;br&gt;
&amp;#9679; продвинутый пульт с недельным таймером и настенным держателем;&lt;br&gt;
&amp;#9679; отключаемый цифровой дисплей;&lt;br&gt;
&amp;#9679; функция INFO выводит на дисплей пульта: температуру в помещении, показатели месячного энергопотребления, коды неисправностей при возникновении неполадок.</t>
  </si>
  <si>
    <t>&lt;p&gt;Серия S-PREMIUM - это линейка кондиционеров класса Hi-End, изготовленная из высококачественных материалов, удостоенная престижной премии в области дизайна "Good Design Award".
Инверторные сплит-системы S-PREMIUM на хладагенте R32 имеют выдающуюся сезонную энергоэффективность как в режиме охлаждения, так и в режиме нагрева: А+++/A+++.&lt;/p&gt;
&lt;p&gt;Модельный ряд включает модели холодопроизводительностью  2,5, 3,5 и 5 кВт. Внутренние блоки обладают низким уровнем звукового давления - на самой низкой скорости вентилятора (Super Low) уровень шума составляет всего 22 дБ(А), что обеспечивает комфортный сон ночью.
Инновационная функция очистки теплообменника внутреннего блока замораживанием Frost Wash обеспечивает подачу чистого воздуха в помещение. Во время работы функции Frost Wash поверхность теплообменника вначале покрывается каплями воды, затем эта вода превращается в лед, запирая в нем частицы пыли. При таянии намерзшей воды все загрязнения смываются.&lt;/p&gt;
&lt;p&gt;Комфортное воздухораспределение достигается благодаря горизонтальному и вертикальному автосвингу - автоматическому качанию горизонтальной (вверх-вниз) и вертикальных (влево-вправо) створок жалюзи.&lt;/p&gt;
&lt;p&gt;Встроенный во внутренний блок скрытый датчик присутствия Eco Sensor обеспечивает высокий уровень энергосбережения.
Узел автоматической очистки фильтров счищает пыль, захваченную микроячеистым фильтром из нержавеющей стали, в контейнер для сбора пыли. Благодаря этому фильтр кондиционера находится в постоянной чистоте. Нержавеющая сталь — чистый воздух и гигиеничность.&lt;/p&gt;
&lt;p&gt;Воздушный канал из нержавеющей стали - задняя стенка воздушного канала за вентилятором изготовлена из нержавеющей стали. 
Для изготовления створки жалюзи используется нержавеющая сталь, сохраняющая чистоту выпускного отверстия для воздуха.
Микроячеистый фильтр из нержавеющей стали долговечен и устойчив к загрязнению жирным налетом, а также легко поддается очистке.
Работу кондиционера легко программировать благодаря продвинутому пульту с недельным таймером: возможно запрограммировать до 6 включений/выключений в течение каждого дня недели с сохранением в памяти двух программ (зима/лето). Также пульт может отображать температуру в помещении, показатели энергопотребления и коды неисправностей.&lt;/p&gt;
&lt;p&gt;Внутренний блок оснащен отключаемым цифровым дисплеем с ненавязчивой индикацией.
Инверторные сплит-системы серии S-PREMIUM способны работать на нагрев при низких температурах: благодаря передовым технологиям высокая производительность в режиме нагрева обеспечивается при температуре наружного воздуха до –20 °C.&lt;/p&gt;
&lt;p&gt;Режим «Дежурного отопления» позволяет поддерживать температуру воздуха не ниже 10 °C в помещении в течение всего времени, когда вы на работе или уезжаете в отпуск - идеально подходит для загородного жилья. Максимальный период, который можно задать — 99 дней.
Кондиционер оснащен функциями Eco и Powerful: пользователь может активировать либо режим повышенной производительности, либо режим с пониженным энергопотреблением.&lt;/p&gt;</t>
  </si>
  <si>
    <t>https://breez.ru/files/biblio/hitachi/s-premium/2021_Hitachi_booclet_S-Premium.pdf</t>
  </si>
  <si>
    <t>https://breez.ru/files/biblio/hitachi/s-premium/s_premium.zip</t>
  </si>
  <si>
    <t>166900 RUB</t>
  </si>
  <si>
    <t>HITACHI</t>
  </si>
  <si>
    <t>Модель</t>
  </si>
  <si>
    <t>Модель внутреннего блока</t>
  </si>
  <si>
    <t>RAK-25PSES</t>
  </si>
  <si>
    <t>Модель наружного блока</t>
  </si>
  <si>
    <t>RAC-25WSE</t>
  </si>
  <si>
    <t>Инверторная технология</t>
  </si>
  <si>
    <t>да</t>
  </si>
  <si>
    <t>Серия</t>
  </si>
  <si>
    <t>S-Premium</t>
  </si>
  <si>
    <t>Тип внутреннего блока</t>
  </si>
  <si>
    <t>Настенный</t>
  </si>
  <si>
    <t>Эффективен для помещений площадью до, м</t>
  </si>
  <si>
    <t>Холодопроизводительность, kBTU</t>
  </si>
  <si>
    <t>Холодопроизводительность, кВт</t>
  </si>
  <si>
    <t>2.50 (0.50 - 3.40)</t>
  </si>
  <si>
    <t>Потребляемый ток в режиме охлаждения, A</t>
  </si>
  <si>
    <t>2.13 (1.30 - 4.00)</t>
  </si>
  <si>
    <t>Потребляемая мощность в режиме охлаждения, кВт</t>
  </si>
  <si>
    <t>0.490 (0.300 - 0.920)</t>
  </si>
  <si>
    <t>Коэффициент энергоэффективности EER, Вт/Вт</t>
  </si>
  <si>
    <t>5,1</t>
  </si>
  <si>
    <t>Коэффициент сезонной энергоэффективности SEER, Вт/Вт</t>
  </si>
  <si>
    <t>Класс энергоэффективности EER (охлаждение)</t>
  </si>
  <si>
    <t>A</t>
  </si>
  <si>
    <t>Класс сезонной энергоэффективности SEER (охлаждение)</t>
  </si>
  <si>
    <t>A+++</t>
  </si>
  <si>
    <t>Теплопроизводительность, kBTU</t>
  </si>
  <si>
    <t>Теплопроизводительность, кВт</t>
  </si>
  <si>
    <t>3.20 (0.60 - 5.80)</t>
  </si>
  <si>
    <t>Потребляемый ток в режиме нагрева, A</t>
  </si>
  <si>
    <t>2.70 (1.91 - 6.52)</t>
  </si>
  <si>
    <t>Потребляемая мощность в режиме нагрева, кВт</t>
  </si>
  <si>
    <t>0.621 (0.44 - 1.50)</t>
  </si>
  <si>
    <t>Коэффициент энергоэффективности COP, Вт/Вт</t>
  </si>
  <si>
    <t>5,15</t>
  </si>
  <si>
    <t>Коэффициент энергоэффективности SCOP (усредненный), Вт/Вт</t>
  </si>
  <si>
    <t>Класс энергоэффективности COP (нагрев)</t>
  </si>
  <si>
    <t>Класс сезонной энергоэффективности SCOP (нагрев, усредненный)</t>
  </si>
  <si>
    <t>Электропитание, В/Гц/Ф</t>
  </si>
  <si>
    <t>230/50/1</t>
  </si>
  <si>
    <t>Расход воздуха внутреннего блока, м&amp;lt;sup&amp;gt;3&amp;lt;/sup&amp;gt;/ч</t>
  </si>
  <si>
    <t>310/400/490/600</t>
  </si>
  <si>
    <t>Минимальный расход воздуха внутреннего блока, м&amp;lt;sup&amp;gt;3&amp;lt;/sup&amp;gt;/ч</t>
  </si>
  <si>
    <t>Уровень шума внутреннего блока, дБ(А)</t>
  </si>
  <si>
    <t>22/28/34/41</t>
  </si>
  <si>
    <t>Минимальный уровень шума внутреннего блока, дБ(А)</t>
  </si>
  <si>
    <t>Объем конденсации, л/ч</t>
  </si>
  <si>
    <t>Расход воздуха наружного блока, м&amp;lt;sup&amp;gt;3&amp;lt;/sup&amp;gt;/ч</t>
  </si>
  <si>
    <t>Уровень шума наружного блока, дБ(А)</t>
  </si>
  <si>
    <t>Марка компрессора</t>
  </si>
  <si>
    <t>Hitachi / Highly</t>
  </si>
  <si>
    <t>Тип компрессора</t>
  </si>
  <si>
    <t>Ротационный с одним ротором</t>
  </si>
  <si>
    <t>Тип хладагента</t>
  </si>
  <si>
    <t>R32</t>
  </si>
  <si>
    <t>Заводская заправка хладагента, г</t>
  </si>
  <si>
    <t>Габаритные размеры внутреннего блока (ШхВхГ), мм</t>
  </si>
  <si>
    <t>795x294x250</t>
  </si>
  <si>
    <t>Габаритные размеры наружного блока (ШхВхГ), мм</t>
  </si>
  <si>
    <t>792x600x299</t>
  </si>
  <si>
    <t>Габаритные размеры внутреннего блока в упаковке (ШхВхГ), мм</t>
  </si>
  <si>
    <t>827x316x356</t>
  </si>
  <si>
    <t>Габаритные размеры наружного блока в упаковке (ШхВхГ), мм</t>
  </si>
  <si>
    <t>924x650x400</t>
  </si>
  <si>
    <t>Вес нетто внутреннего блока, кг</t>
  </si>
  <si>
    <t>Вес нетто наружного блока, кг</t>
  </si>
  <si>
    <t>Вес брутто внутреннего блока, кг</t>
  </si>
  <si>
    <t>Вес брутто наружного блока, кг</t>
  </si>
  <si>
    <t>Диаметр жидкостной трубы, мм (дюйм)</t>
  </si>
  <si>
    <t>6,35 (1/4&amp;quot;)</t>
  </si>
  <si>
    <t>Диаметр газовой трубы, мм (дюйм)</t>
  </si>
  <si>
    <t>9,53 (3/8&amp;quot;)</t>
  </si>
  <si>
    <t>Максимальная длина трассы, м</t>
  </si>
  <si>
    <t>Максимальный перепад по высоте между внутренним и наружным блоками, м</t>
  </si>
  <si>
    <t>Минимальная длина трассы, м</t>
  </si>
  <si>
    <t>Номинальная длина трассы, м</t>
  </si>
  <si>
    <t>Диаметр дренажной трубы, мм</t>
  </si>
  <si>
    <t>Рабочие температурные границы наружного воздуха (охлаждение), °C</t>
  </si>
  <si>
    <t>-10 ~ +43</t>
  </si>
  <si>
    <t>Рабочие температурные границы наружного воздуха (нагрев), °C</t>
  </si>
  <si>
    <t>-20 ~ +24</t>
  </si>
  <si>
    <t>Подключение электропитания</t>
  </si>
  <si>
    <t>Наружный блок</t>
  </si>
  <si>
    <t>Межблочный кабель, мм&amp;lt;sup&amp;gt;2&amp;lt;/sup&amp;gt;</t>
  </si>
  <si>
    <t>1,50x3 + E</t>
  </si>
  <si>
    <t>Силовой кабель, мм&amp;lt;sup&amp;gt;2&amp;lt;/sup&amp;gt;</t>
  </si>
  <si>
    <t>1,50x2 + E</t>
  </si>
  <si>
    <t>Автомат защиты, А</t>
  </si>
  <si>
    <t>Максимальная потребляемая мощность, кВт</t>
  </si>
  <si>
    <t>Максимальный потребляемый ток, А</t>
  </si>
  <si>
    <t>Класс пылевлагозащиты, внутренний / наружный блок</t>
  </si>
  <si>
    <t>IPX0 / IPX4</t>
  </si>
  <si>
    <t>Класс электрозащиты, внутренний / наружный блок</t>
  </si>
  <si>
    <t>I класс / I класс</t>
  </si>
  <si>
    <t>Монтажный размер наружного блока, мм</t>
  </si>
  <si>
    <t>500*320</t>
  </si>
  <si>
    <t>Страна производства</t>
  </si>
  <si>
    <t>КНР</t>
  </si>
  <si>
    <t>Срок гарантии, мес</t>
  </si>
  <si>
    <t>Цвет внутреннего блока</t>
  </si>
  <si>
    <t>Серебристый</t>
  </si>
  <si>
    <t>Цвет наружного блока</t>
  </si>
  <si>
    <t>Белый</t>
  </si>
  <si>
    <t>Тип дросселирующего устройства</t>
  </si>
  <si>
    <t>ЭРВ</t>
  </si>
  <si>
    <t>Ионизатор воздуха</t>
  </si>
  <si>
    <t>нет</t>
  </si>
  <si>
    <t>Плазменная очистка воздуха</t>
  </si>
  <si>
    <t>Ультрафиолетовая стерилизация</t>
  </si>
  <si>
    <t>Регулировка положения жалюзи с пульта ДУ</t>
  </si>
  <si>
    <t>Горизонтальные + Вертикальные</t>
  </si>
  <si>
    <t>Управление c мобильного приложения по Wi-Fi</t>
  </si>
  <si>
    <t>Да, опция</t>
  </si>
  <si>
    <t>Дополнительные фильтры тонкой очистки в комплекте</t>
  </si>
  <si>
    <t>Нет</t>
  </si>
  <si>
    <t>Противопылевой фильтр в комплекте</t>
  </si>
  <si>
    <t>Пульт управления в комплекте</t>
  </si>
  <si>
    <t>Да, беспроводной</t>
  </si>
  <si>
    <t>Инверторные сплит-системы серии S-PREMIUM (R32) RAK-35PSES/RAC-35WSE</t>
  </si>
  <si>
    <t>HC-1375601</t>
  </si>
  <si>
    <t>RAK-35PSES/RAC-35WSE</t>
  </si>
  <si>
    <t>176100 RUB</t>
  </si>
  <si>
    <t>RAK-35PSES</t>
  </si>
  <si>
    <t>RAC-35WSE</t>
  </si>
  <si>
    <t>3.50 (0.50 - 4.10)</t>
  </si>
  <si>
    <t>3.38 (1.52 - 5.87)</t>
  </si>
  <si>
    <t>0.778 (0.350 - 1.350)</t>
  </si>
  <si>
    <t>4,5</t>
  </si>
  <si>
    <t>4.00 (0.60 - 6.60)</t>
  </si>
  <si>
    <t>3.48 (2.17 - 8.70)</t>
  </si>
  <si>
    <t>0.800 (0.50 - 2.00)</t>
  </si>
  <si>
    <t>5,00</t>
  </si>
  <si>
    <t>310/430/520/630</t>
  </si>
  <si>
    <t>22/29/36/43</t>
  </si>
  <si>
    <t>Инверторные сплит-системы серии S-PREMIUM (R32) RAK-50PSES/RAC-50WSE</t>
  </si>
  <si>
    <t>HC-1375603</t>
  </si>
  <si>
    <t>RAK-50PSES/RAC-50WSE</t>
  </si>
  <si>
    <t>265500 RUB</t>
  </si>
  <si>
    <t>RAK-50PSES</t>
  </si>
  <si>
    <t>RAC-50WSE</t>
  </si>
  <si>
    <t>5.00 (1.90 - 5.20)</t>
  </si>
  <si>
    <t>6.04 (1.74 - 7.91)</t>
  </si>
  <si>
    <t>1.389 (0.400 - 1.820)</t>
  </si>
  <si>
    <t>3,6</t>
  </si>
  <si>
    <t>A++</t>
  </si>
  <si>
    <t>6.00 (2.20 - 7.00)</t>
  </si>
  <si>
    <t>7.05 (2.61 - 11.52)</t>
  </si>
  <si>
    <t>1.622 (0.60 - 2.65)</t>
  </si>
  <si>
    <t>3,70</t>
  </si>
  <si>
    <t>330/450/560/680</t>
  </si>
  <si>
    <t>25/31/38/46</t>
  </si>
  <si>
    <t>Ротационный с двумя роторами</t>
  </si>
  <si>
    <t>800x736x350</t>
  </si>
  <si>
    <t>950x805x490</t>
  </si>
  <si>
    <t>12,7 (1/2&amp;quot;)</t>
  </si>
  <si>
    <t>2,50x3 + E</t>
  </si>
  <si>
    <t>2,50x2 + E</t>
  </si>
  <si>
    <t>543,5*375</t>
  </si>
  <si>
    <t>Инверторные сплит-системы серии SENDO (R32) RAK-18RPE/RAC-18WPE</t>
  </si>
  <si>
    <t>HC-1375578</t>
  </si>
  <si>
    <t>RAK-18RPE/RAC-18WPE</t>
  </si>
  <si>
    <t>https://breez.ru/images/catalog/hitachi/2021_hitachi_sendo.png|https://breez.ru/images/catalog/hitachi/1_2021_HITACHI_Standard_R32_001.png|https://breez.ru/images/catalog/hitachi/2_2021_HITACHI_Standard_R32_002.png|https://breez.ru/images/catalog/hitachi/3_2021_HITACHI_Standard_R32_003.png|https://breez.ru/images/catalog/hitachi/4_2021_HITACHI_Standard_R32_004.png|https://breez.ru/images/catalog/hitachi/2021_HITACHI_Sendo_pult_001.png|https://breez.ru/images/catalog/hitachi/2021_HITACHI_Cassrtniy_split_systemy_001_pult.png</t>
  </si>
  <si>
    <t>&amp;#9679; A+++/A++ — выдающаяся сезонная энергоэффективность;&lt;br&gt;
&amp;#9679; от 19 дБ(А) — низкий уровень шума;&lt;br&gt;
&amp;#9679; очистка теплообменника «замораживанием» Frost Wash;&lt;br&gt;
&amp;#9679; HEPA-фильтры и угольные фильтры Active Carbon в комплекте;&lt;br&gt;
&amp;#9679; управление горизонтальными и вертикальными жалюзи при помощи пульта ДУ;&lt;br&gt;
&amp;#9679; датчик присутствия Eco Sensor - реальный ECO режим;&lt;br&gt;
&amp;#9679; режим «Дежурного отопления» — поддержание температуры 10 °C;&lt;br&gt;
&amp;#9679; нагрев при низких температурах - до -15 С;&lt;br&gt;
&amp;#9679; продвинутый пульт с недельным таймером и настенным держателем;&lt;br&gt;
&amp;#9679; функция INFO выводит на дисплей пульта: температуру в помещении, показатели месячного энергопотребления, коды неисправностей при возникновении неполадок.</t>
  </si>
  <si>
    <t>&lt;p&gt;Серия SENDO – это современные инверторные сплит-системы известного японского бренда Hitachi на хладагенте R32 с выдающейся сезонной энергоэффективностью как в режиме охлаждения, так и в режиме нагрева: А+++/A++.&lt;/p&gt;
&lt;p&gt;Широкий модельный ряд включает модели холодопроизводительностью  2, 2,5, 3,5, 4,2 и 5 кВт. Внутренние блоки всех моделей выполнены в едином форм-факторе с компактной шириной всего 78 см и обладают рекордно низким уровнем звукового давления - на самой низкой скорости вентилятора (Super Low) уровень шума составляет всего 19 дБ(А), что обеспечивает комфортный сон ночью.&lt;/p&gt;
&lt;p&gt;Инновационная функция очистки теплообменника внутреннего блока замораживанием Frost Wash обеспечивает подачу чистого воздуха в помещение. Во время работы функции Frost Wash поверхность теплообменника вначале покрывается каплями воды, затем эта вода превращается в лед, запирая в нем частицы пыли. При таянии намерзшей воды все загрязнения смываются.&lt;/p&gt;
&lt;p&gt;Комфортное воздухораспределение достигается благодаря горизонтальному и вертикальному автосвингу - автоматическому качанию горизонтальной (вверх-вниз) и вертикальных (влево-вправо) створок жалюзи.
Встроенный во внутренний блок датчик присутствия обеспечивает высокий уровень энергосбережения.
Работу кондиционера легко программировать благодаря продвинутому пульту с недельным таймером: возможно запрограммировать до 6 включений/выключений в течение каждого дня недели с сохранением в памяти двух программ (зима/лето). Также пульт может отображать температуру в помещении, показатели энергопотребления и коды неисправностей.&lt;/p&gt;
&lt;p&gt;Инверторные сплит-системы серии SENDO способны работать на нагрев при низких температурах: эффективная работа в режиме нагрева при температуре наружного воздуха до –15 °C.
Режим «Дежурного отопления» позволяет поддерживать температуру воздуха не ниже 10 °C в помещении в течение всего времени, когда вы на работе или уезжаете в отпуск - идеально подходит для загородного жилья. Максимальный период, который можно задать — 99 дней.&lt;/p&gt;
&lt;p&gt;Кондиционер оснащен функциями Eco и Powerful: пользователь может активировать либо режим повышенной производительности, либо режим с пониженным энергопотреблением.&lt;/p&gt;</t>
  </si>
  <si>
    <t>https://breez.ru/files/biblio/hitachi/sendo/2021_Hitachi_booclet_Sendo.pdf</t>
  </si>
  <si>
    <t>https://breez.ru/files/biblio/hitachi/sendo/sendo.zip</t>
  </si>
  <si>
    <t>87900 RUB</t>
  </si>
  <si>
    <t>RAK-18RPE</t>
  </si>
  <si>
    <t>RAC-18WPE</t>
  </si>
  <si>
    <t>Sendo</t>
  </si>
  <si>
    <t>2.00 (0.90 - 2.50)</t>
  </si>
  <si>
    <t>1.82 (1.09 - 4.39)</t>
  </si>
  <si>
    <t>0.419 (0.25 - 1.01)</t>
  </si>
  <si>
    <t>4,77</t>
  </si>
  <si>
    <t>2.50 (0.90 - 3.20)</t>
  </si>
  <si>
    <t>2.26 (1.09 - 4.22)</t>
  </si>
  <si>
    <t>0.519 (0.25 - 0.97)</t>
  </si>
  <si>
    <t>4,82</t>
  </si>
  <si>
    <t>312/350/400/440</t>
  </si>
  <si>
    <t>19/22/33/38</t>
  </si>
  <si>
    <t>780x280x230</t>
  </si>
  <si>
    <t>750x548x288</t>
  </si>
  <si>
    <t>820x279x330</t>
  </si>
  <si>
    <t>871x591x377</t>
  </si>
  <si>
    <t>-15 ~ +21</t>
  </si>
  <si>
    <t>500*310</t>
  </si>
  <si>
    <t>Угольный фильтр, HEPA</t>
  </si>
  <si>
    <t>Дополнительный фильтр тонкой очистки Угольный фильтр</t>
  </si>
  <si>
    <t>Дополнительный фильтр тонкой очистки HEPA</t>
  </si>
  <si>
    <t>Инверторные сплит-системы серии SENDO (R32) RAK-25RPE/RAC-25WPE</t>
  </si>
  <si>
    <t>HC-1375580</t>
  </si>
  <si>
    <t>RAK-25RPE/RAC-25WPE</t>
  </si>
  <si>
    <t>RAK-25RPE</t>
  </si>
  <si>
    <t>RAC-25WPE</t>
  </si>
  <si>
    <t>2.50 (0.90 - 3.10)</t>
  </si>
  <si>
    <t>2.39 (1.09 - 5.61)</t>
  </si>
  <si>
    <t>0.549 (0.25 - 1.29)</t>
  </si>
  <si>
    <t>4,55</t>
  </si>
  <si>
    <t>3.40 (0.90 - 4.40)</t>
  </si>
  <si>
    <t>3.19 (1.09 - 6.52)</t>
  </si>
  <si>
    <t>0.733 (0.25 - 1.50)</t>
  </si>
  <si>
    <t>4,64</t>
  </si>
  <si>
    <t>333/370/430/510</t>
  </si>
  <si>
    <t>20/23/34/41</t>
  </si>
  <si>
    <t>Инверторные сплит-системы серии SENDO (R32) RAK-35RPE/RAC-35WPE</t>
  </si>
  <si>
    <t>HC-1375581</t>
  </si>
  <si>
    <t>RAK-35RPE/RAC-35WPE</t>
  </si>
  <si>
    <t>106100 RUB</t>
  </si>
  <si>
    <t>RAK-35RPE</t>
  </si>
  <si>
    <t>RAC-35WPE</t>
  </si>
  <si>
    <t>3.50 (0.90 - 4.00)</t>
  </si>
  <si>
    <t>4.09 (1.09 - 6.35)</t>
  </si>
  <si>
    <t>0.941 (0.25 - 1.46)</t>
  </si>
  <si>
    <t>3,72</t>
  </si>
  <si>
    <t>4.20 (0.90 - 5.00)</t>
  </si>
  <si>
    <t>4.35 (1.09 - 7.39)</t>
  </si>
  <si>
    <t>1.000 (0.25 - 1.70)</t>
  </si>
  <si>
    <t>4,2</t>
  </si>
  <si>
    <t>353/420/485/680</t>
  </si>
  <si>
    <t>25/26/36/43</t>
  </si>
  <si>
    <t>Инверторные сплит-системы серии SENDO (R32) RAK-42RPE/RAC-42WPE</t>
  </si>
  <si>
    <t>HC-1375587</t>
  </si>
  <si>
    <t>RAK-42RPE/RAC-42WPE</t>
  </si>
  <si>
    <t>135950 RUB</t>
  </si>
  <si>
    <t>RAK-42RPE</t>
  </si>
  <si>
    <t>RAC-42WPE</t>
  </si>
  <si>
    <t>4.20 (1.70 - 5.00)</t>
  </si>
  <si>
    <t>4.87 (1.3 - 7.39)</t>
  </si>
  <si>
    <t>1.120 (0.30 - 1.70)</t>
  </si>
  <si>
    <t>3,75</t>
  </si>
  <si>
    <t>5.40 (1.70 - 6.00)</t>
  </si>
  <si>
    <t>5.73 (2.17 - 8.70)</t>
  </si>
  <si>
    <t>1.317 (0.50 - 2.10)</t>
  </si>
  <si>
    <t>4,1</t>
  </si>
  <si>
    <t>353/410/540/720</t>
  </si>
  <si>
    <t>25/28/39/46</t>
  </si>
  <si>
    <t>Инверторные сплит-системы серии SENDO (R32) RAK-50RPE/RAC-50WPE</t>
  </si>
  <si>
    <t>HC-1375590</t>
  </si>
  <si>
    <t>RAK-50RPE/RAC-50WPE</t>
  </si>
  <si>
    <t>157450 RUB</t>
  </si>
  <si>
    <t>RAK-50RPE</t>
  </si>
  <si>
    <t>RAC-50WPE</t>
  </si>
  <si>
    <t>6.40 (1.30 - 8.70)</t>
  </si>
  <si>
    <t>1.471 (0.30 - 2.10)</t>
  </si>
  <si>
    <t>3,4</t>
  </si>
  <si>
    <t>6.00 (2.20 - 7.30)</t>
  </si>
  <si>
    <t>6.77 (2.17 - 11.96)</t>
  </si>
  <si>
    <t>1.558 (0.50 - 2.75)</t>
  </si>
  <si>
    <t>3,85</t>
  </si>
  <si>
    <t>353/410/540/750</t>
  </si>
  <si>
    <t>Инверторные сплит-системы серии Shiratama RAK-DJ18PHAE/RAC-DJ18PHAE</t>
  </si>
  <si>
    <t>НС-1481212</t>
  </si>
  <si>
    <t>RAK-DJ18PHAE/RAC-DJ18PHAE</t>
  </si>
  <si>
    <t>https://breez.ru/images/catalog/hitachi/shiratama/1.png|https://breez.ru/images/catalog/hitachi/shiratama/3.png|https://breez.ru/images/catalog/hitachi/shiratama/2.png|https://breez.ru/images/catalog/hitachi/shiratama/4.png|https://breez.ru/images/catalog/hitachi/shiratama/5.png|https://breez.ru/images/catalog/hitachi/shiratama/6.png|https://breez.ru/images/catalog/hitachi/shiratama/7.png|https://breez.ru/images/catalog/hitachi/shiratama/8.jpg</t>
  </si>
  <si>
    <t>&amp;#9679; современный отточенный дизайн (Reddot Winner 2022)&lt;br&gt;
&amp;#9679; &gt;A++/A++ — высокая сезонная энергоэффективность;&lt;br&gt;
&amp;#9679; от 20 дБ(А) — низкий уровень шума;&lt;br&gt;
&amp;#9679; очистка теплообменника «замораживанием» Frost Wash;&lt;br&gt;
&amp;#9679; дополнительный антивирусный фильтр с пиритионом цинка в комплекте&lt;br&gt;
&amp;#9679; 5 скоростей вентилятора&lt;br&gt;
&amp;#9679; продвинутый пульт с большим дисплеем с подсветкой&lt;br&gt;
&amp;#9679; высокоинформативный модуль индикации&lt;br&gt;
&amp;#9679; управление горизонтальными жалюзи при помощи пульта ДУ&lt;br&gt;
&amp;#9679; функция ECO — режим с пониженным энергопотреблением&lt;br&gt;
&amp;#9679; режим «Дежурного отопления» — поддержание температуры 10 &amp;deg;C&lt;br&gt;
&amp;#9679; нагрев при низких температурах - до -15 &amp;deg;С&lt;br&gt;
&amp;#9679; 12-часовой таймер.</t>
  </si>
  <si>
    <t>&lt;p&gt;Серия Shiratama — это современные инверторные сплит-системы известного японского бренда Hitachi, изготовленные из высококачественных материалов, удостоенные престижной награды в области дизайна «Red Dot Design Award». Они имеют высокий класс европейской энергоэффективности: &gt; А++ / A++. Внутренние блоки имеют современный отточенный дизайн.&lt;/p&gt;
&lt;p&gt;Широкий модельный ряд включает модели холодопроизводительностью 2, 2,5, 3,5 и 5 кВт. Внутренние блоки всех моделей выполнены в едином форм-факторе с компактной шириной всего 78 см и обладают низким уровнем звукового давления - на самой низкой скорости вентилятора (Super Low) уровень шума составляет всего 20 дБ(А), что обеспечивает комфортный сон ночью.&lt;/p&gt;
&lt;p&gt;Инновационная функция очистки теплообменника внутреннего блока замораживанием Frost Wash обеспечивает подачу чистого воздуха в помещение. Во время работы функции Frost Wash поверхность теплообменника вначале покрывается каплями воды, затем эта вода превращается в лед, запирая в нем частицы пыли. При таянии намерзшей воды все загрязнения смываются.&lt;/p&gt;
&lt;p&gt;Управлять кондиционером удобно при помощи продвинутого беспроводного пульта с большим дисплеем с подсветкой.&lt;/p&gt;
&lt;p&gt;Дополнительные антивирусные фильтры тонкой очистки обеззараживают воздух и нейтрализуют неприятные запахи, ликвидируя микроорганизмы в помещении благодаря активному веществу — пиритиону цинка, имеющему бактериостатическое, противогрибковое и противомикробное действие.&lt;/p&gt;
&lt;p&gt;Комфортное воздухораспределение достигается благодаря горизонтальному автосвингу - автоматическому качанию горизонтальной створки жалюзи (вверх-вниз). Направление воздушного потока по вертикали (влево-вправо) регулируется ручной установкой вертикальных створок жалюзи в требуемое положение.&lt;/p&gt;
&lt;p&gt;Работу кондиционера в течение дня легко программировать благодаря функции 12-часовго таймера, активируемой с пульта. Инверторные сплит-системы серии Shiratama способны работать на нагрев при низких температурах: эффективная работа в режиме нагрева при температуре наружного воздуха до –15 &amp;deg;C. Режим «Дежурного отопления» позволяет поддерживать температуру воздуха не ниже 10 &amp;deg;C в помещении в течение всего времени, когда вы на работе или уезжаете в отпуск - идеально подходит для загородного жилья. Максимальный период, который можно задать — 99 дней.&lt;/p&gt;
&lt;p&gt;Кондиционер оснащен функциями Eco и Powerful: пользователь может активировать либо режим повышенной производительности, либо режим с пониженным энергопотреблением.&lt;/p&gt;</t>
  </si>
  <si>
    <t>36 месяцев.</t>
  </si>
  <si>
    <t>https://breez.ru/files/biblio/2022_Hitachi_%D0%B1%D1%83%D0%BA%D0%BB%D0%B5%D1%82_Shiratama.pdf</t>
  </si>
  <si>
    <t>https://breez.ru/files/biblio/hitachi/shiratama/shiratama.zip</t>
  </si>
  <si>
    <t>66900 RUB</t>
  </si>
  <si>
    <t>RAK-DJ18PHAE</t>
  </si>
  <si>
    <t>RAC-DJ18PHAE</t>
  </si>
  <si>
    <t>Да</t>
  </si>
  <si>
    <t>Shiratama</t>
  </si>
  <si>
    <t>2.52 (1.09 - 4.39)</t>
  </si>
  <si>
    <t>0.58 (0.25 - 1.01)</t>
  </si>
  <si>
    <t>3,45</t>
  </si>
  <si>
    <t>2.70 (1.09 - 4.22)</t>
  </si>
  <si>
    <t>0.60 (0.25 - 0.97)</t>
  </si>
  <si>
    <t>4,20</t>
  </si>
  <si>
    <t>204/255/384/431/545</t>
  </si>
  <si>
    <t>20/24/29/33/37</t>
  </si>
  <si>
    <t>780x280x222</t>
  </si>
  <si>
    <t>660x530x278</t>
  </si>
  <si>
    <t>820x260x330</t>
  </si>
  <si>
    <t>785x582x373</t>
  </si>
  <si>
    <t>-10 ~ +46</t>
  </si>
  <si>
    <t>500*297</t>
  </si>
  <si>
    <t>Только горизонтальные</t>
  </si>
  <si>
    <t>Антивирусный фильтр с пиритионом цинка</t>
  </si>
  <si>
    <t xml:space="preserve">Инверторные сплит-системы серии Shiratama RAK-DJ25PHAE/RAC-DJ25PHAE
</t>
  </si>
  <si>
    <t>НС-1481213</t>
  </si>
  <si>
    <t>RAK-DJ25PHAE/RAC-DJ25PHAE</t>
  </si>
  <si>
    <t>68900 RUB</t>
  </si>
  <si>
    <t>RAK-DJ25PHAE</t>
  </si>
  <si>
    <t>RAC-DJ25PHAE</t>
  </si>
  <si>
    <t>3.04 (1.09 - 5.61)</t>
  </si>
  <si>
    <t>0.70 (0.25 - 1.29)</t>
  </si>
  <si>
    <t>3,57</t>
  </si>
  <si>
    <t>3.83 (1.09 - 5.43)</t>
  </si>
  <si>
    <t>0.85 (0.25 - 1.25)</t>
  </si>
  <si>
    <t>4,00</t>
  </si>
  <si>
    <t>204/255/394/513/620</t>
  </si>
  <si>
    <t>20/24/30/36/40</t>
  </si>
  <si>
    <t xml:space="preserve">Инверторные сплит-системы серии Shiratama RAK-DJ35PHAE/RAC-DJ35PHAE
</t>
  </si>
  <si>
    <t>НС-1481214</t>
  </si>
  <si>
    <t>RAK-DJ35PHAE/RAC-DJ35PHAE</t>
  </si>
  <si>
    <t>75900 RUB</t>
  </si>
  <si>
    <t>RAK-DJ35PHAE</t>
  </si>
  <si>
    <t>RAC-DJ35PHAE</t>
  </si>
  <si>
    <t>4.74 (1.09 - 6.35)</t>
  </si>
  <si>
    <t>1.08 (0.25 - 1.46)</t>
  </si>
  <si>
    <t>3,23</t>
  </si>
  <si>
    <t>4.78 (1.09 - 7.39)</t>
  </si>
  <si>
    <t>1.05 (0.25 - 1.70)</t>
  </si>
  <si>
    <t>204/302/446/608/653</t>
  </si>
  <si>
    <t>20/27/35/39/43</t>
  </si>
  <si>
    <t xml:space="preserve">Инверторные сплит-системы серии Shiratama RAK-DJ50PHAE/RAC-DJ50PHAE
</t>
  </si>
  <si>
    <t>НС-1481215</t>
  </si>
  <si>
    <t>RAK-DJ50PHAE/RAC-DJ50PHAE</t>
  </si>
  <si>
    <t>105900 RUB</t>
  </si>
  <si>
    <t>RAK-DJ50PHAE</t>
  </si>
  <si>
    <t>RAC-DJ50PHAE</t>
  </si>
  <si>
    <t>6.78 (2.17 - 9.13)</t>
  </si>
  <si>
    <t>1.55 (0.50 - 2.10)</t>
  </si>
  <si>
    <t>7.22 (2.17 - 11.96)</t>
  </si>
  <si>
    <t>1.62 (0.50 - 2.75)</t>
  </si>
  <si>
    <t>3,71</t>
  </si>
  <si>
    <t>A+</t>
  </si>
  <si>
    <t>265/360/528/608/663</t>
  </si>
  <si>
    <t>25/31/37/42/47</t>
  </si>
  <si>
    <t>&amp;quot;Ротационный с двумя роторами&amp;quot;</t>
  </si>
  <si>
    <t>Инверторные сплит-системы серии X-COMFORT (R32) RAK-18REF/RAC-18WEF</t>
  </si>
  <si>
    <t>HC-1375608</t>
  </si>
  <si>
    <t>RAK-18REF/RAC-18WEF</t>
  </si>
  <si>
    <t>https://breez.ru/images/catalog/hitachi/2021_hitachi_x_comfort.png|https://breez.ru/images/catalog/hitachi/2021_HITACHI_X_Comfort_001.png|https://breez.ru/images/catalog/hitachi/2021_HITACHI_X_Comfort_002.png|https://breez.ru/images/catalog/hitachi/2021_HITACHI_X_Comfort_003.png|https://breez.ru/images/catalog/hitachi/2021_HITACHI_X_Comfort_004.png|https://breez.ru/images/catalog/hitachi/Pult-DU_RAR-7PE1.png|https://breez.ru/images/catalog/hitachi/2021_HITACHI_Cassrtniy_split_systemy_001_pult.png</t>
  </si>
  <si>
    <t>&amp;#9679; A++/A+ — высокая сезонная энергоэффективность;&lt;br&gt;
&amp;#9679; от 19 дБ(А) — низкий уровень шума;&lt;br&gt;
&amp;#9679; очистка теплообменника «замораживанием» Frost Wash;&lt;br&gt;
&amp;#9679; управление горизонтальными жалюзи при помощи пульта ДУ;&lt;br&gt;
&amp;#9679; функция ECO — режим с пониженным энергопотреблением;&lt;br&gt;
&amp;#9679; режим «Дежурного отопления» —поддержание температуры 10 °C;&lt;br&gt;
&amp;#9679; нагрев при низких температурах - до -15 С;&lt;br&gt;
&amp;#9679; 12-часовой таймер.</t>
  </si>
  <si>
    <t>&lt;p&gt;Серия X-COMFORT – это современные инверторные сплит-системы известного японского бренда Hitachi на хладагенте R32 с высоким классом сезонной энергоэффективности как в режиме охлаждения, так и в режиме нагрева: А++/A+.&lt;/p&gt;
&lt;p&gt;Широкий модельный ряд включает модели холодопроизводительностью 2, 2,5, 3,5 и 5 кВт. Внутренние блоки всех моделей выполнены в едином форм-факторе с компактной шириной всего 78 см и обладают рекордно низким уровнем звукового давления - на самой низкой скорости вентилятора (Super Low) уровень шума составляет всего 19 дБ(А), что обеспечивает комфортный сон ночью.&lt;/p&gt;
&lt;p&gt;Инновационная функция очистки теплообменника внутреннего блока замораживанием Frost Wash обеспечивает подачу чистого воздуха в помещение. Во время работы функции Frost Wash поверхность теплообменника вначале покрывается каплями воды, затем эта вода превращается в лед, запирая в нем частицы пыли. При таянии намерзшей воды все загрязнения смываются.&lt;/p&gt;
&lt;p&gt;Комфортное воздухораспределение достигается благодаря горизонтальному автосвингу - автоматическому качанию горизонтальной створки жалюзи (вверх-вниз). Направление воздушного потока по вертикали (влево-вправо) регулируется ручной установкой вертикальных створок жалюзи в требуемое положение.&lt;/p&gt;
&lt;p&gt;Работу кондиционера в течение дня легко программировать благодаря функции 12-часовго таймера, активируемой с пульта.
Инверторные сплит-системы серии X-COMFORT способны работать на нагрев при низких температурах: эффективная работа в режиме нагрева при температуре наружного воздуха до –15 °C. Режим «Дежурного отопления» позволяет поддерживать температуру воздуха не ниже 10 °C в помещении в течение всего времени, когда вы на работе или уезжаете в отпуск - идеально подходит для загородного жилья. Максимальный период, который можно задать — 99 дней.&lt;/p&gt;
&lt;p&gt;Кондиционер оснащен функциями Eco и Powerful: пользователь может активировать либо режим повышенной производительности, либо режим с пониженным энергопотреблением.&lt;/p&gt;</t>
  </si>
  <si>
    <t>https://breez.ru/files/biblio/hitachi/x-comfort/2021_Hitachi_boclet_X-Comfort.pdf</t>
  </si>
  <si>
    <t>https://breez.ru/files/biblio/x-comfort/x_comfort.zip</t>
  </si>
  <si>
    <t>61900 RUB</t>
  </si>
  <si>
    <t>RAK-18REF</t>
  </si>
  <si>
    <t>RAC-18WEF</t>
  </si>
  <si>
    <t>X-Comfort</t>
  </si>
  <si>
    <t>0.62 (0.25 - 0.97)</t>
  </si>
  <si>
    <t>4,03</t>
  </si>
  <si>
    <t>780x280x215</t>
  </si>
  <si>
    <t>820x259x330</t>
  </si>
  <si>
    <t>Инверторные сплит-системы серии X-COMFORT (R32) RAK-25REF/RAC-25WEF</t>
  </si>
  <si>
    <t>НС-1375611</t>
  </si>
  <si>
    <t>RAK-25REF/RAC-25WEF</t>
  </si>
  <si>
    <t>63900 RUB</t>
  </si>
  <si>
    <t>RAK-25REF</t>
  </si>
  <si>
    <t>RAC-25WEF</t>
  </si>
  <si>
    <t>0.88 (0.25 - 1.25)</t>
  </si>
  <si>
    <t>3,86</t>
  </si>
  <si>
    <t>Инверторные сплит-системы серии X-COMFORT (R32) RAK-35REF/RAC-35WEF</t>
  </si>
  <si>
    <t>HC-1375615</t>
  </si>
  <si>
    <t>RAK-35REF/RAC-35WEF</t>
  </si>
  <si>
    <t>71500 RUB</t>
  </si>
  <si>
    <t>RAK-35REF</t>
  </si>
  <si>
    <t>RAC-35WEF</t>
  </si>
  <si>
    <t>1.09 (0.25 - 1.46)</t>
  </si>
  <si>
    <t>3,21</t>
  </si>
  <si>
    <t>1.10 (0.25 - 1.70)</t>
  </si>
  <si>
    <t>3,82</t>
  </si>
  <si>
    <t>333/400/485/600</t>
  </si>
  <si>
    <t>Инверторные сплит-системы серии X-COMFORT (R32) RAK-50REF/RAC-50WEF</t>
  </si>
  <si>
    <t>HC-1375618</t>
  </si>
  <si>
    <t>RAK-50REF/RAC-50WEF</t>
  </si>
  <si>
    <t>99900 RUB</t>
  </si>
  <si>
    <t>RAK-50REF</t>
  </si>
  <si>
    <t>RAC-50WEF</t>
  </si>
  <si>
    <t>1.56 (0.50 - 2.10)</t>
  </si>
  <si>
    <t>1.66 (0.50 - 2.75)</t>
  </si>
  <si>
    <t>3,61</t>
  </si>
  <si>
    <t>333/450/600/700</t>
  </si>
  <si>
    <t>25/30/39/47</t>
  </si>
  <si>
    <t>Инверторные тепловые насосы настенного типа серии AKEBONO NORDIC (R32) RAK-25RXE/RAC-25WXEN</t>
  </si>
  <si>
    <t>HC-1375354</t>
  </si>
  <si>
    <t>RAK-25RXE/RAC-25WXEN</t>
  </si>
  <si>
    <t>https://breez.ru/images/catalog/hitachi/2021_hitachi_akebono_nordic.png|
https://breez.ru/images/catalog/hitachi/Render_Hitachi_Akebono_Nordic_001.png|https://breez.ru/images/catalog/hitachi/2021_HITACHI_Akebono_Nordic_002.png|https://breez.ru/images/catalog/hitachi/2021_HITACHI_Akebono_Nordic_003.png|https://breez.ru/images/catalog/hitachi/2021_HITACHI_Akebono_Nordic_004.png|https://breez.ru/images/catalog/hitachi/2021_HITACHI_Sendo_pult_001.png|https://breez.ru/images/catalog/hitachi/2021_HITACHI_Cassrtniy_split_systemy_001_pult.png</t>
  </si>
  <si>
    <t>&amp;#9679; Элегантный дизайн — вставка из матового стекла на фронтальной панели;&lt;br&gt;
&amp;#9679; A+++/A+++ — выдающаяся сезонная энергоэффективность;&lt;br&gt;
&amp;#9679; от 20 дБ(А) — низкий уровень шума;&lt;br&gt;
&amp;#9679; очистка теплообменника «замораживанием» Frost Wash;&lt;br&gt;
&amp;#9679; HEPA-фильтры и угольные фильтры Active Carbon в комплекте;&lt;br&gt;
&amp;#9679; управление горизонтальными и вертикальными жалюзи при помощи пульта ДУ;&lt;br&gt;
&amp;#9679; внутренние поверхности и фильтры из нержавеющей стали;&lt;br&gt;
&amp;#9679; датчик присутствия Eco Sensor - реальный ECO режим;&lt;br&gt;
&amp;#9679; режим «Дежурного отопления» — поддержание температуры 10 °C;&lt;br&gt;
&amp;#9679; тепловой насос - нагрев при низких температурах до -25 °С;&lt;br&gt;
&amp;#9679; продвинутый пульт с недельным таймером и настенным держателем;&lt;br&gt;
&amp;#9679; функция INFO выводит на дисплей пульта: температуру в помещении, показатели месячного энергопотребления, коды неисправностей при возникновении неполадок.</t>
  </si>
  <si>
    <t>&lt;p&gt;Серия AKEBONO NORDIC - это линейка кондиционеров с элегантным дизайном, изготовленная из высококачественных материалов. На фронтальной панели вставка из матового стекла.
Инверторные сплит-системы AKEBONO NORDIC на хладагенте R32 имеют выдающуюся сезонную энергоэффективность как в режиме охлаждения, так и в режиме нагрева: А+++/A+++.&lt;/p&gt;
&lt;p&gt;Модельный ряд включает модели холодопроизводительностью  2,5, 3,5 и 5 кВт. Внутренние блоки обладают низким уровнем звукового давления - на самой низкой скорости вентилятора (Super Low) уровень шума составляет всего 20 дБ(А), что обеспечивает комфортный сон ночью.&lt;/p&gt;
&lt;p&gt;Инновационная функция очистки теплообменника внутреннего блока замораживанием Frost Wash обеспечивает подачу чистого воздуха в помещение. Во время работы функции Frost Wash поверхность теплообменника вначале покрывается каплями воды, затем эта вода превращается в лед, запирая в нем частицы пыли. При таянии намерзшей воды все загрязнения смываются.&lt;/p&gt;
&lt;p&gt;Комфортное воздухораспределение достигается благодаря горизонтальному и вертикальному автосвингу - автоматическому качанию горизонтальной (вверх-вниз) и вертикальных (влево-вправо) створок жалюзи.&lt;/p&gt;
&lt;p&gt;Встроенный во внутренний блок датчик присутствия Eco Sensor обеспечивает высокий уровень энергосбережения.
Внутренняя поверхность узла подачи воздуха и фильтры грубой очистки выполнены из нержавеющей стали, что обеспечивает максимальную чистоту обрабатываемого воздуха и препятствует размножению патогенных организмов. Благодаря использованию этого материала кондиционер остается чистым в течение многих лет.&lt;/p&gt;
&lt;p&gt;Работу кондиционера легко программировать благодаря продвинутому пульту с недельным таймером: возможно запрограммировать до 6 включений/выключений в течение каждого дня недели с сохранением в памяти двух программ (зима/лето). Также пульт может отображать температуру в помещении, показатели энергопотребления и коды неисправностей.&lt;/p&gt;
&lt;p&gt;Инверторные сплит-системы серии AKEBONO NORDIC являются тепловыми насосами - оптимизированы для работы на нагрев: установлен нагреватель поддона наружного блока. Гарантированная работа на нагрев при температуре наружного воздуха до -25 °С
Режим «Дежурного отопления» позволяет поддерживать температуру воздуха не ниже 10 °C в помещении в течение всего времени, когда вы на работе или уезжаете в отпуск - идеально подходит для загородного жилья. Максимальный период, который можно задать — 99 дней.&lt;/p&gt;
&lt;p&gt;Кондиционер оснащен функциями Eco и Powerful: пользователь может активировать либо режим повышенной производительности, либо режим с пониженным энергопотреблением.&lt;/p&gt;</t>
  </si>
  <si>
    <t>https://breez.ru/files/biblio/hitachi/akebono-vn-r32/2021_Hitachi_booclet_AkebonoNordic.pdf</t>
  </si>
  <si>
    <t>https://breez.ru/files/biblio/akebono-nordic/akebono_nordic.zip</t>
  </si>
  <si>
    <t>140500 RUB</t>
  </si>
  <si>
    <t>RAK-25RXE</t>
  </si>
  <si>
    <t>RAC-25WXEN</t>
  </si>
  <si>
    <t>Akebono Nordic</t>
  </si>
  <si>
    <t>2.09 (1.09 - 4.35)</t>
  </si>
  <si>
    <t>0.481 (0.25 - 1.00)</t>
  </si>
  <si>
    <t>5,2</t>
  </si>
  <si>
    <t>3.20 (0.90 - 4.20)</t>
  </si>
  <si>
    <t>2.58 (1.09 - 5.22)</t>
  </si>
  <si>
    <t>0.593 (0.25 - 1.20)</t>
  </si>
  <si>
    <t>5,4</t>
  </si>
  <si>
    <t>300/330/510/600</t>
  </si>
  <si>
    <t>20/27/35/43</t>
  </si>
  <si>
    <t>900x295x210</t>
  </si>
  <si>
    <t>954x290x360</t>
  </si>
  <si>
    <t>-25 ~ +21</t>
  </si>
  <si>
    <t>Инверторные тепловые насосы настенного типа серии AKEBONO NORDIC (R32) RAK-35RXE/RAC-35WXEN</t>
  </si>
  <si>
    <t>HC-1375358</t>
  </si>
  <si>
    <t>RAK-35RXE/RAC-35WXEN</t>
  </si>
  <si>
    <t>154500 RUB</t>
  </si>
  <si>
    <t>RAK-35RXE</t>
  </si>
  <si>
    <t>RAC-35WXEN</t>
  </si>
  <si>
    <t>3.54 (1.09 - 6.09)</t>
  </si>
  <si>
    <t>0.814 (0.25 - 1.4)</t>
  </si>
  <si>
    <t>4,3</t>
  </si>
  <si>
    <t>4.00 (0.90 - 4.80)</t>
  </si>
  <si>
    <t>3.48 (1.09 - 6.96)</t>
  </si>
  <si>
    <t>0.800 (0.25 - 1.60)</t>
  </si>
  <si>
    <t>5,0</t>
  </si>
  <si>
    <t>320/340/520/660</t>
  </si>
  <si>
    <t>22/29/37/45</t>
  </si>
  <si>
    <t>Инверторные тепловые насосы настенного типа серии AKEBONO NORDIC (R32) RAK-50RXE/RAC-50WXEN</t>
  </si>
  <si>
    <t>HC-1375362</t>
  </si>
  <si>
    <t>RAK-50RXE/RAC-50WXEN</t>
  </si>
  <si>
    <t>265400 RUB</t>
  </si>
  <si>
    <t>RAK-50RXE</t>
  </si>
  <si>
    <t>RAC-50WXEN</t>
  </si>
  <si>
    <t>6.07 (2.17 - 9.13)</t>
  </si>
  <si>
    <t>1.397 (0.50 - 2.10)</t>
  </si>
  <si>
    <t>3,58</t>
  </si>
  <si>
    <t>5.80 (2.20 - 7.00)</t>
  </si>
  <si>
    <t>6.15 (2.17 - 11.74)</t>
  </si>
  <si>
    <t>1.415 (0.50 - 2.70)</t>
  </si>
  <si>
    <t>350/400/580/720</t>
  </si>
  <si>
    <t>25/31/39/47</t>
  </si>
  <si>
    <t>Инверторные настенные сплит-системы увеличенной мощности RAK-60RPE/RAC-60NPE</t>
  </si>
  <si>
    <t>HC-1376312</t>
  </si>
  <si>
    <t>RAK-60RPE/RAC-60NPE</t>
  </si>
  <si>
    <t>https://breez.ru/images/catalog/hitachi/1RAK_50RPE1_60RPE_right.jpg|https://breez.ru/images/catalog/hitachi/2RAK_50RPE1_60RPE_front.jpg|https://breez.ru/images/catalog/hitachi/4RAK_50RPE1_60RPE_louver.jpg|https://breez.ru/images/catalog/hitachi/9.jpg|https://breez.ru/images/catalog/hitachi/10.jpg|https://breez.ru/images/catalog/hitachi/12_1607_31SPX_WKT2Screen_2Green_Button.jpg</t>
  </si>
  <si>
    <t>&amp;#9679; A++/A++ — выдающаяся сезонная энергоэффективность;&lt;br&gt;
&amp;#9679; от 19 дБ(А) — низкий уровень шума;&lt;br&gt;
&amp;#9679; очистка теплообменника «замораживанием» Frost Wash;&lt;br&gt;
&amp;#9679; управление горизонтальными и вертикальными жалюзи с пульта ДУ;&lt;br&gt;
&amp;#9679; датчик присутствия Eco Sensor - реальный ECO режим;&lt;br&gt;
&amp;#9679; режим «Дежурного отопления» — поддержание температуры 10 °C;&lt;br&gt;
&amp;#9679; нагрев при низких температурах - до -15 °C;&lt;br&gt;
&amp;#9679; продвинутый пульт с недельным таймером, индикацией энергопотребления и температуры в помещении;&lt;br&gt;
&amp;#9679; проводной пульт (опция).</t>
  </si>
  <si>
    <t>&lt;p&gt;Cовременные инверторные сплит-системы увеличенной мощности до 7 кВт на хладагенте R32 имеют высокую сезонную энергоэффективностью как в режиме охлаждения, так и в режиме нагрева: А++/A++.&lt;/p&gt;
&lt;p&gt;Комфортное воздухораспределение достигается благодаря горизонтальному и вертикальному автосвингу - автоматическому качанию горизонтальной (вверх-вниз) и вертикальных (влево-вправо) створок жалюзи.&lt;/p&gt;
&lt;p&gt;Встроенный во внутренний блок датчик присутствия обеспечивает высокий уровень энергосбережения - кондиционер изменяет целевую температуру воздуха в помещении в зависимости от активностьи людей в помещении.&lt;/p&gt;
&lt;p&gt;Работу кондиционера легко программировать благодаря опциональному продвинутому пульту с недельным таймером: возможно запрограммировать до 6 включений/выключений в течение каждого дня недели с сохранением в памяти двух программ (зима/лето). Также пульт может отображать температуру в помещении, показатели энергопотребления и коды неисправностей.&lt;/p&gt;
&lt;p&gt;Функция сушки испарителя предотвращает появление плесени.
Инверторные сплит-системы способны работать на нагрев при низких температурах: эффективная работа в режиме нагрева при температуре наружного воздуха до –15 °C.&lt;/p&gt;
&lt;p&gt;Режим «Дежурного отопления» позволяет поддерживать температуру воздуха не ниже 10 °C в помещении в течение всего времени, когда вы на работе или уезжаете в отпуск - идеально подходит для загородного жилья. Максимальный период, который можно задать — 99 дней.&lt;/p&gt;
&lt;p&gt;Кондиционер оснащен функциями Eco и Powerful: пользователь может активировать либо режим повышенной производительности, либо режим с пониженным энергопотреблением.
Гибкость монтажа обеспечивается увеличенными максимальными длинами трасс и перепадами высот: до 30 м и 20 м соответственно.&lt;/p&gt;</t>
  </si>
  <si>
    <t>Полупромышленные сплит-системы</t>
  </si>
  <si>
    <t>219350 RUB</t>
  </si>
  <si>
    <t>RAK-60RPE</t>
  </si>
  <si>
    <t>RAC-60NPE</t>
  </si>
  <si>
    <t>Настенные увеличенной мощности</t>
  </si>
  <si>
    <t>Эффективен для помещ. площадью до, м</t>
  </si>
  <si>
    <t>6.00 (1.20 - 6.50)</t>
  </si>
  <si>
    <t>Номинальная холодопроизводительность, кВт</t>
  </si>
  <si>
    <t>Минимальная холодопроизводительность, кВт</t>
  </si>
  <si>
    <t>Максимальная холодопроизводительность, кВт</t>
  </si>
  <si>
    <t>Потребляемый ток в режиме охлаждения, А</t>
  </si>
  <si>
    <t>7.43 (1.30 - 10.87)</t>
  </si>
  <si>
    <t>Номинальный потребляемый ток в режиме охлаждения, А</t>
  </si>
  <si>
    <t>Минимальный потребляемый ток в режиме охлаждения, А</t>
  </si>
  <si>
    <t>Максимальный потребляемый ток в режиме охлаждения, А</t>
  </si>
  <si>
    <t>1.71 (0.30 - 2.50)</t>
  </si>
  <si>
    <t>Номинальная потребляемая мощность в режиме охлаждения, кВт</t>
  </si>
  <si>
    <t>Минимальная потребляемая мощность в режиме охлаждения, кВт</t>
  </si>
  <si>
    <t>Максимальная потребляемая мощность в режиме охлаждения, кВт</t>
  </si>
  <si>
    <t>Теплопроизводительность контура, kBTU</t>
  </si>
  <si>
    <t>7.00 (1.20 - 8.00)</t>
  </si>
  <si>
    <t>Номинальная теплопроизводительность, кВт</t>
  </si>
  <si>
    <t>Минимальная теплопроизводительность, кВт</t>
  </si>
  <si>
    <t>Максимальная теплопроизводительность, кВт</t>
  </si>
  <si>
    <t>Потребляемый ток в режиме нагрева, А</t>
  </si>
  <si>
    <t>9,17 (2.17 - 11.74)</t>
  </si>
  <si>
    <t>Номинальный потребляемый ток в режиме нагрева, А</t>
  </si>
  <si>
    <t>9,17</t>
  </si>
  <si>
    <t>Минимальный потребляемый ток в режиме нагрева, А</t>
  </si>
  <si>
    <t>Максимальный потребляемый ток в режиме нагрева, А</t>
  </si>
  <si>
    <t>1,84 (0.30 - 2.65)</t>
  </si>
  <si>
    <t>Номинальная потребляемая мощность в режиме нагрева, кВт</t>
  </si>
  <si>
    <t>1,84</t>
  </si>
  <si>
    <t>Минимальная потребляемая мощность в режиме нагрева, кВт</t>
  </si>
  <si>
    <t>Максимальная потребляемая мощность в режиме нагрева, кВт</t>
  </si>
  <si>
    <t>Электропитание внутреннего блока, В/Гц/Ф</t>
  </si>
  <si>
    <t>Напряжение электропитания внутреннего блока, В</t>
  </si>
  <si>
    <t>Частота электропитания внутреннего блока, Гц</t>
  </si>
  <si>
    <t>Количество фаз электропитания внутреннего блока, Ф</t>
  </si>
  <si>
    <t>Электропитание наружного блока, В/Гц/Ф</t>
  </si>
  <si>
    <t>Напряжение электропитания наружного блока, В</t>
  </si>
  <si>
    <t>Частота электропитания наружного блока, Гц</t>
  </si>
  <si>
    <t>Количество фаз электропитания наружного блока, Ф</t>
  </si>
  <si>
    <t>480/540/690/930</t>
  </si>
  <si>
    <t>30/33/42/48</t>
  </si>
  <si>
    <t>Дозаправка хладагента (сверх номинальной длины трассы), г/м</t>
  </si>
  <si>
    <t>900x300x230</t>
  </si>
  <si>
    <t>Ширина внутреннего блока, мм</t>
  </si>
  <si>
    <t>Высота внутреннего блока, мм</t>
  </si>
  <si>
    <t>Глубина внутреннего блока, мм</t>
  </si>
  <si>
    <t>850x750x298</t>
  </si>
  <si>
    <t>Ширина наружного блока, мм</t>
  </si>
  <si>
    <t>Высота наружного блока, мм</t>
  </si>
  <si>
    <t>Глубина наружного блока, мм</t>
  </si>
  <si>
    <t>970x300x360</t>
  </si>
  <si>
    <t>Ширина внутреннего блока в упаковке, мм</t>
  </si>
  <si>
    <t>Высота внутреннего блока в упаковке, мм</t>
  </si>
  <si>
    <t>Глубина внутреннего блока в упаковке, мм</t>
  </si>
  <si>
    <t>1008x800x404</t>
  </si>
  <si>
    <t>Ширина наружного блока в упаковке, мм</t>
  </si>
  <si>
    <t>Высота наружного блока в упаковке, мм</t>
  </si>
  <si>
    <t>Глубина наружного блока в упаковке, мм</t>
  </si>
  <si>
    <t>Максимальный перепад по высоте между внутренним и наружным блоками (если не задано взаимное расположение внутреннего и наружного блока), м</t>
  </si>
  <si>
    <t>Рабочие температурные границы наружного воздуха (охлаждение), &amp;amp;deg;C</t>
  </si>
  <si>
    <t>-15 ~ +46</t>
  </si>
  <si>
    <t>Минимальная рабочая температура наружного воздуха (охлаждение), &amp;amp;deg;C</t>
  </si>
  <si>
    <t>Максимальная рабочая температура наружного воздуха (охлаждение), &amp;amp;deg;C</t>
  </si>
  <si>
    <t>Рабочие температурные границы наружного воздуха (нагрев), &amp;amp;deg;C</t>
  </si>
  <si>
    <t>-15 ~ +24</t>
  </si>
  <si>
    <t>Минимальная рабочая температура наружного воздуха (нагрев), &amp;amp;deg;C</t>
  </si>
  <si>
    <t>Максимальная рабочая температура наружного воздуха (нагрев), &amp;amp;deg;C</t>
  </si>
  <si>
    <t>IPX0/IPX4</t>
  </si>
  <si>
    <t>Класс пылевлагозащиты, внутренний блок</t>
  </si>
  <si>
    <t>IPX0</t>
  </si>
  <si>
    <t>Класс пылевлагозащиты, наружный блок</t>
  </si>
  <si>
    <t>IPX4</t>
  </si>
  <si>
    <t>I класс/I класс</t>
  </si>
  <si>
    <t>Класс электрозащиты, внутренний блок</t>
  </si>
  <si>
    <t>I класс</t>
  </si>
  <si>
    <t>Класс электрозащиты, наружный блок</t>
  </si>
  <si>
    <t>507*320</t>
  </si>
  <si>
    <t>Малайзия</t>
  </si>
  <si>
    <t>Встроенная дренажная помпа</t>
  </si>
  <si>
    <t>Встроенный электронагреватель</t>
  </si>
  <si>
    <t>HC-1376316</t>
  </si>
  <si>
    <t>RAK-70PPD/RAC-70NPD</t>
  </si>
  <si>
    <t>224100 RUB</t>
  </si>
  <si>
    <t>RAK-70PPD</t>
  </si>
  <si>
    <t>RAC-70NPD</t>
  </si>
  <si>
    <t>7.00 (1.50 - 8.00)</t>
  </si>
  <si>
    <t>8.00 (1.30 - 11.52)</t>
  </si>
  <si>
    <t>2.110 (0.50 - 2.70)</t>
  </si>
  <si>
    <t>8.00 (1.50 - 8.50)</t>
  </si>
  <si>
    <t>9,57 (2.17 - 12.17)</t>
  </si>
  <si>
    <t>9,57</t>
  </si>
  <si>
    <t>2,200 (0.50 - 2.80)</t>
  </si>
  <si>
    <t>2,200</t>
  </si>
  <si>
    <t>510/660/870/1020</t>
  </si>
  <si>
    <t>30/36/42/47</t>
  </si>
  <si>
    <t>1100x300x260</t>
  </si>
  <si>
    <t>850x800x298</t>
  </si>
  <si>
    <t>1155x330x365</t>
  </si>
  <si>
    <t>1008x848x404</t>
  </si>
  <si>
    <t>15,88 (5/8&amp;quot;)</t>
  </si>
  <si>
    <t>Инверторные сплит-системы канального типа (R32) RAD-25RPE/RAC-25NPE</t>
  </si>
  <si>
    <t>HC-1376273</t>
  </si>
  <si>
    <t>RAD-25RPE/RAC-25NPE</t>
  </si>
  <si>
    <t>https://breez.ru/images/catalog/hitachi/2021_hitachi_kanalniy_vnutrenniy.png|https://breez.ru/images/catalog/hitachi/1_RAD-RPE_Lo.jpg|https://breez.ru/images/catalog/hitachi/2_RAR-6N5_Low.jpg|https://breez.ru/images/catalog/hitachi/3_RAR-5E_Closed_Low.jpg|https://breez.ru/images/catalog/hitachi/4_1607_33_SPX_WKT2_Screen_4.jpg|https://breez.ru/images/catalog/hitachi/5_SPX-RCDA_Lo.jpg</t>
  </si>
  <si>
    <t>&amp;#9679; A++/A+ — высокая сезонная энергоэффективность;&lt;br&gt;
&amp;#9679; от 29 дБ(А) — низкий уровень шума;&lt;br&gt;
&amp;#9679; Увеличенный статический напор (изменяемый) - модели 18-25-35: 35-70 Па / модели 50-60: 35-150 Па;&lt;br&gt;
&amp;#9679; функция ECO - режим с пониженным энергопотреблением;&lt;br&gt;
&amp;#9679; режим «Дежурного отопления» — поддержание температуры 10 °C;&lt;br&gt;
&amp;#9679; нагрев при низких температурах - до -15 °C;&lt;br&gt;
&amp;#9679; продвинутый пульт с недельным таймером, индикацией энергопотребления и температуры в помещении (опция);&lt;br&gt;
&amp;#9679; одновременное подключение пультов обоих типов: проводной и беспроводной;&lt;br&gt;
&amp;#9679; дренажный насос в комплекте.</t>
  </si>
  <si>
    <t>&lt;p&gt;Cовременные инверторные сплит-системы до 7 кВт на хладагенте R32 имеют высокую сезонную энергоэффективностью как в режиме охлаждения, так и в режиме нагрева: А++/A+.
Внутренние блоки обладают низким уровнем звукового давления - на самой низкой скорости вентилятора (Super Low) уровень шума составляет всего 29 дБ(А).&lt;/p&gt;
&lt;p&gt;Работу кондиционера легко программировать благодаря опциональному продвинутому пульту с недельным таймером: возможно запрограммировать до 6 включений/выключений в течение каждого дня недели с сохранением в памяти двух программ (зима/лето). Также пульт может отображать температуру в помещении, показатели энергопотребления и коды неисправностей.
Функция сушки испарителя предотвращает появление плесени.&lt;/p&gt;
&lt;p&gt;Инверторные сплит-системы способны работать на нагрев при низких температурах: эффективная работа в режиме нагрева при температуре наружного воздуха до –15 °C.&lt;/p&gt;
&lt;p&gt;Режим «Дежурного отопления» позволяет поддерживать температуру воздуха не ниже 10 °C в помещении в течение всего времени, когда вы на работе или уезжаете в отпуск - идеально подходит для загородного жилья. Максимальный период, который можно задать — 99 дней.
Кондиционер оснащен функциями Eco и Powerful: пользователь может активировать либо режим повышенной производительности, либо режим с пониженным энергопотреблением.&lt;/p&gt;
&lt;p&gt;Конструкция внутреннего блока оптимизирована - трубопроводы хладагента подключаются к внутреннему блоку сзади, что очень удобно при монтаже оборудования в ограниченном пространстве.
Гибкость монтажа обеспечивается увеличенными максимальными длинами трасс и перепадами высот: до 30 м и 20 м соответственно; а также изменяемым внешним статическим напором - до 150 Па.&lt;/p&gt;</t>
  </si>
  <si>
    <t>160800 RUB</t>
  </si>
  <si>
    <t>RAD-25RPE</t>
  </si>
  <si>
    <t>RAC-25NPE</t>
  </si>
  <si>
    <t>Сплит-системы канального типа</t>
  </si>
  <si>
    <t>Канальный</t>
  </si>
  <si>
    <t>2.50 (0.90 - 3.00)</t>
  </si>
  <si>
    <t>2.59 (1.05 - 5.92)</t>
  </si>
  <si>
    <t>0.595 (0.25 - 1.29)</t>
  </si>
  <si>
    <t>3.50 (0.90 - 5.50)</t>
  </si>
  <si>
    <t>3,80 (1.05 - 6.89)</t>
  </si>
  <si>
    <t>3,80</t>
  </si>
  <si>
    <t>0,875 (0.25 - 1.50)</t>
  </si>
  <si>
    <t>0,875</t>
  </si>
  <si>
    <t>330/390/450/510</t>
  </si>
  <si>
    <t>27,5/30,5/34/38,5</t>
  </si>
  <si>
    <t>Внешний статический напор, Па</t>
  </si>
  <si>
    <t>35 (0 - 70)</t>
  </si>
  <si>
    <t>Внешний статический напор номинальный, Па</t>
  </si>
  <si>
    <t>Внешний статический напор минимальный, Па</t>
  </si>
  <si>
    <t>Внешний статический напор максимальный, Па</t>
  </si>
  <si>
    <t>750x235x400</t>
  </si>
  <si>
    <t>806x306x594</t>
  </si>
  <si>
    <t>Серый</t>
  </si>
  <si>
    <t>Высота подъема конденсата встроенной дренажной помпой, мм</t>
  </si>
  <si>
    <t>Инверторные сплит-системы канального типа (R32) RAD-35RPE/RAC-35NPE</t>
  </si>
  <si>
    <t>HC-1376278</t>
  </si>
  <si>
    <t>RAD-35RPE/RAC-35NPE</t>
  </si>
  <si>
    <t>187700 RUB</t>
  </si>
  <si>
    <t>RAD-35RPE</t>
  </si>
  <si>
    <t>RAC-35NPE</t>
  </si>
  <si>
    <t>4.11 (1.05 - 6.70)</t>
  </si>
  <si>
    <t>0.945 (0.25 - 1.46)</t>
  </si>
  <si>
    <t>4.80 (0.90 - 6.60)</t>
  </si>
  <si>
    <t>5,48 (1.05 - 8.82)</t>
  </si>
  <si>
    <t>5,48</t>
  </si>
  <si>
    <t>1,260 (0.25 - 1.92)</t>
  </si>
  <si>
    <t>1,260</t>
  </si>
  <si>
    <t>Инверторные сплит-системы канального типа (R32) RAD-50RPE/RAC-50NPE</t>
  </si>
  <si>
    <t>HC-1376280</t>
  </si>
  <si>
    <t>RAD-50RPE/RAC-50NPE</t>
  </si>
  <si>
    <t>222900 RUB</t>
  </si>
  <si>
    <t>RAD-50RPE</t>
  </si>
  <si>
    <t>RAC-50NPE</t>
  </si>
  <si>
    <t>5.00 (1.20 - 5.80)</t>
  </si>
  <si>
    <t>6.17 (1.30 - 10.87)</t>
  </si>
  <si>
    <t>1.420 (0.30 - 2.50)</t>
  </si>
  <si>
    <t>6.00 (1.20 - 6.80)</t>
  </si>
  <si>
    <t>6,83 (1.30 - 11.30)</t>
  </si>
  <si>
    <t>6,83</t>
  </si>
  <si>
    <t>1,570 (0.30 - 2.60)</t>
  </si>
  <si>
    <t>1,570</t>
  </si>
  <si>
    <t>350/540/800/1140</t>
  </si>
  <si>
    <t>29/32/35/39</t>
  </si>
  <si>
    <t>35 (0 - 150)</t>
  </si>
  <si>
    <t>900x270x720</t>
  </si>
  <si>
    <t>1110x280x850</t>
  </si>
  <si>
    <t>Инверторные сплит-системы канального типа (R32) RAD-60RPE/RAC-60NPE</t>
  </si>
  <si>
    <t>HC-1376283</t>
  </si>
  <si>
    <t>RAD-60RPE/RAC-60NPE</t>
  </si>
  <si>
    <t>https://breez.ru/images/catalog/hitachi/2021_hitachi_kanalniy_vnutrenniy.png|https://breez.ru/images/catalog/hitachi/1_RAD-RPE_Lo.jpg|https://breez.ru/images/catalog/hitachi/2_RAR-6N5_Low.jpg|https://breez.ru/images/catalog/hitachi/3_RAR-5E_Closed_Low.jpg|
https://breez.ru/images/catalog/hitachi/4_1607_33_SPX_WKT2_Screen_4.jpg|https://breez.ru/images/catalog/hitachi/5_SPX-RCDA_Lo.jpg</t>
  </si>
  <si>
    <t>241400 RUB</t>
  </si>
  <si>
    <t>RAD-60RPE</t>
  </si>
  <si>
    <t>7.43 (1.30 - 11.30)</t>
  </si>
  <si>
    <t>1.71 (0.30 - 2.60)</t>
  </si>
  <si>
    <t>8,00 (1.30 - 11.52)</t>
  </si>
  <si>
    <t>8,00</t>
  </si>
  <si>
    <t>Инверторные сплит-системы канального типа (R32) RAD-70PPD/RAC-70NPD</t>
  </si>
  <si>
    <t>НС-1376284</t>
  </si>
  <si>
    <t>RAD-70PPD/RAC-70NPD</t>
  </si>
  <si>
    <t>252900 RUB</t>
  </si>
  <si>
    <t>RAD-70PPD</t>
  </si>
  <si>
    <t>9.17 (2.17 - 11.74)</t>
  </si>
  <si>
    <t>2,20 (0.50 - 2.80)</t>
  </si>
  <si>
    <t>2,20</t>
  </si>
  <si>
    <t>600/720/840/1020</t>
  </si>
  <si>
    <t>Инверторные сплит-системы кассетного типа RAI-25RPE/RAC-25NPE</t>
  </si>
  <si>
    <t>НС-1376296</t>
  </si>
  <si>
    <t>RAI-25RPE/RAC-25NPE/P-AP56NAMS</t>
  </si>
  <si>
    <t>https://breez.ru/images/catalog/hitachi/1_RAI-RPE_1.jpg|https://breez.ru/images/catalog/hitachi/2_RAI-RPE_2.jpg|https://breez.ru/images/catalog/hitachi/3_RAI-RPE_3.jpg|https://breez.ru/images/catalog/hitachi/4_1607_33_SPX_WKT2_Screen_4.jpg|https://breez.ru/images/catalog/hitachi/4_RAR-5E2_Low.jpg|https://breez.ru/images/catalog/hitachi/5_RAR-5E_Closed_Low.jpg|https://breez.ru/images/catalog/hitachi/6_SPX-RCDB_Lo.jpg</t>
  </si>
  <si>
    <t>&amp;#9679; A++/A+ — высокая сезонная энергоэффективность;&lt;br&gt;
&amp;#9679; от 27 дБ(А) — низкий уровень шума;&lt;br&gt;
&amp;#9679; тихий режим;&lt;br&gt;
&amp;#9679; функция ECO - режим с пониженным энергопотреблением;&lt;br&gt;
&amp;#9679; режим «Дежурного отопления» — поддержание температуры 10 °C;&lt;br&gt;
&amp;#9679; нагрев при низких температурах - до -15 °C;&lt;br&gt;
&amp;#9679; продвинутый пульт с недельным таймером, индикацией энергопотребления и температуры в помещении (опция);&lt;br&gt;
&amp;#9679; можно заглушить одно или два выпускных отверстия;&lt;br&gt;
&amp;#9679; дренажный насос в комплекте</t>
  </si>
  <si>
    <t>&lt;p&gt;Инверторные кассетные сплит-системы на хладагенте R32 имеют высокую сезонную энергоэффективность как в режиме охлаждения, так и в режиме нагрева: А++/A+.&lt;/p&gt;
&lt;p&gt;Внутренние блоки обладают низким уровнем звукового давления - на самой низкой скорости вентилятора (Super Low) уровень шума составляет всего 27 дБ(А).&lt;/p&gt;
&lt;p&gt;Комфортное воздухораспределение достигается благодаря автосвингу - автоматическому качанию створок жалюзи.
Работу кондиционера легко программировать благодаря продвинутому пульту с недельным таймером: возможно запрограммировать до 6 включений/выключений в течение каждого дня недели с сохранением в памяти двух программ (зима/лето). Также пульт может отображать температуру в помещении, показатели энергопотребления и коды неисправностей.&lt;/p&gt;
&lt;p&gt;Функция сушки испарителя предотвращает появление плесени.&lt;/p&gt;
&lt;p&gt;Инверторные кассетные сплит-системы способны работать на нагрев при низких температурах: эффективная работа в режиме нагрева при температуре наружного воздуха до –15 °C.&lt;/p&gt;
&lt;p&gt;Режим «Дежурного отопления» позволяет поддерживать температуру воздуха не ниже 10 °C в помещении в течение всего времени, когда вы на работе или уезжаете в отпуск - идеально подходит для загородного жилья. Максимальный период, который можно задать — 99 дней.&lt;/p&gt;
&lt;p&gt;Кондиционер оснащен функциями Eco и Powerful: пользователь может активировать либо режим повышенной производительности, либо режим с пониженным энергопотреблением.&lt;/p&gt;
&lt;p&gt;Благодаря своим размерам кассетные внутренние блоки этой модели могут легко монтироваться вместо стандартной секции подвесного потолка размером 600x600, что значительно упрощает монтаж.
Во время эксплуатации можно заглушить одно или два выпускных отверстия. Кроме того, можно использовать функцию «Адаптация к высоким потолкам» — при ее активации увеличивается мощность воздушного потока.&lt;/p&gt;</t>
  </si>
  <si>
    <t>291650 RUB</t>
  </si>
  <si>
    <t>RAI-25RPE</t>
  </si>
  <si>
    <t>Модель декоративной панели</t>
  </si>
  <si>
    <t>P-AP56NAMS</t>
  </si>
  <si>
    <t>Сплит-системы кассетного типа</t>
  </si>
  <si>
    <t>Кассетный</t>
  </si>
  <si>
    <t>3.50 (0.90 - 5.00)</t>
  </si>
  <si>
    <t>360/505/590/660</t>
  </si>
  <si>
    <t>27/31/35/38</t>
  </si>
  <si>
    <t>570x285x570</t>
  </si>
  <si>
    <t>Габаритные размеры декоративной панели (ШхВхГ), мм</t>
  </si>
  <si>
    <t>620x30x620</t>
  </si>
  <si>
    <t>Ширина декоративной панели, мм</t>
  </si>
  <si>
    <t>Высота декоративной панели, мм</t>
  </si>
  <si>
    <t>Глубина декоративной панели, мм</t>
  </si>
  <si>
    <t>690x312x602</t>
  </si>
  <si>
    <t>Габаритные размеры декоративной панели в упаковке (ШхВхГ), мм</t>
  </si>
  <si>
    <t>640x99x60</t>
  </si>
  <si>
    <t>Ширина декоративной панели в упаковке, мм</t>
  </si>
  <si>
    <t>Высота декоративной панели в упаковке, мм</t>
  </si>
  <si>
    <t>Глубина декоративной панели в упаковке, мм</t>
  </si>
  <si>
    <t>Вес нетто декоративной панели, кг</t>
  </si>
  <si>
    <t>Вес брутто декоративной панели, кг</t>
  </si>
  <si>
    <t>Инверторные сплит-системы кассетного типа RAI-35RPE/RAC-35NPE</t>
  </si>
  <si>
    <t>НС-1376300</t>
  </si>
  <si>
    <t>RAI-35RPE/RAC-35NPE/P-AP56NAMS</t>
  </si>
  <si>
    <t>314250 RUB</t>
  </si>
  <si>
    <t>RAI-35RPE</t>
  </si>
  <si>
    <t>3.8 (1.05 - 6.70)</t>
  </si>
  <si>
    <t>0.875 (0.25 - 1.46)</t>
  </si>
  <si>
    <t>5,35 (1.05 - 8.82)</t>
  </si>
  <si>
    <t>5,35</t>
  </si>
  <si>
    <t>1,230 (0.25 - 1.92)</t>
  </si>
  <si>
    <t>1,230</t>
  </si>
  <si>
    <t>27/33/37/40</t>
  </si>
  <si>
    <t>Инверторные сплит-системы кассетного типа RAI-50RPE/RAC-50NPE</t>
  </si>
  <si>
    <t>НС-1376305</t>
  </si>
  <si>
    <t>RAI-50RPE/RAC-50NPE/P-AP56NAMS</t>
  </si>
  <si>
    <t>249350 RUB</t>
  </si>
  <si>
    <t>RAI-50RPE</t>
  </si>
  <si>
    <t>6,83 (1.30 - 11.52)</t>
  </si>
  <si>
    <t>1,570 (0.30 - 2.65)</t>
  </si>
  <si>
    <t>390/540/630/720</t>
  </si>
  <si>
    <t>29/35/39/43</t>
  </si>
  <si>
    <t>Инверторные сплит-системы кассетного типа RAI-60RPE/RAC-60NPE</t>
  </si>
  <si>
    <t>НС-1376307</t>
  </si>
  <si>
    <t>RAI-60RPE/RAC-60NPE/P-AP56NAMS</t>
  </si>
  <si>
    <t>378500 RUB</t>
  </si>
  <si>
    <t>RAI-60RPE</t>
  </si>
  <si>
    <t>Инверторные сплит-системы напольного типа серии AKEBONO RAF-25RXE/RAC-25FXE</t>
  </si>
  <si>
    <t>HC-1376268</t>
  </si>
  <si>
    <t>RAF-25RXE/RAC-25FXE</t>
  </si>
  <si>
    <t>https://breez.ru/images/catalog/hitachi/1_RAF-RXB_Right_Lo.jpg|https://breez.ru/images/catalog/hitachi/2_RAF-RXB_Front_Lo.jpg|https://breez.ru/images/catalog/hitachi/3_RAF-RXB_Left_Lo.jpg|https://breez.ru/images/catalog/hitachi/4_RAR-6N4_Low.jpg|https://breez.ru/images/catalog/hitachi/5_RAR-5E_Closed_Low.jpg|https://breez.ru/images/catalog/hitachi/6_1607_33_SPX-WKT2_Screen_4.jpg|https://breez.ru/images/catalog/hitachi/7_SPX-RCDB_Lo.jpg</t>
  </si>
  <si>
    <t>&amp;#9679; A+++/A++ — выдающаяся сезонная энергоэффективность&lt;br&gt;
&amp;#9679; от 20 дБ(А) — низкий уровень шума&lt;br&gt;
&amp;#9679; идеальное сочетание с настенными блоками Akebono Nordic&lt;br&gt;
&amp;#9679; управление горизонтальными жалюзи с пульта ДУ&lt;br&gt;
&amp;#9679; функция ECO - режим с пониженным энергопотреблением&lt;br&gt;
&amp;#9679; универсальный монтаж — напольная или настенная установка&lt;br&gt;
&amp;#9679; режим «Дежурного отопления» — поддержание температуры 10 °C&lt;br&gt;
&amp;#9679; нагрев при низких температурах - до -20 °C&lt;br&gt;
&amp;#9679; продвинутый пульт с недельным таймером, индикацией энергопотребления и температуры в помещении</t>
  </si>
  <si>
    <t>&lt;p&gt;Серия AKEBONO - это линейка кондиционеров с элегантным дизайном, изготовленная из высококачественных материалов.&lt;/p&gt;
&lt;p&gt;Внутренний блок может монтироваться на полу или на стене без подставки.
Инверторные напольные сплит-системы AKEBONO на хладагенте R32 имеют выдающуюся сезонную энергоэффективность как в режиме охлаждения, так и в режиме нагрева: А+++/A++.
Внутренние блоки обладают низким уровнем звукового давления - на самой низкой скорости вентилятора (Super Low) уровень шума составляет всего 20 дБ(А), что обеспечивает комфортный сон ночью.
Комфортное воздухораспределение достигается благодаря автосвингу - автоматическому качанию створки жалюзи.&lt;/p&gt;
&lt;p&gt;Фильтры грубой очистки сделаны из нержавеющей стали, что обеспечивает максимальную чистоту обрабатываемого воздуха и препятствует размножению патогенных организмов. Благодаря использованию этого материала кондиционер остается чистым в течение многих лет.&lt;/p&gt;
&lt;p&gt;Работу кондиционера легко программировать благодаря продвинутому пульту с недельным таймером: возможно запрограммировать до 6 включений/выключений в течение каждого дня недели с сохранением в памяти двух программ (зима/лето). Также пульт может отображать температуру в помещении, показатели энергопотребления и коды неисправностей.&lt;/p&gt;
&lt;p&gt;Функция сушки испарителя предотвращает появление плесени.
Напольные инверторные сплит-системы серии AKEBONO способны работать на нагрев при низких температурах: эффективная работа в режиме нагрева при температуре наружного воздуха до –20 °C.
Режим «Дежурного отопления» позволяет поддерживать температуру воздуха не ниже 10 °C в помещении в течение всего времени, когда вы на работе или уезжаете в отпуск - идеально подходит для загородного жилья. Максимальный период, который можно задать — 99 дней.
Кондиционер оснащен функциями Eco и Powerful: пользователь может активировать либо режим повышенной производительности, либо режим с пониженным энергопотреблением.&lt;/p&gt;</t>
  </si>
  <si>
    <t>185350 RUB</t>
  </si>
  <si>
    <t>RAF-25RXE</t>
  </si>
  <si>
    <t>RAC-25FXE</t>
  </si>
  <si>
    <t>Akebono напольные</t>
  </si>
  <si>
    <t>Напольный</t>
  </si>
  <si>
    <t>2.34 (1.09 - 4.35)</t>
  </si>
  <si>
    <t>0.538 (0.25 - 1.00)</t>
  </si>
  <si>
    <t>3,29 (1.09 - 5.22)</t>
  </si>
  <si>
    <t>3,29</t>
  </si>
  <si>
    <t>0,756 (0.25 - 1.20)</t>
  </si>
  <si>
    <t>0,756</t>
  </si>
  <si>
    <t>270/390/510/630</t>
  </si>
  <si>
    <t>20/26/31/38</t>
  </si>
  <si>
    <t>750x590x215</t>
  </si>
  <si>
    <t>800x646x286</t>
  </si>
  <si>
    <t>Инверторные сплит-системы напольного типа серии AKEBONO RAF-35RXE/RAC-35FXE</t>
  </si>
  <si>
    <t>HC-1376269</t>
  </si>
  <si>
    <t>RAF-35RXE/RAC-35FXE</t>
  </si>
  <si>
    <t>205450 RUB</t>
  </si>
  <si>
    <t>RAF-35RXE</t>
  </si>
  <si>
    <t>RAC-35FXE</t>
  </si>
  <si>
    <t>4.06 (1.09 - 6.09)</t>
  </si>
  <si>
    <t>0.933 (0.25 - 1.38)</t>
  </si>
  <si>
    <t>4.50 (0.90 - 5.00)</t>
  </si>
  <si>
    <t>5,02 (1.09 - 6.96)</t>
  </si>
  <si>
    <t>5,02</t>
  </si>
  <si>
    <t>1,154 (0.25 - 1.50)</t>
  </si>
  <si>
    <t>1,154</t>
  </si>
  <si>
    <t>20/26/31/39</t>
  </si>
  <si>
    <t>Инверторные сплит-системы напольного типа серии AKEBONO RAF-50RXE/RAC-50FXE</t>
  </si>
  <si>
    <t>HC-1376270</t>
  </si>
  <si>
    <t>RAF-50RXE/RAC-50FXE</t>
  </si>
  <si>
    <t>258700 RUB</t>
  </si>
  <si>
    <t>RAF-50RXE</t>
  </si>
  <si>
    <t>RAC-50FXE</t>
  </si>
  <si>
    <t>6.04 (2.17 - 9.13)</t>
  </si>
  <si>
    <t>1.389 (0.50 - 2.10)</t>
  </si>
  <si>
    <t>6.00 (0.90 - 8.10)</t>
  </si>
  <si>
    <t>6,87 (2.17 - 11.74)</t>
  </si>
  <si>
    <t>6,87</t>
  </si>
  <si>
    <t>1,579 (0.50 - 2.70)</t>
  </si>
  <si>
    <t>1,579</t>
  </si>
  <si>
    <t>300/450/540/700</t>
  </si>
  <si>
    <t>543,5*361</t>
  </si>
  <si>
    <t>Наружные блоки мульти-сплит-систем серии MULTIZONE COMFORT (R32) RAM-40NE2F</t>
  </si>
  <si>
    <t>НС-1336745</t>
  </si>
  <si>
    <t>RAM-40NE2F</t>
  </si>
  <si>
    <t>https://breez.ru/images/catalog/hitachi/S1.5M_Front-Lo.jpg|https://breez.ru/images/catalog/hitachi/S1.5M_right-Lo.jpg|https://breez.ru/images/catalog/hitachi/S3LM_Front-Lo.jpg|https://breez.ru/images/catalog/hitachi/S3LM_Right-Lo.jpg</t>
  </si>
  <si>
    <t>&amp;#9679; A++/A+ — выдающаяся сезонная энергоэффективность;&lt;br&gt;
&amp;#9679; внутренние блоки от 2 до 5 кВт;&lt;br&gt;
&amp;#9679; нагрев при низких температурах - до -15°С;&lt;br&gt;
&amp;#9679; низкий уровень шума и вибраций;&lt;br&gt;
&amp;#9679; усиленная шумоизоляция компрессора.</t>
  </si>
  <si>
    <t>&lt;p&gt;Современные инверторные мульти-сплит-системы серии MULTIZONE COMFORT на хладагенте R32 имеют высокую сезонную энергоэффективность как в режиме охлаждения, так и в режиме нагрева: А++/A+.
Использование мульти сплит-систем позволяет значительно улучшить вид зданий снаружи, так как вместо нескольких наружных блоков устанавливается всего один. Также в новостройках зачастую предусмотрено всего одно место для наружного блока на одну квартиру.&lt;/p&gt;
&lt;p&gt;Модельный ряд включает наружные блоки холодопроизводительностью от 4,0 до 5,3 кВт. Максимальное количество внутренних блоков - 3.&lt;/p&gt;
&lt;p&gt;Наружные блоки мульти-сплит-систем MULTIZONE COMFORT комбинируются с внутренними блоками настенного типа X-COMFORT.&lt;/p&gt;
&lt;p&gt;Мульти-сплит-системы способны работать на нагрев при низких температурах: эффективная работа в режиме нагрева при температуре наружного воздуха до –15 °C.&lt;/p&gt;
&lt;p&gt;Увеличенные максимальные длины трасс и перепады высот (до 45 м и 20 м соответственно) обеспечивают гибкость монтажа.&lt;/p&gt;</t>
  </si>
  <si>
    <t>Наружные блоки мульти сплит-систем</t>
  </si>
  <si>
    <t>https://breez.ru/files/biblio/hitachi/multizone-comfort-r32/2021_Hitachi_booclet_MultizoneComfort.pdf</t>
  </si>
  <si>
    <t>110000 RUB</t>
  </si>
  <si>
    <t>Multizone Comfort</t>
  </si>
  <si>
    <t>4.00 (1.50 - 4.40)</t>
  </si>
  <si>
    <t>4.46 (1.09 - 5.52)</t>
  </si>
  <si>
    <t>1.026 (0.25 -1.27)</t>
  </si>
  <si>
    <t>5.10 (1.50 - 5.50)</t>
  </si>
  <si>
    <t>5.40 (1.09 - 7.39)</t>
  </si>
  <si>
    <t>1.243 (0.25 - 1.70)</t>
  </si>
  <si>
    <t>Номинальный потребляемая мощность в режиме нагрева, кВт</t>
  </si>
  <si>
    <t>220-240/50-60/1</t>
  </si>
  <si>
    <t>Напряжение электропитания, В</t>
  </si>
  <si>
    <t>220-240</t>
  </si>
  <si>
    <t>Частота электропитания, Гц</t>
  </si>
  <si>
    <t>50-60</t>
  </si>
  <si>
    <t>Количество фаз электропитания, Ф</t>
  </si>
  <si>
    <t>750x570x280</t>
  </si>
  <si>
    <t>905x633x394</t>
  </si>
  <si>
    <t>1/4&amp;quot; x2</t>
  </si>
  <si>
    <t>3/8&amp;quot; x2</t>
  </si>
  <si>
    <t>Максимальная суммарная длина трассы, м</t>
  </si>
  <si>
    <t>Максимальная длина трассы от наружного блока до каждого внутреннего блока, м</t>
  </si>
  <si>
    <t>Максимальный перепад по высоте между внутренними блоками, м</t>
  </si>
  <si>
    <t>Необходим блок-раcпределитель</t>
  </si>
  <si>
    <t>Минимальное количество подключаемых внутренних блоков, шт</t>
  </si>
  <si>
    <t>Максимальное количество подключаемых внутренних блоков, шт</t>
  </si>
  <si>
    <t>1,50?3 + E</t>
  </si>
  <si>
    <t>2,50?2 + E</t>
  </si>
  <si>
    <t>Наружные блоки мульти-сплит-систем серии MULTIZONE COMFORT (R32) RAM-53NE2F</t>
  </si>
  <si>
    <t>НС-1336747</t>
  </si>
  <si>
    <t>RAM-53NE2F</t>
  </si>
  <si>
    <t>125000 RUB</t>
  </si>
  <si>
    <t>5.30 (1.50 - 6.00)</t>
  </si>
  <si>
    <t>5.62 (1.52 - 7.43)</t>
  </si>
  <si>
    <t>1.293 (0.35 -1.71)</t>
  </si>
  <si>
    <t>6.30 (1.50 - 6.60)</t>
  </si>
  <si>
    <t>7.02 (1.52 - 9.78)</t>
  </si>
  <si>
    <t>1.615 (0.35 - 2.25)</t>
  </si>
  <si>
    <t>Наружные блоки мульти-сплит-систем серии MULTIZONE COMFORT (R32) RAM-53NE3F</t>
  </si>
  <si>
    <t>НС-1336749</t>
  </si>
  <si>
    <t>RAM-53NE3F</t>
  </si>
  <si>
    <t>139000 RUB</t>
  </si>
  <si>
    <t>5.62 (1.52 - 9.39)</t>
  </si>
  <si>
    <t>1.293 (0.35 -2.16)</t>
  </si>
  <si>
    <t>1/4&amp;quot; x3</t>
  </si>
  <si>
    <t>3/8&amp;quot; x3</t>
  </si>
  <si>
    <t>Наружные блоки мульти-сплит-систем серии MULTIZONE PREMIUM (R32) RAM-110NP5E</t>
  </si>
  <si>
    <t>НС-1305043</t>
  </si>
  <si>
    <t>RAM-110NP5E</t>
  </si>
  <si>
    <t>https://breez.ru/images/catalog/hitachi/S3BM_Right-Lo.jpg|https://breez.ru/images/catalog/hitachi/2_RAM-110NP5E_right_HD.jpg</t>
  </si>
  <si>
    <t>&amp;#9679; A+++/A++ — выдающаяся сезонная энергоэффективность;&lt;br&gt;
&amp;#9679; от 2 до 5 внутренних блоков;&lt;br&gt;
&amp;#9679; внутренние блоки от 1,5 до 5 кВт;&lt;br&gt;
&amp;#9679; нагрев при низких температурах - до -15°С;&lt;br&gt;
&amp;#9679; низкий уровень шума и вибраций;&lt;br&gt;
&amp;#9679; усиленная шумоизоляция компрессора</t>
  </si>
  <si>
    <t>&lt;p&gt;Современные инверторные мульти-сплит-системы серии MULTIZONE PREMIUM на хладагенте R32 имеют выдающуюся сезонную энергоэффективность как в режиме охлаждения, так и в режиме нагрева: А+++/A++.&lt;/p&gt;
&lt;p&gt;Использование мульти сплит-систем позволяет значительно улучшить вид зданий снаружи, так как вместо нескольких наружных блоков устанавливается всего один. Также в новостройках зачастую предусмотрено всего одно место для наружного блока на одну квартиру.&lt;/p&gt;
&lt;p&gt;Широкий модельный ряд включает наружные блоки холодопроизводительностью от 3,3 до 10 кВт, Максимальное количество внутренних блоков - 5.
&lt;p&gt;Наружные блоки мульти-сплит-систем MULTIZONE PREMIUM комбинируются с внутренними блоками настенного типа: SENDO и AKEBONO NORDIC; а также с внутренними блоками канального, кассетного и напольного типа.
Мульти-сплит-системы способны работать на нагрев при низких температурах: эффективная работа в режиме нагрева при температуре наружного воздуха до –15 °C.&lt;/p&gt;
&lt;p&gt;Увеличенные максимальные длины трасс и перепады высот (максимально 75 м и 20 м соответственно) обеспечивают гибкость монтажа.&lt;/p&gt;</t>
  </si>
  <si>
    <t>https://breez.ru/files/biblio/hitachi/multizone-premium-r32/2021_Hitachi_booclet_MultizonePremium.pdf</t>
  </si>
  <si>
    <t>https://breez.ru/files/biblio/multizone-premium-r32/Multizone_Premium_R32.zip</t>
  </si>
  <si>
    <t>374800 RUB</t>
  </si>
  <si>
    <t>Multizone Premium</t>
  </si>
  <si>
    <t>10.00 (1.50 - 12.50)</t>
  </si>
  <si>
    <t>13.46 (2.17 - 19.57)</t>
  </si>
  <si>
    <t>3.096 (0.50 -4.50)</t>
  </si>
  <si>
    <t>12.00 (1.50 - 12.70)</t>
  </si>
  <si>
    <t>13.73 (2.17 - 21.74)</t>
  </si>
  <si>
    <t>3.158 (0.50 - 5.00)</t>
  </si>
  <si>
    <t>950x800x370</t>
  </si>
  <si>
    <t>1/4&amp;quot; x5</t>
  </si>
  <si>
    <t>3/8&amp;quot; x3 + 1/2&amp;quot; x2</t>
  </si>
  <si>
    <t>600*406</t>
  </si>
  <si>
    <t>Китай</t>
  </si>
  <si>
    <t>Наружные блоки мульти-сплит-систем серии MULTIZONE PREMIUM (R32) RAM-33NP2E</t>
  </si>
  <si>
    <t>НС-1305036</t>
  </si>
  <si>
    <t>RAM-33NP2E</t>
  </si>
  <si>
    <t>117450 RUB</t>
  </si>
  <si>
    <t>3.30 (1.50 - 3.80)</t>
  </si>
  <si>
    <t>3.17 (0.87 - 4.57)</t>
  </si>
  <si>
    <t>0.73 (0.20 -1.05)</t>
  </si>
  <si>
    <t>4.00 (1.50 - 4.60)</t>
  </si>
  <si>
    <t>3.91 (0.87 - 6.52)</t>
  </si>
  <si>
    <t>0.90 (0.20 - 1.50)</t>
  </si>
  <si>
    <t>Наружные блоки мульти-сплит-систем серии MULTIZONE PREMIUM (R32) RAM-40NP2E</t>
  </si>
  <si>
    <t>НС-1305037</t>
  </si>
  <si>
    <t>RAM-40NP2E</t>
  </si>
  <si>
    <t>123950 RUB</t>
  </si>
  <si>
    <t>4.00 (1.50 - 4.20)</t>
  </si>
  <si>
    <t>4.13 (0.87 - 5.00)</t>
  </si>
  <si>
    <t>0.95 (0.20 -1.15)</t>
  </si>
  <si>
    <t>5.20 (1.50 - 5.50)</t>
  </si>
  <si>
    <t>5.13 (0.87 - 6.52)</t>
  </si>
  <si>
    <t>1.18 (0.20 - 1.50)</t>
  </si>
  <si>
    <t>Наружные блоки мульти-сплит-систем серии MULTIZONE PREMIUM (R32) RAM-53NP2E</t>
  </si>
  <si>
    <t>НС-1305038</t>
  </si>
  <si>
    <t>RAM-53NP2E</t>
  </si>
  <si>
    <t>5.30 (1.50 - 6.60)</t>
  </si>
  <si>
    <t>5.48 (0.87 - 7.22)</t>
  </si>
  <si>
    <t>1.26 (0.20 -1.66)</t>
  </si>
  <si>
    <t>6.80 (1.50 - 7.20)</t>
  </si>
  <si>
    <t>7.00 (0.87 - 8.74)</t>
  </si>
  <si>
    <t>1.61 (0.20 - 2.01)</t>
  </si>
  <si>
    <t>Наружные блоки мульти-сплит-систем серии MULTIZONE PREMIUM (R32) RAM-53NP3E</t>
  </si>
  <si>
    <t>НС-1305039</t>
  </si>
  <si>
    <t>RAM-53NP3E</t>
  </si>
  <si>
    <t>157000 RUB</t>
  </si>
  <si>
    <t>5.61 (0.87 - 7.30)</t>
  </si>
  <si>
    <t>1.290 (0.20 -1.68)</t>
  </si>
  <si>
    <t>Наружные блоки мульти-сплит-систем серии MULTIZONE PREMIUM (R32) RAM-68NP3E</t>
  </si>
  <si>
    <t>НС-1305040</t>
  </si>
  <si>
    <t>RAM-68NP3E</t>
  </si>
  <si>
    <t>230350 RUB</t>
  </si>
  <si>
    <t>6.80 (2.40 - 8.00)</t>
  </si>
  <si>
    <t>7.96 (2.00 - 12.87)</t>
  </si>
  <si>
    <t>1.83 (0.46 -2.96)</t>
  </si>
  <si>
    <t>8.50 (2.40 - 9.50)</t>
  </si>
  <si>
    <t>9.22 (1.87 - 11.30)</t>
  </si>
  <si>
    <t>2.12 (0.43 - 2.60)</t>
  </si>
  <si>
    <t>Наружные блоки мульти-сплит-систем серии MULTIZONE PREMIUM (R32) RAM-70NP4E</t>
  </si>
  <si>
    <t>НС-1305041</t>
  </si>
  <si>
    <t>RAM-70NP4E</t>
  </si>
  <si>
    <t>251750 RUB</t>
  </si>
  <si>
    <t>7.00 (2.40 - 8.80)</t>
  </si>
  <si>
    <t>8.22 (2.00 - 13.91)</t>
  </si>
  <si>
    <t>1.89 (0.46 -3.20)</t>
  </si>
  <si>
    <t>8.50 (2.60 - 9.50)</t>
  </si>
  <si>
    <t>8.78 (2.09 - 13.57)</t>
  </si>
  <si>
    <t>2.02 (0.48 - 3.12)</t>
  </si>
  <si>
    <t>1/4&amp;quot; x4</t>
  </si>
  <si>
    <t>3/8&amp;quot; x3 + 1/2&amp;quot; x1</t>
  </si>
  <si>
    <t>Наружные блоки мульти-сплит-систем серии MULTIZONE PREMIUM (R32) RAM-90NP5E</t>
  </si>
  <si>
    <t>НС-1305042</t>
  </si>
  <si>
    <t>RAM-90NP5E</t>
  </si>
  <si>
    <t>317100 RUB</t>
  </si>
  <si>
    <t>8.50 (1.52 - 9.50)</t>
  </si>
  <si>
    <t>10.87 (2.17 - 16.74)</t>
  </si>
  <si>
    <t>2.5 (0.50 -3.85)</t>
  </si>
  <si>
    <t>10.00 (1.50 - 11.50)</t>
  </si>
  <si>
    <t>11.13 (2.17 - 16.74)</t>
  </si>
  <si>
    <t>2.56 (0.50 - 3.85)</t>
  </si>
  <si>
    <t>1072x868x508</t>
  </si>
  <si>
    <t>Внутренние блоки мульти-сплит-систем канального типа (R32) RAD-18QPE</t>
  </si>
  <si>
    <t>НС-1305046</t>
  </si>
  <si>
    <t>RAD-18QPE</t>
  </si>
  <si>
    <t>https://breez.ru/images/catalog/hitachi/1_RAD-RPE_Lo.jpg|https://breez.ru/images/catalog/hitachi/2_RAR-6N5_Low.jpg|https://breez.ru/images/catalog/hitachi/3_RAR-5E_Closed_Low.jpg|https://breez.ru/images/catalog/hitachi/4_1607_33_SPX_WKT2_Screen_4.jpg|https://breez.ru/images/catalog/hitachi/5_SPX-RCDA_Lo.jpg</t>
  </si>
  <si>
    <t>&amp;#9679; от 29 дБ(А) — низкий уровень шума;&lt;br&gt;
&amp;#9679; Увеличенный статический напор (изменяемый) - модели 18-25-35: 35-70 Па / модели 50-60: 35-150 Па;&lt;br&gt;
&amp;#9679; продвинутый пульт с недельным таймером, индикацией энергопотребления и температуры в помещении (опция);&lt;br&gt;
&amp;#9679; одновременное подключение пультов обоих типов: проводной и беспроводной;&lt;br&gt;
&amp;#9679; дренажный насос в комплекте.</t>
  </si>
  <si>
    <t>&lt;p&gt;Внутренние блоки канального типа обладают низким уровнем звукового давления - на самой низкой скорости вентилятора (Super Low) уровень шума составляет всего 29 дБ(А).&lt;/p&gt;
&lt;p&gt;Работу кондиционера легко программировать благодаря опциональному продвинутому пульту с недельным таймером: возможно запрограммировать до 6 включений/выключений в течение каждого дня недели с сохранением в памяти двух программ (зима/лето). Также пульт может отображать температуру в помещении, показатели энергопотребления и коды неисправностей.
Функция сушки испарителя предотвращает появление плесени.&lt;/p&gt;
&lt;p&gt;Конструкция внутреннего блока оптимизирована - трубопроводы хладагента подключаются к внутреннему блоку сзади, что очень удобно при монтаже оборудования в ограниченном пространстве.
Гибкость монтажа обеспечивается изменяемым внешним статическим напором - до 150 Па.&lt;/p&gt;</t>
  </si>
  <si>
    <t>Внутренние блоки мульти сплит-систем</t>
  </si>
  <si>
    <t>58800 RUB</t>
  </si>
  <si>
    <t>Мульти сплит-системы канального типа</t>
  </si>
  <si>
    <t>1.80 (0.90 - 2.50)</t>
  </si>
  <si>
    <t>Внутренние блоки мульти-сплит-систем канального типа (R32) RAD-25RPE</t>
  </si>
  <si>
    <t>НС-1304679</t>
  </si>
  <si>
    <t>https://breez.ru/images/catalog/hitachi/1_RAD-RPE_Lo.jpg|https://breez.ru/images/catalog/hitachi/2_RAR-6N5_Low.jpg|https://breez.ru/images/catalog/hitachi/3_RAR-5E_Closed_Low.jpg|
https://breez.ru/images/catalog/hitachi/4_1607_33_SPX_WKT2_Screen_4.jpg|
https://breez.ru/images/catalog/hitachi/5_SPX-RCDA_Lo.jpg</t>
  </si>
  <si>
    <t>61750 RUB</t>
  </si>
  <si>
    <t>Внутренние блоки мульти-сплит-систем канального типа (R32) RAD-35RPE</t>
  </si>
  <si>
    <t>НС-1304680</t>
  </si>
  <si>
    <t>74500 RUB</t>
  </si>
  <si>
    <t>Внутренние блоки мульти-сплит-систем канального типа (R32) RAD-50RPE</t>
  </si>
  <si>
    <t>НС-1304684</t>
  </si>
  <si>
    <t>95500 RUB</t>
  </si>
  <si>
    <t>Внутренние блоки мульти-сплит-систем канального типа (R32) RAD-60RPE</t>
  </si>
  <si>
    <t>НС-1305015</t>
  </si>
  <si>
    <t>97050 RUB</t>
  </si>
  <si>
    <t>Внутренние блоки мульти-сплит-систем кассетного типа (R32) RAI-25RPE</t>
  </si>
  <si>
    <t>НС-1305027/НС-1305016</t>
  </si>
  <si>
    <t>RAI-25RPE / P-AP56NAMS</t>
  </si>
  <si>
    <t>&amp;#9679; от 27 дБ(А) — низкий уровень шума&lt;br&gt;
&amp;#9679; тихий режим&lt;br&gt;
&amp;#9679; продвинутый пульт с недельным таймером, индикацией энергопотребления и температуры в помещении (опция)&lt;br&gt;
&amp;#9679; можно заглушить одно или два выпускных отверстия&lt;br&gt;
&amp;#9679; дренажный насос в комплекте</t>
  </si>
  <si>
    <t>&lt;p&gt;Внутренние блоки кассетного типа обладают низким уровнем звукового давления - на самой низкой скорости вентилятора (Super Low) уровень шума составляет всего 27 дБ(А).&lt;p&gt;
&lt;p&gt;Комфортное воздухораспределение достигается благодаря автосвингу - автоматическому качанию створок жалюзи.
Работу кондиционера легко программировать благодаря продвинутому пульту с недельным таймером: возможно запрограммировать до 6 включений/выключений в течение каждого дня недели с сохранением в памяти двух программ (зима/лето). Также пульт может отображать температуру в помещении, показатели энергопотребления и коды неисправностей.&lt;/p&gt;
&lt;p&gt;Функция сушки испарителя предотвращает появление плесени.&lt;/p&gt;
&lt;p&gt;Благодаря своим размерам кассетные внутренние блоки этой модели могут легко монтироваться вместо стандартной секции подвесного потолка размером 600x600, что значительно упрощает монтаж.
Во время эксплуатации можно заглушить одно или два выпускных отверстия. Кроме того, можно использовать функцию «Адаптация к высоким потолкам» — при ее активации увеличивается мощность воздушного потока.&lt;/p&gt;</t>
  </si>
  <si>
    <t xml:space="preserve">0 </t>
  </si>
  <si>
    <t>Мульти сплит-системы кассетного типа</t>
  </si>
  <si>
    <t>Испания</t>
  </si>
  <si>
    <t>Внутренние блоки мульти-сплит-систем кассетного типа (R32) RAI-35RPE</t>
  </si>
  <si>
    <t>НС-1305017/НС-1305027</t>
  </si>
  <si>
    <t>RAI-35RPE / P-AP56NAMS</t>
  </si>
  <si>
    <t>https://breez.ru/images/catalog/hitachi/1_RAI-RPE_1.jpg|https://breez.ru/images/catalog/hitachi/2_RAI-RPE_2.jpg|https://breez.ru/images/catalog/hitachi/3_RAI-RPE_3.jpg|https://breez.ru/images/catalog/hitachi/4_1607_33_SPX_WKT2_Screen_4.jpg|  https://breez.ru/images/catalog/hitachi/4_RAR-5E2_Low.jpg|https://breez.ru/images/catalog/hitachi/5_RAR-5E_Closed_Low.jpg|https://breez.ru/images/catalog/hitachi/6_SPX-RCDB_Lo.jpg</t>
  </si>
  <si>
    <t>Внутренние блоки мульти-сплит-систем кассетного типа (R32) RAI-50RPE</t>
  </si>
  <si>
    <t>НС-1305018/НС-1305027</t>
  </si>
  <si>
    <t>RAI-50RPE / P-AP56NAMS</t>
  </si>
  <si>
    <t>Внутренние блоки мульти-сплит-систем кассетного типа (R32) RAI-60RPE</t>
  </si>
  <si>
    <t>НС-1305019/НС-1305027</t>
  </si>
  <si>
    <t>RAI-60RPE / P-AP56NAMS</t>
  </si>
  <si>
    <t>620x30xN</t>
  </si>
  <si>
    <t>Внутренние блоки мульти-сплит-систем напольного типа (R32) RAF-25RXE</t>
  </si>
  <si>
    <t>НС-1305009</t>
  </si>
  <si>
    <t>&amp;#9679; от 20 дБ(А) — низкий уровень шума&lt;br&gt;
&amp;#9679; идеальное сочетание с настенными блоками Akebono&lt;br&gt;
&amp;#9679; управление горизонтальными жалюзи с пульта ДУ&lt;br&gt;
&amp;#9679; универсальный монтаж — напольная или настенная установка&lt;br&gt;
&amp;#9679; продвинутый пульт с недельным таймером, индикацией энергопотребления и температуры в помещении</t>
  </si>
  <si>
    <t>&lt;p&gt;Серия AKEBONO - это линейка кондиционеров с элегантным дизайном, изготовленная из высококачественных материалов.
Внутренний блок может монтироваться на полу или на стене без подставки.&lt;/p&gt;
&lt;p&gt;Внутренние блоки обладают низким уровнем звукового давления - на самой низкой скорости вентилятора (Super Low) уровень шума составляет всего 20 дБ(А), что обеспечивает комфортный сон ночью.&lt;/p&gt;
&lt;p&gt;Комфортное воздухораспределение достигается благодаря автосвингу - автоматическому качанию створки жалюзи.&lt;/p&gt;
&lt;p&gt;Фильтры грубой очистки сделаны из нержавеющей стали, что обеспечивает максимальную чистоту обрабатываемого воздуха и препятствует размножению патогенных организмов. Благодаря использованию этого материала кондиционер остается чистым в течение многих лет.
Работу кондиционера легко программировать благодаря продвинутому пульту с недельным таймером: возможно запрограммировать до 6 включений/выключений в течение каждого дня недели с сохранением в памяти двух программ (зима/лето). Также пульт может отображать температуру в помещении, показатели энергопотребления и коды неисправностей.&lt;/p&gt;
&lt;p&gt;Функция сушки испарителя предотвращает появление плесени.&lt;/p&gt;</t>
  </si>
  <si>
    <t>88050 RUB</t>
  </si>
  <si>
    <t>Мульти сплит-системы напольного типа</t>
  </si>
  <si>
    <t>Внутренние блоки мульти-сплит-систем напольного типа (R32) RAF-35RXE</t>
  </si>
  <si>
    <t>НС-1305164</t>
  </si>
  <si>
    <t>Внутренние блоки мульти-сплит-систем напольного типа (R32) RAF-50RXE</t>
  </si>
  <si>
    <t>НС-1305011</t>
  </si>
  <si>
    <t>108550 RUB</t>
  </si>
  <si>
    <t>Внутренние блоки мульти-сплит-систем настенного типа серии AKEBONO (R32) RAK-18QXE</t>
  </si>
  <si>
    <t>НС-1305044</t>
  </si>
  <si>
    <t>RAK-18QXE</t>
  </si>
  <si>
    <t>https://breez.ru/images/catalog/hitachi/1_RAK-RXE_Right_Lo.jpg|https://breez.ru/images/catalog/hitachi/2_RAK-RXE_Front_Lo.jpg|https://breez.ru/images/catalog/hitachi/3_RAK-RXE_Left_Lo-1.jpg|https://breez.ru/images/catalog/hitachi/4_RAK-RXE_Flap_Lo.jpg|https://breez.ru/images/catalog/hitachi/1607_33(SPX-WKT2Screen_4).jpg|https://breez.ru/images/catalog/hitachi/5_RAR-5E_Closed_Low.jpg|https://breez.ru/images/catalog/hitachi/RAR-6N1_Low.jpg</t>
  </si>
  <si>
    <t>&amp;#9679; Элегантный дизайн — вставка из матового стекла на фронтальной панели;&lt;br&gt;
&amp;#9679; от 20 дБ(А) — низкий уровень шума;&lt;br&gt;
&amp;#9679; HEPA-фильтры и угольные фильтры Active Carbon в комплекте;&lt;br&gt;
&amp;#9679; управление горизонтальными и вертикальными жалюзи при помощи пульта ДУ;&lt;br&gt;
&amp;#9679; внутренние поверхности и фильтры из нержавеющей стали;&lt;br&gt;
&amp;#9679; датчик присутствия Eco Sensor - реальный ECO режим;&lt;br&gt;
&amp;#9679; продвинутый пульт с недельным таймером и настенным держателем;&lt;br&gt;
&amp;#9679; функция INFO выводит на дисплей пульта: температуру в помещении, показатели месячного энергопотребления, коды неисправностей при возникновении неполадок.</t>
  </si>
  <si>
    <t>&lt;p&gt;Внутренние блоки cерии AKEBONO изготовлены из высококачественных материалов и отличаются элегантным дизайном. На фронтальной панели вставка из матового стекла.&lt;/p&gt;
&lt;p&gt;Модельный ряд включает модели холодопроизводительностью 1,8, 2,5, 3,5 и 5 кВт. Внутренние блоки обладают низким уровнем звукового давления - на самой низкой скорости вентилятора (Super Low) уровень шума составляет всего 20 дБ(А), что обеспечивает комфортный сон ночью.
Комфортное воздухораспределение достигается благодаря горизонтальному и вертикальному автосвингу - автоматическому качанию горизонтальной (вверх-вниз) и вертикальных (влево-вправо) створок жалюзи.&lt;/p&gt;
&lt;p&gt;Встроенный во внутренний блок датчик присутствия Eco Sensor обеспечивает высокий уровень энергосбережения.
Внутренняя поверхность узла подачи воздуха и фильтры грубой очистки выполнены из нержавеющей стали, что обеспечивает максимальную чистоту обрабатываемого воздуха и препятствует размножению патогенных организмов. Благодаря использованию этого материала кондиционер остается чистым в течение многих лет.&lt;/p&gt;
&lt;p&gt;Работу кондиционера легко программировать благодаря продвинутому пульту с недельным таймером: возможно запрограммировать до 6 включений/выключений в течение каждого дня недели с сохранением в памяти двух программ (зима/лето). Также пульт может отображать температуру в помещении, показатели энергопотребления и коды неисправностей.&lt;/p&gt;
&lt;p&gt;Функция сушки испарителя предотвращает появление плесени.&lt;/p&gt;
&lt;p&gt;Кондиционер оснащен функциями Eco и Powerful: пользователь может активировать либо режим повышенной производительности, либо режим с пониженным энергопотреблением.&lt;/p&gt;</t>
  </si>
  <si>
    <t>https://breez.ru/files/biblio/hitachi/akebono-vn-r32/akebono_nordic.zip</t>
  </si>
  <si>
    <t>44150 RUB</t>
  </si>
  <si>
    <t>Akebono</t>
  </si>
  <si>
    <t>1.80 (1.00 - 2.50)</t>
  </si>
  <si>
    <t>2.50 (1.10 - 3.20)</t>
  </si>
  <si>
    <t>20/24/30/34</t>
  </si>
  <si>
    <t>Внутренние блоки мульти-сплит-систем настенного типа серии AKEBONO (R32) RAK-25RXE</t>
  </si>
  <si>
    <t>НС-1304582</t>
  </si>
  <si>
    <t>51850 RUB</t>
  </si>
  <si>
    <t>Внутренние блоки мульти-сплит-систем настенного типа серии AKEBONO (R32) RAK-35RXE</t>
  </si>
  <si>
    <t>НС-1304583</t>
  </si>
  <si>
    <t>56750 RUB</t>
  </si>
  <si>
    <t>Внутренние блоки мульти-сплит-систем настенного типа серии AKEBONO (R32) RAK-50RXE</t>
  </si>
  <si>
    <t>НС-1304989</t>
  </si>
  <si>
    <t>102650 RUB</t>
  </si>
  <si>
    <t>Внутренние блоки мульти-сплит-систем настенного типа серии SENDO (R32) RAK-15QPE</t>
  </si>
  <si>
    <t>НС-1305045</t>
  </si>
  <si>
    <t>RAK-15QPE</t>
  </si>
  <si>
    <t>https://breez.ru/images/catalog/hitachi/1_2021_HITACHI_Standard_R32_001.png|https://breez.ru/images/catalog/hitachi/2_2021_HITACHI_Standard_R32_002.png|https://breez.ru/images/catalog/hitachi/3_2021_HITACHI_Standard_R32_003.png|https://breez.ru/images/catalog/hitachi/4_2021_HITACHI_Standard_R32_004.png|https://breez.ru/images/catalog/hitachi/5_RAR-5E_Closed_Low.jpg|https://breez.ru/images/catalog/hitachi/1607_33%20(SPX-WKT2%20Screen_4).jpg</t>
  </si>
  <si>
    <t>&amp;#9679; от 19 дБ(А) — низкий уровень шума;&lt;br&gt;
&amp;#9679; HEPA-фильтры и угольные фильтры Active Carbon в комплекте;&lt;br&gt;
&amp;#9679; управление горизонтальными и вертикальными жалюзи при помощи пульта ДУ;&lt;br&gt;
&amp;#9679; датчик присутствия Eco Sensor - реальный ECO режим;&lt;br&gt;
&amp;#9679; продвинутый пульт с недельным таймером и настенным держателем;&lt;br&gt;
&amp;#9679; функция INFO выводит на дисплей пульта: температуру в помещении, показатели месячного энергопотребления, коды неисправностей при возникновении неполадок.</t>
  </si>
  <si>
    <t>&lt;p&gt;Внутренние блоки серии SENDO выполнены в едином форм-факторе с компактной шириной всего 78 см и обладают рекордно низким уровнем звукового давления - на самой низкой скорости вентилятора (Super Low) уровень шума составляет всего 19 дБ(А), что обеспечивает комфортный сон ночью.&lt;/p&gt;
&lt;p&gt;Широкий модельный ряд включает модели холодопроизводительностью  1,5, 2, 2,5, 3,5, 4,2 и 5 кВт.&lt;/p&gt;
&lt;p&gt;Комфортное воздухораспределение достигается благодаря горизонтальному и вертикальному автосвингу - автоматическому качанию горизонтальной (вверх-вниз) и вертикальных (влево-вправо) створок жалюзи.&lt;/p&gt;
&lt;p&gt;Встроенный во внутренний блок датчик присутствия Eco Sensor обеспечивает высокий уровень энергосбережения.&lt;/p&gt;
&lt;p&gt;Работу кондиционера легко программировать благодаря продвинутому пульту с недельным таймером: возможно запрограммировать до 6 включений/выключений в течение каждого дня недели с сохранением в памяти двух программ (зима/лето). Также пульт может отображать температуру в помещении, показатели энергопотребления и коды неисправностей.&lt;/p&gt;
&lt;p&gt;Функция сушки испарителя предотвращает появление плесени.&lt;/p&gt;
&lt;p&gt;Кондиционер оснащен функциями Eco и Powerful: пользователь может активировать либо режим повышенной производительности, либо режим с пониженным энергопотреблением.&lt;/p&gt;</t>
  </si>
  <si>
    <t>https://breez.ru/files/biblio/hitachi/sendo-r32/sendo.zip</t>
  </si>
  <si>
    <t>33000 RUB</t>
  </si>
  <si>
    <t>1.50 (0.90 - 2.00)</t>
  </si>
  <si>
    <t>2.00 (1.00 - 2.50)</t>
  </si>
  <si>
    <t>Внутренние блоки мульти-сплит-систем настенного типа серии SENDO (R32) RAK-18RPE</t>
  </si>
  <si>
    <t>НС-1348180</t>
  </si>
  <si>
    <t>34000 RUB</t>
  </si>
  <si>
    <t>Внутренние блоки мульти-сплит-систем настенного типа серии SENDO (R32) RAK-25RPE</t>
  </si>
  <si>
    <t>НС-1348191</t>
  </si>
  <si>
    <t>37100 RUB</t>
  </si>
  <si>
    <t>Внутренние блоки мульти-сплит-систем настенного типа серии SENDO (R32) RAK-35RPE</t>
  </si>
  <si>
    <t>НС-1348193</t>
  </si>
  <si>
    <t>41100 RUB</t>
  </si>
  <si>
    <t>Внутренние блоки мульти-сплит-систем настенного типа серии SENDO (R32) RAK-42RPE</t>
  </si>
  <si>
    <t>НС-1348196</t>
  </si>
  <si>
    <t>52600 RUB</t>
  </si>
  <si>
    <t>Внутренние блоки мульти-сплит-систем настенного типа серии SENDO (R32) RAK-50RPE</t>
  </si>
  <si>
    <t>НС-1348197</t>
  </si>
  <si>
    <t>60800 RUB</t>
  </si>
  <si>
    <t>Внутренние блоки мульти-сплит-систем настенного типа серии X-COMFORT (R32)								 RAK-18REF</t>
  </si>
  <si>
    <t>НС-1308004</t>
  </si>
  <si>
    <t>https://breez.ru/images/catalog/hitachi/2021_HITACHI_X_Comfort_001.png|https://breez.ru/images/catalog/hitachi/2021_HITACHI_X_Comfort_002.png|https://breez.ru/images/catalog/hitachi/2021_HITACHI_X_Comfort_003.png|https://breez.ru/images/catalog/hitachi/2021_HITACHI_X_Comfort_004.png|https://breez.ru/images/catalog/hitachi/Pult-DU_RAR-7PE1.png|https://breez.ru/images/catalog/hitachi/2021_HITACHI_Cassrtniy_split_systemy_001_pult.png</t>
  </si>
  <si>
    <t>&amp;#9679; от 19 дБ(А) — низкий уровень шума;&lt;br&gt;
&amp;#9679; управление горизонтальными жалюзи при помощи пульта ДУ;&lt;br&gt;
&amp;#9679; функция ECO — режим с пониженным энергопотреблением;&lt;br&gt;
&amp;#9679; современный пульт с 12-часовым таймером</t>
  </si>
  <si>
    <t>&lt;p&gt;Внутренние блоки серии X-COMFORT выполнены в едином форм-факторе с компактной шириной всего 78 см и обладают рекордно низким уровнем звукового давления - на самой низкой скорости вентилятора (Super Low) уровень шума составляет всего 19 дБ(А), что обеспечивает комфортный сон ночью.&lt;/p&gt;
&lt;p&gt;Широкий модельный ряд включает модели холодопроизводительностью 2, 2,5, 3,5 и 5 кВт.&lt;/p&gt;
&lt;p&gt;Комфортное воздухораспределение достигается благодаря горизонтальному автосвингу - автоматическому качанию горизонтальной створки жалюзи (вверх-вниз). Направление воздушного потока по вертикали (влево-вправо) регулируется ручной установкой вертикальных створок жалюзи в требуемое положение.&lt;/p&gt;
&lt;p&gt;Работу кондиционера в течение дня легко программировать благодаря функции 12-часовго таймера, активируемой с пульта.&lt;/p&gt;
&lt;p&gt;Функция сушки испарителя предотвращает появление плесени.
Кондиционер оснащен функциями Eco и Powerful: пользователь может активировать либо режим повышенной производительности, либо режим с пониженным энергопотреблением.&lt;/p&gt;</t>
  </si>
  <si>
    <t>https://breez.ru/files/biblio/hitachi/x-comfort-r32/x_comfort.zip</t>
  </si>
  <si>
    <t>18200 RUB</t>
  </si>
  <si>
    <t>Внутренние блоки мульти-сплит-систем настенного типа серии X-COMFORT (R32)								 RAK-25REF</t>
  </si>
  <si>
    <t>НС-1308006</t>
  </si>
  <si>
    <t>18900 RUB</t>
  </si>
  <si>
    <t>Внутренние блоки мульти-сплит-систем настенного типа серии X-COMFORT (R32)								 RAK-35REF</t>
  </si>
  <si>
    <t>НС-1308008</t>
  </si>
  <si>
    <t>20900 RUB</t>
  </si>
  <si>
    <t>Внутренние блоки мульти-сплит-систем настенного типа серии X-COMFORT (R32)								 RAK-50REF</t>
  </si>
  <si>
    <t>НС-1308013</t>
  </si>
  <si>
    <t>21300 RUB</t>
  </si>
  <si>
    <t>Инверторная сплит-система+бризер серии ROYAL FRESH FULL DC EU INVERTER RCI-RF30HN</t>
  </si>
  <si>
    <t>НС-1413579</t>
  </si>
  <si>
    <t>RCI-RF30HN</t>
  </si>
  <si>
    <t>ROYAL Clima</t>
  </si>
  <si>
    <t>https://breez.ru/images/catalog/rc/royal-fresh-full-dc-inverter/Render_Project_Fresh_RC_003.png|https://breez.ru/images/catalog/rc/royal-fresh-full-dc-inverter/Render_Project_Fresh_RC_001.png|https://breez.ru/images/catalog/rc/royal-fresh-full-dc-inverter/Render_Project_Fresh_RC_002.png|https://breez.ru/images/catalog/rc/royal-fresh-full-dc-inverter/Render_Project_Fresh_RC_004.png|https://breez.ru/images/catalog/rc/royal-fresh-full-dc-inverter/Render_Project_Fresh_RC_006.png|https://breez.ru/images/catalog/rc/royal-fresh-full-dc-inverter/Render_Project_Fresh_RC_007.png|https://breez.ru/images/catalog/rc/royal-fresh-full-dc-inverter/Render_Project_Fresh_RC_014.png|https://breez.ru/images/catalog/rc/royal-fresh-full-dc-inverter/Render_Project_Fresh_RC_Ext_Box_001.png|https://breez.ru/images/catalog/rc/royal-fresh-full-dc-inverter/Render_RC_Fresh_001.png|https://breez.ru/images/catalog/rc/royal-fresh-full-dc-inverter/2022_RC-FRESH-pult_front.png|https://breez.ru/images/catalog/rc/royal-fresh-full-dc-inverter/2022_RC-FRESH-pult_side.png</t>
  </si>
  <si>
    <t>&amp;#9679; Функция притока и очистки свежего воздуха (производительность в режиме притока 60 м3/ч)&lt;br&gt;
&amp;#9679; Высокоэффективный приточный фильтр НЕРА Н11&lt;br&gt;
&amp;#9679; УФ-обработка воздуха и теплообменника&lt;br&gt;
&amp;#9679; Функция мягкого обдува&lt;br&gt;
&amp;#9679; 3D FULL любое направление потока воздуха&lt;br&gt;
&amp;#9679; Встроенный Wi-Fi модуль (приложение «SmartLife – SmartHome»)&lt;br&gt;
&amp;#9679; 7 скоростей вентилятора внутреннего блока&lt;br&gt;
&amp;#9679; Низкий уровень шума (от18дб(А) на минимальной скорости)&lt;br&gt;
&amp;#9679; Интеллектуальные датчики освещенности&lt;br&gt;
&amp;#9679; Сезонная энергоэффективность класса А+++&lt;br&gt;
&amp;#9679; Технология Full DC EU Inverter&lt;br&gt;
&amp;#9679; Функция самоочистки внутреннего и наружного блоков&lt;br&gt;
&amp;#9679; Покрытие теплообменника Golden fin&lt;br&gt;
&amp;#9679; Расширенная гарантия - 3 года гарантия + 2 года бесплатное сервисное обслуживание.</t>
  </si>
  <si>
    <t>&lt;p&gt;Сплит-системы с притоком свежего воздуха ROYAl FRESH позволяют не только охлаждать и нагревать рециркулирующий в помещении воздух, но и насыщать пространство приточным воздухом с улицы, предварительно производя его очистку благодаря высокоэффективному HEPA фильтру. Производительность устройства в режиме приточной вентиляции составляет 60 м&lt;sup&gt;3&lt;/sup&gt;/ч.&lt;/p&gt;
&lt;p&gt;Кондиционеры ROYAL FRESH оснащены УФ излучателями, отвечающими за стерилизацию воздушного потока. УФ излучение эффективно и быстро уничтожает болезнетворные бактерии, споры грибов, а так же штаммы вирусов гриппа и новой коронавирусной инфекции SARS-COV-2. УФ-обработке подвергается не только проходящий через кондиционер воздух, но и теплообменник устройства, что особенно актуально, ведь именно на этой детали образуется влага в виде конденсата. А влажная среда может способствовать активному размножению микроорганизмов, являющихся возбудителями различных серьезных заболеваний. В том числе пневмонии.&lt;/p&gt;
&lt;p&gt;Сплит система имеет рекордно низкий уровень шума внутреннего блока от 18 дБа. и интеллектуальные датчики освещенности, регулирующие подсветку дисплея.&lt;/p&gt;
&lt;p&gt;Воздуховыпускное отверстие расположенное под углом уменьшает вентиляционные потери, обеспечивая выход большего объема воздуха. Эксклюзивный дизайн перфорированных вертикальных жалюзи позволяют равномерно разбивать воздушный поток, тем самым делая процесс охлаждения комфортным для пользователя. А функция 3D FULL позволяет выбрать любое направление воздушного потока. Отличная мощность с идеально распределенным мягким и объемным обдувом. Забудьте о сквозняках, наслаждайтесь прохладой.&lt;p&gt;
&lt;p&gt;Управлять кондиционером удобно и приятно с помощью пульта ДУ эргономичной формы с большим информативным дисплеем, а также удаленно благодаря встроенному Wi-Fi модулю с использованием мобильного приложения SmartLife-SmartHome.&lt;/p&gt;</t>
  </si>
  <si>
    <t>Расширенная гарантия - 3 года гарантия + 2 года бесплатное сервисное обслуживание.</t>
  </si>
  <si>
    <t>https://breez.ru/files/biblio/royal-clima/list_RC_FRESH_2022.pdf</t>
  </si>
  <si>
    <t>https://breez.ru/files/biblio/royal-clima/royal-fresh-full-dc-inverter/2022_RC_Fresh_manual.pdf</t>
  </si>
  <si>
    <t>60390 RUB</t>
  </si>
  <si>
    <t>RCI-RF30HN/IN</t>
  </si>
  <si>
    <t>RCI-RF30HN/OUT</t>
  </si>
  <si>
    <t>ROYAL FRESH FULL DC EU Inverter</t>
  </si>
  <si>
    <t>2.90 (0.80 - 3.50)</t>
  </si>
  <si>
    <t>3.85 (1.20 - 8.10)</t>
  </si>
  <si>
    <t>0.682 (0.24 - 1.45)</t>
  </si>
  <si>
    <t>4,25 / A</t>
  </si>
  <si>
    <t>8,50 / A+++</t>
  </si>
  <si>
    <t>3.10 (1.00 - 3.90)</t>
  </si>
  <si>
    <t>4.03 (1.20 - 9.00)</t>
  </si>
  <si>
    <t>0.695 (0.24 - 1.58)</t>
  </si>
  <si>
    <t>4,46 / A</t>
  </si>
  <si>
    <t>4,60 / A++</t>
  </si>
  <si>
    <t>220-240/50/1</t>
  </si>
  <si>
    <t>300/350/390/450/500/560/620</t>
  </si>
  <si>
    <t>Расход свежего воздуха, м&amp;lt;sup&amp;gt;3&amp;lt;/sup&amp;gt;/ч</t>
  </si>
  <si>
    <t>18/24/27/31/33/36/38</t>
  </si>
  <si>
    <t>RECHI</t>
  </si>
  <si>
    <t>Ротационный</t>
  </si>
  <si>
    <t>Модель компрессора</t>
  </si>
  <si>
    <t>35W2ALLB9F#MC</t>
  </si>
  <si>
    <t>960x316x198</t>
  </si>
  <si>
    <t>795x549x305</t>
  </si>
  <si>
    <t>1035x360x390</t>
  </si>
  <si>
    <t>835x585x340</t>
  </si>
  <si>
    <t>Стандартная длина воздуховода свежего воздуха, м</t>
  </si>
  <si>
    <t>Максимальная длина воздуховода свежего воздуха, м</t>
  </si>
  <si>
    <t>Наружный диаметр воздуховода свежего воздуха (с учетом теплоизоляции), мм</t>
  </si>
  <si>
    <t>-15 ~ +53</t>
  </si>
  <si>
    <t>-20 ~ +30</t>
  </si>
  <si>
    <t>Рабочие температурные границы внутреннего воздуха (охлаждение), °C</t>
  </si>
  <si>
    <t>+16 ~ +31</t>
  </si>
  <si>
    <t>Рабочие температурные границы внутреннего воздуха (нагрев), °C</t>
  </si>
  <si>
    <t>0 ~ +31</t>
  </si>
  <si>
    <t>Внутренний блок</t>
  </si>
  <si>
    <t>4*2,5</t>
  </si>
  <si>
    <t>3*2,5</t>
  </si>
  <si>
    <t>433,8*278</t>
  </si>
  <si>
    <t>5 лет</t>
  </si>
  <si>
    <t>Капиллярная трубка</t>
  </si>
  <si>
    <t>да, встроенное</t>
  </si>
  <si>
    <t>HEPA фильтр класса Н11</t>
  </si>
  <si>
    <t>Инверторная сплит-система+бризер серии ROYAL FRESH FULL DC EU INVERTER RCI-RF40HN</t>
  </si>
  <si>
    <t>НС-1413580</t>
  </si>
  <si>
    <t>RCI-RF40HN</t>
  </si>
  <si>
    <t>&lt;p&gt;Сплит-системы с притоком свежего воздуха ROYAl FRESH позволяют не только охлаждать и нагревать рециркулирующий в помещении воздух, но и насыщать пространство приточным воздухом с улицы, предварительно производя его очистку благодаря высокоэффективному HEPA фильтру. Производительность устройства в режиме приточной вентиляции составляет 60 м&lt;sup&gt;3&lt;/sup&gt;/ч.&lt;/p&gt;
&lt;p&gt;Кондиционеры ROYAL FRESH оснащены УФ излучателями, отвечающими за стерилизацию воздушного потока. УФ излучение эффективно и быстро уничтожает болезнетворные бактерии, споры грибов, а так же штаммы вирусов гриппа и новой коронавирусной инфекции SARS-COV-2.   УФ-обработке подвергается не только проходящий через кондиционер воздух, но и теплообменник устройства, что особенно актуально, ведь именно на этой детали образуется влага в виде конденсата. А влажная среда может способствовать активному размножению микроорганизмов, являющихся возбудителями различных серьезных заболеваний. В том числе пневмонии.&lt;/p&gt;
&lt;p&gt;Сплит система имеет рекордно низкий уровень шума внутреннего блока от 18 дБа. и интеллектуальные датчики освещенности, регулирующие подсветку дисплея.&lt;/p&gt;
&lt;p&gt;Воздуховыпускное отверстие расположенное под углом уменьшает вентиляционные потери, обеспечивая выход большего объема воздуха. Эксклюзивный дизайн перфорированных вертикальных жалюзи позволяют равномерно разбивать воздушный поток, тем самым делая процесс охлаждения комфортным для пользователя. А функция 3D FULL позволяет выбрать любое направление воздушного потока. Отличная мощность с идеально распределенным мягким и объемным обдувом. Забудьте о сквозняках, наслаждайтесь прохладой.&lt;/p&gt;
&lt;p&gt;Управлять кондиционером удобно и приятно с помощью пульта ДУ эргономичной формы с большим информативным дисплеем, а также удаленно благодаря встроенному Wi-Fi модулю с использованием мобильного приложения SmartLife-SmartHome.&lt;/p&gt;</t>
  </si>
  <si>
    <t>67390 RUB</t>
  </si>
  <si>
    <t>RCI-RF40HN/IN</t>
  </si>
  <si>
    <t>RCI-RF40HN/OUT</t>
  </si>
  <si>
    <t>3.90 (1.00 - 4.00)</t>
  </si>
  <si>
    <t>4.81 (1.50 - 9.20)</t>
  </si>
  <si>
    <t>0.942 (0.29 - 1.51)</t>
  </si>
  <si>
    <t>4,14 / A</t>
  </si>
  <si>
    <t>4.10 (1.00 - 4.50)</t>
  </si>
  <si>
    <t>5.11 (1.50 - 10.00)</t>
  </si>
  <si>
    <t>0.995 (0.29 - 1.95)</t>
  </si>
  <si>
    <t>4,12 / A</t>
  </si>
  <si>
    <t>310/365/405/470/555/625/660</t>
  </si>
  <si>
    <t>18/24/27/31/34/36,5/38</t>
  </si>
  <si>
    <t>GMCC</t>
  </si>
  <si>
    <t>KSN98D64UEZ3</t>
  </si>
  <si>
    <t>HEPA фильтр класса Н12</t>
  </si>
  <si>
    <t>да, беспроводной</t>
  </si>
  <si>
    <t>Инверторная сплит-система+бризер серии ROYAL FRESH STANDARD Full DC EU Inverter RCI-RFS28HN</t>
  </si>
  <si>
    <t>НС-1510574</t>
  </si>
  <si>
    <t>RCI-RFS28HN</t>
  </si>
  <si>
    <t>https://breez.ru/images/catalog/rc/royal-fresh-standart-full-dc-inverter/2023_RC_Fresh_Standart_004-1.png|
https://breez.ru/images/catalog/rc/royal-fresh-standart-full-dc-inverter/2023_RC_Fresh_Standart_005.png|
https://breez.ru/images/catalog/rc/royal-fresh-standart-full-dc-inverter/2023_RC_Fresh_Standart_004.png|
https://breez.ru/images/catalog/rc/royal-fresh-standart-full-dc-inverter/2023_RC_Fresh_Standart_001.png|
https://breez.ru/images/catalog/rc/royal-fresh-standart-full-dc-inverter/2023_RC_Fresh_Standart_013.png|
https://breez.ru/images/catalog/rc/royal-fresh-standart-full-dc-inverter/2023_RC_Fresh_Standart_008.png|
https://breez.ru/images/catalog/rc/royal-fresh-standart-full-dc-inverter/2023_RC_Fresh_Standart_014.png|
https://breez.ru/images/catalog/rc/royal-fresh-standart-full-dc-inverter/2023_RC_Fresh_Standart_018.png|
https://breez.ru/images/catalog/rc/royal-fresh-standart-full-dc-inverter/2023_RC_Fresh_Standart_012.png|
https://breez.ru/images/catalog/rc/royal-fresh-standart-full-dc-inverter/Render_Project_Fresh_RC_Ext_Box_001.png|
https://breez.ru/images/catalog/rc/royal-fresh-standart-full-dc-inverter/2022_RC-FRESH-pult_front.png|
https://breez.ru/images/catalog/rc/royal-fresh-standart-full-dc-inverter/2022_RC-FRESH-pult_side.png</t>
  </si>
  <si>
    <t>&amp;#9679; Функция притока и очистки свежего воздуха (производительность в режиме притока 60 м&lt;sup&gt;3&lt;/sup&gt;/ч)&lt;br&gt;								
&amp;#9679; Высокоэффективный приточный фильтр НЕРА Н11&lt;br&gt;								
&amp;#9679; Функция мягкого обдува&lt;br&gt;							
&amp;#9679; 3D AUTO AIR - позволяет выбрать любое направление воздушного потока&lt;br&gt;								
&amp;#9679; Встроенный Wi-Fi модуль (приложение «SmartLife – SmartHome»)&lt;br&gt;								
&amp;#9679; 7 скоростей вентилятора внутреннего блока&lt;br&gt;						
&amp;#9679; Низкий уровень шума (от 19,5 дб(А) на минимальной скорости)&lt;br&gt;								
&amp;#9679; Интеллектуальные датчики освещенности&lt;br&gt;					
&amp;#9679; Сезонная энергоэффективность класса А+++&lt;br&gt;								
&amp;#9679; Технология Full DC EU Inverter&lt;br&gt;							
&amp;#9679; Функция самоочистки внутреннего и наружного блоков&lt;br&gt;								
&amp;#9679; Покрытие теплообменника Golden fin&lt;br&gt;						
&amp;#9679; Информативный LED - дисплей&lt;br&gt;							
&amp;#9679; Расширенная гарантия - 3 года гарантия + 2 года бесплатное сервисное обслуживание.</t>
  </si>
  <si>
    <t>&lt;p&gt;Сплит-системы с функцией притока и очистки свежего воздуха ROYAL FRESH STANDARD позволяют не только охлаждать и нагревать рециркулирующий в помещении воздух, но и насыщать пространство приточным воздухом с улицы, предварительно производя его очистку благодаря высокоэффективному HEPA фильтру. Он задерживает до 95% мельчайших частиц пыли, сажи, пыльцы, спор грибов и других загрязнений размером до 3 мкм.&lt;/p&gt; 
&lt;p&gt;Производительность устройства в режиме приточной вентиляции составляет 60 м&lt;sup&gt;3&lt;/sup&gt;/ч.&lt;/p&gt;
&lt;p&gt;Кондиционеры ROYAL FRESH STANDARD c низким уровнем шума внутреннего блока от 19,5 дБ(А), оснащены интеллектуальным датчиками освещенности, регулирующие подсветку дисплея. Высокоинформативный модуль индикации отображает режимы работы кондиционера, меняя цвет.&lt;/p&gt;
&lt;p&gt;Эксклюзивный дизайн перфорированных вертикальных жалюзи позволяют равномерно разбивать воздушный поток, тем самым делая процесс охлаждения комфортным для пользователя. А функция равномерного распределения воздушного потока 3D AUTO AIR позволяет управлять горизонтальными и вертикальными жалюзи внутреннего блока с пульта управления. Отличная мощность с идеально распределенным мягким и объемным обдувом - забудьте о сквозняках, наслаждайтесь прохладой.&lt;/p&gt;
&lt;p&gt;Управлять кондиционером удобно и приятно с помощью пульта ДУ эргономичной формы с большим информативным дисплеем и точностью установки температуры 0,5 &amp;deg;С, а также удаленно благодаря встроенному Wi-Fi модулю с использованием мобильного приложения SmartLife-SmartHome.&lt;/p&gt;</t>
  </si>
  <si>
    <t>https://breez.ru/files/biblio/royal-clima/royal-fresh-standart-full-dc-inverter/2023_RC_RoyalFresh_cat_A5_press.pdf</t>
  </si>
  <si>
    <t>https://breez.ru/files/biblio/royal-clima/royal-fresh-standart-full-dc-inverter/2023_RC_ROYAL_FRESH_STANDARD_manual-3_press.pdf</t>
  </si>
  <si>
    <t>53790 RUB</t>
  </si>
  <si>
    <t>ROYAL FRESH</t>
  </si>
  <si>
    <t>RCI-RFS28HN/IN</t>
  </si>
  <si>
    <t>RCI-RFS28HN/OUT</t>
  </si>
  <si>
    <t>ROYAL FRESH STANDARD</t>
  </si>
  <si>
    <t>2.75 (0.8 - 3.5)</t>
  </si>
  <si>
    <t>3.97 (1.2 - 7)</t>
  </si>
  <si>
    <t>0.679 (0.24 - 1.5)</t>
  </si>
  <si>
    <t>4,05</t>
  </si>
  <si>
    <t>2.95 (1 - 3.9)</t>
  </si>
  <si>
    <t>4.15 (1.2 - 7.5)</t>
  </si>
  <si>
    <t>0.694 (0.24 - 1.62)</t>
  </si>
  <si>
    <t>4,25</t>
  </si>
  <si>
    <t>450/480/510/540/570/595/620</t>
  </si>
  <si>
    <t>19,5/25/28/31/34/36/39</t>
  </si>
  <si>
    <t>KSK82D26UEZE3</t>
  </si>
  <si>
    <t>888x313x205</t>
  </si>
  <si>
    <t>777x498x290</t>
  </si>
  <si>
    <t>988x389x328</t>
  </si>
  <si>
    <t>838x540x338</t>
  </si>
  <si>
    <t>Рабочие температурные границы наружного воздуха (функция притока свежего воздуха), °C</t>
  </si>
  <si>
    <t>415*263</t>
  </si>
  <si>
    <t>Инверторная сплит-система+бризер серии ROYAL FRESH STANDARD Full DC EU Inverter RCI-RFS35HN</t>
  </si>
  <si>
    <t>НС-1510573</t>
  </si>
  <si>
    <t>RCI-RFS35HN</t>
  </si>
  <si>
    <t>60690 RUB</t>
  </si>
  <si>
    <t>RCI-RFS35HN/IN</t>
  </si>
  <si>
    <t>RCI-RFS35HN/OUT</t>
  </si>
  <si>
    <t>3.6 (1 - 4)</t>
  </si>
  <si>
    <t>4.79 (1.5 - 9.2)</t>
  </si>
  <si>
    <t>0.914 (0.29 - 1.65)</t>
  </si>
  <si>
    <t>3,94</t>
  </si>
  <si>
    <t>3.8 (1 - 4.5)</t>
  </si>
  <si>
    <t>5.1 (1.5 - 10)</t>
  </si>
  <si>
    <t>0.969 (0.29 - 1.93)</t>
  </si>
  <si>
    <t>3,92</t>
  </si>
  <si>
    <t>HIGHLY</t>
  </si>
  <si>
    <t>GSD095TKTF6JT6B</t>
  </si>
  <si>
    <t>852x600x358</t>
  </si>
  <si>
    <t>Инверторные сплит-системы серии ATTICA NERO Inverter RCI-AN22HN</t>
  </si>
  <si>
    <t>НС-1413763</t>
  </si>
  <si>
    <t>RCI-AN22HN</t>
  </si>
  <si>
    <t>https://breez.ru/images/catalog/attica-nero-inverter/2022_RC_ATTICA_Nero_inv_Ionizer_front.png|
https://breez.ru/images/catalog/attica-nero-inverter/2022_RC_ATTICA_Nero_inv_Ionizer_34.png|
https://breez.ru/images/catalog/attica-nero-inverter/2022_RC_ATTICA_Nero_inv_Ionizer_front-open.png|
https://breez.ru/images/catalog/attica-nero-inverter/2022_RC_ATTICA_Nero_inv_Ionizer_34-r.png|
https://breez.ru/images/catalog/attica-nero-inverter/2022_RC_ATTICA_Nero_inv_Ionizer_side.png|
https://breez.ru/images/catalog/attica-nero-inverter/2022_RC_ATTICA_Nero_inv_Ionizer_top.png|
https://breez.ru/images/catalog/attica-nero-inverter/2022_RC_ATTICA_Nero_inv_Outdoor.png|
https://breez.ru/images/catalog/attica-nero-inverter/2022_RC_Attica_Nero_pult.png</t>
  </si>
  <si>
    <t xml:space="preserve">&amp;#9679; Энергоэффективность класса А;&lt;br&gt;
&amp;#9679; Японские технологии;&lt;br&gt;
&amp;#9679; Низкий уровень шума;&lt;br&gt;
&amp;#9679; Встроенный ионизатор воздуха&lt;br&gt;
&amp;#9679; Фильтр Active Carbone&lt;br&gt;
&amp;#9679; Фильтр Silver Ion&lt;br&gt; 
&amp;#9679; 5 скоростей вентилятора внут. блока&lt;br&gt;
&amp;#9679; Функция анти-плесень&lt;br&gt;
&amp;#9679; 3D AUTO AIR&lt;br&gt;                                                                                                                                                                                                                                                                                                                          
&amp;#9679; Скрытый LED-дисплей&lt;br&gt;
&amp;#9679; I Feel&lt;br&gt;
&amp;#9679; Дополнительная шумоизоляция компрессора&lt;br&gt;
&amp;#9679; Антикоррозийное покрытие теплообменников Blue Fin  
 </t>
  </si>
  <si>
    <t>&lt;p&gt;В сплит-системах серии ATTICA NERO Inverter объединены самые современные инверторные технологии и изысканный дизайн. Внутренний блок, выполненный в строгом черном цвете, с матовым корпусом и глянцевой лицевой панелью,  отлично впишется в любой интерьер от современного до классического и станет лаконичным акцентом в любой обстановке. Неоспоримым преимуществом серии является многоуровневая система очистки воздуха с помощью фильтров Silver Ion и Active Carbon, а так же его ионизация. Многоступенчатый 5-ти скоростной вентилятор внутреннего блока позволяет выбрать максимально комфортные настройки скорости воздушного потока, а функция 3D AUTO AIR позволит равномерно распределить воздух по всему помещению или зафиксировать поток воздуха в одном необходимо направлении.&lt;/p&gt;</t>
  </si>
  <si>
    <t>Гарантия - 36 месяцев</t>
  </si>
  <si>
    <t>https://breez.ru/files/biblio/royal-clima/list_RC_Attica_Inverter_2022.pdf</t>
  </si>
  <si>
    <t xml:space="preserve">https://breez.ru/files/biblio/2022_RC_ATTICA_Nero_inv_manual.pdf
</t>
  </si>
  <si>
    <t>43690 RUB</t>
  </si>
  <si>
    <t>RCI-AN22HN/IN</t>
  </si>
  <si>
    <t>RCI-AN22HN/OUT</t>
  </si>
  <si>
    <t>ATTICA NERO Inverter</t>
  </si>
  <si>
    <t>2.18 (0.65 - 2.80)</t>
  </si>
  <si>
    <t>3.21 (1.20 - 7.50)</t>
  </si>
  <si>
    <t>0.679 (0.24 - 1.05)</t>
  </si>
  <si>
    <t>2.42 (0.65 - 2.95)</t>
  </si>
  <si>
    <t>3.09 (1.20 - 8.00)</t>
  </si>
  <si>
    <t>0.67 (0.24 - 1.15)</t>
  </si>
  <si>
    <t>220-240/50/5</t>
  </si>
  <si>
    <t>275/315/350/390/430</t>
  </si>
  <si>
    <t>21/23/28/30/33</t>
  </si>
  <si>
    <t>R410A</t>
  </si>
  <si>
    <t>698x255x190</t>
  </si>
  <si>
    <t>712x459x276</t>
  </si>
  <si>
    <t>764x257x325</t>
  </si>
  <si>
    <t>765x481x310</t>
  </si>
  <si>
    <t>0 ~ +53</t>
  </si>
  <si>
    <t>-15 ~ +30</t>
  </si>
  <si>
    <t>4*1,5</t>
  </si>
  <si>
    <t>3*1,5</t>
  </si>
  <si>
    <t>362*256</t>
  </si>
  <si>
    <t>Черный</t>
  </si>
  <si>
    <t>Угольный фильтр, Фильтр с ионами серебра</t>
  </si>
  <si>
    <t>Дополнительный фильтр тонкой очистки С ионами серебра</t>
  </si>
  <si>
    <t>Инверторные сплит-системы серии ATTICA NERO Inverter RCI-AN28HN</t>
  </si>
  <si>
    <t>НС-1413765</t>
  </si>
  <si>
    <t>RCI-AN28HN</t>
  </si>
  <si>
    <t xml:space="preserve">https://breez.ru/images/catalog/attica-nero-inverter/2022_RC_ATTICA_Nero_inv_Ionizer_front.png|
https://breez.ru/images/catalog/attica-nero-inverter/2022_RC_ATTICA_Nero_inv_Ionizer_34.png|
https://breez.ru/images/catalog/attica-nero-inverter/2022_RC_ATTICA_Nero_inv_Ionizer_front-open.png|
https://breez.ru/images/catalog/attica-nero-inverter/2022_RC_ATTICA_Nero_inv_Ionizer_34-r.png|
https://breez.ru/images/catalog/attica-nero-inverter/2022_RC_ATTICA_Nero_inv_Ionizer_side.png|
https://breez.ru/images/catalog/attica-nero-inverter/2022_RC_ATTICA_Nero_inv_Ionizer_top.png|
https://breez.ru/images/catalog/attica-nero-inverter/2022_RC_ATTICA_Nero_inv_Outdoor.png|
https://breez.ru/images/catalog/attica-nero-inverter/2022_RC_Attica_Nero_pult.png
</t>
  </si>
  <si>
    <t>https://breez.ru/files/biblio/2022_RC_ATTICA_Nero_inv_manual.pdf</t>
  </si>
  <si>
    <t>46490 RUB</t>
  </si>
  <si>
    <t>RCI-AN28HN/IN</t>
  </si>
  <si>
    <t>RCI-AN28HN/OUT</t>
  </si>
  <si>
    <t>2.65 (0.82 - 3.37)</t>
  </si>
  <si>
    <t>3.75 (1.20 - 8.00)</t>
  </si>
  <si>
    <t>0.809 (0.24 - 1.25)</t>
  </si>
  <si>
    <t>2.80 (0.94 - 3.66)</t>
  </si>
  <si>
    <t>3.62 (1.20 - 8.50)</t>
  </si>
  <si>
    <t>0.775 (0.24 - 1.35)</t>
  </si>
  <si>
    <t>220-240/50/6</t>
  </si>
  <si>
    <t>21/23/28/31/33</t>
  </si>
  <si>
    <t>Инверторные сплит-системы серии ATTICA NERO Inverter RCI-AN35HN</t>
  </si>
  <si>
    <t>НС-1413768</t>
  </si>
  <si>
    <t>RCI-AN35HN</t>
  </si>
  <si>
    <t>50490 RUB</t>
  </si>
  <si>
    <t>RCI-AN35HN/IN</t>
  </si>
  <si>
    <t>RCI-AN35HN/OUT</t>
  </si>
  <si>
    <t>3.47 (1.00 - 3.81)</t>
  </si>
  <si>
    <t>5.03 (1.40 - 9.00)</t>
  </si>
  <si>
    <t>1.081 (0.30 - 1.98)</t>
  </si>
  <si>
    <t>3.60 (1.02 - 3.96)</t>
  </si>
  <si>
    <t>4.62 (1.40 - 9.00)</t>
  </si>
  <si>
    <t>0.997 (0.30 - 1.98)</t>
  </si>
  <si>
    <t>220-240/50/7</t>
  </si>
  <si>
    <t>330/375/420/505/550</t>
  </si>
  <si>
    <t>21,5/25/29/32/35</t>
  </si>
  <si>
    <t>KSK103D33UEZC3</t>
  </si>
  <si>
    <t>777x250x201</t>
  </si>
  <si>
    <t>850x275x320</t>
  </si>
  <si>
    <t>Инверторные сплит-системы серии GLORIA INVERTER UPGRADE RCI-GL22HN</t>
  </si>
  <si>
    <t>НС-1430446</t>
  </si>
  <si>
    <t>RCI-GL22HN</t>
  </si>
  <si>
    <t>https://breez.ru/images/catalog/rc/_Render_Gloria_Inverter_Royal_Clima_001.png|
https://breez.ru/images/catalog/rc/_Render_Gloria_Inverter_Royal_Clima_002.png|
https://breez.ru/images/catalog/rc/Gloria-pult-34.png|
https://breez.ru/images/catalog/rc/Gloria-pult-front.png|
https://breez.ru/images/catalog/rc/2021_RC_Gloria-out.png</t>
  </si>
  <si>
    <t xml:space="preserve">&amp;#9679; Энергоэффективность класса А&lt;br&gt;
&amp;#9679; Японские технологии&lt;br&gt;
&amp;#9679; Супернизкий уровень шума&lt;br&gt;
&amp;#9679; Встроенный ионизатор воздуха&lt;br&gt;
&amp;#9679; Фильтр Active Carbone (Только для моделей с индексами 22, 28, 35)&lt;br&gt;
&amp;#9679; Фильтр Silver Ion (Только для моделей с индексами 22, 28, 35)&lt;br&gt;
&amp;#9679; 5 скоростей вентилятора внут. блока&lt;br&gt;
&amp;#9679; Функция анти-плесень&lt;br&gt;
&amp;#9679; 3D AUTO AIR (Только для моделей с индексами 22, 28, 35)&lt;br&gt;
&amp;#9679; Скрытый LED-дисплей&lt;br&gt;
&amp;#9679; I Feel&lt;br&gt;
&amp;#9679; Дополнительная шумоизоляция компрессора&lt;br&gt;
&amp;#9679; Антикоррозийное покрытие теплообменников Blue Fin&lt;br&gt;    </t>
  </si>
  <si>
    <t>&lt;p&gt;Кондиционеры GLORIA Inverter – воплощение передовых инновационных технологий и изысканного дизайна. Модели серии имеют самые продвинутые функции и превосходные характеристики для инверторных сплит-систем.&lt;/p&gt;
&lt;p&gt;О здоровье позаботится трехступенчатая очистка воздуха и функция ионизации. Высокая энергоэффективность класса A обеспечит максимальную экономию электроэнергии. Пятискоростной вентилятор внутреннего блока для оптимальной настройки воздушного потока.&lt;/p&gt;
&lt;p&gt;Низкий уровень шума внутреннего блока 21 дБ(А) для комфорта пользователя даже в ночное время. Покрытие теплообменников Blue Fin  обеспечит надежную защиту от коррозии и длительный срок службы устройства.&lt;/p&gt;</t>
  </si>
  <si>
    <t>Гарантия - 36 месяцев.</t>
  </si>
  <si>
    <t>https://breez.ru/files/biblio/royal-clima/list_RC_Gloria_Inverter_2022.pdf</t>
  </si>
  <si>
    <t>https://breez.ru/files/biblio/gloria-inv-new/RC_GLORIA_Inverter_manual.pdf</t>
  </si>
  <si>
    <t>36590 RUB</t>
  </si>
  <si>
    <t>RCI-GL22HN/IN</t>
  </si>
  <si>
    <t>RCI-GL22HN/OUT</t>
  </si>
  <si>
    <t>GLORIA Inverter</t>
  </si>
  <si>
    <t>0.670 (0.24 - 1.15)</t>
  </si>
  <si>
    <t>Инверторные сплит-системы серии GLORIA INVERTER UPGRADE RCI-GL28HN</t>
  </si>
  <si>
    <t>НС-1430456</t>
  </si>
  <si>
    <t>RCI-GL28HN</t>
  </si>
  <si>
    <t>39090 RUB</t>
  </si>
  <si>
    <t>RCI-GL28HN/IN</t>
  </si>
  <si>
    <t>RCI-GL28HN/OUT</t>
  </si>
  <si>
    <t>Инверторные сплит-системы серии GLORIA INVERTER UPGRADE RCI-GL35HN</t>
  </si>
  <si>
    <t>НС-1430458</t>
  </si>
  <si>
    <t>RCI-GL35HN</t>
  </si>
  <si>
    <t>43790 RUB</t>
  </si>
  <si>
    <t>RCI-GL35HN/IN</t>
  </si>
  <si>
    <t>RCI-GL35HN/OUT</t>
  </si>
  <si>
    <t>Инверторные сплит-системы серии GLORIA INVERTER UPGRADE RCI-GL55HN</t>
  </si>
  <si>
    <t>НС-1430460</t>
  </si>
  <si>
    <t>RCI-GL55HN</t>
  </si>
  <si>
    <t>70890 RUB</t>
  </si>
  <si>
    <t>RCI-GL55HN/IN</t>
  </si>
  <si>
    <t>RCI-GL55HN/OUT</t>
  </si>
  <si>
    <t>5.32 (1.30 - 5.86)</t>
  </si>
  <si>
    <t>7.65 (2.40 - 12.00)</t>
  </si>
  <si>
    <t>1.613 (0.42 - 2.50)</t>
  </si>
  <si>
    <t>5.30 (1.30 - 6.30)</t>
  </si>
  <si>
    <t>6.95 (2.40 - 12.00)</t>
  </si>
  <si>
    <t>1.468 (0.42 - 2.50)</t>
  </si>
  <si>
    <t>430/460/580/700/750</t>
  </si>
  <si>
    <t>25/28/31/34/38</t>
  </si>
  <si>
    <t>KSN140D33UFZ3</t>
  </si>
  <si>
    <t>910x294x206</t>
  </si>
  <si>
    <t>853x602x349</t>
  </si>
  <si>
    <t>979x277x372</t>
  </si>
  <si>
    <t>890x628x385</t>
  </si>
  <si>
    <t>516*314</t>
  </si>
  <si>
    <t>Инверторные сплит-системы серии GLORIA INVERTER UPGRADE RCI-GL70HN</t>
  </si>
  <si>
    <t>НС-1430462</t>
  </si>
  <si>
    <t>RCI-GL70HN</t>
  </si>
  <si>
    <t>https://breez.ru/images/catalog/rc/_Render_Gloria_Inverter_Royal_Clima_001.png|
https://breez.ru/images/catalog/rc/_Render_Gloria_Inverter_Royal_Clima_002.png|
https://breez.ru/images/catalog/rc/Gloria-pult-34.png|
https://breez.ru/images/catalog/rc/Gloria-pult-front.png|
https://breez.ru/images/catalog/rc/2021_RC_Gloria-out.png</t>
  </si>
  <si>
    <t>90790 RUB</t>
  </si>
  <si>
    <t>RCI-GL70HN/IN</t>
  </si>
  <si>
    <t>RCI-GL70HN/OUT</t>
  </si>
  <si>
    <t>6.90 (1.50 - 7.50)</t>
  </si>
  <si>
    <t>10.21 (3.00 - 15.00)</t>
  </si>
  <si>
    <t>2.149 (0.53 - 2.90)</t>
  </si>
  <si>
    <t>7.04 (1.50 - 7.90)</t>
  </si>
  <si>
    <t>9.23 (3.00 - 14.00)</t>
  </si>
  <si>
    <t>1.95 (0.53 - 2.80)</t>
  </si>
  <si>
    <t>550/710/830/945/1000</t>
  </si>
  <si>
    <t>26/31/34/37/40</t>
  </si>
  <si>
    <t>SANYO</t>
  </si>
  <si>
    <t>C-6RZ146H3DBF</t>
  </si>
  <si>
    <t>1010x315x220</t>
  </si>
  <si>
    <t>1096x297x390</t>
  </si>
  <si>
    <t>Инверторные сплит-системы серии GRIDA DC EU Inverter NEW RCI-GR22HN</t>
  </si>
  <si>
    <t>НС-1480551</t>
  </si>
  <si>
    <t>RCI-GR22HN</t>
  </si>
  <si>
    <t>https://breez.ru/images/catalog/rc/grida-inv/RC_GRIDA-inv-Front.png|
https://breez.ru/images/catalog/rc/grida-inv/RC_GRIDA-inv-Front-open.png|
https://breez.ru/images/catalog/rc/grida-inv/RC_GRIDA-inv-34-L.png|
https://breez.ru/images/catalog/rc/grida-inv/RC_GRIDA-inv-34-L-open.png|
https://breez.ru/images/catalog/rc/grida-inv/RC_GRIDA-inv-34-R.png|
https://breez.ru/images/catalog/rc/grida-inv/RC_GRIDA-inv-34-R-open.png|
https://breez.ru/images/catalog/rc/grida-inv/2023_RC_GRIDA_FM_24_OUT.png|
https://breez.ru/images/catalog/rc/grida-inv/pult.png</t>
  </si>
  <si>
    <t>&amp;#9679; 7 скоростей вентилятора внутреннего воздуха&lt;br&gt;
&amp;#9679;	Cold Plasma – генератор холодной плазмы (только в моделях с индексом 22,28,35)&lt;br&gt;
&amp;#9679;	Smart DEFROST – функция умного оттаивания&lt;br&gt;
&amp;#9679;	iFeel – режим отслеживания температуры с пульта ДУ&lt;br&gt;
&amp;#9679;	iClean - cамоочистка внутреннего блока&lt;br&gt;
&amp;#9679;	Эргономичный пульт управления&lt;br&gt;
&amp;#9679;	Возможность отключения подсветки дисплея внутреннего блока&lt;br&gt;
&amp;#9679;	Класс энергоэффективности A++/A+&lt;br&gt;
&amp;#9679;	Озонобезопасный и эффективный хладагент R32&lt;br&gt;
&amp;#9679;	Режим дежурного обогрева – поддержание +8 &amp;deg;C&lt;br&gt;
&amp;#9679;	Режим комфортного сна&lt;br&gt;
&amp;#9679;	Таймер&lt;br&gt;
&amp;#9679;	Экономичный режим ECO&lt;br&gt;
&amp;#9679;	Функция автоматического перезапуска&lt;br&gt;
&amp;#9679;	Функция самодиагностики&lt;br&gt;
&amp;#9679; Функция антиплесень</t>
  </si>
  <si>
    <t>&lt;p&gt;Инверторные кондиционеры премиум-класса серии GRIDA Inverter обладают минималистичным и одновременно притягивающим взгляд дизайном.&lt;/p&gt;
&lt;p&gt;Ключевой особенностью этой серии является антибактериальная обработка воздуха, которая обеспечивается установкой "Холодная плазма" во внутреннем блоке.&lt;/p&gt;
&lt;p&gt;В дополнение к Cold Plasma эти кондиционеры оснащены функцией IFeel, благодаря которой вы всегда сможете отследить изменение температуры в месте нахождения пользователя.&lt;/p&gt;</t>
  </si>
  <si>
    <t>https://breez.ru/files/biblio/grida-inv/2023_RC_GRIDA_Inv_manual.pdf</t>
  </si>
  <si>
    <t>41390 RUB</t>
  </si>
  <si>
    <t>RCI-GR22HN/IN</t>
  </si>
  <si>
    <t>RCI-GR22HN/OUT</t>
  </si>
  <si>
    <t>GRIDA Inverter</t>
  </si>
  <si>
    <t>2.20 (0.30 - 2.85)</t>
  </si>
  <si>
    <t>2.90 (0.35 - 4.88)</t>
  </si>
  <si>
    <t>0.590 (0.08 - 1.10)</t>
  </si>
  <si>
    <t>3,73</t>
  </si>
  <si>
    <t>2.40 (0.60 - 2.90)</t>
  </si>
  <si>
    <t>2.90 (0.59 - 5.95)</t>
  </si>
  <si>
    <t>0.590 (0.13 - 1.30)</t>
  </si>
  <si>
    <t>4,07</t>
  </si>
  <si>
    <t>250/290/310/420/450/470/500</t>
  </si>
  <si>
    <t>22/25/29/33/34/36/39</t>
  </si>
  <si>
    <t>GREE</t>
  </si>
  <si>
    <t>QXF-N075zC170</t>
  </si>
  <si>
    <t>696x251x190</t>
  </si>
  <si>
    <t>710x450x293</t>
  </si>
  <si>
    <t>747x262x324</t>
  </si>
  <si>
    <t>764x525x330</t>
  </si>
  <si>
    <t>-15 ~ +43</t>
  </si>
  <si>
    <t>430*271</t>
  </si>
  <si>
    <t>Инверторные сплит-системы серии GRIDA DC EU Inverter NEW RCI-GR28HN</t>
  </si>
  <si>
    <t>НС-1480552</t>
  </si>
  <si>
    <t>RCI-GR28HN</t>
  </si>
  <si>
    <t>44690 RUB</t>
  </si>
  <si>
    <t>RCI-GR28HN/IN</t>
  </si>
  <si>
    <t>RCI-GR28HN/OUT</t>
  </si>
  <si>
    <t>2.50 (0.50 - 3.25)</t>
  </si>
  <si>
    <t>3.20 (0.66 - 5.95)</t>
  </si>
  <si>
    <t>0.720 (0.15 - 1.30)</t>
  </si>
  <si>
    <t>3,47</t>
  </si>
  <si>
    <t>2.80 (0.50 - 3.50)</t>
  </si>
  <si>
    <t>3.20 (0.62 - 6.65)</t>
  </si>
  <si>
    <t>0.750 (0.14 - 1.50)</t>
  </si>
  <si>
    <t>250/270/320/390/430/470/500</t>
  </si>
  <si>
    <t>22/25/28/32/34/36/38</t>
  </si>
  <si>
    <t>FTz-AN075ACBF-A</t>
  </si>
  <si>
    <t>732x550x330</t>
  </si>
  <si>
    <t>792x615x393</t>
  </si>
  <si>
    <t>455*310</t>
  </si>
  <si>
    <t>Инверторные сплит-системы серии GRIDA DC EU Inverter NEW RCI-GR35HN</t>
  </si>
  <si>
    <t>НС-1480554</t>
  </si>
  <si>
    <t>RCI-GR35HN</t>
  </si>
  <si>
    <t>50690 RUB</t>
  </si>
  <si>
    <t>RCI-GR35HN/IN</t>
  </si>
  <si>
    <t>RCI-GR35HN/OUT</t>
  </si>
  <si>
    <t>3.20 (0.90 - 3.60)</t>
  </si>
  <si>
    <t>4.40 (0.65 - 6.00)</t>
  </si>
  <si>
    <t>0.991 (0.22 - 1.30)</t>
  </si>
  <si>
    <t>3.40 (0.90 - 4.00)</t>
  </si>
  <si>
    <t>4.00 (1.47 - 7.50)</t>
  </si>
  <si>
    <t>0.916 (0.22 - 1.50)</t>
  </si>
  <si>
    <t>280/320/350/400/480/520/590</t>
  </si>
  <si>
    <t>27/29/31/33/35/37/41</t>
  </si>
  <si>
    <t>FTz-AN088ACBF-A</t>
  </si>
  <si>
    <t>770x251x190</t>
  </si>
  <si>
    <t>822x262x324</t>
  </si>
  <si>
    <t>Инверторные сплит-системы серии GRIDA DC EU Inverter NEW RCI-GR50HN</t>
  </si>
  <si>
    <t>НС-1480555</t>
  </si>
  <si>
    <t>RCI-GR50HN</t>
  </si>
  <si>
    <t>79690 RUB</t>
  </si>
  <si>
    <t>RCI-GR50HN/IN</t>
  </si>
  <si>
    <t>RCI-GR50HN/OUT</t>
  </si>
  <si>
    <t>4.60 (1.00 - 5.30)</t>
  </si>
  <si>
    <t>5.90 (1.90 - 8.00)</t>
  </si>
  <si>
    <t>1.355 (0.42 - 1.80)</t>
  </si>
  <si>
    <t>3,40</t>
  </si>
  <si>
    <t>5.20 (1.00 - 5.65)</t>
  </si>
  <si>
    <t>5.80 (1.90 - 9.00)</t>
  </si>
  <si>
    <t>1.340 (0.42 - 1.90)</t>
  </si>
  <si>
    <t>3,88</t>
  </si>
  <si>
    <t>520/600/650/700/760/800/850</t>
  </si>
  <si>
    <t>31/34/37/38/41/42/44</t>
  </si>
  <si>
    <t>FTz-AN108ACBD</t>
  </si>
  <si>
    <t>972x300x225</t>
  </si>
  <si>
    <t>1022x299x374</t>
  </si>
  <si>
    <t>794x615x376</t>
  </si>
  <si>
    <t>Инверторные сплит-системы серии GRIDA DC EU Inverter NEW RCI-GR65HN</t>
  </si>
  <si>
    <t>НС-1480557</t>
  </si>
  <si>
    <t>RCI-GR65HN</t>
  </si>
  <si>
    <t>100490 RUB</t>
  </si>
  <si>
    <t>RCI-GR65HN/IN</t>
  </si>
  <si>
    <t>RCI-GR65HN/OUT</t>
  </si>
  <si>
    <t>6.20 (1.80 - 6.90)</t>
  </si>
  <si>
    <t>7.60 (2.10 - 9.30)</t>
  </si>
  <si>
    <t>1.827 (0.45 - 2.20)</t>
  </si>
  <si>
    <t>6.50 (1.30 - 7.03)</t>
  </si>
  <si>
    <t>7.60 (2.10 - 10.20)</t>
  </si>
  <si>
    <t>1.912 (0.45 - 2.30)</t>
  </si>
  <si>
    <t>C</t>
  </si>
  <si>
    <t>350/400/500/600/700/800/900</t>
  </si>
  <si>
    <t>26/30/32/37/42/45/48</t>
  </si>
  <si>
    <t>FTz-SM151AXBD</t>
  </si>
  <si>
    <t>873x555x376</t>
  </si>
  <si>
    <t>951x620x431</t>
  </si>
  <si>
    <t>528*349</t>
  </si>
  <si>
    <t>Инверторные сплит-системы PERFETTO DC EU Inverter RCI-PF30HN</t>
  </si>
  <si>
    <t>НС-1430445</t>
  </si>
  <si>
    <t>RCI-PF30HN</t>
  </si>
  <si>
    <t>https://breez.ru/images/catalog/rc/perfetto-dc-eu-inverter/2022_RC_PERFETTO_inv_34-2_grey.png|
https://breez.ru/images/catalog/rc/perfetto-dc-eu-inverter/2022_RC_PERFETTO_inv_front-2_grey.png|
https://breez.ru/images/catalog/rc/perfetto-dc-eu-inverter/2022_RC_PERFETTO_inv_Outdoor.png|
https://breez.ru/images/catalog/rc/perfetto-dc-eu-inverter/2022_RC-PDU-Pandora_front.png|
https://breez.ru/images/catalog/rc/perfetto-dc-eu-inverter/2022_RC-PDU-Pandora_34.png</t>
  </si>
  <si>
    <t>&amp;#9679; Технология DC EU Inverter&lt;br&gt;
&amp;#9679; Сезонная энергоэффективность класса А++&lt;br&gt;
&amp;#9679; Стабильная работа на обогрев до -20 °С&lt;br&gt;
&amp;#9679; Подготовлен для установки Wi-Fi-модуля (для моделей с индексами 30, 40)&lt;br&gt;
&amp;#9679; Фильтры Active Carbone и Silver Ion (для моделей с индексами 30, 40)&lt;br&gt;
&amp;#9679; 3D AUTO AIR горизонтальные и вертикальные автожалюзи&lt;br&gt;
&amp;#9679; Функция I Feel&lt;br&gt;
&amp;#9679; 7 скоростей вентилятора внутреннего блока&lt;br&gt;
&amp;#9679; Шумоизоляция компрессора&lt;br&gt;
&amp;#9679; Двустороннее подключение дренажа&lt;br&gt;
&amp;#9679; Хладагент R32&lt;br&gt;
&amp;#9679; Удобный эргономичный пульт ДУ&lt;br&gt;
&amp;#9679; Расширенная гарантия - 3 года гарантия + 2 года бесплатное сервисное обслуживание</t>
  </si>
  <si>
    <t>&lt;p&gt;Серия PERFETTO DC EU Inverter – ультрасовременные инверторные кондиционеры, с изысканным дизайном. Передняя панель украшена стильными хромированными деталями, делающими внешний вид одновременно уточненным и роскошным.&lt;/p&gt;
&lt;p&gt;Энергоэффективность кондиционеров соответствует классу А++ по европейской классификации.&lt;/p&gt; 
&lt;p&gt;Внутренние блоки подготовлены для подключения Wi-Fi-модуля, что позволяет управлять сплит-системой из любой точки земного шара (для моделей с индексами 30 и 40). Кондиционер имеет трехступенчатую систему очистки, состоящую из фильтров Active Carbone, Silver Ion и фильтра грубой очистки (для моделей с индексами 30 и 40) и функцию равномерного распределения воздушного потока 3D AUTO AIR, которая позволяет управлять горизонтальными и вертикальными жалюзи внутреннего блока с пульта управления.&lt;/p&gt;</t>
  </si>
  <si>
    <t>https://breez.ru/files/biblio/royal-clima/list_RC_Perfetto_Inverter_2022.pdf</t>
  </si>
  <si>
    <t>https://breez.ru/files/biblio/2022_RC_PERFETTO_inv_manual.pdf</t>
  </si>
  <si>
    <t>43990 RUB</t>
  </si>
  <si>
    <t>RCI-PF30HN/IN</t>
  </si>
  <si>
    <t>RCI-PF30HN/OUT</t>
  </si>
  <si>
    <t>PERFETTO Inverter</t>
  </si>
  <si>
    <t>2.80 (0.94 - 3.35)</t>
  </si>
  <si>
    <t>4.15 (1.20 - 8.00)</t>
  </si>
  <si>
    <t>0.796 (0.24 - 1.38)</t>
  </si>
  <si>
    <t>3,52 / A</t>
  </si>
  <si>
    <t>6,30 / A++</t>
  </si>
  <si>
    <t>2.96 (0.94 - 3.38)</t>
  </si>
  <si>
    <t>3.82 (1.20 - 9.00)</t>
  </si>
  <si>
    <t>0.736 (0.24 - 1.55)</t>
  </si>
  <si>
    <t>4,02 / A</t>
  </si>
  <si>
    <t>4,00 / A+</t>
  </si>
  <si>
    <t>310/375/395/420/440/505/550</t>
  </si>
  <si>
    <t>20,5/23/27/30/32/34/37</t>
  </si>
  <si>
    <t>811x278x198</t>
  </si>
  <si>
    <t>905x270x355</t>
  </si>
  <si>
    <t>818x520x325</t>
  </si>
  <si>
    <t>4*0,75</t>
  </si>
  <si>
    <t>Wi-Fi ready</t>
  </si>
  <si>
    <t>Инверторные сплит-системы PERFETTO DC EU Inverter RCI-PF40HN</t>
  </si>
  <si>
    <t>НС-1430451</t>
  </si>
  <si>
    <t>RCI-PF40HN</t>
  </si>
  <si>
    <t>48590 RUB</t>
  </si>
  <si>
    <t>RCI-PF40HN/IN</t>
  </si>
  <si>
    <t>RCI-PF40HN/OUT</t>
  </si>
  <si>
    <t>3.72 (1.00 - 3.77)</t>
  </si>
  <si>
    <t>5.55 (1.50 - 9.00)</t>
  </si>
  <si>
    <t>1.081 (0.29 - 1.50)</t>
  </si>
  <si>
    <t>3,44 / A</t>
  </si>
  <si>
    <t>6,10 / A++</t>
  </si>
  <si>
    <t>3.74 (1.00 - 3.81)</t>
  </si>
  <si>
    <t>4.71 (1.50 - 10.00)</t>
  </si>
  <si>
    <t>0.923 (0.29 - 1.72)</t>
  </si>
  <si>
    <t>4,05 / A</t>
  </si>
  <si>
    <t>Инверторные сплит-системы PERFETTO DC EU Inverter RCI-PF55HN</t>
  </si>
  <si>
    <t>НС-1430452</t>
  </si>
  <si>
    <t>RCI-PF55HN</t>
  </si>
  <si>
    <t>&lt;p&gt;Серия PERFETTO DC EU Inverter – ультрасовременные инверторные кондиционеры, с изысканным дизайном. Передняя панель украшена стильными хромированными деталями, делающими внешний вид одновременно уточненным и роскошным.&lt;/p&gt;
&lt;p&gt;Энергоэффективность кондиционеров соответствует классу А++ по европейской классификации.&lt;/p&gt; 
&lt;p&gt;Внутренние блоки подготовлены для подключения Wi-Fi-модуля, что позволяет управлять сплит-системой из любой точки земного шара (для моделей с индексами 30 и 40). Кондиционер имеет трехступенчатую систему, очистки состоящую из фильтров Active Carbone, Silver Ion и фильтра грубой очистки (для моделей с индексами 30 и 40) и функцию равномерного распределения воздушного потока 3D AUTO AIR, которая позволяет управлять горизонтальными и вертикальными жалюзи внутреннего блока с пульта управления.&lt;/p&gt;</t>
  </si>
  <si>
    <t>77890 RUB</t>
  </si>
  <si>
    <t>RCI-PF55HN/IN</t>
  </si>
  <si>
    <t>RCI-PF55HN/OUT</t>
  </si>
  <si>
    <t>5.40 (1.25 - 5.92)</t>
  </si>
  <si>
    <t>7.67 (1.70 - 12.00)</t>
  </si>
  <si>
    <t>1.496 (0.33 - 2.35)</t>
  </si>
  <si>
    <t>3,61 / A</t>
  </si>
  <si>
    <t>5.41 (1.25 - 6.09)</t>
  </si>
  <si>
    <t>7.13 (1.70 - 13.00)</t>
  </si>
  <si>
    <t>1.387 (0.34 - 2.54)</t>
  </si>
  <si>
    <t>3,90 / A</t>
  </si>
  <si>
    <t>510/540/610/710/780/845/900</t>
  </si>
  <si>
    <t>23,5/28/31/33/37/39/42</t>
  </si>
  <si>
    <t>C-6RZ146H3BAF</t>
  </si>
  <si>
    <t>1015x313x221</t>
  </si>
  <si>
    <t>1086x293x378</t>
  </si>
  <si>
    <t>Инверторные сплит-системы PERFETTO DC EU Inverter RCI-PF75HN</t>
  </si>
  <si>
    <t>НС-1430454</t>
  </si>
  <si>
    <t>RCI-PF75HN</t>
  </si>
  <si>
    <t>98790 RUB</t>
  </si>
  <si>
    <t>RCI-PF75HN/IN</t>
  </si>
  <si>
    <t>RCI-PF75HN/OUT</t>
  </si>
  <si>
    <t>7.25 (1.83 - 7.82)</t>
  </si>
  <si>
    <t>10.85 (2.30 - 13.00)</t>
  </si>
  <si>
    <t>2.099 (0.41 - 2.80)</t>
  </si>
  <si>
    <t>3,45 / A</t>
  </si>
  <si>
    <t>7.36 (1.85 - 7.96)</t>
  </si>
  <si>
    <t>9.59 (2.30 - 14.00)</t>
  </si>
  <si>
    <t>1.864 (0.42 - 3.00)</t>
  </si>
  <si>
    <t>3,95 / A</t>
  </si>
  <si>
    <t>640/680/740/805/870/935/1050</t>
  </si>
  <si>
    <t>25,5/31/33/35/38/41/44</t>
  </si>
  <si>
    <t>1132x332x229</t>
  </si>
  <si>
    <t>920x699x380</t>
  </si>
  <si>
    <t>1202x302x402</t>
  </si>
  <si>
    <t>949x732x392</t>
  </si>
  <si>
    <t>586*347,5</t>
  </si>
  <si>
    <t>Инверторные сплит-системы серии RENAISSANCE DC EU INVERTER 2023 RCI-RNS24HN</t>
  </si>
  <si>
    <t>НС-1497859</t>
  </si>
  <si>
    <t>RCI-RNS24HN</t>
  </si>
  <si>
    <t>https://breez.ru/images/catalog/rc/2021_RC_Renaissance_Inverter_001.png|https://breez.ru/images/catalog/rc/2021_RC_Renaissance_Inverter_002.png|https://breez.ru/images/catalog/rc/2021_RC_Renaissance_Inverter_003.png|https://breez.ru/images/catalog/rc/2021_RC_Renaissance_Inverter_004.png|https://breez.ru/images/catalog/rc/2021_RC_Renaissance_Inverter_005.png|https://breez.ru/images/catalog/rc/renaissance-2023/2020_Render_PDU_Royal_Clima.png</t>
  </si>
  <si>
    <t xml:space="preserve">&amp;#9679; Расширенная гарантия - 3 года гарантия + 2 года бесплатное сервисное обслуживание&lt;br&gt;					
&amp;#9679; Технология DC Inverter&lt;br&gt;					
&amp;#9679; Сезонная энергоэффективность класса А++&lt;br&gt;					
&amp;#9679; Стабильная работа на обогрев до -25 &amp;deg;С&lt;br&gt;				
&amp;#9679; Русифицированный пульт&lt;br&gt;					
&amp;#9679; Увеличенная мощность&lt;br&gt;					
&amp;#9679; 3D AUTO AIR горизонтальные и вертикальные автожалюзи&lt;br&gt;					
&amp;#9679; Функция I Feel&lt;br&gt;					
&amp;#9679; 5 скоростей вентилятора внутреннего блока&lt;br&gt;					
&amp;#9679; Шумоизоляция компрессора&lt;br&gt;					
&amp;#9679; Двустороннее подключение дренажа&lt;br&gt;					
&amp;#9679; Хладагент R32&lt;br&gt;					
&amp;#9679; Встроенный Wi-Fi модуль (приложение "AC Freedom")					
</t>
  </si>
  <si>
    <t>&lt;p&gt;Серия RENAISSANCE DC EU INVERTER – премиальные инверторные кондиционеры, флагманская серия с изысканным дизайном. Передняя панель имеет сложный объемный фактурный рисунок, делающий внешний вид одновременно уточненным и роскошным.&lt;/p&gt;
&lt;p&gt;Энергоэффективность кондиционеров соответствует классу А++ по европейской классификации. Широчайший диапазон регулирования холодо- и теплопроизводительности составляет 30–120% от номинального значения.&lt;/p&gt;
&lt;p&gt;Внутренние блоки оснащены встроенным Wi-Fi модулем, что позволяет управлять сплит-системой из любой точки земного шара. Кондиционер имеет трехступенчатую систему очистки (фильтры Active Carbone, Silver Ion) и функцию равномерного распределения воздушного потока 3D AUTO AIR, которая позволяет управлять горизонтальными и вертикальными жалюзи внутреннего блока с пульта управления.&lt;/p&gt;</t>
  </si>
  <si>
    <t>https://breez.ru/files/biblio/royal-clima/renaissance-inv-2023/2023_RC_Renaissance_Inv_manual.pdf</t>
  </si>
  <si>
    <t>40690 RUB</t>
  </si>
  <si>
    <t>RCI-RNS24HN/IN</t>
  </si>
  <si>
    <t>RCI-RNS24HN/OUT</t>
  </si>
  <si>
    <t>RENAISSANCE Inverter</t>
  </si>
  <si>
    <t>2.47 (0.6 - 3.8)</t>
  </si>
  <si>
    <t>3.38 (0.7 - 7.8)</t>
  </si>
  <si>
    <t>0.713 (0.1 - 1.6)</t>
  </si>
  <si>
    <t>3,46</t>
  </si>
  <si>
    <t>2.55 (0.8 - 4.2)</t>
  </si>
  <si>
    <t>3.12 (1.5 - 8.00)</t>
  </si>
  <si>
    <t>0.645 (0.3 - 1.6)</t>
  </si>
  <si>
    <t>3,95</t>
  </si>
  <si>
    <t>400/450/500/550/600</t>
  </si>
  <si>
    <t>19/24/28/34/39</t>
  </si>
  <si>
    <t>TOSHIBA GMCC</t>
  </si>
  <si>
    <t>KSN98D34UER3</t>
  </si>
  <si>
    <t>792x292x201</t>
  </si>
  <si>
    <t>660x456x260</t>
  </si>
  <si>
    <t>855x270x350</t>
  </si>
  <si>
    <t>751x510x318</t>
  </si>
  <si>
    <t>+10 ~ +55</t>
  </si>
  <si>
    <t>-25 ~ +24</t>
  </si>
  <si>
    <t>+16 ~ +32</t>
  </si>
  <si>
    <t>0 ~ +30</t>
  </si>
  <si>
    <t>5*1,5</t>
  </si>
  <si>
    <t>430*280</t>
  </si>
  <si>
    <t>Да, встроенное</t>
  </si>
  <si>
    <t>Инверторные сплит-системы серии RENAISSANCE DC EU INVERTER 2023 RCI-RNS30HN</t>
  </si>
  <si>
    <t>НС-1497860</t>
  </si>
  <si>
    <t>RCI-RNS30HN</t>
  </si>
  <si>
    <t>&amp;#9679; Расширенная гарантия - 3 года гарантия + 2 года бесплатное сервисное обслуживание&lt;br&gt;					
&amp;#9679; Технология DC Inverter&lt;br&gt;					
&amp;#9679; Сезонная энергоэффективность класса А++&lt;br&gt;					
&amp;#9679; Стабильная работа на обогрев до -25 &amp;deg;С&lt;br&gt;				
&amp;#9679; Русифицированный пульт&lt;br&gt;					
&amp;#9679; Увеличенная мощность&lt;br&gt;					
&amp;#9679; 3D AUTO AIR горизонтальные и вертикальные автожалюзи&lt;br&gt;					
&amp;#9679; Функция I Feel&lt;br&gt;					
&amp;#9679; 5 скоростей вентилятора внутреннего блока&lt;br&gt;					
&amp;#9679; Шумоизоляция компрессора&lt;br&gt;					
&amp;#9679; Двустороннее подключение дренажа&lt;br&gt;					
&amp;#9679; Хладагент R32&lt;br&gt;					
&amp;#9679; Встроенный Wi-Fi модуль (приложение "AC Freedom")</t>
  </si>
  <si>
    <t>43890 RUB</t>
  </si>
  <si>
    <t>RCI-RNS30HN/IN</t>
  </si>
  <si>
    <t>RCI-RNS30HN/OUT</t>
  </si>
  <si>
    <t>2.9 (0.6 - 3.8)</t>
  </si>
  <si>
    <t>3.99 (0.7 - 7.8)</t>
  </si>
  <si>
    <t>0.84 (0.1 - 1.6)</t>
  </si>
  <si>
    <t>3 (0.8 - 4.2)</t>
  </si>
  <si>
    <t>3.75 (1.5 - 8.00)</t>
  </si>
  <si>
    <t>0.759 (0.3 - 1.6)</t>
  </si>
  <si>
    <t>Инверторные сплит-системы серии RENAISSANCE DC EU INVERTER 2023 RCI-RNS35HN</t>
  </si>
  <si>
    <t>НС-1497861</t>
  </si>
  <si>
    <t>RCI-RNS35HN</t>
  </si>
  <si>
    <t>RCI-RNS35HN/IN</t>
  </si>
  <si>
    <t>RCI-RNS35HN/OUT</t>
  </si>
  <si>
    <t>3.55 (0.8 - 4.1)</t>
  </si>
  <si>
    <t>5.03 (0.7 - 7.8)</t>
  </si>
  <si>
    <t>1.059 (0.1 - 1.6)</t>
  </si>
  <si>
    <t>3,35</t>
  </si>
  <si>
    <t>3.75 (1 - 4.2)</t>
  </si>
  <si>
    <t>4.28 (1.5 - 8.00)</t>
  </si>
  <si>
    <t>0.959 (0.3 - 1.6)</t>
  </si>
  <si>
    <t>3,91</t>
  </si>
  <si>
    <t>705x530x279</t>
  </si>
  <si>
    <t>855x270x351</t>
  </si>
  <si>
    <t>825x595x365</t>
  </si>
  <si>
    <t>500*260</t>
  </si>
  <si>
    <t>Инверторные сплит-системы серии RENAISSANCE DC EU Inverter UPGRADE RCI-RNX24HN</t>
  </si>
  <si>
    <t>НС-1414269</t>
  </si>
  <si>
    <t>RCI-RNX24HN</t>
  </si>
  <si>
    <t>https://breez.ru/images/catalog/rc/renaissance-dc-eu-inverter-2022/2021_RC_Renaissance_Inverter_002.png|
https://breez.ru/images/catalog/rc/renaissance-dc-eu-inverter-2022/2021_RC_Renaissance_Inverter_001.png|
https://breez.ru/images/catalog/rc/renaissance-dc-eu-inverter-2022/2021_RC_Renaissance_Inverter_003.png|
https://breez.ru/images/catalog/rc/renaissance-dc-eu-inverter-2022/2021_RC_Renaissance_Inverter_005.png|
https://breez.ru/images/catalog/rc/2022_RC_Sparta_OUT.png|
https://breez.ru/images/catalog/rc/renaissance-dc-eu-inverter-2022/2021_RC_pult-VELA-front.png</t>
  </si>
  <si>
    <t xml:space="preserve">&amp;#9679; 5 лет гарантии&lt;br&gt;				
&amp;#9679;	Технология DC Inverter&lt;br&gt;					
&amp;#9679;	Сезонная энергоэффективность класса А++&lt;br&gt;					
&amp;#9679;	Стабильная работа на обогрев до -20 °С&lt;br&gt;					
&amp;#9679;	Русифицированный пульт&lt;br&gt;					
&amp;#9679;	Увеличенная мощность&lt;br&gt;					
&amp;#9679; 3D AUTO AIR горизонтальные и вертикальные автожалюзи&lt;br&gt;				
&amp;#9679;	Функция I Feel&lt;br&gt;	
&amp;#9679;	5 скоростей вентилятора внутреннего блока&lt;br&gt;					
&amp;#9679;	Шумоизоляция компрессора&lt;br&gt;					
&amp;#9679;	Двустороннее подключение дренажа&lt;br&gt;					
&amp;#9679;	Хладагент R32&lt;br&gt;				
&amp;#9679;	Встроенный Wi-Fi модуль (приложение "AC Freedom")				
</t>
  </si>
  <si>
    <t xml:space="preserve">&lt;p&gt;Серия RENAISSANCE DC EU INVERTER – премиальные инверторные кондиционеры, флагманская серия с изысканным дизайном. Передняя панель имеет сложный объемный фактурный рисунок, делающий внешний вид одновременно уточненным и роскошным.&lt;/p&gt;					
&lt;p&gt;Энергоэффективность кондиционеров соответствует классу А++ по европейской классификации. Широчайший диапазон регулирования холодо- и теплопроизводительности составляет 30–120% от номинального значения.&lt;/p&gt;					
&lt;p&gt;Внутренние блоки оснащены встроенным Wi-Fi модулем, что позволяет управлять сплит-системой из любой точки земного шара. Кондиционер имеет трехступенчатую систему очистки (фильтры Active Carbone, Silver Ion) и функцию равномерного распределения воздушного потока 3D AUTO AIR, которая позволяет управлять горизонтальными и вертикальными жалюзи внутреннего блока с пульта управления.&lt;/p&gt;					
 </t>
  </si>
  <si>
    <t>Гарантия - 5 лет.</t>
  </si>
  <si>
    <t>https://breez.ru/files/biblio/2022_RC_RENAISSANCE_inv_List_A4.pdf</t>
  </si>
  <si>
    <t>https://breez.ru/files/biblio/renaissance-dc-eu-inverter-2022/2022_RC_Renaissance_Inv_manual.pdf</t>
  </si>
  <si>
    <t>RCI-RNX24HN/IN</t>
  </si>
  <si>
    <t>RCI-RNX24HN/OUT</t>
  </si>
  <si>
    <t>2.47 (0.85 - 3.25)</t>
  </si>
  <si>
    <t>3.35 (0.84 - 4.81)</t>
  </si>
  <si>
    <t>0.713 (0.19 - 1.05)</t>
  </si>
  <si>
    <t>6,20 / A++</t>
  </si>
  <si>
    <t>2.55 (0.85 - 3.30)</t>
  </si>
  <si>
    <t>3.42 (0.72 - 4.76)</t>
  </si>
  <si>
    <t>0.645 (0.17 - 1.04)</t>
  </si>
  <si>
    <t>320/470/530/600</t>
  </si>
  <si>
    <t>19/28/34/39</t>
  </si>
  <si>
    <t>6,35(1/4&amp;quot;)</t>
  </si>
  <si>
    <t>9,53(3/8&amp;quot;)</t>
  </si>
  <si>
    <t>+10 ~ +49</t>
  </si>
  <si>
    <t>5*2,5</t>
  </si>
  <si>
    <t>Инверторные сплит-системы серии RENAISSANCE DC EU Inverter UPGRADE RCI-RNX30HN</t>
  </si>
  <si>
    <t>НС-1414273</t>
  </si>
  <si>
    <t>RCI-RNX30HN</t>
  </si>
  <si>
    <t>RCI-RNX30HN/IN</t>
  </si>
  <si>
    <t>RCI-RNX30HN/OUT</t>
  </si>
  <si>
    <t>2.90 (0.85 - 3.60)</t>
  </si>
  <si>
    <t>3.84 (0.84 - 5.13)</t>
  </si>
  <si>
    <t>0.840 (0.19 - 1.12)</t>
  </si>
  <si>
    <t>2.95 (0.85 - 3.75)</t>
  </si>
  <si>
    <t>0.747 (0.17 - 1.04)</t>
  </si>
  <si>
    <t>Инверторные сплит-системы серии RENAISSANCE DC EU Inverter UPGRADE RCI-RNX35HN</t>
  </si>
  <si>
    <t>НС-1414274</t>
  </si>
  <si>
    <t>RCI-RNX35HN</t>
  </si>
  <si>
    <t>RCI-RNX35HN/IN</t>
  </si>
  <si>
    <t>RCI-RNX35HN/OUT</t>
  </si>
  <si>
    <t>3.55 (0.91 - 4.30)</t>
  </si>
  <si>
    <t>4.85 (0.95 - 6.09)</t>
  </si>
  <si>
    <t>1.059 (0.21 - 1.33)</t>
  </si>
  <si>
    <t>6,19 / A++</t>
  </si>
  <si>
    <t>3.65 (0.94 - 4.32)</t>
  </si>
  <si>
    <t>4.27 (0.81 - 5.45)</t>
  </si>
  <si>
    <t>0.933 (0.19 - 1.19)</t>
  </si>
  <si>
    <t>4,03 / A+</t>
  </si>
  <si>
    <t>Инверторные сплит-системы серии SPARTA DC EU Inverter RCI-SAX24HN</t>
  </si>
  <si>
    <t>НС-1414237</t>
  </si>
  <si>
    <t>RCI-SAX24HN</t>
  </si>
  <si>
    <t>https://breez.ru/images/catalog/rc/sparta-dc-eu-inverter-2022/Render_Sparta_Royal_Clima_001.png|
https://breez.ru/images/catalog/rc/sparta-dc-eu-inverter-2022/Render_Sparta_Royal_Clima_002.png|
https://breez.ru/images/catalog/rc/sparta-dc-eu-inverter-2022/2019_RC_SPARTA_005.png|
https://breez.ru/images/catalog/rc/2022_RC_Sparta_OUT.png|
https://breez.ru/images/catalog/rc/2021_RC_pult-VELA-front.png</t>
  </si>
  <si>
    <t xml:space="preserve">&lt;p&gt;Сплит-системы серии SPARTA DC EU Inverter – это современный дизайн, который придаст интерьеру особую атмосферу технологичности. Энергоэффективность кондиционеров соответствует классу А++ по европейской классификации. Благодаря технологии DC Inverter кондиционер обладает исключительно низким уровнем шума – от 19 дБ(А). Широчайший диапазон регулирования холодо- и теплопроизводительности составляет 30–120% от номинального значения. Внутренние блоки оснащены встроенным Wi-Fi модулем, что позволяет управлять сплит-системой из любой точки земного шара.&lt;/p&gt; </t>
  </si>
  <si>
    <t>Гарантия - 60 месяцев.</t>
  </si>
  <si>
    <t>https://breez.ru/files/biblio/royal-clima/list_RC_SPARTA_Inverter_2022.pdf</t>
  </si>
  <si>
    <t>https://breez.ru/files/biblio/royal-clima/sparta-dc-eu-inverter-2022/2022_RC_SPARTA_inv_manual.pdf</t>
  </si>
  <si>
    <t>RCI-SAX24HN/IN</t>
  </si>
  <si>
    <t>RCI-SAX24HN/OUT</t>
  </si>
  <si>
    <t>SPARTA INVERTER</t>
  </si>
  <si>
    <t>706x530x279</t>
  </si>
  <si>
    <t>Инверторные сплит-системы серии SPARTA DC EU Inverter RCI-SAX30HN</t>
  </si>
  <si>
    <t>НС-1414240</t>
  </si>
  <si>
    <t>RCI-SAX30HN</t>
  </si>
  <si>
    <t>RCI-SAX30HN/IN</t>
  </si>
  <si>
    <t>RCI-SAX30HN/OUT</t>
  </si>
  <si>
    <t>Инверторные сплит-системы серии SPARTA DC EU Inverter RCI-SAX35HN</t>
  </si>
  <si>
    <t>НС-1414241</t>
  </si>
  <si>
    <t>RCI-SAX35HN</t>
  </si>
  <si>
    <t>RCI-SAX35HN/IN</t>
  </si>
  <si>
    <t>RCI-SAX35HN/OUT</t>
  </si>
  <si>
    <t>Инверторные сплит-системы серия SPARTA DC EU Inverter RCI-SA30HN</t>
  </si>
  <si>
    <t>НС-1187963</t>
  </si>
  <si>
    <t>RCI-SA30HN</t>
  </si>
  <si>
    <t>https://breez.ru/images/catalog/rc/Render_Sparta_Royal_Clima_001.png|https://breez.ru/images/catalog/rc/Render_Sparta_Royal_Clima_002.png|https://breez.ru/images/catalog/rc/2019_RC_SPARTA_005.png|https://breez.ru/images/catalog/rc/2019_Render_PDU_Royal_Clima_0011.png|https://breez.ru/images/catalog/rc/RC_Sparta_OUT.png</t>
  </si>
  <si>
    <t>&amp;#9679; Расширенная гарантия - 3 года гарантия + 2 года бесплатное сервисное обслуживание&lt;br&gt;
&amp;#9679; Технология DC Inverter&lt;br&gt;
&amp;#9679; Сезонная энергоэффективность класса А++&lt;br&gt;
&amp;#9679; Стабильная работа на обогрев до -20 °С&lt;br&gt;
&amp;#9679; Русифицированный пульт&lt;br&gt;
&amp;#9679; Увеличенная мощность&lt;br&gt;
&amp;#9679; 3D AUTO AIR горизонтальные и вертикальные автожалюзи&lt;br&gt;
&amp;#9679; Функция I Feel&lt;br&gt;
&amp;#9679; 4 скорости вентилятора внутреннего блока&lt;br&gt;
&amp;#9679; Шумоизоляция компрессора&lt;br&gt;
&amp;#9679; Двустороннее подключение дренажа&lt;br&gt;
&amp;#9679; Хладагент R32&lt;br&gt;
&amp;#9679; Встроенный Wi-Fi модуль (приложение "AC Freedom")
&lt;br&gt;&lt;br&gt;
&lt;img src="http://breez.ru/images/catalog/rc/qr-ios.jpg"&gt; &lt;img src="http://breez.ru/images/catalog/rc/qr-android.jpg"&gt;</t>
  </si>
  <si>
    <t>&lt;p&gt;Сплит-системы серии SPARTA DC EU Inverter – это современный дизайн, который придаст интерьеру особую атмосферу технологичности. Энергоэффективность кондиционеров соответствует классу А++ по европейской классификации. Благодаря технологии DC Inverter кондиционер обладает исключительно низким уровнем шума – от 19 дБ(А). Широчайший диапазон регулирования холодо- и теплопроизводительности составляет 30–120% от номинального значения. Внутренние блоки оснащены встроенным Wi-Fi модулем, что позволяет управлять сплит-системой из любой точки земного шара.&lt;/p&gt;</t>
  </si>
  <si>
    <t>https://breez.ru/files/biblio/2022_RC_SPARTA_Inverter_List_A4_version.pdf</t>
  </si>
  <si>
    <t>https://breez.ru/files/biblio/royal-clima/sparta-dc-eu-inverter/RC_SPARTA.pdf</t>
  </si>
  <si>
    <t>40190 RUB</t>
  </si>
  <si>
    <t>RCI-SA30HN/IN</t>
  </si>
  <si>
    <t>RCI-SA30HN/OUT</t>
  </si>
  <si>
    <t>SPARTA DC EU Inverter</t>
  </si>
  <si>
    <t>3.05 (0.85 - 3.75)</t>
  </si>
  <si>
    <t>3.60 (0.84 - 5.14)</t>
  </si>
  <si>
    <t>0.819 (0.19 - 1.17)</t>
  </si>
  <si>
    <t>А</t>
  </si>
  <si>
    <t>А++</t>
  </si>
  <si>
    <t>3.05 (0.85 - 3.85)</t>
  </si>
  <si>
    <t>3.30 (0.72 - 4.59)</t>
  </si>
  <si>
    <t>0.77 (0.17 - 1.07)</t>
  </si>
  <si>
    <t>470/530/600</t>
  </si>
  <si>
    <t>KSN98D32UFZ</t>
  </si>
  <si>
    <t>730x545x285</t>
  </si>
  <si>
    <t>880x290x370</t>
  </si>
  <si>
    <t>850x605x365</t>
  </si>
  <si>
    <t>+16 ~ +48</t>
  </si>
  <si>
    <t>-20 ~ +32</t>
  </si>
  <si>
    <t>IPX4 / IPX4</t>
  </si>
  <si>
    <t>Инверторные сплит-системы серия SPARTA DC EU Inverter RCI-SA40HN</t>
  </si>
  <si>
    <t>НС-1187965</t>
  </si>
  <si>
    <t>RCI-SA40HN</t>
  </si>
  <si>
    <t>RCI-SA40HN/IN</t>
  </si>
  <si>
    <t>RCI-SA40HN/OUT</t>
  </si>
  <si>
    <t>3.75 (0.91 - 4.50)</t>
  </si>
  <si>
    <t>4.50 (0.92 - 6.07)</t>
  </si>
  <si>
    <t>1.03 (0.21 - 1.39)</t>
  </si>
  <si>
    <t>3,64</t>
  </si>
  <si>
    <t>3.85 (0.94 - 4.52)</t>
  </si>
  <si>
    <t>4.20 (0.81 - 5.30)</t>
  </si>
  <si>
    <t>0.99 (0.19 - 1.25)</t>
  </si>
  <si>
    <t>965x282x372</t>
  </si>
  <si>
    <t>Инверторные сплит-системы TRIUMPH Inverter 2023 RCI-TWA22HN</t>
  </si>
  <si>
    <t>НС-1476530</t>
  </si>
  <si>
    <t>RCI-TWA22HN</t>
  </si>
  <si>
    <t>https://breez.ru/images/catalog/rc/kond/Render_Triumph_Inverter_Royal_Clima_001.png|https://breez.ru/images/catalog/rc/kond/Render_Triumph_Inverter_Royal_Clima_002.png|https://breez.ru/images/catalog/rc/kond/RC_HN_TRIUMPH_Inv_003.png|
https://breez.ru/images/catalog/rc/kond/Triumph_Inv_RCI-T38HN-OUT.png|https://breez.ru/images/catalog/rc/triumph-invert-upgrade/2020_RC_Triumph_photo_pult_podsvetka1.png</t>
  </si>
  <si>
    <t xml:space="preserve">&amp;#9679; Инвертор&lt;br&gt;						
&amp;#9679; Энергоэффективность класса А&lt;br&gt;						
&amp;#9679; Японские технологии&lt;br&gt;						
&amp;#9679; Подготовлен для подключения модуля Wi-Fi&lt;br&gt;						
&amp;#9679; Скрытый дисплей&lt;br&gt;						
&amp;#9679; Низкий уровень шума&lt;br&gt;						
&amp;#9679; Функция 3D AUTO AIR (для моделей с индексами 22, 28, 35)&lt;br&gt;						
&amp;#9679; Фильтр Active Carbone (для моделей с индексами 22, 28, 35)&lt;br&gt;						
&amp;#9679; Фильтр Silver Ion (для моделей с индексами 22, 28, 35)&lt;br&gt;						
&amp;#9679; Функция защиты от простуды&lt;br&gt;						
&amp;#9679; Антикоррозийное покрытие теплообменников Golden Fin&lt;br&gt;						
&amp;#9679; Индикация утечки хладагента&lt;br&gt;						
&amp;#9679; Защитная накладка на вентили						
</t>
  </si>
  <si>
    <t>&lt;p&gt;Настоящим триумфом идеального климата станут сплит-системы TRIUMPH Inverter с серебристой вставкой на передней панели внутреннего блока. Все модели серии имеют наивысший класс энергоэффективности А. Инверторная технология обеспечивает высокий уровень надежности и максимальный комфорт для пользователя, благодаря точному поддержанию заданных параметров.&lt;/p&gt;
&lt;p&gt;Сплит-системы TRIUMPH Inverter оснащены трехступенчатой системой фильтрации воздуха, которая позаботится о чистоте воздуха в кондиционируемом помещении. Улучшенная форма крыльчатки вентилятора и оптимизация воздушного канала позволили снизить уровень шума внутреннего блока до 24 дБ(А).&lt;/p&gt;
&lt;p&gt;Также серия оснащена технологией равномерного распределения воздушного потока 3D AUTO AIR, которая позволяет управлять горизонтальными и вертикальными жалюзи внутреннего блока с пульта управления.&lt;/p&gt;
&lt;p&gt;Все модели сплит-систем TRIUMPH Inverter имеют увеличенную холодопроизводительность при низком энергопотреблении, что гарантирует быстрое охлаждение и обогрев, а также максимально эффективную работу.&lt;/p&gt;</t>
  </si>
  <si>
    <t>https://breez.ru/files/biblio/royal-clima/triumph-invert-2023/2023_RC_TRIUMPH_Inverter_manual.pdf</t>
  </si>
  <si>
    <t>RCI-TWA22HN/IN</t>
  </si>
  <si>
    <t>RCI-TWA22HN/OUT</t>
  </si>
  <si>
    <t>TRIUMPH</t>
  </si>
  <si>
    <t>2.4 (0.91 - 2.9)</t>
  </si>
  <si>
    <t>3.25 (0.35 - 5.22)</t>
  </si>
  <si>
    <t>0.743 (0.08 - 1.2)</t>
  </si>
  <si>
    <t>2.6 (0.85 - 3.35)</t>
  </si>
  <si>
    <t>3.08 (0.5 - 5.22)</t>
  </si>
  <si>
    <t>0.716 (0.11 - 1.2)</t>
  </si>
  <si>
    <t>3,63</t>
  </si>
  <si>
    <t>256/319/417</t>
  </si>
  <si>
    <t>24/30,5/36,5</t>
  </si>
  <si>
    <t>KSK103D33UEZ3</t>
  </si>
  <si>
    <t>715x285x194</t>
  </si>
  <si>
    <t>720x495x270</t>
  </si>
  <si>
    <t>780x360x285</t>
  </si>
  <si>
    <t>828x540x298</t>
  </si>
  <si>
    <t>0 ~ +50</t>
  </si>
  <si>
    <t>+17 ~ +32</t>
  </si>
  <si>
    <t>IPX0 / IP24</t>
  </si>
  <si>
    <t>452*255</t>
  </si>
  <si>
    <t>Active Carbon (1 шт) + Silver Ion (1 шт)</t>
  </si>
  <si>
    <t>Инверторные сплит-системы TRIUMPH Inverter 2023 RCI-TWA28HN</t>
  </si>
  <si>
    <t>НС-1476532</t>
  </si>
  <si>
    <t>RCI-TWA28HN</t>
  </si>
  <si>
    <t>RCI-TWA28HN/IN</t>
  </si>
  <si>
    <t>RCI-TWA28HN/OUT</t>
  </si>
  <si>
    <t>2.82 (1.17 - 3.22)</t>
  </si>
  <si>
    <t>4.43 (0.4 - 5.5)</t>
  </si>
  <si>
    <t>0.873 (0.1 - 1.25)</t>
  </si>
  <si>
    <t>3.07 (0.91 - 3.75)</t>
  </si>
  <si>
    <t>4.23 (0.6 - 5.8)</t>
  </si>
  <si>
    <t>0.846 (0.14 - 1.34)</t>
  </si>
  <si>
    <t>Инверторные сплит-системы TRIUMPH Inverter 2023 RCI-TWA35HN</t>
  </si>
  <si>
    <t>НС-1476534</t>
  </si>
  <si>
    <t>RCI-TWA35HN</t>
  </si>
  <si>
    <t>RCI-TWA35HN/IN</t>
  </si>
  <si>
    <t>RCI-TWA35HN/OUT</t>
  </si>
  <si>
    <t>3.45 (1.29 - 3.6)</t>
  </si>
  <si>
    <t>5.37 (1.2 - 6)</t>
  </si>
  <si>
    <t>1.062 (0.28 - 1.39)</t>
  </si>
  <si>
    <t>3,25</t>
  </si>
  <si>
    <t>3.75 (1.06 - 4.02)</t>
  </si>
  <si>
    <t>5.2 (1.3 - 7.6)</t>
  </si>
  <si>
    <t>1.039 (0.3 - 1.44)</t>
  </si>
  <si>
    <t>320/425/525</t>
  </si>
  <si>
    <t>26/35,5/39,5</t>
  </si>
  <si>
    <t>Инверторные сплит-системы TRIUMPH Inverter 2023 RCI-TWA55HN</t>
  </si>
  <si>
    <t>НС-1476536</t>
  </si>
  <si>
    <t>RCI-TWA55HN</t>
  </si>
  <si>
    <t>RCI-TWA55HN/IN</t>
  </si>
  <si>
    <t>RCI-TWA55HN/OUT</t>
  </si>
  <si>
    <t>5.34 (1.37 - 5.63)</t>
  </si>
  <si>
    <t>8.4 (1.5 - 8.7)</t>
  </si>
  <si>
    <t>1.663 (0.33 - 1.99)</t>
  </si>
  <si>
    <t>5.5 (1.79 - 5.69)</t>
  </si>
  <si>
    <t>7.58 (1.8 - 8)</t>
  </si>
  <si>
    <t>1.507 (0.4 - 1.83)</t>
  </si>
  <si>
    <t>3,65</t>
  </si>
  <si>
    <t>525/655/835</t>
  </si>
  <si>
    <t>32,5/37/42,5</t>
  </si>
  <si>
    <t>KSN140D21UFZ</t>
  </si>
  <si>
    <t>957x302x213</t>
  </si>
  <si>
    <t>805x554x330</t>
  </si>
  <si>
    <t>1035x380x305</t>
  </si>
  <si>
    <t>915x615x370</t>
  </si>
  <si>
    <t>511*317</t>
  </si>
  <si>
    <t>Инверторные сплит-системы TRIUMPH Inverter 2023 RCI-TWA75HN</t>
  </si>
  <si>
    <t>НС-1476537</t>
  </si>
  <si>
    <t>RCI-TWA75HN</t>
  </si>
  <si>
    <t>RCI-TWA75HN/IN</t>
  </si>
  <si>
    <t>RCI-TWA75HN/OUT</t>
  </si>
  <si>
    <t>7.62 (2.67 - 7.88)</t>
  </si>
  <si>
    <t>12 (1 - 13.2)</t>
  </si>
  <si>
    <t>2.374 (0.24 - 3.03)</t>
  </si>
  <si>
    <t>7.9 (1.61 - 8.79)</t>
  </si>
  <si>
    <t>11.02 (1.1 - 13.7)</t>
  </si>
  <si>
    <t>2.188 (0.26 - 3.14)</t>
  </si>
  <si>
    <t>662/817/980</t>
  </si>
  <si>
    <t>34/39/44</t>
  </si>
  <si>
    <t>KTM240D57UMT</t>
  </si>
  <si>
    <t>1040x327x220</t>
  </si>
  <si>
    <t>890x673x342</t>
  </si>
  <si>
    <t>1120x315x405</t>
  </si>
  <si>
    <t>995x740x398</t>
  </si>
  <si>
    <t>663*348</t>
  </si>
  <si>
    <t>Инверторные сплит-системы TRIUMPH INVERTER UPGRADE
RCI-TWN55HN</t>
  </si>
  <si>
    <t>НС-1413838</t>
  </si>
  <si>
    <t>RCI-TWN55HN</t>
  </si>
  <si>
    <t>https://breez.ru/images/catalog/rc/kond/Render_Triumph_Inverter_Royal_Clima_001.png|https://breez.ru/images/catalog/rc/kond/Render_Triumph_Inverter_Royal_Clima_002.png|https://breez.ru/images/catalog/rc/kond/RC_HN_TRIUMPH_Inv_003.png|
https://breez.ru/images/catalog/rc/kond/Triumph_Inv_RCI-T38HN-OUT.png|
https://breez.ru/images/catalog/rc/triumph-invert-upgrade/2021_TRIUMPH_Pult_RG66.png</t>
  </si>
  <si>
    <t>&amp;#9679; Инвертор&lt;br&gt;
&amp;#9679; Энергоэффективность класса А&lt;br&gt;
&amp;#9679; Японские технологии&lt;br&gt;
&amp;#9679; Подготовлен для подключения модуля Wi-Fi&lt;br&gt;
&amp;#9679; Скрытый дисплей&lt;br&gt;
&amp;#9679; Низкий уровень шума&lt;br&gt;
&amp;#9679; Функция 3D AUTO AIR (для моделей с индексами 22, 28, 35)&lt;br&gt;
&amp;#9679; Фильтр Active Carbone (для моделей с индексами 22, 28, 35)&lt;br&gt;
&amp;#9679; Фильтр Silver Ion (для моделей с индексами 22, 28, 35)&lt;br&gt;
&amp;#9679; Функция защиты от простуды&lt;br&gt;
&amp;#9679; Антикоррозийное покрытие теплообменников Golden Fin&lt;br&gt;
&amp;#9679; Индикация утечки хладагента&lt;br&gt;
&amp;#9679; Защитная накладка на вентили</t>
  </si>
  <si>
    <t>&lt;p&gt;Настоящим триумфом идеального климата станут сплит-системы TRIUMPH Inverter с серебристой вставкой на передней панели внутреннего блока. Все модели серии имеют наивысший класс энергоэффективности А. Инверторная технология обеспечивает высокий уровень надежности и максимальный комфорт для пользователя, благодаря точному поддержанию заданных параметров.&lt;/p&gt;
&lt;p&gt;Сплит-системы TRIUMPH Inverter оснащены трехступенчатой системой фильтрации воздуха, которая позаботится о чистоте воздуха в кондиционируемом помещении. Улучшенная форма крыльчатки вентилятора и оптимизация воздушного канала позволили снизить уровень шума внутреннего блока до 24 дБ(А).&lt;/p&gt;
&lt;p&gt;Также серия оснащена технологией равномерного распределения воздушного потока 3D AUTO AIR, которая позволяет управлять горизонтальными и вертикальными жалюзи внутреннего блока с пульта управления.&lt;/p&gt;
&lt;p&gt;Все модели сплит-систем TRIUMPH Inverter имеют увеличенную холодопроизводительность при низком энергопотреблении, что гарантирует быстрое охлаждение и обогрев, а также максимально эффективную работу.&lt;/p&gt;</t>
  </si>
  <si>
    <t>https://breez.ru/files/biblio/royal-clima/list_RC_TRIUMPH_Inverter_2022.pdf</t>
  </si>
  <si>
    <t>https://breez.ru/files/biblio/2022_RC-TRIUMPH_Inv_manual.pdf</t>
  </si>
  <si>
    <t>RCI-TWN55HN/IN</t>
  </si>
  <si>
    <t>RCI-TWN55HN/OUT</t>
  </si>
  <si>
    <t>TRIUMPH Inverter</t>
  </si>
  <si>
    <t>5.34 (2.11 - 5.80)</t>
  </si>
  <si>
    <t>7.20 (3.10 - 8.50)</t>
  </si>
  <si>
    <t>1.643 (0.71 - 1.93)</t>
  </si>
  <si>
    <t>5.50 (2.11 - 5.85)</t>
  </si>
  <si>
    <t>6.52 (2.60 - 7.20)</t>
  </si>
  <si>
    <t>1.486 (0.60 - 1.66)</t>
  </si>
  <si>
    <t>+18 ~ +43</t>
  </si>
  <si>
    <t>-7 ~ +24</t>
  </si>
  <si>
    <t>Инверторные сплит-системы TRIUMPH INVERTER UPGRADE RCI-TWN22HN</t>
  </si>
  <si>
    <t>НС-1413833</t>
  </si>
  <si>
    <t>RCI-TWN22HN</t>
  </si>
  <si>
    <t>RCI-TWN22HN/IN</t>
  </si>
  <si>
    <t>RCI-TWN22HN/OUT</t>
  </si>
  <si>
    <t>2.40 (0.91 - 2.90)</t>
  </si>
  <si>
    <t>3.26 (0.35 - 5.22)</t>
  </si>
  <si>
    <t>0.745 (0.08 - 1.20)</t>
  </si>
  <si>
    <t>2.60 (0.85 - 3.35)</t>
  </si>
  <si>
    <t>3.08 (0.50 - 5.22)</t>
  </si>
  <si>
    <t>0.716 (0.11 - 1.20)</t>
  </si>
  <si>
    <t>Инверторные сплит-системы TRIUMPH INVERTER UPGRADE RCI-TWN28HN</t>
  </si>
  <si>
    <t>НС-1413834</t>
  </si>
  <si>
    <t>RCI-TWN28HN</t>
  </si>
  <si>
    <t>RCI-TWN28HN/IN</t>
  </si>
  <si>
    <t>RCI-TWN28HN/OUT</t>
  </si>
  <si>
    <t>3.82 (0.40 - 5.50)</t>
  </si>
  <si>
    <t>0.873 (0.10 - 1.25)</t>
  </si>
  <si>
    <t>3.75 (0.60 - 5.80)</t>
  </si>
  <si>
    <t>0.845 (0.14 - 1.34)</t>
  </si>
  <si>
    <t>Инверторные сплит-системы TRIUMPH INVERTER UPGRADE RCI-TWN35HN</t>
  </si>
  <si>
    <t>НС-1413836</t>
  </si>
  <si>
    <t>RCI-TWN35HN</t>
  </si>
  <si>
    <t>RCI-TWN35HN/IN</t>
  </si>
  <si>
    <t>RCI-TWN35HN/OUT</t>
  </si>
  <si>
    <t>3.45 (1.29 - 3.84)</t>
  </si>
  <si>
    <t>4.57 (1.20 - 6.00)</t>
  </si>
  <si>
    <t>3.72 (1.06 - 4.04)</t>
  </si>
  <si>
    <t>4.43 (1.30 - 6.20)</t>
  </si>
  <si>
    <t>1.030 (0.30 - 1.44)</t>
  </si>
  <si>
    <t>Инверторные сплит-системы TRIUMPH INVERTER UPGRADE RCI-TWN70HN</t>
  </si>
  <si>
    <t>НС-1413842</t>
  </si>
  <si>
    <t>RCI-TWN70HN</t>
  </si>
  <si>
    <t>RCI-TWN70HN/IN</t>
  </si>
  <si>
    <t>RCI-TWN70HN/OUT</t>
  </si>
  <si>
    <t>7.24 (2.67 - 7.88)</t>
  </si>
  <si>
    <t>9.79 (1.00 - 13.2)</t>
  </si>
  <si>
    <t>2.255 (0.24 - 3.03)</t>
  </si>
  <si>
    <t>7.60 (1.61 - 8.79)</t>
  </si>
  <si>
    <t>9.41 (1.10 - 13.7)</t>
  </si>
  <si>
    <t>2.165 (0.26 - 3.14)</t>
  </si>
  <si>
    <t>B</t>
  </si>
  <si>
    <t>1120x310x405</t>
  </si>
  <si>
    <t>-15 ~ +50</t>
  </si>
  <si>
    <t>Инверторные сплит-системы серии VELA NUOVA Inverter RCI-VXI22HN</t>
  </si>
  <si>
    <t>НС-1480526</t>
  </si>
  <si>
    <t>RCI-VXI22HN</t>
  </si>
  <si>
    <t xml:space="preserve">https://breez.ru/images/catalog/rc/vela-nuova-inv/2023_RC_VELA_NUOVA_inv_photo_front.png|
https://breez.ru/images/catalog/rc/vela-nuova-inv/2023_RC_VELA_NUOVA_inv_photo_34.png|
https://breez.ru/images/catalog/rc/vela-nuova-inv/2023_RC_VELA_NUOVA_inv_photo_side.png|
https://breez.ru/images/catalog/rc/vela-nuova-inv/2023_RC_VELA_NUOVA_inv_photo_07_OUT.png|
https://breez.ru/images/catalog/rc/vela-nuova-inv/2021_RC_pult-VELA-front.png
</t>
  </si>
  <si>
    <t>&amp;#9679; Smart DEFROST – функция умного оттаивания&lt;br&gt;
&amp;#9679;	iFEEL – режим отслеживание температуры с пульта ДУ&lt;br&gt;
&amp;#9679;	iClean - cамоочистка внутреннего блока&lt;br&gt;
&amp;#9679;	ANTI-F – функция анти-плесень&lt;br&gt;
&amp;#9679;	SLEEP – режим комфортного сна&lt;br&gt;
&amp;#9679;	Скрытый LED дисплей&lt;br&gt;
&amp;#9679;	Минимальный уровень шума от 24 дБ(А)&lt;br&gt;
&amp;#9679;	Эргономичный пульт управления с яркой оранжевой подсветкой&lt;br&gt;
&amp;#9679;	Возможность отключения подсветки дисплея внутреннего блока&lt;br&gt;
&amp;#9679;	Класс энергоэффективности A/A&lt;br&gt;
&amp;#9679;	Таймер&lt;br&gt;
&amp;#9679;	Функция автоматического перезапуска&lt;br&gt;
&amp;#9679;	Функция самодиагностики&lt;br&gt;
&amp;#9679;	Функция теплого пуска&lt;br&gt;
&amp;#9679;	Функция температурной компенсации</t>
  </si>
  <si>
    <t xml:space="preserve">&lt;p&gt;Сплит-системы VELA NUOVA Inverter обладают утонченным дизайном внутренних блоков и полным набором самых необходимых функций, обеспечивающих высочайший уровень комфорта пользователя. Выразительный дизайн внутреннего блока, вдохновленный парусом яхты, сразу приковывает к себе внимание легкостью линий и классическим цветовым решением — белоснежного пластика. Помимо функции равномерного распределения воздушного потока 3D AUTO AIR, которая позволяет управлять горизонтальными и вертикальными жалюзи внутреннего блока с пульта управления, кондиционер имеет функции iFEEL и SLEEP, делающих вашу жизнь намного комфортнее. Сплит-системы серии VELA NUOVA Inverter имеют и другие важные преимущества: энергоэффективность класса А, скрытый дисплей, самоочистка внутреннего блока.&lt;/p&gt;								
</t>
  </si>
  <si>
    <t>https://breez.ru/files/biblio/vela-nuova-inv/2023_RC_VELA_NUOVA_Inverter_Manual_36p.pdf</t>
  </si>
  <si>
    <t>34290 RUB</t>
  </si>
  <si>
    <t>RCI-VXI22HN/IN</t>
  </si>
  <si>
    <t>RCI-VXI22HN/OUT</t>
  </si>
  <si>
    <t>VELA NUOVA Inverter</t>
  </si>
  <si>
    <t>2.25 (1.30 - 3.00)</t>
  </si>
  <si>
    <t>2.90 (0.90 - 4.30)</t>
  </si>
  <si>
    <t>0.670 (0.16 - 0.95)</t>
  </si>
  <si>
    <t>3,36</t>
  </si>
  <si>
    <t>2.40 (1.35 - 3.30)</t>
  </si>
  <si>
    <t>2.75 (1.60 - 3.90)</t>
  </si>
  <si>
    <t>0.633 (0.27 - 0.88)</t>
  </si>
  <si>
    <t>3,79</t>
  </si>
  <si>
    <t>320/340/380/420</t>
  </si>
  <si>
    <t>24/27/29/33</t>
  </si>
  <si>
    <t>ASK75D43UEZE</t>
  </si>
  <si>
    <t>690x283x199</t>
  </si>
  <si>
    <t>660x500x240</t>
  </si>
  <si>
    <t>760x280x345</t>
  </si>
  <si>
    <t>780x550x345</t>
  </si>
  <si>
    <t>0 ~ +48</t>
  </si>
  <si>
    <t>IP24 / IPX4</t>
  </si>
  <si>
    <t>Инверторные сплит-системы серии VELA NUOVA Inverter RCI-VXI28HN</t>
  </si>
  <si>
    <t>НС-1480527</t>
  </si>
  <si>
    <t>RCI-VXI28HN</t>
  </si>
  <si>
    <t>37290 RUB</t>
  </si>
  <si>
    <t>RCI-VXI28HN/IN</t>
  </si>
  <si>
    <t>RCI-VXI28HN/OUT</t>
  </si>
  <si>
    <t>2.78 (1.45 - 3.20)</t>
  </si>
  <si>
    <t>3.61 (1.50 - 5.90)</t>
  </si>
  <si>
    <t>0.832 (0.38 - 1.35)</t>
  </si>
  <si>
    <t>3,34</t>
  </si>
  <si>
    <t>2.90 (1.40 - 3.30)</t>
  </si>
  <si>
    <t>3.36 (1.70 - 6.70)</t>
  </si>
  <si>
    <t>0.773 (0.38 - 1.54)</t>
  </si>
  <si>
    <t>340/370/410/460</t>
  </si>
  <si>
    <t>Инверторные сплит-системы серии VELA NUOVA Inverter RCI-VXI35HN</t>
  </si>
  <si>
    <t>НС-1480528</t>
  </si>
  <si>
    <t>RCI-VXI35HN</t>
  </si>
  <si>
    <t>41190 RUB</t>
  </si>
  <si>
    <t>RCI-VXI35HN/IN</t>
  </si>
  <si>
    <t>RCI-VXI35HN/OUT</t>
  </si>
  <si>
    <t>3.40 (1.40 - 3.52)</t>
  </si>
  <si>
    <t>4.42 (2.00 - 7.50)</t>
  </si>
  <si>
    <t>1.018 (0.45 - 1.50)</t>
  </si>
  <si>
    <t>3.65 (1.10 - 3.75)</t>
  </si>
  <si>
    <t>4.30 (1.60 - 7.00)</t>
  </si>
  <si>
    <t>0.971 (0.40 - 1.35)</t>
  </si>
  <si>
    <t>3,76</t>
  </si>
  <si>
    <t>350/380/430/480</t>
  </si>
  <si>
    <t>ASK103D53UFZE</t>
  </si>
  <si>
    <t>750x285x200</t>
  </si>
  <si>
    <t>820x280x345</t>
  </si>
  <si>
    <t>540*280</t>
  </si>
  <si>
    <t>Инверторные сплит-системы серии VELA NUOVA Inverter RCI-VXI55HN</t>
  </si>
  <si>
    <t>НС-1480529</t>
  </si>
  <si>
    <t>RCI-VXI55HN</t>
  </si>
  <si>
    <t>64290 RUB</t>
  </si>
  <si>
    <t>RCI-VXI55HN/IN</t>
  </si>
  <si>
    <t>RCI-VXI55HN/OUT</t>
  </si>
  <si>
    <t>5.35 (1.80 - 5.20)</t>
  </si>
  <si>
    <t>7.07 (2.20 - 10.20)</t>
  </si>
  <si>
    <t>1.588 (0.55 - 2.10)</t>
  </si>
  <si>
    <t>3,37</t>
  </si>
  <si>
    <t>5.45 (1.80 - 5.30)</t>
  </si>
  <si>
    <t>6.44 (2.20 - 10.20)</t>
  </si>
  <si>
    <t>1.442 (0.55 - 2.10)</t>
  </si>
  <si>
    <t>3,78</t>
  </si>
  <si>
    <t>650/700/790/880</t>
  </si>
  <si>
    <t>29/32/35/38</t>
  </si>
  <si>
    <t>ASM135D23UFZ</t>
  </si>
  <si>
    <t>837x296x205</t>
  </si>
  <si>
    <t>800x545x315</t>
  </si>
  <si>
    <t>910x285x360</t>
  </si>
  <si>
    <t>920x605x395</t>
  </si>
  <si>
    <t>545*315</t>
  </si>
  <si>
    <t>Инверторные сплит-системы серии VELA NUOVA Inverter RCI-VXI70HN</t>
  </si>
  <si>
    <t>НС-1480530</t>
  </si>
  <si>
    <t>RCI-VXI70HN</t>
  </si>
  <si>
    <t>83990 RUB</t>
  </si>
  <si>
    <t>RCI-VXI70HN/IN</t>
  </si>
  <si>
    <t>RCI-VXI70HN/OUT</t>
  </si>
  <si>
    <t>6.95 (1.70 - 7.10)</t>
  </si>
  <si>
    <t>9.08 (3.00 - 11.80)</t>
  </si>
  <si>
    <t>2.044 (0.56 - 2.70)</t>
  </si>
  <si>
    <t>7.00 (1.40 - 7.10)</t>
  </si>
  <si>
    <t>8.46 (2.10 - 11.30)</t>
  </si>
  <si>
    <t>1.918 (0.45 - 2.60)</t>
  </si>
  <si>
    <t>680/720/810/900</t>
  </si>
  <si>
    <t>31/34/37/40</t>
  </si>
  <si>
    <t>ATD141RDPA8JTA</t>
  </si>
  <si>
    <t>900x310x225</t>
  </si>
  <si>
    <t>970x305x380</t>
  </si>
  <si>
    <t>Сплит-системы повышенной мощности GLORIA RC-G36HN</t>
  </si>
  <si>
    <t>НС-1188090</t>
  </si>
  <si>
    <t>RC-G36HN</t>
  </si>
  <si>
    <t>https://breez.ru/images/catalog/rc/gloria/_DSC_0528_3-4_sm.png|https://breez.ru/images/catalog/rc/gloria/_DSC_0531_front_sm.png|https://breez.ru/images/catalog/rc/gloria/_DSC_0532_side_sm.png|https://breez.ru/images/catalog/rc/gloria/Gloria_RC-G36HN-OUT.png</t>
  </si>
  <si>
    <t>&amp;#9679; Энергоэффективность класса А&lt;br&gt;
&amp;#9679; Японские технологии&lt;br&gt;
&amp;#9679; Супернизкий уровень шума&lt;br&gt;
&amp;#9679; Встроенный ионизатор воздуха&lt;br&gt;
&amp;#9679; 5 скоростей вентилятора внут. блока&lt;br&gt;
&amp;#9679; Функция анти-плесень&lt;br&gt;
&amp;#9679; Скрытый LED-дисплей&lt;br&gt;
&amp;#9679; I Feel&lt;br&gt;
&amp;#9679; Дополнительная шумоизоляция компрессора&lt;br&gt;
&amp;#9679; Антикоррозийное покрытие теплообменников Blue Fin&lt;br&gt;
&amp;#9679; Русифицированный пульт</t>
  </si>
  <si>
    <t>&lt;p&gt;Для создания систем кондиционирования помещений большой площади (до 100 м2) идеально подойдет кондиционер повышенной мощности  GLORIA 36K. На фронтальной панели кондиционера расположен высококонтрастный отключаемый LED-дисплей отображающий заданную температуру.&lt;/p&gt;
&lt;p&gt;Стильный дизайн блока с рельефной поверхностью органично впишется в любой интерьер.  Сплит-системы оснащены встроенным ионизатором для максимального очищения воздуха в помещении от бактерий и неприятных запахов.&lt;/p&gt;</t>
  </si>
  <si>
    <t>Гарантия- 36 месяцев.</t>
  </si>
  <si>
    <t>https://breez.ru/files/biblio/royal-clima/list_RC_Gloria_povyshennoy_2022.pdf</t>
  </si>
  <si>
    <t>https://breez.ru/files/biblio/royal-clima/gloria-boost/2021_RC_GLORIA_manual.pdf</t>
  </si>
  <si>
    <t>110490 RUB</t>
  </si>
  <si>
    <t>RC-G36HN/IN</t>
  </si>
  <si>
    <t>RC-G36HN/OUT</t>
  </si>
  <si>
    <t>GLORIA</t>
  </si>
  <si>
    <t>3,22</t>
  </si>
  <si>
    <t>3,62</t>
  </si>
  <si>
    <t>1015/1125/1330/1540/1650</t>
  </si>
  <si>
    <t>36/38/41/44/46</t>
  </si>
  <si>
    <t>ATH420MV-C9EU</t>
  </si>
  <si>
    <t>1277x360x271</t>
  </si>
  <si>
    <t>953x808x433</t>
  </si>
  <si>
    <t>1332x360x437</t>
  </si>
  <si>
    <t>1020x837x475</t>
  </si>
  <si>
    <t>+15 ~ +43</t>
  </si>
  <si>
    <t>3*4,0</t>
  </si>
  <si>
    <t>Пусковой ток, А</t>
  </si>
  <si>
    <t>Классические сплит-системы серии ATTICA NERO RC-AN22HN</t>
  </si>
  <si>
    <t>НС-1413727</t>
  </si>
  <si>
    <t>RC-AN22HN</t>
  </si>
  <si>
    <t xml:space="preserve">https://breez.ru/images/catalog/attica-nero-classic/2022_RC_ATTICA_Nero_Ionizer_front.png|
https://breez.ru/images/catalog/attica-nero-classic/2022_RC_ATTICA_Nero_Ionizer_34.png|
https://breez.ru/images/catalog/attica-nero-classic/2022_RC_ATTICA_Nero_Ionizer_34-r_1_1.png|
https://breez.ru/images/catalog/attica-nero-classic/2022_RC_ATTICA_Nero_Ionizer_34-r_1_2.png|
https://breez.ru/images/catalog/attica-nero-classic/2022_RC_ATTICA_Nero_Ionizer_34-r_1_3.png|
https://breez.ru/images/catalog/attica-nero-classic/2022_RC_ATTICA_Nero_Ionizer_34-r_1_4.png|
https://breez.ru/images/catalog/attica-nero-classic/2022_RC_ATTICA_Nero_Outdoor.png|https://breez.ru/images/catalog/attica-nero-classic/2021_RC_Attika-pult-front-on.png
</t>
  </si>
  <si>
    <t>&lt;p&gt;В сплит-системах серии ATTICA NERO объединены самые современные технологиии и изысканный дизайн. Внутренний блок, выполненный в строгом черном цвете, с матовым корпусом и глянцевой лицевой панелью,  отлично впишется в любой интерьер от современного до классического и станет лаконичным акцентом в любой обстановке. Неоспоримым преимуществом серии является многоуровневая система очистки воздуха с помощью фильтров Silver Ion и Active Carbon, а так же его ионизация. Многоступенчатый 5-ти скоростной вентилятор внутреннего блока позволяет выбрать максимально комфортные настройки скорости воздушного потока, а функция 3D AUTO AIR позволит равномерно распределить воздух по всему помещению или зафиксировать поток воздуха в одном необходимо направлении.&lt;/p&gt;</t>
  </si>
  <si>
    <t>https://breez.ru/files/biblio/royal-clima/list_RC_Attica_2022.pdf</t>
  </si>
  <si>
    <t>https://breez.ru/files/biblio/royal-clima/attica-nero-classic/2023_RC_ATTICA_Nero_manual.pdf</t>
  </si>
  <si>
    <t>32490 RUB</t>
  </si>
  <si>
    <t>RC-AN22HN/IN</t>
  </si>
  <si>
    <t>RC-AN22HN/OUT</t>
  </si>
  <si>
    <t>ATTICA NERO</t>
  </si>
  <si>
    <t>380/400/460/520/560</t>
  </si>
  <si>
    <t>22/27/31/35/38</t>
  </si>
  <si>
    <t>ASN86V01VEZE</t>
  </si>
  <si>
    <t>Классические сплит-системы серии ATTICA NERO RC-AN28HN</t>
  </si>
  <si>
    <t>НС-1413759</t>
  </si>
  <si>
    <t>RC-AN28HN</t>
  </si>
  <si>
    <t>https://breez.ru/images/catalog/attica-nero-classic/2022_RC_ATTICA_Nero_Ionizer_front.png|
https://breez.ru/images/catalog/attica-nero-classic/2022_RC_ATTICA_Nero_Ionizer_34.png|
https://breez.ru/images/catalog/attica-nero-classic/2022_RC_ATTICA_Nero_Ionizer_34-r_1_1.png|
https://breez.ru/images/catalog/attica-nero-classic/2022_RC_ATTICA_Nero_Ionizer_34-r_1_2.png|
https://breez.ru/images/catalog/attica-nero-classic/2022_RC_ATTICA_Nero_Ionizer_34-r_1_3.png|
https://breez.ru/images/catalog/attica-nero-classic/2022_RC_ATTICA_Nero_Ionizer_34-r_1_4.png|
https://breez.ru/images/catalog/attica-nero-classic/2022_RC_ATTICA_Nero_Outdoor.png|https://breez.ru/images/catalog/attica-nero-classic/2021_RC_Attika-pult-front-on.png</t>
  </si>
  <si>
    <t>34090 RUB</t>
  </si>
  <si>
    <t>RC-AN28HN/IN</t>
  </si>
  <si>
    <t>RC-AN28HN/OUT</t>
  </si>
  <si>
    <t>220-240/50/2</t>
  </si>
  <si>
    <t>ASM103V01UDZE</t>
  </si>
  <si>
    <t>НС-1413761</t>
  </si>
  <si>
    <t>RC-AN35HN</t>
  </si>
  <si>
    <t>RC-AN35HN/IN</t>
  </si>
  <si>
    <t>RC-AN35HN/OUT</t>
  </si>
  <si>
    <t>220-240/50/3</t>
  </si>
  <si>
    <t>25/28/30/34/37</t>
  </si>
  <si>
    <t>ASM140V01VDZE</t>
  </si>
  <si>
    <t>Классические сплит-системы серии ATTICA NERO RC-AN55HN</t>
  </si>
  <si>
    <t>НС-1497175</t>
  </si>
  <si>
    <t>RC-AN55HN</t>
  </si>
  <si>
    <t>66690 RUB</t>
  </si>
  <si>
    <t>RC-AN55HN/IN</t>
  </si>
  <si>
    <t>RC-AN55HN/OUT</t>
  </si>
  <si>
    <t>ATTIСA NERO</t>
  </si>
  <si>
    <t>3,26</t>
  </si>
  <si>
    <t>530/600/730/800/870</t>
  </si>
  <si>
    <t>28/30/35/38/40</t>
  </si>
  <si>
    <t>ASL180MV-C7EUT</t>
  </si>
  <si>
    <t>979x292x372</t>
  </si>
  <si>
    <t>Только Горизонтальные</t>
  </si>
  <si>
    <t>Классические сплит-системы серии GLORIA UPGRADE RC-G87HN</t>
  </si>
  <si>
    <t>НС-1349034</t>
  </si>
  <si>
    <t>RC-G87HN</t>
  </si>
  <si>
    <t xml:space="preserve">https://breez.ru/images/catalog/rc/Render_Gloria_Royal_Clima_001.png|
https://breez.ru/images/catalog/rc/Render_Gloria_Royal_Clima_002.png|
https://breez.ru/images/catalog/rc/2019_RC_GLORIA_005.png|
https://breez.ru/images/catalog/rc/Gloria-pult-34.png|
https://breez.ru/images/catalog/rc/Gloria-pult-front.png|
https://breez.ru/images/catalog/rc/2022_RC_ATTICA_Nero_Outdoor.png
</t>
  </si>
  <si>
    <t xml:space="preserve">&amp;#9679; Энергоэффективность класса А;&lt;br&gt;
&amp;#9679; Японские технологии;&lt;br&gt;
&amp;#9679; Низкий уровень шума;&lt;br&gt;
&amp;#9679; Встроенный ионизатор воздуха;&lt;br&gt;
&amp;#9679; Фильтр Active Carbone (Только для моделей с индексами 22, 28, 35);&lt;br&gt;
&amp;#9679; Фильтр Silver Ion (Только для моделей с индексами 22, 28, 35);&lt;br&gt;
&amp;#9679; 5 скоростей вентилятора внут. блока;&lt;br&gt;
&amp;#9679; Функция анти-плесень;&lt;br&gt;
&amp;#9679; 3D AUTO AIR (Только для моделей с индексами 22, 28, 35);&lt;br&gt;
&amp;#9679; Скрытый LED-дисплей;&lt;br&gt;
&amp;#9679; I Feel;&lt;br&gt;
&amp;#9679; Дополнительная шумоизоляция компрессора;&lt;br&gt;
&amp;#9679; Антикоррозийное покрытие теплообменников Blue Fin;&lt;br&gt;
&amp;#9679; Русифицированный пульт                                                                                                                                                                                                                                                                                                                                                                                                                                                                                                                                                                                                                                                                                                                                                                                                                                                                                                                                                                                                                                                                                                 	
</t>
  </si>
  <si>
    <t xml:space="preserve">&lt;p&gt;Сплит-системы серии GLORIA — воплощение передовых инновационных технологий и великолепного изысканного дизайна. Одной из отличительных особенностей серии является функция ионизации, которая сделает воздух чистым, подарит здоровую атмосферу и окажет благоприятное воздействие на здоровье. Многоступенчатый 5-ти скоростной вентилятор внутреннего блока позволяет выбрать максимально комфортные настройки воздушного потока, а русифицированный пульт ДУ сделает управление кондиционером невероятно простым и приятным.&lt;/p&gt;  </t>
  </si>
  <si>
    <t>https://breez.ru/files/biblio/royal-clima/list_RC_Gloria_2022.pdf</t>
  </si>
  <si>
    <t>https://breez.ru/files/biblio/royal-clima/gloria-upgrade/2023_RC_GLORIA_manual.pdf</t>
  </si>
  <si>
    <t>96790 RUB</t>
  </si>
  <si>
    <t>RC-G87HN/IN</t>
  </si>
  <si>
    <t>RC-G87HN/OUT</t>
  </si>
  <si>
    <t>670/775/900/1030/1100</t>
  </si>
  <si>
    <t>30/33/37/41/45</t>
  </si>
  <si>
    <t>PA270G2CS-4MU1</t>
  </si>
  <si>
    <t>968x655x400</t>
  </si>
  <si>
    <t>1096x312x390</t>
  </si>
  <si>
    <t>1023x698x430</t>
  </si>
  <si>
    <t>6*0,75</t>
  </si>
  <si>
    <t>623*349</t>
  </si>
  <si>
    <t>Классические сплит-системы серии GLORIA UPGRADE RC-GL22HN</t>
  </si>
  <si>
    <t>НС-1430434</t>
  </si>
  <si>
    <t>RC-GL22HN</t>
  </si>
  <si>
    <t xml:space="preserve">https://breez.ru/images/catalog/rc/Render_Gloria_Royal_Clima_001.png|
https://breez.ru/images/catalog/rc/Render_Gloria_Royal_Clima_002.png|
https://breez.ru/images/catalog/rc/2019_RC_GLORIA_005.png|
https://breez.ru/images/catalog/rc/Gloria-pult-34.png|
https://breez.ru/images/catalog/rc/Gloria-pult-front.png|
https://breez.ru/images/catalog/rc/2022_RC_ATTICA_Nero_Outdoor.png
</t>
  </si>
  <si>
    <t xml:space="preserve">&amp;#9679; Энергоэффективность класса А;&lt;br&gt;
&amp;#9679; Японские технологии;&lt;br&gt;
&amp;#9679; Низкий уровень шума;&lt;br&gt;
&amp;#9679; Встроенный ионизатор воздуха;&lt;br&gt;
&amp;#9679; Фильтр Active Carbone (Только для моделей с индексами 22, 28, 35);&lt;br&gt;
&amp;#9679; Фильтр Silver Ion (Только для моделей с индексами 22, 28, 35);&lt;br&gt;
&amp;#9679; 5 скоростей вентилятора внут. блока;&lt;br&gt;
&amp;#9679; Функция анти-плесень;&lt;br&gt;
&amp;#9679; 3D AUTO AIR (Только для моделей с индексами 22, 28, 35);&lt;br&gt;
&amp;#9679; Скрытый LED-дисплей;&lt;br&gt;
&amp;#9679; I Feel;&lt;br&gt;
&amp;#9679; Дополнительная шумоизоляция компрессора;&lt;br&gt;
&amp;#9679; Антикоррозийное покрытие теплообменников Blue Fin;&lt;br&gt;
&amp;#9679; Русифицированный пульт                                                                                                                                                                                                                                                                                                                                                                                                                                                                                                                                                                                                                                                                                                                                                                                                                                                                                                                                                                                                                                                                                                    	
</t>
  </si>
  <si>
    <t>26690 RUB</t>
  </si>
  <si>
    <t>RC-GL22HN/IN</t>
  </si>
  <si>
    <t>RC-GL22HN/OUT</t>
  </si>
  <si>
    <t>~</t>
  </si>
  <si>
    <t>Классические сплит-системы серии GLORIA UPGRADE RC-GL28HN</t>
  </si>
  <si>
    <t>НС-1430447</t>
  </si>
  <si>
    <t>RC-GL28HN</t>
  </si>
  <si>
    <t xml:space="preserve">&amp;#9679; Энергоэффективность класса А;&lt;br&gt;
&amp;#9679; Японские технологии;&lt;br&gt;
&amp;#9679; Низкий уровень шума;&lt;br&gt;
&amp;#9679; Встроенный ионизатор воздуха;&lt;br&gt;
&amp;#9679; Фильтр Active Carbone (Только для моделей с индексами 22, 28, 35);&lt;br&gt;
&amp;#9679; Фильтр Silver Ion (Только для моделей с индексами 22, 28, 35);&lt;br&gt;
&amp;#9679; 5 скоростей вентилятора внут. блока;&lt;br&gt;
&amp;#9679; Функция анти-плесень;&lt;br&gt;
&amp;#9679; 3D AUTO AIR (Только для моделей с индексами 22, 28, 35);&lt;br&gt;
&amp;#9679; Скрытый LED-дисплей;&lt;br&gt;
&amp;#9679; I Feel;&lt;br&gt;
&amp;#9679; Дополнительная шумоизоляция компрессора;&lt;br&gt;
&amp;#9679; Антикоррозийное покрытие теплообменников Blue Fin;&lt;br&gt;
&amp;#9679; Русифицированный пульт                                                                                                                                                                                                                                                                                                                                                                                                                                                                                                                                                                                                                                                                                                                                                                                                                                                                                                                                                                                                                                                                                                	
</t>
  </si>
  <si>
    <t>https://breez.ru/files/biblio/royal-clima/gloria-upgrade/2022_RC_GLORIA_manual.pdfhttps://breez.ru/files/biblio/royal-clima/gloria-upgrade/2023_RC_GLORIA_manual.pdf</t>
  </si>
  <si>
    <t>28590 RUB</t>
  </si>
  <si>
    <t>RC-GL28HN/IN</t>
  </si>
  <si>
    <t>RC-GL28HN/OUT</t>
  </si>
  <si>
    <t>Классические сплит-системы серии GLORIA UPGRADE RC-GL35HN</t>
  </si>
  <si>
    <t>НС-1430448</t>
  </si>
  <si>
    <t>RC-GL35HN</t>
  </si>
  <si>
    <t>35990 RUB</t>
  </si>
  <si>
    <t>RC-GL35HN/IN</t>
  </si>
  <si>
    <t>RC-GL35HN/OUT</t>
  </si>
  <si>
    <t>Классические сплит-системы серии GLORIA UPGRADE RC-GL55HN</t>
  </si>
  <si>
    <t>НС-1430449</t>
  </si>
  <si>
    <t>RC-GL55HN</t>
  </si>
  <si>
    <t xml:space="preserve">&amp;#9679; Энергоэффективность класса А;&lt;br&gt;
&amp;#9679; Японские технологии;&lt;br&gt;
&amp;#9679; Низкий уровень шума;&lt;br&gt;
&amp;#9679; Встроенный ионизатор воздуха;&lt;br&gt;
&amp;#9679; Фильтр Active Carbone (Только для моделей с индексами 22, 28, 35);&lt;br&gt;
&amp;#9679; Фильтр Silver Ion (Только для моделей с индексами 22, 28, 35);&lt;br&gt;
&amp;#9679; 5 скоростей вентилятора внут. блока;&lt;br&gt;
&amp;#9679; Функция анти-плесень;&lt;br&gt;
&amp;#9679; 3D AUTO AIR (Только для моделей с индексами 22, 28, 35);&lt;br&gt;
&amp;#9679; Скрытый LED-дисплей;&lt;br&gt;
&amp;#9679; I Feel;&lt;br&gt;
&amp;#9679; Дополнительная шумоизоляция компрессора;&lt;br&gt;
&amp;#9679; Антикоррозийное покрытие теплообменников Blue Fin;&lt;br&gt;
&amp;#9679; Русифицированный пульт                                                                                                                                                                                                                                                                                                                                                                                                                                                                                                                                                                                                                                                                                                                                                                                                                                                                                                                                                                                                                                                                                                   	</t>
  </si>
  <si>
    <t>59390 RUB</t>
  </si>
  <si>
    <t>RC-GL55HN/IN</t>
  </si>
  <si>
    <t>RC-GL55HN/OUT</t>
  </si>
  <si>
    <t>Классические сплит-системы серии GLORIA UPGRADE RC-GL70HN</t>
  </si>
  <si>
    <t>НС-1430450</t>
  </si>
  <si>
    <t>RC-GL70HN</t>
  </si>
  <si>
    <t xml:space="preserve">&amp;#9679; Энергоэффективность класса А;&lt;br&gt;
&amp;#9679; Японские технологии;&lt;br&gt;
&amp;#9679; Низкий уровень шума;&lt;br&gt;
&amp;#9679; Встроенный ионизатор воздуха;&lt;br&gt;
&amp;#9679; Фильтр Active Carbone (Только для моделей с индексами 22, 28, 35);&lt;br&gt;
&amp;#9679; Фильтр Silver Ion (Только для моделей с индексами 22, 28, 35);&lt;br&gt;
&amp;#9679; 5 скоростей вентилятора внут. блока;&lt;br&gt;
&amp;#9679; Функция анти-плесень;&lt;br&gt;
&amp;#9679; 3D AUTO AIR (Только для моделей с индексами 22, 28, 35);&lt;br&gt;
&amp;#9679; Скрытый LED-дисплей;&lt;br&gt;
&amp;#9679; I Feel;&lt;br&gt;
&amp;#9679; Дополнительная шумоизоляция компрессора;&lt;br&gt;
&amp;#9679; Антикоррозийное покрытие теплообменников Blue Fin;&lt;br&gt;
&amp;#9679; Русифицированный пульт                                                                                                                                                                                                                                                                                                                                                                                                                                                                                                                                                                                                                                                                                                                                                                                                                                                                                                                                                                                                                                                                                           	
</t>
  </si>
  <si>
    <t>72790 RUB</t>
  </si>
  <si>
    <t>RC-GL70HN/IN</t>
  </si>
  <si>
    <t>RC-GL70HN/OUT</t>
  </si>
  <si>
    <t>710/810/910/1000/1090</t>
  </si>
  <si>
    <t>30/33/36/41/44</t>
  </si>
  <si>
    <t>ASH232MV-C7EU1</t>
  </si>
  <si>
    <t>886x605x357</t>
  </si>
  <si>
    <t>930x635x380</t>
  </si>
  <si>
    <t>518*329</t>
  </si>
  <si>
    <t>Классические сплит-системы серии GLORIA UPGRADE RC-GL90HN</t>
  </si>
  <si>
    <t>НС-1478161</t>
  </si>
  <si>
    <t>RC-GL90HN</t>
  </si>
  <si>
    <t>RC-GL90HN/IN</t>
  </si>
  <si>
    <t>RC-GL90HN/OUT</t>
  </si>
  <si>
    <t>3,24</t>
  </si>
  <si>
    <t>1096x390x297</t>
  </si>
  <si>
    <t>960x732x400</t>
  </si>
  <si>
    <t>Классические сплит-системы серии GRIDA RC-GR22HN</t>
  </si>
  <si>
    <t>НС-1480531</t>
  </si>
  <si>
    <t>RC-GR22HN</t>
  </si>
  <si>
    <t>https://breez.ru/images/catalog/rc/grida-classic/RC_GRIDA-Front.png|
https://breez.ru/images/catalog/rc/grida-classic/RC_GRIDA-Front-open.png|
https://breez.ru/images/catalog/rc/grida-classic/RC_GRIDA-34-L.png|
https://breez.ru/images/catalog/rc/grida-classic/RC_GRIDA-34-L-open.png|
https://breez.ru/images/catalog/rc/grida-classic/RC_GRIDA-34-R.png|
https://breez.ru/images/catalog/rc/grida-classic/RC_GRIDA-34-R-open.png|
https://breez.ru/images/catalog/rc/grida-classic/RC_GRIDA-Side.png|
https://breez.ru/images/catalog/rc/grida-classic/RC_GRIDA-Side-L-open.png|
https://breez.ru/images/catalog/rc/grida-classic/2023_RC_GRIDA_FM_24_OUT.png|
https://breez.ru/images/catalog/rc/grida-classic/pult.png</t>
  </si>
  <si>
    <t>&amp;#9679; 7 скоростей вентилятора внутреннего воздуха&lt;br&gt;
&amp;#9679;	Cold Plasma – генератор холодной плазмы (только в моделях с индексом 22,28,35)&lt;br&gt;
&amp;#9679;	Smart DEFROST – функция умного оттаивания&lt;br&gt;
&amp;#9679;	iFeel – режим отслеживания температуры с пульта ДУ&lt;br&gt;
&amp;#9679;	iClean - cамоочистка внутреннего блока&lt;br&gt;
&amp;#9679;	Эргономичный пульт управления&lt;br&gt;
&amp;#9679;	Возможность отключения подсветки дисплея внутреннего блока&lt;br&gt;
&amp;#9679;	Класс энергоэффективности A/A&lt;br&gt;
&amp;#9679;	Режим дежурного обогрева – поддержание +8 &amp;deg;C&lt;br&gt;
&amp;#9679;	Режим комфортного сна&lt;br&gt;
&amp;#9679;	Таймер&lt;br&gt;
&amp;#9679;	Экономичный режим ECO&lt;br&gt;
&amp;#9679;	Функция автоматического перезапуска&lt;br&gt;
&amp;#9679;	Функция самодиагностики&lt;br&gt;
&amp;#9679;	Функция антиплесень</t>
  </si>
  <si>
    <t>&lt;p&gt;Классические кондиционеры премиум-класса серии GRIDA обладают минималистичным и одновременно притягивающим взгляд дизайном.&lt;/p&gt;
&lt;p&gt;Ключевой особенностью этой серии является антибактериальная обработка воздуха, которая обеспечивается установкой "Холодная плазма" во внутреннем блоке.&lt;/p&gt;
&lt;p&gt;В дополнение к Cold Plasma эти кондиционеры оснащены функцией IFeel, благодаря которой вы всегда сможете отследить изменение температуры в месте нахождения пользователя.&lt;/p&gt;</t>
  </si>
  <si>
    <t>https://breez.ru/files/biblio/royal-clima/grida-classic/2023_RC_GRIDA_manual.pdf</t>
  </si>
  <si>
    <t>31990 RUB</t>
  </si>
  <si>
    <t>RC-GR22HN/IN</t>
  </si>
  <si>
    <t>RC-GR22HN/OUT</t>
  </si>
  <si>
    <t>GRIDA</t>
  </si>
  <si>
    <t>250/290/310/420/450/470/520</t>
  </si>
  <si>
    <t>27/29/30/31/35/37/40</t>
  </si>
  <si>
    <t>QXA-A081T170</t>
  </si>
  <si>
    <t>696x251x191</t>
  </si>
  <si>
    <t>Классические сплит-системы серии GRIDA RC-GR28HN</t>
  </si>
  <si>
    <t>НС-1480532</t>
  </si>
  <si>
    <t>RC-GR28HN</t>
  </si>
  <si>
    <t>34890 RUB</t>
  </si>
  <si>
    <t>RC-GR28HN/IN</t>
  </si>
  <si>
    <t>RC-GR28HN/OUT</t>
  </si>
  <si>
    <t>27/28/30/32/35/37/40</t>
  </si>
  <si>
    <t>QXF-B095T170</t>
  </si>
  <si>
    <t>Классические сплит-системы серии GRIDA RC-GR35HN</t>
  </si>
  <si>
    <t>НС-1480533</t>
  </si>
  <si>
    <t>RC-GR35HN</t>
  </si>
  <si>
    <t>44490 RUB</t>
  </si>
  <si>
    <t>RC-GR35HN/IN</t>
  </si>
  <si>
    <t>RC-GR35HN/OUT</t>
  </si>
  <si>
    <t>300/320/350/400/480/520/590</t>
  </si>
  <si>
    <t>28/30/32/34/35/37/40</t>
  </si>
  <si>
    <t>QXA-B120C170</t>
  </si>
  <si>
    <t>732x555x330</t>
  </si>
  <si>
    <t>Классические сплит-системы серии GRIDA RC-GR50HN</t>
  </si>
  <si>
    <t>НС-1480535</t>
  </si>
  <si>
    <t>RC-GR50HN</t>
  </si>
  <si>
    <t>68690 RUB</t>
  </si>
  <si>
    <t>RC-GR50HN/IN</t>
  </si>
  <si>
    <t>RC-GR50HN/OUT</t>
  </si>
  <si>
    <t>340/370/410/480/530/590/650</t>
  </si>
  <si>
    <t>32/34/35/36/38/40/41</t>
  </si>
  <si>
    <t>QXA-D19F070</t>
  </si>
  <si>
    <t>849x289x215</t>
  </si>
  <si>
    <t>802x555x350</t>
  </si>
  <si>
    <t>902x279x357</t>
  </si>
  <si>
    <t>872x620x398</t>
  </si>
  <si>
    <t>512*332</t>
  </si>
  <si>
    <t>Классические сплит-системы серии GRIDA RC-GR65HN</t>
  </si>
  <si>
    <t>НС-1480536</t>
  </si>
  <si>
    <t>RC-GR65HN</t>
  </si>
  <si>
    <t>86090 RUB</t>
  </si>
  <si>
    <t>RC-GR65HN/IN</t>
  </si>
  <si>
    <t>RC-GR65HN/OUT</t>
  </si>
  <si>
    <t>500/550/600/650/700/800/900</t>
  </si>
  <si>
    <t>35/37/38/39/41/43/48</t>
  </si>
  <si>
    <t>QXA-D232F070</t>
  </si>
  <si>
    <t>Классические сплит-системы серии PANDORA RC-PD105HN</t>
  </si>
  <si>
    <t>НС-1497196</t>
  </si>
  <si>
    <t>RC-PD105HN</t>
  </si>
  <si>
    <t>https://breez.ru/images/catalog/rc/pandora-classic/2022_RC_Pandora_001.png|
https://breez.ru/images/catalog/rc/pandora-classic/2022_RC_Pandora_002.png|
https://breez.ru/images/catalog/rc/pandora-classic/2022_RC_Pandora_003.png|
https://breez.ru/images/catalog/rc/pandora-classic/2022_RC_Pandora_004.png|
https://breez.ru/images/catalog/rc/pandora-classic/2022_RC_Pandora_005.png|
https://breez.ru/images/catalog/rc/pandora-classic/2022_RC_Pandora_006.png|
https://breez.ru/images/catalog/rc/pandora-classic/2022_RC_Pandora_007.png|
https://breez.ru/images/catalog/rc/pandora-classic/2022_RC-PDU-Pandora_front.png|
https://breez.ru/images/catalog/rc/pandora-classic/2022_RC-PDU-Pandora_34.png|
https://breez.ru/images/catalog/rc/pandora-classic/2022_RC_ATTICA_Nero_Outdoor.png</t>
  </si>
  <si>
    <t>&amp;#9679; Энергоэффективность класса А&lt;br&gt;  
&amp;#9679; Широкий модельный ряд&lt;br&gt;  
&amp;#9679; 3D AUTO AIR*&lt;br&gt;  
&amp;#9679; Ионизатор воздуха&lt;br&gt;  
&amp;#9679; Функция iFEEL&lt;br&gt;  
&amp;#9679; Скрытый дисплей&lt;br&gt;  
&amp;#9679; Фильтр Active Carbone*, Фильтр Silver Ion*&lt;br&gt;  
&amp;#9679; 5 скоростей вентилятора внутреннего воздуха&lt;br&gt;  
&amp;#9679; Режим дежурного обогрева – поддержание +8 °С&lt;br&gt;  
&amp;#9679; Минимальный уровень шума от 21.5 дБ(А)&lt;br&gt;  
&amp;#9679; Экономичный режим ECO&lt;br&gt;
&amp;#9679; Современный эргономичный пульт управления с яркой оранжевой подсветкой&lt;br&gt;  
&amp;#9679; Шумоизоляция наружного блока&lt;br&gt;
&amp;#9679; Расширенная гарантия - 3 года гарантия + 2 года бесплатное сервисное обслуживание.&lt;br&gt;
&lt;p&gt;* Для моделей с индексом 22/28/35&lt;/p&gt;</t>
  </si>
  <si>
    <t xml:space="preserve">&lt;p&gt;Премиальный классический кондиционер серии PANDORA обладает минималистичным и одновременно притягивающим взгляд дизайном.&lt;/p&gt;
&lt;p&gt;К безусловным преимуществам серии можно отнести многоступенчатую систему очистки воздуха состоящую из фильтров тонкой очистки Silver Ion и Active Carbon, а так же  функции ионизации, значительно улучшающей качество воздуха в помещении, уничтожающей вредоносные химические соединения и микробы(только для моделей с индексами 22,28 и 35).&lt;/p&gt; 
&lt;p&gt;Помимо этого сплит-система оснащена функцией равномерного распределения воздушного потока 3D AUTO AIR, которая позволяет управлять горизонтальными и вертикальными жалюзи внутреннего блока с пульта управления, обеспечивая равномерное распределение воздушного потока по всему помещению или же его фиксацию в одном необходимом направлении. А благодаря функции IFEEL вы всегда сможете отследить изменение температурного показателя в месте нахождения пользователя.&lt;/p&gt; </t>
  </si>
  <si>
    <t>https://breez.ru/files/biblio/royal-clima/list_RC_Pandora_2022.pdf</t>
  </si>
  <si>
    <t>https://breez.ru/files/biblio/royal-clima/pandora-classic/2023_RC_PANDORA_manual.pdf</t>
  </si>
  <si>
    <t>114590 RUB</t>
  </si>
  <si>
    <t>RC-PD105HN/IN</t>
  </si>
  <si>
    <t>RC-PD105HN/OUT</t>
  </si>
  <si>
    <t>PANDORA</t>
  </si>
  <si>
    <t>1332x350x437</t>
  </si>
  <si>
    <t>675*398</t>
  </si>
  <si>
    <t>Классические сплит-системы серии PANDORA RC-PD22HN</t>
  </si>
  <si>
    <t>НС-1413622</t>
  </si>
  <si>
    <t>RC-PD22HN</t>
  </si>
  <si>
    <t>27490 RUB</t>
  </si>
  <si>
    <t>RC-PD22HN/IN</t>
  </si>
  <si>
    <t>RC-PD22HN/OUT</t>
  </si>
  <si>
    <t>21,5/27/31/35/38</t>
  </si>
  <si>
    <t>ASN86V01VDZE</t>
  </si>
  <si>
    <t>Классические сплит-системы серии PANDORA RC-PD28HN</t>
  </si>
  <si>
    <t>НС-1413624</t>
  </si>
  <si>
    <t>RC-PD28HN</t>
  </si>
  <si>
    <t>29190 RUB</t>
  </si>
  <si>
    <t>RC-PD28HN/IN</t>
  </si>
  <si>
    <t>RC-PD28HN/OUT</t>
  </si>
  <si>
    <t>Классические сплит-системы серии PANDORA RC-PD35HN</t>
  </si>
  <si>
    <t>НС-1413625</t>
  </si>
  <si>
    <t>RC-PD35HN</t>
  </si>
  <si>
    <t>37090 RUB</t>
  </si>
  <si>
    <t>RC-PD35HN/IN</t>
  </si>
  <si>
    <t>RC-PD35HN/OUT</t>
  </si>
  <si>
    <t>24/28/32/35/38</t>
  </si>
  <si>
    <t>ASM140V01UDZ</t>
  </si>
  <si>
    <t>НС-1413627</t>
  </si>
  <si>
    <t>RC-PD55HN</t>
  </si>
  <si>
    <t>RC-PD55HN/IN</t>
  </si>
  <si>
    <t>RC-PD55HN/OUT</t>
  </si>
  <si>
    <t>510/610/710/830/900</t>
  </si>
  <si>
    <t>27,5/30/35/38/40</t>
  </si>
  <si>
    <t>ASH201MV-C7HUL</t>
  </si>
  <si>
    <t>+18 ~ +52</t>
  </si>
  <si>
    <t>Классические сплит-системы серии PANDORA RC-PD70HN</t>
  </si>
  <si>
    <t>НС-1413629</t>
  </si>
  <si>
    <t>RC-PD70HN</t>
  </si>
  <si>
    <t>75190 RUB</t>
  </si>
  <si>
    <t>RC-PD70HN/IN</t>
  </si>
  <si>
    <t>RC-PD70HN/OUT</t>
  </si>
  <si>
    <t>855/945/1030/1120/1250</t>
  </si>
  <si>
    <t>ASH264MV-C8DU</t>
  </si>
  <si>
    <t>Классические сплит-системы серии PANDORA RC-PD95HN</t>
  </si>
  <si>
    <t>НС-1413632</t>
  </si>
  <si>
    <t>RC-PD95HN</t>
  </si>
  <si>
    <t>RC-PD95HN/IN</t>
  </si>
  <si>
    <t>RC-PD95HN/OUT</t>
  </si>
  <si>
    <t>Классические сплит-системы серии RENAISSANCE 2023 RC-RNS22HN</t>
  </si>
  <si>
    <t>НС-1478163</t>
  </si>
  <si>
    <t>RC-RNS22HN</t>
  </si>
  <si>
    <t>https://breez.ru/images/catalog/rc/2021_RC_Renaissance_001.png|https://breez.ru/images/catalog/rc/2021_RC_Renaissance_002.png|https://breez.ru/images/catalog/rc/2021_RC_Renaissance_003.png|https://breez.ru/images/catalog/rc/2021_RC_Renaissance_004.png|https://breez.ru/images/catalog/rc/2021_RC_Renaissance_005.png|https://breez.ru/images/catalog/rc/renaissance-2023/2020_Render_PDU_Royal_Clima.png</t>
  </si>
  <si>
    <t xml:space="preserve">&amp;#9679; Гарантия 5 лет&lt;br&gt;					
&amp;#9679; Энергоэффективность класса А&lt;br&gt;					
&amp;#9679; Утонченный дизайн передней панели&lt;br&gt;					
&amp;#9679; Увеличенная мощность&lt;br&gt;					
&amp;#9679; Встроенный ионизатор воздуха&lt;br&gt;					
&amp;#9679; Управление по Wi-Fi (при покупке WI-FI модуля управление через приложение "AC Freedom")&lt;br&gt;					
&amp;#9679; Фильтры тонкой очистки воздуха Silver Ion и Active Carbon&lt;br&gt;					
&amp;#9679; 3D AUTO AIR (автоматические вертикальные и горизонтальные жалюзи)&lt;br&gt;					
&amp;#9679; Функция анти-плесень (функция продувки блока)&lt;br&gt;					
&amp;#9679; Дополнительная шумоизоляция компрессора&lt;br&gt;					
&amp;#9679; Индикация утечки хладагента&lt;br&gt;					
&amp;#9679; Функция Smart Defrost					
</t>
  </si>
  <si>
    <t>&lt;p&gt;Серия Renaissance – премиальные классические кондиционеры, флагманская серия с изысканным дизайном. Передняя панель имеет сложный объемный фактурный рисунок, делающий внешний вид одновременно уточненным и роскошным. Сплит-системы подготовлены для управления по Wi-Fi.&lt;/p&gt;
&lt;p&gt;Помимо встроенного ионизатора воздуха, кондиционер имеет трехступенчатую систему очистки (фильтры Active Carbone, Silver Ion) и функцию равномерного распределения воздушного потока 3D AUTO AIR, которая позволяет управлять горизонтальными и вертикальными жалюзи внутреннего блока с пульта управления.&lt;/p&gt;
&lt;p&gt;Сплит-системы серии Renaissance имеют и другие важные преимущества: энергоэффективность класса А, японские технологии, увеличенная мощность, скрытый дисплей, увеличенный расход воздуха / увеличенная скорость охлаждения и обогрева.&lt;/p&gt;</t>
  </si>
  <si>
    <t>https://breez.ru/files/biblio/royal-clima/renaissance-2023/2023_RC_Renaissance_manual.pdf</t>
  </si>
  <si>
    <t>RC-RNS22HN/IN</t>
  </si>
  <si>
    <t>RC-RNS22HN/OUT</t>
  </si>
  <si>
    <t>RENAISSANCE</t>
  </si>
  <si>
    <t>300/350/400/450</t>
  </si>
  <si>
    <t>21,5/25/29/31,5</t>
  </si>
  <si>
    <t>ASN89V02VDZ</t>
  </si>
  <si>
    <t>665x420x280</t>
  </si>
  <si>
    <t>760x475x344</t>
  </si>
  <si>
    <t>+16 ~ +49</t>
  </si>
  <si>
    <t>IPX1 / IPX4</t>
  </si>
  <si>
    <t>431*286</t>
  </si>
  <si>
    <t>Классические сплит-системы серии RENAISSANCE 2023 RC-RNS28HN</t>
  </si>
  <si>
    <t>НС-1478165</t>
  </si>
  <si>
    <t>RC-RNS28HN</t>
  </si>
  <si>
    <t>&amp;#9679; Гарантия 5 лет&lt;br&gt;					
&amp;#9679; Энергоэффективность класса А&lt;br&gt;					
&amp;#9679; Утонченный дизайн передней панели&lt;br&gt;					
&amp;#9679; Увеличенная мощность&lt;br&gt;					
&amp;#9679; Встроенный ионизатор воздуха&lt;br&gt;					
&amp;#9679; Управление по Wi-Fi (при покупке WI-FI модуля управление через приложение "AC Freedom")&lt;br&gt;					
&amp;#9679; Фильтры тонкой очистки воздуха Silver Ion и Active Carbon&lt;br&gt;					
&amp;#9679; 3D AUTO AIR (автоматические вертикальные и горизонтальные жалюзи)&lt;br&gt;					
&amp;#9679; Функция анти-плесень (функция продувки блока)&lt;br&gt;					
&amp;#9679; Дополнительная шумоизоляция компрессора&lt;br&gt;					
&amp;#9679; Индикация утечки хладагента&lt;br&gt;					
&amp;#9679; Функция Smart Defrost</t>
  </si>
  <si>
    <t>RC-RNS28HN/IN</t>
  </si>
  <si>
    <t>RC-RNS28HN/OUT</t>
  </si>
  <si>
    <t>400/500/550/600</t>
  </si>
  <si>
    <t>22/26/30/32</t>
  </si>
  <si>
    <t>ASM95V01UDZK</t>
  </si>
  <si>
    <t>Классические сплит-системы серии RENAISSANCE 2023 RC-RNS35HN</t>
  </si>
  <si>
    <t>НС-1478168</t>
  </si>
  <si>
    <t>RC-RNS35HN</t>
  </si>
  <si>
    <t>RC-RNS35HN/IN</t>
  </si>
  <si>
    <t>RC-RNS35HN/OUT</t>
  </si>
  <si>
    <t>430/500/550/600</t>
  </si>
  <si>
    <t>24/28/31/34</t>
  </si>
  <si>
    <t>ASM130V01UDZ</t>
  </si>
  <si>
    <t>710x500x265</t>
  </si>
  <si>
    <t>780x570x345</t>
  </si>
  <si>
    <t>Классические сплит-системы серии RENAISSANCE 2023 RC-RNS55HN</t>
  </si>
  <si>
    <t>НС-1478171</t>
  </si>
  <si>
    <t>RC-RNS55HN</t>
  </si>
  <si>
    <t>58290 RUB</t>
  </si>
  <si>
    <t>RC-RNS55HN/IN</t>
  </si>
  <si>
    <t>RC-RNS55HN/OUT</t>
  </si>
  <si>
    <t>3,27</t>
  </si>
  <si>
    <t>700/750/800/850</t>
  </si>
  <si>
    <t>27/30/32/36</t>
  </si>
  <si>
    <t>ASL185CV-C7LQ</t>
  </si>
  <si>
    <t>940x316x224</t>
  </si>
  <si>
    <t>795x525x290</t>
  </si>
  <si>
    <t>1010x310x385</t>
  </si>
  <si>
    <t>907x600x382</t>
  </si>
  <si>
    <t>Классические сплит-системы серии RENAISSANCE UPGRADE RC-RNX24HN</t>
  </si>
  <si>
    <t>НС-1414243</t>
  </si>
  <si>
    <t>RC-RNX24HN</t>
  </si>
  <si>
    <t>https://breez.ru/images/catalog/rc/renaissance-2022/2021_RC_Renaissance_002.png|
https://breez.ru/images/catalog/rc/renaissance-2022/2021_RC_Renaissance_003.png|
https://breez.ru/images/catalog/rc/renaissance-2022/2021_RC_Renaissance_004.png|
https://breez.ru/images/catalog/rc/renaissance-2022/2021_RC_Renaissance_005.png|
https://breez.ru/images/catalog/rc/renaissance-2022/2021_RC_Renaissance_OUT.png|
https://breez.ru/images/catalog/rc/renaissance-2022/2021_RC_pult-VELA-front.png</t>
  </si>
  <si>
    <t xml:space="preserve">&amp;#9679; Энергоэффективность класса А&lt;br&gt;											
&amp;#9679; Утонченный дизайн передней панели&lt;br&gt;										
&amp;#9679; Увеличенная мощность&lt;br&gt;											
&amp;#9679; Встроенный ионизатор воздуха&lt;br&gt;											
&amp;#9679; Управление по Wi-Fi (при покупке WI-FI модуля управление через приложение "AC Freedom")&lt;br&gt;											
&amp;#9679; Фильтры тонкой очистки воздуха Silver Ion и Active Carbon&lt;br&gt;											
&amp;#9679; 3D AUTO AIR (автоматические вертикальные и горизонтальные жалюзи)&lt;br&gt;											
&amp;#9679; Гарантия 5 лет&lt;br&gt;											
&amp;#9679; Функция анти-плесень (функция продувки блока)&lt;br&gt;											
&amp;#9679; Дополнительная шумоизоляция компрессора&lt;br&gt;										
&amp;#9679; Индикация утечки хладагента&lt;br&gt;										
&amp;#9679; Функция Smart Defrost											
</t>
  </si>
  <si>
    <t xml:space="preserve">&lt;p&gt;Серия Renaissance – премиальные классические кондиционеры, флагманская серия с изысканным дизайном. Передняя панель имеет сложный объемный фактурный рисунок, делающий внешний вид одновременно уточненным и роскошным. Сплит-системы подготовлены для управления по Wi-Fi.&lt;/p&gt; 																						
&lt;p&gt;Помимо встроенного ионизатора воздуха, кондиционер имеет трехступенчатую систему очистки (фильтры Active Carbone, Silver Ion) и функцию равномерного распределения воздушного потока 3D AUTO AIR, которая позволяет управлять горизонтальными и вертикальными жалюзи внутреннего блока с пульта управления.&lt;/p&gt; 																					
&lt;p&gt;Сплит-системы серии Renaissance имеют и другие важные преимущества: энергоэффективность класса А, японские технологии, увеличенная мощность, скрытый дисплей, увеличенный расход воздуха / увеличенная скорость охлаждения и обогрева.&lt;/p&gt; 																								
													</t>
  </si>
  <si>
    <t>https://breez.ru/files/biblio/royal-clima/list_RC_RENAISSANCE_2022.pdf</t>
  </si>
  <si>
    <t>https://breez.ru/files/biblio/royal-clima/renaissance-2022/2022_RC_Renaissance_manual.pdf</t>
  </si>
  <si>
    <t>RC-RNX24HN/IN</t>
  </si>
  <si>
    <t>RC-RNX24HN/OUT</t>
  </si>
  <si>
    <t>480/550/600/650</t>
  </si>
  <si>
    <t>KSM95V13UDZK</t>
  </si>
  <si>
    <t>880x370x290</t>
  </si>
  <si>
    <t>760x480x345</t>
  </si>
  <si>
    <t>-15 ~ +32</t>
  </si>
  <si>
    <t>Классические сплит-системы серии RENAISSANCE UPGRADE RC-RNX28HN</t>
  </si>
  <si>
    <t>НС-1414245</t>
  </si>
  <si>
    <t>RC-RNX28HN</t>
  </si>
  <si>
    <t>RC-RNX28HN/IN</t>
  </si>
  <si>
    <t>RC-RNX28HN/OUT</t>
  </si>
  <si>
    <t>Классические сплит-системы серии RENAISSANCE UPGRADE RC-RNX35HN</t>
  </si>
  <si>
    <t>НС-1414260</t>
  </si>
  <si>
    <t>RC-RNX35HN</t>
  </si>
  <si>
    <t>RC-RNX35HN/IN</t>
  </si>
  <si>
    <t>RC-RNX35HN/OUT</t>
  </si>
  <si>
    <t>455/530/600/655</t>
  </si>
  <si>
    <t>25/29/32/35</t>
  </si>
  <si>
    <t>ASM125V1VFT</t>
  </si>
  <si>
    <t>850x620x370</t>
  </si>
  <si>
    <t>Классические сплит-системы серии RENAISSANCE UPGRADE RC-RNX55HN</t>
  </si>
  <si>
    <t>НС-1414263</t>
  </si>
  <si>
    <t>RC-RNX55HN</t>
  </si>
  <si>
    <t>RC-RNX55HN/IN</t>
  </si>
  <si>
    <t>RC-RNX55HN/OUT</t>
  </si>
  <si>
    <t>670/760/850/905</t>
  </si>
  <si>
    <t>27/30/32/34</t>
  </si>
  <si>
    <t>ASL190UY-C7EQD</t>
  </si>
  <si>
    <t>1010x385x307</t>
  </si>
  <si>
    <t>920x620x400</t>
  </si>
  <si>
    <t>Классические сплит-системы TRIUMPH UPGRADE RC-TWN22HN</t>
  </si>
  <si>
    <t>НС-1413771</t>
  </si>
  <si>
    <t>RC-TWN22HN</t>
  </si>
  <si>
    <t>https://breez.ru/images/catalog/rc/triumph-new/Render_Triumph_Royal_Clima_001.png|
https://breez.ru/images/catalog/rc/triumph-new/Render_Triumph_Royal_Clima_002.png|
https://breez.ru/images/catalog/rc/triumph-new/RC_HN_TRIUMPH_003.png|
https://breez.ru/images/catalog/rc/triumph-new/TRIUMPH_RC-TW25-30HN-OUT.png|
https://breez.ru/images/catalog/rc/triumph-invert-upgrade/2020_RC_Triumph_photo_pult_podsvetka1.png</t>
  </si>
  <si>
    <t>&amp;#9679; Энергоэффективность класса А&lt;br&gt;
&amp;#9679; Японские технологии&lt;br&gt;
&amp;#9679; Wi-Fi управление через приложение NETHOME PLUS (при покупке Wi-Fi модуля)&lt;br&gt;
&amp;#9679; Скрытый дисплей&lt;br&gt;
&amp;#9679; 3D Autoair*&lt;br&gt;
&amp;#9679; Низкий уровень шума&lt;br&gt;
&amp;#9679; Фильтр Active Carbone*&lt;br&gt;
&amp;#9679; Фильтр Silver Ion*&lt;br&gt;
&amp;#9679; Антикоррозийное покрытие теплообменников GOLDEN FIN&lt;br&gt;
&amp;#9679; Индикация утечки хладагента&lt;br&gt;
&amp;#9679; Защитная накладка на вентили&lt;br&gt;
&amp;#9679; Русифицированный пульт&lt;br&gt;
&lt;p&gt;* Для моделей c индексами 22/28/35&lt;/p&gt;</t>
  </si>
  <si>
    <t>&lt;p&gt;Серия TRIUMPH представлена шестью моделями от 07 до 26 kBTU. Улучшенная форма крыльчатки вентилятора и оптимизация воздушного канала позволили снизить уровень шума внутреннего блока до 25,5 дБ(А). Конструкция внутреннего блока с универсальной подключаемой с обеих сторон дренажной системой обеспечивает максимальное удобство монтажа. Удобный эргономичный пульт, взвешенный минимализм, элегантный дизайн. На лицевую панель вынесены только основные кнопки, функциональные клавиши управления размещены под крышкой.
Многоступенчатая система воздухоочистки включает пылеулавливающий фильтр последнего поколения, дополнительные фильтры Active Carbone и Silver Ion.&lt;/p&gt;</t>
  </si>
  <si>
    <t>https://breez.ru/files/biblio/royal-clima/list_RC_TRIUMPH_2022.pdf</t>
  </si>
  <si>
    <t>https://breez.ru/files/biblio/2022_RC_Triumph_manual.pdf</t>
  </si>
  <si>
    <t>RC-TWN22HN/IN</t>
  </si>
  <si>
    <t>RC-TWN22HN/OUT</t>
  </si>
  <si>
    <t>302/373/445</t>
  </si>
  <si>
    <t>25,5/32,5/38,5</t>
  </si>
  <si>
    <t>KSN89V11VEZ3</t>
  </si>
  <si>
    <t>Классические сплит-системы TRIUMPH UPGRADE RC-TWN28HN</t>
  </si>
  <si>
    <t>НС-1413826</t>
  </si>
  <si>
    <t>RC-TWN28HN</t>
  </si>
  <si>
    <t>RC-TWN28HN/IN</t>
  </si>
  <si>
    <t>RC-TWN28HN/OUT</t>
  </si>
  <si>
    <t>310/380/520</t>
  </si>
  <si>
    <t>25,5/33,5/38</t>
  </si>
  <si>
    <t>ASM106V1VDZA</t>
  </si>
  <si>
    <t>Классические сплит-системы TRIUMPH UPGRADE RC-TWN35HN</t>
  </si>
  <si>
    <t>НС-1413827</t>
  </si>
  <si>
    <t>RC-TWN35HN</t>
  </si>
  <si>
    <t>RC-TWN35HN/IN</t>
  </si>
  <si>
    <t>RC-TWN35HN/OUT</t>
  </si>
  <si>
    <t>360/450/570</t>
  </si>
  <si>
    <t>28,5/34,5/41,5</t>
  </si>
  <si>
    <t>ASM140V1VDZ</t>
  </si>
  <si>
    <t>805x285x194</t>
  </si>
  <si>
    <t>870x360x285</t>
  </si>
  <si>
    <t>Классические сплит-системы TRIUMPH UPGRADE RC-TWN55HN</t>
  </si>
  <si>
    <t>НС-1413830</t>
  </si>
  <si>
    <t>RC-TWN55HN</t>
  </si>
  <si>
    <t>58590 RUB</t>
  </si>
  <si>
    <t>RC-TWN55HN/IN</t>
  </si>
  <si>
    <t>574/645/776</t>
  </si>
  <si>
    <t>31/34,5/39,5</t>
  </si>
  <si>
    <t>KSF190V1VETB</t>
  </si>
  <si>
    <t>765x555x303</t>
  </si>
  <si>
    <t>887x610x337</t>
  </si>
  <si>
    <t>452*286</t>
  </si>
  <si>
    <t>Классические сплит-системы TRIUMPH UPGRADE RC-TWN70HN</t>
  </si>
  <si>
    <t>НС-1413832</t>
  </si>
  <si>
    <t>RC-TWN70HN</t>
  </si>
  <si>
    <t>RC-TWN70HN/IN</t>
  </si>
  <si>
    <t>638/792/997</t>
  </si>
  <si>
    <t>32/44/47</t>
  </si>
  <si>
    <t>KTG275V2VMP</t>
  </si>
  <si>
    <t>Классические сплит-системы серии VELA NUOVA RC-VX100HN</t>
  </si>
  <si>
    <t>НС-1480525</t>
  </si>
  <si>
    <t>RC-VX100HN</t>
  </si>
  <si>
    <t xml:space="preserve">https://breez.ru/images/catalog/rc/vela-nuova-classic/2023_RC_VELA_NUOVA_photo_front.png|
https://breez.ru/images/catalog/rc/vela-nuova-classic/2023_RC_VELA_NUOVA_photo_34.png|
https://breez.ru/images/catalog/rc/vela-nuova-classic/2023_RC_VELA_NUOVA_photo_side.png|
https://breez.ru/images/catalog/rc/vela-nuova-classic/2023_RC_VELA_NUOVA_photo_35_OUT_front.png|
https://breez.ru/images/catalog/rc/vela-nuova-classic/2021_RC_pult-VELA-front.png
</t>
  </si>
  <si>
    <t>&lt;p&gt;Сплит-системы VELA NUOVA обладают утонченным дизайном внутренних блоков и полным набором самых необходимых функций, обеспечивающих высочайший уровень комфорта пользователя. Выразительный дизайн внутреннего блока, вдохновленный парусом яхты, сразу приковывает к себе внимание легкостью линий и классическим цветовым решением — белоснежного пластика. Помимо функции равномерного распределения воздушного потока 3D AUTO AIR, которая позволяет управлять горизонтальными и вертикальными жалюзи внутреннего блока с пульта управления, кондиционер имеет функции iFEEL и SLEEP, делающих вашу жизнь намного комфортнее. Сплит-системы серии VELA NUOVA имеют и другие важные преимущества: энергоэффективность класса А, скрытый дисплей, самоочистка внутреннего блока.&lt;/p&gt;</t>
  </si>
  <si>
    <t>https://breez.ru/files/biblio/royal-clima/vela-nuova-classic/2023_RC_VELA_NUOVA_manual_36p.pdf</t>
  </si>
  <si>
    <t>99190 RUB</t>
  </si>
  <si>
    <t>RC-VX100HN/IN</t>
  </si>
  <si>
    <t>RC-VX100HN/OUT</t>
  </si>
  <si>
    <t>VELA NUOVA</t>
  </si>
  <si>
    <t>3,41</t>
  </si>
  <si>
    <t>1080/1215/1350/1420</t>
  </si>
  <si>
    <t>37/41/45/50</t>
  </si>
  <si>
    <t>PA301X3CS-4MUL</t>
  </si>
  <si>
    <t>1082x330x233</t>
  </si>
  <si>
    <t>900x700x350</t>
  </si>
  <si>
    <t>1155x315x395</t>
  </si>
  <si>
    <t>1020x770x430</t>
  </si>
  <si>
    <t>15.88 (5/8&amp;quot;)</t>
  </si>
  <si>
    <t>0 ~ +45</t>
  </si>
  <si>
    <t>630*350</t>
  </si>
  <si>
    <t>Классические сплит-системы серии VELA NUOVA RC-VX22HN</t>
  </si>
  <si>
    <t>НС-1478288</t>
  </si>
  <si>
    <t>RC-VX22HN</t>
  </si>
  <si>
    <t>24690 RUB</t>
  </si>
  <si>
    <t>RC-VX22HN/IN</t>
  </si>
  <si>
    <t>RC-VX22HN/OUT</t>
  </si>
  <si>
    <t>340/380/420/460</t>
  </si>
  <si>
    <t>ASN76V01UZZ1</t>
  </si>
  <si>
    <t>Классические сплит-системы серии VELA NUOVA RC-VX28HN</t>
  </si>
  <si>
    <t>НС-1478289</t>
  </si>
  <si>
    <t>RC-VX28HN</t>
  </si>
  <si>
    <t>RC-VX28HN/IN</t>
  </si>
  <si>
    <t>RC-VX28HN/OUT</t>
  </si>
  <si>
    <t>360/410/450/480</t>
  </si>
  <si>
    <t>24/27/30/33</t>
  </si>
  <si>
    <t>Классические сплит-системы серии VELA NUOVA RC-VX35HN</t>
  </si>
  <si>
    <t>НС-1478290</t>
  </si>
  <si>
    <t>RC-VX35HN</t>
  </si>
  <si>
    <t>34390 RUB</t>
  </si>
  <si>
    <t>RC-VX35HN/IN</t>
  </si>
  <si>
    <t>RC-VX35HN/OUT</t>
  </si>
  <si>
    <t>3,66</t>
  </si>
  <si>
    <t>440/500/550/600</t>
  </si>
  <si>
    <t>27/30/33/36</t>
  </si>
  <si>
    <t>ASM130V01VDZ</t>
  </si>
  <si>
    <t>710x500x240</t>
  </si>
  <si>
    <t>Классические сплит-системы серии VELA NUOVA RC-VX55HN</t>
  </si>
  <si>
    <t>НС-1478291</t>
  </si>
  <si>
    <t>RC-VX55HN</t>
  </si>
  <si>
    <t>56190 RUB</t>
  </si>
  <si>
    <t>RC-VX55HN/IN</t>
  </si>
  <si>
    <t>RC-VX55HN/OUT</t>
  </si>
  <si>
    <t>3,30</t>
  </si>
  <si>
    <t>220-240/50/4</t>
  </si>
  <si>
    <t>640/720/800/860</t>
  </si>
  <si>
    <t>950x290x380</t>
  </si>
  <si>
    <t>545*251</t>
  </si>
  <si>
    <t>Классические сплит-системы серии VELA NUOVA RC-VX70HN</t>
  </si>
  <si>
    <t>НС-1479552</t>
  </si>
  <si>
    <t>RC-VX70HN</t>
  </si>
  <si>
    <t>68190 RUB</t>
  </si>
  <si>
    <t>RC-VX70HN/IN</t>
  </si>
  <si>
    <t>RC-VX70HN/OUT</t>
  </si>
  <si>
    <t>840/950/1050/1100</t>
  </si>
  <si>
    <t>ASG240V1VMU</t>
  </si>
  <si>
    <t>825x655x310</t>
  </si>
  <si>
    <t>945x725x435</t>
  </si>
  <si>
    <t>12.7 (1/2&amp;quot;)</t>
  </si>
  <si>
    <t>540*335</t>
  </si>
  <si>
    <t>Классические сплит-системы серии VELA NUOVA RC-VX80HN</t>
  </si>
  <si>
    <t>НС-1480524</t>
  </si>
  <si>
    <t>RC-VX80HN</t>
  </si>
  <si>
    <t>87290 RUB</t>
  </si>
  <si>
    <t>RC-VX80HN/IN</t>
  </si>
  <si>
    <t>RC-VX80HN/OUT</t>
  </si>
  <si>
    <t>960/1080/1200/1270</t>
  </si>
  <si>
    <t>34/38/42/46</t>
  </si>
  <si>
    <t>ASH286UV-C8DU</t>
  </si>
  <si>
    <t>DC EU INVERTER серии Cassette CO-4C 12HNI/CO-4C/pan 8D2/CO-E 12HNI</t>
  </si>
  <si>
    <t>НС-1280962</t>
  </si>
  <si>
    <t>CO-4C 12HNI/CO-4C/pan 8D1/CO-E 12HNI</t>
  </si>
  <si>
    <t>https://breez.ru/images/catalog/rc/2020_COMPETENZA_Cassete_INV_001.png|https://breez.ru/images/catalog/rc/2021_RC_Competenza_Inverter_12-18_OUT.png|https://breez.ru/images/catalog/rc/2021_RC_Competenza_Inverter_60_OUT.png|https://breez.ru/images/catalog/rc/2021_RC_Competenza_Inverter_pult.png</t>
  </si>
  <si>
    <t>&amp;#9679; Класс сезонной энергоэффективности А++&lt;br&gt;
&amp;#9679; Японские технологии&lt;br&gt;
&amp;#9679; Современный дизайн кондиционера&lt;br&gt;
&amp;#9679; Встроенный дренажный насос&lt;br&gt;
&amp;#9679; Флокированное покрытие жалюзи исключает образование на них конденсата&lt;br&gt;
&amp;#9679; ИК–пульт и декоративная панель поставляется в комплекте с кондиционером&lt;br&gt;
&amp;#9679; Работа на охлаждение до -20°С&lt;br&gt;
&amp;#9679; ЖК дисплей отображает режим работы и установленную температуру&lt;br&gt;
&amp;#9679; Антикоррозийное покрытие теплообменников Blue Fin&lt;br&gt;
&amp;#9679; Увеличенная длина трассы (до 65м)&lt;br&gt;
&amp;#9679; Авторестарт&lt;br&gt;
&amp;#9679; Опциональное подключение проводного пульта управления&lt;br&gt;
&amp;#9679; WI-FI (опция)&lt;br&gt;
&amp;#9679; Хладагент R32</t>
  </si>
  <si>
    <t>&lt;p&gt;Кассетные сплит-системы инверторного типа Canalizzabili, новинка 2019 года, являются одними из самых современных и технологичных устройств.&lt;/p&gt;
&lt;p&gt;Скрытая установка внутреннего блока и равномерное распределение потоков охлажденного воздуха сразу по четырем направлениям сверху вниз, позволяет максимально быстро создать нужный температурный режим для весьма габаритных помещений.&lt;/p&gt;
&lt;p&gt;Все модели комплектуются ИК пультом управления, имеют функцию Авторестарт.&lt;/p&gt;</t>
  </si>
  <si>
    <t>https://breez.ru/files/biblio/royal-clima/list_RC_COMPETENZA_inv_casset_2022.pdf</t>
  </si>
  <si>
    <t>https://breez.ru/files/biblio/royal-clima/c-s-i-cassette/2020_RC_Manual_COMPETENZA_DC_EU_INVERTER_casset_press.pdf</t>
  </si>
  <si>
    <t>93190 RUB</t>
  </si>
  <si>
    <t>CO-4C 12HNI</t>
  </si>
  <si>
    <t>CO-E 12HNI</t>
  </si>
  <si>
    <t>CO-4C/pan 8D1</t>
  </si>
  <si>
    <t>COMPETENZA</t>
  </si>
  <si>
    <t>3.60 (1.35 - 4.40)</t>
  </si>
  <si>
    <t>4.74 (1.10 - 5.76)</t>
  </si>
  <si>
    <t>1.08 (0.26 - 1.60)</t>
  </si>
  <si>
    <t>4.20 (1.24 - 5.30)</t>
  </si>
  <si>
    <t>5.40 (0.78 - 6.60)</t>
  </si>
  <si>
    <t>1.23 (0.19 - 1.51)</t>
  </si>
  <si>
    <t>530/600/700</t>
  </si>
  <si>
    <t>36/44/45</t>
  </si>
  <si>
    <t>KSN108D22UFZ</t>
  </si>
  <si>
    <t>570x260x570</t>
  </si>
  <si>
    <t>650x55x650</t>
  </si>
  <si>
    <t>655x295x655</t>
  </si>
  <si>
    <t>710x80x710</t>
  </si>
  <si>
    <t>DN20</t>
  </si>
  <si>
    <t>-20 ~ +52</t>
  </si>
  <si>
    <t>Рабочие температурные границы внутреннего воздуха (охлаждение), &amp;amp;deg;C</t>
  </si>
  <si>
    <t>+17 ~ +30</t>
  </si>
  <si>
    <t>Минимальная рабочая температура внутреннего воздуха (охлаждение), &amp;amp;deg;C</t>
  </si>
  <si>
    <t>Максимальная рабочая температура внутреннего воздуха (охлаждение), &amp;amp;deg;C</t>
  </si>
  <si>
    <t>Рабочие температурные границы внутреннего воздуха (нагрев), &amp;amp;deg;C</t>
  </si>
  <si>
    <t>Минимальная рабочая температура внутреннего воздуха (нагрев), &amp;amp;deg;C</t>
  </si>
  <si>
    <t>Максимальная рабочая температура внутреннего воздуха (нагрев), &amp;amp;deg;C</t>
  </si>
  <si>
    <t>IPX0/IP24</t>
  </si>
  <si>
    <t>IP24</t>
  </si>
  <si>
    <t>DC EU INVERTER серии Cassette CO-4C 18HNI/CO-4C/pan 8D2/CO-E 18HNI</t>
  </si>
  <si>
    <t>НС-1280973</t>
  </si>
  <si>
    <t>CO-4C 18HNXI/CO-4C/pan 8D1/CO-E 18HNI</t>
  </si>
  <si>
    <t>118496 RUB</t>
  </si>
  <si>
    <t>CO-4C 18HXNI</t>
  </si>
  <si>
    <t>CO-E 18HNI</t>
  </si>
  <si>
    <t>5.00 (1.53 - 5.60)</t>
  </si>
  <si>
    <t>7.16 (2.25 - 10.10)</t>
  </si>
  <si>
    <t>1.63 (0.47 - 2.30)</t>
  </si>
  <si>
    <t>5.60 (1.40 - 6.20)</t>
  </si>
  <si>
    <t>7.60 (2.20 - 9.88)</t>
  </si>
  <si>
    <t>1.73 (0.46 - 2.25)</t>
  </si>
  <si>
    <t>580/650/760</t>
  </si>
  <si>
    <t>38/41/45</t>
  </si>
  <si>
    <t>KSM135D23UFZ</t>
  </si>
  <si>
    <t>720x290x650</t>
  </si>
  <si>
    <t>DC EU INVERTER серии Cassette CO-4C 18HNI/CO-4C/pan 8D2/CO-E 24HNI</t>
  </si>
  <si>
    <t>НС-1280977</t>
  </si>
  <si>
    <t>CO-4C 24HNI/CO-4C/pan 8D1/CO-E 24HNI</t>
  </si>
  <si>
    <t>131590 RUB</t>
  </si>
  <si>
    <t>CO-4C 24HNI</t>
  </si>
  <si>
    <t>CO-E 24HNI</t>
  </si>
  <si>
    <t>CO-4C/pan 8D2</t>
  </si>
  <si>
    <t>7.00 (2.16 - 8.20)</t>
  </si>
  <si>
    <t>9.57 (3.21 - 15.63)</t>
  </si>
  <si>
    <t>2.18 (0.67 - 3.56)</t>
  </si>
  <si>
    <t>8.00 (1.98 - 9.30)</t>
  </si>
  <si>
    <t>9.22 (3.11 - 15.90)</t>
  </si>
  <si>
    <t>2.10 (0.65 - 3.62)</t>
  </si>
  <si>
    <t>950/1050/1300</t>
  </si>
  <si>
    <t>38/43/47</t>
  </si>
  <si>
    <t>KTM240D57UKP</t>
  </si>
  <si>
    <t>835x250x835</t>
  </si>
  <si>
    <t>950x55x950</t>
  </si>
  <si>
    <t>910x310x910</t>
  </si>
  <si>
    <t>1000x100x100</t>
  </si>
  <si>
    <t>DC EU INVERTER серии Cassette CO-4C 36HNI /CO-4C/pan 8D2/CO-E 36HNI</t>
  </si>
  <si>
    <t>НС-1280978</t>
  </si>
  <si>
    <t>CO-4C 36HNI /CO-4C/pan 8D2/CO-E 36HNI</t>
  </si>
  <si>
    <t>182690 RUB</t>
  </si>
  <si>
    <t>CO-4C 36HNI</t>
  </si>
  <si>
    <t>CO-E 36HNI</t>
  </si>
  <si>
    <t>10.55 (2.90 - 13.00)</t>
  </si>
  <si>
    <t>15.00 (3.20 - 21.50)</t>
  </si>
  <si>
    <t>3.40 (0.71 - 4.71)</t>
  </si>
  <si>
    <t>11.15 (2.60 - 13.50)</t>
  </si>
  <si>
    <t>15.50 (2.43 - 18.00)</t>
  </si>
  <si>
    <t>3.45 (0.47 - 4.13)</t>
  </si>
  <si>
    <t>1350/1550/1800</t>
  </si>
  <si>
    <t>45/48/51</t>
  </si>
  <si>
    <t>KTF310D43UMT</t>
  </si>
  <si>
    <t>835x290x835</t>
  </si>
  <si>
    <t>970x805x395</t>
  </si>
  <si>
    <t>1105x895x495</t>
  </si>
  <si>
    <t>DC EU INVERTER серии Cassette CO-4C 48HNI/CO-4C/pan 8D2/CO-E 48HNI</t>
  </si>
  <si>
    <t>НС-1280979</t>
  </si>
  <si>
    <t>CO-4C 48HNI/CO-4C/pan 8D2/CO-E 48HNI</t>
  </si>
  <si>
    <t>215890 RUB</t>
  </si>
  <si>
    <t>CO-4C 48HNI</t>
  </si>
  <si>
    <t>CO-E 48HNI</t>
  </si>
  <si>
    <t>14.00 (4.76 - 16.50)</t>
  </si>
  <si>
    <t>7.53 (2.47 - 9.53)</t>
  </si>
  <si>
    <t>5.20 (1.71 - 6.70)</t>
  </si>
  <si>
    <t>D</t>
  </si>
  <si>
    <t>16.00 (4.78 - 16.15)</t>
  </si>
  <si>
    <t>7.80 (2.47 - 9.70)</t>
  </si>
  <si>
    <t>5.40 (1.71 - 6.80)</t>
  </si>
  <si>
    <t>380-415/50/3</t>
  </si>
  <si>
    <t>380-415</t>
  </si>
  <si>
    <t>1500/1750/1950</t>
  </si>
  <si>
    <t>48/50/52</t>
  </si>
  <si>
    <t>KTF400D66UMVA</t>
  </si>
  <si>
    <t>940x1325x370</t>
  </si>
  <si>
    <t>1080x1440x430</t>
  </si>
  <si>
    <t>19,05 (3/4&amp;quot;)</t>
  </si>
  <si>
    <t>5*4,0</t>
  </si>
  <si>
    <t>DC EU INVERTER серии Cassette CO-4C 60HNI/CO-4C/pan 8D2/CO-E 60HNI</t>
  </si>
  <si>
    <t>НС-1280980</t>
  </si>
  <si>
    <t>CO-4C 60HNI/CO-4C/pan 8D2/CO-E 60HNI</t>
  </si>
  <si>
    <t>225290 RUB</t>
  </si>
  <si>
    <t>CO-4C 60HNI</t>
  </si>
  <si>
    <t>CO-E 60HNI</t>
  </si>
  <si>
    <t>16.00 (4.76 - 17.50)</t>
  </si>
  <si>
    <t>8.83 (2.47 - 9.70)</t>
  </si>
  <si>
    <t>6.10 (1.71 - 6.80)</t>
  </si>
  <si>
    <t>17.00 (4.78 - 18.50)</t>
  </si>
  <si>
    <t>8.40 (2.47 - 9.83)</t>
  </si>
  <si>
    <t>5.80 (1.71 - 7.10)</t>
  </si>
  <si>
    <t>DC EU INVERTER серии pavimento CO-F 18HNI/CO-E 18HNI</t>
  </si>
  <si>
    <t>НС-1281585</t>
  </si>
  <si>
    <t>CO-F 18HNI/CO-E 18HNI</t>
  </si>
  <si>
    <t>https://breez.ru/images/catalog/rc/2021_RC_Competenza_Inverter_n-p_front.png|https://breez.ru/images/catalog/rc/2021_RC_Competenza_Inverter_12-18_OUT.png|https://breez.ru/images/catalog/rc/2021_RC_Competenza_Inverter_60_OUT.png|https://breez.ru/images/catalog/rc/2021_RC_Competenza_Inverter_pult.png</t>
  </si>
  <si>
    <t>&amp;#9679; Класс сезонной энергоэффективности А++&lt;br&gt;
&amp;#9679; Японские технологии&lt;br&gt;
&amp;#9679; Автоматическое управление вертикальными и горизонтальными жалюзи&lt;br&gt;
&amp;#9679; Фильтр в комплекте&lt;br&gt;
&amp;#9679; Работа на охлаждение до -20°С&lt;br&gt;
&amp;#9679; Информативный LED-дисплей&lt;br&gt;
&amp;#9679; Антикоррозийное покрытие теплообменников Blue Fin&lt;br&gt;
&amp;#9679; ИК–пульт управления в комплекте&lt;br&gt;
&amp;#9679; Увеличенная длина трассы (до 65м)&lt;br&gt;
&amp;#9679; Универсальный внешний блок для всех серий&lt;br&gt;
&amp;#9679; Авторестарт&lt;br&gt;
&amp;#9679; Опциональное подключение проводного пульта управления&lt;br&gt;
&amp;#9679; Wi-Fi (опция)&lt;br&gt;
&amp;#9679; Хладагент R32</t>
  </si>
  <si>
    <t>&lt;p&gt;Инверторная сплит-система напольно-потолочного типа DC EU INVERTER серии  SOFFITTO o Pavimento.&lt;/p&gt;
&lt;p&gt;Компактный размер, стильный дизайн, равномерное распределение воздуха по всему помещению.  Все модели комплектуются ИК пультом управления, имеют функцию Авторестарт.&lt;/p&gt;</t>
  </si>
  <si>
    <t>36 месяцев</t>
  </si>
  <si>
    <t>https://breez.ru/files/biblio/royal-clima/list_RC_COMPETENZA_inv_napol_potol_2022.pdf</t>
  </si>
  <si>
    <t>https://breez.ru/files/biblio/royal-clima/i-s-s-pavimento/2021_RC_COMPETENZA_Inv_napol-potol_manual.pdf</t>
  </si>
  <si>
    <t>101990 RUB</t>
  </si>
  <si>
    <t>CO-F 18HNI</t>
  </si>
  <si>
    <t>COMPETENZA Inverter</t>
  </si>
  <si>
    <t>Напольно-потолочный</t>
  </si>
  <si>
    <t>5 (1.53 - 5.6)</t>
  </si>
  <si>
    <t>7.16 (2.25 - 10.1)</t>
  </si>
  <si>
    <t>1.63 (0.47 - 2.3)</t>
  </si>
  <si>
    <t>В</t>
  </si>
  <si>
    <t>A ++</t>
  </si>
  <si>
    <t>5,6 (1.4 - 6.2)</t>
  </si>
  <si>
    <t>5,6</t>
  </si>
  <si>
    <t>7,6 (2.2 - 9.88)</t>
  </si>
  <si>
    <t>7,6</t>
  </si>
  <si>
    <t>1,73 (0.46 - 2.25)</t>
  </si>
  <si>
    <t>1,73</t>
  </si>
  <si>
    <t>Класс сезонной энергоэффективности SCOP (нагрев, теплый)</t>
  </si>
  <si>
    <t>900/730/650</t>
  </si>
  <si>
    <t>45/40/34</t>
  </si>
  <si>
    <t>929x660x205</t>
  </si>
  <si>
    <t>800x315x545</t>
  </si>
  <si>
    <t>1010x720x290</t>
  </si>
  <si>
    <t>920x400x620</t>
  </si>
  <si>
    <t>6.35(1/4)</t>
  </si>
  <si>
    <t>12.7(1/2)</t>
  </si>
  <si>
    <t>-15 ~ +52</t>
  </si>
  <si>
    <t>Тольно горизонтальные</t>
  </si>
  <si>
    <t>DC EU INVERTER серии pavimento CO-F 24HNI/CO-E 24HNI</t>
  </si>
  <si>
    <t>НС-1281602</t>
  </si>
  <si>
    <t>CO-F 24HNI/CO-E 24HNI</t>
  </si>
  <si>
    <t>125690 RUB</t>
  </si>
  <si>
    <t>CO-F 24HNI</t>
  </si>
  <si>
    <t>7 (2.16 - 8.2)</t>
  </si>
  <si>
    <t>9.88 (3.21 - 15.63)</t>
  </si>
  <si>
    <t>2.25 (0.67 - 3.56)</t>
  </si>
  <si>
    <t>8 (1.98 - 9.3)</t>
  </si>
  <si>
    <t>9,6 (3.11 - 15.9)</t>
  </si>
  <si>
    <t>9,6</t>
  </si>
  <si>
    <t>2,1 (0.65 - 3.62)</t>
  </si>
  <si>
    <t>2,1</t>
  </si>
  <si>
    <t>1300/1052/920</t>
  </si>
  <si>
    <t>47/43/38</t>
  </si>
  <si>
    <t>R33</t>
  </si>
  <si>
    <t>1280x660x205</t>
  </si>
  <si>
    <t>900x350x700</t>
  </si>
  <si>
    <t>1360x720x290</t>
  </si>
  <si>
    <t>1020x430x770</t>
  </si>
  <si>
    <t>9.52(3/8)</t>
  </si>
  <si>
    <t>15.88(5/8)</t>
  </si>
  <si>
    <t>DC EU INVERTER серии pavimento CO-F 36HNI/CO-E 36HNI</t>
  </si>
  <si>
    <t>НС-1281607</t>
  </si>
  <si>
    <t>CO-F 36HNI/CO-E 36HNI</t>
  </si>
  <si>
    <t>CO-F 36HNI</t>
  </si>
  <si>
    <t>10.55 (2.9 - 13)</t>
  </si>
  <si>
    <t>15 (3.2 - 21.5)</t>
  </si>
  <si>
    <t>3.4 (0.71 - 4.71)</t>
  </si>
  <si>
    <t>11,15 (2.6 - 13.5)</t>
  </si>
  <si>
    <t>11,15</t>
  </si>
  <si>
    <t>15,5 (2.43 - 18)</t>
  </si>
  <si>
    <t>15,5</t>
  </si>
  <si>
    <t>3,45 (0.47 - 4.13)</t>
  </si>
  <si>
    <t>1800/1550/1350</t>
  </si>
  <si>
    <t>53/50/47</t>
  </si>
  <si>
    <t>R34</t>
  </si>
  <si>
    <t>1631x660x205</t>
  </si>
  <si>
    <t>970x395x805</t>
  </si>
  <si>
    <t>1710x720x290</t>
  </si>
  <si>
    <t>1105x495x895</t>
  </si>
  <si>
    <t>9,52(3/8)</t>
  </si>
  <si>
    <t>15,88(5/8)</t>
  </si>
  <si>
    <t>3*4</t>
  </si>
  <si>
    <t>DC EU INVERTER серии pavimento CO-F 48HNI/CO-E 48HNI</t>
  </si>
  <si>
    <t>НС-1281611</t>
  </si>
  <si>
    <t>CO-F 48HNI/CO-E 48HNI</t>
  </si>
  <si>
    <t>220790 RUB</t>
  </si>
  <si>
    <t>CO-F 48HNI</t>
  </si>
  <si>
    <t>14 (4.76 - 16.5)</t>
  </si>
  <si>
    <t>7.67 (2.47 - 9.53)</t>
  </si>
  <si>
    <t>5.3 (1.71 - 6.7)</t>
  </si>
  <si>
    <t>16 (4.78 - 16.15)</t>
  </si>
  <si>
    <t>7,97 (2.47 - 9.7)</t>
  </si>
  <si>
    <t>7,97</t>
  </si>
  <si>
    <t>5,5 (1.71 - 6.8)</t>
  </si>
  <si>
    <t>5,5</t>
  </si>
  <si>
    <t>1900/1600/1400</t>
  </si>
  <si>
    <t>53/51/49</t>
  </si>
  <si>
    <t>R35</t>
  </si>
  <si>
    <t>940x370x1325</t>
  </si>
  <si>
    <t>1080x430x1440</t>
  </si>
  <si>
    <t>19.05(7/8)</t>
  </si>
  <si>
    <t>5*4</t>
  </si>
  <si>
    <t>DC EU INVERTER серии pavimento CO-F 60HNI/CO-E 60HNI</t>
  </si>
  <si>
    <t>НС-1281612</t>
  </si>
  <si>
    <t>CO-F 60HNI/CO-E 60HNI</t>
  </si>
  <si>
    <t>228790 RUB</t>
  </si>
  <si>
    <t>CO-F 60HNI</t>
  </si>
  <si>
    <t>16 (4.76 - 17.5)</t>
  </si>
  <si>
    <t>8.83 (2.47 - 9.7)</t>
  </si>
  <si>
    <t>6.11 (1.71 - 6.8)</t>
  </si>
  <si>
    <t>17 (4.78 - 18.5)</t>
  </si>
  <si>
    <t>8,53 (2.47 - 9.83)</t>
  </si>
  <si>
    <t>8,53</t>
  </si>
  <si>
    <t>5,9 (1.71 - 7.1)</t>
  </si>
  <si>
    <t>5,9</t>
  </si>
  <si>
    <t>R36</t>
  </si>
  <si>
    <t>940x370x132</t>
  </si>
  <si>
    <t>Классическая сплит-система канального типа серии ESPERTO 2023 ES-D 18HWI/ES-E 18HXI</t>
  </si>
  <si>
    <t>НС-1496653</t>
  </si>
  <si>
    <t>ES-D 18HWI/ES-E 18HXI</t>
  </si>
  <si>
    <t>https://breez.ru/images/catalog/rc/esperto-new-kanal/kan-s-esperto-1.png|
https://breez.ru/images/catalog/rc/esperto-new-kanal/kan-s-esperto-2.png|
https://breez.ru/images/catalog/rc/esperto-new-kanal/2021_RC_ESPERTO_out-big.png|
https://breez.ru/images/catalog/rc/esperto-new-kanal/2021_RC_ESPERTO_out.png|
https://breez.ru/images/catalog/rc/esperto-new-kanal/2020_RC_Pult-wire_Pant-9C_ESPERTO.png</t>
  </si>
  <si>
    <t xml:space="preserve">&amp;#9679; Японские технологии&lt;br&gt;
&amp;#9679; Функция защиты от простуды в режиме охлаждения/нагрева&lt;br&gt;
&amp;#9679; Противопылевой фильтр в комплекте&lt;br&gt;
&amp;#9679; Проводной пульт с расширенными возможностями в комплекте&lt;br&gt;
&amp;#9679; Возможность управления с помощью опционального ИК пульта&lt;br&gt;
&amp;#9679; Возможность подачи воздуха в соседние помещения&lt;br&gt;
&amp;#9679; Функция IFEEL.&lt;br&gt;
&amp;#9679; Функция защиты от простуды (температурная компенсация) на всех моделях.&lt;br&gt;
&amp;#9679; Низкий уровень шума внутреннего блока&lt;br&gt;
&amp;#9679; Сверхтонкий корпус внутреннего блока&lt;br&gt;
&amp;#9679; Возможность отображения комнатной температуры (на пульте управления)&lt;br&gt;
&amp;#9679; Клеммы удаленного управления (карта гостя)&lt;br&gt;
&amp;#9679; Клеммы для снятия сигнала аварии&lt;br&gt;
&amp;#9679; Зимний комплект в стандартной комплектации работа до -25 &amp;deg;С на охлаждение для моделей 36/48/60 и до -15 &amp;deg;С на охлаждение/обогрев для моделей 12/18/24)&lt;br&gt;
&amp;#9679; Функция авторестарта / перезапуска&lt;br&gt;
&amp;#9679; Шумоизоляция компрессора (для некоторых моделей)&lt;br&gt;
&amp;#9679; Увеличенная длина трассы до 50м (на некоторых моделях)&lt;br&gt;
&amp;#9679; Универсальный наружный блок для всех серий&lt;br&gt;
&amp;#9679; Озонобезопасный хладагент R410A и R32								                                                                                                                                                                                                                                                                                                                                                                                                                                                                                                                                                                                                                                                                                                                                                                                                                                                                                              	</t>
  </si>
  <si>
    <t xml:space="preserve">		
 								</t>
  </si>
  <si>
    <t>https://breez.ru/files/biblio/royal-clima/esperto-new-kanal-2023/2023_RC_ESPERTO_duct_manual_press.pdf</t>
  </si>
  <si>
    <t>75290 RUB</t>
  </si>
  <si>
    <t>ES-D 18HWI</t>
  </si>
  <si>
    <t>ES-E 18HXI</t>
  </si>
  <si>
    <t>ESPERTO</t>
  </si>
  <si>
    <t>5.28 (2.55 - 5.86)</t>
  </si>
  <si>
    <t>7.10 (3.20 - 9.56)</t>
  </si>
  <si>
    <t>1.530 (0.71 - 2.15)</t>
  </si>
  <si>
    <t>5,57 (2.20 - 6.15)</t>
  </si>
  <si>
    <t>5,57</t>
  </si>
  <si>
    <t>6,80 (3.30 - 7.70)</t>
  </si>
  <si>
    <t>6,80</t>
  </si>
  <si>
    <t>1,510 (0.74 - 1.76)</t>
  </si>
  <si>
    <t>1,510</t>
  </si>
  <si>
    <t>515/706/911</t>
  </si>
  <si>
    <t>35/39/42</t>
  </si>
  <si>
    <t>880x210x674</t>
  </si>
  <si>
    <t>1070x280x725</t>
  </si>
  <si>
    <t>Стальной</t>
  </si>
  <si>
    <t>Классическая сплит-система канального типа серии ESPERTO 2023 ES-D 24HWI/ES-E 24HXI</t>
  </si>
  <si>
    <t>НС-1496654</t>
  </si>
  <si>
    <t>ES-D 24HWI/ES-E 24HXI</t>
  </si>
  <si>
    <t>97190 RUB</t>
  </si>
  <si>
    <t>ES-D 24HWI</t>
  </si>
  <si>
    <t>ES-E 24HXI</t>
  </si>
  <si>
    <t>7.03 (3.28 - 8.16)</t>
  </si>
  <si>
    <t>10.20 (4.20 - 13.20)</t>
  </si>
  <si>
    <t>2.190 (0.75 - 2.96)</t>
  </si>
  <si>
    <t>7,62 (2.81 - 8.49)</t>
  </si>
  <si>
    <t>7,62</t>
  </si>
  <si>
    <t>9,20 (3.80 - 11.60)</t>
  </si>
  <si>
    <t>9,20</t>
  </si>
  <si>
    <t>1,900 (0.64 - 2.58)</t>
  </si>
  <si>
    <t>1,900</t>
  </si>
  <si>
    <t>825/1035/1229</t>
  </si>
  <si>
    <t>41/46/49</t>
  </si>
  <si>
    <t>KTM240D43UKT</t>
  </si>
  <si>
    <t>1100x249x774</t>
  </si>
  <si>
    <t>1305x315x805</t>
  </si>
  <si>
    <t>Классическая сплит-система канального типа серии ESPERTO 2023 ES-D 36HWX/ES-E 36HX</t>
  </si>
  <si>
    <t>НС-1432625</t>
  </si>
  <si>
    <t>ES-D 36HWX/ES-E 36HX</t>
  </si>
  <si>
    <t>125590 RUB</t>
  </si>
  <si>
    <t>ES-D 36HWX</t>
  </si>
  <si>
    <t>ES-E 36HX</t>
  </si>
  <si>
    <t>11,72</t>
  </si>
  <si>
    <t>5,70</t>
  </si>
  <si>
    <t>3,435</t>
  </si>
  <si>
    <t>1149/1372/1804</t>
  </si>
  <si>
    <t>38/40,5/47</t>
  </si>
  <si>
    <t>ATQ420Y1TMT</t>
  </si>
  <si>
    <t>946x810x410</t>
  </si>
  <si>
    <t>1305x305x805</t>
  </si>
  <si>
    <t>1090x875x500</t>
  </si>
  <si>
    <t>-25 ~ +43</t>
  </si>
  <si>
    <t>6*1,5</t>
  </si>
  <si>
    <t>Классическая сплит-система канального типа серии ESPERTO 2023 ES-D 48HWX/ES-E 48HX</t>
  </si>
  <si>
    <t>НС-1432626</t>
  </si>
  <si>
    <t>ES-D 48HWX/ES-E 48HX</t>
  </si>
  <si>
    <t>153590 RUB</t>
  </si>
  <si>
    <t>ES-D 48HWX</t>
  </si>
  <si>
    <t>ES-E 48HX</t>
  </si>
  <si>
    <t>16,12</t>
  </si>
  <si>
    <t>8,30</t>
  </si>
  <si>
    <t>4,815</t>
  </si>
  <si>
    <t>1400/1800/2150</t>
  </si>
  <si>
    <t>42/45/48</t>
  </si>
  <si>
    <t>Panasonic</t>
  </si>
  <si>
    <t>Спиральный</t>
  </si>
  <si>
    <t>C-SBN373H8D</t>
  </si>
  <si>
    <t>1200x300x874</t>
  </si>
  <si>
    <t>900x1170x350</t>
  </si>
  <si>
    <t>1405x355x915</t>
  </si>
  <si>
    <t>1032x1307x443</t>
  </si>
  <si>
    <t>Классическая сплит-система канального типа серии ESPERTO 2023 ES-D 60HWX/ES-E 60HX</t>
  </si>
  <si>
    <t>НС-1432627</t>
  </si>
  <si>
    <t>ES-D 60HWX/ES-E 60HX</t>
  </si>
  <si>
    <t>168090 RUB</t>
  </si>
  <si>
    <t>ES-D 60HWX</t>
  </si>
  <si>
    <t>ES-E 60HX</t>
  </si>
  <si>
    <t>17,58</t>
  </si>
  <si>
    <t>9,19</t>
  </si>
  <si>
    <t>5,476</t>
  </si>
  <si>
    <t>1490/1850/2400</t>
  </si>
  <si>
    <t>44,4/46,9/51,7</t>
  </si>
  <si>
    <t>63,3</t>
  </si>
  <si>
    <t>C-SBN453H8D</t>
  </si>
  <si>
    <t>Классическая сплит-система кассетного типа серии ESPERTO 2023 ES-C 18HRI/ES-C pan/1X/ES-E 18HXI</t>
  </si>
  <si>
    <t>НС-1496643</t>
  </si>
  <si>
    <t>ES-C 18HRI/ES-C pan/1X/ES-E 18HXI</t>
  </si>
  <si>
    <t>https://breez.ru/images/catalog/rc/esperto-new-cassete/2022_RC_ESPERTO_casset.png|
https://breez.ru/images/catalog/rc/esperto-new-cassete/2021_RC_ESPERTO_Cassete-2.png|
https://breez.ru/images/catalog/rc/esperto-new-cassete/2021_RC_ESPERTO_out-big.png|
https://breez.ru/images/catalog/rc/esperto-new-cassete/2021_RC_ESPERTO_out.png|
https://breez.ru/images/catalog/rc/esperto-new-cassete/2020_RC_Triumph_photo_pult_podsvetka.png</t>
  </si>
  <si>
    <t xml:space="preserve">&amp;#9679; Японские технологии&lt;br&gt;
&amp;#9679; Современный дизайн&lt;br&gt;
&amp;#9679; ИК-пульт и декоративная панель поставляется в комплекте с внутренним блоком.&lt;br&gt;
&amp;#9679; Возможность подключения проводного пульта управления.&lt;br&gt;
&amp;#9679; Круговое распределение воздушных потоков на всех кассетных блоках.&lt;br&gt;
&amp;#9679; Функция IFEEL.&lt;br&gt;
&amp;#9679; Функция защиты от простуды (температурная компенсация) на всех моделях.&lt;br&gt;
&amp;#9679; Зимний комплект в стандартной комплектации (работа до -25 &amp;deg;С на охлаждение для моделей 36/48/60 и до -15 &amp;deg;С на охлаждение/обогрев для моделей 12/18/24)&lt;br&gt;
&amp;#9679; Возможность доукомплектации зимним комплектом моделей 36/48/60 (до  -40 &amp;deg;С на охлаждение).&lt;br&gt;
&amp;#9679; Светодиодная индикация режима работы (для всех моделей)&lt;br&gt;
&amp;#9679; ЖК дисплей для отображения установленной температуры (только для моделей 24k - 60k)&lt;br&gt;
&amp;#9679; Клеммы удаленного управления (карта гостя) на всех кассетных блоках&lt;br&gt; 
&amp;#9679; Клеммы для снятия сигнала аварии на всех кассетных блоках&lt;br&gt; 
&amp;#9679; Возможность подключения подачи свежего воздуха на всех блоках кассетного типа.&lt;br&gt;
&amp;#9679; Возможность подачи воздуха по воздуховодам в небольшие смежные помещения (для кассетных блоков 24k - 60k)&lt;br&gt;
&amp;#9679; Увеличенная длина трассы до 50м (на некоторых моделях)&lt;br&gt;
&amp;#9679; Универсальный наружный блок для всех серий&lt;br&gt;
&amp;#9679; Встроенный дренажный насос.&lt;br&gt;
&amp;#9679; Озонобезопасный хладагент R410A и R32&lt;br&gt;
&amp;#9679; Индикация утечки хладагента.&lt;br&gt;
&amp;#9679; Функция авторестарта / перезапуска"								
</t>
  </si>
  <si>
    <t>24 месяца.</t>
  </si>
  <si>
    <t>https://breez.ru/files/biblio/royal-clima/esperto-new-cassete-2023/2023_RC_ESPERTO_casset_manual_press.pdf</t>
  </si>
  <si>
    <t>ES-C 18HRI</t>
  </si>
  <si>
    <t>ES-C pan/1X</t>
  </si>
  <si>
    <t>5.28 (2.9 - 5.59)</t>
  </si>
  <si>
    <t>7.2 (3.2 - 9.2)</t>
  </si>
  <si>
    <t>1.634 (0.72 - 2.09)</t>
  </si>
  <si>
    <t>5,57 (2.37 - 6.10)</t>
  </si>
  <si>
    <t>6,80 (3.10 - 8.50)</t>
  </si>
  <si>
    <t>1,539 (0.70 - 1.93)</t>
  </si>
  <si>
    <t>1,539</t>
  </si>
  <si>
    <t>479/584/680</t>
  </si>
  <si>
    <t>39/44/45,4</t>
  </si>
  <si>
    <t>647x50x647</t>
  </si>
  <si>
    <t>662x317x662</t>
  </si>
  <si>
    <t>715x125x715</t>
  </si>
  <si>
    <t>Классическая сплит-система кассетного типа серии ESPERTO 2023 ES-C 24HRI/ES-C pan/2X/ES-E 24HXI</t>
  </si>
  <si>
    <t>НС-1496644</t>
  </si>
  <si>
    <t>ES-C 24HRI/ES-C pan/2X/ES-E 24HXI</t>
  </si>
  <si>
    <t>96490 RUB</t>
  </si>
  <si>
    <t>ES-C 24HRI</t>
  </si>
  <si>
    <t>ES-C pan/2X</t>
  </si>
  <si>
    <t>7.03 (3.3 - 7.91)</t>
  </si>
  <si>
    <t>10.2 (4.2 - 12)</t>
  </si>
  <si>
    <t>2.320 (0.78 - 2.75)</t>
  </si>
  <si>
    <t>7,62 (2.81 - 8.94)</t>
  </si>
  <si>
    <t>8,50 (3.60 - 12.10)</t>
  </si>
  <si>
    <t>8,50</t>
  </si>
  <si>
    <t>1,900 (0.61 - 2.70)</t>
  </si>
  <si>
    <t>992/1118/1247</t>
  </si>
  <si>
    <t>42/47,5/50</t>
  </si>
  <si>
    <t>830x205x830</t>
  </si>
  <si>
    <t>590x673x342</t>
  </si>
  <si>
    <t>910x250x910</t>
  </si>
  <si>
    <t>1035x90x1035</t>
  </si>
  <si>
    <t>Классическая сплит-система кассетного типа серии ESPERTO 2023 ES-C 36HRX/ES-C pan/2X/ES-E 36HX</t>
  </si>
  <si>
    <t>НС-1432612</t>
  </si>
  <si>
    <t>ES-C 36HRX/ES-C pan/2X/ES-E 36HX</t>
  </si>
  <si>
    <t>124090 RUB</t>
  </si>
  <si>
    <t>ES-C 36HRX</t>
  </si>
  <si>
    <t>ES – C pan/2X</t>
  </si>
  <si>
    <t>11,14</t>
  </si>
  <si>
    <t>6,02</t>
  </si>
  <si>
    <t>3,267</t>
  </si>
  <si>
    <t>1400/1660/1960</t>
  </si>
  <si>
    <t>45/48/52</t>
  </si>
  <si>
    <t>62,5</t>
  </si>
  <si>
    <t>830x245x930</t>
  </si>
  <si>
    <t>910x290x910</t>
  </si>
  <si>
    <t>673*403</t>
  </si>
  <si>
    <t>Классическая сплит-система кассетного типа серии ESPERTO 2023 ES-C 48HRX/ES-C pan/2X/ES-E 48HX</t>
  </si>
  <si>
    <t>НС-1432616</t>
  </si>
  <si>
    <t>ES-C 48HRX/ES-C pan/2X/ES-E 48HX</t>
  </si>
  <si>
    <t>149990 RUB</t>
  </si>
  <si>
    <t>ES-C 48HRX</t>
  </si>
  <si>
    <t>15,24</t>
  </si>
  <si>
    <t>8,34</t>
  </si>
  <si>
    <t>4,675</t>
  </si>
  <si>
    <t>1620/1780/1916</t>
  </si>
  <si>
    <t>47/50/54</t>
  </si>
  <si>
    <t>590*378</t>
  </si>
  <si>
    <t>Классическая сплит-система кассетного типа серии ESPERTO 2023 ES-C 60HRX/ES-C pan/2X/ES-E 60HX</t>
  </si>
  <si>
    <t>НС-1432618</t>
  </si>
  <si>
    <t>ES-C 60HRX/ES-C pan/2X/ES-E 60HX</t>
  </si>
  <si>
    <t>165790 RUB</t>
  </si>
  <si>
    <t>ES-C 60HRX</t>
  </si>
  <si>
    <t>17,88</t>
  </si>
  <si>
    <t>9,85</t>
  </si>
  <si>
    <t>1730/1920/2100</t>
  </si>
  <si>
    <t>47/50/53</t>
  </si>
  <si>
    <t>61,5</t>
  </si>
  <si>
    <t>830x287x830</t>
  </si>
  <si>
    <t>910x330x910</t>
  </si>
  <si>
    <t>Классическая сплит-система кассетного типа серии ESPERTO ES-C 12HRI/ES-C pan/1X/ES-E 12HXI</t>
  </si>
  <si>
    <t>НС-1496642</t>
  </si>
  <si>
    <t>ES-C 12HRI/ES-C pan/1X/ES-E 12HXI</t>
  </si>
  <si>
    <t>69490 RUB</t>
  </si>
  <si>
    <t>ES-C 12HRI</t>
  </si>
  <si>
    <t>ES-E 12HXI</t>
  </si>
  <si>
    <t>3.52 (0.85 - 4.11)</t>
  </si>
  <si>
    <t>4.45 (1.32 - 6.31)</t>
  </si>
  <si>
    <t>1.011 (0.17 - 1.43)</t>
  </si>
  <si>
    <t>3,81 (0.47 - 4.31)</t>
  </si>
  <si>
    <t>3,81</t>
  </si>
  <si>
    <t>4,73 (1.04 - 6.07)</t>
  </si>
  <si>
    <t>4,73</t>
  </si>
  <si>
    <t>1,019 (0.12 - 1.38)</t>
  </si>
  <si>
    <t>1,019</t>
  </si>
  <si>
    <t>389/485/569</t>
  </si>
  <si>
    <t>34,5/37,5/42</t>
  </si>
  <si>
    <t>53,6</t>
  </si>
  <si>
    <t>KSN98D64UFZ3</t>
  </si>
  <si>
    <t>Классическая сплит-система напольно-потолочного типа серии ESPERTO NEW ES-F 18HRX/ES-E 18HX</t>
  </si>
  <si>
    <t>НС-1351793</t>
  </si>
  <si>
    <t>ES-F 18HRX/ES-E 18HX</t>
  </si>
  <si>
    <t>https://breez.ru/images/catalog/rc/esperto-new-napoln-potolok/2021_RC_ESPERTO_NapolPotolok.png|
https://breez.ru/images/catalog/rc/esperto-new-napoln-potolok/2021_RC_ESPERTO_out-big.png|
https://breez.ru/images/catalog/rc/esperto-new-napoln-potolok/2021_RC_ESPERTO_out.png|
https://breez.ru/images/catalog/rc/esperto-new-napoln-potolok/2021_RC_ESPERTO_pult-2.png|
https://breez.ru/images/catalog/rc/2020_RC_Triumph_photo_pult+text.png</t>
  </si>
  <si>
    <t xml:space="preserve">&amp;#9679; Работа до -15°С&lt;br&gt;
&amp;#9679; Низкий уровень шума&lt;br&gt;
&amp;#9679; Японские технологии&lt;br&gt;
&amp;#9679; 3D AUTO AIR - автоматическое управление вертикальными и горизонтальными жалюзи&lt;br&gt;
&amp;#9679; Противопылевой фильтр в комплекте&lt;br&gt;
&amp;#9679; Информативный LED-дисплей&lt;br&gt;
&amp;#9679; Возможность отображения комнатной температуры (пульт ДУ)&lt;br&gt;
&amp;#9679; Функция защиты от простуды в режиме охлаждения/нагрева&lt;br&gt;
&amp;#9679; Зимний комплект в стандартной комплектации (работа на охлаждение до -15°С или до -25°С – в зависимости от модели)&lt;br&gt;
&amp;#9679; Опциональный нагреватель картера (работа на охлаждение до -25°С) для некоторых моделей&lt;br&gt;
&amp;#9679; ИК–пульт управления в комплекте&lt;br&gt;
&amp;#9679; Увеличенная длина трассы до 50м (на некоторых моделях)&lt;br&gt;
&amp;#9679; Универсальный наружный блок для всех серий&lt;br&gt;
&amp;#9679; Авторестарт&lt;br&gt;
&amp;#9679; Опциональное подключение проводного пульта управления&lt;br&gt;
&amp;#9679; Озонобезопасный хладагент R410A                                                                                                                                                                                                                                                                                                                                                                                                                                                                                                                                                                                                                                                                                                                                                                                                                                                                                   	
</t>
  </si>
  <si>
    <t>https://breez.ru/files/biblio/royal-clima/list_RC_ESPERTO_napol_potol_2022.pdf</t>
  </si>
  <si>
    <t>https://breez.ru/files/biblio/royal-clima/esperto-new-napoln-potolok/RC_ESPERTO_napoln_potolok_manual.pdf</t>
  </si>
  <si>
    <t>69790 RUB</t>
  </si>
  <si>
    <t>ES-F 18HRN</t>
  </si>
  <si>
    <t>ES-E 18HN</t>
  </si>
  <si>
    <t>С</t>
  </si>
  <si>
    <t>800/950/1150</t>
  </si>
  <si>
    <t>42/47/52</t>
  </si>
  <si>
    <t>PA215M2AS-7KTL6</t>
  </si>
  <si>
    <t>1068x675x235</t>
  </si>
  <si>
    <t>770x555x300</t>
  </si>
  <si>
    <t>1145x313x755</t>
  </si>
  <si>
    <t>900x615x348</t>
  </si>
  <si>
    <t>+17 ~ +43</t>
  </si>
  <si>
    <t>5*2,5+2*0,5</t>
  </si>
  <si>
    <t>Вертикальные и горизонтальные</t>
  </si>
  <si>
    <t>Классическая сплит-система напольно-потолочного типа серии ESPERTO NEW ES-F 24HRX/ES-E 24HX</t>
  </si>
  <si>
    <t>НС-1351832</t>
  </si>
  <si>
    <t>ES-F 24HRX/ES-E 24HX</t>
  </si>
  <si>
    <t>88390 RUB</t>
  </si>
  <si>
    <t>ES-F 24HRN</t>
  </si>
  <si>
    <t>ES-E 24HN</t>
  </si>
  <si>
    <t>867/1026/1221</t>
  </si>
  <si>
    <t>41/45/50</t>
  </si>
  <si>
    <t>1145x318x755</t>
  </si>
  <si>
    <t>6*1,5+2*0,5</t>
  </si>
  <si>
    <t>Классическая сплит-система напольно-потолочного типа серии ESPERTO NEW ES-F 36HRX/ES-E 36HX</t>
  </si>
  <si>
    <t>НС-1432631</t>
  </si>
  <si>
    <t>ES-F 36HRX/ES-E 36HX</t>
  </si>
  <si>
    <t>124490 RUB</t>
  </si>
  <si>
    <t>ES-F 36HRX</t>
  </si>
  <si>
    <t>1311/1536/1819</t>
  </si>
  <si>
    <t>45/48,5/53</t>
  </si>
  <si>
    <t>1285x675x235</t>
  </si>
  <si>
    <t>1360x313x755</t>
  </si>
  <si>
    <t>Классическая сплит-система напольно-потолочного типа серии ESPERTO NEW ES-F 48HRX/ES-E 48HX</t>
  </si>
  <si>
    <t>НС-1432632</t>
  </si>
  <si>
    <t>ES-F 48HRX/ES-E 48HX</t>
  </si>
  <si>
    <t>149090 RUB</t>
  </si>
  <si>
    <t>ES-F 48HRX</t>
  </si>
  <si>
    <t>2000/2150/2350</t>
  </si>
  <si>
    <t>48/51/54</t>
  </si>
  <si>
    <t>1650x675x235</t>
  </si>
  <si>
    <t>1725x313x755</t>
  </si>
  <si>
    <t>Классическая сплит-система напольно-потолочного типа серии ESPERTO NEW ES-F 60HRX/ES-E 60HX</t>
  </si>
  <si>
    <t>НС-1432633</t>
  </si>
  <si>
    <t>ES-F 60HRX/ES-E 60HX</t>
  </si>
  <si>
    <t>ES-F 60HRX</t>
  </si>
  <si>
    <t>1636/1846/2267</t>
  </si>
  <si>
    <t>48/50,6/54,5</t>
  </si>
  <si>
    <t>Сплит-система колонного типа серии ALTO UPGRADE RC-AL48HN</t>
  </si>
  <si>
    <t>НС-1487899</t>
  </si>
  <si>
    <t>RC-AL48HN</t>
  </si>
  <si>
    <t>https://breez.ru/images/catalog/rc/2021_ALTO_Indoor_3-4.png|
https://breez.ru/images/catalog/rc/2020_ALTO_Indoor.png|
https://breez.ru/images/catalog/rc/2021_RC_CO_4C_HN_CASSETTE_OUT_003.png|
https://breez.ru/images/catalog/rc/2021_RC_pult-VELA-front.png</t>
  </si>
  <si>
    <t xml:space="preserve">&amp;#9679; Японские технологии&lt;br&gt;
&amp;#9679;	4 Режима работы - охлаждение, обогрев, вентиляция, осушение&lt;br&gt;
&amp;#9679;	iFEEL – режим отслеживание температуры с пульта ДУ&lt;br&gt;
&amp;#9679;	SLEEP – режим комфортного сна&lt;br&gt;
&amp;#9679;	Минимальный уровень шума от 49 дБ(А)&lt;br&gt;
&amp;#9679;	Эргономичный пульт управления с яркой оранжевой подсветкой&lt;br&gt;
&amp;#9679;	Возможность отключения подсветки дисплея внутреннего блока&lt;br&gt;
&amp;#9679;	Таймер&lt;br&gt;
&amp;#9679;	Возможность управление кондиционером без пульта ДУ&lt;br&gt;
&amp;#9679;	Опциональное подключение проводного пульта&lt;br&gt;
&amp;#9679;	Функция блокировки, защиты от детей&lt;br&gt;
&amp;#9679;	Функция самодиагностики                                                                                                                                                                                                         			
</t>
  </si>
  <si>
    <t xml:space="preserve">&lt;p&gt;Обновленная модель сплит–системы колонного типа серии ALTO позволяют установить мощную систему кондиционирования в том числе там где нет возможности использовать другие типы внутренних блоков. Также данный тип является идеальным для тех случаев, когда в помещении очень высокие потолки, и нет необходимости охлаждения всего внутреннего объема.&lt;/p&gt;
&lt;p&gt;Удобная TOUCH панель управления расположенная на передней панели внутреннего блока дополнена большим информативным дисплеем отображающем все нюансы установленных настроек. Дистанционный пульт управления позволяет изменять режимы и температуру не приближаясь к внутреннему блоку, что дает эксплуатацию максимально комфортной.&lt;/p&gt;		
</t>
  </si>
  <si>
    <t>https://breez.ru/files/biblio/royal-clima/alto-upgrade/2023_RC_ALTO_manual_36p.pdf</t>
  </si>
  <si>
    <t>RC-AL48HN/IN</t>
  </si>
  <si>
    <t>RC-AL48HN/OUT</t>
  </si>
  <si>
    <t>ALTO</t>
  </si>
  <si>
    <t>Колонный</t>
  </si>
  <si>
    <t>1600/1750/1900</t>
  </si>
  <si>
    <t>49/53/57</t>
  </si>
  <si>
    <t>C-SBP170H38A</t>
  </si>
  <si>
    <t>580x1925x400</t>
  </si>
  <si>
    <t>940x1320x340</t>
  </si>
  <si>
    <t>690x2100x565</t>
  </si>
  <si>
    <t>1070x1435x450</t>
  </si>
  <si>
    <t>16 ~ +49</t>
  </si>
  <si>
    <t>6*2,5</t>
  </si>
  <si>
    <t>625*364</t>
  </si>
  <si>
    <t>Сплит-система колонного типа серии ALTO UPGRADE RC-AL60HN</t>
  </si>
  <si>
    <t>НС-1487903</t>
  </si>
  <si>
    <t>RC-AL60HN</t>
  </si>
  <si>
    <t>RC-AL60HN/IN</t>
  </si>
  <si>
    <t>RC-AL60HN/OUT</t>
  </si>
  <si>
    <t>1650/1800/1950</t>
  </si>
  <si>
    <t>53/57/59</t>
  </si>
  <si>
    <t>C-SBP185H38A</t>
  </si>
  <si>
    <t>Мобильные кондиционеры с электронным управлением cерии LARGO RM-L51CN-E</t>
  </si>
  <si>
    <t>НС-1251083</t>
  </si>
  <si>
    <t>RM-L51CN-E</t>
  </si>
  <si>
    <t>https://breez.ru/images/catalog/rc/Render_Largo_Royal_Clima_003.png|https://breez.ru/images/catalog/rc/Render_Largo_Royal_Clima_001.png|https://breez.ru/images/catalog/rc/Render_Largo_Royal_Clima_002.png|https://breez.ru/images/catalog/rc/Render_Largo_Royal_Clima_004.png|https://breez.ru/images/catalog/rc/Render_Largo_Royal_Clima_005.png|https://breez.ru/images/catalog/rc/Render_Largo_Royal_Clima_006.png|https://breez.ru/images/catalog/rc/Render_Largo_Royal_Clima_007.png|https://breez.ru/images/catalog/rc/Render_Largo_Royal_Clima_008.png</t>
  </si>
  <si>
    <t xml:space="preserve">&amp;#9679; Энергоэффективность класса А / A&lt;br&gt;
&amp;#9679; Электронное управление&lt;br&gt;
&amp;#9679; Автоматические горизонтальные жалюзи, управляемые с пульта ДУ&lt;br&gt;
&amp;#9679; 3 режима работы: охлаждение, осушение, вентиляция&lt;br&gt;
&amp;#9679; 3 скорости вентилятора&lt;br&gt;
&amp;#9679; Таймер 24 часа, режим СОН&lt;br&gt;
&amp;#9679; Легкость перемещения&lt;br&gt;
&amp;#9679; Набор аксессуаров в комплекте
</t>
  </si>
  <si>
    <t>&lt;p&gt;Многофункциональные мобильные кондиционеры ROYAL Clima станут уникальным решением для управления климатом в любом помещении благодаря широкой линейке
и богатому функционалу.&lt;/p&gt;
&lt;p&gt;Кондиционеры серии LARGO обладают повышенной мощностью, энергоэффективностью класса «А», имеют три режима работы и три скорости вентилятора. Стоит отметить, что LARGO, как и другие мобильные кондиционеры ROYAL Clima, использует озонобезопастный хладагент R410A. В комплект входит полный набор аксессуаров и удобный эргономичный пульт управления.&lt;/p&gt;</t>
  </si>
  <si>
    <t>Мобильные кондиционеры</t>
  </si>
  <si>
    <t>https://breez.ru/files/biblio/royal-clima/list_RC_Largo_2022.pdf</t>
  </si>
  <si>
    <t>https://breez.ru/files/biblio/royal-clima/largo/RC_LARGO_Manual.pdf</t>
  </si>
  <si>
    <t>50990 RUB</t>
  </si>
  <si>
    <t>LARGO</t>
  </si>
  <si>
    <t>Тип прибора</t>
  </si>
  <si>
    <t>Номинальный потребляемый ток в режиме охлаждения, A</t>
  </si>
  <si>
    <t>Коэффициент энергоэффективности EER</t>
  </si>
  <si>
    <t>Расход воздуха  прибора, м&amp;lt;sup&amp;gt;3&amp;lt;/sup&amp;gt;/ч</t>
  </si>
  <si>
    <t>Минимальный расход воздуха прибора, м&amp;lt;sup&amp;gt;3&amp;lt;/sup&amp;gt;/ч</t>
  </si>
  <si>
    <t>Уровень шума прибора, дБ(А)</t>
  </si>
  <si>
    <t>50/53/56</t>
  </si>
  <si>
    <t>Минимальный уровень  шума прибора, дБ(А)</t>
  </si>
  <si>
    <t>Осушение, л/ч</t>
  </si>
  <si>
    <t>48A343A</t>
  </si>
  <si>
    <t>Габаритные размеры прибора (ШхВхГ), мм</t>
  </si>
  <si>
    <t>365x775x568</t>
  </si>
  <si>
    <t>Габаритные размеры прибора в упаковке (ШхВхГ), мм</t>
  </si>
  <si>
    <t>425x855x710</t>
  </si>
  <si>
    <t>Вес нетто, кг</t>
  </si>
  <si>
    <t>Вес брутто, кг</t>
  </si>
  <si>
    <t>Максимальная длина воздуховода, м</t>
  </si>
  <si>
    <t>Диаметр воздуховода, мм</t>
  </si>
  <si>
    <t>Рабочие температурные границы прибора (охлаждение), &amp;amp;deg;C</t>
  </si>
  <si>
    <t>+18 ~ +35</t>
  </si>
  <si>
    <t>Минимальная рабочая температура прибора (охлаждение), &amp;amp;deg;C</t>
  </si>
  <si>
    <t>Максимальная рабочая температура прибора (охлаждение), &amp;amp;deg;C</t>
  </si>
  <si>
    <t>Класс пылевлагозащиты, прибора</t>
  </si>
  <si>
    <t>Класс электрозащиты, прибора</t>
  </si>
  <si>
    <t>Цвет прибора</t>
  </si>
  <si>
    <t>Автоматическое испарения конденсата</t>
  </si>
  <si>
    <t>Эффективен для помещений площадью до, м&amp;lt;sup&amp;gt;2&amp;lt;/sup&amp;gt;</t>
  </si>
  <si>
    <t>Мобильные кондиционеры с электронным управлением cерии LARGO RM-L60CN-E</t>
  </si>
  <si>
    <t>НС-1251086</t>
  </si>
  <si>
    <t>RM-L60CN-E</t>
  </si>
  <si>
    <t>https://breez.ru/files/biblio/royal-clima/largo/2022_RC_Largo_List_A4.pdf</t>
  </si>
  <si>
    <t>55990 RUB</t>
  </si>
  <si>
    <t>ASH218SV-C8LU</t>
  </si>
  <si>
    <t>Мобильные кондиционеры cерии BUSTA RM-BS22CH-E</t>
  </si>
  <si>
    <t>НС-1291859</t>
  </si>
  <si>
    <t>RM-BS22CH-E</t>
  </si>
  <si>
    <t>https://breez.ru/images/catalog/rc/2021_RC_Busta_003.png|https://breez.ru/images/catalog/rc/2021_RC_Busta_002.png|https://breez.ru/images/catalog/rc/2021_RC_Busta_001.png|https://breez.ru/images/catalog/rc/2021_RC_Busta_004.png|https://breez.ru/images/catalog/rc/2021_RC_Busta_006.png|https://breez.ru/images/catalog/rc/2021_RC_Busta_007.png|https://breez.ru/images/catalog/rc/2021_RC_Busta_008.png|https://breez.ru/images/catalog/rc/2021_RC_Busta_009.png|https://breez.ru/images/catalog/rc/RC_pult_mob_new.png</t>
  </si>
  <si>
    <t xml:space="preserve">&amp;#9679; Энергоэффективность класса А&lt;br&gt;
&amp;#9679; 3 режима работы – охлаждение, осушение и вентиляция&lt;br&gt;
&amp;#9679; 2 скорости вентилятора – высокая и низкая&lt;br&gt;
&amp;#9679; РУСИФИЦИРОВАННАЯ TOUCH ПАНЕЛЬ УПРАВЛЕНИЯ&lt;br&gt;
&amp;#9679; Ультракомпактный размер&lt;br&gt;
&amp;#9679; Электронное управление&lt;br&gt;
&amp;#9679; Набор аксессуаров в комплекте&lt;br&gt;
&amp;#9679; Регулировка воздушного потока
</t>
  </si>
  <si>
    <t>&lt;p&gt;Многофункциональные мобильные кондиционеры ROYAL Clima станут уникальным решением для управления климатом в любом помещении благодаря широкой линейке и богатому функционалу.&lt;/p&gt;
&lt;p&gt;Кондиционеры серии BUSTA обладают ультракомпактным размером корпуса, энергоэффективностью класса «А», имеют три режима работы и две скорости вентилятора. Идеально подойдут для квартиры или дачи. В комплект входит полный набор аксессуаров и удобный эргономичный пульт управления.&lt;/p&gt;</t>
  </si>
  <si>
    <t>https://breez.ru/files/biblio/royal-clima/busta/2022_RC_BUSTA_Manual.pdf</t>
  </si>
  <si>
    <t>BUSTА</t>
  </si>
  <si>
    <t>213/319</t>
  </si>
  <si>
    <t>47/52.5</t>
  </si>
  <si>
    <t>DSN118V11UZDX</t>
  </si>
  <si>
    <t>R290</t>
  </si>
  <si>
    <t>345x715x375</t>
  </si>
  <si>
    <t>377x862x437</t>
  </si>
  <si>
    <t>+17 ~ +35</t>
  </si>
  <si>
    <t>1,0х3</t>
  </si>
  <si>
    <t>Мобильные кондиционеры cерии BUSTA RM-BS28CH-E</t>
  </si>
  <si>
    <t>НС-1291861</t>
  </si>
  <si>
    <t>RM-BS28CH-E</t>
  </si>
  <si>
    <t>195/295</t>
  </si>
  <si>
    <t>46,9/51.9</t>
  </si>
  <si>
    <t>DSM170V13UCZH</t>
  </si>
  <si>
    <t>Мобильные кондиционеры серии CELEBRITY RM-СB27HH-E</t>
  </si>
  <si>
    <t>НС-1291863</t>
  </si>
  <si>
    <t>RM-СB27HH-E</t>
  </si>
  <si>
    <t>https://breez.ru/images/catalog/rc/2021_RC_Celebrity_003.png|https://breez.ru/images/catalog/rc/2021_RC_Celebrity_002.png|https://breez.ru/images/catalog/rc/2021_RC_Celebrity_001.png|https://breez.ru/images/catalog/rc/2021_RC_Celebrity_004.png|https://breez.ru/images/catalog/rc/2021_RC_Celebrity_005.png|https://breez.ru/images/catalog/rc/2021_RC_Celebrity_006.png|https://breez.ru/images/catalog/rc/2021_RC_Celebrity_007.png|https://breez.ru/images/catalog/rc/2021_RC_Celebrity_008.png|https://breez.ru/images/catalog/rc/2021_RC_Celebrity_009.png|https://breez.ru/images/catalog/rc/2020_Render_PDU_Royal_Clima_CELEBRITY.png</t>
  </si>
  <si>
    <t xml:space="preserve">&amp;#9679; Энергоэффективность класса А&lt;br&gt;
&amp;#9679; 4 режима работы – охлаждение, обогрев, осушение и вентиляция&lt;br&gt;
&amp;#9679; 3 скорости вентилятора&lt;br&gt;
&amp;#9679; Автоматическое испарение конденсата&lt;br&gt;
&amp;#9679; Направляющие жалюзи, регулируемые с пульта ДУ&lt;br&gt;
&amp;#9679; Электронное управление&lt;br&gt;
&amp;#9679; Набор аксессуаров в комплекте&lt;br&gt;
&amp;#9679; РУСИФИЦИРОВАННЫЙ ПУЛЬТ ДУ&lt;br&gt;
&amp;#9679; Регулировка воздушного потока
</t>
  </si>
  <si>
    <t>&lt;p&gt;Многофункциональные мобильные кондиционеры ROYAL Clima станут уникальным решением для управления климатом в любом помещении благодаря широкой линейке и богатому функционалу.&lt;/p&gt;
&lt;p&gt;Кондиционеры серии CELEBRITY стильный внешний вид, регулируемыми жалюзи, энергоэффективностью класса «А», имеют четыре режима работы (включая обогрев) и три скорости вентилятора. Идеально подойдут для квартиры, дома,  или дачи. В комплект входит полный набор аксессуаров и удобный эргономичный пульт управления.&lt;/p&gt;</t>
  </si>
  <si>
    <t>https://breez.ru/files/biblio/royal-clima/list_RC_CELEBRITY_2022.pdf</t>
  </si>
  <si>
    <t>https://breez.ru/files/biblio/royal-clima/selebrity/2021_RC_CELEBRITY_Manual.pdf</t>
  </si>
  <si>
    <t>CELEBRITY</t>
  </si>
  <si>
    <t>Номинальный потребляемый ток в режиме нагрева, A</t>
  </si>
  <si>
    <t>Коэффициент энергоэффективности COP</t>
  </si>
  <si>
    <t>63/63,5/64</t>
  </si>
  <si>
    <t>ASN89V1UDZ</t>
  </si>
  <si>
    <t>475x798x417</t>
  </si>
  <si>
    <t>520x885x465</t>
  </si>
  <si>
    <t>+16 ~ +35</t>
  </si>
  <si>
    <t>Рабочие температурные границы прибора (нагрев), &amp;amp;deg;C</t>
  </si>
  <si>
    <t>+5 ~ +27</t>
  </si>
  <si>
    <t>Минимальная рабочая температура  прибора (нагрев), &amp;amp;deg;C</t>
  </si>
  <si>
    <t>Максимальная рабочая температура прибора (нагрев), &amp;amp;deg;C</t>
  </si>
  <si>
    <t>Мобильные кондиционеры серии CELEBRITY RM-СB36HH-E</t>
  </si>
  <si>
    <t>НС-1291864</t>
  </si>
  <si>
    <t>RM-СB36HH-E</t>
  </si>
  <si>
    <t>ASM125V1VDZ</t>
  </si>
  <si>
    <t>Мобильные кондиционеры cерии EGOISTA RM-EG17CH-E</t>
  </si>
  <si>
    <t>НС-1294515</t>
  </si>
  <si>
    <t>RM-EG17CH-E</t>
  </si>
  <si>
    <t>https://breez.ru/images/catalog/rc/ROYAL_EGOISTA_right.png|https://breez.ru/images/catalog/rc/ROYAL_EGOISTA_front.png</t>
  </si>
  <si>
    <t xml:space="preserve">&amp;#9679; Энергоэффективность класса А&lt;br&gt;
&amp;#9679; 3 режима работы – охлаждение, осушение и вентиляция&lt;br&gt;
&amp;#9679; 2 скорости вентилятора – высокая и низкая&lt;br&gt;
&amp;#9679; РУСИФИЦИРОВАННАЯ TOUCH ПАНЕЛЬ УПРАВЛЕНИЯ&lt;br&gt;
&amp;#9679; Ультракомпактный размер&lt;br&gt;
&amp;#9679; Электронное управление&lt;br&gt;
&amp;#9679; Набор аксессуаров в комплекте&lt;br&gt;
&amp;#9679; РУСИФИЦИРОВАННЫЙ ПУЛЬТ ДУ&lt;br&gt;
&amp;#9679; Регулировка воздушного потока
</t>
  </si>
  <si>
    <t>&lt;p&gt;Многофункциональные мобильные кондиционеры ROYAL Clima станут уникальным решением для управления климатом в любом помещении благодаря широкой линейке и богатому функционалу.&lt;/p&gt;
&lt;p&gt;Кондиционеры серии EGOISTA обладают ультракомпактным размером корпуса, энергоэффективностью класса «А», имеют три режима работы и две скорости вентилятора. Идеально подойдут для небольшой комнаты или квартиры-студии. В комплект входит полный набор аксессуаров и удобный эргономичный пульт управления.&lt;/p&gt;</t>
  </si>
  <si>
    <t>https://breez.ru/files/biblio/royal-clima/egoista/2021_RC_EGOISTA_Manual.pdf</t>
  </si>
  <si>
    <t>EGOISTA</t>
  </si>
  <si>
    <t>240/275</t>
  </si>
  <si>
    <t>48.2/51.6</t>
  </si>
  <si>
    <t>DSN98V11UZZS</t>
  </si>
  <si>
    <t>329x615x318</t>
  </si>
  <si>
    <t>350x771x380</t>
  </si>
  <si>
    <t>Мобильные кондиционеры cерии LARGO PRO RM-LP50CN-E</t>
  </si>
  <si>
    <t>НС-1488387</t>
  </si>
  <si>
    <t>RM-LP50CN-E</t>
  </si>
  <si>
    <t>https://breez.ru/images/catalog/rc/largo-pro/1.jpg|
https://breez.ru/images/catalog/rc/largo-pro/2.jpg|
https://breez.ru/images/catalog/rc/largo-pro/3.1.jpg|
https://breez.ru/images/catalog/rc/largo-pro/3.2.jpg|
https://breez.ru/images/catalog/rc/largo-pro/4.jpg|
https://breez.ru/images/catalog/rc/largo-pro/5.jpg|
https://breez.ru/images/catalog/rc/largo-pro/6.jpg|
https://breez.ru/images/catalog/rc/largo-pro/7.jpg|
https://breez.ru/images/catalog/rc/largo-pro/8.png|
https://breez.ru/images/catalog/rc/largo-pro/9.jpg</t>
  </si>
  <si>
    <t>&amp;#9679; Энергоэффективность класса А&lt;br&gt;
&amp;#9679; Электронное управление&lt;br&gt;
&amp;#9679; Автоматические горизонтальные жалюзи, управляемые с пульта ДУ&lt;br&gt;
&amp;#9679; 3 режима работы: охлаждение, осушение, вентиляция&lt;br&gt;
&amp;#9679; 3 скорости вентилятора&lt;br&gt;
&amp;#9679; Таймер 24 часа, режим СОН&lt;br&gt;
&amp;#9679; Автоматическое испарение конденсата&lt;br&gt;
&amp;#9679; Поддержание комфортной температуры&lt;br&gt;
&amp;#9679; Набор аксессуаров в комплекте&lt;br&gt;</t>
  </si>
  <si>
    <t>&lt;p&gt;Мобильные кондиционеры серии LARGO PRO обладают энергоэффективностью класса А, имеют три режима работы и три скорости вентилятора. Интегрированы системы автоматической работы и автоматического испарения конденсата, основной задачей которых является обеспечение удобства в эксплуатации. Стоит отметить, что LARGO PRO, как и другие мобильные кондиционеры ROYAL Clima, использует озонобезопастный хладагент R410A. В комплект входит полный набор аксессуаров и удобный эргономичный пульт управления.&lt;/p&gt;</t>
  </si>
  <si>
    <t>https://breez.ru/files/biblio/royal-clima/largo-pro/2023_RC_LARGO_Pro_Manual.pdf</t>
  </si>
  <si>
    <t>LARGO PRO</t>
  </si>
  <si>
    <t>49/50/51</t>
  </si>
  <si>
    <t>450x745x396</t>
  </si>
  <si>
    <t>Ширина прибора, мм</t>
  </si>
  <si>
    <t>Высота прибора, мм</t>
  </si>
  <si>
    <t>Глубина прибора, мм</t>
  </si>
  <si>
    <t>495x860x455</t>
  </si>
  <si>
    <t>Ширина прибора в упаковке, мм</t>
  </si>
  <si>
    <t>Высота  прибора в упаковке, мм</t>
  </si>
  <si>
    <t>Глубина прибора в упаковке, мм</t>
  </si>
  <si>
    <t>Мобильные кондиционеры cерии LARGO PRO RM-LP60CN-E</t>
  </si>
  <si>
    <t>НС-1488390</t>
  </si>
  <si>
    <t>RM-LP60CN-E</t>
  </si>
  <si>
    <t>50/52/53</t>
  </si>
  <si>
    <t>Мобильные кондиционеры cерии NEON RM-NN28HH-E</t>
  </si>
  <si>
    <t>НС-1417523</t>
  </si>
  <si>
    <t>RM-NN28HH-E</t>
  </si>
  <si>
    <t xml:space="preserve">https://breez.ru/images/catalog/rc/neon/2022_RC_Neon_RC_005.png|
https://breez.ru/images/catalog/rc/neon/2022_RC_Neon_RC_001.png|
https://breez.ru/images/catalog/rc/neon/2022_RC_Neon_RC_009.png|
https://breez.ru/images/catalog/rc/neon/2022_RC_Neon_RC_007.png|
https://breez.ru/images/catalog/rc/neon/2022_RC_Neon_RC_006.png|
https://breez.ru/images/catalog/rc/neon/2022_RC_Neon_RC_008.png|
https://breez.ru/images/catalog/rc/neon/2022_RC_Neon_RC_010.png|
https://breez.ru/images/catalog/rc/neon/2022_RC_Neon_RC_011.png|
https://breez.ru/images/catalog/rc/neon/2022_RC_NEON_photo_pult.png
</t>
  </si>
  <si>
    <t>&amp;#9679; Энергоэффективность класса А&lt;br&gt;
&amp;#9679; 4 режима работы – охлаждение, обогрев, осушение и вентиляция&lt;br&gt;
&amp;#9679; 3 скорости вентилятора&lt;br&gt; 
&amp;#9679; Автоматическое испарение конденсата&lt;br&gt;
&amp;#9679; Направляющие жалюзи, регулируемые с пульта ДУ&lt;br&gt;
&amp;#9679; Электронное управление&lt;br&gt;
&amp;#9679; Набор аксессуаров в комплекте&lt;br&gt;
&amp;#9679; РУСИФИЦИРОВАННЫЙ ПУЛЬТ ДУ&lt;br&gt;
&amp;#9679; Регулировка воздушного потока</t>
  </si>
  <si>
    <t xml:space="preserve">&lt;p&gt;Дизайнерская модель мобильного кондиционера ROYAL Clima серии NEON станет изюминкой в любом интерерье. Сенсорная панель управления TOUCH CONTROL, минималистичный дизайн, широкий функционал для управления микроклиматом у вас дома. Кондиционеры серии NEON имеют четыре режима работы (включая обогрев), энергоэффективность класса «А» и три скорости вентилятора. Идеально подойдут для квартиры, дома,  или дачи. В комплект входит полный набор аксессуаров и удобный эргономичный пульт управления.&lt;/p&gt;
</t>
  </si>
  <si>
    <t>https://breez.ru/files/biblio/royal-clima/list_RC_Neon_2022.pdf</t>
  </si>
  <si>
    <t>https://breez.ru/files/biblio/royal-clima/neon/2022_RC_NEON_Manual.pdf</t>
  </si>
  <si>
    <t>33590 RUB</t>
  </si>
  <si>
    <t>NEON</t>
  </si>
  <si>
    <t>53/54/55</t>
  </si>
  <si>
    <t>Rechi</t>
  </si>
  <si>
    <t>44P 193G</t>
  </si>
  <si>
    <t>353x353x791</t>
  </si>
  <si>
    <t>515x400x883</t>
  </si>
  <si>
    <t>+7 ~ +27</t>
  </si>
  <si>
    <t>1,5х3</t>
  </si>
  <si>
    <t>IP20</t>
  </si>
  <si>
    <t>Мобильные кондиционеры cерии SALVATORE RM-SL39CH-E</t>
  </si>
  <si>
    <t>НС-1291862</t>
  </si>
  <si>
    <t>RM-SL39CH-E</t>
  </si>
  <si>
    <t>https://breez.ru/images/catalog/rc/2021_RC_Salvatore_003.png|https://breez.ru/images/catalog/rc/2021_RC_Salvatore_001.png|https://breez.ru/images/catalog/rc/2021_RC_Salvatore_002.png|https://breez.ru/images/catalog/rc/2021_RC_Salvatore_004.png|https://breez.ru/images/catalog/rc/2021_RC_Salvatore_005.png|https://breez.ru/images/catalog/rc/2021_RC_Salvatore_006.png|https://breez.ru/images/catalog/rc/2021_RC_Salvatore_007.png|https://breez.ru/images/catalog/rc/2021_RC_Salvatore_008.png|https://breez.ru/images/catalog/rc/2021_RC_Salvatore_009.png|https://breez.ru/images/catalog/rc/RC_pult_mob_new.png</t>
  </si>
  <si>
    <t xml:space="preserve">&amp;#9679; Энергоэффективность класса А&lt;br&gt;
&amp;#9679; 3 режима работы – охлаждение, осушение и вентиляция&lt;br&gt;
&amp;#9679; 3 скорости вентилятора&lt;br&gt;
&amp;#9679; РУСИФИЦИРОВАННАЯ TOUCH ПАНЕЛЬ УПРАВЛЕНИЯ&lt;br&gt;
&amp;#9679; Направляющие жалюзи, регулируемые с пульта ДУ&lt;br&gt;
&amp;#9679; Электронное управление&lt;br&gt;
&amp;#9679; Набор аксессуаров в комплекте
</t>
  </si>
  <si>
    <t>&lt;p&gt;Многофункциональные мобильные кондиционеры ROYAL Clima станут уникальным решением для управления климатом в любом помещении благодаря широкой линейке и богатому функционалу.&lt;/p&gt;
&lt;p&gt;Кондиционеры серии SALVATORE обладают элегантным дизайном, отличными мощностными характеристиками, регулируемыми жалюзи, энергоэффективностью класса «А», имеют три режима работы и три скорости вентилятора. Идеально подойдут для квартиры, дома, офиса или дачи. В комплект входит полный набор аксессуаров и удобный эргономичный пульт управления.&lt;/p&gt;</t>
  </si>
  <si>
    <t>https://breez.ru/files/biblio/royal-clima/salvatore/2022_RC_SALVATORE_Manual.pdf</t>
  </si>
  <si>
    <t>SALVATORE</t>
  </si>
  <si>
    <t>355/370/420</t>
  </si>
  <si>
    <t>50,5/51/52</t>
  </si>
  <si>
    <t>DSM225V1UDZ</t>
  </si>
  <si>
    <t>467x765x397</t>
  </si>
  <si>
    <t>524x870x463</t>
  </si>
  <si>
    <t>Мобильные кондиционеры cерии STRADA RM-ST39CH-E</t>
  </si>
  <si>
    <t>НС-1410150</t>
  </si>
  <si>
    <t>RM-ST39CH-E</t>
  </si>
  <si>
    <t xml:space="preserve">https://breez.ru/images/catalog/rc/strada/STRADA_front_left_3-4.png|
https://breez.ru/images/catalog/rc/strada/STRADA_front.png|
https://breez.ru/images/catalog/rc/strada/STRADA_front_left.png|
https://breez.ru/images/catalog/rc/strada/STRADA_back.png|
https://breez.ru/images/catalog/rc/strada/STRADA_up_panel.png|
https://breez.ru/images/catalog/rc/strada/2022_RC_STRADA_pult-2.png
</t>
  </si>
  <si>
    <t>&amp;#9679; Энергоэффективность класса А&lt;br&gt;
&amp;#9679; 3 режима работы – охлаждение, осушение и вентиляция&lt;br&gt;
&amp;#9679; 3 скорости вентилятора&lt;br&gt; 
&amp;#9679; РУСИФИЦИРОВАННАЯ TOUCH ПАНЕЛЬ УПРАВЛЕНИЯ&lt;br&gt;
&amp;#9679; Направляющие жалюзи, регулируемые с пульта ДУ&lt;br&gt;
&amp;#9679; Автоматическое испарение конденсата&lt;br&gt;
&amp;#9679; Набор аксессуаров в комплекте&lt;br&gt;
&amp;#9679; РУСИФИЦИРОВАННЫЙ ПУЛЬТ ДУ&lt;br&gt;
&amp;#9679; Регулировка воздушного потока</t>
  </si>
  <si>
    <t xml:space="preserve">&lt;p&gt;Многофункциональные мобильные кондиционеры ROYAL Clima станут уникальным решением для управления климатом в любом помещении благодаря интересному дизайну и богатому функционалу.&lt;/p&gt;
&lt;p&gt;Кондиционеры серии STRADA обладают элегантным дизайном, отличными мощностными характеристиками, автоматическими горизонтальными жалюзи, энергоэффективностью класса «А», имеют три режима работы и три скорости вентилятора. Идеально подойдут для квартиры, дома, офиса или дачи. В комплект входит полный набор аксессуаров и удобный пульт управления.&lt;/p&gt;
</t>
  </si>
  <si>
    <t>https://breez.ru/files/biblio/royal-clima/list_RC_Strada_2022.pdf</t>
  </si>
  <si>
    <t>https://breez.ru/files/biblio/royal-clima/strada/2022_RC_STRADA_Manual.pdf</t>
  </si>
  <si>
    <t>34990 RUB</t>
  </si>
  <si>
    <t>STRADA</t>
  </si>
  <si>
    <t>54/55/56</t>
  </si>
  <si>
    <t>470x762x353</t>
  </si>
  <si>
    <t>505x878x462</t>
  </si>
  <si>
    <t>IPX1</t>
  </si>
  <si>
    <t>Мобильные кондиционеры cерии TESORO RM-TS17CH-E</t>
  </si>
  <si>
    <t>НС-1410146</t>
  </si>
  <si>
    <t>RM-TS17CH-E</t>
  </si>
  <si>
    <t>https://breez.ru/images/catalog/rc/tesoro/Render_Project_Royal_Clima_Tesoro_34-open.png|
https://breez.ru/images/catalog/rc/tesoro/Render_Project_Royal_Clima_Tesoro_front.png|
https://breez.ru/images/catalog/rc/tesoro/Render_Project_Royal_Clima_Tesoro_side.png|
https://breez.ru/images/catalog/rc/tesoro/Render_Project_Royal_Clima_Tesoro_side-2.png|
https://breez.ru/images/catalog/rc/tesoro/Render_Project_Royal_Clima_Tesoro_panel.png|
https://breez.ru/images/catalog/rc/tesoro/Render_Project_Royal_Clima_Tesoro_top.png|
https://breez.ru/images/catalog/rc/tesoro/Render_Project_Royal_Clima_Tesoro_back.png|
https://breez.ru/images/catalog/rc/tesoro/2022_RC_TESORO_pult.png|
https://breez.ru/images/catalog/rc/tesoro/2022_RC_TESORO_pult_.png</t>
  </si>
  <si>
    <t>&amp;#9679; Энергоэффективность класса А&lt;/br&gt;
&amp;#9679; 3 режима работы – охлаждение, осушение и вентиляция&lt;/br&gt;
&amp;#9679; 2 скорости вентилятора – высокая и низкая&lt;/br&gt;
&amp;#9679; РУСИФИЦИРОВАННАЯ TOUCH ПАНЕЛЬ УПРАВЛЕНИЯ&lt;/br&gt;
&amp;#9679; Ультракомпактный размер&lt;/br&gt;
&amp;#9679; Автоматическое испарение конденсата&lt;/br&gt;
&amp;#9679; Набор аксессуаров в комплекте&lt;/br&gt;
&amp;#9679; РУСИФИЦИРОВАННЫЙ ПУЛЬТ ДУ&lt;/br&gt;
&amp;#9679; Регулировка воздушного потока</t>
  </si>
  <si>
    <t>&lt;p&gt;Многофункциональные мобильные кондиционеры ROYAL Clima станут отличным решением для управления климатом в любом помещении благодаря широкой линейке и богатому функционалу.&lt;/p&gt;
&lt;p&gt;Кондиционеры серии TESORO обладают ультракомпактным размером корпуса, энергоэффективностью класса «А», имеют три режима работы и две скорости вентилятора. Идеально подойдут для квартиры или дачи. В комплект входит полный набор аксессуаров и удобный пульт управления.&lt;/p&gt;</t>
  </si>
  <si>
    <t>https://breez.ru/files/biblio/royal-clima/list_RC_Tesoro_2022.pdf</t>
  </si>
  <si>
    <t>https://breez.ru/files/biblio/royal-clima/tesoro/2022_RC_TESORO_Manual.pdf</t>
  </si>
  <si>
    <t>21990 RUB</t>
  </si>
  <si>
    <t>TESORO</t>
  </si>
  <si>
    <t>52/53</t>
  </si>
  <si>
    <t>DSN86V11UZDX</t>
  </si>
  <si>
    <t>315x698x310</t>
  </si>
  <si>
    <t>380x875x356</t>
  </si>
  <si>
    <t>Мобильные кондиционеры cерии TESORO RM-TS22CH-E</t>
  </si>
  <si>
    <t>НС-1410147</t>
  </si>
  <si>
    <t>RM-TS22CH-E</t>
  </si>
  <si>
    <t>0 RUB</t>
  </si>
  <si>
    <t>53/54</t>
  </si>
  <si>
    <t>DSN121V01UZDX</t>
  </si>
  <si>
    <t>Мобильные кондиционеры cерии TESORO RM-TS28CH-E</t>
  </si>
  <si>
    <t>НС-1410149</t>
  </si>
  <si>
    <t>RM-TS28CH-E</t>
  </si>
  <si>
    <t>27390 RUB</t>
  </si>
  <si>
    <t>54/55</t>
  </si>
  <si>
    <t>DSM155V13UCZH</t>
  </si>
  <si>
    <t>Наружные блоки мульти сплит-системы серии MULTI GRIDA EU ERP INVERTER 2RGR-14HN/OUT</t>
  </si>
  <si>
    <t>НС-1447898</t>
  </si>
  <si>
    <t>2RGR-14HN/OUT</t>
  </si>
  <si>
    <t xml:space="preserve">https://breez.ru/images/catalog/rc/multi-grida-eu-erp-inverter/2023_RC_GRIDA_FM_24_OUT.png
</t>
  </si>
  <si>
    <t xml:space="preserve">&amp;#9679; Класс энергоэффективности A++/A+&lt;br&gt;
&amp;#9679;	Озонобезопасный и эффективный хладагент R32&lt;br&gt;
&amp;#9679;	Возможность подключения до 3-х внутренних блоков&lt;br&gt;
&amp;#9679;	4 режима работы: охлаждение, обогрев, осушение. вентиляция&lt;br&gt;
&amp;#9679;	Защитная накладка на вентили&lt;br&gt;
&amp;#9679;	Функция автоматического перезапуска&lt;br&gt;
&amp;#9679;	Smart DEFROST – функция умного оттаивания&lt;br&gt;
&amp;#9679;	Антикоррозийное покрытие Blue Fin                                                                                                                                                                                                                                                                                                                                                                                                                                                                                                                                                                                                                                                                    						
</t>
  </si>
  <si>
    <t xml:space="preserve">&lt;p&gt;Мульти-сплит системы стали прекрасным решением для тех, кому необходимо установить несколько внутренних блоков в помещении.&lt;/p&gt;
&lt;p&gt;К наружным блокам MULTI GRIDA EU ERP INVERTER можно подключить до 3-х внутренних блоков. Использование высококачественных комплектующих и японской технологии позволили произвести кондиционеры с европейским классом энергоэффективности А++.&lt;/p&gt;
&lt;p&gt;Низкий уровень шума внутреннего и внешнего блоков позволяет устанавливать оборудование на объектах с высокими требованиями.&lt;/p&gt;
&lt;p&gt;Элегантный дизайн сделает мульти сплит-систему MULTI GRIDA EU ERP INVERTER украшением любого помещения.&lt;/p&gt;						
</t>
  </si>
  <si>
    <t>https://breez.ru/files/biblio/royal-clima/multi-grida-eu-erp-inverter/2023_RC_GRIDA_FM_manual.pdf</t>
  </si>
  <si>
    <t>71790 RUB</t>
  </si>
  <si>
    <t>MULTI GRIDA EU ERP Inverter</t>
  </si>
  <si>
    <t>4.10 (2.05 - 5.00)</t>
  </si>
  <si>
    <t>4.88 (0.89 - 9.76)</t>
  </si>
  <si>
    <t>1.100 (0.20 -2.20)</t>
  </si>
  <si>
    <t>4.40 (2.49 - 5.40)</t>
  </si>
  <si>
    <t>4.44 (1.33 - 9.98)</t>
  </si>
  <si>
    <t>0.970 (0.30 - 2.25)</t>
  </si>
  <si>
    <t>QXF-A120zH170A</t>
  </si>
  <si>
    <t>745x550x300</t>
  </si>
  <si>
    <t>-15 ~ 3</t>
  </si>
  <si>
    <t>-22 ~ +24</t>
  </si>
  <si>
    <t>4*1,5 x2</t>
  </si>
  <si>
    <t>512*322</t>
  </si>
  <si>
    <t>Наружные блоки мульти сплит-системы серии MULTI GRIDA EU ERP INVERTER 2RGR-18HN/OUT</t>
  </si>
  <si>
    <t>НС-1447900</t>
  </si>
  <si>
    <t>2RGR-18HN/OUT</t>
  </si>
  <si>
    <t>&amp;#9679; Класс энергоэффективности A++/A+&lt;br&gt;
&amp;#9679;	Озонобезопасный и эффективный хладагент R32&lt;br&gt;
&amp;#9679;	Возможность подключения до 3-х внутренних блоков&lt;br&gt;
&amp;#9679;	4 режима работы: охлаждение, обогрев, осушение. вентиляция&lt;br&gt;
&amp;#9679;	Защитная накладка на вентили&lt;br&gt;
&amp;#9679;	Функция автоматического перезапуска&lt;br&gt;
&amp;#9679;	Smart DEFROST – функция умного оттаивания&lt;br&gt;
&amp;#9679;	Антикоррозийное покрытие Blue Fin</t>
  </si>
  <si>
    <t>77090 RUB</t>
  </si>
  <si>
    <t>5.30 (2.14 - 5.80)</t>
  </si>
  <si>
    <t>6.56 (1.33 - 11.09)</t>
  </si>
  <si>
    <t>1.480 (0.30 -2.50)</t>
  </si>
  <si>
    <t>5.65 (2.58 - 6.50)</t>
  </si>
  <si>
    <t>5.55 (1.77 - 11.09)</t>
  </si>
  <si>
    <t>1.250 (0.40 - 2.50)</t>
  </si>
  <si>
    <t>QXF-A139zH170A</t>
  </si>
  <si>
    <t>Наружные блоки мульти сплит-системы серии MULTI GRIDA EU ERP INVERTER 3RGR-24HN/OUT</t>
  </si>
  <si>
    <t>НС-1447903</t>
  </si>
  <si>
    <t>3RGR-24HN/OUT</t>
  </si>
  <si>
    <t>104990 RUB</t>
  </si>
  <si>
    <t>7.10 (2.30 - 9.20)</t>
  </si>
  <si>
    <t>8.35 (2.66 - 11.09)</t>
  </si>
  <si>
    <t>1.880 (0.60 -3.40)</t>
  </si>
  <si>
    <t>8.60 (3.65 - 9.20)</t>
  </si>
  <si>
    <t>9.89 (2.66 - 13.31)</t>
  </si>
  <si>
    <t>2.230 (0.60 - 3.00)</t>
  </si>
  <si>
    <t>QXFS-M180zX170</t>
  </si>
  <si>
    <t>889x654x340</t>
  </si>
  <si>
    <t>1032x737x456</t>
  </si>
  <si>
    <t>4*1,5 x3</t>
  </si>
  <si>
    <t>570*371</t>
  </si>
  <si>
    <t>Наружные блоки серии MULTI FLEXI EU ERP UPGRADE 2RMN-14HN/OUT </t>
  </si>
  <si>
    <t>НС-1409381</t>
  </si>
  <si>
    <t>2RMN-14HN/OUT</t>
  </si>
  <si>
    <t>https://breez.ru/images/catalog/rc/MULTI-FLEXI-EU_OUT-front1.png</t>
  </si>
  <si>
    <t xml:space="preserve">&amp;#9679; Инвертор&lt;br&gt;
&amp;#9679; Энергоэффективность класса А++&lt;br&gt;
&amp;#9679; Японские технологии&lt;br&gt;
&amp;#9679; Хладагент R32&lt;br&gt;
&amp;#9679; Возможность подключения до 5 внутренних блоков&lt;br&gt;
&amp;#9679; 4 режима работы: охлаждение, обогрев, осушение, вентиляция&lt;br&gt;
&amp;#9679; Антикоррозийная обработка Golden Fin&lt;br&gt;
&amp;#9679; Функция Smart Defrost&lt;br&gt;
&amp;#9679; Авторестарт&lt;br&gt;
&amp;#9679; Защитная накладка на вентили   </t>
  </si>
  <si>
    <t>https://breez.ru/files/biblio/royal-clima/list_RC_MULTI_FLEXI_EU_ERP_2022.pdf</t>
  </si>
  <si>
    <t>https://breez.ru/files/biblio/royal-clima/multi-flexi-eu-erp-upgrade/2022_RC_Multi_Flexi_FREE_manual.pdf</t>
  </si>
  <si>
    <t>64790 RUB</t>
  </si>
  <si>
    <t>2RMN-14HN/OUT </t>
  </si>
  <si>
    <t>MULTI FLEXI EU ERP</t>
  </si>
  <si>
    <t>4.10 (1.47 - 4.84)</t>
  </si>
  <si>
    <t>5.80 (1.00 - 7.20)</t>
  </si>
  <si>
    <t>1.270 (0.10 -1.65)</t>
  </si>
  <si>
    <t>4.40 (1.61 - 4.84)</t>
  </si>
  <si>
    <t>5.40 (1.80 - 7.15)</t>
  </si>
  <si>
    <t>1.185 (0.22 - 1.62)</t>
  </si>
  <si>
    <t>Коэффициент энергоэффективности SCOP (теплый), Вт/Вт</t>
  </si>
  <si>
    <t>KSN140D58UFZ</t>
  </si>
  <si>
    <t>4*1,5x2</t>
  </si>
  <si>
    <t>Наружные блоки серии MULTI FLEXI EU ERP UPGRADE 2RMN-18HN/OUT </t>
  </si>
  <si>
    <t>НС-1409382</t>
  </si>
  <si>
    <t>2RMN-18HN/OUT</t>
  </si>
  <si>
    <t>70190 RUB</t>
  </si>
  <si>
    <t>2RMN-18HN/OUT </t>
  </si>
  <si>
    <t>5.28 (2.23 - 5.57)</t>
  </si>
  <si>
    <t>7.10 (3.20 - 9.00)</t>
  </si>
  <si>
    <t>1.635 (0.69 -2.00)</t>
  </si>
  <si>
    <t>5.57 (2.34 - 5.63)</t>
  </si>
  <si>
    <t>6.60 (2.8 - 7.95)</t>
  </si>
  <si>
    <t>1.500 (0.60 - 1.78)</t>
  </si>
  <si>
    <t>Наружные блоки серии MULTI FLEXI EU ERP UPGRADE 3RMN-21HN/OUT</t>
  </si>
  <si>
    <t>НС-1409384</t>
  </si>
  <si>
    <t>3RMN-21HN/OUT</t>
  </si>
  <si>
    <t>94590 RUB</t>
  </si>
  <si>
    <t>3RMN-21HN/OUT </t>
  </si>
  <si>
    <t>6.15 (1.99 - 6.59)</t>
  </si>
  <si>
    <t>9.00 (1.80 - 10.00)</t>
  </si>
  <si>
    <t>1.905 (0.18 -2.20)</t>
  </si>
  <si>
    <t>6.45 (1.45 - 6.68)</t>
  </si>
  <si>
    <t>8.10 (2.60 - 8.00)</t>
  </si>
  <si>
    <t>1.738 (0.35 - 1.80)</t>
  </si>
  <si>
    <t>1030x750x438</t>
  </si>
  <si>
    <t>Наружные блоки серии MULTI FLEXI EU ERP UPGRADE 4RMX-28HN/OUT</t>
  </si>
  <si>
    <t>НС-1295067</t>
  </si>
  <si>
    <t>4RMX-28HN/OUT</t>
  </si>
  <si>
    <t>110890 RUB</t>
  </si>
  <si>
    <t>8.21 (2.05 - 9.85)</t>
  </si>
  <si>
    <t>10.90 (3.90 - 13.90)</t>
  </si>
  <si>
    <t>2.50 (0.88 -3.13)</t>
  </si>
  <si>
    <t>8.79 (2.34 - 10.55)</t>
  </si>
  <si>
    <t>10.40 (3.70 - 13.30)</t>
  </si>
  <si>
    <t>2.400 (0.84 - 3.00)</t>
  </si>
  <si>
    <t>4*1,5x4</t>
  </si>
  <si>
    <t>Наружные блоки серии MULTI FLEXI EU ERP UPGRADE 4RMX-36HN/OUT</t>
  </si>
  <si>
    <t>НС-1295071</t>
  </si>
  <si>
    <t>4RMX-36HN/OUT</t>
  </si>
  <si>
    <t>135790 RUB</t>
  </si>
  <si>
    <t>10.55 (2.05 - 10.55)</t>
  </si>
  <si>
    <t>16.10 (3.35 - 20.12)</t>
  </si>
  <si>
    <t>3.517 (0.73 -4.40)</t>
  </si>
  <si>
    <t>10.55 (2.34 - 11.14)</t>
  </si>
  <si>
    <t>13.18 (3.58 - 18.20)</t>
  </si>
  <si>
    <t>2.880 (0.78 - 3.98)</t>
  </si>
  <si>
    <t>Наружные блоки серии MULTI FLEXI EU ERP UPGRADE 5RMN-42HN/OUT</t>
  </si>
  <si>
    <t>НС-1410348</t>
  </si>
  <si>
    <t>5RMN-42HN/OUT</t>
  </si>
  <si>
    <t>168390 RUB</t>
  </si>
  <si>
    <t>12.31 (2.05 - 14.07)</t>
  </si>
  <si>
    <t>17.30 (3.00 - 19.20)</t>
  </si>
  <si>
    <t>3.80 (0.68 -4.27)</t>
  </si>
  <si>
    <t>12.31 (2.34 - 14.51)</t>
  </si>
  <si>
    <t>14.90 (3.00 - 17.70)</t>
  </si>
  <si>
    <t>3.300 (0.68 - 3.92)</t>
  </si>
  <si>
    <t>3/8&amp;quot; x4 + 1/2&amp;quot; x1</t>
  </si>
  <si>
    <t>4*1,5x5</t>
  </si>
  <si>
    <t>Внутренние блоки канального типа серии MULTI FLEXI DUCT EU ERP Inverter RCI-DM09</t>
  </si>
  <si>
    <t>НС-1201840</t>
  </si>
  <si>
    <t>RCI-DM09</t>
  </si>
  <si>
    <t>https://breez.ru/images/catalog/rc/duct1.png|https://breez.ru/images/catalog/rc/duct2.png|https://breez.ru/images/catalog/rc/2021_RC_ESPERTO_pult.png</t>
  </si>
  <si>
    <t>&amp;#9679; Инвертор&lt;br&gt;
&amp;#9679; Энергоэффективность класса А++&lt;br&gt;
&amp;#9679; Японские технологии&lt;br&gt;
&amp;#9679; Возможность подключения до 5 внутренних блоков&lt;br&gt;
&amp;#9679; 4 режима работы: охлаждение, обогрев, осушение, вентиляция&lt;br&gt;
&amp;#9679; Авторестарт&lt;br&gt;
&amp;#9679; Функция I FEEL</t>
  </si>
  <si>
    <t>&lt;p&gt;Мульти-сплит системы стали прекрасным решением для тех, кому необходимо установить несколько внутренних блоков в помещении.&lt;/p&gt;
&lt;p&gt;К наружным блокам MULTI FLEXI EU ERP Inverter можно подключить до 5-х внутренних блоков. Использование высококачественных комплектующих и японской технологии позволили произвести кондиционеры с европейским классом энергоэффективности А++.&lt;/p&gt;
&lt;p&gt;Низкий уровень шума внутреннего и внешнего блоков позволяет устанавливать оборудование на объектах с высокими требованиями.&lt;/p&gt;
&lt;p&gt;Элегантный дизайн сделает мульти сплит-систему MULTI FLEXI EU ERP Inverter украшением любого помещения.&lt;/p&gt;</t>
  </si>
  <si>
    <t xml:space="preserve">https://breez.ru/files/biblio/royal-clima/2022_RC_DUCT_EU_ERP_Inv_MULTI_List_A4.pdf </t>
  </si>
  <si>
    <t>https://breez.ru/files/biblio/duct-eu-erp-inverter/2023_RC_Multi_Flexi_FREE_manual.pdf</t>
  </si>
  <si>
    <t>29290 RUB</t>
  </si>
  <si>
    <t>DUCT MULTI FLEXI EU ERP Inverter</t>
  </si>
  <si>
    <t>230/340/500</t>
  </si>
  <si>
    <t>27,5/34,5/40</t>
  </si>
  <si>
    <t>R32*</t>
  </si>
  <si>
    <t>700x200x450</t>
  </si>
  <si>
    <t>860x275x540</t>
  </si>
  <si>
    <t>да, проводной</t>
  </si>
  <si>
    <t>Внутренние блоки канального типа серии MULTI FLEXI DUCT EU ERP Inverter RCI-DM12</t>
  </si>
  <si>
    <t>НС-1201845</t>
  </si>
  <si>
    <t>RCI-DM12</t>
  </si>
  <si>
    <t>30490 RUB</t>
  </si>
  <si>
    <t>300/480/600</t>
  </si>
  <si>
    <t>30/32/34,5</t>
  </si>
  <si>
    <t>860x285x540</t>
  </si>
  <si>
    <t>Внутренние блоки канального типа серии MULTI FLEXI DUCT EU ERP Inverter RCI-DM18</t>
  </si>
  <si>
    <t>НС-1481564</t>
  </si>
  <si>
    <t>RCI-DM18</t>
  </si>
  <si>
    <t>32090 RUB</t>
  </si>
  <si>
    <t>DUCT MULTI FLEXI EU ERP</t>
  </si>
  <si>
    <t>1070x280x275</t>
  </si>
  <si>
    <t>Внутренние блоки кассетного типа для мульти сплит-систем серии MULTI FLEXI CASSETTE EU ERP Inverter Upgrade RCI-CMN12</t>
  </si>
  <si>
    <t>НС-1449444</t>
  </si>
  <si>
    <t>RCI-CMN12</t>
  </si>
  <si>
    <t>https://breez.ru/images/catalog/rc/2021_RC_ESPERTO_cassette.png|https://breez.ru/images/catalog/rc/2021_RC_ESPERTO_Cassete-2.png|https://breez.ru/images/catalog/rc/triumph-invert-upgrade/2020_RC_Triumph_photo_pult_podsvetka1.png</t>
  </si>
  <si>
    <t>&amp;#9679; Инвертор&lt;br&gt;
&amp;#9679; Энергоэффективность класса А++&lt;br&gt;
&amp;#9679; Японские технологии&lt;br&gt;
&amp;#9679; Низкий уровень шума&lt;br&gt;
&amp;#9679; Возможность подключения до 5 внутренних блоков&lt;br&gt;
&amp;#9679; 4 режима работы: охлаждение, обогрев, осушение, вентиляция&lt;br&gt;
&amp;#9679; Авторестарт</t>
  </si>
  <si>
    <t>https://breez.ru/files/biblio/royal-clima/list_RC_CASSETTE_EU_ERP_Inv_MULTI_2022.pdf</t>
  </si>
  <si>
    <t>https://breez.ru/files/biblio/royal-clima/2023_RC_Multi_Flexi_FREE_manual.pdf</t>
  </si>
  <si>
    <t xml:space="preserve">4100 </t>
  </si>
  <si>
    <t>RCI-4C/pan</t>
  </si>
  <si>
    <t>CASSETTE MULTI FLEXI EU ERP Inverter</t>
  </si>
  <si>
    <t>670x325x670</t>
  </si>
  <si>
    <t>Внутренние блоки кассетного типа для мульти сплит-систем серии MULTI FLEXI CASSETTE EU ERP Inverter Upgrade RCI-CMN18</t>
  </si>
  <si>
    <t>НС-1449452</t>
  </si>
  <si>
    <t>RCI-CMN18</t>
  </si>
  <si>
    <t>640x295x675</t>
  </si>
  <si>
    <t>Внутренние блоки настенного типа для мульти сплит-систем серии MULTI FLEXI PRESTIGIO EU Inverter Upgrade RCI-PX32HN</t>
  </si>
  <si>
    <t>НС-1295102</t>
  </si>
  <si>
    <t>RCI-PX32HN</t>
  </si>
  <si>
    <t>https://breez.ru/images/catalog/rc/kond/Render_Prestigio_Inverter_Royal_Clima_001.png|https://breez.ru/images/catalog/rc/kond/Render_Prestigio_Inverter_Royal_Clima_002.png|https://breez.ru/images/catalog/rc/kond/2021_RC_Prestigio_Inv_003.png|https://breez.ru/images/catalog/rc/triumph-invert-upgrade/2021_TRIUMPH_Pult_RG66.png</t>
  </si>
  <si>
    <t>&amp;#9679; Инвертор&lt;br&gt;
&amp;#9679; Энергоэффективность класса А++&lt;br&gt;
&amp;#9679; Японские технологии&lt;br&gt;
&amp;#9679; Скрытый дисплей&lt;br&gt;
&amp;#9679; Низкий уровень шума&lt;br&gt;
&amp;#9679; Возможность подключения до 5 внутренних блоков&lt;br&gt;
&amp;#9679; Активный угольный фильтр устраняет неприятные запахи&lt;br&gt;
&amp;#9679; Фильтр с активным серебром уничтожает аллергены, споры плесневых грибков и обеззараживает воздух&lt;br&gt;
&amp;#9679; 4 режима работы: охлаждение, обогрев, осушение, вентиляция&lt;br&gt;
&amp;#9679; Авторестарт</t>
  </si>
  <si>
    <t>&lt;p&gt;Мульти-сплит системы стали прекрасным решением для тех, кому необходимо установить несколько внутренних блоков в помещении.&lt;/p&gt;
&lt;p&gt;К наружным блокам MULTI FLEXI EU ERP Inverter можно подключить до 5-х внутренних блоков. Использование высококачественных комплектующих и японской технологии позволили произвести кондиционеры с европейским классом энергоэффективности А++.&lt;/p&gt;
&lt;p&gt;Низкий уровень шума внутреннего и внешнего блоков позволяет устанавливать оборудование на объектах с высокими требованиями.&lt;/p&gt;
&lt;p&gt;Элегантный дизайн сделает мульти сплит-систему MULTI FLEXI EU ERP Inverter украшением любого помещения.&lt;/p&gt;</t>
  </si>
  <si>
    <t>https://breez.ru/files/biblio/royal-clima/list_RC_PRESTIGIO_MULTI_2022.pdf</t>
  </si>
  <si>
    <t>https://breez.ru/files/biblio/royal-clima/2022_RC_Multi_Flexi_FREE_manual_1.pdf</t>
  </si>
  <si>
    <t>15290 RUB</t>
  </si>
  <si>
    <t>ROYAL CLIMA</t>
  </si>
  <si>
    <t>MULTI FLEXI PRESTIGIO EU INVERTER UPGRADE</t>
  </si>
  <si>
    <t>200/230/309/416</t>
  </si>
  <si>
    <t>20/23/31/39</t>
  </si>
  <si>
    <t>722x290x187</t>
  </si>
  <si>
    <t>790x370x270</t>
  </si>
  <si>
    <t>Active Carbon (1шт.) + Silver Ion (1шт.)</t>
  </si>
  <si>
    <t>Дополнительный фильтр тонкой очистки Фотокаталитический</t>
  </si>
  <si>
    <t>Внутренние блоки настенного типа для мульти сплит-систем серии MULTI FLEXI TRIUMPH Inverter Upgrade RCI-TM18HN</t>
  </si>
  <si>
    <t>НС-1154114</t>
  </si>
  <si>
    <t>RCI-TM18HN</t>
  </si>
  <si>
    <t>https://breez.ru/images/catalog/rc/kond/Render_Triumph_Inverter_Royal_Clima_001.png|https://breez.ru/images/catalog/rc/kond/Render_Triumph_Inverter_Royal_Clima_002.png|https://breez.ru/images/catalog/rc/kond/RC_HN_TRIUMPH_Inv_003.png|https://breez.ru/images/catalog/rc/triumph-invert-upgrade/2020_RC_Triumph_photo_pult_podsvetka.png</t>
  </si>
  <si>
    <t>&amp;#9679; Инвертор&lt;br&gt;
&amp;#9679; Энергоэффективность класса А++&lt;br&gt;
&amp;#9679; Японские технологии&lt;br&gt;
&amp;#9679; Скрытый дисплей&lt;br&gt;
&amp;#9679; Низкий уровень шума&lt;br&gt;
&amp;#9679; Возможность подключения до 5 внутренних блоков&lt;br&gt;
&amp;#9679; Активный угольный фильтр устраняет неприятные запахи&lt;br&gt;
&amp;#9679; Фильтр с активным серебром уничтожает аллергены, споры плесневых грибков и обеззараживает воздух&lt;br&gt;
&amp;#9679; 4 режима работы: охлаждение, обогрев, осушение, вентиляция&lt;br&gt;
&amp;#9679; Авторестарт&lt;br&gt;
&amp;#9679; Подготовлен для подключения модуля WI-FI&lt;br&gt;
&amp;#9679; Антикоррозийное покрытие теплообменников GOLDEN FIN</t>
  </si>
  <si>
    <t>https://breez.ru/files/biblio/royal-clima/list_RC_TRIUMPH_MULTI_2022.pdf</t>
  </si>
  <si>
    <t>https://breez.ru/files/biblio/royal-clima/2022_RC_Multi_Flexi_FREE_manual.pdf</t>
  </si>
  <si>
    <t>17890 RUB</t>
  </si>
  <si>
    <t>RCI-TMN07HN</t>
  </si>
  <si>
    <t>TRIUMPH MULTI FLEXI EU ERP</t>
  </si>
  <si>
    <t>270/340/460/520</t>
  </si>
  <si>
    <t>21/26/30/40</t>
  </si>
  <si>
    <t>Внутренние блоки настенного типа для мульти сплит-систем серии MULTI FLEXI TRIUMPH Inverter Upgrade RCI-TMN07HN</t>
  </si>
  <si>
    <t>НС-1481536</t>
  </si>
  <si>
    <t>13590 RUB</t>
  </si>
  <si>
    <t>RCI-TMN09HN</t>
  </si>
  <si>
    <t>TRIUMPH MULTI FLEXI EU ERP Inverter</t>
  </si>
  <si>
    <t>275/333/435/470</t>
  </si>
  <si>
    <t>21/25/31/38</t>
  </si>
  <si>
    <t>Внутренние блоки настенного типа для мульти сплит-систем серии MULTI FLEXI TRIUMPH Inverter Upgrade RCI-TMN09HN</t>
  </si>
  <si>
    <t>НС-1409439</t>
  </si>
  <si>
    <t>14290 RUB</t>
  </si>
  <si>
    <t>RCI-TMN12HN</t>
  </si>
  <si>
    <t>330/360/500/600</t>
  </si>
  <si>
    <t>22/26/34/40</t>
  </si>
  <si>
    <t>Внутренние блоки настенного типа для мульти сплит-систем серии MULTI FLEXI TRIUMPH Inverter Upgrade RCI-TMN12HN</t>
  </si>
  <si>
    <t>НС-1409378</t>
  </si>
  <si>
    <t>14690 RUB</t>
  </si>
  <si>
    <t>475/540/680/840</t>
  </si>
  <si>
    <t>25/30/37/44</t>
  </si>
  <si>
    <t>Внутренние блоки настенного типа для мульти сплит-системы серии MULTI GRIDA EU ERP INVERTER RCI-GR22HN/IN</t>
  </si>
  <si>
    <t>НС-1447733</t>
  </si>
  <si>
    <t>https://breez.ru/images/catalog/rc/multi-grida-eu-erp-inv/RC_GRIDA-inv-Front.png|
https://breez.ru/images/catalog/rc/multi-grida-eu-erp-inv/RC_GRIDA-inv-Front-open.png|
https://breez.ru/images/catalog/rc/multi-grida-eu-erp-inv/RC_GRIDA-inv-34-L.png|
https://breez.ru/images/catalog/rc/multi-grida-eu-erp-inv/RC_GRIDA-inv-34-L-open.png|
https://breez.ru/images/catalog/rc/multi-grida-eu-erp-inv/RC_GRIDA-inv-34-R.png|
https://breez.ru/images/catalog/rc/multi-grida-eu-erp-inv/RC_GRIDA-inv-34-R-open.png|
https://breez.ru/images/catalog/rc/multi-grida-eu-erp-inv/pult.png</t>
  </si>
  <si>
    <t>&amp;#9679; 7 скоростей вентилятора внутреннего воздуха&lt;br&gt;
&amp;#9679;	COLD Plazma – генератор холодной плазмы (только в моделях с индексом 22,28,35)&lt;br&gt;
&amp;#9679;	Smart DEFROST – функция умного оттаивания&lt;br&gt;
&amp;#9679;	iFEEL – режим отслеживание температуры с пульта ДУ&lt;br&gt;
&amp;#9679;	Эргономичный пульт управления&lt;br&gt;
&amp;#9679;	Возможность отключения подсветки дисплея внутреннего блока&lt;br&gt;
&amp;#9679;	Озонобезопасный и эффективный хладагент R32&lt;br&gt;
&amp;#9679;	Режим дежурного обогрева – поддержание +8 &amp;deg;C&lt;br&gt;
&amp;#9679;	Режим комфортного сна&lt;br&gt;
&amp;#9679;	Таймер&lt;br&gt;
&amp;#9679;	Экономичный режим ECO&lt;br&gt;
&amp;#9679;	Функция автоматического перезапуска&lt;br&gt;
&amp;#9679;	Функция самодиагностики&lt;br&gt;
&amp;#9679;	Функция анти-плесень</t>
  </si>
  <si>
    <t xml:space="preserve">&lt;p&gt;Внутренние блоки премиум-класса серии MULTI GRIDA EU ERP INVERTER обладают минималистичным и одновременно притягивающим взгляд дизайном.&lt;/p&gt;
&lt;p&gt;Ключевой особенностью этой серии является антибактериальная обработка воздуха, обеспечиваемая установкой "Холодная плазма" во внутреннем блоке.&lt;/p&gt;
&lt;p&gt;В дополнение к Cold Plasma эти кондиционеры оснащены функцией  IFEEL благодаря которой вы всегда сможете отследить изменение температурного показателя в месте нахождения пользователя.&lt;/p&gt;				
</t>
  </si>
  <si>
    <t>https://breez.ru/files/biblio/royal-clima/multi-grida-eu-erp-inv/2023_RC_GRIDA_Inv_manual.pdf</t>
  </si>
  <si>
    <t>15090 RUB</t>
  </si>
  <si>
    <t>MULTI GRIDA EU ERP INVERTER</t>
  </si>
  <si>
    <t>Внутренние блоки настенного типа для мульти сплит-системы серии MULTI GRIDA EU ERP INVERTER RCI-GR28HN/IN</t>
  </si>
  <si>
    <t>НС-1447741</t>
  </si>
  <si>
    <t>15790 RUB</t>
  </si>
  <si>
    <t>Внутренние блоки настенного типа для мульти сплит-системы серии MULTI GRIDA EU ERP INVERTER RCI-GR35HN/IN</t>
  </si>
  <si>
    <t>НС-1447743</t>
  </si>
  <si>
    <t>16190 RUB</t>
  </si>
  <si>
    <t>Инверторные сплит-системы серии PROCOOL B07TS</t>
  </si>
  <si>
    <t>НС-1344689</t>
  </si>
  <si>
    <t>B07TS</t>
  </si>
  <si>
    <t>LG</t>
  </si>
  <si>
    <t>https://breez.ru/images/catalog/lg/Preview_Render_Project_LG_0000-2.png|https://breez.ru/images/catalog/lg/Pult-PROCOOL.png</t>
  </si>
  <si>
    <t>&amp;#9679; Уникальный дизайн передней панели. Прозрачный пластик поверх белого пластика&lt;br&gt;
&amp;#9679; Управление и самодиагностика через встроенный WiFi модуль&lt;br&gt;
&amp;#9679; Plasmaster Ionizer - Запатентованная технология LG для создания мощного потока ионов с целью очистки воздуха&lt;br&gt;
&amp;#9679; Дополнительный угольный фильтр (для моделей 7К/9К/12К)&lt;br&gt;
&amp;#9679; Инверторный компрессор LG с двойным ротором. Мощная работа с максимальной эффективностью и тихая работа без вибрации&lt;br&gt;
&amp;#9679; 6 режимов работы вентилятора внутреннего блока. Удобная настройка скорости потока воздуха&lt;br&gt;
&amp;#9679; Двойные автоматические жалюзи. Контроль направления воздуха&lt;br&gt;
&amp;#9679; Уровень шума от 19 дБа. Спокойный сон при работающем кондиционере&lt;br&gt;
&amp;#9679; Защитное покрытие теплообменника внешнего блока GOLD FIN&lt;br&gt;
&amp;#9679; Гарантия конечному покупателю от авторизованных сервисных центров LG. Минуя монтажную компанию&lt;br&gt;
&amp;#9679; 1 год гарантии + 2 года бесплатного гарантийного сервиса с заменой запчастей. 10 лет гарантии на компрессор&lt;br&gt;
&amp;#9679; Уникальная схема монтажа. Удобно. Быстро. Полное прижимание внутреннего блока к стене.&lt;br&gt;
&amp;#9679; Голосовое управление посредством умной колонки Яндекс.Алиса/LG Cloud.</t>
  </si>
  <si>
    <t>&lt;p&gt;Инверторные кондиционеры LG &lt;b&gt;ProCool&lt;/b&gt; оснащены оригинальным компрессором LG особой конструкции с двойным ротором.&lt;/p&gt;&lt;p&gt;В отличие от стандартных однороторных компрессоров компрессор с двойным ротором во время работы создает намного меньшую вибрацию и имеет более широкий интервал частоты вращения.&lt;/p&gt;&lt;p&gt;Благодаря этому значительно снижается уровень шума при работе внешнего блока, экономится дополнительная электроэнергия, а охлаждение и обогрев помещения происходит быстрее.&lt;/p&gt;&lt;p&gt;Высочайшее качество компрессоров LG позволяет предлагать Вам Гарантию на компрессор – 10 лет.&lt;/p&gt;&lt;p&gt;Запатентованное покрытие теплообменник внешнего блока «Gold Fin» защищает и делает работу кондиционера более эффективной. &lt;/p&gt;</t>
  </si>
  <si>
    <t>&lt;p&gt;&lt;b&gt;Компания LG представляет на кондиционеры ProCool одни из лучших гарантийных и сервисных обязательств для потребителей&lt;/b&gt;.&lt;/p&gt;Полная гарантия на кондиционеры &lt;b&gt;ProCool&lt;/b&gt; составляет один год.&lt;/p&gt;&lt;p&gt;За этим следует &lt;b&gt;2 года бесплатного сервисного обслуживания&lt;/b&gt; в случае поломки кондиционера по вине производителя с бесплатным представлением всех необходимых запасных частей.&lt;/p&gt; &lt;p&gt;Гарантия на компрессор &lt;b&gt;10 лет&lt;/b&gt;!&lt;/p&gt;</t>
  </si>
  <si>
    <t>https://breez.ru/files/biblio/procool/2019_LG-Booklet-ProCool-web.pdf</t>
  </si>
  <si>
    <t>https://breez.ru/files/biblio/procool/LG_PROCOOL_OM_ DM09RP_Russian.pdf</t>
  </si>
  <si>
    <t>https://breez.ru/files/biblio/procool/LG_PROCOOL_service_manual.zip</t>
  </si>
  <si>
    <t>B07TS.NSJ</t>
  </si>
  <si>
    <t>B07TS.UA3</t>
  </si>
  <si>
    <t>ProCool</t>
  </si>
  <si>
    <t>2.14 (0.88 - 3.05)</t>
  </si>
  <si>
    <t>2.5 (0.7 - 6.5)</t>
  </si>
  <si>
    <t>0.580 (0.140 - 1.400)</t>
  </si>
  <si>
    <t>3,69</t>
  </si>
  <si>
    <t>2.5 (0.88 - 4.04)</t>
  </si>
  <si>
    <t>2.70 (0.7 - 7.5)</t>
  </si>
  <si>
    <t>0.650 (0.140 - 1.550)</t>
  </si>
  <si>
    <t>162/330/510/660</t>
  </si>
  <si>
    <t>19/28/32/44</t>
  </si>
  <si>
    <t>837x308x189</t>
  </si>
  <si>
    <t>717x495x230</t>
  </si>
  <si>
    <t>909x383x256</t>
  </si>
  <si>
    <t>837x531x317</t>
  </si>
  <si>
    <t>+18 ~ +48</t>
  </si>
  <si>
    <t>-10 ~ +24</t>
  </si>
  <si>
    <t>+18 ~ +32</t>
  </si>
  <si>
    <t>+16 ~ +30</t>
  </si>
  <si>
    <t>1,00x3 + E</t>
  </si>
  <si>
    <t>1,00x2 + E</t>
  </si>
  <si>
    <t>463*256</t>
  </si>
  <si>
    <t>Угольный фильтр</t>
  </si>
  <si>
    <t>Инверторные сплит-системы серии PROCOOL B09TS</t>
  </si>
  <si>
    <t>НС-1344693</t>
  </si>
  <si>
    <t>B09TS</t>
  </si>
  <si>
    <t>&amp;#9679; Уникальный дизайн передней панели. Прозрачный пластик поверх белого пластика&lt;br&gt;
&amp;#9679; Управление и самодиагностика через встроенный WiFi модуль&lt;br&gt;
&amp;#9679; Plasmaster Ionizer - Запатентованная технология LG для создания мощного потока ионов с целью очистки воздуха&lt;br&gt;
&amp;#9679; Дополнительный угольный фильтр (для моделей 7К/9К/12К)&lt;br&gt;
&amp;#9679; Инверторный компрессор LG с двойным ротором. Мощная работа с максимальной эффективностью и тихая работа без вибрации&lt;br&gt;
&amp;#9679; 6 режимов работы вентилятора внутреннего блока. Удобная настройка скорости потока воздуха&lt;br&gt;
&amp;#9679; Двойные автоматические жалюзи. Контроль направления воздуха&lt;br&gt;
&amp;#9679; Уровень шума от 19 дБа. Спокойный сон при работающем кондиционере&lt;br&gt;
&amp;#9679; Защитное покрытие теплообменника внешнего блока GOLD FIN&lt;br&gt;
&amp;#9679; Гарантия конечному покупателю от авторизованных сервисных центров LG. Минуя монтажную компанию&lt;br&gt;
&amp;#9679; 1 год гарантии + 2 года бесплатного гарантийного сервиса с заменой запчастей. 10 лет гарантии на компрессор&lt;br&gt;
&amp;#9679; Уникальная схема монтажа. Удобно. Быстро. Полное прижимание внутреннего блока к стене.&lt;br&gt;
&amp;#9679;Голосовое управление посредством умной колонки Яндекс.Алиса/LG Cloud.</t>
  </si>
  <si>
    <t>B09TS.NSJ</t>
  </si>
  <si>
    <t>B09TS.UA3</t>
  </si>
  <si>
    <t>2.70 (0.88 - 3.46)</t>
  </si>
  <si>
    <t>3.5 (0.7 - 6.5)</t>
  </si>
  <si>
    <t>0.729 (0.140 - 1.400)</t>
  </si>
  <si>
    <t>2.93 (0.88 - 4.04)</t>
  </si>
  <si>
    <t>3.60 (0.7 - 7.5)</t>
  </si>
  <si>
    <t>0.771 (0.140 - 1.550)</t>
  </si>
  <si>
    <t>162/330/600/780</t>
  </si>
  <si>
    <t>19/28/36/45</t>
  </si>
  <si>
    <t>Инверторные сплит-системы серии PROCOOL B12TS</t>
  </si>
  <si>
    <t>НС-1344695</t>
  </si>
  <si>
    <t>B12TS</t>
  </si>
  <si>
    <t xml:space="preserve">&amp;#9679; Уникальный дизайн передней панели. Прозрачный пластик поверх белого пластика&lt;br&gt;
&amp;#9679; Управление и самодиагностика через встроенный WiFi модуль&lt;br&gt;
&amp;#9679; Plasmaster Ionizer - Запатентованная технология LG для создания мощного потока ионов с целью очистки воздуха&lt;br&gt;
&amp;#9679; Дополнительный угольный фильтр (для моделей 7К/9К/12К)&lt;br&gt;
&amp;#9679; Инверторный компрессор LG с двойным ротором. Мощная работа с максимальной эффективностью и тихая работа без вибрации&lt;br&gt;
&amp;#9679; 6 режимов работы вентилятора внутреннего блока. Удобная настройка скорости потока воздуха&lt;br&gt;
&amp;#9679; Двойные автоматические жалюзи. Контроль направления воздуха&lt;br&gt;
&amp;#9679; Уровень шума от 19 дБа. Спокойный сон при работающем кондиционере&lt;br&gt;
&amp;#9679; Защитное покрытие теплообменника внешнего блока GOLD FIN&lt;br&gt;
&amp;#9679; Гарантия конечному покупателю от авторизованных сервисных центров LG. Минуя монтажную компанию&lt;br&gt;
&amp;#9679; 1 год гарантии + 2 года бесплатного гарантийного сервиса с заменой запчастей. 10 лет гарантии на компрессор&lt;br&gt;
&amp;#9679; Уникальная схема монтажа. Удобно. Быстро. Полное прижимание внутреннего блока к стене.&lt;br&gt;
&amp;#9679; Голосовое управление посредством умной колонки Яндекс.Алиса/LG Cloud.
</t>
  </si>
  <si>
    <t>B12TS.NSJ</t>
  </si>
  <si>
    <t>B12TS.UA3</t>
  </si>
  <si>
    <t>3.52 (0.88 - 3.87)</t>
  </si>
  <si>
    <t>5.0 (0.7 - 6.5)</t>
  </si>
  <si>
    <t>1.085 (0.140 - 1.400)</t>
  </si>
  <si>
    <t>3.52 (0.88 - 4.04)</t>
  </si>
  <si>
    <t>4.80 (0.7 - 7.5)</t>
  </si>
  <si>
    <t>0.975 (0.140 - 1.550)</t>
  </si>
  <si>
    <t>-5 ~ +24</t>
  </si>
  <si>
    <t>Инверторные сплит-системы серии PROCOOL B18TS</t>
  </si>
  <si>
    <t>НС-1347782</t>
  </si>
  <si>
    <t>B18TS</t>
  </si>
  <si>
    <t>B18TS.NSK</t>
  </si>
  <si>
    <t>B18TS.UL2</t>
  </si>
  <si>
    <t>5.28 (1.08 - 5.36)</t>
  </si>
  <si>
    <t>7.4 (1.1 - 8.1)</t>
  </si>
  <si>
    <t>1.640 (0.238 - 1.710)</t>
  </si>
  <si>
    <t>5.42 (1.08 - 6.1)</t>
  </si>
  <si>
    <t>6.82 (1.1 - 8.5)</t>
  </si>
  <si>
    <t>1.500 (0.238 - 1.800)</t>
  </si>
  <si>
    <t>360/570/840/1200</t>
  </si>
  <si>
    <t>32/38/43/56</t>
  </si>
  <si>
    <t>998x345x210</t>
  </si>
  <si>
    <t>770x545x288</t>
  </si>
  <si>
    <t>1080x422x281</t>
  </si>
  <si>
    <t>925x593x393</t>
  </si>
  <si>
    <t>558*329</t>
  </si>
  <si>
    <t>Инверторные сплит-системы серии PROCOOL B24TS</t>
  </si>
  <si>
    <t>НС-1347783</t>
  </si>
  <si>
    <t>B24TS</t>
  </si>
  <si>
    <t>B24TS.NSK</t>
  </si>
  <si>
    <t>B24TS.UE</t>
  </si>
  <si>
    <t>6.45 (1.03 - 7.18)</t>
  </si>
  <si>
    <t>9.6 (1.1 - 11.5)</t>
  </si>
  <si>
    <t>2.010 (0.240 - 2.420)</t>
  </si>
  <si>
    <t>9.10 (1.1 - 11.8)</t>
  </si>
  <si>
    <t>1.890 (0.240 - 2.500)</t>
  </si>
  <si>
    <t>360/570/960/1260</t>
  </si>
  <si>
    <t>32/38/43/57</t>
  </si>
  <si>
    <t>870x650x330</t>
  </si>
  <si>
    <t>1017x719x432</t>
  </si>
  <si>
    <t>546*340</t>
  </si>
  <si>
    <t>№</t>
  </si>
  <si>
    <t>Названия строк</t>
  </si>
  <si>
    <t>(пусто)</t>
  </si>
  <si>
    <t>Общий итог</t>
  </si>
  <si>
    <t>Бренды</t>
  </si>
  <si>
    <t>кол-во</t>
  </si>
  <si>
    <t>Категория оборудования</t>
  </si>
  <si>
    <t>Количество по полю Описание (html)</t>
  </si>
  <si>
    <t>Производитель: E[Lessar]</t>
  </si>
  <si>
    <t xml:space="preserve"> Тип: S[Сплит система]</t>
  </si>
  <si>
    <t xml:space="preserve"> (Сплит система) Холодопроизводительность: N[2.63]</t>
  </si>
  <si>
    <t xml:space="preserve"> (Сплит система) Площадь помещения: N[26]</t>
  </si>
  <si>
    <t xml:space="preserve"> (Сплит система) Инвертор: S[нет]</t>
  </si>
  <si>
    <t xml:space="preserve"> (Сплит система) Теплопроизводительность: N[2.78]</t>
  </si>
  <si>
    <t xml:space="preserve"> (Потребляемая мощность) Охлаждение: N[0.82]</t>
  </si>
  <si>
    <t xml:space="preserve"> (Потребляемая мощность) Обогрев: S[0.771]</t>
  </si>
  <si>
    <t xml:space="preserve"> (Рабочий ток) Охлаждение: S[3.6]</t>
  </si>
  <si>
    <t xml:space="preserve"> (Рабочий ток) Обогрев: S[3.4]</t>
  </si>
  <si>
    <t xml:space="preserve"> (Рабочий ток) Напряжение / Частота источника питания: S[1 / 220 / 50]</t>
  </si>
  <si>
    <t xml:space="preserve"> (Рабочий ток) Хладагент: S[R410A]</t>
  </si>
  <si>
    <t xml:space="preserve"> (Рабочий ток) Количество хладагента: N[730]</t>
  </si>
  <si>
    <t xml:space="preserve"> (Рабочий ток) Объем рециркулируемого воздуха внутреннего блока: S[390 / 519 / 585]</t>
  </si>
  <si>
    <t xml:space="preserve"> (Внутренний блок) Размеры (Ш × Г × В): S[717 x 193 x 302]</t>
  </si>
  <si>
    <t xml:space="preserve"> (Внутренний блок) Упаковка (Ш × Г × В): S[785 x 375 x 285]</t>
  </si>
  <si>
    <t xml:space="preserve"> (Внутренний блок) Масса (нетто / брутто): S[7,8 / 10]</t>
  </si>
  <si>
    <t xml:space="preserve"> (Внутренний блок) Уровень шума мин. / макс.: S[28,5 / 34 / 38]</t>
  </si>
  <si>
    <t xml:space="preserve"> (Наружный блок) Марка компрессора: S[GMCC]</t>
  </si>
  <si>
    <t xml:space="preserve"> (Наружный блок) Размеры (Ш * Г * В): S[700 x 270 x 550]</t>
  </si>
  <si>
    <t xml:space="preserve"> (Наружный блок) Упаковка (Ш * Г * В): S[815 x 325 x 615]</t>
  </si>
  <si>
    <t xml:space="preserve"> (Наружный блок) Масса (нетто / брутто): S[26,4 / 28,6]</t>
  </si>
  <si>
    <t xml:space="preserve"> (Наружный блок) Максимальный уровень шума: N[53]</t>
  </si>
  <si>
    <t xml:space="preserve"> (Соединительные трубы) Жидкостная линия : N[6.35]</t>
  </si>
  <si>
    <t xml:space="preserve"> (Соединительные трубы) Газовая линия : N[9.53]</t>
  </si>
  <si>
    <t xml:space="preserve"> (Соединительные трубы) Максимальная длина трубопровода: N[20]</t>
  </si>
  <si>
    <t xml:space="preserve"> (Соединительные трубы) Максимальный перепад высот: S[8]</t>
  </si>
  <si>
    <t xml:space="preserve"> (Допустимая темп. наружного воздуха) Охлаждение: S[от –43 до +43]</t>
  </si>
  <si>
    <t xml:space="preserve"> (Допустимая темп. наружного воздуха) Обогрев: S[от –7 до +24]</t>
  </si>
  <si>
    <t>Производитель</t>
  </si>
  <si>
    <t xml:space="preserve"> Тип</t>
  </si>
  <si>
    <t xml:space="preserve"> (Сплит система) Холодопроизводительность</t>
  </si>
  <si>
    <t xml:space="preserve"> (Сплит система) Площадь помещения</t>
  </si>
  <si>
    <t xml:space="preserve"> (Сплит система) Инвертор</t>
  </si>
  <si>
    <t xml:space="preserve"> (Сплит система) Теплопроизводительность</t>
  </si>
  <si>
    <t xml:space="preserve"> (Потребляемая мощность) Охлаждение</t>
  </si>
  <si>
    <t xml:space="preserve"> (Потребляемая мощность) Обогрев</t>
  </si>
  <si>
    <t xml:space="preserve"> (Рабочий ток) Охлаждение</t>
  </si>
  <si>
    <t xml:space="preserve"> (Рабочий ток) Обогрев</t>
  </si>
  <si>
    <t xml:space="preserve"> (Рабочий ток) Напряжение / Частота источника питания</t>
  </si>
  <si>
    <t xml:space="preserve"> (Рабочий ток) Хладагент</t>
  </si>
  <si>
    <t xml:space="preserve"> (Рабочий ток) Количество хладагента</t>
  </si>
  <si>
    <t xml:space="preserve"> (Рабочий ток) Объем рециркулируемого воздуха внутреннего блока</t>
  </si>
  <si>
    <t xml:space="preserve"> (Внутренний блок) Масса (нетто / брутто)</t>
  </si>
  <si>
    <t xml:space="preserve"> (Внутренний блок) Уровень шума мин. / макс.</t>
  </si>
  <si>
    <t xml:space="preserve"> (Наружный блок) Марка компрессора</t>
  </si>
  <si>
    <t xml:space="preserve"> (Наружный блок) Масса (нетто / брутто)</t>
  </si>
  <si>
    <t xml:space="preserve"> (Наружный блок) Максимальный уровень шума</t>
  </si>
  <si>
    <t xml:space="preserve"> (Соединительные трубы) Жидкостная линия </t>
  </si>
  <si>
    <t xml:space="preserve"> (Соединительные трубы) Газовая линия </t>
  </si>
  <si>
    <t xml:space="preserve"> (Соединительные трубы) Максимальная длина трубопровода</t>
  </si>
  <si>
    <t xml:space="preserve"> (Соединительные трубы) Максимальный перепад высот</t>
  </si>
  <si>
    <t xml:space="preserve"> (Допустимая темп. наружного воздуха) Охлаждение</t>
  </si>
  <si>
    <t xml:space="preserve"> (Допустимая темп. наружного воздуха) Обогрев</t>
  </si>
  <si>
    <t xml:space="preserve"> E[Lessar]</t>
  </si>
  <si>
    <t xml:space="preserve"> S[Сплит система]</t>
  </si>
  <si>
    <t xml:space="preserve"> N[2.63]</t>
  </si>
  <si>
    <t xml:space="preserve"> N[26]</t>
  </si>
  <si>
    <t xml:space="preserve"> S[нет]</t>
  </si>
  <si>
    <t xml:space="preserve"> N[2.78]</t>
  </si>
  <si>
    <t xml:space="preserve"> N[0.82]</t>
  </si>
  <si>
    <t xml:space="preserve"> S[0.771]</t>
  </si>
  <si>
    <t xml:space="preserve"> S[3.6]</t>
  </si>
  <si>
    <t xml:space="preserve"> S[3.4]</t>
  </si>
  <si>
    <t xml:space="preserve"> S[1 / 220 / 50]</t>
  </si>
  <si>
    <t xml:space="preserve"> S[R410A]</t>
  </si>
  <si>
    <t xml:space="preserve"> N[730]</t>
  </si>
  <si>
    <t xml:space="preserve"> S[390 / 519 / 585]</t>
  </si>
  <si>
    <t xml:space="preserve"> S[717 x 193 x 302]</t>
  </si>
  <si>
    <t xml:space="preserve"> S[785 x 375 x 285]</t>
  </si>
  <si>
    <t xml:space="preserve"> S[7,8 / 10]</t>
  </si>
  <si>
    <t xml:space="preserve"> S[28,5 / 34 / 38]</t>
  </si>
  <si>
    <t xml:space="preserve"> S[GMCC]</t>
  </si>
  <si>
    <t xml:space="preserve"> S[700 x 270 x 550]</t>
  </si>
  <si>
    <t xml:space="preserve"> S[815 x 325 x 615]</t>
  </si>
  <si>
    <t xml:space="preserve"> S[26,4 / 28,6]</t>
  </si>
  <si>
    <t xml:space="preserve"> N[53]</t>
  </si>
  <si>
    <t xml:space="preserve"> N[6.35]</t>
  </si>
  <si>
    <t xml:space="preserve"> N[9.53]</t>
  </si>
  <si>
    <t xml:space="preserve"> N[20]</t>
  </si>
  <si>
    <t xml:space="preserve"> S[8]</t>
  </si>
  <si>
    <t xml:space="preserve"> S[от –43 до +43]</t>
  </si>
  <si>
    <t xml:space="preserve"> S[от –7 до +24]</t>
  </si>
  <si>
    <t>[]</t>
  </si>
  <si>
    <t xml:space="preserve"> (Сплит система) Инвентор</t>
  </si>
  <si>
    <t>vendor</t>
  </si>
  <si>
    <t>тип</t>
  </si>
  <si>
    <t>for INVENTOR</t>
  </si>
  <si>
    <t>Холодопроизводительность. кВт</t>
  </si>
  <si>
    <t>Для помещения площадью, м2</t>
  </si>
  <si>
    <t>Потребляемая мощность. охлаждение. кВт</t>
  </si>
  <si>
    <t>Потребляемая мощность. нагрев. кВт</t>
  </si>
  <si>
    <t>Электропитание</t>
  </si>
  <si>
    <t>Хладагент</t>
  </si>
  <si>
    <t>Габариты, ВБ, ШxГxВ, мм</t>
  </si>
  <si>
    <t>Уровень звукового давления, ВБ, охлаждение, дБ(А)</t>
  </si>
  <si>
    <t>Габариты, НБ, ШxГxВ, мм</t>
  </si>
  <si>
    <t>Вес нетто. НБ. кг</t>
  </si>
  <si>
    <t>Уровень шума снаружи помещения, дБ(А)</t>
  </si>
  <si>
    <t>Трубопровод со стороны жидкости. Ø. мм</t>
  </si>
  <si>
    <t>Трубопровод со стороны газа. Ø. мм</t>
  </si>
  <si>
    <t>Максимальная длина трассы. м</t>
  </si>
  <si>
    <t>Максимальный перепад высот. м</t>
  </si>
  <si>
    <t>а</t>
  </si>
  <si>
    <t>№ бренд/техн.хар</t>
  </si>
  <si>
    <t>№ пп</t>
  </si>
  <si>
    <t>Характеристика</t>
  </si>
  <si>
    <t>Показатель</t>
  </si>
  <si>
    <t>Report</t>
  </si>
  <si>
    <t>Date &amp; time &amp; rows</t>
  </si>
  <si>
    <t>List was prepared on 19.04.2023</t>
  </si>
  <si>
    <t>on 16:41:19</t>
  </si>
  <si>
    <t>From row 2 till 3</t>
  </si>
  <si>
    <t>on 16:42:43</t>
  </si>
  <si>
    <t>on 16:45:34</t>
  </si>
  <si>
    <t>From row 2 till 248</t>
  </si>
  <si>
    <t>Названия столбцов</t>
  </si>
  <si>
    <t>on 16:55:44</t>
  </si>
  <si>
    <t>25</t>
  </si>
  <si>
    <t>20</t>
  </si>
  <si>
    <t>15</t>
  </si>
  <si>
    <t>10</t>
  </si>
  <si>
    <t>32</t>
  </si>
  <si>
    <t>11</t>
  </si>
  <si>
    <t>13.5</t>
  </si>
  <si>
    <t>18</t>
  </si>
  <si>
    <t>39</t>
  </si>
  <si>
    <t>21</t>
  </si>
  <si>
    <t>12.5</t>
  </si>
  <si>
    <t>9.5</t>
  </si>
  <si>
    <t>14</t>
  </si>
  <si>
    <t>12</t>
  </si>
  <si>
    <t>27.5</t>
  </si>
  <si>
    <t>35</t>
  </si>
  <si>
    <t>28</t>
  </si>
  <si>
    <t>38</t>
  </si>
  <si>
    <t>50</t>
  </si>
  <si>
    <t>29</t>
  </si>
  <si>
    <t>35.5</t>
  </si>
  <si>
    <t>45</t>
  </si>
  <si>
    <t>22</t>
  </si>
  <si>
    <t>3.5</t>
  </si>
  <si>
    <t>4.2</t>
  </si>
  <si>
    <t>40</t>
  </si>
  <si>
    <t>26</t>
  </si>
  <si>
    <t>55</t>
  </si>
  <si>
    <t>53</t>
  </si>
  <si>
    <t>88</t>
  </si>
  <si>
    <t>42</t>
  </si>
  <si>
    <t>62</t>
  </si>
  <si>
    <t>23</t>
  </si>
  <si>
    <t>36</t>
  </si>
  <si>
    <t>43</t>
  </si>
  <si>
    <t>31</t>
  </si>
  <si>
    <t>48</t>
  </si>
  <si>
    <t>69</t>
  </si>
  <si>
    <t>27</t>
  </si>
  <si>
    <t>33</t>
  </si>
  <si>
    <t>54</t>
  </si>
  <si>
    <t>46</t>
  </si>
  <si>
    <t>41</t>
  </si>
  <si>
    <t>76</t>
  </si>
  <si>
    <t>37.5</t>
  </si>
  <si>
    <t>34</t>
  </si>
  <si>
    <t>2.5</t>
  </si>
  <si>
    <t>37</t>
  </si>
  <si>
    <t>71</t>
  </si>
  <si>
    <t>7.5</t>
  </si>
  <si>
    <t>24</t>
  </si>
  <si>
    <t>72</t>
  </si>
  <si>
    <t>4</t>
  </si>
  <si>
    <t>101</t>
  </si>
  <si>
    <t>70</t>
  </si>
  <si>
    <t>100</t>
  </si>
  <si>
    <t>60</t>
  </si>
  <si>
    <t>170</t>
  </si>
  <si>
    <t>160</t>
  </si>
  <si>
    <t>2</t>
  </si>
  <si>
    <t>5</t>
  </si>
  <si>
    <t>6</t>
  </si>
  <si>
    <t>3.2</t>
  </si>
  <si>
    <t>3.4</t>
  </si>
  <si>
    <t>3.04</t>
  </si>
  <si>
    <t>1.8</t>
  </si>
  <si>
    <t>1.05</t>
  </si>
  <si>
    <t>1.66</t>
  </si>
  <si>
    <t>2.3</t>
  </si>
  <si>
    <t>1.65</t>
  </si>
  <si>
    <t>1.35</t>
  </si>
  <si>
    <t>1.3</t>
  </si>
  <si>
    <t>1.1</t>
  </si>
  <si>
    <t>4.15</t>
  </si>
  <si>
    <t>12.7</t>
  </si>
  <si>
    <t>5.8</t>
  </si>
  <si>
    <t>7.22</t>
  </si>
  <si>
    <t>19</t>
  </si>
  <si>
    <t>0.3</t>
  </si>
  <si>
    <t>0.47</t>
  </si>
  <si>
    <t>0.7</t>
  </si>
  <si>
    <t>0.88</t>
  </si>
  <si>
    <t>-15</t>
  </si>
  <si>
    <t>-20</t>
  </si>
  <si>
    <t>-10</t>
  </si>
  <si>
    <t>4.78</t>
  </si>
  <si>
    <t>2.37</t>
  </si>
  <si>
    <t>1.09</t>
  </si>
  <si>
    <t>0.95</t>
  </si>
  <si>
    <t>1.08</t>
  </si>
  <si>
    <t>1.25</t>
  </si>
  <si>
    <t>4.74</t>
  </si>
  <si>
    <t>0.8</t>
  </si>
  <si>
    <t>2.48</t>
  </si>
  <si>
    <t>73</t>
  </si>
  <si>
    <t>56</t>
  </si>
  <si>
    <t>68</t>
  </si>
  <si>
    <t>85</t>
  </si>
  <si>
    <t>106</t>
  </si>
  <si>
    <t>140</t>
  </si>
  <si>
    <t>141</t>
  </si>
  <si>
    <t>161</t>
  </si>
  <si>
    <t>159</t>
  </si>
  <si>
    <t>142</t>
  </si>
  <si>
    <t>82</t>
  </si>
  <si>
    <t>123</t>
  </si>
  <si>
    <t>104</t>
  </si>
  <si>
    <t>87</t>
  </si>
  <si>
    <t>81</t>
  </si>
  <si>
    <t>Количество по полю Показатель</t>
  </si>
  <si>
    <t>80 шт</t>
  </si>
  <si>
    <t>List was prepared on 20.04.2023</t>
  </si>
  <si>
    <t>on 10:32:18</t>
  </si>
  <si>
    <t>on 10:32:42</t>
  </si>
  <si>
    <t/>
  </si>
  <si>
    <t>Nr</t>
  </si>
  <si>
    <t>List for lg was prepared on 20.04.2023</t>
  </si>
  <si>
    <t>on 13:33:10</t>
  </si>
  <si>
    <t>From row 5698 till 6060</t>
  </si>
  <si>
    <t>on 13:34:46</t>
  </si>
  <si>
    <t>List for Hitachi was prepared on 20.04.2023</t>
  </si>
  <si>
    <t>on 13:49:23</t>
  </si>
  <si>
    <t>From row 2 till 5697</t>
  </si>
  <si>
    <t>on 13:51:24</t>
  </si>
  <si>
    <t>List for Royal was prepared on 20.04.2023</t>
  </si>
  <si>
    <t>on 14:29:24</t>
  </si>
  <si>
    <t>From row 6061 till 18831</t>
  </si>
  <si>
    <t>L</t>
  </si>
  <si>
    <t>P</t>
  </si>
  <si>
    <t>AP-AQ</t>
  </si>
  <si>
    <t>rez</t>
  </si>
  <si>
    <t>Производитель: E[Hitachi]</t>
  </si>
  <si>
    <t xml:space="preserve"> (Сплит система) Инвертор: S[да]</t>
  </si>
  <si>
    <t xml:space="preserve"> (Сплит система) Холодопроизводительность: N[5]</t>
  </si>
  <si>
    <t xml:space="preserve"> (Сплит система) Теплопроизводительность: N[6]</t>
  </si>
  <si>
    <t xml:space="preserve"> (Сплит система) Площадь помещения: N[]</t>
  </si>
  <si>
    <t xml:space="preserve"> (Рабочий ток) Охлаждение: S[]</t>
  </si>
  <si>
    <t xml:space="preserve"> (Потребляемая мощность) Охлаждение: N[1.471]</t>
  </si>
  <si>
    <t xml:space="preserve"> (Рабочий ток) Обогрев: S[]</t>
  </si>
  <si>
    <t xml:space="preserve"> (Потребляемая мощность) Обогрев: S[1.558]</t>
  </si>
  <si>
    <t xml:space="preserve"> (Рабочий ток) Напряжение / Частота источника питания: S[230/50/1]</t>
  </si>
  <si>
    <t xml:space="preserve"> (Рабочий ток) Количество хладагента: N[]</t>
  </si>
  <si>
    <t xml:space="preserve"> (Рабочий ток) Объем рециркулируемого воздуха внутреннего блока: S[]</t>
  </si>
  <si>
    <t xml:space="preserve"> (Наружный блок) Марка компрессора: S[]</t>
  </si>
  <si>
    <t xml:space="preserve"> (Наружный блок) Масса (нетто / брутто): S[39 / 42.5]</t>
  </si>
  <si>
    <t xml:space="preserve"> (Наружный блок) Максимальный уровень шума: N[49]</t>
  </si>
  <si>
    <t xml:space="preserve"> (Соединительные трубы) Максимальная длина трубопровода: N[]</t>
  </si>
  <si>
    <t xml:space="preserve"> (Соединительные трубы) Максимальный перепад высот: S[10]</t>
  </si>
  <si>
    <t xml:space="preserve"> (Сплит система) Холодопроизводительность: N[2]</t>
  </si>
  <si>
    <t xml:space="preserve"> (Сплит система) Теплопроизводительность: N[2.5]</t>
  </si>
  <si>
    <t xml:space="preserve"> (Потребляемая мощность) Охлаждение: N[0.58]</t>
  </si>
  <si>
    <t xml:space="preserve"> (Потребляемая мощность) Обогрев: S[0.6]</t>
  </si>
  <si>
    <t xml:space="preserve"> (Наружный блок) Масса (нетто / брутто): S[23 / 25.3]</t>
  </si>
  <si>
    <t xml:space="preserve"> (Наружный блок) Максимальный уровень шума: N[45]</t>
  </si>
  <si>
    <t xml:space="preserve"> (Сплит система) Холодопроизводительность: N[2.5]</t>
  </si>
  <si>
    <t xml:space="preserve"> (Сплит система) Теплопроизводительность: N[3.4]</t>
  </si>
  <si>
    <t xml:space="preserve"> (Потребляемая мощность) Охлаждение: N[0.7]</t>
  </si>
  <si>
    <t xml:space="preserve"> (Потребляемая мощность) Обогрев: S[0.85]</t>
  </si>
  <si>
    <t xml:space="preserve"> (Наружный блок) Максимальный уровень шума: N[47]</t>
  </si>
  <si>
    <t xml:space="preserve"> (Сплит система) Холодопроизводительность: N[3.5]</t>
  </si>
  <si>
    <t xml:space="preserve"> (Сплит система) Теплопроизводительность: N[4.2]</t>
  </si>
  <si>
    <t xml:space="preserve"> (Потребляемая мощность) Охлаждение: N[1.08]</t>
  </si>
  <si>
    <t xml:space="preserve"> (Потребляемая мощность) Обогрев: S[1.05]</t>
  </si>
  <si>
    <t xml:space="preserve"> (Наружный блок) Масса (нетто / брутто): S[24.4 / 26.7]</t>
  </si>
  <si>
    <t xml:space="preserve"> (Наружный блок) Максимальный уровень шума: N[48]</t>
  </si>
  <si>
    <t xml:space="preserve"> (Потребляемая мощность) Охлаждение: N[1.55]</t>
  </si>
  <si>
    <t xml:space="preserve"> (Потребляемая мощность) Обогрев: S[1.62]</t>
  </si>
  <si>
    <t xml:space="preserve"> (Наружный блок) Масса (нетто / брутто): S[39.1 / 42.5]</t>
  </si>
  <si>
    <t xml:space="preserve"> (Наружный блок) Максимальный уровень шума: N[50]</t>
  </si>
  <si>
    <t xml:space="preserve"> (Потребляемая мощность) Обогрев: S[0.62]</t>
  </si>
  <si>
    <t xml:space="preserve"> (Наружный блок) Масса (нетто / брутто): S[23.7 / 26]</t>
  </si>
  <si>
    <t xml:space="preserve"> (Потребляемая мощность) Обогрев: S[0.88]</t>
  </si>
  <si>
    <t xml:space="preserve"> (Потребляемая мощность) Охлаждение: N[1.09]</t>
  </si>
  <si>
    <t xml:space="preserve"> (Потребляемая мощность) Обогрев: S[1.1]</t>
  </si>
  <si>
    <t xml:space="preserve"> (Наружный блок) Масса (нетто / брутто): S[25 / 27.5]</t>
  </si>
  <si>
    <t xml:space="preserve"> (Потребляемая мощность) Охлаждение: N[1.56]</t>
  </si>
  <si>
    <t xml:space="preserve"> (Потребляемая мощность) Обогрев: S[1.66]</t>
  </si>
  <si>
    <t xml:space="preserve"> (Наружный блок) Масса (нетто / брутто): S[39.5 / 42.5]</t>
  </si>
  <si>
    <t xml:space="preserve"> (Сплит система) Теплопроизводительность: N[3.2]</t>
  </si>
  <si>
    <t xml:space="preserve"> (Потребляемая мощность) Охлаждение: N[0.481]</t>
  </si>
  <si>
    <t xml:space="preserve"> (Потребляемая мощность) Обогрев: S[0.593]</t>
  </si>
  <si>
    <t xml:space="preserve"> (Наружный блок) Масса (нетто / брутто): S[38.2 / 41.7]</t>
  </si>
  <si>
    <t xml:space="preserve"> (Сплит система) Теплопроизводительность: N[4]</t>
  </si>
  <si>
    <t xml:space="preserve"> (Потребляемая мощность) Охлаждение: N[0.814]</t>
  </si>
  <si>
    <t xml:space="preserve"> (Потребляемая мощность) Обогрев: S[0.8]</t>
  </si>
  <si>
    <t xml:space="preserve"> (Сплит система) Теплопроизводительность: N[5.8]</t>
  </si>
  <si>
    <t xml:space="preserve"> (Потребляемая мощность) Охлаждение: N[1.397]</t>
  </si>
  <si>
    <t xml:space="preserve"> (Потребляемая мощность) Обогрев: S[1.415]</t>
  </si>
  <si>
    <t xml:space="preserve"> (Наружный блок) Масса (нетто / брутто): S[51.7 / 56.2]</t>
  </si>
  <si>
    <t xml:space="preserve"> (Наружный блок) Максимальный уровень шума: N[51]</t>
  </si>
  <si>
    <t xml:space="preserve"> (Сплит система) Холодопроизводительность: N[6]</t>
  </si>
  <si>
    <t xml:space="preserve"> (Сплит система) Теплопроизводительность: N[7]</t>
  </si>
  <si>
    <t xml:space="preserve"> (Потребляемая мощность) Охлаждение: N[1.71]</t>
  </si>
  <si>
    <t xml:space="preserve"> (Потребляемая мощность) Обогрев: S[1.84]</t>
  </si>
  <si>
    <t xml:space="preserve"> (Наружный блок) Масса (нетто / брутто): S[50 / 55]</t>
  </si>
  <si>
    <t xml:space="preserve"> (Соединительные трубы) Максимальный перепад высот: S[20]</t>
  </si>
  <si>
    <t xml:space="preserve"> (Сплит система) Холодопроизводительность: N[7]</t>
  </si>
  <si>
    <t xml:space="preserve"> (Сплит система) Теплопроизводительность: N[8]</t>
  </si>
  <si>
    <t xml:space="preserve"> (Потребляемая мощность) Охлаждение: N[2.11]</t>
  </si>
  <si>
    <t xml:space="preserve"> (Потребляемая мощность) Обогрев: S[2.2]</t>
  </si>
  <si>
    <t xml:space="preserve"> (Наружный блок) Масса (нетто / брутто): S[52 / 57]</t>
  </si>
  <si>
    <t xml:space="preserve"> (Сплит система) Теплопроизводительность: N[3.5]</t>
  </si>
  <si>
    <t xml:space="preserve"> (Потребляемая мощность) Охлаждение: N[0.595]</t>
  </si>
  <si>
    <t xml:space="preserve"> (Потребляемая мощность) Обогрев: S[0.875]</t>
  </si>
  <si>
    <t xml:space="preserve"> (Наружный блок) Масса (нетто / брутто): S[32.5 / 35]</t>
  </si>
  <si>
    <t xml:space="preserve"> (Сплит система) Теплопроизводительность: N[4.8]</t>
  </si>
  <si>
    <t xml:space="preserve"> (Потребляемая мощность) Охлаждение: N[0.945]</t>
  </si>
  <si>
    <t xml:space="preserve"> (Потребляемая мощность) Обогрев: S[1.26]</t>
  </si>
  <si>
    <t xml:space="preserve"> (Потребляемая мощность) Охлаждение: N[1.42]</t>
  </si>
  <si>
    <t xml:space="preserve"> (Потребляемая мощность) Обогрев: S[1.57]</t>
  </si>
  <si>
    <t xml:space="preserve"> (Потребляемая мощность) Охлаждение: N[0.875]</t>
  </si>
  <si>
    <t xml:space="preserve"> (Потребляемая мощность) Обогрев: S[1.23]</t>
  </si>
  <si>
    <t xml:space="preserve"> (Потребляемая мощность) Охлаждение: N[0.538]</t>
  </si>
  <si>
    <t xml:space="preserve"> (Потребляемая мощность) Обогрев: S[0.756]</t>
  </si>
  <si>
    <t xml:space="preserve"> (Наружный блок) Масса (нетто / брутто): S[37 / 40]</t>
  </si>
  <si>
    <t xml:space="preserve"> (Сплит система) Теплопроизводительность: N[4.5]</t>
  </si>
  <si>
    <t xml:space="preserve"> (Потребляемая мощность) Охлаждение: N[0.933]</t>
  </si>
  <si>
    <t xml:space="preserve"> (Потребляемая мощность) Обогрев: S[1.154]</t>
  </si>
  <si>
    <t xml:space="preserve"> (Потребляемая мощность) Охлаждение: N[1.389]</t>
  </si>
  <si>
    <t xml:space="preserve"> (Потребляемая мощность) Обогрев: S[1.579]</t>
  </si>
  <si>
    <t xml:space="preserve"> (Наружный блок) Масса (нетто / брутто): S[51 / 55.5]</t>
  </si>
  <si>
    <t xml:space="preserve"> (Сплит система) Холодопроизводительность: N[4]</t>
  </si>
  <si>
    <t xml:space="preserve"> (Сплит система) Теплопроизводительность: N[5.1]</t>
  </si>
  <si>
    <t xml:space="preserve"> (Потребляемая мощность) Охлаждение: N[1.026]</t>
  </si>
  <si>
    <t xml:space="preserve"> (Потребляемая мощность) Обогрев: S[1.243]</t>
  </si>
  <si>
    <t xml:space="preserve"> (Рабочий ток) Напряжение / Частота источника питания: S[220-240/50-60/1]</t>
  </si>
  <si>
    <t xml:space="preserve"> (Наружный блок) Масса (нетто / брутто): S[41 / 44]</t>
  </si>
  <si>
    <t xml:space="preserve"> (Сплит система) Холодопроизводительность: N[5.3]</t>
  </si>
  <si>
    <t xml:space="preserve"> (Сплит система) Теплопроизводительность: N[6.3]</t>
  </si>
  <si>
    <t xml:space="preserve"> (Потребляемая мощность) Охлаждение: N[1.293]</t>
  </si>
  <si>
    <t xml:space="preserve"> (Потребляемая мощность) Обогрев: S[1.615]</t>
  </si>
  <si>
    <t xml:space="preserve"> (Наружный блок) Масса (нетто / брутто): S[51 / 53]</t>
  </si>
  <si>
    <t xml:space="preserve"> (Наружный блок) Масса (нетто / брутто): S[53 / 55]</t>
  </si>
  <si>
    <t xml:space="preserve"> (Сплит система) Холодопроизводительность: N[10]</t>
  </si>
  <si>
    <t xml:space="preserve"> (Сплит система) Теплопроизводительность: N[12]</t>
  </si>
  <si>
    <t xml:space="preserve"> (Потребляемая мощность) Охлаждение: N[3.096]</t>
  </si>
  <si>
    <t xml:space="preserve"> (Потребляемая мощность) Обогрев: S[3.158]</t>
  </si>
  <si>
    <t xml:space="preserve"> (Наружный блок) Масса (нетто / брутто): S[76 / 88]</t>
  </si>
  <si>
    <t xml:space="preserve"> (Наружный блок) Максимальный уровень шума: N[54]</t>
  </si>
  <si>
    <t xml:space="preserve"> (Сплит система) Холодопроизводительность: N[3.3]</t>
  </si>
  <si>
    <t xml:space="preserve"> (Потребляемая мощность) Охлаждение: N[0.73]</t>
  </si>
  <si>
    <t xml:space="preserve"> (Потребляемая мощность) Обогрев: S[0.9]</t>
  </si>
  <si>
    <t xml:space="preserve"> (Наружный блок) Масса (нетто / брутто): S[38 / 42]</t>
  </si>
  <si>
    <t xml:space="preserve"> (Сплит система) Теплопроизводительность: N[5.2]</t>
  </si>
  <si>
    <t xml:space="preserve"> (Потребляемая мощность) Охлаждение: N[0.95]</t>
  </si>
  <si>
    <t xml:space="preserve"> (Потребляемая мощность) Обогрев: S[1.18]</t>
  </si>
  <si>
    <t xml:space="preserve"> (Наружный блок) Масса (нетто / брутто): S[41 / 42]</t>
  </si>
  <si>
    <t xml:space="preserve"> (Сплит система) Теплопроизводительность: N[6.8]</t>
  </si>
  <si>
    <t xml:space="preserve"> (Потребляемая мощность) Охлаждение: N[1.26]</t>
  </si>
  <si>
    <t xml:space="preserve"> (Потребляемая мощность) Обогрев: S[1.61]</t>
  </si>
  <si>
    <t xml:space="preserve"> (Наружный блок) Масса (нетто / брутто): S[53 / 57]</t>
  </si>
  <si>
    <t xml:space="preserve"> (Потребляемая мощность) Охлаждение: N[1.29]</t>
  </si>
  <si>
    <t xml:space="preserve"> (Наружный блок) Масса (нетто / брутто): S[54 / 62]</t>
  </si>
  <si>
    <t xml:space="preserve"> (Сплит система) Холодопроизводительность: N[6.8]</t>
  </si>
  <si>
    <t xml:space="preserve"> (Сплит система) Теплопроизводительность: N[8.5]</t>
  </si>
  <si>
    <t xml:space="preserve"> (Потребляемая мощность) Охлаждение: N[1.83]</t>
  </si>
  <si>
    <t xml:space="preserve"> (Потребляемая мощность) Обогрев: S[2.12]</t>
  </si>
  <si>
    <t xml:space="preserve"> (Наружный блок) Масса (нетто / брутто): S[58 / 62]</t>
  </si>
  <si>
    <t xml:space="preserve"> (Потребляемая мощность) Охлаждение: N[1.89]</t>
  </si>
  <si>
    <t xml:space="preserve"> (Потребляемая мощность) Обогрев: S[2.02]</t>
  </si>
  <si>
    <t xml:space="preserve"> (Наружный блок) Масса (нетто / брутто): S[58 / 63]</t>
  </si>
  <si>
    <t xml:space="preserve"> (Сплит система) Холодопроизводительность: N[8.5]</t>
  </si>
  <si>
    <t xml:space="preserve"> (Сплит система) Теплопроизводительность: N[10]</t>
  </si>
  <si>
    <t xml:space="preserve"> (Потребляемая мощность) Охлаждение: N[2.5]</t>
  </si>
  <si>
    <t xml:space="preserve"> (Потребляемая мощность) Обогрев: S[2.56]</t>
  </si>
  <si>
    <t xml:space="preserve"> (Наружный блок) Масса (нетто / брутто): S[71 / 80]</t>
  </si>
  <si>
    <t xml:space="preserve"> (Сплит система) Холодопроизводительность: N[1.8]</t>
  </si>
  <si>
    <t xml:space="preserve"> (Потребляемая мощность) Охлаждение: N[0.18]</t>
  </si>
  <si>
    <t xml:space="preserve"> (Потребляемая мощность) Обогрев: S[0.18]</t>
  </si>
  <si>
    <t xml:space="preserve"> (Наружный блок) Максимальный уровень шума: N[]</t>
  </si>
  <si>
    <t xml:space="preserve"> (Соединительные трубы) Максимальный перепад высот: S[]</t>
  </si>
  <si>
    <t xml:space="preserve"> (Потребляемая мощность) Охлаждение: N[0.04]</t>
  </si>
  <si>
    <t xml:space="preserve"> (Потребляемая мощность) Обогрев: S[0.04]</t>
  </si>
  <si>
    <t xml:space="preserve"> (Потребляемая мощность) Охлаждение: N[0.02]</t>
  </si>
  <si>
    <t xml:space="preserve"> (Потребляемая мощность) Обогрев: S[0.02]</t>
  </si>
  <si>
    <t xml:space="preserve"> (Сплит система) Холодопроизводительность: N[1.5]</t>
  </si>
  <si>
    <t xml:space="preserve"> (Сплит система) Теплопроизводительность: N[2]</t>
  </si>
  <si>
    <t xml:space="preserve"> (Сплит система) Холодопроизводительность: N[4.2]</t>
  </si>
  <si>
    <t xml:space="preserve"> (Сплит система) Теплопроизводительность: N[5.4]</t>
  </si>
  <si>
    <t xml:space="preserve"> (Сплит система) Холодопроизводительность: N[]</t>
  </si>
  <si>
    <t xml:space="preserve"> (Сплит система) Теплопроизводительность: N[]</t>
  </si>
  <si>
    <t xml:space="preserve"> (Рабочий ток) Напряжение / Частота источника питания: S[]</t>
  </si>
  <si>
    <t xml:space="preserve"> (Рабочий ток) Количество хладагента: N[1.08]</t>
  </si>
  <si>
    <t xml:space="preserve"> (Рабочий ток) Количество хладагента: N[1.17]</t>
  </si>
  <si>
    <t xml:space="preserve"> (Рабочий ток) Количество хладагента: N[1.35]</t>
  </si>
  <si>
    <t xml:space="preserve"> (Рабочий ток) Количество хладагента: N[0.95]</t>
  </si>
  <si>
    <t xml:space="preserve"> (Рабочий ток) Количество хладагента: N[1.05]</t>
  </si>
  <si>
    <t xml:space="preserve"> (Рабочий ток) Количество хладагента: N[1.25]</t>
  </si>
  <si>
    <t>List was prepared on 24.04.2023</t>
  </si>
  <si>
    <t>on 14:09:13</t>
  </si>
  <si>
    <t>Nr of row = 86</t>
  </si>
  <si>
    <t>on 14:11:11</t>
  </si>
  <si>
    <t xml:space="preserve"> (Потребляемая мощность) Обогрев: S[1.622]</t>
  </si>
  <si>
    <t xml:space="preserve"> (Потребляемая мощность) Охлаждение: N[0.419]</t>
  </si>
  <si>
    <t xml:space="preserve"> (Потребляемая мощность) Обогрев: S[0.519]</t>
  </si>
  <si>
    <t xml:space="preserve"> (Наружный блок) Максимальный уровень шума: N[44]</t>
  </si>
  <si>
    <t xml:space="preserve"> (Потребляемая мощность) Охлаждение: N[0.549]</t>
  </si>
  <si>
    <t xml:space="preserve"> (Потребляемая мощность) Обогрев: S[0.733]</t>
  </si>
  <si>
    <t xml:space="preserve"> (Наружный блок) Максимальный уровень шума: N[46]</t>
  </si>
  <si>
    <t xml:space="preserve"> (Потребляемая мощность) Охлаждение: N[0.941]</t>
  </si>
  <si>
    <t xml:space="preserve"> (Потребляемая мощность) Обогрев: S[1]</t>
  </si>
  <si>
    <t xml:space="preserve"> (Потребляемая мощность) Охлаждение: N[1.12]</t>
  </si>
  <si>
    <t xml:space="preserve"> (Потребляемая мощность) Обогрев: S[1.317]</t>
  </si>
  <si>
    <t>on 14:13:16</t>
  </si>
  <si>
    <t xml:space="preserve"> (Потребляемая мощность) Охлаждение: N[0.49]</t>
  </si>
  <si>
    <t xml:space="preserve"> (Потребляемая мощность) Обогрев: S[0.621]</t>
  </si>
  <si>
    <t xml:space="preserve"> (Потребляемая мощность) Охлаждение: N[0.778]</t>
  </si>
  <si>
    <t>on 14:15:47</t>
  </si>
  <si>
    <t>on 14:17:47</t>
  </si>
  <si>
    <t>on 14:21:49</t>
  </si>
  <si>
    <t>Nr of row = 80</t>
  </si>
  <si>
    <t>18/24/27/31/34/36.5/38</t>
  </si>
  <si>
    <t>19.5/25/28/31/34/36/39</t>
  </si>
  <si>
    <t>21.5/25/29/32/35</t>
  </si>
  <si>
    <t>20.5/23/27/30/32/34/37</t>
  </si>
  <si>
    <t>23.5/28/31/33/37/39/42</t>
  </si>
  <si>
    <t>25.5/31/33/35/38/41/44</t>
  </si>
  <si>
    <t>24/30.5/36.5</t>
  </si>
  <si>
    <t>26/35.5/39.5</t>
  </si>
  <si>
    <t>32.5/37/42.5</t>
  </si>
  <si>
    <t>21.5/27/31/35/38</t>
  </si>
  <si>
    <t>27.5/30/35/38/40</t>
  </si>
  <si>
    <t>21.5/25/29/31.5</t>
  </si>
  <si>
    <t>25.5/32.5/38.5</t>
  </si>
  <si>
    <t>25.5/33.5/38</t>
  </si>
  <si>
    <t>28.5/34.5/41.5</t>
  </si>
  <si>
    <t>31/34.5/39.5</t>
  </si>
  <si>
    <t>38/40.5/47</t>
  </si>
  <si>
    <t>44.4/46.9/51.7</t>
  </si>
  <si>
    <t>39/44/45.4</t>
  </si>
  <si>
    <t>42/47.5/50</t>
  </si>
  <si>
    <t>34.5/37.5/42</t>
  </si>
  <si>
    <t>45/48.5/53</t>
  </si>
  <si>
    <t>48/50.6/54.5</t>
  </si>
  <si>
    <t>27.5/34.5/40</t>
  </si>
  <si>
    <t>30/32/34.5</t>
  </si>
  <si>
    <t>Royal</t>
  </si>
  <si>
    <t>E</t>
  </si>
  <si>
    <t>Y</t>
  </si>
  <si>
    <t>AB</t>
  </si>
  <si>
    <t>Мультисистема</t>
  </si>
  <si>
    <t>Мульти сплит система</t>
  </si>
  <si>
    <t>Сплит система</t>
  </si>
  <si>
    <t>Кассетные</t>
  </si>
  <si>
    <t>Канальные</t>
  </si>
  <si>
    <t>Напольно-потолочные</t>
  </si>
  <si>
    <t>Колонные</t>
  </si>
  <si>
    <t>заменить тип</t>
  </si>
  <si>
    <t>27.5/30.5/34/38.5</t>
  </si>
  <si>
    <t>795 x 294 x 250</t>
  </si>
  <si>
    <t>827 x 316 x 356</t>
  </si>
  <si>
    <t>792 x 600 x 299</t>
  </si>
  <si>
    <t>924 x 650 x 400</t>
  </si>
  <si>
    <t>800 x 736 x 350</t>
  </si>
  <si>
    <t>950 x 805 x 490</t>
  </si>
  <si>
    <t>780 x 280 x 230</t>
  </si>
  <si>
    <t>820 x 279 x 330</t>
  </si>
  <si>
    <t>750 x 548 x 288</t>
  </si>
  <si>
    <t>871 x 591 x 377</t>
  </si>
  <si>
    <t>780 x 280 x 222</t>
  </si>
  <si>
    <t>820 x 260 x 330</t>
  </si>
  <si>
    <t>660 x 530 x 278</t>
  </si>
  <si>
    <t>785 x 582 x 373</t>
  </si>
  <si>
    <t>780 x 280 x 215</t>
  </si>
  <si>
    <t>820 x 259 x 330</t>
  </si>
  <si>
    <t>900 x 295 x 210</t>
  </si>
  <si>
    <t>954 x 290 x 360</t>
  </si>
  <si>
    <t>900 x 300 x 230</t>
  </si>
  <si>
    <t>970 x 300 x 360</t>
  </si>
  <si>
    <t>850 x 750 x 298</t>
  </si>
  <si>
    <t>1008 x 800 x 404</t>
  </si>
  <si>
    <t>1100 x 300 x 260</t>
  </si>
  <si>
    <t>1155 x 330 x 365</t>
  </si>
  <si>
    <t>850 x 800 x 298</t>
  </si>
  <si>
    <t>1008 x 848 x 404</t>
  </si>
  <si>
    <t>750 x 235 x 400</t>
  </si>
  <si>
    <t>806 x 306 x 594</t>
  </si>
  <si>
    <t>900 x 270 x 720</t>
  </si>
  <si>
    <t>1110 x 280 x 850</t>
  </si>
  <si>
    <t>570 x 285 x 570</t>
  </si>
  <si>
    <t>690 x 312 x 602</t>
  </si>
  <si>
    <t>750 x 590 x 215</t>
  </si>
  <si>
    <t>800 x 646 x 286</t>
  </si>
  <si>
    <t>750 x 570 x 280</t>
  </si>
  <si>
    <t>905 x 633 x 394</t>
  </si>
  <si>
    <t>950 x 800 x 370</t>
  </si>
  <si>
    <t>1072 x 868 x 508</t>
  </si>
  <si>
    <t>№ бренд/те x н. x ар</t>
  </si>
  <si>
    <t xml:space="preserve"> (Сплит система) Площадь помещения: N[25]</t>
  </si>
  <si>
    <t xml:space="preserve"> (Внутренний блок) Уровень шума мин. / макс.: S[22/28/34/41]</t>
  </si>
  <si>
    <t xml:space="preserve"> (Сплит система) Площадь помещения: N[35]</t>
  </si>
  <si>
    <t xml:space="preserve"> (Внутренний блок) Уровень шума мин. / макс.: S[22/29/36/43]</t>
  </si>
  <si>
    <t xml:space="preserve"> (Сплит система) Площадь помещения: N[50]</t>
  </si>
  <si>
    <t xml:space="preserve"> (Внутренний блок) Уровень шума мин. / макс.: S[25/31/38/46]</t>
  </si>
  <si>
    <t xml:space="preserve"> (Сплит система) Площадь помещения: N[20]</t>
  </si>
  <si>
    <t xml:space="preserve"> (Внутренний блок) Уровень шума мин. / макс.: S[19/22/33/38]</t>
  </si>
  <si>
    <t xml:space="preserve"> (Внутренний блок) Уровень шума мин. / макс.: S[20/23/34/41]</t>
  </si>
  <si>
    <t xml:space="preserve"> (Внутренний блок) Уровень шума мин. / макс.: S[25/26/36/43]</t>
  </si>
  <si>
    <t xml:space="preserve"> (Сплит система) Площадь помещения: N[42]</t>
  </si>
  <si>
    <t xml:space="preserve"> (Внутренний блок) Уровень шума мин. / макс.: S[25/28/39/46]</t>
  </si>
  <si>
    <t xml:space="preserve"> (Внутренний блок) Уровень шума мин. / макс.: S[20/24/29/33/37]</t>
  </si>
  <si>
    <t xml:space="preserve"> (Внутренний блок) Уровень шума мин. / макс.: S[20/24/30/36/40]</t>
  </si>
  <si>
    <t xml:space="preserve"> (Внутренний блок) Уровень шума мин. / макс.: S[20/27/35/39/43]</t>
  </si>
  <si>
    <t xml:space="preserve"> (Внутренний блок) Уровень шума мин. / макс.: S[25/31/37/42/47]</t>
  </si>
  <si>
    <t xml:space="preserve"> (Внутренний блок) Уровень шума мин. / макс.: S[25/30/39/47]</t>
  </si>
  <si>
    <t xml:space="preserve"> (Внутренний блок) Уровень шума мин. / макс.: S[20/27/35/43]</t>
  </si>
  <si>
    <t xml:space="preserve"> (Внутренний блок) Уровень шума мин. / макс.: S[22/29/37/45]</t>
  </si>
  <si>
    <t xml:space="preserve"> (Внутренний блок) Уровень шума мин. / макс.: S[25/31/39/47]</t>
  </si>
  <si>
    <t xml:space="preserve"> (Сплит система) Площадь помещения: N[60]</t>
  </si>
  <si>
    <t xml:space="preserve"> (Внутренний блок) Уровень шума мин. / макс.: S[30/33/42/48]</t>
  </si>
  <si>
    <t xml:space="preserve"> (Сплит система) Площадь помещения: N[70]</t>
  </si>
  <si>
    <t xml:space="preserve"> (Внутренний блок) Уровень шума мин. / макс.: S[30/36/42/47]</t>
  </si>
  <si>
    <t xml:space="preserve"> Тип: S[Канальные]</t>
  </si>
  <si>
    <t xml:space="preserve"> (Внутренний блок) Уровень шума мин. / макс.: S[27.5/30.5/34/38.5]</t>
  </si>
  <si>
    <t xml:space="preserve"> (Внутренний блок) Уровень шума мин. / макс.: S[29/32/35/39]</t>
  </si>
  <si>
    <t xml:space="preserve"> Тип: S[Кассетные]</t>
  </si>
  <si>
    <t xml:space="preserve"> (Внутренний блок) Уровень шума мин. / макс.: S[27/31/35/38]</t>
  </si>
  <si>
    <t xml:space="preserve"> (Внутренний блок) Уровень шума мин. / макс.: S[27/33/37/40]</t>
  </si>
  <si>
    <t xml:space="preserve"> (Внутренний блок) Уровень шума мин. / макс.: S[29/35/39/43]</t>
  </si>
  <si>
    <t xml:space="preserve"> Тип: S[Напольно-потолочные]</t>
  </si>
  <si>
    <t xml:space="preserve"> (Внутренний блок) Уровень шума мин. / макс.: S[20/26/31/38]</t>
  </si>
  <si>
    <t xml:space="preserve"> (Внутренний блок) Уровень шума мин. / макс.: S[20/26/31/39]</t>
  </si>
  <si>
    <t xml:space="preserve"> Тип: S[Мульти сплит система]</t>
  </si>
  <si>
    <t xml:space="preserve"> (Сплит система) Площадь помещения: N[40]</t>
  </si>
  <si>
    <t xml:space="preserve"> (Внутренний блок) Масса (нетто / брутто): S[]</t>
  </si>
  <si>
    <t xml:space="preserve"> (Внутренний блок) Уровень шума мин. / макс.: S[]</t>
  </si>
  <si>
    <t xml:space="preserve"> (Сплит система) Площадь помещения: N[53]</t>
  </si>
  <si>
    <t xml:space="preserve"> (Сплит система) Площадь помещения: N[100]</t>
  </si>
  <si>
    <t xml:space="preserve"> (Сплит система) Площадь помещения: N[33]</t>
  </si>
  <si>
    <t xml:space="preserve"> (Сплит система) Площадь помещения: N[68]</t>
  </si>
  <si>
    <t xml:space="preserve"> (Сплит система) Площадь помещения: N[85]</t>
  </si>
  <si>
    <t xml:space="preserve"> (Сплит система) Площадь помещения: N[18]</t>
  </si>
  <si>
    <t xml:space="preserve"> (Допустимая темп. наружного воздуха) Охлаждение: S[]</t>
  </si>
  <si>
    <t xml:space="preserve"> (Допустимая темп. наружного воздуха) Обогрев: S[]</t>
  </si>
  <si>
    <t xml:space="preserve"> (Внутренний блок) Уровень шума мин. / макс.: S[20/24/30/34]</t>
  </si>
  <si>
    <t xml:space="preserve"> (Сплит система) Площадь помещения: N[15]</t>
  </si>
  <si>
    <t>List for Hitachi was prepared on 25.04.2023</t>
  </si>
  <si>
    <t>on 9:56:57</t>
  </si>
  <si>
    <t xml:space="preserve"> (Наружный блок) Размеры (Ш x Г x В)</t>
  </si>
  <si>
    <t xml:space="preserve"> (Наружный блок) Упаковка (Ш x Г x В)</t>
  </si>
  <si>
    <t xml:space="preserve"> (Внутренний блок) Размеры (Ш x Г x В)</t>
  </si>
  <si>
    <t xml:space="preserve"> (Внутренний блок) Упаковка (Ш x Г x В)</t>
  </si>
  <si>
    <t xml:space="preserve"> (Внутренний блок) Размеры (Ш x Г x В): S[795 x 294 x 250]</t>
  </si>
  <si>
    <t xml:space="preserve"> (Внутренний блок) Упаковка (Ш x Г x В): S[827 x 316 x 356]</t>
  </si>
  <si>
    <t xml:space="preserve"> (Наружный блок) Размеры (Ш x Г x В): S[792 x 600 x 299]</t>
  </si>
  <si>
    <t xml:space="preserve"> (Наружный блок) Упаковка (Ш x Г x В): S[924 x 650 x 400]</t>
  </si>
  <si>
    <t xml:space="preserve"> (Наружный блок) Размеры (Ш x Г x В): S[800 x 736 x 350]</t>
  </si>
  <si>
    <t xml:space="preserve"> (Наружный блок) Упаковка (Ш x Г x В): S[950 x 805 x 490]</t>
  </si>
  <si>
    <t xml:space="preserve"> (Внутренний блок) Размеры (Ш x Г x В): S[780 x 280 x 230]</t>
  </si>
  <si>
    <t xml:space="preserve"> (Внутренний блок) Упаковка (Ш x Г x В): S[820 x 279 x 330]</t>
  </si>
  <si>
    <t xml:space="preserve"> (Наружный блок) Размеры (Ш x Г x В): S[750 x 548 x 288]</t>
  </si>
  <si>
    <t xml:space="preserve"> (Наружный блок) Упаковка (Ш x Г x В): S[871 x 591 x 377]</t>
  </si>
  <si>
    <t xml:space="preserve"> (Внутренний блок) Размеры (Ш x Г x В): S[780 x 280 x 222]</t>
  </si>
  <si>
    <t xml:space="preserve"> (Внутренний блок) Упаковка (Ш x Г x В): S[820 x 260 x 330]</t>
  </si>
  <si>
    <t xml:space="preserve"> (Наружный блок) Размеры (Ш x Г x В): S[660 x 530 x 278]</t>
  </si>
  <si>
    <t xml:space="preserve"> (Наружный блок) Упаковка (Ш x Г x В): S[785 x 582 x 373]</t>
  </si>
  <si>
    <t xml:space="preserve"> (Внутренний блок) Размеры (Ш x Г x В): S[780 x 280 x 215]</t>
  </si>
  <si>
    <t xml:space="preserve"> (Внутренний блок) Упаковка (Ш x Г x В): S[820 x 259 x 330]</t>
  </si>
  <si>
    <t xml:space="preserve"> (Внутренний блок) Размеры (Ш x Г x В): S[900 x 295 x 210]</t>
  </si>
  <si>
    <t xml:space="preserve"> (Внутренний блок) Упаковка (Ш x Г x В): S[954 x 290 x 360]</t>
  </si>
  <si>
    <t xml:space="preserve"> (Внутренний блок) Размеры (Ш x Г x В): S[900 x 300 x 230]</t>
  </si>
  <si>
    <t xml:space="preserve"> (Внутренний блок) Упаковка (Ш x Г x В): S[970 x 300 x 360]</t>
  </si>
  <si>
    <t xml:space="preserve"> (Наружный блок) Размеры (Ш x Г x В): S[850 x 750 x 298]</t>
  </si>
  <si>
    <t xml:space="preserve"> (Наружный блок) Упаковка (Ш x Г x В): S[1008 x 800 x 404]</t>
  </si>
  <si>
    <t xml:space="preserve"> (Внутренний блок) Размеры (Ш x Г x В): S[1100 x 300 x 260]</t>
  </si>
  <si>
    <t xml:space="preserve"> (Внутренний блок) Упаковка (Ш x Г x В): S[1155 x 330 x 365]</t>
  </si>
  <si>
    <t xml:space="preserve"> (Наружный блок) Размеры (Ш x Г x В): S[850 x 800 x 298]</t>
  </si>
  <si>
    <t xml:space="preserve"> (Наружный блок) Упаковка (Ш x Г x В): S[1008 x 848 x 404]</t>
  </si>
  <si>
    <t xml:space="preserve"> (Внутренний блок) Размеры (Ш x Г x В): S[750 x 235 x 400]</t>
  </si>
  <si>
    <t xml:space="preserve"> (Внутренний блок) Упаковка (Ш x Г x В): S[806 x 306 x 594]</t>
  </si>
  <si>
    <t xml:space="preserve"> (Внутренний блок) Размеры (Ш x Г x В): S[900 x 270 x 720]</t>
  </si>
  <si>
    <t xml:space="preserve"> (Внутренний блок) Упаковка (Ш x Г x В): S[1110 x 280 x 850]</t>
  </si>
  <si>
    <t xml:space="preserve"> (Внутренний блок) Размеры (Ш x Г x В): S[570 x 285 x 570]</t>
  </si>
  <si>
    <t xml:space="preserve"> (Внутренний блок) Упаковка (Ш x Г x В): S[690 x 312 x 602]</t>
  </si>
  <si>
    <t xml:space="preserve"> (Внутренний блок) Размеры (Ш x Г x В): S[750 x 590 x 215]</t>
  </si>
  <si>
    <t xml:space="preserve"> (Внутренний блок) Упаковка (Ш x Г x В): S[800 x 646 x 286]</t>
  </si>
  <si>
    <t xml:space="preserve"> (Внутренний блок) Размеры (Ш x Г x В): S[]</t>
  </si>
  <si>
    <t xml:space="preserve"> (Внутренний блок) Упаковка (Ш x Г x В): S[]</t>
  </si>
  <si>
    <t xml:space="preserve"> (Наружный блок) Размеры (Ш x Г x В): S[750 x 570 x 280]</t>
  </si>
  <si>
    <t xml:space="preserve"> (Наружный блок) Упаковка (Ш x Г x В): S[905 x 633 x 394]</t>
  </si>
  <si>
    <t xml:space="preserve"> (Наружный блок) Размеры (Ш x Г x В): S[950 x 800 x 370]</t>
  </si>
  <si>
    <t xml:space="preserve"> (Наружный блок) Упаковка (Ш x Г x В): S[950 x 800 x 370]</t>
  </si>
  <si>
    <t xml:space="preserve"> (Наружный блок) Упаковка (Ш x Г x В): S[1072 x 868 x 508]</t>
  </si>
  <si>
    <t xml:space="preserve"> (Наружный блок) Размеры (Ш x Г x В): S[]</t>
  </si>
  <si>
    <t xml:space="preserve"> (Наружный блок) Упаковка (Ш x Г x В): S[]</t>
  </si>
  <si>
    <t>on 10:05:12</t>
  </si>
  <si>
    <t>Гарантированный диапазон наружных температур на нагрев, &amp;deg;С</t>
  </si>
  <si>
    <t xml:space="preserve"> -20 ~ +21</t>
  </si>
  <si>
    <t>List was prepared on 25.04.2023</t>
  </si>
  <si>
    <t>on 11:03:01</t>
  </si>
  <si>
    <t>R410A / 1.08</t>
  </si>
  <si>
    <t>6.35 / 9.52</t>
  </si>
  <si>
    <t>R410A / 1.17</t>
  </si>
  <si>
    <t>R410A / 1.35</t>
  </si>
  <si>
    <t>6.35 / 12.7</t>
  </si>
  <si>
    <t>R410A / 0.95</t>
  </si>
  <si>
    <t>R410A / 1.05</t>
  </si>
  <si>
    <t>R410A / 1.25</t>
  </si>
  <si>
    <t>837 x 308 x 189</t>
  </si>
  <si>
    <t>717 x 495 x 230</t>
  </si>
  <si>
    <t>909 x 383 x 256</t>
  </si>
  <si>
    <t>837 x 531 x 317</t>
  </si>
  <si>
    <t>998 x 345 x 210</t>
  </si>
  <si>
    <t>770 x 545 x 288</t>
  </si>
  <si>
    <t>1080 x 422 x 281</t>
  </si>
  <si>
    <t>925 x 593 x 393</t>
  </si>
  <si>
    <t>870 x 650 x 330</t>
  </si>
  <si>
    <t>1017 x 719 x 432</t>
  </si>
  <si>
    <t>960 x 316 x 198</t>
  </si>
  <si>
    <t>795 x 549 x 305</t>
  </si>
  <si>
    <t>1035 x 360 x 390</t>
  </si>
  <si>
    <t>835 x 585 x 340</t>
  </si>
  <si>
    <t>888 x 313 x 205</t>
  </si>
  <si>
    <t>777 x 498 x 290</t>
  </si>
  <si>
    <t>988 x 389 x 328</t>
  </si>
  <si>
    <t>838 x 540 x 338</t>
  </si>
  <si>
    <t>852 x 600 x 358</t>
  </si>
  <si>
    <t>698 x 255 x 190</t>
  </si>
  <si>
    <t>712 x 459 x 276</t>
  </si>
  <si>
    <t>764 x 257 x 325</t>
  </si>
  <si>
    <t>765 x 481 x 310</t>
  </si>
  <si>
    <t>777 x 250 x 201</t>
  </si>
  <si>
    <t>850 x 275 x 320</t>
  </si>
  <si>
    <t>910 x 294 x 206</t>
  </si>
  <si>
    <t>853 x 602 x 349</t>
  </si>
  <si>
    <t>979 x 277 x 372</t>
  </si>
  <si>
    <t>890 x 628 x 385</t>
  </si>
  <si>
    <t>1010 x 315 x 220</t>
  </si>
  <si>
    <t>1096 x 297 x 390</t>
  </si>
  <si>
    <t>696 x 251 x 190</t>
  </si>
  <si>
    <t>710 x 450 x 293</t>
  </si>
  <si>
    <t>747 x 262 x 324</t>
  </si>
  <si>
    <t>764 x 525 x 330</t>
  </si>
  <si>
    <t>732 x 550 x 330</t>
  </si>
  <si>
    <t>792 x 615 x 393</t>
  </si>
  <si>
    <t>770 x 251 x 190</t>
  </si>
  <si>
    <t>822 x 262 x 324</t>
  </si>
  <si>
    <t>972 x 300 x 225</t>
  </si>
  <si>
    <t>1022 x 299 x 374</t>
  </si>
  <si>
    <t>794 x 615 x 376</t>
  </si>
  <si>
    <t>873 x 555 x 376</t>
  </si>
  <si>
    <t>951 x 620 x 431</t>
  </si>
  <si>
    <t>811 x 278 x 198</t>
  </si>
  <si>
    <t>905 x 270 x 355</t>
  </si>
  <si>
    <t>818 x 520 x 325</t>
  </si>
  <si>
    <t>1015 x 313 x 221</t>
  </si>
  <si>
    <t>1086 x 293 x 378</t>
  </si>
  <si>
    <t>1132 x 332 x 229</t>
  </si>
  <si>
    <t>920 x 699 x 380</t>
  </si>
  <si>
    <t>1202 x 302 x 402</t>
  </si>
  <si>
    <t>949 x 732 x 392</t>
  </si>
  <si>
    <t>792 x 292 x 201</t>
  </si>
  <si>
    <t>660 x 456 x 260</t>
  </si>
  <si>
    <t>855 x 270 x 350</t>
  </si>
  <si>
    <t>751 x 510 x 318</t>
  </si>
  <si>
    <t>705 x 530 x 279</t>
  </si>
  <si>
    <t>855 x 270 x 351</t>
  </si>
  <si>
    <t>825 x 595 x 365</t>
  </si>
  <si>
    <t>706 x 530 x 279</t>
  </si>
  <si>
    <t>730 x 545 x 285</t>
  </si>
  <si>
    <t>880 x 290 x 370</t>
  </si>
  <si>
    <t>850 x 605 x 365</t>
  </si>
  <si>
    <t>965 x 282 x 372</t>
  </si>
  <si>
    <t>715 x 285 x 194</t>
  </si>
  <si>
    <t>720 x 495 x 270</t>
  </si>
  <si>
    <t>780 x 360 x 285</t>
  </si>
  <si>
    <t>828 x 540 x 298</t>
  </si>
  <si>
    <t>957 x 302 x 213</t>
  </si>
  <si>
    <t>805 x 554 x 330</t>
  </si>
  <si>
    <t>1035 x 380 x 305</t>
  </si>
  <si>
    <t>915 x 615 x 370</t>
  </si>
  <si>
    <t>1040 x 327 x 220</t>
  </si>
  <si>
    <t>890 x 673 x 342</t>
  </si>
  <si>
    <t>1120 x 315 x 405</t>
  </si>
  <si>
    <t>995 x 740 x 398</t>
  </si>
  <si>
    <t>1120 x 310 x 405</t>
  </si>
  <si>
    <t>690 x 283 x 199</t>
  </si>
  <si>
    <t>660 x 500 x 240</t>
  </si>
  <si>
    <t>760 x 280 x 345</t>
  </si>
  <si>
    <t>780 x 550 x 345</t>
  </si>
  <si>
    <t>750 x 285 x 200</t>
  </si>
  <si>
    <t>820 x 280 x 345</t>
  </si>
  <si>
    <t>837 x 296 x 205</t>
  </si>
  <si>
    <t>800 x 545 x 315</t>
  </si>
  <si>
    <t>910 x 285 x 360</t>
  </si>
  <si>
    <t>920 x 605 x 395</t>
  </si>
  <si>
    <t>900 x 310 x 225</t>
  </si>
  <si>
    <t>970 x 305 x 380</t>
  </si>
  <si>
    <t>1277 x 360 x 271</t>
  </si>
  <si>
    <t>953 x 808 x 433</t>
  </si>
  <si>
    <t>1332 x 360 x 437</t>
  </si>
  <si>
    <t>1020 x 837 x 475</t>
  </si>
  <si>
    <t>979 x 292 x 372</t>
  </si>
  <si>
    <t>968 x 655 x 400</t>
  </si>
  <si>
    <t>1096 x 312 x 390</t>
  </si>
  <si>
    <t>1023 x 698 x 430</t>
  </si>
  <si>
    <t>886 x 605 x 357</t>
  </si>
  <si>
    <t>930 x 635 x 380</t>
  </si>
  <si>
    <t>1096 x 390 x 297</t>
  </si>
  <si>
    <t>960 x 732 x 400</t>
  </si>
  <si>
    <t>696 x 251 x 191</t>
  </si>
  <si>
    <t>732 x 555 x 330</t>
  </si>
  <si>
    <t>849 x 289 x 215</t>
  </si>
  <si>
    <t>802 x 555 x 350</t>
  </si>
  <si>
    <t>902 x 279 x 357</t>
  </si>
  <si>
    <t>872 x 620 x 398</t>
  </si>
  <si>
    <t>1332 x 350 x 437</t>
  </si>
  <si>
    <t>665 x 420 x 280</t>
  </si>
  <si>
    <t>760 x 475 x 344</t>
  </si>
  <si>
    <t>710 x 500 x 265</t>
  </si>
  <si>
    <t>780 x 570 x 345</t>
  </si>
  <si>
    <t>940 x 316 x 224</t>
  </si>
  <si>
    <t>795 x 525 x 290</t>
  </si>
  <si>
    <t>1010 x 310 x 385</t>
  </si>
  <si>
    <t>907 x 600 x 382</t>
  </si>
  <si>
    <t>880 x 370 x 290</t>
  </si>
  <si>
    <t>760 x 480 x 345</t>
  </si>
  <si>
    <t>850 x 620 x 370</t>
  </si>
  <si>
    <t>1010 x 385 x 307</t>
  </si>
  <si>
    <t>920 x 620 x 400</t>
  </si>
  <si>
    <t>805 x 285 x 194</t>
  </si>
  <si>
    <t>870 x 360 x 285</t>
  </si>
  <si>
    <t>765 x 555 x 303</t>
  </si>
  <si>
    <t>887 x 610 x 337</t>
  </si>
  <si>
    <t>1082 x 330 x 233</t>
  </si>
  <si>
    <t>900 x 700 x 350</t>
  </si>
  <si>
    <t>1155 x 315 x 395</t>
  </si>
  <si>
    <t>1020 x 770 x 430</t>
  </si>
  <si>
    <t>710 x 500 x 240</t>
  </si>
  <si>
    <t>950 x 290 x 380</t>
  </si>
  <si>
    <t>825 x 655 x 310</t>
  </si>
  <si>
    <t>945 x 725 x 435</t>
  </si>
  <si>
    <t>570 x 260 x 570</t>
  </si>
  <si>
    <t>655 x 295 x 655</t>
  </si>
  <si>
    <t>720 x 290 x 650</t>
  </si>
  <si>
    <t>835 x 250 x 835</t>
  </si>
  <si>
    <t>910 x 310 x 910</t>
  </si>
  <si>
    <t>835 x 290 x 835</t>
  </si>
  <si>
    <t>970 x 805 x 395</t>
  </si>
  <si>
    <t>1105 x 895 x 495</t>
  </si>
  <si>
    <t>940 x 1325 x 370</t>
  </si>
  <si>
    <t>1080 x 1440 x 430</t>
  </si>
  <si>
    <t>929 x 660 x 205</t>
  </si>
  <si>
    <t>800 x 315 x 545</t>
  </si>
  <si>
    <t>1010 x 720 x 290</t>
  </si>
  <si>
    <t>920 x 400 x 620</t>
  </si>
  <si>
    <t>1280 x 660 x 205</t>
  </si>
  <si>
    <t>900 x 350 x 700</t>
  </si>
  <si>
    <t>1360 x 720 x 290</t>
  </si>
  <si>
    <t>1020 x 430 x 770</t>
  </si>
  <si>
    <t>1631 x 660 x 205</t>
  </si>
  <si>
    <t>970 x 395 x 805</t>
  </si>
  <si>
    <t>1710 x 720 x 290</t>
  </si>
  <si>
    <t>1105 x 495 x 895</t>
  </si>
  <si>
    <t>940 x 370 x 1325</t>
  </si>
  <si>
    <t>1080 x 430 x 1440</t>
  </si>
  <si>
    <t>940 x 370 x 132</t>
  </si>
  <si>
    <t>880 x 210 x 674</t>
  </si>
  <si>
    <t>1070 x 280 x 725</t>
  </si>
  <si>
    <t>1100 x 249 x 774</t>
  </si>
  <si>
    <t>1305 x 315 x 805</t>
  </si>
  <si>
    <t>946 x 810 x 410</t>
  </si>
  <si>
    <t>1305 x 305 x 805</t>
  </si>
  <si>
    <t>1090 x 875 x 500</t>
  </si>
  <si>
    <t>1200 x 300 x 874</t>
  </si>
  <si>
    <t>900 x 1170 x 350</t>
  </si>
  <si>
    <t>1405 x 355 x 915</t>
  </si>
  <si>
    <t>1032 x 1307 x 443</t>
  </si>
  <si>
    <t>662 x 317 x 662</t>
  </si>
  <si>
    <t>830 x 205 x 830</t>
  </si>
  <si>
    <t>590 x 673 x 342</t>
  </si>
  <si>
    <t>910 x 250 x 910</t>
  </si>
  <si>
    <t>830 x 245 x 930</t>
  </si>
  <si>
    <t>910 x 290 x 910</t>
  </si>
  <si>
    <t>830 x 287 x 830</t>
  </si>
  <si>
    <t>910 x 330 x 910</t>
  </si>
  <si>
    <t>1068 x 675 x 235</t>
  </si>
  <si>
    <t>770 x 555 x 300</t>
  </si>
  <si>
    <t>1145 x 313 x 755</t>
  </si>
  <si>
    <t>900 x 615 x 348</t>
  </si>
  <si>
    <t>1145 x 318 x 755</t>
  </si>
  <si>
    <t>1285 x 675 x 235</t>
  </si>
  <si>
    <t>1360 x 313 x 755</t>
  </si>
  <si>
    <t>1650 x 675 x 235</t>
  </si>
  <si>
    <t>1725 x 313 x 755</t>
  </si>
  <si>
    <t>580 x 1925 x 400</t>
  </si>
  <si>
    <t>940 x 1320 x 340</t>
  </si>
  <si>
    <t>690 x 2100 x 565</t>
  </si>
  <si>
    <t>1070 x 1435 x 450</t>
  </si>
  <si>
    <t>745 x 550 x 300</t>
  </si>
  <si>
    <t>889 x 654 x 340</t>
  </si>
  <si>
    <t>1032 x 737 x 456</t>
  </si>
  <si>
    <t>1030 x 750 x 438</t>
  </si>
  <si>
    <t>700 x 200 x 450</t>
  </si>
  <si>
    <t>860 x 275 x 540</t>
  </si>
  <si>
    <t>860 x 285 x 540</t>
  </si>
  <si>
    <t>1070 x 280 x 275</t>
  </si>
  <si>
    <t>670 x 325 x 670</t>
  </si>
  <si>
    <t>640 x 295 x 675</t>
  </si>
  <si>
    <t>722 x 290 x 187</t>
  </si>
  <si>
    <t>790 x 370 x 270</t>
  </si>
  <si>
    <t>нужен</t>
  </si>
  <si>
    <t>List for lg was prepared on 25.04.2023</t>
  </si>
  <si>
    <t>on 14:03:28</t>
  </si>
  <si>
    <t>on 14:05:43</t>
  </si>
  <si>
    <t>on 14:06:57</t>
  </si>
  <si>
    <t>List for Royal was prepared on 25.04.2023</t>
  </si>
  <si>
    <t>on 14:09:30</t>
  </si>
  <si>
    <t>on 14:13:24</t>
  </si>
  <si>
    <t>on 14:17:29</t>
  </si>
  <si>
    <t>Тип</t>
  </si>
  <si>
    <t>от</t>
  </si>
  <si>
    <t>до</t>
  </si>
  <si>
    <t>v</t>
  </si>
  <si>
    <t>aq</t>
  </si>
  <si>
    <t>ak</t>
  </si>
  <si>
    <t>AS</t>
  </si>
  <si>
    <t>aj</t>
  </si>
  <si>
    <t>ab</t>
  </si>
  <si>
    <t>ai</t>
  </si>
  <si>
    <t>aa</t>
  </si>
  <si>
    <t>ar</t>
  </si>
  <si>
    <t>am</t>
  </si>
  <si>
    <t>u</t>
  </si>
  <si>
    <t>l</t>
  </si>
  <si>
    <t>m</t>
  </si>
  <si>
    <t>j/h</t>
  </si>
  <si>
    <t>an</t>
  </si>
  <si>
    <t>z</t>
  </si>
  <si>
    <t>n</t>
  </si>
  <si>
    <t>o</t>
  </si>
  <si>
    <t>k/i</t>
  </si>
  <si>
    <t>ao</t>
  </si>
  <si>
    <t>s</t>
  </si>
  <si>
    <t>r</t>
  </si>
  <si>
    <t>w</t>
  </si>
  <si>
    <t>y</t>
  </si>
  <si>
    <t>av-aw</t>
  </si>
  <si>
    <t>49.5</t>
  </si>
  <si>
    <t>31.5</t>
  </si>
  <si>
    <t xml:space="preserve"> (Рабочий ток) Хладагент: S[R32]</t>
  </si>
  <si>
    <t xml:space="preserve"> (Рабочий ток) Количество хладагента: N[980]</t>
  </si>
  <si>
    <t xml:space="preserve"> (Внутренний блок) Масса (нетто / брутто): S[11/13]</t>
  </si>
  <si>
    <t xml:space="preserve"> (Наружный блок) Марка компрессора: S[Hitachi / Highly]</t>
  </si>
  <si>
    <t xml:space="preserve"> (Допустимая темп. наружного воздуха) Охлаждение: S[от -20 до +24]</t>
  </si>
  <si>
    <t xml:space="preserve"> (Допустимая темп. наружного воздуха) Обогрев: S[от -10 до +43]</t>
  </si>
  <si>
    <t>; Производитель: E[Hitachi];  Тип: S[Сплит система];  (Сплит система) Инвертор: S[да];  (Сплит система) Холодопроизводительность: N[2.5];  (Сплит система) Теплопроизводительность: N[3.2];  (Сплит система) Площадь помещения: N[25];  (Рабочий ток) Охлаждение: S[];  (Потребляемая мощность) Охлаждение: N[0.49];  (Рабочий ток) Обогрев: S[];  (Потребляемая мощность) Обогрев: S[0.621];  (Рабочий ток) Напряжение / Частота источника питания: S[230/50/1];  (Рабочий ток) Хладагент: S[R32];  (Рабочий ток) Количество хладагента: N[980];  (Рабочий ток) Объем рециркулируемого воздуха внутреннего блока: S[];  (Внутренний блок) Размеры (Ш x Г x В): S[795 x 294 x 250];  (Внутренний блок) Упаковка (Ш x Г x В): S[827 x 316 x 356];  (Внутренний блок) Масса (нетто / брутто): S[11/13];  (Внутренний блок) Уровень шума мин. / макс.: S[22/28/34/41];  (Наружный блок) Марка компрессора: S[Hitachi / Highly];  (Наружный блок) Размеры (Ш x Г x В): S[792 x 600 x 299];  (Наружный блок) Упаковка (Ш x Г x В): S[924 x 650 x 400];  (Наружный блок) Масса (нетто / брутто): S[37 / 40];  (Наружный блок) Максимальный уровень шума: N[47];  (Соединительные трубы) Жидкостная линия : N[6.35];  (Соединительные трубы) Газовая линия : N[9.53];  (Соединительные трубы) Максимальная длина трубопровода: N[20];  (Соединительные трубы) Максимальный перепад высот: S[10];  (Допустимая темп. наружного воздуха) Охлаждение: S[от -20 до +24];  (Допустимая темп. наружного воздуха) Обогрев: S[от -10 до +43]</t>
  </si>
  <si>
    <t>Производитель: E[Hitachi];  Тип: S[Сплит система];  (Сплит система) Инвертор: S[да];  (Сплит система) Холодопроизводительность: N[2.5];  (Сплит система) Теплопроизводительность: N[3.2];  (Сплит система) Площадь помещения: N[25];  (Рабочий ток) Охлаждение: S[];  (Потребляемая мощность) Охлаждение: N[0.49];  (Рабочий ток) Обогрев: S[];  (Потребляемая мощность) Обогрев: S[0.621];  (Рабочий ток) Напряжение / Частота источника питания: S[230/50/1];  (Рабочий ток) Хладагент: S[R32];  (Рабочий ток) Количество хладагента: N[980];  (Рабочий ток) Объем рециркулируемого воздуха внутреннего блока: S[];  (Внутренний блок) Размеры (Ш x Г x В): S[795 x 294 x 250];  (Внутренний блок) Упаковка (Ш x Г x В): S[827 x 316 x 356];  (Внутренний блок) Масса (нетто / брутто): S[11/13];  (Внутренний блок) Уровень шума мин. / макс.: S[22/28/34/41];  (Наружный блок) Марка компрессора: S[Hitachi / Highly];  (Наружный блок) Размеры (Ш x Г x В): S[792 x 600 x 299];  (Наружный блок) Упаковка (Ш x Г x В): S[924 x 650 x 400];  (Наружный блок) Масса (нетто / брутто): S[37 / 40];  (Наружный блок) Максимальный уровень шума: N[47];  (Соединительные трубы) Жидкостная линия : N[6.35];  (Соединительные трубы) Газовая линия : N[9.53];  (Соединительные трубы) Максимальная длина трубопровода: N[20];  (Соединительные трубы) Максимальный перепад высот: S[10];  (Допустимая темп. наружного воздуха) Охлаждение: S[от -20 до +24];  (Допустимая темп. наружного воздуха) Обогрев: S[от -10 до +43]</t>
  </si>
  <si>
    <t>; Производитель: E[Hitachi];  Тип: S[Сплит система];  (Сплит система) Инвертор: S[да];  (Сплит система) Холодопроизводительность: N[3.5];  (Сплит система) Теплопроизводительность: N[4];  (Сплит система) Площадь помещения: N[35];  (Рабочий ток) Охлаждение: S[];  (Потребляемая мощность) Охлаждение: N[0.778];  (Рабочий ток) Обогрев: S[];  (Потребляемая мощность) Обогрев: S[0.8];  (Рабочий ток) Напряжение / Частота источника питания: S[230/50/1];  (Рабочий ток) Хладагент: S[R32];  (Рабочий ток) Количество хладагента: N[980];  (Рабочий ток) Объем рециркулируемого воздуха внутреннего блока: S[];  (Внутренний блок) Размеры (Ш x Г x В): S[795 x 294 x 250];  (Внутренний блок) Упаковка (Ш x Г x В): S[827 x 316 x 356];  (Внутренний блок) Масса (нетто / брутто): S[11/13];  (Внутренний блок) Уровень шума мин. / макс.: S[22/29/36/43];  (Наружный блок) Марка компрессора: S[Hitachi / Highly];  (Наружный блок) Размеры (Ш x Г x В): S[792 x 600 x 299];  (Наружный блок) Упаковка (Ш x Г x В): S[924 x 650 x 400];  (Наружный блок) Масса (нетто / брутто): S[37 / 40];  (Наружный блок) Максимальный уровень шума: N[48];  (Соединительные трубы) Жидкостная линия : N[6.35];  (Соединительные трубы) Газовая линия : N[9.53];  (Соединительные трубы) Максимальная длина трубопровода: N[20];  (Соединительные трубы) Максимальный перепад высот: S[10];  (Допустимая темп. наружного воздуха) Охлаждение: S[от -20 до +24];  (Допустимая темп. наружного воздуха) Обогрев: S[от -10 до +43]</t>
  </si>
  <si>
    <t>Производитель: E[Hitachi];  Тип: S[Сплит система];  (Сплит система) Инвертор: S[да];  (Сплит система) Холодопроизводительность: N[3.5];  (Сплит система) Теплопроизводительность: N[4];  (Сплит система) Площадь помещения: N[35];  (Рабочий ток) Охлаждение: S[];  (Потребляемая мощность) Охлаждение: N[0.778];  (Рабочий ток) Обогрев: S[];  (Потребляемая мощность) Обогрев: S[0.8];  (Рабочий ток) Напряжение / Частота источника питания: S[230/50/1];  (Рабочий ток) Хладагент: S[R32];  (Рабочий ток) Количество хладагента: N[980];  (Рабочий ток) Объем рециркулируемого воздуха внутреннего блока: S[];  (Внутренний блок) Размеры (Ш x Г x В): S[795 x 294 x 250];  (Внутренний блок) Упаковка (Ш x Г x В): S[827 x 316 x 356];  (Внутренний блок) Масса (нетто / брутто): S[11/13];  (Внутренний блок) Уровень шума мин. / макс.: S[22/29/36/43];  (Наружный блок) Марка компрессора: S[Hitachi / Highly];  (Наружный блок) Размеры (Ш x Г x В): S[792 x 600 x 299];  (Наружный блок) Упаковка (Ш x Г x В): S[924 x 650 x 400];  (Наружный блок) Масса (нетто / брутто): S[37 / 40];  (Наружный блок) Максимальный уровень шума: N[48];  (Соединительные трубы) Жидкостная линия : N[6.35];  (Соединительные трубы) Газовая линия : N[9.53];  (Соединительные трубы) Максимальная длина трубопровода: N[20];  (Соединительные трубы) Максимальный перепад высот: S[10];  (Допустимая темп. наружного воздуха) Охлаждение: S[от -20 до +24];  (Допустимая темп. наружного воздуха) Обогрев: S[от -10 до +43]</t>
  </si>
  <si>
    <t xml:space="preserve"> (Рабочий ток) Количество хладагента: N[1240]</t>
  </si>
  <si>
    <t xml:space="preserve"> (Соединительные трубы) Газовая линия : N[12.7]</t>
  </si>
  <si>
    <t xml:space="preserve"> (Соединительные трубы) Максимальная длина трубопровода: N[30]</t>
  </si>
  <si>
    <t>; Производитель: E[Hitachi];  Тип: S[Сплит система];  (Сплит система) Инвертор: S[да];  (Сплит система) Холодопроизводительность: N[5];  (Сплит система) Теплопроизводительность: N[6];  (Сплит система) Площадь помещения: N[50];  (Рабочий ток) Охлаждение: S[];  (Потребляемая мощность) Охлаждение: N[1.389];  (Рабочий ток) Обогрев: S[];  (Потребляемая мощность) Обогрев: S[1.622];  (Рабочий ток) Напряжение / Частота источника питания: S[230/50/1];  (Рабочий ток) Хладагент: S[R32];  (Рабочий ток) Количество хладагента: N[1240];  (Рабочий ток) Объем рециркулируемого воздуха внутреннего блока: S[];  (Внутренний блок) Размеры (Ш x Г x В): S[795 x 294 x 250];  (Внутренний блок) Упаковка (Ш x Г x В): S[827 x 316 x 356];  (Внутренний блок) Масса (нетто / брутто): S[11/13];  (Внутренний блок) Уровень шума мин. / макс.: S[25/31/38/46];  (Наружный блок) Марка компрессора: S[Hitachi / Highly];  (Наружный блок) Размеры (Ш x Г x В): S[800 x 736 x 350];  (Наружный блок) Упаковка (Ш x Г x В): S[950 x 805 x 490];  (Наружный блок) Масса (нетто / брутто): S[51 / 55.5];  (Наружный блок) Максимальный уровень шума: N[51];  (Соединительные трубы) Жидкостная линия : N[6.35];  (Соединительные трубы) Газовая линия : N[12.7];  (Соединительные трубы) Максимальная длина трубопровода: N[30];  (Соединительные трубы) Максимальный перепад высот: S[10];  (Допустимая темп. наружного воздуха) Охлаждение: S[от -20 до +24];  (Допустимая темп. наружного воздуха) Обогрев: S[от -10 до +43]</t>
  </si>
  <si>
    <t>Производитель: E[Hitachi];  Тип: S[Сплит система];  (Сплит система) Инвертор: S[да];  (Сплит система) Холодопроизводительность: N[5];  (Сплит система) Теплопроизводительность: N[6];  (Сплит система) Площадь помещения: N[50];  (Рабочий ток) Охлаждение: S[];  (Потребляемая мощность) Охлаждение: N[1.389];  (Рабочий ток) Обогрев: S[];  (Потребляемая мощность) Обогрев: S[1.622];  (Рабочий ток) Напряжение / Частота источника питания: S[230/50/1];  (Рабочий ток) Хладагент: S[R32];  (Рабочий ток) Количество хладагента: N[1240];  (Рабочий ток) Объем рециркулируемого воздуха внутреннего блока: S[];  (Внутренний блок) Размеры (Ш x Г x В): S[795 x 294 x 250];  (Внутренний блок) Упаковка (Ш x Г x В): S[827 x 316 x 356];  (Внутренний блок) Масса (нетто / брутто): S[11/13];  (Внутренний блок) Уровень шума мин. / макс.: S[25/31/38/46];  (Наружный блок) Марка компрессора: S[Hitachi / Highly];  (Наружный блок) Размеры (Ш x Г x В): S[800 x 736 x 350];  (Наружный блок) Упаковка (Ш x Г x В): S[950 x 805 x 490];  (Наружный блок) Масса (нетто / брутто): S[51 / 55.5];  (Наружный блок) Максимальный уровень шума: N[51];  (Соединительные трубы) Жидкостная линия : N[6.35];  (Соединительные трубы) Газовая линия : N[12.7];  (Соединительные трубы) Максимальная длина трубопровода: N[30];  (Соединительные трубы) Максимальный перепад высот: S[10];  (Допустимая темп. наружного воздуха) Охлаждение: S[от -20 до +24];  (Допустимая темп. наружного воздуха) Обогрев: S[от -10 до +43]</t>
  </si>
  <si>
    <t xml:space="preserve"> (Рабочий ток) Количество хладагента: N[870]</t>
  </si>
  <si>
    <t xml:space="preserve"> (Внутренний блок) Масса (нетто / брутто): S[8.5/11]</t>
  </si>
  <si>
    <t xml:space="preserve"> (Допустимая темп. наружного воздуха) Охлаждение: S[от -15 до +21]</t>
  </si>
  <si>
    <t>; Производитель: E[Hitachi];  Тип: S[Сплит система];  (Сплит система) Инвертор: S[да];  (Сплит система) Холодопроизводительность: N[2];  (Сплит система) Теплопроизводительность: N[2.5];  (Сплит система) Площадь помещения: N[20];  (Рабочий ток) Охлаждение: S[];  (Потребляемая мощность) Охлаждение: N[0.419];  (Рабочий ток) Обогрев: S[];  (Потребляемая мощность) Обогрев: S[0.519];  (Рабочий ток) Напряжение / Частота источника питания: S[230/50/1];  (Рабочий ток) Хладагент: S[R32];  (Рабочий ток) Количество хладагента: N[870];  (Рабочий ток) Объем рециркулируемого воздуха внутреннего блока: S[];  (Внутренний блок) Размеры (Ш x Г x В): S[780 x 280 x 230];  (Внутренний блок) Упаковка (Ш x Г x В): S[820 x 279 x 330];  (Внутренний блок) Масса (нетто / брутто): S[8.5/11];  (Внутренний блок) Уровень шума мин. / макс.: S[19/22/33/38];  (Наружный блок) Марка компрессора: S[Hitachi / Highly];  (Наружный блок) Размеры (Ш x Г x В): S[750 x 548 x 288];  (Наружный блок) Упаковка (Ш x Г x В): S[871 x 591 x 377];  (Наружный блок) Масса (нетто / брутто): S[32.5 / 35];  (Наружный блок) Максимальный уровень шума: N[44];  (Соединительные трубы) Жидкостная линия : N[6.35];  (Соединительные трубы) Газовая линия : N[9.53];  (Соединительные трубы) Максимальная длина трубопровода: N[20];  (Соединительные трубы) Максимальный перепад высот: S[10];  (Допустимая темп. наружного воздуха) Охлаждение: S[от -15 до +21];  (Допустимая темп. наружного воздуха) Обогрев: S[от -10 до +43]</t>
  </si>
  <si>
    <t>Производитель: E[Hitachi];  Тип: S[Сплит система];  (Сплит система) Инвертор: S[да];  (Сплит система) Холодопроизводительность: N[2];  (Сплит система) Теплопроизводительность: N[2.5];  (Сплит система) Площадь помещения: N[20];  (Рабочий ток) Охлаждение: S[];  (Потребляемая мощность) Охлаждение: N[0.419];  (Рабочий ток) Обогрев: S[];  (Потребляемая мощность) Обогрев: S[0.519];  (Рабочий ток) Напряжение / Частота источника питания: S[230/50/1];  (Рабочий ток) Хладагент: S[R32];  (Рабочий ток) Количество хладагента: N[870];  (Рабочий ток) Объем рециркулируемого воздуха внутреннего блока: S[];  (Внутренний блок) Размеры (Ш x Г x В): S[780 x 280 x 230];  (Внутренний блок) Упаковка (Ш x Г x В): S[820 x 279 x 330];  (Внутренний блок) Масса (нетто / брутто): S[8.5/11];  (Внутренний блок) Уровень шума мин. / макс.: S[19/22/33/38];  (Наружный блок) Марка компрессора: S[Hitachi / Highly];  (Наружный блок) Размеры (Ш x Г x В): S[750 x 548 x 288];  (Наружный блок) Упаковка (Ш x Г x В): S[871 x 591 x 377];  (Наружный блок) Масса (нетто / брутто): S[32.5 / 35];  (Наружный блок) Максимальный уровень шума: N[44];  (Соединительные трубы) Жидкостная линия : N[6.35];  (Соединительные трубы) Газовая линия : N[9.53];  (Соединительные трубы) Максимальная длина трубопровода: N[20];  (Соединительные трубы) Максимальный перепад высот: S[10];  (Допустимая темп. наружного воздуха) Охлаждение: S[от -15 до +21];  (Допустимая темп. наружного воздуха) Обогрев: S[от -10 до +43]</t>
  </si>
  <si>
    <t>; Производитель: E[Hitachi];  Тип: S[Сплит система];  (Сплит система) Инвертор: S[да];  (Сплит система) Холодопроизводительность: N[2.5];  (Сплит система) Теплопроизводительность: N[3.4];  (Сплит система) Площадь помещения: N[25];  (Рабочий ток) Охлаждение: S[];  (Потребляемая мощность) Охлаждение: N[0.549];  (Рабочий ток) Обогрев: S[];  (Потребляемая мощность) Обогрев: S[0.733];  (Рабочий ток) Напряжение / Частота источника питания: S[230/50/1];  (Рабочий ток) Хладагент: S[R32];  (Рабочий ток) Количество хладагента: N[870];  (Рабочий ток) Объем рециркулируемого воздуха внутреннего блока: S[];  (Внутренний блок) Размеры (Ш x Г x В): S[780 x 280 x 230];  (Внутренний блок) Упаковка (Ш x Г x В): S[820 x 279 x 330];  (Внутренний блок) Масса (нетто / брутто): S[8.5/11];  (Внутренний блок) Уровень шума мин. / макс.: S[20/23/34/41];  (Наружный блок) Марка компрессора: S[Hitachi / Highly];  (Наружный блок) Размеры (Ш x Г x В): S[750 x 548 x 288];  (Наружный блок) Упаковка (Ш x Г x В): S[871 x 591 x 377];  (Наружный блок) Масса (нетто / брутто): S[32.5 / 35];  (Наружный блок) Максимальный уровень шума: N[46];  (Соединительные трубы) Жидкостная линия : N[6.35];  (Соединительные трубы) Газовая линия : N[9.53];  (Соединительные трубы) Максимальная длина трубопровода: N[20];  (Соединительные трубы) Максимальный перепад высот: S[10];  (Допустимая темп. наружного воздуха) Охлаждение: S[от -15 до +21];  (Допустимая темп. наружного воздуха) Обогрев: S[от -10 до +43]</t>
  </si>
  <si>
    <t>Производитель: E[Hitachi];  Тип: S[Сплит система];  (Сплит система) Инвертор: S[да];  (Сплит система) Холодопроизводительность: N[2.5];  (Сплит система) Теплопроизводительность: N[3.4];  (Сплит система) Площадь помещения: N[25];  (Рабочий ток) Охлаждение: S[];  (Потребляемая мощность) Охлаждение: N[0.549];  (Рабочий ток) Обогрев: S[];  (Потребляемая мощность) Обогрев: S[0.733];  (Рабочий ток) Напряжение / Частота источника питания: S[230/50/1];  (Рабочий ток) Хладагент: S[R32];  (Рабочий ток) Количество хладагента: N[870];  (Рабочий ток) Объем рециркулируемого воздуха внутреннего блока: S[];  (Внутренний блок) Размеры (Ш x Г x В): S[780 x 280 x 230];  (Внутренний блок) Упаковка (Ш x Г x В): S[820 x 279 x 330];  (Внутренний блок) Масса (нетто / брутто): S[8.5/11];  (Внутренний блок) Уровень шума мин. / макс.: S[20/23/34/41];  (Наружный блок) Марка компрессора: S[Hitachi / Highly];  (Наружный блок) Размеры (Ш x Г x В): S[750 x 548 x 288];  (Наружный блок) Упаковка (Ш x Г x В): S[871 x 591 x 377];  (Наружный блок) Масса (нетто / брутто): S[32.5 / 35];  (Наружный блок) Максимальный уровень шума: N[46];  (Соединительные трубы) Жидкостная линия : N[6.35];  (Соединительные трубы) Газовая линия : N[9.53];  (Соединительные трубы) Максимальная длина трубопровода: N[20];  (Соединительные трубы) Максимальный перепад высот: S[10];  (Допустимая темп. наружного воздуха) Охлаждение: S[от -15 до +21];  (Допустимая темп. наружного воздуха) Обогрев: S[от -10 до +43]</t>
  </si>
  <si>
    <t>; Производитель: E[Hitachi];  Тип: S[Сплит система];  (Сплит система) Инвертор: S[да];  (Сплит система) Холодопроизводительность: N[3.5];  (Сплит система) Теплопроизводительность: N[4.2];  (Сплит система) Площадь помещения: N[35];  (Рабочий ток) Охлаждение: S[];  (Потребляемая мощность) Охлаждение: N[0.941];  (Рабочий ток) Обогрев: S[];  (Потребляемая мощность) Обогрев: S[1];  (Рабочий ток) Напряжение / Частота источника питания: S[230/50/1];  (Рабочий ток) Хладагент: S[R32];  (Рабочий ток) Количество хладагента: N[870];  (Рабочий ток) Объем рециркулируемого воздуха внутреннего блока: S[];  (Внутренний блок) Размеры (Ш x Г x В): S[780 x 280 x 230];  (Внутренний блок) Упаковка (Ш x Г x В): S[820 x 279 x 330];  (Внутренний блок) Масса (нетто / брутто): S[8.5/11];  (Внутренний блок) Уровень шума мин. / макс.: S[25/26/36/43];  (Наружный блок) Марка компрессора: S[Hitachi / Highly];  (Наружный блок) Размеры (Ш x Г x В): S[750 x 548 x 288];  (Наружный блок) Упаковка (Ш x Г x В): S[871 x 591 x 377];  (Наружный блок) Масса (нетто / брутто): S[32.5 / 35];  (Наружный блок) Максимальный уровень шума: N[48];  (Соединительные трубы) Жидкостная линия : N[6.35];  (Соединительные трубы) Газовая линия : N[9.53];  (Соединительные трубы) Максимальная длина трубопровода: N[20];  (Соединительные трубы) Максимальный перепад высот: S[10];  (Допустимая темп. наружного воздуха) Охлаждение: S[от -15 до +21];  (Допустимая темп. наружного воздуха) Обогрев: S[от -10 до +43]</t>
  </si>
  <si>
    <t>Производитель: E[Hitachi];  Тип: S[Сплит система];  (Сплит система) Инвертор: S[да];  (Сплит система) Холодопроизводительность: N[3.5];  (Сплит система) Теплопроизводительность: N[4.2];  (Сплит система) Площадь помещения: N[35];  (Рабочий ток) Охлаждение: S[];  (Потребляемая мощность) Охлаждение: N[0.941];  (Рабочий ток) Обогрев: S[];  (Потребляемая мощность) Обогрев: S[1];  (Рабочий ток) Напряжение / Частота источника питания: S[230/50/1];  (Рабочий ток) Хладагент: S[R32];  (Рабочий ток) Количество хладагента: N[870];  (Рабочий ток) Объем рециркулируемого воздуха внутреннего блока: S[];  (Внутренний блок) Размеры (Ш x Г x В): S[780 x 280 x 230];  (Внутренний блок) Упаковка (Ш x Г x В): S[820 x 279 x 330];  (Внутренний блок) Масса (нетто / брутто): S[8.5/11];  (Внутренний блок) Уровень шума мин. / макс.: S[25/26/36/43];  (Наружный блок) Марка компрессора: S[Hitachi / Highly];  (Наружный блок) Размеры (Ш x Г x В): S[750 x 548 x 288];  (Наружный блок) Упаковка (Ш x Г x В): S[871 x 591 x 377];  (Наружный блок) Масса (нетто / брутто): S[32.5 / 35];  (Наружный блок) Максимальный уровень шума: N[48];  (Соединительные трубы) Жидкостная линия : N[6.35];  (Соединительные трубы) Газовая линия : N[9.53];  (Соединительные трубы) Максимальная длина трубопровода: N[20];  (Соединительные трубы) Максимальный перепад высот: S[10];  (Допустимая темп. наружного воздуха) Охлаждение: S[от -15 до +21];  (Допустимая темп. наружного воздуха) Обогрев: S[от -10 до +43]</t>
  </si>
  <si>
    <t xml:space="preserve"> (Рабочий ток) Количество хладагента: N[1050]</t>
  </si>
  <si>
    <t>; Производитель: E[Hitachi];  Тип: S[Сплит система];  (Сплит система) Инвертор: S[да];  (Сплит система) Холодопроизводительность: N[4.2];  (Сплит система) Теплопроизводительность: N[5.4];  (Сплит система) Площадь помещения: N[42];  (Рабочий ток) Охлаждение: S[];  (Потребляемая мощность) Охлаждение: N[1.12];  (Рабочий ток) Обогрев: S[];  (Потребляемая мощность) Обогрев: S[1.317];  (Рабочий ток) Напряжение / Частота источника питания: S[230/50/1];  (Рабочий ток) Хладагент: S[R32];  (Рабочий ток) Количество хладагента: N[1050];  (Рабочий ток) Объем рециркулируемого воздуха внутреннего блока: S[];  (Внутренний блок) Размеры (Ш x Г x В): S[780 x 280 x 230];  (Внутренний блок) Упаковка (Ш x Г x В): S[820 x 279 x 330];  (Внутренний блок) Масса (нетто / брутто): S[8.5/11];  (Внутренний блок) Уровень шума мин. / макс.: S[25/28/39/46];  (Наружный блок) Марка компрессора: S[Hitachi / Highly];  (Наружный блок) Размеры (Ш x Г x В): S[792 x 600 x 299];  (Наружный блок) Упаковка (Ш x Г x В): S[924 x 650 x 400];  (Наружный блок) Масса (нетто / брутто): S[39 / 42.5];  (Наружный блок) Максимальный уровень шума: N[49];  (Соединительные трубы) Жидкостная линия : N[6.35];  (Соединительные трубы) Газовая линия : N[12.7];  (Соединительные трубы) Максимальная длина трубопровода: N[20];  (Соединительные трубы) Максимальный перепад высот: S[10];  (Допустимая темп. наружного воздуха) Охлаждение: S[от -15 до +21];  (Допустимая темп. наружного воздуха) Обогрев: S[от -10 до +43]</t>
  </si>
  <si>
    <t>Производитель: E[Hitachi];  Тип: S[Сплит система];  (Сплит система) Инвертор: S[да];  (Сплит система) Холодопроизводительность: N[4.2];  (Сплит система) Теплопроизводительность: N[5.4];  (Сплит система) Площадь помещения: N[42];  (Рабочий ток) Охлаждение: S[];  (Потребляемая мощность) Охлаждение: N[1.12];  (Рабочий ток) Обогрев: S[];  (Потребляемая мощность) Обогрев: S[1.317];  (Рабочий ток) Напряжение / Частота источника питания: S[230/50/1];  (Рабочий ток) Хладагент: S[R32];  (Рабочий ток) Количество хладагента: N[1050];  (Рабочий ток) Объем рециркулируемого воздуха внутреннего блока: S[];  (Внутренний блок) Размеры (Ш x Г x В): S[780 x 280 x 230];  (Внутренний блок) Упаковка (Ш x Г x В): S[820 x 279 x 330];  (Внутренний блок) Масса (нетто / брутто): S[8.5/11];  (Внутренний блок) Уровень шума мин. / макс.: S[25/28/39/46];  (Наружный блок) Марка компрессора: S[Hitachi / Highly];  (Наружный блок) Размеры (Ш x Г x В): S[792 x 600 x 299];  (Наружный блок) Упаковка (Ш x Г x В): S[924 x 650 x 400];  (Наружный блок) Масса (нетто / брутто): S[39 / 42.5];  (Наружный блок) Максимальный уровень шума: N[49];  (Соединительные трубы) Жидкостная линия : N[6.35];  (Соединительные трубы) Газовая линия : N[12.7];  (Соединительные трубы) Максимальная длина трубопровода: N[20];  (Соединительные трубы) Максимальный перепад высот: S[10];  (Допустимая темп. наружного воздуха) Охлаждение: S[от -15 до +21];  (Допустимая темп. наружного воздуха) Обогрев: S[от -10 до +43]</t>
  </si>
  <si>
    <t>; Производитель: E[Hitachi];  Тип: S[Сплит система];  (Сплит система) Инвертор: S[да];  (Сплит система) Холодопроизводительность: N[5];  (Сплит система) Теплопроизводительность: N[6];  (Сплит система) Площадь помещения: N[50];  (Рабочий ток) Охлаждение: S[];  (Потребляемая мощность) Охлаждение: N[1.471];  (Рабочий ток) Обогрев: S[];  (Потребляемая мощность) Обогрев: S[1.558];  (Рабочий ток) Напряжение / Частота источника питания: S[230/50/1];  (Рабочий ток) Хладагент: S[R32];  (Рабочий ток) Количество хладагента: N[1050];  (Рабочий ток) Объем рециркулируемого воздуха внутреннего блока: S[];  (Внутренний блок) Размеры (Ш x Г x В): S[780 x 280 x 230];  (Внутренний блок) Упаковка (Ш x Г x В): S[820 x 279 x 330];  (Внутренний блок) Масса (нетто / брутто): S[8.5/11];  (Внутренний блок) Уровень шума мин. / макс.: S[25/28/39/46];  (Наружный блок) Марка компрессора: S[Hitachi / Highly];  (Наружный блок) Размеры (Ш x Г x В): S[792 x 600 x 299];  (Наружный блок) Упаковка (Ш x Г x В): S[924 x 650 x 400];  (Наружный блок) Масса (нетто / брутто): S[39 / 42.5];  (Наружный блок) Максимальный уровень шума: N[49];  (Соединительные трубы) Жидкостная линия : N[6.35];  (Соединительные трубы) Газовая линия : N[12.7];  (Соединительные трубы) Максимальная длина трубопровода: N[20];  (Соединительные трубы) Максимальный перепад высот: S[10];  (Допустимая темп. наружного воздуха) Охлаждение: S[от -15 до +21];  (Допустимая темп. наружного воздуха) Обогрев: S[от -10 до +43]</t>
  </si>
  <si>
    <t>Производитель: E[Hitachi];  Тип: S[Сплит система];  (Сплит система) Инвертор: S[да];  (Сплит система) Холодопроизводительность: N[5];  (Сплит система) Теплопроизводительность: N[6];  (Сплит система) Площадь помещения: N[50];  (Рабочий ток) Охлаждение: S[];  (Потребляемая мощность) Охлаждение: N[1.471];  (Рабочий ток) Обогрев: S[];  (Потребляемая мощность) Обогрев: S[1.558];  (Рабочий ток) Напряжение / Частота источника питания: S[230/50/1];  (Рабочий ток) Хладагент: S[R32];  (Рабочий ток) Количество хладагента: N[1050];  (Рабочий ток) Объем рециркулируемого воздуха внутреннего блока: S[];  (Внутренний блок) Размеры (Ш x Г x В): S[780 x 280 x 230];  (Внутренний блок) Упаковка (Ш x Г x В): S[820 x 279 x 330];  (Внутренний блок) Масса (нетто / брутто): S[8.5/11];  (Внутренний блок) Уровень шума мин. / макс.: S[25/28/39/46];  (Наружный блок) Марка компрессора: S[Hitachi / Highly];  (Наружный блок) Размеры (Ш x Г x В): S[792 x 600 x 299];  (Наружный блок) Упаковка (Ш x Г x В): S[924 x 650 x 400];  (Наружный блок) Масса (нетто / брутто): S[39 / 42.5];  (Наружный блок) Максимальный уровень шума: N[49];  (Соединительные трубы) Жидкостная линия : N[6.35];  (Соединительные трубы) Газовая линия : N[12.7];  (Соединительные трубы) Максимальная длина трубопровода: N[20];  (Соединительные трубы) Максимальный перепад высот: S[10];  (Допустимая темп. наружного воздуха) Охлаждение: S[от -15 до +21];  (Допустимая темп. наружного воздуха) Обогрев: S[от -10 до +43]</t>
  </si>
  <si>
    <t xml:space="preserve"> (Рабочий ток) Количество хладагента: N[580]</t>
  </si>
  <si>
    <t xml:space="preserve"> (Внутренний блок) Масса (нетто / брутто): S[7.7/9.1]</t>
  </si>
  <si>
    <t xml:space="preserve"> (Допустимая темп. наружного воздуха) Обогрев: S[от -10 до +46]</t>
  </si>
  <si>
    <t>; Производитель: E[Hitachi];  Тип: S[Сплит система];  (Сплит система) Инвертор: S[да];  (Сплит система) Холодопроизводительность: N[2];  (Сплит система) Теплопроизводительность: N[2.5];  (Сплит система) Площадь помещения: N[20];  (Рабочий ток) Охлаждение: S[];  (Потребляемая мощность) Охлаждение: N[0.58];  (Рабочий ток) Обогрев: S[];  (Потребляемая мощность) Обогрев: S[0.6];  (Рабочий ток) Напряжение / Частота источника питания: S[230/50/1];  (Рабочий ток) Хладагент: S[R32];  (Рабочий ток) Количество хладагента: N[580];  (Рабочий ток) Объем рециркулируемого воздуха внутреннего блока: S[];  (Внутренний блок) Размеры (Ш x Г x В): S[780 x 280 x 222];  (Внутренний блок) Упаковка (Ш x Г x В): S[820 x 260 x 330];  (Внутренний блок) Масса (нетто / брутто): S[7.7/9.1];  (Внутренний блок) Уровень шума мин. / макс.: S[20/24/29/33/37];  (Наружный блок) Марка компрессора: S[Hitachi / Highly];  (Наружный блок) Размеры (Ш x Г x В): S[660 x 530 x 278];  (Наружный блок) Упаковка (Ш x Г x В): S[785 x 582 x 373];  (Наружный блок) Масса (нетто / брутто): S[23 / 25.3];  (Наружный блок) Максимальный уровень шума: N[45];  (Соединительные трубы) Жидкостная линия : N[6.35];  (Соединительные трубы) Газовая линия : N[9.53];  (Соединительные трубы) Максимальная длина трубопровода: N[20];  (Соединительные трубы) Максимальный перепад высот: S[10];  (Допустимая темп. наружного воздуха) Охлаждение: S[от -15 до +21];  (Допустимая темп. наружного воздуха) Обогрев: S[от -10 до +46]</t>
  </si>
  <si>
    <t>Производитель: E[Hitachi];  Тип: S[Сплит система];  (Сплит система) Инвертор: S[да];  (Сплит система) Холодопроизводительность: N[2];  (Сплит система) Теплопроизводительность: N[2.5];  (Сплит система) Площадь помещения: N[20];  (Рабочий ток) Охлаждение: S[];  (Потребляемая мощность) Охлаждение: N[0.58];  (Рабочий ток) Обогрев: S[];  (Потребляемая мощность) Обогрев: S[0.6];  (Рабочий ток) Напряжение / Частота источника питания: S[230/50/1];  (Рабочий ток) Хладагент: S[R32];  (Рабочий ток) Количество хладагента: N[580];  (Рабочий ток) Объем рециркулируемого воздуха внутреннего блока: S[];  (Внутренний блок) Размеры (Ш x Г x В): S[780 x 280 x 222];  (Внутренний блок) Упаковка (Ш x Г x В): S[820 x 260 x 330];  (Внутренний блок) Масса (нетто / брутто): S[7.7/9.1];  (Внутренний блок) Уровень шума мин. / макс.: S[20/24/29/33/37];  (Наружный блок) Марка компрессора: S[Hitachi / Highly];  (Наружный блок) Размеры (Ш x Г x В): S[660 x 530 x 278];  (Наружный блок) Упаковка (Ш x Г x В): S[785 x 582 x 373];  (Наружный блок) Масса (нетто / брутто): S[23 / 25.3];  (Наружный блок) Максимальный уровень шума: N[45];  (Соединительные трубы) Жидкостная линия : N[6.35];  (Соединительные трубы) Газовая линия : N[9.53];  (Соединительные трубы) Максимальная длина трубопровода: N[20];  (Соединительные трубы) Максимальный перепад высот: S[10];  (Допустимая темп. наружного воздуха) Охлаждение: S[от -15 до +21];  (Допустимая темп. наружного воздуха) Обогрев: S[от -10 до +46]</t>
  </si>
  <si>
    <t>; Производитель: E[Hitachi];  Тип: S[Сплит система];  (Сплит система) Инвертор: S[да];  (Сплит система) Холодопроизводительность: N[2.5];  (Сплит система) Теплопроизводительность: N[3.4];  (Сплит система) Площадь помещения: N[25];  (Рабочий ток) Охлаждение: S[];  (Потребляемая мощность) Охлаждение: N[0.7];  (Рабочий ток) Обогрев: S[];  (Потребляемая мощность) Обогрев: S[0.85];  (Рабочий ток) Напряжение / Частота источника питания: S[230/50/1];  (Рабочий ток) Хладагент: S[R32];  (Рабочий ток) Количество хладагента: N[580];  (Рабочий ток) Объем рециркулируемого воздуха внутреннего блока: S[];  (Внутренний блок) Размеры (Ш x Г x В): S[780 x 280 x 222];  (Внутренний блок) Упаковка (Ш x Г x В): S[820 x 260 x 330];  (Внутренний блок) Масса (нетто / брутто): S[7.7/9.1];  (Внутренний блок) Уровень шума мин. / макс.: S[20/24/30/36/40];  (Наружный блок) Марка компрессора: S[Hitachi / Highly];  (Наружный блок) Размеры (Ш x Г x В): S[660 x 530 x 278];  (Наружный блок) Упаковка (Ш x Г x В): S[785 x 582 x 373];  (Наружный блок) Масса (нетто / брутто): S[23 / 25.3];  (Наружный блок) Максимальный уровень шума: N[47];  (Соединительные трубы) Жидкостная линия : N[6.35];  (Соединительные трубы) Газовая линия : N[9.53];  (Соединительные трубы) Максимальная длина трубопровода: N[20];  (Соединительные трубы) Максимальный перепад высот: S[10];  (Допустимая темп. наружного воздуха) Охлаждение: S[от -15 до +21];  (Допустимая темп. наружного воздуха) Обогрев: S[от -10 до +46]</t>
  </si>
  <si>
    <t>Производитель: E[Hitachi];  Тип: S[Сплит система];  (Сплит система) Инвертор: S[да];  (Сплит система) Холодопроизводительность: N[2.5];  (Сплит система) Теплопроизводительность: N[3.4];  (Сплит система) Площадь помещения: N[25];  (Рабочий ток) Охлаждение: S[];  (Потребляемая мощность) Охлаждение: N[0.7];  (Рабочий ток) Обогрев: S[];  (Потребляемая мощность) Обогрев: S[0.85];  (Рабочий ток) Напряжение / Частота источника питания: S[230/50/1];  (Рабочий ток) Хладагент: S[R32];  (Рабочий ток) Количество хладагента: N[580];  (Рабочий ток) Объем рециркулируемого воздуха внутреннего блока: S[];  (Внутренний блок) Размеры (Ш x Г x В): S[780 x 280 x 222];  (Внутренний блок) Упаковка (Ш x Г x В): S[820 x 260 x 330];  (Внутренний блок) Масса (нетто / брутто): S[7.7/9.1];  (Внутренний блок) Уровень шума мин. / макс.: S[20/24/30/36/40];  (Наружный блок) Марка компрессора: S[Hitachi / Highly];  (Наружный блок) Размеры (Ш x Г x В): S[660 x 530 x 278];  (Наружный блок) Упаковка (Ш x Г x В): S[785 x 582 x 373];  (Наружный блок) Масса (нетто / брутто): S[23 / 25.3];  (Наружный блок) Максимальный уровень шума: N[47];  (Соединительные трубы) Жидкостная линия : N[6.35];  (Соединительные трубы) Газовая линия : N[9.53];  (Соединительные трубы) Максимальная длина трубопровода: N[20];  (Соединительные трубы) Максимальный перепад высот: S[10];  (Допустимая темп. наружного воздуха) Охлаждение: S[от -15 до +21];  (Допустимая темп. наружного воздуха) Обогрев: S[от -10 до +46]</t>
  </si>
  <si>
    <t xml:space="preserve"> (Рабочий ток) Количество хладагента: N[720]</t>
  </si>
  <si>
    <t>; Производитель: E[Hitachi];  Тип: S[Сплит система];  (Сплит система) Инвертор: S[да];  (Сплит система) Холодопроизводительность: N[3.5];  (Сплит система) Теплопроизводительность: N[4.2];  (Сплит система) Площадь помещения: N[35];  (Рабочий ток) Охлаждение: S[];  (Потребляемая мощность) Охлаждение: N[1.08];  (Рабочий ток) Обогрев: S[];  (Потребляемая мощность) Обогрев: S[1.05];  (Рабочий ток) Напряжение / Частота источника питания: S[230/50/1];  (Рабочий ток) Хладагент: S[R32];  (Рабочий ток) Количество хладагента: N[720];  (Рабочий ток) Объем рециркулируемого воздуха внутреннего блока: S[];  (Внутренний блок) Размеры (Ш x Г x В): S[780 x 280 x 222];  (Внутренний блок) Упаковка (Ш x Г x В): S[820 x 260 x 330];  (Внутренний блок) Масса (нетто / брутто): S[7.7/9.1];  (Внутренний блок) Уровень шума мин. / макс.: S[20/27/35/39/43];  (Наружный блок) Марка компрессора: S[Hitachi / Highly];  (Наружный блок) Размеры (Ш x Г x В): S[660 x 530 x 278];  (Наружный блок) Упаковка (Ш x Г x В): S[785 x 582 x 373];  (Наружный блок) Масса (нетто / брутто): S[24.4 / 26.7];  (Наружный блок) Максимальный уровень шума: N[48];  (Соединительные трубы) Жидкостная линия : N[6.35];  (Соединительные трубы) Газовая линия : N[9.53];  (Соединительные трубы) Максимальная длина трубопровода: N[20];  (Соединительные трубы) Максимальный перепад высот: S[10];  (Допустимая темп. наружного воздуха) Охлаждение: S[от -15 до +21];  (Допустимая темп. наружного воздуха) Обогрев: S[от -10 до +46]</t>
  </si>
  <si>
    <t>Производитель: E[Hitachi];  Тип: S[Сплит система];  (Сплит система) Инвертор: S[да];  (Сплит система) Холодопроизводительность: N[3.5];  (Сплит система) Теплопроизводительность: N[4.2];  (Сплит система) Площадь помещения: N[35];  (Рабочий ток) Охлаждение: S[];  (Потребляемая мощность) Охлаждение: N[1.08];  (Рабочий ток) Обогрев: S[];  (Потребляемая мощность) Обогрев: S[1.05];  (Рабочий ток) Напряжение / Частота источника питания: S[230/50/1];  (Рабочий ток) Хладагент: S[R32];  (Рабочий ток) Количество хладагента: N[720];  (Рабочий ток) Объем рециркулируемого воздуха внутреннего блока: S[];  (Внутренний блок) Размеры (Ш x Г x В): S[780 x 280 x 222];  (Внутренний блок) Упаковка (Ш x Г x В): S[820 x 260 x 330];  (Внутренний блок) Масса (нетто / брутто): S[7.7/9.1];  (Внутренний блок) Уровень шума мин. / макс.: S[20/27/35/39/43];  (Наружный блок) Марка компрессора: S[Hitachi / Highly];  (Наружный блок) Размеры (Ш x Г x В): S[660 x 530 x 278];  (Наружный блок) Упаковка (Ш x Г x В): S[785 x 582 x 373];  (Наружный блок) Масса (нетто / брутто): S[24.4 / 26.7];  (Наружный блок) Максимальный уровень шума: N[48];  (Соединительные трубы) Жидкостная линия : N[6.35];  (Соединительные трубы) Газовая линия : N[9.53];  (Соединительные трубы) Максимальная длина трубопровода: N[20];  (Соединительные трубы) Максимальный перепад высот: S[10];  (Допустимая темп. наружного воздуха) Охлаждение: S[от -15 до +21];  (Допустимая темп. наружного воздуха) Обогрев: S[от -10 до +46]</t>
  </si>
  <si>
    <t xml:space="preserve"> (Рабочий ток) Количество хладагента: N[930]</t>
  </si>
  <si>
    <t xml:space="preserve"> (Внутренний блок) Масса (нетто / брутто): S[8.4/9.8]</t>
  </si>
  <si>
    <t>; Производитель: E[Hitachi];  Тип: S[Сплит система];  (Сплит система) Инвертор: S[да];  (Сплит система) Холодопроизводительность: N[5];  (Сплит система) Теплопроизводительность: N[6];  (Сплит система) Площадь помещения: N[50];  (Рабочий ток) Охлаждение: S[];  (Потребляемая мощность) Охлаждение: N[1.55];  (Рабочий ток) Обогрев: S[];  (Потребляемая мощность) Обогрев: S[1.62];  (Рабочий ток) Напряжение / Частота источника питания: S[230/50/1];  (Рабочий ток) Хладагент: S[R32];  (Рабочий ток) Количество хладагента: N[930];  (Рабочий ток) Объем рециркулируемого воздуха внутреннего блока: S[];  (Внутренний блок) Размеры (Ш x Г x В): S[780 x 280 x 222];  (Внутренний блок) Упаковка (Ш x Г x В): S[820 x 260 x 330];  (Внутренний блок) Масса (нетто / брутто): S[8.4/9.8];  (Внутренний блок) Уровень шума мин. / макс.: S[25/31/37/42/47];  (Наружный блок) Марка компрессора: S[Hitachi / Highly];  (Наружный блок) Размеры (Ш x Г x В): S[792 x 600 x 299];  (Наружный блок) Упаковка (Ш x Г x В): S[924 x 650 x 400];  (Наружный блок) Масса (нетто / брутто): S[39.1 / 42.5];  (Наружный блок) Максимальный уровень шума: N[50];  (Соединительные трубы) Жидкостная линия : N[6.35];  (Соединительные трубы) Газовая линия : N[9.53];  (Соединительные трубы) Максимальная длина трубопровода: N[20];  (Соединительные трубы) Максимальный перепад высот: S[10];  (Допустимая темп. наружного воздуха) Охлаждение: S[от -15 до +21];  (Допустимая темп. наружного воздуха) Обогрев: S[от -10 до +46]</t>
  </si>
  <si>
    <t>Производитель: E[Hitachi];  Тип: S[Сплит система];  (Сплит система) Инвертор: S[да];  (Сплит система) Холодопроизводительность: N[5];  (Сплит система) Теплопроизводительность: N[6];  (Сплит система) Площадь помещения: N[50];  (Рабочий ток) Охлаждение: S[];  (Потребляемая мощность) Охлаждение: N[1.55];  (Рабочий ток) Обогрев: S[];  (Потребляемая мощность) Обогрев: S[1.62];  (Рабочий ток) Напряжение / Частота источника питания: S[230/50/1];  (Рабочий ток) Хладагент: S[R32];  (Рабочий ток) Количество хладагента: N[930];  (Рабочий ток) Объем рециркулируемого воздуха внутреннего блока: S[];  (Внутренний блок) Размеры (Ш x Г x В): S[780 x 280 x 222];  (Внутренний блок) Упаковка (Ш x Г x В): S[820 x 260 x 330];  (Внутренний блок) Масса (нетто / брутто): S[8.4/9.8];  (Внутренний блок) Уровень шума мин. / макс.: S[25/31/37/42/47];  (Наружный блок) Марка компрессора: S[Hitachi / Highly];  (Наружный блок) Размеры (Ш x Г x В): S[792 x 600 x 299];  (Наружный блок) Упаковка (Ш x Г x В): S[924 x 650 x 400];  (Наружный блок) Масса (нетто / брутто): S[39.1 / 42.5];  (Наружный блок) Максимальный уровень шума: N[50];  (Соединительные трубы) Жидкостная линия : N[6.35];  (Соединительные трубы) Газовая линия : N[9.53];  (Соединительные трубы) Максимальная длина трубопровода: N[20];  (Соединительные трубы) Максимальный перепад высот: S[10];  (Допустимая темп. наружного воздуха) Охлаждение: S[от -15 до +21];  (Допустимая темп. наружного воздуха) Обогрев: S[от -10 до +46]</t>
  </si>
  <si>
    <t xml:space="preserve"> (Рабочий ток) Количество хладагента: N[530]</t>
  </si>
  <si>
    <t xml:space="preserve"> (Внутренний блок) Масса (нетто / брутто): S[7.7/8.7]</t>
  </si>
  <si>
    <t>; Производитель: E[Hitachi];  Тип: S[Сплит система];  (Сплит система) Инвертор: S[да];  (Сплит система) Холодопроизводительность: N[2];  (Сплит система) Теплопроизводительность: N[2.5];  (Сплит система) Площадь помещения: N[20];  (Рабочий ток) Охлаждение: S[];  (Потребляемая мощность) Охлаждение: N[0.58];  (Рабочий ток) Обогрев: S[];  (Потребляемая мощность) Обогрев: S[0.62];  (Рабочий ток) Напряжение / Частота источника питания: S[230/50/1];  (Рабочий ток) Хладагент: S[R32];  (Рабочий ток) Количество хладагента: N[530];  (Рабочий ток) Объем рециркулируемого воздуха внутреннего блока: S[];  (Внутренний блок) Размеры (Ш x Г x В): S[780 x 280 x 215];  (Внутренний блок) Упаковка (Ш x Г x В): S[820 x 259 x 330];  (Внутренний блок) Масса (нетто / брутто): S[7.7/8.7];  (Внутренний блок) Уровень шума мин. / макс.: S[19/22/33/38];  (Наружный блок) Марка компрессора: S[Hitachi / Highly];  (Наружный блок) Размеры (Ш x Г x В): S[660 x 530 x 278];  (Наружный блок) Упаковка (Ш x Г x В): S[785 x 582 x 373];  (Наружный блок) Масса (нетто / брутто): S[23.7 / 26];  (Наружный блок) Максимальный уровень шума: N[45];  (Соединительные трубы) Жидкостная линия : N[6.35];  (Соединительные трубы) Газовая линия : N[9.53];  (Соединительные трубы) Максимальная длина трубопровода: N[20];  (Соединительные трубы) Максимальный перепад высот: S[10];  (Допустимая темп. наружного воздуха) Охлаждение: S[от -15 до +21];  (Допустимая темп. наружного воздуха) Обогрев: S[от -10 до +46]</t>
  </si>
  <si>
    <t>Производитель: E[Hitachi];  Тип: S[Сплит система];  (Сплит система) Инвертор: S[да];  (Сплит система) Холодопроизводительность: N[2];  (Сплит система) Теплопроизводительность: N[2.5];  (Сплит система) Площадь помещения: N[20];  (Рабочий ток) Охлаждение: S[];  (Потребляемая мощность) Охлаждение: N[0.58];  (Рабочий ток) Обогрев: S[];  (Потребляемая мощность) Обогрев: S[0.62];  (Рабочий ток) Напряжение / Частота источника питания: S[230/50/1];  (Рабочий ток) Хладагент: S[R32];  (Рабочий ток) Количество хладагента: N[530];  (Рабочий ток) Объем рециркулируемого воздуха внутреннего блока: S[];  (Внутренний блок) Размеры (Ш x Г x В): S[780 x 280 x 215];  (Внутренний блок) Упаковка (Ш x Г x В): S[820 x 259 x 330];  (Внутренний блок) Масса (нетто / брутто): S[7.7/8.7];  (Внутренний блок) Уровень шума мин. / макс.: S[19/22/33/38];  (Наружный блок) Марка компрессора: S[Hitachi / Highly];  (Наружный блок) Размеры (Ш x Г x В): S[660 x 530 x 278];  (Наружный блок) Упаковка (Ш x Г x В): S[785 x 582 x 373];  (Наружный блок) Масса (нетто / брутто): S[23.7 / 26];  (Наружный блок) Максимальный уровень шума: N[45];  (Соединительные трубы) Жидкостная линия : N[6.35];  (Соединительные трубы) Газовая линия : N[9.53];  (Соединительные трубы) Максимальная длина трубопровода: N[20];  (Соединительные трубы) Максимальный перепад высот: S[10];  (Допустимая темп. наружного воздуха) Охлаждение: S[от -15 до +21];  (Допустимая темп. наружного воздуха) Обогрев: S[от -10 до +46]</t>
  </si>
  <si>
    <t>; Производитель: E[Hitachi];  Тип: S[Сплит система];  (Сплит система) Инвертор: S[да];  (Сплит система) Холодопроизводительность: N[2.5];  (Сплит система) Теплопроизводительность: N[3.4];  (Сплит система) Площадь помещения: N[25];  (Рабочий ток) Охлаждение: S[];  (Потребляемая мощность) Охлаждение: N[0.7];  (Рабочий ток) Обогрев: S[];  (Потребляемая мощность) Обогрев: S[0.88];  (Рабочий ток) Напряжение / Частота источника питания: S[230/50/1];  (Рабочий ток) Хладагент: S[R32];  (Рабочий ток) Количество хладагента: N[530];  (Рабочий ток) Объем рециркулируемого воздуха внутреннего блока: S[];  (Внутренний блок) Размеры (Ш x Г x В): S[780 x 280 x 215];  (Внутренний блок) Упаковка (Ш x Г x В): S[820 x 259 x 330];  (Внутренний блок) Масса (нетто / брутто): S[7.7/8.7];  (Внутренний блок) Уровень шума мин. / макс.: S[20/23/34/41];  (Наружный блок) Марка компрессора: S[Hitachi / Highly];  (Наружный блок) Размеры (Ш x Г x В): S[660 x 530 x 278];  (Наружный блок) Упаковка (Ш x Г x В): S[785 x 582 x 373];  (Наружный блок) Масса (нетто / брутто): S[23.7 / 26];  (Наружный блок) Максимальный уровень шума: N[47];  (Соединительные трубы) Жидкостная линия : N[6.35];  (Соединительные трубы) Газовая линия : N[9.53];  (Соединительные трубы) Максимальная длина трубопровода: N[20];  (Соединительные трубы) Максимальный перепад высот: S[10];  (Допустимая темп. наружного воздуха) Охлаждение: S[от -15 до +21];  (Допустимая темп. наружного воздуха) Обогрев: S[от -10 до +46]</t>
  </si>
  <si>
    <t>Производитель: E[Hitachi];  Тип: S[Сплит система];  (Сплит система) Инвертор: S[да];  (Сплит система) Холодопроизводительность: N[2.5];  (Сплит система) Теплопроизводительность: N[3.4];  (Сплит система) Площадь помещения: N[25];  (Рабочий ток) Охлаждение: S[];  (Потребляемая мощность) Охлаждение: N[0.7];  (Рабочий ток) Обогрев: S[];  (Потребляемая мощность) Обогрев: S[0.88];  (Рабочий ток) Напряжение / Частота источника питания: S[230/50/1];  (Рабочий ток) Хладагент: S[R32];  (Рабочий ток) Количество хладагента: N[530];  (Рабочий ток) Объем рециркулируемого воздуха внутреннего блока: S[];  (Внутренний блок) Размеры (Ш x Г x В): S[780 x 280 x 215];  (Внутренний блок) Упаковка (Ш x Г x В): S[820 x 259 x 330];  (Внутренний блок) Масса (нетто / брутто): S[7.7/8.7];  (Внутренний блок) Уровень шума мин. / макс.: S[20/23/34/41];  (Наружный блок) Марка компрессора: S[Hitachi / Highly];  (Наружный блок) Размеры (Ш x Г x В): S[660 x 530 x 278];  (Наружный блок) Упаковка (Ш x Г x В): S[785 x 582 x 373];  (Наружный блок) Масса (нетто / брутто): S[23.7 / 26];  (Наружный блок) Максимальный уровень шума: N[47];  (Соединительные трубы) Жидкостная линия : N[6.35];  (Соединительные трубы) Газовая линия : N[9.53];  (Соединительные трубы) Максимальная длина трубопровода: N[20];  (Соединительные трубы) Максимальный перепад высот: S[10];  (Допустимая темп. наружного воздуха) Охлаждение: S[от -15 до +21];  (Допустимая темп. наружного воздуха) Обогрев: S[от -10 до +46]</t>
  </si>
  <si>
    <t xml:space="preserve"> (Рабочий ток) Количество хладагента: N[700]</t>
  </si>
  <si>
    <t>; Производитель: E[Hitachi];  Тип: S[Сплит система];  (Сплит система) Инвертор: S[да];  (Сплит система) Холодопроизводительность: N[3.5];  (Сплит система) Теплопроизводительность: N[4.2];  (Сплит система) Площадь помещения: N[35];  (Рабочий ток) Охлаждение: S[];  (Потребляемая мощность) Охлаждение: N[1.09];  (Рабочий ток) Обогрев: S[];  (Потребляемая мощность) Обогрев: S[1.1];  (Рабочий ток) Напряжение / Частота источника питания: S[230/50/1];  (Рабочий ток) Хладагент: S[R32];  (Рабочий ток) Количество хладагента: N[700];  (Рабочий ток) Объем рециркулируемого воздуха внутреннего блока: S[];  (Внутренний блок) Размеры (Ш x Г x В): S[780 x 280 x 215];  (Внутренний блок) Упаковка (Ш x Г x В): S[820 x 259 x 330];  (Внутренний блок) Масса (нетто / брутто): S[7.7/8.7];  (Внутренний блок) Уровень шума мин. / макс.: S[25/26/36/43];  (Наружный блок) Марка компрессора: S[Hitachi / Highly];  (Наружный блок) Размеры (Ш x Г x В): S[660 x 530 x 278];  (Наружный блок) Упаковка (Ш x Г x В): S[785 x 582 x 373];  (Наружный блок) Масса (нетто / брутто): S[25 / 27.5];  (Наружный блок) Максимальный уровень шума: N[48];  (Соединительные трубы) Жидкостная линия : N[6.35];  (Соединительные трубы) Газовая линия : N[9.53];  (Соединительные трубы) Максимальная длина трубопровода: N[20];  (Соединительные трубы) Максимальный перепад высот: S[10];  (Допустимая темп. наружного воздуха) Охлаждение: S[от -15 до +21];  (Допустимая темп. наружного воздуха) Обогрев: S[от -10 до +46]</t>
  </si>
  <si>
    <t>Производитель: E[Hitachi];  Тип: S[Сплит система];  (Сплит система) Инвертор: S[да];  (Сплит система) Холодопроизводительность: N[3.5];  (Сплит система) Теплопроизводительность: N[4.2];  (Сплит система) Площадь помещения: N[35];  (Рабочий ток) Охлаждение: S[];  (Потребляемая мощность) Охлаждение: N[1.09];  (Рабочий ток) Обогрев: S[];  (Потребляемая мощность) Обогрев: S[1.1];  (Рабочий ток) Напряжение / Частота источника питания: S[230/50/1];  (Рабочий ток) Хладагент: S[R32];  (Рабочий ток) Количество хладагента: N[700];  (Рабочий ток) Объем рециркулируемого воздуха внутреннего блока: S[];  (Внутренний блок) Размеры (Ш x Г x В): S[780 x 280 x 215];  (Внутренний блок) Упаковка (Ш x Г x В): S[820 x 259 x 330];  (Внутренний блок) Масса (нетто / брутто): S[7.7/8.7];  (Внутренний блок) Уровень шума мин. / макс.: S[25/26/36/43];  (Наружный блок) Марка компрессора: S[Hitachi / Highly];  (Наружный блок) Размеры (Ш x Г x В): S[660 x 530 x 278];  (Наружный блок) Упаковка (Ш x Г x В): S[785 x 582 x 373];  (Наружный блок) Масса (нетто / брутто): S[25 / 27.5];  (Наружный блок) Максимальный уровень шума: N[48];  (Соединительные трубы) Жидкостная линия : N[6.35];  (Соединительные трубы) Газовая линия : N[9.53];  (Соединительные трубы) Максимальная длина трубопровода: N[20];  (Соединительные трубы) Максимальный перепад высот: S[10];  (Допустимая темп. наружного воздуха) Охлаждение: S[от -15 до +21];  (Допустимая темп. наружного воздуха) Обогрев: S[от -10 до +46]</t>
  </si>
  <si>
    <t xml:space="preserve"> (Внутренний блок) Масса (нетто / брутто): S[8.2/9.2]</t>
  </si>
  <si>
    <t>; Производитель: E[Hitachi];  Тип: S[Сплит система];  (Сплит система) Инвертор: S[да];  (Сплит система) Холодопроизводительность: N[5];  (Сплит система) Теплопроизводительность: N[6];  (Сплит система) Площадь помещения: N[50];  (Рабочий ток) Охлаждение: S[];  (Потребляемая мощность) Охлаждение: N[1.56];  (Рабочий ток) Обогрев: S[];  (Потребляемая мощность) Обогрев: S[1.66];  (Рабочий ток) Напряжение / Частота источника питания: S[230/50/1];  (Рабочий ток) Хладагент: S[R32];  (Рабочий ток) Количество хладагента: N[930];  (Рабочий ток) Объем рециркулируемого воздуха внутреннего блока: S[];  (Внутренний блок) Размеры (Ш x Г x В): S[780 x 280 x 215];  (Внутренний блок) Упаковка (Ш x Г x В): S[820 x 259 x 330];  (Внутренний блок) Масса (нетто / брутто): S[8.2/9.2];  (Внутренний блок) Уровень шума мин. / макс.: S[25/30/39/47];  (Наружный блок) Марка компрессора: S[Hitachi / Highly];  (Наружный блок) Размеры (Ш x Г x В): S[792 x 600 x 299];  (Наружный блок) Упаковка (Ш x Г x В): S[924 x 650 x 400];  (Наружный блок) Масса (нетто / брутто): S[39.5 / 42.5];  (Наружный блок) Максимальный уровень шума: N[50];  (Соединительные трубы) Жидкостная линия : N[6.35];  (Соединительные трубы) Газовая линия : N[12.7];  (Соединительные трубы) Максимальная длина трубопровода: N[20];  (Соединительные трубы) Максимальный перепад высот: S[10];  (Допустимая темп. наружного воздуха) Охлаждение: S[от -15 до +21];  (Допустимая темп. наружного воздуха) Обогрев: S[от -10 до +46]</t>
  </si>
  <si>
    <t>Производитель: E[Hitachi];  Тип: S[Сплит система];  (Сплит система) Инвертор: S[да];  (Сплит система) Холодопроизводительность: N[5];  (Сплит система) Теплопроизводительность: N[6];  (Сплит система) Площадь помещения: N[50];  (Рабочий ток) Охлаждение: S[];  (Потребляемая мощность) Охлаждение: N[1.56];  (Рабочий ток) Обогрев: S[];  (Потребляемая мощность) Обогрев: S[1.66];  (Рабочий ток) Напряжение / Частота источника питания: S[230/50/1];  (Рабочий ток) Хладагент: S[R32];  (Рабочий ток) Количество хладагента: N[930];  (Рабочий ток) Объем рециркулируемого воздуха внутреннего блока: S[];  (Внутренний блок) Размеры (Ш x Г x В): S[780 x 280 x 215];  (Внутренний блок) Упаковка (Ш x Г x В): S[820 x 259 x 330];  (Внутренний блок) Масса (нетто / брутто): S[8.2/9.2];  (Внутренний блок) Уровень шума мин. / макс.: S[25/30/39/47];  (Наружный блок) Марка компрессора: S[Hitachi / Highly];  (Наружный блок) Размеры (Ш x Г x В): S[792 x 600 x 299];  (Наружный блок) Упаковка (Ш x Г x В): S[924 x 650 x 400];  (Наружный блок) Масса (нетто / брутто): S[39.5 / 42.5];  (Наружный блок) Максимальный уровень шума: N[50];  (Соединительные трубы) Жидкостная линия : N[6.35];  (Соединительные трубы) Газовая линия : N[12.7];  (Соединительные трубы) Максимальная длина трубопровода: N[20];  (Соединительные трубы) Максимальный перепад высот: S[10];  (Допустимая темп. наружного воздуха) Охлаждение: S[от -15 до +21];  (Допустимая темп. наружного воздуха) Обогрев: S[от -10 до +46]</t>
  </si>
  <si>
    <t xml:space="preserve"> (Внутренний блок) Масса (нетто / брутто): S[11/13.5]</t>
  </si>
  <si>
    <t xml:space="preserve"> (Допустимая темп. наружного воздуха) Охлаждение: S[от -25 до +21]</t>
  </si>
  <si>
    <t>; Производитель: E[Hitachi];  Тип: S[Сплит система];  (Сплит система) Инвертор: S[да];  (Сплит система) Холодопроизводительность: N[2.5];  (Сплит система) Теплопроизводительность: N[3.2];  (Сплит система) Площадь помещения: N[25];  (Рабочий ток) Охлаждение: S[];  (Потребляемая мощность) Охлаждение: N[0.481];  (Рабочий ток) Обогрев: S[];  (Потребляемая мощность) Обогрев: S[0.593];  (Рабочий ток) Напряжение / Частота источника питания: S[230/50/1];  (Рабочий ток) Хладагент: S[R32];  (Рабочий ток) Количество хладагента: N[980];  (Рабочий ток) Объем рециркулируемого воздуха внутреннего блока: S[];  (Внутренний блок) Размеры (Ш x Г x В): S[900 x 295 x 210];  (Внутренний блок) Упаковка (Ш x Г x В): S[954 x 290 x 360];  (Внутренний блок) Масса (нетто / брутто): S[11/13.5];  (Внутренний блок) Уровень шума мин. / макс.: S[20/27/35/43];  (Наружный блок) Марка компрессора: S[Hitachi / Highly];  (Наружный блок) Размеры (Ш x Г x В): S[792 x 600 x 299];  (Наружный блок) Упаковка (Ш x Г x В): S[924 x 650 x 400];  (Наружный блок) Масса (нетто / брутто): S[38.2 / 41.7];  (Наружный блок) Максимальный уровень шума: N[47];  (Соединительные трубы) Жидкостная линия : N[6.35];  (Соединительные трубы) Газовая линия : N[9.53];  (Соединительные трубы) Максимальная длина трубопровода: N[20];  (Соединительные трубы) Максимальный перепад высот: S[10];  (Допустимая темп. наружного воздуха) Охлаждение: S[от -25 до +21];  (Допустимая темп. наружного воздуха) Обогрев: S[от -10 до +43]</t>
  </si>
  <si>
    <t>Производитель: E[Hitachi];  Тип: S[Сплит система];  (Сплит система) Инвертор: S[да];  (Сплит система) Холодопроизводительность: N[2.5];  (Сплит система) Теплопроизводительность: N[3.2];  (Сплит система) Площадь помещения: N[25];  (Рабочий ток) Охлаждение: S[];  (Потребляемая мощность) Охлаждение: N[0.481];  (Рабочий ток) Обогрев: S[];  (Потребляемая мощность) Обогрев: S[0.593];  (Рабочий ток) Напряжение / Частота источника питания: S[230/50/1];  (Рабочий ток) Хладагент: S[R32];  (Рабочий ток) Количество хладагента: N[980];  (Рабочий ток) Объем рециркулируемого воздуха внутреннего блока: S[];  (Внутренний блок) Размеры (Ш x Г x В): S[900 x 295 x 210];  (Внутренний блок) Упаковка (Ш x Г x В): S[954 x 290 x 360];  (Внутренний блок) Масса (нетто / брутто): S[11/13.5];  (Внутренний блок) Уровень шума мин. / макс.: S[20/27/35/43];  (Наружный блок) Марка компрессора: S[Hitachi / Highly];  (Наружный блок) Размеры (Ш x Г x В): S[792 x 600 x 299];  (Наружный блок) Упаковка (Ш x Г x В): S[924 x 650 x 400];  (Наружный блок) Масса (нетто / брутто): S[38.2 / 41.7];  (Наружный блок) Максимальный уровень шума: N[47];  (Соединительные трубы) Жидкостная линия : N[6.35];  (Соединительные трубы) Газовая линия : N[9.53];  (Соединительные трубы) Максимальная длина трубопровода: N[20];  (Соединительные трубы) Максимальный перепад высот: S[10];  (Допустимая темп. наружного воздуха) Охлаждение: S[от -25 до +21];  (Допустимая темп. наружного воздуха) Обогрев: S[от -10 до +43]</t>
  </si>
  <si>
    <t>; Производитель: E[Hitachi];  Тип: S[Сплит система];  (Сплит система) Инвертор: S[да];  (Сплит система) Холодопроизводительность: N[3.5];  (Сплит система) Теплопроизводительность: N[4];  (Сплит система) Площадь помещения: N[35];  (Рабочий ток) Охлаждение: S[];  (Потребляемая мощность) Охлаждение: N[0.814];  (Рабочий ток) Обогрев: S[];  (Потребляемая мощность) Обогрев: S[0.8];  (Рабочий ток) Напряжение / Частота источника питания: S[230/50/1];  (Рабочий ток) Хладагент: S[R32];  (Рабочий ток) Количество хладагента: N[980];  (Рабочий ток) Объем рециркулируемого воздуха внутреннего блока: S[];  (Внутренний блок) Размеры (Ш x Г x В): S[900 x 295 x 210];  (Внутренний блок) Упаковка (Ш x Г x В): S[954 x 290 x 360];  (Внутренний блок) Масса (нетто / брутто): S[11/13.5];  (Внутренний блок) Уровень шума мин. / макс.: S[22/29/37/45];  (Наружный блок) Марка компрессора: S[Hitachi / Highly];  (Наружный блок) Размеры (Ш x Г x В): S[792 x 600 x 299];  (Наружный блок) Упаковка (Ш x Г x В): S[924 x 650 x 400];  (Наружный блок) Масса (нетто / брутто): S[38.2 / 41.7];  (Наружный блок) Максимальный уровень шума: N[48];  (Соединительные трубы) Жидкостная линия : N[6.35];  (Соединительные трубы) Газовая линия : N[9.53];  (Соединительные трубы) Максимальная длина трубопровода: N[20];  (Соединительные трубы) Максимальный перепад высот: S[10];  (Допустимая темп. наружного воздуха) Охлаждение: S[от -25 до +21];  (Допустимая темп. наружного воздуха) Обогрев: S[от -10 до +43]</t>
  </si>
  <si>
    <t>Производитель: E[Hitachi];  Тип: S[Сплит система];  (Сплит система) Инвертор: S[да];  (Сплит система) Холодопроизводительность: N[3.5];  (Сплит система) Теплопроизводительность: N[4];  (Сплит система) Площадь помещения: N[35];  (Рабочий ток) Охлаждение: S[];  (Потребляемая мощность) Охлаждение: N[0.814];  (Рабочий ток) Обогрев: S[];  (Потребляемая мощность) Обогрев: S[0.8];  (Рабочий ток) Напряжение / Частота источника питания: S[230/50/1];  (Рабочий ток) Хладагент: S[R32];  (Рабочий ток) Количество хладагента: N[980];  (Рабочий ток) Объем рециркулируемого воздуха внутреннего блока: S[];  (Внутренний блок) Размеры (Ш x Г x В): S[900 x 295 x 210];  (Внутренний блок) Упаковка (Ш x Г x В): S[954 x 290 x 360];  (Внутренний блок) Масса (нетто / брутто): S[11/13.5];  (Внутренний блок) Уровень шума мин. / макс.: S[22/29/37/45];  (Наружный блок) Марка компрессора: S[Hitachi / Highly];  (Наружный блок) Размеры (Ш x Г x В): S[792 x 600 x 299];  (Наружный блок) Упаковка (Ш x Г x В): S[924 x 650 x 400];  (Наружный блок) Масса (нетто / брутто): S[38.2 / 41.7];  (Наружный блок) Максимальный уровень шума: N[48];  (Соединительные трубы) Жидкостная линия : N[6.35];  (Соединительные трубы) Газовая линия : N[9.53];  (Соединительные трубы) Максимальная длина трубопровода: N[20];  (Соединительные трубы) Максимальный перепад высот: S[10];  (Допустимая темп. наружного воздуха) Охлаждение: S[от -25 до +21];  (Допустимая темп. наружного воздуха) Обогрев: S[от -10 до +43]</t>
  </si>
  <si>
    <t xml:space="preserve"> (Рабочий ток) Количество хладагента: N[1300]</t>
  </si>
  <si>
    <t>; Производитель: E[Hitachi];  Тип: S[Сплит система];  (Сплит система) Инвертор: S[да];  (Сплит система) Холодопроизводительность: N[5];  (Сплит система) Теплопроизводительность: N[5.8];  (Сплит система) Площадь помещения: N[50];  (Рабочий ток) Охлаждение: S[];  (Потребляемая мощность) Охлаждение: N[1.397];  (Рабочий ток) Обогрев: S[];  (Потребляемая мощность) Обогрев: S[1.415];  (Рабочий ток) Напряжение / Частота источника питания: S[230/50/1];  (Рабочий ток) Хладагент: S[R32];  (Рабочий ток) Количество хладагента: N[1300];  (Рабочий ток) Объем рециркулируемого воздуха внутреннего блока: S[];  (Внутренний блок) Размеры (Ш x Г x В): S[900 x 295 x 210];  (Внутренний блок) Упаковка (Ш x Г x В): S[954 x 290 x 360];  (Внутренний блок) Масса (нетто / брутто): S[11/13.5];  (Внутренний блок) Уровень шума мин. / макс.: S[25/31/39/47];  (Наружный блок) Марка компрессора: S[Hitachi / Highly];  (Наружный блок) Размеры (Ш x Г x В): S[800 x 736 x 350];  (Наружный блок) Упаковка (Ш x Г x В): S[950 x 805 x 490];  (Наружный блок) Масса (нетто / брутто): S[51.7 / 56.2];  (Наружный блок) Максимальный уровень шума: N[51];  (Соединительные трубы) Жидкостная линия : N[6.35];  (Соединительные трубы) Газовая линия : N[12.7];  (Соединительные трубы) Максимальная длина трубопровода: N[30];  (Соединительные трубы) Максимальный перепад высот: S[10];  (Допустимая темп. наружного воздуха) Охлаждение: S[от -25 до +21];  (Допустимая темп. наружного воздуха) Обогрев: S[от -10 до +43]</t>
  </si>
  <si>
    <t>Производитель: E[Hitachi];  Тип: S[Сплит система];  (Сплит система) Инвертор: S[да];  (Сплит система) Холодопроизводительность: N[5];  (Сплит система) Теплопроизводительность: N[5.8];  (Сплит система) Площадь помещения: N[50];  (Рабочий ток) Охлаждение: S[];  (Потребляемая мощность) Охлаждение: N[1.397];  (Рабочий ток) Обогрев: S[];  (Потребляемая мощность) Обогрев: S[1.415];  (Рабочий ток) Напряжение / Частота источника питания: S[230/50/1];  (Рабочий ток) Хладагент: S[R32];  (Рабочий ток) Количество хладагента: N[1300];  (Рабочий ток) Объем рециркулируемого воздуха внутреннего блока: S[];  (Внутренний блок) Размеры (Ш x Г x В): S[900 x 295 x 210];  (Внутренний блок) Упаковка (Ш x Г x В): S[954 x 290 x 360];  (Внутренний блок) Масса (нетто / брутто): S[11/13.5];  (Внутренний блок) Уровень шума мин. / макс.: S[25/31/39/47];  (Наружный блок) Марка компрессора: S[Hitachi / Highly];  (Наружный блок) Размеры (Ш x Г x В): S[800 x 736 x 350];  (Наружный блок) Упаковка (Ш x Г x В): S[950 x 805 x 490];  (Наружный блок) Масса (нетто / брутто): S[51.7 / 56.2];  (Наружный блок) Максимальный уровень шума: N[51];  (Соединительные трубы) Жидкостная линия : N[6.35];  (Соединительные трубы) Газовая линия : N[12.7];  (Соединительные трубы) Максимальная длина трубопровода: N[30];  (Соединительные трубы) Максимальный перепад высот: S[10];  (Допустимая темп. наружного воздуха) Охлаждение: S[от -25 до +21];  (Допустимая темп. наружного воздуха) Обогрев: S[от -10 до +43]</t>
  </si>
  <si>
    <t xml:space="preserve"> (Рабочий ток) Количество хладагента: N[1500]</t>
  </si>
  <si>
    <t xml:space="preserve"> (Внутренний блок) Масса (нетто / брутто): S[11.5/13]</t>
  </si>
  <si>
    <t xml:space="preserve"> (Наружный блок) Марка компрессора: S[Hitachi]</t>
  </si>
  <si>
    <t xml:space="preserve"> (Допустимая темп. наружного воздуха) Охлаждение: S[от -15 до +24]</t>
  </si>
  <si>
    <t xml:space="preserve"> (Допустимая темп. наружного воздуха) Обогрев: S[от -15 до +46]</t>
  </si>
  <si>
    <t>; Производитель: E[Hitachi];  Тип: S[Сплит система];  (Сплит система) Инвертор: S[да];  (Сплит система) Холодопроизводительность: N[6];  (Сплит система) Теплопроизводительность: N[7];  (Сплит система) Площадь помещения: N[60];  (Рабочий ток) Охлаждение: S[];  (Потребляемая мощность) Охлаждение: N[1.71];  (Рабочий ток) Обогрев: S[];  (Потребляемая мощность) Обогрев: S[1.84];  (Рабочий ток) Напряжение / Частота источника питания: S[];  (Рабочий ток) Хладагент: S[R32];  (Рабочий ток) Количество хладагента: N[1500];  (Рабочий ток) Объем рециркулируемого воздуха внутреннего блока: S[];  (Внутренний блок) Размеры (Ш x Г x В): S[900 x 300 x 230];  (Внутренний блок) Упаковка (Ш x Г x В): S[970 x 300 x 360];  (Внутренний блок) Масса (нетто / брутто): S[11.5/13];  (Внутренний блок) Уровень шума мин. / макс.: S[30/33/42/48];  (Наружный блок) Марка компрессора: S[Hitachi];  (Наружный блок) Размеры (Ш x Г x В): S[850 x 750 x 298];  (Наружный блок) Упаковка (Ш x Г x В): S[1008 x 800 x 404];  (Наружный блок) Масса (нетто / брутто): S[50 / 55];  (Наружный блок) Максимальный уровень шума: N[50];  (Соединительные трубы) Жидкостная линия : N[6.35];  (Соединительные трубы) Газовая линия : N[12.7];  (Соединительные трубы) Максимальная длина трубопровода: N[30];  (Соединительные трубы) Максимальный перепад высот: S[20];  (Допустимая темп. наружного воздуха) Охлаждение: S[от -15 до +24];  (Допустимая темп. наружного воздуха) Обогрев: S[от -15 до +46]</t>
  </si>
  <si>
    <t>Производитель: E[Hitachi];  Тип: S[Сплит система];  (Сплит система) Инвертор: S[да];  (Сплит система) Холодопроизводительность: N[6];  (Сплит система) Теплопроизводительность: N[7];  (Сплит система) Площадь помещения: N[60];  (Рабочий ток) Охлаждение: S[];  (Потребляемая мощность) Охлаждение: N[1.71];  (Рабочий ток) Обогрев: S[];  (Потребляемая мощность) Обогрев: S[1.84];  (Рабочий ток) Напряжение / Частота источника питания: S[];  (Рабочий ток) Хладагент: S[R32];  (Рабочий ток) Количество хладагента: N[1500];  (Рабочий ток) Объем рециркулируемого воздуха внутреннего блока: S[];  (Внутренний блок) Размеры (Ш x Г x В): S[900 x 300 x 230];  (Внутренний блок) Упаковка (Ш x Г x В): S[970 x 300 x 360];  (Внутренний блок) Масса (нетто / брутто): S[11.5/13];  (Внутренний блок) Уровень шума мин. / макс.: S[30/33/42/48];  (Наружный блок) Марка компрессора: S[Hitachi];  (Наружный блок) Размеры (Ш x Г x В): S[850 x 750 x 298];  (Наружный блок) Упаковка (Ш x Г x В): S[1008 x 800 x 404];  (Наружный блок) Масса (нетто / брутто): S[50 / 55];  (Наружный блок) Максимальный уровень шума: N[50];  (Соединительные трубы) Жидкостная линия : N[6.35];  (Соединительные трубы) Газовая линия : N[12.7];  (Соединительные трубы) Максимальная длина трубопровода: N[30];  (Соединительные трубы) Максимальный перепад высот: S[20];  (Допустимая темп. наружного воздуха) Охлаждение: S[от -15 до +24];  (Допустимая темп. наружного воздуха) Обогрев: S[от -15 до +46]</t>
  </si>
  <si>
    <t xml:space="preserve"> (Рабочий ток) Количество хладагента: N[1600]</t>
  </si>
  <si>
    <t xml:space="preserve"> (Внутренний блок) Масса (нетто / брутто): S[15/17]</t>
  </si>
  <si>
    <t xml:space="preserve"> (Соединительные трубы) Газовая линия : N[15.88]</t>
  </si>
  <si>
    <t>; Производитель: E[Hitachi];  Тип: S[Сплит система];  (Сплит система) Инвертор: S[да];  (Сплит система) Холодопроизводительность: N[7];  (Сплит система) Теплопроизводительность: N[8];  (Сплит система) Площадь помещения: N[70];  (Рабочий ток) Охлаждение: S[];  (Потребляемая мощность) Охлаждение: N[2.11];  (Рабочий ток) Обогрев: S[];  (Потребляемая мощность) Обогрев: S[2.2];  (Рабочий ток) Напряжение / Частота источника питания: S[];  (Рабочий ток) Хладагент: S[R32];  (Рабочий ток) Количество хладагента: N[1600];  (Рабочий ток) Объем рециркулируемого воздуха внутреннего блока: S[];  (Внутренний блок) Размеры (Ш x Г x В): S[1100 x 300 x 260];  (Внутренний блок) Упаковка (Ш x Г x В): S[1155 x 330 x 365];  (Внутренний блок) Масса (нетто / брутто): S[15/17];  (Внутренний блок) Уровень шума мин. / макс.: S[30/36/42/47];  (Наружный блок) Марка компрессора: S[Hitachi];  (Наружный блок) Размеры (Ш x Г x В): S[850 x 800 x 298];  (Наружный блок) Упаковка (Ш x Г x В): S[1008 x 848 x 404];  (Наружный блок) Масса (нетто / брутто): S[52 / 57];  (Наружный блок) Максимальный уровень шума: N[50];  (Соединительные трубы) Жидкостная линия : N[6.35];  (Соединительные трубы) Газовая линия : N[15.88];  (Соединительные трубы) Максимальная длина трубопровода: N[30];  (Соединительные трубы) Максимальный перепад высот: S[20];  (Допустимая темп. наружного воздуха) Охлаждение: S[от -15 до +24];  (Допустимая темп. наружного воздуха) Обогрев: S[от -15 до +46]</t>
  </si>
  <si>
    <t>Производитель: E[Hitachi];  Тип: S[Сплит система];  (Сплит система) Инвертор: S[да];  (Сплит система) Холодопроизводительность: N[7];  (Сплит система) Теплопроизводительность: N[8];  (Сплит система) Площадь помещения: N[70];  (Рабочий ток) Охлаждение: S[];  (Потребляемая мощность) Охлаждение: N[2.11];  (Рабочий ток) Обогрев: S[];  (Потребляемая мощность) Обогрев: S[2.2];  (Рабочий ток) Напряжение / Частота источника питания: S[];  (Рабочий ток) Хладагент: S[R32];  (Рабочий ток) Количество хладагента: N[1600];  (Рабочий ток) Объем рециркулируемого воздуха внутреннего блока: S[];  (Внутренний блок) Размеры (Ш x Г x В): S[1100 x 300 x 260];  (Внутренний блок) Упаковка (Ш x Г x В): S[1155 x 330 x 365];  (Внутренний блок) Масса (нетто / брутто): S[15/17];  (Внутренний блок) Уровень шума мин. / макс.: S[30/36/42/47];  (Наружный блок) Марка компрессора: S[Hitachi];  (Наружный блок) Размеры (Ш x Г x В): S[850 x 800 x 298];  (Наружный блок) Упаковка (Ш x Г x В): S[1008 x 848 x 404];  (Наружный блок) Масса (нетто / брутто): S[52 / 57];  (Наружный блок) Максимальный уровень шума: N[50];  (Соединительные трубы) Жидкостная линия : N[6.35];  (Соединительные трубы) Газовая линия : N[15.88];  (Соединительные трубы) Максимальная длина трубопровода: N[30];  (Соединительные трубы) Максимальный перепад высот: S[20];  (Допустимая темп. наружного воздуха) Охлаждение: S[от -15 до +24];  (Допустимая темп. наружного воздуха) Обогрев: S[от -15 до +46]</t>
  </si>
  <si>
    <t xml:space="preserve"> (Рабочий ток) Количество хладагента: N[860]</t>
  </si>
  <si>
    <t xml:space="preserve"> (Внутренний блок) Масса (нетто / брутто): S[16/18]</t>
  </si>
  <si>
    <t>; Производитель: E[Hitachi];  Тип: S[Канальные];  (Сплит система) Инвертор: S[да];  (Сплит система) Холодопроизводительность: N[2.5];  (Сплит система) Теплопроизводительность: N[3.5];  (Сплит система) Площадь помещения: N[25];  (Рабочий ток) Охлаждение: S[];  (Потребляемая мощность) Охлаждение: N[0.595];  (Рабочий ток) Обогрев: S[];  (Потребляемая мощность) Обогрев: S[0.875];  (Рабочий ток) Напряжение / Частота источника питания: S[];  (Рабочий ток) Хладагент: S[R32];  (Рабочий ток) Количество хладагента: N[860];  (Рабочий ток) Объем рециркулируемого воздуха внутреннего блока: S[];  (Внутренний блок) Размеры (Ш x Г x В): S[750 x 235 x 400];  (Внутренний блок) Упаковка (Ш x Г x В): S[806 x 306 x 594];  (Внутренний блок) Масса (нетто / брутто): S[16/18];  (Внутренний блок) Уровень шума мин. / макс.: S[27.5/30.5/34/38.5];  (Наружный блок) Марка компрессора: S[Hitachi / Highly];  (Наружный блок) Размеры (Ш x Г x В): S[750 x 548 x 288];  (Наружный блок) Упаковка (Ш x Г x В): S[871 x 591 x 377];  (Наружный блок) Масса (нетто / брутто): S[32.5 / 35];  (Наружный блок) Максимальный уровень шума: N[48];  (Соединительные трубы) Жидкостная линия : N[6.35];  (Соединительные трубы) Газовая линия : N[9.53];  (Соединительные трубы) Максимальная длина трубопровода: N[20];  (Соединительные трубы) Максимальный перепад высот: S[10];  (Допустимая темп. наружного воздуха) Охлаждение: S[от -15 до +24];  (Допустимая темп. наружного воздуха) Обогрев: S[от -10 до +46]</t>
  </si>
  <si>
    <t>Производитель: E[Hitachi];  Тип: S[Канальные];  (Сплит система) Инвертор: S[да];  (Сплит система) Холодопроизводительность: N[2.5];  (Сплит система) Теплопроизводительность: N[3.5];  (Сплит система) Площадь помещения: N[25];  (Рабочий ток) Охлаждение: S[];  (Потребляемая мощность) Охлаждение: N[0.595];  (Рабочий ток) Обогрев: S[];  (Потребляемая мощность) Обогрев: S[0.875];  (Рабочий ток) Напряжение / Частота источника питания: S[];  (Рабочий ток) Хладагент: S[R32];  (Рабочий ток) Количество хладагента: N[860];  (Рабочий ток) Объем рециркулируемого воздуха внутреннего блока: S[];  (Внутренний блок) Размеры (Ш x Г x В): S[750 x 235 x 400];  (Внутренний блок) Упаковка (Ш x Г x В): S[806 x 306 x 594];  (Внутренний блок) Масса (нетто / брутто): S[16/18];  (Внутренний блок) Уровень шума мин. / макс.: S[27.5/30.5/34/38.5];  (Наружный блок) Марка компрессора: S[Hitachi / Highly];  (Наружный блок) Размеры (Ш x Г x В): S[750 x 548 x 288];  (Наружный блок) Упаковка (Ш x Г x В): S[871 x 591 x 377];  (Наружный блок) Масса (нетто / брутто): S[32.5 / 35];  (Наружный блок) Максимальный уровень шума: N[48];  (Соединительные трубы) Жидкостная линия : N[6.35];  (Соединительные трубы) Газовая линия : N[9.53];  (Соединительные трубы) Максимальная длина трубопровода: N[20];  (Соединительные трубы) Максимальный перепад высот: S[10];  (Допустимая темп. наружного воздуха) Охлаждение: S[от -15 до +24];  (Допустимая темп. наружного воздуха) Обогрев: S[от -10 до +46]</t>
  </si>
  <si>
    <t>; Производитель: E[Hitachi];  Тип: S[Канальные];  (Сплит система) Инвертор: S[да];  (Сплит система) Холодопроизводительность: N[3.5];  (Сплит система) Теплопроизводительность: N[4.8];  (Сплит система) Площадь помещения: N[35];  (Рабочий ток) Охлаждение: S[];  (Потребляемая мощность) Охлаждение: N[0.945];  (Рабочий ток) Обогрев: S[];  (Потребляемая мощность) Обогрев: S[1.26];  (Рабочий ток) Напряжение / Частота источника питания: S[];  (Рабочий ток) Хладагент: S[R32];  (Рабочий ток) Количество хладагента: N[860];  (Рабочий ток) Объем рециркулируемого воздуха внутреннего блока: S[];  (Внутренний блок) Размеры (Ш x Г x В): S[750 x 235 x 400];  (Внутренний блок) Упаковка (Ш x Г x В): S[806 x 306 x 594];  (Внутренний блок) Масса (нетто / брутто): S[16/18];  (Внутренний блок) Уровень шума мин. / макс.: S[27.5/30.5/34/38.5];  (Наружный блок) Марка компрессора: S[Hitachi / Highly];  (Наружный блок) Размеры (Ш x Г x В): S[750 x 548 x 288];  (Наружный блок) Упаковка (Ш x Г x В): S[871 x 591 x 377];  (Наружный блок) Масса (нетто / брутто): S[32.5 / 35];  (Наружный блок) Максимальный уровень шума: N[48];  (Соединительные трубы) Жидкостная линия : N[6.35];  (Соединительные трубы) Газовая линия : N[9.53];  (Соединительные трубы) Максимальная длина трубопровода: N[20];  (Соединительные трубы) Максимальный перепад высот: S[10];  (Допустимая темп. наружного воздуха) Охлаждение: S[от -15 до +24];  (Допустимая темп. наружного воздуха) Обогрев: S[от -10 до +46]</t>
  </si>
  <si>
    <t>Производитель: E[Hitachi];  Тип: S[Канальные];  (Сплит система) Инвертор: S[да];  (Сплит система) Холодопроизводительность: N[3.5];  (Сплит система) Теплопроизводительность: N[4.8];  (Сплит система) Площадь помещения: N[35];  (Рабочий ток) Охлаждение: S[];  (Потребляемая мощность) Охлаждение: N[0.945];  (Рабочий ток) Обогрев: S[];  (Потребляемая мощность) Обогрев: S[1.26];  (Рабочий ток) Напряжение / Частота источника питания: S[];  (Рабочий ток) Хладагент: S[R32];  (Рабочий ток) Количество хладагента: N[860];  (Рабочий ток) Объем рециркулируемого воздуха внутреннего блока: S[];  (Внутренний блок) Размеры (Ш x Г x В): S[750 x 235 x 400];  (Внутренний блок) Упаковка (Ш x Г x В): S[806 x 306 x 594];  (Внутренний блок) Масса (нетто / брутто): S[16/18];  (Внутренний блок) Уровень шума мин. / макс.: S[27.5/30.5/34/38.5];  (Наружный блок) Марка компрессора: S[Hitachi / Highly];  (Наружный блок) Размеры (Ш x Г x В): S[750 x 548 x 288];  (Наружный блок) Упаковка (Ш x Г x В): S[871 x 591 x 377];  (Наружный блок) Масса (нетто / брутто): S[32.5 / 35];  (Наружный блок) Максимальный уровень шума: N[48];  (Соединительные трубы) Жидкостная линия : N[6.35];  (Соединительные трубы) Газовая линия : N[9.53];  (Соединительные трубы) Максимальная длина трубопровода: N[20];  (Соединительные трубы) Максимальный перепад высот: S[10];  (Допустимая темп. наружного воздуха) Охлаждение: S[от -15 до +24];  (Допустимая темп. наружного воздуха) Обогрев: S[от -10 до +46]</t>
  </si>
  <si>
    <t xml:space="preserve"> (Внутренний блок) Масса (нетто / брутто): S[35/39]</t>
  </si>
  <si>
    <t>; Производитель: E[Hitachi];  Тип: S[Канальные];  (Сплит система) Инвертор: S[да];  (Сплит система) Холодопроизводительность: N[5];  (Сплит система) Теплопроизводительность: N[6];  (Сплит система) Площадь помещения: N[50];  (Рабочий ток) Охлаждение: S[];  (Потребляемая мощность) Охлаждение: N[1.42];  (Рабочий ток) Обогрев: S[];  (Потребляемая мощность) Обогрев: S[1.57];  (Рабочий ток) Напряжение / Частота источника питания: S[];  (Рабочий ток) Хладагент: S[R32];  (Рабочий ток) Количество хладагента: N[1500];  (Рабочий ток) Объем рециркулируемого воздуха внутреннего блока: S[];  (Внутренний блок) Размеры (Ш x Г x В): S[900 x 270 x 720];  (Внутренний блок) Упаковка (Ш x Г x В): S[1110 x 280 x 850];  (Внутренний блок) Масса (нетто / брутто): S[35/39];  (Внутренний блок) Уровень шума мин. / макс.: S[29/32/35/39];  (Наружный блок) Марка компрессора: S[Hitachi];  (Наружный блок) Размеры (Ш x Г x В): S[850 x 750 x 298];  (Наружный блок) Упаковка (Ш x Г x В): S[1008 x 800 x 404];  (Наружный блок) Масса (нетто / брутто): S[50 / 55];  (Наружный блок) Максимальный уровень шума: N[50];  (Соединительные трубы) Жидкостная линия : N[6.35];  (Соединительные трубы) Газовая линия : N[12.7];  (Соединительные трубы) Максимальная длина трубопровода: N[30];  (Соединительные трубы) Максимальный перепад высот: S[20];  (Допустимая темп. наружного воздуха) Охлаждение: S[от -15 до +24];  (Допустимая темп. наружного воздуха) Обогрев: S[от -15 до +46]</t>
  </si>
  <si>
    <t>Производитель: E[Hitachi];  Тип: S[Канальные];  (Сплит система) Инвертор: S[да];  (Сплит система) Холодопроизводительность: N[5];  (Сплит система) Теплопроизводительность: N[6];  (Сплит система) Площадь помещения: N[50];  (Рабочий ток) Охлаждение: S[];  (Потребляемая мощность) Охлаждение: N[1.42];  (Рабочий ток) Обогрев: S[];  (Потребляемая мощность) Обогрев: S[1.57];  (Рабочий ток) Напряжение / Частота источника питания: S[];  (Рабочий ток) Хладагент: S[R32];  (Рабочий ток) Количество хладагента: N[1500];  (Рабочий ток) Объем рециркулируемого воздуха внутреннего блока: S[];  (Внутренний блок) Размеры (Ш x Г x В): S[900 x 270 x 720];  (Внутренний блок) Упаковка (Ш x Г x В): S[1110 x 280 x 850];  (Внутренний блок) Масса (нетто / брутто): S[35/39];  (Внутренний блок) Уровень шума мин. / макс.: S[29/32/35/39];  (Наружный блок) Марка компрессора: S[Hitachi];  (Наружный блок) Размеры (Ш x Г x В): S[850 x 750 x 298];  (Наружный блок) Упаковка (Ш x Г x В): S[1008 x 800 x 404];  (Наружный блок) Масса (нетто / брутто): S[50 / 55];  (Наружный блок) Максимальный уровень шума: N[50];  (Соединительные трубы) Жидкостная линия : N[6.35];  (Соединительные трубы) Газовая линия : N[12.7];  (Соединительные трубы) Максимальная длина трубопровода: N[30];  (Соединительные трубы) Максимальный перепад высот: S[20];  (Допустимая темп. наружного воздуха) Охлаждение: S[от -15 до +24];  (Допустимая темп. наружного воздуха) Обогрев: S[от -15 до +46]</t>
  </si>
  <si>
    <t>; Производитель: E[Hitachi];  Тип: S[Канальные];  (Сплит система) Инвертор: S[да];  (Сплит система) Холодопроизводительность: N[6];  (Сплит система) Теплопроизводительность: N[7];  (Сплит система) Площадь помещения: N[60];  (Рабочий ток) Охлаждение: S[];  (Потребляемая мощность) Охлаждение: N[1.71];  (Рабочий ток) Обогрев: S[];  (Потребляемая мощность) Обогрев: S[1.84];  (Рабочий ток) Напряжение / Частота источника питания: S[];  (Рабочий ток) Хладагент: S[R32];  (Рабочий ток) Количество хладагента: N[1500];  (Рабочий ток) Объем рециркулируемого воздуха внутреннего блока: S[];  (Внутренний блок) Размеры (Ш x Г x В): S[900 x 270 x 720];  (Внутренний блок) Упаковка (Ш x Г x В): S[1110 x 280 x 850];  (Внутренний блок) Масса (нетто / брутто): S[35/39];  (Внутренний блок) Уровень шума мин. / макс.: S[29/32/35/39];  (Наружный блок) Марка компрессора: S[Hitachi];  (Наружный блок) Размеры (Ш x Г x В): S[850 x 750 x 298];  (Наружный блок) Упаковка (Ш x Г x В): S[1008 x 800 x 404];  (Наружный блок) Масса (нетто / брутто): S[50 / 55];  (Наружный блок) Максимальный уровень шума: N[50];  (Соединительные трубы) Жидкостная линия : N[6.35];  (Соединительные трубы) Газовая линия : N[12.7];  (Соединительные трубы) Максимальная длина трубопровода: N[30];  (Соединительные трубы) Максимальный перепад высот: S[20];  (Допустимая темп. наружного воздуха) Охлаждение: S[от -15 до +24];  (Допустимая темп. наружного воздуха) Обогрев: S[от -15 до +46]</t>
  </si>
  <si>
    <t>Производитель: E[Hitachi];  Тип: S[Канальные];  (Сплит система) Инвертор: S[да];  (Сплит система) Холодопроизводительность: N[6];  (Сплит система) Теплопроизводительность: N[7];  (Сплит система) Площадь помещения: N[60];  (Рабочий ток) Охлаждение: S[];  (Потребляемая мощность) Охлаждение: N[1.71];  (Рабочий ток) Обогрев: S[];  (Потребляемая мощность) Обогрев: S[1.84];  (Рабочий ток) Напряжение / Частота источника питания: S[];  (Рабочий ток) Хладагент: S[R32];  (Рабочий ток) Количество хладагента: N[1500];  (Рабочий ток) Объем рециркулируемого воздуха внутреннего блока: S[];  (Внутренний блок) Размеры (Ш x Г x В): S[900 x 270 x 720];  (Внутренний блок) Упаковка (Ш x Г x В): S[1110 x 280 x 850];  (Внутренний блок) Масса (нетто / брутто): S[35/39];  (Внутренний блок) Уровень шума мин. / макс.: S[29/32/35/39];  (Наружный блок) Марка компрессора: S[Hitachi];  (Наружный блок) Размеры (Ш x Г x В): S[850 x 750 x 298];  (Наружный блок) Упаковка (Ш x Г x В): S[1008 x 800 x 404];  (Наружный блок) Масса (нетто / брутто): S[50 / 55];  (Наружный блок) Максимальный уровень шума: N[50];  (Соединительные трубы) Жидкостная линия : N[6.35];  (Соединительные трубы) Газовая линия : N[12.7];  (Соединительные трубы) Максимальная длина трубопровода: N[30];  (Соединительные трубы) Максимальный перепад высот: S[20];  (Допустимая темп. наружного воздуха) Охлаждение: S[от -15 до +24];  (Допустимая темп. наружного воздуха) Обогрев: S[от -15 до +46]</t>
  </si>
  <si>
    <t>; Производитель: E[Hitachi];  Тип: S[Канальные];  (Сплит система) Инвертор: S[да];  (Сплит система) Холодопроизводительность: N[7];  (Сплит система) Теплопроизводительность: N[8];  (Сплит система) Площадь помещения: N[70];  (Рабочий ток) Охлаждение: S[];  (Потребляемая мощность) Охлаждение: N[2.11];  (Рабочий ток) Обогрев: S[];  (Потребляемая мощность) Обогрев: S[2.2];  (Рабочий ток) Напряжение / Частота источника питания: S[];  (Рабочий ток) Хладагент: S[R32];  (Рабочий ток) Количество хладагента: N[1600];  (Рабочий ток) Объем рециркулируемого воздуха внутреннего блока: S[];  (Внутренний блок) Размеры (Ш x Г x В): S[900 x 270 x 720];  (Внутренний блок) Упаковка (Ш x Г x В): S[1110 x 280 x 850];  (Внутренний блок) Масса (нетто / брутто): S[35/39];  (Внутренний блок) Уровень шума мин. / макс.: S[29/32/35/39];  (Наружный блок) Марка компрессора: S[Hitachi];  (Наружный блок) Размеры (Ш x Г x В): S[850 x 800 x 298];  (Наружный блок) Упаковка (Ш x Г x В): S[1008 x 848 x 404];  (Наружный блок) Масса (нетто / брутто): S[52 / 57];  (Наружный блок) Максимальный уровень шума: N[50];  (Соединительные трубы) Жидкостная линия : N[6.35];  (Соединительные трубы) Газовая линия : N[15.88];  (Соединительные трубы) Максимальная длина трубопровода: N[30];  (Соединительные трубы) Максимальный перепад высот: S[20];  (Допустимая темп. наружного воздуха) Охлаждение: S[от -15 до +24];  (Допустимая темп. наружного воздуха) Обогрев: S[от -15 до +46]</t>
  </si>
  <si>
    <t>Производитель: E[Hitachi];  Тип: S[Канальные];  (Сплит система) Инвертор: S[да];  (Сплит система) Холодопроизводительность: N[7];  (Сплит система) Теплопроизводительность: N[8];  (Сплит система) Площадь помещения: N[70];  (Рабочий ток) Охлаждение: S[];  (Потребляемая мощность) Охлаждение: N[2.11];  (Рабочий ток) Обогрев: S[];  (Потребляемая мощность) Обогрев: S[2.2];  (Рабочий ток) Напряжение / Частота источника питания: S[];  (Рабочий ток) Хладагент: S[R32];  (Рабочий ток) Количество хладагента: N[1600];  (Рабочий ток) Объем рециркулируемого воздуха внутреннего блока: S[];  (Внутренний блок) Размеры (Ш x Г x В): S[900 x 270 x 720];  (Внутренний блок) Упаковка (Ш x Г x В): S[1110 x 280 x 850];  (Внутренний блок) Масса (нетто / брутто): S[35/39];  (Внутренний блок) Уровень шума мин. / макс.: S[29/32/35/39];  (Наружный блок) Марка компрессора: S[Hitachi];  (Наружный блок) Размеры (Ш x Г x В): S[850 x 800 x 298];  (Наружный блок) Упаковка (Ш x Г x В): S[1008 x 848 x 404];  (Наружный блок) Масса (нетто / брутто): S[52 / 57];  (Наружный блок) Максимальный уровень шума: N[50];  (Соединительные трубы) Жидкостная линия : N[6.35];  (Соединительные трубы) Газовая линия : N[15.88];  (Соединительные трубы) Максимальная длина трубопровода: N[30];  (Соединительные трубы) Максимальный перепад высот: S[20];  (Допустимая темп. наружного воздуха) Охлаждение: S[от -15 до +24];  (Допустимая темп. наружного воздуха) Обогрев: S[от -15 до +46]</t>
  </si>
  <si>
    <t xml:space="preserve"> (Внутренний блок) Масса (нетто / брутто): S[17/21]</t>
  </si>
  <si>
    <t>; Производитель: E[Hitachi];  Тип: S[Кассетные];  (Сплит система) Инвертор: S[да];  (Сплит система) Холодопроизводительность: N[2.5];  (Сплит система) Теплопроизводительность: N[3.5];  (Сплит система) Площадь помещения: N[25];  (Рабочий ток) Охлаждение: S[];  (Потребляемая мощность) Охлаждение: N[0.595];  (Рабочий ток) Обогрев: S[];  (Потребляемая мощность) Обогрев: S[0.875];  (Рабочий ток) Напряжение / Частота источника питания: S[];  (Рабочий ток) Хладагент: S[R32];  (Рабочий ток) Количество хладагента: N[860];  (Рабочий ток) Объем рециркулируемого воздуха внутреннего блока: S[];  (Внутренний блок) Размеры (Ш x Г x В): S[570 x 285 x 570];  (Внутренний блок) Упаковка (Ш x Г x В): S[690 x 312 x 602];  (Внутренний блок) Масса (нетто / брутто): S[17/21];  (Внутренний блок) Уровень шума мин. / макс.: S[27/31/35/38];  (Наружный блок) Марка компрессора: S[Hitachi / Highly];  (Наружный блок) Размеры (Ш x Г x В): S[750 x 548 x 288];  (Наружный блок) Упаковка (Ш x Г x В): S[871 x 591 x 377];  (Наружный блок) Масса (нетто / брутто): S[32.5 / 35];  (Наружный блок) Максимальный уровень шума: N[48];  (Соединительные трубы) Жидкостная линия : N[6.35];  (Соединительные трубы) Газовая линия : N[9.53];  (Соединительные трубы) Максимальная длина трубопровода: N[20];  (Соединительные трубы) Максимальный перепад высот: S[10];  (Допустимая темп. наружного воздуха) Охлаждение: S[от -15 до +24];  (Допустимая темп. наружного воздуха) Обогрев: S[от -10 до +46]</t>
  </si>
  <si>
    <t>Производитель: E[Hitachi];  Тип: S[Кассетные];  (Сплит система) Инвертор: S[да];  (Сплит система) Холодопроизводительность: N[2.5];  (Сплит система) Теплопроизводительность: N[3.5];  (Сплит система) Площадь помещения: N[25];  (Рабочий ток) Охлаждение: S[];  (Потребляемая мощность) Охлаждение: N[0.595];  (Рабочий ток) Обогрев: S[];  (Потребляемая мощность) Обогрев: S[0.875];  (Рабочий ток) Напряжение / Частота источника питания: S[];  (Рабочий ток) Хладагент: S[R32];  (Рабочий ток) Количество хладагента: N[860];  (Рабочий ток) Объем рециркулируемого воздуха внутреннего блока: S[];  (Внутренний блок) Размеры (Ш x Г x В): S[570 x 285 x 570];  (Внутренний блок) Упаковка (Ш x Г x В): S[690 x 312 x 602];  (Внутренний блок) Масса (нетто / брутто): S[17/21];  (Внутренний блок) Уровень шума мин. / макс.: S[27/31/35/38];  (Наружный блок) Марка компрессора: S[Hitachi / Highly];  (Наружный блок) Размеры (Ш x Г x В): S[750 x 548 x 288];  (Наружный блок) Упаковка (Ш x Г x В): S[871 x 591 x 377];  (Наружный блок) Масса (нетто / брутто): S[32.5 / 35];  (Наружный блок) Максимальный уровень шума: N[48];  (Соединительные трубы) Жидкостная линия : N[6.35];  (Соединительные трубы) Газовая линия : N[9.53];  (Соединительные трубы) Максимальная длина трубопровода: N[20];  (Соединительные трубы) Максимальный перепад высот: S[10];  (Допустимая темп. наружного воздуха) Охлаждение: S[от -15 до +24];  (Допустимая темп. наружного воздуха) Обогрев: S[от -10 до +46]</t>
  </si>
  <si>
    <t>; Производитель: E[Hitachi];  Тип: S[Кассетные];  (Сплит система) Инвертор: S[да];  (Сплит система) Холодопроизводительность: N[3.5];  (Сплит система) Теплопроизводительность: N[4.8];  (Сплит система) Площадь помещения: N[35];  (Рабочий ток) Охлаждение: S[];  (Потребляемая мощность) Охлаждение: N[0.875];  (Рабочий ток) Обогрев: S[];  (Потребляемая мощность) Обогрев: S[1.23];  (Рабочий ток) Напряжение / Частота источника питания: S[];  (Рабочий ток) Хладагент: S[R32];  (Рабочий ток) Количество хладагента: N[860];  (Рабочий ток) Объем рециркулируемого воздуха внутреннего блока: S[];  (Внутренний блок) Размеры (Ш x Г x В): S[570 x 285 x 570];  (Внутренний блок) Упаковка (Ш x Г x В): S[690 x 312 x 602];  (Внутренний блок) Масса (нетто / брутто): S[17/21];  (Внутренний блок) Уровень шума мин. / макс.: S[27/33/37/40];  (Наружный блок) Марка компрессора: S[Hitachi / Highly];  (Наружный блок) Размеры (Ш x Г x В): S[750 x 548 x 288];  (Наружный блок) Упаковка (Ш x Г x В): S[871 x 591 x 377];  (Наружный блок) Масса (нетто / брутто): S[32.5 / 35];  (Наружный блок) Максимальный уровень шума: N[48];  (Соединительные трубы) Жидкостная линия : N[6.35];  (Соединительные трубы) Газовая линия : N[9.53];  (Соединительные трубы) Максимальная длина трубопровода: N[20];  (Соединительные трубы) Максимальный перепад высот: S[10];  (Допустимая темп. наружного воздуха) Охлаждение: S[от -15 до +24];  (Допустимая темп. наружного воздуха) Обогрев: S[от -10 до +46]</t>
  </si>
  <si>
    <t>Производитель: E[Hitachi];  Тип: S[Кассетные];  (Сплит система) Инвертор: S[да];  (Сплит система) Холодопроизводительность: N[3.5];  (Сплит система) Теплопроизводительность: N[4.8];  (Сплит система) Площадь помещения: N[35];  (Рабочий ток) Охлаждение: S[];  (Потребляемая мощность) Охлаждение: N[0.875];  (Рабочий ток) Обогрев: S[];  (Потребляемая мощность) Обогрев: S[1.23];  (Рабочий ток) Напряжение / Частота источника питания: S[];  (Рабочий ток) Хладагент: S[R32];  (Рабочий ток) Количество хладагента: N[860];  (Рабочий ток) Объем рециркулируемого воздуха внутреннего блока: S[];  (Внутренний блок) Размеры (Ш x Г x В): S[570 x 285 x 570];  (Внутренний блок) Упаковка (Ш x Г x В): S[690 x 312 x 602];  (Внутренний блок) Масса (нетто / брутто): S[17/21];  (Внутренний блок) Уровень шума мин. / макс.: S[27/33/37/40];  (Наружный блок) Марка компрессора: S[Hitachi / Highly];  (Наружный блок) Размеры (Ш x Г x В): S[750 x 548 x 288];  (Наружный блок) Упаковка (Ш x Г x В): S[871 x 591 x 377];  (Наружный блок) Масса (нетто / брутто): S[32.5 / 35];  (Наружный блок) Максимальный уровень шума: N[48];  (Соединительные трубы) Жидкостная линия : N[6.35];  (Соединительные трубы) Газовая линия : N[9.53];  (Соединительные трубы) Максимальная длина трубопровода: N[20];  (Соединительные трубы) Максимальный перепад высот: S[10];  (Допустимая темп. наружного воздуха) Охлаждение: S[от -15 до +24];  (Допустимая темп. наружного воздуха) Обогрев: S[от -10 до +46]</t>
  </si>
  <si>
    <t>; Производитель: E[Hitachi];  Тип: S[Кассетные];  (Сплит система) Инвертор: S[да];  (Сплит система) Холодопроизводительность: N[5];  (Сплит система) Теплопроизводительность: N[6];  (Сплит система) Площадь помещения: N[50];  (Рабочий ток) Охлаждение: S[];  (Потребляемая мощность) Охлаждение: N[1.42];  (Рабочий ток) Обогрев: S[];  (Потребляемая мощность) Обогрев: S[1.57];  (Рабочий ток) Напряжение / Частота источника питания: S[];  (Рабочий ток) Хладагент: S[R32];  (Рабочий ток) Количество хладагента: N[1500];  (Рабочий ток) Объем рециркулируемого воздуха внутреннего блока: S[];  (Внутренний блок) Размеры (Ш x Г x В): S[570 x 285 x 570];  (Внутренний блок) Упаковка (Ш x Г x В): S[690 x 312 x 602];  (Внутренний блок) Масса (нетто / брутто): S[17/21];  (Внутренний блок) Уровень шума мин. / макс.: S[29/35/39/43];  (Наружный блок) Марка компрессора: S[Hitachi];  (Наружный блок) Размеры (Ш x Г x В): S[850 x 750 x 298];  (Наружный блок) Упаковка (Ш x Г x В): S[1008 x 800 x 404];  (Наружный блок) Масса (нетто / брутто): S[50 / 55];  (Наружный блок) Максимальный уровень шума: N[50];  (Соединительные трубы) Жидкостная линия : N[6.35];  (Соединительные трубы) Газовая линия : N[12.7];  (Соединительные трубы) Максимальная длина трубопровода: N[30];  (Соединительные трубы) Максимальный перепад высот: S[20];  (Допустимая темп. наружного воздуха) Охлаждение: S[от -15 до +24];  (Допустимая темп. наружного воздуха) Обогрев: S[от -15 до +46]</t>
  </si>
  <si>
    <t>Производитель: E[Hitachi];  Тип: S[Кассетные];  (Сплит система) Инвертор: S[да];  (Сплит система) Холодопроизводительность: N[5];  (Сплит система) Теплопроизводительность: N[6];  (Сплит система) Площадь помещения: N[50];  (Рабочий ток) Охлаждение: S[];  (Потребляемая мощность) Охлаждение: N[1.42];  (Рабочий ток) Обогрев: S[];  (Потребляемая мощность) Обогрев: S[1.57];  (Рабочий ток) Напряжение / Частота источника питания: S[];  (Рабочий ток) Хладагент: S[R32];  (Рабочий ток) Количество хладагента: N[1500];  (Рабочий ток) Объем рециркулируемого воздуха внутреннего блока: S[];  (Внутренний блок) Размеры (Ш x Г x В): S[570 x 285 x 570];  (Внутренний блок) Упаковка (Ш x Г x В): S[690 x 312 x 602];  (Внутренний блок) Масса (нетто / брутто): S[17/21];  (Внутренний блок) Уровень шума мин. / макс.: S[29/35/39/43];  (Наружный блок) Марка компрессора: S[Hitachi];  (Наружный блок) Размеры (Ш x Г x В): S[850 x 750 x 298];  (Наружный блок) Упаковка (Ш x Г x В): S[1008 x 800 x 404];  (Наружный блок) Масса (нетто / брутто): S[50 / 55];  (Наружный блок) Максимальный уровень шума: N[50];  (Соединительные трубы) Жидкостная линия : N[6.35];  (Соединительные трубы) Газовая линия : N[12.7];  (Соединительные трубы) Максимальная длина трубопровода: N[30];  (Соединительные трубы) Максимальный перепад высот: S[20];  (Допустимая темп. наружного воздуха) Охлаждение: S[от -15 до +24];  (Допустимая темп. наружного воздуха) Обогрев: S[от -15 до +46]</t>
  </si>
  <si>
    <t>; Производитель: E[Hitachi];  Тип: S[Кассетные];  (Сплит система) Инвертор: S[да];  (Сплит система) Холодопроизводительность: N[6];  (Сплит система) Теплопроизводительность: N[7];  (Сплит система) Площадь помещения: N[60];  (Рабочий ток) Охлаждение: S[];  (Потребляемая мощность) Охлаждение: N[1.71];  (Рабочий ток) Обогрев: S[];  (Потребляемая мощность) Обогрев: S[1.84];  (Рабочий ток) Напряжение / Частота источника питания: S[];  (Рабочий ток) Хладагент: S[R32];  (Рабочий ток) Количество хладагента: N[1500];  (Рабочий ток) Объем рециркулируемого воздуха внутреннего блока: S[];  (Внутренний блок) Размеры (Ш x Г x В): S[570 x 285 x 570];  (Внутренний блок) Упаковка (Ш x Г x В): S[690 x 312 x 602];  (Внутренний блок) Масса (нетто / брутто): S[17/21];  (Внутренний блок) Уровень шума мин. / макс.: S[29/35/39/43];  (Наружный блок) Марка компрессора: S[Hitachi];  (Наружный блок) Размеры (Ш x Г x В): S[850 x 750 x 298];  (Наружный блок) Упаковка (Ш x Г x В): S[1008 x 800 x 404];  (Наружный блок) Масса (нетто / брутто): S[50 / 55];  (Наружный блок) Максимальный уровень шума: N[50];  (Соединительные трубы) Жидкостная линия : N[6.35];  (Соединительные трубы) Газовая линия : N[12.7];  (Соединительные трубы) Максимальная длина трубопровода: N[30];  (Соединительные трубы) Максимальный перепад высот: S[20];  (Допустимая темп. наружного воздуха) Охлаждение: S[от -15 до +24];  (Допустимая темп. наружного воздуха) Обогрев: S[от -15 до +46]</t>
  </si>
  <si>
    <t>Производитель: E[Hitachi];  Тип: S[Кассетные];  (Сплит система) Инвертор: S[да];  (Сплит система) Холодопроизводительность: N[6];  (Сплит система) Теплопроизводительность: N[7];  (Сплит система) Площадь помещения: N[60];  (Рабочий ток) Охлаждение: S[];  (Потребляемая мощность) Охлаждение: N[1.71];  (Рабочий ток) Обогрев: S[];  (Потребляемая мощность) Обогрев: S[1.84];  (Рабочий ток) Напряжение / Частота источника питания: S[];  (Рабочий ток) Хладагент: S[R32];  (Рабочий ток) Количество хладагента: N[1500];  (Рабочий ток) Объем рециркулируемого воздуха внутреннего блока: S[];  (Внутренний блок) Размеры (Ш x Г x В): S[570 x 285 x 570];  (Внутренний блок) Упаковка (Ш x Г x В): S[690 x 312 x 602];  (Внутренний блок) Масса (нетто / брутто): S[17/21];  (Внутренний блок) Уровень шума мин. / макс.: S[29/35/39/43];  (Наружный блок) Марка компрессора: S[Hitachi];  (Наружный блок) Размеры (Ш x Г x В): S[850 x 750 x 298];  (Наружный блок) Упаковка (Ш x Г x В): S[1008 x 800 x 404];  (Наружный блок) Масса (нетто / брутто): S[50 / 55];  (Наружный блок) Максимальный уровень шума: N[50];  (Соединительные трубы) Жидкостная линия : N[6.35];  (Соединительные трубы) Газовая линия : N[12.7];  (Соединительные трубы) Максимальная длина трубопровода: N[30];  (Соединительные трубы) Максимальный перепад высот: S[20];  (Допустимая темп. наружного воздуха) Охлаждение: S[от -15 до +24];  (Допустимая темп. наружного воздуха) Обогрев: S[от -15 до +46]</t>
  </si>
  <si>
    <t>; Производитель: E[Hitachi];  Тип: S[Напольно-потолочные];  (Сплит система) Инвертор: S[да];  (Сплит система) Холодопроизводительность: N[2.5];  (Сплит система) Теплопроизводительность: N[3.4];  (Сплит система) Площадь помещения: N[25];  (Рабочий ток) Охлаждение: S[];  (Потребляемая мощность) Охлаждение: N[0.538];  (Рабочий ток) Обогрев: S[];  (Потребляемая мощность) Обогрев: S[0.756];  (Рабочий ток) Напряжение / Частота источника питания: S[];  (Рабочий ток) Хладагент: S[R32];  (Рабочий ток) Количество хладагента: N[980];  (Рабочий ток) Объем рециркулируемого воздуха внутреннего блока: S[];  (Внутренний блок) Размеры (Ш x Г x В): S[750 x 590 x 215];  (Внутренний блок) Упаковка (Ш x Г x В): S[800 x 646 x 286];  (Внутренний блок) Масса (нетто / брутто): S[15/17];  (Внутренний блок) Уровень шума мин. / макс.: S[20/26/31/38];  (Наружный блок) Марка компрессора: S[Hitachi / Highly];  (Наружный блок) Размеры (Ш x Г x В): S[792 x 600 x 299];  (Наружный блок) Упаковка (Ш x Г x В): S[924 x 650 x 400];  (Наружный блок) Масса (нетто / брутто): S[37 / 40];  (Наружный блок) Максимальный уровень шума: N[45];  (Соединительные трубы) Жидкостная линия : N[6.35];  (Соединительные трубы) Газовая линия : N[9.53];  (Соединительные трубы) Максимальная длина трубопровода: N[20];  (Соединительные трубы) Максимальный перепад высот: S[10];  (Допустимая темп. наружного воздуха) Охлаждение: S[от -20 до +24];  (Допустимая темп. наружного воздуха) Обогрев: S[от -10 до +46]</t>
  </si>
  <si>
    <t>Производитель: E[Hitachi];  Тип: S[Напольно-потолочные];  (Сплит система) Инвертор: S[да];  (Сплит система) Холодопроизводительность: N[2.5];  (Сплит система) Теплопроизводительность: N[3.4];  (Сплит система) Площадь помещения: N[25];  (Рабочий ток) Охлаждение: S[];  (Потребляемая мощность) Охлаждение: N[0.538];  (Рабочий ток) Обогрев: S[];  (Потребляемая мощность) Обогрев: S[0.756];  (Рабочий ток) Напряжение / Частота источника питания: S[];  (Рабочий ток) Хладагент: S[R32];  (Рабочий ток) Количество хладагента: N[980];  (Рабочий ток) Объем рециркулируемого воздуха внутреннего блока: S[];  (Внутренний блок) Размеры (Ш x Г x В): S[750 x 590 x 215];  (Внутренний блок) Упаковка (Ш x Г x В): S[800 x 646 x 286];  (Внутренний блок) Масса (нетто / брутто): S[15/17];  (Внутренний блок) Уровень шума мин. / макс.: S[20/26/31/38];  (Наружный блок) Марка компрессора: S[Hitachi / Highly];  (Наружный блок) Размеры (Ш x Г x В): S[792 x 600 x 299];  (Наружный блок) Упаковка (Ш x Г x В): S[924 x 650 x 400];  (Наружный блок) Масса (нетто / брутто): S[37 / 40];  (Наружный блок) Максимальный уровень шума: N[45];  (Соединительные трубы) Жидкостная линия : N[6.35];  (Соединительные трубы) Газовая линия : N[9.53];  (Соединительные трубы) Максимальная длина трубопровода: N[20];  (Соединительные трубы) Максимальный перепад высот: S[10];  (Допустимая темп. наружного воздуха) Охлаждение: S[от -20 до +24];  (Допустимая темп. наружного воздуха) Обогрев: S[от -10 до +46]</t>
  </si>
  <si>
    <t>; Производитель: E[Hitachi];  Тип: S[Напольно-потолочные];  (Сплит система) Инвертор: S[да];  (Сплит система) Холодопроизводительность: N[3.5];  (Сплит система) Теплопроизводительность: N[4.5];  (Сплит система) Площадь помещения: N[35];  (Рабочий ток) Охлаждение: S[];  (Потребляемая мощность) Охлаждение: N[0.933];  (Рабочий ток) Обогрев: S[];  (Потребляемая мощность) Обогрев: S[1.154];  (Рабочий ток) Напряжение / Частота источника питания: S[];  (Рабочий ток) Хладагент: S[R32];  (Рабочий ток) Количество хладагента: N[980];  (Рабочий ток) Объем рециркулируемого воздуха внутреннего блока: S[];  (Внутренний блок) Размеры (Ш x Г x В): S[750 x 590 x 215];  (Внутренний блок) Упаковка (Ш x Г x В): S[800 x 646 x 286];  (Внутренний блок) Масса (нетто / брутто): S[15/17];  (Внутренний блок) Уровень шума мин. / макс.: S[20/26/31/39];  (Наружный блок) Марка компрессора: S[Hitachi / Highly];  (Наружный блок) Размеры (Ш x Г x В): S[792 x 600 x 299];  (Наружный блок) Упаковка (Ш x Г x В): S[924 x 650 x 400];  (Наружный блок) Масса (нетто / брутто): S[37 / 40];  (Наружный блок) Максимальный уровень шума: N[47];  (Соединительные трубы) Жидкостная линия : N[6.35];  (Соединительные трубы) Газовая линия : N[9.53];  (Соединительные трубы) Максимальная длина трубопровода: N[20];  (Соединительные трубы) Максимальный перепад высот: S[10];  (Допустимая темп. наружного воздуха) Охлаждение: S[от -20 до +24];  (Допустимая темп. наружного воздуха) Обогрев: S[от -10 до +46]</t>
  </si>
  <si>
    <t>Производитель: E[Hitachi];  Тип: S[Напольно-потолочные];  (Сплит система) Инвертор: S[да];  (Сплит система) Холодопроизводительность: N[3.5];  (Сплит система) Теплопроизводительность: N[4.5];  (Сплит система) Площадь помещения: N[35];  (Рабочий ток) Охлаждение: S[];  (Потребляемая мощность) Охлаждение: N[0.933];  (Рабочий ток) Обогрев: S[];  (Потребляемая мощность) Обогрев: S[1.154];  (Рабочий ток) Напряжение / Частота источника питания: S[];  (Рабочий ток) Хладагент: S[R32];  (Рабочий ток) Количество хладагента: N[980];  (Рабочий ток) Объем рециркулируемого воздуха внутреннего блока: S[];  (Внутренний блок) Размеры (Ш x Г x В): S[750 x 590 x 215];  (Внутренний блок) Упаковка (Ш x Г x В): S[800 x 646 x 286];  (Внутренний блок) Масса (нетто / брутто): S[15/17];  (Внутренний блок) Уровень шума мин. / макс.: S[20/26/31/39];  (Наружный блок) Марка компрессора: S[Hitachi / Highly];  (Наружный блок) Размеры (Ш x Г x В): S[792 x 600 x 299];  (Наружный блок) Упаковка (Ш x Г x В): S[924 x 650 x 400];  (Наружный блок) Масса (нетто / брутто): S[37 / 40];  (Наружный блок) Максимальный уровень шума: N[47];  (Соединительные трубы) Жидкостная линия : N[6.35];  (Соединительные трубы) Газовая линия : N[9.53];  (Соединительные трубы) Максимальная длина трубопровода: N[20];  (Соединительные трубы) Максимальный перепад высот: S[10];  (Допустимая темп. наружного воздуха) Охлаждение: S[от -20 до +24];  (Допустимая темп. наружного воздуха) Обогрев: S[от -10 до +46]</t>
  </si>
  <si>
    <t xml:space="preserve"> (Рабочий ток) Количество хладагента: N[1200]</t>
  </si>
  <si>
    <t>; Производитель: E[Hitachi];  Тип: S[Напольно-потолочные];  (Сплит система) Инвертор: S[да];  (Сплит система) Холодопроизводительность: N[5];  (Сплит система) Теплопроизводительность: N[6];  (Сплит система) Площадь помещения: N[50];  (Рабочий ток) Охлаждение: S[];  (Потребляемая мощность) Охлаждение: N[1.389];  (Рабочий ток) Обогрев: S[];  (Потребляемая мощность) Обогрев: S[1.579];  (Рабочий ток) Напряжение / Частота источника питания: S[];  (Рабочий ток) Хладагент: S[R32];  (Рабочий ток) Количество хладагента: N[1200];  (Рабочий ток) Объем рециркулируемого воздуха внутреннего блока: S[];  (Внутренний блок) Размеры (Ш x Г x В): S[750 x 590 x 215];  (Внутренний блок) Упаковка (Ш x Г x В): S[800 x 646 x 286];  (Внутренний блок) Масса (нетто / брутто): S[15/17];  (Внутренний блок) Уровень шума мин. / макс.: S[22/29/36/43];  (Наружный блок) Марка компрессора: S[Hitachi / Highly];  (Наружный блок) Размеры (Ш x Г x В): S[800 x 736 x 350];  (Наружный блок) Упаковка (Ш x Г x В): S[950 x 805 x 490];  (Наружный блок) Масса (нетто / брутто): S[51 / 55.5];  (Наружный блок) Максимальный уровень шума: N[51];  (Соединительные трубы) Жидкостная линия : N[6.35];  (Соединительные трубы) Газовая линия : N[12.7];  (Соединительные трубы) Максимальная длина трубопровода: N[30];  (Соединительные трубы) Максимальный перепад высот: S[10];  (Допустимая темп. наружного воздуха) Охлаждение: S[от -20 до +24];  (Допустимая темп. наружного воздуха) Обогрев: S[от -10 до +46]</t>
  </si>
  <si>
    <t>Производитель: E[Hitachi];  Тип: S[Напольно-потолочные];  (Сплит система) Инвертор: S[да];  (Сплит система) Холодопроизводительность: N[5];  (Сплит система) Теплопроизводительность: N[6];  (Сплит система) Площадь помещения: N[50];  (Рабочий ток) Охлаждение: S[];  (Потребляемая мощность) Охлаждение: N[1.389];  (Рабочий ток) Обогрев: S[];  (Потребляемая мощность) Обогрев: S[1.579];  (Рабочий ток) Напряжение / Частота источника питания: S[];  (Рабочий ток) Хладагент: S[R32];  (Рабочий ток) Количество хладагента: N[1200];  (Рабочий ток) Объем рециркулируемого воздуха внутреннего блока: S[];  (Внутренний блок) Размеры (Ш x Г x В): S[750 x 590 x 215];  (Внутренний блок) Упаковка (Ш x Г x В): S[800 x 646 x 286];  (Внутренний блок) Масса (нетто / брутто): S[15/17];  (Внутренний блок) Уровень шума мин. / макс.: S[22/29/36/43];  (Наружный блок) Марка компрессора: S[Hitachi / Highly];  (Наружный блок) Размеры (Ш x Г x В): S[800 x 736 x 350];  (Наружный блок) Упаковка (Ш x Г x В): S[950 x 805 x 490];  (Наружный блок) Масса (нетто / брутто): S[51 / 55.5];  (Наружный блок) Максимальный уровень шума: N[51];  (Соединительные трубы) Жидкостная линия : N[6.35];  (Соединительные трубы) Газовая линия : N[12.7];  (Соединительные трубы) Максимальная длина трубопровода: N[30];  (Соединительные трубы) Максимальный перепад высот: S[10];  (Допустимая темп. наружного воздуха) Охлаждение: S[от -20 до +24];  (Допустимая темп. наружного воздуха) Обогрев: S[от -10 до +46]</t>
  </si>
  <si>
    <t xml:space="preserve"> (Соединительные трубы) Жидкостная линия : N[1/4&amp;quot; x2]</t>
  </si>
  <si>
    <t xml:space="preserve"> (Соединительные трубы) Газовая линия : N[3/8&amp;quot; x2]</t>
  </si>
  <si>
    <t>; Производитель: E[Hitachi];  Тип: S[Мульти сплит система];  (Сплит система) Инвертор: S[да];  (Сплит система) Холодопроизводительность: N[4];  (Сплит система) Теплопроизводительность: N[5.1];  (Сплит система) Площадь помещения: N[40];  (Рабочий ток) Охлаждение: S[];  (Потребляемая мощность) Охлаждение: N[1.026];  (Рабочий ток) Обогрев: S[];  (Потребляемая мощность) Обогрев: S[1.243];  (Рабочий ток) Напряжение / Частота источника питания: S[220-240/50-60/1];  (Рабочий ток) Хладагент: S[R32];  (Рабочий ток) Количество хладагента: N[930];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S[Hitachi];  (Наружный блок) Размеры (Ш x Г x В): S[750 x 570 x 280];  (Наружный блок) Упаковка (Ш x Г x В): S[905 x 633 x 394];  (Наружный блок) Масса (нетто / брутто): S[41 / 44];  (Наружный блок) Максимальный уровень шума: N[49];  (Соединительные трубы) Жидкостная линия : N[1/4&amp;quot; x2];  (Соединительные трубы) Газовая линия : N[3/8&amp;quot; x2];  (Соединительные трубы) Максимальная длина трубопровода: N[];  (Соединительные трубы) Максимальный перепад высот: S[10];  (Допустимая темп. наружного воздуха) Охлаждение: S[от -15 до +24];  (Допустимая темп. наружного воздуха) Обогрев: S[от -10 до +46]</t>
  </si>
  <si>
    <t>Производитель: E[Hitachi];  Тип: S[Мульти сплит система];  (Сплит система) Инвертор: S[да];  (Сплит система) Холодопроизводительность: N[4];  (Сплит система) Теплопроизводительность: N[5.1];  (Сплит система) Площадь помещения: N[40];  (Рабочий ток) Охлаждение: S[];  (Потребляемая мощность) Охлаждение: N[1.026];  (Рабочий ток) Обогрев: S[];  (Потребляемая мощность) Обогрев: S[1.243];  (Рабочий ток) Напряжение / Частота источника питания: S[220-240/50-60/1];  (Рабочий ток) Хладагент: S[R32];  (Рабочий ток) Количество хладагента: N[930];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S[Hitachi];  (Наружный блок) Размеры (Ш x Г x В): S[750 x 570 x 280];  (Наружный блок) Упаковка (Ш x Г x В): S[905 x 633 x 394];  (Наружный блок) Масса (нетто / брутто): S[41 / 44];  (Наружный блок) Максимальный уровень шума: N[49];  (Соединительные трубы) Жидкостная линия : N[1/4&amp;quot; x2];  (Соединительные трубы) Газовая линия : N[3/8&amp;quot; x2];  (Соединительные трубы) Максимальная длина трубопровода: N[];  (Соединительные трубы) Максимальный перепад высот: S[10];  (Допустимая темп. наружного воздуха) Охлаждение: S[от -15 до +24];  (Допустимая темп. наружного воздуха) Обогрев: S[от -10 до +46]</t>
  </si>
  <si>
    <t xml:space="preserve"> (Рабочий ток) Количество хладагента: N[1590]</t>
  </si>
  <si>
    <t>; Производитель: E[Hitachi];  Тип: S[Мульти сплит система];  (Сплит система) Инвертор: S[да];  (Сплит система) Холодопроизводительность: N[5.3];  (Сплит система) Теплопроизводительность: N[6.3];  (Сплит система) Площадь помещения: N[53];  (Рабочий ток) Охлаждение: S[];  (Потребляемая мощность) Охлаждение: N[1.293];  (Рабочий ток) Обогрев: S[];  (Потребляемая мощность) Обогрев: S[1.615];  (Рабочий ток) Напряжение / Частота источника питания: S[220-240/50-60/1];  (Рабочий ток) Хладагент: S[R32];  (Рабочий ток) Количество хладагента: N[1590];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S[Hitachi];  (Наружный блок) Размеры (Ш x Г x В): S[850 x 750 x 298];  (Наружный блок) Упаковка (Ш x Г x В): S[1008 x 800 x 404];  (Наружный блок) Масса (нетто / брутто): S[51 / 53];  (Наружный блок) Максимальный уровень шума: N[50];  (Соединительные трубы) Жидкостная линия : N[1/4&amp;quot; x2];  (Соединительные трубы) Газовая линия : N[3/8&amp;quot; x2];  (Соединительные трубы) Максимальная длина трубопровода: N[];  (Соединительные трубы) Максимальный перепад высот: S[20];  (Допустимая темп. наружного воздуха) Охлаждение: S[от -15 до +24];  (Допустимая темп. наружного воздуха) Обогрев: S[от -10 до +46]</t>
  </si>
  <si>
    <t>Производитель: E[Hitachi];  Тип: S[Мульти сплит система];  (Сплит система) Инвертор: S[да];  (Сплит система) Холодопроизводительность: N[5.3];  (Сплит система) Теплопроизводительность: N[6.3];  (Сплит система) Площадь помещения: N[53];  (Рабочий ток) Охлаждение: S[];  (Потребляемая мощность) Охлаждение: N[1.293];  (Рабочий ток) Обогрев: S[];  (Потребляемая мощность) Обогрев: S[1.615];  (Рабочий ток) Напряжение / Частота источника питания: S[220-240/50-60/1];  (Рабочий ток) Хладагент: S[R32];  (Рабочий ток) Количество хладагента: N[1590];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S[Hitachi];  (Наружный блок) Размеры (Ш x Г x В): S[850 x 750 x 298];  (Наружный блок) Упаковка (Ш x Г x В): S[1008 x 800 x 404];  (Наружный блок) Масса (нетто / брутто): S[51 / 53];  (Наружный блок) Максимальный уровень шума: N[50];  (Соединительные трубы) Жидкостная линия : N[1/4&amp;quot; x2];  (Соединительные трубы) Газовая линия : N[3/8&amp;quot; x2];  (Соединительные трубы) Максимальная длина трубопровода: N[];  (Соединительные трубы) Максимальный перепад высот: S[20];  (Допустимая темп. наружного воздуха) Охлаждение: S[от -15 до +24];  (Допустимая темп. наружного воздуха) Обогрев: S[от -10 до +46]</t>
  </si>
  <si>
    <t xml:space="preserve"> (Соединительные трубы) Жидкостная линия : N[1/4&amp;quot; x3]</t>
  </si>
  <si>
    <t xml:space="preserve"> (Соединительные трубы) Газовая линия : N[3/8&amp;quot; x3]</t>
  </si>
  <si>
    <t>; Производитель: E[Hitachi];  Тип: S[Мульти сплит система];  (Сплит система) Инвертор: S[да];  (Сплит система) Холодопроизводительность: N[5.3];  (Сплит система) Теплопроизводительность: N[6.3];  (Сплит система) Площадь помещения: N[53];  (Рабочий ток) Охлаждение: S[];  (Потребляемая мощность) Охлаждение: N[1.293];  (Рабочий ток) Обогрев: S[];  (Потребляемая мощность) Обогрев: S[1.615];  (Рабочий ток) Напряжение / Частота источника питания: S[220-240/50-60/1];  (Рабочий ток) Хладагент: S[R32];  (Рабочий ток) Количество хладагента: N[1590];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S[Hitachi];  (Наружный блок) Размеры (Ш x Г x В): S[850 x 750 x 298];  (Наружный блок) Упаковка (Ш x Г x В): S[1008 x 800 x 404];  (Наружный блок) Масса (нетто / брутто): S[53 / 55];  (Наружный блок) Максимальный уровень шума: N[50];  (Соединительные трубы) Жидкостная линия : N[1/4&amp;quot; x3];  (Соединительные трубы) Газовая линия : N[3/8&amp;quot; x3];  (Соединительные трубы) Максимальная длина трубопровода: N[];  (Соединительные трубы) Максимальный перепад высот: S[20];  (Допустимая темп. наружного воздуха) Охлаждение: S[от -15 до +24];  (Допустимая темп. наружного воздуха) Обогрев: S[от -10 до +46]</t>
  </si>
  <si>
    <t>Производитель: E[Hitachi];  Тип: S[Мульти сплит система];  (Сплит система) Инвертор: S[да];  (Сплит система) Холодопроизводительность: N[5.3];  (Сплит система) Теплопроизводительность: N[6.3];  (Сплит система) Площадь помещения: N[53];  (Рабочий ток) Охлаждение: S[];  (Потребляемая мощность) Охлаждение: N[1.293];  (Рабочий ток) Обогрев: S[];  (Потребляемая мощность) Обогрев: S[1.615];  (Рабочий ток) Напряжение / Частота источника питания: S[220-240/50-60/1];  (Рабочий ток) Хладагент: S[R32];  (Рабочий ток) Количество хладагента: N[1590];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S[Hitachi];  (Наружный блок) Размеры (Ш x Г x В): S[850 x 750 x 298];  (Наружный блок) Упаковка (Ш x Г x В): S[1008 x 800 x 404];  (Наружный блок) Масса (нетто / брутто): S[53 / 55];  (Наружный блок) Максимальный уровень шума: N[50];  (Соединительные трубы) Жидкостная линия : N[1/4&amp;quot; x3];  (Соединительные трубы) Газовая линия : N[3/8&amp;quot; x3];  (Соединительные трубы) Максимальная длина трубопровода: N[];  (Соединительные трубы) Максимальный перепад высот: S[20];  (Допустимая темп. наружного воздуха) Охлаждение: S[от -15 до +24];  (Допустимая темп. наружного воздуха) Обогрев: S[от -10 до +46]</t>
  </si>
  <si>
    <t xml:space="preserve"> (Рабочий ток) Количество хладагента: N[2400]</t>
  </si>
  <si>
    <t xml:space="preserve"> (Соединительные трубы) Жидкостная линия : N[1/4&amp;quot; x5]</t>
  </si>
  <si>
    <t xml:space="preserve"> (Соединительные трубы) Газовая линия : N[3/8&amp;quot; x3 + 1/2&amp;quot; x2]</t>
  </si>
  <si>
    <t>; Производитель: E[Hitachi];  Тип: S[Мульти сплит система];  (Сплит система) Инвертор: S[да];  (Сплит система) Холодопроизводительность: N[10];  (Сплит система) Теплопроизводительность: N[12];  (Сплит система) Площадь помещения: N[100];  (Рабочий ток) Охлаждение: S[];  (Потребляемая мощность) Охлаждение: N[3.096];  (Рабочий ток) Обогрев: S[];  (Потребляемая мощность) Обогрев: S[3.158];  (Рабочий ток) Напряжение / Частота источника питания: S[220-240/50-60/1];  (Рабочий ток) Хладагент: S[R32];  (Рабочий ток) Количество хладагента: N[2400];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S[Hitachi];  (Наружный блок) Размеры (Ш x Г x В): S[950 x 800 x 370];  (Наружный блок) Упаковка (Ш x Г x В): S[950 x 800 x 370];  (Наружный блок) Масса (нетто / брутто): S[76 / 88];  (Наружный блок) Максимальный уровень шума: N[54];  (Соединительные трубы) Жидкостная линия : N[1/4&amp;quot; x5];  (Соединительные трубы) Газовая линия : N[3/8&amp;quot; x3 + 1/2&amp;quot; x2];  (Соединительные трубы) Максимальная длина трубопровода: N[];  (Соединительные трубы) Максимальный перепад высот: S[20];  (Допустимая темп. наружного воздуха) Охлаждение: S[от -15 до +24];  (Допустимая темп. наружного воздуха) Обогрев: S[от -10 до +46]</t>
  </si>
  <si>
    <t>Производитель: E[Hitachi];  Тип: S[Мульти сплит система];  (Сплит система) Инвертор: S[да];  (Сплит система) Холодопроизводительность: N[10];  (Сплит система) Теплопроизводительность: N[12];  (Сплит система) Площадь помещения: N[100];  (Рабочий ток) Охлаждение: S[];  (Потребляемая мощность) Охлаждение: N[3.096];  (Рабочий ток) Обогрев: S[];  (Потребляемая мощность) Обогрев: S[3.158];  (Рабочий ток) Напряжение / Частота источника питания: S[220-240/50-60/1];  (Рабочий ток) Хладагент: S[R32];  (Рабочий ток) Количество хладагента: N[2400];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S[Hitachi];  (Наружный блок) Размеры (Ш x Г x В): S[950 x 800 x 370];  (Наружный блок) Упаковка (Ш x Г x В): S[950 x 800 x 370];  (Наружный блок) Масса (нетто / брутто): S[76 / 88];  (Наружный блок) Максимальный уровень шума: N[54];  (Соединительные трубы) Жидкостная линия : N[1/4&amp;quot; x5];  (Соединительные трубы) Газовая линия : N[3/8&amp;quot; x3 + 1/2&amp;quot; x2];  (Соединительные трубы) Максимальная длина трубопровода: N[];  (Соединительные трубы) Максимальный перепад высот: S[20];  (Допустимая темп. наружного воздуха) Охлаждение: S[от -15 до +24];  (Допустимая темп. наружного воздуха) Обогрев: S[от -10 до +46]</t>
  </si>
  <si>
    <t xml:space="preserve"> (Рабочий ток) Количество хладагента: N[1020]</t>
  </si>
  <si>
    <t>; Производитель: E[Hitachi];  Тип: S[Мульти сплит система];  (Сплит система) Инвертор: S[да];  (Сплит система) Холодопроизводительность: N[3.3];  (Сплит система) Теплопроизводительность: N[4];  (Сплит система) Площадь помещения: N[33];  (Рабочий ток) Охлаждение: S[];  (Потребляемая мощность) Охлаждение: N[0.73];  (Рабочий ток) Обогрев: S[];  (Потребляемая мощность) Обогрев: S[0.9];  (Рабочий ток) Напряжение / Частота источника питания: S[220-240/50-60/1];  (Рабочий ток) Хладагент: S[R32];  (Рабочий ток) Количество хладагента: N[1020];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S[Hitachi];  (Наружный блок) Размеры (Ш x Г x В): S[750 x 570 x 280];  (Наружный блок) Упаковка (Ш x Г x В): S[905 x 633 x 394];  (Наружный блок) Масса (нетто / брутто): S[38 / 42];  (Наружный блок) Максимальный уровень шума: N[48];  (Соединительные трубы) Жидкостная линия : N[1/4&amp;quot; x2];  (Соединительные трубы) Газовая линия : N[3/8&amp;quot; x2];  (Соединительные трубы) Максимальная длина трубопровода: N[];  (Соединительные трубы) Максимальный перепад высот: S[10];  (Допустимая темп. наружного воздуха) Охлаждение: S[от -15 до +24];  (Допустимая темп. наружного воздуха) Обогрев: S[от -10 до +46]</t>
  </si>
  <si>
    <t>Производитель: E[Hitachi];  Тип: S[Мульти сплит система];  (Сплит система) Инвертор: S[да];  (Сплит система) Холодопроизводительность: N[3.3];  (Сплит система) Теплопроизводительность: N[4];  (Сплит система) Площадь помещения: N[33];  (Рабочий ток) Охлаждение: S[];  (Потребляемая мощность) Охлаждение: N[0.73];  (Рабочий ток) Обогрев: S[];  (Потребляемая мощность) Обогрев: S[0.9];  (Рабочий ток) Напряжение / Частота источника питания: S[220-240/50-60/1];  (Рабочий ток) Хладагент: S[R32];  (Рабочий ток) Количество хладагента: N[1020];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S[Hitachi];  (Наружный блок) Размеры (Ш x Г x В): S[750 x 570 x 280];  (Наружный блок) Упаковка (Ш x Г x В): S[905 x 633 x 394];  (Наружный блок) Масса (нетто / брутто): S[38 / 42];  (Наружный блок) Максимальный уровень шума: N[48];  (Соединительные трубы) Жидкостная линия : N[1/4&amp;quot; x2];  (Соединительные трубы) Газовая линия : N[3/8&amp;quot; x2];  (Соединительные трубы) Максимальная длина трубопровода: N[];  (Соединительные трубы) Максимальный перепад высот: S[10];  (Допустимая темп. наружного воздуха) Охлаждение: S[от -15 до +24];  (Допустимая темп. наружного воздуха) Обогрев: S[от -10 до +46]</t>
  </si>
  <si>
    <t>; Производитель: E[Hitachi];  Тип: S[Мульти сплит система];  (Сплит система) Инвертор: S[да];  (Сплит система) Холодопроизводительность: N[4];  (Сплит система) Теплопроизводительность: N[5.2];  (Сплит система) Площадь помещения: N[40];  (Рабочий ток) Охлаждение: S[];  (Потребляемая мощность) Охлаждение: N[0.95];  (Рабочий ток) Обогрев: S[];  (Потребляемая мощность) Обогрев: S[1.18];  (Рабочий ток) Напряжение / Частота источника питания: S[220-240/50-60/1];  (Рабочий ток) Хладагент: S[R32];  (Рабочий ток) Количество хладагента: N[1020];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S[Hitachi];  (Наружный блок) Размеры (Ш x Г x В): S[750 x 570 x 280];  (Наружный блок) Упаковка (Ш x Г x В): S[905 x 633 x 394];  (Наружный блок) Масса (нетто / брутто): S[41 / 42];  (Наружный блок) Максимальный уровень шума: N[49];  (Соединительные трубы) Жидкостная линия : N[1/4&amp;quot; x2];  (Соединительные трубы) Газовая линия : N[3/8&amp;quot; x2];  (Соединительные трубы) Максимальная длина трубопровода: N[];  (Соединительные трубы) Максимальный перепад высот: S[10];  (Допустимая темп. наружного воздуха) Охлаждение: S[от -15 до +24];  (Допустимая темп. наружного воздуха) Обогрев: S[от -10 до +46]</t>
  </si>
  <si>
    <t>Производитель: E[Hitachi];  Тип: S[Мульти сплит система];  (Сплит система) Инвертор: S[да];  (Сплит система) Холодопроизводительность: N[4];  (Сплит система) Теплопроизводительность: N[5.2];  (Сплит система) Площадь помещения: N[40];  (Рабочий ток) Охлаждение: S[];  (Потребляемая мощность) Охлаждение: N[0.95];  (Рабочий ток) Обогрев: S[];  (Потребляемая мощность) Обогрев: S[1.18];  (Рабочий ток) Напряжение / Частота источника питания: S[220-240/50-60/1];  (Рабочий ток) Хладагент: S[R32];  (Рабочий ток) Количество хладагента: N[1020];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S[Hitachi];  (Наружный блок) Размеры (Ш x Г x В): S[750 x 570 x 280];  (Наружный блок) Упаковка (Ш x Г x В): S[905 x 633 x 394];  (Наружный блок) Масса (нетто / брутто): S[41 / 42];  (Наружный блок) Максимальный уровень шума: N[49];  (Соединительные трубы) Жидкостная линия : N[1/4&amp;quot; x2];  (Соединительные трубы) Газовая линия : N[3/8&amp;quot; x2];  (Соединительные трубы) Максимальная длина трубопровода: N[];  (Соединительные трубы) Максимальный перепад высот: S[10];  (Допустимая темп. наружного воздуха) Охлаждение: S[от -15 до +24];  (Допустимая темп. наружного воздуха) Обогрев: S[от -10 до +46]</t>
  </si>
  <si>
    <t xml:space="preserve"> (Рабочий ток) Количество хладагента: N[1800]</t>
  </si>
  <si>
    <t>; Производитель: E[Hitachi];  Тип: S[Мульти сплит система];  (Сплит система) Инвертор: S[да];  (Сплит система) Холодопроизводительность: N[5.3];  (Сплит система) Теплопроизводительность: N[6.8];  (Сплит система) Площадь помещения: N[53];  (Рабочий ток) Охлаждение: S[];  (Потребляемая мощность) Охлаждение: N[1.26];  (Рабочий ток) Обогрев: S[];  (Потребляемая мощность) Обогрев: S[1.61];  (Рабочий ток) Напряжение / Частота источника питания: S[220-240/50-60/1];  (Рабочий ток) Хладагент: S[R32];  (Рабочий ток) Количество хладагента: N[1800];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S[Hitachi];  (Наружный блок) Размеры (Ш x Г x В): S[850 x 750 x 298];  (Наружный блок) Упаковка (Ш x Г x В): S[1008 x 800 x 404];  (Наружный блок) Масса (нетто / брутто): S[53 / 57];  (Наружный блок) Максимальный уровень шума: N[50];  (Соединительные трубы) Жидкостная линия : N[1/4&amp;quot; x2];  (Соединительные трубы) Газовая линия : N[3/8&amp;quot; x2];  (Соединительные трубы) Максимальная длина трубопровода: N[];  (Соединительные трубы) Максимальный перепад высот: S[20];  (Допустимая темп. наружного воздуха) Охлаждение: S[от -15 до +24];  (Допустимая темп. наружного воздуха) Обогрев: S[от -10 до +46]</t>
  </si>
  <si>
    <t>Производитель: E[Hitachi];  Тип: S[Мульти сплит система];  (Сплит система) Инвертор: S[да];  (Сплит система) Холодопроизводительность: N[5.3];  (Сплит система) Теплопроизводительность: N[6.8];  (Сплит система) Площадь помещения: N[53];  (Рабочий ток) Охлаждение: S[];  (Потребляемая мощность) Охлаждение: N[1.26];  (Рабочий ток) Обогрев: S[];  (Потребляемая мощность) Обогрев: S[1.61];  (Рабочий ток) Напряжение / Частота источника питания: S[220-240/50-60/1];  (Рабочий ток) Хладагент: S[R32];  (Рабочий ток) Количество хладагента: N[1800];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S[Hitachi];  (Наружный блок) Размеры (Ш x Г x В): S[850 x 750 x 298];  (Наружный блок) Упаковка (Ш x Г x В): S[1008 x 800 x 404];  (Наружный блок) Масса (нетто / брутто): S[53 / 57];  (Наружный блок) Максимальный уровень шума: N[50];  (Соединительные трубы) Жидкостная линия : N[1/4&amp;quot; x2];  (Соединительные трубы) Газовая линия : N[3/8&amp;quot; x2];  (Соединительные трубы) Максимальная длина трубопровода: N[];  (Соединительные трубы) Максимальный перепад высот: S[20];  (Допустимая темп. наружного воздуха) Охлаждение: S[от -15 до +24];  (Допустимая темп. наружного воздуха) Обогрев: S[от -10 до +46]</t>
  </si>
  <si>
    <t xml:space="preserve"> (Рабочий ток) Количество хладагента: N[2050]</t>
  </si>
  <si>
    <t>; Производитель: E[Hitachi];  Тип: S[Мульти сплит система];  (Сплит система) Инвертор: S[да];  (Сплит система) Холодопроизводительность: N[5.3];  (Сплит система) Теплопроизводительность: N[6.8];  (Сплит система) Площадь помещения: N[53];  (Рабочий ток) Охлаждение: S[];  (Потребляемая мощность) Охлаждение: N[1.29];  (Рабочий ток) Обогрев: S[];  (Потребляемая мощность) Обогрев: S[1.61];  (Рабочий ток) Напряжение / Частота источника питания: S[220-240/50-60/1];  (Рабочий ток) Хладагент: S[R32];  (Рабочий ток) Количество хладагента: N[2050];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S[Hitachi];  (Наружный блок) Размеры (Ш x Г x В): S[850 x 800 x 298];  (Наружный блок) Упаковка (Ш x Г x В): S[1008 x 848 x 404];  (Наружный блок) Масса (нетто / брутто): S[54 / 62];  (Наружный блок) Максимальный уровень шума: N[50];  (Соединительные трубы) Жидкостная линия : N[1/4&amp;quot; x3];  (Соединительные трубы) Газовая линия : N[3/8&amp;quot; x3];  (Соединительные трубы) Максимальная длина трубопровода: N[];  (Соединительные трубы) Максимальный перепад высот: S[20];  (Допустимая темп. наружного воздуха) Охлаждение: S[от -15 до +24];  (Допустимая темп. наружного воздуха) Обогрев: S[от -10 до +46]</t>
  </si>
  <si>
    <t>Производитель: E[Hitachi];  Тип: S[Мульти сплит система];  (Сплит система) Инвертор: S[да];  (Сплит система) Холодопроизводительность: N[5.3];  (Сплит система) Теплопроизводительность: N[6.8];  (Сплит система) Площадь помещения: N[53];  (Рабочий ток) Охлаждение: S[];  (Потребляемая мощность) Охлаждение: N[1.29];  (Рабочий ток) Обогрев: S[];  (Потребляемая мощность) Обогрев: S[1.61];  (Рабочий ток) Напряжение / Частота источника питания: S[220-240/50-60/1];  (Рабочий ток) Хладагент: S[R32];  (Рабочий ток) Количество хладагента: N[2050];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S[Hitachi];  (Наружный блок) Размеры (Ш x Г x В): S[850 x 800 x 298];  (Наружный блок) Упаковка (Ш x Г x В): S[1008 x 848 x 404];  (Наружный блок) Масса (нетто / брутто): S[54 / 62];  (Наружный блок) Максимальный уровень шума: N[50];  (Соединительные трубы) Жидкостная линия : N[1/4&amp;quot; x3];  (Соединительные трубы) Газовая линия : N[3/8&amp;quot; x3];  (Соединительные трубы) Максимальная длина трубопровода: N[];  (Соединительные трубы) Максимальный перепад высот: S[20];  (Допустимая темп. наружного воздуха) Охлаждение: S[от -15 до +24];  (Допустимая темп. наружного воздуха) Обогрев: S[от -10 до +46]</t>
  </si>
  <si>
    <t>; Производитель: E[Hitachi];  Тип: S[Мульти сплит система];  (Сплит система) Инвертор: S[да];  (Сплит система) Холодопроизводительность: N[6.8];  (Сплит система) Теплопроизводительность: N[8.5];  (Сплит система) Площадь помещения: N[68];  (Рабочий ток) Охлаждение: S[];  (Потребляемая мощность) Охлаждение: N[1.83];  (Рабочий ток) Обогрев: S[];  (Потребляемая мощность) Обогрев: S[2.12];  (Рабочий ток) Напряжение / Частота источника питания: S[220-240/50-60/1];  (Рабочий ток) Хладагент: S[R32];  (Рабочий ток) Количество хладагента: N[2050];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S[Hitachi];  (Наружный блок) Размеры (Ш x Г x В): S[850 x 800 x 298];  (Наружный блок) Упаковка (Ш x Г x В): S[1008 x 848 x 404];  (Наружный блок) Масса (нетто / брутто): S[58 / 62];  (Наружный блок) Максимальный уровень шума: N[50];  (Соединительные трубы) Жидкостная линия : N[1/4&amp;quot; x3];  (Соединительные трубы) Газовая линия : N[3/8&amp;quot; x3];  (Соединительные трубы) Максимальная длина трубопровода: N[];  (Соединительные трубы) Максимальный перепад высот: S[20];  (Допустимая темп. наружного воздуха) Охлаждение: S[от -15 до +24];  (Допустимая темп. наружного воздуха) Обогрев: S[от -10 до +46]</t>
  </si>
  <si>
    <t>Производитель: E[Hitachi];  Тип: S[Мульти сплит система];  (Сплит система) Инвертор: S[да];  (Сплит система) Холодопроизводительность: N[6.8];  (Сплит система) Теплопроизводительность: N[8.5];  (Сплит система) Площадь помещения: N[68];  (Рабочий ток) Охлаждение: S[];  (Потребляемая мощность) Охлаждение: N[1.83];  (Рабочий ток) Обогрев: S[];  (Потребляемая мощность) Обогрев: S[2.12];  (Рабочий ток) Напряжение / Частота источника питания: S[220-240/50-60/1];  (Рабочий ток) Хладагент: S[R32];  (Рабочий ток) Количество хладагента: N[2050];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S[Hitachi];  (Наружный блок) Размеры (Ш x Г x В): S[850 x 800 x 298];  (Наружный блок) Упаковка (Ш x Г x В): S[1008 x 848 x 404];  (Наружный блок) Масса (нетто / брутто): S[58 / 62];  (Наружный блок) Максимальный уровень шума: N[50];  (Соединительные трубы) Жидкостная линия : N[1/4&amp;quot; x3];  (Соединительные трубы) Газовая линия : N[3/8&amp;quot; x3];  (Соединительные трубы) Максимальная длина трубопровода: N[];  (Соединительные трубы) Максимальный перепад высот: S[20];  (Допустимая темп. наружного воздуха) Охлаждение: S[от -15 до +24];  (Допустимая темп. наружного воздуха) Обогрев: S[от -10 до +46]</t>
  </si>
  <si>
    <t xml:space="preserve"> (Соединительные трубы) Жидкостная линия : N[1/4&amp;quot; x4]</t>
  </si>
  <si>
    <t xml:space="preserve"> (Соединительные трубы) Газовая линия : N[3/8&amp;quot; x3 + 1/2&amp;quot; x1]</t>
  </si>
  <si>
    <t>; Производитель: E[Hitachi];  Тип: S[Мульти сплит система];  (Сплит система) Инвертор: S[да];  (Сплит система) Холодопроизводительность: N[7];  (Сплит система) Теплопроизводительность: N[8.5];  (Сплит система) Площадь помещения: N[70];  (Рабочий ток) Охлаждение: S[];  (Потребляемая мощность) Охлаждение: N[1.89];  (Рабочий ток) Обогрев: S[];  (Потребляемая мощность) Обогрев: S[2.02];  (Рабочий ток) Напряжение / Частота источника питания: S[220-240/50-60/1];  (Рабочий ток) Хладагент: S[R32];  (Рабочий ток) Количество хладагента: N[2050];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S[Hitachi];  (Наружный блок) Размеры (Ш x Г x В): S[850 x 800 x 298];  (Наружный блок) Упаковка (Ш x Г x В): S[1008 x 848 x 404];  (Наружный блок) Масса (нетто / брутто): S[58 / 63];  (Наружный блок) Максимальный уровень шума: N[50];  (Соединительные трубы) Жидкостная линия : N[1/4&amp;quot; x4];  (Соединительные трубы) Газовая линия : N[3/8&amp;quot; x3 + 1/2&amp;quot; x1];  (Соединительные трубы) Максимальная длина трубопровода: N[];  (Соединительные трубы) Максимальный перепад высот: S[20];  (Допустимая темп. наружного воздуха) Охлаждение: S[от -15 до +24];  (Допустимая темп. наружного воздуха) Обогрев: S[от -10 до +46]</t>
  </si>
  <si>
    <t>Производитель: E[Hitachi];  Тип: S[Мульти сплит система];  (Сплит система) Инвертор: S[да];  (Сплит система) Холодопроизводительность: N[7];  (Сплит система) Теплопроизводительность: N[8.5];  (Сплит система) Площадь помещения: N[70];  (Рабочий ток) Охлаждение: S[];  (Потребляемая мощность) Охлаждение: N[1.89];  (Рабочий ток) Обогрев: S[];  (Потребляемая мощность) Обогрев: S[2.02];  (Рабочий ток) Напряжение / Частота источника питания: S[220-240/50-60/1];  (Рабочий ток) Хладагент: S[R32];  (Рабочий ток) Количество хладагента: N[2050];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S[Hitachi];  (Наружный блок) Размеры (Ш x Г x В): S[850 x 800 x 298];  (Наружный блок) Упаковка (Ш x Г x В): S[1008 x 848 x 404];  (Наружный блок) Масса (нетто / брутто): S[58 / 63];  (Наружный блок) Максимальный уровень шума: N[50];  (Соединительные трубы) Жидкостная линия : N[1/4&amp;quot; x4];  (Соединительные трубы) Газовая линия : N[3/8&amp;quot; x3 + 1/2&amp;quot; x1];  (Соединительные трубы) Максимальная длина трубопровода: N[];  (Соединительные трубы) Максимальный перепад высот: S[20];  (Допустимая темп. наружного воздуха) Охлаждение: S[от -15 до +24];  (Допустимая темп. наружного воздуха) Обогрев: S[от -10 до +46]</t>
  </si>
  <si>
    <t>; Производитель: E[Hitachi];  Тип: S[Мульти сплит система];  (Сплит система) Инвертор: S[да];  (Сплит система) Холодопроизводительность: N[8.5];  (Сплит система) Теплопроизводительность: N[10];  (Сплит система) Площадь помещения: N[85];  (Рабочий ток) Охлаждение: S[];  (Потребляемая мощность) Охлаждение: N[2.5];  (Рабочий ток) Обогрев: S[];  (Потребляемая мощность) Обогрев: S[2.56];  (Рабочий ток) Напряжение / Частота источника питания: S[220-240/50-60/1];  (Рабочий ток) Хладагент: S[R32];  (Рабочий ток) Количество хладагента: N[2400];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S[Hitachi];  (Наружный блок) Размеры (Ш x Г x В): S[950 x 800 x 370];  (Наружный блок) Упаковка (Ш x Г x В): S[1072 x 868 x 508];  (Наружный блок) Масса (нетто / брутто): S[71 / 80];  (Наружный блок) Максимальный уровень шума: N[53];  (Соединительные трубы) Жидкостная линия : N[1/4&amp;quot; x5];  (Соединительные трубы) Газовая линия : N[3/8&amp;quot; x3 + 1/2&amp;quot; x2];  (Соединительные трубы) Максимальная длина трубопровода: N[];  (Соединительные трубы) Максимальный перепад высот: S[20];  (Допустимая темп. наружного воздуха) Охлаждение: S[от -15 до +24];  (Допустимая темп. наружного воздуха) Обогрев: S[от -10 до +46]</t>
  </si>
  <si>
    <t>Производитель: E[Hitachi];  Тип: S[Мульти сплит система];  (Сплит система) Инвертор: S[да];  (Сплит система) Холодопроизводительность: N[8.5];  (Сплит система) Теплопроизводительность: N[10];  (Сплит система) Площадь помещения: N[85];  (Рабочий ток) Охлаждение: S[];  (Потребляемая мощность) Охлаждение: N[2.5];  (Рабочий ток) Обогрев: S[];  (Потребляемая мощность) Обогрев: S[2.56];  (Рабочий ток) Напряжение / Частота источника питания: S[220-240/50-60/1];  (Рабочий ток) Хладагент: S[R32];  (Рабочий ток) Количество хладагента: N[2400];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S[Hitachi];  (Наружный блок) Размеры (Ш x Г x В): S[950 x 800 x 370];  (Наружный блок) Упаковка (Ш x Г x В): S[1072 x 868 x 508];  (Наружный блок) Масса (нетто / брутто): S[71 / 80];  (Наружный блок) Максимальный уровень шума: N[53];  (Соединительные трубы) Жидкостная линия : N[1/4&amp;quot; x5];  (Соединительные трубы) Газовая линия : N[3/8&amp;quot; x3 + 1/2&amp;quot; x2];  (Соединительные трубы) Максимальная длина трубопровода: N[];  (Соединительные трубы) Максимальный перепад высот: S[20];  (Допустимая темп. наружного воздуха) Охлаждение: S[от -15 до +24];  (Допустимая темп. наружного воздуха) Обогрев: S[от -10 до +46]</t>
  </si>
  <si>
    <t xml:space="preserve"> (Наружный блок) Масса (нетто / брутто): S[]</t>
  </si>
  <si>
    <t>; Производитель: E[Hitachi];  Тип: S[Канальные];  (Сплит система) Инвертор: S[да];  (Сплит система) Холодопроизводительность: N[1.8];  (Сплит система) Теплопроизводительность: N[2.5];  (Сплит система) Площадь помещения: N[18];  (Рабочий ток) Охлаждение: S[];  (Потребляемая мощность) Охлаждение: N[0.18];  (Рабочий ток) Обогрев: S[];  (Потребляемая мощность) Обогрев: S[0.18];  (Рабочий ток) Напряжение / Частота источника питания: S[230/50/1];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S[750 x 235 x 400];  (Внутренний блок) Упаковка (Ш x Г x В): S[806 x 306 x 594];  (Внутренний блок) Масса (нетто / брутто): S[16/18];  (Внутренний блок) Уровень шума мин. / макс.: S[27.5/30.5/34/38.5];  (Наружный блок) Марка компрессора: S[];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N[6.35];  (Соединительные трубы) Газовая линия : N[9.53];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</si>
  <si>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E[Hitachi];  Тип: S[Канальные];  (Сплит система) Инвертор: S[да];  (Сплит система) Холодопроизводительность: N[1.8];  (Сплит система) Теплопроизводительность: N[2.5];  (Сплит система) Площадь помещения: N[18];  (Рабочий ток) Охлаждение: S[];  (Потребляемая мощность) Охлаждение: N[0.18];  (Рабочий ток) Обогрев: S[];  (Потребляемая мощность) Обогрев: S[0.18];  (Рабочий ток) Напряжение / Частота источника питания: S[230/50/1];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S[750 x 235 x 400];  (Внутренний блок) Упаковка (Ш x Г x В): S[806 x 306 x 594];  (Внутренний блок) Масса (нетто / брутто): S[16/18];  (Внутренний блок) Уровень шума мин. / макс.: S[27.5/30.5/34/38.5];  (Наружный блок) Марка компрессора: S[];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N[6.35];  (Соединительные трубы) Газовая линия : N[9.53];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</si>
  <si>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Производитель: E[Hitachi];  Тип: S[Канальные];  (Сплит система) Инвертор: S[да];  (Сплит система) Холодопроизводительность: N[2.5];  (Сплит система) Теплопроизводительность: N[3.5];  (Сплит система) Площадь помещения: N[25];  (Рабочий ток) Охлаждение: S[];  (Потребляемая мощность) Охлаждение: N[0.18];  (Рабочий ток) Обогрев: S[];  (Потребляемая мощность) Обогрев: S[0.18];  (Рабочий ток) Напряжение / Частота источника питания: S[230/50/1];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S[750 x 235 x 400];  (Внутренний блок) Упаковка (Ш x Г x В): S[806 x 306 x 594];  (Внутренний блок) Масса (нетто / брутто): S[16/18];  (Внутренний блок) Уровень шума мин. / макс.: S[27.5/30.5/34/38.5];  (Наружный блок) Марка компрессора: S[];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N[6.35];  (Соединительные трубы) Газовая линия : N[9.53];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</si>
  <si>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E[Hitachi];  Тип: S[Канальные];  (Сплит система) Инвертор: S[да];  (Сплит система) Холодопроизводительность: N[2.5];  (Сплит система) Теплопроизводительность: N[3.5];  (Сплит система) Площадь помещения: N[25];  (Рабочий ток) Охлаждение: S[];  (Потребляемая мощность) Охлаждение: N[0.18];  (Рабочий ток) Обогрев: S[];  (Потребляемая мощность) Обогрев: S[0.18];  (Рабочий ток) Напряжение / Частота источника питания: S[230/50/1];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S[750 x 235 x 400];  (Внутренний блок) Упаковка (Ш x Г x В): S[806 x 306 x 594];  (Внутренний блок) Масса (нетто / брутто): S[16/18];  (Внутренний блок) Уровень шума мин. / макс.: S[27.5/30.5/34/38.5];  (Наружный блок) Марка компрессора: S[];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N[6.35];  (Соединительные трубы) Газовая линия : N[9.53];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</si>
  <si>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Производитель: E[Hitachi];  Тип: S[Канальные];  (Сплит система) Инвертор: S[да];  (Сплит система) Холодопроизводительность: N[3.5];  (Сплит система) Теплопроизводительность: N[4.8];  (Сплит система) Площадь помещения: N[35];  (Рабочий ток) Охлаждение: S[];  (Потребляемая мощность) Охлаждение: N[0.18];  (Рабочий ток) Обогрев: S[];  (Потребляемая мощность) Обогрев: S[0.18];  (Рабочий ток) Напряжение / Частота источника питания: S[230/50/1];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S[750 x 235 x 400];  (Внутренний блок) Упаковка (Ш x Г x В): S[806 x 306 x 594];  (Внутренний блок) Масса (нетто / брутто): S[16/18];  (Внутренний блок) Уровень шума мин. / макс.: S[27.5/30.5/34/38.5];  (Наружный блок) Марка компрессора: S[];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N[6.35];  (Соединительные трубы) Газовая линия : N[9.53];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</si>
  <si>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E[Hitachi];  Тип: S[Канальные];  (Сплит система) Инвертор: S[да];  (Сплит система) Холодопроизводительность: N[3.5];  (Сплит система) Теплопроизводительность: N[4.8];  (Сплит система) Площадь помещения: N[35];  (Рабочий ток) Охлаждение: S[];  (Потребляемая мощность) Охлаждение: N[0.18];  (Рабочий ток) Обогрев: S[];  (Потребляемая мощность) Обогрев: S[0.18];  (Рабочий ток) Напряжение / Частота источника питания: S[230/50/1];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S[750 x 235 x 400];  (Внутренний блок) Упаковка (Ш x Г x В): S[806 x 306 x 594];  (Внутренний блок) Масса (нетто / брутто): S[16/18];  (Внутренний блок) Уровень шума мин. / макс.: S[27.5/30.5/34/38.5];  (Наружный блок) Марка компрессора: S[];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N[6.35];  (Соединительные трубы) Газовая линия : N[9.53];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</si>
  <si>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Производитель: E[Hitachi];  Тип: S[Канальные];  (Сплит система) Инвертор: S[да];  (Сплит система) Холодопроизводительность: N[5];  (Сплит система) Теплопроизводительность: N[6];  (Сплит система) Площадь помещения: N[50];  (Рабочий ток) Охлаждение: S[];  (Потребляемая мощность) Охлаждение: N[0.18];  (Рабочий ток) Обогрев: S[];  (Потребляемая мощность) Обогрев: S[0.18];  (Рабочий ток) Напряжение / Частота источника питания: S[230/50/1];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S[900 x 270 x 720];  (Внутренний блок) Упаковка (Ш x Г x В): S[1110 x 280 x 850];  (Внутренний блок) Масса (нетто / брутто): S[35/39];  (Внутренний блок) Уровень шума мин. / макс.: S[29/32/35/39];  (Наружный блок) Марка компрессора: S[];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</si>
  <si>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E[Hitachi];  Тип: S[Канальные];  (Сплит система) Инвертор: S[да];  (Сплит система) Холодопроизводительность: N[5];  (Сплит система) Теплопроизводительность: N[6];  (Сплит система) Площадь помещения: N[50];  (Рабочий ток) Охлаждение: S[];  (Потребляемая мощность) Охлаждение: N[0.18];  (Рабочий ток) Обогрев: S[];  (Потребляемая мощность) Обогрев: S[0.18];  (Рабочий ток) Напряжение / Частота источника питания: S[230/50/1];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S[900 x 270 x 720];  (Внутренний блок) Упаковка (Ш x Г x В): S[1110 x 280 x 850];  (Внутренний блок) Масса (нетто / брутто): S[35/39];  (Внутренний блок) Уровень шума мин. / макс.: S[29/32/35/39];  (Наружный блок) Марка компрессора: S[];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</si>
  <si>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Производитель: E[Hitachi];  Тип: S[Канальные];  (Сплит система) Инвертор: S[да];  (Сплит система) Холодопроизводительность: N[6];  (Сплит система) Теплопроизводительность: N[7];  (Сплит система) Площадь помещения: N[60];  (Рабочий ток) Охлаждение: S[];  (Потребляемая мощность) Охлаждение: N[0.18];  (Рабочий ток) Обогрев: S[];  (Потребляемая мощность) Обогрев: S[0.18];  (Рабочий ток) Напряжение / Частота источника питания: S[230/50/1];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S[900 x 270 x 720];  (Внутренний блок) Упаковка (Ш x Г x В): S[1110 x 280 x 850];  (Внутренний блок) Масса (нетто / брутто): S[35/39];  (Внутренний блок) Уровень шума мин. / макс.: S[29/32/35/39];  (Наружный блок) Марка компрессора: S[];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</si>
  <si>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E[Hitachi];  Тип: S[Канальные];  (Сплит система) Инвертор: S[да];  (Сплит система) Холодопроизводительность: N[6];  (Сплит система) Теплопроизводительность: N[7];  (Сплит система) Площадь помещения: N[60];  (Рабочий ток) Охлаждение: S[];  (Потребляемая мощность) Охлаждение: N[0.18];  (Рабочий ток) Обогрев: S[];  (Потребляемая мощность) Обогрев: S[0.18];  (Рабочий ток) Напряжение / Частота источника питания: S[230/50/1];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S[900 x 270 x 720];  (Внутренний блок) Упаковка (Ш x Г x В): S[1110 x 280 x 850];  (Внутренний блок) Масса (нетто / брутто): S[35/39];  (Внутренний блок) Уровень шума мин. / макс.: S[29/32/35/39];  (Наружный блок) Марка компрессора: S[];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</si>
  <si>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Производитель: E[Hitachi];  Тип: S[Кассетные];  (Сплит система) Инвертор: S[да];  (Сплит система) Холодопроизводительность: N[2.5];  (Сплит система) Теплопроизводительность: N[3.5];  (Сплит система) Площадь помещения: N[25];  (Рабочий ток) Охлаждение: S[];  (Потребляемая мощность) Охлаждение: N[0.04];  (Рабочий ток) Обогрев: S[];  (Потребляемая мощность) Обогрев: S[0.04];  (Рабочий ток) Напряжение / Частота источника питания: S[230/50/1];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S[570 x 285 x 570];  (Внутренний блок) Упаковка (Ш x Г x В): S[690 x 312 x 602];  (Внутренний блок) Масса (нетто / брутто): S[17/21];  (Внутренний блок) Уровень шума мин. / макс.: S[27/31/35/38];  (Наружный блок) Марка компрессора: S[];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N[6.35];  (Соединительные трубы) Газовая линия : N[9.53];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</si>
  <si>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E[Hitachi];  Тип: S[Кассетные];  (Сплит система) Инвертор: S[да];  (Сплит система) Холодопроизводительность: N[2.5];  (Сплит система) Теплопроизводительность: N[3.5];  (Сплит система) Площадь помещения: N[25];  (Рабочий ток) Охлаждение: S[];  (Потребляемая мощность) Охлаждение: N[0.04];  (Рабочий ток) Обогрев: S[];  (Потребляемая мощность) Обогрев: S[0.04];  (Рабочий ток) Напряжение / Частота источника питания: S[230/50/1];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S[570 x 285 x 570];  (Внутренний блок) Упаковка (Ш x Г x В): S[690 x 312 x 602];  (Внутренний блок) Масса (нетто / брутто): S[17/21];  (Внутренний блок) Уровень шума мин. / макс.: S[27/31/35/38];  (Наружный блок) Марка компрессора: S[];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N[6.35];  (Соединительные трубы) Газовая линия : N[9.53];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</si>
  <si>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Производитель: E[Hitachi];  Тип: S[Кассетные];  (Сплит система) Инвертор: S[да];  (Сплит система) Холодопроизводительность: N[3.5];  (Сплит система) Теплопроизводительность: N[4.8];  (Сплит система) Площадь помещения: N[35];  (Рабочий ток) Охлаждение: S[];  (Потребляемая мощность) Охлаждение: N[0.04];  (Рабочий ток) Обогрев: S[];  (Потребляемая мощность) Обогрев: S[0.04];  (Рабочий ток) Напряжение / Частота источника питания: S[230/50/1];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S[570 x 285 x 570];  (Внутренний блок) Упаковка (Ш x Г x В): S[690 x 312 x 602];  (Внутренний блок) Масса (нетто / брутто): S[17/21];  (Внутренний блок) Уровень шума мин. / макс.: S[27/33/37/40];  (Наружный блок) Марка компрессора: S[];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N[6.35];  (Соединительные трубы) Газовая линия : N[9.53];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</si>
  <si>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E[Hitachi];  Тип: S[Кассетные];  (Сплит система) Инвертор: S[да];  (Сплит система) Холодопроизводительность: N[3.5];  (Сплит система) Теплопроизводительность: N[4.8];  (Сплит система) Площадь помещения: N[35];  (Рабочий ток) Охлаждение: S[];  (Потребляемая мощность) Охлаждение: N[0.04];  (Рабочий ток) Обогрев: S[];  (Потребляемая мощность) Обогрев: S[0.04];  (Рабочий ток) Напряжение / Частота источника питания: S[230/50/1];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S[570 x 285 x 570];  (Внутренний блок) Упаковка (Ш x Г x В): S[690 x 312 x 602];  (Внутренний блок) Масса (нетто / брутто): S[17/21];  (Внутренний блок) Уровень шума мин. / макс.: S[27/33/37/40];  (Наружный блок) Марка компрессора: S[];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N[6.35];  (Соединительные трубы) Газовая линия : N[9.53];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</si>
  <si>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Производитель: E[Hitachi];  Тип: S[Кассетные];  (Сплит система) Инвертор: S[да];  (Сплит система) Холодопроизводительность: N[5];  (Сплит система) Теплопроизводительность: N[6];  (Сплит система) Площадь помещения: N[50];  (Рабочий ток) Охлаждение: S[];  (Потребляемая мощность) Охлаждение: N[0.04];  (Рабочий ток) Обогрев: S[];  (Потребляемая мощность) Обогрев: S[0.04];  (Рабочий ток) Напряжение / Частота источника питания: S[230/50/1];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S[570 x 285 x 570];  (Внутренний блок) Упаковка (Ш x Г x В): S[690 x 312 x 602];  (Внутренний блок) Масса (нетто / брутто): S[17/21];  (Внутренний блок) Уровень шума мин. / макс.: S[29/35/39/43];  (Наружный блок) Марка компрессора: S[];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</si>
  <si>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E[Hitachi];  Тип: S[Кассетные];  (Сплит система) Инвертор: S[да];  (Сплит система) Холодопроизводительность: N[5];  (Сплит система) Теплопроизводительность: N[6];  (Сплит система) Площадь помещения: N[50];  (Рабочий ток) Охлаждение: S[];  (Потребляемая мощность) Охлаждение: N[0.04];  (Рабочий ток) Обогрев: S[];  (Потребляемая мощность) Обогрев: S[0.04];  (Рабочий ток) Напряжение / Частота источника питания: S[230/50/1];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S[570 x 285 x 570];  (Внутренний блок) Упаковка (Ш x Г x В): S[690 x 312 x 602];  (Внутренний блок) Масса (нетто / брутто): S[17/21];  (Внутренний блок) Уровень шума мин. / макс.: S[29/35/39/43];  (Наружный блок) Марка компрессора: S[];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</si>
  <si>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Производитель: E[Hitachi];  Тип: S[Кассетные];  (Сплит система) Инвертор: S[да];  (Сплит система) Холодопроизводительность: N[6];  (Сплит система) Теплопроизводительность: N[7];  (Сплит система) Площадь помещения: N[60];  (Рабочий ток) Охлаждение: S[];  (Потребляемая мощность) Охлаждение: N[0.04];  (Рабочий ток) Обогрев: S[];  (Потребляемая мощность) Обогрев: S[0.04];  (Рабочий ток) Напряжение / Частота источника питания: S[230/50/1];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S[570 x 285 x 570];  (Внутренний блок) Упаковка (Ш x Г x В): S[690 x 312 x 602];  (Внутренний блок) Масса (нетто / брутто): S[17/21];  (Внутренний блок) Уровень шума мин. / макс.: S[29/35/39/43];  (Наружный блок) Марка компрессора: S[];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</si>
  <si>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E[Hitachi];  Тип: S[Кассетные];  (Сплит система) Инвертор: S[да];  (Сплит система) Холодопроизводительность: N[6];  (Сплит система) Теплопроизводительность: N[7];  (Сплит система) Площадь помещения: N[60];  (Рабочий ток) Охлаждение: S[];  (Потребляемая мощность) Охлаждение: N[0.04];  (Рабочий ток) Обогрев: S[];  (Потребляемая мощность) Обогрев: S[0.04];  (Рабочий ток) Напряжение / Частота источника питания: S[230/50/1];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S[570 x 285 x 570];  (Внутренний блок) Упаковка (Ш x Г x В): S[690 x 312 x 602];  (Внутренний блок) Масса (нетто / брутто): S[17/21];  (Внутренний блок) Уровень шума мин. / макс.: S[29/35/39/43];  (Наружный блок) Марка компрессора: S[];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</si>
  <si>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Производитель: E[Hitachi];  Тип: S[Напольно-потолочные];  (Сплит система) Инвертор: S[да];  (Сплит система) Холодопроизводительность: N[2.5];  (Сплит система) Теплопроизводительность: N[3.4];  (Сплит система) Площадь помещения: N[25];  (Рабочий ток) Охлаждение: S[];  (Потребляемая мощность) Охлаждение: N[0.02];  (Рабочий ток) Обогрев: S[];  (Потребляемая мощность) Обогрев: S[0.02];  (Рабочий ток) Напряжение / Частота источника питания: S[230/50/1];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S[750 x 590 x 215];  (Внутренний блок) Упаковка (Ш x Г x В): S[800 x 646 x 286];  (Внутренний блок) Масса (нетто / брутто): S[15/17];  (Внутренний блок) Уровень шума мин. / макс.: S[20/26/31/38];  (Наружный блок) Марка компрессора: S[];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N[6.35];  (Соединительные трубы) Газовая линия : N[9.53];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</si>
  <si>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E[Hitachi];  Тип: S[Напольно-потолочные];  (Сплит система) Инвертор: S[да];  (Сплит система) Холодопроизводительность: N[2.5];  (Сплит система) Теплопроизводительность: N[3.4];  (Сплит система) Площадь помещения: N[25];  (Рабочий ток) Охлаждение: S[];  (Потребляемая мощность) Охлаждение: N[0.02];  (Рабочий ток) Обогрев: S[];  (Потребляемая мощность) Обогрев: S[0.02];  (Рабочий ток) Напряжение / Частота источника питания: S[230/50/1];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S[750 x 590 x 215];  (Внутренний блок) Упаковка (Ш x Г x В): S[800 x 646 x 286];  (Внутренний блок) Масса (нетто / брутто): S[15/17];  (Внутренний блок) Уровень шума мин. / макс.: S[20/26/31/38];  (Наружный блок) Марка компрессора: S[];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N[6.35];  (Соединительные трубы) Газовая линия : N[9.53];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</si>
  <si>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Производитель: E[Hitachi];  Тип: S[Напольно-потолочные];  (Сплит система) Инвертор: S[да];  (Сплит система) Холодопроизводительность: N[3.5];  (Сплит система) Теплопроизводительность: N[4.5];  (Сплит система) Площадь помещения: N[35];  (Рабочий ток) Охлаждение: S[];  (Потребляемая мощность) Охлаждение: N[0.02];  (Рабочий ток) Обогрев: S[];  (Потребляемая мощность) Обогрев: S[0.02];  (Рабочий ток) Напряжение / Частота источника питания: S[230/50/1];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S[750 x 590 x 215];  (Внутренний блок) Упаковка (Ш x Г x В): S[800 x 646 x 286];  (Внутренний блок) Масса (нетто / брутто): S[15/17];  (Внутренний блок) Уровень шума мин. / макс.: S[20/26/31/39];  (Наружный блок) Марка компрессора: S[];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N[6.35];  (Соединительные трубы) Газовая линия : N[9.53];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</si>
  <si>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E[Hitachi];  Тип: S[Напольно-потолочные];  (Сплит система) Инвертор: S[да];  (Сплит система) Холодопроизводительность: N[3.5];  (Сплит система) Теплопроизводительность: N[4.5];  (Сплит система) Площадь помещения: N[35];  (Рабочий ток) Охлаждение: S[];  (Потребляемая мощность) Охлаждение: N[0.02];  (Рабочий ток) Обогрев: S[];  (Потребляемая мощность) Обогрев: S[0.02];  (Рабочий ток) Напряжение / Частота источника питания: S[230/50/1];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S[750 x 590 x 215];  (Внутренний блок) Упаковка (Ш x Г x В): S[800 x 646 x 286];  (Внутренний блок) Масса (нетто / брутто): S[15/17];  (Внутренний блок) Уровень шума мин. / макс.: S[20/26/31/39];  (Наружный блок) Марка компрессора: S[];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N[6.35];  (Соединительные трубы) Газовая линия : N[9.53];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</si>
  <si>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Производитель: E[Hitachi];  Тип: S[Напольно-потолочные];  (Сплит система) Инвертор: S[да];  (Сплит система) Холодопроизводительность: N[5];  (Сплит система) Теплопроизводительность: N[6];  (Сплит система) Площадь помещения: N[50];  (Рабочий ток) Охлаждение: S[];  (Потребляемая мощность) Охлаждение: N[0.02];  (Рабочий ток) Обогрев: S[];  (Потребляемая мощность) Обогрев: S[0.02];  (Рабочий ток) Напряжение / Частота источника питания: S[230/50/1];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S[750 x 590 x 215];  (Внутренний блок) Упаковка (Ш x Г x В): S[800 x 646 x 286];  (Внутренний блок) Масса (нетто / брутто): S[15/17];  (Внутренний блок) Уровень шума мин. / макс.: S[22/29/36/43];  (Наружный блок) Марка компрессора: S[];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</si>
  <si>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E[Hitachi];  Тип: S[Напольно-потолочные];  (Сплит система) Инвертор: S[да];  (Сплит система) Холодопроизводительность: N[5];  (Сплит система) Теплопроизводительность: N[6];  (Сплит система) Площадь помещения: N[50];  (Рабочий ток) Охлаждение: S[];  (Потребляемая мощность) Охлаждение: N[0.02];  (Рабочий ток) Обогрев: S[];  (Потребляемая мощность) Обогрев: S[0.02];  (Рабочий ток) Напряжение / Частота источника питания: S[230/50/1];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S[750 x 590 x 215];  (Внутренний блок) Упаковка (Ш x Г x В): S[800 x 646 x 286];  (Внутренний блок) Масса (нетто / брутто): S[15/17];  (Внутренний блок) Уровень шума мин. / макс.: S[22/29/36/43];  (Наружный блок) Марка компрессора: S[];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</si>
  <si>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Производитель: E[Hitachi];  Тип: S[Сплит система];  (Сплит система) Инвертор: S[да];  (Сплит система) Холодопроизводительность: N[1.8];  (Сплит система) Теплопроизводительность: N[2.5];  (Сплит система) Площадь помещения: N[18];  (Рабочий ток) Охлаждение: S[];  (Потребляемая мощность) Охлаждение: N[0.02];  (Рабочий ток) Обогрев: S[];  (Потребляемая мощность) Обогрев: S[0.02];  (Рабочий ток) Напряжение / Частота источника питания: S[230/50/1];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S[900 x 295 x 210];  (Внутренний блок) Упаковка (Ш x Г x В): S[954 x 290 x 360];  (Внутренний блок) Масса (нетто / брутто): S[11/13.5];  (Внутренний блок) Уровень шума мин. / макс.: S[20/24/30/34];  (Наружный блок) Марка компрессора: S[];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N[6.35];  (Соединительные трубы) Газовая линия : N[9.53];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</si>
  <si>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E[Hitachi];  Тип: S[Сплит система];  (Сплит система) Инвертор: S[да];  (Сплит система) Холодопроизводительность: N[1.8];  (Сплит система) Теплопроизводительность: N[2.5];  (Сплит система) Площадь помещения: N[18];  (Рабочий ток) Охлаждение: S[];  (Потребляемая мощность) Охлаждение: N[0.02];  (Рабочий ток) Обогрев: S[];  (Потребляемая мощность) Обогрев: S[0.02];  (Рабочий ток) Напряжение / Частота источника питания: S[230/50/1];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S[900 x 295 x 210];  (Внутренний блок) Упаковка (Ш x Г x В): S[954 x 290 x 360];  (Внутренний блок) Масса (нетто / брутто): S[11/13.5];  (Внутренний блок) Уровень шума мин. / макс.: S[20/24/30/34];  (Наружный блок) Марка компрессора: S[];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N[6.35];  (Соединительные трубы) Газовая линия : N[9.53];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</si>
  <si>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Производитель: E[Hitachi];  Тип: S[Сплит система];  (Сплит система) Инвертор: S[да];  (Сплит система) Холодопроизводительность: N[2.5];  (Сплит система) Теплопроизводительность: N[3.2];  (Сплит система) Площадь помещения: N[25];  (Рабочий ток) Охлаждение: S[];  (Потребляемая мощность) Охлаждение: N[0.02];  (Рабочий ток) Обогрев: S[];  (Потребляемая мощность) Обогрев: S[0.02];  (Рабочий ток) Напряжение / Частота источника питания: S[230/50/1];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S[900 x 295 x 210];  (Внутренний блок) Упаковка (Ш x Г x В): S[954 x 290 x 360];  (Внутренний блок) Масса (нетто / брутто): S[11/13.5];  (Внутренний блок) Уровень шума мин. / макс.: S[20/27/35/43];  (Наружный блок) Марка компрессора: S[];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N[6.35];  (Соединительные трубы) Газовая линия : N[9.53];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</si>
  <si>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E[Hitachi];  Тип: S[Сплит система];  (Сплит система) Инвертор: S[да];  (Сплит система) Холодопроизводительность: N[2.5];  (Сплит система) Теплопроизводительность: N[3.2];  (Сплит система) Площадь помещения: N[25];  (Рабочий ток) Охлаждение: S[];  (Потребляемая мощность) Охлаждение: N[0.02];  (Рабочий ток) Обогрев: S[];  (Потребляемая мощность) Обогрев: S[0.02];  (Рабочий ток) Напряжение / Частота источника питания: S[230/50/1];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S[900 x 295 x 210];  (Внутренний блок) Упаковка (Ш x Г x В): S[954 x 290 x 360];  (Внутренний блок) Масса (нетто / брутто): S[11/13.5];  (Внутренний блок) Уровень шума мин. / макс.: S[20/27/35/43];  (Наружный блок) Марка компрессора: S[];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N[6.35];  (Соединительные трубы) Газовая линия : N[9.53];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</si>
  <si>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Производитель: E[Hitachi];  Тип: S[Сплит система];  (Сплит система) Инвертор: S[да];  (Сплит система) Холодопроизводительность: N[3.5];  (Сплит система) Теплопроизводительность: N[4];  (Сплит система) Площадь помещения: N[35];  (Рабочий ток) Охлаждение: S[];  (Потребляемая мощность) Охлаждение: N[0.02];  (Рабочий ток) Обогрев: S[];  (Потребляемая мощность) Обогрев: S[0.02];  (Рабочий ток) Напряжение / Частота источника питания: S[230/50/1];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S[900 x 295 x 210];  (Внутренний блок) Упаковка (Ш x Г x В): S[954 x 290 x 360];  (Внутренний блок) Масса (нетто / брутто): S[11/13.5];  (Внутренний блок) Уровень шума мин. / макс.: S[22/29/37/45];  (Наружный блок) Марка компрессора: S[];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N[6.35];  (Соединительные трубы) Газовая линия : N[9.53];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</si>
  <si>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E[Hitachi];  Тип: S[Сплит система];  (Сплит система) Инвертор: S[да];  (Сплит система) Холодопроизводительность: N[3.5];  (Сплит система) Теплопроизводительность: N[4];  (Сплит система) Площадь помещения: N[35];  (Рабочий ток) Охлаждение: S[];  (Потребляемая мощность) Охлаждение: N[0.02];  (Рабочий ток) Обогрев: S[];  (Потребляемая мощность) Обогрев: S[0.02];  (Рабочий ток) Напряжение / Частота источника питания: S[230/50/1];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S[900 x 295 x 210];  (Внутренний блок) Упаковка (Ш x Г x В): S[954 x 290 x 360];  (Внутренний блок) Масса (нетто / брутто): S[11/13.5];  (Внутренний блок) Уровень шума мин. / макс.: S[22/29/37/45];  (Наружный блок) Марка компрессора: S[];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N[6.35];  (Соединительные трубы) Газовая линия : N[9.53];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</si>
  <si>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Производитель: E[Hitachi];  Тип: S[Сплит система];  (Сплит система) Инвертор: S[да];  (Сплит система) Холодопроизводительность: N[5];  (Сплит система) Теплопроизводительность: N[5.8];  (Сплит система) Площадь помещения: N[50];  (Рабочий ток) Охлаждение: S[];  (Потребляемая мощность) Охлаждение: N[0.02];  (Рабочий ток) Обогрев: S[];  (Потребляемая мощность) Обогрев: S[0.02];  (Рабочий ток) Напряжение / Частота источника питания: S[230/50/1];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S[900 x 295 x 210];  (Внутренний блок) Упаковка (Ш x Г x В): S[954 x 290 x 360];  (Внутренний блок) Масса (нетто / брутто): S[11/13.5];  (Внутренний блок) Уровень шума мин. / макс.: S[25/31/39/47];  (Наружный блок) Марка компрессора: S[];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</si>
  <si>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E[Hitachi];  Тип: S[Сплит система];  (Сплит система) Инвертор: S[да];  (Сплит система) Холодопроизводительность: N[5];  (Сплит система) Теплопроизводительность: N[5.8];  (Сплит система) Площадь помещения: N[50];  (Рабочий ток) Охлаждение: S[];  (Потребляемая мощность) Охлаждение: N[0.02];  (Рабочий ток) Обогрев: S[];  (Потребляемая мощность) Обогрев: S[0.02];  (Рабочий ток) Напряжение / Частота источника питания: S[230/50/1];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S[900 x 295 x 210];  (Внутренний блок) Упаковка (Ш x Г x В): S[954 x 290 x 360];  (Внутренний блок) Масса (нетто / брутто): S[11/13.5];  (Внутренний блок) Уровень шума мин. / макс.: S[25/31/39/47];  (Наружный блок) Марка компрессора: S[];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</si>
  <si>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Производитель: E[Hitachi];  Тип: S[Сплит система];  (Сплит система) Инвертор: S[да];  (Сплит система) Холодопроизводительность: N[1.5];  (Сплит система) Теплопроизводительность: N[2];  (Сплит система) Площадь помещения: N[15];  (Рабочий ток) Охлаждение: S[];  (Потребляемая мощность) Охлаждение: N[0.02];  (Рабочий ток) Обогрев: S[];  (Потребляемая мощность) Обогрев: S[0.02];  (Рабочий ток) Напряжение / Частота источника питания: S[230/50/1];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S[780 x 280 x 230];  (Внутренний блок) Упаковка (Ш x Г x В): S[820 x 279 x 330];  (Внутренний блок) Масса (нетто / брутто): S[8.5/11];  (Внутренний блок) Уровень шума мин. / макс.: S[20/27/35/43];  (Наружный блок) Марка компрессора: S[];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N[6.35];  (Соединительные трубы) Газовая линия : N[9.53];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</si>
  <si>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E[Hitachi];  Тип: S[Сплит система];  (Сплит система) Инвертор: S[да];  (Сплит система) Холодопроизводительность: N[1.5];  (Сплит система) Теплопроизводительность: N[2];  (Сплит система) Площадь помещения: N[15];  (Рабочий ток) Охлаждение: S[];  (Потребляемая мощность) Охлаждение: N[0.02];  (Рабочий ток) Обогрев: S[];  (Потребляемая мощность) Обогрев: S[0.02];  (Рабочий ток) Напряжение / Частота источника питания: S[230/50/1];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S[780 x 280 x 230];  (Внутренний блок) Упаковка (Ш x Г x В): S[820 x 279 x 330];  (Внутренний блок) Масса (нетто / брутто): S[8.5/11];  (Внутренний блок) Уровень шума мин. / макс.: S[20/27/35/43];  (Наружный блок) Марка компрессора: S[];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N[6.35];  (Соединительные трубы) Газовая линия : N[9.53];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</si>
  <si>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Производитель: E[Hitachi];  Тип: S[Сплит система];  (Сплит система) Инвертор: S[да];  (Сплит система) Холодопроизводительность: N[2];  (Сплит система) Теплопроизводительность: N[2.5];  (Сплит система) Площадь помещения: N[20];  (Рабочий ток) Охлаждение: S[];  (Потребляемая мощность) Охлаждение: N[0.02];  (Рабочий ток) Обогрев: S[];  (Потребляемая мощность) Обогрев: S[0.02];  (Рабочий ток) Напряжение / Частота источника питания: S[230/50/1];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S[780 x 280 x 230];  (Внутренний блок) Упаковка (Ш x Г x В): S[820 x 279 x 330];  (Внутренний блок) Масса (нетто / брутто): S[8.5/11];  (Внутренний блок) Уровень шума мин. / макс.: S[19/22/33/38];  (Наружный блок) Марка компрессора: S[];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N[6.35];  (Соединительные трубы) Газовая линия : N[9.53];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</si>
  <si>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E[Hitachi];  Тип: S[Сплит система];  (Сплит система) Инвертор: S[да];  (Сплит система) Холодопроизводительность: N[2];  (Сплит система) Теплопроизводительность: N[2.5];  (Сплит система) Площадь помещения: N[20];  (Рабочий ток) Охлаждение: S[];  (Потребляемая мощность) Охлаждение: N[0.02];  (Рабочий ток) Обогрев: S[];  (Потребляемая мощность) Обогрев: S[0.02];  (Рабочий ток) Напряжение / Частота источника питания: S[230/50/1];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S[780 x 280 x 230];  (Внутренний блок) Упаковка (Ш x Г x В): S[820 x 279 x 330];  (Внутренний блок) Масса (нетто / брутто): S[8.5/11];  (Внутренний блок) Уровень шума мин. / макс.: S[19/22/33/38];  (Наружный блок) Марка компрессора: S[];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N[6.35];  (Соединительные трубы) Газовая линия : N[9.53];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</si>
  <si>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Производитель: E[Hitachi];  Тип: S[Сплит система];  (Сплит система) Инвертор: S[да];  (Сплит система) Холодопроизводительность: N[2.5];  (Сплит система) Теплопроизводительность: N[3.4];  (Сплит система) Площадь помещения: N[25];  (Рабочий ток) Охлаждение: S[];  (Потребляемая мощность) Охлаждение: N[0.02];  (Рабочий ток) Обогрев: S[];  (Потребляемая мощность) Обогрев: S[0.02];  (Рабочий ток) Напряжение / Частота источника питания: S[230/50/1];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S[780 x 280 x 230];  (Внутренний блок) Упаковка (Ш x Г x В): S[820 x 279 x 330];  (Внутренний блок) Масса (нетто / брутто): S[8.5/11];  (Внутренний блок) Уровень шума мин. / макс.: S[20/23/34/41];  (Наружный блок) Марка компрессора: S[];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N[6.35];  (Соединительные трубы) Газовая линия : N[9.53];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</si>
  <si>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E[Hitachi];  Тип: S[Сплит система];  (Сплит система) Инвертор: S[да];  (Сплит система) Холодопроизводительность: N[2.5];  (Сплит система) Теплопроизводительность: N[3.4];  (Сплит система) Площадь помещения: N[25];  (Рабочий ток) Охлаждение: S[];  (Потребляемая мощность) Охлаждение: N[0.02];  (Рабочий ток) Обогрев: S[];  (Потребляемая мощность) Обогрев: S[0.02];  (Рабочий ток) Напряжение / Частота источника питания: S[230/50/1];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S[780 x 280 x 230];  (Внутренний блок) Упаковка (Ш x Г x В): S[820 x 279 x 330];  (Внутренний блок) Масса (нетто / брутто): S[8.5/11];  (Внутренний блок) Уровень шума мин. / макс.: S[20/23/34/41];  (Наружный блок) Марка компрессора: S[];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N[6.35];  (Соединительные трубы) Газовая линия : N[9.53];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</si>
  <si>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Производитель: E[Hitachi];  Тип: S[Сплит система];  (Сплит система) Инвертор: S[да];  (Сплит система) Холодопроизводительность: N[3.5];  (Сплит система) Теплопроизводительность: N[4.2];  (Сплит система) Площадь помещения: N[35];  (Рабочий ток) Охлаждение: S[];  (Потребляемая мощность) Охлаждение: N[0.02];  (Рабочий ток) Обогрев: S[];  (Потребляемая мощность) Обогрев: S[0.02];  (Рабочий ток) Напряжение / Частота источника питания: S[230/50/1];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S[780 x 280 x 230];  (Внутренний блок) Упаковка (Ш x Г x В): S[820 x 279 x 330];  (Внутренний блок) Масса (нетто / брутто): S[8.5/11];  (Внутренний блок) Уровень шума мин. / макс.: S[25/26/36/43];  (Наружный блок) Марка компрессора: S[];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N[6.35];  (Соединительные трубы) Газовая линия : N[9.53];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</si>
  <si>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E[Hitachi];  Тип: S[Сплит система];  (Сплит система) Инвертор: S[да];  (Сплит система) Холодопроизводительность: N[3.5];  (Сплит система) Теплопроизводительность: N[4.2];  (Сплит система) Площадь помещения: N[35];  (Рабочий ток) Охлаждение: S[];  (Потребляемая мощность) Охлаждение: N[0.02];  (Рабочий ток) Обогрев: S[];  (Потребляемая мощность) Обогрев: S[0.02];  (Рабочий ток) Напряжение / Частота источника питания: S[230/50/1];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S[780 x 280 x 230];  (Внутренний блок) Упаковка (Ш x Г x В): S[820 x 279 x 330];  (Внутренний блок) Масса (нетто / брутто): S[8.5/11];  (Внутренний блок) Уровень шума мин. / макс.: S[25/26/36/43];  (Наружный блок) Марка компрессора: S[];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N[6.35];  (Соединительные трубы) Газовая линия : N[9.53];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</si>
  <si>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Производитель: E[Hitachi];  Тип: S[Сплит система];  (Сплит система) Инвертор: S[да];  (Сплит система) Холодопроизводительность: N[4.2];  (Сплит система) Теплопроизводительность: N[5.4];  (Сплит система) Площадь помещения: N[42];  (Рабочий ток) Охлаждение: S[];  (Потребляемая мощность) Охлаждение: N[0.02];  (Рабочий ток) Обогрев: S[];  (Потребляемая мощность) Обогрев: S[0.02];  (Рабочий ток) Напряжение / Частота источника питания: S[230/50/1];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S[780 x 280 x 230];  (Внутренний блок) Упаковка (Ш x Г x В): S[820 x 279 x 330];  (Внутренний блок) Масса (нетто / брутто): S[8.5/11];  (Внутренний блок) Уровень шума мин. / макс.: S[25/28/39/46];  (Наружный блок) Марка компрессора: S[];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</si>
  <si>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E[Hitachi];  Тип: S[Сплит система];  (Сплит система) Инвертор: S[да];  (Сплит система) Холодопроизводительность: N[4.2];  (Сплит система) Теплопроизводительность: N[5.4];  (Сплит система) Площадь помещения: N[42];  (Рабочий ток) Охлаждение: S[];  (Потребляемая мощность) Охлаждение: N[0.02];  (Рабочий ток) Обогрев: S[];  (Потребляемая мощность) Обогрев: S[0.02];  (Рабочий ток) Напряжение / Частота источника питания: S[230/50/1];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S[780 x 280 x 230];  (Внутренний блок) Упаковка (Ш x Г x В): S[820 x 279 x 330];  (Внутренний блок) Масса (нетто / брутто): S[8.5/11];  (Внутренний блок) Уровень шума мин. / макс.: S[25/28/39/46];  (Наружный блок) Марка компрессора: S[];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</si>
  <si>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Производитель: E[Hitachi];  Тип: S[Сплит система];  (Сплит система) Инвертор: S[да];  (Сплит система) Холодопроизводительность: N[5];  (Сплит система) Теплопроизводительность: N[6];  (Сплит система) Площадь помещения: N[50];  (Рабочий ток) Охлаждение: S[];  (Потребляемая мощность) Охлаждение: N[0.02];  (Рабочий ток) Обогрев: S[];  (Потребляемая мощность) Обогрев: S[0.02];  (Рабочий ток) Напряжение / Частота источника питания: S[230/50/1];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S[780 x 280 x 230];  (Внутренний блок) Упаковка (Ш x Г x В): S[820 x 279 x 330];  (Внутренний блок) Масса (нетто / брутто): S[8.5/11];  (Внутренний блок) Уровень шума мин. / макс.: S[25/28/39/46];  (Наружный блок) Марка компрессора: S[];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</si>
  <si>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E[Hitachi];  Тип: S[Сплит система];  (Сплит система) Инвертор: S[да];  (Сплит система) Холодопроизводительность: N[5];  (Сплит система) Теплопроизводительность: N[6];  (Сплит система) Площадь помещения: N[50];  (Рабочий ток) Охлаждение: S[];  (Потребляемая мощность) Охлаждение: N[0.02];  (Рабочий ток) Обогрев: S[];  (Потребляемая мощность) Обогрев: S[0.02];  (Рабочий ток) Напряжение / Частота источника питания: S[230/50/1];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S[780 x 280 x 230];  (Внутренний блок) Упаковка (Ш x Г x В): S[820 x 279 x 330];  (Внутренний блок) Масса (нетто / брутто): S[8.5/11];  (Внутренний блок) Уровень шума мин. / макс.: S[25/28/39/46];  (Наружный блок) Марка компрессора: S[];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</si>
  <si>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Производитель: E[Hitachi];  Тип: S[Сплит система];  (Сплит система) Инвертор: S[да];  (Сплит система) Холодопроизводительность: N[2];  (Сплит система) Теплопроизводительность: N[2.5];  (Сплит система) Площадь помещения: N[20];  (Рабочий ток) Охлаждение: S[];  (Потребляемая мощность) Охлаждение: N[0.02];  (Рабочий ток) Обогрев: S[];  (Потребляемая мощность) Обогрев: S[0.02];  (Рабочий ток) Напряжение / Частота источника питания: S[230/50/1];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S[780 x 280 x 215];  (Внутренний блок) Упаковка (Ш x Г x В): S[820 x 259 x 330];  (Внутренний блок) Масса (нетто / брутто): S[7.7/8.7];  (Внутренний блок) Уровень шума мин. / макс.: S[19/22/33/38];  (Наружный блок) Марка компрессора: S[];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N[6.35];  (Соединительные трубы) Газовая линия : N[9.53];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</si>
  <si>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E[Hitachi];  Тип: S[Сплит система];  (Сплит система) Инвертор: S[да];  (Сплит система) Холодопроизводительность: N[2];  (Сплит система) Теплопроизводительность: N[2.5];  (Сплит система) Площадь помещения: N[20];  (Рабочий ток) Охлаждение: S[];  (Потребляемая мощность) Охлаждение: N[0.02];  (Рабочий ток) Обогрев: S[];  (Потребляемая мощность) Обогрев: S[0.02];  (Рабочий ток) Напряжение / Частота источника питания: S[230/50/1];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S[780 x 280 x 215];  (Внутренний блок) Упаковка (Ш x Г x В): S[820 x 259 x 330];  (Внутренний блок) Масса (нетто / брутто): S[7.7/8.7];  (Внутренний блок) Уровень шума мин. / макс.: S[19/22/33/38];  (Наружный блок) Марка компрессора: S[];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N[6.35];  (Соединительные трубы) Газовая линия : N[9.53];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</si>
  <si>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Производитель: E[Hitachi];  Тип: S[Сплит система];  (Сплит система) Инвертор: S[да];  (Сплит система) Холодопроизводительность: N[2.5];  (Сплит система) Теплопроизводительность: N[3.4];  (Сплит система) Площадь помещения: N[25];  (Рабочий ток) Охлаждение: S[];  (Потребляемая мощность) Охлаждение: N[0.02];  (Рабочий ток) Обогрев: S[];  (Потребляемая мощность) Обогрев: S[0.02];  (Рабочий ток) Напряжение / Частота источника питания: S[230/50/1];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S[780 x 280 x 215];  (Внутренний блок) Упаковка (Ш x Г x В): S[820 x 259 x 330];  (Внутренний блок) Масса (нетто / брутто): S[7.7/8.7];  (Внутренний блок) Уровень шума мин. / макс.: S[20/23/34/41];  (Наружный блок) Марка компрессора: S[];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N[6.35];  (Соединительные трубы) Газовая линия : N[9.53];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</si>
  <si>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E[Hitachi];  Тип: S[Сплит система];  (Сплит система) Инвертор: S[да];  (Сплит система) Холодопроизводительность: N[2.5];  (Сплит система) Теплопроизводительность: N[3.4];  (Сплит система) Площадь помещения: N[25];  (Рабочий ток) Охлаждение: S[];  (Потребляемая мощность) Охлаждение: N[0.02];  (Рабочий ток) Обогрев: S[];  (Потребляемая мощность) Обогрев: S[0.02];  (Рабочий ток) Напряжение / Частота источника питания: S[230/50/1];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S[780 x 280 x 215];  (Внутренний блок) Упаковка (Ш x Г x В): S[820 x 259 x 330];  (Внутренний блок) Масса (нетто / брутто): S[7.7/8.7];  (Внутренний блок) Уровень шума мин. / макс.: S[20/23/34/41];  (Наружный блок) Марка компрессора: S[];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N[6.35];  (Соединительные трубы) Газовая линия : N[9.53];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</si>
  <si>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Производитель: E[Hitachi];  Тип: S[Сплит система];  (Сплит система) Инвертор: S[да];  (Сплит система) Холодопроизводительность: N[3.5];  (Сплит система) Теплопроизводительность: N[4.2];  (Сплит система) Площадь помещения: N[35];  (Рабочий ток) Охлаждение: S[];  (Потребляемая мощность) Охлаждение: N[0.02];  (Рабочий ток) Обогрев: S[];  (Потребляемая мощность) Обогрев: S[0.02];  (Рабочий ток) Напряжение / Частота источника питания: S[230/50/1];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S[780 x 280 x 215];  (Внутренний блок) Упаковка (Ш x Г x В): S[820 x 259 x 330];  (Внутренний блок) Масса (нетто / брутто): S[7.7/8.7];  (Внутренний блок) Уровень шума мин. / макс.: S[25/26/36/43];  (Наружный блок) Марка компрессора: S[];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N[6.35];  (Соединительные трубы) Газовая линия : N[9.53];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</si>
  <si>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E[Hitachi];  Тип: S[Сплит система];  (Сплит система) Инвертор: S[да];  (Сплит система) Холодопроизводительность: N[3.5];  (Сплит система) Теплопроизводительность: N[4.2];  (Сплит система) Площадь помещения: N[35];  (Рабочий ток) Охлаждение: S[];  (Потребляемая мощность) Охлаждение: N[0.02];  (Рабочий ток) Обогрев: S[];  (Потребляемая мощность) Обогрев: S[0.02];  (Рабочий ток) Напряжение / Частота источника питания: S[230/50/1];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S[780 x 280 x 215];  (Внутренний блок) Упаковка (Ш x Г x В): S[820 x 259 x 330];  (Внутренний блок) Масса (нетто / брутто): S[7.7/8.7];  (Внутренний блок) Уровень шума мин. / макс.: S[25/26/36/43];  (Наружный блок) Марка компрессора: S[];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N[6.35];  (Соединительные трубы) Газовая линия : N[9.53];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</si>
  <si>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Производитель: E[Hitachi];  Тип: S[Сплит система];  (Сплит система) Инвертор: S[да];  (Сплит система) Холодопроизводительность: N[5];  (Сплит система) Теплопроизводительность: N[6];  (Сплит система) Площадь помещения: N[50];  (Рабочий ток) Охлаждение: S[];  (Потребляемая мощность) Охлаждение: N[0.02];  (Рабочий ток) Обогрев: S[];  (Потребляемая мощность) Обогрев: S[0.02];  (Рабочий ток) Напряжение / Частота источника питания: S[230/50/1];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S[780 x 280 x 215];  (Внутренний блок) Упаковка (Ш x Г x В): S[820 x 259 x 330];  (Внутренний блок) Масса (нетто / брутто): S[8.2/9.2];  (Внутренний блок) Уровень шума мин. / макс.: S[25/30/39/47];  (Наружный блок) Марка компрессора: S[];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</si>
  <si>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E[Hitachi];  Тип: S[Сплит система];  (Сплит система) Инвертор: S[да];  (Сплит система) Холодопроизводительность: N[5];  (Сплит система) Теплопроизводительность: N[6];  (Сплит система) Площадь помещения: N[50];  (Рабочий ток) Охлаждение: S[];  (Потребляемая мощность) Охлаждение: N[0.02];  (Рабочий ток) Обогрев: S[];  (Потребляемая мощность) Обогрев: S[0.02];  (Рабочий ток) Напряжение / Частота источника питания: S[230/50/1];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S[780 x 280 x 215];  (Внутренний блок) Упаковка (Ш x Г x В): S[820 x 259 x 330];  (Внутренний блок) Масса (нетто / брутто): S[8.2/9.2];  (Внутренний блок) Уровень шума мин. / макс.: S[25/30/39/47];  (Наружный блок) Марка компрессора: S[];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</si>
  <si>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xml:space="preserve"> (Сплит система) Инвертор: S[]</t>
  </si>
  <si>
    <t xml:space="preserve"> (Рабочий ток) Охлаждение: S[2.37]</t>
  </si>
  <si>
    <t xml:space="preserve"> (Потребляемая мощность) Охлаждение: N[0.545]</t>
  </si>
  <si>
    <t xml:space="preserve"> (Рабочий ток) Обогрев: S[3.04]</t>
  </si>
  <si>
    <t xml:space="preserve"> (Потребляемая мощность) Обогрев: S[0.7]</t>
  </si>
  <si>
    <t xml:space="preserve"> (Наружный блок) Масса (нетто / брутто): S[34 / 37.5]</t>
  </si>
  <si>
    <t xml:space="preserve"> (Соединительные трубы) Газовая линия : N[9.52]</t>
  </si>
  <si>
    <t xml:space="preserve"> (Рабочий ток) Охлаждение: S[3.96]</t>
  </si>
  <si>
    <t xml:space="preserve"> (Потребляемая мощность) Охлаждение: N[0.91]</t>
  </si>
  <si>
    <t xml:space="preserve"> (Рабочий ток) Обогрев: S[4.15]</t>
  </si>
  <si>
    <t xml:space="preserve"> (Потребляемая мощность) Обогрев: S[0.955]</t>
  </si>
  <si>
    <t xml:space="preserve"> (Рабочий ток) Охлаждение: S[6.78]</t>
  </si>
  <si>
    <t xml:space="preserve"> (Рабочий ток) Обогрев: S[6.78]</t>
  </si>
  <si>
    <t xml:space="preserve"> (Потребляемая мощность) Обогрев: S[1.56]</t>
  </si>
  <si>
    <t xml:space="preserve"> (Наружный блок) Масса (нетто / брутто): S[49.5 / 54]</t>
  </si>
  <si>
    <t xml:space="preserve"> (Рабочий ток) Охлаждение: S[2.39]</t>
  </si>
  <si>
    <t xml:space="preserve"> (Потребляемая мощность) Охлаждение: N[0.55]</t>
  </si>
  <si>
    <t xml:space="preserve"> (Рабочий ток) Обогрев: S[2.52]</t>
  </si>
  <si>
    <t xml:space="preserve"> (Потребляемая мощность) Обогрев: S[0.58]</t>
  </si>
  <si>
    <t xml:space="preserve"> (Внутренний блок) Масса (нетто / брутто): S[7.5/9.5]</t>
  </si>
  <si>
    <t xml:space="preserve"> (Наружный блок) Масса (нетто / брутто): S[27.5 / 31.5]</t>
  </si>
  <si>
    <t xml:space="preserve"> (Рабочий ток) Охлаждение: S[3.04]</t>
  </si>
  <si>
    <t xml:space="preserve"> (Рабочий ток) Обогрев: S[3.83]</t>
  </si>
  <si>
    <t xml:space="preserve"> (Рабочий ток) Охлаждение: S[4.74]</t>
  </si>
  <si>
    <t xml:space="preserve"> (Рабочий ток) Обогрев: S[4.78]</t>
  </si>
  <si>
    <t xml:space="preserve"> (Внутренний блок) Масса (нетто / брутто): S[10/12.5]</t>
  </si>
  <si>
    <t xml:space="preserve"> (Наружный блок) Масса (нетто / брутто): S[33 / 35.5]</t>
  </si>
  <si>
    <t xml:space="preserve"> (Рабочий ток) Обогрев: S[7.22]</t>
  </si>
  <si>
    <t xml:space="preserve"> (Наружный блок) Масса (нетто / брутто): S[41 / 45]</t>
  </si>
  <si>
    <t xml:space="preserve"> (Рабочий ток) Охлаждение: S[1.3]</t>
  </si>
  <si>
    <t xml:space="preserve"> (Потребляемая мощность) Охлаждение: N[0.3]</t>
  </si>
  <si>
    <t xml:space="preserve"> (Рабочий ток) Обогрев: S[1.65]</t>
  </si>
  <si>
    <t xml:space="preserve"> (Потребляемая мощность) Обогрев: S[0.38]</t>
  </si>
  <si>
    <t xml:space="preserve"> (Внутренний блок) Масса (нетто / брутто): S[12/14]</t>
  </si>
  <si>
    <t xml:space="preserve"> (Наружный блок) Масса (нетто / брутто): S[40 / 43]</t>
  </si>
  <si>
    <t xml:space="preserve"> (Допустимая темп. наружного воздуха) Охлаждение: S[от -20 до +21]</t>
  </si>
  <si>
    <t xml:space="preserve"> (Рабочий ток) Охлаждение: S[2.04]</t>
  </si>
  <si>
    <t xml:space="preserve"> (Потребляемая мощность) Охлаждение: N[0.47]</t>
  </si>
  <si>
    <t xml:space="preserve"> (Рабочий ток) Обогрев: S[2.48]</t>
  </si>
  <si>
    <t xml:space="preserve"> (Потребляемая мощность) Обогрев: S[0.57]</t>
  </si>
  <si>
    <t xml:space="preserve"> (Рабочий ток) Охлаждение: S[3.5]</t>
  </si>
  <si>
    <t xml:space="preserve"> (Потребляемая мощность) Охлаждение: N[0.8]</t>
  </si>
  <si>
    <t xml:space="preserve"> (Рабочий ток) Обогрев: S[3.43]</t>
  </si>
  <si>
    <t xml:space="preserve"> (Потребляемая мощность) Обогрев: S[0.79]</t>
  </si>
  <si>
    <t xml:space="preserve">; ; ; ; ; ; ; ; ; ; ; ; ; ; ; ; ; ; ; ; ; ; ; ; ; ; ; ; ; </t>
  </si>
  <si>
    <t>780 x 280 x 218</t>
  </si>
  <si>
    <t>820 x 279 x 347</t>
  </si>
  <si>
    <t>785 x 631 x 412</t>
  </si>
  <si>
    <t>900 x 295 x 230</t>
  </si>
  <si>
    <t>954 x 310 x 360</t>
  </si>
  <si>
    <t>798 x 295 x 258</t>
  </si>
  <si>
    <t>850 x 356 x 350</t>
  </si>
  <si>
    <t xml:space="preserve"> (Внутренний блок) Размеры (Ш x Г x В): S[780 x 280 x 218]</t>
  </si>
  <si>
    <t xml:space="preserve"> (Внутренний блок) Размеры (Ш x Г x В): S[900 x 295 x 230]</t>
  </si>
  <si>
    <t xml:space="preserve"> (Внутренний блок) Размеры (Ш x Г x В): S[798 x 295 x 258]</t>
  </si>
  <si>
    <t xml:space="preserve"> (Внутренний блок) Упаковка (Ш x Г x В): S[820 x 279 x 347]</t>
  </si>
  <si>
    <t xml:space="preserve"> (Внутренний блок) Упаковка (Ш x Г x В): S[954 x 310 x 360]</t>
  </si>
  <si>
    <t xml:space="preserve"> (Внутренний блок) Упаковка (Ш x Г x В): S[850 x 356 x 350]</t>
  </si>
  <si>
    <t xml:space="preserve"> (Наружный блок) Упаковка (Ш x Г x В): S[785 x 631 x 412]</t>
  </si>
  <si>
    <t>; Производитель: E[Hitachi];  Тип: S[Сплит система];  (Сплит система) Инвертор: S[];  (Сплит система) Холодопроизводительность: N[];  (Сплит система) Теплопроизводительность: N[];  (Сплит система) Площадь помещения: N[];  (Рабочий ток) Охлаждение: S[2.37];  (Потребляемая мощность) Охлаждение: N[0.545];  (Рабочий ток) Обогрев: S[3.04];  (Потребляемая мощность) Обогрев: S[0.7];  (Рабочий ток) Напряжение / Частота источника питания: S[];  (Рабочий ток) Хладагент: S[R410A];  (Рабочий ток) Количество хладагента: N[1.08];  (Рабочий ток) Объем рециркулируемого воздуха внутреннего блока: S[];  (Внутренний блок) Размеры (Ш x Г x В): S[900 x 295 x 210];  (Внутренний блок) Упаковка (Ш x Г x В): S[954 x 290 x 360];  (Внутренний блок) Масса (нетто / брутто): S[11/13.5];  (Внутренний блок) Уровень шума мин. / макс.: S[];  (Наружный блок) Марка компрессора: S[];  (Наружный блок) Размеры (Ш x Г x В): S[750 x 548 x 288];  (Наружный блок) Упаковка (Ш x Г x В): S[871 x 591 x 377];  (Наружный блок) Масса (нетто / брутто): S[34 / 37.5];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  (Соединительные трубы) Максимальный перепад высот: S[10];  (Допустимая темп. наружного воздуха) Охлаждение: S[от -15 до +21];  (Допустимая темп. наружного воздуха) Обогрев: S[от -10 до +43]</t>
  </si>
  <si>
    <t>Производитель: E[Hitachi];  Тип: S[Сплит система];  (Сплит система) Инвертор: S[];  (Сплит система) Холодопроизводительность: N[];  (Сплит система) Теплопроизводительность: N[];  (Сплит система) Площадь помещения: N[];  (Рабочий ток) Охлаждение: S[2.37];  (Потребляемая мощность) Охлаждение: N[0.545];  (Рабочий ток) Обогрев: S[3.04];  (Потребляемая мощность) Обогрев: S[0.7];  (Рабочий ток) Напряжение / Частота источника питания: S[];  (Рабочий ток) Хладагент: S[R410A];  (Рабочий ток) Количество хладагента: N[1.08];  (Рабочий ток) Объем рециркулируемого воздуха внутреннего блока: S[];  (Внутренний блок) Размеры (Ш x Г x В): S[900 x 295 x 210];  (Внутренний блок) Упаковка (Ш x Г x В): S[954 x 290 x 360];  (Внутренний блок) Масса (нетто / брутто): S[11/13.5];  (Внутренний блок) Уровень шума мин. / макс.: S[];  (Наружный блок) Марка компрессора: S[];  (Наружный блок) Размеры (Ш x Г x В): S[750 x 548 x 288];  (Наружный блок) Упаковка (Ш x Г x В): S[871 x 591 x 377];  (Наружный блок) Масса (нетто / брутто): S[34 / 37.5];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  (Соединительные трубы) Максимальный перепад высот: S[10];  (Допустимая темп. наружного воздуха) Охлаждение: S[от -15 до +21];  (Допустимая темп. наружного воздуха) Обогрев: S[от -10 до +43]</t>
  </si>
  <si>
    <t>; Производитель: E[Hitachi];  Тип: S[Сплит система];  (Сплит система) Инвертор: S[];  (Сплит система) Холодопроизводительность: N[];  (Сплит система) Теплопроизводительность: N[];  (Сплит система) Площадь помещения: N[];  (Рабочий ток) Охлаждение: S[3.96];  (Потребляемая мощность) Охлаждение: N[0.91];  (Рабочий ток) Обогрев: S[4.15];  (Потребляемая мощность) Обогрев: S[0.955];  (Рабочий ток) Напряжение / Частота источника питания: S[];  (Рабочий ток) Хладагент: S[R410A];  (Рабочий ток) Количество хладагента: N[1.17];  (Рабочий ток) Объем рециркулируемого воздуха внутреннего блока: S[];  (Внутренний блок) Размеры (Ш x Г x В): S[900 x 295 x 210];  (Внутренний блок) Упаковка (Ш x Г x В): S[954 x 290 x 360];  (Внутренний блок) Масса (нетто / брутто): S[11/13.5];  (Внутренний блок) Уровень шума мин. / макс.: S[];  (Наружный блок) Марка компрессора: S[];  (Наружный блок) Размеры (Ш x Г x В): S[750 x 548 x 288];  (Наружный блок) Упаковка (Ш x Г x В): S[871 x 591 x 377];  (Наружный блок) Масса (нетто / брутто): S[34 / 37.5];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  (Соединительные трубы) Максимальный перепад высот: S[10];  (Допустимая темп. наружного воздуха) Охлаждение: S[от -15 до +21];  (Допустимая темп. наружного воздуха) Обогрев: S[от -10 до +43]</t>
  </si>
  <si>
    <t>Производитель: E[Hitachi];  Тип: S[Сплит система];  (Сплит система) Инвертор: S[];  (Сплит система) Холодопроизводительность: N[];  (Сплит система) Теплопроизводительность: N[];  (Сплит система) Площадь помещения: N[];  (Рабочий ток) Охлаждение: S[3.96];  (Потребляемая мощность) Охлаждение: N[0.91];  (Рабочий ток) Обогрев: S[4.15];  (Потребляемая мощность) Обогрев: S[0.955];  (Рабочий ток) Напряжение / Частота источника питания: S[];  (Рабочий ток) Хладагент: S[R410A];  (Рабочий ток) Количество хладагента: N[1.17];  (Рабочий ток) Объем рециркулируемого воздуха внутреннего блока: S[];  (Внутренний блок) Размеры (Ш x Г x В): S[900 x 295 x 210];  (Внутренний блок) Упаковка (Ш x Г x В): S[954 x 290 x 360];  (Внутренний блок) Масса (нетто / брутто): S[11/13.5];  (Внутренний блок) Уровень шума мин. / макс.: S[];  (Наружный блок) Марка компрессора: S[];  (Наружный блок) Размеры (Ш x Г x В): S[750 x 548 x 288];  (Наружный блок) Упаковка (Ш x Г x В): S[871 x 591 x 377];  (Наружный блок) Масса (нетто / брутто): S[34 / 37.5];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  (Соединительные трубы) Максимальный перепад высот: S[10];  (Допустимая темп. наружного воздуха) Охлаждение: S[от -15 до +21];  (Допустимая темп. наружного воздуха) Обогрев: S[от -10 до +43]</t>
  </si>
  <si>
    <t>; Производитель: E[Hitachi];  Тип: S[Сплит система];  (Сплит система) Инвертор: S[];  (Сплит система) Холодопроизводительность: N[];  (Сплит система) Теплопроизводительность: N[];  (Сплит система) Площадь помещения: N[];  (Рабочий ток) Охлаждение: S[6.78];  (Потребляемая мощность) Охлаждение: N[1.56];  (Рабочий ток) Обогрев: S[6.78];  (Потребляемая мощность) Обогрев: S[1.56];  (Рабочий ток) Напряжение / Частота источника питания: S[];  (Рабочий ток) Хладагент: S[R410A];  (Рабочий ток) Количество хладагента: N[1.35];  (Рабочий ток) Объем рециркулируемого воздуха внутреннего блока: S[];  (Внутренний блок) Размеры (Ш x Г x В): S[900 x 295 x 210];  (Внутренний блок) Упаковка (Ш x Г x В): S[954 x 290 x 360];  (Внутренний блок) Масса (нетто / брутто): S[11/13.5];  (Внутренний блок) Уровень шума мин. / макс.: S[];  (Наружный блок) Марка компрессора: S[];  (Наружный блок) Размеры (Ш x Г x В): S[800 x 736 x 350];  (Наружный блок) Упаковка (Ш x Г x В): S[950 x 805 x 490];  (Наружный блок) Масса (нетто / брутто): S[49.5 / 54];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  (Соединительные трубы) Максимальный перепад высот: S[10];  (Допустимая темп. наружного воздуха) Охлаждение: S[от -15 до +21];  (Допустимая темп. наружного воздуха) Обогрев: S[от -10 до +43]</t>
  </si>
  <si>
    <t>Производитель: E[Hitachi];  Тип: S[Сплит система];  (Сплит система) Инвертор: S[];  (Сплит система) Холодопроизводительность: N[];  (Сплит система) Теплопроизводительность: N[];  (Сплит система) Площадь помещения: N[];  (Рабочий ток) Охлаждение: S[6.78];  (Потребляемая мощность) Охлаждение: N[1.56];  (Рабочий ток) Обогрев: S[6.78];  (Потребляемая мощность) Обогрев: S[1.56];  (Рабочий ток) Напряжение / Частота источника питания: S[];  (Рабочий ток) Хладагент: S[R410A];  (Рабочий ток) Количество хладагента: N[1.35];  (Рабочий ток) Объем рециркулируемого воздуха внутреннего блока: S[];  (Внутренний блок) Размеры (Ш x Г x В): S[900 x 295 x 210];  (Внутренний блок) Упаковка (Ш x Г x В): S[954 x 290 x 360];  (Внутренний блок) Масса (нетто / брутто): S[11/13.5];  (Внутренний блок) Уровень шума мин. / макс.: S[];  (Наружный блок) Марка компрессора: S[];  (Наружный блок) Размеры (Ш x Г x В): S[800 x 736 x 350];  (Наружный блок) Упаковка (Ш x Г x В): S[950 x 805 x 490];  (Наружный блок) Масса (нетто / брутто): S[49.5 / 54];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  (Соединительные трубы) Максимальный перепад высот: S[10];  (Допустимая темп. наружного воздуха) Охлаждение: S[от -15 до +21];  (Допустимая темп. наружного воздуха) Обогрев: S[от -10 до +43]</t>
  </si>
  <si>
    <t>; Производитель: E[Hitachi];  Тип: S[Сплит система];  (Сплит система) Инвертор: S[];  (Сплит система) Холодопроизводительность: N[];  (Сплит система) Теплопроизводительность: N[];  (Сплит система) Площадь помещения: N[];  (Рабочий ток) Охлаждение: S[2.39];  (Потребляемая мощность) Охлаждение: N[0.55];  (Рабочий ток) Обогрев: S[2.52];  (Потребляемая мощность) Обогрев: S[0.58];  (Рабочий ток) Напряжение / Частота источника питания: S[];  (Рабочий ток) Хладагент: S[R410A];  (Рабочий ток) Количество хладагента: N[0.95];  (Рабочий ток) Объем рециркулируемого воздуха внутреннего блока: S[];  (Внутренний блок) Размеры (Ш x Г x В): S[780 x 280 x 218];  (Внутренний блок) Упаковка (Ш x Г x В): S[820 x 279 x 347];  (Внутренний блок) Масса (нетто / брутто): S[7.5/9.5];  (Внутренний блок) Уровень шума мин. / макс.: S[];  (Наружный блок) Марка компрессора: S[];  (Наружный блок) Размеры (Ш x Г x В): S[660 x 530 x 278];  (Наружный блок) Упаковка (Ш x Г x В): S[785 x 631 x 412];  (Наружный блок) Масса (нетто / брутто): S[27.5 / 31.5];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  (Соединительные трубы) Максимальный перепад высот: S[10];  (Допустимая темп. наружного воздуха) Охлаждение: S[от -15 до +21];  (Допустимая темп. наружного воздуха) Обогрев: S[от -10 до +43]</t>
  </si>
  <si>
    <t>Производитель: E[Hitachi];  Тип: S[Сплит система];  (Сплит система) Инвертор: S[];  (Сплит система) Холодопроизводительность: N[];  (Сплит система) Теплопроизводительность: N[];  (Сплит система) Площадь помещения: N[];  (Рабочий ток) Охлаждение: S[2.39];  (Потребляемая мощность) Охлаждение: N[0.55];  (Рабочий ток) Обогрев: S[2.52];  (Потребляемая мощность) Обогрев: S[0.58];  (Рабочий ток) Напряжение / Частота источника питания: S[];  (Рабочий ток) Хладагент: S[R410A];  (Рабочий ток) Количество хладагента: N[0.95];  (Рабочий ток) Объем рециркулируемого воздуха внутреннего блока: S[];  (Внутренний блок) Размеры (Ш x Г x В): S[780 x 280 x 218];  (Внутренний блок) Упаковка (Ш x Г x В): S[820 x 279 x 347];  (Внутренний блок) Масса (нетто / брутто): S[7.5/9.5];  (Внутренний блок) Уровень шума мин. / макс.: S[];  (Наружный блок) Марка компрессора: S[];  (Наружный блок) Размеры (Ш x Г x В): S[660 x 530 x 278];  (Наружный блок) Упаковка (Ш x Г x В): S[785 x 631 x 412];  (Наружный блок) Масса (нетто / брутто): S[27.5 / 31.5];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  (Соединительные трубы) Максимальный перепад высот: S[10];  (Допустимая темп. наружного воздуха) Охлаждение: S[от -15 до +21];  (Допустимая темп. наружного воздуха) Обогрев: S[от -10 до +43]</t>
  </si>
  <si>
    <t>; Производитель: E[Hitachi];  Тип: S[Сплит система];  (Сплит система) Инвертор: S[];  (Сплит система) Холодопроизводительность: N[];  (Сплит система) Теплопроизводительность: N[];  (Сплит система) Площадь помещения: N[];  (Рабочий ток) Охлаждение: S[3.04];  (Потребляемая мощность) Охлаждение: N[0.7];  (Рабочий ток) Обогрев: S[3.83];  (Потребляемая мощность) Обогрев: S[0.88];  (Рабочий ток) Напряжение / Частота источника питания: S[];  (Рабочий ток) Хладагент: S[R410A];  (Рабочий ток) Количество хладагента: N[0.95];  (Рабочий ток) Объем рециркулируемого воздуха внутреннего блока: S[];  (Внутренний блок) Размеры (Ш x Г x В): S[780 x 280 x 218];  (Внутренний блок) Упаковка (Ш x Г x В): S[820 x 279 x 347];  (Внутренний блок) Масса (нетто / брутто): S[7.5/9.5];  (Внутренний блок) Уровень шума мин. / макс.: S[];  (Наружный блок) Марка компрессора: S[];  (Наружный блок) Размеры (Ш x Г x В): S[660 x 530 x 278];  (Наружный блок) Упаковка (Ш x Г x В): S[785 x 631 x 412];  (Наружный блок) Масса (нетто / брутто): S[27.5 / 31.5];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  (Соединительные трубы) Максимальный перепад высот: S[10];  (Допустимая темп. наружного воздуха) Охлаждение: S[от -15 до +21];  (Допустимая темп. наружного воздуха) Обогрев: S[от -10 до +43]</t>
  </si>
  <si>
    <t>Производитель: E[Hitachi];  Тип: S[Сплит система];  (Сплит система) Инвертор: S[];  (Сплит система) Холодопроизводительность: N[];  (Сплит система) Теплопроизводительность: N[];  (Сплит система) Площадь помещения: N[];  (Рабочий ток) Охлаждение: S[3.04];  (Потребляемая мощность) Охлаждение: N[0.7];  (Рабочий ток) Обогрев: S[3.83];  (Потребляемая мощность) Обогрев: S[0.88];  (Рабочий ток) Напряжение / Частота источника питания: S[];  (Рабочий ток) Хладагент: S[R410A];  (Рабочий ток) Количество хладагента: N[0.95];  (Рабочий ток) Объем рециркулируемого воздуха внутреннего блока: S[];  (Внутренний блок) Размеры (Ш x Г x В): S[780 x 280 x 218];  (Внутренний блок) Упаковка (Ш x Г x В): S[820 x 279 x 347];  (Внутренний блок) Масса (нетто / брутто): S[7.5/9.5];  (Внутренний блок) Уровень шума мин. / макс.: S[];  (Наружный блок) Марка компрессора: S[];  (Наружный блок) Размеры (Ш x Г x В): S[660 x 530 x 278];  (Наружный блок) Упаковка (Ш x Г x В): S[785 x 631 x 412];  (Наружный блок) Масса (нетто / брутто): S[27.5 / 31.5];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  (Соединительные трубы) Максимальный перепад высот: S[10];  (Допустимая темп. наружного воздуха) Охлаждение: S[от -15 до +21];  (Допустимая темп. наружного воздуха) Обогрев: S[от -10 до +43]</t>
  </si>
  <si>
    <t>; Производитель: E[Hitachi];  Тип: S[Сплит система];  (Сплит система) Инвертор: S[];  (Сплит система) Холодопроизводительность: N[];  (Сплит система) Теплопроизводительность: N[];  (Сплит система) Площадь помещения: N[];  (Рабочий ток) Охлаждение: S[4.74];  (Потребляемая мощность) Охлаждение: N[1.09];  (Рабочий ток) Обогрев: S[4.78];  (Потребляемая мощность) Обогрев: S[1.1];  (Рабочий ток) Напряжение / Частота источника питания: S[];  (Рабочий ток) Хладагент: S[R410A];  (Рабочий ток) Количество хладагента: N[1.05];  (Рабочий ток) Объем рециркулируемого воздуха внутреннего блока: S[];  (Внутренний блок) Размеры (Ш x Г x В): S[900 x 295 x 230];  (Внутренний блок) Упаковка (Ш x Г x В): S[954 x 310 x 360];  (Внутренний блок) Масса (нетто / брутто): S[10/12.5];  (Внутренний блок) Уровень шума мин. / макс.: S[];  (Наружный блок) Марка компрессора: S[];  (Наружный блок) Размеры (Ш x Г x В): S[750 x 548 x 288];  (Наружный блок) Упаковка (Ш x Г x В): S[871 x 591 x 377];  (Наружный блок) Масса (нетто / брутто): S[33 / 35.5];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  (Соединительные трубы) Максимальный перепад высот: S[10];  (Допустимая темп. наружного воздуха) Охлаждение: S[от -15 до +21];  (Допустимая темп. наружного воздуха) Обогрев: S[от -10 до +43]</t>
  </si>
  <si>
    <t>Производитель: E[Hitachi];  Тип: S[Сплит система];  (Сплит система) Инвертор: S[];  (Сплит система) Холодопроизводительность: N[];  (Сплит система) Теплопроизводительность: N[];  (Сплит система) Площадь помещения: N[];  (Рабочий ток) Охлаждение: S[4.74];  (Потребляемая мощность) Охлаждение: N[1.09];  (Рабочий ток) Обогрев: S[4.78];  (Потребляемая мощность) Обогрев: S[1.1];  (Рабочий ток) Напряжение / Частота источника питания: S[];  (Рабочий ток) Хладагент: S[R410A];  (Рабочий ток) Количество хладагента: N[1.05];  (Рабочий ток) Объем рециркулируемого воздуха внутреннего блока: S[];  (Внутренний блок) Размеры (Ш x Г x В): S[900 x 295 x 230];  (Внутренний блок) Упаковка (Ш x Г x В): S[954 x 310 x 360];  (Внутренний блок) Масса (нетто / брутто): S[10/12.5];  (Внутренний блок) Уровень шума мин. / макс.: S[];  (Наружный блок) Марка компрессора: S[];  (Наружный блок) Размеры (Ш x Г x В): S[750 x 548 x 288];  (Наружный блок) Упаковка (Ш x Г x В): S[871 x 591 x 377];  (Наружный блок) Масса (нетто / брутто): S[33 / 35.5];  (Наружный блок) Максимальный уровень шума: N[];  (Соединительные трубы) Жидкостная линия : N[6.35];  (Соединительные трубы) Газовая линия : N[9.52];  (Соединительные трубы) Максимальная длина трубопровода: N[];  (Соединительные трубы) Максимальный перепад высот: S[10];  (Допустимая темп. наружного воздуха) Охлаждение: S[от -15 до +21];  (Допустимая темп. наружного воздуха) Обогрев: S[от -10 до +43]</t>
  </si>
  <si>
    <t>; Производитель: E[Hitachi];  Тип: S[Сплит система];  (Сплит система) Инвертор: S[];  (Сплит система) Холодопроизводительность: N[];  (Сплит система) Теплопроизводительность: N[];  (Сплит система) Площадь помещения: N[];  (Рабочий ток) Охлаждение: S[6.78];  (Потребляемая мощность) Охлаждение: N[1.56];  (Рабочий ток) Обогрев: S[7.22];  (Потребляемая мощность) Обогрев: S[1.66];  (Рабочий ток) Напряжение / Частота источника питания: S[];  (Рабочий ток) Хладагент: S[R410A];  (Рабочий ток) Количество хладагента: N[1.25];  (Рабочий ток) Объем рециркулируемого воздуха внутреннего блока: S[];  (Внутренний блок) Размеры (Ш x Г x В): S[900 x 295 x 230];  (Внутренний блок) Упаковка (Ш x Г x В): S[954 x 310 x 360];  (Внутренний блок) Масса (нетто / брутто): S[10/12.5];  (Внутренний блок) Уровень шума мин. / макс.: S[];  (Наружный блок) Марка компрессора: S[];  (Наружный блок) Размеры (Ш x Г x В): S[792 x 600 x 299];  (Наружный блок) Упаковка (Ш x Г x В): S[924 x 650 x 400];  (Наружный блок) Масса (нетто / брутто): S[41 / 45];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  (Соединительные трубы) Максимальный перепад высот: S[10];  (Допустимая темп. наружного воздуха) Охлаждение: S[от -15 до +21];  (Допустимая темп. наружного воздуха) Обогрев: S[от -10 до +43]</t>
  </si>
  <si>
    <t>Производитель: E[Hitachi];  Тип: S[Сплит система];  (Сплит система) Инвертор: S[];  (Сплит система) Холодопроизводительность: N[];  (Сплит система) Теплопроизводительность: N[];  (Сплит система) Площадь помещения: N[];  (Рабочий ток) Охлаждение: S[6.78];  (Потребляемая мощность) Охлаждение: N[1.56];  (Рабочий ток) Обогрев: S[7.22];  (Потребляемая мощность) Обогрев: S[1.66];  (Рабочий ток) Напряжение / Частота источника питания: S[];  (Рабочий ток) Хладагент: S[R410A];  (Рабочий ток) Количество хладагента: N[1.25];  (Рабочий ток) Объем рециркулируемого воздуха внутреннего блока: S[];  (Внутренний блок) Размеры (Ш x Г x В): S[900 x 295 x 230];  (Внутренний блок) Упаковка (Ш x Г x В): S[954 x 310 x 360];  (Внутренний блок) Масса (нетто / брутто): S[10/12.5];  (Внутренний блок) Уровень шума мин. / макс.: S[];  (Наружный блок) Марка компрессора: S[];  (Наружный блок) Размеры (Ш x Г x В): S[792 x 600 x 299];  (Наружный блок) Упаковка (Ш x Г x В): S[924 x 650 x 400];  (Наружный блок) Масса (нетто / брутто): S[41 / 45];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  (Соединительные трубы) Максимальный перепад высот: S[10];  (Допустимая темп. наружного воздуха) Охлаждение: S[от -15 до +21];  (Допустимая темп. наружного воздуха) Обогрев: S[от -10 до +43]</t>
  </si>
  <si>
    <t>; Производитель: E[Hitachi];  Тип: S[Сплит система];  (Сплит система) Инвертор: S[];  (Сплит система) Холодопроизводительность: N[];  (Сплит система) Теплопроизводительность: N[];  (Сплит система) Площадь помещения: N[];  (Рабочий ток) Охлаждение: S[1.3];  (Потребляемая мощность) Охлаждение: N[0.3];  (Рабочий ток) Обогрев: S[1.65];  (Потребляемая мощность) Обогрев: S[0.38];  (Рабочий ток) Напряжение / Частота источника питания: S[];  (Рабочий ток) Хладагент: S[R410A];  (Рабочий ток) Количество хладагента: N[1.35];  (Рабочий ток) Объем рециркулируемого воздуха внутреннего блока: S[];  (Внутренний блок) Размеры (Ш x Г x В): S[798 x 295 x 258];  (Внутренний блок) Упаковка (Ш x Г x В): S[850 x 356 x 350];  (Внутренний блок) Масса (нетто / брутто): S[12/14];  (Внутренний блок) Уровень шума мин. / макс.: S[];  (Наружный блок) Марка компрессора: S[];  (Наружный блок) Размеры (Ш x Г x В): S[792 x 600 x 299];  (Наружный блок) Упаковка (Ш x Г x В): S[924 x 650 x 400];  (Наружный блок) Масса (нетто / брутто): S[40 / 43];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  (Соединительные трубы) Максимальный перепад высот: S[10];  (Допустимая темп. наружного воздуха) Охлаждение: S[от -20 до +21];  (Допустимая темп. наружного воздуха) Обогрев: S[от -10 до +43]</t>
  </si>
  <si>
    <t>Производитель: E[Hitachi];  Тип: S[Сплит система];  (Сплит система) Инвертор: S[];  (Сплит система) Холодопроизводительность: N[];  (Сплит система) Теплопроизводительность: N[];  (Сплит система) Площадь помещения: N[];  (Рабочий ток) Охлаждение: S[1.3];  (Потребляемая мощность) Охлаждение: N[0.3];  (Рабочий ток) Обогрев: S[1.65];  (Потребляемая мощность) Обогрев: S[0.38];  (Рабочий ток) Напряжение / Частота источника питания: S[];  (Рабочий ток) Хладагент: S[R410A];  (Рабочий ток) Количество хладагента: N[1.35];  (Рабочий ток) Объем рециркулируемого воздуха внутреннего блока: S[];  (Внутренний блок) Размеры (Ш x Г x В): S[798 x 295 x 258];  (Внутренний блок) Упаковка (Ш x Г x В): S[850 x 356 x 350];  (Внутренний блок) Масса (нетто / брутто): S[12/14];  (Внутренний блок) Уровень шума мин. / макс.: S[];  (Наружный блок) Марка компрессора: S[];  (Наружный блок) Размеры (Ш x Г x В): S[792 x 600 x 299];  (Наружный блок) Упаковка (Ш x Г x В): S[924 x 650 x 400];  (Наружный блок) Масса (нетто / брутто): S[40 / 43];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  (Соединительные трубы) Максимальный перепад высот: S[10];  (Допустимая темп. наружного воздуха) Охлаждение: S[от -20 до +21];  (Допустимая темп. наружного воздуха) Обогрев: S[от -10 до +43]</t>
  </si>
  <si>
    <t>; Производитель: E[Hitachi];  Тип: S[Сплит система];  (Сплит система) Инвертор: S[];  (Сплит система) Холодопроизводительность: N[];  (Сплит система) Теплопроизводительность: N[];  (Сплит система) Площадь помещения: N[];  (Рабочий ток) Охлаждение: S[2.04];  (Потребляемая мощность) Охлаждение: N[0.47];  (Рабочий ток) Обогрев: S[2.48];  (Потребляемая мощность) Обогрев: S[0.57];  (Рабочий ток) Напряжение / Частота источника питания: S[];  (Рабочий ток) Хладагент: S[R410A];  (Рабочий ток) Количество хладагента: N[1.35];  (Рабочий ток) Объем рециркулируемого воздуха внутреннего блока: S[];  (Внутренний блок) Размеры (Ш x Г x В): S[798 x 295 x 258];  (Внутренний блок) Упаковка (Ш x Г x В): S[850 x 356 x 350];  (Внутренний блок) Масса (нетто / брутто): S[12/14];  (Внутренний блок) Уровень шума мин. / макс.: S[];  (Наружный блок) Марка компрессора: S[];  (Наружный блок) Размеры (Ш x Г x В): S[792 x 600 x 299];  (Наружный блок) Упаковка (Ш x Г x В): S[924 x 650 x 400];  (Наружный блок) Масса (нетто / брутто): S[40 / 43];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  (Соединительные трубы) Максимальный перепад высот: S[10];  (Допустимая темп. наружного воздуха) Охлаждение: S[от -20 до +21];  (Допустимая темп. наружного воздуха) Обогрев: S[от -10 до +43]</t>
  </si>
  <si>
    <t>Производитель: E[Hitachi];  Тип: S[Сплит система];  (Сплит система) Инвертор: S[];  (Сплит система) Холодопроизводительность: N[];  (Сплит система) Теплопроизводительность: N[];  (Сплит система) Площадь помещения: N[];  (Рабочий ток) Охлаждение: S[2.04];  (Потребляемая мощность) Охлаждение: N[0.47];  (Рабочий ток) Обогрев: S[2.48];  (Потребляемая мощность) Обогрев: S[0.57];  (Рабочий ток) Напряжение / Частота источника питания: S[];  (Рабочий ток) Хладагент: S[R410A];  (Рабочий ток) Количество хладагента: N[1.35];  (Рабочий ток) Объем рециркулируемого воздуха внутреннего блока: S[];  (Внутренний блок) Размеры (Ш x Г x В): S[798 x 295 x 258];  (Внутренний блок) Упаковка (Ш x Г x В): S[850 x 356 x 350];  (Внутренний блок) Масса (нетто / брутто): S[12/14];  (Внутренний блок) Уровень шума мин. / макс.: S[];  (Наружный блок) Марка компрессора: S[];  (Наружный блок) Размеры (Ш x Г x В): S[792 x 600 x 299];  (Наружный блок) Упаковка (Ш x Г x В): S[924 x 650 x 400];  (Наружный блок) Масса (нетто / брутто): S[40 / 43];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  (Соединительные трубы) Максимальный перепад высот: S[10];  (Допустимая темп. наружного воздуха) Охлаждение: S[от -20 до +21];  (Допустимая темп. наружного воздуха) Обогрев: S[от -10 до +43]</t>
  </si>
  <si>
    <t>; Производитель: E[Hitachi];  Тип: S[Сплит система];  (Сплит система) Инвертор: S[];  (Сплит система) Холодопроизводительность: N[];  (Сплит система) Теплопроизводительность: N[];  (Сплит система) Площадь помещения: N[];  (Рабочий ток) Охлаждение: S[3.5];  (Потребляемая мощность) Охлаждение: N[0.8];  (Рабочий ток) Обогрев: S[3.43];  (Потребляемая мощность) Обогрев: S[0.79];  (Рабочий ток) Напряжение / Частота источника питания: S[];  (Рабочий ток) Хладагент: S[R410A];  (Рабочий ток) Количество хладагента: N[1.35];  (Рабочий ток) Объем рециркулируемого воздуха внутреннего блока: S[];  (Внутренний блок) Размеры (Ш x Г x В): S[798 x 295 x 258];  (Внутренний блок) Упаковка (Ш x Г x В): S[850 x 356 x 350];  (Внутренний блок) Масса (нетто / брутто): S[12/14];  (Внутренний блок) Уровень шума мин. / макс.: S[];  (Наружный блок) Марка компрессора: S[];  (Наружный блок) Размеры (Ш x Г x В): S[792 x 600 x 299];  (Наружный блок) Упаковка (Ш x Г x В): S[924 x 650 x 400];  (Наружный блок) Масса (нетто / брутто): S[40 / 43];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  (Соединительные трубы) Максимальный перепад высот: S[10];  (Допустимая темп. наружного воздуха) Охлаждение: S[от -20 до +21];  (Допустимая темп. наружного воздуха) Обогрев: S[от -10 до +43]</t>
  </si>
  <si>
    <t>Производитель: E[Hitachi];  Тип: S[Сплит система];  (Сплит система) Инвертор: S[];  (Сплит система) Холодопроизводительность: N[];  (Сплит система) Теплопроизводительность: N[];  (Сплит система) Площадь помещения: N[];  (Рабочий ток) Охлаждение: S[3.5];  (Потребляемая мощность) Охлаждение: N[0.8];  (Рабочий ток) Обогрев: S[3.43];  (Потребляемая мощность) Обогрев: S[0.79];  (Рабочий ток) Напряжение / Частота источника питания: S[];  (Рабочий ток) Хладагент: S[R410A];  (Рабочий ток) Количество хладагента: N[1.35];  (Рабочий ток) Объем рециркулируемого воздуха внутреннего блока: S[];  (Внутренний блок) Размеры (Ш x Г x В): S[798 x 295 x 258];  (Внутренний блок) Упаковка (Ш x Г x В): S[850 x 356 x 350];  (Внутренний блок) Масса (нетто / брутто): S[12/14];  (Внутренний блок) Уровень шума мин. / макс.: S[];  (Наружный блок) Марка компрессора: S[];  (Наружный блок) Размеры (Ш x Г x В): S[792 x 600 x 299];  (Наружный блок) Упаковка (Ш x Г x В): S[924 x 650 x 400];  (Наружный блок) Масса (нетто / брутто): S[40 / 43];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  (Соединительные трубы) Максимальный перепад высот: S[10];  (Допустимая темп. наружного воздуха) Охлаждение: S[от -20 до +21];  (Допустимая темп. наружного воздуха) Обогрев: S[от -10 до +43]</t>
  </si>
  <si>
    <t>-15...+21</t>
  </si>
  <si>
    <t>-10...+43</t>
  </si>
  <si>
    <t>9.52</t>
  </si>
  <si>
    <t>6.35</t>
  </si>
  <si>
    <t>0.545</t>
  </si>
  <si>
    <t>1.17</t>
  </si>
  <si>
    <t>0.955</t>
  </si>
  <si>
    <t>0.91</t>
  </si>
  <si>
    <t>3.96</t>
  </si>
  <si>
    <t>1.56</t>
  </si>
  <si>
    <t>6.78</t>
  </si>
  <si>
    <t>0.58</t>
  </si>
  <si>
    <t>0.55</t>
  </si>
  <si>
    <t>2.52</t>
  </si>
  <si>
    <t>2.39</t>
  </si>
  <si>
    <t>3.83</t>
  </si>
  <si>
    <t>-20...+21</t>
  </si>
  <si>
    <t>0.38</t>
  </si>
  <si>
    <t>0.57</t>
  </si>
  <si>
    <t>2.04</t>
  </si>
  <si>
    <t>0.79</t>
  </si>
  <si>
    <t>3.43</t>
  </si>
  <si>
    <t>S</t>
  </si>
  <si>
    <t>AM</t>
  </si>
  <si>
    <t>AG</t>
  </si>
  <si>
    <t>AO</t>
  </si>
  <si>
    <t>Z</t>
  </si>
  <si>
    <t>AA</t>
  </si>
  <si>
    <t>AN</t>
  </si>
  <si>
    <t>AJ</t>
  </si>
  <si>
    <t>R</t>
  </si>
  <si>
    <t>M</t>
  </si>
  <si>
    <t>J/H</t>
  </si>
  <si>
    <t>AL</t>
  </si>
  <si>
    <t>W</t>
  </si>
  <si>
    <t>N</t>
  </si>
  <si>
    <t>O</t>
  </si>
  <si>
    <t>K/I</t>
  </si>
  <si>
    <t>Q</t>
  </si>
  <si>
    <t>T</t>
  </si>
  <si>
    <t>ТИП</t>
  </si>
  <si>
    <t>ap</t>
  </si>
  <si>
    <t>3/8</t>
  </si>
  <si>
    <t>1/4</t>
  </si>
  <si>
    <t>Ap</t>
  </si>
  <si>
    <t>au-av</t>
  </si>
  <si>
    <t>ar-as</t>
  </si>
  <si>
    <t>Производитель: E[ROYAL Clima]</t>
  </si>
  <si>
    <t xml:space="preserve"> (Сплит система) Холодопроизводительность: N[2.9]</t>
  </si>
  <si>
    <t xml:space="preserve"> (Сплит система) Теплопроизводительность: N[3.1]</t>
  </si>
  <si>
    <t xml:space="preserve"> (Сплит система) Площадь помещения: N[29]</t>
  </si>
  <si>
    <t xml:space="preserve"> (Рабочий ток) Охлаждение: S[3.85]</t>
  </si>
  <si>
    <t xml:space="preserve"> (Потребляемая мощность) Охлаждение: N[0.682]</t>
  </si>
  <si>
    <t xml:space="preserve"> (Рабочий ток) Обогрев: S[4.03]</t>
  </si>
  <si>
    <t xml:space="preserve"> (Потребляемая мощность) Обогрев: S[0.695]</t>
  </si>
  <si>
    <t xml:space="preserve"> (Рабочий ток) Напряжение / Частота источника питания: S[220-240/50/1]</t>
  </si>
  <si>
    <t xml:space="preserve"> (Рабочий ток) Количество хладагента: N[620]</t>
  </si>
  <si>
    <t xml:space="preserve"> (Внутренний блок) Размеры (Ш x Г x В): S[960 x 316 x 198]</t>
  </si>
  <si>
    <t xml:space="preserve"> (Внутренний блок) Упаковка (Ш x Г x В): S[1035 x 360 x 390]</t>
  </si>
  <si>
    <t xml:space="preserve"> (Внутренний блок) Масса (нетто / брутто): S[13 / 15]</t>
  </si>
  <si>
    <t xml:space="preserve"> (Внутренний блок) Уровень шума мин. / макс.: S[18/24/27/31/33/36/38]</t>
  </si>
  <si>
    <t xml:space="preserve"> (Наружный блок) Марка компрессора: S[RECHI]</t>
  </si>
  <si>
    <t xml:space="preserve"> (Наружный блок) Размеры (Ш x Г x В): S[795 x 549 x 305]</t>
  </si>
  <si>
    <t xml:space="preserve"> (Наружный блок) Упаковка (Ш x Г x В): S[835 x 585 x 340]</t>
  </si>
  <si>
    <t xml:space="preserve"> (Наружный блок) Масса (нетто / брутто): S[22 / 25]</t>
  </si>
  <si>
    <t xml:space="preserve"> (Соединительные трубы) Максимальная длина трубопровода: N[25]</t>
  </si>
  <si>
    <t xml:space="preserve"> (Допустимая темп. наружного воздуха) Охлаждение: S[от -15 до +53]</t>
  </si>
  <si>
    <t xml:space="preserve"> (Допустимая темп. наружного воздуха) Обогрев: S[от -20 до +30]</t>
  </si>
  <si>
    <t>; Производитель: E[ROYAL Clima];  Тип: S[Сплит система];  (Сплит система) Инвертор: S[да];  (Сплит система) Холодопроизводительность: N[2.9];  (Сплит система) Теплопроизводительность: N[3.1];  (Сплит система) Площадь помещения: N[29];  (Рабочий ток) Охлаждение: S[3.85];  (Потребляемая мощность) Охлаждение: N[0.682];  (Рабочий ток) Обогрев: S[4.03];  (Потребляемая мощность) Обогрев: S[0.695];  (Рабочий ток) Напряжение / Частота источника питания: S[220-240/50/1];  (Рабочий ток) Хладагент: S[R32];  (Рабочий ток) Количество хладагента: N[620];  (Рабочий ток) Объем рециркулируемого воздуха внутреннего блока: S[];  (Внутренний блок) Размеры (Ш x Г x В): S[960 x 316 x 198];  (Внутренний блок) Упаковка (Ш x Г x В): S[1035 x 360 x 390];  (Внутренний блок) Масса (нетто / брутто): S[13 / 15];  (Внутренний блок) Уровень шума мин. / макс.: S[18/24/27/31/33/36/38];  (Наружный блок) Марка компрессора: S[RECHI];  (Наружный блок) Размеры (Ш x Г x В): S[795 x 549 x 305];  (Наружный блок) Упаковка (Ш x Г x В): S[835 x 585 x 340];  (Наружный блок) Масса (нетто / брутто): S[22 / 25];  (Наружный блок) Максимальный уровень шума: N[51];  (Соединительные трубы) Жидкостная линия : N[6.35];  (Соединительные трубы) Газовая линия : N[9.53];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-15 до +53];  (Допустимая темп. наружного воздуха) Обогрев: S[от -20 до +30]</t>
  </si>
  <si>
    <t>Производитель: E[ROYAL Clima];  Тип: S[Сплит система];  (Сплит система) Инвертор: S[да];  (Сплит система) Холодопроизводительность: N[2.9];  (Сплит система) Теплопроизводительность: N[3.1];  (Сплит система) Площадь помещения: N[29];  (Рабочий ток) Охлаждение: S[3.85];  (Потребляемая мощность) Охлаждение: N[0.682];  (Рабочий ток) Обогрев: S[4.03];  (Потребляемая мощность) Обогрев: S[0.695];  (Рабочий ток) Напряжение / Частота источника питания: S[220-240/50/1];  (Рабочий ток) Хладагент: S[R32];  (Рабочий ток) Количество хладагента: N[620];  (Рабочий ток) Объем рециркулируемого воздуха внутреннего блока: S[];  (Внутренний блок) Размеры (Ш x Г x В): S[960 x 316 x 198];  (Внутренний блок) Упаковка (Ш x Г x В): S[1035 x 360 x 390];  (Внутренний блок) Масса (нетто / брутто): S[13 / 15];  (Внутренний блок) Уровень шума мин. / макс.: S[18/24/27/31/33/36/38];  (Наружный блок) Марка компрессора: S[RECHI];  (Наружный блок) Размеры (Ш x Г x В): S[795 x 549 x 305];  (Наружный блок) Упаковка (Ш x Г x В): S[835 x 585 x 340];  (Наружный блок) Масса (нетто / брутто): S[22 / 25];  (Наружный блок) Максимальный уровень шума: N[51];  (Соединительные трубы) Жидкостная линия : N[6.35];  (Соединительные трубы) Газовая линия : N[9.53];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-15 до +53];  (Допустимая темп. наружного воздуха) Обогрев: S[от -20 до +30]</t>
  </si>
  <si>
    <t xml:space="preserve"> (Сплит система) Холодопроизводительность: N[3.9]</t>
  </si>
  <si>
    <t xml:space="preserve"> (Сплит система) Теплопроизводительность: N[4.1]</t>
  </si>
  <si>
    <t xml:space="preserve"> (Сплит система) Площадь помещения: N[39]</t>
  </si>
  <si>
    <t xml:space="preserve"> (Рабочий ток) Охлаждение: S[4.81]</t>
  </si>
  <si>
    <t xml:space="preserve"> (Потребляемая мощность) Охлаждение: N[0.942]</t>
  </si>
  <si>
    <t xml:space="preserve"> (Рабочий ток) Обогрев: S[5.11]</t>
  </si>
  <si>
    <t xml:space="preserve"> (Потребляемая мощность) Обогрев: S[0.995]</t>
  </si>
  <si>
    <t xml:space="preserve"> (Рабочий ток) Количество хладагента: N[805]</t>
  </si>
  <si>
    <t xml:space="preserve"> (Внутренний блок) Уровень шума мин. / макс.: S[18/24/27/31/34/36.5/38]</t>
  </si>
  <si>
    <t xml:space="preserve"> (Наружный блок) Масса (нетто / брутто): S[26.5 / 29.5]</t>
  </si>
  <si>
    <t>; Производитель: E[ROYAL Clima];  Тип: S[Сплит система];  (Сплит система) Инвертор: S[да];  (Сплит система) Холодопроизводительность: N[3.9];  (Сплит система) Теплопроизводительность: N[4.1];  (Сплит система) Площадь помещения: N[39];  (Рабочий ток) Охлаждение: S[4.81];  (Потребляемая мощность) Охлаждение: N[0.942];  (Рабочий ток) Обогрев: S[5.11];  (Потребляемая мощность) Обогрев: S[0.995];  (Рабочий ток) Напряжение / Частота источника питания: S[220-240/50/1];  (Рабочий ток) Хладагент: S[R32];  (Рабочий ток) Количество хладагента: N[805];  (Рабочий ток) Объем рециркулируемого воздуха внутреннего блока: S[];  (Внутренний блок) Размеры (Ш x Г x В): S[960 x 316 x 198];  (Внутренний блок) Упаковка (Ш x Г x В): S[1035 x 360 x 390];  (Внутренний блок) Масса (нетто / брутто): S[13 / 15];  (Внутренний блок) Уровень шума мин. / макс.: S[18/24/27/31/34/36.5/38];  (Наружный блок) Марка компрессора: S[GMCC];  (Наружный блок) Размеры (Ш x Г x В): S[795 x 549 x 305];  (Наружный блок) Упаковка (Ш x Г x В): S[835 x 585 x 340];  (Наружный блок) Масса (нетто / брутто): S[26.5 / 29.5];  (Наружный блок) Максимальный уровень шума: N[51];  (Соединительные трубы) Жидкостная линия : N[6.35];  (Соединительные трубы) Газовая линия : N[9.53];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-15 до +53];  (Допустимая темп. наружного воздуха) Обогрев: S[от -20 до +30]</t>
  </si>
  <si>
    <t>Производитель: E[ROYAL Clima];  Тип: S[Сплит система];  (Сплит система) Инвертор: S[да];  (Сплит система) Холодопроизводительность: N[3.9];  (Сплит система) Теплопроизводительность: N[4.1];  (Сплит система) Площадь помещения: N[39];  (Рабочий ток) Охлаждение: S[4.81];  (Потребляемая мощность) Охлаждение: N[0.942];  (Рабочий ток) Обогрев: S[5.11];  (Потребляемая мощность) Обогрев: S[0.995];  (Рабочий ток) Напряжение / Частота источника питания: S[220-240/50/1];  (Рабочий ток) Хладагент: S[R32];  (Рабочий ток) Количество хладагента: N[805];  (Рабочий ток) Объем рециркулируемого воздуха внутреннего блока: S[];  (Внутренний блок) Размеры (Ш x Г x В): S[960 x 316 x 198];  (Внутренний блок) Упаковка (Ш x Г x В): S[1035 x 360 x 390];  (Внутренний блок) Масса (нетто / брутто): S[13 / 15];  (Внутренний блок) Уровень шума мин. / макс.: S[18/24/27/31/34/36.5/38];  (Наружный блок) Марка компрессора: S[GMCC];  (Наружный блок) Размеры (Ш x Г x В): S[795 x 549 x 305];  (Наружный блок) Упаковка (Ш x Г x В): S[835 x 585 x 340];  (Наружный блок) Масса (нетто / брутто): S[26.5 / 29.5];  (Наружный блок) Максимальный уровень шума: N[51];  (Соединительные трубы) Жидкостная линия : N[6.35];  (Соединительные трубы) Газовая линия : N[9.53];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-15 до +53];  (Допустимая темп. наружного воздуха) Обогрев: S[от -20 до +30]</t>
  </si>
  <si>
    <t xml:space="preserve"> (Сплит система) Холодопроизводительность: N[2.75]</t>
  </si>
  <si>
    <t xml:space="preserve"> (Сплит система) Теплопроизводительность: N[2.95]</t>
  </si>
  <si>
    <t xml:space="preserve"> (Сплит система) Площадь помещения: N[28]</t>
  </si>
  <si>
    <t xml:space="preserve"> (Рабочий ток) Охлаждение: S[3.97]</t>
  </si>
  <si>
    <t xml:space="preserve"> (Потребляемая мощность) Охлаждение: N[0.679]</t>
  </si>
  <si>
    <t xml:space="preserve"> (Потребляемая мощность) Обогрев: S[0.694]</t>
  </si>
  <si>
    <t xml:space="preserve"> (Рабочий ток) Количество хладагента: N[510]</t>
  </si>
  <si>
    <t xml:space="preserve"> (Внутренний блок) Размеры (Ш x Г x В): S[888 x 313 x 205]</t>
  </si>
  <si>
    <t xml:space="preserve"> (Внутренний блок) Упаковка (Ш x Г x В): S[988 x 389 x 328]</t>
  </si>
  <si>
    <t xml:space="preserve"> (Внутренний блок) Масса (нетто / брутто): S[10.5 / 12.5]</t>
  </si>
  <si>
    <t xml:space="preserve"> (Внутренний блок) Уровень шума мин. / макс.: S[19.5/25/28/31/34/36/39]</t>
  </si>
  <si>
    <t xml:space="preserve"> (Наружный блок) Размеры (Ш x Г x В): S[777 x 498 x 290]</t>
  </si>
  <si>
    <t xml:space="preserve"> (Наружный блок) Упаковка (Ш x Г x В): S[838 x 540 x 338]</t>
  </si>
  <si>
    <t xml:space="preserve"> (Наружный блок) Масса (нетто / брутто): S[20.5 / 23.5]</t>
  </si>
  <si>
    <t>; Производитель: E[ROYAL Clima];  Тип: S[Сплит система];  (Сплит система) Инвертор: S[да];  (Сплит система) Холодопроизводительность: N[2.75];  (Сплит система) Теплопроизводительность: N[2.95];  (Сплит система) Площадь помещения: N[28];  (Рабочий ток) Охлаждение: S[3.97];  (Потребляемая мощность) Охлаждение: N[0.679];  (Рабочий ток) Обогрев: S[4.15];  (Потребляемая мощность) Обогрев: S[0.694];  (Рабочий ток) Напряжение / Частота источника питания: S[220-240/50/1];  (Рабочий ток) Хладагент: S[R32];  (Рабочий ток) Количество хладагента: N[510];  (Рабочий ток) Объем рециркулируемого воздуха внутреннего блока: S[];  (Внутренний блок) Размеры (Ш x Г x В): S[888 x 313 x 205];  (Внутренний блок) Упаковка (Ш x Г x В): S[988 x 389 x 328];  (Внутренний блок) Масса (нетто / брутто): S[10.5 / 12.5];  (Внутренний блок) Уровень шума мин. / макс.: S[19.5/25/28/31/34/36/39];  (Наружный блок) Марка компрессора: S[GMCC];  (Наружный блок) Размеры (Ш x Г x В): S[777 x 498 x 290];  (Наружный блок) Упаковка (Ш x Г x В): S[838 x 540 x 338];  (Наружный блок) Масса (нетто / брутто): S[20.5 / 23.5];  (Наружный блок) Максимальный уровень шума: N[50];  (Соединительные трубы) Жидкостная линия : N[6.35];  (Соединительные трубы) Газовая линия : N[9.53];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-15 до +53];  (Допустимая темп. наружного воздуха) Обогрев: S[от -20 до +30]</t>
  </si>
  <si>
    <t>Производитель: E[ROYAL Clima];  Тип: S[Сплит система];  (Сплит система) Инвертор: S[да];  (Сплит система) Холодопроизводительность: N[2.75];  (Сплит система) Теплопроизводительность: N[2.95];  (Сплит система) Площадь помещения: N[28];  (Рабочий ток) Охлаждение: S[3.97];  (Потребляемая мощность) Охлаждение: N[0.679];  (Рабочий ток) Обогрев: S[4.15];  (Потребляемая мощность) Обогрев: S[0.694];  (Рабочий ток) Напряжение / Частота источника питания: S[220-240/50/1];  (Рабочий ток) Хладагент: S[R32];  (Рабочий ток) Количество хладагента: N[510];  (Рабочий ток) Объем рециркулируемого воздуха внутреннего блока: S[];  (Внутренний блок) Размеры (Ш x Г x В): S[888 x 313 x 205];  (Внутренний блок) Упаковка (Ш x Г x В): S[988 x 389 x 328];  (Внутренний блок) Масса (нетто / брутто): S[10.5 / 12.5];  (Внутренний блок) Уровень шума мин. / макс.: S[19.5/25/28/31/34/36/39];  (Наружный блок) Марка компрессора: S[GMCC];  (Наружный блок) Размеры (Ш x Г x В): S[777 x 498 x 290];  (Наружный блок) Упаковка (Ш x Г x В): S[838 x 540 x 338];  (Наружный блок) Масса (нетто / брутто): S[20.5 / 23.5];  (Наружный блок) Максимальный уровень шума: N[50];  (Соединительные трубы) Жидкостная линия : N[6.35];  (Соединительные трубы) Газовая линия : N[9.53];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-15 до +53];  (Допустимая темп. наружного воздуха) Обогрев: S[от -20 до +30]</t>
  </si>
  <si>
    <t xml:space="preserve"> (Сплит система) Холодопроизводительность: N[3.6]</t>
  </si>
  <si>
    <t xml:space="preserve"> (Сплит система) Теплопроизводительность: N[3.8]</t>
  </si>
  <si>
    <t xml:space="preserve"> (Сплит система) Площадь помещения: N[36]</t>
  </si>
  <si>
    <t xml:space="preserve"> (Рабочий ток) Охлаждение: S[4.79]</t>
  </si>
  <si>
    <t xml:space="preserve"> (Потребляемая мощность) Охлаждение: N[0.914]</t>
  </si>
  <si>
    <t xml:space="preserve"> (Рабочий ток) Обогрев: S[5.1]</t>
  </si>
  <si>
    <t xml:space="preserve"> (Потребляемая мощность) Обогрев: S[0.969]</t>
  </si>
  <si>
    <t xml:space="preserve"> (Рабочий ток) Количество хладагента: N[605]</t>
  </si>
  <si>
    <t xml:space="preserve"> (Внутренний блок) Масса (нетто / брутто): S[11 / 13]</t>
  </si>
  <si>
    <t xml:space="preserve"> (Наружный блок) Марка компрессора: S[HIGHLY]</t>
  </si>
  <si>
    <t xml:space="preserve"> (Наружный блок) Упаковка (Ш x Г x В): S[852 x 600 x 358]</t>
  </si>
  <si>
    <t xml:space="preserve"> (Наружный блок) Масса (нетто / брутто): S[24.5 / 26.5]</t>
  </si>
  <si>
    <t>; Производитель: E[ROYAL Clima];  Тип: S[Сплит система];  (Сплит система) Инвертор: S[да];  (Сплит система) Холодопроизводительность: N[3.6];  (Сплит система) Теплопроизводительность: N[3.8];  (Сплит система) Площадь помещения: N[36];  (Рабочий ток) Охлаждение: S[4.79];  (Потребляемая мощность) Охлаждение: N[0.914];  (Рабочий ток) Обогрев: S[5.1];  (Потребляемая мощность) Обогрев: S[0.969];  (Рабочий ток) Напряжение / Частота источника питания: S[220-240/50/1];  (Рабочий ток) Хладагент: S[R32];  (Рабочий ток) Количество хладагента: N[605];  (Рабочий ток) Объем рециркулируемого воздуха внутреннего блока: S[];  (Внутренний блок) Размеры (Ш x Г x В): S[888 x 313 x 205];  (Внутренний блок) Упаковка (Ш x Г x В): S[988 x 389 x 328];  (Внутренний блок) Масса (нетто / брутто): S[11 / 13];  (Внутренний блок) Уровень шума мин. / макс.: S[19.5/25/28/31/34/36/39];  (Наружный блок) Марка компрессора: S[HIGHLY];  (Наружный блок) Размеры (Ш x Г x В): S[795 x 549 x 305];  (Наружный блок) Упаковка (Ш x Г x В): S[852 x 600 x 358];  (Наружный блок) Масса (нетто / брутто): S[24.5 / 26.5];  (Наружный блок) Максимальный уровень шума: N[51];  (Соединительные трубы) Жидкостная линия : N[6.35];  (Соединительные трубы) Газовая линия : N[9.53];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-15 до +53];  (Допустимая темп. наружного воздуха) Обогрев: S[от -20 до +30]</t>
  </si>
  <si>
    <t>Производитель: E[ROYAL Clima];  Тип: S[Сплит система];  (Сплит система) Инвертор: S[да];  (Сплит система) Холодопроизводительность: N[3.6];  (Сплит система) Теплопроизводительность: N[3.8];  (Сплит система) Площадь помещения: N[36];  (Рабочий ток) Охлаждение: S[4.79];  (Потребляемая мощность) Охлаждение: N[0.914];  (Рабочий ток) Обогрев: S[5.1];  (Потребляемая мощность) Обогрев: S[0.969];  (Рабочий ток) Напряжение / Частота источника питания: S[220-240/50/1];  (Рабочий ток) Хладагент: S[R32];  (Рабочий ток) Количество хладагента: N[605];  (Рабочий ток) Объем рециркулируемого воздуха внутреннего блока: S[];  (Внутренний блок) Размеры (Ш x Г x В): S[888 x 313 x 205];  (Внутренний блок) Упаковка (Ш x Г x В): S[988 x 389 x 328];  (Внутренний блок) Масса (нетто / брутто): S[11 / 13];  (Внутренний блок) Уровень шума мин. / макс.: S[19.5/25/28/31/34/36/39];  (Наружный блок) Марка компрессора: S[HIGHLY];  (Наружный блок) Размеры (Ш x Г x В): S[795 x 549 x 305];  (Наружный блок) Упаковка (Ш x Г x В): S[852 x 600 x 358];  (Наружный блок) Масса (нетто / брутто): S[24.5 / 26.5];  (Наружный блок) Максимальный уровень шума: N[51];  (Соединительные трубы) Жидкостная линия : N[6.35];  (Соединительные трубы) Газовая линия : N[9.53];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-15 до +53];  (Допустимая темп. наружного воздуха) Обогрев: S[от -20 до +30]</t>
  </si>
  <si>
    <t xml:space="preserve"> (Сплит система) Холодопроизводительность: N[2.18]</t>
  </si>
  <si>
    <t xml:space="preserve"> (Сплит система) Теплопроизводительность: N[2.42]</t>
  </si>
  <si>
    <t xml:space="preserve"> (Сплит система) Площадь помещения: N[22]</t>
  </si>
  <si>
    <t xml:space="preserve"> (Рабочий ток) Охлаждение: S[3.21]</t>
  </si>
  <si>
    <t xml:space="preserve"> (Рабочий ток) Обогрев: S[3.09]</t>
  </si>
  <si>
    <t xml:space="preserve"> (Потребляемая мощность) Обогрев: S[0.67]</t>
  </si>
  <si>
    <t xml:space="preserve"> (Рабочий ток) Напряжение / Частота источника питания: S[220-240/50/5]</t>
  </si>
  <si>
    <t xml:space="preserve"> (Рабочий ток) Количество хладагента: N[480]</t>
  </si>
  <si>
    <t xml:space="preserve"> (Внутренний блок) Размеры (Ш x Г x В): S[698 x 255 x 190]</t>
  </si>
  <si>
    <t xml:space="preserve"> (Внутренний блок) Упаковка (Ш x Г x В): S[764 x 257 x 325]</t>
  </si>
  <si>
    <t xml:space="preserve"> (Внутренний блок) Масса (нетто / брутто): S[6.5 / 8.5]</t>
  </si>
  <si>
    <t xml:space="preserve"> (Внутренний блок) Уровень шума мин. / макс.: S[21/23/28/30/33]</t>
  </si>
  <si>
    <t xml:space="preserve"> (Наружный блок) Размеры (Ш x Г x В): S[712 x 459 x 276]</t>
  </si>
  <si>
    <t xml:space="preserve"> (Наружный блок) Упаковка (Ш x Г x В): S[765 x 481 x 310]</t>
  </si>
  <si>
    <t xml:space="preserve"> (Наружный блок) Масса (нетто / брутто): S[20.5 / 23]</t>
  </si>
  <si>
    <t xml:space="preserve"> (Допустимая темп. наружного воздуха) Охлаждение: S[от 0 до +53]</t>
  </si>
  <si>
    <t xml:space="preserve"> (Допустимая темп. наружного воздуха) Обогрев: S[от -15 до +30]</t>
  </si>
  <si>
    <t>; Производитель: E[ROYAL Clima];  Тип: S[Сплит система];  (Сплит система) Инвертор: S[да];  (Сплит система) Холодопроизводительность: N[2.18];  (Сплит система) Теплопроизводительность: N[2.42];  (Сплит система) Площадь помещения: N[22];  (Рабочий ток) Охлаждение: S[3.21];  (Потребляемая мощность) Охлаждение: N[0.679];  (Рабочий ток) Обогрев: S[3.09];  (Потребляемая мощность) Обогрев: S[0.67];  (Рабочий ток) Напряжение / Частота источника питания: S[220-240/50/5];  (Рабочий ток) Хладагент: S[R410A];  (Рабочий ток) Количество хладагента: N[480];  (Рабочий ток) Объем рециркулируемого воздуха внутреннего блока: S[];  (Внутренний блок) Размеры (Ш x Г x В): S[698 x 255 x 190];  (Внутренний блок) Упаковка (Ш x Г x В): S[764 x 257 x 325];  (Внутренний блок) Масса (нетто / брутто): S[6.5 / 8.5];  (Внутренний блок) Уровень шума мин. / макс.: S[21/23/28/30/33];  (Наружный блок) Марка компрессора: S[RECHI];  (Наружный блок) Размеры (Ш x Г x В): S[712 x 459 x 276];  (Наружный блок) Упаковка (Ш x Г x В): S[765 x 481 x 310];  (Наружный блок) Масса (нетто / брутто): S[20.5 / 23];  (Наружный блок) Максимальный уровень шума: N[48];  (Соединительные трубы) Жидкостная линия : N[6.35];  (Соединительные трубы) Газовая линия : N[9.53];  (Соединительные трубы) Максимальная длина трубопровода: N[20];  (Соединительные трубы) Максимальный перепад высот: S[8];  (Допустимая темп. наружного воздуха) Охлаждение: S[от 0 до +53];  (Допустимая темп. наружного воздуха) Обогрев: S[от -15 до +30]</t>
  </si>
  <si>
    <t>Производитель: E[ROYAL Clima];  Тип: S[Сплит система];  (Сплит система) Инвертор: S[да];  (Сплит система) Холодопроизводительность: N[2.18];  (Сплит система) Теплопроизводительность: N[2.42];  (Сплит система) Площадь помещения: N[22];  (Рабочий ток) Охлаждение: S[3.21];  (Потребляемая мощность) Охлаждение: N[0.679];  (Рабочий ток) Обогрев: S[3.09];  (Потребляемая мощность) Обогрев: S[0.67];  (Рабочий ток) Напряжение / Частота источника питания: S[220-240/50/5];  (Рабочий ток) Хладагент: S[R410A];  (Рабочий ток) Количество хладагента: N[480];  (Рабочий ток) Объем рециркулируемого воздуха внутреннего блока: S[];  (Внутренний блок) Размеры (Ш x Г x В): S[698 x 255 x 190];  (Внутренний блок) Упаковка (Ш x Г x В): S[764 x 257 x 325];  (Внутренний блок) Масса (нетто / брутто): S[6.5 / 8.5];  (Внутренний блок) Уровень шума мин. / макс.: S[21/23/28/30/33];  (Наружный блок) Марка компрессора: S[RECHI];  (Наружный блок) Размеры (Ш x Г x В): S[712 x 459 x 276];  (Наружный блок) Упаковка (Ш x Г x В): S[765 x 481 x 310];  (Наружный блок) Масса (нетто / брутто): S[20.5 / 23];  (Наружный блок) Максимальный уровень шума: N[48];  (Соединительные трубы) Жидкостная линия : N[6.35];  (Соединительные трубы) Газовая линия : N[9.53];  (Соединительные трубы) Максимальная длина трубопровода: N[20];  (Соединительные трубы) Максимальный перепад высот: S[8];  (Допустимая темп. наружного воздуха) Охлаждение: S[от 0 до +53];  (Допустимая темп. наружного воздуха) Обогрев: S[от -15 до +30]</t>
  </si>
  <si>
    <t xml:space="preserve"> (Сплит система) Холодопроизводительность: N[2.65]</t>
  </si>
  <si>
    <t xml:space="preserve"> (Сплит система) Теплопроизводительность: N[2.8]</t>
  </si>
  <si>
    <t xml:space="preserve"> (Сплит система) Площадь помещения: N[27]</t>
  </si>
  <si>
    <t xml:space="preserve"> (Рабочий ток) Охлаждение: S[3.75]</t>
  </si>
  <si>
    <t xml:space="preserve"> (Потребляемая мощность) Охлаждение: N[0.809]</t>
  </si>
  <si>
    <t xml:space="preserve"> (Рабочий ток) Обогрев: S[3.62]</t>
  </si>
  <si>
    <t xml:space="preserve"> (Потребляемая мощность) Обогрев: S[0.775]</t>
  </si>
  <si>
    <t xml:space="preserve"> (Рабочий ток) Напряжение / Частота источника питания: S[220-240/50/6]</t>
  </si>
  <si>
    <t xml:space="preserve"> (Внутренний блок) Уровень шума мин. / макс.: S[21/23/28/31/33]</t>
  </si>
  <si>
    <t>; Производитель: E[ROYAL Clima];  Тип: S[Сплит система];  (Сплит система) Инвертор: S[да];  (Сплит система) Холодопроизводительность: N[2.65];  (Сплит система) Теплопроизводительность: N[2.8];  (Сплит система) Площадь помещения: N[27];  (Рабочий ток) Охлаждение: S[3.75];  (Потребляемая мощность) Охлаждение: N[0.809];  (Рабочий ток) Обогрев: S[3.62];  (Потребляемая мощность) Обогрев: S[0.775];  (Рабочий ток) Напряжение / Частота источника питания: S[220-240/50/6];  (Рабочий ток) Хладагент: S[R410A];  (Рабочий ток) Количество хладагента: N[480];  (Рабочий ток) Объем рециркулируемого воздуха внутреннего блока: S[];  (Внутренний блок) Размеры (Ш x Г x В): S[698 x 255 x 190];  (Внутренний блок) Упаковка (Ш x Г x В): S[764 x 257 x 325];  (Внутренний блок) Масса (нетто / брутто): S[6.5 / 8.5];  (Внутренний блок) Уровень шума мин. / макс.: S[21/23/28/31/33];  (Наружный блок) Марка компрессора: S[RECHI];  (Наружный блок) Размеры (Ш x Г x В): S[712 x 459 x 276];  (Наружный блок) Упаковка (Ш x Г x В): S[765 x 481 x 310];  (Наружный блок) Масса (нетто / брутто): S[20.5 / 23];  (Наружный блок) Максимальный уровень шума: N[48];  (Соединительные трубы) Жидкостная линия : N[6.35];  (Соединительные трубы) Газовая линия : N[9.53];  (Соединительные трубы) Максимальная длина трубопровода: N[20];  (Соединительные трубы) Максимальный перепад высот: S[8];  (Допустимая темп. наружного воздуха) Охлаждение: S[от 0 до +53];  (Допустимая темп. наружного воздуха) Обогрев: S[от -15 до +30]</t>
  </si>
  <si>
    <t>Производитель: E[ROYAL Clima];  Тип: S[Сплит система];  (Сплит система) Инвертор: S[да];  (Сплит система) Холодопроизводительность: N[2.65];  (Сплит система) Теплопроизводительность: N[2.8];  (Сплит система) Площадь помещения: N[27];  (Рабочий ток) Охлаждение: S[3.75];  (Потребляемая мощность) Охлаждение: N[0.809];  (Рабочий ток) Обогрев: S[3.62];  (Потребляемая мощность) Обогрев: S[0.775];  (Рабочий ток) Напряжение / Частота источника питания: S[220-240/50/6];  (Рабочий ток) Хладагент: S[R410A];  (Рабочий ток) Количество хладагента: N[480];  (Рабочий ток) Объем рециркулируемого воздуха внутреннего блока: S[];  (Внутренний блок) Размеры (Ш x Г x В): S[698 x 255 x 190];  (Внутренний блок) Упаковка (Ш x Г x В): S[764 x 257 x 325];  (Внутренний блок) Масса (нетто / брутто): S[6.5 / 8.5];  (Внутренний блок) Уровень шума мин. / макс.: S[21/23/28/31/33];  (Наружный блок) Марка компрессора: S[RECHI];  (Наружный блок) Размеры (Ш x Г x В): S[712 x 459 x 276];  (Наружный блок) Упаковка (Ш x Г x В): S[765 x 481 x 310];  (Наружный блок) Масса (нетто / брутто): S[20.5 / 23];  (Наружный блок) Максимальный уровень шума: N[48];  (Соединительные трубы) Жидкостная линия : N[6.35];  (Соединительные трубы) Газовая линия : N[9.53];  (Соединительные трубы) Максимальная длина трубопровода: N[20];  (Соединительные трубы) Максимальный перепад высот: S[8];  (Допустимая темп. наружного воздуха) Охлаждение: S[от 0 до +53];  (Допустимая темп. наружного воздуха) Обогрев: S[от -15 до +30]</t>
  </si>
  <si>
    <t xml:space="preserve"> (Сплит система) Холодопроизводительность: N[3.47]</t>
  </si>
  <si>
    <t xml:space="preserve"> (Сплит система) Теплопроизводительность: N[3.6]</t>
  </si>
  <si>
    <t xml:space="preserve"> (Рабочий ток) Охлаждение: S[5.03]</t>
  </si>
  <si>
    <t xml:space="preserve"> (Потребляемая мощность) Охлаждение: N[1.081]</t>
  </si>
  <si>
    <t xml:space="preserve"> (Рабочий ток) Обогрев: S[4.62]</t>
  </si>
  <si>
    <t xml:space="preserve"> (Потребляемая мощность) Обогрев: S[0.997]</t>
  </si>
  <si>
    <t xml:space="preserve"> (Рабочий ток) Напряжение / Частота источника питания: S[220-240/50/7]</t>
  </si>
  <si>
    <t xml:space="preserve"> (Рабочий ток) Количество хладагента: N[570]</t>
  </si>
  <si>
    <t xml:space="preserve"> (Внутренний блок) Размеры (Ш x Г x В): S[777 x 250 x 201]</t>
  </si>
  <si>
    <t xml:space="preserve"> (Внутренний блок) Упаковка (Ш x Г x В): S[850 x 275 x 320]</t>
  </si>
  <si>
    <t xml:space="preserve"> (Внутренний блок) Масса (нетто / брутто): S[7.5 / 9.5]</t>
  </si>
  <si>
    <t xml:space="preserve"> (Внутренний блок) Уровень шума мин. / макс.: S[21.5/25/29/32/35]</t>
  </si>
  <si>
    <t xml:space="preserve"> (Наружный блок) Масса (нетто / брутто): S[21 / 23.5]</t>
  </si>
  <si>
    <t>; Производитель: E[ROYAL Clima];  Тип: S[Сплит система];  (Сплит система) Инвертор: S[да];  (Сплит система) Холодопроизводительность: N[3.47];  (Сплит система) Теплопроизводительность: N[3.6];  (Сплит система) Площадь помещения: N[35];  (Рабочий ток) Охлаждение: S[5.03];  (Потребляемая мощность) Охлаждение: N[1.081];  (Рабочий ток) Обогрев: S[4.62];  (Потребляемая мощность) Обогрев: S[0.997];  (Рабочий ток) Напряжение / Частота источника питания: S[220-240/50/7];  (Рабочий ток) Хладагент: S[R410A];  (Рабочий ток) Количество хладагента: N[570];  (Рабочий ток) Объем рециркулируемого воздуха внутреннего блока: S[];  (Внутренний блок) Размеры (Ш x Г x В): S[777 x 250 x 201];  (Внутренний блок) Упаковка (Ш x Г x В): S[850 x 275 x 320];  (Внутренний блок) Масса (нетто / брутто): S[7.5 / 9.5];  (Внутренний блок) Уровень шума мин. / макс.: S[21.5/25/29/32/35];  (Наружный блок) Марка компрессора: S[GMCC];  (Наружный блок) Размеры (Ш x Г x В): S[712 x 459 x 276];  (Наружный блок) Упаковка (Ш x Г x В): S[765 x 481 x 310];  (Наружный блок) Масса (нетто / брутто): S[21 / 23.5];  (Наружный блок) Максимальный уровень шума: N[49];  (Соединительные трубы) Жидкостная линия : N[6.35];  (Соединительные трубы) Газовая линия : N[9.53];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0 до +53];  (Допустимая темп. наружного воздуха) Обогрев: S[от -15 до +30]</t>
  </si>
  <si>
    <t>Производитель: E[ROYAL Clima];  Тип: S[Сплит система];  (Сплит система) Инвертор: S[да];  (Сплит система) Холодопроизводительность: N[3.47];  (Сплит система) Теплопроизводительность: N[3.6];  (Сплит система) Площадь помещения: N[35];  (Рабочий ток) Охлаждение: S[5.03];  (Потребляемая мощность) Охлаждение: N[1.081];  (Рабочий ток) Обогрев: S[4.62];  (Потребляемая мощность) Обогрев: S[0.997];  (Рабочий ток) Напряжение / Частота источника питания: S[220-240/50/7];  (Рабочий ток) Хладагент: S[R410A];  (Рабочий ток) Количество хладагента: N[570];  (Рабочий ток) Объем рециркулируемого воздуха внутреннего блока: S[];  (Внутренний блок) Размеры (Ш x Г x В): S[777 x 250 x 201];  (Внутренний блок) Упаковка (Ш x Г x В): S[850 x 275 x 320];  (Внутренний блок) Масса (нетто / брутто): S[7.5 / 9.5];  (Внутренний блок) Уровень шума мин. / макс.: S[21.5/25/29/32/35];  (Наружный блок) Марка компрессора: S[GMCC];  (Наружный блок) Размеры (Ш x Г x В): S[712 x 459 x 276];  (Наружный блок) Упаковка (Ш x Г x В): S[765 x 481 x 310];  (Наружный блок) Масса (нетто / брутто): S[21 / 23.5];  (Наружный блок) Максимальный уровень шума: N[49];  (Соединительные трубы) Жидкостная линия : N[6.35];  (Соединительные трубы) Газовая линия : N[9.53];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0 до +53];  (Допустимая темп. наружного воздуха) Обогрев: S[от -15 до +30]</t>
  </si>
  <si>
    <t>; Производитель: E[ROYAL Clima];  Тип: S[Сплит система];  (Сплит система) Инвертор: S[да];  (Сплит система) Холодопроизводительность: N[2.18];  (Сплит система) Теплопроизводительность: N[2.42];  (Сплит система) Площадь помещения: N[22];  (Рабочий ток) Охлаждение: S[3.21];  (Потребляемая мощность) Охлаждение: N[0.679];  (Рабочий ток) Обогрев: S[3.09];  (Потребляемая мощность) Обогрев: S[0.67];  (Рабочий ток) Напряжение / Частота источника питания: S[220-240/50/1];  (Рабочий ток) Хладагент: S[R410A];  (Рабочий ток) Количество хладагента: N[480];  (Рабочий ток) Объем рециркулируемого воздуха внутреннего блока: S[];  (Внутренний блок) Размеры (Ш x Г x В): S[698 x 255 x 190];  (Внутренний блок) Упаковка (Ш x Г x В): S[764 x 257 x 325];  (Внутренний блок) Масса (нетто / брутто): S[6.5 / 8.5];  (Внутренний блок) Уровень шума мин. / макс.: S[21/23/28/30/33];  (Наружный блок) Марка компрессора: S[RECHI];  (Наружный блок) Размеры (Ш x Г x В): S[712 x 459 x 276];  (Наружный блок) Упаковка (Ш x Г x В): S[765 x 481 x 310];  (Наружный блок) Масса (нетто / брутто): S[20.5 / 23];  (Наружный блок) Максимальный уровень шума: N[48];  (Соединительные трубы) Жидкостная линия : N[6.35];  (Соединительные трубы) Газовая линия : N[9.53];  (Соединительные трубы) Максимальная длина трубопровода: N[20];  (Соединительные трубы) Максимальный перепад высот: S[8];  (Допустимая темп. наружного воздуха) Охлаждение: S[от 0 до +53];  (Допустимая темп. наружного воздуха) Обогрев: S[от -15 до +30]</t>
  </si>
  <si>
    <t>Производитель: E[ROYAL Clima];  Тип: S[Сплит система];  (Сплит система) Инвертор: S[да];  (Сплит система) Холодопроизводительность: N[2.18];  (Сплит система) Теплопроизводительность: N[2.42];  (Сплит система) Площадь помещения: N[22];  (Рабочий ток) Охлаждение: S[3.21];  (Потребляемая мощность) Охлаждение: N[0.679];  (Рабочий ток) Обогрев: S[3.09];  (Потребляемая мощность) Обогрев: S[0.67];  (Рабочий ток) Напряжение / Частота источника питания: S[220-240/50/1];  (Рабочий ток) Хладагент: S[R410A];  (Рабочий ток) Количество хладагента: N[480];  (Рабочий ток) Объем рециркулируемого воздуха внутреннего блока: S[];  (Внутренний блок) Размеры (Ш x Г x В): S[698 x 255 x 190];  (Внутренний блок) Упаковка (Ш x Г x В): S[764 x 257 x 325];  (Внутренний блок) Масса (нетто / брутто): S[6.5 / 8.5];  (Внутренний блок) Уровень шума мин. / макс.: S[21/23/28/30/33];  (Наружный блок) Марка компрессора: S[RECHI];  (Наружный блок) Размеры (Ш x Г x В): S[712 x 459 x 276];  (Наружный блок) Упаковка (Ш x Г x В): S[765 x 481 x 310];  (Наружный блок) Масса (нетто / брутто): S[20.5 / 23];  (Наружный блок) Максимальный уровень шума: N[48];  (Соединительные трубы) Жидкостная линия : N[6.35];  (Соединительные трубы) Газовая линия : N[9.53];  (Соединительные трубы) Максимальная длина трубопровода: N[20];  (Соединительные трубы) Максимальный перепад высот: S[8];  (Допустимая темп. наружного воздуха) Охлаждение: S[от 0 до +53];  (Допустимая темп. наружного воздуха) Обогрев: S[от -15 до +30]</t>
  </si>
  <si>
    <t>; Производитель: E[ROYAL Clima];  Тип: S[Сплит система];  (Сплит система) Инвертор: S[да];  (Сплит система) Холодопроизводительность: N[2.65];  (Сплит система) Теплопроизводительность: N[2.8];  (Сплит система) Площадь помещения: N[27];  (Рабочий ток) Охлаждение: S[3.75];  (Потребляемая мощность) Охлаждение: N[0.809];  (Рабочий ток) Обогрев: S[3.62];  (Потребляемая мощность) Обогрев: S[0.775];  (Рабочий ток) Напряжение / Частота источника питания: S[220-240/50/1];  (Рабочий ток) Хладагент: S[R410A];  (Рабочий ток) Количество хладагента: N[480];  (Рабочий ток) Объем рециркулируемого воздуха внутреннего блока: S[];  (Внутренний блок) Размеры (Ш x Г x В): S[698 x 255 x 190];  (Внутренний блок) Упаковка (Ш x Г x В): S[764 x 257 x 325];  (Внутренний блок) Масса (нетто / брутто): S[6.5 / 8.5];  (Внутренний блок) Уровень шума мин. / макс.: S[21/23/28/31/33];  (Наружный блок) Марка компрессора: S[RECHI];  (Наружный блок) Размеры (Ш x Г x В): S[712 x 459 x 276];  (Наружный блок) Упаковка (Ш x Г x В): S[765 x 481 x 310];  (Наружный блок) Масса (нетто / брутто): S[20.5 / 23];  (Наружный блок) Максимальный уровень шума: N[48];  (Соединительные трубы) Жидкостная линия : N[6.35];  (Соединительные трубы) Газовая линия : N[9.53];  (Соединительные трубы) Максимальная длина трубопровода: N[20];  (Соединительные трубы) Максимальный перепад высот: S[8];  (Допустимая темп. наружного воздуха) Охлаждение: S[от 0 до +53];  (Допустимая темп. наружного воздуха) Обогрев: S[от -15 до +30]</t>
  </si>
  <si>
    <t>Производитель: E[ROYAL Clima];  Тип: S[Сплит система];  (Сплит система) Инвертор: S[да];  (Сплит система) Холодопроизводительность: N[2.65];  (Сплит система) Теплопроизводительность: N[2.8];  (Сплит система) Площадь помещения: N[27];  (Рабочий ток) Охлаждение: S[3.75];  (Потребляемая мощность) Охлаждение: N[0.809];  (Рабочий ток) Обогрев: S[3.62];  (Потребляемая мощность) Обогрев: S[0.775];  (Рабочий ток) Напряжение / Частота источника питания: S[220-240/50/1];  (Рабочий ток) Хладагент: S[R410A];  (Рабочий ток) Количество хладагента: N[480];  (Рабочий ток) Объем рециркулируемого воздуха внутреннего блока: S[];  (Внутренний блок) Размеры (Ш x Г x В): S[698 x 255 x 190];  (Внутренний блок) Упаковка (Ш x Г x В): S[764 x 257 x 325];  (Внутренний блок) Масса (нетто / брутто): S[6.5 / 8.5];  (Внутренний блок) Уровень шума мин. / макс.: S[21/23/28/31/33];  (Наружный блок) Марка компрессора: S[RECHI];  (Наружный блок) Размеры (Ш x Г x В): S[712 x 459 x 276];  (Наружный блок) Упаковка (Ш x Г x В): S[765 x 481 x 310];  (Наружный блок) Масса (нетто / брутто): S[20.5 / 23];  (Наружный блок) Максимальный уровень шума: N[48];  (Соединительные трубы) Жидкостная линия : N[6.35];  (Соединительные трубы) Газовая линия : N[9.53];  (Соединительные трубы) Максимальная длина трубопровода: N[20];  (Соединительные трубы) Максимальный перепад высот: S[8];  (Допустимая темп. наружного воздуха) Охлаждение: S[от 0 до +53];  (Допустимая темп. наружного воздуха) Обогрев: S[от -15 до +30]</t>
  </si>
  <si>
    <t>; Производитель: E[ROYAL Clima];  Тип: S[Сплит система];  (Сплит система) Инвертор: S[да];  (Сплит система) Холодопроизводительность: N[3.47];  (Сплит система) Теплопроизводительность: N[3.6];  (Сплит система) Площадь помещения: N[35];  (Рабочий ток) Охлаждение: S[5.03];  (Потребляемая мощность) Охлаждение: N[1.081];  (Рабочий ток) Обогрев: S[4.62];  (Потребляемая мощность) Обогрев: S[0.997];  (Рабочий ток) Напряжение / Частота источника питания: S[220-240/50/1];  (Рабочий ток) Хладагент: S[R410A];  (Рабочий ток) Количество хладагента: N[570];  (Рабочий ток) Объем рециркулируемого воздуха внутреннего блока: S[];  (Внутренний блок) Размеры (Ш x Г x В): S[777 x 250 x 201];  (Внутренний блок) Упаковка (Ш x Г x В): S[850 x 275 x 320];  (Внутренний блок) Масса (нетто / брутто): S[7.5 / 9.5];  (Внутренний блок) Уровень шума мин. / макс.: S[21.5/25/29/32/35];  (Наружный блок) Марка компрессора: S[GMCC];  (Наружный блок) Размеры (Ш x Г x В): S[712 x 459 x 276];  (Наружный блок) Упаковка (Ш x Г x В): S[765 x 481 x 310];  (Наружный блок) Масса (нетто / брутто): S[21 / 23.5];  (Наружный блок) Максимальный уровень шума: N[49];  (Соединительные трубы) Жидкостная линия : N[6.35];  (Соединительные трубы) Газовая линия : N[9.53];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0 до +53];  (Допустимая темп. наружного воздуха) Обогрев: S[от -15 до +30]</t>
  </si>
  <si>
    <t>Производитель: E[ROYAL Clima];  Тип: S[Сплит система];  (Сплит система) Инвертор: S[да];  (Сплит система) Холодопроизводительность: N[3.47];  (Сплит система) Теплопроизводительность: N[3.6];  (Сплит система) Площадь помещения: N[35];  (Рабочий ток) Охлаждение: S[5.03];  (Потребляемая мощность) Охлаждение: N[1.081];  (Рабочий ток) Обогрев: S[4.62];  (Потребляемая мощность) Обогрев: S[0.997];  (Рабочий ток) Напряжение / Частота источника питания: S[220-240/50/1];  (Рабочий ток) Хладагент: S[R410A];  (Рабочий ток) Количество хладагента: N[570];  (Рабочий ток) Объем рециркулируемого воздуха внутреннего блока: S[];  (Внутренний блок) Размеры (Ш x Г x В): S[777 x 250 x 201];  (Внутренний блок) Упаковка (Ш x Г x В): S[850 x 275 x 320];  (Внутренний блок) Масса (нетто / брутто): S[7.5 / 9.5];  (Внутренний блок) Уровень шума мин. / макс.: S[21.5/25/29/32/35];  (Наружный блок) Марка компрессора: S[GMCC];  (Наружный блок) Размеры (Ш x Г x В): S[712 x 459 x 276];  (Наружный блок) Упаковка (Ш x Г x В): S[765 x 481 x 310];  (Наружный блок) Масса (нетто / брутто): S[21 / 23.5];  (Наружный блок) Максимальный уровень шума: N[49];  (Соединительные трубы) Жидкостная линия : N[6.35];  (Соединительные трубы) Газовая линия : N[9.53];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0 до +53];  (Допустимая темп. наружного воздуха) Обогрев: S[от -15 до +30]</t>
  </si>
  <si>
    <t xml:space="preserve"> (Сплит система) Холодопроизводительность: N[5.32]</t>
  </si>
  <si>
    <t xml:space="preserve"> (Сплит система) Теплопроизводительность: N[5.3]</t>
  </si>
  <si>
    <t xml:space="preserve"> (Рабочий ток) Охлаждение: S[7.65]</t>
  </si>
  <si>
    <t xml:space="preserve"> (Потребляемая мощность) Охлаждение: N[1.613]</t>
  </si>
  <si>
    <t xml:space="preserve"> (Рабочий ток) Обогрев: S[6.95]</t>
  </si>
  <si>
    <t xml:space="preserve"> (Потребляемая мощность) Обогрев: S[1.468]</t>
  </si>
  <si>
    <t xml:space="preserve"> (Рабочий ток) Количество хладагента: N[1060]</t>
  </si>
  <si>
    <t xml:space="preserve"> (Внутренний блок) Размеры (Ш x Г x В): S[910 x 294 x 206]</t>
  </si>
  <si>
    <t xml:space="preserve"> (Внутренний блок) Упаковка (Ш x Г x В): S[979 x 277 x 372]</t>
  </si>
  <si>
    <t xml:space="preserve"> (Внутренний блок) Масса (нетто / брутто): S[10 / 13]</t>
  </si>
  <si>
    <t xml:space="preserve"> (Внутренний блок) Уровень шума мин. / макс.: S[25/28/31/34/38]</t>
  </si>
  <si>
    <t xml:space="preserve"> (Наружный блок) Размеры (Ш x Г x В): S[853 x 602 x 349]</t>
  </si>
  <si>
    <t xml:space="preserve"> (Наружный блок) Упаковка (Ш x Г x В): S[890 x 628 x 385]</t>
  </si>
  <si>
    <t xml:space="preserve"> (Наружный блок) Масса (нетто / брутто): S[29 / 32]</t>
  </si>
  <si>
    <t xml:space="preserve"> (Наружный блок) Максимальный уровень шума: N[52]</t>
  </si>
  <si>
    <t>; Производитель: E[ROYAL Clima];  Тип: S[Сплит система];  (Сплит система) Инвертор: S[да];  (Сплит система) Холодопроизводительность: N[5.32];  (Сплит система) Теплопроизводительность: N[5.3];  (Сплит система) Площадь помещения: N[53];  (Рабочий ток) Охлаждение: S[7.65];  (Потребляемая мощность) Охлаждение: N[1.613];  (Рабочий ток) Обогрев: S[6.95];  (Потребляемая мощность) Обогрев: S[1.468];  (Рабочий ток) Напряжение / Частота источника питания: S[220-240/50/1];  (Рабочий ток) Хладагент: S[R410A];  (Рабочий ток) Количество хладагента: N[1060];  (Рабочий ток) Объем рециркулируемого воздуха внутреннего блока: S[];  (Внутренний блок) Размеры (Ш x Г x В): S[910 x 294 x 206];  (Внутренний блок) Упаковка (Ш x Г x В): S[979 x 277 x 372];  (Внутренний блок) Масса (нетто / брутто): S[10 / 13];  (Внутренний блок) Уровень шума мин. / макс.: S[25/28/31/34/38];  (Наружный блок) Марка компрессора: S[GMCC];  (Наружный блок) Размеры (Ш x Г x В): S[853 x 602 x 349];  (Наружный блок) Упаковка (Ш x Г x В): S[890 x 628 x 385];  (Наружный блок) Масса (нетто / брутто): S[29 / 32];  (Наружный блок) Максимальный уровень шума: N[52];  (Соединительные трубы) Жидкостная линия : N[6.35];  (Соединительные трубы) Газовая линия : N[9.53];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0 до +53];  (Допустимая темп. наружного воздуха) Обогрев: S[от -15 до +30]</t>
  </si>
  <si>
    <t>Производитель: E[ROYAL Clima];  Тип: S[Сплит система];  (Сплит система) Инвертор: S[да];  (Сплит система) Холодопроизводительность: N[5.32];  (Сплит система) Теплопроизводительность: N[5.3];  (Сплит система) Площадь помещения: N[53];  (Рабочий ток) Охлаждение: S[7.65];  (Потребляемая мощность) Охлаждение: N[1.613];  (Рабочий ток) Обогрев: S[6.95];  (Потребляемая мощность) Обогрев: S[1.468];  (Рабочий ток) Напряжение / Частота источника питания: S[220-240/50/1];  (Рабочий ток) Хладагент: S[R410A];  (Рабочий ток) Количество хладагента: N[1060];  (Рабочий ток) Объем рециркулируемого воздуха внутреннего блока: S[];  (Внутренний блок) Размеры (Ш x Г x В): S[910 x 294 x 206];  (Внутренний блок) Упаковка (Ш x Г x В): S[979 x 277 x 372];  (Внутренний блок) Масса (нетто / брутто): S[10 / 13];  (Внутренний блок) Уровень шума мин. / макс.: S[25/28/31/34/38];  (Наружный блок) Марка компрессора: S[GMCC];  (Наружный блок) Размеры (Ш x Г x В): S[853 x 602 x 349];  (Наружный блок) Упаковка (Ш x Г x В): S[890 x 628 x 385];  (Наружный блок) Масса (нетто / брутто): S[29 / 32];  (Наружный блок) Максимальный уровень шума: N[52];  (Соединительные трубы) Жидкостная линия : N[6.35];  (Соединительные трубы) Газовая линия : N[9.53];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0 до +53];  (Допустимая темп. наружного воздуха) Обогрев: S[от -15 до +30]</t>
  </si>
  <si>
    <t xml:space="preserve"> (Сплит система) Холодопроизводительность: N[6.9]</t>
  </si>
  <si>
    <t xml:space="preserve"> (Сплит система) Теплопроизводительность: N[7.04]</t>
  </si>
  <si>
    <t xml:space="preserve"> (Сплит система) Площадь помещения: N[69]</t>
  </si>
  <si>
    <t xml:space="preserve"> (Рабочий ток) Охлаждение: S[10.21]</t>
  </si>
  <si>
    <t xml:space="preserve"> (Потребляемая мощность) Охлаждение: N[2.149]</t>
  </si>
  <si>
    <t xml:space="preserve"> (Рабочий ток) Обогрев: S[9.23]</t>
  </si>
  <si>
    <t xml:space="preserve"> (Потребляемая мощность) Обогрев: S[1.95]</t>
  </si>
  <si>
    <t xml:space="preserve"> (Рабочий ток) Количество хладагента: N[1370]</t>
  </si>
  <si>
    <t xml:space="preserve"> (Внутренний блок) Размеры (Ш x Г x В): S[1010 x 315 x 220]</t>
  </si>
  <si>
    <t xml:space="preserve"> (Внутренний блок) Упаковка (Ш x Г x В): S[1096 x 297 x 390]</t>
  </si>
  <si>
    <t xml:space="preserve"> (Внутренний блок) Масса (нетто / брутто): S[13 / 16]</t>
  </si>
  <si>
    <t xml:space="preserve"> (Внутренний блок) Уровень шума мин. / макс.: S[26/31/34/37/40]</t>
  </si>
  <si>
    <t xml:space="preserve"> (Наружный блок) Марка компрессора: S[SANYO]</t>
  </si>
  <si>
    <t xml:space="preserve"> (Наружный блок) Масса (нетто / брутто): S[33 / 36]</t>
  </si>
  <si>
    <t>; Производитель: E[ROYAL Clima];  Тип: S[Сплит система];  (Сплит система) Инвертор: S[да];  (Сплит система) Холодопроизводительность: N[6.9];  (Сплит система) Теплопроизводительность: N[7.04];  (Сплит система) Площадь помещения: N[69];  (Рабочий ток) Охлаждение: S[10.21];  (Потребляемая мощность) Охлаждение: N[2.149];  (Рабочий ток) Обогрев: S[9.23];  (Потребляемая мощность) Обогрев: S[1.95];  (Рабочий ток) Напряжение / Частота источника питания: S[220-240/50/1];  (Рабочий ток) Хладагент: S[R410A];  (Рабочий ток) Количество хладагента: N[1370];  (Рабочий ток) Объем рециркулируемого воздуха внутреннего блока: S[];  (Внутренний блок) Размеры (Ш x Г x В): S[1010 x 315 x 220];  (Внутренний блок) Упаковка (Ш x Г x В): S[1096 x 297 x 390];  (Внутренний блок) Масса (нетто / брутто): S[13 / 16];  (Внутренний блок) Уровень шума мин. / макс.: S[26/31/34/37/40];  (Наружный блок) Марка компрессора: S[SANYO];  (Наружный блок) Размеры (Ш x Г x В): S[853 x 602 x 349];  (Наружный блок) Упаковка (Ш x Г x В): S[890 x 628 x 385];  (Наружный блок) Масса (нетто / брутто): S[33 / 36];  (Наружный блок) Максимальный уровень шума: N[53];  (Соединительные трубы) Жидкостная линия : N[6.35];  (Соединительные трубы) Газовая линия : N[12.7];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0 до +53];  (Допустимая темп. наружного воздуха) Обогрев: S[от -15 до +30]</t>
  </si>
  <si>
    <t>Производитель: E[ROYAL Clima];  Тип: S[Сплит система];  (Сплит система) Инвертор: S[да];  (Сплит система) Холодопроизводительность: N[6.9];  (Сплит система) Теплопроизводительность: N[7.04];  (Сплит система) Площадь помещения: N[69];  (Рабочий ток) Охлаждение: S[10.21];  (Потребляемая мощность) Охлаждение: N[2.149];  (Рабочий ток) Обогрев: S[9.23];  (Потребляемая мощность) Обогрев: S[1.95];  (Рабочий ток) Напряжение / Частота источника питания: S[220-240/50/1];  (Рабочий ток) Хладагент: S[R410A];  (Рабочий ток) Количество хладагента: N[1370];  (Рабочий ток) Объем рециркулируемого воздуха внутреннего блока: S[];  (Внутренний блок) Размеры (Ш x Г x В): S[1010 x 315 x 220];  (Внутренний блок) Упаковка (Ш x Г x В): S[1096 x 297 x 390];  (Внутренний блок) Масса (нетто / брутто): S[13 / 16];  (Внутренний блок) Уровень шума мин. / макс.: S[26/31/34/37/40];  (Наружный блок) Марка компрессора: S[SANYO];  (Наружный блок) Размеры (Ш x Г x В): S[853 x 602 x 349];  (Наружный блок) Упаковка (Ш x Г x В): S[890 x 628 x 385];  (Наружный блок) Масса (нетто / брутто): S[33 / 36];  (Наружный блок) Максимальный уровень шума: N[53];  (Соединительные трубы) Жидкостная линия : N[6.35];  (Соединительные трубы) Газовая линия : N[12.7];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0 до +53];  (Допустимая темп. наружного воздуха) Обогрев: S[от -15 до +30]</t>
  </si>
  <si>
    <t xml:space="preserve"> (Сплит система) Холодопроизводительность: N[2.2]</t>
  </si>
  <si>
    <t xml:space="preserve"> (Сплит система) Теплопроизводительность: N[2.4]</t>
  </si>
  <si>
    <t xml:space="preserve"> (Рабочий ток) Охлаждение: S[2.9]</t>
  </si>
  <si>
    <t xml:space="preserve"> (Потребляемая мощность) Охлаждение: N[0.59]</t>
  </si>
  <si>
    <t xml:space="preserve"> (Рабочий ток) Обогрев: S[2.9]</t>
  </si>
  <si>
    <t xml:space="preserve"> (Потребляемая мощность) Обогрев: S[0.59]</t>
  </si>
  <si>
    <t xml:space="preserve"> (Рабочий ток) Количество хладагента: N[450]</t>
  </si>
  <si>
    <t xml:space="preserve"> (Внутренний блок) Размеры (Ш x Г x В): S[696 x 251 x 190]</t>
  </si>
  <si>
    <t xml:space="preserve"> (Внутренний блок) Упаковка (Ш x Г x В): S[747 x 262 x 324]</t>
  </si>
  <si>
    <t xml:space="preserve"> (Внутренний блок) Масса (нетто / брутто): S[7.5 / 9]</t>
  </si>
  <si>
    <t xml:space="preserve"> (Внутренний блок) Уровень шума мин. / макс.: S[22/25/29/33/34/36/39]</t>
  </si>
  <si>
    <t xml:space="preserve"> (Наружный блок) Марка компрессора: S[GREE]</t>
  </si>
  <si>
    <t xml:space="preserve"> (Наружный блок) Размеры (Ш x Г x В): S[710 x 450 x 293]</t>
  </si>
  <si>
    <t xml:space="preserve"> (Наружный блок) Упаковка (Ш x Г x В): S[764 x 525 x 330]</t>
  </si>
  <si>
    <t xml:space="preserve"> (Наружный блок) Масса (нетто / брутто): S[21 / 23]</t>
  </si>
  <si>
    <t xml:space="preserve"> (Соединительные трубы) Максимальная длина трубопровода: N[15]</t>
  </si>
  <si>
    <t xml:space="preserve"> (Допустимая темп. наружного воздуха) Охлаждение: S[от -15 до +43]</t>
  </si>
  <si>
    <t xml:space="preserve"> (Допустимая темп. наружного воздуха) Обогрев: S[от -15 до +24]</t>
  </si>
  <si>
    <t>; Производитель: E[ROYAL Clima];  Тип: S[Сплит система];  (Сплит система) Инвертор: S[да];  (Сплит система) Холодопроизводительность: N[2.2];  (Сплит система) Теплопроизводительность: N[2.4];  (Сплит система) Площадь помещения: N[22];  (Рабочий ток) Охлаждение: S[2.9];  (Потребляемая мощность) Охлаждение: N[0.59];  (Рабочий ток) Обогрев: S[2.9];  (Потребляемая мощность) Обогрев: S[0.59];  (Рабочий ток) Напряжение / Частота источника питания: S[220-240/50/7];  (Рабочий ток) Хладагент: S[R32];  (Рабочий ток) Количество хладагента: N[450];  (Рабочий ток) Объем рециркулируемого воздуха внутреннего блока: S[];  (Внутренний блок) Размеры (Ш x Г x В): S[696 x 251 x 190];  (Внутренний блок) Упаковка (Ш x Г x В): S[747 x 262 x 324];  (Внутренний блок) Масса (нетто / брутто): S[7.5 / 9];  (Внутренний блок) Уровень шума мин. / макс.: S[22/25/29/33/34/36/39];  (Наружный блок) Марка компрессора: S[GREE];  (Наружный блок) Размеры (Ш x Г x В): S[710 x 450 x 293];  (Наружный блок) Упаковка (Ш x Г x В): S[764 x 525 x 330];  (Наружный блок) Масса (нетто / брутто): S[21 / 23];  (Наружный блок) Максимальный уровень шума: N[50];  (Соединительные трубы) Жидкостная линия : N[6.35];  (Соединительные трубы) Газовая линия : N[9.53];  (Соединительные трубы) Максимальная длина трубопровода: N[15];  (Соединительные трубы) Максимальный перепад высот: S[10];  (Допустимая темп. наружного воздуха) Охлаждение: S[от -15 до +43];  (Допустимая темп. наружного воздуха) Обогрев: S[от -15 до +24]</t>
  </si>
  <si>
    <t>Производитель: E[ROYAL Clima];  Тип: S[Сплит система];  (Сплит система) Инвертор: S[да];  (Сплит система) Холодопроизводительность: N[2.2];  (Сплит система) Теплопроизводительность: N[2.4];  (Сплит система) Площадь помещения: N[22];  (Рабочий ток) Охлаждение: S[2.9];  (Потребляемая мощность) Охлаждение: N[0.59];  (Рабочий ток) Обогрев: S[2.9];  (Потребляемая мощность) Обогрев: S[0.59];  (Рабочий ток) Напряжение / Частота источника питания: S[220-240/50/7];  (Рабочий ток) Хладагент: S[R32];  (Рабочий ток) Количество хладагента: N[450];  (Рабочий ток) Объем рециркулируемого воздуха внутреннего блока: S[];  (Внутренний блок) Размеры (Ш x Г x В): S[696 x 251 x 190];  (Внутренний блок) Упаковка (Ш x Г x В): S[747 x 262 x 324];  (Внутренний блок) Масса (нетто / брутто): S[7.5 / 9];  (Внутренний блок) Уровень шума мин. / макс.: S[22/25/29/33/34/36/39];  (Наружный блок) Марка компрессора: S[GREE];  (Наружный блок) Размеры (Ш x Г x В): S[710 x 450 x 293];  (Наружный блок) Упаковка (Ш x Г x В): S[764 x 525 x 330];  (Наружный блок) Масса (нетто / брутто): S[21 / 23];  (Наружный блок) Максимальный уровень шума: N[50];  (Соединительные трубы) Жидкостная линия : N[6.35];  (Соединительные трубы) Газовая линия : N[9.53];  (Соединительные трубы) Максимальная длина трубопровода: N[15];  (Соединительные трубы) Максимальный перепад высот: S[10];  (Допустимая темп. наружного воздуха) Охлаждение: S[от -15 до +43];  (Допустимая темп. наружного воздуха) Обогрев: S[от -15 до +24]</t>
  </si>
  <si>
    <t xml:space="preserve"> (Рабочий ток) Охлаждение: S[3.2]</t>
  </si>
  <si>
    <t xml:space="preserve"> (Потребляемая мощность) Охлаждение: N[0.72]</t>
  </si>
  <si>
    <t xml:space="preserve"> (Рабочий ток) Обогрев: S[3.2]</t>
  </si>
  <si>
    <t xml:space="preserve"> (Потребляемая мощность) Обогрев: S[0.75]</t>
  </si>
  <si>
    <t xml:space="preserve"> (Рабочий ток) Количество хладагента: N[500]</t>
  </si>
  <si>
    <t xml:space="preserve"> (Внутренний блок) Уровень шума мин. / макс.: S[22/25/28/32/34/36/38]</t>
  </si>
  <si>
    <t xml:space="preserve"> (Наружный блок) Размеры (Ш x Г x В): S[732 x 550 x 330]</t>
  </si>
  <si>
    <t xml:space="preserve"> (Наружный блок) Упаковка (Ш x Г x В): S[792 x 615 x 393]</t>
  </si>
  <si>
    <t>; Производитель: E[ROYAL Clima];  Тип: S[Сплит система];  (Сплит система) Инвертор: S[да];  (Сплит система) Холодопроизводительность: N[2.5];  (Сплит система) Теплопроизводительность: N[2.8];  (Сплит система) Площадь помещения: N[25];  (Рабочий ток) Охлаждение: S[3.2];  (Потребляемая мощность) Охлаждение: N[0.72];  (Рабочий ток) Обогрев: S[3.2];  (Потребляемая мощность) Обогрев: S[0.75];  (Рабочий ток) Напряжение / Частота источника питания: S[220-240/50/7];  (Рабочий ток) Хладагент: S[R32];  (Рабочий ток) Количество хладагента: N[500];  (Рабочий ток) Объем рециркулируемого воздуха внутреннего блока: S[];  (Внутренний блок) Размеры (Ш x Г x В): S[696 x 251 x 190];  (Внутренний блок) Упаковка (Ш x Г x В): S[747 x 262 x 324];  (Внутренний блок) Масса (нетто / брутто): S[7.5 / 9];  (Внутренний блок) Уровень шума мин. / макс.: S[22/25/28/32/34/36/38];  (Наружный блок) Марка компрессора: S[GREE];  (Наружный блок) Размеры (Ш x Г x В): S[732 x 550 x 330];  (Наружный блок) Упаковка (Ш x Г x В): S[792 x 615 x 393];  (Наружный блок) Масса (нетто / брутто): S[25 / 27.5];  (Наружный блок) Максимальный уровень шума: N[51];  (Соединительные трубы) Жидкостная линия : N[6.35];  (Соединительные трубы) Газовая линия : N[9.53];  (Соединительные трубы) Максимальная длина трубопровода: N[15];  (Соединительные трубы) Максимальный перепад высот: S[10];  (Допустимая темп. наружного воздуха) Охлаждение: S[от -15 до +43];  (Допустимая темп. наружного воздуха) Обогрев: S[от -15 до +24]</t>
  </si>
  <si>
    <t>Производитель: E[ROYAL Clima];  Тип: S[Сплит система];  (Сплит система) Инвертор: S[да];  (Сплит система) Холодопроизводительность: N[2.5];  (Сплит система) Теплопроизводительность: N[2.8];  (Сплит система) Площадь помещения: N[25];  (Рабочий ток) Охлаждение: S[3.2];  (Потребляемая мощность) Охлаждение: N[0.72];  (Рабочий ток) Обогрев: S[3.2];  (Потребляемая мощность) Обогрев: S[0.75];  (Рабочий ток) Напряжение / Частота источника питания: S[220-240/50/7];  (Рабочий ток) Хладагент: S[R32];  (Рабочий ток) Количество хладагента: N[500];  (Рабочий ток) Объем рециркулируемого воздуха внутреннего блока: S[];  (Внутренний блок) Размеры (Ш x Г x В): S[696 x 251 x 190];  (Внутренний блок) Упаковка (Ш x Г x В): S[747 x 262 x 324];  (Внутренний блок) Масса (нетто / брутто): S[7.5 / 9];  (Внутренний блок) Уровень шума мин. / макс.: S[22/25/28/32/34/36/38];  (Наружный блок) Марка компрессора: S[GREE];  (Наружный блок) Размеры (Ш x Г x В): S[732 x 550 x 330];  (Наружный блок) Упаковка (Ш x Г x В): S[792 x 615 x 393];  (Наружный блок) Масса (нетто / брутто): S[25 / 27.5];  (Наружный блок) Максимальный уровень шума: N[51];  (Соединительные трубы) Жидкостная линия : N[6.35];  (Соединительные трубы) Газовая линия : N[9.53];  (Соединительные трубы) Максимальная длина трубопровода: N[15];  (Соединительные трубы) Максимальный перепад высот: S[10];  (Допустимая темп. наружного воздуха) Охлаждение: S[от -15 до +43];  (Допустимая темп. наружного воздуха) Обогрев: S[от -15 до +24]</t>
  </si>
  <si>
    <t xml:space="preserve"> (Сплит система) Холодопроизводительность: N[3.2]</t>
  </si>
  <si>
    <t xml:space="preserve"> (Сплит система) Площадь помещения: N[32]</t>
  </si>
  <si>
    <t xml:space="preserve"> (Рабочий ток) Охлаждение: S[4.4]</t>
  </si>
  <si>
    <t xml:space="preserve"> (Потребляемая мощность) Охлаждение: N[0.991]</t>
  </si>
  <si>
    <t xml:space="preserve"> (Рабочий ток) Обогрев: S[4]</t>
  </si>
  <si>
    <t xml:space="preserve"> (Потребляемая мощность) Обогрев: S[0.916]</t>
  </si>
  <si>
    <t xml:space="preserve"> (Рабочий ток) Количество хладагента: N[550]</t>
  </si>
  <si>
    <t xml:space="preserve"> (Внутренний блок) Размеры (Ш x Г x В): S[770 x 251 x 190]</t>
  </si>
  <si>
    <t xml:space="preserve"> (Внутренний блок) Упаковка (Ш x Г x В): S[822 x 262 x 324]</t>
  </si>
  <si>
    <t xml:space="preserve"> (Внутренний блок) Масса (нетто / брутто): S[8.5 / 10]</t>
  </si>
  <si>
    <t xml:space="preserve"> (Внутренний блок) Уровень шума мин. / макс.: S[27/29/31/33/35/37/41]</t>
  </si>
  <si>
    <t>; Производитель: E[ROYAL Clima];  Тип: S[Сплит система];  (Сплит система) Инвертор: S[да];  (Сплит система) Холодопроизводительность: N[3.2];  (Сплит система) Теплопроизводительность: N[3.4];  (Сплит система) Площадь помещения: N[32];  (Рабочий ток) Охлаждение: S[4.4];  (Потребляемая мощность) Охлаждение: N[0.991];  (Рабочий ток) Обогрев: S[4];  (Потребляемая мощность) Обогрев: S[0.916];  (Рабочий ток) Напряжение / Частота источника питания: S[220-240/50/7];  (Рабочий ток) Хладагент: S[R32];  (Рабочий ток) Количество хладагента: N[550];  (Рабочий ток) Объем рециркулируемого воздуха внутреннего блока: S[];  (Внутренний блок) Размеры (Ш x Г x В): S[770 x 251 x 190];  (Внутренний блок) Упаковка (Ш x Г x В): S[822 x 262 x 324];  (Внутренний блок) Масса (нетто / брутто): S[8.5 / 10];  (Внутренний блок) Уровень шума мин. / макс.: S[27/29/31/33/35/37/41];  (Наружный блок) Марка компрессора: S[GREE];  (Наружный блок) Размеры (Ш x Г x В): S[732 x 550 x 330];  (Наружный блок) Упаковка (Ш x Г x В): S[792 x 615 x 393];  (Наружный блок) Масса (нетто / брутто): S[25 / 27.5];  (Наружный блок) Максимальный уровень шума: N[51];  (Соединительные трубы) Жидкостная линия : N[6.35];  (Соединительные трубы) Газовая линия : N[9.53];  (Соединительные трубы) Максимальная длина трубопровода: N[15];  (Соединительные трубы) Максимальный перепад высот: S[10];  (Допустимая темп. наружного воздуха) Охлаждение: S[от -15 до +43];  (Допустимая темп. наружного воздуха) Обогрев: S[от -15 до +24]</t>
  </si>
  <si>
    <t>Производитель: E[ROYAL Clima];  Тип: S[Сплит система];  (Сплит система) Инвертор: S[да];  (Сплит система) Холодопроизводительность: N[3.2];  (Сплит система) Теплопроизводительность: N[3.4];  (Сплит система) Площадь помещения: N[32];  (Рабочий ток) Охлаждение: S[4.4];  (Потребляемая мощность) Охлаждение: N[0.991];  (Рабочий ток) Обогрев: S[4];  (Потребляемая мощность) Обогрев: S[0.916];  (Рабочий ток) Напряжение / Частота источника питания: S[220-240/50/7];  (Рабочий ток) Хладагент: S[R32];  (Рабочий ток) Количество хладагента: N[550];  (Рабочий ток) Объем рециркулируемого воздуха внутреннего блока: S[];  (Внутренний блок) Размеры (Ш x Г x В): S[770 x 251 x 190];  (Внутренний блок) Упаковка (Ш x Г x В): S[822 x 262 x 324];  (Внутренний блок) Масса (нетто / брутто): S[8.5 / 10];  (Внутренний блок) Уровень шума мин. / макс.: S[27/29/31/33/35/37/41];  (Наружный блок) Марка компрессора: S[GREE];  (Наружный блок) Размеры (Ш x Г x В): S[732 x 550 x 330];  (Наружный блок) Упаковка (Ш x Г x В): S[792 x 615 x 393];  (Наружный блок) Масса (нетто / брутто): S[25 / 27.5];  (Наружный блок) Максимальный уровень шума: N[51];  (Соединительные трубы) Жидкостная линия : N[6.35];  (Соединительные трубы) Газовая линия : N[9.53];  (Соединительные трубы) Максимальная длина трубопровода: N[15];  (Соединительные трубы) Максимальный перепад высот: S[10];  (Допустимая темп. наружного воздуха) Охлаждение: S[от -15 до +43];  (Допустимая темп. наружного воздуха) Обогрев: S[от -15 до +24]</t>
  </si>
  <si>
    <t xml:space="preserve"> (Сплит система) Холодопроизводительность: N[4.6]</t>
  </si>
  <si>
    <t xml:space="preserve"> (Сплит система) Площадь помещения: N[46]</t>
  </si>
  <si>
    <t xml:space="preserve"> (Рабочий ток) Охлаждение: S[5.9]</t>
  </si>
  <si>
    <t xml:space="preserve"> (Потребляемая мощность) Охлаждение: N[1.355]</t>
  </si>
  <si>
    <t xml:space="preserve"> (Рабочий ток) Обогрев: S[5.8]</t>
  </si>
  <si>
    <t xml:space="preserve"> (Потребляемая мощность) Обогрев: S[1.34]</t>
  </si>
  <si>
    <t xml:space="preserve"> (Рабочий ток) Количество хладагента: N[750]</t>
  </si>
  <si>
    <t xml:space="preserve"> (Внутренний блок) Размеры (Ш x Г x В): S[972 x 300 x 225]</t>
  </si>
  <si>
    <t xml:space="preserve"> (Внутренний блок) Упаковка (Ш x Г x В): S[1022 x 299 x 374]</t>
  </si>
  <si>
    <t xml:space="preserve"> (Внутренний блок) Масса (нетто / брутто): S[13.5 / 16]</t>
  </si>
  <si>
    <t xml:space="preserve"> (Внутренний блок) Уровень шума мин. / макс.: S[31/34/37/38/41/42/44]</t>
  </si>
  <si>
    <t xml:space="preserve"> (Наружный блок) Упаковка (Ш x Г x В): S[794 x 615 x 376]</t>
  </si>
  <si>
    <t xml:space="preserve"> (Наружный блок) Масса (нетто / брутто): S[26.5 / 29]</t>
  </si>
  <si>
    <t xml:space="preserve"> (Наружный блок) Максимальный уровень шума: N[55]</t>
  </si>
  <si>
    <t>; Производитель: E[ROYAL Clima];  Тип: S[Сплит система];  (Сплит система) Инвертор: S[да];  (Сплит система) Холодопроизводительность: N[4.6];  (Сплит система) Теплопроизводительность: N[5.2];  (Сплит система) Площадь помещения: N[46];  (Рабочий ток) Охлаждение: S[5.9];  (Потребляемая мощность) Охлаждение: N[1.355];  (Рабочий ток) Обогрев: S[5.8];  (Потребляемая мощность) Обогрев: S[1.34];  (Рабочий ток) Напряжение / Частота источника питания: S[220-240/50/7];  (Рабочий ток) Хладагент: S[R32];  (Рабочий ток) Количество хладагента: N[750];  (Рабочий ток) Объем рециркулируемого воздуха внутреннего блока: S[];  (Внутренний блок) Размеры (Ш x Г x В): S[972 x 300 x 225];  (Внутренний блок) Упаковка (Ш x Г x В): S[1022 x 299 x 374];  (Внутренний блок) Масса (нетто / брутто): S[13.5 / 16];  (Внутренний блок) Уровень шума мин. / макс.: S[31/34/37/38/41/42/44];  (Наружный блок) Марка компрессора: S[GREE];  (Наружный блок) Размеры (Ш x Г x В): S[732 x 550 x 330];  (Наружный блок) Упаковка (Ш x Г x В): S[794 x 615 x 376];  (Наружный блок) Масса (нетто / брутто): S[26.5 / 29];  (Наружный блок) Максимальный уровень шума: N[55];  (Соединительные трубы) Жидкостная линия : N[6.35];  (Соединительные трубы) Газовая линия : N[9.53];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-15 до +43];  (Допустимая темп. наружного воздуха) Обогрев: S[от -15 до +24]</t>
  </si>
  <si>
    <t>Производитель: E[ROYAL Clima];  Тип: S[Сплит система];  (Сплит система) Инвертор: S[да];  (Сплит система) Холодопроизводительность: N[4.6];  (Сплит система) Теплопроизводительность: N[5.2];  (Сплит система) Площадь помещения: N[46];  (Рабочий ток) Охлаждение: S[5.9];  (Потребляемая мощность) Охлаждение: N[1.355];  (Рабочий ток) Обогрев: S[5.8];  (Потребляемая мощность) Обогрев: S[1.34];  (Рабочий ток) Напряжение / Частота источника питания: S[220-240/50/7];  (Рабочий ток) Хладагент: S[R32];  (Рабочий ток) Количество хладагента: N[750];  (Рабочий ток) Объем рециркулируемого воздуха внутреннего блока: S[];  (Внутренний блок) Размеры (Ш x Г x В): S[972 x 300 x 225];  (Внутренний блок) Упаковка (Ш x Г x В): S[1022 x 299 x 374];  (Внутренний блок) Масса (нетто / брутто): S[13.5 / 16];  (Внутренний блок) Уровень шума мин. / макс.: S[31/34/37/38/41/42/44];  (Наружный блок) Марка компрессора: S[GREE];  (Наружный блок) Размеры (Ш x Г x В): S[732 x 550 x 330];  (Наружный блок) Упаковка (Ш x Г x В): S[794 x 615 x 376];  (Наружный блок) Масса (нетто / брутто): S[26.5 / 29];  (Наружный блок) Максимальный уровень шума: N[55];  (Соединительные трубы) Жидкостная линия : N[6.35];  (Соединительные трубы) Газовая линия : N[9.53];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-15 до +43];  (Допустимая темп. наружного воздуха) Обогрев: S[от -15 до +24]</t>
  </si>
  <si>
    <t xml:space="preserve"> (Сплит система) Холодопроизводительность: N[6.2]</t>
  </si>
  <si>
    <t xml:space="preserve"> (Сплит система) Теплопроизводительность: N[6.5]</t>
  </si>
  <si>
    <t xml:space="preserve"> (Сплит система) Площадь помещения: N[62]</t>
  </si>
  <si>
    <t xml:space="preserve"> (Рабочий ток) Охлаждение: S[7.6]</t>
  </si>
  <si>
    <t xml:space="preserve"> (Потребляемая мощность) Охлаждение: N[1.827]</t>
  </si>
  <si>
    <t xml:space="preserve"> (Рабочий ток) Обогрев: S[7.6]</t>
  </si>
  <si>
    <t xml:space="preserve"> (Потребляемая мощность) Обогрев: S[1.912]</t>
  </si>
  <si>
    <t xml:space="preserve"> (Рабочий ток) Количество хладагента: N[1230]</t>
  </si>
  <si>
    <t xml:space="preserve"> (Внутренний блок) Масса (нетто / брутто): S[13 / 15.5]</t>
  </si>
  <si>
    <t xml:space="preserve"> (Внутренний блок) Уровень шума мин. / макс.: S[26/30/32/37/42/45/48]</t>
  </si>
  <si>
    <t xml:space="preserve"> (Наружный блок) Размеры (Ш x Г x В): S[873 x 555 x 376]</t>
  </si>
  <si>
    <t xml:space="preserve"> (Наружный блок) Упаковка (Ш x Г x В): S[951 x 620 x 431]</t>
  </si>
  <si>
    <t xml:space="preserve"> (Наружный блок) Масса (нетто / брутто): S[36.5 / 39.5]</t>
  </si>
  <si>
    <t xml:space="preserve"> (Наружный блок) Максимальный уровень шума: N[57]</t>
  </si>
  <si>
    <t>; Производитель: E[ROYAL Clima];  Тип: S[Сплит система];  (Сплит система) Инвертор: S[да];  (Сплит система) Холодопроизводительность: N[6.2];  (Сплит система) Теплопроизводительность: N[6.5];  (Сплит система) Площадь помещения: N[62];  (Рабочий ток) Охлаждение: S[7.6];  (Потребляемая мощность) Охлаждение: N[1.827];  (Рабочий ток) Обогрев: S[7.6];  (Потребляемая мощность) Обогрев: S[1.912];  (Рабочий ток) Напряжение / Частота источника питания: S[220-240/50/7];  (Рабочий ток) Хладагент: S[R32];  (Рабочий ток) Количество хладагента: N[1230];  (Рабочий ток) Объем рециркулируемого воздуха внутреннего блока: S[];  (Внутренний блок) Размеры (Ш x Г x В): S[972 x 300 x 225];  (Внутренний блок) Упаковка (Ш x Г x В): S[1022 x 299 x 374];  (Внутренний блок) Масса (нетто / брутто): S[13 / 15.5];  (Внутренний блок) Уровень шума мин. / макс.: S[26/30/32/37/42/45/48];  (Наружный блок) Марка компрессора: S[GREE];  (Наружный блок) Размеры (Ш x Г x В): S[873 x 555 x 376];  (Наружный блок) Упаковка (Ш x Г x В): S[951 x 620 x 431];  (Наружный блок) Масса (нетто / брутто): S[36.5 / 39.5];  (Наружный блок) Максимальный уровень шума: N[57];  (Соединительные трубы) Жидкостная линия : N[6.35];  (Соединительные трубы) Газовая линия : N[12.7];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-15 до +43];  (Допустимая темп. наружного воздуха) Обогрев: S[от -15 до +24]</t>
  </si>
  <si>
    <t>Производитель: E[ROYAL Clima];  Тип: S[Сплит система];  (Сплит система) Инвертор: S[да];  (Сплит система) Холодопроизводительность: N[6.2];  (Сплит система) Теплопроизводительность: N[6.5];  (Сплит система) Площадь помещения: N[62];  (Рабочий ток) Охлаждение: S[7.6];  (Потребляемая мощность) Охлаждение: N[1.827];  (Рабочий ток) Обогрев: S[7.6];  (Потребляемая мощность) Обогрев: S[1.912];  (Рабочий ток) Напряжение / Частота источника питания: S[220-240/50/7];  (Рабочий ток) Хладагент: S[R32];  (Рабочий ток) Количество хладагента: N[1230];  (Рабочий ток) Объем рециркулируемого воздуха внутреннего блока: S[];  (Внутренний блок) Размеры (Ш x Г x В): S[972 x 300 x 225];  (Внутренний блок) Упаковка (Ш x Г x В): S[1022 x 299 x 374];  (Внутренний блок) Масса (нетто / брутто): S[13 / 15.5];  (Внутренний блок) Уровень шума мин. / макс.: S[26/30/32/37/42/45/48];  (Наружный блок) Марка компрессора: S[GREE];  (Наружный блок) Размеры (Ш x Г x В): S[873 x 555 x 376];  (Наружный блок) Упаковка (Ш x Г x В): S[951 x 620 x 431];  (Наружный блок) Масса (нетто / брутто): S[36.5 / 39.5];  (Наружный блок) Максимальный уровень шума: N[57];  (Соединительные трубы) Жидкостная линия : N[6.35];  (Соединительные трубы) Газовая линия : N[12.7];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-15 до +43];  (Допустимая темп. наружного воздуха) Обогрев: S[от -15 до +24]</t>
  </si>
  <si>
    <t xml:space="preserve"> (Сплит система) Холодопроизводительность: N[2.8]</t>
  </si>
  <si>
    <t xml:space="preserve"> (Сплит система) Теплопроизводительность: N[2.96]</t>
  </si>
  <si>
    <t xml:space="preserve"> (Рабочий ток) Охлаждение: S[4.15]</t>
  </si>
  <si>
    <t xml:space="preserve"> (Потребляемая мощность) Охлаждение: N[0.796]</t>
  </si>
  <si>
    <t xml:space="preserve"> (Рабочий ток) Обогрев: S[3.82]</t>
  </si>
  <si>
    <t xml:space="preserve"> (Потребляемая мощность) Обогрев: S[0.736]</t>
  </si>
  <si>
    <t xml:space="preserve"> (Внутренний блок) Размеры (Ш x Г x В): S[811 x 278 x 198]</t>
  </si>
  <si>
    <t xml:space="preserve"> (Внутренний блок) Упаковка (Ш x Г x В): S[905 x 270 x 355]</t>
  </si>
  <si>
    <t xml:space="preserve"> (Внутренний блок) Масса (нетто / брутто): S[8 / 10.5]</t>
  </si>
  <si>
    <t xml:space="preserve"> (Внутренний блок) Уровень шума мин. / макс.: S[20.5/23/27/30/32/34/37]</t>
  </si>
  <si>
    <t xml:space="preserve"> (Наружный блок) Упаковка (Ш x Г x В): S[818 x 520 x 325]</t>
  </si>
  <si>
    <t xml:space="preserve"> (Наружный блок) Масса (нетто / брутто): S[24 / 26]</t>
  </si>
  <si>
    <t>; Производитель: E[ROYAL Clima];  Тип: S[Сплит система];  (Сплит система) Инвертор: S[да];  (Сплит система) Холодопроизводительность: N[2.8];  (Сплит система) Теплопроизводительность: N[2.96];  (Сплит система) Площадь помещения: N[28];  (Рабочий ток) Охлаждение: S[4.15];  (Потребляемая мощность) Охлаждение: N[0.796];  (Рабочий ток) Обогрев: S[3.82];  (Потребляемая мощность) Обогрев: S[0.736];  (Рабочий ток) Напряжение / Частота источника питания: S[220-240/50/1];  (Рабочий ток) Хладагент: S[R32];  (Рабочий ток) Количество хладагента: N[570];  (Рабочий ток) Объем рециркулируемого воздуха внутреннего блока: S[];  (Внутренний блок) Размеры (Ш x Г x В): S[811 x 278 x 198];  (Внутренний блок) Упаковка (Ш x Г x В): S[905 x 270 x 355];  (Внутренний блок) Масса (нетто / брутто): S[8 / 10.5];  (Внутренний блок) Уровень шума мин. / макс.: S[20.5/23/27/30/32/34/37];  (Наружный блок) Марка компрессора: S[GMCC];  (Наружный блок) Размеры (Ш x Г x В): S[777 x 498 x 290];  (Наружный блок) Упаковка (Ш x Г x В): S[818 x 520 x 325];  (Наружный блок) Масса (нетто / брутто): S[24 / 26];  (Наружный блок) Максимальный уровень шума: N[50];  (Соединительные трубы) Жидкостная линия : N[6.35];  (Соединительные трубы) Газовая линия : N[9.53];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-15 до +53];  (Допустимая темп. наружного воздуха) Обогрев: S[от -20 до +30]</t>
  </si>
  <si>
    <t>Производитель: E[ROYAL Clima];  Тип: S[Сплит система];  (Сплит система) Инвертор: S[да];  (Сплит система) Холодопроизводительность: N[2.8];  (Сплит система) Теплопроизводительность: N[2.96];  (Сплит система) Площадь помещения: N[28];  (Рабочий ток) Охлаждение: S[4.15];  (Потребляемая мощность) Охлаждение: N[0.796];  (Рабочий ток) Обогрев: S[3.82];  (Потребляемая мощность) Обогрев: S[0.736];  (Рабочий ток) Напряжение / Частота источника питания: S[220-240/50/1];  (Рабочий ток) Хладагент: S[R32];  (Рабочий ток) Количество хладагента: N[570];  (Рабочий ток) Объем рециркулируемого воздуха внутреннего блока: S[];  (Внутренний блок) Размеры (Ш x Г x В): S[811 x 278 x 198];  (Внутренний блок) Упаковка (Ш x Г x В): S[905 x 270 x 355];  (Внутренний блок) Масса (нетто / брутто): S[8 / 10.5];  (Внутренний блок) Уровень шума мин. / макс.: S[20.5/23/27/30/32/34/37];  (Наружный блок) Марка компрессора: S[GMCC];  (Наружный блок) Размеры (Ш x Г x В): S[777 x 498 x 290];  (Наружный блок) Упаковка (Ш x Г x В): S[818 x 520 x 325];  (Наружный блок) Масса (нетто / брутто): S[24 / 26];  (Наружный блок) Максимальный уровень шума: N[50];  (Соединительные трубы) Жидкостная линия : N[6.35];  (Соединительные трубы) Газовая линия : N[9.53];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-15 до +53];  (Допустимая темп. наружного воздуха) Обогрев: S[от -20 до +30]</t>
  </si>
  <si>
    <t xml:space="preserve"> (Сплит система) Холодопроизводительность: N[3.72]</t>
  </si>
  <si>
    <t xml:space="preserve"> (Сплит система) Теплопроизводительность: N[3.74]</t>
  </si>
  <si>
    <t xml:space="preserve"> (Сплит система) Площадь помещения: N[37]</t>
  </si>
  <si>
    <t xml:space="preserve"> (Рабочий ток) Охлаждение: S[5.55]</t>
  </si>
  <si>
    <t xml:space="preserve"> (Рабочий ток) Обогрев: S[4.71]</t>
  </si>
  <si>
    <t xml:space="preserve"> (Потребляемая мощность) Обогрев: S[0.923]</t>
  </si>
  <si>
    <t>; Производитель: E[ROYAL Clima];  Тип: S[Сплит система];  (Сплит система) Инвертор: S[да];  (Сплит система) Холодопроизводительность: N[3.72];  (Сплит система) Теплопроизводительность: N[3.74];  (Сплит система) Площадь помещения: N[37];  (Рабочий ток) Охлаждение: S[5.55];  (Потребляемая мощность) Охлаждение: N[1.081];  (Рабочий ток) Обогрев: S[4.71];  (Потребляемая мощность) Обогрев: S[0.923];  (Рабочий ток) Напряжение / Частота источника питания: S[220-240/50/1];  (Рабочий ток) Хладагент: S[R32];  (Рабочий ток) Количество хладагента: N[570];  (Рабочий ток) Объем рециркулируемого воздуха внутреннего блока: S[];  (Внутренний блок) Размеры (Ш x Г x В): S[811 x 278 x 198];  (Внутренний блок) Упаковка (Ш x Г x В): S[905 x 270 x 355];  (Внутренний блок) Масса (нетто / брутто): S[8 / 10.5];  (Внутренний блок) Уровень шума мин. / макс.: S[20.5/23/27/30/32/34/37];  (Наружный блок) Марка компрессора: S[GMCC];  (Наружный блок) Размеры (Ш x Г x В): S[777 x 498 x 290];  (Наружный блок) Упаковка (Ш x Г x В): S[818 x 520 x 325];  (Наружный блок) Масса (нетто / брутто): S[24 / 26];  (Наружный блок) Максимальный уровень шума: N[50];  (Соединительные трубы) Жидкостная линия : N[6.35];  (Соединительные трубы) Газовая линия : N[9.53];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-15 до +53];  (Допустимая темп. наружного воздуха) Обогрев: S[от -20 до +30]</t>
  </si>
  <si>
    <t>Производитель: E[ROYAL Clima];  Тип: S[Сплит система];  (Сплит система) Инвертор: S[да];  (Сплит система) Холодопроизводительность: N[3.72];  (Сплит система) Теплопроизводительность: N[3.74];  (Сплит система) Площадь помещения: N[37];  (Рабочий ток) Охлаждение: S[5.55];  (Потребляемая мощность) Охлаждение: N[1.081];  (Рабочий ток) Обогрев: S[4.71];  (Потребляемая мощность) Обогрев: S[0.923];  (Рабочий ток) Напряжение / Частота источника питания: S[220-240/50/1];  (Рабочий ток) Хладагент: S[R32];  (Рабочий ток) Количество хладагента: N[570];  (Рабочий ток) Объем рециркулируемого воздуха внутреннего блока: S[];  (Внутренний блок) Размеры (Ш x Г x В): S[811 x 278 x 198];  (Внутренний блок) Упаковка (Ш x Г x В): S[905 x 270 x 355];  (Внутренний блок) Масса (нетто / брутто): S[8 / 10.5];  (Внутренний блок) Уровень шума мин. / макс.: S[20.5/23/27/30/32/34/37];  (Наружный блок) Марка компрессора: S[GMCC];  (Наружный блок) Размеры (Ш x Г x В): S[777 x 498 x 290];  (Наружный блок) Упаковка (Ш x Г x В): S[818 x 520 x 325];  (Наружный блок) Масса (нетто / брутто): S[24 / 26];  (Наружный блок) Максимальный уровень шума: N[50];  (Соединительные трубы) Жидкостная линия : N[6.35];  (Соединительные трубы) Газовая линия : N[9.53];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-15 до +53];  (Допустимая темп. наружного воздуха) Обогрев: S[от -20 до +30]</t>
  </si>
  <si>
    <t xml:space="preserve"> (Сплит система) Холодопроизводительность: N[5.4]</t>
  </si>
  <si>
    <t xml:space="preserve"> (Сплит система) Теплопроизводительность: N[5.41]</t>
  </si>
  <si>
    <t xml:space="preserve"> (Сплит система) Площадь помещения: N[54]</t>
  </si>
  <si>
    <t xml:space="preserve"> (Рабочий ток) Охлаждение: S[7.67]</t>
  </si>
  <si>
    <t xml:space="preserve"> (Потребляемая мощность) Охлаждение: N[1.496]</t>
  </si>
  <si>
    <t xml:space="preserve"> (Рабочий ток) Обогрев: S[7.13]</t>
  </si>
  <si>
    <t xml:space="preserve"> (Потребляемая мощность) Обогрев: S[1.387]</t>
  </si>
  <si>
    <t xml:space="preserve"> (Рабочий ток) Количество хладагента: N[960]</t>
  </si>
  <si>
    <t xml:space="preserve"> (Внутренний блок) Размеры (Ш x Г x В): S[1015 x 313 x 221]</t>
  </si>
  <si>
    <t xml:space="preserve"> (Внутренний блок) Упаковка (Ш x Г x В): S[1086 x 293 x 378]</t>
  </si>
  <si>
    <t xml:space="preserve"> (Внутренний блок) Масса (нетто / брутто): S[11 / 14]</t>
  </si>
  <si>
    <t xml:space="preserve"> (Внутренний блок) Уровень шума мин. / макс.: S[23.5/28/31/33/37/39/42]</t>
  </si>
  <si>
    <t xml:space="preserve"> (Наружный блок) Масса (нетто / брутто): S[35 / 38]</t>
  </si>
  <si>
    <t>; Производитель: E[ROYAL Clima];  Тип: S[Сплит система];  (Сплит система) Инвертор: S[да];  (Сплит система) Холодопроизводительность: N[5.4];  (Сплит система) Теплопроизводительность: N[5.41];  (Сплит система) Площадь помещения: N[54];  (Рабочий ток) Охлаждение: S[7.67];  (Потребляемая мощность) Охлаждение: N[1.496];  (Рабочий ток) Обогрев: S[7.13];  (Потребляемая мощность) Обогрев: S[1.387];  (Рабочий ток) Напряжение / Частота источника питания: S[220-240/50/1];  (Рабочий ток) Хладагент: S[R32];  (Рабочий ток) Количество хладагента: N[960];  (Рабочий ток) Объем рециркулируемого воздуха внутреннего блока: S[];  (Внутренний блок) Размеры (Ш x Г x В): S[1015 x 313 x 221];  (Внутренний блок) Упаковка (Ш x Г x В): S[1086 x 293 x 378];  (Внутренний блок) Масса (нетто / брутто): S[11 / 14];  (Внутренний блок) Уровень шума мин. / макс.: S[23.5/28/31/33/37/39/42];  (Наружный блок) Марка компрессора: S[SANYO];  (Наружный блок) Размеры (Ш x Г x В): S[853 x 602 x 349];  (Наружный блок) Упаковка (Ш x Г x В): S[890 x 628 x 385];  (Наружный блок) Масса (нетто / брутто): S[35 / 38];  (Наружный блок) Максимальный уровень шума: N[55];  (Соединительные трубы) Жидкостная линия : N[6.35];  (Соединительные трубы) Газовая линия : N[9.53];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-15 до +53];  (Допустимая темп. наружного воздуха) Обогрев: S[от -20 до +30]</t>
  </si>
  <si>
    <t>Производитель: E[ROYAL Clima];  Тип: S[Сплит система];  (Сплит система) Инвертор: S[да];  (Сплит система) Холодопроизводительность: N[5.4];  (Сплит система) Теплопроизводительность: N[5.41];  (Сплит система) Площадь помещения: N[54];  (Рабочий ток) Охлаждение: S[7.67];  (Потребляемая мощность) Охлаждение: N[1.496];  (Рабочий ток) Обогрев: S[7.13];  (Потребляемая мощность) Обогрев: S[1.387];  (Рабочий ток) Напряжение / Частота источника питания: S[220-240/50/1];  (Рабочий ток) Хладагент: S[R32];  (Рабочий ток) Количество хладагента: N[960];  (Рабочий ток) Объем рециркулируемого воздуха внутреннего блока: S[];  (Внутренний блок) Размеры (Ш x Г x В): S[1015 x 313 x 221];  (Внутренний блок) Упаковка (Ш x Г x В): S[1086 x 293 x 378];  (Внутренний блок) Масса (нетто / брутто): S[11 / 14];  (Внутренний блок) Уровень шума мин. / макс.: S[23.5/28/31/33/37/39/42];  (Наружный блок) Марка компрессора: S[SANYO];  (Наружный блок) Размеры (Ш x Г x В): S[853 x 602 x 349];  (Наружный блок) Упаковка (Ш x Г x В): S[890 x 628 x 385];  (Наружный блок) Масса (нетто / брутто): S[35 / 38];  (Наружный блок) Максимальный уровень шума: N[55];  (Соединительные трубы) Жидкостная линия : N[6.35];  (Соединительные трубы) Газовая линия : N[9.53];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-15 до +53];  (Допустимая темп. наружного воздуха) Обогрев: S[от -20 до +30]</t>
  </si>
  <si>
    <t xml:space="preserve"> (Сплит система) Холодопроизводительность: N[7.25]</t>
  </si>
  <si>
    <t xml:space="preserve"> (Сплит система) Теплопроизводительность: N[7.36]</t>
  </si>
  <si>
    <t xml:space="preserve"> (Сплит система) Площадь помещения: N[73]</t>
  </si>
  <si>
    <t xml:space="preserve"> (Рабочий ток) Охлаждение: S[10.85]</t>
  </si>
  <si>
    <t xml:space="preserve"> (Потребляемая мощность) Охлаждение: N[2.099]</t>
  </si>
  <si>
    <t xml:space="preserve"> (Рабочий ток) Обогрев: S[9.59]</t>
  </si>
  <si>
    <t xml:space="preserve"> (Потребляемая мощность) Обогрев: S[1.864]</t>
  </si>
  <si>
    <t xml:space="preserve"> (Рабочий ток) Количество хладагента: N[1110]</t>
  </si>
  <si>
    <t xml:space="preserve"> (Внутренний блок) Размеры (Ш x Г x В): S[1132 x 332 x 229]</t>
  </si>
  <si>
    <t xml:space="preserve"> (Внутренний блок) Упаковка (Ш x Г x В): S[1202 x 302 x 402]</t>
  </si>
  <si>
    <t xml:space="preserve"> (Внутренний блок) Масса (нетто / брутто): S[14 / 17]</t>
  </si>
  <si>
    <t xml:space="preserve"> (Внутренний блок) Уровень шума мин. / макс.: S[25.5/31/33/35/38/41/44]</t>
  </si>
  <si>
    <t xml:space="preserve"> (Наружный блок) Размеры (Ш x Г x В): S[920 x 699 x 380]</t>
  </si>
  <si>
    <t xml:space="preserve"> (Наружный блок) Упаковка (Ш x Г x В): S[949 x 732 x 392]</t>
  </si>
  <si>
    <t>; Производитель: E[ROYAL Clima];  Тип: S[Сплит система];  (Сплит система) Инвертор: S[да];  (Сплит система) Холодопроизводительность: N[7.25];  (Сплит система) Теплопроизводительность: N[7.36];  (Сплит система) Площадь помещения: N[73];  (Рабочий ток) Охлаждение: S[10.85];  (Потребляемая мощность) Охлаждение: N[2.099];  (Рабочий ток) Обогрев: S[9.59];  (Потребляемая мощность) Обогрев: S[1.864];  (Рабочий ток) Напряжение / Частота источника питания: S[220-240/50/1];  (Рабочий ток) Хладагент: S[R32];  (Рабочий ток) Количество хладагента: N[1110];  (Рабочий ток) Объем рециркулируемого воздуха внутреннего блока: S[];  (Внутренний блок) Размеры (Ш x Г x В): S[1132 x 332 x 229];  (Внутренний блок) Упаковка (Ш x Г x В): S[1202 x 302 x 402];  (Внутренний блок) Масса (нетто / брутто): S[14 / 17];  (Внутренний блок) Уровень шума мин. / макс.: S[25.5/31/33/35/38/41/44];  (Наружный блок) Марка компрессора: S[SANYO];  (Наружный блок) Размеры (Ш x Г x В): S[920 x 699 x 380];  (Наружный блок) Упаковка (Ш x Г x В): S[949 x 732 x 392];  (Наружный блок) Масса (нетто / брутто): S[40 / 43];  (Наружный блок) Максимальный уровень шума: N[57];  (Соединительные трубы) Жидкостная линия : N[6.35];  (Соединительные трубы) Газовая линия : N[12.7];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-15 до +53];  (Допустимая темп. наружного воздуха) Обогрев: S[от -20 до +30]</t>
  </si>
  <si>
    <t>Производитель: E[ROYAL Clima];  Тип: S[Сплит система];  (Сплит система) Инвертор: S[да];  (Сплит система) Холодопроизводительность: N[7.25];  (Сплит система) Теплопроизводительность: N[7.36];  (Сплит система) Площадь помещения: N[73];  (Рабочий ток) Охлаждение: S[10.85];  (Потребляемая мощность) Охлаждение: N[2.099];  (Рабочий ток) Обогрев: S[9.59];  (Потребляемая мощность) Обогрев: S[1.864];  (Рабочий ток) Напряжение / Частота источника питания: S[220-240/50/1];  (Рабочий ток) Хладагент: S[R32];  (Рабочий ток) Количество хладагента: N[1110];  (Рабочий ток) Объем рециркулируемого воздуха внутреннего блока: S[];  (Внутренний блок) Размеры (Ш x Г x В): S[1132 x 332 x 229];  (Внутренний блок) Упаковка (Ш x Г x В): S[1202 x 302 x 402];  (Внутренний блок) Масса (нетто / брутто): S[14 / 17];  (Внутренний блок) Уровень шума мин. / макс.: S[25.5/31/33/35/38/41/44];  (Наружный блок) Марка компрессора: S[SANYO];  (Наружный блок) Размеры (Ш x Г x В): S[920 x 699 x 380];  (Наружный блок) Упаковка (Ш x Г x В): S[949 x 732 x 392];  (Наружный блок) Масса (нетто / брутто): S[40 / 43];  (Наружный блок) Максимальный уровень шума: N[57];  (Соединительные трубы) Жидкостная линия : N[6.35];  (Соединительные трубы) Газовая линия : N[12.7];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-15 до +53];  (Допустимая темп. наружного воздуха) Обогрев: S[от -20 до +30]</t>
  </si>
  <si>
    <t xml:space="preserve"> (Сплит система) Холодопроизводительность: N[2.47]</t>
  </si>
  <si>
    <t xml:space="preserve"> (Сплит система) Теплопроизводительность: N[2.55]</t>
  </si>
  <si>
    <t xml:space="preserve"> (Рабочий ток) Охлаждение: S[3.38]</t>
  </si>
  <si>
    <t xml:space="preserve"> (Потребляемая мощность) Охлаждение: N[0.713]</t>
  </si>
  <si>
    <t xml:space="preserve"> (Рабочий ток) Обогрев: S[3.12]</t>
  </si>
  <si>
    <t xml:space="preserve"> (Потребляемая мощность) Обогрев: S[0.645]</t>
  </si>
  <si>
    <t xml:space="preserve"> (Рабочий ток) Количество хладагента: N[560]</t>
  </si>
  <si>
    <t xml:space="preserve"> (Внутренний блок) Размеры (Ш x Г x В): S[792 x 292 x 201]</t>
  </si>
  <si>
    <t xml:space="preserve"> (Внутренний блок) Упаковка (Ш x Г x В): S[855 x 270 x 350]</t>
  </si>
  <si>
    <t xml:space="preserve"> (Внутренний блок) Уровень шума мин. / макс.: S[19/24/28/34/39]</t>
  </si>
  <si>
    <t xml:space="preserve"> (Наружный блок) Марка компрессора: S[TOSHIBA GMCC]</t>
  </si>
  <si>
    <t xml:space="preserve"> (Наружный блок) Размеры (Ш x Г x В): S[660 x 456 x 260]</t>
  </si>
  <si>
    <t xml:space="preserve"> (Наружный блок) Упаковка (Ш x Г x В): S[751 x 510 x 318]</t>
  </si>
  <si>
    <t xml:space="preserve"> (Допустимая темп. наружного воздуха) Обогрев: S[от -25 до +24]</t>
  </si>
  <si>
    <t xml:space="preserve"> (Сплит система) Теплопроизводительность: N[3]</t>
  </si>
  <si>
    <t xml:space="preserve"> (Рабочий ток) Охлаждение: S[3.99]</t>
  </si>
  <si>
    <t xml:space="preserve"> (Потребляемая мощность) Охлаждение: N[0.84]</t>
  </si>
  <si>
    <t xml:space="preserve"> (Рабочий ток) Обогрев: S[3.75]</t>
  </si>
  <si>
    <t xml:space="preserve"> (Потребляемая мощность) Обогрев: S[0.759]</t>
  </si>
  <si>
    <t xml:space="preserve"> (Сплит система) Холодопроизводительность: N[3.55]</t>
  </si>
  <si>
    <t xml:space="preserve"> (Сплит система) Теплопроизводительность: N[3.75]</t>
  </si>
  <si>
    <t xml:space="preserve"> (Потребляемая мощность) Охлаждение: N[1.059]</t>
  </si>
  <si>
    <t xml:space="preserve"> (Рабочий ток) Обогрев: S[4.28]</t>
  </si>
  <si>
    <t xml:space="preserve"> (Потребляемая мощность) Обогрев: S[0.959]</t>
  </si>
  <si>
    <t xml:space="preserve"> (Внутренний блок) Упаковка (Ш x Г x В): S[855 x 270 x 351]</t>
  </si>
  <si>
    <t xml:space="preserve"> (Наружный блок) Размеры (Ш x Г x В): S[705 x 530 x 279]</t>
  </si>
  <si>
    <t xml:space="preserve"> (Наружный блок) Упаковка (Ш x Г x В): S[825 x 595 x 365]</t>
  </si>
  <si>
    <t xml:space="preserve"> (Рабочий ток) Охлаждение: S[3.35]</t>
  </si>
  <si>
    <t xml:space="preserve"> (Рабочий ток) Обогрев: S[3.42]</t>
  </si>
  <si>
    <t xml:space="preserve"> (Внутренний блок) Масса (нетто / брутто): S[8.5 / 12]</t>
  </si>
  <si>
    <t xml:space="preserve"> (Внутренний блок) Уровень шума мин. / макс.: S[19/28/34/39]</t>
  </si>
  <si>
    <t xml:space="preserve"> (Наружный блок) Масса (нетто / брутто): S[22.5 / 26]</t>
  </si>
  <si>
    <t xml:space="preserve"> (Рабочий ток) Охлаждение: S[3.84]</t>
  </si>
  <si>
    <t xml:space="preserve"> (Потребляемая мощность) Обогрев: S[0.747]</t>
  </si>
  <si>
    <t xml:space="preserve"> (Сплит система) Теплопроизводительность: N[3.65]</t>
  </si>
  <si>
    <t xml:space="preserve"> (Рабочий ток) Охлаждение: S[4.85]</t>
  </si>
  <si>
    <t xml:space="preserve"> (Рабочий ток) Обогрев: S[4.27]</t>
  </si>
  <si>
    <t xml:space="preserve"> (Потребляемая мощность) Обогрев: S[0.933]</t>
  </si>
  <si>
    <t xml:space="preserve"> (Наружный блок) Размеры (Ш x Г x В): S[706 x 530 x 279]</t>
  </si>
  <si>
    <t xml:space="preserve"> (Сплит система) Холодопроизводительность: N[3.05]</t>
  </si>
  <si>
    <t xml:space="preserve"> (Сплит система) Теплопроизводительность: N[3.05]</t>
  </si>
  <si>
    <t xml:space="preserve"> (Сплит система) Площадь помещения: N[31]</t>
  </si>
  <si>
    <t xml:space="preserve"> (Потребляемая мощность) Охлаждение: N[0.819]</t>
  </si>
  <si>
    <t xml:space="preserve"> (Рабочий ток) Обогрев: S[3.3]</t>
  </si>
  <si>
    <t xml:space="preserve"> (Потребляемая мощность) Обогрев: S[0.77]</t>
  </si>
  <si>
    <t xml:space="preserve"> (Внутренний блок) Упаковка (Ш x Г x В): S[880 x 290 x 370]</t>
  </si>
  <si>
    <t xml:space="preserve"> (Наружный блок) Размеры (Ш x Г x В): S[730 x 545 x 285]</t>
  </si>
  <si>
    <t xml:space="preserve"> (Наружный блок) Упаковка (Ш x Г x В): S[850 x 605 x 365]</t>
  </si>
  <si>
    <t xml:space="preserve"> (Наружный блок) Масса (нетто / брутто): S[26 / 31]</t>
  </si>
  <si>
    <t xml:space="preserve"> (Допустимая темп. наружного воздуха) Обогрев: S[от -20 до +32]</t>
  </si>
  <si>
    <t xml:space="preserve"> (Сплит система) Холодопроизводительность: N[3.75]</t>
  </si>
  <si>
    <t xml:space="preserve"> (Сплит система) Теплопроизводительность: N[3.85]</t>
  </si>
  <si>
    <t xml:space="preserve"> (Сплит система) Площадь помещения: N[38]</t>
  </si>
  <si>
    <t xml:space="preserve"> (Рабочий ток) Охлаждение: S[4.5]</t>
  </si>
  <si>
    <t xml:space="preserve"> (Потребляемая мощность) Охлаждение: N[1.03]</t>
  </si>
  <si>
    <t xml:space="preserve"> (Рабочий ток) Обогрев: S[4.2]</t>
  </si>
  <si>
    <t xml:space="preserve"> (Потребляемая мощность) Обогрев: S[0.99]</t>
  </si>
  <si>
    <t xml:space="preserve"> (Рабочий ток) Количество хладагента: N[680]</t>
  </si>
  <si>
    <t xml:space="preserve"> (Внутренний блок) Упаковка (Ш x Г x В): S[965 x 282 x 372]</t>
  </si>
  <si>
    <t xml:space="preserve"> (Внутренний блок) Масса (нетто / брутто): S[8 / 9.5]</t>
  </si>
  <si>
    <t xml:space="preserve"> (Сплит система) Холодопроизводительность: N[2.4]</t>
  </si>
  <si>
    <t xml:space="preserve"> (Сплит система) Теплопроизводительность: N[2.6]</t>
  </si>
  <si>
    <t xml:space="preserve"> (Сплит система) Площадь помещения: N[24]</t>
  </si>
  <si>
    <t xml:space="preserve"> (Рабочий ток) Охлаждение: S[3.25]</t>
  </si>
  <si>
    <t xml:space="preserve"> (Потребляемая мощность) Охлаждение: N[0.743]</t>
  </si>
  <si>
    <t xml:space="preserve"> (Рабочий ток) Обогрев: S[3.08]</t>
  </si>
  <si>
    <t xml:space="preserve"> (Потребляемая мощность) Обогрев: S[0.716]</t>
  </si>
  <si>
    <t xml:space="preserve"> (Рабочий ток) Количество хладагента: N[590]</t>
  </si>
  <si>
    <t xml:space="preserve"> (Внутренний блок) Размеры (Ш x Г x В): S[715 x 285 x 194]</t>
  </si>
  <si>
    <t xml:space="preserve"> (Внутренний блок) Упаковка (Ш x Г x В): S[780 x 360 x 285]</t>
  </si>
  <si>
    <t xml:space="preserve"> (Внутренний блок) Масса (нетто / брутто): S[7.5 / 9.9]</t>
  </si>
  <si>
    <t xml:space="preserve"> (Внутренний блок) Уровень шума мин. / макс.: S[24/30.5/36.5]</t>
  </si>
  <si>
    <t xml:space="preserve"> (Наружный блок) Размеры (Ш x Г x В): S[720 x 495 x 270]</t>
  </si>
  <si>
    <t xml:space="preserve"> (Наружный блок) Упаковка (Ш x Г x В): S[828 x 540 x 298]</t>
  </si>
  <si>
    <t xml:space="preserve"> (Наружный блок) Масса (нетто / брутто): S[22.8 / 24.8]</t>
  </si>
  <si>
    <t xml:space="preserve"> (Допустимая темп. наружного воздуха) Охлаждение: S[от 0 до +50]</t>
  </si>
  <si>
    <t>; Производитель: E[ROYAL Clima];  Тип: S[Сплит система];  (Сплит система) Инвертор: S[да];  (Сплит система) Холодопроизводительность: N[2.4];  (Сплит система) Теплопроизводительность: N[2.6];  (Сплит система) Площадь помещения: N[24];  (Рабочий ток) Охлаждение: S[3.25];  (Потребляемая мощность) Охлаждение: N[0.743];  (Рабочий ток) Обогрев: S[3.08];  (Потребляемая мощность) Обогрев: S[0.716];  (Рабочий ток) Напряжение / Частота источника питания: S[220-240/50/1];  (Рабочий ток) Хладагент: S[R410A];  (Рабочий ток) Количество хладагента: N[590];  (Рабочий ток) Объем рециркулируемого воздуха внутреннего блока: S[];  (Внутренний блок) Размеры (Ш x Г x В): S[715 x 285 x 194];  (Внутренний блок) Упаковка (Ш x Г x В): S[780 x 360 x 285];  (Внутренний блок) Масса (нетто / брутто): S[7.5 / 9.9];  (Внутренний блок) Уровень шума мин. / макс.: S[24/30.5/36.5];  (Наружный блок) Марка компрессора: S[GMCC];  (Наружный блок) Размеры (Ш x Г x В): S[720 x 495 x 270];  (Наружный блок) Упаковка (Ш x Г x В): S[828 x 540 x 298];  (Наружный блок) Масса (нетто / брутто): S[22.8 / 24.8];  (Наружный блок) Максимальный уровень шума: N[55];  (Соединительные трубы) Жидкостная линия : N[6.35];  (Соединительные трубы) Газовая линия : N[9.53];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0 до +50];  (Допустимая темп. наружного воздуха) Обогрев: S[от -15 до +30]</t>
  </si>
  <si>
    <t>Производитель: E[ROYAL Clima];  Тип: S[Сплит система];  (Сплит система) Инвертор: S[да];  (Сплит система) Холодопроизводительность: N[2.4];  (Сплит система) Теплопроизводительность: N[2.6];  (Сплит система) Площадь помещения: N[24];  (Рабочий ток) Охлаждение: S[3.25];  (Потребляемая мощность) Охлаждение: N[0.743];  (Рабочий ток) Обогрев: S[3.08];  (Потребляемая мощность) Обогрев: S[0.716];  (Рабочий ток) Напряжение / Частота источника питания: S[220-240/50/1];  (Рабочий ток) Хладагент: S[R410A];  (Рабочий ток) Количество хладагента: N[590];  (Рабочий ток) Объем рециркулируемого воздуха внутреннего блока: S[];  (Внутренний блок) Размеры (Ш x Г x В): S[715 x 285 x 194];  (Внутренний блок) Упаковка (Ш x Г x В): S[780 x 360 x 285];  (Внутренний блок) Масса (нетто / брутто): S[7.5 / 9.9];  (Внутренний блок) Уровень шума мин. / макс.: S[24/30.5/36.5];  (Наружный блок) Марка компрессора: S[GMCC];  (Наружный блок) Размеры (Ш x Г x В): S[720 x 495 x 270];  (Наружный блок) Упаковка (Ш x Г x В): S[828 x 540 x 298];  (Наружный блок) Масса (нетто / брутто): S[22.8 / 24.8];  (Наружный блок) Максимальный уровень шума: N[55];  (Соединительные трубы) Жидкостная линия : N[6.35];  (Соединительные трубы) Газовая линия : N[9.53];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0 до +50];  (Допустимая темп. наружного воздуха) Обогрев: S[от -15 до +30]</t>
  </si>
  <si>
    <t xml:space="preserve"> (Сплит система) Холодопроизводительность: N[2.82]</t>
  </si>
  <si>
    <t xml:space="preserve"> (Сплит система) Теплопроизводительность: N[3.07]</t>
  </si>
  <si>
    <t xml:space="preserve"> (Рабочий ток) Охлаждение: S[4.43]</t>
  </si>
  <si>
    <t xml:space="preserve"> (Потребляемая мощность) Охлаждение: N[0.873]</t>
  </si>
  <si>
    <t xml:space="preserve"> (Рабочий ток) Обогрев: S[4.23]</t>
  </si>
  <si>
    <t xml:space="preserve"> (Потребляемая мощность) Обогрев: S[0.846]</t>
  </si>
  <si>
    <t>; Производитель: E[ROYAL Clima];  Тип: S[Сплит система];  (Сплит система) Инвертор: S[да];  (Сплит система) Холодопроизводительность: N[2.82];  (Сплит система) Теплопроизводительность: N[3.07];  (Сплит система) Площадь помещения: N[28];  (Рабочий ток) Охлаждение: S[4.43];  (Потребляемая мощность) Охлаждение: N[0.873];  (Рабочий ток) Обогрев: S[4.23];  (Потребляемая мощность) Обогрев: S[0.846];  (Рабочий ток) Напряжение / Частота источника питания: S[220-240/50/1];  (Рабочий ток) Хладагент: S[R410A];  (Рабочий ток) Количество хладагента: N[590];  (Рабочий ток) Объем рециркулируемого воздуха внутреннего блока: S[];  (Внутренний блок) Размеры (Ш x Г x В): S[715 x 285 x 194];  (Внутренний блок) Упаковка (Ш x Г x В): S[780 x 360 x 285];  (Внутренний блок) Масса (нетто / брутто): S[7.5 / 9.9];  (Внутренний блок) Уровень шума мин. / макс.: S[24/30.5/36.5];  (Наружный блок) Марка компрессора: S[GMCC];  (Наружный блок) Размеры (Ш x Г x В): S[720 x 495 x 270];  (Наружный блок) Упаковка (Ш x Г x В): S[828 x 540 x 298];  (Наружный блок) Масса (нетто / брутто): S[22.8 / 24.8];  (Наружный блок) Максимальный уровень шума: N[55];  (Соединительные трубы) Жидкостная линия : N[6.35];  (Соединительные трубы) Газовая линия : N[9.53];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0 до +50];  (Допустимая темп. наружного воздуха) Обогрев: S[от -15 до +30]</t>
  </si>
  <si>
    <t>Производитель: E[ROYAL Clima];  Тип: S[Сплит система];  (Сплит система) Инвертор: S[да];  (Сплит система) Холодопроизводительность: N[2.82];  (Сплит система) Теплопроизводительность: N[3.07];  (Сплит система) Площадь помещения: N[28];  (Рабочий ток) Охлаждение: S[4.43];  (Потребляемая мощность) Охлаждение: N[0.873];  (Рабочий ток) Обогрев: S[4.23];  (Потребляемая мощность) Обогрев: S[0.846];  (Рабочий ток) Напряжение / Частота источника питания: S[220-240/50/1];  (Рабочий ток) Хладагент: S[R410A];  (Рабочий ток) Количество хладагента: N[590];  (Рабочий ток) Объем рециркулируемого воздуха внутреннего блока: S[];  (Внутренний блок) Размеры (Ш x Г x В): S[715 x 285 x 194];  (Внутренний блок) Упаковка (Ш x Г x В): S[780 x 360 x 285];  (Внутренний блок) Масса (нетто / брутто): S[7.5 / 9.9];  (Внутренний блок) Уровень шума мин. / макс.: S[24/30.5/36.5];  (Наружный блок) Марка компрессора: S[GMCC];  (Наружный блок) Размеры (Ш x Г x В): S[720 x 495 x 270];  (Наружный блок) Упаковка (Ш x Г x В): S[828 x 540 x 298];  (Наружный блок) Масса (нетто / брутто): S[22.8 / 24.8];  (Наружный блок) Максимальный уровень шума: N[55];  (Соединительные трубы) Жидкостная линия : N[6.35];  (Соединительные трубы) Газовая линия : N[9.53];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0 до +50];  (Допустимая темп. наружного воздуха) Обогрев: S[от -15 до +30]</t>
  </si>
  <si>
    <t xml:space="preserve"> (Сплит система) Холодопроизводительность: N[3.45]</t>
  </si>
  <si>
    <t xml:space="preserve"> (Рабочий ток) Охлаждение: S[5.37]</t>
  </si>
  <si>
    <t xml:space="preserve"> (Потребляемая мощность) Охлаждение: N[1.062]</t>
  </si>
  <si>
    <t xml:space="preserve"> (Рабочий ток) Обогрев: S[5.2]</t>
  </si>
  <si>
    <t xml:space="preserve"> (Потребляемая мощность) Обогрев: S[1.039]</t>
  </si>
  <si>
    <t xml:space="preserve"> (Рабочий ток) Количество хладагента: N[660]</t>
  </si>
  <si>
    <t xml:space="preserve"> (Внутренний блок) Масса (нетто / брутто): S[7.6 / 10]</t>
  </si>
  <si>
    <t xml:space="preserve"> (Внутренний блок) Уровень шума мин. / макс.: S[26/35.5/39.5]</t>
  </si>
  <si>
    <t xml:space="preserve"> (Наружный блок) Масса (нетто / брутто): S[23.5 / 25.3]</t>
  </si>
  <si>
    <t>; Производитель: E[ROYAL Clima];  Тип: S[Сплит система];  (Сплит система) Инвертор: S[да];  (Сплит система) Холодопроизводительность: N[3.45];  (Сплит система) Теплопроизводительность: N[3.75];  (Сплит система) Площадь помещения: N[35];  (Рабочий ток) Охлаждение: S[5.37];  (Потребляемая мощность) Охлаждение: N[1.062];  (Рабочий ток) Обогрев: S[5.2];  (Потребляемая мощность) Обогрев: S[1.039];  (Рабочий ток) Напряжение / Частота источника питания: S[220-240/50/1];  (Рабочий ток) Хладагент: S[R410A];  (Рабочий ток) Количество хладагента: N[660];  (Рабочий ток) Объем рециркулируемого воздуха внутреннего блока: S[];  (Внутренний блок) Размеры (Ш x Г x В): S[715 x 285 x 194];  (Внутренний блок) Упаковка (Ш x Г x В): S[780 x 360 x 285];  (Внутренний блок) Масса (нетто / брутто): S[7.6 / 10];  (Внутренний блок) Уровень шума мин. / макс.: S[26/35.5/39.5];  (Наружный блок) Марка компрессора: S[GMCC];  (Наружный блок) Размеры (Ш x Г x В): S[720 x 495 x 270];  (Наружный блок) Упаковка (Ш x Г x В): S[828 x 540 x 298];  (Наружный блок) Масса (нетто / брутто): S[23.5 / 25.3];  (Наружный блок) Максимальный уровень шума: N[55];  (Соединительные трубы) Жидкостная линия : N[6.35];  (Соединительные трубы) Газовая линия : N[9.53];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0 до +50];  (Допустимая темп. наружного воздуха) Обогрев: S[от -15 до +30]</t>
  </si>
  <si>
    <t>Производитель: E[ROYAL Clima];  Тип: S[Сплит система];  (Сплит система) Инвертор: S[да];  (Сплит система) Холодопроизводительность: N[3.45];  (Сплит система) Теплопроизводительность: N[3.75];  (Сплит система) Площадь помещения: N[35];  (Рабочий ток) Охлаждение: S[5.37];  (Потребляемая мощность) Охлаждение: N[1.062];  (Рабочий ток) Обогрев: S[5.2];  (Потребляемая мощность) Обогрев: S[1.039];  (Рабочий ток) Напряжение / Частота источника питания: S[220-240/50/1];  (Рабочий ток) Хладагент: S[R410A];  (Рабочий ток) Количество хладагента: N[660];  (Рабочий ток) Объем рециркулируемого воздуха внутреннего блока: S[];  (Внутренний блок) Размеры (Ш x Г x В): S[715 x 285 x 194];  (Внутренний блок) Упаковка (Ш x Г x В): S[780 x 360 x 285];  (Внутренний блок) Масса (нетто / брутто): S[7.6 / 10];  (Внутренний блок) Уровень шума мин. / макс.: S[26/35.5/39.5];  (Наружный блок) Марка компрессора: S[GMCC];  (Наружный блок) Размеры (Ш x Г x В): S[720 x 495 x 270];  (Наружный блок) Упаковка (Ш x Г x В): S[828 x 540 x 298];  (Наружный блок) Масса (нетто / брутто): S[23.5 / 25.3];  (Наружный блок) Максимальный уровень шума: N[55];  (Соединительные трубы) Жидкостная линия : N[6.35];  (Соединительные трубы) Газовая линия : N[9.53];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0 до +50];  (Допустимая темп. наружного воздуха) Обогрев: S[от -15 до +30]</t>
  </si>
  <si>
    <t xml:space="preserve"> (Сплит система) Холодопроизводительность: N[5.34]</t>
  </si>
  <si>
    <t xml:space="preserve"> (Сплит система) Теплопроизводительность: N[5.5]</t>
  </si>
  <si>
    <t xml:space="preserve"> (Рабочий ток) Охлаждение: S[8.4]</t>
  </si>
  <si>
    <t xml:space="preserve"> (Потребляемая мощность) Охлаждение: N[1.663]</t>
  </si>
  <si>
    <t xml:space="preserve"> (Рабочий ток) Обогрев: S[7.58]</t>
  </si>
  <si>
    <t xml:space="preserve"> (Потребляемая мощность) Обогрев: S[1.507]</t>
  </si>
  <si>
    <t xml:space="preserve"> (Рабочий ток) Количество хладагента: N[1400]</t>
  </si>
  <si>
    <t xml:space="preserve"> (Внутренний блок) Размеры (Ш x Г x В): S[957 x 302 x 213]</t>
  </si>
  <si>
    <t xml:space="preserve"> (Внутренний блок) Упаковка (Ш x Г x В): S[1035 x 380 x 305]</t>
  </si>
  <si>
    <t xml:space="preserve"> (Внутренний блок) Масса (нетто / брутто): S[10.6 / 13.4]</t>
  </si>
  <si>
    <t xml:space="preserve"> (Внутренний блок) Уровень шума мин. / макс.: S[32.5/37/42.5]</t>
  </si>
  <si>
    <t xml:space="preserve"> (Наружный блок) Размеры (Ш x Г x В): S[805 x 554 x 330]</t>
  </si>
  <si>
    <t xml:space="preserve"> (Наружный блок) Упаковка (Ш x Г x В): S[915 x 615 x 370]</t>
  </si>
  <si>
    <t xml:space="preserve"> (Наружный блок) Масса (нетто / брутто): S[32.6 / 35.3]</t>
  </si>
  <si>
    <t xml:space="preserve"> (Наружный блок) Максимальный уровень шума: N[56.5]</t>
  </si>
  <si>
    <t>; Производитель: E[ROYAL Clima];  Тип: S[Сплит система];  (Сплит система) Инвертор: S[да];  (Сплит система) Холодопроизводительность: N[5.34];  (Сплит система) Теплопроизводительность: N[5.5];  (Сплит система) Площадь помещения: N[53];  (Рабочий ток) Охлаждение: S[8.4];  (Потребляемая мощность) Охлаждение: N[1.663];  (Рабочий ток) Обогрев: S[7.58];  (Потребляемая мощность) Обогрев: S[1.507];  (Рабочий ток) Напряжение / Частота источника питания: S[220-240/50/1];  (Рабочий ток) Хладагент: S[R410A];  (Рабочий ток) Количество хладагента: N[1400];  (Рабочий ток) Объем рециркулируемого воздуха внутреннего блока: S[];  (Внутренний блок) Размеры (Ш x Г x В): S[957 x 302 x 213];  (Внутренний блок) Упаковка (Ш x Г x В): S[1035 x 380 x 305];  (Внутренний блок) Масса (нетто / брутто): S[10.6 / 13.4];  (Внутренний блок) Уровень шума мин. / макс.: S[32.5/37/42.5];  (Наружный блок) Марка компрессора: S[HIGHLY];  (Наружный блок) Размеры (Ш x Г x В): S[805 x 554 x 330];  (Наружный блок) Упаковка (Ш x Г x В): S[915 x 615 x 370];  (Наружный блок) Масса (нетто / брутто): S[32.6 / 35.3];  (Наружный блок) Максимальный уровень шума: N[56.5];  (Соединительные трубы) Жидкостная линия : N[6.35];  (Соединительные трубы) Газовая линия : N[12.7];  (Соединительные трубы) Максимальная длина трубопровода: N[30];  (Соединительные трубы) Максимальный перепад высот: S[20];  (Допустимая темп. наружного воздуха) Охлаждение: S[от 0 до +50];  (Допустимая темп. наружного воздуха) Обогрев: S[от -15 до +30]</t>
  </si>
  <si>
    <t>Производитель: E[ROYAL Clima];  Тип: S[Сплит система];  (Сплит система) Инвертор: S[да];  (Сплит система) Холодопроизводительность: N[5.34];  (Сплит система) Теплопроизводительность: N[5.5];  (Сплит система) Площадь помещения: N[53];  (Рабочий ток) Охлаждение: S[8.4];  (Потребляемая мощность) Охлаждение: N[1.663];  (Рабочий ток) Обогрев: S[7.58];  (Потребляемая мощность) Обогрев: S[1.507];  (Рабочий ток) Напряжение / Частота источника питания: S[220-240/50/1];  (Рабочий ток) Хладагент: S[R410A];  (Рабочий ток) Количество хладагента: N[1400];  (Рабочий ток) Объем рециркулируемого воздуха внутреннего блока: S[];  (Внутренний блок) Размеры (Ш x Г x В): S[957 x 302 x 213];  (Внутренний блок) Упаковка (Ш x Г x В): S[1035 x 380 x 305];  (Внутренний блок) Масса (нетто / брутто): S[10.6 / 13.4];  (Внутренний блок) Уровень шума мин. / макс.: S[32.5/37/42.5];  (Наружный блок) Марка компрессора: S[HIGHLY];  (Наружный блок) Размеры (Ш x Г x В): S[805 x 554 x 330];  (Наружный блок) Упаковка (Ш x Г x В): S[915 x 615 x 370];  (Наружный блок) Масса (нетто / брутто): S[32.6 / 35.3];  (Наружный блок) Максимальный уровень шума: N[56.5];  (Соединительные трубы) Жидкостная линия : N[6.35];  (Соединительные трубы) Газовая линия : N[12.7];  (Соединительные трубы) Максимальная длина трубопровода: N[30];  (Соединительные трубы) Максимальный перепад высот: S[20];  (Допустимая темп. наружного воздуха) Охлаждение: S[от 0 до +50];  (Допустимая темп. наружного воздуха) Обогрев: S[от -15 до +30]</t>
  </si>
  <si>
    <t xml:space="preserve"> (Сплит система) Холодопроизводительность: N[7.62]</t>
  </si>
  <si>
    <t xml:space="preserve"> (Сплит система) Теплопроизводительность: N[7.9]</t>
  </si>
  <si>
    <t xml:space="preserve"> (Сплит система) Площадь помещения: N[76]</t>
  </si>
  <si>
    <t xml:space="preserve"> (Рабочий ток) Охлаждение: S[12]</t>
  </si>
  <si>
    <t xml:space="preserve"> (Потребляемая мощность) Охлаждение: N[2.374]</t>
  </si>
  <si>
    <t xml:space="preserve"> (Рабочий ток) Обогрев: S[11.02]</t>
  </si>
  <si>
    <t xml:space="preserve"> (Потребляемая мощность) Обогрев: S[2.188]</t>
  </si>
  <si>
    <t xml:space="preserve"> (Рабочий ток) Количество хладагента: N[1850]</t>
  </si>
  <si>
    <t xml:space="preserve"> (Внутренний блок) Размеры (Ш x Г x В): S[1040 x 327 x 220]</t>
  </si>
  <si>
    <t xml:space="preserve"> (Внутренний блок) Упаковка (Ш x Г x В): S[1120 x 315 x 405]</t>
  </si>
  <si>
    <t xml:space="preserve"> (Внутренний блок) Масса (нетто / брутто): S[12.3 / 16.2]</t>
  </si>
  <si>
    <t xml:space="preserve"> (Внутренний блок) Уровень шума мин. / макс.: S[34/39/44]</t>
  </si>
  <si>
    <t xml:space="preserve"> (Наружный блок) Размеры (Ш x Г x В): S[890 x 673 x 342]</t>
  </si>
  <si>
    <t xml:space="preserve"> (Наружный блок) Упаковка (Ш x Г x В): S[995 x 740 x 398]</t>
  </si>
  <si>
    <t xml:space="preserve"> (Наружный блок) Масса (нетто / брутто): S[44.4 / 48]</t>
  </si>
  <si>
    <t xml:space="preserve"> (Наружный блок) Максимальный уровень шума: N[57.5]</t>
  </si>
  <si>
    <t xml:space="preserve"> (Соединительные трубы) Жидкостная линия : N[9.53]</t>
  </si>
  <si>
    <t xml:space="preserve"> (Соединительные трубы) Максимальная длина трубопровода: N[50]</t>
  </si>
  <si>
    <t xml:space="preserve"> (Соединительные трубы) Максимальный перепад высот: S[25]</t>
  </si>
  <si>
    <t>; Производитель: E[ROYAL Clima];  Тип: S[Сплит система];  (Сплит система) Инвертор: S[да];  (Сплит система) Холодопроизводительность: N[7.62];  (Сплит система) Теплопроизводительность: N[7.9];  (Сплит система) Площадь помещения: N[76];  (Рабочий ток) Охлаждение: S[12];  (Потребляемая мощность) Охлаждение: N[2.374];  (Рабочий ток) Обогрев: S[11.02];  (Потребляемая мощность) Обогрев: S[2.188];  (Рабочий ток) Напряжение / Частота источника питания: S[220-240/50/1];  (Рабочий ток) Хладагент: S[R410A];  (Рабочий ток) Количество хладагента: N[1850];  (Рабочий ток) Объем рециркулируемого воздуха внутреннего блока: S[];  (Внутренний блок) Размеры (Ш x Г x В): S[1040 x 327 x 220];  (Внутренний блок) Упаковка (Ш x Г x В): S[1120 x 315 x 405];  (Внутренний блок) Масса (нетто / брутто): S[12.3 / 16.2];  (Внутренний блок) Уровень шума мин. / макс.: S[34/39/44];  (Наружный блок) Марка компрессора: S[GMCC];  (Наружный блок) Размеры (Ш x Г x В): S[890 x 673 x 342];  (Наружный блок) Упаковка (Ш x Г x В): S[995 x 740 x 398];  (Наружный блок) Масса (нетто / брутто): S[44.4 / 48];  (Наружный блок) Максимальный уровень шума: N[57.5];  (Соединительные трубы) Жидкостная линия : N[9.53];  (Соединительные трубы) Газовая линия : N[15.88];  (Соединительные трубы) Максимальная длина трубопровода: N[50];  (Соединительные трубы) Максимальный перепад высот: S[25];  (Допустимая темп. наружного воздуха) Охлаждение: S[от 0 до +50];  (Допустимая темп. наружного воздуха) Обогрев: S[от -15 до +30]</t>
  </si>
  <si>
    <t>Производитель: E[ROYAL Clima];  Тип: S[Сплит система];  (Сплит система) Инвертор: S[да];  (Сплит система) Холодопроизводительность: N[7.62];  (Сплит система) Теплопроизводительность: N[7.9];  (Сплит система) Площадь помещения: N[76];  (Рабочий ток) Охлаждение: S[12];  (Потребляемая мощность) Охлаждение: N[2.374];  (Рабочий ток) Обогрев: S[11.02];  (Потребляемая мощность) Обогрев: S[2.188];  (Рабочий ток) Напряжение / Частота источника питания: S[220-240/50/1];  (Рабочий ток) Хладагент: S[R410A];  (Рабочий ток) Количество хладагента: N[1850];  (Рабочий ток) Объем рециркулируемого воздуха внутреннего блока: S[];  (Внутренний блок) Размеры (Ш x Г x В): S[1040 x 327 x 220];  (Внутренний блок) Упаковка (Ш x Г x В): S[1120 x 315 x 405];  (Внутренний блок) Масса (нетто / брутто): S[12.3 / 16.2];  (Внутренний блок) Уровень шума мин. / макс.: S[34/39/44];  (Наружный блок) Марка компрессора: S[GMCC];  (Наружный блок) Размеры (Ш x Г x В): S[890 x 673 x 342];  (Наружный блок) Упаковка (Ш x Г x В): S[995 x 740 x 398];  (Наружный блок) Масса (нетто / брутто): S[44.4 / 48];  (Наружный блок) Максимальный уровень шума: N[57.5];  (Соединительные трубы) Жидкостная линия : N[9.53];  (Соединительные трубы) Газовая линия : N[15.88];  (Соединительные трубы) Максимальная длина трубопровода: N[50];  (Соединительные трубы) Максимальный перепад высот: S[25];  (Допустимая темп. наружного воздуха) Охлаждение: S[от 0 до +50];  (Допустимая темп. наружного воздуха) Обогрев: S[от -15 до +30]</t>
  </si>
  <si>
    <t xml:space="preserve"> (Рабочий ток) Охлаждение: S[7.2]</t>
  </si>
  <si>
    <t xml:space="preserve"> (Потребляемая мощность) Охлаждение: N[1.643]</t>
  </si>
  <si>
    <t xml:space="preserve"> (Рабочий ток) Обогрев: S[6.52]</t>
  </si>
  <si>
    <t xml:space="preserve"> (Потребляемая мощность) Обогрев: S[1.486]</t>
  </si>
  <si>
    <t xml:space="preserve"> (Внутренний блок) Масса (нетто / брутто): S[10.6 / 12.9]</t>
  </si>
  <si>
    <t>; Производитель: E[ROYAL Clima];  Тип: S[Сплит система];  (Сплит система) Инвертор: S[да];  (Сплит система) Холодопроизводительность: N[5.34];  (Сплит система) Теплопроизводительность: N[5.5];  (Сплит система) Площадь помещения: N[53];  (Рабочий ток) Охлаждение: S[7.2];  (Потребляемая мощность) Охлаждение: N[1.643];  (Рабочий ток) Обогрев: S[6.52];  (Потребляемая мощность) Обогрев: S[1.486];  (Рабочий ток) Напряжение / Частота источника питания: S[220-240/50/1];  (Рабочий ток) Хладагент: S[R410A];  (Рабочий ток) Количество хладагента: N[1400];  (Рабочий ток) Объем рециркулируемого воздуха внутреннего блока: S[];  (Внутренний блок) Размеры (Ш x Г x В): S[957 x 302 x 213];  (Внутренний блок) Упаковка (Ш x Г x В): S[1035 x 380 x 305];  (Внутренний блок) Масса (нетто / брутто): S[10.6 / 12.9];  (Внутренний блок) Уровень шума мин. / макс.: S[32.5/37/42.5];  (Наружный блок) Марка компрессора: S[GMCC];  (Наружный блок) Размеры (Ш x Г x В): S[805 x 554 x 330];  (Наружный блок) Упаковка (Ш x Г x В): S[915 x 615 x 370];  (Наружный блок) Масса (нетто / брутто): S[32.6 / 35.3];  (Наружный блок) Максимальный уровень шума: N[56.5];  (Соединительные трубы) Жидкостная линия : N[6.35];  (Соединительные трубы) Газовая линия : N[12.7];  (Соединительные трубы) Максимальная длина трубопровода: N[30];  (Соединительные трубы) Максимальный перепад высот: S[20];  (Допустимая темп. наружного воздуха) Охлаждение: S[от 0 до +50];  (Допустимая темп. наружного воздуха) Обогрев: S[от -15 до +30]</t>
  </si>
  <si>
    <t>Производитель: E[ROYAL Clima];  Тип: S[Сплит система];  (Сплит система) Инвертор: S[да];  (Сплит система) Холодопроизводительность: N[5.34];  (Сплит система) Теплопроизводительность: N[5.5];  (Сплит система) Площадь помещения: N[53];  (Рабочий ток) Охлаждение: S[7.2];  (Потребляемая мощность) Охлаждение: N[1.643];  (Рабочий ток) Обогрев: S[6.52];  (Потребляемая мощность) Обогрев: S[1.486];  (Рабочий ток) Напряжение / Частота источника питания: S[220-240/50/1];  (Рабочий ток) Хладагент: S[R410A];  (Рабочий ток) Количество хладагента: N[1400];  (Рабочий ток) Объем рециркулируемого воздуха внутреннего блока: S[];  (Внутренний блок) Размеры (Ш x Г x В): S[957 x 302 x 213];  (Внутренний блок) Упаковка (Ш x Г x В): S[1035 x 380 x 305];  (Внутренний блок) Масса (нетто / брутто): S[10.6 / 12.9];  (Внутренний блок) Уровень шума мин. / макс.: S[32.5/37/42.5];  (Наружный блок) Марка компрессора: S[GMCC];  (Наружный блок) Размеры (Ш x Г x В): S[805 x 554 x 330];  (Наружный блок) Упаковка (Ш x Г x В): S[915 x 615 x 370];  (Наружный блок) Масса (нетто / брутто): S[32.6 / 35.3];  (Наружный блок) Максимальный уровень шума: N[56.5];  (Соединительные трубы) Жидкостная линия : N[6.35];  (Соединительные трубы) Газовая линия : N[12.7];  (Соединительные трубы) Максимальная длина трубопровода: N[30];  (Соединительные трубы) Максимальный перепад высот: S[20];  (Допустимая темп. наружного воздуха) Охлаждение: S[от 0 до +50];  (Допустимая темп. наружного воздуха) Обогрев: S[от -15 до +30]</t>
  </si>
  <si>
    <t xml:space="preserve"> (Рабочий ток) Охлаждение: S[3.26]</t>
  </si>
  <si>
    <t xml:space="preserve"> (Потребляемая мощность) Охлаждение: N[0.745]</t>
  </si>
  <si>
    <t xml:space="preserve"> (Наружный блок) Максимальный уровень шума: N[55.5]</t>
  </si>
  <si>
    <t>; Производитель: E[ROYAL Clima];  Тип: S[Сплит система];  (Сплит система) Инвертор: S[да];  (Сплит система) Холодопроизводительность: N[2.4];  (Сплит система) Теплопроизводительность: N[2.6];  (Сплит система) Площадь помещения: N[24];  (Рабочий ток) Охлаждение: S[3.26];  (Потребляемая мощность) Охлаждение: N[0.745];  (Рабочий ток) Обогрев: S[3.08];  (Потребляемая мощность) Обогрев: S[0.716];  (Рабочий ток) Напряжение / Частота источника питания: S[220-240/50/1];  (Рабочий ток) Хладагент: S[R410A];  (Рабочий ток) Количество хладагента: N[590];  (Рабочий ток) Объем рециркулируемого воздуха внутреннего блока: S[];  (Внутренний блок) Размеры (Ш x Г x В): S[715 x 285 x 194];  (Внутренний блок) Упаковка (Ш x Г x В): S[780 x 360 x 285];  (Внутренний блок) Масса (нетто / брутто): S[7.5 / 9.9];  (Внутренний блок) Уровень шума мин. / макс.: S[24/30.5/36.5];  (Наружный блок) Марка компрессора: S[GMCC];  (Наружный блок) Размеры (Ш x Г x В): S[720 x 495 x 270];  (Наружный блок) Упаковка (Ш x Г x В): S[828 x 540 x 298];  (Наружный блок) Масса (нетто / брутто): S[22.8 / 24.8];  (Наружный блок) Максимальный уровень шума: N[55.5];  (Соединительные трубы) Жидкостная линия : N[6.35];  (Соединительные трубы) Газовая линия : N[9.53];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0 до +50];  (Допустимая темп. наружного воздуха) Обогрев: S[от -15 до +30]</t>
  </si>
  <si>
    <t>Производитель: E[ROYAL Clima];  Тип: S[Сплит система];  (Сплит система) Инвертор: S[да];  (Сплит система) Холодопроизводительность: N[2.4];  (Сплит система) Теплопроизводительность: N[2.6];  (Сплит система) Площадь помещения: N[24];  (Рабочий ток) Охлаждение: S[3.26];  (Потребляемая мощность) Охлаждение: N[0.745];  (Рабочий ток) Обогрев: S[3.08];  (Потребляемая мощность) Обогрев: S[0.716];  (Рабочий ток) Напряжение / Частота источника питания: S[220-240/50/1];  (Рабочий ток) Хладагент: S[R410A];  (Рабочий ток) Количество хладагента: N[590];  (Рабочий ток) Объем рециркулируемого воздуха внутреннего блока: S[];  (Внутренний блок) Размеры (Ш x Г x В): S[715 x 285 x 194];  (Внутренний блок) Упаковка (Ш x Г x В): S[780 x 360 x 285];  (Внутренний блок) Масса (нетто / брутто): S[7.5 / 9.9];  (Внутренний блок) Уровень шума мин. / макс.: S[24/30.5/36.5];  (Наружный блок) Марка компрессора: S[GMCC];  (Наружный блок) Размеры (Ш x Г x В): S[720 x 495 x 270];  (Наружный блок) Упаковка (Ш x Г x В): S[828 x 540 x 298];  (Наружный блок) Масса (нетто / брутто): S[22.8 / 24.8];  (Наружный блок) Максимальный уровень шума: N[55.5];  (Соединительные трубы) Жидкостная линия : N[6.35];  (Соединительные трубы) Газовая линия : N[9.53];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0 до +50];  (Допустимая темп. наружного воздуха) Обогрев: S[от -15 до +30]</t>
  </si>
  <si>
    <t xml:space="preserve"> (Рабочий ток) Охлаждение: S[3.82]</t>
  </si>
  <si>
    <t xml:space="preserve"> (Потребляемая мощность) Обогрев: S[0.845]</t>
  </si>
  <si>
    <t>; Производитель: E[ROYAL Clima];  Тип: S[Сплит система];  (Сплит система) Инвертор: S[да];  (Сплит система) Холодопроизводительность: N[2.82];  (Сплит система) Теплопроизводительность: N[3.07];  (Сплит система) Площадь помещения: N[28];  (Рабочий ток) Охлаждение: S[3.82];  (Потребляемая мощность) Охлаждение: N[0.873];  (Рабочий ток) Обогрев: S[3.75];  (Потребляемая мощность) Обогрев: S[0.845];  (Рабочий ток) Напряжение / Частота источника питания: S[220-240/50/1];  (Рабочий ток) Хладагент: S[R410A];  (Рабочий ток) Количество хладагента: N[590];  (Рабочий ток) Объем рециркулируемого воздуха внутреннего блока: S[];  (Внутренний блок) Размеры (Ш x Г x В): S[715 x 285 x 194];  (Внутренний блок) Упаковка (Ш x Г x В): S[780 x 360 x 285];  (Внутренний блок) Масса (нетто / брутто): S[7.5 / 9.9];  (Внутренний блок) Уровень шума мин. / макс.: S[24/30.5/36.5];  (Наружный блок) Марка компрессора: S[GMCC];  (Наружный блок) Размеры (Ш x Г x В): S[720 x 495 x 270];  (Наружный блок) Упаковка (Ш x Г x В): S[828 x 540 x 298];  (Наружный блок) Масса (нетто / брутто): S[22.8 / 24.8];  (Наружный блок) Максимальный уровень шума: N[55.5];  (Соединительные трубы) Жидкостная линия : N[6.35];  (Соединительные трубы) Газовая линия : N[9.53];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0 до +50];  (Допустимая темп. наружного воздуха) Обогрев: S[от -15 до +30]</t>
  </si>
  <si>
    <t>Производитель: E[ROYAL Clima];  Тип: S[Сплит система];  (Сплит система) Инвертор: S[да];  (Сплит система) Холодопроизводительность: N[2.82];  (Сплит система) Теплопроизводительность: N[3.07];  (Сплит система) Площадь помещения: N[28];  (Рабочий ток) Охлаждение: S[3.82];  (Потребляемая мощность) Охлаждение: N[0.873];  (Рабочий ток) Обогрев: S[3.75];  (Потребляемая мощность) Обогрев: S[0.845];  (Рабочий ток) Напряжение / Частота источника питания: S[220-240/50/1];  (Рабочий ток) Хладагент: S[R410A];  (Рабочий ток) Количество хладагента: N[590];  (Рабочий ток) Объем рециркулируемого воздуха внутреннего блока: S[];  (Внутренний блок) Размеры (Ш x Г x В): S[715 x 285 x 194];  (Внутренний блок) Упаковка (Ш x Г x В): S[780 x 360 x 285];  (Внутренний блок) Масса (нетто / брутто): S[7.5 / 9.9];  (Внутренний блок) Уровень шума мин. / макс.: S[24/30.5/36.5];  (Наружный блок) Марка компрессора: S[GMCC];  (Наружный блок) Размеры (Ш x Г x В): S[720 x 495 x 270];  (Наружный блок) Упаковка (Ш x Г x В): S[828 x 540 x 298];  (Наружный блок) Масса (нетто / брутто): S[22.8 / 24.8];  (Наружный блок) Максимальный уровень шума: N[55.5];  (Соединительные трубы) Жидкостная линия : N[6.35];  (Соединительные трубы) Газовая линия : N[9.53];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0 до +50];  (Допустимая темп. наружного воздуха) Обогрев: S[от -15 до +30]</t>
  </si>
  <si>
    <t xml:space="preserve"> (Сплит система) Теплопроизводительность: N[3.72]</t>
  </si>
  <si>
    <t xml:space="preserve"> (Рабочий ток) Охлаждение: S[4.57]</t>
  </si>
  <si>
    <t xml:space="preserve"> (Рабочий ток) Обогрев: S[4.43]</t>
  </si>
  <si>
    <t xml:space="preserve"> (Потребляемая мощность) Обогрев: S[1.03]</t>
  </si>
  <si>
    <t>; Производитель: E[ROYAL Clima];  Тип: S[Сплит система];  (Сплит система) Инвертор: S[да];  (Сплит система) Холодопроизводительность: N[3.45];  (Сплит система) Теплопроизводительность: N[3.72];  (Сплит система) Площадь помещения: N[35];  (Рабочий ток) Охлаждение: S[4.57];  (Потребляемая мощность) Охлаждение: N[1.062];  (Рабочий ток) Обогрев: S[4.43];  (Потребляемая мощность) Обогрев: S[1.03];  (Рабочий ток) Напряжение / Частота источника питания: S[220-240/50/1];  (Рабочий ток) Хладагент: S[R410A];  (Рабочий ток) Количество хладагента: N[660];  (Рабочий ток) Объем рециркулируемого воздуха внутреннего блока: S[];  (Внутренний блок) Размеры (Ш x Г x В): S[715 x 285 x 194];  (Внутренний блок) Упаковка (Ш x Г x В): S[780 x 360 x 285];  (Внутренний блок) Масса (нетто / брутто): S[7.6 / 10];  (Внутренний блок) Уровень шума мин. / макс.: S[26/35.5/39.5];  (Наружный блок) Марка компрессора: S[GMCC];  (Наружный блок) Размеры (Ш x Г x В): S[720 x 495 x 270];  (Наружный блок) Упаковка (Ш x Г x В): S[828 x 540 x 298];  (Наружный блок) Масса (нетто / брутто): S[23.5 / 25.3];  (Наружный блок) Максимальный уровень шума: N[55];  (Соединительные трубы) Жидкостная линия : N[6.35];  (Соединительные трубы) Газовая линия : N[9.53];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0 до +50];  (Допустимая темп. наружного воздуха) Обогрев: S[от -15 до +30]</t>
  </si>
  <si>
    <t>Производитель: E[ROYAL Clima];  Тип: S[Сплит система];  (Сплит система) Инвертор: S[да];  (Сплит система) Холодопроизводительность: N[3.45];  (Сплит система) Теплопроизводительность: N[3.72];  (Сплит система) Площадь помещения: N[35];  (Рабочий ток) Охлаждение: S[4.57];  (Потребляемая мощность) Охлаждение: N[1.062];  (Рабочий ток) Обогрев: S[4.43];  (Потребляемая мощность) Обогрев: S[1.03];  (Рабочий ток) Напряжение / Частота источника питания: S[220-240/50/1];  (Рабочий ток) Хладагент: S[R410A];  (Рабочий ток) Количество хладагента: N[660];  (Рабочий ток) Объем рециркулируемого воздуха внутреннего блока: S[];  (Внутренний блок) Размеры (Ш x Г x В): S[715 x 285 x 194];  (Внутренний блок) Упаковка (Ш x Г x В): S[780 x 360 x 285];  (Внутренний блок) Масса (нетто / брутто): S[7.6 / 10];  (Внутренний блок) Уровень шума мин. / макс.: S[26/35.5/39.5];  (Наружный блок) Марка компрессора: S[GMCC];  (Наружный блок) Размеры (Ш x Г x В): S[720 x 495 x 270];  (Наружный блок) Упаковка (Ш x Г x В): S[828 x 540 x 298];  (Наружный блок) Масса (нетто / брутто): S[23.5 / 25.3];  (Наружный блок) Максимальный уровень шума: N[55];  (Соединительные трубы) Жидкостная линия : N[6.35];  (Соединительные трубы) Газовая линия : N[9.53];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0 до +50];  (Допустимая темп. наружного воздуха) Обогрев: S[от -15 до +30]</t>
  </si>
  <si>
    <t xml:space="preserve"> (Сплит система) Холодопроизводительность: N[7.24]</t>
  </si>
  <si>
    <t xml:space="preserve"> (Сплит система) Теплопроизводительность: N[7.6]</t>
  </si>
  <si>
    <t xml:space="preserve"> (Сплит система) Площадь помещения: N[72]</t>
  </si>
  <si>
    <t xml:space="preserve"> (Рабочий ток) Охлаждение: S[9.79]</t>
  </si>
  <si>
    <t xml:space="preserve"> (Потребляемая мощность) Охлаждение: N[2.255]</t>
  </si>
  <si>
    <t xml:space="preserve"> (Рабочий ток) Обогрев: S[9.41]</t>
  </si>
  <si>
    <t xml:space="preserve"> (Потребляемая мощность) Обогрев: S[2.165]</t>
  </si>
  <si>
    <t xml:space="preserve"> (Внутренний блок) Упаковка (Ш x Г x В): S[1120 x 310 x 405]</t>
  </si>
  <si>
    <t xml:space="preserve"> (Допустимая темп. наружного воздуха) Охлаждение: S[от -15 до +50]</t>
  </si>
  <si>
    <t>; Производитель: E[ROYAL Clima];  Тип: S[Сплит система];  (Сплит система) Инвертор: S[да];  (Сплит система) Холодопроизводительность: N[7.24];  (Сплит система) Теплопроизводительность: N[7.6];  (Сплит система) Площадь помещения: N[72];  (Рабочий ток) Охлаждение: S[9.79];  (Потребляемая мощность) Охлаждение: N[2.255];  (Рабочий ток) Обогрев: S[9.41];  (Потребляемая мощность) Обогрев: S[2.165];  (Рабочий ток) Напряжение / Частота источника питания: S[220-240/50/1];  (Рабочий ток) Хладагент: S[R410A];  (Рабочий ток) Количество хладагента: N[1850];  (Рабочий ток) Объем рециркулируемого воздуха внутреннего блока: S[];  (Внутренний блок) Размеры (Ш x Г x В): S[1040 x 327 x 220];  (Внутренний блок) Упаковка (Ш x Г x В): S[1120 x 310 x 405];  (Внутренний блок) Масса (нетто / брутто): S[12.3 / 16.2];  (Внутренний блок) Уровень шума мин. / макс.: S[34/39/44];  (Наружный блок) Марка компрессора: S[GMCC];  (Наружный блок) Размеры (Ш x Г x В): S[890 x 673 x 342];  (Наружный блок) Упаковка (Ш x Г x В): S[995 x 740 x 398];  (Наружный блок) Масса (нетто / брутто): S[44.4 / 48];  (Наружный блок) Максимальный уровень шума: N[57.5];  (Соединительные трубы) Жидкостная линия : N[9.53];  (Соединительные трубы) Газовая линия : N[15.88];  (Соединительные трубы) Максимальная длина трубопровода: N[50];  (Соединительные трубы) Максимальный перепад высот: S[25];  (Допустимая темп. наружного воздуха) Охлаждение: S[от -15 до +50];  (Допустимая темп. наружного воздуха) Обогрев: S[от -15 до +30]</t>
  </si>
  <si>
    <t>Производитель: E[ROYAL Clima];  Тип: S[Сплит система];  (Сплит система) Инвертор: S[да];  (Сплит система) Холодопроизводительность: N[7.24];  (Сплит система) Теплопроизводительность: N[7.6];  (Сплит система) Площадь помещения: N[72];  (Рабочий ток) Охлаждение: S[9.79];  (Потребляемая мощность) Охлаждение: N[2.255];  (Рабочий ток) Обогрев: S[9.41];  (Потребляемая мощность) Обогрев: S[2.165];  (Рабочий ток) Напряжение / Частота источника питания: S[220-240/50/1];  (Рабочий ток) Хладагент: S[R410A];  (Рабочий ток) Количество хладагента: N[1850];  (Рабочий ток) Объем рециркулируемого воздуха внутреннего блока: S[];  (Внутренний блок) Размеры (Ш x Г x В): S[1040 x 327 x 220];  (Внутренний блок) Упаковка (Ш x Г x В): S[1120 x 310 x 405];  (Внутренний блок) Масса (нетто / брутто): S[12.3 / 16.2];  (Внутренний блок) Уровень шума мин. / макс.: S[34/39/44];  (Наружный блок) Марка компрессора: S[GMCC];  (Наружный блок) Размеры (Ш x Г x В): S[890 x 673 x 342];  (Наружный блок) Упаковка (Ш x Г x В): S[995 x 740 x 398];  (Наружный блок) Масса (нетто / брутто): S[44.4 / 48];  (Наружный блок) Максимальный уровень шума: N[57.5];  (Соединительные трубы) Жидкостная линия : N[9.53];  (Соединительные трубы) Газовая линия : N[15.88];  (Соединительные трубы) Максимальная длина трубопровода: N[50];  (Соединительные трубы) Максимальный перепад высот: S[25];  (Допустимая темп. наружного воздуха) Охлаждение: S[от -15 до +50];  (Допустимая темп. наружного воздуха) Обогрев: S[от -15 до +30]</t>
  </si>
  <si>
    <t xml:space="preserve"> (Сплит система) Холодопроизводительность: N[2.25]</t>
  </si>
  <si>
    <t xml:space="preserve"> (Сплит система) Площадь помещения: N[23]</t>
  </si>
  <si>
    <t xml:space="preserve"> (Потребляемая мощность) Охлаждение: N[0.67]</t>
  </si>
  <si>
    <t xml:space="preserve"> (Рабочий ток) Обогрев: S[2.75]</t>
  </si>
  <si>
    <t xml:space="preserve"> (Потребляемая мощность) Обогрев: S[0.633]</t>
  </si>
  <si>
    <t xml:space="preserve"> (Рабочий ток) Количество хладагента: N[520]</t>
  </si>
  <si>
    <t xml:space="preserve"> (Внутренний блок) Размеры (Ш x Г x В): S[690 x 283 x 199]</t>
  </si>
  <si>
    <t xml:space="preserve"> (Внутренний блок) Упаковка (Ш x Г x В): S[760 x 280 x 345]</t>
  </si>
  <si>
    <t xml:space="preserve"> (Внутренний блок) Масса (нетто / брутто): S[7 / 8.5]</t>
  </si>
  <si>
    <t xml:space="preserve"> (Внутренний блок) Уровень шума мин. / макс.: S[24/27/29/33]</t>
  </si>
  <si>
    <t xml:space="preserve"> (Наружный блок) Размеры (Ш x Г x В): S[660 x 500 x 240]</t>
  </si>
  <si>
    <t xml:space="preserve"> (Наружный блок) Упаковка (Ш x Г x В): S[780 x 550 x 345]</t>
  </si>
  <si>
    <t xml:space="preserve"> (Наружный блок) Масса (нетто / брутто): S[23 / 25]</t>
  </si>
  <si>
    <t xml:space="preserve"> (Допустимая темп. наружного воздуха) Охлаждение: S[от 0 до +48]</t>
  </si>
  <si>
    <t>; Производитель: E[ROYAL Clima];  Тип: S[Сплит система];  (Сплит система) Инвертор: S[да];  (Сплит система) Холодопроизводительность: N[2.25];  (Сплит система) Теплопроизводительность: N[2.4];  (Сплит система) Площадь помещения: N[23];  (Рабочий ток) Охлаждение: S[2.9];  (Потребляемая мощность) Охлаждение: N[0.67];  (Рабочий ток) Обогрев: S[2.75];  (Потребляемая мощность) Обогрев: S[0.633];  (Рабочий ток) Напряжение / Частота источника питания: S[220-240/50/7];  (Рабочий ток) Хладагент: S[R410A];  (Рабочий ток) Количество хладагента: N[520];  (Рабочий ток) Объем рециркулируемого воздуха внутреннего блока: S[];  (Внутренний блок) Размеры (Ш x Г x В): S[690 x 283 x 199];  (Внутренний блок) Упаковка (Ш x Г x В): S[760 x 280 x 345];  (Внутренний блок) Масса (нетто / брутто): S[7 / 8.5];  (Внутренний блок) Уровень шума мин. / макс.: S[24/27/29/33];  (Наружный блок) Марка компрессора: S[GMCC];  (Наружный блок) Размеры (Ш x Г x В): S[660 x 500 x 240];  (Наружный блок) Упаковка (Ш x Г x В): S[780 x 550 x 345];  (Наружный блок) Масса (нетто / брутто): S[23 / 25];  (Наружный блок) Максимальный уровень шума: N[48];  (Соединительные трубы) Жидкостная линия : N[6.35];  (Соединительные трубы) Газовая линия : N[9.53];  (Соединительные трубы) Максимальная длина трубопровода: N[20];  (Соединительные трубы) Максимальный перепад высот: S[10];  (Допустимая темп. наружного воздуха) Охлаждение: S[от 0 до +48];  (Допустимая темп. наружного воздуха) Обогрев: S[от -15 до +24]</t>
  </si>
  <si>
    <t>Производитель: E[ROYAL Clima];  Тип: S[Сплит система];  (Сплит система) Инвертор: S[да];  (Сплит система) Холодопроизводительность: N[2.25];  (Сплит система) Теплопроизводительность: N[2.4];  (Сплит система) Площадь помещения: N[23];  (Рабочий ток) Охлаждение: S[2.9];  (Потребляемая мощность) Охлаждение: N[0.67];  (Рабочий ток) Обогрев: S[2.75];  (Потребляемая мощность) Обогрев: S[0.633];  (Рабочий ток) Напряжение / Частота источника питания: S[220-240/50/7];  (Рабочий ток) Хладагент: S[R410A];  (Рабочий ток) Количество хладагента: N[520];  (Рабочий ток) Объем рециркулируемого воздуха внутреннего блока: S[];  (Внутренний блок) Размеры (Ш x Г x В): S[690 x 283 x 199];  (Внутренний блок) Упаковка (Ш x Г x В): S[760 x 280 x 345];  (Внутренний блок) Масса (нетто / брутто): S[7 / 8.5];  (Внутренний блок) Уровень шума мин. / макс.: S[24/27/29/33];  (Наружный блок) Марка компрессора: S[GMCC];  (Наружный блок) Размеры (Ш x Г x В): S[660 x 500 x 240];  (Наружный блок) Упаковка (Ш x Г x В): S[780 x 550 x 345];  (Наружный блок) Масса (нетто / брутто): S[23 / 25];  (Наружный блок) Максимальный уровень шума: N[48];  (Соединительные трубы) Жидкостная линия : N[6.35];  (Соединительные трубы) Газовая линия : N[9.53];  (Соединительные трубы) Максимальная длина трубопровода: N[20];  (Соединительные трубы) Максимальный перепад высот: S[10];  (Допустимая темп. наружного воздуха) Охлаждение: S[от 0 до +48];  (Допустимая темп. наружного воздуха) Обогрев: S[от -15 до +24]</t>
  </si>
  <si>
    <t xml:space="preserve"> (Сплит система) Холодопроизводительность: N[2.78]</t>
  </si>
  <si>
    <t xml:space="preserve"> (Сплит система) Теплопроизводительность: N[2.9]</t>
  </si>
  <si>
    <t xml:space="preserve"> (Рабочий ток) Охлаждение: S[3.61]</t>
  </si>
  <si>
    <t xml:space="preserve"> (Потребляемая мощность) Охлаждение: N[0.832]</t>
  </si>
  <si>
    <t xml:space="preserve"> (Рабочий ток) Обогрев: S[3.36]</t>
  </si>
  <si>
    <t xml:space="preserve"> (Потребляемая мощность) Обогрев: S[0.773]</t>
  </si>
  <si>
    <t xml:space="preserve"> (Внутренний блок) Масса (нетто / брутто): S[7.5 / 9.1]</t>
  </si>
  <si>
    <t xml:space="preserve"> (Наружный блок) Масса (нетто / брутто): S[23 / 25.1]</t>
  </si>
  <si>
    <t>; Производитель: E[ROYAL Clima];  Тип: S[Сплит система];  (Сплит система) Инвертор: S[да];  (Сплит система) Холодопроизводительность: N[2.78];  (Сплит система) Теплопроизводительность: N[2.9];  (Сплит система) Площадь помещения: N[28];  (Рабочий ток) Охлаждение: S[3.61];  (Потребляемая мощность) Охлаждение: N[0.832];  (Рабочий ток) Обогрев: S[3.36];  (Потребляемая мощность) Обогрев: S[0.773];  (Рабочий ток) Напряжение / Частота источника питания: S[220-240/50/7];  (Рабочий ток) Хладагент: S[R410A];  (Рабочий ток) Количество хладагента: N[520];  (Рабочий ток) Объем рециркулируемого воздуха внутреннего блока: S[];  (Внутренний блок) Размеры (Ш x Г x В): S[690 x 283 x 199];  (Внутренний блок) Упаковка (Ш x Г x В): S[760 x 280 x 345];  (Внутренний блок) Масса (нетто / брутто): S[7.5 / 9.1];  (Внутренний блок) Уровень шума мин. / макс.: S[24/27/29/33];  (Наружный блок) Марка компрессора: S[GMCC];  (Наружный блок) Размеры (Ш x Г x В): S[660 x 500 x 240];  (Наружный блок) Упаковка (Ш x Г x В): S[780 x 550 x 345];  (Наружный блок) Масса (нетто / брутто): S[23 / 25.1];  (Наружный блок) Максимальный уровень шума: N[50];  (Соединительные трубы) Жидкостная линия : N[6.35];  (Соединительные трубы) Газовая линия : N[9.53];  (Соединительные трубы) Максимальная длина трубопровода: N[20];  (Соединительные трубы) Максимальный перепад высот: S[10];  (Допустимая темп. наружного воздуха) Охлаждение: S[от 0 до +48];  (Допустимая темп. наружного воздуха) Обогрев: S[от -15 до +24]</t>
  </si>
  <si>
    <t>Производитель: E[ROYAL Clima];  Тип: S[Сплит система];  (Сплит система) Инвертор: S[да];  (Сплит система) Холодопроизводительность: N[2.78];  (Сплит система) Теплопроизводительность: N[2.9];  (Сплит система) Площадь помещения: N[28];  (Рабочий ток) Охлаждение: S[3.61];  (Потребляемая мощность) Охлаждение: N[0.832];  (Рабочий ток) Обогрев: S[3.36];  (Потребляемая мощность) Обогрев: S[0.773];  (Рабочий ток) Напряжение / Частота источника питания: S[220-240/50/7];  (Рабочий ток) Хладагент: S[R410A];  (Рабочий ток) Количество хладагента: N[520];  (Рабочий ток) Объем рециркулируемого воздуха внутреннего блока: S[];  (Внутренний блок) Размеры (Ш x Г x В): S[690 x 283 x 199];  (Внутренний блок) Упаковка (Ш x Г x В): S[760 x 280 x 345];  (Внутренний блок) Масса (нетто / брутто): S[7.5 / 9.1];  (Внутренний блок) Уровень шума мин. / макс.: S[24/27/29/33];  (Наружный блок) Марка компрессора: S[GMCC];  (Наружный блок) Размеры (Ш x Г x В): S[660 x 500 x 240];  (Наружный блок) Упаковка (Ш x Г x В): S[780 x 550 x 345];  (Наружный блок) Масса (нетто / брутто): S[23 / 25.1];  (Наружный блок) Максимальный уровень шума: N[50];  (Соединительные трубы) Жидкостная линия : N[6.35];  (Соединительные трубы) Газовая линия : N[9.53];  (Соединительные трубы) Максимальная длина трубопровода: N[20];  (Соединительные трубы) Максимальный перепад высот: S[10];  (Допустимая темп. наружного воздуха) Охлаждение: S[от 0 до +48];  (Допустимая темп. наружного воздуха) Обогрев: S[от -15 до +24]</t>
  </si>
  <si>
    <t xml:space="preserve"> (Сплит система) Холодопроизводительность: N[3.4]</t>
  </si>
  <si>
    <t xml:space="preserve"> (Сплит система) Площадь помещения: N[34]</t>
  </si>
  <si>
    <t xml:space="preserve"> (Рабочий ток) Охлаждение: S[4.42]</t>
  </si>
  <si>
    <t xml:space="preserve"> (Потребляемая мощность) Охлаждение: N[1.018]</t>
  </si>
  <si>
    <t xml:space="preserve"> (Рабочий ток) Обогрев: S[4.3]</t>
  </si>
  <si>
    <t xml:space="preserve"> (Потребляемая мощность) Обогрев: S[0.971]</t>
  </si>
  <si>
    <t xml:space="preserve"> (Рабочий ток) Количество хладагента: N[710]</t>
  </si>
  <si>
    <t xml:space="preserve"> (Внутренний блок) Размеры (Ш x Г x В): S[750 x 285 x 200]</t>
  </si>
  <si>
    <t xml:space="preserve"> (Внутренний блок) Упаковка (Ш x Г x В): S[820 x 280 x 345]</t>
  </si>
  <si>
    <t xml:space="preserve"> (Внутренний блок) Масса (нетто / брутто): S[8 / 9.7]</t>
  </si>
  <si>
    <t xml:space="preserve"> (Наружный блок) Масса (нетто / брутто): S[23.1 / 25.2]</t>
  </si>
  <si>
    <t>; Производитель: E[ROYAL Clima];  Тип: S[Сплит система];  (Сплит система) Инвертор: S[да];  (Сплит система) Холодопроизводительность: N[3.4];  (Сплит система) Теплопроизводительность: N[3.65];  (Сплит система) Площадь помещения: N[34];  (Рабочий ток) Охлаждение: S[4.42];  (Потребляемая мощность) Охлаждение: N[1.018];  (Рабочий ток) Обогрев: S[4.3];  (Потребляемая мощность) Обогрев: S[0.971];  (Рабочий ток) Напряжение / Частота источника питания: S[220-240/50/7];  (Рабочий ток) Хладагент: S[R410A];  (Рабочий ток) Количество хладагента: N[710];  (Рабочий ток) Объем рециркулируемого воздуха внутреннего блока: S[];  (Внутренний блок) Размеры (Ш x Г x В): S[750 x 285 x 200];  (Внутренний блок) Упаковка (Ш x Г x В): S[820 x 280 x 345];  (Внутренний блок) Масса (нетто / брутто): S[8 / 9.7];  (Внутренний блок) Уровень шума мин. / макс.: S[24/27/29/33];  (Наружный блок) Марка компрессора: S[GMCC];  (Наружный блок) Размеры (Ш x Г x В): S[730 x 545 x 285];  (Наружный блок) Упаковка (Ш x Г x В): S[850 x 605 x 365];  (Наружный блок) Масса (нетто / брутто): S[23.1 / 25.2];  (Наружный блок) Максимальный уровень шума: N[52];  (Соединительные трубы) Жидкостная линия : N[6.35];  (Соединительные трубы) Газовая линия : N[9.53];  (Соединительные трубы) Максимальная длина трубопровода: N[20];  (Соединительные трубы) Максимальный перепад высот: S[10];  (Допустимая темп. наружного воздуха) Охлаждение: S[от 0 до +48];  (Допустимая темп. наружного воздуха) Обогрев: S[от -15 до +24]</t>
  </si>
  <si>
    <t>Производитель: E[ROYAL Clima];  Тип: S[Сплит система];  (Сплит система) Инвертор: S[да];  (Сплит система) Холодопроизводительность: N[3.4];  (Сплит система) Теплопроизводительность: N[3.65];  (Сплит система) Площадь помещения: N[34];  (Рабочий ток) Охлаждение: S[4.42];  (Потребляемая мощность) Охлаждение: N[1.018];  (Рабочий ток) Обогрев: S[4.3];  (Потребляемая мощность) Обогрев: S[0.971];  (Рабочий ток) Напряжение / Частота источника питания: S[220-240/50/7];  (Рабочий ток) Хладагент: S[R410A];  (Рабочий ток) Количество хладагента: N[710];  (Рабочий ток) Объем рециркулируемого воздуха внутреннего блока: S[];  (Внутренний блок) Размеры (Ш x Г x В): S[750 x 285 x 200];  (Внутренний блок) Упаковка (Ш x Г x В): S[820 x 280 x 345];  (Внутренний блок) Масса (нетто / брутто): S[8 / 9.7];  (Внутренний блок) Уровень шума мин. / макс.: S[24/27/29/33];  (Наружный блок) Марка компрессора: S[GMCC];  (Наружный блок) Размеры (Ш x Г x В): S[730 x 545 x 285];  (Наружный блок) Упаковка (Ш x Г x В): S[850 x 605 x 365];  (Наружный блок) Масса (нетто / брутто): S[23.1 / 25.2];  (Наружный блок) Максимальный уровень шума: N[52];  (Соединительные трубы) Жидкостная линия : N[6.35];  (Соединительные трубы) Газовая линия : N[9.53];  (Соединительные трубы) Максимальная длина трубопровода: N[20];  (Соединительные трубы) Максимальный перепад высот: S[10];  (Допустимая темп. наружного воздуха) Охлаждение: S[от 0 до +48];  (Допустимая темп. наружного воздуха) Обогрев: S[от -15 до +24]</t>
  </si>
  <si>
    <t xml:space="preserve"> (Сплит система) Холодопроизводительность: N[5.35]</t>
  </si>
  <si>
    <t xml:space="preserve"> (Сплит система) Теплопроизводительность: N[5.45]</t>
  </si>
  <si>
    <t xml:space="preserve"> (Рабочий ток) Охлаждение: S[7.07]</t>
  </si>
  <si>
    <t xml:space="preserve"> (Потребляемая мощность) Охлаждение: N[1.588]</t>
  </si>
  <si>
    <t xml:space="preserve"> (Рабочий ток) Обогрев: S[6.44]</t>
  </si>
  <si>
    <t xml:space="preserve"> (Потребляемая мощность) Обогрев: S[1.442]</t>
  </si>
  <si>
    <t xml:space="preserve"> (Рабочий ток) Количество хладагента: N[1030]</t>
  </si>
  <si>
    <t xml:space="preserve"> (Внутренний блок) Размеры (Ш x Г x В): S[837 x 296 x 205]</t>
  </si>
  <si>
    <t xml:space="preserve"> (Внутренний блок) Упаковка (Ш x Г x В): S[910 x 285 x 360]</t>
  </si>
  <si>
    <t xml:space="preserve"> (Внутренний блок) Масса (нетто / брутто): S[11.4 / 13.6]</t>
  </si>
  <si>
    <t xml:space="preserve"> (Внутренний блок) Уровень шума мин. / макс.: S[29/32/35/38]</t>
  </si>
  <si>
    <t xml:space="preserve"> (Наружный блок) Размеры (Ш x Г x В): S[800 x 545 x 315]</t>
  </si>
  <si>
    <t xml:space="preserve"> (Наружный блок) Упаковка (Ш x Г x В): S[920 x 605 x 395]</t>
  </si>
  <si>
    <t xml:space="preserve"> (Наружный блок) Масса (нетто / брутто): S[25.5 / 27.6]</t>
  </si>
  <si>
    <t>; Производитель: E[ROYAL Clima];  Тип: S[Сплит система];  (Сплит система) Инвертор: S[да];  (Сплит система) Холодопроизводительность: N[5.35];  (Сплит система) Теплопроизводительность: N[5.45];  (Сплит система) Площадь помещения: N[54];  (Рабочий ток) Охлаждение: S[7.07];  (Потребляемая мощность) Охлаждение: N[1.588];  (Рабочий ток) Обогрев: S[6.44];  (Потребляемая мощность) Обогрев: S[1.442];  (Рабочий ток) Напряжение / Частота источника питания: S[220-240/50/7];  (Рабочий ток) Хладагент: S[R410A];  (Рабочий ток) Количество хладагента: N[1030];  (Рабочий ток) Объем рециркулируемого воздуха внутреннего блока: S[];  (Внутренний блок) Размеры (Ш x Г x В): S[837 x 296 x 205];  (Внутренний блок) Упаковка (Ш x Г x В): S[910 x 285 x 360];  (Внутренний блок) Масса (нетто / брутто): S[11.4 / 13.6];  (Внутренний блок) Уровень шума мин. / макс.: S[29/32/35/38];  (Наружный блок) Марка компрессора: S[GMCC];  (Наружный блок) Размеры (Ш x Г x В): S[800 x 545 x 315];  (Наружный блок) Упаковка (Ш x Г x В): S[920 x 605 x 395];  (Наружный блок) Масса (нетто / брутто): S[25.5 / 27.6];  (Наружный блок) Максимальный уровень шума: N[54];  (Соединительные трубы) Жидкостная линия : N[6.35];  (Соединительные трубы) Газовая линия : N[12.7];  (Соединительные трубы) Максимальная длина трубопровода: N[20];  (Соединительные трубы) Максимальный перепад высот: S[10];  (Допустимая темп. наружного воздуха) Охлаждение: S[от 0 до +48];  (Допустимая темп. наружного воздуха) Обогрев: S[от -15 до +24]</t>
  </si>
  <si>
    <t>Производитель: E[ROYAL Clima];  Тип: S[Сплит система];  (Сплит система) Инвертор: S[да];  (Сплит система) Холодопроизводительность: N[5.35];  (Сплит система) Теплопроизводительность: N[5.45];  (Сплит система) Площадь помещения: N[54];  (Рабочий ток) Охлаждение: S[7.07];  (Потребляемая мощность) Охлаждение: N[1.588];  (Рабочий ток) Обогрев: S[6.44];  (Потребляемая мощность) Обогрев: S[1.442];  (Рабочий ток) Напряжение / Частота источника питания: S[220-240/50/7];  (Рабочий ток) Хладагент: S[R410A];  (Рабочий ток) Количество хладагента: N[1030];  (Рабочий ток) Объем рециркулируемого воздуха внутреннего блока: S[];  (Внутренний блок) Размеры (Ш x Г x В): S[837 x 296 x 205];  (Внутренний блок) Упаковка (Ш x Г x В): S[910 x 285 x 360];  (Внутренний блок) Масса (нетто / брутто): S[11.4 / 13.6];  (Внутренний блок) Уровень шума мин. / макс.: S[29/32/35/38];  (Наружный блок) Марка компрессора: S[GMCC];  (Наружный блок) Размеры (Ш x Г x В): S[800 x 545 x 315];  (Наружный блок) Упаковка (Ш x Г x В): S[920 x 605 x 395];  (Наружный блок) Масса (нетто / брутто): S[25.5 / 27.6];  (Наружный блок) Максимальный уровень шума: N[54];  (Соединительные трубы) Жидкостная линия : N[6.35];  (Соединительные трубы) Газовая линия : N[12.7];  (Соединительные трубы) Максимальная длина трубопровода: N[20];  (Соединительные трубы) Максимальный перепад высот: S[10];  (Допустимая темп. наружного воздуха) Охлаждение: S[от 0 до +48];  (Допустимая темп. наружного воздуха) Обогрев: S[от -15 до +24]</t>
  </si>
  <si>
    <t xml:space="preserve"> (Сплит система) Холодопроизводительность: N[6.95]</t>
  </si>
  <si>
    <t xml:space="preserve"> (Рабочий ток) Охлаждение: S[9.08]</t>
  </si>
  <si>
    <t xml:space="preserve"> (Потребляемая мощность) Охлаждение: N[2.044]</t>
  </si>
  <si>
    <t xml:space="preserve"> (Рабочий ток) Обогрев: S[8.46]</t>
  </si>
  <si>
    <t xml:space="preserve"> (Потребляемая мощность) Обогрев: S[1.918]</t>
  </si>
  <si>
    <t xml:space="preserve"> (Внутренний блок) Размеры (Ш x Г x В): S[900 x 310 x 225]</t>
  </si>
  <si>
    <t xml:space="preserve"> (Внутренний блок) Упаковка (Ш x Г x В): S[970 x 305 x 380]</t>
  </si>
  <si>
    <t xml:space="preserve"> (Внутренний блок) Масса (нетто / брутто): S[11.5 / 13.8]</t>
  </si>
  <si>
    <t xml:space="preserve"> (Внутренний блок) Уровень шума мин. / макс.: S[31/34/37/40]</t>
  </si>
  <si>
    <t xml:space="preserve"> (Наружный блок) Масса (нетто / брутто): S[37.6 / 40]</t>
  </si>
  <si>
    <t xml:space="preserve"> (Соединительные трубы) Максимальный перепад высот: S[15]</t>
  </si>
  <si>
    <t>; Производитель: E[ROYAL Clima];  Тип: S[Сплит система];  (Сплит система) Инвертор: S[да];  (Сплит система) Холодопроизводительность: N[6.95];  (Сплит система) Теплопроизводительность: N[7];  (Сплит система) Площадь помещения: N[70];  (Рабочий ток) Охлаждение: S[9.08];  (Потребляемая мощность) Охлаждение: N[2.044];  (Рабочий ток) Обогрев: S[8.46];  (Потребляемая мощность) Обогрев: S[1.918];  (Рабочий ток) Напряжение / Частота источника питания: S[220-240/50/7];  (Рабочий ток) Хладагент: S[R410A];  (Рабочий ток) Количество хладагента: N[1800];  (Рабочий ток) Объем рециркулируемого воздуха внутреннего блока: S[];  (Внутренний блок) Размеры (Ш x Г x В): S[900 x 310 x 225];  (Внутренний блок) Упаковка (Ш x Г x В): S[970 x 305 x 380];  (Внутренний блок) Масса (нетто / брутто): S[11.5 / 13.8];  (Внутренний блок) Уровень шума мин. / макс.: S[31/34/37/40];  (Наружный блок) Марка компрессора: S[HIGHLY];  (Наружный блок) Размеры (Ш x Г x В): S[800 x 545 x 315];  (Наружный блок) Упаковка (Ш x Г x В): S[920 x 605 x 395];  (Наружный блок) Масса (нетто / брутто): S[37.6 / 40];  (Наружный блок) Максимальный уровень шума: N[55];  (Соединительные трубы) Жидкостная линия : N[6.35];  (Соединительные трубы) Газовая линия : N[12.7];  (Соединительные трубы) Максимальная длина трубопровода: N[25];  (Соединительные трубы) Максимальный перепад высот: S[15];  (Допустимая темп. наружного воздуха) Охлаждение: S[от 0 до +48];  (Допустимая темп. наружного воздуха) Обогрев: S[от -15 до +24]</t>
  </si>
  <si>
    <t>Производитель: E[ROYAL Clima];  Тип: S[Сплит система];  (Сплит система) Инвертор: S[да];  (Сплит система) Холодопроизводительность: N[6.95];  (Сплит система) Теплопроизводительность: N[7];  (Сплит система) Площадь помещения: N[70];  (Рабочий ток) Охлаждение: S[9.08];  (Потребляемая мощность) Охлаждение: N[2.044];  (Рабочий ток) Обогрев: S[8.46];  (Потребляемая мощность) Обогрев: S[1.918];  (Рабочий ток) Напряжение / Частота источника питания: S[220-240/50/7];  (Рабочий ток) Хладагент: S[R410A];  (Рабочий ток) Количество хладагента: N[1800];  (Рабочий ток) Объем рециркулируемого воздуха внутреннего блока: S[];  (Внутренний блок) Размеры (Ш x Г x В): S[900 x 310 x 225];  (Внутренний блок) Упаковка (Ш x Г x В): S[970 x 305 x 380];  (Внутренний блок) Масса (нетто / брутто): S[11.5 / 13.8];  (Внутренний блок) Уровень шума мин. / макс.: S[31/34/37/40];  (Наружный блок) Марка компрессора: S[HIGHLY];  (Наружный блок) Размеры (Ш x Г x В): S[800 x 545 x 315];  (Наружный блок) Упаковка (Ш x Г x В): S[920 x 605 x 395];  (Наружный блок) Масса (нетто / брутто): S[37.6 / 40];  (Наружный блок) Максимальный уровень шума: N[55];  (Соединительные трубы) Жидкостная линия : N[6.35];  (Соединительные трубы) Газовая линия : N[12.7];  (Соединительные трубы) Максимальная длина трубопровода: N[25];  (Соединительные трубы) Максимальный перепад высот: S[15];  (Допустимая темп. наружного воздуха) Охлаждение: S[от 0 до +48];  (Допустимая темп. наружного воздуха) Обогрев: S[от -15 до +24]</t>
  </si>
  <si>
    <t xml:space="preserve"> (Сплит система) Холодопроизводительность: N[10.4]</t>
  </si>
  <si>
    <t xml:space="preserve"> (Сплит система) Теплопроизводительность: N[10.6]</t>
  </si>
  <si>
    <t xml:space="preserve"> (Сплит система) Площадь помещения: N[104]</t>
  </si>
  <si>
    <t xml:space="preserve"> (Рабочий ток) Охлаждение: S[15.01]</t>
  </si>
  <si>
    <t xml:space="preserve"> (Потребляемая мощность) Охлаждение: N[3.23]</t>
  </si>
  <si>
    <t xml:space="preserve"> (Рабочий ток) Обогрев: S[13.55]</t>
  </si>
  <si>
    <t xml:space="preserve"> (Потребляемая мощность) Обогрев: S[2.928]</t>
  </si>
  <si>
    <t xml:space="preserve"> (Рабочий ток) Количество хладагента: N[2450]</t>
  </si>
  <si>
    <t xml:space="preserve"> (Внутренний блок) Размеры (Ш x Г x В): S[1277 x 360 x 271]</t>
  </si>
  <si>
    <t xml:space="preserve"> (Внутренний блок) Упаковка (Ш x Г x В): S[1332 x 360 x 437]</t>
  </si>
  <si>
    <t xml:space="preserve"> (Внутренний блок) Масса (нетто / брутто): S[21.5 / 25]</t>
  </si>
  <si>
    <t xml:space="preserve"> (Внутренний блок) Уровень шума мин. / макс.: S[36/38/41/44/46]</t>
  </si>
  <si>
    <t xml:space="preserve"> (Наружный блок) Размеры (Ш x Г x В): S[953 x 808 x 433]</t>
  </si>
  <si>
    <t xml:space="preserve"> (Наружный блок) Упаковка (Ш x Г x В): S[1020 x 837 x 475]</t>
  </si>
  <si>
    <t xml:space="preserve"> (Наружный блок) Масса (нетто / брутто): S[64.5 / 69]</t>
  </si>
  <si>
    <t xml:space="preserve"> (Наружный блок) Максимальный уровень шума: N[56]</t>
  </si>
  <si>
    <t xml:space="preserve"> (Допустимая темп. наружного воздуха) Обогрев: S[от -7 до +24]</t>
  </si>
  <si>
    <t xml:space="preserve"> (Сплит система) Холодопроизводительность: N[2.17]</t>
  </si>
  <si>
    <t xml:space="preserve"> (Сплит система) Теплопроизводительность: N[2.35]</t>
  </si>
  <si>
    <t xml:space="preserve"> (Рабочий ток) Охлаждение: S[3.19]</t>
  </si>
  <si>
    <t xml:space="preserve"> (Потребляемая мощность) Охлаждение: N[0.674]</t>
  </si>
  <si>
    <t xml:space="preserve"> (Рабочий ток) Обогрев: S[3.07]</t>
  </si>
  <si>
    <t xml:space="preserve"> (Потребляемая мощность) Обогрев: S[0.651]</t>
  </si>
  <si>
    <t xml:space="preserve"> (Рабочий ток) Количество хладагента: N[420]</t>
  </si>
  <si>
    <t xml:space="preserve"> (Внутренний блок) Уровень шума мин. / макс.: S[22/27/31/35/38]</t>
  </si>
  <si>
    <t xml:space="preserve"> (Наружный блок) Масса (нетто / брутто): S[20 / 23]</t>
  </si>
  <si>
    <t xml:space="preserve"> (Соединительные трубы) Максимальный перепад высот: S[5]</t>
  </si>
  <si>
    <t xml:space="preserve"> (Сплит система) Холодопроизводительность: N[2.73]</t>
  </si>
  <si>
    <t xml:space="preserve"> (Сплит система) Теплопроизводительность: N[2.92]</t>
  </si>
  <si>
    <t xml:space="preserve"> (Рабочий ток) Охлаждение: S[3.95]</t>
  </si>
  <si>
    <t xml:space="preserve"> (Рабочий ток) Напряжение / Частота источника питания: S[220-240/50/2]</t>
  </si>
  <si>
    <t xml:space="preserve"> (Рабочий ток) Количество хладагента: N[390]</t>
  </si>
  <si>
    <t xml:space="preserve"> (Наружный блок) Масса (нетто / брутто): S[22.5 / 25]</t>
  </si>
  <si>
    <t xml:space="preserve"> (Сплит система) Холодопроизводительность: N[3.64]</t>
  </si>
  <si>
    <t xml:space="preserve"> (Сплит система) Теплопроизводительность: N[3.77]</t>
  </si>
  <si>
    <t xml:space="preserve"> (Рабочий ток) Охлаждение: S[5.27]</t>
  </si>
  <si>
    <t xml:space="preserve"> (Рабочий ток) Обогрев: S[4.76]</t>
  </si>
  <si>
    <t xml:space="preserve"> (Потребляемая мощность) Обогрев: S[1.019]</t>
  </si>
  <si>
    <t xml:space="preserve"> (Рабочий ток) Напряжение / Частота источника питания: S[220-240/50/3]</t>
  </si>
  <si>
    <t xml:space="preserve"> (Внутренний блок) Масса (нетто / брутто): S[8 / 10]</t>
  </si>
  <si>
    <t xml:space="preserve"> (Внутренний блок) Уровень шума мин. / макс.: S[25/28/30/34/37]</t>
  </si>
  <si>
    <t xml:space="preserve"> (Наружный блок) Масса (нетто / брутто): S[25 / 27]</t>
  </si>
  <si>
    <t xml:space="preserve"> (Сплит система) Холодопроизводительность: N[5.37]</t>
  </si>
  <si>
    <t xml:space="preserve"> (Сплит система) Теплопроизводительность: N[5.53]</t>
  </si>
  <si>
    <t xml:space="preserve"> (Рабочий ток) Охлаждение: S[7.81]</t>
  </si>
  <si>
    <t xml:space="preserve"> (Потребляемая мощность) Охлаждение: N[1.647]</t>
  </si>
  <si>
    <t xml:space="preserve"> (Рабочий ток) Обогрев: S[7.19]</t>
  </si>
  <si>
    <t xml:space="preserve"> (Потребляемая мощность) Обогрев: S[1.519]</t>
  </si>
  <si>
    <t xml:space="preserve"> (Внутренний блок) Упаковка (Ш x Г x В): S[979 x 292 x 372]</t>
  </si>
  <si>
    <t xml:space="preserve"> (Внутренний блок) Уровень шума мин. / макс.: S[28/30/35/38/40]</t>
  </si>
  <si>
    <t xml:space="preserve"> (Наружный блок) Масса (нетто / брутто): S[30 / 33]</t>
  </si>
  <si>
    <t xml:space="preserve"> (Сплит система) Холодопроизводительность: N[8.7]</t>
  </si>
  <si>
    <t xml:space="preserve"> (Сплит система) Теплопроизводительность: N[8.9]</t>
  </si>
  <si>
    <t xml:space="preserve"> (Сплит система) Площадь помещения: N[87]</t>
  </si>
  <si>
    <t xml:space="preserve"> (Рабочий ток) Охлаждение: S[12.4]</t>
  </si>
  <si>
    <t xml:space="preserve"> (Потребляемая мощность) Охлаждение: N[2.677]</t>
  </si>
  <si>
    <t xml:space="preserve"> (Рабочий ток) Обогрев: S[11.25]</t>
  </si>
  <si>
    <t xml:space="preserve"> (Потребляемая мощность) Обогрев: S[2.438]</t>
  </si>
  <si>
    <t xml:space="preserve"> (Рабочий ток) Количество хладагента: N[1750]</t>
  </si>
  <si>
    <t xml:space="preserve"> (Внутренний блок) Упаковка (Ш x Г x В): S[1096 x 312 x 390]</t>
  </si>
  <si>
    <t xml:space="preserve"> (Внутренний блок) Уровень шума мин. / макс.: S[30/33/37/41/45]</t>
  </si>
  <si>
    <t xml:space="preserve"> (Наружный блок) Размеры (Ш x Г x В): S[968 x 655 x 400]</t>
  </si>
  <si>
    <t xml:space="preserve"> (Наружный блок) Упаковка (Ш x Г x В): S[1023 x 698 x 430]</t>
  </si>
  <si>
    <t xml:space="preserve"> (Наружный блок) Масса (нетто / брутто): S[50 / 54]</t>
  </si>
  <si>
    <t xml:space="preserve"> (Сплит система) Теплопроизводительность: N[7.42]</t>
  </si>
  <si>
    <t xml:space="preserve"> (Рабочий ток) Охлаждение: S[10.47]</t>
  </si>
  <si>
    <t xml:space="preserve"> (Потребляемая мощность) Охлаждение: N[2.214]</t>
  </si>
  <si>
    <t xml:space="preserve"> (Рабочий ток) Обогрев: S[9.48]</t>
  </si>
  <si>
    <t xml:space="preserve"> (Потребляемая мощность) Обогрев: S[2.011]</t>
  </si>
  <si>
    <t xml:space="preserve"> (Внутренний блок) Уровень шума мин. / макс.: S[30/33/36/41/44]</t>
  </si>
  <si>
    <t xml:space="preserve"> (Наружный блок) Размеры (Ш x Г x В): S[886 x 605 x 357]</t>
  </si>
  <si>
    <t xml:space="preserve"> (Наружный блок) Упаковка (Ш x Г x В): S[930 x 635 x 380]</t>
  </si>
  <si>
    <t xml:space="preserve"> (Наружный блок) Масса (нетто / брутто): S[43 / 46]</t>
  </si>
  <si>
    <t xml:space="preserve"> (Сплит система) Холодопроизводительность: N[8.8]</t>
  </si>
  <si>
    <t xml:space="preserve"> (Сплит система) Теплопроизводительность: N[8.94]</t>
  </si>
  <si>
    <t xml:space="preserve"> (Сплит система) Площадь помещения: N[88]</t>
  </si>
  <si>
    <t xml:space="preserve"> (Рабочий ток) Охлаждение: S[12.58]</t>
  </si>
  <si>
    <t xml:space="preserve"> (Потребляемая мощность) Охлаждение: N[2.716]</t>
  </si>
  <si>
    <t xml:space="preserve"> (Рабочий ток) Обогрев: S[11.39]</t>
  </si>
  <si>
    <t xml:space="preserve"> (Потребляемая мощность) Обогрев: S[2.469]</t>
  </si>
  <si>
    <t xml:space="preserve"> (Рабочий ток) Количество хладагента: N[1440]</t>
  </si>
  <si>
    <t xml:space="preserve"> (Внутренний блок) Упаковка (Ш x Г x В): S[1096 x 390 x 297]</t>
  </si>
  <si>
    <t xml:space="preserve"> (Наружный блок) Упаковка (Ш x Г x В): S[960 x 732 x 400]</t>
  </si>
  <si>
    <t xml:space="preserve"> (Наружный блок) Масса (нетто / брутто): S[47 / 50]</t>
  </si>
  <si>
    <t xml:space="preserve"> (Сплит система) Теплопроизводительность: N[2.3]</t>
  </si>
  <si>
    <t xml:space="preserve"> (Рабочий ток) Обогрев: S[3.1]</t>
  </si>
  <si>
    <t xml:space="preserve"> (Потребляемая мощность) Обогрев: S[0.637]</t>
  </si>
  <si>
    <t xml:space="preserve"> (Внутренний блок) Размеры (Ш x Г x В): S[696 x 251 x 191]</t>
  </si>
  <si>
    <t xml:space="preserve"> (Внутренний блок) Масса (нетто / брутто): S[7.5 / 8.7]</t>
  </si>
  <si>
    <t xml:space="preserve"> (Внутренний блок) Уровень шума мин. / макс.: S[27/29/30/31/35/37/40]</t>
  </si>
  <si>
    <t xml:space="preserve"> (Наружный блок) Масса (нетто / брутто): S[22.3 / 24.3]</t>
  </si>
  <si>
    <t xml:space="preserve"> (Сплит система) Холодопроизводительность: N[2.55]</t>
  </si>
  <si>
    <t xml:space="preserve"> (Сплит система) Теплопроизводительность: N[2.65]</t>
  </si>
  <si>
    <t xml:space="preserve"> (Рабочий ток) Охлаждение: S[3.7]</t>
  </si>
  <si>
    <t xml:space="preserve"> (Потребляемая мощность) Охлаждение: N[0.794]</t>
  </si>
  <si>
    <t xml:space="preserve"> (Потребляемая мощность) Обогрев: S[0.734]</t>
  </si>
  <si>
    <t xml:space="preserve"> (Внутренний блок) Уровень шума мин. / макс.: S[27/28/30/32/35/37/40]</t>
  </si>
  <si>
    <t xml:space="preserve"> (Наружный блок) Масса (нетто / брутто): S[24.7 / 26.7]</t>
  </si>
  <si>
    <t xml:space="preserve"> (Сплит система) Холодопроизводительность: N[3.25]</t>
  </si>
  <si>
    <t xml:space="preserve"> (Рабочий ток) Охлаждение: S[4.8]</t>
  </si>
  <si>
    <t xml:space="preserve"> (Потребляемая мощность) Охлаждение: N[1.009]</t>
  </si>
  <si>
    <t xml:space="preserve"> (Рабочий ток) Обогрев: S[4.6]</t>
  </si>
  <si>
    <t xml:space="preserve"> (Потребляемая мощность) Обогрев: S[0.942]</t>
  </si>
  <si>
    <t xml:space="preserve"> (Внутренний блок) Масса (нетто / брутто): S[8.3 / 9.4]</t>
  </si>
  <si>
    <t xml:space="preserve"> (Внутренний блок) Уровень шума мин. / макс.: S[28/30/32/34/35/37/40]</t>
  </si>
  <si>
    <t xml:space="preserve"> (Наружный блок) Размеры (Ш x Г x В): S[732 x 555 x 330]</t>
  </si>
  <si>
    <t xml:space="preserve"> (Наружный блок) Масса (нетто / брутто): S[28 / 30.5]</t>
  </si>
  <si>
    <t xml:space="preserve"> (Сплит система) Холодопроизводительность: N[4.8]</t>
  </si>
  <si>
    <t xml:space="preserve"> (Сплит система) Теплопроизводительность: N[5.16]</t>
  </si>
  <si>
    <t xml:space="preserve"> (Сплит система) Площадь помещения: N[48]</t>
  </si>
  <si>
    <t xml:space="preserve"> (Рабочий ток) Охлаждение: S[6.62]</t>
  </si>
  <si>
    <t xml:space="preserve"> (Потребляемая мощность) Охлаждение: N[1.477]</t>
  </si>
  <si>
    <t xml:space="preserve"> (Рабочий ток) Обогрев: S[6.4]</t>
  </si>
  <si>
    <t xml:space="preserve"> (Потребляемая мощность) Обогрев: S[1.428]</t>
  </si>
  <si>
    <t xml:space="preserve"> (Рабочий ток) Количество хладагента: N[1000]</t>
  </si>
  <si>
    <t xml:space="preserve"> (Внутренний блок) Размеры (Ш x Г x В): S[849 x 289 x 215]</t>
  </si>
  <si>
    <t xml:space="preserve"> (Внутренний блок) Упаковка (Ш x Г x В): S[902 x 279 x 357]</t>
  </si>
  <si>
    <t xml:space="preserve"> (Внутренний блок) Масса (нетто / брутто): S[10.8 / 12.4]</t>
  </si>
  <si>
    <t xml:space="preserve"> (Внутренний блок) Уровень шума мин. / макс.: S[32/34/35/36/38/40/41]</t>
  </si>
  <si>
    <t xml:space="preserve"> (Наружный блок) Размеры (Ш x Г x В): S[802 x 555 x 350]</t>
  </si>
  <si>
    <t xml:space="preserve"> (Наружный блок) Упаковка (Ш x Г x В): S[872 x 620 x 398]</t>
  </si>
  <si>
    <t xml:space="preserve"> (Наружный блок) Масса (нетто / брутто): S[38.5 / 41]</t>
  </si>
  <si>
    <t xml:space="preserve"> (Сплит система) Холодопроизводительность: N[6.16]</t>
  </si>
  <si>
    <t xml:space="preserve"> (Сплит система) Теплопроизводительность: N[6.7]</t>
  </si>
  <si>
    <t xml:space="preserve"> (Рабочий ток) Охлаждение: S[8.89]</t>
  </si>
  <si>
    <t xml:space="preserve"> (Потребляемая мощность) Охлаждение: N[1.917]</t>
  </si>
  <si>
    <t xml:space="preserve"> (Рабочий ток) Обогрев: S[8.23]</t>
  </si>
  <si>
    <t xml:space="preserve"> (Потребляемая мощность) Обогрев: S[1.856]</t>
  </si>
  <si>
    <t xml:space="preserve"> (Рабочий ток) Количество хладагента: N[1280]</t>
  </si>
  <si>
    <t xml:space="preserve"> (Внутренний блок) Масса (нетто / брутто): S[13.6 / 15.7]</t>
  </si>
  <si>
    <t xml:space="preserve"> (Внутренний блок) Уровень шума мин. / макс.: S[35/37/38/39/41/43/48]</t>
  </si>
  <si>
    <t xml:space="preserve"> (Внутренний блок) Упаковка (Ш x Г x В): S[1332 x 350 x 437]</t>
  </si>
  <si>
    <t xml:space="preserve"> (Сплит система) Теплопроизводительность: N[2.38]</t>
  </si>
  <si>
    <t xml:space="preserve"> (Рабочий ток) Охлаждение: S[3.24]</t>
  </si>
  <si>
    <t xml:space="preserve"> (Потребляемая мощность) Охлаждение: N[0.683]</t>
  </si>
  <si>
    <t xml:space="preserve"> (Потребляемая мощность) Обогрев: S[0.654]</t>
  </si>
  <si>
    <t xml:space="preserve"> (Внутренний блок) Уровень шума мин. / макс.: S[21.5/27/31/35/38]</t>
  </si>
  <si>
    <t xml:space="preserve"> (Наружный блок) Масса (нетто / брутто): S[20 / 22.5]</t>
  </si>
  <si>
    <t xml:space="preserve"> (Рабочий ток) Охлаждение: S[4.01]</t>
  </si>
  <si>
    <t xml:space="preserve"> (Потребляемая мощность) Охлаждение: N[0.854]</t>
  </si>
  <si>
    <t xml:space="preserve"> (Рабочий ток) Обогрев: S[3.8]</t>
  </si>
  <si>
    <t xml:space="preserve"> (Потребляемая мощность) Обогрев: S[0.81]</t>
  </si>
  <si>
    <t xml:space="preserve"> (Сплит система) Холодопроизводительность: N[3.67]</t>
  </si>
  <si>
    <t xml:space="preserve"> (Рабочий ток) Охлаждение: S[5.36]</t>
  </si>
  <si>
    <t xml:space="preserve"> (Потребляемая мощность) Охлаждение: N[1.14]</t>
  </si>
  <si>
    <t xml:space="preserve"> (Рабочий ток) Обогрев: S[4.88]</t>
  </si>
  <si>
    <t xml:space="preserve"> (Потребляемая мощность) Обогрев: S[1.044]</t>
  </si>
  <si>
    <t xml:space="preserve"> (Внутренний блок) Масса (нетто / брутто): S[8.5 / 10.5]</t>
  </si>
  <si>
    <t xml:space="preserve"> (Внутренний блок) Уровень шума мин. / макс.: S[24/28/32/35/38]</t>
  </si>
  <si>
    <t xml:space="preserve"> (Наружный блок) Масса (нетто / брутто): S[25 / 28]</t>
  </si>
  <si>
    <t xml:space="preserve"> (Сплит система) Холодопроизводительность: N[5.5]</t>
  </si>
  <si>
    <t xml:space="preserve"> (Сплит система) Теплопроизводительность: N[5.6]</t>
  </si>
  <si>
    <t xml:space="preserve"> (Сплит система) Площадь помещения: N[55]</t>
  </si>
  <si>
    <t xml:space="preserve"> (Рабочий ток) Охлаждение: S[8.07]</t>
  </si>
  <si>
    <t xml:space="preserve"> (Потребляемая мощность) Охлаждение: N[1.708]</t>
  </si>
  <si>
    <t xml:space="preserve"> (Рабочий ток) Обогрев: S[7.23]</t>
  </si>
  <si>
    <t xml:space="preserve"> (Потребляемая мощность) Обогрев: S[1.538]</t>
  </si>
  <si>
    <t xml:space="preserve"> (Внутренний блок) Уровень шума мин. / макс.: S[27.5/30/35/38/40]</t>
  </si>
  <si>
    <t xml:space="preserve"> (Рабочий ток) Охлаждение: S[10.64]</t>
  </si>
  <si>
    <t xml:space="preserve"> (Потребляемая мощность) Охлаждение: N[2.251]</t>
  </si>
  <si>
    <t xml:space="preserve"> (Рабочий ток) Обогрев: S[9.84]</t>
  </si>
  <si>
    <t xml:space="preserve"> (Потребляемая мощность) Обогрев: S[2.088]</t>
  </si>
  <si>
    <t xml:space="preserve"> (Рабочий ток) Количество хладагента: N[1350]</t>
  </si>
  <si>
    <t xml:space="preserve"> (Наружный блок) Масса (нетто / брутто): S[48.5 / 52]</t>
  </si>
  <si>
    <t xml:space="preserve"> (Сплит система) Холодопроизводительность: N[2.16]</t>
  </si>
  <si>
    <t xml:space="preserve"> (Сплит система) Теплопроизводительность: N[2.2]</t>
  </si>
  <si>
    <t xml:space="preserve"> (Потребляемая мощность) Охлаждение: N[0.671]</t>
  </si>
  <si>
    <t xml:space="preserve"> (Потребляемая мощность) Обогрев: S[0.604]</t>
  </si>
  <si>
    <t xml:space="preserve"> (Рабочий ток) Количество хладагента: N[430]</t>
  </si>
  <si>
    <t xml:space="preserve"> (Внутренний блок) Уровень шума мин. / макс.: S[21.5/25/29/31.5]</t>
  </si>
  <si>
    <t xml:space="preserve"> (Наружный блок) Размеры (Ш x Г x В): S[665 x 420 x 280]</t>
  </si>
  <si>
    <t xml:space="preserve"> (Наружный блок) Упаковка (Ш x Г x В): S[760 x 475 x 344]</t>
  </si>
  <si>
    <t xml:space="preserve"> (Наружный блок) Масса (нетто / брутто): S[20 / 22]</t>
  </si>
  <si>
    <t xml:space="preserve"> (Сплит система) Холодопроизводительность: N[2.71]</t>
  </si>
  <si>
    <t xml:space="preserve"> (Сплит система) Теплопроизводительность: N[2.75]</t>
  </si>
  <si>
    <t xml:space="preserve"> (Рабочий ток) Охлаждение: S[3.91]</t>
  </si>
  <si>
    <t xml:space="preserve"> (Потребляемая мощность) Охлаждение: N[0.842]</t>
  </si>
  <si>
    <t xml:space="preserve"> (Рабочий ток) Обогрев: S[3.44]</t>
  </si>
  <si>
    <t xml:space="preserve"> (Потребляемая мощность) Обогрев: S[0.758]</t>
  </si>
  <si>
    <t xml:space="preserve"> (Рабочий ток) Количество хладагента: N[455]</t>
  </si>
  <si>
    <t xml:space="preserve"> (Внутренний блок) Уровень шума мин. / макс.: S[22/26/30/32]</t>
  </si>
  <si>
    <t xml:space="preserve"> (Сплит система) Холодопроизводительность: N[3.65]</t>
  </si>
  <si>
    <t xml:space="preserve"> (Рабочий ток) Охлаждение: S[5.14]</t>
  </si>
  <si>
    <t xml:space="preserve"> (Потребляемая мощность) Охлаждение: N[0.113]</t>
  </si>
  <si>
    <t xml:space="preserve"> (Внутренний блок) Уровень шума мин. / макс.: S[24/28/31/34]</t>
  </si>
  <si>
    <t xml:space="preserve"> (Наружный блок) Размеры (Ш x Г x В): S[710 x 500 x 265]</t>
  </si>
  <si>
    <t xml:space="preserve"> (Наружный блок) Упаковка (Ш x Г x В): S[780 x 570 x 345]</t>
  </si>
  <si>
    <t xml:space="preserve"> (Наружный блок) Масса (нетто / брутто): S[24.5 / 27]</t>
  </si>
  <si>
    <t xml:space="preserve"> (Рабочий ток) Охлаждение: S[7.43]</t>
  </si>
  <si>
    <t xml:space="preserve"> (Потребляемая мощность) Охлаждение: N[0.1636]</t>
  </si>
  <si>
    <t xml:space="preserve"> (Внутренний блок) Размеры (Ш x Г x В): S[940 x 316 x 224]</t>
  </si>
  <si>
    <t xml:space="preserve"> (Внутренний блок) Упаковка (Ш x Г x В): S[1010 x 310 x 385]</t>
  </si>
  <si>
    <t xml:space="preserve"> (Внутренний блок) Масса (нетто / брутто): S[12 / 14]</t>
  </si>
  <si>
    <t xml:space="preserve"> (Внутренний блок) Уровень шума мин. / макс.: S[27/30/32/36]</t>
  </si>
  <si>
    <t xml:space="preserve"> (Наружный блок) Размеры (Ш x Г x В): S[795 x 525 x 290]</t>
  </si>
  <si>
    <t xml:space="preserve"> (Наружный блок) Упаковка (Ш x Г x В): S[907 x 600 x 382]</t>
  </si>
  <si>
    <t xml:space="preserve"> (Сплит система) Холодопроизводительность: N[2.35]</t>
  </si>
  <si>
    <t xml:space="preserve"> (Сплит система) Теплопроизводительность: N[2.45]</t>
  </si>
  <si>
    <t xml:space="preserve"> (Рабочий ток) Охлаждение: S[2.95]</t>
  </si>
  <si>
    <t xml:space="preserve"> (Потребляемая мощность) Охлаждение: N[0.729]</t>
  </si>
  <si>
    <t xml:space="preserve"> (Рабочий ток) Обогрев: S[2.85]</t>
  </si>
  <si>
    <t xml:space="preserve"> (Потребляемая мощность) Обогрев: S[0.673]</t>
  </si>
  <si>
    <t xml:space="preserve"> (Рабочий ток) Количество хладагента: N[600]</t>
  </si>
  <si>
    <t xml:space="preserve"> (Внутренний блок) Упаковка (Ш x Г x В): S[880 x 370 x 290]</t>
  </si>
  <si>
    <t xml:space="preserve"> (Наружный блок) Упаковка (Ш x Г x В): S[760 x 480 x 345]</t>
  </si>
  <si>
    <t xml:space="preserve"> (Наружный блок) Масса (нетто / брутто): S[23.5 / 25.5]</t>
  </si>
  <si>
    <t xml:space="preserve"> (Допустимая темп. наружного воздуха) Обогрев: S[от -15 до +32]</t>
  </si>
  <si>
    <t xml:space="preserve"> (Сплит система) Теплопроизводительность: N[2.72]</t>
  </si>
  <si>
    <t xml:space="preserve"> (Рабочий ток) Охлаждение: S[3.3]</t>
  </si>
  <si>
    <t xml:space="preserve"> (Потребляемая мощность) Охлаждение: N[0.844]</t>
  </si>
  <si>
    <t xml:space="preserve"> (Рабочий ток) Обогрев: S[3.02]</t>
  </si>
  <si>
    <t xml:space="preserve"> (Потребляемая мощность) Обогрев: S[0.749]</t>
  </si>
  <si>
    <t xml:space="preserve"> (Сплит система) Теплопроизводительность: N[3.7]</t>
  </si>
  <si>
    <t xml:space="preserve"> (Рабочий ток) Охлаждение: S[4.93]</t>
  </si>
  <si>
    <t xml:space="preserve"> (Потребляемая мощность) Охлаждение: N[1.143]</t>
  </si>
  <si>
    <t xml:space="preserve"> (Рабочий ток) Обогрев: S[4.41]</t>
  </si>
  <si>
    <t xml:space="preserve"> (Рабочий ток) Количество хладагента: N[880]</t>
  </si>
  <si>
    <t xml:space="preserve"> (Внутренний блок) Уровень шума мин. / макс.: S[25/29/32/35]</t>
  </si>
  <si>
    <t xml:space="preserve"> (Наружный блок) Упаковка (Ш x Г x В): S[850 x 620 x 370]</t>
  </si>
  <si>
    <t xml:space="preserve"> (Наружный блок) Масса (нетто / брутто): S[29 / 31]</t>
  </si>
  <si>
    <t xml:space="preserve"> (Сплит система) Теплопроизводительность: N[5.51]</t>
  </si>
  <si>
    <t xml:space="preserve"> (Рабочий ток) Охлаждение: S[7.96]</t>
  </si>
  <si>
    <t xml:space="preserve"> (Потребляемая мощность) Охлаждение: N[1.656]</t>
  </si>
  <si>
    <t xml:space="preserve"> (Рабочий ток) Обогрев: S[6.48]</t>
  </si>
  <si>
    <t xml:space="preserve"> (Потребляемая мощность) Обогрев: S[1.526]</t>
  </si>
  <si>
    <t xml:space="preserve"> (Рабочий ток) Количество хладагента: N[1080]</t>
  </si>
  <si>
    <t xml:space="preserve"> (Внутренний блок) Упаковка (Ш x Г x В): S[1010 x 385 x 307]</t>
  </si>
  <si>
    <t xml:space="preserve"> (Внутренний блок) Масса (нетто / брутто): S[12 / 13.5]</t>
  </si>
  <si>
    <t xml:space="preserve"> (Внутренний блок) Уровень шума мин. / макс.: S[27/30/32/34]</t>
  </si>
  <si>
    <t xml:space="preserve"> (Наружный блок) Упаковка (Ш x Г x В): S[920 x 620 x 400]</t>
  </si>
  <si>
    <t xml:space="preserve"> (Наружный блок) Масса (нетто / брутто): S[36.5 / 38.5]</t>
  </si>
  <si>
    <t xml:space="preserve"> (Рабочий ток) Охлаждение: S[3.05]</t>
  </si>
  <si>
    <t xml:space="preserve"> (Потребляемая мощность) Охлаждение: N[0.701]</t>
  </si>
  <si>
    <t xml:space="preserve"> (Рабочий ток) Обогрев: S[3.01]</t>
  </si>
  <si>
    <t xml:space="preserve"> (Потребляемая мощность) Обогрев: S[0.678]</t>
  </si>
  <si>
    <t xml:space="preserve"> (Рабочий ток) Количество хладагента: N[630]</t>
  </si>
  <si>
    <t xml:space="preserve"> (Внутренний блок) Масса (нетто / брутто): S[7.4 / 9.9]</t>
  </si>
  <si>
    <t xml:space="preserve"> (Внутренний блок) Уровень шума мин. / макс.: S[25.5/32.5/38.5]</t>
  </si>
  <si>
    <t xml:space="preserve"> (Наружный блок) Масса (нетто / брутто): S[24.6 / 26.5]</t>
  </si>
  <si>
    <t xml:space="preserve"> (Сплит система) Холодопроизводительность: N[2.85]</t>
  </si>
  <si>
    <t xml:space="preserve"> (Рабочий ток) Охлаждение: S[4.28]</t>
  </si>
  <si>
    <t xml:space="preserve"> (Потребляемая мощность) Охлаждение: N[0.888]</t>
  </si>
  <si>
    <t xml:space="preserve"> (Рабочий ток) Обогрев: S[3.77]</t>
  </si>
  <si>
    <t xml:space="preserve"> (Потребляемая мощность) Обогрев: S[0.781]</t>
  </si>
  <si>
    <t xml:space="preserve"> (Внутренний блок) Масса (нетто / брутто): S[7.7 / 10.2]</t>
  </si>
  <si>
    <t xml:space="preserve"> (Внутренний блок) Уровень шума мин. / макс.: S[25.5/33.5/38]</t>
  </si>
  <si>
    <t xml:space="preserve"> (Наружный блок) Масса (нетто / брутто): S[26.4 / 28.2]</t>
  </si>
  <si>
    <t xml:space="preserve"> (Наружный блок) Максимальный уровень шума: N[54.5]</t>
  </si>
  <si>
    <t xml:space="preserve"> (Сплит система) Холодопроизводительность: N[3.57]</t>
  </si>
  <si>
    <t xml:space="preserve"> (Сплит система) Теплопроизводительность: N[3.47]</t>
  </si>
  <si>
    <t xml:space="preserve"> (Потребляемая мощность) Охлаждение: N[1.112]</t>
  </si>
  <si>
    <t xml:space="preserve"> (Рабочий ток) Обогрев: S[4.65]</t>
  </si>
  <si>
    <t xml:space="preserve"> (Потребляемая мощность) Обогрев: S[0.961]</t>
  </si>
  <si>
    <t xml:space="preserve"> (Рабочий ток) Количество хладагента: N[640]</t>
  </si>
  <si>
    <t xml:space="preserve"> (Внутренний блок) Размеры (Ш x Г x В): S[805 x 285 x 194]</t>
  </si>
  <si>
    <t xml:space="preserve"> (Внутренний блок) Упаковка (Ш x Г x В): S[870 x 360 x 285]</t>
  </si>
  <si>
    <t xml:space="preserve"> (Внутренний блок) Масса (нетто / брутто): S[8.5 / 11]</t>
  </si>
  <si>
    <t xml:space="preserve"> (Внутренний блок) Уровень шума мин. / макс.: S[28.5/34.5/41.5]</t>
  </si>
  <si>
    <t xml:space="preserve"> (Наружный блок) Масса (нетто / брутто): S[26.9 / 28.7]</t>
  </si>
  <si>
    <t xml:space="preserve"> (Сплит система) Холодопроизводительность: N[5.25]</t>
  </si>
  <si>
    <t xml:space="preserve"> (Сплит система) Теплопроизводительность: N[5.21]</t>
  </si>
  <si>
    <t xml:space="preserve"> (Рабочий ток) Охлаждение: S[7.68]</t>
  </si>
  <si>
    <t xml:space="preserve"> (Потребляемая мощность) Охлаждение: N[1.591]</t>
  </si>
  <si>
    <t xml:space="preserve"> (Рабочий ток) Обогрев: S[6.97]</t>
  </si>
  <si>
    <t xml:space="preserve"> (Потребляемая мощность) Обогрев: S[1.443]</t>
  </si>
  <si>
    <t xml:space="preserve"> (Рабочий ток) Количество хладагента: N[1180]</t>
  </si>
  <si>
    <t xml:space="preserve"> (Внутренний блок) Масса (нетто / брутто): S[10.9 / 13.3]</t>
  </si>
  <si>
    <t xml:space="preserve"> (Внутренний блок) Уровень шума мин. / макс.: S[31/34.5/39.5]</t>
  </si>
  <si>
    <t xml:space="preserve"> (Наружный блок) Размеры (Ш x Г x В): S[765 x 555 x 303]</t>
  </si>
  <si>
    <t xml:space="preserve"> (Наружный блок) Упаковка (Ш x Г x В): S[887 x 610 x 337]</t>
  </si>
  <si>
    <t xml:space="preserve"> (Наружный блок) Масса (нетто / брутто): S[31.8 / 34.2]</t>
  </si>
  <si>
    <t xml:space="preserve"> (Наружный блок) Максимальный уровень шума: N[58]</t>
  </si>
  <si>
    <t xml:space="preserve"> (Сплит система) Теплопроизводительность: N[7.8]</t>
  </si>
  <si>
    <t xml:space="preserve"> (Рабочий ток) Охлаждение: S[9.61]</t>
  </si>
  <si>
    <t xml:space="preserve"> (Потребляемая мощность) Охлаждение: N[2.237]</t>
  </si>
  <si>
    <t xml:space="preserve"> (Рабочий ток) Обогрев: S[10.52]</t>
  </si>
  <si>
    <t xml:space="preserve"> (Потребляемая мощность) Обогрев: S[2.371]</t>
  </si>
  <si>
    <t xml:space="preserve"> (Рабочий ток) Количество хладагента: N[1650]</t>
  </si>
  <si>
    <t xml:space="preserve"> (Внутренний блок) Масса (нетто / брутто): S[13.2 / 16.6]</t>
  </si>
  <si>
    <t xml:space="preserve"> (Внутренний блок) Уровень шума мин. / макс.: S[32/44/47]</t>
  </si>
  <si>
    <t xml:space="preserve"> (Наружный блок) Масса (нетто / брутто): S[53 / 55.9]</t>
  </si>
  <si>
    <t xml:space="preserve"> (Наружный блок) Максимальный уровень шума: N[59.5]</t>
  </si>
  <si>
    <t xml:space="preserve"> (Сплит система) Холодопроизводительность: N[10.1]</t>
  </si>
  <si>
    <t xml:space="preserve"> (Сплит система) Теплопроизводительность: N[10.2]</t>
  </si>
  <si>
    <t xml:space="preserve"> (Сплит система) Площадь помещения: N[101]</t>
  </si>
  <si>
    <t xml:space="preserve"> (Рабочий ток) Охлаждение: S[13.67]</t>
  </si>
  <si>
    <t xml:space="preserve"> (Потребляемая мощность) Охлаждение: N[3.146]</t>
  </si>
  <si>
    <t xml:space="preserve"> (Рабочий ток) Обогрев: S[13]</t>
  </si>
  <si>
    <t xml:space="preserve"> (Потребляемая мощность) Обогрев: S[2.991]</t>
  </si>
  <si>
    <t xml:space="preserve"> (Рабочий ток) Количество хладагента: N[2890]</t>
  </si>
  <si>
    <t xml:space="preserve"> (Внутренний блок) Размеры (Ш x Г x В): S[1082 x 330 x 233]</t>
  </si>
  <si>
    <t xml:space="preserve"> (Внутренний блок) Упаковка (Ш x Г x В): S[1155 x 315 x 395]</t>
  </si>
  <si>
    <t xml:space="preserve"> (Внутренний блок) Масса (нетто / брутто): S[15 / 17.6]</t>
  </si>
  <si>
    <t xml:space="preserve"> (Внутренний блок) Уровень шума мин. / макс.: S[37/41/45/50]</t>
  </si>
  <si>
    <t xml:space="preserve"> (Наружный блок) Размеры (Ш x Г x В): S[900 x 700 x 350]</t>
  </si>
  <si>
    <t xml:space="preserve"> (Наружный блок) Упаковка (Ш x Г x В): S[1020 x 770 x 430]</t>
  </si>
  <si>
    <t xml:space="preserve"> (Наружный блок) Масса (нетто / брутто): S[56.3 / 59.8]</t>
  </si>
  <si>
    <t xml:space="preserve"> (Наружный блок) Максимальный уровень шума: N[62]</t>
  </si>
  <si>
    <t xml:space="preserve"> (Допустимая темп. наружного воздуха) Охлаждение: S[от 0 до +45]</t>
  </si>
  <si>
    <t>; Производитель: E[ROYAL Clima];  Тип: S[Сплит система];  (Сплит система) Инвертор: S[нет];  (Сплит система) Холодопроизводительность: N[10.1];  (Сплит система) Теплопроизводительность: N[10.2];  (Сплит система) Площадь помещения: N[101];  (Рабочий ток) Охлаждение: S[13.67];  (Потребляемая мощность) Охлаждение: N[3.146];  (Рабочий ток) Обогрев: S[13];  (Потребляемая мощность) Обогрев: S[2.991];  (Рабочий ток) Напряжение / Частота источника питания: S[220-240/50/7];  (Рабочий ток) Хладагент: S[R410A];  (Рабочий ток) Количество хладагента: N[2890];  (Рабочий ток) Объем рециркулируемого воздуха внутреннего блока: S[];  (Внутренний блок) Размеры (Ш x Г x В): S[1082 x 330 x 233];  (Внутренний блок) Упаковка (Ш x Г x В): S[1155 x 315 x 395];  (Внутренний блок) Масса (нетто / брутто): S[15 / 17.6];  (Внутренний блок) Уровень шума мин. / макс.: S[37/41/45/50];  (Наружный блок) Марка компрессора: S[GMCC];  (Наружный блок) Размеры (Ш x Г x В): S[900 x 700 x 350];  (Наружный блок) Упаковка (Ш x Г x В): S[1020 x 770 x 430];  (Наружный блок) Масса (нетто / брутто): S[56.3 / 59.8];  (Наружный блок) Максимальный уровень шума: N[62];  (Соединительные трубы) Жидкостная линия : N[6.35];  (Соединительные трубы) Газовая линия : N[15.88];  (Соединительные трубы) Максимальная длина трубопровода: N[25];  (Соединительные трубы) Максимальный перепад высот: S[15];  (Допустимая темп. наружного воздуха) Охлаждение: S[от 0 до +45];  (Допустимая темп. наружного воздуха) Обогрев: S[от -15 до +24]</t>
  </si>
  <si>
    <t>Производитель: E[ROYAL Clima];  Тип: S[Сплит система];  (Сплит система) Инвертор: S[нет];  (Сплит система) Холодопроизводительность: N[10.1];  (Сплит система) Теплопроизводительность: N[10.2];  (Сплит система) Площадь помещения: N[101];  (Рабочий ток) Охлаждение: S[13.67];  (Потребляемая мощность) Охлаждение: N[3.146];  (Рабочий ток) Обогрев: S[13];  (Потребляемая мощность) Обогрев: S[2.991];  (Рабочий ток) Напряжение / Частота источника питания: S[220-240/50/7];  (Рабочий ток) Хладагент: S[R410A];  (Рабочий ток) Количество хладагента: N[2890];  (Рабочий ток) Объем рециркулируемого воздуха внутреннего блока: S[];  (Внутренний блок) Размеры (Ш x Г x В): S[1082 x 330 x 233];  (Внутренний блок) Упаковка (Ш x Г x В): S[1155 x 315 x 395];  (Внутренний блок) Масса (нетто / брутто): S[15 / 17.6];  (Внутренний блок) Уровень шума мин. / макс.: S[37/41/45/50];  (Наружный блок) Марка компрессора: S[GMCC];  (Наружный блок) Размеры (Ш x Г x В): S[900 x 700 x 350];  (Наружный блок) Упаковка (Ш x Г x В): S[1020 x 770 x 430];  (Наружный блок) Масса (нетто / брутто): S[56.3 / 59.8];  (Наружный блок) Максимальный уровень шума: N[62];  (Соединительные трубы) Жидкостная линия : N[6.35];  (Соединительные трубы) Газовая линия : N[15.88];  (Соединительные трубы) Максимальная длина трубопровода: N[25];  (Соединительные трубы) Максимальный перепад высот: S[15];  (Допустимая темп. наружного воздуха) Охлаждение: S[от 0 до +45];  (Допустимая темп. наружного воздуха) Обогрев: S[от -15 до +24]</t>
  </si>
  <si>
    <t xml:space="preserve"> (Сплит система) Теплопроизводительность: N[2.25]</t>
  </si>
  <si>
    <t xml:space="preserve"> (Рабочий ток) Охлаждение: S[2.89]</t>
  </si>
  <si>
    <t xml:space="preserve"> (Потребляемая мощность) Охлаждение: N[0.667]</t>
  </si>
  <si>
    <t xml:space="preserve"> (Рабочий ток) Обогрев: S[2.68]</t>
  </si>
  <si>
    <t xml:space="preserve"> (Потребляемая мощность) Обогрев: S[0.616]</t>
  </si>
  <si>
    <t xml:space="preserve"> (Рабочий ток) Количество хладагента: N[400]</t>
  </si>
  <si>
    <t xml:space="preserve"> (Внутренний блок) Масса (нетто / брутто): S[7.3 / 8.8]</t>
  </si>
  <si>
    <t xml:space="preserve"> (Наружный блок) Масса (нетто / брутто): S[20.8 / 22.5]</t>
  </si>
  <si>
    <t>; Производитель: E[ROYAL Clima];  Тип: S[Сплит система];  (Сплит система) Инвертор: S[нет];  (Сплит система) Холодопроизводительность: N[2.16];  (Сплит система) Теплопроизводительность: N[2.25];  (Сплит система) Площадь помещения: N[22];  (Рабочий ток) Охлаждение: S[2.89];  (Потребляемая мощность) Охлаждение: N[0.667];  (Рабочий ток) Обогрев: S[2.68];  (Потребляемая мощность) Обогрев: S[0.616];  (Рабочий ток) Напряжение / Частота источника питания: S[220-240/50/1];  (Рабочий ток) Хладагент: S[R410A];  (Рабочий ток) Количество хладагента: N[400];  (Рабочий ток) Объем рециркулируемого воздуха внутреннего блока: S[];  (Внутренний блок) Размеры (Ш x Г x В): S[690 x 283 x 199];  (Внутренний блок) Упаковка (Ш x Г x В): S[760 x 280 x 345];  (Внутренний блок) Масса (нетто / брутто): S[7.3 / 8.8];  (Внутренний блок) Уровень шума мин. / макс.: S[24/27/29/33];  (Наружный блок) Марка компрессора: S[GMCC];  (Наружный блок) Размеры (Ш x Г x В): S[665 x 420 x 280];  (Наружный блок) Упаковка (Ш x Г x В): S[760 x 480 x 345];  (Наружный блок) Масса (нетто / брутто): S[20.8 / 22.5];  (Наружный блок) Максимальный уровень шума: N[48];  (Соединительные трубы) Жидкостная линия : N[6.35];  (Соединительные трубы) Газовая линия : N[9.53];  (Соединительные трубы) Максимальная длина трубопровода: N[20];  (Соединительные трубы) Максимальный перепад высот: S[10];  (Допустимая темп. наружного воздуха) Охлаждение: S[от 0 до +45];  (Допустимая темп. наружного воздуха) Обогрев: S[от -15 до +24]</t>
  </si>
  <si>
    <t>Производитель: E[ROYAL Clima];  Тип: S[Сплит система];  (Сплит система) Инвертор: S[нет];  (Сплит система) Холодопроизводительность: N[2.16];  (Сплит система) Теплопроизводительность: N[2.25];  (Сплит система) Площадь помещения: N[22];  (Рабочий ток) Охлаждение: S[2.89];  (Потребляемая мощность) Охлаждение: N[0.667];  (Рабочий ток) Обогрев: S[2.68];  (Потребляемая мощность) Обогрев: S[0.616];  (Рабочий ток) Напряжение / Частота источника питания: S[220-240/50/1];  (Рабочий ток) Хладагент: S[R410A];  (Рабочий ток) Количество хладагента: N[400];  (Рабочий ток) Объем рециркулируемого воздуха внутреннего блока: S[];  (Внутренний блок) Размеры (Ш x Г x В): S[690 x 283 x 199];  (Внутренний блок) Упаковка (Ш x Г x В): S[760 x 280 x 345];  (Внутренний блок) Масса (нетто / брутто): S[7.3 / 8.8];  (Внутренний блок) Уровень шума мин. / макс.: S[24/27/29/33];  (Наружный блок) Марка компрессора: S[GMCC];  (Наружный блок) Размеры (Ш x Г x В): S[665 x 420 x 280];  (Наружный блок) Упаковка (Ш x Г x В): S[760 x 480 x 345];  (Наружный блок) Масса (нетто / брутто): S[20.8 / 22.5];  (Наружный блок) Максимальный уровень шума: N[48];  (Соединительные трубы) Жидкостная линия : N[6.35];  (Соединительные трубы) Газовая линия : N[9.53];  (Соединительные трубы) Максимальная длина трубопровода: N[20];  (Соединительные трубы) Максимальный перепад высот: S[10];  (Допустимая темп. наружного воздуха) Охлаждение: S[от 0 до +45];  (Допустимая темп. наружного воздуха) Обогрев: S[от -15 до +24]</t>
  </si>
  <si>
    <t xml:space="preserve"> (Сплит система) Теплопроизводительность: N[2.82]</t>
  </si>
  <si>
    <t xml:space="preserve"> (Рабочий ток) Охлаждение: S[3.63]</t>
  </si>
  <si>
    <t xml:space="preserve"> (Потребляемая мощность) Охлаждение: N[0.836]</t>
  </si>
  <si>
    <t xml:space="preserve"> (Рабочий ток) Обогрев: S[3.37]</t>
  </si>
  <si>
    <t xml:space="preserve"> (Рабочий ток) Количество хладагента: N[540]</t>
  </si>
  <si>
    <t xml:space="preserve"> (Внутренний блок) Уровень шума мин. / макс.: S[24/27/30/33]</t>
  </si>
  <si>
    <t>; Производитель: E[ROYAL Clima];  Тип: S[Сплит система];  (Сплит система) Инвертор: S[нет];  (Сплит система) Холодопроизводительность: N[2.71];  (Сплит система) Теплопроизводительность: N[2.82];  (Сплит система) Площадь помещения: N[27];  (Рабочий ток) Охлаждение: S[3.63];  (Потребляемая мощность) Охлаждение: N[0.836];  (Рабочий ток) Обогрев: S[3.37];  (Потребляемая мощность) Обогрев: S[0.775];  (Рабочий ток) Напряжение / Частота источника питания: S[220-240/50/2];  (Рабочий ток) Хладагент: S[R410A];  (Рабочий ток) Количество хладагента: N[540];  (Рабочий ток) Объем рециркулируемого воздуха внутреннего блока: S[];  (Внутренний блок) Размеры (Ш x Г x В): S[690 x 283 x 199];  (Внутренний блок) Упаковка (Ш x Г x В): S[760 x 280 x 345];  (Внутренний блок) Масса (нетто / брутто): S[7.3 / 8.8];  (Внутренний блок) Уровень шума мин. / макс.: S[24/27/30/33];  (Наружный блок) Марка компрессора: S[GMCC];  (Наружный блок) Размеры (Ш x Г x В): S[665 x 420 x 280];  (Наружный блок) Упаковка (Ш x Г x В): S[760 x 480 x 345];  (Наружный блок) Масса (нетто / брутто): S[20.8 / 22.5];  (Наружный блок) Максимальный уровень шума: N[50];  (Соединительные трубы) Жидкостная линия : N[6.35];  (Соединительные трубы) Газовая линия : N[9.53];  (Соединительные трубы) Максимальная длина трубопровода: N[20];  (Соединительные трубы) Максимальный перепад высот: S[10];  (Допустимая темп. наружного воздуха) Охлаждение: S[от 0 до +45];  (Допустимая темп. наружного воздуха) Обогрев: S[от -15 до +24]</t>
  </si>
  <si>
    <t>Производитель: E[ROYAL Clima];  Тип: S[Сплит система];  (Сплит система) Инвертор: S[нет];  (Сплит система) Холодопроизводительность: N[2.71];  (Сплит система) Теплопроизводительность: N[2.82];  (Сплит система) Площадь помещения: N[27];  (Рабочий ток) Охлаждение: S[3.63];  (Потребляемая мощность) Охлаждение: N[0.836];  (Рабочий ток) Обогрев: S[3.37];  (Потребляемая мощность) Обогрев: S[0.775];  (Рабочий ток) Напряжение / Частота источника питания: S[220-240/50/2];  (Рабочий ток) Хладагент: S[R410A];  (Рабочий ток) Количество хладагента: N[540];  (Рабочий ток) Объем рециркулируемого воздуха внутреннего блока: S[];  (Внутренний блок) Размеры (Ш x Г x В): S[690 x 283 x 199];  (Внутренний блок) Упаковка (Ш x Г x В): S[760 x 280 x 345];  (Внутренний блок) Масса (нетто / брутто): S[7.3 / 8.8];  (Внутренний блок) Уровень шума мин. / макс.: S[24/27/30/33];  (Наружный блок) Марка компрессора: S[GMCC];  (Наружный блок) Размеры (Ш x Г x В): S[665 x 420 x 280];  (Наружный блок) Упаковка (Ш x Г x В): S[760 x 480 x 345];  (Наружный блок) Масса (нетто / брутто): S[20.8 / 22.5];  (Наружный блок) Максимальный уровень шума: N[50];  (Соединительные трубы) Жидкостная линия : N[6.35];  (Соединительные трубы) Газовая линия : N[9.53];  (Соединительные трубы) Максимальная длина трубопровода: N[20];  (Соединительные трубы) Максимальный перепад высот: S[10];  (Допустимая темп. наружного воздуха) Охлаждение: S[от 0 до +45];  (Допустимая темп. наружного воздуха) Обогрев: S[от -15 до +24]</t>
  </si>
  <si>
    <t xml:space="preserve"> (Рабочий ток) Охлаждение: S[4.84]</t>
  </si>
  <si>
    <t xml:space="preserve"> (Потребляемая мощность) Охлаждение: N[1.116]</t>
  </si>
  <si>
    <t xml:space="preserve"> (Рабочий ток) Обогрев: S[4.45]</t>
  </si>
  <si>
    <t xml:space="preserve"> (Потребляемая мощность) Обогрев: S[1.025]</t>
  </si>
  <si>
    <t xml:space="preserve"> (Рабочий ток) Количество хладагента: N[610]</t>
  </si>
  <si>
    <t xml:space="preserve"> (Внутренний блок) Масса (нетто / брутто): S[8.3 / 9.9]</t>
  </si>
  <si>
    <t xml:space="preserve"> (Внутренний блок) Уровень шума мин. / макс.: S[27/30/33/36]</t>
  </si>
  <si>
    <t xml:space="preserve"> (Наружный блок) Размеры (Ш x Г x В): S[710 x 500 x 240]</t>
  </si>
  <si>
    <t xml:space="preserve"> (Наружный блок) Масса (нетто / брутто): S[24.4 / 26.2]</t>
  </si>
  <si>
    <t>; Производитель: E[ROYAL Clima];  Тип: S[Сплит система];  (Сплит система) Инвертор: S[нет];  (Сплит система) Холодопроизводительность: N[3.65];  (Сплит система) Теплопроизводительность: N[3.75];  (Сплит система) Площадь помещения: N[37];  (Рабочий ток) Охлаждение: S[4.84];  (Потребляемая мощность) Охлаждение: N[1.116];  (Рабочий ток) Обогрев: S[4.45];  (Потребляемая мощность) Обогрев: S[1.025];  (Рабочий ток) Напряжение / Частота источника питания: S[220-240/50/3];  (Рабочий ток) Хладагент: S[R410A];  (Рабочий ток) Количество хладагента: N[610];  (Рабочий ток) Объем рециркулируемого воздуха внутреннего блока: S[];  (Внутренний блок) Размеры (Ш x Г x В): S[750 x 285 x 200];  (Внутренний блок) Упаковка (Ш x Г x В): S[820 x 280 x 345];  (Внутренний блок) Масса (нетто / брутто): S[8.3 / 9.9];  (Внутренний блок) Уровень шума мин. / макс.: S[27/30/33/36];  (Наружный блок) Марка компрессора: S[GMCC];  (Наружный блок) Размеры (Ш x Г x В): S[710 x 500 x 240];  (Наружный блок) Упаковка (Ш x Г x В): S[780 x 570 x 345];  (Наружный блок) Масса (нетто / брутто): S[24.4 / 26.2];  (Наружный блок) Максимальный уровень шума: N[52];  (Соединительные трубы) Жидкостная линия : N[6.35];  (Соединительные трубы) Газовая линия : N[9.53];  (Соединительные трубы) Максимальная длина трубопровода: N[20];  (Соединительные трубы) Максимальный перепад высот: S[10];  (Допустимая темп. наружного воздуха) Охлаждение: S[от 0 до +45];  (Допустимая темп. наружного воздуха) Обогрев: S[от -15 до +24]</t>
  </si>
  <si>
    <t>Производитель: E[ROYAL Clima];  Тип: S[Сплит система];  (Сплит система) Инвертор: S[нет];  (Сплит система) Холодопроизводительность: N[3.65];  (Сплит система) Теплопроизводительность: N[3.75];  (Сплит система) Площадь помещения: N[37];  (Рабочий ток) Охлаждение: S[4.84];  (Потребляемая мощность) Охлаждение: N[1.116];  (Рабочий ток) Обогрев: S[4.45];  (Потребляемая мощность) Обогрев: S[1.025];  (Рабочий ток) Напряжение / Частота источника питания: S[220-240/50/3];  (Рабочий ток) Хладагент: S[R410A];  (Рабочий ток) Количество хладагента: N[610];  (Рабочий ток) Объем рециркулируемого воздуха внутреннего блока: S[];  (Внутренний блок) Размеры (Ш x Г x В): S[750 x 285 x 200];  (Внутренний блок) Упаковка (Ш x Г x В): S[820 x 280 x 345];  (Внутренний блок) Масса (нетто / брутто): S[8.3 / 9.9];  (Внутренний блок) Уровень шума мин. / макс.: S[27/30/33/36];  (Наружный блок) Марка компрессора: S[GMCC];  (Наружный блок) Размеры (Ш x Г x В): S[710 x 500 x 240];  (Наружный блок) Упаковка (Ш x Г x В): S[780 x 570 x 345];  (Наружный блок) Масса (нетто / брутто): S[24.4 / 26.2];  (Наружный блок) Максимальный уровень шума: N[52];  (Соединительные трубы) Жидкостная линия : N[6.35];  (Соединительные трубы) Газовая линия : N[9.53];  (Соединительные трубы) Максимальная длина трубопровода: N[20];  (Соединительные трубы) Максимальный перепад высот: S[10];  (Допустимая темп. наружного воздуха) Охлаждение: S[от 0 до +45];  (Допустимая темп. наружного воздуха) Обогрев: S[от -15 до +24]</t>
  </si>
  <si>
    <t xml:space="preserve"> (Рабочий ток) Охлаждение: S[7.11]</t>
  </si>
  <si>
    <t xml:space="preserve"> (Потребляемая мощность) Охлаждение: N[1.636]</t>
  </si>
  <si>
    <t xml:space="preserve"> (Рабочий ток) Обогрев: S[6.67]</t>
  </si>
  <si>
    <t xml:space="preserve"> (Потребляемая мощность) Обогрев: S[1.534]</t>
  </si>
  <si>
    <t xml:space="preserve"> (Рабочий ток) Напряжение / Частота источника питания: S[220-240/50/4]</t>
  </si>
  <si>
    <t xml:space="preserve"> (Внутренний блок) Упаковка (Ш x Г x В): S[950 x 290 x 380]</t>
  </si>
  <si>
    <t xml:space="preserve"> (Внутренний блок) Масса (нетто / брутто): S[11.7 / 14]</t>
  </si>
  <si>
    <t xml:space="preserve"> (Наружный блок) Масса (нетто / брутто): S[35.7 / 49.2]</t>
  </si>
  <si>
    <t>; Производитель: E[ROYAL Clima];  Тип: S[Сплит система];  (Сплит система) Инвертор: S[нет];  (Сплит система) Холодопроизводительность: N[5.4];  (Сплит система) Теплопроизводительность: N[5.6];  (Сплит система) Площадь помещения: N[54];  (Рабочий ток) Охлаждение: S[7.11];  (Потребляемая мощность) Охлаждение: N[1.636];  (Рабочий ток) Обогрев: S[6.67];  (Потребляемая мощность) Обогрев: S[1.534];  (Рабочий ток) Напряжение / Частота источника питания: S[220-240/50/4];  (Рабочий ток) Хладагент: S[R410A];  (Рабочий ток) Количество хладагента: N[1000];  (Рабочий ток) Объем рециркулируемого воздуха внутреннего блока: S[];  (Внутренний блок) Размеры (Ш x Г x В): S[900 x 310 x 225];  (Внутренний блок) Упаковка (Ш x Г x В): S[950 x 290 x 380];  (Внутренний блок) Масса (нетто / брутто): S[11.7 / 14];  (Внутренний блок) Уровень шума мин. / макс.: S[29/32/35/38];  (Наружный блок) Марка компрессора: S[HIGHLY];  (Наружный блок) Размеры (Ш x Г x В): S[795 x 525 x 290];  (Наружный блок) Упаковка (Ш x Г x В): S[907 x 600 x 382];  (Наружный блок) Масса (нетто / брутто): S[35.7 / 49.2];  (Наружный блок) Максимальный уровень шума: N[54];  (Соединительные трубы) Жидкостная линия : N[6.35];  (Соединительные трубы) Газовая линия : N[12.7];  (Соединительные трубы) Максимальная длина трубопровода: N[20];  (Соединительные трубы) Максимальный перепад высот: S[10];  (Допустимая темп. наружного воздуха) Охлаждение: S[от 0 до +45];  (Допустимая темп. наружного воздуха) Обогрев: S[от -15 до +24]</t>
  </si>
  <si>
    <t>Производитель: E[ROYAL Clima];  Тип: S[Сплит система];  (Сплит система) Инвертор: S[нет];  (Сплит система) Холодопроизводительность: N[5.4];  (Сплит система) Теплопроизводительность: N[5.6];  (Сплит система) Площадь помещения: N[54];  (Рабочий ток) Охлаждение: S[7.11];  (Потребляемая мощность) Охлаждение: N[1.636];  (Рабочий ток) Обогрев: S[6.67];  (Потребляемая мощность) Обогрев: S[1.534];  (Рабочий ток) Напряжение / Частота источника питания: S[220-240/50/4];  (Рабочий ток) Хладагент: S[R410A];  (Рабочий ток) Количество хладагента: N[1000];  (Рабочий ток) Объем рециркулируемого воздуха внутреннего блока: S[];  (Внутренний блок) Размеры (Ш x Г x В): S[900 x 310 x 225];  (Внутренний блок) Упаковка (Ш x Г x В): S[950 x 290 x 380];  (Внутренний блок) Масса (нетто / брутто): S[11.7 / 14];  (Внутренний блок) Уровень шума мин. / макс.: S[29/32/35/38];  (Наружный блок) Марка компрессора: S[HIGHLY];  (Наружный блок) Размеры (Ш x Г x В): S[795 x 525 x 290];  (Наружный блок) Упаковка (Ш x Г x В): S[907 x 600 x 382];  (Наружный блок) Масса (нетто / брутто): S[35.7 / 49.2];  (Наружный блок) Максимальный уровень шума: N[54];  (Соединительные трубы) Жидкостная линия : N[6.35];  (Соединительные трубы) Газовая линия : N[12.7];  (Соединительные трубы) Максимальная длина трубопровода: N[20];  (Соединительные трубы) Максимальный перепад высот: S[10];  (Допустимая темп. наружного воздуха) Охлаждение: S[от 0 до +45];  (Допустимая темп. наружного воздуха) Обогрев: S[от -15 до +24]</t>
  </si>
  <si>
    <t xml:space="preserve"> (Сплит система) Холодопроизводительность: N[7.55]</t>
  </si>
  <si>
    <t xml:space="preserve"> (Сплит система) Теплопроизводительность: N[7.65]</t>
  </si>
  <si>
    <t xml:space="preserve"> (Рабочий ток) Охлаждение: S[10.22]</t>
  </si>
  <si>
    <t xml:space="preserve"> (Потребляемая мощность) Охлаждение: N[2.352]</t>
  </si>
  <si>
    <t xml:space="preserve"> (Рабочий ток) Обогрев: S[9.74]</t>
  </si>
  <si>
    <t xml:space="preserve"> (Потребляемая мощность) Обогрев: S[2.243]</t>
  </si>
  <si>
    <t xml:space="preserve"> (Рабочий ток) Количество хладагента: N[1450]</t>
  </si>
  <si>
    <t xml:space="preserve"> (Наружный блок) Размеры (Ш x Г x В): S[825 x 655 x 310]</t>
  </si>
  <si>
    <t xml:space="preserve"> (Наружный блок) Упаковка (Ш x Г x В): S[945 x 725 x 435]</t>
  </si>
  <si>
    <t xml:space="preserve"> (Наружный блок) Масса (нетто / брутто): S[45.9 / 49.2]</t>
  </si>
  <si>
    <t>; Производитель: E[ROYAL Clima];  Тип: S[Сплит система];  (Сплит система) Инвертор: S[нет];  (Сплит система) Холодопроизводительность: N[7.55];  (Сплит система) Теплопроизводительность: N[7.65];  (Сплит система) Площадь помещения: N[76];  (Рабочий ток) Охлаждение: S[10.22];  (Потребляемая мощность) Охлаждение: N[2.352];  (Рабочий ток) Обогрев: S[9.74];  (Потребляемая мощность) Обогрев: S[2.243];  (Рабочий ток) Напряжение / Частота источника питания: S[220-240/50/5];  (Рабочий ток) Хладагент: S[R410A];  (Рабочий ток) Количество хладагента: N[1450];  (Рабочий ток) Объем рециркулируемого воздуха внутреннего блока: S[];  (Внутренний блок) Размеры (Ш x Г x В): S[900 x 310 x 225];  (Внутренний блок) Упаковка (Ш x Г x В): S[950 x 290 x 380];  (Внутренний блок) Масса (нетто / брутто): S[11.7 / 14];  (Внутренний блок) Уровень шума мин. / макс.: S[31/34/37/40];  (Наружный блок) Марка компрессора: S[GMCC];  (Наружный блок) Размеры (Ш x Г x В): S[825 x 655 x 310];  (Наружный блок) Упаковка (Ш x Г x В): S[945 x 725 x 435];  (Наружный блок) Масса (нетто / брутто): S[45.9 / 49.2];  (Наружный блок) Максимальный уровень шума: N[55];  (Соединительные трубы) Жидкостная линия : N[6.35];  (Соединительные трубы) Газовая линия : N[12.7];  (Соединительные трубы) Максимальная длина трубопровода: N[25];  (Соединительные трубы) Максимальный перепад высот: S[15];  (Допустимая темп. наружного воздуха) Охлаждение: S[от 0 до +45];  (Допустимая темп. наружного воздуха) Обогрев: S[от -15 до +24]</t>
  </si>
  <si>
    <t>Производитель: E[ROYAL Clima];  Тип: S[Сплит система];  (Сплит система) Инвертор: S[нет];  (Сплит система) Холодопроизводительность: N[7.55];  (Сплит система) Теплопроизводительность: N[7.65];  (Сплит система) Площадь помещения: N[76];  (Рабочий ток) Охлаждение: S[10.22];  (Потребляемая мощность) Охлаждение: N[2.352];  (Рабочий ток) Обогрев: S[9.74];  (Потребляемая мощность) Обогрев: S[2.243];  (Рабочий ток) Напряжение / Частота источника питания: S[220-240/50/5];  (Рабочий ток) Хладагент: S[R410A];  (Рабочий ток) Количество хладагента: N[1450];  (Рабочий ток) Объем рециркулируемого воздуха внутреннего блока: S[];  (Внутренний блок) Размеры (Ш x Г x В): S[900 x 310 x 225];  (Внутренний блок) Упаковка (Ш x Г x В): S[950 x 290 x 380];  (Внутренний блок) Масса (нетто / брутто): S[11.7 / 14];  (Внутренний блок) Уровень шума мин. / макс.: S[31/34/37/40];  (Наружный блок) Марка компрессора: S[GMCC];  (Наружный блок) Размеры (Ш x Г x В): S[825 x 655 x 310];  (Наружный блок) Упаковка (Ш x Г x В): S[945 x 725 x 435];  (Наружный блок) Масса (нетто / брутто): S[45.9 / 49.2];  (Наружный блок) Максимальный уровень шума: N[55];  (Соединительные трубы) Жидкостная линия : N[6.35];  (Соединительные трубы) Газовая линия : N[12.7];  (Соединительные трубы) Максимальная длина трубопровода: N[25];  (Соединительные трубы) Максимальный перепад высот: S[15];  (Допустимая темп. наружного воздуха) Охлаждение: S[от 0 до +45];  (Допустимая темп. наружного воздуха) Обогрев: S[от -15 до +24]</t>
  </si>
  <si>
    <t xml:space="preserve"> (Сплит система) Холодопроизводительность: N[8.1]</t>
  </si>
  <si>
    <t xml:space="preserve"> (Сплит система) Теплопроизводительность: N[7.85]</t>
  </si>
  <si>
    <t xml:space="preserve"> (Сплит система) Площадь помещения: N[81]</t>
  </si>
  <si>
    <t xml:space="preserve"> (Рабочий ток) Охлаждение: S[10.96]</t>
  </si>
  <si>
    <t xml:space="preserve"> (Потребляемая мощность) Охлаждение: N[2.523]</t>
  </si>
  <si>
    <t xml:space="preserve"> (Рабочий ток) Обогрев: S[10.02]</t>
  </si>
  <si>
    <t xml:space="preserve"> (Потребляемая мощность) Обогрев: S[2.302]</t>
  </si>
  <si>
    <t xml:space="preserve"> (Рабочий ток) Количество хладагента: N[2550]</t>
  </si>
  <si>
    <t xml:space="preserve"> (Внутренний блок) Уровень шума мин. / макс.: S[34/38/42/46]</t>
  </si>
  <si>
    <t xml:space="preserve"> (Наружный блок) Масса (нетто / брутто): S[49.4 / 52.6]</t>
  </si>
  <si>
    <t xml:space="preserve"> (Наружный блок) Максимальный уровень шума: N[60]</t>
  </si>
  <si>
    <t>; Производитель: E[ROYAL Clima];  Тип: S[Сплит система];  (Сплит система) Инвертор: S[нет];  (Сплит система) Холодопроизводительность: N[8.1];  (Сплит система) Теплопроизводительность: N[7.85];  (Сплит система) Площадь помещения: N[81];  (Рабочий ток) Охлаждение: S[10.96];  (Потребляемая мощность) Охлаждение: N[2.523];  (Рабочий ток) Обогрев: S[10.02];  (Потребляемая мощность) Обогрев: S[2.302];  (Рабочий ток) Напряжение / Частота источника питания: S[220-240/50/6];  (Рабочий ток) Хладагент: S[R410A];  (Рабочий ток) Количество хладагента: N[2550];  (Рабочий ток) Объем рециркулируемого воздуха внутреннего блока: S[];  (Внутренний блок) Размеры (Ш x Г x В): S[1082 x 330 x 233];  (Внутренний блок) Упаковка (Ш x Г x В): S[1155 x 315 x 395];  (Внутренний блок) Масса (нетто / брутто): S[15 / 17.6];  (Внутренний блок) Уровень шума мин. / макс.: S[34/38/42/46];  (Наружный блок) Марка компрессора: S[HIGHLY];  (Наружный блок) Размеры (Ш x Г x В): S[825 x 655 x 310];  (Наружный блок) Упаковка (Ш x Г x В): S[945 x 725 x 435];  (Наружный блок) Масса (нетто / брутто): S[49.4 / 52.6];  (Наружный блок) Максимальный уровень шума: N[60];  (Соединительные трубы) Жидкостная линия : N[6.35];  (Соединительные трубы) Газовая линия : N[15.88];  (Соединительные трубы) Максимальная длина трубопровода: N[25];  (Соединительные трубы) Максимальный перепад высот: S[15];  (Допустимая темп. наружного воздуха) Охлаждение: S[от 0 до +45];  (Допустимая темп. наружного воздуха) Обогрев: S[от -15 до +24]</t>
  </si>
  <si>
    <t>Производитель: E[ROYAL Clima];  Тип: S[Сплит система];  (Сплит система) Инвертор: S[нет];  (Сплит система) Холодопроизводительность: N[8.1];  (Сплит система) Теплопроизводительность: N[7.85];  (Сплит система) Площадь помещения: N[81];  (Рабочий ток) Охлаждение: S[10.96];  (Потребляемая мощность) Охлаждение: N[2.523];  (Рабочий ток) Обогрев: S[10.02];  (Потребляемая мощность) Обогрев: S[2.302];  (Рабочий ток) Напряжение / Частота источника питания: S[220-240/50/6];  (Рабочий ток) Хладагент: S[R410A];  (Рабочий ток) Количество хладагента: N[2550];  (Рабочий ток) Объем рециркулируемого воздуха внутреннего блока: S[];  (Внутренний блок) Размеры (Ш x Г x В): S[1082 x 330 x 233];  (Внутренний блок) Упаковка (Ш x Г x В): S[1155 x 315 x 395];  (Внутренний блок) Масса (нетто / брутто): S[15 / 17.6];  (Внутренний блок) Уровень шума мин. / макс.: S[34/38/42/46];  (Наружный блок) Марка компрессора: S[HIGHLY];  (Наружный блок) Размеры (Ш x Г x В): S[825 x 655 x 310];  (Наружный блок) Упаковка (Ш x Г x В): S[945 x 725 x 435];  (Наружный блок) Масса (нетто / брутто): S[49.4 / 52.6];  (Наружный блок) Максимальный уровень шума: N[60];  (Соединительные трубы) Жидкостная линия : N[6.35];  (Соединительные трубы) Газовая линия : N[15.88];  (Соединительные трубы) Максимальная длина трубопровода: N[25];  (Соединительные трубы) Максимальный перепад высот: S[15];  (Допустимая темп. наружного воздуха) Охлаждение: S[от 0 до +45];  (Допустимая темп. наружного воздуха) Обогрев: S[от -15 до +24]</t>
  </si>
  <si>
    <t xml:space="preserve"> (Рабочий ток) Обогрев: S[5.4]</t>
  </si>
  <si>
    <t xml:space="preserve"> (Рабочий ток) Количество хладагента: N[900]</t>
  </si>
  <si>
    <t xml:space="preserve"> (Внутренний блок) Размеры (Ш x Г x В): S[570 x 260 x 570]</t>
  </si>
  <si>
    <t xml:space="preserve"> (Внутренний блок) Упаковка (Ш x Г x В): S[655 x 295 x 655]</t>
  </si>
  <si>
    <t xml:space="preserve"> (Внутренний блок) Масса (нетто / брутто): S[17 / 20]</t>
  </si>
  <si>
    <t xml:space="preserve"> (Внутренний блок) Уровень шума мин. / макс.: S[36/44/45]</t>
  </si>
  <si>
    <t xml:space="preserve"> (Допустимая темп. наружного воздуха) Охлаждение: S[от -20 до +52]</t>
  </si>
  <si>
    <t xml:space="preserve"> (Допустимая темп. наружного воздуха) Обогрев: S[от -20 до +24]</t>
  </si>
  <si>
    <t>; Производитель: E[ROYAL Clima];  Тип: S[Кассетные];  (Сплит система) Инвертор: S[да];  (Сплит система) Холодопроизводительность: N[3.6];  (Сплит система) Теплопроизводительность: N[4.2];  (Сплит система) Площадь помещения: N[36];  (Рабочий ток) Охлаждение: S[4.74];  (Потребляемая мощность) Охлаждение: N[1.08];  (Рабочий ток) Обогрев: S[5.4];  (Потребляемая мощность) Обогрев: S[1.23];  (Рабочий ток) Напряжение / Частота источника питания: S[];  (Рабочий ток) Хладагент: S[R32];  (Рабочий ток) Количество хладагента: N[900];  (Рабочий ток) Объем рециркулируемого воздуха внутреннего блока: S[];  (Внутренний блок) Размеры (Ш x Г x В): S[570 x 260 x 570];  (Внутренний блок) Упаковка (Ш x Г x В): S[655 x 295 x 655];  (Внутренний блок) Масса (нетто / брутто): S[17 / 20];  (Внутренний блок) Уровень шума мин. / макс.: S[36/44/45];  (Наружный блок) Марка компрессора: S[GMCC];  (Наружный блок) Размеры (Ш x Г x В): S[800 x 545 x 315];  (Наружный блок) Упаковка (Ш x Г x В): S[920 x 620 x 400];  (Наружный блок) Масса (нетто / брутто): S[35 / 38];  (Наружный блок) Максимальный уровень шума: N[54];  (Соединительные трубы) Жидкостная линия : N[6.35];  (Соединительные трубы) Газовая линия : N[12.7];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-20 до +52];  (Допустимая темп. наружного воздуха) Обогрев: S[от -20 до +24]</t>
  </si>
  <si>
    <t>Производитель: E[ROYAL Clima];  Тип: S[Кассетные];  (Сплит система) Инвертор: S[да];  (Сплит система) Холодопроизводительность: N[3.6];  (Сплит система) Теплопроизводительность: N[4.2];  (Сплит система) Площадь помещения: N[36];  (Рабочий ток) Охлаждение: S[4.74];  (Потребляемая мощность) Охлаждение: N[1.08];  (Рабочий ток) Обогрев: S[5.4];  (Потребляемая мощность) Обогрев: S[1.23];  (Рабочий ток) Напряжение / Частота источника питания: S[];  (Рабочий ток) Хладагент: S[R32];  (Рабочий ток) Количество хладагента: N[900];  (Рабочий ток) Объем рециркулируемого воздуха внутреннего блока: S[];  (Внутренний блок) Размеры (Ш x Г x В): S[570 x 260 x 570];  (Внутренний блок) Упаковка (Ш x Г x В): S[655 x 295 x 655];  (Внутренний блок) Масса (нетто / брутто): S[17 / 20];  (Внутренний блок) Уровень шума мин. / макс.: S[36/44/45];  (Наружный блок) Марка компрессора: S[GMCC];  (Наружный блок) Размеры (Ш x Г x В): S[800 x 545 x 315];  (Наружный блок) Упаковка (Ш x Г x В): S[920 x 620 x 400];  (Наружный блок) Масса (нетто / брутто): S[35 / 38];  (Наружный блок) Максимальный уровень шума: N[54];  (Соединительные трубы) Жидкостная линия : N[6.35];  (Соединительные трубы) Газовая линия : N[12.7];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-20 до +52];  (Допустимая темп. наружного воздуха) Обогрев: S[от -20 до +24]</t>
  </si>
  <si>
    <t xml:space="preserve"> (Рабочий ток) Охлаждение: S[7.16]</t>
  </si>
  <si>
    <t xml:space="preserve"> (Потребляемая мощность) Охлаждение: N[1.63]</t>
  </si>
  <si>
    <t xml:space="preserve"> (Потребляемая мощность) Обогрев: S[1.73]</t>
  </si>
  <si>
    <t xml:space="preserve"> (Рабочий ток) Количество хладагента: N[1160]</t>
  </si>
  <si>
    <t xml:space="preserve"> (Внутренний блок) Упаковка (Ш x Г x В): S[720 x 290 x 650]</t>
  </si>
  <si>
    <t xml:space="preserve"> (Внутренний блок) Масса (нетто / брутто): S[15.5 / 18]</t>
  </si>
  <si>
    <t xml:space="preserve"> (Внутренний блок) Уровень шума мин. / макс.: S[38/41/45]</t>
  </si>
  <si>
    <t>; Производитель: E[ROYAL Clima];  Тип: S[Кассетные];  (Сплит система) Инвертор: S[да];  (Сплит система) Холодопроизводительность: N[5];  (Сплит система) Теплопроизводительность: N[5.6];  (Сплит система) Площадь помещения: N[50];  (Рабочий ток) Охлаждение: S[7.16];  (Потребляемая мощность) Охлаждение: N[1.63];  (Рабочий ток) Обогрев: S[7.6];  (Потребляемая мощность) Обогрев: S[1.73];  (Рабочий ток) Напряжение / Частота источника питания: S[];  (Рабочий ток) Хладагент: S[R32];  (Рабочий ток) Количество хладагента: N[1160];  (Рабочий ток) Объем рециркулируемого воздуха внутреннего блока: S[];  (Внутренний блок) Размеры (Ш x Г x В): S[570 x 260 x 570];  (Внутренний блок) Упаковка (Ш x Г x В): S[720 x 290 x 650];  (Внутренний блок) Масса (нетто / брутто): S[15.5 / 18];  (Внутренний блок) Уровень шума мин. / макс.: S[38/41/45];  (Наружный блок) Марка компрессора: S[GMCC];  (Наружный блок) Размеры (Ш x Г x В): S[800 x 545 x 315];  (Наружный блок) Упаковка (Ш x Г x В): S[920 x 620 x 400];  (Наружный блок) Масса (нетто / брутто): S[37 / 40];  (Наружный блок) Максимальный уровень шума: N[55];  (Соединительные трубы) Жидкостная линия : N[6.35];  (Соединительные трубы) Газовая линия : N[12.7];  (Соединительные трубы) Максимальная длина трубопровода: N[30];  (Соединительные трубы) Максимальный перепад высот: S[20];  (Допустимая темп. наружного воздуха) Охлаждение: S[от -20 до +52];  (Допустимая темп. наружного воздуха) Обогрев: S[от -20 до +24]</t>
  </si>
  <si>
    <t>Производитель: E[ROYAL Clima];  Тип: S[Кассетные];  (Сплит система) Инвертор: S[да];  (Сплит система) Холодопроизводительность: N[5];  (Сплит система) Теплопроизводительность: N[5.6];  (Сплит система) Площадь помещения: N[50];  (Рабочий ток) Охлаждение: S[7.16];  (Потребляемая мощность) Охлаждение: N[1.63];  (Рабочий ток) Обогрев: S[7.6];  (Потребляемая мощность) Обогрев: S[1.73];  (Рабочий ток) Напряжение / Частота источника питания: S[];  (Рабочий ток) Хладагент: S[R32];  (Рабочий ток) Количество хладагента: N[1160];  (Рабочий ток) Объем рециркулируемого воздуха внутреннего блока: S[];  (Внутренний блок) Размеры (Ш x Г x В): S[570 x 260 x 570];  (Внутренний блок) Упаковка (Ш x Г x В): S[720 x 290 x 650];  (Внутренний блок) Масса (нетто / брутто): S[15.5 / 18];  (Внутренний блок) Уровень шума мин. / макс.: S[38/41/45];  (Наружный блок) Марка компрессора: S[GMCC];  (Наружный блок) Размеры (Ш x Г x В): S[800 x 545 x 315];  (Наружный блок) Упаковка (Ш x Г x В): S[920 x 620 x 400];  (Наружный блок) Масса (нетто / брутто): S[37 / 40];  (Наружный блок) Максимальный уровень шума: N[55];  (Соединительные трубы) Жидкостная линия : N[6.35];  (Соединительные трубы) Газовая линия : N[12.7];  (Соединительные трубы) Максимальная длина трубопровода: N[30];  (Соединительные трубы) Максимальный перепад высот: S[20];  (Допустимая темп. наружного воздуха) Охлаждение: S[от -20 до +52];  (Допустимая темп. наружного воздуха) Обогрев: S[от -20 до +24]</t>
  </si>
  <si>
    <t xml:space="preserve"> (Рабочий ток) Охлаждение: S[9.57]</t>
  </si>
  <si>
    <t xml:space="preserve"> (Потребляемая мощность) Охлаждение: N[2.18]</t>
  </si>
  <si>
    <t xml:space="preserve"> (Рабочий ток) Обогрев: S[9.22]</t>
  </si>
  <si>
    <t xml:space="preserve"> (Потребляемая мощность) Обогрев: S[2.1]</t>
  </si>
  <si>
    <t xml:space="preserve"> (Внутренний блок) Размеры (Ш x Г x В): S[835 x 250 x 835]</t>
  </si>
  <si>
    <t xml:space="preserve"> (Внутренний блок) Упаковка (Ш x Г x В): S[910 x 310 x 910]</t>
  </si>
  <si>
    <t xml:space="preserve"> (Внутренний блок) Масса (нетто / брутто): S[24 / 27.5]</t>
  </si>
  <si>
    <t xml:space="preserve"> (Внутренний блок) Уровень шума мин. / макс.: S[38/43/47]</t>
  </si>
  <si>
    <t xml:space="preserve"> (Наружный блок) Масса (нетто / брутто): S[51 / 55]</t>
  </si>
  <si>
    <t>; Производитель: E[ROYAL Clima];  Тип: S[Кассетные];  (Сплит система) Инвертор: S[да];  (Сплит система) Холодопроизводительность: N[7];  (Сплит система) Теплопроизводительность: N[8];  (Сплит система) Площадь помещения: N[70];  (Рабочий ток) Охлаждение: S[9.57];  (Потребляемая мощность) Охлаждение: N[2.18];  (Рабочий ток) Обогрев: S[9.22];  (Потребляемая мощность) Обогрев: S[2.1];  (Рабочий ток) Напряжение / Частота источника питания: S[];  (Рабочий ток) Хладагент: S[R32];  (Рабочий ток) Количество хладагента: N[1400];  (Рабочий ток) Объем рециркулируемого воздуха внутреннего блока: S[];  (Внутренний блок) Размеры (Ш x Г x В): S[835 x 250 x 835];  (Внутренний блок) Упаковка (Ш x Г x В): S[910 x 310 x 910];  (Внутренний блок) Масса (нетто / брутто): S[24 / 27.5];  (Внутренний блок) Уровень шума мин. / макс.: S[38/43/47];  (Наружный блок) Марка компрессора: S[GMCC];  (Наружный блок) Размеры (Ш x Г x В): S[900 x 700 x 350];  (Наружный блок) Упаковка (Ш x Г x В): S[1020 x 770 x 430];  (Наружный блок) Масса (нетто / брутто): S[51 / 55];  (Наружный блок) Максимальный уровень шума: N[58];  (Соединительные трубы) Жидкостная линия : N[9.53];  (Соединительные трубы) Газовая линия : N[15.88];  (Соединительные трубы) Максимальная длина трубопровода: N[50];  (Соединительные трубы) Максимальный перепад высот: S[25];  (Допустимая темп. наружного воздуха) Охлаждение: S[от -20 до +52];  (Допустимая темп. наружного воздуха) Обогрев: S[от -20 до +24]</t>
  </si>
  <si>
    <t>Производитель: E[ROYAL Clima];  Тип: S[Кассетные];  (Сплит система) Инвертор: S[да];  (Сплит система) Холодопроизводительность: N[7];  (Сплит система) Теплопроизводительность: N[8];  (Сплит система) Площадь помещения: N[70];  (Рабочий ток) Охлаждение: S[9.57];  (Потребляемая мощность) Охлаждение: N[2.18];  (Рабочий ток) Обогрев: S[9.22];  (Потребляемая мощность) Обогрев: S[2.1];  (Рабочий ток) Напряжение / Частота источника питания: S[];  (Рабочий ток) Хладагент: S[R32];  (Рабочий ток) Количество хладагента: N[1400];  (Рабочий ток) Объем рециркулируемого воздуха внутреннего блока: S[];  (Внутренний блок) Размеры (Ш x Г x В): S[835 x 250 x 835];  (Внутренний блок) Упаковка (Ш x Г x В): S[910 x 310 x 910];  (Внутренний блок) Масса (нетто / брутто): S[24 / 27.5];  (Внутренний блок) Уровень шума мин. / макс.: S[38/43/47];  (Наружный блок) Марка компрессора: S[GMCC];  (Наружный блок) Размеры (Ш x Г x В): S[900 x 700 x 350];  (Наружный блок) Упаковка (Ш x Г x В): S[1020 x 770 x 430];  (Наружный блок) Масса (нетто / брутто): S[51 / 55];  (Наружный блок) Максимальный уровень шума: N[58];  (Соединительные трубы) Жидкостная линия : N[9.53];  (Соединительные трубы) Газовая линия : N[15.88];  (Соединительные трубы) Максимальная длина трубопровода: N[50];  (Соединительные трубы) Максимальный перепад высот: S[25];  (Допустимая темп. наружного воздуха) Охлаждение: S[от -20 до +52];  (Допустимая темп. наружного воздуха) Обогрев: S[от -20 до +24]</t>
  </si>
  <si>
    <t xml:space="preserve"> (Сплит система) Холодопроизводительность: N[10.55]</t>
  </si>
  <si>
    <t xml:space="preserve"> (Сплит система) Теплопроизводительность: N[11.15]</t>
  </si>
  <si>
    <t xml:space="preserve"> (Сплит система) Площадь помещения: N[106]</t>
  </si>
  <si>
    <t xml:space="preserve"> (Рабочий ток) Охлаждение: S[15]</t>
  </si>
  <si>
    <t xml:space="preserve"> (Потребляемая мощность) Охлаждение: N[3.4]</t>
  </si>
  <si>
    <t xml:space="preserve"> (Рабочий ток) Обогрев: S[15.5]</t>
  </si>
  <si>
    <t xml:space="preserve"> (Потребляемая мощность) Обогрев: S[3.45]</t>
  </si>
  <si>
    <t xml:space="preserve"> (Рабочий ток) Количество хладагента: N[2540]</t>
  </si>
  <si>
    <t xml:space="preserve"> (Внутренний блок) Размеры (Ш x Г x В): S[835 x 290 x 835]</t>
  </si>
  <si>
    <t xml:space="preserve"> (Внутренний блок) Масса (нетто / брутто): S[26.5 / 30.5]</t>
  </si>
  <si>
    <t xml:space="preserve"> (Внутренний блок) Уровень шума мин. / макс.: S[45/48/51]</t>
  </si>
  <si>
    <t xml:space="preserve"> (Наружный блок) Размеры (Ш x Г x В): S[970 x 805 x 395]</t>
  </si>
  <si>
    <t xml:space="preserve"> (Наружный блок) Упаковка (Ш x Г x В): S[1105 x 895 x 495]</t>
  </si>
  <si>
    <t xml:space="preserve"> (Наружный блок) Масса (нетто / брутто): S[72 / 76]</t>
  </si>
  <si>
    <t xml:space="preserve"> (Соединительные трубы) Максимальная длина трубопровода: N[65]</t>
  </si>
  <si>
    <t xml:space="preserve"> (Соединительные трубы) Максимальный перепад высот: S[30]</t>
  </si>
  <si>
    <t>; Производитель: E[ROYAL Clima];  Тип: S[Кассетные];  (Сплит система) Инвертор: S[да];  (Сплит система) Холодопроизводительность: N[10.55];  (Сплит система) Теплопроизводительность: N[11.15];  (Сплит система) Площадь помещения: N[106];  (Рабочий ток) Охлаждение: S[15];  (Потребляемая мощность) Охлаждение: N[3.4];  (Рабочий ток) Обогрев: S[15.5];  (Потребляемая мощность) Обогрев: S[3.45];  (Рабочий ток) Напряжение / Частота источника питания: S[];  (Рабочий ток) Хладагент: S[R32];  (Рабочий ток) Количество хладагента: N[2540];  (Рабочий ток) Объем рециркулируемого воздуха внутреннего блока: S[];  (Внутренний блок) Размеры (Ш x Г x В): S[835 x 290 x 835];  (Внутренний блок) Упаковка (Ш x Г x В): S[910 x 310 x 910];  (Внутренний блок) Масса (нетто / брутто): S[26.5 / 30.5];  (Внутренний блок) Уровень шума мин. / макс.: S[45/48/51];  (Наружный блок) Марка компрессора: S[GMCC];  (Наружный блок) Размеры (Ш x Г x В): S[970 x 805 x 395];  (Наружный блок) Упаковка (Ш x Г x В): S[1105 x 895 x 495];  (Наружный блок) Масса (нетто / брутто): S[72 / 76];  (Наружный блок) Максимальный уровень шума: N[57];  (Соединительные трубы) Жидкостная линия : N[9.53];  (Соединительные трубы) Газовая линия : N[15.88];  (Соединительные трубы) Максимальная длина трубопровода: N[65];  (Соединительные трубы) Максимальный перепад высот: S[30];  (Допустимая темп. наружного воздуха) Охлаждение: S[от -20 до +52];  (Допустимая темп. наружного воздуха) Обогрев: S[от -20 до +24]</t>
  </si>
  <si>
    <t>Производитель: E[ROYAL Clima];  Тип: S[Кассетные];  (Сплит система) Инвертор: S[да];  (Сплит система) Холодопроизводительность: N[10.55];  (Сплит система) Теплопроизводительность: N[11.15];  (Сплит система) Площадь помещения: N[106];  (Рабочий ток) Охлаждение: S[15];  (Потребляемая мощность) Охлаждение: N[3.4];  (Рабочий ток) Обогрев: S[15.5];  (Потребляемая мощность) Обогрев: S[3.45];  (Рабочий ток) Напряжение / Частота источника питания: S[];  (Рабочий ток) Хладагент: S[R32];  (Рабочий ток) Количество хладагента: N[2540];  (Рабочий ток) Объем рециркулируемого воздуха внутреннего блока: S[];  (Внутренний блок) Размеры (Ш x Г x В): S[835 x 290 x 835];  (Внутренний блок) Упаковка (Ш x Г x В): S[910 x 310 x 910];  (Внутренний блок) Масса (нетто / брутто): S[26.5 / 30.5];  (Внутренний блок) Уровень шума мин. / макс.: S[45/48/51];  (Наружный блок) Марка компрессора: S[GMCC];  (Наружный блок) Размеры (Ш x Г x В): S[970 x 805 x 395];  (Наружный блок) Упаковка (Ш x Г x В): S[1105 x 895 x 495];  (Наружный блок) Масса (нетто / брутто): S[72 / 76];  (Наружный блок) Максимальный уровень шума: N[57];  (Соединительные трубы) Жидкостная линия : N[9.53];  (Соединительные трубы) Газовая линия : N[15.88];  (Соединительные трубы) Максимальная длина трубопровода: N[65];  (Соединительные трубы) Максимальный перепад высот: S[30];  (Допустимая темп. наружного воздуха) Охлаждение: S[от -20 до +52];  (Допустимая темп. наружного воздуха) Обогрев: S[от -20 до +24]</t>
  </si>
  <si>
    <t xml:space="preserve"> (Сплит система) Холодопроизводительность: N[14]</t>
  </si>
  <si>
    <t xml:space="preserve"> (Сплит система) Теплопроизводительность: N[16]</t>
  </si>
  <si>
    <t xml:space="preserve"> (Сплит система) Площадь помещения: N[140]</t>
  </si>
  <si>
    <t xml:space="preserve"> (Рабочий ток) Охлаждение: S[7.53]</t>
  </si>
  <si>
    <t xml:space="preserve"> (Потребляемая мощность) Охлаждение: N[5.2]</t>
  </si>
  <si>
    <t xml:space="preserve"> (Рабочий ток) Обогрев: S[7.8]</t>
  </si>
  <si>
    <t xml:space="preserve"> (Потребляемая мощность) Обогрев: S[5.4]</t>
  </si>
  <si>
    <t xml:space="preserve"> (Рабочий ток) Количество хладагента: N[3600]</t>
  </si>
  <si>
    <t xml:space="preserve"> (Внутренний блок) Масса (нетто / брутто): S[31 / 35]</t>
  </si>
  <si>
    <t xml:space="preserve"> (Внутренний блок) Уровень шума мин. / макс.: S[48/50/52]</t>
  </si>
  <si>
    <t xml:space="preserve"> (Наружный блок) Размеры (Ш x Г x В): S[940 x 1325 x 370]</t>
  </si>
  <si>
    <t xml:space="preserve"> (Наружный блок) Упаковка (Ш x Г x В): S[1080 x 1440 x 430]</t>
  </si>
  <si>
    <t xml:space="preserve"> (Наружный блок) Масса (нетто / брутто): S[92 / 102]</t>
  </si>
  <si>
    <t xml:space="preserve"> (Соединительные трубы) Газовая линия : N[19.05]</t>
  </si>
  <si>
    <t>; Производитель: E[ROYAL Clima];  Тип: S[Кассетные];  (Сплит система) Инвертор: S[да];  (Сплит система) Холодопроизводительность: N[14];  (Сплит система) Теплопроизводительность: N[16];  (Сплит система) Площадь помещения: N[140];  (Рабочий ток) Охлаждение: S[7.53];  (Потребляемая мощность) Охлаждение: N[5.2];  (Рабочий ток) Обогрев: S[7.8];  (Потребляемая мощность) Обогрев: S[5.4];  (Рабочий ток) Напряжение / Частота источника питания: S[];  (Рабочий ток) Хладагент: S[R32];  (Рабочий ток) Количество хладагента: N[3600];  (Рабочий ток) Объем рециркулируемого воздуха внутреннего блока: S[];  (Внутренний блок) Размеры (Ш x Г x В): S[835 x 290 x 835];  (Внутренний блок) Упаковка (Ш x Г x В): S[910 x 310 x 910];  (Внутренний блок) Масса (нетто / брутто): S[31 / 35];  (Внутренний блок) Уровень шума мин. / макс.: S[48/50/52];  (Наружный блок) Марка компрессора: S[GMCC];  (Наружный блок) Размеры (Ш x Г x В): S[940 x 1325 x 370];  (Наружный блок) Упаковка (Ш x Г x В): S[1080 x 1440 x 430];  (Наружный блок) Масса (нетто / брутто): S[92 / 102];  (Наружный блок) Максимальный уровень шума: N[60];  (Соединительные трубы) Жидкостная линия : N[9.53];  (Соединительные трубы) Газовая линия : N[19.05];  (Соединительные трубы) Максимальная длина трубопровода: N[65];  (Соединительные трубы) Максимальный перепад высот: S[30];  (Допустимая темп. наружного воздуха) Охлаждение: S[от -20 до +52];  (Допустимая темп. наружного воздуха) Обогрев: S[от -20 до +24]</t>
  </si>
  <si>
    <t>Производитель: E[ROYAL Clima];  Тип: S[Кассетные];  (Сплит система) Инвертор: S[да];  (Сплит система) Холодопроизводительность: N[14];  (Сплит система) Теплопроизводительность: N[16];  (Сплит система) Площадь помещения: N[140];  (Рабочий ток) Охлаждение: S[7.53];  (Потребляемая мощность) Охлаждение: N[5.2];  (Рабочий ток) Обогрев: S[7.8];  (Потребляемая мощность) Обогрев: S[5.4];  (Рабочий ток) Напряжение / Частота источника питания: S[];  (Рабочий ток) Хладагент: S[R32];  (Рабочий ток) Количество хладагента: N[3600];  (Рабочий ток) Объем рециркулируемого воздуха внутреннего блока: S[];  (Внутренний блок) Размеры (Ш x Г x В): S[835 x 290 x 835];  (Внутренний блок) Упаковка (Ш x Г x В): S[910 x 310 x 910];  (Внутренний блок) Масса (нетто / брутто): S[31 / 35];  (Внутренний блок) Уровень шума мин. / макс.: S[48/50/52];  (Наружный блок) Марка компрессора: S[GMCC];  (Наружный блок) Размеры (Ш x Г x В): S[940 x 1325 x 370];  (Наружный блок) Упаковка (Ш x Г x В): S[1080 x 1440 x 430];  (Наружный блок) Масса (нетто / брутто): S[92 / 102];  (Наружный блок) Максимальный уровень шума: N[60];  (Соединительные трубы) Жидкостная линия : N[9.53];  (Соединительные трубы) Газовая линия : N[19.05];  (Соединительные трубы) Максимальная длина трубопровода: N[65];  (Соединительные трубы) Максимальный перепад высот: S[30];  (Допустимая темп. наружного воздуха) Охлаждение: S[от -20 до +52];  (Допустимая темп. наружного воздуха) Обогрев: S[от -20 до +24]</t>
  </si>
  <si>
    <t xml:space="preserve"> (Сплит система) Холодопроизводительность: N[16]</t>
  </si>
  <si>
    <t xml:space="preserve"> (Сплит система) Теплопроизводительность: N[17]</t>
  </si>
  <si>
    <t xml:space="preserve"> (Сплит система) Площадь помещения: N[160]</t>
  </si>
  <si>
    <t xml:space="preserve"> (Рабочий ток) Охлаждение: S[8.83]</t>
  </si>
  <si>
    <t xml:space="preserve"> (Потребляемая мощность) Охлаждение: N[6.1]</t>
  </si>
  <si>
    <t xml:space="preserve"> (Рабочий ток) Обогрев: S[8.4]</t>
  </si>
  <si>
    <t xml:space="preserve"> (Потребляемая мощность) Обогрев: S[5.8]</t>
  </si>
  <si>
    <t>; Производитель: E[ROYAL Clima];  Тип: S[Кассетные];  (Сплит система) Инвертор: S[да];  (Сплит система) Холодопроизводительность: N[16];  (Сплит система) Теплопроизводительность: N[17];  (Сплит система) Площадь помещения: N[160];  (Рабочий ток) Охлаждение: S[8.83];  (Потребляемая мощность) Охлаждение: N[6.1];  (Рабочий ток) Обогрев: S[8.4];  (Потребляемая мощность) Обогрев: S[5.8];  (Рабочий ток) Напряжение / Частота источника питания: S[];  (Рабочий ток) Хладагент: S[R32];  (Рабочий ток) Количество хладагента: N[3600];  (Рабочий ток) Объем рециркулируемого воздуха внутреннего блока: S[];  (Внутренний блок) Размеры (Ш x Г x В): S[835 x 290 x 835];  (Внутренний блок) Упаковка (Ш x Г x В): S[910 x 310 x 910];  (Внутренний блок) Масса (нетто / брутто): S[31 / 35];  (Внутренний блок) Уровень шума мин. / макс.: S[48/50/52];  (Наружный блок) Марка компрессора: S[GMCC];  (Наружный блок) Размеры (Ш x Г x В): S[940 x 1325 x 370];  (Наружный блок) Упаковка (Ш x Г x В): S[1080 x 1440 x 430];  (Наружный блок) Масса (нетто / брутто): S[92 / 102];  (Наружный блок) Максимальный уровень шума: N[60];  (Соединительные трубы) Жидкостная линия : N[9.53];  (Соединительные трубы) Газовая линия : N[19.05];  (Соединительные трубы) Максимальная длина трубопровода: N[65];  (Соединительные трубы) Максимальный перепад высот: S[30];  (Допустимая темп. наружного воздуха) Охлаждение: S[от -20 до +52];  (Допустимая темп. наружного воздуха) Обогрев: S[от -20 до +24]</t>
  </si>
  <si>
    <t>Производитель: E[ROYAL Clima];  Тип: S[Кассетные];  (Сплит система) Инвертор: S[да];  (Сплит система) Холодопроизводительность: N[16];  (Сплит система) Теплопроизводительность: N[17];  (Сплит система) Площадь помещения: N[160];  (Рабочий ток) Охлаждение: S[8.83];  (Потребляемая мощность) Охлаждение: N[6.1];  (Рабочий ток) Обогрев: S[8.4];  (Потребляемая мощность) Обогрев: S[5.8];  (Рабочий ток) Напряжение / Частота источника питания: S[];  (Рабочий ток) Хладагент: S[R32];  (Рабочий ток) Количество хладагента: N[3600];  (Рабочий ток) Объем рециркулируемого воздуха внутреннего блока: S[];  (Внутренний блок) Размеры (Ш x Г x В): S[835 x 290 x 835];  (Внутренний блок) Упаковка (Ш x Г x В): S[910 x 310 x 910];  (Внутренний блок) Масса (нетто / брутто): S[31 / 35];  (Внутренний блок) Уровень шума мин. / макс.: S[48/50/52];  (Наружный блок) Марка компрессора: S[GMCC];  (Наружный блок) Размеры (Ш x Г x В): S[940 x 1325 x 370];  (Наружный блок) Упаковка (Ш x Г x В): S[1080 x 1440 x 430];  (Наружный блок) Масса (нетто / брутто): S[92 / 102];  (Наружный блок) Максимальный уровень шума: N[60];  (Соединительные трубы) Жидкостная линия : N[9.53];  (Соединительные трубы) Газовая линия : N[19.05];  (Соединительные трубы) Максимальная длина трубопровода: N[65];  (Соединительные трубы) Максимальный перепад высот: S[30];  (Допустимая темп. наружного воздуха) Охлаждение: S[от -20 до +52];  (Допустимая темп. наружного воздуха) Обогрев: S[от -20 до +24]</t>
  </si>
  <si>
    <t xml:space="preserve"> (Внутренний блок) Размеры (Ш x Г x В): S[929 x 660 x 205]</t>
  </si>
  <si>
    <t xml:space="preserve"> (Внутренний блок) Упаковка (Ш x Г x В): S[1010 x 720 x 290]</t>
  </si>
  <si>
    <t xml:space="preserve"> (Внутренний блок) Масса (нетто / брутто): S[25 / 28]</t>
  </si>
  <si>
    <t xml:space="preserve"> (Внутренний блок) Уровень шума мин. / макс.: S[45/40/34]</t>
  </si>
  <si>
    <t xml:space="preserve"> (Наружный блок) Размеры (Ш x Г x В): S[800 x 315 x 545]</t>
  </si>
  <si>
    <t xml:space="preserve"> (Наружный блок) Упаковка (Ш x Г x В): S[920 x 400 x 620]</t>
  </si>
  <si>
    <t xml:space="preserve"> (Допустимая темп. наружного воздуха) Охлаждение: S[от -15 до +52]</t>
  </si>
  <si>
    <t>; Производитель: E[ROYAL Clima];  Тип: S[Напольно-потолочные];  (Сплит система) Инвертор: S[да];  (Сплит система) Холодопроизводительность: N[5];  (Сплит система) Теплопроизводительность: N[5.6];  (Сплит система) Площадь помещения: N[50];  (Рабочий ток) Охлаждение: S[7.16];  (Потребляемая мощность) Охлаждение: N[1.63];  (Рабочий ток) Обогрев: S[7.6];  (Потребляемая мощность) Обогрев: S[1.73];  (Рабочий ток) Напряжение / Частота источника питания: S[];  (Рабочий ток) Хладагент: S[R32];  (Рабочий ток) Количество хладагента: N[1160];  (Рабочий ток) Объем рециркулируемого воздуха внутреннего блока: S[];  (Внутренний блок) Размеры (Ш x Г x В): S[929 x 660 x 205];  (Внутренний блок) Упаковка (Ш x Г x В): S[1010 x 720 x 290];  (Внутренний блок) Масса (нетто / брутто): S[25 / 28];  (Внутренний блок) Уровень шума мин. / макс.: S[45/40/34];  (Наружный блок) Марка компрессора: S[GMCC];  (Наружный блок) Размеры (Ш x Г x В): S[800 x 315 x 545];  (Наружный блок) Упаковка (Ш x Г x В): S[920 x 400 x 620];  (Наружный блок) Масса (нетто / брутто): S[37 / 40];  (Наружный блок) Максимальный уровень шума: N[55];  (Соединительные трубы) Жидкостная линия : N[6.35];  (Соединительные трубы) Газовая линия : N[12.7];  (Соединительные трубы) Максимальная длина трубопровода: N[30];  (Соединительные трубы) Максимальный перепад высот: S[20];  (Допустимая темп. наружного воздуха) Охлаждение: S[от -15 до +52];  (Допустимая темп. наружного воздуха) Обогрев: S[от -15 до +24]</t>
  </si>
  <si>
    <t>Производитель: E[ROYAL Clima];  Тип: S[Напольно-потолочные];  (Сплит система) Инвертор: S[да];  (Сплит система) Холодопроизводительность: N[5];  (Сплит система) Теплопроизводительность: N[5.6];  (Сплит система) Площадь помещения: N[50];  (Рабочий ток) Охлаждение: S[7.16];  (Потребляемая мощность) Охлаждение: N[1.63];  (Рабочий ток) Обогрев: S[7.6];  (Потребляемая мощность) Обогрев: S[1.73];  (Рабочий ток) Напряжение / Частота источника питания: S[];  (Рабочий ток) Хладагент: S[R32];  (Рабочий ток) Количество хладагента: N[1160];  (Рабочий ток) Объем рециркулируемого воздуха внутреннего блока: S[];  (Внутренний блок) Размеры (Ш x Г x В): S[929 x 660 x 205];  (Внутренний блок) Упаковка (Ш x Г x В): S[1010 x 720 x 290];  (Внутренний блок) Масса (нетто / брутто): S[25 / 28];  (Внутренний блок) Уровень шума мин. / макс.: S[45/40/34];  (Наружный блок) Марка компрессора: S[GMCC];  (Наружный блок) Размеры (Ш x Г x В): S[800 x 315 x 545];  (Наружный блок) Упаковка (Ш x Г x В): S[920 x 400 x 620];  (Наружный блок) Масса (нетто / брутто): S[37 / 40];  (Наружный блок) Максимальный уровень шума: N[55];  (Соединительные трубы) Жидкостная линия : N[6.35];  (Соединительные трубы) Газовая линия : N[12.7];  (Соединительные трубы) Максимальная длина трубопровода: N[30];  (Соединительные трубы) Максимальный перепад высот: S[20];  (Допустимая темп. наружного воздуха) Охлаждение: S[от -15 до +52];  (Допустимая темп. наружного воздуха) Обогрев: S[от -15 до +24]</t>
  </si>
  <si>
    <t xml:space="preserve"> (Рабочий ток) Охлаждение: S[9.88]</t>
  </si>
  <si>
    <t xml:space="preserve"> (Потребляемая мощность) Охлаждение: N[2.25]</t>
  </si>
  <si>
    <t xml:space="preserve"> (Рабочий ток) Обогрев: S[9.6]</t>
  </si>
  <si>
    <t xml:space="preserve"> (Рабочий ток) Хладагент: S[R33]</t>
  </si>
  <si>
    <t xml:space="preserve"> (Внутренний блок) Размеры (Ш x Г x В): S[1280 x 660 x 205]</t>
  </si>
  <si>
    <t xml:space="preserve"> (Внутренний блок) Упаковка (Ш x Г x В): S[1360 x 720 x 290]</t>
  </si>
  <si>
    <t xml:space="preserve"> (Внутренний блок) Масса (нетто / брутто): S[32 / 38]</t>
  </si>
  <si>
    <t xml:space="preserve"> (Внутренний блок) Уровень шума мин. / макс.: S[47/43/38]</t>
  </si>
  <si>
    <t xml:space="preserve"> (Наружный блок) Размеры (Ш x Г x В): S[900 x 350 x 700]</t>
  </si>
  <si>
    <t xml:space="preserve"> (Наружный блок) Упаковка (Ш x Г x В): S[1020 x 430 x 770]</t>
  </si>
  <si>
    <t xml:space="preserve"> (Соединительные трубы) Жидкостная линия : N[9.52]</t>
  </si>
  <si>
    <t>; Производитель: E[ROYAL Clima];  Тип: S[Напольно-потолочные];  (Сплит система) Инвертор: S[да];  (Сплит система) Холодопроизводительность: N[7];  (Сплит система) Теплопроизводительность: N[8];  (Сплит система) Площадь помещения: N[70];  (Рабочий ток) Охлаждение: S[9.88];  (Потребляемая мощность) Охлаждение: N[2.25];  (Рабочий ток) Обогрев: S[9.6];  (Потребляемая мощность) Обогрев: S[2.1];  (Рабочий ток) Напряжение / Частота источника питания: S[];  (Рабочий ток) Хладагент: S[R33];  (Рабочий ток) Количество хладагента: N[1400];  (Рабочий ток) Объем рециркулируемого воздуха внутреннего блока: S[];  (Внутренний блок) Размеры (Ш x Г x В): S[1280 x 660 x 205];  (Внутренний блок) Упаковка (Ш x Г x В): S[1360 x 720 x 290];  (Внутренний блок) Масса (нетто / брутто): S[32 / 38];  (Внутренний блок) Уровень шума мин. / макс.: S[47/43/38];  (Наружный блок) Марка компрессора: S[GMCC];  (Наружный блок) Размеры (Ш x Г x В): S[900 x 350 x 700];  (Наружный блок) Упаковка (Ш x Г x В): S[1020 x 430 x 770];  (Наружный блок) Масса (нетто / брутто): S[51 / 55];  (Наружный блок) Максимальный уровень шума: N[58];  (Соединительные трубы) Жидкостная линия : N[9.52];  (Соединительные трубы) Газовая линия : N[15.88];  (Соединительные трубы) Максимальная длина трубопровода: N[50];  (Соединительные трубы) Максимальный перепад высот: S[25];  (Допустимая темп. наружного воздуха) Охлаждение: S[от -15 до +52];  (Допустимая темп. наружного воздуха) Обогрев: S[от -15 до +24]</t>
  </si>
  <si>
    <t>Производитель: E[ROYAL Clima];  Тип: S[Напольно-потолочные];  (Сплит система) Инвертор: S[да];  (Сплит система) Холодопроизводительность: N[7];  (Сплит система) Теплопроизводительность: N[8];  (Сплит система) Площадь помещения: N[70];  (Рабочий ток) Охлаждение: S[9.88];  (Потребляемая мощность) Охлаждение: N[2.25];  (Рабочий ток) Обогрев: S[9.6];  (Потребляемая мощность) Обогрев: S[2.1];  (Рабочий ток) Напряжение / Частота источника питания: S[];  (Рабочий ток) Хладагент: S[R33];  (Рабочий ток) Количество хладагента: N[1400];  (Рабочий ток) Объем рециркулируемого воздуха внутреннего блока: S[];  (Внутренний блок) Размеры (Ш x Г x В): S[1280 x 660 x 205];  (Внутренний блок) Упаковка (Ш x Г x В): S[1360 x 720 x 290];  (Внутренний блок) Масса (нетто / брутто): S[32 / 38];  (Внутренний блок) Уровень шума мин. / макс.: S[47/43/38];  (Наружный блок) Марка компрессора: S[GMCC];  (Наружный блок) Размеры (Ш x Г x В): S[900 x 350 x 700];  (Наружный блок) Упаковка (Ш x Г x В): S[1020 x 430 x 770];  (Наружный блок) Масса (нетто / брутто): S[51 / 55];  (Наружный блок) Максимальный уровень шума: N[58];  (Соединительные трубы) Жидкостная линия : N[9.52];  (Соединительные трубы) Газовая линия : N[15.88];  (Соединительные трубы) Максимальная длина трубопровода: N[50];  (Соединительные трубы) Максимальный перепад высот: S[25];  (Допустимая темп. наружного воздуха) Охлаждение: S[от -15 до +52];  (Допустимая темп. наружного воздуха) Обогрев: S[от -15 до +24]</t>
  </si>
  <si>
    <t xml:space="preserve"> (Рабочий ток) Хладагент: S[R34]</t>
  </si>
  <si>
    <t xml:space="preserve"> (Внутренний блок) Размеры (Ш x Г x В): S[1631 x 660 x 205]</t>
  </si>
  <si>
    <t xml:space="preserve"> (Внутренний блок) Упаковка (Ш x Г x В): S[1710 x 720 x 290]</t>
  </si>
  <si>
    <t xml:space="preserve"> (Внутренний блок) Масса (нетто / брутто): S[4 / 50]</t>
  </si>
  <si>
    <t xml:space="preserve"> (Внутренний блок) Уровень шума мин. / макс.: S[53/50/47]</t>
  </si>
  <si>
    <t xml:space="preserve"> (Наружный блок) Размеры (Ш x Г x В): S[970 x 395 x 805]</t>
  </si>
  <si>
    <t xml:space="preserve"> (Наружный блок) Упаковка (Ш x Г x В): S[1105 x 495 x 895]</t>
  </si>
  <si>
    <t>; Производитель: E[ROYAL Clima];  Тип: S[Напольно-потолочные];  (Сплит система) Инвертор: S[да];  (Сплит система) Холодопроизводительность: N[10.55];  (Сплит система) Теплопроизводительность: N[11.15];  (Сплит система) Площадь помещения: N[106];  (Рабочий ток) Охлаждение: S[15];  (Потребляемая мощность) Охлаждение: N[3.4];  (Рабочий ток) Обогрев: S[15.5];  (Потребляемая мощность) Обогрев: S[3.45];  (Рабочий ток) Напряжение / Частота источника питания: S[];  (Рабочий ток) Хладагент: S[R34];  (Рабочий ток) Количество хладагента: N[2540];  (Рабочий ток) Объем рециркулируемого воздуха внутреннего блока: S[];  (Внутренний блок) Размеры (Ш x Г x В): S[1631 x 660 x 205];  (Внутренний блок) Упаковка (Ш x Г x В): S[1710 x 720 x 290];  (Внутренний блок) Масса (нетто / брутто): S[4 / 50];  (Внутренний блок) Уровень шума мин. / макс.: S[53/50/47];  (Наружный блок) Марка компрессора: S[GMCC];  (Наружный блок) Размеры (Ш x Г x В): S[970 x 395 x 805];  (Наружный блок) Упаковка (Ш x Г x В): S[1105 x 495 x 895];  (Наружный блок) Масса (нетто / брутто): S[72 / 76];  (Наружный блок) Максимальный уровень шума: N[57];  (Соединительные трубы) Жидкостная линия : N[9.52];  (Соединительные трубы) Газовая линия : N[15.88];  (Соединительные трубы) Максимальная длина трубопровода: N[65];  (Соединительные трубы) Максимальный перепад высот: S[30];  (Допустимая темп. наружного воздуха) Охлаждение: S[от -15 до +52];  (Допустимая темп. наружного воздуха) Обогрев: S[от -15 до +24]</t>
  </si>
  <si>
    <t>Производитель: E[ROYAL Clima];  Тип: S[Напольно-потолочные];  (Сплит система) Инвертор: S[да];  (Сплит система) Холодопроизводительность: N[10.55];  (Сплит система) Теплопроизводительность: N[11.15];  (Сплит система) Площадь помещения: N[106];  (Рабочий ток) Охлаждение: S[15];  (Потребляемая мощность) Охлаждение: N[3.4];  (Рабочий ток) Обогрев: S[15.5];  (Потребляемая мощность) Обогрев: S[3.45];  (Рабочий ток) Напряжение / Частота источника питания: S[];  (Рабочий ток) Хладагент: S[R34];  (Рабочий ток) Количество хладагента: N[2540];  (Рабочий ток) Объем рециркулируемого воздуха внутреннего блока: S[];  (Внутренний блок) Размеры (Ш x Г x В): S[1631 x 660 x 205];  (Внутренний блок) Упаковка (Ш x Г x В): S[1710 x 720 x 290];  (Внутренний блок) Масса (нетто / брутто): S[4 / 50];  (Внутренний блок) Уровень шума мин. / макс.: S[53/50/47];  (Наружный блок) Марка компрессора: S[GMCC];  (Наружный блок) Размеры (Ш x Г x В): S[970 x 395 x 805];  (Наружный блок) Упаковка (Ш x Г x В): S[1105 x 495 x 895];  (Наружный блок) Масса (нетто / брутто): S[72 / 76];  (Наружный блок) Максимальный уровень шума: N[57];  (Соединительные трубы) Жидкостная линия : N[9.52];  (Соединительные трубы) Газовая линия : N[15.88];  (Соединительные трубы) Максимальная длина трубопровода: N[65];  (Соединительные трубы) Максимальный перепад высот: S[30];  (Допустимая темп. наружного воздуха) Охлаждение: S[от -15 до +52];  (Допустимая темп. наружного воздуха) Обогрев: S[от -15 до +24]</t>
  </si>
  <si>
    <t xml:space="preserve"> (Потребляемая мощность) Охлаждение: N[5.3]</t>
  </si>
  <si>
    <t xml:space="preserve"> (Рабочий ток) Обогрев: S[7.97]</t>
  </si>
  <si>
    <t xml:space="preserve"> (Потребляемая мощность) Обогрев: S[5.5]</t>
  </si>
  <si>
    <t xml:space="preserve"> (Рабочий ток) Хладагент: S[R35]</t>
  </si>
  <si>
    <t xml:space="preserve"> (Внутренний блок) Масса (нетто / брутто): S[44 / 50]</t>
  </si>
  <si>
    <t xml:space="preserve"> (Внутренний блок) Уровень шума мин. / макс.: S[53/51/49]</t>
  </si>
  <si>
    <t xml:space="preserve"> (Наружный блок) Размеры (Ш x Г x В): S[940 x 370 x 1325]</t>
  </si>
  <si>
    <t xml:space="preserve"> (Наружный блок) Упаковка (Ш x Г x В): S[1080 x 430 x 1440]</t>
  </si>
  <si>
    <t>; Производитель: E[ROYAL Clima];  Тип: S[Напольно-потолочные];  (Сплит система) Инвертор: S[да];  (Сплит система) Холодопроизводительность: N[14];  (Сплит система) Теплопроизводительность: N[16];  (Сплит система) Площадь помещения: N[140];  (Рабочий ток) Охлаждение: S[7.67];  (Потребляемая мощность) Охлаждение: N[5.3];  (Рабочий ток) Обогрев: S[7.97];  (Потребляемая мощность) Обогрев: S[5.5];  (Рабочий ток) Напряжение / Частота источника питания: S[];  (Рабочий ток) Хладагент: S[R35];  (Рабочий ток) Количество хладагента: N[3600];  (Рабочий ток) Объем рециркулируемого воздуха внутреннего блока: S[];  (Внутренний блок) Размеры (Ш x Г x В): S[1631 x 660 x 205];  (Внутренний блок) Упаковка (Ш x Г x В): S[1710 x 720 x 290];  (Внутренний блок) Масса (нетто / брутто): S[44 / 50];  (Внутренний блок) Уровень шума мин. / макс.: S[53/51/49];  (Наружный блок) Марка компрессора: S[GMCC];  (Наружный блок) Размеры (Ш x Г x В): S[940 x 370 x 1325];  (Наружный блок) Упаковка (Ш x Г x В): S[1080 x 430 x 1440];  (Наружный блок) Масса (нетто / брутто): S[92 / 102];  (Наружный блок) Максимальный уровень шума: N[60];  (Соединительные трубы) Жидкостная линия : N[9.52];  (Соединительные трубы) Газовая линия : N[19.05];  (Соединительные трубы) Максимальная длина трубопровода: N[65];  (Соединительные трубы) Максимальный перепад высот: S[30];  (Допустимая темп. наружного воздуха) Охлаждение: S[от -15 до +52];  (Допустимая темп. наружного воздуха) Обогрев: S[от -15 до +24]</t>
  </si>
  <si>
    <t>Производитель: E[ROYAL Clima];  Тип: S[Напольно-потолочные];  (Сплит система) Инвертор: S[да];  (Сплит система) Холодопроизводительность: N[14];  (Сплит система) Теплопроизводительность: N[16];  (Сплит система) Площадь помещения: N[140];  (Рабочий ток) Охлаждение: S[7.67];  (Потребляемая мощность) Охлаждение: N[5.3];  (Рабочий ток) Обогрев: S[7.97];  (Потребляемая мощность) Обогрев: S[5.5];  (Рабочий ток) Напряжение / Частота источника питания: S[];  (Рабочий ток) Хладагент: S[R35];  (Рабочий ток) Количество хладагента: N[3600];  (Рабочий ток) Объем рециркулируемого воздуха внутреннего блока: S[];  (Внутренний блок) Размеры (Ш x Г x В): S[1631 x 660 x 205];  (Внутренний блок) Упаковка (Ш x Г x В): S[1710 x 720 x 290];  (Внутренний блок) Масса (нетто / брутто): S[44 / 50];  (Внутренний блок) Уровень шума мин. / макс.: S[53/51/49];  (Наружный блок) Марка компрессора: S[GMCC];  (Наружный блок) Размеры (Ш x Г x В): S[940 x 370 x 1325];  (Наружный блок) Упаковка (Ш x Г x В): S[1080 x 430 x 1440];  (Наружный блок) Масса (нетто / брутто): S[92 / 102];  (Наружный блок) Максимальный уровень шума: N[60];  (Соединительные трубы) Жидкостная линия : N[9.52];  (Соединительные трубы) Газовая линия : N[19.05];  (Соединительные трубы) Максимальная длина трубопровода: N[65];  (Соединительные трубы) Максимальный перепад высот: S[30];  (Допустимая темп. наружного воздуха) Охлаждение: S[от -15 до +52];  (Допустимая темп. наружного воздуха) Обогрев: S[от -15 до +24]</t>
  </si>
  <si>
    <t xml:space="preserve"> (Потребляемая мощность) Охлаждение: N[6.11]</t>
  </si>
  <si>
    <t xml:space="preserve"> (Рабочий ток) Обогрев: S[8.53]</t>
  </si>
  <si>
    <t xml:space="preserve"> (Потребляемая мощность) Обогрев: S[5.9]</t>
  </si>
  <si>
    <t xml:space="preserve"> (Рабочий ток) Хладагент: S[R36]</t>
  </si>
  <si>
    <t xml:space="preserve"> (Наружный блок) Размеры (Ш x Г x В): S[940 x 370 x 132]</t>
  </si>
  <si>
    <t>; Производитель: E[ROYAL Clima];  Тип: S[Напольно-потолочные];  (Сплит система) Инвертор: S[да];  (Сплит система) Холодопроизводительность: N[16];  (Сплит система) Теплопроизводительность: N[17];  (Сплит система) Площадь помещения: N[160];  (Рабочий ток) Охлаждение: S[8.83];  (Потребляемая мощность) Охлаждение: N[6.11];  (Рабочий ток) Обогрев: S[8.53];  (Потребляемая мощность) Обогрев: S[5.9];  (Рабочий ток) Напряжение / Частота источника питания: S[];  (Рабочий ток) Хладагент: S[R36];  (Рабочий ток) Количество хладагента: N[3600];  (Рабочий ток) Объем рециркулируемого воздуха внутреннего блока: S[];  (Внутренний блок) Размеры (Ш x Г x В): S[1631 x 660 x 205];  (Внутренний блок) Упаковка (Ш x Г x В): S[1710 x 720 x 290];  (Внутренний блок) Масса (нетто / брутто): S[44 / 50];  (Внутренний блок) Уровень шума мин. / макс.: S[53/51/49];  (Наружный блок) Марка компрессора: S[GMCC];  (Наружный блок) Размеры (Ш x Г x В): S[940 x 370 x 132];  (Наружный блок) Упаковка (Ш x Г x В): S[1080 x 430 x 1440];  (Наружный блок) Масса (нетто / брутто): S[92 / 102];  (Наружный блок) Максимальный уровень шума: N[60];  (Соединительные трубы) Жидкостная линия : N[9.52];  (Соединительные трубы) Газовая линия : N[19.05];  (Соединительные трубы) Максимальная длина трубопровода: N[65];  (Соединительные трубы) Максимальный перепад высот: S[30];  (Допустимая темп. наружного воздуха) Охлаждение: S[от -15 до +52];  (Допустимая темп. наружного воздуха) Обогрев: S[от -15 до +24]</t>
  </si>
  <si>
    <t>Производитель: E[ROYAL Clima];  Тип: S[Напольно-потолочные];  (Сплит система) Инвертор: S[да];  (Сплит система) Холодопроизводительность: N[16];  (Сплит система) Теплопроизводительность: N[17];  (Сплит система) Площадь помещения: N[160];  (Рабочий ток) Охлаждение: S[8.83];  (Потребляемая мощность) Охлаждение: N[6.11];  (Рабочий ток) Обогрев: S[8.53];  (Потребляемая мощность) Обогрев: S[5.9];  (Рабочий ток) Напряжение / Частота источника питания: S[];  (Рабочий ток) Хладагент: S[R36];  (Рабочий ток) Количество хладагента: N[3600];  (Рабочий ток) Объем рециркулируемого воздуха внутреннего блока: S[];  (Внутренний блок) Размеры (Ш x Г x В): S[1631 x 660 x 205];  (Внутренний блок) Упаковка (Ш x Г x В): S[1710 x 720 x 290];  (Внутренний блок) Масса (нетто / брутто): S[44 / 50];  (Внутренний блок) Уровень шума мин. / макс.: S[53/51/49];  (Наружный блок) Марка компрессора: S[GMCC];  (Наружный блок) Размеры (Ш x Г x В): S[940 x 370 x 132];  (Наружный блок) Упаковка (Ш x Г x В): S[1080 x 430 x 1440];  (Наружный блок) Масса (нетто / брутто): S[92 / 102];  (Наружный блок) Максимальный уровень шума: N[60];  (Соединительные трубы) Жидкостная линия : N[9.52];  (Соединительные трубы) Газовая линия : N[19.05];  (Соединительные трубы) Максимальная длина трубопровода: N[65];  (Соединительные трубы) Максимальный перепад высот: S[30];  (Допустимая темп. наружного воздуха) Охлаждение: S[от -15 до +52];  (Допустимая темп. наружного воздуха) Обогрев: S[от -15 до +24]</t>
  </si>
  <si>
    <t xml:space="preserve"> (Сплит система) Холодопроизводительность: N[5.28]</t>
  </si>
  <si>
    <t xml:space="preserve"> (Сплит система) Теплопроизводительность: N[5.57]</t>
  </si>
  <si>
    <t xml:space="preserve"> (Рабочий ток) Охлаждение: S[7.1]</t>
  </si>
  <si>
    <t xml:space="preserve"> (Потребляемая мощность) Охлаждение: N[1.53]</t>
  </si>
  <si>
    <t xml:space="preserve"> (Рабочий ток) Обогрев: S[6.8]</t>
  </si>
  <si>
    <t xml:space="preserve"> (Потребляемая мощность) Обогрев: S[1.51]</t>
  </si>
  <si>
    <t xml:space="preserve"> (Рабочий ток) Количество хладагента: N[1150]</t>
  </si>
  <si>
    <t xml:space="preserve"> (Внутренний блок) Размеры (Ш x Г x В): S[880 x 210 x 674]</t>
  </si>
  <si>
    <t xml:space="preserve"> (Внутренний блок) Упаковка (Ш x Г x В): S[1070 x 280 x 725]</t>
  </si>
  <si>
    <t xml:space="preserve"> (Внутренний блок) Масса (нетто / брутто): S[24.4 / 29.6]</t>
  </si>
  <si>
    <t xml:space="preserve"> (Внутренний блок) Уровень шума мин. / макс.: S[35/39/42]</t>
  </si>
  <si>
    <t xml:space="preserve"> (Наружный блок) Масса (нетто / брутто): S[32.5 / 35.2]</t>
  </si>
  <si>
    <t xml:space="preserve"> (Наружный блок) Максимальный уровень шума: N[59]</t>
  </si>
  <si>
    <t>; Производитель: E[ROYAL Clima];  Тип: S[Канальные];  (Сплит система) Инвертор: S[нет];  (Сплит система) Холодопроизводительность: N[5.28];  (Сплит система) Теплопроизводительность: N[5.57];  (Сплит система) Площадь помещения: N[53];  (Рабочий ток) Охлаждение: S[7.1];  (Потребляемая мощность) Охлаждение: N[1.53];  (Рабочий ток) Обогрев: S[6.8];  (Потребляемая мощность) Обогрев: S[1.51];  (Рабочий ток) Напряжение / Частота источника питания: S[];  (Рабочий ток) Хладагент: S[R32];  (Рабочий ток) Количество хладагента: N[1150];  (Рабочий ток) Объем рециркулируемого воздуха внутреннего блока: S[];  (Внутренний блок) Размеры (Ш x Г x В): S[880 x 210 x 674];  (Внутренний блок) Упаковка (Ш x Г x В): S[1070 x 280 x 725];  (Внутренний блок) Масса (нетто / брутто): S[24.4 / 29.6];  (Внутренний блок) Уровень шума мин. / макс.: S[35/39/42];  (Наружный блок) Марка компрессора: S[GMCC];  (Наружный блок) Размеры (Ш x Г x В): S[805 x 554 x 330];  (Наружный блок) Упаковка (Ш x Г x В): S[915 x 615 x 370];  (Наружный блок) Масса (нетто / брутто): S[32.5 / 35.2];  (Наружный блок) Максимальный уровень шума: N[59];  (Соединительные трубы) Жидкостная линия : N[6.35];  (Соединительные трубы) Газовая линия : N[12.7];  (Соединительные трубы) Максимальная длина трубопровода: N[30];  (Соединительные трубы) Максимальный перепад высот: S[20];  (Допустимая темп. наружного воздуха) Охлаждение: S[от -15 до +50];  (Допустимая темп. наружного воздуха) Обогрев: S[от -15 до +24]</t>
  </si>
  <si>
    <t>Производитель: E[ROYAL Clima];  Тип: S[Канальные];  (Сплит система) Инвертор: S[нет];  (Сплит система) Холодопроизводительность: N[5.28];  (Сплит система) Теплопроизводительность: N[5.57];  (Сплит система) Площадь помещения: N[53];  (Рабочий ток) Охлаждение: S[7.1];  (Потребляемая мощность) Охлаждение: N[1.53];  (Рабочий ток) Обогрев: S[6.8];  (Потребляемая мощность) Обогрев: S[1.51];  (Рабочий ток) Напряжение / Частота источника питания: S[];  (Рабочий ток) Хладагент: S[R32];  (Рабочий ток) Количество хладагента: N[1150];  (Рабочий ток) Объем рециркулируемого воздуха внутреннего блока: S[];  (Внутренний блок) Размеры (Ш x Г x В): S[880 x 210 x 674];  (Внутренний блок) Упаковка (Ш x Г x В): S[1070 x 280 x 725];  (Внутренний блок) Масса (нетто / брутто): S[24.4 / 29.6];  (Внутренний блок) Уровень шума мин. / макс.: S[35/39/42];  (Наружный блок) Марка компрессора: S[GMCC];  (Наружный блок) Размеры (Ш x Г x В): S[805 x 554 x 330];  (Наружный блок) Упаковка (Ш x Г x В): S[915 x 615 x 370];  (Наружный блок) Масса (нетто / брутто): S[32.5 / 35.2];  (Наружный блок) Максимальный уровень шума: N[59];  (Соединительные трубы) Жидкостная линия : N[6.35];  (Соединительные трубы) Газовая линия : N[12.7];  (Соединительные трубы) Максимальная длина трубопровода: N[30];  (Соединительные трубы) Максимальный перепад высот: S[20];  (Допустимая темп. наружного воздуха) Охлаждение: S[от -15 до +50];  (Допустимая темп. наружного воздуха) Обогрев: S[от -15 до +24]</t>
  </si>
  <si>
    <t xml:space="preserve"> (Сплит система) Холодопроизводительность: N[7.03]</t>
  </si>
  <si>
    <t xml:space="preserve"> (Сплит система) Теплопроизводительность: N[7.62]</t>
  </si>
  <si>
    <t xml:space="preserve"> (Рабочий ток) Охлаждение: S[10.2]</t>
  </si>
  <si>
    <t xml:space="preserve"> (Потребляемая мощность) Охлаждение: N[2.19]</t>
  </si>
  <si>
    <t xml:space="preserve"> (Рабочий ток) Обогрев: S[9.2]</t>
  </si>
  <si>
    <t xml:space="preserve"> (Потребляемая мощность) Обогрев: S[1.9]</t>
  </si>
  <si>
    <t xml:space="preserve"> (Внутренний блок) Размеры (Ш x Г x В): S[1100 x 249 x 774]</t>
  </si>
  <si>
    <t xml:space="preserve"> (Внутренний блок) Упаковка (Ш x Г x В): S[1305 x 315 x 805]</t>
  </si>
  <si>
    <t xml:space="preserve"> (Внутренний блок) Масса (нетто / брутто): S[32.3 / 39.1]</t>
  </si>
  <si>
    <t xml:space="preserve"> (Внутренний блок) Уровень шума мин. / макс.: S[41/46/49]</t>
  </si>
  <si>
    <t xml:space="preserve"> (Наружный блок) Масса (нетто / брутто): S[43.9 / 46.9]</t>
  </si>
  <si>
    <t>; Производитель: E[ROYAL Clima];  Тип: S[Канальные];  (Сплит система) Инвертор: S[нет];  (Сплит система) Холодопроизводительность: N[7.03];  (Сплит система) Теплопроизводительность: N[7.62];  (Сплит система) Площадь помещения: N[70];  (Рабочий ток) Охлаждение: S[10.2];  (Потребляемая мощность) Охлаждение: N[2.19];  (Рабочий ток) Обогрев: S[9.2];  (Потребляемая мощность) Обогрев: S[1.9];  (Рабочий ток) Напряжение / Частота источника питания: S[];  (Рабочий ток) Хладагент: S[R32];  (Рабочий ток) Количество хладагента: N[1500];  (Рабочий ток) Объем рециркулируемого воздуха внутреннего блока: S[];  (Внутренний блок) Размеры (Ш x Г x В): S[1100 x 249 x 774];  (Внутренний блок) Упаковка (Ш x Г x В): S[1305 x 315 x 805];  (Внутренний блок) Масса (нетто / брутто): S[32.3 / 39.1];  (Внутренний блок) Уровень шума мин. / макс.: S[41/46/49];  (Наружный блок) Марка компрессора: S[GMCC];  (Наружный блок) Размеры (Ш x Г x В): S[890 x 673 x 342];  (Наружный блок) Упаковка (Ш x Г x В): S[995 x 740 x 398];  (Наружный блок) Масса (нетто / брутто): S[43.9 / 46.9];  (Наружный блок) Максимальный уровень шума: N[60];  (Соединительные трубы) Жидкостная линия : N[9.53];  (Соединительные трубы) Газовая линия : N[15.88];  (Соединительные трубы) Максимальная длина трубопровода: N[50];  (Соединительные трубы) Максимальный перепад высот: S[25];  (Допустимая темп. наружного воздуха) Охлаждение: S[от -15 до +50];  (Допустимая темп. наружного воздуха) Обогрев: S[от -15 до +24]</t>
  </si>
  <si>
    <t>Производитель: E[ROYAL Clima];  Тип: S[Канальные];  (Сплит система) Инвертор: S[нет];  (Сплит система) Холодопроизводительность: N[7.03];  (Сплит система) Теплопроизводительность: N[7.62];  (Сплит система) Площадь помещения: N[70];  (Рабочий ток) Охлаждение: S[10.2];  (Потребляемая мощность) Охлаждение: N[2.19];  (Рабочий ток) Обогрев: S[9.2];  (Потребляемая мощность) Обогрев: S[1.9];  (Рабочий ток) Напряжение / Частота источника питания: S[];  (Рабочий ток) Хладагент: S[R32];  (Рабочий ток) Количество хладагента: N[1500];  (Рабочий ток) Объем рециркулируемого воздуха внутреннего блока: S[];  (Внутренний блок) Размеры (Ш x Г x В): S[1100 x 249 x 774];  (Внутренний блок) Упаковка (Ш x Г x В): S[1305 x 315 x 805];  (Внутренний блок) Масса (нетто / брутто): S[32.3 / 39.1];  (Внутренний блок) Уровень шума мин. / макс.: S[41/46/49];  (Наружный блок) Марка компрессора: S[GMCC];  (Наружный блок) Размеры (Ш x Г x В): S[890 x 673 x 342];  (Наружный блок) Упаковка (Ш x Г x В): S[995 x 740 x 398];  (Наружный блок) Масса (нетто / брутто): S[43.9 / 46.9];  (Наружный блок) Максимальный уровень шума: N[60];  (Соединительные трубы) Жидкостная линия : N[9.53];  (Соединительные трубы) Газовая линия : N[15.88];  (Соединительные трубы) Максимальная длина трубопровода: N[50];  (Соединительные трубы) Максимальный перепад высот: S[25];  (Допустимая темп. наружного воздуха) Охлаждение: S[от -15 до +50];  (Допустимая темп. наружного воздуха) Обогрев: S[от -15 до +24]</t>
  </si>
  <si>
    <t xml:space="preserve"> (Сплит система) Теплопроизводительность: N[11.72]</t>
  </si>
  <si>
    <t xml:space="preserve"> (Потребляемая мощность) Охлаждение: N[3.505]</t>
  </si>
  <si>
    <t xml:space="preserve"> (Рабочий ток) Обогрев: S[5.7]</t>
  </si>
  <si>
    <t xml:space="preserve"> (Потребляемая мощность) Обогрев: S[3435]</t>
  </si>
  <si>
    <t xml:space="preserve"> (Рабочий ток) Количество хладагента: N[2850]</t>
  </si>
  <si>
    <t xml:space="preserve"> (Внутренний блок) Упаковка (Ш x Г x В): S[1305 x 305 x 805]</t>
  </si>
  <si>
    <t xml:space="preserve"> (Внутренний блок) Масса (нетто / брутто): S[34 / 39.5]</t>
  </si>
  <si>
    <t xml:space="preserve"> (Внутренний блок) Уровень шума мин. / макс.: S[38/40.5/47]</t>
  </si>
  <si>
    <t xml:space="preserve"> (Наружный блок) Размеры (Ш x Г x В): S[946 x 810 x 410]</t>
  </si>
  <si>
    <t xml:space="preserve"> (Наружный блок) Упаковка (Ш x Г x В): S[1090 x 875 x 500]</t>
  </si>
  <si>
    <t xml:space="preserve"> (Наружный блок) Масса (нетто / брутто): S[72.7 / 77.1]</t>
  </si>
  <si>
    <t xml:space="preserve"> (Наружный блок) Максимальный уровень шума: N[63]</t>
  </si>
  <si>
    <t xml:space="preserve"> (Допустимая темп. наружного воздуха) Охлаждение: S[от -25 до +43]</t>
  </si>
  <si>
    <t>; Производитель: E[ROYAL Clima];  Тип: S[Канальные];  (Сплит система) Инвертор: S[нет];  (Сплит система) Холодопроизводительность: N[10.55];  (Сплит система) Теплопроизводительность: N[11.72];  (Сплит система) Площадь помещения: N[106];  (Рабочий ток) Охлаждение: S[5.9];  (Потребляемая мощность) Охлаждение: N[3.505];  (Рабочий ток) Обогрев: S[5.7];  (Потребляемая мощность) Обогрев: S[3435];  (Рабочий ток) Напряжение / Частота источника питания: S[];  (Рабочий ток) Хладагент: S[R410A];  (Рабочий ток) Количество хладагента: N[2850];  (Рабочий ток) Объем рециркулируемого воздуха внутреннего блока: S[];  (Внутренний блок) Размеры (Ш x Г x В): S[1100 x 249 x 774];  (Внутренний блок) Упаковка (Ш x Г x В): S[1305 x 305 x 805];  (Внутренний блок) Масса (нетто / брутто): S[34 / 39.5];  (Внутренний блок) Уровень шума мин. / макс.: S[38/40.5/47];  (Наружный блок) Марка компрессора: S[GMCC];  (Наружный блок) Размеры (Ш x Г x В): S[946 x 810 x 410];  (Наружный блок) Упаковка (Ш x Г x В): S[1090 x 875 x 500];  (Наружный блок) Масса (нетто / брутто): S[72.7 / 77.1];  (Наружный блок) Максимальный уровень шума: N[63];  (Соединительные трубы) Жидкостная линия : N[9.53];  (Соединительные трубы) Газовая линия : N[19.05];  (Соединительные трубы) Максимальная длина трубопровода: N[30];  (Соединительные трубы) Максимальный перепад высот: S[20];  (Допустимая темп. наружного воздуха) Охлаждение: S[от -25 до +43];  (Допустимая темп. наружного воздуха) Обогрев: S[от -7 до +24]</t>
  </si>
  <si>
    <t>Производитель: E[ROYAL Clima];  Тип: S[Канальные];  (Сплит система) Инвертор: S[нет];  (Сплит система) Холодопроизводительность: N[10.55];  (Сплит система) Теплопроизводительность: N[11.72];  (Сплит система) Площадь помещения: N[106];  (Рабочий ток) Охлаждение: S[5.9];  (Потребляемая мощность) Охлаждение: N[3.505];  (Рабочий ток) Обогрев: S[5.7];  (Потребляемая мощность) Обогрев: S[3435];  (Рабочий ток) Напряжение / Частота источника питания: S[];  (Рабочий ток) Хладагент: S[R410A];  (Рабочий ток) Количество хладагента: N[2850];  (Рабочий ток) Объем рециркулируемого воздуха внутреннего блока: S[];  (Внутренний блок) Размеры (Ш x Г x В): S[1100 x 249 x 774];  (Внутренний блок) Упаковка (Ш x Г x В): S[1305 x 305 x 805];  (Внутренний блок) Масса (нетто / брутто): S[34 / 39.5];  (Внутренний блок) Уровень шума мин. / макс.: S[38/40.5/47];  (Наружный блок) Марка компрессора: S[GMCC];  (Наружный блок) Размеры (Ш x Г x В): S[946 x 810 x 410];  (Наружный блок) Упаковка (Ш x Г x В): S[1090 x 875 x 500];  (Наружный блок) Масса (нетто / брутто): S[72.7 / 77.1];  (Наружный блок) Максимальный уровень шума: N[63];  (Соединительные трубы) Жидкостная линия : N[9.53];  (Соединительные трубы) Газовая линия : N[19.05];  (Соединительные трубы) Максимальная длина трубопровода: N[30];  (Соединительные трубы) Максимальный перепад высот: S[20];  (Допустимая темп. наружного воздуха) Охлаждение: S[от -25 до +43];  (Допустимая темп. наружного воздуха) Обогрев: S[от -7 до +24]</t>
  </si>
  <si>
    <t xml:space="preserve"> (Сплит система) Холодопроизводительность: N[14.07]</t>
  </si>
  <si>
    <t xml:space="preserve"> (Сплит система) Теплопроизводительность: N[16.12]</t>
  </si>
  <si>
    <t xml:space="preserve"> (Сплит система) Площадь помещения: N[141]</t>
  </si>
  <si>
    <t xml:space="preserve"> (Рабочий ток) Охлаждение: S[9.2]</t>
  </si>
  <si>
    <t xml:space="preserve"> (Потребляемая мощность) Охлаждение: N[5.35]</t>
  </si>
  <si>
    <t xml:space="preserve"> (Рабочий ток) Обогрев: S[8.3]</t>
  </si>
  <si>
    <t xml:space="preserve"> (Потребляемая мощность) Обогрев: S[4815]</t>
  </si>
  <si>
    <t xml:space="preserve"> (Рабочий ток) Количество хладагента: N[3300]</t>
  </si>
  <si>
    <t xml:space="preserve"> (Внутренний блок) Размеры (Ш x Г x В): S[1200 x 300 x 874]</t>
  </si>
  <si>
    <t xml:space="preserve"> (Внутренний блок) Упаковка (Ш x Г x В): S[1405 x 355 x 915]</t>
  </si>
  <si>
    <t xml:space="preserve"> (Внутренний блок) Масса (нетто / брутто): S[46.1 / 53.3]</t>
  </si>
  <si>
    <t xml:space="preserve"> (Внутренний блок) Уровень шума мин. / макс.: S[42/45/48]</t>
  </si>
  <si>
    <t xml:space="preserve"> (Наружный блок) Марка компрессора: S[Panasonic]</t>
  </si>
  <si>
    <t xml:space="preserve"> (Наружный блок) Размеры (Ш x Г x В): S[900 x 1170 x 350]</t>
  </si>
  <si>
    <t xml:space="preserve"> (Наружный блок) Упаковка (Ш x Г x В): S[1032 x 1307 x 443]</t>
  </si>
  <si>
    <t xml:space="preserve"> (Наружный блок) Масса (нетто / брутто): S[98.6 / 109.3]</t>
  </si>
  <si>
    <t>; Производитель: E[ROYAL Clima];  Тип: S[Канальные];  (Сплит система) Инвертор: S[нет];  (Сплит система) Холодопроизводительность: N[14.07];  (Сплит система) Теплопроизводительность: N[16.12];  (Сплит система) Площадь помещения: N[141];  (Рабочий ток) Охлаждение: S[9.2];  (Потребляемая мощность) Охлаждение: N[5.35];  (Рабочий ток) Обогрев: S[8.3];  (Потребляемая мощность) Обогрев: S[4815];  (Рабочий ток) Напряжение / Частота источника питания: S[];  (Рабочий ток) Хладагент: S[R410A];  (Рабочий ток) Количество хладагента: N[3300];  (Рабочий ток) Объем рециркулируемого воздуха внутреннего блока: S[];  (Внутренний блок) Размеры (Ш x Г x В): S[1200 x 300 x 874];  (Внутренний блок) Упаковка (Ш x Г x В): S[1405 x 355 x 915];  (Внутренний блок) Масса (нетто / брутто): S[46.1 / 53.3];  (Внутренний блок) Уровень шума мин. / макс.: S[42/45/48];  (Наружный блок) Марка компрессора: S[Panasonic];  (Наружный блок) Размеры (Ш x Г x В): S[900 x 1170 x 350];  (Наружный блок) Упаковка (Ш x Г x В): S[1032 x 1307 x 443];  (Наружный блок) Масса (нетто / брутто): S[98.6 / 109.3];  (Наружный блок) Максимальный уровень шума: N[63];  (Соединительные трубы) Жидкостная линия : N[9.53];  (Соединительные трубы) Газовая линия : N[19.05];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-25 до +43];  (Допустимая темп. наружного воздуха) Обогрев: S[от -7 до +24]</t>
  </si>
  <si>
    <t>Производитель: E[ROYAL Clima];  Тип: S[Канальные];  (Сплит система) Инвертор: S[нет];  (Сплит система) Холодопроизводительность: N[14.07];  (Сплит система) Теплопроизводительность: N[16.12];  (Сплит система) Площадь помещения: N[141];  (Рабочий ток) Охлаждение: S[9.2];  (Потребляемая мощность) Охлаждение: N[5.35];  (Рабочий ток) Обогрев: S[8.3];  (Потребляемая мощность) Обогрев: S[4815];  (Рабочий ток) Напряжение / Частота источника питания: S[];  (Рабочий ток) Хладагент: S[R410A];  (Рабочий ток) Количество хладагента: N[3300];  (Рабочий ток) Объем рециркулируемого воздуха внутреннего блока: S[];  (Внутренний блок) Размеры (Ш x Г x В): S[1200 x 300 x 874];  (Внутренний блок) Упаковка (Ш x Г x В): S[1405 x 355 x 915];  (Внутренний блок) Масса (нетто / брутто): S[46.1 / 53.3];  (Внутренний блок) Уровень шума мин. / макс.: S[42/45/48];  (Наружный блок) Марка компрессора: S[Panasonic];  (Наружный блок) Размеры (Ш x Г x В): S[900 x 1170 x 350];  (Наружный блок) Упаковка (Ш x Г x В): S[1032 x 1307 x 443];  (Наружный блок) Масса (нетто / брутто): S[98.6 / 109.3];  (Наружный блок) Максимальный уровень шума: N[63];  (Соединительные трубы) Жидкостная линия : N[9.53];  (Соединительные трубы) Газовая линия : N[19.05];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-25 до +43];  (Допустимая темп. наружного воздуха) Обогрев: S[от -7 до +24]</t>
  </si>
  <si>
    <t xml:space="preserve"> (Сплит система) Холодопроизводительность: N[16.12]</t>
  </si>
  <si>
    <t xml:space="preserve"> (Сплит система) Теплопроизводительность: N[17.58]</t>
  </si>
  <si>
    <t xml:space="preserve"> (Сплит система) Площадь помещения: N[161]</t>
  </si>
  <si>
    <t xml:space="preserve"> (Рабочий ток) Охлаждение: S[10.68]</t>
  </si>
  <si>
    <t xml:space="preserve"> (Потребляемая мощность) Охлаждение: N[6.176]</t>
  </si>
  <si>
    <t xml:space="preserve"> (Рабочий ток) Обогрев: S[9.19]</t>
  </si>
  <si>
    <t xml:space="preserve"> (Потребляемая мощность) Обогрев: S[5476]</t>
  </si>
  <si>
    <t xml:space="preserve"> (Внутренний блок) Масса (нетто / брутто): S[46 / 52.9]</t>
  </si>
  <si>
    <t xml:space="preserve"> (Внутренний блок) Уровень шума мин. / макс.: S[44.4/46.9/51.7]</t>
  </si>
  <si>
    <t xml:space="preserve"> (Наружный блок) Масса (нетто / брутто): S[99.7 / 111.2]</t>
  </si>
  <si>
    <t xml:space="preserve"> (Наружный блок) Максимальный уровень шума: N[63.3]</t>
  </si>
  <si>
    <t>; Производитель: E[ROYAL Clima];  Тип: S[Канальные];  (Сплит система) Инвертор: S[нет];  (Сплит система) Холодопроизводительность: N[16.12];  (Сплит система) Теплопроизводительность: N[17.58];  (Сплит система) Площадь помещения: N[161];  (Рабочий ток) Охлаждение: S[10.68];  (Потребляемая мощность) Охлаждение: N[6.176];  (Рабочий ток) Обогрев: S[9.19];  (Потребляемая мощность) Обогрев: S[5476];  (Рабочий ток) Напряжение / Частота источника питания: S[];  (Рабочий ток) Хладагент: S[R410A];  (Рабочий ток) Количество хладагента: N[3300];  (Рабочий ток) Объем рециркулируемого воздуха внутреннего блока: S[];  (Внутренний блок) Размеры (Ш x Г x В): S[1200 x 300 x 874];  (Внутренний блок) Упаковка (Ш x Г x В): S[1405 x 355 x 915];  (Внутренний блок) Масса (нетто / брутто): S[46 / 52.9];  (Внутренний блок) Уровень шума мин. / макс.: S[44.4/46.9/51.7];  (Наружный блок) Марка компрессора: S[Panasonic];  (Наружный блок) Размеры (Ш x Г x В): S[900 x 1170 x 350];  (Наружный блок) Упаковка (Ш x Г x В): S[1032 x 1307 x 443];  (Наружный блок) Масса (нетто / брутто): S[99.7 / 111.2];  (Наружный блок) Максимальный уровень шума: N[63.3];  (Соединительные трубы) Жидкостная линия : N[9.53];  (Соединительные трубы) Газовая линия : N[19.05];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-25 до +43];  (Допустимая темп. наружного воздуха) Обогрев: S[от -7 до +24]</t>
  </si>
  <si>
    <t>Производитель: E[ROYAL Clima];  Тип: S[Канальные];  (Сплит система) Инвертор: S[нет];  (Сплит система) Холодопроизводительность: N[16.12];  (Сплит система) Теплопроизводительность: N[17.58];  (Сплит система) Площадь помещения: N[161];  (Рабочий ток) Охлаждение: S[10.68];  (Потребляемая мощность) Охлаждение: N[6.176];  (Рабочий ток) Обогрев: S[9.19];  (Потребляемая мощность) Обогрев: S[5476];  (Рабочий ток) Напряжение / Частота источника питания: S[];  (Рабочий ток) Хладагент: S[R410A];  (Рабочий ток) Количество хладагента: N[3300];  (Рабочий ток) Объем рециркулируемого воздуха внутреннего блока: S[];  (Внутренний блок) Размеры (Ш x Г x В): S[1200 x 300 x 874];  (Внутренний блок) Упаковка (Ш x Г x В): S[1405 x 355 x 915];  (Внутренний блок) Масса (нетто / брутто): S[46 / 52.9];  (Внутренний блок) Уровень шума мин. / макс.: S[44.4/46.9/51.7];  (Наружный блок) Марка компрессора: S[Panasonic];  (Наружный блок) Размеры (Ш x Г x В): S[900 x 1170 x 350];  (Наружный блок) Упаковка (Ш x Г x В): S[1032 x 1307 x 443];  (Наружный блок) Масса (нетто / брутто): S[99.7 / 111.2];  (Наружный блок) Максимальный уровень шума: N[63.3];  (Соединительные трубы) Жидкостная линия : N[9.53];  (Соединительные трубы) Газовая линия : N[19.05];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-25 до +43];  (Допустимая темп. наружного воздуха) Обогрев: S[от -7 до +24]</t>
  </si>
  <si>
    <t xml:space="preserve"> (Потребляемая мощность) Охлаждение: N[1.634]</t>
  </si>
  <si>
    <t xml:space="preserve"> (Потребляемая мощность) Обогрев: S[1.539]</t>
  </si>
  <si>
    <t xml:space="preserve"> (Внутренний блок) Упаковка (Ш x Г x В): S[662 x 317 x 662]</t>
  </si>
  <si>
    <t xml:space="preserve"> (Внутренний блок) Масса (нетто / брутто): S[16 / 20.6]</t>
  </si>
  <si>
    <t xml:space="preserve"> (Внутренний блок) Уровень шума мин. / макс.: S[39/44/45.4]</t>
  </si>
  <si>
    <t>; Производитель: E[ROYAL Clima];  Тип: S[Кассетные];  (Сплит система) Инвертор: S[нет];  (Сплит система) Холодопроизводительность: N[5.28];  (Сплит система) Теплопроизводительность: N[5.57];  (Сплит система) Площадь помещения: N[53];  (Рабочий ток) Охлаждение: S[7.2];  (Потребляемая мощность) Охлаждение: N[1.634];  (Рабочий ток) Обогрев: S[6.8];  (Потребляемая мощность) Обогрев: S[1.539];  (Рабочий ток) Напряжение / Частота источника питания: S[];  (Рабочий ток) Хладагент: S[R32];  (Рабочий ток) Количество хладагента: N[1150];  (Рабочий ток) Объем рециркулируемого воздуха внутреннего блока: S[];  (Внутренний блок) Размеры (Ш x Г x В): S[570 x 260 x 570];  (Внутренний блок) Упаковка (Ш x Г x В): S[662 x 317 x 662];  (Внутренний блок) Масса (нетто / брутто): S[16 / 20.6];  (Внутренний блок) Уровень шума мин. / макс.: S[39/44/45.4];  (Наружный блок) Марка компрессора: S[GMCC];  (Наружный блок) Размеры (Ш x Г x В): S[805 x 554 x 330];  (Наружный блок) Упаковка (Ш x Г x В): S[915 x 615 x 370];  (Наружный блок) Масса (нетто / брутто): S[32.5 / 35.2];  (Наружный блок) Максимальный уровень шума: N[59];  (Соединительные трубы) Жидкостная линия : N[6.35];  (Соединительные трубы) Газовая линия : N[12.7];  (Соединительные трубы) Максимальная длина трубопровода: N[30];  (Соединительные трубы) Максимальный перепад высот: S[20];  (Допустимая темп. наружного воздуха) Охлаждение: S[от -15 до +50];  (Допустимая темп. наружного воздуха) Обогрев: S[от -15 до +24]</t>
  </si>
  <si>
    <t>Производитель: E[ROYAL Clima];  Тип: S[Кассетные];  (Сплит система) Инвертор: S[нет];  (Сплит система) Холодопроизводительность: N[5.28];  (Сплит система) Теплопроизводительность: N[5.57];  (Сплит система) Площадь помещения: N[53];  (Рабочий ток) Охлаждение: S[7.2];  (Потребляемая мощность) Охлаждение: N[1.634];  (Рабочий ток) Обогрев: S[6.8];  (Потребляемая мощность) Обогрев: S[1.539];  (Рабочий ток) Напряжение / Частота источника питания: S[];  (Рабочий ток) Хладагент: S[R32];  (Рабочий ток) Количество хладагента: N[1150];  (Рабочий ток) Объем рециркулируемого воздуха внутреннего блока: S[];  (Внутренний блок) Размеры (Ш x Г x В): S[570 x 260 x 570];  (Внутренний блок) Упаковка (Ш x Г x В): S[662 x 317 x 662];  (Внутренний блок) Масса (нетто / брутто): S[16 / 20.6];  (Внутренний блок) Уровень шума мин. / макс.: S[39/44/45.4];  (Наружный блок) Марка компрессора: S[GMCC];  (Наружный блок) Размеры (Ш x Г x В): S[805 x 554 x 330];  (Наружный блок) Упаковка (Ш x Г x В): S[915 x 615 x 370];  (Наружный блок) Масса (нетто / брутто): S[32.5 / 35.2];  (Наружный блок) Максимальный уровень шума: N[59];  (Соединительные трубы) Жидкостная линия : N[6.35];  (Соединительные трубы) Газовая линия : N[12.7];  (Соединительные трубы) Максимальная длина трубопровода: N[30];  (Соединительные трубы) Максимальный перепад высот: S[20];  (Допустимая темп. наружного воздуха) Охлаждение: S[от -15 до +50];  (Допустимая темп. наружного воздуха) Обогрев: S[от -15 до +24]</t>
  </si>
  <si>
    <t xml:space="preserve"> (Потребляемая мощность) Охлаждение: N[2.32]</t>
  </si>
  <si>
    <t xml:space="preserve"> (Рабочий ток) Обогрев: S[8.5]</t>
  </si>
  <si>
    <t xml:space="preserve"> (Внутренний блок) Размеры (Ш x Г x В): S[830 x 205 x 830]</t>
  </si>
  <si>
    <t xml:space="preserve"> (Внутренний блок) Упаковка (Ш x Г x В): S[910 x 250 x 910]</t>
  </si>
  <si>
    <t xml:space="preserve"> (Внутренний блок) Масса (нетто / брутто): S[21.6 / 25.4]</t>
  </si>
  <si>
    <t xml:space="preserve"> (Внутренний блок) Уровень шума мин. / макс.: S[42/47.5/50]</t>
  </si>
  <si>
    <t xml:space="preserve"> (Наружный блок) Размеры (Ш x Г x В): S[590 x 673 x 342]</t>
  </si>
  <si>
    <t>; Производитель: E[ROYAL Clima];  Тип: S[Кассетные];  (Сплит система) Инвертор: S[нет];  (Сплит система) Холодопроизводительность: N[7.03];  (Сплит система) Теплопроизводительность: N[7.62];  (Сплит система) Площадь помещения: N[70];  (Рабочий ток) Охлаждение: S[10.2];  (Потребляемая мощность) Охлаждение: N[2.32];  (Рабочий ток) Обогрев: S[8.5];  (Потребляемая мощность) Обогрев: S[1.9];  (Рабочий ток) Напряжение / Частота источника питания: S[];  (Рабочий ток) Хладагент: S[R32];  (Рабочий ток) Количество хладагента: N[1500];  (Рабочий ток) Объем рециркулируемого воздуха внутреннего блока: S[];  (Внутренний блок) Размеры (Ш x Г x В): S[830 x 205 x 830];  (Внутренний блок) Упаковка (Ш x Г x В): S[910 x 250 x 910];  (Внутренний блок) Масса (нетто / брутто): S[21.6 / 25.4];  (Внутренний блок) Уровень шума мин. / макс.: S[42/47.5/50];  (Наружный блок) Марка компрессора: S[GMCC];  (Наружный блок) Размеры (Ш x Г x В): S[590 x 673 x 342];  (Наружный блок) Упаковка (Ш x Г x В): S[995 x 740 x 398];  (Наружный блок) Масса (нетто / брутто): S[43.9 / 46.9];  (Наружный блок) Максимальный уровень шума: N[60];  (Соединительные трубы) Жидкостная линия : N[9.53];  (Соединительные трубы) Газовая линия : N[15.88];  (Соединительные трубы) Максимальная длина трубопровода: N[50];  (Соединительные трубы) Максимальный перепад высот: S[25];  (Допустимая темп. наружного воздуха) Охлаждение: S[от -15 до +50];  (Допустимая темп. наружного воздуха) Обогрев: S[от -15 до +24]</t>
  </si>
  <si>
    <t>Производитель: E[ROYAL Clima];  Тип: S[Кассетные];  (Сплит система) Инвертор: S[нет];  (Сплит система) Холодопроизводительность: N[7.03];  (Сплит система) Теплопроизводительность: N[7.62];  (Сплит система) Площадь помещения: N[70];  (Рабочий ток) Охлаждение: S[10.2];  (Потребляемая мощность) Охлаждение: N[2.32];  (Рабочий ток) Обогрев: S[8.5];  (Потребляемая мощность) Обогрев: S[1.9];  (Рабочий ток) Напряжение / Частота источника питания: S[];  (Рабочий ток) Хладагент: S[R32];  (Рабочий ток) Количество хладагента: N[1500];  (Рабочий ток) Объем рециркулируемого воздуха внутреннего блока: S[];  (Внутренний блок) Размеры (Ш x Г x В): S[830 x 205 x 830];  (Внутренний блок) Упаковка (Ш x Г x В): S[910 x 250 x 910];  (Внутренний блок) Масса (нетто / брутто): S[21.6 / 25.4];  (Внутренний блок) Уровень шума мин. / макс.: S[42/47.5/50];  (Наружный блок) Марка компрессора: S[GMCC];  (Наружный блок) Размеры (Ш x Г x В): S[590 x 673 x 342];  (Наружный блок) Упаковка (Ш x Г x В): S[995 x 740 x 398];  (Наружный блок) Масса (нетто / брутто): S[43.9 / 46.9];  (Наружный блок) Максимальный уровень шума: N[60];  (Соединительные трубы) Жидкостная линия : N[9.53];  (Соединительные трубы) Газовая линия : N[15.88];  (Соединительные трубы) Максимальная длина трубопровода: N[50];  (Соединительные трубы) Максимальный перепад высот: S[25];  (Допустимая темп. наружного воздуха) Охлаждение: S[от -15 до +50];  (Допустимая темп. наружного воздуха) Обогрев: S[от -15 до +24]</t>
  </si>
  <si>
    <t xml:space="preserve"> (Сплит система) Теплопроизводительность: N[11.14]</t>
  </si>
  <si>
    <t xml:space="preserve"> (Рабочий ток) Охлаждение: S[6.37]</t>
  </si>
  <si>
    <t xml:space="preserve"> (Рабочий ток) Обогрев: S[6.02]</t>
  </si>
  <si>
    <t xml:space="preserve"> (Потребляемая мощность) Обогрев: S[3267]</t>
  </si>
  <si>
    <t xml:space="preserve"> (Внутренний блок) Размеры (Ш x Г x В): S[830 x 245 x 930]</t>
  </si>
  <si>
    <t xml:space="preserve"> (Внутренний блок) Упаковка (Ш x Г x В): S[910 x 290 x 910]</t>
  </si>
  <si>
    <t xml:space="preserve"> (Внутренний блок) Масса (нетто / брутто): S[26.3 / 30.5]</t>
  </si>
  <si>
    <t xml:space="preserve"> (Внутренний блок) Уровень шума мин. / макс.: S[45/48/52]</t>
  </si>
  <si>
    <t xml:space="preserve"> (Наружный блок) Максимальный уровень шума: N[62.5]</t>
  </si>
  <si>
    <t>; Производитель: E[ROYAL Clima];  Тип: S[Кассетные];  (Сплит система) Инвертор: S[нет];  (Сплит система) Холодопроизводительность: N[10.55];  (Сплит система) Теплопроизводительность: N[11.14];  (Сплит система) Площадь помещения: N[106];  (Рабочий ток) Охлаждение: S[6.37];  (Потребляемая мощность) Охлаждение: N[3.505];  (Рабочий ток) Обогрев: S[6.02];  (Потребляемая мощность) Обогрев: S[3267];  (Рабочий ток) Напряжение / Частота источника питания: S[];  (Рабочий ток) Хладагент: S[R410A];  (Рабочий ток) Количество хладагента: N[2850];  (Рабочий ток) Объем рециркулируемого воздуха внутреннего блока: S[];  (Внутренний блок) Размеры (Ш x Г x В): S[830 x 245 x 930];  (Внутренний блок) Упаковка (Ш x Г x В): S[910 x 290 x 910];  (Внутренний блок) Масса (нетто / брутто): S[26.3 / 30.5];  (Внутренний блок) Уровень шума мин. / макс.: S[45/48/52];  (Наружный блок) Марка компрессора: S[GMCC];  (Наружный блок) Размеры (Ш x Г x В): S[946 x 810 x 410];  (Наружный блок) Упаковка (Ш x Г x В): S[1090 x 875 x 500];  (Наружный блок) Масса (нетто / брутто): S[72.7 / 77.1];  (Наружный блок) Максимальный уровень шума: N[62.5];  (Соединительные трубы) Жидкостная линия : N[9.53];  (Соединительные трубы) Газовая линия : N[19.05];  (Соединительные трубы) Максимальная длина трубопровода: N[30];  (Соединительные трубы) Максимальный перепад высот: S[20];  (Допустимая темп. наружного воздуха) Охлаждение: S[от -25 до +43];  (Допустимая темп. наружного воздуха) Обогрев: S[от -7 до +24]</t>
  </si>
  <si>
    <t>Производитель: E[ROYAL Clima];  Тип: S[Кассетные];  (Сплит система) Инвертор: S[нет];  (Сплит система) Холодопроизводительность: N[10.55];  (Сплит система) Теплопроизводительность: N[11.14];  (Сплит система) Площадь помещения: N[106];  (Рабочий ток) Охлаждение: S[6.37];  (Потребляемая мощность) Охлаждение: N[3.505];  (Рабочий ток) Обогрев: S[6.02];  (Потребляемая мощность) Обогрев: S[3267];  (Рабочий ток) Напряжение / Частота источника питания: S[];  (Рабочий ток) Хладагент: S[R410A];  (Рабочий ток) Количество хладагента: N[2850];  (Рабочий ток) Объем рециркулируемого воздуха внутреннего блока: S[];  (Внутренний блок) Размеры (Ш x Г x В): S[830 x 245 x 930];  (Внутренний блок) Упаковка (Ш x Г x В): S[910 x 290 x 910];  (Внутренний блок) Масса (нетто / брутто): S[26.3 / 30.5];  (Внутренний блок) Уровень шума мин. / макс.: S[45/48/52];  (Наружный блок) Марка компрессора: S[GMCC];  (Наружный блок) Размеры (Ш x Г x В): S[946 x 810 x 410];  (Наружный блок) Упаковка (Ш x Г x В): S[1090 x 875 x 500];  (Наружный блок) Масса (нетто / брутто): S[72.7 / 77.1];  (Наружный блок) Максимальный уровень шума: N[62.5];  (Соединительные трубы) Жидкостная линия : N[9.53];  (Соединительные трубы) Газовая линия : N[19.05];  (Соединительные трубы) Максимальная длина трубопровода: N[30];  (Соединительные трубы) Максимальный перепад высот: S[20];  (Допустимая темп. наружного воздуха) Охлаждение: S[от -25 до +43];  (Допустимая темп. наружного воздуха) Обогрев: S[от -7 до +24]</t>
  </si>
  <si>
    <t xml:space="preserve"> (Сплит система) Теплопроизводительность: N[15.24]</t>
  </si>
  <si>
    <t xml:space="preserve"> (Потребляемая мощность) Охлаждение: N[5.191]</t>
  </si>
  <si>
    <t xml:space="preserve"> (Рабочий ток) Обогрев: S[8.34]</t>
  </si>
  <si>
    <t xml:space="preserve"> (Потребляемая мощность) Обогрев: S[4675]</t>
  </si>
  <si>
    <t xml:space="preserve"> (Внутренний блок) Масса (нетто / брутто): S[28.7 / 32.9]</t>
  </si>
  <si>
    <t xml:space="preserve"> (Внутренний блок) Уровень шума мин. / макс.: S[47/50/54]</t>
  </si>
  <si>
    <t>; Производитель: E[ROYAL Clima];  Тип: S[Кассетные];  (Сплит система) Инвертор: S[нет];  (Сплит система) Холодопроизводительность: N[14.07];  (Сплит система) Теплопроизводительность: N[15.24];  (Сплит система) Площадь помещения: N[141];  (Рабочий ток) Охлаждение: S[9.2];  (Потребляемая мощность) Охлаждение: N[5.191];  (Рабочий ток) Обогрев: S[8.34];  (Потребляемая мощность) Обогрев: S[4675];  (Рабочий ток) Напряжение / Частота источника питания: S[];  (Рабочий ток) Хладагент: S[R410A];  (Рабочий ток) Количество хладагента: N[3300];  (Рабочий ток) Объем рециркулируемого воздуха внутреннего блока: S[];  (Внутренний блок) Размеры (Ш x Г x В): S[830 x 245 x 930];  (Внутренний блок) Упаковка (Ш x Г x В): S[910 x 290 x 910];  (Внутренний блок) Масса (нетто / брутто): S[28.7 / 32.9];  (Внутренний блок) Уровень шума мин. / макс.: S[47/50/54];  (Наружный блок) Марка компрессора: S[Panasonic];  (Наружный блок) Размеры (Ш x Г x В): S[900 x 1170 x 350];  (Наружный блок) Упаковка (Ш x Г x В): S[1032 x 1307 x 443];  (Наружный блок) Масса (нетто / брутто): S[98.6 / 109.3];  (Наружный блок) Максимальный уровень шума: N[62];  (Соединительные трубы) Жидкостная линия : N[9.53];  (Соединительные трубы) Газовая линия : N[19.05];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-25 до +43];  (Допустимая темп. наружного воздуха) Обогрев: S[от -7 до +24]</t>
  </si>
  <si>
    <t>Производитель: E[ROYAL Clima];  Тип: S[Кассетные];  (Сплит система) Инвертор: S[нет];  (Сплит система) Холодопроизводительность: N[14.07];  (Сплит система) Теплопроизводительность: N[15.24];  (Сплит система) Площадь помещения: N[141];  (Рабочий ток) Охлаждение: S[9.2];  (Потребляемая мощность) Охлаждение: N[5.191];  (Рабочий ток) Обогрев: S[8.34];  (Потребляемая мощность) Обогрев: S[4675];  (Рабочий ток) Напряжение / Частота источника питания: S[];  (Рабочий ток) Хладагент: S[R410A];  (Рабочий ток) Количество хладагента: N[3300];  (Рабочий ток) Объем рециркулируемого воздуха внутреннего блока: S[];  (Внутренний блок) Размеры (Ш x Г x В): S[830 x 245 x 930];  (Внутренний блок) Упаковка (Ш x Г x В): S[910 x 290 x 910];  (Внутренний блок) Масса (нетто / брутто): S[28.7 / 32.9];  (Внутренний блок) Уровень шума мин. / макс.: S[47/50/54];  (Наружный блок) Марка компрессора: S[Panasonic];  (Наружный блок) Размеры (Ш x Г x В): S[900 x 1170 x 350];  (Наружный блок) Упаковка (Ш x Г x В): S[1032 x 1307 x 443];  (Наружный блок) Масса (нетто / брутто): S[98.6 / 109.3];  (Наружный блок) Максимальный уровень шума: N[62];  (Соединительные трубы) Жидкостная линия : N[9.53];  (Соединительные трубы) Газовая линия : N[19.05];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-25 до +43];  (Допустимая темп. наружного воздуха) Обогрев: S[от -7 до +24]</t>
  </si>
  <si>
    <t xml:space="preserve"> (Сплит система) Холодопроизводительность: N[15.94]</t>
  </si>
  <si>
    <t xml:space="preserve"> (Сплит система) Теплопроизводительность: N[17.88]</t>
  </si>
  <si>
    <t xml:space="preserve"> (Сплит система) Площадь помещения: N[159]</t>
  </si>
  <si>
    <t xml:space="preserve"> (Рабочий ток) Охлаждение: S[10.78]</t>
  </si>
  <si>
    <t xml:space="preserve"> (Потребляемая мощность) Охлаждение: N[6.107]</t>
  </si>
  <si>
    <t xml:space="preserve"> (Рабочий ток) Обогрев: S[9.85]</t>
  </si>
  <si>
    <t xml:space="preserve"> (Потребляемая мощность) Обогрев: S[5.57]</t>
  </si>
  <si>
    <t xml:space="preserve"> (Внутренний блок) Размеры (Ш x Г x В): S[830 x 287 x 830]</t>
  </si>
  <si>
    <t xml:space="preserve"> (Внутренний блок) Упаковка (Ш x Г x В): S[910 x 330 x 910]</t>
  </si>
  <si>
    <t xml:space="preserve"> (Внутренний блок) Масса (нетто / брутто): S[30.9 / 35.1]</t>
  </si>
  <si>
    <t xml:space="preserve"> (Внутренний блок) Уровень шума мин. / макс.: S[47/50/53]</t>
  </si>
  <si>
    <t xml:space="preserve"> (Наружный блок) Максимальный уровень шума: N[61.5]</t>
  </si>
  <si>
    <t>; Производитель: E[ROYAL Clima];  Тип: S[Кассетные];  (Сплит система) Инвертор: S[нет];  (Сплит система) Холодопроизводительность: N[15.94];  (Сплит система) Теплопроизводительность: N[17.88];  (Сплит система) Площадь помещения: N[159];  (Рабочий ток) Охлаждение: S[10.78];  (Потребляемая мощность) Охлаждение: N[6.107];  (Рабочий ток) Обогрев: S[9.85];  (Потребляемая мощность) Обогрев: S[5.57];  (Рабочий ток) Напряжение / Частота источника питания: S[];  (Рабочий ток) Хладагент: S[R410A];  (Рабочий ток) Количество хладагента: N[3300];  (Рабочий ток) Объем рециркулируемого воздуха внутреннего блока: S[];  (Внутренний блок) Размеры (Ш x Г x В): S[830 x 287 x 830];  (Внутренний блок) Упаковка (Ш x Г x В): S[910 x 330 x 910];  (Внутренний блок) Масса (нетто / брутто): S[30.9 / 35.1];  (Внутренний блок) Уровень шума мин. / макс.: S[47/50/53];  (Наружный блок) Марка компрессора: S[Panasonic];  (Наружный блок) Размеры (Ш x Г x В): S[900 x 1170 x 350];  (Наружный блок) Упаковка (Ш x Г x В): S[1032 x 1307 x 443];  (Наружный блок) Масса (нетто / брутто): S[99.7 / 111.2];  (Наружный блок) Максимальный уровень шума: N[61.5];  (Соединительные трубы) Жидкостная линия : N[9.53];  (Соединительные трубы) Газовая линия : N[19.05];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-25 до +43];  (Допустимая темп. наружного воздуха) Обогрев: S[от -7 до +24]</t>
  </si>
  <si>
    <t>Производитель: E[ROYAL Clima];  Тип: S[Кассетные];  (Сплит система) Инвертор: S[нет];  (Сплит система) Холодопроизводительность: N[15.94];  (Сплит система) Теплопроизводительность: N[17.88];  (Сплит система) Площадь помещения: N[159];  (Рабочий ток) Охлаждение: S[10.78];  (Потребляемая мощность) Охлаждение: N[6.107];  (Рабочий ток) Обогрев: S[9.85];  (Потребляемая мощность) Обогрев: S[5.57];  (Рабочий ток) Напряжение / Частота источника питания: S[];  (Рабочий ток) Хладагент: S[R410A];  (Рабочий ток) Количество хладагента: N[3300];  (Рабочий ток) Объем рециркулируемого воздуха внутреннего блока: S[];  (Внутренний блок) Размеры (Ш x Г x В): S[830 x 287 x 830];  (Внутренний блок) Упаковка (Ш x Г x В): S[910 x 330 x 910];  (Внутренний блок) Масса (нетто / брутто): S[30.9 / 35.1];  (Внутренний блок) Уровень шума мин. / макс.: S[47/50/53];  (Наружный блок) Марка компрессора: S[Panasonic];  (Наружный блок) Размеры (Ш x Г x В): S[900 x 1170 x 350];  (Наружный блок) Упаковка (Ш x Г x В): S[1032 x 1307 x 443];  (Наружный блок) Масса (нетто / брутто): S[99.7 / 111.2];  (Наружный блок) Максимальный уровень шума: N[61.5];  (Соединительные трубы) Жидкостная линия : N[9.53];  (Соединительные трубы) Газовая линия : N[19.05];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-25 до +43];  (Допустимая темп. наружного воздуха) Обогрев: S[от -7 до +24]</t>
  </si>
  <si>
    <t xml:space="preserve"> (Сплит система) Холодопроизводительность: N[3.52]</t>
  </si>
  <si>
    <t xml:space="preserve"> (Сплит система) Теплопроизводительность: N[3.81]</t>
  </si>
  <si>
    <t xml:space="preserve"> (Рабочий ток) Охлаждение: S[4.45]</t>
  </si>
  <si>
    <t xml:space="preserve"> (Потребляемая мощность) Охлаждение: N[1.011]</t>
  </si>
  <si>
    <t xml:space="preserve"> (Рабочий ток) Обогрев: S[4.73]</t>
  </si>
  <si>
    <t xml:space="preserve"> (Внутренний блок) Масса (нетто / брутто): S[16.3 / 20.4]</t>
  </si>
  <si>
    <t xml:space="preserve"> (Внутренний блок) Уровень шума мин. / макс.: S[34.5/37.5/42]</t>
  </si>
  <si>
    <t xml:space="preserve"> (Наружный блок) Масса (нетто / брутто): S[26.6 / 29]</t>
  </si>
  <si>
    <t xml:space="preserve"> (Наружный блок) Максимальный уровень шума: N[53.6]</t>
  </si>
  <si>
    <t>; Производитель: E[ROYAL Clima];  Тип: S[Кассетные];  (Сплит система) Инвертор: S[нет];  (Сплит система) Холодопроизводительность: N[3.52];  (Сплит система) Теплопроизводительность: N[3.81];  (Сплит система) Площадь помещения: N[35];  (Рабочий ток) Охлаждение: S[4.45];  (Потребляемая мощность) Охлаждение: N[1.011];  (Рабочий ток) Обогрев: S[4.73];  (Потребляемая мощность) Обогрев: S[1.019];  (Рабочий ток) Напряжение / Частота источника питания: S[];  (Рабочий ток) Хладагент: S[R32];  (Рабочий ток) Количество хладагента: N[710];  (Рабочий ток) Объем рециркулируемого воздуха внутреннего блока: S[];  (Внутренний блок) Размеры (Ш x Г x В): S[570 x 260 x 570];  (Внутренний блок) Упаковка (Ш x Г x В): S[662 x 317 x 662];  (Внутренний блок) Масса (нетто / брутто): S[16.3 / 20.4];  (Внутренний блок) Уровень шума мин. / макс.: S[34.5/37.5/42];  (Наружный блок) Марка компрессора: S[GMCC];  (Наружный блок) Размеры (Ш x Г x В): S[765 x 555 x 303];  (Наружный блок) Упаковка (Ш x Г x В): S[887 x 610 x 337];  (Наружный блок) Масса (нетто / брутто): S[26.6 / 29];  (Наружный блок) Максимальный уровень шума: N[53.6];  (Соединительные трубы) Жидкостная линия : N[6.35];  (Соединительные трубы) Газовая линия : N[9.53];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-15 до +50];  (Допустимая темп. наружного воздуха) Обогрев: S[от -15 до +24]</t>
  </si>
  <si>
    <t>Производитель: E[ROYAL Clima];  Тип: S[Кассетные];  (Сплит система) Инвертор: S[нет];  (Сплит система) Холодопроизводительность: N[3.52];  (Сплит система) Теплопроизводительность: N[3.81];  (Сплит система) Площадь помещения: N[35];  (Рабочий ток) Охлаждение: S[4.45];  (Потребляемая мощность) Охлаждение: N[1.011];  (Рабочий ток) Обогрев: S[4.73];  (Потребляемая мощность) Обогрев: S[1.019];  (Рабочий ток) Напряжение / Частота источника питания: S[];  (Рабочий ток) Хладагент: S[R32];  (Рабочий ток) Количество хладагента: N[710];  (Рабочий ток) Объем рециркулируемого воздуха внутреннего блока: S[];  (Внутренний блок) Размеры (Ш x Г x В): S[570 x 260 x 570];  (Внутренний блок) Упаковка (Ш x Г x В): S[662 x 317 x 662];  (Внутренний блок) Масса (нетто / брутто): S[16.3 / 20.4];  (Внутренний блок) Уровень шума мин. / макс.: S[34.5/37.5/42];  (Наружный блок) Марка компрессора: S[GMCC];  (Наружный блок) Размеры (Ш x Г x В): S[765 x 555 x 303];  (Наружный блок) Упаковка (Ш x Г x В): S[887 x 610 x 337];  (Наружный блок) Масса (нетто / брутто): S[26.6 / 29];  (Наружный блок) Максимальный уровень шума: N[53.6];  (Соединительные трубы) Жидкостная линия : N[6.35];  (Соединительные трубы) Газовая линия : N[9.53];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-15 до +50];  (Допустимая темп. наружного воздуха) Обогрев: S[от -15 до +24]</t>
  </si>
  <si>
    <t xml:space="preserve"> (Сплит система) Холодопроизводительность: N[5.6]</t>
  </si>
  <si>
    <t xml:space="preserve"> (Сплит система) Теплопроизводительность: N[5.65]</t>
  </si>
  <si>
    <t xml:space="preserve"> (Сплит система) Площадь помещения: N[56]</t>
  </si>
  <si>
    <t xml:space="preserve"> (Рабочий ток) Охлаждение: S[8.57]</t>
  </si>
  <si>
    <t xml:space="preserve"> (Потребляемая мощность) Охлаждение: N[1.931]</t>
  </si>
  <si>
    <t xml:space="preserve"> (Рабочий ток) Обогрев: S[7.24]</t>
  </si>
  <si>
    <t xml:space="preserve"> (Потребляемая мощность) Обогрев: S[1.633]</t>
  </si>
  <si>
    <t xml:space="preserve"> (Внутренний блок) Размеры (Ш x Г x В): S[1068 x 675 x 235]</t>
  </si>
  <si>
    <t xml:space="preserve"> (Внутренний блок) Упаковка (Ш x Г x В): S[1145 x 313 x 755]</t>
  </si>
  <si>
    <t xml:space="preserve"> (Внутренний блок) Масса (нетто / брутто): S[24 / 29]</t>
  </si>
  <si>
    <t xml:space="preserve"> (Внутренний блок) Уровень шума мин. / макс.: S[42/47/52]</t>
  </si>
  <si>
    <t xml:space="preserve"> (Наружный блок) Размеры (Ш x Г x В): S[770 x 555 x 300]</t>
  </si>
  <si>
    <t xml:space="preserve"> (Наружный блок) Упаковка (Ш x Г x В): S[900 x 615 x 348]</t>
  </si>
  <si>
    <t xml:space="preserve"> (Наружный блок) Масса (нетто / брутто): S[36.5 / 39.7]</t>
  </si>
  <si>
    <t xml:space="preserve"> (Сплит система) Теплопроизводительность: N[7.91]</t>
  </si>
  <si>
    <t xml:space="preserve"> (Потребляемая мощность) Охлаждение: N[2.502]</t>
  </si>
  <si>
    <t xml:space="preserve"> (Рабочий ток) Обогрев: S[10.75]</t>
  </si>
  <si>
    <t xml:space="preserve"> (Потребляемая мощность) Обогрев: S[2.32]</t>
  </si>
  <si>
    <t xml:space="preserve"> (Внутренний блок) Упаковка (Ш x Г x В): S[1145 x 318 x 755]</t>
  </si>
  <si>
    <t xml:space="preserve"> (Внутренний блок) Масса (нетто / брутто): S[24.9 / 30]</t>
  </si>
  <si>
    <t xml:space="preserve"> (Внутренний блок) Уровень шума мин. / макс.: S[41/45/50]</t>
  </si>
  <si>
    <t xml:space="preserve"> (Наружный блок) Масса (нетто / брутто): S[52.9 / 55.9]</t>
  </si>
  <si>
    <t xml:space="preserve"> (Рабочий ток) Обогрев: S[5.75]</t>
  </si>
  <si>
    <t xml:space="preserve"> (Потребляемая мощность) Обогрев: S[3.438]</t>
  </si>
  <si>
    <t xml:space="preserve"> (Внутренний блок) Размеры (Ш x Г x В): S[1285 x 675 x 235]</t>
  </si>
  <si>
    <t xml:space="preserve"> (Внутренний блок) Упаковка (Ш x Г x В): S[1360 x 313 x 755]</t>
  </si>
  <si>
    <t xml:space="preserve"> (Внутренний блок) Масса (нетто / брутто): S[29.9 / 35.5]</t>
  </si>
  <si>
    <t xml:space="preserve"> (Внутренний блок) Уровень шума мин. / макс.: S[45/48.5/53]</t>
  </si>
  <si>
    <t xml:space="preserve"> (Наружный блок) Масса (нетто / брутто): S[74.4 / 78.9]</t>
  </si>
  <si>
    <t>; Производитель: E[ROYAL Clima];  Тип: S[Напольно-потолочные];  (Сплит система) Инвертор: S[нет];  (Сплит система) Холодопроизводительность: N[10.55];  (Сплит система) Теплопроизводительность: N[11.14];  (Сплит система) Площадь помещения: N[106];  (Рабочий ток) Охлаждение: S[5.9];  (Потребляемая мощность) Охлаждение: N[3.505];  (Рабочий ток) Обогрев: S[5.75];  (Потребляемая мощность) Обогрев: S[3.438];  (Рабочий ток) Напряжение / Частота источника питания: S[];  (Рабочий ток) Хладагент: S[R410A];  (Рабочий ток) Количество хладагента: N[2850];  (Рабочий ток) Объем рециркулируемого воздуха внутреннего блока: S[];  (Внутренний блок) Размеры (Ш x Г x В): S[1285 x 675 x 235];  (Внутренний блок) Упаковка (Ш x Г x В): S[1360 x 313 x 755];  (Внутренний блок) Масса (нетто / брутто): S[29.9 / 35.5];  (Внутренний блок) Уровень шума мин. / макс.: S[45/48.5/53];  (Наружный блок) Марка компрессора: S[GMCC];  (Наружный блок) Размеры (Ш x Г x В): S[946 x 810 x 410];  (Наружный блок) Упаковка (Ш x Г x В): S[1090 x 875 x 500];  (Наружный блок) Масса (нетто / брутто): S[74.4 / 78.9];  (Наружный блок) Максимальный уровень шума: N[63];  (Соединительные трубы) Жидкостная линия : N[9.53];  (Соединительные трубы) Газовая линия : N[19.05];  (Соединительные трубы) Максимальная длина трубопровода: N[30];  (Соединительные трубы) Максимальный перепад высот: S[20];  (Допустимая темп. наружного воздуха) Охлаждение: S[от -25 до +43];  (Допустимая темп. наружного воздуха) Обогрев: S[от -7 до +24]</t>
  </si>
  <si>
    <t>Производитель: E[ROYAL Clima];  Тип: S[Напольно-потолочные];  (Сплит система) Инвертор: S[нет];  (Сплит система) Холодопроизводительность: N[10.55];  (Сплит система) Теплопроизводительность: N[11.14];  (Сплит система) Площадь помещения: N[106];  (Рабочий ток) Охлаждение: S[5.9];  (Потребляемая мощность) Охлаждение: N[3.505];  (Рабочий ток) Обогрев: S[5.75];  (Потребляемая мощность) Обогрев: S[3.438];  (Рабочий ток) Напряжение / Частота источника питания: S[];  (Рабочий ток) Хладагент: S[R410A];  (Рабочий ток) Количество хладагента: N[2850];  (Рабочий ток) Объем рециркулируемого воздуха внутреннего блока: S[];  (Внутренний блок) Размеры (Ш x Г x В): S[1285 x 675 x 235];  (Внутренний блок) Упаковка (Ш x Г x В): S[1360 x 313 x 755];  (Внутренний блок) Масса (нетто / брутто): S[29.9 / 35.5];  (Внутренний блок) Уровень шума мин. / макс.: S[45/48.5/53];  (Наружный блок) Марка компрессора: S[GMCC];  (Наружный блок) Размеры (Ш x Г x В): S[946 x 810 x 410];  (Наружный блок) Упаковка (Ш x Г x В): S[1090 x 875 x 500];  (Наружный блок) Масса (нетто / брутто): S[74.4 / 78.9];  (Наружный блок) Максимальный уровень шума: N[63];  (Соединительные трубы) Жидкостная линия : N[9.53];  (Соединительные трубы) Газовая линия : N[19.05];  (Соединительные трубы) Максимальная длина трубопровода: N[30];  (Соединительные трубы) Максимальный перепад высот: S[20];  (Допустимая темп. наружного воздуха) Охлаждение: S[от -25 до +43];  (Допустимая темп. наружного воздуха) Обогрев: S[от -7 до +24]</t>
  </si>
  <si>
    <t xml:space="preserve"> (Рабочий ток) Охлаждение: S[8.85]</t>
  </si>
  <si>
    <t xml:space="preserve"> (Потребляемая мощность) Охлаждение: N[5.192]</t>
  </si>
  <si>
    <t xml:space="preserve"> (Рабочий ток) Обогрев: S[8.47]</t>
  </si>
  <si>
    <t xml:space="preserve"> (Потребляемая мощность) Обогрев: S[5.006]</t>
  </si>
  <si>
    <t xml:space="preserve"> (Внутренний блок) Размеры (Ш x Г x В): S[1650 x 675 x 235]</t>
  </si>
  <si>
    <t xml:space="preserve"> (Внутренний блок) Упаковка (Ш x Г x В): S[1725 x 313 x 755]</t>
  </si>
  <si>
    <t xml:space="preserve"> (Внутренний блок) Масса (нетто / брутто): S[39 / 45]</t>
  </si>
  <si>
    <t xml:space="preserve"> (Внутренний блок) Уровень шума мин. / макс.: S[48/51/54]</t>
  </si>
  <si>
    <t>; Производитель: E[ROYAL Clima];  Тип: S[Напольно-потолочные];  (Сплит система) Инвертор: S[нет];  (Сплит система) Холодопроизводительность: N[14.07];  (Сплит система) Теплопроизводительность: N[16.12];  (Сплит система) Площадь помещения: N[141];  (Рабочий ток) Охлаждение: S[8.85];  (Потребляемая мощность) Охлаждение: N[5.192];  (Рабочий ток) Обогрев: S[8.47];  (Потребляемая мощность) Обогрев: S[5.006];  (Рабочий ток) Напряжение / Частота источника питания: S[];  (Рабочий ток) Хладагент: S[R410A];  (Рабочий ток) Количество хладагента: N[3300];  (Рабочий ток) Объем рециркулируемого воздуха внутреннего блока: S[];  (Внутренний блок) Размеры (Ш x Г x В): S[1650 x 675 x 235];  (Внутренний блок) Упаковка (Ш x Г x В): S[1725 x 313 x 755];  (Внутренний блок) Масса (нетто / брутто): S[39 / 45];  (Внутренний блок) Уровень шума мин. / макс.: S[48/51/54];  (Наружный блок) Марка компрессора: S[Panasonic];  (Наружный блок) Размеры (Ш x Г x В): S[900 x 1170 x 350];  (Наружный блок) Упаковка (Ш x Г x В): S[1032 x 1307 x 443];  (Наружный блок) Масса (нетто / брутто): S[98.6 / 109.3];  (Наружный блок) Максимальный уровень шума: N[63];  (Соединительные трубы) Жидкостная линия : N[9.53];  (Соединительные трубы) Газовая линия : N[19.05];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-25 до +43];  (Допустимая темп. наружного воздуха) Обогрев: S[от -7 до +24]</t>
  </si>
  <si>
    <t>Производитель: E[ROYAL Clima];  Тип: S[Напольно-потолочные];  (Сплит система) Инвертор: S[нет];  (Сплит система) Холодопроизводительность: N[14.07];  (Сплит система) Теплопроизводительность: N[16.12];  (Сплит система) Площадь помещения: N[141];  (Рабочий ток) Охлаждение: S[8.85];  (Потребляемая мощность) Охлаждение: N[5.192];  (Рабочий ток) Обогрев: S[8.47];  (Потребляемая мощность) Обогрев: S[5.006];  (Рабочий ток) Напряжение / Частота источника питания: S[];  (Рабочий ток) Хладагент: S[R410A];  (Рабочий ток) Количество хладагента: N[3300];  (Рабочий ток) Объем рециркулируемого воздуха внутреннего блока: S[];  (Внутренний блок) Размеры (Ш x Г x В): S[1650 x 675 x 235];  (Внутренний блок) Упаковка (Ш x Г x В): S[1725 x 313 x 755];  (Внутренний блок) Масса (нетто / брутто): S[39 / 45];  (Внутренний блок) Уровень шума мин. / макс.: S[48/51/54];  (Наружный блок) Марка компрессора: S[Panasonic];  (Наружный блок) Размеры (Ш x Г x В): S[900 x 1170 x 350];  (Наружный блок) Упаковка (Ш x Г x В): S[1032 x 1307 x 443];  (Наружный блок) Масса (нетто / брутто): S[98.6 / 109.3];  (Наружный блок) Максимальный уровень шума: N[63];  (Соединительные трубы) Жидкостная линия : N[9.53];  (Соединительные трубы) Газовая линия : N[19.05];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-25 до +43];  (Допустимая темп. наружного воздуха) Обогрев: S[от -7 до +24]</t>
  </si>
  <si>
    <t xml:space="preserve"> (Рабочий ток) Охлаждение: S[10.13]</t>
  </si>
  <si>
    <t xml:space="preserve"> (Внутренний блок) Уровень шума мин. / макс.: S[48/50.6/54.5]</t>
  </si>
  <si>
    <t>; Производитель: E[ROYAL Clima];  Тип: S[Напольно-потолочные];  (Сплит система) Инвертор: S[нет];  (Сплит система) Холодопроизводительность: N[16.12];  (Сплит система) Теплопроизводительность: N[17.58];  (Сплит система) Площадь помещения: N[161];  (Рабочий ток) Охлаждение: S[10.13];  (Потребляемая мощность) Охлаждение: N[6.176];  (Рабочий ток) Обогрев: S[9.6];  (Потребляемая мощность) Обогрев: S[5.8];  (Рабочий ток) Напряжение / Частота источника питания: S[];  (Рабочий ток) Хладагент: S[R410A];  (Рабочий ток) Количество хладагента: N[3300];  (Рабочий ток) Объем рециркулируемого воздуха внутреннего блока: S[];  (Внутренний блок) Размеры (Ш x Г x В): S[1650 x 675 x 235];  (Внутренний блок) Упаковка (Ш x Г x В): S[1725 x 313 x 755];  (Внутренний блок) Масса (нетто / брутто): S[39 / 45];  (Внутренний блок) Уровень шума мин. / макс.: S[48/50.6/54.5];  (Наружный блок) Марка компрессора: S[Panasonic];  (Наружный блок) Размеры (Ш x Г x В): S[900 x 1170 x 350];  (Наружный блок) Упаковка (Ш x Г x В): S[1032 x 1307 x 443];  (Наружный блок) Масса (нетто / брутто): S[99.7 / 111.2];  (Наружный блок) Максимальный уровень шума: N[63.3];  (Соединительные трубы) Жидкостная линия : N[9.53];  (Соединительные трубы) Газовая линия : N[19.05];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-25 до +43];  (Допустимая темп. наружного воздуха) Обогрев: S[от -7 до +24]</t>
  </si>
  <si>
    <t>Производитель: E[ROYAL Clima];  Тип: S[Напольно-потолочные];  (Сплит система) Инвертор: S[нет];  (Сплит система) Холодопроизводительность: N[16.12];  (Сплит система) Теплопроизводительность: N[17.58];  (Сплит система) Площадь помещения: N[161];  (Рабочий ток) Охлаждение: S[10.13];  (Потребляемая мощность) Охлаждение: N[6.176];  (Рабочий ток) Обогрев: S[9.6];  (Потребляемая мощность) Обогрев: S[5.8];  (Рабочий ток) Напряжение / Частота источника питания: S[];  (Рабочий ток) Хладагент: S[R410A];  (Рабочий ток) Количество хладагента: N[3300];  (Рабочий ток) Объем рециркулируемого воздуха внутреннего блока: S[];  (Внутренний блок) Размеры (Ш x Г x В): S[1650 x 675 x 235];  (Внутренний блок) Упаковка (Ш x Г x В): S[1725 x 313 x 755];  (Внутренний блок) Масса (нетто / брутто): S[39 / 45];  (Внутренний блок) Уровень шума мин. / макс.: S[48/50.6/54.5];  (Наружный блок) Марка компрессора: S[Panasonic];  (Наружный блок) Размеры (Ш x Г x В): S[900 x 1170 x 350];  (Наружный блок) Упаковка (Ш x Г x В): S[1032 x 1307 x 443];  (Наружный блок) Масса (нетто / брутто): S[99.7 / 111.2];  (Наружный блок) Максимальный уровень шума: N[63.3];  (Соединительные трубы) Жидкостная линия : N[9.53];  (Соединительные трубы) Газовая линия : N[19.05];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-25 до +43];  (Допустимая темп. наружного воздуха) Обогрев: S[от -7 до +24]</t>
  </si>
  <si>
    <t xml:space="preserve"> Тип: S[Колонные]</t>
  </si>
  <si>
    <t xml:space="preserve"> (Сплит система) Холодопроизводительность: N[14.15]</t>
  </si>
  <si>
    <t xml:space="preserve"> (Сплит система) Теплопроизводительность: N[15.3]</t>
  </si>
  <si>
    <t xml:space="preserve"> (Сплит система) Площадь помещения: N[142]</t>
  </si>
  <si>
    <t xml:space="preserve"> (Рабочий ток) Охлаждение: S[9.45]</t>
  </si>
  <si>
    <t xml:space="preserve"> (Потребляемая мощность) Охлаждение: N[5.04]</t>
  </si>
  <si>
    <t xml:space="preserve"> (Рабочий ток) Обогрев: S[10.55]</t>
  </si>
  <si>
    <t xml:space="preserve"> (Потребляемая мощность) Обогрев: S[5.41]</t>
  </si>
  <si>
    <t xml:space="preserve"> (Внутренний блок) Размеры (Ш x Г x В): S[580 x 1925 x 400]</t>
  </si>
  <si>
    <t xml:space="preserve"> (Внутренний блок) Упаковка (Ш x Г x В): S[690 x 2100 x 565]</t>
  </si>
  <si>
    <t xml:space="preserve"> (Внутренний блок) Масса (нетто / брутто): S[54 / 66]</t>
  </si>
  <si>
    <t xml:space="preserve"> (Внутренний блок) Уровень шума мин. / макс.: S[49/53/57]</t>
  </si>
  <si>
    <t xml:space="preserve"> (Наружный блок) Размеры (Ш x Г x В): S[940 x 1320 x 340]</t>
  </si>
  <si>
    <t xml:space="preserve"> (Наружный блок) Упаковка (Ш x Г x В): S[1070 x 1435 x 450]</t>
  </si>
  <si>
    <t xml:space="preserve"> (Наружный блок) Масса (нетто / брутто): S[101 / 112]</t>
  </si>
  <si>
    <t xml:space="preserve"> (Сплит система) Холодопроизводительность: N[17]</t>
  </si>
  <si>
    <t xml:space="preserve"> (Сплит система) Теплопроизводительность: N[17.5]</t>
  </si>
  <si>
    <t xml:space="preserve"> (Сплит система) Площадь помещения: N[170]</t>
  </si>
  <si>
    <t xml:space="preserve"> (Рабочий ток) Охлаждение: S[11.05]</t>
  </si>
  <si>
    <t xml:space="preserve"> (Потребляемая мощность) Охлаждение: N[6.05]</t>
  </si>
  <si>
    <t xml:space="preserve"> (Рабочий ток) Обогрев: S[11.8]</t>
  </si>
  <si>
    <t xml:space="preserve"> (Потребляемая мощность) Обогрев: S[6.21]</t>
  </si>
  <si>
    <t xml:space="preserve"> (Внутренний блок) Уровень шума мин. / макс.: S[53/57/59]</t>
  </si>
  <si>
    <t xml:space="preserve"> (Наружный блок) Масса (нетто / брутто): S[102 / 113]</t>
  </si>
  <si>
    <t xml:space="preserve"> (Сплит система) Холодопроизводительность: N[5.1]</t>
  </si>
  <si>
    <t xml:space="preserve"> (Потребляемая мощность) Охлаждение: N[1.75]</t>
  </si>
  <si>
    <t xml:space="preserve"> (Потребляемая мощность) Обогрев: S[]</t>
  </si>
  <si>
    <t xml:space="preserve"> (Рабочий ток) Количество хладагента: N[760]</t>
  </si>
  <si>
    <t xml:space="preserve"> (Соединительные трубы) Жидкостная линия : N[]</t>
  </si>
  <si>
    <t xml:space="preserve"> (Соединительные трубы) Газовая линия : N[]</t>
  </si>
  <si>
    <t>; Производитель: E[ROYAL Clima];  Тип: S[Напольно-потолочные];  (Сплит система) Инвертор: S[];  (Сплит система) Холодопроизводительность: N[5.1];  (Сплит система) Теплопроизводительность: N[];  (Сплит система) Площадь помещения: N[36];  (Рабочий ток) Охлаждение: S[7.6];  (Потребляемая мощность) Охлаждение: N[1.75];  (Рабочий ток) Обогрев: S[];  (Потребляемая мощность) Обогрев: S[];  (Рабочий ток) Напряжение / Частота источника питания: S[220-240/50/1];  (Рабочий ток) Хладагент: S[R410A];  (Рабочий ток) Количество хладагента: N[760];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S[RECHI];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  (Соединительные трубы) Газовая линия : N[];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</si>
  <si>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E[ROYAL Clima];  Тип: S[Напольно-потолочные];  (Сплит система) Инвертор: S[];  (Сплит система) Холодопроизводительность: N[5.1];  (Сплит система) Теплопроизводительность: N[];  (Сплит система) Площадь помещения: N[36];  (Рабочий ток) Охлаждение: S[7.6];  (Потребляемая мощность) Охлаждение: N[1.75];  (Рабочий ток) Обогрев: S[];  (Потребляемая мощность) Обогрев: S[];  (Рабочий ток) Напряжение / Частота источника питания: S[220-240/50/1];  (Рабочий ток) Хладагент: S[R410A];  (Рабочий ток) Количество хладагента: N[760];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S[RECHI];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  (Соединительные трубы) Газовая линия : N[];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</si>
  <si>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xml:space="preserve"> (Рабочий ток) Охлаждение: S[10]</t>
  </si>
  <si>
    <t xml:space="preserve"> (Потребляемая мощность) Охлаждение: N[2.3]</t>
  </si>
  <si>
    <t xml:space="preserve"> (Рабочий ток) Количество хладагента: N[790]</t>
  </si>
  <si>
    <t>; Производитель: E[ROYAL Clima];  Тип: S[Напольно-потолочные];  (Сплит система) Инвертор: S[];  (Сплит система) Холодопроизводительность: N[6];  (Сплит система) Теплопроизводительность: N[];  (Сплит система) Площадь помещения: N[42];  (Рабочий ток) Охлаждение: S[10];  (Потребляемая мощность) Охлаждение: N[2.3];  (Рабочий ток) Обогрев: S[];  (Потребляемая мощность) Обогрев: S[];  (Рабочий ток) Напряжение / Частота источника питания: S[220-240/50/1];  (Рабочий ток) Хладагент: S[R410A];  (Рабочий ток) Количество хладагента: N[790];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S[HIGHLY];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  (Соединительные трубы) Газовая линия : N[];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</si>
  <si>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E[ROYAL Clima];  Тип: S[Напольно-потолочные];  (Сплит система) Инвертор: S[];  (Сплит система) Холодопроизводительность: N[6];  (Сплит система) Теплопроизводительность: N[];  (Сплит система) Площадь помещения: N[42];  (Рабочий ток) Охлаждение: S[10];  (Потребляемая мощность) Охлаждение: N[2.3];  (Рабочий ток) Обогрев: S[];  (Потребляемая мощность) Обогрев: S[];  (Рабочий ток) Напряжение / Частота источника питания: S[220-240/50/1];  (Рабочий ток) Хладагент: S[R410A];  (Рабочий ток) Количество хладагента: N[790];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S[HIGHLY];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  (Соединительные трубы) Газовая линия : N[];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</si>
  <si>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xml:space="preserve"> (Сплит система) Холодопроизводительность: N[2.15]</t>
  </si>
  <si>
    <t xml:space="preserve"> (Рабочий ток) Охлаждение: S[3.16]</t>
  </si>
  <si>
    <t xml:space="preserve"> (Потребляемая мощность) Охлаждение: N[0.734]</t>
  </si>
  <si>
    <t xml:space="preserve"> (Рабочий ток) Хладагент: S[R290]</t>
  </si>
  <si>
    <t xml:space="preserve"> (Рабочий ток) Количество хладагента: N[130]</t>
  </si>
  <si>
    <t>; Производитель: E[ROYAL Clima];  Тип: S[Напольно-потолочные];  (Сплит система) Инвертор: S[];  (Сплит система) Холодопроизводительность: N[2.15];  (Сплит система) Теплопроизводительность: N[];  (Сплит система) Площадь помещения: N[15];  (Рабочий ток) Охлаждение: S[3.16];  (Потребляемая мощность) Охлаждение: N[0.734];  (Рабочий ток) Обогрев: S[];  (Потребляемая мощность) Обогрев: S[];  (Рабочий ток) Напряжение / Частота источника питания: S[220-240/50/1];  (Рабочий ток) Хладагент: S[R290];  (Рабочий ток) Количество хладагента: N[130];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S[GMCC];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  (Соединительные трубы) Газовая линия : N[];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</si>
  <si>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E[ROYAL Clima];  Тип: S[Напольно-потолочные];  (Сплит система) Инвертор: S[];  (Сплит система) Холодопроизводительность: N[2.15];  (Сплит система) Теплопроизводительность: N[];  (Сплит система) Площадь помещения: N[15];  (Рабочий ток) Охлаждение: S[3.16];  (Потребляемая мощность) Охлаждение: N[0.734];  (Рабочий ток) Обогрев: S[];  (Потребляемая мощность) Обогрев: S[];  (Рабочий ток) Напряжение / Частота источника питания: S[220-240/50/1];  (Рабочий ток) Хладагент: S[R290];  (Рабочий ток) Количество хладагента: N[130];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S[GMCC];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  (Соединительные трубы) Газовая линия : N[];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</si>
  <si>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xml:space="preserve"> (Сплит система) Холодопроизводительность: N[2.79]</t>
  </si>
  <si>
    <t xml:space="preserve"> (Рабочий ток) Охлаждение: S[4.27]</t>
  </si>
  <si>
    <t xml:space="preserve"> (Потребляемая мощность) Охлаждение: N[0.993]</t>
  </si>
  <si>
    <t xml:space="preserve"> (Рабочий ток) Количество хладагента: N[170]</t>
  </si>
  <si>
    <t>; Производитель: E[ROYAL Clima];  Тип: S[Напольно-потолочные];  (Сплит система) Инвертор: S[];  (Сплит система) Холодопроизводительность: N[2.79];  (Сплит система) Теплопроизводительность: N[];  (Сплит система) Площадь помещения: N[20];  (Рабочий ток) Охлаждение: S[4.27];  (Потребляемая мощность) Охлаждение: N[0.993];  (Рабочий ток) Обогрев: S[];  (Потребляемая мощность) Обогрев: S[];  (Рабочий ток) Напряжение / Частота источника питания: S[220-240/50/1];  (Рабочий ток) Хладагент: S[R290];  (Рабочий ток) Количество хладагента: N[170];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S[GMCC];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  (Соединительные трубы) Газовая линия : N[];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</si>
  <si>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E[ROYAL Clima];  Тип: S[Напольно-потолочные];  (Сплит система) Инвертор: S[];  (Сплит система) Холодопроизводительность: N[2.79];  (Сплит система) Теплопроизводительность: N[];  (Сплит система) Площадь помещения: N[20];  (Рабочий ток) Охлаждение: S[4.27];  (Потребляемая мощность) Охлаждение: N[0.993];  (Рабочий ток) Обогрев: S[];  (Потребляемая мощность) Обогрев: S[];  (Рабочий ток) Напряжение / Частота источника питания: S[220-240/50/1];  (Рабочий ток) Хладагент: S[R290];  (Рабочий ток) Количество хладагента: N[170];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S[GMCC];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  (Соединительные трубы) Газовая линия : N[];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</si>
  <si>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xml:space="preserve"> (Сплит система) Холодопроизводительность: N[2.67]</t>
  </si>
  <si>
    <t xml:space="preserve"> (Сплит система) Теплопроизводительность: N[2.51]</t>
  </si>
  <si>
    <t xml:space="preserve"> (Сплит система) Площадь помещения: N[19]</t>
  </si>
  <si>
    <t xml:space="preserve"> (Рабочий ток) Обогрев: S[3.54]</t>
  </si>
  <si>
    <t xml:space="preserve"> (Потребляемая мощность) Обогрев: S[0.823]</t>
  </si>
  <si>
    <t xml:space="preserve"> (Рабочий ток) Количество хладагента: N[350]</t>
  </si>
  <si>
    <t>; Производитель: E[ROYAL Clima];  Тип: S[Напольно-потолочные];  (Сплит система) Инвертор: S[];  (Сплит система) Холодопроизводительность: N[2.67];  (Сплит система) Теплопроизводительность: N[2.51];  (Сплит система) Площадь помещения: N[19];  (Рабочий ток) Охлаждение: S[4.27];  (Потребляемая мощность) Охлаждение: N[0.993];  (Рабочий ток) Обогрев: S[3.54];  (Потребляемая мощность) Обогрев: S[0.823];  (Рабочий ток) Напряжение / Частота источника питания: S[220-240/50/1];  (Рабочий ток) Хладагент: S[R410A];  (Рабочий ток) Количество хладагента: N[350];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S[GMCC];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  (Соединительные трубы) Газовая линия : N[];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</si>
  <si>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E[ROYAL Clima];  Тип: S[Напольно-потолочные];  (Сплит система) Инвертор: S[];  (Сплит система) Холодопроизводительность: N[2.67];  (Сплит система) Теплопроизводительность: N[2.51];  (Сплит система) Площадь помещения: N[19];  (Рабочий ток) Охлаждение: S[4.27];  (Потребляемая мощность) Охлаждение: N[0.993];  (Рабочий ток) Обогрев: S[3.54];  (Потребляемая мощность) Обогрев: S[0.823];  (Рабочий ток) Напряжение / Частота источника питания: S[220-240/50/1];  (Рабочий ток) Хладагент: S[R410A];  (Рабочий ток) Количество хладагента: N[350];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S[GMCC];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  (Соединительные трубы) Газовая линия : N[];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</si>
  <si>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xml:space="preserve"> (Рабочий ток) Охлаждение: S[4.68]</t>
  </si>
  <si>
    <t xml:space="preserve"> (Потребляемая мощность) Охлаждение: N[1.088]</t>
  </si>
  <si>
    <t xml:space="preserve"> (Рабочий ток) Обогрев: S[3.93]</t>
  </si>
  <si>
    <t xml:space="preserve"> (Потребляемая мощность) Обогрев: S[0.912]</t>
  </si>
  <si>
    <t xml:space="preserve"> (Рабочий ток) Количество хладагента: N[460]</t>
  </si>
  <si>
    <t>; Производитель: E[ROYAL Clima];  Тип: S[Напольно-потолочные];  (Сплит система) Инвертор: S[];  (Сплит система) Холодопроизводительность: N[3.6];  (Сплит система) Теплопроизводительность: N[3.2];  (Сплит система) Площадь помещения: N[25];  (Рабочий ток) Охлаждение: S[4.68];  (Потребляемая мощность) Охлаждение: N[1.088];  (Рабочий ток) Обогрев: S[3.93];  (Потребляемая мощность) Обогрев: S[0.912];  (Рабочий ток) Напряжение / Частота источника питания: S[220-240/50/1];  (Рабочий ток) Хладагент: S[R410A];  (Рабочий ток) Количество хладагента: N[460];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S[GMCC];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  (Соединительные трубы) Газовая линия : N[];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</si>
  <si>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E[ROYAL Clima];  Тип: S[Напольно-потолочные];  (Сплит система) Инвертор: S[];  (Сплит система) Холодопроизводительность: N[3.6];  (Сплит система) Теплопроизводительность: N[3.2];  (Сплит система) Площадь помещения: N[25];  (Рабочий ток) Охлаждение: S[4.68];  (Потребляемая мощность) Охлаждение: N[1.088];  (Рабочий ток) Обогрев: S[3.93];  (Потребляемая мощность) Обогрев: S[0.912];  (Рабочий ток) Напряжение / Частота источника питания: S[220-240/50/1];  (Рабочий ток) Хладагент: S[R410A];  (Рабочий ток) Количество хладагента: N[460];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S[GMCC];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  (Соединительные трубы) Газовая линия : N[];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</si>
  <si>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xml:space="preserve"> (Сплит система) Холодопроизводительность: N[1.65]</t>
  </si>
  <si>
    <t xml:space="preserve"> (Сплит система) Площадь помещения: N[12]</t>
  </si>
  <si>
    <t xml:space="preserve"> (Рабочий ток) Охлаждение: S[2.59]</t>
  </si>
  <si>
    <t xml:space="preserve"> (Потребляемая мощность) Охлаждение: N[0.609]</t>
  </si>
  <si>
    <t xml:space="preserve"> (Рабочий ток) Количество хладагента: N[90]</t>
  </si>
  <si>
    <t>; Производитель: E[ROYAL Clima];  Тип: S[Напольно-потолочные];  (Сплит система) Инвертор: S[];  (Сплит система) Холодопроизводительность: N[1.65];  (Сплит система) Теплопроизводительность: N[];  (Сплит система) Площадь помещения: N[12];  (Рабочий ток) Охлаждение: S[2.59];  (Потребляемая мощность) Охлаждение: N[0.609];  (Рабочий ток) Обогрев: S[];  (Потребляемая мощность) Обогрев: S[];  (Рабочий ток) Напряжение / Частота источника питания: S[220-240/50/1];  (Рабочий ток) Хладагент: S[R290];  (Рабочий ток) Количество хладагента: N[90];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S[GMCC];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  (Соединительные трубы) Газовая линия : N[];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</si>
  <si>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E[ROYAL Clima];  Тип: S[Напольно-потолочные];  (Сплит система) Инвертор: S[];  (Сплит система) Холодопроизводительность: N[1.65];  (Сплит система) Теплопроизводительность: N[];  (Сплит система) Площадь помещения: N[12];  (Рабочий ток) Охлаждение: S[2.59];  (Потребляемая мощность) Охлаждение: N[0.609];  (Рабочий ток) Обогрев: S[];  (Потребляемая мощность) Обогрев: S[];  (Рабочий ток) Напряжение / Частота источника питания: S[220-240/50/1];  (Рабочий ток) Хладагент: S[R290];  (Рабочий ток) Количество хладагента: N[90];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S[GMCC];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  (Соединительные трубы) Газовая линия : N[];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</si>
  <si>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xml:space="preserve"> (Сплит система) Холодопроизводительность: N[4.96]</t>
  </si>
  <si>
    <t xml:space="preserve"> (Рабочий ток) Охлаждение: S[6.7]</t>
  </si>
  <si>
    <t>; Производитель: E[ROYAL Clima];  Тип: S[Напольно-потолочные];  (Сплит система) Инвертор: S[];  (Сплит система) Холодопроизводительность: N[4.96];  (Сплит система) Теплопроизводительность: N[];  (Сплит система) Площадь помещения: N[35];  (Рабочий ток) Охлаждение: S[6.7];  (Потребляемая мощность) Охлаждение: N[1.55];  (Рабочий ток) Обогрев: S[];  (Потребляемая мощность) Обогрев: S[];  (Рабочий ток) Напряжение / Частота источника питания: S[220-240/50/1];  (Рабочий ток) Хладагент: S[R410A];  (Рабочий ток) Количество хладагента: N[580];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S[RECHI];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  (Соединительные трубы) Газовая линия : N[];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</si>
  <si>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E[ROYAL Clima];  Тип: S[Напольно-потолочные];  (Сплит система) Инвертор: S[];  (Сплит система) Холодопроизводительность: N[4.96];  (Сплит система) Теплопроизводительность: N[];  (Сплит система) Площадь помещения: N[35];  (Рабочий ток) Охлаждение: S[6.7];  (Потребляемая мощность) Охлаждение: N[1.55];  (Рабочий ток) Обогрев: S[];  (Потребляемая мощность) Обогрев: S[];  (Рабочий ток) Напряжение / Частота источника питания: S[220-240/50/1];  (Рабочий ток) Хладагент: S[R410A];  (Рабочий ток) Количество хладагента: N[580];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S[RECHI];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  (Соединительные трубы) Газовая линия : N[];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</si>
  <si>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xml:space="preserve"> (Сплит система) Холодопроизводительность: N[5.84]</t>
  </si>
  <si>
    <t xml:space="preserve"> (Сплит система) Площадь помещения: N[41]</t>
  </si>
  <si>
    <t xml:space="preserve"> (Рабочий ток) Охлаждение: S[7.3]</t>
  </si>
  <si>
    <t xml:space="preserve"> (Потребляемая мощность) Охлаждение: N[1.669]</t>
  </si>
  <si>
    <t>; Производитель: E[ROYAL Clima];  Тип: S[Напольно-потолочные];  (Сплит система) Инвертор: S[];  (Сплит система) Холодопроизводительность: N[5.84];  (Сплит система) Теплопроизводительность: N[];  (Сплит система) Площадь помещения: N[41];  (Рабочий ток) Охлаждение: S[7.3];  (Потребляемая мощность) Охлаждение: N[1.669];  (Рабочий ток) Обогрев: S[];  (Потребляемая мощность) Обогрев: S[];  (Рабочий ток) Напряжение / Частота источника питания: S[220-240/50/1];  (Рабочий ток) Хладагент: S[R410A];  (Рабочий ток) Количество хладагента: N[680];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S[GMCC];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  (Соединительные трубы) Газовая линия : N[];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</si>
  <si>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E[ROYAL Clima];  Тип: S[Напольно-потолочные];  (Сплит система) Инвертор: S[];  (Сплит система) Холодопроизводительность: N[5.84];  (Сплит система) Теплопроизводительность: N[];  (Сплит система) Площадь помещения: N[41];  (Рабочий ток) Охлаждение: S[7.3];  (Потребляемая мощность) Охлаждение: N[1.669];  (Рабочий ток) Обогрев: S[];  (Потребляемая мощность) Обогрев: S[];  (Рабочий ток) Напряжение / Частота источника питания: S[220-240/50/1];  (Рабочий ток) Хладагент: S[R410A];  (Рабочий ток) Количество хладагента: N[680];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S[GMCC];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  (Соединительные трубы) Газовая линия : N[];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</si>
  <si>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xml:space="preserve"> (Сплит система) Холодопроизводительность: N[2.7]</t>
  </si>
  <si>
    <t xml:space="preserve"> (Рабочий ток) Охлаждение: S[4.3]</t>
  </si>
  <si>
    <t xml:space="preserve"> (Потребляемая мощность) Охлаждение: N[0.989]</t>
  </si>
  <si>
    <t xml:space="preserve"> (Рабочий ток) Обогрев: S[3.9]</t>
  </si>
  <si>
    <t xml:space="preserve"> (Потребляемая мощность) Обогрев: S[0.92]</t>
  </si>
  <si>
    <t xml:space="preserve"> (Рабочий ток) Количество хладагента: N[160]</t>
  </si>
  <si>
    <t xml:space="preserve"> (Наружный блок) Марка компрессора: S[Rechi]</t>
  </si>
  <si>
    <t>; Производитель: E[ROYAL Clima];  Тип: S[Напольно-потолочные];  (Сплит система) Инвертор: S[];  (Сплит система) Холодопроизводительность: N[2.7];  (Сплит система) Теплопроизводительность: N[2.6];  (Сплит система) Площадь помещения: N[19];  (Рабочий ток) Охлаждение: S[4.3];  (Потребляемая мощность) Охлаждение: N[0.989];  (Рабочий ток) Обогрев: S[3.9];  (Потребляемая мощность) Обогрев: S[0.92];  (Рабочий ток) Напряжение / Частота источника питания: S[220-240/50/1];  (Рабочий ток) Хладагент: S[R290];  (Рабочий ток) Количество хладагента: N[160];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S[Rechi];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  (Соединительные трубы) Газовая линия : N[];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</si>
  <si>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E[ROYAL Clima];  Тип: S[Напольно-потолочные];  (Сплит система) Инвертор: S[];  (Сплит система) Холодопроизводительность: N[2.7];  (Сплит система) Теплопроизводительность: N[2.6];  (Сплит система) Площадь помещения: N[19];  (Рабочий ток) Охлаждение: S[4.3];  (Потребляемая мощность) Охлаждение: N[0.989];  (Рабочий ток) Обогрев: S[3.9];  (Потребляемая мощность) Обогрев: S[0.92];  (Рабочий ток) Напряжение / Частота источника питания: S[220-240/50/1];  (Рабочий ток) Хладагент: S[R290];  (Рабочий ток) Количество хладагента: N[160];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S[Rechi];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  (Соединительные трубы) Газовая линия : N[];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</si>
  <si>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xml:space="preserve"> (Сплит система) Холодопроизводительность: N[3.85]</t>
  </si>
  <si>
    <t xml:space="preserve"> (Рабочий ток) Охлаждение: S[5.66]</t>
  </si>
  <si>
    <t xml:space="preserve"> (Потребляемая мощность) Охлаждение: N[1.314]</t>
  </si>
  <si>
    <t xml:space="preserve"> (Рабочий ток) Количество хладагента: N[220]</t>
  </si>
  <si>
    <t>; Производитель: E[ROYAL Clima];  Тип: S[Напольно-потолочные];  (Сплит система) Инвертор: S[];  (Сплит система) Холодопроизводительность: N[3.85];  (Сплит система) Теплопроизводительность: N[];  (Сплит система) Площадь помещения: N[27];  (Рабочий ток) Охлаждение: S[5.66];  (Потребляемая мощность) Охлаждение: N[1.314];  (Рабочий ток) Обогрев: S[];  (Потребляемая мощность) Обогрев: S[];  (Рабочий ток) Напряжение / Частота источника питания: S[220-240/50/1];  (Рабочий ток) Хладагент: S[R290];  (Рабочий ток) Количество хладагента: N[220];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S[GMCC];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  (Соединительные трубы) Газовая линия : N[];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</si>
  <si>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E[ROYAL Clima];  Тип: S[Напольно-потолочные];  (Сплит система) Инвертор: S[];  (Сплит система) Холодопроизводительность: N[3.85];  (Сплит система) Теплопроизводительность: N[];  (Сплит система) Площадь помещения: N[27];  (Рабочий ток) Охлаждение: S[5.66];  (Потребляемая мощность) Охлаждение: N[1.314];  (Рабочий ток) Обогрев: S[];  (Потребляемая мощность) Обогрев: S[];  (Рабочий ток) Напряжение / Частота источника питания: S[220-240/50/1];  (Рабочий ток) Хладагент: S[R290];  (Рабочий ток) Количество хладагента: N[220];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S[GMCC];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  (Соединительные трубы) Газовая линия : N[];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</si>
  <si>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xml:space="preserve"> (Рабочий ток) Количество хладагента: N[240]</t>
  </si>
  <si>
    <t>; Производитель: E[ROYAL Clima];  Тип: S[Напольно-потолочные];  (Сплит система) Инвертор: S[];  (Сплит система) Холодопроизводительность: N[3.85];  (Сплит система) Теплопроизводительность: N[];  (Сплит система) Площадь помещения: N[27];  (Рабочий ток) Охлаждение: S[5.66];  (Потребляемая мощность) Охлаждение: N[1.314];  (Рабочий ток) Обогрев: S[];  (Потребляемая мощность) Обогрев: S[];  (Рабочий ток) Напряжение / Частота источника питания: S[220-240/50/1];  (Рабочий ток) Хладагент: S[R290];  (Рабочий ток) Количество хладагента: N[240];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S[GMCC];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  (Соединительные трубы) Газовая линия : N[];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</si>
  <si>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E[ROYAL Clima];  Тип: S[Напольно-потолочные];  (Сплит система) Инвертор: S[];  (Сплит система) Холодопроизводительность: N[3.85];  (Сплит система) Теплопроизводительность: N[];  (Сплит система) Площадь помещения: N[27];  (Рабочий ток) Охлаждение: S[5.66];  (Потребляемая мощность) Охлаждение: N[1.314];  (Рабочий ток) Обогрев: S[];  (Потребляемая мощность) Обогрев: S[];  (Рабочий ток) Напряжение / Частота источника питания: S[220-240/50/1];  (Рабочий ток) Хладагент: S[R290];  (Рабочий ток) Количество хладагента: N[240];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S[GMCC];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  (Соединительные трубы) Газовая линия : N[];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</si>
  <si>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xml:space="preserve"> (Рабочий ток) Количество хладагента: N[105]</t>
  </si>
  <si>
    <t>; Производитель: E[ROYAL Clima];  Тип: S[Напольно-потолочные];  (Сплит система) Инвертор: S[];  (Сплит система) Холодопроизводительность: N[1.65];  (Сплит система) Теплопроизводительность: N[];  (Сплит система) Площадь помещения: N[12];  (Рабочий ток) Охлаждение: S[2.59];  (Потребляемая мощность) Охлаждение: N[0.609];  (Рабочий ток) Обогрев: S[];  (Потребляемая мощность) Обогрев: S[];  (Рабочий ток) Напряжение / Частота источника питания: S[220-240/50/1];  (Рабочий ток) Хладагент: S[R290];  (Рабочий ток) Количество хладагента: N[105];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S[GMCC];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  (Соединительные трубы) Газовая линия : N[];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</si>
  <si>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E[ROYAL Clima];  Тип: S[Напольно-потолочные];  (Сплит система) Инвертор: S[];  (Сплит система) Холодопроизводительность: N[1.65];  (Сплит система) Теплопроизводительность: N[];  (Сплит система) Площадь помещения: N[12];  (Рабочий ток) Охлаждение: S[2.59];  (Потребляемая мощность) Охлаждение: N[0.609];  (Рабочий ток) Обогрев: S[];  (Потребляемая мощность) Обогрев: S[];  (Рабочий ток) Напряжение / Частота источника питания: S[220-240/50/1];  (Рабочий ток) Хладагент: S[R290];  (Рабочий ток) Количество хладагента: N[105];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S[GMCC];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  (Соединительные трубы) Газовая линия : N[];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</si>
  <si>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xml:space="preserve"> (Рабочий ток) Количество хладагента: N[120]</t>
  </si>
  <si>
    <t>; Производитель: E[ROYAL Clima];  Тип: S[Напольно-потолочные];  (Сплит система) Инвертор: S[];  (Сплит система) Холодопроизводительность: N[2.15];  (Сплит система) Теплопроизводительность: N[];  (Сплит система) Площадь помещения: N[15];  (Рабочий ток) Охлаждение: S[3.16];  (Потребляемая мощность) Охлаждение: N[0.734];  (Рабочий ток) Обогрев: S[];  (Потребляемая мощность) Обогрев: S[];  (Рабочий ток) Напряжение / Частота источника питания: S[220-240/50/1];  (Рабочий ток) Хладагент: S[R290];  (Рабочий ток) Количество хладагента: N[120];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S[GMCC];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  (Соединительные трубы) Газовая линия : N[];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</si>
  <si>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E[ROYAL Clima];  Тип: S[Напольно-потолочные];  (Сплит система) Инвертор: S[];  (Сплит система) Холодопроизводительность: N[2.15];  (Сплит система) Теплопроизводительность: N[];  (Сплит система) Площадь помещения: N[15];  (Рабочий ток) Охлаждение: S[3.16];  (Потребляемая мощность) Охлаждение: N[0.734];  (Рабочий ток) Обогрев: S[];  (Потребляемая мощность) Обогрев: S[];  (Рабочий ток) Напряжение / Частота источника питания: S[220-240/50/1];  (Рабочий ток) Хладагент: S[R290];  (Рабочий ток) Количество хладагента: N[120];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S[GMCC];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  (Соединительные трубы) Газовая линия : N[];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</si>
  <si>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xml:space="preserve"> (Сплит система) Холодопроизводительность: N[4.1]</t>
  </si>
  <si>
    <t xml:space="preserve"> (Сплит система) Теплопроизводительность: N[4.4]</t>
  </si>
  <si>
    <t xml:space="preserve"> (Рабочий ток) Охлаждение: S[4.88]</t>
  </si>
  <si>
    <t xml:space="preserve"> (Потребляемая мощность) Охлаждение: N[1.1]</t>
  </si>
  <si>
    <t xml:space="preserve"> (Рабочий ток) Обогрев: S[4.44]</t>
  </si>
  <si>
    <t xml:space="preserve"> (Потребляемая мощность) Обогрев: S[0.97]</t>
  </si>
  <si>
    <t xml:space="preserve"> (Наружный блок) Размеры (Ш x Г x В): S[745 x 550 x 300]</t>
  </si>
  <si>
    <t xml:space="preserve"> (Наружный блок) Масса (нетто / брутто): S[30 / 32.5]</t>
  </si>
  <si>
    <t xml:space="preserve"> (Соединительные трубы) Жидкостная линия : N[1/4]</t>
  </si>
  <si>
    <t xml:space="preserve"> (Соединительные трубы) Газовая линия : N[3/8]</t>
  </si>
  <si>
    <t xml:space="preserve"> (Допустимая темп. наружного воздуха) Охлаждение: S[от -15 до +3]</t>
  </si>
  <si>
    <t xml:space="preserve"> (Допустимая темп. наружного воздуха) Обогрев: S[от -22 до +24]</t>
  </si>
  <si>
    <t>; Производитель: E[ROYAL Clima];  Тип: S[Мульти сплит система];  (Сплит система) Инвертор: S[да];  (Сплит система) Холодопроизводительность: N[4.1];  (Сплит система) Теплопроизводительность: N[4.4];  (Сплит система) Площадь помещения: N[41];  (Рабочий ток) Охлаждение: S[4.88];  (Потребляемая мощность) Охлаждение: N[1.1];  (Рабочий ток) Обогрев: S[4.44];  (Потребляемая мощность) Обогрев: S[0.97];  (Рабочий ток) Напряжение / Частота источника питания: S[220-240/50/1];  (Рабочий ток) Хладагент: S[R32];  (Рабочий ток) Количество хладагента: N[750];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S[GREE];  (Наружный блок) Размеры (Ш x Г x В): S[745 x 550 x 300];  (Наружный блок) Упаковка (Ш x Г x В): S[872 x 620 x 398];  (Наружный блок) Масса (нетто / брутто): S[30 / 32.5];  (Наружный блок) Максимальный уровень шума: N[50];  (Соединительные трубы) Жидкостная линия : N[1/4];  (Соединительные трубы) Газовая линия : N[3/8];  (Соединительные трубы) Максимальная длина трубопровода: N[];  (Соединительные трубы) Максимальный перепад высот: S[15];  (Допустимая темп. наружного воздуха) Охлаждение: S[от -15 до +3];  (Допустимая темп. наружного воздуха) Обогрев: S[от -22 до +24]</t>
  </si>
  <si>
    <t>Производитель: E[ROYAL Clima];  Тип: S[Мульти сплит система];  (Сплит система) Инвертор: S[да];  (Сплит система) Холодопроизводительность: N[4.1];  (Сплит система) Теплопроизводительность: N[4.4];  (Сплит система) Площадь помещения: N[41];  (Рабочий ток) Охлаждение: S[4.88];  (Потребляемая мощность) Охлаждение: N[1.1];  (Рабочий ток) Обогрев: S[4.44];  (Потребляемая мощность) Обогрев: S[0.97];  (Рабочий ток) Напряжение / Частота источника питания: S[220-240/50/1];  (Рабочий ток) Хладагент: S[R32];  (Рабочий ток) Количество хладагента: N[750];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S[GREE];  (Наружный блок) Размеры (Ш x Г x В): S[745 x 550 x 300];  (Наружный блок) Упаковка (Ш x Г x В): S[872 x 620 x 398];  (Наружный блок) Масса (нетто / брутто): S[30 / 32.5];  (Наружный блок) Максимальный уровень шума: N[50];  (Соединительные трубы) Жидкостная линия : N[1/4];  (Соединительные трубы) Газовая линия : N[3/8];  (Соединительные трубы) Максимальная длина трубопровода: N[];  (Соединительные трубы) Максимальный перепад высот: S[15];  (Допустимая темп. наружного воздуха) Охлаждение: S[от -15 до +3];  (Допустимая темп. наружного воздуха) Обогрев: S[от -22 до +24]</t>
  </si>
  <si>
    <t xml:space="preserve"> (Рабочий ток) Охлаждение: S[6.56]</t>
  </si>
  <si>
    <t xml:space="preserve"> (Потребляемая мощность) Охлаждение: N[1.48]</t>
  </si>
  <si>
    <t xml:space="preserve"> (Рабочий ток) Обогрев: S[5.55]</t>
  </si>
  <si>
    <t xml:space="preserve"> (Потребляемая мощность) Обогрев: S[1.25]</t>
  </si>
  <si>
    <t xml:space="preserve"> (Наружный блок) Масса (нетто / брутто): S[32 / 34.5]</t>
  </si>
  <si>
    <t>; Производитель: E[ROYAL Clima];  Тип: S[Мульти сплит система];  (Сплит система) Инвертор: S[да];  (Сплит система) Холодопроизводительность: N[5.3];  (Сплит система) Теплопроизводительность: N[5.65];  (Сплит система) Площадь помещения: N[53];  (Рабочий ток) Охлаждение: S[6.56];  (Потребляемая мощность) Охлаждение: N[1.48];  (Рабочий ток) Обогрев: S[5.55];  (Потребляемая мощность) Обогрев: S[1.25];  (Рабочий ток) Напряжение / Частота источника питания: S[220-240/50/1];  (Рабочий ток) Хладагент: S[R32];  (Рабочий ток) Количество хладагента: N[900];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S[GREE];  (Наружный блок) Размеры (Ш x Г x В): S[745 x 550 x 300];  (Наружный блок) Упаковка (Ш x Г x В): S[872 x 620 x 398];  (Наружный блок) Масса (нетто / брутто): S[32 / 34.5];  (Наружный блок) Максимальный уровень шума: N[50];  (Соединительные трубы) Жидкостная линия : N[1/4];  (Соединительные трубы) Газовая линия : N[3/8];  (Соединительные трубы) Максимальная длина трубопровода: N[];  (Соединительные трубы) Максимальный перепад высот: S[15];  (Допустимая темп. наружного воздуха) Охлаждение: S[от -15 до +3];  (Допустимая темп. наружного воздуха) Обогрев: S[от -22 до +24]</t>
  </si>
  <si>
    <t>Производитель: E[ROYAL Clima];  Тип: S[Мульти сплит система];  (Сплит система) Инвертор: S[да];  (Сплит система) Холодопроизводительность: N[5.3];  (Сплит система) Теплопроизводительность: N[5.65];  (Сплит система) Площадь помещения: N[53];  (Рабочий ток) Охлаждение: S[6.56];  (Потребляемая мощность) Охлаждение: N[1.48];  (Рабочий ток) Обогрев: S[5.55];  (Потребляемая мощность) Обогрев: S[1.25];  (Рабочий ток) Напряжение / Частота источника питания: S[220-240/50/1];  (Рабочий ток) Хладагент: S[R32];  (Рабочий ток) Количество хладагента: N[900];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S[GREE];  (Наружный блок) Размеры (Ш x Г x В): S[745 x 550 x 300];  (Наружный блок) Упаковка (Ш x Г x В): S[872 x 620 x 398];  (Наружный блок) Масса (нетто / брутто): S[32 / 34.5];  (Наружный блок) Максимальный уровень шума: N[50];  (Соединительные трубы) Жидкостная линия : N[1/4];  (Соединительные трубы) Газовая линия : N[3/8];  (Соединительные трубы) Максимальная длина трубопровода: N[];  (Соединительные трубы) Максимальный перепад высот: S[15];  (Допустимая темп. наружного воздуха) Охлаждение: S[от -15 до +3];  (Допустимая темп. наружного воздуха) Обогрев: S[от -22 до +24]</t>
  </si>
  <si>
    <t xml:space="preserve"> (Сплит система) Холодопроизводительность: N[7.1]</t>
  </si>
  <si>
    <t xml:space="preserve"> (Сплит система) Теплопроизводительность: N[8.6]</t>
  </si>
  <si>
    <t xml:space="preserve"> (Сплит система) Площадь помещения: N[71]</t>
  </si>
  <si>
    <t xml:space="preserve"> (Рабочий ток) Охлаждение: S[8.35]</t>
  </si>
  <si>
    <t xml:space="preserve"> (Потребляемая мощность) Охлаждение: N[1.88]</t>
  </si>
  <si>
    <t xml:space="preserve"> (Рабочий ток) Обогрев: S[9.89]</t>
  </si>
  <si>
    <t xml:space="preserve"> (Потребляемая мощность) Обогрев: S[2.23]</t>
  </si>
  <si>
    <t xml:space="preserve"> (Рабочий ток) Количество хладагента: N[1700]</t>
  </si>
  <si>
    <t xml:space="preserve"> (Наружный блок) Размеры (Ш x Г x В): S[889 x 654 x 340]</t>
  </si>
  <si>
    <t xml:space="preserve"> (Наружный блок) Упаковка (Ш x Г x В): S[1032 x 737 x 456]</t>
  </si>
  <si>
    <t xml:space="preserve"> (Наружный блок) Масса (нетто / брутто): S[47.5 / 52]</t>
  </si>
  <si>
    <t>; Производитель: E[ROYAL Clima];  Тип: S[Мульти сплит система];  (Сплит система) Инвертор: S[да];  (Сплит система) Холодопроизводительность: N[7.1];  (Сплит система) Теплопроизводительность: N[8.6];  (Сплит система) Площадь помещения: N[71];  (Рабочий ток) Охлаждение: S[8.35];  (Потребляемая мощность) Охлаждение: N[1.88];  (Рабочий ток) Обогрев: S[9.89];  (Потребляемая мощность) Обогрев: S[2.23];  (Рабочий ток) Напряжение / Частота источника питания: S[220-240/50/1];  (Рабочий ток) Хладагент: S[R32];  (Рабочий ток) Количество хладагента: N[1700];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S[GREE];  (Наружный блок) Размеры (Ш x Г x В): S[889 x 654 x 340];  (Наружный блок) Упаковка (Ш x Г x В): S[1032 x 737 x 456];  (Наружный блок) Масса (нетто / брутто): S[47.5 / 52];  (Наружный блок) Максимальный уровень шума: N[57];  (Соединительные трубы) Жидкостная линия : N[1/4];  (Соединительные трубы) Газовая линия : N[3/8];  (Соединительные трубы) Максимальная длина трубопровода: N[];  (Соединительные трубы) Максимальный перепад высот: S[15];  (Допустимая темп. наружного воздуха) Охлаждение: S[от -15 до +3];  (Допустимая темп. наружного воздуха) Обогрев: S[от -22 до +24]</t>
  </si>
  <si>
    <t>Производитель: E[ROYAL Clima];  Тип: S[Мульти сплит система];  (Сплит система) Инвертор: S[да];  (Сплит система) Холодопроизводительность: N[7.1];  (Сплит система) Теплопроизводительность: N[8.6];  (Сплит система) Площадь помещения: N[71];  (Рабочий ток) Охлаждение: S[8.35];  (Потребляемая мощность) Охлаждение: N[1.88];  (Рабочий ток) Обогрев: S[9.89];  (Потребляемая мощность) Обогрев: S[2.23];  (Рабочий ток) Напряжение / Частота источника питания: S[220-240/50/1];  (Рабочий ток) Хладагент: S[R32];  (Рабочий ток) Количество хладагента: N[1700];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S[GREE];  (Наружный блок) Размеры (Ш x Г x В): S[889 x 654 x 340];  (Наружный блок) Упаковка (Ш x Г x В): S[1032 x 737 x 456];  (Наружный блок) Масса (нетто / брутто): S[47.5 / 52];  (Наружный блок) Максимальный уровень шума: N[57];  (Соединительные трубы) Жидкостная линия : N[1/4];  (Соединительные трубы) Газовая линия : N[3/8];  (Соединительные трубы) Максимальная длина трубопровода: N[];  (Соединительные трубы) Максимальный перепад высот: S[15];  (Допустимая темп. наружного воздуха) Охлаждение: S[от -15 до +3];  (Допустимая темп. наружного воздуха) Обогрев: S[от -22 до +24]</t>
  </si>
  <si>
    <t xml:space="preserve"> (Рабочий ток) Охлаждение: S[5.8]</t>
  </si>
  <si>
    <t xml:space="preserve"> (Потребляемая мощность) Охлаждение: N[1.27]</t>
  </si>
  <si>
    <t xml:space="preserve"> (Потребляемая мощность) Обогрев: S[1.185]</t>
  </si>
  <si>
    <t xml:space="preserve"> (Рабочий ток) Количество хладагента: N[1100]</t>
  </si>
  <si>
    <t xml:space="preserve"> (Наружный блок) Масса (нетто / брутто): S[31.6 / 34.7]</t>
  </si>
  <si>
    <t>; Производитель: E[ROYAL Clima];  Тип: S[Мульти сплит система];  (Сплит система) Инвертор: S[да];  (Сплит система) Холодопроизводительность: N[4.1];  (Сплит система) Теплопроизводительность: N[4.4];  (Сплит система) Площадь помещения: N[41];  (Рабочий ток) Охлаждение: S[5.8];  (Потребляемая мощность) Охлаждение: N[1.27];  (Рабочий ток) Обогрев: S[5.4];  (Потребляемая мощность) Обогрев: S[1.185];  (Рабочий ток) Напряжение / Частота источника питания: S[220-240/50/1];  (Рабочий ток) Хладагент: S[R32];  (Рабочий ток) Количество хладагента: N[1100];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S[GMCC];  (Наружный блок) Размеры (Ш x Г x В): S[805 x 554 x 330];  (Наружный блок) Упаковка (Ш x Г x В): S[915 x 615 x 370];  (Наружный блок) Масса (нетто / брутто): S[31.6 / 34.7];  (Наружный блок) Максимальный уровень шума: N[56];  (Соединительные трубы) Жидкостная линия : N[1/4];  (Соединительные трубы) Газовая линия : N[3/8];  (Соединительные трубы) Максимальная длина трубопровода: N[];  (Соединительные трубы) Максимальный перепад высот: S[15];  (Допустимая темп. наружного воздуха) Охлаждение: S[от -15 до +50];  (Допустимая темп. наружного воздуха) Обогрев: S[от -15 до +24]</t>
  </si>
  <si>
    <t>Производитель: E[ROYAL Clima];  Тип: S[Мульти сплит система];  (Сплит система) Инвертор: S[да];  (Сплит система) Холодопроизводительность: N[4.1];  (Сплит система) Теплопроизводительность: N[4.4];  (Сплит система) Площадь помещения: N[41];  (Рабочий ток) Охлаждение: S[5.8];  (Потребляемая мощность) Охлаждение: N[1.27];  (Рабочий ток) Обогрев: S[5.4];  (Потребляемая мощность) Обогрев: S[1.185];  (Рабочий ток) Напряжение / Частота источника питания: S[220-240/50/1];  (Рабочий ток) Хладагент: S[R32];  (Рабочий ток) Количество хладагента: N[1100];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S[GMCC];  (Наружный блок) Размеры (Ш x Г x В): S[805 x 554 x 330];  (Наружный блок) Упаковка (Ш x Г x В): S[915 x 615 x 370];  (Наружный блок) Масса (нетто / брутто): S[31.6 / 34.7];  (Наружный блок) Максимальный уровень шума: N[56];  (Соединительные трубы) Жидкостная линия : N[1/4];  (Соединительные трубы) Газовая линия : N[3/8];  (Соединительные трубы) Максимальная длина трубопровода: N[];  (Соединительные трубы) Максимальный перепад высот: S[15];  (Допустимая темп. наружного воздуха) Охлаждение: S[от -15 до +50];  (Допустимая темп. наружного воздуха) Обогрев: S[от -15 до +24]</t>
  </si>
  <si>
    <t xml:space="preserve"> (Потребляемая мощность) Охлаждение: N[1.635]</t>
  </si>
  <si>
    <t xml:space="preserve"> (Рабочий ток) Обогрев: S[6.6]</t>
  </si>
  <si>
    <t xml:space="preserve"> (Потребляемая мощность) Обогрев: S[1.5]</t>
  </si>
  <si>
    <t xml:space="preserve"> (Рабочий ток) Количество хладагента: N[1250]</t>
  </si>
  <si>
    <t>; Производитель: E[ROYAL Clima];  Тип: S[Мульти сплит система];  (Сплит система) Инвертор: S[да];  (Сплит система) Холодопроизводительность: N[5.28];  (Сплит система) Теплопроизводительность: N[5.57];  (Сплит система) Площадь помещения: N[53];  (Рабочий ток) Охлаждение: S[7.1];  (Потребляемая мощность) Охлаждение: N[1.635];  (Рабочий ток) Обогрев: S[6.6];  (Потребляемая мощность) Обогрев: S[1.5];  (Рабочий ток) Напряжение / Частота источника питания: S[220-240/50/1];  (Рабочий ток) Хладагент: S[R32];  (Рабочий ток) Количество хладагента: N[1250];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S[GMCC];  (Наружный блок) Размеры (Ш x Г x В): S[805 x 554 x 330];  (Наружный блок) Упаковка (Ш x Г x В): S[915 x 615 x 370];  (Наружный блок) Масса (нетто / брутто): S[35 / 38];  (Наружный блок) Максимальный уровень шума: N[54];  (Соединительные трубы) Жидкостная линия : N[1/4];  (Соединительные трубы) Газовая линия : N[3/8];  (Соединительные трубы) Максимальная длина трубопровода: N[];  (Соединительные трубы) Максимальный перепад высот: S[15];  (Допустимая темп. наружного воздуха) Охлаждение: S[от -15 до +50];  (Допустимая темп. наружного воздуха) Обогрев: S[от -15 до +24]</t>
  </si>
  <si>
    <t>Производитель: E[ROYAL Clima];  Тип: S[Мульти сплит система];  (Сплит система) Инвертор: S[да];  (Сплит система) Холодопроизводительность: N[5.28];  (Сплит система) Теплопроизводительность: N[5.57];  (Сплит система) Площадь помещения: N[53];  (Рабочий ток) Охлаждение: S[7.1];  (Потребляемая мощность) Охлаждение: N[1.635];  (Рабочий ток) Обогрев: S[6.6];  (Потребляемая мощность) Обогрев: S[1.5];  (Рабочий ток) Напряжение / Частота источника питания: S[220-240/50/1];  (Рабочий ток) Хладагент: S[R32];  (Рабочий ток) Количество хладагента: N[1250];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S[GMCC];  (Наружный блок) Размеры (Ш x Г x В): S[805 x 554 x 330];  (Наружный блок) Упаковка (Ш x Г x В): S[915 x 615 x 370];  (Наружный блок) Масса (нетто / брутто): S[35 / 38];  (Наружный блок) Максимальный уровень шума: N[54];  (Соединительные трубы) Жидкостная линия : N[1/4];  (Соединительные трубы) Газовая линия : N[3/8];  (Соединительные трубы) Максимальная длина трубопровода: N[];  (Соединительные трубы) Максимальный перепад высот: S[15];  (Допустимая темп. наружного воздуха) Охлаждение: S[от -15 до +50];  (Допустимая темп. наружного воздуха) Обогрев: S[от -15 до +24]</t>
  </si>
  <si>
    <t xml:space="preserve"> (Сплит система) Холодопроизводительность: N[6.15]</t>
  </si>
  <si>
    <t xml:space="preserve"> (Сплит система) Теплопроизводительность: N[6.45]</t>
  </si>
  <si>
    <t xml:space="preserve"> (Рабочий ток) Охлаждение: S[9]</t>
  </si>
  <si>
    <t xml:space="preserve"> (Потребляемая мощность) Охлаждение: N[1.905]</t>
  </si>
  <si>
    <t xml:space="preserve"> (Рабочий ток) Обогрев: S[8.1]</t>
  </si>
  <si>
    <t xml:space="preserve"> (Потребляемая мощность) Обогрев: S[1.738]</t>
  </si>
  <si>
    <t xml:space="preserve"> (Наружный блок) Упаковка (Ш x Г x В): S[1030 x 750 x 438]</t>
  </si>
  <si>
    <t xml:space="preserve"> (Наружный блок) Масса (нетто / брутто): S[43.3 / 47.1]</t>
  </si>
  <si>
    <t>; Производитель: E[ROYAL Clima];  Тип: S[Мульти сплит система];  (Сплит система) Инвертор: S[да];  (Сплит система) Холодопроизводительность: N[6.15];  (Сплит система) Теплопроизводительность: N[6.45];  (Сплит система) Площадь помещения: N[62];  (Рабочий ток) Охлаждение: S[9];  (Потребляемая мощность) Охлаждение: N[1.905];  (Рабочий ток) Обогрев: S[8.1];  (Потребляемая мощность) Обогрев: S[1.738];  (Рабочий ток) Напряжение / Частота источника питания: S[220-240/50/1];  (Рабочий ток) Хладагент: S[R32];  (Рабочий ток) Количество хладагента: N[1500];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S[GMCC];  (Наружный блок) Размеры (Ш x Г x В): S[890 x 673 x 342];  (Наружный блок) Упаковка (Ш x Г x В): S[1030 x 750 x 438];  (Наружный блок) Масса (нетто / брутто): S[43.3 / 47.1];  (Наружный блок) Максимальный уровень шума: N[58];  (Соединительные трубы) Жидкостная линия : N[1/4];  (Соединительные трубы) Газовая линия : N[3/8];  (Соединительные трубы) Максимальная длина трубопровода: N[];  (Соединительные трубы) Максимальный перепад высот: S[15];  (Допустимая темп. наружного воздуха) Охлаждение: S[от -15 до +50];  (Допустимая темп. наружного воздуха) Обогрев: S[от -15 до +24]</t>
  </si>
  <si>
    <t>Производитель: E[ROYAL Clima];  Тип: S[Мульти сплит система];  (Сплит система) Инвертор: S[да];  (Сплит система) Холодопроизводительность: N[6.15];  (Сплит система) Теплопроизводительность: N[6.45];  (Сплит система) Площадь помещения: N[62];  (Рабочий ток) Охлаждение: S[9];  (Потребляемая мощность) Охлаждение: N[1.905];  (Рабочий ток) Обогрев: S[8.1];  (Потребляемая мощность) Обогрев: S[1.738];  (Рабочий ток) Напряжение / Частота источника питания: S[220-240/50/1];  (Рабочий ток) Хладагент: S[R32];  (Рабочий ток) Количество хладагента: N[1500];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S[GMCC];  (Наружный блок) Размеры (Ш x Г x В): S[890 x 673 x 342];  (Наружный блок) Упаковка (Ш x Г x В): S[1030 x 750 x 438];  (Наружный блок) Масса (нетто / брутто): S[43.3 / 47.1];  (Наружный блок) Максимальный уровень шума: N[58];  (Соединительные трубы) Жидкостная линия : N[1/4];  (Соединительные трубы) Газовая линия : N[3/8];  (Соединительные трубы) Максимальная длина трубопровода: N[];  (Соединительные трубы) Максимальный перепад высот: S[15];  (Допустимая темп. наружного воздуха) Охлаждение: S[от -15 до +50];  (Допустимая темп. наружного воздуха) Обогрев: S[от -15 до +24]</t>
  </si>
  <si>
    <t xml:space="preserve"> (Сплит система) Холодопроизводительность: N[8.21]</t>
  </si>
  <si>
    <t xml:space="preserve"> (Сплит система) Теплопроизводительность: N[8.79]</t>
  </si>
  <si>
    <t xml:space="preserve"> (Сплит система) Площадь помещения: N[82]</t>
  </si>
  <si>
    <t xml:space="preserve"> (Рабочий ток) Охлаждение: S[10.9]</t>
  </si>
  <si>
    <t xml:space="preserve"> (Рабочий ток) Обогрев: S[10.4]</t>
  </si>
  <si>
    <t xml:space="preserve"> (Потребляемая мощность) Обогрев: S[2.4]</t>
  </si>
  <si>
    <t xml:space="preserve"> (Рабочий ток) Количество хладагента: N[2100]</t>
  </si>
  <si>
    <t xml:space="preserve"> (Наружный блок) Масса (нетто / брутто): S[62.1 / 67.7]</t>
  </si>
  <si>
    <t xml:space="preserve"> (Наружный блок) Максимальный уровень шума: N[61]</t>
  </si>
  <si>
    <t>; Производитель: E[ROYAL Clima];  Тип: S[Мульти сплит система];  (Сплит система) Инвертор: S[да];  (Сплит система) Холодопроизводительность: N[8.21];  (Сплит система) Теплопроизводительность: N[8.79];  (Сплит система) Площадь помещения: N[82];  (Рабочий ток) Охлаждение: S[10.9];  (Потребляемая мощность) Охлаждение: N[2.5];  (Рабочий ток) Обогрев: S[10.4];  (Потребляемая мощность) Обогрев: S[2.4];  (Рабочий ток) Напряжение / Частота источника питания: S[220-240/50/1];  (Рабочий ток) Хладагент: S[R32];  (Рабочий ток) Количество хладагента: N[2100];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S[GMCC];  (Наружный блок) Размеры (Ш x Г x В): S[946 x 810 x 410];  (Наружный блок) Упаковка (Ш x Г x В): S[1090 x 875 x 500];  (Наружный блок) Масса (нетто / брутто): S[62.1 / 67.7];  (Наружный блок) Максимальный уровень шума: N[61];  (Соединительные трубы) Жидкостная линия : N[1/4];  (Соединительные трубы) Газовая линия : N[3/8];  (Соединительные трубы) Максимальная длина трубопровода: N[];  (Соединительные трубы) Максимальный перепад высот: S[15];  (Допустимая темп. наружного воздуха) Охлаждение: S[от -15 до +50];  (Допустимая темп. наружного воздуха) Обогрев: S[от -15 до +24]</t>
  </si>
  <si>
    <t>Производитель: E[ROYAL Clima];  Тип: S[Мульти сплит система];  (Сплит система) Инвертор: S[да];  (Сплит система) Холодопроизводительность: N[8.21];  (Сплит система) Теплопроизводительность: N[8.79];  (Сплит система) Площадь помещения: N[82];  (Рабочий ток) Охлаждение: S[10.9];  (Потребляемая мощность) Охлаждение: N[2.5];  (Рабочий ток) Обогрев: S[10.4];  (Потребляемая мощность) Обогрев: S[2.4];  (Рабочий ток) Напряжение / Частота источника питания: S[220-240/50/1];  (Рабочий ток) Хладагент: S[R32];  (Рабочий ток) Количество хладагента: N[2100];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S[GMCC];  (Наружный блок) Размеры (Ш x Г x В): S[946 x 810 x 410];  (Наружный блок) Упаковка (Ш x Г x В): S[1090 x 875 x 500];  (Наружный блок) Масса (нетто / брутто): S[62.1 / 67.7];  (Наружный блок) Максимальный уровень шума: N[61];  (Соединительные трубы) Жидкостная линия : N[1/4];  (Соединительные трубы) Газовая линия : N[3/8];  (Соединительные трубы) Максимальная длина трубопровода: N[];  (Соединительные трубы) Максимальный перепад высот: S[15];  (Допустимая темп. наружного воздуха) Охлаждение: S[от -15 до +50];  (Допустимая темп. наружного воздуха) Обогрев: S[от -15 до +24]</t>
  </si>
  <si>
    <t xml:space="preserve"> (Сплит система) Теплопроизводительность: N[10.55]</t>
  </si>
  <si>
    <t xml:space="preserve"> (Рабочий ток) Охлаждение: S[16.1]</t>
  </si>
  <si>
    <t xml:space="preserve"> (Потребляемая мощность) Охлаждение: N[3.517]</t>
  </si>
  <si>
    <t xml:space="preserve"> (Рабочий ток) Обогрев: S[13.18]</t>
  </si>
  <si>
    <t xml:space="preserve"> (Потребляемая мощность) Обогрев: S[2.88]</t>
  </si>
  <si>
    <t xml:space="preserve"> (Наружный блок) Масса (нетто / брутто): S[68.8 / 75.6]</t>
  </si>
  <si>
    <t>; Производитель: E[ROYAL Clima];  Тип: S[Мульти сплит система];  (Сплит система) Инвертор: S[да];  (Сплит система) Холодопроизводительность: N[10.55];  (Сплит система) Теплопроизводительность: N[10.55];  (Сплит система) Площадь помещения: N[106];  (Рабочий ток) Охлаждение: S[16.1];  (Потребляемая мощность) Охлаждение: N[3.517];  (Рабочий ток) Обогрев: S[13.18];  (Потребляемая мощность) Обогрев: S[2.88];  (Рабочий ток) Напряжение / Частота источника питания: S[220-240/50/1];  (Рабочий ток) Хладагент: S[R32];  (Рабочий ток) Количество хладагента: N[2100];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S[GMCC];  (Наружный блок) Размеры (Ш x Г x В): S[946 x 810 x 410];  (Наружный блок) Упаковка (Ш x Г x В): S[1090 x 875 x 500];  (Наружный блок) Масса (нетто / брутто): S[68.8 / 75.6];  (Наружный блок) Максимальный уровень шума: N[62];  (Соединительные трубы) Жидкостная линия : N[1/4];  (Соединительные трубы) Газовая линия : N[3/8];  (Соединительные трубы) Максимальная длина трубопровода: N[];  (Соединительные трубы) Максимальный перепад высот: S[15];  (Допустимая темп. наружного воздуха) Охлаждение: S[от -15 до +50];  (Допустимая темп. наружного воздуха) Обогрев: S[от -15 до +24]</t>
  </si>
  <si>
    <t>Производитель: E[ROYAL Clima];  Тип: S[Мульти сплит система];  (Сплит система) Инвертор: S[да];  (Сплит система) Холодопроизводительность: N[10.55];  (Сплит система) Теплопроизводительность: N[10.55];  (Сплит система) Площадь помещения: N[106];  (Рабочий ток) Охлаждение: S[16.1];  (Потребляемая мощность) Охлаждение: N[3.517];  (Рабочий ток) Обогрев: S[13.18];  (Потребляемая мощность) Обогрев: S[2.88];  (Рабочий ток) Напряжение / Частота источника питания: S[220-240/50/1];  (Рабочий ток) Хладагент: S[R32];  (Рабочий ток) Количество хладагента: N[2100];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S[GMCC];  (Наружный блок) Размеры (Ш x Г x В): S[946 x 810 x 410];  (Наружный блок) Упаковка (Ш x Г x В): S[1090 x 875 x 500];  (Наружный блок) Масса (нетто / брутто): S[68.8 / 75.6];  (Наружный блок) Максимальный уровень шума: N[62];  (Соединительные трубы) Жидкостная линия : N[1/4];  (Соединительные трубы) Газовая линия : N[3/8];  (Соединительные трубы) Максимальная длина трубопровода: N[];  (Соединительные трубы) Максимальный перепад высот: S[15];  (Допустимая темп. наружного воздуха) Охлаждение: S[от -15 до +50];  (Допустимая темп. наружного воздуха) Обогрев: S[от -15 до +24]</t>
  </si>
  <si>
    <t xml:space="preserve"> (Сплит система) Холодопроизводительность: N[12.31]</t>
  </si>
  <si>
    <t xml:space="preserve"> (Сплит система) Теплопроизводительность: N[12.31]</t>
  </si>
  <si>
    <t xml:space="preserve"> (Сплит система) Площадь помещения: N[123]</t>
  </si>
  <si>
    <t xml:space="preserve"> (Рабочий ток) Охлаждение: S[17.3]</t>
  </si>
  <si>
    <t xml:space="preserve"> (Потребляемая мощность) Охлаждение: N[3.8]</t>
  </si>
  <si>
    <t xml:space="preserve"> (Рабочий ток) Обогрев: S[14.9]</t>
  </si>
  <si>
    <t xml:space="preserve"> (Потребляемая мощность) Обогрев: S[3.3]</t>
  </si>
  <si>
    <t xml:space="preserve"> (Рабочий ток) Количество хладагента: N[2900]</t>
  </si>
  <si>
    <t xml:space="preserve"> (Наружный блок) Масса (нетто / брутто): S[73.3 / 79.5]</t>
  </si>
  <si>
    <t xml:space="preserve"> (Наружный блок) Максимальный уровень шума: N[64]</t>
  </si>
  <si>
    <t>; Производитель: E[ROYAL Clima];  Тип: S[Мульти сплит система];  (Сплит система) Инвертор: S[да];  (Сплит система) Холодопроизводительность: N[12.31];  (Сплит система) Теплопроизводительность: N[12.31];  (Сплит система) Площадь помещения: N[123];  (Рабочий ток) Охлаждение: S[17.3];  (Потребляемая мощность) Охлаждение: N[3.8];  (Рабочий ток) Обогрев: S[14.9];  (Потребляемая мощность) Обогрев: S[3.3];  (Рабочий ток) Напряжение / Частота источника питания: S[220-240/50/1];  (Рабочий ток) Хладагент: S[R32];  (Рабочий ток) Количество хладагента: N[2900];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S[GMCC];  (Наружный блок) Размеры (Ш x Г x В): S[946 x 810 x 410];  (Наружный блок) Упаковка (Ш x Г x В): S[1090 x 875 x 500];  (Наружный блок) Масса (нетто / брутто): S[73.3 / 79.5];  (Наружный блок) Максимальный уровень шума: N[64];  (Соединительные трубы) Жидкостная линия : N[1/4];  (Соединительные трубы) Газовая линия : N[3/8];  (Соединительные трубы) Максимальная длина трубопровода: N[];  (Соединительные трубы) Максимальный перепад высот: S[15];  (Допустимая темп. наружного воздуха) Охлаждение: S[от -15 до +50];  (Допустимая темп. наружного воздуха) Обогрев: S[от -15 до +24]</t>
  </si>
  <si>
    <t>Производитель: E[ROYAL Clima];  Тип: S[Мульти сплит система];  (Сплит система) Инвертор: S[да];  (Сплит система) Холодопроизводительность: N[12.31];  (Сплит система) Теплопроизводительность: N[12.31];  (Сплит система) Площадь помещения: N[123];  (Рабочий ток) Охлаждение: S[17.3];  (Потребляемая мощность) Охлаждение: N[3.8];  (Рабочий ток) Обогрев: S[14.9];  (Потребляемая мощность) Обогрев: S[3.3];  (Рабочий ток) Напряжение / Частота источника питания: S[220-240/50/1];  (Рабочий ток) Хладагент: S[R32];  (Рабочий ток) Количество хладагента: N[2900];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S[GMCC];  (Наружный блок) Размеры (Ш x Г x В): S[946 x 810 x 410];  (Наружный блок) Упаковка (Ш x Г x В): S[1090 x 875 x 500];  (Наружный блок) Масса (нетто / брутто): S[73.3 / 79.5];  (Наружный блок) Максимальный уровень шума: N[64];  (Соединительные трубы) Жидкостная линия : N[1/4];  (Соединительные трубы) Газовая линия : N[3/8];  (Соединительные трубы) Максимальная длина трубопровода: N[];  (Соединительные трубы) Максимальный перепад высот: S[15];  (Допустимая темп. наружного воздуха) Охлаждение: S[от -15 до +50];  (Допустимая темп. наружного воздуха) Обогрев: S[от -15 до +24]</t>
  </si>
  <si>
    <t xml:space="preserve"> (Сплит система) Холодопроизводительность: N[2.64]</t>
  </si>
  <si>
    <t xml:space="preserve"> (Сплит система) Теплопроизводительность: N[2.93]</t>
  </si>
  <si>
    <t xml:space="preserve"> (Рабочий ток) Охлаждение: S[1.1]</t>
  </si>
  <si>
    <t xml:space="preserve"> (Рабочий ток) Обогрев: S[1.1]</t>
  </si>
  <si>
    <t xml:space="preserve"> (Рабочий ток) Хладагент: S[R32*]</t>
  </si>
  <si>
    <t xml:space="preserve"> (Внутренний блок) Размеры (Ш x Г x В): S[700 x 200 x 450]</t>
  </si>
  <si>
    <t xml:space="preserve"> (Внутренний блок) Упаковка (Ш x Г x В): S[860 x 275 x 540]</t>
  </si>
  <si>
    <t xml:space="preserve"> (Внутренний блок) Масса (нетто / брутто): S[18 / 22]</t>
  </si>
  <si>
    <t xml:space="preserve"> (Внутренний блок) Уровень шума мин. / макс.: S[27.5/34.5/40]</t>
  </si>
  <si>
    <t>; Производитель: E[ROYAL Clima];  Тип: S[Канальные];  (Сплит система) Инвертор: S[да];  (Сплит система) Холодопроизводительность: N[2.64];  (Сплит система) Теплопроизводительность: N[2.93];  (Сплит система) Площадь помещения: N[26];  (Рабочий ток) Охлаждение: S[1.1];  (Потребляемая мощность) Охлаждение: N[0.18];  (Рабочий ток) Обогрев: S[1.1];  (Потребляемая мощность) Обогрев: S[0.18];  (Рабочий ток) Напряжение / Частота источника питания: S[220-240/50/1];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S[700 x 200 x 450];  (Внутренний блок) Упаковка (Ш x Г x В): S[860 x 275 x 540];  (Внутренний блок) Масса (нетто / брутто): S[18 / 22];  (Внутренний блок) Уровень шума мин. / макс.: S[27.5/34.5/40];  (Наружный блок) Марка компрессора: S[];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N[6.35];  (Соединительные трубы) Газовая линия : N[9.53];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</si>
  <si>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E[ROYAL Clima];  Тип: S[Канальные];  (Сплит система) Инвертор: S[да];  (Сплит система) Холодопроизводительность: N[2.64];  (Сплит система) Теплопроизводительность: N[2.93];  (Сплит система) Площадь помещения: N[26];  (Рабочий ток) Охлаждение: S[1.1];  (Потребляемая мощность) Охлаждение: N[0.18];  (Рабочий ток) Обогрев: S[1.1];  (Потребляемая мощность) Обогрев: S[0.18];  (Рабочий ток) Напряжение / Частота источника питания: S[220-240/50/1];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S[700 x 200 x 450];  (Внутренний блок) Упаковка (Ш x Г x В): S[860 x 275 x 540];  (Внутренний блок) Масса (нетто / брутто): S[18 / 22];  (Внутренний блок) Уровень шума мин. / макс.: S[27.5/34.5/40];  (Наружный блок) Марка компрессора: S[];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N[6.35];  (Соединительные трубы) Газовая линия : N[9.53];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</si>
  <si>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xml:space="preserve"> (Потребляемая мощность) Охлаждение: N[0.185]</t>
  </si>
  <si>
    <t xml:space="preserve"> (Потребляемая мощность) Обогрев: S[0.185]</t>
  </si>
  <si>
    <t xml:space="preserve"> (Внутренний блок) Упаковка (Ш x Г x В): S[860 x 285 x 540]</t>
  </si>
  <si>
    <t xml:space="preserve"> (Внутренний блок) Масса (нетто / брутто): S[17.8 / 21.5]</t>
  </si>
  <si>
    <t xml:space="preserve"> (Внутренний блок) Уровень шума мин. / макс.: S[30/32/34.5]</t>
  </si>
  <si>
    <t>; Производитель: E[ROYAL Clima];  Тип: S[Канальные];  (Сплит система) Инвертор: S[да];  (Сплит система) Холодопроизводительность: N[3.52];  (Сплит система) Теплопроизводительность: N[3.81];  (Сплит система) Площадь помещения: N[35];  (Рабочий ток) Охлаждение: S[1.1];  (Потребляемая мощность) Охлаждение: N[0.185];  (Рабочий ток) Обогрев: S[1.1];  (Потребляемая мощность) Обогрев: S[0.185];  (Рабочий ток) Напряжение / Частота источника питания: S[220-240/50/1];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S[700 x 200 x 450];  (Внутренний блок) Упаковка (Ш x Г x В): S[860 x 285 x 540];  (Внутренний блок) Масса (нетто / брутто): S[17.8 / 21.5];  (Внутренний блок) Уровень шума мин. / макс.: S[30/32/34.5];  (Наружный блок) Марка компрессора: S[];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N[6.35];  (Соединительные трубы) Газовая линия : N[9.53];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</si>
  <si>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E[ROYAL Clima];  Тип: S[Канальные];  (Сплит система) Инвертор: S[да];  (Сплит система) Холодопроизводительность: N[3.52];  (Сплит система) Теплопроизводительность: N[3.81];  (Сплит система) Площадь помещения: N[35];  (Рабочий ток) Охлаждение: S[1.1];  (Потребляемая мощность) Охлаждение: N[0.185];  (Рабочий ток) Обогрев: S[1.1];  (Потребляемая мощность) Обогрев: S[0.185];  (Рабочий ток) Напряжение / Частота источника питания: S[220-240/50/1];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S[700 x 200 x 450];  (Внутренний блок) Упаковка (Ш x Г x В): S[860 x 285 x 540];  (Внутренний блок) Масса (нетто / брутто): S[17.8 / 21.5];  (Внутренний блок) Уровень шума мин. / макс.: S[30/32/34.5];  (Наружный блок) Марка компрессора: S[];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N[6.35];  (Соединительные трубы) Газовая линия : N[9.53];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</si>
  <si>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xml:space="preserve"> (Потребляемая мощность) Охлаждение: N[0.2]</t>
  </si>
  <si>
    <t xml:space="preserve"> (Рабочий ток) Обогрев: S[1.3]</t>
  </si>
  <si>
    <t xml:space="preserve"> (Потребляемая мощность) Обогрев: S[0.2]</t>
  </si>
  <si>
    <t xml:space="preserve"> (Внутренний блок) Упаковка (Ш x Г x В): S[1070 x 280 x 275]</t>
  </si>
  <si>
    <t>; Производитель: E[ROYAL Clima];  Тип: S[Канальные];  (Сплит система) Инвертор: S[да];  (Сплит система) Холодопроизводительность: N[5.28];  (Сплит система) Теплопроизводительность: N[5.57];  (Сплит система) Площадь помещения: N[53];  (Рабочий ток) Охлаждение: S[1.3];  (Потребляемая мощность) Охлаждение: N[0.2];  (Рабочий ток) Обогрев: S[1.3];  (Потребляемая мощность) Обогрев: S[0.2];  (Рабочий ток) Напряжение / Частота источника питания: S[220-240/50/1];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S[880 x 210 x 674];  (Внутренний блок) Упаковка (Ш x Г x В): S[1070 x 280 x 275];  (Внутренний блок) Масса (нетто / брутто): S[24.4 / 29.6];  (Внутренний блок) Уровень шума мин. / макс.: S[35/39/42];  (Наружный блок) Марка компрессора: S[];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</si>
  <si>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E[ROYAL Clima];  Тип: S[Канальные];  (Сплит система) Инвертор: S[да];  (Сплит система) Холодопроизводительность: N[5.28];  (Сплит система) Теплопроизводительность: N[5.57];  (Сплит система) Площадь помещения: N[53];  (Рабочий ток) Охлаждение: S[1.3];  (Потребляемая мощность) Охлаждение: N[0.2];  (Рабочий ток) Обогрев: S[1.3];  (Потребляемая мощность) Обогрев: S[0.2];  (Рабочий ток) Напряжение / Частота источника питания: S[220-240/50/1];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S[880 x 210 x 674];  (Внутренний блок) Упаковка (Ш x Г x В): S[1070 x 280 x 275];  (Внутренний блок) Масса (нетто / брутто): S[24.4 / 29.6];  (Внутренний блок) Уровень шума мин. / макс.: S[35/39/42];  (Наружный блок) Марка компрессора: S[];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</si>
  <si>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xml:space="preserve"> (Рабочий ток) Охлаждение: S[0.18]</t>
  </si>
  <si>
    <t xml:space="preserve"> (Рабочий ток) Обогрев: S[0.18]</t>
  </si>
  <si>
    <t xml:space="preserve"> (Внутренний блок) Упаковка (Ш x Г x В): S[670 x 325 x 670]</t>
  </si>
  <si>
    <t xml:space="preserve"> (Внутренний блок) Масса (нетто / брутто): S[16.3 / 19.5]</t>
  </si>
  <si>
    <t>; Производитель: E[ROYAL Clima];  Тип: S[Кассетные];  (Сплит система) Инвертор: S[да];  (Сплит система) Холодопроизводительность: N[3.52];  (Сплит система) Теплопроизводительность: N[4.1];  (Сплит система) Площадь помещения: N[35];  (Рабочий ток) Охлаждение: S[0.18];  (Потребляемая мощность) Охлаждение: N[0.04];  (Рабочий ток) Обогрев: S[0.18];  (Потребляемая мощность) Обогрев: S[0.04];  (Рабочий ток) Напряжение / Частота источника питания: S[220-240/50/1];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S[570 x 260 x 570];  (Внутренний блок) Упаковка (Ш x Г x В): S[670 x 325 x 670];  (Внутренний блок) Масса (нетто / брутто): S[16.3 / 19.5];  (Внутренний блок) Уровень шума мин. / макс.: S[34.5/37.5/42];  (Наружный блок) Марка компрессора: S[];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N[6.35];  (Соединительные трубы) Газовая линия : N[9.53];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</si>
  <si>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E[ROYAL Clima];  Тип: S[Кассетные];  (Сплит система) Инвертор: S[да];  (Сплит система) Холодопроизводительность: N[3.52];  (Сплит система) Теплопроизводительность: N[4.1];  (Сплит система) Площадь помещения: N[35];  (Рабочий ток) Охлаждение: S[0.18];  (Потребляемая мощность) Охлаждение: N[0.04];  (Рабочий ток) Обогрев: S[0.18];  (Потребляемая мощность) Обогрев: S[0.04];  (Рабочий ток) Напряжение / Частота источника питания: S[220-240/50/1];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S[570 x 260 x 570];  (Внутренний блок) Упаковка (Ш x Г x В): S[670 x 325 x 670];  (Внутренний блок) Масса (нетто / брутто): S[16.3 / 19.5];  (Внутренний блок) Уровень шума мин. / макс.: S[34.5/37.5/42];  (Наружный блок) Марка компрессора: S[];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N[6.35];  (Соединительные трубы) Газовая линия : N[9.53];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</si>
  <si>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xml:space="preserve"> (Сплит система) Теплопроизводительность: N[5.42]</t>
  </si>
  <si>
    <t xml:space="preserve"> (Рабочий ток) Охлаждение: S[0.44]</t>
  </si>
  <si>
    <t xml:space="preserve"> (Потребляемая мощность) Охлаждение: N[0.102]</t>
  </si>
  <si>
    <t xml:space="preserve"> (Рабочий ток) Обогрев: S[0.44]</t>
  </si>
  <si>
    <t xml:space="preserve"> (Потребляемая мощность) Обогрев: S[0.102]</t>
  </si>
  <si>
    <t xml:space="preserve"> (Внутренний блок) Упаковка (Ш x Г x В): S[640 x 295 x 675]</t>
  </si>
  <si>
    <t xml:space="preserve"> (Внутренний блок) Масса (нетто / брутто): S[16.2 / 20.6]</t>
  </si>
  <si>
    <t>; Производитель: E[ROYAL Clima];  Тип: S[Кассетные];  (Сплит система) Инвертор: S[да];  (Сплит система) Холодопроизводительность: N[5.28];  (Сплит система) Теплопроизводительность: N[5.42];  (Сплит система) Площадь помещения: N[53];  (Рабочий ток) Охлаждение: S[0.44];  (Потребляемая мощность) Охлаждение: N[0.102];  (Рабочий ток) Обогрев: S[0.44];  (Потребляемая мощность) Обогрев: S[0.102];  (Рабочий ток) Напряжение / Частота источника питания: S[220-240/50/1];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S[570 x 260 x 570];  (Внутренний блок) Упаковка (Ш x Г x В): S[640 x 295 x 675];  (Внутренний блок) Масса (нетто / брутто): S[16.2 / 20.6];  (Внутренний блок) Уровень шума мин. / макс.: S[39/44/45.4];  (Наружный блок) Марка компрессора: S[];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</si>
  <si>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E[ROYAL Clima];  Тип: S[Кассетные];  (Сплит система) Инвертор: S[да];  (Сплит система) Холодопроизводительность: N[5.28];  (Сплит система) Теплопроизводительность: N[5.42];  (Сплит система) Площадь помещения: N[53];  (Рабочий ток) Охлаждение: S[0.44];  (Потребляемая мощность) Охлаждение: N[0.102];  (Рабочий ток) Обогрев: S[0.44];  (Потребляемая мощность) Обогрев: S[0.102];  (Рабочий ток) Напряжение / Частота источника питания: S[220-240/50/1];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S[570 x 260 x 570];  (Внутренний блок) Упаковка (Ш x Г x В): S[640 x 295 x 675];  (Внутренний блок) Масса (нетто / брутто): S[16.2 / 20.6];  (Внутренний блок) Уровень шума мин. / макс.: S[39/44/45.4];  (Наружный блок) Марка компрессора: S[];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</si>
  <si>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xml:space="preserve"> (Рабочий ток) Охлаждение: S[0.11]</t>
  </si>
  <si>
    <t xml:space="preserve"> (Потребляемая мощность) Охлаждение: N[0.024]</t>
  </si>
  <si>
    <t xml:space="preserve"> (Рабочий ток) Обогрев: S[0.11]</t>
  </si>
  <si>
    <t xml:space="preserve"> (Потребляемая мощность) Обогрев: S[0.024]</t>
  </si>
  <si>
    <t xml:space="preserve"> (Внутренний блок) Размеры (Ш x Г x В): S[722 x 290 x 187]</t>
  </si>
  <si>
    <t xml:space="preserve"> (Внутренний блок) Упаковка (Ш x Г x В): S[790 x 370 x 270]</t>
  </si>
  <si>
    <t xml:space="preserve"> (Внутренний блок) Масса (нетто / брутто): S[7.3 / 10]</t>
  </si>
  <si>
    <t xml:space="preserve"> (Внутренний блок) Уровень шума мин. / макс.: S[20/23/31/39]</t>
  </si>
  <si>
    <t>; Производитель: E[ROYAL Clima];  Тип: S[Сплит система];  (Сплит система) Инвертор: S[да];  (Сплит система) Холодопроизводительность: N[2.64];  (Сплит система) Теплопроизводительность: N[2.78];  (Сплит система) Площадь помещения: N[26];  (Рабочий ток) Охлаждение: S[0.11];  (Потребляемая мощность) Охлаждение: N[0.024];  (Рабочий ток) Обогрев: S[0.11];  (Потребляемая мощность) Обогрев: S[0.024];  (Рабочий ток) Напряжение / Частота источника питания: S[220-240/50/1];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S[722 x 290 x 187];  (Внутренний блок) Упаковка (Ш x Г x В): S[790 x 370 x 270];  (Внутренний блок) Масса (нетто / брутто): S[7.3 / 10];  (Внутренний блок) Уровень шума мин. / макс.: S[20/23/31/39];  (Наружный блок) Марка компрессора: S[];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N[6.35];  (Соединительные трубы) Газовая линия : N[9.53];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</si>
  <si>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E[ROYAL Clima];  Тип: S[Сплит система];  (Сплит система) Инвертор: S[да];  (Сплит система) Холодопроизводительность: N[2.64];  (Сплит система) Теплопроизводительность: N[2.78];  (Сплит система) Площадь помещения: N[26];  (Рабочий ток) Охлаждение: S[0.11];  (Потребляемая мощность) Охлаждение: N[0.024];  (Рабочий ток) Обогрев: S[0.11];  (Потребляемая мощность) Обогрев: S[0.024];  (Рабочий ток) Напряжение / Частота источника питания: S[220-240/50/1];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S[722 x 290 x 187];  (Внутренний блок) Упаковка (Ш x Г x В): S[790 x 370 x 270];  (Внутренний блок) Масса (нетто / брутто): S[7.3 / 10];  (Внутренний блок) Уровень шума мин. / макс.: S[20/23/31/39];  (Наружный блок) Марка компрессора: S[];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N[6.35];  (Соединительные трубы) Газовая линия : N[9.53];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</si>
  <si>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xml:space="preserve"> (Сплит система) Холодопроизводительность: N[2.05]</t>
  </si>
  <si>
    <t xml:space="preserve"> (Сплит система) Теплопроизводительность: N[2.34]</t>
  </si>
  <si>
    <t xml:space="preserve"> (Сплит система) Площадь помещения: N[21]</t>
  </si>
  <si>
    <t xml:space="preserve"> (Рабочий ток) Охлаждение: S[0.09]</t>
  </si>
  <si>
    <t xml:space="preserve"> (Рабочий ток) Обогрев: S[0.09]</t>
  </si>
  <si>
    <t xml:space="preserve"> (Внутренний блок) Масса (нетто / брутто): S[11.3 / 9.7]</t>
  </si>
  <si>
    <t xml:space="preserve"> (Внутренний блок) Уровень шума мин. / макс.: S[21/26/30/40]</t>
  </si>
  <si>
    <t>; Производитель: E[ROYAL Clima];  Тип: S[Сплит система];  (Сплит система) Инвертор: S[да];  (Сплит система) Холодопроизводительность: N[2.05];  (Сплит система) Теплопроизводительность: N[2.34];  (Сплит система) Площадь помещения: N[21];  (Рабочий ток) Охлаждение: S[0.09];  (Потребляемая мощность) Охлаждение: N[0.02];  (Рабочий ток) Обогрев: S[0.09];  (Потребляемая мощность) Обогрев: S[0.02];  (Рабочий ток) Напряжение / Частота источника питания: S[220-240/50/1];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S[957 x 302 x 213];  (Внутренний блок) Упаковка (Ш x Г x В): S[1035 x 380 x 305];  (Внутренний блок) Масса (нетто / брутто): S[11.3 / 9.7];  (Внутренний блок) Уровень шума мин. / макс.: S[21/26/30/40];  (Наружный блок) Марка компрессора: S[];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N[6.35];  (Соединительные трубы) Газовая линия : N[9.53];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</si>
  <si>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E[ROYAL Clima];  Тип: S[Сплит система];  (Сплит система) Инвертор: S[да];  (Сплит система) Холодопроизводительность: N[2.05];  (Сплит система) Теплопроизводительность: N[2.34];  (Сплит система) Площадь помещения: N[21];  (Рабочий ток) Охлаждение: S[0.09];  (Потребляемая мощность) Охлаждение: N[0.02];  (Рабочий ток) Обогрев: S[0.09];  (Потребляемая мощность) Обогрев: S[0.02];  (Рабочий ток) Напряжение / Частота источника питания: S[220-240/50/1];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S[957 x 302 x 213];  (Внутренний блок) Упаковка (Ш x Г x В): S[1035 x 380 x 305];  (Внутренний блок) Масса (нетто / брутто): S[11.3 / 9.7];  (Внутренний блок) Уровень шума мин. / макс.: S[21/26/30/40];  (Наружный блок) Марка компрессора: S[];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N[6.35];  (Соединительные трубы) Газовая линия : N[9.53];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</si>
  <si>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xml:space="preserve"> (Внутренний блок) Масса (нетто / брутто): S[8.6 / 10.2]</t>
  </si>
  <si>
    <t xml:space="preserve"> (Внутренний блок) Уровень шума мин. / макс.: S[21/25/31/38]</t>
  </si>
  <si>
    <t>; Производитель: E[ROYAL Clima];  Тип: S[Сплит система];  (Сплит система) Инвертор: S[да];  (Сплит система) Холодопроизводительность: N[2.64];  (Сплит система) Теплопроизводительность: N[2.93];  (Сплит система) Площадь помещения: N[26];  (Рабочий ток) Охлаждение: S[0.09];  (Потребляемая мощность) Охлаждение: N[0.02];  (Рабочий ток) Обогрев: S[0.09];  (Потребляемая мощность) Обогрев: S[0.02];  (Рабочий ток) Напряжение / Частота источника питания: S[220-240/50/1];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S[805 x 285 x 194];  (Внутренний блок) Упаковка (Ш x Г x В): S[870 x 360 x 285];  (Внутренний блок) Масса (нетто / брутто): S[8.6 / 10.2];  (Внутренний блок) Уровень шума мин. / макс.: S[21/25/31/38];  (Наружный блок) Марка компрессора: S[];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N[6.35];  (Соединительные трубы) Газовая линия : N[9.53];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</si>
  <si>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E[ROYAL Clima];  Тип: S[Сплит система];  (Сплит система) Инвертор: S[да];  (Сплит система) Холодопроизводительность: N[2.64];  (Сплит система) Теплопроизводительность: N[2.93];  (Сплит система) Площадь помещения: N[26];  (Рабочий ток) Охлаждение: S[0.09];  (Потребляемая мощность) Охлаждение: N[0.02];  (Рабочий ток) Обогрев: S[0.09];  (Потребляемая мощность) Обогрев: S[0.02];  (Рабочий ток) Напряжение / Частота источника питания: S[220-240/50/1];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S[805 x 285 x 194];  (Внутренний блок) Упаковка (Ш x Г x В): S[870 x 360 x 285];  (Внутренний блок) Масса (нетто / брутто): S[8.6 / 10.2];  (Внутренний блок) Уровень шума мин. / макс.: S[21/25/31/38];  (Наружный блок) Марка компрессора: S[];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N[6.35];  (Соединительные трубы) Газовая линия : N[9.53];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</si>
  <si>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xml:space="preserve"> (Внутренний блок) Масса (нетто / брутто): S[7.9 / 10.1]</t>
  </si>
  <si>
    <t xml:space="preserve"> (Внутренний блок) Уровень шума мин. / макс.: S[22/26/34/40]</t>
  </si>
  <si>
    <t>; Производитель: E[ROYAL Clima];  Тип: S[Сплит система];  (Сплит система) Инвертор: S[да];  (Сплит система) Холодопроизводительность: N[3.52];  (Сплит система) Теплопроизводительность: N[3.81];  (Сплит система) Площадь помещения: N[35];  (Рабочий ток) Охлаждение: S[0.09];  (Потребляемая мощность) Охлаждение: N[0.02];  (Рабочий ток) Обогрев: S[0.09];  (Потребляемая мощность) Обогрев: S[0.02];  (Рабочий ток) Напряжение / Частота источника питания: S[220-240/50/1];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S[715 x 285 x 194];  (Внутренний блок) Упаковка (Ш x Г x В): S[780 x 360 x 285];  (Внутренний блок) Масса (нетто / брутто): S[7.9 / 10.1];  (Внутренний блок) Уровень шума мин. / макс.: S[22/26/34/40];  (Наружный блок) Марка компрессора: S[];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N[6.35];  (Соединительные трубы) Газовая линия : N[9.53];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</si>
  <si>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E[ROYAL Clima];  Тип: S[Сплит система];  (Сплит система) Инвертор: S[да];  (Сплит система) Холодопроизводительность: N[3.52];  (Сплит система) Теплопроизводительность: N[3.81];  (Сплит система) Площадь помещения: N[35];  (Рабочий ток) Охлаждение: S[0.09];  (Потребляемая мощность) Охлаждение: N[0.02];  (Рабочий ток) Обогрев: S[0.09];  (Потребляемая мощность) Обогрев: S[0.02];  (Рабочий ток) Напряжение / Частота источника питания: S[220-240/50/1];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S[715 x 285 x 194];  (Внутренний блок) Упаковка (Ш x Г x В): S[780 x 360 x 285];  (Внутренний блок) Масса (нетто / брутто): S[7.9 / 10.1];  (Внутренний блок) Уровень шума мин. / макс.: S[22/26/34/40];  (Наружный блок) Марка компрессора: S[];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N[6.35];  (Соединительные трубы) Газовая линия : N[9.53];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</si>
  <si>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xml:space="preserve"> (Рабочий ток) Охлаждение: S[0.15]</t>
  </si>
  <si>
    <t xml:space="preserve"> (Потребляемая мощность) Охлаждение: N[0.034]</t>
  </si>
  <si>
    <t xml:space="preserve"> (Рабочий ток) Обогрев: S[0.15]</t>
  </si>
  <si>
    <t xml:space="preserve"> (Потребляемая мощность) Обогрев: S[0.034]</t>
  </si>
  <si>
    <t xml:space="preserve"> (Внутренний блок) Масса (нетто / брутто): S[8.5 / 12.5]</t>
  </si>
  <si>
    <t xml:space="preserve"> (Внутренний блок) Уровень шума мин. / макс.: S[25/30/37/44]</t>
  </si>
  <si>
    <t>; Производитель: E[ROYAL Clima];  Тип: S[Сплит система];  (Сплит система) Инвертор: S[да];  (Сплит система) Холодопроизводительность: N[5.28];  (Сплит система) Теплопроизводительность: N[5.57];  (Сплит система) Площадь помещения: N[53];  (Рабочий ток) Охлаждение: S[0.15];  (Потребляемая мощность) Охлаждение: N[0.034];  (Рабочий ток) Обогрев: S[0.15];  (Потребляемая мощность) Обогрев: S[0.034];  (Рабочий ток) Напряжение / Частота источника питания: S[220-240/50/1];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S[805 x 285 x 194];  (Внутренний блок) Упаковка (Ш x Г x В): S[870 x 360 x 285];  (Внутренний блок) Масса (нетто / брутто): S[8.5 / 12.5];  (Внутренний блок) Уровень шума мин. / макс.: S[25/30/37/44];  (Наружный блок) Марка компрессора: S[];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</si>
  <si>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E[ROYAL Clima];  Тип: S[Сплит система];  (Сплит система) Инвертор: S[да];  (Сплит система) Холодопроизводительность: N[5.28];  (Сплит система) Теплопроизводительность: N[5.57];  (Сплит система) Площадь помещения: N[53];  (Рабочий ток) Охлаждение: S[0.15];  (Потребляемая мощность) Охлаждение: N[0.034];  (Рабочий ток) Обогрев: S[0.15];  (Потребляемая мощность) Обогрев: S[0.034];  (Рабочий ток) Напряжение / Частота источника питания: S[220-240/50/1];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S[805 x 285 x 194];  (Внутренний блок) Упаковка (Ш x Г x В): S[870 x 360 x 285];  (Внутренний блок) Масса (нетто / брутто): S[8.5 / 12.5];  (Внутренний блок) Уровень шума мин. / макс.: S[25/30/37/44];  (Наружный блок) Марка компрессора: S[];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N[6.35];  (Соединительные трубы) Газовая линия : N[12.7];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</si>
  <si>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xml:space="preserve"> (Потребляемая мощность) Охлаждение: N[]</t>
  </si>
  <si>
    <t>; Производитель: E[ROYAL Clima];  Тип: S[Сплит система];  (Сплит система) Инвертор: S[да];  (Сплит система) Холодопроизводительность: N[2.2];  (Сплит система) Теплопроизводительность: N[2.4];  (Сплит система) Площадь помещения: N[22];  (Рабочий ток) Охлаждение: S[];  (Потребляемая мощность) Охлаждение: N[];  (Рабочий ток) Обогрев: S[];  (Потребляемая мощность) Обогрев: S[];  (Рабочий ток) Напряжение / Частота источника питания: S[220-240/50/1];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S[696 x 251 x 190];  (Внутренний блок) Упаковка (Ш x Г x В): S[747 x 262 x 324];  (Внутренний блок) Масса (нетто / брутто): S[7.5 / 9];  (Внутренний блок) Уровень шума мин. / макс.: S[22/25/29/33/34/36/39];  (Наружный блок) Марка компрессора: S[];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N[6.35];  (Соединительные трубы) Газовая линия : N[9.53];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</si>
  <si>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E[ROYAL Clima];  Тип: S[Сплит система];  (Сплит система) Инвертор: S[да];  (Сплит система) Холодопроизводительность: N[2.2];  (Сплит система) Теплопроизводительность: N[2.4];  (Сплит система) Площадь помещения: N[22];  (Рабочий ток) Охлаждение: S[];  (Потребляемая мощность) Охлаждение: N[];  (Рабочий ток) Обогрев: S[];  (Потребляемая мощность) Обогрев: S[];  (Рабочий ток) Напряжение / Частота источника питания: S[220-240/50/1];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S[696 x 251 x 190];  (Внутренний блок) Упаковка (Ш x Г x В): S[747 x 262 x 324];  (Внутренний блок) Масса (нетто / брутто): S[7.5 / 9];  (Внутренний блок) Уровень шума мин. / макс.: S[22/25/29/33/34/36/39];  (Наружный блок) Марка компрессора: S[];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N[6.35];  (Соединительные трубы) Газовая линия : N[9.53];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</si>
  <si>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Производитель: E[ROYAL Clima];  Тип: S[Сплит система];  (Сплит система) Инвертор: S[да];  (Сплит система) Холодопроизводительность: N[2.5];  (Сплит система) Теплопроизводительность: N[2.8];  (Сплит система) Площадь помещения: N[25];  (Рабочий ток) Охлаждение: S[];  (Потребляемая мощность) Охлаждение: N[];  (Рабочий ток) Обогрев: S[];  (Потребляемая мощность) Обогрев: S[];  (Рабочий ток) Напряжение / Частота источника питания: S[220-240/50/1];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S[696 x 251 x 190];  (Внутренний блок) Упаковка (Ш x Г x В): S[747 x 262 x 324];  (Внутренний блок) Масса (нетто / брутто): S[7.5 / 9];  (Внутренний блок) Уровень шума мин. / макс.: S[22/25/28/32/34/36/38];  (Наружный блок) Марка компрессора: S[];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N[6.35];  (Соединительные трубы) Газовая линия : N[9.53];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</si>
  <si>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E[ROYAL Clima];  Тип: S[Сплит система];  (Сплит система) Инвертор: S[да];  (Сплит система) Холодопроизводительность: N[2.5];  (Сплит система) Теплопроизводительность: N[2.8];  (Сплит система) Площадь помещения: N[25];  (Рабочий ток) Охлаждение: S[];  (Потребляемая мощность) Охлаждение: N[];  (Рабочий ток) Обогрев: S[];  (Потребляемая мощность) Обогрев: S[];  (Рабочий ток) Напряжение / Частота источника питания: S[220-240/50/1];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S[696 x 251 x 190];  (Внутренний блок) Упаковка (Ш x Г x В): S[747 x 262 x 324];  (Внутренний блок) Масса (нетто / брутто): S[7.5 / 9];  (Внутренний блок) Уровень шума мин. / макс.: S[22/25/28/32/34/36/38];  (Наружный блок) Марка компрессора: S[];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N[6.35];  (Соединительные трубы) Газовая линия : N[9.53];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</si>
  <si>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Производитель: E[ROYAL Clima];  Тип: S[Сплит система];  (Сплит система) Инвертор: S[да];  (Сплит система) Холодопроизводительность: N[3.2];  (Сплит система) Теплопроизводительность: N[3.4];  (Сплит система) Площадь помещения: N[32];  (Рабочий ток) Охлаждение: S[];  (Потребляемая мощность) Охлаждение: N[];  (Рабочий ток) Обогрев: S[];  (Потребляемая мощность) Обогрев: S[];  (Рабочий ток) Напряжение / Частота источника питания: S[220-240/50/1];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S[770 x 251 x 190];  (Внутренний блок) Упаковка (Ш x Г x В): S[822 x 262 x 324];  (Внутренний блок) Масса (нетто / брутто): S[8.5 / 10];  (Внутренний блок) Уровень шума мин. / макс.: S[27/29/31/33/35/37/41];  (Наружный блок) Марка компрессора: S[];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N[6.35];  (Соединительные трубы) Газовая линия : N[9.53];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</si>
  <si>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E[ROYAL Clima];  Тип: S[Сплит система];  (Сплит система) Инвертор: S[да];  (Сплит система) Холодопроизводительность: N[3.2];  (Сплит система) Теплопроизводительность: N[3.4];  (Сплит система) Площадь помещения: N[32];  (Рабочий ток) Охлаждение: S[];  (Потребляемая мощность) Охлаждение: N[];  (Рабочий ток) Обогрев: S[];  (Потребляемая мощность) Обогрев: S[];  (Рабочий ток) Напряжение / Частота источника питания: S[220-240/50/1];  (Рабочий ток) Хладагент: S[R32];  (Рабочий ток) Количество хладагента: N[];  (Рабочий ток) Объем рециркулируемого воздуха внутреннего блока: S[];  (Внутренний блок) Размеры (Ш x Г x В): S[770 x 251 x 190];  (Внутренний блок) Упаковка (Ш x Г x В): S[822 x 262 x 324];  (Внутренний блок) Масса (нетто / брутто): S[8.5 / 10];  (Внутренний блок) Уровень шума мин. / макс.: S[27/29/31/33/35/37/41];  (Наружный блок) Марка компрессора: S[];  (Наружный блок) Размеры (Ш x Г x В): S[];  (Наружный блок) Упаковка (Ш x Г x В): S[];  (Наружный блок) Масса (нетто / брутто): S[];  (Наружный блок) Максимальный уровень шума: N[];  (Соединительные трубы) Жидкостная линия : N[6.35];  (Соединительные трубы) Газовая линия : N[9.53];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</si>
  <si>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List for Royal was prepared on 26.04.2023</t>
  </si>
  <si>
    <t>on 12:15:54</t>
  </si>
  <si>
    <t>Nr of row = 162</t>
  </si>
  <si>
    <t>on 12:17:21</t>
  </si>
  <si>
    <t>on 12:20:09</t>
  </si>
  <si>
    <t>on 12:21:24</t>
  </si>
  <si>
    <t>on 12:22:53</t>
  </si>
  <si>
    <t>f</t>
  </si>
  <si>
    <t>ae</t>
  </si>
  <si>
    <t>al</t>
  </si>
  <si>
    <t>x</t>
  </si>
  <si>
    <t>ag</t>
  </si>
  <si>
    <t>ah</t>
  </si>
  <si>
    <t>j</t>
  </si>
  <si>
    <t>k</t>
  </si>
  <si>
    <t>q</t>
  </si>
  <si>
    <t>p</t>
  </si>
  <si>
    <t>t</t>
  </si>
  <si>
    <t>ao-ap</t>
  </si>
  <si>
    <t>Производитель: E[LG]</t>
  </si>
  <si>
    <t xml:space="preserve"> (Рабочий ток) Обогрев: S[3.6]</t>
  </si>
  <si>
    <t xml:space="preserve"> (Рабочий ток) Количество хладагента: N[850]</t>
  </si>
  <si>
    <t xml:space="preserve"> (Внутренний блок) Размеры (Ш x Г x В): S[837 x 308 x 189]</t>
  </si>
  <si>
    <t xml:space="preserve"> (Внутренний блок) Упаковка (Ш x Г x В): S[909 x 383 x 256]</t>
  </si>
  <si>
    <t xml:space="preserve"> (Внутренний блок) Масса (нетто / брутто): S[8.6 / 10.7]</t>
  </si>
  <si>
    <t xml:space="preserve"> (Внутренний блок) Уровень шума мин. / макс.: S[26.4 / 19/28/36/45]</t>
  </si>
  <si>
    <t xml:space="preserve"> (Наружный блок) Марка компрессора: S[LG]</t>
  </si>
  <si>
    <t xml:space="preserve"> (Наружный блок) Размеры (Ш x Г x В): S[8.6]</t>
  </si>
  <si>
    <t xml:space="preserve"> (Наружный блок) Упаковка (Ш x Г x В): S[26.4]</t>
  </si>
  <si>
    <t xml:space="preserve"> (Наружный блок) Масса (нетто / брутто): S[26.4 / 28.3]</t>
  </si>
  <si>
    <t xml:space="preserve"> (Соединительные трубы) Максимальный перепад высот: S[7]</t>
  </si>
  <si>
    <t xml:space="preserve"> (Допустимая темп. наружного воздуха) Охлаждение: S[от +18 до +48]</t>
  </si>
  <si>
    <t xml:space="preserve"> (Допустимая темп. наружного воздуха) Обогрев: S[от -10 до +24]</t>
  </si>
  <si>
    <t>; Производитель: E[LG];  Тип: S[Сплит система];  (Сплит система) Инвертор: S[да];  (Сплит система) Холодопроизводительность: N[2.7];  (Сплит система) Теплопроизводительность: N[2.93];  (Сплит система) Площадь помещения: N[27];  (Рабочий ток) Охлаждение: S[3.5];  (Потребляемая мощность) Охлаждение: N[0.729];  (Рабочий ток) Обогрев: S[3.6];  (Потребляемая мощность) Обогрев: S[0.771];  (Рабочий ток) Напряжение / Частота источника питания: S[220-240/50/1];  (Рабочий ток) Хладагент: S[R410A];  (Рабочий ток) Количество хладагента: N[850];  (Рабочий ток) Объем рециркулируемого воздуха внутреннего блока: S[];  (Внутренний блок) Размеры (Ш x Г x В): S[837 x 308 x 189];  (Внутренний блок) Упаковка (Ш x Г x В): S[909 x 383 x 256];  (Внутренний блок) Масса (нетто / брутто): S[8.6 / 10.7];  (Внутренний блок) Уровень шума мин. / макс.: S[26.4 / 19/28/36/45];  (Наружный блок) Марка компрессора: S[LG];  (Наружный блок) Размеры (Ш x Г x В): S[8.6];  (Наружный блок) Упаковка (Ш x Г x В): S[26.4];  (Наружный блок) Масса (нетто / брутто): S[26.4 / 28.3];  (Наружный блок) Максимальный уровень шума: N[51];  (Соединительные трубы) Жидкостная линия : N[6.35];  (Соединительные трубы) Газовая линия : N[9.53];  (Соединительные трубы) Максимальная длина трубопровода: N[15];  (Соединительные трубы) Максимальный перепад высот: S[7];  (Допустимая темп. наружного воздуха) Охлаждение: S[от +18 до +48];  (Допустимая темп. наружного воздуха) Обогрев: S[от -10 до +24]</t>
  </si>
  <si>
    <t>Производитель: E[LG];  Тип: S[Сплит система];  (Сплит система) Инвертор: S[да];  (Сплит система) Холодопроизводительность: N[2.7];  (Сплит система) Теплопроизводительность: N[2.93];  (Сплит система) Площадь помещения: N[27];  (Рабочий ток) Охлаждение: S[3.5];  (Потребляемая мощность) Охлаждение: N[0.729];  (Рабочий ток) Обогрев: S[3.6];  (Потребляемая мощность) Обогрев: S[0.771];  (Рабочий ток) Напряжение / Частота источника питания: S[220-240/50/1];  (Рабочий ток) Хладагент: S[R410A];  (Рабочий ток) Количество хладагента: N[850];  (Рабочий ток) Объем рециркулируемого воздуха внутреннего блока: S[];  (Внутренний блок) Размеры (Ш x Г x В): S[837 x 308 x 189];  (Внутренний блок) Упаковка (Ш x Г x В): S[909 x 383 x 256];  (Внутренний блок) Масса (нетто / брутто): S[8.6 / 10.7];  (Внутренний блок) Уровень шума мин. / макс.: S[26.4 / 19/28/36/45];  (Наружный блок) Марка компрессора: S[LG];  (Наружный блок) Размеры (Ш x Г x В): S[8.6];  (Наружный блок) Упаковка (Ш x Г x В): S[26.4];  (Наружный блок) Масса (нетто / брутто): S[26.4 / 28.3];  (Наружный блок) Максимальный уровень шума: N[51];  (Соединительные трубы) Жидкостная линия : N[6.35];  (Соединительные трубы) Газовая линия : N[9.53];  (Соединительные трубы) Максимальная длина трубопровода: N[15];  (Соединительные трубы) Максимальный перепад высот: S[7];  (Допустимая темп. наружного воздуха) Охлаждение: S[от +18 до +48];  (Допустимая темп. наружного воздуха) Обогрев: S[от -10 до +24]</t>
  </si>
  <si>
    <t xml:space="preserve"> (Сплит система) Теплопроизводительность: N[3.52]</t>
  </si>
  <si>
    <t xml:space="preserve"> (Рабочий ток) Охлаждение: S[5]</t>
  </si>
  <si>
    <t xml:space="preserve"> (Потребляемая мощность) Охлаждение: N[1.085]</t>
  </si>
  <si>
    <t xml:space="preserve"> (Рабочий ток) Обогрев: S[4.8]</t>
  </si>
  <si>
    <t xml:space="preserve"> (Потребляемая мощность) Обогрев: S[0.975]</t>
  </si>
  <si>
    <t xml:space="preserve"> (Допустимая темп. наружного воздуха) Обогрев: S[от -5 до +24]</t>
  </si>
  <si>
    <t>; Производитель: E[LG];  Тип: S[Сплит система];  (Сплит система) Инвертор: S[да];  (Сплит система) Холодопроизводительность: N[3.52];  (Сплит система) Теплопроизводительность: N[3.52];  (Сплит система) Площадь помещения: N[35];  (Рабочий ток) Охлаждение: S[5];  (Потребляемая мощность) Охлаждение: N[1.085];  (Рабочий ток) Обогрев: S[4.8];  (Потребляемая мощность) Обогрев: S[0.975];  (Рабочий ток) Напряжение / Частота источника питания: S[220-240/50/1];  (Рабочий ток) Хладагент: S[R410A];  (Рабочий ток) Количество хладагента: N[850];  (Рабочий ток) Объем рециркулируемого воздуха внутреннего блока: S[];  (Внутренний блок) Размеры (Ш x Г x В): S[837 x 308 x 189];  (Внутренний блок) Упаковка (Ш x Г x В): S[909 x 383 x 256];  (Внутренний блок) Масса (нетто / брутто): S[8.6 / 10.7];  (Внутренний блок) Уровень шума мин. / макс.: S[26.4 / 19/28/36/45];  (Наружный блок) Марка компрессора: S[LG];  (Наружный блок) Размеры (Ш x Г x В): S[8.6];  (Наружный блок) Упаковка (Ш x Г x В): S[26.4];  (Наружный блок) Масса (нетто / брутто): S[26.4 / 28.3];  (Наружный блок) Максимальный уровень шума: N[51];  (Соединительные трубы) Жидкостная линия : N[6.35];  (Соединительные трубы) Газовая линия : N[9.53];  (Соединительные трубы) Максимальная длина трубопровода: N[15];  (Соединительные трубы) Максимальный перепад высот: S[7];  (Допустимая темп. наружного воздуха) Охлаждение: S[от +18 до +48];  (Допустимая темп. наружного воздуха) Обогрев: S[от -5 до +24]</t>
  </si>
  <si>
    <t>Производитель: E[LG];  Тип: S[Сплит система];  (Сплит система) Инвертор: S[да];  (Сплит система) Холодопроизводительность: N[3.52];  (Сплит система) Теплопроизводительность: N[3.52];  (Сплит система) Площадь помещения: N[35];  (Рабочий ток) Охлаждение: S[5];  (Потребляемая мощность) Охлаждение: N[1.085];  (Рабочий ток) Обогрев: S[4.8];  (Потребляемая мощность) Обогрев: S[0.975];  (Рабочий ток) Напряжение / Частота источника питания: S[220-240/50/1];  (Рабочий ток) Хладагент: S[R410A];  (Рабочий ток) Количество хладагента: N[850];  (Рабочий ток) Объем рециркулируемого воздуха внутреннего блока: S[];  (Внутренний блок) Размеры (Ш x Г x В): S[837 x 308 x 189];  (Внутренний блок) Упаковка (Ш x Г x В): S[909 x 383 x 256];  (Внутренний блок) Масса (нетто / брутто): S[8.6 / 10.7];  (Внутренний блок) Уровень шума мин. / макс.: S[26.4 / 19/28/36/45];  (Наружный блок) Марка компрессора: S[LG];  (Наружный блок) Размеры (Ш x Г x В): S[8.6];  (Наружный блок) Упаковка (Ш x Г x В): S[26.4];  (Наружный блок) Масса (нетто / брутто): S[26.4 / 28.3];  (Наружный блок) Максимальный уровень шума: N[51];  (Соединительные трубы) Жидкостная линия : N[6.35];  (Соединительные трубы) Газовая линия : N[9.53];  (Соединительные трубы) Максимальная длина трубопровода: N[15];  (Соединительные трубы) Максимальный перепад высот: S[7];  (Допустимая темп. наружного воздуха) Охлаждение: S[от +18 до +48];  (Допустимая темп. наружного воздуха) Обогрев: S[от -5 до +24]</t>
  </si>
  <si>
    <t xml:space="preserve"> (Рабочий ток) Охлаждение: S[7.4]</t>
  </si>
  <si>
    <t xml:space="preserve"> (Потребляемая мощность) Охлаждение: N[1.64]</t>
  </si>
  <si>
    <t xml:space="preserve"> (Рабочий ток) Обогрев: S[6.82]</t>
  </si>
  <si>
    <t xml:space="preserve"> (Внутренний блок) Размеры (Ш x Г x В): S[998 x 345 x 210]</t>
  </si>
  <si>
    <t xml:space="preserve"> (Внутренний блок) Упаковка (Ш x Г x В): S[1080 x 422 x 281]</t>
  </si>
  <si>
    <t xml:space="preserve"> (Внутренний блок) Масса (нетто / брутто): S[11.5 / 14.2]</t>
  </si>
  <si>
    <t xml:space="preserve"> (Внутренний блок) Уровень шума мин. / макс.: S[34.2 / 32/38/43/56]</t>
  </si>
  <si>
    <t xml:space="preserve"> (Наружный блок) Размеры (Ш x Г x В): S[11.5]</t>
  </si>
  <si>
    <t xml:space="preserve"> (Наружный блок) Упаковка (Ш x Г x В): S[34.2]</t>
  </si>
  <si>
    <t xml:space="preserve"> (Наружный блок) Масса (нетто / брутто): S[34.2 / 39.3]</t>
  </si>
  <si>
    <t>; Производитель: E[LG];  Тип: S[Сплит система];  (Сплит система) Инвертор: S[да];  (Сплит система) Холодопроизводительность: N[5.28];  (Сплит система) Теплопроизводительность: N[5.42];  (Сплит система) Площадь помещения: N[53];  (Рабочий ток) Охлаждение: S[7.4];  (Потребляемая мощность) Охлаждение: N[1.64];  (Рабочий ток) Обогрев: S[6.82];  (Потребляемая мощность) Обогрев: S[1.5];  (Рабочий ток) Напряжение / Частота источника питания: S[220-240/50/1];  (Рабочий ток) Хладагент: S[R410A];  (Рабочий ток) Количество хладагента: N[1230];  (Рабочий ток) Объем рециркулируемого воздуха внутреннего блока: S[];  (Внутренний блок) Размеры (Ш x Г x В): S[998 x 345 x 210];  (Внутренний блок) Упаковка (Ш x Г x В): S[1080 x 422 x 281];  (Внутренний блок) Масса (нетто / брутто): S[11.5 / 14.2];  (Внутренний блок) Уровень шума мин. / макс.: S[34.2 / 32/38/43/56];  (Наружный блок) Марка компрессора: S[LG];  (Наружный блок) Размеры (Ш x Г x В): S[11.5];  (Наружный блок) Упаковка (Ш x Г x В): S[34.2];  (Наружный блок) Масса (нетто / брутто): S[34.2 / 39.3];  (Наружный блок) Максимальный уровень шума: N[54];  (Соединительные трубы) Жидкостная линия : N[6.35];  (Соединительные трубы) Газовая линия : N[12.7];  (Соединительные трубы) Максимальная длина трубопровода: N[20];  (Соединительные трубы) Максимальный перепад высот: S[10];  (Допустимая темп. наружного воздуха) Охлаждение: S[от +18 до +48];  (Допустимая темп. наружного воздуха) Обогрев: S[от -5 до +24]</t>
  </si>
  <si>
    <t>Производитель: E[LG];  Тип: S[Сплит система];  (Сплит система) Инвертор: S[да];  (Сплит система) Холодопроизводительность: N[5.28];  (Сплит система) Теплопроизводительность: N[5.42];  (Сплит система) Площадь помещения: N[53];  (Рабочий ток) Охлаждение: S[7.4];  (Потребляемая мощность) Охлаждение: N[1.64];  (Рабочий ток) Обогрев: S[6.82];  (Потребляемая мощность) Обогрев: S[1.5];  (Рабочий ток) Напряжение / Частота источника питания: S[220-240/50/1];  (Рабочий ток) Хладагент: S[R410A];  (Рабочий ток) Количество хладагента: N[1230];  (Рабочий ток) Объем рециркулируемого воздуха внутреннего блока: S[];  (Внутренний блок) Размеры (Ш x Г x В): S[998 x 345 x 210];  (Внутренний блок) Упаковка (Ш x Г x В): S[1080 x 422 x 281];  (Внутренний блок) Масса (нетто / брутто): S[11.5 / 14.2];  (Внутренний блок) Уровень шума мин. / макс.: S[34.2 / 32/38/43/56];  (Наружный блок) Марка компрессора: S[LG];  (Наружный блок) Размеры (Ш x Г x В): S[11.5];  (Наружный блок) Упаковка (Ш x Г x В): S[34.2];  (Наружный блок) Масса (нетто / брутто): S[34.2 / 39.3];  (Наружный блок) Максимальный уровень шума: N[54];  (Соединительные трубы) Жидкостная линия : N[6.35];  (Соединительные трубы) Газовая линия : N[12.7];  (Соединительные трубы) Максимальная длина трубопровода: N[20];  (Соединительные трубы) Максимальный перепад высот: S[10];  (Допустимая темп. наружного воздуха) Охлаждение: S[от +18 до +48];  (Допустимая темп. наружного воздуха) Обогрев: S[от -5 до +24]</t>
  </si>
  <si>
    <t xml:space="preserve"> (Сплит система) Холодопроизводительность: N[6.45]</t>
  </si>
  <si>
    <t xml:space="preserve"> (Сплит система) Площадь помещения: N[65]</t>
  </si>
  <si>
    <t xml:space="preserve"> (Рабочий ток) Охлаждение: S[9.6]</t>
  </si>
  <si>
    <t xml:space="preserve"> (Потребляемая мощность) Охлаждение: N[2.01]</t>
  </si>
  <si>
    <t xml:space="preserve"> (Рабочий ток) Обогрев: S[9.1]</t>
  </si>
  <si>
    <t xml:space="preserve"> (Потребляемая мощность) Обогрев: S[1.89]</t>
  </si>
  <si>
    <t xml:space="preserve"> (Внутренний блок) Масса (нетто / брутто): S[13 / 15.1]</t>
  </si>
  <si>
    <t xml:space="preserve"> (Внутренний блок) Уровень шума мин. / макс.: S[42.7 / 32/38/43/57]</t>
  </si>
  <si>
    <t xml:space="preserve"> (Наружный блок) Размеры (Ш x Г x В): S[13]</t>
  </si>
  <si>
    <t xml:space="preserve"> (Наружный блок) Упаковка (Ш x Г x В): S[42.7]</t>
  </si>
  <si>
    <t xml:space="preserve"> (Наружный блок) Масса (нетто / брутто): S[42.7 / 50]</t>
  </si>
  <si>
    <t>; Производитель: E[LG];  Тип: S[Сплит система];  (Сплит система) Инвертор: S[да];  (Сплит система) Холодопроизводительность: N[6.45];  (Сплит система) Теплопроизводительность: N[6.45];  (Сплит система) Площадь помещения: N[65];  (Рабочий ток) Охлаждение: S[9.6];  (Потребляемая мощность) Охлаждение: N[2.01];  (Рабочий ток) Обогрев: S[9.1];  (Потребляемая мощность) Обогрев: S[1.89];  (Рабочий ток) Напряжение / Частота источника питания: S[220-240/50/1];  (Рабочий ток) Хладагент: S[R410A];  (Рабочий ток) Количество хладагента: N[1350];  (Рабочий ток) Объем рециркулируемого воздуха внутреннего блока: S[];  (Внутренний блок) Размеры (Ш x Г x В): S[998 x 345 x 210];  (Внутренний блок) Упаковка (Ш x Г x В): S[1080 x 422 x 281];  (Внутренний блок) Масса (нетто / брутто): S[13 / 15.1];  (Внутренний блок) Уровень шума мин. / макс.: S[42.7 / 32/38/43/57];  (Наружный блок) Марка компрессора: S[LG];  (Наружный блок) Размеры (Ш x Г x В): S[13];  (Наружный блок) Упаковка (Ш x Г x В): S[42.7];  (Наружный блок) Масса (нетто / брутто): S[42.7 / 50];  (Наружный блок) Максимальный уровень шума: N[56];  (Соединительные трубы) Жидкостная линия : N[6.35];  (Соединительные трубы) Газовая линия : N[15.88];  (Соединительные трубы) Максимальная длина трубопровода: N[20];  (Соединительные трубы) Максимальный перепад высот: S[10];  (Допустимая темп. наружного воздуха) Охлаждение: S[от +18 до +48];  (Допустимая темп. наружного воздуха) Обогрев: S[от -5 до +24]</t>
  </si>
  <si>
    <t>Производитель: E[LG];  Тип: S[Сплит система];  (Сплит система) Инвертор: S[да];  (Сплит система) Холодопроизводительность: N[6.45];  (Сплит система) Теплопроизводительность: N[6.45];  (Сплит система) Площадь помещения: N[65];  (Рабочий ток) Охлаждение: S[9.6];  (Потребляемая мощность) Охлаждение: N[2.01];  (Рабочий ток) Обогрев: S[9.1];  (Потребляемая мощность) Обогрев: S[1.89];  (Рабочий ток) Напряжение / Частота источника питания: S[220-240/50/1];  (Рабочий ток) Хладагент: S[R410A];  (Рабочий ток) Количество хладагента: N[1350];  (Рабочий ток) Объем рециркулируемого воздуха внутреннего блока: S[];  (Внутренний блок) Размеры (Ш x Г x В): S[998 x 345 x 210];  (Внутренний блок) Упаковка (Ш x Г x В): S[1080 x 422 x 281];  (Внутренний блок) Масса (нетто / брутто): S[13 / 15.1];  (Внутренний блок) Уровень шума мин. / макс.: S[42.7 / 32/38/43/57];  (Наружный блок) Марка компрессора: S[LG];  (Наружный блок) Размеры (Ш x Г x В): S[13];  (Наружный блок) Упаковка (Ш x Г x В): S[42.7];  (Наружный блок) Масса (нетто / брутто): S[42.7 / 50];  (Наружный блок) Максимальный уровень шума: N[56];  (Соединительные трубы) Жидкостная линия : N[6.35];  (Соединительные трубы) Газовая линия : N[15.88];  (Соединительные трубы) Максимальная длина трубопровода: N[20];  (Соединительные трубы) Максимальный перепад высот: S[10];  (Допустимая темп. наружного воздуха) Охлаждение: S[от +18 до +48];  (Допустимая темп. наружного воздуха) Обогрев: S[от -5 до +24]</t>
  </si>
  <si>
    <t>List for LG was prepared on 26.04.2023</t>
  </si>
  <si>
    <t>on 12:58:30</t>
  </si>
  <si>
    <t xml:space="preserve"> (Сплит система) Холодопроизводительность: N[2.14]</t>
  </si>
  <si>
    <t xml:space="preserve"> (Рабочий ток) Охлаждение: S[2.5]</t>
  </si>
  <si>
    <t xml:space="preserve"> (Рабочий ток) Обогрев: S[2.7]</t>
  </si>
  <si>
    <t xml:space="preserve"> (Потребляемая мощность) Обогрев: S[0.65]</t>
  </si>
  <si>
    <t xml:space="preserve"> (Внутренний блок) Уровень шума мин. / макс.: S[26.4 / 19/28/32/44]</t>
  </si>
  <si>
    <t>; Производитель: E[LG];  Тип: S[Сплит система];  (Сплит система) Инвертор: S[да];  (Сплит система) Холодопроизводительность: N[2.14];  (Сплит система) Теплопроизводительность: N[2.5];  (Сплит система) Площадь помещения: N[21];  (Рабочий ток) Охлаждение: S[2.5];  (Потребляемая мощность) Охлаждение: N[0.58];  (Рабочий ток) Обогрев: S[2.7];  (Потребляемая мощность) Обогрев: S[0.65];  (Рабочий ток) Напряжение / Частота источника питания: S[220-240/50/1];  (Рабочий ток) Хладагент: S[R410A];  (Рабочий ток) Количество хладагента: N[850];  (Рабочий ток) Объем рециркулируемого воздуха внутреннего блока: S[];  (Внутренний блок) Размеры (Ш x Г x В): S[837 x 308 x 189];  (Внутренний блок) Упаковка (Ш x Г x В): S[909 x 383 x 256];  (Внутренний блок) Масса (нетто / брутто): S[8.6 / 10.7];  (Внутренний блок) Уровень шума мин. / макс.: S[26.4 / 19/28/32/44];  (Наружный блок) Марка компрессора: S[LG];  (Наружный блок) Размеры (Ш x Г x В): S[8.6];  (Наружный блок) Упаковка (Ш x Г x В): S[26.4];  (Наружный блок) Масса (нетто / брутто): S[26.4 / 28.3];  (Наружный блок) Максимальный уровень шума: N[51];  (Соединительные трубы) Жидкостная линия : N[6.35];  (Соединительные трубы) Газовая линия : N[9.53];  (Соединительные трубы) Максимальная длина трубопровода: N[15];  (Соединительные трубы) Максимальный перепад высот: S[7];  (Допустимая темп. наружного воздуха) Охлаждение: S[от +18 до +48];  (Допустимая темп. наружного воздуха) Обогрев: S[от -10 до +24]</t>
  </si>
  <si>
    <t>Производитель: E[LG];  Тип: S[Сплит система];  (Сплит система) Инвертор: S[да];  (Сплит система) Холодопроизводительность: N[2.14];  (Сплит система) Теплопроизводительность: N[2.5];  (Сплит система) Площадь помещения: N[21];  (Рабочий ток) Охлаждение: S[2.5];  (Потребляемая мощность) Охлаждение: N[0.58];  (Рабочий ток) Обогрев: S[2.7];  (Потребляемая мощность) Обогрев: S[0.65];  (Рабочий ток) Напряжение / Частота источника питания: S[220-240/50/1];  (Рабочий ток) Хладагент: S[R410A];  (Рабочий ток) Количество хладагента: N[850];  (Рабочий ток) Объем рециркулируемого воздуха внутреннего блока: S[];  (Внутренний блок) Размеры (Ш x Г x В): S[837 x 308 x 189];  (Внутренний блок) Упаковка (Ш x Г x В): S[909 x 383 x 256];  (Внутренний блок) Масса (нетто / брутто): S[8.6 / 10.7];  (Внутренний блок) Уровень шума мин. / макс.: S[26.4 / 19/28/32/44];  (Наружный блок) Марка компрессора: S[LG];  (Наружный блок) Размеры (Ш x Г x В): S[8.6];  (Наружный блок) Упаковка (Ш x Г x В): S[26.4];  (Наружный блок) Масса (нетто / брутто): S[26.4 / 28.3];  (Наружный блок) Максимальный уровень шума: N[51];  (Соединительные трубы) Жидкостная линия : N[6.35];  (Соединительные трубы) Газовая линия : N[9.53];  (Соединительные трубы) Максимальная длина трубопровода: N[15];  (Соединительные трубы) Максимальный перепад высот: S[7];  (Допустимая темп. наружного воздуха) Охлаждение: S[от +18 до +48];  (Допустимая темп. наружного воздуха) Обогрев: S[от -10 до +24]</t>
  </si>
  <si>
    <t>on 13:00:41</t>
  </si>
  <si>
    <t xml:space="preserve"> (Допустимая темп. наружного воздуха) Охлаждение: S[от +10 до +55]</t>
  </si>
  <si>
    <t>; Производитель: E[ROYAL Clima];  Тип: S[Сплит система];  (Сплит система) Инвертор: S[да];  (Сплит система) Холодопроизводительность: N[2.47];  (Сплит система) Теплопроизводительность: N[2.55];  (Сплит система) Площадь помещения: N[25];  (Рабочий ток) Охлаждение: S[3.38];  (Потребляемая мощность) Охлаждение: N[0.713];  (Рабочий ток) Обогрев: S[3.12];  (Потребляемая мощность) Обогрев: S[0.645];  (Рабочий ток) Напряжение / Частота источника питания: S[220-240/50/1];  (Рабочий ток) Хладагент: S[R32];  (Рабочий ток) Количество хладагента: N[560];  (Рабочий ток) Объем рециркулируемого воздуха внутреннего блока: S[];  (Внутренний блок) Размеры (Ш x Г x В): S[792 x 292 x 201];  (Внутренний блок) Упаковка (Ш x Г x В): S[855 x 270 x 350];  (Внутренний блок) Масса (нетто / брутто): S[6.5 / 8.5];  (Внутренний блок) Уровень шума мин. / макс.: S[19/24/28/34/39];  (Наружный блок) Марка компрессора: S[TOSHIBA GMCC];  (Наружный блок) Размеры (Ш x Г x В): S[660 x 456 x 260];  (Наружный блок) Упаковка (Ш x Г x В): S[751 x 510 x 318];  (Наружный блок) Масса (нетто / брутто): S[20.5 / 23];  (Наружный блок) Максимальный уровень шума: N[52];  (Соединительные трубы) Жидкостная линия : N[6.35];  (Соединительные трубы) Газовая линия : N[9.53];  (Соединительные трубы) Максимальная длина трубопровода: N[20];  (Соединительные трубы) Максимальный перепад высот: S[10];  (Допустимая темп. наружного воздуха) Охлаждение: S[от +10 до +55];  (Допустимая темп. наружного воздуха) Обогрев: S[от -25 до +24]</t>
  </si>
  <si>
    <t>Производитель: E[ROYAL Clima];  Тип: S[Сплит система];  (Сплит система) Инвертор: S[да];  (Сплит система) Холодопроизводительность: N[2.47];  (Сплит система) Теплопроизводительность: N[2.55];  (Сплит система) Площадь помещения: N[25];  (Рабочий ток) Охлаждение: S[3.38];  (Потребляемая мощность) Охлаждение: N[0.713];  (Рабочий ток) Обогрев: S[3.12];  (Потребляемая мощность) Обогрев: S[0.645];  (Рабочий ток) Напряжение / Частота источника питания: S[220-240/50/1];  (Рабочий ток) Хладагент: S[R32];  (Рабочий ток) Количество хладагента: N[560];  (Рабочий ток) Объем рециркулируемого воздуха внутреннего блока: S[];  (Внутренний блок) Размеры (Ш x Г x В): S[792 x 292 x 201];  (Внутренний блок) Упаковка (Ш x Г x В): S[855 x 270 x 350];  (Внутренний блок) Масса (нетто / брутто): S[6.5 / 8.5];  (Внутренний блок) Уровень шума мин. / макс.: S[19/24/28/34/39];  (Наружный блок) Марка компрессора: S[TOSHIBA GMCC];  (Наружный блок) Размеры (Ш x Г x В): S[660 x 456 x 260];  (Наружный блок) Упаковка (Ш x Г x В): S[751 x 510 x 318];  (Наружный блок) Масса (нетто / брутто): S[20.5 / 23];  (Наружный блок) Максимальный уровень шума: N[52];  (Соединительные трубы) Жидкостная линия : N[6.35];  (Соединительные трубы) Газовая линия : N[9.53];  (Соединительные трубы) Максимальная длина трубопровода: N[20];  (Соединительные трубы) Максимальный перепад высот: S[10];  (Допустимая темп. наружного воздуха) Охлаждение: S[от +10 до +55];  (Допустимая темп. наружного воздуха) Обогрев: S[от -25 до +24]</t>
  </si>
  <si>
    <t>; Производитель: E[ROYAL Clima];  Тип: S[Сплит система];  (Сплит система) Инвертор: S[да];  (Сплит система) Холодопроизводительность: N[2.9];  (Сплит система) Теплопроизводительность: N[3];  (Сплит система) Площадь помещения: N[29];  (Рабочий ток) Охлаждение: S[3.99];  (Потребляемая мощность) Охлаждение: N[0.84];  (Рабочий ток) Обогрев: S[3.75];  (Потребляемая мощность) Обогрев: S[0.759];  (Рабочий ток) Напряжение / Частота источника питания: S[220-240/50/1];  (Рабочий ток) Хладагент: S[R32];  (Рабочий ток) Количество хладагента: N[560];  (Рабочий ток) Объем рециркулируемого воздуха внутреннего блока: S[];  (Внутренний блок) Размеры (Ш x Г x В): S[792 x 292 x 201];  (Внутренний блок) Упаковка (Ш x Г x В): S[855 x 270 x 350];  (Внутренний блок) Масса (нетто / брутто): S[6.5 / 8.5];  (Внутренний блок) Уровень шума мин. / макс.: S[19/24/28/34/39];  (Наружный блок) Марка компрессора: S[TOSHIBA GMCC];  (Наружный блок) Размеры (Ш x Г x В): S[660 x 456 x 260];  (Наружный блок) Упаковка (Ш x Г x В): S[751 x 510 x 318];  (Наружный блок) Масса (нетто / брутто): S[20.5 / 23];  (Наружный блок) Максимальный уровень шума: N[52];  (Соединительные трубы) Жидкостная линия : N[6.35];  (Соединительные трубы) Газовая линия : N[9.53];  (Соединительные трубы) Максимальная длина трубопровода: N[20];  (Соединительные трубы) Максимальный перепад высот: S[10];  (Допустимая темп. наружного воздуха) Охлаждение: S[от +10 до +55];  (Допустимая темп. наружного воздуха) Обогрев: S[от -25 до +24]</t>
  </si>
  <si>
    <t>Производитель: E[ROYAL Clima];  Тип: S[Сплит система];  (Сплит система) Инвертор: S[да];  (Сплит система) Холодопроизводительность: N[2.9];  (Сплит система) Теплопроизводительность: N[3];  (Сплит система) Площадь помещения: N[29];  (Рабочий ток) Охлаждение: S[3.99];  (Потребляемая мощность) Охлаждение: N[0.84];  (Рабочий ток) Обогрев: S[3.75];  (Потребляемая мощность) Обогрев: S[0.759];  (Рабочий ток) Напряжение / Частота источника питания: S[220-240/50/1];  (Рабочий ток) Хладагент: S[R32];  (Рабочий ток) Количество хладагента: N[560];  (Рабочий ток) Объем рециркулируемого воздуха внутреннего блока: S[];  (Внутренний блок) Размеры (Ш x Г x В): S[792 x 292 x 201];  (Внутренний блок) Упаковка (Ш x Г x В): S[855 x 270 x 350];  (Внутренний блок) Масса (нетто / брутто): S[6.5 / 8.5];  (Внутренний блок) Уровень шума мин. / макс.: S[19/24/28/34/39];  (Наружный блок) Марка компрессора: S[TOSHIBA GMCC];  (Наружный блок) Размеры (Ш x Г x В): S[660 x 456 x 260];  (Наружный блок) Упаковка (Ш x Г x В): S[751 x 510 x 318];  (Наружный блок) Масса (нетто / брутто): S[20.5 / 23];  (Наружный блок) Максимальный уровень шума: N[52];  (Соединительные трубы) Жидкостная линия : N[6.35];  (Соединительные трубы) Газовая линия : N[9.53];  (Соединительные трубы) Максимальная длина трубопровода: N[20];  (Соединительные трубы) Максимальный перепад высот: S[10];  (Допустимая темп. наружного воздуха) Охлаждение: S[от +10 до +55];  (Допустимая темп. наружного воздуха) Обогрев: S[от -25 до +24]</t>
  </si>
  <si>
    <t>; Производитель: E[ROYAL Clima];  Тип: S[Сплит система];  (Сплит система) Инвертор: S[да];  (Сплит система) Холодопроизводительность: N[3.55];  (Сплит система) Теплопроизводительность: N[3.75];  (Сплит система) Площадь помещения: N[36];  (Рабочий ток) Охлаждение: S[5.03];  (Потребляемая мощность) Охлаждение: N[1.059];  (Рабочий ток) Обогрев: S[4.28];  (Потребляемая мощность) Обогрев: S[0.959];  (Рабочий ток) Напряжение / Частота источника питания: S[220-240/50/1];  (Рабочий ток) Хладагент: S[R32];  (Рабочий ток) Количество хладагента: N[560];  (Рабочий ток) Объем рециркулируемого воздуха внутреннего блока: S[];  (Внутренний блок) Размеры (Ш x Г x В): S[792 x 292 x 201];  (Внутренний блок) Упаковка (Ш x Г x В): S[855 x 270 x 351];  (Внутренний блок) Масса (нетто / брутто): S[7.5 / 9.5];  (Внутренний блок) Уровень шума мин. / макс.: S[19/24/28/34/39];  (Наружный блок) Марка компрессора: S[TOSHIBA GMCC];  (Наружный блок) Размеры (Ш x Г x В): S[705 x 530 x 279];  (Наружный блок) Упаковка (Ш x Г x В): S[825 x 595 x 365];  (Наружный блок) Масса (нетто / брутто): S[21 / 23.5];  (Наружный блок) Максимальный уровень шума: N[52];  (Соединительные трубы) Жидкостная линия : N[6.35];  (Соединительные трубы) Газовая линия : N[9.53];  (Соединительные трубы) Максимальная длина трубопровода: N[20];  (Соединительные трубы) Максимальный перепад высот: S[10];  (Допустимая темп. наружного воздуха) Охлаждение: S[от +10 до +55];  (Допустимая темп. наружного воздуха) Обогрев: S[от -25 до +24]</t>
  </si>
  <si>
    <t>Производитель: E[ROYAL Clima];  Тип: S[Сплит система];  (Сплит система) Инвертор: S[да];  (Сплит система) Холодопроизводительность: N[3.55];  (Сплит система) Теплопроизводительность: N[3.75];  (Сплит система) Площадь помещения: N[36];  (Рабочий ток) Охлаждение: S[5.03];  (Потребляемая мощность) Охлаждение: N[1.059];  (Рабочий ток) Обогрев: S[4.28];  (Потребляемая мощность) Обогрев: S[0.959];  (Рабочий ток) Напряжение / Частота источника питания: S[220-240/50/1];  (Рабочий ток) Хладагент: S[R32];  (Рабочий ток) Количество хладагента: N[560];  (Рабочий ток) Объем рециркулируемого воздуха внутреннего блока: S[];  (Внутренний блок) Размеры (Ш x Г x В): S[792 x 292 x 201];  (Внутренний блок) Упаковка (Ш x Г x В): S[855 x 270 x 351];  (Внутренний блок) Масса (нетто / брутто): S[7.5 / 9.5];  (Внутренний блок) Уровень шума мин. / макс.: S[19/24/28/34/39];  (Наружный блок) Марка компрессора: S[TOSHIBA GMCC];  (Наружный блок) Размеры (Ш x Г x В): S[705 x 530 x 279];  (Наружный блок) Упаковка (Ш x Г x В): S[825 x 595 x 365];  (Наружный блок) Масса (нетто / брутто): S[21 / 23.5];  (Наружный блок) Максимальный уровень шума: N[52];  (Соединительные трубы) Жидкостная линия : N[6.35];  (Соединительные трубы) Газовая линия : N[9.53];  (Соединительные трубы) Максимальная длина трубопровода: N[20];  (Соединительные трубы) Максимальный перепад высот: S[10];  (Допустимая темп. наружного воздуха) Охлаждение: S[от +10 до +55];  (Допустимая темп. наружного воздуха) Обогрев: S[от -25 до +24]</t>
  </si>
  <si>
    <t xml:space="preserve"> (Допустимая темп. наружного воздуха) Охлаждение: S[от +10 до +49]</t>
  </si>
  <si>
    <t>; Производитель: E[ROYAL Clima];  Тип: S[Сплит система];  (Сплит система) Инвертор: S[да];  (Сплит система) Холодопроизводительность: N[2.47];  (Сплит система) Теплопроизводительность: N[2.55];  (Сплит система) Площадь помещения: N[25];  (Рабочий ток) Охлаждение: S[3.35];  (Потребляемая мощность) Охлаждение: N[0.713];  (Рабочий ток) Обогрев: S[3.42];  (Потребляемая мощность) Обогрев: S[0.645];  (Рабочий ток) Напряжение / Частота источника питания: S[220-240/50/5];  (Рабочий ток) Хладагент: S[R32];  (Рабочий ток) Количество хладагента: N[560];  (Рабочий ток) Объем рециркулируемого воздуха внутреннего блока: S[];  (Внутренний блок) Размеры (Ш x Г x В): S[792 x 292 x 201];  (Внутренний блок) Упаковка (Ш x Г x В): S[855 x 270 x 350];  (Внутренний блок) Масса (нетто / брутто): S[8.5 / 12];  (Внутренний блок) Уровень шума мин. / макс.: S[19/28/34/39];  (Наружный блок) Марка компрессора: S[TOSHIBA GMCC];  (Наружный блок) Размеры (Ш x Г x В): S[705 x 530 x 279];  (Наружный блок) Упаковка (Ш x Г x В): S[825 x 595 x 365];  (Наружный блок) Масса (нетто / брутто): S[22.5 / 26];  (Наружный блок) Максимальный уровень шума: N[48];  (Соединительные трубы) Жидкостная линия : N[6.35];  (Соединительные трубы) Газовая линия : N[9.53];  (Соединительные трубы) Максимальная длина трубопровода: N[20];  (Соединительные трубы) Максимальный перепад высот: S[10];  (Допустимая темп. наружного воздуха) Охлаждение: S[от +10 до +49];  (Допустимая темп. наружного воздуха) Обогрев: S[от -20 до +30]</t>
  </si>
  <si>
    <t>Производитель: E[ROYAL Clima];  Тип: S[Сплит система];  (Сплит система) Инвертор: S[да];  (Сплит система) Холодопроизводительность: N[2.47];  (Сплит система) Теплопроизводительность: N[2.55];  (Сплит система) Площадь помещения: N[25];  (Рабочий ток) Охлаждение: S[3.35];  (Потребляемая мощность) Охлаждение: N[0.713];  (Рабочий ток) Обогрев: S[3.42];  (Потребляемая мощность) Обогрев: S[0.645];  (Рабочий ток) Напряжение / Частота источника питания: S[220-240/50/5];  (Рабочий ток) Хладагент: S[R32];  (Рабочий ток) Количество хладагента: N[560];  (Рабочий ток) Объем рециркулируемого воздуха внутреннего блока: S[];  (Внутренний блок) Размеры (Ш x Г x В): S[792 x 292 x 201];  (Внутренний блок) Упаковка (Ш x Г x В): S[855 x 270 x 350];  (Внутренний блок) Масса (нетто / брутто): S[8.5 / 12];  (Внутренний блок) Уровень шума мин. / макс.: S[19/28/34/39];  (Наружный блок) Марка компрессора: S[TOSHIBA GMCC];  (Наружный блок) Размеры (Ш x Г x В): S[705 x 530 x 279];  (Наружный блок) Упаковка (Ш x Г x В): S[825 x 595 x 365];  (Наружный блок) Масса (нетто / брутто): S[22.5 / 26];  (Наружный блок) Максимальный уровень шума: N[48];  (Соединительные трубы) Жидкостная линия : N[6.35];  (Соединительные трубы) Газовая линия : N[9.53];  (Соединительные трубы) Максимальная длина трубопровода: N[20];  (Соединительные трубы) Максимальный перепад высот: S[10];  (Допустимая темп. наружного воздуха) Охлаждение: S[от +10 до +49];  (Допустимая темп. наружного воздуха) Обогрев: S[от -20 до +30]</t>
  </si>
  <si>
    <t>; Производитель: E[ROYAL Clima];  Тип: S[Сплит система];  (Сплит система) Инвертор: S[да];  (Сплит система) Холодопроизводительность: N[2.9];  (Сплит система) Теплопроизводительность: N[2.95];  (Сплит система) Площадь помещения: N[29];  (Рабочий ток) Охлаждение: S[3.84];  (Потребляемая мощность) Охлаждение: N[0.84];  (Рабочий ток) Обогрев: S[3.42];  (Потребляемая мощность) Обогрев: S[0.747];  (Рабочий ток) Напряжение / Частота источника питания: S[220-240/50/6];  (Рабочий ток) Хладагент: S[R32];  (Рабочий ток) Количество хладагента: N[560];  (Рабочий ток) Объем рециркулируемого воздуха внутреннего блока: S[];  (Внутренний блок) Размеры (Ш x Г x В): S[792 x 292 x 201];  (Внутренний блок) Упаковка (Ш x Г x В): S[855 x 270 x 350];  (Внутренний блок) Масса (нетто / брутто): S[8.5 / 12];  (Внутренний блок) Уровень шума мин. / макс.: S[19/28/34/39];  (Наружный блок) Марка компрессора: S[TOSHIBA GMCC];  (Наружный блок) Размеры (Ш x Г x В): S[705 x 530 x 279];  (Наружный блок) Упаковка (Ш x Г x В): S[825 x 595 x 365];  (Наружный блок) Масса (нетто / брутто): S[22.5 / 26];  (Наружный блок) Максимальный уровень шума: N[48];  (Соединительные трубы) Жидкостная линия : N[6.35];  (Соединительные трубы) Газовая линия : N[9.53];  (Соединительные трубы) Максимальная длина трубопровода: N[20];  (Соединительные трубы) Максимальный перепад высот: S[10];  (Допустимая темп. наружного воздуха) Охлаждение: S[от +10 до +49];  (Допустимая темп. наружного воздуха) Обогрев: S[от -20 до +30]</t>
  </si>
  <si>
    <t>Производитель: E[ROYAL Clima];  Тип: S[Сплит система];  (Сплит система) Инвертор: S[да];  (Сплит система) Холодопроизводительность: N[2.9];  (Сплит система) Теплопроизводительность: N[2.95];  (Сплит система) Площадь помещения: N[29];  (Рабочий ток) Охлаждение: S[3.84];  (Потребляемая мощность) Охлаждение: N[0.84];  (Рабочий ток) Обогрев: S[3.42];  (Потребляемая мощность) Обогрев: S[0.747];  (Рабочий ток) Напряжение / Частота источника питания: S[220-240/50/6];  (Рабочий ток) Хладагент: S[R32];  (Рабочий ток) Количество хладагента: N[560];  (Рабочий ток) Объем рециркулируемого воздуха внутреннего блока: S[];  (Внутренний блок) Размеры (Ш x Г x В): S[792 x 292 x 201];  (Внутренний блок) Упаковка (Ш x Г x В): S[855 x 270 x 350];  (Внутренний блок) Масса (нетто / брутто): S[8.5 / 12];  (Внутренний блок) Уровень шума мин. / макс.: S[19/28/34/39];  (Наружный блок) Марка компрессора: S[TOSHIBA GMCC];  (Наружный блок) Размеры (Ш x Г x В): S[705 x 530 x 279];  (Наружный блок) Упаковка (Ш x Г x В): S[825 x 595 x 365];  (Наружный блок) Масса (нетто / брутто): S[22.5 / 26];  (Наружный блок) Максимальный уровень шума: N[48];  (Соединительные трубы) Жидкостная линия : N[6.35];  (Соединительные трубы) Газовая линия : N[9.53];  (Соединительные трубы) Максимальная длина трубопровода: N[20];  (Соединительные трубы) Максимальный перепад высот: S[10];  (Допустимая темп. наружного воздуха) Охлаждение: S[от +10 до +49];  (Допустимая темп. наружного воздуха) Обогрев: S[от -20 до +30]</t>
  </si>
  <si>
    <t>; Производитель: E[ROYAL Clima];  Тип: S[Сплит система];  (Сплит система) Инвертор: S[да];  (Сплит система) Холодопроизводительность: N[3.55];  (Сплит система) Теплопроизводительность: N[3.65];  (Сплит система) Площадь помещения: N[36];  (Рабочий ток) Охлаждение: S[4.85];  (Потребляемая мощность) Охлаждение: N[1.059];  (Рабочий ток) Обогрев: S[4.27];  (Потребляемая мощность) Обогрев: S[0.933];  (Рабочий ток) Напряжение / Частота источника питания: S[220-240/50/7];  (Рабочий ток) Хладагент: S[R32];  (Рабочий ток) Количество хладагента: N[560];  (Рабочий ток) Объем рециркулируемого воздуха внутреннего блока: S[];  (Внутренний блок) Размеры (Ш x Г x В): S[792 x 292 x 201];  (Внутренний блок) Упаковка (Ш x Г x В): S[855 x 270 x 350];  (Внутренний блок) Масса (нетто / брутто): S[8.5 / 12];  (Внутренний блок) Уровень шума мин. / макс.: S[19/28/34/39];  (Наружный блок) Марка компрессора: S[TOSHIBA GMCC];  (Наружный блок) Размеры (Ш x Г x В): S[705 x 530 x 279];  (Наружный блок) Упаковка (Ш x Г x В): S[825 x 595 x 365];  (Наружный блок) Масса (нетто / брутто): S[22.5 / 26];  (Наружный блок) Максимальный уровень шума: N[48];  (Соединительные трубы) Жидкостная линия : N[6.35];  (Соединительные трубы) Газовая линия : N[9.53];  (Соединительные трубы) Максимальная длина трубопровода: N[20];  (Соединительные трубы) Максимальный перепад высот: S[10];  (Допустимая темп. наружного воздуха) Охлаждение: S[от +10 до +49];  (Допустимая темп. наружного воздуха) Обогрев: S[от -20 до +30]</t>
  </si>
  <si>
    <t>Производитель: E[ROYAL Clima];  Тип: S[Сплит система];  (Сплит система) Инвертор: S[да];  (Сплит система) Холодопроизводительность: N[3.55];  (Сплит система) Теплопроизводительность: N[3.65];  (Сплит система) Площадь помещения: N[36];  (Рабочий ток) Охлаждение: S[4.85];  (Потребляемая мощность) Охлаждение: N[1.059];  (Рабочий ток) Обогрев: S[4.27];  (Потребляемая мощность) Обогрев: S[0.933];  (Рабочий ток) Напряжение / Частота источника питания: S[220-240/50/7];  (Рабочий ток) Хладагент: S[R32];  (Рабочий ток) Количество хладагента: N[560];  (Рабочий ток) Объем рециркулируемого воздуха внутреннего блока: S[];  (Внутренний блок) Размеры (Ш x Г x В): S[792 x 292 x 201];  (Внутренний блок) Упаковка (Ш x Г x В): S[855 x 270 x 350];  (Внутренний блок) Масса (нетто / брутто): S[8.5 / 12];  (Внутренний блок) Уровень шума мин. / макс.: S[19/28/34/39];  (Наружный блок) Марка компрессора: S[TOSHIBA GMCC];  (Наружный блок) Размеры (Ш x Г x В): S[705 x 530 x 279];  (Наружный блок) Упаковка (Ш x Г x В): S[825 x 595 x 365];  (Наружный блок) Масса (нетто / брутто): S[22.5 / 26];  (Наружный блок) Максимальный уровень шума: N[48];  (Соединительные трубы) Жидкостная линия : N[6.35];  (Соединительные трубы) Газовая линия : N[9.53];  (Соединительные трубы) Максимальная длина трубопровода: N[20];  (Соединительные трубы) Максимальный перепад высот: S[10];  (Допустимая темп. наружного воздуха) Охлаждение: S[от +10 до +49];  (Допустимая темп. наружного воздуха) Обогрев: S[от -20 до +30]</t>
  </si>
  <si>
    <t>; Производитель: E[ROYAL Clima];  Тип: S[Сплит система];  (Сплит система) Инвертор: S[да];  (Сплит система) Холодопроизводительность: N[2.47];  (Сплит система) Теплопроизводительность: N[2.55];  (Сплит система) Площадь помещения: N[25];  (Рабочий ток) Охлаждение: S[3.35];  (Потребляемая мощность) Охлаждение: N[0.713];  (Рабочий ток) Обогрев: S[3.42];  (Потребляемая мощность) Обогрев: S[0.645];  (Рабочий ток) Напряжение / Частота источника питания: S[220-240/50/1];  (Рабочий ток) Хладагент: S[R32];  (Рабочий ток) Количество хладагента: N[560];  (Рабочий ток) Объем рециркулируемого воздуха внутреннего блока: S[];  (Внутренний блок) Размеры (Ш x Г x В): S[792 x 292 x 201];  (Внутренний блок) Упаковка (Ш x Г x В): S[855 x 270 x 350];  (Внутренний блок) Масса (нетто / брутто): S[8.5 / 12];  (Внутренний блок) Уровень шума мин. / макс.: S[19/28/34/39];  (Наружный блок) Марка компрессора: S[TOSHIBA GMCC];  (Наружный блок) Размеры (Ш x Г x В): S[706 x 530 x 279];  (Наружный блок) Упаковка (Ш x Г x В): S[825 x 595 x 365];  (Наружный блок) Масса (нетто / брутто): S[22.5 / 26];  (Наружный блок) Максимальный уровень шума: N[48];  (Соединительные трубы) Жидкостная линия : N[6.35];  (Соединительные трубы) Газовая линия : N[9.53];  (Соединительные трубы) Максимальная длина трубопровода: N[20];  (Соединительные трубы) Максимальный перепад высот: S[10];  (Допустимая темп. наружного воздуха) Охлаждение: S[от +10 до +49];  (Допустимая темп. наружного воздуха) Обогрев: S[от -20 до +30]</t>
  </si>
  <si>
    <t>Производитель: E[ROYAL Clima];  Тип: S[Сплит система];  (Сплит система) Инвертор: S[да];  (Сплит система) Холодопроизводительность: N[2.47];  (Сплит система) Теплопроизводительность: N[2.55];  (Сплит система) Площадь помещения: N[25];  (Рабочий ток) Охлаждение: S[3.35];  (Потребляемая мощность) Охлаждение: N[0.713];  (Рабочий ток) Обогрев: S[3.42];  (Потребляемая мощность) Обогрев: S[0.645];  (Рабочий ток) Напряжение / Частота источника питания: S[220-240/50/1];  (Рабочий ток) Хладагент: S[R32];  (Рабочий ток) Количество хладагента: N[560];  (Рабочий ток) Объем рециркулируемого воздуха внутреннего блока: S[];  (Внутренний блок) Размеры (Ш x Г x В): S[792 x 292 x 201];  (Внутренний блок) Упаковка (Ш x Г x В): S[855 x 270 x 350];  (Внутренний блок) Масса (нетто / брутто): S[8.5 / 12];  (Внутренний блок) Уровень шума мин. / макс.: S[19/28/34/39];  (Наружный блок) Марка компрессора: S[TOSHIBA GMCC];  (Наружный блок) Размеры (Ш x Г x В): S[706 x 530 x 279];  (Наружный блок) Упаковка (Ш x Г x В): S[825 x 595 x 365];  (Наружный блок) Масса (нетто / брутто): S[22.5 / 26];  (Наружный блок) Максимальный уровень шума: N[48];  (Соединительные трубы) Жидкостная линия : N[6.35];  (Соединительные трубы) Газовая линия : N[9.53];  (Соединительные трубы) Максимальная длина трубопровода: N[20];  (Соединительные трубы) Максимальный перепад высот: S[10];  (Допустимая темп. наружного воздуха) Охлаждение: S[от +10 до +49];  (Допустимая темп. наружного воздуха) Обогрев: S[от -20 до +30]</t>
  </si>
  <si>
    <t>; Производитель: E[ROYAL Clima];  Тип: S[Сплит система];  (Сплит система) Инвертор: S[да];  (Сплит система) Холодопроизводительность: N[2.9];  (Сплит система) Теплопроизводительность: N[2.95];  (Сплит система) Площадь помещения: N[29];  (Рабочий ток) Охлаждение: S[3.84];  (Потребляемая мощность) Охлаждение: N[0.84];  (Рабочий ток) Обогрев: S[3.42];  (Потребляемая мощность) Обогрев: S[0.747];  (Рабочий ток) Напряжение / Частота источника питания: S[220-240/50/1];  (Рабочий ток) Хладагент: S[R32];  (Рабочий ток) Количество хладагента: N[560];  (Рабочий ток) Объем рециркулируемого воздуха внутреннего блока: S[];  (Внутренний блок) Размеры (Ш x Г x В): S[792 x 292 x 201];  (Внутренний блок) Упаковка (Ш x Г x В): S[855 x 270 x 350];  (Внутренний блок) Масса (нетто / брутто): S[8.5 / 12];  (Внутренний блок) Уровень шума мин. / макс.: S[19/28/34/39];  (Наружный блок) Марка компрессора: S[TOSHIBA GMCC];  (Наружный блок) Размеры (Ш x Г x В): S[706 x 530 x 279];  (Наружный блок) Упаковка (Ш x Г x В): S[825 x 595 x 365];  (Наружный блок) Масса (нетто / брутто): S[22.5 / 26];  (Наружный блок) Максимальный уровень шума: N[48];  (Соединительные трубы) Жидкостная линия : N[6.35];  (Соединительные трубы) Газовая линия : N[9.53];  (Соединительные трубы) Максимальная длина трубопровода: N[20];  (Соединительные трубы) Максимальный перепад высот: S[10];  (Допустимая темп. наружного воздуха) Охлаждение: S[от +10 до +49];  (Допустимая темп. наружного воздуха) Обогрев: S[от -20 до +30]</t>
  </si>
  <si>
    <t>Производитель: E[ROYAL Clima];  Тип: S[Сплит система];  (Сплит система) Инвертор: S[да];  (Сплит система) Холодопроизводительность: N[2.9];  (Сплит система) Теплопроизводительность: N[2.95];  (Сплит система) Площадь помещения: N[29];  (Рабочий ток) Охлаждение: S[3.84];  (Потребляемая мощность) Охлаждение: N[0.84];  (Рабочий ток) Обогрев: S[3.42];  (Потребляемая мощность) Обогрев: S[0.747];  (Рабочий ток) Напряжение / Частота источника питания: S[220-240/50/1];  (Рабочий ток) Хладагент: S[R32];  (Рабочий ток) Количество хладагента: N[560];  (Рабочий ток) Объем рециркулируемого воздуха внутреннего блока: S[];  (Внутренний блок) Размеры (Ш x Г x В): S[792 x 292 x 201];  (Внутренний блок) Упаковка (Ш x Г x В): S[855 x 270 x 350];  (Внутренний блок) Масса (нетто / брутто): S[8.5 / 12];  (Внутренний блок) Уровень шума мин. / макс.: S[19/28/34/39];  (Наружный блок) Марка компрессора: S[TOSHIBA GMCC];  (Наружный блок) Размеры (Ш x Г x В): S[706 x 530 x 279];  (Наружный блок) Упаковка (Ш x Г x В): S[825 x 595 x 365];  (Наружный блок) Масса (нетто / брутто): S[22.5 / 26];  (Наружный блок) Максимальный уровень шума: N[48];  (Соединительные трубы) Жидкостная линия : N[6.35];  (Соединительные трубы) Газовая линия : N[9.53];  (Соединительные трубы) Максимальная длина трубопровода: N[20];  (Соединительные трубы) Максимальный перепад высот: S[10];  (Допустимая темп. наружного воздуха) Охлаждение: S[от +10 до +49];  (Допустимая темп. наружного воздуха) Обогрев: S[от -20 до +30]</t>
  </si>
  <si>
    <t>; Производитель: E[ROYAL Clima];  Тип: S[Сплит система];  (Сплит система) Инвертор: S[да];  (Сплит система) Холодопроизводительность: N[3.55];  (Сплит система) Теплопроизводительность: N[3.65];  (Сплит система) Площадь помещения: N[36];  (Рабочий ток) Охлаждение: S[4.85];  (Потребляемая мощность) Охлаждение: N[1.059];  (Рабочий ток) Обогрев: S[4.27];  (Потребляемая мощность) Обогрев: S[0.933];  (Рабочий ток) Напряжение / Частота источника питания: S[220-240/50/1];  (Рабочий ток) Хладагент: S[R32];  (Рабочий ток) Количество хладагента: N[560];  (Рабочий ток) Объем рециркулируемого воздуха внутреннего блока: S[];  (Внутренний блок) Размеры (Ш x Г x В): S[792 x 292 x 201];  (Внутренний блок) Упаковка (Ш x Г x В): S[855 x 270 x 350];  (Внутренний блок) Масса (нетто / брутто): S[8.5 / 12];  (Внутренний блок) Уровень шума мин. / макс.: S[19/28/34/39];  (Наружный блок) Марка компрессора: S[TOSHIBA GMCC];  (Наружный блок) Размеры (Ш x Г x В): S[706 x 530 x 279];  (Наружный блок) Упаковка (Ш x Г x В): S[825 x 595 x 365];  (Наружный блок) Масса (нетто / брутто): S[22.5 / 26];  (Наружный блок) Максимальный уровень шума: N[48];  (Соединительные трубы) Жидкостная линия : N[6.35];  (Соединительные трубы) Газовая линия : N[9.53];  (Соединительные трубы) Максимальная длина трубопровода: N[20];  (Соединительные трубы) Максимальный перепад высот: S[10];  (Допустимая темп. наружного воздуха) Охлаждение: S[от +10 до +49];  (Допустимая темп. наружного воздуха) Обогрев: S[от -20 до +30]</t>
  </si>
  <si>
    <t>Производитель: E[ROYAL Clima];  Тип: S[Сплит система];  (Сплит система) Инвертор: S[да];  (Сплит система) Холодопроизводительность: N[3.55];  (Сплит система) Теплопроизводительность: N[3.65];  (Сплит система) Площадь помещения: N[36];  (Рабочий ток) Охлаждение: S[4.85];  (Потребляемая мощность) Охлаждение: N[1.059];  (Рабочий ток) Обогрев: S[4.27];  (Потребляемая мощность) Обогрев: S[0.933];  (Рабочий ток) Напряжение / Частота источника питания: S[220-240/50/1];  (Рабочий ток) Хладагент: S[R32];  (Рабочий ток) Количество хладагента: N[560];  (Рабочий ток) Объем рециркулируемого воздуха внутреннего блока: S[];  (Внутренний блок) Размеры (Ш x Г x В): S[792 x 292 x 201];  (Внутренний блок) Упаковка (Ш x Г x В): S[855 x 270 x 350];  (Внутренний блок) Масса (нетто / брутто): S[8.5 / 12];  (Внутренний блок) Уровень шума мин. / макс.: S[19/28/34/39];  (Наружный блок) Марка компрессора: S[TOSHIBA GMCC];  (Наружный блок) Размеры (Ш x Г x В): S[706 x 530 x 279];  (Наружный блок) Упаковка (Ш x Г x В): S[825 x 595 x 365];  (Наружный блок) Масса (нетто / брутто): S[22.5 / 26];  (Наружный блок) Максимальный уровень шума: N[48];  (Соединительные трубы) Жидкостная линия : N[6.35];  (Соединительные трубы) Газовая линия : N[9.53];  (Соединительные трубы) Максимальная длина трубопровода: N[20];  (Соединительные трубы) Максимальный перепад высот: S[10];  (Допустимая темп. наружного воздуха) Охлаждение: S[от +10 до +49];  (Допустимая темп. наружного воздуха) Обогрев: S[от -20 до +30]</t>
  </si>
  <si>
    <t xml:space="preserve"> (Допустимая темп. наружного воздуха) Охлаждение: S[от +16 до +48]</t>
  </si>
  <si>
    <t>; Производитель: E[ROYAL Clima];  Тип: S[Сплит система];  (Сплит система) Инвертор: S[да];  (Сплит система) Холодопроизводительность: N[3.05];  (Сплит система) Теплопроизводительность: N[3.05];  (Сплит система) Площадь помещения: N[31];  (Рабочий ток) Охлаждение: S[3.6];  (Потребляемая мощность) Охлаждение: N[0.819];  (Рабочий ток) Обогрев: S[3.3];  (Потребляемая мощность) Обогрев: S[0.77];  (Рабочий ток) Напряжение / Частота источника питания: S[220-240/50/1];  (Рабочий ток) Хладагент: S[R32];  (Рабочий ток) Количество хладагента: N[580];  (Рабочий ток) Объем рециркулируемого воздуха внутреннего блока: S[];  (Внутренний блок) Размеры (Ш x Г x В): S[792 x 292 x 201];  (Внутренний блок) Упаковка (Ш x Г x В): S[880 x 290 x 370];  (Внутренний блок) Масса (нетто / брутто): S[7.5 / 9.5];  (Внутренний блок) Уровень шума мин. / макс.: S[19/28/34/39];  (Наружный блок) Марка компрессора: S[TOSHIBA GMCC];  (Наружный блок) Размеры (Ш x Г x В): S[730 x 545 x 285];  (Наружный блок) Упаковка (Ш x Г x В): S[850 x 605 x 365];  (Наружный блок) Масса (нетто / брутто): S[26 / 31];  (Наружный блок) Максимальный уровень шума: N[48];  (Соединительные трубы) Жидкостная линия : N[6.35];  (Соединительные трубы) Газовая линия : N[9.53];  (Соединительные трубы) Максимальная длина трубопровода: N[20];  (Соединительные трубы) Максимальный перепад высот: S[10];  (Допустимая темп. наружного воздуха) Охлаждение: S[от +16 до +48];  (Допустимая темп. наружного воздуха) Обогрев: S[от -20 до +32]</t>
  </si>
  <si>
    <t>Производитель: E[ROYAL Clima];  Тип: S[Сплит система];  (Сплит система) Инвертор: S[да];  (Сплит система) Холодопроизводительность: N[3.05];  (Сплит система) Теплопроизводительность: N[3.05];  (Сплит система) Площадь помещения: N[31];  (Рабочий ток) Охлаждение: S[3.6];  (Потребляемая мощность) Охлаждение: N[0.819];  (Рабочий ток) Обогрев: S[3.3];  (Потребляемая мощность) Обогрев: S[0.77];  (Рабочий ток) Напряжение / Частота источника питания: S[220-240/50/1];  (Рабочий ток) Хладагент: S[R32];  (Рабочий ток) Количество хладагента: N[580];  (Рабочий ток) Объем рециркулируемого воздуха внутреннего блока: S[];  (Внутренний блок) Размеры (Ш x Г x В): S[792 x 292 x 201];  (Внутренний блок) Упаковка (Ш x Г x В): S[880 x 290 x 370];  (Внутренний блок) Масса (нетто / брутто): S[7.5 / 9.5];  (Внутренний блок) Уровень шума мин. / макс.: S[19/28/34/39];  (Наружный блок) Марка компрессора: S[TOSHIBA GMCC];  (Наружный блок) Размеры (Ш x Г x В): S[730 x 545 x 285];  (Наружный блок) Упаковка (Ш x Г x В): S[850 x 605 x 365];  (Наружный блок) Масса (нетто / брутто): S[26 / 31];  (Наружный блок) Максимальный уровень шума: N[48];  (Соединительные трубы) Жидкостная линия : N[6.35];  (Соединительные трубы) Газовая линия : N[9.53];  (Соединительные трубы) Максимальная длина трубопровода: N[20];  (Соединительные трубы) Максимальный перепад высот: S[10];  (Допустимая темп. наружного воздуха) Охлаждение: S[от +16 до +48];  (Допустимая темп. наружного воздуха) Обогрев: S[от -20 до +32]</t>
  </si>
  <si>
    <t>; Производитель: E[ROYAL Clima];  Тип: S[Сплит система];  (Сплит система) Инвертор: S[да];  (Сплит система) Холодопроизводительность: N[3.75];  (Сплит система) Теплопроизводительность: N[3.85];  (Сплит система) Площадь помещения: N[38];  (Рабочий ток) Охлаждение: S[4.5];  (Потребляемая мощность) Охлаждение: N[1.03];  (Рабочий ток) Обогрев: S[4.2];  (Потребляемая мощность) Обогрев: S[0.99];  (Рабочий ток) Напряжение / Частота источника питания: S[220-240/50/1];  (Рабочий ток) Хладагент: S[R32];  (Рабочий ток) Количество хладагента: N[680];  (Рабочий ток) Объем рециркулируемого воздуха внутреннего блока: S[];  (Внутренний блок) Размеры (Ш x Г x В): S[792 x 292 x 201];  (Внутренний блок) Упаковка (Ш x Г x В): S[965 x 282 x 372];  (Внутренний блок) Масса (нетто / брутто): S[8 / 9.5];  (Внутренний блок) Уровень шума мин. / макс.: S[19/28/34/39];  (Наружный блок) Марка компрессора: S[TOSHIBA GMCC];  (Наружный блок) Размеры (Ш x Г x В): S[730 x 545 x 285];  (Наружный блок) Упаковка (Ш x Г x В): S[850 x 605 x 365];  (Наружный блок) Масса (нетто / брутто): S[26 / 31];  (Наружный блок) Максимальный уровень шума: N[48];  (Соединительные трубы) Жидкостная линия : N[6.35];  (Соединительные трубы) Газовая линия : N[9.53];  (Соединительные трубы) Максимальная длина трубопровода: N[20];  (Соединительные трубы) Максимальный перепад высот: S[10];  (Допустимая темп. наружного воздуха) Охлаждение: S[от +16 до +48];  (Допустимая темп. наружного воздуха) Обогрев: S[от -20 до +32]</t>
  </si>
  <si>
    <t>Производитель: E[ROYAL Clima];  Тип: S[Сплит система];  (Сплит система) Инвертор: S[да];  (Сплит система) Холодопроизводительность: N[3.75];  (Сплит система) Теплопроизводительность: N[3.85];  (Сплит система) Площадь помещения: N[38];  (Рабочий ток) Охлаждение: S[4.5];  (Потребляемая мощность) Охлаждение: N[1.03];  (Рабочий ток) Обогрев: S[4.2];  (Потребляемая мощность) Обогрев: S[0.99];  (Рабочий ток) Напряжение / Частота источника питания: S[220-240/50/1];  (Рабочий ток) Хладагент: S[R32];  (Рабочий ток) Количество хладагента: N[680];  (Рабочий ток) Объем рециркулируемого воздуха внутреннего блока: S[];  (Внутренний блок) Размеры (Ш x Г x В): S[792 x 292 x 201];  (Внутренний блок) Упаковка (Ш x Г x В): S[965 x 282 x 372];  (Внутренний блок) Масса (нетто / брутто): S[8 / 9.5];  (Внутренний блок) Уровень шума мин. / макс.: S[19/28/34/39];  (Наружный блок) Марка компрессора: S[TOSHIBA GMCC];  (Наружный блок) Размеры (Ш x Г x В): S[730 x 545 x 285];  (Наружный блок) Упаковка (Ш x Г x В): S[850 x 605 x 365];  (Наружный блок) Масса (нетто / брутто): S[26 / 31];  (Наружный блок) Максимальный уровень шума: N[48];  (Соединительные трубы) Жидкостная линия : N[6.35];  (Соединительные трубы) Газовая линия : N[9.53];  (Соединительные трубы) Максимальная длина трубопровода: N[20];  (Соединительные трубы) Максимальный перепад высот: S[10];  (Допустимая темп. наружного воздуха) Охлаждение: S[от +16 до +48];  (Допустимая темп. наружного воздуха) Обогрев: S[от -20 до +32]</t>
  </si>
  <si>
    <t xml:space="preserve"> (Допустимая темп. наружного воздуха) Охлаждение: S[от +15 до +43]</t>
  </si>
  <si>
    <t>; Производитель: E[ROYAL Clima];  Тип: S[Сплит система];  (Сплит система) Инвертор: S[нет];  (Сплит система) Холодопроизводительность: N[10.4];  (Сплит система) Теплопроизводительность: N[10.6];  (Сплит система) Площадь помещения: N[104];  (Рабочий ток) Охлаждение: S[15.01];  (Потребляемая мощность) Охлаждение: N[3.23];  (Рабочий ток) Обогрев: S[13.55];  (Потребляемая мощность) Обогрев: S[2.928];  (Рабочий ток) Напряжение / Частота источника питания: S[220-240/50/1];  (Рабочий ток) Хладагент: S[R410A];  (Рабочий ток) Количество хладагента: N[2450];  (Рабочий ток) Объем рециркулируемого воздуха внутреннего блока: S[];  (Внутренний блок) Размеры (Ш x Г x В): S[1277 x 360 x 271];  (Внутренний блок) Упаковка (Ш x Г x В): S[1332 x 360 x 437];  (Внутренний блок) Масса (нетто / брутто): S[21.5 / 25];  (Внутренний блок) Уровень шума мин. / макс.: S[36/38/41/44/46];  (Наружный блок) Марка компрессора: S[HIGHLY];  (Наружный блок) Размеры (Ш x Г x В): S[953 x 808 x 433];  (Наружный блок) Упаковка (Ш x Г x В): S[1020 x 837 x 475];  (Наружный блок) Масса (нетто / брутто): S[64.5 / 69];  (Наружный блок) Максимальный уровень шума: N[56];  (Соединительные трубы) Жидкостная линия : N[9.53];  (Соединительные трубы) Газовая линия : N[15.88];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+15 до +43];  (Допустимая темп. наружного воздуха) Обогрев: S[от -7 до +24]</t>
  </si>
  <si>
    <t>Производитель: E[ROYAL Clima];  Тип: S[Сплит система];  (Сплит система) Инвертор: S[нет];  (Сплит система) Холодопроизводительность: N[10.4];  (Сплит система) Теплопроизводительность: N[10.6];  (Сплит система) Площадь помещения: N[104];  (Рабочий ток) Охлаждение: S[15.01];  (Потребляемая мощность) Охлаждение: N[3.23];  (Рабочий ток) Обогрев: S[13.55];  (Потребляемая мощность) Обогрев: S[2.928];  (Рабочий ток) Напряжение / Частота источника питания: S[220-240/50/1];  (Рабочий ток) Хладагент: S[R410A];  (Рабочий ток) Количество хладагента: N[2450];  (Рабочий ток) Объем рециркулируемого воздуха внутреннего блока: S[];  (Внутренний блок) Размеры (Ш x Г x В): S[1277 x 360 x 271];  (Внутренний блок) Упаковка (Ш x Г x В): S[1332 x 360 x 437];  (Внутренний блок) Масса (нетто / брутто): S[21.5 / 25];  (Внутренний блок) Уровень шума мин. / макс.: S[36/38/41/44/46];  (Наружный блок) Марка компрессора: S[HIGHLY];  (Наружный блок) Размеры (Ш x Г x В): S[953 x 808 x 433];  (Наружный блок) Упаковка (Ш x Г x В): S[1020 x 837 x 475];  (Наружный блок) Масса (нетто / брутто): S[64.5 / 69];  (Наружный блок) Максимальный уровень шума: N[56];  (Соединительные трубы) Жидкостная линия : N[9.53];  (Соединительные трубы) Газовая линия : N[15.88];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+15 до +43];  (Допустимая темп. наружного воздуха) Обогрев: S[от -7 до +24]</t>
  </si>
  <si>
    <t xml:space="preserve"> (Допустимая темп. наружного воздуха) Охлаждение: S[от +18 до +43]</t>
  </si>
  <si>
    <t>; Производитель: E[ROYAL Clima];  Тип: S[Сплит система];  (Сплит система) Инвертор: S[нет];  (Сплит система) Холодопроизводительность: N[2.17];  (Сплит система) Теплопроизводительность: N[2.35];  (Сплит система) Площадь помещения: N[22];  (Рабочий ток) Охлаждение: S[3.19];  (Потребляемая мощность) Охлаждение: N[0.674];  (Рабочий ток) Обогрев: S[3.07];  (Потребляемая мощность) Обогрев: S[0.651];  (Рабочий ток) Напряжение / Частота источника питания: S[220-240/50/1];  (Рабочий ток) Хладагент: S[R410A];  (Рабочий ток) Количество хладагента: N[420];  (Рабочий ток) Объем рециркулируемого воздуха внутреннего блока: S[];  (Внутренний блок) Размеры (Ш x Г x В): S[777 x 250 x 201];  (Внутренний блок) Упаковка (Ш x Г x В): S[850 x 275 x 320];  (Внутренний блок) Масса (нетто / брутто): S[7.5 / 9.5];  (Внутренний блок) Уровень шума мин. / макс.: S[22/27/31/35/38];  (Наружный блок) Марка компрессора: S[GMCC];  (Наружный блок) Размеры (Ш x Г x В): S[712 x 459 x 276];  (Наружный блок) Упаковка (Ш x Г x В): S[765 x 481 x 310];  (Наружный блок) Масса (нетто / брутто): S[20 / 23];  (Наружный блок) Максимальный уровень шума: N[48];  (Соединительные трубы) Жидкостная линия : N[6.35];  (Соединительные трубы) Газовая линия : N[9.53];  (Соединительные трубы) Максимальная длина трубопровода: N[15];  (Соединительные трубы) Максимальный перепад высот: S[5];  (Допустимая темп. наружного воздуха) Охлаждение: S[от +18 до +43];  (Допустимая темп. наружного воздуха) Обогрев: S[от -7 до +24]</t>
  </si>
  <si>
    <t>Производитель: E[ROYAL Clima];  Тип: S[Сплит система];  (Сплит система) Инвертор: S[нет];  (Сплит система) Холодопроизводительность: N[2.17];  (Сплит система) Теплопроизводительность: N[2.35];  (Сплит система) Площадь помещения: N[22];  (Рабочий ток) Охлаждение: S[3.19];  (Потребляемая мощность) Охлаждение: N[0.674];  (Рабочий ток) Обогрев: S[3.07];  (Потребляемая мощность) Обогрев: S[0.651];  (Рабочий ток) Напряжение / Частота источника питания: S[220-240/50/1];  (Рабочий ток) Хладагент: S[R410A];  (Рабочий ток) Количество хладагента: N[420];  (Рабочий ток) Объем рециркулируемого воздуха внутреннего блока: S[];  (Внутренний блок) Размеры (Ш x Г x В): S[777 x 250 x 201];  (Внутренний блок) Упаковка (Ш x Г x В): S[850 x 275 x 320];  (Внутренний блок) Масса (нетто / брутто): S[7.5 / 9.5];  (Внутренний блок) Уровень шума мин. / макс.: S[22/27/31/35/38];  (Наружный блок) Марка компрессора: S[GMCC];  (Наружный блок) Размеры (Ш x Г x В): S[712 x 459 x 276];  (Наружный блок) Упаковка (Ш x Г x В): S[765 x 481 x 310];  (Наружный блок) Масса (нетто / брутто): S[20 / 23];  (Наружный блок) Максимальный уровень шума: N[48];  (Соединительные трубы) Жидкостная линия : N[6.35];  (Соединительные трубы) Газовая линия : N[9.53];  (Соединительные трубы) Максимальная длина трубопровода: N[15];  (Соединительные трубы) Максимальный перепад высот: S[5];  (Допустимая темп. наружного воздуха) Охлаждение: S[от +18 до +43];  (Допустимая темп. наружного воздуха) Обогрев: S[от -7 до +24]</t>
  </si>
  <si>
    <t>; Производитель: E[ROYAL Clima];  Тип: S[Сплит система];  (Сплит система) Инвертор: S[нет];  (Сплит система) Холодопроизводительность: N[2.73];  (Сплит система) Теплопроизводительность: N[2.92];  (Сплит система) Площадь помещения: N[27];  (Рабочий ток) Охлаждение: S[3.95];  (Потребляемая мощность) Охлаждение: N[0.84];  (Рабочий ток) Обогрев: S[3.75];  (Потребляемая мощность) Обогрев: S[0.8];  (Рабочий ток) Напряжение / Частота источника питания: S[220-240/50/2];  (Рабочий ток) Хладагент: S[R410A];  (Рабочий ток) Количество хладагента: N[390];  (Рабочий ток) Объем рециркулируемого воздуха внутреннего блока: S[];  (Внутренний блок) Размеры (Ш x Г x В): S[777 x 250 x 201];  (Внутренний блок) Упаковка (Ш x Г x В): S[850 x 275 x 320];  (Внутренний блок) Масса (нетто / брутто): S[7.5 / 9.5];  (Внутренний блок) Уровень шума мин. / макс.: S[22/27/31/35/38];  (Наружный блок) Марка компрессора: S[GMCC];  (Наружный блок) Размеры (Ш x Г x В): S[712 x 459 x 276];  (Наружный блок) Упаковка (Ш x Г x В): S[765 x 481 x 310];  (Наружный блок) Масса (нетто / брутто): S[22.5 / 25];  (Наружный блок) Максимальный уровень шума: N[48];  (Соединительные трубы) Жидкостная линия : N[6.35];  (Соединительные трубы) Газовая линия : N[9.53];  (Соединительные трубы) Максимальная длина трубопровода: N[15];  (Соединительные трубы) Максимальный перепад высот: S[8];  (Допустимая темп. наружного воздуха) Охлаждение: S[от +18 до +43];  (Допустимая темп. наружного воздуха) Обогрев: S[от -7 до +24]</t>
  </si>
  <si>
    <t>Производитель: E[ROYAL Clima];  Тип: S[Сплит система];  (Сплит система) Инвертор: S[нет];  (Сплит система) Холодопроизводительность: N[2.73];  (Сплит система) Теплопроизводительность: N[2.92];  (Сплит система) Площадь помещения: N[27];  (Рабочий ток) Охлаждение: S[3.95];  (Потребляемая мощность) Охлаждение: N[0.84];  (Рабочий ток) Обогрев: S[3.75];  (Потребляемая мощность) Обогрев: S[0.8];  (Рабочий ток) Напряжение / Частота источника питания: S[220-240/50/2];  (Рабочий ток) Хладагент: S[R410A];  (Рабочий ток) Количество хладагента: N[390];  (Рабочий ток) Объем рециркулируемого воздуха внутреннего блока: S[];  (Внутренний блок) Размеры (Ш x Г x В): S[777 x 250 x 201];  (Внутренний блок) Упаковка (Ш x Г x В): S[850 x 275 x 320];  (Внутренний блок) Масса (нетто / брутто): S[7.5 / 9.5];  (Внутренний блок) Уровень шума мин. / макс.: S[22/27/31/35/38];  (Наружный блок) Марка компрессора: S[GMCC];  (Наружный блок) Размеры (Ш x Г x В): S[712 x 459 x 276];  (Наружный блок) Упаковка (Ш x Г x В): S[765 x 481 x 310];  (Наружный блок) Масса (нетто / брутто): S[22.5 / 25];  (Наружный блок) Максимальный уровень шума: N[48];  (Соединительные трубы) Жидкостная линия : N[6.35];  (Соединительные трубы) Газовая линия : N[9.53];  (Соединительные трубы) Максимальная длина трубопровода: N[15];  (Соединительные трубы) Максимальный перепад высот: S[8];  (Допустимая темп. наружного воздуха) Охлаждение: S[от +18 до +43];  (Допустимая темп. наружного воздуха) Обогрев: S[от -7 до +24]</t>
  </si>
  <si>
    <t>; Производитель: E[ROYAL Clima];  Тип: S[Сплит система];  (Сплит система) Инвертор: S[нет];  (Сплит система) Холодопроизводительность: N[3.64];  (Сплит система) Теплопроизводительность: N[3.77];  (Сплит система) Площадь помещения: N[36];  (Рабочий ток) Охлаждение: S[5.27];  (Потребляемая мощность) Охлаждение: N[1.12];  (Рабочий ток) Обогрев: S[4.76];  (Потребляемая мощность) Обогрев: S[1.019];  (Рабочий ток) Напряжение / Частота источника питания: S[220-240/50/3];  (Рабочий ток) Хладагент: S[R410A];  (Рабочий ток) Количество хладагента: N[620];  (Рабочий ток) Объем рециркулируемого воздуха внутреннего блока: S[];  (Внутренний блок) Размеры (Ш x Г x В): S[777 x 250 x 201];  (Внутренний блок) Упаковка (Ш x Г x В): S[850 x 275 x 320];  (Внутренний блок) Масса (нетто / брутто): S[8 / 10];  (Внутренний блок) Уровень шума мин. / макс.: S[25/28/30/34/37];  (Наружный блок) Марка компрессора: S[GMCC];  (Наружный блок) Размеры (Ш x Г x В): S[777 x 498 x 290];  (Наружный блок) Упаковка (Ш x Г x В): S[818 x 520 x 325];  (Наружный блок) Масса (нетто / брутто): S[25 / 27];  (Наружный блок) Максимальный уровень шума: N[50];  (Соединительные трубы) Жидкостная линия : N[6.35];  (Соединительные трубы) Газовая линия : N[9.53];  (Соединительные трубы) Максимальная длина трубопровода: N[20];  (Соединительные трубы) Максимальный перепад высот: S[8];  (Допустимая темп. наружного воздуха) Охлаждение: S[от +18 до +43];  (Допустимая темп. наружного воздуха) Обогрев: S[от -7 до +24]</t>
  </si>
  <si>
    <t>Производитель: E[ROYAL Clima];  Тип: S[Сплит система];  (Сплит система) Инвертор: S[нет];  (Сплит система) Холодопроизводительность: N[3.64];  (Сплит система) Теплопроизводительность: N[3.77];  (Сплит система) Площадь помещения: N[36];  (Рабочий ток) Охлаждение: S[5.27];  (Потребляемая мощность) Охлаждение: N[1.12];  (Рабочий ток) Обогрев: S[4.76];  (Потребляемая мощность) Обогрев: S[1.019];  (Рабочий ток) Напряжение / Частота источника питания: S[220-240/50/3];  (Рабочий ток) Хладагент: S[R410A];  (Рабочий ток) Количество хладагента: N[620];  (Рабочий ток) Объем рециркулируемого воздуха внутреннего блока: S[];  (Внутренний блок) Размеры (Ш x Г x В): S[777 x 250 x 201];  (Внутренний блок) Упаковка (Ш x Г x В): S[850 x 275 x 320];  (Внутренний блок) Масса (нетто / брутто): S[8 / 10];  (Внутренний блок) Уровень шума мин. / макс.: S[25/28/30/34/37];  (Наружный блок) Марка компрессора: S[GMCC];  (Наружный блок) Размеры (Ш x Г x В): S[777 x 498 x 290];  (Наружный блок) Упаковка (Ш x Г x В): S[818 x 520 x 325];  (Наружный блок) Масса (нетто / брутто): S[25 / 27];  (Наружный блок) Максимальный уровень шума: N[50];  (Соединительные трубы) Жидкостная линия : N[6.35];  (Соединительные трубы) Газовая линия : N[9.53];  (Соединительные трубы) Максимальная длина трубопровода: N[20];  (Соединительные трубы) Максимальный перепад высот: S[8];  (Допустимая темп. наружного воздуха) Охлаждение: S[от +18 до +43];  (Допустимая темп. наружного воздуха) Обогрев: S[от -7 до +24]</t>
  </si>
  <si>
    <t>; Производитель: E[ROYAL Clima];  Тип: S[Сплит система];  (Сплит система) Инвертор: S[нет];  (Сплит система) Холодопроизводительность: N[5.37];  (Сплит система) Теплопроизводительность: N[5.53];  (Сплит система) Площадь помещения: N[54];  (Рабочий ток) Охлаждение: S[7.81];  (Потребляемая мощность) Охлаждение: N[1.647];  (Рабочий ток) Обогрев: S[7.19];  (Потребляемая мощность) Обогрев: S[1.519];  (Рабочий ток) Напряжение / Частота источника питания: S[220-240/50/1];  (Рабочий ток) Хладагент: S[R410A];  (Рабочий ток) Количество хладагента: N[1050];  (Рабочий ток) Объем рециркулируемого воздуха внутреннего блока: S[];  (Внутренний блок) Размеры (Ш x Г x В): S[910 x 294 x 206];  (Внутренний блок) Упаковка (Ш x Г x В): S[979 x 292 x 372];  (Внутренний блок) Масса (нетто / брутто): S[10.5 / 12.5];  (Внутренний блок) Уровень шума мин. / макс.: S[28/30/35/38/40];  (Наружный блок) Марка компрессора: S[HIGHLY];  (Наружный блок) Размеры (Ш x Г x В): S[853 x 602 x 349];  (Наружный блок) Упаковка (Ш x Г x В): S[890 x 628 x 385];  (Наружный блок) Масса (нетто / брутто): S[30 / 33];  (Наружный блок) Максимальный уровень шума: N[54];  (Соединительные трубы) Жидкостная линия : N[6.35];  (Соединительные трубы) Газовая линия : N[12.7];  (Соединительные трубы) Максимальная длина трубопровода: N[20];  (Соединительные трубы) Максимальный перепад высот: S[8];  (Допустимая темп. наружного воздуха) Охлаждение: S[от +18 до +43];  (Допустимая темп. наружного воздуха) Обогрев: S[от -7 до +24]</t>
  </si>
  <si>
    <t>Производитель: E[ROYAL Clima];  Тип: S[Сплит система];  (Сплит система) Инвертор: S[нет];  (Сплит система) Холодопроизводительность: N[5.37];  (Сплит система) Теплопроизводительность: N[5.53];  (Сплит система) Площадь помещения: N[54];  (Рабочий ток) Охлаждение: S[7.81];  (Потребляемая мощность) Охлаждение: N[1.647];  (Рабочий ток) Обогрев: S[7.19];  (Потребляемая мощность) Обогрев: S[1.519];  (Рабочий ток) Напряжение / Частота источника питания: S[220-240/50/1];  (Рабочий ток) Хладагент: S[R410A];  (Рабочий ток) Количество хладагента: N[1050];  (Рабочий ток) Объем рециркулируемого воздуха внутреннего блока: S[];  (Внутренний блок) Размеры (Ш x Г x В): S[910 x 294 x 206];  (Внутренний блок) Упаковка (Ш x Г x В): S[979 x 292 x 372];  (Внутренний блок) Масса (нетто / брутто): S[10.5 / 12.5];  (Внутренний блок) Уровень шума мин. / макс.: S[28/30/35/38/40];  (Наружный блок) Марка компрессора: S[HIGHLY];  (Наружный блок) Размеры (Ш x Г x В): S[853 x 602 x 349];  (Наружный блок) Упаковка (Ш x Г x В): S[890 x 628 x 385];  (Наружный блок) Масса (нетто / брутто): S[30 / 33];  (Наружный блок) Максимальный уровень шума: N[54];  (Соединительные трубы) Жидкостная линия : N[6.35];  (Соединительные трубы) Газовая линия : N[12.7];  (Соединительные трубы) Максимальная длина трубопровода: N[20];  (Соединительные трубы) Максимальный перепад высот: S[8];  (Допустимая темп. наружного воздуха) Охлаждение: S[от +18 до +43];  (Допустимая темп. наружного воздуха) Обогрев: S[от -7 до +24]</t>
  </si>
  <si>
    <t>; Производитель: E[ROYAL Clima];  Тип: S[Сплит система];  (Сплит система) Инвертор: S[нет];  (Сплит система) Холодопроизводительность: N[8.7];  (Сплит система) Теплопроизводительность: N[8.9];  (Сплит система) Площадь помещения: N[87];  (Рабочий ток) Охлаждение: S[12.4];  (Потребляемая мощность) Охлаждение: N[2.677];  (Рабочий ток) Обогрев: S[11.25];  (Потребляемая мощность) Обогрев: S[2.438];  (Рабочий ток) Напряжение / Частота источника питания: S[220-240/50/1];  (Рабочий ток) Хладагент: S[R410A];  (Рабочий ток) Количество хладагента: N[1750];  (Рабочий ток) Объем рециркулируемого воздуха внутреннего блока: S[];  (Внутренний блок) Размеры (Ш x Г x В): S[1010 x 315 x 220];  (Внутренний блок) Упаковка (Ш x Г x В): S[1096 x 312 x 390];  (Внутренний блок) Масса (нетто / брутто): S[13 / 16];  (Внутренний блок) Уровень шума мин. / макс.: S[30/33/37/41/45];  (Наружный блок) Марка компрессора: S[GMCC];  (Наружный блок) Размеры (Ш x Г x В): S[968 x 655 x 400];  (Наружный блок) Упаковка (Ш x Г x В): S[1023 x 698 x 430];  (Наружный блок) Масса (нетто / брутто): S[50 / 54];  (Наружный блок) Максимальный уровень шума: N[56];  (Соединительные трубы) Жидкостная линия : N[6.35];  (Соединительные трубы) Газовая линия : N[15.88];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+18 до +43];  (Допустимая темп. наружного воздуха) Обогрев: S[от -7 до +24]</t>
  </si>
  <si>
    <t>Производитель: E[ROYAL Clima];  Тип: S[Сплит система];  (Сплит система) Инвертор: S[нет];  (Сплит система) Холодопроизводительность: N[8.7];  (Сплит система) Теплопроизводительность: N[8.9];  (Сплит система) Площадь помещения: N[87];  (Рабочий ток) Охлаждение: S[12.4];  (Потребляемая мощность) Охлаждение: N[2.677];  (Рабочий ток) Обогрев: S[11.25];  (Потребляемая мощность) Обогрев: S[2.438];  (Рабочий ток) Напряжение / Частота источника питания: S[220-240/50/1];  (Рабочий ток) Хладагент: S[R410A];  (Рабочий ток) Количество хладагента: N[1750];  (Рабочий ток) Объем рециркулируемого воздуха внутреннего блока: S[];  (Внутренний блок) Размеры (Ш x Г x В): S[1010 x 315 x 220];  (Внутренний блок) Упаковка (Ш x Г x В): S[1096 x 312 x 390];  (Внутренний блок) Масса (нетто / брутто): S[13 / 16];  (Внутренний блок) Уровень шума мин. / макс.: S[30/33/37/41/45];  (Наружный блок) Марка компрессора: S[GMCC];  (Наружный блок) Размеры (Ш x Г x В): S[968 x 655 x 400];  (Наружный блок) Упаковка (Ш x Г x В): S[1023 x 698 x 430];  (Наружный блок) Масса (нетто / брутто): S[50 / 54];  (Наружный блок) Максимальный уровень шума: N[56];  (Соединительные трубы) Жидкостная линия : N[6.35];  (Соединительные трубы) Газовая линия : N[15.88];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+18 до +43];  (Допустимая темп. наружного воздуха) Обогрев: S[от -7 до +24]</t>
  </si>
  <si>
    <t>; Производитель: E[ROYAL Clima];  Тип: S[Сплит система];  (Сплит система) Инвертор: S[нет];  (Сплит система) Холодопроизводительность: N[2.73];  (Сплит система) Теплопроизводительность: N[2.92];  (Сплит система) Площадь помещения: N[27];  (Рабочий ток) Охлаждение: S[3.95];  (Потребляемая мощность) Охлаждение: N[0.84];  (Рабочий ток) Обогрев: S[3.75];  (Потребляемая мощность) Обогрев: S[0.8];  (Рабочий ток) Напряжение / Частота источника питания: S[220-240/50/1];  (Рабочий ток) Хладагент: S[R410A];  (Рабочий ток) Количество хладагента: N[390];  (Рабочий ток) Объем рециркулируемого воздуха внутреннего блока: S[];  (Внутренний блок) Размеры (Ш x Г x В): S[777 x 250 x 201];  (Внутренний блок) Упаковка (Ш x Г x В): S[850 x 275 x 320];  (Внутренний блок) Масса (нетто / брутто): S[7.5 / 9.5];  (Внутренний блок) Уровень шума мин. / макс.: S[22/27/31/35/38];  (Наружный блок) Марка компрессора: S[GMCC];  (Наружный блок) Размеры (Ш x Г x В): S[712 x 459 x 276];  (Наружный блок) Упаковка (Ш x Г x В): S[765 x 481 x 310];  (Наружный блок) Масса (нетто / брутто): S[22.5 / 25];  (Наружный блок) Максимальный уровень шума: N[48];  (Соединительные трубы) Жидкостная линия : N[6.35];  (Соединительные трубы) Газовая линия : N[9.53];  (Соединительные трубы) Максимальная длина трубопровода: N[15];  (Соединительные трубы) Максимальный перепад высот: S[8];  (Допустимая темп. наружного воздуха) Охлаждение: S[от +18 до +43];  (Допустимая темп. наружного воздуха) Обогрев: S[от -7 до +24]</t>
  </si>
  <si>
    <t>Производитель: E[ROYAL Clima];  Тип: S[Сплит система];  (Сплит система) Инвертор: S[нет];  (Сплит система) Холодопроизводительность: N[2.73];  (Сплит система) Теплопроизводительность: N[2.92];  (Сплит система) Площадь помещения: N[27];  (Рабочий ток) Охлаждение: S[3.95];  (Потребляемая мощность) Охлаждение: N[0.84];  (Рабочий ток) Обогрев: S[3.75];  (Потребляемая мощность) Обогрев: S[0.8];  (Рабочий ток) Напряжение / Частота источника питания: S[220-240/50/1];  (Рабочий ток) Хладагент: S[R410A];  (Рабочий ток) Количество хладагента: N[390];  (Рабочий ток) Объем рециркулируемого воздуха внутреннего блока: S[];  (Внутренний блок) Размеры (Ш x Г x В): S[777 x 250 x 201];  (Внутренний блок) Упаковка (Ш x Г x В): S[850 x 275 x 320];  (Внутренний блок) Масса (нетто / брутто): S[7.5 / 9.5];  (Внутренний блок) Уровень шума мин. / макс.: S[22/27/31/35/38];  (Наружный блок) Марка компрессора: S[GMCC];  (Наружный блок) Размеры (Ш x Г x В): S[712 x 459 x 276];  (Наружный блок) Упаковка (Ш x Г x В): S[765 x 481 x 310];  (Наружный блок) Масса (нетто / брутто): S[22.5 / 25];  (Наружный блок) Максимальный уровень шума: N[48];  (Соединительные трубы) Жидкостная линия : N[6.35];  (Соединительные трубы) Газовая линия : N[9.53];  (Соединительные трубы) Максимальная длина трубопровода: N[15];  (Соединительные трубы) Максимальный перепад высот: S[8];  (Допустимая темп. наружного воздуха) Охлаждение: S[от +18 до +43];  (Допустимая темп. наружного воздуха) Обогрев: S[от -7 до +24]</t>
  </si>
  <si>
    <t>; Производитель: E[ROYAL Clima];  Тип: S[Сплит система];  (Сплит система) Инвертор: S[нет];  (Сплит система) Холодопроизводительность: N[3.64];  (Сплит система) Теплопроизводительность: N[3.77];  (Сплит система) Площадь помещения: N[36];  (Рабочий ток) Охлаждение: S[5.27];  (Потребляемая мощность) Охлаждение: N[1.12];  (Рабочий ток) Обогрев: S[4.76];  (Потребляемая мощность) Обогрев: S[1.019];  (Рабочий ток) Напряжение / Частота источника питания: S[220-240/50/1];  (Рабочий ток) Хладагент: S[R410A];  (Рабочий ток) Количество хладагента: N[620];  (Рабочий ток) Объем рециркулируемого воздуха внутреннего блока: S[];  (Внутренний блок) Размеры (Ш x Г x В): S[777 x 250 x 201];  (Внутренний блок) Упаковка (Ш x Г x В): S[850 x 275 x 320];  (Внутренний блок) Масса (нетто / брутто): S[8 / 10];  (Внутренний блок) Уровень шума мин. / макс.: S[25/28/30/34/37];  (Наружный блок) Марка компрессора: S[GMCC];  (Наружный блок) Размеры (Ш x Г x В): S[777 x 498 x 290];  (Наружный блок) Упаковка (Ш x Г x В): S[818 x 520 x 325];  (Наружный блок) Масса (нетто / брутто): S[25 / 27];  (Наружный блок) Максимальный уровень шума: N[50];  (Соединительные трубы) Жидкостная линия : N[6.35];  (Соединительные трубы) Газовая линия : N[9.53];  (Соединительные трубы) Максимальная длина трубопровода: N[20];  (Соединительные трубы) Максимальный перепад высот: S[8];  (Допустимая темп. наружного воздуха) Охлаждение: S[от +18 до +43];  (Допустимая темп. наружного воздуха) Обогрев: S[от -7 до +24]</t>
  </si>
  <si>
    <t>Производитель: E[ROYAL Clima];  Тип: S[Сплит система];  (Сплит система) Инвертор: S[нет];  (Сплит система) Холодопроизводительность: N[3.64];  (Сплит система) Теплопроизводительность: N[3.77];  (Сплит система) Площадь помещения: N[36];  (Рабочий ток) Охлаждение: S[5.27];  (Потребляемая мощность) Охлаждение: N[1.12];  (Рабочий ток) Обогрев: S[4.76];  (Потребляемая мощность) Обогрев: S[1.019];  (Рабочий ток) Напряжение / Частота источника питания: S[220-240/50/1];  (Рабочий ток) Хладагент: S[R410A];  (Рабочий ток) Количество хладагента: N[620];  (Рабочий ток) Объем рециркулируемого воздуха внутреннего блока: S[];  (Внутренний блок) Размеры (Ш x Г x В): S[777 x 250 x 201];  (Внутренний блок) Упаковка (Ш x Г x В): S[850 x 275 x 320];  (Внутренний блок) Масса (нетто / брутто): S[8 / 10];  (Внутренний блок) Уровень шума мин. / макс.: S[25/28/30/34/37];  (Наружный блок) Марка компрессора: S[GMCC];  (Наружный блок) Размеры (Ш x Г x В): S[777 x 498 x 290];  (Наружный блок) Упаковка (Ш x Г x В): S[818 x 520 x 325];  (Наружный блок) Масса (нетто / брутто): S[25 / 27];  (Наружный блок) Максимальный уровень шума: N[50];  (Соединительные трубы) Жидкостная линия : N[6.35];  (Соединительные трубы) Газовая линия : N[9.53];  (Соединительные трубы) Максимальная длина трубопровода: N[20];  (Соединительные трубы) Максимальный перепад высот: S[8];  (Допустимая темп. наружного воздуха) Охлаждение: S[от +18 до +43];  (Допустимая темп. наружного воздуха) Обогрев: S[от -7 до +24]</t>
  </si>
  <si>
    <t>; Производитель: E[ROYAL Clima];  Тип: S[Сплит система];  (Сплит система) Инвертор: S[нет];  (Сплит система) Холодопроизводительность: N[7.24];  (Сплит система) Теплопроизводительность: N[7.42];  (Сплит система) Площадь помещения: N[72];  (Рабочий ток) Охлаждение: S[10.47];  (Потребляемая мощность) Охлаждение: N[2.214];  (Рабочий ток) Обогрев: S[9.48];  (Потребляемая мощность) Обогрев: S[2.011];  (Рабочий ток) Напряжение / Частота источника питания: S[220-240/50/1];  (Рабочий ток) Хладагент: S[R410A];  (Рабочий ток) Количество хладагента: N[1400];  (Рабочий ток) Объем рециркулируемого воздуха внутреннего блока: S[];  (Внутренний блок) Размеры (Ш x Г x В): S[1010 x 315 x 220];  (Внутренний блок) Упаковка (Ш x Г x В): S[1096 x 312 x 390];  (Внутренний блок) Масса (нетто / брутто): S[13 / 16];  (Внутренний блок) Уровень шума мин. / макс.: S[30/33/36/41/44];  (Наружный блок) Марка компрессора: S[HIGHLY];  (Наружный блок) Размеры (Ш x Г x В): S[886 x 605 x 357];  (Наружный блок) Упаковка (Ш x Г x В): S[930 x 635 x 380];  (Наружный блок) Масса (нетто / брутто): S[43 / 46];  (Наружный блок) Максимальный уровень шума: N[56];  (Соединительные трубы) Жидкостная линия : N[6.35];  (Соединительные трубы) Газовая линия : N[15.88];  (Соединительные трубы) Максимальная длина трубопровода: N[25];  (Соединительные трубы) Максимальный перепад высот: S[8];  (Допустимая темп. наружного воздуха) Охлаждение: S[от +18 до +43];  (Допустимая темп. наружного воздуха) Обогрев: S[от -7 до +24]</t>
  </si>
  <si>
    <t>Производитель: E[ROYAL Clima];  Тип: S[Сплит система];  (Сплит система) Инвертор: S[нет];  (Сплит система) Холодопроизводительность: N[7.24];  (Сплит система) Теплопроизводительность: N[7.42];  (Сплит система) Площадь помещения: N[72];  (Рабочий ток) Охлаждение: S[10.47];  (Потребляемая мощность) Охлаждение: N[2.214];  (Рабочий ток) Обогрев: S[9.48];  (Потребляемая мощность) Обогрев: S[2.011];  (Рабочий ток) Напряжение / Частота источника питания: S[220-240/50/1];  (Рабочий ток) Хладагент: S[R410A];  (Рабочий ток) Количество хладагента: N[1400];  (Рабочий ток) Объем рециркулируемого воздуха внутреннего блока: S[];  (Внутренний блок) Размеры (Ш x Г x В): S[1010 x 315 x 220];  (Внутренний блок) Упаковка (Ш x Г x В): S[1096 x 312 x 390];  (Внутренний блок) Масса (нетто / брутто): S[13 / 16];  (Внутренний блок) Уровень шума мин. / макс.: S[30/33/36/41/44];  (Наружный блок) Марка компрессора: S[HIGHLY];  (Наружный блок) Размеры (Ш x Г x В): S[886 x 605 x 357];  (Наружный блок) Упаковка (Ш x Г x В): S[930 x 635 x 380];  (Наружный блок) Масса (нетто / брутто): S[43 / 46];  (Наружный блок) Максимальный уровень шума: N[56];  (Соединительные трубы) Жидкостная линия : N[6.35];  (Соединительные трубы) Газовая линия : N[15.88];  (Соединительные трубы) Максимальная длина трубопровода: N[25];  (Соединительные трубы) Максимальный перепад высот: S[8];  (Допустимая темп. наружного воздуха) Охлаждение: S[от +18 до +43];  (Допустимая темп. наружного воздуха) Обогрев: S[от -7 до +24]</t>
  </si>
  <si>
    <t>; Производитель: E[ROYAL Clima];  Тип: S[Сплит система];  (Сплит система) Инвертор: S[нет];  (Сплит система) Холодопроизводительность: N[8.8];  (Сплит система) Теплопроизводительность: N[8.94];  (Сплит система) Площадь помещения: N[88];  (Рабочий ток) Охлаждение: S[12.58];  (Потребляемая мощность) Охлаждение: N[2.716];  (Рабочий ток) Обогрев: S[11.39];  (Потребляемая мощность) Обогрев: S[2.469];  (Рабочий ток) Напряжение / Частота источника питания: S[220-240/50/1];  (Рабочий ток) Хладагент: S[R410A];  (Рабочий ток) Количество хладагента: N[1440];  (Рабочий ток) Объем рециркулируемого воздуха внутреннего блока: S[];  (Внутренний блок) Размеры (Ш x Г x В): S[1010 x 315 x 220];  (Внутренний блок) Упаковка (Ш x Г x В): S[1096 x 390 x 297];  (Внутренний блок) Масса (нетто / брутто): S[13 / 16];  (Внутренний блок) Уровень шума мин. / макс.: S[30/33/37/41/45];  (Наружный блок) Марка компрессора: S[HIGHLY];  (Наружный блок) Размеры (Ш x Г x В): S[920 x 699 x 380];  (Наружный блок) Упаковка (Ш x Г x В): S[960 x 732 x 400];  (Наружный блок) Масса (нетто / брутто): S[47 / 50];  (Наружный блок) Максимальный уровень шума: N[56];  (Соединительные трубы) Жидкостная линия : N[6.35];  (Соединительные трубы) Газовая линия : N[15.88];  (Соединительные трубы) Максимальная длина трубопровода: N[25];  (Соединительные трубы) Максимальный перепад высот: S[8];  (Допустимая темп. наружного воздуха) Охлаждение: S[от +18 до +43];  (Допустимая темп. наружного воздуха) Обогрев: S[от -7 до +24]</t>
  </si>
  <si>
    <t>Производитель: E[ROYAL Clima];  Тип: S[Сплит система];  (Сплит система) Инвертор: S[нет];  (Сплит система) Холодопроизводительность: N[8.8];  (Сплит система) Теплопроизводительность: N[8.94];  (Сплит система) Площадь помещения: N[88];  (Рабочий ток) Охлаждение: S[12.58];  (Потребляемая мощность) Охлаждение: N[2.716];  (Рабочий ток) Обогрев: S[11.39];  (Потребляемая мощность) Обогрев: S[2.469];  (Рабочий ток) Напряжение / Частота источника питания: S[220-240/50/1];  (Рабочий ток) Хладагент: S[R410A];  (Рабочий ток) Количество хладагента: N[1440];  (Рабочий ток) Объем рециркулируемого воздуха внутреннего блока: S[];  (Внутренний блок) Размеры (Ш x Г x В): S[1010 x 315 x 220];  (Внутренний блок) Упаковка (Ш x Г x В): S[1096 x 390 x 297];  (Внутренний блок) Масса (нетто / брутто): S[13 / 16];  (Внутренний блок) Уровень шума мин. / макс.: S[30/33/37/41/45];  (Наружный блок) Марка компрессора: S[HIGHLY];  (Наружный блок) Размеры (Ш x Г x В): S[920 x 699 x 380];  (Наружный блок) Упаковка (Ш x Г x В): S[960 x 732 x 400];  (Наружный блок) Масса (нетто / брутто): S[47 / 50];  (Наружный блок) Максимальный уровень шума: N[56];  (Соединительные трубы) Жидкостная линия : N[6.35];  (Соединительные трубы) Газовая линия : N[15.88];  (Соединительные трубы) Максимальная длина трубопровода: N[25];  (Соединительные трубы) Максимальный перепад высот: S[8];  (Допустимая темп. наружного воздуха) Охлаждение: S[от +18 до +43];  (Допустимая темп. наружного воздуха) Обогрев: S[от -7 до +24]</t>
  </si>
  <si>
    <t>; Производитель: E[ROYAL Clima];  Тип: S[Сплит система];  (Сплит система) Инвертор: S[нет];  (Сплит система) Холодопроизводительность: N[2.25];  (Сплит система) Теплопроизводительность: N[2.3];  (Сплит система) Площадь помещения: N[23];  (Рабочий ток) Охлаждение: S[3.5];  (Потребляемая мощность) Охлаждение: N[0.7];  (Рабочий ток) Обогрев: S[3.1];  (Потребляемая мощность) Обогрев: S[0.637];  (Рабочий ток) Напряжение / Частота источника питания: S[220-240/50/7];  (Рабочий ток) Хладагент: S[R410A];  (Рабочий ток) Количество хладагента: N[550];  (Рабочий ток) Объем рециркулируемого воздуха внутреннего блока: S[];  (Внутренний блок) Размеры (Ш x Г x В): S[696 x 251 x 191];  (Внутренний блок) Упаковка (Ш x Г x В): S[747 x 262 x 324];  (Внутренний блок) Масса (нетто / брутто): S[7.5 / 8.7];  (Внутренний блок) Уровень шума мин. / макс.: S[27/29/30/31/35/37/40];  (Наружный блок) Марка компрессора: S[GREE];  (Наружный блок) Размеры (Ш x Г x В): S[710 x 450 x 293];  (Наружный блок) Упаковка (Ш x Г x В): S[764 x 525 x 330];  (Наружный блок) Масса (нетто / брутто): S[22.3 / 24.3];  (Наружный блок) Максимальный уровень шума: N[49];  (Соединительные трубы) Жидкостная линия : N[6.35];  (Соединительные трубы) Газовая линия : N[9.53];  (Соединительные трубы) Максимальная длина трубопровода: N[15];  (Соединительные трубы) Максимальный перепад высот: S[10];  (Допустимая темп. наружного воздуха) Охлаждение: S[от +18 до +43];  (Допустимая темп. наружного воздуха) Обогрев: S[от -15 до +24]</t>
  </si>
  <si>
    <t>Производитель: E[ROYAL Clima];  Тип: S[Сплит система];  (Сплит система) Инвертор: S[нет];  (Сплит система) Холодопроизводительность: N[2.25];  (Сплит система) Теплопроизводительность: N[2.3];  (Сплит система) Площадь помещения: N[23];  (Рабочий ток) Охлаждение: S[3.5];  (Потребляемая мощность) Охлаждение: N[0.7];  (Рабочий ток) Обогрев: S[3.1];  (Потребляемая мощность) Обогрев: S[0.637];  (Рабочий ток) Напряжение / Частота источника питания: S[220-240/50/7];  (Рабочий ток) Хладагент: S[R410A];  (Рабочий ток) Количество хладагента: N[550];  (Рабочий ток) Объем рециркулируемого воздуха внутреннего блока: S[];  (Внутренний блок) Размеры (Ш x Г x В): S[696 x 251 x 191];  (Внутренний блок) Упаковка (Ш x Г x В): S[747 x 262 x 324];  (Внутренний блок) Масса (нетто / брутто): S[7.5 / 8.7];  (Внутренний блок) Уровень шума мин. / макс.: S[27/29/30/31/35/37/40];  (Наружный блок) Марка компрессора: S[GREE];  (Наружный блок) Размеры (Ш x Г x В): S[710 x 450 x 293];  (Наружный блок) Упаковка (Ш x Г x В): S[764 x 525 x 330];  (Наружный блок) Масса (нетто / брутто): S[22.3 / 24.3];  (Наружный блок) Максимальный уровень шума: N[49];  (Соединительные трубы) Жидкостная линия : N[6.35];  (Соединительные трубы) Газовая линия : N[9.53];  (Соединительные трубы) Максимальная длина трубопровода: N[15];  (Соединительные трубы) Максимальный перепад высот: S[10];  (Допустимая темп. наружного воздуха) Охлаждение: S[от +18 до +43];  (Допустимая темп. наружного воздуха) Обогрев: S[от -15 до +24]</t>
  </si>
  <si>
    <t>; Производитель: E[ROYAL Clima];  Тип: S[Сплит система];  (Сплит система) Инвертор: S[нет];  (Сплит система) Холодопроизводительность: N[2.55];  (Сплит система) Теплопроизводительность: N[2.65];  (Сплит система) Площадь помещения: N[26];  (Рабочий ток) Охлаждение: S[3.7];  (Потребляемая мощность) Охлаждение: N[0.794];  (Рабочий ток) Обогрев: S[3.4];  (Потребляемая мощность) Обогрев: S[0.734];  (Рабочий ток) Напряжение / Частота источника питания: S[220-240/50/7];  (Рабочий ток) Хладагент: S[R410A];  (Рабочий ток) Количество хладагента: N[560];  (Рабочий ток) Объем рециркулируемого воздуха внутреннего блока: S[];  (Внутренний блок) Размеры (Ш x Г x В): S[696 x 251 x 190];  (Внутренний блок) Упаковка (Ш x Г x В): S[747 x 262 x 324];  (Внутренний блок) Масса (нетто / брутто): S[7.5 / 8.7];  (Внутренний блок) Уровень шума мин. / макс.: S[27/28/30/32/35/37/40];  (Наружный блок) Марка компрессора: S[GREE];  (Наружный блок) Размеры (Ш x Г x В): S[710 x 450 x 293];  (Наружный блок) Упаковка (Ш x Г x В): S[764 x 525 x 330];  (Наружный блок) Масса (нетто / брутто): S[24.7 / 26.7];  (Наружный блок) Максимальный уровень шума: N[49];  (Соединительные трубы) Жидкостная линия : N[6.35];  (Соединительные трубы) Газовая линия : N[9.53];  (Соединительные трубы) Максимальная длина трубопровода: N[15];  (Соединительные трубы) Максимальный перепад высот: S[10];  (Допустимая темп. наружного воздуха) Охлаждение: S[от +18 до +43];  (Допустимая темп. наружного воздуха) Обогрев: S[от -15 до +24]</t>
  </si>
  <si>
    <t>Производитель: E[ROYAL Clima];  Тип: S[Сплит система];  (Сплит система) Инвертор: S[нет];  (Сплит система) Холодопроизводительность: N[2.55];  (Сплит система) Теплопроизводительность: N[2.65];  (Сплит система) Площадь помещения: N[26];  (Рабочий ток) Охлаждение: S[3.7];  (Потребляемая мощность) Охлаждение: N[0.794];  (Рабочий ток) Обогрев: S[3.4];  (Потребляемая мощность) Обогрев: S[0.734];  (Рабочий ток) Напряжение / Частота источника питания: S[220-240/50/7];  (Рабочий ток) Хладагент: S[R410A];  (Рабочий ток) Количество хладагента: N[560];  (Рабочий ток) Объем рециркулируемого воздуха внутреннего блока: S[];  (Внутренний блок) Размеры (Ш x Г x В): S[696 x 251 x 190];  (Внутренний блок) Упаковка (Ш x Г x В): S[747 x 262 x 324];  (Внутренний блок) Масса (нетто / брутто): S[7.5 / 8.7];  (Внутренний блок) Уровень шума мин. / макс.: S[27/28/30/32/35/37/40];  (Наружный блок) Марка компрессора: S[GREE];  (Наружный блок) Размеры (Ш x Г x В): S[710 x 450 x 293];  (Наружный блок) Упаковка (Ш x Г x В): S[764 x 525 x 330];  (Наружный блок) Масса (нетто / брутто): S[24.7 / 26.7];  (Наружный блок) Максимальный уровень шума: N[49];  (Соединительные трубы) Жидкостная линия : N[6.35];  (Соединительные трубы) Газовая линия : N[9.53];  (Соединительные трубы) Максимальная длина трубопровода: N[15];  (Соединительные трубы) Максимальный перепад высот: S[10];  (Допустимая темп. наружного воздуха) Охлаждение: S[от +18 до +43];  (Допустимая темп. наружного воздуха) Обогрев: S[от -15 до +24]</t>
  </si>
  <si>
    <t>; Производитель: E[ROYAL Clima];  Тип: S[Сплит система];  (Сплит система) Инвертор: S[нет];  (Сплит система) Холодопроизводительность: N[3.25];  (Сплит система) Теплопроизводительность: N[3.4];  (Сплит система) Площадь помещения: N[33];  (Рабочий ток) Охлаждение: S[4.8];  (Потребляемая мощность) Охлаждение: N[1.009];  (Рабочий ток) Обогрев: S[4.6];  (Потребляемая мощность) Обогрев: S[0.942];  (Рабочий ток) Напряжение / Частота источника питания: S[220-240/50/7];  (Рабочий ток) Хладагент: S[R410A];  (Рабочий ток) Количество хладагента: N[730];  (Рабочий ток) Объем рециркулируемого воздуха внутреннего блока: S[];  (Внутренний блок) Размеры (Ш x Г x В): S[770 x 251 x 190];  (Внутренний блок) Упаковка (Ш x Г x В): S[822 x 262 x 324];  (Внутренний блок) Масса (нетто / брутто): S[8.3 / 9.4];  (Внутренний блок) Уровень шума мин. / макс.: S[28/30/32/34/35/37/40];  (Наружный блок) Марка компрессора: S[GREE];  (Наружный блок) Размеры (Ш x Г x В): S[732 x 555 x 330];  (Наружный блок) Упаковка (Ш x Г x В): S[794 x 615 x 376];  (Наружный блок) Масса (нетто / брутто): S[28 / 30.5];  (Наружный блок) Максимальный уровень шума: N[52];  (Соединительные трубы) Жидкостная линия : N[6.35];  (Соединительные трубы) Газовая линия : N[12.7];  (Соединительные трубы) Максимальная длина трубопровода: N[20];  (Соединительные трубы) Максимальный перепад высот: S[10];  (Допустимая темп. наружного воздуха) Охлаждение: S[от +18 до +43];  (Допустимая темп. наружного воздуха) Обогрев: S[от -15 до +24]</t>
  </si>
  <si>
    <t>Производитель: E[ROYAL Clima];  Тип: S[Сплит система];  (Сплит система) Инвертор: S[нет];  (Сплит система) Холодопроизводительность: N[3.25];  (Сплит система) Теплопроизводительность: N[3.4];  (Сплит система) Площадь помещения: N[33];  (Рабочий ток) Охлаждение: S[4.8];  (Потребляемая мощность) Охлаждение: N[1.009];  (Рабочий ток) Обогрев: S[4.6];  (Потребляемая мощность) Обогрев: S[0.942];  (Рабочий ток) Напряжение / Частота источника питания: S[220-240/50/7];  (Рабочий ток) Хладагент: S[R410A];  (Рабочий ток) Количество хладагента: N[730];  (Рабочий ток) Объем рециркулируемого воздуха внутреннего блока: S[];  (Внутренний блок) Размеры (Ш x Г x В): S[770 x 251 x 190];  (Внутренний блок) Упаковка (Ш x Г x В): S[822 x 262 x 324];  (Внутренний блок) Масса (нетто / брутто): S[8.3 / 9.4];  (Внутренний блок) Уровень шума мин. / макс.: S[28/30/32/34/35/37/40];  (Наружный блок) Марка компрессора: S[GREE];  (Наружный блок) Размеры (Ш x Г x В): S[732 x 555 x 330];  (Наружный блок) Упаковка (Ш x Г x В): S[794 x 615 x 376];  (Наружный блок) Масса (нетто / брутто): S[28 / 30.5];  (Наружный блок) Максимальный уровень шума: N[52];  (Соединительные трубы) Жидкостная линия : N[6.35];  (Соединительные трубы) Газовая линия : N[12.7];  (Соединительные трубы) Максимальная длина трубопровода: N[20];  (Соединительные трубы) Максимальный перепад высот: S[10];  (Допустимая темп. наружного воздуха) Охлаждение: S[от +18 до +43];  (Допустимая темп. наружного воздуха) Обогрев: S[от -15 до +24]</t>
  </si>
  <si>
    <t>; Производитель: E[ROYAL Clima];  Тип: S[Сплит система];  (Сплит система) Инвертор: S[нет];  (Сплит система) Холодопроизводительность: N[4.8];  (Сплит система) Теплопроизводительность: N[5.16];  (Сплит система) Площадь помещения: N[48];  (Рабочий ток) Охлаждение: S[6.62];  (Потребляемая мощность) Охлаждение: N[1.477];  (Рабочий ток) Обогрев: S[6.4];  (Потребляемая мощность) Обогрев: S[1.428];  (Рабочий ток) Напряжение / Частота источника питания: S[220-240/50/7];  (Рабочий ток) Хладагент: S[R410A];  (Рабочий ток) Количество хладагента: N[1000];  (Рабочий ток) Объем рециркулируемого воздуха внутреннего блока: S[];  (Внутренний блок) Размеры (Ш x Г x В): S[849 x 289 x 215];  (Внутренний блок) Упаковка (Ш x Г x В): S[902 x 279 x 357];  (Внутренний блок) Масса (нетто / брутто): S[10.8 / 12.4];  (Внутренний блок) Уровень шума мин. / макс.: S[32/34/35/36/38/40/41];  (Наружный блок) Марка компрессора: S[GREE];  (Наружный блок) Размеры (Ш x Г x В): S[802 x 555 x 350];  (Наружный блок) Упаковка (Ш x Г x В): S[872 x 620 x 398];  (Наружный блок) Масса (нетто / брутто): S[38.5 / 41];  (Наружный блок) Максимальный уровень шума: N[53];  (Соединительные трубы) Жидкостная линия : N[6.35];  (Соединительные трубы) Газовая линия : N[12.7];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+18 до +43];  (Допустимая темп. наружного воздуха) Обогрев: S[от -15 до +24]</t>
  </si>
  <si>
    <t>Производитель: E[ROYAL Clima];  Тип: S[Сплит система];  (Сплит система) Инвертор: S[нет];  (Сплит система) Холодопроизводительность: N[4.8];  (Сплит система) Теплопроизводительность: N[5.16];  (Сплит система) Площадь помещения: N[48];  (Рабочий ток) Охлаждение: S[6.62];  (Потребляемая мощность) Охлаждение: N[1.477];  (Рабочий ток) Обогрев: S[6.4];  (Потребляемая мощность) Обогрев: S[1.428];  (Рабочий ток) Напряжение / Частота источника питания: S[220-240/50/7];  (Рабочий ток) Хладагент: S[R410A];  (Рабочий ток) Количество хладагента: N[1000];  (Рабочий ток) Объем рециркулируемого воздуха внутреннего блока: S[];  (Внутренний блок) Размеры (Ш x Г x В): S[849 x 289 x 215];  (Внутренний блок) Упаковка (Ш x Г x В): S[902 x 279 x 357];  (Внутренний блок) Масса (нетто / брутто): S[10.8 / 12.4];  (Внутренний блок) Уровень шума мин. / макс.: S[32/34/35/36/38/40/41];  (Наружный блок) Марка компрессора: S[GREE];  (Наружный блок) Размеры (Ш x Г x В): S[802 x 555 x 350];  (Наружный блок) Упаковка (Ш x Г x В): S[872 x 620 x 398];  (Наружный блок) Масса (нетто / брутто): S[38.5 / 41];  (Наружный блок) Максимальный уровень шума: N[53];  (Соединительные трубы) Жидкостная линия : N[6.35];  (Соединительные трубы) Газовая линия : N[12.7];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+18 до +43];  (Допустимая темп. наружного воздуха) Обогрев: S[от -15 до +24]</t>
  </si>
  <si>
    <t>; Производитель: E[ROYAL Clima];  Тип: S[Сплит система];  (Сплит система) Инвертор: S[нет];  (Сплит система) Холодопроизводительность: N[6.16];  (Сплит система) Теплопроизводительность: N[6.7];  (Сплит система) Площадь помещения: N[62];  (Рабочий ток) Охлаждение: S[8.89];  (Потребляемая мощность) Охлаждение: N[1.917];  (Рабочий ток) Обогрев: S[8.23];  (Потребляемая мощность) Обогрев: S[1.856];  (Рабочий ток) Напряжение / Частота источника питания: S[220-240/50/7];  (Рабочий ток) Хладагент: S[R410A];  (Рабочий ток) Количество хладагента: N[1280];  (Рабочий ток) Объем рециркулируемого воздуха внутреннего блока: S[];  (Внутренний блок) Размеры (Ш x Г x В): S[972 x 300 x 225];  (Внутренний блок) Упаковка (Ш x Г x В): S[1022 x 299 x 374];  (Внутренний блок) Масса (нетто / брутто): S[13.6 / 15.7];  (Внутренний блок) Уровень шума мин. / макс.: S[35/37/38/39/41/43/48];  (Наружный блок) Марка компрессора: S[GREE];  (Наружный блок) Размеры (Ш x Г x В): S[873 x 555 x 376];  (Наружный блок) Упаковка (Ш x Г x В): S[951 x 620 x 431];  (Наружный блок) Масса (нетто / брутто): S[43 / 46];  (Наружный блок) Максимальный уровень шума: N[56];  (Соединительные трубы) Жидкостная линия : N[6.35];  (Соединительные трубы) Газовая линия : N[12.7];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+18 до +43];  (Допустимая темп. наружного воздуха) Обогрев: S[от -15 до +24]</t>
  </si>
  <si>
    <t>Производитель: E[ROYAL Clima];  Тип: S[Сплит система];  (Сплит система) Инвертор: S[нет];  (Сплит система) Холодопроизводительность: N[6.16];  (Сплит система) Теплопроизводительность: N[6.7];  (Сплит система) Площадь помещения: N[62];  (Рабочий ток) Охлаждение: S[8.89];  (Потребляемая мощность) Охлаждение: N[1.917];  (Рабочий ток) Обогрев: S[8.23];  (Потребляемая мощность) Обогрев: S[1.856];  (Рабочий ток) Напряжение / Частота источника питания: S[220-240/50/7];  (Рабочий ток) Хладагент: S[R410A];  (Рабочий ток) Количество хладагента: N[1280];  (Рабочий ток) Объем рециркулируемого воздуха внутреннего блока: S[];  (Внутренний блок) Размеры (Ш x Г x В): S[972 x 300 x 225];  (Внутренний блок) Упаковка (Ш x Г x В): S[1022 x 299 x 374];  (Внутренний блок) Масса (нетто / брутто): S[13.6 / 15.7];  (Внутренний блок) Уровень шума мин. / макс.: S[35/37/38/39/41/43/48];  (Наружный блок) Марка компрессора: S[GREE];  (Наружный блок) Размеры (Ш x Г x В): S[873 x 555 x 376];  (Наружный блок) Упаковка (Ш x Г x В): S[951 x 620 x 431];  (Наружный блок) Масса (нетто / брутто): S[43 / 46];  (Наружный блок) Максимальный уровень шума: N[56];  (Соединительные трубы) Жидкостная линия : N[6.35];  (Соединительные трубы) Газовая линия : N[12.7];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+18 до +43];  (Допустимая темп. наружного воздуха) Обогрев: S[от -15 до +24]</t>
  </si>
  <si>
    <t>; Производитель: E[ROYAL Clima];  Тип: S[Сплит система];  (Сплит система) Инвертор: S[нет];  (Сплит система) Холодопроизводительность: N[10.4];  (Сплит система) Теплопроизводительность: N[10.6];  (Сплит система) Площадь помещения: N[104];  (Рабочий ток) Охлаждение: S[15.01];  (Потребляемая мощность) Охлаждение: N[3.23];  (Рабочий ток) Обогрев: S[13.55];  (Потребляемая мощность) Обогрев: S[2.928];  (Рабочий ток) Напряжение / Частота источника питания: S[220-240/50/1];  (Рабочий ток) Хладагент: S[R410A];  (Рабочий ток) Количество хладагента: N[2450];  (Рабочий ток) Объем рециркулируемого воздуха внутреннего блока: S[];  (Внутренний блок) Размеры (Ш x Г x В): S[1277 x 360 x 271];  (Внутренний блок) Упаковка (Ш x Г x В): S[1332 x 350 x 437];  (Внутренний блок) Масса (нетто / брутто): S[21.5 / 25];  (Внутренний блок) Уровень шума мин. / макс.: S[36/38/41/44/46];  (Наружный блок) Марка компрессора: S[HIGHLY];  (Наружный блок) Размеры (Ш x Г x В): S[953 x 808 x 433];  (Наружный блок) Упаковка (Ш x Г x В): S[1020 x 837 x 475];  (Наружный блок) Масса (нетто / брутто): S[64.5 / 69];  (Наружный блок) Максимальный уровень шума: N[56];  (Соединительные трубы) Жидкостная линия : N[9.53];  (Соединительные трубы) Газовая линия : N[15.88];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+18 до +43];  (Допустимая темп. наружного воздуха) Обогрев: S[от -7 до +24]</t>
  </si>
  <si>
    <t>Производитель: E[ROYAL Clima];  Тип: S[Сплит система];  (Сплит система) Инвертор: S[нет];  (Сплит система) Холодопроизводительность: N[10.4];  (Сплит система) Теплопроизводительность: N[10.6];  (Сплит система) Площадь помещения: N[104];  (Рабочий ток) Охлаждение: S[15.01];  (Потребляемая мощность) Охлаждение: N[3.23];  (Рабочий ток) Обогрев: S[13.55];  (Потребляемая мощность) Обогрев: S[2.928];  (Рабочий ток) Напряжение / Частота источника питания: S[220-240/50/1];  (Рабочий ток) Хладагент: S[R410A];  (Рабочий ток) Количество хладагента: N[2450];  (Рабочий ток) Объем рециркулируемого воздуха внутреннего блока: S[];  (Внутренний блок) Размеры (Ш x Г x В): S[1277 x 360 x 271];  (Внутренний блок) Упаковка (Ш x Г x В): S[1332 x 350 x 437];  (Внутренний блок) Масса (нетто / брутто): S[21.5 / 25];  (Внутренний блок) Уровень шума мин. / макс.: S[36/38/41/44/46];  (Наружный блок) Марка компрессора: S[HIGHLY];  (Наружный блок) Размеры (Ш x Г x В): S[953 x 808 x 433];  (Наружный блок) Упаковка (Ш x Г x В): S[1020 x 837 x 475];  (Наружный блок) Масса (нетто / брутто): S[64.5 / 69];  (Наружный блок) Максимальный уровень шума: N[56];  (Соединительные трубы) Жидкостная линия : N[9.53];  (Соединительные трубы) Газовая линия : N[15.88];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+18 до +43];  (Допустимая темп. наружного воздуха) Обогрев: S[от -7 до +24]</t>
  </si>
  <si>
    <t>; Производитель: E[ROYAL Clima];  Тип: S[Сплит система];  (Сплит система) Инвертор: S[нет];  (Сплит система) Холодопроизводительность: N[2.2];  (Сплит система) Теплопроизводительность: N[2.38];  (Сплит система) Площадь помещения: N[22];  (Рабочий ток) Охлаждение: S[3.24];  (Потребляемая мощность) Охлаждение: N[0.683];  (Рабочий ток) Обогрев: S[3.08];  (Потребляемая мощность) Обогрев: S[0.654];  (Рабочий ток) Напряжение / Частота источника питания: S[220-240/50/1];  (Рабочий ток) Хладагент: S[R410A];  (Рабочий ток) Количество хладагента: N[420];  (Рабочий ток) Объем рециркулируемого воздуха внутреннего блока: S[];  (Внутренний блок) Размеры (Ш x Г x В): S[811 x 278 x 198];  (Внутренний блок) Упаковка (Ш x Г x В): S[905 x 270 x 355];  (Внутренний блок) Масса (нетто / брутто): S[8 / 10];  (Внутренний блок) Уровень шума мин. / макс.: S[21.5/27/31/35/38];  (Наружный блок) Марка компрессора: S[GMCC];  (Наружный блок) Размеры (Ш x Г x В): S[712 x 459 x 276];  (Наружный блок) Упаковка (Ш x Г x В): S[765 x 481 x 310];  (Наружный блок) Масса (нетто / брутто): S[20 / 22.5];  (Наружный блок) Максимальный уровень шума: N[48];  (Соединительные трубы) Жидкостная линия : N[6.35];  (Соединительные трубы) Газовая линия : N[9.53];  (Соединительные трубы) Максимальная длина трубопровода: N[15];  (Соединительные трубы) Максимальный перепад высот: S[5];  (Допустимая темп. наружного воздуха) Охлаждение: S[от +18 до +43];  (Допустимая темп. наружного воздуха) Обогрев: S[от -7 до +24]</t>
  </si>
  <si>
    <t>Производитель: E[ROYAL Clima];  Тип: S[Сплит система];  (Сплит система) Инвертор: S[нет];  (Сплит система) Холодопроизводительность: N[2.2];  (Сплит система) Теплопроизводительность: N[2.38];  (Сплит система) Площадь помещения: N[22];  (Рабочий ток) Охлаждение: S[3.24];  (Потребляемая мощность) Охлаждение: N[0.683];  (Рабочий ток) Обогрев: S[3.08];  (Потребляемая мощность) Обогрев: S[0.654];  (Рабочий ток) Напряжение / Частота источника питания: S[220-240/50/1];  (Рабочий ток) Хладагент: S[R410A];  (Рабочий ток) Количество хладагента: N[420];  (Рабочий ток) Объем рециркулируемого воздуха внутреннего блока: S[];  (Внутренний блок) Размеры (Ш x Г x В): S[811 x 278 x 198];  (Внутренний блок) Упаковка (Ш x Г x В): S[905 x 270 x 355];  (Внутренний блок) Масса (нетто / брутто): S[8 / 10];  (Внутренний блок) Уровень шума мин. / макс.: S[21.5/27/31/35/38];  (Наружный блок) Марка компрессора: S[GMCC];  (Наружный блок) Размеры (Ш x Г x В): S[712 x 459 x 276];  (Наружный блок) Упаковка (Ш x Г x В): S[765 x 481 x 310];  (Наружный блок) Масса (нетто / брутто): S[20 / 22.5];  (Наружный блок) Максимальный уровень шума: N[48];  (Соединительные трубы) Жидкостная линия : N[6.35];  (Соединительные трубы) Газовая линия : N[9.53];  (Соединительные трубы) Максимальная длина трубопровода: N[15];  (Соединительные трубы) Максимальный перепад высот: S[5];  (Допустимая темп. наружного воздуха) Охлаждение: S[от +18 до +43];  (Допустимая темп. наружного воздуха) Обогрев: S[от -7 до +24]</t>
  </si>
  <si>
    <t>; Производитель: E[ROYAL Clima];  Тип: S[Сплит система];  (Сплит система) Инвертор: S[нет];  (Сплит система) Холодопроизводительность: N[2.75];  (Сплит система) Теплопроизводительность: N[2.95];  (Сплит система) Площадь помещения: N[28];  (Рабочий ток) Охлаждение: S[4.01];  (Потребляемая мощность) Охлаждение: N[0.854];  (Рабочий ток) Обогрев: S[3.8];  (Потребляемая мощность) Обогрев: S[0.81];  (Рабочий ток) Напряжение / Частота источника питания: S[220-240/50/1];  (Рабочий ток) Хладагент: S[R410A];  (Рабочий ток) Количество хладагента: N[390];  (Рабочий ток) Объем рециркулируемого воздуха внутреннего блока: S[];  (Внутренний блок) Размеры (Ш x Г x В): S[811 x 278 x 198];  (Внутренний блок) Упаковка (Ш x Г x В): S[905 x 270 x 355];  (Внутренний блок) Масса (нетто / брутто): S[8 / 10];  (Внутренний блок) Уровень шума мин. / макс.: S[21.5/27/31/35/38];  (Наружный блок) Марка компрессора: S[GMCC];  (Наружный блок) Размеры (Ш x Г x В): S[712 x 459 x 276];  (Наружный блок) Упаковка (Ш x Г x В): S[765 x 481 x 310];  (Наружный блок) Масса (нетто / брутто): S[22.5 / 25];  (Наружный блок) Максимальный уровень шума: N[48];  (Соединительные трубы) Жидкостная линия : N[6.35];  (Соединительные трубы) Газовая линия : N[9.53];  (Соединительные трубы) Максимальная длина трубопровода: N[15];  (Соединительные трубы) Максимальный перепад высот: S[8];  (Допустимая темп. наружного воздуха) Охлаждение: S[от +18 до +43];  (Допустимая темп. наружного воздуха) Обогрев: S[от -7 до +24]</t>
  </si>
  <si>
    <t>Производитель: E[ROYAL Clima];  Тип: S[Сплит система];  (Сплит система) Инвертор: S[нет];  (Сплит система) Холодопроизводительность: N[2.75];  (Сплит система) Теплопроизводительность: N[2.95];  (Сплит система) Площадь помещения: N[28];  (Рабочий ток) Охлаждение: S[4.01];  (Потребляемая мощность) Охлаждение: N[0.854];  (Рабочий ток) Обогрев: S[3.8];  (Потребляемая мощность) Обогрев: S[0.81];  (Рабочий ток) Напряжение / Частота источника питания: S[220-240/50/1];  (Рабочий ток) Хладагент: S[R410A];  (Рабочий ток) Количество хладагента: N[390];  (Рабочий ток) Объем рециркулируемого воздуха внутреннего блока: S[];  (Внутренний блок) Размеры (Ш x Г x В): S[811 x 278 x 198];  (Внутренний блок) Упаковка (Ш x Г x В): S[905 x 270 x 355];  (Внутренний блок) Масса (нетто / брутто): S[8 / 10];  (Внутренний блок) Уровень шума мин. / макс.: S[21.5/27/31/35/38];  (Наружный блок) Марка компрессора: S[GMCC];  (Наружный блок) Размеры (Ш x Г x В): S[712 x 459 x 276];  (Наружный блок) Упаковка (Ш x Г x В): S[765 x 481 x 310];  (Наружный блок) Масса (нетто / брутто): S[22.5 / 25];  (Наружный блок) Максимальный уровень шума: N[48];  (Соединительные трубы) Жидкостная линия : N[6.35];  (Соединительные трубы) Газовая линия : N[9.53];  (Соединительные трубы) Максимальная длина трубопровода: N[15];  (Соединительные трубы) Максимальный перепад высот: S[8];  (Допустимая темп. наружного воздуха) Охлаждение: S[от +18 до +43];  (Допустимая темп. наружного воздуха) Обогрев: S[от -7 до +24]</t>
  </si>
  <si>
    <t>; Производитель: E[ROYAL Clima];  Тип: S[Сплит система];  (Сплит система) Инвертор: S[нет];  (Сплит система) Холодопроизводительность: N[3.67];  (Сплит система) Теплопроизводительность: N[3.8];  (Сплит система) Площадь помещения: N[37];  (Рабочий ток) Охлаждение: S[5.36];  (Потребляемая мощность) Охлаждение: N[1.14];  (Рабочий ток) Обогрев: S[4.88];  (Потребляемая мощность) Обогрев: S[1.044];  (Рабочий ток) Напряжение / Частота источника питания: S[220-240/50/1];  (Рабочий ток) Хладагент: S[R410A];  (Рабочий ток) Количество хладагента: N[620];  (Рабочий ток) Объем рециркулируемого воздуха внутреннего блока: S[];  (Внутренний блок) Размеры (Ш x Г x В): S[811 x 278 x 198];  (Внутренний блок) Упаковка (Ш x Г x В): S[905 x 270 x 355];  (Внутренний блок) Масса (нетто / брутто): S[8.5 / 10.5];  (Внутренний блок) Уровень шума мин. / макс.: S[24/28/32/35/38];  (Наружный блок) Марка компрессора: S[GMCC];  (Наружный блок) Размеры (Ш x Г x В): S[777 x 498 x 290];  (Наружный блок) Упаковка (Ш x Г x В): S[818 x 520 x 325];  (Наружный блок) Масса (нетто / брутто): S[25 / 28];  (Наружный блок) Максимальный уровень шума: N[50];  (Соединительные трубы) Жидкостная линия : N[6.35];  (Соединительные трубы) Газовая линия : N[9.53];  (Соединительные трубы) Максимальная длина трубопровода: N[20];  (Соединительные трубы) Максимальный перепад высот: S[8];  (Допустимая темп. наружного воздуха) Охлаждение: S[от +18 до +43];  (Допустимая темп. наружного воздуха) Обогрев: S[от -7 до +24]</t>
  </si>
  <si>
    <t>Производитель: E[ROYAL Clima];  Тип: S[Сплит система];  (Сплит система) Инвертор: S[нет];  (Сплит система) Холодопроизводительность: N[3.67];  (Сплит система) Теплопроизводительность: N[3.8];  (Сплит система) Площадь помещения: N[37];  (Рабочий ток) Охлаждение: S[5.36];  (Потребляемая мощность) Охлаждение: N[1.14];  (Рабочий ток) Обогрев: S[4.88];  (Потребляемая мощность) Обогрев: S[1.044];  (Рабочий ток) Напряжение / Частота источника питания: S[220-240/50/1];  (Рабочий ток) Хладагент: S[R410A];  (Рабочий ток) Количество хладагента: N[620];  (Рабочий ток) Объем рециркулируемого воздуха внутреннего блока: S[];  (Внутренний блок) Размеры (Ш x Г x В): S[811 x 278 x 198];  (Внутренний блок) Упаковка (Ш x Г x В): S[905 x 270 x 355];  (Внутренний блок) Масса (нетто / брутто): S[8.5 / 10.5];  (Внутренний блок) Уровень шума мин. / макс.: S[24/28/32/35/38];  (Наружный блок) Марка компрессора: S[GMCC];  (Наружный блок) Размеры (Ш x Г x В): S[777 x 498 x 290];  (Наружный блок) Упаковка (Ш x Г x В): S[818 x 520 x 325];  (Наружный блок) Масса (нетто / брутто): S[25 / 28];  (Наружный блок) Максимальный уровень шума: N[50];  (Соединительные трубы) Жидкостная линия : N[6.35];  (Соединительные трубы) Газовая линия : N[9.53];  (Соединительные трубы) Максимальная длина трубопровода: N[20];  (Соединительные трубы) Максимальный перепад высот: S[8];  (Допустимая темп. наружного воздуха) Охлаждение: S[от +18 до +43];  (Допустимая темп. наружного воздуха) Обогрев: S[от -7 до +24]</t>
  </si>
  <si>
    <t xml:space="preserve"> (Допустимая темп. наружного воздуха) Охлаждение: S[от +18 до +52]</t>
  </si>
  <si>
    <t>; Производитель: E[ROYAL Clima];  Тип: S[Сплит система];  (Сплит система) Инвертор: S[нет];  (Сплит система) Холодопроизводительность: N[5.5];  (Сплит система) Теплопроизводительность: N[5.6];  (Сплит система) Площадь помещения: N[55];  (Рабочий ток) Охлаждение: S[8.07];  (Потребляемая мощность) Охлаждение: N[1.708];  (Рабочий ток) Обогрев: S[7.23];  (Потребляемая мощность) Обогрев: S[1.538];  (Рабочий ток) Напряжение / Частота источника питания: S[220-240/50/1];  (Рабочий ток) Хладагент: S[R410A];  (Рабочий ток) Количество хладагента: N[1400];  (Рабочий ток) Объем рециркулируемого воздуха внутреннего блока: S[];  (Внутренний блок) Размеры (Ш x Г x В): S[1015 x 313 x 221];  (Внутренний блок) Упаковка (Ш x Г x В): S[1086 x 293 x 378];  (Внутренний блок) Масса (нетто / брутто): S[11 / 14];  (Внутренний блок) Уровень шума мин. / макс.: S[27.5/30/35/38/40];  (Наружный блок) Марка компрессора: S[HIGHLY];  (Наружный блок) Размеры (Ш x Г x В): S[853 x 602 x 349];  (Наружный блок) Упаковка (Ш x Г x В): S[890 x 628 x 385];  (Наружный блок) Масса (нетто / брутто): S[40 / 43];  (Наружный блок) Максимальный уровень шума: N[54];  (Соединительные трубы) Жидкостная линия : N[6.35];  (Соединительные трубы) Газовая линия : N[12.7];  (Соединительные трубы) Максимальная длина трубопровода: N[20];  (Соединительные трубы) Максимальный перепад высот: S[8];  (Допустимая темп. наружного воздуха) Охлаждение: S[от +18 до +52];  (Допустимая темп. наружного воздуха) Обогрев: S[от -7 до +24]</t>
  </si>
  <si>
    <t>Производитель: E[ROYAL Clima];  Тип: S[Сплит система];  (Сплит система) Инвертор: S[нет];  (Сплит система) Холодопроизводительность: N[5.5];  (Сплит система) Теплопроизводительность: N[5.6];  (Сплит система) Площадь помещения: N[55];  (Рабочий ток) Охлаждение: S[8.07];  (Потребляемая мощность) Охлаждение: N[1.708];  (Рабочий ток) Обогрев: S[7.23];  (Потребляемая мощность) Обогрев: S[1.538];  (Рабочий ток) Напряжение / Частота источника питания: S[220-240/50/1];  (Рабочий ток) Хладагент: S[R410A];  (Рабочий ток) Количество хладагента: N[1400];  (Рабочий ток) Объем рециркулируемого воздуха внутреннего блока: S[];  (Внутренний блок) Размеры (Ш x Г x В): S[1015 x 313 x 221];  (Внутренний блок) Упаковка (Ш x Г x В): S[1086 x 293 x 378];  (Внутренний блок) Масса (нетто / брутто): S[11 / 14];  (Внутренний блок) Уровень шума мин. / макс.: S[27.5/30/35/38/40];  (Наружный блок) Марка компрессора: S[HIGHLY];  (Наружный блок) Размеры (Ш x Г x В): S[853 x 602 x 349];  (Наружный блок) Упаковка (Ш x Г x В): S[890 x 628 x 385];  (Наружный блок) Масса (нетто / брутто): S[40 / 43];  (Наружный блок) Максимальный уровень шума: N[54];  (Соединительные трубы) Жидкостная линия : N[6.35];  (Соединительные трубы) Газовая линия : N[12.7];  (Соединительные трубы) Максимальная длина трубопровода: N[20];  (Соединительные трубы) Максимальный перепад высот: S[8];  (Допустимая темп. наружного воздуха) Охлаждение: S[от +18 до +52];  (Допустимая темп. наружного воздуха) Обогрев: S[от -7 до +24]</t>
  </si>
  <si>
    <t>; Производитель: E[ROYAL Clima];  Тип: S[Сплит система];  (Сплит система) Инвертор: S[нет];  (Сплит система) Холодопроизводительность: N[7.25];  (Сплит система) Теплопроизводительность: N[7.6];  (Сплит система) Площадь помещения: N[73];  (Рабочий ток) Охлаждение: S[10.64];  (Потребляемая мощность) Охлаждение: N[2.251];  (Рабочий ток) Обогрев: S[9.84];  (Потребляемая мощность) Обогрев: S[2.088];  (Рабочий ток) Напряжение / Частота источника питания: S[220-240/50/1];  (Рабочий ток) Хладагент: S[R410A];  (Рабочий ток) Количество хладагента: N[1350];  (Рабочий ток) Объем рециркулируемого воздуха внутреннего блока: S[];  (Внутренний блок) Размеры (Ш x Г x В): S[1132 x 332 x 229];  (Внутренний блок) Упаковка (Ш x Г x В): S[1202 x 302 x 402];  (Внутренний блок) Масса (нетто / брутто): S[14 / 17];  (Внутренний блок) Уровень шума мин. / макс.: S[30/33/36/41/44];  (Наружный блок) Марка компрессора: S[HIGHLY];  (Наружный блок) Размеры (Ш x Г x В): S[920 x 699 x 380];  (Наружный блок) Упаковка (Ш x Г x В): S[960 x 732 x 400];  (Наружный блок) Масса (нетто / брутто): S[48.5 / 52];  (Наружный блок) Максимальный уровень шума: N[56];  (Соединительные трубы) Жидкостная линия : N[6.35];  (Соединительные трубы) Газовая линия : N[15.88];  (Соединительные трубы) Максимальная длина трубопровода: N[25];  (Соединительные трубы) Максимальный перепад высот: S[8];  (Допустимая темп. наружного воздуха) Охлаждение: S[от +18 до +52];  (Допустимая темп. наружного воздуха) Обогрев: S[от -7 до +24]</t>
  </si>
  <si>
    <t>Производитель: E[ROYAL Clima];  Тип: S[Сплит система];  (Сплит система) Инвертор: S[нет];  (Сплит система) Холодопроизводительность: N[7.25];  (Сплит система) Теплопроизводительность: N[7.6];  (Сплит система) Площадь помещения: N[73];  (Рабочий ток) Охлаждение: S[10.64];  (Потребляемая мощность) Охлаждение: N[2.251];  (Рабочий ток) Обогрев: S[9.84];  (Потребляемая мощность) Обогрев: S[2.088];  (Рабочий ток) Напряжение / Частота источника питания: S[220-240/50/1];  (Рабочий ток) Хладагент: S[R410A];  (Рабочий ток) Количество хладагента: N[1350];  (Рабочий ток) Объем рециркулируемого воздуха внутреннего блока: S[];  (Внутренний блок) Размеры (Ш x Г x В): S[1132 x 332 x 229];  (Внутренний блок) Упаковка (Ш x Г x В): S[1202 x 302 x 402];  (Внутренний блок) Масса (нетто / брутто): S[14 / 17];  (Внутренний блок) Уровень шума мин. / макс.: S[30/33/36/41/44];  (Наружный блок) Марка компрессора: S[HIGHLY];  (Наружный блок) Размеры (Ш x Г x В): S[920 x 699 x 380];  (Наружный блок) Упаковка (Ш x Г x В): S[960 x 732 x 400];  (Наружный блок) Масса (нетто / брутто): S[48.5 / 52];  (Наружный блок) Максимальный уровень шума: N[56];  (Соединительные трубы) Жидкостная линия : N[6.35];  (Соединительные трубы) Газовая линия : N[15.88];  (Соединительные трубы) Максимальная длина трубопровода: N[25];  (Соединительные трубы) Максимальный перепад высот: S[8];  (Допустимая темп. наружного воздуха) Охлаждение: S[от +18 до +52];  (Допустимая темп. наружного воздуха) Обогрев: S[от -7 до +24]</t>
  </si>
  <si>
    <t xml:space="preserve"> (Допустимая темп. наружного воздуха) Охлаждение: S[от +16 до +49]</t>
  </si>
  <si>
    <t>; Производитель: E[ROYAL Clima];  Тип: S[Сплит система];  (Сплит система) Инвертор: S[нет];  (Сплит система) Холодопроизводительность: N[2.16];  (Сплит система) Теплопроизводительность: N[2.2];  (Сплит система) Площадь помещения: N[22];  (Рабочий ток) Охлаждение: S[3.04];  (Потребляемая мощность) Охлаждение: N[0.671];  (Рабочий ток) Обогрев: S[2.75];  (Потребляемая мощность) Обогрев: S[0.604];  (Рабочий ток) Напряжение / Частота источника питания: S[220-240/50/1];  (Рабочий ток) Хладагент: S[R410A];  (Рабочий ток) Количество хладагента: N[430];  (Рабочий ток) Объем рециркулируемого воздуха внутреннего блока: S[];  (Внутренний блок) Размеры (Ш x Г x В): S[792 x 292 x 201];  (Внутренний блок) Упаковка (Ш x Г x В): S[880 x 290 x 370];  (Внутренний блок) Масса (нетто / брутто): S[8.5 / 10];  (Внутренний блок) Уровень шума мин. / макс.: S[21.5/25/29/31.5];  (Наружный блок) Марка компрессора: S[GMCC];  (Наружный блок) Размеры (Ш x Г x В): S[665 x 420 x 280];  (Наружный блок) Упаковка (Ш x Г x В): S[760 x 475 x 344];  (Наружный блок) Масса (нетто / брутто): S[20 / 22];  (Наружный блок) Максимальный уровень шума: N[52];  (Соединительные трубы) Жидкостная линия : N[6.35];  (Соединительные трубы) Газовая линия : N[9.53];  (Соединительные трубы) Максимальная длина трубопровода: N[20];  (Соединительные трубы) Максимальный перепад высот: S[10];  (Допустимая темп. наружного воздуха) Охлаждение: S[от +16 до +49];  (Допустимая темп. наружного воздуха) Обогрев: S[от -15 до +30]</t>
  </si>
  <si>
    <t>Производитель: E[ROYAL Clima];  Тип: S[Сплит система];  (Сплит система) Инвертор: S[нет];  (Сплит система) Холодопроизводительность: N[2.16];  (Сплит система) Теплопроизводительность: N[2.2];  (Сплит система) Площадь помещения: N[22];  (Рабочий ток) Охлаждение: S[3.04];  (Потребляемая мощность) Охлаждение: N[0.671];  (Рабочий ток) Обогрев: S[2.75];  (Потребляемая мощность) Обогрев: S[0.604];  (Рабочий ток) Напряжение / Частота источника питания: S[220-240/50/1];  (Рабочий ток) Хладагент: S[R410A];  (Рабочий ток) Количество хладагента: N[430];  (Рабочий ток) Объем рециркулируемого воздуха внутреннего блока: S[];  (Внутренний блок) Размеры (Ш x Г x В): S[792 x 292 x 201];  (Внутренний блок) Упаковка (Ш x Г x В): S[880 x 290 x 370];  (Внутренний блок) Масса (нетто / брутто): S[8.5 / 10];  (Внутренний блок) Уровень шума мин. / макс.: S[21.5/25/29/31.5];  (Наружный блок) Марка компрессора: S[GMCC];  (Наружный блок) Размеры (Ш x Г x В): S[665 x 420 x 280];  (Наружный блок) Упаковка (Ш x Г x В): S[760 x 475 x 344];  (Наружный блок) Масса (нетто / брутто): S[20 / 22];  (Наружный блок) Максимальный уровень шума: N[52];  (Соединительные трубы) Жидкостная линия : N[6.35];  (Соединительные трубы) Газовая линия : N[9.53];  (Соединительные трубы) Максимальная длина трубопровода: N[20];  (Соединительные трубы) Максимальный перепад высот: S[10];  (Допустимая темп. наружного воздуха) Охлаждение: S[от +16 до +49];  (Допустимая темп. наружного воздуха) Обогрев: S[от -15 до +30]</t>
  </si>
  <si>
    <t>; Производитель: E[ROYAL Clima];  Тип: S[Сплит система];  (Сплит система) Инвертор: S[нет];  (Сплит система) Холодопроизводительность: N[2.71];  (Сплит система) Теплопроизводительность: N[2.75];  (Сплит система) Площадь помещения: N[27];  (Рабочий ток) Охлаждение: S[3.91];  (Потребляемая мощность) Охлаждение: N[0.842];  (Рабочий ток) Обогрев: S[3.44];  (Потребляемая мощность) Обогрев: S[0.758];  (Рабочий ток) Напряжение / Частота источника питания: S[220-240/50/1];  (Рабочий ток) Хладагент: S[R410A];  (Рабочий ток) Количество хладагента: N[455];  (Рабочий ток) Объем рециркулируемого воздуха внутреннего блока: S[];  (Внутренний блок) Размеры (Ш x Г x В): S[792 x 292 x 201];  (Внутренний блок) Упаковка (Ш x Г x В): S[880 x 290 x 370];  (Внутренний блок) Масса (нетто / брутто): S[8.5 / 10];  (Внутренний блок) Уровень шума мин. / макс.: S[22/26/30/32];  (Наружный блок) Марка компрессора: S[GMCC];  (Наружный блок) Размеры (Ш x Г x В): S[665 x 420 x 280];  (Наружный блок) Упаковка (Ш x Г x В): S[760 x 475 x 344];  (Наружный блок) Масса (нетто / брутто): S[20 / 22];  (Наружный блок) Максимальный уровень шума: N[52];  (Соединительные трубы) Жидкостная линия : N[6.35];  (Соединительные трубы) Газовая линия : N[9.53];  (Соединительные трубы) Максимальная длина трубопровода: N[20];  (Соединительные трубы) Максимальный перепад высот: S[10];  (Допустимая темп. наружного воздуха) Охлаждение: S[от +16 до +49];  (Допустимая темп. наружного воздуха) Обогрев: S[от -15 до +30]</t>
  </si>
  <si>
    <t>Производитель: E[ROYAL Clima];  Тип: S[Сплит система];  (Сплит система) Инвертор: S[нет];  (Сплит система) Холодопроизводительность: N[2.71];  (Сплит система) Теплопроизводительность: N[2.75];  (Сплит система) Площадь помещения: N[27];  (Рабочий ток) Охлаждение: S[3.91];  (Потребляемая мощность) Охлаждение: N[0.842];  (Рабочий ток) Обогрев: S[3.44];  (Потребляемая мощность) Обогрев: S[0.758];  (Рабочий ток) Напряжение / Частота источника питания: S[220-240/50/1];  (Рабочий ток) Хладагент: S[R410A];  (Рабочий ток) Количество хладагента: N[455];  (Рабочий ток) Объем рециркулируемого воздуха внутреннего блока: S[];  (Внутренний блок) Размеры (Ш x Г x В): S[792 x 292 x 201];  (Внутренний блок) Упаковка (Ш x Г x В): S[880 x 290 x 370];  (Внутренний блок) Масса (нетто / брутто): S[8.5 / 10];  (Внутренний блок) Уровень шума мин. / макс.: S[22/26/30/32];  (Наружный блок) Марка компрессора: S[GMCC];  (Наружный блок) Размеры (Ш x Г x В): S[665 x 420 x 280];  (Наружный блок) Упаковка (Ш x Г x В): S[760 x 475 x 344];  (Наружный блок) Масса (нетто / брутто): S[20 / 22];  (Наружный блок) Максимальный уровень шума: N[52];  (Соединительные трубы) Жидкостная линия : N[6.35];  (Соединительные трубы) Газовая линия : N[9.53];  (Соединительные трубы) Максимальная длина трубопровода: N[20];  (Соединительные трубы) Максимальный перепад высот: S[10];  (Допустимая темп. наружного воздуха) Охлаждение: S[от +16 до +49];  (Допустимая темп. наружного воздуха) Обогрев: S[от -15 до +30]</t>
  </si>
  <si>
    <t>; Производитель: E[ROYAL Clima];  Тип: S[Сплит система];  (Сплит система) Инвертор: S[нет];  (Сплит система) Холодопроизводительность: N[3.65];  (Сплит система) Теплопроизводительность: N[3.65];  (Сплит система) Площадь помещения: N[37];  (Рабочий ток) Охлаждение: S[5.14];  (Потребляемая мощность) Охлаждение: N[0.113];  (Рабочий ток) Обогрев: S[4.76];  (Потребляемая мощность) Обогрев: S[1.019];  (Рабочий ток) Напряжение / Частота источника питания: S[220-240/50/1];  (Рабочий ток) Хладагент: S[R410A];  (Рабочий ток) Количество хладагента: N[510];  (Рабочий ток) Объем рециркулируемого воздуха внутреннего блока: S[];  (Внутренний блок) Размеры (Ш x Г x В): S[777 x 250 x 201];  (Внутренний блок) Упаковка (Ш x Г x В): S[880 x 290 x 370];  (Внутренний блок) Масса (нетто / брутто): S[8.5 / 10];  (Внутренний блок) Уровень шума мин. / макс.: S[24/28/31/34];  (Наружный блок) Марка компрессора: S[GMCC];  (Наружный блок) Размеры (Ш x Г x В): S[710 x 500 x 265];  (Наружный блок) Упаковка (Ш x Г x В): S[780 x 570 x 345];  (Наружный блок) Масса (нетто / брутто): S[24.5 / 27];  (Наружный блок) Максимальный уровень шума: N[52];  (Соединительные трубы) Жидкостная линия : N[6.35];  (Соединительные трубы) Газовая линия : N[9.53];  (Соединительные трубы) Максимальная длина трубопровода: N[20];  (Соединительные трубы) Максимальный перепад высот: S[8];  (Допустимая темп. наружного воздуха) Охлаждение: S[от +16 до +49];  (Допустимая темп. наружного воздуха) Обогрев: S[от -15 до +30]</t>
  </si>
  <si>
    <t>Производитель: E[ROYAL Clima];  Тип: S[Сплит система];  (Сплит система) Инвертор: S[нет];  (Сплит система) Холодопроизводительность: N[3.65];  (Сплит система) Теплопроизводительность: N[3.65];  (Сплит система) Площадь помещения: N[37];  (Рабочий ток) Охлаждение: S[5.14];  (Потребляемая мощность) Охлаждение: N[0.113];  (Рабочий ток) Обогрев: S[4.76];  (Потребляемая мощность) Обогрев: S[1.019];  (Рабочий ток) Напряжение / Частота источника питания: S[220-240/50/1];  (Рабочий ток) Хладагент: S[R410A];  (Рабочий ток) Количество хладагента: N[510];  (Рабочий ток) Объем рециркулируемого воздуха внутреннего блока: S[];  (Внутренний блок) Размеры (Ш x Г x В): S[777 x 250 x 201];  (Внутренний блок) Упаковка (Ш x Г x В): S[880 x 290 x 370];  (Внутренний блок) Масса (нетто / брутто): S[8.5 / 10];  (Внутренний блок) Уровень шума мин. / макс.: S[24/28/31/34];  (Наружный блок) Марка компрессора: S[GMCC];  (Наружный блок) Размеры (Ш x Г x В): S[710 x 500 x 265];  (Наружный блок) Упаковка (Ш x Г x В): S[780 x 570 x 345];  (Наружный блок) Масса (нетто / брутто): S[24.5 / 27];  (Наружный блок) Максимальный уровень шума: N[52];  (Соединительные трубы) Жидкостная линия : N[6.35];  (Соединительные трубы) Газовая линия : N[9.53];  (Соединительные трубы) Максимальная длина трубопровода: N[20];  (Соединительные трубы) Максимальный перепад высот: S[8];  (Допустимая темп. наружного воздуха) Охлаждение: S[от +16 до +49];  (Допустимая темп. наружного воздуха) Обогрев: S[от -15 до +30]</t>
  </si>
  <si>
    <t>; Производитель: E[ROYAL Clima];  Тип: S[Сплит система];  (Сплит система) Инвертор: S[нет];  (Сплит система) Холодопроизводительность: N[5.35];  (Сплит система) Теплопроизводительность: N[5.5];  (Сплит система) Площадь помещения: N[54];  (Рабочий ток) Охлаждение: S[7.43];  (Потребляемая мощность) Охлаждение: N[0.1636];  (Рабочий ток) Обогрев: S[7.19];  (Потребляемая мощность) Обогрев: S[1.519];  (Рабочий ток) Напряжение / Частота источника питания: S[220-240/50/1];  (Рабочий ток) Хладагент: S[R410A];  (Рабочий ток) Количество хладагента: N[980];  (Рабочий ток) Объем рециркулируемого воздуха внутреннего блока: S[];  (Внутренний блок) Размеры (Ш x Г x В): S[940 x 316 x 224];  (Внутренний блок) Упаковка (Ш x Г x В): S[1010 x 310 x 385];  (Внутренний блок) Масса (нетто / брутто): S[12 / 14];  (Внутренний блок) Уровень шума мин. / макс.: S[27/30/32/36];  (Наружный блок) Марка компрессора: S[HIGHLY];  (Наружный блок) Размеры (Ш x Г x В): S[795 x 525 x 290];  (Наружный блок) Упаковка (Ш x Г x В): S[907 x 600 x 382];  (Наружный блок) Масса (нетто / брутто): S[40 / 43];  (Наружный блок) Максимальный уровень шума: N[54];  (Соединительные трубы) Жидкостная линия : N[6.35];  (Соединительные трубы) Газовая линия : N[12.7];  (Соединительные трубы) Максимальная длина трубопровода: N[20];  (Соединительные трубы) Максимальный перепад высот: S[10];  (Допустимая темп. наружного воздуха) Охлаждение: S[от +16 до +49];  (Допустимая темп. наружного воздуха) Обогрев: S[от -15 до +30]</t>
  </si>
  <si>
    <t>Производитель: E[ROYAL Clima];  Тип: S[Сплит система];  (Сплит система) Инвертор: S[нет];  (Сплит система) Холодопроизводительность: N[5.35];  (Сплит система) Теплопроизводительность: N[5.5];  (Сплит система) Площадь помещения: N[54];  (Рабочий ток) Охлаждение: S[7.43];  (Потребляемая мощность) Охлаждение: N[0.1636];  (Рабочий ток) Обогрев: S[7.19];  (Потребляемая мощность) Обогрев: S[1.519];  (Рабочий ток) Напряжение / Частота источника питания: S[220-240/50/1];  (Рабочий ток) Хладагент: S[R410A];  (Рабочий ток) Количество хладагента: N[980];  (Рабочий ток) Объем рециркулируемого воздуха внутреннего блока: S[];  (Внутренний блок) Размеры (Ш x Г x В): S[940 x 316 x 224];  (Внутренний блок) Упаковка (Ш x Г x В): S[1010 x 310 x 385];  (Внутренний блок) Масса (нетто / брутто): S[12 / 14];  (Внутренний блок) Уровень шума мин. / макс.: S[27/30/32/36];  (Наружный блок) Марка компрессора: S[HIGHLY];  (Наружный блок) Размеры (Ш x Г x В): S[795 x 525 x 290];  (Наружный блок) Упаковка (Ш x Г x В): S[907 x 600 x 382];  (Наружный блок) Масса (нетто / брутто): S[40 / 43];  (Наружный блок) Максимальный уровень шума: N[54];  (Соединительные трубы) Жидкостная линия : N[6.35];  (Соединительные трубы) Газовая линия : N[12.7];  (Соединительные трубы) Максимальная длина трубопровода: N[20];  (Соединительные трубы) Максимальный перепад высот: S[10];  (Допустимая темп. наружного воздуха) Охлаждение: S[от +16 до +49];  (Допустимая темп. наружного воздуха) Обогрев: S[от -15 до +30]</t>
  </si>
  <si>
    <t>; Производитель: E[ROYAL Clima];  Тип: S[Сплит система];  (Сплит система) Инвертор: S[нет];  (Сплит система) Холодопроизводительность: N[2.35];  (Сплит система) Теплопроизводительность: N[2.45];  (Сплит система) Площадь помещения: N[24];  (Рабочий ток) Охлаждение: S[2.95];  (Потребляемая мощность) Охлаждение: N[0.729];  (Рабочий ток) Обогрев: S[2.85];  (Потребляемая мощность) Обогрев: S[0.673];  (Рабочий ток) Напряжение / Частота источника питания: S[220-240/50/3];  (Рабочий ток) Хладагент: S[R410A];  (Рабочий ток) Количество хладагента: N[600];  (Рабочий ток) Объем рециркулируемого воздуха внутреннего блока: S[];  (Внутренний блок) Размеры (Ш x Г x В): S[792 x 292 x 201];  (Внутренний блок) Упаковка (Ш x Г x В): S[880 x 370 x 290];  (Внутренний блок) Масса (нетто / брутто): S[7.5 / 9];  (Внутренний блок) Уровень шума мин. / макс.: S[22/26/30/32];  (Наружный блок) Марка компрессора: S[GMCC];  (Наружный блок) Размеры (Ш x Г x В): S[665 x 420 x 280];  (Наружный блок) Упаковка (Ш x Г x В): S[760 x 480 x 345];  (Наружный блок) Масса (нетто / брутто): S[23.5 / 25.5];  (Наружный блок) Максимальный уровень шума: N[52];  (Соединительные трубы) Жидкостная линия : N[6.35];  (Соединительные трубы) Газовая линия : N[9.53];  (Соединительные трубы) Максимальная длина трубопровода: N[20];  (Соединительные трубы) Максимальный перепад высот: S[10];  (Допустимая темп. наружного воздуха) Охлаждение: S[от +16 до +48];  (Допустимая темп. наружного воздуха) Обогрев: S[от -15 до +32]</t>
  </si>
  <si>
    <t>Производитель: E[ROYAL Clima];  Тип: S[Сплит система];  (Сплит система) Инвертор: S[нет];  (Сплит система) Холодопроизводительность: N[2.35];  (Сплит система) Теплопроизводительность: N[2.45];  (Сплит система) Площадь помещения: N[24];  (Рабочий ток) Охлаждение: S[2.95];  (Потребляемая мощность) Охлаждение: N[0.729];  (Рабочий ток) Обогрев: S[2.85];  (Потребляемая мощность) Обогрев: S[0.673];  (Рабочий ток) Напряжение / Частота источника питания: S[220-240/50/3];  (Рабочий ток) Хладагент: S[R410A];  (Рабочий ток) Количество хладагента: N[600];  (Рабочий ток) Объем рециркулируемого воздуха внутреннего блока: S[];  (Внутренний блок) Размеры (Ш x Г x В): S[792 x 292 x 201];  (Внутренний блок) Упаковка (Ш x Г x В): S[880 x 370 x 290];  (Внутренний блок) Масса (нетто / брутто): S[7.5 / 9];  (Внутренний блок) Уровень шума мин. / макс.: S[22/26/30/32];  (Наружный блок) Марка компрессора: S[GMCC];  (Наружный блок) Размеры (Ш x Г x В): S[665 x 420 x 280];  (Наружный блок) Упаковка (Ш x Г x В): S[760 x 480 x 345];  (Наружный блок) Масса (нетто / брутто): S[23.5 / 25.5];  (Наружный блок) Максимальный уровень шума: N[52];  (Соединительные трубы) Жидкостная линия : N[6.35];  (Соединительные трубы) Газовая линия : N[9.53];  (Соединительные трубы) Максимальная длина трубопровода: N[20];  (Соединительные трубы) Максимальный перепад высот: S[10];  (Допустимая темп. наружного воздуха) Охлаждение: S[от +16 до +48];  (Допустимая темп. наружного воздуха) Обогрев: S[от -15 до +32]</t>
  </si>
  <si>
    <t>; Производитель: E[ROYAL Clima];  Тип: S[Сплит система];  (Сплит система) Инвертор: S[нет];  (Сплит система) Холодопроизводительность: N[2.71];  (Сплит система) Теплопроизводительность: N[2.72];  (Сплит система) Площадь помещения: N[27];  (Рабочий ток) Охлаждение: S[3.3];  (Потребляемая мощность) Охлаждение: N[0.844];  (Рабочий ток) Обогрев: S[3.02];  (Потребляемая мощность) Обогрев: S[0.749];  (Рабочий ток) Напряжение / Частота источника питания: S[220-240/50/3];  (Рабочий ток) Хладагент: S[R410A];  (Рабочий ток) Количество хладагента: N[600];  (Рабочий ток) Объем рециркулируемого воздуха внутреннего блока: S[];  (Внутренний блок) Размеры (Ш x Г x В): S[792 x 292 x 201];  (Внутренний блок) Упаковка (Ш x Г x В): S[880 x 370 x 290];  (Внутренний блок) Масса (нетто / брутто): S[7.5 / 9];  (Внутренний блок) Уровень шума мин. / макс.: S[22/26/30/32];  (Наружный блок) Марка компрессора: S[GMCC];  (Наружный блок) Размеры (Ш x Г x В): S[665 x 420 x 280];  (Наружный блок) Упаковка (Ш x Г x В): S[760 x 480 x 345];  (Наружный блок) Масса (нетто / брутто): S[23.5 / 25.5];  (Наружный блок) Максимальный уровень шума: N[52];  (Соединительные трубы) Жидкостная линия : N[6.35];  (Соединительные трубы) Газовая линия : N[9.53];  (Соединительные трубы) Максимальная длина трубопровода: N[20];  (Соединительные трубы) Максимальный перепад высот: S[10];  (Допустимая темп. наружного воздуха) Охлаждение: S[от +16 до +48];  (Допустимая темп. наружного воздуха) Обогрев: S[от -15 до +32]</t>
  </si>
  <si>
    <t>Производитель: E[ROYAL Clima];  Тип: S[Сплит система];  (Сплит система) Инвертор: S[нет];  (Сплит система) Холодопроизводительность: N[2.71];  (Сплит система) Теплопроизводительность: N[2.72];  (Сплит система) Площадь помещения: N[27];  (Рабочий ток) Охлаждение: S[3.3];  (Потребляемая мощность) Охлаждение: N[0.844];  (Рабочий ток) Обогрев: S[3.02];  (Потребляемая мощность) Обогрев: S[0.749];  (Рабочий ток) Напряжение / Частота источника питания: S[220-240/50/3];  (Рабочий ток) Хладагент: S[R410A];  (Рабочий ток) Количество хладагента: N[600];  (Рабочий ток) Объем рециркулируемого воздуха внутреннего блока: S[];  (Внутренний блок) Размеры (Ш x Г x В): S[792 x 292 x 201];  (Внутренний блок) Упаковка (Ш x Г x В): S[880 x 370 x 290];  (Внутренний блок) Масса (нетто / брутто): S[7.5 / 9];  (Внутренний блок) Уровень шума мин. / макс.: S[22/26/30/32];  (Наружный блок) Марка компрессора: S[GMCC];  (Наружный блок) Размеры (Ш x Г x В): S[665 x 420 x 280];  (Наружный блок) Упаковка (Ш x Г x В): S[760 x 480 x 345];  (Наружный блок) Масса (нетто / брутто): S[23.5 / 25.5];  (Наружный блок) Максимальный уровень шума: N[52];  (Соединительные трубы) Жидкостная линия : N[6.35];  (Соединительные трубы) Газовая линия : N[9.53];  (Соединительные трубы) Максимальная длина трубопровода: N[20];  (Соединительные трубы) Максимальный перепад высот: S[10];  (Допустимая темп. наружного воздуха) Охлаждение: S[от +16 до +48];  (Допустимая темп. наружного воздуха) Обогрев: S[от -15 до +32]</t>
  </si>
  <si>
    <t>; Производитель: E[ROYAL Clima];  Тип: S[Сплит система];  (Сплит система) Инвертор: S[нет];  (Сплит система) Холодопроизводительность: N[3.67];  (Сплит система) Теплопроизводительность: N[3.7];  (Сплит система) Площадь помещения: N[37];  (Рабочий ток) Охлаждение: S[4.93];  (Потребляемая мощность) Охлаждение: N[1.143];  (Рабочий ток) Обогрев: S[4.41];  (Потребляемая мощность) Обогрев: S[1.019];  (Рабочий ток) Напряжение / Частота источника питания: S[220-240/50/3];  (Рабочий ток) Хладагент: S[R410A];  (Рабочий ток) Количество хладагента: N[880];  (Рабочий ток) Объем рециркулируемого воздуха внутреннего блока: S[];  (Внутренний блок) Размеры (Ш x Г x В): S[792 x 292 x 201];  (Внутренний блок) Упаковка (Ш x Г x В): S[880 x 370 x 290];  (Внутренний блок) Масса (нетто / брутто): S[8.5 / 10];  (Внутренний блок) Уровень шума мин. / макс.: S[25/29/32/35];  (Наружный блок) Марка компрессора: S[GMCC];  (Наружный блок) Размеры (Ш x Г x В): S[730 x 545 x 285];  (Наружный блок) Упаковка (Ш x Г x В): S[850 x 620 x 370];  (Наружный блок) Масса (нетто / брутто): S[29 / 31];  (Наружный блок) Максимальный уровень шума: N[53];  (Соединительные трубы) Жидкостная линия : N[6.35];  (Соединительные трубы) Газовая линия : N[12.7];  (Соединительные трубы) Максимальная длина трубопровода: N[20];  (Соединительные трубы) Максимальный перепад высот: S[10];  (Допустимая темп. наружного воздуха) Охлаждение: S[от +16 до +48];  (Допустимая темп. наружного воздуха) Обогрев: S[от -15 до +32]</t>
  </si>
  <si>
    <t>Производитель: E[ROYAL Clima];  Тип: S[Сплит система];  (Сплит система) Инвертор: S[нет];  (Сплит система) Холодопроизводительность: N[3.67];  (Сплит система) Теплопроизводительность: N[3.7];  (Сплит система) Площадь помещения: N[37];  (Рабочий ток) Охлаждение: S[4.93];  (Потребляемая мощность) Охлаждение: N[1.143];  (Рабочий ток) Обогрев: S[4.41];  (Потребляемая мощность) Обогрев: S[1.019];  (Рабочий ток) Напряжение / Частота источника питания: S[220-240/50/3];  (Рабочий ток) Хладагент: S[R410A];  (Рабочий ток) Количество хладагента: N[880];  (Рабочий ток) Объем рециркулируемого воздуха внутреннего блока: S[];  (Внутренний блок) Размеры (Ш x Г x В): S[792 x 292 x 201];  (Внутренний блок) Упаковка (Ш x Г x В): S[880 x 370 x 290];  (Внутренний блок) Масса (нетто / брутто): S[8.5 / 10];  (Внутренний блок) Уровень шума мин. / макс.: S[25/29/32/35];  (Наружный блок) Марка компрессора: S[GMCC];  (Наружный блок) Размеры (Ш x Г x В): S[730 x 545 x 285];  (Наружный блок) Упаковка (Ш x Г x В): S[850 x 620 x 370];  (Наружный блок) Масса (нетто / брутто): S[29 / 31];  (Наружный блок) Максимальный уровень шума: N[53];  (Соединительные трубы) Жидкостная линия : N[6.35];  (Соединительные трубы) Газовая линия : N[12.7];  (Соединительные трубы) Максимальная длина трубопровода: N[20];  (Соединительные трубы) Максимальный перепад высот: S[10];  (Допустимая темп. наружного воздуха) Охлаждение: S[от +16 до +48];  (Допустимая темп. наружного воздуха) Обогрев: S[от -15 до +32]</t>
  </si>
  <si>
    <t>; Производитель: E[ROYAL Clima];  Тип: S[Сплит система];  (Сплит система) Инвертор: S[нет];  (Сплит система) Холодопроизводительность: N[5.4];  (Сплит система) Теплопроизводительность: N[5.51];  (Сплит система) Площадь помещения: N[54];  (Рабочий ток) Охлаждение: S[7.96];  (Потребляемая мощность) Охлаждение: N[1.656];  (Рабочий ток) Обогрев: S[6.48];  (Потребляемая мощность) Обогрев: S[1.526];  (Рабочий ток) Напряжение / Частота источника питания: S[220-240/50/3];  (Рабочий ток) Хладагент: S[R410A];  (Рабочий ток) Количество хладагента: N[1080];  (Рабочий ток) Объем рециркулируемого воздуха внутреннего блока: S[];  (Внутренний блок) Размеры (Ш x Г x В): S[940 x 316 x 224];  (Внутренний блок) Упаковка (Ш x Г x В): S[1010 x 385 x 307];  (Внутренний блок) Масса (нетто / брутто): S[12 / 13.5];  (Внутренний блок) Уровень шума мин. / макс.: S[27/30/32/34];  (Наружный блок) Марка компрессора: S[HIGHLY];  (Наружный блок) Размеры (Ш x Г x В): S[800 x 545 x 315];  (Наружный блок) Упаковка (Ш x Г x В): S[920 x 620 x 400];  (Наружный блок) Масса (нетто / брутто): S[36.5 / 38.5];  (Наружный блок) Максимальный уровень шума: N[55];  (Соединительные трубы) Жидкостная линия : N[6.35];  (Соединительные трубы) Газовая линия : N[12.7];  (Соединительные трубы) Максимальная длина трубопровода: N[20];  (Соединительные трубы) Максимальный перепад высот: S[10];  (Допустимая темп. наружного воздуха) Охлаждение: S[от +16 до +48];  (Допустимая темп. наружного воздуха) Обогрев: S[от -15 до +32]</t>
  </si>
  <si>
    <t>Производитель: E[ROYAL Clima];  Тип: S[Сплит система];  (Сплит система) Инвертор: S[нет];  (Сплит система) Холодопроизводительность: N[5.4];  (Сплит система) Теплопроизводительность: N[5.51];  (Сплит система) Площадь помещения: N[54];  (Рабочий ток) Охлаждение: S[7.96];  (Потребляемая мощность) Охлаждение: N[1.656];  (Рабочий ток) Обогрев: S[6.48];  (Потребляемая мощность) Обогрев: S[1.526];  (Рабочий ток) Напряжение / Частота источника питания: S[220-240/50/3];  (Рабочий ток) Хладагент: S[R410A];  (Рабочий ток) Количество хладагента: N[1080];  (Рабочий ток) Объем рециркулируемого воздуха внутреннего блока: S[];  (Внутренний блок) Размеры (Ш x Г x В): S[940 x 316 x 224];  (Внутренний блок) Упаковка (Ш x Г x В): S[1010 x 385 x 307];  (Внутренний блок) Масса (нетто / брутто): S[12 / 13.5];  (Внутренний блок) Уровень шума мин. / макс.: S[27/30/32/34];  (Наружный блок) Марка компрессора: S[HIGHLY];  (Наружный блок) Размеры (Ш x Г x В): S[800 x 545 x 315];  (Наружный блок) Упаковка (Ш x Г x В): S[920 x 620 x 400];  (Наружный блок) Масса (нетто / брутто): S[36.5 / 38.5];  (Наружный блок) Максимальный уровень шума: N[55];  (Соединительные трубы) Жидкостная линия : N[6.35];  (Соединительные трубы) Газовая линия : N[12.7];  (Соединительные трубы) Максимальная длина трубопровода: N[20];  (Соединительные трубы) Максимальный перепад высот: S[10];  (Допустимая темп. наружного воздуха) Охлаждение: S[от +16 до +48];  (Допустимая темп. наружного воздуха) Обогрев: S[от -15 до +32]</t>
  </si>
  <si>
    <t>; Производитель: E[ROYAL Clima];  Тип: S[Сплит система];  (Сплит система) Инвертор: S[нет];  (Сплит система) Холодопроизводительность: N[2.25];  (Сплит система) Теплопроизводительность: N[2.45];  (Сплит система) Площадь помещения: N[23];  (Рабочий ток) Охлаждение: S[3.05];  (Потребляемая мощность) Охлаждение: N[0.701];  (Рабочий ток) Обогрев: S[3.01];  (Потребляемая мощность) Обогрев: S[0.678];  (Рабочий ток) Напряжение / Частота источника питания: S[220-240/50/1];  (Рабочий ток) Хладагент: S[R410A];  (Рабочий ток) Количество хладагента: N[630];  (Рабочий ток) Объем рециркулируемого воздуха внутреннего блока: S[];  (Внутренний блок) Размеры (Ш x Г x В): S[715 x 285 x 194];  (Внутренний блок) Упаковка (Ш x Г x В): S[780 x 360 x 285];  (Внутренний блок) Масса (нетто / брутто): S[7.4 / 9.9];  (Внутренний блок) Уровень шума мин. / макс.: S[25.5/32.5/38.5];  (Наружный блок) Марка компрессора: S[GMCC];  (Наружный блок) Размеры (Ш x Г x В): S[720 x 495 x 270];  (Наружный блок) Упаковка (Ш x Г x В): S[828 x 540 x 298];  (Наружный блок) Масса (нетто / брутто): S[24.6 / 26.5];  (Наружный блок) Максимальный уровень шума: N[54];  (Соединительные трубы) Жидкостная линия : N[6.35];  (Соединительные трубы) Газовая линия : N[9.53];  (Соединительные трубы) Максимальная длина трубопровода: N[20];  (Соединительные трубы) Максимальный перепад высот: S[8];  (Допустимая темп. наружного воздуха) Охлаждение: S[от +18 до +43];  (Допустимая темп. наружного воздуха) Обогрев: S[от -7 до +24]</t>
  </si>
  <si>
    <t>Производитель: E[ROYAL Clima];  Тип: S[Сплит система];  (Сплит система) Инвертор: S[нет];  (Сплит система) Холодопроизводительность: N[2.25];  (Сплит система) Теплопроизводительность: N[2.45];  (Сплит система) Площадь помещения: N[23];  (Рабочий ток) Охлаждение: S[3.05];  (Потребляемая мощность) Охлаждение: N[0.701];  (Рабочий ток) Обогрев: S[3.01];  (Потребляемая мощность) Обогрев: S[0.678];  (Рабочий ток) Напряжение / Частота источника питания: S[220-240/50/1];  (Рабочий ток) Хладагент: S[R410A];  (Рабочий ток) Количество хладагента: N[630];  (Рабочий ток) Объем рециркулируемого воздуха внутреннего блока: S[];  (Внутренний блок) Размеры (Ш x Г x В): S[715 x 285 x 194];  (Внутренний блок) Упаковка (Ш x Г x В): S[780 x 360 x 285];  (Внутренний блок) Масса (нетто / брутто): S[7.4 / 9.9];  (Внутренний блок) Уровень шума мин. / макс.: S[25.5/32.5/38.5];  (Наружный блок) Марка компрессора: S[GMCC];  (Наружный блок) Размеры (Ш x Г x В): S[720 x 495 x 270];  (Наружный блок) Упаковка (Ш x Г x В): S[828 x 540 x 298];  (Наружный блок) Масса (нетто / брутто): S[24.6 / 26.5];  (Наружный блок) Максимальный уровень шума: N[54];  (Соединительные трубы) Жидкостная линия : N[6.35];  (Соединительные трубы) Газовая линия : N[9.53];  (Соединительные трубы) Максимальная длина трубопровода: N[20];  (Соединительные трубы) Максимальный перепад высот: S[8];  (Допустимая темп. наружного воздуха) Охлаждение: S[от +18 до +43];  (Допустимая темп. наружного воздуха) Обогрев: S[от -7 до +24]</t>
  </si>
  <si>
    <t>; Производитель: E[ROYAL Clima];  Тип: S[Сплит система];  (Сплит система) Инвертор: S[нет];  (Сплит система) Холодопроизводительность: N[2.85];  (Сплит система) Теплопроизводительность: N[2.92];  (Сплит система) Площадь помещения: N[29];  (Рабочий ток) Охлаждение: S[4.28];  (Потребляемая мощность) Охлаждение: N[0.888];  (Рабочий ток) Обогрев: S[3.77];  (Потребляемая мощность) Обогрев: S[0.781];  (Рабочий ток) Напряжение / Частота источника питания: S[220-240/50/1];  (Рабочий ток) Хладагент: S[R410A];  (Рабочий ток) Количество хладагента: N[700];  (Рабочий ток) Объем рециркулируемого воздуха внутреннего блока: S[];  (Внутренний блок) Размеры (Ш x Г x В): S[715 x 285 x 194];  (Внутренний блок) Упаковка (Ш x Г x В): S[780 x 360 x 285];  (Внутренний блок) Масса (нетто / брутто): S[7.7 / 10.2];  (Внутренний блок) Уровень шума мин. / макс.: S[25.5/33.5/38];  (Наружный блок) Марка компрессора: S[GMCC];  (Наружный блок) Размеры (Ш x Г x В): S[720 x 495 x 270];  (Наружный блок) Упаковка (Ш x Г x В): S[828 x 540 x 298];  (Наружный блок) Масса (нетто / брутто): S[26.4 / 28.2];  (Наружный блок) Максимальный уровень шума: N[54.5];  (Соединительные трубы) Жидкостная линия : N[6.35];  (Соединительные трубы) Газовая линия : N[9.53];  (Соединительные трубы) Максимальная длина трубопровода: N[20];  (Соединительные трубы) Максимальный перепад высот: S[8];  (Допустимая темп. наружного воздуха) Охлаждение: S[от +18 до +43];  (Допустимая темп. наружного воздуха) Обогрев: S[от -7 до +24]</t>
  </si>
  <si>
    <t>Производитель: E[ROYAL Clima];  Тип: S[Сплит система];  (Сплит система) Инвертор: S[нет];  (Сплит система) Холодопроизводительность: N[2.85];  (Сплит система) Теплопроизводительность: N[2.92];  (Сплит система) Площадь помещения: N[29];  (Рабочий ток) Охлаждение: S[4.28];  (Потребляемая мощность) Охлаждение: N[0.888];  (Рабочий ток) Обогрев: S[3.77];  (Потребляемая мощность) Обогрев: S[0.781];  (Рабочий ток) Напряжение / Частота источника питания: S[220-240/50/1];  (Рабочий ток) Хладагент: S[R410A];  (Рабочий ток) Количество хладагента: N[700];  (Рабочий ток) Объем рециркулируемого воздуха внутреннего блока: S[];  (Внутренний блок) Размеры (Ш x Г x В): S[715 x 285 x 194];  (Внутренний блок) Упаковка (Ш x Г x В): S[780 x 360 x 285];  (Внутренний блок) Масса (нетто / брутто): S[7.7 / 10.2];  (Внутренний блок) Уровень шума мин. / макс.: S[25.5/33.5/38];  (Наружный блок) Марка компрессора: S[GMCC];  (Наружный блок) Размеры (Ш x Г x В): S[720 x 495 x 270];  (Наружный блок) Упаковка (Ш x Г x В): S[828 x 540 x 298];  (Наружный блок) Масса (нетто / брутто): S[26.4 / 28.2];  (Наружный блок) Максимальный уровень шума: N[54.5];  (Соединительные трубы) Жидкостная линия : N[6.35];  (Соединительные трубы) Газовая линия : N[9.53];  (Соединительные трубы) Максимальная длина трубопровода: N[20];  (Соединительные трубы) Максимальный перепад высот: S[8];  (Допустимая темп. наружного воздуха) Охлаждение: S[от +18 до +43];  (Допустимая темп. наружного воздуха) Обогрев: S[от -7 до +24]</t>
  </si>
  <si>
    <t>; Производитель: E[ROYAL Clima];  Тип: S[Сплит система];  (Сплит система) Инвертор: S[нет];  (Сплит система) Холодопроизводительность: N[3.57];  (Сплит система) Теплопроизводительность: N[3.47];  (Сплит система) Площадь помещения: N[36];  (Рабочий ток) Охлаждение: S[5.37];  (Потребляемая мощность) Охлаждение: N[1.112];  (Рабочий ток) Обогрев: S[4.65];  (Потребляемая мощность) Обогрев: S[0.961];  (Рабочий ток) Напряжение / Частота источника питания: S[220-240/50/1];  (Рабочий ток) Хладагент: S[R410A];  (Рабочий ток) Количество хладагента: N[640];  (Рабочий ток) Объем рециркулируемого воздуха внутреннего блока: S[];  (Внутренний блок) Размеры (Ш x Г x В): S[805 x 285 x 194];  (Внутренний блок) Упаковка (Ш x Г x В): S[870 x 360 x 285];  (Внутренний блок) Масса (нетто / брутто): S[8.5 / 11];  (Внутренний блок) Уровень шума мин. / макс.: S[28.5/34.5/41.5];  (Наружный блок) Марка компрессора: S[GMCC];  (Наружный блок) Размеры (Ш x Г x В): S[720 x 495 x 270];  (Наружный блок) Упаковка (Ш x Г x В): S[828 x 540 x 298];  (Наружный блок) Масса (нетто / брутто): S[26.9 / 28.7];  (Наружный блок) Максимальный уровень шума: N[55.5];  (Соединительные трубы) Жидкостная линия : N[6.35];  (Соединительные трубы) Газовая линия : N[12.7];  (Соединительные трубы) Максимальная длина трубопровода: N[20];  (Соединительные трубы) Максимальный перепад высот: S[8];  (Допустимая темп. наружного воздуха) Охлаждение: S[от +18 до +43];  (Допустимая темп. наружного воздуха) Обогрев: S[от -7 до +24]</t>
  </si>
  <si>
    <t>Производитель: E[ROYAL Clima];  Тип: S[Сплит система];  (Сплит система) Инвертор: S[нет];  (Сплит система) Холодопроизводительность: N[3.57];  (Сплит система) Теплопроизводительность: N[3.47];  (Сплит система) Площадь помещения: N[36];  (Рабочий ток) Охлаждение: S[5.37];  (Потребляемая мощность) Охлаждение: N[1.112];  (Рабочий ток) Обогрев: S[4.65];  (Потребляемая мощность) Обогрев: S[0.961];  (Рабочий ток) Напряжение / Частота источника питания: S[220-240/50/1];  (Рабочий ток) Хладагент: S[R410A];  (Рабочий ток) Количество хладагента: N[640];  (Рабочий ток) Объем рециркулируемого воздуха внутреннего блока: S[];  (Внутренний блок) Размеры (Ш x Г x В): S[805 x 285 x 194];  (Внутренний блок) Упаковка (Ш x Г x В): S[870 x 360 x 285];  (Внутренний блок) Масса (нетто / брутто): S[8.5 / 11];  (Внутренний блок) Уровень шума мин. / макс.: S[28.5/34.5/41.5];  (Наружный блок) Марка компрессора: S[GMCC];  (Наружный блок) Размеры (Ш x Г x В): S[720 x 495 x 270];  (Наружный блок) Упаковка (Ш x Г x В): S[828 x 540 x 298];  (Наружный блок) Масса (нетто / брутто): S[26.9 / 28.7];  (Наружный блок) Максимальный уровень шума: N[55.5];  (Соединительные трубы) Жидкостная линия : N[6.35];  (Соединительные трубы) Газовая линия : N[12.7];  (Соединительные трубы) Максимальная длина трубопровода: N[20];  (Соединительные трубы) Максимальный перепад высот: S[8];  (Допустимая темп. наружного воздуха) Охлаждение: S[от +18 до +43];  (Допустимая темп. наружного воздуха) Обогрев: S[от -7 до +24]</t>
  </si>
  <si>
    <t>; Производитель: E[ROYAL Clima];  Тип: S[Сплит система];  (Сплит система) Инвертор: S[нет];  (Сплит система) Холодопроизводительность: N[5.25];  (Сплит система) Теплопроизводительность: N[5.21];  (Сплит система) Площадь помещения: N[53];  (Рабочий ток) Охлаждение: S[7.68];  (Потребляемая мощность) Охлаждение: N[1.591];  (Рабочий ток) Обогрев: S[6.97];  (Потребляемая мощность) Обогрев: S[1.443];  (Рабочий ток) Напряжение / Частота источника питания: S[220-240/50/1];  (Рабочий ток) Хладагент: S[R410A];  (Рабочий ток) Количество хладагента: N[1180];  (Рабочий ток) Объем рециркулируемого воздуха внутреннего блока: S[];  (Внутренний блок) Размеры (Ш x Г x В): S[957 x 302 x 213];  (Внутренний блок) Упаковка (Ш x Г x В): S[1035 x 380 x 305];  (Внутренний блок) Масса (нетто / брутто): S[10.9 / 13.3];  (Внутренний блок) Уровень шума мин. / макс.: S[31/34.5/39.5];  (Наружный блок) Марка компрессора: S[GMCC];  (Наружный блок) Размеры (Ш x Г x В): S[765 x 555 x 303];  (Наружный блок) Упаковка (Ш x Г x В): S[887 x 610 x 337];  (Наружный блок) Масса (нетто / брутто): S[31.8 / 34.2];  (Наружный блок) Максимальный уровень шума: N[58];  (Соединительные трубы) Жидкостная линия : N[6.35];  (Соединительные трубы) Газовая линия : N[12.7];  (Соединительные трубы) Максимальная длина трубопровода: N[20];  (Соединительные трубы) Максимальный перепад высот: S[8];  (Допустимая темп. наружного воздуха) Охлаждение: S[от +18 до +43];  (Допустимая темп. наружного воздуха) Обогрев: S[от -7 до +24]</t>
  </si>
  <si>
    <t>Производитель: E[ROYAL Clima];  Тип: S[Сплит система];  (Сплит система) Инвертор: S[нет];  (Сплит система) Холодопроизводительность: N[5.25];  (Сплит система) Теплопроизводительность: N[5.21];  (Сплит система) Площадь помещения: N[53];  (Рабочий ток) Охлаждение: S[7.68];  (Потребляемая мощность) Охлаждение: N[1.591];  (Рабочий ток) Обогрев: S[6.97];  (Потребляемая мощность) Обогрев: S[1.443];  (Рабочий ток) Напряжение / Частота источника питания: S[220-240/50/1];  (Рабочий ток) Хладагент: S[R410A];  (Рабочий ток) Количество хладагента: N[1180];  (Рабочий ток) Объем рециркулируемого воздуха внутреннего блока: S[];  (Внутренний блок) Размеры (Ш x Г x В): S[957 x 302 x 213];  (Внутренний блок) Упаковка (Ш x Г x В): S[1035 x 380 x 305];  (Внутренний блок) Масса (нетто / брутто): S[10.9 / 13.3];  (Внутренний блок) Уровень шума мин. / макс.: S[31/34.5/39.5];  (Наружный блок) Марка компрессора: S[GMCC];  (Наружный блок) Размеры (Ш x Г x В): S[765 x 555 x 303];  (Наружный блок) Упаковка (Ш x Г x В): S[887 x 610 x 337];  (Наружный блок) Масса (нетто / брутто): S[31.8 / 34.2];  (Наружный блок) Максимальный уровень шума: N[58];  (Соединительные трубы) Жидкостная линия : N[6.35];  (Соединительные трубы) Газовая линия : N[12.7];  (Соединительные трубы) Максимальная длина трубопровода: N[20];  (Соединительные трубы) Максимальный перепад высот: S[8];  (Допустимая темп. наружного воздуха) Охлаждение: S[от +18 до +43];  (Допустимая темп. наружного воздуха) Обогрев: S[от -7 до +24]</t>
  </si>
  <si>
    <t>; Производитель: E[ROYAL Clima];  Тип: S[Сплит система];  (Сплит система) Инвертор: S[нет];  (Сплит система) Холодопроизводительность: N[6.8];  (Сплит система) Теплопроизводительность: N[7.8];  (Сплит система) Площадь помещения: N[68];  (Рабочий ток) Охлаждение: S[9.61];  (Потребляемая мощность) Охлаждение: N[2.237];  (Рабочий ток) Обогрев: S[10.52];  (Потребляемая мощность) Обогрев: S[2.371];  (Рабочий ток) Напряжение / Частота источника питания: S[220-240/50/1];  (Рабочий ток) Хладагент: S[R410A];  (Рабочий ток) Количество хладагента: N[1650];  (Рабочий ток) Объем рециркулируемого воздуха внутреннего блока: S[];  (Внутренний блок) Размеры (Ш x Г x В): S[1040 x 327 x 220];  (Внутренний блок) Упаковка (Ш x Г x В): S[1120 x 310 x 405];  (Внутренний блок) Масса (нетто / брутто): S[13.2 / 16.6];  (Внутренний блок) Уровень шума мин. / макс.: S[32/44/47];  (Наружный блок) Марка компрессора: S[GMCC];  (Наружный блок) Размеры (Ш x Г x В): S[890 x 673 x 342];  (Наружный блок) Упаковка (Ш x Г x В): S[995 x 740 x 398];  (Наружный блок) Масса (нетто / брутто): S[53 / 55.9];  (Наружный блок) Максимальный уровень шума: N[59.5];  (Соединительные трубы) Жидкостная линия : N[9.53];  (Соединительные трубы) Газовая линия : N[15.88];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+18 до +43];  (Допустимая темп. наружного воздуха) Обогрев: S[от -7 до +24]</t>
  </si>
  <si>
    <t>Производитель: E[ROYAL Clima];  Тип: S[Сплит система];  (Сплит система) Инвертор: S[нет];  (Сплит система) Холодопроизводительность: N[6.8];  (Сплит система) Теплопроизводительность: N[7.8];  (Сплит система) Площадь помещения: N[68];  (Рабочий ток) Охлаждение: S[9.61];  (Потребляемая мощность) Охлаждение: N[2.237];  (Рабочий ток) Обогрев: S[10.52];  (Потребляемая мощность) Обогрев: S[2.371];  (Рабочий ток) Напряжение / Частота источника питания: S[220-240/50/1];  (Рабочий ток) Хладагент: S[R410A];  (Рабочий ток) Количество хладагента: N[1650];  (Рабочий ток) Объем рециркулируемого воздуха внутреннего блока: S[];  (Внутренний блок) Размеры (Ш x Г x В): S[1040 x 327 x 220];  (Внутренний блок) Упаковка (Ш x Г x В): S[1120 x 310 x 405];  (Внутренний блок) Масса (нетто / брутто): S[13.2 / 16.6];  (Внутренний блок) Уровень шума мин. / макс.: S[32/44/47];  (Наружный блок) Марка компрессора: S[GMCC];  (Наружный блок) Размеры (Ш x Г x В): S[890 x 673 x 342];  (Наружный блок) Упаковка (Ш x Г x В): S[995 x 740 x 398];  (Наружный блок) Масса (нетто / брутто): S[53 / 55.9];  (Наружный блок) Максимальный уровень шума: N[59.5];  (Соединительные трубы) Жидкостная линия : N[9.53];  (Соединительные трубы) Газовая линия : N[15.88];  (Соединительные трубы) Максимальная длина трубопровода: N[25];  (Соединительные трубы) Максимальный перепад высот: S[10];  (Допустимая темп. наружного воздуха) Охлаждение: S[от +18 до +43];  (Допустимая темп. наружного воздуха) Обогрев: S[от -7 до +24]</t>
  </si>
  <si>
    <t xml:space="preserve"> (Допустимая темп. наружного воздуха) Охлаждение: S[от +17 до +43]</t>
  </si>
  <si>
    <t>; Производитель: E[ROYAL Clima];  Тип: S[Напольно-потолочные];  (Сплит система) Инвертор: S[нет];  (Сплит система) Холодопроизводительность: N[5.6];  (Сплит система) Теплопроизводительность: N[5.65];  (Сплит система) Площадь помещения: N[56];  (Рабочий ток) Охлаждение: S[8.57];  (Потребляемая мощность) Охлаждение: N[1.931];  (Рабочий ток) Обогрев: S[7.24];  (Потребляемая мощность) Обогрев: S[1.633];  (Рабочий ток) Напряжение / Частота источника питания: S[];  (Рабочий ток) Хладагент: S[R410A];  (Рабочий ток) Количество хладагента: N[1500];  (Рабочий ток) Объем рециркулируемого воздуха внутреннего блока: S[];  (Внутренний блок) Размеры (Ш x Г x В): S[1068 x 675 x 235];  (Внутренний блок) Упаковка (Ш x Г x В): S[1145 x 313 x 755];  (Внутренний блок) Масса (нетто / брутто): S[24 / 29];  (Внутренний блок) Уровень шума мин. / макс.: S[42/47/52];  (Наружный блок) Марка компрессора: S[GMCC];  (Наружный блок) Размеры (Ш x Г x В): S[770 x 555 x 300];  (Наружный блок) Упаковка (Ш x Г x В): S[900 x 615 x 348];  (Наружный блок) Масса (нетто / брутто): S[36.5 / 39.7];  (Наружный блок) Максимальный уровень шума: N[62];  (Соединительные трубы) Жидкостная линия : N[6.35];  (Соединительные трубы) Газовая линия : N[12.7];  (Соединительные трубы) Максимальная длина трубопровода: N[25];  (Соединительные трубы) Максимальный перепад высот: S[15];  (Допустимая темп. наружного воздуха) Охлаждение: S[от +17 до +43];  (Допустимая темп. наружного воздуха) Обогрев: S[от -7 до +24]</t>
  </si>
  <si>
    <t>Производитель: E[ROYAL Clima];  Тип: S[Напольно-потолочные];  (Сплит система) Инвертор: S[нет];  (Сплит система) Холодопроизводительность: N[5.6];  (Сплит система) Теплопроизводительность: N[5.65];  (Сплит система) Площадь помещения: N[56];  (Рабочий ток) Охлаждение: S[8.57];  (Потребляемая мощность) Охлаждение: N[1.931];  (Рабочий ток) Обогрев: S[7.24];  (Потребляемая мощность) Обогрев: S[1.633];  (Рабочий ток) Напряжение / Частота источника питания: S[];  (Рабочий ток) Хладагент: S[R410A];  (Рабочий ток) Количество хладагента: N[1500];  (Рабочий ток) Объем рециркулируемого воздуха внутреннего блока: S[];  (Внутренний блок) Размеры (Ш x Г x В): S[1068 x 675 x 235];  (Внутренний блок) Упаковка (Ш x Г x В): S[1145 x 313 x 755];  (Внутренний блок) Масса (нетто / брутто): S[24 / 29];  (Внутренний блок) Уровень шума мин. / макс.: S[42/47/52];  (Наружный блок) Марка компрессора: S[GMCC];  (Наружный блок) Размеры (Ш x Г x В): S[770 x 555 x 300];  (Наружный блок) Упаковка (Ш x Г x В): S[900 x 615 x 348];  (Наружный блок) Масса (нетто / брутто): S[36.5 / 39.7];  (Наружный блок) Максимальный уровень шума: N[62];  (Соединительные трубы) Жидкостная линия : N[6.35];  (Соединительные трубы) Газовая линия : N[12.7];  (Соединительные трубы) Максимальная длина трубопровода: N[25];  (Соединительные трубы) Максимальный перепад высот: S[15];  (Допустимая темп. наружного воздуха) Охлаждение: S[от +17 до +43];  (Допустимая темп. наружного воздуха) Обогрев: S[от -7 до +24]</t>
  </si>
  <si>
    <t>; Производитель: E[ROYAL Clima];  Тип: S[Напольно-потолочные];  (Сплит система) Инвертор: S[нет];  (Сплит система) Холодопроизводительность: N[7.03];  (Сплит система) Теплопроизводительность: N[7.91];  (Сплит система) Площадь помещения: N[70];  (Рабочий ток) Охлаждение: S[12];  (Потребляемая мощность) Охлаждение: N[2.502];  (Рабочий ток) Обогрев: S[10.75];  (Потребляемая мощность) Обогрев: S[2.32];  (Рабочий ток) Напряжение / Частота источника питания: S[];  (Рабочий ток) Хладагент: S[R410A];  (Рабочий ток) Количество хладагента: N[1800];  (Рабочий ток) Объем рециркулируемого воздуха внутреннего блока: S[];  (Внутренний блок) Размеры (Ш x Г x В): S[1068 x 675 x 235];  (Внутренний блок) Упаковка (Ш x Г x В): S[1145 x 318 x 755];  (Внутренний блок) Масса (нетто / брутто): S[24.9 / 30];  (Внутренний блок) Уровень шума мин. / макс.: S[41/45/50];  (Наружный блок) Марка компрессора: S[GMCC];  (Наружный блок) Размеры (Ш x Г x В): S[890 x 673 x 342];  (Наружный блок) Упаковка (Ш x Г x В): S[995 x 740 x 398];  (Наружный блок) Масса (нетто / брутто): S[52.9 / 55.9];  (Наружный блок) Максимальный уровень шума: N[60];  (Соединительные трубы) Жидкостная линия : N[9.53];  (Соединительные трубы) Газовая линия : N[15.88];  (Соединительные трубы) Максимальная длина трубопровода: N[25];  (Соединительные трубы) Максимальный перепад высот: S[15];  (Допустимая темп. наружного воздуха) Охлаждение: S[от +17 до +43];  (Допустимая темп. наружного воздуха) Обогрев: S[от -7 до +24]</t>
  </si>
  <si>
    <t>Производитель: E[ROYAL Clima];  Тип: S[Напольно-потолочные];  (Сплит система) Инвертор: S[нет];  (Сплит система) Холодопроизводительность: N[7.03];  (Сплит система) Теплопроизводительность: N[7.91];  (Сплит система) Площадь помещения: N[70];  (Рабочий ток) Охлаждение: S[12];  (Потребляемая мощность) Охлаждение: N[2.502];  (Рабочий ток) Обогрев: S[10.75];  (Потребляемая мощность) Обогрев: S[2.32];  (Рабочий ток) Напряжение / Частота источника питания: S[];  (Рабочий ток) Хладагент: S[R410A];  (Рабочий ток) Количество хладагента: N[1800];  (Рабочий ток) Объем рециркулируемого воздуха внутреннего блока: S[];  (Внутренний блок) Размеры (Ш x Г x В): S[1068 x 675 x 235];  (Внутренний блок) Упаковка (Ш x Г x В): S[1145 x 318 x 755];  (Внутренний блок) Масса (нетто / брутто): S[24.9 / 30];  (Внутренний блок) Уровень шума мин. / макс.: S[41/45/50];  (Наружный блок) Марка компрессора: S[GMCC];  (Наружный блок) Размеры (Ш x Г x В): S[890 x 673 x 342];  (Наружный блок) Упаковка (Ш x Г x В): S[995 x 740 x 398];  (Наружный блок) Масса (нетто / брутто): S[52.9 / 55.9];  (Наружный блок) Максимальный уровень шума: N[60];  (Соединительные трубы) Жидкостная линия : N[9.53];  (Соединительные трубы) Газовая линия : N[15.88];  (Соединительные трубы) Максимальная длина трубопровода: N[25];  (Соединительные трубы) Максимальный перепад высот: S[15];  (Допустимая темп. наружного воздуха) Охлаждение: S[от +17 до +43];  (Допустимая темп. наружного воздуха) Обогрев: S[от -7 до +24]</t>
  </si>
  <si>
    <t>; Производитель: E[ROYAL Clima];  Тип: S[Колонные];  (Сплит система) Инвертор: S[нет];  (Сплит система) Холодопроизводительность: N[14.15];  (Сплит система) Теплопроизводительность: N[15.3];  (Сплит система) Площадь помещения: N[142];  (Рабочий ток) Охлаждение: S[9.45];  (Потребляемая мощность) Охлаждение: N[5.04];  (Рабочий ток) Обогрев: S[10.55];  (Потребляемая мощность) Обогрев: S[5.41];  (Рабочий ток) Напряжение / Частота источника питания: S[];  (Рабочий ток) Хладагент: S[R410A];  (Рабочий ток) Количество хладагента: N[3300];  (Рабочий ток) Объем рециркулируемого воздуха внутреннего блока: S[];  (Внутренний блок) Размеры (Ш x Г x В): S[580 x 1925 x 400];  (Внутренний блок) Упаковка (Ш x Г x В): S[690 x 2100 x 565];  (Внутренний блок) Масса (нетто / брутто): S[54 / 66];  (Внутренний блок) Уровень шума мин. / макс.: S[49/53/57];  (Наружный блок) Марка компрессора: S[Panasonic];  (Наружный блок) Размеры (Ш x Г x В): S[940 x 1320 x 340];  (Наружный блок) Упаковка (Ш x Г x В): S[1070 x 1435 x 450];  (Наружный блок) Масса (нетто / брутто): S[101 / 112];  (Наружный блок) Максимальный уровень шума: N[58];  (Соединительные трубы) Жидкостная линия : N[9.53];  (Соединительные трубы) Газовая линия : N[19.05];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+16 до +49];  (Допустимая темп. наружного воздуха) Обогрев: S[от -15 до +30]</t>
  </si>
  <si>
    <t>Производитель: E[ROYAL Clima];  Тип: S[Колонные];  (Сплит система) Инвертор: S[нет];  (Сплит система) Холодопроизводительность: N[14.15];  (Сплит система) Теплопроизводительность: N[15.3];  (Сплит система) Площадь помещения: N[142];  (Рабочий ток) Охлаждение: S[9.45];  (Потребляемая мощность) Охлаждение: N[5.04];  (Рабочий ток) Обогрев: S[10.55];  (Потребляемая мощность) Обогрев: S[5.41];  (Рабочий ток) Напряжение / Частота источника питания: S[];  (Рабочий ток) Хладагент: S[R410A];  (Рабочий ток) Количество хладагента: N[3300];  (Рабочий ток) Объем рециркулируемого воздуха внутреннего блока: S[];  (Внутренний блок) Размеры (Ш x Г x В): S[580 x 1925 x 400];  (Внутренний блок) Упаковка (Ш x Г x В): S[690 x 2100 x 565];  (Внутренний блок) Масса (нетто / брутто): S[54 / 66];  (Внутренний блок) Уровень шума мин. / макс.: S[49/53/57];  (Наружный блок) Марка компрессора: S[Panasonic];  (Наружный блок) Размеры (Ш x Г x В): S[940 x 1320 x 340];  (Наружный блок) Упаковка (Ш x Г x В): S[1070 x 1435 x 450];  (Наружный блок) Масса (нетто / брутто): S[101 / 112];  (Наружный блок) Максимальный уровень шума: N[58];  (Соединительные трубы) Жидкостная линия : N[9.53];  (Соединительные трубы) Газовая линия : N[19.05];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+16 до +49];  (Допустимая темп. наружного воздуха) Обогрев: S[от -15 до +30]</t>
  </si>
  <si>
    <t>; Производитель: E[ROYAL Clima];  Тип: S[Колонные];  (Сплит система) Инвертор: S[нет];  (Сплит система) Холодопроизводительность: N[17];  (Сплит система) Теплопроизводительность: N[17.5];  (Сплит система) Площадь помещения: N[170];  (Рабочий ток) Охлаждение: S[11.05];  (Потребляемая мощность) Охлаждение: N[6.05];  (Рабочий ток) Обогрев: S[11.8];  (Потребляемая мощность) Обогрев: S[6.21];  (Рабочий ток) Напряжение / Частота источника питания: S[];  (Рабочий ток) Хладагент: S[R410A];  (Рабочий ток) Количество хладагента: N[3600];  (Рабочий ток) Объем рециркулируемого воздуха внутреннего блока: S[];  (Внутренний блок) Размеры (Ш x Г x В): S[580 x 1925 x 400];  (Внутренний блок) Упаковка (Ш x Г x В): S[690 x 2100 x 565];  (Внутренний блок) Масса (нетто / брутто): S[54 / 66];  (Внутренний блок) Уровень шума мин. / макс.: S[53/57/59];  (Наружный блок) Марка компрессора: S[Panasonic];  (Наружный блок) Размеры (Ш x Г x В): S[940 x 1320 x 340];  (Наружный блок) Упаковка (Ш x Г x В): S[1070 x 1435 x 450];  (Наружный блок) Масса (нетто / брутто): S[102 / 113];  (Наружный блок) Максимальный уровень шума: N[58];  (Соединительные трубы) Жидкостная линия : N[9.53];  (Соединительные трубы) Газовая линия : N[19.05];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+16 до +49];  (Допустимая темп. наружного воздуха) Обогрев: S[от -15 до +30]</t>
  </si>
  <si>
    <t>Производитель: E[ROYAL Clima];  Тип: S[Колонные];  (Сплит система) Инвертор: S[нет];  (Сплит система) Холодопроизводительность: N[17];  (Сплит система) Теплопроизводительность: N[17.5];  (Сплит система) Площадь помещения: N[170];  (Рабочий ток) Охлаждение: S[11.05];  (Потребляемая мощность) Охлаждение: N[6.05];  (Рабочий ток) Обогрев: S[11.8];  (Потребляемая мощность) Обогрев: S[6.21];  (Рабочий ток) Напряжение / Частота источника питания: S[];  (Рабочий ток) Хладагент: S[R410A];  (Рабочий ток) Количество хладагента: N[3600];  (Рабочий ток) Объем рециркулируемого воздуха внутреннего блока: S[];  (Внутренний блок) Размеры (Ш x Г x В): S[580 x 1925 x 400];  (Внутренний блок) Упаковка (Ш x Г x В): S[690 x 2100 x 565];  (Внутренний блок) Масса (нетто / брутто): S[54 / 66];  (Внутренний блок) Уровень шума мин. / макс.: S[53/57/59];  (Наружный блок) Марка компрессора: S[Panasonic];  (Наружный блок) Размеры (Ш x Г x В): S[940 x 1320 x 340];  (Наружный блок) Упаковка (Ш x Г x В): S[1070 x 1435 x 450];  (Наружный блок) Масса (нетто / брутто): S[102 / 113];  (Наружный блок) Максимальный уровень шума: N[58];  (Соединительные трубы) Жидкостная линия : N[9.53];  (Соединительные трубы) Газовая линия : N[19.05];  (Соединительные трубы) Максимальная длина трубопровода: N[50];  (Соединительные трубы) Максимальный перепад высот: S[30];  (Допустимая темп. наружного воздуха) Охлаждение: S[от +16 до +49];  (Допустимая темп. наружного воздуха) Обогрев: S[от -15 до +30]</t>
  </si>
  <si>
    <t>; f; am; s; aj; ae; al; z; x; y; w; ak; ag; r; []; l; m; j/h; ah; v; j; k; k/i; ai; q; p; t; u; ar-as; ao-ap</t>
  </si>
  <si>
    <t>on 13:04:13</t>
  </si>
  <si>
    <t>on 13:04:53</t>
  </si>
  <si>
    <t>Nr of row = 5</t>
  </si>
  <si>
    <t>List was prepared on 28.04.2023</t>
  </si>
  <si>
    <t>on 9:21:39</t>
  </si>
  <si>
    <t>п</t>
  </si>
  <si>
    <t>р</t>
  </si>
  <si>
    <t>о</t>
  </si>
  <si>
    <t>20/26/32/40</t>
  </si>
  <si>
    <t>20/27/33/40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</si>
</sst>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14" x14ac:knownFonts="1">
    <font>
      <sz val="11"/>
      <color rgb="FF000000"/>
      <name val="Calibri"/>
    </font>
    <font>
      <sz val="11"/>
      <name val="Calibri"/>
      <family val="2"/>
      <charset val="204"/>
      <scheme val="minor"/>
    </font>
    <font>
      <sz val="9"/>
      <color rgb="FF000000"/>
      <name val="Calibri"/>
      <family val="2"/>
      <charset val="204"/>
    </font>
    <font>
      <sz val="11"/>
      <color rgb="FF000000"/>
      <name val="Calibri"/>
      <family val="2"/>
      <charset val="204"/>
    </font>
    <font>
      <sz val="11"/>
      <name val="Calibri"/>
      <family val="2"/>
      <charset val="204"/>
    </font>
    <font>
      <b/>
      <i/>
      <sz val="14"/>
      <color rgb="FF0000CC"/>
      <name val="Calibri"/>
      <family val="2"/>
      <charset val="204"/>
    </font>
    <font>
      <sz val="11"/>
      <color rgb="FFC00000"/>
      <name val="Calibri"/>
      <family val="2"/>
      <charset val="204"/>
    </font>
    <font>
      <b/>
      <i/>
      <sz val="10"/>
      <color rgb="FFC00000"/>
      <name val="Arial Cyr"/>
      <charset val="204"/>
    </font>
    <font>
      <b/>
      <i/>
      <sz val="10"/>
      <color rgb="FF0000FF"/>
      <name val="Arial Cyr"/>
      <charset val="204"/>
    </font>
    <font>
      <sz val="11"/>
      <color rgb="FF0000CC"/>
      <name val="Calibri"/>
      <family val="2"/>
      <charset val="204"/>
    </font>
    <font>
      <sz val="11"/>
      <color theme="6" tint="-0.499984740745262"/>
      <name val="Calibri"/>
      <family val="2"/>
      <charset val="204"/>
    </font>
    <font>
      <sz val="11"/>
      <color rgb="FF7030A0"/>
      <name val="Calibri"/>
      <family val="2"/>
      <charset val="204"/>
    </font>
    <font>
      <sz val="11"/>
      <color rgb="FFFF0000"/>
      <name val="Calibri"/>
      <family val="2"/>
      <charset val="204"/>
    </font>
    <font>
      <sz val="11"/>
      <color rgb="FF00B050"/>
      <name val="Calibri"/>
      <family val="2"/>
      <charset val="204"/>
    </font>
  </fonts>
  <fills count="7">
    <fill>
      <patternFill patternType="none"/>
    </fill>
    <fill>
      <patternFill patternType="gray125"/>
    </fill>
    <fill>
      <patternFill patternType="solid">
        <fgColor rgb="FFFFFF00"/>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rgb="FF00B0F0"/>
        <bgColor indexed="64"/>
      </patternFill>
    </fill>
    <fill>
      <patternFill patternType="solid">
        <fgColor rgb="FF0099FF"/>
        <bgColor indexed="64"/>
      </patternFill>
    </fill>
  </fills>
  <borders count="18">
    <border>
      <left/>
      <right/>
      <top/>
      <bottom/>
      <diagonal/>
    </border>
    <border>
      <left style="thin">
        <color indexed="8"/>
      </left>
      <right/>
      <top style="thin">
        <color indexed="8"/>
      </top>
      <bottom/>
      <diagonal/>
    </border>
    <border>
      <left style="thin">
        <color indexed="8"/>
      </left>
      <right/>
      <top style="thin">
        <color indexed="65"/>
      </top>
      <bottom/>
      <diagonal/>
    </border>
    <border>
      <left style="thin">
        <color indexed="8"/>
      </left>
      <right style="thin">
        <color indexed="8"/>
      </right>
      <top style="thin">
        <color indexed="8"/>
      </top>
      <bottom/>
      <diagonal/>
    </border>
    <border>
      <left style="thin">
        <color indexed="8"/>
      </left>
      <right style="thin">
        <color indexed="8"/>
      </right>
      <top style="thin">
        <color indexed="65"/>
      </top>
      <bottom/>
      <diagonal/>
    </border>
    <border>
      <left style="thin">
        <color indexed="8"/>
      </left>
      <right style="thin">
        <color indexed="8"/>
      </right>
      <top style="thin">
        <color indexed="8"/>
      </top>
      <bottom style="thin">
        <color indexed="8"/>
      </bottom>
      <diagonal/>
    </border>
    <border>
      <left style="thin">
        <color indexed="8"/>
      </left>
      <right/>
      <top style="thin">
        <color indexed="8"/>
      </top>
      <bottom style="thin">
        <color indexed="8"/>
      </bottom>
      <diagonal/>
    </border>
    <border>
      <left/>
      <right/>
      <top style="thin">
        <color indexed="65"/>
      </top>
      <bottom/>
      <diagonal/>
    </border>
    <border>
      <left style="thin">
        <color rgb="FF999999"/>
      </left>
      <right/>
      <top style="thin">
        <color rgb="FF999999"/>
      </top>
      <bottom/>
      <diagonal/>
    </border>
    <border>
      <left style="thin">
        <color indexed="65"/>
      </left>
      <right/>
      <top style="thin">
        <color rgb="FF999999"/>
      </top>
      <bottom/>
      <diagonal/>
    </border>
    <border>
      <left style="thin">
        <color indexed="65"/>
      </left>
      <right style="thin">
        <color rgb="FF999999"/>
      </right>
      <top style="thin">
        <color rgb="FF999999"/>
      </top>
      <bottom/>
      <diagonal/>
    </border>
    <border>
      <left/>
      <right/>
      <top style="thin">
        <color rgb="FF999999"/>
      </top>
      <bottom/>
      <diagonal/>
    </border>
    <border>
      <left style="thin">
        <color rgb="FF999999"/>
      </left>
      <right style="thin">
        <color rgb="FF999999"/>
      </right>
      <top style="thin">
        <color rgb="FF999999"/>
      </top>
      <bottom/>
      <diagonal/>
    </border>
    <border>
      <left style="thin">
        <color rgb="FF999999"/>
      </left>
      <right/>
      <top style="thin">
        <color indexed="65"/>
      </top>
      <bottom/>
      <diagonal/>
    </border>
    <border>
      <left style="thin">
        <color rgb="FF999999"/>
      </left>
      <right style="thin">
        <color rgb="FF999999"/>
      </right>
      <top style="thin">
        <color indexed="65"/>
      </top>
      <bottom/>
      <diagonal/>
    </border>
    <border>
      <left style="thin">
        <color rgb="FF999999"/>
      </left>
      <right/>
      <top style="thin">
        <color rgb="FF999999"/>
      </top>
      <bottom style="thin">
        <color rgb="FF999999"/>
      </bottom>
      <diagonal/>
    </border>
    <border>
      <left/>
      <right/>
      <top style="thin">
        <color rgb="FF999999"/>
      </top>
      <bottom style="thin">
        <color rgb="FF999999"/>
      </bottom>
      <diagonal/>
    </border>
    <border>
      <left style="thin">
        <color rgb="FF999999"/>
      </left>
      <right style="thin">
        <color rgb="FF999999"/>
      </right>
      <top style="thin">
        <color rgb="FF999999"/>
      </top>
      <bottom style="thin">
        <color rgb="FF999999"/>
      </bottom>
      <diagonal/>
    </border>
  </borders>
  <cellStyleXfs count="1">
    <xf numFmtId="0" fontId="0" fillId="0" borderId="0"/>
  </cellStyleXfs>
  <cellXfs count="109">
    <xf numFmtId="0" fontId="0" fillId="0" borderId="0" xfId="0"/>
    <xf numFmtId="0" fontId="0" fillId="0" borderId="0" xfId="0" applyAlignment="1">
      <alignment horizontal="left"/>
    </xf>
    <xf numFmtId="0" fontId="0" fillId="2" borderId="0" xfId="0" applyFill="1"/>
    <xf numFmtId="0" fontId="0" fillId="2" borderId="0" xfId="0" applyFill="1" applyAlignment="1">
      <alignment horizontal="left"/>
    </xf>
    <xf numFmtId="0" fontId="0" fillId="0" borderId="1" xfId="0" pivotButton="1" applyBorder="1"/>
    <xf numFmtId="0" fontId="0" fillId="0" borderId="3" xfId="0" applyBorder="1"/>
    <xf numFmtId="0" fontId="0" fillId="0" borderId="1" xfId="0" applyBorder="1" applyAlignment="1">
      <alignment horizontal="left"/>
    </xf>
    <xf numFmtId="0" fontId="0" fillId="0" borderId="3" xfId="0" applyNumberFormat="1" applyBorder="1"/>
    <xf numFmtId="0" fontId="0" fillId="0" borderId="2" xfId="0" applyBorder="1" applyAlignment="1">
      <alignment horizontal="left"/>
    </xf>
    <xf numFmtId="0" fontId="0" fillId="0" borderId="4" xfId="0" applyNumberFormat="1" applyBorder="1"/>
    <xf numFmtId="0" fontId="0" fillId="0" borderId="6" xfId="0" applyBorder="1" applyAlignment="1">
      <alignment horizontal="left"/>
    </xf>
    <xf numFmtId="0" fontId="0" fillId="0" borderId="5" xfId="0" applyNumberFormat="1" applyBorder="1"/>
    <xf numFmtId="0" fontId="0" fillId="2" borderId="0" xfId="0" applyFill="1" applyAlignment="1">
      <alignment wrapText="1"/>
    </xf>
    <xf numFmtId="0" fontId="0" fillId="3" borderId="0" xfId="0" applyFill="1" applyAlignment="1">
      <alignment wrapText="1"/>
    </xf>
    <xf numFmtId="0" fontId="1" fillId="2" borderId="0" xfId="0" applyFont="1" applyFill="1" applyAlignment="1">
      <alignment wrapText="1"/>
    </xf>
    <xf numFmtId="0" fontId="0" fillId="3" borderId="0" xfId="0" applyFill="1"/>
    <xf numFmtId="0" fontId="1" fillId="0" borderId="0" xfId="0" applyFont="1"/>
    <xf numFmtId="0" fontId="0" fillId="3" borderId="0" xfId="0" applyFill="1" applyAlignment="1">
      <alignment horizontal="left"/>
    </xf>
    <xf numFmtId="2" fontId="0" fillId="0" borderId="0" xfId="0" applyNumberFormat="1"/>
    <xf numFmtId="0" fontId="0" fillId="0" borderId="0" xfId="0" applyAlignment="1">
      <alignment horizontal="center" vertical="center" wrapText="1"/>
    </xf>
    <xf numFmtId="0" fontId="0" fillId="3" borderId="0" xfId="0" applyFill="1" applyAlignment="1">
      <alignment horizontal="center" vertical="center" wrapText="1"/>
    </xf>
    <xf numFmtId="0" fontId="1" fillId="0" borderId="0" xfId="0" applyFont="1" applyAlignment="1">
      <alignment horizontal="center" vertical="center" wrapText="1"/>
    </xf>
    <xf numFmtId="0" fontId="2" fillId="0" borderId="0" xfId="0" applyFont="1" applyAlignment="1">
      <alignment horizontal="center" vertical="center"/>
    </xf>
    <xf numFmtId="0" fontId="3" fillId="2" borderId="0" xfId="0" applyFont="1" applyFill="1" applyAlignment="1">
      <alignment horizontal="left"/>
    </xf>
    <xf numFmtId="0" fontId="3" fillId="3" borderId="0" xfId="0" applyFont="1" applyFill="1" applyAlignment="1">
      <alignment horizontal="left"/>
    </xf>
    <xf numFmtId="0" fontId="4" fillId="2" borderId="0" xfId="0" applyFont="1" applyFill="1" applyAlignment="1">
      <alignment horizontal="left"/>
    </xf>
    <xf numFmtId="1" fontId="3" fillId="2" borderId="0" xfId="0" applyNumberFormat="1" applyFont="1" applyFill="1" applyAlignment="1">
      <alignment horizontal="left"/>
    </xf>
    <xf numFmtId="0" fontId="3" fillId="2" borderId="0" xfId="0" applyFont="1" applyFill="1"/>
    <xf numFmtId="0" fontId="0" fillId="4" borderId="0" xfId="0" applyFill="1"/>
    <xf numFmtId="0" fontId="0" fillId="5" borderId="0" xfId="0" applyFill="1" applyAlignment="1">
      <alignment horizontal="left"/>
    </xf>
    <xf numFmtId="0" fontId="0" fillId="5" borderId="0" xfId="0" applyFill="1"/>
    <xf numFmtId="0" fontId="5" fillId="0" borderId="0" xfId="0" applyFont="1"/>
    <xf numFmtId="0" fontId="6" fillId="0" borderId="0" xfId="0" applyFont="1"/>
    <xf numFmtId="49" fontId="7" fillId="0" borderId="0" xfId="0" applyNumberFormat="1" applyFont="1"/>
    <xf numFmtId="49" fontId="8" fillId="0" borderId="0" xfId="0" applyNumberFormat="1" applyFont="1" applyAlignment="1">
      <alignment horizontal="right"/>
    </xf>
    <xf numFmtId="0" fontId="0" fillId="0" borderId="0" xfId="0" applyFill="1" applyAlignment="1"/>
    <xf numFmtId="0" fontId="3" fillId="0" borderId="0" xfId="0" applyFont="1" applyFill="1" applyAlignment="1">
      <alignment horizontal="left"/>
    </xf>
    <xf numFmtId="0" fontId="6" fillId="0" borderId="0" xfId="0" applyFont="1" applyFill="1" applyAlignment="1">
      <alignment horizontal="left"/>
    </xf>
    <xf numFmtId="0" fontId="6" fillId="0" borderId="0" xfId="0" applyFont="1" applyFill="1" applyAlignment="1"/>
    <xf numFmtId="0" fontId="6" fillId="0" borderId="0" xfId="0" applyFont="1" applyFill="1" applyAlignment="1">
      <alignment wrapText="1"/>
    </xf>
    <xf numFmtId="0" fontId="9" fillId="0" borderId="0" xfId="0" applyFont="1" applyFill="1" applyAlignment="1">
      <alignment horizontal="left"/>
    </xf>
    <xf numFmtId="0" fontId="9" fillId="0" borderId="0" xfId="0" applyFont="1" applyFill="1" applyAlignment="1"/>
    <xf numFmtId="0" fontId="9" fillId="0" borderId="0" xfId="0" applyFont="1" applyFill="1" applyAlignment="1">
      <alignment wrapText="1"/>
    </xf>
    <xf numFmtId="3" fontId="9" fillId="0" borderId="0" xfId="0" applyNumberFormat="1" applyFont="1" applyFill="1" applyAlignment="1"/>
    <xf numFmtId="0" fontId="10" fillId="0" borderId="0" xfId="0" applyFont="1" applyFill="1" applyAlignment="1">
      <alignment horizontal="left"/>
    </xf>
    <xf numFmtId="0" fontId="10" fillId="0" borderId="0" xfId="0" applyFont="1" applyFill="1" applyAlignment="1"/>
    <xf numFmtId="0" fontId="3" fillId="0" borderId="0" xfId="0" applyFont="1" applyFill="1" applyAlignment="1"/>
    <xf numFmtId="0" fontId="0" fillId="0" borderId="0" xfId="0" applyFill="1" applyAlignment="1">
      <alignment wrapText="1"/>
    </xf>
    <xf numFmtId="0" fontId="0" fillId="0" borderId="7" xfId="0" applyNumberFormat="1" applyBorder="1"/>
    <xf numFmtId="3" fontId="9" fillId="0" borderId="0" xfId="0" applyNumberFormat="1" applyFont="1" applyFill="1" applyAlignment="1">
      <alignment wrapText="1"/>
    </xf>
    <xf numFmtId="0" fontId="0" fillId="0" borderId="0" xfId="0" applyAlignment="1">
      <alignment wrapText="1"/>
    </xf>
    <xf numFmtId="164" fontId="0" fillId="2" borderId="0" xfId="0" applyNumberFormat="1" applyFill="1" applyAlignment="1">
      <alignment wrapText="1"/>
    </xf>
    <xf numFmtId="164" fontId="0" fillId="0" borderId="0" xfId="0" applyNumberFormat="1"/>
    <xf numFmtId="164" fontId="0" fillId="0" borderId="0" xfId="0" applyNumberFormat="1" applyAlignment="1">
      <alignment horizontal="center" vertical="center" wrapText="1"/>
    </xf>
    <xf numFmtId="164" fontId="3" fillId="2" borderId="0" xfId="0" applyNumberFormat="1" applyFont="1" applyFill="1" applyAlignment="1">
      <alignment horizontal="left"/>
    </xf>
    <xf numFmtId="0" fontId="4" fillId="0" borderId="0" xfId="0" applyFont="1"/>
    <xf numFmtId="164" fontId="4" fillId="0" borderId="0" xfId="0" applyNumberFormat="1" applyFont="1"/>
    <xf numFmtId="0" fontId="0" fillId="0" borderId="0" xfId="0" applyAlignment="1">
      <alignment vertical="top"/>
    </xf>
    <xf numFmtId="0" fontId="11" fillId="0" borderId="0" xfId="0" applyFont="1"/>
    <xf numFmtId="0" fontId="3" fillId="0" borderId="0" xfId="0" applyFont="1"/>
    <xf numFmtId="0" fontId="11" fillId="6" borderId="0" xfId="0" applyFont="1" applyFill="1"/>
    <xf numFmtId="0" fontId="0" fillId="0" borderId="8" xfId="0" pivotButton="1" applyBorder="1"/>
    <xf numFmtId="0" fontId="0" fillId="0" borderId="9" xfId="0" applyBorder="1"/>
    <xf numFmtId="0" fontId="0" fillId="0" borderId="10" xfId="0" applyBorder="1"/>
    <xf numFmtId="0" fontId="0" fillId="0" borderId="8" xfId="0" applyBorder="1"/>
    <xf numFmtId="0" fontId="0" fillId="0" borderId="11" xfId="0" applyBorder="1"/>
    <xf numFmtId="0" fontId="0" fillId="0" borderId="12" xfId="0" applyBorder="1"/>
    <xf numFmtId="0" fontId="0" fillId="0" borderId="8" xfId="0" applyBorder="1" applyAlignment="1">
      <alignment horizontal="left"/>
    </xf>
    <xf numFmtId="0" fontId="0" fillId="0" borderId="8" xfId="0" applyNumberFormat="1" applyBorder="1"/>
    <xf numFmtId="0" fontId="0" fillId="0" borderId="11" xfId="0" applyNumberFormat="1" applyBorder="1"/>
    <xf numFmtId="0" fontId="0" fillId="0" borderId="12" xfId="0" applyNumberFormat="1" applyBorder="1"/>
    <xf numFmtId="0" fontId="0" fillId="0" borderId="13" xfId="0" applyBorder="1" applyAlignment="1">
      <alignment horizontal="left"/>
    </xf>
    <xf numFmtId="0" fontId="0" fillId="0" borderId="13" xfId="0" applyNumberFormat="1" applyBorder="1"/>
    <xf numFmtId="0" fontId="0" fillId="0" borderId="14" xfId="0" applyNumberFormat="1" applyBorder="1"/>
    <xf numFmtId="0" fontId="0" fillId="0" borderId="15" xfId="0" applyBorder="1" applyAlignment="1">
      <alignment horizontal="left"/>
    </xf>
    <xf numFmtId="0" fontId="0" fillId="0" borderId="15" xfId="0" applyNumberFormat="1" applyBorder="1"/>
    <xf numFmtId="0" fontId="0" fillId="0" borderId="16" xfId="0" applyNumberFormat="1" applyBorder="1"/>
    <xf numFmtId="0" fontId="0" fillId="0" borderId="17" xfId="0" applyNumberFormat="1" applyBorder="1"/>
    <xf numFmtId="0" fontId="0" fillId="0" borderId="17" xfId="0" pivotButton="1" applyBorder="1"/>
    <xf numFmtId="0" fontId="0" fillId="0" borderId="17" xfId="0" applyBorder="1"/>
    <xf numFmtId="0" fontId="0" fillId="0" borderId="8" xfId="0" applyBorder="1" applyAlignment="1">
      <alignment horizontal="left" wrapText="1"/>
    </xf>
    <xf numFmtId="0" fontId="0" fillId="0" borderId="13" xfId="0" applyBorder="1" applyAlignment="1">
      <alignment horizontal="left" wrapText="1"/>
    </xf>
    <xf numFmtId="0" fontId="0" fillId="0" borderId="0" xfId="0" applyBorder="1"/>
    <xf numFmtId="0" fontId="0" fillId="0" borderId="0" xfId="0" applyNumberFormat="1" applyBorder="1"/>
    <xf numFmtId="0" fontId="0" fillId="0" borderId="17" xfId="0" applyBorder="1" applyAlignment="1">
      <alignment horizontal="left"/>
    </xf>
    <xf numFmtId="0" fontId="0" fillId="0" borderId="0" xfId="0" applyFill="1"/>
    <xf numFmtId="0" fontId="0" fillId="0" borderId="0" xfId="0" applyFill="1" applyAlignment="1">
      <alignment horizontal="left"/>
    </xf>
    <xf numFmtId="0" fontId="3" fillId="0" borderId="0" xfId="0" applyFont="1" applyFill="1"/>
    <xf numFmtId="0" fontId="4" fillId="0" borderId="8" xfId="0" applyFont="1" applyBorder="1" applyAlignment="1">
      <alignment horizontal="left" vertical="top" wrapText="1"/>
    </xf>
    <xf numFmtId="0" fontId="4" fillId="0" borderId="13" xfId="0" applyFont="1" applyBorder="1" applyAlignment="1">
      <alignment horizontal="left" vertical="top" wrapText="1"/>
    </xf>
    <xf numFmtId="0" fontId="4" fillId="2" borderId="13" xfId="0" applyFont="1" applyFill="1" applyBorder="1" applyAlignment="1">
      <alignment horizontal="left" vertical="top" wrapText="1"/>
    </xf>
    <xf numFmtId="0" fontId="4" fillId="0" borderId="13" xfId="0" applyFont="1" applyFill="1" applyBorder="1" applyAlignment="1">
      <alignment horizontal="left" vertical="top" wrapText="1"/>
    </xf>
    <xf numFmtId="0" fontId="4" fillId="0" borderId="13" xfId="0" applyFont="1" applyFill="1" applyBorder="1" applyAlignment="1">
      <alignment horizontal="left" vertical="top"/>
    </xf>
    <xf numFmtId="0" fontId="4" fillId="0" borderId="0" xfId="0" applyFont="1" applyFill="1" applyAlignment="1">
      <alignment horizontal="left" vertical="top"/>
    </xf>
    <xf numFmtId="49" fontId="4" fillId="0" borderId="0" xfId="0" applyNumberFormat="1" applyFont="1" applyFill="1" applyAlignment="1">
      <alignment horizontal="left" vertical="top"/>
    </xf>
    <xf numFmtId="0" fontId="4" fillId="0" borderId="0" xfId="0" applyFont="1" applyFill="1" applyAlignment="1">
      <alignment horizontal="left" vertical="top" wrapText="1"/>
    </xf>
    <xf numFmtId="2" fontId="4" fillId="0" borderId="0" xfId="0" applyNumberFormat="1" applyFont="1" applyFill="1" applyAlignment="1">
      <alignment horizontal="left" vertical="top"/>
    </xf>
    <xf numFmtId="0" fontId="4" fillId="2" borderId="0" xfId="0" applyFont="1" applyFill="1" applyAlignment="1">
      <alignment horizontal="left" vertical="top"/>
    </xf>
    <xf numFmtId="0" fontId="0" fillId="0" borderId="0" xfId="0" applyFill="1" applyAlignment="1">
      <alignment vertical="top" wrapText="1"/>
    </xf>
    <xf numFmtId="0" fontId="0" fillId="0" borderId="8" xfId="0" applyFill="1" applyBorder="1" applyAlignment="1">
      <alignment horizontal="left" vertical="top" wrapText="1"/>
    </xf>
    <xf numFmtId="0" fontId="0" fillId="0" borderId="13" xfId="0" applyFill="1" applyBorder="1" applyAlignment="1">
      <alignment horizontal="left" vertical="top" wrapText="1"/>
    </xf>
    <xf numFmtId="49" fontId="12" fillId="0" borderId="0" xfId="0" applyNumberFormat="1" applyFont="1" applyFill="1"/>
    <xf numFmtId="0" fontId="0" fillId="2" borderId="0" xfId="0" applyFill="1" applyAlignment="1">
      <alignment vertical="top" wrapText="1"/>
    </xf>
    <xf numFmtId="0" fontId="9" fillId="0" borderId="0" xfId="0" applyFont="1" applyAlignment="1">
      <alignment vertical="top"/>
    </xf>
    <xf numFmtId="0" fontId="6" fillId="0" borderId="0" xfId="0" applyFont="1" applyAlignment="1">
      <alignment vertical="top"/>
    </xf>
    <xf numFmtId="0" fontId="3" fillId="0" borderId="0" xfId="0" applyFont="1" applyAlignment="1">
      <alignment wrapText="1"/>
    </xf>
    <xf numFmtId="0" fontId="11" fillId="2" borderId="0" xfId="0" applyFont="1" applyFill="1"/>
    <xf numFmtId="0" fontId="13" fillId="0" borderId="0" xfId="0" applyFont="1" applyAlignment="1">
      <alignment vertical="top"/>
    </xf>
    <xf numFmtId="0" fontId="13" fillId="2" borderId="0" xfId="0" applyFont="1" applyFill="1" applyAlignment="1">
      <alignment vertical="top"/>
    </xf>
  </cellXfs>
  <cellStyles count="1">
    <cellStyle name="Обычный" xfId="0" builtinId="0"/>
  </cellStyles>
  <dxfs count="0"/>
  <tableStyles count="0" defaultTableStyle="TableStyleMedium9"/>
  <colors>
    <mruColors>
      <color rgb="FF0000CC"/>
      <color rgb="FF00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2.xml"/></Relationships>
</file>

<file path=xl/drawings/drawing1.xml><?xml version="1.0" encoding="utf-8"?>
<xdr:wsDr xmlns:xdr="http://schemas.openxmlformats.org/drawingml/2006/spreadsheetDrawing" xmlns:a="http://schemas.openxmlformats.org/drawingml/2006/main">
  <xdr:twoCellAnchor>
    <xdr:from>
      <xdr:col>9</xdr:col>
      <xdr:colOff>257175</xdr:colOff>
      <xdr:row>1</xdr:row>
      <xdr:rowOff>127000</xdr:rowOff>
    </xdr:from>
    <xdr:to>
      <xdr:col>10</xdr:col>
      <xdr:colOff>603250</xdr:colOff>
      <xdr:row>4</xdr:row>
      <xdr:rowOff>28576</xdr:rowOff>
    </xdr:to>
    <xdr:sp macro="[0]!create_list" textlink="">
      <xdr:nvSpPr>
        <xdr:cNvPr id="2" name="Скругленный прямоугольник 1">
          <a:extLst>
            <a:ext uri="{FF2B5EF4-FFF2-40B4-BE49-F238E27FC236}">
              <a16:creationId xmlns:a16="http://schemas.microsoft.com/office/drawing/2014/main" id="{00000000-0008-0000-0000-000002000000}"/>
            </a:ext>
          </a:extLst>
        </xdr:cNvPr>
        <xdr:cNvSpPr/>
      </xdr:nvSpPr>
      <xdr:spPr>
        <a:xfrm>
          <a:off x="5199592" y="370417"/>
          <a:ext cx="959908" cy="473076"/>
        </a:xfrm>
        <a:prstGeom prst="roundRect">
          <a:avLst/>
        </a:prstGeom>
        <a:solidFill>
          <a:srgbClr val="66FF33"/>
        </a:solidFill>
        <a:ln w="12700">
          <a:solidFill>
            <a:srgbClr val="00800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xdr:from>
      <xdr:col>9</xdr:col>
      <xdr:colOff>264574</xdr:colOff>
      <xdr:row>5</xdr:row>
      <xdr:rowOff>0</xdr:rowOff>
    </xdr:from>
    <xdr:to>
      <xdr:col>10</xdr:col>
      <xdr:colOff>592666</xdr:colOff>
      <xdr:row>7</xdr:row>
      <xdr:rowOff>84666</xdr:rowOff>
    </xdr:to>
    <xdr:sp macro="[0]!add_LG" textlink="">
      <xdr:nvSpPr>
        <xdr:cNvPr id="3" name="Скругленный прямоугольник 2">
          <a:extLst>
            <a:ext uri="{FF2B5EF4-FFF2-40B4-BE49-F238E27FC236}">
              <a16:creationId xmlns:a16="http://schemas.microsoft.com/office/drawing/2014/main" id="{00000000-0008-0000-0000-000003000000}"/>
            </a:ext>
          </a:extLst>
        </xdr:cNvPr>
        <xdr:cNvSpPr/>
      </xdr:nvSpPr>
      <xdr:spPr>
        <a:xfrm>
          <a:off x="5206991" y="1005417"/>
          <a:ext cx="941925" cy="465666"/>
        </a:xfrm>
        <a:prstGeom prst="roundRect">
          <a:avLst/>
        </a:prstGeom>
        <a:solidFill>
          <a:schemeClr val="accent2">
            <a:lumMod val="60000"/>
            <a:lumOff val="40000"/>
          </a:schemeClr>
        </a:solidFill>
        <a:ln w="12700">
          <a:solidFill>
            <a:srgbClr val="00800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ysClr val="windowText" lastClr="000000"/>
              </a:solidFill>
            </a:rPr>
            <a:t>LG</a:t>
          </a:r>
          <a:endParaRPr lang="ru-RU" sz="900" b="1">
            <a:solidFill>
              <a:sysClr val="windowText" lastClr="000000"/>
            </a:solidFill>
          </a:endParaRPr>
        </a:p>
      </xdr:txBody>
    </xdr:sp>
    <xdr:clientData/>
  </xdr:twoCellAnchor>
  <xdr:twoCellAnchor>
    <xdr:from>
      <xdr:col>9</xdr:col>
      <xdr:colOff>264584</xdr:colOff>
      <xdr:row>8</xdr:row>
      <xdr:rowOff>95250</xdr:rowOff>
    </xdr:from>
    <xdr:to>
      <xdr:col>10</xdr:col>
      <xdr:colOff>592676</xdr:colOff>
      <xdr:row>10</xdr:row>
      <xdr:rowOff>179916</xdr:rowOff>
    </xdr:to>
    <xdr:sp macro="[0]!add_Hitachi" textlink="">
      <xdr:nvSpPr>
        <xdr:cNvPr id="4" name="Скругленный прямоугольник 3">
          <a:extLst>
            <a:ext uri="{FF2B5EF4-FFF2-40B4-BE49-F238E27FC236}">
              <a16:creationId xmlns:a16="http://schemas.microsoft.com/office/drawing/2014/main" id="{00000000-0008-0000-0000-000004000000}"/>
            </a:ext>
          </a:extLst>
        </xdr:cNvPr>
        <xdr:cNvSpPr/>
      </xdr:nvSpPr>
      <xdr:spPr>
        <a:xfrm>
          <a:off x="5207001" y="1672167"/>
          <a:ext cx="941925" cy="465666"/>
        </a:xfrm>
        <a:prstGeom prst="roundRect">
          <a:avLst/>
        </a:prstGeom>
        <a:solidFill>
          <a:srgbClr val="0099FF"/>
        </a:solidFill>
        <a:ln w="12700">
          <a:solidFill>
            <a:srgbClr val="00800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ysClr val="windowText" lastClr="000000"/>
              </a:solidFill>
            </a:rPr>
            <a:t>Hitachi</a:t>
          </a:r>
          <a:endParaRPr lang="ru-RU" sz="900" b="1">
            <a:solidFill>
              <a:sysClr val="windowText" lastClr="000000"/>
            </a:solidFill>
          </a:endParaRPr>
        </a:p>
      </xdr:txBody>
    </xdr:sp>
    <xdr:clientData/>
  </xdr:twoCellAnchor>
  <xdr:twoCellAnchor>
    <xdr:from>
      <xdr:col>9</xdr:col>
      <xdr:colOff>296334</xdr:colOff>
      <xdr:row>12</xdr:row>
      <xdr:rowOff>148167</xdr:rowOff>
    </xdr:from>
    <xdr:to>
      <xdr:col>11</xdr:col>
      <xdr:colOff>10593</xdr:colOff>
      <xdr:row>15</xdr:row>
      <xdr:rowOff>42333</xdr:rowOff>
    </xdr:to>
    <xdr:sp macro="[0]!add_Royal" textlink="">
      <xdr:nvSpPr>
        <xdr:cNvPr id="5" name="Скругленный прямоугольник 4">
          <a:extLst>
            <a:ext uri="{FF2B5EF4-FFF2-40B4-BE49-F238E27FC236}">
              <a16:creationId xmlns:a16="http://schemas.microsoft.com/office/drawing/2014/main" id="{00000000-0008-0000-0000-000005000000}"/>
            </a:ext>
          </a:extLst>
        </xdr:cNvPr>
        <xdr:cNvSpPr/>
      </xdr:nvSpPr>
      <xdr:spPr>
        <a:xfrm>
          <a:off x="6180667" y="2487084"/>
          <a:ext cx="941926" cy="465666"/>
        </a:xfrm>
        <a:prstGeom prst="roundRect">
          <a:avLst/>
        </a:prstGeom>
        <a:solidFill>
          <a:srgbClr val="FF0000"/>
        </a:solidFill>
        <a:ln w="12700">
          <a:solidFill>
            <a:srgbClr val="00800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ysClr val="windowText" lastClr="000000"/>
              </a:solidFill>
            </a:rPr>
            <a:t>Royal</a:t>
          </a:r>
          <a:endParaRPr lang="ru-RU" sz="900" b="1">
            <a:solidFill>
              <a:sysClr val="windowText" lastClr="000000"/>
            </a:solidFill>
          </a:endParaRPr>
        </a:p>
      </xdr:txBody>
    </xdr:sp>
    <xdr:clientData/>
  </xdr:twoCellAnchor>
  <xdr:twoCellAnchor>
    <xdr:from>
      <xdr:col>9</xdr:col>
      <xdr:colOff>285750</xdr:colOff>
      <xdr:row>17</xdr:row>
      <xdr:rowOff>0</xdr:rowOff>
    </xdr:from>
    <xdr:to>
      <xdr:col>11</xdr:col>
      <xdr:colOff>22225</xdr:colOff>
      <xdr:row>19</xdr:row>
      <xdr:rowOff>92076</xdr:rowOff>
    </xdr:to>
    <xdr:sp macro="[0]!create_scv" textlink="">
      <xdr:nvSpPr>
        <xdr:cNvPr id="6" name="Скругленный прямоугольник 1">
          <a:extLst>
            <a:ext uri="{FF2B5EF4-FFF2-40B4-BE49-F238E27FC236}">
              <a16:creationId xmlns:a16="http://schemas.microsoft.com/office/drawing/2014/main" id="{D210BE38-B303-4C7A-B138-24275A5A578F}"/>
            </a:ext>
          </a:extLst>
        </xdr:cNvPr>
        <xdr:cNvSpPr/>
      </xdr:nvSpPr>
      <xdr:spPr>
        <a:xfrm>
          <a:off x="6143625" y="3286125"/>
          <a:ext cx="955675" cy="473076"/>
        </a:xfrm>
        <a:prstGeom prst="roundRect">
          <a:avLst/>
        </a:prstGeom>
        <a:solidFill>
          <a:schemeClr val="accent6">
            <a:lumMod val="60000"/>
            <a:lumOff val="40000"/>
          </a:schemeClr>
        </a:solidFill>
        <a:ln w="12700">
          <a:solidFill>
            <a:srgbClr val="00800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solidFill>
                <a:sysClr val="windowText" lastClr="000000"/>
              </a:solidFill>
            </a:rPr>
            <a:t>create scv</a:t>
          </a:r>
          <a:endParaRPr lang="ru-RU" sz="1000" b="1">
            <a:solidFill>
              <a:sysClr val="windowText" lastClr="000000"/>
            </a:solidFill>
          </a:endParaRPr>
        </a:p>
      </xdr:txBody>
    </xdr:sp>
    <xdr:clientData/>
  </xdr:twoCellAnchor>
  <xdr:twoCellAnchor>
    <xdr:from>
      <xdr:col>9</xdr:col>
      <xdr:colOff>275167</xdr:colOff>
      <xdr:row>21</xdr:row>
      <xdr:rowOff>10583</xdr:rowOff>
    </xdr:from>
    <xdr:to>
      <xdr:col>11</xdr:col>
      <xdr:colOff>11642</xdr:colOff>
      <xdr:row>23</xdr:row>
      <xdr:rowOff>102659</xdr:rowOff>
    </xdr:to>
    <xdr:sp macro="[0]!create_scv_royal" textlink="">
      <xdr:nvSpPr>
        <xdr:cNvPr id="7" name="Скругленный прямоугольник 1">
          <a:extLst>
            <a:ext uri="{FF2B5EF4-FFF2-40B4-BE49-F238E27FC236}">
              <a16:creationId xmlns:a16="http://schemas.microsoft.com/office/drawing/2014/main" id="{2EE52F8F-0FA2-4AC0-B064-3C0F29748BE0}"/>
            </a:ext>
          </a:extLst>
        </xdr:cNvPr>
        <xdr:cNvSpPr/>
      </xdr:nvSpPr>
      <xdr:spPr>
        <a:xfrm>
          <a:off x="6159500" y="4064000"/>
          <a:ext cx="964142" cy="473076"/>
        </a:xfrm>
        <a:prstGeom prst="roundRect">
          <a:avLst/>
        </a:prstGeom>
        <a:solidFill>
          <a:srgbClr val="FFFF00"/>
        </a:solidFill>
        <a:ln w="12700">
          <a:solidFill>
            <a:srgbClr val="00800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solidFill>
                <a:sysClr val="windowText" lastClr="000000"/>
              </a:solidFill>
            </a:rPr>
            <a:t>create scv</a:t>
          </a:r>
          <a:endParaRPr lang="ru-RU" sz="1000" b="1">
            <a:solidFill>
              <a:sysClr val="windowText" lastClr="000000"/>
            </a:solidFill>
          </a:endParaRPr>
        </a:p>
      </xdr:txBody>
    </xdr:sp>
    <xdr:clientData/>
  </xdr:twoCellAnchor>
  <xdr:twoCellAnchor>
    <xdr:from>
      <xdr:col>9</xdr:col>
      <xdr:colOff>275167</xdr:colOff>
      <xdr:row>25</xdr:row>
      <xdr:rowOff>0</xdr:rowOff>
    </xdr:from>
    <xdr:to>
      <xdr:col>11</xdr:col>
      <xdr:colOff>11642</xdr:colOff>
      <xdr:row>27</xdr:row>
      <xdr:rowOff>92076</xdr:rowOff>
    </xdr:to>
    <xdr:sp macro="[0]!create_scv_lg" textlink="">
      <xdr:nvSpPr>
        <xdr:cNvPr id="8" name="Скругленный прямоугольник 1">
          <a:extLst>
            <a:ext uri="{FF2B5EF4-FFF2-40B4-BE49-F238E27FC236}">
              <a16:creationId xmlns:a16="http://schemas.microsoft.com/office/drawing/2014/main" id="{7FB5DA49-FADC-400C-82FD-3158CB4C275F}"/>
            </a:ext>
          </a:extLst>
        </xdr:cNvPr>
        <xdr:cNvSpPr/>
      </xdr:nvSpPr>
      <xdr:spPr>
        <a:xfrm>
          <a:off x="6159500" y="4815417"/>
          <a:ext cx="964142" cy="473076"/>
        </a:xfrm>
        <a:prstGeom prst="roundRect">
          <a:avLst/>
        </a:prstGeom>
        <a:solidFill>
          <a:schemeClr val="accent3">
            <a:lumMod val="60000"/>
            <a:lumOff val="40000"/>
          </a:schemeClr>
        </a:solidFill>
        <a:ln w="12700">
          <a:solidFill>
            <a:srgbClr val="00800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solidFill>
                <a:sysClr val="windowText" lastClr="000000"/>
              </a:solidFill>
            </a:rPr>
            <a:t>create scv</a:t>
          </a:r>
          <a:endParaRPr lang="ru-RU" sz="1000" b="1">
            <a:solidFill>
              <a:sysClr val="windowText" lastClr="000000"/>
            </a:solidFill>
          </a:endParaRPr>
        </a:p>
      </xdr:txBody>
    </xdr:sp>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Royal%20Hitach%20LG_list.xlsm"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Olga" refreshedDate="45035.470211921296" createdVersion="4" refreshedVersion="4" minRefreshableVersion="3" recordCount="249" xr:uid="{00000000-000A-0000-FFFF-FFFF00000000}">
  <cacheSource type="worksheet">
    <worksheetSource ref="C1:KZ1048576" sheet="Worksheet" r:id="rId2"/>
  </cacheSource>
  <cacheFields count="298">
    <cacheField name="Наименование" numFmtId="0">
      <sharedItems containsBlank="1"/>
    </cacheField>
    <cacheField name="НС-Код" numFmtId="0">
      <sharedItems containsBlank="1" count="243">
        <s v="HC-1375336"/>
        <s v="HC-1375342"/>
        <s v="HC-1375348"/>
        <s v="НС-1375557"/>
        <s v="HC-1375561"/>
        <s v="HC-1375566"/>
        <s v="HC-1375568"/>
        <s v="HC-1375572"/>
        <s v="HC-1375573"/>
        <s v="HC-1375577"/>
        <s v="HC-1375600"/>
        <s v="HC-1375601"/>
        <s v="HC-1375603"/>
        <s v="HC-1375578"/>
        <s v="HC-1375580"/>
        <s v="HC-1375581"/>
        <s v="HC-1375587"/>
        <s v="HC-1375590"/>
        <s v="НС-1481212"/>
        <s v="НС-1481213"/>
        <s v="НС-1481214"/>
        <s v="НС-1481215"/>
        <s v="HC-1375608"/>
        <s v="НС-1375611"/>
        <s v="HC-1375615"/>
        <s v="HC-1375618"/>
        <s v="HC-1375354"/>
        <s v="HC-1375358"/>
        <s v="HC-1375362"/>
        <s v="HC-1376312"/>
        <s v="HC-1376316"/>
        <s v="HC-1376273"/>
        <s v="HC-1376278"/>
        <s v="HC-1376280"/>
        <s v="HC-1376283"/>
        <s v="НС-1376284"/>
        <s v="НС-1376296"/>
        <s v="НС-1376300"/>
        <s v="НС-1376305"/>
        <s v="НС-1376307"/>
        <s v="HC-1376268"/>
        <s v="HC-1376269"/>
        <s v="HC-1376270"/>
        <s v="НС-1336745"/>
        <s v="НС-1336747"/>
        <s v="НС-1336749"/>
        <s v="НС-1305043"/>
        <s v="НС-1305036"/>
        <s v="НС-1305037"/>
        <s v="НС-1305038"/>
        <s v="НС-1305039"/>
        <s v="НС-1305040"/>
        <s v="НС-1305041"/>
        <s v="НС-1305042"/>
        <s v="НС-1305046"/>
        <s v="НС-1304679"/>
        <s v="НС-1304680"/>
        <s v="НС-1304684"/>
        <s v="НС-1305015"/>
        <s v="НС-1305027/НС-1305016"/>
        <s v="НС-1305017/НС-1305027"/>
        <s v="НС-1305018/НС-1305027"/>
        <s v="НС-1305019/НС-1305027"/>
        <s v="НС-1305009"/>
        <s v="НС-1305164"/>
        <s v="НС-1305011"/>
        <s v="НС-1305044"/>
        <s v="НС-1304582"/>
        <s v="НС-1304583"/>
        <s v="НС-1304989"/>
        <s v="НС-1305045"/>
        <s v="НС-1348180"/>
        <s v="НС-1348191"/>
        <s v="НС-1348193"/>
        <s v="НС-1348196"/>
        <s v="НС-1348197"/>
        <s v="НС-1308004"/>
        <s v="НС-1308006"/>
        <s v="НС-1308008"/>
        <s v="НС-1308013"/>
        <s v="НС-1413579"/>
        <s v="НС-1413580"/>
        <s v="НС-1510574"/>
        <s v="НС-1510573"/>
        <s v="НС-1413763"/>
        <s v="НС-1413765"/>
        <s v="НС-1413768"/>
        <s v="НС-1430446"/>
        <s v="НС-1430456"/>
        <s v="НС-1430458"/>
        <s v="НС-1430460"/>
        <s v="НС-1430462"/>
        <s v="НС-1480551"/>
        <s v="НС-1480552"/>
        <s v="НС-1480554"/>
        <s v="НС-1480555"/>
        <s v="НС-1480557"/>
        <s v="НС-1430445"/>
        <s v="НС-1430451"/>
        <s v="НС-1430452"/>
        <s v="НС-1430454"/>
        <s v="НС-1497859"/>
        <s v="НС-1497860"/>
        <s v="НС-1497861"/>
        <s v="НС-1414269"/>
        <s v="НС-1414273"/>
        <s v="НС-1414274"/>
        <s v="НС-1414237"/>
        <s v="НС-1414240"/>
        <s v="НС-1414241"/>
        <s v="НС-1187963"/>
        <s v="НС-1187965"/>
        <s v="НС-1476530"/>
        <s v="НС-1476532"/>
        <s v="НС-1476534"/>
        <s v="НС-1476536"/>
        <s v="НС-1476537"/>
        <s v="НС-1413838"/>
        <s v="НС-1413833"/>
        <s v="НС-1413834"/>
        <s v="НС-1413836"/>
        <s v="НС-1413842"/>
        <s v="НС-1480526"/>
        <s v="НС-1480527"/>
        <s v="НС-1480528"/>
        <s v="НС-1480529"/>
        <s v="НС-1480530"/>
        <s v="НС-1188090"/>
        <s v="НС-1413727"/>
        <s v="НС-1413759"/>
        <s v="НС-1413761"/>
        <s v="НС-1497175"/>
        <s v="НС-1349034"/>
        <s v="НС-1430434"/>
        <s v="НС-1430447"/>
        <s v="НС-1430448"/>
        <s v="НС-1430449"/>
        <s v="НС-1430450"/>
        <s v="НС-1478161"/>
        <s v="НС-1480531"/>
        <s v="НС-1480532"/>
        <s v="НС-1480533"/>
        <s v="НС-1480535"/>
        <s v="НС-1480536"/>
        <s v="НС-1497196"/>
        <s v="НС-1413622"/>
        <s v="НС-1413624"/>
        <s v="НС-1413625"/>
        <s v="НС-1413627"/>
        <s v="НС-1413629"/>
        <s v="НС-1413632"/>
        <s v="НС-1478163"/>
        <s v="НС-1478165"/>
        <s v="НС-1478168"/>
        <s v="НС-1478171"/>
        <s v="НС-1414243"/>
        <s v="НС-1414245"/>
        <s v="НС-1414260"/>
        <s v="НС-1414263"/>
        <s v="НС-1413771"/>
        <s v="НС-1413826"/>
        <s v="НС-1413827"/>
        <s v="НС-1413830"/>
        <s v="НС-1413832"/>
        <s v="НС-1480525"/>
        <s v="НС-1478288"/>
        <s v="НС-1478289"/>
        <s v="НС-1478290"/>
        <s v="НС-1478291"/>
        <s v="НС-1479552"/>
        <s v="НС-1480524"/>
        <s v="НС-1280962"/>
        <s v="НС-1280973"/>
        <s v="НС-1280977"/>
        <s v="НС-1280978"/>
        <s v="НС-1280979"/>
        <s v="НС-1280980"/>
        <s v="НС-1281585"/>
        <s v="НС-1281602"/>
        <s v="НС-1281607"/>
        <s v="НС-1281611"/>
        <s v="НС-1281612"/>
        <s v="НС-1496653"/>
        <s v="НС-1496654"/>
        <s v="НС-1432625"/>
        <s v="НС-1432626"/>
        <s v="НС-1432627"/>
        <s v="НС-1496643"/>
        <s v="НС-1496644"/>
        <s v="НС-1432612"/>
        <s v="НС-1432616"/>
        <s v="НС-1432618"/>
        <s v="НС-1496642"/>
        <s v="НС-1351793"/>
        <s v="НС-1351832"/>
        <s v="НС-1432631"/>
        <s v="НС-1432632"/>
        <s v="НС-1432633"/>
        <s v="НС-1487899"/>
        <s v="НС-1487903"/>
        <s v="НС-1251083"/>
        <s v="НС-1251086"/>
        <s v="НС-1291859"/>
        <s v="НС-1291861"/>
        <s v="НС-1291863"/>
        <s v="НС-1291864"/>
        <s v="НС-1294515"/>
        <s v="НС-1488387"/>
        <s v="НС-1488390"/>
        <s v="НС-1417523"/>
        <s v="НС-1291862"/>
        <s v="НС-1410150"/>
        <s v="НС-1410146"/>
        <s v="НС-1410147"/>
        <s v="НС-1410149"/>
        <s v="НС-1447898"/>
        <s v="НС-1447900"/>
        <s v="НС-1447903"/>
        <s v="НС-1409381"/>
        <s v="НС-1409382"/>
        <s v="НС-1409384"/>
        <s v="НС-1295067"/>
        <s v="НС-1295071"/>
        <s v="НС-1410348"/>
        <s v="НС-1201840"/>
        <s v="НС-1201845"/>
        <s v="НС-1481564"/>
        <s v="НС-1449444"/>
        <s v="НС-1449452"/>
        <s v="НС-1295102"/>
        <s v="НС-1154114"/>
        <s v="НС-1481536"/>
        <s v="НС-1409439"/>
        <s v="НС-1409378"/>
        <s v="НС-1447733"/>
        <s v="НС-1447741"/>
        <s v="НС-1447743"/>
        <s v="НС-1344689"/>
        <s v="НС-1344693"/>
        <s v="НС-1344695"/>
        <s v="НС-1347782"/>
        <s v="НС-1347783"/>
        <m/>
      </sharedItems>
    </cacheField>
    <cacheField name="Артикул" numFmtId="0">
      <sharedItems containsBlank="1" count="243">
        <s v="RAK-25RXB/RAC-25WXB"/>
        <s v="RAK-35RXB/RAC-35WXB"/>
        <s v="RAK-50RXB/RAC-50WXB"/>
        <s v="RAK-18RPС/RAC-18WPС"/>
        <s v="RAK-25RPС/RAC-25WPС"/>
        <s v="RAK-35RPC/RAC-35WPC"/>
        <s v="RAK-50RPC/RAC-50WPC"/>
        <s v="RAK-18PSC/RAC-18WSC"/>
        <s v="RAK-25PSC/RAC-25WSC"/>
        <s v="RAK-35PSC/RAC-35WSC"/>
        <s v="RAK-25PSES/RAC-25WSE"/>
        <s v="RAK-35PSES/RAC-35WSE"/>
        <s v="RAK-50PSES/RAC-50WSE"/>
        <s v="RAK-18RPE/RAC-18WPE"/>
        <s v="RAK-25RPE/RAC-25WPE"/>
        <s v="RAK-35RPE/RAC-35WPE"/>
        <s v="RAK-42RPE/RAC-42WPE"/>
        <s v="RAK-50RPE/RAC-50WPE"/>
        <s v="RAK-DJ18PHAE/RAC-DJ18PHAE"/>
        <s v="RAK-DJ25PHAE/RAC-DJ25PHAE"/>
        <s v="RAK-DJ35PHAE/RAC-DJ35PHAE"/>
        <s v="RAK-DJ50PHAE/RAC-DJ50PHAE"/>
        <s v="RAK-18REF/RAC-18WEF"/>
        <s v="RAK-25REF/RAC-25WEF"/>
        <s v="RAK-35REF/RAC-35WEF"/>
        <s v="RAK-50REF/RAC-50WEF"/>
        <s v="RAK-25RXE/RAC-25WXEN"/>
        <s v="RAK-35RXE/RAC-35WXEN"/>
        <s v="RAK-50RXE/RAC-50WXEN"/>
        <s v="RAK-60RPE/RAC-60NPE"/>
        <s v="RAK-70PPD/RAC-70NPD"/>
        <s v="RAD-25RPE/RAC-25NPE"/>
        <s v="RAD-35RPE/RAC-35NPE"/>
        <s v="RAD-50RPE/RAC-50NPE"/>
        <s v="RAD-60RPE/RAC-60NPE"/>
        <s v="RAD-70PPD/RAC-70NPD"/>
        <s v="RAI-25RPE/RAC-25NPE/P-AP56NAMS"/>
        <s v="RAI-35RPE/RAC-35NPE/P-AP56NAMS"/>
        <s v="RAI-50RPE/RAC-50NPE/P-AP56NAMS"/>
        <s v="RAI-60RPE/RAC-60NPE/P-AP56NAMS"/>
        <s v="RAF-25RXE/RAC-25FXE"/>
        <s v="RAF-35RXE/RAC-35FXE"/>
        <s v="RAF-50RXE/RAC-50FXE"/>
        <s v="RAM-40NE2F"/>
        <s v="RAM-53NE2F"/>
        <s v="RAM-53NE3F"/>
        <s v="RAM-110NP5E"/>
        <s v="RAM-33NP2E"/>
        <s v="RAM-40NP2E"/>
        <s v="RAM-53NP2E"/>
        <s v="RAM-53NP3E"/>
        <s v="RAM-68NP3E"/>
        <s v="RAM-70NP4E"/>
        <s v="RAM-90NP5E"/>
        <s v="RAD-18QPE"/>
        <s v="RAD-25RPE"/>
        <s v="RAD-35RPE"/>
        <s v="RAD-50RPE"/>
        <s v="RAD-60RPE"/>
        <s v="RAI-25RPE / P-AP56NAMS"/>
        <s v="RAI-35RPE / P-AP56NAMS"/>
        <s v="RAI-50RPE / P-AP56NAMS"/>
        <s v="RAI-60RPE / P-AP56NAMS"/>
        <s v="RAF-25RXE"/>
        <s v="RAF-35RXE"/>
        <s v="RAF-50RXE"/>
        <s v="RAK-18QXE"/>
        <s v="RAK-25RXE"/>
        <s v="RAK-35RXE"/>
        <s v="RAK-50RXE"/>
        <s v="RAK-15QPE"/>
        <s v="RAK-18RPE"/>
        <s v="RAK-25RPE"/>
        <s v="RAK-35RPE"/>
        <s v="RAK-42RPE"/>
        <s v="RAK-50RPE"/>
        <s v="RAK-18REF"/>
        <s v="RAK-25REF"/>
        <s v="RAK-35REF"/>
        <s v="RAK-50REF"/>
        <s v="RCI-RF30HN"/>
        <s v="RCI-RF40HN"/>
        <s v="RCI-RFS28HN"/>
        <s v="RCI-RFS35HN"/>
        <s v="RCI-AN22HN"/>
        <s v="RCI-AN28HN"/>
        <s v="RCI-AN35HN"/>
        <s v="RCI-GL22HN"/>
        <s v="RCI-GL28HN"/>
        <s v="RCI-GL35HN"/>
        <s v="RCI-GL55HN"/>
        <s v="RCI-GL70HN"/>
        <s v="RCI-GR22HN"/>
        <s v="RCI-GR28HN"/>
        <s v="RCI-GR35HN"/>
        <s v="RCI-GR50HN"/>
        <s v="RCI-GR65HN"/>
        <s v="RCI-PF30HN"/>
        <s v="RCI-PF40HN"/>
        <s v="RCI-PF55HN"/>
        <s v="RCI-PF75HN"/>
        <s v="RCI-RNS24HN"/>
        <s v="RCI-RNS30HN"/>
        <s v="RCI-RNS35HN"/>
        <s v="RCI-RNX24HN"/>
        <s v="RCI-RNX30HN"/>
        <s v="RCI-RNX35HN"/>
        <s v="RCI-SAX24HN"/>
        <s v="RCI-SAX30HN"/>
        <s v="RCI-SAX35HN"/>
        <s v="RCI-SA30HN"/>
        <s v="RCI-SA40HN"/>
        <s v="RCI-TWA22HN"/>
        <s v="RCI-TWA28HN"/>
        <s v="RCI-TWA35HN"/>
        <s v="RCI-TWA55HN"/>
        <s v="RCI-TWA75HN"/>
        <s v="RCI-TWN55HN"/>
        <s v="RCI-TWN22HN"/>
        <s v="RCI-TWN28HN"/>
        <s v="RCI-TWN35HN"/>
        <s v="RCI-TWN70HN"/>
        <s v="RCI-VXI22HN"/>
        <s v="RCI-VXI28HN"/>
        <s v="RCI-VXI35HN"/>
        <s v="RCI-VXI55HN"/>
        <s v="RCI-VXI70HN"/>
        <s v="RC-G36HN"/>
        <s v="RC-AN22HN"/>
        <s v="RC-AN28HN"/>
        <s v="RC-AN35HN"/>
        <s v="RC-AN55HN"/>
        <s v="RC-G87HN"/>
        <s v="RC-GL22HN"/>
        <s v="RC-GL28HN"/>
        <s v="RC-GL35HN"/>
        <s v="RC-GL55HN"/>
        <s v="RC-GL70HN"/>
        <s v="RC-GL90HN"/>
        <s v="RC-GR22HN"/>
        <s v="RC-GR28HN"/>
        <s v="RC-GR35HN"/>
        <s v="RC-GR50HN"/>
        <s v="RC-GR65HN"/>
        <s v="RC-PD105HN"/>
        <s v="RC-PD22HN"/>
        <s v="RC-PD28HN"/>
        <s v="RC-PD35HN"/>
        <s v="RC-PD55HN"/>
        <s v="RC-PD70HN"/>
        <s v="RC-PD95HN"/>
        <s v="RC-RNS22HN"/>
        <s v="RC-RNS28HN"/>
        <s v="RC-RNS35HN"/>
        <s v="RC-RNS55HN"/>
        <s v="RC-RNX24HN"/>
        <s v="RC-RNX28HN"/>
        <s v="RC-RNX35HN"/>
        <s v="RC-RNX55HN"/>
        <s v="RC-TWN22HN"/>
        <s v="RC-TWN28HN"/>
        <s v="RC-TWN35HN"/>
        <s v="RC-TWN55HN"/>
        <s v="RC-TWN70HN"/>
        <s v="RC-VX100HN"/>
        <s v="RC-VX22HN"/>
        <s v="RC-VX28HN"/>
        <s v="RC-VX35HN"/>
        <s v="RC-VX55HN"/>
        <s v="RC-VX70HN"/>
        <s v="RC-VX80HN"/>
        <s v="CO-4C 12HNI/CO-4C/pan 8D1/CO-E 12HNI"/>
        <s v="CO-4C 18HNXI/CO-4C/pan 8D1/CO-E 18HNI"/>
        <s v="CO-4C 24HNI/CO-4C/pan 8D1/CO-E 24HNI"/>
        <s v="CO-4C 36HNI /CO-4C/pan 8D2/CO-E 36HNI"/>
        <s v="CO-4C 48HNI/CO-4C/pan 8D2/CO-E 48HNI"/>
        <s v="CO-4C 60HNI/CO-4C/pan 8D2/CO-E 60HNI"/>
        <s v="CO-F 18HNI/CO-E 18HNI"/>
        <s v="CO-F 24HNI/CO-E 24HNI"/>
        <s v="CO-F 36HNI/CO-E 36HNI"/>
        <s v="CO-F 48HNI/CO-E 48HNI"/>
        <s v="CO-F 60HNI/CO-E 60HNI"/>
        <s v="ES-D 18HWI/ES-E 18HXI"/>
        <s v="ES-D 24HWI/ES-E 24HXI"/>
        <s v="ES-D 36HWX/ES-E 36HX"/>
        <s v="ES-D 48HWX/ES-E 48HX"/>
        <s v="ES-D 60HWX/ES-E 60HX"/>
        <s v="ES-C 18HRI/ES-C pan/1X/ES-E 18HXI"/>
        <s v="ES-C 24HRI/ES-C pan/2X/ES-E 24HXI"/>
        <s v="ES-C 36HRX/ES-C pan/2X/ES-E 36HX"/>
        <s v="ES-C 48HRX/ES-C pan/2X/ES-E 48HX"/>
        <s v="ES-C 60HRX/ES-C pan/2X/ES-E 60HX"/>
        <s v="ES-C 12HRI/ES-C pan/1X/ES-E 12HXI"/>
        <s v="ES-F 18HRX/ES-E 18HX"/>
        <s v="ES-F 24HRX/ES-E 24HX"/>
        <s v="ES-F 36HRX/ES-E 36HX"/>
        <s v="ES-F 48HRX/ES-E 48HX"/>
        <s v="ES-F 60HRX/ES-E 60HX"/>
        <s v="RC-AL48HN"/>
        <s v="RC-AL60HN"/>
        <s v="RM-L51CN-E"/>
        <s v="RM-L60CN-E"/>
        <s v="RM-BS22CH-E"/>
        <s v="RM-BS28CH-E"/>
        <s v="RM-СB27HH-E"/>
        <s v="RM-СB36HH-E"/>
        <s v="RM-EG17CH-E"/>
        <s v="RM-LP50CN-E"/>
        <s v="RM-LP60CN-E"/>
        <s v="RM-NN28HH-E"/>
        <s v="RM-SL39CH-E"/>
        <s v="RM-ST39CH-E"/>
        <s v="RM-TS17CH-E"/>
        <s v="RM-TS22CH-E"/>
        <s v="RM-TS28CH-E"/>
        <s v="2RGR-14HN/OUT"/>
        <s v="2RGR-18HN/OUT"/>
        <s v="3RGR-24HN/OUT"/>
        <s v="2RMN-14HN/OUT"/>
        <s v="2RMN-18HN/OUT"/>
        <s v="3RMN-21HN/OUT"/>
        <s v="4RMX-28HN/OUT"/>
        <s v="4RMX-36HN/OUT"/>
        <s v="5RMN-42HN/OUT"/>
        <s v="RCI-DM09"/>
        <s v="RCI-DM12"/>
        <s v="RCI-DM18"/>
        <s v="RCI-CMN12"/>
        <s v="RCI-CMN18"/>
        <s v="RCI-PX32HN"/>
        <s v="RCI-TM18HN"/>
        <s v="RCI-TMN07HN"/>
        <s v="RCI-TMN09HN"/>
        <s v="RCI-TMN12HN"/>
        <s v="RCI-GR22HN/IN"/>
        <s v="RCI-GR28HN/IN"/>
        <s v="RCI-GR35HN/IN"/>
        <s v="B07TS"/>
        <s v="B09TS"/>
        <s v="B12TS"/>
        <s v="B18TS"/>
        <s v="B24TS"/>
        <m/>
      </sharedItems>
    </cacheField>
    <cacheField name="Бренд" numFmtId="0">
      <sharedItems containsBlank="1" count="4">
        <s v="Hitachi"/>
        <s v="ROYAL Clima"/>
        <s v="LG"/>
        <m/>
      </sharedItems>
    </cacheField>
    <cacheField name="Изображения (через |)" numFmtId="0">
      <sharedItems containsBlank="1" longText="1"/>
    </cacheField>
    <cacheField name="Преимущества" numFmtId="0">
      <sharedItems containsBlank="1" longText="1"/>
    </cacheField>
    <cacheField name="Описание (html)" numFmtId="0">
      <sharedItems containsBlank="1" count="63" longText="1">
        <s v="&lt;p&gt;Серия AKEBONO - это линейка кондиционеров с элегантным дизайном, изготовленная из высококачественных материалов. На фронтальной панели вставка из матового стекла.&lt;/p&gt;_x000a_&lt;p&gt;Инверторные сплит-системы AKEBONO на хладагенте R410A имеют выдающуюся сезонную энергоэффективность как в режиме охлаждения, так и в режиме нагрева: А+++/A++.&lt;/p&gt;_x000a_&lt;p&gt;Модельный ряд включает модели холодопроизводительностью  2,5, 3,5 и 5 кВт. Внутренние блоки обладают низким уровнем звукового давления - на самой низкой скорости вентилятора (Super Low) уровень шума составляет всего 20 дБ(А), что обеспечивает комфортный сон ночью.&lt;/p&gt;_x000a_&lt;p&gt;Комфортное воздухораспределение достигается благодаря горизонтальному и вертикальному автосвингу - автоматическому качанию горизонтальной (вверх-вниз) и вертикальных (влево-вправо) створок жалюзи._x000a_Встроенный во внутренний блок датчик присутствия обеспечивает высокий уровень энергосбережения.&lt;/p&gt;_x000a_&lt;p&gt;Внутренняя поверхность узла подачи воздуха и фильтры грубой очистки покрыты нержавеющей сталью, что обеспечивает максимальную чистоту обрабатываемого воздуха и препятствует размножению патогенных организмов. Благодаря использованию этого материала кондиционер остается чистым в течение многих лет._x000a_Работу кондиционера легко программировать благодаря продвинутому пульту с недельным таймером: возможно запрограммировать до 6 включений/выключений в течение каждого дня недели с сохранением в памяти двух программ (зима/лето). Также пульт может отображать температуру в помещении, показатели энергопотребления и коды неисправностей.&lt;/p&gt;_x000a_&lt;p&gt;Функция сушки испарителя предотвращает появление плесени.&lt;/p&gt;_x000a_&lt;p&gt;Инверторные сплит-системы серии AKEBONO способны работать на нагрев при низких температурах: эффективная работа в режиме нагрева при температуре наружного воздуха до –15 °C.&lt;/p&gt;_x000a_&lt;p&gt;Режим «Дежурного отопления» позволяет поддерживать температуру воздуха не ниже 10 °C в помещении в течение всего времени, когда вы на работе или уезжаете в отпуск - идеально подходит для загородного жилья. Максимальный период, который можно задать — 99 дней.&lt;/p&gt;_x000a_&lt;p&gt;Кондиционер оснащен функциями Eco и Powerful: пользователь может активировать либо режим повышенной производительности, либо режим с пониженным энергопотреблением.&lt;/p&gt;"/>
        <s v="&lt;p&gt;Серия PERFORMANCE – это современные инверторные сплит-системы на хладагенте R410A с выдающейся сезонной энергоэффективностью как в режиме охлаждения, так и в режиме нагрева: А++/A+.&lt;/p&gt;_x000a_&lt;p&gt;Широкий модельный ряд включает модели холодопроизводительностью  2, 2,5, 3,5 и 5 кВт. Внутренние блоки обладают рекордно низким уровнем звукового давления - на самой низкой скорости вентилятора (Super Low) уровень шума составляет всего 19 дБ(А), что обеспечивает комфортный сон ночью.&lt;/p&gt;_x000a_&lt;p&gt;Комфортное воздухораспределение достигается благодаря горизонтальному и вертикальному автосвингу - автоматическому качанию горизонтальной (вверх-вниз) и вертикальных (влево-вправо) створок жалюзи._x000a_Работу кондиционера легко программировать благодаря продвинутому пульту с недельным таймером: возможно запрограммировать до 6 включений/выключений в течение каждого дня недели с сохранением в памяти двух программ (зима/лето). Также пульт может отображать температуру в помещении, показатели энергопотребления и коды неисправностей.&lt;/p&gt;_x000a_&lt;p&gt;Функция сушки испарителя предотвращает появление плесени.&lt;/p&gt;_x000a_&lt;p&gt;Инверторные сплит-системы серии PERFORMANCE способны работать на нагрев при низких температурах: эффективная работа в режиме нагрева при температуре наружного воздуха до –15 °C._x000a_Режим «Дежурного отопления» позволяет поддерживать температуру воздуха не ниже 10 °C в помещении в течение всего времени, когда вы на работе или уезжаете в отпуск - идеально подходит для загородного жилья. Максимальный период, который можно задать — 99 дней.&lt;/p&gt;_x000a_&lt;p&gt;Кондиционер оснащен функциями Eco и Powerful: пользователь может активировать либо режим повышенной производительности, либо режим с пониженным энергопотреблением.&lt;/p&gt;"/>
        <s v="&lt;p&gt;Серия PREMIUM - это линейка кондиционеров класса Hi-End, изготовленная из высококачественных материалов._x000a_Инверторные сплит-системы PREMIUM на хладагенте R410A имеют выдающуюся сезонную энергоэффективность как в режиме охлаждения, так и в режиме нагрева: А+++/A++.&lt;/p&gt;_x000a_&lt;p&gt;Модельный ряд включает модели холодопроизводительностью  1,8, 2,5 и 3 кВт. Внутренние блоки обладают низким уровнем звукового давления - на самой низкой скорости вентилятора (Super Low) уровень шума составляет всего 22 дБ(А), что обеспечивает комфортный сон ночью.&lt;/p&gt;_x000a_&lt;p&gt;Комфортное воздухораспределение достигается благодаря горизонтальному и вертикальному автосвингу - автоматическому качанию горизонтальной (вверх-вниз) и вертикальных (влево-вправо) створок жалюзи._x000a_Умный глаз — два 3D-cенсора сканируют помещение и определяют наличие и движение людей. Кондиционер автоматически направляет поток воздуха либо на пользователя, либо в сторону от него.&lt;/p&gt;_x000a_&lt;p&gt;Встроенный во внутренний блок датчик присутствия обеспечивает высокий уровень энергосбережения._x000a_Узел автоматической очистки фильтров счищает пыль, захваченную микроячеистым фильтром из нержавеющей стали, в контейнер для сбора пыли. Благодаря этому фильтр кондиционера находится в постоянной чистоте.&lt;/p&gt;_x000a_&lt;p&gt;Нержавеющая сталь — чистый воздух и гигиеничность.&lt;/p&gt;_x000a_&lt;p&gt;Воздушный канал из нержавеющей стали - задняя стенка воздушного канала за вентилятором изготовлена из нержавеющей стали. _x000a_Вентилятор с серебряно-ионным покрытием - вентилятор внутреннего блока покрыт металлом, содержащим ионы серебра. _x000a_Для изготовления створки жалюзи используется нержавеющая сталь, сохраняющая чистоту выпускного отверстия для воздуха._x000a_Теплообменник с титановым покрытием - покрытие с титановым катализатором, нанесенное на поверхность теплообменника, позволяет полностью устранить запахи.&lt;/p&gt;_x000a_&lt;p&gt;Микроячеистый фильтр из нержавеющей стали долговечен и устойчив к загрязнению жирным налетом, а также легко поддается очистке. А благодаря покрытию оксидом титана TiO2 он обладает еще и обеззараживающим эффектом. Использование этих материалов позволяет избежать образования налета и выполняет функцию обеззараживания.&lt;/p&gt;_x000a_&lt;p&gt;Работу кондиционера легко программировать благодаря продвинутому пульту с недельным таймером: возможно запрограммировать до 6 включений/выключений в течение каждого дня недели с сохранением в памяти двух программ (зима/лето). Также пульт может отображать температуру в помещении, показатели энергопотребления и коды неисправностей.&lt;/p&gt;_x000a_&lt;p&gt;Функция сушки испарителя предотвращает появление плесени.&lt;/p&gt;_x000a_&lt;p&gt;Инверторные сплит-системы серии PREMIUM способны работать на нагрев при низких температурах: благодаря передовым технологиям высокая производительность в режиме нагрева обеспечивается при температуре наружного воздуха до –20 °C._x000a_Режим «Дежурного отопления» позволяет поддерживать температуру воздуха не ниже 10 °C в помещении в течение всего времени, когда вы на работе или уезжаете в отпуск - идеально подходит для загородного жилья. Максимальный период, который можно задать — 99 дней._x000a_Кондиционер оснащен функциями Eco и Powerful: пользователь может активировать либо режим повышенной производительности, либо режим с пониженным энергопотреблением.&lt;/p&gt;"/>
        <s v="&lt;p&gt;Серия S-PREMIUM - это линейка кондиционеров класса Hi-End, изготовленная из высококачественных материалов, удостоенная престижной премии в области дизайна &quot;Good Design Award&quot;._x000a_Инверторные сплит-системы S-PREMIUM на хладагенте R32 имеют выдающуюся сезонную энергоэффективность как в режиме охлаждения, так и в режиме нагрева: А+++/A+++.&lt;/p&gt;_x000a_&lt;p&gt;Модельный ряд включает модели холодопроизводительностью  2,5, 3,5 и 5 кВт. Внутренние блоки обладают низким уровнем звукового давления - на самой низкой скорости вентилятора (Super Low) уровень шума составляет всего 22 дБ(А), что обеспечивает комфортный сон ночью._x000a_Инновационная функция очистки теплообменника внутреннего блока замораживанием Frost Wash обеспечивает подачу чистого воздуха в помещение. Во время работы функции Frost Wash поверхность теплообменника вначале покрывается каплями воды, затем эта вода превращается в лед, запирая в нем частицы пыли. При таянии намерзшей воды все загрязнения смываются.&lt;/p&gt;_x000a_&lt;p&gt;Комфортное воздухораспределение достигается благодаря горизонтальному и вертикальному автосвингу - автоматическому качанию горизонтальной (вверх-вниз) и вертикальных (влево-вправо) створок жалюзи.&lt;/p&gt;_x000a_&lt;p&gt;Встроенный во внутренний блок скрытый датчик присутствия Eco Sensor обеспечивает высокий уровень энергосбережения._x000a_Узел автоматической очистки фильтров счищает пыль, захваченную микроячеистым фильтром из нержавеющей стали, в контейнер для сбора пыли. Благодаря этому фильтр кондиционера находится в постоянной чистоте. Нержавеющая сталь — чистый воздух и гигиеничность.&lt;/p&gt;_x000a_&lt;p&gt;Воздушный канал из нержавеющей стали - задняя стенка воздушного канала за вентилятором изготовлена из нержавеющей стали. _x000a_Для изготовления створки жалюзи используется нержавеющая сталь, сохраняющая чистоту выпускного отверстия для воздуха._x000a_Микроячеистый фильтр из нержавеющей стали долговечен и устойчив к загрязнению жирным налетом, а также легко поддается очистке._x000a_Работу кондиционера легко программировать благодаря продвинутому пульту с недельным таймером: возможно запрограммировать до 6 включений/выключений в течение каждого дня недели с сохранением в памяти двух программ (зима/лето). Также пульт может отображать температуру в помещении, показатели энергопотребления и коды неисправностей.&lt;/p&gt;_x000a_&lt;p&gt;Внутренний блок оснащен отключаемым цифровым дисплеем с ненавязчивой индикацией._x000a_Инверторные сплит-системы серии S-PREMIUM способны работать на нагрев при низких температурах: благодаря передовым технологиям высокая производительность в режиме нагрева обеспечивается при температуре наружного воздуха до –20 °C.&lt;/p&gt;_x000a_&lt;p&gt;Режим «Дежурного отопления» позволяет поддерживать температуру воздуха не ниже 10 °C в помещении в течение всего времени, когда вы на работе или уезжаете в отпуск - идеально подходит для загородного жилья. Максимальный период, который можно задать — 99 дней._x000a_Кондиционер оснащен функциями Eco и Powerful: пользователь может активировать либо режим повышенной производительности, либо режим с пониженным энергопотреблением.&lt;/p&gt;"/>
        <s v="&lt;p&gt;Серия SENDO – это современные инверторные сплит-системы известного японского бренда Hitachi на хладагенте R32 с выдающейся сезонной энергоэффективностью как в режиме охлаждения, так и в режиме нагрева: А+++/A++.&lt;/p&gt;_x000a_&lt;p&gt;Широкий модельный ряд включает модели холодопроизводительностью  2, 2,5, 3,5, 4,2 и 5 кВт. Внутренние блоки всех моделей выполнены в едином форм-факторе с компактной шириной всего 78 см и обладают рекордно низким уровнем звукового давления - на самой низкой скорости вентилятора (Super Low) уровень шума составляет всего 19 дБ(А), что обеспечивает комфортный сон ночью.&lt;/p&gt;_x000a_&lt;p&gt;Инновационная функция очистки теплообменника внутреннего блока замораживанием Frost Wash обеспечивает подачу чистого воздуха в помещение. Во время работы функции Frost Wash поверхность теплообменника вначале покрывается каплями воды, затем эта вода превращается в лед, запирая в нем частицы пыли. При таянии намерзшей воды все загрязнения смываются.&lt;/p&gt;_x000a_&lt;p&gt;Комфортное воздухораспределение достигается благодаря горизонтальному и вертикальному автосвингу - автоматическому качанию горизонтальной (вверх-вниз) и вертикальных (влево-вправо) створок жалюзи._x000a_Встроенный во внутренний блок датчик присутствия обеспечивает высокий уровень энергосбережения._x000a_Работу кондиционера легко программировать благодаря продвинутому пульту с недельным таймером: возможно запрограммировать до 6 включений/выключений в течение каждого дня недели с сохранением в памяти двух программ (зима/лето). Также пульт может отображать температуру в помещении, показатели энергопотребления и коды неисправностей.&lt;/p&gt;_x000a_&lt;p&gt;Инверторные сплит-системы серии SENDO способны работать на нагрев при низких температурах: эффективная работа в режиме нагрева при температуре наружного воздуха до –15 °C._x000a_Режим «Дежурного отопления» позволяет поддерживать температуру воздуха не ниже 10 °C в помещении в течение всего времени, когда вы на работе или уезжаете в отпуск - идеально подходит для загородного жилья. Максимальный период, который можно задать — 99 дней.&lt;/p&gt;_x000a_&lt;p&gt;Кондиционер оснащен функциями Eco и Powerful: пользователь может активировать либо режим повышенной производительности, либо режим с пониженным энергопотреблением.&lt;/p&gt;"/>
        <s v="&lt;p&gt;Серия Shiratama — это современные инверторные сплит-системы известного японского бренда Hitachi, изготовленные из высококачественных материалов, удостоенные престижной награды в области дизайна «Red Dot Design Award». Они имеют высокий класс европейской энергоэффективности: &gt; А++ / A++. Внутренние блоки имеют современный отточенный дизайн.&lt;/p&gt;_x000a_&lt;p&gt;Широкий модельный ряд включает модели холодопроизводительностью 2, 2,5, 3,5 и 5 кВт. Внутренние блоки всех моделей выполнены в едином форм-факторе с компактной шириной всего 78 см и обладают низким уровнем звукового давления - на самой низкой скорости вентилятора (Super Low) уровень шума составляет всего 20 дБ(А), что обеспечивает комфортный сон ночью.&lt;/p&gt;_x000a_&lt;p&gt;Инновационная функция очистки теплообменника внутреннего блока замораживанием Frost Wash обеспечивает подачу чистого воздуха в помещение. Во время работы функции Frost Wash поверхность теплообменника вначале покрывается каплями воды, затем эта вода превращается в лед, запирая в нем частицы пыли. При таянии намерзшей воды все загрязнения смываются.&lt;/p&gt;_x000a_&lt;p&gt;Управлять кондиционером удобно при помощи продвинутого беспроводного пульта с большим дисплеем с подсветкой.&lt;/p&gt;_x000a_&lt;p&gt;Дополнительные антивирусные фильтры тонкой очистки обеззараживают воздух и нейтрализуют неприятные запахи, ликвидируя микроорганизмы в помещении благодаря активному веществу — пиритиону цинка, имеющему бактериостатическое, противогрибковое и противомикробное действие.&lt;/p&gt;_x000a_&lt;p&gt;Комфортное воздухораспределение достигается благодаря горизонтальному автосвингу - автоматическому качанию горизонтальной створки жалюзи (вверх-вниз). Направление воздушного потока по вертикали (влево-вправо) регулируется ручной установкой вертикальных створок жалюзи в требуемое положение.&lt;/p&gt;_x000a_&lt;p&gt;Работу кондиционера в течение дня легко программировать благодаря функции 12-часовго таймера, активируемой с пульта. Инверторные сплит-системы серии Shiratama способны работать на нагрев при низких температурах: эффективная работа в режиме нагрева при температуре наружного воздуха до –15 &amp;deg;C. Режим «Дежурного отопления» позволяет поддерживать температуру воздуха не ниже 10 &amp;deg;C в помещении в течение всего времени, когда вы на работе или уезжаете в отпуск - идеально подходит для загородного жилья. Максимальный период, который можно задать — 99 дней.&lt;/p&gt;_x000a_&lt;p&gt;Кондиционер оснащен функциями Eco и Powerful: пользователь может активировать либо режим повышенной производительности, либо режим с пониженным энергопотреблением.&lt;/p&gt;"/>
        <s v="&lt;p&gt;Серия X-COMFORT – это современные инверторные сплит-системы известного японского бренда Hitachi на хладагенте R32 с высоким классом сезонной энергоэффективности как в режиме охлаждения, так и в режиме нагрева: А++/A+.&lt;/p&gt;_x000a_&lt;p&gt;Широкий модельный ряд включает модели холодопроизводительностью 2, 2,5, 3,5 и 5 кВт. Внутренние блоки всех моделей выполнены в едином форм-факторе с компактной шириной всего 78 см и обладают рекордно низким уровнем звукового давления - на самой низкой скорости вентилятора (Super Low) уровень шума составляет всего 19 дБ(А), что обеспечивает комфортный сон ночью.&lt;/p&gt;_x000a_&lt;p&gt;Инновационная функция очистки теплообменника внутреннего блока замораживанием Frost Wash обеспечивает подачу чистого воздуха в помещение. Во время работы функции Frost Wash поверхность теплообменника вначале покрывается каплями воды, затем эта вода превращается в лед, запирая в нем частицы пыли. При таянии намерзшей воды все загрязнения смываются.&lt;/p&gt;_x000a_&lt;p&gt;Комфортное воздухораспределение достигается благодаря горизонтальному автосвингу - автоматическому качанию горизонтальной створки жалюзи (вверх-вниз). Направление воздушного потока по вертикали (влево-вправо) регулируется ручной установкой вертикальных створок жалюзи в требуемое положение.&lt;/p&gt;_x000a_&lt;p&gt;Работу кондиционера в течение дня легко программировать благодаря функции 12-часовго таймера, активируемой с пульта._x000a_Инверторные сплит-системы серии X-COMFORT способны работать на нагрев при низких температурах: эффективная работа в режиме нагрева при температуре наружного воздуха до –15 °C. Режим «Дежурного отопления» позволяет поддерживать температуру воздуха не ниже 10 °C в помещении в течение всего времени, когда вы на работе или уезжаете в отпуск - идеально подходит для загородного жилья. Максимальный период, который можно задать — 99 дней.&lt;/p&gt;_x000a_&lt;p&gt;Кондиционер оснащен функциями Eco и Powerful: пользователь может активировать либо режим повышенной производительности, либо режим с пониженным энергопотреблением.&lt;/p&gt;"/>
        <s v="&lt;p&gt;Серия AKEBONO NORDIC - это линейка кондиционеров с элегантным дизайном, изготовленная из высококачественных материалов. На фронтальной панели вставка из матового стекла._x000a_Инверторные сплит-системы AKEBONO NORDIC на хладагенте R32 имеют выдающуюся сезонную энергоэффективность как в режиме охлаждения, так и в режиме нагрева: А+++/A+++.&lt;/p&gt;_x000a_&lt;p&gt;Модельный ряд включает модели холодопроизводительностью  2,5, 3,5 и 5 кВт. Внутренние блоки обладают низким уровнем звукового давления - на самой низкой скорости вентилятора (Super Low) уровень шума составляет всего 20 дБ(А), что обеспечивает комфортный сон ночью.&lt;/p&gt;_x000a_&lt;p&gt;Инновационная функция очистки теплообменника внутреннего блока замораживанием Frost Wash обеспечивает подачу чистого воздуха в помещение. Во время работы функции Frost Wash поверхность теплообменника вначале покрывается каплями воды, затем эта вода превращается в лед, запирая в нем частицы пыли. При таянии намерзшей воды все загрязнения смываются.&lt;/p&gt;_x000a_&lt;p&gt;Комфортное воздухораспределение достигается благодаря горизонтальному и вертикальному автосвингу - автоматическому качанию горизонтальной (вверх-вниз) и вертикальных (влево-вправо) створок жалюзи.&lt;/p&gt;_x000a_&lt;p&gt;Встроенный во внутренний блок датчик присутствия Eco Sensor обеспечивает высокий уровень энергосбережения._x000a_Внутренняя поверхность узла подачи воздуха и фильтры грубой очистки выполнены из нержавеющей стали, что обеспечивает максимальную чистоту обрабатываемого воздуха и препятствует размножению патогенных организмов. Благодаря использованию этого материала кондиционер остается чистым в течение многих лет.&lt;/p&gt;_x000a_&lt;p&gt;Работу кондиционера легко программировать благодаря продвинутому пульту с недельным таймером: возможно запрограммировать до 6 включений/выключений в течение каждого дня недели с сохранением в памяти двух программ (зима/лето). Также пульт может отображать температуру в помещении, показатели энергопотребления и коды неисправностей.&lt;/p&gt;_x000a_&lt;p&gt;Инверторные сплит-системы серии AKEBONO NORDIC являются тепловыми насосами - оптимизированы для работы на нагрев: установлен нагреватель поддона наружного блока. Гарантированная работа на нагрев при температуре наружного воздуха до -25 °С_x000a_Режим «Дежурного отопления» позволяет поддерживать температуру воздуха не ниже 10 °C в помещении в течение всего времени, когда вы на работе или уезжаете в отпуск - идеально подходит для загородного жилья. Максимальный период, который можно задать — 99 дней.&lt;/p&gt;_x000a_&lt;p&gt;Кондиционер оснащен функциями Eco и Powerful: пользователь может активировать либо режим повышенной производительности, либо режим с пониженным энергопотреблением.&lt;/p&gt;"/>
        <s v="&lt;p&gt;Cовременные инверторные сплит-системы увеличенной мощности до 7 кВт на хладагенте R32 имеют высокую сезонную энергоэффективностью как в режиме охлаждения, так и в режиме нагрева: А++/A++.&lt;/p&gt;_x000a_&lt;p&gt;Комфортное воздухораспределение достигается благодаря горизонтальному и вертикальному автосвингу - автоматическому качанию горизонтальной (вверх-вниз) и вертикальных (влево-вправо) створок жалюзи.&lt;/p&gt;_x000a_&lt;p&gt;Встроенный во внутренний блок датчик присутствия обеспечивает высокий уровень энергосбережения - кондиционер изменяет целевую температуру воздуха в помещении в зависимости от активностьи людей в помещении.&lt;/p&gt;_x000a_&lt;p&gt;Работу кондиционера легко программировать благодаря опциональному продвинутому пульту с недельным таймером: возможно запрограммировать до 6 включений/выключений в течение каждого дня недели с сохранением в памяти двух программ (зима/лето). Также пульт может отображать температуру в помещении, показатели энергопотребления и коды неисправностей.&lt;/p&gt;_x000a_&lt;p&gt;Функция сушки испарителя предотвращает появление плесени._x000a_Инверторные сплит-системы способны работать на нагрев при низких температурах: эффективная работа в режиме нагрева при температуре наружного воздуха до –15 °C.&lt;/p&gt;_x000a_&lt;p&gt;Режим «Дежурного отопления» позволяет поддерживать температуру воздуха не ниже 10 °C в помещении в течение всего времени, когда вы на работе или уезжаете в отпуск - идеально подходит для загородного жилья. Максимальный период, который можно задать — 99 дней.&lt;/p&gt;_x000a_&lt;p&gt;Кондиционер оснащен функциями Eco и Powerful: пользователь может активировать либо режим повышенной производительности, либо режим с пониженным энергопотреблением._x000a_Гибкость монтажа обеспечивается увеличенными максимальными длинами трасс и перепадами высот: до 30 м и 20 м соответственно.&lt;/p&gt;"/>
        <s v="&lt;p&gt;Cовременные инверторные сплит-системы до 7 кВт на хладагенте R32 имеют высокую сезонную энергоэффективностью как в режиме охлаждения, так и в режиме нагрева: А++/A+._x000a_Внутренние блоки обладают низким уровнем звукового давления - на самой низкой скорости вентилятора (Super Low) уровень шума составляет всего 29 дБ(А).&lt;/p&gt;_x000a_&lt;p&gt;Работу кондиционера легко программировать благодаря опциональному продвинутому пульту с недельным таймером: возможно запрограммировать до 6 включений/выключений в течение каждого дня недели с сохранением в памяти двух программ (зима/лето). Также пульт может отображать температуру в помещении, показатели энергопотребления и коды неисправностей._x000a_Функция сушки испарителя предотвращает появление плесени.&lt;/p&gt;_x000a_&lt;p&gt;Инверторные сплит-системы способны работать на нагрев при низких температурах: эффективная работа в режиме нагрева при температуре наружного воздуха до –15 °C.&lt;/p&gt;_x000a_&lt;p&gt;Режим «Дежурного отопления» позволяет поддерживать температуру воздуха не ниже 10 °C в помещении в течение всего времени, когда вы на работе или уезжаете в отпуск - идеально подходит для загородного жилья. Максимальный период, который можно задать — 99 дней._x000a_Кондиционер оснащен функциями Eco и Powerful: пользователь может активировать либо режим повышенной производительности, либо режим с пониженным энергопотреблением.&lt;/p&gt;_x000a_&lt;p&gt;Конструкция внутреннего блока оптимизирована - трубопроводы хладагента подключаются к внутреннему блоку сзади, что очень удобно при монтаже оборудования в ограниченном пространстве._x000a_Гибкость монтажа обеспечивается увеличенными максимальными длинами трасс и перепадами высот: до 30 м и 20 м соответственно; а также изменяемым внешним статическим напором - до 150 Па.&lt;/p&gt;"/>
        <s v="&lt;p&gt;Инверторные кассетные сплит-системы на хладагенте R32 имеют высокую сезонную энергоэффективность как в режиме охлаждения, так и в режиме нагрева: А++/A+.&lt;/p&gt;_x000a_&lt;p&gt;Внутренние блоки обладают низким уровнем звукового давления - на самой низкой скорости вентилятора (Super Low) уровень шума составляет всего 27 дБ(А).&lt;/p&gt;_x000a_&lt;p&gt;Комфортное воздухораспределение достигается благодаря автосвингу - автоматическому качанию створок жалюзи._x000a_Работу кондиционера легко программировать благодаря продвинутому пульту с недельным таймером: возможно запрограммировать до 6 включений/выключений в течение каждого дня недели с сохранением в памяти двух программ (зима/лето). Также пульт может отображать температуру в помещении, показатели энергопотребления и коды неисправностей.&lt;/p&gt;_x000a_&lt;p&gt;Функция сушки испарителя предотвращает появление плесени.&lt;/p&gt;_x000a_&lt;p&gt;Инверторные кассетные сплит-системы способны работать на нагрев при низких температурах: эффективная работа в режиме нагрева при температуре наружного воздуха до –15 °C.&lt;/p&gt;_x000a_&lt;p&gt;Режим «Дежурного отопления» позволяет поддерживать температуру воздуха не ниже 10 °C в помещении в течение всего времени, когда вы на работе или уезжаете в отпуск - идеально подходит для загородного жилья. Максимальный период, который можно задать — 99 дней.&lt;/p&gt;_x000a_&lt;p&gt;Кондиционер оснащен функциями Eco и Powerful: пользователь может активировать либо режим повышенной производительности, либо режим с пониженным энергопотреблением.&lt;/p&gt;_x000a_&lt;p&gt;Благодаря своим размерам кассетные внутренние блоки этой модели могут легко монтироваться вместо стандартной секции подвесного потолка размером 600x600, что значительно упрощает монтаж._x000a_Во время эксплуатации можно заглушить одно или два выпускных отверстия. Кроме того, можно использовать функцию «Адаптация к высоким потолкам» — при ее активации увеличивается мощность воздушного потока.&lt;/p&gt;"/>
        <s v="&lt;p&gt;Серия AKEBONO - это линейка кондиционеров с элегантным дизайном, изготовленная из высококачественных материалов.&lt;/p&gt;_x000a_&lt;p&gt;Внутренний блок может монтироваться на полу или на стене без подставки._x000a_Инверторные напольные сплит-системы AKEBONO на хладагенте R32 имеют выдающуюся сезонную энергоэффективность как в режиме охлаждения, так и в режиме нагрева: А+++/A++._x000a_Внутренние блоки обладают низким уровнем звукового давления - на самой низкой скорости вентилятора (Super Low) уровень шума составляет всего 20 дБ(А), что обеспечивает комфортный сон ночью._x000a_Комфортное воздухораспределение достигается благодаря автосвингу - автоматическому качанию створки жалюзи.&lt;/p&gt;_x000a_&lt;p&gt;Фильтры грубой очистки сделаны из нержавеющей стали, что обеспечивает максимальную чистоту обрабатываемого воздуха и препятствует размножению патогенных организмов. Благодаря использованию этого материала кондиционер остается чистым в течение многих лет.&lt;/p&gt;_x000a_&lt;p&gt;Работу кондиционера легко программировать благодаря продвинутому пульту с недельным таймером: возможно запрограммировать до 6 включений/выключений в течение каждого дня недели с сохранением в памяти двух программ (зима/лето). Также пульт может отображать температуру в помещении, показатели энергопотребления и коды неисправностей.&lt;/p&gt;_x000a_&lt;p&gt;Функция сушки испарителя предотвращает появление плесени._x000a_Напольные инверторные сплит-системы серии AKEBONO способны работать на нагрев при низких температурах: эффективная работа в режиме нагрева при температуре наружного воздуха до –20 °C._x000a_Режим «Дежурного отопления» позволяет поддерживать температуру воздуха не ниже 10 °C в помещении в течение всего времени, когда вы на работе или уезжаете в отпуск - идеально подходит для загородного жилья. Максимальный период, который можно задать — 99 дней._x000a_Кондиционер оснащен функциями Eco и Powerful: пользователь может активировать либо режим повышенной производительности, либо режим с пониженным энергопотреблением.&lt;/p&gt;"/>
        <s v="&lt;p&gt;Современные инверторные мульти-сплит-системы серии MULTIZONE COMFORT на хладагенте R32 имеют высокую сезонную энергоэффективность как в режиме охлаждения, так и в режиме нагрева: А++/A+._x000a_Использование мульти сплит-систем позволяет значительно улучшить вид зданий снаружи, так как вместо нескольких наружных блоков устанавливается всего один. Также в новостройках зачастую предусмотрено всего одно место для наружного блока на одну квартиру.&lt;/p&gt;_x000a_&lt;p&gt;Модельный ряд включает наружные блоки холодопроизводительностью от 4,0 до 5,3 кВт. Максимальное количество внутренних блоков - 3.&lt;/p&gt;_x000a_&lt;p&gt;Наружные блоки мульти-сплит-систем MULTIZONE COMFORT комбинируются с внутренними блоками настенного типа X-COMFORT.&lt;/p&gt;_x000a_&lt;p&gt;Мульти-сплит-системы способны работать на нагрев при низких температурах: эффективная работа в режиме нагрева при температуре наружного воздуха до –15 °C.&lt;/p&gt;_x000a_&lt;p&gt;Увеличенные максимальные длины трасс и перепады высот (до 45 м и 20 м соответственно) обеспечивают гибкость монтажа.&lt;/p&gt;"/>
        <s v="&lt;p&gt;Современные инверторные мульти-сплит-системы серии MULTIZONE PREMIUM на хладагенте R32 имеют выдающуюся сезонную энергоэффективность как в режиме охлаждения, так и в режиме нагрева: А+++/A++.&lt;/p&gt;_x000a_&lt;p&gt;Использование мульти сплит-систем позволяет значительно улучшить вид зданий снаружи, так как вместо нескольких наружных блоков устанавливается всего один. Также в новостройках зачастую предусмотрено всего одно место для наружного блока на одну квартиру.&lt;/p&gt;_x000a_&lt;p&gt;Широкий модельный ряд включает наружные блоки холодопроизводительностью от 3,3 до 10 кВт, Максимальное количество внутренних блоков - 5._x000a_&lt;p&gt;Наружные блоки мульти-сплит-систем MULTIZONE PREMIUM комбинируются с внутренними блоками настенного типа: SENDO и AKEBONO NORDIC; а также с внутренними блоками канального, кассетного и напольного типа._x000a_Мульти-сплит-системы способны работать на нагрев при низких температурах: эффективная работа в режиме нагрева при температуре наружного воздуха до –15 °C.&lt;/p&gt;_x000a_&lt;p&gt;Увеличенные максимальные длины трасс и перепады высот (максимально 75 м и 20 м соответственно) обеспечивают гибкость монтажа.&lt;/p&gt;"/>
        <s v="&lt;p&gt;Внутренние блоки канального типа обладают низким уровнем звукового давления - на самой низкой скорости вентилятора (Super Low) уровень шума составляет всего 29 дБ(А).&lt;/p&gt;_x000a_&lt;p&gt;Работу кондиционера легко программировать благодаря опциональному продвинутому пульту с недельным таймером: возможно запрограммировать до 6 включений/выключений в течение каждого дня недели с сохранением в памяти двух программ (зима/лето). Также пульт может отображать температуру в помещении, показатели энергопотребления и коды неисправностей._x000a_Функция сушки испарителя предотвращает появление плесени.&lt;/p&gt;_x000a_&lt;p&gt;Конструкция внутреннего блока оптимизирована - трубопроводы хладагента подключаются к внутреннему блоку сзади, что очень удобно при монтаже оборудования в ограниченном пространстве._x000a_Гибкость монтажа обеспечивается изменяемым внешним статическим напором - до 150 Па.&lt;/p&gt;"/>
        <s v="&lt;p&gt;Внутренние блоки кассетного типа обладают низким уровнем звукового давления - на самой низкой скорости вентилятора (Super Low) уровень шума составляет всего 27 дБ(А).&lt;p&gt;_x000a_&lt;p&gt;Комфортное воздухораспределение достигается благодаря автосвингу - автоматическому качанию створок жалюзи._x000a_Работу кондиционера легко программировать благодаря продвинутому пульту с недельным таймером: возможно запрограммировать до 6 включений/выключений в течение каждого дня недели с сохранением в памяти двух программ (зима/лето). Также пульт может отображать температуру в помещении, показатели энергопотребления и коды неисправностей.&lt;/p&gt;_x000a_&lt;p&gt;Функция сушки испарителя предотвращает появление плесени.&lt;/p&gt;_x000a_&lt;p&gt;Благодаря своим размерам кассетные внутренние блоки этой модели могут легко монтироваться вместо стандартной секции подвесного потолка размером 600x600, что значительно упрощает монтаж._x000a_Во время эксплуатации можно заглушить одно или два выпускных отверстия. Кроме того, можно использовать функцию «Адаптация к высоким потолкам» — при ее активации увеличивается мощность воздушного потока.&lt;/p&gt;"/>
        <s v="&lt;p&gt;Серия AKEBONO - это линейка кондиционеров с элегантным дизайном, изготовленная из высококачественных материалов._x000a_Внутренний блок может монтироваться на полу или на стене без подставки.&lt;/p&gt;_x000a_&lt;p&gt;Внутренние блоки обладают низким уровнем звукового давления - на самой низкой скорости вентилятора (Super Low) уровень шума составляет всего 20 дБ(А), что обеспечивает комфортный сон ночью.&lt;/p&gt;_x000a_&lt;p&gt;Комфортное воздухораспределение достигается благодаря автосвингу - автоматическому качанию створки жалюзи.&lt;/p&gt;_x000a_&lt;p&gt;Фильтры грубой очистки сделаны из нержавеющей стали, что обеспечивает максимальную чистоту обрабатываемого воздуха и препятствует размножению патогенных организмов. Благодаря использованию этого материала кондиционер остается чистым в течение многих лет._x000a_Работу кондиционера легко программировать благодаря продвинутому пульту с недельным таймером: возможно запрограммировать до 6 включений/выключений в течение каждого дня недели с сохранением в памяти двух программ (зима/лето). Также пульт может отображать температуру в помещении, показатели энергопотребления и коды неисправностей.&lt;/p&gt;_x000a_&lt;p&gt;Функция сушки испарителя предотвращает появление плесени.&lt;/p&gt;"/>
        <s v="&lt;p&gt;Внутренние блоки cерии AKEBONO изготовлены из высококачественных материалов и отличаются элегантным дизайном. На фронтальной панели вставка из матового стекла.&lt;/p&gt;_x000a_&lt;p&gt;Модельный ряд включает модели холодопроизводительностью 1,8, 2,5, 3,5 и 5 кВт. Внутренние блоки обладают низким уровнем звукового давления - на самой низкой скорости вентилятора (Super Low) уровень шума составляет всего 20 дБ(А), что обеспечивает комфортный сон ночью._x000a_Комфортное воздухораспределение достигается благодаря горизонтальному и вертикальному автосвингу - автоматическому качанию горизонтальной (вверх-вниз) и вертикальных (влево-вправо) створок жалюзи.&lt;/p&gt;_x000a_&lt;p&gt;Встроенный во внутренний блок датчик присутствия Eco Sensor обеспечивает высокий уровень энергосбережения._x000a_Внутренняя поверхность узла подачи воздуха и фильтры грубой очистки выполнены из нержавеющей стали, что обеспечивает максимальную чистоту обрабатываемого воздуха и препятствует размножению патогенных организмов. Благодаря использованию этого материала кондиционер остается чистым в течение многих лет.&lt;/p&gt;_x000a_&lt;p&gt;Работу кондиционера легко программировать благодаря продвинутому пульту с недельным таймером: возможно запрограммировать до 6 включений/выключений в течение каждого дня недели с сохранением в памяти двух программ (зима/лето). Также пульт может отображать температуру в помещении, показатели энергопотребления и коды неисправностей.&lt;/p&gt;_x000a_&lt;p&gt;Функция сушки испарителя предотвращает появление плесени.&lt;/p&gt;_x000a_&lt;p&gt;Кондиционер оснащен функциями Eco и Powerful: пользователь может активировать либо режим повышенной производительности, либо режим с пониженным энергопотреблением.&lt;/p&gt;"/>
        <s v="&lt;p&gt;Внутренние блоки серии SENDO выполнены в едином форм-факторе с компактной шириной всего 78 см и обладают рекордно низким уровнем звукового давления - на самой низкой скорости вентилятора (Super Low) уровень шума составляет всего 19 дБ(А), что обеспечивает комфортный сон ночью.&lt;/p&gt;_x000a_&lt;p&gt;Широкий модельный ряд включает модели холодопроизводительностью  1,5, 2, 2,5, 3,5, 4,2 и 5 кВт.&lt;/p&gt;_x000a_&lt;p&gt;Комфортное воздухораспределение достигается благодаря горизонтальному и вертикальному автосвингу - автоматическому качанию горизонтальной (вверх-вниз) и вертикальных (влево-вправо) створок жалюзи.&lt;/p&gt;_x000a_&lt;p&gt;Встроенный во внутренний блок датчик присутствия Eco Sensor обеспечивает высокий уровень энергосбережения.&lt;/p&gt;_x000a_&lt;p&gt;Работу кондиционера легко программировать благодаря продвинутому пульту с недельным таймером: возможно запрограммировать до 6 включений/выключений в течение каждого дня недели с сохранением в памяти двух программ (зима/лето). Также пульт может отображать температуру в помещении, показатели энергопотребления и коды неисправностей.&lt;/p&gt;_x000a_&lt;p&gt;Функция сушки испарителя предотвращает появление плесени.&lt;/p&gt;_x000a_&lt;p&gt;Кондиционер оснащен функциями Eco и Powerful: пользователь может активировать либо режим повышенной производительности, либо режим с пониженным энергопотреблением.&lt;/p&gt;"/>
        <s v="&lt;p&gt;Внутренние блоки серии X-COMFORT выполнены в едином форм-факторе с компактной шириной всего 78 см и обладают рекордно низким уровнем звукового давления - на самой низкой скорости вентилятора (Super Low) уровень шума составляет всего 19 дБ(А), что обеспечивает комфортный сон ночью.&lt;/p&gt;_x000a_&lt;p&gt;Широкий модельный ряд включает модели холодопроизводительностью 2, 2,5, 3,5 и 5 кВт.&lt;/p&gt;_x000a_&lt;p&gt;Комфортное воздухораспределение достигается благодаря горизонтальному автосвингу - автоматическому качанию горизонтальной створки жалюзи (вверх-вниз). Направление воздушного потока по вертикали (влево-вправо) регулируется ручной установкой вертикальных створок жалюзи в требуемое положение.&lt;/p&gt;_x000a_&lt;p&gt;Работу кондиционера в течение дня легко программировать благодаря функции 12-часовго таймера, активируемой с пульта.&lt;/p&gt;_x000a_&lt;p&gt;Функция сушки испарителя предотвращает появление плесени._x000a_Кондиционер оснащен функциями Eco и Powerful: пользователь может активировать либо режим повышенной производительности, либо режим с пониженным энергопотреблением.&lt;/p&gt;"/>
        <s v="&lt;p&gt;Сплит-системы с притоком свежего воздуха ROYAl FRESH позволяют не только охлаждать и нагревать рециркулирующий в помещении воздух, но и насыщать пространство приточным воздухом с улицы, предварительно производя его очистку благодаря высокоэффективному HEPA фильтру. Производительность устройства в режиме приточной вентиляции составляет 60 м&lt;sup&gt;3&lt;/sup&gt;/ч.&lt;/p&gt;_x000a_&lt;p&gt;Кондиционеры ROYAL FRESH оснащены УФ излучателями, отвечающими за стерилизацию воздушного потока. УФ излучение эффективно и быстро уничтожает болезнетворные бактерии, споры грибов, а так же штаммы вирусов гриппа и новой коронавирусной инфекции SARS-COV-2. УФ-обработке подвергается не только проходящий через кондиционер воздух, но и теплообменник устройства, что особенно актуально, ведь именно на этой детали образуется влага в виде конденсата. А влажная среда может способствовать активному размножению микроорганизмов, являющихся возбудителями различных серьезных заболеваний. В том числе пневмонии.&lt;/p&gt;_x000a_&lt;p&gt;Сплит система имеет рекордно низкий уровень шума внутреннего блока от 18 дБа. и интеллектуальные датчики освещенности, регулирующие подсветку дисплея.&lt;/p&gt;_x000a_&lt;p&gt;Воздуховыпускное отверстие расположенное под углом уменьшает вентиляционные потери, обеспечивая выход большего объема воздуха. Эксклюзивный дизайн перфорированных вертикальных жалюзи позволяют равномерно разбивать воздушный поток, тем самым делая процесс охлаждения комфортным для пользователя. А функция 3D FULL позволяет выбрать любое направление воздушного потока. Отличная мощность с идеально распределенным мягким и объемным обдувом. Забудьте о сквозняках, наслаждайтесь прохладой.&lt;p&gt;_x000a_&lt;p&gt;Управлять кондиционером удобно и приятно с помощью пульта ДУ эргономичной формы с большим информативным дисплеем, а также удаленно благодаря встроенному Wi-Fi модулю с использованием мобильного приложения SmartLife-SmartHome.&lt;/p&gt;"/>
        <s v="&lt;p&gt;Сплит-системы с притоком свежего воздуха ROYAl FRESH позволяют не только охлаждать и нагревать рециркулирующий в помещении воздух, но и насыщать пространство приточным воздухом с улицы, предварительно производя его очистку благодаря высокоэффективному HEPA фильтру. Производительность устройства в режиме приточной вентиляции составляет 60 м&lt;sup&gt;3&lt;/sup&gt;/ч.&lt;/p&gt;_x000a_&lt;p&gt;Кондиционеры ROYAL FRESH оснащены УФ излучателями, отвечающими за стерилизацию воздушного потока. УФ излучение эффективно и быстро уничтожает болезнетворные бактерии, споры грибов, а так же штаммы вирусов гриппа и новой коронавирусной инфекции SARS-COV-2.   УФ-обработке подвергается не только проходящий через кондиционер воздух, но и теплообменник устройства, что особенно актуально, ведь именно на этой детали образуется влага в виде конденсата. А влажная среда может способствовать активному размножению микроорганизмов, являющихся возбудителями различных серьезных заболеваний. В том числе пневмонии.&lt;/p&gt;_x000a_&lt;p&gt;Сплит система имеет рекордно низкий уровень шума внутреннего блока от 18 дБа. и интеллектуальные датчики освещенности, регулирующие подсветку дисплея.&lt;/p&gt;_x000a_&lt;p&gt;Воздуховыпускное отверстие расположенное под углом уменьшает вентиляционные потери, обеспечивая выход большего объема воздуха. Эксклюзивный дизайн перфорированных вертикальных жалюзи позволяют равномерно разбивать воздушный поток, тем самым делая процесс охлаждения комфортным для пользователя. А функция 3D FULL позволяет выбрать любое направление воздушного потока. Отличная мощность с идеально распределенным мягким и объемным обдувом. Забудьте о сквозняках, наслаждайтесь прохладой.&lt;/p&gt;_x000a_&lt;p&gt;Управлять кондиционером удобно и приятно с помощью пульта ДУ эргономичной формы с большим информативным дисплеем, а также удаленно благодаря встроенному Wi-Fi модулю с использованием мобильного приложения SmartLife-SmartHome.&lt;/p&gt;"/>
        <s v="&lt;p&gt;Сплит-системы с функцией притока и очистки свежего воздуха ROYAL FRESH STANDARD позволяют не только охлаждать и нагревать рециркулирующий в помещении воздух, но и насыщать пространство приточным воздухом с улицы, предварительно производя его очистку благодаря высокоэффективному HEPA фильтру. Он задерживает до 95% мельчайших частиц пыли, сажи, пыльцы, спор грибов и других загрязнений размером до 3 мкм.&lt;/p&gt; _x000a_&lt;p&gt;Производительность устройства в режиме приточной вентиляции составляет 60 м&lt;sup&gt;3&lt;/sup&gt;/ч.&lt;/p&gt;_x000a_&lt;p&gt;Кондиционеры ROYAL FRESH STANDARD c низким уровнем шума внутреннего блока от 19,5 дБ(А), оснащены интеллектуальным датчиками освещенности, регулирующие подсветку дисплея. Высокоинформативный модуль индикации отображает режимы работы кондиционера, меняя цвет.&lt;/p&gt;_x000a_&lt;p&gt;Эксклюзивный дизайн перфорированных вертикальных жалюзи позволяют равномерно разбивать воздушный поток, тем самым делая процесс охлаждения комфортным для пользователя. А функция равномерного распределения воздушного потока 3D AUTO AIR позволяет управлять горизонтальными и вертикальными жалюзи внутреннего блока с пульта управления. Отличная мощность с идеально распределенным мягким и объемным обдувом - забудьте о сквозняках, наслаждайтесь прохладой.&lt;/p&gt;_x000a_&lt;p&gt;Управлять кондиционером удобно и приятно с помощью пульта ДУ эргономичной формы с большим информативным дисплеем и точностью установки температуры 0,5 &amp;deg;С, а также удаленно благодаря встроенному Wi-Fi модулю с использованием мобильного приложения SmartLife-SmartHome.&lt;/p&gt;"/>
        <s v="&lt;p&gt;В сплит-системах серии ATTICA NERO Inverter объединены самые современные инверторные технологии и изысканный дизайн. Внутренний блок, выполненный в строгом черном цвете, с матовым корпусом и глянцевой лицевой панелью,  отлично впишется в любой интерьер от современного до классического и станет лаконичным акцентом в любой обстановке. Неоспоримым преимуществом серии является многоуровневая система очистки воздуха с помощью фильтров Silver Ion и Active Carbon, а так же его ионизация. Многоступенчатый 5-ти скоростной вентилятор внутреннего блока позволяет выбрать максимально комфортные настройки скорости воздушного потока, а функция 3D AUTO AIR позволит равномерно распределить воздух по всему помещению или зафиксировать поток воздуха в одном необходимо направлении.&lt;/p&gt;"/>
        <s v="&lt;p&gt;Кондиционеры GLORIA Inverter – воплощение передовых инновационных технологий и изысканного дизайна. Модели серии имеют самые продвинутые функции и превосходные характеристики для инверторных сплит-систем.&lt;/p&gt;_x000a_&lt;p&gt;О здоровье позаботится трехступенчатая очистка воздуха и функция ионизации. Высокая энергоэффективность класса A обеспечит максимальную экономию электроэнергии. Пятискоростной вентилятор внутреннего блока для оптимальной настройки воздушного потока.&lt;/p&gt;_x000a_&lt;p&gt;Низкий уровень шума внутреннего блока 21 дБ(А) для комфорта пользователя даже в ночное время. Покрытие теплообменников Blue Fin  обеспечит надежную защиту от коррозии и длительный срок службы устройства.&lt;/p&gt;"/>
        <s v="&lt;p&gt;Инверторные кондиционеры премиум-класса серии GRIDA Inverter обладают минималистичным и одновременно притягивающим взгляд дизайном.&lt;/p&gt;_x000a_&lt;p&gt;Ключевой особенностью этой серии является антибактериальная обработка воздуха, которая обеспечивается установкой &quot;Холодная плазма&quot; во внутреннем блоке.&lt;/p&gt;_x000a_&lt;p&gt;В дополнение к Cold Plasma эти кондиционеры оснащены функцией IFeel, благодаря которой вы всегда сможете отследить изменение температуры в месте нахождения пользователя.&lt;/p&gt;"/>
        <s v="&lt;p&gt;Серия PERFETTO DC EU Inverter – ультрасовременные инверторные кондиционеры, с изысканным дизайном. Передняя панель украшена стильными хромированными деталями, делающими внешний вид одновременно уточненным и роскошным.&lt;/p&gt;_x000a__x000a_&lt;p&gt;Энергоэффективность кондиционеров соответствует классу А++ по европейской классификации.&lt;/p&gt; _x000a__x000a_&lt;p&gt;Внутренние блоки подготовлены для подключения Wi-Fi-модуля, что позволяет управлять сплит-системой из любой точки земного шара (для моделей с индексами 30 и 40). Кондиционер имеет трехступенчатую систему очистки, состоящую из фильтров Active Carbone, Silver Ion и фильтра грубой очистки (для моделей с индексами 30 и 40) и функцию равномерного распределения воздушного потока 3D AUTO AIR, которая позволяет управлять горизонтальными и вертикальными жалюзи внутреннего блока с пульта управления.&lt;/p&gt;"/>
        <s v="&lt;p&gt;Серия PERFETTO DC EU Inverter – ультрасовременные инверторные кондиционеры, с изысканным дизайном. Передняя панель украшена стильными хромированными деталями, делающими внешний вид одновременно уточненным и роскошным.&lt;/p&gt;_x000a__x000a_&lt;p&gt;Энергоэффективность кондиционеров соответствует классу А++ по европейской классификации.&lt;/p&gt; _x000a__x000a_&lt;p&gt;Внутренние блоки подготовлены для подключения Wi-Fi-модуля, что позволяет управлять сплит-системой из любой точки земного шара (для моделей с индексами 30 и 40). Кондиционер имеет трехступенчатую систему, очистки состоящую из фильтров Active Carbone, Silver Ion и фильтра грубой очистки (для моделей с индексами 30 и 40) и функцию равномерного распределения воздушного потока 3D AUTO AIR, которая позволяет управлять горизонтальными и вертикальными жалюзи внутреннего блока с пульта управления.&lt;/p&gt;"/>
        <s v="&lt;p&gt;Серия RENAISSANCE DC EU INVERTER – премиальные инверторные кондиционеры, флагманская серия с изысканным дизайном. Передняя панель имеет сложный объемный фактурный рисунок, делающий внешний вид одновременно уточненным и роскошным.&lt;/p&gt;_x000a_&lt;p&gt;Энергоэффективность кондиционеров соответствует классу А++ по европейской классификации. Широчайший диапазон регулирования холодо- и теплопроизводительности составляет 30–120% от номинального значения.&lt;/p&gt;_x000a_&lt;p&gt;Внутренние блоки оснащены встроенным Wi-Fi модулем, что позволяет управлять сплит-системой из любой точки земного шара. Кондиционер имеет трехступенчатую систему очистки (фильтры Active Carbone, Silver Ion) и функцию равномерного распределения воздушного потока 3D AUTO AIR, которая позволяет управлять горизонтальными и вертикальными жалюзи внутреннего блока с пульта управления.&lt;/p&gt;"/>
        <s v="&lt;p&gt;Серия RENAISSANCE DC EU INVERTER – премиальные инверторные кондиционеры, флагманская серия с изысканным дизайном. Передняя панель имеет сложный объемный фактурный рисунок, делающий внешний вид одновременно уточненным и роскошным.&lt;/p&gt;_x0009__x0009__x0009__x0009__x0009__x000a_&lt;p&gt;Энергоэффективность кондиционеров соответствует классу А++ по европейской классификации. Широчайший диапазон регулирования холодо- и теплопроизводительности составляет 30–120% от номинального значения.&lt;/p&gt;_x0009__x0009__x0009__x0009__x0009__x000a_&lt;p&gt;Внутренние блоки оснащены встроенным Wi-Fi модулем, что позволяет управлять сплит-системой из любой точки земного шара. Кондиционер имеет трехступенчатую систему очистки (фильтры Active Carbone, Silver Ion) и функцию равномерного распределения воздушного потока 3D AUTO AIR, которая позволяет управлять горизонтальными и вертикальными жалюзи внутреннего блока с пульта управления.&lt;/p&gt;_x0009__x0009__x0009__x0009__x0009__x000a_ "/>
        <s v="&lt;p&gt;Сплит-системы серии SPARTA DC EU Inverter – это современный дизайн, который придаст интерьеру особую атмосферу технологичности. Энергоэффективность кондиционеров соответствует классу А++ по европейской классификации. Благодаря технологии DC Inverter кондиционер обладает исключительно низким уровнем шума – от 19 дБ(А). Широчайший диапазон регулирования холодо- и теплопроизводительности составляет 30–120% от номинального значения. Внутренние блоки оснащены встроенным Wi-Fi модулем, что позволяет управлять сплит-системой из любой точки земного шара.&lt;/p&gt; "/>
        <s v="&lt;p&gt;Сплит-системы серии SPARTA DC EU Inverter – это современный дизайн, который придаст интерьеру особую атмосферу технологичности. Энергоэффективность кондиционеров соответствует классу А++ по европейской классификации. Благодаря технологии DC Inverter кондиционер обладает исключительно низким уровнем шума – от 19 дБ(А). Широчайший диапазон регулирования холодо- и теплопроизводительности составляет 30–120% от номинального значения. Внутренние блоки оснащены встроенным Wi-Fi модулем, что позволяет управлять сплит-системой из любой точки земного шара.&lt;/p&gt;"/>
        <s v="&lt;p&gt;Настоящим триумфом идеального климата станут сплит-системы TRIUMPH Inverter с серебристой вставкой на передней панели внутреннего блока. Все модели серии имеют наивысший класс энергоэффективности А. Инверторная технология обеспечивает высокий уровень надежности и максимальный комфорт для пользователя, благодаря точному поддержанию заданных параметров.&lt;/p&gt;_x000a_&lt;p&gt;Сплит-системы TRIUMPH Inverter оснащены трехступенчатой системой фильтрации воздуха, которая позаботится о чистоте воздуха в кондиционируемом помещении. Улучшенная форма крыльчатки вентилятора и оптимизация воздушного канала позволили снизить уровень шума внутреннего блока до 24 дБ(А).&lt;/p&gt;_x000a_&lt;p&gt;Также серия оснащена технологией равномерного распределения воздушного потока 3D AUTO AIR, которая позволяет управлять горизонтальными и вертикальными жалюзи внутреннего блока с пульта управления.&lt;/p&gt;_x000a_&lt;p&gt;Все модели сплит-систем TRIUMPH Inverter имеют увеличенную холодопроизводительность при низком энергопотреблении, что гарантирует быстрое охлаждение и обогрев, а также максимально эффективную работу.&lt;/p&gt;"/>
        <s v="&lt;p&gt;Настоящим триумфом идеального климата станут сплит-системы TRIUMPH Inverter с серебристой вставкой на передней панели внутреннего блока. Все модели серии имеют наивысший класс энергоэффективности А. Инверторная технология обеспечивает высокий уровень надежности и максимальный комфорт для пользователя, благодаря точному поддержанию заданных параметров.&lt;/p&gt;_x000a__x000a_&lt;p&gt;Сплит-системы TRIUMPH Inverter оснащены трехступенчатой системой фильтрации воздуха, которая позаботится о чистоте воздуха в кондиционируемом помещении. Улучшенная форма крыльчатки вентилятора и оптимизация воздушного канала позволили снизить уровень шума внутреннего блока до 24 дБ(А).&lt;/p&gt;_x000a__x000a_&lt;p&gt;Также серия оснащена технологией равномерного распределения воздушного потока 3D AUTO AIR, которая позволяет управлять горизонтальными и вертикальными жалюзи внутреннего блока с пульта управления.&lt;/p&gt;_x000a__x000a_&lt;p&gt;Все модели сплит-систем TRIUMPH Inverter имеют увеличенную холодопроизводительность при низком энергопотреблении, что гарантирует быстрое охлаждение и обогрев, а также максимально эффективную работу.&lt;/p&gt;"/>
        <s v="&lt;p&gt;Сплит-системы VELA NUOVA Inverter обладают утонченным дизайном внутренних блоков и полным набором самых необходимых функций, обеспечивающих высочайший уровень комфорта пользователя. Выразительный дизайн внутреннего блока, вдохновленный парусом яхты, сразу приковывает к себе внимание легкостью линий и классическим цветовым решением — белоснежного пластика. Помимо функции равномерного распределения воздушного потока 3D AUTO AIR, которая позволяет управлять горизонтальными и вертикальными жалюзи внутреннего блока с пульта управления, кондиционер имеет функции iFEEL и SLEEP, делающих вашу жизнь намного комфортнее. Сплит-системы серии VELA NUOVA Inverter имеют и другие важные преимущества: энергоэффективность класса А, скрытый дисплей, самоочистка внутреннего блока.&lt;/p&gt;_x0009__x0009__x0009__x0009__x0009__x0009__x0009__x0009__x000a__x0009__x0009__x0009__x0009__x0009__x0009__x0009__x0009__x000a__x0009__x0009__x0009__x0009__x0009__x0009__x0009__x0009__x000a_"/>
        <s v="&lt;p&gt;Для создания систем кондиционирования помещений большой площади (до 100 м2) идеально подойдет кондиционер повышенной мощности  GLORIA 36K. На фронтальной панели кондиционера расположен высококонтрастный отключаемый LED-дисплей отображающий заданную температуру.&lt;/p&gt;_x000a_&lt;p&gt;Стильный дизайн блока с рельефной поверхностью органично впишется в любой интерьер.  Сплит-системы оснащены встроенным ионизатором для максимального очищения воздуха в помещении от бактерий и неприятных запахов.&lt;/p&gt;"/>
        <s v="&lt;p&gt;В сплит-системах серии ATTICA NERO объединены самые современные технологиии и изысканный дизайн. Внутренний блок, выполненный в строгом черном цвете, с матовым корпусом и глянцевой лицевой панелью,  отлично впишется в любой интерьер от современного до классического и станет лаконичным акцентом в любой обстановке. Неоспоримым преимуществом серии является многоуровневая система очистки воздуха с помощью фильтров Silver Ion и Active Carbon, а так же его ионизация. Многоступенчатый 5-ти скоростной вентилятор внутреннего блока позволяет выбрать максимально комфортные настройки скорости воздушного потока, а функция 3D AUTO AIR позволит равномерно распределить воздух по всему помещению или зафиксировать поток воздуха в одном необходимо направлении.&lt;/p&gt;"/>
        <s v="&lt;p&gt;Сплит-системы серии GLORIA — воплощение передовых инновационных технологий и великолепного изысканного дизайна. Одной из отличительных особенностей серии является функция ионизации, которая сделает воздух чистым, подарит здоровую атмосферу и окажет благоприятное воздействие на здоровье. Многоступенчатый 5-ти скоростной вентилятор внутреннего блока позволяет выбрать максимально комфортные настройки воздушного потока, а русифицированный пульт ДУ сделает управление кондиционером невероятно простым и приятным.&lt;/p&gt;  "/>
        <s v="&lt;p&gt;Классические кондиционеры премиум-класса серии GRIDA обладают минималистичным и одновременно притягивающим взгляд дизайном.&lt;/p&gt;_x000a_&lt;p&gt;Ключевой особенностью этой серии является антибактериальная обработка воздуха, которая обеспечивается установкой &quot;Холодная плазма&quot; во внутреннем блоке.&lt;/p&gt;_x000a_&lt;p&gt;В дополнение к Cold Plasma эти кондиционеры оснащены функцией IFeel, благодаря которой вы всегда сможете отследить изменение температуры в месте нахождения пользователя.&lt;/p&gt;"/>
        <s v="&lt;p&gt;Премиальный классический кондиционер серии PANDORA обладает минималистичным и одновременно притягивающим взгляд дизайном.&lt;/p&gt;_x000a_&lt;p&gt;К безусловным преимуществам серии можно отнести многоступенчатую систему очистки воздуха состоящую из фильтров тонкой очистки Silver Ion и Active Carbon, а так же  функции ионизации, значительно улучшающей качество воздуха в помещении, уничтожающей вредоносные химические соединения и микробы(только для моделей с индексами 22,28 и 35).&lt;/p&gt; _x000a_&lt;p&gt;Помимо этого сплит-система оснащена функцией равномерного распределения воздушного потока 3D AUTO AIR, которая позволяет управлять горизонтальными и вертикальными жалюзи внутреннего блока с пульта управления, обеспечивая равномерное распределение воздушного потока по всему помещению или же его фиксацию в одном необходимом направлении. А благодаря функции IFEEL вы всегда сможете отследить изменение температурного показателя в месте нахождения пользователя.&lt;/p&gt; "/>
        <s v="&lt;p&gt;Серия Renaissance – премиальные классические кондиционеры, флагманская серия с изысканным дизайном. Передняя панель имеет сложный объемный фактурный рисунок, делающий внешний вид одновременно уточненным и роскошным. Сплит-системы подготовлены для управления по Wi-Fi.&lt;/p&gt;_x000a_&lt;p&gt;Помимо встроенного ионизатора воздуха, кондиционер имеет трехступенчатую систему очистки (фильтры Active Carbone, Silver Ion) и функцию равномерного распределения воздушного потока 3D AUTO AIR, которая позволяет управлять горизонтальными и вертикальными жалюзи внутреннего блока с пульта управления.&lt;/p&gt;_x000a_&lt;p&gt;Сплит-системы серии Renaissance имеют и другие важные преимущества: энергоэффективность класса А, японские технологии, увеличенная мощность, скрытый дисплей, увеличенный расход воздуха / увеличенная скорость охлаждения и обогрева.&lt;/p&gt;"/>
        <s v="&lt;p&gt;Серия Renaissance – премиальные классические кондиционеры, флагманская серия с изысканным дизайном. Передняя панель имеет сложный объемный фактурный рисунок, делающий внешний вид одновременно уточненным и роскошным. Сплит-системы подготовлены для управления по Wi-Fi.&lt;/p&gt; _x0009__x0009__x0009__x0009__x0009__x0009__x0009__x0009__x0009__x0009__x0009__x0009__x0009__x0009__x0009__x0009__x0009__x0009__x0009__x0009__x0009__x0009__x000a_&lt;p&gt;Помимо встроенного ионизатора воздуха, кондиционер имеет трехступенчатую систему очистки (фильтры Active Carbone, Silver Ion) и функцию равномерного распределения воздушного потока 3D AUTO AIR, которая позволяет управлять горизонтальными и вертикальными жалюзи внутреннего блока с пульта управления.&lt;/p&gt; _x0009__x0009__x0009__x0009__x0009__x0009__x0009__x0009__x0009__x0009__x0009__x0009__x0009__x0009__x0009__x0009__x0009__x0009__x0009__x0009__x0009__x000a_&lt;p&gt;Сплит-системы серии Renaissance имеют и другие важные преимущества: энергоэффективность класса А, японские технологии, увеличенная мощность, скрытый дисплей, увеличенный расход воздуха / увеличенная скорость охлаждения и обогрева.&lt;/p&gt; _x0009__x0009__x0009__x0009__x0009__x0009__x0009__x0009__x0009__x0009__x0009__x0009__x0009__x0009__x0009__x0009__x0009__x0009__x0009__x0009__x0009__x0009__x0009__x0009__x000a__x0009__x0009__x0009__x0009__x0009__x0009__x0009__x0009__x0009__x0009__x0009__x0009__x0009_"/>
        <s v="&lt;p&gt;Серия TRIUMPH представлена шестью моделями от 07 до 26 kBTU. Улучшенная форма крыльчатки вентилятора и оптимизация воздушного канала позволили снизить уровень шума внутреннего блока до 25,5 дБ(А). Конструкция внутреннего блока с универсальной подключаемой с обеих сторон дренажной системой обеспечивает максимальное удобство монтажа. Удобный эргономичный пульт, взвешенный минимализм, элегантный дизайн. На лицевую панель вынесены только основные кнопки, функциональные клавиши управления размещены под крышкой._x000a_Многоступенчатая система воздухоочистки включает пылеулавливающий фильтр последнего поколения, дополнительные фильтры Active Carbone и Silver Ion.&lt;/p&gt;"/>
        <s v="&lt;p&gt;Сплит-системы VELA NUOVA обладают утонченным дизайном внутренних блоков и полным набором самых необходимых функций, обеспечивающих высочайший уровень комфорта пользователя. Выразительный дизайн внутреннего блока, вдохновленный парусом яхты, сразу приковывает к себе внимание легкостью линий и классическим цветовым решением — белоснежного пластика. Помимо функции равномерного распределения воздушного потока 3D AUTO AIR, которая позволяет управлять горизонтальными и вертикальными жалюзи внутреннего блока с пульта управления, кондиционер имеет функции iFEEL и SLEEP, делающих вашу жизнь намного комфортнее. Сплит-системы серии VELA NUOVA имеют и другие важные преимущества: энергоэффективность класса А, скрытый дисплей, самоочистка внутреннего блока.&lt;/p&gt;"/>
        <s v="&lt;p&gt;Кассетные сплит-системы инверторного типа Canalizzabili, новинка 2019 года, являются одними из самых современных и технологичных устройств.&lt;/p&gt;_x000a_&lt;p&gt;Скрытая установка внутреннего блока и равномерное распределение потоков охлажденного воздуха сразу по четырем направлениям сверху вниз, позволяет максимально быстро создать нужный температурный режим для весьма габаритных помещений.&lt;/p&gt;_x000a_&lt;p&gt;Все модели комплектуются ИК пультом управления, имеют функцию Авторестарт.&lt;/p&gt;"/>
        <s v="&lt;p&gt;Инверторная сплит-система напольно-потолочного типа DC EU INVERTER серии  SOFFITTO o Pavimento.&lt;/p&gt;_x000a_&lt;p&gt;Компактный размер, стильный дизайн, равномерное распределение воздуха по всему помещению.  Все модели комплектуются ИК пультом управления, имеют функцию Авторестарт.&lt;/p&gt;"/>
        <s v="_x0009__x0009__x000a__x000a_ _x0009__x0009__x0009__x0009__x0009__x0009__x0009__x0009_"/>
        <s v="&lt;p&gt;Обновленная модель сплит–системы колонного типа серии ALTO позволяют установить мощную систему кондиционирования в том числе там где нет возможности использовать другие типы внутренних блоков. Также данный тип является идеальным для тех случаев, когда в помещении очень высокие потолки, и нет необходимости охлаждения всего внутреннего объема.&lt;/p&gt;_x000a_&lt;p&gt;Удобная TOUCH панель управления расположенная на передней панели внутреннего блока дополнена большим информативным дисплеем отображающем все нюансы установленных настроек. Дистанционный пульт управления позволяет изменять режимы и температуру не приближаясь к внутреннему блоку, что дает эксплуатацию максимально комфортной.&lt;/p&gt;_x0009__x0009__x000a__x0009__x0009__x0009__x000a__x0009__x0009__x0009__x000a__x000a_"/>
        <s v="&lt;p&gt;Многофункциональные мобильные кондиционеры ROYAL Clima станут уникальным решением для управления климатом в любом помещении благодаря широкой линейке_x000a_и богатому функционалу.&lt;/p&gt;_x000a_&lt;p&gt;Кондиционеры серии LARGO обладают повышенной мощностью, энергоэффективностью класса «А», имеют три режима работы и три скорости вентилятора. Стоит отметить, что LARGO, как и другие мобильные кондиционеры ROYAL Clima, использует озонобезопастный хладагент R410A. В комплект входит полный набор аксессуаров и удобный эргономичный пульт управления.&lt;/p&gt;"/>
        <s v="&lt;p&gt;Многофункциональные мобильные кондиционеры ROYAL Clima станут уникальным решением для управления климатом в любом помещении благодаря широкой линейке и богатому функционалу.&lt;/p&gt;_x000a_&lt;p&gt;Кондиционеры серии BUSTA обладают ультракомпактным размером корпуса, энергоэффективностью класса «А», имеют три режима работы и две скорости вентилятора. Идеально подойдут для квартиры или дачи. В комплект входит полный набор аксессуаров и удобный эргономичный пульт управления.&lt;/p&gt;"/>
        <s v="&lt;p&gt;Многофункциональные мобильные кондиционеры ROYAL Clima станут уникальным решением для управления климатом в любом помещении благодаря широкой линейке и богатому функционалу.&lt;/p&gt;_x000a_&lt;p&gt;Кондиционеры серии CELEBRITY стильный внешний вид, регулируемыми жалюзи, энергоэффективностью класса «А», имеют четыре режима работы (включая обогрев) и три скорости вентилятора. Идеально подойдут для квартиры, дома,  или дачи. В комплект входит полный набор аксессуаров и удобный эргономичный пульт управления.&lt;/p&gt;"/>
        <s v="&lt;p&gt;Многофункциональные мобильные кондиционеры ROYAL Clima станут уникальным решением для управления климатом в любом помещении благодаря широкой линейке и богатому функционалу.&lt;/p&gt;_x000a_&lt;p&gt;Кондиционеры серии EGOISTA обладают ультракомпактным размером корпуса, энергоэффективностью класса «А», имеют три режима работы и две скорости вентилятора. Идеально подойдут для небольшой комнаты или квартиры-студии. В комплект входит полный набор аксессуаров и удобный эргономичный пульт управления.&lt;/p&gt;"/>
        <s v="&lt;p&gt;Мобильные кондиционеры серии LARGO PRO обладают энергоэффективностью класса А, имеют три режима работы и три скорости вентилятора. Интегрированы системы автоматической работы и автоматического испарения конденсата, основной задачей которых является обеспечение удобства в эксплуатации. Стоит отметить, что LARGO PRO, как и другие мобильные кондиционеры ROYAL Clima, использует озонобезопастный хладагент R410A. В комплект входит полный набор аксессуаров и удобный эргономичный пульт управления.&lt;/p&gt;"/>
        <s v="&lt;p&gt;Дизайнерская модель мобильного кондиционера ROYAL Clima серии NEON станет изюминкой в любом интерерье. Сенсорная панель управления TOUCH CONTROL, минималистичный дизайн, широкий функционал для управления микроклиматом у вас дома. Кондиционеры серии NEON имеют четыре режима работы (включая обогрев), энергоэффективность класса «А» и три скорости вентилятора. Идеально подойдут для квартиры, дома,  или дачи. В комплект входит полный набор аксессуаров и удобный эргономичный пульт управления.&lt;/p&gt;_x000a__x000a__x000a_"/>
        <s v="&lt;p&gt;Многофункциональные мобильные кондиционеры ROYAL Clima станут уникальным решением для управления климатом в любом помещении благодаря широкой линейке и богатому функционалу.&lt;/p&gt;_x000a_&lt;p&gt;Кондиционеры серии SALVATORE обладают элегантным дизайном, отличными мощностными характеристиками, регулируемыми жалюзи, энергоэффективностью класса «А», имеют три режима работы и три скорости вентилятора. Идеально подойдут для квартиры, дома, офиса или дачи. В комплект входит полный набор аксессуаров и удобный эргономичный пульт управления.&lt;/p&gt;"/>
        <s v="&lt;p&gt;Многофункциональные мобильные кондиционеры ROYAL Clima станут уникальным решением для управления климатом в любом помещении благодаря интересному дизайну и богатому функционалу.&lt;/p&gt;_x000a_&lt;p&gt;Кондиционеры серии STRADA обладают элегантным дизайном, отличными мощностными характеристиками, автоматическими горизонтальными жалюзи, энергоэффективностью класса «А», имеют три режима работы и три скорости вентилятора. Идеально подойдут для квартиры, дома, офиса или дачи. В комплект входит полный набор аксессуаров и удобный пульт управления.&lt;/p&gt;_x000a__x000a__x000a_"/>
        <s v="&lt;p&gt;Многофункциональные мобильные кондиционеры ROYAL Clima станут отличным решением для управления климатом в любом помещении благодаря широкой линейке и богатому функционалу.&lt;/p&gt;_x000a_&lt;p&gt;Кондиционеры серии TESORO обладают ультракомпактным размером корпуса, энергоэффективностью класса «А», имеют три режима работы и две скорости вентилятора. Идеально подойдут для квартиры или дачи. В комплект входит полный набор аксессуаров и удобный пульт управления.&lt;/p&gt;"/>
        <s v="&lt;p&gt;Мульти-сплит системы стали прекрасным решением для тех, кому необходимо установить несколько внутренних блоков в помещении.&lt;/p&gt;_x000a_&lt;p&gt;К наружным блокам MULTI GRIDA EU ERP INVERTER можно подключить до 3-х внутренних блоков. Использование высококачественных комплектующих и японской технологии позволили произвести кондиционеры с европейским классом энергоэффективности А++.&lt;/p&gt;_x000a_&lt;p&gt;Низкий уровень шума внутреннего и внешнего блоков позволяет устанавливать оборудование на объектах с высокими требованиями.&lt;/p&gt;_x000a_&lt;p&gt;Элегантный дизайн сделает мульти сплит-систему MULTI GRIDA EU ERP INVERTER украшением любого помещения.&lt;/p&gt;_x0009__x0009__x0009__x0009__x0009__x0009__x000a__x0009__x0009__x0009__x0009__x0009__x0009__x000a__x0009__x0009__x0009__x0009__x0009__x0009__x000a_"/>
        <m/>
        <s v="&lt;p&gt;Мульти-сплит системы стали прекрасным решением для тех, кому необходимо установить несколько внутренних блоков в помещении.&lt;/p&gt;_x000a__x000a_&lt;p&gt;К наружным блокам MULTI FLEXI EU ERP Inverter можно подключить до 5-х внутренних блоков. Использование высококачественных комплектующих и японской технологии позволили произвести кондиционеры с европейским классом энергоэффективности А++.&lt;/p&gt;_x000a__x000a_&lt;p&gt;Низкий уровень шума внутреннего и внешнего блоков позволяет устанавливать оборудование на объектах с высокими требованиями.&lt;/p&gt;_x000a__x000a_&lt;p&gt;Элегантный дизайн сделает мульти сплит-систему MULTI FLEXI EU ERP Inverter украшением любого помещения.&lt;/p&gt;"/>
        <s v="&lt;p&gt;Мульти-сплит системы стали прекрасным решением для тех, кому необходимо установить несколько внутренних блоков в помещении.&lt;/p&gt;_x000a_&lt;p&gt;К наружным блокам MULTI FLEXI EU ERP Inverter можно подключить до 5-х внутренних блоков. Использование высококачественных комплектующих и японской технологии позволили произвести кондиционеры с европейским классом энергоэффективности А++.&lt;/p&gt;_x000a_&lt;p&gt;Низкий уровень шума внутреннего и внешнего блоков позволяет устанавливать оборудование на объектах с высокими требованиями.&lt;/p&gt;_x000a_&lt;p&gt;Элегантный дизайн сделает мульти сплит-систему MULTI FLEXI EU ERP Inverter украшением любого помещения.&lt;/p&gt;"/>
        <s v="&lt;p&gt;Внутренние блоки премиум-класса серии MULTI GRIDA EU ERP INVERTER обладают минималистичным и одновременно притягивающим взгляд дизайном.&lt;/p&gt;_x000a_&lt;p&gt;Ключевой особенностью этой серии является антибактериальная обработка воздуха, обеспечиваемая установкой &quot;Холодная плазма&quot; во внутреннем блоке.&lt;/p&gt;_x000a_&lt;p&gt;В дополнение к Cold Plasma эти кондиционеры оснащены функцией  IFEEL благодаря которой вы всегда сможете отследить изменение температурного показателя в месте нахождения пользователя.&lt;/p&gt;_x0009__x0009__x0009__x0009__x000a_"/>
        <s v="&lt;p&gt;Инверторные кондиционеры LG &lt;b&gt;ProCool&lt;/b&gt; оснащены оригинальным компрессором LG особой конструкции с двойным ротором.&lt;/p&gt;&lt;p&gt;В отличие от стандартных однороторных компрессоров компрессор с двойным ротором во время работы создает намного меньшую вибрацию и имеет более широкий интервал частоты вращения.&lt;/p&gt;&lt;p&gt;Благодаря этому значительно снижается уровень шума при работе внешнего блока, экономится дополнительная электроэнергия, а охлаждение и обогрев помещения происходит быстрее.&lt;/p&gt;&lt;p&gt;Высочайшее качество компрессоров LG позволяет предлагать Вам Гарантию на компрессор – 10 лет.&lt;/p&gt;&lt;p&gt;Запатентованное покрытие теплообменник внешнего блока «Gold Fin» защищает и делает работу кондиционера более эффективной. &lt;/p&gt;"/>
      </sharedItems>
    </cacheField>
    <cacheField name="Гарантия" numFmtId="0">
      <sharedItems containsBlank="1" longText="1"/>
    </cacheField>
    <cacheField name="Категория" numFmtId="0">
      <sharedItems containsBlank="1" count="6">
        <s v="Бытовые сплит-системы"/>
        <s v="Полупромышленные сплит-системы"/>
        <s v="Наружные блоки мульти сплит-систем"/>
        <s v="Внутренние блоки мульти сплит-систем"/>
        <s v="Мобильные кондиционеры"/>
        <m/>
      </sharedItems>
    </cacheField>
    <cacheField name="Буклет" numFmtId="0">
      <sharedItems containsBlank="1"/>
    </cacheField>
    <cacheField name="Инструкция" numFmtId="0">
      <sharedItems containsBlank="1"/>
    </cacheField>
    <cacheField name="Сервис-мануал" numFmtId="0">
      <sharedItems containsBlank="1"/>
    </cacheField>
    <cacheField name="Цена" numFmtId="0">
      <sharedItems containsBlank="1"/>
    </cacheField>
    <cacheField name="Технические характеристики" numFmtId="0">
      <sharedItems containsBlank="1" count="3">
        <s v="Коэффициент SEER / Класс сезонной энергоэффективности (охлаждение)_x000a_"/>
        <s v="Бренд"/>
        <m/>
      </sharedItems>
    </cacheField>
    <cacheField name="1" numFmtId="0">
      <sharedItems containsBlank="1"/>
    </cacheField>
    <cacheField name="2" numFmtId="0">
      <sharedItems containsBlank="1"/>
    </cacheField>
    <cacheField name="3" numFmtId="0">
      <sharedItems containsBlank="1"/>
    </cacheField>
    <cacheField name="4" numFmtId="0">
      <sharedItems containsBlank="1"/>
    </cacheField>
    <cacheField name="5" numFmtId="0">
      <sharedItems containsBlank="1"/>
    </cacheField>
    <cacheField name="6" numFmtId="0">
      <sharedItems containsBlank="1"/>
    </cacheField>
    <cacheField name="7" numFmtId="0">
      <sharedItems containsBlank="1"/>
    </cacheField>
    <cacheField name="8" numFmtId="0">
      <sharedItems containsBlank="1"/>
    </cacheField>
    <cacheField name="9" numFmtId="0">
      <sharedItems containsBlank="1" containsMixedTypes="1" containsNumber="1" minValue="1.65" maxValue="123"/>
    </cacheField>
    <cacheField name="10" numFmtId="0">
      <sharedItems containsBlank="1"/>
    </cacheField>
    <cacheField name="11" numFmtId="0">
      <sharedItems containsBlank="1" containsMixedTypes="1" containsNumber="1" minValue="1.65" maxValue="60"/>
    </cacheField>
    <cacheField name="12" numFmtId="0">
      <sharedItems containsBlank="1"/>
    </cacheField>
    <cacheField name="13" numFmtId="0">
      <sharedItems containsBlank="1" containsMixedTypes="1" containsNumber="1" minValue="2.59" maxValue="170"/>
    </cacheField>
    <cacheField name="14" numFmtId="0">
      <sharedItems containsBlank="1"/>
    </cacheField>
    <cacheField name="15" numFmtId="0">
      <sharedItems containsBlank="1" containsMixedTypes="1" containsNumber="1" minValue="2.0499999999999998" maxValue="160"/>
    </cacheField>
    <cacheField name="16" numFmtId="0">
      <sharedItems containsBlank="1"/>
    </cacheField>
    <cacheField name="17" numFmtId="0">
      <sharedItems containsBlank="1" containsMixedTypes="1" containsNumber="1" minValue="0.09" maxValue="55"/>
    </cacheField>
    <cacheField name="18" numFmtId="0">
      <sharedItems containsBlank="1"/>
    </cacheField>
    <cacheField name="19" numFmtId="0">
      <sharedItems containsBlank="1" containsMixedTypes="1" containsNumber="1" minValue="0.02" maxValue="17"/>
    </cacheField>
    <cacheField name="20" numFmtId="0">
      <sharedItems containsBlank="1"/>
    </cacheField>
    <cacheField name="21" numFmtId="0">
      <sharedItems containsBlank="1" containsMixedTypes="1" containsNumber="1" minValue="0.04" maxValue="24"/>
    </cacheField>
    <cacheField name="22" numFmtId="0">
      <sharedItems containsBlank="1"/>
    </cacheField>
    <cacheField name="23" numFmtId="0">
      <sharedItems containsBlank="1" containsMixedTypes="1" containsNumber="1" minValue="0.113" maxValue="24"/>
    </cacheField>
    <cacheField name="24" numFmtId="0">
      <sharedItems containsBlank="1"/>
    </cacheField>
    <cacheField name="25" numFmtId="0">
      <sharedItems containsBlank="1" containsMixedTypes="1" containsNumber="1" minValue="0.09" maxValue="280"/>
    </cacheField>
    <cacheField name="26" numFmtId="0">
      <sharedItems containsBlank="1"/>
    </cacheField>
    <cacheField name="27" numFmtId="0">
      <sharedItems containsBlank="1" containsMixedTypes="1" containsNumber="1" minValue="0.02" maxValue="20.12"/>
    </cacheField>
    <cacheField name="28" numFmtId="0">
      <sharedItems containsBlank="1"/>
    </cacheField>
    <cacheField name="29" numFmtId="0">
      <sharedItems containsBlank="1" containsMixedTypes="1" containsNumber="1" minValue="0.04" maxValue="50"/>
    </cacheField>
    <cacheField name="30" numFmtId="0">
      <sharedItems containsBlank="1"/>
    </cacheField>
    <cacheField name="31" numFmtId="0">
      <sharedItems containsBlank="1" containsMixedTypes="1" containsNumber="1" minValue="0.73" maxValue="21.5"/>
    </cacheField>
    <cacheField name="32" numFmtId="0">
      <sharedItems containsBlank="1"/>
    </cacheField>
    <cacheField name="33" numFmtId="0">
      <sharedItems containsBlank="1" containsMixedTypes="1" containsNumber="1" minValue="0.1" maxValue="515"/>
    </cacheField>
    <cacheField name="34" numFmtId="0">
      <sharedItems containsBlank="1"/>
    </cacheField>
    <cacheField name="35" numFmtId="0">
      <sharedItems containsBlank="1" containsMixedTypes="1" containsNumber="1" minValue="0.53800000000000003" maxValue="479"/>
    </cacheField>
    <cacheField name="36" numFmtId="0">
      <sharedItems containsBlank="1"/>
    </cacheField>
    <cacheField name="37" numFmtId="0">
      <sharedItems containsBlank="1" containsMixedTypes="1" containsNumber="1" minValue="0.25" maxValue="61"/>
    </cacheField>
    <cacheField name="38" numFmtId="0">
      <sharedItems containsBlank="1"/>
    </cacheField>
    <cacheField name="39" numFmtId="0">
      <sharedItems containsBlank="1" containsMixedTypes="1" containsNumber="1" minValue="0.17" maxValue="54"/>
    </cacheField>
    <cacheField name="40" numFmtId="0">
      <sharedItems containsBlank="1"/>
    </cacheField>
    <cacheField name="41" numFmtId="0">
      <sharedItems containsBlank="1" containsMixedTypes="1" containsNumber="1" minValue="0.37" maxValue="11.8"/>
    </cacheField>
    <cacheField name="42" numFmtId="0">
      <sharedItems containsBlank="1"/>
    </cacheField>
    <cacheField name="43" numFmtId="0">
      <sharedItems containsBlank="1" containsMixedTypes="1" containsNumber="1" minValue="2.62" maxValue="50"/>
    </cacheField>
    <cacheField name="44" numFmtId="0">
      <sharedItems containsBlank="1"/>
    </cacheField>
    <cacheField name="45" numFmtId="0">
      <sharedItems containsBlank="1" containsMixedTypes="1" containsNumber="1" minValue="1" maxValue="1080"/>
    </cacheField>
    <cacheField name="46" numFmtId="0">
      <sharedItems containsBlank="1"/>
    </cacheField>
    <cacheField name="47" numFmtId="0">
      <sharedItems containsBlank="1" containsMixedTypes="1" containsNumber="1" minValue="1.633" maxValue="410"/>
    </cacheField>
    <cacheField name="48" numFmtId="0">
      <sharedItems containsBlank="1"/>
    </cacheField>
    <cacheField name="49" numFmtId="0">
      <sharedItems containsBlank="1" containsMixedTypes="1" containsNumber="1" minValue="1.5" maxValue="790"/>
    </cacheField>
    <cacheField name="50" numFmtId="0">
      <sharedItems containsBlank="1"/>
    </cacheField>
    <cacheField name="51" numFmtId="0">
      <sharedItems containsBlank="1" containsMixedTypes="1" containsNumber="1" minValue="0.6" maxValue="745"/>
    </cacheField>
    <cacheField name="52" numFmtId="0">
      <sharedItems containsBlank="1"/>
    </cacheField>
    <cacheField name="53" numFmtId="0">
      <sharedItems containsBlank="1" containsMixedTypes="1" containsNumber="1" minValue="1" maxValue="4000"/>
    </cacheField>
    <cacheField name="54" numFmtId="0">
      <sharedItems containsBlank="1"/>
    </cacheField>
    <cacheField name="55" numFmtId="0">
      <sharedItems containsBlank="1" containsMixedTypes="1" containsNumber="1" minValue="0.47" maxValue="2200"/>
    </cacheField>
    <cacheField name="56" numFmtId="0">
      <sharedItems containsBlank="1"/>
    </cacheField>
    <cacheField name="57" numFmtId="0">
      <sharedItems containsBlank="1" containsMixedTypes="1" containsNumber="1" minValue="0.9" maxValue="495"/>
    </cacheField>
    <cacheField name="58" numFmtId="0">
      <sharedItems containsBlank="1"/>
    </cacheField>
    <cacheField name="59" numFmtId="0">
      <sharedItems containsBlank="1" containsMixedTypes="1" containsNumber="1" minValue="0.6" maxValue="860"/>
    </cacheField>
    <cacheField name="60" numFmtId="0">
      <sharedItems containsBlank="1"/>
    </cacheField>
    <cacheField name="61" numFmtId="0">
      <sharedItems containsBlank="1" containsMixedTypes="1" containsNumber="1" minValue="1" maxValue="2800"/>
    </cacheField>
    <cacheField name="62" numFmtId="0">
      <sharedItems containsBlank="1"/>
    </cacheField>
    <cacheField name="63" numFmtId="0">
      <sharedItems containsBlank="1" containsMixedTypes="1" containsNumber="1" minValue="1.04" maxValue="2450"/>
    </cacheField>
    <cacheField name="64" numFmtId="0">
      <sharedItems containsBlank="1"/>
    </cacheField>
    <cacheField name="65" numFmtId="0">
      <sharedItems containsBlank="1" containsMixedTypes="1" containsNumber="1" minValue="0.35" maxValue="2890"/>
    </cacheField>
    <cacheField name="66" numFmtId="0">
      <sharedItems containsBlank="1"/>
    </cacheField>
    <cacheField name="67" numFmtId="0">
      <sharedItems containsBlank="1" containsMixedTypes="1" containsNumber="1" minValue="0.2" maxValue="805"/>
    </cacheField>
    <cacheField name="68" numFmtId="0">
      <sharedItems containsBlank="1"/>
    </cacheField>
    <cacheField name="69" numFmtId="0">
      <sharedItems containsBlank="1" containsMixedTypes="1" containsNumber="1" minValue="0.64" maxValue="150"/>
    </cacheField>
    <cacheField name="70" numFmtId="0">
      <sharedItems containsBlank="1"/>
    </cacheField>
    <cacheField name="71" numFmtId="0">
      <sharedItems containsBlank="1" containsMixedTypes="1" containsNumber="1" minValue="0.12" maxValue="2000"/>
    </cacheField>
    <cacheField name="72" numFmtId="0">
      <sharedItems containsBlank="1"/>
    </cacheField>
    <cacheField name="73" numFmtId="0">
      <sharedItems containsBlank="1" containsMixedTypes="1" containsNumber="1" minValue="0.25" maxValue="1730"/>
    </cacheField>
    <cacheField name="74" numFmtId="0">
      <sharedItems containsBlank="1"/>
    </cacheField>
    <cacheField name="75" numFmtId="0">
      <sharedItems containsBlank="1" containsMixedTypes="1" containsNumber="1" minValue="0.19" maxValue="150"/>
    </cacheField>
    <cacheField name="76" numFmtId="0">
      <sharedItems containsBlank="1"/>
    </cacheField>
    <cacheField name="77" numFmtId="0">
      <sharedItems containsBlank="1" containsMixedTypes="1" containsNumber="1" minValue="1.5" maxValue="64.5"/>
    </cacheField>
    <cacheField name="78" numFmtId="0">
      <sharedItems containsBlank="1"/>
    </cacheField>
    <cacheField name="79" numFmtId="0">
      <sharedItems containsBlank="1" containsMixedTypes="1" containsNumber="1" minValue="2.93" maxValue="5800"/>
    </cacheField>
    <cacheField name="80" numFmtId="0">
      <sharedItems containsBlank="1"/>
    </cacheField>
    <cacheField name="81" numFmtId="0">
      <sharedItems containsBlank="1" containsMixedTypes="1" containsNumber="1" minValue="4" maxValue="500"/>
    </cacheField>
    <cacheField name="82" numFmtId="0">
      <sharedItems containsBlank="1"/>
    </cacheField>
    <cacheField name="83" numFmtId="0">
      <sharedItems containsBlank="1" containsMixedTypes="1" containsNumber="1" minValue="1" maxValue="69"/>
    </cacheField>
    <cacheField name="84" numFmtId="0">
      <sharedItems containsBlank="1"/>
    </cacheField>
    <cacheField name="85" numFmtId="0">
      <sharedItems containsBlank="1" containsMixedTypes="1" containsNumber="1" minValue="1" maxValue="2160"/>
    </cacheField>
    <cacheField name="86" numFmtId="0">
      <sharedItems containsBlank="1"/>
    </cacheField>
    <cacheField name="87" numFmtId="0">
      <sharedItems containsBlank="1" containsMixedTypes="1" containsNumber="1" minValue="9.5" maxValue="4000"/>
    </cacheField>
    <cacheField name="88" numFmtId="0">
      <sharedItems containsBlank="1"/>
    </cacheField>
    <cacheField name="89" numFmtId="0">
      <sharedItems containsBlank="1" containsMixedTypes="1" containsNumber="1" minValue="1" maxValue="3300"/>
    </cacheField>
    <cacheField name="90" numFmtId="0">
      <sharedItems containsBlank="1"/>
    </cacheField>
    <cacheField name="91" numFmtId="0">
      <sharedItems containsBlank="1" containsMixedTypes="1" containsNumber="1" minValue="1" maxValue="3600"/>
    </cacheField>
    <cacheField name="92" numFmtId="0">
      <sharedItems containsBlank="1"/>
    </cacheField>
    <cacheField name="93" numFmtId="0">
      <sharedItems containsBlank="1" containsMixedTypes="1" containsNumber="1" containsInteger="1" minValue="1" maxValue="50"/>
    </cacheField>
    <cacheField name="94" numFmtId="0">
      <sharedItems containsBlank="1"/>
    </cacheField>
    <cacheField name="95" numFmtId="0">
      <sharedItems containsBlank="1" containsMixedTypes="1" containsNumber="1" containsInteger="1" minValue="3" maxValue="1650"/>
    </cacheField>
    <cacheField name="96" numFmtId="0">
      <sharedItems containsBlank="1"/>
    </cacheField>
    <cacheField name="97" numFmtId="0">
      <sharedItems containsBlank="1" containsMixedTypes="1" containsNumber="1" minValue="0" maxValue="2400"/>
    </cacheField>
    <cacheField name="98" numFmtId="0">
      <sharedItems containsBlank="1"/>
    </cacheField>
    <cacheField name="99" numFmtId="0">
      <sharedItems containsBlank="1" containsMixedTypes="1" containsNumber="1" containsInteger="1" minValue="0" maxValue="1925"/>
    </cacheField>
    <cacheField name="100" numFmtId="0">
      <sharedItems containsBlank="1"/>
    </cacheField>
    <cacheField name="101" numFmtId="0">
      <sharedItems containsBlank="1" containsMixedTypes="1" containsNumber="1" minValue="1" maxValue="2900"/>
    </cacheField>
    <cacheField name="102" numFmtId="0">
      <sharedItems containsBlank="1"/>
    </cacheField>
    <cacheField name="103" numFmtId="0">
      <sharedItems containsBlank="1" containsMixedTypes="1" containsNumber="1" minValue="1.26" maxValue="3500"/>
    </cacheField>
    <cacheField name="104" numFmtId="0">
      <sharedItems containsBlank="1"/>
    </cacheField>
    <cacheField name="105" numFmtId="0">
      <sharedItems containsBlank="1" containsMixedTypes="1" containsNumber="1" containsInteger="1" minValue="16" maxValue="3500"/>
    </cacheField>
    <cacheField name="106" numFmtId="0">
      <sharedItems containsBlank="1"/>
    </cacheField>
    <cacheField name="107" numFmtId="0">
      <sharedItems containsBlank="1" containsMixedTypes="1" containsNumber="1" minValue="0" maxValue="1320"/>
    </cacheField>
    <cacheField name="108" numFmtId="0">
      <sharedItems containsBlank="1"/>
    </cacheField>
    <cacheField name="109" numFmtId="0">
      <sharedItems containsBlank="1" containsMixedTypes="1" containsNumber="1" minValue="0" maxValue="1008"/>
    </cacheField>
    <cacheField name="110" numFmtId="0">
      <sharedItems containsBlank="1"/>
    </cacheField>
    <cacheField name="111" numFmtId="0">
      <sharedItems containsBlank="1" containsMixedTypes="1" containsNumber="1" minValue="0" maxValue="7200"/>
    </cacheField>
    <cacheField name="112" numFmtId="0">
      <sharedItems containsBlank="1"/>
    </cacheField>
    <cacheField name="113" numFmtId="0">
      <sharedItems containsBlank="1" containsMixedTypes="1" containsNumber="1" minValue="0" maxValue="7200"/>
    </cacheField>
    <cacheField name="114" numFmtId="0">
      <sharedItems containsBlank="1"/>
    </cacheField>
    <cacheField name="115" numFmtId="0">
      <sharedItems containsBlank="1" containsMixedTypes="1" containsNumber="1" minValue="1" maxValue="2100"/>
    </cacheField>
    <cacheField name="116" numFmtId="0">
      <sharedItems containsBlank="1"/>
    </cacheField>
    <cacheField name="117" numFmtId="0">
      <sharedItems containsBlank="1" containsMixedTypes="1" containsNumber="1" minValue="1.1299999999999999" maxValue="1500"/>
    </cacheField>
    <cacheField name="118" numFmtId="0">
      <sharedItems containsBlank="1"/>
    </cacheField>
    <cacheField name="119" numFmtId="0">
      <sharedItems containsBlank="1" containsMixedTypes="1" containsNumber="1" minValue="6" maxValue="3600"/>
    </cacheField>
    <cacheField name="120" numFmtId="0">
      <sharedItems containsBlank="1"/>
    </cacheField>
    <cacheField name="121" numFmtId="0">
      <sharedItems containsBlank="1" containsMixedTypes="1" containsNumber="1" minValue="1.6" maxValue="1600"/>
    </cacheField>
    <cacheField name="122" numFmtId="0">
      <sharedItems containsBlank="1"/>
    </cacheField>
    <cacheField name="123" numFmtId="0">
      <sharedItems containsBlank="1" containsMixedTypes="1" containsNumber="1" minValue="0" maxValue="1500"/>
    </cacheField>
    <cacheField name="124" numFmtId="0">
      <sharedItems containsBlank="1"/>
    </cacheField>
    <cacheField name="125" numFmtId="0">
      <sharedItems containsBlank="1" containsMixedTypes="1" containsNumber="1" minValue="0" maxValue="3600"/>
    </cacheField>
    <cacheField name="126" numFmtId="0">
      <sharedItems containsBlank="1"/>
    </cacheField>
    <cacheField name="127" numFmtId="0">
      <sharedItems containsBlank="1" containsMixedTypes="1" containsNumber="1" minValue="7.5" maxValue="1100"/>
    </cacheField>
    <cacheField name="128" numFmtId="0">
      <sharedItems containsBlank="1"/>
    </cacheField>
    <cacheField name="129" numFmtId="0">
      <sharedItems containsBlank="1" containsMixedTypes="1" containsNumber="1" minValue="10" maxValue="1600"/>
    </cacheField>
    <cacheField name="130" numFmtId="0">
      <sharedItems containsBlank="1"/>
    </cacheField>
    <cacheField name="131" numFmtId="0">
      <sharedItems containsBlank="1" containsMixedTypes="1" containsNumber="1" minValue="0" maxValue="1307"/>
    </cacheField>
    <cacheField name="132" numFmtId="0">
      <sharedItems containsBlank="1"/>
    </cacheField>
    <cacheField name="133" numFmtId="0">
      <sharedItems containsBlank="1" containsMixedTypes="1" containsNumber="1" containsInteger="1" minValue="3" maxValue="970"/>
    </cacheField>
    <cacheField name="134" numFmtId="0">
      <sharedItems containsBlank="1"/>
    </cacheField>
    <cacheField name="135" numFmtId="0">
      <sharedItems containsBlank="1" containsMixedTypes="1" containsNumber="1" containsInteger="1" minValue="5" maxValue="900"/>
    </cacheField>
    <cacheField name="136" numFmtId="0">
      <sharedItems containsBlank="1"/>
    </cacheField>
    <cacheField name="137" numFmtId="0">
      <sharedItems containsBlank="1" containsMixedTypes="1" containsNumber="1" minValue="5" maxValue="1325"/>
    </cacheField>
    <cacheField name="138" numFmtId="0">
      <sharedItems containsBlank="1"/>
    </cacheField>
    <cacheField name="139" numFmtId="0">
      <sharedItems containsBlank="1" containsMixedTypes="1" containsNumber="1" containsInteger="1" minValue="-10" maxValue="970"/>
    </cacheField>
    <cacheField name="140" numFmtId="0">
      <sharedItems containsBlank="1"/>
    </cacheField>
    <cacheField name="141" numFmtId="0">
      <sharedItems containsBlank="1" containsMixedTypes="1" containsNumber="1" containsInteger="1" minValue="-15" maxValue="1710"/>
    </cacheField>
    <cacheField name="142" numFmtId="0">
      <sharedItems containsBlank="1"/>
    </cacheField>
    <cacheField name="143" numFmtId="0">
      <sharedItems containsBlank="1" containsMixedTypes="1" containsNumber="1" minValue="-15" maxValue="1155"/>
    </cacheField>
    <cacheField name="144" numFmtId="0">
      <sharedItems containsBlank="1"/>
    </cacheField>
    <cacheField name="145" numFmtId="0">
      <sharedItems containsBlank="1" containsMixedTypes="1" containsNumber="1" minValue="-15" maxValue="995"/>
    </cacheField>
    <cacheField name="146" numFmtId="0">
      <sharedItems containsBlank="1"/>
    </cacheField>
    <cacheField name="147" numFmtId="0">
      <sharedItems containsBlank="1" containsMixedTypes="1" containsNumber="1" minValue="-22" maxValue="950"/>
    </cacheField>
    <cacheField name="148" numFmtId="0">
      <sharedItems containsBlank="1"/>
    </cacheField>
    <cacheField name="149" numFmtId="0">
      <sharedItems containsBlank="1" containsMixedTypes="1" containsNumber="1" minValue="-15" maxValue="1105"/>
    </cacheField>
    <cacheField name="150" numFmtId="0">
      <sharedItems containsBlank="1"/>
    </cacheField>
    <cacheField name="151" numFmtId="0">
      <sharedItems containsBlank="1" containsMixedTypes="1" containsNumber="1" minValue="-25" maxValue="1110"/>
    </cacheField>
    <cacheField name="152" numFmtId="0">
      <sharedItems containsBlank="1"/>
    </cacheField>
    <cacheField name="153" numFmtId="0">
      <sharedItems containsBlank="1" containsMixedTypes="1" containsNumber="1" minValue="1" maxValue="1440"/>
    </cacheField>
    <cacheField name="154" numFmtId="0">
      <sharedItems containsBlank="1"/>
    </cacheField>
    <cacheField name="155" numFmtId="0">
      <sharedItems containsBlank="1" containsMixedTypes="1" containsNumber="1" minValue="1" maxValue="995"/>
    </cacheField>
    <cacheField name="156" numFmtId="0">
      <sharedItems containsBlank="1" containsMixedTypes="1" containsNumber="1" containsInteger="1" minValue="1" maxValue="1"/>
    </cacheField>
    <cacheField name="157" numFmtId="0">
      <sharedItems containsBlank="1" containsMixedTypes="1" containsNumber="1" minValue="-7" maxValue="740"/>
    </cacheField>
    <cacheField name="158" numFmtId="0">
      <sharedItems containsBlank="1"/>
    </cacheField>
    <cacheField name="159" numFmtId="0">
      <sharedItems containsBlank="1" containsMixedTypes="1" containsNumber="1" containsInteger="1" minValue="-15" maxValue="1008"/>
    </cacheField>
    <cacheField name="160" numFmtId="0">
      <sharedItems containsBlank="1"/>
    </cacheField>
    <cacheField name="161" numFmtId="0">
      <sharedItems containsBlank="1" containsMixedTypes="1" containsNumber="1" minValue="2.25" maxValue="1008"/>
    </cacheField>
    <cacheField name="162" numFmtId="0">
      <sharedItems containsBlank="1"/>
    </cacheField>
    <cacheField name="163" numFmtId="0">
      <sharedItems containsBlank="1" containsMixedTypes="1" containsNumber="1" minValue="1.5" maxValue="1105"/>
    </cacheField>
    <cacheField name="164" numFmtId="0">
      <sharedItems containsBlank="1"/>
    </cacheField>
    <cacheField name="165" numFmtId="0">
      <sharedItems containsBlank="1" containsMixedTypes="1" containsNumber="1" minValue="4" maxValue="1440"/>
    </cacheField>
    <cacheField name="166" numFmtId="0">
      <sharedItems containsBlank="1"/>
    </cacheField>
    <cacheField name="167" numFmtId="0">
      <sharedItems containsBlank="1" containsMixedTypes="1" containsNumber="1" minValue="5" maxValue="1035"/>
    </cacheField>
    <cacheField name="168" numFmtId="0">
      <sharedItems containsBlank="1"/>
    </cacheField>
    <cacheField name="169" numFmtId="0">
      <sharedItems containsBlank="1" containsMixedTypes="1" containsNumber="1" minValue="0" maxValue="640"/>
    </cacheField>
    <cacheField name="170" numFmtId="0">
      <sharedItems containsBlank="1"/>
    </cacheField>
    <cacheField name="171" numFmtId="0">
      <sharedItems containsBlank="1" containsMixedTypes="1" containsNumber="1" minValue="0" maxValue="1000"/>
    </cacheField>
    <cacheField name="172" numFmtId="0">
      <sharedItems containsBlank="1"/>
    </cacheField>
    <cacheField name="173" numFmtId="0">
      <sharedItems containsBlank="1" containsMixedTypes="1" containsNumber="1" minValue="-25" maxValue="100"/>
    </cacheField>
    <cacheField name="174" numFmtId="0">
      <sharedItems containsBlank="1"/>
    </cacheField>
    <cacheField name="175" numFmtId="0">
      <sharedItems containsBlank="1" containsMixedTypes="1" containsNumber="1" minValue="3" maxValue="710"/>
    </cacheField>
    <cacheField name="176" numFmtId="0">
      <sharedItems containsBlank="1"/>
    </cacheField>
    <cacheField name="177" numFmtId="0">
      <sharedItems containsBlank="1" containsMixedTypes="1" containsNumber="1" minValue="-15" maxValue="50"/>
    </cacheField>
    <cacheField name="178" numFmtId="0">
      <sharedItems containsBlank="1"/>
    </cacheField>
    <cacheField name="179" numFmtId="0">
      <sharedItems containsBlank="1" containsMixedTypes="1" containsNumber="1" minValue="-7" maxValue="92"/>
    </cacheField>
    <cacheField name="180" numFmtId="0">
      <sharedItems containsBlank="1"/>
    </cacheField>
    <cacheField name="181" numFmtId="0">
      <sharedItems containsBlank="1" containsMixedTypes="1" containsNumber="1" minValue="-15" maxValue="25"/>
    </cacheField>
    <cacheField name="182" numFmtId="0">
      <sharedItems containsBlank="1"/>
    </cacheField>
    <cacheField name="183" numFmtId="0">
      <sharedItems containsBlank="1" containsMixedTypes="1" containsNumber="1" minValue="-15" maxValue="55"/>
    </cacheField>
    <cacheField name="184" numFmtId="0">
      <sharedItems containsBlank="1"/>
    </cacheField>
    <cacheField name="185" numFmtId="0">
      <sharedItems containsBlank="1" containsMixedTypes="1" containsNumber="1" minValue="3.5" maxValue="102"/>
    </cacheField>
    <cacheField name="186" numFmtId="0">
      <sharedItems containsBlank="1"/>
    </cacheField>
    <cacheField name="187" numFmtId="0">
      <sharedItems containsBlank="1" containsMixedTypes="1" containsNumber="1" minValue="-15" maxValue="58"/>
    </cacheField>
    <cacheField name="188" numFmtId="0">
      <sharedItems containsBlank="1"/>
    </cacheField>
    <cacheField name="189" numFmtId="0">
      <sharedItems containsBlank="1" containsMixedTypes="1" containsNumber="1" containsInteger="1" minValue="-20" maxValue="36"/>
    </cacheField>
    <cacheField name="190" numFmtId="0">
      <sharedItems containsBlank="1"/>
    </cacheField>
    <cacheField name="191" numFmtId="0">
      <sharedItems containsBlank="1" containsMixedTypes="1" containsNumber="1" minValue="-15" maxValue="30"/>
    </cacheField>
    <cacheField name="192" numFmtId="0">
      <sharedItems containsBlank="1"/>
    </cacheField>
    <cacheField name="193" numFmtId="0">
      <sharedItems containsBlank="1" containsMixedTypes="1" containsNumber="1" minValue="5" maxValue="65"/>
    </cacheField>
    <cacheField name="194" numFmtId="0">
      <sharedItems containsBlank="1"/>
    </cacheField>
    <cacheField name="195" numFmtId="0">
      <sharedItems containsBlank="1" containsMixedTypes="1" containsNumber="1" minValue="2.95" maxValue="73"/>
    </cacheField>
    <cacheField name="196" numFmtId="0">
      <sharedItems containsBlank="1"/>
    </cacheField>
    <cacheField name="197" numFmtId="0">
      <sharedItems containsBlank="1" containsMixedTypes="1" containsNumber="1" minValue="-15" maxValue="30"/>
    </cacheField>
    <cacheField name="198" numFmtId="0">
      <sharedItems containsBlank="1"/>
    </cacheField>
    <cacheField name="199" numFmtId="0">
      <sharedItems containsBlank="1" containsMixedTypes="1" containsNumber="1" containsInteger="1" minValue="-15" maxValue="30"/>
    </cacheField>
    <cacheField name="200" numFmtId="0">
      <sharedItems containsBlank="1"/>
    </cacheField>
    <cacheField name="201" numFmtId="0">
      <sharedItems containsBlank="1" containsMixedTypes="1" containsNumber="1" minValue="1.2" maxValue="50"/>
    </cacheField>
    <cacheField name="202" numFmtId="0">
      <sharedItems containsBlank="1"/>
    </cacheField>
    <cacheField name="203" numFmtId="0">
      <sharedItems containsBlank="1" containsMixedTypes="1" containsNumber="1" minValue="5.22" maxValue="36"/>
    </cacheField>
    <cacheField name="204" numFmtId="0">
      <sharedItems containsBlank="1"/>
    </cacheField>
    <cacheField name="205" numFmtId="0">
      <sharedItems containsBlank="1" containsMixedTypes="1" containsNumber="1" containsInteger="1" minValue="-15" maxValue="36"/>
    </cacheField>
    <cacheField name="206" numFmtId="0">
      <sharedItems containsBlank="1"/>
    </cacheField>
    <cacheField name="207" numFmtId="0">
      <sharedItems containsBlank="1" containsMixedTypes="1" containsNumber="1" containsInteger="1" minValue="-20" maxValue="46"/>
    </cacheField>
    <cacheField name="208" numFmtId="0">
      <sharedItems containsBlank="1"/>
    </cacheField>
    <cacheField name="209" numFmtId="0">
      <sharedItems containsBlank="1" containsMixedTypes="1" containsNumber="1" minValue="1.5" maxValue="52"/>
    </cacheField>
    <cacheField name="210" numFmtId="0">
      <sharedItems containsBlank="1"/>
    </cacheField>
    <cacheField name="211" numFmtId="0">
      <sharedItems containsBlank="1" containsMixedTypes="1" containsNumber="1" minValue="-15" maxValue="12.17"/>
    </cacheField>
    <cacheField name="212" numFmtId="0">
      <sharedItems containsBlank="1"/>
    </cacheField>
    <cacheField name="213" numFmtId="0">
      <sharedItems containsBlank="1" containsMixedTypes="1" containsNumber="1" containsInteger="1" minValue="-20" maxValue="36"/>
    </cacheField>
    <cacheField name="214" numFmtId="0">
      <sharedItems containsBlank="1"/>
    </cacheField>
    <cacheField name="215" numFmtId="0">
      <sharedItems containsBlank="1" containsMixedTypes="1" containsNumber="1" containsInteger="1" minValue="16" maxValue="25"/>
    </cacheField>
    <cacheField name="216" numFmtId="0">
      <sharedItems containsBlank="1"/>
    </cacheField>
    <cacheField name="217" numFmtId="0">
      <sharedItems containsBlank="1" containsMixedTypes="1" containsNumber="1" minValue="1.85" maxValue="3.7"/>
    </cacheField>
    <cacheField name="218" numFmtId="0">
      <sharedItems containsBlank="1"/>
    </cacheField>
    <cacheField name="219" numFmtId="0">
      <sharedItems containsBlank="1" containsMixedTypes="1" containsNumber="1" minValue="9" maxValue="19"/>
    </cacheField>
    <cacheField name="220" numFmtId="0">
      <sharedItems containsBlank="1"/>
    </cacheField>
    <cacheField name="221" numFmtId="0">
      <sharedItems containsBlank="1" containsMixedTypes="1" containsNumber="1" containsInteger="1" minValue="16" maxValue="36"/>
    </cacheField>
    <cacheField name="222" numFmtId="0">
      <sharedItems containsBlank="1"/>
    </cacheField>
    <cacheField name="223" numFmtId="0">
      <sharedItems containsBlank="1" containsMixedTypes="1" containsNumber="1" minValue="1.5" maxValue="2.65"/>
    </cacheField>
    <cacheField name="224" numFmtId="0">
      <sharedItems containsBlank="1"/>
    </cacheField>
    <cacheField name="225" numFmtId="0">
      <sharedItems containsBlank="1" containsMixedTypes="1" containsNumber="1" minValue="0" maxValue="36"/>
    </cacheField>
    <cacheField name="226" numFmtId="0">
      <sharedItems containsBlank="1"/>
    </cacheField>
    <cacheField name="227" numFmtId="0">
      <sharedItems containsBlank="1" containsMixedTypes="1" containsNumber="1" containsInteger="1" minValue="30" maxValue="30"/>
    </cacheField>
    <cacheField name="228" numFmtId="0">
      <sharedItems containsBlank="1"/>
    </cacheField>
    <cacheField name="229" numFmtId="0">
      <sharedItems containsBlank="1" containsMixedTypes="1" containsNumber="1" containsInteger="1" minValue="36" maxValue="36"/>
    </cacheField>
    <cacheField name="230" numFmtId="0">
      <sharedItems containsBlank="1"/>
    </cacheField>
    <cacheField name="231" numFmtId="0">
      <sharedItems containsBlank="1"/>
    </cacheField>
    <cacheField name="232" numFmtId="0">
      <sharedItems containsBlank="1"/>
    </cacheField>
    <cacheField name="233" numFmtId="0">
      <sharedItems containsBlank="1"/>
    </cacheField>
    <cacheField name="234" numFmtId="0">
      <sharedItems containsBlank="1"/>
    </cacheField>
    <cacheField name="235" numFmtId="0">
      <sharedItems containsBlank="1" containsMixedTypes="1" containsNumber="1" containsInteger="1" minValue="16" maxValue="36"/>
    </cacheField>
    <cacheField name="236" numFmtId="0">
      <sharedItems containsBlank="1"/>
    </cacheField>
    <cacheField name="237" numFmtId="0">
      <sharedItems containsBlank="1" containsMixedTypes="1" containsNumber="1" minValue="2.1" maxValue="7.1"/>
    </cacheField>
    <cacheField name="238" numFmtId="0">
      <sharedItems containsBlank="1"/>
    </cacheField>
    <cacheField name="239" numFmtId="0">
      <sharedItems containsBlank="1" containsMixedTypes="1" containsNumber="1" minValue="11" maxValue="27"/>
    </cacheField>
    <cacheField name="240" numFmtId="0">
      <sharedItems containsBlank="1"/>
    </cacheField>
    <cacheField name="241" numFmtId="0">
      <sharedItems containsBlank="1"/>
    </cacheField>
    <cacheField name="242" numFmtId="0">
      <sharedItems containsBlank="1"/>
    </cacheField>
    <cacheField name="243" numFmtId="0">
      <sharedItems containsBlank="1" containsMixedTypes="1" containsNumber="1" containsInteger="1" minValue="36" maxValue="36"/>
    </cacheField>
    <cacheField name="244" numFmtId="0">
      <sharedItems containsBlank="1"/>
    </cacheField>
    <cacheField name="245" numFmtId="0">
      <sharedItems containsBlank="1"/>
    </cacheField>
    <cacheField name="246" numFmtId="0">
      <sharedItems containsBlank="1"/>
    </cacheField>
    <cacheField name="247" numFmtId="0">
      <sharedItems containsBlank="1"/>
    </cacheField>
    <cacheField name="248" numFmtId="0">
      <sharedItems containsBlank="1"/>
    </cacheField>
    <cacheField name="249" numFmtId="0">
      <sharedItems containsBlank="1" containsMixedTypes="1" containsNumber="1" containsInteger="1" minValue="500" maxValue="500"/>
    </cacheField>
    <cacheField name="250" numFmtId="0">
      <sharedItems containsBlank="1"/>
    </cacheField>
    <cacheField name="251" numFmtId="0">
      <sharedItems containsBlank="1"/>
    </cacheField>
    <cacheField name="252" numFmtId="0">
      <sharedItems containsBlank="1"/>
    </cacheField>
    <cacheField name="253" numFmtId="0">
      <sharedItems containsBlank="1"/>
    </cacheField>
    <cacheField name="254" numFmtId="0">
      <sharedItems containsBlank="1"/>
    </cacheField>
    <cacheField name="255" numFmtId="0">
      <sharedItems containsBlank="1" containsMixedTypes="1" containsNumber="1" containsInteger="1" minValue="36" maxValue="36"/>
    </cacheField>
    <cacheField name="256" numFmtId="0">
      <sharedItems containsBlank="1"/>
    </cacheField>
    <cacheField name="257" numFmtId="0">
      <sharedItems containsBlank="1"/>
    </cacheField>
    <cacheField name="258" numFmtId="0">
      <sharedItems containsBlank="1"/>
    </cacheField>
    <cacheField name="259" numFmtId="0">
      <sharedItems containsBlank="1"/>
    </cacheField>
    <cacheField name="260" numFmtId="0">
      <sharedItems containsBlank="1"/>
    </cacheField>
    <cacheField name="261" numFmtId="0">
      <sharedItems containsBlank="1"/>
    </cacheField>
    <cacheField name="262" numFmtId="0">
      <sharedItems containsBlank="1"/>
    </cacheField>
    <cacheField name="263" numFmtId="0">
      <sharedItems containsBlank="1" containsMixedTypes="1" containsNumber="1" containsInteger="1" minValue="850" maxValue="850"/>
    </cacheField>
    <cacheField name="264" numFmtId="0">
      <sharedItems containsBlank="1"/>
    </cacheField>
    <cacheField name="265" numFmtId="0">
      <sharedItems containsBlank="1"/>
    </cacheField>
    <cacheField name="266" numFmtId="0">
      <sharedItems containsBlank="1"/>
    </cacheField>
    <cacheField name="267" numFmtId="0">
      <sharedItems containsBlank="1"/>
    </cacheField>
    <cacheField name="268" numFmtId="0">
      <sharedItems containsBlank="1"/>
    </cacheField>
    <cacheField name="269" numFmtId="0">
      <sharedItems containsBlank="1"/>
    </cacheField>
    <cacheField name="270" numFmtId="0">
      <sharedItems containsBlank="1"/>
    </cacheField>
    <cacheField name="271" numFmtId="0">
      <sharedItems containsBlank="1"/>
    </cacheField>
    <cacheField name="272" numFmtId="0">
      <sharedItems containsBlank="1"/>
    </cacheField>
    <cacheField name="273" numFmtId="0">
      <sharedItems containsBlank="1"/>
    </cacheField>
    <cacheField name="274" numFmtId="0">
      <sharedItems containsBlank="1"/>
    </cacheField>
    <cacheField name="275" numFmtId="0">
      <sharedItems containsString="0" containsBlank="1" containsNumber="1" containsInteger="1" minValue="750" maxValue="750"/>
    </cacheField>
    <cacheField name="276" numFmtId="0">
      <sharedItems containsBlank="1"/>
    </cacheField>
    <cacheField name="277" numFmtId="0">
      <sharedItems containsBlank="1"/>
    </cacheField>
    <cacheField name="278" numFmtId="0">
      <sharedItems containsBlank="1"/>
    </cacheField>
    <cacheField name="279" numFmtId="0">
      <sharedItems containsBlank="1"/>
    </cacheField>
    <cacheField name="280" numFmtId="0">
      <sharedItems containsBlank="1"/>
    </cacheField>
    <cacheField name="281" numFmtId="0">
      <sharedItems containsBlank="1"/>
    </cacheField>
    <cacheField name="282" numFmtId="0">
      <sharedItems containsBlank="1"/>
    </cacheField>
    <cacheField name="283" numFmtId="0">
      <sharedItems containsBlank="1"/>
    </cacheField>
    <cacheField name="№" numFmtId="0">
      <sharedItems containsString="0" containsBlank="1" containsNumber="1" containsInteger="1" minValue="1" maxValue="248"/>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Рутковская Ольга Александровна" refreshedDate="45041.592522453706" createdVersion="7" refreshedVersion="7" minRefreshableVersion="3" recordCount="20232" xr:uid="{00000000-000A-0000-FFFF-FFFF01000000}">
  <cacheSource type="worksheet">
    <worksheetSource ref="A1:L1048576" sheet="rez"/>
  </cacheSource>
  <cacheFields count="12">
    <cacheField name="№ бренд/техн.хар" numFmtId="0">
      <sharedItems containsString="0" containsBlank="1" containsNumber="1" containsInteger="1" minValue="1" maxValue="247"/>
    </cacheField>
    <cacheField name="Наименование" numFmtId="0">
      <sharedItems containsBlank="1"/>
    </cacheField>
    <cacheField name="НС-Код" numFmtId="0">
      <sharedItems containsBlank="1" count="243">
        <s v="HC-1375600"/>
        <s v="HC-1375601"/>
        <s v="HC-1375603"/>
        <s v="HC-1375578"/>
        <s v="HC-1375580"/>
        <s v="HC-1375581"/>
        <s v="HC-1375587"/>
        <s v="HC-1375590"/>
        <s v="НС-1481212"/>
        <s v="НС-1481213"/>
        <s v="НС-1481214"/>
        <s v="НС-1481215"/>
        <s v="HC-1375608"/>
        <s v="НС-1375611"/>
        <s v="HC-1375615"/>
        <s v="HC-1375618"/>
        <s v="HC-1375354"/>
        <s v="HC-1375358"/>
        <s v="HC-1375362"/>
        <s v="HC-1376312"/>
        <s v="HC-1376316"/>
        <s v="HC-1376273"/>
        <s v="HC-1376278"/>
        <s v="HC-1376280"/>
        <s v="HC-1376283"/>
        <s v="НС-1376284"/>
        <s v="НС-1376296"/>
        <s v="НС-1376300"/>
        <s v="НС-1376305"/>
        <s v="НС-1376307"/>
        <s v="HC-1376268"/>
        <s v="HC-1376269"/>
        <s v="HC-1376270"/>
        <s v="НС-1336745"/>
        <s v="НС-1336747"/>
        <s v="НС-1336749"/>
        <s v="НС-1305043"/>
        <s v="НС-1305036"/>
        <s v="НС-1305037"/>
        <s v="НС-1305038"/>
        <s v="НС-1305039"/>
        <s v="НС-1305040"/>
        <s v="НС-1305041"/>
        <s v="НС-1305042"/>
        <s v="НС-1305046"/>
        <s v="НС-1304679"/>
        <s v="НС-1304680"/>
        <s v="НС-1304684"/>
        <s v="НС-1305015"/>
        <s v="НС-1305027/НС-1305016"/>
        <s v="НС-1305017/НС-1305027"/>
        <s v="НС-1305018/НС-1305027"/>
        <s v="НС-1305019/НС-1305027"/>
        <s v="НС-1305009"/>
        <s v="НС-1305164"/>
        <s v="НС-1305011"/>
        <s v="НС-1305044"/>
        <s v="НС-1304582"/>
        <s v="НС-1304583"/>
        <s v="НС-1304989"/>
        <s v="НС-1305045"/>
        <s v="НС-1348180"/>
        <s v="НС-1348191"/>
        <s v="НС-1348193"/>
        <s v="НС-1348196"/>
        <s v="НС-1348197"/>
        <s v="НС-1308004"/>
        <s v="НС-1308006"/>
        <s v="НС-1308008"/>
        <s v="НС-1308013"/>
        <s v="HC-1375336"/>
        <s v="HC-1375342"/>
        <s v="HC-1375348"/>
        <s v="НС-1375557"/>
        <s v="HC-1375561"/>
        <s v="HC-1375566"/>
        <s v="HC-1375568"/>
        <s v="HC-1375572"/>
        <s v="HC-1375573"/>
        <s v="HC-1375577"/>
        <s v="НС-1344689"/>
        <s v="НС-1344693"/>
        <s v="НС-1344695"/>
        <s v="НС-1347782"/>
        <s v="НС-1347783"/>
        <s v="НС-1413579"/>
        <s v="НС-1413580"/>
        <s v="НС-1510574"/>
        <s v="НС-1510573"/>
        <s v="НС-1413763"/>
        <s v="НС-1413765"/>
        <s v="НС-1413768"/>
        <s v="НС-1430446"/>
        <s v="НС-1430456"/>
        <s v="НС-1430458"/>
        <s v="НС-1430460"/>
        <s v="НС-1430462"/>
        <s v="НС-1480551"/>
        <s v="НС-1480552"/>
        <s v="НС-1480554"/>
        <s v="НС-1480555"/>
        <s v="НС-1480557"/>
        <s v="НС-1430445"/>
        <s v="НС-1430451"/>
        <s v="НС-1430452"/>
        <s v="НС-1430454"/>
        <s v="НС-1497859"/>
        <s v="НС-1497860"/>
        <s v="НС-1497861"/>
        <s v="НС-1414269"/>
        <s v="НС-1414273"/>
        <s v="НС-1414274"/>
        <s v="НС-1414237"/>
        <s v="НС-1414240"/>
        <s v="НС-1414241"/>
        <s v="НС-1187963"/>
        <s v="НС-1187965"/>
        <s v="НС-1476530"/>
        <s v="НС-1476532"/>
        <s v="НС-1476534"/>
        <s v="НС-1476536"/>
        <s v="НС-1476537"/>
        <s v="НС-1413838"/>
        <s v="НС-1413833"/>
        <s v="НС-1413834"/>
        <s v="НС-1413836"/>
        <s v="НС-1413842"/>
        <s v="НС-1480526"/>
        <s v="НС-1480527"/>
        <s v="НС-1480528"/>
        <s v="НС-1480529"/>
        <s v="НС-1480530"/>
        <s v="НС-1188090"/>
        <s v="НС-1413727"/>
        <s v="НС-1413759"/>
        <s v="НС-1413761"/>
        <s v="НС-1497175"/>
        <s v="НС-1349034"/>
        <s v="НС-1430434"/>
        <s v="НС-1430447"/>
        <s v="НС-1430448"/>
        <s v="НС-1430449"/>
        <s v="НС-1430450"/>
        <s v="НС-1478161"/>
        <s v="НС-1480531"/>
        <s v="НС-1480532"/>
        <s v="НС-1480533"/>
        <s v="НС-1480535"/>
        <s v="НС-1480536"/>
        <s v="НС-1497196"/>
        <s v="НС-1413622"/>
        <s v="НС-1413624"/>
        <s v="НС-1413625"/>
        <s v="НС-1413627"/>
        <s v="НС-1413629"/>
        <s v="НС-1413632"/>
        <s v="НС-1478163"/>
        <s v="НС-1478165"/>
        <s v="НС-1478168"/>
        <s v="НС-1478171"/>
        <s v="НС-1414243"/>
        <s v="НС-1414245"/>
        <s v="НС-1414260"/>
        <s v="НС-1414263"/>
        <s v="НС-1413771"/>
        <s v="НС-1413826"/>
        <s v="НС-1413827"/>
        <s v="НС-1413830"/>
        <s v="НС-1413832"/>
        <s v="НС-1480525"/>
        <s v="НС-1478288"/>
        <s v="НС-1478289"/>
        <s v="НС-1478290"/>
        <s v="НС-1478291"/>
        <s v="НС-1479552"/>
        <s v="НС-1480524"/>
        <s v="НС-1280962"/>
        <s v="НС-1280973"/>
        <s v="НС-1280977"/>
        <s v="НС-1280978"/>
        <s v="НС-1280979"/>
        <s v="НС-1280980"/>
        <s v="НС-1281585"/>
        <s v="НС-1281602"/>
        <s v="НС-1281607"/>
        <s v="НС-1281611"/>
        <s v="НС-1281612"/>
        <s v="НС-1496653"/>
        <s v="НС-1496654"/>
        <s v="НС-1432625"/>
        <s v="НС-1432626"/>
        <s v="НС-1432627"/>
        <s v="НС-1496643"/>
        <s v="НС-1496644"/>
        <s v="НС-1432612"/>
        <s v="НС-1432616"/>
        <s v="НС-1432618"/>
        <s v="НС-1496642"/>
        <s v="НС-1351793"/>
        <s v="НС-1351832"/>
        <s v="НС-1432631"/>
        <s v="НС-1432632"/>
        <s v="НС-1432633"/>
        <s v="НС-1487899"/>
        <s v="НС-1487903"/>
        <s v="НС-1251083"/>
        <s v="НС-1251086"/>
        <s v="НС-1291859"/>
        <s v="НС-1291861"/>
        <s v="НС-1291863"/>
        <s v="НС-1291864"/>
        <s v="НС-1294515"/>
        <s v="НС-1488387"/>
        <s v="НС-1488390"/>
        <s v="НС-1417523"/>
        <s v="НС-1291862"/>
        <s v="НС-1410150"/>
        <s v="НС-1410146"/>
        <s v="НС-1410147"/>
        <s v="НС-1410149"/>
        <s v="НС-1447898"/>
        <s v="НС-1447900"/>
        <s v="НС-1447903"/>
        <s v="НС-1409381"/>
        <s v="НС-1409382"/>
        <s v="НС-1409384"/>
        <s v="НС-1295067"/>
        <s v="НС-1295071"/>
        <s v="НС-1410348"/>
        <s v="НС-1201840"/>
        <s v="НС-1201845"/>
        <s v="НС-1481564"/>
        <s v="НС-1449444"/>
        <s v="НС-1449452"/>
        <s v="НС-1295102"/>
        <s v="НС-1154114"/>
        <s v="НС-1481536"/>
        <s v="НС-1409439"/>
        <s v="НС-1409378"/>
        <s v="НС-1447733"/>
        <s v="НС-1447741"/>
        <s v="НС-1447743"/>
        <m/>
      </sharedItems>
    </cacheField>
    <cacheField name="Артикул" numFmtId="0">
      <sharedItems containsBlank="1" count="243">
        <s v="RAK-25PSES/RAC-25WSE"/>
        <s v="RAK-35PSES/RAC-35WSE"/>
        <s v="RAK-50PSES/RAC-50WSE"/>
        <s v="RAK-18RPE/RAC-18WPE"/>
        <s v="RAK-25RPE/RAC-25WPE"/>
        <s v="RAK-35RPE/RAC-35WPE"/>
        <s v="RAK-42RPE/RAC-42WPE"/>
        <s v="RAK-50RPE/RAC-50WPE"/>
        <s v="RAK-DJ18PHAE/RAC-DJ18PHAE"/>
        <s v="RAK-DJ25PHAE/RAC-DJ25PHAE"/>
        <s v="RAK-DJ35PHAE/RAC-DJ35PHAE"/>
        <s v="RAK-DJ50PHAE/RAC-DJ50PHAE"/>
        <s v="RAK-18REF/RAC-18WEF"/>
        <s v="RAK-25REF/RAC-25WEF"/>
        <s v="RAK-35REF/RAC-35WEF"/>
        <s v="RAK-50REF/RAC-50WEF"/>
        <s v="RAK-25RXE/RAC-25WXEN"/>
        <s v="RAK-35RXE/RAC-35WXEN"/>
        <s v="RAK-50RXE/RAC-50WXEN"/>
        <s v="RAK-60RPE/RAC-60NPE"/>
        <s v="RAK-70PPD/RAC-70NPD"/>
        <s v="RAD-25RPE/RAC-25NPE"/>
        <s v="RAD-35RPE/RAC-35NPE"/>
        <s v="RAD-50RPE/RAC-50NPE"/>
        <s v="RAD-60RPE/RAC-60NPE"/>
        <s v="RAD-70PPD/RAC-70NPD"/>
        <s v="RAI-25RPE/RAC-25NPE/P-AP56NAMS"/>
        <s v="RAI-35RPE/RAC-35NPE/P-AP56NAMS"/>
        <s v="RAI-50RPE/RAC-50NPE/P-AP56NAMS"/>
        <s v="RAI-60RPE/RAC-60NPE/P-AP56NAMS"/>
        <s v="RAF-25RXE/RAC-25FXE"/>
        <s v="RAF-35RXE/RAC-35FXE"/>
        <s v="RAF-50RXE/RAC-50FXE"/>
        <s v="RAM-40NE2F"/>
        <s v="RAM-53NE2F"/>
        <s v="RAM-53NE3F"/>
        <s v="RAM-110NP5E"/>
        <s v="RAM-33NP2E"/>
        <s v="RAM-40NP2E"/>
        <s v="RAM-53NP2E"/>
        <s v="RAM-53NP3E"/>
        <s v="RAM-68NP3E"/>
        <s v="RAM-70NP4E"/>
        <s v="RAM-90NP5E"/>
        <s v="RAD-18QPE"/>
        <s v="RAD-25RPE"/>
        <s v="RAD-35RPE"/>
        <s v="RAD-50RPE"/>
        <s v="RAD-60RPE"/>
        <s v="RAI-25RPE / P-AP56NAMS"/>
        <s v="RAI-35RPE / P-AP56NAMS"/>
        <s v="RAI-50RPE / P-AP56NAMS"/>
        <s v="RAI-60RPE / P-AP56NAMS"/>
        <s v="RAF-25RXE"/>
        <s v="RAF-35RXE"/>
        <s v="RAF-50RXE"/>
        <s v="RAK-18QXE"/>
        <s v="RAK-25RXE"/>
        <s v="RAK-35RXE"/>
        <s v="RAK-50RXE"/>
        <s v="RAK-15QPE"/>
        <s v="RAK-18RPE"/>
        <s v="RAK-25RPE"/>
        <s v="RAK-35RPE"/>
        <s v="RAK-42RPE"/>
        <s v="RAK-50RPE"/>
        <s v="RAK-18REF"/>
        <s v="RAK-25REF"/>
        <s v="RAK-35REF"/>
        <s v="RAK-50REF"/>
        <s v="RAK-25RXB/RAC-25WXB"/>
        <s v="RAK-35RXB/RAC-35WXB"/>
        <s v="RAK-50RXB/RAC-50WXB"/>
        <s v="RAK-18RPС/RAC-18WPС"/>
        <s v="RAK-25RPС/RAC-25WPС"/>
        <s v="RAK-35RPC/RAC-35WPC"/>
        <s v="RAK-50RPC/RAC-50WPC"/>
        <s v="RAK-18PSC/RAC-18WSC"/>
        <s v="RAK-25PSC/RAC-25WSC"/>
        <s v="RAK-35PSC/RAC-35WSC"/>
        <s v="B07TS"/>
        <s v="B09TS"/>
        <s v="B12TS"/>
        <s v="B18TS"/>
        <s v="B24TS"/>
        <s v="RCI-RF30HN"/>
        <s v="RCI-RF40HN"/>
        <s v="RCI-RFS28HN"/>
        <s v="RCI-RFS35HN"/>
        <s v="RCI-AN22HN"/>
        <s v="RCI-AN28HN"/>
        <s v="RCI-AN35HN"/>
        <s v="RCI-GL22HN"/>
        <s v="RCI-GL28HN"/>
        <s v="RCI-GL35HN"/>
        <s v="RCI-GL55HN"/>
        <s v="RCI-GL70HN"/>
        <s v="RCI-GR22HN"/>
        <s v="RCI-GR28HN"/>
        <s v="RCI-GR35HN"/>
        <s v="RCI-GR50HN"/>
        <s v="RCI-GR65HN"/>
        <s v="RCI-PF30HN"/>
        <s v="RCI-PF40HN"/>
        <s v="RCI-PF55HN"/>
        <s v="RCI-PF75HN"/>
        <s v="RCI-RNS24HN"/>
        <s v="RCI-RNS30HN"/>
        <s v="RCI-RNS35HN"/>
        <s v="RCI-RNX24HN"/>
        <s v="RCI-RNX30HN"/>
        <s v="RCI-RNX35HN"/>
        <s v="RCI-SAX24HN"/>
        <s v="RCI-SAX30HN"/>
        <s v="RCI-SAX35HN"/>
        <s v="RCI-SA30HN"/>
        <s v="RCI-SA40HN"/>
        <s v="RCI-TWA22HN"/>
        <s v="RCI-TWA28HN"/>
        <s v="RCI-TWA35HN"/>
        <s v="RCI-TWA55HN"/>
        <s v="RCI-TWA75HN"/>
        <s v="RCI-TWN55HN"/>
        <s v="RCI-TWN22HN"/>
        <s v="RCI-TWN28HN"/>
        <s v="RCI-TWN35HN"/>
        <s v="RCI-TWN70HN"/>
        <s v="RCI-VXI22HN"/>
        <s v="RCI-VXI28HN"/>
        <s v="RCI-VXI35HN"/>
        <s v="RCI-VXI55HN"/>
        <s v="RCI-VXI70HN"/>
        <s v="RC-G36HN"/>
        <s v="RC-AN22HN"/>
        <s v="RC-AN28HN"/>
        <s v="RC-AN35HN"/>
        <s v="RC-AN55HN"/>
        <s v="RC-G87HN"/>
        <s v="RC-GL22HN"/>
        <s v="RC-GL28HN"/>
        <s v="RC-GL35HN"/>
        <s v="RC-GL55HN"/>
        <s v="RC-GL70HN"/>
        <s v="RC-GL90HN"/>
        <s v="RC-GR22HN"/>
        <s v="RC-GR28HN"/>
        <s v="RC-GR35HN"/>
        <s v="RC-GR50HN"/>
        <s v="RC-GR65HN"/>
        <s v="RC-PD105HN"/>
        <s v="RC-PD22HN"/>
        <s v="RC-PD28HN"/>
        <s v="RC-PD35HN"/>
        <s v="RC-PD55HN"/>
        <s v="RC-PD70HN"/>
        <s v="RC-PD95HN"/>
        <s v="RC-RNS22HN"/>
        <s v="RC-RNS28HN"/>
        <s v="RC-RNS35HN"/>
        <s v="RC-RNS55HN"/>
        <s v="RC-RNX24HN"/>
        <s v="RC-RNX28HN"/>
        <s v="RC-RNX35HN"/>
        <s v="RC-RNX55HN"/>
        <s v="RC-TWN22HN"/>
        <s v="RC-TWN28HN"/>
        <s v="RC-TWN35HN"/>
        <s v="RC-TWN55HN"/>
        <s v="RC-TWN70HN"/>
        <s v="RC-VX100HN"/>
        <s v="RC-VX22HN"/>
        <s v="RC-VX28HN"/>
        <s v="RC-VX35HN"/>
        <s v="RC-VX55HN"/>
        <s v="RC-VX70HN"/>
        <s v="RC-VX80HN"/>
        <s v="CO-4C 12HNI/CO-4C/pan 8D1/CO-E 12HNI"/>
        <s v="CO-4C 18HNXI/CO-4C/pan 8D1/CO-E 18HNI"/>
        <s v="CO-4C 24HNI/CO-4C/pan 8D1/CO-E 24HNI"/>
        <s v="CO-4C 36HNI /CO-4C/pan 8D2/CO-E 36HNI"/>
        <s v="CO-4C 48HNI/CO-4C/pan 8D2/CO-E 48HNI"/>
        <s v="CO-4C 60HNI/CO-4C/pan 8D2/CO-E 60HNI"/>
        <s v="CO-F 18HNI/CO-E 18HNI"/>
        <s v="CO-F 24HNI/CO-E 24HNI"/>
        <s v="CO-F 36HNI/CO-E 36HNI"/>
        <s v="CO-F 48HNI/CO-E 48HNI"/>
        <s v="CO-F 60HNI/CO-E 60HNI"/>
        <s v="ES-D 18HWI/ES-E 18HXI"/>
        <s v="ES-D 24HWI/ES-E 24HXI"/>
        <s v="ES-D 36HWX/ES-E 36HX"/>
        <s v="ES-D 48HWX/ES-E 48HX"/>
        <s v="ES-D 60HWX/ES-E 60HX"/>
        <s v="ES-C 18HRI/ES-C pan/1X/ES-E 18HXI"/>
        <s v="ES-C 24HRI/ES-C pan/2X/ES-E 24HXI"/>
        <s v="ES-C 36HRX/ES-C pan/2X/ES-E 36HX"/>
        <s v="ES-C 48HRX/ES-C pan/2X/ES-E 48HX"/>
        <s v="ES-C 60HRX/ES-C pan/2X/ES-E 60HX"/>
        <s v="ES-C 12HRI/ES-C pan/1X/ES-E 12HXI"/>
        <s v="ES-F 18HRX/ES-E 18HX"/>
        <s v="ES-F 24HRX/ES-E 24HX"/>
        <s v="ES-F 36HRX/ES-E 36HX"/>
        <s v="ES-F 48HRX/ES-E 48HX"/>
        <s v="ES-F 60HRX/ES-E 60HX"/>
        <s v="RC-AL48HN"/>
        <s v="RC-AL60HN"/>
        <s v="RM-L51CN-E"/>
        <s v="RM-L60CN-E"/>
        <s v="RM-BS22CH-E"/>
        <s v="RM-BS28CH-E"/>
        <s v="RM-СB27HH-E"/>
        <s v="RM-СB36HH-E"/>
        <s v="RM-EG17CH-E"/>
        <s v="RM-LP50CN-E"/>
        <s v="RM-LP60CN-E"/>
        <s v="RM-NN28HH-E"/>
        <s v="RM-SL39CH-E"/>
        <s v="RM-ST39CH-E"/>
        <s v="RM-TS17CH-E"/>
        <s v="RM-TS22CH-E"/>
        <s v="RM-TS28CH-E"/>
        <s v="2RGR-14HN/OUT"/>
        <s v="2RGR-18HN/OUT"/>
        <s v="3RGR-24HN/OUT"/>
        <s v="2RMN-14HN/OUT"/>
        <s v="2RMN-18HN/OUT"/>
        <s v="3RMN-21HN/OUT"/>
        <s v="4RMX-28HN/OUT"/>
        <s v="4RMX-36HN/OUT"/>
        <s v="5RMN-42HN/OUT"/>
        <s v="RCI-DM09"/>
        <s v="RCI-DM12"/>
        <s v="RCI-DM18"/>
        <s v="RCI-CMN12"/>
        <s v="RCI-CMN18"/>
        <s v="RCI-PX32HN"/>
        <s v="RCI-TM18HN"/>
        <s v="RCI-TMN07HN"/>
        <s v="RCI-TMN09HN"/>
        <s v="RCI-TMN12HN"/>
        <s v="RCI-GR22HN/IN"/>
        <s v="RCI-GR28HN/IN"/>
        <s v="RCI-GR35HN/IN"/>
        <m/>
      </sharedItems>
    </cacheField>
    <cacheField name="Бренд" numFmtId="0">
      <sharedItems containsBlank="1" count="4">
        <s v="Hitachi"/>
        <s v="LG"/>
        <s v="ROYAL Clima"/>
        <m/>
      </sharedItems>
    </cacheField>
    <cacheField name="Категория" numFmtId="0">
      <sharedItems containsBlank="1" count="6">
        <s v="Бытовые сплит-системы"/>
        <s v="Полупромышленные сплит-системы"/>
        <s v="Наружные блоки мульти сплит-систем"/>
        <s v="Внутренние блоки мульти сплит-систем"/>
        <s v="Мобильные кондиционеры"/>
        <m/>
      </sharedItems>
    </cacheField>
    <cacheField name="Характеристика" numFmtId="0">
      <sharedItems containsBlank="1" containsMixedTypes="1" containsNumber="1" containsInteger="1" minValue="1" maxValue="1"/>
    </cacheField>
    <cacheField name="Показатель" numFmtId="0">
      <sharedItems containsBlank="1" containsMixedTypes="1" containsNumber="1" minValue="-25" maxValue="7200"/>
    </cacheField>
    <cacheField name="Характеристика2" numFmtId="0">
      <sharedItems containsBlank="1" count="233">
        <s v="Модель"/>
        <s v="Модель внутреннего блока"/>
        <s v="Модель наружного блока"/>
        <s v="Инверторная технология"/>
        <s v="Серия"/>
        <s v="Тип внутреннего блока"/>
        <s v="Эффективен для помещений площадью до, м"/>
        <s v="Холодопроизводительность, kBTU"/>
        <s v="Холодопроизводительность, кВт"/>
        <s v="Потребляемый ток в режиме охлаждения, A"/>
        <s v="Потребляемая мощность в режиме охлаждения, кВт"/>
        <s v="Коэффициент энергоэффективности EER, Вт/Вт"/>
        <s v="Коэффициент сезонной энергоэффективности SEER, Вт/Вт"/>
        <s v="Класс энергоэффективности EER (охлаждение)"/>
        <s v="Класс сезонной энергоэффективности SEER (охлаждение)"/>
        <s v="Теплопроизводительность, kBTU"/>
        <s v="Теплопроизводительность, кВт"/>
        <s v="Потребляемый ток в режиме нагрева, A"/>
        <s v="Потребляемая мощность в режиме нагрева, кВт"/>
        <s v="Коэффициент энергоэффективности COP, Вт/Вт"/>
        <s v="Коэффициент энергоэффективности SCOP (усредненный), Вт/Вт"/>
        <s v="Класс энергоэффективности COP (нагрев)"/>
        <s v="Класс сезонной энергоэффективности SCOP (нагрев, усредненный)"/>
        <s v="Электропитание, В/Гц/Ф"/>
        <s v="Расход воздуха внутреннего блока, м&amp;lt;sup&amp;gt;3&amp;lt;/sup&amp;gt;/ч"/>
        <s v="Минимальный расход воздуха внутреннего блока, м&amp;lt;sup&amp;gt;3&amp;lt;/sup&amp;gt;/ч"/>
        <s v="Уровень шума внутреннего блока, дБ(А)"/>
        <s v="Минимальный уровень шума внутреннего блока, дБ(А)"/>
        <s v="Объем конденсации, л/ч"/>
        <s v="Расход воздуха наружного блока, м&amp;lt;sup&amp;gt;3&amp;lt;/sup&amp;gt;/ч"/>
        <s v="Уровень шума наружного блока, дБ(А)"/>
        <s v="Марка компрессора"/>
        <s v="Тип компрессора"/>
        <s v="Тип хладагента"/>
        <s v="Заводская заправка хладагента, г"/>
        <s v="Габаритные размеры внутреннего блока (ШхВхГ), мм"/>
        <s v="Габаритные размеры наружного блока (ШхВхГ), мм"/>
        <s v="Габаритные размеры внутреннего блока в упаковке (ШхВхГ), мм"/>
        <s v="Габаритные размеры наружного блока в упаковке (ШхВхГ), мм"/>
        <s v="Вес нетто внутреннего блока, кг"/>
        <s v="Вес нетто наружного блока, кг"/>
        <s v="Вес брутто внутреннего блока, кг"/>
        <s v="Вес брутто наружного блока, кг"/>
        <s v="Диаметр жидкостной трубы, мм (дюйм)"/>
        <s v="Диаметр газовой трубы, мм (дюйм)"/>
        <s v="Максимальная длина трассы, м"/>
        <s v="Максимальный перепад по высоте между внутренним и наружным блоками, м"/>
        <s v="Минимальная длина трассы, м"/>
        <s v="Номинальная длина трассы, м"/>
        <s v="Диаметр дренажной трубы, мм"/>
        <s v="Рабочие температурные границы наружного воздуха (охлаждение), °C"/>
        <s v="Рабочие температурные границы наружного воздуха (нагрев), °C"/>
        <s v="Подключение электропитания"/>
        <s v="Межблочный кабель, мм&amp;lt;sup&amp;gt;2&amp;lt;/sup&amp;gt;"/>
        <s v="Силовой кабель, мм&amp;lt;sup&amp;gt;2&amp;lt;/sup&amp;gt;"/>
        <s v="Автомат защиты, А"/>
        <s v="Максимальная потребляемая мощность, кВт"/>
        <s v="Максимальный потребляемый ток, А"/>
        <s v="Класс пылевлагозащиты, внутренний / наружный блок"/>
        <s v="Класс электрозащиты, внутренний / наружный блок"/>
        <s v="Монтажный размер наружного блока, мм"/>
        <s v="Страна производства"/>
        <s v="Срок гарантии, мес"/>
        <s v="Цвет внутреннего блока"/>
        <s v="Цвет наружного блока"/>
        <s v="Тип дросселирующего устройства"/>
        <s v="Ионизатор воздуха"/>
        <s v="Плазменная очистка воздуха"/>
        <s v="Ультрафиолетовая стерилизация"/>
        <s v="Регулировка положения жалюзи с пульта ДУ"/>
        <s v="Управление c мобильного приложения по Wi-Fi"/>
        <s v="Дополнительные фильтры тонкой очистки в комплекте"/>
        <s v="Противопылевой фильтр в комплекте"/>
        <s v="Пульт управления в комплекте"/>
        <s v="Дополнительный фильтр тонкой очистки Угольный фильтр"/>
        <s v="Дополнительный фильтр тонкой очистки HEPA"/>
        <s v="Номинальная холодопроизводительность, кВт"/>
        <s v="Минимальная холодопроизводительность, кВт"/>
        <s v="Максимальная холодопроизводительность, кВт"/>
        <s v="Номинальный потребляемый ток в режиме охлаждения, А"/>
        <s v="Минимальный потребляемый ток в режиме охлаждения, А"/>
        <s v="Максимальный потребляемый ток в режиме охлаждения, А"/>
        <s v="Номинальная потребляемая мощность в режиме охлаждения, кВт"/>
        <s v="Минимальная потребляемая мощность в режиме охлаждения, кВт"/>
        <s v="Максимальная потребляемая мощность в режиме охлаждения, кВт"/>
        <s v="Теплопроизводительность контура, kBTU"/>
        <s v="Номинальная теплопроизводительность, кВт"/>
        <s v="Минимальная теплопроизводительность, кВт"/>
        <s v="Максимальная теплопроизводительность, кВт"/>
        <s v="Номинальный потребляемый ток в режиме нагрева, А"/>
        <s v="Минимальный потребляемый ток в режиме нагрева, А"/>
        <s v="Максимальный потребляемый ток в режиме нагрева, А"/>
        <s v="Номинальная потребляемая мощность в режиме нагрева, кВт"/>
        <s v="Минимальная потребляемая мощность в режиме нагрева, кВт"/>
        <s v="Максимальная потребляемая мощность в режиме нагрева, кВт"/>
        <s v="Электропитание внутреннего блока, В/Гц/Ф"/>
        <s v="Напряжение электропитания внутреннего блока, В"/>
        <s v="Частота электропитания внутреннего блока, Гц"/>
        <s v="Количество фаз электропитания внутреннего блока, Ф"/>
        <s v="Электропитание наружного блока, В/Гц/Ф"/>
        <s v="Напряжение электропитания наружного блока, В"/>
        <s v="Частота электропитания наружного блока, Гц"/>
        <s v="Количество фаз электропитания наружного блока, Ф"/>
        <s v="Дозаправка хладагента (сверх номинальной длины трассы), г/м"/>
        <s v="Ширина внутреннего блока, мм"/>
        <s v="Высота внутреннего блока, мм"/>
        <s v="Глубина внутреннего блока, мм"/>
        <s v="Ширина наружного блока, мм"/>
        <s v="Высота наружного блока, мм"/>
        <s v="Глубина наружного блока, мм"/>
        <s v="Ширина внутреннего блока в упаковке, мм"/>
        <s v="Высота внутреннего блока в упаковке, мм"/>
        <s v="Глубина внутреннего блока в упаковке, мм"/>
        <s v="Ширина наружного блока в упаковке, мм"/>
        <s v="Высота наружного блока в упаковке, мм"/>
        <s v="Глубина наружного блока в упаковке, мм"/>
        <s v="Максимальный перепад по высоте между внутренним и наружным блоками (если не задано взаимное расположение внутреннего и наружного блока), м"/>
        <s v="Минимальная рабочая температура наружного воздуха (охлаждение), &amp;amp;deg;C"/>
        <s v="Максимальная рабочая температура наружного воздуха (охлаждение), &amp;amp;deg;C"/>
        <s v="Минимальная рабочая температура наружного воздуха (нагрев), &amp;amp;deg;C"/>
        <s v="Максимальная рабочая температура наружного воздуха (нагрев), &amp;amp;deg;C"/>
        <s v="Класс пылевлагозащиты, внутренний блок"/>
        <s v="Класс пылевлагозащиты, наружный блок"/>
        <s v="Класс электрозащиты, внутренний блок"/>
        <s v="Класс электрозащиты, наружный блок"/>
        <s v="Встроенная дренажная помпа"/>
        <s v="Встроенный электронагреватель"/>
        <s v="Внешний статический напор, Па"/>
        <s v="Внешний статический напор номинальный, Па"/>
        <s v="Внешний статический напор минимальный, Па"/>
        <s v="Внешний статический напор максимальный, Па"/>
        <s v="Высота подъема конденсата встроенной дренажной помпой, мм"/>
        <s v="Модель декоративной панели"/>
        <s v="Габаритные размеры декоративной панели (ШхВхГ), мм"/>
        <s v="Ширина декоративной панели, мм"/>
        <s v="Высота декоративной панели, мм"/>
        <s v="Глубина декоративной панели, мм"/>
        <s v="Габаритные размеры декоративной панели в упаковке (ШхВхГ), мм"/>
        <s v="Ширина декоративной панели в упаковке, мм"/>
        <s v="Высота декоративной панели в упаковке, мм"/>
        <s v="Глубина декоративной панели в упаковке, мм"/>
        <s v="Вес нетто декоративной панели, кг"/>
        <s v="Вес брутто декоративной панели, кг"/>
        <s v="Номинальный потребляемая мощность в режиме нагрева, кВт"/>
        <s v="Напряжение электропитания, В"/>
        <s v="Частота электропитания, Гц"/>
        <s v="Количество фаз электропитания, Ф"/>
        <s v="Максимальная суммарная длина трассы, м"/>
        <s v="Максимальная длина трассы от наружного блока до каждого внутреннего блока, м"/>
        <s v="Максимальный перепад по высоте между внутренними блоками, м"/>
        <s v="Необходим блок-раcпределитель"/>
        <s v="Минимальное количество подключаемых внутренних блоков, шт"/>
        <s v="Максимальное количество подключаемых внутренних блоков, шт"/>
        <s v="Коэффициент SCOP / Класс сезонной энергоэффективности (теплый, T&lt;sub&gt;biv&lt;/sub&gt;=+2&lt;sup&gt;o&lt;/sup&gt;C)(нагрев)_x000a_"/>
        <s v="Коэффициент энергоэффективности (охлаждение), EER_x000a_"/>
        <s v="Класс энергоэффективности EER (охлаждение)_x000a_"/>
        <s v="Производительность на охлаждение, кВт_x000a_"/>
        <s v="Рабочий ток на охлаждение, А_x000a_"/>
        <s v="Гарантированный диапазон наружных температур на охлаждение, &amp;deg;С"/>
        <s v="Коэффициент энергоэффективности (нагрев), COP_x000a_"/>
        <s v="Класс энергоэффективности COP (нагрев)_x000a_"/>
        <s v="Производительность на нагрев, &amp;deg;С (кВт)_x000a_"/>
        <s v="Рабочий ток на нагрев, А_x000a_"/>
        <s v="Гарантированный диапазон наружных температур на нагрев, &amp;deg;С_x000a_"/>
        <s v="Уровень шума внутреннего блока на охлаждение (супернизк./низк./сред./выс.), дБ (А)_x000a_"/>
        <s v="Уровень шума внутреннего блока на нагрев (супернизк./низк./сред./выс.), дБ(А)_x000a_"/>
        <s v="Уровень шума наружного блока на охлаждение, дБ(А)_x000a_"/>
        <s v="Уровень шума наружного блока на нагрев, дБ(А)_x000a_"/>
        <s v="Расход воздуха внутреннего блока на охлаждение (супернизк./низк./сред./выс.), м&lt;sup&gt;3&lt;/sup&gt;/ч_x000a_"/>
        <s v="Расход воздуха внутреннего блока на нагрев (супернизк./низк./сред./выс.), м&lt;sup&gt;3&lt;/sup&gt;/ч_x000a_"/>
        <s v="Напряжение электропитания, В/фаза/Гц_x000a_"/>
        <s v="Хладагент / заводская заправка, кг_x000a_"/>
        <s v="Степень защиты внутреннего/наружного блока_x000a_"/>
        <s v="Класс защиты внутреннего блока_x000a_"/>
        <s v="Класс защиты наружного блока_x000a_"/>
        <s v="Подключение электропитания_x000a_"/>
        <s v="Диаметр труб жидкость/газ, мм_x000a_"/>
        <s v="Диаметр дренажной трубы, мм_x000a_"/>
        <s v="Минимальная длина фреонопровода, м_x000a_"/>
        <s v="Максимальная длина фреонопровода, м_x000a_"/>
        <s v="1"/>
        <s v="Класс защиты внутреннего блока _x000a_"/>
        <s v="Рабочие температурные границы внутреннего воздуха (охлаждение), °C"/>
        <s v="Рабочие температурные границы внутреннего воздуха (нагрев), °C"/>
        <s v="Расход свежего воздуха, м&amp;lt;sup&amp;gt;3&amp;lt;/sup&amp;gt;/ч"/>
        <s v="Модель компрессора"/>
        <s v="Стандартная длина воздуховода свежего воздуха, м"/>
        <s v="Максимальная длина воздуховода свежего воздуха, м"/>
        <s v="Наружный диаметр воздуховода свежего воздуха (с учетом теплоизоляции), мм"/>
        <s v="Рабочие температурные границы наружного воздуха (функция притока свежего воздуха), °C"/>
        <s v="Дополнительный фильтр тонкой очистки С ионами серебра"/>
        <s v="Пусковой ток, А"/>
        <s v="Минимальная рабочая температура внутреннего воздуха (охлаждение), &amp;amp;deg;C"/>
        <s v="Максимальная рабочая температура внутреннего воздуха (охлаждение), &amp;amp;deg;C"/>
        <s v="Минимальная рабочая температура внутреннего воздуха (нагрев), &amp;amp;deg;C"/>
        <s v="Максимальная рабочая температура внутреннего воздуха (нагрев), &amp;amp;deg;C"/>
        <s v="Класс сезонной энергоэффективности SCOP (нагрев, теплый)"/>
        <s v="Тип прибора"/>
        <s v="Номинальный потребляемый ток в режиме охлаждения, A"/>
        <s v="Коэффициент энергоэффективности EER"/>
        <s v="Расход воздуха прибора, м&amp;lt;sup&amp;gt;3&amp;lt;/sup&amp;gt;/ч"/>
        <s v="Минимальный расход воздуха прибора, м&amp;lt;sup&amp;gt;3&amp;lt;/sup&amp;gt;/ч"/>
        <s v="Уровень шума прибора, дБ(А)"/>
        <s v="Минимальный уровень шума прибора, дБ(А)"/>
        <s v="Осушение, л/ч"/>
        <s v="Габаритные размеры прибора (ШхВхГ), мм"/>
        <s v="Габаритные размеры прибора в упаковке (ШхВхГ), мм"/>
        <s v="Вес нетто, кг"/>
        <s v="Вес брутто, кг"/>
        <s v="Максимальная длина воздуховода, м"/>
        <s v="Диаметр воздуховода, мм"/>
        <s v="Рабочие температурные границы прибора (охлаждение), &amp;amp;deg;C"/>
        <s v="Минимальная рабочая температура прибора (охлаждение), &amp;amp;deg;C"/>
        <s v="Максимальная рабочая температура прибора (охлаждение), &amp;amp;deg;C"/>
        <s v="Класс пылевлагозащиты, прибора"/>
        <s v="Класс электрозащиты, прибора"/>
        <s v="Цвет прибора"/>
        <s v="Автоматическое испарения конденсата"/>
        <s v="Номинальный потребляемый ток в режиме нагрева, A"/>
        <s v="Коэффициент энергоэффективности COP"/>
        <s v="Рабочие температурные границы прибора (нагрев), &amp;amp;deg;C"/>
        <s v="Минимальная рабочая температура прибора (нагрев), &amp;amp;deg;C"/>
        <s v="Максимальная рабочая температура прибора (нагрев), &amp;amp;deg;C"/>
        <s v="Ширина прибора, мм"/>
        <s v="Высота прибора, мм"/>
        <s v="Глубина прибора, мм"/>
        <s v="Ширина прибора в упаковке, мм"/>
        <s v="Высота прибора в упаковке, мм"/>
        <s v="Глубина прибора в упаковке, мм"/>
        <s v="Коэффициент энергоэффективности SCOP (теплый), Вт/Вт"/>
        <s v="Дополнительный фильтр тонкой очистки Фотокаталитический"/>
        <m/>
        <s v="Максимальный перепад высот между внутренними и наружными блоками, м_x000a_" u="1"/>
      </sharedItems>
    </cacheField>
    <cacheField name="Показатель2" numFmtId="0">
      <sharedItems containsBlank="1" containsMixedTypes="1" containsNumber="1" minValue="0.75600000000000001" maxValue="63.3"/>
    </cacheField>
    <cacheField name="Показатель3" numFmtId="0">
      <sharedItems containsBlank="1" containsMixedTypes="1" containsNumber="1" minValue="0.3" maxValue="63.3"/>
    </cacheField>
    <cacheField name="нужен" numFmtId="0">
      <sharedItems containsString="0" containsBlank="1" containsNumber="1" containsInteger="1" minValue="0" maxValue="1" count="3">
        <n v="0"/>
        <n v="1"/>
        <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49">
  <r>
    <s v="Инверторные сплит-системы настенного типа серии AKEBONO RAK-25RXB/RAC-25WXB"/>
    <x v="0"/>
    <x v="0"/>
    <x v="0"/>
    <s v="https://breez.ru/images/catalog/hitachi/1_RAK-RXE_Right_Lo.jpg|https://breez.ru/images/catalog/hitachi/2_RAK-RXE_Front_Lo.jpg|https://breez.ru/images/catalog/hitachi/3_RAK-RXE_Left_Lo-1.jpg|https://breez.ru/images/catalog/hitachi/4_RAK-RXE_Flap_Lo.jpg|https://breez.ru/images/catalog/hitachi/5_RAR-5E_Closed_Low.jpg|https://breez.ru/images/catalog/hitachi/RAR-6N1_Low.jpg"/>
    <s v="&amp;#9679; Элегантный дизайн — вставка из матового стекла на фронтальной панели&lt;br&gt;_x000a_&amp;#9679; A+++/A++ — выдающаяся сезонная энергоэффективность;&lt;br&gt;_x000a_&amp;#9679; от 20 дБ(А) — низкий уровень шума;&lt;br&gt;_x000a_&amp;#9679; управление горизонтальными и вертикальными жалюзи при помощи пульта ДУ;&lt;br&gt;_x000a_&amp;#9679; внутренние поверхности и фильтры из нержавеющей стали;&lt;br&gt;_x000a_&amp;#9679; сенсор присутствия - реальный ECO режим;&lt;br&gt;_x000a_&amp;#9679; режим «Дежурного отопления» — поддержание температуры 10 °C;&lt;br&gt;_x000a_&amp;#9679; нагрев при низких температурах - до -15 С;&lt;br&gt;_x000a_&amp;#9679; продвинутый пульт с недельным таймером и настенным держателем;&lt;br&gt;_x000a_&amp;#9679; функция INFO выводит на дисплей пульта: температуру в помещении, показатели месячного энергопотребления, коды неисправностей при возникновении неполадок."/>
    <x v="0"/>
    <s v="Гарантия - 3 года."/>
    <x v="0"/>
    <m/>
    <s v="https://breez.ru/files/biblio/akebono-inv/Hitachi_Akebono_Manual.zip"/>
    <m/>
    <s v="67900 RUB"/>
    <x v="0"/>
    <s v="8,5/A+++_x000a_"/>
    <s v="Коэффициент SCOP / Класс сезонной энергоэффективности (теплый, T&lt;sub&gt;biv&lt;/sub&gt;=+2&lt;sup&gt;o&lt;/sup&gt;C)(нагрев)_x000a_"/>
    <s v="4,7/A++_x000a_"/>
    <s v="Коэффициент энергоэффективности (охлаждение), EER_x000a_"/>
    <s v="4,59_x000a_"/>
    <s v="Класс энергоэффективности EER (охлаждение)_x000a_"/>
    <s v="A_x000a_"/>
    <s v="Производительность на охлаждение, кВт_x000a_"/>
    <s v="2,50 (0,90&amp;ndash;3,10)_x000a_"/>
    <s v="Потребляемая мощность на охлаждение, кВт_x000a_"/>
    <s v="0,545 (0,25&amp;ndash;1,22)_x000a_"/>
    <s v="Рабочий ток на охлаждение, А_x000a_"/>
    <s v="2,37 (1,09-5,30)_x000a_"/>
    <s v="Гарантированный диапазон наружных температур на охлаждение, &amp;deg;С"/>
    <s v="&amp;ndash;10...+43_x000a_"/>
    <s v="Коэффициент энергоэффективности (нагрев), COP_x000a_"/>
    <s v="4,57_x000a_"/>
    <s v="Класс энергоэффективности COP (нагрев)_x000a_"/>
    <s v="A_x000a_"/>
    <s v="Производительность на нагрев, &amp;deg;С (кВт)_x000a_"/>
    <s v="3,20 (0,90&amp;ndash;4,20)_x000a_"/>
    <s v="Потребляемая мощность на нагрев &amp;deg;С, Вт_x000a_"/>
    <s v="0,700 (0,25&amp;ndash;1,20)_x000a_"/>
    <s v="Рабочий ток на нагрев, А_x000a_"/>
    <s v="3,04 (1,09-5,22)_x000a_"/>
    <s v="Гарантированный диапазон наружных температур на нагрев, &amp;deg;С_x000a_"/>
    <s v="&amp;ndash;15...+21_x000a_"/>
    <s v="Уровень шума внутреннего блока на охлаждение (супернизк./низк./сред./выс.), дБ (А)_x000a_"/>
    <s v="20/26/32/40_x000a_"/>
    <s v="Уровень шума внутреннего блока на нагрев (супернизк./низк./сред./выс.), дБ(А)_x000a_"/>
    <s v="20/27/33/40_x000a_"/>
    <s v="Уровень шума наружного блока на охлаждение, дБ(А)_x000a_"/>
    <s v="46_x000a_"/>
    <s v="Уровень шума наружного блока на нагрев, дБ(А)_x000a_"/>
    <s v="47_x000a_"/>
    <s v="Расход воздуха внутреннего блока на охлаждение (супернизк./низк./сред./выс.), м&lt;sup&gt;3&lt;/sup&gt;/ч_x000a_"/>
    <s v="300/330/510/560_x000a_"/>
    <s v="Расход воздуха внутреннего блока на нагрев (супернизк./низк./сред./выс.), м&lt;sup&gt;3&lt;/sup&gt;/ч_x000a_"/>
    <s v="290/370/560/610_x000a_"/>
    <s v="Напряжение электропитания, В/фаза/Гц_x000a_"/>
    <s v="230/1/50_x000a_"/>
    <s v="Хладагент / заводская заправка, кг_x000a_"/>
    <s v="R410A / 1,08_x000a_"/>
    <s v="Степень защиты внутреннего/наружного блока_x000a_"/>
    <s v="IPX0 / IPX4_x000a_"/>
    <s v="Класс защиты внутреннего блока_x000a_"/>
    <s v="I класс_x000a_"/>
    <s v="Класс защиты наружного блока_x000a_"/>
    <s v="I класс_x000a_"/>
    <s v="Габаритные размеры внутреннего блока (ШхВхГ), мм_x000a_"/>
    <s v="900x295x210_x000a_"/>
    <s v="Габаритные размеры внутреннего блока в упаковке (ШхВхГ), мм_x000a_"/>
    <s v="954x290x360_x000a_"/>
    <s v="Вес нетто внутреннего блока, кг_x000a_"/>
    <s v="11_x000a_"/>
    <s v="Вес брутто внутреннего блока, кг_x000a_"/>
    <s v="13,5_x000a_"/>
    <s v="Габаритные размеры наружного блока (ШхВхГ), мм_x000a_"/>
    <s v="750x548x288_x000a_"/>
    <s v="Габаритные размеры наружного блока в упаковке (ШхВхГ), мм_x000a_"/>
    <s v="871x591x377_x000a_"/>
    <s v="Вес нетто наружного блока, кг_x000a_"/>
    <s v="34_x000a_"/>
    <s v="Вес брутто наружного блока, кг_x000a_"/>
    <s v="37,5_x000a_"/>
    <s v="Подключение электропитания_x000a_"/>
    <s v="Наружный блок_x000a_"/>
    <s v="Диаметр труб жидкость/газ, мм_x000a_"/>
    <s v="6,35 / 9,52_x000a_"/>
    <s v="Диаметр дренажной трубы, мм_x000a_"/>
    <s v="16_x000a_"/>
    <s v="Минимальная длина фреонопровода, м_x000a_"/>
    <s v="3_x000a_"/>
    <s v="Максимальная длина фреонопровода, м_x000a_"/>
    <s v="20_x000a_"/>
    <s v="Максимальный перепад высот между внутренними и наружными блоками, м_x000a_"/>
    <s v="10_x000a_"/>
    <m/>
    <m/>
    <m/>
    <m/>
    <m/>
    <m/>
    <m/>
    <m/>
    <m/>
    <m/>
    <m/>
    <m/>
    <m/>
    <m/>
    <m/>
    <m/>
    <m/>
    <m/>
    <m/>
    <m/>
    <m/>
    <m/>
    <m/>
    <m/>
    <m/>
    <m/>
    <m/>
    <m/>
    <m/>
    <m/>
    <m/>
    <m/>
    <m/>
    <m/>
    <m/>
    <m/>
    <m/>
    <m/>
    <m/>
    <m/>
    <m/>
    <m/>
    <m/>
    <m/>
    <m/>
    <m/>
    <m/>
    <m/>
    <m/>
    <m/>
    <m/>
    <m/>
    <m/>
    <m/>
    <m/>
    <m/>
    <m/>
    <m/>
    <m/>
    <m/>
    <m/>
    <m/>
    <m/>
    <m/>
    <m/>
    <m/>
    <m/>
    <m/>
    <m/>
    <m/>
    <m/>
    <m/>
    <m/>
    <m/>
    <m/>
    <m/>
    <m/>
    <m/>
    <n v="1"/>
    <m/>
    <m/>
    <m/>
    <m/>
    <m/>
    <m/>
    <m/>
    <m/>
    <m/>
    <m/>
    <m/>
    <m/>
    <m/>
    <m/>
    <m/>
    <m/>
    <m/>
    <m/>
    <m/>
    <m/>
    <m/>
    <m/>
    <m/>
    <m/>
    <m/>
    <m/>
    <m/>
    <m/>
    <m/>
    <m/>
    <m/>
    <m/>
    <m/>
    <m/>
    <m/>
    <m/>
    <m/>
    <m/>
    <m/>
    <m/>
    <m/>
    <m/>
    <m/>
    <m/>
    <m/>
    <m/>
    <m/>
    <m/>
    <m/>
    <m/>
    <m/>
    <m/>
    <m/>
    <m/>
    <m/>
    <m/>
    <m/>
    <m/>
    <m/>
    <m/>
    <m/>
    <m/>
    <m/>
    <m/>
    <m/>
    <m/>
    <m/>
    <m/>
    <m/>
    <m/>
    <m/>
    <m/>
    <m/>
    <m/>
    <m/>
    <m/>
    <m/>
    <m/>
    <m/>
    <m/>
    <m/>
    <m/>
    <m/>
    <m/>
    <m/>
    <m/>
    <m/>
    <m/>
    <m/>
    <m/>
    <m/>
    <m/>
    <m/>
    <m/>
    <m/>
    <m/>
    <m/>
    <m/>
    <m/>
    <m/>
    <m/>
    <m/>
    <m/>
    <m/>
    <m/>
    <m/>
    <m/>
    <m/>
    <m/>
    <m/>
    <m/>
    <m/>
    <m/>
    <m/>
    <m/>
    <m/>
    <m/>
    <m/>
    <m/>
    <m/>
    <m/>
    <m/>
    <m/>
    <m/>
    <m/>
    <m/>
    <m/>
    <n v="1"/>
  </r>
  <r>
    <s v="Инверторные сплит-системы настенного типа серии AKEBONO RAK-35RXB/RAC-35WXB"/>
    <x v="1"/>
    <x v="1"/>
    <x v="0"/>
    <s v="https://breez.ru/images/catalog/hitachi/1_RAK-RXE_Right_Lo.jpg|https://breez.ru/images/catalog/hitachi/2_RAK-RXE_Front_Lo.jpg|https://breez.ru/images/catalog/hitachi/3_RAK-RXE_Left_Lo-1.jpg|https://breez.ru/images/catalog/hitachi/4_RAK-RXE_Flap_Lo.jpg|https://breez.ru/images/catalog/hitachi/5_RAR-5E_Closed_Low.jpg|https://breez.ru/images/catalog/hitachi/RAR-6N1_Low.jpg"/>
    <s v="&amp;#9679; Элегантный дизайн — вставка из матового стекла на фронтальной панели&lt;br&gt;_x000a_&amp;#9679; A+++/A++ — выдающаяся сезонная энергоэффективность;&lt;br&gt;_x000a_&amp;#9679; от 20 дБ(А) — низкий уровень шума;&lt;br&gt;_x000a_&amp;#9679; управление горизонтальными и вертикальными жалюзи при помощи пульта ДУ;&lt;br&gt;_x000a_&amp;#9679; внутренние поверхности и фильтры из нержавеющей стали;&lt;br&gt;_x000a_&amp;#9679; сенсор присутствия - реальный ECO режим;&lt;br&gt;_x000a_&amp;#9679; режим «Дежурного отопления» — поддержание температуры 10 °C;&lt;br&gt;_x000a_&amp;#9679; нагрев при низких температурах - до -15 С;&lt;br&gt;_x000a_&amp;#9679; продвинутый пульт с недельным таймером и настенным держателем;&lt;br&gt;_x000a_&amp;#9679; функция INFO выводит на дисплей пульта: температуру в помещении, показатели месячного энергопотребления, коды неисправностей при возникновении неполадок."/>
    <x v="0"/>
    <s v="Гарантия - 3 года."/>
    <x v="0"/>
    <m/>
    <s v="https://breez.ru/files/biblio/akebono-inv/Hitachi_Akebono_Manual.zip"/>
    <m/>
    <s v="79800 RUB"/>
    <x v="0"/>
    <s v="8,5/A+++_x000a_"/>
    <s v="Коэффициент SCOP / Класс сезонной энергоэффективности (теплый, T&lt;sub&gt;biv&lt;/sub&gt;=+2&lt;sup&gt;o&lt;/sup&gt;C)(нагрев)_x000a_"/>
    <s v="4,72/A++_x000a_"/>
    <s v="Коэффициент энергоэффективности (охлаждение), EER_x000a_"/>
    <s v="3,85_x000a_"/>
    <s v="Класс энергоэффективности EER (охлаждение)_x000a_"/>
    <s v="A_x000a_"/>
    <s v="Производительность на охлаждение, кВт_x000a_"/>
    <s v="3,50 (0,90&amp;ndash;4,00)_x000a_"/>
    <s v="Потребляемая мощность на охлаждение, кВт_x000a_"/>
    <s v="0,910 (0,25&amp;ndash;1,40)_x000a_"/>
    <s v="Рабочий ток на охлаждение, А_x000a_"/>
    <s v="3,96 (1,09-6,09)_x000a_"/>
    <s v="Гарантированный диапазон наружных температур на охлаждение, &amp;deg;С"/>
    <s v="&amp;ndash;10...+43_x000a_"/>
    <s v="Коэффициент энергоэффективности (нагрев), COP_x000a_"/>
    <s v="4,19_x000a_"/>
    <s v="Класс энергоэффективности COP (нагрев)_x000a_"/>
    <s v="A_x000a_"/>
    <s v="Производительность на нагрев, &amp;deg;С (кВт)_x000a_"/>
    <s v="4,00 (0,90&amp;ndash;4,80)_x000a_"/>
    <s v="Потребляемая мощность на нагрев &amp;deg;С, Вт_x000a_"/>
    <s v="0,955 (0,25&amp;ndash;1,60)_x000a_"/>
    <s v="Рабочий ток на нагрев, А_x000a_"/>
    <s v="4,15 (1,09-6,96)_x000a_"/>
    <s v="Гарантированный диапазон наружных температур на нагрев, &amp;deg;С_x000a_"/>
    <s v="&amp;ndash;15...+21_x000a_"/>
    <s v="Уровень шума внутреннего блока на охлаждение (супернизк./низк./сред./выс.), дБ (А)_x000a_"/>
    <s v="22/29/35/42_x000a_"/>
    <s v="Уровень шума внутреннего блока на нагрев (супернизк./низк./сред./выс.), дБ(А)_x000a_"/>
    <s v="22/30/35/42_x000a_"/>
    <s v="Уровень шума наружного блока на охлаждение, дБ(А)_x000a_"/>
    <s v="47_x000a_"/>
    <s v="Уровень шума наружного блока на нагрев, дБ(А)_x000a_"/>
    <s v="49_x000a_"/>
    <s v="Расход воздуха внутреннего блока на охлаждение (супернизк./низк./сред./выс.), м&lt;sup&gt;3&lt;/sup&gt;/ч_x000a_"/>
    <s v="320/340/430/580_x000a_"/>
    <s v="Расход воздуха внутреннего блока на нагрев (супернизк./низк./сред./выс.), м&lt;sup&gt;3&lt;/sup&gt;/ч_x000a_"/>
    <s v="310/360/480/630_x000a_"/>
    <s v="Напряжение электропитания, В/фаза/Гц_x000a_"/>
    <s v="230/1/50_x000a_"/>
    <s v="Хладагент / заводская заправка, кг_x000a_"/>
    <s v="R410A / 1,17_x000a_"/>
    <s v="Степень защиты внутреннего/наружного блока_x000a_"/>
    <s v="IPX0 / IPX4_x000a_"/>
    <s v="Класс защиты внутреннего блока _x000a_"/>
    <s v="I класс_x000a_"/>
    <s v="Класс защиты наружного блока_x000a_"/>
    <s v="I класс_x000a_"/>
    <s v="Габаритные размеры внутреннего блока (ШхВхГ), мм_x000a_"/>
    <s v="900x295x210_x000a_"/>
    <s v="Габаритные размеры внутреннего блока в упаковке (ШхВхГ), мм_x000a_"/>
    <s v="954x290x360_x000a_"/>
    <s v="Вес нетто внутреннего блока, кг_x000a_"/>
    <s v="11_x000a_"/>
    <s v="Вес брутто внутреннего блока, кг_x000a_"/>
    <s v="13,5_x000a_"/>
    <s v="Габаритные размеры наружного блока (ШхВхГ), мм_x000a_"/>
    <s v="750x548x288_x000a_"/>
    <s v="Габаритные размеры наружного блока в упаковке (ШхВхГ), мм_x000a_"/>
    <s v="871x591x377_x000a_"/>
    <s v="Вес нетто наружного блока, кг_x000a_"/>
    <s v="34_x000a_"/>
    <s v="Вес брутто наружного блока, кг_x000a_"/>
    <s v="37,5_x000a_"/>
    <s v="Подключение электропитания_x000a_"/>
    <s v="Наружный блок_x000a_"/>
    <s v="Диаметр труб жидкость/газ, мм_x000a_"/>
    <s v="6,35 / 9,52_x000a_"/>
    <s v="Диаметр дренажной трубы, мм_x000a_"/>
    <s v="16_x000a_"/>
    <s v="Минимальная длина фреонопровода, м_x000a_"/>
    <s v="3_x000a_"/>
    <s v="Максимальная длина фреонопровода, м_x000a_"/>
    <s v="20_x000a_"/>
    <s v="Максимальный перепад высот между внутренними и наружными блоками, м_x000a_"/>
    <s v="10_x000a_"/>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2"/>
  </r>
  <r>
    <s v="Инверторные сплит-системы настенного типа серии AKEBONO RAK-50RXB/RAC-50WXB"/>
    <x v="2"/>
    <x v="2"/>
    <x v="0"/>
    <s v="https://breez.ru/images/catalog/hitachi/1_RAK-RXE_Right_Lo.jpg|https://breez.ru/images/catalog/hitachi/2_RAK-RXE_Front_Lo.jpg|https://breez.ru/images/catalog/hitachi/3_RAK-RXE_Left_Lo-1.jpg|https://breez.ru/images/catalog/hitachi/4_RAK-RXE_Flap_Lo.jpg|https://breez.ru/images/catalog/hitachi/5_RAR-5E_Closed_Low.jpg|https://breez.ru/images/catalog/hitachi/RAR-6N1_Low.jpg"/>
    <s v="&amp;#9679; Элегантный дизайн — вставка из матового стекла на фронтальной панели&lt;br&gt;_x000a_&amp;#9679; A+++/A++ — выдающаяся сезонная энергоэффективность;&lt;br&gt;_x000a_&amp;#9679; от 20 дБ(А) — низкий уровень шума;&lt;br&gt;_x000a_&amp;#9679; управление горизонтальными и вертикальными жалюзи при помощи пульта ДУ;&lt;br&gt;_x000a_&amp;#9679; внутренние поверхности и фильтры из нержавеющей стали;&lt;br&gt;_x000a_&amp;#9679; сенсор присутствия - реальный ECO режим;&lt;br&gt;_x000a_&amp;#9679; режим «Дежурного отопления» — поддержание температуры 10 °C;&lt;br&gt;_x000a_&amp;#9679; нагрев при низких температурах - до -15 С;&lt;br&gt;_x000a_&amp;#9679; продвинутый пульт с недельным таймером и настенным держателем;&lt;br&gt;_x000a_&amp;#9679; функция INFO выводит на дисплей пульта: температуру в помещении, показатели месячного энергопотребления, коды неисправностей при возникновении неполадок."/>
    <x v="0"/>
    <s v="Гарантия - 3 года."/>
    <x v="0"/>
    <m/>
    <s v="https://breez.ru/files/biblio/akebono-inv/Hitachi_Akebono_Manual.zip"/>
    <m/>
    <s v="106500 RUB"/>
    <x v="0"/>
    <s v="7,2/A++_x000a_"/>
    <s v="Коэффициент SCOP / Класс сезонной энергоэффективности (теплый, T&lt;sub&gt;biv&lt;/sub&gt;=+2&lt;sup&gt;o&lt;/sup&gt;C)(нагрев)_x000a_"/>
    <s v="4,5/A+_x000a_"/>
    <s v="Коэффициент энергоэффективности (охлаждение), EER_x000a_"/>
    <s v="3,21_x000a_"/>
    <s v="Класс энергоэффективности EER (охлаждение)_x000a_"/>
    <s v="A_x000a_"/>
    <s v="Производительность на охлаждение, кВт_x000a_"/>
    <s v="5,00 (1,90&amp;ndash;5,20)_x000a_"/>
    <s v="Потребляемая мощность на охлаждение, кВт_x000a_"/>
    <s v="1,560 (0,50&amp;ndash;2,10)_x000a_"/>
    <s v="Рабочий ток на охлаждение, А_x000a_"/>
    <s v="6,78 (2,17-9,13)_x000a_"/>
    <s v="Гарантированный диапазон наружных температур на охлаждение, &amp;deg;С"/>
    <s v="&amp;ndash;10...+43_x000a_"/>
    <s v="Коэффициент энергоэффективности (нагрев), COP_x000a_"/>
    <s v="3,72_x000a_"/>
    <s v="Класс энергоэффективности COP (нагрев)_x000a_"/>
    <s v="A_x000a_"/>
    <s v="Производительность на нагрев, &amp;deg;С (кВт)_x000a_"/>
    <s v="5,80 (2,2&amp;ndash;7,00)_x000a_"/>
    <s v="Потребляемая мощность на нагрев &amp;deg;С, Вт_x000a_"/>
    <s v="1,560 (0,50&amp;ndash;2,70)_x000a_"/>
    <s v="Рабочий ток на нагрев, А_x000a_"/>
    <s v="6,78 (2,17-11,74)_x000a_"/>
    <s v="Гарантированный диапазон наружных температур на нагрев, &amp;deg;С_x000a_"/>
    <s v="&amp;ndash;15...+21_x000a_"/>
    <s v="Уровень шума внутреннего блока на охлаждение (супернизк./низк./сред./выс.), дБ (А)_x000a_"/>
    <s v="25/31/39/47_x000a_"/>
    <s v="Уровень шума внутреннего блока на нагрев (супернизк./низк./сред./выс.), дБ(А)_x000a_"/>
    <s v="25/31/39/48_x000a_"/>
    <s v="Уровень шума наружного блока на охлаждение, дБ(А)_x000a_"/>
    <s v="51_x000a_"/>
    <s v="Уровень шума наружного блока на нагрев, дБ(А)_x000a_"/>
    <s v="51_x000a_"/>
    <s v="Расход воздуха внутреннего блока на охлаждение (супернизк./низк./сред./выс.), м&lt;sup&gt;3&lt;/sup&gt;/ч_x000a_"/>
    <s v="350/400/580/720_x000a_"/>
    <s v="Расход воздуха внутреннего блока на нагрев (супернизк./низк./сред./выс.), м&lt;sup&gt;3&lt;/sup&gt;/ч_x000a_"/>
    <s v="350/420/620/800_x000a_"/>
    <s v="Напряжение электропитания, В/фаза/Гц_x000a_"/>
    <s v="230/1/50_x000a_"/>
    <s v="Хладагент / заводская заправка, кг_x000a_"/>
    <s v="R410A / 1,35_x000a_"/>
    <s v="Степень защиты внутреннего/наружного блока_x000a_"/>
    <s v="IPX0 / IPX4_x000a_"/>
    <s v="Класс защиты внутреннего блока_x000a_"/>
    <s v="I класс_x000a_"/>
    <s v="Класс защиты наружного блока_x000a_"/>
    <s v="I класс_x000a_"/>
    <s v="Габаритные размеры внутреннего блока (ШхВхГ), мм_x000a_"/>
    <s v="900x295x210_x000a_"/>
    <s v="Габаритные размеры внутреннего блока в упаковке (ШхВхГ), мм_x000a_"/>
    <s v="954x290x360_x000a_"/>
    <s v="Вес нетто внутреннего блока, кг_x000a_"/>
    <s v="11_x000a_"/>
    <s v="Вес брутто внутреннего блока, кг_x000a_"/>
    <s v="13,5_x000a_"/>
    <s v="Габаритные размеры наружного блока (ШхВхГ), мм_x000a_"/>
    <s v="800x736x350_x000a_"/>
    <s v="Габаритные размеры наружного блока в упаковке (ШхВхГ), мм_x000a_"/>
    <s v="950x805x490_x000a_"/>
    <s v="Вес нетто наружного блока, кг_x000a_"/>
    <s v="49,5_x000a_"/>
    <s v="Вес брутто наружного блока, кг_x000a_"/>
    <s v="54_x000a_"/>
    <s v="Подключение электропитания_x000a_"/>
    <s v="Наружный блок_x000a_"/>
    <s v="Диаметр труб жидкость/газ, мм_x000a_"/>
    <s v="6,35 / 12,7_x000a_"/>
    <s v="Диаметр дренажной трубы, мм_x000a_"/>
    <s v="16_x000a_"/>
    <s v="Минимальная длина фреонопровода, м_x000a_"/>
    <s v="3_x000a_"/>
    <s v="Максимальная длина фреонопровода, м_x000a_"/>
    <s v="30_x000a_"/>
    <s v="Максимальный перепад высот между внутренними и наружными блоками, м_x000a_"/>
    <s v="10_x000a_"/>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3"/>
  </r>
  <r>
    <s v="Инверторные сплит-системы серии PERFORMANCE С RAK-18RPС/RAC-18WPС"/>
    <x v="3"/>
    <x v="3"/>
    <x v="0"/>
    <s v="https://breez.ru/images/catalog/hitachi/1_RAK-18_25RPC_Right_Low.jpg|https://breez.ru/images/catalog/hitachi/2_RAK-18_25RPC_Front_Low.jpg|https://breez.ru/images/catalog/hitachi/3_RAK-18_25RPC_Left_Low.jpg|https://breez.ru/images/catalog/hitachi/5_RAR-5E_Closed_Low.jpg|https://breez.ru/images/catalog/hitachi/RAR-6N1_Low.jpg"/>
    <s v="&amp;#9679; A++/A+ — выдающаяся сезонная энергоэффективность;&lt;br&gt;_x000a_&amp;#9679; от 19 дБ(А) — низкий уровень шума;&lt;br&gt;_x000a_&amp;#9679; управление горизонтальными и вертикальными жалюзи при помощи пульта ДУ;&lt;br&gt;_x000a_&amp;#9679; функция ECO — режим с пониженным энергопотреблением;&lt;br&gt;_x000a_&amp;#9679; режим «Дежурного отопления» — поддержание температуры 10 °C;&lt;br&gt;_x000a_&amp;#9679; нагрев при низких температурах - до -15 С;&lt;br&gt;_x000a_&amp;#9679; продвинутый пульт с недельным таймером и настенным держателем;&lt;br&gt;_x000a_&amp;#9679; функция INFO выводит на дисплей пульта: температуру в помещении, показатели месячного энергопотребления, коды неисправностей при возникновении неполадок."/>
    <x v="1"/>
    <s v="Гарантия - 3 года."/>
    <x v="0"/>
    <m/>
    <s v="https://breez.ru/files/biblio/perfomance-c-inv/Hitachi_Performance_C_Manual.zip"/>
    <m/>
    <s v="53750 RUB"/>
    <x v="0"/>
    <s v="7,0/A++_x000a_"/>
    <s v="Коэффициент SCOP / Класс сезонной энергоэффективности (теплый, T&lt;sub&gt;biv&lt;/sub&gt;=+2&lt;sup&gt;o&lt;/sup&gt;C)(нагрев)_x000a_"/>
    <s v="4,3/A+_x000a_"/>
    <s v="Коэффициент энергоэффективности (охлаждение), EER_x000a_"/>
    <s v="3,64_x000a_"/>
    <s v="Класс энергоэффективности EER (охлаждение)_x000a_"/>
    <s v="A_x000a_"/>
    <s v="Производительность на охлаждение, кВт_x000a_"/>
    <s v="2,00 (0,90&amp;ndash;2,50)_x000a_"/>
    <s v="Потребляемая мощность на охлаждение, кВт_x000a_"/>
    <s v="0,55(0,25&amp;ndash;1,01)_x000a_"/>
    <s v="Рабочий ток на охлаждение, А_x000a_"/>
    <s v="2,39 (1,09-4,39)_x000a_"/>
    <s v="Гарантированный диапазон наружных температур на охлаждение, &amp;deg;С"/>
    <s v="&amp;ndash;10...+43_x000a_"/>
    <s v="Коэффициент энергоэффективности (нагрев), COP_x000a_"/>
    <s v="4,31_x000a_"/>
    <s v="Класс энергоэффективности COP (нагрев)_x000a_"/>
    <s v="A_x000a_"/>
    <s v="Производительность на нагрев, &amp;deg;С (кВт)_x000a_"/>
    <s v="2,50 (0,90&amp;ndash;3,20)_x000a_"/>
    <s v="Потребляемая мощность на нагрев &amp;deg;С, Вт_x000a_"/>
    <s v="0,58 (0,25&amp;ndash;0,97)_x000a_"/>
    <s v="Рабочий ток на нагрев, А_x000a_"/>
    <s v="2,52 (1,09-4,22)_x000a_"/>
    <s v="Гарантированный диапазон наружных температур на нагрев, &amp;deg;С_x000a_"/>
    <s v="&amp;ndash;15...+21_x000a_"/>
    <s v="Уровень шума внутреннего блока на охлаждение (супернизк./низк./сред./выс.), дБ (А)_x000a_"/>
    <s v="21/24/33/ 37_x000a_"/>
    <s v="Уровень шума внутреннего блока на нагрев (супернизк./низк./сред./выс.), дБ(А)_x000a_"/>
    <s v="19/22/33/38_x000a_"/>
    <s v="Уровень шума наружного блока на охлаждение, дБ(А)_x000a_"/>
    <s v="45_x000a_"/>
    <s v="Уровень шума наружного блока на нагрев, дБ(А)_x000a_"/>
    <s v="46_x000a_"/>
    <s v="Расход воздуха внутреннего блока на охлаждение (супернизк./низк./сред./выс.), м&lt;sup&gt;3&lt;/sup&gt;/ч_x000a_"/>
    <s v="312/350/400/440_x000a_"/>
    <s v="Расход воздуха внутреннего блока на нагрев (супернизк./низк./сред./выс.), м&lt;sup&gt;3&lt;/sup&gt;/ч_x000a_"/>
    <s v="312/350/420/480_x000a_"/>
    <s v="Напряжение электропитания, В/фаза/Гц_x000a_"/>
    <s v="230/1/50_x000a_"/>
    <s v="Хладагент / заводская заправка, кг_x000a_"/>
    <s v="R410A / 0,95_x000a_"/>
    <s v="Степень защиты внутреннего/наружного блока_x000a_"/>
    <s v="IPX0 / IPX4_x000a_"/>
    <s v="Класс защиты внутреннего блока_x000a_"/>
    <s v="I класс_x000a_"/>
    <s v="Класс защиты наружного блока_x000a_"/>
    <s v="I класс_x000a_"/>
    <s v="Габаритные размеры внутреннего блока (ШхВхГ), мм_x000a_"/>
    <s v="780x280x218_x000a_"/>
    <s v="Габаритные размеры внутреннего блока в упаковке (ШхВхГ), мм_x000a_"/>
    <s v="820x279x347_x000a_"/>
    <s v="Вес нетто внутреннего блока, кг_x000a_"/>
    <s v="7,5_x000a_"/>
    <s v="Вес брутто внутреннего блока, кг_x000a_"/>
    <s v="9,5_x000a_"/>
    <s v="Габаритные размеры наружного блока (ШхВхГ), мм_x000a_"/>
    <s v="660x530x278_x000a_"/>
    <s v="Габаритные размеры наружного блока в упаковке (ШхВхГ), мм_x000a_"/>
    <s v="785x631x412_x000a_"/>
    <s v="Вес нетто наружного блока, кг_x000a_"/>
    <s v="27,5_x000a_"/>
    <s v="Вес брутто наружного блока, кг_x000a_"/>
    <s v="31,5_x000a_"/>
    <s v="Подключение электропитания_x000a_"/>
    <s v="Наружный блок_x000a_"/>
    <s v="Диаметр труб жидкость/газ, мм_x000a_"/>
    <s v="6,35 / 9,52_x000a_"/>
    <s v="Диаметр дренажной трубы, мм_x000a_"/>
    <s v="16_x000a_"/>
    <s v="Минимальная длина фреонопровода, м_x000a_"/>
    <s v="3_x000a_"/>
    <s v="Максимальная длина фреонопровода, м_x000a_"/>
    <s v="20_x000a_"/>
    <s v="Максимальный перепад высот между внутренними и наружными блоками, м_x000a_"/>
    <s v="10_x000a_"/>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4"/>
  </r>
  <r>
    <s v="Инверторные сплит-системы серии PERFORMANCE С RAK-25RPС/RAC-25WPС"/>
    <x v="4"/>
    <x v="4"/>
    <x v="0"/>
    <s v="https://breez.ru/images/catalog/hitachi/1_RAK-18_25RPC_Right_Low.jpg|https://breez.ru/images/catalog/hitachi/2_RAK-18_25RPC_Front_Low.jpg|https://breez.ru/images/catalog/hitachi/3_RAK-18_25RPC_Left_Low.jpg|https://breez.ru/images/catalog/hitachi/5_RAR-5E_Closed_Low.jpg|https://breez.ru/images/catalog/hitachi/RAR-6N1_Low.jpg"/>
    <s v="&amp;#9679; A++/A+ — выдающаяся сезонная энергоэффективность;&lt;br&gt;_x000a_&amp;#9679; от 19 дБ(А) — низкий уровень шума;&lt;br&gt;_x000a_&amp;#9679; управление горизонтальными и вертикальными жалюзи при помощи пульта ДУ;&lt;br&gt;_x000a_&amp;#9679; функция ECO — режим с пониженным энергопотреблением;&lt;br&gt;_x000a_&amp;#9679; режим «Дежурного отопления» — поддержание температуры 10 °C;&lt;br&gt;_x000a_&amp;#9679; нагрев при низких температурах - до -15 С;&lt;br&gt;_x000a_&amp;#9679; продвинутый пульт с недельным таймером и настенным держателем;&lt;br&gt;_x000a_&amp;#9679; функция INFO выводит на дисплей пульта: температуру в помещении, показатели месячного энергопотребления, коды неисправностей при возникновении неполадок."/>
    <x v="1"/>
    <s v="Гарантия - 3 года."/>
    <x v="0"/>
    <m/>
    <s v="https://breez.ru/files/biblio/perfomance-c-inv/Hitachi_Performance_C_Manual.zip"/>
    <m/>
    <s v="86350 RUB"/>
    <x v="0"/>
    <s v="7,6/A++_x000a_"/>
    <s v="Коэффициент SCOP / Класс сезонной энергоэффективности (теплый, T&lt;sub&gt;biv&lt;/sub&gt;=+2&lt;sup&gt;o&lt;/sup&gt;C)(нагрев)_x000a_"/>
    <s v="4,4/A+_x000a_"/>
    <s v="Коэффициент энергоэффективности (охлаждение), EER_x000a_"/>
    <s v="3,57_x000a_"/>
    <s v="Класс энергоэффективности EER (охлаждение)_x000a_"/>
    <s v="A_x000a_"/>
    <s v="Производительность на охлаждение, кВт_x000a_"/>
    <s v="2,50 (0,90&amp;ndash;3,10)_x000a_"/>
    <s v="Потребляемая мощность на охлаждение, кВт_x000a_"/>
    <s v="0,70 (0,25&amp;ndash;1,29)_x000a_"/>
    <s v="Рабочий ток на охлаждение, А_x000a_"/>
    <s v="3,04 (1,09-5,61)_x000a_"/>
    <s v="Гарантированный диапазон наружных температур на охлаждение, &amp;deg;С"/>
    <s v="&amp;ndash;10...+43_x000a_"/>
    <s v="Коэффициент энергоэффективности (нагрев), COP_x000a_"/>
    <s v="3,86_x000a_"/>
    <s v="Класс энергоэффективности COP (нагрев)_x000a_"/>
    <s v="A_x000a_"/>
    <s v="Производительность на нагрев, &amp;deg;С (кВт)_x000a_"/>
    <s v="3,40 (0,90&amp;ndash;4,40)_x000a_"/>
    <s v="Потребляемая мощность на нагрев &amp;deg;С, Вт_x000a_"/>
    <s v="0,88 (0,25&amp;ndash;1,25)_x000a_"/>
    <s v="Рабочий ток на нагрев, А_x000a_"/>
    <s v="3,83 (1,09-5,43)_x000a_"/>
    <s v="Гарантированный диапазон наружных температур на нагрев, &amp;deg;С_x000a_"/>
    <s v="&amp;ndash;15...+21_x000a_"/>
    <s v="Уровень шума внутреннего блока на охлаждение (супернизк./низк./сред./выс.), дБ (А)_x000a_"/>
    <s v="22/24/33 /40_x000a_"/>
    <s v="Уровень шума внутреннего блока на нагрев (супернизк./низк./сред./выс.), дБ(А)_x000a_"/>
    <s v="20/23/34/41_x000a_"/>
    <s v="Уровень шума наружного блока на охлаждение, дБ(А)_x000a_"/>
    <s v="47_x000a_"/>
    <s v="Уровень шума наружного блока на нагрев, дБ(А)_x000a_"/>
    <s v="48_x000a_"/>
    <s v="Расход воздуха внутреннего блока на охлаждение (супернизк./низк./сред./выс.), м&lt;sup&gt;3&lt;/sup&gt;/ч_x000a_"/>
    <s v="333/370/430/510_x000a_"/>
    <s v="Расход воздуха внутреннего блока на нагрев (супернизк./низк./сред./выс.), м&lt;sup&gt;3&lt;/sup&gt;/ч_x000a_"/>
    <s v="333/400/500/570_x000a_"/>
    <s v="Напряжение электропитания, В/фаза/Гц_x000a_"/>
    <s v="230/1/50_x000a_"/>
    <s v="Хладагент / заводская заправка, кг_x000a_"/>
    <s v="R410A / 0,95_x000a_"/>
    <s v="Степень защиты внутреннего/наружного блока_x000a_"/>
    <s v="IPX0 / IPX4_x000a_"/>
    <s v="Класс защиты внутреннего блока_x000a_"/>
    <s v="I класс_x000a_"/>
    <s v="Класс защиты наружного блока_x000a_"/>
    <s v="I класс_x000a_"/>
    <s v="Габаритные размеры внутреннего блока (ШхВхГ), мм_x000a_"/>
    <s v="780x280x218_x000a_"/>
    <s v="Габаритные размеры внутреннего блока в упаковке (ШхВхГ), мм_x000a_"/>
    <s v="820x279x347_x000a_"/>
    <s v="Вес нетто внутреннего блока, кг_x000a_"/>
    <s v="7,5_x000a_"/>
    <s v="Вес брутто внутреннего блока, кг_x000a_"/>
    <s v="9,5_x000a_"/>
    <s v="Габаритные размеры наружного блока (ШхВхГ), мм_x000a_"/>
    <s v="660x530x278_x000a_"/>
    <s v="Габаритные размеры наружного блока в упаковке (ШхВхГ), мм_x000a_"/>
    <s v="785x631x412_x000a_"/>
    <s v="Вес нетто наружного блока, кг_x000a_"/>
    <s v="27,5_x000a_"/>
    <s v="Вес брутто наружного блока, кг_x000a_"/>
    <s v="31,5_x000a_"/>
    <s v="Подключение электропитания_x000a_"/>
    <s v="Наружный блок_x000a_"/>
    <s v="Диаметр труб жидкость/газ, мм_x000a_"/>
    <s v="6,35 / 9,52_x000a_"/>
    <s v="Диаметр дренажной трубы, мм_x000a_"/>
    <s v="16_x000a_"/>
    <s v="Минимальная длина фреонопровода, м_x000a_"/>
    <s v="3_x000a_"/>
    <s v="Максимальная длина фреонопровода, м_x000a_"/>
    <s v="20_x000a_"/>
    <s v="Максимальный перепад высот между внутренними и наружными блоками, м_x000a_"/>
    <s v="10_x000a_"/>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5"/>
  </r>
  <r>
    <s v="Инверторные сплит-системы серии PERFORMANCE С RAK-35RPC/RAC-35WPC"/>
    <x v="5"/>
    <x v="5"/>
    <x v="0"/>
    <s v="https://breez.ru/images/catalog/hitachi/1_RAK-18_25RPC_Right_Low.jpg|https://breez.ru/images/catalog/hitachi/2_RAK-18_25RPC_Front_Low.jpg|https://breez.ru/images/catalog/hitachi/3_RAK-18_25RPC_Left_Low.jpg|https://breez.ru/images/catalog/hitachi/5_RAR-5E_Closed_Low.jpg|https://breez.ru/images/catalog/hitachi/RAR-6N1_Low.jpg"/>
    <s v="&amp;#9679; A++/A+ — выдающаяся сезонная энергоэффективность;&lt;br&gt;_x000a_&amp;#9679; от 19 дБ(А) — низкий уровень шума;&lt;br&gt;_x000a_&amp;#9679; управление горизонтальными и вертикальными жалюзи при помощи пульта ДУ;&lt;br&gt;_x000a_&amp;#9679; функция ECO — режим с пониженным энергопотреблением;&lt;br&gt;_x000a_&amp;#9679; режим «Дежурного отопления» — поддержание температуры 10 °C;&lt;br&gt;_x000a_&amp;#9679; нагрев при низких температурах - до -15 С;&lt;br&gt;_x000a_&amp;#9679; продвинутый пульт с недельным таймером и настенным держателем;&lt;br&gt;_x000a_&amp;#9679; функция INFO выводит на дисплей пульта: температуру в помещении, показатели месячного энергопотребления, коды неисправностей при возникновении неполадок."/>
    <x v="1"/>
    <s v="Гарантия - 3 года."/>
    <x v="0"/>
    <m/>
    <s v="https://breez.ru/files/biblio/perfomance-c-inv/Hitachi_Performance_C_Manual.zip"/>
    <m/>
    <s v="95900 RUB"/>
    <x v="0"/>
    <s v="7,2/A++_x000a_"/>
    <s v="Коэффициент SCOP / Класс сезонной энергоэффективности (теплый, T&lt;sub&gt;biv&lt;/sub&gt;=+2&lt;sup&gt;o&lt;/sup&gt;C)(нагрев)_x000a_"/>
    <s v="4,6/A++_x000a_"/>
    <s v="Коэффициент энергоэффективности (охлаждение), EER_x000a_"/>
    <s v="3,21_x000a_"/>
    <s v="Класс энергоэффективности EER (охлаждение)_x000a_"/>
    <s v="A_x000a_"/>
    <s v="Производительность на охлаждение, кВт_x000a_"/>
    <s v="3,50 (0,90&amp;ndash;4,00)_x000a_"/>
    <s v="Потребляемая мощность на охлаждение, кВт_x000a_"/>
    <s v="1,09 (0,25&amp;ndash;1,46)_x000a_"/>
    <s v="Рабочий ток на охлаждение, А_x000a_"/>
    <s v="4,74 (1,09-6,35)_x000a_"/>
    <s v="Гарантированный диапазон наружных температур на охлаждение, &amp;deg;С"/>
    <s v="&amp;ndash;10...+43_x000a_"/>
    <s v="Коэффициент энергоэффективности (нагрев), COP_x000a_"/>
    <s v="3,82_x000a_"/>
    <s v="Класс энергоэффективности COP (нагрев)_x000a_"/>
    <s v="A_x000a_"/>
    <s v="Производительность на нагрев, &amp;deg;С (кВт)_x000a_"/>
    <s v="4,20 (0,90&amp;ndash;5,00)_x000a_"/>
    <s v="Потребляемая мощность на нагрев &amp;deg;С, Вт_x000a_"/>
    <s v="1,10 (0,25&amp;ndash;1,70)_x000a_"/>
    <s v="Рабочий ток на нагрев, А_x000a_"/>
    <s v="4,78 (1,09-7,39)_x000a_"/>
    <s v="Гарантированный диапазон наружных температур на нагрев, &amp;deg;С_x000a_"/>
    <s v="&amp;ndash;15...+21_x000a_"/>
    <s v="Уровень шума внутреннего блока на охлаждение (супернизк./низк./сред./выс.), дБ (А)_x000a_"/>
    <s v="25/26/36/43_x000a_"/>
    <s v="Уровень шума внутреннего блока на нагрев (супернизк./низк./сред./выс.), дБ(А)_x000a_"/>
    <s v="26/27/36/44_x000a_"/>
    <s v="Уровень шума наружного блока на охлаждение, дБ(А)_x000a_"/>
    <s v="49_x000a_"/>
    <s v="Уровень шума наружного блока на нагрев, дБ(А)_x000a_"/>
    <s v="50_x000a_"/>
    <s v="Расход воздуха внутреннего блока на охлаждение (супернизк./низк./сред./выс.), м&lt;sup&gt;3&lt;/sup&gt;/ч_x000a_"/>
    <s v="353/420/485/680_x000a_"/>
    <s v="Расход воздуха внутреннего блока на нагрев (супернизк./низк./сред./выс.), м&lt;sup&gt;3&lt;/sup&gt;/ч_x000a_"/>
    <s v="363/480/570/780_x000a_"/>
    <s v="Напряжение электропитания, В/фаза/Гц_x000a_"/>
    <s v="230/1/50_x000a_"/>
    <s v="Хладагент / заводская заправка, кг_x000a_"/>
    <s v="R410A / 1,05_x000a_"/>
    <s v="Степень защиты внутреннего/наружного блока_x000a_"/>
    <s v="IPX0 / IPX4_x000a_"/>
    <s v="Класс защиты внутреннего блока_x000a_"/>
    <s v="I класс_x000a_"/>
    <s v="Класс защиты наружного блока_x000a_"/>
    <s v="I класс_x000a_"/>
    <s v="Габаритные размеры внутреннего блока (ШхВхГ), мм_x000a_"/>
    <s v="900x295x230_x000a_"/>
    <s v="Габаритные размеры внутреннего блока в упаковке (ШхВхГ), мм_x000a_"/>
    <s v="954x310x360_x000a_"/>
    <s v="Вес нетто внутреннего блока, кг_x000a_"/>
    <s v="10_x000a_"/>
    <s v="Вес брутто внутреннего блока, кг_x000a_"/>
    <s v="12,5_x000a_"/>
    <s v="Габаритные размеры наружного блока (ШхВхГ), мм_x000a_"/>
    <s v="750x548x288_x000a_"/>
    <s v="Габаритные размеры наружного блока в упаковке (ШхВхГ), мм_x000a_"/>
    <s v="871x591x377_x000a_"/>
    <s v="Вес нетто наружного блока, кг_x000a_"/>
    <s v="33_x000a_"/>
    <s v="Вес брутто наружного блока, кг_x000a_"/>
    <s v="35,5_x000a_"/>
    <s v="Подключение электропитания_x000a_"/>
    <s v="Наружный блок_x000a_"/>
    <s v="Диаметр труб жидкость/газ, мм_x000a_"/>
    <s v="6,35 / 9,52_x000a_"/>
    <s v="Диаметр дренажной трубы, мм_x000a_"/>
    <s v="16_x000a_"/>
    <s v="Минимальная длина фреонопровода, м_x000a_"/>
    <s v="3_x000a_"/>
    <s v="Максимальная длина фреонопровода, м_x000a_"/>
    <s v="20_x000a_"/>
    <s v="Максимальный перепад высот между внутренними и наружными блоками, м_x000a_"/>
    <s v="10_x000a_"/>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6"/>
  </r>
  <r>
    <s v="Инверторные сплит-системы серии PERFORMANCE С RAK-50RPC/RAC-50WPC"/>
    <x v="6"/>
    <x v="6"/>
    <x v="0"/>
    <s v="https://breez.ru/images/catalog/hitachi/1_RAK-18_25RPC_Right_Low.jpg|https://breez.ru/images/catalog/hitachi/2_RAK-18_25RPC_Front_Low.jpg|https://breez.ru/images/catalog/hitachi/3_RAK-18_25RPC_Left_Low.jpg|https://breez.ru/images/catalog/hitachi/5_RAR-5E_Closed_Low.jpg|https://breez.ru/images/catalog/hitachi/RAR-6N1_Low.jpg"/>
    <s v="&amp;#9679; A++/A+ — выдающаяся сезонная энергоэффективность;&lt;br&gt;_x000a_&amp;#9679; от 19 дБ(А) — низкий уровень шума;&lt;br&gt;_x000a_&amp;#9679; управление горизонтальными и вертикальными жалюзи при помощи пульта ДУ;&lt;br&gt;_x000a_&amp;#9679; функция ECO — режим с пониженным энергопотреблением;&lt;br&gt;_x000a_&amp;#9679; режим «Дежурного отопления» — поддержание температуры 10 °C;&lt;br&gt;_x000a_&amp;#9679; нагрев при низких температурах - до -15 С;&lt;br&gt;_x000a_&amp;#9679; продвинутый пульт с недельным таймером и настенным держателем;&lt;br&gt;_x000a_&amp;#9679; функция INFO выводит на дисплей пульта: температуру в помещении, показатели месячного энергопотребления, коды неисправностей при возникновении неполадок."/>
    <x v="1"/>
    <s v="Гарантия - 3 года."/>
    <x v="0"/>
    <m/>
    <s v="https://breez.ru/files/biblio/perfomance-c-inv/Hitachi_Performance_C_Manual.zip"/>
    <m/>
    <s v="144550 RUB"/>
    <x v="0"/>
    <s v="7,2/A++_x000a_"/>
    <s v="Коэффициент SCOP / Класс сезонной энергоэффективности (теплый, T&lt;sub&gt;biv&lt;/sub&gt;=+2&lt;sup&gt;o&lt;/sup&gt;C)(нагрев)_x000a_"/>
    <s v="4,1/A+_x000a_"/>
    <s v="Коэффициент энергоэффективности (охлаждение), EER_x000a_"/>
    <s v="3,21_x000a_"/>
    <s v="Класс энергоэффективности EER (охлаждение)_x000a_"/>
    <s v="A_x000a_"/>
    <s v="Производительность на охлаждение, кВт_x000a_"/>
    <s v="5,00 (1,90&amp;ndash;5,20)_x000a_"/>
    <s v="Потребляемая мощность на охлаждение, кВт_x000a_"/>
    <s v="1,56 (0,50&amp;ndash;2,10)_x000a_"/>
    <s v="Рабочий ток на охлаждение, А_x000a_"/>
    <s v="6,78 (2,17-9,13)_x000a_"/>
    <s v="Гарантированный диапазон наружных температур на охлаждение, &amp;deg;С"/>
    <s v="&amp;ndash;10...+43_x000a_"/>
    <s v="Коэффициент энергоэффективности (нагрев), COP_x000a_"/>
    <s v="3,61_x000a_"/>
    <s v="Класс энергоэффективности COP (нагрев)_x000a_"/>
    <s v="A_x000a_"/>
    <s v="Производительность на нагрев, &amp;deg;С (кВт)_x000a_"/>
    <s v="6,00 (2,2&amp;ndash;7,30)_x000a_"/>
    <s v="Потребляемая мощность на нагрев &amp;deg;С, Вт_x000a_"/>
    <s v="1,66 (0,50&amp;ndash;2,75)_x000a_"/>
    <s v="Рабочий ток на нагрев, А_x000a_"/>
    <s v="7,22 (2,17-11,96)_x000a_"/>
    <s v="Гарантированный диапазон наружных температур на нагрев, &amp;deg;С_x000a_"/>
    <s v="&amp;ndash;15...+21_x000a_"/>
    <s v="Уровень шума внутреннего блока на охлаждение (супернизк./низк./сред./выс.), дБ (А)_x000a_"/>
    <s v="25/28/39/46_x000a_"/>
    <s v="Уровень шума внутреннего блока на нагрев (супернизк./низк./сред./выс.), дБ(А)_x000a_"/>
    <s v="27/31/39/46_x000a_"/>
    <s v="Уровень шума наружного блока на охлаждение, дБ(А)_x000a_"/>
    <s v="50_x000a_"/>
    <s v="Уровень шума наружного блока на нагрев, дБ(А)_x000a_"/>
    <s v="50_x000a_"/>
    <s v="Расход воздуха внутреннего блока на охлаждение (супернизк./низк./сред./выс.), м&lt;sup&gt;3&lt;/sup&gt;/ч_x000a_"/>
    <s v="353/410/540/750_x000a_"/>
    <s v="Расход воздуха внутреннего блока на нагрев (супернизк./низк./сред./выс.), м&lt;sup&gt;3&lt;/sup&gt;/ч_x000a_"/>
    <s v="380/500/610/820_x000a_"/>
    <s v="Напряжение электропитания, В/фаза/Гц_x000a_"/>
    <s v="230/1/50_x000a_"/>
    <s v="Хладагент / заводская заправка, кг_x000a_"/>
    <s v="R410A / 1,25_x000a_"/>
    <s v="Степень защиты внутреннего/наружного блока_x000a_"/>
    <s v="IPX0 / IPX4_x000a_"/>
    <s v="Класс защиты внутреннего блока_x000a_"/>
    <s v="I класс_x000a_"/>
    <s v="Класс защиты наружного блока_x000a_"/>
    <s v="I класс_x000a_"/>
    <s v="Габаритные размеры внутреннего блока (ШхВхГ), мм_x000a_"/>
    <s v="900x295x230_x000a_"/>
    <s v="Габаритные размеры внутреннего блока в упаковке (ШхВхГ), мм_x000a_"/>
    <s v="954x310x360_x000a_"/>
    <s v="Вес нетто внутреннего блока, кг_x000a_"/>
    <s v="10_x000a_"/>
    <s v="Вес брутто внутреннего блока, кг_x000a_"/>
    <s v="12,5_x000a_"/>
    <s v="Габаритные размеры наружного блока (ШхВхГ), мм_x000a_"/>
    <s v="792x600x299_x000a_"/>
    <s v="Габаритные размеры наружного блока в упаковке (ШхВхГ), мм_x000a_"/>
    <s v="924x650x400_x000a_"/>
    <s v="Вес нетто наружного блока, кг_x000a_"/>
    <s v="41_x000a_"/>
    <s v="Вес брутто наружного блока, кг_x000a_"/>
    <s v="45_x000a_"/>
    <s v="Подключение электропитания_x000a_"/>
    <s v="Наружный блок_x000a_"/>
    <s v="Диаметр труб жидкость/газ, мм_x000a_"/>
    <s v="6,35 / 12,7_x000a_"/>
    <s v="Диаметр дренажной трубы, мм_x000a_"/>
    <s v="16_x000a_"/>
    <s v="Минимальная длина фреонопровода, м_x000a_"/>
    <s v="3_x000a_"/>
    <s v="Максимальная длина фреонопровода, м_x000a_"/>
    <s v="20_x000a_"/>
    <s v="Максимальный перепад высот между внутренними и наружными блоками, м_x000a_"/>
    <s v="10_x000a_"/>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7"/>
  </r>
  <r>
    <s v="Инверторные сплит-системы серии PREMIUM RAK-18PSC/RAC-18WSC"/>
    <x v="7"/>
    <x v="7"/>
    <x v="0"/>
    <s v="https://breez.ru/images/catalog/hitachi/1_RAK-PSC_Right_lo.png|https://breez.ru/images/catalog/hitachi/2_RAK-PSC_Front_lo.jpg|https://breez.ru/images/catalog/hitachi/3_RAK-PSC_Left_lo.jpg|https://breez.ru/images/catalog/hitachi/5_RAR-5E_Closed_Low.jpg|https://breez.ru/images/catalog/hitachi/5_RAR-5E_Closed_Low.jpg|https://breez.ru/images/catalog/hitachi/RAR-5W2.jpg"/>
    <s v="&amp;#9679; до A+++/A++ — выдающаяся сезонная энергоэффективность;&lt;br&gt;_x000a_&amp;#9679; от 22 дБ(А) — низкий уровень шума;&lt;br&gt;_x000a_&amp;#9679; управление горизонтальными и вертикальными жалюзи при помощи пульта ДУ;&lt;br&gt;_x000a_&amp;#9679; умный глаз — два 3D-cенсора сканируют помещение и автоматически направляют поток воздуха либо на пользователя, либо в сторону от него;&lt;br&gt;_x000a_&amp;#9679; сенсор присутствия - реальный ECO режим;&lt;br&gt;_x000a_&amp;#9679; автоматическая роботизированная очистка фильтра - сбор пыли в специальном контейнере;&lt;br&gt;_x000a_&amp;#9679; режим «Дежурного отопления» — поддержание температуры 10 °C;&lt;br&gt;_x000a_&amp;#9679; нагрев при низких температурах - до -20 С;&lt;br&gt;_x000a_&amp;#9679; внутренняя конструкция и фильтры из нержавеющей стали — максимальная чистота воздуха;&lt;br&gt;_x000a_&amp;#9679; титановое покрытие теплообменника;&lt;br&gt;_x000a_&amp;#9679; продвинутый пульт с недельным таймером и настенным держателем;&lt;br&gt;_x000a_&amp;#9679; функция INFO выводит на дисплей пульта: температуру в помещении, показатели месячного энергопотребления, коды неисправностей при возникновении неполадок."/>
    <x v="2"/>
    <s v="Гарантия - 3 года."/>
    <x v="0"/>
    <m/>
    <s v="https://breez.ru/files/biblio/premium-inv/Hitachi_Premium_Manual.zip"/>
    <m/>
    <s v="98700 RUB"/>
    <x v="0"/>
    <s v="7,41/A++_x000a_"/>
    <s v="Коэффициент SCOP / Класс сезонной энергоэффективности (теплый, T&lt;sub&gt;biv&lt;/sub&gt;=+2&lt;sup&gt;o&lt;/sup&gt;C)(нагрев)_x000a_"/>
    <s v="4,6/A++_x000a_"/>
    <s v="Коэффициент энергоэффективности (охлаждение), EER_x000a_"/>
    <s v="6_x000a_"/>
    <s v="Класс энергоэффективности EER (охлаждение)_x000a_"/>
    <s v="A_x000a_"/>
    <s v="Производительность на охлаждение, кВт_x000a_"/>
    <s v="1,8 (0,5&amp;ndash;2,8)_x000a_"/>
    <s v="Потребляемая мощность на охлаждение, кВт_x000a_"/>
    <s v="0,30 (0,07&amp;ndash;0,88)_x000a_"/>
    <s v="Рабочий ток на охлаждение, А_x000a_"/>
    <s v="1,30 (0,30-3,83)_x000a_"/>
    <s v="Гарантированный диапазон наружных температур на охлаждение, &amp;deg;С"/>
    <s v="&amp;ndash;10...+43_x000a_"/>
    <s v="Коэффициент энергоэффективности (нагрев), COP_x000a_"/>
    <s v="6,13_x000a_"/>
    <s v="Класс энергоэффективности COP (нагрев)_x000a_"/>
    <s v="A_x000a_"/>
    <s v="Производительность на нагрев, &amp;deg;С (кВт)_x000a_"/>
    <s v="2,3 (0,6&amp;ndash;4,8)_x000a_"/>
    <s v="Потребляемая мощность на нагрев &amp;deg;С, Вт_x000a_"/>
    <s v="0,38 (0,07&amp;ndash;1,62)_x000a_"/>
    <s v="Рабочий ток на нагрев, А_x000a_"/>
    <s v="1,65 (0,28-7,04)_x000a_"/>
    <s v="Гарантированный диапазон наружных температур на нагрев, &amp;deg;С_x000a_"/>
    <s v="&amp;ndash;20...+21_x000a_"/>
    <s v="Уровень шума внутреннего блока на охлаждение (супернизк./низк./сред./выс.), дБ (А)_x000a_"/>
    <s v="22/28/34/40_x000a_"/>
    <s v="Уровень шума внутреннего блока на нагрев (супернизк./низк./сред./выс.), дБ(А)_x000a_"/>
    <s v="22/30/34/41_x000a_"/>
    <s v="Уровень шума наружного блока на охлаждение, дБ(А)_x000a_"/>
    <s v="46_x000a_"/>
    <s v="Уровень шума наружного блока на нагрев, дБ(А)_x000a_"/>
    <s v="46_x000a_"/>
    <s v="Расход воздуха внутреннего блока на охлаждение (супернизк./низк./сред./выс.), м&lt;sup&gt;3&lt;/sup&gt;/ч_x000a_"/>
    <s v="260/300/420/470_x000a_"/>
    <s v="Расход воздуха внутреннего блока на нагрев (супернизк./низк./сред./выс.), м&lt;sup&gt;3&lt;/sup&gt;/ч_x000a_"/>
    <s v="260/300/420/540_x000a_"/>
    <s v="Напряжение электропитания, В/фаза/Гц_x000a_"/>
    <s v="230/1/50_x000a_"/>
    <s v="Хладагент / заводская заправка, кг_x000a_"/>
    <s v="R410A / 1,35_x000a_"/>
    <s v="Степень защиты внутреннего/наружного блока_x000a_"/>
    <s v="IPX0 / IPX4_x000a_"/>
    <s v="Класс защиты внутреннего блока_x000a_"/>
    <s v="I класс_x000a_"/>
    <s v="Класс защиты наружного блока_x000a_"/>
    <s v="I класс_x000a_"/>
    <s v="Габаритные размеры внутреннего блока (ШхВхГ), мм_x000a_"/>
    <s v="798x295x258_x000a_"/>
    <s v="Габаритные размеры внутреннего блока в упаковке (ШхВхГ), мм_x000a_"/>
    <s v="850x356x350_x000a_"/>
    <s v="Вес нетто внутреннего блока, кг_x000a_"/>
    <s v="12_x000a_"/>
    <s v="Вес брутто внутреннего блока, кг_x000a_"/>
    <s v="14_x000a_"/>
    <s v="Габаритные размеры наружного блока (ШхВхГ), мм_x000a_"/>
    <s v="792x600x299_x000a_"/>
    <s v="Габаритные размеры наружного блока в упаковке (ШхВхГ), мм_x000a_"/>
    <s v="924x650x400_x000a_"/>
    <s v="Вес нетто наружного блока, кг_x000a_"/>
    <s v="40_x000a_"/>
    <s v="Вес брутто наружного блока, кг_x000a_"/>
    <s v="43_x000a_"/>
    <s v="Подключение электропитания_x000a_"/>
    <s v="Наружный блок_x000a_"/>
    <s v="Диаметр труб жидкость/газ, мм_x000a_"/>
    <s v="6,35 / 12,7_x000a_"/>
    <s v="Диаметр дренажной трубы, мм_x000a_"/>
    <s v="16_x000a_"/>
    <s v="Минимальная длина фреонопровода, м_x000a_"/>
    <s v="3_x000a_"/>
    <s v="Максимальная длина фреонопровода, м_x000a_"/>
    <s v="20_x000a_"/>
    <s v="Максимальный перепад высот между внутренними и наружными блоками, м_x000a_"/>
    <s v="10_x000a_"/>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8"/>
  </r>
  <r>
    <s v="Инверторные сплит-системы серии PREMIUM RAK-25PSC/RAC-25WSC"/>
    <x v="8"/>
    <x v="8"/>
    <x v="0"/>
    <s v="https://breez.ru/images/catalog/hitachi/1_RAK-PSC_Right_lo.png|https://breez.ru/images/catalog/hitachi/2_RAK-PSC_Front_lo.jpg|https://breez.ru/images/catalog/hitachi/3_RAK-PSC_Left_lo.jpg|https://breez.ru/images/catalog/hitachi/5_RAR-5E_Closed_Low.jpg|https://breez.ru/images/catalog/hitachi/5_RAR-5E_Closed_Low.jpg|https://breez.ru/images/catalog/hitachi/RAR-5W2.jpg"/>
    <s v="&amp;#9679; до A+++/A++ — выдающаяся сезонная энергоэффективность;&lt;br&gt;_x000a_&amp;#9679; от 22 дБ(А) — низкий уровень шума;&lt;br&gt;_x000a_&amp;#9679; управление горизонтальными и вертикальными жалюзи при помощи пульта ДУ;&lt;br&gt;_x000a_&amp;#9679; умный глаз — два 3D-cенсора сканируют помещение и автоматически направляют поток воздуха либо на пользователя, либо в сторону от него;&lt;br&gt;_x000a_&amp;#9679; сенсор присутствия - реальный ECO режим;&lt;br&gt;_x000a_&amp;#9679; автоматическая роботизированная очистка фильтра - сбор пыли в специальном контейнере;&lt;br&gt;_x000a_&amp;#9679; режим «Дежурного отопления» — поддержание температуры 10 °C;&lt;br&gt;_x000a_&amp;#9679; нагрев при низких температурах - до -20 С;&lt;br&gt;_x000a_&amp;#9679; внутренняя конструкция и фильтры из нержавеющей стали — максимальная чистота воздуха;&lt;br&gt;_x000a_&amp;#9679; титановое покрытие теплообменника;&lt;br&gt;_x000a_&amp;#9679; продвинутый пульт с недельным таймером и настенным держателем;&lt;br&gt;_x000a_&amp;#9679; функция INFO выводит на дисплей пульта: температуру в помещении, показатели месячного энергопотребления, коды неисправностей при возникновении неполадок."/>
    <x v="2"/>
    <s v="Гарантия - 3 года."/>
    <x v="0"/>
    <m/>
    <s v="https://breez.ru/files/biblio/premium-inv/Hitachi_Premium_Manual.zip"/>
    <m/>
    <s v="102800 RUB"/>
    <x v="0"/>
    <s v="8,5/A+++_x000a_"/>
    <s v="Коэффициент SCOP / Класс сезонной энергоэффективности (теплый, T&lt;sub&gt;biv&lt;/sub&gt;=+2&lt;sup&gt;o&lt;/sup&gt;C)(нагрев)_x000a_"/>
    <s v="4,68/A++_x000a_"/>
    <s v="Коэффициент энергоэффективности (охлаждение), EER_x000a_"/>
    <s v="5,32_x000a_"/>
    <s v="Класс энергоэффективности EER (охлаждение)_x000a_"/>
    <s v="A_x000a_"/>
    <s v="Производительность на охлаждение, кВт_x000a_"/>
    <s v="2,5 (0,5&amp;ndash;3,4)_x000a_"/>
    <s v="Потребляемая мощность на охлаждение, кВт_x000a_"/>
    <s v="0,470 (0,07&amp;ndash;0,96)_x000a_"/>
    <s v="Рабочий ток на охлаждение, А_x000a_"/>
    <s v="2,04 (0,30-4,17)_x000a_"/>
    <s v="Гарантированный диапазон наружных температур на охлаждение, &amp;deg;С"/>
    <s v="&amp;ndash;10...+43_x000a_"/>
    <s v="Коэффициент энергоэффективности (нагрев), COP_x000a_"/>
    <s v="5,61_x000a_"/>
    <s v="Класс энергоэффективности COP (нагрев)_x000a_"/>
    <s v="A_x000a_"/>
    <s v="Производительность на нагрев, &amp;deg;С (кВт)_x000a_"/>
    <s v="3,2 (0,6&amp;ndash;5,8)_x000a_"/>
    <s v="Потребляемая мощность на нагрев &amp;deg;С, Вт_x000a_"/>
    <s v="0,57 (0,07&amp;ndash;2,25)_x000a_"/>
    <s v="Рабочий ток на нагрев, А_x000a_"/>
    <s v="2,48 (0,28-9,78)_x000a_"/>
    <s v="Гарантированный диапазон наружных температур на нагрев, &amp;deg;С_x000a_"/>
    <s v="&amp;ndash;20...+21_x000a_"/>
    <s v="Уровень шума внутреннего блока на охлаждение (супернизк./низк./сред./выс.), дБ (А)_x000a_"/>
    <s v="22/28/34/42_x000a_"/>
    <s v="Уровень шума внутреннего блока на нагрев (супернизк./низк./сред./выс.), дБ(А)_x000a_"/>
    <s v="22/30/34/42_x000a_"/>
    <s v="Уровень шума наружного блока на охлаждение, дБ(А)_x000a_"/>
    <s v="48_x000a_"/>
    <s v="Уровень шума наружного блока на нагрев, дБ(А)_x000a_"/>
    <s v="48_x000a_"/>
    <s v="Расход воздуха внутреннего блока на охлаждение (супернизк./низк./сред./выс.), м&lt;sup&gt;3&lt;/sup&gt;/ч_x000a_"/>
    <s v="260/320/420/510_x000a_"/>
    <s v="Расход воздуха внутреннего блока на нагрев (супернизк./низк./сред./выс.), м&lt;sup&gt;3&lt;/sup&gt;/ч_x000a_"/>
    <s v="260/370/520/600_x000a_"/>
    <s v="Напряжение электропитания, В/фаза/Гц_x000a_"/>
    <s v="230/1/50_x000a_"/>
    <s v="Хладагент / заводская заправка, кг_x000a_"/>
    <s v="R410A / 1,35_x000a_"/>
    <s v="Степень защиты внутреннего/наружного блока_x000a_"/>
    <s v="IPX0 / IPX4_x000a_"/>
    <s v="Класс защиты внутреннего блока_x000a_"/>
    <s v="I класс_x000a_"/>
    <s v="Класс защиты наружного блока_x000a_"/>
    <s v="I класс_x000a_"/>
    <s v="Габаритные размеры внутреннего блока (ШхВхГ), мм_x000a_"/>
    <s v="798x295x258_x000a_"/>
    <s v="Габаритные размеры внутреннего блока в упаковке (ШхВхГ), мм_x000a_"/>
    <s v="850x356x350_x000a_"/>
    <s v="Вес нетто внутреннего блока, кг_x000a_"/>
    <s v="12_x000a_"/>
    <s v="Вес брутто внутреннего блока, кг_x000a_"/>
    <s v="14_x000a_"/>
    <s v="Габаритные размеры наружного блока (ШхВхГ), мм_x000a_"/>
    <s v="792x600x299_x000a_"/>
    <s v="Габаритные размеры наружного блока в упаковке (ШхВхГ), мм_x000a_"/>
    <s v="924x650x400_x000a_"/>
    <s v="Вес нетто наружного блока, кг_x000a_"/>
    <s v="40_x000a_"/>
    <s v="Вес брутто наружного блока, кг_x000a_"/>
    <s v="43_x000a_"/>
    <s v="Подключение электропитания_x000a_"/>
    <s v="Наружный блок_x000a_"/>
    <s v="Диаметр труб жидкость/газ, мм_x000a_"/>
    <s v="6,35 / 12,7_x000a_"/>
    <s v="Диаметр дренажной трубы, мм_x000a_"/>
    <s v="16_x000a_"/>
    <s v="Минимальная длина фреонопровода, м_x000a_"/>
    <s v="3_x000a_"/>
    <s v="Максимальная длина фреонопровода, м_x000a_"/>
    <s v="20_x000a_"/>
    <s v="Максимальный перепад высот между внутренними и наружными блоками, м_x000a_"/>
    <s v="10_x000a_"/>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9"/>
  </r>
  <r>
    <s v="Инверторные сплит-системы серии PREMIUM RAK-35PSC/RAC-35WSC"/>
    <x v="9"/>
    <x v="9"/>
    <x v="0"/>
    <s v="https://breez.ru/images/catalog/hitachi/1_RAK-PSC_Right_lo.png|https://breez.ru/images/catalog/hitachi/2_RAK-PSC_Front_lo.jpg|https://breez.ru/images/catalog/hitachi/3_RAK-PSC_Left_lo.jpg|https://breez.ru/images/catalog/hitachi/5_RAR-5E_Closed_Low.jpg|https://breez.ru/images/catalog/hitachi/5_RAR-5E_Closed_Low.jpg|https://breez.ru/images/catalog/hitachi/RAR-5W2.jpg"/>
    <s v="&amp;#9679; до A+++/A++ — выдающаяся сезонная энергоэффективность;&lt;br&gt;_x000a_&amp;#9679; от 22 дБ(А) — низкий уровень шума;&lt;br&gt;_x000a_&amp;#9679; управление горизонтальными и вертикальными жалюзи при помощи пульта ДУ;&lt;br&gt;_x000a_&amp;#9679; умный глаз — два 3D-cенсора сканируют помещение и автоматически направляют поток воздуха либо на пользователя, либо в сторону от него;&lt;br&gt;_x000a_&amp;#9679; сенсор присутствия - реальный ECO режим;&lt;br&gt;_x000a_&amp;#9679; автоматическая роботизированная очистка фильтра - сбор пыли в специальном контейнере;&lt;br&gt;_x000a_&amp;#9679; режим «Дежурного отопления» — поддержание температуры 10 °C;&lt;br&gt;_x000a_&amp;#9679; нагрев при низких температурах - до -20 С;&lt;br&gt;_x000a_&amp;#9679; внутренняя конструкция и фильтры из нержавеющей стали — максимальная чистота воздуха;&lt;br&gt;_x000a_&amp;#9679; титановое покрытие теплообменника;&lt;br&gt;_x000a_&amp;#9679; продвинутый пульт с недельным таймером и настенным держателем;&lt;br&gt;_x000a_&amp;#9679; функция INFO выводит на дисплей пульта: температуру в помещении, показатели месячного энергопотребления, коды неисправностей при возникновении неполадок."/>
    <x v="2"/>
    <s v="Гарантия - 3 года."/>
    <x v="0"/>
    <m/>
    <s v="https://breez.ru/files/biblio/premium-inv/Hitachi_Premium_Manual.zip"/>
    <m/>
    <s v="-"/>
    <x v="0"/>
    <s v="8,5/A++_x000a_"/>
    <s v="Коэффициент SCOP / Класс сезонной энергоэффективности (теплый, T&lt;sub&gt;biv&lt;/sub&gt;=+2&lt;sup&gt;o&lt;/sup&gt;C)(нагрев)_x000a_"/>
    <s v="4,72/A++_x000a_"/>
    <s v="Коэффициент энергоэффективности (охлаждение), EER_x000a_"/>
    <s v="4,35_x000a_"/>
    <s v="Класс энергоэффективности EER (охлаждение)_x000a_"/>
    <s v="A_x000a_"/>
    <s v="Производительность на охлаждение, кВт_x000a_"/>
    <s v="3,5 (0,5&amp;ndash;4,1)_x000a_"/>
    <s v="Потребляемая мощность на охлаждение, кВт_x000a_"/>
    <s v="0,80 (0,07&amp;ndash;1,35)_x000a_"/>
    <s v="Рабочий ток на охлаждение, А_x000a_"/>
    <s v="3,50 (0,30-5,87)_x000a_"/>
    <s v="Гарантированный диапазон наружных температур на охлаждение, &amp;deg;С"/>
    <s v="&amp;ndash;10...+43_x000a_"/>
    <s v="Коэффициент энергоэффективности (нагрев), COP_x000a_"/>
    <s v="5,06_x000a_"/>
    <s v="Класс энергоэффективности COP (нагрев)_x000a_"/>
    <s v="A_x000a_"/>
    <s v="Производительность на нагрев, &amp;deg;С (кВт)_x000a_"/>
    <s v="4,0 (0,6&amp;ndash;6,6)_x000a_"/>
    <s v="Потребляемая мощность на нагрев &amp;deg;С, Вт_x000a_"/>
    <s v="0,79 (0,07&amp;ndash;2,45)_x000a_"/>
    <s v="Рабочий ток на нагрев, А_x000a_"/>
    <s v="3,43 (0,28-10,65)_x000a_"/>
    <s v="Гарантированный диапазон наружных температур на нагрев, &amp;deg;С_x000a_"/>
    <s v="&amp;ndash;20...+21_x000a_"/>
    <s v="Уровень шума внутреннего блока на охлаждение (супернизк./низк./сред./выс.), дБ (А)_x000a_"/>
    <s v="23/28/34/44_x000a_"/>
    <s v="Уровень шума внутреннего блока на нагрев (супернизк./низк./сред./выс.), дБ(А)_x000a_"/>
    <s v="23/30/34/44_x000a_"/>
    <s v="Уровень шума наружного блока на охлаждение, дБ(А)_x000a_"/>
    <s v="49_x000a_"/>
    <s v="Уровень шума наружного блока на нагрев, дБ(А)_x000a_"/>
    <s v="49_x000a_"/>
    <s v="Расход воздуха внутреннего блока на охлаждение (супернизк./низк./сред./выс.), м&lt;sup&gt;3&lt;/sup&gt;/ч_x000a_"/>
    <s v="270/320/420/520_x000a_"/>
    <s v="Расход воздуха внутреннего блока на нагрев (супернизк./низк./сред./выс.), м&lt;sup&gt;3&lt;/sup&gt;/ч_x000a_"/>
    <s v="270/410/520/610_x000a_"/>
    <s v="Напряжение электропитания, В/фаза/Гц_x000a_"/>
    <s v="230/1/50_x000a_"/>
    <s v="Хладагент / заводская заправка, кг_x000a_"/>
    <s v="R410A / 1,35_x000a_"/>
    <s v="Степень защиты внутреннего/наружного блока_x000a_"/>
    <s v="IPX0 / IPX4_x000a_"/>
    <s v="Класс защиты внутреннего блока_x000a_"/>
    <s v="I класс_x000a_"/>
    <s v="Класс защиты наружного блока_x000a_"/>
    <s v="I класс_x000a_"/>
    <s v="Габаритные размеры внутреннего блока (ШхВхГ), мм_x000a_"/>
    <s v="798x295x258_x000a_"/>
    <s v="Габаритные размеры внутреннего блока в упаковке (ШхВхГ), мм_x000a_"/>
    <s v="850x356x350_x000a_"/>
    <s v="Вес нетто внутреннего блока, кг_x000a_"/>
    <s v="12_x000a_"/>
    <s v="Вес брутто внутреннего блока, кг_x000a_"/>
    <s v="14_x000a_"/>
    <s v="Габаритные размеры наружного блока (ШхВхГ), мм_x000a_"/>
    <s v="792x600x299_x000a_"/>
    <s v="Габаритные размеры наружного блока в упаковке (ШхВхГ), мм_x000a_"/>
    <s v="924x650x400_x000a_"/>
    <s v="Вес нетто наружного блока, кг_x000a_"/>
    <s v="40_x000a_"/>
    <s v="Вес брутто наружного блока, кг_x000a_"/>
    <s v="43_x000a_"/>
    <s v="Подключение электропитания_x000a_"/>
    <s v="Наружный блок_x000a_"/>
    <s v="Диаметр труб жидкость/газ, мм_x000a_"/>
    <s v="6,35 / 12,7_x000a_"/>
    <s v="Диаметр дренажной трубы, мм_x000a_"/>
    <s v="16_x000a_"/>
    <s v="Минимальная длина фреонопровода, м_x000a_"/>
    <s v="3_x000a_"/>
    <s v="Максимальная длина фреонопровода, м_x000a_"/>
    <s v="20_x000a_"/>
    <s v="Максимальный перепад высот между внутренними и наружными блоками, м_x000a_"/>
    <s v="10_x000a_"/>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10"/>
  </r>
  <r>
    <s v="Инверторные сплит-системы серии S-PREMIUM (R32) RAK-25PSES/RAC-25WSE"/>
    <x v="10"/>
    <x v="10"/>
    <x v="0"/>
    <s v="https://breez.ru/images/catalog/hitachi/2021_hitachi_S_premium.png|https://breez.ru/images/catalog/hitachi/2021_HITACHI_S_Premium_S_001.png|https://breez.ru/images/catalog/hitachi/2021_HITACHI_S_Premium_S_002.png|https://breez.ru/images/catalog/hitachi/2021_HITACHI_S_Premium_S_003.png|https://breez.ru/images/catalog/hitachi/2021_HITACHI_S_Premium_S_004.png|https://breez.ru/images/catalog/hitachi/2021_HITACHI_Sendo_pult_001.png|https://breez.ru/images/catalog/hitachi/2021_HITACHI_Cassrtniy_split_systemy_001_pult.png"/>
    <s v="&amp;#9679; до A+++/A+++ — выдающаяся сезонная энергоэффективность;&lt;br&gt;_x000a_&amp;#9679; престижная премия в области дизайна &quot;Good Design Award&quot;&lt;br&gt;_x000a_&amp;#9679; от 22 дБ(А) — низкий уровень шума;&lt;br&gt;_x000a_&amp;#9679; очистка теплообменника «замораживанием» Frost Wash;&lt;br&gt;_x000a_&amp;#9679; управление горизонтальными и вертикальными жалюзи при помощи пульта ДУ;&lt;br&gt;_x000a_&amp;#9679; датчик присутствия Eco Sensor - реальный ECO режим;&lt;br&gt;_x000a_&amp;#9679; автоматическая роботизированная очистка фильтра - сбор пыли в специальном контейнере;&lt;br&gt;_x000a_&amp;#9679; режим «Дежурного отопления» — поддержание температуры 10 °C;&lt;br&gt;_x000a_&amp;#9679; нагрев при низких температурах - до -20 С;&lt;br&gt;_x000a_&amp;#9679; внутренняя конструкция и фильтры из нержавеющей стали — максимальная чистота воздуха;&lt;br&gt;_x000a_&amp;#9679; продвинутый пульт с недельным таймером и настенным держателем;&lt;br&gt;_x000a_&amp;#9679; отключаемый цифровой дисплей;&lt;br&gt;_x000a_&amp;#9679; функция INFO выводит на дисплей пульта: температуру в помещении, показатели месячного энергопотребления, коды неисправностей при возникновении неполадок."/>
    <x v="3"/>
    <s v="Гарантия - 3 года."/>
    <x v="0"/>
    <s v="https://breez.ru/files/biblio/hitachi/s-premium/2021_Hitachi_booclet_S-Premium.pdf"/>
    <s v="https://breez.ru/files/biblio/hitachi/s-premium/s_premium.zip"/>
    <m/>
    <s v="166900 RUB"/>
    <x v="1"/>
    <s v="HITACHI"/>
    <s v="Модель"/>
    <s v="RAK-25PSES/RAC-25WSE"/>
    <s v="Модель внутреннего блока"/>
    <s v="RAK-25PSES"/>
    <s v="Модель наружного блока"/>
    <s v="RAC-25WSE"/>
    <s v="Инверторная технология"/>
    <s v="да"/>
    <s v="Серия"/>
    <s v="S-Premium"/>
    <s v="Тип внутреннего блока"/>
    <s v="Настенный"/>
    <s v="Эффективен для помещений площадью до, м"/>
    <n v="25"/>
    <s v="Холодопроизводительность, kBTU"/>
    <n v="9"/>
    <s v="Холодопроизводительность, кВт"/>
    <s v="2.50 (0.50 - 3.40)"/>
    <s v="Потребляемый ток в режиме охлаждения, A"/>
    <s v="2.13 (1.30 - 4.00)"/>
    <s v="Потребляемая мощность в режиме охлаждения, кВт"/>
    <s v="0.490 (0.300 - 0.920)"/>
    <s v="Коэффициент энергоэффективности EER, Вт/Вт"/>
    <s v="5,1"/>
    <s v="Коэффициент сезонной энергоэффективности SEER, Вт/Вт"/>
    <n v="9"/>
    <s v="Класс энергоэффективности EER (охлаждение)"/>
    <s v="A"/>
    <s v="Класс сезонной энергоэффективности SEER (охлаждение)"/>
    <s v="A+++"/>
    <s v="Теплопроизводительность, kBTU"/>
    <n v="11"/>
    <s v="Теплопроизводительность, кВт"/>
    <s v="3.20 (0.60 - 5.80)"/>
    <s v="Потребляемый ток в режиме нагрева, A"/>
    <s v="2.70 (1.91 - 6.52)"/>
    <s v="Потребляемая мощность в режиме нагрева, кВт"/>
    <s v="0.621 (0.44 - 1.50)"/>
    <s v="Коэффициент энергоэффективности COP, Вт/Вт"/>
    <s v="5,15"/>
    <s v="Коэффициент энергоэффективности SCOP (усредненный), Вт/Вт"/>
    <n v="5.0999999999999996"/>
    <s v="Класс энергоэффективности COP (нагрев)"/>
    <s v="A"/>
    <s v="Класс сезонной энергоэффективности SCOP (нагрев, усредненный)"/>
    <s v="A+++"/>
    <s v="Электропитание, В/Гц/Ф"/>
    <s v="230/50/1"/>
    <s v="Расход воздуха внутреннего блока, м&amp;lt;sup&amp;gt;3&amp;lt;/sup&amp;gt;/ч"/>
    <s v="310/400/490/600"/>
    <s v="Минимальный расход воздуха внутреннего блока, м&amp;lt;sup&amp;gt;3&amp;lt;/sup&amp;gt;/ч"/>
    <n v="310"/>
    <s v="Уровень шума внутреннего блока, дБ(А)"/>
    <s v="22/28/34/41"/>
    <s v="Минимальный уровень шума внутреннего блока, дБ(А)"/>
    <n v="22"/>
    <s v="Объем конденсации, л/ч"/>
    <n v="1.4"/>
    <s v="Расход воздуха наружного блока, м&amp;lt;sup&amp;gt;3&amp;lt;/sup&amp;gt;/ч"/>
    <n v="1860"/>
    <s v="Уровень шума наружного блока, дБ(А)"/>
    <n v="47"/>
    <s v="Марка компрессора"/>
    <s v="Hitachi / Highly"/>
    <s v="Тип компрессора"/>
    <s v="Ротационный с одним ротором"/>
    <s v="Тип хладагента"/>
    <s v="R32"/>
    <s v="Заводская заправка хладагента, г"/>
    <n v="980"/>
    <s v="Габаритные размеры внутреннего блока (ШхВхГ), мм"/>
    <s v="795x294x250"/>
    <s v="Габаритные размеры наружного блока (ШхВхГ), мм"/>
    <s v="792x600x299"/>
    <s v="Габаритные размеры внутреннего блока в упаковке (ШхВхГ), мм"/>
    <s v="827x316x356"/>
    <s v="Габаритные размеры наружного блока в упаковке (ШхВхГ), мм"/>
    <s v="924x650x400"/>
    <s v="Вес нетто внутреннего блока, кг"/>
    <n v="11"/>
    <s v="Вес нетто наружного блока, кг"/>
    <n v="37"/>
    <s v="Вес брутто внутреннего блока, кг"/>
    <n v="13"/>
    <s v="Вес брутто наружного блока, кг"/>
    <n v="40"/>
    <s v="Диаметр жидкостной трубы, мм (дюйм)"/>
    <s v="6,35 (1/4&amp;quot;)"/>
    <s v="Диаметр газовой трубы, мм (дюйм)"/>
    <s v="9,53 (3/8&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20"/>
    <s v="Диаметр дренажной трубы, мм"/>
    <n v="16"/>
    <s v="Рабочие температурные границы наружного воздуха (охлаждение), °C"/>
    <s v="-10 ~ +43"/>
    <s v="Рабочие температурные границы наружного воздуха (нагрев), °C"/>
    <s v="-20 ~ +24"/>
    <s v="Подключение электропитания"/>
    <s v="Наружный блок"/>
    <s v="Межблочный кабель, мм&amp;lt;sup&amp;gt;2&amp;lt;/sup&amp;gt;"/>
    <s v="1,50x3 + E"/>
    <s v="Силовой кабель, мм&amp;lt;sup&amp;gt;2&amp;lt;/sup&amp;gt;"/>
    <s v="1,50x2 + E"/>
    <s v="Автомат защиты, А"/>
    <n v="16"/>
    <s v="Максимальная потребляемая мощность, кВт"/>
    <n v="1.5"/>
    <s v="Максимальный потребляемый ток, А"/>
    <n v="6.52"/>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500*320"/>
    <s v="Страна производства"/>
    <s v="КНР"/>
    <s v="Срок гарантии, мес"/>
    <n v="36"/>
    <s v="Цвет внутреннего блока"/>
    <s v="Серебристый"/>
    <s v="Цвет наружного блока"/>
    <s v="Белый"/>
    <s v="Тип дросселирующего устройства"/>
    <s v="ЭРВ"/>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опция"/>
    <s v="Дополнительные фильтры тонкой очистки в комплекте"/>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n v="11"/>
  </r>
  <r>
    <s v="Инверторные сплит-системы серии S-PREMIUM (R32) RAK-35PSES/RAC-35WSE"/>
    <x v="11"/>
    <x v="11"/>
    <x v="0"/>
    <s v="https://breez.ru/images/catalog/hitachi/2021_hitachi_S_premium.png|https://breez.ru/images/catalog/hitachi/2021_HITACHI_S_Premium_S_001.png|https://breez.ru/images/catalog/hitachi/2021_HITACHI_S_Premium_S_002.png|https://breez.ru/images/catalog/hitachi/2021_HITACHI_S_Premium_S_003.png|https://breez.ru/images/catalog/hitachi/2021_HITACHI_S_Premium_S_004.png|https://breez.ru/images/catalog/hitachi/2021_HITACHI_Sendo_pult_001.png|https://breez.ru/images/catalog/hitachi/2021_HITACHI_Cassrtniy_split_systemy_001_pult.png"/>
    <s v="&amp;#9679; до A+++/A+++ — выдающаяся сезонная энергоэффективность;&lt;br&gt;_x000a_&amp;#9679; престижная премия в области дизайна &quot;Good Design Award&quot;&lt;br&gt;_x000a_&amp;#9679; от 22 дБ(А) — низкий уровень шума;&lt;br&gt;_x000a_&amp;#9679; очистка теплообменника «замораживанием» Frost Wash;&lt;br&gt;_x000a_&amp;#9679; управление горизонтальными и вертикальными жалюзи при помощи пульта ДУ;&lt;br&gt;_x000a_&amp;#9679; датчик присутствия Eco Sensor - реальный ECO режим;&lt;br&gt;_x000a_&amp;#9679; автоматическая роботизированная очистка фильтра - сбор пыли в специальном контейнере;&lt;br&gt;_x000a_&amp;#9679; режим «Дежурного отопления» — поддержание температуры 10 °C;&lt;br&gt;_x000a_&amp;#9679; нагрев при низких температурах - до -20 С;&lt;br&gt;_x000a_&amp;#9679; внутренняя конструкция и фильтры из нержавеющей стали — максимальная чистота воздуха;&lt;br&gt;_x000a_&amp;#9679; продвинутый пульт с недельным таймером и настенным держателем;&lt;br&gt;_x000a_&amp;#9679; отключаемый цифровой дисплей;&lt;br&gt;_x000a_&amp;#9679; функция INFO выводит на дисплей пульта: температуру в помещении, показатели месячного энергопотребления, коды неисправностей при возникновении неполадок."/>
    <x v="3"/>
    <s v="Гарантия - 3 года."/>
    <x v="0"/>
    <s v="https://breez.ru/files/biblio/hitachi/s-premium/2021_Hitachi_booclet_S-Premium.pdf"/>
    <s v="https://breez.ru/files/biblio/hitachi/s-premium/s_premium.zip"/>
    <m/>
    <s v="176100 RUB"/>
    <x v="1"/>
    <s v="HITACHI"/>
    <s v="Модель"/>
    <s v="RAK-35PSES/RAC-35WSE"/>
    <s v="Модель внутреннего блока"/>
    <s v="RAK-35PSES"/>
    <s v="Модель наружного блока"/>
    <s v="RAC-35WSE"/>
    <s v="Инверторная технология"/>
    <s v="да"/>
    <s v="Серия"/>
    <s v="S-Premium"/>
    <s v="Тип внутреннего блока"/>
    <s v="Настенный"/>
    <s v="Эффективен для помещений площадью до, м"/>
    <n v="35"/>
    <s v="Холодопроизводительность, kBTU"/>
    <n v="12"/>
    <s v="Холодопроизводительность, кВт"/>
    <s v="3.50 (0.50 - 4.10)"/>
    <s v="Потребляемый ток в режиме охлаждения, A"/>
    <s v="3.38 (1.52 - 5.87)"/>
    <s v="Потребляемая мощность в режиме охлаждения, кВт"/>
    <s v="0.778 (0.350 - 1.350)"/>
    <s v="Коэффициент энергоэффективности EER, Вт/Вт"/>
    <s v="4,5"/>
    <s v="Коэффициент сезонной энергоэффективности SEER, Вт/Вт"/>
    <n v="9"/>
    <s v="Класс энергоэффективности EER (охлаждение)"/>
    <s v="A"/>
    <s v="Класс сезонной энергоэффективности SEER (охлаждение)"/>
    <s v="A+++"/>
    <s v="Теплопроизводительность, kBTU"/>
    <n v="14"/>
    <s v="Теплопроизводительность, кВт"/>
    <s v="4.00 (0.60 - 6.60)"/>
    <s v="Потребляемый ток в режиме нагрева, A"/>
    <s v="3.48 (2.17 - 8.70)"/>
    <s v="Потребляемая мощность в режиме нагрева, кВт"/>
    <s v="0.800 (0.50 - 2.00)"/>
    <s v="Коэффициент энергоэффективности COP, Вт/Вт"/>
    <s v="5,00"/>
    <s v="Коэффициент энергоэффективности SCOP (усредненный), Вт/Вт"/>
    <n v="5.0999999999999996"/>
    <s v="Класс энергоэффективности COP (нагрев)"/>
    <s v="A"/>
    <s v="Класс сезонной энергоэффективности SCOP (нагрев, усредненный)"/>
    <s v="A+++"/>
    <s v="Электропитание, В/Гц/Ф"/>
    <s v="230/50/1"/>
    <s v="Расход воздуха внутреннего блока, м&amp;lt;sup&amp;gt;3&amp;lt;/sup&amp;gt;/ч"/>
    <s v="310/430/520/630"/>
    <s v="Минимальный расход воздуха внутреннего блока, м&amp;lt;sup&amp;gt;3&amp;lt;/sup&amp;gt;/ч"/>
    <n v="310"/>
    <s v="Уровень шума внутреннего блока, дБ(А)"/>
    <s v="22/29/36/43"/>
    <s v="Минимальный уровень шума внутреннего блока, дБ(А)"/>
    <n v="22"/>
    <s v="Объем конденсации, л/ч"/>
    <n v="1.6"/>
    <s v="Расход воздуха наружного блока, м&amp;lt;sup&amp;gt;3&amp;lt;/sup&amp;gt;/ч"/>
    <n v="1920"/>
    <s v="Уровень шума наружного блока, дБ(А)"/>
    <n v="48"/>
    <s v="Марка компрессора"/>
    <s v="Hitachi / Highly"/>
    <s v="Тип компрессора"/>
    <s v="Ротационный с одним ротором"/>
    <s v="Тип хладагента"/>
    <s v="R32"/>
    <s v="Заводская заправка хладагента, г"/>
    <n v="980"/>
    <s v="Габаритные размеры внутреннего блока (ШхВхГ), мм"/>
    <s v="795x294x250"/>
    <s v="Габаритные размеры наружного блока (ШхВхГ), мм"/>
    <s v="792x600x299"/>
    <s v="Габаритные размеры внутреннего блока в упаковке (ШхВхГ), мм"/>
    <s v="827x316x356"/>
    <s v="Габаритные размеры наружного блока в упаковке (ШхВхГ), мм"/>
    <s v="924x650x400"/>
    <s v="Вес нетто внутреннего блока, кг"/>
    <n v="11"/>
    <s v="Вес нетто наружного блока, кг"/>
    <n v="37"/>
    <s v="Вес брутто внутреннего блока, кг"/>
    <n v="13"/>
    <s v="Вес брутто наружного блока, кг"/>
    <n v="40"/>
    <s v="Диаметр жидкостной трубы, мм (дюйм)"/>
    <s v="6,35 (1/4&amp;quot;)"/>
    <s v="Диаметр газовой трубы, мм (дюйм)"/>
    <s v="9,53 (3/8&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20"/>
    <s v="Диаметр дренажной трубы, мм"/>
    <n v="16"/>
    <s v="Рабочие температурные границы наружного воздуха (охлаждение), °C"/>
    <s v="-10 ~ +43"/>
    <s v="Рабочие температурные границы наружного воздуха (нагрев), °C"/>
    <s v="-20 ~ +24"/>
    <s v="Подключение электропитания"/>
    <s v="Наружный блок"/>
    <s v="Межблочный кабель, мм&amp;lt;sup&amp;gt;2&amp;lt;/sup&amp;gt;"/>
    <s v="1,50x3 + E"/>
    <s v="Силовой кабель, мм&amp;lt;sup&amp;gt;2&amp;lt;/sup&amp;gt;"/>
    <s v="1,50x2 + E"/>
    <s v="Автомат защиты, А"/>
    <n v="16"/>
    <s v="Максимальная потребляемая мощность, кВт"/>
    <n v="2"/>
    <s v="Максимальный потребляемый ток, А"/>
    <n v="8.6999999999999993"/>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500*320"/>
    <s v="Страна производства"/>
    <s v="КНР"/>
    <s v="Срок гарантии, мес"/>
    <n v="36"/>
    <s v="Цвет внутреннего блока"/>
    <s v="Серебристый"/>
    <s v="Цвет наружного блока"/>
    <s v="Белый"/>
    <s v="Тип дросселирующего устройства"/>
    <s v="ЭРВ"/>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опция"/>
    <s v="Дополнительные фильтры тонкой очистки в комплекте"/>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n v="12"/>
  </r>
  <r>
    <s v="Инверторные сплит-системы серии S-PREMIUM (R32) RAK-50PSES/RAC-50WSE"/>
    <x v="12"/>
    <x v="12"/>
    <x v="0"/>
    <s v="https://breez.ru/images/catalog/hitachi/2021_hitachi_S_premium.png|https://breez.ru/images/catalog/hitachi/2021_HITACHI_S_Premium_S_001.png|https://breez.ru/images/catalog/hitachi/2021_HITACHI_S_Premium_S_002.png|https://breez.ru/images/catalog/hitachi/2021_HITACHI_S_Premium_S_003.png|https://breez.ru/images/catalog/hitachi/2021_HITACHI_S_Premium_S_004.png|https://breez.ru/images/catalog/hitachi/2021_HITACHI_Sendo_pult_001.png|https://breez.ru/images/catalog/hitachi/2021_HITACHI_Cassrtniy_split_systemy_001_pult.png"/>
    <s v="&amp;#9679; до A+++/A+++ — выдающаяся сезонная энергоэффективность;&lt;br&gt;_x000a_&amp;#9679; престижная премия в области дизайна &quot;Good Design Award&quot;&lt;br&gt;_x000a_&amp;#9679; от 22 дБ(А) — низкий уровень шума;&lt;br&gt;_x000a_&amp;#9679; очистка теплообменника «замораживанием» Frost Wash;&lt;br&gt;_x000a_&amp;#9679; управление горизонтальными и вертикальными жалюзи при помощи пульта ДУ;&lt;br&gt;_x000a_&amp;#9679; датчик присутствия Eco Sensor - реальный ECO режим;&lt;br&gt;_x000a_&amp;#9679; автоматическая роботизированная очистка фильтра - сбор пыли в специальном контейнере;&lt;br&gt;_x000a_&amp;#9679; режим «Дежурного отопления» — поддержание температуры 10 °C;&lt;br&gt;_x000a_&amp;#9679; нагрев при низких температурах - до -20 С;&lt;br&gt;_x000a_&amp;#9679; внутренняя конструкция и фильтры из нержавеющей стали — максимальная чистота воздуха;&lt;br&gt;_x000a_&amp;#9679; продвинутый пульт с недельным таймером и настенным держателем;&lt;br&gt;_x000a_&amp;#9679; отключаемый цифровой дисплей;&lt;br&gt;_x000a_&amp;#9679; функция INFO выводит на дисплей пульта: температуру в помещении, показатели месячного энергопотребления, коды неисправностей при возникновении неполадок."/>
    <x v="3"/>
    <s v="Гарантия - 3 года."/>
    <x v="0"/>
    <s v="https://breez.ru/files/biblio/hitachi/s-premium/2021_Hitachi_booclet_S-Premium.pdf"/>
    <s v="https://breez.ru/files/biblio/hitachi/s-premium/s_premium.zip"/>
    <m/>
    <s v="265500 RUB"/>
    <x v="1"/>
    <s v="HITACHI"/>
    <s v="Модель"/>
    <s v="RAK-50PSES/RAC-50WSE"/>
    <s v="Модель внутреннего блока"/>
    <s v="RAK-50PSES"/>
    <s v="Модель наружного блока"/>
    <s v="RAC-50WSE"/>
    <s v="Инверторная технология"/>
    <s v="да"/>
    <s v="Серия"/>
    <s v="S-Premium"/>
    <s v="Тип внутреннего блока"/>
    <s v="Настенный"/>
    <s v="Эффективен для помещений площадью до, м"/>
    <n v="50"/>
    <s v="Холодопроизводительность, kBTU"/>
    <n v="17"/>
    <s v="Холодопроизводительность, кВт"/>
    <s v="5.00 (1.90 - 5.20)"/>
    <s v="Потребляемый ток в режиме охлаждения, A"/>
    <s v="6.04 (1.74 - 7.91)"/>
    <s v="Потребляемая мощность в режиме охлаждения, кВт"/>
    <s v="1.389 (0.400 - 1.820)"/>
    <s v="Коэффициент энергоэффективности EER, Вт/Вт"/>
    <s v="3,6"/>
    <s v="Коэффициент сезонной энергоэффективности SEER, Вт/Вт"/>
    <n v="7.5"/>
    <s v="Класс энергоэффективности EER (охлаждение)"/>
    <s v="A"/>
    <s v="Класс сезонной энергоэффективности SEER (охлаждение)"/>
    <s v="A++"/>
    <s v="Теплопроизводительность, kBTU"/>
    <n v="20"/>
    <s v="Теплопроизводительность, кВт"/>
    <s v="6.00 (2.20 - 7.00)"/>
    <s v="Потребляемый ток в режиме нагрева, A"/>
    <s v="7.05 (2.61 - 11.52)"/>
    <s v="Потребляемая мощность в режиме нагрева, кВт"/>
    <s v="1.622 (0.60 - 2.65)"/>
    <s v="Коэффициент энергоэффективности COP, Вт/Вт"/>
    <s v="3,70"/>
    <s v="Коэффициент энергоэффективности SCOP (усредненный), Вт/Вт"/>
    <n v="4.7"/>
    <s v="Класс энергоэффективности COP (нагрев)"/>
    <s v="A"/>
    <s v="Класс сезонной энергоэффективности SCOP (нагрев, усредненный)"/>
    <s v="A++"/>
    <s v="Электропитание, В/Гц/Ф"/>
    <s v="230/50/1"/>
    <s v="Расход воздуха внутреннего блока, м&amp;lt;sup&amp;gt;3&amp;lt;/sup&amp;gt;/ч"/>
    <s v="330/450/560/680"/>
    <s v="Минимальный расход воздуха внутреннего блока, м&amp;lt;sup&amp;gt;3&amp;lt;/sup&amp;gt;/ч"/>
    <n v="330"/>
    <s v="Уровень шума внутреннего блока, дБ(А)"/>
    <s v="25/31/38/46"/>
    <s v="Минимальный уровень шума внутреннего блока, дБ(А)"/>
    <n v="25"/>
    <s v="Объем конденсации, л/ч"/>
    <n v="2"/>
    <s v="Расход воздуха наружного блока, м&amp;lt;sup&amp;gt;3&amp;lt;/sup&amp;gt;/ч"/>
    <n v="2160"/>
    <s v="Уровень шума наружного блока, дБ(А)"/>
    <n v="51"/>
    <s v="Марка компрессора"/>
    <s v="Hitachi / Highly"/>
    <s v="Тип компрессора"/>
    <s v="Ротационный с двумя роторами"/>
    <s v="Тип хладагента"/>
    <s v="R32"/>
    <s v="Заводская заправка хладагента, г"/>
    <n v="1240"/>
    <s v="Габаритные размеры внутреннего блока (ШхВхГ), мм"/>
    <s v="795x294x250"/>
    <s v="Габаритные размеры наружного блока (ШхВхГ), мм"/>
    <s v="800x736x350"/>
    <s v="Габаритные размеры внутреннего блока в упаковке (ШхВхГ), мм"/>
    <s v="827x316x356"/>
    <s v="Габаритные размеры наружного блока в упаковке (ШхВхГ), мм"/>
    <s v="950x805x490"/>
    <s v="Вес нетто внутреннего блока, кг"/>
    <n v="11"/>
    <s v="Вес нетто наружного блока, кг"/>
    <n v="51"/>
    <s v="Вес брутто внутреннего блока, кг"/>
    <n v="13"/>
    <s v="Вес брутто наружного блока, кг"/>
    <n v="55.5"/>
    <s v="Диаметр жидкостной трубы, мм (дюйм)"/>
    <s v="6,35 (1/4&amp;quot;)"/>
    <s v="Диаметр газовой трубы, мм (дюйм)"/>
    <s v="12,7 (1/2&amp;quot;)"/>
    <s v="Максимальная длина трассы, м"/>
    <n v="30"/>
    <s v="Максимальный перепад по высоте между внутренним и наружным блоками, м"/>
    <n v="10"/>
    <s v="Минимальная длина трассы, м"/>
    <n v="3"/>
    <s v="Номинальная длина трассы, м"/>
    <n v="10"/>
    <s v="Диаметр дренажной трубы, мм"/>
    <n v="16"/>
    <s v="Рабочие температурные границы наружного воздуха (охлаждение), °C"/>
    <s v="-10 ~ +43"/>
    <s v="Рабочие температурные границы наружного воздуха (нагрев), °C"/>
    <s v="-20 ~ +24"/>
    <s v="Подключение электропитания"/>
    <s v="Наружный блок"/>
    <s v="Межблочный кабель, мм&amp;lt;sup&amp;gt;2&amp;lt;/sup&amp;gt;"/>
    <s v="2,50x3 + E"/>
    <s v="Силовой кабель, мм&amp;lt;sup&amp;gt;2&amp;lt;/sup&amp;gt;"/>
    <s v="2,50x2 + E"/>
    <s v="Автомат защиты, А"/>
    <n v="25"/>
    <s v="Максимальная потребляемая мощность, кВт"/>
    <n v="2.65"/>
    <s v="Максимальный потребляемый ток, А"/>
    <n v="11.52"/>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543,5*375"/>
    <s v="Страна производства"/>
    <s v="КНР"/>
    <s v="Срок гарантии, мес"/>
    <n v="36"/>
    <s v="Цвет внутреннего блока"/>
    <s v="Серебристый"/>
    <s v="Цвет наружного блока"/>
    <s v="Белый"/>
    <s v="Тип дросселирующего устройства"/>
    <s v="ЭРВ"/>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опция"/>
    <s v="Дополнительные фильтры тонкой очистки в комплекте"/>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n v="13"/>
  </r>
  <r>
    <s v="Инверторные сплит-системы серии SENDO (R32) RAK-18RPE/RAC-18WPE"/>
    <x v="13"/>
    <x v="13"/>
    <x v="0"/>
    <s v="https://breez.ru/images/catalog/hitachi/2021_hitachi_sendo.png|https://breez.ru/images/catalog/hitachi/1_2021_HITACHI_Standard_R32_001.png|https://breez.ru/images/catalog/hitachi/2_2021_HITACHI_Standard_R32_002.png|https://breez.ru/images/catalog/hitachi/3_2021_HITACHI_Standard_R32_003.png|https://breez.ru/images/catalog/hitachi/4_2021_HITACHI_Standard_R32_004.png|https://breez.ru/images/catalog/hitachi/2021_HITACHI_Sendo_pult_001.png|https://breez.ru/images/catalog/hitachi/2021_HITACHI_Cassrtniy_split_systemy_001_pult.png"/>
    <s v="&amp;#9679; A+++/A++ — выдающаяся сезонная энергоэффективность;&lt;br&gt;_x000a_&amp;#9679; от 19 дБ(А) — низкий уровень шума;&lt;br&gt;_x000a_&amp;#9679; очистка теплообменника «замораживанием» Frost Wash;&lt;br&gt;_x000a_&amp;#9679; HEPA-фильтры и угольные фильтры Active Carbon в комплекте;&lt;br&gt;_x000a_&amp;#9679; управление горизонтальными и вертикальными жалюзи при помощи пульта ДУ;&lt;br&gt;_x000a_&amp;#9679; датчик присутствия Eco Sensor - реальный ECO режим;&lt;br&gt;_x000a_&amp;#9679; режим «Дежурного отопления» — поддержание температуры 10 °C;&lt;br&gt;_x000a_&amp;#9679; нагрев при низких температурах - до -15 С;&lt;br&gt;_x000a_&amp;#9679; продвинутый пульт с недельным таймером и настенным держателем;&lt;br&gt;_x000a_&amp;#9679; функция INFO выводит на дисплей пульта: температуру в помещении, показатели месячного энергопотребления, коды неисправностей при возникновении неполадок."/>
    <x v="4"/>
    <s v="Гарантия - 3 года."/>
    <x v="0"/>
    <s v="https://breez.ru/files/biblio/hitachi/sendo/2021_Hitachi_booclet_Sendo.pdf"/>
    <s v="https://breez.ru/files/biblio/hitachi/sendo/sendo.zip"/>
    <m/>
    <s v="87900 RUB"/>
    <x v="1"/>
    <s v="HITACHI"/>
    <s v="Модель"/>
    <s v="RAK-18RPE/RAC-18WPE"/>
    <s v="Модель внутреннего блока"/>
    <s v="RAK-18RPE"/>
    <s v="Модель наружного блока"/>
    <s v="RAC-18WPE"/>
    <s v="Инверторная технология"/>
    <s v="да"/>
    <s v="Серия"/>
    <s v="Sendo"/>
    <s v="Тип внутреннего блока"/>
    <s v="Настенный"/>
    <s v="Эффективен для помещений площадью до, м"/>
    <n v="20"/>
    <s v="Холодопроизводительность, kBTU"/>
    <n v="7"/>
    <s v="Холодопроизводительность, кВт"/>
    <s v="2.00 (0.90 - 2.50)"/>
    <s v="Потребляемый ток в режиме охлаждения, A"/>
    <s v="1.82 (1.09 - 4.39)"/>
    <s v="Потребляемая мощность в режиме охлаждения, кВт"/>
    <s v="0.419 (0.25 - 1.01)"/>
    <s v="Коэффициент энергоэффективности EER, Вт/Вт"/>
    <s v="4,77"/>
    <s v="Коэффициент сезонной энергоэффективности SEER, Вт/Вт"/>
    <n v="8.5"/>
    <s v="Класс энергоэффективности EER (охлаждение)"/>
    <s v="A"/>
    <s v="Класс сезонной энергоэффективности SEER (охлаждение)"/>
    <s v="A+++"/>
    <s v="Теплопроизводительность, kBTU"/>
    <n v="9"/>
    <s v="Теплопроизводительность, кВт"/>
    <s v="2.50 (0.90 - 3.20)"/>
    <s v="Потребляемый ток в режиме нагрева, A"/>
    <s v="2.26 (1.09 - 4.22)"/>
    <s v="Потребляемая мощность в режиме нагрева, кВт"/>
    <s v="0.519 (0.25 - 0.97)"/>
    <s v="Коэффициент энергоэффективности COP, Вт/Вт"/>
    <s v="4,82"/>
    <s v="Коэффициент энергоэффективности SCOP (усредненный), Вт/Вт"/>
    <n v="4.9000000000000004"/>
    <s v="Класс энергоэффективности COP (нагрев)"/>
    <s v="A"/>
    <s v="Класс сезонной энергоэффективности SCOP (нагрев, усредненный)"/>
    <s v="A++"/>
    <s v="Электропитание, В/Гц/Ф"/>
    <s v="230/50/1"/>
    <s v="Расход воздуха внутреннего блока, м&amp;lt;sup&amp;gt;3&amp;lt;/sup&amp;gt;/ч"/>
    <s v="312/350/400/440"/>
    <s v="Минимальный расход воздуха внутреннего блока, м&amp;lt;sup&amp;gt;3&amp;lt;/sup&amp;gt;/ч"/>
    <n v="312"/>
    <s v="Уровень шума внутреннего блока, дБ(А)"/>
    <s v="19/22/33/38"/>
    <s v="Минимальный уровень шума внутреннего блока, дБ(А)"/>
    <n v="19"/>
    <s v="Объем конденсации, л/ч"/>
    <n v="1.2"/>
    <s v="Расход воздуха наружного блока, м&amp;lt;sup&amp;gt;3&amp;lt;/sup&amp;gt;/ч"/>
    <n v="1860"/>
    <s v="Уровень шума наружного блока, дБ(А)"/>
    <n v="44"/>
    <s v="Марка компрессора"/>
    <s v="Hitachi / Highly"/>
    <s v="Тип компрессора"/>
    <s v="Ротационный с одним ротором"/>
    <s v="Тип хладагента"/>
    <s v="R32"/>
    <s v="Заводская заправка хладагента, г"/>
    <n v="870"/>
    <s v="Габаритные размеры внутреннего блока (ШхВхГ), мм"/>
    <s v="780x280x230"/>
    <s v="Габаритные размеры наружного блока (ШхВхГ), мм"/>
    <s v="750x548x288"/>
    <s v="Габаритные размеры внутреннего блока в упаковке (ШхВхГ), мм"/>
    <s v="820x279x330"/>
    <s v="Габаритные размеры наружного блока в упаковке (ШхВхГ), мм"/>
    <s v="871x591x377"/>
    <s v="Вес нетто внутреннего блока, кг"/>
    <n v="8.5"/>
    <s v="Вес нетто наружного блока, кг"/>
    <n v="32.5"/>
    <s v="Вес брутто внутреннего блока, кг"/>
    <n v="11"/>
    <s v="Вес брутто наружного блока, кг"/>
    <n v="35"/>
    <s v="Диаметр жидкостной трубы, мм (дюйм)"/>
    <s v="6,35 (1/4&amp;quot;)"/>
    <s v="Диаметр газовой трубы, мм (дюйм)"/>
    <s v="9,53 (3/8&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20"/>
    <s v="Диаметр дренажной трубы, мм"/>
    <n v="16"/>
    <s v="Рабочие температурные границы наружного воздуха (охлаждение), °C"/>
    <s v="-10 ~ +43"/>
    <s v="Рабочие температурные границы наружного воздуха (нагрев), °C"/>
    <s v="-15 ~ +21"/>
    <s v="Подключение электропитания"/>
    <s v="Наружный блок"/>
    <s v="Межблочный кабель, мм&amp;lt;sup&amp;gt;2&amp;lt;/sup&amp;gt;"/>
    <s v="1,50x3 + E"/>
    <s v="Силовой кабель, мм&amp;lt;sup&amp;gt;2&amp;lt;/sup&amp;gt;"/>
    <s v="1,50x2 + E"/>
    <s v="Автомат защиты, А"/>
    <n v="16"/>
    <s v="Максимальная потребляемая мощность, кВт"/>
    <n v="1.01"/>
    <s v="Максимальный потребляемый ток, А"/>
    <n v="4.3899999999999997"/>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500*310"/>
    <s v="Страна производства"/>
    <s v="КНР"/>
    <s v="Срок гарантии, мес"/>
    <n v="36"/>
    <s v="Цвет внутреннего блока"/>
    <s v="Белый"/>
    <s v="Цвет наружного блока"/>
    <s v="Белый"/>
    <s v="Тип дросселирующего устройства"/>
    <s v="ЭРВ"/>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опция"/>
    <s v="Дополнительные фильтры тонкой очистки в комплекте"/>
    <s v="Угольный фильтр, HEPA"/>
    <s v="Дополнительный фильтр тонкой очистки Угольный фильтр"/>
    <s v="да"/>
    <s v="Дополнительный фильтр тонкой очистки HEPA"/>
    <s v="д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n v="14"/>
  </r>
  <r>
    <s v="Инверторные сплит-системы серии SENDO (R32) RAK-25RPE/RAC-25WPE"/>
    <x v="14"/>
    <x v="14"/>
    <x v="0"/>
    <s v="https://breez.ru/images/catalog/hitachi/2021_hitachi_sendo.png|https://breez.ru/images/catalog/hitachi/1_2021_HITACHI_Standard_R32_001.png|https://breez.ru/images/catalog/hitachi/2_2021_HITACHI_Standard_R32_002.png|https://breez.ru/images/catalog/hitachi/3_2021_HITACHI_Standard_R32_003.png|https://breez.ru/images/catalog/hitachi/4_2021_HITACHI_Standard_R32_004.png|https://breez.ru/images/catalog/hitachi/2021_HITACHI_Sendo_pult_001.png|https://breez.ru/images/catalog/hitachi/2021_HITACHI_Cassrtniy_split_systemy_001_pult.png"/>
    <s v="&amp;#9679; A+++/A++ — выдающаяся сезонная энергоэффективность;&lt;br&gt;_x000a_&amp;#9679; от 19 дБ(А) — низкий уровень шума;&lt;br&gt;_x000a_&amp;#9679; очистка теплообменника «замораживанием» Frost Wash;&lt;br&gt;_x000a_&amp;#9679; HEPA-фильтры и угольные фильтры Active Carbon в комплекте;&lt;br&gt;_x000a_&amp;#9679; управление горизонтальными и вертикальными жалюзи при помощи пульта ДУ;&lt;br&gt;_x000a_&amp;#9679; датчик присутствия Eco Sensor - реальный ECO режим;&lt;br&gt;_x000a_&amp;#9679; режим «Дежурного отопления» — поддержание температуры 10 °C;&lt;br&gt;_x000a_&amp;#9679; нагрев при низких температурах - до -15 С;&lt;br&gt;_x000a_&amp;#9679; продвинутый пульт с недельным таймером и настенным держателем;&lt;br&gt;_x000a_&amp;#9679; функция INFO выводит на дисплей пульта: температуру в помещении, показатели месячного энергопотребления, коды неисправностей при возникновении неполадок."/>
    <x v="4"/>
    <s v="Гарантия - 3 года."/>
    <x v="0"/>
    <s v="https://breez.ru/files/biblio/hitachi/sendo/2021_Hitachi_booclet_Sendo.pdf"/>
    <s v="https://breez.ru/files/biblio/hitachi/sendo/sendo.zip"/>
    <m/>
    <s v="95900 RUB"/>
    <x v="1"/>
    <s v="HITACHI"/>
    <s v="Модель"/>
    <s v="RAK-25RPE/RAC-25WPE"/>
    <s v="Модель внутреннего блока"/>
    <s v="RAK-25RPE"/>
    <s v="Модель наружного блока"/>
    <s v="RAC-25WPE"/>
    <s v="Инверторная технология"/>
    <s v="да"/>
    <s v="Серия"/>
    <s v="Sendo"/>
    <s v="Тип внутреннего блока"/>
    <s v="Настенный"/>
    <s v="Эффективен для помещений площадью до, м"/>
    <n v="25"/>
    <s v="Холодопроизводительность, kBTU"/>
    <n v="9"/>
    <s v="Холодопроизводительность, кВт"/>
    <s v="2.50 (0.90 - 3.10)"/>
    <s v="Потребляемый ток в режиме охлаждения, A"/>
    <s v="2.39 (1.09 - 5.61)"/>
    <s v="Потребляемая мощность в режиме охлаждения, кВт"/>
    <s v="0.549 (0.25 - 1.29)"/>
    <s v="Коэффициент энергоэффективности EER, Вт/Вт"/>
    <s v="4,55"/>
    <s v="Коэффициент сезонной энергоэффективности SEER, Вт/Вт"/>
    <n v="8.5"/>
    <s v="Класс энергоэффективности EER (охлаждение)"/>
    <s v="A"/>
    <s v="Класс сезонной энергоэффективности SEER (охлаждение)"/>
    <s v="A+++"/>
    <s v="Теплопроизводительность, kBTU"/>
    <n v="12"/>
    <s v="Теплопроизводительность, кВт"/>
    <s v="3.40 (0.90 - 4.40)"/>
    <s v="Потребляемый ток в режиме нагрева, A"/>
    <s v="3.19 (1.09 - 6.52)"/>
    <s v="Потребляемая мощность в режиме нагрева, кВт"/>
    <s v="0.733 (0.25 - 1.50)"/>
    <s v="Коэффициент энергоэффективности COP, Вт/Вт"/>
    <s v="4,64"/>
    <s v="Коэффициент энергоэффективности SCOP (усредненный), Вт/Вт"/>
    <n v="4.9000000000000004"/>
    <s v="Класс энергоэффективности COP (нагрев)"/>
    <s v="A"/>
    <s v="Класс сезонной энергоэффективности SCOP (нагрев, усредненный)"/>
    <s v="A++"/>
    <s v="Электропитание, В/Гц/Ф"/>
    <s v="230/50/1"/>
    <s v="Расход воздуха внутреннего блока, м&amp;lt;sup&amp;gt;3&amp;lt;/sup&amp;gt;/ч"/>
    <s v="333/370/430/510"/>
    <s v="Минимальный расход воздуха внутреннего блока, м&amp;lt;sup&amp;gt;3&amp;lt;/sup&amp;gt;/ч"/>
    <n v="333"/>
    <s v="Уровень шума внутреннего блока, дБ(А)"/>
    <s v="20/23/34/41"/>
    <s v="Минимальный уровень шума внутреннего блока, дБ(А)"/>
    <n v="20"/>
    <s v="Объем конденсации, л/ч"/>
    <n v="1.4"/>
    <s v="Расход воздуха наружного блока, м&amp;lt;sup&amp;gt;3&amp;lt;/sup&amp;gt;/ч"/>
    <n v="1860"/>
    <s v="Уровень шума наружного блока, дБ(А)"/>
    <n v="46"/>
    <s v="Марка компрессора"/>
    <s v="Hitachi / Highly"/>
    <s v="Тип компрессора"/>
    <s v="Ротационный с одним ротором"/>
    <s v="Тип хладагента"/>
    <s v="R32"/>
    <s v="Заводская заправка хладагента, г"/>
    <n v="870"/>
    <s v="Габаритные размеры внутреннего блока (ШхВхГ), мм"/>
    <s v="780x280x230"/>
    <s v="Габаритные размеры наружного блока (ШхВхГ), мм"/>
    <s v="750x548x288"/>
    <s v="Габаритные размеры внутреннего блока в упаковке (ШхВхГ), мм"/>
    <s v="820x279x330"/>
    <s v="Габаритные размеры наружного блока в упаковке (ШхВхГ), мм"/>
    <s v="871x591x377"/>
    <s v="Вес нетто внутреннего блока, кг"/>
    <n v="8.5"/>
    <s v="Вес нетто наружного блока, кг"/>
    <n v="32.5"/>
    <s v="Вес брутто внутреннего блока, кг"/>
    <n v="11"/>
    <s v="Вес брутто наружного блока, кг"/>
    <n v="35"/>
    <s v="Диаметр жидкостной трубы, мм (дюйм)"/>
    <s v="6,35 (1/4&amp;quot;)"/>
    <s v="Диаметр газовой трубы, мм (дюйм)"/>
    <s v="9,53 (3/8&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20"/>
    <s v="Диаметр дренажной трубы, мм"/>
    <n v="16"/>
    <s v="Рабочие температурные границы наружного воздуха (охлаждение), °C"/>
    <s v="-10 ~ +43"/>
    <s v="Рабочие температурные границы наружного воздуха (нагрев), °C"/>
    <s v="-15 ~ +21"/>
    <s v="Подключение электропитания"/>
    <s v="Наружный блок"/>
    <s v="Межблочный кабель, мм&amp;lt;sup&amp;gt;2&amp;lt;/sup&amp;gt;"/>
    <s v="1,50x3 + E"/>
    <s v="Силовой кабель, мм&amp;lt;sup&amp;gt;2&amp;lt;/sup&amp;gt;"/>
    <s v="1,50x2 + E"/>
    <s v="Автомат защиты, А"/>
    <n v="16"/>
    <s v="Максимальная потребляемая мощность, кВт"/>
    <n v="1.5"/>
    <s v="Максимальный потребляемый ток, А"/>
    <n v="6.52"/>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500*310"/>
    <s v="Страна производства"/>
    <s v="КНР"/>
    <s v="Срок гарантии, мес"/>
    <n v="36"/>
    <s v="Цвет внутреннего блока"/>
    <s v="Белый"/>
    <s v="Цвет наружного блока"/>
    <s v="Белый"/>
    <s v="Тип дросселирующего устройства"/>
    <s v="ЭРВ"/>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опция"/>
    <s v="Дополнительные фильтры тонкой очистки в комплекте"/>
    <s v="Угольный фильтр, HEPA"/>
    <s v="Дополнительный фильтр тонкой очистки Угольный фильтр"/>
    <s v="да"/>
    <s v="Дополнительный фильтр тонкой очистки HEPA"/>
    <s v="д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n v="15"/>
  </r>
  <r>
    <s v="Инверторные сплит-системы серии SENDO (R32) RAK-35RPE/RAC-35WPE"/>
    <x v="15"/>
    <x v="15"/>
    <x v="0"/>
    <s v="https://breez.ru/images/catalog/hitachi/2021_hitachi_sendo.png|https://breez.ru/images/catalog/hitachi/1_2021_HITACHI_Standard_R32_001.png|https://breez.ru/images/catalog/hitachi/2_2021_HITACHI_Standard_R32_002.png|https://breez.ru/images/catalog/hitachi/3_2021_HITACHI_Standard_R32_003.png|https://breez.ru/images/catalog/hitachi/4_2021_HITACHI_Standard_R32_004.png|https://breez.ru/images/catalog/hitachi/2021_HITACHI_Sendo_pult_001.png|https://breez.ru/images/catalog/hitachi/2021_HITACHI_Cassrtniy_split_systemy_001_pult.png"/>
    <s v="&amp;#9679; A+++/A++ — выдающаяся сезонная энергоэффективность;&lt;br&gt;_x000a_&amp;#9679; от 19 дБ(А) — низкий уровень шума;&lt;br&gt;_x000a_&amp;#9679; очистка теплообменника «замораживанием» Frost Wash;&lt;br&gt;_x000a_&amp;#9679; HEPA-фильтры и угольные фильтры Active Carbon в комплекте;&lt;br&gt;_x000a_&amp;#9679; управление горизонтальными и вертикальными жалюзи при помощи пульта ДУ;&lt;br&gt;_x000a_&amp;#9679; датчик присутствия Eco Sensor - реальный ECO режим;&lt;br&gt;_x000a_&amp;#9679; режим «Дежурного отопления» — поддержание температуры 10 °C;&lt;br&gt;_x000a_&amp;#9679; нагрев при низких температурах - до -15 С;&lt;br&gt;_x000a_&amp;#9679; продвинутый пульт с недельным таймером и настенным держателем;&lt;br&gt;_x000a_&amp;#9679; функция INFO выводит на дисплей пульта: температуру в помещении, показатели месячного энергопотребления, коды неисправностей при возникновении неполадок."/>
    <x v="4"/>
    <s v="Гарантия - 3 года."/>
    <x v="0"/>
    <s v="https://breez.ru/files/biblio/hitachi/sendo/2021_Hitachi_booclet_Sendo.pdf"/>
    <s v="https://breez.ru/files/biblio/hitachi/sendo/sendo.zip"/>
    <m/>
    <s v="106100 RUB"/>
    <x v="1"/>
    <s v="HITACHI"/>
    <s v="Модель"/>
    <s v="RAK-35RPE/RAC-35WPE"/>
    <s v="Модель внутреннего блока"/>
    <s v="RAK-35RPE"/>
    <s v="Модель наружного блока"/>
    <s v="RAC-35WPE"/>
    <s v="Инверторная технология"/>
    <s v="да"/>
    <s v="Серия"/>
    <s v="Sendo"/>
    <s v="Тип внутреннего блока"/>
    <s v="Настенный"/>
    <s v="Эффективен для помещений площадью до, м"/>
    <n v="35"/>
    <s v="Холодопроизводительность, kBTU"/>
    <n v="12"/>
    <s v="Холодопроизводительность, кВт"/>
    <s v="3.50 (0.90 - 4.00)"/>
    <s v="Потребляемый ток в режиме охлаждения, A"/>
    <s v="4.09 (1.09 - 6.35)"/>
    <s v="Потребляемая мощность в режиме охлаждения, кВт"/>
    <s v="0.941 (0.25 - 1.46)"/>
    <s v="Коэффициент энергоэффективности EER, Вт/Вт"/>
    <s v="3,72"/>
    <s v="Коэффициент сезонной энергоэффективности SEER, Вт/Вт"/>
    <n v="7.8"/>
    <s v="Класс энергоэффективности EER (охлаждение)"/>
    <s v="A"/>
    <s v="Класс сезонной энергоэффективности SEER (охлаждение)"/>
    <s v="A++"/>
    <s v="Теплопроизводительность, kBTU"/>
    <n v="14"/>
    <s v="Теплопроизводительность, кВт"/>
    <s v="4.20 (0.90 - 5.00)"/>
    <s v="Потребляемый ток в режиме нагрева, A"/>
    <s v="4.35 (1.09 - 7.39)"/>
    <s v="Потребляемая мощность в режиме нагрева, кВт"/>
    <s v="1.000 (0.25 - 1.70)"/>
    <s v="Коэффициент энергоэффективности COP, Вт/Вт"/>
    <s v="4,2"/>
    <s v="Коэффициент энергоэффективности SCOP (усредненный), Вт/Вт"/>
    <n v="4.9000000000000004"/>
    <s v="Класс энергоэффективности COP (нагрев)"/>
    <s v="A"/>
    <s v="Класс сезонной энергоэффективности SCOP (нагрев, усредненный)"/>
    <s v="A++"/>
    <s v="Электропитание, В/Гц/Ф"/>
    <s v="230/50/1"/>
    <s v="Расход воздуха внутреннего блока, м&amp;lt;sup&amp;gt;3&amp;lt;/sup&amp;gt;/ч"/>
    <s v="353/420/485/680"/>
    <s v="Минимальный расход воздуха внутреннего блока, м&amp;lt;sup&amp;gt;3&amp;lt;/sup&amp;gt;/ч"/>
    <n v="353"/>
    <s v="Уровень шума внутреннего блока, дБ(А)"/>
    <s v="25/26/36/43"/>
    <s v="Минимальный уровень шума внутреннего блока, дБ(А)"/>
    <n v="25"/>
    <s v="Объем конденсации, л/ч"/>
    <n v="1.6"/>
    <s v="Расход воздуха наружного блока, м&amp;lt;sup&amp;gt;3&amp;lt;/sup&amp;gt;/ч"/>
    <n v="1920"/>
    <s v="Уровень шума наружного блока, дБ(А)"/>
    <n v="48"/>
    <s v="Марка компрессора"/>
    <s v="Hitachi / Highly"/>
    <s v="Тип компрессора"/>
    <s v="Ротационный с одним ротором"/>
    <s v="Тип хладагента"/>
    <s v="R32"/>
    <s v="Заводская заправка хладагента, г"/>
    <n v="870"/>
    <s v="Габаритные размеры внутреннего блока (ШхВхГ), мм"/>
    <s v="780x280x230"/>
    <s v="Габаритные размеры наружного блока (ШхВхГ), мм"/>
    <s v="750x548x288"/>
    <s v="Габаритные размеры внутреннего блока в упаковке (ШхВхГ), мм"/>
    <s v="820x279x330"/>
    <s v="Габаритные размеры наружного блока в упаковке (ШхВхГ), мм"/>
    <s v="871x591x377"/>
    <s v="Вес нетто внутреннего блока, кг"/>
    <n v="8.5"/>
    <s v="Вес нетто наружного блока, кг"/>
    <n v="32.5"/>
    <s v="Вес брутто внутреннего блока, кг"/>
    <n v="11"/>
    <s v="Вес брутто наружного блока, кг"/>
    <n v="35"/>
    <s v="Диаметр жидкостной трубы, мм (дюйм)"/>
    <s v="6,35 (1/4&amp;quot;)"/>
    <s v="Диаметр газовой трубы, мм (дюйм)"/>
    <s v="9,53 (3/8&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20"/>
    <s v="Диаметр дренажной трубы, мм"/>
    <n v="16"/>
    <s v="Рабочие температурные границы наружного воздуха (охлаждение), °C"/>
    <s v="-10 ~ +43"/>
    <s v="Рабочие температурные границы наружного воздуха (нагрев), °C"/>
    <s v="-15 ~ +21"/>
    <s v="Подключение электропитания"/>
    <s v="Наружный блок"/>
    <s v="Межблочный кабель, мм&amp;lt;sup&amp;gt;2&amp;lt;/sup&amp;gt;"/>
    <s v="1,50x3 + E"/>
    <s v="Силовой кабель, мм&amp;lt;sup&amp;gt;2&amp;lt;/sup&amp;gt;"/>
    <s v="1,50x2 + E"/>
    <s v="Автомат защиты, А"/>
    <n v="16"/>
    <s v="Максимальная потребляемая мощность, кВт"/>
    <n v="1.7"/>
    <s v="Максимальный потребляемый ток, А"/>
    <n v="7.39"/>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500*310"/>
    <s v="Страна производства"/>
    <s v="КНР"/>
    <s v="Срок гарантии, мес"/>
    <n v="36"/>
    <s v="Цвет внутреннего блока"/>
    <s v="Белый"/>
    <s v="Цвет наружного блока"/>
    <s v="Белый"/>
    <s v="Тип дросселирующего устройства"/>
    <s v="ЭРВ"/>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опция"/>
    <s v="Дополнительные фильтры тонкой очистки в комплекте"/>
    <s v="Угольный фильтр, HEPA"/>
    <s v="Дополнительный фильтр тонкой очистки Угольный фильтр"/>
    <s v="да"/>
    <s v="Дополнительный фильтр тонкой очистки HEPA"/>
    <s v="д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n v="16"/>
  </r>
  <r>
    <s v="Инверторные сплит-системы серии SENDO (R32) RAK-42RPE/RAC-42WPE"/>
    <x v="16"/>
    <x v="16"/>
    <x v="0"/>
    <s v="https://breez.ru/images/catalog/hitachi/2021_hitachi_sendo.png|https://breez.ru/images/catalog/hitachi/1_2021_HITACHI_Standard_R32_001.png|https://breez.ru/images/catalog/hitachi/2_2021_HITACHI_Standard_R32_002.png|https://breez.ru/images/catalog/hitachi/3_2021_HITACHI_Standard_R32_003.png|https://breez.ru/images/catalog/hitachi/4_2021_HITACHI_Standard_R32_004.png|https://breez.ru/images/catalog/hitachi/2021_HITACHI_Sendo_pult_001.png|https://breez.ru/images/catalog/hitachi/2021_HITACHI_Cassrtniy_split_systemy_001_pult.png"/>
    <s v="&amp;#9679; A+++/A++ — выдающаяся сезонная энергоэффективность;&lt;br&gt;_x000a_&amp;#9679; от 19 дБ(А) — низкий уровень шума;&lt;br&gt;_x000a_&amp;#9679; очистка теплообменника «замораживанием» Frost Wash;&lt;br&gt;_x000a_&amp;#9679; HEPA-фильтры и угольные фильтры Active Carbon в комплекте;&lt;br&gt;_x000a_&amp;#9679; управление горизонтальными и вертикальными жалюзи при помощи пульта ДУ;&lt;br&gt;_x000a_&amp;#9679; датчик присутствия Eco Sensor - реальный ECO режим;&lt;br&gt;_x000a_&amp;#9679; режим «Дежурного отопления» — поддержание температуры 10 °C;&lt;br&gt;_x000a_&amp;#9679; нагрев при низких температурах - до -15 С;&lt;br&gt;_x000a_&amp;#9679; продвинутый пульт с недельным таймером и настенным держателем;&lt;br&gt;_x000a_&amp;#9679; функция INFO выводит на дисплей пульта: температуру в помещении, показатели месячного энергопотребления, коды неисправностей при возникновении неполадок."/>
    <x v="4"/>
    <s v="Гарантия - 3 года."/>
    <x v="0"/>
    <s v="https://breez.ru/files/biblio/hitachi/sendo/2021_Hitachi_booclet_Sendo.pdf"/>
    <s v="https://breez.ru/files/biblio/hitachi/sendo/sendo.zip"/>
    <m/>
    <s v="135950 RUB"/>
    <x v="1"/>
    <s v="HITACHI"/>
    <s v="Модель"/>
    <s v="RAK-42RPE/RAC-42WPE"/>
    <s v="Модель внутреннего блока"/>
    <s v="RAK-42RPE"/>
    <s v="Модель наружного блока"/>
    <s v="RAC-42WPE"/>
    <s v="Инверторная технология"/>
    <s v="да"/>
    <s v="Серия"/>
    <s v="Sendo"/>
    <s v="Тип внутреннего блока"/>
    <s v="Настенный"/>
    <s v="Эффективен для помещений площадью до, м"/>
    <n v="42"/>
    <s v="Холодопроизводительность, kBTU"/>
    <n v="14"/>
    <s v="Холодопроизводительность, кВт"/>
    <s v="4.20 (1.70 - 5.00)"/>
    <s v="Потребляемый ток в режиме охлаждения, A"/>
    <s v="4.87 (1.3 - 7.39)"/>
    <s v="Потребляемая мощность в режиме охлаждения, кВт"/>
    <s v="1.120 (0.30 - 1.70)"/>
    <s v="Коэффициент энергоэффективности EER, Вт/Вт"/>
    <s v="3,75"/>
    <s v="Коэффициент сезонной энергоэффективности SEER, Вт/Вт"/>
    <n v="7.5"/>
    <s v="Класс энергоэффективности EER (охлаждение)"/>
    <s v="A"/>
    <s v="Класс сезонной энергоэффективности SEER (охлаждение)"/>
    <s v="A++"/>
    <s v="Теплопроизводительность, kBTU"/>
    <n v="18"/>
    <s v="Теплопроизводительность, кВт"/>
    <s v="5.40 (1.70 - 6.00)"/>
    <s v="Потребляемый ток в режиме нагрева, A"/>
    <s v="5.73 (2.17 - 8.70)"/>
    <s v="Потребляемая мощность в режиме нагрева, кВт"/>
    <s v="1.317 (0.50 - 2.10)"/>
    <s v="Коэффициент энергоэффективности COP, Вт/Вт"/>
    <s v="4,1"/>
    <s v="Коэффициент энергоэффективности SCOP (усредненный), Вт/Вт"/>
    <n v="4.5999999999999996"/>
    <s v="Класс энергоэффективности COP (нагрев)"/>
    <s v="A"/>
    <s v="Класс сезонной энергоэффективности SCOP (нагрев, усредненный)"/>
    <s v="A++"/>
    <s v="Электропитание, В/Гц/Ф"/>
    <s v="230/50/1"/>
    <s v="Расход воздуха внутреннего блока, м&amp;lt;sup&amp;gt;3&amp;lt;/sup&amp;gt;/ч"/>
    <s v="353/410/540/720"/>
    <s v="Минимальный расход воздуха внутреннего блока, м&amp;lt;sup&amp;gt;3&amp;lt;/sup&amp;gt;/ч"/>
    <n v="353"/>
    <s v="Уровень шума внутреннего блока, дБ(А)"/>
    <s v="25/28/39/46"/>
    <s v="Минимальный уровень шума внутреннего блока, дБ(А)"/>
    <n v="25"/>
    <s v="Объем конденсации, л/ч"/>
    <n v="1.8"/>
    <s v="Расход воздуха наружного блока, м&amp;lt;sup&amp;gt;3&amp;lt;/sup&amp;gt;/ч"/>
    <n v="2160"/>
    <s v="Уровень шума наружного блока, дБ(А)"/>
    <n v="49"/>
    <s v="Марка компрессора"/>
    <s v="Hitachi / Highly"/>
    <s v="Тип компрессора"/>
    <s v="Ротационный с двумя роторами"/>
    <s v="Тип хладагента"/>
    <s v="R32"/>
    <s v="Заводская заправка хладагента, г"/>
    <n v="1050"/>
    <s v="Габаритные размеры внутреннего блока (ШхВхГ), мм"/>
    <s v="780x280x230"/>
    <s v="Габаритные размеры наружного блока (ШхВхГ), мм"/>
    <s v="792x600x299"/>
    <s v="Габаритные размеры внутреннего блока в упаковке (ШхВхГ), мм"/>
    <s v="820x279x330"/>
    <s v="Габаритные размеры наружного блока в упаковке (ШхВхГ), мм"/>
    <s v="924x650x400"/>
    <s v="Вес нетто внутреннего блока, кг"/>
    <n v="8.5"/>
    <s v="Вес нетто наружного блока, кг"/>
    <n v="39"/>
    <s v="Вес брутто внутреннего блока, кг"/>
    <n v="11"/>
    <s v="Вес брутто наружного блока, кг"/>
    <n v="42.5"/>
    <s v="Диаметр жидкостной трубы, мм (дюйм)"/>
    <s v="6,35 (1/4&amp;quot;)"/>
    <s v="Диаметр газовой трубы, мм (дюйм)"/>
    <s v="12,7 (1/2&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20"/>
    <s v="Диаметр дренажной трубы, мм"/>
    <n v="16"/>
    <s v="Рабочие температурные границы наружного воздуха (охлаждение), °C"/>
    <s v="-10 ~ +43"/>
    <s v="Рабочие температурные границы наружного воздуха (нагрев), °C"/>
    <s v="-15 ~ +21"/>
    <s v="Подключение электропитания"/>
    <s v="Наружный блок"/>
    <s v="Межблочный кабель, мм&amp;lt;sup&amp;gt;2&amp;lt;/sup&amp;gt;"/>
    <s v="2,50x3 + E"/>
    <s v="Силовой кабель, мм&amp;lt;sup&amp;gt;2&amp;lt;/sup&amp;gt;"/>
    <s v="2,50x2 + E"/>
    <s v="Автомат защиты, А"/>
    <n v="25"/>
    <s v="Максимальная потребляемая мощность, кВт"/>
    <n v="2.1"/>
    <s v="Максимальный потребляемый ток, А"/>
    <n v="8.6999999999999993"/>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500*320"/>
    <s v="Страна производства"/>
    <s v="КНР"/>
    <s v="Срок гарантии, мес"/>
    <n v="36"/>
    <s v="Цвет внутреннего блока"/>
    <s v="Белый"/>
    <s v="Цвет наружного блока"/>
    <s v="Белый"/>
    <s v="Тип дросселирующего устройства"/>
    <s v="ЭРВ"/>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опция"/>
    <s v="Дополнительные фильтры тонкой очистки в комплекте"/>
    <s v="Угольный фильтр, HEPA"/>
    <s v="Дополнительный фильтр тонкой очистки Угольный фильтр"/>
    <s v="да"/>
    <s v="Дополнительный фильтр тонкой очистки HEPA"/>
    <s v="д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n v="17"/>
  </r>
  <r>
    <s v="Инверторные сплит-системы серии SENDO (R32) RAK-50RPE/RAC-50WPE"/>
    <x v="17"/>
    <x v="17"/>
    <x v="0"/>
    <s v="https://breez.ru/images/catalog/hitachi/2021_hitachi_sendo.png|https://breez.ru/images/catalog/hitachi/1_2021_HITACHI_Standard_R32_001.png|https://breez.ru/images/catalog/hitachi/2_2021_HITACHI_Standard_R32_002.png|https://breez.ru/images/catalog/hitachi/3_2021_HITACHI_Standard_R32_003.png|https://breez.ru/images/catalog/hitachi/4_2021_HITACHI_Standard_R32_004.png|https://breez.ru/images/catalog/hitachi/2021_HITACHI_Sendo_pult_001.png|https://breez.ru/images/catalog/hitachi/2021_HITACHI_Cassrtniy_split_systemy_001_pult.png"/>
    <s v="&amp;#9679; A+++/A++ — выдающаяся сезонная энергоэффективность;&lt;br&gt;_x000a_&amp;#9679; от 19 дБ(А) — низкий уровень шума;&lt;br&gt;_x000a_&amp;#9679; очистка теплообменника «замораживанием» Frost Wash;&lt;br&gt;_x000a_&amp;#9679; HEPA-фильтры и угольные фильтры Active Carbon в комплекте;&lt;br&gt;_x000a_&amp;#9679; управление горизонтальными и вертикальными жалюзи при помощи пульта ДУ;&lt;br&gt;_x000a_&amp;#9679; датчик присутствия Eco Sensor - реальный ECO режим;&lt;br&gt;_x000a_&amp;#9679; режим «Дежурного отопления» — поддержание температуры 10 °C;&lt;br&gt;_x000a_&amp;#9679; нагрев при низких температурах - до -15 С;&lt;br&gt;_x000a_&amp;#9679; продвинутый пульт с недельным таймером и настенным держателем;&lt;br&gt;_x000a_&amp;#9679; функция INFO выводит на дисплей пульта: температуру в помещении, показатели месячного энергопотребления, коды неисправностей при возникновении неполадок."/>
    <x v="4"/>
    <s v="Гарантия - 3 года."/>
    <x v="0"/>
    <s v="https://breez.ru/files/biblio/hitachi/sendo/2021_Hitachi_booclet_Sendo.pdf"/>
    <s v="https://breez.ru/files/biblio/hitachi/sendo/sendo.zip"/>
    <m/>
    <s v="157450 RUB"/>
    <x v="1"/>
    <s v="HITACHI"/>
    <s v="Модель"/>
    <s v="RAK-50RPE/RAC-50WPE"/>
    <s v="Модель внутреннего блока"/>
    <s v="RAK-50RPE"/>
    <s v="Модель наружного блока"/>
    <s v="RAC-50WPE"/>
    <s v="Инверторная технология"/>
    <s v="да"/>
    <s v="Серия"/>
    <s v="Sendo"/>
    <s v="Тип внутреннего блока"/>
    <s v="Настенный"/>
    <s v="Эффективен для помещений площадью до, м"/>
    <n v="50"/>
    <s v="Холодопроизводительность, kBTU"/>
    <n v="17"/>
    <s v="Холодопроизводительность, кВт"/>
    <s v="5.00 (1.90 - 5.20)"/>
    <s v="Потребляемый ток в режиме охлаждения, A"/>
    <s v="6.40 (1.30 - 8.70)"/>
    <s v="Потребляемая мощность в режиме охлаждения, кВт"/>
    <s v="1.471 (0.30 - 2.10)"/>
    <s v="Коэффициент энергоэффективности EER, Вт/Вт"/>
    <s v="3,4"/>
    <s v="Коэффициент сезонной энергоэффективности SEER, Вт/Вт"/>
    <n v="7.35"/>
    <s v="Класс энергоэффективности EER (охлаждение)"/>
    <s v="A"/>
    <s v="Класс сезонной энергоэффективности SEER (охлаждение)"/>
    <s v="A++"/>
    <s v="Теплопроизводительность, kBTU"/>
    <n v="20"/>
    <s v="Теплопроизводительность, кВт"/>
    <s v="6.00 (2.20 - 7.30)"/>
    <s v="Потребляемый ток в режиме нагрева, A"/>
    <s v="6.77 (2.17 - 11.96)"/>
    <s v="Потребляемая мощность в режиме нагрева, кВт"/>
    <s v="1.558 (0.50 - 2.75)"/>
    <s v="Коэффициент энергоэффективности COP, Вт/Вт"/>
    <s v="3,85"/>
    <s v="Коэффициент энергоэффективности SCOP (усредненный), Вт/Вт"/>
    <n v="4.5999999999999996"/>
    <s v="Класс энергоэффективности COP (нагрев)"/>
    <s v="A"/>
    <s v="Класс сезонной энергоэффективности SCOP (нагрев, усредненный)"/>
    <s v="A++"/>
    <s v="Электропитание, В/Гц/Ф"/>
    <s v="230/50/1"/>
    <s v="Расход воздуха внутреннего блока, м&amp;lt;sup&amp;gt;3&amp;lt;/sup&amp;gt;/ч"/>
    <s v="353/410/540/750"/>
    <s v="Минимальный расход воздуха внутреннего блока, м&amp;lt;sup&amp;gt;3&amp;lt;/sup&amp;gt;/ч"/>
    <n v="353"/>
    <s v="Уровень шума внутреннего блока, дБ(А)"/>
    <s v="25/28/39/46"/>
    <s v="Минимальный уровень шума внутреннего блока, дБ(А)"/>
    <n v="25"/>
    <s v="Объем конденсации, л/ч"/>
    <n v="2"/>
    <s v="Расход воздуха наружного блока, м&amp;lt;sup&amp;gt;3&amp;lt;/sup&amp;gt;/ч"/>
    <n v="2160"/>
    <s v="Уровень шума наружного блока, дБ(А)"/>
    <n v="49"/>
    <s v="Марка компрессора"/>
    <s v="Hitachi / Highly"/>
    <s v="Тип компрессора"/>
    <s v="Ротационный с двумя роторами"/>
    <s v="Тип хладагента"/>
    <s v="R32"/>
    <s v="Заводская заправка хладагента, г"/>
    <n v="1050"/>
    <s v="Габаритные размеры внутреннего блока (ШхВхГ), мм"/>
    <s v="780x280x230"/>
    <s v="Габаритные размеры наружного блока (ШхВхГ), мм"/>
    <s v="792x600x299"/>
    <s v="Габаритные размеры внутреннего блока в упаковке (ШхВхГ), мм"/>
    <s v="820x279x330"/>
    <s v="Габаритные размеры наружного блока в упаковке (ШхВхГ), мм"/>
    <s v="924x650x400"/>
    <s v="Вес нетто внутреннего блока, кг"/>
    <n v="8.5"/>
    <s v="Вес нетто наружного блока, кг"/>
    <n v="39"/>
    <s v="Вес брутто внутреннего блока, кг"/>
    <n v="11"/>
    <s v="Вес брутто наружного блока, кг"/>
    <n v="42.5"/>
    <s v="Диаметр жидкостной трубы, мм (дюйм)"/>
    <s v="6,35 (1/4&amp;quot;)"/>
    <s v="Диаметр газовой трубы, мм (дюйм)"/>
    <s v="12,7 (1/2&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20"/>
    <s v="Диаметр дренажной трубы, мм"/>
    <n v="16"/>
    <s v="Рабочие температурные границы наружного воздуха (охлаждение), °C"/>
    <s v="-10 ~ +43"/>
    <s v="Рабочие температурные границы наружного воздуха (нагрев), °C"/>
    <s v="-15 ~ +21"/>
    <s v="Подключение электропитания"/>
    <s v="Наружный блок"/>
    <s v="Межблочный кабель, мм&amp;lt;sup&amp;gt;2&amp;lt;/sup&amp;gt;"/>
    <s v="2,50x3 + E"/>
    <s v="Силовой кабель, мм&amp;lt;sup&amp;gt;2&amp;lt;/sup&amp;gt;"/>
    <s v="2,50x2 + E"/>
    <s v="Автомат защиты, А"/>
    <n v="25"/>
    <s v="Максимальная потребляемая мощность, кВт"/>
    <n v="2.75"/>
    <s v="Максимальный потребляемый ток, А"/>
    <n v="11.96"/>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500*320"/>
    <s v="Страна производства"/>
    <s v="КНР"/>
    <s v="Срок гарантии, мес"/>
    <n v="36"/>
    <s v="Цвет внутреннего блока"/>
    <s v="Белый"/>
    <s v="Цвет наружного блока"/>
    <s v="Белый"/>
    <s v="Тип дросселирующего устройства"/>
    <s v="ЭРВ"/>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опция"/>
    <s v="Дополнительные фильтры тонкой очистки в комплекте"/>
    <s v="Угольный фильтр, HEPA"/>
    <s v="Дополнительный фильтр тонкой очистки Угольный фильтр"/>
    <s v="да"/>
    <s v="Дополнительный фильтр тонкой очистки HEPA"/>
    <s v="д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n v="18"/>
  </r>
  <r>
    <s v="Инверторные сплит-системы серии Shiratama RAK-DJ18PHAE/RAC-DJ18PHAE"/>
    <x v="18"/>
    <x v="18"/>
    <x v="0"/>
    <s v="https://breez.ru/images/catalog/hitachi/shiratama/1.png|https://breez.ru/images/catalog/hitachi/shiratama/3.png|https://breez.ru/images/catalog/hitachi/shiratama/2.png|https://breez.ru/images/catalog/hitachi/shiratama/4.png|https://breez.ru/images/catalog/hitachi/shiratama/5.png|https://breez.ru/images/catalog/hitachi/shiratama/6.png|https://breez.ru/images/catalog/hitachi/shiratama/7.png|https://breez.ru/images/catalog/hitachi/shiratama/8.jpg"/>
    <s v="&amp;#9679; современный отточенный дизайн (Reddot Winner 2022)&lt;br&gt;_x000a_&amp;#9679; &gt;A++/A++ — высокая сезонная энергоэффективность;&lt;br&gt;_x000a_&amp;#9679; от 20 дБ(А) — низкий уровень шума;&lt;br&gt;_x000a_&amp;#9679; очистка теплообменника «замораживанием» Frost Wash;&lt;br&gt;_x000a_&amp;#9679; дополнительный антивирусный фильтр с пиритионом цинка в комплекте&lt;br&gt;_x000a_&amp;#9679; 5 скоростей вентилятора&lt;br&gt;_x000a_&amp;#9679; продвинутый пульт с большим дисплеем с подсветкой&lt;br&gt;_x000a_&amp;#9679; высокоинформативный модуль индикации&lt;br&gt;_x000a_&amp;#9679; управление горизонтальными жалюзи при помощи пульта ДУ&lt;br&gt;_x000a_&amp;#9679; функция ECO — режим с пониженным энергопотреблением&lt;br&gt;_x000a_&amp;#9679; режим «Дежурного отопления» — поддержание температуры 10 &amp;deg;C&lt;br&gt;_x000a_&amp;#9679; нагрев при низких температурах - до -15 &amp;deg;С&lt;br&gt;_x000a_&amp;#9679; 12-часовой таймер."/>
    <x v="5"/>
    <s v="36 месяцев."/>
    <x v="0"/>
    <s v="https://breez.ru/files/biblio/2022_Hitachi_%D0%B1%D1%83%D0%BA%D0%BB%D0%B5%D1%82_Shiratama.pdf"/>
    <s v="https://breez.ru/files/biblio/hitachi/shiratama/shiratama.zip"/>
    <m/>
    <s v="66900 RUB"/>
    <x v="1"/>
    <s v="HITACHI"/>
    <s v="Модель"/>
    <s v="RAK-DJ18PHAE/RAC-DJ18PHAE"/>
    <s v="Модель внутреннего блока"/>
    <s v="RAK-DJ18PHAE"/>
    <s v="Модель наружного блока"/>
    <s v="RAC-DJ18PHAE"/>
    <s v="Инверторная технология"/>
    <s v="да"/>
    <s v="Серия"/>
    <s v="Shiratama"/>
    <s v="Тип внутреннего блока"/>
    <s v="Настенный"/>
    <s v="Эффективен для помещений площадью до, м"/>
    <n v="20"/>
    <s v="Холодопроизводительность, kBTU"/>
    <n v="7"/>
    <s v="Холодопроизводительность, кВт"/>
    <s v="2.00 (0.90 - 2.50)"/>
    <s v="Потребляемый ток в режиме охлаждения, A"/>
    <s v="2.52 (1.09 - 4.39)"/>
    <s v="Потребляемая мощность в режиме охлаждения, кВт"/>
    <s v="0.58 (0.25 - 1.01)"/>
    <s v="Коэффициент энергоэффективности EER, Вт/Вт"/>
    <s v="3,45"/>
    <s v="Коэффициент сезонной энергоэффективности SEER, Вт/Вт"/>
    <n v="7.5"/>
    <s v="Класс энергоэффективности EER (охлаждение)"/>
    <s v="A"/>
    <s v="Класс сезонной энергоэффективности SEER (охлаждение)"/>
    <s v="A++"/>
    <s v="Теплопроизводительность, kBTU"/>
    <n v="9"/>
    <s v="Теплопроизводительность, кВт"/>
    <s v="2.50 (0.90 - 3.20)"/>
    <s v="Потребляемый ток в режиме нагрева, A"/>
    <s v="2.70 (1.09 - 4.22)"/>
    <s v="Потребляемая мощность в режиме нагрева, кВт"/>
    <s v="0.60 (0.25 - 0.97)"/>
    <s v="Коэффициент энергоэффективности COP, Вт/Вт"/>
    <s v="4,20"/>
    <s v="Коэффициент энергоэффективности SCOP (усредненный), Вт/Вт"/>
    <n v="4.5999999999999996"/>
    <s v="Класс энергоэффективности COP (нагрев)"/>
    <s v="A"/>
    <s v="Класс сезонной энергоэффективности SCOP (нагрев, усредненный)"/>
    <s v="A++"/>
    <s v="Электропитание, В/Гц/Ф"/>
    <s v="230/50/1"/>
    <s v="Расход воздуха внутреннего блока, м&amp;lt;sup&amp;gt;3&amp;lt;/sup&amp;gt;/ч"/>
    <s v="204/255/384/431/545"/>
    <s v="Минимальный расход воздуха внутреннего блока, м&amp;lt;sup&amp;gt;3&amp;lt;/sup&amp;gt;/ч"/>
    <n v="204"/>
    <s v="Уровень шума внутреннего блока, дБ(А)"/>
    <s v="20/24/29/33/37"/>
    <s v="Минимальный уровень шума внутреннего блока, дБ(А)"/>
    <n v="20"/>
    <s v="Объем конденсации, л/ч"/>
    <n v="1.2"/>
    <s v="Расход воздуха наружного блока, м&amp;lt;sup&amp;gt;3&amp;lt;/sup&amp;gt;/ч"/>
    <n v="1860"/>
    <s v="Уровень шума наружного блока, дБ(А)"/>
    <n v="45"/>
    <s v="Марка компрессора"/>
    <s v="Hitachi / Highly"/>
    <s v="Тип компрессора"/>
    <s v="Ротационный с одним ротором"/>
    <s v="Тип хладагента"/>
    <s v="R32"/>
    <s v="Заводская заправка хладагента, г"/>
    <n v="580"/>
    <s v="Габаритные размеры внутреннего блока (ШхВхГ), мм"/>
    <s v="780x280x222"/>
    <s v="Габаритные размеры наружного блока (ШхВхГ), мм"/>
    <s v="660x530x278"/>
    <s v="Габаритные размеры внутреннего блока в упаковке (ШхВхГ), мм"/>
    <s v="820x260x330"/>
    <s v="Габаритные размеры наружного блока в упаковке (ШхВхГ), мм"/>
    <s v="785x582x373"/>
    <s v="Вес нетто внутреннего блока, кг"/>
    <n v="7.7"/>
    <s v="Вес нетто наружного блока, кг"/>
    <n v="23"/>
    <s v="Вес брутто внутреннего блока, кг"/>
    <n v="9.1"/>
    <s v="Вес брутто наружного блока, кг"/>
    <n v="25.3"/>
    <s v="Диаметр жидкостной трубы, мм (дюйм)"/>
    <s v="6,35 (1/4&amp;quot;)"/>
    <s v="Диаметр газовой трубы, мм (дюйм)"/>
    <s v="9,53 (3/8&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20"/>
    <s v="Диаметр дренажной трубы, мм"/>
    <n v="16"/>
    <s v="Рабочие температурные границы наружного воздуха (охлаждение), °C"/>
    <s v="-10 ~ +46"/>
    <s v="Рабочие температурные границы наружного воздуха (нагрев), °C"/>
    <s v="-15 ~ +21"/>
    <s v="Подключение электропитания"/>
    <s v="Наружный блок"/>
    <s v="Межблочный кабель, мм&amp;lt;sup&amp;gt;2&amp;lt;/sup&amp;gt;"/>
    <s v="1,50x3 + E"/>
    <s v="Силовой кабель, мм&amp;lt;sup&amp;gt;2&amp;lt;/sup&amp;gt;"/>
    <s v="1,50x3 + E"/>
    <s v="Автомат защиты, А"/>
    <n v="16"/>
    <s v="Максимальная потребляемая мощность, кВт"/>
    <n v="1.01"/>
    <s v="Максимальный потребляемый ток, А"/>
    <n v="4.3899999999999997"/>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500*297"/>
    <s v="Страна производства"/>
    <s v="КНР"/>
    <s v="Срок гарантии, мес"/>
    <n v="36"/>
    <s v="Цвет внутреннего блока"/>
    <s v="Белый"/>
    <s v="Цвет наружного блока"/>
    <s v="Белый"/>
    <s v="Тип дросселирующего устройства"/>
    <s v="ЭРВ"/>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Да, опция"/>
    <s v="Дополнительные фильтры тонкой очистки в комплекте"/>
    <s v="Антивирусный фильтр с пиритионом цинк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n v="19"/>
  </r>
  <r>
    <s v="Инверторные сплит-системы серии Shiratama RAK-DJ25PHAE/RAC-DJ25PHAE_x000a_"/>
    <x v="19"/>
    <x v="19"/>
    <x v="0"/>
    <s v="https://breez.ru/images/catalog/hitachi/shiratama/1.png|https://breez.ru/images/catalog/hitachi/shiratama/3.png|https://breez.ru/images/catalog/hitachi/shiratama/2.png|https://breez.ru/images/catalog/hitachi/shiratama/4.png|https://breez.ru/images/catalog/hitachi/shiratama/5.png|https://breez.ru/images/catalog/hitachi/shiratama/6.png|https://breez.ru/images/catalog/hitachi/shiratama/7.png|https://breez.ru/images/catalog/hitachi/shiratama/8.jpg"/>
    <s v="&amp;#9679; современный отточенный дизайн (Reddot Winner 2022)&lt;br&gt;_x000a_&amp;#9679; &gt;A++/A++ — высокая сезонная энергоэффективность;&lt;br&gt;_x000a_&amp;#9679; от 20 дБ(А) — низкий уровень шума;&lt;br&gt;_x000a_&amp;#9679; очистка теплообменника «замораживанием» Frost Wash;&lt;br&gt;_x000a_&amp;#9679; дополнительный антивирусный фильтр с пиритионом цинка в комплекте&lt;br&gt;_x000a_&amp;#9679; 5 скоростей вентилятора&lt;br&gt;_x000a_&amp;#9679; продвинутый пульт с большим дисплеем с подсветкой&lt;br&gt;_x000a_&amp;#9679; высокоинформативный модуль индикации&lt;br&gt;_x000a_&amp;#9679; управление горизонтальными жалюзи при помощи пульта ДУ&lt;br&gt;_x000a_&amp;#9679; функция ECO — режим с пониженным энергопотреблением&lt;br&gt;_x000a_&amp;#9679; режим «Дежурного отопления» — поддержание температуры 10 &amp;deg;C&lt;br&gt;_x000a_&amp;#9679; нагрев при низких температурах - до -15 &amp;deg;С&lt;br&gt;_x000a_&amp;#9679; 12-часовой таймер."/>
    <x v="5"/>
    <s v="36 месяцев."/>
    <x v="0"/>
    <s v="https://breez.ru/files/biblio/2022_Hitachi_%D0%B1%D1%83%D0%BA%D0%BB%D0%B5%D1%82_Shiratama.pdf"/>
    <s v="https://breez.ru/files/biblio/hitachi/shiratama/shiratama.zip"/>
    <m/>
    <s v="68900 RUB"/>
    <x v="1"/>
    <s v="HITACHI"/>
    <s v="Модель"/>
    <s v="RAK-DJ25PHAE/RAC-DJ25PHAE"/>
    <s v="Модель внутреннего блока"/>
    <s v="RAK-DJ25PHAE"/>
    <s v="Модель наружного блока"/>
    <s v="RAC-DJ25PHAE"/>
    <s v="Инверторная технология"/>
    <s v="да"/>
    <s v="Серия"/>
    <s v="Shiratama"/>
    <s v="Тип внутреннего блока"/>
    <s v="Настенный"/>
    <s v="Эффективен для помещений площадью до, м"/>
    <n v="25"/>
    <s v="Холодопроизводительность, kBTU"/>
    <n v="9"/>
    <s v="Холодопроизводительность, кВт"/>
    <s v="2.50 (0.90 - 3.10)"/>
    <s v="Потребляемый ток в режиме охлаждения, A"/>
    <s v="3.04 (1.09 - 5.61)"/>
    <s v="Потребляемая мощность в режиме охлаждения, кВт"/>
    <s v="0.70 (0.25 - 1.29)"/>
    <s v="Коэффициент энергоэффективности EER, Вт/Вт"/>
    <s v="3,57"/>
    <s v="Коэффициент сезонной энергоэффективности SEER, Вт/Вт"/>
    <n v="7.5"/>
    <s v="Класс энергоэффективности EER (охлаждение)"/>
    <s v="A"/>
    <s v="Класс сезонной энергоэффективности SEER (охлаждение)"/>
    <s v="A++"/>
    <s v="Теплопроизводительность, kBTU"/>
    <n v="12"/>
    <s v="Теплопроизводительность, кВт"/>
    <s v="3.40 (0.90 - 4.40)"/>
    <s v="Потребляемый ток в режиме нагрева, A"/>
    <s v="3.83 (1.09 - 5.43)"/>
    <s v="Потребляемая мощность в режиме нагрева, кВт"/>
    <s v="0.85 (0.25 - 1.25)"/>
    <s v="Коэффициент энергоэффективности COP, Вт/Вт"/>
    <s v="4,00"/>
    <s v="Коэффициент энергоэффективности SCOP (усредненный), Вт/Вт"/>
    <n v="4.5999999999999996"/>
    <s v="Класс энергоэффективности COP (нагрев)"/>
    <s v="A"/>
    <s v="Класс сезонной энергоэффективности SCOP (нагрев, усредненный)"/>
    <s v="A++"/>
    <s v="Электропитание, В/Гц/Ф"/>
    <s v="230/50/1"/>
    <s v="Расход воздуха внутреннего блока, м&amp;lt;sup&amp;gt;3&amp;lt;/sup&amp;gt;/ч"/>
    <s v="204/255/394/513/620"/>
    <s v="Минимальный расход воздуха внутреннего блока, м&amp;lt;sup&amp;gt;3&amp;lt;/sup&amp;gt;/ч"/>
    <n v="204"/>
    <s v="Уровень шума внутреннего блока, дБ(А)"/>
    <s v="20/24/30/36/40"/>
    <s v="Минимальный уровень шума внутреннего блока, дБ(А)"/>
    <n v="20"/>
    <s v="Объем конденсации, л/ч"/>
    <n v="1.4"/>
    <s v="Расход воздуха наружного блока, м&amp;lt;sup&amp;gt;3&amp;lt;/sup&amp;gt;/ч"/>
    <n v="1860"/>
    <s v="Уровень шума наружного блока, дБ(А)"/>
    <n v="47"/>
    <s v="Марка компрессора"/>
    <s v="Hitachi / Highly"/>
    <s v="Тип компрессора"/>
    <s v="Ротационный с одним ротором"/>
    <s v="Тип хладагента"/>
    <s v="R32"/>
    <s v="Заводская заправка хладагента, г"/>
    <n v="580"/>
    <s v="Габаритные размеры внутреннего блока (ШхВхГ), мм"/>
    <s v="780x280x222"/>
    <s v="Габаритные размеры наружного блока (ШхВхГ), мм"/>
    <s v="660x530x278"/>
    <s v="Габаритные размеры внутреннего блока в упаковке (ШхВхГ), мм"/>
    <s v="820x260x330"/>
    <s v="Габаритные размеры наружного блока в упаковке (ШхВхГ), мм"/>
    <s v="785x582x373"/>
    <s v="Вес нетто внутреннего блока, кг"/>
    <n v="7.7"/>
    <s v="Вес нетто наружного блока, кг"/>
    <n v="23"/>
    <s v="Вес брутто внутреннего блока, кг"/>
    <n v="9.1"/>
    <s v="Вес брутто наружного блока, кг"/>
    <n v="25.3"/>
    <s v="Диаметр жидкостной трубы, мм (дюйм)"/>
    <s v="6,35 (1/4&amp;quot;)"/>
    <s v="Диаметр газовой трубы, мм (дюйм)"/>
    <s v="9,53 (3/8&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20"/>
    <s v="Диаметр дренажной трубы, мм"/>
    <n v="16"/>
    <s v="Рабочие температурные границы наружного воздуха (охлаждение), °C"/>
    <s v="-10 ~ +46"/>
    <s v="Рабочие температурные границы наружного воздуха (нагрев), °C"/>
    <s v="-15 ~ +21"/>
    <s v="Подключение электропитания"/>
    <s v="Наружный блок"/>
    <s v="Межблочный кабель, мм&amp;lt;sup&amp;gt;2&amp;lt;/sup&amp;gt;"/>
    <s v="1,50x3 + E"/>
    <s v="Силовой кабель, мм&amp;lt;sup&amp;gt;2&amp;lt;/sup&amp;gt;"/>
    <s v="1,50x2 + E"/>
    <s v="Автомат защиты, А"/>
    <n v="16"/>
    <s v="Максимальная потребляемая мощность, кВт"/>
    <n v="1.29"/>
    <s v="Максимальный потребляемый ток, А"/>
    <n v="5.61"/>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500*297"/>
    <s v="Страна производства"/>
    <s v="КНР"/>
    <s v="Срок гарантии, мес"/>
    <n v="36"/>
    <s v="Цвет внутреннего блока"/>
    <s v="Белый"/>
    <s v="Цвет наружного блока"/>
    <s v="Белый"/>
    <s v="Тип дросселирующего устройства"/>
    <s v="ЭРВ"/>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Да, опция"/>
    <s v="Дополнительные фильтры тонкой очистки в комплекте"/>
    <s v="Антивирусный фильтр с пиритионом цинк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n v="20"/>
  </r>
  <r>
    <s v="Инверторные сплит-системы серии Shiratama RAK-DJ35PHAE/RAC-DJ35PHAE_x000a__x000a_"/>
    <x v="20"/>
    <x v="20"/>
    <x v="0"/>
    <s v="https://breez.ru/images/catalog/hitachi/shiratama/1.png|https://breez.ru/images/catalog/hitachi/shiratama/3.png|https://breez.ru/images/catalog/hitachi/shiratama/2.png|https://breez.ru/images/catalog/hitachi/shiratama/4.png|https://breez.ru/images/catalog/hitachi/shiratama/5.png|https://breez.ru/images/catalog/hitachi/shiratama/6.png|https://breez.ru/images/catalog/hitachi/shiratama/7.png|https://breez.ru/images/catalog/hitachi/shiratama/8.jpg"/>
    <s v="&amp;#9679; современный отточенный дизайн (Reddot Winner 2022)&lt;br&gt;_x000a_&amp;#9679; &gt;A++/A++ — высокая сезонная энергоэффективность;&lt;br&gt;_x000a_&amp;#9679; от 20 дБ(А) — низкий уровень шума;&lt;br&gt;_x000a_&amp;#9679; очистка теплообменника «замораживанием» Frost Wash;&lt;br&gt;_x000a_&amp;#9679; дополнительный антивирусный фильтр с пиритионом цинка в комплекте&lt;br&gt;_x000a_&amp;#9679; 5 скоростей вентилятора&lt;br&gt;_x000a_&amp;#9679; продвинутый пульт с большим дисплеем с подсветкой&lt;br&gt;_x000a_&amp;#9679; высокоинформативный модуль индикации&lt;br&gt;_x000a_&amp;#9679; управление горизонтальными жалюзи при помощи пульта ДУ&lt;br&gt;_x000a_&amp;#9679; функция ECO — режим с пониженным энергопотреблением&lt;br&gt;_x000a_&amp;#9679; режим «Дежурного отопления» — поддержание температуры 10 &amp;deg;C&lt;br&gt;_x000a_&amp;#9679; нагрев при низких температурах - до -15 &amp;deg;С&lt;br&gt;_x000a_&amp;#9679; 12-часовой таймер."/>
    <x v="5"/>
    <s v="36 месяцев."/>
    <x v="0"/>
    <s v="https://breez.ru/files/biblio/2022_Hitachi_%D0%B1%D1%83%D0%BA%D0%BB%D0%B5%D1%82_Shiratama.pdf"/>
    <s v="https://breez.ru/files/biblio/hitachi/shiratama/shiratama.zip"/>
    <m/>
    <s v="75900 RUB"/>
    <x v="1"/>
    <s v="HITACHI"/>
    <s v="Модель"/>
    <s v="RAK-DJ35PHAE/RAC-DJ35PHAE"/>
    <s v="Модель внутреннего блока"/>
    <s v="RAK-DJ35PHAE"/>
    <s v="Модель наружного блока"/>
    <s v="RAC-DJ35PHAE"/>
    <s v="Инверторная технология"/>
    <s v="да"/>
    <s v="Серия"/>
    <s v="Shiratama"/>
    <s v="Тип внутреннего блока"/>
    <s v="Настенный"/>
    <s v="Эффективен для помещений площадью до, м"/>
    <n v="35"/>
    <s v="Холодопроизводительность, kBTU"/>
    <n v="12"/>
    <s v="Холодопроизводительность, кВт"/>
    <s v="3.50 (0.90 - 4.00)"/>
    <s v="Потребляемый ток в режиме охлаждения, A"/>
    <s v="4.74 (1.09 - 6.35)"/>
    <s v="Потребляемая мощность в режиме охлаждения, кВт"/>
    <s v="1.08 (0.25 - 1.46)"/>
    <s v="Коэффициент энергоэффективности EER, Вт/Вт"/>
    <s v="3,23"/>
    <s v="Коэффициент сезонной энергоэффективности SEER, Вт/Вт"/>
    <n v="7.5"/>
    <s v="Класс энергоэффективности EER (охлаждение)"/>
    <s v="A"/>
    <s v="Класс сезонной энергоэффективности SEER (охлаждение)"/>
    <s v="A++"/>
    <s v="Теплопроизводительность, kBTU"/>
    <n v="14"/>
    <s v="Теплопроизводительность, кВт"/>
    <s v="4.20 (0.90 - 5.00)"/>
    <s v="Потребляемый ток в режиме нагрева, A"/>
    <s v="4.78 (1.09 - 7.39)"/>
    <s v="Потребляемая мощность в режиме нагрева, кВт"/>
    <s v="1.05 (0.25 - 1.70)"/>
    <s v="Коэффициент энергоэффективности COP, Вт/Вт"/>
    <s v="4,00"/>
    <s v="Коэффициент энергоэффективности SCOP (усредненный), Вт/Вт"/>
    <n v="4.5999999999999996"/>
    <s v="Класс энергоэффективности COP (нагрев)"/>
    <s v="A"/>
    <s v="Класс сезонной энергоэффективности SCOP (нагрев, усредненный)"/>
    <s v="A++"/>
    <s v="Электропитание, В/Гц/Ф"/>
    <s v="230/50/1"/>
    <s v="Расход воздуха внутреннего блока, м&amp;lt;sup&amp;gt;3&amp;lt;/sup&amp;gt;/ч"/>
    <s v="204/302/446/608/653"/>
    <s v="Минимальный расход воздуха внутреннего блока, м&amp;lt;sup&amp;gt;3&amp;lt;/sup&amp;gt;/ч"/>
    <n v="204"/>
    <s v="Уровень шума внутреннего блока, дБ(А)"/>
    <s v="20/27/35/39/43"/>
    <s v="Минимальный уровень шума внутреннего блока, дБ(А)"/>
    <n v="20"/>
    <s v="Объем конденсации, л/ч"/>
    <n v="1.6"/>
    <s v="Расход воздуха наружного блока, м&amp;lt;sup&amp;gt;3&amp;lt;/sup&amp;gt;/ч"/>
    <n v="1860"/>
    <s v="Уровень шума наружного блока, дБ(А)"/>
    <n v="48"/>
    <s v="Марка компрессора"/>
    <s v="Hitachi / Highly"/>
    <s v="Тип компрессора"/>
    <s v="Ротационный с одним ротором"/>
    <s v="Тип хладагента"/>
    <s v="R32"/>
    <s v="Заводская заправка хладагента, г"/>
    <n v="720"/>
    <s v="Габаритные размеры внутреннего блока (ШхВхГ), мм"/>
    <s v="780x280x222"/>
    <s v="Габаритные размеры наружного блока (ШхВхГ), мм"/>
    <s v="660x530x278"/>
    <s v="Габаритные размеры внутреннего блока в упаковке (ШхВхГ), мм"/>
    <s v="820x260x330"/>
    <s v="Габаритные размеры наружного блока в упаковке (ШхВхГ), мм"/>
    <s v="785x582x373"/>
    <s v="Вес нетто внутреннего блока, кг"/>
    <n v="7.7"/>
    <s v="Вес нетто наружного блока, кг"/>
    <n v="24.4"/>
    <s v="Вес брутто внутреннего блока, кг"/>
    <n v="9.1"/>
    <s v="Вес брутто наружного блока, кг"/>
    <n v="26.7"/>
    <s v="Диаметр жидкостной трубы, мм (дюйм)"/>
    <s v="6,35 (1/4&amp;quot;)"/>
    <s v="Диаметр газовой трубы, мм (дюйм)"/>
    <s v="9,53 (3/8&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20"/>
    <s v="Диаметр дренажной трубы, мм"/>
    <n v="16"/>
    <s v="Рабочие температурные границы наружного воздуха (охлаждение), °C"/>
    <s v="-10 ~ +46"/>
    <s v="Рабочие температурные границы наружного воздуха (нагрев), °C"/>
    <s v="-15 ~ +21"/>
    <s v="Подключение электропитания"/>
    <s v="Наружный блок"/>
    <s v="Межблочный кабель, мм&amp;lt;sup&amp;gt;2&amp;lt;/sup&amp;gt;"/>
    <s v="1,50x3 + E"/>
    <s v="Силовой кабель, мм&amp;lt;sup&amp;gt;2&amp;lt;/sup&amp;gt;"/>
    <s v="1,50x2 + E"/>
    <s v="Автомат защиты, А"/>
    <n v="16"/>
    <s v="Максимальная потребляемая мощность, кВт"/>
    <n v="1.7"/>
    <s v="Максимальный потребляемый ток, А"/>
    <n v="7.39"/>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500*297"/>
    <s v="Страна производства"/>
    <s v="КНР"/>
    <s v="Срок гарантии, мес"/>
    <n v="36"/>
    <s v="Цвет внутреннего блока"/>
    <s v="Белый"/>
    <s v="Цвет наружного блока"/>
    <s v="Белый"/>
    <s v="Тип дросселирующего устройства"/>
    <s v="ЭРВ"/>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Да, опция"/>
    <s v="Дополнительные фильтры тонкой очистки в комплекте"/>
    <s v="Антивирусный фильтр с пиритионом цинк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n v="21"/>
  </r>
  <r>
    <s v="Инверторные сплит-системы серии Shiratama RAK-DJ50PHAE/RAC-DJ50PHAE_x000a__x000a__x000a_"/>
    <x v="21"/>
    <x v="21"/>
    <x v="0"/>
    <s v="https://breez.ru/images/catalog/hitachi/shiratama/1.png|https://breez.ru/images/catalog/hitachi/shiratama/3.png|https://breez.ru/images/catalog/hitachi/shiratama/2.png|https://breez.ru/images/catalog/hitachi/shiratama/4.png|https://breez.ru/images/catalog/hitachi/shiratama/5.png|https://breez.ru/images/catalog/hitachi/shiratama/6.png|https://breez.ru/images/catalog/hitachi/shiratama/7.png|https://breez.ru/images/catalog/hitachi/shiratama/8.jpg"/>
    <s v="&amp;#9679; современный отточенный дизайн (Reddot Winner 2022)&lt;br&gt;_x000a_&amp;#9679; &gt;A++/A++ — высокая сезонная энергоэффективность;&lt;br&gt;_x000a_&amp;#9679; от 20 дБ(А) — низкий уровень шума;&lt;br&gt;_x000a_&amp;#9679; очистка теплообменника «замораживанием» Frost Wash;&lt;br&gt;_x000a_&amp;#9679; дополнительный антивирусный фильтр с пиритионом цинка в комплекте&lt;br&gt;_x000a_&amp;#9679; 5 скоростей вентилятора&lt;br&gt;_x000a_&amp;#9679; продвинутый пульт с большим дисплеем с подсветкой&lt;br&gt;_x000a_&amp;#9679; высокоинформативный модуль индикации&lt;br&gt;_x000a_&amp;#9679; управление горизонтальными жалюзи при помощи пульта ДУ&lt;br&gt;_x000a_&amp;#9679; функция ECO — режим с пониженным энергопотреблением&lt;br&gt;_x000a_&amp;#9679; режим «Дежурного отопления» — поддержание температуры 10 &amp;deg;C&lt;br&gt;_x000a_&amp;#9679; нагрев при низких температурах - до -15 &amp;deg;С&lt;br&gt;_x000a_&amp;#9679; 12-часовой таймер."/>
    <x v="5"/>
    <s v="36 месяцев."/>
    <x v="0"/>
    <s v="https://breez.ru/files/biblio/2022_Hitachi_%D0%B1%D1%83%D0%BA%D0%BB%D0%B5%D1%82_Shiratama.pdf"/>
    <s v="https://breez.ru/files/biblio/hitachi/shiratama/shiratama.zip"/>
    <m/>
    <s v="105900 RUB"/>
    <x v="1"/>
    <s v="HITACHI"/>
    <s v="Модель"/>
    <s v="RAK-DJ50PHAE/RAC-DJ50PHAE"/>
    <s v="Модель внутреннего блока"/>
    <s v="RAK-DJ50PHAE"/>
    <s v="Модель наружного блока"/>
    <s v="RAC-DJ50PHAE"/>
    <s v="Инверторная технология"/>
    <s v="да"/>
    <s v="Серия"/>
    <s v="Shiratama"/>
    <s v="Тип внутреннего блока"/>
    <s v="Настенный"/>
    <s v="Эффективен для помещений площадью до, м"/>
    <n v="50"/>
    <s v="Холодопроизводительность, kBTU"/>
    <n v="17"/>
    <s v="Холодопроизводительность, кВт"/>
    <s v="5.00 (1.90 - 5.20)"/>
    <s v="Потребляемый ток в режиме охлаждения, A"/>
    <s v="6.78 (2.17 - 9.13)"/>
    <s v="Потребляемая мощность в режиме охлаждения, кВт"/>
    <s v="1.55 (0.50 - 2.10)"/>
    <s v="Коэффициент энергоэффективности EER, Вт/Вт"/>
    <s v="3,23"/>
    <s v="Коэффициент сезонной энергоэффективности SEER, Вт/Вт"/>
    <n v="7"/>
    <s v="Класс энергоэффективности EER (охлаждение)"/>
    <s v="A"/>
    <s v="Класс сезонной энергоэффективности SEER (охлаждение)"/>
    <s v="A++"/>
    <s v="Теплопроизводительность, kBTU"/>
    <n v="20"/>
    <s v="Теплопроизводительность, кВт"/>
    <s v="6.00 (2.20 - 7.30)"/>
    <s v="Потребляемый ток в режиме нагрева, A"/>
    <s v="7.22 (2.17 - 11.96)"/>
    <s v="Потребляемая мощность в режиме нагрева, кВт"/>
    <s v="1.62 (0.50 - 2.75)"/>
    <s v="Коэффициент энергоэффективности COP, Вт/Вт"/>
    <s v="3,71"/>
    <s v="Коэффициент энергоэффективности SCOP (усредненный), Вт/Вт"/>
    <n v="4.5"/>
    <s v="Класс энергоэффективности COP (нагрев)"/>
    <s v="A"/>
    <s v="Класс сезонной энергоэффективности SCOP (нагрев, усредненный)"/>
    <s v="A+"/>
    <s v="Электропитание, В/Гц/Ф"/>
    <s v="230/50/1"/>
    <s v="Расход воздуха внутреннего блока, м&amp;lt;sup&amp;gt;3&amp;lt;/sup&amp;gt;/ч"/>
    <s v="265/360/528/608/663"/>
    <s v="Минимальный расход воздуха внутреннего блока, м&amp;lt;sup&amp;gt;3&amp;lt;/sup&amp;gt;/ч"/>
    <n v="265"/>
    <s v="Уровень шума внутреннего блока, дБ(А)"/>
    <s v="25/31/37/42/47"/>
    <s v="Минимальный уровень шума внутреннего блока, дБ(А)"/>
    <n v="25"/>
    <s v="Объем конденсации, л/ч"/>
    <n v="2"/>
    <s v="Расход воздуха наружного блока, м&amp;lt;sup&amp;gt;3&amp;lt;/sup&amp;gt;/ч"/>
    <n v="2160"/>
    <s v="Уровень шума наружного блока, дБ(А)"/>
    <n v="50"/>
    <s v="Марка компрессора"/>
    <s v="Hitachi / Highly"/>
    <s v="Тип компрессора"/>
    <s v="&amp;quot;Ротационный с двумя роторами&amp;quot;"/>
    <s v="Тип хладагента"/>
    <s v="R32"/>
    <s v="Заводская заправка хладагента, г"/>
    <n v="930"/>
    <s v="Габаритные размеры внутреннего блока (ШхВхГ), мм"/>
    <s v="780x280x222"/>
    <s v="Габаритные размеры наружного блока (ШхВхГ), мм"/>
    <s v="792x600x299"/>
    <s v="Габаритные размеры внутреннего блока в упаковке (ШхВхГ), мм"/>
    <s v="820x260x330"/>
    <s v="Габаритные размеры наружного блока в упаковке (ШхВхГ), мм"/>
    <s v="924x650x400"/>
    <s v="Вес нетто внутреннего блока, кг"/>
    <n v="8.4"/>
    <s v="Вес нетто наружного блока, кг"/>
    <n v="39.1"/>
    <s v="Вес брутто внутреннего блока, кг"/>
    <n v="9.8000000000000007"/>
    <s v="Вес брутто наружного блока, кг"/>
    <n v="42.5"/>
    <s v="Диаметр жидкостной трубы, мм (дюйм)"/>
    <s v="6,35 (1/4&amp;quot;)"/>
    <s v="Диаметр газовой трубы, мм (дюйм)"/>
    <s v="9,53 (3/8&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20"/>
    <s v="Диаметр дренажной трубы, мм"/>
    <n v="16"/>
    <s v="Рабочие температурные границы наружного воздуха (охлаждение), °C"/>
    <s v="-10 ~ +46"/>
    <s v="Рабочие температурные границы наружного воздуха (нагрев), °C"/>
    <s v="-15 ~ +21"/>
    <s v="Подключение электропитания"/>
    <s v="Наружный блок"/>
    <s v="Межблочный кабель, мм&amp;lt;sup&amp;gt;2&amp;lt;/sup&amp;gt;"/>
    <s v="2,50x3 + E"/>
    <s v="Силовой кабель, мм&amp;lt;sup&amp;gt;2&amp;lt;/sup&amp;gt;"/>
    <s v="2,50x2 + E"/>
    <s v="Автомат защиты, А"/>
    <n v="25"/>
    <s v="Максимальная потребляемая мощность, кВт"/>
    <n v="2.75"/>
    <s v="Максимальный потребляемый ток, А"/>
    <n v="11.96"/>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500*320"/>
    <s v="Страна производства"/>
    <s v="КНР"/>
    <s v="Срок гарантии, мес"/>
    <n v="36"/>
    <s v="Цвет внутреннего блока"/>
    <s v="Белый"/>
    <s v="Цвет наружного блока"/>
    <s v="Белый"/>
    <s v="Тип дросселирующего устройства"/>
    <s v="ЭРВ"/>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Да, опция"/>
    <s v="Дополнительные фильтры тонкой очистки в комплекте"/>
    <s v="Антивирусный фильтр с пиритионом цинк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n v="22"/>
  </r>
  <r>
    <s v="Инверторные сплит-системы серии X-COMFORT (R32) RAK-18REF/RAC-18WEF"/>
    <x v="22"/>
    <x v="22"/>
    <x v="0"/>
    <s v="https://breez.ru/images/catalog/hitachi/2021_hitachi_x_comfort.png|https://breez.ru/images/catalog/hitachi/2021_HITACHI_X_Comfort_001.png|https://breez.ru/images/catalog/hitachi/2021_HITACHI_X_Comfort_002.png|https://breez.ru/images/catalog/hitachi/2021_HITACHI_X_Comfort_003.png|https://breez.ru/images/catalog/hitachi/2021_HITACHI_X_Comfort_004.png|https://breez.ru/images/catalog/hitachi/Pult-DU_RAR-7PE1.png|https://breez.ru/images/catalog/hitachi/2021_HITACHI_Cassrtniy_split_systemy_001_pult.png"/>
    <s v="&amp;#9679; A++/A+ — высокая сезонная энергоэффективность;&lt;br&gt;_x000a_&amp;#9679; от 19 дБ(А) — низкий уровень шума;&lt;br&gt;_x000a_&amp;#9679; очистка теплообменника «замораживанием» Frost Wash;&lt;br&gt;_x000a_&amp;#9679; управление горизонтальными жалюзи при помощи пульта ДУ;&lt;br&gt;_x000a_&amp;#9679; функция ECO — режим с пониженным энергопотреблением;&lt;br&gt;_x000a_&amp;#9679; режим «Дежурного отопления» —поддержание температуры 10 °C;&lt;br&gt;_x000a_&amp;#9679; нагрев при низких температурах - до -15 С;&lt;br&gt;_x000a_&amp;#9679; 12-часовой таймер."/>
    <x v="6"/>
    <s v="Гарантия - 3 года."/>
    <x v="0"/>
    <s v="https://breez.ru/files/biblio/hitachi/x-comfort/2021_Hitachi_boclet_X-Comfort.pdf"/>
    <s v="https://breez.ru/files/biblio/x-comfort/x_comfort.zip"/>
    <m/>
    <s v="61900 RUB"/>
    <x v="1"/>
    <s v="HITACHI"/>
    <s v="Модель"/>
    <s v="RAK-18REF/RAC-18WEF"/>
    <s v="Модель внутреннего блока"/>
    <s v="RAK-18REF"/>
    <s v="Модель наружного блока"/>
    <s v="RAC-18WEF"/>
    <s v="Инверторная технология"/>
    <s v="да"/>
    <s v="Серия"/>
    <s v="X-Comfort"/>
    <s v="Тип внутреннего блока"/>
    <s v="Настенный"/>
    <s v="Эффективен для помещений площадью до, м"/>
    <n v="20"/>
    <s v="Холодопроизводительность, kBTU"/>
    <n v="7"/>
    <s v="Холодопроизводительность, кВт"/>
    <s v="2.00 (0.90 - 2.50)"/>
    <s v="Потребляемый ток в режиме охлаждения, A"/>
    <s v="2.52 (1.09 - 4.39)"/>
    <s v="Потребляемая мощность в режиме охлаждения, кВт"/>
    <s v="0.58 (0.25 - 1.01)"/>
    <s v="Коэффициент энергоэффективности EER, Вт/Вт"/>
    <s v="3,45"/>
    <s v="Коэффициент сезонной энергоэффективности SEER, Вт/Вт"/>
    <n v="6.1"/>
    <s v="Класс энергоэффективности EER (охлаждение)"/>
    <s v="A"/>
    <s v="Класс сезонной энергоэффективности SEER (охлаждение)"/>
    <s v="A++"/>
    <s v="Теплопроизводительность, kBTU"/>
    <n v="9"/>
    <s v="Теплопроизводительность, кВт"/>
    <s v="2.50 (0.90 - 3.20)"/>
    <s v="Потребляемый ток в режиме нагрева, A"/>
    <s v="2.70 (1.09 - 4.22)"/>
    <s v="Потребляемая мощность в режиме нагрева, кВт"/>
    <s v="0.62 (0.25 - 0.97)"/>
    <s v="Коэффициент энергоэффективности COP, Вт/Вт"/>
    <s v="4,03"/>
    <s v="Коэффициент энергоэффективности SCOP (усредненный), Вт/Вт"/>
    <n v="4.2"/>
    <s v="Класс энергоэффективности COP (нагрев)"/>
    <s v="A"/>
    <s v="Класс сезонной энергоэффективности SCOP (нагрев, усредненный)"/>
    <s v="A+"/>
    <s v="Электропитание, В/Гц/Ф"/>
    <s v="230/50/1"/>
    <s v="Расход воздуха внутреннего блока, м&amp;lt;sup&amp;gt;3&amp;lt;/sup&amp;gt;/ч"/>
    <s v="312/350/400/440"/>
    <s v="Минимальный расход воздуха внутреннего блока, м&amp;lt;sup&amp;gt;3&amp;lt;/sup&amp;gt;/ч"/>
    <n v="312"/>
    <s v="Уровень шума внутреннего блока, дБ(А)"/>
    <s v="19/22/33/38"/>
    <s v="Минимальный уровень шума внутреннего блока, дБ(А)"/>
    <n v="19"/>
    <s v="Объем конденсации, л/ч"/>
    <n v="1.2"/>
    <s v="Расход воздуха наружного блока, м&amp;lt;sup&amp;gt;3&amp;lt;/sup&amp;gt;/ч"/>
    <n v="1860"/>
    <s v="Уровень шума наружного блока, дБ(А)"/>
    <n v="45"/>
    <s v="Марка компрессора"/>
    <s v="Hitachi / Highly"/>
    <s v="Тип компрессора"/>
    <s v="Ротационный с одним ротором"/>
    <s v="Тип хладагента"/>
    <s v="R32"/>
    <s v="Заводская заправка хладагента, г"/>
    <n v="530"/>
    <s v="Габаритные размеры внутреннего блока (ШхВхГ), мм"/>
    <s v="780x280x215"/>
    <s v="Габаритные размеры наружного блока (ШхВхГ), мм"/>
    <s v="660x530x278"/>
    <s v="Габаритные размеры внутреннего блока в упаковке (ШхВхГ), мм"/>
    <s v="820x259x330"/>
    <s v="Габаритные размеры наружного блока в упаковке (ШхВхГ), мм"/>
    <s v="785x582x373"/>
    <s v="Вес нетто внутреннего блока, кг"/>
    <n v="7.7"/>
    <s v="Вес нетто наружного блока, кг"/>
    <n v="23.7"/>
    <s v="Вес брутто внутреннего блока, кг"/>
    <n v="8.6999999999999993"/>
    <s v="Вес брутто наружного блока, кг"/>
    <n v="26"/>
    <s v="Диаметр жидкостной трубы, мм (дюйм)"/>
    <s v="6,35 (1/4&amp;quot;)"/>
    <s v="Диаметр газовой трубы, мм (дюйм)"/>
    <s v="9,53 (3/8&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20"/>
    <s v="Диаметр дренажной трубы, мм"/>
    <n v="16"/>
    <s v="Рабочие температурные границы наружного воздуха (охлаждение), °C"/>
    <s v="-10 ~ +46"/>
    <s v="Рабочие температурные границы наружного воздуха (нагрев), °C"/>
    <s v="-15 ~ +21"/>
    <s v="Подключение электропитания"/>
    <s v="Наружный блок"/>
    <s v="Межблочный кабель, мм&amp;lt;sup&amp;gt;2&amp;lt;/sup&amp;gt;"/>
    <s v="1,50x3 + E"/>
    <s v="Силовой кабель, мм&amp;lt;sup&amp;gt;2&amp;lt;/sup&amp;gt;"/>
    <s v="1,50x2 + E"/>
    <s v="Автомат защиты, А"/>
    <n v="16"/>
    <s v="Максимальная потребляемая мощность, кВт"/>
    <n v="1.01"/>
    <s v="Максимальный потребляемый ток, А"/>
    <n v="4.3899999999999997"/>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500*297"/>
    <s v="Страна производства"/>
    <s v="КНР"/>
    <s v="Срок гарантии, мес"/>
    <n v="36"/>
    <s v="Цвет внутреннего блока"/>
    <s v="Белый"/>
    <s v="Цвет наружного блока"/>
    <s v="Белый"/>
    <s v="Тип дросселирующего устройства"/>
    <s v="ЭРВ"/>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Да, опция"/>
    <s v="Дополнительные фильтры тонкой очистки в комплекте"/>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n v="23"/>
  </r>
  <r>
    <s v="Инверторные сплит-системы серии X-COMFORT (R32) RAK-25REF/RAC-25WEF"/>
    <x v="23"/>
    <x v="23"/>
    <x v="0"/>
    <s v="https://breez.ru/images/catalog/hitachi/2021_hitachi_x_comfort.png|https://breez.ru/images/catalog/hitachi/2021_HITACHI_X_Comfort_001.png|https://breez.ru/images/catalog/hitachi/2021_HITACHI_X_Comfort_002.png|https://breez.ru/images/catalog/hitachi/2021_HITACHI_X_Comfort_003.png|https://breez.ru/images/catalog/hitachi/2021_HITACHI_X_Comfort_004.png|https://breez.ru/images/catalog/hitachi/Pult-DU_RAR-7PE1.png|https://breez.ru/images/catalog/hitachi/2021_HITACHI_Cassrtniy_split_systemy_001_pult.png"/>
    <s v="&amp;#9679; A++/A+ — высокая сезонная энергоэффективность;&lt;br&gt;_x000a_&amp;#9679; от 19 дБ(А) — низкий уровень шума;&lt;br&gt;_x000a_&amp;#9679; очистка теплообменника «замораживанием» Frost Wash;&lt;br&gt;_x000a_&amp;#9679; управление горизонтальными жалюзи при помощи пульта ДУ;&lt;br&gt;_x000a_&amp;#9679; функция ECO — режим с пониженным энергопотреблением;&lt;br&gt;_x000a_&amp;#9679; режим «Дежурного отопления» —поддержание температуры 10 °C;&lt;br&gt;_x000a_&amp;#9679; нагрев при низких температурах - до -15 С;&lt;br&gt;_x000a_&amp;#9679; 12-часовой таймер."/>
    <x v="6"/>
    <s v="Гарантия - 3 года."/>
    <x v="0"/>
    <s v="https://breez.ru/files/biblio/hitachi/x-comfort/2021_Hitachi_boclet_X-Comfort.pdf"/>
    <s v="https://breez.ru/files/biblio/x-comfort/x_comfort.zip"/>
    <m/>
    <s v="63900 RUB"/>
    <x v="1"/>
    <s v="HITACHI"/>
    <s v="Модель"/>
    <s v="RAK-25REF/RAC-25WEF"/>
    <s v="Модель внутреннего блока"/>
    <s v="RAK-25REF"/>
    <s v="Модель наружного блока"/>
    <s v="RAC-25WEF"/>
    <s v="Инверторная технология"/>
    <s v="да"/>
    <s v="Серия"/>
    <s v="X-Comfort"/>
    <s v="Тип внутреннего блока"/>
    <s v="Настенный"/>
    <s v="Эффективен для помещений площадью до, м"/>
    <n v="25"/>
    <s v="Холодопроизводительность, kBTU"/>
    <n v="9"/>
    <s v="Холодопроизводительность, кВт"/>
    <s v="2.50 (0.90 - 3.10)"/>
    <s v="Потребляемый ток в режиме охлаждения, A"/>
    <s v="3.04 (1.09 - 5.61)"/>
    <s v="Потребляемая мощность в режиме охлаждения, кВт"/>
    <s v="0.70 (0.25 - 1.29)"/>
    <s v="Коэффициент энергоэффективности EER, Вт/Вт"/>
    <s v="3,57"/>
    <s v="Коэффициент сезонной энергоэффективности SEER, Вт/Вт"/>
    <n v="6.1"/>
    <s v="Класс энергоэффективности EER (охлаждение)"/>
    <s v="A"/>
    <s v="Класс сезонной энергоэффективности SEER (охлаждение)"/>
    <s v="A++"/>
    <s v="Теплопроизводительность, kBTU"/>
    <n v="12"/>
    <s v="Теплопроизводительность, кВт"/>
    <s v="3.40 (0.90 - 4.40)"/>
    <s v="Потребляемый ток в режиме нагрева, A"/>
    <s v="3.83 (1.09 - 5.43)"/>
    <s v="Потребляемая мощность в режиме нагрева, кВт"/>
    <s v="0.88 (0.25 - 1.25)"/>
    <s v="Коэффициент энергоэффективности COP, Вт/Вт"/>
    <s v="3,86"/>
    <s v="Коэффициент энергоэффективности SCOP (усредненный), Вт/Вт"/>
    <n v="4.2"/>
    <s v="Класс энергоэффективности COP (нагрев)"/>
    <s v="A"/>
    <s v="Класс сезонной энергоэффективности SCOP (нагрев, усредненный)"/>
    <s v="A+"/>
    <s v="Электропитание, В/Гц/Ф"/>
    <s v="230/50/1"/>
    <s v="Расход воздуха внутреннего блока, м&amp;lt;sup&amp;gt;3&amp;lt;/sup&amp;gt;/ч"/>
    <s v="333/370/430/510"/>
    <s v="Минимальный расход воздуха внутреннего блока, м&amp;lt;sup&amp;gt;3&amp;lt;/sup&amp;gt;/ч"/>
    <n v="333"/>
    <s v="Уровень шума внутреннего блока, дБ(А)"/>
    <s v="20/23/34/41"/>
    <s v="Минимальный уровень шума внутреннего блока, дБ(А)"/>
    <n v="20"/>
    <s v="Объем конденсации, л/ч"/>
    <n v="1.4"/>
    <s v="Расход воздуха наружного блока, м&amp;lt;sup&amp;gt;3&amp;lt;/sup&amp;gt;/ч"/>
    <n v="1860"/>
    <s v="Уровень шума наружного блока, дБ(А)"/>
    <n v="47"/>
    <s v="Марка компрессора"/>
    <s v="Hitachi / Highly"/>
    <s v="Тип компрессора"/>
    <s v="Ротационный с одним ротором"/>
    <s v="Тип хладагента"/>
    <s v="R32"/>
    <s v="Заводская заправка хладагента, г"/>
    <n v="530"/>
    <s v="Габаритные размеры внутреннего блока (ШхВхГ), мм"/>
    <s v="780x280x215"/>
    <s v="Габаритные размеры наружного блока (ШхВхГ), мм"/>
    <s v="660x530x278"/>
    <s v="Габаритные размеры внутреннего блока в упаковке (ШхВхГ), мм"/>
    <s v="820x259x330"/>
    <s v="Габаритные размеры наружного блока в упаковке (ШхВхГ), мм"/>
    <s v="785x582x373"/>
    <s v="Вес нетто внутреннего блока, кг"/>
    <n v="7.7"/>
    <s v="Вес нетто наружного блока, кг"/>
    <n v="23.7"/>
    <s v="Вес брутто внутреннего блока, кг"/>
    <n v="8.6999999999999993"/>
    <s v="Вес брутто наружного блока, кг"/>
    <n v="26"/>
    <s v="Диаметр жидкостной трубы, мм (дюйм)"/>
    <s v="6,35 (1/4&amp;quot;)"/>
    <s v="Диаметр газовой трубы, мм (дюйм)"/>
    <s v="9,53 (3/8&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20"/>
    <s v="Диаметр дренажной трубы, мм"/>
    <n v="16"/>
    <s v="Рабочие температурные границы наружного воздуха (охлаждение), °C"/>
    <s v="-10 ~ +46"/>
    <s v="Рабочие температурные границы наружного воздуха (нагрев), °C"/>
    <s v="-15 ~ +21"/>
    <s v="Подключение электропитания"/>
    <s v="Наружный блок"/>
    <s v="Межблочный кабель, мм&amp;lt;sup&amp;gt;2&amp;lt;/sup&amp;gt;"/>
    <s v="1,50x3 + E"/>
    <s v="Силовой кабель, мм&amp;lt;sup&amp;gt;2&amp;lt;/sup&amp;gt;"/>
    <s v="1,50x2 + E"/>
    <s v="Автомат защиты, А"/>
    <n v="16"/>
    <s v="Максимальная потребляемая мощность, кВт"/>
    <n v="1.29"/>
    <s v="Максимальный потребляемый ток, А"/>
    <n v="5.61"/>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500*297"/>
    <s v="Страна производства"/>
    <s v="КНР"/>
    <s v="Срок гарантии, мес"/>
    <n v="36"/>
    <s v="Цвет внутреннего блока"/>
    <s v="Белый"/>
    <s v="Цвет наружного блока"/>
    <s v="Белый"/>
    <s v="Тип дросселирующего устройства"/>
    <s v="ЭРВ"/>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Да, опция"/>
    <s v="Дополнительные фильтры тонкой очистки в комплекте"/>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n v="24"/>
  </r>
  <r>
    <s v="Инверторные сплит-системы серии X-COMFORT (R32) RAK-35REF/RAC-35WEF"/>
    <x v="24"/>
    <x v="24"/>
    <x v="0"/>
    <s v="https://breez.ru/images/catalog/hitachi/2021_hitachi_x_comfort.png|https://breez.ru/images/catalog/hitachi/2021_HITACHI_X_Comfort_001.png|https://breez.ru/images/catalog/hitachi/2021_HITACHI_X_Comfort_002.png|https://breez.ru/images/catalog/hitachi/2021_HITACHI_X_Comfort_003.png|https://breez.ru/images/catalog/hitachi/2021_HITACHI_X_Comfort_004.png|https://breez.ru/images/catalog/hitachi/Pult-DU_RAR-7PE1.png|https://breez.ru/images/catalog/hitachi/2021_HITACHI_Cassrtniy_split_systemy_001_pult.png"/>
    <s v="&amp;#9679; A++/A+ — высокая сезонная энергоэффективность;&lt;br&gt;_x000a_&amp;#9679; от 19 дБ(А) — низкий уровень шума;&lt;br&gt;_x000a_&amp;#9679; очистка теплообменника «замораживанием» Frost Wash;&lt;br&gt;_x000a_&amp;#9679; управление горизонтальными жалюзи при помощи пульта ДУ;&lt;br&gt;_x000a_&amp;#9679; функция ECO — режим с пониженным энергопотреблением;&lt;br&gt;_x000a_&amp;#9679; режим «Дежурного отопления» —поддержание температуры 10 °C;&lt;br&gt;_x000a_&amp;#9679; нагрев при низких температурах - до -15 С;&lt;br&gt;_x000a_&amp;#9679; 12-часовой таймер."/>
    <x v="6"/>
    <s v="Гарантия - 3 года."/>
    <x v="0"/>
    <s v="https://breez.ru/files/biblio/hitachi/x-comfort/2021_Hitachi_boclet_X-Comfort.pdf"/>
    <s v="https://breez.ru/files/biblio/x-comfort/x_comfort.zip"/>
    <m/>
    <s v="71500 RUB"/>
    <x v="1"/>
    <s v="HITACHI"/>
    <s v="Модель"/>
    <s v="RAK-35REF/RAC-35WEF"/>
    <s v="Модель внутреннего блока"/>
    <s v="RAK-35REF"/>
    <s v="Модель наружного блока"/>
    <s v="RAC-35WEF"/>
    <s v="Инверторная технология"/>
    <s v="да"/>
    <s v="Серия"/>
    <s v="X-Comfort"/>
    <s v="Тип внутреннего блока"/>
    <s v="Настенный"/>
    <s v="Эффективен для помещений площадью до, м"/>
    <n v="35"/>
    <s v="Холодопроизводительность, kBTU"/>
    <n v="12"/>
    <s v="Холодопроизводительность, кВт"/>
    <s v="3.50 (0.90 - 4.00)"/>
    <s v="Потребляемый ток в режиме охлаждения, A"/>
    <s v="4.74 (1.09 - 6.35)"/>
    <s v="Потребляемая мощность в режиме охлаждения, кВт"/>
    <s v="1.09 (0.25 - 1.46)"/>
    <s v="Коэффициент энергоэффективности EER, Вт/Вт"/>
    <s v="3,21"/>
    <s v="Коэффициент сезонной энергоэффективности SEER, Вт/Вт"/>
    <n v="6.1"/>
    <s v="Класс энергоэффективности EER (охлаждение)"/>
    <s v="A"/>
    <s v="Класс сезонной энергоэффективности SEER (охлаждение)"/>
    <s v="A++"/>
    <s v="Теплопроизводительность, kBTU"/>
    <n v="14"/>
    <s v="Теплопроизводительность, кВт"/>
    <s v="4.20 (0.90 - 5.00)"/>
    <s v="Потребляемый ток в режиме нагрева, A"/>
    <s v="4.78 (1.09 - 7.39)"/>
    <s v="Потребляемая мощность в режиме нагрева, кВт"/>
    <s v="1.10 (0.25 - 1.70)"/>
    <s v="Коэффициент энергоэффективности COP, Вт/Вт"/>
    <s v="3,82"/>
    <s v="Коэффициент энергоэффективности SCOP (усредненный), Вт/Вт"/>
    <n v="4.2"/>
    <s v="Класс энергоэффективности COP (нагрев)"/>
    <s v="A"/>
    <s v="Класс сезонной энергоэффективности SCOP (нагрев, усредненный)"/>
    <s v="A+"/>
    <s v="Электропитание, В/Гц/Ф"/>
    <s v="230/50/1"/>
    <s v="Расход воздуха внутреннего блока, м&amp;lt;sup&amp;gt;3&amp;lt;/sup&amp;gt;/ч"/>
    <s v="333/400/485/600"/>
    <s v="Минимальный расход воздуха внутреннего блока, м&amp;lt;sup&amp;gt;3&amp;lt;/sup&amp;gt;/ч"/>
    <n v="333"/>
    <s v="Уровень шума внутреннего блока, дБ(А)"/>
    <s v="25/26/36/43"/>
    <s v="Минимальный уровень шума внутреннего блока, дБ(А)"/>
    <n v="25"/>
    <s v="Объем конденсации, л/ч"/>
    <n v="1.6"/>
    <s v="Расход воздуха наружного блока, м&amp;lt;sup&amp;gt;3&amp;lt;/sup&amp;gt;/ч"/>
    <n v="1860"/>
    <s v="Уровень шума наружного блока, дБ(А)"/>
    <n v="48"/>
    <s v="Марка компрессора"/>
    <s v="Hitachi / Highly"/>
    <s v="Тип компрессора"/>
    <s v="Ротационный с одним ротором"/>
    <s v="Тип хладагента"/>
    <s v="R32"/>
    <s v="Заводская заправка хладагента, г"/>
    <n v="700"/>
    <s v="Габаритные размеры внутреннего блока (ШхВхГ), мм"/>
    <s v="780x280x215"/>
    <s v="Габаритные размеры наружного блока (ШхВхГ), мм"/>
    <s v="660x530x278"/>
    <s v="Габаритные размеры внутреннего блока в упаковке (ШхВхГ), мм"/>
    <s v="820x259x330"/>
    <s v="Габаритные размеры наружного блока в упаковке (ШхВхГ), мм"/>
    <s v="785x582x373"/>
    <s v="Вес нетто внутреннего блока, кг"/>
    <n v="7.7"/>
    <s v="Вес нетто наружного блока, кг"/>
    <n v="25"/>
    <s v="Вес брутто внутреннего блока, кг"/>
    <n v="8.6999999999999993"/>
    <s v="Вес брутто наружного блока, кг"/>
    <n v="27.5"/>
    <s v="Диаметр жидкостной трубы, мм (дюйм)"/>
    <s v="6,35 (1/4&amp;quot;)"/>
    <s v="Диаметр газовой трубы, мм (дюйм)"/>
    <s v="9,53 (3/8&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20"/>
    <s v="Диаметр дренажной трубы, мм"/>
    <n v="16"/>
    <s v="Рабочие температурные границы наружного воздуха (охлаждение), °C"/>
    <s v="-10 ~ +46"/>
    <s v="Рабочие температурные границы наружного воздуха (нагрев), °C"/>
    <s v="-15 ~ +21"/>
    <s v="Подключение электропитания"/>
    <s v="Наружный блок"/>
    <s v="Межблочный кабель, мм&amp;lt;sup&amp;gt;2&amp;lt;/sup&amp;gt;"/>
    <s v="1,50x3 + E"/>
    <s v="Силовой кабель, мм&amp;lt;sup&amp;gt;2&amp;lt;/sup&amp;gt;"/>
    <s v="1,50x2 + E"/>
    <s v="Автомат защиты, А"/>
    <n v="16"/>
    <s v="Максимальная потребляемая мощность, кВт"/>
    <n v="1.7"/>
    <s v="Максимальный потребляемый ток, А"/>
    <n v="7.39"/>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500*297"/>
    <s v="Страна производства"/>
    <s v="КНР"/>
    <s v="Срок гарантии, мес"/>
    <n v="36"/>
    <s v="Цвет внутреннего блока"/>
    <s v="Белый"/>
    <s v="Цвет наружного блока"/>
    <s v="Белый"/>
    <s v="Тип дросселирующего устройства"/>
    <s v="ЭРВ"/>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Да, опция"/>
    <s v="Дополнительные фильтры тонкой очистки в комплекте"/>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n v="25"/>
  </r>
  <r>
    <s v="Инверторные сплит-системы серии X-COMFORT (R32) RAK-50REF/RAC-50WEF"/>
    <x v="25"/>
    <x v="25"/>
    <x v="0"/>
    <s v="https://breez.ru/images/catalog/hitachi/2021_hitachi_x_comfort.png|https://breez.ru/images/catalog/hitachi/2021_HITACHI_X_Comfort_001.png|https://breez.ru/images/catalog/hitachi/2021_HITACHI_X_Comfort_002.png|https://breez.ru/images/catalog/hitachi/2021_HITACHI_X_Comfort_003.png|https://breez.ru/images/catalog/hitachi/2021_HITACHI_X_Comfort_004.png|https://breez.ru/images/catalog/hitachi/Pult-DU_RAR-7PE1.png|https://breez.ru/images/catalog/hitachi/2021_HITACHI_Cassrtniy_split_systemy_001_pult.png"/>
    <s v="&amp;#9679; A++/A+ — высокая сезонная энергоэффективность;&lt;br&gt;_x000a_&amp;#9679; от 19 дБ(А) — низкий уровень шума;&lt;br&gt;_x000a_&amp;#9679; очистка теплообменника «замораживанием» Frost Wash;&lt;br&gt;_x000a_&amp;#9679; управление горизонтальными жалюзи при помощи пульта ДУ;&lt;br&gt;_x000a_&amp;#9679; функция ECO — режим с пониженным энергопотреблением;&lt;br&gt;_x000a_&amp;#9679; режим «Дежурного отопления» —поддержание температуры 10 °C;&lt;br&gt;_x000a_&amp;#9679; нагрев при низких температурах - до -15 С;&lt;br&gt;_x000a_&amp;#9679; 12-часовой таймер."/>
    <x v="6"/>
    <s v="Гарантия - 3 года."/>
    <x v="0"/>
    <s v="https://breez.ru/files/biblio/hitachi/x-comfort/2021_Hitachi_boclet_X-Comfort.pdf"/>
    <s v="https://breez.ru/files/biblio/x-comfort/x_comfort.zip"/>
    <m/>
    <s v="99900 RUB"/>
    <x v="1"/>
    <s v="HITACHI"/>
    <s v="Модель"/>
    <s v="RAK-50REF/RAC-50WEF"/>
    <s v="Модель внутреннего блока"/>
    <s v="RAK-50REF"/>
    <s v="Модель наружного блока"/>
    <s v="RAC-50WEF"/>
    <s v="Инверторная технология"/>
    <s v="да"/>
    <s v="Серия"/>
    <s v="X-Comfort"/>
    <s v="Тип внутреннего блока"/>
    <s v="Настенный"/>
    <s v="Эффективен для помещений площадью до, м"/>
    <n v="50"/>
    <s v="Холодопроизводительность, kBTU"/>
    <n v="17"/>
    <s v="Холодопроизводительность, кВт"/>
    <s v="5.00 (1.90 - 5.20)"/>
    <s v="Потребляемый ток в режиме охлаждения, A"/>
    <s v="6.78 (2.17 - 9.13)"/>
    <s v="Потребляемая мощность в режиме охлаждения, кВт"/>
    <s v="1.56 (0.50 - 2.10)"/>
    <s v="Коэффициент энергоэффективности EER, Вт/Вт"/>
    <s v="3,21"/>
    <s v="Коэффициент сезонной энергоэффективности SEER, Вт/Вт"/>
    <n v="6.1"/>
    <s v="Класс энергоэффективности EER (охлаждение)"/>
    <s v="A"/>
    <s v="Класс сезонной энергоэффективности SEER (охлаждение)"/>
    <s v="A++"/>
    <s v="Теплопроизводительность, kBTU"/>
    <n v="20"/>
    <s v="Теплопроизводительность, кВт"/>
    <s v="6.00 (2.20 - 7.30)"/>
    <s v="Потребляемый ток в режиме нагрева, A"/>
    <s v="7.22 (2.17 - 11.96)"/>
    <s v="Потребляемая мощность в режиме нагрева, кВт"/>
    <s v="1.66 (0.50 - 2.75)"/>
    <s v="Коэффициент энергоэффективности COP, Вт/Вт"/>
    <s v="3,61"/>
    <s v="Коэффициент энергоэффективности SCOP (усредненный), Вт/Вт"/>
    <n v="4.3"/>
    <s v="Класс энергоэффективности COP (нагрев)"/>
    <s v="A"/>
    <s v="Класс сезонной энергоэффективности SCOP (нагрев, усредненный)"/>
    <s v="A+"/>
    <s v="Электропитание, В/Гц/Ф"/>
    <s v="230/50/1"/>
    <s v="Расход воздуха внутреннего блока, м&amp;lt;sup&amp;gt;3&amp;lt;/sup&amp;gt;/ч"/>
    <s v="333/450/600/700"/>
    <s v="Минимальный расход воздуха внутреннего блока, м&amp;lt;sup&amp;gt;3&amp;lt;/sup&amp;gt;/ч"/>
    <n v="333"/>
    <s v="Уровень шума внутреннего блока, дБ(А)"/>
    <s v="25/30/39/47"/>
    <s v="Минимальный уровень шума внутреннего блока, дБ(А)"/>
    <n v="25"/>
    <s v="Объем конденсации, л/ч"/>
    <n v="2"/>
    <s v="Расход воздуха наружного блока, м&amp;lt;sup&amp;gt;3&amp;lt;/sup&amp;gt;/ч"/>
    <n v="2160"/>
    <s v="Уровень шума наружного блока, дБ(А)"/>
    <n v="50"/>
    <s v="Марка компрессора"/>
    <s v="Hitachi / Highly"/>
    <s v="Тип компрессора"/>
    <s v="Ротационный с двумя роторами"/>
    <s v="Тип хладагента"/>
    <s v="R32"/>
    <s v="Заводская заправка хладагента, г"/>
    <n v="930"/>
    <s v="Габаритные размеры внутреннего блока (ШхВхГ), мм"/>
    <s v="780x280x215"/>
    <s v="Габаритные размеры наружного блока (ШхВхГ), мм"/>
    <s v="792x600x299"/>
    <s v="Габаритные размеры внутреннего блока в упаковке (ШхВхГ), мм"/>
    <s v="820x259x330"/>
    <s v="Габаритные размеры наружного блока в упаковке (ШхВхГ), мм"/>
    <s v="924x650x400"/>
    <s v="Вес нетто внутреннего блока, кг"/>
    <n v="8.1999999999999993"/>
    <s v="Вес нетто наружного блока, кг"/>
    <n v="39.5"/>
    <s v="Вес брутто внутреннего блока, кг"/>
    <n v="9.1999999999999993"/>
    <s v="Вес брутто наружного блока, кг"/>
    <n v="42.5"/>
    <s v="Диаметр жидкостной трубы, мм (дюйм)"/>
    <s v="6,35 (1/4&amp;quot;)"/>
    <s v="Диаметр газовой трубы, мм (дюйм)"/>
    <s v="12,7 (1/2&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20"/>
    <s v="Диаметр дренажной трубы, мм"/>
    <n v="16"/>
    <s v="Рабочие температурные границы наружного воздуха (охлаждение), °C"/>
    <s v="-10 ~ +46"/>
    <s v="Рабочие температурные границы наружного воздуха (нагрев), °C"/>
    <s v="-15 ~ +21"/>
    <s v="Подключение электропитания"/>
    <s v="Наружный блок"/>
    <s v="Межблочный кабель, мм&amp;lt;sup&amp;gt;2&amp;lt;/sup&amp;gt;"/>
    <s v="2,50x3 + E"/>
    <s v="Силовой кабель, мм&amp;lt;sup&amp;gt;2&amp;lt;/sup&amp;gt;"/>
    <s v="2,50x2 + E"/>
    <s v="Автомат защиты, А"/>
    <n v="25"/>
    <s v="Максимальная потребляемая мощность, кВт"/>
    <n v="2.75"/>
    <s v="Максимальный потребляемый ток, А"/>
    <n v="11.96"/>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500*320"/>
    <s v="Страна производства"/>
    <s v="КНР"/>
    <s v="Срок гарантии, мес"/>
    <n v="36"/>
    <s v="Цвет внутреннего блока"/>
    <s v="Белый"/>
    <s v="Цвет наружного блока"/>
    <s v="Белый"/>
    <s v="Тип дросселирующего устройства"/>
    <s v="ЭРВ"/>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Да, опция"/>
    <s v="Дополнительные фильтры тонкой очистки в комплекте"/>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n v="26"/>
  </r>
  <r>
    <s v="Инверторные тепловые насосы настенного типа серии AKEBONO NORDIC (R32) RAK-25RXE/RAC-25WXEN"/>
    <x v="26"/>
    <x v="26"/>
    <x v="0"/>
    <s v="https://breez.ru/images/catalog/hitachi/2021_hitachi_akebono_nordic.png|_x000a_https://breez.ru/images/catalog/hitachi/Render_Hitachi_Akebono_Nordic_001.png|https://breez.ru/images/catalog/hitachi/2021_HITACHI_Akebono_Nordic_002.png|https://breez.ru/images/catalog/hitachi/2021_HITACHI_Akebono_Nordic_003.png|https://breez.ru/images/catalog/hitachi/2021_HITACHI_Akebono_Nordic_004.png|https://breez.ru/images/catalog/hitachi/2021_HITACHI_Sendo_pult_001.png|https://breez.ru/images/catalog/hitachi/2021_HITACHI_Cassrtniy_split_systemy_001_pult.png"/>
    <s v="&amp;#9679; Элегантный дизайн — вставка из матового стекла на фронтальной панели;&lt;br&gt;_x000a_&amp;#9679; A+++/A+++ — выдающаяся сезонная энергоэффективность;&lt;br&gt;_x000a_&amp;#9679; от 20 дБ(А) — низкий уровень шума;&lt;br&gt;_x000a_&amp;#9679; очистка теплообменника «замораживанием» Frost Wash;&lt;br&gt;_x000a_&amp;#9679; HEPA-фильтры и угольные фильтры Active Carbon в комплекте;&lt;br&gt;_x000a_&amp;#9679; управление горизонтальными и вертикальными жалюзи при помощи пульта ДУ;&lt;br&gt;_x000a_&amp;#9679; внутренние поверхности и фильтры из нержавеющей стали;&lt;br&gt;_x000a_&amp;#9679; датчик присутствия Eco Sensor - реальный ECO режим;&lt;br&gt;_x000a_&amp;#9679; режим «Дежурного отопления» — поддержание температуры 10 °C;&lt;br&gt;_x000a_&amp;#9679; тепловой насос - нагрев при низких температурах до -25 °С;&lt;br&gt;_x000a_&amp;#9679; продвинутый пульт с недельным таймером и настенным держателем;&lt;br&gt;_x000a_&amp;#9679; функция INFO выводит на дисплей пульта: температуру в помещении, показатели месячного энергопотребления, коды неисправностей при возникновении неполадок."/>
    <x v="7"/>
    <s v="Гарантия - 3 года."/>
    <x v="0"/>
    <s v="https://breez.ru/files/biblio/hitachi/akebono-vn-r32/2021_Hitachi_booclet_AkebonoNordic.pdf"/>
    <s v="https://breez.ru/files/biblio/akebono-nordic/akebono_nordic.zip"/>
    <m/>
    <s v="140500 RUB"/>
    <x v="1"/>
    <s v="HITACHI"/>
    <s v="Модель"/>
    <s v="RAK-25RXE/RAC-25WXEN"/>
    <s v="Модель внутреннего блока"/>
    <s v="RAK-25RXE"/>
    <s v="Модель наружного блока"/>
    <s v="RAC-25WXEN"/>
    <s v="Инверторная технология"/>
    <s v="да"/>
    <s v="Серия"/>
    <s v="Akebono Nordic"/>
    <s v="Тип внутреннего блока"/>
    <s v="Настенный"/>
    <s v="Эффективен для помещений площадью до, м"/>
    <n v="25"/>
    <s v="Холодопроизводительность, kBTU"/>
    <n v="9"/>
    <s v="Холодопроизводительность, кВт"/>
    <s v="2.50 (0.90 - 3.10)"/>
    <s v="Потребляемый ток в режиме охлаждения, A"/>
    <s v="2.09 (1.09 - 4.35)"/>
    <s v="Потребляемая мощность в режиме охлаждения, кВт"/>
    <s v="0.481 (0.25 - 1.00)"/>
    <s v="Коэффициент энергоэффективности EER, Вт/Вт"/>
    <s v="5,2"/>
    <s v="Коэффициент сезонной энергоэффективности SEER, Вт/Вт"/>
    <n v="8.5"/>
    <s v="Класс энергоэффективности EER (охлаждение)"/>
    <s v="A"/>
    <s v="Класс сезонной энергоэффективности SEER (охлаждение)"/>
    <s v="A+++"/>
    <s v="Теплопроизводительность, kBTU"/>
    <n v="11"/>
    <s v="Теплопроизводительность, кВт"/>
    <s v="3.20 (0.90 - 4.20)"/>
    <s v="Потребляемый ток в режиме нагрева, A"/>
    <s v="2.58 (1.09 - 5.22)"/>
    <s v="Потребляемая мощность в режиме нагрева, кВт"/>
    <s v="0.593 (0.25 - 1.20)"/>
    <s v="Коэффициент энергоэффективности COP, Вт/Вт"/>
    <s v="5,4"/>
    <s v="Коэффициент энергоэффективности SCOP (усредненный), Вт/Вт"/>
    <n v="5.2"/>
    <s v="Класс энергоэффективности COP (нагрев)"/>
    <s v="A"/>
    <s v="Класс сезонной энергоэффективности SCOP (нагрев, усредненный)"/>
    <s v="A+++"/>
    <s v="Электропитание, В/Гц/Ф"/>
    <s v="230/50/1"/>
    <s v="Расход воздуха внутреннего блока, м&amp;lt;sup&amp;gt;3&amp;lt;/sup&amp;gt;/ч"/>
    <s v="300/330/510/600"/>
    <s v="Минимальный расход воздуха внутреннего блока, м&amp;lt;sup&amp;gt;3&amp;lt;/sup&amp;gt;/ч"/>
    <n v="300"/>
    <s v="Уровень шума внутреннего блока, дБ(А)"/>
    <s v="20/27/35/43"/>
    <s v="Минимальный уровень шума внутреннего блока, дБ(А)"/>
    <n v="20"/>
    <s v="Объем конденсации, л/ч"/>
    <n v="1.4"/>
    <s v="Расход воздуха наружного блока, м&amp;lt;sup&amp;gt;3&amp;lt;/sup&amp;gt;/ч"/>
    <n v="1860"/>
    <s v="Уровень шума наружного блока, дБ(А)"/>
    <n v="47"/>
    <s v="Марка компрессора"/>
    <s v="Hitachi / Highly"/>
    <s v="Тип компрессора"/>
    <s v="Ротационный с одним ротором"/>
    <s v="Тип хладагента"/>
    <s v="R32"/>
    <s v="Заводская заправка хладагента, г"/>
    <n v="980"/>
    <s v="Габаритные размеры внутреннего блока (ШхВхГ), мм"/>
    <s v="900x295x210"/>
    <s v="Габаритные размеры наружного блока (ШхВхГ), мм"/>
    <s v="792x600x299"/>
    <s v="Габаритные размеры внутреннего блока в упаковке (ШхВхГ), мм"/>
    <s v="954x290x360"/>
    <s v="Габаритные размеры наружного блока в упаковке (ШхВхГ), мм"/>
    <s v="924x650x400"/>
    <s v="Вес нетто внутреннего блока, кг"/>
    <n v="11"/>
    <s v="Вес нетто наружного блока, кг"/>
    <n v="38.200000000000003"/>
    <s v="Вес брутто внутреннего блока, кг"/>
    <n v="13.5"/>
    <s v="Вес брутто наружного блока, кг"/>
    <n v="41.7"/>
    <s v="Диаметр жидкостной трубы, мм (дюйм)"/>
    <s v="6,35 (1/4&amp;quot;)"/>
    <s v="Диаметр газовой трубы, мм (дюйм)"/>
    <s v="9,53 (3/8&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20"/>
    <s v="Диаметр дренажной трубы, мм"/>
    <n v="16"/>
    <s v="Рабочие температурные границы наружного воздуха (охлаждение), °C"/>
    <s v="-10 ~ +43"/>
    <s v="Рабочие температурные границы наружного воздуха (нагрев), °C"/>
    <s v="-25 ~ +21"/>
    <s v="Подключение электропитания"/>
    <s v="Наружный блок"/>
    <s v="Межблочный кабель, мм&amp;lt;sup&amp;gt;2&amp;lt;/sup&amp;gt;"/>
    <s v="1,50x3 + E"/>
    <s v="Силовой кабель, мм&amp;lt;sup&amp;gt;2&amp;lt;/sup&amp;gt;"/>
    <s v="1,50x2 + E"/>
    <s v="Автомат защиты, А"/>
    <n v="25"/>
    <s v="Максимальная потребляемая мощность, кВт"/>
    <n v="1.2"/>
    <s v="Максимальный потребляемый ток, А"/>
    <n v="5.22"/>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500*320"/>
    <s v="Страна производства"/>
    <s v="КНР"/>
    <s v="Срок гарантии, мес"/>
    <n v="36"/>
    <s v="Цвет внутреннего блока"/>
    <s v="Белый"/>
    <s v="Цвет наружного блока"/>
    <s v="Белый"/>
    <s v="Тип дросселирующего устройства"/>
    <s v="ЭРВ"/>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опция"/>
    <s v="Дополнительные фильтры тонкой очистки в комплекте"/>
    <s v="Угольный фильтр, HEPA"/>
    <s v="Дополнительный фильтр тонкой очистки Угольный фильтр"/>
    <s v="да"/>
    <s v="Дополнительный фильтр тонкой очистки HEPA"/>
    <s v="д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n v="27"/>
  </r>
  <r>
    <s v="Инверторные тепловые насосы настенного типа серии AKEBONO NORDIC (R32) RAK-35RXE/RAC-35WXEN"/>
    <x v="27"/>
    <x v="27"/>
    <x v="0"/>
    <s v="https://breez.ru/images/catalog/hitachi/2021_hitachi_akebono_nordic.png|_x000a_https://breez.ru/images/catalog/hitachi/Render_Hitachi_Akebono_Nordic_001.png|https://breez.ru/images/catalog/hitachi/2021_HITACHI_Akebono_Nordic_002.png|https://breez.ru/images/catalog/hitachi/2021_HITACHI_Akebono_Nordic_003.png|https://breez.ru/images/catalog/hitachi/2021_HITACHI_Akebono_Nordic_004.png|https://breez.ru/images/catalog/hitachi/2021_HITACHI_Sendo_pult_001.png|https://breez.ru/images/catalog/hitachi/2021_HITACHI_Cassrtniy_split_systemy_001_pult.png"/>
    <s v="&amp;#9679; Элегантный дизайн — вставка из матового стекла на фронтальной панели;&lt;br&gt;_x000a_&amp;#9679; A+++/A+++ — выдающаяся сезонная энергоэффективность;&lt;br&gt;_x000a_&amp;#9679; от 20 дБ(А) — низкий уровень шума;&lt;br&gt;_x000a_&amp;#9679; очистка теплообменника «замораживанием» Frost Wash;&lt;br&gt;_x000a_&amp;#9679; HEPA-фильтры и угольные фильтры Active Carbon в комплекте;&lt;br&gt;_x000a_&amp;#9679; управление горизонтальными и вертикальными жалюзи при помощи пульта ДУ;&lt;br&gt;_x000a_&amp;#9679; внутренние поверхности и фильтры из нержавеющей стали;&lt;br&gt;_x000a_&amp;#9679; датчик присутствия Eco Sensor - реальный ECO режим;&lt;br&gt;_x000a_&amp;#9679; режим «Дежурного отопления» — поддержание температуры 10 °C;&lt;br&gt;_x000a_&amp;#9679; тепловой насос - нагрев при низких температурах до -25 °С;&lt;br&gt;_x000a_&amp;#9679; продвинутый пульт с недельным таймером и настенным держателем;&lt;br&gt;_x000a_&amp;#9679; функция INFO выводит на дисплей пульта: температуру в помещении, показатели месячного энергопотребления, коды неисправностей при возникновении неполадок."/>
    <x v="7"/>
    <s v="Гарантия - 3 года."/>
    <x v="0"/>
    <s v="https://breez.ru/files/biblio/hitachi/akebono-vn-r32/2021_Hitachi_booclet_AkebonoNordic.pdf"/>
    <s v="https://breez.ru/files/biblio/akebono-nordic/akebono_nordic.zip"/>
    <m/>
    <s v="154500 RUB"/>
    <x v="1"/>
    <s v="HITACHI"/>
    <s v="Модель"/>
    <s v="RAK-35RXE/RAC-35WXEN"/>
    <s v="Модель внутреннего блока"/>
    <s v="RAK-35RXE"/>
    <s v="Модель наружного блока"/>
    <s v="RAC-35WXEN"/>
    <s v="Инверторная технология"/>
    <s v="да"/>
    <s v="Серия"/>
    <s v="Akebono Nordic"/>
    <s v="Тип внутреннего блока"/>
    <s v="Настенный"/>
    <s v="Эффективен для помещений площадью до, м"/>
    <n v="35"/>
    <s v="Холодопроизводительность, kBTU"/>
    <n v="12"/>
    <s v="Холодопроизводительность, кВт"/>
    <s v="3.50 (0.90 - 4.00)"/>
    <s v="Потребляемый ток в режиме охлаждения, A"/>
    <s v="3.54 (1.09 - 6.09)"/>
    <s v="Потребляемая мощность в режиме охлаждения, кВт"/>
    <s v="0.814 (0.25 - 1.4)"/>
    <s v="Коэффициент энергоэффективности EER, Вт/Вт"/>
    <s v="4,3"/>
    <s v="Коэффициент сезонной энергоэффективности SEER, Вт/Вт"/>
    <n v="8.6999999999999993"/>
    <s v="Класс энергоэффективности EER (охлаждение)"/>
    <s v="A"/>
    <s v="Класс сезонной энергоэффективности SEER (охлаждение)"/>
    <s v="A+++"/>
    <s v="Теплопроизводительность, kBTU"/>
    <n v="14"/>
    <s v="Теплопроизводительность, кВт"/>
    <s v="4.00 (0.90 - 4.80)"/>
    <s v="Потребляемый ток в режиме нагрева, A"/>
    <s v="3.48 (1.09 - 6.96)"/>
    <s v="Потребляемая мощность в режиме нагрева, кВт"/>
    <s v="0.800 (0.25 - 1.60)"/>
    <s v="Коэффициент энергоэффективности COP, Вт/Вт"/>
    <s v="5,0"/>
    <s v="Коэффициент энергоэффективности SCOP (усредненный), Вт/Вт"/>
    <n v="5.2"/>
    <s v="Класс энергоэффективности COP (нагрев)"/>
    <s v="A"/>
    <s v="Класс сезонной энергоэффективности SCOP (нагрев, усредненный)"/>
    <s v="A+++"/>
    <s v="Электропитание, В/Гц/Ф"/>
    <s v="230/50/1"/>
    <s v="Расход воздуха внутреннего блока, м&amp;lt;sup&amp;gt;3&amp;lt;/sup&amp;gt;/ч"/>
    <s v="320/340/520/660"/>
    <s v="Минимальный расход воздуха внутреннего блока, м&amp;lt;sup&amp;gt;3&amp;lt;/sup&amp;gt;/ч"/>
    <n v="320"/>
    <s v="Уровень шума внутреннего блока, дБ(А)"/>
    <s v="22/29/37/45"/>
    <s v="Минимальный уровень шума внутреннего блока, дБ(А)"/>
    <n v="22"/>
    <s v="Объем конденсации, л/ч"/>
    <n v="1.6"/>
    <s v="Расход воздуха наружного блока, м&amp;lt;sup&amp;gt;3&amp;lt;/sup&amp;gt;/ч"/>
    <n v="1920"/>
    <s v="Уровень шума наружного блока, дБ(А)"/>
    <n v="48"/>
    <s v="Марка компрессора"/>
    <s v="Hitachi / Highly"/>
    <s v="Тип компрессора"/>
    <s v="Ротационный с одним ротором"/>
    <s v="Тип хладагента"/>
    <s v="R32"/>
    <s v="Заводская заправка хладагента, г"/>
    <n v="980"/>
    <s v="Габаритные размеры внутреннего блока (ШхВхГ), мм"/>
    <s v="900x295x210"/>
    <s v="Габаритные размеры наружного блока (ШхВхГ), мм"/>
    <s v="792x600x299"/>
    <s v="Габаритные размеры внутреннего блока в упаковке (ШхВхГ), мм"/>
    <s v="954x290x360"/>
    <s v="Габаритные размеры наружного блока в упаковке (ШхВхГ), мм"/>
    <s v="924x650x400"/>
    <s v="Вес нетто внутреннего блока, кг"/>
    <n v="11"/>
    <s v="Вес нетто наружного блока, кг"/>
    <n v="38.200000000000003"/>
    <s v="Вес брутто внутреннего блока, кг"/>
    <n v="13.5"/>
    <s v="Вес брутто наружного блока, кг"/>
    <n v="41.7"/>
    <s v="Диаметр жидкостной трубы, мм (дюйм)"/>
    <s v="6,35 (1/4&amp;quot;)"/>
    <s v="Диаметр газовой трубы, мм (дюйм)"/>
    <s v="9,53 (3/8&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20"/>
    <s v="Диаметр дренажной трубы, мм"/>
    <n v="16"/>
    <s v="Рабочие температурные границы наружного воздуха (охлаждение), °C"/>
    <s v="-10 ~ +43"/>
    <s v="Рабочие температурные границы наружного воздуха (нагрев), °C"/>
    <s v="-25 ~ +21"/>
    <s v="Подключение электропитания"/>
    <s v="Наружный блок"/>
    <s v="Межблочный кабель, мм&amp;lt;sup&amp;gt;2&amp;lt;/sup&amp;gt;"/>
    <s v="1,50x3 + E"/>
    <s v="Силовой кабель, мм&amp;lt;sup&amp;gt;2&amp;lt;/sup&amp;gt;"/>
    <s v="1,50x2 + E"/>
    <s v="Автомат защиты, А"/>
    <n v="25"/>
    <s v="Максимальная потребляемая мощность, кВт"/>
    <n v="1.6"/>
    <s v="Максимальный потребляемый ток, А"/>
    <n v="6.96"/>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500*320"/>
    <s v="Страна производства"/>
    <s v="КНР"/>
    <s v="Срок гарантии, мес"/>
    <n v="36"/>
    <s v="Цвет внутреннего блока"/>
    <s v="Белый"/>
    <s v="Цвет наружного блока"/>
    <s v="Белый"/>
    <s v="Тип дросселирующего устройства"/>
    <s v="ЭРВ"/>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опция"/>
    <s v="Дополнительные фильтры тонкой очистки в комплекте"/>
    <s v="Угольный фильтр, HEPA"/>
    <s v="Дополнительный фильтр тонкой очистки Угольный фильтр"/>
    <s v="да"/>
    <s v="Дополнительный фильтр тонкой очистки HEPA"/>
    <s v="д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n v="28"/>
  </r>
  <r>
    <s v="Инверторные тепловые насосы настенного типа серии AKEBONO NORDIC (R32) RAK-50RXE/RAC-50WXEN"/>
    <x v="28"/>
    <x v="28"/>
    <x v="0"/>
    <s v="https://breez.ru/images/catalog/hitachi/2021_hitachi_akebono_nordic.png|_x000a_https://breez.ru/images/catalog/hitachi/Render_Hitachi_Akebono_Nordic_001.png|https://breez.ru/images/catalog/hitachi/2021_HITACHI_Akebono_Nordic_002.png|https://breez.ru/images/catalog/hitachi/2021_HITACHI_Akebono_Nordic_003.png|https://breez.ru/images/catalog/hitachi/2021_HITACHI_Akebono_Nordic_004.png|https://breez.ru/images/catalog/hitachi/2021_HITACHI_Sendo_pult_001.png|https://breez.ru/images/catalog/hitachi/2021_HITACHI_Cassrtniy_split_systemy_001_pult.png"/>
    <s v="&amp;#9679; Элегантный дизайн — вставка из матового стекла на фронтальной панели;&lt;br&gt;_x000a_&amp;#9679; A+++/A+++ — выдающаяся сезонная энергоэффективность;&lt;br&gt;_x000a_&amp;#9679; от 20 дБ(А) — низкий уровень шума;&lt;br&gt;_x000a_&amp;#9679; очистка теплообменника «замораживанием» Frost Wash;&lt;br&gt;_x000a_&amp;#9679; HEPA-фильтры и угольные фильтры Active Carbon в комплекте;&lt;br&gt;_x000a_&amp;#9679; управление горизонтальными и вертикальными жалюзи при помощи пульта ДУ;&lt;br&gt;_x000a_&amp;#9679; внутренние поверхности и фильтры из нержавеющей стали;&lt;br&gt;_x000a_&amp;#9679; датчик присутствия Eco Sensor - реальный ECO режим;&lt;br&gt;_x000a_&amp;#9679; режим «Дежурного отопления» — поддержание температуры 10 °C;&lt;br&gt;_x000a_&amp;#9679; тепловой насос - нагрев при низких температурах до -25 °С;&lt;br&gt;_x000a_&amp;#9679; продвинутый пульт с недельным таймером и настенным держателем;&lt;br&gt;_x000a_&amp;#9679; функция INFO выводит на дисплей пульта: температуру в помещении, показатели месячного энергопотребления, коды неисправностей при возникновении неполадок."/>
    <x v="7"/>
    <s v="Гарантия - 3 года."/>
    <x v="0"/>
    <s v="https://breez.ru/files/biblio/hitachi/akebono-vn-r32/2021_Hitachi_booclet_AkebonoNordic.pdf"/>
    <s v="https://breez.ru/files/biblio/akebono-nordic/akebono_nordic.zip"/>
    <m/>
    <s v="265400 RUB"/>
    <x v="1"/>
    <s v="HITACHI"/>
    <s v="Модель"/>
    <s v="RAK-50RXE/RAC-50WXEN"/>
    <s v="Модель внутреннего блока"/>
    <s v="RAK-50RXE"/>
    <s v="Модель наружного блока"/>
    <s v="RAC-50WXEN"/>
    <s v="Инверторная технология"/>
    <s v="да"/>
    <s v="Серия"/>
    <s v="Akebono Nordic"/>
    <s v="Тип внутреннего блока"/>
    <s v="Настенный"/>
    <s v="Эффективен для помещений площадью до, м"/>
    <n v="50"/>
    <s v="Холодопроизводительность, kBTU"/>
    <n v="17"/>
    <s v="Холодопроизводительность, кВт"/>
    <s v="5.00 (1.90 - 5.20)"/>
    <s v="Потребляемый ток в режиме охлаждения, A"/>
    <s v="6.07 (2.17 - 9.13)"/>
    <s v="Потребляемая мощность в режиме охлаждения, кВт"/>
    <s v="1.397 (0.50 - 2.10)"/>
    <s v="Коэффициент энергоэффективности EER, Вт/Вт"/>
    <s v="3,58"/>
    <s v="Коэффициент сезонной энергоэффективности SEER, Вт/Вт"/>
    <n v="7.5"/>
    <s v="Класс энергоэффективности EER (охлаждение)"/>
    <s v="A"/>
    <s v="Класс сезонной энергоэффективности SEER (охлаждение)"/>
    <s v="A++"/>
    <s v="Теплопроизводительность, kBTU"/>
    <n v="20"/>
    <s v="Теплопроизводительность, кВт"/>
    <s v="5.80 (2.20 - 7.00)"/>
    <s v="Потребляемый ток в режиме нагрева, A"/>
    <s v="6.15 (2.17 - 11.74)"/>
    <s v="Потребляемая мощность в режиме нагрева, кВт"/>
    <s v="1.415 (0.50 - 2.70)"/>
    <s v="Коэффициент энергоэффективности COP, Вт/Вт"/>
    <s v="4,1"/>
    <s v="Коэффициент энергоэффективности SCOP (усредненный), Вт/Вт"/>
    <n v="4.7"/>
    <s v="Класс энергоэффективности COP (нагрев)"/>
    <s v="A"/>
    <s v="Класс сезонной энергоэффективности SCOP (нагрев, усредненный)"/>
    <s v="A++"/>
    <s v="Электропитание, В/Гц/Ф"/>
    <s v="230/50/1"/>
    <s v="Расход воздуха внутреннего блока, м&amp;lt;sup&amp;gt;3&amp;lt;/sup&amp;gt;/ч"/>
    <s v="350/400/580/720"/>
    <s v="Минимальный расход воздуха внутреннего блока, м&amp;lt;sup&amp;gt;3&amp;lt;/sup&amp;gt;/ч"/>
    <n v="350"/>
    <s v="Уровень шума внутреннего блока, дБ(А)"/>
    <s v="25/31/39/47"/>
    <s v="Минимальный уровень шума внутреннего блока, дБ(А)"/>
    <n v="25"/>
    <s v="Объем конденсации, л/ч"/>
    <n v="2"/>
    <s v="Расход воздуха наружного блока, м&amp;lt;sup&amp;gt;3&amp;lt;/sup&amp;gt;/ч"/>
    <n v="2160"/>
    <s v="Уровень шума наружного блока, дБ(А)"/>
    <n v="51"/>
    <s v="Марка компрессора"/>
    <s v="Hitachi / Highly"/>
    <s v="Тип компрессора"/>
    <s v="Ротационный с двумя роторами"/>
    <s v="Тип хладагента"/>
    <s v="R32"/>
    <s v="Заводская заправка хладагента, г"/>
    <n v="1300"/>
    <s v="Габаритные размеры внутреннего блока (ШхВхГ), мм"/>
    <s v="900x295x210"/>
    <s v="Габаритные размеры наружного блока (ШхВхГ), мм"/>
    <s v="800x736x350"/>
    <s v="Габаритные размеры внутреннего блока в упаковке (ШхВхГ), мм"/>
    <s v="954x290x360"/>
    <s v="Габаритные размеры наружного блока в упаковке (ШхВхГ), мм"/>
    <s v="950x805x490"/>
    <s v="Вес нетто внутреннего блока, кг"/>
    <n v="11"/>
    <s v="Вес нетто наружного блока, кг"/>
    <n v="51.7"/>
    <s v="Вес брутто внутреннего блока, кг"/>
    <n v="13.5"/>
    <s v="Вес брутто наружного блока, кг"/>
    <n v="56.2"/>
    <s v="Диаметр жидкостной трубы, мм (дюйм)"/>
    <s v="6,35 (1/4&amp;quot;)"/>
    <s v="Диаметр газовой трубы, мм (дюйм)"/>
    <s v="12,7 (1/2&amp;quot;)"/>
    <s v="Максимальная длина трассы, м"/>
    <n v="30"/>
    <s v="Максимальный перепад по высоте между внутренним и наружным блоками, м"/>
    <n v="10"/>
    <s v="Минимальная длина трассы, м"/>
    <n v="3"/>
    <s v="Номинальная длина трассы, м"/>
    <n v="30"/>
    <s v="Диаметр дренажной трубы, мм"/>
    <n v="16"/>
    <s v="Рабочие температурные границы наружного воздуха (охлаждение), °C"/>
    <s v="-10 ~ +43"/>
    <s v="Рабочие температурные границы наружного воздуха (нагрев), °C"/>
    <s v="-25 ~ +21"/>
    <s v="Подключение электропитания"/>
    <s v="Наружный блок"/>
    <s v="Межблочный кабель, мм&amp;lt;sup&amp;gt;2&amp;lt;/sup&amp;gt;"/>
    <s v="2,50x3 + E"/>
    <s v="Силовой кабель, мм&amp;lt;sup&amp;gt;2&amp;lt;/sup&amp;gt;"/>
    <s v="2,50x2 + E"/>
    <s v="Автомат защиты, А"/>
    <n v="25"/>
    <s v="Максимальная потребляемая мощность, кВт"/>
    <n v="2.7"/>
    <s v="Максимальный потребляемый ток, А"/>
    <n v="11.74"/>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543,5*375"/>
    <s v="Страна производства"/>
    <s v="КНР"/>
    <s v="Срок гарантии, мес"/>
    <n v="36"/>
    <s v="Цвет внутреннего блока"/>
    <s v="Белый"/>
    <s v="Цвет наружного блока"/>
    <s v="Белый"/>
    <s v="Тип дросселирующего устройства"/>
    <s v="ЭРВ"/>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опция"/>
    <s v="Дополнительные фильтры тонкой очистки в комплекте"/>
    <s v="Угольный фильтр, HEPA"/>
    <s v="Дополнительный фильтр тонкой очистки Угольный фильтр"/>
    <s v="да"/>
    <s v="Дополнительный фильтр тонкой очистки HEPA"/>
    <s v="д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n v="29"/>
  </r>
  <r>
    <s v="Инверторные настенные сплит-системы увеличенной мощности RAK-60RPE/RAC-60NPE"/>
    <x v="29"/>
    <x v="29"/>
    <x v="0"/>
    <s v="https://breez.ru/images/catalog/hitachi/1RAK_50RPE1_60RPE_right.jpg|https://breez.ru/images/catalog/hitachi/2RAK_50RPE1_60RPE_front.jpg|https://breez.ru/images/catalog/hitachi/4RAK_50RPE1_60RPE_louver.jpg|https://breez.ru/images/catalog/hitachi/9.jpg|https://breez.ru/images/catalog/hitachi/10.jpg|https://breez.ru/images/catalog/hitachi/12_1607_31SPX_WKT2Screen_2Green_Button.jpg"/>
    <s v="&amp;#9679; A++/A++ — выдающаяся сезонная энергоэффективность;&lt;br&gt;_x000a_&amp;#9679; от 19 дБ(А) — низкий уровень шума;&lt;br&gt;_x000a_&amp;#9679; очистка теплообменника «замораживанием» Frost Wash;&lt;br&gt;_x000a_&amp;#9679; управление горизонтальными и вертикальными жалюзи с пульта ДУ;&lt;br&gt;_x000a_&amp;#9679; датчик присутствия Eco Sensor - реальный ECO режим;&lt;br&gt;_x000a_&amp;#9679; режим «Дежурного отопления» — поддержание температуры 10 °C;&lt;br&gt;_x000a_&amp;#9679; нагрев при низких температурах - до -15 °C;&lt;br&gt;_x000a_&amp;#9679; продвинутый пульт с недельным таймером, индикацией энергопотребления и температуры в помещении;&lt;br&gt;_x000a_&amp;#9679; проводной пульт (опция)."/>
    <x v="8"/>
    <s v="Гарантия - 3 года."/>
    <x v="1"/>
    <m/>
    <m/>
    <m/>
    <s v="219350 RUB"/>
    <x v="1"/>
    <s v="HITACHI"/>
    <s v="Модель внутреннего блока"/>
    <s v="RAK-60RPE"/>
    <s v="Модель наружного блока"/>
    <s v="RAC-60NPE"/>
    <s v="Инверторная технология"/>
    <s v="Да"/>
    <s v="Серия"/>
    <s v="Настенные увеличенной мощности"/>
    <s v="Тип внутреннего блока"/>
    <s v="Настенный"/>
    <s v="Эффективен для помещ. площадью до, м"/>
    <n v="60"/>
    <s v="Холодопроизводительность, kBTU"/>
    <n v="20"/>
    <s v="Холодопроизводительность, кВт"/>
    <s v="6.00 (1.20 - 6.50)"/>
    <s v="Номинальная холодопроизводительность, кВт"/>
    <n v="6"/>
    <s v="Минимальная холодопроизводительность, кВт"/>
    <n v="1.2"/>
    <s v="Максимальная холодопроизводительность, кВт"/>
    <n v="6.5"/>
    <s v="Потребляемый ток в режиме охлаждения, А"/>
    <s v="7.43 (1.30 - 10.87)"/>
    <s v="Номинальный потребляемый ток в режиме охлаждения, А"/>
    <n v="7.43"/>
    <s v="Минимальный потребляемый ток в режиме охлаждения, А"/>
    <n v="1.3"/>
    <s v="Максимальный потребляемый ток в режиме охлаждения, А"/>
    <n v="10.87"/>
    <s v="Потребляемая мощность в режиме охлаждения, кВт"/>
    <s v="1.71 (0.30 - 2.50)"/>
    <s v="Номинальная потребляемая мощность в режиме охлаждения, кВт"/>
    <n v="1.71"/>
    <s v="Минимальная потребляемая мощность в режиме охлаждения, кВт"/>
    <n v="0.3"/>
    <s v="Максимальная потребляемая мощность в режиме охлаждения, кВт"/>
    <n v="2.5"/>
    <s v="Коэффициент энергоэффективности EER, Вт/Вт"/>
    <n v="3.51"/>
    <s v="Коэффициент сезонной энергоэффективности SEER, Вт/Вт"/>
    <n v="6.5"/>
    <s v="Класс энергоэффективности EER (охлаждение)"/>
    <s v="A"/>
    <s v="Класс сезонной энергоэффективности SEER (охлаждение)"/>
    <s v="A++"/>
    <s v="Теплопроизводительность, kBTU"/>
    <n v="24"/>
    <s v="Теплопроизводительность контура, kBTU"/>
    <n v="24"/>
    <s v="Теплопроизводительность, кВт"/>
    <s v="7.00 (1.20 - 8.00)"/>
    <s v="Номинальная теплопроизводительность, кВт"/>
    <n v="7"/>
    <s v="Минимальная теплопроизводительность, кВт"/>
    <n v="1.2"/>
    <s v="Максимальная теплопроизводительность, кВт"/>
    <n v="8"/>
    <s v="Потребляемый ток в режиме нагрева, А"/>
    <s v="9,17 (2.17 - 11.74)"/>
    <s v="Номинальный потребляемый ток в режиме нагрева, А"/>
    <s v="9,17"/>
    <s v="Минимальный потребляемый ток в режиме нагрева, А"/>
    <n v="2.17"/>
    <s v="Максимальный потребляемый ток в режиме нагрева, А"/>
    <n v="11.74"/>
    <s v="Потребляемая мощность в режиме нагрева, кВт"/>
    <s v="1,84 (0.30 - 2.65)"/>
    <s v="Номинальная потребляемая мощность в режиме нагрева, кВт"/>
    <s v="1,84"/>
    <s v="Минимальная потребляемая мощность в режиме нагрева, кВт"/>
    <n v="0.3"/>
    <s v="Максимальная потребляемая мощность в режиме нагрева, кВт"/>
    <n v="2.65"/>
    <s v="Коэффициент энергоэффективности COP, Вт/Вт"/>
    <n v="3.8"/>
    <s v="Коэффициент энергоэффективности SCOP (усредненный), Вт/Вт"/>
    <n v="4.2"/>
    <s v="Класс энергоэффективности COP (нагрев)"/>
    <s v="A"/>
    <s v="Класс сезонной энергоэффективности SCOP (нагрев, усредненный)"/>
    <s v="A+"/>
    <s v="Электропитание внутреннего блока, В/Гц/Ф"/>
    <s v="230/50/1"/>
    <s v="Напряжение электропитания внутреннего блока, В"/>
    <n v="230"/>
    <s v="Частота электропитания внутреннего блока, Гц"/>
    <n v="50"/>
    <s v="Количество фаз электропитания внутреннего блока, Ф"/>
    <n v="1"/>
    <s v="Электропитание наружного блока, В/Гц/Ф"/>
    <s v="230/50/1"/>
    <s v="Напряжение электропитания наружного блока, В"/>
    <n v="230"/>
    <s v="Частота электропитания наружного блока, Гц"/>
    <n v="50"/>
    <s v="Количество фаз электропитания наружного блока, Ф"/>
    <n v="1"/>
    <s v="Расход воздуха внутреннего блока, м&amp;lt;sup&amp;gt;3&amp;lt;/sup&amp;gt;/ч"/>
    <s v="480/540/690/930"/>
    <s v="Минимальный расход воздуха внутреннего блока, м&amp;lt;sup&amp;gt;3&amp;lt;/sup&amp;gt;/ч"/>
    <n v="480"/>
    <s v="Уровень шума внутреннего блока, дБ(А)"/>
    <s v="30/33/42/48"/>
    <s v="Минимальный уровень шума внутреннего блока, дБ(А)"/>
    <n v="30"/>
    <s v="Объем конденсации, л/ч"/>
    <n v="2.8"/>
    <s v="Расход воздуха наружного блока, м&amp;lt;sup&amp;gt;3&amp;lt;/sup&amp;gt;/ч"/>
    <n v="2160"/>
    <s v="Уровень шума наружного блока, дБ(А)"/>
    <n v="50"/>
    <s v="Марка компрессора"/>
    <s v="Hitachi"/>
    <s v="Тип компрессора"/>
    <s v="Ротационный с одним ротором"/>
    <s v="Тип хладагента"/>
    <s v="R32"/>
    <s v="Заводская заправка хладагента, г"/>
    <n v="1500"/>
    <s v="Дозаправка хладагента (сверх номинальной длины трассы), г/м"/>
    <n v="0"/>
    <s v="Габаритные размеры внутреннего блока (ШхВхГ), мм"/>
    <s v="900x300x230"/>
    <s v="Ширина внутреннего блока, мм"/>
    <n v="900"/>
    <s v="Высота внутреннего блока, мм"/>
    <n v="300"/>
    <s v="Глубина внутреннего блока, мм"/>
    <n v="230"/>
    <s v="Габаритные размеры наружного блока (ШхВхГ), мм"/>
    <s v="850x750x298"/>
    <s v="Ширина наружного блока, мм"/>
    <n v="850"/>
    <s v="Высота наружного блока, мм"/>
    <n v="750"/>
    <s v="Глубина наружного блока, мм"/>
    <n v="298"/>
    <s v="Габаритные размеры внутреннего блока в упаковке (ШхВхГ), мм"/>
    <s v="970x300x360"/>
    <s v="Ширина внутреннего блока в упаковке, мм"/>
    <n v="970"/>
    <s v="Высота внутреннего блока в упаковке, мм"/>
    <n v="300"/>
    <s v="Глубина внутреннего блока в упаковке, мм"/>
    <n v="360"/>
    <s v="Габаритные размеры наружного блока в упаковке (ШхВхГ), мм"/>
    <s v="1008x800x404"/>
    <s v="Ширина наружного блока в упаковке, мм"/>
    <n v="1008"/>
    <s v="Высота наружного блока в упаковке, мм"/>
    <n v="800"/>
    <s v="Глубина наружного блока в упаковке, мм"/>
    <n v="404"/>
    <s v="Вес нетто внутреннего блока, кг"/>
    <n v="11.5"/>
    <s v="Вес нетто наружного блока, кг"/>
    <n v="50"/>
    <s v="Вес брутто внутреннего блока, кг"/>
    <n v="13"/>
    <s v="Вес брутто наружного блока, кг"/>
    <n v="55"/>
    <s v="Диаметр жидкостной трубы, мм (дюйм)"/>
    <s v="6,35 (1/4&amp;quot;)"/>
    <s v="Диаметр газовой трубы, мм (дюйм)"/>
    <s v="12,7 (1/2&amp;quot;)"/>
    <s v="Максимальная длина трассы, м"/>
    <n v="30"/>
    <s v="Максимальный перепад по высоте между внутренним и наружным блоками, м"/>
    <n v="20"/>
    <s v="Максимальный перепад по высоте между внутренним и наружным блоками (если не задано взаимное расположение внутреннего и наружного блока), м"/>
    <n v="20"/>
    <s v="Минимальная длина трассы, м"/>
    <n v="3"/>
    <s v="Номинальная длина трассы, м"/>
    <n v="30"/>
    <s v="Диаметр дренажной трубы, мм"/>
    <n v="16"/>
    <s v="Рабочие температурные границы наружного воздуха (охлаждение), &amp;amp;deg;C"/>
    <s v="-15 ~ +46"/>
    <s v="Минимальная рабочая температура наружного воздуха (охлаждение), &amp;amp;deg;C"/>
    <n v="-15"/>
    <s v="Максимальная рабочая температура наружного воздуха (охлаждение), &amp;amp;deg;C"/>
    <n v="46"/>
    <s v="Рабочие температурные границы наружного воздуха (нагрев), &amp;amp;deg;C"/>
    <s v="-15 ~ +24"/>
    <s v="Минимальная рабочая температура наружного воздуха (нагрев), &amp;amp;deg;C"/>
    <n v="-15"/>
    <s v="Максимальная рабочая температура наружного воздуха (нагрев), &amp;amp;deg;C"/>
    <n v="24"/>
    <s v="Подключение электропитания"/>
    <s v="Наружный блок"/>
    <s v="Межблочный кабель, мм&amp;lt;sup&amp;gt;2&amp;lt;/sup&amp;gt;"/>
    <s v="1,50x3 + E"/>
    <s v="Силовой кабель, мм&amp;lt;sup&amp;gt;2&amp;lt;/sup&amp;gt;"/>
    <s v="2,50x2 + E"/>
    <s v="Автомат защиты, А"/>
    <n v="20"/>
    <s v="Максимальная потребляемая мощность, кВт"/>
    <n v="2.65"/>
    <s v="Максимальный потребляемый ток, А"/>
    <n v="11.74"/>
    <s v="Класс пылевлагозащиты, внутренний / наружный блок"/>
    <s v="IPX0/IPX4"/>
    <s v="Класс пылевлагозащиты, внутренний блок"/>
    <s v="IPX0"/>
    <s v="Класс пылевлагозащиты, наружный блок"/>
    <s v="IPX4"/>
    <s v="Класс электрозащиты, внутренний / наружный блок"/>
    <s v="I класс/I класс"/>
    <s v="Класс электрозащиты, внутренний блок"/>
    <s v="I класс"/>
    <s v="Класс электрозащиты, наружный блок"/>
    <s v="I класс"/>
    <s v="Монтажный размер наружного блока, мм"/>
    <s v="507*320"/>
    <s v="Страна производства"/>
    <s v="Малайзия"/>
    <s v="Срок гарантии, мес"/>
    <n v="36"/>
    <s v="Цвет внутреннего блока"/>
    <s v="Белый"/>
    <s v="Цвет наружного блока"/>
    <s v="Белый"/>
    <s v="Тип дросселирующего устройства"/>
    <s v="ЭРВ"/>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опция"/>
    <s v="Дополнительные фильтры тонкой очистки в комплекте"/>
    <s v="Нет"/>
    <s v="Встроенная дренажная помпа"/>
    <s v="Нет"/>
    <s v="Противопылевой фильтр в комплекте"/>
    <s v="Да"/>
    <s v="Пульт управления в комплекте"/>
    <s v="Нет"/>
    <s v="Встроенный электронагреватель"/>
    <s v="Нет"/>
    <m/>
    <m/>
    <m/>
    <m/>
    <m/>
    <m/>
    <m/>
    <m/>
    <m/>
    <m/>
    <m/>
    <m/>
    <m/>
    <m/>
    <m/>
    <m/>
    <m/>
    <m/>
    <m/>
    <m/>
    <m/>
    <m/>
    <m/>
    <m/>
    <m/>
    <m/>
    <m/>
    <m/>
    <m/>
    <m/>
    <m/>
    <m/>
    <m/>
    <m/>
    <m/>
    <m/>
    <n v="30"/>
  </r>
  <r>
    <s v="Инверторные настенные сплит-системы увеличенной мощности RAK-60RPE/RAC-60NPE"/>
    <x v="30"/>
    <x v="30"/>
    <x v="0"/>
    <s v="https://breez.ru/images/catalog/hitachi/1RAK_50RPE1_60RPE_right.jpg|https://breez.ru/images/catalog/hitachi/2RAK_50RPE1_60RPE_front.jpg|https://breez.ru/images/catalog/hitachi/4RAK_50RPE1_60RPE_louver.jpg|https://breez.ru/images/catalog/hitachi/9.jpg|https://breez.ru/images/catalog/hitachi/10.jpg|https://breez.ru/images/catalog/hitachi/12_1607_31SPX_WKT2Screen_2Green_Button.jpg"/>
    <s v="&amp;#9679; A++/A++ — выдающаяся сезонная энергоэффективность;&lt;br&gt;_x000a_&amp;#9679; от 19 дБ(А) — низкий уровень шума;&lt;br&gt;_x000a_&amp;#9679; очистка теплообменника «замораживанием» Frost Wash;&lt;br&gt;_x000a_&amp;#9679; управление горизонтальными и вертикальными жалюзи с пульта ДУ;&lt;br&gt;_x000a_&amp;#9679; датчик присутствия Eco Sensor - реальный ECO режим;&lt;br&gt;_x000a_&amp;#9679; режим «Дежурного отопления» — поддержание температуры 10 °C;&lt;br&gt;_x000a_&amp;#9679; нагрев при низких температурах - до -15 °C;&lt;br&gt;_x000a_&amp;#9679; продвинутый пульт с недельным таймером, индикацией энергопотребления и температуры в помещении;&lt;br&gt;_x000a_&amp;#9679; проводной пульт (опция)."/>
    <x v="8"/>
    <s v="Гарантия - 3 года."/>
    <x v="1"/>
    <m/>
    <m/>
    <m/>
    <s v="224100 RUB"/>
    <x v="1"/>
    <s v="HITACHI"/>
    <s v="Модель внутреннего блока"/>
    <s v="RAK-70PPD"/>
    <s v="Модель наружного блока"/>
    <s v="RAC-70NPD"/>
    <s v="Инверторная технология"/>
    <s v="Да"/>
    <s v="Серия"/>
    <s v="Настенные увеличенной мощности"/>
    <s v="Тип внутреннего блока"/>
    <s v="Настенный"/>
    <s v="Эффективен для помещ. площадью до, м"/>
    <n v="70"/>
    <s v="Холодопроизводительность, kBTU"/>
    <n v="24"/>
    <s v="Холодопроизводительность, кВт"/>
    <s v="7.00 (1.50 - 8.00)"/>
    <s v="Номинальная холодопроизводительность, кВт"/>
    <n v="7"/>
    <s v="Минимальная холодопроизводительность, кВт"/>
    <n v="1.5"/>
    <s v="Максимальная холодопроизводительность, кВт"/>
    <n v="8"/>
    <s v="Потребляемый ток в режиме охлаждения, А"/>
    <s v="8.00 (1.30 - 11.52)"/>
    <s v="Номинальный потребляемый ток в режиме охлаждения, А"/>
    <n v="8"/>
    <s v="Минимальный потребляемый ток в режиме охлаждения, А"/>
    <n v="1.3"/>
    <s v="Максимальный потребляемый ток в режиме охлаждения, А"/>
    <n v="11.52"/>
    <s v="Потребляемая мощность в режиме охлаждения, кВт"/>
    <s v="2.110 (0.50 - 2.70)"/>
    <s v="Номинальная потребляемая мощность в режиме охлаждения, кВт"/>
    <n v="2.11"/>
    <s v="Минимальная потребляемая мощность в режиме охлаждения, кВт"/>
    <n v="0.5"/>
    <s v="Максимальная потребляемая мощность в режиме охлаждения, кВт"/>
    <n v="2.7"/>
    <s v="Коэффициент энергоэффективности EER, Вт/Вт"/>
    <n v="3.5"/>
    <s v="Коэффициент сезонной энергоэффективности SEER, Вт/Вт"/>
    <n v="7"/>
    <s v="Класс энергоэффективности EER (охлаждение)"/>
    <s v="A"/>
    <s v="Класс сезонной энергоэффективности SEER (охлаждение)"/>
    <s v="A++"/>
    <s v="Теплопроизводительность, kBTU"/>
    <n v="27"/>
    <s v="Теплопроизводительность контура, kBTU"/>
    <n v="27"/>
    <s v="Теплопроизводительность, кВт"/>
    <s v="8.00 (1.50 - 8.50)"/>
    <s v="Номинальная теплопроизводительность, кВт"/>
    <n v="8"/>
    <s v="Минимальная теплопроизводительность, кВт"/>
    <n v="1.5"/>
    <s v="Максимальная теплопроизводительность, кВт"/>
    <n v="8.5"/>
    <s v="Потребляемый ток в режиме нагрева, А"/>
    <s v="9,57 (2.17 - 12.17)"/>
    <s v="Номинальный потребляемый ток в режиме нагрева, А"/>
    <s v="9,57"/>
    <s v="Минимальный потребляемый ток в режиме нагрева, А"/>
    <n v="2.17"/>
    <s v="Максимальный потребляемый ток в режиме нагрева, А"/>
    <n v="12.17"/>
    <s v="Потребляемая мощность в режиме нагрева, кВт"/>
    <s v="2,200 (0.50 - 2.80)"/>
    <s v="Номинальная потребляемая мощность в режиме нагрева, кВт"/>
    <s v="2,200"/>
    <s v="Минимальная потребляемая мощность в режиме нагрева, кВт"/>
    <n v="0.5"/>
    <s v="Максимальная потребляемая мощность в режиме нагрева, кВт"/>
    <n v="2.8"/>
    <s v="Коэффициент энергоэффективности COP, Вт/Вт"/>
    <n v="3.81"/>
    <s v="Коэффициент энергоэффективности SCOP (усредненный), Вт/Вт"/>
    <n v="4.5999999999999996"/>
    <s v="Класс энергоэффективности COP (нагрев)"/>
    <s v="A"/>
    <s v="Класс сезонной энергоэффективности SCOP (нагрев, усредненный)"/>
    <s v="A++"/>
    <s v="Электропитание внутреннего блока, В/Гц/Ф"/>
    <s v="230/50/1"/>
    <s v="Напряжение электропитания внутреннего блока, В"/>
    <n v="230"/>
    <s v="Частота электропитания внутреннего блока, Гц"/>
    <n v="50"/>
    <s v="Количество фаз электропитания внутреннего блока, Ф"/>
    <n v="1"/>
    <s v="Электропитание наружного блока, В/Гц/Ф"/>
    <s v="230/50/1"/>
    <s v="Напряжение электропитания наружного блока, В"/>
    <n v="230"/>
    <s v="Частота электропитания наружного блока, Гц"/>
    <n v="50"/>
    <s v="Количество фаз электропитания наружного блока, Ф"/>
    <n v="1"/>
    <s v="Расход воздуха внутреннего блока, м&amp;lt;sup&amp;gt;3&amp;lt;/sup&amp;gt;/ч"/>
    <s v="510/660/870/1020"/>
    <s v="Минимальный расход воздуха внутреннего блока, м&amp;lt;sup&amp;gt;3&amp;lt;/sup&amp;gt;/ч"/>
    <n v="510"/>
    <s v="Уровень шума внутреннего блока, дБ(А)"/>
    <s v="30/36/42/47"/>
    <s v="Минимальный уровень шума внутреннего блока, дБ(А)"/>
    <n v="30"/>
    <s v="Объем конденсации, л/ч"/>
    <n v="4.8"/>
    <s v="Расход воздуха наружного блока, м&amp;lt;sup&amp;gt;3&amp;lt;/sup&amp;gt;/ч"/>
    <n v="2700"/>
    <s v="Уровень шума наружного блока, дБ(А)"/>
    <n v="50"/>
    <s v="Марка компрессора"/>
    <s v="Hitachi"/>
    <s v="Тип компрессора"/>
    <s v="Ротационный с одним ротором"/>
    <s v="Тип хладагента"/>
    <s v="R32"/>
    <s v="Заводская заправка хладагента, г"/>
    <n v="1600"/>
    <s v="Дозаправка хладагента (сверх номинальной длины трассы), г/м"/>
    <n v="0"/>
    <s v="Габаритные размеры внутреннего блока (ШхВхГ), мм"/>
    <s v="1100x300x260"/>
    <s v="Ширина внутреннего блока, мм"/>
    <n v="1100"/>
    <s v="Высота внутреннего блока, мм"/>
    <n v="300"/>
    <s v="Глубина внутреннего блока, мм"/>
    <n v="260"/>
    <s v="Габаритные размеры наружного блока (ШхВхГ), мм"/>
    <s v="850x800x298"/>
    <s v="Ширина наружного блока, мм"/>
    <n v="850"/>
    <s v="Высота наружного блока, мм"/>
    <n v="800"/>
    <s v="Глубина наружного блока, мм"/>
    <n v="298"/>
    <s v="Габаритные размеры внутреннего блока в упаковке (ШхВхГ), мм"/>
    <s v="1155x330x365"/>
    <s v="Ширина внутреннего блока в упаковке, мм"/>
    <n v="1155"/>
    <s v="Высота внутреннего блока в упаковке, мм"/>
    <n v="330"/>
    <s v="Глубина внутреннего блока в упаковке, мм"/>
    <n v="365"/>
    <s v="Габаритные размеры наружного блока в упаковке (ШхВхГ), мм"/>
    <s v="1008x848x404"/>
    <s v="Ширина наружного блока в упаковке, мм"/>
    <n v="1008"/>
    <s v="Высота наружного блока в упаковке, мм"/>
    <n v="848"/>
    <s v="Глубина наружного блока в упаковке, мм"/>
    <n v="404"/>
    <s v="Вес нетто внутреннего блока, кг"/>
    <n v="15"/>
    <s v="Вес нетто наружного блока, кг"/>
    <n v="52"/>
    <s v="Вес брутто внутреннего блока, кг"/>
    <n v="17"/>
    <s v="Вес брутто наружного блока, кг"/>
    <n v="57"/>
    <s v="Диаметр жидкостной трубы, мм (дюйм)"/>
    <s v="6,35 (1/4&amp;quot;)"/>
    <s v="Диаметр газовой трубы, мм (дюйм)"/>
    <s v="15,88 (5/8&amp;quot;)"/>
    <s v="Максимальная длина трассы, м"/>
    <n v="30"/>
    <s v="Максимальный перепад по высоте между внутренним и наружным блоками, м"/>
    <n v="20"/>
    <s v="Максимальный перепад по высоте между внутренним и наружным блоками (если не задано взаимное расположение внутреннего и наружного блока), м"/>
    <n v="20"/>
    <s v="Минимальная длина трассы, м"/>
    <n v="3"/>
    <s v="Номинальная длина трассы, м"/>
    <n v="30"/>
    <s v="Диаметр дренажной трубы, мм"/>
    <n v="16"/>
    <s v="Рабочие температурные границы наружного воздуха (охлаждение), &amp;amp;deg;C"/>
    <s v="-15 ~ +46"/>
    <s v="Минимальная рабочая температура наружного воздуха (охлаждение), &amp;amp;deg;C"/>
    <n v="-15"/>
    <s v="Максимальная рабочая температура наружного воздуха (охлаждение), &amp;amp;deg;C"/>
    <n v="46"/>
    <s v="Рабочие температурные границы наружного воздуха (нагрев), &amp;amp;deg;C"/>
    <s v="-15 ~ +24"/>
    <s v="Минимальная рабочая температура наружного воздуха (нагрев), &amp;amp;deg;C"/>
    <n v="-15"/>
    <s v="Максимальная рабочая температура наружного воздуха (нагрев), &amp;amp;deg;C"/>
    <n v="24"/>
    <s v="Подключение электропитания"/>
    <s v="Наружный блок"/>
    <s v="Межблочный кабель, мм&amp;lt;sup&amp;gt;2&amp;lt;/sup&amp;gt;"/>
    <s v="1,50x3 + E"/>
    <s v="Силовой кабель, мм&amp;lt;sup&amp;gt;2&amp;lt;/sup&amp;gt;"/>
    <s v="2,50x2 + E"/>
    <s v="Автомат защиты, А"/>
    <n v="20"/>
    <s v="Максимальная потребляемая мощность, кВт"/>
    <n v="2.8"/>
    <s v="Максимальный потребляемый ток, А"/>
    <n v="12.17"/>
    <s v="Класс пылевлагозащиты, внутренний / наружный блок"/>
    <s v="IPX0/IPX4"/>
    <s v="Класс пылевлагозащиты, внутренний блок"/>
    <s v="IPX0"/>
    <s v="Класс пылевлагозащиты, наружный блок"/>
    <s v="IPX4"/>
    <s v="Класс электрозащиты, внутренний / наружный блок"/>
    <s v="I класс/I класс"/>
    <s v="Класс электрозащиты, внутренний блок"/>
    <s v="I класс"/>
    <s v="Класс электрозащиты, наружный блок"/>
    <s v="I класс"/>
    <s v="Монтажный размер наружного блока, мм"/>
    <s v="507*320"/>
    <s v="Страна производства"/>
    <s v="Малайзия"/>
    <s v="Срок гарантии, мес"/>
    <n v="36"/>
    <s v="Цвет внутреннего блока"/>
    <s v="Белый"/>
    <s v="Цвет наружного блока"/>
    <s v="Белый"/>
    <s v="Тип дросселирующего устройства"/>
    <s v="ЭРВ"/>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опция"/>
    <s v="Дополнительные фильтры тонкой очистки в комплекте"/>
    <s v="Нет"/>
    <s v="Встроенная дренажная помпа"/>
    <s v="Нет"/>
    <s v="Противопылевой фильтр в комплекте"/>
    <s v="Да"/>
    <s v="Пульт управления в комплекте"/>
    <s v="Нет"/>
    <s v="Встроенный электронагреватель"/>
    <s v="Нет"/>
    <m/>
    <m/>
    <m/>
    <m/>
    <m/>
    <m/>
    <m/>
    <m/>
    <m/>
    <m/>
    <m/>
    <m/>
    <m/>
    <m/>
    <m/>
    <m/>
    <m/>
    <m/>
    <m/>
    <m/>
    <m/>
    <m/>
    <m/>
    <m/>
    <m/>
    <m/>
    <m/>
    <m/>
    <m/>
    <m/>
    <m/>
    <m/>
    <m/>
    <m/>
    <m/>
    <m/>
    <n v="31"/>
  </r>
  <r>
    <s v="Инверторные сплит-системы канального типа (R32) RAD-25RPE/RAC-25NPE"/>
    <x v="31"/>
    <x v="31"/>
    <x v="0"/>
    <s v="https://breez.ru/images/catalog/hitachi/2021_hitachi_kanalniy_vnutrenniy.png|https://breez.ru/images/catalog/hitachi/1_RAD-RPE_Lo.jpg|https://breez.ru/images/catalog/hitachi/2_RAR-6N5_Low.jpg|https://breez.ru/images/catalog/hitachi/3_RAR-5E_Closed_Low.jpg|https://breez.ru/images/catalog/hitachi/4_1607_33_SPX_WKT2_Screen_4.jpg|https://breez.ru/images/catalog/hitachi/5_SPX-RCDA_Lo.jpg"/>
    <s v="&amp;#9679; A++/A+ — высокая сезонная энергоэффективность;&lt;br&gt;_x000a_&amp;#9679; от 29 дБ(А) — низкий уровень шума;&lt;br&gt;_x000a_&amp;#9679; Увеличенный статический напор (изменяемый) - модели 18-25-35: 35-70 Па / модели 50-60: 35-150 Па;&lt;br&gt;_x000a_&amp;#9679; функция ECO - режим с пониженным энергопотреблением;&lt;br&gt;_x000a_&amp;#9679; режим «Дежурного отопления» — поддержание температуры 10 °C;&lt;br&gt;_x000a_&amp;#9679; нагрев при низких температурах - до -15 °C;&lt;br&gt;_x000a_&amp;#9679; продвинутый пульт с недельным таймером, индикацией энергопотребления и температуры в помещении (опция);&lt;br&gt;_x000a_&amp;#9679; одновременное подключение пультов обоих типов: проводной и беспроводной;&lt;br&gt;_x000a_&amp;#9679; дренажный насос в комплекте."/>
    <x v="9"/>
    <s v="Гарантия - 3 года."/>
    <x v="1"/>
    <m/>
    <m/>
    <m/>
    <s v="160800 RUB"/>
    <x v="1"/>
    <s v="HITACHI"/>
    <s v="Модель внутреннего блока"/>
    <s v="RAD-25RPE"/>
    <s v="Модель наружного блока"/>
    <s v="RAC-25NPE"/>
    <s v="Инверторная технология"/>
    <s v="Да"/>
    <s v="Серия"/>
    <s v="Сплит-системы канального типа"/>
    <s v="Тип внутреннего блока"/>
    <s v="Канальный"/>
    <s v="Эффективен для помещ. площадью до, м"/>
    <n v="25"/>
    <s v="Холодопроизводительность, kBTU"/>
    <n v="9"/>
    <s v="Холодопроизводительность, кВт"/>
    <s v="2.50 (0.90 - 3.00)"/>
    <s v="Номинальная холодопроизводительность, кВт"/>
    <n v="2.5"/>
    <s v="Минимальная холодопроизводительность, кВт"/>
    <n v="0.9"/>
    <s v="Максимальная холодопроизводительность, кВт"/>
    <n v="3"/>
    <s v="Потребляемый ток в режиме охлаждения, А"/>
    <s v="2.59 (1.05 - 5.92)"/>
    <s v="Номинальный потребляемый ток в режиме охлаждения, А"/>
    <n v="2.59"/>
    <s v="Минимальный потребляемый ток в режиме охлаждения, А"/>
    <n v="1.05"/>
    <s v="Максимальный потребляемый ток в режиме охлаждения, А"/>
    <n v="5.92"/>
    <s v="Потребляемая мощность в режиме охлаждения, кВт"/>
    <s v="0.595 (0.25 - 1.29)"/>
    <s v="Номинальная потребляемая мощность в режиме охлаждения, кВт"/>
    <n v="0.59499999999999997"/>
    <s v="Минимальная потребляемая мощность в режиме охлаждения, кВт"/>
    <n v="0.25"/>
    <s v="Максимальная потребляемая мощность в режиме охлаждения, кВт"/>
    <n v="1.29"/>
    <s v="Коэффициент энергоэффективности EER, Вт/Вт"/>
    <n v="4.2"/>
    <s v="Коэффициент сезонной энергоэффективности SEER, Вт/Вт"/>
    <n v="6.2"/>
    <s v="Класс энергоэффективности EER (охлаждение)"/>
    <s v="A"/>
    <s v="Класс сезонной энергоэффективности SEER (охлаждение)"/>
    <s v="A++"/>
    <s v="Теплопроизводительность, kBTU"/>
    <n v="12"/>
    <s v="Теплопроизводительность контура, kBTU"/>
    <n v="12"/>
    <s v="Теплопроизводительность, кВт"/>
    <s v="3.50 (0.90 - 5.50)"/>
    <s v="Номинальная теплопроизводительность, кВт"/>
    <n v="3.5"/>
    <s v="Минимальная теплопроизводительность, кВт"/>
    <n v="0.9"/>
    <s v="Максимальная теплопроизводительность, кВт"/>
    <n v="5.5"/>
    <s v="Потребляемый ток в режиме нагрева, А"/>
    <s v="3,80 (1.05 - 6.89)"/>
    <s v="Номинальный потребляемый ток в режиме нагрева, А"/>
    <s v="3,80"/>
    <s v="Минимальный потребляемый ток в режиме нагрева, А"/>
    <n v="1.05"/>
    <s v="Максимальный потребляемый ток в режиме нагрева, А"/>
    <n v="6.89"/>
    <s v="Потребляемая мощность в режиме нагрева, кВт"/>
    <s v="0,875 (0.25 - 1.50)"/>
    <s v="Номинальная потребляемая мощность в режиме нагрева, кВт"/>
    <s v="0,875"/>
    <s v="Минимальная потребляемая мощность в режиме нагрева, кВт"/>
    <n v="0.25"/>
    <s v="Максимальная потребляемая мощность в режиме нагрева, кВт"/>
    <n v="1.5"/>
    <s v="Коэффициент энергоэффективности COP, Вт/Вт"/>
    <n v="4"/>
    <s v="Коэффициент энергоэффективности SCOP (усредненный), Вт/Вт"/>
    <n v="4.3"/>
    <s v="Класс энергоэффективности COP (нагрев)"/>
    <s v="A"/>
    <s v="Класс сезонной энергоэффективности SCOP (нагрев, усредненный)"/>
    <s v="A+"/>
    <s v="Электропитание внутреннего блока, В/Гц/Ф"/>
    <s v="230/50/1"/>
    <s v="Напряжение электропитания внутреннего блока, В"/>
    <n v="230"/>
    <s v="Частота электропитания внутреннего блока, Гц"/>
    <n v="50"/>
    <s v="Количество фаз электропитания внутреннего блока, Ф"/>
    <n v="1"/>
    <s v="Электропитание наружного блока, В/Гц/Ф"/>
    <s v="230/50/1"/>
    <s v="Напряжение электропитания наружного блока, В"/>
    <n v="230"/>
    <s v="Частота электропитания наружного блока, Гц"/>
    <n v="50"/>
    <s v="Количество фаз электропитания наружного блока, Ф"/>
    <n v="1"/>
    <s v="Расход воздуха внутреннего блока, м&amp;lt;sup&amp;gt;3&amp;lt;/sup&amp;gt;/ч"/>
    <s v="330/390/450/510"/>
    <s v="Минимальный расход воздуха внутреннего блока, м&amp;lt;sup&amp;gt;3&amp;lt;/sup&amp;gt;/ч"/>
    <n v="330"/>
    <s v="Уровень шума внутреннего блока, дБ(А)"/>
    <s v="27,5/30,5/34/38,5"/>
    <s v="Минимальный уровень шума внутреннего блока, дБ(А)"/>
    <n v="27"/>
    <s v="Внешний статический напор, Па"/>
    <s v="35 (0 - 70)"/>
    <s v="Внешний статический напор номинальный, Па"/>
    <n v="35"/>
    <s v="Внешний статический напор минимальный, Па"/>
    <n v="0"/>
    <s v="Внешний статический напор максимальный, Па"/>
    <n v="70"/>
    <s v="Объем конденсации, л/ч"/>
    <n v="2.8"/>
    <s v="Расход воздуха наружного блока, м&amp;lt;sup&amp;gt;3&amp;lt;/sup&amp;gt;/ч"/>
    <n v="1920"/>
    <s v="Уровень шума наружного блока, дБ(А)"/>
    <n v="48"/>
    <s v="Марка компрессора"/>
    <s v="Hitachi / Highly"/>
    <s v="Тип компрессора"/>
    <s v="Ротационный с одним ротором"/>
    <s v="Тип хладагента"/>
    <s v="R32"/>
    <s v="Заводская заправка хладагента, г"/>
    <n v="860"/>
    <s v="Дозаправка хладагента (сверх номинальной длины трассы), г/м"/>
    <n v="0"/>
    <s v="Габаритные размеры внутреннего блока (ШхВхГ), мм"/>
    <s v="750x235x400"/>
    <s v="Ширина внутреннего блока, мм"/>
    <n v="750"/>
    <s v="Высота внутреннего блока, мм"/>
    <n v="235"/>
    <s v="Глубина внутреннего блока, мм"/>
    <n v="400"/>
    <s v="Габаритные размеры наружного блока (ШхВхГ), мм"/>
    <s v="750x548x288"/>
    <s v="Ширина наружного блока, мм"/>
    <n v="750"/>
    <s v="Высота наружного блока, мм"/>
    <n v="548"/>
    <s v="Глубина наружного блока, мм"/>
    <n v="288"/>
    <s v="Габаритные размеры внутреннего блока в упаковке (ШхВхГ), мм"/>
    <s v="806x306x594"/>
    <s v="Ширина внутреннего блока в упаковке, мм"/>
    <n v="806"/>
    <s v="Высота внутреннего блока в упаковке, мм"/>
    <n v="306"/>
    <s v="Глубина внутреннего блока в упаковке, мм"/>
    <n v="594"/>
    <s v="Габаритные размеры наружного блока в упаковке (ШхВхГ), мм"/>
    <s v="871x591x377"/>
    <s v="Ширина наружного блока в упаковке, мм"/>
    <n v="871"/>
    <s v="Высота наружного блока в упаковке, мм"/>
    <n v="591"/>
    <s v="Глубина наружного блока в упаковке, мм"/>
    <n v="377"/>
    <s v="Вес нетто внутреннего блока, кг"/>
    <n v="16"/>
    <s v="Вес нетто наружного блока, кг"/>
    <n v="32.5"/>
    <s v="Вес брутто внутреннего блока, кг"/>
    <n v="18"/>
    <s v="Вес брутто наружного блока, кг"/>
    <n v="35"/>
    <s v="Диаметр жидкостной трубы, мм (дюйм)"/>
    <s v="6,35 (1/4&amp;quot;)"/>
    <s v="Диаметр газовой трубы, мм (дюйм)"/>
    <s v="9,53 (3/8&amp;quot;)"/>
    <s v="Максимальная длина трассы, м"/>
    <n v="20"/>
    <s v="Максимальный перепад по высоте между внутренним и наружным блоками, м"/>
    <n v="10"/>
    <s v="Максимальный перепад по высоте между внутренним и наружным блоками (если не задано взаимное расположение внутреннего и наружного блока), м"/>
    <n v="10"/>
    <s v="Минимальная длина трассы, м"/>
    <n v="3"/>
    <s v="Номинальная длина трассы, м"/>
    <n v="20"/>
    <s v="Диаметр дренажной трубы, мм"/>
    <n v="16"/>
    <s v="Рабочие температурные границы наружного воздуха (охлаждение), &amp;amp;deg;C"/>
    <s v="-10 ~ +46"/>
    <s v="Минимальная рабочая температура наружного воздуха (охлаждение), &amp;amp;deg;C"/>
    <n v="-10"/>
    <s v="Максимальная рабочая температура наружного воздуха (охлаждение), &amp;amp;deg;C"/>
    <n v="46"/>
    <s v="Рабочие температурные границы наружного воздуха (нагрев), &amp;amp;deg;C"/>
    <s v="-15 ~ +24"/>
    <s v="Минимальная рабочая температура наружного воздуха (нагрев), &amp;amp;deg;C"/>
    <n v="-15"/>
    <s v="Максимальная рабочая температура наружного воздуха (нагрев), &amp;amp;deg;C"/>
    <n v="24"/>
    <s v="Подключение электропитания"/>
    <s v="Наружный блок"/>
    <s v="Межблочный кабель, мм&amp;lt;sup&amp;gt;2&amp;lt;/sup&amp;gt;"/>
    <s v="1,50x3 + E"/>
    <s v="Силовой кабель, мм&amp;lt;sup&amp;gt;2&amp;lt;/sup&amp;gt;"/>
    <s v="1,50x2 + E"/>
    <s v="Автомат защиты, А"/>
    <n v="16"/>
    <s v="Максимальная потребляемая мощность, кВт"/>
    <n v="1.5"/>
    <s v="Максимальный потребляемый ток, А"/>
    <n v="6.89"/>
    <s v="Класс пылевлагозащиты, внутренний / наружный блок"/>
    <s v="IPX0/IPX4"/>
    <s v="Класс пылевлагозащиты, внутренний блок"/>
    <s v="IPX0"/>
    <s v="Класс пылевлагозащиты, наружный блок"/>
    <s v="IPX4"/>
    <s v="Класс электрозащиты, внутренний / наружный блок"/>
    <s v="I класс/I класс"/>
    <s v="Класс электрозащиты, внутренний блок"/>
    <s v="I класс"/>
    <s v="Класс электрозащиты, наружный блок"/>
    <s v="I класс"/>
    <s v="Монтажный размер наружного блока, мм"/>
    <s v="500*310"/>
    <s v="Страна производства"/>
    <s v="КНР"/>
    <s v="Срок гарантии, мес"/>
    <n v="36"/>
    <s v="Цвет внутреннего блока"/>
    <s v="Серый"/>
    <s v="Цвет наружного блока"/>
    <s v="Белый"/>
    <s v="Тип дросселирующего устройства"/>
    <s v="ЭРВ"/>
    <s v="Ионизатор воздуха"/>
    <s v="Нет"/>
    <s v="Плазменная очистка воздуха"/>
    <s v="Нет"/>
    <s v="Ультрафиолетовая стерилизация"/>
    <s v="Нет"/>
    <s v="Регулировка положения жалюзи с пульта ДУ"/>
    <s v="Нет"/>
    <s v="Управление c мобильного приложения по Wi-Fi"/>
    <s v="Да, опция"/>
    <s v="Дополнительные фильтры тонкой очистки в комплекте"/>
    <s v="Нет"/>
    <s v="Высота подъема конденсата встроенной дренажной помпой, мм"/>
    <n v="500"/>
    <s v="Встроенная дренажная помпа"/>
    <s v="Да"/>
    <s v="Противопылевой фильтр в комплекте"/>
    <s v="Да"/>
    <s v="Пульт управления в комплекте"/>
    <s v="Нет"/>
    <s v="Встроенный электронагреватель"/>
    <s v="Нет"/>
    <m/>
    <m/>
    <m/>
    <m/>
    <m/>
    <m/>
    <m/>
    <m/>
    <m/>
    <m/>
    <m/>
    <m/>
    <m/>
    <m/>
    <m/>
    <m/>
    <m/>
    <m/>
    <m/>
    <m/>
    <m/>
    <m/>
    <m/>
    <m/>
    <m/>
    <m/>
    <n v="32"/>
  </r>
  <r>
    <s v="Инверторные сплит-системы канального типа (R32) RAD-35RPE/RAC-35NPE"/>
    <x v="32"/>
    <x v="32"/>
    <x v="0"/>
    <s v="https://breez.ru/images/catalog/hitachi/2021_hitachi_kanalniy_vnutrenniy.png|https://breez.ru/images/catalog/hitachi/1_RAD-RPE_Lo.jpg|https://breez.ru/images/catalog/hitachi/2_RAR-6N5_Low.jpg|https://breez.ru/images/catalog/hitachi/3_RAR-5E_Closed_Low.jpg|https://breez.ru/images/catalog/hitachi/4_1607_33_SPX_WKT2_Screen_4.jpg|https://breez.ru/images/catalog/hitachi/5_SPX-RCDA_Lo.jpg"/>
    <s v="&amp;#9679; A++/A+ — высокая сезонная энергоэффективность;&lt;br&gt;_x000a_&amp;#9679; от 29 дБ(А) — низкий уровень шума;&lt;br&gt;_x000a_&amp;#9679; Увеличенный статический напор (изменяемый) - модели 18-25-35: 35-70 Па / модели 50-60: 35-150 Па;&lt;br&gt;_x000a_&amp;#9679; функция ECO - режим с пониженным энергопотреблением;&lt;br&gt;_x000a_&amp;#9679; режим «Дежурного отопления» — поддержание температуры 10 °C;&lt;br&gt;_x000a_&amp;#9679; нагрев при низких температурах - до -15 °C;&lt;br&gt;_x000a_&amp;#9679; продвинутый пульт с недельным таймером, индикацией энергопотребления и температуры в помещении (опция);&lt;br&gt;_x000a_&amp;#9679; одновременное подключение пультов обоих типов: проводной и беспроводной;&lt;br&gt;_x000a_&amp;#9679; дренажный насос в комплекте."/>
    <x v="9"/>
    <s v="Гарантия - 3 года."/>
    <x v="1"/>
    <m/>
    <m/>
    <m/>
    <s v="187700 RUB"/>
    <x v="1"/>
    <s v="HITACHI"/>
    <s v="Модель внутреннего блока"/>
    <s v="RAD-35RPE"/>
    <s v="Модель наружного блока"/>
    <s v="RAC-35NPE"/>
    <s v="Инверторная технология"/>
    <s v="Да"/>
    <s v="Серия"/>
    <s v="Сплит-системы канального типа"/>
    <s v="Тип внутреннего блока"/>
    <s v="Канальный"/>
    <s v="Эффективен для помещ. площадью до, м"/>
    <n v="35"/>
    <s v="Холодопроизводительность, kBTU"/>
    <n v="12"/>
    <s v="Холодопроизводительность, кВт"/>
    <s v="3.50 (0.90 - 4.00)"/>
    <s v="Номинальная холодопроизводительность, кВт"/>
    <n v="3.5"/>
    <s v="Минимальная холодопроизводительность, кВт"/>
    <n v="0.9"/>
    <s v="Максимальная холодопроизводительность, кВт"/>
    <n v="4"/>
    <s v="Потребляемый ток в режиме охлаждения, А"/>
    <s v="4.11 (1.05 - 6.70)"/>
    <s v="Номинальный потребляемый ток в режиме охлаждения, А"/>
    <n v="4.1100000000000003"/>
    <s v="Минимальный потребляемый ток в режиме охлаждения, А"/>
    <n v="1.05"/>
    <s v="Максимальный потребляемый ток в режиме охлаждения, А"/>
    <n v="6.7"/>
    <s v="Потребляемая мощность в режиме охлаждения, кВт"/>
    <s v="0.945 (0.25 - 1.46)"/>
    <s v="Номинальная потребляемая мощность в режиме охлаждения, кВт"/>
    <n v="0.94499999999999995"/>
    <s v="Минимальная потребляемая мощность в режиме охлаждения, кВт"/>
    <n v="0.25"/>
    <s v="Максимальная потребляемая мощность в режиме охлаждения, кВт"/>
    <n v="1.46"/>
    <s v="Коэффициент энергоэффективности EER, Вт/Вт"/>
    <n v="3.7"/>
    <s v="Коэффициент сезонной энергоэффективности SEER, Вт/Вт"/>
    <n v="6.5"/>
    <s v="Класс энергоэффективности EER (охлаждение)"/>
    <s v="A"/>
    <s v="Класс сезонной энергоэффективности SEER (охлаждение)"/>
    <s v="A++"/>
    <s v="Теплопроизводительность, kBTU"/>
    <n v="16"/>
    <s v="Теплопроизводительность контура, kBTU"/>
    <n v="16"/>
    <s v="Теплопроизводительность, кВт"/>
    <s v="4.80 (0.90 - 6.60)"/>
    <s v="Номинальная теплопроизводительность, кВт"/>
    <n v="4.8"/>
    <s v="Минимальная теплопроизводительность, кВт"/>
    <n v="0.9"/>
    <s v="Максимальная теплопроизводительность, кВт"/>
    <n v="6.6"/>
    <s v="Потребляемый ток в режиме нагрева, А"/>
    <s v="5,48 (1.05 - 8.82)"/>
    <s v="Номинальный потребляемый ток в режиме нагрева, А"/>
    <s v="5,48"/>
    <s v="Минимальный потребляемый ток в режиме нагрева, А"/>
    <n v="1.05"/>
    <s v="Максимальный потребляемый ток в режиме нагрева, А"/>
    <n v="8.82"/>
    <s v="Потребляемая мощность в режиме нагрева, кВт"/>
    <s v="1,260 (0.25 - 1.92)"/>
    <s v="Номинальная потребляемая мощность в режиме нагрева, кВт"/>
    <s v="1,260"/>
    <s v="Минимальная потребляемая мощность в режиме нагрева, кВт"/>
    <n v="0.25"/>
    <s v="Максимальная потребляемая мощность в режиме нагрева, кВт"/>
    <n v="1.92"/>
    <s v="Коэффициент энергоэффективности COP, Вт/Вт"/>
    <n v="3.81"/>
    <s v="Коэффициент энергоэффективности SCOP (усредненный), Вт/Вт"/>
    <n v="4.3"/>
    <s v="Класс энергоэффективности COP (нагрев)"/>
    <s v="A"/>
    <s v="Класс сезонной энергоэффективности SCOP (нагрев, усредненный)"/>
    <s v="A+"/>
    <s v="Электропитание внутреннего блока, В/Гц/Ф"/>
    <s v="230/50/1"/>
    <s v="Напряжение электропитания внутреннего блока, В"/>
    <n v="230"/>
    <s v="Частота электропитания внутреннего блока, Гц"/>
    <n v="50"/>
    <s v="Количество фаз электропитания внутреннего блока, Ф"/>
    <n v="1"/>
    <s v="Электропитание наружного блока, В/Гц/Ф"/>
    <s v="230/50/1"/>
    <s v="Напряжение электропитания наружного блока, В"/>
    <n v="230"/>
    <s v="Частота электропитания наружного блока, Гц"/>
    <n v="50"/>
    <s v="Количество фаз электропитания наружного блока, Ф"/>
    <n v="1"/>
    <s v="Расход воздуха внутреннего блока, м&amp;lt;sup&amp;gt;3&amp;lt;/sup&amp;gt;/ч"/>
    <s v="330/390/450/510"/>
    <s v="Минимальный расход воздуха внутреннего блока, м&amp;lt;sup&amp;gt;3&amp;lt;/sup&amp;gt;/ч"/>
    <n v="330"/>
    <s v="Уровень шума внутреннего блока, дБ(А)"/>
    <s v="27,5/30,5/34/38,5"/>
    <s v="Минимальный уровень шума внутреннего блока, дБ(А)"/>
    <n v="27"/>
    <s v="Внешний статический напор, Па"/>
    <s v="35 (0 - 70)"/>
    <s v="Внешний статический напор номинальный, Па"/>
    <n v="35"/>
    <s v="Внешний статический напор минимальный, Па"/>
    <n v="0"/>
    <s v="Внешний статический напор максимальный, Па"/>
    <n v="70"/>
    <s v="Объем конденсации, л/ч"/>
    <n v="2.8"/>
    <s v="Расход воздуха наружного блока, м&amp;lt;sup&amp;gt;3&amp;lt;/sup&amp;gt;/ч"/>
    <n v="1920"/>
    <s v="Уровень шума наружного блока, дБ(А)"/>
    <n v="48"/>
    <s v="Марка компрессора"/>
    <s v="Hitachi / Highly"/>
    <s v="Тип компрессора"/>
    <s v="Ротационный с одним ротором"/>
    <s v="Тип хладагента"/>
    <s v="R32"/>
    <s v="Заводская заправка хладагента, г"/>
    <n v="860"/>
    <s v="Дозаправка хладагента (сверх номинальной длины трассы), г/м"/>
    <n v="0"/>
    <s v="Габаритные размеры внутреннего блока (ШхВхГ), мм"/>
    <s v="750x235x400"/>
    <s v="Ширина внутреннего блока, мм"/>
    <n v="750"/>
    <s v="Высота внутреннего блока, мм"/>
    <n v="235"/>
    <s v="Глубина внутреннего блока, мм"/>
    <n v="400"/>
    <s v="Габаритные размеры наружного блока (ШхВхГ), мм"/>
    <s v="750x548x288"/>
    <s v="Ширина наружного блока, мм"/>
    <n v="750"/>
    <s v="Высота наружного блока, мм"/>
    <n v="548"/>
    <s v="Глубина наружного блока, мм"/>
    <n v="288"/>
    <s v="Габаритные размеры внутреннего блока в упаковке (ШхВхГ), мм"/>
    <s v="806x306x594"/>
    <s v="Ширина внутреннего блока в упаковке, мм"/>
    <n v="806"/>
    <s v="Высота внутреннего блока в упаковке, мм"/>
    <n v="306"/>
    <s v="Глубина внутреннего блока в упаковке, мм"/>
    <n v="594"/>
    <s v="Габаритные размеры наружного блока в упаковке (ШхВхГ), мм"/>
    <s v="871x591x377"/>
    <s v="Ширина наружного блока в упаковке, мм"/>
    <n v="871"/>
    <s v="Высота наружного блока в упаковке, мм"/>
    <n v="591"/>
    <s v="Глубина наружного блока в упаковке, мм"/>
    <n v="377"/>
    <s v="Вес нетто внутреннего блока, кг"/>
    <n v="16"/>
    <s v="Вес нетто наружного блока, кг"/>
    <n v="32.5"/>
    <s v="Вес брутто внутреннего блока, кг"/>
    <n v="18"/>
    <s v="Вес брутто наружного блока, кг"/>
    <n v="35"/>
    <s v="Диаметр жидкостной трубы, мм (дюйм)"/>
    <s v="6,35 (1/4&amp;quot;)"/>
    <s v="Диаметр газовой трубы, мм (дюйм)"/>
    <s v="9,53 (3/8&amp;quot;)"/>
    <s v="Максимальная длина трассы, м"/>
    <n v="20"/>
    <s v="Максимальный перепад по высоте между внутренним и наружным блоками, м"/>
    <n v="10"/>
    <s v="Максимальный перепад по высоте между внутренним и наружным блоками (если не задано взаимное расположение внутреннего и наружного блока), м"/>
    <n v="10"/>
    <s v="Минимальная длина трассы, м"/>
    <n v="3"/>
    <s v="Номинальная длина трассы, м"/>
    <n v="20"/>
    <s v="Диаметр дренажной трубы, мм"/>
    <n v="16"/>
    <s v="Рабочие температурные границы наружного воздуха (охлаждение), &amp;amp;deg;C"/>
    <s v="-10 ~ +46"/>
    <s v="Минимальная рабочая температура наружного воздуха (охлаждение), &amp;amp;deg;C"/>
    <n v="-10"/>
    <s v="Максимальная рабочая температура наружного воздуха (охлаждение), &amp;amp;deg;C"/>
    <n v="46"/>
    <s v="Рабочие температурные границы наружного воздуха (нагрев), &amp;amp;deg;C"/>
    <s v="-15 ~ +24"/>
    <s v="Минимальная рабочая температура наружного воздуха (нагрев), &amp;amp;deg;C"/>
    <n v="-15"/>
    <s v="Максимальная рабочая температура наружного воздуха (нагрев), &amp;amp;deg;C"/>
    <n v="24"/>
    <s v="Подключение электропитания"/>
    <s v="Наружный блок"/>
    <s v="Межблочный кабель, мм&amp;lt;sup&amp;gt;2&amp;lt;/sup&amp;gt;"/>
    <s v="1,50x3 + E"/>
    <s v="Силовой кабель, мм&amp;lt;sup&amp;gt;2&amp;lt;/sup&amp;gt;"/>
    <s v="1,50x2 + E"/>
    <s v="Автомат защиты, А"/>
    <n v="16"/>
    <s v="Максимальная потребляемая мощность, кВт"/>
    <n v="1.92"/>
    <s v="Максимальный потребляемый ток, А"/>
    <n v="8.82"/>
    <s v="Класс пылевлагозащиты, внутренний / наружный блок"/>
    <s v="IPX0/IPX4"/>
    <s v="Класс пылевлагозащиты, внутренний блок"/>
    <s v="IPX0"/>
    <s v="Класс пылевлагозащиты, наружный блок"/>
    <s v="IPX4"/>
    <s v="Класс электрозащиты, внутренний / наружный блок"/>
    <s v="I класс/I класс"/>
    <s v="Класс электрозащиты, внутренний блок"/>
    <s v="I класс"/>
    <s v="Класс электрозащиты, наружный блок"/>
    <s v="I класс"/>
    <s v="Монтажный размер наружного блока, мм"/>
    <s v="500*310"/>
    <s v="Страна производства"/>
    <s v="КНР"/>
    <s v="Срок гарантии, мес"/>
    <n v="36"/>
    <s v="Цвет внутреннего блока"/>
    <s v="Серый"/>
    <s v="Цвет наружного блока"/>
    <s v="Белый"/>
    <s v="Тип дросселирующего устройства"/>
    <s v="ЭРВ"/>
    <s v="Ионизатор воздуха"/>
    <s v="Нет"/>
    <s v="Плазменная очистка воздуха"/>
    <s v="Нет"/>
    <s v="Ультрафиолетовая стерилизация"/>
    <s v="Нет"/>
    <s v="Регулировка положения жалюзи с пульта ДУ"/>
    <s v="Нет"/>
    <s v="Управление c мобильного приложения по Wi-Fi"/>
    <s v="Да, опция"/>
    <s v="Дополнительные фильтры тонкой очистки в комплекте"/>
    <s v="Нет"/>
    <s v="Высота подъема конденсата встроенной дренажной помпой, мм"/>
    <n v="500"/>
    <s v="Встроенная дренажная помпа"/>
    <s v="Да"/>
    <s v="Противопылевой фильтр в комплекте"/>
    <s v="Да"/>
    <s v="Пульт управления в комплекте"/>
    <s v="Нет"/>
    <s v="Встроенный электронагреватель"/>
    <s v="Нет"/>
    <m/>
    <m/>
    <m/>
    <m/>
    <m/>
    <m/>
    <m/>
    <m/>
    <m/>
    <m/>
    <m/>
    <m/>
    <m/>
    <m/>
    <m/>
    <m/>
    <m/>
    <m/>
    <m/>
    <m/>
    <m/>
    <m/>
    <m/>
    <m/>
    <m/>
    <m/>
    <n v="33"/>
  </r>
  <r>
    <s v="Инверторные сплит-системы канального типа (R32) RAD-50RPE/RAC-50NPE"/>
    <x v="33"/>
    <x v="33"/>
    <x v="0"/>
    <s v="https://breez.ru/images/catalog/hitachi/2021_hitachi_kanalniy_vnutrenniy.png|https://breez.ru/images/catalog/hitachi/1_RAD-RPE_Lo.jpg|https://breez.ru/images/catalog/hitachi/2_RAR-6N5_Low.jpg|https://breez.ru/images/catalog/hitachi/3_RAR-5E_Closed_Low.jpg|https://breez.ru/images/catalog/hitachi/4_1607_33_SPX_WKT2_Screen_4.jpg|https://breez.ru/images/catalog/hitachi/5_SPX-RCDA_Lo.jpg"/>
    <s v="&amp;#9679; A++/A+ — высокая сезонная энергоэффективность;&lt;br&gt;_x000a_&amp;#9679; от 29 дБ(А) — низкий уровень шума;&lt;br&gt;_x000a_&amp;#9679; Увеличенный статический напор (изменяемый) - модели 18-25-35: 35-70 Па / модели 50-60: 35-150 Па;&lt;br&gt;_x000a_&amp;#9679; функция ECO - режим с пониженным энергопотреблением;&lt;br&gt;_x000a_&amp;#9679; режим «Дежурного отопления» — поддержание температуры 10 °C;&lt;br&gt;_x000a_&amp;#9679; нагрев при низких температурах - до -15 °C;&lt;br&gt;_x000a_&amp;#9679; продвинутый пульт с недельным таймером, индикацией энергопотребления и температуры в помещении (опция);&lt;br&gt;_x000a_&amp;#9679; одновременное подключение пультов обоих типов: проводной и беспроводной;&lt;br&gt;_x000a_&amp;#9679; дренажный насос в комплекте."/>
    <x v="9"/>
    <s v="Гарантия - 3 года."/>
    <x v="1"/>
    <m/>
    <m/>
    <m/>
    <s v="222900 RUB"/>
    <x v="1"/>
    <s v="HITACHI"/>
    <s v="Модель внутреннего блока"/>
    <s v="RAD-50RPE"/>
    <s v="Модель наружного блока"/>
    <s v="RAC-50NPE"/>
    <s v="Инверторная технология"/>
    <s v="Да"/>
    <s v="Серия"/>
    <s v="Сплит-системы канального типа"/>
    <s v="Тип внутреннего блока"/>
    <s v="Канальный"/>
    <s v="Эффективен для помещ. площадью до, м"/>
    <n v="50"/>
    <s v="Холодопроизводительность, kBTU"/>
    <n v="17"/>
    <s v="Холодопроизводительность, кВт"/>
    <s v="5.00 (1.20 - 5.80)"/>
    <s v="Номинальная холодопроизводительность, кВт"/>
    <n v="5"/>
    <s v="Минимальная холодопроизводительность, кВт"/>
    <n v="1.2"/>
    <s v="Максимальная холодопроизводительность, кВт"/>
    <n v="5.8"/>
    <s v="Потребляемый ток в режиме охлаждения, А"/>
    <s v="6.17 (1.30 - 10.87)"/>
    <s v="Номинальный потребляемый ток в режиме охлаждения, А"/>
    <n v="6.17"/>
    <s v="Минимальный потребляемый ток в режиме охлаждения, А"/>
    <n v="1.3"/>
    <s v="Максимальный потребляемый ток в режиме охлаждения, А"/>
    <n v="10.87"/>
    <s v="Потребляемая мощность в режиме охлаждения, кВт"/>
    <s v="1.420 (0.30 - 2.50)"/>
    <s v="Номинальная потребляемая мощность в режиме охлаждения, кВт"/>
    <n v="1.42"/>
    <s v="Минимальная потребляемая мощность в режиме охлаждения, кВт"/>
    <n v="0.3"/>
    <s v="Максимальная потребляемая мощность в режиме охлаждения, кВт"/>
    <n v="2.5"/>
    <s v="Коэффициент энергоэффективности EER, Вт/Вт"/>
    <n v="3.52"/>
    <s v="Коэффициент сезонной энергоэффективности SEER, Вт/Вт"/>
    <n v="6.2"/>
    <s v="Класс энергоэффективности EER (охлаждение)"/>
    <s v="A"/>
    <s v="Класс сезонной энергоэффективности SEER (охлаждение)"/>
    <s v="A++"/>
    <s v="Теплопроизводительность, kBTU"/>
    <n v="20"/>
    <s v="Теплопроизводительность контура, kBTU"/>
    <n v="20"/>
    <s v="Теплопроизводительность, кВт"/>
    <s v="6.00 (1.20 - 6.80)"/>
    <s v="Номинальная теплопроизводительность, кВт"/>
    <n v="6"/>
    <s v="Минимальная теплопроизводительность, кВт"/>
    <n v="1.2"/>
    <s v="Максимальная теплопроизводительность, кВт"/>
    <n v="6.8"/>
    <s v="Потребляемый ток в режиме нагрева, А"/>
    <s v="6,83 (1.30 - 11.30)"/>
    <s v="Номинальный потребляемый ток в режиме нагрева, А"/>
    <s v="6,83"/>
    <s v="Минимальный потребляемый ток в режиме нагрева, А"/>
    <n v="1.3"/>
    <s v="Максимальный потребляемый ток в режиме нагрева, А"/>
    <n v="11.3"/>
    <s v="Потребляемая мощность в режиме нагрева, кВт"/>
    <s v="1,570 (0.30 - 2.60)"/>
    <s v="Номинальная потребляемая мощность в режиме нагрева, кВт"/>
    <s v="1,570"/>
    <s v="Минимальная потребляемая мощность в режиме нагрева, кВт"/>
    <n v="0.3"/>
    <s v="Максимальная потребляемая мощность в режиме нагрева, кВт"/>
    <n v="2.6"/>
    <s v="Коэффициент энергоэффективности COP, Вт/Вт"/>
    <n v="3.82"/>
    <s v="Коэффициент энергоэффективности SCOP (усредненный), Вт/Вт"/>
    <n v="4"/>
    <s v="Класс энергоэффективности COP (нагрев)"/>
    <s v="A"/>
    <s v="Класс сезонной энергоэффективности SCOP (нагрев, усредненный)"/>
    <s v="A+"/>
    <s v="Электропитание внутреннего блока, В/Гц/Ф"/>
    <s v="230/50/1"/>
    <s v="Напряжение электропитания внутреннего блока, В"/>
    <n v="230"/>
    <s v="Частота электропитания внутреннего блока, Гц"/>
    <n v="50"/>
    <s v="Количество фаз электропитания внутреннего блока, Ф"/>
    <n v="1"/>
    <s v="Электропитание наружного блока, В/Гц/Ф"/>
    <s v="230/50/1"/>
    <s v="Напряжение электропитания наружного блока, В"/>
    <n v="230"/>
    <s v="Частота электропитания наружного блока, Гц"/>
    <n v="50"/>
    <s v="Количество фаз электропитания наружного блока, Ф"/>
    <n v="1"/>
    <s v="Расход воздуха внутреннего блока, м&amp;lt;sup&amp;gt;3&amp;lt;/sup&amp;gt;/ч"/>
    <s v="350/540/800/1140"/>
    <s v="Минимальный расход воздуха внутреннего блока, м&amp;lt;sup&amp;gt;3&amp;lt;/sup&amp;gt;/ч"/>
    <n v="350"/>
    <s v="Уровень шума внутреннего блока, дБ(А)"/>
    <s v="29/32/35/39"/>
    <s v="Минимальный уровень шума внутреннего блока, дБ(А)"/>
    <n v="29"/>
    <s v="Внешний статический напор, Па"/>
    <s v="35 (0 - 150)"/>
    <s v="Внешний статический напор номинальный, Па"/>
    <n v="35"/>
    <s v="Внешний статический напор минимальный, Па"/>
    <n v="0"/>
    <s v="Внешний статический напор максимальный, Па"/>
    <n v="150"/>
    <s v="Объем конденсации, л/ч"/>
    <n v="2.8"/>
    <s v="Расход воздуха наружного блока, м&amp;lt;sup&amp;gt;3&amp;lt;/sup&amp;gt;/ч"/>
    <n v="2160"/>
    <s v="Уровень шума наружного блока, дБ(А)"/>
    <n v="50"/>
    <s v="Марка компрессора"/>
    <s v="Hitachi"/>
    <s v="Тип компрессора"/>
    <s v="Ротационный с одним ротором"/>
    <s v="Тип хладагента"/>
    <s v="R32"/>
    <s v="Заводская заправка хладагента, г"/>
    <n v="1500"/>
    <s v="Дозаправка хладагента (сверх номинальной длины трассы), г/м"/>
    <n v="0"/>
    <s v="Габаритные размеры внутреннего блока (ШхВхГ), мм"/>
    <s v="900x270x720"/>
    <s v="Ширина внутреннего блока, мм"/>
    <n v="900"/>
    <s v="Высота внутреннего блока, мм"/>
    <n v="270"/>
    <s v="Глубина внутреннего блока, мм"/>
    <n v="720"/>
    <s v="Габаритные размеры наружного блока (ШхВхГ), мм"/>
    <s v="850x750x298"/>
    <s v="Ширина наружного блока, мм"/>
    <n v="850"/>
    <s v="Высота наружного блока, мм"/>
    <n v="750"/>
    <s v="Глубина наружного блока, мм"/>
    <n v="298"/>
    <s v="Габаритные размеры внутреннего блока в упаковке (ШхВхГ), мм"/>
    <s v="1110x280x850"/>
    <s v="Ширина внутреннего блока в упаковке, мм"/>
    <n v="1110"/>
    <s v="Высота внутреннего блока в упаковке, мм"/>
    <n v="280"/>
    <s v="Глубина внутреннего блока в упаковке, мм"/>
    <n v="850"/>
    <s v="Габаритные размеры наружного блока в упаковке (ШхВхГ), мм"/>
    <s v="1008x800x404"/>
    <s v="Ширина наружного блока в упаковке, мм"/>
    <n v="1008"/>
    <s v="Высота наружного блока в упаковке, мм"/>
    <n v="800"/>
    <s v="Глубина наружного блока в упаковке, мм"/>
    <n v="404"/>
    <s v="Вес нетто внутреннего блока, кг"/>
    <n v="35"/>
    <s v="Вес нетто наружного блока, кг"/>
    <n v="50"/>
    <s v="Вес брутто внутреннего блока, кг"/>
    <n v="39"/>
    <s v="Вес брутто наружного блока, кг"/>
    <n v="55"/>
    <s v="Диаметр жидкостной трубы, мм (дюйм)"/>
    <s v="6,35 (1/4&amp;quot;)"/>
    <s v="Диаметр газовой трубы, мм (дюйм)"/>
    <s v="12,7 (1/2&amp;quot;)"/>
    <s v="Максимальная длина трассы, м"/>
    <n v="30"/>
    <s v="Максимальный перепад по высоте между внутренним и наружным блоками, м"/>
    <n v="20"/>
    <s v="Максимальный перепад по высоте между внутренним и наружным блоками (если не задано взаимное расположение внутреннего и наружного блока), м"/>
    <n v="20"/>
    <s v="Минимальная длина трассы, м"/>
    <n v="3"/>
    <s v="Номинальная длина трассы, м"/>
    <n v="30"/>
    <s v="Диаметр дренажной трубы, мм"/>
    <n v="32"/>
    <s v="Рабочие температурные границы наружного воздуха (охлаждение), &amp;amp;deg;C"/>
    <s v="-15 ~ +46"/>
    <s v="Минимальная рабочая температура наружного воздуха (охлаждение), &amp;amp;deg;C"/>
    <n v="-15"/>
    <s v="Максимальная рабочая температура наружного воздуха (охлаждение), &amp;amp;deg;C"/>
    <n v="46"/>
    <s v="Рабочие температурные границы наружного воздуха (нагрев), &amp;amp;deg;C"/>
    <s v="-15 ~ +24"/>
    <s v="Минимальная рабочая температура наружного воздуха (нагрев), &amp;amp;deg;C"/>
    <n v="-15"/>
    <s v="Максимальная рабочая температура наружного воздуха (нагрев), &amp;amp;deg;C"/>
    <n v="24"/>
    <s v="Подключение электропитания"/>
    <s v="Наружный блок"/>
    <s v="Межблочный кабель, мм&amp;lt;sup&amp;gt;2&amp;lt;/sup&amp;gt;"/>
    <s v="1,50x3 + E"/>
    <s v="Силовой кабель, мм&amp;lt;sup&amp;gt;2&amp;lt;/sup&amp;gt;"/>
    <s v="2,50x2 + E"/>
    <s v="Автомат защиты, А"/>
    <n v="20"/>
    <s v="Максимальная потребляемая мощность, кВт"/>
    <n v="2.6"/>
    <s v="Максимальный потребляемый ток, А"/>
    <n v="11.3"/>
    <s v="Класс пылевлагозащиты, внутренний / наружный блок"/>
    <s v="IPX0/IPX4"/>
    <s v="Класс пылевлагозащиты, внутренний блок"/>
    <s v="IPX0"/>
    <s v="Класс пылевлагозащиты, наружный блок"/>
    <s v="IPX4"/>
    <s v="Класс электрозащиты, внутренний / наружный блок"/>
    <s v="I класс/I класс"/>
    <s v="Класс электрозащиты, внутренний блок"/>
    <s v="I класс"/>
    <s v="Класс электрозащиты, наружный блок"/>
    <s v="I класс"/>
    <s v="Монтажный размер наружного блока, мм"/>
    <s v="507*320"/>
    <s v="Страна производства"/>
    <s v="Малайзия"/>
    <s v="Срок гарантии, мес"/>
    <n v="36"/>
    <s v="Цвет внутреннего блока"/>
    <s v="Серый"/>
    <s v="Цвет наружного блока"/>
    <s v="Белый"/>
    <s v="Тип дросселирующего устройства"/>
    <s v="ЭРВ"/>
    <s v="Ионизатор воздуха"/>
    <s v="Нет"/>
    <s v="Плазменная очистка воздуха"/>
    <s v="Нет"/>
    <s v="Ультрафиолетовая стерилизация"/>
    <s v="Нет"/>
    <s v="Регулировка положения жалюзи с пульта ДУ"/>
    <s v="Нет"/>
    <s v="Управление c мобильного приложения по Wi-Fi"/>
    <s v="Да, опция"/>
    <s v="Дополнительные фильтры тонкой очистки в комплекте"/>
    <s v="Нет"/>
    <s v="Высота подъема конденсата встроенной дренажной помпой, мм"/>
    <n v="500"/>
    <s v="Встроенная дренажная помпа"/>
    <s v="Да"/>
    <s v="Противопылевой фильтр в комплекте"/>
    <s v="Да"/>
    <s v="Пульт управления в комплекте"/>
    <s v="Нет"/>
    <s v="Встроенный электронагреватель"/>
    <s v="Нет"/>
    <m/>
    <m/>
    <m/>
    <m/>
    <m/>
    <m/>
    <m/>
    <m/>
    <m/>
    <m/>
    <m/>
    <m/>
    <m/>
    <m/>
    <m/>
    <m/>
    <m/>
    <m/>
    <m/>
    <m/>
    <m/>
    <m/>
    <m/>
    <m/>
    <m/>
    <m/>
    <n v="34"/>
  </r>
  <r>
    <s v="Инверторные сплит-системы канального типа (R32) RAD-60RPE/RAC-60NPE"/>
    <x v="34"/>
    <x v="34"/>
    <x v="0"/>
    <s v="https://breez.ru/images/catalog/hitachi/2021_hitachi_kanalniy_vnutrenniy.png|https://breez.ru/images/catalog/hitachi/1_RAD-RPE_Lo.jpg|https://breez.ru/images/catalog/hitachi/2_RAR-6N5_Low.jpg|https://breez.ru/images/catalog/hitachi/3_RAR-5E_Closed_Low.jpg|_x000a_https://breez.ru/images/catalog/hitachi/4_1607_33_SPX_WKT2_Screen_4.jpg|https://breez.ru/images/catalog/hitachi/5_SPX-RCDA_Lo.jpg"/>
    <s v="&amp;#9679; A++/A+ — высокая сезонная энергоэффективность;&lt;br&gt;_x000a_&amp;#9679; от 29 дБ(А) — низкий уровень шума;&lt;br&gt;_x000a_&amp;#9679; Увеличенный статический напор (изменяемый) - модели 18-25-35: 35-70 Па / модели 50-60: 35-150 Па;&lt;br&gt;_x000a_&amp;#9679; функция ECO - режим с пониженным энергопотреблением;&lt;br&gt;_x000a_&amp;#9679; режим «Дежурного отопления» — поддержание температуры 10 °C;&lt;br&gt;_x000a_&amp;#9679; нагрев при низких температурах - до -15 °C;&lt;br&gt;_x000a_&amp;#9679; продвинутый пульт с недельным таймером, индикацией энергопотребления и температуры в помещении (опция);&lt;br&gt;_x000a_&amp;#9679; одновременное подключение пультов обоих типов: проводной и беспроводной;&lt;br&gt;_x000a_&amp;#9679; дренажный насос в комплекте."/>
    <x v="9"/>
    <s v="Гарантия - 3 года."/>
    <x v="1"/>
    <m/>
    <m/>
    <m/>
    <s v="241400 RUB"/>
    <x v="1"/>
    <s v="HITACHI"/>
    <s v="Модель внутреннего блока"/>
    <s v="RAD-60RPE"/>
    <s v="Модель наружного блока"/>
    <s v="RAC-60NPE"/>
    <s v="Инверторная технология"/>
    <s v="Да"/>
    <s v="Серия"/>
    <s v="Сплит-системы канального типа"/>
    <s v="Тип внутреннего блока"/>
    <s v="Канальный"/>
    <s v="Эффективен для помещ. площадью до, м"/>
    <n v="60"/>
    <s v="Холодопроизводительность, kBTU"/>
    <n v="20"/>
    <s v="Холодопроизводительность, кВт"/>
    <s v="6.00 (1.20 - 6.50)"/>
    <s v="Номинальная холодопроизводительность, кВт"/>
    <n v="6"/>
    <s v="Минимальная холодопроизводительность, кВт"/>
    <n v="1.2"/>
    <s v="Максимальная холодопроизводительность, кВт"/>
    <n v="6.5"/>
    <s v="Потребляемый ток в режиме охлаждения, А"/>
    <s v="7.43 (1.30 - 11.30)"/>
    <s v="Номинальный потребляемый ток в режиме охлаждения, А"/>
    <n v="7.43"/>
    <s v="Минимальный потребляемый ток в режиме охлаждения, А"/>
    <n v="1.3"/>
    <s v="Максимальный потребляемый ток в режиме охлаждения, А"/>
    <n v="11.3"/>
    <s v="Потребляемая мощность в режиме охлаждения, кВт"/>
    <s v="1.71 (0.30 - 2.60)"/>
    <s v="Номинальная потребляемая мощность в режиме охлаждения, кВт"/>
    <n v="1.71"/>
    <s v="Минимальная потребляемая мощность в режиме охлаждения, кВт"/>
    <n v="0.3"/>
    <s v="Максимальная потребляемая мощность в режиме охлаждения, кВт"/>
    <n v="2.6"/>
    <s v="Коэффициент энергоэффективности EER, Вт/Вт"/>
    <n v="3.51"/>
    <s v="Коэффициент сезонной энергоэффективности SEER, Вт/Вт"/>
    <n v="6.2"/>
    <s v="Класс энергоэффективности EER (охлаждение)"/>
    <s v="A"/>
    <s v="Класс сезонной энергоэффективности SEER (охлаждение)"/>
    <s v="A++"/>
    <s v="Теплопроизводительность, kBTU"/>
    <n v="24"/>
    <s v="Теплопроизводительность контура, kBTU"/>
    <n v="24"/>
    <s v="Теплопроизводительность, кВт"/>
    <s v="7.00 (1.20 - 8.00)"/>
    <s v="Номинальная теплопроизводительность, кВт"/>
    <n v="7"/>
    <s v="Минимальная теплопроизводительность, кВт"/>
    <n v="1.2"/>
    <s v="Максимальная теплопроизводительность, кВт"/>
    <n v="8"/>
    <s v="Потребляемый ток в режиме нагрева, А"/>
    <s v="8,00 (1.30 - 11.52)"/>
    <s v="Номинальный потребляемый ток в режиме нагрева, А"/>
    <s v="8,00"/>
    <s v="Минимальный потребляемый ток в режиме нагрева, А"/>
    <n v="1.3"/>
    <s v="Максимальный потребляемый ток в режиме нагрева, А"/>
    <n v="11.52"/>
    <s v="Потребляемая мощность в режиме нагрева, кВт"/>
    <s v="1,84 (0.30 - 2.65)"/>
    <s v="Номинальная потребляемая мощность в режиме нагрева, кВт"/>
    <s v="1,84"/>
    <s v="Минимальная потребляемая мощность в режиме нагрева, кВт"/>
    <n v="0.3"/>
    <s v="Максимальная потребляемая мощность в режиме нагрева, кВт"/>
    <n v="2.65"/>
    <s v="Коэффициент энергоэффективности COP, Вт/Вт"/>
    <n v="3.8"/>
    <s v="Коэффициент энергоэффективности SCOP (усредненный), Вт/Вт"/>
    <n v="4"/>
    <s v="Класс энергоэффективности COP (нагрев)"/>
    <s v="A"/>
    <s v="Класс сезонной энергоэффективности SCOP (нагрев, усредненный)"/>
    <s v="A+"/>
    <s v="Электропитание внутреннего блока, В/Гц/Ф"/>
    <s v="230/50/1"/>
    <s v="Напряжение электропитания внутреннего блока, В"/>
    <n v="230"/>
    <s v="Частота электропитания внутреннего блока, Гц"/>
    <n v="50"/>
    <s v="Количество фаз электропитания внутреннего блока, Ф"/>
    <n v="1"/>
    <s v="Электропитание наружного блока, В/Гц/Ф"/>
    <s v="230/50/1"/>
    <s v="Напряжение электропитания наружного блока, В"/>
    <n v="230"/>
    <s v="Частота электропитания наружного блока, Гц"/>
    <n v="50"/>
    <s v="Количество фаз электропитания наружного блока, Ф"/>
    <n v="1"/>
    <s v="Расход воздуха внутреннего блока, м&amp;lt;sup&amp;gt;3&amp;lt;/sup&amp;gt;/ч"/>
    <s v="350/540/800/1140"/>
    <s v="Минимальный расход воздуха внутреннего блока, м&amp;lt;sup&amp;gt;3&amp;lt;/sup&amp;gt;/ч"/>
    <n v="350"/>
    <s v="Уровень шума внутреннего блока, дБ(А)"/>
    <s v="29/32/35/39"/>
    <s v="Минимальный уровень шума внутреннего блока, дБ(А)"/>
    <n v="29"/>
    <s v="Внешний статический напор, Па"/>
    <s v="35 (0 - 150)"/>
    <s v="Внешний статический напор номинальный, Па"/>
    <n v="35"/>
    <s v="Внешний статический напор минимальный, Па"/>
    <n v="0"/>
    <s v="Внешний статический напор максимальный, Па"/>
    <n v="150"/>
    <s v="Объем конденсации, л/ч"/>
    <n v="2.8"/>
    <s v="Расход воздуха наружного блока, м&amp;lt;sup&amp;gt;3&amp;lt;/sup&amp;gt;/ч"/>
    <n v="2160"/>
    <s v="Уровень шума наружного блока, дБ(А)"/>
    <n v="50"/>
    <s v="Марка компрессора"/>
    <s v="Hitachi"/>
    <s v="Тип компрессора"/>
    <s v="Ротационный с одним ротором"/>
    <s v="Тип хладагента"/>
    <s v="R32"/>
    <s v="Заводская заправка хладагента, г"/>
    <n v="1500"/>
    <s v="Дозаправка хладагента (сверх номинальной длины трассы), г/м"/>
    <n v="0"/>
    <s v="Габаритные размеры внутреннего блока (ШхВхГ), мм"/>
    <s v="900x270x720"/>
    <s v="Ширина внутреннего блока, мм"/>
    <n v="900"/>
    <s v="Высота внутреннего блока, мм"/>
    <n v="270"/>
    <s v="Глубина внутреннего блока, мм"/>
    <n v="720"/>
    <s v="Габаритные размеры наружного блока (ШхВхГ), мм"/>
    <s v="850x750x298"/>
    <s v="Ширина наружного блока, мм"/>
    <n v="850"/>
    <s v="Высота наружного блока, мм"/>
    <n v="750"/>
    <s v="Глубина наружного блока, мм"/>
    <n v="298"/>
    <s v="Габаритные размеры внутреннего блока в упаковке (ШхВхГ), мм"/>
    <s v="1110x280x850"/>
    <s v="Ширина внутреннего блока в упаковке, мм"/>
    <n v="1110"/>
    <s v="Высота внутреннего блока в упаковке, мм"/>
    <n v="280"/>
    <s v="Глубина внутреннего блока в упаковке, мм"/>
    <n v="850"/>
    <s v="Габаритные размеры наружного блока в упаковке (ШхВхГ), мм"/>
    <s v="1008x800x404"/>
    <s v="Ширина наружного блока в упаковке, мм"/>
    <n v="1008"/>
    <s v="Высота наружного блока в упаковке, мм"/>
    <n v="800"/>
    <s v="Глубина наружного блока в упаковке, мм"/>
    <n v="404"/>
    <s v="Вес нетто внутреннего блока, кг"/>
    <n v="35"/>
    <s v="Вес нетто наружного блока, кг"/>
    <n v="50"/>
    <s v="Вес брутто внутреннего блока, кг"/>
    <n v="39"/>
    <s v="Вес брутто наружного блока, кг"/>
    <n v="55"/>
    <s v="Диаметр жидкостной трубы, мм (дюйм)"/>
    <s v="6,35 (1/4&amp;quot;)"/>
    <s v="Диаметр газовой трубы, мм (дюйм)"/>
    <s v="12,7 (1/2&amp;quot;)"/>
    <s v="Максимальная длина трассы, м"/>
    <n v="30"/>
    <s v="Максимальный перепад по высоте между внутренним и наружным блоками, м"/>
    <n v="20"/>
    <s v="Максимальный перепад по высоте между внутренним и наружным блоками (если не задано взаимное расположение внутреннего и наружного блока), м"/>
    <n v="20"/>
    <s v="Минимальная длина трассы, м"/>
    <n v="3"/>
    <s v="Номинальная длина трассы, м"/>
    <n v="30"/>
    <s v="Диаметр дренажной трубы, мм"/>
    <n v="32"/>
    <s v="Рабочие температурные границы наружного воздуха (охлаждение), &amp;amp;deg;C"/>
    <s v="-15 ~ +46"/>
    <s v="Минимальная рабочая температура наружного воздуха (охлаждение), &amp;amp;deg;C"/>
    <n v="-15"/>
    <s v="Максимальная рабочая температура наружного воздуха (охлаждение), &amp;amp;deg;C"/>
    <n v="46"/>
    <s v="Рабочие температурные границы наружного воздуха (нагрев), &amp;amp;deg;C"/>
    <s v="-15 ~ +24"/>
    <s v="Минимальная рабочая температура наружного воздуха (нагрев), &amp;amp;deg;C"/>
    <n v="-15"/>
    <s v="Максимальная рабочая температура наружного воздуха (нагрев), &amp;amp;deg;C"/>
    <n v="24"/>
    <s v="Подключение электропитания"/>
    <s v="Наружный блок"/>
    <s v="Межблочный кабель, мм&amp;lt;sup&amp;gt;2&amp;lt;/sup&amp;gt;"/>
    <s v="1,50x3 + E"/>
    <s v="Силовой кабель, мм&amp;lt;sup&amp;gt;2&amp;lt;/sup&amp;gt;"/>
    <s v="2,50x2 + E"/>
    <s v="Автомат защиты, А"/>
    <n v="20"/>
    <s v="Максимальная потребляемая мощность, кВт"/>
    <n v="2.65"/>
    <s v="Максимальный потребляемый ток, А"/>
    <n v="11.52"/>
    <s v="Класс пылевлагозащиты, внутренний / наружный блок"/>
    <s v="IPX0/IPX4"/>
    <s v="Класс пылевлагозащиты, внутренний блок"/>
    <s v="IPX0"/>
    <s v="Класс пылевлагозащиты, наружный блок"/>
    <s v="IPX4"/>
    <s v="Класс электрозащиты, внутренний / наружный блок"/>
    <s v="I класс/I класс"/>
    <s v="Класс электрозащиты, внутренний блок"/>
    <s v="I класс"/>
    <s v="Класс электрозащиты, наружный блок"/>
    <s v="I класс"/>
    <s v="Монтажный размер наружного блока, мм"/>
    <s v="507*320"/>
    <s v="Страна производства"/>
    <s v="Малайзия"/>
    <s v="Срок гарантии, мес"/>
    <n v="36"/>
    <s v="Цвет внутреннего блока"/>
    <s v="Серый"/>
    <s v="Цвет наружного блока"/>
    <s v="Белый"/>
    <s v="Тип дросселирующего устройства"/>
    <s v="ЭРВ"/>
    <s v="Ионизатор воздуха"/>
    <s v="Нет"/>
    <s v="Плазменная очистка воздуха"/>
    <s v="Нет"/>
    <s v="Ультрафиолетовая стерилизация"/>
    <s v="Нет"/>
    <s v="Регулировка положения жалюзи с пульта ДУ"/>
    <s v="Нет"/>
    <s v="Управление c мобильного приложения по Wi-Fi"/>
    <s v="Да, опция"/>
    <s v="Дополнительные фильтры тонкой очистки в комплекте"/>
    <s v="Нет"/>
    <s v="Высота подъема конденсата встроенной дренажной помпой, мм"/>
    <n v="500"/>
    <s v="Встроенная дренажная помпа"/>
    <s v="Да"/>
    <s v="Противопылевой фильтр в комплекте"/>
    <s v="Да"/>
    <s v="Пульт управления в комплекте"/>
    <s v="Нет"/>
    <s v="Встроенный электронагреватель"/>
    <s v="Нет"/>
    <m/>
    <m/>
    <m/>
    <m/>
    <m/>
    <m/>
    <m/>
    <m/>
    <m/>
    <m/>
    <m/>
    <m/>
    <m/>
    <m/>
    <m/>
    <m/>
    <m/>
    <m/>
    <m/>
    <m/>
    <m/>
    <m/>
    <m/>
    <m/>
    <m/>
    <m/>
    <n v="35"/>
  </r>
  <r>
    <s v="Инверторные сплит-системы канального типа (R32) RAD-70PPD/RAC-70NPD"/>
    <x v="35"/>
    <x v="35"/>
    <x v="0"/>
    <s v="https://breez.ru/images/catalog/hitachi/2021_hitachi_kanalniy_vnutrenniy.png|https://breez.ru/images/catalog/hitachi/1_RAD-RPE_Lo.jpg|https://breez.ru/images/catalog/hitachi/2_RAR-6N5_Low.jpg|https://breez.ru/images/catalog/hitachi/3_RAR-5E_Closed_Low.jpg|https://breez.ru/images/catalog/hitachi/4_1607_33_SPX_WKT2_Screen_4.jpg|https://breez.ru/images/catalog/hitachi/5_SPX-RCDA_Lo.jpg"/>
    <s v="&amp;#9679; A++/A+ — высокая сезонная энергоэффективность;&lt;br&gt;_x000a_&amp;#9679; от 29 дБ(А) — низкий уровень шума;&lt;br&gt;_x000a_&amp;#9679; Увеличенный статический напор (изменяемый) - модели 18-25-35: 35-70 Па / модели 50-60: 35-150 Па;&lt;br&gt;_x000a_&amp;#9679; функция ECO - режим с пониженным энергопотреблением;&lt;br&gt;_x000a_&amp;#9679; режим «Дежурного отопления» — поддержание температуры 10 °C;&lt;br&gt;_x000a_&amp;#9679; нагрев при низких температурах - до -15 °C;&lt;br&gt;_x000a_&amp;#9679; продвинутый пульт с недельным таймером, индикацией энергопотребления и температуры в помещении (опция);&lt;br&gt;_x000a_&amp;#9679; одновременное подключение пультов обоих типов: проводной и беспроводной;&lt;br&gt;_x000a_&amp;#9679; дренажный насос в комплекте."/>
    <x v="9"/>
    <s v="Гарантия - 3 года."/>
    <x v="1"/>
    <m/>
    <m/>
    <m/>
    <s v="252900 RUB"/>
    <x v="1"/>
    <s v="HITACHI"/>
    <s v="Модель внутреннего блока"/>
    <s v="RAD-70PPD"/>
    <s v="Модель наружного блока"/>
    <s v="RAC-70NPD"/>
    <s v="Инверторная технология"/>
    <s v="Да"/>
    <s v="Серия"/>
    <s v="Сплит-системы канального типа"/>
    <s v="Тип внутреннего блока"/>
    <s v="Канальный"/>
    <s v="Эффективен для помещ. площадью до, м"/>
    <n v="70"/>
    <s v="Холодопроизводительность, kBTU"/>
    <n v="24"/>
    <s v="Холодопроизводительность, кВт"/>
    <s v="7.00 (1.50 - 8.00)"/>
    <s v="Номинальная холодопроизводительность, кВт"/>
    <n v="7"/>
    <s v="Минимальная холодопроизводительность, кВт"/>
    <n v="1.5"/>
    <s v="Максимальная холодопроизводительность, кВт"/>
    <n v="8"/>
    <s v="Потребляемый ток в режиме охлаждения, А"/>
    <s v="9.17 (2.17 - 11.74)"/>
    <s v="Номинальный потребляемый ток в режиме охлаждения, А"/>
    <n v="9.17"/>
    <s v="Минимальный потребляемый ток в режиме охлаждения, А"/>
    <n v="2.17"/>
    <s v="Максимальный потребляемый ток в режиме охлаждения, А"/>
    <n v="11.74"/>
    <s v="Потребляемая мощность в режиме охлаждения, кВт"/>
    <s v="2.110 (0.50 - 2.70)"/>
    <s v="Номинальная потребляемая мощность в режиме охлаждения, кВт"/>
    <n v="2.11"/>
    <s v="Минимальная потребляемая мощность в режиме охлаждения, кВт"/>
    <n v="0.5"/>
    <s v="Максимальная потребляемая мощность в режиме охлаждения, кВт"/>
    <n v="2.7"/>
    <s v="Коэффициент энергоэффективности EER, Вт/Вт"/>
    <n v="3.32"/>
    <s v="Коэффициент сезонной энергоэффективности SEER, Вт/Вт"/>
    <n v="6.1"/>
    <s v="Класс энергоэффективности EER (охлаждение)"/>
    <s v="A"/>
    <s v="Класс сезонной энергоэффективности SEER (охлаждение)"/>
    <s v="A++"/>
    <s v="Теплопроизводительность, kBTU"/>
    <n v="27"/>
    <s v="Теплопроизводительность контура, kBTU"/>
    <n v="27"/>
    <s v="Теплопроизводительность, кВт"/>
    <s v="8.00 (1.50 - 8.50)"/>
    <s v="Номинальная теплопроизводительность, кВт"/>
    <n v="8"/>
    <s v="Минимальная теплопроизводительность, кВт"/>
    <n v="1.5"/>
    <s v="Максимальная теплопроизводительность, кВт"/>
    <n v="8.5"/>
    <s v="Потребляемый ток в режиме нагрева, А"/>
    <s v="9,57 (2.17 - 12.17)"/>
    <s v="Номинальный потребляемый ток в режиме нагрева, А"/>
    <s v="9,57"/>
    <s v="Минимальный потребляемый ток в режиме нагрева, А"/>
    <n v="2.17"/>
    <s v="Максимальный потребляемый ток в режиме нагрева, А"/>
    <n v="12.17"/>
    <s v="Потребляемая мощность в режиме нагрева, кВт"/>
    <s v="2,20 (0.50 - 2.80)"/>
    <s v="Номинальная потребляемая мощность в режиме нагрева, кВт"/>
    <s v="2,20"/>
    <s v="Минимальная потребляемая мощность в режиме нагрева, кВт"/>
    <n v="0.5"/>
    <s v="Максимальная потребляемая мощность в режиме нагрева, кВт"/>
    <n v="2.8"/>
    <s v="Коэффициент энергоэффективности COP, Вт/Вт"/>
    <n v="3.64"/>
    <s v="Коэффициент энергоэффективности SCOP (усредненный), Вт/Вт"/>
    <n v="4"/>
    <s v="Класс энергоэффективности COP (нагрев)"/>
    <s v="A"/>
    <s v="Класс сезонной энергоэффективности SCOP (нагрев, усредненный)"/>
    <s v="A+"/>
    <s v="Электропитание внутреннего блока, В/Гц/Ф"/>
    <s v="230/50/1"/>
    <s v="Напряжение электропитания внутреннего блока, В"/>
    <n v="230"/>
    <s v="Частота электропитания внутреннего блока, Гц"/>
    <n v="50"/>
    <s v="Количество фаз электропитания внутреннего блока, Ф"/>
    <n v="1"/>
    <s v="Электропитание наружного блока, В/Гц/Ф"/>
    <s v="230/50/1"/>
    <s v="Напряжение электропитания наружного блока, В"/>
    <n v="230"/>
    <s v="Частота электропитания наружного блока, Гц"/>
    <n v="50"/>
    <s v="Количество фаз электропитания наружного блока, Ф"/>
    <n v="1"/>
    <s v="Расход воздуха внутреннего блока, м&amp;lt;sup&amp;gt;3&amp;lt;/sup&amp;gt;/ч"/>
    <s v="600/720/840/1020"/>
    <s v="Минимальный расход воздуха внутреннего блока, м&amp;lt;sup&amp;gt;3&amp;lt;/sup&amp;gt;/ч"/>
    <n v="600"/>
    <s v="Уровень шума внутреннего блока, дБ(А)"/>
    <s v="29/32/35/39"/>
    <s v="Минимальный уровень шума внутреннего блока, дБ(А)"/>
    <n v="29"/>
    <s v="Внешний статический напор, Па"/>
    <s v="35 (0 - 150)"/>
    <s v="Внешний статический напор номинальный, Па"/>
    <n v="35"/>
    <s v="Внешний статический напор минимальный, Па"/>
    <n v="0"/>
    <s v="Внешний статический напор максимальный, Па"/>
    <n v="150"/>
    <s v="Объем конденсации, л/ч"/>
    <n v="4.8"/>
    <s v="Расход воздуха наружного блока, м&amp;lt;sup&amp;gt;3&amp;lt;/sup&amp;gt;/ч"/>
    <n v="2700"/>
    <s v="Уровень шума наружного блока, дБ(А)"/>
    <n v="50"/>
    <s v="Марка компрессора"/>
    <s v="Hitachi"/>
    <s v="Тип компрессора"/>
    <s v="Ротационный с одним ротором"/>
    <s v="Тип хладагента"/>
    <s v="R32"/>
    <s v="Заводская заправка хладагента, г"/>
    <n v="1600"/>
    <s v="Дозаправка хладагента (сверх номинальной длины трассы), г/м"/>
    <n v="0"/>
    <s v="Габаритные размеры внутреннего блока (ШхВхГ), мм"/>
    <s v="900x270x720"/>
    <s v="Ширина внутреннего блока, мм"/>
    <n v="900"/>
    <s v="Высота внутреннего блока, мм"/>
    <n v="270"/>
    <s v="Глубина внутреннего блока, мм"/>
    <n v="720"/>
    <s v="Габаритные размеры наружного блока (ШхВхГ), мм"/>
    <s v="850x800x298"/>
    <s v="Ширина наружного блока, мм"/>
    <n v="850"/>
    <s v="Высота наружного блока, мм"/>
    <n v="800"/>
    <s v="Глубина наружного блока, мм"/>
    <n v="298"/>
    <s v="Габаритные размеры внутреннего блока в упаковке (ШхВхГ), мм"/>
    <s v="1110x280x850"/>
    <s v="Ширина внутреннего блока в упаковке, мм"/>
    <n v="1110"/>
    <s v="Высота внутреннего блока в упаковке, мм"/>
    <n v="280"/>
    <s v="Глубина внутреннего блока в упаковке, мм"/>
    <n v="850"/>
    <s v="Габаритные размеры наружного блока в упаковке (ШхВхГ), мм"/>
    <s v="1008x848x404"/>
    <s v="Ширина наружного блока в упаковке, мм"/>
    <n v="1008"/>
    <s v="Высота наружного блока в упаковке, мм"/>
    <n v="848"/>
    <s v="Глубина наружного блока в упаковке, мм"/>
    <n v="404"/>
    <s v="Вес нетто внутреннего блока, кг"/>
    <n v="35"/>
    <s v="Вес нетто наружного блока, кг"/>
    <n v="52"/>
    <s v="Вес брутто внутреннего блока, кг"/>
    <n v="39"/>
    <s v="Вес брутто наружного блока, кг"/>
    <n v="57"/>
    <s v="Диаметр жидкостной трубы, мм (дюйм)"/>
    <s v="6,35 (1/4&amp;quot;)"/>
    <s v="Диаметр газовой трубы, мм (дюйм)"/>
    <s v="15,88 (5/8&amp;quot;)"/>
    <s v="Максимальная длина трассы, м"/>
    <n v="30"/>
    <s v="Максимальный перепад по высоте между внутренним и наружным блоками, м"/>
    <n v="20"/>
    <s v="Максимальный перепад по высоте между внутренним и наружным блоками (если не задано взаимное расположение внутреннего и наружного блока), м"/>
    <n v="20"/>
    <s v="Минимальная длина трассы, м"/>
    <n v="3"/>
    <s v="Номинальная длина трассы, м"/>
    <n v="30"/>
    <s v="Диаметр дренажной трубы, мм"/>
    <n v="32"/>
    <s v="Рабочие температурные границы наружного воздуха (охлаждение), &amp;amp;deg;C"/>
    <s v="-15 ~ +46"/>
    <s v="Минимальная рабочая температура наружного воздуха (охлаждение), &amp;amp;deg;C"/>
    <n v="-15"/>
    <s v="Максимальная рабочая температура наружного воздуха (охлаждение), &amp;amp;deg;C"/>
    <n v="46"/>
    <s v="Рабочие температурные границы наружного воздуха (нагрев), &amp;amp;deg;C"/>
    <s v="-15 ~ +24"/>
    <s v="Минимальная рабочая температура наружного воздуха (нагрев), &amp;amp;deg;C"/>
    <n v="-15"/>
    <s v="Максимальная рабочая температура наружного воздуха (нагрев), &amp;amp;deg;C"/>
    <n v="24"/>
    <s v="Подключение электропитания"/>
    <s v="Наружный блок"/>
    <s v="Межблочный кабель, мм&amp;lt;sup&amp;gt;2&amp;lt;/sup&amp;gt;"/>
    <s v="1,50x3 + E"/>
    <s v="Силовой кабель, мм&amp;lt;sup&amp;gt;2&amp;lt;/sup&amp;gt;"/>
    <s v="2,50x2 + E"/>
    <s v="Автомат защиты, А"/>
    <n v="20"/>
    <s v="Максимальная потребляемая мощность, кВт"/>
    <n v="2.8"/>
    <s v="Максимальный потребляемый ток, А"/>
    <n v="12.17"/>
    <s v="Класс пылевлагозащиты, внутренний / наружный блок"/>
    <s v="IPX0/IPX4"/>
    <s v="Класс пылевлагозащиты, внутренний блок"/>
    <s v="IPX0"/>
    <s v="Класс пылевлагозащиты, наружный блок"/>
    <s v="IPX4"/>
    <s v="Класс электрозащиты, внутренний / наружный блок"/>
    <s v="I класс/I класс"/>
    <s v="Класс электрозащиты, внутренний блок"/>
    <s v="I класс"/>
    <s v="Класс электрозащиты, наружный блок"/>
    <s v="I класс"/>
    <s v="Монтажный размер наружного блока, мм"/>
    <s v="507*320"/>
    <s v="Страна производства"/>
    <s v="Малайзия"/>
    <s v="Срок гарантии, мес"/>
    <n v="36"/>
    <s v="Цвет внутреннего блока"/>
    <s v="Серый"/>
    <s v="Цвет наружного блока"/>
    <s v="Белый"/>
    <s v="Тип дросселирующего устройства"/>
    <s v="ЭРВ"/>
    <s v="Ионизатор воздуха"/>
    <s v="Нет"/>
    <s v="Плазменная очистка воздуха"/>
    <s v="Нет"/>
    <s v="Ультрафиолетовая стерилизация"/>
    <s v="Нет"/>
    <s v="Регулировка положения жалюзи с пульта ДУ"/>
    <s v="Нет"/>
    <s v="Управление c мобильного приложения по Wi-Fi"/>
    <s v="Да, опция"/>
    <s v="Дополнительные фильтры тонкой очистки в комплекте"/>
    <s v="Нет"/>
    <s v="Высота подъема конденсата встроенной дренажной помпой, мм"/>
    <n v="500"/>
    <s v="Встроенная дренажная помпа"/>
    <s v="Да"/>
    <s v="Противопылевой фильтр в комплекте"/>
    <s v="Да"/>
    <s v="Пульт управления в комплекте"/>
    <s v="Нет"/>
    <s v="Встроенный электронагреватель"/>
    <s v="Нет"/>
    <m/>
    <m/>
    <m/>
    <m/>
    <m/>
    <m/>
    <m/>
    <m/>
    <m/>
    <m/>
    <m/>
    <m/>
    <m/>
    <m/>
    <m/>
    <m/>
    <m/>
    <m/>
    <m/>
    <m/>
    <m/>
    <m/>
    <m/>
    <m/>
    <m/>
    <m/>
    <n v="36"/>
  </r>
  <r>
    <s v="Инверторные сплит-системы кассетного типа RAI-25RPE/RAC-25NPE"/>
    <x v="36"/>
    <x v="36"/>
    <x v="0"/>
    <s v="https://breez.ru/images/catalog/hitachi/1_RAI-RPE_1.jpg|https://breez.ru/images/catalog/hitachi/2_RAI-RPE_2.jpg|https://breez.ru/images/catalog/hitachi/3_RAI-RPE_3.jpg|https://breez.ru/images/catalog/hitachi/4_1607_33_SPX_WKT2_Screen_4.jpg|https://breez.ru/images/catalog/hitachi/4_RAR-5E2_Low.jpg|https://breez.ru/images/catalog/hitachi/5_RAR-5E_Closed_Low.jpg|https://breez.ru/images/catalog/hitachi/6_SPX-RCDB_Lo.jpg"/>
    <s v="&amp;#9679; A++/A+ — высокая сезонная энергоэффективность;&lt;br&gt;_x000a_&amp;#9679; от 27 дБ(А) — низкий уровень шума;&lt;br&gt;_x000a_&amp;#9679; тихий режим;&lt;br&gt;_x000a_&amp;#9679; функция ECO - режим с пониженным энергопотреблением;&lt;br&gt;_x000a_&amp;#9679; режим «Дежурного отопления» — поддержание температуры 10 °C;&lt;br&gt;_x000a_&amp;#9679; нагрев при низких температурах - до -15 °C;&lt;br&gt;_x000a_&amp;#9679; продвинутый пульт с недельным таймером, индикацией энергопотребления и температуры в помещении (опция);&lt;br&gt;_x000a_&amp;#9679; можно заглушить одно или два выпускных отверстия;&lt;br&gt;_x000a_&amp;#9679; дренажный насос в комплекте"/>
    <x v="10"/>
    <s v="Гарантия - 3 года."/>
    <x v="1"/>
    <m/>
    <m/>
    <m/>
    <s v="291650 RUB"/>
    <x v="1"/>
    <s v="HITACHI"/>
    <s v="Модель внутреннего блока"/>
    <s v="RAI-25RPE"/>
    <s v="Модель наружного блока"/>
    <s v="RAC-25NPE"/>
    <s v="Модель декоративной панели"/>
    <s v="P-AP56NAMS"/>
    <s v="Инверторная технология"/>
    <s v="да"/>
    <s v="Серия"/>
    <s v="Сплит-системы кассетного типа"/>
    <s v="Тип внутреннего блока"/>
    <s v="Кассетный"/>
    <s v="Эффективен для помещ. площадью до, м"/>
    <n v="25"/>
    <s v="Холодопроизводительность, kBTU"/>
    <n v="9"/>
    <s v="Холодопроизводительность, кВт"/>
    <s v="2.50 (0.90 - 3.00)"/>
    <s v="Номинальная холодопроизводительность, кВт"/>
    <n v="2.5"/>
    <s v="Минимальная холодопроизводительность, кВт"/>
    <n v="0.9"/>
    <s v="Максимальная холодопроизводительность, кВт"/>
    <n v="3"/>
    <s v="Потребляемый ток в режиме охлаждения, А"/>
    <s v="2.59 (1.05 - 5.92)"/>
    <s v="Номинальный потребляемый ток в режиме охлаждения, А"/>
    <n v="2.59"/>
    <s v="Минимальный потребляемый ток в режиме охлаждения, А"/>
    <n v="1.05"/>
    <s v="Максимальный потребляемый ток в режиме охлаждения, А"/>
    <n v="5.92"/>
    <s v="Потребляемая мощность в режиме охлаждения, кВт"/>
    <s v="0.595 (0.25 - 1.29)"/>
    <s v="Номинальная потребляемая мощность в режиме охлаждения, кВт"/>
    <n v="0.59499999999999997"/>
    <s v="Минимальная потребляемая мощность в режиме охлаждения, кВт"/>
    <n v="0.25"/>
    <s v="Максимальная потребляемая мощность в режиме охлаждения, кВт"/>
    <n v="1.29"/>
    <s v="Коэффициент энергоэффективности EER, Вт/Вт"/>
    <n v="4.2"/>
    <s v="Коэффициент сезонной энергоэффективности SEER, Вт/Вт"/>
    <n v="6.2"/>
    <s v="Класс энергоэффективности EER (охлаждение)"/>
    <s v="A"/>
    <s v="Класс сезонной энергоэффективности SEER (охлаждение)"/>
    <s v="A++"/>
    <s v="Теплопроизводительность, kBTU"/>
    <n v="12"/>
    <s v="Теплопроизводительность контура, kBTU"/>
    <n v="12"/>
    <s v="Теплопроизводительность, кВт"/>
    <s v="3.50 (0.90 - 5.00)"/>
    <s v="Номинальная теплопроизводительность, кВт"/>
    <n v="3.5"/>
    <s v="Минимальная теплопроизводительность, кВт"/>
    <n v="0.9"/>
    <s v="Максимальная теплопроизводительность, кВт"/>
    <n v="5"/>
    <s v="Потребляемый ток в режиме нагрева, А"/>
    <s v="3,80 (1.05 - 6.89)"/>
    <s v="Номинальный потребляемый ток в режиме нагрева, А"/>
    <s v="3,80"/>
    <s v="Минимальный потребляемый ток в режиме нагрева, А"/>
    <n v="1.05"/>
    <s v="Максимальный потребляемый ток в режиме нагрева, А"/>
    <n v="6.89"/>
    <s v="Потребляемая мощность в режиме нагрева, кВт"/>
    <s v="0,875 (0.25 - 1.50)"/>
    <s v="Номинальная потребляемая мощность в режиме нагрева, кВт"/>
    <s v="0,875"/>
    <s v="Минимальная потребляемая мощность в режиме нагрева, кВт"/>
    <n v="0.25"/>
    <s v="Максимальная потребляемая мощность в режиме нагрева, кВт"/>
    <n v="1.5"/>
    <s v="Коэффициент энергоэффективности COP, Вт/Вт"/>
    <n v="4"/>
    <s v="Коэффициент энергоэффективности SCOP (усредненный), Вт/Вт"/>
    <n v="4.3"/>
    <s v="Класс энергоэффективности COP (нагрев)"/>
    <s v="A"/>
    <s v="Класс сезонной энергоэффективности SCOP (нагрев, усредненный)"/>
    <s v="A+"/>
    <s v="Электропитание внутреннего блока, В/Гц/Ф"/>
    <s v="230/50/1"/>
    <s v="Напряжение электропитания внутреннего блока, В"/>
    <n v="230"/>
    <s v="Частота электропитания внутреннего блока, Гц"/>
    <n v="50"/>
    <s v="Количество фаз электропитания внутреннего блока, Ф"/>
    <n v="1"/>
    <s v="Электропитание наружного блока, В/Гц/Ф"/>
    <s v="230/50/1"/>
    <s v="Напряжение электропитания наружного блока, В"/>
    <n v="230"/>
    <s v="Частота электропитания наружного блока, Гц"/>
    <n v="50"/>
    <s v="Количество фаз электропитания наружного блока, Ф"/>
    <n v="1"/>
    <s v="Расход воздуха внутреннего блока, м&amp;lt;sup&amp;gt;3&amp;lt;/sup&amp;gt;/ч"/>
    <s v="360/505/590/660"/>
    <s v="Минимальный расход воздуха внутреннего блока, м&amp;lt;sup&amp;gt;3&amp;lt;/sup&amp;gt;/ч"/>
    <n v="360"/>
    <s v="Уровень шума внутреннего блока, дБ(А)"/>
    <s v="27/31/35/38"/>
    <s v="Минимальный уровень шума внутреннего блока, дБ(А)"/>
    <n v="27"/>
    <s v="Объем конденсации, л/ч"/>
    <n v="1.4"/>
    <s v="Расход воздуха наружного блока, м&amp;lt;sup&amp;gt;3&amp;lt;/sup&amp;gt;/ч"/>
    <n v="1920"/>
    <s v="Уровень шума наружного блока, дБ(А)"/>
    <n v="48"/>
    <s v="Марка компрессора"/>
    <s v="Hitachi / Highly"/>
    <s v="Тип компрессора"/>
    <s v="Ротационный с одним ротором"/>
    <s v="Тип хладагента"/>
    <s v="R32"/>
    <s v="Заводская заправка хладагента, г"/>
    <n v="860"/>
    <s v="Дозаправка хладагента (сверх номинальной длины трассы), г/м"/>
    <n v="0"/>
    <s v="Габаритные размеры внутреннего блока (ШхВхГ), мм"/>
    <s v="570x285x570"/>
    <s v="Ширина внутреннего блока, мм"/>
    <n v="570"/>
    <s v="Высота внутреннего блока, мм"/>
    <n v="285"/>
    <s v="Глубина внутреннего блока, мм"/>
    <n v="570"/>
    <s v="Габаритные размеры наружного блока (ШхВхГ), мм"/>
    <s v="750x548x288"/>
    <s v="Ширина наружного блока, мм"/>
    <n v="750"/>
    <s v="Высота наружного блока, мм"/>
    <n v="548"/>
    <s v="Глубина наружного блока, мм"/>
    <n v="288"/>
    <s v="Габаритные размеры декоративной панели (ШхВхГ), мм"/>
    <s v="620x30x620"/>
    <s v="Ширина декоративной панели, мм"/>
    <n v="620"/>
    <s v="Высота декоративной панели, мм"/>
    <n v="30"/>
    <s v="Глубина декоративной панели, мм"/>
    <n v="620"/>
    <s v="Габаритные размеры внутреннего блока в упаковке (ШхВхГ), мм"/>
    <s v="690x312x602"/>
    <s v="Ширина внутреннего блока в упаковке, мм"/>
    <n v="690"/>
    <s v="Высота внутреннего блока в упаковке, мм"/>
    <n v="312"/>
    <s v="Глубина внутреннего блока в упаковке, мм"/>
    <n v="602"/>
    <s v="Габаритные размеры наружного блока в упаковке (ШхВхГ), мм"/>
    <s v="871x591x377"/>
    <s v="Ширина наружного блока в упаковке, мм"/>
    <n v="871"/>
    <s v="Высота наружного блока в упаковке, мм"/>
    <n v="591"/>
    <s v="Глубина наружного блока в упаковке, мм"/>
    <n v="377"/>
    <s v="Габаритные размеры декоративной панели в упаковке (ШхВхГ), мм"/>
    <s v="640x99x60"/>
    <s v="Ширина декоративной панели в упаковке, мм"/>
    <n v="640"/>
    <s v="Высота декоративной панели в упаковке, мм"/>
    <n v="99"/>
    <s v="Глубина декоративной панели в упаковке, мм"/>
    <n v="60"/>
    <s v="Вес нетто внутреннего блока, кг"/>
    <n v="17"/>
    <s v="Вес нетто наружного блока, кг"/>
    <n v="32.5"/>
    <s v="Вес нетто декоративной панели, кг"/>
    <n v="2.5"/>
    <s v="Вес брутто внутреннего блока, кг"/>
    <n v="21"/>
    <s v="Вес брутто наружного блока, кг"/>
    <n v="35"/>
    <s v="Вес брутто декоративной панели, кг"/>
    <n v="3.5"/>
    <s v="Диаметр жидкостной трубы, мм (дюйм)"/>
    <s v="6,35 (1/4&amp;quot;)"/>
    <s v="Диаметр газовой трубы, мм (дюйм)"/>
    <s v="9,53 (3/8&amp;quot;)"/>
    <s v="Максимальная длина трассы, м"/>
    <n v="20"/>
    <s v="Максимальный перепад по высоте между внутренним и наружным блоками, м"/>
    <n v="10"/>
    <s v="Максимальный перепад по высоте между внутренним и наружным блоками (если не задано взаимное расположение внутреннего и наружного блока), м"/>
    <n v="10"/>
    <s v="Минимальная длина трассы, м"/>
    <n v="3"/>
    <s v="Номинальная длина трассы, м"/>
    <n v="20"/>
    <s v="Диаметр дренажной трубы, мм"/>
    <n v="32"/>
    <s v="Рабочие температурные границы наружного воздуха (охлаждение), &amp;amp;deg;C"/>
    <s v="-10 ~ +46"/>
    <s v="Минимальная рабочая температура наружного воздуха (охлаждение), &amp;amp;deg;C"/>
    <n v="-10"/>
    <s v="Максимальная рабочая температура наружного воздуха (охлаждение), &amp;amp;deg;C"/>
    <n v="46"/>
    <s v="Рабочие температурные границы наружного воздуха (нагрев), &amp;amp;deg;C"/>
    <s v="-15 ~ +24"/>
    <s v="Минимальная рабочая температура наружного воздуха (нагрев), &amp;amp;deg;C"/>
    <n v="-15"/>
    <s v="Максимальная рабочая температура наружного воздуха (нагрев), &amp;amp;deg;C"/>
    <n v="24"/>
    <s v="Подключение электропитания"/>
    <s v="Наружный блок"/>
    <s v="Межблочный кабель, мм&amp;lt;sup&amp;gt;2&amp;lt;/sup&amp;gt;"/>
    <s v="1,50x3 + E"/>
    <s v="Силовой кабель, мм&amp;lt;sup&amp;gt;2&amp;lt;/sup&amp;gt;"/>
    <s v="1,50x2 + E"/>
    <s v="Автомат защиты, А"/>
    <n v="16"/>
    <s v="Максимальная потребляемая мощность, кВт"/>
    <n v="1.5"/>
    <s v="Максимальный потребляемый ток, А"/>
    <n v="6.89"/>
    <s v="Класс пылевлагозащиты, внутренний / наружный блок"/>
    <s v="IPX0/IPX4"/>
    <s v="Класс пылевлагозащиты, внутренний блок"/>
    <s v="IPX0"/>
    <s v="Класс пылевлагозащиты, наружный блок"/>
    <s v="IPX4"/>
    <s v="Класс электрозащиты, внутренний / наружный блок"/>
    <s v="I класс/I класс"/>
    <s v="Класс электрозащиты, внутренний блок"/>
    <s v="I класс"/>
    <s v="Класс электрозащиты, наружный блок"/>
    <s v="I класс"/>
    <s v="Монтажный размер наружного блока, мм"/>
    <s v="500*310"/>
    <s v="Страна производства"/>
    <s v="КНР"/>
    <s v="Срок гарантии, мес"/>
    <n v="36"/>
    <s v="Цвет внутреннего блока"/>
    <s v="Белый"/>
    <s v="Цвет наружного блока"/>
    <s v="Белый"/>
    <s v="Тип дросселирующего устройства"/>
    <s v="ЭРВ"/>
    <s v="Ионизатор воздуха"/>
    <s v="Нет"/>
    <s v="Плазменная очистка воздуха"/>
    <s v="Нет"/>
    <s v="Ультрафиолетовая стерилизация"/>
    <s v="Нет"/>
    <s v="Регулировка положения жалюзи с пульта ДУ"/>
    <s v="Нет"/>
    <s v="Управление c мобильного приложения по Wi-Fi"/>
    <s v="Да, опция"/>
    <s v="Дополнительные фильтры тонкой очистки в комплекте"/>
    <s v="Нет"/>
    <s v="Высота подъема конденсата встроенной дренажной помпой, мм"/>
    <n v="850"/>
    <s v="Встроенная дренажная помпа"/>
    <s v="Да"/>
    <s v="Противопылевой фильтр в комплекте"/>
    <s v="Да"/>
    <s v="Пульт управления в комплекте"/>
    <s v="Нет"/>
    <s v="Встроенный электронагреватель"/>
    <s v="Нет"/>
    <m/>
    <m/>
    <m/>
    <m/>
    <m/>
    <m/>
    <m/>
    <m/>
    <m/>
    <m/>
    <m/>
    <m/>
    <n v="37"/>
  </r>
  <r>
    <s v="Инверторные сплит-системы кассетного типа RAI-35RPE/RAC-35NPE"/>
    <x v="37"/>
    <x v="37"/>
    <x v="0"/>
    <s v="https://breez.ru/images/catalog/hitachi/1_RAI-RPE_1.jpg|https://breez.ru/images/catalog/hitachi/2_RAI-RPE_2.jpg|https://breez.ru/images/catalog/hitachi/3_RAI-RPE_3.jpg|https://breez.ru/images/catalog/hitachi/4_1607_33_SPX_WKT2_Screen_4.jpg|https://breez.ru/images/catalog/hitachi/4_RAR-5E2_Low.jpg|https://breez.ru/images/catalog/hitachi/5_RAR-5E_Closed_Low.jpg|https://breez.ru/images/catalog/hitachi/6_SPX-RCDB_Lo.jpg"/>
    <s v="&amp;#9679; A++/A+ — высокая сезонная энергоэффективность;&lt;br&gt;_x000a_&amp;#9679; от 27 дБ(А) — низкий уровень шума;&lt;br&gt;_x000a_&amp;#9679; тихий режим;&lt;br&gt;_x000a_&amp;#9679; функция ECO - режим с пониженным энергопотреблением;&lt;br&gt;_x000a_&amp;#9679; режим «Дежурного отопления» — поддержание температуры 10 °C;&lt;br&gt;_x000a_&amp;#9679; нагрев при низких температурах - до -15 °C;&lt;br&gt;_x000a_&amp;#9679; продвинутый пульт с недельным таймером, индикацией энергопотребления и температуры в помещении (опция);&lt;br&gt;_x000a_&amp;#9679; можно заглушить одно или два выпускных отверстия;&lt;br&gt;_x000a_&amp;#9679; дренажный насос в комплекте"/>
    <x v="10"/>
    <s v="Гарантия - 3 года."/>
    <x v="1"/>
    <m/>
    <m/>
    <m/>
    <s v="314250 RUB"/>
    <x v="1"/>
    <s v="HITACHI"/>
    <s v="Модель внутреннего блока"/>
    <s v="RAI-35RPE"/>
    <s v="Модель наружного блока"/>
    <s v="RAC-35NPE"/>
    <s v="Модель декоративной панели"/>
    <s v="P-AP56NAMS"/>
    <s v="Инверторная технология"/>
    <s v="да"/>
    <s v="Серия"/>
    <s v="Сплит-системы кассетного типа"/>
    <s v="Тип внутреннего блока"/>
    <s v="Кассетный"/>
    <s v="Эффективен для помещ. площадью до, м"/>
    <n v="35"/>
    <s v="Холодопроизводительность, kBTU"/>
    <n v="12"/>
    <s v="Холодопроизводительность, кВт"/>
    <s v="3.50 (0.90 - 4.00)"/>
    <s v="Номинальная холодопроизводительность, кВт"/>
    <n v="3.5"/>
    <s v="Минимальная холодопроизводительность, кВт"/>
    <n v="0.9"/>
    <s v="Максимальная холодопроизводительность, кВт"/>
    <n v="4"/>
    <s v="Потребляемый ток в режиме охлаждения, А"/>
    <s v="3.8 (1.05 - 6.70)"/>
    <s v="Номинальный потребляемый ток в режиме охлаждения, А"/>
    <n v="3.8"/>
    <s v="Минимальный потребляемый ток в режиме охлаждения, А"/>
    <n v="1.05"/>
    <s v="Максимальный потребляемый ток в режиме охлаждения, А"/>
    <n v="6.7"/>
    <s v="Потребляемая мощность в режиме охлаждения, кВт"/>
    <s v="0.875 (0.25 - 1.46)"/>
    <s v="Номинальная потребляемая мощность в режиме охлаждения, кВт"/>
    <n v="0.875"/>
    <s v="Минимальная потребляемая мощность в режиме охлаждения, кВт"/>
    <n v="0.25"/>
    <s v="Максимальная потребляемая мощность в режиме охлаждения, кВт"/>
    <n v="1.46"/>
    <s v="Коэффициент энергоэффективности EER, Вт/Вт"/>
    <n v="4"/>
    <s v="Коэффициент сезонной энергоэффективности SEER, Вт/Вт"/>
    <n v="6.5"/>
    <s v="Класс энергоэффективности EER (охлаждение)"/>
    <s v="A"/>
    <s v="Класс сезонной энергоэффективности SEER (охлаждение)"/>
    <s v="A++"/>
    <s v="Теплопроизводительность, kBTU"/>
    <n v="16"/>
    <s v="Теплопроизводительность контура, kBTU"/>
    <n v="16"/>
    <s v="Теплопроизводительность, кВт"/>
    <s v="4.80 (0.90 - 6.60)"/>
    <s v="Номинальная теплопроизводительность, кВт"/>
    <n v="4.8"/>
    <s v="Минимальная теплопроизводительность, кВт"/>
    <n v="0.9"/>
    <s v="Максимальная теплопроизводительность, кВт"/>
    <n v="6.6"/>
    <s v="Потребляемый ток в режиме нагрева, А"/>
    <s v="5,35 (1.05 - 8.82)"/>
    <s v="Номинальный потребляемый ток в режиме нагрева, А"/>
    <s v="5,35"/>
    <s v="Минимальный потребляемый ток в режиме нагрева, А"/>
    <n v="1.05"/>
    <s v="Максимальный потребляемый ток в режиме нагрева, А"/>
    <n v="8.82"/>
    <s v="Потребляемая мощность в режиме нагрева, кВт"/>
    <s v="1,230 (0.25 - 1.92)"/>
    <s v="Номинальная потребляемая мощность в режиме нагрева, кВт"/>
    <s v="1,230"/>
    <s v="Минимальная потребляемая мощность в режиме нагрева, кВт"/>
    <n v="0.25"/>
    <s v="Максимальная потребляемая мощность в режиме нагрева, кВт"/>
    <n v="1.92"/>
    <s v="Коэффициент энергоэффективности COP, Вт/Вт"/>
    <n v="3.9"/>
    <s v="Коэффициент энергоэффективности SCOP (усредненный), Вт/Вт"/>
    <n v="4.3"/>
    <s v="Класс энергоэффективности COP (нагрев)"/>
    <s v="A"/>
    <s v="Класс сезонной энергоэффективности SCOP (нагрев, усредненный)"/>
    <s v="A+"/>
    <s v="Электропитание внутреннего блока, В/Гц/Ф"/>
    <s v="230/50/1"/>
    <s v="Напряжение электропитания внутреннего блока, В"/>
    <n v="230"/>
    <s v="Частота электропитания внутреннего блока, Гц"/>
    <n v="50"/>
    <s v="Количество фаз электропитания внутреннего блока, Ф"/>
    <n v="1"/>
    <s v="Электропитание наружного блока, В/Гц/Ф"/>
    <s v="230/50/1"/>
    <s v="Напряжение электропитания наружного блока, В"/>
    <n v="230"/>
    <s v="Частота электропитания наружного блока, Гц"/>
    <n v="50"/>
    <s v="Количество фаз электропитания наружного блока, Ф"/>
    <n v="1"/>
    <s v="Расход воздуха внутреннего блока, м&amp;lt;sup&amp;gt;3&amp;lt;/sup&amp;gt;/ч"/>
    <s v="360/505/590/660"/>
    <s v="Минимальный расход воздуха внутреннего блока, м&amp;lt;sup&amp;gt;3&amp;lt;/sup&amp;gt;/ч"/>
    <n v="360"/>
    <s v="Уровень шума внутреннего блока, дБ(А)"/>
    <s v="27/33/37/40"/>
    <s v="Минимальный уровень шума внутреннего блока, дБ(А)"/>
    <n v="27"/>
    <s v="Объем конденсации, л/ч"/>
    <n v="2"/>
    <s v="Расход воздуха наружного блока, м&amp;lt;sup&amp;gt;3&amp;lt;/sup&amp;gt;/ч"/>
    <n v="1920"/>
    <s v="Уровень шума наружного блока, дБ(А)"/>
    <n v="48"/>
    <s v="Марка компрессора"/>
    <s v="Hitachi / Highly"/>
    <s v="Тип компрессора"/>
    <s v="Ротационный с одним ротором"/>
    <s v="Тип хладагента"/>
    <s v="R32"/>
    <s v="Заводская заправка хладагента, г"/>
    <n v="860"/>
    <s v="Дозаправка хладагента (сверх номинальной длины трассы), г/м"/>
    <n v="0"/>
    <s v="Габаритные размеры внутреннего блока (ШхВхГ), мм"/>
    <s v="570x285x570"/>
    <s v="Ширина внутреннего блока, мм"/>
    <n v="570"/>
    <s v="Высота внутреннего блока, мм"/>
    <n v="285"/>
    <s v="Глубина внутреннего блока, мм"/>
    <n v="570"/>
    <s v="Габаритные размеры наружного блока (ШхВхГ), мм"/>
    <s v="750x548x288"/>
    <s v="Ширина наружного блока, мм"/>
    <n v="750"/>
    <s v="Высота наружного блока, мм"/>
    <n v="548"/>
    <s v="Глубина наружного блока, мм"/>
    <n v="288"/>
    <s v="Габаритные размеры декоративной панели (ШхВхГ), мм"/>
    <s v="620x30x620"/>
    <s v="Ширина декоративной панели, мм"/>
    <n v="620"/>
    <s v="Высота декоративной панели, мм"/>
    <n v="30"/>
    <s v="Глубина декоративной панели, мм"/>
    <n v="620"/>
    <s v="Габаритные размеры внутреннего блока в упаковке (ШхВхГ), мм"/>
    <s v="690x312x602"/>
    <s v="Ширина внутреннего блока в упаковке, мм"/>
    <n v="690"/>
    <s v="Высота внутреннего блока в упаковке, мм"/>
    <n v="312"/>
    <s v="Глубина внутреннего блока в упаковке, мм"/>
    <n v="602"/>
    <s v="Габаритные размеры наружного блока в упаковке (ШхВхГ), мм"/>
    <s v="871x591x377"/>
    <s v="Ширина наружного блока в упаковке, мм"/>
    <n v="871"/>
    <s v="Высота наружного блока в упаковке, мм"/>
    <n v="591"/>
    <s v="Глубина наружного блока в упаковке, мм"/>
    <n v="377"/>
    <s v="Габаритные размеры декоративной панели в упаковке (ШхВхГ), мм"/>
    <s v="640x99x60"/>
    <s v="Ширина декоративной панели в упаковке, мм"/>
    <n v="640"/>
    <s v="Высота декоративной панели в упаковке, мм"/>
    <n v="99"/>
    <s v="Глубина декоративной панели в упаковке, мм"/>
    <n v="60"/>
    <s v="Вес нетто внутреннего блока, кг"/>
    <n v="17"/>
    <s v="Вес нетто наружного блока, кг"/>
    <n v="32.5"/>
    <s v="Вес нетто декоративной панели, кг"/>
    <n v="2.5"/>
    <s v="Вес брутто внутреннего блока, кг"/>
    <n v="21"/>
    <s v="Вес брутто наружного блока, кг"/>
    <n v="35"/>
    <s v="Вес брутто декоративной панели, кг"/>
    <n v="3.5"/>
    <s v="Диаметр жидкостной трубы, мм (дюйм)"/>
    <s v="6,35 (1/4&amp;quot;)"/>
    <s v="Диаметр газовой трубы, мм (дюйм)"/>
    <s v="9,53 (3/8&amp;quot;)"/>
    <s v="Максимальная длина трассы, м"/>
    <n v="20"/>
    <s v="Максимальный перепад по высоте между внутренним и наружным блоками, м"/>
    <n v="10"/>
    <s v="Максимальный перепад по высоте между внутренним и наружным блоками (если не задано взаимное расположение внутреннего и наружного блока), м"/>
    <n v="10"/>
    <s v="Минимальная длина трассы, м"/>
    <n v="3"/>
    <s v="Номинальная длина трассы, м"/>
    <n v="20"/>
    <s v="Диаметр дренажной трубы, мм"/>
    <n v="32"/>
    <s v="Рабочие температурные границы наружного воздуха (охлаждение), &amp;amp;deg;C"/>
    <s v="-10 ~ +46"/>
    <s v="Минимальная рабочая температура наружного воздуха (охлаждение), &amp;amp;deg;C"/>
    <n v="-10"/>
    <s v="Максимальная рабочая температура наружного воздуха (охлаждение), &amp;amp;deg;C"/>
    <n v="46"/>
    <s v="Рабочие температурные границы наружного воздуха (нагрев), &amp;amp;deg;C"/>
    <s v="-15 ~ +24"/>
    <s v="Минимальная рабочая температура наружного воздуха (нагрев), &amp;amp;deg;C"/>
    <n v="-15"/>
    <s v="Максимальная рабочая температура наружного воздуха (нагрев), &amp;amp;deg;C"/>
    <n v="24"/>
    <s v="Подключение электропитания"/>
    <s v="Наружный блок"/>
    <s v="Межблочный кабель, мм&amp;lt;sup&amp;gt;2&amp;lt;/sup&amp;gt;"/>
    <s v="1,50x3 + E"/>
    <s v="Силовой кабель, мм&amp;lt;sup&amp;gt;2&amp;lt;/sup&amp;gt;"/>
    <s v="1,50x2 + E"/>
    <s v="Автомат защиты, А"/>
    <n v="16"/>
    <s v="Максимальная потребляемая мощность, кВт"/>
    <n v="1.92"/>
    <s v="Максимальный потребляемый ток, А"/>
    <n v="8.82"/>
    <s v="Класс пылевлагозащиты, внутренний / наружный блок"/>
    <s v="IPX0/IPX4"/>
    <s v="Класс пылевлагозащиты, внутренний блок"/>
    <s v="IPX0"/>
    <s v="Класс пылевлагозащиты, наружный блок"/>
    <s v="IPX4"/>
    <s v="Класс электрозащиты, внутренний / наружный блок"/>
    <s v="I класс/I класс"/>
    <s v="Класс электрозащиты, внутренний блок"/>
    <s v="I класс"/>
    <s v="Класс электрозащиты, наружный блок"/>
    <s v="I класс"/>
    <s v="Монтажный размер наружного блока, мм"/>
    <s v="500*310"/>
    <s v="Страна производства"/>
    <s v="КНР"/>
    <s v="Срок гарантии, мес"/>
    <n v="36"/>
    <s v="Цвет внутреннего блока"/>
    <s v="Белый"/>
    <s v="Цвет наружного блока"/>
    <s v="Белый"/>
    <s v="Тип дросселирующего устройства"/>
    <s v="ЭРВ"/>
    <s v="Ионизатор воздуха"/>
    <s v="Нет"/>
    <s v="Плазменная очистка воздуха"/>
    <s v="Нет"/>
    <s v="Ультрафиолетовая стерилизация"/>
    <s v="Нет"/>
    <s v="Регулировка положения жалюзи с пульта ДУ"/>
    <s v="Нет"/>
    <s v="Управление c мобильного приложения по Wi-Fi"/>
    <s v="Да, опция"/>
    <s v="Дополнительные фильтры тонкой очистки в комплекте"/>
    <s v="Нет"/>
    <s v="Высота подъема конденсата встроенной дренажной помпой, мм"/>
    <n v="850"/>
    <s v="Встроенная дренажная помпа"/>
    <s v="Да"/>
    <s v="Противопылевой фильтр в комплекте"/>
    <s v="Да"/>
    <s v="Пульт управления в комплекте"/>
    <s v="Нет"/>
    <s v="Встроенный электронагреватель"/>
    <s v="Нет"/>
    <m/>
    <m/>
    <m/>
    <m/>
    <m/>
    <m/>
    <m/>
    <m/>
    <m/>
    <m/>
    <m/>
    <m/>
    <n v="38"/>
  </r>
  <r>
    <s v="Инверторные сплит-системы кассетного типа RAI-50RPE/RAC-50NPE"/>
    <x v="38"/>
    <x v="38"/>
    <x v="0"/>
    <s v="https://breez.ru/images/catalog/hitachi/1_RAI-RPE_1.jpg|https://breez.ru/images/catalog/hitachi/2_RAI-RPE_2.jpg|https://breez.ru/images/catalog/hitachi/3_RAI-RPE_3.jpg|https://breez.ru/images/catalog/hitachi/4_1607_33_SPX_WKT2_Screen_4.jpg|https://breez.ru/images/catalog/hitachi/4_RAR-5E2_Low.jpg|https://breez.ru/images/catalog/hitachi/5_RAR-5E_Closed_Low.jpg|https://breez.ru/images/catalog/hitachi/6_SPX-RCDB_Lo.jpg"/>
    <s v="&amp;#9679; A++/A+ — высокая сезонная энергоэффективность;&lt;br&gt;_x000a_&amp;#9679; от 27 дБ(А) — низкий уровень шума;&lt;br&gt;_x000a_&amp;#9679; тихий режим;&lt;br&gt;_x000a_&amp;#9679; функция ECO - режим с пониженным энергопотреблением;&lt;br&gt;_x000a_&amp;#9679; режим «Дежурного отопления» — поддержание температуры 10 °C;&lt;br&gt;_x000a_&amp;#9679; нагрев при низких температурах - до -15 °C;&lt;br&gt;_x000a_&amp;#9679; продвинутый пульт с недельным таймером, индикацией энергопотребления и температуры в помещении (опция);&lt;br&gt;_x000a_&amp;#9679; можно заглушить одно или два выпускных отверстия;&lt;br&gt;_x000a_&amp;#9679; дренажный насос в комплекте"/>
    <x v="10"/>
    <s v="Гарантия - 3 года."/>
    <x v="1"/>
    <m/>
    <m/>
    <m/>
    <s v="249350 RUB"/>
    <x v="1"/>
    <s v="HITACHI"/>
    <s v="Модель внутреннего блока"/>
    <s v="RAI-50RPE"/>
    <s v="Модель наружного блока"/>
    <s v="RAC-50NPE"/>
    <s v="Модель декоративной панели"/>
    <s v="P-AP56NAMS"/>
    <s v="Инверторная технология"/>
    <s v="да"/>
    <s v="Серия"/>
    <s v="Сплит-системы кассетного типа"/>
    <s v="Тип внутреннего блока"/>
    <s v="Кассетный"/>
    <s v="Эффективен для помещ. площадью до, м"/>
    <n v="50"/>
    <s v="Холодопроизводительность, kBTU"/>
    <n v="17"/>
    <s v="Холодопроизводительность, кВт"/>
    <s v="5.00 (1.20 - 5.80)"/>
    <s v="Номинальная холодопроизводительность, кВт"/>
    <n v="5"/>
    <s v="Минимальная холодопроизводительность, кВт"/>
    <n v="1.2"/>
    <s v="Максимальная холодопроизводительность, кВт"/>
    <n v="5.8"/>
    <s v="Потребляемый ток в режиме охлаждения, А"/>
    <s v="6.17 (1.30 - 10.87)"/>
    <s v="Номинальный потребляемый ток в режиме охлаждения, А"/>
    <n v="6.17"/>
    <s v="Минимальный потребляемый ток в режиме охлаждения, А"/>
    <n v="1.3"/>
    <s v="Максимальный потребляемый ток в режиме охлаждения, А"/>
    <n v="10.87"/>
    <s v="Потребляемая мощность в режиме охлаждения, кВт"/>
    <s v="1.420 (0.30 - 2.50)"/>
    <s v="Номинальная потребляемая мощность в режиме охлаждения, кВт"/>
    <n v="1.42"/>
    <s v="Минимальная потребляемая мощность в режиме охлаждения, кВт"/>
    <n v="0.3"/>
    <s v="Максимальная потребляемая мощность в режиме охлаждения, кВт"/>
    <n v="2.5"/>
    <s v="Коэффициент энергоэффективности EER, Вт/Вт"/>
    <n v="3.52"/>
    <s v="Коэффициент сезонной энергоэффективности SEER, Вт/Вт"/>
    <n v="6.2"/>
    <s v="Класс энергоэффективности EER (охлаждение)"/>
    <s v="A"/>
    <s v="Класс сезонной энергоэффективности SEER (охлаждение)"/>
    <s v="A++"/>
    <s v="Теплопроизводительность, kBTU"/>
    <n v="20"/>
    <s v="Теплопроизводительность контура, kBTU"/>
    <n v="20"/>
    <s v="Теплопроизводительность, кВт"/>
    <s v="6.00 (1.20 - 6.80)"/>
    <s v="Номинальная теплопроизводительность, кВт"/>
    <n v="6"/>
    <s v="Минимальная теплопроизводительность, кВт"/>
    <n v="1.2"/>
    <s v="Максимальная теплопроизводительность, кВт"/>
    <n v="6.8"/>
    <s v="Потребляемый ток в режиме нагрева, А"/>
    <s v="6,83 (1.30 - 11.52)"/>
    <s v="Номинальный потребляемый ток в режиме нагрева, А"/>
    <s v="6,83"/>
    <s v="Минимальный потребляемый ток в режиме нагрева, А"/>
    <n v="1.3"/>
    <s v="Максимальный потребляемый ток в режиме нагрева, А"/>
    <n v="11.52"/>
    <s v="Потребляемая мощность в режиме нагрева, кВт"/>
    <s v="1,570 (0.30 - 2.65)"/>
    <s v="Номинальная потребляемая мощность в режиме нагрева, кВт"/>
    <s v="1,570"/>
    <s v="Минимальная потребляемая мощность в режиме нагрева, кВт"/>
    <n v="0.3"/>
    <s v="Максимальная потребляемая мощность в режиме нагрева, кВт"/>
    <n v="2.65"/>
    <s v="Коэффициент энергоэффективности COP, Вт/Вт"/>
    <n v="3.82"/>
    <s v="Коэффициент энергоэффективности SCOP (усредненный), Вт/Вт"/>
    <n v="4.4000000000000004"/>
    <s v="Класс энергоэффективности COP (нагрев)"/>
    <s v="A"/>
    <s v="Класс сезонной энергоэффективности SCOP (нагрев, усредненный)"/>
    <s v="A+"/>
    <s v="Электропитание внутреннего блока, В/Гц/Ф"/>
    <s v="230/50/1"/>
    <s v="Напряжение электропитания внутреннего блока, В"/>
    <n v="230"/>
    <s v="Частота электропитания внутреннего блока, Гц"/>
    <n v="50"/>
    <s v="Количество фаз электропитания внутреннего блока, Ф"/>
    <n v="1"/>
    <s v="Электропитание наружного блока, В/Гц/Ф"/>
    <s v="230/50/1"/>
    <s v="Напряжение электропитания наружного блока, В"/>
    <n v="230"/>
    <s v="Частота электропитания наружного блока, Гц"/>
    <n v="50"/>
    <s v="Количество фаз электропитания наружного блока, Ф"/>
    <n v="1"/>
    <s v="Расход воздуха внутреннего блока, м&amp;lt;sup&amp;gt;3&amp;lt;/sup&amp;gt;/ч"/>
    <s v="390/540/630/720"/>
    <s v="Минимальный расход воздуха внутреннего блока, м&amp;lt;sup&amp;gt;3&amp;lt;/sup&amp;gt;/ч"/>
    <n v="390"/>
    <s v="Уровень шума внутреннего блока, дБ(А)"/>
    <s v="29/35/39/43"/>
    <s v="Минимальный уровень шума внутреннего блока, дБ(А)"/>
    <n v="29"/>
    <s v="Объем конденсации, л/ч"/>
    <n v="2.8"/>
    <s v="Расход воздуха наружного блока, м&amp;lt;sup&amp;gt;3&amp;lt;/sup&amp;gt;/ч"/>
    <n v="2160"/>
    <s v="Уровень шума наружного блока, дБ(А)"/>
    <n v="50"/>
    <s v="Марка компрессора"/>
    <s v="Hitachi"/>
    <s v="Тип компрессора"/>
    <s v="Ротационный с одним ротором"/>
    <s v="Тип хладагента"/>
    <s v="R32"/>
    <s v="Заводская заправка хладагента, г"/>
    <n v="1500"/>
    <s v="Дозаправка хладагента (сверх номинальной длины трассы), г/м"/>
    <n v="0"/>
    <s v="Габаритные размеры внутреннего блока (ШхВхГ), мм"/>
    <s v="570x285x570"/>
    <s v="Ширина внутреннего блока, мм"/>
    <n v="570"/>
    <s v="Высота внутреннего блока, мм"/>
    <n v="285"/>
    <s v="Глубина внутреннего блока, мм"/>
    <n v="570"/>
    <s v="Габаритные размеры наружного блока (ШхВхГ), мм"/>
    <s v="850x750x298"/>
    <s v="Ширина наружного блока, мм"/>
    <n v="850"/>
    <s v="Высота наружного блока, мм"/>
    <n v="750"/>
    <s v="Глубина наружного блока, мм"/>
    <n v="298"/>
    <s v="Габаритные размеры декоративной панели (ШхВхГ), мм"/>
    <s v="620x30x620"/>
    <s v="Ширина декоративной панели, мм"/>
    <n v="620"/>
    <s v="Высота декоративной панели, мм"/>
    <n v="30"/>
    <s v="Глубина декоративной панели, мм"/>
    <n v="620"/>
    <s v="Габаритные размеры внутреннего блока в упаковке (ШхВхГ), мм"/>
    <s v="690x312x602"/>
    <s v="Ширина внутреннего блока в упаковке, мм"/>
    <n v="690"/>
    <s v="Высота внутреннего блока в упаковке, мм"/>
    <n v="312"/>
    <s v="Глубина внутреннего блока в упаковке, мм"/>
    <n v="602"/>
    <s v="Габаритные размеры наружного блока в упаковке (ШхВхГ), мм"/>
    <s v="1008x800x404"/>
    <s v="Ширина наружного блока в упаковке, мм"/>
    <n v="1008"/>
    <s v="Высота наружного блока в упаковке, мм"/>
    <n v="800"/>
    <s v="Глубина наружного блока в упаковке, мм"/>
    <n v="404"/>
    <s v="Габаритные размеры декоративной панели в упаковке (ШхВхГ), мм"/>
    <s v="640x99x60"/>
    <s v="Ширина декоративной панели в упаковке, мм"/>
    <n v="640"/>
    <s v="Высота декоративной панели в упаковке, мм"/>
    <n v="99"/>
    <s v="Глубина декоративной панели в упаковке, мм"/>
    <n v="60"/>
    <s v="Вес нетто внутреннего блока, кг"/>
    <n v="17"/>
    <s v="Вес нетто наружного блока, кг"/>
    <n v="50"/>
    <s v="Вес нетто декоративной панели, кг"/>
    <n v="2.5"/>
    <s v="Вес брутто внутреннего блока, кг"/>
    <n v="21"/>
    <s v="Вес брутто наружного блока, кг"/>
    <n v="55"/>
    <s v="Вес брутто декоративной панели, кг"/>
    <n v="3.5"/>
    <s v="Диаметр жидкостной трубы, мм (дюйм)"/>
    <s v="6,35 (1/4&amp;quot;)"/>
    <s v="Диаметр газовой трубы, мм (дюйм)"/>
    <s v="12,7 (1/2&amp;quot;)"/>
    <s v="Максимальная длина трассы, м"/>
    <n v="30"/>
    <s v="Максимальный перепад по высоте между внутренним и наружным блоками, м"/>
    <n v="20"/>
    <s v="Максимальный перепад по высоте между внутренним и наружным блоками (если не задано взаимное расположение внутреннего и наружного блока), м"/>
    <n v="20"/>
    <s v="Минимальная длина трассы, м"/>
    <n v="3"/>
    <s v="Номинальная длина трассы, м"/>
    <n v="30"/>
    <s v="Диаметр дренажной трубы, мм"/>
    <n v="32"/>
    <s v="Рабочие температурные границы наружного воздуха (охлаждение), &amp;amp;deg;C"/>
    <s v="-15 ~ +46"/>
    <s v="Минимальная рабочая температура наружного воздуха (охлаждение), &amp;amp;deg;C"/>
    <n v="-15"/>
    <s v="Максимальная рабочая температура наружного воздуха (охлаждение), &amp;amp;deg;C"/>
    <n v="46"/>
    <s v="Рабочие температурные границы наружного воздуха (нагрев), &amp;amp;deg;C"/>
    <s v="-15 ~ +24"/>
    <s v="Минимальная рабочая температура наружного воздуха (нагрев), &amp;amp;deg;C"/>
    <n v="-15"/>
    <s v="Максимальная рабочая температура наружного воздуха (нагрев), &amp;amp;deg;C"/>
    <n v="24"/>
    <s v="Подключение электропитания"/>
    <s v="Наружный блок"/>
    <s v="Межблочный кабель, мм&amp;lt;sup&amp;gt;2&amp;lt;/sup&amp;gt;"/>
    <s v="1,50x3 + E"/>
    <s v="Силовой кабель, мм&amp;lt;sup&amp;gt;2&amp;lt;/sup&amp;gt;"/>
    <s v="2,50x2 + E"/>
    <s v="Автомат защиты, А"/>
    <n v="20"/>
    <s v="Максимальная потребляемая мощность, кВт"/>
    <n v="2.65"/>
    <s v="Максимальный потребляемый ток, А"/>
    <n v="11.52"/>
    <s v="Класс пылевлагозащиты, внутренний / наружный блок"/>
    <s v="IPX0/IPX4"/>
    <s v="Класс пылевлагозащиты, внутренний блок"/>
    <s v="IPX0"/>
    <s v="Класс пылевлагозащиты, наружный блок"/>
    <s v="IPX4"/>
    <s v="Класс электрозащиты, внутренний / наружный блок"/>
    <s v="I класс/I класс"/>
    <s v="Класс электрозащиты, внутренний блок"/>
    <s v="I класс"/>
    <s v="Класс электрозащиты, наружный блок"/>
    <s v="I класс"/>
    <s v="Монтажный размер наружного блока, мм"/>
    <s v="507*320"/>
    <s v="Страна производства"/>
    <s v="Малайзия"/>
    <s v="Срок гарантии, мес"/>
    <n v="36"/>
    <s v="Цвет внутреннего блока"/>
    <s v="Белый"/>
    <s v="Цвет наружного блока"/>
    <s v="Белый"/>
    <s v="Тип дросселирующего устройства"/>
    <s v="ЭРВ"/>
    <s v="Ионизатор воздуха"/>
    <s v="Нет"/>
    <s v="Плазменная очистка воздуха"/>
    <s v="Нет"/>
    <s v="Ультрафиолетовая стерилизация"/>
    <s v="Нет"/>
    <s v="Регулировка положения жалюзи с пульта ДУ"/>
    <s v="Нет"/>
    <s v="Управление c мобильного приложения по Wi-Fi"/>
    <s v="Да, опция"/>
    <s v="Дополнительные фильтры тонкой очистки в комплекте"/>
    <s v="Нет"/>
    <s v="Высота подъема конденсата встроенной дренажной помпой, мм"/>
    <n v="850"/>
    <s v="Встроенная дренажная помпа"/>
    <s v="Да"/>
    <s v="Противопылевой фильтр в комплекте"/>
    <s v="Да"/>
    <s v="Пульт управления в комплекте"/>
    <s v="Нет"/>
    <s v="Встроенный электронагреватель"/>
    <s v="Нет"/>
    <m/>
    <m/>
    <m/>
    <m/>
    <m/>
    <m/>
    <m/>
    <m/>
    <m/>
    <m/>
    <m/>
    <m/>
    <n v="39"/>
  </r>
  <r>
    <s v="Инверторные сплит-системы кассетного типа RAI-60RPE/RAC-60NPE"/>
    <x v="39"/>
    <x v="39"/>
    <x v="0"/>
    <s v="https://breez.ru/images/catalog/hitachi/1_RAI-RPE_1.jpg|https://breez.ru/images/catalog/hitachi/2_RAI-RPE_2.jpg|https://breez.ru/images/catalog/hitachi/3_RAI-RPE_3.jpg|https://breez.ru/images/catalog/hitachi/4_1607_33_SPX_WKT2_Screen_4.jpg|https://breez.ru/images/catalog/hitachi/4_RAR-5E2_Low.jpg|https://breez.ru/images/catalog/hitachi/5_RAR-5E_Closed_Low.jpg|https://breez.ru/images/catalog/hitachi/6_SPX-RCDB_Lo.jpg"/>
    <s v="&amp;#9679; A++/A+ — высокая сезонная энергоэффективность;&lt;br&gt;_x000a_&amp;#9679; от 27 дБ(А) — низкий уровень шума;&lt;br&gt;_x000a_&amp;#9679; тихий режим;&lt;br&gt;_x000a_&amp;#9679; функция ECO - режим с пониженным энергопотреблением;&lt;br&gt;_x000a_&amp;#9679; режим «Дежурного отопления» — поддержание температуры 10 °C;&lt;br&gt;_x000a_&amp;#9679; нагрев при низких температурах - до -15 °C;&lt;br&gt;_x000a_&amp;#9679; продвинутый пульт с недельным таймером, индикацией энергопотребления и температуры в помещении (опция);&lt;br&gt;_x000a_&amp;#9679; можно заглушить одно или два выпускных отверстия;&lt;br&gt;_x000a_&amp;#9679; дренажный насос в комплекте"/>
    <x v="10"/>
    <s v="Гарантия - 3 года."/>
    <x v="1"/>
    <m/>
    <m/>
    <m/>
    <s v="378500 RUB"/>
    <x v="1"/>
    <s v="HITACHI"/>
    <s v="Модель внутреннего блока"/>
    <s v="RAI-60RPE"/>
    <s v="Модель наружного блока"/>
    <s v="RAC-60NPE"/>
    <s v="Модель декоративной панели"/>
    <s v="P-AP56NAMS"/>
    <s v="Инверторная технология"/>
    <s v="да"/>
    <s v="Серия"/>
    <s v="Сплит-системы кассетного типа"/>
    <s v="Тип внутреннего блока"/>
    <s v="Кассетный"/>
    <s v="Эффективен для помещ. площадью до, м"/>
    <n v="60"/>
    <s v="Холодопроизводительность, kBTU"/>
    <n v="20"/>
    <s v="Холодопроизводительность, кВт"/>
    <s v="6.00 (1.20 - 6.50)"/>
    <s v="Номинальная холодопроизводительность, кВт"/>
    <n v="6"/>
    <s v="Минимальная холодопроизводительность, кВт"/>
    <n v="1.2"/>
    <s v="Максимальная холодопроизводительность, кВт"/>
    <n v="6.5"/>
    <s v="Потребляемый ток в режиме охлаждения, А"/>
    <s v="7.43 (1.30 - 11.30)"/>
    <s v="Номинальный потребляемый ток в режиме охлаждения, А"/>
    <n v="7.43"/>
    <s v="Минимальный потребляемый ток в режиме охлаждения, А"/>
    <n v="1.3"/>
    <s v="Максимальный потребляемый ток в режиме охлаждения, А"/>
    <n v="11.3"/>
    <s v="Потребляемая мощность в режиме охлаждения, кВт"/>
    <s v="1.71 (0.30 - 2.60)"/>
    <s v="Номинальная потребляемая мощность в режиме охлаждения, кВт"/>
    <n v="1.71"/>
    <s v="Минимальная потребляемая мощность в режиме охлаждения, кВт"/>
    <n v="0.3"/>
    <s v="Максимальная потребляемая мощность в режиме охлаждения, кВт"/>
    <n v="2.6"/>
    <s v="Коэффициент энергоэффективности EER, Вт/Вт"/>
    <n v="3.51"/>
    <s v="Коэффициент сезонной энергоэффективности SEER, Вт/Вт"/>
    <n v="6.2"/>
    <s v="Класс энергоэффективности EER (охлаждение)"/>
    <s v="A"/>
    <s v="Класс сезонной энергоэффективности SEER (охлаждение)"/>
    <s v="A++"/>
    <s v="Теплопроизводительность, kBTU"/>
    <n v="24"/>
    <s v="Теплопроизводительность контура, kBTU"/>
    <n v="24"/>
    <s v="Теплопроизводительность, кВт"/>
    <s v="7.00 (1.20 - 8.00)"/>
    <s v="Номинальная теплопроизводительность, кВт"/>
    <n v="7"/>
    <s v="Минимальная теплопроизводительность, кВт"/>
    <n v="1.2"/>
    <s v="Максимальная теплопроизводительность, кВт"/>
    <n v="8"/>
    <s v="Потребляемый ток в режиме нагрева, А"/>
    <s v="8,00 (1.30 - 11.52)"/>
    <s v="Номинальный потребляемый ток в режиме нагрева, А"/>
    <s v="8,00"/>
    <s v="Минимальный потребляемый ток в режиме нагрева, А"/>
    <n v="1.3"/>
    <s v="Максимальный потребляемый ток в режиме нагрева, А"/>
    <n v="11.52"/>
    <s v="Потребляемая мощность в режиме нагрева, кВт"/>
    <s v="1,84 (0.30 - 2.65)"/>
    <s v="Номинальная потребляемая мощность в режиме нагрева, кВт"/>
    <s v="1,84"/>
    <s v="Минимальная потребляемая мощность в режиме нагрева, кВт"/>
    <n v="0.3"/>
    <s v="Максимальная потребляемая мощность в режиме нагрева, кВт"/>
    <n v="2.65"/>
    <s v="Коэффициент энергоэффективности COP, Вт/Вт"/>
    <n v="3.8"/>
    <s v="Коэффициент энергоэффективности SCOP (усредненный), Вт/Вт"/>
    <n v="4.4000000000000004"/>
    <s v="Класс энергоэффективности COP (нагрев)"/>
    <s v="A"/>
    <s v="Класс сезонной энергоэффективности SCOP (нагрев, усредненный)"/>
    <s v="A+"/>
    <s v="Электропитание внутреннего блока, В/Гц/Ф"/>
    <s v="230/50/1"/>
    <s v="Напряжение электропитания внутреннего блока, В"/>
    <n v="230"/>
    <s v="Частота электропитания внутреннего блока, Гц"/>
    <n v="50"/>
    <s v="Количество фаз электропитания внутреннего блока, Ф"/>
    <n v="1"/>
    <s v="Электропитание наружного блока, В/Гц/Ф"/>
    <s v="230/50/1"/>
    <s v="Напряжение электропитания наружного блока, В"/>
    <n v="230"/>
    <s v="Частота электропитания наружного блока, Гц"/>
    <n v="50"/>
    <s v="Количество фаз электропитания наружного блока, Ф"/>
    <n v="1"/>
    <s v="Расход воздуха внутреннего блока, м&amp;lt;sup&amp;gt;3&amp;lt;/sup&amp;gt;/ч"/>
    <s v="390/540/630/720"/>
    <s v="Минимальный расход воздуха внутреннего блока, м&amp;lt;sup&amp;gt;3&amp;lt;/sup&amp;gt;/ч"/>
    <n v="390"/>
    <s v="Уровень шума внутреннего блока, дБ(А)"/>
    <s v="29/35/39/43"/>
    <s v="Минимальный уровень шума внутреннего блока, дБ(А)"/>
    <n v="29"/>
    <s v="Объем конденсации, л/ч"/>
    <n v="3.8"/>
    <s v="Расход воздуха наружного блока, м&amp;lt;sup&amp;gt;3&amp;lt;/sup&amp;gt;/ч"/>
    <n v="2160"/>
    <s v="Уровень шума наружного блока, дБ(А)"/>
    <n v="50"/>
    <s v="Марка компрессора"/>
    <s v="Hitachi"/>
    <s v="Тип компрессора"/>
    <s v="Ротационный с одним ротором"/>
    <s v="Тип хладагента"/>
    <s v="R32"/>
    <s v="Заводская заправка хладагента, г"/>
    <n v="1500"/>
    <s v="Дозаправка хладагента (сверх номинальной длины трассы), г/м"/>
    <n v="0"/>
    <s v="Габаритные размеры внутреннего блока (ШхВхГ), мм"/>
    <s v="570x285x570"/>
    <s v="Ширина внутреннего блока, мм"/>
    <n v="570"/>
    <s v="Высота внутреннего блока, мм"/>
    <n v="285"/>
    <s v="Глубина внутреннего блока, мм"/>
    <n v="570"/>
    <s v="Габаритные размеры наружного блока (ШхВхГ), мм"/>
    <s v="850x750x298"/>
    <s v="Ширина наружного блока, мм"/>
    <n v="850"/>
    <s v="Высота наружного блока, мм"/>
    <n v="750"/>
    <s v="Глубина наружного блока, мм"/>
    <n v="298"/>
    <s v="Габаритные размеры декоративной панели (ШхВхГ), мм"/>
    <s v="620x30x620"/>
    <s v="Ширина декоративной панели, мм"/>
    <n v="620"/>
    <s v="Высота декоративной панели, мм"/>
    <n v="30"/>
    <s v="Глубина декоративной панели, мм"/>
    <n v="620"/>
    <s v="Габаритные размеры внутреннего блока в упаковке (ШхВхГ), мм"/>
    <s v="690x312x602"/>
    <s v="Ширина внутреннего блока в упаковке, мм"/>
    <n v="690"/>
    <s v="Высота внутреннего блока в упаковке, мм"/>
    <n v="312"/>
    <s v="Глубина внутреннего блока в упаковке, мм"/>
    <n v="602"/>
    <s v="Габаритные размеры наружного блока в упаковке (ШхВхГ), мм"/>
    <s v="1008x800x404"/>
    <s v="Ширина наружного блока в упаковке, мм"/>
    <n v="1008"/>
    <s v="Высота наружного блока в упаковке, мм"/>
    <n v="800"/>
    <s v="Глубина наружного блока в упаковке, мм"/>
    <n v="404"/>
    <s v="Габаритные размеры декоративной панели в упаковке (ШхВхГ), мм"/>
    <s v="640x99x60"/>
    <s v="Ширина декоративной панели в упаковке, мм"/>
    <n v="640"/>
    <s v="Высота декоративной панели в упаковке, мм"/>
    <n v="99"/>
    <s v="Глубина декоративной панели в упаковке, мм"/>
    <n v="60"/>
    <s v="Вес нетто внутреннего блока, кг"/>
    <n v="17"/>
    <s v="Вес нетто наружного блока, кг"/>
    <n v="50"/>
    <s v="Вес нетто декоративной панели, кг"/>
    <n v="2.5"/>
    <s v="Вес брутто внутреннего блока, кг"/>
    <n v="21"/>
    <s v="Вес брутто наружного блока, кг"/>
    <n v="55"/>
    <s v="Вес брутто декоративной панели, кг"/>
    <n v="3.5"/>
    <s v="Диаметр жидкостной трубы, мм (дюйм)"/>
    <s v="6,35 (1/4&amp;quot;)"/>
    <s v="Диаметр газовой трубы, мм (дюйм)"/>
    <s v="12,7 (1/2&amp;quot;)"/>
    <s v="Максимальная длина трассы, м"/>
    <n v="30"/>
    <s v="Максимальный перепад по высоте между внутренним и наружным блоками, м"/>
    <n v="20"/>
    <s v="Максимальный перепад по высоте между внутренним и наружным блоками (если не задано взаимное расположение внутреннего и наружного блока), м"/>
    <n v="20"/>
    <s v="Минимальная длина трассы, м"/>
    <n v="3"/>
    <s v="Номинальная длина трассы, м"/>
    <n v="30"/>
    <s v="Диаметр дренажной трубы, мм"/>
    <n v="32"/>
    <s v="Рабочие температурные границы наружного воздуха (охлаждение), &amp;amp;deg;C"/>
    <s v="-15 ~ +46"/>
    <s v="Минимальная рабочая температура наружного воздуха (охлаждение), &amp;amp;deg;C"/>
    <n v="-15"/>
    <s v="Максимальная рабочая температура наружного воздуха (охлаждение), &amp;amp;deg;C"/>
    <n v="46"/>
    <s v="Рабочие температурные границы наружного воздуха (нагрев), &amp;amp;deg;C"/>
    <s v="-15 ~ +24"/>
    <s v="Минимальная рабочая температура наружного воздуха (нагрев), &amp;amp;deg;C"/>
    <n v="-15"/>
    <s v="Максимальная рабочая температура наружного воздуха (нагрев), &amp;amp;deg;C"/>
    <n v="24"/>
    <s v="Подключение электропитания"/>
    <s v="Наружный блок"/>
    <s v="Межблочный кабель, мм&amp;lt;sup&amp;gt;2&amp;lt;/sup&amp;gt;"/>
    <s v="1,50x3 + E"/>
    <s v="Силовой кабель, мм&amp;lt;sup&amp;gt;2&amp;lt;/sup&amp;gt;"/>
    <s v="2,50x2 + E"/>
    <s v="Автомат защиты, А"/>
    <n v="20"/>
    <s v="Максимальная потребляемая мощность, кВт"/>
    <n v="2.65"/>
    <s v="Максимальный потребляемый ток, А"/>
    <n v="11.52"/>
    <s v="Класс пылевлагозащиты, внутренний / наружный блок"/>
    <s v="IPX0/IPX4"/>
    <s v="Класс пылевлагозащиты, внутренний блок"/>
    <s v="IPX0"/>
    <s v="Класс пылевлагозащиты, наружный блок"/>
    <s v="IPX4"/>
    <s v="Класс электрозащиты, внутренний / наружный блок"/>
    <s v="I класс/I класс"/>
    <s v="Класс электрозащиты, внутренний блок"/>
    <s v="I класс"/>
    <s v="Класс электрозащиты, наружный блок"/>
    <s v="I класс"/>
    <s v="Монтажный размер наружного блока, мм"/>
    <s v="507*320"/>
    <s v="Страна производства"/>
    <s v="Малайзия"/>
    <s v="Срок гарантии, мес"/>
    <n v="36"/>
    <s v="Цвет внутреннего блока"/>
    <s v="Белый"/>
    <s v="Цвет наружного блока"/>
    <s v="Белый"/>
    <s v="Тип дросселирующего устройства"/>
    <s v="ЭРВ"/>
    <s v="Ионизатор воздуха"/>
    <s v="Нет"/>
    <s v="Плазменная очистка воздуха"/>
    <s v="Нет"/>
    <s v="Ультрафиолетовая стерилизация"/>
    <s v="Нет"/>
    <s v="Регулировка положения жалюзи с пульта ДУ"/>
    <s v="Нет"/>
    <s v="Управление c мобильного приложения по Wi-Fi"/>
    <s v="Да, опция"/>
    <s v="Дополнительные фильтры тонкой очистки в комплекте"/>
    <s v="Нет"/>
    <s v="Высота подъема конденсата встроенной дренажной помпой, мм"/>
    <n v="850"/>
    <s v="Встроенная дренажная помпа"/>
    <s v="Да"/>
    <s v="Противопылевой фильтр в комплекте"/>
    <s v="Да"/>
    <s v="Пульт управления в комплекте"/>
    <s v="Нет"/>
    <s v="Встроенный электронагреватель"/>
    <s v="Нет"/>
    <m/>
    <m/>
    <m/>
    <m/>
    <m/>
    <m/>
    <m/>
    <m/>
    <m/>
    <m/>
    <m/>
    <m/>
    <n v="40"/>
  </r>
  <r>
    <s v="Инверторные сплит-системы напольного типа серии AKEBONO RAF-25RXE/RAC-25FXE"/>
    <x v="40"/>
    <x v="40"/>
    <x v="0"/>
    <s v="https://breez.ru/images/catalog/hitachi/1_RAF-RXB_Right_Lo.jpg|https://breez.ru/images/catalog/hitachi/2_RAF-RXB_Front_Lo.jpg|https://breez.ru/images/catalog/hitachi/3_RAF-RXB_Left_Lo.jpg|https://breez.ru/images/catalog/hitachi/4_RAR-6N4_Low.jpg|https://breez.ru/images/catalog/hitachi/5_RAR-5E_Closed_Low.jpg|https://breez.ru/images/catalog/hitachi/6_1607_33_SPX-WKT2_Screen_4.jpg|https://breez.ru/images/catalog/hitachi/7_SPX-RCDB_Lo.jpg"/>
    <s v="&amp;#9679; A+++/A++ — выдающаяся сезонная энергоэффективность&lt;br&gt;_x000a_&amp;#9679; от 20 дБ(А) — низкий уровень шума&lt;br&gt;_x000a_&amp;#9679; идеальное сочетание с настенными блоками Akebono Nordic&lt;br&gt;_x000a_&amp;#9679; управление горизонтальными жалюзи с пульта ДУ&lt;br&gt;_x000a_&amp;#9679; функция ECO - режим с пониженным энергопотреблением&lt;br&gt;_x000a_&amp;#9679; универсальный монтаж — напольная или настенная установка&lt;br&gt;_x000a_&amp;#9679; режим «Дежурного отопления» — поддержание температуры 10 °C&lt;br&gt;_x000a_&amp;#9679; нагрев при низких температурах - до -20 °C&lt;br&gt;_x000a_&amp;#9679; продвинутый пульт с недельным таймером, индикацией энергопотребления и температуры в помещении"/>
    <x v="11"/>
    <s v="Гарантия - 3 года."/>
    <x v="1"/>
    <m/>
    <m/>
    <m/>
    <s v="185350 RUB"/>
    <x v="1"/>
    <s v="HITACHI"/>
    <s v="Модель внутреннего блока"/>
    <s v="RAF-25RXE"/>
    <s v="Модель наружного блока"/>
    <s v="RAC-25FXE"/>
    <s v="Инверторная технология"/>
    <s v="Да"/>
    <s v="Серия"/>
    <s v="Akebono напольные"/>
    <s v="Тип внутреннего блока"/>
    <s v="Напольный"/>
    <s v="Эффективен для помещ. площадью до, м"/>
    <n v="25"/>
    <s v="Холодопроизводительность, kBTU"/>
    <n v="9"/>
    <s v="Холодопроизводительность, кВт"/>
    <s v="2.50 (0.90 - 3.10)"/>
    <s v="Номинальная холодопроизводительность, кВт"/>
    <n v="2.5"/>
    <s v="Минимальная холодопроизводительность, кВт"/>
    <n v="0.9"/>
    <s v="Максимальная холодопроизводительность, кВт"/>
    <n v="3.1"/>
    <s v="Потребляемый ток в режиме охлаждения, А"/>
    <s v="2.34 (1.09 - 4.35)"/>
    <s v="Номинальный потребляемый ток в режиме охлаждения, А"/>
    <n v="2.34"/>
    <s v="Минимальный потребляемый ток в режиме охлаждения, А"/>
    <n v="1.0900000000000001"/>
    <s v="Максимальный потребляемый ток в режиме охлаждения, А"/>
    <n v="4.3499999999999996"/>
    <s v="Потребляемая мощность в режиме охлаждения, кВт"/>
    <s v="0.538 (0.25 - 1.00)"/>
    <s v="Номинальная потребляемая мощность в режиме охлаждения, кВт"/>
    <n v="0.53800000000000003"/>
    <s v="Минимальная потребляемая мощность в режиме охлаждения, кВт"/>
    <n v="0.25"/>
    <s v="Максимальная потребляемая мощность в режиме охлаждения, кВт"/>
    <n v="1"/>
    <s v="Коэффициент энергоэффективности EER, Вт/Вт"/>
    <n v="4.6500000000000004"/>
    <s v="Коэффициент сезонной энергоэффективности SEER, Вт/Вт"/>
    <n v="8.5"/>
    <s v="Класс энергоэффективности EER (охлаждение)"/>
    <s v="A"/>
    <s v="Класс сезонной энергоэффективности SEER (охлаждение)"/>
    <s v="A+++"/>
    <s v="Теплопроизводительность, kBTU"/>
    <n v="12"/>
    <s v="Теплопроизводительность контура, kBTU"/>
    <n v="12"/>
    <s v="Теплопроизводительность, кВт"/>
    <s v="3.40 (0.90 - 4.40)"/>
    <s v="Номинальная теплопроизводительность, кВт"/>
    <n v="3.4"/>
    <s v="Минимальная теплопроизводительность, кВт"/>
    <n v="0.9"/>
    <s v="Максимальная теплопроизводительность, кВт"/>
    <n v="4.4000000000000004"/>
    <s v="Потребляемый ток в режиме нагрева, А"/>
    <s v="3,29 (1.09 - 5.22)"/>
    <s v="Номинальный потребляемый ток в режиме нагрева, А"/>
    <s v="3,29"/>
    <s v="Минимальный потребляемый ток в режиме нагрева, А"/>
    <n v="1.0900000000000001"/>
    <s v="Максимальный потребляемый ток в режиме нагрева, А"/>
    <n v="5.22"/>
    <s v="Потребляемая мощность в режиме нагрева, кВт"/>
    <s v="0,756 (0.25 - 1.20)"/>
    <s v="Номинальная потребляемая мощность в режиме нагрева, кВт"/>
    <s v="0,756"/>
    <s v="Минимальная потребляемая мощность в режиме нагрева, кВт"/>
    <n v="0.25"/>
    <s v="Максимальная потребляемая мощность в режиме нагрева, кВт"/>
    <n v="1.2"/>
    <s v="Коэффициент энергоэффективности COP, Вт/Вт"/>
    <n v="4.5"/>
    <s v="Коэффициент энергоэффективности SCOP (усредненный), Вт/Вт"/>
    <n v="4.5999999999999996"/>
    <s v="Класс энергоэффективности COP (нагрев)"/>
    <s v="A"/>
    <s v="Класс сезонной энергоэффективности SCOP (нагрев, усредненный)"/>
    <s v="A++"/>
    <s v="Электропитание внутреннего блока, В/Гц/Ф"/>
    <s v="230/50/1"/>
    <s v="Напряжение электропитания внутреннего блока, В"/>
    <n v="230"/>
    <s v="Частота электропитания внутреннего блока, Гц"/>
    <n v="50"/>
    <s v="Количество фаз электропитания внутреннего блока, Ф"/>
    <n v="1"/>
    <s v="Электропитание наружного блока, В/Гц/Ф"/>
    <s v="230/50/1"/>
    <s v="Напряжение электропитания наружного блока, В"/>
    <n v="230"/>
    <s v="Частота электропитания наружного блока, Гц"/>
    <n v="50"/>
    <s v="Количество фаз электропитания наружного блока, Ф"/>
    <n v="1"/>
    <s v="Расход воздуха внутреннего блока, м&amp;lt;sup&amp;gt;3&amp;lt;/sup&amp;gt;/ч"/>
    <s v="270/390/510/630"/>
    <s v="Минимальный расход воздуха внутреннего блока, м&amp;lt;sup&amp;gt;3&amp;lt;/sup&amp;gt;/ч"/>
    <n v="270"/>
    <s v="Уровень шума внутреннего блока, дБ(А)"/>
    <s v="20/26/31/38"/>
    <s v="Минимальный уровень шума внутреннего блока, дБ(А)"/>
    <n v="20"/>
    <s v="Объем конденсации, л/ч"/>
    <n v="1.4"/>
    <s v="Расход воздуха наружного блока, м&amp;lt;sup&amp;gt;3&amp;lt;/sup&amp;gt;/ч"/>
    <n v="1860"/>
    <s v="Уровень шума наружного блока, дБ(А)"/>
    <n v="45"/>
    <s v="Марка компрессора"/>
    <s v="Hitachi / Highly"/>
    <s v="Тип компрессора"/>
    <s v="Ротационный с одним ротором"/>
    <s v="Тип хладагента"/>
    <s v="R32"/>
    <s v="Заводская заправка хладагента, г"/>
    <n v="980"/>
    <s v="Дозаправка хладагента (сверх номинальной длины трассы), г/м"/>
    <n v="0"/>
    <s v="Габаритные размеры внутреннего блока (ШхВхГ), мм"/>
    <s v="750x590x215"/>
    <s v="Ширина внутреннего блока, мм"/>
    <n v="750"/>
    <s v="Высота внутреннего блока, мм"/>
    <n v="590"/>
    <s v="Глубина внутреннего блока, мм"/>
    <n v="215"/>
    <s v="Габаритные размеры наружного блока (ШхВхГ), мм"/>
    <s v="792x600x299"/>
    <s v="Ширина наружного блока, мм"/>
    <n v="792"/>
    <s v="Высота наружного блока, мм"/>
    <n v="600"/>
    <s v="Глубина наружного блока, мм"/>
    <n v="299"/>
    <s v="Габаритные размеры внутреннего блока в упаковке (ШхВхГ), мм"/>
    <s v="800x646x286"/>
    <s v="Ширина внутреннего блока в упаковке, мм"/>
    <n v="800"/>
    <s v="Высота внутреннего блока в упаковке, мм"/>
    <n v="646"/>
    <s v="Глубина внутреннего блока в упаковке, мм"/>
    <n v="286"/>
    <s v="Габаритные размеры наружного блока в упаковке (ШхВхГ), мм"/>
    <s v="924x650x400"/>
    <s v="Ширина наружного блока в упаковке, мм"/>
    <n v="924"/>
    <s v="Высота наружного блока в упаковке, мм"/>
    <n v="650"/>
    <s v="Глубина наружного блока в упаковке, мм"/>
    <n v="400"/>
    <s v="Вес нетто внутреннего блока, кг"/>
    <n v="15"/>
    <s v="Вес нетто наружного блока, кг"/>
    <n v="37"/>
    <s v="Вес брутто внутреннего блока, кг"/>
    <n v="17"/>
    <s v="Вес брутто наружного блока, кг"/>
    <n v="40"/>
    <s v="Диаметр жидкостной трубы, мм (дюйм)"/>
    <s v="6,35 (1/4&amp;quot;)"/>
    <s v="Диаметр газовой трубы, мм (дюйм)"/>
    <s v="9,53 (3/8&amp;quot;)"/>
    <s v="Максимальная длина трассы, м"/>
    <n v="20"/>
    <s v="Максимальный перепад по высоте между внутренним и наружным блоками, м"/>
    <n v="10"/>
    <s v="Максимальный перепад по высоте между внутренним и наружным блоками (если не задано взаимное расположение внутреннего и наружного блока), м"/>
    <n v="10"/>
    <s v="Минимальная длина трассы, м"/>
    <n v="3"/>
    <s v="Номинальная длина трассы, м"/>
    <n v="20"/>
    <s v="Диаметр дренажной трубы, мм"/>
    <n v="16"/>
    <s v="Рабочие температурные границы наружного воздуха (охлаждение), &amp;amp;deg;C"/>
    <s v="-10 ~ +46"/>
    <s v="Минимальная рабочая температура наружного воздуха (охлаждение), &amp;amp;deg;C"/>
    <n v="-10"/>
    <s v="Максимальная рабочая температура наружного воздуха (охлаждение), &amp;amp;deg;C"/>
    <n v="46"/>
    <s v="Рабочие температурные границы наружного воздуха (нагрев), &amp;amp;deg;C"/>
    <s v="-20 ~ +24"/>
    <s v="Минимальная рабочая температура наружного воздуха (нагрев), &amp;amp;deg;C"/>
    <n v="-20"/>
    <s v="Максимальная рабочая температура наружного воздуха (нагрев), &amp;amp;deg;C"/>
    <n v="24"/>
    <s v="Подключение электропитания"/>
    <s v="Наружный блок"/>
    <s v="Межблочный кабель, мм&amp;lt;sup&amp;gt;2&amp;lt;/sup&amp;gt;"/>
    <s v="1,50x3 + E"/>
    <s v="Силовой кабель, мм&amp;lt;sup&amp;gt;2&amp;lt;/sup&amp;gt;"/>
    <s v="1,50x2 + E"/>
    <s v="Автомат защиты, А"/>
    <n v="16"/>
    <s v="Максимальная потребляемая мощность, кВт"/>
    <n v="1.2"/>
    <s v="Максимальный потребляемый ток, А"/>
    <n v="5.22"/>
    <s v="Класс пылевлагозащиты, внутренний / наружный блок"/>
    <s v="IPX0/IPX4"/>
    <s v="Класс пылевлагозащиты, внутренний блок"/>
    <s v="IPX0"/>
    <s v="Класс пылевлагозащиты, наружный блок"/>
    <s v="IPX4"/>
    <s v="Класс электрозащиты, внутренний / наружный блок"/>
    <s v="I класс/I класс"/>
    <s v="Класс электрозащиты, внутренний блок"/>
    <s v="I класс"/>
    <s v="Класс электрозащиты, наружный блок"/>
    <s v="I класс"/>
    <s v="Монтажный размер наружного блока, мм"/>
    <s v="500*320"/>
    <s v="Страна производства"/>
    <s v="КНР"/>
    <s v="Срок гарантии, мес"/>
    <n v="36"/>
    <s v="Цвет внутреннего блока"/>
    <s v="Белый"/>
    <s v="Цвет наружного блока"/>
    <s v="Белый"/>
    <s v="Тип дросселирующего устройства"/>
    <s v="ЭРВ"/>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Да, опция"/>
    <s v="Дополнительные фильтры тонкой очистки в комплекте"/>
    <s v="Нет"/>
    <s v="Встроенная дренажная помпа"/>
    <s v="Нет"/>
    <s v="Противопылевой фильтр в комплекте"/>
    <s v="Да"/>
    <s v="Пульт управления в комплекте"/>
    <s v="Да, беспроводной"/>
    <s v="Встроенный электронагреватель"/>
    <s v="Нет"/>
    <m/>
    <m/>
    <m/>
    <m/>
    <m/>
    <m/>
    <m/>
    <m/>
    <m/>
    <m/>
    <m/>
    <m/>
    <m/>
    <m/>
    <m/>
    <m/>
    <m/>
    <m/>
    <m/>
    <m/>
    <m/>
    <m/>
    <m/>
    <m/>
    <m/>
    <m/>
    <m/>
    <m/>
    <m/>
    <m/>
    <m/>
    <m/>
    <m/>
    <m/>
    <m/>
    <m/>
    <n v="41"/>
  </r>
  <r>
    <s v="Инверторные сплит-системы напольного типа серии AKEBONO RAF-35RXE/RAC-35FXE"/>
    <x v="41"/>
    <x v="41"/>
    <x v="0"/>
    <s v="https://breez.ru/images/catalog/hitachi/1_RAF-RXB_Right_Lo.jpg|https://breez.ru/images/catalog/hitachi/2_RAF-RXB_Front_Lo.jpg|https://breez.ru/images/catalog/hitachi/3_RAF-RXB_Left_Lo.jpg|https://breez.ru/images/catalog/hitachi/4_RAR-6N4_Low.jpg|https://breez.ru/images/catalog/hitachi/5_RAR-5E_Closed_Low.jpg|https://breez.ru/images/catalog/hitachi/6_1607_33_SPX-WKT2_Screen_4.jpg|https://breez.ru/images/catalog/hitachi/7_SPX-RCDB_Lo.jpg"/>
    <s v="&amp;#9679; A+++/A++ — выдающаяся сезонная энергоэффективность&lt;br&gt;_x000a_&amp;#9679; от 20 дБ(А) — низкий уровень шума&lt;br&gt;_x000a_&amp;#9679; идеальное сочетание с настенными блоками Akebono Nordic&lt;br&gt;_x000a_&amp;#9679; управление горизонтальными жалюзи с пульта ДУ&lt;br&gt;_x000a_&amp;#9679; функция ECO - режим с пониженным энергопотреблением&lt;br&gt;_x000a_&amp;#9679; универсальный монтаж — напольная или настенная установка&lt;br&gt;_x000a_&amp;#9679; режим «Дежурного отопления» — поддержание температуры 10 °C&lt;br&gt;_x000a_&amp;#9679; нагрев при низких температурах - до -20 °C&lt;br&gt;_x000a_&amp;#9679; продвинутый пульт с недельным таймером, индикацией энергопотребления и температуры в помещении"/>
    <x v="11"/>
    <s v="Гарантия - 3 года."/>
    <x v="1"/>
    <m/>
    <m/>
    <m/>
    <s v="205450 RUB"/>
    <x v="1"/>
    <s v="HITACHI"/>
    <s v="Модель внутреннего блока"/>
    <s v="RAF-35RXE"/>
    <s v="Модель наружного блока"/>
    <s v="RAC-35FXE"/>
    <s v="Инверторная технология"/>
    <s v="Да"/>
    <s v="Серия"/>
    <s v="Akebono напольные"/>
    <s v="Тип внутреннего блока"/>
    <s v="Напольный"/>
    <s v="Эффективен для помещ. площадью до, м"/>
    <n v="35"/>
    <s v="Холодопроизводительность, kBTU"/>
    <n v="12"/>
    <s v="Холодопроизводительность, кВт"/>
    <s v="3.50 (0.90 - 4.00)"/>
    <s v="Номинальная холодопроизводительность, кВт"/>
    <n v="3.5"/>
    <s v="Минимальная холодопроизводительность, кВт"/>
    <n v="0.9"/>
    <s v="Максимальная холодопроизводительность, кВт"/>
    <n v="4"/>
    <s v="Потребляемый ток в режиме охлаждения, А"/>
    <s v="4.06 (1.09 - 6.09)"/>
    <s v="Номинальный потребляемый ток в режиме охлаждения, А"/>
    <n v="4.0599999999999996"/>
    <s v="Минимальный потребляемый ток в режиме охлаждения, А"/>
    <n v="1.0900000000000001"/>
    <s v="Максимальный потребляемый ток в режиме охлаждения, А"/>
    <n v="6.09"/>
    <s v="Потребляемая мощность в режиме охлаждения, кВт"/>
    <s v="0.933 (0.25 - 1.38)"/>
    <s v="Номинальная потребляемая мощность в режиме охлаждения, кВт"/>
    <n v="0.93300000000000005"/>
    <s v="Минимальная потребляемая мощность в режиме охлаждения, кВт"/>
    <n v="0.25"/>
    <s v="Максимальная потребляемая мощность в режиме охлаждения, кВт"/>
    <n v="1.38"/>
    <s v="Коэффициент энергоэффективности EER, Вт/Вт"/>
    <n v="3.75"/>
    <s v="Коэффициент сезонной энергоэффективности SEER, Вт/Вт"/>
    <n v="8.1999999999999993"/>
    <s v="Класс энергоэффективности EER (охлаждение)"/>
    <s v="A"/>
    <s v="Класс сезонной энергоэффективности SEER (охлаждение)"/>
    <s v="A++"/>
    <s v="Теплопроизводительность, kBTU"/>
    <n v="15"/>
    <s v="Теплопроизводительность контура, kBTU"/>
    <n v="15"/>
    <s v="Теплопроизводительность, кВт"/>
    <s v="4.50 (0.90 - 5.00)"/>
    <s v="Номинальная теплопроизводительность, кВт"/>
    <n v="4.5"/>
    <s v="Минимальная теплопроизводительность, кВт"/>
    <n v="0.9"/>
    <s v="Максимальная теплопроизводительность, кВт"/>
    <n v="5"/>
    <s v="Потребляемый ток в режиме нагрева, А"/>
    <s v="5,02 (1.09 - 6.96)"/>
    <s v="Номинальный потребляемый ток в режиме нагрева, А"/>
    <s v="5,02"/>
    <s v="Минимальный потребляемый ток в режиме нагрева, А"/>
    <n v="1.0900000000000001"/>
    <s v="Максимальный потребляемый ток в режиме нагрева, А"/>
    <n v="6.96"/>
    <s v="Потребляемая мощность в режиме нагрева, кВт"/>
    <s v="1,154 (0.25 - 1.50)"/>
    <s v="Номинальная потребляемая мощность в режиме нагрева, кВт"/>
    <s v="1,154"/>
    <s v="Минимальная потребляемая мощность в режиме нагрева, кВт"/>
    <n v="0.25"/>
    <s v="Максимальная потребляемая мощность в режиме нагрева, кВт"/>
    <n v="1.5"/>
    <s v="Коэффициент энергоэффективности COP, Вт/Вт"/>
    <n v="3.9"/>
    <s v="Коэффициент энергоэффективности SCOP (усредненный), Вт/Вт"/>
    <n v="4.5999999999999996"/>
    <s v="Класс энергоэффективности COP (нагрев)"/>
    <s v="A"/>
    <s v="Класс сезонной энергоэффективности SCOP (нагрев, усредненный)"/>
    <s v="A++"/>
    <s v="Электропитание внутреннего блока, В/Гц/Ф"/>
    <s v="230/50/1"/>
    <s v="Напряжение электропитания внутреннего блока, В"/>
    <n v="230"/>
    <s v="Частота электропитания внутреннего блока, Гц"/>
    <n v="50"/>
    <s v="Количество фаз электропитания внутреннего блока, Ф"/>
    <n v="1"/>
    <s v="Электропитание наружного блока, В/Гц/Ф"/>
    <s v="230/50/1"/>
    <s v="Напряжение электропитания наружного блока, В"/>
    <n v="230"/>
    <s v="Частота электропитания наружного блока, Гц"/>
    <n v="50"/>
    <s v="Количество фаз электропитания наружного блока, Ф"/>
    <n v="1"/>
    <s v="Расход воздуха внутреннего блока, м&amp;lt;sup&amp;gt;3&amp;lt;/sup&amp;gt;/ч"/>
    <s v="270/390/510/630"/>
    <s v="Минимальный расход воздуха внутреннего блока, м&amp;lt;sup&amp;gt;3&amp;lt;/sup&amp;gt;/ч"/>
    <n v="270"/>
    <s v="Уровень шума внутреннего блока, дБ(А)"/>
    <s v="20/26/31/39"/>
    <s v="Минимальный уровень шума внутреннего блока, дБ(А)"/>
    <n v="20"/>
    <s v="Объем конденсации, л/ч"/>
    <n v="1.9"/>
    <s v="Расход воздуха наружного блока, м&amp;lt;sup&amp;gt;3&amp;lt;/sup&amp;gt;/ч"/>
    <n v="1920"/>
    <s v="Уровень шума наружного блока, дБ(А)"/>
    <n v="47"/>
    <s v="Марка компрессора"/>
    <s v="Hitachi / Highly"/>
    <s v="Тип компрессора"/>
    <s v="Ротационный с одним ротором"/>
    <s v="Тип хладагента"/>
    <s v="R32"/>
    <s v="Заводская заправка хладагента, г"/>
    <n v="980"/>
    <s v="Дозаправка хладагента (сверх номинальной длины трассы), г/м"/>
    <n v="0"/>
    <s v="Габаритные размеры внутреннего блока (ШхВхГ), мм"/>
    <s v="750x590x215"/>
    <s v="Ширина внутреннего блока, мм"/>
    <n v="750"/>
    <s v="Высота внутреннего блока, мм"/>
    <n v="590"/>
    <s v="Глубина внутреннего блока, мм"/>
    <n v="215"/>
    <s v="Габаритные размеры наружного блока (ШхВхГ), мм"/>
    <s v="792x600x299"/>
    <s v="Ширина наружного блока, мм"/>
    <n v="792"/>
    <s v="Высота наружного блока, мм"/>
    <n v="600"/>
    <s v="Глубина наружного блока, мм"/>
    <n v="299"/>
    <s v="Габаритные размеры внутреннего блока в упаковке (ШхВхГ), мм"/>
    <s v="800x646x286"/>
    <s v="Ширина внутреннего блока в упаковке, мм"/>
    <n v="800"/>
    <s v="Высота внутреннего блока в упаковке, мм"/>
    <n v="646"/>
    <s v="Глубина внутреннего блока в упаковке, мм"/>
    <n v="286"/>
    <s v="Габаритные размеры наружного блока в упаковке (ШхВхГ), мм"/>
    <s v="924x650x400"/>
    <s v="Ширина наружного блока в упаковке, мм"/>
    <n v="924"/>
    <s v="Высота наружного блока в упаковке, мм"/>
    <n v="650"/>
    <s v="Глубина наружного блока в упаковке, мм"/>
    <n v="400"/>
    <s v="Вес нетто внутреннего блока, кг"/>
    <n v="15"/>
    <s v="Вес нетто наружного блока, кг"/>
    <n v="37"/>
    <s v="Вес брутто внутреннего блока, кг"/>
    <n v="17"/>
    <s v="Вес брутто наружного блока, кг"/>
    <n v="40"/>
    <s v="Диаметр жидкостной трубы, мм (дюйм)"/>
    <s v="6,35 (1/4&amp;quot;)"/>
    <s v="Диаметр газовой трубы, мм (дюйм)"/>
    <s v="9,53 (3/8&amp;quot;)"/>
    <s v="Максимальная длина трассы, м"/>
    <n v="20"/>
    <s v="Максимальный перепад по высоте между внутренним и наружным блоками, м"/>
    <n v="10"/>
    <s v="Максимальный перепад по высоте между внутренним и наружным блоками (если не задано взаимное расположение внутреннего и наружного блока), м"/>
    <n v="10"/>
    <s v="Минимальная длина трассы, м"/>
    <n v="3"/>
    <s v="Номинальная длина трассы, м"/>
    <n v="20"/>
    <s v="Диаметр дренажной трубы, мм"/>
    <n v="16"/>
    <s v="Рабочие температурные границы наружного воздуха (охлаждение), &amp;amp;deg;C"/>
    <s v="-10 ~ +46"/>
    <s v="Минимальная рабочая температура наружного воздуха (охлаждение), &amp;amp;deg;C"/>
    <n v="-10"/>
    <s v="Максимальная рабочая температура наружного воздуха (охлаждение), &amp;amp;deg;C"/>
    <n v="46"/>
    <s v="Рабочие температурные границы наружного воздуха (нагрев), &amp;amp;deg;C"/>
    <s v="-20 ~ +24"/>
    <s v="Минимальная рабочая температура наружного воздуха (нагрев), &amp;amp;deg;C"/>
    <n v="-20"/>
    <s v="Максимальная рабочая температура наружного воздуха (нагрев), &amp;amp;deg;C"/>
    <n v="24"/>
    <s v="Подключение электропитания"/>
    <s v="Наружный блок"/>
    <s v="Межблочный кабель, мм&amp;lt;sup&amp;gt;2&amp;lt;/sup&amp;gt;"/>
    <s v="1,50x3 + E"/>
    <s v="Силовой кабель, мм&amp;lt;sup&amp;gt;2&amp;lt;/sup&amp;gt;"/>
    <s v="1,50x2 + E"/>
    <s v="Автомат защиты, А"/>
    <n v="16"/>
    <s v="Максимальная потребляемая мощность, кВт"/>
    <n v="1.5"/>
    <s v="Максимальный потребляемый ток, А"/>
    <n v="6.96"/>
    <s v="Класс пылевлагозащиты, внутренний / наружный блок"/>
    <s v="IPX0/IPX4"/>
    <s v="Класс пылевлагозащиты, внутренний блок"/>
    <s v="IPX0"/>
    <s v="Класс пылевлагозащиты, наружный блок"/>
    <s v="IPX4"/>
    <s v="Класс электрозащиты, внутренний / наружный блок"/>
    <s v="I класс/I класс"/>
    <s v="Класс электрозащиты, внутренний блок"/>
    <s v="I класс"/>
    <s v="Класс электрозащиты, наружный блок"/>
    <s v="I класс"/>
    <s v="Монтажный размер наружного блока, мм"/>
    <s v="500*320"/>
    <s v="Страна производства"/>
    <s v="КНР"/>
    <s v="Срок гарантии, мес"/>
    <n v="36"/>
    <s v="Цвет внутреннего блока"/>
    <s v="Белый"/>
    <s v="Цвет наружного блока"/>
    <s v="Белый"/>
    <s v="Тип дросселирующего устройства"/>
    <s v="ЭРВ"/>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Да, опция"/>
    <s v="Дополнительные фильтры тонкой очистки в комплекте"/>
    <s v="Нет"/>
    <s v="Встроенная дренажная помпа"/>
    <s v="Нет"/>
    <s v="Противопылевой фильтр в комплекте"/>
    <s v="Да"/>
    <s v="Пульт управления в комплекте"/>
    <s v="Да, беспроводной"/>
    <s v="Встроенный электронагреватель"/>
    <s v="Нет"/>
    <m/>
    <m/>
    <m/>
    <m/>
    <m/>
    <m/>
    <m/>
    <m/>
    <m/>
    <m/>
    <m/>
    <m/>
    <m/>
    <m/>
    <m/>
    <m/>
    <m/>
    <m/>
    <m/>
    <m/>
    <m/>
    <m/>
    <m/>
    <m/>
    <m/>
    <m/>
    <m/>
    <m/>
    <m/>
    <m/>
    <m/>
    <m/>
    <m/>
    <m/>
    <m/>
    <m/>
    <n v="42"/>
  </r>
  <r>
    <s v="Инверторные сплит-системы напольного типа серии AKEBONO RAF-50RXE/RAC-50FXE"/>
    <x v="42"/>
    <x v="42"/>
    <x v="0"/>
    <s v="https://breez.ru/images/catalog/hitachi/1_RAF-RXB_Right_Lo.jpg|https://breez.ru/images/catalog/hitachi/2_RAF-RXB_Front_Lo.jpg|https://breez.ru/images/catalog/hitachi/3_RAF-RXB_Left_Lo.jpg|https://breez.ru/images/catalog/hitachi/4_RAR-6N4_Low.jpg|https://breez.ru/images/catalog/hitachi/5_RAR-5E_Closed_Low.jpg|https://breez.ru/images/catalog/hitachi/6_1607_33_SPX-WKT2_Screen_4.jpg|https://breez.ru/images/catalog/hitachi/7_SPX-RCDB_Lo.jpg"/>
    <s v="&amp;#9679; A+++/A++ — выдающаяся сезонная энергоэффективность&lt;br&gt;_x000a_&amp;#9679; от 20 дБ(А) — низкий уровень шума&lt;br&gt;_x000a_&amp;#9679; идеальное сочетание с настенными блоками Akebono Nordic&lt;br&gt;_x000a_&amp;#9679; управление горизонтальными жалюзи с пульта ДУ&lt;br&gt;_x000a_&amp;#9679; функция ECO - режим с пониженным энергопотреблением&lt;br&gt;_x000a_&amp;#9679; универсальный монтаж — напольная или настенная установка&lt;br&gt;_x000a_&amp;#9679; режим «Дежурного отопления» — поддержание температуры 10 °C&lt;br&gt;_x000a_&amp;#9679; нагрев при низких температурах - до -20 °C&lt;br&gt;_x000a_&amp;#9679; продвинутый пульт с недельным таймером, индикацией энергопотребления и температуры в помещении"/>
    <x v="11"/>
    <s v="Гарантия - 3 года."/>
    <x v="1"/>
    <m/>
    <m/>
    <m/>
    <s v="258700 RUB"/>
    <x v="1"/>
    <s v="HITACHI"/>
    <s v="Модель внутреннего блока"/>
    <s v="RAF-50RXE"/>
    <s v="Модель наружного блока"/>
    <s v="RAC-50FXE"/>
    <s v="Инверторная технология"/>
    <s v="Да"/>
    <s v="Серия"/>
    <s v="Akebono напольные"/>
    <s v="Тип внутреннего блока"/>
    <s v="Напольный"/>
    <s v="Эффективен для помещ. площадью до, м"/>
    <n v="50"/>
    <s v="Холодопроизводительность, kBTU"/>
    <n v="17"/>
    <s v="Холодопроизводительность, кВт"/>
    <s v="5.00 (1.90 - 5.20)"/>
    <s v="Номинальная холодопроизводительность, кВт"/>
    <n v="5"/>
    <s v="Минимальная холодопроизводительность, кВт"/>
    <n v="1.9"/>
    <s v="Максимальная холодопроизводительность, кВт"/>
    <n v="5.2"/>
    <s v="Потребляемый ток в режиме охлаждения, А"/>
    <s v="6.04 (2.17 - 9.13)"/>
    <s v="Номинальный потребляемый ток в режиме охлаждения, А"/>
    <n v="6.04"/>
    <s v="Минимальный потребляемый ток в режиме охлаждения, А"/>
    <n v="2.17"/>
    <s v="Максимальный потребляемый ток в режиме охлаждения, А"/>
    <n v="9.1300000000000008"/>
    <s v="Потребляемая мощность в режиме охлаждения, кВт"/>
    <s v="1.389 (0.50 - 2.10)"/>
    <s v="Номинальная потребляемая мощность в режиме охлаждения, кВт"/>
    <n v="1.389"/>
    <s v="Минимальная потребляемая мощность в режиме охлаждения, кВт"/>
    <n v="0.5"/>
    <s v="Максимальная потребляемая мощность в режиме охлаждения, кВт"/>
    <n v="2.1"/>
    <s v="Коэффициент энергоэффективности EER, Вт/Вт"/>
    <n v="3.6"/>
    <s v="Коэффициент сезонной энергоэффективности SEER, Вт/Вт"/>
    <n v="6.8"/>
    <s v="Класс энергоэффективности EER (охлаждение)"/>
    <s v="A"/>
    <s v="Класс сезонной энергоэффективности SEER (охлаждение)"/>
    <s v="A++"/>
    <s v="Теплопроизводительность, kBTU"/>
    <n v="20"/>
    <s v="Теплопроизводительность контура, kBTU"/>
    <n v="20"/>
    <s v="Теплопроизводительность, кВт"/>
    <s v="6.00 (0.90 - 8.10)"/>
    <s v="Номинальная теплопроизводительность, кВт"/>
    <n v="6"/>
    <s v="Минимальная теплопроизводительность, кВт"/>
    <n v="0.9"/>
    <s v="Максимальная теплопроизводительность, кВт"/>
    <n v="8.1"/>
    <s v="Потребляемый ток в режиме нагрева, А"/>
    <s v="6,87 (2.17 - 11.74)"/>
    <s v="Номинальный потребляемый ток в режиме нагрева, А"/>
    <s v="6,87"/>
    <s v="Минимальный потребляемый ток в режиме нагрева, А"/>
    <n v="2.17"/>
    <s v="Максимальный потребляемый ток в режиме нагрева, А"/>
    <n v="11.74"/>
    <s v="Потребляемая мощность в режиме нагрева, кВт"/>
    <s v="1,579 (0.50 - 2.70)"/>
    <s v="Номинальная потребляемая мощность в режиме нагрева, кВт"/>
    <s v="1,579"/>
    <s v="Минимальная потребляемая мощность в режиме нагрева, кВт"/>
    <n v="0.5"/>
    <s v="Максимальная потребляемая мощность в режиме нагрева, кВт"/>
    <n v="2.7"/>
    <s v="Коэффициент энергоэффективности COP, Вт/Вт"/>
    <n v="3.8"/>
    <s v="Коэффициент энергоэффективности SCOP (усредненный), Вт/Вт"/>
    <n v="4.3"/>
    <s v="Класс энергоэффективности COP (нагрев)"/>
    <s v="A"/>
    <s v="Класс сезонной энергоэффективности SCOP (нагрев, усредненный)"/>
    <s v="A+"/>
    <s v="Электропитание внутреннего блока, В/Гц/Ф"/>
    <s v="230/50/1"/>
    <s v="Напряжение электропитания внутреннего блока, В"/>
    <n v="230"/>
    <s v="Частота электропитания внутреннего блока, Гц"/>
    <n v="50"/>
    <s v="Количество фаз электропитания внутреннего блока, Ф"/>
    <n v="1"/>
    <s v="Электропитание наружного блока, В/Гц/Ф"/>
    <s v="230/50/1"/>
    <s v="Напряжение электропитания наружного блока, В"/>
    <n v="230"/>
    <s v="Частота электропитания наружного блока, Гц"/>
    <n v="50"/>
    <s v="Количество фаз электропитания наружного блока, Ф"/>
    <n v="1"/>
    <s v="Расход воздуха внутреннего блока, м&amp;lt;sup&amp;gt;3&amp;lt;/sup&amp;gt;/ч"/>
    <s v="300/450/540/700"/>
    <s v="Минимальный расход воздуха внутреннего блока, м&amp;lt;sup&amp;gt;3&amp;lt;/sup&amp;gt;/ч"/>
    <n v="300"/>
    <s v="Уровень шума внутреннего блока, дБ(А)"/>
    <s v="22/29/36/43"/>
    <s v="Минимальный уровень шума внутреннего блока, дБ(А)"/>
    <n v="22"/>
    <s v="Объем конденсации, л/ч"/>
    <n v="2.8"/>
    <s v="Расход воздуха наружного блока, м&amp;lt;sup&amp;gt;3&amp;lt;/sup&amp;gt;/ч"/>
    <n v="2160"/>
    <s v="Уровень шума наружного блока, дБ(А)"/>
    <n v="51"/>
    <s v="Марка компрессора"/>
    <s v="Hitachi / Highly"/>
    <s v="Тип компрессора"/>
    <s v="Ротационный с одним ротором"/>
    <s v="Тип хладагента"/>
    <s v="R32"/>
    <s v="Заводская заправка хладагента, г"/>
    <n v="1200"/>
    <s v="Дозаправка хладагента (сверх номинальной длины трассы), г/м"/>
    <n v="0"/>
    <s v="Габаритные размеры внутреннего блока (ШхВхГ), мм"/>
    <s v="750x590x215"/>
    <s v="Ширина внутреннего блока, мм"/>
    <n v="750"/>
    <s v="Высота внутреннего блока, мм"/>
    <n v="590"/>
    <s v="Глубина внутреннего блока, мм"/>
    <n v="215"/>
    <s v="Габаритные размеры наружного блока (ШхВхГ), мм"/>
    <s v="800x736x350"/>
    <s v="Ширина наружного блока, мм"/>
    <n v="800"/>
    <s v="Высота наружного блока, мм"/>
    <n v="736"/>
    <s v="Глубина наружного блока, мм"/>
    <n v="350"/>
    <s v="Габаритные размеры внутреннего блока в упаковке (ШхВхГ), мм"/>
    <s v="800x646x286"/>
    <s v="Ширина внутреннего блока в упаковке, мм"/>
    <n v="800"/>
    <s v="Высота внутреннего блока в упаковке, мм"/>
    <n v="646"/>
    <s v="Глубина внутреннего блока в упаковке, мм"/>
    <n v="286"/>
    <s v="Габаритные размеры наружного блока в упаковке (ШхВхГ), мм"/>
    <s v="950x805x490"/>
    <s v="Ширина наружного блока в упаковке, мм"/>
    <n v="950"/>
    <s v="Высота наружного блока в упаковке, мм"/>
    <n v="805"/>
    <s v="Глубина наружного блока в упаковке, мм"/>
    <n v="490"/>
    <s v="Вес нетто внутреннего блока, кг"/>
    <n v="15"/>
    <s v="Вес нетто наружного блока, кг"/>
    <n v="51"/>
    <s v="Вес брутто внутреннего блока, кг"/>
    <n v="17"/>
    <s v="Вес брутто наружного блока, кг"/>
    <n v="55.5"/>
    <s v="Диаметр жидкостной трубы, мм (дюйм)"/>
    <s v="6,35 (1/4&amp;quot;)"/>
    <s v="Диаметр газовой трубы, мм (дюйм)"/>
    <s v="12,7 (1/2&amp;quot;)"/>
    <s v="Максимальная длина трассы, м"/>
    <n v="30"/>
    <s v="Максимальный перепад по высоте между внутренним и наружным блоками, м"/>
    <n v="10"/>
    <s v="Максимальный перепад по высоте между внутренним и наружным блоками (если не задано взаимное расположение внутреннего и наружного блока), м"/>
    <n v="10"/>
    <s v="Минимальная длина трассы, м"/>
    <n v="3"/>
    <s v="Номинальная длина трассы, м"/>
    <n v="30"/>
    <s v="Диаметр дренажной трубы, мм"/>
    <n v="16"/>
    <s v="Рабочие температурные границы наружного воздуха (охлаждение), &amp;amp;deg;C"/>
    <s v="-10 ~ +46"/>
    <s v="Минимальная рабочая температура наружного воздуха (охлаждение), &amp;amp;deg;C"/>
    <n v="-10"/>
    <s v="Максимальная рабочая температура наружного воздуха (охлаждение), &amp;amp;deg;C"/>
    <n v="46"/>
    <s v="Рабочие температурные границы наружного воздуха (нагрев), &amp;amp;deg;C"/>
    <s v="-20 ~ +24"/>
    <s v="Минимальная рабочая температура наружного воздуха (нагрев), &amp;amp;deg;C"/>
    <n v="-20"/>
    <s v="Максимальная рабочая температура наружного воздуха (нагрев), &amp;amp;deg;C"/>
    <n v="24"/>
    <s v="Подключение электропитания"/>
    <s v="Наружный блок"/>
    <s v="Межблочный кабель, мм&amp;lt;sup&amp;gt;2&amp;lt;/sup&amp;gt;"/>
    <s v="1,50x3 + E"/>
    <s v="Силовой кабель, мм&amp;lt;sup&amp;gt;2&amp;lt;/sup&amp;gt;"/>
    <s v="2,50x2 + E"/>
    <s v="Автомат защиты, А"/>
    <n v="25"/>
    <s v="Максимальная потребляемая мощность, кВт"/>
    <n v="2.7"/>
    <s v="Максимальный потребляемый ток, А"/>
    <n v="11.74"/>
    <s v="Класс пылевлагозащиты, внутренний / наружный блок"/>
    <s v="IPX0/IPX4"/>
    <s v="Класс пылевлагозащиты, внутренний блок"/>
    <s v="IPX0"/>
    <s v="Класс пылевлагозащиты, наружный блок"/>
    <s v="IPX4"/>
    <s v="Класс электрозащиты, внутренний / наружный блок"/>
    <s v="I класс/I класс"/>
    <s v="Класс электрозащиты, внутренний блок"/>
    <s v="I класс"/>
    <s v="Класс электрозащиты, наружный блок"/>
    <s v="I класс"/>
    <s v="Монтажный размер наружного блока, мм"/>
    <s v="543,5*361"/>
    <s v="Страна производства"/>
    <s v="КНР"/>
    <s v="Срок гарантии, мес"/>
    <n v="36"/>
    <s v="Цвет внутреннего блока"/>
    <s v="Белый"/>
    <s v="Цвет наружного блока"/>
    <s v="Белый"/>
    <s v="Тип дросселирующего устройства"/>
    <s v="ЭРВ"/>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Да, опция"/>
    <s v="Дополнительные фильтры тонкой очистки в комплекте"/>
    <s v="Нет"/>
    <s v="Встроенная дренажная помпа"/>
    <s v="Нет"/>
    <s v="Противопылевой фильтр в комплекте"/>
    <s v="Да"/>
    <s v="Пульт управления в комплекте"/>
    <s v="Да, беспроводной"/>
    <s v="Встроенный электронагреватель"/>
    <s v="Нет"/>
    <m/>
    <m/>
    <m/>
    <m/>
    <m/>
    <m/>
    <m/>
    <m/>
    <m/>
    <m/>
    <m/>
    <m/>
    <m/>
    <m/>
    <m/>
    <m/>
    <m/>
    <m/>
    <m/>
    <m/>
    <m/>
    <m/>
    <m/>
    <m/>
    <m/>
    <m/>
    <m/>
    <m/>
    <m/>
    <m/>
    <m/>
    <m/>
    <m/>
    <m/>
    <m/>
    <m/>
    <n v="43"/>
  </r>
  <r>
    <s v="Наружные блоки мульти-сплит-систем серии MULTIZONE COMFORT (R32) RAM-40NE2F"/>
    <x v="43"/>
    <x v="43"/>
    <x v="0"/>
    <s v="https://breez.ru/images/catalog/hitachi/S1.5M_Front-Lo.jpg|https://breez.ru/images/catalog/hitachi/S1.5M_right-Lo.jpg|https://breez.ru/images/catalog/hitachi/S3LM_Front-Lo.jpg|https://breez.ru/images/catalog/hitachi/S3LM_Right-Lo.jpg"/>
    <s v="&amp;#9679; A++/A+ — выдающаяся сезонная энергоэффективность;&lt;br&gt;_x000a_&amp;#9679; внутренние блоки от 2 до 5 кВт;&lt;br&gt;_x000a_&amp;#9679; нагрев при низких температурах - до -15°С;&lt;br&gt;_x000a_&amp;#9679; низкий уровень шума и вибраций;&lt;br&gt;_x000a_&amp;#9679; усиленная шумоизоляция компрессора."/>
    <x v="12"/>
    <s v="Гарантия - 3 года."/>
    <x v="2"/>
    <s v="https://breez.ru/files/biblio/hitachi/multizone-comfort-r32/2021_Hitachi_booclet_MultizoneComfort.pdf"/>
    <m/>
    <m/>
    <s v="110000 RUB"/>
    <x v="1"/>
    <s v="HITACHI"/>
    <s v="Модель наружного блока"/>
    <s v="RAM-40NE2F"/>
    <s v="Инверторная технология"/>
    <s v="Да"/>
    <s v="Серия"/>
    <s v="Multizone Comfort"/>
    <s v="Эффективен для помещ. площадью до, м"/>
    <n v="40"/>
    <s v="Холодопроизводительность, kBTU"/>
    <n v="14"/>
    <s v="Холодопроизводительность, кВт"/>
    <s v="4.00 (1.50 - 4.40)"/>
    <s v="Номинальная холодопроизводительность, кВт"/>
    <n v="4"/>
    <s v="Минимальная холодопроизводительность, кВт"/>
    <n v="1.5"/>
    <s v="Максимальная холодопроизводительность, кВт"/>
    <n v="4.4000000000000004"/>
    <s v="Потребляемый ток в режиме охлаждения, А"/>
    <s v="4.46 (1.09 - 5.52)"/>
    <s v="Номинальный потребляемый ток в режиме охлаждения, А"/>
    <n v="4.46"/>
    <s v="Минимальный потребляемый ток в режиме охлаждения, А"/>
    <n v="1.0900000000000001"/>
    <s v="Максимальный потребляемый ток в режиме охлаждения, А"/>
    <n v="5.52"/>
    <s v="Потребляемая мощность в режиме охлаждения, кВт"/>
    <s v="1.026 (0.25 -1.27)"/>
    <s v="Номинальная потребляемая мощность в режиме охлаждения, кВт"/>
    <n v="1.026"/>
    <s v="Минимальная потребляемая мощность в режиме охлаждения, кВт"/>
    <n v="0.25"/>
    <s v="Максимальная потребляемая мощность в режиме охлаждения, кВт"/>
    <n v="1.27"/>
    <s v="Коэффициент энергоэффективности EER, Вт/Вт"/>
    <n v="3.9"/>
    <s v="Коэффициент сезонной энергоэффективности SEER, Вт/Вт"/>
    <n v="8.25"/>
    <s v="Класс энергоэффективности EER (охлаждение)"/>
    <s v="A"/>
    <s v="Класс сезонной энергоэффективности SEER (охлаждение)"/>
    <s v="A++"/>
    <s v="Теплопроизводительность, kBTU"/>
    <n v="17"/>
    <s v="Теплопроизводительность, кВт"/>
    <s v="5.10 (1.50 - 5.50)"/>
    <s v="Номинальная теплопроизводительность, кВт"/>
    <n v="5.0999999999999996"/>
    <s v="Минимальная теплопроизводительность, кВт"/>
    <n v="1.5"/>
    <s v="Максимальная теплопроизводительность, кВт"/>
    <n v="5.5"/>
    <s v="Потребляемый ток в режиме нагрева, А"/>
    <s v="5.40 (1.09 - 7.39)"/>
    <s v="Номинальный потребляемый ток в режиме нагрева, А"/>
    <n v="5.4"/>
    <s v="Минимальный потребляемый ток в режиме нагрева, А"/>
    <n v="1.0900000000000001"/>
    <s v="Максимальный потребляемый ток в режиме нагрева, А"/>
    <n v="7.39"/>
    <s v="Потребляемая мощность в режиме нагрева, кВт"/>
    <s v="1.243 (0.25 - 1.70)"/>
    <s v="Номинальный потребляемая мощность в режиме нагрева, кВт"/>
    <n v="1.2430000000000001"/>
    <s v="Минимальная потребляемая мощность в режиме нагрева, кВт"/>
    <n v="0.25"/>
    <s v="Максимальная потребляемая мощность в режиме нагрева, кВт"/>
    <n v="1.7"/>
    <s v="Коэффициент энергоэффективности COP, Вт/Вт"/>
    <n v="4.0999999999999996"/>
    <s v="Коэффициент энергоэффективности SCOP (усредненный), Вт/Вт"/>
    <n v="4.3"/>
    <s v="Класс энергоэффективности COP (нагрев)"/>
    <s v="A"/>
    <s v="Класс сезонной энергоэффективности SCOP (нагрев, усредненный)"/>
    <s v="A+"/>
    <s v="Электропитание, В/Гц/Ф"/>
    <s v="220-240/50-60/1"/>
    <s v="Напряжение электропитания, В"/>
    <s v="220-240"/>
    <s v="Частота электропитания, Гц"/>
    <s v="50-60"/>
    <s v="Количество фаз электропитания, Ф"/>
    <n v="1"/>
    <s v="Расход воздуха наружного блока, м&amp;lt;sup&amp;gt;3&amp;lt;/sup&amp;gt;/ч"/>
    <n v="1620"/>
    <s v="Уровень шума наружного блока, дБ(А)"/>
    <n v="49"/>
    <s v="Марка компрессора"/>
    <s v="Hitachi"/>
    <s v="Тип компрессора"/>
    <s v="Ротационный с одним ротором"/>
    <s v="Тип хладагента"/>
    <s v="R32"/>
    <s v="Заводская заправка хладагента, г"/>
    <n v="930"/>
    <s v="Дозаправка хладагента (сверх номинальной длины трассы), г/м"/>
    <n v="0"/>
    <s v="Габаритные размеры наружного блока (ШхВхГ), мм"/>
    <s v="750x570x280"/>
    <s v="Ширина наружного блока, мм"/>
    <n v="750"/>
    <s v="Высота наружного блока, мм"/>
    <n v="570"/>
    <s v="Глубина наружного блока, мм"/>
    <n v="280"/>
    <s v="Габаритные размеры наружного блока в упаковке (ШхВхГ), мм"/>
    <s v="905x633x394"/>
    <s v="Ширина наружного блока в упаковке, мм"/>
    <n v="905"/>
    <s v="Высота наружного блока в упаковке, мм"/>
    <n v="633"/>
    <s v="Глубина наружного блока в упаковке, мм"/>
    <n v="394"/>
    <s v="Вес нетто наружного блока, кг"/>
    <n v="41"/>
    <s v="Вес брутто наружного блока, кг"/>
    <n v="44"/>
    <s v="Диаметр жидкостной трубы, мм (дюйм)"/>
    <s v="1/4&amp;quot; x2"/>
    <s v="Диаметр газовой трубы, мм (дюйм)"/>
    <s v="3/8&amp;quot; x2"/>
    <s v="Максимальная суммарная длина трассы, м"/>
    <n v="35"/>
    <s v="Максимальная длина трассы от наружного блока до каждого внутреннего блока, м"/>
    <n v="25"/>
    <s v="Максимальный перепад по высоте между внутренним и наружным блоками, м"/>
    <n v="10"/>
    <s v="Максимальный перепад по высоте между внутренним и наружным блоками (если не задано взаимное расположение внутреннего и наружного блока), м"/>
    <n v="10"/>
    <s v="Минимальная длина трассы, м"/>
    <n v="3"/>
    <s v="Номинальная длина трассы, м"/>
    <n v="35"/>
    <s v="Максимальный перепад по высоте между внутренними блоками, м"/>
    <n v="5"/>
    <s v="Рабочие температурные границы наружного воздуха (охлаждение), &amp;amp;deg;C"/>
    <s v="-10 ~ +46"/>
    <s v="Минимальная рабочая температура наружного воздуха (охлаждение), &amp;amp;deg;C"/>
    <n v="-10"/>
    <s v="Максимальная рабочая температура наружного воздуха (охлаждение), &amp;amp;deg;C"/>
    <n v="46"/>
    <s v="Рабочие температурные границы наружного воздуха (нагрев), &amp;amp;deg;C"/>
    <s v="-15 ~ +24"/>
    <s v="Минимальная рабочая температура наружного воздуха (нагрев), &amp;amp;deg;C"/>
    <n v="-15"/>
    <s v="Максимальная рабочая температура наружного воздуха (нагрев), &amp;amp;deg;C"/>
    <n v="24"/>
    <s v="Необходим блок-раcпределитель"/>
    <s v="Нет"/>
    <s v="Минимальное количество подключаемых внутренних блоков, шт"/>
    <n v="2"/>
    <s v="Максимальное количество подключаемых внутренних блоков, шт"/>
    <n v="2"/>
    <s v="Подключение электропитания"/>
    <s v="Наружный блок"/>
    <s v="Межблочный кабель, мм&amp;lt;sup&amp;gt;2&amp;lt;/sup&amp;gt;"/>
    <s v="1,50?3 + E"/>
    <s v="Силовой кабель, мм&amp;lt;sup&amp;gt;2&amp;lt;/sup&amp;gt;"/>
    <s v="2,50?2 + E"/>
    <s v="Максимальная потребляемая мощность, кВт"/>
    <n v="1.7"/>
    <s v="Максимальный потребляемый ток, А"/>
    <n v="7.39"/>
    <s v="Класс пылевлагозащиты, наружный блок"/>
    <s v="IPX4"/>
    <s v="Класс электрозащиты, наружный блок"/>
    <s v="I класс"/>
    <s v="Монтажный размер наружного блока, мм"/>
    <s v="500*320"/>
    <s v="Страна производства"/>
    <s v="Малайзия"/>
    <s v="Срок гарантии, мес"/>
    <n v="36"/>
    <s v="Цвет наружного блока"/>
    <s v="Белый"/>
    <s v="Тип дросселирующего устройства"/>
    <s v="ЭРВ"/>
    <m/>
    <m/>
    <m/>
    <m/>
    <m/>
    <m/>
    <m/>
    <m/>
    <m/>
    <m/>
    <m/>
    <m/>
    <m/>
    <m/>
    <m/>
    <m/>
    <m/>
    <m/>
    <m/>
    <m/>
    <m/>
    <m/>
    <m/>
    <m/>
    <m/>
    <m/>
    <m/>
    <m/>
    <m/>
    <m/>
    <m/>
    <m/>
    <m/>
    <m/>
    <m/>
    <m/>
    <m/>
    <m/>
    <m/>
    <m/>
    <m/>
    <m/>
    <m/>
    <m/>
    <m/>
    <m/>
    <m/>
    <m/>
    <m/>
    <m/>
    <m/>
    <m/>
    <m/>
    <m/>
    <m/>
    <m/>
    <m/>
    <m/>
    <m/>
    <m/>
    <m/>
    <m/>
    <m/>
    <m/>
    <m/>
    <m/>
    <m/>
    <m/>
    <m/>
    <m/>
    <m/>
    <m/>
    <m/>
    <m/>
    <m/>
    <m/>
    <m/>
    <m/>
    <m/>
    <m/>
    <m/>
    <m/>
    <m/>
    <m/>
    <m/>
    <m/>
    <m/>
    <m/>
    <m/>
    <m/>
    <m/>
    <m/>
    <m/>
    <m/>
    <m/>
    <m/>
    <m/>
    <m/>
    <m/>
    <m/>
    <m/>
    <m/>
    <m/>
    <m/>
    <n v="44"/>
  </r>
  <r>
    <s v="Наружные блоки мульти-сплит-систем серии MULTIZONE COMFORT (R32) RAM-53NE2F"/>
    <x v="44"/>
    <x v="44"/>
    <x v="0"/>
    <s v="https://breez.ru/images/catalog/hitachi/S1.5M_Front-Lo.jpg|https://breez.ru/images/catalog/hitachi/S1.5M_right-Lo.jpg|https://breez.ru/images/catalog/hitachi/S3LM_Front-Lo.jpg|https://breez.ru/images/catalog/hitachi/S3LM_Right-Lo.jpg"/>
    <s v="&amp;#9679; A++/A+ — выдающаяся сезонная энергоэффективность;&lt;br&gt;_x000a_&amp;#9679; внутренние блоки от 2 до 5 кВт;&lt;br&gt;_x000a_&amp;#9679; нагрев при низких температурах - до -15°С;&lt;br&gt;_x000a_&amp;#9679; низкий уровень шума и вибраций;&lt;br&gt;_x000a_&amp;#9679; усиленная шумоизоляция компрессора."/>
    <x v="12"/>
    <s v="Гарантия - 3 года."/>
    <x v="2"/>
    <s v="https://breez.ru/files/biblio/hitachi/multizone-comfort-r32/2021_Hitachi_booclet_MultizoneComfort.pdf"/>
    <m/>
    <m/>
    <s v="125000 RUB"/>
    <x v="1"/>
    <s v="HITACHI"/>
    <s v="Модель наружного блока"/>
    <s v="RAM-53NE2F"/>
    <s v="Инверторная технология"/>
    <s v="Да"/>
    <s v="Серия"/>
    <s v="Multizone Comfort"/>
    <s v="Эффективен для помещ. площадью до, м"/>
    <n v="53"/>
    <s v="Холодопроизводительность, kBTU"/>
    <n v="18"/>
    <s v="Холодопроизводительность, кВт"/>
    <s v="5.30 (1.50 - 6.00)"/>
    <s v="Номинальная холодопроизводительность, кВт"/>
    <n v="5.3"/>
    <s v="Минимальная холодопроизводительность, кВт"/>
    <n v="1.5"/>
    <s v="Максимальная холодопроизводительность, кВт"/>
    <n v="6"/>
    <s v="Потребляемый ток в режиме охлаждения, А"/>
    <s v="5.62 (1.52 - 7.43)"/>
    <s v="Номинальный потребляемый ток в режиме охлаждения, А"/>
    <n v="5.62"/>
    <s v="Минимальный потребляемый ток в режиме охлаждения, А"/>
    <n v="1.52"/>
    <s v="Максимальный потребляемый ток в режиме охлаждения, А"/>
    <n v="7.43"/>
    <s v="Потребляемая мощность в режиме охлаждения, кВт"/>
    <s v="1.293 (0.35 -1.71)"/>
    <s v="Номинальная потребляемая мощность в режиме охлаждения, кВт"/>
    <n v="1.2929999999999999"/>
    <s v="Минимальная потребляемая мощность в режиме охлаждения, кВт"/>
    <n v="0.35"/>
    <s v="Максимальная потребляемая мощность в режиме охлаждения, кВт"/>
    <n v="1.71"/>
    <s v="Коэффициент энергоэффективности EER, Вт/Вт"/>
    <n v="4.0999999999999996"/>
    <s v="Коэффициент сезонной энергоэффективности SEER, Вт/Вт"/>
    <n v="8.1"/>
    <s v="Класс энергоэффективности EER (охлаждение)"/>
    <s v="A"/>
    <s v="Теплопроизводительность, kBTU"/>
    <n v="21"/>
    <s v="Теплопроизводительность, кВт"/>
    <s v="6.30 (1.50 - 6.60)"/>
    <s v="Номинальная теплопроизводительность, кВт"/>
    <n v="6.3"/>
    <s v="Минимальная теплопроизводительность, кВт"/>
    <n v="1.5"/>
    <s v="Максимальная теплопроизводительность, кВт"/>
    <n v="6.6"/>
    <s v="Потребляемый ток в режиме нагрева, А"/>
    <s v="7.02 (1.52 - 9.78)"/>
    <s v="Номинальный потребляемый ток в режиме нагрева, А"/>
    <n v="7.02"/>
    <s v="Минимальный потребляемый ток в режиме нагрева, А"/>
    <n v="1.52"/>
    <s v="Максимальный потребляемый ток в режиме нагрева, А"/>
    <n v="9.7799999999999994"/>
    <s v="Потребляемая мощность в режиме нагрева, кВт"/>
    <s v="1.615 (0.35 - 2.25)"/>
    <s v="Номинальный потребляемая мощность в режиме нагрева, кВт"/>
    <n v="1.615"/>
    <s v="Минимальная потребляемая мощность в режиме нагрева, кВт"/>
    <n v="0.35"/>
    <s v="Максимальная потребляемая мощность в режиме нагрева, кВт"/>
    <n v="2.25"/>
    <s v="Коэффициент энергоэффективности COP, Вт/Вт"/>
    <n v="3.9"/>
    <s v="Коэффициент энергоэффективности SCOP (усредненный), Вт/Вт"/>
    <n v="4.0999999999999996"/>
    <s v="Класс энергоэффективности COP (нагрев)"/>
    <s v="A"/>
    <s v="Класс сезонной энергоэффективности SCOP (нагрев, усредненный)"/>
    <s v="A+"/>
    <s v="Электропитание, В/Гц/Ф"/>
    <s v="220-240/50-60/1"/>
    <s v="Напряжение электропитания, В"/>
    <s v="220-240"/>
    <s v="Частота электропитания, Гц"/>
    <s v="50-60"/>
    <s v="Количество фаз электропитания, Ф"/>
    <n v="1"/>
    <s v="Расход воздуха наружного блока, м&amp;lt;sup&amp;gt;3&amp;lt;/sup&amp;gt;/ч"/>
    <n v="2160"/>
    <s v="Уровень шума наружного блока, дБ(А)"/>
    <n v="50"/>
    <s v="Марка компрессора"/>
    <s v="Hitachi"/>
    <s v="Тип компрессора"/>
    <s v="Ротационный с одним ротором"/>
    <s v="Тип хладагента"/>
    <s v="R32"/>
    <s v="Заводская заправка хладагента, г"/>
    <n v="1590"/>
    <s v="Дозаправка хладагента (сверх номинальной длины трассы), г/м"/>
    <n v="0"/>
    <s v="Габаритные размеры наружного блока (ШхВхГ), мм"/>
    <s v="850x750x298"/>
    <s v="Ширина наружного блока, мм"/>
    <n v="850"/>
    <s v="Высота наружного блока, мм"/>
    <n v="750"/>
    <s v="Глубина наружного блока, мм"/>
    <n v="298"/>
    <s v="Габаритные размеры наружного блока в упаковке (ШхВхГ), мм"/>
    <s v="1008x800x404"/>
    <s v="Ширина наружного блока в упаковке, мм"/>
    <n v="1008"/>
    <s v="Высота наружного блока в упаковке, мм"/>
    <n v="800"/>
    <s v="Глубина наружного блока в упаковке, мм"/>
    <n v="404"/>
    <s v="Вес нетто наружного блока, кг"/>
    <n v="51"/>
    <s v="Вес брутто наружного блока, кг"/>
    <n v="53"/>
    <s v="Диаметр жидкостной трубы, мм (дюйм)"/>
    <s v="1/4&amp;quot; x2"/>
    <s v="Диаметр газовой трубы, мм (дюйм)"/>
    <s v="3/8&amp;quot; x2"/>
    <s v="Максимальная суммарная длина трассы, м"/>
    <n v="35"/>
    <s v="Максимальная длина трассы от наружного блока до каждого внутреннего блока, м"/>
    <n v="25"/>
    <s v="Максимальный перепад по высоте между внутренним и наружным блоками, м"/>
    <n v="20"/>
    <s v="Максимальный перепад по высоте между внутренним и наружным блоками (если не задано взаимное расположение внутреннего и наружного блока), м"/>
    <n v="20"/>
    <s v="Минимальная длина трассы, м"/>
    <n v="3"/>
    <s v="Номинальная длина трассы, м"/>
    <n v="35"/>
    <s v="Максимальный перепад по высоте между внутренними блоками, м"/>
    <n v="5"/>
    <s v="Рабочие температурные границы наружного воздуха (охлаждение), &amp;amp;deg;C"/>
    <s v="-10 ~ +46"/>
    <s v="Минимальная рабочая температура наружного воздуха (охлаждение), &amp;amp;deg;C"/>
    <n v="-10"/>
    <s v="Максимальная рабочая температура наружного воздуха (охлаждение), &amp;amp;deg;C"/>
    <n v="46"/>
    <s v="Рабочие температурные границы наружного воздуха (нагрев), &amp;amp;deg;C"/>
    <s v="-15 ~ +24"/>
    <s v="Минимальная рабочая температура наружного воздуха (нагрев), &amp;amp;deg;C"/>
    <n v="-15"/>
    <s v="Максимальная рабочая температура наружного воздуха (нагрев), &amp;amp;deg;C"/>
    <n v="24"/>
    <s v="Необходим блок-раcпределитель"/>
    <s v="Нет"/>
    <s v="Минимальное количество подключаемых внутренних блоков, шт"/>
    <n v="2"/>
    <s v="Максимальное количество подключаемых внутренних блоков, шт"/>
    <n v="2"/>
    <s v="Подключение электропитания"/>
    <s v="Наружный блок"/>
    <s v="Межблочный кабель, мм&amp;lt;sup&amp;gt;2&amp;lt;/sup&amp;gt;"/>
    <s v="1,50?3 + E"/>
    <s v="Силовой кабель, мм&amp;lt;sup&amp;gt;2&amp;lt;/sup&amp;gt;"/>
    <s v="2,50?2 + E"/>
    <s v="Максимальная потребляемая мощность, кВт"/>
    <n v="2.25"/>
    <s v="Максимальный потребляемый ток, А"/>
    <n v="9.7799999999999994"/>
    <s v="Класс пылевлагозащиты, наружный блок"/>
    <s v="IPX4"/>
    <s v="Класс электрозащиты, наружный блок"/>
    <s v="I класс"/>
    <s v="Монтажный размер наружного блока, мм"/>
    <s v="507*320"/>
    <s v="Страна производства"/>
    <s v="Малайзия"/>
    <s v="Срок гарантии, мес"/>
    <n v="36"/>
    <s v="Цвет наружного блока"/>
    <s v="Белый"/>
    <s v="Тип дросселирующего устройства"/>
    <s v="ЭРВ"/>
    <m/>
    <m/>
    <m/>
    <m/>
    <m/>
    <m/>
    <m/>
    <m/>
    <m/>
    <m/>
    <m/>
    <m/>
    <m/>
    <m/>
    <m/>
    <m/>
    <m/>
    <m/>
    <m/>
    <m/>
    <m/>
    <m/>
    <m/>
    <m/>
    <m/>
    <m/>
    <m/>
    <m/>
    <m/>
    <m/>
    <m/>
    <m/>
    <m/>
    <m/>
    <m/>
    <m/>
    <m/>
    <m/>
    <m/>
    <m/>
    <m/>
    <m/>
    <m/>
    <m/>
    <m/>
    <m/>
    <m/>
    <m/>
    <m/>
    <m/>
    <m/>
    <m/>
    <m/>
    <m/>
    <m/>
    <m/>
    <m/>
    <m/>
    <m/>
    <m/>
    <m/>
    <m/>
    <m/>
    <m/>
    <m/>
    <m/>
    <m/>
    <m/>
    <m/>
    <m/>
    <m/>
    <m/>
    <m/>
    <m/>
    <m/>
    <m/>
    <m/>
    <m/>
    <m/>
    <m/>
    <m/>
    <m/>
    <m/>
    <m/>
    <m/>
    <m/>
    <m/>
    <m/>
    <m/>
    <m/>
    <m/>
    <m/>
    <m/>
    <m/>
    <m/>
    <m/>
    <m/>
    <m/>
    <m/>
    <m/>
    <m/>
    <m/>
    <m/>
    <m/>
    <m/>
    <m/>
    <n v="45"/>
  </r>
  <r>
    <s v="Наружные блоки мульти-сплит-систем серии MULTIZONE COMFORT (R32) RAM-53NE3F"/>
    <x v="45"/>
    <x v="45"/>
    <x v="0"/>
    <s v="https://breez.ru/images/catalog/hitachi/S1.5M_Front-Lo.jpg|https://breez.ru/images/catalog/hitachi/S1.5M_right-Lo.jpg|https://breez.ru/images/catalog/hitachi/S3LM_Front-Lo.jpg|https://breez.ru/images/catalog/hitachi/S3LM_Right-Lo.jpg"/>
    <s v="&amp;#9679; A++/A+ — выдающаяся сезонная энергоэффективность;&lt;br&gt;_x000a_&amp;#9679; внутренние блоки от 2 до 5 кВт;&lt;br&gt;_x000a_&amp;#9679; нагрев при низких температурах - до -15°С;&lt;br&gt;_x000a_&amp;#9679; низкий уровень шума и вибраций;&lt;br&gt;_x000a_&amp;#9679; усиленная шумоизоляция компрессора."/>
    <x v="12"/>
    <s v="Гарантия - 3 года."/>
    <x v="2"/>
    <s v="https://breez.ru/files/biblio/hitachi/multizone-comfort-r32/2021_Hitachi_booclet_MultizoneComfort.pdf"/>
    <m/>
    <m/>
    <s v="139000 RUB"/>
    <x v="1"/>
    <s v="HITACHI"/>
    <s v="Модель наружного блока"/>
    <s v="RAM-53NE3F"/>
    <s v="Инверторная технология"/>
    <s v="Да"/>
    <s v="Серия"/>
    <s v="Multizone Comfort"/>
    <s v="Эффективен для помещ. площадью до, м"/>
    <n v="53"/>
    <s v="Холодопроизводительность, kBTU"/>
    <n v="18"/>
    <s v="Холодопроизводительность, кВт"/>
    <s v="5.30 (1.50 - 6.00)"/>
    <s v="Номинальная холодопроизводительность, кВт"/>
    <n v="5.3"/>
    <s v="Минимальная холодопроизводительность, кВт"/>
    <n v="1.5"/>
    <s v="Максимальная холодопроизводительность, кВт"/>
    <n v="6"/>
    <s v="Потребляемый ток в режиме охлаждения, А"/>
    <s v="5.62 (1.52 - 9.39)"/>
    <s v="Номинальный потребляемый ток в режиме охлаждения, А"/>
    <n v="5.62"/>
    <s v="Минимальный потребляемый ток в режиме охлаждения, А"/>
    <n v="1.52"/>
    <s v="Максимальный потребляемый ток в режиме охлаждения, А"/>
    <n v="9.39"/>
    <s v="Потребляемая мощность в режиме охлаждения, кВт"/>
    <s v="1.293 (0.35 -2.16)"/>
    <s v="Номинальная потребляемая мощность в режиме охлаждения, кВт"/>
    <n v="1.2929999999999999"/>
    <s v="Минимальная потребляемая мощность в режиме охлаждения, кВт"/>
    <n v="0.35"/>
    <s v="Максимальная потребляемая мощность в режиме охлаждения, кВт"/>
    <n v="2.16"/>
    <s v="Коэффициент энергоэффективности EER, Вт/Вт"/>
    <n v="4.0999999999999996"/>
    <s v="Коэффициент сезонной энергоэффективности SEER, Вт/Вт"/>
    <n v="8.1"/>
    <s v="Класс энергоэффективности EER (охлаждение)"/>
    <s v="A"/>
    <s v="Класс сезонной энергоэффективности SEER (охлаждение)"/>
    <s v="A++"/>
    <s v="Теплопроизводительность, kBTU"/>
    <n v="21"/>
    <s v="Теплопроизводительность, кВт"/>
    <s v="6.30 (1.50 - 6.60)"/>
    <s v="Номинальная теплопроизводительность, кВт"/>
    <n v="6.3"/>
    <s v="Минимальная теплопроизводительность, кВт"/>
    <n v="1.5"/>
    <s v="Максимальная теплопроизводительность, кВт"/>
    <n v="6.6"/>
    <s v="Потребляемый ток в режиме нагрева, А"/>
    <s v="7.02 (1.52 - 9.78)"/>
    <s v="Номинальный потребляемый ток в режиме нагрева, А"/>
    <n v="7.02"/>
    <s v="Минимальный потребляемый ток в режиме нагрева, А"/>
    <n v="1.52"/>
    <s v="Максимальный потребляемый ток в режиме нагрева, А"/>
    <n v="9.7799999999999994"/>
    <s v="Потребляемая мощность в режиме нагрева, кВт"/>
    <s v="1.615 (0.35 - 2.25)"/>
    <s v="Номинальный потребляемая мощность в режиме нагрева, кВт"/>
    <n v="1.615"/>
    <s v="Минимальная потребляемая мощность в режиме нагрева, кВт"/>
    <n v="0.35"/>
    <s v="Максимальная потребляемая мощность в режиме нагрева, кВт"/>
    <n v="2.25"/>
    <s v="Коэффициент энергоэффективности COP, Вт/Вт"/>
    <n v="3.9"/>
    <s v="Коэффициент энергоэффективности SCOP (усредненный), Вт/Вт"/>
    <n v="4.0999999999999996"/>
    <s v="Класс энергоэффективности COP (нагрев)"/>
    <s v="A"/>
    <s v="Класс сезонной энергоэффективности SCOP (нагрев, усредненный)"/>
    <s v="A+"/>
    <s v="Электропитание, В/Гц/Ф"/>
    <s v="220-240/50-60/1"/>
    <s v="Напряжение электропитания, В"/>
    <s v="220-240"/>
    <s v="Частота электропитания, Гц"/>
    <s v="50-60"/>
    <s v="Количество фаз электропитания, Ф"/>
    <n v="1"/>
    <s v="Расход воздуха наружного блока, м&amp;lt;sup&amp;gt;3&amp;lt;/sup&amp;gt;/ч"/>
    <n v="2160"/>
    <s v="Уровень шума наружного блока, дБ(А)"/>
    <n v="50"/>
    <s v="Марка компрессора"/>
    <s v="Hitachi"/>
    <s v="Тип компрессора"/>
    <s v="Ротационный с одним ротором"/>
    <s v="Тип хладагента"/>
    <s v="R32"/>
    <s v="Заводская заправка хладагента, г"/>
    <n v="1590"/>
    <s v="Дозаправка хладагента (сверх номинальной длины трассы), г/м"/>
    <n v="20"/>
    <s v="Габаритные размеры наружного блока (ШхВхГ), мм"/>
    <s v="850x750x298"/>
    <s v="Ширина наружного блока, мм"/>
    <n v="850"/>
    <s v="Высота наружного блока, мм"/>
    <n v="750"/>
    <s v="Глубина наружного блока, мм"/>
    <n v="298"/>
    <s v="Габаритные размеры наружного блока в упаковке (ШхВхГ), мм"/>
    <s v="1008x800x404"/>
    <s v="Ширина наружного блока в упаковке, мм"/>
    <n v="1008"/>
    <s v="Высота наружного блока в упаковке, мм"/>
    <n v="800"/>
    <s v="Глубина наружного блока в упаковке, мм"/>
    <n v="404"/>
    <s v="Вес нетто наружного блока, кг"/>
    <n v="53"/>
    <s v="Вес брутто наружного блока, кг"/>
    <n v="55"/>
    <s v="Диаметр жидкостной трубы, мм (дюйм)"/>
    <s v="1/4&amp;quot; x3"/>
    <s v="Диаметр газовой трубы, мм (дюйм)"/>
    <s v="3/8&amp;quot; x3"/>
    <s v="Максимальная суммарная длина трассы, м"/>
    <n v="45"/>
    <s v="Максимальная длина трассы от наружного блока до каждого внутреннего блока, м"/>
    <n v="25"/>
    <s v="Максимальный перепад по высоте между внутренним и наружным блоками, м"/>
    <n v="20"/>
    <s v="Максимальный перепад по высоте между внутренним и наружным блоками (если не задано взаимное расположение внутреннего и наружного блока), м"/>
    <n v="20"/>
    <s v="Минимальная длина трассы, м"/>
    <n v="3"/>
    <s v="Номинальная длина трассы, м"/>
    <n v="35"/>
    <s v="Максимальный перепад по высоте между внутренними блоками, м"/>
    <n v="5"/>
    <s v="Рабочие температурные границы наружного воздуха (охлаждение), &amp;amp;deg;C"/>
    <s v="-10 ~ +46"/>
    <s v="Минимальная рабочая температура наружного воздуха (охлаждение), &amp;amp;deg;C"/>
    <n v="-10"/>
    <s v="Максимальная рабочая температура наружного воздуха (охлаждение), &amp;amp;deg;C"/>
    <n v="46"/>
    <s v="Рабочие температурные границы наружного воздуха (нагрев), &amp;amp;deg;C"/>
    <s v="-15 ~ +24"/>
    <s v="Минимальная рабочая температура наружного воздуха (нагрев), &amp;amp;deg;C"/>
    <n v="-15"/>
    <s v="Максимальная рабочая температура наружного воздуха (нагрев), &amp;amp;deg;C"/>
    <n v="24"/>
    <s v="Необходим блок-раcпределитель"/>
    <s v="Нет"/>
    <s v="Минимальное количество подключаемых внутренних блоков, шт"/>
    <n v="2"/>
    <s v="Максимальное количество подключаемых внутренних блоков, шт"/>
    <n v="3"/>
    <s v="Подключение электропитания"/>
    <s v="Наружный блок"/>
    <s v="Межблочный кабель, мм&amp;lt;sup&amp;gt;2&amp;lt;/sup&amp;gt;"/>
    <s v="1,50?3 + E"/>
    <s v="Силовой кабель, мм&amp;lt;sup&amp;gt;2&amp;lt;/sup&amp;gt;"/>
    <s v="2,50?2 + E"/>
    <s v="Максимальная потребляемая мощность, кВт"/>
    <n v="2.25"/>
    <s v="Максимальный потребляемый ток, А"/>
    <n v="9.7799999999999994"/>
    <s v="Класс пылевлагозащиты, наружный блок"/>
    <s v="IPX4"/>
    <s v="Класс электрозащиты, наружный блок"/>
    <s v="I класс"/>
    <s v="Монтажный размер наружного блока, мм"/>
    <s v="507*320"/>
    <s v="Страна производства"/>
    <s v="Малайзия"/>
    <s v="Срок гарантии, мес"/>
    <n v="36"/>
    <s v="Цвет наружного блока"/>
    <s v="Белый"/>
    <s v="Тип дросселирующего устройства"/>
    <s v="ЭРВ"/>
    <m/>
    <m/>
    <m/>
    <m/>
    <m/>
    <m/>
    <m/>
    <m/>
    <m/>
    <m/>
    <m/>
    <m/>
    <m/>
    <m/>
    <m/>
    <m/>
    <m/>
    <m/>
    <m/>
    <m/>
    <m/>
    <m/>
    <m/>
    <m/>
    <m/>
    <m/>
    <m/>
    <m/>
    <m/>
    <m/>
    <m/>
    <m/>
    <m/>
    <m/>
    <m/>
    <m/>
    <m/>
    <m/>
    <m/>
    <m/>
    <m/>
    <m/>
    <m/>
    <m/>
    <m/>
    <m/>
    <m/>
    <m/>
    <m/>
    <m/>
    <m/>
    <m/>
    <m/>
    <m/>
    <m/>
    <m/>
    <m/>
    <m/>
    <m/>
    <m/>
    <m/>
    <m/>
    <m/>
    <m/>
    <m/>
    <m/>
    <m/>
    <m/>
    <m/>
    <m/>
    <m/>
    <m/>
    <m/>
    <m/>
    <m/>
    <m/>
    <m/>
    <m/>
    <m/>
    <m/>
    <m/>
    <m/>
    <m/>
    <m/>
    <m/>
    <m/>
    <m/>
    <m/>
    <m/>
    <m/>
    <m/>
    <m/>
    <m/>
    <m/>
    <m/>
    <m/>
    <m/>
    <m/>
    <m/>
    <m/>
    <m/>
    <m/>
    <m/>
    <m/>
    <n v="46"/>
  </r>
  <r>
    <s v="Наружные блоки мульти-сплит-систем серии MULTIZONE PREMIUM (R32) RAM-110NP5E"/>
    <x v="46"/>
    <x v="46"/>
    <x v="0"/>
    <s v="https://breez.ru/images/catalog/hitachi/S3BM_Right-Lo.jpg|https://breez.ru/images/catalog/hitachi/2_RAM-110NP5E_right_HD.jpg"/>
    <s v="&amp;#9679; A+++/A++ — выдающаяся сезонная энергоэффективность;&lt;br&gt;_x000a_&amp;#9679; от 2 до 5 внутренних блоков;&lt;br&gt;_x000a_&amp;#9679; внутренние блоки от 1,5 до 5 кВт;&lt;br&gt;_x000a_&amp;#9679; нагрев при низких температурах - до -15°С;&lt;br&gt;_x000a_&amp;#9679; низкий уровень шума и вибраций;&lt;br&gt;_x000a_&amp;#9679; усиленная шумоизоляция компрессора"/>
    <x v="13"/>
    <s v="Гарантия - 3 года."/>
    <x v="2"/>
    <s v="https://breez.ru/files/biblio/hitachi/multizone-premium-r32/2021_Hitachi_booclet_MultizonePremium.pdf"/>
    <s v="https://breez.ru/files/biblio/multizone-premium-r32/Multizone_Premium_R32.zip"/>
    <m/>
    <s v="374800 RUB"/>
    <x v="1"/>
    <s v="HITACHI"/>
    <s v="Модель наружного блока"/>
    <s v="RAM-110NP5E"/>
    <s v="Инверторная технология"/>
    <s v="Да"/>
    <s v="Серия"/>
    <s v="Multizone Premium"/>
    <s v="Эффективен для помещ. площадью до, м"/>
    <n v="100"/>
    <s v="Холодопроизводительность, kBTU"/>
    <n v="34"/>
    <s v="Холодопроизводительность, кВт"/>
    <s v="10.00 (1.50 - 12.50)"/>
    <s v="Номинальная холодопроизводительность, кВт"/>
    <n v="10"/>
    <s v="Минимальная холодопроизводительность, кВт"/>
    <n v="1.5"/>
    <s v="Максимальная холодопроизводительность, кВт"/>
    <n v="12.5"/>
    <s v="Потребляемый ток в режиме охлаждения, А"/>
    <s v="13.46 (2.17 - 19.57)"/>
    <s v="Номинальный потребляемый ток в режиме охлаждения, А"/>
    <n v="13.46"/>
    <s v="Минимальный потребляемый ток в режиме охлаждения, А"/>
    <n v="2.17"/>
    <s v="Максимальный потребляемый ток в режиме охлаждения, А"/>
    <n v="19.57"/>
    <s v="Потребляемая мощность в режиме охлаждения, кВт"/>
    <s v="3.096 (0.50 -4.50)"/>
    <s v="Номинальная потребляемая мощность в режиме охлаждения, кВт"/>
    <n v="3.0960000000000001"/>
    <s v="Минимальная потребляемая мощность в режиме охлаждения, кВт"/>
    <n v="0.5"/>
    <s v="Максимальная потребляемая мощность в режиме охлаждения, кВт"/>
    <n v="4.5"/>
    <s v="Коэффициент энергоэффективности EER, Вт/Вт"/>
    <n v="3.23"/>
    <s v="Коэффициент сезонной энергоэффективности SEER, Вт/Вт"/>
    <n v="6.52"/>
    <s v="Класс энергоэффективности EER (охлаждение)"/>
    <s v="A"/>
    <s v="Класс сезонной энергоэффективности SEER (охлаждение)"/>
    <s v="A++"/>
    <s v="Теплопроизводительность, kBTU"/>
    <n v="41"/>
    <s v="Теплопроизводительность, кВт"/>
    <s v="12.00 (1.50 - 12.70)"/>
    <s v="Номинальная теплопроизводительность, кВт"/>
    <n v="12"/>
    <s v="Минимальная теплопроизводительность, кВт"/>
    <n v="1.5"/>
    <s v="Максимальная теплопроизводительность, кВт"/>
    <n v="12.7"/>
    <s v="Потребляемый ток в режиме нагрева, А"/>
    <s v="13.73 (2.17 - 21.74)"/>
    <s v="Номинальный потребляемый ток в режиме нагрева, А"/>
    <n v="13.73"/>
    <s v="Минимальный потребляемый ток в режиме нагрева, А"/>
    <n v="2.17"/>
    <s v="Максимальный потребляемый ток в режиме нагрева, А"/>
    <n v="21.74"/>
    <s v="Потребляемая мощность в режиме нагрева, кВт"/>
    <s v="3.158 (0.50 - 5.00)"/>
    <s v="Номинальный потребляемая мощность в режиме нагрева, кВт"/>
    <n v="3.1579999999999999"/>
    <s v="Минимальная потребляемая мощность в режиме нагрева, кВт"/>
    <n v="0.5"/>
    <s v="Максимальная потребляемая мощность в режиме нагрева, кВт"/>
    <n v="5"/>
    <s v="Коэффициент энергоэффективности COP, Вт/Вт"/>
    <n v="3.8"/>
    <s v="Коэффициент энергоэффективности SCOP (усредненный), Вт/Вт"/>
    <n v="4.22"/>
    <s v="Класс энергоэффективности COP (нагрев)"/>
    <s v="A"/>
    <s v="Класс сезонной энергоэффективности SCOP (нагрев, усредненный)"/>
    <s v="A++"/>
    <s v="Электропитание, В/Гц/Ф"/>
    <s v="220-240/50-60/1"/>
    <s v="Напряжение электропитания, В"/>
    <s v="220-240"/>
    <s v="Частота электропитания, Гц"/>
    <s v="50-60"/>
    <s v="Количество фаз электропитания, Ф"/>
    <n v="1"/>
    <s v="Расход воздуха наружного блока, м&amp;lt;sup&amp;gt;3&amp;lt;/sup&amp;gt;/ч"/>
    <n v="4000"/>
    <s v="Уровень шума наружного блока, дБ(А)"/>
    <n v="54"/>
    <s v="Марка компрессора"/>
    <s v="Hitachi"/>
    <s v="Тип компрессора"/>
    <s v="Ротационный с двумя роторами"/>
    <s v="Тип хладагента"/>
    <s v="R32"/>
    <s v="Заводская заправка хладагента, г"/>
    <n v="2400"/>
    <s v="Дозаправка хладагента (сверх номинальной длины трассы), г/м"/>
    <n v="13"/>
    <s v="Габаритные размеры наружного блока (ШхВхГ), мм"/>
    <s v="950x800x370"/>
    <s v="Ширина наружного блока, мм"/>
    <n v="950"/>
    <s v="Высота наружного блока, мм"/>
    <n v="800"/>
    <s v="Глубина наружного блока, мм"/>
    <n v="370"/>
    <s v="Габаритные размеры наружного блока в упаковке (ШхВхГ), мм"/>
    <s v="950x800x370"/>
    <s v="Ширина наружного блока в упаковке, мм"/>
    <n v="950"/>
    <s v="Высота наружного блока в упаковке, мм"/>
    <n v="800"/>
    <s v="Глубина наружного блока в упаковке, мм"/>
    <n v="370"/>
    <s v="Вес нетто наружного блока, кг"/>
    <n v="76"/>
    <s v="Вес брутто наружного блока, кг"/>
    <n v="88"/>
    <s v="Диаметр жидкостной трубы, мм (дюйм)"/>
    <s v="1/4&amp;quot; x5"/>
    <s v="Диаметр газовой трубы, мм (дюйм)"/>
    <s v="3/8&amp;quot; x3 + 1/2&amp;quot; x2"/>
    <s v="Максимальная суммарная длина трассы, м"/>
    <n v="75"/>
    <s v="Максимальная длина трассы от наружного блока до каждого внутреннего блока, м"/>
    <n v="25"/>
    <s v="Максимальный перепад по высоте между внутренним и наружным блоками, м"/>
    <n v="20"/>
    <s v="Максимальный перепад по высоте между внутренним и наружным блоками (если не задано взаимное расположение внутреннего и наружного блока), м"/>
    <n v="20"/>
    <s v="Минимальная длина трассы, м"/>
    <n v="3"/>
    <s v="Номинальная длина трассы, м"/>
    <n v="30"/>
    <s v="Максимальный перепад по высоте между внутренними блоками, м"/>
    <n v="5"/>
    <s v="Рабочие температурные границы наружного воздуха (охлаждение), &amp;amp;deg;C"/>
    <s v="-10 ~ +46"/>
    <s v="Минимальная рабочая температура наружного воздуха (охлаждение), &amp;amp;deg;C"/>
    <n v="-10"/>
    <s v="Максимальная рабочая температура наружного воздуха (охлаждение), &amp;amp;deg;C"/>
    <n v="46"/>
    <s v="Рабочие температурные границы наружного воздуха (нагрев), &amp;amp;deg;C"/>
    <s v="-15 ~ +24"/>
    <s v="Минимальная рабочая температура наружного воздуха (нагрев), &amp;amp;deg;C"/>
    <n v="-15"/>
    <s v="Максимальная рабочая температура наружного воздуха (нагрев), &amp;amp;deg;C"/>
    <n v="24"/>
    <s v="Необходим блок-раcпределитель"/>
    <s v="Нет"/>
    <s v="Минимальное количество подключаемых внутренних блоков, шт"/>
    <n v="2"/>
    <s v="Максимальное количество подключаемых внутренних блоков, шт"/>
    <n v="5"/>
    <s v="Подключение электропитания"/>
    <s v="Наружный блок"/>
    <s v="Межблочный кабель, мм&amp;lt;sup&amp;gt;2&amp;lt;/sup&amp;gt;"/>
    <s v="1,50?3 + E"/>
    <s v="Силовой кабель, мм&amp;lt;sup&amp;gt;2&amp;lt;/sup&amp;gt;"/>
    <s v="2,50?2 + E"/>
    <s v="Максимальная потребляемая мощность, кВт"/>
    <n v="5"/>
    <s v="Максимальный потребляемый ток, А"/>
    <n v="21.74"/>
    <s v="Класс пылевлагозащиты, наружный блок"/>
    <s v="IPX4"/>
    <s v="Класс электрозащиты, наружный блок"/>
    <s v="I класс"/>
    <s v="Монтажный размер наружного блока, мм"/>
    <s v="600*406"/>
    <s v="Страна производства"/>
    <s v="Китай"/>
    <s v="Срок гарантии, мес"/>
    <n v="36"/>
    <s v="Цвет наружного блока"/>
    <s v="Белый"/>
    <s v="Тип дросселирующего устройства"/>
    <s v="ЭРВ"/>
    <m/>
    <m/>
    <m/>
    <m/>
    <m/>
    <m/>
    <m/>
    <m/>
    <m/>
    <m/>
    <m/>
    <m/>
    <m/>
    <m/>
    <m/>
    <m/>
    <m/>
    <m/>
    <m/>
    <m/>
    <m/>
    <m/>
    <m/>
    <m/>
    <m/>
    <m/>
    <m/>
    <m/>
    <m/>
    <m/>
    <m/>
    <m/>
    <m/>
    <m/>
    <m/>
    <m/>
    <m/>
    <m/>
    <m/>
    <m/>
    <m/>
    <m/>
    <m/>
    <m/>
    <m/>
    <m/>
    <m/>
    <m/>
    <m/>
    <m/>
    <m/>
    <m/>
    <m/>
    <m/>
    <m/>
    <m/>
    <m/>
    <m/>
    <m/>
    <m/>
    <m/>
    <m/>
    <m/>
    <m/>
    <m/>
    <m/>
    <m/>
    <m/>
    <m/>
    <m/>
    <m/>
    <m/>
    <m/>
    <m/>
    <m/>
    <m/>
    <m/>
    <m/>
    <m/>
    <m/>
    <m/>
    <m/>
    <m/>
    <m/>
    <m/>
    <m/>
    <m/>
    <m/>
    <m/>
    <m/>
    <m/>
    <m/>
    <m/>
    <m/>
    <m/>
    <m/>
    <m/>
    <m/>
    <m/>
    <m/>
    <m/>
    <m/>
    <m/>
    <m/>
    <n v="47"/>
  </r>
  <r>
    <s v="Наружные блоки мульти-сплит-систем серии MULTIZONE PREMIUM (R32) RAM-33NP2E"/>
    <x v="47"/>
    <x v="47"/>
    <x v="0"/>
    <s v="https://breez.ru/images/catalog/hitachi/S3BM_Right-Lo.jpg|https://breez.ru/images/catalog/hitachi/2_RAM-110NP5E_right_HD.jpg"/>
    <s v="&amp;#9679; A+++/A++ — выдающаяся сезонная энергоэффективность;&lt;br&gt;_x000a_&amp;#9679; от 2 до 5 внутренних блоков;&lt;br&gt;_x000a_&amp;#9679; внутренние блоки от 1,5 до 5 кВт;&lt;br&gt;_x000a_&amp;#9679; нагрев при низких температурах - до -15°С;&lt;br&gt;_x000a_&amp;#9679; низкий уровень шума и вибраций;&lt;br&gt;_x000a_&amp;#9679; усиленная шумоизоляция компрессора"/>
    <x v="13"/>
    <s v="Гарантия - 3 года."/>
    <x v="2"/>
    <s v="https://breez.ru/files/biblio/hitachi/multizone-premium-r32/2021_Hitachi_booclet_MultizonePremium.pdf"/>
    <s v="https://breez.ru/files/biblio/multizone-premium-r32/Multizone_Premium_R32.zip"/>
    <m/>
    <s v="117450 RUB"/>
    <x v="1"/>
    <s v="HITACHI"/>
    <s v="Модель наружного блока"/>
    <s v="RAM-33NP2E"/>
    <s v="Инверторная технология"/>
    <s v="Да"/>
    <s v="Серия"/>
    <s v="Multizone Premium"/>
    <s v="Эффективен для помещ. площадью до, м"/>
    <n v="33"/>
    <s v="Холодопроизводительность, kBTU"/>
    <n v="11"/>
    <s v="Холодопроизводительность, кВт"/>
    <s v="3.30 (1.50 - 3.80)"/>
    <s v="Номинальная холодопроизводительность, кВт"/>
    <n v="3.3"/>
    <s v="Минимальная холодопроизводительность, кВт"/>
    <n v="1.5"/>
    <s v="Максимальная холодопроизводительность, кВт"/>
    <n v="3.8"/>
    <s v="Потребляемый ток в режиме охлаждения, А"/>
    <s v="3.17 (0.87 - 4.57)"/>
    <s v="Номинальный потребляемый ток в режиме охлаждения, А"/>
    <n v="3.17"/>
    <s v="Минимальный потребляемый ток в режиме охлаждения, А"/>
    <n v="0.87"/>
    <s v="Максимальный потребляемый ток в режиме охлаждения, А"/>
    <n v="4.57"/>
    <s v="Потребляемая мощность в режиме охлаждения, кВт"/>
    <s v="0.73 (0.20 -1.05)"/>
    <s v="Номинальная потребляемая мощность в режиме охлаждения, кВт"/>
    <n v="0.73"/>
    <s v="Минимальная потребляемая мощность в режиме охлаждения, кВт"/>
    <n v="0.2"/>
    <s v="Максимальная потребляемая мощность в режиме охлаждения, кВт"/>
    <n v="1.05"/>
    <s v="Коэффициент энергоэффективности EER, Вт/Вт"/>
    <n v="4.5"/>
    <s v="Коэффициент сезонной энергоэффективности SEER, Вт/Вт"/>
    <n v="8.5"/>
    <s v="Класс энергоэффективности EER (охлаждение)"/>
    <s v="A"/>
    <s v="Класс сезонной энергоэффективности SEER (охлаждение)"/>
    <s v="A+++"/>
    <s v="Теплопроизводительность, kBTU"/>
    <n v="14"/>
    <s v="Теплопроизводительность, кВт"/>
    <s v="4.00 (1.50 - 4.60)"/>
    <s v="Номинальная теплопроизводительность, кВт"/>
    <n v="4"/>
    <s v="Минимальная теплопроизводительность, кВт"/>
    <n v="1.5"/>
    <s v="Максимальная теплопроизводительность, кВт"/>
    <n v="4.5999999999999996"/>
    <s v="Потребляемый ток в режиме нагрева, А"/>
    <s v="3.91 (0.87 - 6.52)"/>
    <s v="Номинальный потребляемый ток в режиме нагрева, А"/>
    <n v="3.91"/>
    <s v="Минимальный потребляемый ток в режиме нагрева, А"/>
    <n v="0.87"/>
    <s v="Максимальный потребляемый ток в режиме нагрева, А"/>
    <n v="6.52"/>
    <s v="Потребляемая мощность в режиме нагрева, кВт"/>
    <s v="0.90 (0.20 - 1.50)"/>
    <s v="Номинальный потребляемая мощность в режиме нагрева, кВт"/>
    <n v="0.9"/>
    <s v="Минимальная потребляемая мощность в режиме нагрева, кВт"/>
    <n v="0.2"/>
    <s v="Максимальная потребляемая мощность в режиме нагрева, кВт"/>
    <n v="1.5"/>
    <s v="Коэффициент энергоэффективности COP, Вт/Вт"/>
    <n v="4.4000000000000004"/>
    <s v="Коэффициент энергоэффективности SCOP (усредненный), Вт/Вт"/>
    <n v="4.5999999999999996"/>
    <s v="Класс энергоэффективности COP (нагрев)"/>
    <s v="A"/>
    <s v="Класс сезонной энергоэффективности SCOP (нагрев, усредненный)"/>
    <s v="A++"/>
    <s v="Электропитание, В/Гц/Ф"/>
    <s v="220-240/50-60/1"/>
    <s v="Напряжение электропитания, В"/>
    <s v="220-240"/>
    <s v="Частота электропитания, Гц"/>
    <s v="50-60"/>
    <s v="Количество фаз электропитания, Ф"/>
    <n v="1"/>
    <s v="Расход воздуха наружного блока, м&amp;lt;sup&amp;gt;3&amp;lt;/sup&amp;gt;/ч"/>
    <n v="1620"/>
    <s v="Уровень шума наружного блока, дБ(А)"/>
    <n v="48"/>
    <s v="Марка компрессора"/>
    <s v="Hitachi"/>
    <s v="Тип компрессора"/>
    <s v="Ротационный с одним ротором"/>
    <s v="Тип хладагента"/>
    <s v="R32"/>
    <s v="Заводская заправка хладагента, г"/>
    <n v="1020"/>
    <s v="Дозаправка хладагента (сверх номинальной длины трассы), г/м"/>
    <n v="0"/>
    <s v="Габаритные размеры наружного блока (ШхВхГ), мм"/>
    <s v="750x570x280"/>
    <s v="Ширина наружного блока, мм"/>
    <n v="750"/>
    <s v="Высота наружного блока, мм"/>
    <n v="570"/>
    <s v="Глубина наружного блока, мм"/>
    <n v="280"/>
    <s v="Габаритные размеры наружного блока в упаковке (ШхВхГ), мм"/>
    <s v="905x633x394"/>
    <s v="Ширина наружного блока в упаковке, мм"/>
    <n v="905"/>
    <s v="Высота наружного блока в упаковке, мм"/>
    <n v="633"/>
    <s v="Глубина наружного блока в упаковке, мм"/>
    <n v="394"/>
    <s v="Вес нетто наружного блока, кг"/>
    <n v="38"/>
    <s v="Вес брутто наружного блока, кг"/>
    <n v="42"/>
    <s v="Диаметр жидкостной трубы, мм (дюйм)"/>
    <s v="1/4&amp;quot; x2"/>
    <s v="Диаметр газовой трубы, мм (дюйм)"/>
    <s v="3/8&amp;quot; x2"/>
    <s v="Максимальная суммарная длина трассы, м"/>
    <n v="35"/>
    <s v="Максимальная длина трассы от наружного блока до каждого внутреннего блока, м"/>
    <n v="25"/>
    <s v="Максимальный перепад по высоте между внутренним и наружным блоками, м"/>
    <n v="10"/>
    <s v="Максимальный перепад по высоте между внутренним и наружным блоками (если не задано взаимное расположение внутреннего и наружного блока), м"/>
    <n v="10"/>
    <s v="Минимальная длина трассы, м"/>
    <n v="3"/>
    <s v="Номинальная длина трассы, м"/>
    <n v="35"/>
    <s v="Максимальный перепад по высоте между внутренними блоками, м"/>
    <n v="5"/>
    <s v="Рабочие температурные границы наружного воздуха (охлаждение), &amp;amp;deg;C"/>
    <s v="-10 ~ +46"/>
    <s v="Минимальная рабочая температура наружного воздуха (охлаждение), &amp;amp;deg;C"/>
    <n v="-10"/>
    <s v="Максимальная рабочая температура наружного воздуха (охлаждение), &amp;amp;deg;C"/>
    <n v="46"/>
    <s v="Рабочие температурные границы наружного воздуха (нагрев), &amp;amp;deg;C"/>
    <s v="-15 ~ +24"/>
    <s v="Минимальная рабочая температура наружного воздуха (нагрев), &amp;amp;deg;C"/>
    <n v="-15"/>
    <s v="Максимальная рабочая температура наружного воздуха (нагрев), &amp;amp;deg;C"/>
    <n v="24"/>
    <s v="Необходим блок-раcпределитель"/>
    <s v="Нет"/>
    <s v="Минимальное количество подключаемых внутренних блоков, шт"/>
    <n v="2"/>
    <s v="Максимальное количество подключаемых внутренних блоков, шт"/>
    <n v="2"/>
    <s v="Подключение электропитания"/>
    <s v="Наружный блок"/>
    <s v="Межблочный кабель, мм&amp;lt;sup&amp;gt;2&amp;lt;/sup&amp;gt;"/>
    <s v="1,50?3 + E"/>
    <s v="Силовой кабель, мм&amp;lt;sup&amp;gt;2&amp;lt;/sup&amp;gt;"/>
    <s v="2,50?2 + E"/>
    <s v="Максимальная потребляемая мощность, кВт"/>
    <n v="1.5"/>
    <s v="Максимальный потребляемый ток, А"/>
    <n v="6.52"/>
    <s v="Класс пылевлагозащиты, наружный блок"/>
    <s v="IPX4"/>
    <s v="Класс электрозащиты, наружный блок"/>
    <s v="I класс"/>
    <s v="Монтажный размер наружного блока, мм"/>
    <s v="500*320"/>
    <s v="Страна производства"/>
    <s v="Малайзия"/>
    <s v="Срок гарантии, мес"/>
    <n v="36"/>
    <s v="Цвет наружного блока"/>
    <s v="Белый"/>
    <s v="Тип дросселирующего устройства"/>
    <s v="ЭРВ"/>
    <m/>
    <m/>
    <m/>
    <m/>
    <m/>
    <m/>
    <m/>
    <m/>
    <m/>
    <m/>
    <m/>
    <m/>
    <m/>
    <m/>
    <m/>
    <m/>
    <m/>
    <m/>
    <m/>
    <m/>
    <m/>
    <m/>
    <m/>
    <m/>
    <m/>
    <m/>
    <m/>
    <m/>
    <m/>
    <m/>
    <m/>
    <m/>
    <m/>
    <m/>
    <m/>
    <m/>
    <m/>
    <m/>
    <m/>
    <m/>
    <m/>
    <m/>
    <m/>
    <m/>
    <m/>
    <m/>
    <m/>
    <m/>
    <m/>
    <m/>
    <m/>
    <m/>
    <m/>
    <m/>
    <m/>
    <m/>
    <m/>
    <m/>
    <m/>
    <m/>
    <m/>
    <m/>
    <m/>
    <m/>
    <m/>
    <m/>
    <m/>
    <m/>
    <m/>
    <m/>
    <m/>
    <m/>
    <m/>
    <m/>
    <m/>
    <m/>
    <m/>
    <m/>
    <m/>
    <m/>
    <m/>
    <m/>
    <m/>
    <m/>
    <m/>
    <m/>
    <m/>
    <m/>
    <m/>
    <m/>
    <m/>
    <m/>
    <m/>
    <m/>
    <m/>
    <m/>
    <m/>
    <m/>
    <m/>
    <m/>
    <m/>
    <m/>
    <m/>
    <m/>
    <n v="48"/>
  </r>
  <r>
    <s v="Наружные блоки мульти-сплит-систем серии MULTIZONE PREMIUM (R32) RAM-40NP2E"/>
    <x v="48"/>
    <x v="48"/>
    <x v="0"/>
    <s v="https://breez.ru/images/catalog/hitachi/S3BM_Right-Lo.jpg|https://breez.ru/images/catalog/hitachi/2_RAM-110NP5E_right_HD.jpg"/>
    <s v="&amp;#9679; A+++/A++ — выдающаяся сезонная энергоэффективность;&lt;br&gt;_x000a_&amp;#9679; от 2 до 5 внутренних блоков;&lt;br&gt;_x000a_&amp;#9679; внутренние блоки от 1,5 до 5 кВт;&lt;br&gt;_x000a_&amp;#9679; нагрев при низких температурах - до -15°С;&lt;br&gt;_x000a_&amp;#9679; низкий уровень шума и вибраций;&lt;br&gt;_x000a_&amp;#9679; усиленная шумоизоляция компрессора"/>
    <x v="13"/>
    <s v="Гарантия - 3 года."/>
    <x v="2"/>
    <s v="https://breez.ru/files/biblio/hitachi/multizone-premium-r32/2021_Hitachi_booclet_MultizonePremium.pdf"/>
    <s v="https://breez.ru/files/biblio/multizone-premium-r32/Multizone_Premium_R32.zip"/>
    <m/>
    <s v="123950 RUB"/>
    <x v="1"/>
    <s v="HITACHI"/>
    <s v="Модель наружного блока"/>
    <s v="RAM-40NP2E"/>
    <s v="Инверторная технология"/>
    <s v="Да"/>
    <s v="Серия"/>
    <s v="Multizone Premium"/>
    <s v="Эффективен для помещ. площадью до, м"/>
    <n v="40"/>
    <s v="Холодопроизводительность, kBTU"/>
    <n v="14"/>
    <s v="Холодопроизводительность, кВт"/>
    <s v="4.00 (1.50 - 4.20)"/>
    <s v="Номинальная холодопроизводительность, кВт"/>
    <n v="4"/>
    <s v="Минимальная холодопроизводительность, кВт"/>
    <n v="1.5"/>
    <s v="Максимальная холодопроизводительность, кВт"/>
    <n v="4.2"/>
    <s v="Потребляемый ток в режиме охлаждения, А"/>
    <s v="4.13 (0.87 - 5.00)"/>
    <s v="Номинальный потребляемый ток в режиме охлаждения, А"/>
    <n v="4.13"/>
    <s v="Минимальный потребляемый ток в режиме охлаждения, А"/>
    <n v="0.87"/>
    <s v="Максимальный потребляемый ток в режиме охлаждения, А"/>
    <n v="5"/>
    <s v="Потребляемая мощность в режиме охлаждения, кВт"/>
    <s v="0.95 (0.20 -1.15)"/>
    <s v="Номинальная потребляемая мощность в режиме охлаждения, кВт"/>
    <n v="0.95"/>
    <s v="Минимальная потребляемая мощность в режиме охлаждения, кВт"/>
    <n v="0.2"/>
    <s v="Максимальная потребляемая мощность в режиме охлаждения, кВт"/>
    <n v="1.1499999999999999"/>
    <s v="Коэффициент энергоэффективности EER, Вт/Вт"/>
    <n v="4.2"/>
    <s v="Коэффициент сезонной энергоэффективности SEER, Вт/Вт"/>
    <n v="8.5"/>
    <s v="Класс энергоэффективности EER (охлаждение)"/>
    <s v="A"/>
    <s v="Класс сезонной энергоэффективности SEER (охлаждение)"/>
    <s v="A+++"/>
    <s v="Теплопроизводительность, kBTU"/>
    <n v="18"/>
    <s v="Теплопроизводительность, кВт"/>
    <s v="5.20 (1.50 - 5.50)"/>
    <s v="Номинальная теплопроизводительность, кВт"/>
    <n v="5.2"/>
    <s v="Минимальная теплопроизводительность, кВт"/>
    <n v="1.5"/>
    <s v="Максимальная теплопроизводительность, кВт"/>
    <n v="5.5"/>
    <s v="Потребляемый ток в режиме нагрева, А"/>
    <s v="5.13 (0.87 - 6.52)"/>
    <s v="Номинальный потребляемый ток в режиме нагрева, А"/>
    <n v="5.13"/>
    <s v="Минимальный потребляемый ток в режиме нагрева, А"/>
    <n v="0.87"/>
    <s v="Максимальный потребляемый ток в режиме нагрева, А"/>
    <n v="6.52"/>
    <s v="Потребляемая мощность в режиме нагрева, кВт"/>
    <s v="1.18 (0.20 - 1.50)"/>
    <s v="Номинальный потребляемая мощность в режиме нагрева, кВт"/>
    <n v="1.18"/>
    <s v="Минимальная потребляемая мощность в режиме нагрева, кВт"/>
    <n v="0.2"/>
    <s v="Максимальная потребляемая мощность в режиме нагрева, кВт"/>
    <n v="1.5"/>
    <s v="Коэффициент энергоэффективности COP, Вт/Вт"/>
    <n v="4.4000000000000004"/>
    <s v="Коэффициент энергоэффективности SCOP (усредненный), Вт/Вт"/>
    <n v="4.5999999999999996"/>
    <s v="Класс энергоэффективности COP (нагрев)"/>
    <s v="A"/>
    <s v="Класс сезонной энергоэффективности SCOP (нагрев, усредненный)"/>
    <s v="A++"/>
    <s v="Электропитание, В/Гц/Ф"/>
    <s v="220-240/50-60/1"/>
    <s v="Напряжение электропитания, В"/>
    <s v="220-240"/>
    <s v="Частота электропитания, Гц"/>
    <s v="50-60"/>
    <s v="Количество фаз электропитания, Ф"/>
    <n v="1"/>
    <s v="Расход воздуха наружного блока, м&amp;lt;sup&amp;gt;3&amp;lt;/sup&amp;gt;/ч"/>
    <n v="1620"/>
    <s v="Уровень шума наружного блока, дБ(А)"/>
    <n v="49"/>
    <s v="Марка компрессора"/>
    <s v="Hitachi"/>
    <s v="Тип компрессора"/>
    <s v="Ротационный с одним ротором"/>
    <s v="Тип хладагента"/>
    <s v="R32"/>
    <s v="Заводская заправка хладагента, г"/>
    <n v="1020"/>
    <s v="Дозаправка хладагента (сверх номинальной длины трассы), г/м"/>
    <n v="0"/>
    <s v="Габаритные размеры наружного блока (ШхВхГ), мм"/>
    <s v="750x570x280"/>
    <s v="Ширина наружного блока, мм"/>
    <n v="750"/>
    <s v="Высота наружного блока, мм"/>
    <n v="570"/>
    <s v="Глубина наружного блока, мм"/>
    <n v="280"/>
    <s v="Габаритные размеры наружного блока в упаковке (ШхВхГ), мм"/>
    <s v="905x633x394"/>
    <s v="Ширина наружного блока в упаковке, мм"/>
    <n v="905"/>
    <s v="Высота наружного блока в упаковке, мм"/>
    <n v="633"/>
    <s v="Глубина наружного блока в упаковке, мм"/>
    <n v="394"/>
    <s v="Вес нетто наружного блока, кг"/>
    <n v="41"/>
    <s v="Вес брутто наружного блока, кг"/>
    <n v="42"/>
    <s v="Диаметр жидкостной трубы, мм (дюйм)"/>
    <s v="1/4&amp;quot; x2"/>
    <s v="Диаметр газовой трубы, мм (дюйм)"/>
    <s v="3/8&amp;quot; x2"/>
    <s v="Максимальная суммарная длина трассы, м"/>
    <n v="35"/>
    <s v="Максимальная длина трассы от наружного блока до каждого внутреннего блока, м"/>
    <n v="25"/>
    <s v="Максимальный перепад по высоте между внутренним и наружным блоками, м"/>
    <n v="10"/>
    <s v="Максимальный перепад по высоте между внутренним и наружным блоками (если не задано взаимное расположение внутреннего и наружного блока), м"/>
    <n v="10"/>
    <s v="Минимальная длина трассы, м"/>
    <n v="3"/>
    <s v="Номинальная длина трассы, м"/>
    <n v="35"/>
    <s v="Максимальный перепад по высоте между внутренними блоками, м"/>
    <n v="5"/>
    <s v="Рабочие температурные границы наружного воздуха (охлаждение), &amp;amp;deg;C"/>
    <s v="-10 ~ +46"/>
    <s v="Минимальная рабочая температура наружного воздуха (охлаждение), &amp;amp;deg;C"/>
    <n v="-10"/>
    <s v="Максимальная рабочая температура наружного воздуха (охлаждение), &amp;amp;deg;C"/>
    <n v="46"/>
    <s v="Рабочие температурные границы наружного воздуха (нагрев), &amp;amp;deg;C"/>
    <s v="-15 ~ +24"/>
    <s v="Минимальная рабочая температура наружного воздуха (нагрев), &amp;amp;deg;C"/>
    <n v="-15"/>
    <s v="Максимальная рабочая температура наружного воздуха (нагрев), &amp;amp;deg;C"/>
    <n v="24"/>
    <s v="Необходим блок-раcпределитель"/>
    <s v="Нет"/>
    <s v="Минимальное количество подключаемых внутренних блоков, шт"/>
    <n v="2"/>
    <s v="Максимальное количество подключаемых внутренних блоков, шт"/>
    <n v="2"/>
    <s v="Подключение электропитания"/>
    <s v="Наружный блок"/>
    <s v="Межблочный кабель, мм&amp;lt;sup&amp;gt;2&amp;lt;/sup&amp;gt;"/>
    <s v="1,50?3 + E"/>
    <s v="Силовой кабель, мм&amp;lt;sup&amp;gt;2&amp;lt;/sup&amp;gt;"/>
    <s v="2,50?2 + E"/>
    <s v="Максимальная потребляемая мощность, кВт"/>
    <n v="1.5"/>
    <s v="Максимальный потребляемый ток, А"/>
    <n v="6.52"/>
    <s v="Класс пылевлагозащиты, наружный блок"/>
    <s v="IPX4"/>
    <s v="Класс электрозащиты, наружный блок"/>
    <s v="I класс"/>
    <s v="Монтажный размер наружного блока, мм"/>
    <s v="500*320"/>
    <s v="Страна производства"/>
    <s v="Малайзия"/>
    <s v="Срок гарантии, мес"/>
    <n v="36"/>
    <s v="Цвет наружного блока"/>
    <s v="Белый"/>
    <s v="Тип дросселирующего устройства"/>
    <s v="ЭРВ"/>
    <m/>
    <m/>
    <m/>
    <m/>
    <m/>
    <m/>
    <m/>
    <m/>
    <m/>
    <m/>
    <m/>
    <m/>
    <m/>
    <m/>
    <m/>
    <m/>
    <m/>
    <m/>
    <m/>
    <m/>
    <m/>
    <m/>
    <m/>
    <m/>
    <m/>
    <m/>
    <m/>
    <m/>
    <m/>
    <m/>
    <m/>
    <m/>
    <m/>
    <m/>
    <m/>
    <m/>
    <m/>
    <m/>
    <m/>
    <m/>
    <m/>
    <m/>
    <m/>
    <m/>
    <m/>
    <m/>
    <m/>
    <m/>
    <m/>
    <m/>
    <m/>
    <m/>
    <m/>
    <m/>
    <m/>
    <m/>
    <m/>
    <m/>
    <m/>
    <m/>
    <m/>
    <m/>
    <m/>
    <m/>
    <m/>
    <m/>
    <m/>
    <m/>
    <m/>
    <m/>
    <m/>
    <m/>
    <m/>
    <m/>
    <m/>
    <m/>
    <m/>
    <m/>
    <m/>
    <m/>
    <m/>
    <m/>
    <m/>
    <m/>
    <m/>
    <m/>
    <m/>
    <m/>
    <m/>
    <m/>
    <m/>
    <m/>
    <m/>
    <m/>
    <m/>
    <m/>
    <m/>
    <m/>
    <m/>
    <m/>
    <m/>
    <m/>
    <m/>
    <m/>
    <n v="49"/>
  </r>
  <r>
    <s v="Наружные блоки мульти-сплит-систем серии MULTIZONE PREMIUM (R32) RAM-53NP2E"/>
    <x v="49"/>
    <x v="49"/>
    <x v="0"/>
    <s v="https://breez.ru/images/catalog/hitachi/S3BM_Right-Lo.jpg|https://breez.ru/images/catalog/hitachi/2_RAM-110NP5E_right_HD.jpg"/>
    <s v="&amp;#9679; A+++/A++ — выдающаяся сезонная энергоэффективность;&lt;br&gt;_x000a_&amp;#9679; от 2 до 5 внутренних блоков;&lt;br&gt;_x000a_&amp;#9679; внутренние блоки от 1,5 до 5 кВт;&lt;br&gt;_x000a_&amp;#9679; нагрев при низких температурах - до -15°С;&lt;br&gt;_x000a_&amp;#9679; низкий уровень шума и вибраций;&lt;br&gt;_x000a_&amp;#9679; усиленная шумоизоляция компрессора"/>
    <x v="13"/>
    <s v="Гарантия - 3 года."/>
    <x v="2"/>
    <s v="https://breez.ru/files/biblio/hitachi/multizone-premium-r32/2021_Hitachi_booclet_MultizonePremium.pdf"/>
    <s v="https://breez.ru/files/biblio/multizone-premium-r32/Multizone_Premium_R32.zip"/>
    <m/>
    <s v="140500 RUB"/>
    <x v="1"/>
    <s v="HITACHI"/>
    <s v="Модель наружного блока"/>
    <s v="RAM-53NP2E"/>
    <s v="Инверторная технология"/>
    <s v="Да"/>
    <s v="Серия"/>
    <s v="Multizone Premium"/>
    <s v="Эффективен для помещ. площадью до, м"/>
    <n v="53"/>
    <s v="Холодопроизводительность, kBTU"/>
    <n v="18"/>
    <s v="Холодопроизводительность, кВт"/>
    <s v="5.30 (1.50 - 6.60)"/>
    <s v="Номинальная холодопроизводительность, кВт"/>
    <n v="5.3"/>
    <s v="Минимальная холодопроизводительность, кВт"/>
    <n v="1.5"/>
    <s v="Максимальная холодопроизводительность, кВт"/>
    <n v="6.6"/>
    <s v="Потребляемый ток в режиме охлаждения, А"/>
    <s v="5.48 (0.87 - 7.22)"/>
    <s v="Номинальный потребляемый ток в режиме охлаждения, А"/>
    <n v="5.48"/>
    <s v="Минимальный потребляемый ток в режиме охлаждения, А"/>
    <n v="0.87"/>
    <s v="Максимальный потребляемый ток в режиме охлаждения, А"/>
    <n v="7.22"/>
    <s v="Потребляемая мощность в режиме охлаждения, кВт"/>
    <s v="1.26 (0.20 -1.66)"/>
    <s v="Номинальная потребляемая мощность в режиме охлаждения, кВт"/>
    <n v="1.26"/>
    <s v="Минимальная потребляемая мощность в режиме охлаждения, кВт"/>
    <n v="0.2"/>
    <s v="Максимальная потребляемая мощность в режиме охлаждения, кВт"/>
    <n v="1.66"/>
    <s v="Коэффициент энергоэффективности EER, Вт/Вт"/>
    <n v="4.2"/>
    <s v="Коэффициент сезонной энергоэффективности SEER, Вт/Вт"/>
    <n v="8.5"/>
    <s v="Класс энергоэффективности EER (охлаждение)"/>
    <s v="A"/>
    <s v="Класс сезонной энергоэффективности SEER (охлаждение)"/>
    <s v="A+++"/>
    <s v="Теплопроизводительность, kBTU"/>
    <n v="23"/>
    <s v="Теплопроизводительность, кВт"/>
    <s v="6.80 (1.50 - 7.20)"/>
    <s v="Номинальная теплопроизводительность, кВт"/>
    <n v="6.8"/>
    <s v="Минимальная теплопроизводительность, кВт"/>
    <n v="1.5"/>
    <s v="Максимальная теплопроизводительность, кВт"/>
    <n v="7.2"/>
    <s v="Потребляемый ток в режиме нагрева, А"/>
    <s v="7.00 (0.87 - 8.74)"/>
    <s v="Номинальный потребляемый ток в режиме нагрева, А"/>
    <n v="7"/>
    <s v="Минимальный потребляемый ток в режиме нагрева, А"/>
    <n v="0.87"/>
    <s v="Максимальный потребляемый ток в режиме нагрева, А"/>
    <n v="8.74"/>
    <s v="Потребляемая мощность в режиме нагрева, кВт"/>
    <s v="1.61 (0.20 - 2.01)"/>
    <s v="Номинальный потребляемая мощность в режиме нагрева, кВт"/>
    <n v="1.61"/>
    <s v="Минимальная потребляемая мощность в режиме нагрева, кВт"/>
    <n v="0.2"/>
    <s v="Максимальная потребляемая мощность в режиме нагрева, кВт"/>
    <n v="2.0099999999999998"/>
    <s v="Коэффициент энергоэффективности COP, Вт/Вт"/>
    <n v="4.2"/>
    <s v="Коэффициент энергоэффективности SCOP (усредненный), Вт/Вт"/>
    <n v="4.5999999999999996"/>
    <s v="Класс энергоэффективности COP (нагрев)"/>
    <s v="A"/>
    <s v="Класс сезонной энергоэффективности SCOP (нагрев, усредненный)"/>
    <s v="A++"/>
    <s v="Электропитание, В/Гц/Ф"/>
    <s v="220-240/50-60/1"/>
    <s v="Напряжение электропитания, В"/>
    <s v="220-240"/>
    <s v="Частота электропитания, Гц"/>
    <s v="50-60"/>
    <s v="Количество фаз электропитания, Ф"/>
    <n v="1"/>
    <s v="Расход воздуха наружного блока, м&amp;lt;sup&amp;gt;3&amp;lt;/sup&amp;gt;/ч"/>
    <n v="2160"/>
    <s v="Уровень шума наружного блока, дБ(А)"/>
    <n v="50"/>
    <s v="Марка компрессора"/>
    <s v="Hitachi"/>
    <s v="Тип компрессора"/>
    <s v="Ротационный с двумя роторами"/>
    <s v="Тип хладагента"/>
    <s v="R32"/>
    <s v="Заводская заправка хладагента, г"/>
    <n v="1800"/>
    <s v="Дозаправка хладагента (сверх номинальной длины трассы), г/м"/>
    <n v="0"/>
    <s v="Габаритные размеры наружного блока (ШхВхГ), мм"/>
    <s v="850x750x298"/>
    <s v="Ширина наружного блока, мм"/>
    <n v="850"/>
    <s v="Высота наружного блока, мм"/>
    <n v="750"/>
    <s v="Глубина наружного блока, мм"/>
    <n v="298"/>
    <s v="Габаритные размеры наружного блока в упаковке (ШхВхГ), мм"/>
    <s v="1008x800x404"/>
    <s v="Ширина наружного блока в упаковке, мм"/>
    <n v="1008"/>
    <s v="Высота наружного блока в упаковке, мм"/>
    <n v="800"/>
    <s v="Глубина наружного блока в упаковке, мм"/>
    <n v="404"/>
    <s v="Вес нетто наружного блока, кг"/>
    <n v="53"/>
    <s v="Вес брутто наружного блока, кг"/>
    <n v="57"/>
    <s v="Диаметр жидкостной трубы, мм (дюйм)"/>
    <s v="1/4&amp;quot; x2"/>
    <s v="Диаметр газовой трубы, мм (дюйм)"/>
    <s v="3/8&amp;quot; x2"/>
    <s v="Максимальная суммарная длина трассы, м"/>
    <n v="35"/>
    <s v="Максимальная длина трассы от наружного блока до каждого внутреннего блока, м"/>
    <n v="25"/>
    <s v="Максимальный перепад по высоте между внутренним и наружным блоками, м"/>
    <n v="20"/>
    <s v="Максимальный перепад по высоте между внутренним и наружным блоками (если не задано взаимное расположение внутреннего и наружного блока), м"/>
    <n v="20"/>
    <s v="Минимальная длина трассы, м"/>
    <n v="3"/>
    <s v="Номинальная длина трассы, м"/>
    <n v="35"/>
    <s v="Максимальный перепад по высоте между внутренними блоками, м"/>
    <n v="5"/>
    <s v="Рабочие температурные границы наружного воздуха (охлаждение), &amp;amp;deg;C"/>
    <s v="-10 ~ +46"/>
    <s v="Минимальная рабочая температура наружного воздуха (охлаждение), &amp;amp;deg;C"/>
    <n v="-10"/>
    <s v="Максимальная рабочая температура наружного воздуха (охлаждение), &amp;amp;deg;C"/>
    <n v="46"/>
    <s v="Рабочие температурные границы наружного воздуха (нагрев), &amp;amp;deg;C"/>
    <s v="-15 ~ +24"/>
    <s v="Минимальная рабочая температура наружного воздуха (нагрев), &amp;amp;deg;C"/>
    <n v="-15"/>
    <s v="Максимальная рабочая температура наружного воздуха (нагрев), &amp;amp;deg;C"/>
    <n v="24"/>
    <s v="Необходим блок-раcпределитель"/>
    <s v="Нет"/>
    <s v="Минимальное количество подключаемых внутренних блоков, шт"/>
    <n v="2"/>
    <s v="Максимальное количество подключаемых внутренних блоков, шт"/>
    <n v="2"/>
    <s v="Подключение электропитания"/>
    <s v="Наружный блок"/>
    <s v="Межблочный кабель, мм&amp;lt;sup&amp;gt;2&amp;lt;/sup&amp;gt;"/>
    <s v="1,50?3 + E"/>
    <s v="Силовой кабель, мм&amp;lt;sup&amp;gt;2&amp;lt;/sup&amp;gt;"/>
    <s v="2,50?2 + E"/>
    <s v="Максимальная потребляемая мощность, кВт"/>
    <n v="2.0099999999999998"/>
    <s v="Максимальный потребляемый ток, А"/>
    <n v="8.74"/>
    <s v="Класс пылевлагозащиты, наружный блок"/>
    <s v="IPX4"/>
    <s v="Класс электрозащиты, наружный блок"/>
    <s v="I класс"/>
    <s v="Монтажный размер наружного блока, мм"/>
    <s v="507*320"/>
    <s v="Страна производства"/>
    <s v="Малайзия"/>
    <s v="Срок гарантии, мес"/>
    <n v="36"/>
    <s v="Цвет наружного блока"/>
    <s v="Белый"/>
    <s v="Тип дросселирующего устройства"/>
    <s v="ЭРВ"/>
    <m/>
    <m/>
    <m/>
    <m/>
    <m/>
    <m/>
    <m/>
    <m/>
    <m/>
    <m/>
    <m/>
    <m/>
    <m/>
    <m/>
    <m/>
    <m/>
    <m/>
    <m/>
    <m/>
    <m/>
    <m/>
    <m/>
    <m/>
    <m/>
    <m/>
    <m/>
    <m/>
    <m/>
    <m/>
    <m/>
    <m/>
    <m/>
    <m/>
    <m/>
    <m/>
    <m/>
    <m/>
    <m/>
    <m/>
    <m/>
    <m/>
    <m/>
    <m/>
    <m/>
    <m/>
    <m/>
    <m/>
    <m/>
    <m/>
    <m/>
    <m/>
    <m/>
    <m/>
    <m/>
    <m/>
    <m/>
    <m/>
    <m/>
    <m/>
    <m/>
    <m/>
    <m/>
    <m/>
    <m/>
    <m/>
    <m/>
    <m/>
    <m/>
    <m/>
    <m/>
    <m/>
    <m/>
    <m/>
    <m/>
    <m/>
    <m/>
    <m/>
    <m/>
    <m/>
    <m/>
    <m/>
    <m/>
    <m/>
    <m/>
    <m/>
    <m/>
    <m/>
    <m/>
    <m/>
    <m/>
    <m/>
    <m/>
    <m/>
    <m/>
    <m/>
    <m/>
    <m/>
    <m/>
    <m/>
    <m/>
    <m/>
    <m/>
    <m/>
    <m/>
    <n v="50"/>
  </r>
  <r>
    <s v="Наружные блоки мульти-сплит-систем серии MULTIZONE PREMIUM (R32) RAM-53NP3E"/>
    <x v="50"/>
    <x v="50"/>
    <x v="0"/>
    <s v="https://breez.ru/images/catalog/hitachi/S3BM_Right-Lo.jpg|https://breez.ru/images/catalog/hitachi/2_RAM-110NP5E_right_HD.jpg"/>
    <s v="&amp;#9679; A+++/A++ — выдающаяся сезонная энергоэффективность;&lt;br&gt;_x000a_&amp;#9679; от 2 до 5 внутренних блоков;&lt;br&gt;_x000a_&amp;#9679; внутренние блоки от 1,5 до 5 кВт;&lt;br&gt;_x000a_&amp;#9679; нагрев при низких температурах - до -15°С;&lt;br&gt;_x000a_&amp;#9679; низкий уровень шума и вибраций;&lt;br&gt;_x000a_&amp;#9679; усиленная шумоизоляция компрессора"/>
    <x v="13"/>
    <s v="Гарантия - 3 года."/>
    <x v="2"/>
    <s v="https://breez.ru/files/biblio/hitachi/multizone-premium-r32/2021_Hitachi_booclet_MultizonePremium.pdf"/>
    <s v="https://breez.ru/files/biblio/multizone-premium-r32/Multizone_Premium_R32.zip"/>
    <m/>
    <s v="157000 RUB"/>
    <x v="1"/>
    <s v="HITACHI"/>
    <s v="Модель наружного блока"/>
    <s v="RAM-53NP3E"/>
    <s v="Инверторная технология"/>
    <s v="Да"/>
    <s v="Серия"/>
    <s v="Multizone Premium"/>
    <s v="Эффективен для помещ. площадью до, м"/>
    <n v="53"/>
    <s v="Холодопроизводительность, kBTU"/>
    <n v="18"/>
    <s v="Холодопроизводительность, кВт"/>
    <s v="5.30 (1.50 - 6.60)"/>
    <s v="Номинальная холодопроизводительность, кВт"/>
    <n v="5.3"/>
    <s v="Минимальная холодопроизводительность, кВт"/>
    <n v="1.5"/>
    <s v="Максимальная холодопроизводительность, кВт"/>
    <n v="6.6"/>
    <s v="Потребляемый ток в режиме охлаждения, А"/>
    <s v="5.61 (0.87 - 7.30)"/>
    <s v="Номинальный потребляемый ток в режиме охлаждения, А"/>
    <n v="5.61"/>
    <s v="Минимальный потребляемый ток в режиме охлаждения, А"/>
    <n v="0.87"/>
    <s v="Максимальный потребляемый ток в режиме охлаждения, А"/>
    <n v="7.3"/>
    <s v="Потребляемая мощность в режиме охлаждения, кВт"/>
    <s v="1.290 (0.20 -1.68)"/>
    <s v="Номинальная потребляемая мощность в режиме охлаждения, кВт"/>
    <n v="1.29"/>
    <s v="Минимальная потребляемая мощность в режиме охлаждения, кВт"/>
    <n v="0.2"/>
    <s v="Максимальная потребляемая мощность в режиме охлаждения, кВт"/>
    <n v="1.68"/>
    <s v="Коэффициент энергоэффективности EER, Вт/Вт"/>
    <n v="4.0999999999999996"/>
    <s v="Коэффициент сезонной энергоэффективности SEER, Вт/Вт"/>
    <n v="8.5"/>
    <s v="Класс энергоэффективности EER (охлаждение)"/>
    <s v="A"/>
    <s v="Класс сезонной энергоэффективности SEER (охлаждение)"/>
    <s v="A+++"/>
    <s v="Теплопроизводительность, kBTU"/>
    <n v="23"/>
    <s v="Теплопроизводительность, кВт"/>
    <s v="6.80 (1.50 - 7.20)"/>
    <s v="Номинальная теплопроизводительность, кВт"/>
    <n v="6.8"/>
    <s v="Минимальная теплопроизводительность, кВт"/>
    <n v="1.5"/>
    <s v="Максимальная теплопроизводительность, кВт"/>
    <n v="7.2"/>
    <s v="Потребляемый ток в режиме нагрева, А"/>
    <s v="7.00 (0.87 - 8.74)"/>
    <s v="Номинальный потребляемый ток в режиме нагрева, А"/>
    <n v="7"/>
    <s v="Минимальный потребляемый ток в режиме нагрева, А"/>
    <n v="0.87"/>
    <s v="Максимальный потребляемый ток в режиме нагрева, А"/>
    <n v="8.74"/>
    <s v="Потребляемая мощность в режиме нагрева, кВт"/>
    <s v="1.61 (0.20 - 2.01)"/>
    <s v="Номинальный потребляемая мощность в режиме нагрева, кВт"/>
    <n v="1.61"/>
    <s v="Минимальная потребляемая мощность в режиме нагрева, кВт"/>
    <n v="0.2"/>
    <s v="Максимальная потребляемая мощность в режиме нагрева, кВт"/>
    <n v="2.0099999999999998"/>
    <s v="Коэффициент энергоэффективности COP, Вт/Вт"/>
    <n v="4.2"/>
    <s v="Коэффициент энергоэффективности SCOP (усредненный), Вт/Вт"/>
    <n v="4.5999999999999996"/>
    <s v="Класс энергоэффективности COP (нагрев)"/>
    <s v="A"/>
    <s v="Класс сезонной энергоэффективности SCOP (нагрев, усредненный)"/>
    <s v="A++"/>
    <s v="Электропитание, В/Гц/Ф"/>
    <s v="220-240/50-60/1"/>
    <s v="Напряжение электропитания, В"/>
    <s v="220-240"/>
    <s v="Частота электропитания, Гц"/>
    <s v="50-60"/>
    <s v="Количество фаз электропитания, Ф"/>
    <n v="1"/>
    <s v="Расход воздуха наружного блока, м&amp;lt;sup&amp;gt;3&amp;lt;/sup&amp;gt;/ч"/>
    <n v="2160"/>
    <s v="Уровень шума наружного блока, дБ(А)"/>
    <n v="50"/>
    <s v="Марка компрессора"/>
    <s v="Hitachi"/>
    <s v="Тип компрессора"/>
    <s v="Ротационный с двумя роторами"/>
    <s v="Тип хладагента"/>
    <s v="R32"/>
    <s v="Заводская заправка хладагента, г"/>
    <n v="2050"/>
    <s v="Дозаправка хладагента (сверх номинальной длины трассы), г/м"/>
    <n v="20"/>
    <s v="Габаритные размеры наружного блока (ШхВхГ), мм"/>
    <s v="850x800x298"/>
    <s v="Ширина наружного блока, мм"/>
    <n v="850"/>
    <s v="Высота наружного блока, мм"/>
    <n v="800"/>
    <s v="Глубина наружного блока, мм"/>
    <n v="298"/>
    <s v="Габаритные размеры наружного блока в упаковке (ШхВхГ), мм"/>
    <s v="1008x848x404"/>
    <s v="Ширина наружного блока в упаковке, мм"/>
    <n v="1008"/>
    <s v="Высота наружного блока в упаковке, мм"/>
    <n v="848"/>
    <s v="Глубина наружного блока в упаковке, мм"/>
    <n v="404"/>
    <s v="Вес нетто наружного блока, кг"/>
    <n v="54"/>
    <s v="Вес брутто наружного блока, кг"/>
    <n v="62"/>
    <s v="Диаметр жидкостной трубы, мм (дюйм)"/>
    <s v="1/4&amp;quot; x3"/>
    <s v="Диаметр газовой трубы, мм (дюйм)"/>
    <s v="3/8&amp;quot; x3"/>
    <s v="Максимальная суммарная длина трассы, м"/>
    <n v="60"/>
    <s v="Максимальная длина трассы от наружного блока до каждого внутреннего блока, м"/>
    <n v="25"/>
    <s v="Максимальный перепад по высоте между внутренним и наружным блоками, м"/>
    <n v="20"/>
    <s v="Максимальный перепад по высоте между внутренним и наружным блоками (если не задано взаимное расположение внутреннего и наружного блока), м"/>
    <n v="20"/>
    <s v="Минимальная длина трассы, м"/>
    <n v="3"/>
    <s v="Номинальная длина трассы, м"/>
    <n v="35"/>
    <s v="Максимальный перепад по высоте между внутренними блоками, м"/>
    <n v="5"/>
    <s v="Рабочие температурные границы наружного воздуха (охлаждение), &amp;amp;deg;C"/>
    <s v="-10 ~ +46"/>
    <s v="Минимальная рабочая температура наружного воздуха (охлаждение), &amp;amp;deg;C"/>
    <n v="-10"/>
    <s v="Максимальная рабочая температура наружного воздуха (охлаждение), &amp;amp;deg;C"/>
    <n v="46"/>
    <s v="Рабочие температурные границы наружного воздуха (нагрев), &amp;amp;deg;C"/>
    <s v="-15 ~ +24"/>
    <s v="Минимальная рабочая температура наружного воздуха (нагрев), &amp;amp;deg;C"/>
    <n v="-15"/>
    <s v="Максимальная рабочая температура наружного воздуха (нагрев), &amp;amp;deg;C"/>
    <n v="24"/>
    <s v="Необходим блок-раcпределитель"/>
    <s v="Нет"/>
    <s v="Минимальное количество подключаемых внутренних блоков, шт"/>
    <n v="2"/>
    <s v="Максимальное количество подключаемых внутренних блоков, шт"/>
    <n v="3"/>
    <s v="Подключение электропитания"/>
    <s v="Наружный блок"/>
    <s v="Межблочный кабель, мм&amp;lt;sup&amp;gt;2&amp;lt;/sup&amp;gt;"/>
    <s v="1,50?3 + E"/>
    <s v="Силовой кабель, мм&amp;lt;sup&amp;gt;2&amp;lt;/sup&amp;gt;"/>
    <s v="2,50?2 + E"/>
    <s v="Максимальная потребляемая мощность, кВт"/>
    <n v="2.0099999999999998"/>
    <s v="Максимальный потребляемый ток, А"/>
    <n v="8.74"/>
    <s v="Класс пылевлагозащиты, наружный блок"/>
    <s v="IPX4"/>
    <s v="Класс электрозащиты, наружный блок"/>
    <s v="I класс"/>
    <s v="Монтажный размер наружного блока, мм"/>
    <s v="507*320"/>
    <s v="Страна производства"/>
    <s v="Малайзия"/>
    <s v="Срок гарантии, мес"/>
    <n v="36"/>
    <s v="Цвет наружного блока"/>
    <s v="Белый"/>
    <s v="Тип дросселирующего устройства"/>
    <s v="ЭРВ"/>
    <m/>
    <m/>
    <m/>
    <m/>
    <m/>
    <m/>
    <m/>
    <m/>
    <m/>
    <m/>
    <m/>
    <m/>
    <m/>
    <m/>
    <m/>
    <m/>
    <m/>
    <m/>
    <m/>
    <m/>
    <m/>
    <m/>
    <m/>
    <m/>
    <m/>
    <m/>
    <m/>
    <m/>
    <m/>
    <m/>
    <m/>
    <m/>
    <m/>
    <m/>
    <m/>
    <m/>
    <m/>
    <m/>
    <m/>
    <m/>
    <m/>
    <m/>
    <m/>
    <m/>
    <m/>
    <m/>
    <m/>
    <m/>
    <m/>
    <m/>
    <m/>
    <m/>
    <m/>
    <m/>
    <m/>
    <m/>
    <m/>
    <m/>
    <m/>
    <m/>
    <m/>
    <m/>
    <m/>
    <m/>
    <m/>
    <m/>
    <m/>
    <m/>
    <m/>
    <m/>
    <m/>
    <m/>
    <m/>
    <m/>
    <m/>
    <m/>
    <m/>
    <m/>
    <m/>
    <m/>
    <m/>
    <m/>
    <m/>
    <m/>
    <m/>
    <m/>
    <m/>
    <m/>
    <m/>
    <m/>
    <m/>
    <m/>
    <m/>
    <m/>
    <m/>
    <m/>
    <m/>
    <m/>
    <m/>
    <m/>
    <m/>
    <m/>
    <m/>
    <m/>
    <n v="51"/>
  </r>
  <r>
    <s v="Наружные блоки мульти-сплит-систем серии MULTIZONE PREMIUM (R32) RAM-68NP3E"/>
    <x v="51"/>
    <x v="51"/>
    <x v="0"/>
    <s v="https://breez.ru/images/catalog/hitachi/S3BM_Right-Lo.jpg|https://breez.ru/images/catalog/hitachi/2_RAM-110NP5E_right_HD.jpg"/>
    <s v="&amp;#9679; A+++/A++ — выдающаяся сезонная энергоэффективность;&lt;br&gt;_x000a_&amp;#9679; от 2 до 5 внутренних блоков;&lt;br&gt;_x000a_&amp;#9679; внутренние блоки от 1,5 до 5 кВт;&lt;br&gt;_x000a_&amp;#9679; нагрев при низких температурах - до -15°С;&lt;br&gt;_x000a_&amp;#9679; низкий уровень шума и вибраций;&lt;br&gt;_x000a_&amp;#9679; усиленная шумоизоляция компрессора"/>
    <x v="13"/>
    <s v="Гарантия - 3 года."/>
    <x v="2"/>
    <s v="https://breez.ru/files/biblio/hitachi/multizone-premium-r32/2021_Hitachi_booclet_MultizonePremium.pdf"/>
    <s v="https://breez.ru/files/biblio/multizone-premium-r32/Multizone_Premium_R32.zip"/>
    <m/>
    <s v="230350 RUB"/>
    <x v="1"/>
    <s v="HITACHI"/>
    <s v="Модель наружного блока"/>
    <s v="RAM-68NP3E"/>
    <s v="Инверторная технология"/>
    <s v="Да"/>
    <s v="Серия"/>
    <s v="Multizone Premium"/>
    <s v="Эффективен для помещ. площадью до, м"/>
    <n v="68"/>
    <s v="Холодопроизводительность, kBTU"/>
    <n v="23"/>
    <s v="Холодопроизводительность, кВт"/>
    <s v="6.80 (2.40 - 8.00)"/>
    <s v="Номинальная холодопроизводительность, кВт"/>
    <n v="6.8"/>
    <s v="Минимальная холодопроизводительность, кВт"/>
    <n v="2.4"/>
    <s v="Максимальная холодопроизводительность, кВт"/>
    <n v="8"/>
    <s v="Потребляемый ток в режиме охлаждения, А"/>
    <s v="7.96 (2.00 - 12.87)"/>
    <s v="Номинальный потребляемый ток в режиме охлаждения, А"/>
    <n v="7.96"/>
    <s v="Минимальный потребляемый ток в режиме охлаждения, А"/>
    <n v="2"/>
    <s v="Максимальный потребляемый ток в режиме охлаждения, А"/>
    <n v="12.87"/>
    <s v="Потребляемая мощность в режиме охлаждения, кВт"/>
    <s v="1.83 (0.46 -2.96)"/>
    <s v="Номинальная потребляемая мощность в режиме охлаждения, кВт"/>
    <n v="1.83"/>
    <s v="Минимальная потребляемая мощность в режиме охлаждения, кВт"/>
    <n v="0.46"/>
    <s v="Максимальная потребляемая мощность в режиме охлаждения, кВт"/>
    <n v="2.96"/>
    <s v="Коэффициент энергоэффективности EER, Вт/Вт"/>
    <n v="3.7"/>
    <s v="Коэффициент сезонной энергоэффективности SEER, Вт/Вт"/>
    <n v="8.1"/>
    <s v="Класс энергоэффективности EER (охлаждение)"/>
    <s v="A"/>
    <s v="Класс сезонной энергоэффективности SEER (охлаждение)"/>
    <s v="A++"/>
    <s v="Теплопроизводительность, kBTU"/>
    <n v="29"/>
    <s v="Теплопроизводительность, кВт"/>
    <s v="8.50 (2.40 - 9.50)"/>
    <s v="Номинальная теплопроизводительность, кВт"/>
    <n v="8.5"/>
    <s v="Минимальная теплопроизводительность, кВт"/>
    <n v="2.4"/>
    <s v="Максимальная теплопроизводительность, кВт"/>
    <n v="9.5"/>
    <s v="Потребляемый ток в режиме нагрева, А"/>
    <s v="9.22 (1.87 - 11.30)"/>
    <s v="Номинальный потребляемый ток в режиме нагрева, А"/>
    <n v="9.2200000000000006"/>
    <s v="Минимальный потребляемый ток в режиме нагрева, А"/>
    <n v="1.87"/>
    <s v="Максимальный потребляемый ток в режиме нагрева, А"/>
    <n v="11.3"/>
    <s v="Потребляемая мощность в режиме нагрева, кВт"/>
    <s v="2.12 (0.43 - 2.60)"/>
    <s v="Номинальный потребляемая мощность в режиме нагрева, кВт"/>
    <n v="2.12"/>
    <s v="Минимальная потребляемая мощность в режиме нагрева, кВт"/>
    <n v="0.43"/>
    <s v="Максимальная потребляемая мощность в режиме нагрева, кВт"/>
    <n v="2.6"/>
    <s v="Коэффициент энергоэффективности COP, Вт/Вт"/>
    <n v="4"/>
    <s v="Коэффициент энергоэффективности SCOP (усредненный), Вт/Вт"/>
    <n v="4.5999999999999996"/>
    <s v="Класс энергоэффективности COP (нагрев)"/>
    <s v="A"/>
    <s v="Класс сезонной энергоэффективности SCOP (нагрев, усредненный)"/>
    <s v="A++"/>
    <s v="Электропитание, В/Гц/Ф"/>
    <s v="220-240/50-60/1"/>
    <s v="Напряжение электропитания, В"/>
    <s v="220-240"/>
    <s v="Частота электропитания, Гц"/>
    <s v="50-60"/>
    <s v="Количество фаз электропитания, Ф"/>
    <n v="1"/>
    <s v="Расход воздуха наружного блока, м&amp;lt;sup&amp;gt;3&amp;lt;/sup&amp;gt;/ч"/>
    <n v="2700"/>
    <s v="Уровень шума наружного блока, дБ(А)"/>
    <n v="50"/>
    <s v="Марка компрессора"/>
    <s v="Hitachi"/>
    <s v="Тип компрессора"/>
    <s v="Ротационный с двумя роторами"/>
    <s v="Тип хладагента"/>
    <s v="R32"/>
    <s v="Заводская заправка хладагента, г"/>
    <n v="2050"/>
    <s v="Дозаправка хладагента (сверх номинальной длины трассы), г/м"/>
    <n v="20"/>
    <s v="Габаритные размеры наружного блока (ШхВхГ), мм"/>
    <s v="850x800x298"/>
    <s v="Ширина наружного блока, мм"/>
    <n v="850"/>
    <s v="Высота наружного блока, мм"/>
    <n v="800"/>
    <s v="Глубина наружного блока, мм"/>
    <n v="298"/>
    <s v="Габаритные размеры наружного блока в упаковке (ШхВхГ), мм"/>
    <s v="1008x848x404"/>
    <s v="Ширина наружного блока в упаковке, мм"/>
    <n v="1008"/>
    <s v="Высота наружного блока в упаковке, мм"/>
    <n v="848"/>
    <s v="Глубина наружного блока в упаковке, мм"/>
    <n v="404"/>
    <s v="Вес нетто наружного блока, кг"/>
    <n v="58"/>
    <s v="Вес брутто наружного блока, кг"/>
    <n v="62"/>
    <s v="Диаметр жидкостной трубы, мм (дюйм)"/>
    <s v="1/4&amp;quot; x3"/>
    <s v="Диаметр газовой трубы, мм (дюйм)"/>
    <s v="3/8&amp;quot; x3"/>
    <s v="Максимальная суммарная длина трассы, м"/>
    <n v="60"/>
    <s v="Максимальная длина трассы от наружного блока до каждого внутреннего блока, м"/>
    <n v="25"/>
    <s v="Максимальный перепад по высоте между внутренним и наружным блоками, м"/>
    <n v="20"/>
    <s v="Максимальный перепад по высоте между внутренним и наружным блоками (если не задано взаимное расположение внутреннего и наружного блока), м"/>
    <n v="20"/>
    <s v="Минимальная длина трассы, м"/>
    <n v="3"/>
    <s v="Номинальная длина трассы, м"/>
    <n v="30"/>
    <s v="Максимальный перепад по высоте между внутренними блоками, м"/>
    <n v="5"/>
    <s v="Рабочие температурные границы наружного воздуха (охлаждение), &amp;amp;deg;C"/>
    <s v="-10 ~ +46"/>
    <s v="Минимальная рабочая температура наружного воздуха (охлаждение), &amp;amp;deg;C"/>
    <n v="-10"/>
    <s v="Максимальная рабочая температура наружного воздуха (охлаждение), &amp;amp;deg;C"/>
    <n v="46"/>
    <s v="Рабочие температурные границы наружного воздуха (нагрев), &amp;amp;deg;C"/>
    <s v="-15 ~ +24"/>
    <s v="Минимальная рабочая температура наружного воздуха (нагрев), &amp;amp;deg;C"/>
    <n v="-15"/>
    <s v="Максимальная рабочая температура наружного воздуха (нагрев), &amp;amp;deg;C"/>
    <n v="24"/>
    <s v="Необходим блок-раcпределитель"/>
    <s v="Нет"/>
    <s v="Минимальное количество подключаемых внутренних блоков, шт"/>
    <n v="2"/>
    <s v="Максимальное количество подключаемых внутренних блоков, шт"/>
    <n v="3"/>
    <s v="Подключение электропитания"/>
    <s v="Наружный блок"/>
    <s v="Межблочный кабель, мм&amp;lt;sup&amp;gt;2&amp;lt;/sup&amp;gt;"/>
    <s v="1,50?3 + E"/>
    <s v="Силовой кабель, мм&amp;lt;sup&amp;gt;2&amp;lt;/sup&amp;gt;"/>
    <s v="2,50?2 + E"/>
    <s v="Максимальная потребляемая мощность, кВт"/>
    <n v="2.96"/>
    <s v="Максимальный потребляемый ток, А"/>
    <n v="11.3"/>
    <s v="Класс пылевлагозащиты, наружный блок"/>
    <s v="IPX4"/>
    <s v="Класс электрозащиты, наружный блок"/>
    <s v="I класс"/>
    <s v="Монтажный размер наружного блока, мм"/>
    <s v="507*320"/>
    <s v="Страна производства"/>
    <s v="Малайзия"/>
    <s v="Срок гарантии, мес"/>
    <n v="36"/>
    <s v="Цвет наружного блока"/>
    <s v="Белый"/>
    <s v="Тип дросселирующего устройства"/>
    <s v="ЭРВ"/>
    <m/>
    <m/>
    <m/>
    <m/>
    <m/>
    <m/>
    <m/>
    <m/>
    <m/>
    <m/>
    <m/>
    <m/>
    <m/>
    <m/>
    <m/>
    <m/>
    <m/>
    <m/>
    <m/>
    <m/>
    <m/>
    <m/>
    <m/>
    <m/>
    <m/>
    <m/>
    <m/>
    <m/>
    <m/>
    <m/>
    <m/>
    <m/>
    <m/>
    <m/>
    <m/>
    <m/>
    <m/>
    <m/>
    <m/>
    <m/>
    <m/>
    <m/>
    <m/>
    <m/>
    <m/>
    <m/>
    <m/>
    <m/>
    <m/>
    <m/>
    <m/>
    <m/>
    <m/>
    <m/>
    <m/>
    <m/>
    <m/>
    <m/>
    <m/>
    <m/>
    <m/>
    <m/>
    <m/>
    <m/>
    <m/>
    <m/>
    <m/>
    <m/>
    <m/>
    <m/>
    <m/>
    <m/>
    <m/>
    <m/>
    <m/>
    <m/>
    <m/>
    <m/>
    <m/>
    <m/>
    <m/>
    <m/>
    <m/>
    <m/>
    <m/>
    <m/>
    <m/>
    <m/>
    <m/>
    <m/>
    <m/>
    <m/>
    <m/>
    <m/>
    <m/>
    <m/>
    <m/>
    <m/>
    <m/>
    <m/>
    <m/>
    <m/>
    <m/>
    <m/>
    <n v="52"/>
  </r>
  <r>
    <s v="Наружные блоки мульти-сплит-систем серии MULTIZONE PREMIUM (R32) RAM-70NP4E"/>
    <x v="52"/>
    <x v="52"/>
    <x v="0"/>
    <s v="https://breez.ru/images/catalog/hitachi/S3BM_Right-Lo.jpg|https://breez.ru/images/catalog/hitachi/2_RAM-110NP5E_right_HD.jpg"/>
    <s v="&amp;#9679; A+++/A++ — выдающаяся сезонная энергоэффективность;&lt;br&gt;_x000a_&amp;#9679; от 2 до 5 внутренних блоков;&lt;br&gt;_x000a_&amp;#9679; внутренние блоки от 1,5 до 5 кВт;&lt;br&gt;_x000a_&amp;#9679; нагрев при низких температурах - до -15°С;&lt;br&gt;_x000a_&amp;#9679; низкий уровень шума и вибраций;&lt;br&gt;_x000a_&amp;#9679; усиленная шумоизоляция компрессора"/>
    <x v="13"/>
    <s v="Гарантия - 3 года."/>
    <x v="2"/>
    <s v="https://breez.ru/files/biblio/hitachi/multizone-premium-r32/2021_Hitachi_booclet_MultizonePremium.pdf"/>
    <s v="https://breez.ru/files/biblio/multizone-premium-r32/Multizone_Premium_R32.zip"/>
    <m/>
    <s v="251750 RUB"/>
    <x v="1"/>
    <s v="HITACHI"/>
    <s v="Модель наружного блока"/>
    <s v="RAM-70NP4E"/>
    <s v="Инверторная технология"/>
    <s v="Да"/>
    <s v="Серия"/>
    <s v="Multizone Premium"/>
    <s v="Эффективен для помещ. площадью до, м"/>
    <n v="70"/>
    <s v="Холодопроизводительность, kBTU"/>
    <n v="24"/>
    <s v="Холодопроизводительность, кВт"/>
    <s v="7.00 (2.40 - 8.80)"/>
    <s v="Номинальная холодопроизводительность, кВт"/>
    <n v="7"/>
    <s v="Минимальная холодопроизводительность, кВт"/>
    <n v="2.4"/>
    <s v="Максимальная холодопроизводительность, кВт"/>
    <n v="8.8000000000000007"/>
    <s v="Потребляемый ток в режиме охлаждения, А"/>
    <s v="8.22 (2.00 - 13.91)"/>
    <s v="Номинальный потребляемый ток в режиме охлаждения, А"/>
    <n v="8.2200000000000006"/>
    <s v="Минимальный потребляемый ток в режиме охлаждения, А"/>
    <n v="2"/>
    <s v="Максимальный потребляемый ток в режиме охлаждения, А"/>
    <n v="13.91"/>
    <s v="Потребляемая мощность в режиме охлаждения, кВт"/>
    <s v="1.89 (0.46 -3.20)"/>
    <s v="Номинальная потребляемая мощность в режиме охлаждения, кВт"/>
    <n v="1.89"/>
    <s v="Минимальная потребляемая мощность в режиме охлаждения, кВт"/>
    <n v="0.46"/>
    <s v="Максимальная потребляемая мощность в режиме охлаждения, кВт"/>
    <n v="3.2"/>
    <s v="Коэффициент энергоэффективности EER, Вт/Вт"/>
    <n v="3.7"/>
    <s v="Коэффициент сезонной энергоэффективности SEER, Вт/Вт"/>
    <n v="8.1"/>
    <s v="Класс энергоэффективности EER (охлаждение)"/>
    <s v="A"/>
    <s v="Класс сезонной энергоэффективности SEER (охлаждение)"/>
    <s v="A++"/>
    <s v="Теплопроизводительность, kBTU"/>
    <n v="29"/>
    <s v="Теплопроизводительность, кВт"/>
    <s v="8.50 (2.60 - 9.50)"/>
    <s v="Номинальная теплопроизводительность, кВт"/>
    <n v="8.5"/>
    <s v="Минимальная теплопроизводительность, кВт"/>
    <n v="2.6"/>
    <s v="Максимальная теплопроизводительность, кВт"/>
    <n v="9.5"/>
    <s v="Потребляемый ток в режиме нагрева, А"/>
    <s v="8.78 (2.09 - 13.57)"/>
    <s v="Номинальный потребляемый ток в режиме нагрева, А"/>
    <n v="8.7799999999999994"/>
    <s v="Минимальный потребляемый ток в режиме нагрева, А"/>
    <n v="2.09"/>
    <s v="Максимальный потребляемый ток в режиме нагрева, А"/>
    <n v="13.57"/>
    <s v="Потребляемая мощность в режиме нагрева, кВт"/>
    <s v="2.02 (0.48 - 3.12)"/>
    <s v="Номинальный потребляемая мощность в режиме нагрева, кВт"/>
    <n v="2.02"/>
    <s v="Минимальная потребляемая мощность в режиме нагрева, кВт"/>
    <n v="0.48"/>
    <s v="Максимальная потребляемая мощность в режиме нагрева, кВт"/>
    <n v="3.12"/>
    <s v="Коэффициент энергоэффективности COP, Вт/Вт"/>
    <n v="4.2"/>
    <s v="Коэффициент энергоэффективности SCOP (усредненный), Вт/Вт"/>
    <n v="4.5999999999999996"/>
    <s v="Класс энергоэффективности COP (нагрев)"/>
    <s v="A"/>
    <s v="Класс сезонной энергоэффективности SCOP (нагрев, усредненный)"/>
    <s v="A++"/>
    <s v="Электропитание, В/Гц/Ф"/>
    <s v="220-240/50-60/1"/>
    <s v="Напряжение электропитания, В"/>
    <s v="220-240"/>
    <s v="Частота электропитания, Гц"/>
    <s v="50-60"/>
    <s v="Количество фаз электропитания, Ф"/>
    <n v="1"/>
    <s v="Расход воздуха наружного блока, м&amp;lt;sup&amp;gt;3&amp;lt;/sup&amp;gt;/ч"/>
    <n v="2700"/>
    <s v="Уровень шума наружного блока, дБ(А)"/>
    <n v="50"/>
    <s v="Марка компрессора"/>
    <s v="Hitachi"/>
    <s v="Тип компрессора"/>
    <s v="Ротационный с двумя роторами"/>
    <s v="Тип хладагента"/>
    <s v="R32"/>
    <s v="Заводская заправка хладагента, г"/>
    <n v="2050"/>
    <s v="Дозаправка хладагента (сверх номинальной длины трассы), г/м"/>
    <n v="20"/>
    <s v="Габаритные размеры наружного блока (ШхВхГ), мм"/>
    <s v="850x800x298"/>
    <s v="Ширина наружного блока, мм"/>
    <n v="850"/>
    <s v="Высота наружного блока, мм"/>
    <n v="800"/>
    <s v="Глубина наружного блока, мм"/>
    <n v="298"/>
    <s v="Габаритные размеры наружного блока в упаковке (ШхВхГ), мм"/>
    <s v="1008x848x404"/>
    <s v="Ширина наружного блока в упаковке, мм"/>
    <n v="1008"/>
    <s v="Высота наружного блока в упаковке, мм"/>
    <n v="848"/>
    <s v="Глубина наружного блока в упаковке, мм"/>
    <n v="404"/>
    <s v="Вес нетто наружного блока, кг"/>
    <n v="58"/>
    <s v="Вес брутто наружного блока, кг"/>
    <n v="63"/>
    <s v="Диаметр жидкостной трубы, мм (дюйм)"/>
    <s v="1/4&amp;quot; x4"/>
    <s v="Диаметр газовой трубы, мм (дюйм)"/>
    <s v="3/8&amp;quot; x3 + 1/2&amp;quot; x1"/>
    <s v="Максимальная суммарная длина трассы, м"/>
    <n v="60"/>
    <s v="Максимальная длина трассы от наружного блока до каждого внутреннего блока, м"/>
    <n v="25"/>
    <s v="Максимальный перепад по высоте между внутренним и наружным блоками, м"/>
    <n v="20"/>
    <s v="Максимальный перепад по высоте между внутренним и наружным блоками (если не задано взаимное расположение внутреннего и наружного блока), м"/>
    <n v="20"/>
    <s v="Минимальная длина трассы, м"/>
    <n v="3"/>
    <s v="Номинальная длина трассы, м"/>
    <n v="30"/>
    <s v="Максимальный перепад по высоте между внутренними блоками, м"/>
    <n v="5"/>
    <s v="Рабочие температурные границы наружного воздуха (охлаждение), &amp;amp;deg;C"/>
    <s v="-10 ~ +46"/>
    <s v="Минимальная рабочая температура наружного воздуха (охлаждение), &amp;amp;deg;C"/>
    <n v="-10"/>
    <s v="Максимальная рабочая температура наружного воздуха (охлаждение), &amp;amp;deg;C"/>
    <n v="46"/>
    <s v="Рабочие температурные границы наружного воздуха (нагрев), &amp;amp;deg;C"/>
    <s v="-15 ~ +24"/>
    <s v="Минимальная рабочая температура наружного воздуха (нагрев), &amp;amp;deg;C"/>
    <n v="-15"/>
    <s v="Максимальная рабочая температура наружного воздуха (нагрев), &amp;amp;deg;C"/>
    <n v="24"/>
    <s v="Необходим блок-раcпределитель"/>
    <s v="Нет"/>
    <s v="Минимальное количество подключаемых внутренних блоков, шт"/>
    <n v="2"/>
    <s v="Максимальное количество подключаемых внутренних блоков, шт"/>
    <n v="4"/>
    <s v="Подключение электропитания"/>
    <s v="Наружный блок"/>
    <s v="Межблочный кабель, мм&amp;lt;sup&amp;gt;2&amp;lt;/sup&amp;gt;"/>
    <s v="1,50?3 + E"/>
    <s v="Силовой кабель, мм&amp;lt;sup&amp;gt;2&amp;lt;/sup&amp;gt;"/>
    <s v="2,50?2 + E"/>
    <s v="Максимальная потребляемая мощность, кВт"/>
    <n v="3.2"/>
    <s v="Максимальный потребляемый ток, А"/>
    <n v="13.91"/>
    <s v="Класс пылевлагозащиты, наружный блок"/>
    <s v="IPX4"/>
    <s v="Класс электрозащиты, наружный блок"/>
    <s v="I класс"/>
    <s v="Монтажный размер наружного блока, мм"/>
    <s v="507*320"/>
    <s v="Страна производства"/>
    <s v="Малайзия"/>
    <s v="Срок гарантии, мес"/>
    <n v="36"/>
    <s v="Цвет наружного блока"/>
    <s v="Белый"/>
    <s v="Тип дросселирующего устройства"/>
    <s v="ЭРВ"/>
    <m/>
    <m/>
    <m/>
    <m/>
    <m/>
    <m/>
    <m/>
    <m/>
    <m/>
    <m/>
    <m/>
    <m/>
    <m/>
    <m/>
    <m/>
    <m/>
    <m/>
    <m/>
    <m/>
    <m/>
    <m/>
    <m/>
    <m/>
    <m/>
    <m/>
    <m/>
    <m/>
    <m/>
    <m/>
    <m/>
    <m/>
    <m/>
    <m/>
    <m/>
    <m/>
    <m/>
    <m/>
    <m/>
    <m/>
    <m/>
    <m/>
    <m/>
    <m/>
    <m/>
    <m/>
    <m/>
    <m/>
    <m/>
    <m/>
    <m/>
    <m/>
    <m/>
    <m/>
    <m/>
    <m/>
    <m/>
    <m/>
    <m/>
    <m/>
    <m/>
    <m/>
    <m/>
    <m/>
    <m/>
    <m/>
    <m/>
    <m/>
    <m/>
    <m/>
    <m/>
    <m/>
    <m/>
    <m/>
    <m/>
    <m/>
    <m/>
    <m/>
    <m/>
    <m/>
    <m/>
    <m/>
    <m/>
    <m/>
    <m/>
    <m/>
    <m/>
    <m/>
    <m/>
    <m/>
    <m/>
    <m/>
    <m/>
    <m/>
    <m/>
    <m/>
    <m/>
    <m/>
    <m/>
    <m/>
    <m/>
    <m/>
    <m/>
    <m/>
    <m/>
    <n v="53"/>
  </r>
  <r>
    <s v="Наружные блоки мульти-сплит-систем серии MULTIZONE PREMIUM (R32) RAM-90NP5E"/>
    <x v="53"/>
    <x v="53"/>
    <x v="0"/>
    <s v="https://breez.ru/images/catalog/hitachi/S3BM_Right-Lo.jpg|https://breez.ru/images/catalog/hitachi/2_RAM-110NP5E_right_HD.jpg"/>
    <s v="&amp;#9679; A+++/A++ — выдающаяся сезонная энергоэффективность;&lt;br&gt;_x000a_&amp;#9679; от 2 до 5 внутренних блоков;&lt;br&gt;_x000a_&amp;#9679; внутренние блоки от 1,5 до 5 кВт;&lt;br&gt;_x000a_&amp;#9679; нагрев при низких температурах - до -15°С;&lt;br&gt;_x000a_&amp;#9679; низкий уровень шума и вибраций;&lt;br&gt;_x000a_&amp;#9679; усиленная шумоизоляция компрессора"/>
    <x v="13"/>
    <s v="Гарантия - 3 года."/>
    <x v="2"/>
    <s v="https://breez.ru/files/biblio/hitachi/multizone-premium-r32/2021_Hitachi_booclet_MultizonePremium.pdf"/>
    <s v="https://breez.ru/files/biblio/multizone-premium-r32/Multizone_Premium_R32.zip"/>
    <m/>
    <s v="317100 RUB"/>
    <x v="1"/>
    <s v="HITACHI"/>
    <s v="Модель наружного блока"/>
    <s v="RAM-90NP5E"/>
    <s v="Инверторная технология"/>
    <s v="Да"/>
    <s v="Серия"/>
    <s v="Multizone Premium"/>
    <s v="Эффективен для помещ. площадью до, м"/>
    <n v="85"/>
    <s v="Холодопроизводительность, kBTU"/>
    <n v="29"/>
    <s v="Холодопроизводительность, кВт"/>
    <s v="8.50 (1.52 - 9.50)"/>
    <s v="Номинальная холодопроизводительность, кВт"/>
    <n v="8.5"/>
    <s v="Минимальная холодопроизводительность, кВт"/>
    <n v="1.52"/>
    <s v="Максимальная холодопроизводительность, кВт"/>
    <n v="9.5"/>
    <s v="Потребляемый ток в режиме охлаждения, А"/>
    <s v="10.87 (2.17 - 16.74)"/>
    <s v="Номинальный потребляемый ток в режиме охлаждения, А"/>
    <n v="10.87"/>
    <s v="Минимальный потребляемый ток в режиме охлаждения, А"/>
    <n v="2.17"/>
    <s v="Максимальный потребляемый ток в режиме охлаждения, А"/>
    <n v="16.739999999999998"/>
    <s v="Потребляемая мощность в режиме охлаждения, кВт"/>
    <s v="2.5 (0.50 -3.85)"/>
    <s v="Номинальная потребляемая мощность в режиме охлаждения, кВт"/>
    <n v="2.5"/>
    <s v="Минимальная потребляемая мощность в режиме охлаждения, кВт"/>
    <n v="0.5"/>
    <s v="Максимальная потребляемая мощность в режиме охлаждения, кВт"/>
    <n v="3.85"/>
    <s v="Коэффициент энергоэффективности EER, Вт/Вт"/>
    <n v="3.4"/>
    <s v="Коэффициент сезонной энергоэффективности SEER, Вт/Вт"/>
    <n v="7.9"/>
    <s v="Класс энергоэффективности EER (охлаждение)"/>
    <s v="A"/>
    <s v="Класс сезонной энергоэффективности SEER (охлаждение)"/>
    <s v="A++"/>
    <s v="Теплопроизводительность, kBTU"/>
    <n v="34"/>
    <s v="Теплопроизводительность, кВт"/>
    <s v="10.00 (1.50 - 11.50)"/>
    <s v="Номинальная теплопроизводительность, кВт"/>
    <n v="10"/>
    <s v="Минимальная теплопроизводительность, кВт"/>
    <n v="1.5"/>
    <s v="Максимальная теплопроизводительность, кВт"/>
    <n v="11.5"/>
    <s v="Потребляемый ток в режиме нагрева, А"/>
    <s v="11.13 (2.17 - 16.74)"/>
    <s v="Номинальный потребляемый ток в режиме нагрева, А"/>
    <n v="11.13"/>
    <s v="Минимальный потребляемый ток в режиме нагрева, А"/>
    <n v="2.17"/>
    <s v="Максимальный потребляемый ток в режиме нагрева, А"/>
    <n v="16.739999999999998"/>
    <s v="Потребляемая мощность в режиме нагрева, кВт"/>
    <s v="2.56 (0.50 - 3.85)"/>
    <s v="Номинальный потребляемая мощность в режиме нагрева, кВт"/>
    <n v="2.56"/>
    <s v="Минимальная потребляемая мощность в режиме нагрева, кВт"/>
    <n v="0.5"/>
    <s v="Максимальная потребляемая мощность в режиме нагрева, кВт"/>
    <n v="3.85"/>
    <s v="Коэффициент энергоэффективности COP, Вт/Вт"/>
    <n v="3.9"/>
    <s v="Коэффициент энергоэффективности SCOP (усредненный), Вт/Вт"/>
    <n v="4.3"/>
    <s v="Класс энергоэффективности COP (нагрев)"/>
    <s v="A"/>
    <s v="Класс сезонной энергоэффективности SCOP (нагрев, усредненный)"/>
    <s v="A++"/>
    <s v="Электропитание, В/Гц/Ф"/>
    <s v="220-240/50-60/1"/>
    <s v="Напряжение электропитания, В"/>
    <s v="220-240"/>
    <s v="Частота электропитания, Гц"/>
    <s v="50-60"/>
    <s v="Количество фаз электропитания, Ф"/>
    <n v="1"/>
    <s v="Расход воздуха наружного блока, м&amp;lt;sup&amp;gt;3&amp;lt;/sup&amp;gt;/ч"/>
    <n v="3900"/>
    <s v="Уровень шума наружного блока, дБ(А)"/>
    <n v="53"/>
    <s v="Марка компрессора"/>
    <s v="Hitachi"/>
    <s v="Тип компрессора"/>
    <s v="Ротационный с двумя роторами"/>
    <s v="Тип хладагента"/>
    <s v="R32"/>
    <s v="Заводская заправка хладагента, г"/>
    <n v="2400"/>
    <s v="Дозаправка хладагента (сверх номинальной длины трассы), г/м"/>
    <n v="15"/>
    <s v="Габаритные размеры наружного блока (ШхВхГ), мм"/>
    <s v="950x800x370"/>
    <s v="Ширина наружного блока, мм"/>
    <n v="950"/>
    <s v="Высота наружного блока, мм"/>
    <n v="800"/>
    <s v="Глубина наружного блока, мм"/>
    <n v="370"/>
    <s v="Габаритные размеры наружного блока в упаковке (ШхВхГ), мм"/>
    <s v="1072x868x508"/>
    <s v="Ширина наружного блока в упаковке, мм"/>
    <n v="1072"/>
    <s v="Высота наружного блока в упаковке, мм"/>
    <n v="868"/>
    <s v="Глубина наружного блока в упаковке, мм"/>
    <n v="508"/>
    <s v="Вес нетто наружного блока, кг"/>
    <n v="71"/>
    <s v="Вес брутто наружного блока, кг"/>
    <n v="80"/>
    <s v="Диаметр жидкостной трубы, мм (дюйм)"/>
    <s v="1/4&amp;quot; x5"/>
    <s v="Диаметр газовой трубы, мм (дюйм)"/>
    <s v="3/8&amp;quot; x3 + 1/2&amp;quot; x2"/>
    <s v="Максимальная суммарная длина трассы, м"/>
    <n v="75"/>
    <s v="Максимальная длина трассы от наружного блока до каждого внутреннего блока, м"/>
    <n v="25"/>
    <s v="Максимальный перепад по высоте между внутренним и наружным блоками, м"/>
    <n v="20"/>
    <s v="Максимальный перепад по высоте между внутренним и наружным блоками (если не задано взаимное расположение внутреннего и наружного блока), м"/>
    <n v="20"/>
    <s v="Минимальная длина трассы, м"/>
    <n v="3"/>
    <s v="Номинальная длина трассы, м"/>
    <n v="35"/>
    <s v="Максимальный перепад по высоте между внутренними блоками, м"/>
    <n v="5"/>
    <s v="Рабочие температурные границы наружного воздуха (охлаждение), &amp;amp;deg;C"/>
    <s v="-10 ~ +46"/>
    <s v="Минимальная рабочая температура наружного воздуха (охлаждение), &amp;amp;deg;C"/>
    <n v="-10"/>
    <s v="Максимальная рабочая температура наружного воздуха (охлаждение), &amp;amp;deg;C"/>
    <n v="46"/>
    <s v="Рабочие температурные границы наружного воздуха (нагрев), &amp;amp;deg;C"/>
    <s v="-15 ~ +24"/>
    <s v="Минимальная рабочая температура наружного воздуха (нагрев), &amp;amp;deg;C"/>
    <n v="-15"/>
    <s v="Максимальная рабочая температура наружного воздуха (нагрев), &amp;amp;deg;C"/>
    <n v="24"/>
    <s v="Необходим блок-раcпределитель"/>
    <s v="Нет"/>
    <s v="Минимальное количество подключаемых внутренних блоков, шт"/>
    <n v="2"/>
    <s v="Максимальное количество подключаемых внутренних блоков, шт"/>
    <n v="5"/>
    <s v="Подключение электропитания"/>
    <s v="Наружный блок"/>
    <s v="Межблочный кабель, мм&amp;lt;sup&amp;gt;2&amp;lt;/sup&amp;gt;"/>
    <s v="1,50?3 + E"/>
    <s v="Силовой кабель, мм&amp;lt;sup&amp;gt;2&amp;lt;/sup&amp;gt;"/>
    <s v="2,50?2 + E"/>
    <s v="Максимальная потребляемая мощность, кВт"/>
    <n v="3.85"/>
    <s v="Максимальный потребляемый ток, А"/>
    <n v="16.739999999999998"/>
    <s v="Класс пылевлагозащиты, наружный блок"/>
    <s v="IPX4"/>
    <s v="Класс электрозащиты, наружный блок"/>
    <s v="I класс"/>
    <s v="Монтажный размер наружного блока, мм"/>
    <s v="600*406"/>
    <s v="Страна производства"/>
    <s v="Малайзия"/>
    <s v="Срок гарантии, мес"/>
    <n v="36"/>
    <s v="Цвет наружного блока"/>
    <s v="Белый"/>
    <s v="Тип дросселирующего устройства"/>
    <s v="ЭРВ"/>
    <m/>
    <m/>
    <m/>
    <m/>
    <m/>
    <m/>
    <m/>
    <m/>
    <m/>
    <m/>
    <m/>
    <m/>
    <m/>
    <m/>
    <m/>
    <m/>
    <m/>
    <m/>
    <m/>
    <m/>
    <m/>
    <m/>
    <m/>
    <m/>
    <m/>
    <m/>
    <m/>
    <m/>
    <m/>
    <m/>
    <m/>
    <m/>
    <m/>
    <m/>
    <m/>
    <m/>
    <m/>
    <m/>
    <m/>
    <m/>
    <m/>
    <m/>
    <m/>
    <m/>
    <m/>
    <m/>
    <m/>
    <m/>
    <m/>
    <m/>
    <m/>
    <m/>
    <m/>
    <m/>
    <m/>
    <m/>
    <m/>
    <m/>
    <m/>
    <m/>
    <m/>
    <m/>
    <m/>
    <m/>
    <m/>
    <m/>
    <m/>
    <m/>
    <m/>
    <m/>
    <m/>
    <m/>
    <m/>
    <m/>
    <m/>
    <m/>
    <m/>
    <m/>
    <m/>
    <m/>
    <m/>
    <m/>
    <m/>
    <m/>
    <m/>
    <m/>
    <m/>
    <m/>
    <m/>
    <m/>
    <m/>
    <m/>
    <m/>
    <m/>
    <m/>
    <m/>
    <m/>
    <m/>
    <m/>
    <m/>
    <m/>
    <m/>
    <m/>
    <m/>
    <n v="54"/>
  </r>
  <r>
    <s v="Внутренние блоки мульти-сплит-систем канального типа (R32) RAD-18QPE"/>
    <x v="54"/>
    <x v="54"/>
    <x v="0"/>
    <s v="https://breez.ru/images/catalog/hitachi/1_RAD-RPE_Lo.jpg|https://breez.ru/images/catalog/hitachi/2_RAR-6N5_Low.jpg|https://breez.ru/images/catalog/hitachi/3_RAR-5E_Closed_Low.jpg|https://breez.ru/images/catalog/hitachi/4_1607_33_SPX_WKT2_Screen_4.jpg|https://breez.ru/images/catalog/hitachi/5_SPX-RCDA_Lo.jpg"/>
    <s v="&amp;#9679; от 29 дБ(А) — низкий уровень шума;&lt;br&gt;_x000a_&amp;#9679; Увеличенный статический напор (изменяемый) - модели 18-25-35: 35-70 Па / модели 50-60: 35-150 Па;&lt;br&gt;_x000a_&amp;#9679; продвинутый пульт с недельным таймером, индикацией энергопотребления и температуры в помещении (опция);&lt;br&gt;_x000a_&amp;#9679; одновременное подключение пультов обоих типов: проводной и беспроводной;&lt;br&gt;_x000a_&amp;#9679; дренажный насос в комплекте."/>
    <x v="14"/>
    <s v="Гарантия - 3 года."/>
    <x v="3"/>
    <s v="https://breez.ru/files/biblio/hitachi/multizone-premium-r32/2021_Hitachi_booclet_MultizonePremium.pdf"/>
    <m/>
    <m/>
    <s v="58800 RUB"/>
    <x v="1"/>
    <s v="HITACHI"/>
    <s v="Модель внутреннего блока"/>
    <s v="RAD-18QPE"/>
    <s v="Инверторная технология"/>
    <s v="Да"/>
    <s v="Серия"/>
    <s v="Мульти сплит-системы канального типа"/>
    <s v="Тип внутреннего блока"/>
    <s v="Канальный"/>
    <s v="Эффективен для помещ. площадью до, м"/>
    <n v="18"/>
    <s v="Холодопроизводительность, kBTU"/>
    <n v="6"/>
    <s v="Холодопроизводительность, кВт"/>
    <s v="1.80 (0.90 - 2.50)"/>
    <s v="Потребляемый ток в режиме охлаждения, А"/>
    <n v="1.1000000000000001"/>
    <s v="Потребляемая мощность в режиме охлаждения, кВт"/>
    <n v="0.18"/>
    <s v="Теплопроизводительность, kBTU"/>
    <n v="9"/>
    <s v="Теплопроизводительность, кВт"/>
    <s v="2.50 (0.90 - 3.20)"/>
    <s v="Потребляемый ток в режиме нагрева, А"/>
    <n v="1.1000000000000001"/>
    <s v="Потребляемая мощность в режиме нагрева, кВт"/>
    <n v="0.18"/>
    <s v="Электропитание, В/Гц/Ф"/>
    <s v="230/50/1"/>
    <s v="Расход воздуха внутреннего блока, м&amp;lt;sup&amp;gt;3&amp;lt;/sup&amp;gt;/ч"/>
    <s v="330/390/450/510"/>
    <s v="Минимальный расход воздуха внутреннего блока, м&amp;lt;sup&amp;gt;3&amp;lt;/sup&amp;gt;/ч"/>
    <n v="330"/>
    <s v="Уровень шума внутреннего блока, дБ(А)"/>
    <s v="27,5/30,5/34/38,5"/>
    <s v="Минимальный уровень шума внутреннего блока, дБ(А)"/>
    <n v="27.5"/>
    <s v="Внешний статический напор, Па"/>
    <s v="35 (0 - 70)"/>
    <s v="Объем конденсации, л/ч"/>
    <n v="1.4"/>
    <s v="Тип хладагента"/>
    <s v="R32"/>
    <s v="Габаритные размеры внутреннего блока (ШхВхГ), мм"/>
    <s v="750x235x400"/>
    <s v="Габаритные размеры внутреннего блока в упаковке (ШхВхГ), мм"/>
    <s v="806x306x594"/>
    <s v="Вес нетто внутреннего блока, кг"/>
    <n v="16"/>
    <s v="Вес брутто внутреннего блока, кг"/>
    <n v="18"/>
    <s v="Диаметр жидкостной трубы, мм (дюйм)"/>
    <s v="6,35 (1/4&amp;quot;)"/>
    <s v="Диаметр газовой трубы, мм (дюйм)"/>
    <s v="9,53 (3/8&amp;quot;)"/>
    <s v="Диаметр дренажной трубы, мм"/>
    <n v="16"/>
    <s v="Класс пылевлагозащиты, внутренний блок"/>
    <s v="IPX0"/>
    <s v="Класс электрозащиты, внутренний блок"/>
    <s v="I класс"/>
    <s v="Страна производства"/>
    <s v="Малайзия"/>
    <s v="Срок гарантии, мес"/>
    <n v="36"/>
    <s v="Цвет внутреннего блока"/>
    <s v="Серый"/>
    <s v="Ионизатор воздуха"/>
    <s v="Нет"/>
    <s v="Плазменная очистка воздуха"/>
    <s v="Нет"/>
    <s v="Ультрафиолетовая стерилизация"/>
    <s v="Нет"/>
    <s v="Регулировка положения жалюзи с пульта ДУ"/>
    <s v="Нет"/>
    <s v="Управление c мобильного приложения по Wi-Fi"/>
    <s v="Да, опция"/>
    <s v="Дополнительные фильтры тонкой очистки в комплекте"/>
    <s v="Нет"/>
    <s v="Высота подъема конденсата встроенной дренажной помпой, мм"/>
    <n v="500"/>
    <s v="Встроенная дренажная помпа"/>
    <s v="Да"/>
    <s v="Противопылевой фильтр в комплекте"/>
    <s v="Да"/>
    <s v="Пульт управления в комплекте"/>
    <s v="Нет"/>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55"/>
  </r>
  <r>
    <s v="Внутренние блоки мульти-сплит-систем канального типа (R32) RAD-25RPE"/>
    <x v="55"/>
    <x v="55"/>
    <x v="0"/>
    <s v="https://breez.ru/images/catalog/hitachi/1_RAD-RPE_Lo.jpg|https://breez.ru/images/catalog/hitachi/2_RAR-6N5_Low.jpg|https://breez.ru/images/catalog/hitachi/3_RAR-5E_Closed_Low.jpg|_x000a_https://breez.ru/images/catalog/hitachi/4_1607_33_SPX_WKT2_Screen_4.jpg|_x000a_https://breez.ru/images/catalog/hitachi/5_SPX-RCDA_Lo.jpg"/>
    <s v="&amp;#9679; от 29 дБ(А) — низкий уровень шума;&lt;br&gt;_x000a_&amp;#9679; Увеличенный статический напор (изменяемый) - модели 18-25-35: 35-70 Па / модели 50-60: 35-150 Па;&lt;br&gt;_x000a_&amp;#9679; продвинутый пульт с недельным таймером, индикацией энергопотребления и температуры в помещении (опция);&lt;br&gt;_x000a_&amp;#9679; одновременное подключение пультов обоих типов: проводной и беспроводной;&lt;br&gt;_x000a_&amp;#9679; дренажный насос в комплекте."/>
    <x v="14"/>
    <s v="Гарантия - 3 года."/>
    <x v="3"/>
    <s v="https://breez.ru/files/biblio/hitachi/multizone-premium-r32/2021_Hitachi_booclet_MultizonePremium.pdf"/>
    <m/>
    <m/>
    <s v="61750 RUB"/>
    <x v="1"/>
    <s v="HITACHI"/>
    <s v="Модель внутреннего блока"/>
    <s v="RAD-25RPE"/>
    <s v="Инверторная технология"/>
    <s v="Да"/>
    <s v="Серия"/>
    <s v="Мульти сплит-системы канального типа"/>
    <s v="Тип внутреннего блока"/>
    <s v="Канальный"/>
    <s v="Эффективен для помещ. площадью до, м"/>
    <n v="25"/>
    <s v="Холодопроизводительность, kBTU"/>
    <n v="9"/>
    <s v="Холодопроизводительность, кВт"/>
    <s v="2.50 (0.90 - 3.00)"/>
    <s v="Потребляемый ток в режиме охлаждения, А"/>
    <n v="1.1000000000000001"/>
    <s v="Потребляемая мощность в режиме охлаждения, кВт"/>
    <n v="0.18"/>
    <s v="Теплопроизводительность, kBTU"/>
    <n v="12"/>
    <s v="Теплопроизводительность, кВт"/>
    <s v="3.50 (0.90 - 5.50)"/>
    <s v="Потребляемый ток в режиме нагрева, А"/>
    <n v="1.1000000000000001"/>
    <s v="Потребляемая мощность в режиме нагрева, кВт"/>
    <n v="0.18"/>
    <s v="Электропитание, В/Гц/Ф"/>
    <s v="230/50/1"/>
    <s v="Расход воздуха внутреннего блока, м&amp;lt;sup&amp;gt;3&amp;lt;/sup&amp;gt;/ч"/>
    <s v="330/390/450/510"/>
    <s v="Минимальный расход воздуха внутреннего блока, м&amp;lt;sup&amp;gt;3&amp;lt;/sup&amp;gt;/ч"/>
    <n v="330"/>
    <s v="Уровень шума внутреннего блока, дБ(А)"/>
    <s v="27,5/30,5/34/38,5"/>
    <s v="Минимальный уровень шума внутреннего блока, дБ(А)"/>
    <n v="27.5"/>
    <s v="Внешний статический напор, Па"/>
    <s v="35 (0 - 70)"/>
    <s v="Объем конденсации, л/ч"/>
    <n v="1.4"/>
    <s v="Тип хладагента"/>
    <s v="R32"/>
    <s v="Габаритные размеры внутреннего блока (ШхВхГ), мм"/>
    <s v="750x235x400"/>
    <s v="Габаритные размеры внутреннего блока в упаковке (ШхВхГ), мм"/>
    <s v="806x306x594"/>
    <s v="Вес нетто внутреннего блока, кг"/>
    <n v="16"/>
    <s v="Вес брутто внутреннего блока, кг"/>
    <n v="18"/>
    <s v="Диаметр жидкостной трубы, мм (дюйм)"/>
    <s v="6,35 (1/4&amp;quot;)"/>
    <s v="Диаметр газовой трубы, мм (дюйм)"/>
    <s v="9,53 (3/8&amp;quot;)"/>
    <s v="Диаметр дренажной трубы, мм"/>
    <n v="16"/>
    <s v="Класс пылевлагозащиты, внутренний блок"/>
    <s v="IPX0"/>
    <s v="Класс электрозащиты, внутренний блок"/>
    <s v="I класс"/>
    <s v="Страна производства"/>
    <s v="Малайзия"/>
    <s v="Срок гарантии, мес"/>
    <n v="36"/>
    <s v="Цвет внутреннего блока"/>
    <s v="Серый"/>
    <s v="Ионизатор воздуха"/>
    <s v="Нет"/>
    <s v="Плазменная очистка воздуха"/>
    <s v="Нет"/>
    <s v="Ультрафиолетовая стерилизация"/>
    <s v="Нет"/>
    <s v="Регулировка положения жалюзи с пульта ДУ"/>
    <s v="Нет"/>
    <s v="Управление c мобильного приложения по Wi-Fi"/>
    <s v="Да, опция"/>
    <s v="Дополнительные фильтры тонкой очистки в комплекте"/>
    <s v="Нет"/>
    <s v="Высота подъема конденсата встроенной дренажной помпой, мм"/>
    <n v="500"/>
    <s v="Встроенная дренажная помпа"/>
    <s v="Да"/>
    <s v="Противопылевой фильтр в комплекте"/>
    <s v="Да"/>
    <s v="Пульт управления в комплекте"/>
    <s v="Нет"/>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56"/>
  </r>
  <r>
    <s v="Внутренние блоки мульти-сплит-систем канального типа (R32) RAD-35RPE"/>
    <x v="56"/>
    <x v="56"/>
    <x v="0"/>
    <s v="https://breez.ru/images/catalog/hitachi/1_RAD-RPE_Lo.jpg|https://breez.ru/images/catalog/hitachi/2_RAR-6N5_Low.jpg|https://breez.ru/images/catalog/hitachi/3_RAR-5E_Closed_Low.jpg|https://breez.ru/images/catalog/hitachi/4_1607_33_SPX_WKT2_Screen_4.jpg|https://breez.ru/images/catalog/hitachi/5_SPX-RCDA_Lo.jpg"/>
    <s v="&amp;#9679; от 29 дБ(А) — низкий уровень шума;&lt;br&gt;_x000a_&amp;#9679; Увеличенный статический напор (изменяемый) - модели 18-25-35: 35-70 Па / модели 50-60: 35-150 Па;&lt;br&gt;_x000a_&amp;#9679; продвинутый пульт с недельным таймером, индикацией энергопотребления и температуры в помещении (опция);&lt;br&gt;_x000a_&amp;#9679; одновременное подключение пультов обоих типов: проводной и беспроводной;&lt;br&gt;_x000a_&amp;#9679; дренажный насос в комплекте."/>
    <x v="14"/>
    <s v="Гарантия - 3 года."/>
    <x v="3"/>
    <s v="https://breez.ru/files/biblio/hitachi/multizone-premium-r32/2021_Hitachi_booclet_MultizonePremium.pdf"/>
    <m/>
    <m/>
    <s v="74500 RUB"/>
    <x v="1"/>
    <s v="HITACHI"/>
    <s v="Модель внутреннего блока"/>
    <s v="RAD-35RPE"/>
    <s v="Инверторная технология"/>
    <s v="Да"/>
    <s v="Серия"/>
    <s v="Мульти сплит-системы канального типа"/>
    <s v="Тип внутреннего блока"/>
    <s v="Канальный"/>
    <s v="Эффективен для помещ. площадью до, м"/>
    <n v="35"/>
    <s v="Холодопроизводительность, kBTU"/>
    <n v="12"/>
    <s v="Холодопроизводительность, кВт"/>
    <s v="3.50 (0.90 - 4.00)"/>
    <s v="Потребляемый ток в режиме охлаждения, А"/>
    <n v="1.1000000000000001"/>
    <s v="Потребляемая мощность в режиме охлаждения, кВт"/>
    <n v="0.18"/>
    <s v="Теплопроизводительность, kBTU"/>
    <n v="16"/>
    <s v="Теплопроизводительность, кВт"/>
    <s v="4.80 (0.90 - 6.60)"/>
    <s v="Потребляемый ток в режиме нагрева, А"/>
    <n v="1.1000000000000001"/>
    <s v="Потребляемая мощность в режиме нагрева, кВт"/>
    <n v="0.18"/>
    <s v="Электропитание, В/Гц/Ф"/>
    <s v="230/50/1"/>
    <s v="Расход воздуха внутреннего блока, м&amp;lt;sup&amp;gt;3&amp;lt;/sup&amp;gt;/ч"/>
    <s v="330/390/450/510"/>
    <s v="Минимальный расход воздуха внутреннего блока, м&amp;lt;sup&amp;gt;3&amp;lt;/sup&amp;gt;/ч"/>
    <n v="330"/>
    <s v="Уровень шума внутреннего блока, дБ(А)"/>
    <s v="27,5/30,5/34/38,5"/>
    <s v="Минимальный уровень шума внутреннего блока, дБ(А)"/>
    <n v="27.5"/>
    <s v="Внешний статический напор, Па"/>
    <s v="35 (0 - 70)"/>
    <s v="Объем конденсации, л/ч"/>
    <n v="1.6"/>
    <s v="Тип хладагента"/>
    <s v="R32"/>
    <s v="Габаритные размеры внутреннего блока (ШхВхГ), мм"/>
    <s v="750x235x400"/>
    <s v="Габаритные размеры внутреннего блока в упаковке (ШхВхГ), мм"/>
    <s v="806x306x594"/>
    <s v="Вес нетто внутреннего блока, кг"/>
    <n v="16"/>
    <s v="Вес брутто внутреннего блока, кг"/>
    <n v="18"/>
    <s v="Диаметр жидкостной трубы, мм (дюйм)"/>
    <s v="6,35 (1/4&amp;quot;)"/>
    <s v="Диаметр газовой трубы, мм (дюйм)"/>
    <s v="9,53 (3/8&amp;quot;)"/>
    <s v="Диаметр дренажной трубы, мм"/>
    <n v="16"/>
    <s v="Класс пылевлагозащиты, внутренний блок"/>
    <s v="IPX0"/>
    <s v="Класс электрозащиты, внутренний блок"/>
    <s v="I класс"/>
    <s v="Страна производства"/>
    <s v="Малайзия"/>
    <s v="Срок гарантии, мес"/>
    <n v="36"/>
    <s v="Цвет внутреннего блока"/>
    <s v="Серый"/>
    <s v="Ионизатор воздуха"/>
    <s v="Нет"/>
    <s v="Плазменная очистка воздуха"/>
    <s v="Нет"/>
    <s v="Ультрафиолетовая стерилизация"/>
    <s v="Нет"/>
    <s v="Регулировка положения жалюзи с пульта ДУ"/>
    <s v="Нет"/>
    <s v="Управление c мобильного приложения по Wi-Fi"/>
    <s v="Да, опция"/>
    <s v="Дополнительные фильтры тонкой очистки в комплекте"/>
    <s v="Нет"/>
    <s v="Высота подъема конденсата встроенной дренажной помпой, мм"/>
    <n v="500"/>
    <s v="Встроенная дренажная помпа"/>
    <s v="Да"/>
    <s v="Противопылевой фильтр в комплекте"/>
    <s v="Да"/>
    <s v="Пульт управления в комплекте"/>
    <s v="Нет"/>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57"/>
  </r>
  <r>
    <s v="Внутренние блоки мульти-сплит-систем канального типа (R32) RAD-50RPE"/>
    <x v="57"/>
    <x v="57"/>
    <x v="0"/>
    <s v="https://breez.ru/images/catalog/hitachi/1_RAD-RPE_Lo.jpg|https://breez.ru/images/catalog/hitachi/2_RAR-6N5_Low.jpg|https://breez.ru/images/catalog/hitachi/3_RAR-5E_Closed_Low.jpg|https://breez.ru/images/catalog/hitachi/4_1607_33_SPX_WKT2_Screen_4.jpg|https://breez.ru/images/catalog/hitachi/5_SPX-RCDA_Lo.jpg"/>
    <s v="&amp;#9679; от 29 дБ(А) — низкий уровень шума;&lt;br&gt;_x000a_&amp;#9679; Увеличенный статический напор (изменяемый) - модели 18-25-35: 35-70 Па / модели 50-60: 35-150 Па;&lt;br&gt;_x000a_&amp;#9679; продвинутый пульт с недельным таймером, индикацией энергопотребления и температуры в помещении (опция);&lt;br&gt;_x000a_&amp;#9679; одновременное подключение пультов обоих типов: проводной и беспроводной;&lt;br&gt;_x000a_&amp;#9679; дренажный насос в комплекте."/>
    <x v="14"/>
    <s v="Гарантия - 3 года."/>
    <x v="3"/>
    <s v="https://breez.ru/files/biblio/hitachi/multizone-premium-r32/2021_Hitachi_booclet_MultizonePremium.pdf"/>
    <m/>
    <m/>
    <s v="95500 RUB"/>
    <x v="1"/>
    <s v="HITACHI"/>
    <s v="Модель внутреннего блока"/>
    <s v="RAD-50RPE"/>
    <s v="Инверторная технология"/>
    <s v="Да"/>
    <s v="Серия"/>
    <s v="Мульти сплит-системы канального типа"/>
    <s v="Тип внутреннего блока"/>
    <s v="Канальный"/>
    <s v="Эффективен для помещ. площадью до, м"/>
    <n v="50"/>
    <s v="Холодопроизводительность, kBTU"/>
    <n v="17"/>
    <s v="Холодопроизводительность, кВт"/>
    <s v="5.00 (1.20 - 5.80)"/>
    <s v="Потребляемый ток в режиме охлаждения, А"/>
    <n v="1.1000000000000001"/>
    <s v="Потребляемая мощность в режиме охлаждения, кВт"/>
    <n v="0.18"/>
    <s v="Теплопроизводительность, kBTU"/>
    <n v="20"/>
    <s v="Теплопроизводительность, кВт"/>
    <s v="6.00 (1.20 - 6.80)"/>
    <s v="Потребляемый ток в режиме нагрева, А"/>
    <n v="1.1000000000000001"/>
    <s v="Потребляемая мощность в режиме нагрева, кВт"/>
    <n v="0.18"/>
    <s v="Электропитание, В/Гц/Ф"/>
    <s v="230/50/1"/>
    <s v="Расход воздуха внутреннего блока, м&amp;lt;sup&amp;gt;3&amp;lt;/sup&amp;gt;/ч"/>
    <s v="350/540/800/1140"/>
    <s v="Минимальный расход воздуха внутреннего блока, м&amp;lt;sup&amp;gt;3&amp;lt;/sup&amp;gt;/ч"/>
    <n v="350"/>
    <s v="Уровень шума внутреннего блока, дБ(А)"/>
    <s v="29/32/35/39"/>
    <s v="Минимальный уровень шума внутреннего блока, дБ(А)"/>
    <n v="29"/>
    <s v="Внешний статический напор, Па"/>
    <s v="35 (0 - 150)"/>
    <s v="Объем конденсации, л/ч"/>
    <n v="2.8"/>
    <s v="Тип хладагента"/>
    <s v="R32"/>
    <s v="Габаритные размеры внутреннего блока (ШхВхГ), мм"/>
    <s v="900x270x720"/>
    <s v="Габаритные размеры внутреннего блока в упаковке (ШхВхГ), мм"/>
    <s v="1110x280x850"/>
    <s v="Вес нетто внутреннего блока, кг"/>
    <n v="35"/>
    <s v="Вес брутто внутреннего блока, кг"/>
    <n v="39"/>
    <s v="Диаметр жидкостной трубы, мм (дюйм)"/>
    <s v="6,35 (1/4&amp;quot;)"/>
    <s v="Диаметр газовой трубы, мм (дюйм)"/>
    <s v="12,7 (1/2&amp;quot;)"/>
    <s v="Диаметр дренажной трубы, мм"/>
    <n v="32"/>
    <s v="Класс пылевлагозащиты, внутренний блок"/>
    <s v="IPX0"/>
    <s v="Класс электрозащиты, внутренний блок"/>
    <s v="I класс"/>
    <s v="Страна производства"/>
    <s v="Малайзия"/>
    <s v="Срок гарантии, мес"/>
    <n v="36"/>
    <s v="Цвет внутреннего блока"/>
    <s v="Серый"/>
    <s v="Ионизатор воздуха"/>
    <s v="Нет"/>
    <s v="Плазменная очистка воздуха"/>
    <s v="Нет"/>
    <s v="Ультрафиолетовая стерилизация"/>
    <s v="Нет"/>
    <s v="Регулировка положения жалюзи с пульта ДУ"/>
    <s v="Нет"/>
    <s v="Управление c мобильного приложения по Wi-Fi"/>
    <s v="Да, опция"/>
    <s v="Дополнительные фильтры тонкой очистки в комплекте"/>
    <s v="Нет"/>
    <s v="Высота подъема конденсата встроенной дренажной помпой, мм"/>
    <n v="500"/>
    <s v="Встроенная дренажная помпа"/>
    <s v="Да"/>
    <s v="Противопылевой фильтр в комплекте"/>
    <s v="Да"/>
    <s v="Пульт управления в комплекте"/>
    <s v="Нет"/>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58"/>
  </r>
  <r>
    <s v="Внутренние блоки мульти-сплит-систем канального типа (R32) RAD-60RPE"/>
    <x v="58"/>
    <x v="58"/>
    <x v="0"/>
    <s v="https://breez.ru/images/catalog/hitachi/1_RAD-RPE_Lo.jpg|https://breez.ru/images/catalog/hitachi/2_RAR-6N5_Low.jpg|https://breez.ru/images/catalog/hitachi/3_RAR-5E_Closed_Low.jpg|https://breez.ru/images/catalog/hitachi/4_1607_33_SPX_WKT2_Screen_4.jpg|https://breez.ru/images/catalog/hitachi/5_SPX-RCDA_Lo.jpg"/>
    <s v="&amp;#9679; от 29 дБ(А) — низкий уровень шума;&lt;br&gt;_x000a_&amp;#9679; Увеличенный статический напор (изменяемый) - модели 18-25-35: 35-70 Па / модели 50-60: 35-150 Па;&lt;br&gt;_x000a_&amp;#9679; продвинутый пульт с недельным таймером, индикацией энергопотребления и температуры в помещении (опция);&lt;br&gt;_x000a_&amp;#9679; одновременное подключение пультов обоих типов: проводной и беспроводной;&lt;br&gt;_x000a_&amp;#9679; дренажный насос в комплекте."/>
    <x v="14"/>
    <s v="Гарантия - 3 года."/>
    <x v="3"/>
    <s v="https://breez.ru/files/biblio/hitachi/multizone-premium-r32/2021_Hitachi_booclet_MultizonePremium.pdf"/>
    <m/>
    <m/>
    <s v="97050 RUB"/>
    <x v="1"/>
    <s v="HITACHI"/>
    <s v="Модель внутреннего блока"/>
    <s v="RAD-60RPE"/>
    <s v="Инверторная технология"/>
    <s v="Да"/>
    <s v="Серия"/>
    <s v="Мульти сплит-системы канального типа"/>
    <s v="Тип внутреннего блока"/>
    <s v="Канальный"/>
    <s v="Эффективен для помещ. площадью до, м"/>
    <n v="60"/>
    <s v="Холодопроизводительность, kBTU"/>
    <n v="20"/>
    <s v="Холодопроизводительность, кВт"/>
    <s v="6.00 (1.20 - 6.50)"/>
    <s v="Потребляемый ток в режиме охлаждения, А"/>
    <n v="1.1000000000000001"/>
    <s v="Потребляемая мощность в режиме охлаждения, кВт"/>
    <n v="0.18"/>
    <s v="Теплопроизводительность, kBTU"/>
    <n v="24"/>
    <s v="Теплопроизводительность, кВт"/>
    <s v="7.00 (1.20 - 8.00)"/>
    <s v="Потребляемый ток в режиме нагрева, А"/>
    <n v="1.1000000000000001"/>
    <s v="Потребляемая мощность в режиме нагрева, кВт"/>
    <n v="0.18"/>
    <s v="Электропитание, В/Гц/Ф"/>
    <s v="230/50/1"/>
    <s v="Расход воздуха внутреннего блока, м&amp;lt;sup&amp;gt;3&amp;lt;/sup&amp;gt;/ч"/>
    <s v="350/540/800/1140"/>
    <s v="Минимальный расход воздуха внутреннего блока, м&amp;lt;sup&amp;gt;3&amp;lt;/sup&amp;gt;/ч"/>
    <n v="350"/>
    <s v="Уровень шума внутреннего блока, дБ(А)"/>
    <s v="29/32/35/39"/>
    <s v="Минимальный уровень шума внутреннего блока, дБ(А)"/>
    <n v="29"/>
    <s v="Внешний статический напор, Па"/>
    <s v="35 (0 - 150)"/>
    <s v="Объем конденсации, л/ч"/>
    <n v="2.8"/>
    <s v="Тип хладагента"/>
    <s v="R32"/>
    <s v="Габаритные размеры внутреннего блока (ШхВхГ), мм"/>
    <s v="900x270x720"/>
    <s v="Габаритные размеры внутреннего блока в упаковке (ШхВхГ), мм"/>
    <s v="1110x280x850"/>
    <s v="Вес нетто внутреннего блока, кг"/>
    <n v="35"/>
    <s v="Вес брутто внутреннего блока, кг"/>
    <n v="39"/>
    <s v="Диаметр жидкостной трубы, мм (дюйм)"/>
    <s v="6,35 (1/4&amp;quot;)"/>
    <s v="Диаметр газовой трубы, мм (дюйм)"/>
    <s v="12,7 (1/2&amp;quot;)"/>
    <s v="Диаметр дренажной трубы, мм"/>
    <n v="32"/>
    <s v="Класс пылевлагозащиты, внутренний блок"/>
    <s v="IPX0"/>
    <s v="Класс электрозащиты, внутренний блок"/>
    <s v="I класс"/>
    <s v="Страна производства"/>
    <s v="Малайзия"/>
    <s v="Срок гарантии, мес"/>
    <n v="36"/>
    <s v="Цвет внутреннего блока"/>
    <s v="Серый"/>
    <s v="Ионизатор воздуха"/>
    <s v="Нет"/>
    <s v="Плазменная очистка воздуха"/>
    <s v="Нет"/>
    <s v="Ультрафиолетовая стерилизация"/>
    <s v="Нет"/>
    <s v="Регулировка положения жалюзи с пульта ДУ"/>
    <s v="Нет"/>
    <s v="Управление c мобильного приложения по Wi-Fi"/>
    <s v="Да, опция"/>
    <s v="Дополнительные фильтры тонкой очистки в комплекте"/>
    <s v="Нет"/>
    <s v="Высота подъема конденсата встроенной дренажной помпой, мм"/>
    <n v="500"/>
    <s v="Встроенная дренажная помпа"/>
    <s v="Да"/>
    <s v="Противопылевой фильтр в комплекте"/>
    <s v="Да"/>
    <s v="Пульт управления в комплекте"/>
    <s v="Нет"/>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59"/>
  </r>
  <r>
    <s v="Внутренние блоки мульти-сплит-систем кассетного типа (R32) RAI-25RPE"/>
    <x v="59"/>
    <x v="59"/>
    <x v="0"/>
    <s v="https://breez.ru/images/catalog/hitachi/1_RAI-RPE_1.jpg|https://breez.ru/images/catalog/hitachi/2_RAI-RPE_2.jpg|https://breez.ru/images/catalog/hitachi/3_RAI-RPE_3.jpg|https://breez.ru/images/catalog/hitachi/4_1607_33_SPX_WKT2_Screen_4.jpg|https://breez.ru/images/catalog/hitachi/4_RAR-5E2_Low.jpg|https://breez.ru/images/catalog/hitachi/5_RAR-5E_Closed_Low.jpg|https://breez.ru/images/catalog/hitachi/6_SPX-RCDB_Lo.jpg"/>
    <s v="&amp;#9679; от 27 дБ(А) — низкий уровень шума&lt;br&gt;_x000a_&amp;#9679; тихий режим&lt;br&gt;_x000a_&amp;#9679; продвинутый пульт с недельным таймером, индикацией энергопотребления и температуры в помещении (опция)&lt;br&gt;_x000a_&amp;#9679; можно заглушить одно или два выпускных отверстия&lt;br&gt;_x000a_&amp;#9679; дренажный насос в комплекте"/>
    <x v="15"/>
    <s v="Гарантия - 3 года."/>
    <x v="3"/>
    <s v="https://breez.ru/files/biblio/hitachi/multizone-premium-r32/2021_Hitachi_booclet_MultizonePremium.pdf"/>
    <m/>
    <m/>
    <s v="0 "/>
    <x v="1"/>
    <s v="HITACHI"/>
    <s v="Модель внутреннего блока"/>
    <s v="RAI-25RPE"/>
    <s v="Модель декоративной панели"/>
    <s v="P-AP56NAMS"/>
    <s v="Инверторная технология"/>
    <s v="Да"/>
    <s v="Серия"/>
    <s v="Мульти сплит-системы кассетного типа"/>
    <s v="Тип внутреннего блока"/>
    <s v="Кассетный"/>
    <s v="Эффективен для помещ. площадью до, м"/>
    <n v="25"/>
    <s v="Холодопроизводительность, kBTU"/>
    <n v="9"/>
    <s v="Холодопроизводительность, кВт"/>
    <s v="2.50 (0.90 - 3.00)"/>
    <s v="Потребляемый ток в режиме охлаждения, А"/>
    <n v="0.18"/>
    <s v="Потребляемая мощность в режиме охлаждения, кВт"/>
    <n v="0.04"/>
    <s v="Теплопроизводительность, kBTU"/>
    <n v="12"/>
    <s v="Теплопроизводительность, кВт"/>
    <s v="3.50 (0.90 - 5.00)"/>
    <s v="Потребляемый ток в режиме нагрева, А"/>
    <n v="0.18"/>
    <s v="Потребляемая мощность в режиме нагрева, кВт"/>
    <n v="0.04"/>
    <s v="Электропитание, В/Гц/Ф"/>
    <s v="230/50/1"/>
    <s v="Расход воздуха внутреннего блока, м&amp;lt;sup&amp;gt;3&amp;lt;/sup&amp;gt;/ч"/>
    <s v="360/505/590/660"/>
    <s v="Минимальный расход воздуха внутреннего блока, м&amp;lt;sup&amp;gt;3&amp;lt;/sup&amp;gt;/ч"/>
    <n v="360"/>
    <s v="Уровень шума внутреннего блока, дБ(А)"/>
    <s v="27/31/35/38"/>
    <s v="Минимальный уровень шума внутреннего блока, дБ(А)"/>
    <n v="27"/>
    <s v="Объем конденсации, л/ч"/>
    <n v="1.4"/>
    <s v="Тип хладагента"/>
    <s v="R32"/>
    <s v="Габаритные размеры внутреннего блока (ШхВхГ), мм"/>
    <s v="570x285x570"/>
    <s v="Габаритные размеры декоративной панели (ШхВхГ), мм"/>
    <s v="620x30x620"/>
    <s v="Габаритные размеры внутреннего блока в упаковке (ШхВхГ), мм"/>
    <s v="690x312x602"/>
    <s v="Габаритные размеры декоративной панели в упаковке (ШхВхГ), мм"/>
    <s v="640x99x60"/>
    <s v="Вес нетто внутреннего блока, кг"/>
    <n v="17"/>
    <s v="Вес нетто декоративной панели, кг"/>
    <n v="2.5"/>
    <s v="Вес брутто внутреннего блока, кг"/>
    <n v="21"/>
    <s v="Вес брутто декоративной панели, кг"/>
    <n v="3.5"/>
    <s v="Диаметр жидкостной трубы, мм (дюйм)"/>
    <s v="6,35 (1/4&amp;quot;)"/>
    <s v="Диаметр газовой трубы, мм (дюйм)"/>
    <s v="9,53 (3/8&amp;quot;)"/>
    <s v="Диаметр дренажной трубы, мм"/>
    <n v="32"/>
    <s v="Класс пылевлагозащиты, внутренний блок"/>
    <s v="IPX0"/>
    <s v="Класс электрозащиты, внутренний блок"/>
    <s v="I класс"/>
    <s v="Страна производства"/>
    <s v="Испания"/>
    <s v="Срок гарантии, мес"/>
    <n v="36"/>
    <s v="Цвет внутреннего блока"/>
    <s v="Белый"/>
    <s v="Ионизатор воздуха"/>
    <s v="Нет"/>
    <s v="Плазменная очистка воздуха"/>
    <s v="Нет"/>
    <s v="Ультрафиолетовая стерилизация"/>
    <s v="Нет"/>
    <s v="Регулировка положения жалюзи с пульта ДУ"/>
    <s v="Нет"/>
    <s v="Управление c мобильного приложения по Wi-Fi"/>
    <s v="Да, опция"/>
    <s v="Дополнительные фильтры тонкой очистки в комплекте"/>
    <s v="Нет"/>
    <s v="Высота подъема конденсата встроенной дренажной помпой, мм"/>
    <n v="850"/>
    <s v="Встроенная дренажная помпа"/>
    <s v="Да"/>
    <s v="Противопылевой фильтр в комплекте"/>
    <s v="Да"/>
    <s v="Пульт управления в комплекте"/>
    <s v="Нет"/>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60"/>
  </r>
  <r>
    <s v="Внутренние блоки мульти-сплит-систем кассетного типа (R32) RAI-35RPE"/>
    <x v="60"/>
    <x v="60"/>
    <x v="0"/>
    <s v="https://breez.ru/images/catalog/hitachi/1_RAI-RPE_1.jpg|https://breez.ru/images/catalog/hitachi/2_RAI-RPE_2.jpg|https://breez.ru/images/catalog/hitachi/3_RAI-RPE_3.jpg|https://breez.ru/images/catalog/hitachi/4_1607_33_SPX_WKT2_Screen_4.jpg|  https://breez.ru/images/catalog/hitachi/4_RAR-5E2_Low.jpg|https://breez.ru/images/catalog/hitachi/5_RAR-5E_Closed_Low.jpg|https://breez.ru/images/catalog/hitachi/6_SPX-RCDB_Lo.jpg"/>
    <s v="&amp;#9679; от 27 дБ(А) — низкий уровень шума&lt;br&gt;_x000a_&amp;#9679; тихий режим&lt;br&gt;_x000a_&amp;#9679; продвинутый пульт с недельным таймером, индикацией энергопотребления и температуры в помещении (опция)&lt;br&gt;_x000a_&amp;#9679; можно заглушить одно или два выпускных отверстия&lt;br&gt;_x000a_&amp;#9679; дренажный насос в комплекте"/>
    <x v="15"/>
    <s v="Гарантия - 3 года."/>
    <x v="3"/>
    <s v="https://breez.ru/files/biblio/hitachi/multizone-premium-r32/2021_Hitachi_booclet_MultizonePremium.pdf"/>
    <m/>
    <m/>
    <s v="0 "/>
    <x v="1"/>
    <s v="HITACHI"/>
    <s v="Модель внутреннего блока"/>
    <s v="RAI-35RPE"/>
    <s v="Модель декоративной панели"/>
    <s v="P-AP56NAMS"/>
    <s v="Инверторная технология"/>
    <s v="Да"/>
    <s v="Серия"/>
    <s v="Мульти сплит-системы кассетного типа"/>
    <s v="Тип внутреннего блока"/>
    <s v="Кассетный"/>
    <s v="Эффективен для помещ. площадью до, м"/>
    <n v="35"/>
    <s v="Холодопроизводительность, kBTU"/>
    <n v="12"/>
    <s v="Холодопроизводительность, кВт"/>
    <s v="3.50 (0.90 - 4.00)"/>
    <s v="Потребляемый ток в режиме охлаждения, А"/>
    <n v="0.18"/>
    <s v="Потребляемая мощность в режиме охлаждения, кВт"/>
    <n v="0.04"/>
    <s v="Теплопроизводительность, kBTU"/>
    <n v="16"/>
    <s v="Теплопроизводительность, кВт"/>
    <s v="4.80 (0.90 - 6.60)"/>
    <s v="Потребляемый ток в режиме нагрева, А"/>
    <n v="0.18"/>
    <s v="Потребляемая мощность в режиме нагрева, кВт"/>
    <n v="0.04"/>
    <s v="Электропитание, В/Гц/Ф"/>
    <s v="230/50/1"/>
    <s v="Расход воздуха внутреннего блока, м&amp;lt;sup&amp;gt;3&amp;lt;/sup&amp;gt;/ч"/>
    <s v="360/505/590/660"/>
    <s v="Минимальный расход воздуха внутреннего блока, м&amp;lt;sup&amp;gt;3&amp;lt;/sup&amp;gt;/ч"/>
    <n v="360"/>
    <s v="Уровень шума внутреннего блока, дБ(А)"/>
    <s v="27/33/37/40"/>
    <s v="Минимальный уровень шума внутреннего блока, дБ(А)"/>
    <n v="27"/>
    <s v="Объем конденсации, л/ч"/>
    <n v="2"/>
    <s v="Тип хладагента"/>
    <s v="R32"/>
    <s v="Габаритные размеры внутреннего блока (ШхВхГ), мм"/>
    <s v="570x285x570"/>
    <s v="Габаритные размеры декоративной панели (ШхВхГ), мм"/>
    <s v="620x30x620"/>
    <s v="Габаритные размеры внутреннего блока в упаковке (ШхВхГ), мм"/>
    <s v="690x312x602"/>
    <s v="Габаритные размеры декоративной панели в упаковке (ШхВхГ), мм"/>
    <s v="640x99x60"/>
    <s v="Вес нетто внутреннего блока, кг"/>
    <n v="17"/>
    <s v="Вес нетто декоративной панели, кг"/>
    <n v="2.5"/>
    <s v="Вес брутто внутреннего блока, кг"/>
    <n v="21"/>
    <s v="Вес брутто декоративной панели, кг"/>
    <n v="3.5"/>
    <s v="Диаметр жидкостной трубы, мм (дюйм)"/>
    <s v="6,35 (1/4&amp;quot;)"/>
    <s v="Диаметр газовой трубы, мм (дюйм)"/>
    <s v="9,53 (3/8&amp;quot;)"/>
    <s v="Диаметр дренажной трубы, мм"/>
    <n v="32"/>
    <s v="Класс пылевлагозащиты, внутренний блок"/>
    <s v="IPX0"/>
    <s v="Класс электрозащиты, внутренний блок"/>
    <s v="I класс"/>
    <s v="Страна производства"/>
    <s v="Испания"/>
    <s v="Срок гарантии, мес"/>
    <n v="36"/>
    <s v="Цвет внутреннего блока"/>
    <s v="Белый"/>
    <s v="Ионизатор воздуха"/>
    <s v="Нет"/>
    <s v="Плазменная очистка воздуха"/>
    <s v="Нет"/>
    <s v="Ультрафиолетовая стерилизация"/>
    <s v="Нет"/>
    <s v="Регулировка положения жалюзи с пульта ДУ"/>
    <s v="Нет"/>
    <s v="Управление c мобильного приложения по Wi-Fi"/>
    <s v="Да, опция"/>
    <s v="Дополнительные фильтры тонкой очистки в комплекте"/>
    <s v="Нет"/>
    <s v="Высота подъема конденсата встроенной дренажной помпой, мм"/>
    <n v="850"/>
    <s v="Встроенная дренажная помпа"/>
    <s v="Да"/>
    <s v="Противопылевой фильтр в комплекте"/>
    <s v="Да"/>
    <s v="Пульт управления в комплекте"/>
    <s v="Нет"/>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61"/>
  </r>
  <r>
    <s v="Внутренние блоки мульти-сплит-систем кассетного типа (R32) RAI-50RPE"/>
    <x v="61"/>
    <x v="61"/>
    <x v="0"/>
    <s v="https://breez.ru/images/catalog/hitachi/1_RAI-RPE_1.jpg|https://breez.ru/images/catalog/hitachi/2_RAI-RPE_2.jpg|https://breez.ru/images/catalog/hitachi/3_RAI-RPE_3.jpg|https://breez.ru/images/catalog/hitachi/4_1607_33_SPX_WKT2_Screen_4.jpg|https://breez.ru/images/catalog/hitachi/4_RAR-5E2_Low.jpg|https://breez.ru/images/catalog/hitachi/5_RAR-5E_Closed_Low.jpg|https://breez.ru/images/catalog/hitachi/6_SPX-RCDB_Lo.jpg"/>
    <s v="&amp;#9679; от 27 дБ(А) — низкий уровень шума&lt;br&gt;_x000a_&amp;#9679; тихий режим&lt;br&gt;_x000a_&amp;#9679; продвинутый пульт с недельным таймером, индикацией энергопотребления и температуры в помещении (опция)&lt;br&gt;_x000a_&amp;#9679; можно заглушить одно или два выпускных отверстия&lt;br&gt;_x000a_&amp;#9679; дренажный насос в комплекте"/>
    <x v="15"/>
    <s v="Гарантия - 3 года."/>
    <x v="3"/>
    <s v="https://breez.ru/files/biblio/hitachi/multizone-premium-r32/2021_Hitachi_booclet_MultizonePremium.pdf"/>
    <m/>
    <m/>
    <s v="0 "/>
    <x v="1"/>
    <s v="HITACHI"/>
    <s v="Модель внутреннего блока"/>
    <s v="RAI-50RPE"/>
    <s v="Модель декоративной панели"/>
    <s v="P-AP56NAMS"/>
    <s v="Инверторная технология"/>
    <s v="Да"/>
    <s v="Серия"/>
    <s v="Мульти сплит-системы кассетного типа"/>
    <s v="Тип внутреннего блока"/>
    <s v="Кассетный"/>
    <s v="Эффективен для помещ. площадью до, м"/>
    <n v="50"/>
    <s v="Холодопроизводительность, kBTU"/>
    <n v="17"/>
    <s v="Холодопроизводительность, кВт"/>
    <s v="5.00 (1.20 - 5.80)"/>
    <s v="Потребляемый ток в режиме охлаждения, А"/>
    <n v="0.18"/>
    <s v="Потребляемая мощность в режиме охлаждения, кВт"/>
    <n v="0.04"/>
    <s v="Теплопроизводительность, kBTU"/>
    <n v="20"/>
    <s v="Теплопроизводительность, кВт"/>
    <s v="6.00 (1.20 - 6.80)"/>
    <s v="Потребляемый ток в режиме нагрева, А"/>
    <n v="0.18"/>
    <s v="Потребляемая мощность в режиме нагрева, кВт"/>
    <n v="0.04"/>
    <s v="Электропитание, В/Гц/Ф"/>
    <s v="230/50/1"/>
    <s v="Расход воздуха внутреннего блока, м&amp;lt;sup&amp;gt;3&amp;lt;/sup&amp;gt;/ч"/>
    <s v="390/540/630/720"/>
    <s v="Минимальный расход воздуха внутреннего блока, м&amp;lt;sup&amp;gt;3&amp;lt;/sup&amp;gt;/ч"/>
    <n v="390"/>
    <s v="Уровень шума внутреннего блока, дБ(А)"/>
    <s v="29/35/39/43"/>
    <s v="Минимальный уровень шума внутреннего блока, дБ(А)"/>
    <n v="29"/>
    <s v="Объем конденсации, л/ч"/>
    <n v="2.8"/>
    <s v="Тип хладагента"/>
    <s v="R32"/>
    <s v="Габаритные размеры внутреннего блока (ШхВхГ), мм"/>
    <s v="570x285x570"/>
    <s v="Габаритные размеры декоративной панели (ШхВхГ), мм"/>
    <s v="620x30x620"/>
    <s v="Габаритные размеры внутреннего блока в упаковке (ШхВхГ), мм"/>
    <s v="690x312x602"/>
    <s v="Габаритные размеры декоративной панели в упаковке (ШхВхГ), мм"/>
    <s v="640x99x60"/>
    <s v="Вес нетто внутреннего блока, кг"/>
    <n v="17"/>
    <s v="Вес нетто декоративной панели, кг"/>
    <n v="2.5"/>
    <s v="Вес брутто внутреннего блока, кг"/>
    <n v="21"/>
    <s v="Вес брутто декоративной панели, кг"/>
    <n v="3.5"/>
    <s v="Диаметр жидкостной трубы, мм (дюйм)"/>
    <s v="6,35 (1/4&amp;quot;)"/>
    <s v="Диаметр газовой трубы, мм (дюйм)"/>
    <s v="12,7 (1/2&amp;quot;)"/>
    <s v="Диаметр дренажной трубы, мм"/>
    <n v="32"/>
    <s v="Класс пылевлагозащиты, внутренний блок"/>
    <s v="IPX0"/>
    <s v="Класс электрозащиты, внутренний блок"/>
    <s v="I класс"/>
    <s v="Страна производства"/>
    <s v="Испания"/>
    <s v="Срок гарантии, мес"/>
    <n v="36"/>
    <s v="Цвет внутреннего блока"/>
    <s v="Белый"/>
    <s v="Ионизатор воздуха"/>
    <s v="Нет"/>
    <s v="Плазменная очистка воздуха"/>
    <s v="Нет"/>
    <s v="Ультрафиолетовая стерилизация"/>
    <s v="Нет"/>
    <s v="Регулировка положения жалюзи с пульта ДУ"/>
    <s v="Нет"/>
    <s v="Управление c мобильного приложения по Wi-Fi"/>
    <s v="Да, опция"/>
    <s v="Дополнительные фильтры тонкой очистки в комплекте"/>
    <s v="Нет"/>
    <s v="Высота подъема конденсата встроенной дренажной помпой, мм"/>
    <n v="850"/>
    <s v="Встроенная дренажная помпа"/>
    <s v="Да"/>
    <s v="Противопылевой фильтр в комплекте"/>
    <s v="Да"/>
    <s v="Пульт управления в комплекте"/>
    <s v="Нет"/>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62"/>
  </r>
  <r>
    <s v="Внутренние блоки мульти-сплит-систем кассетного типа (R32) RAI-60RPE"/>
    <x v="62"/>
    <x v="62"/>
    <x v="0"/>
    <s v="https://breez.ru/images/catalog/hitachi/1_RAI-RPE_1.jpg|https://breez.ru/images/catalog/hitachi/2_RAI-RPE_2.jpg|https://breez.ru/images/catalog/hitachi/3_RAI-RPE_3.jpg|https://breez.ru/images/catalog/hitachi/4_1607_33_SPX_WKT2_Screen_4.jpg|https://breez.ru/images/catalog/hitachi/4_RAR-5E2_Low.jpg|https://breez.ru/images/catalog/hitachi/5_RAR-5E_Closed_Low.jpg|https://breez.ru/images/catalog/hitachi/6_SPX-RCDB_Lo.jpg"/>
    <s v="&amp;#9679; от 27 дБ(А) — низкий уровень шума&lt;br&gt;_x000a_&amp;#9679; тихий режим&lt;br&gt;_x000a_&amp;#9679; продвинутый пульт с недельным таймером, индикацией энергопотребления и температуры в помещении (опция)&lt;br&gt;_x000a_&amp;#9679; можно заглушить одно или два выпускных отверстия&lt;br&gt;_x000a_&amp;#9679; дренажный насос в комплекте"/>
    <x v="15"/>
    <s v="Гарантия - 3 года."/>
    <x v="3"/>
    <s v="https://breez.ru/files/biblio/hitachi/multizone-premium-r32/2021_Hitachi_booclet_MultizonePremium.pdf"/>
    <m/>
    <m/>
    <s v="0 "/>
    <x v="1"/>
    <s v="HITACHI"/>
    <s v="Модель внутреннего блока"/>
    <s v="RAI-60RPE"/>
    <s v="Модель декоративной панели"/>
    <s v="P-AP56NAMS"/>
    <s v="Инверторная технология"/>
    <s v="Да"/>
    <s v="Серия"/>
    <s v="Мульти сплит-системы кассетного типа"/>
    <s v="Тип внутреннего блока"/>
    <s v="Кассетный"/>
    <s v="Эффективен для помещ. площадью до, м"/>
    <n v="60"/>
    <s v="Холодопроизводительность, kBTU"/>
    <n v="20"/>
    <s v="Холодопроизводительность, кВт"/>
    <s v="6.00 (1.20 - 6.50)"/>
    <s v="Потребляемый ток в режиме охлаждения, А"/>
    <n v="0.18"/>
    <s v="Потребляемая мощность в режиме охлаждения, кВт"/>
    <n v="0.04"/>
    <s v="Теплопроизводительность, kBTU"/>
    <n v="24"/>
    <s v="Теплопроизводительность, кВт"/>
    <s v="7.00 (1.20 - 8.00)"/>
    <s v="Потребляемый ток в режиме нагрева, А"/>
    <n v="0.18"/>
    <s v="Потребляемая мощность в режиме нагрева, кВт"/>
    <n v="0.04"/>
    <s v="Электропитание, В/Гц/Ф"/>
    <s v="230/50/1"/>
    <s v="Расход воздуха внутреннего блока, м&amp;lt;sup&amp;gt;3&amp;lt;/sup&amp;gt;/ч"/>
    <s v="390/540/630/720"/>
    <s v="Минимальный расход воздуха внутреннего блока, м&amp;lt;sup&amp;gt;3&amp;lt;/sup&amp;gt;/ч"/>
    <n v="390"/>
    <s v="Уровень шума внутреннего блока, дБ(А)"/>
    <s v="29/35/39/43"/>
    <s v="Минимальный уровень шума внутреннего блока, дБ(А)"/>
    <n v="29"/>
    <s v="Объем конденсации, л/ч"/>
    <n v="3.8"/>
    <s v="Тип хладагента"/>
    <s v="R32"/>
    <s v="Габаритные размеры внутреннего блока (ШхВхГ), мм"/>
    <s v="570x285x570"/>
    <s v="Габаритные размеры декоративной панели (ШхВхГ), мм"/>
    <s v="620x30xN"/>
    <s v="Габаритные размеры внутреннего блока в упаковке (ШхВхГ), мм"/>
    <s v="690x312x602"/>
    <s v="Габаритные размеры декоративной панели в упаковке (ШхВхГ), мм"/>
    <s v="640x99x60"/>
    <s v="Вес нетто внутреннего блока, кг"/>
    <n v="17"/>
    <s v="Вес нетто декоративной панели, кг"/>
    <n v="2.5"/>
    <s v="Вес брутто внутреннего блока, кг"/>
    <n v="21"/>
    <s v="Вес брутто декоративной панели, кг"/>
    <n v="3.5"/>
    <s v="Диаметр жидкостной трубы, мм (дюйм)"/>
    <s v="6,35 (1/4&amp;quot;)"/>
    <s v="Диаметр газовой трубы, мм (дюйм)"/>
    <s v="12,7 (1/2&amp;quot;)"/>
    <s v="Диаметр дренажной трубы, мм"/>
    <n v="32"/>
    <s v="Класс пылевлагозащиты, внутренний блок"/>
    <s v="IPX0"/>
    <s v="Класс электрозащиты, внутренний блок"/>
    <s v="I класс"/>
    <s v="Страна производства"/>
    <s v="Испания"/>
    <s v="Срок гарантии, мес"/>
    <n v="36"/>
    <s v="Цвет внутреннего блока"/>
    <s v="Белый"/>
    <s v="Ионизатор воздуха"/>
    <s v="Нет"/>
    <s v="Плазменная очистка воздуха"/>
    <s v="Нет"/>
    <s v="Ультрафиолетовая стерилизация"/>
    <s v="Нет"/>
    <s v="Регулировка положения жалюзи с пульта ДУ"/>
    <s v="Нет"/>
    <s v="Управление c мобильного приложения по Wi-Fi"/>
    <s v="Да, опция"/>
    <s v="Дополнительные фильтры тонкой очистки в комплекте"/>
    <s v="Нет"/>
    <s v="Высота подъема конденсата встроенной дренажной помпой, мм"/>
    <n v="850"/>
    <s v="Встроенная дренажная помпа"/>
    <s v="Да"/>
    <s v="Противопылевой фильтр в комплекте"/>
    <s v="Да"/>
    <s v="Пульт управления в комплекте"/>
    <s v="Нет"/>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63"/>
  </r>
  <r>
    <s v="Внутренние блоки мульти-сплит-систем напольного типа (R32) RAF-25RXE"/>
    <x v="63"/>
    <x v="63"/>
    <x v="0"/>
    <s v="https://breez.ru/images/catalog/hitachi/1_RAF-RXB_Right_Lo.jpg|https://breez.ru/images/catalog/hitachi/2_RAF-RXB_Front_Lo.jpg|https://breez.ru/images/catalog/hitachi/3_RAF-RXB_Left_Lo.jpg|https://breez.ru/images/catalog/hitachi/4_RAR-6N4_Low.jpg|https://breez.ru/images/catalog/hitachi/5_RAR-5E_Closed_Low.jpg|https://breez.ru/images/catalog/hitachi/6_1607_33_SPX-WKT2_Screen_4.jpg|https://breez.ru/images/catalog/hitachi/7_SPX-RCDB_Lo.jpg"/>
    <s v="&amp;#9679; от 20 дБ(А) — низкий уровень шума&lt;br&gt;_x000a_&amp;#9679; идеальное сочетание с настенными блоками Akebono&lt;br&gt;_x000a_&amp;#9679; управление горизонтальными жалюзи с пульта ДУ&lt;br&gt;_x000a_&amp;#9679; универсальный монтаж — напольная или настенная установка&lt;br&gt;_x000a_&amp;#9679; продвинутый пульт с недельным таймером, индикацией энергопотребления и температуры в помещении"/>
    <x v="16"/>
    <s v="Гарантия - 3 года."/>
    <x v="3"/>
    <s v="https://breez.ru/files/biblio/hitachi/multizone-premium-r32/2021_Hitachi_booclet_MultizonePremium.pdf"/>
    <m/>
    <m/>
    <s v="88050 RUB"/>
    <x v="1"/>
    <s v="HITACHI"/>
    <s v="Модель внутреннего блока"/>
    <s v="RAF-25RXE"/>
    <s v="Инверторная технология"/>
    <s v="Да"/>
    <s v="Серия"/>
    <s v="Мульти сплит-системы напольного типа"/>
    <s v="Тип внутреннего блока"/>
    <s v="Напольный"/>
    <s v="Эффективен для помещ. площадью до, м"/>
    <n v="25"/>
    <s v="Холодопроизводительность, kBTU"/>
    <n v="9"/>
    <s v="Холодопроизводительность, кВт"/>
    <s v="2.50 (0.90 - 3.10)"/>
    <s v="Потребляемый ток в режиме охлаждения, А"/>
    <n v="0.09"/>
    <s v="Потребляемая мощность в режиме охлаждения, кВт"/>
    <n v="0.02"/>
    <s v="Теплопроизводительность, kBTU"/>
    <n v="12"/>
    <s v="Теплопроизводительность, кВт"/>
    <s v="3.40 (0.90 - 4.40)"/>
    <s v="Потребляемый ток в режиме нагрева, А"/>
    <n v="0.09"/>
    <s v="Потребляемая мощность в режиме нагрева, кВт"/>
    <n v="0.02"/>
    <s v="Электропитание, В/Гц/Ф"/>
    <s v="230/50/1"/>
    <s v="Расход воздуха внутреннего блока, м&amp;lt;sup&amp;gt;3&amp;lt;/sup&amp;gt;/ч"/>
    <s v="270/390/510/630"/>
    <s v="Минимальный расход воздуха внутреннего блока, м&amp;lt;sup&amp;gt;3&amp;lt;/sup&amp;gt;/ч"/>
    <n v="270"/>
    <s v="Уровень шума внутреннего блока, дБ(А)"/>
    <s v="20/26/31/38"/>
    <s v="Минимальный уровень шума внутреннего блока, дБ(А)"/>
    <n v="20"/>
    <s v="Объем конденсации, л/ч"/>
    <n v="1.4"/>
    <s v="Тип хладагента"/>
    <s v="R32"/>
    <s v="Габаритные размеры внутреннего блока (ШхВхГ), мм"/>
    <s v="750x590x215"/>
    <s v="Габаритные размеры внутреннего блока в упаковке (ШхВхГ), мм"/>
    <s v="800x646x286"/>
    <s v="Вес нетто внутреннего блока, кг"/>
    <n v="15"/>
    <s v="Вес брутто внутреннего блока, кг"/>
    <n v="17"/>
    <s v="Диаметр жидкостной трубы, мм (дюйм)"/>
    <s v="6,35 (1/4&amp;quot;)"/>
    <s v="Диаметр газовой трубы, мм (дюйм)"/>
    <s v="9,53 (3/8&amp;quot;)"/>
    <s v="Диаметр дренажной трубы, мм"/>
    <n v="16"/>
    <s v="Класс пылевлагозащиты, внутренний блок"/>
    <s v="IPX0"/>
    <s v="Класс электрозащиты, внутренний блок"/>
    <s v="I класс"/>
    <s v="Страна производства"/>
    <s v="КНР"/>
    <s v="Срок гарантии, мес"/>
    <n v="36"/>
    <s v="Цвет внутреннего блока"/>
    <s v="Белый"/>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Да, опция"/>
    <s v="Дополнительные фильтры тонкой очистки в комплекте"/>
    <s v="Нет"/>
    <s v="Встроенная дренажная помпа"/>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64"/>
  </r>
  <r>
    <s v="Внутренние блоки мульти-сплит-систем напольного типа (R32) RAF-35RXE"/>
    <x v="64"/>
    <x v="64"/>
    <x v="0"/>
    <s v="https://breez.ru/images/catalog/hitachi/1_RAF-RXB_Right_Lo.jpg|https://breez.ru/images/catalog/hitachi/2_RAF-RXB_Front_Lo.jpg|https://breez.ru/images/catalog/hitachi/3_RAF-RXB_Left_Lo.jpg|https://breez.ru/images/catalog/hitachi/4_RAR-6N4_Low.jpg|https://breez.ru/images/catalog/hitachi/5_RAR-5E_Closed_Low.jpg|https://breez.ru/images/catalog/hitachi/6_1607_33_SPX-WKT2_Screen_4.jpg|https://breez.ru/images/catalog/hitachi/7_SPX-RCDB_Lo.jpg"/>
    <s v="&amp;#9679; от 20 дБ(А) — низкий уровень шума&lt;br&gt;_x000a_&amp;#9679; идеальное сочетание с настенными блоками Akebono&lt;br&gt;_x000a_&amp;#9679; управление горизонтальными жалюзи с пульта ДУ&lt;br&gt;_x000a_&amp;#9679; универсальный монтаж — напольная или настенная установка&lt;br&gt;_x000a_&amp;#9679; продвинутый пульт с недельным таймером, индикацией энергопотребления и температуры в помещении"/>
    <x v="16"/>
    <s v="Гарантия - 3 года."/>
    <x v="3"/>
    <s v="https://breez.ru/files/biblio/hitachi/multizone-premium-r32/2021_Hitachi_booclet_MultizonePremium.pdf"/>
    <m/>
    <m/>
    <s v="95500 RUB"/>
    <x v="1"/>
    <s v="HITACHI"/>
    <s v="Модель внутреннего блока"/>
    <s v="RAF-35RXE"/>
    <s v="Инверторная технология"/>
    <s v="Да"/>
    <s v="Серия"/>
    <s v="Мульти сплит-системы напольного типа"/>
    <s v="Тип внутреннего блока"/>
    <s v="Напольный"/>
    <s v="Эффективен для помещ. площадью до, м"/>
    <n v="35"/>
    <s v="Холодопроизводительность, kBTU"/>
    <n v="12"/>
    <s v="Холодопроизводительность, кВт"/>
    <s v="3.50 (0.90 - 4.00)"/>
    <s v="Потребляемый ток в режиме охлаждения, А"/>
    <n v="0.09"/>
    <s v="Потребляемая мощность в режиме охлаждения, кВт"/>
    <n v="0.02"/>
    <s v="Теплопроизводительность, kBTU"/>
    <n v="15"/>
    <s v="Теплопроизводительность, кВт"/>
    <s v="4.50 (0.90 - 5.00)"/>
    <s v="Потребляемый ток в режиме нагрева, А"/>
    <n v="0.09"/>
    <s v="Потребляемая мощность в режиме нагрева, кВт"/>
    <n v="0.02"/>
    <s v="Электропитание, В/Гц/Ф"/>
    <s v="230/50/1"/>
    <s v="Расход воздуха внутреннего блока, м&amp;lt;sup&amp;gt;3&amp;lt;/sup&amp;gt;/ч"/>
    <s v="270/390/510/630"/>
    <s v="Минимальный расход воздуха внутреннего блока, м&amp;lt;sup&amp;gt;3&amp;lt;/sup&amp;gt;/ч"/>
    <n v="270"/>
    <s v="Уровень шума внутреннего блока, дБ(А)"/>
    <s v="20/26/31/39"/>
    <s v="Минимальный уровень шума внутреннего блока, дБ(А)"/>
    <n v="20"/>
    <s v="Объем конденсации, л/ч"/>
    <n v="1.9"/>
    <s v="Тип хладагента"/>
    <s v="R32"/>
    <s v="Габаритные размеры внутреннего блока (ШхВхГ), мм"/>
    <s v="750x590x215"/>
    <s v="Габаритные размеры внутреннего блока в упаковке (ШхВхГ), мм"/>
    <s v="800x646x286"/>
    <s v="Вес нетто внутреннего блока, кг"/>
    <n v="15"/>
    <s v="Вес брутто внутреннего блока, кг"/>
    <n v="17"/>
    <s v="Диаметр жидкостной трубы, мм (дюйм)"/>
    <s v="6,35 (1/4&amp;quot;)"/>
    <s v="Диаметр газовой трубы, мм (дюйм)"/>
    <s v="9,53 (3/8&amp;quot;)"/>
    <s v="Диаметр дренажной трубы, мм"/>
    <n v="16"/>
    <s v="Класс пылевлагозащиты, внутренний блок"/>
    <s v="IPX0"/>
    <s v="Класс электрозащиты, внутренний блок"/>
    <s v="I класс"/>
    <s v="Страна производства"/>
    <s v="КНР"/>
    <s v="Срок гарантии, мес"/>
    <n v="36"/>
    <s v="Цвет внутреннего блока"/>
    <s v="Белый"/>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Да, опция"/>
    <s v="Дополнительные фильтры тонкой очистки в комплекте"/>
    <s v="Нет"/>
    <s v="Встроенная дренажная помпа"/>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65"/>
  </r>
  <r>
    <s v="Внутренние блоки мульти-сплит-систем напольного типа (R32) RAF-50RXE"/>
    <x v="65"/>
    <x v="65"/>
    <x v="0"/>
    <s v="https://breez.ru/images/catalog/hitachi/1_RAF-RXB_Right_Lo.jpg|https://breez.ru/images/catalog/hitachi/2_RAF-RXB_Front_Lo.jpg|https://breez.ru/images/catalog/hitachi/3_RAF-RXB_Left_Lo.jpg|https://breez.ru/images/catalog/hitachi/4_RAR-6N4_Low.jpg|https://breez.ru/images/catalog/hitachi/5_RAR-5E_Closed_Low.jpg|https://breez.ru/images/catalog/hitachi/6_1607_33_SPX-WKT2_Screen_4.jpg|https://breez.ru/images/catalog/hitachi/7_SPX-RCDB_Lo.jpg"/>
    <s v="&amp;#9679; от 20 дБ(А) — низкий уровень шума&lt;br&gt;_x000a_&amp;#9679; идеальное сочетание с настенными блоками Akebono&lt;br&gt;_x000a_&amp;#9679; управление горизонтальными жалюзи с пульта ДУ&lt;br&gt;_x000a_&amp;#9679; универсальный монтаж — напольная или настенная установка&lt;br&gt;_x000a_&amp;#9679; продвинутый пульт с недельным таймером, индикацией энергопотребления и температуры в помещении"/>
    <x v="16"/>
    <s v="Гарантия - 3 года."/>
    <x v="3"/>
    <s v="https://breez.ru/files/biblio/hitachi/multizone-premium-r32/2021_Hitachi_booclet_MultizonePremium.pdf"/>
    <m/>
    <m/>
    <s v="108550 RUB"/>
    <x v="1"/>
    <s v="HITACHI"/>
    <s v="Модель внутреннего блока"/>
    <s v="RAF-50RXE"/>
    <s v="Инверторная технология"/>
    <s v="Да"/>
    <s v="Серия"/>
    <s v="Мульти сплит-системы напольного типа"/>
    <s v="Тип внутреннего блока"/>
    <s v="Напольный"/>
    <s v="Эффективен для помещ. площадью до, м"/>
    <n v="50"/>
    <s v="Холодопроизводительность, kBTU"/>
    <n v="17"/>
    <s v="Холодопроизводительность, кВт"/>
    <s v="5.00 (1.90 - 5.20)"/>
    <s v="Потребляемый ток в режиме охлаждения, А"/>
    <n v="0.09"/>
    <s v="Потребляемая мощность в режиме охлаждения, кВт"/>
    <n v="0.02"/>
    <s v="Теплопроизводительность, kBTU"/>
    <n v="20"/>
    <s v="Теплопроизводительность, кВт"/>
    <s v="6.00 (0.90 - 8.10)"/>
    <s v="Потребляемый ток в режиме нагрева, А"/>
    <n v="0.09"/>
    <s v="Потребляемая мощность в режиме нагрева, кВт"/>
    <n v="0.02"/>
    <s v="Электропитание, В/Гц/Ф"/>
    <s v="230/50/1"/>
    <s v="Расход воздуха внутреннего блока, м&amp;lt;sup&amp;gt;3&amp;lt;/sup&amp;gt;/ч"/>
    <s v="300/450/540/700"/>
    <s v="Минимальный расход воздуха внутреннего блока, м&amp;lt;sup&amp;gt;3&amp;lt;/sup&amp;gt;/ч"/>
    <n v="300"/>
    <s v="Уровень шума внутреннего блока, дБ(А)"/>
    <s v="22/29/36/43"/>
    <s v="Минимальный уровень шума внутреннего блока, дБ(А)"/>
    <n v="22"/>
    <s v="Объем конденсации, л/ч"/>
    <n v="2.8"/>
    <s v="Тип хладагента"/>
    <s v="R32"/>
    <s v="Габаритные размеры внутреннего блока (ШхВхГ), мм"/>
    <s v="750x590x215"/>
    <s v="Габаритные размеры внутреннего блока в упаковке (ШхВхГ), мм"/>
    <s v="800x646x286"/>
    <s v="Вес нетто внутреннего блока, кг"/>
    <n v="15"/>
    <s v="Вес брутто внутреннего блока, кг"/>
    <n v="17"/>
    <s v="Диаметр жидкостной трубы, мм (дюйм)"/>
    <s v="6,35 (1/4&amp;quot;)"/>
    <s v="Диаметр газовой трубы, мм (дюйм)"/>
    <s v="12,7 (1/2&amp;quot;)"/>
    <s v="Диаметр дренажной трубы, мм"/>
    <n v="16"/>
    <s v="Класс пылевлагозащиты, внутренний блок"/>
    <s v="IPX0"/>
    <s v="Класс электрозащиты, внутренний блок"/>
    <s v="I класс"/>
    <s v="Страна производства"/>
    <s v="КНР"/>
    <s v="Срок гарантии, мес"/>
    <n v="36"/>
    <s v="Цвет внутреннего блока"/>
    <s v="Белый"/>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Да, опция"/>
    <s v="Дополнительные фильтры тонкой очистки в комплекте"/>
    <s v="Нет"/>
    <s v="Встроенная дренажная помпа"/>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66"/>
  </r>
  <r>
    <s v="Внутренние блоки мульти-сплит-систем настенного типа серии AKEBONO (R32) RAK-18QXE"/>
    <x v="66"/>
    <x v="66"/>
    <x v="0"/>
    <s v="https://breez.ru/images/catalog/hitachi/1_RAK-RXE_Right_Lo.jpg|https://breez.ru/images/catalog/hitachi/2_RAK-RXE_Front_Lo.jpg|https://breez.ru/images/catalog/hitachi/3_RAK-RXE_Left_Lo-1.jpg|https://breez.ru/images/catalog/hitachi/4_RAK-RXE_Flap_Lo.jpg|https://breez.ru/images/catalog/hitachi/1607_33(SPX-WKT2Screen_4).jpg|https://breez.ru/images/catalog/hitachi/5_RAR-5E_Closed_Low.jpg|https://breez.ru/images/catalog/hitachi/RAR-6N1_Low.jpg"/>
    <s v="&amp;#9679; Элегантный дизайн — вставка из матового стекла на фронтальной панели;&lt;br&gt;_x000a_&amp;#9679; от 20 дБ(А) — низкий уровень шума;&lt;br&gt;_x000a_&amp;#9679; HEPA-фильтры и угольные фильтры Active Carbon в комплекте;&lt;br&gt;_x000a_&amp;#9679; управление горизонтальными и вертикальными жалюзи при помощи пульта ДУ;&lt;br&gt;_x000a_&amp;#9679; внутренние поверхности и фильтры из нержавеющей стали;&lt;br&gt;_x000a_&amp;#9679; датчик присутствия Eco Sensor - реальный ECO режим;&lt;br&gt;_x000a_&amp;#9679; продвинутый пульт с недельным таймером и настенным держателем;&lt;br&gt;_x000a_&amp;#9679; функция INFO выводит на дисплей пульта: температуру в помещении, показатели месячного энергопотребления, коды неисправностей при возникновении неполадок."/>
    <x v="17"/>
    <s v="Гарантия - 3 года."/>
    <x v="3"/>
    <s v="https://breez.ru/files/biblio/hitachi/multizone-premium-r32/2021_Hitachi_booclet_MultizonePremium.pdf"/>
    <s v="https://breez.ru/files/biblio/hitachi/akebono-vn-r32/akebono_nordic.zip"/>
    <m/>
    <s v="44150 RUB"/>
    <x v="1"/>
    <s v="HITACHI"/>
    <s v="Модель внутреннего блока"/>
    <s v="RAK-18QXE"/>
    <s v="Инверторная технология"/>
    <s v="Да"/>
    <s v="Серия"/>
    <s v="Akebono"/>
    <s v="Тип внутреннего блока"/>
    <s v="Настенный"/>
    <s v="Эффективен для помещ. площадью до, м"/>
    <n v="18"/>
    <s v="Холодопроизводительность, kBTU"/>
    <n v="6"/>
    <s v="Холодопроизводительность, кВт"/>
    <s v="1.80 (1.00 - 2.50)"/>
    <s v="Потребляемый ток в режиме охлаждения, А"/>
    <n v="0.09"/>
    <s v="Потребляемая мощность в режиме охлаждения, кВт"/>
    <n v="0.02"/>
    <s v="Теплопроизводительность, kBTU"/>
    <n v="9"/>
    <s v="Теплопроизводительность, кВт"/>
    <s v="2.50 (1.10 - 3.20)"/>
    <s v="Потребляемый ток в режиме нагрева, А"/>
    <n v="0.09"/>
    <s v="Потребляемая мощность в режиме нагрева, кВт"/>
    <n v="0.02"/>
    <s v="Электропитание, В/Гц/Ф"/>
    <s v="230/50/1"/>
    <s v="Расход воздуха внутреннего блока, м&amp;lt;sup&amp;gt;3&amp;lt;/sup&amp;gt;/ч"/>
    <s v="312/350/400/440"/>
    <s v="Минимальный расход воздуха внутреннего блока, м&amp;lt;sup&amp;gt;3&amp;lt;/sup&amp;gt;/ч"/>
    <n v="312"/>
    <s v="Уровень шума внутреннего блока, дБ(А)"/>
    <s v="20/24/30/34"/>
    <s v="Минимальный уровень шума внутреннего блока, дБ(А)"/>
    <n v="20"/>
    <s v="Объем конденсации, л/ч"/>
    <n v="0.8"/>
    <s v="Тип хладагента"/>
    <s v="R32"/>
    <s v="Габаритные размеры внутреннего блока (ШхВхГ), мм"/>
    <s v="900x295x210"/>
    <s v="Габаритные размеры внутреннего блока в упаковке (ШхВхГ), мм"/>
    <s v="954x290x360"/>
    <s v="Вес нетто внутреннего блока, кг"/>
    <n v="11"/>
    <s v="Вес брутто внутреннего блока, кг"/>
    <n v="13.5"/>
    <s v="Диаметр жидкостной трубы, мм (дюйм)"/>
    <s v="6,35 (1/4&amp;quot;)"/>
    <s v="Диаметр газовой трубы, мм (дюйм)"/>
    <s v="9,53 (3/8&amp;quot;)"/>
    <s v="Диаметр дренажной трубы, мм"/>
    <n v="16"/>
    <s v="Класс пылевлагозащиты, внутренний блок"/>
    <s v="IPX0"/>
    <s v="Класс электрозащиты, внутренний блок"/>
    <s v="I класс"/>
    <s v="Страна производства"/>
    <s v="КНР"/>
    <s v="Срок гарантии, мес"/>
    <n v="36"/>
    <s v="Цвет внутреннего блока"/>
    <s v="Белый"/>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опция"/>
    <s v="Дополнительные фильтры тонкой очистки в комплекте"/>
    <s v="Угольный фильтр, HEPA"/>
    <s v="Дополнительный фильтр тонкой очистки Угольный фильтр"/>
    <s v="Да"/>
    <s v="Дополнительный фильтр тонкой очистки HEPA"/>
    <s v="Да"/>
    <s v="Встроенная дренажная помпа"/>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67"/>
  </r>
  <r>
    <s v="Внутренние блоки мульти-сплит-систем настенного типа серии AKEBONO (R32) RAK-25RXE"/>
    <x v="67"/>
    <x v="67"/>
    <x v="0"/>
    <s v="https://breez.ru/images/catalog/hitachi/1_RAK-RXE_Right_Lo.jpg|https://breez.ru/images/catalog/hitachi/2_RAK-RXE_Front_Lo.jpg|https://breez.ru/images/catalog/hitachi/3_RAK-RXE_Left_Lo-1.jpg|https://breez.ru/images/catalog/hitachi/4_RAK-RXE_Flap_Lo.jpg|https://breez.ru/images/catalog/hitachi/1607_33(SPX-WKT2Screen_4).jpg|https://breez.ru/images/catalog/hitachi/5_RAR-5E_Closed_Low.jpg|https://breez.ru/images/catalog/hitachi/RAR-6N1_Low.jpg"/>
    <s v="&amp;#9679; Элегантный дизайн — вставка из матового стекла на фронтальной панели;&lt;br&gt;_x000a_&amp;#9679; от 20 дБ(А) — низкий уровень шума;&lt;br&gt;_x000a_&amp;#9679; HEPA-фильтры и угольные фильтры Active Carbon в комплекте;&lt;br&gt;_x000a_&amp;#9679; управление горизонтальными и вертикальными жалюзи при помощи пульта ДУ;&lt;br&gt;_x000a_&amp;#9679; внутренние поверхности и фильтры из нержавеющей стали;&lt;br&gt;_x000a_&amp;#9679; датчик присутствия Eco Sensor - реальный ECO режим;&lt;br&gt;_x000a_&amp;#9679; продвинутый пульт с недельным таймером и настенным держателем;&lt;br&gt;_x000a_&amp;#9679; функция INFO выводит на дисплей пульта: температуру в помещении, показатели месячного энергопотребления, коды неисправностей при возникновении неполадок."/>
    <x v="17"/>
    <s v="Гарантия - 3 года."/>
    <x v="3"/>
    <s v="https://breez.ru/files/biblio/hitachi/multizone-premium-r32/2021_Hitachi_booclet_MultizonePremium.pdf"/>
    <s v="https://breez.ru/files/biblio/hitachi/akebono-vn-r32/akebono_nordic.zip"/>
    <m/>
    <s v="51850 RUB"/>
    <x v="1"/>
    <s v="HITACHI"/>
    <s v="Модель внутреннего блока"/>
    <s v="RAK-25RXE"/>
    <s v="Инверторная технология"/>
    <s v="Да"/>
    <s v="Серия"/>
    <s v="Akebono"/>
    <s v="Тип внутреннего блока"/>
    <s v="Настенный"/>
    <s v="Эффективен для помещ. площадью до, м"/>
    <n v="25"/>
    <s v="Холодопроизводительность, kBTU"/>
    <n v="9"/>
    <s v="Холодопроизводительность, кВт"/>
    <s v="2.50 (0.90 - 3.10)"/>
    <s v="Потребляемый ток в режиме охлаждения, А"/>
    <n v="0.09"/>
    <s v="Потребляемая мощность в режиме охлаждения, кВт"/>
    <n v="0.02"/>
    <s v="Теплопроизводительность, kBTU"/>
    <n v="11"/>
    <s v="Теплопроизводительность, кВт"/>
    <s v="3.20 (0.90 - 4.20)"/>
    <s v="Потребляемый ток в режиме нагрева, А"/>
    <n v="0.09"/>
    <s v="Потребляемая мощность в режиме нагрева, кВт"/>
    <n v="0.02"/>
    <s v="Электропитание, В/Гц/Ф"/>
    <s v="230/50/1"/>
    <s v="Расход воздуха внутреннего блока, м&amp;lt;sup&amp;gt;3&amp;lt;/sup&amp;gt;/ч"/>
    <s v="300/330/510/600"/>
    <s v="Минимальный расход воздуха внутреннего блока, м&amp;lt;sup&amp;gt;3&amp;lt;/sup&amp;gt;/ч"/>
    <n v="300"/>
    <s v="Уровень шума внутреннего блока, дБ(А)"/>
    <s v="20/27/35/43"/>
    <s v="Минимальный уровень шума внутреннего блока, дБ(А)"/>
    <n v="20"/>
    <s v="Объем конденсации, л/ч"/>
    <n v="1.4"/>
    <s v="Тип хладагента"/>
    <s v="R32"/>
    <s v="Габаритные размеры внутреннего блока (ШхВхГ), мм"/>
    <s v="900x295x210"/>
    <s v="Габаритные размеры внутреннего блока в упаковке (ШхВхГ), мм"/>
    <s v="954x290x360"/>
    <s v="Вес нетто внутреннего блока, кг"/>
    <n v="11"/>
    <s v="Вес брутто внутреннего блока, кг"/>
    <n v="13.5"/>
    <s v="Диаметр жидкостной трубы, мм (дюйм)"/>
    <s v="6,35 (1/4&amp;quot;)"/>
    <s v="Диаметр газовой трубы, мм (дюйм)"/>
    <s v="9,53 (3/8&amp;quot;)"/>
    <s v="Диаметр дренажной трубы, мм"/>
    <n v="16"/>
    <s v="Класс пылевлагозащиты, внутренний блок"/>
    <s v="IPX0"/>
    <s v="Класс электрозащиты, внутренний блок"/>
    <s v="I класс"/>
    <s v="Страна производства"/>
    <s v="КНР"/>
    <s v="Срок гарантии, мес"/>
    <n v="36"/>
    <s v="Цвет внутреннего блока"/>
    <s v="Белый"/>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опция"/>
    <s v="Дополнительные фильтры тонкой очистки в комплекте"/>
    <s v="Угольный фильтр, HEPA"/>
    <s v="Дополнительный фильтр тонкой очистки Угольный фильтр"/>
    <s v="Да"/>
    <s v="Дополнительный фильтр тонкой очистки HEPA"/>
    <s v="Да"/>
    <s v="Встроенная дренажная помпа"/>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68"/>
  </r>
  <r>
    <s v="Внутренние блоки мульти-сплит-систем настенного типа серии AKEBONO (R32) RAK-35RXE"/>
    <x v="68"/>
    <x v="68"/>
    <x v="0"/>
    <s v="https://breez.ru/images/catalog/hitachi/1_RAK-RXE_Right_Lo.jpg|https://breez.ru/images/catalog/hitachi/2_RAK-RXE_Front_Lo.jpg|https://breez.ru/images/catalog/hitachi/3_RAK-RXE_Left_Lo-1.jpg|https://breez.ru/images/catalog/hitachi/4_RAK-RXE_Flap_Lo.jpg|https://breez.ru/images/catalog/hitachi/1607_33(SPX-WKT2Screen_4).jpg|https://breez.ru/images/catalog/hitachi/5_RAR-5E_Closed_Low.jpg|https://breez.ru/images/catalog/hitachi/RAR-6N1_Low.jpg"/>
    <s v="&amp;#9679; Элегантный дизайн — вставка из матового стекла на фронтальной панели;&lt;br&gt;_x000a_&amp;#9679; от 20 дБ(А) — низкий уровень шума;&lt;br&gt;_x000a_&amp;#9679; HEPA-фильтры и угольные фильтры Active Carbon в комплекте;&lt;br&gt;_x000a_&amp;#9679; управление горизонтальными и вертикальными жалюзи при помощи пульта ДУ;&lt;br&gt;_x000a_&amp;#9679; внутренние поверхности и фильтры из нержавеющей стали;&lt;br&gt;_x000a_&amp;#9679; датчик присутствия Eco Sensor - реальный ECO режим;&lt;br&gt;_x000a_&amp;#9679; продвинутый пульт с недельным таймером и настенным держателем;&lt;br&gt;_x000a_&amp;#9679; функция INFO выводит на дисплей пульта: температуру в помещении, показатели месячного энергопотребления, коды неисправностей при возникновении неполадок."/>
    <x v="17"/>
    <s v="Гарантия - 3 года."/>
    <x v="3"/>
    <s v="https://breez.ru/files/biblio/hitachi/multizone-premium-r32/2021_Hitachi_booclet_MultizonePremium.pdf"/>
    <s v="https://breez.ru/files/biblio/hitachi/akebono-vn-r32/akebono_nordic.zip"/>
    <m/>
    <s v="56750 RUB"/>
    <x v="1"/>
    <s v="HITACHI"/>
    <s v="Модель внутреннего блока"/>
    <s v="RAK-35RXE"/>
    <s v="Инверторная технология"/>
    <s v="Да"/>
    <s v="Серия"/>
    <s v="Akebono"/>
    <s v="Тип внутреннего блока"/>
    <s v="Настенный"/>
    <s v="Эффективен для помещ. площадью до, м"/>
    <n v="35"/>
    <s v="Холодопроизводительность, kBTU"/>
    <n v="12"/>
    <s v="Холодопроизводительность, кВт"/>
    <s v="3.50 (0.90 - 4.00)"/>
    <s v="Потребляемый ток в режиме охлаждения, А"/>
    <n v="0.09"/>
    <s v="Потребляемая мощность в режиме охлаждения, кВт"/>
    <n v="0.02"/>
    <s v="Теплопроизводительность, kBTU"/>
    <n v="14"/>
    <s v="Теплопроизводительность, кВт"/>
    <s v="4.00 (0.90 - 4.80)"/>
    <s v="Потребляемый ток в режиме нагрева, А"/>
    <n v="0.09"/>
    <s v="Потребляемая мощность в режиме нагрева, кВт"/>
    <n v="0.02"/>
    <s v="Электропитание, В/Гц/Ф"/>
    <s v="230/50/1"/>
    <s v="Расход воздуха внутреннего блока, м&amp;lt;sup&amp;gt;3&amp;lt;/sup&amp;gt;/ч"/>
    <s v="320/340/520/660"/>
    <s v="Минимальный расход воздуха внутреннего блока, м&amp;lt;sup&amp;gt;3&amp;lt;/sup&amp;gt;/ч"/>
    <n v="320"/>
    <s v="Уровень шума внутреннего блока, дБ(А)"/>
    <s v="22/29/37/45"/>
    <s v="Минимальный уровень шума внутреннего блока, дБ(А)"/>
    <n v="22"/>
    <s v="Объем конденсации, л/ч"/>
    <n v="1.6"/>
    <s v="Тип хладагента"/>
    <s v="R32"/>
    <s v="Габаритные размеры внутреннего блока (ШхВхГ), мм"/>
    <s v="900x295x210"/>
    <s v="Габаритные размеры внутреннего блока в упаковке (ШхВхГ), мм"/>
    <s v="954x290x360"/>
    <s v="Вес нетто внутреннего блока, кг"/>
    <n v="11"/>
    <s v="Вес брутто внутреннего блока, кг"/>
    <n v="13.5"/>
    <s v="Диаметр жидкостной трубы, мм (дюйм)"/>
    <s v="6,35 (1/4&amp;quot;)"/>
    <s v="Диаметр газовой трубы, мм (дюйм)"/>
    <s v="9,53 (3/8&amp;quot;)"/>
    <s v="Диаметр дренажной трубы, мм"/>
    <n v="16"/>
    <s v="Класс пылевлагозащиты, внутренний блок"/>
    <s v="IPX0"/>
    <s v="Класс электрозащиты, внутренний блок"/>
    <s v="I класс"/>
    <s v="Страна производства"/>
    <s v="КНР"/>
    <s v="Срок гарантии, мес"/>
    <n v="36"/>
    <s v="Цвет внутреннего блока"/>
    <s v="Белый"/>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опция"/>
    <s v="Дополнительные фильтры тонкой очистки в комплекте"/>
    <s v="Угольный фильтр, HEPA"/>
    <s v="Дополнительный фильтр тонкой очистки Угольный фильтр"/>
    <s v="Да"/>
    <s v="Дополнительный фильтр тонкой очистки HEPA"/>
    <s v="Да"/>
    <s v="Встроенная дренажная помпа"/>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69"/>
  </r>
  <r>
    <s v="Внутренние блоки мульти-сплит-систем настенного типа серии AKEBONO (R32) RAK-50RXE"/>
    <x v="69"/>
    <x v="69"/>
    <x v="0"/>
    <s v="https://breez.ru/images/catalog/hitachi/1_RAK-RXE_Right_Lo.jpg|https://breez.ru/images/catalog/hitachi/2_RAK-RXE_Front_Lo.jpg|https://breez.ru/images/catalog/hitachi/3_RAK-RXE_Left_Lo-1.jpg|https://breez.ru/images/catalog/hitachi/4_RAK-RXE_Flap_Lo.jpg|https://breez.ru/images/catalog/hitachi/1607_33(SPX-WKT2Screen_4).jpg|https://breez.ru/images/catalog/hitachi/5_RAR-5E_Closed_Low.jpg|https://breez.ru/images/catalog/hitachi/RAR-6N1_Low.jpg"/>
    <s v="&amp;#9679; Элегантный дизайн — вставка из матового стекла на фронтальной панели;&lt;br&gt;_x000a_&amp;#9679; от 20 дБ(А) — низкий уровень шума;&lt;br&gt;_x000a_&amp;#9679; HEPA-фильтры и угольные фильтры Active Carbon в комплекте;&lt;br&gt;_x000a_&amp;#9679; управление горизонтальными и вертикальными жалюзи при помощи пульта ДУ;&lt;br&gt;_x000a_&amp;#9679; внутренние поверхности и фильтры из нержавеющей стали;&lt;br&gt;_x000a_&amp;#9679; датчик присутствия Eco Sensor - реальный ECO режим;&lt;br&gt;_x000a_&amp;#9679; продвинутый пульт с недельным таймером и настенным держателем;&lt;br&gt;_x000a_&amp;#9679; функция INFO выводит на дисплей пульта: температуру в помещении, показатели месячного энергопотребления, коды неисправностей при возникновении неполадок."/>
    <x v="17"/>
    <s v="Гарантия - 3 года."/>
    <x v="3"/>
    <s v="https://breez.ru/files/biblio/hitachi/multizone-premium-r32/2021_Hitachi_booclet_MultizonePremium.pdf"/>
    <s v="https://breez.ru/files/biblio/hitachi/akebono-vn-r32/akebono_nordic.zip"/>
    <m/>
    <s v="102650 RUB"/>
    <x v="1"/>
    <s v="HITACHI"/>
    <s v="Модель внутреннего блока"/>
    <s v="RAK-50RXE"/>
    <s v="Инверторная технология"/>
    <s v="Да"/>
    <s v="Серия"/>
    <s v="Akebono"/>
    <s v="Тип внутреннего блока"/>
    <s v="Настенный"/>
    <s v="Эффективен для помещ. площадью до, м"/>
    <n v="50"/>
    <s v="Холодопроизводительность, kBTU"/>
    <n v="17"/>
    <s v="Холодопроизводительность, кВт"/>
    <s v="5.00 (1.90 - 5.20)"/>
    <s v="Потребляемый ток в режиме охлаждения, А"/>
    <n v="0.09"/>
    <s v="Потребляемая мощность в режиме охлаждения, кВт"/>
    <n v="0.02"/>
    <s v="Теплопроизводительность, kBTU"/>
    <n v="20"/>
    <s v="Теплопроизводительность, кВт"/>
    <s v="5.80 (2.20 - 7.00)"/>
    <s v="Потребляемый ток в режиме нагрева, А"/>
    <n v="0.09"/>
    <s v="Потребляемая мощность в режиме нагрева, кВт"/>
    <n v="0.02"/>
    <s v="Электропитание, В/Гц/Ф"/>
    <s v="230/50/1"/>
    <s v="Расход воздуха внутреннего блока, м&amp;lt;sup&amp;gt;3&amp;lt;/sup&amp;gt;/ч"/>
    <s v="350/400/580/720"/>
    <s v="Минимальный расход воздуха внутреннего блока, м&amp;lt;sup&amp;gt;3&amp;lt;/sup&amp;gt;/ч"/>
    <n v="350"/>
    <s v="Уровень шума внутреннего блока, дБ(А)"/>
    <s v="25/31/39/47"/>
    <s v="Минимальный уровень шума внутреннего блока, дБ(А)"/>
    <n v="25"/>
    <s v="Объем конденсации, л/ч"/>
    <n v="2"/>
    <s v="Тип хладагента"/>
    <s v="R32"/>
    <s v="Габаритные размеры внутреннего блока (ШхВхГ), мм"/>
    <s v="900x295x210"/>
    <s v="Габаритные размеры внутреннего блока в упаковке (ШхВхГ), мм"/>
    <s v="954x290x360"/>
    <s v="Вес нетто внутреннего блока, кг"/>
    <n v="11"/>
    <s v="Вес брутто внутреннего блока, кг"/>
    <n v="13.5"/>
    <s v="Диаметр жидкостной трубы, мм (дюйм)"/>
    <s v="6,35 (1/4&amp;quot;)"/>
    <s v="Диаметр газовой трубы, мм (дюйм)"/>
    <s v="12,7 (1/2&amp;quot;)"/>
    <s v="Диаметр дренажной трубы, мм"/>
    <n v="16"/>
    <s v="Класс пылевлагозащиты, внутренний блок"/>
    <s v="IPX0"/>
    <s v="Класс электрозащиты, внутренний блок"/>
    <s v="I класс"/>
    <s v="Страна производства"/>
    <s v="КНР"/>
    <s v="Срок гарантии, мес"/>
    <n v="36"/>
    <s v="Цвет внутреннего блока"/>
    <s v="Белый"/>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опция"/>
    <s v="Дополнительные фильтры тонкой очистки в комплекте"/>
    <s v="Угольный фильтр, HEPA"/>
    <s v="Дополнительный фильтр тонкой очистки Угольный фильтр"/>
    <s v="Да"/>
    <s v="Дополнительный фильтр тонкой очистки HEPA"/>
    <s v="Да"/>
    <s v="Встроенная дренажная помпа"/>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70"/>
  </r>
  <r>
    <s v="Внутренние блоки мульти-сплит-систем настенного типа серии SENDO (R32) RAK-15QPE"/>
    <x v="70"/>
    <x v="70"/>
    <x v="0"/>
    <s v="https://breez.ru/images/catalog/hitachi/1_2021_HITACHI_Standard_R32_001.png|https://breez.ru/images/catalog/hitachi/2_2021_HITACHI_Standard_R32_002.png|https://breez.ru/images/catalog/hitachi/3_2021_HITACHI_Standard_R32_003.png|https://breez.ru/images/catalog/hitachi/4_2021_HITACHI_Standard_R32_004.png|https://breez.ru/images/catalog/hitachi/5_RAR-5E_Closed_Low.jpg|https://breez.ru/images/catalog/hitachi/1607_33%20(SPX-WKT2%20Screen_4).jpg"/>
    <s v="&amp;#9679; от 19 дБ(А) — низкий уровень шума;&lt;br&gt;_x000a_&amp;#9679; HEPA-фильтры и угольные фильтры Active Carbon в комплекте;&lt;br&gt;_x000a_&amp;#9679; управление горизонтальными и вертикальными жалюзи при помощи пульта ДУ;&lt;br&gt;_x000a_&amp;#9679; датчик присутствия Eco Sensor - реальный ECO режим;&lt;br&gt;_x000a_&amp;#9679; продвинутый пульт с недельным таймером и настенным держателем;&lt;br&gt;_x000a_&amp;#9679; функция INFO выводит на дисплей пульта: температуру в помещении, показатели месячного энергопотребления, коды неисправностей при возникновении неполадок."/>
    <x v="18"/>
    <s v="Гарантия - 3 года."/>
    <x v="3"/>
    <s v="https://breez.ru/files/biblio/hitachi/multizone-premium-r32/2021_Hitachi_booclet_MultizonePremium.pdf"/>
    <s v="https://breez.ru/files/biblio/hitachi/sendo-r32/sendo.zip"/>
    <m/>
    <s v="33000 RUB"/>
    <x v="1"/>
    <s v="HITACHI"/>
    <s v="Модель внутреннего блока"/>
    <s v="RAK-15QPE"/>
    <s v="Инверторная технология"/>
    <s v="Да"/>
    <s v="Серия"/>
    <s v="Sendo"/>
    <s v="Тип внутреннего блока"/>
    <s v="Настенный"/>
    <s v="Эффективен для помещ. площадью до, м"/>
    <n v="15"/>
    <s v="Холодопроизводительность, kBTU"/>
    <n v="5"/>
    <s v="Холодопроизводительность, кВт"/>
    <s v="1.50 (0.90 - 2.00)"/>
    <s v="Потребляемый ток в режиме охлаждения, А"/>
    <n v="0.09"/>
    <s v="Потребляемая мощность в режиме охлаждения, кВт"/>
    <n v="0.02"/>
    <s v="Теплопроизводительность, kBTU"/>
    <n v="7"/>
    <s v="Теплопроизводительность, кВт"/>
    <s v="2.00 (1.00 - 2.50)"/>
    <s v="Потребляемый ток в режиме нагрева, А"/>
    <n v="0.09"/>
    <s v="Потребляемая мощность в режиме нагрева, кВт"/>
    <n v="0.02"/>
    <s v="Электропитание, В/Гц/Ф"/>
    <s v="230/50/1"/>
    <s v="Расход воздуха внутреннего блока, м&amp;lt;sup&amp;gt;3&amp;lt;/sup&amp;gt;/ч"/>
    <s v="300/330/510/600"/>
    <s v="Минимальный расход воздуха внутреннего блока, м&amp;lt;sup&amp;gt;3&amp;lt;/sup&amp;gt;/ч"/>
    <n v="300"/>
    <s v="Уровень шума внутреннего блока, дБ(А)"/>
    <s v="20/27/35/43"/>
    <s v="Минимальный уровень шума внутреннего блока, дБ(А)"/>
    <n v="20"/>
    <s v="Объем конденсации, л/ч"/>
    <n v="1.1000000000000001"/>
    <s v="Тип хладагента"/>
    <s v="R32"/>
    <s v="Габаритные размеры внутреннего блока (ШхВхГ), мм"/>
    <s v="780x280x230"/>
    <s v="Габаритные размеры внутреннего блока в упаковке (ШхВхГ), мм"/>
    <s v="820x279x330"/>
    <s v="Вес нетто внутреннего блока, кг"/>
    <n v="8.5"/>
    <s v="Вес брутто внутреннего блока, кг"/>
    <n v="11"/>
    <s v="Диаметр жидкостной трубы, мм (дюйм)"/>
    <s v="6,35 (1/4&amp;quot;)"/>
    <s v="Диаметр газовой трубы, мм (дюйм)"/>
    <s v="9,53 (3/8&amp;quot;)"/>
    <s v="Диаметр дренажной трубы, мм"/>
    <n v="16"/>
    <s v="Класс пылевлагозащиты, внутренний блок"/>
    <s v="IPX0"/>
    <s v="Класс электрозащиты, внутренний блок"/>
    <s v="I класс"/>
    <s v="Страна производства"/>
    <s v="КНР"/>
    <s v="Срок гарантии, мес"/>
    <n v="36"/>
    <s v="Цвет внутреннего блока"/>
    <s v="Белый"/>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опция"/>
    <s v="Дополнительные фильтры тонкой очистки в комплекте"/>
    <s v="Угольный фильтр, HEPA"/>
    <s v="Дополнительный фильтр тонкой очистки Угольный фильтр"/>
    <s v="Да"/>
    <s v="Дополнительный фильтр тонкой очистки HEPA"/>
    <s v="Да"/>
    <s v="Встроенная дренажная помпа"/>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71"/>
  </r>
  <r>
    <s v="Внутренние блоки мульти-сплит-систем настенного типа серии SENDO (R32) RAK-18RPE"/>
    <x v="71"/>
    <x v="71"/>
    <x v="0"/>
    <s v="https://breez.ru/images/catalog/hitachi/1_2021_HITACHI_Standard_R32_001.png|https://breez.ru/images/catalog/hitachi/2_2021_HITACHI_Standard_R32_002.png|https://breez.ru/images/catalog/hitachi/3_2021_HITACHI_Standard_R32_003.png|https://breez.ru/images/catalog/hitachi/4_2021_HITACHI_Standard_R32_004.png|https://breez.ru/images/catalog/hitachi/5_RAR-5E_Closed_Low.jpg|https://breez.ru/images/catalog/hitachi/1607_33%20(SPX-WKT2%20Screen_4).jpg"/>
    <s v="&amp;#9679; от 19 дБ(А) — низкий уровень шума;&lt;br&gt;_x000a_&amp;#9679; HEPA-фильтры и угольные фильтры Active Carbon в комплекте;&lt;br&gt;_x000a_&amp;#9679; управление горизонтальными и вертикальными жалюзи при помощи пульта ДУ;&lt;br&gt;_x000a_&amp;#9679; датчик присутствия Eco Sensor - реальный ECO режим;&lt;br&gt;_x000a_&amp;#9679; продвинутый пульт с недельным таймером и настенным держателем;&lt;br&gt;_x000a_&amp;#9679; функция INFO выводит на дисплей пульта: температуру в помещении, показатели месячного энергопотребления, коды неисправностей при возникновении неполадок."/>
    <x v="18"/>
    <s v="Гарантия - 3 года."/>
    <x v="3"/>
    <s v="https://breez.ru/files/biblio/hitachi/multizone-premium-r32/2021_Hitachi_booclet_MultizonePremium.pdf"/>
    <s v="https://breez.ru/files/biblio/hitachi/sendo-r32/sendo.zip"/>
    <m/>
    <s v="34000 RUB"/>
    <x v="1"/>
    <s v="HITACHI"/>
    <s v="Модель внутреннего блока"/>
    <s v="RAK-18RPE"/>
    <s v="Инверторная технология"/>
    <s v="да"/>
    <s v="Серия"/>
    <s v="Sendo"/>
    <s v="Тип внутреннего блока"/>
    <s v="Настенный"/>
    <s v="Эффективен для помещ. площадью до, м"/>
    <n v="20"/>
    <s v="Холодопроизводительность, kBTU"/>
    <n v="7"/>
    <s v="Холодопроизводительность, кВт"/>
    <s v="2.00 (0.90 - 2.50)"/>
    <s v="Потребляемый ток в режиме охлаждения, А"/>
    <n v="0.09"/>
    <s v="Потребляемая мощность в режиме охлаждения, кВт"/>
    <n v="0.02"/>
    <s v="Теплопроизводительность, kBTU"/>
    <n v="9"/>
    <s v="Теплопроизводительность, кВт"/>
    <s v="2.50 (0.90 - 3.20)"/>
    <s v="Потребляемый ток в режиме нагрева, А"/>
    <n v="0.09"/>
    <s v="Потребляемая мощность в режиме нагрева, кВт"/>
    <n v="0.02"/>
    <s v="Электропитание, В/Гц/Ф"/>
    <s v="230/50/1"/>
    <s v="Расход воздуха внутреннего блока, м&amp;lt;sup&amp;gt;3&amp;lt;/sup&amp;gt;/ч"/>
    <s v="312/350/400/440"/>
    <s v="Минимальный расход воздуха внутреннего блока, м&amp;lt;sup&amp;gt;3&amp;lt;/sup&amp;gt;/ч"/>
    <n v="312"/>
    <s v="Уровень шума внутреннего блока, дБ(А)"/>
    <s v="19/22/33/38"/>
    <s v="Минимальный уровень шума внутреннего блока, дБ(А)"/>
    <n v="19"/>
    <s v="Объем конденсации, л/ч"/>
    <n v="1.2"/>
    <s v="Тип хладагента"/>
    <s v="R32"/>
    <s v="Габаритные размеры внутреннего блока (ШхВхГ), мм"/>
    <s v="780x280x230"/>
    <s v="Габаритные размеры внутреннего блока в упаковке (ШхВхГ), мм"/>
    <s v="820x279x330"/>
    <s v="Вес нетто внутреннего блока, кг"/>
    <n v="8.5"/>
    <s v="Вес брутто внутреннего блока, кг"/>
    <n v="11"/>
    <s v="Диаметр жидкостной трубы, мм (дюйм)"/>
    <s v="6,35 (1/4&amp;quot;)"/>
    <s v="Диаметр газовой трубы, мм (дюйм)"/>
    <s v="9,53 (3/8&amp;quot;)"/>
    <s v="Диаметр дренажной трубы, мм"/>
    <n v="16"/>
    <s v="Класс пылевлагозащиты, внутренний блок"/>
    <s v="IPX0"/>
    <s v="Класс электрозащиты, внутренний блок"/>
    <s v="I класс"/>
    <s v="Страна производства"/>
    <s v="КНР"/>
    <s v="Срок гарантии, мес"/>
    <n v="36"/>
    <s v="Цвет внутреннего блока"/>
    <s v="Белый"/>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опция"/>
    <s v="Дополнительные фильтры тонкой очистки в комплекте"/>
    <s v="Угольный фильтр, HEPA"/>
    <s v="Дополнительный фильтр тонкой очистки Угольный фильтр"/>
    <s v="Да"/>
    <s v="Дополнительный фильтр тонкой очистки HEPA"/>
    <s v="Да"/>
    <s v="Встроенная дренажная помпа"/>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72"/>
  </r>
  <r>
    <s v="Внутренние блоки мульти-сплит-систем настенного типа серии SENDO (R32) RAK-25RPE"/>
    <x v="72"/>
    <x v="72"/>
    <x v="0"/>
    <s v="https://breez.ru/images/catalog/hitachi/1_2021_HITACHI_Standard_R32_001.png|https://breez.ru/images/catalog/hitachi/2_2021_HITACHI_Standard_R32_002.png|https://breez.ru/images/catalog/hitachi/3_2021_HITACHI_Standard_R32_003.png|https://breez.ru/images/catalog/hitachi/4_2021_HITACHI_Standard_R32_004.png|https://breez.ru/images/catalog/hitachi/5_RAR-5E_Closed_Low.jpg|https://breez.ru/images/catalog/hitachi/1607_33%20(SPX-WKT2%20Screen_4).jpg"/>
    <s v="&amp;#9679; от 19 дБ(А) — низкий уровень шума;&lt;br&gt;_x000a_&amp;#9679; HEPA-фильтры и угольные фильтры Active Carbon в комплекте;&lt;br&gt;_x000a_&amp;#9679; управление горизонтальными и вертикальными жалюзи при помощи пульта ДУ;&lt;br&gt;_x000a_&amp;#9679; датчик присутствия Eco Sensor - реальный ECO режим;&lt;br&gt;_x000a_&amp;#9679; продвинутый пульт с недельным таймером и настенным держателем;&lt;br&gt;_x000a_&amp;#9679; функция INFO выводит на дисплей пульта: температуру в помещении, показатели месячного энергопотребления, коды неисправностей при возникновении неполадок."/>
    <x v="18"/>
    <s v="Гарантия - 3 года."/>
    <x v="3"/>
    <s v="https://breez.ru/files/biblio/hitachi/multizone-premium-r32/2021_Hitachi_booclet_MultizonePremium.pdf"/>
    <s v="https://breez.ru/files/biblio/hitachi/sendo-r32/sendo.zip"/>
    <m/>
    <s v="37100 RUB"/>
    <x v="1"/>
    <s v="HITACHI"/>
    <s v="Модель внутреннего блока"/>
    <s v="RAK-25RPE"/>
    <s v="Инверторная технология"/>
    <s v="да"/>
    <s v="Серия"/>
    <s v="Sendo"/>
    <s v="Тип внутреннего блока"/>
    <s v="Настенный"/>
    <s v="Эффективен для помещ. площадью до, м"/>
    <n v="25"/>
    <s v="Холодопроизводительность, kBTU"/>
    <n v="9"/>
    <s v="Холодопроизводительность, кВт"/>
    <s v="2.50 (0.90 - 3.10)"/>
    <s v="Потребляемый ток в режиме охлаждения, А"/>
    <n v="0.09"/>
    <s v="Потребляемая мощность в режиме охлаждения, кВт"/>
    <n v="0.02"/>
    <s v="Теплопроизводительность, kBTU"/>
    <n v="12"/>
    <s v="Теплопроизводительность, кВт"/>
    <s v="3.40 (0.90 - 4.40)"/>
    <s v="Потребляемый ток в режиме нагрева, А"/>
    <n v="0.09"/>
    <s v="Потребляемая мощность в режиме нагрева, кВт"/>
    <n v="0.02"/>
    <s v="Электропитание, В/Гц/Ф"/>
    <s v="230/50/1"/>
    <s v="Расход воздуха внутреннего блока, м&amp;lt;sup&amp;gt;3&amp;lt;/sup&amp;gt;/ч"/>
    <s v="333/370/430/510"/>
    <s v="Минимальный расход воздуха внутреннего блока, м&amp;lt;sup&amp;gt;3&amp;lt;/sup&amp;gt;/ч"/>
    <n v="333"/>
    <s v="Уровень шума внутреннего блока, дБ(А)"/>
    <s v="20/23/34/41"/>
    <s v="Минимальный уровень шума внутреннего блока, дБ(А)"/>
    <n v="20"/>
    <s v="Объем конденсации, л/ч"/>
    <n v="1.4"/>
    <s v="Тип хладагента"/>
    <s v="R32"/>
    <s v="Габаритные размеры внутреннего блока (ШхВхГ), мм"/>
    <s v="780x280x230"/>
    <s v="Габаритные размеры внутреннего блока в упаковке (ШхВхГ), мм"/>
    <s v="820x279x330"/>
    <s v="Вес нетто внутреннего блока, кг"/>
    <n v="8.5"/>
    <s v="Вес брутто внутреннего блока, кг"/>
    <n v="11"/>
    <s v="Диаметр жидкостной трубы, мм (дюйм)"/>
    <s v="6,35 (1/4&amp;quot;)"/>
    <s v="Диаметр газовой трубы, мм (дюйм)"/>
    <s v="9,53 (3/8&amp;quot;)"/>
    <s v="Диаметр дренажной трубы, мм"/>
    <n v="16"/>
    <s v="Класс пылевлагозащиты, внутренний блок"/>
    <s v="IPX0"/>
    <s v="Класс электрозащиты, внутренний блок"/>
    <s v="I класс"/>
    <s v="Страна производства"/>
    <s v="КНР"/>
    <s v="Срок гарантии, мес"/>
    <n v="36"/>
    <s v="Цвет внутреннего блока"/>
    <s v="Белый"/>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опция"/>
    <s v="Дополнительные фильтры тонкой очистки в комплекте"/>
    <s v="Угольный фильтр, HEPA"/>
    <s v="Дополнительный фильтр тонкой очистки Угольный фильтр"/>
    <s v="Да"/>
    <s v="Дополнительный фильтр тонкой очистки HEPA"/>
    <s v="Да"/>
    <s v="Встроенная дренажная помпа"/>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73"/>
  </r>
  <r>
    <s v="Внутренние блоки мульти-сплит-систем настенного типа серии SENDO (R32) RAK-35RPE"/>
    <x v="73"/>
    <x v="73"/>
    <x v="0"/>
    <s v="https://breez.ru/images/catalog/hitachi/1_2021_HITACHI_Standard_R32_001.png|https://breez.ru/images/catalog/hitachi/2_2021_HITACHI_Standard_R32_002.png|https://breez.ru/images/catalog/hitachi/3_2021_HITACHI_Standard_R32_003.png|https://breez.ru/images/catalog/hitachi/4_2021_HITACHI_Standard_R32_004.png|https://breez.ru/images/catalog/hitachi/5_RAR-5E_Closed_Low.jpg|https://breez.ru/images/catalog/hitachi/1607_33%20(SPX-WKT2%20Screen_4).jpg"/>
    <s v="&amp;#9679; от 19 дБ(А) — низкий уровень шума;&lt;br&gt;_x000a_&amp;#9679; HEPA-фильтры и угольные фильтры Active Carbon в комплекте;&lt;br&gt;_x000a_&amp;#9679; управление горизонтальными и вертикальными жалюзи при помощи пульта ДУ;&lt;br&gt;_x000a_&amp;#9679; датчик присутствия Eco Sensor - реальный ECO режим;&lt;br&gt;_x000a_&amp;#9679; продвинутый пульт с недельным таймером и настенным держателем;&lt;br&gt;_x000a_&amp;#9679; функция INFO выводит на дисплей пульта: температуру в помещении, показатели месячного энергопотребления, коды неисправностей при возникновении неполадок."/>
    <x v="18"/>
    <s v="Гарантия - 3 года."/>
    <x v="3"/>
    <s v="https://breez.ru/files/biblio/hitachi/multizone-premium-r32/2021_Hitachi_booclet_MultizonePremium.pdf"/>
    <s v="https://breez.ru/files/biblio/hitachi/sendo-r32/sendo.zip"/>
    <m/>
    <s v="41100 RUB"/>
    <x v="1"/>
    <s v="HITACHI"/>
    <s v="Модель внутреннего блока"/>
    <s v="RAK-35RPE"/>
    <s v="Инверторная технология"/>
    <s v="да"/>
    <s v="Серия"/>
    <s v="Sendo"/>
    <s v="Тип внутреннего блока"/>
    <s v="Настенный"/>
    <s v="Эффективен для помещ. площадью до, м"/>
    <n v="35"/>
    <s v="Холодопроизводительность, kBTU"/>
    <n v="12"/>
    <s v="Холодопроизводительность, кВт"/>
    <s v="3.50 (0.90 - 4.00)"/>
    <s v="Потребляемый ток в режиме охлаждения, А"/>
    <n v="0.09"/>
    <s v="Потребляемая мощность в режиме охлаждения, кВт"/>
    <n v="0.02"/>
    <s v="Теплопроизводительность, kBTU"/>
    <n v="14"/>
    <s v="Теплопроизводительность, кВт"/>
    <s v="4.20 (0.90 - 5.00)"/>
    <s v="Потребляемый ток в режиме нагрева, А"/>
    <n v="0.09"/>
    <s v="Потребляемая мощность в режиме нагрева, кВт"/>
    <n v="0.02"/>
    <s v="Электропитание, В/Гц/Ф"/>
    <s v="230/50/1"/>
    <s v="Расход воздуха внутреннего блока, м&amp;lt;sup&amp;gt;3&amp;lt;/sup&amp;gt;/ч"/>
    <s v="353/420/485/680"/>
    <s v="Минимальный расход воздуха внутреннего блока, м&amp;lt;sup&amp;gt;3&amp;lt;/sup&amp;gt;/ч"/>
    <n v="353"/>
    <s v="Уровень шума внутреннего блока, дБ(А)"/>
    <s v="25/26/36/43"/>
    <s v="Минимальный уровень шума внутреннего блока, дБ(А)"/>
    <n v="25"/>
    <s v="Объем конденсации, л/ч"/>
    <n v="1.6"/>
    <s v="Тип хладагента"/>
    <s v="R32"/>
    <s v="Габаритные размеры внутреннего блока (ШхВхГ), мм"/>
    <s v="780x280x230"/>
    <s v="Габаритные размеры внутреннего блока в упаковке (ШхВхГ), мм"/>
    <s v="820x279x330"/>
    <s v="Вес нетто внутреннего блока, кг"/>
    <n v="8.5"/>
    <s v="Вес брутто внутреннего блока, кг"/>
    <n v="11"/>
    <s v="Диаметр жидкостной трубы, мм (дюйм)"/>
    <s v="6,35 (1/4&amp;quot;)"/>
    <s v="Диаметр газовой трубы, мм (дюйм)"/>
    <s v="9,53 (3/8&amp;quot;)"/>
    <s v="Диаметр дренажной трубы, мм"/>
    <n v="16"/>
    <s v="Класс пылевлагозащиты, внутренний блок"/>
    <s v="IPX0"/>
    <s v="Класс электрозащиты, внутренний блок"/>
    <s v="I класс"/>
    <s v="Страна производства"/>
    <s v="КНР"/>
    <s v="Срок гарантии, мес"/>
    <n v="36"/>
    <s v="Цвет внутреннего блока"/>
    <s v="Белый"/>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опция"/>
    <s v="Дополнительные фильтры тонкой очистки в комплекте"/>
    <s v="Угольный фильтр, HEPA"/>
    <s v="Дополнительный фильтр тонкой очистки Угольный фильтр"/>
    <s v="Да"/>
    <s v="Дополнительный фильтр тонкой очистки HEPA"/>
    <s v="Да"/>
    <s v="Встроенная дренажная помпа"/>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74"/>
  </r>
  <r>
    <s v="Внутренние блоки мульти-сплит-систем настенного типа серии SENDO (R32) RAK-42RPE"/>
    <x v="74"/>
    <x v="74"/>
    <x v="0"/>
    <s v="https://breez.ru/images/catalog/hitachi/1_2021_HITACHI_Standard_R32_001.png|https://breez.ru/images/catalog/hitachi/2_2021_HITACHI_Standard_R32_002.png|https://breez.ru/images/catalog/hitachi/3_2021_HITACHI_Standard_R32_003.png|https://breez.ru/images/catalog/hitachi/4_2021_HITACHI_Standard_R32_004.png|https://breez.ru/images/catalog/hitachi/5_RAR-5E_Closed_Low.jpg|https://breez.ru/images/catalog/hitachi/1607_33%20(SPX-WKT2%20Screen_4).jpg"/>
    <s v="&amp;#9679; от 19 дБ(А) — низкий уровень шума;&lt;br&gt;_x000a_&amp;#9679; HEPA-фильтры и угольные фильтры Active Carbon в комплекте;&lt;br&gt;_x000a_&amp;#9679; управление горизонтальными и вертикальными жалюзи при помощи пульта ДУ;&lt;br&gt;_x000a_&amp;#9679; датчик присутствия Eco Sensor - реальный ECO режим;&lt;br&gt;_x000a_&amp;#9679; продвинутый пульт с недельным таймером и настенным держателем;&lt;br&gt;_x000a_&amp;#9679; функция INFO выводит на дисплей пульта: температуру в помещении, показатели месячного энергопотребления, коды неисправностей при возникновении неполадок."/>
    <x v="18"/>
    <s v="Гарантия - 3 года."/>
    <x v="3"/>
    <s v="https://breez.ru/files/biblio/hitachi/multizone-premium-r32/2021_Hitachi_booclet_MultizonePremium.pdf"/>
    <s v="https://breez.ru/files/biblio/hitachi/sendo-r32/sendo.zip"/>
    <m/>
    <s v="52600 RUB"/>
    <x v="1"/>
    <s v="HITACHI"/>
    <s v="Модель внутреннего блока"/>
    <s v="RAK-42RPE"/>
    <s v="Инверторная технология"/>
    <s v="да"/>
    <s v="Серия"/>
    <s v="Sendo"/>
    <s v="Тип внутреннего блока"/>
    <s v="Настенный"/>
    <s v="Эффективен для помещ. площадью до, м"/>
    <n v="42"/>
    <s v="Холодопроизводительность, kBTU"/>
    <n v="14"/>
    <s v="Холодопроизводительность, кВт"/>
    <s v="4.20 (1.70 - 5.00)"/>
    <s v="Потребляемый ток в режиме охлаждения, А"/>
    <n v="0.09"/>
    <s v="Потребляемая мощность в режиме охлаждения, кВт"/>
    <n v="0.02"/>
    <s v="Теплопроизводительность, kBTU"/>
    <n v="18"/>
    <s v="Теплопроизводительность, кВт"/>
    <s v="5.40 (1.70 - 6.00)"/>
    <s v="Потребляемый ток в режиме нагрева, А"/>
    <n v="0.09"/>
    <s v="Потребляемая мощность в режиме нагрева, кВт"/>
    <n v="0.02"/>
    <s v="Электропитание, В/Гц/Ф"/>
    <s v="230/50/1"/>
    <s v="Расход воздуха внутреннего блока, м&amp;lt;sup&amp;gt;3&amp;lt;/sup&amp;gt;/ч"/>
    <s v="353/410/540/720"/>
    <s v="Минимальный расход воздуха внутреннего блока, м&amp;lt;sup&amp;gt;3&amp;lt;/sup&amp;gt;/ч"/>
    <n v="353"/>
    <s v="Уровень шума внутреннего блока, дБ(А)"/>
    <s v="25/28/39/46"/>
    <s v="Минимальный уровень шума внутреннего блока, дБ(А)"/>
    <n v="25"/>
    <s v="Объем конденсации, л/ч"/>
    <n v="1.8"/>
    <s v="Тип хладагента"/>
    <s v="R32"/>
    <s v="Габаритные размеры внутреннего блока (ШхВхГ), мм"/>
    <s v="780x280x230"/>
    <s v="Габаритные размеры внутреннего блока в упаковке (ШхВхГ), мм"/>
    <s v="820x279x330"/>
    <s v="Вес нетто внутреннего блока, кг"/>
    <n v="8.5"/>
    <s v="Вес брутто внутреннего блока, кг"/>
    <n v="11"/>
    <s v="Диаметр жидкостной трубы, мм (дюйм)"/>
    <s v="6,35 (1/4&amp;quot;)"/>
    <s v="Диаметр газовой трубы, мм (дюйм)"/>
    <s v="12,7 (1/2&amp;quot;)"/>
    <s v="Диаметр дренажной трубы, мм"/>
    <n v="16"/>
    <s v="Класс пылевлагозащиты, внутренний блок"/>
    <s v="IPX0"/>
    <s v="Класс электрозащиты, внутренний блок"/>
    <s v="I класс"/>
    <s v="Страна производства"/>
    <s v="КНР"/>
    <s v="Срок гарантии, мес"/>
    <n v="36"/>
    <s v="Цвет внутреннего блока"/>
    <s v="Белый"/>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опция"/>
    <s v="Дополнительные фильтры тонкой очистки в комплекте"/>
    <s v="Угольный фильтр, HEPA"/>
    <s v="Дополнительный фильтр тонкой очистки Угольный фильтр"/>
    <s v="Да"/>
    <s v="Дополнительный фильтр тонкой очистки HEPA"/>
    <s v="Да"/>
    <s v="Встроенная дренажная помпа"/>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75"/>
  </r>
  <r>
    <s v="Внутренние блоки мульти-сплит-систем настенного типа серии SENDO (R32) RAK-50RPE"/>
    <x v="75"/>
    <x v="75"/>
    <x v="0"/>
    <s v="https://breez.ru/images/catalog/hitachi/1_2021_HITACHI_Standard_R32_001.png|https://breez.ru/images/catalog/hitachi/2_2021_HITACHI_Standard_R32_002.png|https://breez.ru/images/catalog/hitachi/3_2021_HITACHI_Standard_R32_003.png|https://breez.ru/images/catalog/hitachi/4_2021_HITACHI_Standard_R32_004.png|https://breez.ru/images/catalog/hitachi/5_RAR-5E_Closed_Low.jpg|https://breez.ru/images/catalog/hitachi/1607_33%20(SPX-WKT2%20Screen_4).jpg"/>
    <s v="&amp;#9679; от 19 дБ(А) — низкий уровень шума;&lt;br&gt;_x000a_&amp;#9679; HEPA-фильтры и угольные фильтры Active Carbon в комплекте;&lt;br&gt;_x000a_&amp;#9679; управление горизонтальными и вертикальными жалюзи при помощи пульта ДУ;&lt;br&gt;_x000a_&amp;#9679; датчик присутствия Eco Sensor - реальный ECO режим;&lt;br&gt;_x000a_&amp;#9679; продвинутый пульт с недельным таймером и настенным держателем;&lt;br&gt;_x000a_&amp;#9679; функция INFO выводит на дисплей пульта: температуру в помещении, показатели месячного энергопотребления, коды неисправностей при возникновении неполадок."/>
    <x v="18"/>
    <s v="Гарантия - 3 года."/>
    <x v="3"/>
    <s v="https://breez.ru/files/biblio/hitachi/multizone-premium-r32/2021_Hitachi_booclet_MultizonePremium.pdf"/>
    <s v="https://breez.ru/files/biblio/hitachi/sendo-r32/sendo.zip"/>
    <m/>
    <s v="60800 RUB"/>
    <x v="1"/>
    <s v="HITACHI"/>
    <s v="Модель внутреннего блока"/>
    <s v="RAK-50RPE"/>
    <s v="Инверторная технология"/>
    <s v="да"/>
    <s v="Серия"/>
    <s v="Sendo"/>
    <s v="Тип внутреннего блока"/>
    <s v="Настенный"/>
    <s v="Эффективен для помещ. площадью до, м"/>
    <n v="50"/>
    <s v="Холодопроизводительность, kBTU"/>
    <n v="17"/>
    <s v="Холодопроизводительность, кВт"/>
    <s v="5.00 (1.90 - 5.20)"/>
    <s v="Потребляемый ток в режиме охлаждения, А"/>
    <n v="0.09"/>
    <s v="Потребляемая мощность в режиме охлаждения, кВт"/>
    <n v="0.02"/>
    <s v="Теплопроизводительность, kBTU"/>
    <n v="20"/>
    <s v="Теплопроизводительность, кВт"/>
    <s v="6.00 (2.20 - 7.30)"/>
    <s v="Потребляемый ток в режиме нагрева, А"/>
    <n v="0.09"/>
    <s v="Потребляемая мощность в режиме нагрева, кВт"/>
    <n v="0.02"/>
    <s v="Электропитание, В/Гц/Ф"/>
    <s v="230/50/1"/>
    <s v="Расход воздуха внутреннего блока, м&amp;lt;sup&amp;gt;3&amp;lt;/sup&amp;gt;/ч"/>
    <s v="353/410/540/750"/>
    <s v="Минимальный расход воздуха внутреннего блока, м&amp;lt;sup&amp;gt;3&amp;lt;/sup&amp;gt;/ч"/>
    <n v="353"/>
    <s v="Уровень шума внутреннего блока, дБ(А)"/>
    <s v="25/28/39/46"/>
    <s v="Минимальный уровень шума внутреннего блока, дБ(А)"/>
    <n v="25"/>
    <s v="Объем конденсации, л/ч"/>
    <n v="2"/>
    <s v="Тип хладагента"/>
    <s v="R32"/>
    <s v="Габаритные размеры внутреннего блока (ШхВхГ), мм"/>
    <s v="780x280x230"/>
    <s v="Габаритные размеры внутреннего блока в упаковке (ШхВхГ), мм"/>
    <s v="820x279x330"/>
    <s v="Вес нетто внутреннего блока, кг"/>
    <n v="8.5"/>
    <s v="Вес брутто внутреннего блока, кг"/>
    <n v="11"/>
    <s v="Диаметр жидкостной трубы, мм (дюйм)"/>
    <s v="6,35 (1/4&amp;quot;)"/>
    <s v="Диаметр газовой трубы, мм (дюйм)"/>
    <s v="12,7 (1/2&amp;quot;)"/>
    <s v="Диаметр дренажной трубы, мм"/>
    <n v="16"/>
    <s v="Класс пылевлагозащиты, внутренний блок"/>
    <s v="IPX0"/>
    <s v="Класс электрозащиты, внутренний блок"/>
    <s v="I класс"/>
    <s v="Страна производства"/>
    <s v="КНР"/>
    <s v="Срок гарантии, мес"/>
    <n v="36"/>
    <s v="Цвет внутреннего блока"/>
    <s v="Белый"/>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опция"/>
    <s v="Дополнительные фильтры тонкой очистки в комплекте"/>
    <s v="Угольный фильтр, HEPA"/>
    <s v="Дополнительный фильтр тонкой очистки Угольный фильтр"/>
    <s v="Да"/>
    <s v="Дополнительный фильтр тонкой очистки HEPA"/>
    <s v="Да"/>
    <s v="Встроенная дренажная помпа"/>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76"/>
  </r>
  <r>
    <s v="Внутренние блоки мульти-сплит-систем настенного типа серии X-COMFORT (R32)_x0009__x0009__x0009__x0009__x0009__x0009__x0009__x0009_ RAK-18REF"/>
    <x v="76"/>
    <x v="76"/>
    <x v="0"/>
    <s v="https://breez.ru/images/catalog/hitachi/2021_HITACHI_X_Comfort_001.png|https://breez.ru/images/catalog/hitachi/2021_HITACHI_X_Comfort_002.png|https://breez.ru/images/catalog/hitachi/2021_HITACHI_X_Comfort_003.png|https://breez.ru/images/catalog/hitachi/2021_HITACHI_X_Comfort_004.png|https://breez.ru/images/catalog/hitachi/Pult-DU_RAR-7PE1.png|https://breez.ru/images/catalog/hitachi/2021_HITACHI_Cassrtniy_split_systemy_001_pult.png"/>
    <s v="&amp;#9679; от 19 дБ(А) — низкий уровень шума;&lt;br&gt;_x000a_&amp;#9679; управление горизонтальными жалюзи при помощи пульта ДУ;&lt;br&gt;_x000a_&amp;#9679; функция ECO — режим с пониженным энергопотреблением;&lt;br&gt;_x000a_&amp;#9679; современный пульт с 12-часовым таймером"/>
    <x v="19"/>
    <s v="Гарантия - 3 года."/>
    <x v="3"/>
    <s v="https://breez.ru/files/biblio/hitachi/multizone-comfort-r32/2021_Hitachi_booclet_MultizoneComfort.pdf"/>
    <s v="https://breez.ru/files/biblio/hitachi/x-comfort-r32/x_comfort.zip"/>
    <m/>
    <s v="18200 RUB"/>
    <x v="1"/>
    <s v="HITACHI"/>
    <s v="Модель внутреннего блока"/>
    <s v="RAK-18REF"/>
    <s v="Инверторная технология"/>
    <s v="Да"/>
    <s v="Серия"/>
    <s v="X-Comfort"/>
    <s v="Тип внутреннего блока"/>
    <s v="Настенный"/>
    <s v="Эффективен для помещ. площадью до, м"/>
    <n v="20"/>
    <s v="Холодопроизводительность, kBTU"/>
    <n v="7"/>
    <s v="Холодопроизводительность, кВт"/>
    <s v="2.00 (0.90 - 2.50)"/>
    <s v="Потребляемый ток в режиме охлаждения, А"/>
    <n v="0.09"/>
    <s v="Потребляемая мощность в режиме охлаждения, кВт"/>
    <n v="0.02"/>
    <s v="Теплопроизводительность, kBTU"/>
    <n v="9"/>
    <s v="Теплопроизводительность, кВт"/>
    <s v="2.50 (0.90 - 3.20)"/>
    <s v="Потребляемый ток в режиме нагрева, А"/>
    <n v="0.09"/>
    <s v="Потребляемая мощность в режиме нагрева, кВт"/>
    <n v="0.02"/>
    <s v="Электропитание, В/Гц/Ф"/>
    <s v="230/50/1"/>
    <s v="Расход воздуха внутреннего блока, м&amp;lt;sup&amp;gt;3&amp;lt;/sup&amp;gt;/ч"/>
    <s v="312/350/400/440"/>
    <s v="Минимальный расход воздуха внутреннего блока, м&amp;lt;sup&amp;gt;3&amp;lt;/sup&amp;gt;/ч"/>
    <n v="312"/>
    <s v="Уровень шума внутреннего блока, дБ(А)"/>
    <s v="19/22/33/38"/>
    <s v="Минимальный уровень шума внутреннего блока, дБ(А)"/>
    <n v="19"/>
    <s v="Объем конденсации, л/ч"/>
    <n v="1.2"/>
    <s v="Тип хладагента"/>
    <s v="R32"/>
    <s v="Габаритные размеры внутреннего блока (ШхВхГ), мм"/>
    <s v="780x280x215"/>
    <s v="Габаритные размеры внутреннего блока в упаковке (ШхВхГ), мм"/>
    <s v="820x259x330"/>
    <s v="Вес нетто внутреннего блока, кг"/>
    <n v="7.7"/>
    <s v="Вес брутто внутреннего блока, кг"/>
    <n v="8.6999999999999993"/>
    <s v="Диаметр жидкостной трубы, мм (дюйм)"/>
    <s v="6,35 (1/4&amp;quot;)"/>
    <s v="Диаметр газовой трубы, мм (дюйм)"/>
    <s v="9,53 (3/8&amp;quot;)"/>
    <s v="Диаметр дренажной трубы, мм"/>
    <n v="16"/>
    <s v="Класс пылевлагозащиты, внутренний блок"/>
    <s v="IPX0"/>
    <s v="Класс электрозащиты, внутренний блок"/>
    <s v="I класс"/>
    <s v="Страна производства"/>
    <s v="КНР"/>
    <s v="Срок гарантии, мес"/>
    <n v="36"/>
    <s v="Цвет внутреннего блока"/>
    <s v="Белый"/>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Да, опция"/>
    <s v="Дополнительные фильтры тонкой очистки в комплекте"/>
    <s v="Нет"/>
    <s v="Встроенная дренажная помпа"/>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77"/>
  </r>
  <r>
    <s v="Внутренние блоки мульти-сплит-систем настенного типа серии X-COMFORT (R32)_x0009__x0009__x0009__x0009__x0009__x0009__x0009__x0009_ RAK-25REF"/>
    <x v="77"/>
    <x v="77"/>
    <x v="0"/>
    <s v="https://breez.ru/images/catalog/hitachi/2021_HITACHI_X_Comfort_001.png|https://breez.ru/images/catalog/hitachi/2021_HITACHI_X_Comfort_002.png|https://breez.ru/images/catalog/hitachi/2021_HITACHI_X_Comfort_003.png|https://breez.ru/images/catalog/hitachi/2021_HITACHI_X_Comfort_004.png|https://breez.ru/images/catalog/hitachi/Pult-DU_RAR-7PE1.png|https://breez.ru/images/catalog/hitachi/2021_HITACHI_Cassrtniy_split_systemy_001_pult.png"/>
    <s v="&amp;#9679; от 19 дБ(А) — низкий уровень шума;&lt;br&gt;_x000a_&amp;#9679; управление горизонтальными жалюзи при помощи пульта ДУ;&lt;br&gt;_x000a_&amp;#9679; функция ECO — режим с пониженным энергопотреблением;&lt;br&gt;_x000a_&amp;#9679; современный пульт с 12-часовым таймером"/>
    <x v="19"/>
    <s v="Гарантия - 3 года."/>
    <x v="3"/>
    <s v="https://breez.ru/files/biblio/hitachi/multizone-comfort-r32/2021_Hitachi_booclet_MultizoneComfort.pdf"/>
    <s v="https://breez.ru/files/biblio/hitachi/x-comfort-r32/x_comfort.zip"/>
    <m/>
    <s v="18900 RUB"/>
    <x v="1"/>
    <s v="HITACHI"/>
    <s v="Модель внутреннего блока"/>
    <s v="RAK-25REF"/>
    <s v="Инверторная технология"/>
    <s v="Да"/>
    <s v="Серия"/>
    <s v="X-Comfort"/>
    <s v="Тип внутреннего блока"/>
    <s v="Настенный"/>
    <s v="Эффективен для помещ. площадью до, м"/>
    <n v="25"/>
    <s v="Холодопроизводительность, kBTU"/>
    <n v="9"/>
    <s v="Холодопроизводительность, кВт"/>
    <s v="2.50 (0.90 - 3.10)"/>
    <s v="Потребляемый ток в режиме охлаждения, А"/>
    <n v="0.09"/>
    <s v="Потребляемая мощность в режиме охлаждения, кВт"/>
    <n v="0.02"/>
    <s v="Теплопроизводительность, kBTU"/>
    <n v="12"/>
    <s v="Теплопроизводительность, кВт"/>
    <s v="3.40 (0.90 - 4.40)"/>
    <s v="Потребляемый ток в режиме нагрева, А"/>
    <n v="0.09"/>
    <s v="Потребляемая мощность в режиме нагрева, кВт"/>
    <n v="0.02"/>
    <s v="Электропитание, В/Гц/Ф"/>
    <s v="230/50/1"/>
    <s v="Расход воздуха внутреннего блока, м&amp;lt;sup&amp;gt;3&amp;lt;/sup&amp;gt;/ч"/>
    <s v="333/370/430/510"/>
    <s v="Минимальный расход воздуха внутреннего блока, м&amp;lt;sup&amp;gt;3&amp;lt;/sup&amp;gt;/ч"/>
    <n v="333"/>
    <s v="Уровень шума внутреннего блока, дБ(А)"/>
    <s v="20/23/34/41"/>
    <s v="Минимальный уровень шума внутреннего блока, дБ(А)"/>
    <n v="20"/>
    <s v="Объем конденсации, л/ч"/>
    <n v="1.4"/>
    <s v="Тип хладагента"/>
    <s v="R32"/>
    <s v="Габаритные размеры внутреннего блока (ШхВхГ), мм"/>
    <s v="780x280x215"/>
    <s v="Габаритные размеры внутреннего блока в упаковке (ШхВхГ), мм"/>
    <s v="820x259x330"/>
    <s v="Вес нетто внутреннего блока, кг"/>
    <n v="7.7"/>
    <s v="Вес брутто внутреннего блока, кг"/>
    <n v="8.6999999999999993"/>
    <s v="Диаметр жидкостной трубы, мм (дюйм)"/>
    <s v="6,35 (1/4&amp;quot;)"/>
    <s v="Диаметр газовой трубы, мм (дюйм)"/>
    <s v="9,53 (3/8&amp;quot;)"/>
    <s v="Диаметр дренажной трубы, мм"/>
    <n v="16"/>
    <s v="Класс пылевлагозащиты, внутренний блок"/>
    <s v="IPX0"/>
    <s v="Класс электрозащиты, внутренний блок"/>
    <s v="I класс"/>
    <s v="Страна производства"/>
    <s v="КНР"/>
    <s v="Срок гарантии, мес"/>
    <n v="36"/>
    <s v="Цвет внутреннего блока"/>
    <s v="Белый"/>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Да, опция"/>
    <s v="Дополнительные фильтры тонкой очистки в комплекте"/>
    <s v="Нет"/>
    <s v="Встроенная дренажная помпа"/>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78"/>
  </r>
  <r>
    <s v="Внутренние блоки мульти-сплит-систем настенного типа серии X-COMFORT (R32)_x0009__x0009__x0009__x0009__x0009__x0009__x0009__x0009_ RAK-35REF"/>
    <x v="78"/>
    <x v="78"/>
    <x v="0"/>
    <s v="https://breez.ru/images/catalog/hitachi/2021_HITACHI_X_Comfort_001.png|https://breez.ru/images/catalog/hitachi/2021_HITACHI_X_Comfort_002.png|https://breez.ru/images/catalog/hitachi/2021_HITACHI_X_Comfort_003.png|https://breez.ru/images/catalog/hitachi/2021_HITACHI_X_Comfort_004.png|https://breez.ru/images/catalog/hitachi/Pult-DU_RAR-7PE1.png|https://breez.ru/images/catalog/hitachi/2021_HITACHI_Cassrtniy_split_systemy_001_pult.png"/>
    <s v="&amp;#9679; от 19 дБ(А) — низкий уровень шума;&lt;br&gt;_x000a_&amp;#9679; управление горизонтальными жалюзи при помощи пульта ДУ;&lt;br&gt;_x000a_&amp;#9679; функция ECO — режим с пониженным энергопотреблением;&lt;br&gt;_x000a_&amp;#9679; современный пульт с 12-часовым таймером"/>
    <x v="19"/>
    <s v="Гарантия - 3 года."/>
    <x v="3"/>
    <s v="https://breez.ru/files/biblio/hitachi/multizone-comfort-r32/2021_Hitachi_booclet_MultizoneComfort.pdf"/>
    <s v="https://breez.ru/files/biblio/hitachi/x-comfort-r32/x_comfort.zip"/>
    <m/>
    <s v="20900 RUB"/>
    <x v="1"/>
    <s v="HITACHI"/>
    <s v="Модель внутреннего блока"/>
    <s v="RAK-35REF"/>
    <s v="Инверторная технология"/>
    <s v="Да"/>
    <s v="Серия"/>
    <s v="X-Comfort"/>
    <s v="Тип внутреннего блока"/>
    <s v="Настенный"/>
    <s v="Эффективен для помещ. площадью до, м"/>
    <n v="35"/>
    <s v="Холодопроизводительность, kBTU"/>
    <n v="12"/>
    <s v="Холодопроизводительность, кВт"/>
    <s v="3.50 (0.90 - 4.00)"/>
    <s v="Потребляемый ток в режиме охлаждения, А"/>
    <n v="0.09"/>
    <s v="Потребляемая мощность в режиме охлаждения, кВт"/>
    <n v="0.02"/>
    <s v="Теплопроизводительность, kBTU"/>
    <n v="14"/>
    <s v="Теплопроизводительность, кВт"/>
    <s v="4.20 (0.90 - 5.00)"/>
    <s v="Потребляемый ток в режиме нагрева, А"/>
    <n v="0.09"/>
    <s v="Потребляемая мощность в режиме нагрева, кВт"/>
    <n v="0.02"/>
    <s v="Электропитание, В/Гц/Ф"/>
    <s v="230/50/1"/>
    <s v="Расход воздуха внутреннего блока, м&amp;lt;sup&amp;gt;3&amp;lt;/sup&amp;gt;/ч"/>
    <s v="333/400/485/600"/>
    <s v="Минимальный расход воздуха внутреннего блока, м&amp;lt;sup&amp;gt;3&amp;lt;/sup&amp;gt;/ч"/>
    <n v="333"/>
    <s v="Уровень шума внутреннего блока, дБ(А)"/>
    <s v="25/26/36/43"/>
    <s v="Минимальный уровень шума внутреннего блока, дБ(А)"/>
    <n v="25"/>
    <s v="Объем конденсации, л/ч"/>
    <n v="1.6"/>
    <s v="Тип хладагента"/>
    <s v="R32"/>
    <s v="Габаритные размеры внутреннего блока (ШхВхГ), мм"/>
    <s v="780x280x215"/>
    <s v="Габаритные размеры внутреннего блока в упаковке (ШхВхГ), мм"/>
    <s v="820x259x330"/>
    <s v="Вес нетто внутреннего блока, кг"/>
    <n v="7.7"/>
    <s v="Вес брутто внутреннего блока, кг"/>
    <n v="8.6999999999999993"/>
    <s v="Диаметр жидкостной трубы, мм (дюйм)"/>
    <s v="6,35 (1/4&amp;quot;)"/>
    <s v="Диаметр газовой трубы, мм (дюйм)"/>
    <s v="9,53 (3/8&amp;quot;)"/>
    <s v="Диаметр дренажной трубы, мм"/>
    <n v="16"/>
    <s v="Класс пылевлагозащиты, внутренний блок"/>
    <s v="IPX0"/>
    <s v="Класс электрозащиты, внутренний блок"/>
    <s v="I класс"/>
    <s v="Страна производства"/>
    <s v="КНР"/>
    <s v="Срок гарантии, мес"/>
    <n v="36"/>
    <s v="Цвет внутреннего блока"/>
    <s v="Белый"/>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Да, опция"/>
    <s v="Дополнительные фильтры тонкой очистки в комплекте"/>
    <s v="Нет"/>
    <s v="Встроенная дренажная помпа"/>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79"/>
  </r>
  <r>
    <s v="Внутренние блоки мульти-сплит-систем настенного типа серии X-COMFORT (R32)_x0009__x0009__x0009__x0009__x0009__x0009__x0009__x0009_ RAK-50REF"/>
    <x v="79"/>
    <x v="79"/>
    <x v="0"/>
    <s v="https://breez.ru/images/catalog/hitachi/2021_HITACHI_X_Comfort_001.png|https://breez.ru/images/catalog/hitachi/2021_HITACHI_X_Comfort_002.png|https://breez.ru/images/catalog/hitachi/2021_HITACHI_X_Comfort_003.png|https://breez.ru/images/catalog/hitachi/2021_HITACHI_X_Comfort_004.png|https://breez.ru/images/catalog/hitachi/Pult-DU_RAR-7PE1.png|https://breez.ru/images/catalog/hitachi/2021_HITACHI_Cassrtniy_split_systemy_001_pult.png"/>
    <s v="&amp;#9679; от 19 дБ(А) — низкий уровень шума;&lt;br&gt;_x000a_&amp;#9679; управление горизонтальными жалюзи при помощи пульта ДУ;&lt;br&gt;_x000a_&amp;#9679; функция ECO — режим с пониженным энергопотреблением;&lt;br&gt;_x000a_&amp;#9679; современный пульт с 12-часовым таймером"/>
    <x v="19"/>
    <s v="Гарантия - 3 года."/>
    <x v="3"/>
    <s v="https://breez.ru/files/biblio/hitachi/multizone-comfort-r32/2021_Hitachi_booclet_MultizoneComfort.pdf"/>
    <s v="https://breez.ru/files/biblio/hitachi/x-comfort-r32/x_comfort.zip"/>
    <m/>
    <s v="21300 RUB"/>
    <x v="1"/>
    <s v="HITACHI"/>
    <s v="Модель внутреннего блока"/>
    <s v="RAK-50REF"/>
    <s v="Инверторная технология"/>
    <s v="Да"/>
    <s v="Серия"/>
    <s v="X-Comfort"/>
    <s v="Тип внутреннего блока"/>
    <s v="Настенный"/>
    <s v="Эффективен для помещ. площадью до, м"/>
    <n v="50"/>
    <s v="Холодопроизводительность, kBTU"/>
    <n v="17"/>
    <s v="Холодопроизводительность, кВт"/>
    <s v="5.00 (1.90 - 5.20)"/>
    <s v="Потребляемый ток в режиме охлаждения, А"/>
    <n v="0.09"/>
    <s v="Потребляемая мощность в режиме охлаждения, кВт"/>
    <n v="0.02"/>
    <s v="Теплопроизводительность, kBTU"/>
    <n v="20"/>
    <s v="Теплопроизводительность, кВт"/>
    <s v="6.00 (2.20 - 7.30)"/>
    <s v="Потребляемый ток в режиме нагрева, А"/>
    <n v="0.09"/>
    <s v="Потребляемая мощность в режиме нагрева, кВт"/>
    <n v="0.02"/>
    <s v="Электропитание, В/Гц/Ф"/>
    <s v="230/50/1"/>
    <s v="Расход воздуха внутреннего блока, м&amp;lt;sup&amp;gt;3&amp;lt;/sup&amp;gt;/ч"/>
    <s v="333/450/600/700"/>
    <s v="Минимальный расход воздуха внутреннего блока, м&amp;lt;sup&amp;gt;3&amp;lt;/sup&amp;gt;/ч"/>
    <n v="333"/>
    <s v="Уровень шума внутреннего блока, дБ(А)"/>
    <s v="25/30/39/47"/>
    <s v="Минимальный уровень шума внутреннего блока, дБ(А)"/>
    <n v="25"/>
    <s v="Объем конденсации, л/ч"/>
    <n v="2"/>
    <s v="Тип хладагента"/>
    <s v="R32"/>
    <s v="Габаритные размеры внутреннего блока (ШхВхГ), мм"/>
    <s v="780x280x215"/>
    <s v="Габаритные размеры внутреннего блока в упаковке (ШхВхГ), мм"/>
    <s v="820x259x330"/>
    <s v="Вес нетто внутреннего блока, кг"/>
    <n v="8.1999999999999993"/>
    <s v="Вес брутто внутреннего блока, кг"/>
    <n v="9.1999999999999993"/>
    <s v="Диаметр жидкостной трубы, мм (дюйм)"/>
    <s v="6,35 (1/4&amp;quot;)"/>
    <s v="Диаметр газовой трубы, мм (дюйм)"/>
    <s v="12,7 (1/2&amp;quot;)"/>
    <s v="Диаметр дренажной трубы, мм"/>
    <n v="16"/>
    <s v="Класс пылевлагозащиты, внутренний блок"/>
    <s v="IPX0"/>
    <s v="Класс электрозащиты, внутренний блок"/>
    <s v="I класс"/>
    <s v="Страна производства"/>
    <s v="КНР"/>
    <s v="Срок гарантии, мес"/>
    <n v="36"/>
    <s v="Цвет внутреннего блока"/>
    <s v="Белый"/>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Да, опция"/>
    <s v="Дополнительные фильтры тонкой очистки в комплекте"/>
    <s v="Нет"/>
    <s v="Встроенная дренажная помпа"/>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80"/>
  </r>
  <r>
    <s v="Инверторная сплит-система+бризер серии ROYAL FRESH FULL DC EU INVERTER RCI-RF30HN"/>
    <x v="80"/>
    <x v="80"/>
    <x v="1"/>
    <s v="https://breez.ru/images/catalog/rc/royal-fresh-full-dc-inverter/Render_Project_Fresh_RC_003.png|https://breez.ru/images/catalog/rc/royal-fresh-full-dc-inverter/Render_Project_Fresh_RC_001.png|https://breez.ru/images/catalog/rc/royal-fresh-full-dc-inverter/Render_Project_Fresh_RC_002.png|https://breez.ru/images/catalog/rc/royal-fresh-full-dc-inverter/Render_Project_Fresh_RC_004.png|https://breez.ru/images/catalog/rc/royal-fresh-full-dc-inverter/Render_Project_Fresh_RC_006.png|https://breez.ru/images/catalog/rc/royal-fresh-full-dc-inverter/Render_Project_Fresh_RC_007.png|https://breez.ru/images/catalog/rc/royal-fresh-full-dc-inverter/Render_Project_Fresh_RC_014.png|https://breez.ru/images/catalog/rc/royal-fresh-full-dc-inverter/Render_Project_Fresh_RC_Ext_Box_001.png|https://breez.ru/images/catalog/rc/royal-fresh-full-dc-inverter/Render_RC_Fresh_001.png|https://breez.ru/images/catalog/rc/royal-fresh-full-dc-inverter/2022_RC-FRESH-pult_front.png|https://breez.ru/images/catalog/rc/royal-fresh-full-dc-inverter/2022_RC-FRESH-pult_side.png"/>
    <s v="&amp;#9679; Функция притока и очистки свежего воздуха (производительность в режиме притока 60 м3/ч)&lt;br&gt;_x000a_&amp;#9679; Высокоэффективный приточный фильтр НЕРА Н11&lt;br&gt;_x000a_&amp;#9679; УФ-обработка воздуха и теплообменника&lt;br&gt;_x000a_&amp;#9679; Функция мягкого обдува&lt;br&gt;_x000a_&amp;#9679; 3D FULL любое направление потока воздуха&lt;br&gt;_x000a_&amp;#9679; Встроенный Wi-Fi модуль (приложение «SmartLife – SmartHome»)&lt;br&gt;_x000a_&amp;#9679; 7 скоростей вентилятора внутреннего блока&lt;br&gt;_x000a_&amp;#9679; Низкий уровень шума (от18дб(А) на минимальной скорости)&lt;br&gt;_x000a_&amp;#9679; Интеллектуальные датчики освещенности&lt;br&gt;_x000a_&amp;#9679; Сезонная энергоэффективность класса А+++&lt;br&gt;_x000a_&amp;#9679; Технология Full DC EU Inverter&lt;br&gt;_x000a_&amp;#9679; Функция самоочистки внутреннего и наружного блоков&lt;br&gt;_x000a_&amp;#9679; Покрытие теплообменника Golden fin&lt;br&gt;_x000a_&amp;#9679; Расширенная гарантия - 3 года гарантия + 2 года бесплатное сервисное обслуживание."/>
    <x v="20"/>
    <s v="Расширенная гарантия - 3 года гарантия + 2 года бесплатное сервисное обслуживание."/>
    <x v="0"/>
    <s v="https://breez.ru/files/biblio/royal-clima/list_RC_FRESH_2022.pdf"/>
    <s v="https://breez.ru/files/biblio/royal-clima/royal-fresh-full-dc-inverter/2022_RC_Fresh_manual.pdf"/>
    <m/>
    <s v="60390 RUB"/>
    <x v="1"/>
    <s v="ROYAL Clima"/>
    <s v="Модель"/>
    <s v="RCI-RF30HN"/>
    <s v="Модель внутреннего блока"/>
    <s v="RCI-RF30HN/IN"/>
    <s v="Модель наружного блока"/>
    <s v="RCI-RF30HN/OUT"/>
    <s v="Инверторная технология"/>
    <s v="да"/>
    <s v="Серия"/>
    <s v="ROYAL FRESH FULL DC EU Inverter"/>
    <s v="Тип внутреннего блока"/>
    <s v="Настенный"/>
    <s v="Эффективен для помещений площадью до, м"/>
    <n v="29"/>
    <s v="Холодопроизводительность, kBTU"/>
    <n v="10"/>
    <s v="Холодопроизводительность, кВт"/>
    <s v="2.90 (0.80 - 3.50)"/>
    <s v="Потребляемый ток в режиме охлаждения, A"/>
    <s v="3.85 (1.20 - 8.10)"/>
    <s v="Потребляемая мощность в режиме охлаждения, кВт"/>
    <s v="0.682 (0.24 - 1.45)"/>
    <s v="Коэффициент энергоэффективности EER, Вт/Вт"/>
    <s v="4,25 / A"/>
    <s v="Класс энергоэффективности EER (охлаждение)"/>
    <s v="8,50 / A+++"/>
    <s v="Теплопроизводительность, kBTU"/>
    <n v="11"/>
    <s v="Теплопроизводительность, кВт"/>
    <s v="3.10 (1.00 - 3.90)"/>
    <s v="Потребляемый ток в режиме нагрева, A"/>
    <s v="4.03 (1.20 - 9.00)"/>
    <s v="Потребляемая мощность в режиме нагрева, кВт"/>
    <s v="0.695 (0.24 - 1.58)"/>
    <s v="Коэффициент энергоэффективности COP, Вт/Вт"/>
    <s v="4,46 / A"/>
    <s v="Класс энергоэффективности COP (нагрев)"/>
    <s v="4,60 / A++"/>
    <s v="Электропитание, В/Гц/Ф"/>
    <s v="220-240/50/1"/>
    <s v="Расход воздуха внутреннего блока, м&amp;lt;sup&amp;gt;3&amp;lt;/sup&amp;gt;/ч"/>
    <s v="300/350/390/450/500/560/620"/>
    <s v="Минимальный расход воздуха внутреннего блока, м&amp;lt;sup&amp;gt;3&amp;lt;/sup&amp;gt;/ч"/>
    <n v="300"/>
    <s v="Расход свежего воздуха, м&amp;lt;sup&amp;gt;3&amp;lt;/sup&amp;gt;/ч"/>
    <n v="60"/>
    <s v="Уровень шума внутреннего блока, дБ(А)"/>
    <s v="18/24/27/31/33/36/38"/>
    <s v="Минимальный уровень шума внутреннего блока, дБ(А)"/>
    <n v="18"/>
    <s v="Объем конденсации, л/ч"/>
    <n v="1"/>
    <s v="Расход воздуха наружного блока, м&amp;lt;sup&amp;gt;3&amp;lt;/sup&amp;gt;/ч"/>
    <n v="2200"/>
    <s v="Уровень шума наружного блока, дБ(А)"/>
    <n v="51"/>
    <s v="Марка компрессора"/>
    <s v="RECHI"/>
    <s v="Тип компрессора"/>
    <s v="Ротационный"/>
    <s v="Модель компрессора"/>
    <s v="35W2ALLB9F#MC"/>
    <s v="Тип хладагента"/>
    <s v="R32"/>
    <s v="Заводская заправка хладагента, г"/>
    <n v="620"/>
    <s v="Дозаправка хладагента (сверх номинальной длины трассы), г/м"/>
    <n v="15"/>
    <s v="Габаритные размеры внутреннего блока (ШхВхГ), мм"/>
    <s v="960x316x198"/>
    <s v="Габаритные размеры наружного блока (ШхВхГ), мм"/>
    <s v="795x549x305"/>
    <s v="Габаритные размеры внутреннего блока в упаковке (ШхВхГ), мм"/>
    <s v="1035x360x390"/>
    <s v="Габаритные размеры наружного блока в упаковке (ШхВхГ), мм"/>
    <s v="835x585x340"/>
    <s v="Вес нетто внутреннего блока, кг"/>
    <n v="13"/>
    <s v="Вес нетто наружного блока, кг"/>
    <n v="22"/>
    <s v="Вес брутто внутреннего блока, кг"/>
    <n v="15"/>
    <s v="Вес брутто наружного блока, кг"/>
    <n v="25"/>
    <s v="Диаметр жидкостной трубы, мм (дюйм)"/>
    <s v="6,35 (1/4&amp;quot;)"/>
    <s v="Диаметр газовой трубы, мм (дюйм)"/>
    <s v="9,53 (3/8&amp;quot;)"/>
    <s v="Максимальная длина трассы, м"/>
    <n v="25"/>
    <s v="Максимальный перепад по высоте между внутренним и наружным блоками, м"/>
    <n v="10"/>
    <s v="Минимальная длина трассы, м"/>
    <n v="3"/>
    <s v="Номинальная длина трассы, м"/>
    <n v="5"/>
    <s v="Стандартная длина воздуховода свежего воздуха, м"/>
    <n v="2"/>
    <s v="Максимальная длина воздуховода свежего воздуха, м"/>
    <n v="2"/>
    <s v="Наружный диаметр воздуховода свежего воздуха (с учетом теплоизоляции), мм"/>
    <n v="55"/>
    <s v="Диаметр дренажной трубы, мм"/>
    <n v="16"/>
    <s v="Рабочие температурные границы наружного воздуха (охлаждение), °C"/>
    <s v="-15 ~ +53"/>
    <s v="Рабочие температурные границы наружного воздуха (нагрев), °C"/>
    <s v="-20 ~ +30"/>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Внутренний блок"/>
    <s v="Межблочный кабель, мм&amp;lt;sup&amp;gt;2&amp;lt;/sup&amp;gt;"/>
    <s v="4*2,5"/>
    <s v="Силовой кабель, мм&amp;lt;sup&amp;gt;2&amp;lt;/sup&amp;gt;"/>
    <s v="3*2,5"/>
    <s v="Автомат защиты, А"/>
    <n v="16"/>
    <s v="Максимальная потребляемая мощность, кВт"/>
    <n v="1.58"/>
    <s v="Максимальный потребляемый ток, А"/>
    <n v="9"/>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433,8*278"/>
    <s v="Страна производства"/>
    <s v="КНР"/>
    <s v="Срок гарантии, мес"/>
    <s v="5 лет"/>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да"/>
    <s v="Регулировка положения жалюзи с пульта ДУ"/>
    <s v="Горизонтальные + Вертикальные"/>
    <s v="Управление c мобильного приложения по Wi-Fi"/>
    <s v="да, встроенное"/>
    <s v="Дополнительные фильтры тонкой очистки в комплекте"/>
    <s v="HEPA фильтр класса Н11"/>
    <s v="Дополнительный фильтр тонкой очистки HEPA"/>
    <s v="д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n v="81"/>
  </r>
  <r>
    <s v="Инверторная сплит-система+бризер серии ROYAL FRESH FULL DC EU INVERTER RCI-RF40HN"/>
    <x v="81"/>
    <x v="81"/>
    <x v="1"/>
    <s v="https://breez.ru/images/catalog/rc/royal-fresh-full-dc-inverter/Render_Project_Fresh_RC_003.png|https://breez.ru/images/catalog/rc/royal-fresh-full-dc-inverter/Render_Project_Fresh_RC_001.png|https://breez.ru/images/catalog/rc/royal-fresh-full-dc-inverter/Render_Project_Fresh_RC_002.png|https://breez.ru/images/catalog/rc/royal-fresh-full-dc-inverter/Render_Project_Fresh_RC_004.png|https://breez.ru/images/catalog/rc/royal-fresh-full-dc-inverter/Render_Project_Fresh_RC_006.png|https://breez.ru/images/catalog/rc/royal-fresh-full-dc-inverter/Render_Project_Fresh_RC_007.png|https://breez.ru/images/catalog/rc/royal-fresh-full-dc-inverter/Render_Project_Fresh_RC_014.png|https://breez.ru/images/catalog/rc/royal-fresh-full-dc-inverter/Render_Project_Fresh_RC_Ext_Box_001.png|https://breez.ru/images/catalog/rc/royal-fresh-full-dc-inverter/Render_RC_Fresh_001.png|https://breez.ru/images/catalog/rc/royal-fresh-full-dc-inverter/2022_RC-FRESH-pult_front.png|https://breez.ru/images/catalog/rc/royal-fresh-full-dc-inverter/2022_RC-FRESH-pult_side.png"/>
    <s v="&amp;#9679; Функция притока и очистки свежего воздуха (производительность в режиме притока 60 м3/ч)&lt;br&gt;_x000a_&amp;#9679; Высокоэффективный приточный фильтр НЕРА Н11&lt;br&gt;_x000a_&amp;#9679; УФ-обработка воздуха и теплообменника&lt;br&gt;_x000a_&amp;#9679; Функция мягкого обдува&lt;br&gt;_x000a_&amp;#9679; 3D FULL любое направление потока воздуха&lt;br&gt;_x000a_&amp;#9679; Встроенный Wi-Fi модуль (приложение «SmartLife – SmartHome»)&lt;br&gt;_x000a_&amp;#9679; 7 скоростей вентилятора внутреннего блока&lt;br&gt;_x000a_&amp;#9679; Низкий уровень шума (от18дб(А) на минимальной скорости)&lt;br&gt;_x000a_&amp;#9679; Интеллектуальные датчики освещенности&lt;br&gt;_x000a_&amp;#9679; Сезонная энергоэффективность класса А+++&lt;br&gt;_x000a_&amp;#9679; Технология Full DC EU Inverter&lt;br&gt;_x000a_&amp;#9679; Функция самоочистки внутреннего и наружного блоков&lt;br&gt;_x000a_&amp;#9679; Покрытие теплообменника Golden fin&lt;br&gt;_x000a_&amp;#9679; Расширенная гарантия - 3 года гарантия + 2 года бесплатное сервисное обслуживание."/>
    <x v="21"/>
    <s v="Расширенная гарантия - 3 года гарантия + 2 года бесплатное сервисное обслуживание."/>
    <x v="0"/>
    <s v="https://breez.ru/files/biblio/royal-clima/list_RC_FRESH_2022.pdf"/>
    <s v="https://breez.ru/files/biblio/royal-clima/royal-fresh-full-dc-inverter/2022_RC_Fresh_manual.pdf"/>
    <m/>
    <s v="67390 RUB"/>
    <x v="1"/>
    <s v="ROYAL Clima"/>
    <s v="Модель"/>
    <s v="RCI-RF40HN"/>
    <s v="Модель внутреннего блока"/>
    <s v="RCI-RF40HN/IN"/>
    <s v="Модель наружного блока"/>
    <s v="RCI-RF40HN/OUT"/>
    <s v="Инверторная технология"/>
    <s v="да"/>
    <s v="Серия"/>
    <s v="ROYAL FRESH FULL DC EU Inverter"/>
    <s v="Тип внутреннего блока"/>
    <s v="Настенный"/>
    <s v="Эффективен для помещений площадью до, м"/>
    <n v="39"/>
    <s v="Холодопроизводительность, kBTU"/>
    <n v="13"/>
    <s v="Холодопроизводительность, кВт"/>
    <s v="3.90 (1.00 - 4.00)"/>
    <s v="Потребляемый ток в режиме охлаждения, A"/>
    <s v="4.81 (1.50 - 9.20)"/>
    <s v="Потребляемая мощность в режиме охлаждения, кВт"/>
    <s v="0.942 (0.29 - 1.51)"/>
    <s v="Коэффициент энергоэффективности EER, Вт/Вт"/>
    <s v="4,14 / A"/>
    <s v="Класс энергоэффективности EER (охлаждение)"/>
    <s v="8,50 / A+++"/>
    <s v="Теплопроизводительность, kBTU"/>
    <n v="14"/>
    <s v="Теплопроизводительность, кВт"/>
    <s v="4.10 (1.00 - 4.50)"/>
    <s v="Потребляемый ток в режиме нагрева, A"/>
    <s v="5.11 (1.50 - 10.00)"/>
    <s v="Потребляемая мощность в режиме нагрева, кВт"/>
    <s v="0.995 (0.29 - 1.95)"/>
    <s v="Коэффициент энергоэффективности COP, Вт/Вт"/>
    <s v="4,12 / A"/>
    <s v="Класс энергоэффективности COP (нагрев)"/>
    <s v="4,60 / A++"/>
    <s v="Электропитание, В/Гц/Ф"/>
    <s v="220-240/50/1"/>
    <s v="Расход воздуха внутреннего блока, м&amp;lt;sup&amp;gt;3&amp;lt;/sup&amp;gt;/ч"/>
    <s v="310/365/405/470/555/625/660"/>
    <s v="Минимальный расход воздуха внутреннего блока, м&amp;lt;sup&amp;gt;3&amp;lt;/sup&amp;gt;/ч"/>
    <n v="310"/>
    <s v="Расход свежего воздуха, м&amp;lt;sup&amp;gt;3&amp;lt;/sup&amp;gt;/ч"/>
    <n v="60"/>
    <s v="Уровень шума внутреннего блока, дБ(А)"/>
    <s v="18/24/27/31/34/36,5/38"/>
    <s v="Минимальный уровень шума внутреннего блока, дБ(А)"/>
    <n v="18"/>
    <s v="Объем конденсации, л/ч"/>
    <n v="1.2"/>
    <s v="Расход воздуха наружного блока, м&amp;lt;sup&amp;gt;3&amp;lt;/sup&amp;gt;/ч"/>
    <n v="2200"/>
    <s v="Уровень шума наружного блока, дБ(А)"/>
    <n v="51"/>
    <s v="Марка компрессора"/>
    <s v="GMCC"/>
    <s v="Тип компрессора"/>
    <s v="Ротационный"/>
    <s v="Модель компрессора"/>
    <s v="KSN98D64UEZ3"/>
    <s v="Тип хладагента"/>
    <s v="R32"/>
    <s v="Заводская заправка хладагента, г"/>
    <n v="805"/>
    <s v="Дозаправка хладагента (сверх номинальной длины трассы), г/м"/>
    <n v="15"/>
    <s v="Габаритные размеры внутреннего блока (ШхВхГ), мм"/>
    <s v="960x316x198"/>
    <s v="Габаритные размеры наружного блока (ШхВхГ), мм"/>
    <s v="795x549x305"/>
    <s v="Габаритные размеры внутреннего блока в упаковке (ШхВхГ), мм"/>
    <s v="1035x360x390"/>
    <s v="Габаритные размеры наружного блока в упаковке (ШхВхГ), мм"/>
    <s v="835x585x340"/>
    <s v="Вес нетто внутреннего блока, кг"/>
    <n v="13"/>
    <s v="Вес нетто наружного блока, кг"/>
    <n v="26.5"/>
    <s v="Вес брутто внутреннего блока, кг"/>
    <n v="15"/>
    <s v="Вес брутто наружного блока, кг"/>
    <n v="29.5"/>
    <s v="Диаметр жидкостной трубы, мм (дюйм)"/>
    <s v="6,35 (1/4&amp;quot;)"/>
    <s v="Диаметр газовой трубы, мм (дюйм)"/>
    <s v="9,53 (3/8&amp;quot;)"/>
    <s v="Максимальная длина трассы, м"/>
    <n v="25"/>
    <s v="Максимальный перепад по высоте между внутренним и наружным блоками, м"/>
    <n v="10"/>
    <s v="Минимальная длина трассы, м"/>
    <n v="3"/>
    <s v="Номинальная длина трассы, м"/>
    <n v="5"/>
    <s v="Стандартная длина воздуховода свежего воздуха, м"/>
    <n v="2"/>
    <s v="Максимальная длина воздуховода свежего воздуха, м"/>
    <n v="2"/>
    <s v="Наружный диаметр воздуховода свежего воздуха (с учетом теплоизоляции), мм"/>
    <n v="55"/>
    <s v="Диаметр дренажной трубы, мм"/>
    <n v="16"/>
    <s v="Рабочие температурные границы наружного воздуха (охлаждение), °C"/>
    <s v="-15 ~ +53"/>
    <s v="Рабочие температурные границы наружного воздуха (нагрев), °C"/>
    <s v="-20 ~ +30"/>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Внутренний блок"/>
    <s v="Межблочный кабель, мм&amp;lt;sup&amp;gt;2&amp;lt;/sup&amp;gt;"/>
    <s v="4*2,5"/>
    <s v="Силовой кабель, мм&amp;lt;sup&amp;gt;2&amp;lt;/sup&amp;gt;"/>
    <s v="3*2,5"/>
    <s v="Автомат защиты, А"/>
    <n v="16"/>
    <s v="Максимальная потребляемая мощность, кВт"/>
    <n v="1.95"/>
    <s v="Максимальный потребляемый ток, А"/>
    <n v="10"/>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433,8*278"/>
    <s v="Страна производства"/>
    <s v="КНР"/>
    <s v="Срок гарантии, мес"/>
    <s v="5 лет"/>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да"/>
    <s v="Регулировка положения жалюзи с пульта ДУ"/>
    <s v="Горизонтальные + Вертикальные"/>
    <s v="Управление c мобильного приложения по Wi-Fi"/>
    <s v="да, встроенное"/>
    <s v="Дополнительные фильтры тонкой очистки в комплекте"/>
    <s v="HEPA фильтр класса Н12"/>
    <s v="Дополнительный фильтр тонкой очистки HEPA"/>
    <s v="д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n v="82"/>
  </r>
  <r>
    <s v="Инверторная сплит-система+бризер серии ROYAL FRESH STANDARD Full DC EU Inverter RCI-RFS28HN"/>
    <x v="82"/>
    <x v="82"/>
    <x v="1"/>
    <s v="https://breez.ru/images/catalog/rc/royal-fresh-standart-full-dc-inverter/2023_RC_Fresh_Standart_004-1.png|_x000a_https://breez.ru/images/catalog/rc/royal-fresh-standart-full-dc-inverter/2023_RC_Fresh_Standart_005.png|_x000a_https://breez.ru/images/catalog/rc/royal-fresh-standart-full-dc-inverter/2023_RC_Fresh_Standart_004.png|_x000a_https://breez.ru/images/catalog/rc/royal-fresh-standart-full-dc-inverter/2023_RC_Fresh_Standart_001.png|_x000a_https://breez.ru/images/catalog/rc/royal-fresh-standart-full-dc-inverter/2023_RC_Fresh_Standart_013.png|_x000a_https://breez.ru/images/catalog/rc/royal-fresh-standart-full-dc-inverter/2023_RC_Fresh_Standart_008.png|_x000a_https://breez.ru/images/catalog/rc/royal-fresh-standart-full-dc-inverter/2023_RC_Fresh_Standart_014.png|_x000a_https://breez.ru/images/catalog/rc/royal-fresh-standart-full-dc-inverter/2023_RC_Fresh_Standart_018.png|_x000a_https://breez.ru/images/catalog/rc/royal-fresh-standart-full-dc-inverter/2023_RC_Fresh_Standart_012.png|_x000a_https://breez.ru/images/catalog/rc/royal-fresh-standart-full-dc-inverter/Render_Project_Fresh_RC_Ext_Box_001.png|_x000a_https://breez.ru/images/catalog/rc/royal-fresh-standart-full-dc-inverter/2022_RC-FRESH-pult_front.png|_x000a_https://breez.ru/images/catalog/rc/royal-fresh-standart-full-dc-inverter/2022_RC-FRESH-pult_side.png"/>
    <s v="&amp;#9679; Функция притока и очистки свежего воздуха (производительность в режиме притока 60 м&lt;sup&gt;3&lt;/sup&gt;/ч)&lt;br&gt;_x0009__x0009__x0009__x0009__x0009__x0009__x0009__x0009__x000a_&amp;#9679; Высокоэффективный приточный фильтр НЕРА Н11&lt;br&gt;_x0009__x0009__x0009__x0009__x0009__x0009__x0009__x0009__x000a_&amp;#9679; Функция мягкого обдува&lt;br&gt;_x0009__x0009__x0009__x0009__x0009__x0009__x0009__x000a_&amp;#9679; 3D AUTO AIR - позволяет выбрать любое направление воздушного потока&lt;br&gt;_x0009__x0009__x0009__x0009__x0009__x0009__x0009__x0009__x000a_&amp;#9679; Встроенный Wi-Fi модуль (приложение «SmartLife – SmartHome»)&lt;br&gt;_x0009__x0009__x0009__x0009__x0009__x0009__x0009__x0009__x000a_&amp;#9679; 7 скоростей вентилятора внутреннего блока&lt;br&gt;_x0009__x0009__x0009__x0009__x0009__x0009__x000a_&amp;#9679; Низкий уровень шума (от 19,5 дб(А) на минимальной скорости)&lt;br&gt;_x0009__x0009__x0009__x0009__x0009__x0009__x0009__x0009__x000a_&amp;#9679; Интеллектуальные датчики освещенности&lt;br&gt;_x0009__x0009__x0009__x0009__x0009__x000a_&amp;#9679; Сезонная энергоэффективность класса А+++&lt;br&gt;_x0009__x0009__x0009__x0009__x0009__x0009__x0009__x0009__x000a_&amp;#9679; Технология Full DC EU Inverter&lt;br&gt;_x0009__x0009__x0009__x0009__x0009__x0009__x0009__x000a_&amp;#9679; Функция самоочистки внутреннего и наружного блоков&lt;br&gt;_x0009__x0009__x0009__x0009__x0009__x0009__x0009__x0009__x000a_&amp;#9679; Покрытие теплообменника Golden fin&lt;br&gt;_x0009__x0009__x0009__x0009__x0009__x0009__x000a_&amp;#9679; Информативный LED - дисплей&lt;br&gt;_x0009__x0009__x0009__x0009__x0009__x0009__x0009__x000a_&amp;#9679; Расширенная гарантия - 3 года гарантия + 2 года бесплатное сервисное обслуживание."/>
    <x v="22"/>
    <s v="Расширенная гарантия - 3 года гарантия + 2 года бесплатное сервисное обслуживание."/>
    <x v="0"/>
    <s v="https://breez.ru/files/biblio/royal-clima/royal-fresh-standart-full-dc-inverter/2023_RC_RoyalFresh_cat_A5_press.pdf"/>
    <s v="https://breez.ru/files/biblio/royal-clima/royal-fresh-standart-full-dc-inverter/2023_RC_ROYAL_FRESH_STANDARD_manual-3_press.pdf"/>
    <m/>
    <s v="53790 RUB"/>
    <x v="1"/>
    <s v="ROYAL FRESH"/>
    <s v="Модель"/>
    <s v="RCI-RFS28HN"/>
    <s v="Модель внутреннего блока"/>
    <s v="RCI-RFS28HN/IN"/>
    <s v="Модель наружного блока"/>
    <s v="RCI-RFS28HN/OUT"/>
    <s v="Инверторная технология"/>
    <s v="да"/>
    <s v="Серия"/>
    <s v="ROYAL FRESH STANDARD"/>
    <s v="Тип внутреннего блока"/>
    <s v="Настенный"/>
    <s v="Эффективен для помещений площадью до, м"/>
    <n v="28"/>
    <s v="Холодопроизводительность, kBTU"/>
    <n v="9"/>
    <s v="Холодопроизводительность, кВт"/>
    <s v="2.75 (0.8 - 3.5)"/>
    <s v="Потребляемый ток в режиме охлаждения, A"/>
    <s v="3.97 (1.2 - 7)"/>
    <s v="Потребляемая мощность в режиме охлаждения, кВт"/>
    <s v="0.679 (0.24 - 1.5)"/>
    <s v="Коэффициент энергоэффективности EER, Вт/Вт"/>
    <s v="4,05"/>
    <s v="Коэффициент сезонной энергоэффективности SEER, Вт/Вт"/>
    <n v="8.5"/>
    <s v="Класс энергоэффективности EER (охлаждение)"/>
    <s v="A"/>
    <s v="Класс сезонной энергоэффективности SEER (охлаждение)"/>
    <s v="A+++"/>
    <s v="Теплопроизводительность, kBTU"/>
    <n v="10"/>
    <s v="Теплопроизводительность, кВт"/>
    <s v="2.95 (1 - 3.9)"/>
    <s v="Потребляемый ток в режиме нагрева, A"/>
    <s v="4.15 (1.2 - 7.5)"/>
    <s v="Потребляемая мощность в режиме нагрева, кВт"/>
    <s v="0.694 (0.24 - 1.62)"/>
    <s v="Коэффициент энергоэффективности COP, Вт/Вт"/>
    <s v="4,25"/>
    <s v="Коэффициент энергоэффективности SCOP (усредненный), Вт/Вт"/>
    <n v="4.5999999999999996"/>
    <s v="Класс энергоэффективности COP (нагрев)"/>
    <s v="A"/>
    <s v="Класс сезонной энергоэффективности SCOP (нагрев, усредненный)"/>
    <s v="A++"/>
    <s v="Электропитание, В/Гц/Ф"/>
    <s v="220-240/50/1"/>
    <s v="Расход воздуха внутреннего блока, м&amp;lt;sup&amp;gt;3&amp;lt;/sup&amp;gt;/ч"/>
    <s v="450/480/510/540/570/595/620"/>
    <s v="Минимальный расход воздуха внутреннего блока, м&amp;lt;sup&amp;gt;3&amp;lt;/sup&amp;gt;/ч"/>
    <n v="450"/>
    <s v="Уровень шума внутреннего блока, дБ(А)"/>
    <s v="19,5/25/28/31/34/36/39"/>
    <s v="Минимальный уровень шума внутреннего блока, дБ(А)"/>
    <n v="19.5"/>
    <s v="Объем конденсации, л/ч"/>
    <n v="1"/>
    <s v="Расход воздуха наружного блока, м&amp;lt;sup&amp;gt;3&amp;lt;/sup&amp;gt;/ч"/>
    <n v="1900"/>
    <s v="Уровень шума наружного блока, дБ(А)"/>
    <n v="50"/>
    <s v="Марка компрессора"/>
    <s v="GMCC"/>
    <s v="Тип компрессора"/>
    <s v="Ротационный"/>
    <s v="Модель компрессора"/>
    <s v="KSK82D26UEZE3"/>
    <s v="Тип хладагента"/>
    <s v="R32"/>
    <s v="Заводская заправка хладагента, г"/>
    <n v="510"/>
    <s v="Дозаправка хладагента (сверх номинальной длины трассы), г/м"/>
    <n v="15"/>
    <s v="Габаритные размеры внутреннего блока (ШхВхГ), мм"/>
    <s v="888x313x205"/>
    <s v="Габаритные размеры наружного блока (ШхВхГ), мм"/>
    <s v="777x498x290"/>
    <s v="Габаритные размеры внутреннего блока в упаковке (ШхВхГ), мм"/>
    <s v="988x389x328"/>
    <s v="Габаритные размеры наружного блока в упаковке (ШхВхГ), мм"/>
    <s v="838x540x338"/>
    <s v="Вес нетто внутреннего блока, кг"/>
    <n v="10.5"/>
    <s v="Вес нетто наружного блока, кг"/>
    <n v="20.5"/>
    <s v="Вес брутто внутреннего блока, кг"/>
    <n v="12.5"/>
    <s v="Вес брутто наружного блока, кг"/>
    <n v="23.5"/>
    <s v="Диаметр жидкостной трубы, мм (дюйм)"/>
    <s v="6,35 (1/4&amp;quot;)"/>
    <s v="Диаметр газовой трубы, мм (дюйм)"/>
    <s v="9,53 (3/8&amp;quot;)"/>
    <s v="Максимальная длина трассы, м"/>
    <n v="25"/>
    <s v="Максимальный перепад по высоте между внутренним и наружным блоками, м"/>
    <n v="10"/>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15 ~ +53"/>
    <s v="Рабочие температурные границы наружного воздуха (нагрев), °C"/>
    <s v="-20 ~ +30"/>
    <s v="Рабочие температурные границы наружного воздуха (функция притока свежего воздуха), °C"/>
    <s v="-15 ~ +53"/>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Внутренний блок"/>
    <s v="Межблочный кабель, мм&amp;lt;sup&amp;gt;2&amp;lt;/sup&amp;gt;"/>
    <s v="4*2,5"/>
    <s v="Силовой кабель, мм&amp;lt;sup&amp;gt;2&amp;lt;/sup&amp;gt;"/>
    <s v="3*2,5"/>
    <s v="Автомат защиты, А"/>
    <n v="16"/>
    <s v="Максимальная потребляемая мощность, кВт"/>
    <n v="1.62"/>
    <s v="Максимальный потребляемый ток, А"/>
    <n v="7.5"/>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415*263"/>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s v="Дополнительные фильтры тонкой очистки в комплекте"/>
    <s v="да"/>
    <s v="Дополнительный фильтр тонкой очистки HEPA"/>
    <s v="д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n v="83"/>
  </r>
  <r>
    <s v="Инверторная сплит-система+бризер серии ROYAL FRESH STANDARD Full DC EU Inverter RCI-RFS35HN"/>
    <x v="83"/>
    <x v="83"/>
    <x v="1"/>
    <s v="https://breez.ru/images/catalog/rc/royal-fresh-standart-full-dc-inverter/2023_RC_Fresh_Standart_004-1.png|_x000a_https://breez.ru/images/catalog/rc/royal-fresh-standart-full-dc-inverter/2023_RC_Fresh_Standart_005.png|_x000a_https://breez.ru/images/catalog/rc/royal-fresh-standart-full-dc-inverter/2023_RC_Fresh_Standart_004.png|_x000a_https://breez.ru/images/catalog/rc/royal-fresh-standart-full-dc-inverter/2023_RC_Fresh_Standart_001.png|_x000a_https://breez.ru/images/catalog/rc/royal-fresh-standart-full-dc-inverter/2023_RC_Fresh_Standart_013.png|_x000a_https://breez.ru/images/catalog/rc/royal-fresh-standart-full-dc-inverter/2023_RC_Fresh_Standart_008.png|_x000a_https://breez.ru/images/catalog/rc/royal-fresh-standart-full-dc-inverter/2023_RC_Fresh_Standart_014.png|_x000a_https://breez.ru/images/catalog/rc/royal-fresh-standart-full-dc-inverter/2023_RC_Fresh_Standart_018.png|_x000a_https://breez.ru/images/catalog/rc/royal-fresh-standart-full-dc-inverter/2023_RC_Fresh_Standart_012.png|_x000a_https://breez.ru/images/catalog/rc/royal-fresh-standart-full-dc-inverter/Render_Project_Fresh_RC_Ext_Box_001.png|_x000a_https://breez.ru/images/catalog/rc/royal-fresh-standart-full-dc-inverter/2022_RC-FRESH-pult_front.png|_x000a_https://breez.ru/images/catalog/rc/royal-fresh-standart-full-dc-inverter/2022_RC-FRESH-pult_side.png"/>
    <s v="&amp;#9679; Функция притока и очистки свежего воздуха (производительность в режиме притока 60 м&lt;sup&gt;3&lt;/sup&gt;/ч)&lt;br&gt;_x0009__x0009__x0009__x0009__x0009__x0009__x0009__x0009__x000a_&amp;#9679; Высокоэффективный приточный фильтр НЕРА Н11&lt;br&gt;_x0009__x0009__x0009__x0009__x0009__x0009__x0009__x0009__x000a_&amp;#9679; Функция мягкого обдува&lt;br&gt;_x0009__x0009__x0009__x0009__x0009__x0009__x0009__x000a_&amp;#9679; 3D AUTO AIR - позволяет выбрать любое направление воздушного потока&lt;br&gt;_x0009__x0009__x0009__x0009__x0009__x0009__x0009__x0009__x000a_&amp;#9679; Встроенный Wi-Fi модуль (приложение «SmartLife – SmartHome»)&lt;br&gt;_x0009__x0009__x0009__x0009__x0009__x0009__x0009__x0009__x000a_&amp;#9679; 7 скоростей вентилятора внутреннего блока&lt;br&gt;_x0009__x0009__x0009__x0009__x0009__x0009__x000a_&amp;#9679; Низкий уровень шума (от 19,5 дб(А) на минимальной скорости)&lt;br&gt;_x0009__x0009__x0009__x0009__x0009__x0009__x0009__x0009__x000a_&amp;#9679; Интеллектуальные датчики освещенности&lt;br&gt;_x0009__x0009__x0009__x0009__x0009__x000a_&amp;#9679; Сезонная энергоэффективность класса А+++&lt;br&gt;_x0009__x0009__x0009__x0009__x0009__x0009__x0009__x0009__x000a_&amp;#9679; Технология Full DC EU Inverter&lt;br&gt;_x0009__x0009__x0009__x0009__x0009__x0009__x0009__x000a_&amp;#9679; Функция самоочистки внутреннего и наружного блоков&lt;br&gt;_x0009__x0009__x0009__x0009__x0009__x0009__x0009__x0009__x000a_&amp;#9679; Покрытие теплообменника Golden fin&lt;br&gt;_x0009__x0009__x0009__x0009__x0009__x0009__x000a_&amp;#9679; Информативный LED - дисплей&lt;br&gt;_x0009__x0009__x0009__x0009__x0009__x0009__x0009__x000a_&amp;#9679; Расширенная гарантия - 3 года гарантия + 2 года бесплатное сервисное обслуживание."/>
    <x v="22"/>
    <s v="Расширенная гарантия - 3 года гарантия + 2 года бесплатное сервисное обслуживание."/>
    <x v="0"/>
    <s v="https://breez.ru/files/biblio/royal-clima/royal-fresh-standart-full-dc-inverter/2023_RC_RoyalFresh_cat_A5_press.pdf"/>
    <s v="https://breez.ru/files/biblio/royal-clima/royal-fresh-standart-full-dc-inverter/2023_RC_ROYAL_FRESH_STANDARD_manual-3_press.pdf"/>
    <m/>
    <s v="60690 RUB"/>
    <x v="1"/>
    <s v="ROYAL FRESH"/>
    <s v="Модель"/>
    <s v="RCI-RFS35HN"/>
    <s v="Модель внутреннего блока"/>
    <s v="RCI-RFS35HN/IN"/>
    <s v="Модель наружного блока"/>
    <s v="RCI-RFS35HN/OUT"/>
    <s v="Инверторная технология"/>
    <s v="да"/>
    <s v="Серия"/>
    <s v="ROYAL FRESH STANDARD"/>
    <s v="Тип внутреннего блока"/>
    <s v="Настенный"/>
    <s v="Эффективен для помещений площадью до, м"/>
    <n v="36"/>
    <s v="Холодопроизводительность, kBTU"/>
    <n v="12"/>
    <s v="Холодопроизводительность, кВт"/>
    <s v="3.6 (1 - 4)"/>
    <s v="Потребляемый ток в режиме охлаждения, A"/>
    <s v="4.79 (1.5 - 9.2)"/>
    <s v="Потребляемая мощность в режиме охлаждения, кВт"/>
    <s v="0.914 (0.29 - 1.65)"/>
    <s v="Коэффициент энергоэффективности EER, Вт/Вт"/>
    <s v="3,94"/>
    <s v="Коэффициент сезонной энергоэффективности SEER, Вт/Вт"/>
    <n v="8.5"/>
    <s v="Класс энергоэффективности EER (охлаждение)"/>
    <s v="A"/>
    <s v="Класс сезонной энергоэффективности SEER (охлаждение)"/>
    <s v="A+++"/>
    <s v="Теплопроизводительность, kBTU"/>
    <n v="13"/>
    <s v="Теплопроизводительность, кВт"/>
    <s v="3.8 (1 - 4.5)"/>
    <s v="Потребляемый ток в режиме нагрева, A"/>
    <s v="5.1 (1.5 - 10)"/>
    <s v="Потребляемая мощность в режиме нагрева, кВт"/>
    <s v="0.969 (0.29 - 1.93)"/>
    <s v="Коэффициент энергоэффективности COP, Вт/Вт"/>
    <s v="3,92"/>
    <s v="Коэффициент энергоэффективности SCOP (усредненный), Вт/Вт"/>
    <n v="4.5999999999999996"/>
    <s v="Класс энергоэффективности COP (нагрев)"/>
    <s v="A"/>
    <s v="Класс сезонной энергоэффективности SCOP (нагрев, усредненный)"/>
    <s v="A++"/>
    <s v="Электропитание, В/Гц/Ф"/>
    <s v="220-240/50/1"/>
    <s v="Расход воздуха внутреннего блока, м&amp;lt;sup&amp;gt;3&amp;lt;/sup&amp;gt;/ч"/>
    <s v="450/480/510/540/570/595/620"/>
    <s v="Минимальный расход воздуха внутреннего блока, м&amp;lt;sup&amp;gt;3&amp;lt;/sup&amp;gt;/ч"/>
    <n v="450"/>
    <s v="Уровень шума внутреннего блока, дБ(А)"/>
    <s v="19,5/25/28/31/34/36/39"/>
    <s v="Минимальный уровень шума внутреннего блока, дБ(А)"/>
    <n v="19.5"/>
    <s v="Объем конденсации, л/ч"/>
    <n v="1.2"/>
    <s v="Расход воздуха наружного блока, м&amp;lt;sup&amp;gt;3&amp;lt;/sup&amp;gt;/ч"/>
    <n v="2200"/>
    <s v="Уровень шума наружного блока, дБ(А)"/>
    <n v="51"/>
    <s v="Марка компрессора"/>
    <s v="HIGHLY"/>
    <s v="Тип компрессора"/>
    <s v="Ротационный"/>
    <s v="Модель компрессора"/>
    <s v="GSD095TKTF6JT6B"/>
    <s v="Тип хладагента"/>
    <s v="R32"/>
    <s v="Заводская заправка хладагента, г"/>
    <n v="605"/>
    <s v="Дозаправка хладагента (сверх номинальной длины трассы), г/м"/>
    <n v="15"/>
    <s v="Габаритные размеры внутреннего блока (ШхВхГ), мм"/>
    <s v="888x313x205"/>
    <s v="Габаритные размеры наружного блока (ШхВхГ), мм"/>
    <s v="795x549x305"/>
    <s v="Габаритные размеры внутреннего блока в упаковке (ШхВхГ), мм"/>
    <s v="988x389x328"/>
    <s v="Габаритные размеры наружного блока в упаковке (ШхВхГ), мм"/>
    <s v="852x600x358"/>
    <s v="Вес нетто внутреннего блока, кг"/>
    <n v="11"/>
    <s v="Вес нетто наружного блока, кг"/>
    <n v="24.5"/>
    <s v="Вес брутто внутреннего блока, кг"/>
    <n v="13"/>
    <s v="Вес брутто наружного блока, кг"/>
    <n v="26.5"/>
    <s v="Диаметр жидкостной трубы, мм (дюйм)"/>
    <s v="6,35 (1/4&amp;quot;)"/>
    <s v="Диаметр газовой трубы, мм (дюйм)"/>
    <s v="9,53 (3/8&amp;quot;)"/>
    <s v="Максимальная длина трассы, м"/>
    <n v="25"/>
    <s v="Максимальный перепад по высоте между внутренним и наружным блоками, м"/>
    <n v="10"/>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15 ~ +53"/>
    <s v="Рабочие температурные границы наружного воздуха (нагрев), °C"/>
    <s v="-20 ~ +30"/>
    <s v="Рабочие температурные границы наружного воздуха (функция притока свежего воздуха), °C"/>
    <s v="-15 ~ +53"/>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Внутренний блок"/>
    <s v="Межблочный кабель, мм&amp;lt;sup&amp;gt;2&amp;lt;/sup&amp;gt;"/>
    <s v="4*2,5"/>
    <s v="Силовой кабель, мм&amp;lt;sup&amp;gt;2&amp;lt;/sup&amp;gt;"/>
    <s v="3*2,5"/>
    <s v="Автомат защиты, А"/>
    <n v="16"/>
    <s v="Максимальная потребляемая мощность, кВт"/>
    <n v="1.93"/>
    <s v="Максимальный потребляемый ток, А"/>
    <n v="10"/>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433,8*278"/>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s v="Дополнительные фильтры тонкой очистки в комплекте"/>
    <s v="да"/>
    <s v="Дополнительный фильтр тонкой очистки HEPA"/>
    <s v="д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n v="84"/>
  </r>
  <r>
    <s v="Инверторные сплит-системы серии ATTICA NERO Inverter RCI-AN22HN"/>
    <x v="84"/>
    <x v="84"/>
    <x v="1"/>
    <s v="https://breez.ru/images/catalog/attica-nero-inverter/2022_RC_ATTICA_Nero_inv_Ionizer_front.png|_x000a_https://breez.ru/images/catalog/attica-nero-inverter/2022_RC_ATTICA_Nero_inv_Ionizer_34.png|_x000a_https://breez.ru/images/catalog/attica-nero-inverter/2022_RC_ATTICA_Nero_inv_Ionizer_front-open.png|_x000a_https://breez.ru/images/catalog/attica-nero-inverter/2022_RC_ATTICA_Nero_inv_Ionizer_34-r.png|_x000a_https://breez.ru/images/catalog/attica-nero-inverter/2022_RC_ATTICA_Nero_inv_Ionizer_side.png|_x000a_https://breez.ru/images/catalog/attica-nero-inverter/2022_RC_ATTICA_Nero_inv_Ionizer_top.png|_x000a_https://breez.ru/images/catalog/attica-nero-inverter/2022_RC_ATTICA_Nero_inv_Outdoor.png|_x000a_https://breez.ru/images/catalog/attica-nero-inverter/2022_RC_Attica_Nero_pult.png"/>
    <s v="&amp;#9679; Энергоэффективность класса А;&lt;br&gt;_x000a_&amp;#9679; Японские технологии;&lt;br&gt;_x000a_&amp;#9679; Низкий уровень шума;&lt;br&gt;_x000a_&amp;#9679; Встроенный ионизатор воздуха&lt;br&gt;_x000a_&amp;#9679; Фильтр Active Carbone&lt;br&gt;_x000a_&amp;#9679; Фильтр Silver Ion&lt;br&gt; _x000a_&amp;#9679; 5 скоростей вентилятора внут. блока&lt;br&gt;_x000a_&amp;#9679; Функция анти-плесень&lt;br&gt;_x000a_&amp;#9679; 3D AUTO AIR&lt;br&gt;                                                                                                                                                                                                                                                                                                                          _x000a_&amp;#9679; Скрытый LED-дисплей&lt;br&gt;_x000a_&amp;#9679; I Feel&lt;br&gt;_x000a_&amp;#9679; Дополнительная шумоизоляция компрессора&lt;br&gt;_x000a_&amp;#9679; Антикоррозийное покрытие теплообменников Blue Fin  _x000a_ "/>
    <x v="23"/>
    <s v="Гарантия - 36 месяцев"/>
    <x v="0"/>
    <s v="https://breez.ru/files/biblio/royal-clima/list_RC_Attica_Inverter_2022.pdf"/>
    <s v="https://breez.ru/files/biblio/2022_RC_ATTICA_Nero_inv_manual.pdf_x000a__x000a_"/>
    <m/>
    <s v="43690 RUB"/>
    <x v="1"/>
    <s v="ROYAL Clima"/>
    <s v="Модель"/>
    <s v="RCI-AN22HN"/>
    <s v="Модель внутреннего блока"/>
    <s v="RCI-AN22HN/IN"/>
    <s v="Модель наружного блока"/>
    <s v="RCI-AN22HN/OUT"/>
    <s v="Инверторная технология"/>
    <s v="да"/>
    <s v="Серия"/>
    <s v="ATTICA NERO Inverter"/>
    <s v="Тип внутреннего блока"/>
    <s v="Настенный"/>
    <s v="Эффективен для помещений площадью до, м"/>
    <n v="22"/>
    <s v="Холодопроизводительность, kBTU"/>
    <n v="7"/>
    <s v="Холодопроизводительность, кВт"/>
    <s v="2.18 (0.65 - 2.80)"/>
    <s v="Потребляемый ток в режиме охлаждения, A"/>
    <s v="3.21 (1.20 - 7.50)"/>
    <s v="Потребляемая мощность в режиме охлаждения, кВт"/>
    <s v="0.679 (0.24 - 1.05)"/>
    <s v="Коэффициент энергоэффективности EER, Вт/Вт"/>
    <n v="3.21"/>
    <s v="Класс энергоэффективности EER (охлаждение)"/>
    <s v="A"/>
    <s v="Теплопроизводительность, kBTU"/>
    <n v="8"/>
    <s v="Теплопроизводительность, кВт"/>
    <s v="2.42 (0.65 - 2.95)"/>
    <s v="Потребляемый ток в режиме нагрева, A"/>
    <s v="3.09 (1.20 - 8.00)"/>
    <s v="Потребляемая мощность в режиме нагрева, кВт"/>
    <s v="0.67 (0.24 - 1.15)"/>
    <s v="Коэффициент энергоэффективности COP, Вт/Вт"/>
    <n v="3.61"/>
    <s v="Класс энергоэффективности COP (нагрев)"/>
    <s v="A"/>
    <s v="Электропитание, В/Гц/Ф"/>
    <s v="220-240/50/5"/>
    <s v="Расход воздуха внутреннего блока, м&amp;lt;sup&amp;gt;3&amp;lt;/sup&amp;gt;/ч"/>
    <s v="275/315/350/390/430"/>
    <s v="Минимальный расход воздуха внутреннего блока, м&amp;lt;sup&amp;gt;3&amp;lt;/sup&amp;gt;/ч"/>
    <n v="275"/>
    <s v="Уровень шума внутреннего блока, дБ(А)"/>
    <s v="21/23/28/30/33"/>
    <s v="Минимальный уровень шума внутреннего блока, дБ(А)"/>
    <n v="21"/>
    <s v="Объем конденсации, л/ч"/>
    <n v="0.8"/>
    <s v="Расход воздуха наружного блока, м&amp;lt;sup&amp;gt;3&amp;lt;/sup&amp;gt;/ч"/>
    <n v="1400"/>
    <s v="Уровень шума наружного блока, дБ(А)"/>
    <n v="48"/>
    <s v="Марка компрессора"/>
    <s v="RECHI"/>
    <s v="Тип компрессора"/>
    <s v="Ротационный"/>
    <s v="Модель компрессора"/>
    <s v="35W2ALLB9F#MC"/>
    <s v="Тип хладагента"/>
    <s v="R410A"/>
    <s v="Заводская заправка хладагента, г"/>
    <n v="480"/>
    <s v="Дозаправка хладагента (сверх номинальной длины трассы), г/м"/>
    <n v="20"/>
    <s v="Габаритные размеры внутреннего блока (ШхВхГ), мм"/>
    <s v="698x255x190"/>
    <s v="Габаритные размеры наружного блока (ШхВхГ), мм"/>
    <s v="712x459x276"/>
    <s v="Габаритные размеры внутреннего блока в упаковке (ШхВхГ), мм"/>
    <s v="764x257x325"/>
    <s v="Габаритные размеры наружного блока в упаковке (ШхВхГ), мм"/>
    <s v="765x481x310"/>
    <s v="Вес нетто внутреннего блока, кг"/>
    <n v="6.5"/>
    <s v="Вес нетто наружного блока, кг"/>
    <n v="20.5"/>
    <s v="Вес брутто внутреннего блока, кг"/>
    <n v="8.5"/>
    <s v="Вес брутто наружного блока, кг"/>
    <n v="23"/>
    <s v="Диаметр жидкостной трубы, мм (дюйм)"/>
    <s v="6,35 (1/4&amp;quot;)"/>
    <s v="Диаметр газовой трубы, мм (дюйм)"/>
    <s v="9,53 (3/8&amp;quot;)"/>
    <s v="Максимальная длина трассы, м"/>
    <n v="20"/>
    <s v="Максимальный перепад по высоте между внутренним и наружным блоками, м"/>
    <n v="8"/>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0 ~ +53"/>
    <s v="Рабочие температурные границы наружного воздуха (нагрев), °C"/>
    <s v="-15 ~ +30"/>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Внутренний блок"/>
    <s v="Межблочный кабель, мм&amp;lt;sup&amp;gt;2&amp;lt;/sup&amp;gt;"/>
    <s v="4*1,5"/>
    <s v="Силовой кабель, мм&amp;lt;sup&amp;gt;2&amp;lt;/sup&amp;gt;"/>
    <s v="3*1,5"/>
    <s v="Автомат защиты, А"/>
    <n v="10"/>
    <s v="Максимальная потребляемая мощность, кВт"/>
    <n v="1.1499999999999999"/>
    <s v="Максимальный потребляемый ток, А"/>
    <n v="8"/>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362*256"/>
    <s v="Страна производства"/>
    <s v="КНР"/>
    <s v="Срок гарантии, мес"/>
    <n v="36"/>
    <s v="Цвет внутреннего блока"/>
    <s v="Черный"/>
    <s v="Цвет наружного блока"/>
    <s v="Белый"/>
    <s v="Тип дросселирующего устройства"/>
    <s v="Капиллярная трубка"/>
    <s v="Ионизатор воздуха"/>
    <s v="да"/>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нет"/>
    <s v="Дополнительные фильтры тонкой очистки в комплекте"/>
    <s v="Угольный фильтр, Фильтр с ионами серебра"/>
    <s v="Дополнительный фильтр тонкой очистки Угольный фильтр"/>
    <s v="да"/>
    <s v="Дополнительный фильтр тонкой очистки С ионами серебра"/>
    <s v="д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n v="85"/>
  </r>
  <r>
    <s v="Инверторные сплит-системы серии ATTICA NERO Inverter RCI-AN28HN"/>
    <x v="85"/>
    <x v="85"/>
    <x v="1"/>
    <s v="https://breez.ru/images/catalog/attica-nero-inverter/2022_RC_ATTICA_Nero_inv_Ionizer_front.png|_x000a_https://breez.ru/images/catalog/attica-nero-inverter/2022_RC_ATTICA_Nero_inv_Ionizer_34.png|_x000a_https://breez.ru/images/catalog/attica-nero-inverter/2022_RC_ATTICA_Nero_inv_Ionizer_front-open.png|_x000a_https://breez.ru/images/catalog/attica-nero-inverter/2022_RC_ATTICA_Nero_inv_Ionizer_34-r.png|_x000a_https://breez.ru/images/catalog/attica-nero-inverter/2022_RC_ATTICA_Nero_inv_Ionizer_side.png|_x000a_https://breez.ru/images/catalog/attica-nero-inverter/2022_RC_ATTICA_Nero_inv_Ionizer_top.png|_x000a_https://breez.ru/images/catalog/attica-nero-inverter/2022_RC_ATTICA_Nero_inv_Outdoor.png|_x000a_https://breez.ru/images/catalog/attica-nero-inverter/2022_RC_Attica_Nero_pult.png_x000a__x000a_"/>
    <s v="&amp;#9679; Энергоэффективность класса А;&lt;br&gt;_x000a_&amp;#9679; Японские технологии;&lt;br&gt;_x000a_&amp;#9679; Низкий уровень шума;&lt;br&gt;_x000a_&amp;#9679; Встроенный ионизатор воздуха&lt;br&gt;_x000a_&amp;#9679; Фильтр Active Carbone&lt;br&gt;_x000a_&amp;#9679; Фильтр Silver Ion&lt;br&gt; _x000a_&amp;#9679; 5 скоростей вентилятора внут. блока&lt;br&gt;_x000a_&amp;#9679; Функция анти-плесень&lt;br&gt;_x000a_&amp;#9679; 3D AUTO AIR&lt;br&gt;                                                                                                                                                                                                                                                                                                                          _x000a_&amp;#9679; Скрытый LED-дисплей&lt;br&gt;_x000a_&amp;#9679; I Feel&lt;br&gt;_x000a_&amp;#9679; Дополнительная шумоизоляция компрессора&lt;br&gt;_x000a_&amp;#9679; Антикоррозийное покрытие теплообменников Blue Fin  _x000a_ "/>
    <x v="23"/>
    <s v="Гарантия - 36 месяцев"/>
    <x v="0"/>
    <s v="https://breez.ru/files/biblio/royal-clima/list_RC_Attica_Inverter_2022.pdf"/>
    <s v="https://breez.ru/files/biblio/2022_RC_ATTICA_Nero_inv_manual.pdf"/>
    <m/>
    <s v="46490 RUB"/>
    <x v="1"/>
    <s v="ROYAL Clima"/>
    <s v="Модель"/>
    <s v="RCI-AN28HN"/>
    <s v="Модель внутреннего блока"/>
    <s v="RCI-AN28HN/IN"/>
    <s v="Модель наружного блока"/>
    <s v="RCI-AN28HN/OUT"/>
    <s v="Инверторная технология"/>
    <s v="да"/>
    <s v="Серия"/>
    <s v="ATTICA NERO Inverter"/>
    <s v="Тип внутреннего блока"/>
    <s v="Настенный"/>
    <s v="Эффективен для помещений площадью до, м"/>
    <n v="27"/>
    <s v="Холодопроизводительность, kBTU"/>
    <n v="9"/>
    <s v="Холодопроизводительность, кВт"/>
    <s v="2.65 (0.82 - 3.37)"/>
    <s v="Потребляемый ток в режиме охлаждения, A"/>
    <s v="3.75 (1.20 - 8.00)"/>
    <s v="Потребляемая мощность в режиме охлаждения, кВт"/>
    <s v="0.809 (0.24 - 1.25)"/>
    <s v="Коэффициент энергоэффективности EER, Вт/Вт"/>
    <n v="3.28"/>
    <s v="Класс энергоэффективности EER (охлаждение)"/>
    <s v="A"/>
    <s v="Теплопроизводительность, kBTU"/>
    <n v="10"/>
    <s v="Теплопроизводительность, кВт"/>
    <s v="2.80 (0.94 - 3.66)"/>
    <s v="Потребляемый ток в режиме нагрева, A"/>
    <s v="3.62 (1.20 - 8.50)"/>
    <s v="Потребляемая мощность в режиме нагрева, кВт"/>
    <s v="0.775 (0.24 - 1.35)"/>
    <s v="Коэффициент энергоэффективности COP, Вт/Вт"/>
    <n v="3.61"/>
    <s v="Класс энергоэффективности COP (нагрев)"/>
    <s v="A"/>
    <s v="Электропитание, В/Гц/Ф"/>
    <s v="220-240/50/6"/>
    <s v="Расход воздуха внутреннего блока, м&amp;lt;sup&amp;gt;3&amp;lt;/sup&amp;gt;/ч"/>
    <s v="275/315/350/390/430"/>
    <s v="Минимальный расход воздуха внутреннего блока, м&amp;lt;sup&amp;gt;3&amp;lt;/sup&amp;gt;/ч"/>
    <n v="275"/>
    <s v="Уровень шума внутреннего блока, дБ(А)"/>
    <s v="21/23/28/31/33"/>
    <s v="Минимальный уровень шума внутреннего блока, дБ(А)"/>
    <n v="21"/>
    <s v="Объем конденсации, л/ч"/>
    <n v="1"/>
    <s v="Расход воздуха наружного блока, м&amp;lt;sup&amp;gt;3&amp;lt;/sup&amp;gt;/ч"/>
    <n v="1400"/>
    <s v="Уровень шума наружного блока, дБ(А)"/>
    <n v="48"/>
    <s v="Марка компрессора"/>
    <s v="RECHI"/>
    <s v="Тип компрессора"/>
    <s v="Ротационный"/>
    <s v="Модель компрессора"/>
    <s v="35W2ALLB9F#MC"/>
    <s v="Тип хладагента"/>
    <s v="R410A"/>
    <s v="Заводская заправка хладагента, г"/>
    <n v="480"/>
    <s v="Дозаправка хладагента (сверх номинальной длины трассы), г/м"/>
    <n v="20"/>
    <s v="Габаритные размеры внутреннего блока (ШхВхГ), мм"/>
    <s v="698x255x190"/>
    <s v="Габаритные размеры наружного блока (ШхВхГ), мм"/>
    <s v="712x459x276"/>
    <s v="Габаритные размеры внутреннего блока в упаковке (ШхВхГ), мм"/>
    <s v="764x257x325"/>
    <s v="Габаритные размеры наружного блока в упаковке (ШхВхГ), мм"/>
    <s v="765x481x310"/>
    <s v="Вес нетто внутреннего блока, кг"/>
    <n v="6.5"/>
    <s v="Вес нетто наружного блока, кг"/>
    <n v="20.5"/>
    <s v="Вес брутто внутреннего блока, кг"/>
    <n v="8.5"/>
    <s v="Вес брутто наружного блока, кг"/>
    <n v="23"/>
    <s v="Диаметр жидкостной трубы, мм (дюйм)"/>
    <s v="6,35 (1/4&amp;quot;)"/>
    <s v="Диаметр газовой трубы, мм (дюйм)"/>
    <s v="9,53 (3/8&amp;quot;)"/>
    <s v="Максимальная длина трассы, м"/>
    <n v="20"/>
    <s v="Максимальный перепад по высоте между внутренним и наружным блоками, м"/>
    <n v="8"/>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0 ~ +53"/>
    <s v="Рабочие температурные границы наружного воздуха (нагрев), °C"/>
    <s v="-15 ~ +30"/>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Внутренний блок"/>
    <s v="Межблочный кабель, мм&amp;lt;sup&amp;gt;2&amp;lt;/sup&amp;gt;"/>
    <s v="4*1,5"/>
    <s v="Силовой кабель, мм&amp;lt;sup&amp;gt;2&amp;lt;/sup&amp;gt;"/>
    <s v="3*1,5"/>
    <s v="Автомат защиты, А"/>
    <n v="10"/>
    <s v="Максимальная потребляемая мощность, кВт"/>
    <n v="1.35"/>
    <s v="Максимальный потребляемый ток, А"/>
    <n v="8.5"/>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362*256"/>
    <s v="Страна производства"/>
    <s v="КНР"/>
    <s v="Срок гарантии, мес"/>
    <n v="36"/>
    <s v="Цвет внутреннего блока"/>
    <s v="Черный"/>
    <s v="Цвет наружного блока"/>
    <s v="Белый"/>
    <s v="Тип дросселирующего устройства"/>
    <s v="Капиллярная трубка"/>
    <s v="Ионизатор воздуха"/>
    <s v="да"/>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нет"/>
    <s v="Дополнительные фильтры тонкой очистки в комплекте"/>
    <s v="Угольный фильтр, Фильтр с ионами серебра"/>
    <s v="Дополнительный фильтр тонкой очистки Угольный фильтр"/>
    <s v="да"/>
    <s v="Дополнительный фильтр тонкой очистки С ионами серебра"/>
    <s v="д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n v="86"/>
  </r>
  <r>
    <s v="Инверторные сплит-системы серии ATTICA NERO Inverter RCI-AN35HN"/>
    <x v="86"/>
    <x v="86"/>
    <x v="1"/>
    <s v="https://breez.ru/images/catalog/attica-nero-inverter/2022_RC_ATTICA_Nero_inv_Ionizer_front.png|_x000a_https://breez.ru/images/catalog/attica-nero-inverter/2022_RC_ATTICA_Nero_inv_Ionizer_34.png|_x000a_https://breez.ru/images/catalog/attica-nero-inverter/2022_RC_ATTICA_Nero_inv_Ionizer_front-open.png|_x000a_https://breez.ru/images/catalog/attica-nero-inverter/2022_RC_ATTICA_Nero_inv_Ionizer_34-r.png|_x000a_https://breez.ru/images/catalog/attica-nero-inverter/2022_RC_ATTICA_Nero_inv_Ionizer_side.png|_x000a_https://breez.ru/images/catalog/attica-nero-inverter/2022_RC_ATTICA_Nero_inv_Ionizer_top.png|_x000a_https://breez.ru/images/catalog/attica-nero-inverter/2022_RC_ATTICA_Nero_inv_Outdoor.png|_x000a_https://breez.ru/images/catalog/attica-nero-inverter/2022_RC_Attica_Nero_pult.png"/>
    <s v="&amp;#9679; Энергоэффективность класса А;&lt;br&gt;_x000a_&amp;#9679; Японские технологии;&lt;br&gt;_x000a_&amp;#9679; Низкий уровень шума;&lt;br&gt;_x000a_&amp;#9679; Встроенный ионизатор воздуха&lt;br&gt;_x000a_&amp;#9679; Фильтр Active Carbone&lt;br&gt;_x000a_&amp;#9679; Фильтр Silver Ion&lt;br&gt; _x000a_&amp;#9679; 5 скоростей вентилятора внут. блока&lt;br&gt;_x000a_&amp;#9679; Функция анти-плесень&lt;br&gt;_x000a_&amp;#9679; 3D AUTO AIR&lt;br&gt;                                                                                                                                                                                                                                                                                                                          _x000a_&amp;#9679; Скрытый LED-дисплей&lt;br&gt;_x000a_&amp;#9679; I Feel&lt;br&gt;_x000a_&amp;#9679; Дополнительная шумоизоляция компрессора&lt;br&gt;_x000a_&amp;#9679; Антикоррозийное покрытие теплообменников Blue Fin  _x000a_ "/>
    <x v="23"/>
    <s v="Гарантия - 36 месяцев"/>
    <x v="0"/>
    <s v="https://breez.ru/files/biblio/royal-clima/list_RC_Attica_Inverter_2022.pdf"/>
    <s v="https://breez.ru/files/biblio/2022_RC_ATTICA_Nero_inv_manual.pdf"/>
    <m/>
    <s v="50490 RUB"/>
    <x v="1"/>
    <s v="ROYAL Clima"/>
    <s v="Модель"/>
    <s v="RCI-AN35HN"/>
    <s v="Модель внутреннего блока"/>
    <s v="RCI-AN35HN/IN"/>
    <s v="Модель наружного блока"/>
    <s v="RCI-AN35HN/OUT"/>
    <s v="Инверторная технология"/>
    <s v="да"/>
    <s v="Серия"/>
    <s v="ATTICA NERO Inverter"/>
    <s v="Тип внутреннего блока"/>
    <s v="Настенный"/>
    <s v="Эффективен для помещений площадью до, м"/>
    <n v="35"/>
    <s v="Холодопроизводительность, kBTU"/>
    <n v="12"/>
    <s v="Холодопроизводительность, кВт"/>
    <s v="3.47 (1.00 - 3.81)"/>
    <s v="Потребляемый ток в режиме охлаждения, A"/>
    <s v="5.03 (1.40 - 9.00)"/>
    <s v="Потребляемая мощность в режиме охлаждения, кВт"/>
    <s v="1.081 (0.30 - 1.98)"/>
    <s v="Коэффициент энергоэффективности EER, Вт/Вт"/>
    <n v="3.21"/>
    <s v="Класс энергоэффективности EER (охлаждение)"/>
    <s v="A"/>
    <s v="Теплопроизводительность, kBTU"/>
    <n v="12"/>
    <s v="Теплопроизводительность, кВт"/>
    <s v="3.60 (1.02 - 3.96)"/>
    <s v="Потребляемый ток в режиме нагрева, A"/>
    <s v="4.62 (1.40 - 9.00)"/>
    <s v="Потребляемая мощность в режиме нагрева, кВт"/>
    <s v="0.997 (0.30 - 1.98)"/>
    <s v="Коэффициент энергоэффективности COP, Вт/Вт"/>
    <n v="3.61"/>
    <s v="Класс энергоэффективности COP (нагрев)"/>
    <s v="A"/>
    <s v="Электропитание, В/Гц/Ф"/>
    <s v="220-240/50/7"/>
    <s v="Расход воздуха внутреннего блока, м&amp;lt;sup&amp;gt;3&amp;lt;/sup&amp;gt;/ч"/>
    <s v="330/375/420/505/550"/>
    <s v="Минимальный расход воздуха внутреннего блока, м&amp;lt;sup&amp;gt;3&amp;lt;/sup&amp;gt;/ч"/>
    <n v="330"/>
    <s v="Уровень шума внутреннего блока, дБ(А)"/>
    <s v="21,5/25/29/32/35"/>
    <s v="Минимальный уровень шума внутреннего блока, дБ(А)"/>
    <n v="21.5"/>
    <s v="Объем конденсации, л/ч"/>
    <n v="1.2"/>
    <s v="Расход воздуха наружного блока, м&amp;lt;sup&amp;gt;3&amp;lt;/sup&amp;gt;/ч"/>
    <n v="1400"/>
    <s v="Уровень шума наружного блока, дБ(А)"/>
    <n v="49"/>
    <s v="Марка компрессора"/>
    <s v="GMCC"/>
    <s v="Тип компрессора"/>
    <s v="Ротационный"/>
    <s v="Модель компрессора"/>
    <s v="KSK103D33UEZC3"/>
    <s v="Тип хладагента"/>
    <s v="R410A"/>
    <s v="Заводская заправка хладагента, г"/>
    <n v="570"/>
    <s v="Дозаправка хладагента (сверх номинальной длины трассы), г/м"/>
    <n v="20"/>
    <s v="Габаритные размеры внутреннего блока (ШхВхГ), мм"/>
    <s v="777x250x201"/>
    <s v="Габаритные размеры наружного блока (ШхВхГ), мм"/>
    <s v="712x459x276"/>
    <s v="Габаритные размеры внутреннего блока в упаковке (ШхВхГ), мм"/>
    <s v="850x275x320"/>
    <s v="Габаритные размеры наружного блока в упаковке (ШхВхГ), мм"/>
    <s v="765x481x310"/>
    <s v="Вес нетто внутреннего блока, кг"/>
    <n v="7.5"/>
    <s v="Вес нетто наружного блока, кг"/>
    <n v="21"/>
    <s v="Вес брутто внутреннего блока, кг"/>
    <n v="9.5"/>
    <s v="Вес брутто наружного блока, кг"/>
    <n v="23.5"/>
    <s v="Диаметр жидкостной трубы, мм (дюйм)"/>
    <s v="6,35 (1/4&amp;quot;)"/>
    <s v="Диаметр газовой трубы, мм (дюйм)"/>
    <s v="9,53 (3/8&amp;quot;)"/>
    <s v="Максимальная длина трассы, м"/>
    <n v="25"/>
    <s v="Максимальный перепад по высоте между внутренним и наружным блоками, м"/>
    <n v="10"/>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0 ~ +53"/>
    <s v="Рабочие температурные границы наружного воздуха (нагрев), °C"/>
    <s v="-15 ~ +30"/>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Внутренний блок"/>
    <s v="Межблочный кабель, мм&amp;lt;sup&amp;gt;2&amp;lt;/sup&amp;gt;"/>
    <s v="4*2,5"/>
    <s v="Силовой кабель, мм&amp;lt;sup&amp;gt;2&amp;lt;/sup&amp;gt;"/>
    <s v="3*2,5"/>
    <s v="Автомат защиты, А"/>
    <n v="16"/>
    <s v="Максимальная потребляемая мощность, кВт"/>
    <n v="1.98"/>
    <s v="Максимальный потребляемый ток, А"/>
    <n v="9"/>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362*256"/>
    <s v="Страна производства"/>
    <s v="КНР"/>
    <s v="Срок гарантии, мес"/>
    <n v="36"/>
    <s v="Цвет внутреннего блока"/>
    <s v="Черный"/>
    <s v="Цвет наружного блока"/>
    <s v="Белый"/>
    <s v="Тип дросселирующего устройства"/>
    <s v="Капиллярная трубка"/>
    <s v="Ионизатор воздуха"/>
    <s v="да"/>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нет"/>
    <s v="Дополнительные фильтры тонкой очистки в комплекте"/>
    <s v="Угольный фильтр, Фильтр с ионами серебра"/>
    <s v="Дополнительный фильтр тонкой очистки Угольный фильтр"/>
    <s v="да"/>
    <s v="Дополнительный фильтр тонкой очистки С ионами серебра"/>
    <s v="д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n v="87"/>
  </r>
  <r>
    <s v="Инверторные сплит-системы серии GLORIA INVERTER UPGRADE RCI-GL22HN"/>
    <x v="87"/>
    <x v="87"/>
    <x v="1"/>
    <s v="https://breez.ru/images/catalog/rc/_Render_Gloria_Inverter_Royal_Clima_001.png|_x000a__x000a_https://breez.ru/images/catalog/rc/_Render_Gloria_Inverter_Royal_Clima_002.png|_x000a__x000a_https://breez.ru/images/catalog/rc/Gloria-pult-34.png|_x000a__x000a_https://breez.ru/images/catalog/rc/Gloria-pult-front.png|_x000a__x000a_https://breez.ru/images/catalog/rc/2021_RC_Gloria-out.png"/>
    <s v="&amp;#9679; Энергоэффективность класса А&lt;br&gt;_x000a_&amp;#9679; Японские технологии&lt;br&gt;_x000a_&amp;#9679; Супернизкий уровень шума&lt;br&gt;_x000a_&amp;#9679; Встроенный ионизатор воздуха&lt;br&gt;_x000a_&amp;#9679; Фильтр Active Carbone (Только для моделей с индексами 22, 28, 35)&lt;br&gt;_x000a_&amp;#9679; Фильтр Silver Ion (Только для моделей с индексами 22, 28, 35)&lt;br&gt;_x000a_&amp;#9679; 5 скоростей вентилятора внут. блока&lt;br&gt;_x000a_&amp;#9679; Функция анти-плесень&lt;br&gt;_x000a_&amp;#9679; 3D AUTO AIR (Только для моделей с индексами 22, 28, 35)&lt;br&gt;_x000a_&amp;#9679; Скрытый LED-дисплей&lt;br&gt;_x000a_&amp;#9679; I Feel&lt;br&gt;_x000a_&amp;#9679; Дополнительная шумоизоляция компрессора&lt;br&gt;_x000a_&amp;#9679; Антикоррозийное покрытие теплообменников Blue Fin&lt;br&gt;    "/>
    <x v="24"/>
    <s v="Гарантия - 36 месяцев."/>
    <x v="0"/>
    <s v="https://breez.ru/files/biblio/royal-clima/list_RC_Gloria_Inverter_2022.pdf"/>
    <s v="https://breez.ru/files/biblio/gloria-inv-new/RC_GLORIA_Inverter_manual.pdf"/>
    <m/>
    <s v="36590 RUB"/>
    <x v="1"/>
    <s v="ROYAL Clima"/>
    <s v="Модель"/>
    <s v="RCI-GL22HN"/>
    <s v="Модель внутреннего блока"/>
    <s v="RCI-GL22HN/IN"/>
    <s v="Модель наружного блока"/>
    <s v="RCI-GL22HN/OUT"/>
    <s v="Инверторная технология"/>
    <s v="да"/>
    <s v="Серия"/>
    <s v="GLORIA Inverter"/>
    <s v="Тип внутреннего блока"/>
    <s v="Настенный"/>
    <s v="Эффективен для помещений площадью до, м"/>
    <n v="22"/>
    <s v="Холодопроизводительность, kBTU"/>
    <n v="7"/>
    <s v="Холодопроизводительность, кВт"/>
    <s v="2.18 (0.65 - 2.80)"/>
    <s v="Потребляемый ток в режиме охлаждения, A"/>
    <s v="3.21 (1.20 - 7.50)"/>
    <s v="Потребляемая мощность в режиме охлаждения, кВт"/>
    <s v="0.679 (0.24 - 1.05)"/>
    <s v="Коэффициент энергоэффективности EER, Вт/Вт"/>
    <n v="3.21"/>
    <s v="Класс энергоэффективности EER (охлаждение)"/>
    <s v="A"/>
    <s v="Теплопроизводительность, kBTU"/>
    <n v="8"/>
    <s v="Теплопроизводительность, кВт"/>
    <s v="2.42 (0.65 - 2.95)"/>
    <s v="Потребляемый ток в режиме нагрева, A"/>
    <s v="3.09 (1.20 - 8.00)"/>
    <s v="Потребляемая мощность в режиме нагрева, кВт"/>
    <s v="0.670 (0.24 - 1.15)"/>
    <s v="Коэффициент энергоэффективности COP, Вт/Вт"/>
    <n v="3.61"/>
    <s v="Класс энергоэффективности COP (нагрев)"/>
    <s v="A"/>
    <s v="Электропитание, В/Гц/Ф"/>
    <s v="220-240/50/1"/>
    <s v="Расход воздуха внутреннего блока, м&amp;lt;sup&amp;gt;3&amp;lt;/sup&amp;gt;/ч"/>
    <s v="275/315/350/390/430"/>
    <s v="Минимальный расход воздуха внутреннего блока, м&amp;lt;sup&amp;gt;3&amp;lt;/sup&amp;gt;/ч"/>
    <n v="275"/>
    <s v="Уровень шума внутреннего блока, дБ(А)"/>
    <s v="21/23/28/30/33"/>
    <s v="Минимальный уровень шума внутреннего блока, дБ(А)"/>
    <n v="21"/>
    <s v="Объем конденсации, л/ч"/>
    <n v="0.8"/>
    <s v="Расход воздуха наружного блока, м&amp;lt;sup&amp;gt;3&amp;lt;/sup&amp;gt;/ч"/>
    <n v="1400"/>
    <s v="Уровень шума наружного блока, дБ(А)"/>
    <n v="48"/>
    <s v="Марка компрессора"/>
    <s v="RECHI"/>
    <s v="Тип компрессора"/>
    <s v="Ротационный"/>
    <s v="Модель компрессора"/>
    <s v="35W2ALLB9F#MC"/>
    <s v="Тип хладагента"/>
    <s v="R410A"/>
    <s v="Заводская заправка хладагента, г"/>
    <n v="480"/>
    <s v="Дозаправка хладагента (сверх номинальной длины трассы), г/м"/>
    <n v="20"/>
    <s v="Габаритные размеры внутреннего блока (ШхВхГ), мм"/>
    <s v="698x255x190"/>
    <s v="Габаритные размеры наружного блока (ШхВхГ), мм"/>
    <s v="712x459x276"/>
    <s v="Габаритные размеры внутреннего блока в упаковке (ШхВхГ), мм"/>
    <s v="764x257x325"/>
    <s v="Габаритные размеры наружного блока в упаковке (ШхВхГ), мм"/>
    <s v="765x481x310"/>
    <s v="Вес нетто внутреннего блока, кг"/>
    <n v="6.5"/>
    <s v="Вес нетто наружного блока, кг"/>
    <n v="20.5"/>
    <s v="Вес брутто внутреннего блока, кг"/>
    <n v="8.5"/>
    <s v="Вес брутто наружного блока, кг"/>
    <n v="23"/>
    <s v="Диаметр жидкостной трубы, мм (дюйм)"/>
    <s v="6,35 (1/4&amp;quot;)"/>
    <s v="Диаметр газовой трубы, мм (дюйм)"/>
    <s v="9,53 (3/8&amp;quot;)"/>
    <s v="Максимальная длина трассы, м"/>
    <n v="20"/>
    <s v="Максимальный перепад по высоте между внутренним и наружным блоками, м"/>
    <n v="8"/>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0 ~ +53"/>
    <s v="Рабочие температурные границы наружного воздуха (нагрев), °C"/>
    <s v="-15 ~ +30"/>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Внутренний блок"/>
    <s v="Межблочный кабель, мм&amp;lt;sup&amp;gt;2&amp;lt;/sup&amp;gt;"/>
    <s v="4*1,5"/>
    <s v="Силовой кабель, мм&amp;lt;sup&amp;gt;2&amp;lt;/sup&amp;gt;"/>
    <s v="3*1,5"/>
    <s v="Автомат защиты, А"/>
    <n v="10"/>
    <s v="Максимальная потребляемая мощность, кВт"/>
    <n v="1.1499999999999999"/>
    <s v="Максимальный потребляемый ток, А"/>
    <n v="8"/>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362*256"/>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да"/>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нет"/>
    <s v="Дополнительные фильтры тонкой очистки в комплекте"/>
    <s v="Угольный фильтр, Фильтр с ионами серебра"/>
    <s v="Дополнительный фильтр тонкой очистки Угольный фильтр"/>
    <s v="да"/>
    <s v="Дополнительный фильтр тонкой очистки С ионами серебра"/>
    <s v="да"/>
    <s v="Противопылевой фильтр в комплекте"/>
    <s v="да"/>
    <s v="Пульт управления в комплекте"/>
    <s v="Да"/>
    <m/>
    <m/>
    <m/>
    <m/>
    <m/>
    <m/>
    <m/>
    <m/>
    <m/>
    <m/>
    <m/>
    <m/>
    <m/>
    <m/>
    <m/>
    <m/>
    <m/>
    <m/>
    <m/>
    <m/>
    <m/>
    <m/>
    <m/>
    <m/>
    <m/>
    <m/>
    <m/>
    <m/>
    <m/>
    <m/>
    <m/>
    <m/>
    <m/>
    <m/>
    <m/>
    <m/>
    <m/>
    <m/>
    <m/>
    <m/>
    <m/>
    <m/>
    <m/>
    <m/>
    <m/>
    <m/>
    <m/>
    <m/>
    <m/>
    <m/>
    <m/>
    <m/>
    <m/>
    <m/>
    <m/>
    <m/>
    <m/>
    <m/>
    <m/>
    <m/>
    <m/>
    <m/>
    <m/>
    <m/>
    <m/>
    <m/>
    <m/>
    <m/>
    <m/>
    <m/>
    <m/>
    <m/>
    <m/>
    <m/>
    <m/>
    <m/>
    <m/>
    <m/>
    <m/>
    <m/>
    <m/>
    <m/>
    <m/>
    <m/>
    <m/>
    <m/>
    <m/>
    <m/>
    <m/>
    <m/>
    <m/>
    <m/>
    <m/>
    <m/>
    <m/>
    <m/>
    <m/>
    <m/>
    <m/>
    <m/>
    <m/>
    <m/>
    <m/>
    <m/>
    <m/>
    <m/>
    <m/>
    <m/>
    <m/>
    <m/>
    <m/>
    <m/>
    <m/>
    <m/>
    <m/>
    <m/>
    <m/>
    <m/>
    <m/>
    <m/>
    <m/>
    <m/>
    <m/>
    <m/>
    <m/>
    <m/>
    <m/>
    <m/>
    <m/>
    <m/>
    <n v="88"/>
  </r>
  <r>
    <s v="Инверторные сплит-системы серии GLORIA INVERTER UPGRADE RCI-GL28HN"/>
    <x v="88"/>
    <x v="88"/>
    <x v="1"/>
    <s v="https://breez.ru/images/catalog/rc/_Render_Gloria_Inverter_Royal_Clima_001.png|_x000a__x000a_https://breez.ru/images/catalog/rc/_Render_Gloria_Inverter_Royal_Clima_002.png|_x000a__x000a_https://breez.ru/images/catalog/rc/Gloria-pult-34.png|_x000a__x000a_https://breez.ru/images/catalog/rc/Gloria-pult-front.png|_x000a__x000a_https://breez.ru/images/catalog/rc/2021_RC_Gloria-out.png"/>
    <s v="&amp;#9679; Энергоэффективность класса А&lt;br&gt;_x000a_&amp;#9679; Японские технологии&lt;br&gt;_x000a_&amp;#9679; Супернизкий уровень шума&lt;br&gt;_x000a_&amp;#9679; Встроенный ионизатор воздуха&lt;br&gt;_x000a_&amp;#9679; Фильтр Active Carbone (Только для моделей с индексами 22, 28, 35)&lt;br&gt;_x000a_&amp;#9679; Фильтр Silver Ion (Только для моделей с индексами 22, 28, 35)&lt;br&gt;_x000a_&amp;#9679; 5 скоростей вентилятора внут. блока&lt;br&gt;_x000a_&amp;#9679; Функция анти-плесень&lt;br&gt;_x000a_&amp;#9679; 3D AUTO AIR (Только для моделей с индексами 22, 28, 35)&lt;br&gt;_x000a_&amp;#9679; Скрытый LED-дисплей&lt;br&gt;_x000a_&amp;#9679; I Feel&lt;br&gt;_x000a_&amp;#9679; Дополнительная шумоизоляция компрессора&lt;br&gt;_x000a_&amp;#9679; Антикоррозийное покрытие теплообменников Blue Fin&lt;br&gt;    "/>
    <x v="24"/>
    <s v="Гарантия - 36 месяцев."/>
    <x v="0"/>
    <s v="https://breez.ru/files/biblio/royal-clima/list_RC_Gloria_Inverter_2022.pdf"/>
    <s v="https://breez.ru/files/biblio/gloria-inv-new/RC_GLORIA_Inverter_manual.pdf"/>
    <m/>
    <s v="39090 RUB"/>
    <x v="1"/>
    <s v="ROYAL Clima"/>
    <s v="Модель"/>
    <s v="RCI-GL28HN"/>
    <s v="Модель внутреннего блока"/>
    <s v="RCI-GL28HN/IN"/>
    <s v="Модель наружного блока"/>
    <s v="RCI-GL28HN/OUT"/>
    <s v="Инверторная технология"/>
    <s v="да"/>
    <s v="Серия"/>
    <s v="GLORIA Inverter"/>
    <s v="Тип внутреннего блока"/>
    <s v="Настенный"/>
    <s v="Эффективен для помещений площадью до, м"/>
    <n v="27"/>
    <s v="Холодопроизводительность, kBTU"/>
    <n v="9"/>
    <s v="Холодопроизводительность, кВт"/>
    <s v="2.65 (0.82 - 3.37)"/>
    <s v="Потребляемый ток в режиме охлаждения, A"/>
    <s v="3.75 (1.20 - 8.00)"/>
    <s v="Потребляемая мощность в режиме охлаждения, кВт"/>
    <s v="0.809 (0.24 - 1.25)"/>
    <s v="Коэффициент энергоэффективности EER, Вт/Вт"/>
    <n v="3.28"/>
    <s v="Класс энергоэффективности EER (охлаждение)"/>
    <s v="A"/>
    <s v="Теплопроизводительность, kBTU"/>
    <n v="10"/>
    <s v="Теплопроизводительность, кВт"/>
    <s v="2.80 (0.94 - 3.66)"/>
    <s v="Потребляемый ток в режиме нагрева, A"/>
    <s v="3.62 (1.20 - 8.50)"/>
    <s v="Потребляемая мощность в режиме нагрева, кВт"/>
    <s v="0.775 (0.24 - 1.35)"/>
    <s v="Коэффициент энергоэффективности COP, Вт/Вт"/>
    <n v="3.61"/>
    <s v="Класс энергоэффективности COP (нагрев)"/>
    <s v="A"/>
    <s v="Электропитание, В/Гц/Ф"/>
    <s v="220-240/50/1"/>
    <s v="Расход воздуха внутреннего блока, м&amp;lt;sup&amp;gt;3&amp;lt;/sup&amp;gt;/ч"/>
    <s v="275/315/350/390/430"/>
    <s v="Минимальный расход воздуха внутреннего блока, м&amp;lt;sup&amp;gt;3&amp;lt;/sup&amp;gt;/ч"/>
    <n v="275"/>
    <s v="Уровень шума внутреннего блока, дБ(А)"/>
    <s v="21/23/28/31/33"/>
    <s v="Минимальный уровень шума внутреннего блока, дБ(А)"/>
    <n v="21"/>
    <s v="Объем конденсации, л/ч"/>
    <n v="1"/>
    <s v="Расход воздуха наружного блока, м&amp;lt;sup&amp;gt;3&amp;lt;/sup&amp;gt;/ч"/>
    <n v="1400"/>
    <s v="Уровень шума наружного блока, дБ(А)"/>
    <n v="48"/>
    <s v="Марка компрессора"/>
    <s v="RECHI"/>
    <s v="Тип компрессора"/>
    <s v="Ротационный"/>
    <s v="Модель компрессора"/>
    <s v="35W2ALLB9F#MC"/>
    <s v="Тип хладагента"/>
    <s v="R410A"/>
    <s v="Заводская заправка хладагента, г"/>
    <n v="480"/>
    <s v="Дозаправка хладагента (сверх номинальной длины трассы), г/м"/>
    <n v="20"/>
    <s v="Габаритные размеры внутреннего блока (ШхВхГ), мм"/>
    <s v="698x255x190"/>
    <s v="Габаритные размеры наружного блока (ШхВхГ), мм"/>
    <s v="712x459x276"/>
    <s v="Габаритные размеры внутреннего блока в упаковке (ШхВхГ), мм"/>
    <s v="764x257x325"/>
    <s v="Габаритные размеры наружного блока в упаковке (ШхВхГ), мм"/>
    <s v="765x481x310"/>
    <s v="Вес нетто внутреннего блока, кг"/>
    <n v="6.5"/>
    <s v="Вес нетто наружного блока, кг"/>
    <n v="20.5"/>
    <s v="Вес брутто внутреннего блока, кг"/>
    <n v="8.5"/>
    <s v="Вес брутто наружного блока, кг"/>
    <n v="23"/>
    <s v="Диаметр жидкостной трубы, мм (дюйм)"/>
    <s v="6,35 (1/4&amp;quot;)"/>
    <s v="Диаметр газовой трубы, мм (дюйм)"/>
    <s v="9,53 (3/8&amp;quot;)"/>
    <s v="Максимальная длина трассы, м"/>
    <n v="20"/>
    <s v="Максимальный перепад по высоте между внутренним и наружным блоками, м"/>
    <n v="8"/>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0 ~ +53"/>
    <s v="Рабочие температурные границы наружного воздуха (нагрев), °C"/>
    <s v="-15 ~ +30"/>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Внутренний блок"/>
    <s v="Межблочный кабель, мм&amp;lt;sup&amp;gt;2&amp;lt;/sup&amp;gt;"/>
    <s v="4*1,5"/>
    <s v="Силовой кабель, мм&amp;lt;sup&amp;gt;2&amp;lt;/sup&amp;gt;"/>
    <s v="3*1,5"/>
    <s v="Автомат защиты, А"/>
    <n v="10"/>
    <s v="Максимальная потребляемая мощность, кВт"/>
    <n v="1.35"/>
    <s v="Максимальный потребляемый ток, А"/>
    <n v="8.5"/>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362*256"/>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да"/>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нет"/>
    <s v="Дополнительные фильтры тонкой очистки в комплекте"/>
    <s v="Угольный фильтр, Фильтр с ионами серебра"/>
    <s v="Дополнительный фильтр тонкой очистки Угольный фильтр"/>
    <s v="да"/>
    <s v="Дополнительный фильтр тонкой очистки С ионами серебра"/>
    <s v="да"/>
    <s v="Противопылевой фильтр в комплекте"/>
    <s v="да"/>
    <s v="Пульт управления в комплекте"/>
    <s v="Да"/>
    <m/>
    <m/>
    <m/>
    <m/>
    <m/>
    <m/>
    <m/>
    <m/>
    <m/>
    <m/>
    <m/>
    <m/>
    <m/>
    <m/>
    <m/>
    <m/>
    <m/>
    <m/>
    <m/>
    <m/>
    <m/>
    <m/>
    <m/>
    <m/>
    <m/>
    <m/>
    <m/>
    <m/>
    <m/>
    <m/>
    <m/>
    <m/>
    <m/>
    <m/>
    <m/>
    <m/>
    <m/>
    <m/>
    <m/>
    <m/>
    <m/>
    <m/>
    <m/>
    <m/>
    <m/>
    <m/>
    <m/>
    <m/>
    <m/>
    <m/>
    <m/>
    <m/>
    <m/>
    <m/>
    <m/>
    <m/>
    <m/>
    <m/>
    <m/>
    <m/>
    <m/>
    <m/>
    <m/>
    <m/>
    <m/>
    <m/>
    <m/>
    <m/>
    <m/>
    <m/>
    <m/>
    <m/>
    <m/>
    <m/>
    <m/>
    <m/>
    <m/>
    <m/>
    <m/>
    <m/>
    <m/>
    <m/>
    <m/>
    <m/>
    <m/>
    <m/>
    <m/>
    <m/>
    <m/>
    <m/>
    <m/>
    <m/>
    <m/>
    <m/>
    <m/>
    <m/>
    <m/>
    <m/>
    <m/>
    <m/>
    <m/>
    <m/>
    <m/>
    <m/>
    <m/>
    <m/>
    <m/>
    <m/>
    <m/>
    <m/>
    <m/>
    <m/>
    <m/>
    <m/>
    <m/>
    <m/>
    <m/>
    <m/>
    <m/>
    <m/>
    <m/>
    <m/>
    <m/>
    <m/>
    <m/>
    <m/>
    <m/>
    <m/>
    <m/>
    <m/>
    <n v="89"/>
  </r>
  <r>
    <s v="Инверторные сплит-системы серии GLORIA INVERTER UPGRADE RCI-GL35HN"/>
    <x v="89"/>
    <x v="89"/>
    <x v="1"/>
    <s v="https://breez.ru/images/catalog/rc/_Render_Gloria_Inverter_Royal_Clima_001.png|_x000a__x000a_https://breez.ru/images/catalog/rc/_Render_Gloria_Inverter_Royal_Clima_002.png|_x000a__x000a_https://breez.ru/images/catalog/rc/Gloria-pult-34.png|_x000a__x000a_https://breez.ru/images/catalog/rc/Gloria-pult-front.png|_x000a__x000a_https://breez.ru/images/catalog/rc/2021_RC_Gloria-out.png"/>
    <s v="&amp;#9679; Энергоэффективность класса А&lt;br&gt;_x000a_&amp;#9679; Японские технологии&lt;br&gt;_x000a_&amp;#9679; Супернизкий уровень шума&lt;br&gt;_x000a_&amp;#9679; Встроенный ионизатор воздуха&lt;br&gt;_x000a_&amp;#9679; Фильтр Active Carbone (Только для моделей с индексами 22, 28, 35)&lt;br&gt;_x000a_&amp;#9679; Фильтр Silver Ion (Только для моделей с индексами 22, 28, 35)&lt;br&gt;_x000a_&amp;#9679; 5 скоростей вентилятора внут. блока&lt;br&gt;_x000a_&amp;#9679; Функция анти-плесень&lt;br&gt;_x000a_&amp;#9679; 3D AUTO AIR (Только для моделей с индексами 22, 28, 35)&lt;br&gt;_x000a_&amp;#9679; Скрытый LED-дисплей&lt;br&gt;_x000a_&amp;#9679; I Feel&lt;br&gt;_x000a_&amp;#9679; Дополнительная шумоизоляция компрессора&lt;br&gt;_x000a_&amp;#9679; Антикоррозийное покрытие теплообменников Blue Fin&lt;br&gt;    "/>
    <x v="24"/>
    <s v="Гарантия - 36 месяцев."/>
    <x v="0"/>
    <s v="https://breez.ru/files/biblio/royal-clima/list_RC_Gloria_Inverter_2022.pdf"/>
    <s v="https://breez.ru/files/biblio/gloria-inv-new/RC_GLORIA_Inverter_manual.pdf"/>
    <m/>
    <s v="43790 RUB"/>
    <x v="1"/>
    <s v="ROYAL Clima"/>
    <s v="Модель"/>
    <s v="RCI-GL35HN"/>
    <s v="Модель внутреннего блока"/>
    <s v="RCI-GL35HN/IN"/>
    <s v="Модель наружного блока"/>
    <s v="RCI-GL35HN/OUT"/>
    <s v="Инверторная технология"/>
    <s v="да"/>
    <s v="Серия"/>
    <s v="GLORIA Inverter"/>
    <s v="Тип внутреннего блока"/>
    <s v="Настенный"/>
    <s v="Эффективен для помещений площадью до, м"/>
    <n v="35"/>
    <s v="Холодопроизводительность, kBTU"/>
    <n v="12"/>
    <s v="Холодопроизводительность, кВт"/>
    <s v="3.47 (1.00 - 3.81)"/>
    <s v="Потребляемый ток в режиме охлаждения, A"/>
    <s v="5.03 (1.40 - 9.00)"/>
    <s v="Потребляемая мощность в режиме охлаждения, кВт"/>
    <s v="1.081 (0.30 - 1.98)"/>
    <s v="Коэффициент энергоэффективности EER, Вт/Вт"/>
    <n v="3.21"/>
    <s v="Класс энергоэффективности EER (охлаждение)"/>
    <s v="A"/>
    <s v="Теплопроизводительность, kBTU"/>
    <n v="12"/>
    <s v="Теплопроизводительность, кВт"/>
    <s v="3.60 (1.02 - 3.96)"/>
    <s v="Потребляемый ток в режиме нагрева, A"/>
    <s v="4.62 (1.40 - 9.00)"/>
    <s v="Потребляемая мощность в режиме нагрева, кВт"/>
    <s v="0.997 (0.30 - 1.98)"/>
    <s v="Коэффициент энергоэффективности COP, Вт/Вт"/>
    <n v="3.61"/>
    <s v="Класс энергоэффективности COP (нагрев)"/>
    <s v="A"/>
    <s v="Электропитание, В/Гц/Ф"/>
    <s v="220-240/50/1"/>
    <s v="Расход воздуха внутреннего блока, м&amp;lt;sup&amp;gt;3&amp;lt;/sup&amp;gt;/ч"/>
    <s v="330/375/420/505/550"/>
    <s v="Минимальный расход воздуха внутреннего блока, м&amp;lt;sup&amp;gt;3&amp;lt;/sup&amp;gt;/ч"/>
    <n v="330"/>
    <s v="Уровень шума внутреннего блока, дБ(А)"/>
    <s v="21,5/25/29/32/35"/>
    <s v="Минимальный уровень шума внутреннего блока, дБ(А)"/>
    <n v="21.5"/>
    <s v="Объем конденсации, л/ч"/>
    <n v="1.2"/>
    <s v="Расход воздуха наружного блока, м&amp;lt;sup&amp;gt;3&amp;lt;/sup&amp;gt;/ч"/>
    <n v="1400"/>
    <s v="Уровень шума наружного блока, дБ(А)"/>
    <n v="49"/>
    <s v="Марка компрессора"/>
    <s v="GMCC"/>
    <s v="Тип компрессора"/>
    <s v="Ротационный"/>
    <s v="Модель компрессора"/>
    <s v="KSK103D33UEZC3"/>
    <s v="Тип хладагента"/>
    <s v="R410A"/>
    <s v="Заводская заправка хладагента, г"/>
    <n v="570"/>
    <s v="Дозаправка хладагента (сверх номинальной длины трассы), г/м"/>
    <n v="20"/>
    <s v="Габаритные размеры внутреннего блока (ШхВхГ), мм"/>
    <s v="777x250x201"/>
    <s v="Габаритные размеры наружного блока (ШхВхГ), мм"/>
    <s v="712x459x276"/>
    <s v="Габаритные размеры внутреннего блока в упаковке (ШхВхГ), мм"/>
    <s v="850x275x320"/>
    <s v="Габаритные размеры наружного блока в упаковке (ШхВхГ), мм"/>
    <s v="765x481x310"/>
    <s v="Вес нетто внутреннего блока, кг"/>
    <n v="7.5"/>
    <s v="Вес нетто наружного блока, кг"/>
    <n v="21"/>
    <s v="Вес брутто внутреннего блока, кг"/>
    <n v="9.5"/>
    <s v="Вес брутто наружного блока, кг"/>
    <n v="23.5"/>
    <s v="Диаметр жидкостной трубы, мм (дюйм)"/>
    <s v="6,35 (1/4&amp;quot;)"/>
    <s v="Диаметр газовой трубы, мм (дюйм)"/>
    <s v="9,53 (3/8&amp;quot;)"/>
    <s v="Максимальная длина трассы, м"/>
    <n v="25"/>
    <s v="Максимальный перепад по высоте между внутренним и наружным блоками, м"/>
    <n v="10"/>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0 ~ +53"/>
    <s v="Рабочие температурные границы наружного воздуха (нагрев), °C"/>
    <s v="-15 ~ +30"/>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Внутренний блок"/>
    <s v="Межблочный кабель, мм&amp;lt;sup&amp;gt;2&amp;lt;/sup&amp;gt;"/>
    <s v="4*2,5"/>
    <s v="Силовой кабель, мм&amp;lt;sup&amp;gt;2&amp;lt;/sup&amp;gt;"/>
    <s v="3*2,5"/>
    <s v="Автомат защиты, А"/>
    <n v="16"/>
    <s v="Максимальная потребляемая мощность, кВт"/>
    <n v="1.98"/>
    <s v="Максимальный потребляемый ток, А"/>
    <n v="9"/>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362*256"/>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да"/>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нет"/>
    <s v="Дополнительные фильтры тонкой очистки в комплекте"/>
    <s v="Угольный фильтр, Фильтр с ионами серебра"/>
    <s v="Дополнительный фильтр тонкой очистки Угольный фильтр"/>
    <s v="да"/>
    <s v="Дополнительный фильтр тонкой очистки С ионами серебра"/>
    <s v="да"/>
    <s v="Противопылевой фильтр в комплекте"/>
    <s v="да"/>
    <s v="Пульт управления в комплекте"/>
    <s v="Да"/>
    <m/>
    <m/>
    <m/>
    <m/>
    <m/>
    <m/>
    <m/>
    <m/>
    <m/>
    <m/>
    <m/>
    <m/>
    <m/>
    <m/>
    <m/>
    <m/>
    <m/>
    <m/>
    <m/>
    <m/>
    <m/>
    <m/>
    <m/>
    <m/>
    <m/>
    <m/>
    <m/>
    <m/>
    <m/>
    <m/>
    <m/>
    <m/>
    <m/>
    <m/>
    <m/>
    <m/>
    <m/>
    <m/>
    <m/>
    <m/>
    <m/>
    <m/>
    <m/>
    <m/>
    <m/>
    <m/>
    <m/>
    <m/>
    <m/>
    <m/>
    <m/>
    <m/>
    <m/>
    <m/>
    <m/>
    <m/>
    <m/>
    <m/>
    <m/>
    <m/>
    <m/>
    <m/>
    <m/>
    <m/>
    <m/>
    <m/>
    <m/>
    <m/>
    <m/>
    <m/>
    <m/>
    <m/>
    <m/>
    <m/>
    <m/>
    <m/>
    <m/>
    <m/>
    <m/>
    <m/>
    <m/>
    <m/>
    <m/>
    <m/>
    <m/>
    <m/>
    <m/>
    <m/>
    <m/>
    <m/>
    <m/>
    <m/>
    <m/>
    <m/>
    <m/>
    <m/>
    <m/>
    <m/>
    <m/>
    <m/>
    <m/>
    <m/>
    <m/>
    <m/>
    <m/>
    <m/>
    <m/>
    <m/>
    <m/>
    <m/>
    <m/>
    <m/>
    <m/>
    <m/>
    <m/>
    <m/>
    <m/>
    <m/>
    <m/>
    <m/>
    <m/>
    <m/>
    <m/>
    <m/>
    <m/>
    <m/>
    <m/>
    <m/>
    <m/>
    <m/>
    <n v="90"/>
  </r>
  <r>
    <s v="Инверторные сплит-системы серии GLORIA INVERTER UPGRADE RCI-GL55HN"/>
    <x v="90"/>
    <x v="90"/>
    <x v="1"/>
    <s v="https://breez.ru/images/catalog/rc/_Render_Gloria_Inverter_Royal_Clima_001.png|_x000a__x000a_https://breez.ru/images/catalog/rc/_Render_Gloria_Inverter_Royal_Clima_002.png|_x000a__x000a_https://breez.ru/images/catalog/rc/Gloria-pult-34.png|_x000a__x000a_https://breez.ru/images/catalog/rc/Gloria-pult-front.png|_x000a__x000a_https://breez.ru/images/catalog/rc/2021_RC_Gloria-out.png"/>
    <s v="&amp;#9679; Энергоэффективность класса А&lt;br&gt;_x000a_&amp;#9679; Японские технологии&lt;br&gt;_x000a_&amp;#9679; Супернизкий уровень шума&lt;br&gt;_x000a_&amp;#9679; Встроенный ионизатор воздуха&lt;br&gt;_x000a_&amp;#9679; Фильтр Active Carbone (Только для моделей с индексами 22, 28, 35)&lt;br&gt;_x000a_&amp;#9679; Фильтр Silver Ion (Только для моделей с индексами 22, 28, 35)&lt;br&gt;_x000a_&amp;#9679; 5 скоростей вентилятора внут. блока&lt;br&gt;_x000a_&amp;#9679; Функция анти-плесень&lt;br&gt;_x000a_&amp;#9679; 3D AUTO AIR (Только для моделей с индексами 22, 28, 35)&lt;br&gt;_x000a_&amp;#9679; Скрытый LED-дисплей&lt;br&gt;_x000a_&amp;#9679; I Feel&lt;br&gt;_x000a_&amp;#9679; Дополнительная шумоизоляция компрессора&lt;br&gt;_x000a_&amp;#9679; Антикоррозийное покрытие теплообменников Blue Fin&lt;br&gt;    "/>
    <x v="24"/>
    <s v="Гарантия - 36 месяцев."/>
    <x v="0"/>
    <s v="https://breez.ru/files/biblio/royal-clima/list_RC_Gloria_Inverter_2022.pdf"/>
    <s v="https://breez.ru/files/biblio/gloria-inv-new/RC_GLORIA_Inverter_manual.pdf"/>
    <m/>
    <s v="70890 RUB"/>
    <x v="1"/>
    <s v="ROYAL Clima"/>
    <s v="Модель"/>
    <s v="RCI-GL55HN"/>
    <s v="Модель внутреннего блока"/>
    <s v="RCI-GL55HN/IN"/>
    <s v="Модель наружного блока"/>
    <s v="RCI-GL55HN/OUT"/>
    <s v="Инверторная технология"/>
    <s v="да"/>
    <s v="Серия"/>
    <s v="GLORIA Inverter"/>
    <s v="Тип внутреннего блока"/>
    <s v="Настенный"/>
    <s v="Эффективен для помещений площадью до, м"/>
    <n v="53"/>
    <s v="Холодопроизводительность, kBTU"/>
    <n v="18"/>
    <s v="Холодопроизводительность, кВт"/>
    <s v="5.32 (1.30 - 5.86)"/>
    <s v="Потребляемый ток в режиме охлаждения, A"/>
    <s v="7.65 (2.40 - 12.00)"/>
    <s v="Потребляемая мощность в режиме охлаждения, кВт"/>
    <s v="1.613 (0.42 - 2.50)"/>
    <s v="Коэффициент энергоэффективности EER, Вт/Вт"/>
    <n v="3.3"/>
    <s v="Класс энергоэффективности EER (охлаждение)"/>
    <s v="A"/>
    <s v="Теплопроизводительность, kBTU"/>
    <n v="18"/>
    <s v="Теплопроизводительность, кВт"/>
    <s v="5.30 (1.30 - 6.30)"/>
    <s v="Потребляемый ток в режиме нагрева, A"/>
    <s v="6.95 (2.40 - 12.00)"/>
    <s v="Потребляемая мощность в режиме нагрева, кВт"/>
    <s v="1.468 (0.42 - 2.50)"/>
    <s v="Коэффициент энергоэффективности COP, Вт/Вт"/>
    <n v="3.61"/>
    <s v="Класс энергоэффективности COP (нагрев)"/>
    <s v="A"/>
    <s v="Электропитание, В/Гц/Ф"/>
    <s v="220-240/50/1"/>
    <s v="Расход воздуха внутреннего блока, м&amp;lt;sup&amp;gt;3&amp;lt;/sup&amp;gt;/ч"/>
    <s v="430/460/580/700/750"/>
    <s v="Минимальный расход воздуха внутреннего блока, м&amp;lt;sup&amp;gt;3&amp;lt;/sup&amp;gt;/ч"/>
    <n v="430"/>
    <s v="Уровень шума внутреннего блока, дБ(А)"/>
    <s v="25/28/31/34/38"/>
    <s v="Минимальный уровень шума внутреннего блока, дБ(А)"/>
    <n v="25"/>
    <s v="Объем конденсации, л/ч"/>
    <n v="1.8"/>
    <s v="Расход воздуха наружного блока, м&amp;lt;sup&amp;gt;3&amp;lt;/sup&amp;gt;/ч"/>
    <n v="2600"/>
    <s v="Уровень шума наружного блока, дБ(А)"/>
    <n v="52"/>
    <s v="Марка компрессора"/>
    <s v="GMCC"/>
    <s v="Тип компрессора"/>
    <s v="Ротационный"/>
    <s v="Модель компрессора"/>
    <s v="KSN140D33UFZ3"/>
    <s v="Тип хладагента"/>
    <s v="R410A"/>
    <s v="Заводская заправка хладагента, г"/>
    <n v="1060"/>
    <s v="Дозаправка хладагента (сверх номинальной длины трассы), г/м"/>
    <n v="30"/>
    <s v="Габаритные размеры внутреннего блока (ШхВхГ), мм"/>
    <s v="910x294x206"/>
    <s v="Габаритные размеры наружного блока (ШхВхГ), мм"/>
    <s v="853x602x349"/>
    <s v="Габаритные размеры внутреннего блока в упаковке (ШхВхГ), мм"/>
    <s v="979x277x372"/>
    <s v="Габаритные размеры наружного блока в упаковке (ШхВхГ), мм"/>
    <s v="890x628x385"/>
    <s v="Вес нетто внутреннего блока, кг"/>
    <n v="10"/>
    <s v="Вес нетто наружного блока, кг"/>
    <n v="29"/>
    <s v="Вес брутто внутреннего блока, кг"/>
    <n v="13"/>
    <s v="Вес брутто наружного блока, кг"/>
    <n v="32"/>
    <s v="Диаметр жидкостной трубы, мм (дюйм)"/>
    <s v="6,35 (1/4&amp;quot;)"/>
    <s v="Диаметр газовой трубы, мм (дюйм)"/>
    <s v="9,53 (3/8&amp;quot;)"/>
    <s v="Максимальная длина трассы, м"/>
    <n v="25"/>
    <s v="Максимальный перепад по высоте между внутренним и наружным блоками, м"/>
    <n v="10"/>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0 ~ +53"/>
    <s v="Рабочие температурные границы наружного воздуха (нагрев), °C"/>
    <s v="-15 ~ +30"/>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Внутренний блок"/>
    <s v="Межблочный кабель, мм&amp;lt;sup&amp;gt;2&amp;lt;/sup&amp;gt;"/>
    <s v="4*2,5"/>
    <s v="Силовой кабель, мм&amp;lt;sup&amp;gt;2&amp;lt;/sup&amp;gt;"/>
    <s v="3*2,5"/>
    <s v="Автомат защиты, А"/>
    <n v="16"/>
    <s v="Максимальная потребляемая мощность, кВт"/>
    <n v="2.5"/>
    <s v="Максимальный потребляемый ток, А"/>
    <n v="12"/>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516*314"/>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да"/>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нет"/>
    <s v="Дополнительные фильтры тонкой очистки в комплекте"/>
    <s v="Нет"/>
    <s v="Противопылевой фильтр в комплекте"/>
    <s v="да"/>
    <s v="Пульт управления в комплекте"/>
    <s v="да"/>
    <m/>
    <m/>
    <m/>
    <m/>
    <m/>
    <m/>
    <m/>
    <m/>
    <m/>
    <m/>
    <m/>
    <m/>
    <m/>
    <m/>
    <m/>
    <m/>
    <m/>
    <m/>
    <m/>
    <m/>
    <m/>
    <m/>
    <m/>
    <m/>
    <m/>
    <m/>
    <m/>
    <m/>
    <m/>
    <m/>
    <m/>
    <m/>
    <m/>
    <m/>
    <m/>
    <m/>
    <m/>
    <m/>
    <m/>
    <m/>
    <m/>
    <m/>
    <m/>
    <m/>
    <m/>
    <m/>
    <m/>
    <m/>
    <m/>
    <m/>
    <m/>
    <m/>
    <m/>
    <m/>
    <m/>
    <m/>
    <m/>
    <m/>
    <m/>
    <m/>
    <m/>
    <m/>
    <m/>
    <m/>
    <m/>
    <m/>
    <m/>
    <m/>
    <m/>
    <m/>
    <m/>
    <m/>
    <m/>
    <m/>
    <m/>
    <m/>
    <m/>
    <m/>
    <m/>
    <m/>
    <m/>
    <m/>
    <m/>
    <m/>
    <m/>
    <m/>
    <m/>
    <m/>
    <m/>
    <m/>
    <m/>
    <m/>
    <m/>
    <m/>
    <m/>
    <m/>
    <m/>
    <m/>
    <m/>
    <m/>
    <m/>
    <m/>
    <m/>
    <m/>
    <m/>
    <m/>
    <m/>
    <m/>
    <m/>
    <m/>
    <m/>
    <m/>
    <m/>
    <m/>
    <m/>
    <m/>
    <m/>
    <m/>
    <m/>
    <m/>
    <m/>
    <m/>
    <m/>
    <m/>
    <m/>
    <m/>
    <m/>
    <m/>
    <m/>
    <m/>
    <m/>
    <m/>
    <m/>
    <m/>
    <n v="91"/>
  </r>
  <r>
    <s v="Инверторные сплит-системы серии GLORIA INVERTER UPGRADE RCI-GL70HN"/>
    <x v="91"/>
    <x v="91"/>
    <x v="1"/>
    <s v="https://breez.ru/images/catalog/rc/_Render_Gloria_Inverter_Royal_Clima_001.png|_x000a_https://breez.ru/images/catalog/rc/_Render_Gloria_Inverter_Royal_Clima_002.png|_x000a_https://breez.ru/images/catalog/rc/Gloria-pult-34.png|_x000a_https://breez.ru/images/catalog/rc/Gloria-pult-front.png|_x000a_https://breez.ru/images/catalog/rc/2021_RC_Gloria-out.png"/>
    <s v="&amp;#9679; Энергоэффективность класса А&lt;br&gt;_x000a_&amp;#9679; Японские технологии&lt;br&gt;_x000a_&amp;#9679; Супернизкий уровень шума&lt;br&gt;_x000a_&amp;#9679; Встроенный ионизатор воздуха&lt;br&gt;_x000a_&amp;#9679; Фильтр Active Carbone (Только для моделей с индексами 22, 28, 35)&lt;br&gt;_x000a_&amp;#9679; Фильтр Silver Ion (Только для моделей с индексами 22, 28, 35)&lt;br&gt;_x000a_&amp;#9679; 5 скоростей вентилятора внут. блока&lt;br&gt;_x000a_&amp;#9679; Функция анти-плесень&lt;br&gt;_x000a_&amp;#9679; 3D AUTO AIR (Только для моделей с индексами 22, 28, 35)&lt;br&gt;_x000a_&amp;#9679; Скрытый LED-дисплей&lt;br&gt;_x000a_&amp;#9679; I Feel&lt;br&gt;_x000a_&amp;#9679; Дополнительная шумоизоляция компрессора&lt;br&gt;_x000a_&amp;#9679; Антикоррозийное покрытие теплообменников Blue Fin&lt;br&gt;    "/>
    <x v="24"/>
    <s v="Гарантия - 36 месяцев."/>
    <x v="0"/>
    <s v="https://breez.ru/files/biblio/royal-clima/list_RC_Gloria_Inverter_2022.pdf"/>
    <s v="https://breez.ru/files/biblio/gloria-inv-new/RC_GLORIA_Inverter_manual.pdf"/>
    <m/>
    <s v="90790 RUB"/>
    <x v="1"/>
    <s v="ROYAL Clima"/>
    <s v="Модель"/>
    <s v="RCI-GL70HN"/>
    <s v="Модель внутреннего блока"/>
    <s v="RCI-GL70HN/IN"/>
    <s v="Модель наружного блока"/>
    <s v="RCI-GL70HN/OUT"/>
    <s v="Инверторная технология"/>
    <s v="да"/>
    <s v="Серия"/>
    <s v="GLORIA Inverter"/>
    <s v="Тип внутреннего блока"/>
    <s v="Настенный"/>
    <s v="Эффективен для помещений площадью до, м"/>
    <n v="69"/>
    <s v="Холодопроизводительность, kBTU"/>
    <n v="24"/>
    <s v="Холодопроизводительность, кВт"/>
    <s v="6.90 (1.50 - 7.50)"/>
    <s v="Потребляемый ток в режиме охлаждения, A"/>
    <s v="10.21 (3.00 - 15.00)"/>
    <s v="Потребляемая мощность в режиме охлаждения, кВт"/>
    <s v="2.149 (0.53 - 2.90)"/>
    <s v="Коэффициент энергоэффективности EER, Вт/Вт"/>
    <n v="3.21"/>
    <s v="Класс энергоэффективности EER (охлаждение)"/>
    <s v="A"/>
    <s v="Теплопроизводительность, kBTU"/>
    <n v="24"/>
    <s v="Теплопроизводительность, кВт"/>
    <s v="7.04 (1.50 - 7.90)"/>
    <s v="Потребляемый ток в режиме нагрева, A"/>
    <s v="9.23 (3.00 - 14.00)"/>
    <s v="Потребляемая мощность в режиме нагрева, кВт"/>
    <s v="1.95 (0.53 - 2.80)"/>
    <s v="Коэффициент энергоэффективности COP, Вт/Вт"/>
    <n v="3.61"/>
    <s v="Класс энергоэффективности COP (нагрев)"/>
    <s v="A"/>
    <s v="Электропитание, В/Гц/Ф"/>
    <s v="220-240/50/1"/>
    <s v="Расход воздуха внутреннего блока, м&amp;lt;sup&amp;gt;3&amp;lt;/sup&amp;gt;/ч"/>
    <s v="550/710/830/945/1000"/>
    <s v="Минимальный расход воздуха внутреннего блока, м&amp;lt;sup&amp;gt;3&amp;lt;/sup&amp;gt;/ч"/>
    <n v="550"/>
    <s v="Уровень шума внутреннего блока, дБ(А)"/>
    <s v="26/31/34/37/40"/>
    <s v="Минимальный уровень шума внутреннего блока, дБ(А)"/>
    <n v="26"/>
    <s v="Объем конденсации, л/ч"/>
    <n v="2"/>
    <s v="Расход воздуха наружного блока, м&amp;lt;sup&amp;gt;3&amp;lt;/sup&amp;gt;/ч"/>
    <n v="2600"/>
    <s v="Уровень шума наружного блока, дБ(А)"/>
    <n v="53"/>
    <s v="Марка компрессора"/>
    <s v="SANYO"/>
    <s v="Тип компрессора"/>
    <s v="Ротационный"/>
    <s v="Модель компрессора"/>
    <s v="C-6RZ146H3DBF"/>
    <s v="Тип хладагента"/>
    <s v="R410A"/>
    <s v="Заводская заправка хладагента, г"/>
    <n v="1370"/>
    <s v="Дозаправка хладагента (сверх номинальной длины трассы), г/м"/>
    <n v="30"/>
    <s v="Габаритные размеры внутреннего блока (ШхВхГ), мм"/>
    <s v="1010x315x220"/>
    <s v="Габаритные размеры наружного блока (ШхВхГ), мм"/>
    <s v="853x602x349"/>
    <s v="Габаритные размеры внутреннего блока в упаковке (ШхВхГ), мм"/>
    <s v="1096x297x390"/>
    <s v="Габаритные размеры наружного блока в упаковке (ШхВхГ), мм"/>
    <s v="890x628x385"/>
    <s v="Вес нетто внутреннего блока, кг"/>
    <n v="13"/>
    <s v="Вес нетто наружного блока, кг"/>
    <n v="33"/>
    <s v="Вес брутто внутреннего блока, кг"/>
    <n v="16"/>
    <s v="Вес брутто наружного блока, кг"/>
    <n v="36"/>
    <s v="Диаметр жидкостной трубы, мм (дюйм)"/>
    <s v="6,35 (1/4&amp;quot;)"/>
    <s v="Диаметр газовой трубы, мм (дюйм)"/>
    <s v="12,7 (1/2&amp;quot;)"/>
    <s v="Максимальная длина трассы, м"/>
    <n v="25"/>
    <s v="Максимальный перепад по высоте между внутренним и наружным блоками, м"/>
    <n v="10"/>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0 ~ +53"/>
    <s v="Рабочие температурные границы наружного воздуха (нагрев), °C"/>
    <s v="-15 ~ +30"/>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Внутренний блок"/>
    <s v="Межблочный кабель, мм&amp;lt;sup&amp;gt;2&amp;lt;/sup&amp;gt;"/>
    <s v="4*2,5"/>
    <s v="Силовой кабель, мм&amp;lt;sup&amp;gt;2&amp;lt;/sup&amp;gt;"/>
    <s v="3*2,5"/>
    <s v="Автомат защиты, А"/>
    <n v="20"/>
    <s v="Максимальная потребляемая мощность, кВт"/>
    <n v="2.9"/>
    <s v="Максимальный потребляемый ток, А"/>
    <n v="15"/>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516*314"/>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да"/>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нет"/>
    <s v="Дополнительные фильтры тонкой очистки в комплекте"/>
    <s v="Нет"/>
    <s v="Противопылевой фильтр в комплекте"/>
    <s v="да"/>
    <s v="Пульт управления в комплекте"/>
    <s v="да"/>
    <m/>
    <m/>
    <m/>
    <m/>
    <m/>
    <m/>
    <m/>
    <m/>
    <m/>
    <m/>
    <m/>
    <m/>
    <m/>
    <m/>
    <m/>
    <m/>
    <m/>
    <m/>
    <m/>
    <m/>
    <m/>
    <m/>
    <m/>
    <m/>
    <m/>
    <m/>
    <m/>
    <m/>
    <m/>
    <m/>
    <m/>
    <m/>
    <m/>
    <m/>
    <m/>
    <m/>
    <m/>
    <m/>
    <m/>
    <m/>
    <m/>
    <m/>
    <m/>
    <m/>
    <m/>
    <m/>
    <m/>
    <m/>
    <m/>
    <m/>
    <m/>
    <m/>
    <m/>
    <m/>
    <m/>
    <m/>
    <m/>
    <m/>
    <m/>
    <m/>
    <m/>
    <m/>
    <m/>
    <m/>
    <m/>
    <m/>
    <m/>
    <m/>
    <m/>
    <m/>
    <m/>
    <m/>
    <m/>
    <m/>
    <m/>
    <m/>
    <m/>
    <m/>
    <m/>
    <m/>
    <m/>
    <m/>
    <m/>
    <m/>
    <m/>
    <m/>
    <m/>
    <m/>
    <m/>
    <m/>
    <m/>
    <m/>
    <m/>
    <m/>
    <m/>
    <m/>
    <m/>
    <m/>
    <m/>
    <m/>
    <m/>
    <m/>
    <m/>
    <m/>
    <m/>
    <m/>
    <m/>
    <m/>
    <m/>
    <m/>
    <m/>
    <m/>
    <m/>
    <m/>
    <m/>
    <m/>
    <m/>
    <m/>
    <m/>
    <m/>
    <m/>
    <m/>
    <m/>
    <m/>
    <m/>
    <m/>
    <m/>
    <m/>
    <m/>
    <m/>
    <m/>
    <m/>
    <m/>
    <m/>
    <n v="92"/>
  </r>
  <r>
    <s v="Инверторные сплит-системы серии GRIDA DC EU Inverter NEW RCI-GR22HN"/>
    <x v="92"/>
    <x v="92"/>
    <x v="1"/>
    <s v="https://breez.ru/images/catalog/rc/grida-inv/RC_GRIDA-inv-Front.png|_x000a_https://breez.ru/images/catalog/rc/grida-inv/RC_GRIDA-inv-Front-open.png|_x000a_https://breez.ru/images/catalog/rc/grida-inv/RC_GRIDA-inv-34-L.png|_x000a_https://breez.ru/images/catalog/rc/grida-inv/RC_GRIDA-inv-34-L-open.png|_x000a_https://breez.ru/images/catalog/rc/grida-inv/RC_GRIDA-inv-34-R.png|_x000a_https://breez.ru/images/catalog/rc/grida-inv/RC_GRIDA-inv-34-R-open.png|_x000a_https://breez.ru/images/catalog/rc/grida-inv/2023_RC_GRIDA_FM_24_OUT.png|_x000a_https://breez.ru/images/catalog/rc/grida-inv/pult.png"/>
    <s v="&amp;#9679; 7 скоростей вентилятора внутреннего воздуха&lt;br&gt;_x000a_&amp;#9679;_x0009_Cold Plasma – генератор холодной плазмы (только в моделях с индексом 22,28,35)&lt;br&gt;_x000a_&amp;#9679;_x0009_Smart DEFROST – функция умного оттаивания&lt;br&gt;_x000a_&amp;#9679;_x0009_iFeel – режим отслеживания температуры с пульта ДУ&lt;br&gt;_x000a_&amp;#9679;_x0009_iClean - cамоочистка внутреннего блока&lt;br&gt;_x000a_&amp;#9679;_x0009_Эргономичный пульт управления&lt;br&gt;_x000a_&amp;#9679;_x0009_Возможность отключения подсветки дисплея внутреннего блока&lt;br&gt;_x000a_&amp;#9679;_x0009_Класс энергоэффективности A++/A+&lt;br&gt;_x000a_&amp;#9679;_x0009_Озонобезопасный и эффективный хладагент R32&lt;br&gt;_x000a_&amp;#9679;_x0009_Режим дежурного обогрева – поддержание +8 &amp;deg;C&lt;br&gt;_x000a_&amp;#9679;_x0009_Режим комфортного сна&lt;br&gt;_x000a_&amp;#9679;_x0009_Таймер&lt;br&gt;_x000a_&amp;#9679;_x0009_Экономичный режим ECO&lt;br&gt;_x000a_&amp;#9679;_x0009_Функция автоматического перезапуска&lt;br&gt;_x000a_&amp;#9679;_x0009_Функция самодиагностики&lt;br&gt;_x000a_&amp;#9679; Функция антиплесень"/>
    <x v="25"/>
    <s v="36 месяцев."/>
    <x v="0"/>
    <m/>
    <s v="https://breez.ru/files/biblio/grida-inv/2023_RC_GRIDA_Inv_manual.pdf"/>
    <m/>
    <s v="41390 RUB"/>
    <x v="1"/>
    <s v="ROYAL Clima"/>
    <s v="Модель"/>
    <s v="RCI-GR22HN"/>
    <s v="Модель внутреннего блока"/>
    <s v="RCI-GR22HN/IN"/>
    <s v="Модель наружного блока"/>
    <s v="RCI-GR22HN/OUT"/>
    <s v="Инверторная технология"/>
    <s v="да"/>
    <s v="Серия"/>
    <s v="GRIDA Inverter"/>
    <s v="Тип внутреннего блока"/>
    <s v="Настенный"/>
    <s v="Эффективен для помещений площадью до, м"/>
    <n v="22"/>
    <s v="Холодопроизводительность, kBTU"/>
    <n v="8"/>
    <s v="Холодопроизводительность, кВт"/>
    <s v="2.20 (0.30 - 2.85)"/>
    <s v="Потребляемый ток в режиме охлаждения, A"/>
    <s v="2.90 (0.35 - 4.88)"/>
    <s v="Потребляемая мощность в режиме охлаждения, кВт"/>
    <s v="0.590 (0.08 - 1.10)"/>
    <s v="Коэффициент энергоэффективности EER, Вт/Вт"/>
    <s v="3,73"/>
    <s v="Коэффициент сезонной энергоэффективности SEER, Вт/Вт"/>
    <n v="6.6"/>
    <s v="Класс энергоэффективности EER (охлаждение)"/>
    <s v="A"/>
    <s v="Класс сезонной энергоэффективности SEER (охлаждение)"/>
    <s v="A++"/>
    <s v="Теплопроизводительность, kBTU"/>
    <n v="8"/>
    <s v="Теплопроизводительность, кВт"/>
    <s v="2.40 (0.60 - 2.90)"/>
    <s v="Потребляемый ток в режиме нагрева, A"/>
    <s v="2.90 (0.59 - 5.95)"/>
    <s v="Потребляемая мощность в режиме нагрева, кВт"/>
    <s v="0.590 (0.13 - 1.30)"/>
    <s v="Коэффициент энергоэффективности COP, Вт/Вт"/>
    <s v="4,07"/>
    <s v="Коэффициент энергоэффективности SCOP (усредненный), Вт/Вт"/>
    <n v="4"/>
    <s v="Класс энергоэффективности COP (нагрев)"/>
    <s v="A"/>
    <s v="Класс сезонной энергоэффективности SCOP (нагрев, усредненный)"/>
    <s v="A+"/>
    <s v="Электропитание, В/Гц/Ф"/>
    <s v="220-240/50/7"/>
    <s v="Расход воздуха внутреннего блока, м&amp;lt;sup&amp;gt;3&amp;lt;/sup&amp;gt;/ч"/>
    <s v="250/290/310/420/450/470/500"/>
    <s v="Минимальный расход воздуха внутреннего блока, м&amp;lt;sup&amp;gt;3&amp;lt;/sup&amp;gt;/ч"/>
    <n v="250"/>
    <s v="Уровень шума внутреннего блока, дБ(А)"/>
    <s v="22/25/29/33/34/36/39"/>
    <s v="Минимальный уровень шума внутреннего блока, дБ(А)"/>
    <n v="22"/>
    <s v="Объем конденсации, л/ч"/>
    <n v="0.6"/>
    <s v="Расход воздуха наружного блока, м&amp;lt;sup&amp;gt;3&amp;lt;/sup&amp;gt;/ч"/>
    <n v="1400"/>
    <s v="Уровень шума наружного блока, дБ(А)"/>
    <n v="50"/>
    <s v="Марка компрессора"/>
    <s v="GREE"/>
    <s v="Тип компрессора"/>
    <s v="Ротационный"/>
    <s v="Модель компрессора"/>
    <s v="QXF-N075zC170"/>
    <s v="Тип хладагента"/>
    <s v="R32"/>
    <s v="Заводская заправка хладагента, г"/>
    <n v="450"/>
    <s v="Дозаправка хладагента (сверх номинальной длины трассы), г/м"/>
    <n v="16"/>
    <s v="Габаритные размеры внутреннего блока (ШхВхГ), мм"/>
    <s v="696x251x190"/>
    <s v="Габаритные размеры наружного блока (ШхВхГ), мм"/>
    <s v="710x450x293"/>
    <s v="Габаритные размеры внутреннего блока в упаковке (ШхВхГ), мм"/>
    <s v="747x262x324"/>
    <s v="Габаритные размеры наружного блока в упаковке (ШхВхГ), мм"/>
    <s v="764x525x330"/>
    <s v="Вес нетто внутреннего блока, кг"/>
    <n v="7.5"/>
    <s v="Вес нетто наружного блока, кг"/>
    <n v="21"/>
    <s v="Вес брутто внутреннего блока, кг"/>
    <n v="9"/>
    <s v="Вес брутто наружного блока, кг"/>
    <n v="23"/>
    <s v="Диаметр жидкостной трубы, мм (дюйм)"/>
    <s v="6,35 (1/4&amp;quot;)"/>
    <s v="Диаметр газовой трубы, мм (дюйм)"/>
    <s v="9,53 (3/8&amp;quot;)"/>
    <s v="Максимальная длина трассы, м"/>
    <n v="15"/>
    <s v="Максимальный перепад по высоте между внутренним и наружным блоками, м"/>
    <n v="10"/>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15 ~ +43"/>
    <s v="Рабочие температурные границы наружного воздуха (нагрев), °C"/>
    <s v="-15 ~ +24"/>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Наружный блок"/>
    <s v="Межблочный кабель, мм&amp;lt;sup&amp;gt;2&amp;lt;/sup&amp;gt;"/>
    <s v="4*1,5"/>
    <s v="Силовой кабель, мм&amp;lt;sup&amp;gt;2&amp;lt;/sup&amp;gt;"/>
    <s v="3*1,5"/>
    <s v="Автомат защиты, А"/>
    <n v="10"/>
    <s v="Максимальная потребляемая мощность, кВт"/>
    <n v="1.3"/>
    <s v="Максимальный потребляемый ток, А"/>
    <n v="6"/>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430*271"/>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Да"/>
    <s v="Ультрафиолетовая стерилизация"/>
    <s v="Нет"/>
    <s v="Регулировка положения жалюзи с пульта ДУ"/>
    <s v="Только горизонтальные"/>
    <s v="Управление c мобильного приложения по Wi-Fi"/>
    <s v="Нет"/>
    <s v="Дополнительные фильтры тонкой очистки в комплекте"/>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n v="93"/>
  </r>
  <r>
    <s v="Инверторные сплит-системы серии GRIDA DC EU Inverter NEW RCI-GR28HN"/>
    <x v="93"/>
    <x v="93"/>
    <x v="1"/>
    <s v="https://breez.ru/images/catalog/rc/grida-inv/RC_GRIDA-inv-Front.png|_x000a_https://breez.ru/images/catalog/rc/grida-inv/RC_GRIDA-inv-Front-open.png|_x000a_https://breez.ru/images/catalog/rc/grida-inv/RC_GRIDA-inv-34-L.png|_x000a_https://breez.ru/images/catalog/rc/grida-inv/RC_GRIDA-inv-34-L-open.png|_x000a_https://breez.ru/images/catalog/rc/grida-inv/RC_GRIDA-inv-34-R.png|_x000a_https://breez.ru/images/catalog/rc/grida-inv/RC_GRIDA-inv-34-R-open.png|_x000a_https://breez.ru/images/catalog/rc/grida-inv/2023_RC_GRIDA_FM_24_OUT.png|_x000a_https://breez.ru/images/catalog/rc/grida-inv/pult.png"/>
    <s v="&amp;#9679; 7 скоростей вентилятора внутреннего воздуха&lt;br&gt;_x000a_&amp;#9679;_x0009_Cold Plasma – генератор холодной плазмы (только в моделях с индексом 22,28,35)&lt;br&gt;_x000a_&amp;#9679;_x0009_Smart DEFROST – функция умного оттаивания&lt;br&gt;_x000a_&amp;#9679;_x0009_iFeel – режим отслеживания температуры с пульта ДУ&lt;br&gt;_x000a_&amp;#9679;_x0009_iClean - cамоочистка внутреннего блока&lt;br&gt;_x000a_&amp;#9679;_x0009_Эргономичный пульт управления&lt;br&gt;_x000a_&amp;#9679;_x0009_Возможность отключения подсветки дисплея внутреннего блока&lt;br&gt;_x000a_&amp;#9679;_x0009_Класс энергоэффективности A++/A+&lt;br&gt;_x000a_&amp;#9679;_x0009_Озонобезопасный и эффективный хладагент R32&lt;br&gt;_x000a_&amp;#9679;_x0009_Режим дежурного обогрева – поддержание +8 &amp;deg;C&lt;br&gt;_x000a_&amp;#9679;_x0009_Режим комфортного сна&lt;br&gt;_x000a_&amp;#9679;_x0009_Таймер&lt;br&gt;_x000a_&amp;#9679;_x0009_Экономичный режим ECO&lt;br&gt;_x000a_&amp;#9679;_x0009_Функция автоматического перезапуска&lt;br&gt;_x000a_&amp;#9679;_x0009_Функция самодиагностики&lt;br&gt;_x000a_&amp;#9679; Функция антиплесень"/>
    <x v="25"/>
    <s v="36 месяцев."/>
    <x v="0"/>
    <m/>
    <s v="https://breez.ru/files/biblio/grida-inv/2023_RC_GRIDA_Inv_manual.pdf"/>
    <m/>
    <s v="44690 RUB"/>
    <x v="1"/>
    <s v="ROYAL Clima"/>
    <s v="Модель"/>
    <s v="RCI-GR28HN"/>
    <s v="Модель внутреннего блока"/>
    <s v="RCI-GR28HN/IN"/>
    <s v="Модель наружного блока"/>
    <s v="RCI-GR28HN/OUT"/>
    <s v="Инверторная технология"/>
    <s v="да"/>
    <s v="Серия"/>
    <s v="GRIDA Inverter"/>
    <s v="Тип внутреннего блока"/>
    <s v="Настенный"/>
    <s v="Эффективен для помещений площадью до, м"/>
    <n v="25"/>
    <s v="Холодопроизводительность, kBTU"/>
    <n v="9"/>
    <s v="Холодопроизводительность, кВт"/>
    <s v="2.50 (0.50 - 3.25)"/>
    <s v="Потребляемый ток в режиме охлаждения, A"/>
    <s v="3.20 (0.66 - 5.95)"/>
    <s v="Потребляемая мощность в режиме охлаждения, кВт"/>
    <s v="0.720 (0.15 - 1.30)"/>
    <s v="Коэффициент энергоэффективности EER, Вт/Вт"/>
    <s v="3,47"/>
    <s v="Коэффициент сезонной энергоэффективности SEER, Вт/Вт"/>
    <n v="6.5"/>
    <s v="Класс энергоэффективности EER (охлаждение)"/>
    <s v="A"/>
    <s v="Класс сезонной энергоэффективности SEER (охлаждение)"/>
    <s v="A++"/>
    <s v="Теплопроизводительность, kBTU"/>
    <n v="10"/>
    <s v="Теплопроизводительность, кВт"/>
    <s v="2.80 (0.50 - 3.50)"/>
    <s v="Потребляемый ток в режиме нагрева, A"/>
    <s v="3.20 (0.62 - 6.65)"/>
    <s v="Потребляемая мощность в режиме нагрева, кВт"/>
    <s v="0.750 (0.14 - 1.50)"/>
    <s v="Коэффициент энергоэффективности COP, Вт/Вт"/>
    <s v="3,73"/>
    <s v="Коэффициент энергоэффективности SCOP (усредненный), Вт/Вт"/>
    <n v="4"/>
    <s v="Класс энергоэффективности COP (нагрев)"/>
    <s v="A"/>
    <s v="Класс сезонной энергоэффективности SCOP (нагрев, усредненный)"/>
    <s v="A+"/>
    <s v="Электропитание, В/Гц/Ф"/>
    <s v="220-240/50/7"/>
    <s v="Расход воздуха внутреннего блока, м&amp;lt;sup&amp;gt;3&amp;lt;/sup&amp;gt;/ч"/>
    <s v="250/270/320/390/430/470/500"/>
    <s v="Минимальный расход воздуха внутреннего блока, м&amp;lt;sup&amp;gt;3&amp;lt;/sup&amp;gt;/ч"/>
    <n v="250"/>
    <s v="Уровень шума внутреннего блока, дБ(А)"/>
    <s v="22/25/28/32/34/36/38"/>
    <s v="Минимальный уровень шума внутреннего блока, дБ(А)"/>
    <n v="22"/>
    <s v="Объем конденсации, л/ч"/>
    <n v="0.6"/>
    <s v="Расход воздуха наружного блока, м&amp;lt;sup&amp;gt;3&amp;lt;/sup&amp;gt;/ч"/>
    <n v="1950"/>
    <s v="Уровень шума наружного блока, дБ(А)"/>
    <n v="51"/>
    <s v="Марка компрессора"/>
    <s v="GREE"/>
    <s v="Тип компрессора"/>
    <s v="Ротационный"/>
    <s v="Модель компрессора"/>
    <s v="FTz-AN075ACBF-A"/>
    <s v="Тип хладагента"/>
    <s v="R32"/>
    <s v="Заводская заправка хладагента, г"/>
    <n v="500"/>
    <s v="Дозаправка хладагента (сверх номинальной длины трассы), г/м"/>
    <n v="16"/>
    <s v="Габаритные размеры внутреннего блока (ШхВхГ), мм"/>
    <s v="696x251x190"/>
    <s v="Габаритные размеры наружного блока (ШхВхГ), мм"/>
    <s v="732x550x330"/>
    <s v="Габаритные размеры внутреннего блока в упаковке (ШхВхГ), мм"/>
    <s v="747x262x324"/>
    <s v="Габаритные размеры наружного блока в упаковке (ШхВхГ), мм"/>
    <s v="792x615x393"/>
    <s v="Вес нетто внутреннего блока, кг"/>
    <n v="7.5"/>
    <s v="Вес нетто наружного блока, кг"/>
    <n v="25"/>
    <s v="Вес брутто внутреннего блока, кг"/>
    <n v="9"/>
    <s v="Вес брутто наружного блока, кг"/>
    <n v="27.5"/>
    <s v="Диаметр жидкостной трубы, мм (дюйм)"/>
    <s v="6,35 (1/4&amp;quot;)"/>
    <s v="Диаметр газовой трубы, мм (дюйм)"/>
    <s v="9,53 (3/8&amp;quot;)"/>
    <s v="Максимальная длина трассы, м"/>
    <n v="15"/>
    <s v="Максимальный перепад по высоте между внутренним и наружным блоками, м"/>
    <n v="10"/>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15 ~ +43"/>
    <s v="Рабочие температурные границы наружного воздуха (нагрев), °C"/>
    <s v="-15 ~ +24"/>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Наружный блок"/>
    <s v="Межблочный кабель, мм&amp;lt;sup&amp;gt;2&amp;lt;/sup&amp;gt;"/>
    <s v="4*1,5"/>
    <s v="Силовой кабель, мм&amp;lt;sup&amp;gt;2&amp;lt;/sup&amp;gt;"/>
    <s v="3*1,5"/>
    <s v="Автомат защиты, А"/>
    <n v="10"/>
    <s v="Максимальная потребляемая мощность, кВт"/>
    <n v="1.5"/>
    <s v="Максимальный потребляемый ток, А"/>
    <n v="7.5"/>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455*310"/>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Да"/>
    <s v="Ультрафиолетовая стерилизация"/>
    <s v="Нет"/>
    <s v="Регулировка положения жалюзи с пульта ДУ"/>
    <s v="Только горизонтальные"/>
    <s v="Управление c мобильного приложения по Wi-Fi"/>
    <s v="Нет"/>
    <s v="Дополнительные фильтры тонкой очистки в комплекте"/>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n v="94"/>
  </r>
  <r>
    <s v="Инверторные сплит-системы серии GRIDA DC EU Inverter NEW RCI-GR35HN"/>
    <x v="94"/>
    <x v="94"/>
    <x v="1"/>
    <s v="https://breez.ru/images/catalog/rc/grida-inv/RC_GRIDA-inv-Front.png|_x000a_https://breez.ru/images/catalog/rc/grida-inv/RC_GRIDA-inv-Front-open.png|_x000a_https://breez.ru/images/catalog/rc/grida-inv/RC_GRIDA-inv-34-L.png|_x000a_https://breez.ru/images/catalog/rc/grida-inv/RC_GRIDA-inv-34-L-open.png|_x000a_https://breez.ru/images/catalog/rc/grida-inv/RC_GRIDA-inv-34-R.png|_x000a_https://breez.ru/images/catalog/rc/grida-inv/RC_GRIDA-inv-34-R-open.png|_x000a_https://breez.ru/images/catalog/rc/grida-inv/2023_RC_GRIDA_FM_24_OUT.png|_x000a_https://breez.ru/images/catalog/rc/grida-inv/pult.png"/>
    <s v="&amp;#9679; 7 скоростей вентилятора внутреннего воздуха&lt;br&gt;_x000a_&amp;#9679;_x0009_Cold Plasma – генератор холодной плазмы (только в моделях с индексом 22,28,35)&lt;br&gt;_x000a_&amp;#9679;_x0009_Smart DEFROST – функция умного оттаивания&lt;br&gt;_x000a_&amp;#9679;_x0009_iFeel – режим отслеживания температуры с пульта ДУ&lt;br&gt;_x000a_&amp;#9679;_x0009_iClean - cамоочистка внутреннего блока&lt;br&gt;_x000a_&amp;#9679;_x0009_Эргономичный пульт управления&lt;br&gt;_x000a_&amp;#9679;_x0009_Возможность отключения подсветки дисплея внутреннего блока&lt;br&gt;_x000a_&amp;#9679;_x0009_Класс энергоэффективности A++/A+&lt;br&gt;_x000a_&amp;#9679;_x0009_Озонобезопасный и эффективный хладагент R32&lt;br&gt;_x000a_&amp;#9679;_x0009_Режим дежурного обогрева – поддержание +8 &amp;deg;C&lt;br&gt;_x000a_&amp;#9679;_x0009_Режим комфортного сна&lt;br&gt;_x000a_&amp;#9679;_x0009_Таймер&lt;br&gt;_x000a_&amp;#9679;_x0009_Экономичный режим ECO&lt;br&gt;_x000a_&amp;#9679;_x0009_Функция автоматического перезапуска&lt;br&gt;_x000a_&amp;#9679;_x0009_Функция самодиагностики&lt;br&gt;_x000a_&amp;#9679; Функция антиплесень"/>
    <x v="25"/>
    <s v="36 месяцев."/>
    <x v="0"/>
    <m/>
    <s v="https://breez.ru/files/biblio/grida-inv/2023_RC_GRIDA_Inv_manual.pdf"/>
    <m/>
    <s v="50690 RUB"/>
    <x v="1"/>
    <s v="ROYAL Clima"/>
    <s v="Модель"/>
    <s v="RCI-GR35HN"/>
    <s v="Модель внутреннего блока"/>
    <s v="RCI-GR35HN/IN"/>
    <s v="Модель наружного блока"/>
    <s v="RCI-GR35HN/OUT"/>
    <s v="Инверторная технология"/>
    <s v="да"/>
    <s v="Серия"/>
    <s v="GRIDA Inverter"/>
    <s v="Тип внутреннего блока"/>
    <s v="Настенный"/>
    <s v="Эффективен для помещений площадью до, м"/>
    <n v="32"/>
    <s v="Холодопроизводительность, kBTU"/>
    <n v="11"/>
    <s v="Холодопроизводительность, кВт"/>
    <s v="3.20 (0.90 - 3.60)"/>
    <s v="Потребляемый ток в режиме охлаждения, A"/>
    <s v="4.40 (0.65 - 6.00)"/>
    <s v="Потребляемая мощность в режиме охлаждения, кВт"/>
    <s v="0.991 (0.22 - 1.30)"/>
    <s v="Коэффициент энергоэффективности EER, Вт/Вт"/>
    <s v="3,23"/>
    <s v="Коэффициент сезонной энергоэффективности SEER, Вт/Вт"/>
    <n v="6.1"/>
    <s v="Класс энергоэффективности EER (охлаждение)"/>
    <s v="A"/>
    <s v="Класс сезонной энергоэффективности SEER (охлаждение)"/>
    <s v="A++"/>
    <s v="Теплопроизводительность, kBTU"/>
    <n v="12"/>
    <s v="Теплопроизводительность, кВт"/>
    <s v="3.40 (0.90 - 4.00)"/>
    <s v="Потребляемый ток в режиме нагрева, A"/>
    <s v="4.00 (1.47 - 7.50)"/>
    <s v="Потребляемая мощность в режиме нагрева, кВт"/>
    <s v="0.916 (0.22 - 1.50)"/>
    <s v="Коэффициент энергоэффективности COP, Вт/Вт"/>
    <s v="3,71"/>
    <s v="Коэффициент энергоэффективности SCOP (усредненный), Вт/Вт"/>
    <n v="4"/>
    <s v="Класс энергоэффективности COP (нагрев)"/>
    <s v="A"/>
    <s v="Класс сезонной энергоэффективности SCOP (нагрев, усредненный)"/>
    <s v="A+"/>
    <s v="Электропитание, В/Гц/Ф"/>
    <s v="220-240/50/7"/>
    <s v="Расход воздуха внутреннего блока, м&amp;lt;sup&amp;gt;3&amp;lt;/sup&amp;gt;/ч"/>
    <s v="280/320/350/400/480/520/590"/>
    <s v="Минимальный расход воздуха внутреннего блока, м&amp;lt;sup&amp;gt;3&amp;lt;/sup&amp;gt;/ч"/>
    <n v="280"/>
    <s v="Уровень шума внутреннего блока, дБ(А)"/>
    <s v="27/29/31/33/35/37/41"/>
    <s v="Минимальный уровень шума внутреннего блока, дБ(А)"/>
    <n v="27"/>
    <s v="Объем конденсации, л/ч"/>
    <n v="1.4"/>
    <s v="Расход воздуха наружного блока, м&amp;lt;sup&amp;gt;3&amp;lt;/sup&amp;gt;/ч"/>
    <n v="1950"/>
    <s v="Уровень шума наружного блока, дБ(А)"/>
    <n v="51"/>
    <s v="Марка компрессора"/>
    <s v="GREE"/>
    <s v="Тип компрессора"/>
    <s v="Ротационный"/>
    <s v="Модель компрессора"/>
    <s v="FTz-AN088ACBF-A"/>
    <s v="Тип хладагента"/>
    <s v="R32"/>
    <s v="Заводская заправка хладагента, г"/>
    <n v="550"/>
    <s v="Дозаправка хладагента (сверх номинальной длины трассы), г/м"/>
    <n v="16"/>
    <s v="Габаритные размеры внутреннего блока (ШхВхГ), мм"/>
    <s v="770x251x190"/>
    <s v="Габаритные размеры наружного блока (ШхВхГ), мм"/>
    <s v="732x550x330"/>
    <s v="Габаритные размеры внутреннего блока в упаковке (ШхВхГ), мм"/>
    <s v="822x262x324"/>
    <s v="Габаритные размеры наружного блока в упаковке (ШхВхГ), мм"/>
    <s v="792x615x393"/>
    <s v="Вес нетто внутреннего блока, кг"/>
    <n v="8.5"/>
    <s v="Вес нетто наружного блока, кг"/>
    <n v="25"/>
    <s v="Вес брутто внутреннего блока, кг"/>
    <n v="10"/>
    <s v="Вес брутто наружного блока, кг"/>
    <n v="27.5"/>
    <s v="Диаметр жидкостной трубы, мм (дюйм)"/>
    <s v="6,35 (1/4&amp;quot;)"/>
    <s v="Диаметр газовой трубы, мм (дюйм)"/>
    <s v="9,53 (3/8&amp;quot;)"/>
    <s v="Максимальная длина трассы, м"/>
    <n v="15"/>
    <s v="Максимальный перепад по высоте между внутренним и наружным блоками, м"/>
    <n v="10"/>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15 ~ +43"/>
    <s v="Рабочие температурные границы наружного воздуха (нагрев), °C"/>
    <s v="-15 ~ +24"/>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Наружный блок"/>
    <s v="Межблочный кабель, мм&amp;lt;sup&amp;gt;2&amp;lt;/sup&amp;gt;"/>
    <s v="4*1,5"/>
    <s v="Силовой кабель, мм&amp;lt;sup&amp;gt;2&amp;lt;/sup&amp;gt;"/>
    <s v="3*1,5"/>
    <s v="Автомат защиты, А"/>
    <n v="10"/>
    <s v="Максимальная потребляемая мощность, кВт"/>
    <n v="1.5"/>
    <s v="Максимальный потребляемый ток, А"/>
    <n v="7.5"/>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455*310"/>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Да"/>
    <s v="Ультрафиолетовая стерилизация"/>
    <s v="Нет"/>
    <s v="Регулировка положения жалюзи с пульта ДУ"/>
    <s v="Только горизонтальные"/>
    <s v="Управление c мобильного приложения по Wi-Fi"/>
    <s v="Нет"/>
    <s v="Дополнительные фильтры тонкой очистки в комплекте"/>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n v="95"/>
  </r>
  <r>
    <s v="Инверторные сплит-системы серии GRIDA DC EU Inverter NEW RCI-GR50HN"/>
    <x v="95"/>
    <x v="95"/>
    <x v="1"/>
    <s v="https://breez.ru/images/catalog/rc/grida-inv/RC_GRIDA-inv-Front.png|_x000a_https://breez.ru/images/catalog/rc/grida-inv/RC_GRIDA-inv-Front-open.png|_x000a_https://breez.ru/images/catalog/rc/grida-inv/RC_GRIDA-inv-34-L.png|_x000a_https://breez.ru/images/catalog/rc/grida-inv/RC_GRIDA-inv-34-L-open.png|_x000a_https://breez.ru/images/catalog/rc/grida-inv/RC_GRIDA-inv-34-R.png|_x000a_https://breez.ru/images/catalog/rc/grida-inv/RC_GRIDA-inv-34-R-open.png|_x000a_https://breez.ru/images/catalog/rc/grida-inv/2023_RC_GRIDA_FM_24_OUT.png|_x000a_https://breez.ru/images/catalog/rc/grida-inv/pult.png"/>
    <s v="&amp;#9679; 7 скоростей вентилятора внутреннего воздуха&lt;br&gt;_x000a_&amp;#9679;_x0009_Cold Plasma – генератор холодной плазмы (только в моделях с индексом 22,28,35)&lt;br&gt;_x000a_&amp;#9679;_x0009_Smart DEFROST – функция умного оттаивания&lt;br&gt;_x000a_&amp;#9679;_x0009_iFeel – режим отслеживания температуры с пульта ДУ&lt;br&gt;_x000a_&amp;#9679;_x0009_iClean - cамоочистка внутреннего блока&lt;br&gt;_x000a_&amp;#9679;_x0009_Эргономичный пульт управления&lt;br&gt;_x000a_&amp;#9679;_x0009_Возможность отключения подсветки дисплея внутреннего блока&lt;br&gt;_x000a_&amp;#9679;_x0009_Класс энергоэффективности A++/A+&lt;br&gt;_x000a_&amp;#9679;_x0009_Озонобезопасный и эффективный хладагент R32&lt;br&gt;_x000a_&amp;#9679;_x0009_Режим дежурного обогрева – поддержание +8 &amp;deg;C&lt;br&gt;_x000a_&amp;#9679;_x0009_Режим комфортного сна&lt;br&gt;_x000a_&amp;#9679;_x0009_Таймер&lt;br&gt;_x000a_&amp;#9679;_x0009_Экономичный режим ECO&lt;br&gt;_x000a_&amp;#9679;_x0009_Функция автоматического перезапуска&lt;br&gt;_x000a_&amp;#9679;_x0009_Функция самодиагностики&lt;br&gt;_x000a_&amp;#9679; Функция антиплесень"/>
    <x v="25"/>
    <s v="36 месяцев."/>
    <x v="0"/>
    <m/>
    <s v="https://breez.ru/files/biblio/grida-inv/2023_RC_GRIDA_Inv_manual.pdf"/>
    <m/>
    <s v="79690 RUB"/>
    <x v="1"/>
    <s v="ROYAL Clima"/>
    <s v="Модель"/>
    <s v="RCI-GR50HN"/>
    <s v="Модель внутреннего блока"/>
    <s v="RCI-GR50HN/IN"/>
    <s v="Модель наружного блока"/>
    <s v="RCI-GR50HN/OUT"/>
    <s v="Инверторная технология"/>
    <s v="да"/>
    <s v="Серия"/>
    <s v="GRIDA Inverter"/>
    <s v="Тип внутреннего блока"/>
    <s v="Настенный"/>
    <s v="Эффективен для помещений площадью до, м"/>
    <n v="46"/>
    <s v="Холодопроизводительность, kBTU"/>
    <n v="16"/>
    <s v="Холодопроизводительность, кВт"/>
    <s v="4.60 (1.00 - 5.30)"/>
    <s v="Потребляемый ток в режиме охлаждения, A"/>
    <s v="5.90 (1.90 - 8.00)"/>
    <s v="Потребляемая мощность в режиме охлаждения, кВт"/>
    <s v="1.355 (0.42 - 1.80)"/>
    <s v="Коэффициент энергоэффективности EER, Вт/Вт"/>
    <s v="3,40"/>
    <s v="Коэффициент сезонной энергоэффективности SEER, Вт/Вт"/>
    <n v="6.4"/>
    <s v="Класс энергоэффективности EER (охлаждение)"/>
    <s v="A"/>
    <s v="Класс сезонной энергоэффективности SEER (охлаждение)"/>
    <s v="A++"/>
    <s v="Теплопроизводительность, kBTU"/>
    <n v="18"/>
    <s v="Теплопроизводительность, кВт"/>
    <s v="5.20 (1.00 - 5.65)"/>
    <s v="Потребляемый ток в режиме нагрева, A"/>
    <s v="5.80 (1.90 - 9.00)"/>
    <s v="Потребляемая мощность в режиме нагрева, кВт"/>
    <s v="1.340 (0.42 - 1.90)"/>
    <s v="Коэффициент энергоэффективности COP, Вт/Вт"/>
    <s v="3,88"/>
    <s v="Коэффициент энергоэффективности SCOP (усредненный), Вт/Вт"/>
    <n v="4"/>
    <s v="Класс энергоэффективности COP (нагрев)"/>
    <s v="A"/>
    <s v="Класс сезонной энергоэффективности SCOP (нагрев, усредненный)"/>
    <s v="A+"/>
    <s v="Электропитание, В/Гц/Ф"/>
    <s v="220-240/50/7"/>
    <s v="Расход воздуха внутреннего блока, м&amp;lt;sup&amp;gt;3&amp;lt;/sup&amp;gt;/ч"/>
    <s v="520/600/650/700/760/800/850"/>
    <s v="Минимальный расход воздуха внутреннего блока, м&amp;lt;sup&amp;gt;3&amp;lt;/sup&amp;gt;/ч"/>
    <n v="520"/>
    <s v="Уровень шума внутреннего блока, дБ(А)"/>
    <s v="31/34/37/38/41/42/44"/>
    <s v="Минимальный уровень шума внутреннего блока, дБ(А)"/>
    <n v="31"/>
    <s v="Объем конденсации, л/ч"/>
    <n v="1.8"/>
    <s v="Расход воздуха наружного блока, м&amp;lt;sup&amp;gt;3&amp;lt;/sup&amp;gt;/ч"/>
    <n v="1950"/>
    <s v="Уровень шума наружного блока, дБ(А)"/>
    <n v="55"/>
    <s v="Марка компрессора"/>
    <s v="GREE"/>
    <s v="Тип компрессора"/>
    <s v="Ротационный"/>
    <s v="Модель компрессора"/>
    <s v="FTz-AN108ACBD"/>
    <s v="Тип хладагента"/>
    <s v="R32"/>
    <s v="Заводская заправка хладагента, г"/>
    <n v="750"/>
    <s v="Дозаправка хладагента (сверх номинальной длины трассы), г/м"/>
    <n v="16"/>
    <s v="Габаритные размеры внутреннего блока (ШхВхГ), мм"/>
    <s v="972x300x225"/>
    <s v="Габаритные размеры наружного блока (ШхВхГ), мм"/>
    <s v="732x550x330"/>
    <s v="Габаритные размеры внутреннего блока в упаковке (ШхВхГ), мм"/>
    <s v="1022x299x374"/>
    <s v="Габаритные размеры наружного блока в упаковке (ШхВхГ), мм"/>
    <s v="794x615x376"/>
    <s v="Вес нетто внутреннего блока, кг"/>
    <n v="13.5"/>
    <s v="Вес нетто наружного блока, кг"/>
    <n v="26.5"/>
    <s v="Вес брутто внутреннего блока, кг"/>
    <n v="16"/>
    <s v="Вес брутто наружного блока, кг"/>
    <n v="29"/>
    <s v="Диаметр жидкостной трубы, мм (дюйм)"/>
    <s v="6,35 (1/4&amp;quot;)"/>
    <s v="Диаметр газовой трубы, мм (дюйм)"/>
    <s v="9,53 (3/8&amp;quot;)"/>
    <s v="Максимальная длина трассы, м"/>
    <n v="25"/>
    <s v="Максимальный перепад по высоте между внутренним и наружным блоками, м"/>
    <n v="10"/>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15 ~ +43"/>
    <s v="Рабочие температурные границы наружного воздуха (нагрев), °C"/>
    <s v="-15 ~ +24"/>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Наружный блок"/>
    <s v="Межблочный кабель, мм&amp;lt;sup&amp;gt;2&amp;lt;/sup&amp;gt;"/>
    <s v="4*1,5"/>
    <s v="Силовой кабель, мм&amp;lt;sup&amp;gt;2&amp;lt;/sup&amp;gt;"/>
    <s v="3*1,5"/>
    <s v="Автомат защиты, А"/>
    <n v="16"/>
    <s v="Максимальная потребляемая мощность, кВт"/>
    <n v="1.9"/>
    <s v="Максимальный потребляемый ток, А"/>
    <n v="9"/>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455*310"/>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Нет"/>
    <s v="Дополнительные фильтры тонкой очистки в комплекте"/>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n v="96"/>
  </r>
  <r>
    <s v="Инверторные сплит-системы серии GRIDA DC EU Inverter NEW RCI-GR65HN"/>
    <x v="96"/>
    <x v="96"/>
    <x v="1"/>
    <s v="https://breez.ru/images/catalog/rc/grida-inv/RC_GRIDA-inv-Front.png|_x000a_https://breez.ru/images/catalog/rc/grida-inv/RC_GRIDA-inv-Front-open.png|_x000a_https://breez.ru/images/catalog/rc/grida-inv/RC_GRIDA-inv-34-L.png|_x000a_https://breez.ru/images/catalog/rc/grida-inv/RC_GRIDA-inv-34-L-open.png|_x000a_https://breez.ru/images/catalog/rc/grida-inv/RC_GRIDA-inv-34-R.png|_x000a_https://breez.ru/images/catalog/rc/grida-inv/RC_GRIDA-inv-34-R-open.png|_x000a_https://breez.ru/images/catalog/rc/grida-inv/2023_RC_GRIDA_FM_24_OUT.png|_x000a_https://breez.ru/images/catalog/rc/grida-inv/pult.png"/>
    <s v="&amp;#9679; 7 скоростей вентилятора внутреннего воздуха&lt;br&gt;_x000a_&amp;#9679;_x0009_Cold Plasma – генератор холодной плазмы (только в моделях с индексом 22,28,35)&lt;br&gt;_x000a_&amp;#9679;_x0009_Smart DEFROST – функция умного оттаивания&lt;br&gt;_x000a_&amp;#9679;_x0009_iFeel – режим отслеживания температуры с пульта ДУ&lt;br&gt;_x000a_&amp;#9679;_x0009_iClean - cамоочистка внутреннего блока&lt;br&gt;_x000a_&amp;#9679;_x0009_Эргономичный пульт управления&lt;br&gt;_x000a_&amp;#9679;_x0009_Возможность отключения подсветки дисплея внутреннего блока&lt;br&gt;_x000a_&amp;#9679;_x0009_Класс энергоэффективности A++/A+&lt;br&gt;_x000a_&amp;#9679;_x0009_Озонобезопасный и эффективный хладагент R32&lt;br&gt;_x000a_&amp;#9679;_x0009_Режим дежурного обогрева – поддержание +8 &amp;deg;C&lt;br&gt;_x000a_&amp;#9679;_x0009_Режим комфортного сна&lt;br&gt;_x000a_&amp;#9679;_x0009_Таймер&lt;br&gt;_x000a_&amp;#9679;_x0009_Экономичный режим ECO&lt;br&gt;_x000a_&amp;#9679;_x0009_Функция автоматического перезапуска&lt;br&gt;_x000a_&amp;#9679;_x0009_Функция самодиагностики&lt;br&gt;_x000a_&amp;#9679; Функция антиплесень"/>
    <x v="25"/>
    <s v="36 месяцев."/>
    <x v="0"/>
    <m/>
    <s v="https://breez.ru/files/biblio/grida-inv/2023_RC_GRIDA_Inv_manual.pdf"/>
    <m/>
    <s v="100490 RUB"/>
    <x v="1"/>
    <s v="ROYAL Clima"/>
    <s v="Модель"/>
    <s v="RCI-GR65HN"/>
    <s v="Модель внутреннего блока"/>
    <s v="RCI-GR65HN/IN"/>
    <s v="Модель наружного блока"/>
    <s v="RCI-GR65HN/OUT"/>
    <s v="Инверторная технология"/>
    <s v="да"/>
    <s v="Серия"/>
    <s v="GRIDA Inverter"/>
    <s v="Тип внутреннего блока"/>
    <s v="Настенный"/>
    <s v="Эффективен для помещений площадью до, м"/>
    <n v="62"/>
    <s v="Холодопроизводительность, kBTU"/>
    <n v="21"/>
    <s v="Холодопроизводительность, кВт"/>
    <s v="6.20 (1.80 - 6.90)"/>
    <s v="Потребляемый ток в режиме охлаждения, A"/>
    <s v="7.60 (2.10 - 9.30)"/>
    <s v="Потребляемая мощность в режиме охлаждения, кВт"/>
    <s v="1.827 (0.45 - 2.20)"/>
    <s v="Коэффициент энергоэффективности EER, Вт/Вт"/>
    <s v="3,40"/>
    <s v="Коэффициент сезонной энергоэффективности SEER, Вт/Вт"/>
    <n v="6.8"/>
    <s v="Класс энергоэффективности EER (охлаждение)"/>
    <s v="A"/>
    <s v="Класс сезонной энергоэффективности SEER (охлаждение)"/>
    <s v="A++"/>
    <s v="Теплопроизводительность, kBTU"/>
    <n v="22"/>
    <s v="Теплопроизводительность, кВт"/>
    <s v="6.50 (1.30 - 7.03)"/>
    <s v="Потребляемый ток в режиме нагрева, A"/>
    <s v="7.60 (2.10 - 10.20)"/>
    <s v="Потребляемая мощность в режиме нагрева, кВт"/>
    <s v="1.912 (0.45 - 2.30)"/>
    <s v="Коэффициент энергоэффективности COP, Вт/Вт"/>
    <s v="3,40"/>
    <s v="Коэффициент энергоэффективности SCOP (усредненный), Вт/Вт"/>
    <n v="4"/>
    <s v="Класс энергоэффективности COP (нагрев)"/>
    <s v="C"/>
    <s v="Класс сезонной энергоэффективности SCOP (нагрев, усредненный)"/>
    <s v="A+"/>
    <s v="Электропитание, В/Гц/Ф"/>
    <s v="220-240/50/7"/>
    <s v="Расход воздуха внутреннего блока, м&amp;lt;sup&amp;gt;3&amp;lt;/sup&amp;gt;/ч"/>
    <s v="350/400/500/600/700/800/900"/>
    <s v="Минимальный расход воздуха внутреннего блока, м&amp;lt;sup&amp;gt;3&amp;lt;/sup&amp;gt;/ч"/>
    <n v="350"/>
    <s v="Уровень шума внутреннего блока, дБ(А)"/>
    <s v="26/30/32/37/42/45/48"/>
    <s v="Минимальный уровень шума внутреннего блока, дБ(А)"/>
    <n v="26"/>
    <s v="Объем конденсации, л/ч"/>
    <n v="1.8"/>
    <s v="Расход воздуха наружного блока, м&amp;lt;sup&amp;gt;3&amp;lt;/sup&amp;gt;/ч"/>
    <n v="2800"/>
    <s v="Уровень шума наружного блока, дБ(А)"/>
    <n v="57"/>
    <s v="Марка компрессора"/>
    <s v="GREE"/>
    <s v="Тип компрессора"/>
    <s v="Ротационный"/>
    <s v="Модель компрессора"/>
    <s v="FTz-SM151AXBD"/>
    <s v="Тип хладагента"/>
    <s v="R32"/>
    <s v="Заводская заправка хладагента, г"/>
    <n v="1230"/>
    <s v="Дозаправка хладагента (сверх номинальной длины трассы), г/м"/>
    <n v="16"/>
    <s v="Габаритные размеры внутреннего блока (ШхВхГ), мм"/>
    <s v="972x300x225"/>
    <s v="Габаритные размеры наружного блока (ШхВхГ), мм"/>
    <s v="873x555x376"/>
    <s v="Габаритные размеры внутреннего блока в упаковке (ШхВхГ), мм"/>
    <s v="1022x299x374"/>
    <s v="Габаритные размеры наружного блока в упаковке (ШхВхГ), мм"/>
    <s v="951x620x431"/>
    <s v="Вес нетто внутреннего блока, кг"/>
    <n v="13"/>
    <s v="Вес нетто наружного блока, кг"/>
    <n v="36.5"/>
    <s v="Вес брутто внутреннего блока, кг"/>
    <n v="15.5"/>
    <s v="Вес брутто наружного блока, кг"/>
    <n v="39.5"/>
    <s v="Диаметр жидкостной трубы, мм (дюйм)"/>
    <s v="6,35 (1/4&amp;quot;)"/>
    <s v="Диаметр газовой трубы, мм (дюйм)"/>
    <s v="12,7 (1/2&amp;quot;)"/>
    <s v="Максимальная длина трассы, м"/>
    <n v="25"/>
    <s v="Максимальный перепад по высоте между внутренним и наружным блоками, м"/>
    <n v="10"/>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15 ~ +43"/>
    <s v="Рабочие температурные границы наружного воздуха (нагрев), °C"/>
    <s v="-15 ~ +24"/>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Наружный блок"/>
    <s v="Межблочный кабель, мм&amp;lt;sup&amp;gt;2&amp;lt;/sup&amp;gt;"/>
    <s v="4*1,5"/>
    <s v="Силовой кабель, мм&amp;lt;sup&amp;gt;2&amp;lt;/sup&amp;gt;"/>
    <s v="3*2,5"/>
    <s v="Автомат защиты, А"/>
    <n v="16"/>
    <s v="Максимальная потребляемая мощность, кВт"/>
    <n v="2.2999999999999998"/>
    <s v="Максимальный потребляемый ток, А"/>
    <n v="10.199999999999999"/>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528*349"/>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Нет"/>
    <s v="Дополнительные фильтры тонкой очистки в комплекте"/>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n v="97"/>
  </r>
  <r>
    <s v="Инверторные сплит-системы PERFETTO DC EU Inverter RCI-PF30HN"/>
    <x v="97"/>
    <x v="97"/>
    <x v="1"/>
    <s v="https://breez.ru/images/catalog/rc/perfetto-dc-eu-inverter/2022_RC_PERFETTO_inv_34-2_grey.png|_x000a_https://breez.ru/images/catalog/rc/perfetto-dc-eu-inverter/2022_RC_PERFETTO_inv_front-2_grey.png|_x000a_https://breez.ru/images/catalog/rc/perfetto-dc-eu-inverter/2022_RC_PERFETTO_inv_Outdoor.png|_x000a_https://breez.ru/images/catalog/rc/perfetto-dc-eu-inverter/2022_RC-PDU-Pandora_front.png|_x000a_https://breez.ru/images/catalog/rc/perfetto-dc-eu-inverter/2022_RC-PDU-Pandora_34.png"/>
    <s v="&amp;#9679; Технология DC EU Inverter&lt;br&gt;_x000a_&amp;#9679; Сезонная энергоэффективность класса А++&lt;br&gt;_x000a_&amp;#9679; Стабильная работа на обогрев до -20 °С&lt;br&gt;_x000a_&amp;#9679; Подготовлен для установки Wi-Fi-модуля (для моделей с индексами 30, 40)&lt;br&gt;_x000a_&amp;#9679; Фильтры Active Carbone и Silver Ion (для моделей с индексами 30, 40)&lt;br&gt;_x000a_&amp;#9679; 3D AUTO AIR горизонтальные и вертикальные автожалюзи&lt;br&gt;_x000a_&amp;#9679; Функция I Feel&lt;br&gt;_x000a_&amp;#9679; 7 скоростей вентилятора внутреннего блока&lt;br&gt;_x000a_&amp;#9679; Шумоизоляция компрессора&lt;br&gt;_x000a_&amp;#9679; Двустороннее подключение дренажа&lt;br&gt;_x000a_&amp;#9679; Хладагент R32&lt;br&gt;_x000a_&amp;#9679; Удобный эргономичный пульт ДУ&lt;br&gt;_x000a_&amp;#9679; Расширенная гарантия - 3 года гарантия + 2 года бесплатное сервисное обслуживание"/>
    <x v="26"/>
    <s v="Расширенная гарантия - 3 года гарантия + 2 года бесплатное сервисное обслуживание."/>
    <x v="0"/>
    <s v="https://breez.ru/files/biblio/royal-clima/list_RC_Perfetto_Inverter_2022.pdf"/>
    <s v="https://breez.ru/files/biblio/2022_RC_PERFETTO_inv_manual.pdf"/>
    <m/>
    <s v="43990 RUB"/>
    <x v="1"/>
    <s v="ROYAL Clima"/>
    <s v="Модель"/>
    <s v="RCI-PF30HN"/>
    <s v="Модель внутреннего блока"/>
    <s v="RCI-PF30HN/IN"/>
    <s v="Модель наружного блока"/>
    <s v="RCI-PF30HN/OUT"/>
    <s v="Инверторная технология"/>
    <s v="да"/>
    <s v="Серия"/>
    <s v="PERFETTO Inverter"/>
    <s v="Тип внутреннего блока"/>
    <s v="Настенный"/>
    <s v="Эффективен для помещений площадью до, м"/>
    <n v="28"/>
    <s v="Холодопроизводительность, kBTU"/>
    <n v="10"/>
    <s v="Холодопроизводительность, кВт"/>
    <s v="2.80 (0.94 - 3.35)"/>
    <s v="Потребляемый ток в режиме охлаждения, A"/>
    <s v="4.15 (1.20 - 8.00)"/>
    <s v="Потребляемая мощность в режиме охлаждения, кВт"/>
    <s v="0.796 (0.24 - 1.38)"/>
    <s v="Коэффициент энергоэффективности EER, Вт/Вт"/>
    <s v="3,52 / A"/>
    <s v="Класс энергоэффективности EER (охлаждение)"/>
    <s v="6,30 / A++"/>
    <s v="Теплопроизводительность, kBTU"/>
    <n v="10"/>
    <s v="Теплопроизводительность, кВт"/>
    <s v="2.96 (0.94 - 3.38)"/>
    <s v="Потребляемый ток в режиме нагрева, A"/>
    <s v="3.82 (1.20 - 9.00)"/>
    <s v="Потребляемая мощность в режиме нагрева, кВт"/>
    <s v="0.736 (0.24 - 1.55)"/>
    <s v="Коэффициент энергоэффективности COP, Вт/Вт"/>
    <s v="4,02 / A"/>
    <s v="Класс энергоэффективности COP (нагрев)"/>
    <s v="4,00 / A+"/>
    <s v="Электропитание, В/Гц/Ф"/>
    <s v="220-240/50/1"/>
    <s v="Расход воздуха внутреннего блока, м&amp;lt;sup&amp;gt;3&amp;lt;/sup&amp;gt;/ч"/>
    <s v="310/375/395/420/440/505/550"/>
    <s v="Минимальный расход воздуха внутреннего блока, м&amp;lt;sup&amp;gt;3&amp;lt;/sup&amp;gt;/ч"/>
    <n v="310"/>
    <s v="Уровень шума внутреннего блока, дБ(А)"/>
    <s v="20,5/23/27/30/32/34/37"/>
    <s v="Минимальный уровень шума внутреннего блока, дБ(А)"/>
    <n v="20.5"/>
    <s v="Объем конденсации, л/ч"/>
    <n v="1"/>
    <s v="Расход воздуха наружного блока, м&amp;lt;sup&amp;gt;3&amp;lt;/sup&amp;gt;/ч"/>
    <n v="1900"/>
    <s v="Уровень шума наружного блока, дБ(А)"/>
    <n v="50"/>
    <s v="Марка компрессора"/>
    <s v="GMCC"/>
    <s v="Тип компрессора"/>
    <s v="Ротационный"/>
    <s v="Модель компрессора"/>
    <s v="KSK103D33UEZC3"/>
    <s v="Тип хладагента"/>
    <s v="R32"/>
    <s v="Заводская заправка хладагента, г"/>
    <n v="570"/>
    <s v="Дозаправка хладагента (сверх номинальной длины трассы), г/м"/>
    <n v="15"/>
    <s v="Габаритные размеры внутреннего блока (ШхВхГ), мм"/>
    <s v="811x278x198"/>
    <s v="Габаритные размеры наружного блока (ШхВхГ), мм"/>
    <s v="777x498x290"/>
    <s v="Габаритные размеры внутреннего блока в упаковке (ШхВхГ), мм"/>
    <s v="905x270x355"/>
    <s v="Габаритные размеры наружного блока в упаковке (ШхВхГ), мм"/>
    <s v="818x520x325"/>
    <s v="Вес нетто внутреннего блока, кг"/>
    <n v="8"/>
    <s v="Вес нетто наружного блока, кг"/>
    <n v="24"/>
    <s v="Вес брутто внутреннего блока, кг"/>
    <n v="10.5"/>
    <s v="Вес брутто наружного блока, кг"/>
    <n v="26"/>
    <s v="Диаметр жидкостной трубы, мм (дюйм)"/>
    <s v="6,35 (1/4&amp;quot;)"/>
    <s v="Диаметр газовой трубы, мм (дюйм)"/>
    <s v="9,53 (3/8&amp;quot;)"/>
    <s v="Максимальная длина трассы, м"/>
    <n v="25"/>
    <s v="Максимальный перепад по высоте между внутренним и наружным блоками, м"/>
    <n v="10"/>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15 ~ +53"/>
    <s v="Рабочие температурные границы наружного воздуха (нагрев), °C"/>
    <s v="-20 ~ +30"/>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Наружный блок"/>
    <s v="Межблочный кабель, мм&amp;lt;sup&amp;gt;2&amp;lt;/sup&amp;gt;"/>
    <s v="4*0,75"/>
    <s v="Силовой кабель, мм&amp;lt;sup&amp;gt;2&amp;lt;/sup&amp;gt;"/>
    <s v="3*1,5"/>
    <s v="Автомат защиты, А"/>
    <n v="16"/>
    <s v="Максимальная потребляемая мощность, кВт"/>
    <n v="1.55"/>
    <s v="Максимальный потребляемый ток, А"/>
    <n v="9"/>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415*263"/>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Wi-Fi ready"/>
    <s v="Дополнительные фильтры тонкой очистки в комплекте"/>
    <s v="Угольный фильтр, Фильтр с ионами серебра"/>
    <s v="Дополнительный фильтр тонкой очистки Угольный фильтр"/>
    <s v="да"/>
    <s v="Дополнительный фильтр тонкой очистки С ионами серебра"/>
    <s v="д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n v="98"/>
  </r>
  <r>
    <s v="Инверторные сплит-системы PERFETTO DC EU Inverter RCI-PF40HN"/>
    <x v="98"/>
    <x v="98"/>
    <x v="1"/>
    <s v="https://breez.ru/images/catalog/rc/perfetto-dc-eu-inverter/2022_RC_PERFETTO_inv_34-2_grey.png|_x000a_https://breez.ru/images/catalog/rc/perfetto-dc-eu-inverter/2022_RC_PERFETTO_inv_front-2_grey.png|_x000a_https://breez.ru/images/catalog/rc/perfetto-dc-eu-inverter/2022_RC_PERFETTO_inv_Outdoor.png|_x000a_https://breez.ru/images/catalog/rc/perfetto-dc-eu-inverter/2022_RC-PDU-Pandora_front.png|_x000a_https://breez.ru/images/catalog/rc/perfetto-dc-eu-inverter/2022_RC-PDU-Pandora_34.png"/>
    <s v="&amp;#9679; Технология DC EU Inverter&lt;br&gt;_x000a_&amp;#9679; Сезонная энергоэффективность класса А++&lt;br&gt;_x000a_&amp;#9679; Стабильная работа на обогрев до -20 °С&lt;br&gt;_x000a_&amp;#9679; Подготовлен для установки Wi-Fi-модуля (для моделей с индексами 30, 40)&lt;br&gt;_x000a_&amp;#9679; Фильтры Active Carbone и Silver Ion (для моделей с индексами 30, 40)&lt;br&gt;_x000a_&amp;#9679; 3D AUTO AIR горизонтальные и вертикальные автожалюзи&lt;br&gt;_x000a_&amp;#9679; Функция I Feel&lt;br&gt;_x000a_&amp;#9679; 7 скоростей вентилятора внутреннего блока&lt;br&gt;_x000a_&amp;#9679; Шумоизоляция компрессора&lt;br&gt;_x000a_&amp;#9679; Двустороннее подключение дренажа&lt;br&gt;_x000a_&amp;#9679; Хладагент R32&lt;br&gt;_x000a_&amp;#9679; Удобный эргономичный пульт ДУ&lt;br&gt;_x000a_&amp;#9679; Расширенная гарантия - 3 года гарантия + 2 года бесплатное сервисное обслуживание"/>
    <x v="26"/>
    <s v="Расширенная гарантия - 3 года гарантия + 2 года бесплатное сервисное обслуживание."/>
    <x v="0"/>
    <s v="https://breez.ru/files/biblio/royal-clima/list_RC_Perfetto_Inverter_2022.pdf"/>
    <s v="https://breez.ru/files/biblio/2022_RC_PERFETTO_inv_manual.pdf"/>
    <m/>
    <s v="48590 RUB"/>
    <x v="1"/>
    <s v="ROYAL Clima"/>
    <s v="Модель"/>
    <s v="RCI-PF40HN"/>
    <s v="Модель внутреннего блока"/>
    <s v="RCI-PF40HN/IN"/>
    <s v="Модель наружного блока"/>
    <s v="RCI-PF40HN/OUT"/>
    <s v="Инверторная технология"/>
    <s v="да"/>
    <s v="Серия"/>
    <s v="PERFETTO Inverter"/>
    <s v="Тип внутреннего блока"/>
    <s v="Настенный"/>
    <s v="Эффективен для помещений площадью до, м"/>
    <n v="37"/>
    <s v="Холодопроизводительность, kBTU"/>
    <n v="13"/>
    <s v="Холодопроизводительность, кВт"/>
    <s v="3.72 (1.00 - 3.77)"/>
    <s v="Потребляемый ток в режиме охлаждения, A"/>
    <s v="5.55 (1.50 - 9.00)"/>
    <s v="Потребляемая мощность в режиме охлаждения, кВт"/>
    <s v="1.081 (0.29 - 1.50)"/>
    <s v="Коэффициент энергоэффективности EER, Вт/Вт"/>
    <s v="3,44 / A"/>
    <s v="Класс энергоэффективности EER (охлаждение)"/>
    <s v="6,10 / A++"/>
    <s v="Теплопроизводительность, kBTU"/>
    <n v="13"/>
    <s v="Теплопроизводительность, кВт"/>
    <s v="3.74 (1.00 - 3.81)"/>
    <s v="Потребляемый ток в режиме нагрева, A"/>
    <s v="4.71 (1.50 - 10.00)"/>
    <s v="Потребляемая мощность в режиме нагрева, кВт"/>
    <s v="0.923 (0.29 - 1.72)"/>
    <s v="Коэффициент энергоэффективности COP, Вт/Вт"/>
    <s v="4,05 / A"/>
    <s v="Класс энергоэффективности COP (нагрев)"/>
    <s v="4,00 / A+"/>
    <s v="Электропитание, В/Гц/Ф"/>
    <s v="220-240/50/1"/>
    <s v="Расход воздуха внутреннего блока, м&amp;lt;sup&amp;gt;3&amp;lt;/sup&amp;gt;/ч"/>
    <s v="310/375/395/420/440/505/550"/>
    <s v="Минимальный расход воздуха внутреннего блока, м&amp;lt;sup&amp;gt;3&amp;lt;/sup&amp;gt;/ч"/>
    <n v="310"/>
    <s v="Уровень шума внутреннего блока, дБ(А)"/>
    <s v="20,5/23/27/30/32/34/37"/>
    <s v="Минимальный уровень шума внутреннего блока, дБ(А)"/>
    <n v="20.5"/>
    <s v="Объем конденсации, л/ч"/>
    <n v="1.2"/>
    <s v="Расход воздуха наружного блока, м&amp;lt;sup&amp;gt;3&amp;lt;/sup&amp;gt;/ч"/>
    <n v="1900"/>
    <s v="Уровень шума наружного блока, дБ(А)"/>
    <n v="50"/>
    <s v="Марка компрессора"/>
    <s v="GMCC"/>
    <s v="Тип компрессора"/>
    <s v="Ротационный"/>
    <s v="Модель компрессора"/>
    <s v="KSK103D33UEZC3"/>
    <s v="Тип хладагента"/>
    <s v="R32"/>
    <s v="Заводская заправка хладагента, г"/>
    <n v="570"/>
    <s v="Дозаправка хладагента (сверх номинальной длины трассы), г/м"/>
    <n v="15"/>
    <s v="Габаритные размеры внутреннего блока (ШхВхГ), мм"/>
    <s v="811x278x198"/>
    <s v="Габаритные размеры наружного блока (ШхВхГ), мм"/>
    <s v="777x498x290"/>
    <s v="Габаритные размеры внутреннего блока в упаковке (ШхВхГ), мм"/>
    <s v="905x270x355"/>
    <s v="Габаритные размеры наружного блока в упаковке (ШхВхГ), мм"/>
    <s v="818x520x325"/>
    <s v="Вес нетто внутреннего блока, кг"/>
    <n v="8"/>
    <s v="Вес нетто наружного блока, кг"/>
    <n v="24"/>
    <s v="Вес брутто внутреннего блока, кг"/>
    <n v="10.5"/>
    <s v="Вес брутто наружного блока, кг"/>
    <n v="26"/>
    <s v="Диаметр жидкостной трубы, мм (дюйм)"/>
    <s v="6,35 (1/4&amp;quot;)"/>
    <s v="Диаметр газовой трубы, мм (дюйм)"/>
    <s v="9,53 (3/8&amp;quot;)"/>
    <s v="Максимальная длина трассы, м"/>
    <n v="25"/>
    <s v="Максимальный перепад по высоте между внутренним и наружным блоками, м"/>
    <n v="10"/>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15 ~ +53"/>
    <s v="Рабочие температурные границы наружного воздуха (нагрев), °C"/>
    <s v="-20 ~ +30"/>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Наружный блок"/>
    <s v="Межблочный кабель, мм&amp;lt;sup&amp;gt;2&amp;lt;/sup&amp;gt;"/>
    <s v="4*0,75"/>
    <s v="Силовой кабель, мм&amp;lt;sup&amp;gt;2&amp;lt;/sup&amp;gt;"/>
    <s v="3*1,5"/>
    <s v="Автомат защиты, А"/>
    <n v="16"/>
    <s v="Максимальная потребляемая мощность, кВт"/>
    <n v="1.72"/>
    <s v="Максимальный потребляемый ток, А"/>
    <n v="10"/>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415*263"/>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Wi-Fi ready"/>
    <s v="Дополнительные фильтры тонкой очистки в комплекте"/>
    <s v="Угольный фильтр, Фильтр с ионами серебра"/>
    <s v="Дополнительный фильтр тонкой очистки Угольный фильтр"/>
    <s v="да"/>
    <s v="Дополнительный фильтр тонкой очистки С ионами серебра"/>
    <s v="д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n v="99"/>
  </r>
  <r>
    <s v="Инверторные сплит-системы PERFETTO DC EU Inverter RCI-PF55HN"/>
    <x v="99"/>
    <x v="99"/>
    <x v="1"/>
    <s v="https://breez.ru/images/catalog/rc/perfetto-dc-eu-inverter/2022_RC_PERFETTO_inv_34-2_grey.png|_x000a_https://breez.ru/images/catalog/rc/perfetto-dc-eu-inverter/2022_RC_PERFETTO_inv_front-2_grey.png|_x000a_https://breez.ru/images/catalog/rc/perfetto-dc-eu-inverter/2022_RC_PERFETTO_inv_Outdoor.png|_x000a_https://breez.ru/images/catalog/rc/perfetto-dc-eu-inverter/2022_RC-PDU-Pandora_front.png|_x000a_https://breez.ru/images/catalog/rc/perfetto-dc-eu-inverter/2022_RC-PDU-Pandora_34.png"/>
    <s v="&amp;#9679; Технология DC EU Inverter&lt;br&gt;_x000a_&amp;#9679; Сезонная энергоэффективность класса А++&lt;br&gt;_x000a_&amp;#9679; Стабильная работа на обогрев до -20 °С&lt;br&gt;_x000a_&amp;#9679; Подготовлен для установки Wi-Fi-модуля (для моделей с индексами 30, 40)&lt;br&gt;_x000a_&amp;#9679; Фильтры Active Carbone и Silver Ion (для моделей с индексами 30, 40)&lt;br&gt;_x000a_&amp;#9679; 3D AUTO AIR горизонтальные и вертикальные автожалюзи&lt;br&gt;_x000a_&amp;#9679; Функция I Feel&lt;br&gt;_x000a_&amp;#9679; 7 скоростей вентилятора внутреннего блока&lt;br&gt;_x000a_&amp;#9679; Шумоизоляция компрессора&lt;br&gt;_x000a_&amp;#9679; Двустороннее подключение дренажа&lt;br&gt;_x000a_&amp;#9679; Хладагент R32&lt;br&gt;_x000a_&amp;#9679; Удобный эргономичный пульт ДУ&lt;br&gt;_x000a_&amp;#9679; Расширенная гарантия - 3 года гарантия + 2 года бесплатное сервисное обслуживание"/>
    <x v="27"/>
    <s v="Расширенная гарантия - 3 года гарантия + 2 года бесплатное сервисное обслуживание."/>
    <x v="0"/>
    <s v="https://breez.ru/files/biblio/royal-clima/list_RC_Perfetto_Inverter_2022.pdf"/>
    <s v="https://breez.ru/files/biblio/2022_RC_PERFETTO_inv_manual.pdf"/>
    <m/>
    <s v="77890 RUB"/>
    <x v="1"/>
    <s v="ROYAL Clima"/>
    <s v="Модель"/>
    <s v="RCI-PF55HN"/>
    <s v="Модель внутреннего блока"/>
    <s v="RCI-PF55HN/IN"/>
    <s v="Модель наружного блока"/>
    <s v="RCI-PF55HN/OUT"/>
    <s v="Инверторная технология"/>
    <s v="да"/>
    <s v="Серия"/>
    <s v="PERFETTO Inverter"/>
    <s v="Тип внутреннего блока"/>
    <s v="Настенный"/>
    <s v="Эффективен для помещений площадью до, м"/>
    <n v="54"/>
    <s v="Холодопроизводительность, kBTU"/>
    <n v="18"/>
    <s v="Холодопроизводительность, кВт"/>
    <s v="5.40 (1.25 - 5.92)"/>
    <s v="Потребляемый ток в режиме охлаждения, A"/>
    <s v="7.67 (1.70 - 12.00)"/>
    <s v="Потребляемая мощность в режиме охлаждения, кВт"/>
    <s v="1.496 (0.33 - 2.35)"/>
    <s v="Коэффициент энергоэффективности EER, Вт/Вт"/>
    <s v="3,61 / A"/>
    <s v="Класс энергоэффективности EER (охлаждение)"/>
    <s v="6,30 / A++"/>
    <s v="Теплопроизводительность, kBTU"/>
    <n v="18"/>
    <s v="Теплопроизводительность, кВт"/>
    <s v="5.41 (1.25 - 6.09)"/>
    <s v="Потребляемый ток в режиме нагрева, A"/>
    <s v="7.13 (1.70 - 13.00)"/>
    <s v="Потребляемая мощность в режиме нагрева, кВт"/>
    <s v="1.387 (0.34 - 2.54)"/>
    <s v="Коэффициент энергоэффективности COP, Вт/Вт"/>
    <s v="3,90 / A"/>
    <s v="Класс энергоэффективности COP (нагрев)"/>
    <s v="4,00 / A+"/>
    <s v="Электропитание, В/Гц/Ф"/>
    <s v="220-240/50/1"/>
    <s v="Расход воздуха внутреннего блока, м&amp;lt;sup&amp;gt;3&amp;lt;/sup&amp;gt;/ч"/>
    <s v="510/540/610/710/780/845/900"/>
    <s v="Минимальный расход воздуха внутреннего блока, м&amp;lt;sup&amp;gt;3&amp;lt;/sup&amp;gt;/ч"/>
    <n v="510"/>
    <s v="Уровень шума внутреннего блока, дБ(А)"/>
    <s v="23,5/28/31/33/37/39/42"/>
    <s v="Минимальный уровень шума внутреннего блока, дБ(А)"/>
    <n v="23.5"/>
    <s v="Объем конденсации, л/ч"/>
    <n v="1.5"/>
    <s v="Расход воздуха наружного блока, м&amp;lt;sup&amp;gt;3&amp;lt;/sup&amp;gt;/ч"/>
    <n v="2600"/>
    <s v="Уровень шума наружного блока, дБ(А)"/>
    <n v="55"/>
    <s v="Марка компрессора"/>
    <s v="SANYO"/>
    <s v="Тип компрессора"/>
    <s v="Ротационный"/>
    <s v="Модель компрессора"/>
    <s v="C-6RZ146H3BAF"/>
    <s v="Тип хладагента"/>
    <s v="R32"/>
    <s v="Заводская заправка хладагента, г"/>
    <n v="960"/>
    <s v="Дозаправка хладагента (сверх номинальной длины трассы), г/м"/>
    <n v="25"/>
    <s v="Габаритные размеры внутреннего блока (ШхВхГ), мм"/>
    <s v="1015x313x221"/>
    <s v="Габаритные размеры наружного блока (ШхВхГ), мм"/>
    <s v="853x602x349"/>
    <s v="Габаритные размеры внутреннего блока в упаковке (ШхВхГ), мм"/>
    <s v="1086x293x378"/>
    <s v="Габаритные размеры наружного блока в упаковке (ШхВхГ), мм"/>
    <s v="890x628x385"/>
    <s v="Вес нетто внутреннего блока, кг"/>
    <n v="11"/>
    <s v="Вес нетто наружного блока, кг"/>
    <n v="35"/>
    <s v="Вес брутто внутреннего блока, кг"/>
    <n v="14"/>
    <s v="Вес брутто наружного блока, кг"/>
    <n v="38"/>
    <s v="Диаметр жидкостной трубы, мм (дюйм)"/>
    <s v="6,35 (1/4&amp;quot;)"/>
    <s v="Диаметр газовой трубы, мм (дюйм)"/>
    <s v="9,53 (3/8&amp;quot;)"/>
    <s v="Максимальная длина трассы, м"/>
    <n v="25"/>
    <s v="Максимальный перепад по высоте между внутренним и наружным блоками, м"/>
    <n v="10"/>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15 ~ +53"/>
    <s v="Рабочие температурные границы наружного воздуха (нагрев), °C"/>
    <s v="-20 ~ +30"/>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Наружный блок"/>
    <s v="Межблочный кабель, мм&amp;lt;sup&amp;gt;2&amp;lt;/sup&amp;gt;"/>
    <s v="4*0,75"/>
    <s v="Силовой кабель, мм&amp;lt;sup&amp;gt;2&amp;lt;/sup&amp;gt;"/>
    <s v="3*2,5"/>
    <s v="Автомат защиты, А"/>
    <n v="16"/>
    <s v="Максимальная потребляемая мощность, кВт"/>
    <n v="2.54"/>
    <s v="Максимальный потребляемый ток, А"/>
    <n v="13"/>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516*314"/>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нет"/>
    <s v="Дополнительные фильтры тонкой очистки в комплекте"/>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n v="100"/>
  </r>
  <r>
    <s v="Инверторные сплит-системы PERFETTO DC EU Inverter RCI-PF75HN"/>
    <x v="100"/>
    <x v="100"/>
    <x v="1"/>
    <s v="https://breez.ru/images/catalog/rc/perfetto-dc-eu-inverter/2022_RC_PERFETTO_inv_34-2_grey.png|_x000a_https://breez.ru/images/catalog/rc/perfetto-dc-eu-inverter/2022_RC_PERFETTO_inv_front-2_grey.png|_x000a_https://breez.ru/images/catalog/rc/perfetto-dc-eu-inverter/2022_RC_PERFETTO_inv_Outdoor.png|_x000a_https://breez.ru/images/catalog/rc/perfetto-dc-eu-inverter/2022_RC-PDU-Pandora_front.png|_x000a_https://breez.ru/images/catalog/rc/perfetto-dc-eu-inverter/2022_RC-PDU-Pandora_34.png"/>
    <s v="&amp;#9679; Технология DC EU Inverter&lt;br&gt;_x000a_&amp;#9679; Сезонная энергоэффективность класса А++&lt;br&gt;_x000a_&amp;#9679; Стабильная работа на обогрев до -20 °С&lt;br&gt;_x000a_&amp;#9679; Подготовлен для установки Wi-Fi-модуля (для моделей с индексами 30, 40)&lt;br&gt;_x000a_&amp;#9679; Фильтры Active Carbone и Silver Ion (для моделей с индексами 30, 40)&lt;br&gt;_x000a_&amp;#9679; 3D AUTO AIR горизонтальные и вертикальные автожалюзи&lt;br&gt;_x000a_&amp;#9679; Функция I Feel&lt;br&gt;_x000a_&amp;#9679; 7 скоростей вентилятора внутреннего блока&lt;br&gt;_x000a_&amp;#9679; Шумоизоляция компрессора&lt;br&gt;_x000a_&amp;#9679; Двустороннее подключение дренажа&lt;br&gt;_x000a_&amp;#9679; Хладагент R32&lt;br&gt;_x000a_&amp;#9679; Удобный эргономичный пульт ДУ&lt;br&gt;_x000a_&amp;#9679; Расширенная гарантия - 3 года гарантия + 2 года бесплатное сервисное обслуживание"/>
    <x v="26"/>
    <s v="Расширенная гарантия - 3 года гарантия + 2 года бесплатное сервисное обслуживание."/>
    <x v="0"/>
    <s v="https://breez.ru/files/biblio/royal-clima/list_RC_Perfetto_Inverter_2022.pdf"/>
    <s v="https://breez.ru/files/biblio/2022_RC_PERFETTO_inv_manual.pdf"/>
    <m/>
    <s v="98790 RUB"/>
    <x v="1"/>
    <s v="ROYAL Clima"/>
    <s v="Модель"/>
    <s v="RCI-PF75HN"/>
    <s v="Модель внутреннего блока"/>
    <s v="RCI-PF75HN/IN"/>
    <s v="Модель наружного блока"/>
    <s v="RCI-PF75HN/OUT"/>
    <s v="Инверторная технология"/>
    <s v="да"/>
    <s v="Серия"/>
    <s v="PERFETTO Inverter"/>
    <s v="Тип внутреннего блока"/>
    <s v="Настенный"/>
    <s v="Эффективен для помещений площадью до, м"/>
    <n v="73"/>
    <s v="Холодопроизводительность, kBTU"/>
    <n v="25"/>
    <s v="Холодопроизводительность, кВт"/>
    <s v="7.25 (1.83 - 7.82)"/>
    <s v="Потребляемый ток в режиме охлаждения, A"/>
    <s v="10.85 (2.30 - 13.00)"/>
    <s v="Потребляемая мощность в режиме охлаждения, кВт"/>
    <s v="2.099 (0.41 - 2.80)"/>
    <s v="Коэффициент энергоэффективности EER, Вт/Вт"/>
    <s v="3,45 / A"/>
    <s v="Класс энергоэффективности EER (охлаждение)"/>
    <s v="6,10 / A++"/>
    <s v="Теплопроизводительность, kBTU"/>
    <n v="25"/>
    <s v="Теплопроизводительность, кВт"/>
    <s v="7.36 (1.85 - 7.96)"/>
    <s v="Потребляемый ток в режиме нагрева, A"/>
    <s v="9.59 (2.30 - 14.00)"/>
    <s v="Потребляемая мощность в режиме нагрева, кВт"/>
    <s v="1.864 (0.42 - 3.00)"/>
    <s v="Коэффициент энергоэффективности COP, Вт/Вт"/>
    <s v="3,95 / A"/>
    <s v="Класс энергоэффективности COP (нагрев)"/>
    <s v="4,00 / A+"/>
    <s v="Электропитание, В/Гц/Ф"/>
    <s v="220-240/50/1"/>
    <s v="Расход воздуха внутреннего блока, м&amp;lt;sup&amp;gt;3&amp;lt;/sup&amp;gt;/ч"/>
    <s v="640/680/740/805/870/935/1050"/>
    <s v="Минимальный расход воздуха внутреннего блока, м&amp;lt;sup&amp;gt;3&amp;lt;/sup&amp;gt;/ч"/>
    <n v="640"/>
    <s v="Уровень шума внутреннего блока, дБ(А)"/>
    <s v="25,5/31/33/35/38/41/44"/>
    <s v="Минимальный уровень шума внутреннего блока, дБ(А)"/>
    <n v="25.5"/>
    <s v="Объем конденсации, л/ч"/>
    <n v="1.8"/>
    <s v="Расход воздуха наружного блока, м&amp;lt;sup&amp;gt;3&amp;lt;/sup&amp;gt;/ч"/>
    <n v="3000"/>
    <s v="Уровень шума наружного блока, дБ(А)"/>
    <n v="57"/>
    <s v="Марка компрессора"/>
    <s v="SANYO"/>
    <s v="Тип компрессора"/>
    <s v="Ротационный"/>
    <s v="Модель компрессора"/>
    <s v="C-6RZ146H3BAF"/>
    <s v="Тип хладагента"/>
    <s v="R32"/>
    <s v="Заводская заправка хладагента, г"/>
    <n v="1110"/>
    <s v="Дозаправка хладагента (сверх номинальной длины трассы), г/м"/>
    <n v="25"/>
    <s v="Габаритные размеры внутреннего блока (ШхВхГ), мм"/>
    <s v="1132x332x229"/>
    <s v="Габаритные размеры наружного блока (ШхВхГ), мм"/>
    <s v="920x699x380"/>
    <s v="Габаритные размеры внутреннего блока в упаковке (ШхВхГ), мм"/>
    <s v="1202x302x402"/>
    <s v="Габаритные размеры наружного блока в упаковке (ШхВхГ), мм"/>
    <s v="949x732x392"/>
    <s v="Вес нетто внутреннего блока, кг"/>
    <n v="14"/>
    <s v="Вес нетто наружного блока, кг"/>
    <n v="40"/>
    <s v="Вес брутто внутреннего блока, кг"/>
    <n v="17"/>
    <s v="Вес брутто наружного блока, кг"/>
    <n v="43"/>
    <s v="Диаметр жидкостной трубы, мм (дюйм)"/>
    <s v="6,35 (1/4&amp;quot;)"/>
    <s v="Диаметр газовой трубы, мм (дюйм)"/>
    <s v="12,7 (1/2&amp;quot;)"/>
    <s v="Максимальная длина трассы, м"/>
    <n v="25"/>
    <s v="Максимальный перепад по высоте между внутренним и наружным блоками, м"/>
    <n v="10"/>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15 ~ +53"/>
    <s v="Рабочие температурные границы наружного воздуха (нагрев), °C"/>
    <s v="-20 ~ +30"/>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Наружный блок"/>
    <s v="Межблочный кабель, мм&amp;lt;sup&amp;gt;2&amp;lt;/sup&amp;gt;"/>
    <s v="4*0,75"/>
    <s v="Силовой кабель, мм&amp;lt;sup&amp;gt;2&amp;lt;/sup&amp;gt;"/>
    <s v="3*2,5"/>
    <s v="Автомат защиты, А"/>
    <n v="20"/>
    <s v="Максимальная потребляемая мощность, кВт"/>
    <n v="3"/>
    <s v="Максимальный потребляемый ток, А"/>
    <n v="14"/>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586*347,5"/>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нет"/>
    <s v="Дополнительные фильтры тонкой очистки в комплекте"/>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n v="101"/>
  </r>
  <r>
    <s v="Инверторные сплит-системы серии RENAISSANCE DC EU INVERTER 2023 RCI-RNS24HN"/>
    <x v="101"/>
    <x v="101"/>
    <x v="1"/>
    <s v="https://breez.ru/images/catalog/rc/2021_RC_Renaissance_Inverter_001.png|https://breez.ru/images/catalog/rc/2021_RC_Renaissance_Inverter_002.png|https://breez.ru/images/catalog/rc/2021_RC_Renaissance_Inverter_003.png|https://breez.ru/images/catalog/rc/2021_RC_Renaissance_Inverter_004.png|https://breez.ru/images/catalog/rc/2021_RC_Renaissance_Inverter_005.png|https://breez.ru/images/catalog/rc/renaissance-2023/2020_Render_PDU_Royal_Clima.png"/>
    <s v="&amp;#9679; Расширенная гарантия - 3 года гарантия + 2 года бесплатное сервисное обслуживание&lt;br&gt;_x0009__x0009__x0009__x0009__x0009__x000a_&amp;#9679; Технология DC Inverter&lt;br&gt;_x0009__x0009__x0009__x0009__x0009__x000a_&amp;#9679; Сезонная энергоэффективность класса А++&lt;br&gt;_x0009__x0009__x0009__x0009__x0009__x000a_&amp;#9679; Стабильная работа на обогрев до -25 &amp;deg;С&lt;br&gt;_x0009__x0009__x0009__x0009__x000a_&amp;#9679; Русифицированный пульт&lt;br&gt;_x0009__x0009__x0009__x0009__x0009__x000a_&amp;#9679; Увеличенная мощность&lt;br&gt;_x0009__x0009__x0009__x0009__x0009__x000a_&amp;#9679; 3D AUTO AIR горизонтальные и вертикальные автожалюзи&lt;br&gt;_x0009__x0009__x0009__x0009__x0009__x000a_&amp;#9679; Функция I Feel&lt;br&gt;_x0009__x0009__x0009__x0009__x0009__x000a_&amp;#9679; 5 скоростей вентилятора внутреннего блока&lt;br&gt;_x0009__x0009__x0009__x0009__x0009__x000a_&amp;#9679; Шумоизоляция компрессора&lt;br&gt;_x0009__x0009__x0009__x0009__x0009__x000a_&amp;#9679; Двустороннее подключение дренажа&lt;br&gt;_x0009__x0009__x0009__x0009__x0009__x000a_&amp;#9679; Хладагент R32&lt;br&gt;_x0009__x0009__x0009__x0009__x0009__x000a_&amp;#9679; Встроенный Wi-Fi модуль (приложение &quot;AC Freedom&quot;)_x0009__x0009__x0009__x0009__x0009__x000a_ _x0009__x0009__x0009__x0009__x000a_"/>
    <x v="28"/>
    <s v="Расширенная гарантия - 3 года гарантия + 2 года бесплатное сервисное обслуживание."/>
    <x v="0"/>
    <m/>
    <s v="https://breez.ru/files/biblio/royal-clima/renaissance-inv-2023/2023_RC_Renaissance_Inv_manual.pdf"/>
    <m/>
    <s v="40690 RUB"/>
    <x v="1"/>
    <s v="ROYAL Clima"/>
    <s v="Модель"/>
    <s v="RCI-RNS24HN"/>
    <s v="Модель внутреннего блока"/>
    <s v="RCI-RNS24HN/IN"/>
    <s v="Модель наружного блока"/>
    <s v="RCI-RNS24HN/OUT"/>
    <s v="Инверторная технология"/>
    <s v="да"/>
    <s v="Серия"/>
    <s v="RENAISSANCE Inverter"/>
    <s v="Тип внутреннего блока"/>
    <s v="Настенный"/>
    <s v="Эффективен для помещений площадью до, м"/>
    <n v="25"/>
    <s v="Холодопроизводительность, kBTU"/>
    <n v="8"/>
    <s v="Холодопроизводительность, кВт"/>
    <s v="2.47 (0.6 - 3.8)"/>
    <s v="Потребляемый ток в режиме охлаждения, A"/>
    <s v="3.38 (0.7 - 7.8)"/>
    <s v="Потребляемая мощность в режиме охлаждения, кВт"/>
    <s v="0.713 (0.1 - 1.6)"/>
    <s v="Коэффициент энергоэффективности EER, Вт/Вт"/>
    <s v="3,46"/>
    <s v="Класс энергоэффективности EER (охлаждение)"/>
    <s v="A"/>
    <s v="Теплопроизводительность, kBTU"/>
    <n v="9"/>
    <s v="Теплопроизводительность, кВт"/>
    <s v="2.55 (0.8 - 4.2)"/>
    <s v="Потребляемый ток в режиме нагрева, A"/>
    <s v="3.12 (1.5 - 8.00)"/>
    <s v="Потребляемая мощность в режиме нагрева, кВт"/>
    <s v="0.645 (0.3 - 1.6)"/>
    <s v="Коэффициент энергоэффективности COP, Вт/Вт"/>
    <s v="3,95"/>
    <s v="Класс энергоэффективности COP (нагрев)"/>
    <s v="A"/>
    <s v="Электропитание, В/Гц/Ф"/>
    <s v="220-240/50/1"/>
    <s v="Расход воздуха внутреннего блока, м&amp;lt;sup&amp;gt;3&amp;lt;/sup&amp;gt;/ч"/>
    <s v="400/450/500/550/600"/>
    <s v="Минимальный расход воздуха внутреннего блока, м&amp;lt;sup&amp;gt;3&amp;lt;/sup&amp;gt;/ч"/>
    <n v="400"/>
    <s v="Уровень шума внутреннего блока, дБ(А)"/>
    <s v="19/24/28/34/39"/>
    <s v="Минимальный уровень шума внутреннего блока, дБ(А)"/>
    <n v="19"/>
    <s v="Объем конденсации, л/ч"/>
    <n v="0.88"/>
    <s v="Расход воздуха наружного блока, м&amp;lt;sup&amp;gt;3&amp;lt;/sup&amp;gt;/ч"/>
    <n v="1800"/>
    <s v="Уровень шума наружного блока, дБ(А)"/>
    <n v="52"/>
    <s v="Марка компрессора"/>
    <s v="TOSHIBA GMCC"/>
    <s v="Тип компрессора"/>
    <s v="Ротационный"/>
    <s v="Модель компрессора"/>
    <s v="KSN98D34UER3"/>
    <s v="Тип хладагента"/>
    <s v="R32"/>
    <s v="Заводская заправка хладагента, г"/>
    <n v="560"/>
    <s v="Дозаправка хладагента (сверх номинальной длины трассы), г/м"/>
    <n v="15"/>
    <s v="Габаритные размеры внутреннего блока (ШхВхГ), мм"/>
    <s v="792x292x201"/>
    <s v="Габаритные размеры наружного блока (ШхВхГ), мм"/>
    <s v="660x456x260"/>
    <s v="Габаритные размеры внутреннего блока в упаковке (ШхВхГ), мм"/>
    <s v="855x270x350"/>
    <s v="Габаритные размеры наружного блока в упаковке (ШхВхГ), мм"/>
    <s v="751x510x318"/>
    <s v="Вес нетто внутреннего блока, кг"/>
    <n v="6.5"/>
    <s v="Вес нетто наружного блока, кг"/>
    <n v="20.5"/>
    <s v="Вес брутто внутреннего блока, кг"/>
    <n v="8.5"/>
    <s v="Вес брутто наружного блока, кг"/>
    <n v="23"/>
    <s v="Диаметр жидкостной трубы, мм (дюйм)"/>
    <s v="6,35 (1/4&amp;quot;)"/>
    <s v="Диаметр газовой трубы, мм (дюйм)"/>
    <s v="9,53 (3/8&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7"/>
    <s v="Диаметр дренажной трубы, мм"/>
    <n v="16.899999999999999"/>
    <s v="Рабочие температурные границы наружного воздуха (охлаждение), °C"/>
    <s v="+10 ~ +55"/>
    <s v="Рабочие температурные границы наружного воздуха (нагрев), °C"/>
    <s v="-25 ~ +24"/>
    <s v="Рабочие температурные границы внутреннего воздуха (охлаждение), °C"/>
    <s v="+16 ~ +32"/>
    <s v="Рабочие температурные границы внутреннего воздуха (нагрев), °C"/>
    <s v="0 ~ +30"/>
    <s v="Подключение электропитания"/>
    <s v="Наружный блок"/>
    <s v="Межблочный кабель, мм&amp;lt;sup&amp;gt;2&amp;lt;/sup&amp;gt;"/>
    <s v="5*1,5"/>
    <s v="Силовой кабель, мм&amp;lt;sup&amp;gt;2&amp;lt;/sup&amp;gt;"/>
    <s v="3*1,5"/>
    <s v="Автомат защиты, А"/>
    <n v="10"/>
    <s v="Максимальная потребляемая мощность, кВт"/>
    <n v="1.9"/>
    <s v="Максимальный потребляемый ток, А"/>
    <n v="9.5"/>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430*280"/>
    <s v="Страна производства"/>
    <s v="КНР"/>
    <s v="Срок гарантии, мес"/>
    <n v="60"/>
    <s v="Цвет внутреннего блока"/>
    <s v="Белый"/>
    <s v="Цвет наружного блока"/>
    <s v="Белый"/>
    <s v="Тип дросселирующего устройства"/>
    <s v="Капиллярная трубка"/>
    <s v="Ионизатор воздуха"/>
    <s v="да"/>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встроенное"/>
    <s v="Дополнительные фильтры тонкой очистки в комплекте"/>
    <s v="Угольный фильтр, Фильтр с ионами серебр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n v="102"/>
  </r>
  <r>
    <s v="Инверторные сплит-системы серии RENAISSANCE DC EU INVERTER 2023 RCI-RNS30HN"/>
    <x v="102"/>
    <x v="102"/>
    <x v="1"/>
    <s v="https://breez.ru/images/catalog/rc/2021_RC_Renaissance_Inverter_001.png|https://breez.ru/images/catalog/rc/2021_RC_Renaissance_Inverter_002.png|https://breez.ru/images/catalog/rc/2021_RC_Renaissance_Inverter_003.png|https://breez.ru/images/catalog/rc/2021_RC_Renaissance_Inverter_004.png|https://breez.ru/images/catalog/rc/2021_RC_Renaissance_Inverter_005.png|https://breez.ru/images/catalog/rc/renaissance-2023/2020_Render_PDU_Royal_Clima.png"/>
    <s v="&amp;#9679; Расширенная гарантия - 3 года гарантия + 2 года бесплатное сервисное обслуживание&lt;br&gt;_x0009__x0009__x0009__x0009__x0009__x000a_&amp;#9679; Технология DC Inverter&lt;br&gt;_x0009__x0009__x0009__x0009__x0009__x000a_&amp;#9679; Сезонная энергоэффективность класса А++&lt;br&gt;_x0009__x0009__x0009__x0009__x0009__x000a_&amp;#9679; Стабильная работа на обогрев до -25 &amp;deg;С&lt;br&gt;_x0009__x0009__x0009__x0009__x000a_&amp;#9679; Русифицированный пульт&lt;br&gt;_x0009__x0009__x0009__x0009__x0009__x000a_&amp;#9679; Увеличенная мощность&lt;br&gt;_x0009__x0009__x0009__x0009__x0009__x000a_&amp;#9679; 3D AUTO AIR горизонтальные и вертикальные автожалюзи&lt;br&gt;_x0009__x0009__x0009__x0009__x0009__x000a_&amp;#9679; Функция I Feel&lt;br&gt;_x0009__x0009__x0009__x0009__x0009__x000a_&amp;#9679; 5 скоростей вентилятора внутреннего блока&lt;br&gt;_x0009__x0009__x0009__x0009__x0009__x000a_&amp;#9679; Шумоизоляция компрессора&lt;br&gt;_x0009__x0009__x0009__x0009__x0009__x000a_&amp;#9679; Двустороннее подключение дренажа&lt;br&gt;_x0009__x0009__x0009__x0009__x0009__x000a_&amp;#9679; Хладагент R32&lt;br&gt;_x0009__x0009__x0009__x0009__x0009__x000a_&amp;#9679; Встроенный Wi-Fi модуль (приложение &quot;AC Freedom&quot;)"/>
    <x v="28"/>
    <s v="Расширенная гарантия - 3 года гарантия + 2 года бесплатное сервисное обслуживание."/>
    <x v="0"/>
    <m/>
    <s v="https://breez.ru/files/biblio/royal-clima/renaissance-inv-2023/2023_RC_Renaissance_Inv_manual.pdf"/>
    <m/>
    <s v="43890 RUB"/>
    <x v="1"/>
    <s v="ROYAL Clima"/>
    <s v="Модель"/>
    <s v="RCI-RNS30HN"/>
    <s v="Модель внутреннего блока"/>
    <s v="RCI-RNS30HN/IN"/>
    <s v="Модель наружного блока"/>
    <s v="RCI-RNS30HN/OUT"/>
    <s v="Инверторная технология"/>
    <s v="да"/>
    <s v="Серия"/>
    <s v="RENAISSANCE Inverter"/>
    <s v="Тип внутреннего блока"/>
    <s v="Настенный"/>
    <s v="Эффективен для помещений площадью до, м"/>
    <n v="29"/>
    <s v="Холодопроизводительность, kBTU"/>
    <n v="10"/>
    <s v="Холодопроизводительность, кВт"/>
    <s v="2.9 (0.6 - 3.8)"/>
    <s v="Потребляемый ток в режиме охлаждения, A"/>
    <s v="3.99 (0.7 - 7.8)"/>
    <s v="Потребляемая мощность в режиме охлаждения, кВт"/>
    <s v="0.84 (0.1 - 1.6)"/>
    <s v="Коэффициент энергоэффективности EER, Вт/Вт"/>
    <s v="3,45"/>
    <s v="Класс энергоэффективности EER (охлаждение)"/>
    <s v="A"/>
    <s v="Теплопроизводительность, kBTU"/>
    <n v="10"/>
    <s v="Теплопроизводительность, кВт"/>
    <s v="3 (0.8 - 4.2)"/>
    <s v="Потребляемый ток в режиме нагрева, A"/>
    <s v="3.75 (1.5 - 8.00)"/>
    <s v="Потребляемая мощность в режиме нагрева, кВт"/>
    <s v="0.759 (0.3 - 1.6)"/>
    <s v="Коэффициент энергоэффективности COP, Вт/Вт"/>
    <s v="3,95"/>
    <s v="Класс энергоэффективности COP (нагрев)"/>
    <s v="A"/>
    <s v="Электропитание, В/Гц/Ф"/>
    <s v="220-240/50/1"/>
    <s v="Расход воздуха внутреннего блока, м&amp;lt;sup&amp;gt;3&amp;lt;/sup&amp;gt;/ч"/>
    <s v="400/450/500/550/600"/>
    <s v="Минимальный расход воздуха внутреннего блока, м&amp;lt;sup&amp;gt;3&amp;lt;/sup&amp;gt;/ч"/>
    <n v="400"/>
    <s v="Уровень шума внутреннего блока, дБ(А)"/>
    <s v="19/24/28/34/39"/>
    <s v="Минимальный уровень шума внутреннего блока, дБ(А)"/>
    <n v="19"/>
    <s v="Объем конденсации, л/ч"/>
    <n v="1.04"/>
    <s v="Расход воздуха наружного блока, м&amp;lt;sup&amp;gt;3&amp;lt;/sup&amp;gt;/ч"/>
    <n v="1800"/>
    <s v="Уровень шума наружного блока, дБ(А)"/>
    <n v="52"/>
    <s v="Марка компрессора"/>
    <s v="TOSHIBA GMCC"/>
    <s v="Тип компрессора"/>
    <s v="Ротационный"/>
    <s v="Модель компрессора"/>
    <s v="KSN98D34UER3"/>
    <s v="Тип хладагента"/>
    <s v="R32"/>
    <s v="Заводская заправка хладагента, г"/>
    <n v="560"/>
    <s v="Дозаправка хладагента (сверх номинальной длины трассы), г/м"/>
    <n v="15"/>
    <s v="Габаритные размеры внутреннего блока (ШхВхГ), мм"/>
    <s v="792x292x201"/>
    <s v="Габаритные размеры наружного блока (ШхВхГ), мм"/>
    <s v="660x456x260"/>
    <s v="Габаритные размеры внутреннего блока в упаковке (ШхВхГ), мм"/>
    <s v="855x270x350"/>
    <s v="Габаритные размеры наружного блока в упаковке (ШхВхГ), мм"/>
    <s v="751x510x318"/>
    <s v="Вес нетто внутреннего блока, кг"/>
    <n v="6.5"/>
    <s v="Вес нетто наружного блока, кг"/>
    <n v="20.5"/>
    <s v="Вес брутто внутреннего блока, кг"/>
    <n v="8.5"/>
    <s v="Вес брутто наружного блока, кг"/>
    <n v="23"/>
    <s v="Диаметр жидкостной трубы, мм (дюйм)"/>
    <s v="6,35 (1/4&amp;quot;)"/>
    <s v="Диаметр газовой трубы, мм (дюйм)"/>
    <s v="9,53 (3/8&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7"/>
    <s v="Диаметр дренажной трубы, мм"/>
    <n v="16.899999999999999"/>
    <s v="Рабочие температурные границы наружного воздуха (охлаждение), °C"/>
    <s v="+10 ~ +55"/>
    <s v="Рабочие температурные границы наружного воздуха (нагрев), °C"/>
    <s v="-25 ~ +24"/>
    <s v="Рабочие температурные границы внутреннего воздуха (охлаждение), °C"/>
    <s v="+16 ~ +32"/>
    <s v="Рабочие температурные границы внутреннего воздуха (нагрев), °C"/>
    <s v="0 ~ +30"/>
    <s v="Подключение электропитания"/>
    <s v="Наружный блок"/>
    <s v="Межблочный кабель, мм&amp;lt;sup&amp;gt;2&amp;lt;/sup&amp;gt;"/>
    <s v="5*1,5"/>
    <s v="Силовой кабель, мм&amp;lt;sup&amp;gt;2&amp;lt;/sup&amp;gt;"/>
    <s v="3*1,5"/>
    <s v="Автомат защиты, А"/>
    <n v="10"/>
    <s v="Максимальная потребляемая мощность, кВт"/>
    <n v="1.9"/>
    <s v="Максимальный потребляемый ток, А"/>
    <n v="9.5"/>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430*280"/>
    <s v="Страна производства"/>
    <s v="КНР"/>
    <s v="Срок гарантии, мес"/>
    <n v="60"/>
    <s v="Цвет внутреннего блока"/>
    <s v="Белый"/>
    <s v="Цвет наружного блока"/>
    <s v="Белый"/>
    <s v="Тип дросселирующего устройства"/>
    <s v="Капиллярная трубка"/>
    <s v="Ионизатор воздуха"/>
    <s v="да"/>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встроенное"/>
    <s v="Дополнительные фильтры тонкой очистки в комплекте"/>
    <s v="Угольный фильтр, Фильтр с ионами серебр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n v="103"/>
  </r>
  <r>
    <s v="Инверторные сплит-системы серии RENAISSANCE DC EU INVERTER 2023 RCI-RNS35HN"/>
    <x v="103"/>
    <x v="103"/>
    <x v="1"/>
    <s v="https://breez.ru/images/catalog/rc/2021_RC_Renaissance_Inverter_001.png|https://breez.ru/images/catalog/rc/2021_RC_Renaissance_Inverter_002.png|https://breez.ru/images/catalog/rc/2021_RC_Renaissance_Inverter_003.png|https://breez.ru/images/catalog/rc/2021_RC_Renaissance_Inverter_004.png|https://breez.ru/images/catalog/rc/2021_RC_Renaissance_Inverter_005.png|https://breez.ru/images/catalog/rc/renaissance-2023/2020_Render_PDU_Royal_Clima.png"/>
    <s v="&amp;#9679; Расширенная гарантия - 3 года гарантия + 2 года бесплатное сервисное обслуживание&lt;br&gt;_x0009__x0009__x0009__x0009__x0009__x000a_&amp;#9679; Технология DC Inverter&lt;br&gt;_x0009__x0009__x0009__x0009__x0009__x000a_&amp;#9679; Сезонная энергоэффективность класса А++&lt;br&gt;_x0009__x0009__x0009__x0009__x0009__x000a_&amp;#9679; Стабильная работа на обогрев до -25 &amp;deg;С&lt;br&gt;_x0009__x0009__x0009__x0009__x000a_&amp;#9679; Русифицированный пульт&lt;br&gt;_x0009__x0009__x0009__x0009__x0009__x000a_&amp;#9679; Увеличенная мощность&lt;br&gt;_x0009__x0009__x0009__x0009__x0009__x000a_&amp;#9679; 3D AUTO AIR горизонтальные и вертикальные автожалюзи&lt;br&gt;_x0009__x0009__x0009__x0009__x0009__x000a_&amp;#9679; Функция I Feel&lt;br&gt;_x0009__x0009__x0009__x0009__x0009__x000a_&amp;#9679; 5 скоростей вентилятора внутреннего блока&lt;br&gt;_x0009__x0009__x0009__x0009__x0009__x000a_&amp;#9679; Шумоизоляция компрессора&lt;br&gt;_x0009__x0009__x0009__x0009__x0009__x000a_&amp;#9679; Двустороннее подключение дренажа&lt;br&gt;_x0009__x0009__x0009__x0009__x0009__x000a_&amp;#9679; Хладагент R32&lt;br&gt;_x0009__x0009__x0009__x0009__x0009__x000a_&amp;#9679; Встроенный Wi-Fi модуль (приложение &quot;AC Freedom&quot;)"/>
    <x v="28"/>
    <s v="Расширенная гарантия - 3 года гарантия + 2 года бесплатное сервисное обслуживание."/>
    <x v="0"/>
    <m/>
    <s v="https://breez.ru/files/biblio/royal-clima/renaissance-inv-2023/2023_RC_Renaissance_Inv_manual.pdf"/>
    <m/>
    <s v="48590 RUB"/>
    <x v="1"/>
    <s v="ROYAL Clima"/>
    <s v="Модель"/>
    <s v="RCI-RNS35HN"/>
    <s v="Модель внутреннего блока"/>
    <s v="RCI-RNS35HN/IN"/>
    <s v="Модель наружного блока"/>
    <s v="RCI-RNS35HN/OUT"/>
    <s v="Инверторная технология"/>
    <s v="да"/>
    <s v="Серия"/>
    <s v="RENAISSANCE Inverter"/>
    <s v="Тип внутреннего блока"/>
    <s v="Настенный"/>
    <s v="Эффективен для помещений площадью до, м"/>
    <n v="36"/>
    <s v="Холодопроизводительность, kBTU"/>
    <n v="12"/>
    <s v="Холодопроизводительность, кВт"/>
    <s v="3.55 (0.8 - 4.1)"/>
    <s v="Потребляемый ток в режиме охлаждения, A"/>
    <s v="5.03 (0.7 - 7.8)"/>
    <s v="Потребляемая мощность в режиме охлаждения, кВт"/>
    <s v="1.059 (0.1 - 1.6)"/>
    <s v="Коэффициент энергоэффективности EER, Вт/Вт"/>
    <s v="3,35"/>
    <s v="Класс энергоэффективности EER (охлаждение)"/>
    <s v="A"/>
    <s v="Теплопроизводительность, kBTU"/>
    <n v="13"/>
    <s v="Теплопроизводительность, кВт"/>
    <s v="3.75 (1 - 4.2)"/>
    <s v="Потребляемый ток в режиме нагрева, A"/>
    <s v="4.28 (1.5 - 8.00)"/>
    <s v="Потребляемая мощность в режиме нагрева, кВт"/>
    <s v="0.959 (0.3 - 1.6)"/>
    <s v="Коэффициент энергоэффективности COP, Вт/Вт"/>
    <s v="3,91"/>
    <s v="Класс энергоэффективности COP (нагрев)"/>
    <s v="A"/>
    <s v="Электропитание, В/Гц/Ф"/>
    <s v="220-240/50/1"/>
    <s v="Расход воздуха внутреннего блока, м&amp;lt;sup&amp;gt;3&amp;lt;/sup&amp;gt;/ч"/>
    <s v="400/450/500/550/600"/>
    <s v="Минимальный расход воздуха внутреннего блока, м&amp;lt;sup&amp;gt;3&amp;lt;/sup&amp;gt;/ч"/>
    <n v="400"/>
    <s v="Уровень шума внутреннего блока, дБ(А)"/>
    <s v="19/24/28/34/39"/>
    <s v="Минимальный уровень шума внутреннего блока, дБ(А)"/>
    <n v="19"/>
    <s v="Объем конденсации, л/ч"/>
    <n v="1.3"/>
    <s v="Расход воздуха наружного блока, м&amp;lt;sup&amp;gt;3&amp;lt;/sup&amp;gt;/ч"/>
    <n v="1800"/>
    <s v="Уровень шума наружного блока, дБ(А)"/>
    <n v="52"/>
    <s v="Марка компрессора"/>
    <s v="TOSHIBA GMCC"/>
    <s v="Тип компрессора"/>
    <s v="Ротационный"/>
    <s v="Модель компрессора"/>
    <s v="KSN98D34UER3"/>
    <s v="Тип хладагента"/>
    <s v="R32"/>
    <s v="Заводская заправка хладагента, г"/>
    <n v="560"/>
    <s v="Дозаправка хладагента (сверх номинальной длины трассы), г/м"/>
    <n v="15"/>
    <s v="Габаритные размеры внутреннего блока (ШхВхГ), мм"/>
    <s v="792x292x201"/>
    <s v="Габаритные размеры наружного блока (ШхВхГ), мм"/>
    <s v="705x530x279"/>
    <s v="Габаритные размеры внутреннего блока в упаковке (ШхВхГ), мм"/>
    <s v="855x270x351"/>
    <s v="Габаритные размеры наружного блока в упаковке (ШхВхГ), мм"/>
    <s v="825x595x365"/>
    <s v="Вес нетто внутреннего блока, кг"/>
    <n v="7.5"/>
    <s v="Вес нетто наружного блока, кг"/>
    <n v="21"/>
    <s v="Вес брутто внутреннего блока, кг"/>
    <n v="9.5"/>
    <s v="Вес брутто наружного блока, кг"/>
    <n v="23.5"/>
    <s v="Диаметр жидкостной трубы, мм (дюйм)"/>
    <s v="6,35 (1/4&amp;quot;)"/>
    <s v="Диаметр газовой трубы, мм (дюйм)"/>
    <s v="9,53 (3/8&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7"/>
    <s v="Диаметр дренажной трубы, мм"/>
    <n v="16.899999999999999"/>
    <s v="Рабочие температурные границы наружного воздуха (охлаждение), °C"/>
    <s v="+10 ~ +55"/>
    <s v="Рабочие температурные границы наружного воздуха (нагрев), °C"/>
    <s v="-25 ~ +24"/>
    <s v="Рабочие температурные границы внутреннего воздуха (охлаждение), °C"/>
    <s v="+16 ~ +32"/>
    <s v="Рабочие температурные границы внутреннего воздуха (нагрев), °C"/>
    <s v="0 ~ +30"/>
    <s v="Подключение электропитания"/>
    <s v="Наружный блок"/>
    <s v="Межблочный кабель, мм&amp;lt;sup&amp;gt;2&amp;lt;/sup&amp;gt;"/>
    <s v="5*1,5"/>
    <s v="Силовой кабель, мм&amp;lt;sup&amp;gt;2&amp;lt;/sup&amp;gt;"/>
    <s v="3*1,5"/>
    <s v="Автомат защиты, А"/>
    <n v="10"/>
    <s v="Максимальная потребляемая мощность, кВт"/>
    <n v="1.9"/>
    <s v="Максимальный потребляемый ток, А"/>
    <n v="9.5"/>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500*260"/>
    <s v="Страна производства"/>
    <s v="КНР"/>
    <s v="Срок гарантии, мес"/>
    <n v="60"/>
    <s v="Цвет внутреннего блока"/>
    <s v="Белый"/>
    <s v="Цвет наружного блока"/>
    <s v="Белый"/>
    <s v="Тип дросселирующего устройства"/>
    <s v="Капиллярная трубка"/>
    <s v="Ионизатор воздуха"/>
    <s v="да"/>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встроенное"/>
    <s v="Дополнительные фильтры тонкой очистки в комплекте"/>
    <s v="Угольный фильтр, Фильтр с ионами серебр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n v="104"/>
  </r>
  <r>
    <s v="Инверторные сплит-системы серии RENAISSANCE DC EU Inverter UPGRADE RCI-RNX24HN"/>
    <x v="104"/>
    <x v="104"/>
    <x v="1"/>
    <s v="https://breez.ru/images/catalog/rc/renaissance-dc-eu-inverter-2022/2021_RC_Renaissance_Inverter_002.png|_x000a_https://breez.ru/images/catalog/rc/renaissance-dc-eu-inverter-2022/2021_RC_Renaissance_Inverter_001.png|_x000a_https://breez.ru/images/catalog/rc/renaissance-dc-eu-inverter-2022/2021_RC_Renaissance_Inverter_003.png|_x000a_https://breez.ru/images/catalog/rc/renaissance-dc-eu-inverter-2022/2021_RC_Renaissance_Inverter_005.png|_x000a_https://breez.ru/images/catalog/rc/2022_RC_Sparta_OUT.png|_x000a_https://breez.ru/images/catalog/rc/renaissance-dc-eu-inverter-2022/2021_RC_pult-VELA-front.png"/>
    <s v="&amp;#9679; 5 лет гарантии&lt;br&gt;_x0009__x0009__x0009__x0009__x000a_&amp;#9679;_x0009_Технология DC Inverter&lt;br&gt;_x0009__x0009__x0009__x0009__x0009__x000a_&amp;#9679;_x0009_Сезонная энергоэффективность класса А++&lt;br&gt;_x0009__x0009__x0009__x0009__x0009__x000a_&amp;#9679;_x0009_Стабильная работа на обогрев до -20 °С&lt;br&gt;_x0009__x0009__x0009__x0009__x0009__x000a_&amp;#9679;_x0009_Русифицированный пульт&lt;br&gt;_x0009__x0009__x0009__x0009__x0009__x000a_&amp;#9679;_x0009_Увеличенная мощность&lt;br&gt;_x0009__x0009__x0009__x0009__x0009__x000a_&amp;#9679; 3D AUTO AIR горизонтальные и вертикальные автожалюзи&lt;br&gt;_x0009__x0009__x0009__x0009__x000a_&amp;#9679;_x0009_Функция I Feel&lt;br&gt;_x0009__x000a_&amp;#9679;_x0009_5 скоростей вентилятора внутреннего блока&lt;br&gt;_x0009__x0009__x0009__x0009__x0009__x000a_&amp;#9679;_x0009_Шумоизоляция компрессора&lt;br&gt;_x0009__x0009__x0009__x0009__x0009__x000a_&amp;#9679;_x0009_Двустороннее подключение дренажа&lt;br&gt;_x0009__x0009__x0009__x0009__x0009__x000a_&amp;#9679;_x0009_Хладагент R32&lt;br&gt;_x0009__x0009__x0009__x0009__x000a_&amp;#9679;_x0009_Встроенный Wi-Fi модуль (приложение &quot;AC Freedom&quot;)_x0009__x0009__x0009__x0009__x000a_"/>
    <x v="29"/>
    <s v="Гарантия - 5 лет."/>
    <x v="0"/>
    <s v="https://breez.ru/files/biblio/2022_RC_RENAISSANCE_inv_List_A4.pdf"/>
    <s v="https://breez.ru/files/biblio/renaissance-dc-eu-inverter-2022/2022_RC_Renaissance_Inv_manual.pdf"/>
    <m/>
    <s v="40690 RUB"/>
    <x v="1"/>
    <s v="ROYAL Clima"/>
    <s v="Модель"/>
    <s v="RCI-RNX24HN"/>
    <s v="Модель внутреннего блока"/>
    <s v="RCI-RNX24HN/IN"/>
    <s v="Модель наружного блока"/>
    <s v="RCI-RNX24HN/OUT"/>
    <s v="Инверторная технология"/>
    <s v="да"/>
    <s v="Серия"/>
    <s v="RENAISSANCE Inverter"/>
    <s v="Тип внутреннего блока"/>
    <s v="Настенный"/>
    <s v="Эффективен для помещений площадью до, м"/>
    <n v="25"/>
    <s v="Холодопроизводительность, kBTU"/>
    <n v="8"/>
    <s v="Холодопроизводительность, кВт"/>
    <s v="2.47 (0.85 - 3.25)"/>
    <s v="Потребляемый ток в режиме охлаждения, A"/>
    <s v="3.35 (0.84 - 4.81)"/>
    <s v="Потребляемая мощность в режиме охлаждения, кВт"/>
    <s v="0.713 (0.19 - 1.05)"/>
    <s v="Коэффициент энергоэффективности EER, Вт/Вт"/>
    <n v="3.46"/>
    <s v="Класс энергоэффективности EER (охлаждение)"/>
    <s v="6,20 / A++"/>
    <s v="Теплопроизводительность, kBTU"/>
    <n v="9"/>
    <s v="Теплопроизводительность, кВт"/>
    <s v="2.55 (0.85 - 3.30)"/>
    <s v="Потребляемый ток в режиме нагрева, A"/>
    <s v="3.42 (0.72 - 4.76)"/>
    <s v="Потребляемая мощность в режиме нагрева, кВт"/>
    <s v="0.645 (0.17 - 1.04)"/>
    <s v="Коэффициент энергоэффективности COP, Вт/Вт"/>
    <n v="3.95"/>
    <s v="Класс энергоэффективности COP (нагрев)"/>
    <s v="4,00 / A+"/>
    <s v="Электропитание, В/Гц/Ф"/>
    <s v="220-240/50/5"/>
    <s v="Расход воздуха внутреннего блока, м&amp;lt;sup&amp;gt;3&amp;lt;/sup&amp;gt;/ч"/>
    <s v="320/470/530/600"/>
    <s v="Минимальный расход воздуха внутреннего блока, м&amp;lt;sup&amp;gt;3&amp;lt;/sup&amp;gt;/ч"/>
    <n v="320"/>
    <s v="Уровень шума внутреннего блока, дБ(А)"/>
    <s v="19/28/34/39"/>
    <s v="Минимальный уровень шума внутреннего блока, дБ(А)"/>
    <n v="19"/>
    <s v="Объем конденсации, л/ч"/>
    <n v="0.8"/>
    <s v="Расход воздуха наружного блока, м&amp;lt;sup&amp;gt;3&amp;lt;/sup&amp;gt;/ч"/>
    <n v="1800"/>
    <s v="Уровень шума наружного блока, дБ(А)"/>
    <n v="48"/>
    <s v="Марка компрессора"/>
    <s v="TOSHIBA GMCC"/>
    <s v="Тип компрессора"/>
    <s v="Ротационный"/>
    <s v="Модель компрессора"/>
    <s v="KSN98D34UER3"/>
    <s v="Тип хладагента"/>
    <s v="R32"/>
    <s v="Заводская заправка хладагента, г"/>
    <n v="560"/>
    <s v="Дозаправка хладагента (сверх номинальной длины трассы), г/м"/>
    <n v="15"/>
    <s v="Габаритные размеры внутреннего блока (ШхВхГ), мм"/>
    <s v="792x292x201"/>
    <s v="Габаритные размеры наружного блока (ШхВхГ), мм"/>
    <s v="705x530x279"/>
    <s v="Габаритные размеры внутреннего блока в упаковке (ШхВхГ), мм"/>
    <s v="855x270x350"/>
    <s v="Габаритные размеры наружного блока в упаковке (ШхВхГ), мм"/>
    <s v="825x595x365"/>
    <s v="Вес нетто внутреннего блока, кг"/>
    <n v="8.5"/>
    <s v="Вес нетто наружного блока, кг"/>
    <n v="22.5"/>
    <s v="Вес брутто внутреннего блока, кг"/>
    <n v="12"/>
    <s v="Вес брутто наружного блока, кг"/>
    <n v="26"/>
    <s v="Диаметр жидкостной трубы, мм (дюйм)"/>
    <s v="6,35(1/4&amp;quot;)"/>
    <s v="Диаметр газовой трубы, мм (дюйм)"/>
    <s v="9,53(3/8&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7"/>
    <s v="Диаметр дренажной трубы, мм"/>
    <n v="16.899999999999999"/>
    <s v="Рабочие температурные границы наружного воздуха (охлаждение), °C"/>
    <s v="+10 ~ +49"/>
    <s v="Рабочие температурные границы наружного воздуха (нагрев), °C"/>
    <s v="-20 ~ +30"/>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Наружный блок"/>
    <s v="Межблочный кабель, мм&amp;lt;sup&amp;gt;2&amp;lt;/sup&amp;gt;"/>
    <s v="5*2,5"/>
    <s v="Силовой кабель, мм&amp;lt;sup&amp;gt;2&amp;lt;/sup&amp;gt;"/>
    <s v="3*2,5"/>
    <s v="Автомат защиты, А"/>
    <n v="16"/>
    <s v="Максимальная потребляемая мощность, кВт"/>
    <n v="1.9"/>
    <s v="Максимальный потребляемый ток, А"/>
    <n v="9.5"/>
    <s v="Класс пылевлагозащиты, внутренний / наружный блок"/>
    <s v="IPX0 / IPX4"/>
    <s v="Класс электрозащиты, внутренний / наружный блок"/>
    <s v="I класс / I класс"/>
    <s v="Страна производства"/>
    <s v="КНР"/>
    <s v="Срок гарантии, мес"/>
    <s v="5 лет"/>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встроенное"/>
    <s v="Дополнительные фильтры тонкой очистки в комплекте"/>
    <s v="Угольный фильтр, Фильтр с ионами серебра"/>
    <s v="Дополнительный фильтр тонкой очистки Угольный фильтр"/>
    <s v="Да"/>
    <s v="Дополнительный фильтр тонкой очистки С ионами серебра"/>
    <s v="д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n v="105"/>
  </r>
  <r>
    <s v="Инверторные сплит-системы серии RENAISSANCE DC EU Inverter UPGRADE RCI-RNX30HN"/>
    <x v="105"/>
    <x v="105"/>
    <x v="1"/>
    <s v="https://breez.ru/images/catalog/rc/renaissance-dc-eu-inverter-2022/2021_RC_Renaissance_Inverter_002.png|_x000a_https://breez.ru/images/catalog/rc/renaissance-dc-eu-inverter-2022/2021_RC_Renaissance_Inverter_001.png|_x000a_https://breez.ru/images/catalog/rc/renaissance-dc-eu-inverter-2022/2021_RC_Renaissance_Inverter_003.png|_x000a_https://breez.ru/images/catalog/rc/renaissance-dc-eu-inverter-2022/2021_RC_Renaissance_Inverter_005.png|_x000a_https://breez.ru/images/catalog/rc/2022_RC_Sparta_OUT.png|_x000a_https://breez.ru/images/catalog/rc/renaissance-dc-eu-inverter-2022/2021_RC_pult-VELA-front.png"/>
    <s v="&amp;#9679; 5 лет гарантии&lt;br&gt;_x0009__x0009__x0009__x0009__x000a_&amp;#9679;_x0009_Технология DC Inverter&lt;br&gt;_x0009__x0009__x0009__x0009__x0009__x000a_&amp;#9679;_x0009_Сезонная энергоэффективность класса А++&lt;br&gt;_x0009__x0009__x0009__x0009__x0009__x000a_&amp;#9679;_x0009_Стабильная работа на обогрев до -20 °С&lt;br&gt;_x0009__x0009__x0009__x0009__x0009__x000a_&amp;#9679;_x0009_Русифицированный пульт&lt;br&gt;_x0009__x0009__x0009__x0009__x0009__x000a_&amp;#9679;_x0009_Увеличенная мощность&lt;br&gt;_x0009__x0009__x0009__x0009__x0009__x000a_&amp;#9679; 3D AUTO AIR горизонтальные и вертикальные автожалюзи&lt;br&gt;_x0009__x0009__x0009__x0009__x000a_&amp;#9679;_x0009_Функция I Feel&lt;br&gt;_x0009__x000a_&amp;#9679;_x0009_5 скоростей вентилятора внутреннего блока&lt;br&gt;_x0009__x0009__x0009__x0009__x0009__x000a_&amp;#9679;_x0009_Шумоизоляция компрессора&lt;br&gt;_x0009__x0009__x0009__x0009__x0009__x000a_&amp;#9679;_x0009_Двустороннее подключение дренажа&lt;br&gt;_x0009__x0009__x0009__x0009__x0009__x000a_&amp;#9679;_x0009_Хладагент R32&lt;br&gt;_x0009__x0009__x0009__x0009__x000a_&amp;#9679;_x0009_Встроенный Wi-Fi модуль (приложение &quot;AC Freedom&quot;)_x0009__x0009__x0009__x0009__x000a_"/>
    <x v="29"/>
    <s v="Гарантия - 5 лет."/>
    <x v="0"/>
    <s v="https://breez.ru/files/biblio/2022_RC_RENAISSANCE_inv_List_A4.pdf"/>
    <s v="https://breez.ru/files/biblio/renaissance-dc-eu-inverter-2022/2022_RC_Renaissance_Inv_manual.pdf"/>
    <m/>
    <s v="43990 RUB"/>
    <x v="1"/>
    <s v="ROYAL Clima"/>
    <s v="Модель"/>
    <s v="RCI-RNX30HN"/>
    <s v="Модель внутреннего блока"/>
    <s v="RCI-RNX30HN/IN"/>
    <s v="Модель наружного блока"/>
    <s v="RCI-RNX30HN/OUT"/>
    <s v="Инверторная технология"/>
    <s v="да"/>
    <s v="Серия"/>
    <s v="RENAISSANCE Inverter"/>
    <s v="Тип внутреннего блока"/>
    <s v="Настенный"/>
    <s v="Эффективен для помещений площадью до, м"/>
    <n v="29"/>
    <s v="Холодопроизводительность, kBTU"/>
    <n v="10"/>
    <s v="Холодопроизводительность, кВт"/>
    <s v="2.90 (0.85 - 3.60)"/>
    <s v="Потребляемый ток в режиме охлаждения, A"/>
    <s v="3.84 (0.84 - 5.13)"/>
    <s v="Потребляемая мощность в режиме охлаждения, кВт"/>
    <s v="0.840 (0.19 - 1.12)"/>
    <s v="Коэффициент энергоэффективности EER, Вт/Вт"/>
    <n v="3.45"/>
    <s v="Класс энергоэффективности EER (охлаждение)"/>
    <s v="6,20 / A++"/>
    <s v="Теплопроизводительность, kBTU"/>
    <n v="10"/>
    <s v="Теплопроизводительность, кВт"/>
    <s v="2.95 (0.85 - 3.75)"/>
    <s v="Потребляемый ток в режиме нагрева, A"/>
    <s v="3.42 (0.72 - 4.76)"/>
    <s v="Потребляемая мощность в режиме нагрева, кВт"/>
    <s v="0.747 (0.17 - 1.04)"/>
    <s v="Коэффициент энергоэффективности COP, Вт/Вт"/>
    <n v="3.95"/>
    <s v="Класс энергоэффективности COP (нагрев)"/>
    <s v="4,00 / A+"/>
    <s v="Электропитание, В/Гц/Ф"/>
    <s v="220-240/50/6"/>
    <s v="Расход воздуха внутреннего блока, м&amp;lt;sup&amp;gt;3&amp;lt;/sup&amp;gt;/ч"/>
    <s v="320/470/530/600"/>
    <s v="Минимальный расход воздуха внутреннего блока, м&amp;lt;sup&amp;gt;3&amp;lt;/sup&amp;gt;/ч"/>
    <n v="320"/>
    <s v="Уровень шума внутреннего блока, дБ(А)"/>
    <s v="19/28/34/39"/>
    <s v="Минимальный уровень шума внутреннего блока, дБ(А)"/>
    <n v="19"/>
    <s v="Объем конденсации, л/ч"/>
    <n v="1"/>
    <s v="Расход воздуха наружного блока, м&amp;lt;sup&amp;gt;3&amp;lt;/sup&amp;gt;/ч"/>
    <n v="1800"/>
    <s v="Уровень шума наружного блока, дБ(А)"/>
    <n v="48"/>
    <s v="Марка компрессора"/>
    <s v="TOSHIBA GMCC"/>
    <s v="Тип компрессора"/>
    <s v="Ротационный"/>
    <s v="Модель компрессора"/>
    <s v="KSN98D34UER3"/>
    <s v="Тип хладагента"/>
    <s v="R32"/>
    <s v="Заводская заправка хладагента, г"/>
    <n v="560"/>
    <s v="Дозаправка хладагента (сверх номинальной длины трассы), г/м"/>
    <n v="15"/>
    <s v="Габаритные размеры внутреннего блока (ШхВхГ), мм"/>
    <s v="792x292x201"/>
    <s v="Габаритные размеры наружного блока (ШхВхГ), мм"/>
    <s v="705x530x279"/>
    <s v="Габаритные размеры внутреннего блока в упаковке (ШхВхГ), мм"/>
    <s v="855x270x350"/>
    <s v="Габаритные размеры наружного блока в упаковке (ШхВхГ), мм"/>
    <s v="825x595x365"/>
    <s v="Вес нетто внутреннего блока, кг"/>
    <n v="8.5"/>
    <s v="Вес нетто наружного блока, кг"/>
    <n v="22.5"/>
    <s v="Вес брутто внутреннего блока, кг"/>
    <n v="12"/>
    <s v="Вес брутто наружного блока, кг"/>
    <n v="26"/>
    <s v="Диаметр жидкостной трубы, мм (дюйм)"/>
    <s v="6,35(1/4&amp;quot;)"/>
    <s v="Диаметр газовой трубы, мм (дюйм)"/>
    <s v="9,53(3/8&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7"/>
    <s v="Диаметр дренажной трубы, мм"/>
    <n v="16.899999999999999"/>
    <s v="Рабочие температурные границы наружного воздуха (охлаждение), °C"/>
    <s v="+10 ~ +49"/>
    <s v="Рабочие температурные границы наружного воздуха (нагрев), °C"/>
    <s v="-20 ~ +30"/>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Наружный блок"/>
    <s v="Межблочный кабель, мм&amp;lt;sup&amp;gt;2&amp;lt;/sup&amp;gt;"/>
    <s v="5*2,5"/>
    <s v="Силовой кабель, мм&amp;lt;sup&amp;gt;2&amp;lt;/sup&amp;gt;"/>
    <s v="3*2,5"/>
    <s v="Автомат защиты, А"/>
    <n v="16"/>
    <s v="Максимальная потребляемая мощность, кВт"/>
    <n v="1.9"/>
    <s v="Максимальный потребляемый ток, А"/>
    <n v="9.5"/>
    <s v="Класс пылевлагозащиты, внутренний / наружный блок"/>
    <s v="IPX0 / IPX4"/>
    <s v="Класс электрозащиты, внутренний / наружный блок"/>
    <s v="I класс / I класс"/>
    <s v="Страна производства"/>
    <s v="КНР"/>
    <s v="Срок гарантии, мес"/>
    <s v="5 лет"/>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встроенное"/>
    <s v="Дополнительные фильтры тонкой очистки в комплекте"/>
    <s v="Угольный фильтр, Фильтр с ионами серебра"/>
    <s v="Дополнительный фильтр тонкой очистки Угольный фильтр"/>
    <s v="Да"/>
    <s v="Дополнительный фильтр тонкой очистки С ионами серебра"/>
    <s v="д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n v="106"/>
  </r>
  <r>
    <s v="Инверторные сплит-системы серии RENAISSANCE DC EU Inverter UPGRADE RCI-RNX35HN"/>
    <x v="106"/>
    <x v="106"/>
    <x v="1"/>
    <s v="https://breez.ru/images/catalog/rc/renaissance-dc-eu-inverter-2022/2021_RC_Renaissance_Inverter_002.png|_x000a_https://breez.ru/images/catalog/rc/renaissance-dc-eu-inverter-2022/2021_RC_Renaissance_Inverter_001.png|_x000a_https://breez.ru/images/catalog/rc/renaissance-dc-eu-inverter-2022/2021_RC_Renaissance_Inverter_003.png|_x000a_https://breez.ru/images/catalog/rc/renaissance-dc-eu-inverter-2022/2021_RC_Renaissance_Inverter_005.png|_x000a_https://breez.ru/images/catalog/rc/2022_RC_Sparta_OUT.png|_x000a_https://breez.ru/images/catalog/rc/renaissance-dc-eu-inverter-2022/2021_RC_pult-VELA-front.png"/>
    <s v="&amp;#9679; 5 лет гарантии&lt;br&gt;_x0009__x0009__x0009__x0009__x000a_&amp;#9679;_x0009_Технология DC Inverter&lt;br&gt;_x0009__x0009__x0009__x0009__x0009__x000a_&amp;#9679;_x0009_Сезонная энергоэффективность класса А++&lt;br&gt;_x0009__x0009__x0009__x0009__x0009__x000a_&amp;#9679;_x0009_Стабильная работа на обогрев до -20 °С&lt;br&gt;_x0009__x0009__x0009__x0009__x0009__x000a_&amp;#9679;_x0009_Русифицированный пульт&lt;br&gt;_x0009__x0009__x0009__x0009__x0009__x000a_&amp;#9679;_x0009_Увеличенная мощность&lt;br&gt;_x0009__x0009__x0009__x0009__x0009__x000a_&amp;#9679; 3D AUTO AIR горизонтальные и вертикальные автожалюзи&lt;br&gt;_x0009__x0009__x0009__x0009__x000a_&amp;#9679;_x0009_Функция I Feel&lt;br&gt;_x0009__x000a_&amp;#9679;_x0009_5 скоростей вентилятора внутреннего блока&lt;br&gt;_x0009__x0009__x0009__x0009__x0009__x000a_&amp;#9679;_x0009_Шумоизоляция компрессора&lt;br&gt;_x0009__x0009__x0009__x0009__x0009__x000a_&amp;#9679;_x0009_Двустороннее подключение дренажа&lt;br&gt;_x0009__x0009__x0009__x0009__x0009__x000a_&amp;#9679;_x0009_Хладагент R32&lt;br&gt;_x0009__x0009__x0009__x0009__x000a_&amp;#9679;_x0009_Встроенный Wi-Fi модуль (приложение &quot;AC Freedom&quot;)_x0009__x0009__x0009__x0009__x000a_"/>
    <x v="29"/>
    <s v="Гарантия - 5 лет."/>
    <x v="0"/>
    <s v="https://breez.ru/files/biblio/2022_RC_RENAISSANCE_inv_List_A4.pdf"/>
    <s v="https://breez.ru/files/biblio/renaissance-dc-eu-inverter-2022/2022_RC_Renaissance_Inv_manual.pdf"/>
    <m/>
    <s v="48590 RUB"/>
    <x v="1"/>
    <s v="ROYAL Clima"/>
    <s v="Модель"/>
    <s v="RCI-RNX35HN"/>
    <s v="Модель внутреннего блока"/>
    <s v="RCI-RNX35HN/IN"/>
    <s v="Модель наружного блока"/>
    <s v="RCI-RNX35HN/OUT"/>
    <s v="Инверторная технология"/>
    <s v="да"/>
    <s v="Серия"/>
    <s v="RENAISSANCE Inverter"/>
    <s v="Тип внутреннего блока"/>
    <s v="Настенный"/>
    <s v="Эффективен для помещений площадью до, м"/>
    <n v="36"/>
    <s v="Холодопроизводительность, kBTU"/>
    <n v="12"/>
    <s v="Холодопроизводительность, кВт"/>
    <s v="3.55 (0.91 - 4.30)"/>
    <s v="Потребляемый ток в режиме охлаждения, A"/>
    <s v="4.85 (0.95 - 6.09)"/>
    <s v="Потребляемая мощность в режиме охлаждения, кВт"/>
    <s v="1.059 (0.21 - 1.33)"/>
    <s v="Коэффициент энергоэффективности EER, Вт/Вт"/>
    <n v="3.35"/>
    <s v="Класс энергоэффективности EER (охлаждение)"/>
    <s v="6,19 / A++"/>
    <s v="Теплопроизводительность, kBTU"/>
    <n v="12"/>
    <s v="Теплопроизводительность, кВт"/>
    <s v="3.65 (0.94 - 4.32)"/>
    <s v="Потребляемый ток в режиме нагрева, A"/>
    <s v="4.27 (0.81 - 5.45)"/>
    <s v="Потребляемая мощность в режиме нагрева, кВт"/>
    <s v="0.933 (0.19 - 1.19)"/>
    <s v="Коэффициент энергоэффективности COP, Вт/Вт"/>
    <n v="3.91"/>
    <s v="Класс энергоэффективности COP (нагрев)"/>
    <s v="4,03 / A+"/>
    <s v="Электропитание, В/Гц/Ф"/>
    <s v="220-240/50/7"/>
    <s v="Расход воздуха внутреннего блока, м&amp;lt;sup&amp;gt;3&amp;lt;/sup&amp;gt;/ч"/>
    <s v="320/470/530/600"/>
    <s v="Минимальный расход воздуха внутреннего блока, м&amp;lt;sup&amp;gt;3&amp;lt;/sup&amp;gt;/ч"/>
    <n v="320"/>
    <s v="Уровень шума внутреннего блока, дБ(А)"/>
    <s v="19/28/34/39"/>
    <s v="Минимальный уровень шума внутреннего блока, дБ(А)"/>
    <n v="19"/>
    <s v="Объем конденсации, л/ч"/>
    <n v="1.3"/>
    <s v="Расход воздуха наружного блока, м&amp;lt;sup&amp;gt;3&amp;lt;/sup&amp;gt;/ч"/>
    <n v="1800"/>
    <s v="Уровень шума наружного блока, дБ(А)"/>
    <n v="48"/>
    <s v="Марка компрессора"/>
    <s v="TOSHIBA GMCC"/>
    <s v="Тип компрессора"/>
    <s v="Ротационный"/>
    <s v="Модель компрессора"/>
    <s v="KSN98D34UER3"/>
    <s v="Тип хладагента"/>
    <s v="R32"/>
    <s v="Заводская заправка хладагента, г"/>
    <n v="560"/>
    <s v="Дозаправка хладагента (сверх номинальной длины трассы), г/м"/>
    <n v="15"/>
    <s v="Габаритные размеры внутреннего блока (ШхВхГ), мм"/>
    <s v="792x292x201"/>
    <s v="Габаритные размеры наружного блока (ШхВхГ), мм"/>
    <s v="705x530x279"/>
    <s v="Габаритные размеры внутреннего блока в упаковке (ШхВхГ), мм"/>
    <s v="855x270x350"/>
    <s v="Габаритные размеры наружного блока в упаковке (ШхВхГ), мм"/>
    <s v="825x595x365"/>
    <s v="Вес нетто внутреннего блока, кг"/>
    <n v="8.5"/>
    <s v="Вес нетто наружного блока, кг"/>
    <n v="22.5"/>
    <s v="Вес брутто внутреннего блока, кг"/>
    <n v="12"/>
    <s v="Вес брутто наружного блока, кг"/>
    <n v="26"/>
    <s v="Диаметр жидкостной трубы, мм (дюйм)"/>
    <s v="6,35(1/4&amp;quot;)"/>
    <s v="Диаметр газовой трубы, мм (дюйм)"/>
    <s v="9,53(3/8&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7"/>
    <s v="Диаметр дренажной трубы, мм"/>
    <n v="16.899999999999999"/>
    <s v="Рабочие температурные границы наружного воздуха (охлаждение), °C"/>
    <s v="+10 ~ +49"/>
    <s v="Рабочие температурные границы наружного воздуха (нагрев), °C"/>
    <s v="-20 ~ +30"/>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Наружный блок"/>
    <s v="Межблочный кабель, мм&amp;lt;sup&amp;gt;2&amp;lt;/sup&amp;gt;"/>
    <s v="5*2,5"/>
    <s v="Силовой кабель, мм&amp;lt;sup&amp;gt;2&amp;lt;/sup&amp;gt;"/>
    <s v="3*2,5"/>
    <s v="Автомат защиты, А"/>
    <n v="16"/>
    <s v="Максимальная потребляемая мощность, кВт"/>
    <n v="1.9"/>
    <s v="Максимальный потребляемый ток, А"/>
    <n v="9.5"/>
    <s v="Класс пылевлагозащиты, внутренний / наружный блок"/>
    <s v="IPX0 / IPX4"/>
    <s v="Класс электрозащиты, внутренний / наружный блок"/>
    <s v="I класс / I класс"/>
    <s v="Страна производства"/>
    <s v="КНР"/>
    <s v="Срок гарантии, мес"/>
    <s v="5 лет"/>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встроенное"/>
    <s v="Дополнительные фильтры тонкой очистки в комплекте"/>
    <s v="Угольный фильтр, Фильтр с ионами серебра"/>
    <s v="Дополнительный фильтр тонкой очистки Угольный фильтр"/>
    <s v="Да"/>
    <s v="Дополнительный фильтр тонкой очистки С ионами серебра"/>
    <s v="д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n v="107"/>
  </r>
  <r>
    <s v="Инверторные сплит-системы серии SPARTA DC EU Inverter RCI-SAX24HN"/>
    <x v="107"/>
    <x v="107"/>
    <x v="1"/>
    <s v="https://breez.ru/images/catalog/rc/sparta-dc-eu-inverter-2022/Render_Sparta_Royal_Clima_001.png|_x000a_https://breez.ru/images/catalog/rc/sparta-dc-eu-inverter-2022/Render_Sparta_Royal_Clima_002.png|_x000a_https://breez.ru/images/catalog/rc/sparta-dc-eu-inverter-2022/2019_RC_SPARTA_005.png|_x000a_https://breez.ru/images/catalog/rc/2022_RC_Sparta_OUT.png|_x000a_https://breez.ru/images/catalog/rc/2021_RC_pult-VELA-front.png"/>
    <s v="&amp;#9679; 5 лет гарантии&lt;br&gt;_x0009__x0009__x0009__x0009__x000a_&amp;#9679;_x0009_Технология DC Inverter&lt;br&gt;_x0009__x0009__x0009__x0009__x0009__x000a_&amp;#9679;_x0009_Сезонная энергоэффективность класса А++&lt;br&gt;_x0009__x0009__x0009__x0009__x0009__x000a_&amp;#9679;_x0009_Стабильная работа на обогрев до -20 °С&lt;br&gt;_x0009__x0009__x0009__x0009__x0009__x000a_&amp;#9679;_x0009_Русифицированный пульт&lt;br&gt;_x0009__x0009__x0009__x0009__x0009__x000a_&amp;#9679;_x0009_Увеличенная мощность&lt;br&gt;_x0009__x0009__x0009__x0009__x0009__x000a_&amp;#9679; 3D AUTO AIR горизонтальные и вертикальные автожалюзи&lt;br&gt;_x0009__x0009__x0009__x0009__x000a_&amp;#9679;_x0009_Функция I Feel&lt;br&gt;_x0009__x000a_&amp;#9679;_x0009_5 скоростей вентилятора внутреннего блока&lt;br&gt;_x0009__x0009__x0009__x0009__x0009__x000a_&amp;#9679;_x0009_Шумоизоляция компрессора&lt;br&gt;_x0009__x0009__x0009__x0009__x0009__x000a_&amp;#9679;_x0009_Двустороннее подключение дренажа&lt;br&gt;_x0009__x0009__x0009__x0009__x0009__x000a_&amp;#9679;_x0009_Хладагент R32&lt;br&gt;_x0009__x0009__x0009__x0009__x000a_&amp;#9679;_x0009_Встроенный Wi-Fi модуль (приложение &quot;AC Freedom&quot;)_x0009__x0009__x0009__x0009__x000a_"/>
    <x v="30"/>
    <s v="Гарантия - 60 месяцев."/>
    <x v="0"/>
    <s v="https://breez.ru/files/biblio/royal-clima/list_RC_SPARTA_Inverter_2022.pdf"/>
    <s v="https://breez.ru/files/biblio/royal-clima/sparta-dc-eu-inverter-2022/2022_RC_SPARTA_inv_manual.pdf"/>
    <m/>
    <s v="40690 RUB"/>
    <x v="1"/>
    <s v="ROYAL Clima"/>
    <s v="Модель"/>
    <s v="RCI-SAX24HN"/>
    <s v="Модель внутреннего блока"/>
    <s v="RCI-SAX24HN/IN"/>
    <s v="Модель наружного блока"/>
    <s v="RCI-SAX24HN/OUT"/>
    <s v="Инверторная технология"/>
    <s v="да"/>
    <s v="Серия"/>
    <s v="SPARTA INVERTER"/>
    <s v="Тип внутреннего блока"/>
    <s v="Настенный"/>
    <s v="Эффективен для помещений площадью до, м"/>
    <n v="25"/>
    <s v="Холодопроизводительность, kBTU"/>
    <n v="8"/>
    <s v="Холодопроизводительность, кВт"/>
    <s v="2.47 (0.85 - 3.25)"/>
    <s v="Потребляемый ток в режиме охлаждения, A"/>
    <s v="3.35 (0.84 - 4.81)"/>
    <s v="Потребляемая мощность в режиме охлаждения, кВт"/>
    <s v="0.713 (0.19 - 1.05)"/>
    <s v="Коэффициент энергоэффективности EER, Вт/Вт"/>
    <n v="3.46"/>
    <s v="Класс энергоэффективности EER (охлаждение)"/>
    <s v="6,20 / A++"/>
    <s v="Теплопроизводительность, kBTU"/>
    <n v="9"/>
    <s v="Теплопроизводительность, кВт"/>
    <s v="2.55 (0.85 - 3.30)"/>
    <s v="Потребляемый ток в режиме нагрева, A"/>
    <s v="3.42 (0.72 - 4.76)"/>
    <s v="Потребляемая мощность в режиме нагрева, кВт"/>
    <s v="0.645 (0.17 - 1.04)"/>
    <s v="Коэффициент энергоэффективности COP, Вт/Вт"/>
    <n v="3.95"/>
    <s v="Класс энергоэффективности COP (нагрев)"/>
    <s v="4,00 / A+"/>
    <s v="Электропитание, В/Гц/Ф"/>
    <s v="220-240/50/1"/>
    <s v="Расход воздуха внутреннего блока, м&amp;lt;sup&amp;gt;3&amp;lt;/sup&amp;gt;/ч"/>
    <s v="320/470/530/600"/>
    <s v="Минимальный расход воздуха внутреннего блока, м&amp;lt;sup&amp;gt;3&amp;lt;/sup&amp;gt;/ч"/>
    <n v="320"/>
    <s v="Уровень шума внутреннего блока, дБ(А)"/>
    <s v="19/28/34/39"/>
    <s v="Минимальный уровень шума внутреннего блока, дБ(А)"/>
    <n v="19"/>
    <s v="Объем конденсации, л/ч"/>
    <n v="0.8"/>
    <s v="Расход воздуха наружного блока, м&amp;lt;sup&amp;gt;3&amp;lt;/sup&amp;gt;/ч"/>
    <n v="1800"/>
    <s v="Уровень шума наружного блока, дБ(А)"/>
    <n v="48"/>
    <s v="Марка компрессора"/>
    <s v="TOSHIBA GMCC"/>
    <s v="Тип компрессора"/>
    <s v="Ротационный"/>
    <s v="Модель компрессора"/>
    <s v="KSN98D34UER3"/>
    <s v="Тип хладагента"/>
    <s v="R32"/>
    <s v="Заводская заправка хладагента, г"/>
    <n v="560"/>
    <s v="Дозаправка хладагента (сверх номинальной длины трассы), г/м"/>
    <n v="15"/>
    <s v="Габаритные размеры внутреннего блока (ШхВхГ), мм"/>
    <s v="792x292x201"/>
    <s v="Габаритные размеры наружного блока (ШхВхГ), мм"/>
    <s v="706x530x279"/>
    <s v="Габаритные размеры внутреннего блока в упаковке (ШхВхГ), мм"/>
    <s v="855x270x350"/>
    <s v="Габаритные размеры наружного блока в упаковке (ШхВхГ), мм"/>
    <s v="825x595x365"/>
    <s v="Вес нетто внутреннего блока, кг"/>
    <n v="8.5"/>
    <s v="Вес нетто наружного блока, кг"/>
    <n v="22.5"/>
    <s v="Вес брутто внутреннего блока, кг"/>
    <n v="12"/>
    <s v="Вес брутто наружного блока, кг"/>
    <n v="26"/>
    <s v="Диаметр жидкостной трубы, мм (дюйм)"/>
    <s v="6,35(1/4&amp;quot;)"/>
    <s v="Диаметр газовой трубы, мм (дюйм)"/>
    <s v="9,53(3/8&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7"/>
    <s v="Диаметр дренажной трубы, мм"/>
    <n v="16.899999999999999"/>
    <s v="Рабочие температурные границы наружного воздуха (охлаждение), °C"/>
    <s v="+10 ~ +49"/>
    <s v="Рабочие температурные границы наружного воздуха (нагрев), °C"/>
    <s v="-20 ~ +30"/>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Наружный блок"/>
    <s v="Межблочный кабель, мм&amp;lt;sup&amp;gt;2&amp;lt;/sup&amp;gt;"/>
    <s v="5*2,5"/>
    <s v="Силовой кабель, мм&amp;lt;sup&amp;gt;2&amp;lt;/sup&amp;gt;"/>
    <s v="3*2,5"/>
    <s v="Автомат защиты, А"/>
    <n v="16"/>
    <s v="Максимальная потребляемая мощность, кВт"/>
    <n v="1.9"/>
    <s v="Максимальный потребляемый ток, А"/>
    <n v="9.5"/>
    <s v="Класс пылевлагозащиты, внутренний / наружный блок"/>
    <s v="IPX0 / IPX4"/>
    <s v="Класс электрозащиты, внутренний / наружный блок"/>
    <s v="I класс / I класс"/>
    <s v="Страна производства"/>
    <s v="КНР"/>
    <s v="Срок гарантии, мес"/>
    <s v="5 лет"/>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s v="Дополнительные фильтры тонкой очистки в комплекте"/>
    <s v="Угольный фильтр, Фильтр с ионами серебра"/>
    <s v="Дополнительный фильтр тонкой очистки Угольный фильтр"/>
    <s v="Да"/>
    <s v="Дополнительный фильтр тонкой очистки С ионами серебра"/>
    <s v="д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n v="108"/>
  </r>
  <r>
    <s v="Инверторные сплит-системы серии SPARTA DC EU Inverter RCI-SAX30HN"/>
    <x v="108"/>
    <x v="108"/>
    <x v="1"/>
    <s v="https://breez.ru/images/catalog/rc/sparta-dc-eu-inverter-2022/Render_Sparta_Royal_Clima_001.png|_x000a_https://breez.ru/images/catalog/rc/sparta-dc-eu-inverter-2022/Render_Sparta_Royal_Clima_002.png|_x000a_https://breez.ru/images/catalog/rc/sparta-dc-eu-inverter-2022/2019_RC_SPARTA_005.png|_x000a_https://breez.ru/images/catalog/rc/2022_RC_Sparta_OUT.png|_x000a_https://breez.ru/images/catalog/rc/2021_RC_pult-VELA-front.png"/>
    <s v="&amp;#9679; 5 лет гарантии&lt;br&gt;_x0009__x0009__x0009__x0009__x000a_&amp;#9679;_x0009_Технология DC Inverter&lt;br&gt;_x0009__x0009__x0009__x0009__x0009__x000a_&amp;#9679;_x0009_Сезонная энергоэффективность класса А++&lt;br&gt;_x0009__x0009__x0009__x0009__x0009__x000a_&amp;#9679;_x0009_Стабильная работа на обогрев до -20 °С&lt;br&gt;_x0009__x0009__x0009__x0009__x0009__x000a_&amp;#9679;_x0009_Русифицированный пульт&lt;br&gt;_x0009__x0009__x0009__x0009__x0009__x000a_&amp;#9679;_x0009_Увеличенная мощность&lt;br&gt;_x0009__x0009__x0009__x0009__x0009__x000a_&amp;#9679; 3D AUTO AIR горизонтальные и вертикальные автожалюзи&lt;br&gt;_x0009__x0009__x0009__x0009__x000a_&amp;#9679;_x0009_Функция I Feel&lt;br&gt;_x0009__x000a_&amp;#9679;_x0009_5 скоростей вентилятора внутреннего блока&lt;br&gt;_x0009__x0009__x0009__x0009__x0009__x000a_&amp;#9679;_x0009_Шумоизоляция компрессора&lt;br&gt;_x0009__x0009__x0009__x0009__x0009__x000a_&amp;#9679;_x0009_Двустороннее подключение дренажа&lt;br&gt;_x0009__x0009__x0009__x0009__x0009__x000a_&amp;#9679;_x0009_Хладагент R32&lt;br&gt;_x0009__x0009__x0009__x0009__x000a_&amp;#9679;_x0009_Встроенный Wi-Fi модуль (приложение &quot;AC Freedom&quot;)_x0009__x0009__x0009__x0009__x000a_"/>
    <x v="30"/>
    <s v="Гарантия - 60 месяцев."/>
    <x v="0"/>
    <s v="https://breez.ru/files/biblio/royal-clima/list_RC_SPARTA_Inverter_2022.pdf"/>
    <s v="https://breez.ru/files/biblio/royal-clima/sparta-dc-eu-inverter-2022/2022_RC_SPARTA_inv_manual.pdf"/>
    <m/>
    <s v="43990 RUB"/>
    <x v="1"/>
    <s v="ROYAL Clima"/>
    <s v="Модель"/>
    <s v="RCI-SAX30HN"/>
    <s v="Модель внутреннего блока"/>
    <s v="RCI-SAX30HN/IN"/>
    <s v="Модель наружного блока"/>
    <s v="RCI-SAX30HN/OUT"/>
    <s v="Инверторная технология"/>
    <s v="да"/>
    <s v="Серия"/>
    <s v="SPARTA INVERTER"/>
    <s v="Тип внутреннего блока"/>
    <s v="Настенный"/>
    <s v="Эффективен для помещений площадью до, м"/>
    <n v="29"/>
    <s v="Холодопроизводительность, kBTU"/>
    <n v="10"/>
    <s v="Холодопроизводительность, кВт"/>
    <s v="2.90 (0.85 - 3.60)"/>
    <s v="Потребляемый ток в режиме охлаждения, A"/>
    <s v="3.84 (0.84 - 5.13)"/>
    <s v="Потребляемая мощность в режиме охлаждения, кВт"/>
    <s v="0.840 (0.19 - 1.12)"/>
    <s v="Коэффициент энергоэффективности EER, Вт/Вт"/>
    <n v="3.45"/>
    <s v="Класс энергоэффективности EER (охлаждение)"/>
    <s v="6,20 / A++"/>
    <s v="Теплопроизводительность, kBTU"/>
    <n v="10"/>
    <s v="Теплопроизводительность, кВт"/>
    <s v="2.95 (0.85 - 3.75)"/>
    <s v="Потребляемый ток в режиме нагрева, A"/>
    <s v="3.42 (0.72 - 4.76)"/>
    <s v="Потребляемая мощность в режиме нагрева, кВт"/>
    <s v="0.747 (0.17 - 1.04)"/>
    <s v="Коэффициент энергоэффективности COP, Вт/Вт"/>
    <n v="3.95"/>
    <s v="Класс энергоэффективности COP (нагрев)"/>
    <s v="4,00 / A+"/>
    <s v="Электропитание, В/Гц/Ф"/>
    <s v="220-240/50/1"/>
    <s v="Расход воздуха внутреннего блока, м&amp;lt;sup&amp;gt;3&amp;lt;/sup&amp;gt;/ч"/>
    <s v="320/470/530/600"/>
    <s v="Минимальный расход воздуха внутреннего блока, м&amp;lt;sup&amp;gt;3&amp;lt;/sup&amp;gt;/ч"/>
    <n v="320"/>
    <s v="Уровень шума внутреннего блока, дБ(А)"/>
    <s v="19/28/34/39"/>
    <s v="Минимальный уровень шума внутреннего блока, дБ(А)"/>
    <n v="19"/>
    <s v="Объем конденсации, л/ч"/>
    <n v="1"/>
    <s v="Расход воздуха наружного блока, м&amp;lt;sup&amp;gt;3&amp;lt;/sup&amp;gt;/ч"/>
    <n v="1800"/>
    <s v="Уровень шума наружного блока, дБ(А)"/>
    <n v="48"/>
    <s v="Марка компрессора"/>
    <s v="TOSHIBA GMCC"/>
    <s v="Тип компрессора"/>
    <s v="Ротационный"/>
    <s v="Модель компрессора"/>
    <s v="KSN98D34UER3"/>
    <s v="Тип хладагента"/>
    <s v="R32"/>
    <s v="Заводская заправка хладагента, г"/>
    <n v="560"/>
    <s v="Дозаправка хладагента (сверх номинальной длины трассы), г/м"/>
    <n v="15"/>
    <s v="Габаритные размеры внутреннего блока (ШхВхГ), мм"/>
    <s v="792x292x201"/>
    <s v="Габаритные размеры наружного блока (ШхВхГ), мм"/>
    <s v="706x530x279"/>
    <s v="Габаритные размеры внутреннего блока в упаковке (ШхВхГ), мм"/>
    <s v="855x270x350"/>
    <s v="Габаритные размеры наружного блока в упаковке (ШхВхГ), мм"/>
    <s v="825x595x365"/>
    <s v="Вес нетто внутреннего блока, кг"/>
    <n v="8.5"/>
    <s v="Вес нетто наружного блока, кг"/>
    <n v="22.5"/>
    <s v="Вес брутто внутреннего блока, кг"/>
    <n v="12"/>
    <s v="Вес брутто наружного блока, кг"/>
    <n v="26"/>
    <s v="Диаметр жидкостной трубы, мм (дюйм)"/>
    <s v="6,35(1/4&amp;quot;)"/>
    <s v="Диаметр газовой трубы, мм (дюйм)"/>
    <s v="9,53(3/8&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7"/>
    <s v="Диаметр дренажной трубы, мм"/>
    <n v="16.899999999999999"/>
    <s v="Рабочие температурные границы наружного воздуха (охлаждение), °C"/>
    <s v="+10 ~ +49"/>
    <s v="Рабочие температурные границы наружного воздуха (нагрев), °C"/>
    <s v="-20 ~ +30"/>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Наружный блок"/>
    <s v="Межблочный кабель, мм&amp;lt;sup&amp;gt;2&amp;lt;/sup&amp;gt;"/>
    <s v="5*2,5"/>
    <s v="Силовой кабель, мм&amp;lt;sup&amp;gt;2&amp;lt;/sup&amp;gt;"/>
    <s v="3*2,5"/>
    <s v="Автомат защиты, А"/>
    <n v="16"/>
    <s v="Максимальная потребляемая мощность, кВт"/>
    <n v="1.9"/>
    <s v="Максимальный потребляемый ток, А"/>
    <n v="9.5"/>
    <s v="Класс пылевлагозащиты, внутренний / наружный блок"/>
    <s v="IPX0 / IPX4"/>
    <s v="Класс электрозащиты, внутренний / наружный блок"/>
    <s v="I класс / I класс"/>
    <s v="Страна производства"/>
    <s v="КНР"/>
    <s v="Срок гарантии, мес"/>
    <s v="5 лет"/>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s v="Дополнительные фильтры тонкой очистки в комплекте"/>
    <s v="Угольный фильтр, Фильтр с ионами серебра"/>
    <s v="Дополнительный фильтр тонкой очистки Угольный фильтр"/>
    <s v="Да"/>
    <s v="Дополнительный фильтр тонкой очистки С ионами серебра"/>
    <s v="д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n v="109"/>
  </r>
  <r>
    <s v="Инверторные сплит-системы серии SPARTA DC EU Inverter RCI-SAX35HN"/>
    <x v="109"/>
    <x v="109"/>
    <x v="1"/>
    <s v="https://breez.ru/images/catalog/rc/sparta-dc-eu-inverter-2022/Render_Sparta_Royal_Clima_001.png|_x000a_https://breez.ru/images/catalog/rc/sparta-dc-eu-inverter-2022/Render_Sparta_Royal_Clima_002.png|_x000a_https://breez.ru/images/catalog/rc/sparta-dc-eu-inverter-2022/2019_RC_SPARTA_005.png|_x000a_https://breez.ru/images/catalog/rc/2022_RC_Sparta_OUT.png|_x000a_https://breez.ru/images/catalog/rc/2021_RC_pult-VELA-front.png"/>
    <s v="&amp;#9679; 5 лет гарантии&lt;br&gt;_x0009__x0009__x0009__x0009__x000a_&amp;#9679;_x0009_Технология DC Inverter&lt;br&gt;_x0009__x0009__x0009__x0009__x0009__x000a_&amp;#9679;_x0009_Сезонная энергоэффективность класса А++&lt;br&gt;_x0009__x0009__x0009__x0009__x0009__x000a_&amp;#9679;_x0009_Стабильная работа на обогрев до -20 °С&lt;br&gt;_x0009__x0009__x0009__x0009__x0009__x000a_&amp;#9679;_x0009_Русифицированный пульт&lt;br&gt;_x0009__x0009__x0009__x0009__x0009__x000a_&amp;#9679;_x0009_Увеличенная мощность&lt;br&gt;_x0009__x0009__x0009__x0009__x0009__x000a_&amp;#9679; 3D AUTO AIR горизонтальные и вертикальные автожалюзи&lt;br&gt;_x0009__x0009__x0009__x0009__x000a_&amp;#9679;_x0009_Функция I Feel&lt;br&gt;_x0009__x000a_&amp;#9679;_x0009_5 скоростей вентилятора внутреннего блока&lt;br&gt;_x0009__x0009__x0009__x0009__x0009__x000a_&amp;#9679;_x0009_Шумоизоляция компрессора&lt;br&gt;_x0009__x0009__x0009__x0009__x0009__x000a_&amp;#9679;_x0009_Двустороннее подключение дренажа&lt;br&gt;_x0009__x0009__x0009__x0009__x0009__x000a_&amp;#9679;_x0009_Хладагент R32&lt;br&gt;_x0009__x0009__x0009__x0009__x000a_&amp;#9679;_x0009_Встроенный Wi-Fi модуль (приложение &quot;AC Freedom&quot;)_x0009__x0009__x0009__x0009__x000a_"/>
    <x v="30"/>
    <s v="Гарантия - 60 месяцев."/>
    <x v="0"/>
    <s v="https://breez.ru/files/biblio/royal-clima/list_RC_SPARTA_Inverter_2022.pdf"/>
    <s v="https://breez.ru/files/biblio/royal-clima/sparta-dc-eu-inverter-2022/2022_RC_SPARTA_inv_manual.pdf"/>
    <m/>
    <s v="48590 RUB"/>
    <x v="1"/>
    <s v="ROYAL Clima"/>
    <s v="Модель"/>
    <s v="RCI-SAX35HN"/>
    <s v="Модель внутреннего блока"/>
    <s v="RCI-SAX35HN/IN"/>
    <s v="Модель наружного блока"/>
    <s v="RCI-SAX35HN/OUT"/>
    <s v="Инверторная технология"/>
    <s v="да"/>
    <s v="Серия"/>
    <s v="SPARTA INVERTER"/>
    <s v="Тип внутреннего блока"/>
    <s v="Настенный"/>
    <s v="Эффективен для помещений площадью до, м"/>
    <n v="36"/>
    <s v="Холодопроизводительность, kBTU"/>
    <n v="12"/>
    <s v="Холодопроизводительность, кВт"/>
    <s v="3.55 (0.91 - 4.30)"/>
    <s v="Потребляемый ток в режиме охлаждения, A"/>
    <s v="4.85 (0.95 - 6.09)"/>
    <s v="Потребляемая мощность в режиме охлаждения, кВт"/>
    <s v="1.059 (0.21 - 1.33)"/>
    <s v="Коэффициент энергоэффективности EER, Вт/Вт"/>
    <n v="3.35"/>
    <s v="Класс энергоэффективности EER (охлаждение)"/>
    <s v="6,19 / A++"/>
    <s v="Теплопроизводительность, kBTU"/>
    <n v="12"/>
    <s v="Теплопроизводительность, кВт"/>
    <s v="3.65 (0.94 - 4.32)"/>
    <s v="Потребляемый ток в режиме нагрева, A"/>
    <s v="4.27 (0.81 - 5.45)"/>
    <s v="Потребляемая мощность в режиме нагрева, кВт"/>
    <s v="0.933 (0.19 - 1.19)"/>
    <s v="Коэффициент энергоэффективности COP, Вт/Вт"/>
    <n v="3.91"/>
    <s v="Класс энергоэффективности COP (нагрев)"/>
    <s v="4,03 / A+"/>
    <s v="Электропитание, В/Гц/Ф"/>
    <s v="220-240/50/1"/>
    <s v="Расход воздуха внутреннего блока, м&amp;lt;sup&amp;gt;3&amp;lt;/sup&amp;gt;/ч"/>
    <s v="320/470/530/600"/>
    <s v="Минимальный расход воздуха внутреннего блока, м&amp;lt;sup&amp;gt;3&amp;lt;/sup&amp;gt;/ч"/>
    <n v="320"/>
    <s v="Уровень шума внутреннего блока, дБ(А)"/>
    <s v="19/28/34/39"/>
    <s v="Минимальный уровень шума внутреннего блока, дБ(А)"/>
    <n v="19"/>
    <s v="Объем конденсации, л/ч"/>
    <n v="1.3"/>
    <s v="Расход воздуха наружного блока, м&amp;lt;sup&amp;gt;3&amp;lt;/sup&amp;gt;/ч"/>
    <n v="1800"/>
    <s v="Уровень шума наружного блока, дБ(А)"/>
    <n v="48"/>
    <s v="Марка компрессора"/>
    <s v="TOSHIBA GMCC"/>
    <s v="Тип компрессора"/>
    <s v="Ротационный"/>
    <s v="Модель компрессора"/>
    <s v="KSN98D34UER3"/>
    <s v="Тип хладагента"/>
    <s v="R32"/>
    <s v="Заводская заправка хладагента, г"/>
    <n v="560"/>
    <s v="Дозаправка хладагента (сверх номинальной длины трассы), г/м"/>
    <n v="15"/>
    <s v="Габаритные размеры внутреннего блока (ШхВхГ), мм"/>
    <s v="792x292x201"/>
    <s v="Габаритные размеры наружного блока (ШхВхГ), мм"/>
    <s v="706x530x279"/>
    <s v="Габаритные размеры внутреннего блока в упаковке (ШхВхГ), мм"/>
    <s v="855x270x350"/>
    <s v="Габаритные размеры наружного блока в упаковке (ШхВхГ), мм"/>
    <s v="825x595x365"/>
    <s v="Вес нетто внутреннего блока, кг"/>
    <n v="8.5"/>
    <s v="Вес нетто наружного блока, кг"/>
    <n v="22.5"/>
    <s v="Вес брутто внутреннего блока, кг"/>
    <n v="12"/>
    <s v="Вес брутто наружного блока, кг"/>
    <n v="26"/>
    <s v="Диаметр жидкостной трубы, мм (дюйм)"/>
    <s v="6,35(1/4&amp;quot;)"/>
    <s v="Диаметр газовой трубы, мм (дюйм)"/>
    <s v="9,53(3/8&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7"/>
    <s v="Диаметр дренажной трубы, мм"/>
    <n v="16.899999999999999"/>
    <s v="Рабочие температурные границы наружного воздуха (охлаждение), °C"/>
    <s v="+10 ~ +49"/>
    <s v="Рабочие температурные границы наружного воздуха (нагрев), °C"/>
    <s v="-20 ~ +30"/>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Наружный блок"/>
    <s v="Межблочный кабель, мм&amp;lt;sup&amp;gt;2&amp;lt;/sup&amp;gt;"/>
    <s v="5*2,5"/>
    <s v="Силовой кабель, мм&amp;lt;sup&amp;gt;2&amp;lt;/sup&amp;gt;"/>
    <s v="3*2,5"/>
    <s v="Автомат защиты, А"/>
    <n v="16"/>
    <s v="Максимальная потребляемая мощность, кВт"/>
    <n v="1.9"/>
    <s v="Максимальный потребляемый ток, А"/>
    <n v="9.5"/>
    <s v="Класс пылевлагозащиты, внутренний / наружный блок"/>
    <s v="IPX0 / IPX4"/>
    <s v="Класс электрозащиты, внутренний / наружный блок"/>
    <s v="I класс / I класс"/>
    <s v="Страна производства"/>
    <s v="КНР"/>
    <s v="Срок гарантии, мес"/>
    <s v="5 лет"/>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s v="Дополнительные фильтры тонкой очистки в комплекте"/>
    <s v="Угольный фильтр, Фильтр с ионами серебра"/>
    <s v="Дополнительный фильтр тонкой очистки Угольный фильтр"/>
    <s v="Да"/>
    <s v="Дополнительный фильтр тонкой очистки С ионами серебра"/>
    <s v="д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n v="110"/>
  </r>
  <r>
    <s v="Инверторные сплит-системы серия SPARTA DC EU Inverter RCI-SA30HN"/>
    <x v="110"/>
    <x v="110"/>
    <x v="1"/>
    <s v="https://breez.ru/images/catalog/rc/Render_Sparta_Royal_Clima_001.png|https://breez.ru/images/catalog/rc/Render_Sparta_Royal_Clima_002.png|https://breez.ru/images/catalog/rc/2019_RC_SPARTA_005.png|https://breez.ru/images/catalog/rc/2019_Render_PDU_Royal_Clima_0011.png|https://breez.ru/images/catalog/rc/RC_Sparta_OUT.png"/>
    <s v="&amp;#9679; Расширенная гарантия - 3 года гарантия + 2 года бесплатное сервисное обслуживание&lt;br&gt;_x000a_&amp;#9679; Технология DC Inverter&lt;br&gt;_x000a_&amp;#9679; Сезонная энергоэффективность класса А++&lt;br&gt;_x000a_&amp;#9679; Стабильная работа на обогрев до -20 °С&lt;br&gt;_x000a_&amp;#9679; Русифицированный пульт&lt;br&gt;_x000a_&amp;#9679; Увеличенная мощность&lt;br&gt;_x000a_&amp;#9679; 3D AUTO AIR горизонтальные и вертикальные автожалюзи&lt;br&gt;_x000a_&amp;#9679; Функция I Feel&lt;br&gt;_x000a_&amp;#9679; 4 скорости вентилятора внутреннего блока&lt;br&gt;_x000a_&amp;#9679; Шумоизоляция компрессора&lt;br&gt;_x000a_&amp;#9679; Двустороннее подключение дренажа&lt;br&gt;_x000a_&amp;#9679; Хладагент R32&lt;br&gt;_x000a_&amp;#9679; Встроенный Wi-Fi модуль (приложение &quot;AC Freedom&quot;)_x000a_&lt;br&gt;&lt;br&gt;_x000a_&lt;img src=&quot;http://breez.ru/images/catalog/rc/qr-ios.jpg&quot;&gt; &lt;img src=&quot;http://breez.ru/images/catalog/rc/qr-android.jpg&quot;&gt;"/>
    <x v="31"/>
    <s v="Гарантия - 5 лет."/>
    <x v="0"/>
    <s v="https://breez.ru/files/biblio/2022_RC_SPARTA_Inverter_List_A4_version.pdf"/>
    <s v="https://breez.ru/files/biblio/royal-clima/sparta-dc-eu-inverter/RC_SPARTA.pdf"/>
    <m/>
    <s v="40190 RUB"/>
    <x v="1"/>
    <s v="ROYAL Clima"/>
    <s v="Модель"/>
    <s v="RCI-SA30HN"/>
    <s v="Модель внутреннего блока"/>
    <s v="RCI-SA30HN/IN"/>
    <s v="Модель наружного блока"/>
    <s v="RCI-SA30HN/OUT"/>
    <s v="Инверторная технология"/>
    <s v="да"/>
    <s v="Серия"/>
    <s v="SPARTA DC EU Inverter"/>
    <s v="Тип внутреннего блока"/>
    <s v="Настенный"/>
    <s v="Эффективен для помещений площадью до, м"/>
    <n v="31"/>
    <s v="Холодопроизводительность, kBTU"/>
    <n v="10"/>
    <s v="Холодопроизводительность, кВт"/>
    <s v="3.05 (0.85 - 3.75)"/>
    <s v="Потребляемый ток в режиме охлаждения, A"/>
    <s v="3.60 (0.84 - 5.14)"/>
    <s v="Потребляемая мощность в режиме охлаждения, кВт"/>
    <s v="0.819 (0.19 - 1.17)"/>
    <s v="Коэффициент энергоэффективности EER, Вт/Вт"/>
    <s v="3,72"/>
    <s v="Коэффициент сезонной энергоэффективности SEER, Вт/Вт"/>
    <n v="6.1"/>
    <s v="Класс энергоэффективности EER (охлаждение)"/>
    <s v="А"/>
    <s v="Класс сезонной энергоэффективности SEER (охлаждение)"/>
    <s v="А++"/>
    <s v="Теплопроизводительность, kBTU"/>
    <n v="10"/>
    <s v="Теплопроизводительность, кВт"/>
    <s v="3.05 (0.85 - 3.85)"/>
    <s v="Потребляемый ток в режиме нагрева, A"/>
    <s v="3.30 (0.72 - 4.59)"/>
    <s v="Потребляемая мощность в режиме нагрева, кВт"/>
    <s v="0.77 (0.17 - 1.07)"/>
    <s v="Коэффициент энергоэффективности COP, Вт/Вт"/>
    <s v="3,95"/>
    <s v="Коэффициент энергоэффективности SCOP (усредненный), Вт/Вт"/>
    <n v="4.01"/>
    <s v="Класс энергоэффективности COP (нагрев)"/>
    <s v="А"/>
    <s v="Класс сезонной энергоэффективности SCOP (нагрев, усредненный)"/>
    <s v="A+"/>
    <s v="Электропитание, В/Гц/Ф"/>
    <s v="220-240/50/1"/>
    <s v="Расход воздуха внутреннего блока, м&amp;lt;sup&amp;gt;3&amp;lt;/sup&amp;gt;/ч"/>
    <s v="470/530/600"/>
    <s v="Минимальный расход воздуха внутреннего блока, м&amp;lt;sup&amp;gt;3&amp;lt;/sup&amp;gt;/ч"/>
    <n v="470"/>
    <s v="Уровень шума внутреннего блока, дБ(А)"/>
    <s v="19/28/34/39"/>
    <s v="Минимальный уровень шума внутреннего блока, дБ(А)"/>
    <n v="19"/>
    <s v="Объем конденсации, л/ч"/>
    <n v="1.07"/>
    <s v="Уровень шума наружного блока, дБ(А)"/>
    <n v="48"/>
    <s v="Марка компрессора"/>
    <s v="TOSHIBA GMCC"/>
    <s v="Тип компрессора"/>
    <s v="Ротационный"/>
    <s v="Модель компрессора"/>
    <s v="KSN98D32UFZ"/>
    <s v="Тип хладагента"/>
    <s v="R32"/>
    <s v="Заводская заправка хладагента, г"/>
    <n v="580"/>
    <s v="Дозаправка хладагента (сверх номинальной длины трассы), г/м"/>
    <n v="20"/>
    <s v="Габаритные размеры внутреннего блока (ШхВхГ), мм"/>
    <s v="792x292x201"/>
    <s v="Габаритные размеры наружного блока (ШхВхГ), мм"/>
    <s v="730x545x285"/>
    <s v="Габаритные размеры внутреннего блока в упаковке (ШхВхГ), мм"/>
    <s v="880x290x370"/>
    <s v="Габаритные размеры наружного блока в упаковке (ШхВхГ), мм"/>
    <s v="850x605x365"/>
    <s v="Вес нетто внутреннего блока, кг"/>
    <n v="7.5"/>
    <s v="Вес нетто наружного блока, кг"/>
    <n v="26"/>
    <s v="Вес брутто внутреннего блока, кг"/>
    <n v="9.5"/>
    <s v="Вес брутто наружного блока, кг"/>
    <n v="31"/>
    <s v="Диаметр жидкостной трубы, мм (дюйм)"/>
    <s v="6,35(1/4&amp;quot;)"/>
    <s v="Диаметр газовой трубы, мм (дюйм)"/>
    <s v="9,53(3/8&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3"/>
    <s v="Диаметр дренажной трубы, мм"/>
    <n v="16"/>
    <s v="Рабочие температурные границы наружного воздуха (охлаждение), °C"/>
    <s v="+16 ~ +48"/>
    <s v="Рабочие температурные границы наружного воздуха (нагрев), °C"/>
    <s v="-20 ~ +32"/>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Наружный блок"/>
    <s v="Межблочный кабель, мм&amp;lt;sup&amp;gt;2&amp;lt;/sup&amp;gt;"/>
    <s v="5*1,5"/>
    <s v="Силовой кабель, мм&amp;lt;sup&amp;gt;2&amp;lt;/sup&amp;gt;"/>
    <s v="3*1,5"/>
    <s v="Автомат защиты, А"/>
    <n v="16"/>
    <s v="Максимальная потребляемая мощность, кВт"/>
    <n v="1.6"/>
    <s v="Максимальный потребляемый ток, А"/>
    <n v="8"/>
    <s v="Класс пылевлагозащиты, внутренний / наружный блок"/>
    <s v="IPX4 / IPX4"/>
    <s v="Класс электрозащиты, внутренний / наружный блок"/>
    <s v="I класс / I класс"/>
    <s v="Страна производства"/>
    <s v="КНР"/>
    <s v="Срок гарантии, мес"/>
    <n v="60"/>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встроенное"/>
    <s v="Дополнительные фильтры тонкой очистки в комплекте"/>
    <s v="Угольный фильтр, Фильтр с ионами серебра"/>
    <s v="Дополнительный фильтр тонкой очистки Угольный фильтр"/>
    <s v="да"/>
    <s v="Дополнительный фильтр тонкой очистки С ионами серебра"/>
    <s v="Д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n v="111"/>
  </r>
  <r>
    <s v="Инверторные сплит-системы серия SPARTA DC EU Inverter RCI-SA40HN"/>
    <x v="111"/>
    <x v="111"/>
    <x v="1"/>
    <s v="https://breez.ru/images/catalog/rc/Render_Sparta_Royal_Clima_001.png|https://breez.ru/images/catalog/rc/Render_Sparta_Royal_Clima_002.png|https://breez.ru/images/catalog/rc/2019_RC_SPARTA_005.png|https://breez.ru/images/catalog/rc/2019_Render_PDU_Royal_Clima_0011.png|https://breez.ru/images/catalog/rc/RC_Sparta_OUT.png"/>
    <s v="&amp;#9679; Расширенная гарантия - 3 года гарантия + 2 года бесплатное сервисное обслуживание&lt;br&gt;_x000a_&amp;#9679; Технология DC Inverter&lt;br&gt;_x000a_&amp;#9679; Сезонная энергоэффективность класса А++&lt;br&gt;_x000a_&amp;#9679; Стабильная работа на обогрев до -20 °С&lt;br&gt;_x000a_&amp;#9679; Русифицированный пульт&lt;br&gt;_x000a_&amp;#9679; Увеличенная мощность&lt;br&gt;_x000a_&amp;#9679; 3D AUTO AIR горизонтальные и вертикальные автожалюзи&lt;br&gt;_x000a_&amp;#9679; Функция I Feel&lt;br&gt;_x000a_&amp;#9679; 4 скорости вентилятора внутреннего блока&lt;br&gt;_x000a_&amp;#9679; Шумоизоляция компрессора&lt;br&gt;_x000a_&amp;#9679; Двустороннее подключение дренажа&lt;br&gt;_x000a_&amp;#9679; Хладагент R32&lt;br&gt;_x000a_&amp;#9679; Встроенный Wi-Fi модуль (приложение &quot;AC Freedom&quot;)_x000a_&lt;br&gt;&lt;br&gt;_x000a_&lt;img src=&quot;http://breez.ru/images/catalog/rc/qr-ios.jpg&quot;&gt; &lt;img src=&quot;http://breez.ru/images/catalog/rc/qr-android.jpg&quot;&gt;"/>
    <x v="31"/>
    <s v="Гарантия - 5 лет."/>
    <x v="0"/>
    <s v="https://breez.ru/files/biblio/2022_RC_SPARTA_Inverter_List_A4_version.pdf"/>
    <s v="https://breez.ru/files/biblio/royal-clima/sparta-dc-eu-inverter/RC_SPARTA.pdf"/>
    <m/>
    <s v="0 "/>
    <x v="1"/>
    <s v="ROYAL Clima"/>
    <s v="Модель"/>
    <s v="RCI-SA40HN"/>
    <s v="Модель внутреннего блока"/>
    <s v="RCI-SA40HN/IN"/>
    <s v="Модель наружного блока"/>
    <s v="RCI-SA40HN/OUT"/>
    <s v="Инверторная технология"/>
    <s v="да"/>
    <s v="Серия"/>
    <s v="SPARTA DC EU Inverter"/>
    <s v="Тип внутреннего блока"/>
    <s v="Настенный"/>
    <s v="Эффективен для помещений площадью до, м"/>
    <n v="38"/>
    <s v="Холодопроизводительность, kBTU"/>
    <n v="13"/>
    <s v="Холодопроизводительность, кВт"/>
    <s v="3.75 (0.91 - 4.50)"/>
    <s v="Потребляемый ток в режиме охлаждения, A"/>
    <s v="4.50 (0.92 - 6.07)"/>
    <s v="Потребляемая мощность в режиме охлаждения, кВт"/>
    <s v="1.03 (0.21 - 1.39)"/>
    <s v="Коэффициент энергоэффективности EER, Вт/Вт"/>
    <s v="3,64"/>
    <s v="Коэффициент сезонной энергоэффективности SEER, Вт/Вт"/>
    <n v="6.1"/>
    <s v="Класс энергоэффективности EER (охлаждение)"/>
    <s v="А"/>
    <s v="Класс сезонной энергоэффективности SEER (охлаждение)"/>
    <s v="А++"/>
    <s v="Теплопроизводительность, kBTU"/>
    <n v="13"/>
    <s v="Теплопроизводительность, кВт"/>
    <s v="3.85 (0.94 - 4.52)"/>
    <s v="Потребляемый ток в режиме нагрева, A"/>
    <s v="4.20 (0.81 - 5.30)"/>
    <s v="Потребляемая мощность в режиме нагрева, кВт"/>
    <s v="0.99 (0.19 - 1.25)"/>
    <s v="Коэффициент энергоэффективности COP, Вт/Вт"/>
    <n v="4"/>
    <s v="Коэффициент энергоэффективности SCOP (усредненный), Вт/Вт"/>
    <n v="4"/>
    <s v="Класс энергоэффективности COP (нагрев)"/>
    <s v="А"/>
    <s v="Класс сезонной энергоэффективности SCOP (нагрев, усредненный)"/>
    <s v="A+"/>
    <s v="Электропитание, В/Гц/Ф"/>
    <s v="220-240/50/1"/>
    <s v="Расход воздуха внутреннего блока, м&amp;lt;sup&amp;gt;3&amp;lt;/sup&amp;gt;/ч"/>
    <s v="470/530/600"/>
    <s v="Минимальный расход воздуха внутреннего блока, м&amp;lt;sup&amp;gt;3&amp;lt;/sup&amp;gt;/ч"/>
    <n v="470"/>
    <s v="Уровень шума внутреннего блока, дБ(А)"/>
    <s v="19/28/34/39"/>
    <s v="Минимальный уровень шума внутреннего блока, дБ(А)"/>
    <n v="19"/>
    <s v="Объем конденсации, л/ч"/>
    <n v="1.32"/>
    <s v="Уровень шума наружного блока, дБ(А)"/>
    <n v="48"/>
    <s v="Марка компрессора"/>
    <s v="TOSHIBA GMCC"/>
    <s v="Тип компрессора"/>
    <s v="Ротационный"/>
    <s v="Модель компрессора"/>
    <s v="KSN98D32UFZ"/>
    <s v="Тип хладагента"/>
    <s v="R32"/>
    <s v="Заводская заправка хладагента, г"/>
    <n v="680"/>
    <s v="Дозаправка хладагента (сверх номинальной длины трассы), г/м"/>
    <n v="20"/>
    <s v="Габаритные размеры внутреннего блока (ШхВхГ), мм"/>
    <s v="792x292x201"/>
    <s v="Габаритные размеры наружного блока (ШхВхГ), мм"/>
    <s v="730x545x285"/>
    <s v="Габаритные размеры внутреннего блока в упаковке (ШхВхГ), мм"/>
    <s v="965x282x372"/>
    <s v="Габаритные размеры наружного блока в упаковке (ШхВхГ), мм"/>
    <s v="850x605x365"/>
    <s v="Вес нетто внутреннего блока, кг"/>
    <n v="8"/>
    <s v="Вес нетто наружного блока, кг"/>
    <n v="26"/>
    <s v="Вес брутто внутреннего блока, кг"/>
    <n v="9.5"/>
    <s v="Вес брутто наружного блока, кг"/>
    <n v="31"/>
    <s v="Диаметр жидкостной трубы, мм (дюйм)"/>
    <s v="6,35(1/4&amp;quot;)"/>
    <s v="Диаметр газовой трубы, мм (дюйм)"/>
    <s v="9,53(3/8&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3"/>
    <s v="Диаметр дренажной трубы, мм"/>
    <n v="16"/>
    <s v="Рабочие температурные границы наружного воздуха (охлаждение), °C"/>
    <s v="+16 ~ +48"/>
    <s v="Рабочие температурные границы наружного воздуха (нагрев), °C"/>
    <s v="-20 ~ +32"/>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Наружный блок"/>
    <s v="Межблочный кабель, мм&amp;lt;sup&amp;gt;2&amp;lt;/sup&amp;gt;"/>
    <s v="5*1,5"/>
    <s v="Силовой кабель, мм&amp;lt;sup&amp;gt;2&amp;lt;/sup&amp;gt;"/>
    <s v="3*1,5"/>
    <s v="Автомат защиты, А"/>
    <n v="16"/>
    <s v="Максимальная потребляемая мощность, кВт"/>
    <n v="1.9"/>
    <s v="Максимальный потребляемый ток, А"/>
    <n v="9.5"/>
    <s v="Класс пылевлагозащиты, внутренний / наружный блок"/>
    <s v="IPX4 / IPX4"/>
    <s v="Класс электрозащиты, внутренний / наружный блок"/>
    <s v="I класс / I класс"/>
    <s v="Страна производства"/>
    <s v="КНР"/>
    <s v="Срок гарантии, мес"/>
    <n v="60"/>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встроенное"/>
    <s v="Дополнительные фильтры тонкой очистки в комплекте"/>
    <s v="Угольный фильтр, Фильтр с ионами серебра"/>
    <s v="Дополнительный фильтр тонкой очистки Угольный фильтр"/>
    <s v="да"/>
    <s v="Дополнительный фильтр тонкой очистки С ионами серебра"/>
    <s v="Д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n v="112"/>
  </r>
  <r>
    <s v="Инверторные сплит-системы серии SPARTA DC EU Inverter RCI-SAX24HN"/>
    <x v="107"/>
    <x v="107"/>
    <x v="1"/>
    <s v="https://breez.ru/images/catalog/rc/sparta-dc-eu-inverter-2022/Render_Sparta_Royal_Clima_001.png|_x000a_https://breez.ru/images/catalog/rc/sparta-dc-eu-inverter-2022/Render_Sparta_Royal_Clima_002.png|_x000a_https://breez.ru/images/catalog/rc/sparta-dc-eu-inverter-2022/2019_RC_SPARTA_005.png|_x000a_https://breez.ru/images/catalog/rc/2022_RC_Sparta_OUT.png|_x000a_https://breez.ru/images/catalog/rc/2021_RC_pult-VELA-front.png"/>
    <s v="&amp;#9679; 5 лет гарантии&lt;br&gt;_x0009__x0009__x0009__x0009__x000a_&amp;#9679;_x0009_Технология DC Inverter&lt;br&gt;_x0009__x0009__x0009__x0009__x0009__x000a_&amp;#9679;_x0009_Сезонная энергоэффективность класса А++&lt;br&gt;_x0009__x0009__x0009__x0009__x0009__x000a_&amp;#9679;_x0009_Стабильная работа на обогрев до -20 °С&lt;br&gt;_x0009__x0009__x0009__x0009__x0009__x000a_&amp;#9679;_x0009_Русифицированный пульт&lt;br&gt;_x0009__x0009__x0009__x0009__x0009__x000a_&amp;#9679;_x0009_Увеличенная мощность&lt;br&gt;_x0009__x0009__x0009__x0009__x0009__x000a_&amp;#9679; 3D AUTO AIR горизонтальные и вертикальные автожалюзи&lt;br&gt;_x0009__x0009__x0009__x0009__x000a_&amp;#9679;_x0009_Функция I Feel&lt;br&gt;_x0009__x000a_&amp;#9679;_x0009_5 скоростей вентилятора внутреннего блока&lt;br&gt;_x0009__x0009__x0009__x0009__x0009__x000a_&amp;#9679;_x0009_Шумоизоляция компрессора&lt;br&gt;_x0009__x0009__x0009__x0009__x0009__x000a_&amp;#9679;_x0009_Двустороннее подключение дренажа&lt;br&gt;_x0009__x0009__x0009__x0009__x0009__x000a_&amp;#9679;_x0009_Хладагент R32&lt;br&gt;_x0009__x0009__x0009__x0009__x000a_&amp;#9679;_x0009_Встроенный Wi-Fi модуль (приложение &quot;AC Freedom&quot;)_x0009__x0009__x0009__x0009__x000a_"/>
    <x v="30"/>
    <s v="Гарантия - 60 месяцев."/>
    <x v="0"/>
    <s v="https://breez.ru/files/biblio/royal-clima/list_RC_SPARTA_Inverter_2022.pdf"/>
    <s v="https://breez.ru/files/biblio/royal-clima/sparta-dc-eu-inverter-2022/2022_RC_SPARTA_inv_manual.pdf"/>
    <m/>
    <s v="40690 RUB"/>
    <x v="1"/>
    <s v="ROYAL Clima"/>
    <s v="Модель"/>
    <s v="RCI-SAX24HN"/>
    <s v="Модель внутреннего блока"/>
    <s v="RCI-SAX24HN/IN"/>
    <s v="Модель наружного блока"/>
    <s v="RCI-SAX24HN/OUT"/>
    <s v="Инверторная технология"/>
    <s v="да"/>
    <s v="Серия"/>
    <s v="SPARTA INVERTER"/>
    <s v="Тип внутреннего блока"/>
    <s v="Настенный"/>
    <s v="Эффективен для помещений площадью до, м"/>
    <n v="25"/>
    <s v="Холодопроизводительность, kBTU"/>
    <n v="8"/>
    <s v="Холодопроизводительность, кВт"/>
    <s v="2.47 (0.85 - 3.25)"/>
    <s v="Потребляемый ток в режиме охлаждения, A"/>
    <s v="3.35 (0.84 - 4.81)"/>
    <s v="Потребляемая мощность в режиме охлаждения, кВт"/>
    <s v="0.713 (0.19 - 1.05)"/>
    <s v="Коэффициент энергоэффективности EER, Вт/Вт"/>
    <n v="3.46"/>
    <s v="Класс энергоэффективности EER (охлаждение)"/>
    <s v="6,20 / A++"/>
    <s v="Теплопроизводительность, kBTU"/>
    <n v="9"/>
    <s v="Теплопроизводительность, кВт"/>
    <s v="2.55 (0.85 - 3.30)"/>
    <s v="Потребляемый ток в режиме нагрева, A"/>
    <s v="3.42 (0.72 - 4.76)"/>
    <s v="Потребляемая мощность в режиме нагрева, кВт"/>
    <s v="0.645 (0.17 - 1.04)"/>
    <s v="Коэффициент энергоэффективности COP, Вт/Вт"/>
    <n v="3.95"/>
    <s v="Класс энергоэффективности COP (нагрев)"/>
    <s v="4,00 / A+"/>
    <s v="Электропитание, В/Гц/Ф"/>
    <s v="220-240/50/1"/>
    <s v="Расход воздуха внутреннего блока, м&amp;lt;sup&amp;gt;3&amp;lt;/sup&amp;gt;/ч"/>
    <s v="320/470/530/600"/>
    <s v="Минимальный расход воздуха внутреннего блока, м&amp;lt;sup&amp;gt;3&amp;lt;/sup&amp;gt;/ч"/>
    <n v="320"/>
    <s v="Уровень шума внутреннего блока, дБ(А)"/>
    <s v="19/28/34/39"/>
    <s v="Минимальный уровень шума внутреннего блока, дБ(А)"/>
    <n v="19"/>
    <s v="Объем конденсации, л/ч"/>
    <n v="0.8"/>
    <s v="Расход воздуха наружного блока, м&amp;lt;sup&amp;gt;3&amp;lt;/sup&amp;gt;/ч"/>
    <n v="1800"/>
    <s v="Уровень шума наружного блока, дБ(А)"/>
    <n v="48"/>
    <s v="Марка компрессора"/>
    <s v="TOSHIBA GMCC"/>
    <s v="Тип компрессора"/>
    <s v="Ротационный"/>
    <s v="Модель компрессора"/>
    <s v="KSN98D34UER3"/>
    <s v="Тип хладагента"/>
    <s v="R32"/>
    <s v="Заводская заправка хладагента, г"/>
    <n v="560"/>
    <s v="Дозаправка хладагента (сверх номинальной длины трассы), г/м"/>
    <n v="15"/>
    <s v="Габаритные размеры внутреннего блока (ШхВхГ), мм"/>
    <s v="792x292x201"/>
    <s v="Габаритные размеры наружного блока (ШхВхГ), мм"/>
    <s v="706x530x279"/>
    <s v="Габаритные размеры внутреннего блока в упаковке (ШхВхГ), мм"/>
    <s v="855x270x350"/>
    <s v="Габаритные размеры наружного блока в упаковке (ШхВхГ), мм"/>
    <s v="825x595x365"/>
    <s v="Вес нетто внутреннего блока, кг"/>
    <n v="8.5"/>
    <s v="Вес нетто наружного блока, кг"/>
    <n v="22.5"/>
    <s v="Вес брутто внутреннего блока, кг"/>
    <n v="12"/>
    <s v="Вес брутто наружного блока, кг"/>
    <n v="26"/>
    <s v="Диаметр жидкостной трубы, мм (дюйм)"/>
    <s v="6,35(1/4&amp;quot;)"/>
    <s v="Диаметр газовой трубы, мм (дюйм)"/>
    <s v="9,53(3/8&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7"/>
    <s v="Диаметр дренажной трубы, мм"/>
    <n v="16.899999999999999"/>
    <s v="Рабочие температурные границы наружного воздуха (охлаждение), °C"/>
    <s v="+10 ~ +49"/>
    <s v="Рабочие температурные границы наружного воздуха (нагрев), °C"/>
    <s v="-20 ~ +30"/>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Наружный блок"/>
    <s v="Межблочный кабель, мм&amp;lt;sup&amp;gt;2&amp;lt;/sup&amp;gt;"/>
    <s v="5*2,5"/>
    <s v="Силовой кабель, мм&amp;lt;sup&amp;gt;2&amp;lt;/sup&amp;gt;"/>
    <s v="3*2,5"/>
    <s v="Автомат защиты, А"/>
    <n v="16"/>
    <s v="Максимальная потребляемая мощность, кВт"/>
    <n v="1.9"/>
    <s v="Максимальный потребляемый ток, А"/>
    <n v="9.5"/>
    <s v="Класс пылевлагозащиты, внутренний / наружный блок"/>
    <s v="IPX0 / IPX4"/>
    <s v="Класс электрозащиты, внутренний / наружный блок"/>
    <s v="I класс / I класс"/>
    <s v="Страна производства"/>
    <s v="КНР"/>
    <s v="Срок гарантии, мес"/>
    <s v="5 лет"/>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s v="Дополнительные фильтры тонкой очистки в комплекте"/>
    <s v="Угольный фильтр, Фильтр с ионами серебра"/>
    <s v="Дополнительный фильтр тонкой очистки Угольный фильтр"/>
    <s v="Да"/>
    <s v="Дополнительный фильтр тонкой очистки С ионами серебра"/>
    <s v="д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n v="113"/>
  </r>
  <r>
    <s v="Инверторные сплит-системы серии SPARTA DC EU Inverter RCI-SAX30HN"/>
    <x v="108"/>
    <x v="108"/>
    <x v="1"/>
    <s v="https://breez.ru/images/catalog/rc/sparta-dc-eu-inverter-2022/Render_Sparta_Royal_Clima_001.png|_x000a_https://breez.ru/images/catalog/rc/sparta-dc-eu-inverter-2022/Render_Sparta_Royal_Clima_002.png|_x000a_https://breez.ru/images/catalog/rc/sparta-dc-eu-inverter-2022/2019_RC_SPARTA_005.png|_x000a_https://breez.ru/images/catalog/rc/2022_RC_Sparta_OUT.png|_x000a_https://breez.ru/images/catalog/rc/2021_RC_pult-VELA-front.png"/>
    <s v="&amp;#9679; 5 лет гарантии&lt;br&gt;_x0009__x0009__x0009__x0009__x000a_&amp;#9679;_x0009_Технология DC Inverter&lt;br&gt;_x0009__x0009__x0009__x0009__x0009__x000a_&amp;#9679;_x0009_Сезонная энергоэффективность класса А++&lt;br&gt;_x0009__x0009__x0009__x0009__x0009__x000a_&amp;#9679;_x0009_Стабильная работа на обогрев до -20 °С&lt;br&gt;_x0009__x0009__x0009__x0009__x0009__x000a_&amp;#9679;_x0009_Русифицированный пульт&lt;br&gt;_x0009__x0009__x0009__x0009__x0009__x000a_&amp;#9679;_x0009_Увеличенная мощность&lt;br&gt;_x0009__x0009__x0009__x0009__x0009__x000a_&amp;#9679; 3D AUTO AIR горизонтальные и вертикальные автожалюзи&lt;br&gt;_x0009__x0009__x0009__x0009__x000a_&amp;#9679;_x0009_Функция I Feel&lt;br&gt;_x0009__x000a_&amp;#9679;_x0009_5 скоростей вентилятора внутреннего блока&lt;br&gt;_x0009__x0009__x0009__x0009__x0009__x000a_&amp;#9679;_x0009_Шумоизоляция компрессора&lt;br&gt;_x0009__x0009__x0009__x0009__x0009__x000a_&amp;#9679;_x0009_Двустороннее подключение дренажа&lt;br&gt;_x0009__x0009__x0009__x0009__x0009__x000a_&amp;#9679;_x0009_Хладагент R32&lt;br&gt;_x0009__x0009__x0009__x0009__x000a_&amp;#9679;_x0009_Встроенный Wi-Fi модуль (приложение &quot;AC Freedom&quot;)_x0009__x0009__x0009__x0009__x000a_"/>
    <x v="30"/>
    <s v="Гарантия - 60 месяцев."/>
    <x v="0"/>
    <s v="https://breez.ru/files/biblio/royal-clima/list_RC_SPARTA_Inverter_2022.pdf"/>
    <s v="https://breez.ru/files/biblio/royal-clima/sparta-dc-eu-inverter-2022/2022_RC_SPARTA_inv_manual.pdf"/>
    <m/>
    <s v="43990 RUB"/>
    <x v="1"/>
    <s v="ROYAL Clima"/>
    <s v="Модель"/>
    <s v="RCI-SAX30HN"/>
    <s v="Модель внутреннего блока"/>
    <s v="RCI-SAX30HN/IN"/>
    <s v="Модель наружного блока"/>
    <s v="RCI-SAX30HN/OUT"/>
    <s v="Инверторная технология"/>
    <s v="да"/>
    <s v="Серия"/>
    <s v="SPARTA INVERTER"/>
    <s v="Тип внутреннего блока"/>
    <s v="Настенный"/>
    <s v="Эффективен для помещений площадью до, м"/>
    <n v="29"/>
    <s v="Холодопроизводительность, kBTU"/>
    <n v="10"/>
    <s v="Холодопроизводительность, кВт"/>
    <s v="2.90 (0.85 - 3.60)"/>
    <s v="Потребляемый ток в режиме охлаждения, A"/>
    <s v="3.84 (0.84 - 5.13)"/>
    <s v="Потребляемая мощность в режиме охлаждения, кВт"/>
    <s v="0.840 (0.19 - 1.12)"/>
    <s v="Коэффициент энергоэффективности EER, Вт/Вт"/>
    <n v="3.45"/>
    <s v="Класс энергоэффективности EER (охлаждение)"/>
    <s v="6,20 / A++"/>
    <s v="Теплопроизводительность, kBTU"/>
    <n v="10"/>
    <s v="Теплопроизводительность, кВт"/>
    <s v="2.95 (0.85 - 3.75)"/>
    <s v="Потребляемый ток в режиме нагрева, A"/>
    <s v="3.42 (0.72 - 4.76)"/>
    <s v="Потребляемая мощность в режиме нагрева, кВт"/>
    <s v="0.747 (0.17 - 1.04)"/>
    <s v="Коэффициент энергоэффективности COP, Вт/Вт"/>
    <n v="3.95"/>
    <s v="Класс энергоэффективности COP (нагрев)"/>
    <s v="4,00 / A+"/>
    <s v="Электропитание, В/Гц/Ф"/>
    <s v="220-240/50/1"/>
    <s v="Расход воздуха внутреннего блока, м&amp;lt;sup&amp;gt;3&amp;lt;/sup&amp;gt;/ч"/>
    <s v="320/470/530/600"/>
    <s v="Минимальный расход воздуха внутреннего блока, м&amp;lt;sup&amp;gt;3&amp;lt;/sup&amp;gt;/ч"/>
    <n v="320"/>
    <s v="Уровень шума внутреннего блока, дБ(А)"/>
    <s v="19/28/34/39"/>
    <s v="Минимальный уровень шума внутреннего блока, дБ(А)"/>
    <n v="19"/>
    <s v="Объем конденсации, л/ч"/>
    <n v="1"/>
    <s v="Расход воздуха наружного блока, м&amp;lt;sup&amp;gt;3&amp;lt;/sup&amp;gt;/ч"/>
    <n v="1800"/>
    <s v="Уровень шума наружного блока, дБ(А)"/>
    <n v="48"/>
    <s v="Марка компрессора"/>
    <s v="TOSHIBA GMCC"/>
    <s v="Тип компрессора"/>
    <s v="Ротационный"/>
    <s v="Модель компрессора"/>
    <s v="KSN98D34UER3"/>
    <s v="Тип хладагента"/>
    <s v="R32"/>
    <s v="Заводская заправка хладагента, г"/>
    <n v="560"/>
    <s v="Дозаправка хладагента (сверх номинальной длины трассы), г/м"/>
    <n v="15"/>
    <s v="Габаритные размеры внутреннего блока (ШхВхГ), мм"/>
    <s v="792x292x201"/>
    <s v="Габаритные размеры наружного блока (ШхВхГ), мм"/>
    <s v="706x530x279"/>
    <s v="Габаритные размеры внутреннего блока в упаковке (ШхВхГ), мм"/>
    <s v="855x270x350"/>
    <s v="Габаритные размеры наружного блока в упаковке (ШхВхГ), мм"/>
    <s v="825x595x365"/>
    <s v="Вес нетто внутреннего блока, кг"/>
    <n v="8.5"/>
    <s v="Вес нетто наружного блока, кг"/>
    <n v="22.5"/>
    <s v="Вес брутто внутреннего блока, кг"/>
    <n v="12"/>
    <s v="Вес брутто наружного блока, кг"/>
    <n v="26"/>
    <s v="Диаметр жидкостной трубы, мм (дюйм)"/>
    <s v="6,35(1/4&amp;quot;)"/>
    <s v="Диаметр газовой трубы, мм (дюйм)"/>
    <s v="9,53(3/8&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7"/>
    <s v="Диаметр дренажной трубы, мм"/>
    <n v="16.899999999999999"/>
    <s v="Рабочие температурные границы наружного воздуха (охлаждение), °C"/>
    <s v="+10 ~ +49"/>
    <s v="Рабочие температурные границы наружного воздуха (нагрев), °C"/>
    <s v="-20 ~ +30"/>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Наружный блок"/>
    <s v="Межблочный кабель, мм&amp;lt;sup&amp;gt;2&amp;lt;/sup&amp;gt;"/>
    <s v="5*2,5"/>
    <s v="Силовой кабель, мм&amp;lt;sup&amp;gt;2&amp;lt;/sup&amp;gt;"/>
    <s v="3*2,5"/>
    <s v="Автомат защиты, А"/>
    <n v="16"/>
    <s v="Максимальная потребляемая мощность, кВт"/>
    <n v="1.9"/>
    <s v="Максимальный потребляемый ток, А"/>
    <n v="9.5"/>
    <s v="Класс пылевлагозащиты, внутренний / наружный блок"/>
    <s v="IPX0 / IPX4"/>
    <s v="Класс электрозащиты, внутренний / наружный блок"/>
    <s v="I класс / I класс"/>
    <s v="Страна производства"/>
    <s v="КНР"/>
    <s v="Срок гарантии, мес"/>
    <s v="5 лет"/>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s v="Дополнительные фильтры тонкой очистки в комплекте"/>
    <s v="Угольный фильтр, Фильтр с ионами серебра"/>
    <s v="Дополнительный фильтр тонкой очистки Угольный фильтр"/>
    <s v="Да"/>
    <s v="Дополнительный фильтр тонкой очистки С ионами серебра"/>
    <s v="д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n v="114"/>
  </r>
  <r>
    <s v="Инверторные сплит-системы серии SPARTA DC EU Inverter RCI-SAX35HN"/>
    <x v="109"/>
    <x v="109"/>
    <x v="1"/>
    <s v="https://breez.ru/images/catalog/rc/sparta-dc-eu-inverter-2022/Render_Sparta_Royal_Clima_001.png|_x000a_https://breez.ru/images/catalog/rc/sparta-dc-eu-inverter-2022/Render_Sparta_Royal_Clima_002.png|_x000a_https://breez.ru/images/catalog/rc/sparta-dc-eu-inverter-2022/2019_RC_SPARTA_005.png|_x000a_https://breez.ru/images/catalog/rc/2022_RC_Sparta_OUT.png|_x000a_https://breez.ru/images/catalog/rc/2021_RC_pult-VELA-front.png"/>
    <s v="&amp;#9679; 5 лет гарантии&lt;br&gt;_x0009__x0009__x0009__x0009__x000a_&amp;#9679;_x0009_Технология DC Inverter&lt;br&gt;_x0009__x0009__x0009__x0009__x0009__x000a_&amp;#9679;_x0009_Сезонная энергоэффективность класса А++&lt;br&gt;_x0009__x0009__x0009__x0009__x0009__x000a_&amp;#9679;_x0009_Стабильная работа на обогрев до -20 °С&lt;br&gt;_x0009__x0009__x0009__x0009__x0009__x000a_&amp;#9679;_x0009_Русифицированный пульт&lt;br&gt;_x0009__x0009__x0009__x0009__x0009__x000a_&amp;#9679;_x0009_Увеличенная мощность&lt;br&gt;_x0009__x0009__x0009__x0009__x0009__x000a_&amp;#9679; 3D AUTO AIR горизонтальные и вертикальные автожалюзи&lt;br&gt;_x0009__x0009__x0009__x0009__x000a_&amp;#9679;_x0009_Функция I Feel&lt;br&gt;_x0009__x000a_&amp;#9679;_x0009_5 скоростей вентилятора внутреннего блока&lt;br&gt;_x0009__x0009__x0009__x0009__x0009__x000a_&amp;#9679;_x0009_Шумоизоляция компрессора&lt;br&gt;_x0009__x0009__x0009__x0009__x0009__x000a_&amp;#9679;_x0009_Двустороннее подключение дренажа&lt;br&gt;_x0009__x0009__x0009__x0009__x0009__x000a_&amp;#9679;_x0009_Хладагент R32&lt;br&gt;_x0009__x0009__x0009__x0009__x000a_&amp;#9679;_x0009_Встроенный Wi-Fi модуль (приложение &quot;AC Freedom&quot;)_x0009__x0009__x0009__x0009__x000a_"/>
    <x v="30"/>
    <s v="Гарантия - 60 месяцев."/>
    <x v="0"/>
    <s v="https://breez.ru/files/biblio/royal-clima/list_RC_SPARTA_Inverter_2022.pdf"/>
    <s v="https://breez.ru/files/biblio/royal-clima/sparta-dc-eu-inverter-2022/2022_RC_SPARTA_inv_manual.pdf"/>
    <m/>
    <s v="48590 RUB"/>
    <x v="1"/>
    <s v="ROYAL Clima"/>
    <s v="Модель"/>
    <s v="RCI-SAX35HN"/>
    <s v="Модель внутреннего блока"/>
    <s v="RCI-SAX35HN/IN"/>
    <s v="Модель наружного блока"/>
    <s v="RCI-SAX35HN/OUT"/>
    <s v="Инверторная технология"/>
    <s v="да"/>
    <s v="Серия"/>
    <s v="SPARTA INVERTER"/>
    <s v="Тип внутреннего блока"/>
    <s v="Настенный"/>
    <s v="Эффективен для помещений площадью до, м"/>
    <n v="36"/>
    <s v="Холодопроизводительность, kBTU"/>
    <n v="12"/>
    <s v="Холодопроизводительность, кВт"/>
    <s v="3.55 (0.91 - 4.30)"/>
    <s v="Потребляемый ток в режиме охлаждения, A"/>
    <s v="4.85 (0.95 - 6.09)"/>
    <s v="Потребляемая мощность в режиме охлаждения, кВт"/>
    <s v="1.059 (0.21 - 1.33)"/>
    <s v="Коэффициент энергоэффективности EER, Вт/Вт"/>
    <n v="3.35"/>
    <s v="Класс энергоэффективности EER (охлаждение)"/>
    <s v="6,19 / A++"/>
    <s v="Теплопроизводительность, kBTU"/>
    <n v="12"/>
    <s v="Теплопроизводительность, кВт"/>
    <s v="3.65 (0.94 - 4.32)"/>
    <s v="Потребляемый ток в режиме нагрева, A"/>
    <s v="4.27 (0.81 - 5.45)"/>
    <s v="Потребляемая мощность в режиме нагрева, кВт"/>
    <s v="0.933 (0.19 - 1.19)"/>
    <s v="Коэффициент энергоэффективности COP, Вт/Вт"/>
    <n v="3.91"/>
    <s v="Класс энергоэффективности COP (нагрев)"/>
    <s v="4,03 / A+"/>
    <s v="Электропитание, В/Гц/Ф"/>
    <s v="220-240/50/1"/>
    <s v="Расход воздуха внутреннего блока, м&amp;lt;sup&amp;gt;3&amp;lt;/sup&amp;gt;/ч"/>
    <s v="320/470/530/600"/>
    <s v="Минимальный расход воздуха внутреннего блока, м&amp;lt;sup&amp;gt;3&amp;lt;/sup&amp;gt;/ч"/>
    <n v="320"/>
    <s v="Уровень шума внутреннего блока, дБ(А)"/>
    <s v="19/28/34/39"/>
    <s v="Минимальный уровень шума внутреннего блока, дБ(А)"/>
    <n v="19"/>
    <s v="Объем конденсации, л/ч"/>
    <n v="1.3"/>
    <s v="Расход воздуха наружного блока, м&amp;lt;sup&amp;gt;3&amp;lt;/sup&amp;gt;/ч"/>
    <n v="1800"/>
    <s v="Уровень шума наружного блока, дБ(А)"/>
    <n v="48"/>
    <s v="Марка компрессора"/>
    <s v="TOSHIBA GMCC"/>
    <s v="Тип компрессора"/>
    <s v="Ротационный"/>
    <s v="Модель компрессора"/>
    <s v="KSN98D34UER3"/>
    <s v="Тип хладагента"/>
    <s v="R32"/>
    <s v="Заводская заправка хладагента, г"/>
    <n v="560"/>
    <s v="Дозаправка хладагента (сверх номинальной длины трассы), г/м"/>
    <n v="15"/>
    <s v="Габаритные размеры внутреннего блока (ШхВхГ), мм"/>
    <s v="792x292x201"/>
    <s v="Габаритные размеры наружного блока (ШхВхГ), мм"/>
    <s v="706x530x279"/>
    <s v="Габаритные размеры внутреннего блока в упаковке (ШхВхГ), мм"/>
    <s v="855x270x350"/>
    <s v="Габаритные размеры наружного блока в упаковке (ШхВхГ), мм"/>
    <s v="825x595x365"/>
    <s v="Вес нетто внутреннего блока, кг"/>
    <n v="8.5"/>
    <s v="Вес нетто наружного блока, кг"/>
    <n v="22.5"/>
    <s v="Вес брутто внутреннего блока, кг"/>
    <n v="12"/>
    <s v="Вес брутто наружного блока, кг"/>
    <n v="26"/>
    <s v="Диаметр жидкостной трубы, мм (дюйм)"/>
    <s v="6,35(1/4&amp;quot;)"/>
    <s v="Диаметр газовой трубы, мм (дюйм)"/>
    <s v="9,53(3/8&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7"/>
    <s v="Диаметр дренажной трубы, мм"/>
    <n v="16.899999999999999"/>
    <s v="Рабочие температурные границы наружного воздуха (охлаждение), °C"/>
    <s v="+10 ~ +49"/>
    <s v="Рабочие температурные границы наружного воздуха (нагрев), °C"/>
    <s v="-20 ~ +30"/>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Наружный блок"/>
    <s v="Межблочный кабель, мм&amp;lt;sup&amp;gt;2&amp;lt;/sup&amp;gt;"/>
    <s v="5*2,5"/>
    <s v="Силовой кабель, мм&amp;lt;sup&amp;gt;2&amp;lt;/sup&amp;gt;"/>
    <s v="3*2,5"/>
    <s v="Автомат защиты, А"/>
    <n v="16"/>
    <s v="Максимальная потребляемая мощность, кВт"/>
    <n v="1.9"/>
    <s v="Максимальный потребляемый ток, А"/>
    <n v="9.5"/>
    <s v="Класс пылевлагозащиты, внутренний / наружный блок"/>
    <s v="IPX0 / IPX4"/>
    <s v="Класс электрозащиты, внутренний / наружный блок"/>
    <s v="I класс / I класс"/>
    <s v="Страна производства"/>
    <s v="КНР"/>
    <s v="Срок гарантии, мес"/>
    <s v="5 лет"/>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s v="Дополнительные фильтры тонкой очистки в комплекте"/>
    <s v="Угольный фильтр, Фильтр с ионами серебра"/>
    <s v="Дополнительный фильтр тонкой очистки Угольный фильтр"/>
    <s v="Да"/>
    <s v="Дополнительный фильтр тонкой очистки С ионами серебра"/>
    <s v="д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n v="115"/>
  </r>
  <r>
    <s v="Инверторные сплит-системы серия SPARTA DC EU Inverter RCI-SA30HN"/>
    <x v="110"/>
    <x v="110"/>
    <x v="1"/>
    <s v="https://breez.ru/images/catalog/rc/Render_Sparta_Royal_Clima_001.png|https://breez.ru/images/catalog/rc/Render_Sparta_Royal_Clima_002.png|https://breez.ru/images/catalog/rc/2019_RC_SPARTA_005.png|https://breez.ru/images/catalog/rc/2019_Render_PDU_Royal_Clima_0011.png|https://breez.ru/images/catalog/rc/RC_Sparta_OUT.png"/>
    <s v="&amp;#9679; Расширенная гарантия - 3 года гарантия + 2 года бесплатное сервисное обслуживание&lt;br&gt;_x000a_&amp;#9679; Технология DC Inverter&lt;br&gt;_x000a_&amp;#9679; Сезонная энергоэффективность класса А++&lt;br&gt;_x000a_&amp;#9679; Стабильная работа на обогрев до -20 °С&lt;br&gt;_x000a_&amp;#9679; Русифицированный пульт&lt;br&gt;_x000a_&amp;#9679; Увеличенная мощность&lt;br&gt;_x000a_&amp;#9679; 3D AUTO AIR горизонтальные и вертикальные автожалюзи&lt;br&gt;_x000a_&amp;#9679; Функция I Feel&lt;br&gt;_x000a_&amp;#9679; 4 скорости вентилятора внутреннего блока&lt;br&gt;_x000a_&amp;#9679; Шумоизоляция компрессора&lt;br&gt;_x000a_&amp;#9679; Двустороннее подключение дренажа&lt;br&gt;_x000a_&amp;#9679; Хладагент R32&lt;br&gt;_x000a_&amp;#9679; Встроенный Wi-Fi модуль (приложение &quot;AC Freedom&quot;)_x000a_&lt;br&gt;&lt;br&gt;_x000a_&lt;img src=&quot;http://breez.ru/images/catalog/rc/qr-ios.jpg&quot;&gt; &lt;img src=&quot;http://breez.ru/images/catalog/rc/qr-android.jpg&quot;&gt;"/>
    <x v="31"/>
    <s v="Гарантия - 5 лет."/>
    <x v="0"/>
    <s v="https://breez.ru/files/biblio/2022_RC_SPARTA_Inverter_List_A4_version.pdf"/>
    <s v="https://breez.ru/files/biblio/royal-clima/sparta-dc-eu-inverter/RC_SPARTA.pdf"/>
    <m/>
    <s v="40190 RUB"/>
    <x v="1"/>
    <s v="ROYAL Clima"/>
    <s v="Модель"/>
    <s v="RCI-SA30HN"/>
    <s v="Модель внутреннего блока"/>
    <s v="RCI-SA30HN/IN"/>
    <s v="Модель наружного блока"/>
    <s v="RCI-SA30HN/OUT"/>
    <s v="Инверторная технология"/>
    <s v="да"/>
    <s v="Серия"/>
    <s v="SPARTA DC EU Inverter"/>
    <s v="Тип внутреннего блока"/>
    <s v="Настенный"/>
    <s v="Эффективен для помещений площадью до, м"/>
    <n v="31"/>
    <s v="Холодопроизводительность, kBTU"/>
    <n v="10"/>
    <s v="Холодопроизводительность, кВт"/>
    <s v="3.05 (0.85 - 3.75)"/>
    <s v="Потребляемый ток в режиме охлаждения, A"/>
    <s v="3.60 (0.84 - 5.14)"/>
    <s v="Потребляемая мощность в режиме охлаждения, кВт"/>
    <s v="0.819 (0.19 - 1.17)"/>
    <s v="Коэффициент энергоэффективности EER, Вт/Вт"/>
    <s v="3,72"/>
    <s v="Коэффициент сезонной энергоэффективности SEER, Вт/Вт"/>
    <n v="6.1"/>
    <s v="Класс энергоэффективности EER (охлаждение)"/>
    <s v="А"/>
    <s v="Класс сезонной энергоэффективности SEER (охлаждение)"/>
    <s v="А++"/>
    <s v="Теплопроизводительность, kBTU"/>
    <n v="10"/>
    <s v="Теплопроизводительность, кВт"/>
    <s v="3.05 (0.85 - 3.85)"/>
    <s v="Потребляемый ток в режиме нагрева, A"/>
    <s v="3.30 (0.72 - 4.59)"/>
    <s v="Потребляемая мощность в режиме нагрева, кВт"/>
    <s v="0.77 (0.17 - 1.07)"/>
    <s v="Коэффициент энергоэффективности COP, Вт/Вт"/>
    <s v="3,95"/>
    <s v="Коэффициент энергоэффективности SCOP (усредненный), Вт/Вт"/>
    <n v="4.01"/>
    <s v="Класс энергоэффективности COP (нагрев)"/>
    <s v="А"/>
    <s v="Класс сезонной энергоэффективности SCOP (нагрев, усредненный)"/>
    <s v="A+"/>
    <s v="Электропитание, В/Гц/Ф"/>
    <s v="220-240/50/1"/>
    <s v="Расход воздуха внутреннего блока, м&amp;lt;sup&amp;gt;3&amp;lt;/sup&amp;gt;/ч"/>
    <s v="470/530/600"/>
    <s v="Минимальный расход воздуха внутреннего блока, м&amp;lt;sup&amp;gt;3&amp;lt;/sup&amp;gt;/ч"/>
    <n v="470"/>
    <s v="Уровень шума внутреннего блока, дБ(А)"/>
    <s v="19/28/34/39"/>
    <s v="Минимальный уровень шума внутреннего блока, дБ(А)"/>
    <n v="19"/>
    <s v="Объем конденсации, л/ч"/>
    <n v="1.07"/>
    <s v="Уровень шума наружного блока, дБ(А)"/>
    <n v="48"/>
    <s v="Марка компрессора"/>
    <s v="TOSHIBA GMCC"/>
    <s v="Тип компрессора"/>
    <s v="Ротационный"/>
    <s v="Модель компрессора"/>
    <s v="KSN98D32UFZ"/>
    <s v="Тип хладагента"/>
    <s v="R32"/>
    <s v="Заводская заправка хладагента, г"/>
    <n v="580"/>
    <s v="Дозаправка хладагента (сверх номинальной длины трассы), г/м"/>
    <n v="20"/>
    <s v="Габаритные размеры внутреннего блока (ШхВхГ), мм"/>
    <s v="792x292x201"/>
    <s v="Габаритные размеры наружного блока (ШхВхГ), мм"/>
    <s v="730x545x285"/>
    <s v="Габаритные размеры внутреннего блока в упаковке (ШхВхГ), мм"/>
    <s v="880x290x370"/>
    <s v="Габаритные размеры наружного блока в упаковке (ШхВхГ), мм"/>
    <s v="850x605x365"/>
    <s v="Вес нетто внутреннего блока, кг"/>
    <n v="7.5"/>
    <s v="Вес нетто наружного блока, кг"/>
    <n v="26"/>
    <s v="Вес брутто внутреннего блока, кг"/>
    <n v="9.5"/>
    <s v="Вес брутто наружного блока, кг"/>
    <n v="31"/>
    <s v="Диаметр жидкостной трубы, мм (дюйм)"/>
    <s v="6,35(1/4&amp;quot;)"/>
    <s v="Диаметр газовой трубы, мм (дюйм)"/>
    <s v="9,53(3/8&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3"/>
    <s v="Диаметр дренажной трубы, мм"/>
    <n v="16"/>
    <s v="Рабочие температурные границы наружного воздуха (охлаждение), °C"/>
    <s v="+16 ~ +48"/>
    <s v="Рабочие температурные границы наружного воздуха (нагрев), °C"/>
    <s v="-20 ~ +32"/>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Наружный блок"/>
    <s v="Межблочный кабель, мм&amp;lt;sup&amp;gt;2&amp;lt;/sup&amp;gt;"/>
    <s v="5*1,5"/>
    <s v="Силовой кабель, мм&amp;lt;sup&amp;gt;2&amp;lt;/sup&amp;gt;"/>
    <s v="3*1,5"/>
    <s v="Автомат защиты, А"/>
    <n v="16"/>
    <s v="Максимальная потребляемая мощность, кВт"/>
    <n v="1.6"/>
    <s v="Максимальный потребляемый ток, А"/>
    <n v="8"/>
    <s v="Класс пылевлагозащиты, внутренний / наружный блок"/>
    <s v="IPX4 / IPX4"/>
    <s v="Класс электрозащиты, внутренний / наружный блок"/>
    <s v="I класс / I класс"/>
    <s v="Страна производства"/>
    <s v="КНР"/>
    <s v="Срок гарантии, мес"/>
    <n v="60"/>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встроенное"/>
    <s v="Дополнительные фильтры тонкой очистки в комплекте"/>
    <s v="Угольный фильтр, Фильтр с ионами серебра"/>
    <s v="Дополнительный фильтр тонкой очистки Угольный фильтр"/>
    <s v="да"/>
    <s v="Дополнительный фильтр тонкой очистки С ионами серебра"/>
    <s v="Д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n v="116"/>
  </r>
  <r>
    <s v="Инверторные сплит-системы серия SPARTA DC EU Inverter RCI-SA40HN"/>
    <x v="111"/>
    <x v="111"/>
    <x v="1"/>
    <s v="https://breez.ru/images/catalog/rc/Render_Sparta_Royal_Clima_001.png|https://breez.ru/images/catalog/rc/Render_Sparta_Royal_Clima_002.png|https://breez.ru/images/catalog/rc/2019_RC_SPARTA_005.png|https://breez.ru/images/catalog/rc/2019_Render_PDU_Royal_Clima_0011.png|https://breez.ru/images/catalog/rc/RC_Sparta_OUT.png"/>
    <s v="&amp;#9679; Расширенная гарантия - 3 года гарантия + 2 года бесплатное сервисное обслуживание&lt;br&gt;_x000a_&amp;#9679; Технология DC Inverter&lt;br&gt;_x000a_&amp;#9679; Сезонная энергоэффективность класса А++&lt;br&gt;_x000a_&amp;#9679; Стабильная работа на обогрев до -20 °С&lt;br&gt;_x000a_&amp;#9679; Русифицированный пульт&lt;br&gt;_x000a_&amp;#9679; Увеличенная мощность&lt;br&gt;_x000a_&amp;#9679; 3D AUTO AIR горизонтальные и вертикальные автожалюзи&lt;br&gt;_x000a_&amp;#9679; Функция I Feel&lt;br&gt;_x000a_&amp;#9679; 4 скорости вентилятора внутреннего блока&lt;br&gt;_x000a_&amp;#9679; Шумоизоляция компрессора&lt;br&gt;_x000a_&amp;#9679; Двустороннее подключение дренажа&lt;br&gt;_x000a_&amp;#9679; Хладагент R32&lt;br&gt;_x000a_&amp;#9679; Встроенный Wi-Fi модуль (приложение &quot;AC Freedom&quot;)_x000a_&lt;br&gt;&lt;br&gt;_x000a_&lt;img src=&quot;http://breez.ru/images/catalog/rc/qr-ios.jpg&quot;&gt; &lt;img src=&quot;http://breez.ru/images/catalog/rc/qr-android.jpg&quot;&gt;"/>
    <x v="31"/>
    <s v="Гарантия - 5 лет."/>
    <x v="0"/>
    <s v="https://breez.ru/files/biblio/2022_RC_SPARTA_Inverter_List_A4_version.pdf"/>
    <s v="https://breez.ru/files/biblio/royal-clima/sparta-dc-eu-inverter/RC_SPARTA.pdf"/>
    <m/>
    <s v="0 "/>
    <x v="1"/>
    <s v="ROYAL Clima"/>
    <s v="Модель"/>
    <s v="RCI-SA40HN"/>
    <s v="Модель внутреннего блока"/>
    <s v="RCI-SA40HN/IN"/>
    <s v="Модель наружного блока"/>
    <s v="RCI-SA40HN/OUT"/>
    <s v="Инверторная технология"/>
    <s v="да"/>
    <s v="Серия"/>
    <s v="SPARTA DC EU Inverter"/>
    <s v="Тип внутреннего блока"/>
    <s v="Настенный"/>
    <s v="Эффективен для помещений площадью до, м"/>
    <n v="38"/>
    <s v="Холодопроизводительность, kBTU"/>
    <n v="13"/>
    <s v="Холодопроизводительность, кВт"/>
    <s v="3.75 (0.91 - 4.50)"/>
    <s v="Потребляемый ток в режиме охлаждения, A"/>
    <s v="4.50 (0.92 - 6.07)"/>
    <s v="Потребляемая мощность в режиме охлаждения, кВт"/>
    <s v="1.03 (0.21 - 1.39)"/>
    <s v="Коэффициент энергоэффективности EER, Вт/Вт"/>
    <s v="3,64"/>
    <s v="Коэффициент сезонной энергоэффективности SEER, Вт/Вт"/>
    <n v="6.1"/>
    <s v="Класс энергоэффективности EER (охлаждение)"/>
    <s v="А"/>
    <s v="Класс сезонной энергоэффективности SEER (охлаждение)"/>
    <s v="А++"/>
    <s v="Теплопроизводительность, kBTU"/>
    <n v="13"/>
    <s v="Теплопроизводительность, кВт"/>
    <s v="3.85 (0.94 - 4.52)"/>
    <s v="Потребляемый ток в режиме нагрева, A"/>
    <s v="4.20 (0.81 - 5.30)"/>
    <s v="Потребляемая мощность в режиме нагрева, кВт"/>
    <s v="0.99 (0.19 - 1.25)"/>
    <s v="Коэффициент энергоэффективности COP, Вт/Вт"/>
    <n v="4"/>
    <s v="Коэффициент энергоэффективности SCOP (усредненный), Вт/Вт"/>
    <n v="4"/>
    <s v="Класс энергоэффективности COP (нагрев)"/>
    <s v="А"/>
    <s v="Класс сезонной энергоэффективности SCOP (нагрев, усредненный)"/>
    <s v="A+"/>
    <s v="Электропитание, В/Гц/Ф"/>
    <s v="220-240/50/1"/>
    <s v="Расход воздуха внутреннего блока, м&amp;lt;sup&amp;gt;3&amp;lt;/sup&amp;gt;/ч"/>
    <s v="470/530/600"/>
    <s v="Минимальный расход воздуха внутреннего блока, м&amp;lt;sup&amp;gt;3&amp;lt;/sup&amp;gt;/ч"/>
    <n v="470"/>
    <s v="Уровень шума внутреннего блока, дБ(А)"/>
    <s v="19/28/34/39"/>
    <s v="Минимальный уровень шума внутреннего блока, дБ(А)"/>
    <n v="19"/>
    <s v="Объем конденсации, л/ч"/>
    <n v="1.32"/>
    <s v="Уровень шума наружного блока, дБ(А)"/>
    <n v="48"/>
    <s v="Марка компрессора"/>
    <s v="TOSHIBA GMCC"/>
    <s v="Тип компрессора"/>
    <s v="Ротационный"/>
    <s v="Модель компрессора"/>
    <s v="KSN98D32UFZ"/>
    <s v="Тип хладагента"/>
    <s v="R32"/>
    <s v="Заводская заправка хладагента, г"/>
    <n v="680"/>
    <s v="Дозаправка хладагента (сверх номинальной длины трассы), г/м"/>
    <n v="20"/>
    <s v="Габаритные размеры внутреннего блока (ШхВхГ), мм"/>
    <s v="792x292x201"/>
    <s v="Габаритные размеры наружного блока (ШхВхГ), мм"/>
    <s v="730x545x285"/>
    <s v="Габаритные размеры внутреннего блока в упаковке (ШхВхГ), мм"/>
    <s v="965x282x372"/>
    <s v="Габаритные размеры наружного блока в упаковке (ШхВхГ), мм"/>
    <s v="850x605x365"/>
    <s v="Вес нетто внутреннего блока, кг"/>
    <n v="8"/>
    <s v="Вес нетто наружного блока, кг"/>
    <n v="26"/>
    <s v="Вес брутто внутреннего блока, кг"/>
    <n v="9.5"/>
    <s v="Вес брутто наружного блока, кг"/>
    <n v="31"/>
    <s v="Диаметр жидкостной трубы, мм (дюйм)"/>
    <s v="6,35(1/4&amp;quot;)"/>
    <s v="Диаметр газовой трубы, мм (дюйм)"/>
    <s v="9,53(3/8&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3"/>
    <s v="Диаметр дренажной трубы, мм"/>
    <n v="16"/>
    <s v="Рабочие температурные границы наружного воздуха (охлаждение), °C"/>
    <s v="+16 ~ +48"/>
    <s v="Рабочие температурные границы наружного воздуха (нагрев), °C"/>
    <s v="-20 ~ +32"/>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Наружный блок"/>
    <s v="Межблочный кабель, мм&amp;lt;sup&amp;gt;2&amp;lt;/sup&amp;gt;"/>
    <s v="5*1,5"/>
    <s v="Силовой кабель, мм&amp;lt;sup&amp;gt;2&amp;lt;/sup&amp;gt;"/>
    <s v="3*1,5"/>
    <s v="Автомат защиты, А"/>
    <n v="16"/>
    <s v="Максимальная потребляемая мощность, кВт"/>
    <n v="1.9"/>
    <s v="Максимальный потребляемый ток, А"/>
    <n v="9.5"/>
    <s v="Класс пылевлагозащиты, внутренний / наружный блок"/>
    <s v="IPX4 / IPX4"/>
    <s v="Класс электрозащиты, внутренний / наружный блок"/>
    <s v="I класс / I класс"/>
    <s v="Страна производства"/>
    <s v="КНР"/>
    <s v="Срок гарантии, мес"/>
    <n v="60"/>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встроенное"/>
    <s v="Дополнительные фильтры тонкой очистки в комплекте"/>
    <s v="Угольный фильтр, Фильтр с ионами серебра"/>
    <s v="Дополнительный фильтр тонкой очистки Угольный фильтр"/>
    <s v="да"/>
    <s v="Дополнительный фильтр тонкой очистки С ионами серебра"/>
    <s v="Д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n v="117"/>
  </r>
  <r>
    <s v="Инверторные сплит-системы TRIUMPH Inverter 2023 RCI-TWA22HN"/>
    <x v="112"/>
    <x v="112"/>
    <x v="1"/>
    <s v="https://breez.ru/images/catalog/rc/kond/Render_Triumph_Inverter_Royal_Clima_001.png|https://breez.ru/images/catalog/rc/kond/Render_Triumph_Inverter_Royal_Clima_002.png|https://breez.ru/images/catalog/rc/kond/RC_HN_TRIUMPH_Inv_003.png|_x000a_https://breez.ru/images/catalog/rc/kond/Triumph_Inv_RCI-T38HN-OUT.png|https://breez.ru/images/catalog/rc/triumph-invert-upgrade/2020_RC_Triumph_photo_pult_podsvetka1.png"/>
    <s v="&amp;#9679; Инвертор&lt;br&gt;_x0009__x0009__x0009__x0009__x0009__x0009__x000a_&amp;#9679; Энергоэффективность класса А&lt;br&gt;_x0009__x0009__x0009__x0009__x0009__x0009__x000a_&amp;#9679; Японские технологии&lt;br&gt;_x0009__x0009__x0009__x0009__x0009__x0009__x000a_&amp;#9679; Подготовлен для подключения модуля Wi-Fi&lt;br&gt;_x0009__x0009__x0009__x0009__x0009__x0009__x000a_&amp;#9679; Скрытый дисплей&lt;br&gt;_x0009__x0009__x0009__x0009__x0009__x0009__x000a_&amp;#9679; Низкий уровень шума&lt;br&gt;_x0009__x0009__x0009__x0009__x0009__x0009__x000a_&amp;#9679; Функция 3D AUTO AIR (для моделей с индексами 22, 28, 35)&lt;br&gt;_x0009__x0009__x0009__x0009__x0009__x0009__x000a_&amp;#9679; Фильтр Active Carbone (для моделей с индексами 22, 28, 35)&lt;br&gt;_x0009__x0009__x0009__x0009__x0009__x0009__x000a_&amp;#9679; Фильтр Silver Ion (для моделей с индексами 22, 28, 35)&lt;br&gt;_x0009__x0009__x0009__x0009__x0009__x0009__x000a_&amp;#9679; Функция защиты от простуды&lt;br&gt;_x0009__x0009__x0009__x0009__x0009__x0009__x000a_&amp;#9679; Антикоррозийное покрытие теплообменников Golden Fin&lt;br&gt;_x0009__x0009__x0009__x0009__x0009__x0009__x000a_&amp;#9679; Индикация утечки хладагента&lt;br&gt;_x0009__x0009__x0009__x0009__x0009__x0009__x000a_&amp;#9679; Защитная накладка на вентили_x0009__x0009__x0009__x0009__x0009__x0009__x000a_"/>
    <x v="32"/>
    <s v="Гарантия - 36 месяцев."/>
    <x v="0"/>
    <m/>
    <s v="https://breez.ru/files/biblio/royal-clima/triumph-invert-2023/2023_RC_TRIUMPH_Inverter_manual.pdf"/>
    <m/>
    <s v="36590 RUB"/>
    <x v="1"/>
    <s v="ROYAL Clima"/>
    <s v="Модель"/>
    <s v="RCI-TWA22HN"/>
    <s v="Модель внутреннего блока"/>
    <s v="RCI-TWA22HN/IN"/>
    <s v="Модель наружного блока"/>
    <s v="RCI-TWA22HN/OUT"/>
    <s v="Инверторная технология"/>
    <s v="да"/>
    <s v="Серия"/>
    <s v="TRIUMPH"/>
    <s v="Тип внутреннего блока"/>
    <s v="Настенный"/>
    <s v="Эффективен для помещений площадью до, м"/>
    <n v="24"/>
    <s v="Холодопроизводительность, kBTU"/>
    <n v="8"/>
    <s v="Холодопроизводительность, кВт"/>
    <s v="2.4 (0.91 - 2.9)"/>
    <s v="Потребляемый ток в режиме охлаждения, A"/>
    <s v="3.25 (0.35 - 5.22)"/>
    <s v="Потребляемая мощность в режиме охлаждения, кВт"/>
    <s v="0.743 (0.08 - 1.2)"/>
    <s v="Коэффициент энергоэффективности EER, Вт/Вт"/>
    <s v="3,23"/>
    <s v="Класс энергоэффективности EER (охлаждение)"/>
    <s v="A"/>
    <s v="Теплопроизводительность, kBTU"/>
    <n v="9"/>
    <s v="Теплопроизводительность, кВт"/>
    <s v="2.6 (0.85 - 3.35)"/>
    <s v="Потребляемый ток в режиме нагрева, A"/>
    <s v="3.08 (0.5 - 5.22)"/>
    <s v="Потребляемая мощность в режиме нагрева, кВт"/>
    <s v="0.716 (0.11 - 1.2)"/>
    <s v="Коэффициент энергоэффективности COP, Вт/Вт"/>
    <s v="3,63"/>
    <s v="Класс энергоэффективности COP (нагрев)"/>
    <s v="A"/>
    <s v="Электропитание, В/Гц/Ф"/>
    <s v="220-240/50/1"/>
    <s v="Расход воздуха внутреннего блока, м&amp;lt;sup&amp;gt;3&amp;lt;/sup&amp;gt;/ч"/>
    <s v="256/319/417"/>
    <s v="Минимальный расход воздуха внутреннего блока, м&amp;lt;sup&amp;gt;3&amp;lt;/sup&amp;gt;/ч"/>
    <n v="256"/>
    <s v="Уровень шума внутреннего блока, дБ(А)"/>
    <s v="24/30,5/36,5"/>
    <s v="Минимальный уровень шума внутреннего блока, дБ(А)"/>
    <n v="24"/>
    <s v="Объем конденсации, л/ч"/>
    <n v="0.86"/>
    <s v="Расход воздуха наружного блока, м&amp;lt;sup&amp;gt;3&amp;lt;/sup&amp;gt;/ч"/>
    <n v="1800"/>
    <s v="Уровень шума наружного блока, дБ(А)"/>
    <n v="55"/>
    <s v="Марка компрессора"/>
    <s v="GMCC"/>
    <s v="Тип компрессора"/>
    <s v="Ротационный"/>
    <s v="Модель компрессора"/>
    <s v="KSK103D33UEZ3"/>
    <s v="Тип хладагента"/>
    <s v="R410A"/>
    <s v="Заводская заправка хладагента, г"/>
    <n v="590"/>
    <s v="Дозаправка хладагента (сверх номинальной длины трассы), г/м"/>
    <n v="15"/>
    <s v="Габаритные размеры внутреннего блока (ШхВхГ), мм"/>
    <s v="715x285x194"/>
    <s v="Габаритные размеры наружного блока (ШхВхГ), мм"/>
    <s v="720x495x270"/>
    <s v="Габаритные размеры внутреннего блока в упаковке (ШхВхГ), мм"/>
    <s v="780x360x285"/>
    <s v="Габаритные размеры наружного блока в упаковке (ШхВхГ), мм"/>
    <s v="828x540x298"/>
    <s v="Вес нетто внутреннего блока, кг"/>
    <n v="7.5"/>
    <s v="Вес нетто наружного блока, кг"/>
    <n v="22.8"/>
    <s v="Вес брутто внутреннего блока, кг"/>
    <n v="9.9"/>
    <s v="Вес брутто наружного блока, кг"/>
    <n v="24.8"/>
    <s v="Диаметр жидкостной трубы, мм (дюйм)"/>
    <s v="6,35 (1/4&amp;quot;)"/>
    <s v="Диаметр газовой трубы, мм (дюйм)"/>
    <s v="9,53 (3/8&amp;quot;)"/>
    <s v="Максимальная длина трассы, м"/>
    <n v="25"/>
    <s v="Максимальный перепад по высоте между внутренним и наружным блоками, м"/>
    <n v="10"/>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0 ~ +50"/>
    <s v="Рабочие температурные границы наружного воздуха (нагрев), °C"/>
    <s v="-15 ~ +30"/>
    <s v="Рабочие температурные границы внутреннего воздуха (охлаждение), °C"/>
    <s v="+17 ~ +32"/>
    <s v="Рабочие температурные границы внутреннего воздуха (нагрев), °C"/>
    <s v="0 ~ +30"/>
    <s v="Подключение электропитания"/>
    <s v="Внутренний блок"/>
    <s v="Межблочный кабель, мм&amp;lt;sup&amp;gt;2&amp;lt;/sup&amp;gt;"/>
    <s v="4*1,5"/>
    <s v="Силовой кабель, мм&amp;lt;sup&amp;gt;2&amp;lt;/sup&amp;gt;"/>
    <s v="3*1,5"/>
    <s v="Автомат защиты, А"/>
    <n v="16"/>
    <s v="Максимальная потребляемая мощность, кВт"/>
    <n v="2.2999999999999998"/>
    <s v="Максимальный потребляемый ток, А"/>
    <n v="10.5"/>
    <s v="Класс пылевлагозащиты, внутренний / наружный блок"/>
    <s v="IPX0 / IP24"/>
    <s v="Класс электрозащиты, внутренний / наружный блок"/>
    <s v="I класс / I класс"/>
    <s v="Монтажный размер наружного блока, мм"/>
    <s v="452*255"/>
    <s v="Страна производства"/>
    <s v="КНР"/>
    <s v="Срок гарантии, мес"/>
    <n v="60"/>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Wi-Fi ready"/>
    <s v="Дополнительные фильтры тонкой очистки в комплекте"/>
    <s v="Active Carbon (1 шт) + Silver Ion (1 ш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n v="118"/>
  </r>
  <r>
    <s v="Инверторные сплит-системы TRIUMPH Inverter 2023 RCI-TWA28HN"/>
    <x v="113"/>
    <x v="113"/>
    <x v="1"/>
    <s v="https://breez.ru/images/catalog/rc/kond/Render_Triumph_Inverter_Royal_Clima_001.png|https://breez.ru/images/catalog/rc/kond/Render_Triumph_Inverter_Royal_Clima_002.png|https://breez.ru/images/catalog/rc/kond/RC_HN_TRIUMPH_Inv_003.png|_x000a_https://breez.ru/images/catalog/rc/kond/Triumph_Inv_RCI-T38HN-OUT.png|https://breez.ru/images/catalog/rc/triumph-invert-upgrade/2020_RC_Triumph_photo_pult_podsvetka1.png"/>
    <s v="&amp;#9679; Инвертор&lt;br&gt;_x0009__x0009__x0009__x0009__x0009__x0009__x000a_&amp;#9679; Энергоэффективность класса А&lt;br&gt;_x0009__x0009__x0009__x0009__x0009__x0009__x000a_&amp;#9679; Японские технологии&lt;br&gt;_x0009__x0009__x0009__x0009__x0009__x0009__x000a_&amp;#9679; Подготовлен для подключения модуля Wi-Fi&lt;br&gt;_x0009__x0009__x0009__x0009__x0009__x0009__x000a_&amp;#9679; Скрытый дисплей&lt;br&gt;_x0009__x0009__x0009__x0009__x0009__x0009__x000a_&amp;#9679; Низкий уровень шума&lt;br&gt;_x0009__x0009__x0009__x0009__x0009__x0009__x000a_&amp;#9679; Функция 3D AUTO AIR (для моделей с индексами 22, 28, 35)&lt;br&gt;_x0009__x0009__x0009__x0009__x0009__x0009__x000a_&amp;#9679; Фильтр Active Carbone (для моделей с индексами 22, 28, 35)&lt;br&gt;_x0009__x0009__x0009__x0009__x0009__x0009__x000a_&amp;#9679; Фильтр Silver Ion (для моделей с индексами 22, 28, 35)&lt;br&gt;_x0009__x0009__x0009__x0009__x0009__x0009__x000a_&amp;#9679; Функция защиты от простуды&lt;br&gt;_x0009__x0009__x0009__x0009__x0009__x0009__x000a_&amp;#9679; Антикоррозийное покрытие теплообменников Golden Fin&lt;br&gt;_x0009__x0009__x0009__x0009__x0009__x0009__x000a_&amp;#9679; Индикация утечки хладагента&lt;br&gt;_x0009__x0009__x0009__x0009__x0009__x0009__x000a_&amp;#9679; Защитная накладка на вентили_x0009__x0009__x0009__x0009__x0009__x0009__x000a_"/>
    <x v="32"/>
    <s v="Гарантия - 36 месяцев."/>
    <x v="0"/>
    <m/>
    <s v="https://breez.ru/files/biblio/royal-clima/triumph-invert-2023/2023_RC_TRIUMPH_Inverter_manual.pdf"/>
    <m/>
    <s v="39090 RUB"/>
    <x v="1"/>
    <s v="ROYAL Clima"/>
    <s v="Модель"/>
    <s v="RCI-TWA28HN"/>
    <s v="Модель внутреннего блока"/>
    <s v="RCI-TWA28HN/IN"/>
    <s v="Модель наружного блока"/>
    <s v="RCI-TWA28HN/OUT"/>
    <s v="Инверторная технология"/>
    <s v="да"/>
    <s v="Серия"/>
    <s v="TRIUMPH"/>
    <s v="Тип внутреннего блока"/>
    <s v="Настенный"/>
    <s v="Эффективен для помещений площадью до, м"/>
    <n v="28"/>
    <s v="Холодопроизводительность, kBTU"/>
    <n v="10"/>
    <s v="Холодопроизводительность, кВт"/>
    <s v="2.82 (1.17 - 3.22)"/>
    <s v="Потребляемый ток в режиме охлаждения, A"/>
    <s v="4.43 (0.4 - 5.5)"/>
    <s v="Потребляемая мощность в режиме охлаждения, кВт"/>
    <s v="0.873 (0.1 - 1.25)"/>
    <s v="Коэффициент энергоэффективности EER, Вт/Вт"/>
    <s v="3,23"/>
    <s v="Класс энергоэффективности EER (охлаждение)"/>
    <s v="A"/>
    <s v="Теплопроизводительность, kBTU"/>
    <n v="10"/>
    <s v="Теплопроизводительность, кВт"/>
    <s v="3.07 (0.91 - 3.75)"/>
    <s v="Потребляемый ток в режиме нагрева, A"/>
    <s v="4.23 (0.6 - 5.8)"/>
    <s v="Потребляемая мощность в режиме нагрева, кВт"/>
    <s v="0.846 (0.14 - 1.34)"/>
    <s v="Коэффициент энергоэффективности COP, Вт/Вт"/>
    <s v="3,63"/>
    <s v="Класс энергоэффективности COP (нагрев)"/>
    <s v="A"/>
    <s v="Электропитание, В/Гц/Ф"/>
    <s v="220-240/50/1"/>
    <s v="Расход воздуха внутреннего блока, м&amp;lt;sup&amp;gt;3&amp;lt;/sup&amp;gt;/ч"/>
    <s v="256/319/417"/>
    <s v="Минимальный расход воздуха внутреннего блока, м&amp;lt;sup&amp;gt;3&amp;lt;/sup&amp;gt;/ч"/>
    <n v="256"/>
    <s v="Уровень шума внутреннего блока, дБ(А)"/>
    <s v="24/30,5/36,5"/>
    <s v="Минимальный уровень шума внутреннего блока, дБ(А)"/>
    <n v="24"/>
    <s v="Объем конденсации, л/ч"/>
    <n v="1.01"/>
    <s v="Расход воздуха наружного блока, м&amp;lt;sup&amp;gt;3&amp;lt;/sup&amp;gt;/ч"/>
    <n v="1800"/>
    <s v="Уровень шума наружного блока, дБ(А)"/>
    <n v="55"/>
    <s v="Марка компрессора"/>
    <s v="GMCC"/>
    <s v="Тип компрессора"/>
    <s v="Ротационный"/>
    <s v="Модель компрессора"/>
    <s v="KSK103D33UEZ3"/>
    <s v="Тип хладагента"/>
    <s v="R410A"/>
    <s v="Заводская заправка хладагента, г"/>
    <n v="590"/>
    <s v="Дозаправка хладагента (сверх номинальной длины трассы), г/м"/>
    <n v="15"/>
    <s v="Габаритные размеры внутреннего блока (ШхВхГ), мм"/>
    <s v="715x285x194"/>
    <s v="Габаритные размеры наружного блока (ШхВхГ), мм"/>
    <s v="720x495x270"/>
    <s v="Габаритные размеры внутреннего блока в упаковке (ШхВхГ), мм"/>
    <s v="780x360x285"/>
    <s v="Габаритные размеры наружного блока в упаковке (ШхВхГ), мм"/>
    <s v="828x540x298"/>
    <s v="Вес нетто внутреннего блока, кг"/>
    <n v="7.5"/>
    <s v="Вес нетто наружного блока, кг"/>
    <n v="22.8"/>
    <s v="Вес брутто внутреннего блока, кг"/>
    <n v="9.9"/>
    <s v="Вес брутто наружного блока, кг"/>
    <n v="24.8"/>
    <s v="Диаметр жидкостной трубы, мм (дюйм)"/>
    <s v="6,35 (1/4&amp;quot;)"/>
    <s v="Диаметр газовой трубы, мм (дюйм)"/>
    <s v="9,53 (3/8&amp;quot;)"/>
    <s v="Максимальная длина трассы, м"/>
    <n v="25"/>
    <s v="Максимальный перепад по высоте между внутренним и наружным блоками, м"/>
    <n v="10"/>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0 ~ +50"/>
    <s v="Рабочие температурные границы наружного воздуха (нагрев), °C"/>
    <s v="-15 ~ +30"/>
    <s v="Рабочие температурные границы внутреннего воздуха (охлаждение), °C"/>
    <s v="+17 ~ +32"/>
    <s v="Рабочие температурные границы внутреннего воздуха (нагрев), °C"/>
    <s v="0 ~ +30"/>
    <s v="Подключение электропитания"/>
    <s v="Внутренний блок"/>
    <s v="Межблочный кабель, мм&amp;lt;sup&amp;gt;2&amp;lt;/sup&amp;gt;"/>
    <s v="4*1,5"/>
    <s v="Силовой кабель, мм&amp;lt;sup&amp;gt;2&amp;lt;/sup&amp;gt;"/>
    <s v="3*1,5"/>
    <s v="Автомат защиты, А"/>
    <n v="16"/>
    <s v="Максимальная потребляемая мощность, кВт"/>
    <n v="2.2999999999999998"/>
    <s v="Максимальный потребляемый ток, А"/>
    <n v="10.5"/>
    <s v="Класс пылевлагозащиты, внутренний / наружный блок"/>
    <s v="IPX0 / IP24"/>
    <s v="Класс электрозащиты, внутренний / наружный блок"/>
    <s v="I класс / I класс"/>
    <s v="Монтажный размер наружного блока, мм"/>
    <s v="452*255"/>
    <s v="Страна производства"/>
    <s v="КНР"/>
    <s v="Срок гарантии, мес"/>
    <n v="60"/>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Wi-Fi ready"/>
    <s v="Дополнительные фильтры тонкой очистки в комплекте"/>
    <s v="Active Carbon (1 шт) + Silver Ion (1 ш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n v="119"/>
  </r>
  <r>
    <s v="Инверторные сплит-системы TRIUMPH Inverter 2023 RCI-TWA35HN"/>
    <x v="114"/>
    <x v="114"/>
    <x v="1"/>
    <s v="https://breez.ru/images/catalog/rc/kond/Render_Triumph_Inverter_Royal_Clima_001.png|https://breez.ru/images/catalog/rc/kond/Render_Triumph_Inverter_Royal_Clima_002.png|https://breez.ru/images/catalog/rc/kond/RC_HN_TRIUMPH_Inv_003.png|_x000a_https://breez.ru/images/catalog/rc/kond/Triumph_Inv_RCI-T38HN-OUT.png|https://breez.ru/images/catalog/rc/triumph-invert-upgrade/2020_RC_Triumph_photo_pult_podsvetka1.png"/>
    <s v="&amp;#9679; Инвертор&lt;br&gt;_x0009__x0009__x0009__x0009__x0009__x0009__x000a_&amp;#9679; Энергоэффективность класса А&lt;br&gt;_x0009__x0009__x0009__x0009__x0009__x0009__x000a_&amp;#9679; Японские технологии&lt;br&gt;_x0009__x0009__x0009__x0009__x0009__x0009__x000a_&amp;#9679; Подготовлен для подключения модуля Wi-Fi&lt;br&gt;_x0009__x0009__x0009__x0009__x0009__x0009__x000a_&amp;#9679; Скрытый дисплей&lt;br&gt;_x0009__x0009__x0009__x0009__x0009__x0009__x000a_&amp;#9679; Низкий уровень шума&lt;br&gt;_x0009__x0009__x0009__x0009__x0009__x0009__x000a_&amp;#9679; Функция 3D AUTO AIR (для моделей с индексами 22, 28, 35)&lt;br&gt;_x0009__x0009__x0009__x0009__x0009__x0009__x000a_&amp;#9679; Фильтр Active Carbone (для моделей с индексами 22, 28, 35)&lt;br&gt;_x0009__x0009__x0009__x0009__x0009__x0009__x000a_&amp;#9679; Фильтр Silver Ion (для моделей с индексами 22, 28, 35)&lt;br&gt;_x0009__x0009__x0009__x0009__x0009__x0009__x000a_&amp;#9679; Функция защиты от простуды&lt;br&gt;_x0009__x0009__x0009__x0009__x0009__x0009__x000a_&amp;#9679; Антикоррозийное покрытие теплообменников Golden Fin&lt;br&gt;_x0009__x0009__x0009__x0009__x0009__x0009__x000a_&amp;#9679; Индикация утечки хладагента&lt;br&gt;_x0009__x0009__x0009__x0009__x0009__x0009__x000a_&amp;#9679; Защитная накладка на вентили_x0009__x0009__x0009__x0009__x0009__x0009__x000a_"/>
    <x v="32"/>
    <s v="Гарантия - 36 месяцев."/>
    <x v="0"/>
    <m/>
    <s v="https://breez.ru/files/biblio/royal-clima/triumph-invert-2023/2023_RC_TRIUMPH_Inverter_manual.pdf"/>
    <m/>
    <s v="43790 RUB"/>
    <x v="1"/>
    <s v="ROYAL Clima"/>
    <s v="Модель"/>
    <s v="RCI-TWA35HN"/>
    <s v="Модель внутреннего блока"/>
    <s v="RCI-TWA35HN/IN"/>
    <s v="Модель наружного блока"/>
    <s v="RCI-TWA35HN/OUT"/>
    <s v="Инверторная технология"/>
    <s v="да"/>
    <s v="Серия"/>
    <s v="TRIUMPH"/>
    <s v="Тип внутреннего блока"/>
    <s v="Настенный"/>
    <s v="Эффективен для помещений площадью до, м"/>
    <n v="35"/>
    <s v="Холодопроизводительность, kBTU"/>
    <n v="12"/>
    <s v="Холодопроизводительность, кВт"/>
    <s v="3.45 (1.29 - 3.6)"/>
    <s v="Потребляемый ток в режиме охлаждения, A"/>
    <s v="5.37 (1.2 - 6)"/>
    <s v="Потребляемая мощность в режиме охлаждения, кВт"/>
    <s v="1.062 (0.28 - 1.39)"/>
    <s v="Коэффициент энергоэффективности EER, Вт/Вт"/>
    <s v="3,25"/>
    <s v="Класс энергоэффективности EER (охлаждение)"/>
    <s v="A"/>
    <s v="Теплопроизводительность, kBTU"/>
    <n v="13"/>
    <s v="Теплопроизводительность, кВт"/>
    <s v="3.75 (1.06 - 4.02)"/>
    <s v="Потребляемый ток в режиме нагрева, A"/>
    <s v="5.2 (1.3 - 7.6)"/>
    <s v="Потребляемая мощность в режиме нагрева, кВт"/>
    <s v="1.039 (0.3 - 1.44)"/>
    <s v="Коэффициент энергоэффективности COP, Вт/Вт"/>
    <s v="3,61"/>
    <s v="Класс энергоэффективности COP (нагрев)"/>
    <s v="A"/>
    <s v="Электропитание, В/Гц/Ф"/>
    <s v="220-240/50/1"/>
    <s v="Расход воздуха внутреннего блока, м&amp;lt;sup&amp;gt;3&amp;lt;/sup&amp;gt;/ч"/>
    <s v="320/425/525"/>
    <s v="Минимальный расход воздуха внутреннего блока, м&amp;lt;sup&amp;gt;3&amp;lt;/sup&amp;gt;/ч"/>
    <n v="320"/>
    <s v="Уровень шума внутреннего блока, дБ(А)"/>
    <s v="26/35,5/39,5"/>
    <s v="Минимальный уровень шума внутреннего блока, дБ(А)"/>
    <n v="26"/>
    <s v="Объем конденсации, л/ч"/>
    <n v="1.23"/>
    <s v="Расход воздуха наружного блока, м&amp;lt;sup&amp;gt;3&amp;lt;/sup&amp;gt;/ч"/>
    <n v="1800"/>
    <s v="Уровень шума наружного блока, дБ(А)"/>
    <n v="55"/>
    <s v="Марка компрессора"/>
    <s v="GMCC"/>
    <s v="Тип компрессора"/>
    <s v="Ротационный"/>
    <s v="Модель компрессора"/>
    <s v="KSK103D33UEZ3"/>
    <s v="Тип хладагента"/>
    <s v="R410A"/>
    <s v="Заводская заправка хладагента, г"/>
    <n v="660"/>
    <s v="Дозаправка хладагента (сверх номинальной длины трассы), г/м"/>
    <n v="15"/>
    <s v="Габаритные размеры внутреннего блока (ШхВхГ), мм"/>
    <s v="715x285x194"/>
    <s v="Габаритные размеры наружного блока (ШхВхГ), мм"/>
    <s v="720x495x270"/>
    <s v="Габаритные размеры внутреннего блока в упаковке (ШхВхГ), мм"/>
    <s v="780x360x285"/>
    <s v="Габаритные размеры наружного блока в упаковке (ШхВхГ), мм"/>
    <s v="828x540x298"/>
    <s v="Вес нетто внутреннего блока, кг"/>
    <n v="7.6"/>
    <s v="Вес нетто наружного блока, кг"/>
    <n v="23.5"/>
    <s v="Вес брутто внутреннего блока, кг"/>
    <n v="10"/>
    <s v="Вес брутто наружного блока, кг"/>
    <n v="25.3"/>
    <s v="Диаметр жидкостной трубы, мм (дюйм)"/>
    <s v="6,35 (1/4&amp;quot;)"/>
    <s v="Диаметр газовой трубы, мм (дюйм)"/>
    <s v="9,53 (3/8&amp;quot;)"/>
    <s v="Максимальная длина трассы, м"/>
    <n v="25"/>
    <s v="Максимальный перепад по высоте между внутренним и наружным блоками, м"/>
    <n v="10"/>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0 ~ +50"/>
    <s v="Рабочие температурные границы наружного воздуха (нагрев), °C"/>
    <s v="-15 ~ +30"/>
    <s v="Рабочие температурные границы внутреннего воздуха (охлаждение), °C"/>
    <s v="+17 ~ +32"/>
    <s v="Рабочие температурные границы внутреннего воздуха (нагрев), °C"/>
    <s v="0 ~ +30"/>
    <s v="Подключение электропитания"/>
    <s v="Внутренний блок"/>
    <s v="Межблочный кабель, мм&amp;lt;sup&amp;gt;2&amp;lt;/sup&amp;gt;"/>
    <s v="4*1,5"/>
    <s v="Силовой кабель, мм&amp;lt;sup&amp;gt;2&amp;lt;/sup&amp;gt;"/>
    <s v="3*1,5"/>
    <s v="Автомат защиты, А"/>
    <n v="16"/>
    <s v="Максимальная потребляемая мощность, кВт"/>
    <n v="2.25"/>
    <s v="Максимальный потребляемый ток, А"/>
    <n v="10.5"/>
    <s v="Класс пылевлагозащиты, внутренний / наружный блок"/>
    <s v="IPX0 / IP24"/>
    <s v="Класс электрозащиты, внутренний / наружный блок"/>
    <s v="I класс / I класс"/>
    <s v="Монтажный размер наружного блока, мм"/>
    <s v="452*255"/>
    <s v="Страна производства"/>
    <s v="КНР"/>
    <s v="Срок гарантии, мес"/>
    <n v="60"/>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Wi-Fi ready"/>
    <s v="Дополнительные фильтры тонкой очистки в комплекте"/>
    <s v="Active Carbon (1 шт) + Silver Ion (1 ш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n v="120"/>
  </r>
  <r>
    <s v="Инверторные сплит-системы TRIUMPH Inverter 2023 RCI-TWA55HN"/>
    <x v="115"/>
    <x v="115"/>
    <x v="1"/>
    <s v="https://breez.ru/images/catalog/rc/kond/Render_Triumph_Inverter_Royal_Clima_001.png|https://breez.ru/images/catalog/rc/kond/Render_Triumph_Inverter_Royal_Clima_002.png|https://breez.ru/images/catalog/rc/kond/RC_HN_TRIUMPH_Inv_003.png|_x000a_https://breez.ru/images/catalog/rc/kond/Triumph_Inv_RCI-T38HN-OUT.png|https://breez.ru/images/catalog/rc/triumph-invert-upgrade/2020_RC_Triumph_photo_pult_podsvetka1.png"/>
    <s v="&amp;#9679; Инвертор&lt;br&gt;_x0009__x0009__x0009__x0009__x0009__x0009__x000a_&amp;#9679; Энергоэффективность класса А&lt;br&gt;_x0009__x0009__x0009__x0009__x0009__x0009__x000a_&amp;#9679; Японские технологии&lt;br&gt;_x0009__x0009__x0009__x0009__x0009__x0009__x000a_&amp;#9679; Подготовлен для подключения модуля Wi-Fi&lt;br&gt;_x0009__x0009__x0009__x0009__x0009__x0009__x000a_&amp;#9679; Скрытый дисплей&lt;br&gt;_x0009__x0009__x0009__x0009__x0009__x0009__x000a_&amp;#9679; Низкий уровень шума&lt;br&gt;_x0009__x0009__x0009__x0009__x0009__x0009__x000a_&amp;#9679; Функция 3D AUTO AIR (для моделей с индексами 22, 28, 35)&lt;br&gt;_x0009__x0009__x0009__x0009__x0009__x0009__x000a_&amp;#9679; Фильтр Active Carbone (для моделей с индексами 22, 28, 35)&lt;br&gt;_x0009__x0009__x0009__x0009__x0009__x0009__x000a_&amp;#9679; Фильтр Silver Ion (для моделей с индексами 22, 28, 35)&lt;br&gt;_x0009__x0009__x0009__x0009__x0009__x0009__x000a_&amp;#9679; Функция защиты от простуды&lt;br&gt;_x0009__x0009__x0009__x0009__x0009__x0009__x000a_&amp;#9679; Антикоррозийное покрытие теплообменников Golden Fin&lt;br&gt;_x0009__x0009__x0009__x0009__x0009__x0009__x000a_&amp;#9679; Индикация утечки хладагента&lt;br&gt;_x0009__x0009__x0009__x0009__x0009__x0009__x000a_&amp;#9679; Защитная накладка на вентили_x0009__x0009__x0009__x0009__x0009__x0009__x000a_"/>
    <x v="32"/>
    <s v="Гарантия - 36 месяцев."/>
    <x v="0"/>
    <m/>
    <s v="https://breez.ru/files/biblio/royal-clima/triumph-invert-2023/2023_RC_TRIUMPH_Inverter_manual.pdf"/>
    <m/>
    <s v="70890 RUB"/>
    <x v="1"/>
    <s v="ROYAL Clima"/>
    <s v="Модель"/>
    <s v="RCI-TWA55HN"/>
    <s v="Модель внутреннего блока"/>
    <s v="RCI-TWA55HN/IN"/>
    <s v="Модель наружного блока"/>
    <s v="RCI-TWA55HN/OUT"/>
    <s v="Инверторная технология"/>
    <s v="да"/>
    <s v="Серия"/>
    <s v="TRIUMPH"/>
    <s v="Тип внутреннего блока"/>
    <s v="Настенный"/>
    <s v="Эффективен для помещений площадью до, м"/>
    <n v="53"/>
    <s v="Холодопроизводительность, kBTU"/>
    <n v="18"/>
    <s v="Холодопроизводительность, кВт"/>
    <s v="5.34 (1.37 - 5.63)"/>
    <s v="Потребляемый ток в режиме охлаждения, A"/>
    <s v="8.4 (1.5 - 8.7)"/>
    <s v="Потребляемая мощность в режиме охлаждения, кВт"/>
    <s v="1.663 (0.33 - 1.99)"/>
    <s v="Коэффициент энергоэффективности EER, Вт/Вт"/>
    <s v="3,21"/>
    <s v="Класс энергоэффективности EER (охлаждение)"/>
    <s v="A"/>
    <s v="Теплопроизводительность, kBTU"/>
    <n v="19"/>
    <s v="Теплопроизводительность, кВт"/>
    <s v="5.5 (1.79 - 5.69)"/>
    <s v="Потребляемый ток в режиме нагрева, A"/>
    <s v="7.58 (1.8 - 8)"/>
    <s v="Потребляемая мощность в режиме нагрева, кВт"/>
    <s v="1.507 (0.4 - 1.83)"/>
    <s v="Коэффициент энергоэффективности COP, Вт/Вт"/>
    <s v="3,65"/>
    <s v="Класс энергоэффективности COP (нагрев)"/>
    <s v="A"/>
    <s v="Электропитание, В/Гц/Ф"/>
    <s v="220-240/50/1"/>
    <s v="Расход воздуха внутреннего блока, м&amp;lt;sup&amp;gt;3&amp;lt;/sup&amp;gt;/ч"/>
    <s v="525/655/835"/>
    <s v="Минимальный расход воздуха внутреннего блока, м&amp;lt;sup&amp;gt;3&amp;lt;/sup&amp;gt;/ч"/>
    <n v="525"/>
    <s v="Уровень шума внутреннего блока, дБ(А)"/>
    <s v="32,5/37/42,5"/>
    <s v="Минимальный уровень шума внутреннего блока, дБ(А)"/>
    <n v="32.5"/>
    <s v="Объем конденсации, л/ч"/>
    <n v="1.91"/>
    <s v="Расход воздуха наружного блока, м&amp;lt;sup&amp;gt;3&amp;lt;/sup&amp;gt;/ч"/>
    <n v="2500"/>
    <s v="Уровень шума наружного блока, дБ(А)"/>
    <n v="56.5"/>
    <s v="Марка компрессора"/>
    <s v="HIGHLY"/>
    <s v="Тип компрессора"/>
    <s v="Ротационный"/>
    <s v="Модель компрессора"/>
    <s v="KSN140D21UFZ"/>
    <s v="Тип хладагента"/>
    <s v="R410A"/>
    <s v="Заводская заправка хладагента, г"/>
    <n v="1400"/>
    <s v="Дозаправка хладагента (сверх номинальной длины трассы), г/м"/>
    <n v="15"/>
    <s v="Габаритные размеры внутреннего блока (ШхВхГ), мм"/>
    <s v="957x302x213"/>
    <s v="Габаритные размеры наружного блока (ШхВхГ), мм"/>
    <s v="805x554x330"/>
    <s v="Габаритные размеры внутреннего блока в упаковке (ШхВхГ), мм"/>
    <s v="1035x380x305"/>
    <s v="Габаритные размеры наружного блока в упаковке (ШхВхГ), мм"/>
    <s v="915x615x370"/>
    <s v="Вес нетто внутреннего блока, кг"/>
    <n v="10.6"/>
    <s v="Вес нетто наружного блока, кг"/>
    <n v="32.6"/>
    <s v="Вес брутто внутреннего блока, кг"/>
    <n v="13.4"/>
    <s v="Вес брутто наружного блока, кг"/>
    <n v="35.299999999999997"/>
    <s v="Диаметр жидкостной трубы, мм (дюйм)"/>
    <s v="6,35 (1/4&amp;quot;)"/>
    <s v="Диаметр газовой трубы, мм (дюйм)"/>
    <s v="12,7 (1/2&amp;quot;)"/>
    <s v="Максимальная длина трассы, м"/>
    <n v="30"/>
    <s v="Максимальный перепад по высоте между внутренним и наружным блоками, м"/>
    <n v="20"/>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0 ~ +50"/>
    <s v="Рабочие температурные границы наружного воздуха (нагрев), °C"/>
    <s v="-15 ~ +30"/>
    <s v="Рабочие температурные границы внутреннего воздуха (охлаждение), °C"/>
    <s v="+17 ~ +32"/>
    <s v="Рабочие температурные границы внутреннего воздуха (нагрев), °C"/>
    <s v="0 ~ +30"/>
    <s v="Подключение электропитания"/>
    <s v="Внутренний блок"/>
    <s v="Межблочный кабель, мм&amp;lt;sup&amp;gt;2&amp;lt;/sup&amp;gt;"/>
    <s v="4*2,5"/>
    <s v="Силовой кабель, мм&amp;lt;sup&amp;gt;2&amp;lt;/sup&amp;gt;"/>
    <s v="3*2,5"/>
    <s v="Автомат защиты, А"/>
    <n v="16"/>
    <s v="Максимальная потребляемая мощность, кВт"/>
    <n v="2.8"/>
    <s v="Максимальный потребляемый ток, А"/>
    <n v="13.5"/>
    <s v="Класс пылевлагозащиты, внутренний / наружный блок"/>
    <s v="IPX0 / IP24"/>
    <s v="Класс электрозащиты, внутренний / наружный блок"/>
    <s v="I класс / I класс"/>
    <s v="Монтажный размер наружного блока, мм"/>
    <s v="511*317"/>
    <s v="Страна производства"/>
    <s v="КНР"/>
    <s v="Срок гарантии, мес"/>
    <n v="60"/>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Wi-Fi ready"/>
    <s v="Дополнительные фильтры тонкой очистки в комплекте"/>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n v="121"/>
  </r>
  <r>
    <s v="Инверторные сплит-системы TRIUMPH Inverter 2023 RCI-TWA75HN"/>
    <x v="116"/>
    <x v="116"/>
    <x v="1"/>
    <s v="https://breez.ru/images/catalog/rc/kond/Render_Triumph_Inverter_Royal_Clima_001.png|https://breez.ru/images/catalog/rc/kond/Render_Triumph_Inverter_Royal_Clima_002.png|https://breez.ru/images/catalog/rc/kond/RC_HN_TRIUMPH_Inv_003.png|_x000a_https://breez.ru/images/catalog/rc/kond/Triumph_Inv_RCI-T38HN-OUT.png|https://breez.ru/images/catalog/rc/triumph-invert-upgrade/2020_RC_Triumph_photo_pult_podsvetka1.png"/>
    <s v="&amp;#9679; Инвертор&lt;br&gt;_x0009__x0009__x0009__x0009__x0009__x0009__x000a_&amp;#9679; Энергоэффективность класса А&lt;br&gt;_x0009__x0009__x0009__x0009__x0009__x0009__x000a_&amp;#9679; Японские технологии&lt;br&gt;_x0009__x0009__x0009__x0009__x0009__x0009__x000a_&amp;#9679; Подготовлен для подключения модуля Wi-Fi&lt;br&gt;_x0009__x0009__x0009__x0009__x0009__x0009__x000a_&amp;#9679; Скрытый дисплей&lt;br&gt;_x0009__x0009__x0009__x0009__x0009__x0009__x000a_&amp;#9679; Низкий уровень шума&lt;br&gt;_x0009__x0009__x0009__x0009__x0009__x0009__x000a_&amp;#9679; Функция 3D AUTO AIR (для моделей с индексами 22, 28, 35)&lt;br&gt;_x0009__x0009__x0009__x0009__x0009__x0009__x000a_&amp;#9679; Фильтр Active Carbone (для моделей с индексами 22, 28, 35)&lt;br&gt;_x0009__x0009__x0009__x0009__x0009__x0009__x000a_&amp;#9679; Фильтр Silver Ion (для моделей с индексами 22, 28, 35)&lt;br&gt;_x0009__x0009__x0009__x0009__x0009__x0009__x000a_&amp;#9679; Функция защиты от простуды&lt;br&gt;_x0009__x0009__x0009__x0009__x0009__x0009__x000a_&amp;#9679; Антикоррозийное покрытие теплообменников Golden Fin&lt;br&gt;_x0009__x0009__x0009__x0009__x0009__x0009__x000a_&amp;#9679; Индикация утечки хладагента&lt;br&gt;_x0009__x0009__x0009__x0009__x0009__x0009__x000a_&amp;#9679; Защитная накладка на вентили_x0009__x0009__x0009__x0009__x0009__x0009__x000a_"/>
    <x v="32"/>
    <s v="Гарантия - 36 месяцев."/>
    <x v="0"/>
    <m/>
    <s v="https://breez.ru/files/biblio/royal-clima/triumph-invert-2023/2023_RC_TRIUMPH_Inverter_manual.pdf"/>
    <m/>
    <s v="90790 RUB"/>
    <x v="1"/>
    <s v="ROYAL Clima"/>
    <s v="Модель"/>
    <s v="RCI-TWA75HN"/>
    <s v="Модель внутреннего блока"/>
    <s v="RCI-TWA75HN/IN"/>
    <s v="Модель наружного блока"/>
    <s v="RCI-TWA75HN/OUT"/>
    <s v="Инверторная технология"/>
    <s v="да"/>
    <s v="Серия"/>
    <s v="TRIUMPH"/>
    <s v="Тип внутреннего блока"/>
    <s v="Настенный"/>
    <s v="Эффективен для помещений площадью до, м"/>
    <n v="76"/>
    <s v="Холодопроизводительность, kBTU"/>
    <n v="26"/>
    <s v="Холодопроизводительность, кВт"/>
    <s v="7.62 (2.67 - 7.88)"/>
    <s v="Потребляемый ток в режиме охлаждения, A"/>
    <s v="12 (1 - 13.2)"/>
    <s v="Потребляемая мощность в режиме охлаждения, кВт"/>
    <s v="2.374 (0.24 - 3.03)"/>
    <s v="Коэффициент энергоэффективности EER, Вт/Вт"/>
    <s v="3,21"/>
    <s v="Класс энергоэффективности EER (охлаждение)"/>
    <s v="A"/>
    <s v="Теплопроизводительность, kBTU"/>
    <n v="27"/>
    <s v="Теплопроизводительность, кВт"/>
    <s v="7.9 (1.61 - 8.79)"/>
    <s v="Потребляемый ток в режиме нагрева, A"/>
    <s v="11.02 (1.1 - 13.7)"/>
    <s v="Потребляемая мощность в режиме нагрева, кВт"/>
    <s v="2.188 (0.26 - 3.14)"/>
    <s v="Коэффициент энергоэффективности COP, Вт/Вт"/>
    <s v="3,61"/>
    <s v="Класс энергоэффективности COP (нагрев)"/>
    <s v="A"/>
    <s v="Электропитание, В/Гц/Ф"/>
    <s v="220-240/50/1"/>
    <s v="Расход воздуха внутреннего блока, м&amp;lt;sup&amp;gt;3&amp;lt;/sup&amp;gt;/ч"/>
    <s v="662/817/980"/>
    <s v="Минимальный расход воздуха внутреннего блока, м&amp;lt;sup&amp;gt;3&amp;lt;/sup&amp;gt;/ч"/>
    <n v="662"/>
    <s v="Уровень шума внутреннего блока, дБ(А)"/>
    <s v="34/39/44"/>
    <s v="Минимальный уровень шума внутреннего блока, дБ(А)"/>
    <n v="34"/>
    <s v="Объем конденсации, л/ч"/>
    <n v="2.72"/>
    <s v="Расход воздуха наружного блока, м&amp;lt;sup&amp;gt;3&amp;lt;/sup&amp;gt;/ч"/>
    <n v="3500"/>
    <s v="Уровень шума наружного блока, дБ(А)"/>
    <n v="57.5"/>
    <s v="Марка компрессора"/>
    <s v="GMCC"/>
    <s v="Тип компрессора"/>
    <s v="Ротационный"/>
    <s v="Модель компрессора"/>
    <s v="KTM240D57UMT"/>
    <s v="Тип хладагента"/>
    <s v="R410A"/>
    <s v="Заводская заправка хладагента, г"/>
    <n v="1850"/>
    <s v="Дозаправка хладагента (сверх номинальной длины трассы), г/м"/>
    <n v="30"/>
    <s v="Габаритные размеры внутреннего блока (ШхВхГ), мм"/>
    <s v="1040x327x220"/>
    <s v="Габаритные размеры наружного блока (ШхВхГ), мм"/>
    <s v="890x673x342"/>
    <s v="Габаритные размеры внутреннего блока в упаковке (ШхВхГ), мм"/>
    <s v="1120x315x405"/>
    <s v="Габаритные размеры наружного блока в упаковке (ШхВхГ), мм"/>
    <s v="995x740x398"/>
    <s v="Вес нетто внутреннего блока, кг"/>
    <n v="12.3"/>
    <s v="Вес нетто наружного блока, кг"/>
    <n v="44.4"/>
    <s v="Вес брутто внутреннего блока, кг"/>
    <n v="16.2"/>
    <s v="Вес брутто наружного блока, кг"/>
    <n v="48"/>
    <s v="Диаметр жидкостной трубы, мм (дюйм)"/>
    <s v="9,53 (3/8&amp;quot;)"/>
    <s v="Диаметр газовой трубы, мм (дюйм)"/>
    <s v="15,88 (5/8&amp;quot;)"/>
    <s v="Максимальная длина трассы, м"/>
    <n v="50"/>
    <s v="Максимальный перепад по высоте между внутренним и наружным блоками, м"/>
    <n v="25"/>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0 ~ +50"/>
    <s v="Рабочие температурные границы наружного воздуха (нагрев), °C"/>
    <s v="-15 ~ +30"/>
    <s v="Рабочие температурные границы внутреннего воздуха (охлаждение), °C"/>
    <s v="+17 ~ +32"/>
    <s v="Рабочие температурные границы внутреннего воздуха (нагрев), °C"/>
    <s v="0 ~ +30"/>
    <s v="Подключение электропитания"/>
    <s v="Наружный блок"/>
    <s v="Межблочный кабель, мм&amp;lt;sup&amp;gt;2&amp;lt;/sup&amp;gt;"/>
    <s v="5*2,5"/>
    <s v="Силовой кабель, мм&amp;lt;sup&amp;gt;2&amp;lt;/sup&amp;gt;"/>
    <s v="3*2,5"/>
    <s v="Автомат защиты, А"/>
    <n v="20"/>
    <s v="Максимальная потребляемая мощность, кВт"/>
    <n v="3.6"/>
    <s v="Максимальный потребляемый ток, А"/>
    <n v="16"/>
    <s v="Класс пылевлагозащиты, внутренний / наружный блок"/>
    <s v="IPX0 / IP24"/>
    <s v="Класс электрозащиты, внутренний / наружный блок"/>
    <s v="I класс / I класс"/>
    <s v="Монтажный размер наружного блока, мм"/>
    <s v="663*348"/>
    <s v="Страна производства"/>
    <s v="КНР"/>
    <s v="Срок гарантии, мес"/>
    <n v="60"/>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Wi-Fi ready"/>
    <s v="Дополнительные фильтры тонкой очистки в комплекте"/>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n v="122"/>
  </r>
  <r>
    <s v="Инверторные сплит-системы TRIUMPH INVERTER UPGRADE_x000a_RCI-TWN55HN"/>
    <x v="117"/>
    <x v="117"/>
    <x v="1"/>
    <s v="https://breez.ru/images/catalog/rc/kond/Render_Triumph_Inverter_Royal_Clima_001.png|https://breez.ru/images/catalog/rc/kond/Render_Triumph_Inverter_Royal_Clima_002.png|https://breez.ru/images/catalog/rc/kond/RC_HN_TRIUMPH_Inv_003.png|_x000a_https://breez.ru/images/catalog/rc/kond/Triumph_Inv_RCI-T38HN-OUT.png|_x000a_https://breez.ru/images/catalog/rc/triumph-invert-upgrade/2021_TRIUMPH_Pult_RG66.png"/>
    <s v="&amp;#9679; Инвертор&lt;br&gt;_x000a_&amp;#9679; Энергоэффективность класса А&lt;br&gt;_x000a_&amp;#9679; Японские технологии&lt;br&gt;_x000a_&amp;#9679; Подготовлен для подключения модуля Wi-Fi&lt;br&gt;_x000a_&amp;#9679; Скрытый дисплей&lt;br&gt;_x000a_&amp;#9679; Низкий уровень шума&lt;br&gt;_x000a_&amp;#9679; Функция 3D AUTO AIR (для моделей с индексами 22, 28, 35)&lt;br&gt;_x000a_&amp;#9679; Фильтр Active Carbone (для моделей с индексами 22, 28, 35)&lt;br&gt;_x000a_&amp;#9679; Фильтр Silver Ion (для моделей с индексами 22, 28, 35)&lt;br&gt;_x000a_&amp;#9679; Функция защиты от простуды&lt;br&gt;_x000a_&amp;#9679; Антикоррозийное покрытие теплообменников Golden Fin&lt;br&gt;_x000a_&amp;#9679; Индикация утечки хладагента&lt;br&gt;_x000a_&amp;#9679; Защитная накладка на вентили"/>
    <x v="33"/>
    <s v="Гарантия - 36 месяцев"/>
    <x v="0"/>
    <s v="https://breez.ru/files/biblio/royal-clima/list_RC_TRIUMPH_Inverter_2022.pdf"/>
    <s v="https://breez.ru/files/biblio/2022_RC-TRIUMPH_Inv_manual.pdf"/>
    <m/>
    <s v="70890 RUB"/>
    <x v="1"/>
    <s v="ROYAL Clima"/>
    <s v="Модель"/>
    <s v="RCI-TWN55HN"/>
    <s v="Модель внутреннего блока"/>
    <s v="RCI-TWN55HN/IN"/>
    <s v="Модель наружного блока"/>
    <s v="RCI-TWN55HN/OUT"/>
    <s v="Инверторная технология"/>
    <s v="да"/>
    <s v="Серия"/>
    <s v="TRIUMPH Inverter"/>
    <s v="Тип внутреннего блока"/>
    <s v="Настенный"/>
    <s v="Эффективен для помещений площадью до, м"/>
    <n v="53"/>
    <s v="Холодопроизводительность, kBTU"/>
    <n v="18"/>
    <s v="Холодопроизводительность, кВт"/>
    <s v="5.34 (2.11 - 5.80)"/>
    <s v="Потребляемый ток в режиме охлаждения, A"/>
    <s v="7.20 (3.10 - 8.50)"/>
    <s v="Потребляемая мощность в режиме охлаждения, кВт"/>
    <s v="1.643 (0.71 - 1.93)"/>
    <s v="Коэффициент энергоэффективности EER, Вт/Вт"/>
    <n v="3.25"/>
    <s v="Класс энергоэффективности EER (охлаждение)"/>
    <s v="A"/>
    <s v="Теплопроизводительность, kBTU"/>
    <n v="19"/>
    <s v="Теплопроизводительность, кВт"/>
    <s v="5.50 (2.11 - 5.85)"/>
    <s v="Потребляемый ток в режиме нагрева, A"/>
    <s v="6.52 (2.60 - 7.20)"/>
    <s v="Потребляемая мощность в режиме нагрева, кВт"/>
    <s v="1.486 (0.60 - 1.66)"/>
    <s v="Коэффициент энергоэффективности COP, Вт/Вт"/>
    <n v="3.7"/>
    <s v="Класс энергоэффективности COP (нагрев)"/>
    <s v="A"/>
    <s v="Электропитание, В/Гц/Ф"/>
    <s v="220-240/50/1"/>
    <s v="Расход воздуха внутреннего блока, м&amp;lt;sup&amp;gt;3&amp;lt;/sup&amp;gt;/ч"/>
    <s v="525/655/835"/>
    <s v="Минимальный расход воздуха внутреннего блока, м&amp;lt;sup&amp;gt;3&amp;lt;/sup&amp;gt;/ч"/>
    <n v="525"/>
    <s v="Уровень шума внутреннего блока, дБ(А)"/>
    <s v="32,5/37/42,5"/>
    <s v="Минимальный уровень шума внутреннего блока, дБ(А)"/>
    <n v="32.5"/>
    <s v="Объем конденсации, л/ч"/>
    <n v="1.907142857"/>
    <s v="Расход воздуха наружного блока, м&amp;lt;sup&amp;gt;3&amp;lt;/sup&amp;gt;/ч"/>
    <n v="2500"/>
    <s v="Уровень шума наружного блока, дБ(А)"/>
    <n v="56.5"/>
    <s v="Марка компрессора"/>
    <s v="GMCC"/>
    <s v="Тип компрессора"/>
    <s v="Ротационный"/>
    <s v="Модель компрессора"/>
    <s v="KSN140D21UFZ"/>
    <s v="Тип хладагента"/>
    <s v="R410A"/>
    <s v="Заводская заправка хладагента, г"/>
    <n v="1400"/>
    <s v="Дозаправка хладагента (сверх номинальной длины трассы), г/м"/>
    <n v="15"/>
    <s v="Габаритные размеры внутреннего блока (ШхВхГ), мм"/>
    <s v="957x302x213"/>
    <s v="Габаритные размеры наружного блока (ШхВхГ), мм"/>
    <s v="805x554x330"/>
    <s v="Габаритные размеры внутреннего блока в упаковке (ШхВхГ), мм"/>
    <s v="1035x380x305"/>
    <s v="Габаритные размеры наружного блока в упаковке (ШхВхГ), мм"/>
    <s v="915x615x370"/>
    <s v="Вес нетто внутреннего блока, кг"/>
    <n v="10.6"/>
    <s v="Вес нетто наружного блока, кг"/>
    <n v="32.6"/>
    <s v="Вес брутто внутреннего блока, кг"/>
    <n v="12.9"/>
    <s v="Вес брутто наружного блока, кг"/>
    <n v="35.299999999999997"/>
    <s v="Диаметр жидкостной трубы, мм (дюйм)"/>
    <s v="6,35 (1/4&amp;quot;)"/>
    <s v="Диаметр газовой трубы, мм (дюйм)"/>
    <s v="12,7 (1/2&amp;quot;)"/>
    <s v="Максимальная длина трассы, м"/>
    <n v="30"/>
    <s v="Максимальный перепад по высоте между внутренним и наружным блоками, м"/>
    <n v="20"/>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0 ~ +50"/>
    <s v="Рабочие температурные границы наружного воздуха (нагрев), °C"/>
    <s v="-15 ~ +30"/>
    <s v="Рабочие температурные границы внутреннего воздуха (охлаждение), °C"/>
    <s v="+18 ~ +43"/>
    <s v="Рабочие температурные границы внутреннего воздуха (нагрев), °C"/>
    <s v="-7 ~ +24"/>
    <s v="Подключение электропитания"/>
    <s v="Внутренний блок"/>
    <s v="Межблочный кабель, мм&amp;lt;sup&amp;gt;2&amp;lt;/sup&amp;gt;"/>
    <s v="4*2,5"/>
    <s v="Силовой кабель, мм&amp;lt;sup&amp;gt;2&amp;lt;/sup&amp;gt;"/>
    <s v="3*2,5"/>
    <s v="Автомат защиты, А"/>
    <n v="16"/>
    <s v="Максимальная потребляемая мощность, кВт"/>
    <n v="2.8"/>
    <s v="Максимальный потребляемый ток, А"/>
    <n v="13.5"/>
    <s v="Класс пылевлагозащиты, внутренний / наружный блок"/>
    <s v="IPX0 / IP24"/>
    <s v="Класс электрозащиты, внутренний / наружный блок"/>
    <s v="I класс / I класс"/>
    <s v="Монтажный размер наружного блока, мм"/>
    <s v="511*317"/>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Wi-Fi ready"/>
    <s v="Дополнительные фильтры тонкой очистки в комплекте"/>
    <s v="Нет"/>
    <s v="Противопылевой фильтр в комплекте"/>
    <s v="да"/>
    <s v="Пульт управления в комплекте"/>
    <s v="да"/>
    <m/>
    <m/>
    <m/>
    <m/>
    <m/>
    <m/>
    <m/>
    <m/>
    <m/>
    <m/>
    <m/>
    <m/>
    <m/>
    <m/>
    <m/>
    <m/>
    <m/>
    <m/>
    <m/>
    <m/>
    <m/>
    <m/>
    <m/>
    <m/>
    <m/>
    <m/>
    <m/>
    <m/>
    <m/>
    <m/>
    <m/>
    <m/>
    <m/>
    <m/>
    <m/>
    <m/>
    <m/>
    <m/>
    <m/>
    <m/>
    <m/>
    <m/>
    <m/>
    <m/>
    <m/>
    <m/>
    <m/>
    <m/>
    <m/>
    <m/>
    <m/>
    <m/>
    <m/>
    <m/>
    <m/>
    <m/>
    <m/>
    <m/>
    <m/>
    <m/>
    <m/>
    <m/>
    <m/>
    <m/>
    <m/>
    <m/>
    <m/>
    <m/>
    <m/>
    <m/>
    <m/>
    <m/>
    <m/>
    <m/>
    <m/>
    <m/>
    <m/>
    <m/>
    <m/>
    <m/>
    <m/>
    <m/>
    <m/>
    <m/>
    <m/>
    <m/>
    <m/>
    <m/>
    <m/>
    <m/>
    <m/>
    <m/>
    <m/>
    <m/>
    <m/>
    <m/>
    <m/>
    <m/>
    <m/>
    <m/>
    <m/>
    <m/>
    <m/>
    <m/>
    <m/>
    <m/>
    <m/>
    <m/>
    <m/>
    <m/>
    <m/>
    <m/>
    <m/>
    <m/>
    <m/>
    <m/>
    <m/>
    <m/>
    <m/>
    <m/>
    <m/>
    <m/>
    <m/>
    <m/>
    <m/>
    <m/>
    <m/>
    <m/>
    <m/>
    <m/>
    <m/>
    <m/>
    <m/>
    <m/>
    <n v="123"/>
  </r>
  <r>
    <s v="Инверторные сплит-системы TRIUMPH INVERTER UPGRADE RCI-TWN22HN"/>
    <x v="118"/>
    <x v="118"/>
    <x v="1"/>
    <s v="https://breez.ru/images/catalog/rc/kond/Render_Triumph_Inverter_Royal_Clima_001.png|https://breez.ru/images/catalog/rc/kond/Render_Triumph_Inverter_Royal_Clima_002.png|https://breez.ru/images/catalog/rc/kond/RC_HN_TRIUMPH_Inv_003.png|_x000a_https://breez.ru/images/catalog/rc/kond/Triumph_Inv_RCI-T38HN-OUT.png|_x000a_https://breez.ru/images/catalog/rc/triumph-invert-upgrade/2021_TRIUMPH_Pult_RG66.png"/>
    <s v="&amp;#9679; Инвертор&lt;br&gt;_x000a_&amp;#9679; Энергоэффективность класса А&lt;br&gt;_x000a_&amp;#9679; Японские технологии&lt;br&gt;_x000a_&amp;#9679; Подготовлен для подключения модуля Wi-Fi&lt;br&gt;_x000a_&amp;#9679; Скрытый дисплей&lt;br&gt;_x000a_&amp;#9679; Низкий уровень шума&lt;br&gt;_x000a_&amp;#9679; Функция 3D AUTO AIR (для моделей с индексами 22, 28, 35)&lt;br&gt;_x000a_&amp;#9679; Фильтр Active Carbone (для моделей с индексами 22, 28, 35)&lt;br&gt;_x000a_&amp;#9679; Фильтр Silver Ion (для моделей с индексами 22, 28, 35)&lt;br&gt;_x000a_&amp;#9679; Функция защиты от простуды&lt;br&gt;_x000a_&amp;#9679; Антикоррозийное покрытие теплообменников Golden Fin&lt;br&gt;_x000a_&amp;#9679; Индикация утечки хладагента&lt;br&gt;_x000a_&amp;#9679; Защитная накладка на вентили"/>
    <x v="33"/>
    <s v="Гарантия - 36 месяцев"/>
    <x v="0"/>
    <s v="https://breez.ru/files/biblio/royal-clima/list_RC_TRIUMPH_Inverter_2022.pdf"/>
    <s v="https://breez.ru/files/biblio/2022_RC-TRIUMPH_Inv_manual.pdf"/>
    <m/>
    <s v="36590 RUB"/>
    <x v="1"/>
    <s v="ROYAL Clima"/>
    <s v="Модель"/>
    <s v="RCI-TWN22HN"/>
    <s v="Модель внутреннего блока"/>
    <s v="RCI-TWN22HN/IN"/>
    <s v="Модель наружного блока"/>
    <s v="RCI-TWN22HN/OUT"/>
    <s v="Инверторная технология"/>
    <s v="да"/>
    <s v="Серия"/>
    <s v="TRIUMPH Inverter"/>
    <s v="Тип внутреннего блока"/>
    <s v="Настенный"/>
    <s v="Эффективен для помещений площадью до, м"/>
    <n v="24"/>
    <s v="Холодопроизводительность, kBTU"/>
    <n v="8"/>
    <s v="Холодопроизводительность, кВт"/>
    <s v="2.40 (0.91 - 2.90)"/>
    <s v="Потребляемый ток в режиме охлаждения, A"/>
    <s v="3.26 (0.35 - 5.22)"/>
    <s v="Потребляемая мощность в режиме охлаждения, кВт"/>
    <s v="0.745 (0.08 - 1.20)"/>
    <s v="Коэффициент энергоэффективности EER, Вт/Вт"/>
    <n v="3.22"/>
    <s v="Класс энергоэффективности EER (охлаждение)"/>
    <s v="A"/>
    <s v="Теплопроизводительность, kBTU"/>
    <n v="9"/>
    <s v="Теплопроизводительность, кВт"/>
    <s v="2.60 (0.85 - 3.35)"/>
    <s v="Потребляемый ток в режиме нагрева, A"/>
    <s v="3.08 (0.50 - 5.22)"/>
    <s v="Потребляемая мощность в режиме нагрева, кВт"/>
    <s v="0.716 (0.11 - 1.20)"/>
    <s v="Коэффициент энергоэффективности COP, Вт/Вт"/>
    <n v="3.63"/>
    <s v="Класс энергоэффективности COP (нагрев)"/>
    <s v="A"/>
    <s v="Электропитание, В/Гц/Ф"/>
    <s v="220-240/50/1"/>
    <s v="Расход воздуха внутреннего блока, м&amp;lt;sup&amp;gt;3&amp;lt;/sup&amp;gt;/ч"/>
    <s v="256/319/417"/>
    <s v="Минимальный расход воздуха внутреннего блока, м&amp;lt;sup&amp;gt;3&amp;lt;/sup&amp;gt;/ч"/>
    <n v="256"/>
    <s v="Уровень шума внутреннего блока, дБ(А)"/>
    <s v="24/30,5/36,5"/>
    <s v="Минимальный уровень шума внутреннего блока, дБ(А)"/>
    <n v="24"/>
    <s v="Объем конденсации, л/ч"/>
    <n v="0.85714285700000004"/>
    <s v="Расход воздуха наружного блока, м&amp;lt;sup&amp;gt;3&amp;lt;/sup&amp;gt;/ч"/>
    <n v="1800"/>
    <s v="Уровень шума наружного блока, дБ(А)"/>
    <n v="55.5"/>
    <s v="Марка компрессора"/>
    <s v="GMCC"/>
    <s v="Тип компрессора"/>
    <s v="Ротационный"/>
    <s v="Модель компрессора"/>
    <s v="KSK103D33UEZ3"/>
    <s v="Тип хладагента"/>
    <s v="R410A"/>
    <s v="Заводская заправка хладагента, г"/>
    <n v="590"/>
    <s v="Дозаправка хладагента (сверх номинальной длины трассы), г/м"/>
    <n v="15"/>
    <s v="Габаритные размеры внутреннего блока (ШхВхГ), мм"/>
    <s v="715x285x194"/>
    <s v="Габаритные размеры наружного блока (ШхВхГ), мм"/>
    <s v="720x495x270"/>
    <s v="Габаритные размеры внутреннего блока в упаковке (ШхВхГ), мм"/>
    <s v="780x360x285"/>
    <s v="Габаритные размеры наружного блока в упаковке (ШхВхГ), мм"/>
    <s v="828x540x298"/>
    <s v="Вес нетто внутреннего блока, кг"/>
    <n v="7.5"/>
    <s v="Вес нетто наружного блока, кг"/>
    <n v="22.8"/>
    <s v="Вес брутто внутреннего блока, кг"/>
    <n v="9.9"/>
    <s v="Вес брутто наружного блока, кг"/>
    <n v="24.8"/>
    <s v="Диаметр жидкостной трубы, мм (дюйм)"/>
    <s v="6,35 (1/4&amp;quot;)"/>
    <s v="Диаметр газовой трубы, мм (дюйм)"/>
    <s v="9,53 (3/8&amp;quot;)"/>
    <s v="Максимальная длина трассы, м"/>
    <n v="25"/>
    <s v="Максимальный перепад по высоте между внутренним и наружным блоками, м"/>
    <n v="10"/>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0 ~ +50"/>
    <s v="Рабочие температурные границы наружного воздуха (нагрев), °C"/>
    <s v="-15 ~ +30"/>
    <s v="Рабочие температурные границы внутреннего воздуха (охлаждение), °C"/>
    <s v="+18 ~ +43"/>
    <s v="Рабочие температурные границы внутреннего воздуха (нагрев), °C"/>
    <s v="-7 ~ +24"/>
    <s v="Подключение электропитания"/>
    <s v="Внутренний блок"/>
    <s v="Межблочный кабель, мм&amp;lt;sup&amp;gt;2&amp;lt;/sup&amp;gt;"/>
    <s v="4*1,5"/>
    <s v="Силовой кабель, мм&amp;lt;sup&amp;gt;2&amp;lt;/sup&amp;gt;"/>
    <s v="3*1,5"/>
    <s v="Автомат защиты, А"/>
    <n v="16"/>
    <s v="Максимальная потребляемая мощность, кВт"/>
    <n v="2.2999999999999998"/>
    <s v="Максимальный потребляемый ток, А"/>
    <n v="10.5"/>
    <s v="Класс пылевлагозащиты, внутренний / наружный блок"/>
    <s v="IPX0 / IP24"/>
    <s v="Класс электрозащиты, внутренний / наружный блок"/>
    <s v="I класс / I класс"/>
    <s v="Монтажный размер наружного блока, мм"/>
    <s v="452*255"/>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Wi-Fi ready"/>
    <s v="Дополнительные фильтры тонкой очистки в комплекте"/>
    <s v="Угольный фильтр, Фильтр с ионами серебра"/>
    <s v="Дополнительный фильтр тонкой очистки Угольный фильтр"/>
    <s v="да"/>
    <s v="Дополнительный фильтр тонкой очистки С ионами серебра"/>
    <s v="да"/>
    <s v="Противопылевой фильтр в комплекте"/>
    <s v="да"/>
    <s v="Пульт управления в комплекте"/>
    <s v="Да"/>
    <m/>
    <m/>
    <m/>
    <m/>
    <m/>
    <m/>
    <m/>
    <m/>
    <m/>
    <m/>
    <m/>
    <m/>
    <m/>
    <m/>
    <m/>
    <m/>
    <m/>
    <m/>
    <m/>
    <m/>
    <m/>
    <m/>
    <m/>
    <m/>
    <m/>
    <m/>
    <m/>
    <m/>
    <m/>
    <m/>
    <m/>
    <m/>
    <m/>
    <m/>
    <m/>
    <m/>
    <m/>
    <m/>
    <m/>
    <m/>
    <m/>
    <m/>
    <m/>
    <m/>
    <m/>
    <m/>
    <m/>
    <m/>
    <m/>
    <m/>
    <m/>
    <m/>
    <m/>
    <m/>
    <m/>
    <m/>
    <m/>
    <m/>
    <m/>
    <m/>
    <m/>
    <m/>
    <m/>
    <m/>
    <m/>
    <m/>
    <m/>
    <m/>
    <m/>
    <m/>
    <m/>
    <m/>
    <m/>
    <m/>
    <m/>
    <m/>
    <m/>
    <m/>
    <m/>
    <m/>
    <m/>
    <m/>
    <m/>
    <m/>
    <m/>
    <m/>
    <m/>
    <m/>
    <m/>
    <m/>
    <m/>
    <m/>
    <m/>
    <m/>
    <m/>
    <m/>
    <m/>
    <m/>
    <m/>
    <m/>
    <m/>
    <m/>
    <m/>
    <m/>
    <m/>
    <m/>
    <m/>
    <m/>
    <m/>
    <m/>
    <m/>
    <m/>
    <m/>
    <m/>
    <m/>
    <m/>
    <m/>
    <m/>
    <m/>
    <m/>
    <m/>
    <m/>
    <m/>
    <m/>
    <m/>
    <m/>
    <m/>
    <m/>
    <m/>
    <m/>
    <n v="124"/>
  </r>
  <r>
    <s v="Инверторные сплит-системы TRIUMPH INVERTER UPGRADE RCI-TWN28HN"/>
    <x v="119"/>
    <x v="119"/>
    <x v="1"/>
    <s v="https://breez.ru/images/catalog/rc/kond/Render_Triumph_Inverter_Royal_Clima_001.png|https://breez.ru/images/catalog/rc/kond/Render_Triumph_Inverter_Royal_Clima_002.png|https://breez.ru/images/catalog/rc/kond/RC_HN_TRIUMPH_Inv_003.png|_x000a_https://breez.ru/images/catalog/rc/kond/Triumph_Inv_RCI-T38HN-OUT.png|_x000a_https://breez.ru/images/catalog/rc/triumph-invert-upgrade/2021_TRIUMPH_Pult_RG66.png"/>
    <s v="&amp;#9679; Инвертор&lt;br&gt;_x000a_&amp;#9679; Энергоэффективность класса А&lt;br&gt;_x000a_&amp;#9679; Японские технологии&lt;br&gt;_x000a_&amp;#9679; Подготовлен для подключения модуля Wi-Fi&lt;br&gt;_x000a_&amp;#9679; Скрытый дисплей&lt;br&gt;_x000a_&amp;#9679; Низкий уровень шума&lt;br&gt;_x000a_&amp;#9679; Функция 3D AUTO AIR (для моделей с индексами 22, 28, 35)&lt;br&gt;_x000a_&amp;#9679; Фильтр Active Carbone (для моделей с индексами 22, 28, 35)&lt;br&gt;_x000a_&amp;#9679; Фильтр Silver Ion (для моделей с индексами 22, 28, 35)&lt;br&gt;_x000a_&amp;#9679; Функция защиты от простуды&lt;br&gt;_x000a_&amp;#9679; Антикоррозийное покрытие теплообменников Golden Fin&lt;br&gt;_x000a_&amp;#9679; Индикация утечки хладагента&lt;br&gt;_x000a_&amp;#9679; Защитная накладка на вентили"/>
    <x v="33"/>
    <s v="Гарантия - 36 месяцев"/>
    <x v="0"/>
    <s v="https://breez.ru/files/biblio/royal-clima/list_RC_TRIUMPH_Inverter_2022.pdf"/>
    <s v="https://breez.ru/files/biblio/2022_RC-TRIUMPH_Inv_manual.pdf"/>
    <m/>
    <s v="39090 RUB"/>
    <x v="1"/>
    <s v="ROYAL Clima"/>
    <s v="Модель"/>
    <s v="RCI-TWN28HN"/>
    <s v="Модель внутреннего блока"/>
    <s v="RCI-TWN28HN/IN"/>
    <s v="Модель наружного блока"/>
    <s v="RCI-TWN28HN/OUT"/>
    <s v="Инверторная технология"/>
    <s v="да"/>
    <s v="Серия"/>
    <s v="TRIUMPH Inverter"/>
    <s v="Тип внутреннего блока"/>
    <s v="Настенный"/>
    <s v="Эффективен для помещений площадью до, м"/>
    <n v="28"/>
    <s v="Холодопроизводительность, kBTU"/>
    <n v="10"/>
    <s v="Холодопроизводительность, кВт"/>
    <s v="2.82 (1.17 - 3.22)"/>
    <s v="Потребляемый ток в режиме охлаждения, A"/>
    <s v="3.82 (0.40 - 5.50)"/>
    <s v="Потребляемая мощность в режиме охлаждения, кВт"/>
    <s v="0.873 (0.10 - 1.25)"/>
    <s v="Коэффициент энергоэффективности EER, Вт/Вт"/>
    <n v="3.23"/>
    <s v="Класс энергоэффективности EER (охлаждение)"/>
    <s v="A"/>
    <s v="Теплопроизводительность, kBTU"/>
    <n v="10"/>
    <s v="Теплопроизводительность, кВт"/>
    <s v="3.07 (0.91 - 3.75)"/>
    <s v="Потребляемый ток в режиме нагрева, A"/>
    <s v="3.75 (0.60 - 5.80)"/>
    <s v="Потребляемая мощность в режиме нагрева, кВт"/>
    <s v="0.845 (0.14 - 1.34)"/>
    <s v="Коэффициент энергоэффективности COP, Вт/Вт"/>
    <n v="3.63"/>
    <s v="Класс энергоэффективности COP (нагрев)"/>
    <s v="A"/>
    <s v="Электропитание, В/Гц/Ф"/>
    <s v="220-240/50/1"/>
    <s v="Расход воздуха внутреннего блока, м&amp;lt;sup&amp;gt;3&amp;lt;/sup&amp;gt;/ч"/>
    <s v="256/319/417"/>
    <s v="Минимальный расход воздуха внутреннего блока, м&amp;lt;sup&amp;gt;3&amp;lt;/sup&amp;gt;/ч"/>
    <n v="256"/>
    <s v="Уровень шума внутреннего блока, дБ(А)"/>
    <s v="24/30,5/36,5"/>
    <s v="Минимальный уровень шума внутреннего блока, дБ(А)"/>
    <n v="24"/>
    <s v="Объем конденсации, л/ч"/>
    <n v="1.0071428570000001"/>
    <s v="Расход воздуха наружного блока, м&amp;lt;sup&amp;gt;3&amp;lt;/sup&amp;gt;/ч"/>
    <n v="1800"/>
    <s v="Уровень шума наружного блока, дБ(А)"/>
    <n v="55.5"/>
    <s v="Марка компрессора"/>
    <s v="GMCC"/>
    <s v="Тип компрессора"/>
    <s v="Ротационный"/>
    <s v="Модель компрессора"/>
    <s v="KSK103D33UEZ3"/>
    <s v="Тип хладагента"/>
    <s v="R410A"/>
    <s v="Заводская заправка хладагента, г"/>
    <n v="590"/>
    <s v="Дозаправка хладагента (сверх номинальной длины трассы), г/м"/>
    <n v="15"/>
    <s v="Габаритные размеры внутреннего блока (ШхВхГ), мм"/>
    <s v="715x285x194"/>
    <s v="Габаритные размеры наружного блока (ШхВхГ), мм"/>
    <s v="720x495x270"/>
    <s v="Габаритные размеры внутреннего блока в упаковке (ШхВхГ), мм"/>
    <s v="780x360x285"/>
    <s v="Габаритные размеры наружного блока в упаковке (ШхВхГ), мм"/>
    <s v="828x540x298"/>
    <s v="Вес нетто внутреннего блока, кг"/>
    <n v="7.5"/>
    <s v="Вес нетто наружного блока, кг"/>
    <n v="22.8"/>
    <s v="Вес брутто внутреннего блока, кг"/>
    <n v="9.9"/>
    <s v="Вес брутто наружного блока, кг"/>
    <n v="24.8"/>
    <s v="Диаметр жидкостной трубы, мм (дюйм)"/>
    <s v="6,35 (1/4&amp;quot;)"/>
    <s v="Диаметр газовой трубы, мм (дюйм)"/>
    <s v="9,53 (3/8&amp;quot;)"/>
    <s v="Максимальная длина трассы, м"/>
    <n v="25"/>
    <s v="Максимальный перепад по высоте между внутренним и наружным блоками, м"/>
    <n v="10"/>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0 ~ +50"/>
    <s v="Рабочие температурные границы наружного воздуха (нагрев), °C"/>
    <s v="-15 ~ +30"/>
    <s v="Рабочие температурные границы внутреннего воздуха (охлаждение), °C"/>
    <s v="+18 ~ +43"/>
    <s v="Рабочие температурные границы внутреннего воздуха (нагрев), °C"/>
    <s v="-7 ~ +24"/>
    <s v="Подключение электропитания"/>
    <s v="Внутренний блок"/>
    <s v="Межблочный кабель, мм&amp;lt;sup&amp;gt;2&amp;lt;/sup&amp;gt;"/>
    <s v="4*1,5"/>
    <s v="Силовой кабель, мм&amp;lt;sup&amp;gt;2&amp;lt;/sup&amp;gt;"/>
    <s v="3*1,5"/>
    <s v="Автомат защиты, А"/>
    <n v="16"/>
    <s v="Максимальная потребляемая мощность, кВт"/>
    <n v="2.2999999999999998"/>
    <s v="Максимальный потребляемый ток, А"/>
    <n v="10.5"/>
    <s v="Класс пылевлагозащиты, внутренний / наружный блок"/>
    <s v="IPX0 / IP24"/>
    <s v="Класс электрозащиты, внутренний / наружный блок"/>
    <s v="I класс / I класс"/>
    <s v="Монтажный размер наружного блока, мм"/>
    <s v="452*255"/>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Wi-Fi ready"/>
    <s v="Дополнительные фильтры тонкой очистки в комплекте"/>
    <s v="Угольный фильтр, Фильтр с ионами серебра"/>
    <s v="Дополнительный фильтр тонкой очистки Угольный фильтр"/>
    <s v="да"/>
    <s v="Дополнительный фильтр тонкой очистки С ионами серебра"/>
    <s v="да"/>
    <s v="Противопылевой фильтр в комплекте"/>
    <s v="да"/>
    <s v="Пульт управления в комплекте"/>
    <s v="Да"/>
    <m/>
    <m/>
    <m/>
    <m/>
    <m/>
    <m/>
    <m/>
    <m/>
    <m/>
    <m/>
    <m/>
    <m/>
    <m/>
    <m/>
    <m/>
    <m/>
    <m/>
    <m/>
    <m/>
    <m/>
    <m/>
    <m/>
    <m/>
    <m/>
    <m/>
    <m/>
    <m/>
    <m/>
    <m/>
    <m/>
    <m/>
    <m/>
    <m/>
    <m/>
    <m/>
    <m/>
    <m/>
    <m/>
    <m/>
    <m/>
    <m/>
    <m/>
    <m/>
    <m/>
    <m/>
    <m/>
    <m/>
    <m/>
    <m/>
    <m/>
    <m/>
    <m/>
    <m/>
    <m/>
    <m/>
    <m/>
    <m/>
    <m/>
    <m/>
    <m/>
    <m/>
    <m/>
    <m/>
    <m/>
    <m/>
    <m/>
    <m/>
    <m/>
    <m/>
    <m/>
    <m/>
    <m/>
    <m/>
    <m/>
    <m/>
    <m/>
    <m/>
    <m/>
    <m/>
    <m/>
    <m/>
    <m/>
    <m/>
    <m/>
    <m/>
    <m/>
    <m/>
    <m/>
    <m/>
    <m/>
    <m/>
    <m/>
    <m/>
    <m/>
    <m/>
    <m/>
    <m/>
    <m/>
    <m/>
    <m/>
    <m/>
    <m/>
    <m/>
    <m/>
    <m/>
    <m/>
    <m/>
    <m/>
    <m/>
    <m/>
    <m/>
    <m/>
    <m/>
    <m/>
    <m/>
    <m/>
    <m/>
    <m/>
    <m/>
    <m/>
    <m/>
    <m/>
    <m/>
    <m/>
    <m/>
    <m/>
    <m/>
    <m/>
    <m/>
    <m/>
    <n v="125"/>
  </r>
  <r>
    <s v="Инверторные сплит-системы TRIUMPH INVERTER UPGRADE RCI-TWN35HN"/>
    <x v="120"/>
    <x v="120"/>
    <x v="1"/>
    <s v="https://breez.ru/images/catalog/rc/kond/Render_Triumph_Inverter_Royal_Clima_001.png|https://breez.ru/images/catalog/rc/kond/Render_Triumph_Inverter_Royal_Clima_002.png|https://breez.ru/images/catalog/rc/kond/RC_HN_TRIUMPH_Inv_003.png|_x000a_https://breez.ru/images/catalog/rc/kond/Triumph_Inv_RCI-T38HN-OUT.png|_x000a_https://breez.ru/images/catalog/rc/triumph-invert-upgrade/2021_TRIUMPH_Pult_RG66.png"/>
    <s v="&amp;#9679; Инвертор&lt;br&gt;_x000a_&amp;#9679; Энергоэффективность класса А&lt;br&gt;_x000a_&amp;#9679; Японские технологии&lt;br&gt;_x000a_&amp;#9679; Подготовлен для подключения модуля Wi-Fi&lt;br&gt;_x000a_&amp;#9679; Скрытый дисплей&lt;br&gt;_x000a_&amp;#9679; Низкий уровень шума&lt;br&gt;_x000a_&amp;#9679; Функция 3D AUTO AIR (для моделей с индексами 22, 28, 35)&lt;br&gt;_x000a_&amp;#9679; Фильтр Active Carbone (для моделей с индексами 22, 28, 35)&lt;br&gt;_x000a_&amp;#9679; Фильтр Silver Ion (для моделей с индексами 22, 28, 35)&lt;br&gt;_x000a_&amp;#9679; Функция защиты от простуды&lt;br&gt;_x000a_&amp;#9679; Антикоррозийное покрытие теплообменников Golden Fin&lt;br&gt;_x000a_&amp;#9679; Индикация утечки хладагента&lt;br&gt;_x000a_&amp;#9679; Защитная накладка на вентили"/>
    <x v="33"/>
    <s v="Гарантия - 36 месяцев"/>
    <x v="0"/>
    <s v="https://breez.ru/files/biblio/royal-clima/list_RC_TRIUMPH_Inverter_2022.pdf"/>
    <s v="https://breez.ru/files/biblio/2022_RC-TRIUMPH_Inv_manual.pdf"/>
    <m/>
    <s v="43790 RUB"/>
    <x v="1"/>
    <s v="ROYAL Clima"/>
    <s v="Модель"/>
    <s v="RCI-TWN35HN"/>
    <s v="Модель внутреннего блока"/>
    <s v="RCI-TWN35HN/IN"/>
    <s v="Модель наружного блока"/>
    <s v="RCI-TWN35HN/OUT"/>
    <s v="Инверторная технология"/>
    <s v="да"/>
    <s v="Серия"/>
    <s v="TRIUMPH Inverter"/>
    <s v="Тип внутреннего блока"/>
    <s v="Настенный"/>
    <s v="Эффективен для помещений площадью до, м"/>
    <n v="35"/>
    <s v="Холодопроизводительность, kBTU"/>
    <n v="12"/>
    <s v="Холодопроизводительность, кВт"/>
    <s v="3.45 (1.29 - 3.84)"/>
    <s v="Потребляемый ток в режиме охлаждения, A"/>
    <s v="4.57 (1.20 - 6.00)"/>
    <s v="Потребляемая мощность в режиме охлаждения, кВт"/>
    <s v="1.062 (0.28 - 1.39)"/>
    <s v="Коэффициент энергоэффективности EER, Вт/Вт"/>
    <n v="3.25"/>
    <s v="Класс энергоэффективности EER (охлаждение)"/>
    <s v="A"/>
    <s v="Теплопроизводительность, kBTU"/>
    <n v="13"/>
    <s v="Теплопроизводительность, кВт"/>
    <s v="3.72 (1.06 - 4.04)"/>
    <s v="Потребляемый ток в режиме нагрева, A"/>
    <s v="4.43 (1.30 - 6.20)"/>
    <s v="Потребляемая мощность в режиме нагрева, кВт"/>
    <s v="1.030 (0.30 - 1.44)"/>
    <s v="Коэффициент энергоэффективности COP, Вт/Вт"/>
    <n v="3.61"/>
    <s v="Класс энергоэффективности COP (нагрев)"/>
    <s v="A"/>
    <s v="Электропитание, В/Гц/Ф"/>
    <s v="220-240/50/1"/>
    <s v="Расход воздуха внутреннего блока, м&amp;lt;sup&amp;gt;3&amp;lt;/sup&amp;gt;/ч"/>
    <s v="320/425/525"/>
    <s v="Минимальный расход воздуха внутреннего блока, м&amp;lt;sup&amp;gt;3&amp;lt;/sup&amp;gt;/ч"/>
    <n v="320"/>
    <s v="Уровень шума внутреннего блока, дБ(А)"/>
    <s v="26/35,5/39,5"/>
    <s v="Минимальный уровень шума внутреннего блока, дБ(А)"/>
    <n v="26"/>
    <s v="Объем конденсации, л/ч"/>
    <n v="1.2321428569999999"/>
    <s v="Расход воздуха наружного блока, м&amp;lt;sup&amp;gt;3&amp;lt;/sup&amp;gt;/ч"/>
    <n v="1800"/>
    <s v="Уровень шума наружного блока, дБ(А)"/>
    <n v="55"/>
    <s v="Марка компрессора"/>
    <s v="GMCC"/>
    <s v="Тип компрессора"/>
    <s v="Ротационный"/>
    <s v="Модель компрессора"/>
    <s v="KSK103D33UEZ3"/>
    <s v="Тип хладагента"/>
    <s v="R410A"/>
    <s v="Заводская заправка хладагента, г"/>
    <n v="660"/>
    <s v="Дозаправка хладагента (сверх номинальной длины трассы), г/м"/>
    <n v="15"/>
    <s v="Габаритные размеры внутреннего блока (ШхВхГ), мм"/>
    <s v="715x285x194"/>
    <s v="Габаритные размеры наружного блока (ШхВхГ), мм"/>
    <s v="720x495x270"/>
    <s v="Габаритные размеры внутреннего блока в упаковке (ШхВхГ), мм"/>
    <s v="780x360x285"/>
    <s v="Габаритные размеры наружного блока в упаковке (ШхВхГ), мм"/>
    <s v="828x540x298"/>
    <s v="Вес нетто внутреннего блока, кг"/>
    <n v="7.6"/>
    <s v="Вес нетто наружного блока, кг"/>
    <n v="23.5"/>
    <s v="Вес брутто внутреннего блока, кг"/>
    <n v="10"/>
    <s v="Вес брутто наружного блока, кг"/>
    <n v="25.3"/>
    <s v="Диаметр жидкостной трубы, мм (дюйм)"/>
    <s v="6,35 (1/4&amp;quot;)"/>
    <s v="Диаметр газовой трубы, мм (дюйм)"/>
    <s v="9,53 (3/8&amp;quot;)"/>
    <s v="Максимальная длина трассы, м"/>
    <n v="25"/>
    <s v="Максимальный перепад по высоте между внутренним и наружным блоками, м"/>
    <n v="10"/>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0 ~ +50"/>
    <s v="Рабочие температурные границы наружного воздуха (нагрев), °C"/>
    <s v="-15 ~ +30"/>
    <s v="Рабочие температурные границы внутреннего воздуха (охлаждение), °C"/>
    <s v="+18 ~ +43"/>
    <s v="Рабочие температурные границы внутреннего воздуха (нагрев), °C"/>
    <s v="-7 ~ +24"/>
    <s v="Подключение электропитания"/>
    <s v="Внутренний блок"/>
    <s v="Межблочный кабель, мм&amp;lt;sup&amp;gt;2&amp;lt;/sup&amp;gt;"/>
    <s v="4*2,5"/>
    <s v="Силовой кабель, мм&amp;lt;sup&amp;gt;2&amp;lt;/sup&amp;gt;"/>
    <s v="3*2,5"/>
    <s v="Автомат защиты, А"/>
    <n v="16"/>
    <s v="Максимальная потребляемая мощность, кВт"/>
    <n v="2.2999999999999998"/>
    <s v="Максимальный потребляемый ток, А"/>
    <n v="10.5"/>
    <s v="Класс пылевлагозащиты, внутренний / наружный блок"/>
    <s v="IPX0 / IP24"/>
    <s v="Класс электрозащиты, внутренний / наружный блок"/>
    <s v="I класс / I класс"/>
    <s v="Монтажный размер наружного блока, мм"/>
    <s v="452*255"/>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Wi-Fi ready"/>
    <s v="Дополнительные фильтры тонкой очистки в комплекте"/>
    <s v="Угольный фильтр, Фильтр с ионами серебра"/>
    <s v="Дополнительный фильтр тонкой очистки Угольный фильтр"/>
    <s v="да"/>
    <s v="Дополнительный фильтр тонкой очистки С ионами серебра"/>
    <s v="да"/>
    <s v="Противопылевой фильтр в комплекте"/>
    <s v="да"/>
    <s v="Пульт управления в комплекте"/>
    <s v="Да"/>
    <m/>
    <m/>
    <m/>
    <m/>
    <m/>
    <m/>
    <m/>
    <m/>
    <m/>
    <m/>
    <m/>
    <m/>
    <m/>
    <m/>
    <m/>
    <m/>
    <m/>
    <m/>
    <m/>
    <m/>
    <m/>
    <m/>
    <m/>
    <m/>
    <m/>
    <m/>
    <m/>
    <m/>
    <m/>
    <m/>
    <m/>
    <m/>
    <m/>
    <m/>
    <m/>
    <m/>
    <m/>
    <m/>
    <m/>
    <m/>
    <m/>
    <m/>
    <m/>
    <m/>
    <m/>
    <m/>
    <m/>
    <m/>
    <m/>
    <m/>
    <m/>
    <m/>
    <m/>
    <m/>
    <m/>
    <m/>
    <m/>
    <m/>
    <m/>
    <m/>
    <m/>
    <m/>
    <m/>
    <m/>
    <m/>
    <m/>
    <m/>
    <m/>
    <m/>
    <m/>
    <m/>
    <m/>
    <m/>
    <m/>
    <m/>
    <m/>
    <m/>
    <m/>
    <m/>
    <m/>
    <m/>
    <m/>
    <m/>
    <m/>
    <m/>
    <m/>
    <m/>
    <m/>
    <m/>
    <m/>
    <m/>
    <m/>
    <m/>
    <m/>
    <m/>
    <m/>
    <m/>
    <m/>
    <m/>
    <m/>
    <m/>
    <m/>
    <m/>
    <m/>
    <m/>
    <m/>
    <m/>
    <m/>
    <m/>
    <m/>
    <m/>
    <m/>
    <m/>
    <m/>
    <m/>
    <m/>
    <m/>
    <m/>
    <m/>
    <m/>
    <m/>
    <m/>
    <m/>
    <m/>
    <m/>
    <m/>
    <m/>
    <m/>
    <m/>
    <m/>
    <n v="126"/>
  </r>
  <r>
    <s v="Инверторные сплит-системы TRIUMPH INVERTER UPGRADE RCI-TWN70HN"/>
    <x v="121"/>
    <x v="121"/>
    <x v="1"/>
    <s v="https://breez.ru/images/catalog/rc/kond/Render_Triumph_Inverter_Royal_Clima_001.png|https://breez.ru/images/catalog/rc/kond/Render_Triumph_Inverter_Royal_Clima_002.png|https://breez.ru/images/catalog/rc/kond/RC_HN_TRIUMPH_Inv_003.png|_x000a_https://breez.ru/images/catalog/rc/kond/Triumph_Inv_RCI-T38HN-OUT.png|_x000a_https://breez.ru/images/catalog/rc/triumph-invert-upgrade/2021_TRIUMPH_Pult_RG66.png"/>
    <s v="&amp;#9679; Инвертор&lt;br&gt;_x000a_&amp;#9679; Энергоэффективность класса А&lt;br&gt;_x000a_&amp;#9679; Японские технологии&lt;br&gt;_x000a_&amp;#9679; Подготовлен для подключения модуля Wi-Fi&lt;br&gt;_x000a_&amp;#9679; Скрытый дисплей&lt;br&gt;_x000a_&amp;#9679; Низкий уровень шума&lt;br&gt;_x000a_&amp;#9679; Функция 3D AUTO AIR (для моделей с индексами 22, 28, 35)&lt;br&gt;_x000a_&amp;#9679; Фильтр Active Carbone (для моделей с индексами 22, 28, 35)&lt;br&gt;_x000a_&amp;#9679; Фильтр Silver Ion (для моделей с индексами 22, 28, 35)&lt;br&gt;_x000a_&amp;#9679; Функция защиты от простуды&lt;br&gt;_x000a_&amp;#9679; Антикоррозийное покрытие теплообменников Golden Fin&lt;br&gt;_x000a_&amp;#9679; Индикация утечки хладагента&lt;br&gt;_x000a_&amp;#9679; Защитная накладка на вентили"/>
    <x v="33"/>
    <s v="Гарантия - 36 месяцев"/>
    <x v="0"/>
    <s v="https://breez.ru/files/biblio/royal-clima/list_RC_TRIUMPH_Inverter_2022.pdf"/>
    <s v="https://breez.ru/files/biblio/2022_RC-TRIUMPH_Inv_manual.pdf"/>
    <m/>
    <s v="90790 RUB"/>
    <x v="1"/>
    <s v="ROYAL Clima"/>
    <s v="Модель"/>
    <s v="RCI-TWN70HN"/>
    <s v="Модель внутреннего блока"/>
    <s v="RCI-TWN70HN/IN"/>
    <s v="Модель наружного блока"/>
    <s v="RCI-TWN70HN/OUT"/>
    <s v="Инверторная технология"/>
    <s v="да"/>
    <s v="Серия"/>
    <s v="TRIUMPH Inverter"/>
    <s v="Тип внутреннего блока"/>
    <s v="Настенный"/>
    <s v="Эффективен для помещений площадью до, м"/>
    <n v="72"/>
    <s v="Холодопроизводительность, kBTU"/>
    <n v="25"/>
    <s v="Холодопроизводительность, кВт"/>
    <s v="7.24 (2.67 - 7.88)"/>
    <s v="Потребляемый ток в режиме охлаждения, A"/>
    <s v="9.79 (1.00 - 13.2)"/>
    <s v="Потребляемая мощность в режиме охлаждения, кВт"/>
    <s v="2.255 (0.24 - 3.03)"/>
    <s v="Коэффициент энергоэффективности EER, Вт/Вт"/>
    <n v="3.21"/>
    <s v="Класс энергоэффективности EER (охлаждение)"/>
    <s v="A"/>
    <s v="Теплопроизводительность, kBTU"/>
    <n v="26"/>
    <s v="Теплопроизводительность, кВт"/>
    <s v="7.60 (1.61 - 8.79)"/>
    <s v="Потребляемый ток в режиме нагрева, A"/>
    <s v="9.41 (1.10 - 13.7)"/>
    <s v="Потребляемая мощность в режиме нагрева, кВт"/>
    <s v="2.165 (0.26 - 3.14)"/>
    <s v="Коэффициент энергоэффективности COP, Вт/Вт"/>
    <n v="3.51"/>
    <s v="Класс энергоэффективности COP (нагрев)"/>
    <s v="B"/>
    <s v="Электропитание, В/Гц/Ф"/>
    <s v="220-240/50/1"/>
    <s v="Расход воздуха внутреннего блока, м&amp;lt;sup&amp;gt;3&amp;lt;/sup&amp;gt;/ч"/>
    <s v="662/817/980"/>
    <s v="Минимальный расход воздуха внутреннего блока, м&amp;lt;sup&amp;gt;3&amp;lt;/sup&amp;gt;/ч"/>
    <n v="662"/>
    <s v="Уровень шума внутреннего блока, дБ(А)"/>
    <s v="34/39/44"/>
    <s v="Минимальный уровень шума внутреннего блока, дБ(А)"/>
    <n v="34"/>
    <s v="Объем конденсации, л/ч"/>
    <n v="2.585714286"/>
    <s v="Расход воздуха наружного блока, м&amp;lt;sup&amp;gt;3&amp;lt;/sup&amp;gt;/ч"/>
    <n v="3500"/>
    <s v="Уровень шума наружного блока, дБ(А)"/>
    <n v="57.5"/>
    <s v="Марка компрессора"/>
    <s v="GMCC"/>
    <s v="Тип компрессора"/>
    <s v="Ротационный"/>
    <s v="Модель компрессора"/>
    <s v="KTM240D57UMT"/>
    <s v="Тип хладагента"/>
    <s v="R410A"/>
    <s v="Заводская заправка хладагента, г"/>
    <n v="1850"/>
    <s v="Дозаправка хладагента (сверх номинальной длины трассы), г/м"/>
    <n v="30"/>
    <s v="Габаритные размеры внутреннего блока (ШхВхГ), мм"/>
    <s v="1040x327x220"/>
    <s v="Габаритные размеры наружного блока (ШхВхГ), мм"/>
    <s v="890x673x342"/>
    <s v="Габаритные размеры внутреннего блока в упаковке (ШхВхГ), мм"/>
    <s v="1120x310x405"/>
    <s v="Габаритные размеры наружного блока в упаковке (ШхВхГ), мм"/>
    <s v="995x740x398"/>
    <s v="Вес нетто внутреннего блока, кг"/>
    <n v="12.3"/>
    <s v="Вес нетто наружного блока, кг"/>
    <n v="44.4"/>
    <s v="Вес брутто внутреннего блока, кг"/>
    <n v="16.2"/>
    <s v="Вес брутто наружного блока, кг"/>
    <n v="48"/>
    <s v="Диаметр жидкостной трубы, мм (дюйм)"/>
    <s v="9,53 (3/8&amp;quot;)"/>
    <s v="Диаметр газовой трубы, мм (дюйм)"/>
    <s v="15,88 (5/8&amp;quot;)"/>
    <s v="Максимальная длина трассы, м"/>
    <n v="50"/>
    <s v="Максимальный перепад по высоте между внутренним и наружным блоками, м"/>
    <n v="25"/>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15 ~ +50"/>
    <s v="Рабочие температурные границы наружного воздуха (нагрев), °C"/>
    <s v="-15 ~ +30"/>
    <s v="Рабочие температурные границы внутреннего воздуха (охлаждение), °C"/>
    <s v="+18 ~ +43"/>
    <s v="Рабочие температурные границы внутреннего воздуха (нагрев), °C"/>
    <s v="-7 ~ +24"/>
    <s v="Подключение электропитания"/>
    <s v="Наружный блок"/>
    <s v="Межблочный кабель, мм&amp;lt;sup&amp;gt;2&amp;lt;/sup&amp;gt;"/>
    <s v="5*2,5"/>
    <s v="Силовой кабель, мм&amp;lt;sup&amp;gt;2&amp;lt;/sup&amp;gt;"/>
    <s v="3*2,5"/>
    <s v="Автомат защиты, А"/>
    <n v="20"/>
    <s v="Максимальная потребляемая мощность, кВт"/>
    <n v="3.6"/>
    <s v="Максимальный потребляемый ток, А"/>
    <n v="16"/>
    <s v="Класс пылевлагозащиты, внутренний / наружный блок"/>
    <s v="IPX0 / IP24"/>
    <s v="Класс электрозащиты, внутренний / наружный блок"/>
    <s v="I класс / I класс"/>
    <s v="Монтажный размер наружного блока, мм"/>
    <s v="663*348"/>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Wi-Fi ready"/>
    <s v="Дополнительные фильтры тонкой очистки в комплекте"/>
    <s v="Нет"/>
    <s v="Противопылевой фильтр в комплекте"/>
    <s v="да"/>
    <s v="Пульт управления в комплекте"/>
    <s v="да"/>
    <m/>
    <m/>
    <m/>
    <m/>
    <m/>
    <m/>
    <m/>
    <m/>
    <m/>
    <m/>
    <m/>
    <m/>
    <m/>
    <m/>
    <m/>
    <m/>
    <m/>
    <m/>
    <m/>
    <m/>
    <m/>
    <m/>
    <m/>
    <m/>
    <m/>
    <m/>
    <m/>
    <m/>
    <m/>
    <m/>
    <m/>
    <m/>
    <m/>
    <m/>
    <m/>
    <m/>
    <m/>
    <m/>
    <m/>
    <m/>
    <m/>
    <m/>
    <m/>
    <m/>
    <m/>
    <m/>
    <m/>
    <m/>
    <m/>
    <m/>
    <m/>
    <m/>
    <m/>
    <m/>
    <m/>
    <m/>
    <m/>
    <m/>
    <m/>
    <m/>
    <m/>
    <m/>
    <m/>
    <m/>
    <m/>
    <m/>
    <m/>
    <m/>
    <m/>
    <m/>
    <m/>
    <m/>
    <m/>
    <m/>
    <m/>
    <m/>
    <m/>
    <m/>
    <m/>
    <m/>
    <m/>
    <m/>
    <m/>
    <m/>
    <m/>
    <m/>
    <m/>
    <m/>
    <m/>
    <m/>
    <m/>
    <m/>
    <m/>
    <m/>
    <m/>
    <m/>
    <m/>
    <m/>
    <m/>
    <m/>
    <m/>
    <m/>
    <m/>
    <m/>
    <m/>
    <m/>
    <m/>
    <m/>
    <m/>
    <m/>
    <m/>
    <m/>
    <m/>
    <m/>
    <m/>
    <m/>
    <m/>
    <m/>
    <m/>
    <m/>
    <m/>
    <m/>
    <m/>
    <m/>
    <m/>
    <m/>
    <m/>
    <m/>
    <m/>
    <m/>
    <m/>
    <m/>
    <m/>
    <m/>
    <n v="127"/>
  </r>
  <r>
    <s v="Инверторные сплит-системы серии VELA NUOVA Inverter RCI-VXI22HN"/>
    <x v="122"/>
    <x v="122"/>
    <x v="1"/>
    <s v="https://breez.ru/images/catalog/rc/vela-nuova-inv/2023_RC_VELA_NUOVA_inv_photo_front.png|_x000a_https://breez.ru/images/catalog/rc/vela-nuova-inv/2023_RC_VELA_NUOVA_inv_photo_34.png|_x000a_https://breez.ru/images/catalog/rc/vela-nuova-inv/2023_RC_VELA_NUOVA_inv_photo_side.png|_x000a_https://breez.ru/images/catalog/rc/vela-nuova-inv/2023_RC_VELA_NUOVA_inv_photo_07_OUT.png|_x000a_https://breez.ru/images/catalog/rc/vela-nuova-inv/2021_RC_pult-VELA-front.png_x000a_"/>
    <s v="&amp;#9679; Smart DEFROST – функция умного оттаивания&lt;br&gt;_x000a_&amp;#9679;_x0009_iFEEL – режим отслеживание температуры с пульта ДУ&lt;br&gt;_x000a_&amp;#9679;_x0009_iClean - cамоочистка внутреннего блока&lt;br&gt;_x000a_&amp;#9679;_x0009_ANTI-F – функция анти-плесень&lt;br&gt;_x000a_&amp;#9679;_x0009_SLEEP – режим комфортного сна&lt;br&gt;_x000a_&amp;#9679;_x0009_Скрытый LED дисплей&lt;br&gt;_x000a_&amp;#9679;_x0009_Минимальный уровень шума от 24 дБ(А)&lt;br&gt;_x000a_&amp;#9679;_x0009_Эргономичный пульт управления с яркой оранжевой подсветкой&lt;br&gt;_x000a_&amp;#9679;_x0009_Возможность отключения подсветки дисплея внутреннего блока&lt;br&gt;_x000a_&amp;#9679;_x0009_Класс энергоэффективности A/A&lt;br&gt;_x000a_&amp;#9679;_x0009_Таймер&lt;br&gt;_x000a_&amp;#9679;_x0009_Функция автоматического перезапуска&lt;br&gt;_x000a_&amp;#9679;_x0009_Функция самодиагностики&lt;br&gt;_x000a_&amp;#9679;_x0009_Функция теплого пуска&lt;br&gt;_x000a_&amp;#9679;_x0009_Функция температурной компенсации"/>
    <x v="34"/>
    <s v="36 месяцев."/>
    <x v="0"/>
    <m/>
    <s v="https://breez.ru/files/biblio/vela-nuova-inv/2023_RC_VELA_NUOVA_Inverter_Manual_36p.pdf"/>
    <m/>
    <s v="34290 RUB"/>
    <x v="1"/>
    <s v="ROYAL Clima"/>
    <s v="Модель"/>
    <s v="RCI-VXI22HN"/>
    <s v="Модель внутреннего блока"/>
    <s v="RCI-VXI22HN/IN"/>
    <s v="Модель наружного блока"/>
    <s v="RCI-VXI22HN/OUT"/>
    <s v="Инверторная технология"/>
    <s v="да"/>
    <s v="Серия"/>
    <s v="VELA NUOVA Inverter"/>
    <s v="Тип внутреннего блока"/>
    <s v="Настенный"/>
    <s v="Эффективен для помещений площадью до, м"/>
    <n v="23"/>
    <s v="Холодопроизводительность, kBTU"/>
    <n v="8"/>
    <s v="Холодопроизводительность, кВт"/>
    <s v="2.25 (1.30 - 3.00)"/>
    <s v="Потребляемый ток в режиме охлаждения, A"/>
    <s v="2.90 (0.90 - 4.30)"/>
    <s v="Потребляемая мощность в режиме охлаждения, кВт"/>
    <s v="0.670 (0.16 - 0.95)"/>
    <s v="Коэффициент энергоэффективности EER, Вт/Вт"/>
    <s v="3,36"/>
    <s v="Класс энергоэффективности EER (охлаждение)"/>
    <s v="A"/>
    <s v="Теплопроизводительность, kBTU"/>
    <n v="8"/>
    <s v="Теплопроизводительность, кВт"/>
    <s v="2.40 (1.35 - 3.30)"/>
    <s v="Потребляемый ток в режиме нагрева, A"/>
    <s v="2.75 (1.60 - 3.90)"/>
    <s v="Потребляемая мощность в режиме нагрева, кВт"/>
    <s v="0.633 (0.27 - 0.88)"/>
    <s v="Коэффициент энергоэффективности COP, Вт/Вт"/>
    <s v="3,79"/>
    <s v="Класс энергоэффективности COP (нагрев)"/>
    <s v="A"/>
    <s v="Электропитание, В/Гц/Ф"/>
    <s v="220-240/50/7"/>
    <s v="Расход воздуха внутреннего блока, м&amp;lt;sup&amp;gt;3&amp;lt;/sup&amp;gt;/ч"/>
    <s v="320/340/380/420"/>
    <s v="Минимальный расход воздуха внутреннего блока, м&amp;lt;sup&amp;gt;3&amp;lt;/sup&amp;gt;/ч"/>
    <n v="320"/>
    <s v="Уровень шума внутреннего блока, дБ(А)"/>
    <s v="24/27/29/33"/>
    <s v="Минимальный уровень шума внутреннего блока, дБ(А)"/>
    <n v="24"/>
    <s v="Объем конденсации, л/ч"/>
    <n v="0.8"/>
    <s v="Расход воздуха наружного блока, м&amp;lt;sup&amp;gt;3&amp;lt;/sup&amp;gt;/ч"/>
    <n v="1700"/>
    <s v="Уровень шума наружного блока, дБ(А)"/>
    <n v="48"/>
    <s v="Марка компрессора"/>
    <s v="GMCC"/>
    <s v="Тип компрессора"/>
    <s v="Ротационный"/>
    <s v="Модель компрессора"/>
    <s v="ASK75D43UEZE"/>
    <s v="Тип хладагента"/>
    <s v="R410A"/>
    <s v="Заводская заправка хладагента, г"/>
    <n v="520"/>
    <s v="Дозаправка хладагента (сверх номинальной длины трассы), г/м"/>
    <n v="20"/>
    <s v="Габаритные размеры внутреннего блока (ШхВхГ), мм"/>
    <s v="690x283x199"/>
    <s v="Габаритные размеры наружного блока (ШхВхГ), мм"/>
    <s v="660x500x240"/>
    <s v="Габаритные размеры внутреннего блока в упаковке (ШхВхГ), мм"/>
    <s v="760x280x345"/>
    <s v="Габаритные размеры наружного блока в упаковке (ШхВхГ), мм"/>
    <s v="780x550x345"/>
    <s v="Вес нетто внутреннего блока, кг"/>
    <n v="7"/>
    <s v="Вес нетто наружного блока, кг"/>
    <n v="23"/>
    <s v="Вес брутто внутреннего блока, кг"/>
    <n v="8.5"/>
    <s v="Вес брутто наружного блока, кг"/>
    <n v="25"/>
    <s v="Диаметр жидкостной трубы, мм (дюйм)"/>
    <s v="6,35 (1/4&amp;quot;)"/>
    <s v="Диаметр газовой трубы, мм (дюйм)"/>
    <s v="9,53 (3/8&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0 ~ +48"/>
    <s v="Рабочие температурные границы наружного воздуха (нагрев), °C"/>
    <s v="-15 ~ +24"/>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Внутренний блок"/>
    <s v="Межблочный кабель, мм&amp;lt;sup&amp;gt;2&amp;lt;/sup&amp;gt;"/>
    <s v="4*1,5"/>
    <s v="Силовой кабель, мм&amp;lt;sup&amp;gt;2&amp;lt;/sup&amp;gt;"/>
    <s v="3*1,5"/>
    <s v="Автомат защиты, А"/>
    <n v="10"/>
    <s v="Максимальная потребляемая мощность, кВт"/>
    <n v="1.1599999999999999"/>
    <s v="Максимальный потребляемый ток, А"/>
    <n v="5.8"/>
    <s v="Класс пылевлагозащиты, внутренний / наружный блок"/>
    <s v="IP24 / IPX4"/>
    <s v="Класс электрозащиты, внутренний / наружный блок"/>
    <s v="I класс / I класс"/>
    <s v="Монтажный размер наружного блока, мм"/>
    <s v="500*260"/>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нет"/>
    <s v="Дополнительные фильтры тонкой очистки в комплекте"/>
    <s v="Угольный фильтр, Фильтр с ионами серебр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n v="128"/>
  </r>
  <r>
    <s v="Инверторные сплит-системы серии VELA NUOVA Inverter RCI-VXI28HN"/>
    <x v="123"/>
    <x v="123"/>
    <x v="1"/>
    <s v="https://breez.ru/images/catalog/rc/vela-nuova-inv/2023_RC_VELA_NUOVA_inv_photo_front.png|_x000a_https://breez.ru/images/catalog/rc/vela-nuova-inv/2023_RC_VELA_NUOVA_inv_photo_34.png|_x000a_https://breez.ru/images/catalog/rc/vela-nuova-inv/2023_RC_VELA_NUOVA_inv_photo_side.png|_x000a_https://breez.ru/images/catalog/rc/vela-nuova-inv/2023_RC_VELA_NUOVA_inv_photo_07_OUT.png|_x000a_https://breez.ru/images/catalog/rc/vela-nuova-inv/2021_RC_pult-VELA-front.png_x000a_"/>
    <s v="&amp;#9679; Smart DEFROST – функция умного оттаивания&lt;br&gt;_x000a_&amp;#9679;_x0009_iFEEL – режим отслеживание температуры с пульта ДУ&lt;br&gt;_x000a_&amp;#9679;_x0009_iClean - cамоочистка внутреннего блока&lt;br&gt;_x000a_&amp;#9679;_x0009_ANTI-F – функция анти-плесень&lt;br&gt;_x000a_&amp;#9679;_x0009_SLEEP – режим комфортного сна&lt;br&gt;_x000a_&amp;#9679;_x0009_Скрытый LED дисплей&lt;br&gt;_x000a_&amp;#9679;_x0009_Минимальный уровень шума от 24 дБ(А)&lt;br&gt;_x000a_&amp;#9679;_x0009_Эргономичный пульт управления с яркой оранжевой подсветкой&lt;br&gt;_x000a_&amp;#9679;_x0009_Возможность отключения подсветки дисплея внутреннего блока&lt;br&gt;_x000a_&amp;#9679;_x0009_Класс энергоэффективности A/A&lt;br&gt;_x000a_&amp;#9679;_x0009_Таймер&lt;br&gt;_x000a_&amp;#9679;_x0009_Функция автоматического перезапуска&lt;br&gt;_x000a_&amp;#9679;_x0009_Функция самодиагностики&lt;br&gt;_x000a_&amp;#9679;_x0009_Функция теплого пуска&lt;br&gt;_x000a_&amp;#9679;_x0009_Функция температурной компенсации"/>
    <x v="34"/>
    <s v="36 месяцев."/>
    <x v="0"/>
    <m/>
    <s v="https://breez.ru/files/biblio/vela-nuova-inv/2023_RC_VELA_NUOVA_Inverter_Manual_36p.pdf"/>
    <m/>
    <s v="37290 RUB"/>
    <x v="1"/>
    <s v="ROYAL Clima"/>
    <s v="Модель"/>
    <s v="RCI-VXI28HN"/>
    <s v="Модель внутреннего блока"/>
    <s v="RCI-VXI28HN/IN"/>
    <s v="Модель наружного блока"/>
    <s v="RCI-VXI28HN/OUT"/>
    <s v="Инверторная технология"/>
    <s v="да"/>
    <s v="Серия"/>
    <s v="VELA NUOVA Inverter"/>
    <s v="Тип внутреннего блока"/>
    <s v="Настенный"/>
    <s v="Эффективен для помещений площадью до, м"/>
    <n v="28"/>
    <s v="Холодопроизводительность, kBTU"/>
    <n v="9"/>
    <s v="Холодопроизводительность, кВт"/>
    <s v="2.78 (1.45 - 3.20)"/>
    <s v="Потребляемый ток в режиме охлаждения, A"/>
    <s v="3.61 (1.50 - 5.90)"/>
    <s v="Потребляемая мощность в режиме охлаждения, кВт"/>
    <s v="0.832 (0.38 - 1.35)"/>
    <s v="Коэффициент энергоэффективности EER, Вт/Вт"/>
    <s v="3,34"/>
    <s v="Класс энергоэффективности EER (охлаждение)"/>
    <s v="A"/>
    <s v="Теплопроизводительность, kBTU"/>
    <n v="10"/>
    <s v="Теплопроизводительность, кВт"/>
    <s v="2.90 (1.40 - 3.30)"/>
    <s v="Потребляемый ток в режиме нагрева, A"/>
    <s v="3.36 (1.70 - 6.70)"/>
    <s v="Потребляемая мощность в режиме нагрева, кВт"/>
    <s v="0.773 (0.38 - 1.54)"/>
    <s v="Коэффициент энергоэффективности COP, Вт/Вт"/>
    <s v="3,75"/>
    <s v="Класс энергоэффективности COP (нагрев)"/>
    <s v="A"/>
    <s v="Электропитание, В/Гц/Ф"/>
    <s v="220-240/50/7"/>
    <s v="Расход воздуха внутреннего блока, м&amp;lt;sup&amp;gt;3&amp;lt;/sup&amp;gt;/ч"/>
    <s v="340/370/410/460"/>
    <s v="Минимальный расход воздуха внутреннего блока, м&amp;lt;sup&amp;gt;3&amp;lt;/sup&amp;gt;/ч"/>
    <n v="340"/>
    <s v="Уровень шума внутреннего блока, дБ(А)"/>
    <s v="24/27/29/33"/>
    <s v="Минимальный уровень шума внутреннего блока, дБ(А)"/>
    <n v="24"/>
    <s v="Объем конденсации, л/ч"/>
    <n v="0.99"/>
    <s v="Расход воздуха наружного блока, м&amp;lt;sup&amp;gt;3&amp;lt;/sup&amp;gt;/ч"/>
    <n v="1800"/>
    <s v="Уровень шума наружного блока, дБ(А)"/>
    <n v="50"/>
    <s v="Марка компрессора"/>
    <s v="GMCC"/>
    <s v="Тип компрессора"/>
    <s v="Ротационный"/>
    <s v="Модель компрессора"/>
    <s v="ASK75D43UEZE"/>
    <s v="Тип хладагента"/>
    <s v="R410A"/>
    <s v="Заводская заправка хладагента, г"/>
    <n v="520"/>
    <s v="Дозаправка хладагента (сверх номинальной длины трассы), г/м"/>
    <n v="20"/>
    <s v="Габаритные размеры внутреннего блока (ШхВхГ), мм"/>
    <s v="690x283x199"/>
    <s v="Габаритные размеры наружного блока (ШхВхГ), мм"/>
    <s v="660x500x240"/>
    <s v="Габаритные размеры внутреннего блока в упаковке (ШхВхГ), мм"/>
    <s v="760x280x345"/>
    <s v="Габаритные размеры наружного блока в упаковке (ШхВхГ), мм"/>
    <s v="780x550x345"/>
    <s v="Вес нетто внутреннего блока, кг"/>
    <n v="7.5"/>
    <s v="Вес нетто наружного блока, кг"/>
    <n v="23"/>
    <s v="Вес брутто внутреннего блока, кг"/>
    <n v="9.1"/>
    <s v="Вес брутто наружного блока, кг"/>
    <n v="25.1"/>
    <s v="Диаметр жидкостной трубы, мм (дюйм)"/>
    <s v="6,35 (1/4&amp;quot;)"/>
    <s v="Диаметр газовой трубы, мм (дюйм)"/>
    <s v="9,53 (3/8&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0 ~ +48"/>
    <s v="Рабочие температурные границы наружного воздуха (нагрев), °C"/>
    <s v="-15 ~ +24"/>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Внутренний блок"/>
    <s v="Межблочный кабель, мм&amp;lt;sup&amp;gt;2&amp;lt;/sup&amp;gt;"/>
    <s v="4*1,5"/>
    <s v="Силовой кабель, мм&amp;lt;sup&amp;gt;2&amp;lt;/sup&amp;gt;"/>
    <s v="3*1,5"/>
    <s v="Автомат защиты, А"/>
    <n v="10"/>
    <s v="Максимальная потребляемая мощность, кВт"/>
    <n v="1.6"/>
    <s v="Максимальный потребляемый ток, А"/>
    <n v="8.5"/>
    <s v="Класс пылевлагозащиты, внутренний / наружный блок"/>
    <s v="IP24 / IPX4"/>
    <s v="Класс электрозащиты, внутренний / наружный блок"/>
    <s v="I класс / I класс"/>
    <s v="Монтажный размер наружного блока, мм"/>
    <s v="500*260"/>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нет"/>
    <s v="Дополнительные фильтры тонкой очистки в комплекте"/>
    <s v="Угольный фильтр, Фильтр с ионами серебр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n v="129"/>
  </r>
  <r>
    <s v="Инверторные сплит-системы серии VELA NUOVA Inverter RCI-VXI35HN"/>
    <x v="124"/>
    <x v="124"/>
    <x v="1"/>
    <s v="https://breez.ru/images/catalog/rc/vela-nuova-inv/2023_RC_VELA_NUOVA_inv_photo_front.png|_x000a_https://breez.ru/images/catalog/rc/vela-nuova-inv/2023_RC_VELA_NUOVA_inv_photo_34.png|_x000a_https://breez.ru/images/catalog/rc/vela-nuova-inv/2023_RC_VELA_NUOVA_inv_photo_side.png|_x000a_https://breez.ru/images/catalog/rc/vela-nuova-inv/2023_RC_VELA_NUOVA_inv_photo_07_OUT.png|_x000a_https://breez.ru/images/catalog/rc/vela-nuova-inv/2021_RC_pult-VELA-front.png_x000a_"/>
    <s v="&amp;#9679; Smart DEFROST – функция умного оттаивания&lt;br&gt;_x000a_&amp;#9679;_x0009_iFEEL – режим отслеживание температуры с пульта ДУ&lt;br&gt;_x000a_&amp;#9679;_x0009_iClean - cамоочистка внутреннего блока&lt;br&gt;_x000a_&amp;#9679;_x0009_ANTI-F – функция анти-плесень&lt;br&gt;_x000a_&amp;#9679;_x0009_SLEEP – режим комфортного сна&lt;br&gt;_x000a_&amp;#9679;_x0009_Скрытый LED дисплей&lt;br&gt;_x000a_&amp;#9679;_x0009_Минимальный уровень шума от 24 дБ(А)&lt;br&gt;_x000a_&amp;#9679;_x0009_Эргономичный пульт управления с яркой оранжевой подсветкой&lt;br&gt;_x000a_&amp;#9679;_x0009_Возможность отключения подсветки дисплея внутреннего блока&lt;br&gt;_x000a_&amp;#9679;_x0009_Класс энергоэффективности A/A&lt;br&gt;_x000a_&amp;#9679;_x0009_Таймер&lt;br&gt;_x000a_&amp;#9679;_x0009_Функция автоматического перезапуска&lt;br&gt;_x000a_&amp;#9679;_x0009_Функция самодиагностики&lt;br&gt;_x000a_&amp;#9679;_x0009_Функция теплого пуска&lt;br&gt;_x000a_&amp;#9679;_x0009_Функция температурной компенсации"/>
    <x v="34"/>
    <s v="36 месяцев."/>
    <x v="0"/>
    <m/>
    <s v="https://breez.ru/files/biblio/vela-nuova-inv/2023_RC_VELA_NUOVA_Inverter_Manual_36p.pdf"/>
    <m/>
    <s v="41190 RUB"/>
    <x v="1"/>
    <s v="ROYAL Clima"/>
    <s v="Модель"/>
    <s v="RCI-VXI35HN"/>
    <s v="Модель внутреннего блока"/>
    <s v="RCI-VXI35HN/IN"/>
    <s v="Модель наружного блока"/>
    <s v="RCI-VXI35HN/OUT"/>
    <s v="Инверторная технология"/>
    <s v="да"/>
    <s v="Серия"/>
    <s v="VELA NUOVA Inverter"/>
    <s v="Тип внутреннего блока"/>
    <s v="Настенный"/>
    <s v="Эффективен для помещений площадью до, м"/>
    <n v="34"/>
    <s v="Холодопроизводительность, kBTU"/>
    <n v="12"/>
    <s v="Холодопроизводительность, кВт"/>
    <s v="3.40 (1.40 - 3.52)"/>
    <s v="Потребляемый ток в режиме охлаждения, A"/>
    <s v="4.42 (2.00 - 7.50)"/>
    <s v="Потребляемая мощность в режиме охлаждения, кВт"/>
    <s v="1.018 (0.45 - 1.50)"/>
    <s v="Коэффициент энергоэффективности EER, Вт/Вт"/>
    <s v="3,34"/>
    <s v="Класс энергоэффективности EER (охлаждение)"/>
    <s v="A"/>
    <s v="Теплопроизводительность, kBTU"/>
    <n v="12"/>
    <s v="Теплопроизводительность, кВт"/>
    <s v="3.65 (1.10 - 3.75)"/>
    <s v="Потребляемый ток в режиме нагрева, A"/>
    <s v="4.30 (1.60 - 7.00)"/>
    <s v="Потребляемая мощность в режиме нагрева, кВт"/>
    <s v="0.971 (0.40 - 1.35)"/>
    <s v="Коэффициент энергоэффективности COP, Вт/Вт"/>
    <s v="3,76"/>
    <s v="Класс энергоэффективности COP (нагрев)"/>
    <s v="A"/>
    <s v="Электропитание, В/Гц/Ф"/>
    <s v="220-240/50/7"/>
    <s v="Расход воздуха внутреннего блока, м&amp;lt;sup&amp;gt;3&amp;lt;/sup&amp;gt;/ч"/>
    <s v="350/380/430/480"/>
    <s v="Минимальный расход воздуха внутреннего блока, м&amp;lt;sup&amp;gt;3&amp;lt;/sup&amp;gt;/ч"/>
    <n v="350"/>
    <s v="Уровень шума внутреннего блока, дБ(А)"/>
    <s v="24/27/29/33"/>
    <s v="Минимальный уровень шума внутреннего блока, дБ(А)"/>
    <n v="24"/>
    <s v="Объем конденсации, л/ч"/>
    <n v="1.21"/>
    <s v="Расход воздуха наружного блока, м&amp;lt;sup&amp;gt;3&amp;lt;/sup&amp;gt;/ч"/>
    <n v="1800"/>
    <s v="Уровень шума наружного блока, дБ(А)"/>
    <n v="52"/>
    <s v="Марка компрессора"/>
    <s v="GMCC"/>
    <s v="Тип компрессора"/>
    <s v="Ротационный"/>
    <s v="Модель компрессора"/>
    <s v="ASK103D53UFZE"/>
    <s v="Тип хладагента"/>
    <s v="R410A"/>
    <s v="Заводская заправка хладагента, г"/>
    <n v="710"/>
    <s v="Дозаправка хладагента (сверх номинальной длины трассы), г/м"/>
    <n v="20"/>
    <s v="Габаритные размеры внутреннего блока (ШхВхГ), мм"/>
    <s v="750x285x200"/>
    <s v="Габаритные размеры наружного блока (ШхВхГ), мм"/>
    <s v="730x545x285"/>
    <s v="Габаритные размеры внутреннего блока в упаковке (ШхВхГ), мм"/>
    <s v="820x280x345"/>
    <s v="Габаритные размеры наружного блока в упаковке (ШхВхГ), мм"/>
    <s v="850x605x365"/>
    <s v="Вес нетто внутреннего блока, кг"/>
    <n v="8"/>
    <s v="Вес нетто наружного блока, кг"/>
    <n v="23.1"/>
    <s v="Вес брутто внутреннего блока, кг"/>
    <n v="9.6999999999999993"/>
    <s v="Вес брутто наружного блока, кг"/>
    <n v="25.2"/>
    <s v="Диаметр жидкостной трубы, мм (дюйм)"/>
    <s v="6,35 (1/4&amp;quot;)"/>
    <s v="Диаметр газовой трубы, мм (дюйм)"/>
    <s v="9,53 (3/8&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0 ~ +48"/>
    <s v="Рабочие температурные границы наружного воздуха (нагрев), °C"/>
    <s v="-15 ~ +24"/>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Внутренний блок"/>
    <s v="Межблочный кабель, мм&amp;lt;sup&amp;gt;2&amp;lt;/sup&amp;gt;"/>
    <s v="4*2,5"/>
    <s v="Силовой кабель, мм&amp;lt;sup&amp;gt;2&amp;lt;/sup&amp;gt;"/>
    <s v="3*2,5"/>
    <s v="Автомат защиты, А"/>
    <n v="16"/>
    <s v="Максимальная потребляемая мощность, кВт"/>
    <n v="1.8"/>
    <s v="Максимальный потребляемый ток, А"/>
    <n v="9.1999999999999993"/>
    <s v="Класс пылевлагозащиты, внутренний / наружный блок"/>
    <s v="IP24 / IPX4"/>
    <s v="Класс электрозащиты, внутренний / наружный блок"/>
    <s v="I класс / I класс"/>
    <s v="Монтажный размер наружного блока, мм"/>
    <s v="540*280"/>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нет"/>
    <s v="Дополнительные фильтры тонкой очистки в комплекте"/>
    <s v="Угольный фильтр, Фильтр с ионами серебр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n v="130"/>
  </r>
  <r>
    <s v="Инверторные сплит-системы серии VELA NUOVA Inverter RCI-VXI55HN"/>
    <x v="125"/>
    <x v="125"/>
    <x v="1"/>
    <s v="https://breez.ru/images/catalog/rc/vela-nuova-inv/2023_RC_VELA_NUOVA_inv_photo_front.png|_x000a_https://breez.ru/images/catalog/rc/vela-nuova-inv/2023_RC_VELA_NUOVA_inv_photo_34.png|_x000a_https://breez.ru/images/catalog/rc/vela-nuova-inv/2023_RC_VELA_NUOVA_inv_photo_side.png|_x000a_https://breez.ru/images/catalog/rc/vela-nuova-inv/2023_RC_VELA_NUOVA_inv_photo_07_OUT.png|_x000a_https://breez.ru/images/catalog/rc/vela-nuova-inv/2021_RC_pult-VELA-front.png_x000a_"/>
    <s v="&amp;#9679; Smart DEFROST – функция умного оттаивания&lt;br&gt;_x000a_&amp;#9679;_x0009_iFEEL – режим отслеживание температуры с пульта ДУ&lt;br&gt;_x000a_&amp;#9679;_x0009_iClean - cамоочистка внутреннего блока&lt;br&gt;_x000a_&amp;#9679;_x0009_ANTI-F – функция анти-плесень&lt;br&gt;_x000a_&amp;#9679;_x0009_SLEEP – режим комфортного сна&lt;br&gt;_x000a_&amp;#9679;_x0009_Скрытый LED дисплей&lt;br&gt;_x000a_&amp;#9679;_x0009_Минимальный уровень шума от 24 дБ(А)&lt;br&gt;_x000a_&amp;#9679;_x0009_Эргономичный пульт управления с яркой оранжевой подсветкой&lt;br&gt;_x000a_&amp;#9679;_x0009_Возможность отключения подсветки дисплея внутреннего блока&lt;br&gt;_x000a_&amp;#9679;_x0009_Класс энергоэффективности A/A&lt;br&gt;_x000a_&amp;#9679;_x0009_Таймер&lt;br&gt;_x000a_&amp;#9679;_x0009_Функция автоматического перезапуска&lt;br&gt;_x000a_&amp;#9679;_x0009_Функция самодиагностики&lt;br&gt;_x000a_&amp;#9679;_x0009_Функция теплого пуска&lt;br&gt;_x000a_&amp;#9679;_x0009_Функция температурной компенсации"/>
    <x v="34"/>
    <s v="36 месяцев."/>
    <x v="0"/>
    <m/>
    <s v="https://breez.ru/files/biblio/vela-nuova-inv/2023_RC_VELA_NUOVA_Inverter_Manual_36p.pdf"/>
    <m/>
    <s v="64290 RUB"/>
    <x v="1"/>
    <s v="ROYAL Clima"/>
    <s v="Модель"/>
    <s v="RCI-VXI55HN"/>
    <s v="Модель внутреннего блока"/>
    <s v="RCI-VXI55HN/IN"/>
    <s v="Модель наружного блока"/>
    <s v="RCI-VXI55HN/OUT"/>
    <s v="Инверторная технология"/>
    <s v="да"/>
    <s v="Серия"/>
    <s v="VELA NUOVA Inverter"/>
    <s v="Тип внутреннего блока"/>
    <s v="Настенный"/>
    <s v="Эффективен для помещений площадью до, м"/>
    <n v="54"/>
    <s v="Холодопроизводительность, kBTU"/>
    <n v="18"/>
    <s v="Холодопроизводительность, кВт"/>
    <s v="5.35 (1.80 - 5.20)"/>
    <s v="Потребляемый ток в режиме охлаждения, A"/>
    <s v="7.07 (2.20 - 10.20)"/>
    <s v="Потребляемая мощность в режиме охлаждения, кВт"/>
    <s v="1.588 (0.55 - 2.10)"/>
    <s v="Коэффициент энергоэффективности EER, Вт/Вт"/>
    <s v="3,37"/>
    <s v="Класс энергоэффективности EER (охлаждение)"/>
    <s v="A"/>
    <s v="Теплопроизводительность, kBTU"/>
    <n v="19"/>
    <s v="Теплопроизводительность, кВт"/>
    <s v="5.45 (1.80 - 5.30)"/>
    <s v="Потребляемый ток в режиме нагрева, A"/>
    <s v="6.44 (2.20 - 10.20)"/>
    <s v="Потребляемая мощность в режиме нагрева, кВт"/>
    <s v="1.442 (0.55 - 2.10)"/>
    <s v="Коэффициент энергоэффективности COP, Вт/Вт"/>
    <s v="3,78"/>
    <s v="Класс энергоэффективности COP (нагрев)"/>
    <s v="A"/>
    <s v="Электропитание, В/Гц/Ф"/>
    <s v="220-240/50/7"/>
    <s v="Расход воздуха внутреннего блока, м&amp;lt;sup&amp;gt;3&amp;lt;/sup&amp;gt;/ч"/>
    <s v="650/700/790/880"/>
    <s v="Минимальный расход воздуха внутреннего блока, м&amp;lt;sup&amp;gt;3&amp;lt;/sup&amp;gt;/ч"/>
    <n v="650"/>
    <s v="Уровень шума внутреннего блока, дБ(А)"/>
    <s v="29/32/35/38"/>
    <s v="Минимальный уровень шума внутреннего блока, дБ(А)"/>
    <n v="29"/>
    <s v="Объем конденсации, л/ч"/>
    <n v="1.91"/>
    <s v="Расход воздуха наружного блока, м&amp;lt;sup&amp;gt;3&amp;lt;/sup&amp;gt;/ч"/>
    <n v="2360"/>
    <s v="Уровень шума наружного блока, дБ(А)"/>
    <n v="54"/>
    <s v="Марка компрессора"/>
    <s v="GMCC"/>
    <s v="Тип компрессора"/>
    <s v="Ротационный"/>
    <s v="Модель компрессора"/>
    <s v="ASM135D23UFZ"/>
    <s v="Тип хладагента"/>
    <s v="R410A"/>
    <s v="Заводская заправка хладагента, г"/>
    <n v="1030"/>
    <s v="Дозаправка хладагента (сверх номинальной длины трассы), г/м"/>
    <n v="20"/>
    <s v="Габаритные размеры внутреннего блока (ШхВхГ), мм"/>
    <s v="837x296x205"/>
    <s v="Габаритные размеры наружного блока (ШхВхГ), мм"/>
    <s v="800x545x315"/>
    <s v="Габаритные размеры внутреннего блока в упаковке (ШхВхГ), мм"/>
    <s v="910x285x360"/>
    <s v="Габаритные размеры наружного блока в упаковке (ШхВхГ), мм"/>
    <s v="920x605x395"/>
    <s v="Вес нетто внутреннего блока, кг"/>
    <n v="11.4"/>
    <s v="Вес нетто наружного блока, кг"/>
    <n v="25.5"/>
    <s v="Вес брутто внутреннего блока, кг"/>
    <n v="13.6"/>
    <s v="Вес брутто наружного блока, кг"/>
    <n v="27.6"/>
    <s v="Диаметр жидкостной трубы, мм (дюйм)"/>
    <s v="6,35 (1/4&amp;quot;)"/>
    <s v="Диаметр газовой трубы, мм (дюйм)"/>
    <s v="12,7 (1/2&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0 ~ +48"/>
    <s v="Рабочие температурные границы наружного воздуха (нагрев), °C"/>
    <s v="-15 ~ +24"/>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Внутренний блок"/>
    <s v="Межблочный кабель, мм&amp;lt;sup&amp;gt;2&amp;lt;/sup&amp;gt;"/>
    <s v="4*2,5"/>
    <s v="Силовой кабель, мм&amp;lt;sup&amp;gt;2&amp;lt;/sup&amp;gt;"/>
    <s v="3*2,5"/>
    <s v="Автомат защиты, А"/>
    <n v="16"/>
    <s v="Максимальная потребляемая мощность, кВт"/>
    <n v="2.2000000000000002"/>
    <s v="Максимальный потребляемый ток, А"/>
    <n v="10"/>
    <s v="Класс пылевлагозащиты, внутренний / наружный блок"/>
    <s v="IP24 / IPX4"/>
    <s v="Класс электрозащиты, внутренний / наружный блок"/>
    <s v="I класс / I класс"/>
    <s v="Монтажный размер наружного блока, мм"/>
    <s v="545*315"/>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нет"/>
    <s v="Дополнительные фильтры тонкой очистки в комплекте"/>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n v="131"/>
  </r>
  <r>
    <s v="Инверторные сплит-системы серии VELA NUOVA Inverter RCI-VXI70HN"/>
    <x v="126"/>
    <x v="126"/>
    <x v="1"/>
    <s v="https://breez.ru/images/catalog/rc/vela-nuova-inv/2023_RC_VELA_NUOVA_inv_photo_front.png|_x000a_https://breez.ru/images/catalog/rc/vela-nuova-inv/2023_RC_VELA_NUOVA_inv_photo_34.png|_x000a_https://breez.ru/images/catalog/rc/vela-nuova-inv/2023_RC_VELA_NUOVA_inv_photo_side.png|_x000a_https://breez.ru/images/catalog/rc/vela-nuova-inv/2023_RC_VELA_NUOVA_inv_photo_07_OUT.png|_x000a_https://breez.ru/images/catalog/rc/vela-nuova-inv/2021_RC_pult-VELA-front.png_x000a_"/>
    <s v="&amp;#9679; Smart DEFROST – функция умного оттаивания&lt;br&gt;_x000a_&amp;#9679;_x0009_iFEEL – режим отслеживание температуры с пульта ДУ&lt;br&gt;_x000a_&amp;#9679;_x0009_iClean - cамоочистка внутреннего блока&lt;br&gt;_x000a_&amp;#9679;_x0009_ANTI-F – функция анти-плесень&lt;br&gt;_x000a_&amp;#9679;_x0009_SLEEP – режим комфортного сна&lt;br&gt;_x000a_&amp;#9679;_x0009_Скрытый LED дисплей&lt;br&gt;_x000a_&amp;#9679;_x0009_Минимальный уровень шума от 24 дБ(А)&lt;br&gt;_x000a_&amp;#9679;_x0009_Эргономичный пульт управления с яркой оранжевой подсветкой&lt;br&gt;_x000a_&amp;#9679;_x0009_Возможность отключения подсветки дисплея внутреннего блока&lt;br&gt;_x000a_&amp;#9679;_x0009_Класс энергоэффективности A/A&lt;br&gt;_x000a_&amp;#9679;_x0009_Таймер&lt;br&gt;_x000a_&amp;#9679;_x0009_Функция автоматического перезапуска&lt;br&gt;_x000a_&amp;#9679;_x0009_Функция самодиагностики&lt;br&gt;_x000a_&amp;#9679;_x0009_Функция теплого пуска&lt;br&gt;_x000a_&amp;#9679;_x0009_Функция температурной компенсации"/>
    <x v="34"/>
    <s v="36 месяцев."/>
    <x v="0"/>
    <m/>
    <s v="https://breez.ru/files/biblio/vela-nuova-inv/2023_RC_VELA_NUOVA_Inverter_Manual_36p.pdf"/>
    <m/>
    <s v="83990 RUB"/>
    <x v="1"/>
    <s v="ROYAL Clima"/>
    <s v="Модель"/>
    <s v="RCI-VXI70HN"/>
    <s v="Модель внутреннего блока"/>
    <s v="RCI-VXI70HN/IN"/>
    <s v="Модель наружного блока"/>
    <s v="RCI-VXI70HN/OUT"/>
    <s v="Инверторная технология"/>
    <s v="да"/>
    <s v="Серия"/>
    <s v="VELA NUOVA Inverter"/>
    <s v="Тип внутреннего блока"/>
    <s v="Настенный"/>
    <s v="Эффективен для помещений площадью до, м"/>
    <n v="70"/>
    <s v="Холодопроизводительность, kBTU"/>
    <n v="24"/>
    <s v="Холодопроизводительность, кВт"/>
    <s v="6.95 (1.70 - 7.10)"/>
    <s v="Потребляемый ток в режиме охлаждения, A"/>
    <s v="9.08 (3.00 - 11.80)"/>
    <s v="Потребляемая мощность в режиме охлаждения, кВт"/>
    <s v="2.044 (0.56 - 2.70)"/>
    <s v="Коэффициент энергоэффективности EER, Вт/Вт"/>
    <s v="3,40"/>
    <s v="Класс энергоэффективности EER (охлаждение)"/>
    <s v="A"/>
    <s v="Теплопроизводительность, kBTU"/>
    <n v="24"/>
    <s v="Теплопроизводительность, кВт"/>
    <s v="7.00 (1.40 - 7.10)"/>
    <s v="Потребляемый ток в режиме нагрева, A"/>
    <s v="8.46 (2.10 - 11.30)"/>
    <s v="Потребляемая мощность в режиме нагрева, кВт"/>
    <s v="1.918 (0.45 - 2.60)"/>
    <s v="Коэффициент энергоэффективности COP, Вт/Вт"/>
    <s v="3,65"/>
    <s v="Класс энергоэффективности COP (нагрев)"/>
    <s v="A"/>
    <s v="Электропитание, В/Гц/Ф"/>
    <s v="220-240/50/7"/>
    <s v="Расход воздуха внутреннего блока, м&amp;lt;sup&amp;gt;3&amp;lt;/sup&amp;gt;/ч"/>
    <s v="680/720/810/900"/>
    <s v="Минимальный расход воздуха внутреннего блока, м&amp;lt;sup&amp;gt;3&amp;lt;/sup&amp;gt;/ч"/>
    <n v="680"/>
    <s v="Уровень шума внутреннего блока, дБ(А)"/>
    <s v="31/34/37/40"/>
    <s v="Минимальный уровень шума внутреннего блока, дБ(А)"/>
    <n v="31"/>
    <s v="Объем конденсации, л/ч"/>
    <n v="2.48"/>
    <s v="Расход воздуха наружного блока, м&amp;lt;sup&amp;gt;3&amp;lt;/sup&amp;gt;/ч"/>
    <n v="2360"/>
    <s v="Уровень шума наружного блока, дБ(А)"/>
    <n v="55"/>
    <s v="Марка компрессора"/>
    <s v="HIGHLY"/>
    <s v="Тип компрессора"/>
    <s v="Ротационный"/>
    <s v="Модель компрессора"/>
    <s v="ATD141RDPA8JTA"/>
    <s v="Тип хладагента"/>
    <s v="R410A"/>
    <s v="Заводская заправка хладагента, г"/>
    <n v="1800"/>
    <s v="Дозаправка хладагента (сверх номинальной длины трассы), г/м"/>
    <n v="30"/>
    <s v="Габаритные размеры внутреннего блока (ШхВхГ), мм"/>
    <s v="900x310x225"/>
    <s v="Габаритные размеры наружного блока (ШхВхГ), мм"/>
    <s v="800x545x315"/>
    <s v="Габаритные размеры внутреннего блока в упаковке (ШхВхГ), мм"/>
    <s v="970x305x380"/>
    <s v="Габаритные размеры наружного блока в упаковке (ШхВхГ), мм"/>
    <s v="920x605x395"/>
    <s v="Вес нетто внутреннего блока, кг"/>
    <n v="11.5"/>
    <s v="Вес нетто наружного блока, кг"/>
    <n v="37.6"/>
    <s v="Вес брутто внутреннего блока, кг"/>
    <n v="13.8"/>
    <s v="Вес брутто наружного блока, кг"/>
    <n v="40"/>
    <s v="Диаметр жидкостной трубы, мм (дюйм)"/>
    <s v="6,35 (1/4&amp;quot;)"/>
    <s v="Диаметр газовой трубы, мм (дюйм)"/>
    <s v="12,7 (1/2&amp;quot;)"/>
    <s v="Максимальная длина трассы, м"/>
    <n v="25"/>
    <s v="Максимальный перепад по высоте между внутренним и наружным блоками, м"/>
    <n v="15"/>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0 ~ +48"/>
    <s v="Рабочие температурные границы наружного воздуха (нагрев), °C"/>
    <s v="-15 ~ +24"/>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Внутренний блок"/>
    <s v="Межблочный кабель, мм&amp;lt;sup&amp;gt;2&amp;lt;/sup&amp;gt;"/>
    <s v="4*2,5"/>
    <s v="Силовой кабель, мм&amp;lt;sup&amp;gt;2&amp;lt;/sup&amp;gt;"/>
    <s v="3*2,5"/>
    <s v="Автомат защиты, А"/>
    <n v="20"/>
    <s v="Максимальная потребляемая мощность, кВт"/>
    <n v="3"/>
    <s v="Максимальный потребляемый ток, А"/>
    <n v="14"/>
    <s v="Класс пылевлагозащиты, внутренний / наружный блок"/>
    <s v="IP24 / IPX4"/>
    <s v="Класс электрозащиты, внутренний / наружный блок"/>
    <s v="I класс / I класс"/>
    <s v="Монтажный размер наружного блока, мм"/>
    <s v="545*315"/>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нет"/>
    <s v="Дополнительные фильтры тонкой очистки в комплекте"/>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n v="132"/>
  </r>
  <r>
    <s v="Сплит-системы повышенной мощности GLORIA RC-G36HN"/>
    <x v="127"/>
    <x v="127"/>
    <x v="1"/>
    <s v="https://breez.ru/images/catalog/rc/gloria/_DSC_0528_3-4_sm.png|https://breez.ru/images/catalog/rc/gloria/_DSC_0531_front_sm.png|https://breez.ru/images/catalog/rc/gloria/_DSC_0532_side_sm.png|https://breez.ru/images/catalog/rc/gloria/Gloria_RC-G36HN-OUT.png"/>
    <s v="&amp;#9679; Энергоэффективность класса А&lt;br&gt;_x000a_&amp;#9679; Японские технологии&lt;br&gt;_x000a_&amp;#9679; Супернизкий уровень шума&lt;br&gt;_x000a_&amp;#9679; Встроенный ионизатор воздуха&lt;br&gt;_x000a_&amp;#9679; 5 скоростей вентилятора внут. блока&lt;br&gt;_x000a_&amp;#9679; Функция анти-плесень&lt;br&gt;_x000a_&amp;#9679; Скрытый LED-дисплей&lt;br&gt;_x000a_&amp;#9679; I Feel&lt;br&gt;_x000a_&amp;#9679; Дополнительная шумоизоляция компрессора&lt;br&gt;_x000a_&amp;#9679; Антикоррозийное покрытие теплообменников Blue Fin&lt;br&gt;_x000a_&amp;#9679; Русифицированный пульт"/>
    <x v="35"/>
    <s v="Гарантия- 36 месяцев."/>
    <x v="0"/>
    <s v="https://breez.ru/files/biblio/royal-clima/list_RC_Gloria_povyshennoy_2022.pdf"/>
    <s v="https://breez.ru/files/biblio/royal-clima/gloria-boost/2021_RC_GLORIA_manual.pdf"/>
    <m/>
    <s v="110490 RUB"/>
    <x v="1"/>
    <s v="ROYAL Clima"/>
    <s v="Модель"/>
    <s v="RC-G36HN"/>
    <s v="Модель внутреннего блока"/>
    <s v="RC-G36HN/IN"/>
    <s v="Модель наружного блока"/>
    <s v="RC-G36HN/OUT"/>
    <s v="Инверторная технология"/>
    <s v="нет"/>
    <s v="Серия"/>
    <s v="GLORIA"/>
    <s v="Тип внутреннего блока"/>
    <s v="Настенный"/>
    <s v="Эффективен для помещений площадью до, м"/>
    <n v="104"/>
    <s v="Холодопроизводительность, kBTU"/>
    <n v="35"/>
    <s v="Холодопроизводительность, кВт"/>
    <n v="10.4"/>
    <s v="Потребляемый ток в режиме охлаждения, A"/>
    <n v="15.01"/>
    <s v="Потребляемая мощность в режиме охлаждения, кВт"/>
    <n v="3.23"/>
    <s v="Коэффициент энергоэффективности EER, Вт/Вт"/>
    <s v="3,22"/>
    <s v="Класс энергоэффективности EER (охлаждение)"/>
    <s v="A"/>
    <s v="Теплопроизводительность, kBTU"/>
    <n v="36"/>
    <s v="Теплопроизводительность, кВт"/>
    <n v="10.6"/>
    <s v="Потребляемый ток в режиме нагрева, A"/>
    <n v="13.55"/>
    <s v="Потребляемая мощность в режиме нагрева, кВт"/>
    <n v="2.9279999999999999"/>
    <s v="Коэффициент энергоэффективности COP, Вт/Вт"/>
    <s v="3,62"/>
    <s v="Класс энергоэффективности COP (нагрев)"/>
    <s v="A"/>
    <s v="Электропитание, В/Гц/Ф"/>
    <s v="220-240/50/1"/>
    <s v="Расход воздуха внутреннего блока, м&amp;lt;sup&amp;gt;3&amp;lt;/sup&amp;gt;/ч"/>
    <s v="1015/1125/1330/1540/1650"/>
    <s v="Минимальный расход воздуха внутреннего блока, м&amp;lt;sup&amp;gt;3&amp;lt;/sup&amp;gt;/ч"/>
    <n v="1015"/>
    <s v="Уровень шума внутреннего блока, дБ(А)"/>
    <s v="36/38/41/44/46"/>
    <s v="Минимальный уровень шума внутреннего блока, дБ(А)"/>
    <n v="36"/>
    <s v="Объем конденсации, л/ч"/>
    <n v="3.2"/>
    <s v="Расход воздуха наружного блока, м&amp;lt;sup&amp;gt;3&amp;lt;/sup&amp;gt;/ч"/>
    <n v="3600"/>
    <s v="Уровень шума наружного блока, дБ(А)"/>
    <n v="56"/>
    <s v="Марка компрессора"/>
    <s v="HIGHLY"/>
    <s v="Тип компрессора"/>
    <s v="Ротационный"/>
    <s v="Модель компрессора"/>
    <s v="ATH420MV-C9EU"/>
    <s v="Тип хладагента"/>
    <s v="R410A"/>
    <s v="Заводская заправка хладагента, г"/>
    <n v="2450"/>
    <s v="Дозаправка хладагента (сверх номинальной длины трассы), г/м"/>
    <n v="30"/>
    <s v="Габаритные размеры внутреннего блока (ШхВхГ), мм"/>
    <s v="1277x360x271"/>
    <s v="Габаритные размеры наружного блока (ШхВхГ), мм"/>
    <s v="953x808x433"/>
    <s v="Габаритные размеры внутреннего блока в упаковке (ШхВхГ), мм"/>
    <s v="1332x360x437"/>
    <s v="Габаритные размеры наружного блока в упаковке (ШхВхГ), мм"/>
    <s v="1020x837x475"/>
    <s v="Вес нетто внутреннего блока, кг"/>
    <n v="21.5"/>
    <s v="Вес нетто наружного блока, кг"/>
    <n v="64.5"/>
    <s v="Вес брутто внутреннего блока, кг"/>
    <n v="25"/>
    <s v="Вес брутто наружного блока, кг"/>
    <n v="69"/>
    <s v="Диаметр жидкостной трубы, мм (дюйм)"/>
    <s v="9,53 (3/8&amp;quot;)"/>
    <s v="Диаметр газовой трубы, мм (дюйм)"/>
    <s v="15,88 (5/8&amp;quot;)"/>
    <s v="Максимальная длина трассы, м"/>
    <n v="25"/>
    <s v="Максимальный перепад по высоте между внутренним и наружным блоками, м"/>
    <n v="10"/>
    <s v="Минимальная длина трассы, м"/>
    <n v="3"/>
    <s v="Номинальная длина трассы, м"/>
    <n v="4"/>
    <s v="Диаметр дренажной трубы, мм"/>
    <n v="16"/>
    <s v="Рабочие температурные границы наружного воздуха (охлаждение), °C"/>
    <s v="+15 ~ +43"/>
    <s v="Рабочие температурные границы наружного воздуха (нагрев), °C"/>
    <s v="-7 ~ +24"/>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Наружный блок"/>
    <s v="Межблочный кабель, мм&amp;lt;sup&amp;gt;2&amp;lt;/sup&amp;gt;"/>
    <s v="4*0,75"/>
    <s v="Силовой кабель, мм&amp;lt;sup&amp;gt;2&amp;lt;/sup&amp;gt;"/>
    <s v="3*4,0"/>
    <s v="Автомат защиты, А"/>
    <n v="25"/>
    <s v="Максимальная потребляемая мощность, кВт"/>
    <n v="4.8499999999999996"/>
    <s v="Максимальный потребляемый ток, А"/>
    <n v="24.5"/>
    <s v="Пусковой ток, А"/>
    <n v="80"/>
    <s v="Класс пылевлагозащиты, внутренний / наружный блок"/>
    <s v="IPX0 / IPX4"/>
    <s v="Класс электрозащиты, внутренний / наружный блок"/>
    <s v="I класс / I класс"/>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да"/>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нет"/>
    <s v="Дополнительные фильтры тонкой очистки в комплекте"/>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n v="133"/>
  </r>
  <r>
    <s v="Классические сплит-системы серии ATTICA NERO RC-AN22HN"/>
    <x v="128"/>
    <x v="128"/>
    <x v="1"/>
    <s v="https://breez.ru/images/catalog/attica-nero-classic/2022_RC_ATTICA_Nero_Ionizer_front.png|_x000a_https://breez.ru/images/catalog/attica-nero-classic/2022_RC_ATTICA_Nero_Ionizer_34.png|_x000a_https://breez.ru/images/catalog/attica-nero-classic/2022_RC_ATTICA_Nero_Ionizer_34-r_1_1.png|_x000a_https://breez.ru/images/catalog/attica-nero-classic/2022_RC_ATTICA_Nero_Ionizer_34-r_1_2.png|_x000a_https://breez.ru/images/catalog/attica-nero-classic/2022_RC_ATTICA_Nero_Ionizer_34-r_1_3.png|_x000a_https://breez.ru/images/catalog/attica-nero-classic/2022_RC_ATTICA_Nero_Ionizer_34-r_1_4.png|_x000a_https://breez.ru/images/catalog/attica-nero-classic/2022_RC_ATTICA_Nero_Outdoor.png|https://breez.ru/images/catalog/attica-nero-classic/2021_RC_Attika-pult-front-on.png_x000a_"/>
    <s v="&amp;#9679; Энергоэффективность класса А;&lt;br&gt;_x000a_&amp;#9679; Японские технологии;&lt;br&gt;_x000a_&amp;#9679; Низкий уровень шума;&lt;br&gt;_x000a_&amp;#9679; Встроенный ионизатор воздуха&lt;br&gt;_x000a_&amp;#9679; Фильтр Active Carbone&lt;br&gt;_x000a_&amp;#9679; Фильтр Silver Ion&lt;br&gt; _x000a_&amp;#9679; 5 скоростей вентилятора внут. блока&lt;br&gt;_x000a_&amp;#9679; Функция анти-плесень&lt;br&gt;_x000a_&amp;#9679; 3D AUTO AIR&lt;br&gt;                                                                                                                                                                                                                                                                                                                          _x000a_&amp;#9679; Скрытый LED-дисплей&lt;br&gt;_x000a_&amp;#9679; I Feel&lt;br&gt;_x000a_&amp;#9679; Дополнительная шумоизоляция компрессора&lt;br&gt;_x000a_&amp;#9679; Антикоррозийное покрытие теплообменников Blue Fin  _x000a_ "/>
    <x v="36"/>
    <s v="Гарантия - 36 месяцев"/>
    <x v="0"/>
    <s v="https://breez.ru/files/biblio/royal-clima/list_RC_Attica_2022.pdf"/>
    <s v="https://breez.ru/files/biblio/royal-clima/attica-nero-classic/2023_RC_ATTICA_Nero_manual.pdf"/>
    <m/>
    <s v="32490 RUB"/>
    <x v="1"/>
    <s v="ROYAL Clima"/>
    <s v="Модель"/>
    <s v="RC-AN22HN"/>
    <s v="Модель внутреннего блока"/>
    <s v="RC-AN22HN/IN"/>
    <s v="Модель наружного блока"/>
    <s v="RC-AN22HN/OUT"/>
    <s v="Инверторная технология"/>
    <s v="нет"/>
    <s v="Серия"/>
    <s v="ATTICA NERO"/>
    <s v="Тип внутреннего блока"/>
    <s v="Настенный"/>
    <s v="Эффективен для помещений площадью до, м"/>
    <n v="22"/>
    <s v="Холодопроизводительность, kBTU"/>
    <n v="7"/>
    <s v="Холодопроизводительность, кВт"/>
    <n v="2.17"/>
    <s v="Потребляемый ток в режиме охлаждения, A"/>
    <n v="3.19"/>
    <s v="Потребляемая мощность в режиме охлаждения, кВт"/>
    <n v="0.67400000000000004"/>
    <s v="Коэффициент энергоэффективности EER, Вт/Вт"/>
    <n v="3.22"/>
    <s v="Класс энергоэффективности EER (охлаждение)"/>
    <s v="A"/>
    <s v="Теплопроизводительность, kBTU"/>
    <n v="8"/>
    <s v="Теплопроизводительность, кВт"/>
    <n v="2.35"/>
    <s v="Потребляемый ток в режиме нагрева, A"/>
    <n v="3.07"/>
    <s v="Потребляемая мощность в режиме нагрева, кВт"/>
    <n v="0.65100000000000002"/>
    <s v="Коэффициент энергоэффективности COP, Вт/Вт"/>
    <n v="3.61"/>
    <s v="Класс энергоэффективности COP (нагрев)"/>
    <s v="A"/>
    <s v="Электропитание, В/Гц/Ф"/>
    <s v="220-240/50/1"/>
    <s v="Расход воздуха внутреннего блока, м&amp;lt;sup&amp;gt;3&amp;lt;/sup&amp;gt;/ч"/>
    <s v="380/400/460/520/560"/>
    <s v="Минимальный расход воздуха внутреннего блока, м&amp;lt;sup&amp;gt;3&amp;lt;/sup&amp;gt;/ч"/>
    <n v="380"/>
    <s v="Уровень шума внутреннего блока, дБ(А)"/>
    <s v="22/27/31/35/38"/>
    <s v="Минимальный уровень шума внутреннего блока, дБ(А)"/>
    <n v="22"/>
    <s v="Объем конденсации, л/ч"/>
    <n v="0.8"/>
    <s v="Расход воздуха наружного блока, м&amp;lt;sup&amp;gt;3&amp;lt;/sup&amp;gt;/ч"/>
    <n v="1900"/>
    <s v="Уровень шума наружного блока, дБ(А)"/>
    <n v="48"/>
    <s v="Марка компрессора"/>
    <s v="GMCC"/>
    <s v="Тип компрессора"/>
    <s v="Ротационный"/>
    <s v="Модель компрессора"/>
    <s v="ASN86V01VEZE"/>
    <s v="Тип хладагента"/>
    <s v="R410A"/>
    <s v="Заводская заправка хладагента, г"/>
    <n v="420"/>
    <s v="Дозаправка хладагента (сверх номинальной длины трассы), г/м"/>
    <n v="20"/>
    <s v="Габаритные размеры внутреннего блока (ШхВхГ), мм"/>
    <s v="777x250x201"/>
    <s v="Габаритные размеры наружного блока (ШхВхГ), мм"/>
    <s v="712x459x276"/>
    <s v="Габаритные размеры внутреннего блока в упаковке (ШхВхГ), мм"/>
    <s v="850x275x320"/>
    <s v="Габаритные размеры наружного блока в упаковке (ШхВхГ), мм"/>
    <s v="765x481x310"/>
    <s v="Вес нетто внутреннего блока, кг"/>
    <n v="7.5"/>
    <s v="Вес нетто наружного блока, кг"/>
    <n v="20"/>
    <s v="Вес брутто внутреннего блока, кг"/>
    <n v="9.5"/>
    <s v="Вес брутто наружного блока, кг"/>
    <n v="23"/>
    <s v="Диаметр жидкостной трубы, мм (дюйм)"/>
    <s v="6,35 (1/4&amp;quot;)"/>
    <s v="Диаметр газовой трубы, мм (дюйм)"/>
    <s v="9,53 (3/8&amp;quot;)"/>
    <s v="Максимальная длина трассы, м"/>
    <n v="15"/>
    <s v="Максимальный перепад по высоте между внутренним и наружным блоками, м"/>
    <n v="5"/>
    <s v="Минимальная длина трассы, м"/>
    <n v="3"/>
    <s v="Номинальная длина трассы, м"/>
    <n v="3"/>
    <s v="Диаметр дренажной трубы, мм"/>
    <n v="16"/>
    <s v="Рабочие температурные границы наружного воздуха (охлаждение), °C"/>
    <s v="+18 ~ +43"/>
    <s v="Рабочие температурные границы наружного воздуха (нагрев), °C"/>
    <s v="-7 ~ +24"/>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Внутренний блок"/>
    <s v="Межблочный кабель, мм&amp;lt;sup&amp;gt;2&amp;lt;/sup&amp;gt;"/>
    <s v="5*1,5"/>
    <s v="Силовой кабель, мм&amp;lt;sup&amp;gt;2&amp;lt;/sup&amp;gt;"/>
    <s v="3*1,5"/>
    <s v="Автомат защиты, А"/>
    <n v="10"/>
    <s v="Максимальная потребляемая мощность, кВт"/>
    <n v="1.1299999999999999"/>
    <s v="Максимальный потребляемый ток, А"/>
    <n v="6"/>
    <s v="Пусковой ток, А"/>
    <n v="17"/>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362*256"/>
    <s v="Страна производства"/>
    <s v="КНР"/>
    <s v="Срок гарантии, мес"/>
    <n v="36"/>
    <s v="Цвет внутреннего блока"/>
    <s v="Черный"/>
    <s v="Цвет наружного блока"/>
    <s v="Белый"/>
    <s v="Тип дросселирующего устройства"/>
    <s v="Капиллярная трубка"/>
    <s v="Ионизатор воздуха"/>
    <s v="да"/>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Нет"/>
    <s v="Дополнительные фильтры тонкой очистки в комплекте"/>
    <s v="Угольный фильтр, Фильтр с ионами серебра"/>
    <s v="Дополнительный фильтр тонкой очистки Угольный фильтр"/>
    <s v="да"/>
    <s v="Дополнительный фильтр тонкой очистки С ионами серебра"/>
    <s v="д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n v="134"/>
  </r>
  <r>
    <s v="Классические сплит-системы серии ATTICA NERO RC-AN28HN"/>
    <x v="129"/>
    <x v="129"/>
    <x v="1"/>
    <s v="https://breez.ru/images/catalog/attica-nero-classic/2022_RC_ATTICA_Nero_Ionizer_front.png|_x000a_https://breez.ru/images/catalog/attica-nero-classic/2022_RC_ATTICA_Nero_Ionizer_34.png|_x000a_https://breez.ru/images/catalog/attica-nero-classic/2022_RC_ATTICA_Nero_Ionizer_34-r_1_1.png|_x000a_https://breez.ru/images/catalog/attica-nero-classic/2022_RC_ATTICA_Nero_Ionizer_34-r_1_2.png|_x000a_https://breez.ru/images/catalog/attica-nero-classic/2022_RC_ATTICA_Nero_Ionizer_34-r_1_3.png|_x000a_https://breez.ru/images/catalog/attica-nero-classic/2022_RC_ATTICA_Nero_Ionizer_34-r_1_4.png|_x000a_https://breez.ru/images/catalog/attica-nero-classic/2022_RC_ATTICA_Nero_Outdoor.png|https://breez.ru/images/catalog/attica-nero-classic/2021_RC_Attika-pult-front-on.png"/>
    <s v="&amp;#9679; Энергоэффективность класса А;&lt;br&gt;_x000a_&amp;#9679; Японские технологии;&lt;br&gt;_x000a_&amp;#9679; Низкий уровень шума;&lt;br&gt;_x000a_&amp;#9679; Встроенный ионизатор воздуха&lt;br&gt;_x000a_&amp;#9679; Фильтр Active Carbone&lt;br&gt;_x000a_&amp;#9679; Фильтр Silver Ion&lt;br&gt; _x000a_&amp;#9679; 5 скоростей вентилятора внут. блока&lt;br&gt;_x000a_&amp;#9679; Функция анти-плесень&lt;br&gt;_x000a_&amp;#9679; 3D AUTO AIR&lt;br&gt;                                                                                                                                                                                                                                                                                                                          _x000a_&amp;#9679; Скрытый LED-дисплей&lt;br&gt;_x000a_&amp;#9679; I Feel&lt;br&gt;_x000a_&amp;#9679; Дополнительная шумоизоляция компрессора&lt;br&gt;_x000a_&amp;#9679; Антикоррозийное покрытие теплообменников Blue Fin  _x000a_ "/>
    <x v="36"/>
    <s v="Гарантия - 36 месяцев"/>
    <x v="0"/>
    <s v="https://breez.ru/files/biblio/royal-clima/list_RC_Attica_2022.pdf"/>
    <s v="https://breez.ru/files/biblio/royal-clima/attica-nero-classic/2023_RC_ATTICA_Nero_manual.pdf"/>
    <m/>
    <s v="34090 RUB"/>
    <x v="1"/>
    <s v="ROYAL Clima"/>
    <s v="Модель"/>
    <s v="RC-AN28HN"/>
    <s v="Модель внутреннего блока"/>
    <s v="RC-AN28HN/IN"/>
    <s v="Модель наружного блока"/>
    <s v="RC-AN28HN/OUT"/>
    <s v="Инверторная технология"/>
    <s v="нет"/>
    <s v="Серия"/>
    <s v="ATTICA NERO"/>
    <s v="Тип внутреннего блока"/>
    <s v="Настенный"/>
    <s v="Эффективен для помещений площадью до, м"/>
    <n v="27"/>
    <s v="Холодопроизводительность, kBTU"/>
    <n v="9"/>
    <s v="Холодопроизводительность, кВт"/>
    <n v="2.73"/>
    <s v="Потребляемый ток в режиме охлаждения, A"/>
    <n v="3.95"/>
    <s v="Потребляемая мощность в режиме охлаждения, кВт"/>
    <n v="0.84"/>
    <s v="Коэффициент энергоэффективности EER, Вт/Вт"/>
    <n v="3.25"/>
    <s v="Класс энергоэффективности EER (охлаждение)"/>
    <s v="A"/>
    <s v="Теплопроизводительность, kBTU"/>
    <n v="10"/>
    <s v="Теплопроизводительность, кВт"/>
    <n v="2.92"/>
    <s v="Потребляемый ток в режиме нагрева, A"/>
    <n v="3.75"/>
    <s v="Потребляемая мощность в режиме нагрева, кВт"/>
    <n v="0.8"/>
    <s v="Коэффициент энергоэффективности COP, Вт/Вт"/>
    <n v="3.65"/>
    <s v="Класс энергоэффективности COP (нагрев)"/>
    <s v="A"/>
    <s v="Электропитание, В/Гц/Ф"/>
    <s v="220-240/50/2"/>
    <s v="Расход воздуха внутреннего блока, м&amp;lt;sup&amp;gt;3&amp;lt;/sup&amp;gt;/ч"/>
    <s v="380/400/460/520/560"/>
    <s v="Минимальный расход воздуха внутреннего блока, м&amp;lt;sup&amp;gt;3&amp;lt;/sup&amp;gt;/ч"/>
    <n v="380"/>
    <s v="Уровень шума внутреннего блока, дБ(А)"/>
    <s v="22/27/31/35/38"/>
    <s v="Минимальный уровень шума внутреннего блока, дБ(А)"/>
    <n v="22"/>
    <s v="Объем конденсации, л/ч"/>
    <n v="1"/>
    <s v="Расход воздуха наружного блока, м&amp;lt;sup&amp;gt;3&amp;lt;/sup&amp;gt;/ч"/>
    <n v="1900"/>
    <s v="Уровень шума наружного блока, дБ(А)"/>
    <n v="48"/>
    <s v="Марка компрессора"/>
    <s v="GMCC"/>
    <s v="Тип компрессора"/>
    <s v="Ротационный"/>
    <s v="Модель компрессора"/>
    <s v="ASM103V01UDZE"/>
    <s v="Тип хладагента"/>
    <s v="R410A"/>
    <s v="Заводская заправка хладагента, г"/>
    <n v="390"/>
    <s v="Дозаправка хладагента (сверх номинальной длины трассы), г/м"/>
    <n v="20"/>
    <s v="Габаритные размеры внутреннего блока (ШхВхГ), мм"/>
    <s v="777x250x201"/>
    <s v="Габаритные размеры наружного блока (ШхВхГ), мм"/>
    <s v="712x459x276"/>
    <s v="Габаритные размеры внутреннего блока в упаковке (ШхВхГ), мм"/>
    <s v="850x275x320"/>
    <s v="Габаритные размеры наружного блока в упаковке (ШхВхГ), мм"/>
    <s v="765x481x310"/>
    <s v="Вес нетто внутреннего блока, кг"/>
    <n v="7.5"/>
    <s v="Вес нетто наружного блока, кг"/>
    <n v="22.5"/>
    <s v="Вес брутто внутреннего блока, кг"/>
    <n v="9.5"/>
    <s v="Вес брутто наружного блока, кг"/>
    <n v="25"/>
    <s v="Диаметр жидкостной трубы, мм (дюйм)"/>
    <s v="6,35 (1/4&amp;quot;)"/>
    <s v="Диаметр газовой трубы, мм (дюйм)"/>
    <s v="9,53 (3/8&amp;quot;)"/>
    <s v="Максимальная длина трассы, м"/>
    <n v="15"/>
    <s v="Максимальный перепад по высоте между внутренним и наружным блоками, м"/>
    <n v="8"/>
    <s v="Минимальная длина трассы, м"/>
    <n v="3"/>
    <s v="Номинальная длина трассы, м"/>
    <n v="3"/>
    <s v="Диаметр дренажной трубы, мм"/>
    <n v="16"/>
    <s v="Рабочие температурные границы наружного воздуха (охлаждение), °C"/>
    <s v="+18 ~ +43"/>
    <s v="Рабочие температурные границы наружного воздуха (нагрев), °C"/>
    <s v="-7 ~ +24"/>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Внутренний блок"/>
    <s v="Межблочный кабель, мм&amp;lt;sup&amp;gt;2&amp;lt;/sup&amp;gt;"/>
    <s v="5*2,5"/>
    <s v="Силовой кабель, мм&amp;lt;sup&amp;gt;2&amp;lt;/sup&amp;gt;"/>
    <s v="3*2,5"/>
    <s v="Автомат защиты, А"/>
    <n v="16"/>
    <s v="Максимальная потребляемая мощность, кВт"/>
    <n v="1.38"/>
    <s v="Максимальный потребляемый ток, А"/>
    <n v="7.6"/>
    <s v="Пусковой ток, А"/>
    <n v="23"/>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362*256"/>
    <s v="Страна производства"/>
    <s v="КНР"/>
    <s v="Срок гарантии, мес"/>
    <n v="36"/>
    <s v="Цвет внутреннего блока"/>
    <s v="Черный"/>
    <s v="Цвет наружного блока"/>
    <s v="Белый"/>
    <s v="Тип дросселирующего устройства"/>
    <s v="Капиллярная трубка"/>
    <s v="Ионизатор воздуха"/>
    <s v="да"/>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Нет"/>
    <s v="Дополнительные фильтры тонкой очистки в комплекте"/>
    <s v="Угольный фильтр, Фильтр с ионами серебра"/>
    <s v="Дополнительный фильтр тонкой очистки Угольный фильтр"/>
    <s v="да"/>
    <s v="Дополнительный фильтр тонкой очистки С ионами серебра"/>
    <s v="д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n v="135"/>
  </r>
  <r>
    <s v="Классические сплит-системы серии ATTICA NERO RC-AN28HN"/>
    <x v="130"/>
    <x v="130"/>
    <x v="1"/>
    <s v="https://breez.ru/images/catalog/attica-nero-classic/2022_RC_ATTICA_Nero_Ionizer_front.png|_x000a_https://breez.ru/images/catalog/attica-nero-classic/2022_RC_ATTICA_Nero_Ionizer_34.png|_x000a_https://breez.ru/images/catalog/attica-nero-classic/2022_RC_ATTICA_Nero_Ionizer_34-r_1_1.png|_x000a_https://breez.ru/images/catalog/attica-nero-classic/2022_RC_ATTICA_Nero_Ionizer_34-r_1_2.png|_x000a_https://breez.ru/images/catalog/attica-nero-classic/2022_RC_ATTICA_Nero_Ionizer_34-r_1_3.png|_x000a_https://breez.ru/images/catalog/attica-nero-classic/2022_RC_ATTICA_Nero_Ionizer_34-r_1_4.png|_x000a_https://breez.ru/images/catalog/attica-nero-classic/2022_RC_ATTICA_Nero_Outdoor.png|https://breez.ru/images/catalog/attica-nero-classic/2021_RC_Attika-pult-front-on.png"/>
    <s v="&amp;#9679; Энергоэффективность класса А;&lt;br&gt;_x000a_&amp;#9679; Японские технологии;&lt;br&gt;_x000a_&amp;#9679; Низкий уровень шума;&lt;br&gt;_x000a_&amp;#9679; Встроенный ионизатор воздуха&lt;br&gt;_x000a_&amp;#9679; Фильтр Active Carbone&lt;br&gt;_x000a_&amp;#9679; Фильтр Silver Ion&lt;br&gt; _x000a_&amp;#9679; 5 скоростей вентилятора внут. блока&lt;br&gt;_x000a_&amp;#9679; Функция анти-плесень&lt;br&gt;_x000a_&amp;#9679; 3D AUTO AIR&lt;br&gt;                                                                                                                                                                                                                                                                                                                          _x000a_&amp;#9679; Скрытый LED-дисплей&lt;br&gt;_x000a_&amp;#9679; I Feel&lt;br&gt;_x000a_&amp;#9679; Дополнительная шумоизоляция компрессора&lt;br&gt;_x000a_&amp;#9679; Антикоррозийное покрытие теплообменников Blue Fin  _x000a_ "/>
    <x v="36"/>
    <s v="Гарантия - 36 месяцев"/>
    <x v="0"/>
    <s v="https://breez.ru/files/biblio/royal-clima/list_RC_Attica_2022.pdf"/>
    <s v="https://breez.ru/files/biblio/royal-clima/attica-nero-classic/2023_RC_ATTICA_Nero_manual.pdf"/>
    <m/>
    <s v="43790 RUB"/>
    <x v="1"/>
    <s v="ROYAL Clima"/>
    <s v="Модель"/>
    <s v="RC-AN35HN"/>
    <s v="Модель внутреннего блока"/>
    <s v="RC-AN35HN/IN"/>
    <s v="Модель наружного блока"/>
    <s v="RC-AN35HN/OUT"/>
    <s v="Инверторная технология"/>
    <s v="нет"/>
    <s v="Серия"/>
    <s v="ATTICA NERO"/>
    <s v="Тип внутреннего блока"/>
    <s v="Настенный"/>
    <s v="Эффективен для помещений площадью до, м"/>
    <n v="36"/>
    <s v="Холодопроизводительность, kBTU"/>
    <n v="12"/>
    <s v="Холодопроизводительность, кВт"/>
    <n v="3.64"/>
    <s v="Потребляемый ток в режиме охлаждения, A"/>
    <n v="5.27"/>
    <s v="Потребляемая мощность в режиме охлаждения, кВт"/>
    <n v="1.1200000000000001"/>
    <s v="Коэффициент энергоэффективности EER, Вт/Вт"/>
    <n v="3.25"/>
    <s v="Класс энергоэффективности EER (охлаждение)"/>
    <s v="A"/>
    <s v="Теплопроизводительность, kBTU"/>
    <n v="13"/>
    <s v="Теплопроизводительность, кВт"/>
    <n v="3.77"/>
    <s v="Потребляемый ток в режиме нагрева, A"/>
    <n v="4.76"/>
    <s v="Потребляемая мощность в режиме нагрева, кВт"/>
    <n v="1.0189999999999999"/>
    <s v="Коэффициент энергоэффективности COP, Вт/Вт"/>
    <n v="3.7"/>
    <s v="Класс энергоэффективности COP (нагрев)"/>
    <s v="A"/>
    <s v="Электропитание, В/Гц/Ф"/>
    <s v="220-240/50/3"/>
    <s v="Расход воздуха внутреннего блока, м&amp;lt;sup&amp;gt;3&amp;lt;/sup&amp;gt;/ч"/>
    <s v="380/400/460/520/560"/>
    <s v="Минимальный расход воздуха внутреннего блока, м&amp;lt;sup&amp;gt;3&amp;lt;/sup&amp;gt;/ч"/>
    <n v="380"/>
    <s v="Уровень шума внутреннего блока, дБ(А)"/>
    <s v="25/28/30/34/37"/>
    <s v="Минимальный уровень шума внутреннего блока, дБ(А)"/>
    <n v="25"/>
    <s v="Объем конденсации, л/ч"/>
    <n v="1.2"/>
    <s v="Расход воздуха наружного блока, м&amp;lt;sup&amp;gt;3&amp;lt;/sup&amp;gt;/ч"/>
    <n v="1900"/>
    <s v="Уровень шума наружного блока, дБ(А)"/>
    <n v="50"/>
    <s v="Марка компрессора"/>
    <s v="GMCC"/>
    <s v="Тип компрессора"/>
    <s v="Ротационный"/>
    <s v="Модель компрессора"/>
    <s v="ASM140V01VDZE"/>
    <s v="Тип хладагента"/>
    <s v="R410A"/>
    <s v="Заводская заправка хладагента, г"/>
    <n v="620"/>
    <s v="Дозаправка хладагента (сверх номинальной длины трассы), г/м"/>
    <n v="20"/>
    <s v="Габаритные размеры внутреннего блока (ШхВхГ), мм"/>
    <s v="777x250x201"/>
    <s v="Габаритные размеры наружного блока (ШхВхГ), мм"/>
    <s v="777x498x290"/>
    <s v="Габаритные размеры внутреннего блока в упаковке (ШхВхГ), мм"/>
    <s v="850x275x320"/>
    <s v="Габаритные размеры наружного блока в упаковке (ШхВхГ), мм"/>
    <s v="818x520x325"/>
    <s v="Вес нетто внутреннего блока, кг"/>
    <n v="8"/>
    <s v="Вес нетто наружного блока, кг"/>
    <n v="25"/>
    <s v="Вес брутто внутреннего блока, кг"/>
    <n v="10"/>
    <s v="Вес брутто наружного блока, кг"/>
    <n v="27"/>
    <s v="Диаметр жидкостной трубы, мм (дюйм)"/>
    <s v="6,35 (1/4&amp;quot;)"/>
    <s v="Диаметр газовой трубы, мм (дюйм)"/>
    <s v="9,53 (3/8&amp;quot;)"/>
    <s v="Максимальная длина трассы, м"/>
    <n v="20"/>
    <s v="Максимальный перепад по высоте между внутренним и наружным блоками, м"/>
    <n v="8"/>
    <s v="Минимальная длина трассы, м"/>
    <n v="3"/>
    <s v="Номинальная длина трассы, м"/>
    <n v="3"/>
    <s v="Диаметр дренажной трубы, мм"/>
    <n v="16"/>
    <s v="Рабочие температурные границы наружного воздуха (охлаждение), °C"/>
    <s v="+18 ~ +43"/>
    <s v="Рабочие температурные границы наружного воздуха (нагрев), °C"/>
    <s v="-7 ~ +24"/>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Внутренний блок"/>
    <s v="Межблочный кабель, мм&amp;lt;sup&amp;gt;2&amp;lt;/sup&amp;gt;"/>
    <s v="5*2,5"/>
    <s v="Силовой кабель, мм&amp;lt;sup&amp;gt;2&amp;lt;/sup&amp;gt;"/>
    <s v="3*2,5"/>
    <s v="Автомат защиты, А"/>
    <n v="16"/>
    <s v="Максимальная потребляемая мощность, кВт"/>
    <n v="1.6"/>
    <s v="Максимальный потребляемый ток, А"/>
    <n v="8.9"/>
    <s v="Пусковой ток, А"/>
    <n v="28"/>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415*263"/>
    <s v="Страна производства"/>
    <s v="КНР"/>
    <s v="Срок гарантии, мес"/>
    <n v="36"/>
    <s v="Цвет внутреннего блока"/>
    <s v="Черный"/>
    <s v="Цвет наружного блока"/>
    <s v="Белый"/>
    <s v="Тип дросселирующего устройства"/>
    <s v="Капиллярная трубка"/>
    <s v="Ионизатор воздуха"/>
    <s v="да"/>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Нет"/>
    <s v="Дополнительные фильтры тонкой очистки в комплекте"/>
    <s v="Угольный фильтр, Фильтр с ионами серебра"/>
    <s v="Дополнительный фильтр тонкой очистки Угольный фильтр"/>
    <s v="да"/>
    <s v="Дополнительный фильтр тонкой очистки С ионами серебра"/>
    <s v="д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n v="136"/>
  </r>
  <r>
    <s v="Классические сплит-системы серии ATTICA NERO RC-AN55HN"/>
    <x v="131"/>
    <x v="131"/>
    <x v="1"/>
    <s v="https://breez.ru/images/catalog/attica-nero-classic/2022_RC_ATTICA_Nero_Ionizer_front.png|_x000a_https://breez.ru/images/catalog/attica-nero-classic/2022_RC_ATTICA_Nero_Ionizer_34.png|_x000a_https://breez.ru/images/catalog/attica-nero-classic/2022_RC_ATTICA_Nero_Ionizer_34-r_1_1.png|_x000a_https://breez.ru/images/catalog/attica-nero-classic/2022_RC_ATTICA_Nero_Ionizer_34-r_1_2.png|_x000a_https://breez.ru/images/catalog/attica-nero-classic/2022_RC_ATTICA_Nero_Ionizer_34-r_1_3.png|_x000a_https://breez.ru/images/catalog/attica-nero-classic/2022_RC_ATTICA_Nero_Ionizer_34-r_1_4.png|_x000a_https://breez.ru/images/catalog/attica-nero-classic/2022_RC_ATTICA_Nero_Outdoor.png|https://breez.ru/images/catalog/attica-nero-classic/2021_RC_Attika-pult-front-on.png"/>
    <s v="&amp;#9679; Энергоэффективность класса А;&lt;br&gt;_x000a_&amp;#9679; Японские технологии;&lt;br&gt;_x000a_&amp;#9679; Низкий уровень шума;&lt;br&gt;_x000a_&amp;#9679; Встроенный ионизатор воздуха&lt;br&gt;_x000a_&amp;#9679; Фильтр Active Carbone&lt;br&gt;_x000a_&amp;#9679; Фильтр Silver Ion&lt;br&gt; _x000a_&amp;#9679; 5 скоростей вентилятора внут. блока&lt;br&gt;_x000a_&amp;#9679; Функция анти-плесень&lt;br&gt;_x000a_&amp;#9679; 3D AUTO AIR&lt;br&gt;                                                                                                                                                                                                                                                                                                                          _x000a_&amp;#9679; Скрытый LED-дисплей&lt;br&gt;_x000a_&amp;#9679; I Feel&lt;br&gt;_x000a_&amp;#9679; Дополнительная шумоизоляция компрессора&lt;br&gt;_x000a_&amp;#9679; Антикоррозийное покрытие теплообменников Blue Fin  _x000a_ "/>
    <x v="36"/>
    <s v="Гарантия - 36 месяцев"/>
    <x v="0"/>
    <s v="https://breez.ru/files/biblio/royal-clima/list_RC_Attica_2022.pdf"/>
    <s v="https://breez.ru/files/biblio/royal-clima/attica-nero-classic/2023_RC_ATTICA_Nero_manual.pdf"/>
    <m/>
    <s v="66690 RUB"/>
    <x v="1"/>
    <s v="ROYAL Clima"/>
    <s v="Модель"/>
    <s v="RC-AN55HN"/>
    <s v="Модель внутреннего блока"/>
    <s v="RC-AN55HN/IN"/>
    <s v="Модель наружного блока"/>
    <s v="RC-AN55HN/OUT"/>
    <s v="Инверторная технология"/>
    <s v="нет"/>
    <s v="Серия"/>
    <s v="ATTIСA NERO"/>
    <s v="Тип внутреннего блока"/>
    <s v="Настенный"/>
    <s v="Эффективен для помещений площадью до, м"/>
    <n v="54"/>
    <s v="Холодопроизводительность, kBTU"/>
    <n v="18"/>
    <s v="Холодопроизводительность, кВт"/>
    <n v="5.37"/>
    <s v="Потребляемый ток в режиме охлаждения, A"/>
    <n v="7.81"/>
    <s v="Потребляемая мощность в режиме охлаждения, кВт"/>
    <n v="1.647"/>
    <s v="Коэффициент энергоэффективности EER, Вт/Вт"/>
    <s v="3,26"/>
    <s v="Класс энергоэффективности EER (охлаждение)"/>
    <s v="A"/>
    <s v="Теплопроизводительность, kBTU"/>
    <n v="19"/>
    <s v="Теплопроизводительность, кВт"/>
    <n v="5.53"/>
    <s v="Потребляемый ток в режиме нагрева, A"/>
    <n v="7.19"/>
    <s v="Потребляемая мощность в режиме нагрева, кВт"/>
    <n v="1.5189999999999999"/>
    <s v="Коэффициент энергоэффективности COP, Вт/Вт"/>
    <s v="3,64"/>
    <s v="Класс энергоэффективности COP (нагрев)"/>
    <s v="A"/>
    <s v="Электропитание, В/Гц/Ф"/>
    <s v="220-240/50/1"/>
    <s v="Расход воздуха внутреннего блока, м&amp;lt;sup&amp;gt;3&amp;lt;/sup&amp;gt;/ч"/>
    <s v="530/600/730/800/870"/>
    <s v="Минимальный расход воздуха внутреннего блока, м&amp;lt;sup&amp;gt;3&amp;lt;/sup&amp;gt;/ч"/>
    <n v="530"/>
    <s v="Уровень шума внутреннего блока, дБ(А)"/>
    <s v="28/30/35/38/40"/>
    <s v="Минимальный уровень шума внутреннего блока, дБ(А)"/>
    <n v="28"/>
    <s v="Объем конденсации, л/ч"/>
    <n v="1.8"/>
    <s v="Расход воздуха наружного блока, м&amp;lt;sup&amp;gt;3&amp;lt;/sup&amp;gt;/ч"/>
    <n v="2600"/>
    <s v="Уровень шума наружного блока, дБ(А)"/>
    <n v="54"/>
    <s v="Марка компрессора"/>
    <s v="HIGHLY"/>
    <s v="Тип компрессора"/>
    <s v="Ротационный"/>
    <s v="Модель компрессора"/>
    <s v="ASL180MV-C7EUT"/>
    <s v="Тип хладагента"/>
    <s v="R410A"/>
    <s v="Заводская заправка хладагента, г"/>
    <n v="1050"/>
    <s v="Дозаправка хладагента (сверх номинальной длины трассы), г/м"/>
    <n v="30"/>
    <s v="Габаритные размеры внутреннего блока (ШхВхГ), мм"/>
    <s v="910x294x206"/>
    <s v="Габаритные размеры наружного блока (ШхВхГ), мм"/>
    <s v="853x602x349"/>
    <s v="Габаритные размеры внутреннего блока в упаковке (ШхВхГ), мм"/>
    <s v="979x292x372"/>
    <s v="Габаритные размеры наружного блока в упаковке (ШхВхГ), мм"/>
    <s v="890x628x385"/>
    <s v="Вес нетто внутреннего блока, кг"/>
    <n v="10.5"/>
    <s v="Вес нетто наружного блока, кг"/>
    <n v="30"/>
    <s v="Вес брутто внутреннего блока, кг"/>
    <n v="12.5"/>
    <s v="Вес брутто наружного блока, кг"/>
    <n v="33"/>
    <s v="Диаметр жидкостной трубы, мм (дюйм)"/>
    <s v="6,35 (1/4&amp;quot;)"/>
    <s v="Диаметр газовой трубы, мм (дюйм)"/>
    <s v="12,7 (1/2&amp;quot;)"/>
    <s v="Максимальная длина трассы, м"/>
    <n v="20"/>
    <s v="Максимальный перепад по высоте между внутренним и наружным блоками, м"/>
    <n v="8"/>
    <s v="Минимальная длина трассы, м"/>
    <n v="3"/>
    <s v="Номинальная длина трассы, м"/>
    <n v="3"/>
    <s v="Диаметр дренажной трубы, мм"/>
    <n v="16"/>
    <s v="Рабочие температурные границы наружного воздуха (охлаждение), °C"/>
    <s v="+18 ~ +43"/>
    <s v="Рабочие температурные границы наружного воздуха (нагрев), °C"/>
    <s v="-7 ~ +24"/>
    <s v="Рабочие температурные границы наружного воздуха (функция притока свежего воздуха), °C"/>
    <s v="+16 ~ +31"/>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Внутренний блок"/>
    <s v="Межблочный кабель, мм&amp;lt;sup&amp;gt;2&amp;lt;/sup&amp;gt;"/>
    <s v="5*2,5"/>
    <s v="Силовой кабель, мм&amp;lt;sup&amp;gt;2&amp;lt;/sup&amp;gt;"/>
    <s v="3*2,5"/>
    <s v="Автомат защиты, А"/>
    <n v="16"/>
    <s v="Максимальная потребляемая мощность, кВт"/>
    <n v="2"/>
    <s v="Максимальный потребляемый ток, А"/>
    <n v="11"/>
    <s v="Пусковой ток, А"/>
    <n v="35"/>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516*314"/>
    <s v="Страна производства"/>
    <s v="КНР"/>
    <s v="Срок гарантии, мес"/>
    <n v="60"/>
    <s v="Цвет внутреннего блока"/>
    <s v="Черный"/>
    <s v="Цвет наружного блока"/>
    <s v="Черн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Нет"/>
    <s v="Дополнительные фильтры тонкой очистки в комплекте"/>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n v="137"/>
  </r>
  <r>
    <s v="Классические сплит-системы серии GLORIA UPGRADE RC-G87HN"/>
    <x v="132"/>
    <x v="132"/>
    <x v="1"/>
    <s v="https://breez.ru/images/catalog/rc/Render_Gloria_Royal_Clima_001.png|_x000a_https://breez.ru/images/catalog/rc/Render_Gloria_Royal_Clima_002.png|_x000a_https://breez.ru/images/catalog/rc/2019_RC_GLORIA_005.png|_x000a_https://breez.ru/images/catalog/rc/Gloria-pult-34.png|_x000a_https://breez.ru/images/catalog/rc/Gloria-pult-front.png|_x000a_https://breez.ru/images/catalog/rc/2022_RC_ATTICA_Nero_Outdoor.png_x000a_"/>
    <s v="&amp;#9679; Энергоэффективность класса А;&lt;br&gt;_x000a_&amp;#9679; Японские технологии;&lt;br&gt;_x000a_&amp;#9679; Низкий уровень шума;&lt;br&gt;_x000a_&amp;#9679; Встроенный ионизатор воздуха;&lt;br&gt;_x000a_&amp;#9679; Фильтр Active Carbone (Только для моделей с индексами 22, 28, 35);&lt;br&gt;_x000a_&amp;#9679; Фильтр Silver Ion (Только для моделей с индексами 22, 28, 35);&lt;br&gt;_x000a_&amp;#9679; 5 скоростей вентилятора внут. блока;&lt;br&gt;_x000a_&amp;#9679; Функция анти-плесень;&lt;br&gt;_x000a_&amp;#9679; 3D AUTO AIR (Только для моделей с индексами 22, 28, 35);&lt;br&gt;_x000a_&amp;#9679; Скрытый LED-дисплей;&lt;br&gt;_x000a_&amp;#9679; I Feel;&lt;br&gt;_x000a_&amp;#9679; Дополнительная шумоизоляция компрессора;&lt;br&gt;_x000a_&amp;#9679; Антикоррозийное покрытие теплообменников Blue Fin;&lt;br&gt;_x000a_&amp;#9679; Русифицированный пульт                                                                                                                                                                                                                                                                                                                                                                                                                                                                                                                                                                                                                                                                                                                                                                                                                                                                                                                                                                                                                                                                                                 _x0009__x000a_"/>
    <x v="37"/>
    <s v="Гарантия - 36 месяцев."/>
    <x v="0"/>
    <s v="https://breez.ru/files/biblio/royal-clima/list_RC_Gloria_2022.pdf"/>
    <s v="https://breez.ru/files/biblio/royal-clima/gloria-upgrade/2023_RC_GLORIA_manual.pdf"/>
    <m/>
    <s v="96790 RUB"/>
    <x v="1"/>
    <s v="ROYAL Clima"/>
    <s v="Модель"/>
    <s v="RC-G87HN"/>
    <s v="Модель внутреннего блока"/>
    <s v="RC-G87HN/IN"/>
    <s v="Модель наружного блока"/>
    <s v="RC-G87HN/OUT"/>
    <s v="Инверторная технология"/>
    <s v="нет"/>
    <s v="Серия"/>
    <s v="GLORIA"/>
    <s v="Тип внутреннего блока"/>
    <s v="Настенный"/>
    <s v="Эффективен для помещений площадью до, м"/>
    <n v="87"/>
    <s v="Холодопроизводительность, kBTU"/>
    <n v="30"/>
    <s v="Холодопроизводительность, кВт"/>
    <n v="8.6999999999999993"/>
    <s v="Потребляемый ток в режиме охлаждения, A"/>
    <n v="12.4"/>
    <s v="Потребляемая мощность в режиме охлаждения, кВт"/>
    <n v="2.677"/>
    <s v="Коэффициент энергоэффективности EER, Вт/Вт"/>
    <n v="3.25"/>
    <s v="Класс энергоэффективности EER (охлаждение)"/>
    <s v="A"/>
    <s v="Теплопроизводительность, kBTU"/>
    <n v="30"/>
    <s v="Теплопроизводительность, кВт"/>
    <n v="8.9"/>
    <s v="Потребляемый ток в режиме нагрева, A"/>
    <n v="11.25"/>
    <s v="Потребляемая мощность в режиме нагрева, кВт"/>
    <n v="2.4380000000000002"/>
    <s v="Коэффициент энергоэффективности COP, Вт/Вт"/>
    <n v="3.65"/>
    <s v="Класс энергоэффективности COP (нагрев)"/>
    <s v="A"/>
    <s v="Электропитание, В/Гц/Ф"/>
    <s v="220-240/50/1"/>
    <s v="Расход воздуха внутреннего блока, м&amp;lt;sup&amp;gt;3&amp;lt;/sup&amp;gt;/ч"/>
    <s v="670/775/900/1030/1100"/>
    <s v="Минимальный расход воздуха внутреннего блока, м&amp;lt;sup&amp;gt;3&amp;lt;/sup&amp;gt;/ч"/>
    <n v="670"/>
    <s v="Уровень шума внутреннего блока, дБ(А)"/>
    <s v="30/33/37/41/45"/>
    <s v="Минимальный уровень шума внутреннего блока, дБ(А)"/>
    <n v="30"/>
    <s v="Объем конденсации, л/ч"/>
    <n v="2.6"/>
    <s v="Расход воздуха наружного блока, м&amp;lt;sup&amp;gt;3&amp;lt;/sup&amp;gt;/ч"/>
    <n v="3200"/>
    <s v="Уровень шума наружного блока, дБ(А)"/>
    <n v="56"/>
    <s v="Марка компрессора"/>
    <s v="GMCC"/>
    <s v="Тип компрессора"/>
    <s v="Ротационный"/>
    <s v="Модель компрессора"/>
    <s v="PA270G2CS-4MU1"/>
    <s v="Тип хладагента"/>
    <s v="R410A"/>
    <s v="Заводская заправка хладагента, г"/>
    <n v="1750"/>
    <s v="Дозаправка хладагента (сверх номинальной длины трассы), г/м"/>
    <n v="30"/>
    <s v="Габаритные размеры внутреннего блока (ШхВхГ), мм"/>
    <s v="1010x315x220"/>
    <s v="Габаритные размеры наружного блока (ШхВхГ), мм"/>
    <s v="968x655x400"/>
    <s v="Габаритные размеры внутреннего блока в упаковке (ШхВхГ), мм"/>
    <s v="1096x312x390"/>
    <s v="Габаритные размеры наружного блока в упаковке (ШхВхГ), мм"/>
    <s v="1023x698x430"/>
    <s v="Вес нетто внутреннего блока, кг"/>
    <n v="13"/>
    <s v="Вес нетто наружного блока, кг"/>
    <n v="50"/>
    <s v="Вес брутто внутреннего блока, кг"/>
    <n v="16"/>
    <s v="Вес брутто наружного блока, кг"/>
    <n v="54"/>
    <s v="Диаметр жидкостной трубы, мм (дюйм)"/>
    <s v="6,35 (1/4&amp;quot;)"/>
    <s v="Диаметр газовой трубы, мм (дюйм)"/>
    <s v="15,88 (5/8&amp;quot;)"/>
    <s v="Максимальная длина трассы, м"/>
    <n v="25"/>
    <s v="Максимальный перепад по высоте между внутренним и наружным блоками, м"/>
    <n v="10"/>
    <s v="Минимальная длина трассы, м"/>
    <n v="3"/>
    <s v="Номинальная длина трассы, м"/>
    <n v="4"/>
    <s v="Диаметр дренажной трубы, мм"/>
    <n v="16"/>
    <s v="Рабочие температурные границы наружного воздуха (охлаждение), °C"/>
    <s v="+18 ~ +43"/>
    <s v="Рабочие температурные границы наружного воздуха (нагрев), °C"/>
    <s v="-7 ~ +24"/>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Наружный блок"/>
    <s v="Межблочный кабель, мм&amp;lt;sup&amp;gt;2&amp;lt;/sup&amp;gt;"/>
    <s v="6*0,75"/>
    <s v="Силовой кабель, мм&amp;lt;sup&amp;gt;2&amp;lt;/sup&amp;gt;"/>
    <s v="3*2,5"/>
    <s v="Автомат защиты, А"/>
    <n v="25"/>
    <s v="Максимальная потребляемая мощность, кВт"/>
    <n v="3.32"/>
    <s v="Максимальный потребляемый ток, А"/>
    <n v="15.7"/>
    <s v="Пусковой ток, А"/>
    <n v="60"/>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623*349"/>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да"/>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Нет"/>
    <s v="Дополнительные фильтры тонкой очистки в комплекте"/>
    <s v="Нет"/>
    <s v="Противопылевой фильтр в комплекте"/>
    <s v="да"/>
    <s v="Пульт управления в комплекте"/>
    <s v="да"/>
    <m/>
    <m/>
    <m/>
    <m/>
    <m/>
    <m/>
    <m/>
    <m/>
    <m/>
    <m/>
    <m/>
    <m/>
    <m/>
    <m/>
    <m/>
    <m/>
    <m/>
    <m/>
    <m/>
    <m/>
    <m/>
    <m/>
    <m/>
    <m/>
    <m/>
    <m/>
    <m/>
    <m/>
    <m/>
    <m/>
    <m/>
    <m/>
    <m/>
    <m/>
    <m/>
    <m/>
    <m/>
    <m/>
    <m/>
    <m/>
    <m/>
    <m/>
    <m/>
    <m/>
    <m/>
    <m/>
    <m/>
    <m/>
    <m/>
    <m/>
    <m/>
    <m/>
    <m/>
    <m/>
    <m/>
    <m/>
    <m/>
    <m/>
    <m/>
    <m/>
    <m/>
    <m/>
    <m/>
    <m/>
    <m/>
    <m/>
    <m/>
    <m/>
    <m/>
    <m/>
    <m/>
    <m/>
    <m/>
    <m/>
    <m/>
    <m/>
    <m/>
    <m/>
    <m/>
    <m/>
    <m/>
    <m/>
    <m/>
    <m/>
    <m/>
    <m/>
    <m/>
    <m/>
    <m/>
    <m/>
    <m/>
    <m/>
    <m/>
    <m/>
    <m/>
    <m/>
    <m/>
    <m/>
    <m/>
    <m/>
    <m/>
    <m/>
    <m/>
    <m/>
    <m/>
    <m/>
    <m/>
    <m/>
    <m/>
    <m/>
    <m/>
    <m/>
    <m/>
    <m/>
    <m/>
    <m/>
    <m/>
    <m/>
    <m/>
    <m/>
    <m/>
    <m/>
    <m/>
    <m/>
    <m/>
    <m/>
    <m/>
    <m/>
    <m/>
    <m/>
    <m/>
    <m/>
    <n v="138"/>
  </r>
  <r>
    <s v="Классические сплит-системы серии GLORIA UPGRADE RC-GL22HN"/>
    <x v="133"/>
    <x v="133"/>
    <x v="1"/>
    <s v="https://breez.ru/images/catalog/rc/Render_Gloria_Royal_Clima_001.png|_x000a_https://breez.ru/images/catalog/rc/Render_Gloria_Royal_Clima_002.png|_x000a_https://breez.ru/images/catalog/rc/2019_RC_GLORIA_005.png|_x000a_https://breez.ru/images/catalog/rc/Gloria-pult-34.png|_x000a_https://breez.ru/images/catalog/rc/Gloria-pult-front.png|_x000a_https://breez.ru/images/catalog/rc/2022_RC_ATTICA_Nero_Outdoor.png_x000a__x000a__x000a__x000a_"/>
    <s v="&amp;#9679; Энергоэффективность класса А;&lt;br&gt;_x000a_&amp;#9679; Японские технологии;&lt;br&gt;_x000a_&amp;#9679; Низкий уровень шума;&lt;br&gt;_x000a_&amp;#9679; Встроенный ионизатор воздуха;&lt;br&gt;_x000a_&amp;#9679; Фильтр Active Carbone (Только для моделей с индексами 22, 28, 35);&lt;br&gt;_x000a_&amp;#9679; Фильтр Silver Ion (Только для моделей с индексами 22, 28, 35);&lt;br&gt;_x000a_&amp;#9679; 5 скоростей вентилятора внут. блока;&lt;br&gt;_x000a_&amp;#9679; Функция анти-плесень;&lt;br&gt;_x000a_&amp;#9679; 3D AUTO AIR (Только для моделей с индексами 22, 28, 35);&lt;br&gt;_x000a_&amp;#9679; Скрытый LED-дисплей;&lt;br&gt;_x000a_&amp;#9679; I Feel;&lt;br&gt;_x000a_&amp;#9679; Дополнительная шумоизоляция компрессора;&lt;br&gt;_x000a_&amp;#9679; Антикоррозийное покрытие теплообменников Blue Fin;&lt;br&gt;_x000a_&amp;#9679; Русифицированный пульт                                                                                                                                                                                                                                                                                                                                                                                                                                                                                                                                                                                                                                                                                                                                                                                                                                                                                                                                                                                                                                                                                                    _x0009__x000a_"/>
    <x v="37"/>
    <s v="Гарантия - 36 месяцев."/>
    <x v="0"/>
    <s v="https://breez.ru/files/biblio/royal-clima/list_RC_Gloria_2022.pdf"/>
    <s v="https://breez.ru/files/biblio/royal-clima/gloria-upgrade/2023_RC_GLORIA_manual.pdf"/>
    <m/>
    <s v="26690 RUB"/>
    <x v="1"/>
    <s v="ROYAL Clima"/>
    <s v="Модель"/>
    <s v="RC-GL22HN"/>
    <s v="Модель внутреннего блока"/>
    <s v="RC-GL22HN/IN"/>
    <s v="Модель наружного блока"/>
    <s v="RC-GL22HN/OUT"/>
    <s v="Инверторная технология"/>
    <s v="нет"/>
    <s v="Серия"/>
    <s v="GLORIA"/>
    <s v="Тип внутреннего блока"/>
    <s v="Настенный"/>
    <s v="Эффективен для помещений площадью до, м"/>
    <n v="22"/>
    <s v="Холодопроизводительность, kBTU"/>
    <n v="7"/>
    <s v="Холодопроизводительность, кВт"/>
    <n v="2.17"/>
    <s v="Потребляемый ток в режиме охлаждения, A"/>
    <n v="3.19"/>
    <s v="Потребляемая мощность в режиме охлаждения, кВт"/>
    <n v="0.67400000000000004"/>
    <s v="Коэффициент энергоэффективности EER, Вт/Вт"/>
    <n v="3.22"/>
    <s v="Класс энергоэффективности EER (охлаждение)"/>
    <s v="A"/>
    <s v="Теплопроизводительность, kBTU"/>
    <n v="8"/>
    <s v="Теплопроизводительность, кВт"/>
    <n v="2.35"/>
    <s v="Потребляемый ток в режиме нагрева, A"/>
    <n v="3.07"/>
    <s v="Потребляемая мощность в режиме нагрева, кВт"/>
    <n v="0.65100000000000002"/>
    <s v="Коэффициент энергоэффективности COP, Вт/Вт"/>
    <n v="3.61"/>
    <s v="Класс энергоэффективности COP (нагрев)"/>
    <s v="A"/>
    <s v="Электропитание, В/Гц/Ф"/>
    <s v="220-240/50/1"/>
    <s v="Расход воздуха внутреннего блока, м&amp;lt;sup&amp;gt;3&amp;lt;/sup&amp;gt;/ч"/>
    <s v="380/400/460/520/560"/>
    <s v="Минимальный расход воздуха внутреннего блока, м&amp;lt;sup&amp;gt;3&amp;lt;/sup&amp;gt;/ч"/>
    <n v="380"/>
    <s v="Уровень шума внутреннего блока, дБ(А)"/>
    <s v="22/27/31/35/38"/>
    <s v="Минимальный уровень шума внутреннего блока, дБ(А)"/>
    <n v="22"/>
    <s v="Объем конденсации, л/ч"/>
    <n v="0.8"/>
    <s v="Расход воздуха наружного блока, м&amp;lt;sup&amp;gt;3&amp;lt;/sup&amp;gt;/ч"/>
    <n v="1900"/>
    <s v="Уровень шума наружного блока, дБ(А)"/>
    <n v="48"/>
    <s v="Марка компрессора"/>
    <s v="GMCC"/>
    <s v="Тип компрессора"/>
    <s v="Ротационный"/>
    <s v="Модель компрессора"/>
    <s v="ASN86V01VEZE"/>
    <s v="Тип хладагента"/>
    <s v="R410A"/>
    <s v="Заводская заправка хладагента, г"/>
    <n v="420"/>
    <s v="Дозаправка хладагента (сверх номинальной длины трассы), г/м"/>
    <n v="20"/>
    <s v="Габаритные размеры внутреннего блока (ШхВхГ), мм"/>
    <s v="777x250x201"/>
    <s v="Габаритные размеры наружного блока (ШхВхГ), мм"/>
    <s v="712x459x276"/>
    <s v="Габаритные размеры внутреннего блока в упаковке (ШхВхГ), мм"/>
    <s v="850x275x320"/>
    <s v="Габаритные размеры наружного блока в упаковке (ШхВхГ), мм"/>
    <s v="765x481x310"/>
    <s v="Вес нетто внутреннего блока, кг"/>
    <n v="7.5"/>
    <s v="Вес нетто наружного блока, кг"/>
    <n v="20"/>
    <s v="Вес брутто внутреннего блока, кг"/>
    <n v="9.5"/>
    <s v="Вес брутто наружного блока, кг"/>
    <n v="23"/>
    <s v="Диаметр жидкостной трубы, мм (дюйм)"/>
    <s v="6,35 (1/4&amp;quot;)"/>
    <s v="Диаметр газовой трубы, мм (дюйм)"/>
    <s v="9,53 (3/8&amp;quot;)"/>
    <s v="Максимальная длина трассы, м"/>
    <n v="15"/>
    <s v="Максимальный перепад по высоте между внутренним и наружным блоками, м"/>
    <n v="5"/>
    <s v="Минимальная длина трассы, м"/>
    <n v="3"/>
    <s v="Номинальная длина трассы, м"/>
    <n v="3"/>
    <s v="Диаметр дренажной трубы, мм"/>
    <n v="16"/>
    <s v="Рабочие температурные границы наружного воздуха (охлаждение), °C"/>
    <s v="+18 ~ +43"/>
    <s v="Рабочие температурные границы наружного воздуха (нагрев), °C"/>
    <s v="-7 ~ +24"/>
    <s v="Рабочие температурные границы наружного воздуха (функция притока свежего воздуха), °C"/>
    <s v="~"/>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Внутренний блок"/>
    <s v="Межблочный кабель, мм&amp;lt;sup&amp;gt;2&amp;lt;/sup&amp;gt;"/>
    <s v="5*1,5"/>
    <s v="Силовой кабель, мм&amp;lt;sup&amp;gt;2&amp;lt;/sup&amp;gt;"/>
    <s v="3*1,5"/>
    <s v="Автомат защиты, А"/>
    <n v="10"/>
    <s v="Максимальная потребляемая мощность, кВт"/>
    <n v="1.1299999999999999"/>
    <s v="Максимальный потребляемый ток, А"/>
    <n v="6"/>
    <s v="Пусковой ток, А"/>
    <n v="17"/>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362*256"/>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да"/>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Нет"/>
    <s v="Дополнительные фильтры тонкой очистки в комплекте"/>
    <s v="Угольный фильтр, Фильтр с ионами серебра"/>
    <s v="Дополнительный фильтр тонкой очистки Угольный фильтр"/>
    <s v="да"/>
    <s v="Дополнительный фильтр тонкой очистки С ионами серебра"/>
    <s v="Да"/>
    <s v="Противопылевой фильтр в комплекте"/>
    <s v="да"/>
    <s v="Пульт управления в комплекте"/>
    <s v="да"/>
    <m/>
    <m/>
    <m/>
    <m/>
    <m/>
    <m/>
    <m/>
    <m/>
    <m/>
    <m/>
    <m/>
    <m/>
    <m/>
    <m/>
    <m/>
    <m/>
    <m/>
    <m/>
    <m/>
    <m/>
    <m/>
    <m/>
    <m/>
    <m/>
    <m/>
    <m/>
    <m/>
    <m/>
    <m/>
    <m/>
    <m/>
    <m/>
    <m/>
    <m/>
    <m/>
    <m/>
    <m/>
    <m/>
    <m/>
    <m/>
    <m/>
    <m/>
    <m/>
    <m/>
    <m/>
    <m/>
    <m/>
    <m/>
    <m/>
    <m/>
    <m/>
    <m/>
    <m/>
    <m/>
    <m/>
    <m/>
    <m/>
    <m/>
    <m/>
    <m/>
    <m/>
    <m/>
    <m/>
    <m/>
    <m/>
    <m/>
    <m/>
    <m/>
    <m/>
    <m/>
    <m/>
    <m/>
    <m/>
    <m/>
    <m/>
    <m/>
    <m/>
    <m/>
    <m/>
    <m/>
    <m/>
    <m/>
    <m/>
    <m/>
    <m/>
    <m/>
    <m/>
    <m/>
    <m/>
    <m/>
    <m/>
    <m/>
    <m/>
    <m/>
    <m/>
    <m/>
    <m/>
    <m/>
    <m/>
    <m/>
    <m/>
    <m/>
    <m/>
    <m/>
    <m/>
    <m/>
    <m/>
    <m/>
    <m/>
    <m/>
    <m/>
    <m/>
    <m/>
    <m/>
    <m/>
    <m/>
    <m/>
    <m/>
    <m/>
    <m/>
    <m/>
    <m/>
    <m/>
    <m/>
    <m/>
    <m/>
    <n v="139"/>
  </r>
  <r>
    <s v="Классические сплит-системы серии GLORIA UPGRADE RC-GL28HN"/>
    <x v="134"/>
    <x v="134"/>
    <x v="1"/>
    <s v="https://breez.ru/images/catalog/rc/Render_Gloria_Royal_Clima_001.png|_x000a_https://breez.ru/images/catalog/rc/Render_Gloria_Royal_Clima_002.png|_x000a_https://breez.ru/images/catalog/rc/2019_RC_GLORIA_005.png|_x000a_https://breez.ru/images/catalog/rc/Gloria-pult-34.png|_x000a_https://breez.ru/images/catalog/rc/Gloria-pult-front.png|_x000a_https://breez.ru/images/catalog/rc/2022_RC_ATTICA_Nero_Outdoor.png_x000a_"/>
    <s v="&amp;#9679; Энергоэффективность класса А;&lt;br&gt;_x000a_&amp;#9679; Японские технологии;&lt;br&gt;_x000a_&amp;#9679; Низкий уровень шума;&lt;br&gt;_x000a_&amp;#9679; Встроенный ионизатор воздуха;&lt;br&gt;_x000a_&amp;#9679; Фильтр Active Carbone (Только для моделей с индексами 22, 28, 35);&lt;br&gt;_x000a_&amp;#9679; Фильтр Silver Ion (Только для моделей с индексами 22, 28, 35);&lt;br&gt;_x000a_&amp;#9679; 5 скоростей вентилятора внут. блока;&lt;br&gt;_x000a_&amp;#9679; Функция анти-плесень;&lt;br&gt;_x000a_&amp;#9679; 3D AUTO AIR (Только для моделей с индексами 22, 28, 35);&lt;br&gt;_x000a_&amp;#9679; Скрытый LED-дисплей;&lt;br&gt;_x000a_&amp;#9679; I Feel;&lt;br&gt;_x000a_&amp;#9679; Дополнительная шумоизоляция компрессора;&lt;br&gt;_x000a_&amp;#9679; Антикоррозийное покрытие теплообменников Blue Fin;&lt;br&gt;_x000a_&amp;#9679; Русифицированный пульт                                                                                                                                                                                                                                                                                                                                                                                                                                                                                                                                                                                                                                                                                                                                                                                                                                                                                                                                                                                                                                                                                                _x0009__x000a_"/>
    <x v="37"/>
    <s v="Гарантия - 36 месяцев."/>
    <x v="0"/>
    <s v="https://breez.ru/files/biblio/royal-clima/list_RC_Gloria_2022.pdf"/>
    <s v="https://breez.ru/files/biblio/royal-clima/gloria-upgrade/2022_RC_GLORIA_manual.pdfhttps://breez.ru/files/biblio/royal-clima/gloria-upgrade/2023_RC_GLORIA_manual.pdf"/>
    <m/>
    <s v="28590 RUB"/>
    <x v="1"/>
    <s v="ROYAL Clima"/>
    <s v="Модель"/>
    <s v="RC-GL28HN"/>
    <s v="Модель внутреннего блока"/>
    <s v="RC-GL28HN/IN"/>
    <s v="Модель наружного блока"/>
    <s v="RC-GL28HN/OUT"/>
    <s v="Инверторная технология"/>
    <s v="нет"/>
    <s v="Серия"/>
    <s v="GLORIA"/>
    <s v="Тип внутреннего блока"/>
    <s v="Настенный"/>
    <s v="Эффективен для помещений площадью до, м"/>
    <n v="27"/>
    <s v="Холодопроизводительность, kBTU"/>
    <n v="9"/>
    <s v="Холодопроизводительность, кВт"/>
    <n v="2.73"/>
    <s v="Потребляемый ток в режиме охлаждения, A"/>
    <n v="3.95"/>
    <s v="Потребляемая мощность в режиме охлаждения, кВт"/>
    <n v="0.84"/>
    <s v="Коэффициент энергоэффективности EER, Вт/Вт"/>
    <n v="3.25"/>
    <s v="Класс энергоэффективности EER (охлаждение)"/>
    <s v="A"/>
    <s v="Теплопроизводительность, kBTU"/>
    <n v="10"/>
    <s v="Теплопроизводительность, кВт"/>
    <n v="2.92"/>
    <s v="Потребляемый ток в режиме нагрева, A"/>
    <n v="3.75"/>
    <s v="Потребляемая мощность в режиме нагрева, кВт"/>
    <n v="0.8"/>
    <s v="Коэффициент энергоэффективности COP, Вт/Вт"/>
    <n v="3.65"/>
    <s v="Класс энергоэффективности COP (нагрев)"/>
    <s v="A"/>
    <s v="Электропитание, В/Гц/Ф"/>
    <s v="220-240/50/1"/>
    <s v="Расход воздуха внутреннего блока, м&amp;lt;sup&amp;gt;3&amp;lt;/sup&amp;gt;/ч"/>
    <s v="380/400/460/520/560"/>
    <s v="Минимальный расход воздуха внутреннего блока, м&amp;lt;sup&amp;gt;3&amp;lt;/sup&amp;gt;/ч"/>
    <n v="380"/>
    <s v="Уровень шума внутреннего блока, дБ(А)"/>
    <s v="22/27/31/35/38"/>
    <s v="Минимальный уровень шума внутреннего блока, дБ(А)"/>
    <n v="22"/>
    <s v="Объем конденсации, л/ч"/>
    <n v="1"/>
    <s v="Расход воздуха наружного блока, м&amp;lt;sup&amp;gt;3&amp;lt;/sup&amp;gt;/ч"/>
    <n v="1900"/>
    <s v="Уровень шума наружного блока, дБ(А)"/>
    <n v="48"/>
    <s v="Марка компрессора"/>
    <s v="GMCC"/>
    <s v="Тип компрессора"/>
    <s v="Ротационный"/>
    <s v="Модель компрессора"/>
    <s v="ASM103V01UDZE"/>
    <s v="Тип хладагента"/>
    <s v="R410A"/>
    <s v="Заводская заправка хладагента, г"/>
    <n v="390"/>
    <s v="Дозаправка хладагента (сверх номинальной длины трассы), г/м"/>
    <n v="20"/>
    <s v="Габаритные размеры внутреннего блока (ШхВхГ), мм"/>
    <s v="777x250x201"/>
    <s v="Габаритные размеры наружного блока (ШхВхГ), мм"/>
    <s v="712x459x276"/>
    <s v="Габаритные размеры внутреннего блока в упаковке (ШхВхГ), мм"/>
    <s v="850x275x320"/>
    <s v="Габаритные размеры наружного блока в упаковке (ШхВхГ), мм"/>
    <s v="765x481x310"/>
    <s v="Вес нетто внутреннего блока, кг"/>
    <n v="7.5"/>
    <s v="Вес нетто наружного блока, кг"/>
    <n v="22.5"/>
    <s v="Вес брутто внутреннего блока, кг"/>
    <n v="9.5"/>
    <s v="Вес брутто наружного блока, кг"/>
    <n v="25"/>
    <s v="Диаметр жидкостной трубы, мм (дюйм)"/>
    <s v="6,35 (1/4&amp;quot;)"/>
    <s v="Диаметр газовой трубы, мм (дюйм)"/>
    <s v="9,53 (3/8&amp;quot;)"/>
    <s v="Максимальная длина трассы, м"/>
    <n v="15"/>
    <s v="Максимальный перепад по высоте между внутренним и наружным блоками, м"/>
    <n v="8"/>
    <s v="Минимальная длина трассы, м"/>
    <n v="3"/>
    <s v="Номинальная длина трассы, м"/>
    <n v="3"/>
    <s v="Диаметр дренажной трубы, мм"/>
    <n v="16"/>
    <s v="Рабочие температурные границы наружного воздуха (охлаждение), °C"/>
    <s v="+18 ~ +43"/>
    <s v="Рабочие температурные границы наружного воздуха (нагрев), °C"/>
    <s v="-7 ~ +24"/>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Внутренний блок"/>
    <s v="Межблочный кабель, мм&amp;lt;sup&amp;gt;2&amp;lt;/sup&amp;gt;"/>
    <s v="5*2,5"/>
    <s v="Силовой кабель, мм&amp;lt;sup&amp;gt;2&amp;lt;/sup&amp;gt;"/>
    <s v="3*2,5"/>
    <s v="Автомат защиты, А"/>
    <n v="16"/>
    <s v="Максимальная потребляемая мощность, кВт"/>
    <n v="1.38"/>
    <s v="Максимальный потребляемый ток, А"/>
    <n v="7.6"/>
    <s v="Пусковой ток, А"/>
    <n v="23"/>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362*256"/>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да"/>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Нет"/>
    <s v="Дополнительные фильтры тонкой очистки в комплекте"/>
    <s v="Угольный фильтр, Фильтр с ионами серебра"/>
    <s v="Дополнительный фильтр тонкой очистки Угольный фильтр"/>
    <s v="да"/>
    <s v="Дополнительный фильтр тонкой очистки С ионами серебра"/>
    <s v="да"/>
    <s v="Противопылевой фильтр в комплекте"/>
    <s v="Да"/>
    <s v="Пульт управления в комплекте"/>
    <s v="да"/>
    <m/>
    <m/>
    <m/>
    <m/>
    <m/>
    <m/>
    <m/>
    <m/>
    <m/>
    <m/>
    <m/>
    <m/>
    <m/>
    <m/>
    <m/>
    <m/>
    <m/>
    <m/>
    <m/>
    <m/>
    <m/>
    <m/>
    <m/>
    <m/>
    <m/>
    <m/>
    <m/>
    <m/>
    <m/>
    <m/>
    <m/>
    <m/>
    <m/>
    <m/>
    <m/>
    <m/>
    <m/>
    <m/>
    <m/>
    <m/>
    <m/>
    <m/>
    <m/>
    <m/>
    <m/>
    <m/>
    <m/>
    <m/>
    <m/>
    <m/>
    <m/>
    <m/>
    <m/>
    <m/>
    <m/>
    <m/>
    <m/>
    <m/>
    <m/>
    <m/>
    <m/>
    <m/>
    <m/>
    <m/>
    <m/>
    <m/>
    <m/>
    <m/>
    <m/>
    <m/>
    <m/>
    <m/>
    <m/>
    <m/>
    <m/>
    <m/>
    <m/>
    <m/>
    <m/>
    <m/>
    <m/>
    <m/>
    <m/>
    <m/>
    <m/>
    <m/>
    <m/>
    <m/>
    <m/>
    <m/>
    <m/>
    <m/>
    <m/>
    <m/>
    <m/>
    <m/>
    <m/>
    <m/>
    <m/>
    <m/>
    <m/>
    <m/>
    <m/>
    <m/>
    <m/>
    <m/>
    <m/>
    <m/>
    <m/>
    <m/>
    <m/>
    <m/>
    <m/>
    <m/>
    <m/>
    <m/>
    <m/>
    <m/>
    <m/>
    <m/>
    <m/>
    <m/>
    <m/>
    <m/>
    <m/>
    <m/>
    <m/>
    <m/>
    <n v="140"/>
  </r>
  <r>
    <s v="Классические сплит-системы серии GLORIA UPGRADE RC-GL35HN"/>
    <x v="135"/>
    <x v="135"/>
    <x v="1"/>
    <s v="https://breez.ru/images/catalog/rc/Render_Gloria_Royal_Clima_001.png|_x000a_https://breez.ru/images/catalog/rc/Render_Gloria_Royal_Clima_002.png|_x000a_https://breez.ru/images/catalog/rc/2019_RC_GLORIA_005.png|_x000a_https://breez.ru/images/catalog/rc/Gloria-pult-34.png|_x000a_https://breez.ru/images/catalog/rc/Gloria-pult-front.png|_x000a_https://breez.ru/images/catalog/rc/2022_RC_ATTICA_Nero_Outdoor.png_x000a_"/>
    <s v="&amp;#9679; Энергоэффективность класса А;&lt;br&gt;_x000a_&amp;#9679; Японские технологии;&lt;br&gt;_x000a_&amp;#9679; Низкий уровень шума;&lt;br&gt;_x000a_&amp;#9679; Встроенный ионизатор воздуха;&lt;br&gt;_x000a_&amp;#9679; Фильтр Active Carbone (Только для моделей с индексами 22, 28, 35);&lt;br&gt;_x000a_&amp;#9679; Фильтр Silver Ion (Только для моделей с индексами 22, 28, 35);&lt;br&gt;_x000a_&amp;#9679; 5 скоростей вентилятора внут. блока;&lt;br&gt;_x000a_&amp;#9679; Функция анти-плесень;&lt;br&gt;_x000a_&amp;#9679; 3D AUTO AIR (Только для моделей с индексами 22, 28, 35);&lt;br&gt;_x000a_&amp;#9679; Скрытый LED-дисплей;&lt;br&gt;_x000a_&amp;#9679; I Feel;&lt;br&gt;_x000a_&amp;#9679; Дополнительная шумоизоляция компрессора;&lt;br&gt;_x000a_&amp;#9679; Антикоррозийное покрытие теплообменников Blue Fin;&lt;br&gt;_x000a_&amp;#9679; Русифицированный пульт                                                                                                                                                                                                                                                                                                                                                                                                                                                                                                                                                                                                                                                                                                                                                                                                                                                                                                                                                                                                                                                                                                _x0009__x000a_"/>
    <x v="37"/>
    <s v="Гарантия - 36 месяцев."/>
    <x v="0"/>
    <s v="https://breez.ru/files/biblio/royal-clima/list_RC_Gloria_2022.pdf"/>
    <s v="https://breez.ru/files/biblio/royal-clima/gloria-upgrade/2022_RC_GLORIA_manual.pdfhttps://breez.ru/files/biblio/royal-clima/gloria-upgrade/2023_RC_GLORIA_manual.pdf"/>
    <m/>
    <s v="35990 RUB"/>
    <x v="1"/>
    <s v="ROYAL Clima"/>
    <s v="Модель"/>
    <s v="RC-GL35HN"/>
    <s v="Модель внутреннего блока"/>
    <s v="RC-GL35HN/IN"/>
    <s v="Модель наружного блока"/>
    <s v="RC-GL35HN/OUT"/>
    <s v="Инверторная технология"/>
    <s v="нет"/>
    <s v="Серия"/>
    <s v="GLORIA"/>
    <s v="Тип внутреннего блока"/>
    <s v="Настенный"/>
    <s v="Эффективен для помещений площадью до, м"/>
    <n v="36"/>
    <s v="Холодопроизводительность, kBTU"/>
    <n v="12"/>
    <s v="Холодопроизводительность, кВт"/>
    <n v="3.64"/>
    <s v="Потребляемый ток в режиме охлаждения, A"/>
    <n v="5.27"/>
    <s v="Потребляемая мощность в режиме охлаждения, кВт"/>
    <n v="1.1200000000000001"/>
    <s v="Коэффициент энергоэффективности EER, Вт/Вт"/>
    <n v="3.25"/>
    <s v="Класс энергоэффективности EER (охлаждение)"/>
    <s v="A"/>
    <s v="Теплопроизводительность, kBTU"/>
    <n v="13"/>
    <s v="Теплопроизводительность, кВт"/>
    <n v="3.77"/>
    <s v="Потребляемый ток в режиме нагрева, A"/>
    <n v="4.76"/>
    <s v="Потребляемая мощность в режиме нагрева, кВт"/>
    <n v="1.0189999999999999"/>
    <s v="Коэффициент энергоэффективности COP, Вт/Вт"/>
    <n v="3.7"/>
    <s v="Класс энергоэффективности COP (нагрев)"/>
    <s v="A"/>
    <s v="Электропитание, В/Гц/Ф"/>
    <s v="220-240/50/1"/>
    <s v="Расход воздуха внутреннего блока, м&amp;lt;sup&amp;gt;3&amp;lt;/sup&amp;gt;/ч"/>
    <s v="380/400/460/520/560"/>
    <s v="Минимальный расход воздуха внутреннего блока, м&amp;lt;sup&amp;gt;3&amp;lt;/sup&amp;gt;/ч"/>
    <n v="380"/>
    <s v="Уровень шума внутреннего блока, дБ(А)"/>
    <s v="25/28/30/34/37"/>
    <s v="Минимальный уровень шума внутреннего блока, дБ(А)"/>
    <n v="25"/>
    <s v="Объем конденсации, л/ч"/>
    <n v="1.2"/>
    <s v="Расход воздуха наружного блока, м&amp;lt;sup&amp;gt;3&amp;lt;/sup&amp;gt;/ч"/>
    <n v="1900"/>
    <s v="Уровень шума наружного блока, дБ(А)"/>
    <n v="50"/>
    <s v="Марка компрессора"/>
    <s v="GMCC"/>
    <s v="Тип компрессора"/>
    <s v="Ротационный"/>
    <s v="Модель компрессора"/>
    <s v="ASM140V01VDZE"/>
    <s v="Тип хладагента"/>
    <s v="R410A"/>
    <s v="Заводская заправка хладагента, г"/>
    <n v="620"/>
    <s v="Дозаправка хладагента (сверх номинальной длины трассы), г/м"/>
    <n v="20"/>
    <s v="Габаритные размеры внутреннего блока (ШхВхГ), мм"/>
    <s v="777x250x201"/>
    <s v="Габаритные размеры наружного блока (ШхВхГ), мм"/>
    <s v="777x498x290"/>
    <s v="Габаритные размеры внутреннего блока в упаковке (ШхВхГ), мм"/>
    <s v="850x275x320"/>
    <s v="Габаритные размеры наружного блока в упаковке (ШхВхГ), мм"/>
    <s v="818x520x325"/>
    <s v="Вес нетто внутреннего блока, кг"/>
    <n v="8"/>
    <s v="Вес нетто наружного блока, кг"/>
    <n v="25"/>
    <s v="Вес брутто внутреннего блока, кг"/>
    <n v="10"/>
    <s v="Вес брутто наружного блока, кг"/>
    <n v="27"/>
    <s v="Диаметр жидкостной трубы, мм (дюйм)"/>
    <s v="6,35 (1/4&amp;quot;)"/>
    <s v="Диаметр газовой трубы, мм (дюйм)"/>
    <s v="9,53 (3/8&amp;quot;)"/>
    <s v="Максимальная длина трассы, м"/>
    <n v="20"/>
    <s v="Максимальный перепад по высоте между внутренним и наружным блоками, м"/>
    <n v="8"/>
    <s v="Минимальная длина трассы, м"/>
    <n v="3"/>
    <s v="Номинальная длина трассы, м"/>
    <n v="3"/>
    <s v="Диаметр дренажной трубы, мм"/>
    <n v="16"/>
    <s v="Рабочие температурные границы наружного воздуха (охлаждение), °C"/>
    <s v="+18 ~ +43"/>
    <s v="Рабочие температурные границы наружного воздуха (нагрев), °C"/>
    <s v="-7 ~ +24"/>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Внутренний блок"/>
    <s v="Межблочный кабель, мм&amp;lt;sup&amp;gt;2&amp;lt;/sup&amp;gt;"/>
    <s v="5*2,5"/>
    <s v="Силовой кабель, мм&amp;lt;sup&amp;gt;2&amp;lt;/sup&amp;gt;"/>
    <s v="3*2,5"/>
    <s v="Автомат защиты, А"/>
    <n v="16"/>
    <s v="Максимальная потребляемая мощность, кВт"/>
    <n v="1.6"/>
    <s v="Максимальный потребляемый ток, А"/>
    <n v="8.9"/>
    <s v="Пусковой ток, А"/>
    <n v="28"/>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415*263"/>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да"/>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Нет"/>
    <s v="Дополнительные фильтры тонкой очистки в комплекте"/>
    <s v="Угольный фильтр, Фильтр с ионами серебра"/>
    <s v="Дополнительный фильтр тонкой очистки Угольный фильтр"/>
    <s v="да"/>
    <s v="Дополнительный фильтр тонкой очистки С ионами серебра"/>
    <s v="да"/>
    <s v="Противопылевой фильтр в комплекте"/>
    <s v="Да"/>
    <s v="Пульт управления в комплекте"/>
    <s v="да"/>
    <m/>
    <m/>
    <m/>
    <m/>
    <m/>
    <m/>
    <m/>
    <m/>
    <m/>
    <m/>
    <m/>
    <m/>
    <m/>
    <m/>
    <m/>
    <m/>
    <m/>
    <m/>
    <m/>
    <m/>
    <m/>
    <m/>
    <m/>
    <m/>
    <m/>
    <m/>
    <m/>
    <m/>
    <m/>
    <m/>
    <m/>
    <m/>
    <m/>
    <m/>
    <m/>
    <m/>
    <m/>
    <m/>
    <m/>
    <m/>
    <m/>
    <m/>
    <m/>
    <m/>
    <m/>
    <m/>
    <m/>
    <m/>
    <m/>
    <m/>
    <m/>
    <m/>
    <m/>
    <m/>
    <m/>
    <m/>
    <m/>
    <m/>
    <m/>
    <m/>
    <m/>
    <m/>
    <m/>
    <m/>
    <m/>
    <m/>
    <m/>
    <m/>
    <m/>
    <m/>
    <m/>
    <m/>
    <m/>
    <m/>
    <m/>
    <m/>
    <m/>
    <m/>
    <m/>
    <m/>
    <m/>
    <m/>
    <m/>
    <m/>
    <m/>
    <m/>
    <m/>
    <m/>
    <m/>
    <m/>
    <m/>
    <m/>
    <m/>
    <m/>
    <m/>
    <m/>
    <m/>
    <m/>
    <m/>
    <m/>
    <m/>
    <m/>
    <m/>
    <m/>
    <m/>
    <m/>
    <m/>
    <m/>
    <m/>
    <m/>
    <m/>
    <m/>
    <m/>
    <m/>
    <m/>
    <m/>
    <m/>
    <m/>
    <m/>
    <m/>
    <m/>
    <m/>
    <m/>
    <m/>
    <m/>
    <m/>
    <m/>
    <m/>
    <n v="141"/>
  </r>
  <r>
    <s v="Классические сплит-системы серии GLORIA UPGRADE RC-GL55HN"/>
    <x v="136"/>
    <x v="136"/>
    <x v="1"/>
    <s v="https://breez.ru/images/catalog/rc/Render_Gloria_Royal_Clima_001.png|_x000a_https://breez.ru/images/catalog/rc/Render_Gloria_Royal_Clima_002.png|_x000a_https://breez.ru/images/catalog/rc/2019_RC_GLORIA_005.png|_x000a_https://breez.ru/images/catalog/rc/Gloria-pult-34.png|_x000a_https://breez.ru/images/catalog/rc/Gloria-pult-front.png|_x000a_https://breez.ru/images/catalog/rc/2022_RC_ATTICA_Nero_Outdoor.png_x000a_"/>
    <s v="&amp;#9679; Энергоэффективность класса А;&lt;br&gt;_x000a_&amp;#9679; Японские технологии;&lt;br&gt;_x000a_&amp;#9679; Низкий уровень шума;&lt;br&gt;_x000a_&amp;#9679; Встроенный ионизатор воздуха;&lt;br&gt;_x000a_&amp;#9679; Фильтр Active Carbone (Только для моделей с индексами 22, 28, 35);&lt;br&gt;_x000a_&amp;#9679; Фильтр Silver Ion (Только для моделей с индексами 22, 28, 35);&lt;br&gt;_x000a_&amp;#9679; 5 скоростей вентилятора внут. блока;&lt;br&gt;_x000a_&amp;#9679; Функция анти-плесень;&lt;br&gt;_x000a_&amp;#9679; 3D AUTO AIR (Только для моделей с индексами 22, 28, 35);&lt;br&gt;_x000a_&amp;#9679; Скрытый LED-дисплей;&lt;br&gt;_x000a_&amp;#9679; I Feel;&lt;br&gt;_x000a_&amp;#9679; Дополнительная шумоизоляция компрессора;&lt;br&gt;_x000a_&amp;#9679; Антикоррозийное покрытие теплообменников Blue Fin;&lt;br&gt;_x000a_&amp;#9679; Русифицированный пульт                                                                                                                                                                                                                                                                                                                                                                                                                                                                                                                                                                                                                                                                                                                                                                                                                                                                                                                                                                                                                                                                                                   _x0009_"/>
    <x v="37"/>
    <s v="Гарантия - 36 месяцев."/>
    <x v="0"/>
    <s v="https://breez.ru/files/biblio/royal-clima/list_RC_Gloria_2022.pdf"/>
    <s v="https://breez.ru/files/biblio/royal-clima/gloria-upgrade/2023_RC_GLORIA_manual.pdf"/>
    <m/>
    <s v="59390 RUB"/>
    <x v="1"/>
    <s v="ROYAL Clima"/>
    <s v="Модель"/>
    <s v="RC-GL55HN"/>
    <s v="Модель внутреннего блока"/>
    <s v="RC-GL55HN/IN"/>
    <s v="Модель наружного блока"/>
    <s v="RC-GL55HN/OUT"/>
    <s v="Инверторная технология"/>
    <s v="нет"/>
    <s v="Серия"/>
    <s v="GLORIA"/>
    <s v="Тип внутреннего блока"/>
    <s v="Настенный"/>
    <s v="Эффективен для помещений площадью до, м"/>
    <n v="54"/>
    <s v="Холодопроизводительность, kBTU"/>
    <n v="18"/>
    <s v="Холодопроизводительность, кВт"/>
    <n v="5.37"/>
    <s v="Потребляемый ток в режиме охлаждения, A"/>
    <n v="7.81"/>
    <s v="Потребляемая мощность в режиме охлаждения, кВт"/>
    <n v="1.647"/>
    <s v="Коэффициент энергоэффективности EER, Вт/Вт"/>
    <n v="3.26"/>
    <s v="Класс энергоэффективности EER (охлаждение)"/>
    <s v="A"/>
    <s v="Теплопроизводительность, kBTU"/>
    <n v="19"/>
    <s v="Теплопроизводительность, кВт"/>
    <n v="5.53"/>
    <s v="Потребляемый ток в режиме нагрева, A"/>
    <n v="7.19"/>
    <s v="Потребляемая мощность в режиме нагрева, кВт"/>
    <n v="1.5189999999999999"/>
    <s v="Коэффициент энергоэффективности COP, Вт/Вт"/>
    <n v="3.64"/>
    <s v="Класс энергоэффективности COP (нагрев)"/>
    <s v="A"/>
    <s v="Электропитание, В/Гц/Ф"/>
    <s v="220-240/50/1"/>
    <s v="Расход воздуха внутреннего блока, м&amp;lt;sup&amp;gt;3&amp;lt;/sup&amp;gt;/ч"/>
    <s v="530/600/730/800/870"/>
    <s v="Минимальный расход воздуха внутреннего блока, м&amp;lt;sup&amp;gt;3&amp;lt;/sup&amp;gt;/ч"/>
    <n v="530"/>
    <s v="Уровень шума внутреннего блока, дБ(А)"/>
    <s v="28/30/35/38/40"/>
    <s v="Минимальный уровень шума внутреннего блока, дБ(А)"/>
    <n v="28"/>
    <s v="Объем конденсации, л/ч"/>
    <n v="1.8"/>
    <s v="Расход воздуха наружного блока, м&amp;lt;sup&amp;gt;3&amp;lt;/sup&amp;gt;/ч"/>
    <n v="2600"/>
    <s v="Уровень шума наружного блока, дБ(А)"/>
    <n v="54"/>
    <s v="Марка компрессора"/>
    <s v="HIGHLY"/>
    <s v="Тип компрессора"/>
    <s v="Ротационный"/>
    <s v="Модель компрессора"/>
    <s v="ASL180MV-C7EUT"/>
    <s v="Тип хладагента"/>
    <s v="R410A"/>
    <s v="Заводская заправка хладагента, г"/>
    <n v="1050"/>
    <s v="Дозаправка хладагента (сверх номинальной длины трассы), г/м"/>
    <n v="30"/>
    <s v="Габаритные размеры внутреннего блока (ШхВхГ), мм"/>
    <s v="910x294x206"/>
    <s v="Габаритные размеры наружного блока (ШхВхГ), мм"/>
    <s v="853x602x349"/>
    <s v="Габаритные размеры внутреннего блока в упаковке (ШхВхГ), мм"/>
    <s v="979x292x372"/>
    <s v="Габаритные размеры наружного блока в упаковке (ШхВхГ), мм"/>
    <s v="890x628x385"/>
    <s v="Вес нетто внутреннего блока, кг"/>
    <n v="10.5"/>
    <s v="Вес нетто наружного блока, кг"/>
    <n v="30"/>
    <s v="Вес брутто внутреннего блока, кг"/>
    <n v="12.5"/>
    <s v="Вес брутто наружного блока, кг"/>
    <n v="33"/>
    <s v="Диаметр жидкостной трубы, мм (дюйм)"/>
    <s v="6,35 (1/4&amp;quot;)"/>
    <s v="Диаметр газовой трубы, мм (дюйм)"/>
    <s v="12,7 (1/2&amp;quot;)"/>
    <s v="Максимальная длина трассы, м"/>
    <n v="20"/>
    <s v="Максимальный перепад по высоте между внутренним и наружным блоками, м"/>
    <n v="8"/>
    <s v="Минимальная длина трассы, м"/>
    <n v="3"/>
    <s v="Номинальная длина трассы, м"/>
    <n v="3"/>
    <s v="Диаметр дренажной трубы, мм"/>
    <n v="16"/>
    <s v="Рабочие температурные границы наружного воздуха (охлаждение), °C"/>
    <s v="+18 ~ +43"/>
    <s v="Рабочие температурные границы наружного воздуха (нагрев), °C"/>
    <s v="-7 ~ +24"/>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Внутренний блок"/>
    <s v="Межблочный кабель, мм&amp;lt;sup&amp;gt;2&amp;lt;/sup&amp;gt;"/>
    <s v="5*2,5"/>
    <s v="Силовой кабель, мм&amp;lt;sup&amp;gt;2&amp;lt;/sup&amp;gt;"/>
    <s v="3*2,5"/>
    <s v="Автомат защиты, А"/>
    <n v="16"/>
    <s v="Максимальная потребляемая мощность, кВт"/>
    <n v="2"/>
    <s v="Максимальный потребляемый ток, А"/>
    <n v="11"/>
    <s v="Пусковой ток, А"/>
    <n v="35"/>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516*314"/>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да"/>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Нет"/>
    <s v="Дополнительные фильтры тонкой очистки в комплекте"/>
    <s v="Нет"/>
    <s v="Противопылевой фильтр в комплекте"/>
    <s v="да"/>
    <s v="Пульт управления в комплекте"/>
    <s v="да"/>
    <m/>
    <m/>
    <m/>
    <m/>
    <m/>
    <m/>
    <m/>
    <m/>
    <m/>
    <m/>
    <m/>
    <m/>
    <m/>
    <m/>
    <m/>
    <m/>
    <m/>
    <m/>
    <m/>
    <m/>
    <m/>
    <m/>
    <m/>
    <m/>
    <m/>
    <m/>
    <m/>
    <m/>
    <m/>
    <m/>
    <m/>
    <m/>
    <m/>
    <m/>
    <m/>
    <m/>
    <m/>
    <m/>
    <m/>
    <m/>
    <m/>
    <m/>
    <m/>
    <m/>
    <m/>
    <m/>
    <m/>
    <m/>
    <m/>
    <m/>
    <m/>
    <m/>
    <m/>
    <m/>
    <m/>
    <m/>
    <m/>
    <m/>
    <m/>
    <m/>
    <m/>
    <m/>
    <m/>
    <m/>
    <m/>
    <m/>
    <m/>
    <m/>
    <m/>
    <m/>
    <m/>
    <m/>
    <m/>
    <m/>
    <m/>
    <m/>
    <m/>
    <m/>
    <m/>
    <m/>
    <m/>
    <m/>
    <m/>
    <m/>
    <m/>
    <m/>
    <m/>
    <m/>
    <m/>
    <m/>
    <m/>
    <m/>
    <m/>
    <m/>
    <m/>
    <m/>
    <m/>
    <m/>
    <m/>
    <m/>
    <m/>
    <m/>
    <m/>
    <m/>
    <m/>
    <m/>
    <m/>
    <m/>
    <m/>
    <m/>
    <m/>
    <m/>
    <m/>
    <m/>
    <m/>
    <m/>
    <m/>
    <m/>
    <m/>
    <m/>
    <m/>
    <m/>
    <m/>
    <m/>
    <m/>
    <m/>
    <m/>
    <m/>
    <m/>
    <m/>
    <m/>
    <m/>
    <n v="142"/>
  </r>
  <r>
    <s v="Классические сплит-системы серии GLORIA UPGRADE RC-GL70HN"/>
    <x v="137"/>
    <x v="137"/>
    <x v="1"/>
    <s v="https://breez.ru/images/catalog/rc/Render_Gloria_Royal_Clima_001.png|_x000a_https://breez.ru/images/catalog/rc/Render_Gloria_Royal_Clima_002.png|_x000a_https://breez.ru/images/catalog/rc/2019_RC_GLORIA_005.png|_x000a_https://breez.ru/images/catalog/rc/Gloria-pult-34.png|_x000a_https://breez.ru/images/catalog/rc/Gloria-pult-front.png|_x000a_https://breez.ru/images/catalog/rc/2022_RC_ATTICA_Nero_Outdoor.png_x000a_"/>
    <s v="&amp;#9679; Энергоэффективность класса А;&lt;br&gt;_x000a_&amp;#9679; Японские технологии;&lt;br&gt;_x000a_&amp;#9679; Низкий уровень шума;&lt;br&gt;_x000a_&amp;#9679; Встроенный ионизатор воздуха;&lt;br&gt;_x000a_&amp;#9679; Фильтр Active Carbone (Только для моделей с индексами 22, 28, 35);&lt;br&gt;_x000a_&amp;#9679; Фильтр Silver Ion (Только для моделей с индексами 22, 28, 35);&lt;br&gt;_x000a_&amp;#9679; 5 скоростей вентилятора внут. блока;&lt;br&gt;_x000a_&amp;#9679; Функция анти-плесень;&lt;br&gt;_x000a_&amp;#9679; 3D AUTO AIR (Только для моделей с индексами 22, 28, 35);&lt;br&gt;_x000a_&amp;#9679; Скрытый LED-дисплей;&lt;br&gt;_x000a_&amp;#9679; I Feel;&lt;br&gt;_x000a_&amp;#9679; Дополнительная шумоизоляция компрессора;&lt;br&gt;_x000a_&amp;#9679; Антикоррозийное покрытие теплообменников Blue Fin;&lt;br&gt;_x000a_&amp;#9679; Русифицированный пульт                                                                                                                                                                                                                                                                                                                                                                                                                                                                                                                                                                                                                                                                                                                                                                                                                                                                                                                                                                                                                                                                                           _x0009__x000a_"/>
    <x v="37"/>
    <s v="Гарантия - 36 месяцев."/>
    <x v="0"/>
    <s v="https://breez.ru/files/biblio/royal-clima/list_RC_Gloria_2022.pdf"/>
    <s v="https://breez.ru/files/biblio/royal-clima/gloria-upgrade/2023_RC_GLORIA_manual.pdf"/>
    <m/>
    <s v="72790 RUB"/>
    <x v="1"/>
    <s v="ROYAL Clima"/>
    <s v="Модель"/>
    <s v="RC-GL70HN"/>
    <s v="Модель внутреннего блока"/>
    <s v="RC-GL70HN/IN"/>
    <s v="Модель наружного блока"/>
    <s v="RC-GL70HN/OUT"/>
    <s v="Инверторная технология"/>
    <s v="нет"/>
    <s v="Серия"/>
    <s v="GLORIA"/>
    <s v="Тип внутреннего блока"/>
    <s v="Настенный"/>
    <s v="Эффективен для помещений площадью до, м"/>
    <n v="72"/>
    <s v="Холодопроизводительность, kBTU"/>
    <n v="25"/>
    <s v="Холодопроизводительность, кВт"/>
    <n v="7.24"/>
    <s v="Потребляемый ток в режиме охлаждения, A"/>
    <n v="10.47"/>
    <s v="Потребляемая мощность в режиме охлаждения, кВт"/>
    <n v="2.214"/>
    <s v="Коэффициент энергоэффективности EER, Вт/Вт"/>
    <n v="3.27"/>
    <s v="Класс энергоэффективности EER (охлаждение)"/>
    <s v="A"/>
    <s v="Теплопроизводительность, kBTU"/>
    <n v="25"/>
    <s v="Теплопроизводительность, кВт"/>
    <n v="7.42"/>
    <s v="Потребляемый ток в режиме нагрева, A"/>
    <n v="9.48"/>
    <s v="Потребляемая мощность в режиме нагрева, кВт"/>
    <n v="2.0110000000000001"/>
    <s v="Коэффициент энергоэффективности COP, Вт/Вт"/>
    <n v="3.69"/>
    <s v="Класс энергоэффективности COP (нагрев)"/>
    <s v="A"/>
    <s v="Электропитание, В/Гц/Ф"/>
    <s v="220-240/50/1"/>
    <s v="Расход воздуха внутреннего блока, м&amp;lt;sup&amp;gt;3&amp;lt;/sup&amp;gt;/ч"/>
    <s v="710/810/910/1000/1090"/>
    <s v="Минимальный расход воздуха внутреннего блока, м&amp;lt;sup&amp;gt;3&amp;lt;/sup&amp;gt;/ч"/>
    <n v="710"/>
    <s v="Уровень шума внутреннего блока, дБ(А)"/>
    <s v="30/33/36/41/44"/>
    <s v="Минимальный уровень шума внутреннего блока, дБ(А)"/>
    <n v="30"/>
    <s v="Объем конденсации, л/ч"/>
    <n v="2.2000000000000002"/>
    <s v="Расход воздуха наружного блока, м&amp;lt;sup&amp;gt;3&amp;lt;/sup&amp;gt;/ч"/>
    <n v="3000"/>
    <s v="Уровень шума наружного блока, дБ(А)"/>
    <n v="56"/>
    <s v="Марка компрессора"/>
    <s v="HIGHLY"/>
    <s v="Тип компрессора"/>
    <s v="Ротационный"/>
    <s v="Модель компрессора"/>
    <s v="ASH232MV-C7EU1"/>
    <s v="Тип хладагента"/>
    <s v="R410A"/>
    <s v="Заводская заправка хладагента, г"/>
    <n v="1400"/>
    <s v="Дозаправка хладагента (сверх номинальной длины трассы), г/м"/>
    <n v="30"/>
    <s v="Габаритные размеры внутреннего блока (ШхВхГ), мм"/>
    <s v="1010x315x220"/>
    <s v="Габаритные размеры наружного блока (ШхВхГ), мм"/>
    <s v="886x605x357"/>
    <s v="Габаритные размеры внутреннего блока в упаковке (ШхВхГ), мм"/>
    <s v="1096x312x390"/>
    <s v="Габаритные размеры наружного блока в упаковке (ШхВхГ), мм"/>
    <s v="930x635x380"/>
    <s v="Вес нетто внутреннего блока, кг"/>
    <n v="13"/>
    <s v="Вес нетто наружного блока, кг"/>
    <n v="43"/>
    <s v="Вес брутто внутреннего блока, кг"/>
    <n v="16"/>
    <s v="Вес брутто наружного блока, кг"/>
    <n v="46"/>
    <s v="Диаметр жидкостной трубы, мм (дюйм)"/>
    <s v="6,35 (1/4&amp;quot;)"/>
    <s v="Диаметр газовой трубы, мм (дюйм)"/>
    <s v="15,88 (5/8&amp;quot;)"/>
    <s v="Максимальная длина трассы, м"/>
    <n v="25"/>
    <s v="Максимальный перепад по высоте между внутренним и наружным блоками, м"/>
    <n v="8"/>
    <s v="Минимальная длина трассы, м"/>
    <n v="3"/>
    <s v="Номинальная длина трассы, м"/>
    <n v="3"/>
    <s v="Диаметр дренажной трубы, мм"/>
    <n v="16"/>
    <s v="Рабочие температурные границы наружного воздуха (охлаждение), °C"/>
    <s v="+18 ~ +43"/>
    <s v="Рабочие температурные границы наружного воздуха (нагрев), °C"/>
    <s v="-7 ~ +24"/>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Внутренний блок"/>
    <s v="Межблочный кабель, мм&amp;lt;sup&amp;gt;2&amp;lt;/sup&amp;gt;"/>
    <s v="5*2,5"/>
    <s v="Силовой кабель, мм&amp;lt;sup&amp;gt;2&amp;lt;/sup&amp;gt;"/>
    <s v="3*2,5"/>
    <s v="Автомат защиты, А"/>
    <n v="20"/>
    <s v="Максимальная потребляемая мощность, кВт"/>
    <n v="3"/>
    <s v="Максимальный потребляемый ток, А"/>
    <n v="15.5"/>
    <s v="Пусковой ток, А"/>
    <n v="48"/>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518*329"/>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да"/>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Нет"/>
    <s v="Дополнительные фильтры тонкой очистки в комплекте"/>
    <s v="Нет"/>
    <s v="Противопылевой фильтр в комплекте"/>
    <s v="да"/>
    <s v="Пульт управления в комплекте"/>
    <s v="да"/>
    <m/>
    <m/>
    <m/>
    <m/>
    <m/>
    <m/>
    <m/>
    <m/>
    <m/>
    <m/>
    <m/>
    <m/>
    <m/>
    <m/>
    <m/>
    <m/>
    <m/>
    <m/>
    <m/>
    <m/>
    <m/>
    <m/>
    <m/>
    <m/>
    <m/>
    <m/>
    <m/>
    <m/>
    <m/>
    <m/>
    <m/>
    <m/>
    <m/>
    <m/>
    <m/>
    <m/>
    <m/>
    <m/>
    <m/>
    <m/>
    <m/>
    <m/>
    <m/>
    <m/>
    <m/>
    <m/>
    <m/>
    <m/>
    <m/>
    <m/>
    <m/>
    <m/>
    <m/>
    <m/>
    <m/>
    <m/>
    <m/>
    <m/>
    <m/>
    <m/>
    <m/>
    <m/>
    <m/>
    <m/>
    <m/>
    <m/>
    <m/>
    <m/>
    <m/>
    <m/>
    <m/>
    <m/>
    <m/>
    <m/>
    <m/>
    <m/>
    <m/>
    <m/>
    <m/>
    <m/>
    <m/>
    <m/>
    <m/>
    <m/>
    <m/>
    <m/>
    <m/>
    <m/>
    <m/>
    <m/>
    <m/>
    <m/>
    <m/>
    <m/>
    <m/>
    <m/>
    <m/>
    <m/>
    <m/>
    <m/>
    <m/>
    <m/>
    <m/>
    <m/>
    <m/>
    <m/>
    <m/>
    <m/>
    <m/>
    <m/>
    <m/>
    <m/>
    <m/>
    <m/>
    <m/>
    <m/>
    <m/>
    <m/>
    <m/>
    <m/>
    <m/>
    <m/>
    <m/>
    <m/>
    <m/>
    <m/>
    <m/>
    <m/>
    <m/>
    <m/>
    <m/>
    <m/>
    <n v="143"/>
  </r>
  <r>
    <s v="Классические сплит-системы серии GLORIA UPGRADE RC-GL90HN"/>
    <x v="138"/>
    <x v="138"/>
    <x v="1"/>
    <s v="https://breez.ru/images/catalog/rc/Render_Gloria_Royal_Clima_001.png|_x000a_https://breez.ru/images/catalog/rc/Render_Gloria_Royal_Clima_002.png|_x000a_https://breez.ru/images/catalog/rc/2019_RC_GLORIA_005.png|_x000a_https://breez.ru/images/catalog/rc/Gloria-pult-34.png|_x000a_https://breez.ru/images/catalog/rc/Gloria-pult-front.png|_x000a_https://breez.ru/images/catalog/rc/2022_RC_ATTICA_Nero_Outdoor.png_x000a_"/>
    <s v="&amp;#9679; Энергоэффективность класса А;&lt;br&gt;_x000a_&amp;#9679; Японские технологии;&lt;br&gt;_x000a_&amp;#9679; Низкий уровень шума;&lt;br&gt;_x000a_&amp;#9679; Встроенный ионизатор воздуха;&lt;br&gt;_x000a_&amp;#9679; Фильтр Active Carbone (Только для моделей с индексами 22, 28, 35);&lt;br&gt;_x000a_&amp;#9679; Фильтр Silver Ion (Только для моделей с индексами 22, 28, 35);&lt;br&gt;_x000a_&amp;#9679; 5 скоростей вентилятора внут. блока;&lt;br&gt;_x000a_&amp;#9679; Функция анти-плесень;&lt;br&gt;_x000a_&amp;#9679; 3D AUTO AIR (Только для моделей с индексами 22, 28, 35);&lt;br&gt;_x000a_&amp;#9679; Скрытый LED-дисплей;&lt;br&gt;_x000a_&amp;#9679; I Feel;&lt;br&gt;_x000a_&amp;#9679; Дополнительная шумоизоляция компрессора;&lt;br&gt;_x000a_&amp;#9679; Антикоррозийное покрытие теплообменников Blue Fin;&lt;br&gt;_x000a_&amp;#9679; Русифицированный пульт                                                                                                                                                                                                                                                                                                                                                                                                                                                                                                                                                                                                                                                                                                                                                                                                                                                                                                                                                                                                                                                                                                 _x0009__x000a_"/>
    <x v="37"/>
    <s v="Гарантия - 36 месяцев."/>
    <x v="0"/>
    <s v="https://breez.ru/files/biblio/royal-clima/list_RC_Gloria_2022.pdf"/>
    <s v="https://breez.ru/files/biblio/royal-clima/gloria-upgrade/2023_RC_GLORIA_manual.pdf"/>
    <m/>
    <s v="96790 RUB"/>
    <x v="1"/>
    <s v="ROYAL Clima"/>
    <s v="Модель"/>
    <s v="RC-GL90HN"/>
    <s v="Модель внутреннего блока"/>
    <s v="RC-GL90HN/IN"/>
    <s v="Модель наружного блока"/>
    <s v="RC-GL90HN/OUT"/>
    <s v="Инверторная технология"/>
    <s v="нет"/>
    <s v="Серия"/>
    <s v="GLORIA"/>
    <s v="Тип внутреннего блока"/>
    <s v="Настенный"/>
    <s v="Эффективен для помещений площадью до, м"/>
    <n v="88"/>
    <s v="Холодопроизводительность, kBTU"/>
    <n v="30"/>
    <s v="Холодопроизводительность, кВт"/>
    <n v="8.8000000000000007"/>
    <s v="Потребляемый ток в режиме охлаждения, A"/>
    <n v="12.58"/>
    <s v="Потребляемая мощность в режиме охлаждения, кВт"/>
    <n v="2.7160000000000002"/>
    <s v="Коэффициент энергоэффективности EER, Вт/Вт"/>
    <s v="3,24"/>
    <s v="Класс энергоэффективности EER (охлаждение)"/>
    <s v="A"/>
    <s v="Теплопроизводительность, kBTU"/>
    <n v="31"/>
    <s v="Теплопроизводительность, кВт"/>
    <n v="8.94"/>
    <s v="Потребляемый ток в режиме нагрева, A"/>
    <n v="11.39"/>
    <s v="Потребляемая мощность в режиме нагрева, кВт"/>
    <n v="2.4689999999999999"/>
    <s v="Коэффициент энергоэффективности COP, Вт/Вт"/>
    <s v="3,62"/>
    <s v="Класс энергоэффективности COP (нагрев)"/>
    <s v="A"/>
    <s v="Электропитание, В/Гц/Ф"/>
    <s v="220-240/50/1"/>
    <s v="Расход воздуха внутреннего блока, м&amp;lt;sup&amp;gt;3&amp;lt;/sup&amp;gt;/ч"/>
    <s v="670/775/900/1030/1100"/>
    <s v="Минимальный расход воздуха внутреннего блока, м&amp;lt;sup&amp;gt;3&amp;lt;/sup&amp;gt;/ч"/>
    <n v="670"/>
    <s v="Уровень шума внутреннего блока, дБ(А)"/>
    <s v="30/33/37/41/45"/>
    <s v="Минимальный уровень шума внутреннего блока, дБ(А)"/>
    <n v="30"/>
    <s v="Объем конденсации, л/ч"/>
    <n v="2.6"/>
    <s v="Расход воздуха наружного блока, м&amp;lt;sup&amp;gt;3&amp;lt;/sup&amp;gt;/ч"/>
    <n v="3000"/>
    <s v="Уровень шума наружного блока, дБ(А)"/>
    <n v="56"/>
    <s v="Марка компрессора"/>
    <s v="HIGHLY"/>
    <s v="Тип компрессора"/>
    <s v="Ротационный"/>
    <s v="Модель компрессора"/>
    <s v="ASH232MV-C7EU1"/>
    <s v="Тип хладагента"/>
    <s v="R410A"/>
    <s v="Заводская заправка хладагента, г"/>
    <n v="1440"/>
    <s v="Дозаправка хладагента (сверх номинальной длины трассы), г/м"/>
    <n v="30"/>
    <s v="Габаритные размеры внутреннего блока (ШхВхГ), мм"/>
    <s v="1010x315x220"/>
    <s v="Габаритные размеры наружного блока (ШхВхГ), мм"/>
    <s v="920x699x380"/>
    <s v="Габаритные размеры внутреннего блока в упаковке (ШхВхГ), мм"/>
    <s v="1096x390x297"/>
    <s v="Габаритные размеры наружного блока в упаковке (ШхВхГ), мм"/>
    <s v="960x732x400"/>
    <s v="Вес нетто внутреннего блока, кг"/>
    <n v="13"/>
    <s v="Вес нетто наружного блока, кг"/>
    <n v="47"/>
    <s v="Вес брутто внутреннего блока, кг"/>
    <n v="16"/>
    <s v="Вес брутто наружного блока, кг"/>
    <n v="50"/>
    <s v="Диаметр жидкостной трубы, мм (дюйм)"/>
    <s v="6,35 (1/4&amp;quot;)"/>
    <s v="Диаметр газовой трубы, мм (дюйм)"/>
    <s v="15,88 (5/8&amp;quot;)"/>
    <s v="Максимальная длина трассы, м"/>
    <n v="25"/>
    <s v="Максимальный перепад по высоте между внутренним и наружным блоками, м"/>
    <n v="8"/>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18 ~ +43"/>
    <s v="Рабочие температурные границы наружного воздуха (нагрев), °C"/>
    <s v="-7 ~ +24"/>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Наружный блок"/>
    <s v="Межблочный кабель, мм&amp;lt;sup&amp;gt;2&amp;lt;/sup&amp;gt;"/>
    <s v="6*0,75"/>
    <s v="Силовой кабель, мм&amp;lt;sup&amp;gt;2&amp;lt;/sup&amp;gt;"/>
    <s v="3*2,5"/>
    <s v="Автомат защиты, А"/>
    <n v="20"/>
    <s v="Максимальная потребляемая мощность, кВт"/>
    <n v="3.3"/>
    <s v="Максимальный потребляемый ток, А"/>
    <n v="16"/>
    <s v="Пусковой ток, А"/>
    <n v="48"/>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586*347,5"/>
    <s v="Страна производства"/>
    <s v="КНР"/>
    <s v="Срок гарантии, мес"/>
    <n v="60"/>
    <s v="Цвет внутреннего блока"/>
    <s v="Белый"/>
    <s v="Цвет наружного блока"/>
    <s v="Белый"/>
    <s v="Тип дросселирующего устройства"/>
    <s v="Капиллярная трубка"/>
    <s v="Ионизатор воздуха"/>
    <s v="да"/>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Нет"/>
    <s v="Дополнительные фильтры тонкой очистки в комплекте"/>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n v="144"/>
  </r>
  <r>
    <s v="Классические сплит-системы серии GRIDA RC-GR22HN"/>
    <x v="139"/>
    <x v="139"/>
    <x v="1"/>
    <s v="https://breez.ru/images/catalog/rc/grida-classic/RC_GRIDA-Front.png|_x000a_https://breez.ru/images/catalog/rc/grida-classic/RC_GRIDA-Front-open.png|_x000a_https://breez.ru/images/catalog/rc/grida-classic/RC_GRIDA-34-L.png|_x000a_https://breez.ru/images/catalog/rc/grida-classic/RC_GRIDA-34-L-open.png|_x000a_https://breez.ru/images/catalog/rc/grida-classic/RC_GRIDA-34-R.png|_x000a_https://breez.ru/images/catalog/rc/grida-classic/RC_GRIDA-34-R-open.png|_x000a_https://breez.ru/images/catalog/rc/grida-classic/RC_GRIDA-Side.png|_x000a_https://breez.ru/images/catalog/rc/grida-classic/RC_GRIDA-Side-L-open.png|_x000a_https://breez.ru/images/catalog/rc/grida-classic/2023_RC_GRIDA_FM_24_OUT.png|_x000a_https://breez.ru/images/catalog/rc/grida-classic/pult.png"/>
    <s v="&amp;#9679; 7 скоростей вентилятора внутреннего воздуха&lt;br&gt;_x000a_&amp;#9679;_x0009_Cold Plasma – генератор холодной плазмы (только в моделях с индексом 22,28,35)&lt;br&gt;_x000a_&amp;#9679;_x0009_Smart DEFROST – функция умного оттаивания&lt;br&gt;_x000a_&amp;#9679;_x0009_iFeel – режим отслеживания температуры с пульта ДУ&lt;br&gt;_x000a_&amp;#9679;_x0009_iClean - cамоочистка внутреннего блока&lt;br&gt;_x000a_&amp;#9679;_x0009_Эргономичный пульт управления&lt;br&gt;_x000a_&amp;#9679;_x0009_Возможность отключения подсветки дисплея внутреннего блока&lt;br&gt;_x000a_&amp;#9679;_x0009_Класс энергоэффективности A/A&lt;br&gt;_x000a_&amp;#9679;_x0009_Режим дежурного обогрева – поддержание +8 &amp;deg;C&lt;br&gt;_x000a_&amp;#9679;_x0009_Режим комфортного сна&lt;br&gt;_x000a_&amp;#9679;_x0009_Таймер&lt;br&gt;_x000a_&amp;#9679;_x0009_Экономичный режим ECO&lt;br&gt;_x000a_&amp;#9679;_x0009_Функция автоматического перезапуска&lt;br&gt;_x000a_&amp;#9679;_x0009_Функция самодиагностики&lt;br&gt;_x000a_&amp;#9679;_x0009_Функция антиплесень"/>
    <x v="38"/>
    <s v="36 месяцев."/>
    <x v="0"/>
    <m/>
    <s v="https://breez.ru/files/biblio/royal-clima/grida-classic/2023_RC_GRIDA_manual.pdf"/>
    <m/>
    <s v="31990 RUB"/>
    <x v="1"/>
    <s v="ROYAL Clima"/>
    <s v="Модель"/>
    <s v="RC-GR22HN"/>
    <s v="Модель внутреннего блока"/>
    <s v="RC-GR22HN/IN"/>
    <s v="Модель наружного блока"/>
    <s v="RC-GR22HN/OUT"/>
    <s v="Инверторная технология"/>
    <s v="нет"/>
    <s v="Серия"/>
    <s v="GRIDA"/>
    <s v="Тип внутреннего блока"/>
    <s v="Настенный"/>
    <s v="Эффективен для помещений площадью до, м"/>
    <n v="23"/>
    <s v="Холодопроизводительность, kBTU"/>
    <n v="8"/>
    <s v="Холодопроизводительность, кВт"/>
    <n v="2.25"/>
    <s v="Потребляемый ток в режиме охлаждения, A"/>
    <n v="3.5"/>
    <s v="Потребляемая мощность в режиме охлаждения, кВт"/>
    <n v="0.7"/>
    <s v="Коэффициент энергоэффективности EER, Вт/Вт"/>
    <s v="3,21"/>
    <s v="Класс энергоэффективности EER (охлаждение)"/>
    <s v="A"/>
    <s v="Теплопроизводительность, kBTU"/>
    <n v="8"/>
    <s v="Теплопроизводительность, кВт"/>
    <n v="2.2999999999999998"/>
    <s v="Потребляемый ток в режиме нагрева, A"/>
    <n v="3.1"/>
    <s v="Потребляемая мощность в режиме нагрева, кВт"/>
    <n v="0.63700000000000001"/>
    <s v="Коэффициент энергоэффективности COP, Вт/Вт"/>
    <s v="3,61"/>
    <s v="Класс энергоэффективности COP (нагрев)"/>
    <s v="A"/>
    <s v="Электропитание, В/Гц/Ф"/>
    <s v="220-240/50/7"/>
    <s v="Расход воздуха внутреннего блока, м&amp;lt;sup&amp;gt;3&amp;lt;/sup&amp;gt;/ч"/>
    <s v="250/290/310/420/450/470/520"/>
    <s v="Минимальный расход воздуха внутреннего блока, м&amp;lt;sup&amp;gt;3&amp;lt;/sup&amp;gt;/ч"/>
    <n v="250"/>
    <s v="Уровень шума внутреннего блока, дБ(А)"/>
    <s v="27/29/30/31/35/37/40"/>
    <s v="Минимальный уровень шума внутреннего блока, дБ(А)"/>
    <n v="27"/>
    <s v="Объем конденсации, л/ч"/>
    <n v="0.6"/>
    <s v="Расход воздуха наружного блока, м&amp;lt;sup&amp;gt;3&amp;lt;/sup&amp;gt;/ч"/>
    <n v="1400"/>
    <s v="Уровень шума наружного блока, дБ(А)"/>
    <n v="49"/>
    <s v="Марка компрессора"/>
    <s v="GREE"/>
    <s v="Тип компрессора"/>
    <s v="Ротационный"/>
    <s v="Модель компрессора"/>
    <s v="QXA-A081T170"/>
    <s v="Тип хладагента"/>
    <s v="R410A"/>
    <s v="Заводская заправка хладагента, г"/>
    <n v="550"/>
    <s v="Дозаправка хладагента (сверх номинальной длины трассы), г/м"/>
    <n v="20"/>
    <s v="Габаритные размеры внутреннего блока (ШхВхГ), мм"/>
    <s v="696x251x191"/>
    <s v="Габаритные размеры наружного блока (ШхВхГ), мм"/>
    <s v="710x450x293"/>
    <s v="Габаритные размеры внутреннего блока в упаковке (ШхВхГ), мм"/>
    <s v="747x262x324"/>
    <s v="Габаритные размеры наружного блока в упаковке (ШхВхГ), мм"/>
    <s v="764x525x330"/>
    <s v="Вес нетто внутреннего блока, кг"/>
    <n v="7.5"/>
    <s v="Вес нетто наружного блока, кг"/>
    <n v="22.3"/>
    <s v="Вес брутто внутреннего блока, кг"/>
    <n v="8.6999999999999993"/>
    <s v="Вес брутто наружного блока, кг"/>
    <n v="24.3"/>
    <s v="Диаметр жидкостной трубы, мм (дюйм)"/>
    <s v="6,35 (1/4&amp;quot;)"/>
    <s v="Диаметр газовой трубы, мм (дюйм)"/>
    <s v="9,53 (3/8&amp;quot;)"/>
    <s v="Максимальная длина трассы, м"/>
    <n v="15"/>
    <s v="Максимальный перепад по высоте между внутренним и наружным блоками, м"/>
    <n v="10"/>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18 ~ +43"/>
    <s v="Рабочие температурные границы наружного воздуха (нагрев), °C"/>
    <s v="-15 ~ +24"/>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Внутренний блок"/>
    <s v="Межблочный кабель, мм&amp;lt;sup&amp;gt;2&amp;lt;/sup&amp;gt;"/>
    <s v="5*1,5"/>
    <s v="Силовой кабель, мм&amp;lt;sup&amp;gt;2&amp;lt;/sup&amp;gt;"/>
    <s v="3*1,5"/>
    <s v="Автомат защиты, А"/>
    <n v="10"/>
    <s v="Максимальная потребляемая мощность, кВт"/>
    <n v="1"/>
    <s v="Максимальный потребляемый ток, А"/>
    <n v="4.7"/>
    <s v="Пусковой ток, А"/>
    <n v="15"/>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430*271"/>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да"/>
    <s v="Ультрафиолетовая стерилизация"/>
    <s v="нет"/>
    <s v="Регулировка положения жалюзи с пульта ДУ"/>
    <s v="Только горизонтальные"/>
    <s v="Управление c мобильного приложения по Wi-Fi"/>
    <s v="Нет"/>
    <s v="Дополнительные фильтры тонкой очистки в комплекте"/>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n v="145"/>
  </r>
  <r>
    <s v="Классические сплит-системы серии GRIDA RC-GR28HN"/>
    <x v="140"/>
    <x v="140"/>
    <x v="1"/>
    <s v="https://breez.ru/images/catalog/rc/grida-classic/RC_GRIDA-Front.png|_x000a_https://breez.ru/images/catalog/rc/grida-classic/RC_GRIDA-Front-open.png|_x000a_https://breez.ru/images/catalog/rc/grida-classic/RC_GRIDA-34-L.png|_x000a_https://breez.ru/images/catalog/rc/grida-classic/RC_GRIDA-34-L-open.png|_x000a_https://breez.ru/images/catalog/rc/grida-classic/RC_GRIDA-34-R.png|_x000a_https://breez.ru/images/catalog/rc/grida-classic/RC_GRIDA-34-R-open.png|_x000a_https://breez.ru/images/catalog/rc/grida-classic/RC_GRIDA-Side.png|_x000a_https://breez.ru/images/catalog/rc/grida-classic/RC_GRIDA-Side-L-open.png|_x000a_https://breez.ru/images/catalog/rc/grida-classic/2023_RC_GRIDA_FM_24_OUT.png|_x000a_https://breez.ru/images/catalog/rc/grida-classic/pult.png"/>
    <s v="&amp;#9679; 7 скоростей вентилятора внутреннего воздуха&lt;br&gt;_x000a_&amp;#9679;_x0009_Cold Plasma – генератор холодной плазмы (только в моделях с индексом 22,28,35)&lt;br&gt;_x000a_&amp;#9679;_x0009_Smart DEFROST – функция умного оттаивания&lt;br&gt;_x000a_&amp;#9679;_x0009_iFeel – режим отслеживания температуры с пульта ДУ&lt;br&gt;_x000a_&amp;#9679;_x0009_iClean - cамоочистка внутреннего блока&lt;br&gt;_x000a_&amp;#9679;_x0009_Эргономичный пульт управления&lt;br&gt;_x000a_&amp;#9679;_x0009_Возможность отключения подсветки дисплея внутреннего блока&lt;br&gt;_x000a_&amp;#9679;_x0009_Класс энергоэффективности A/A&lt;br&gt;_x000a_&amp;#9679;_x0009_Режим дежурного обогрева – поддержание +8 &amp;deg;C&lt;br&gt;_x000a_&amp;#9679;_x0009_Режим комфортного сна&lt;br&gt;_x000a_&amp;#9679;_x0009_Таймер&lt;br&gt;_x000a_&amp;#9679;_x0009_Экономичный режим ECO&lt;br&gt;_x000a_&amp;#9679;_x0009_Функция автоматического перезапуска&lt;br&gt;_x000a_&amp;#9679;_x0009_Функция самодиагностики&lt;br&gt;_x000a_&amp;#9679;_x0009_Функция антиплесень"/>
    <x v="38"/>
    <s v="36 месяцев."/>
    <x v="0"/>
    <m/>
    <s v="https://breez.ru/files/biblio/royal-clima/grida-classic/2023_RC_GRIDA_manual.pdf"/>
    <m/>
    <s v="34890 RUB"/>
    <x v="1"/>
    <s v="ROYAL Clima"/>
    <s v="Модель"/>
    <s v="RC-GR28HN"/>
    <s v="Модель внутреннего блока"/>
    <s v="RC-GR28HN/IN"/>
    <s v="Модель наружного блока"/>
    <s v="RC-GR28HN/OUT"/>
    <s v="Инверторная технология"/>
    <s v="нет"/>
    <s v="Серия"/>
    <s v="GRIDA"/>
    <s v="Тип внутреннего блока"/>
    <s v="Настенный"/>
    <s v="Эффективен для помещений площадью до, м"/>
    <n v="26"/>
    <s v="Холодопроизводительность, kBTU"/>
    <n v="9"/>
    <s v="Холодопроизводительность, кВт"/>
    <n v="2.5499999999999998"/>
    <s v="Потребляемый ток в режиме охлаждения, A"/>
    <n v="3.7"/>
    <s v="Потребляемая мощность в режиме охлаждения, кВт"/>
    <n v="0.79400000000000004"/>
    <s v="Коэффициент энергоэффективности EER, Вт/Вт"/>
    <s v="3,21"/>
    <s v="Класс энергоэффективности EER (охлаждение)"/>
    <s v="A"/>
    <s v="Теплопроизводительность, kBTU"/>
    <n v="9"/>
    <s v="Теплопроизводительность, кВт"/>
    <n v="2.65"/>
    <s v="Потребляемый ток в режиме нагрева, A"/>
    <n v="3.4"/>
    <s v="Потребляемая мощность в режиме нагрева, кВт"/>
    <n v="0.73399999999999999"/>
    <s v="Коэффициент энергоэффективности COP, Вт/Вт"/>
    <s v="3,61"/>
    <s v="Класс энергоэффективности COP (нагрев)"/>
    <s v="A"/>
    <s v="Электропитание, В/Гц/Ф"/>
    <s v="220-240/50/7"/>
    <s v="Расход воздуха внутреннего блока, м&amp;lt;sup&amp;gt;3&amp;lt;/sup&amp;gt;/ч"/>
    <s v="250/290/310/420/450/470/520"/>
    <s v="Минимальный расход воздуха внутреннего блока, м&amp;lt;sup&amp;gt;3&amp;lt;/sup&amp;gt;/ч"/>
    <n v="250"/>
    <s v="Уровень шума внутреннего блока, дБ(А)"/>
    <s v="27/28/30/32/35/37/40"/>
    <s v="Минимальный уровень шума внутреннего блока, дБ(А)"/>
    <n v="27"/>
    <s v="Объем конденсации, л/ч"/>
    <n v="0.8"/>
    <s v="Расход воздуха наружного блока, м&amp;lt;sup&amp;gt;3&amp;lt;/sup&amp;gt;/ч"/>
    <n v="1400"/>
    <s v="Уровень шума наружного блока, дБ(А)"/>
    <n v="49"/>
    <s v="Марка компрессора"/>
    <s v="GREE"/>
    <s v="Тип компрессора"/>
    <s v="Ротационный"/>
    <s v="Модель компрессора"/>
    <s v="QXF-B095T170"/>
    <s v="Тип хладагента"/>
    <s v="R410A"/>
    <s v="Заводская заправка хладагента, г"/>
    <n v="560"/>
    <s v="Дозаправка хладагента (сверх номинальной длины трассы), г/м"/>
    <n v="20"/>
    <s v="Габаритные размеры внутреннего блока (ШхВхГ), мм"/>
    <s v="696x251x190"/>
    <s v="Габаритные размеры наружного блока (ШхВхГ), мм"/>
    <s v="710x450x293"/>
    <s v="Габаритные размеры внутреннего блока в упаковке (ШхВхГ), мм"/>
    <s v="747x262x324"/>
    <s v="Габаритные размеры наружного блока в упаковке (ШхВхГ), мм"/>
    <s v="764x525x330"/>
    <s v="Вес нетто внутреннего блока, кг"/>
    <n v="7.5"/>
    <s v="Вес нетто наружного блока, кг"/>
    <n v="24.7"/>
    <s v="Вес брутто внутреннего блока, кг"/>
    <n v="8.6999999999999993"/>
    <s v="Вес брутто наружного блока, кг"/>
    <n v="26.7"/>
    <s v="Диаметр жидкостной трубы, мм (дюйм)"/>
    <s v="6,35 (1/4&amp;quot;)"/>
    <s v="Диаметр газовой трубы, мм (дюйм)"/>
    <s v="9,53 (3/8&amp;quot;)"/>
    <s v="Максимальная длина трассы, м"/>
    <n v="15"/>
    <s v="Максимальный перепад по высоте между внутренним и наружным блоками, м"/>
    <n v="10"/>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18 ~ +43"/>
    <s v="Рабочие температурные границы наружного воздуха (нагрев), °C"/>
    <s v="-15 ~ +24"/>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Внутренний блок"/>
    <s v="Межблочный кабель, мм&amp;lt;sup&amp;gt;2&amp;lt;/sup&amp;gt;"/>
    <s v="5*1,5"/>
    <s v="Силовой кабель, мм&amp;lt;sup&amp;gt;2&amp;lt;/sup&amp;gt;"/>
    <s v="3*1,5"/>
    <s v="Автомат защиты, А"/>
    <n v="10"/>
    <s v="Максимальная потребляемая мощность, кВт"/>
    <n v="1.05"/>
    <s v="Максимальный потребляемый ток, А"/>
    <n v="5.8"/>
    <s v="Пусковой ток, А"/>
    <n v="19.399999999999999"/>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430*271"/>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да"/>
    <s v="Ультрафиолетовая стерилизация"/>
    <s v="нет"/>
    <s v="Регулировка положения жалюзи с пульта ДУ"/>
    <s v="Только горизонтальные"/>
    <s v="Управление c мобильного приложения по Wi-Fi"/>
    <s v="Нет"/>
    <s v="Дополнительные фильтры тонкой очистки в комплекте"/>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n v="146"/>
  </r>
  <r>
    <s v="Классические сплит-системы серии GRIDA RC-GR35HN"/>
    <x v="141"/>
    <x v="141"/>
    <x v="1"/>
    <s v="https://breez.ru/images/catalog/rc/grida-classic/RC_GRIDA-Front.png|_x000a_https://breez.ru/images/catalog/rc/grida-classic/RC_GRIDA-Front-open.png|_x000a_https://breez.ru/images/catalog/rc/grida-classic/RC_GRIDA-34-L.png|_x000a_https://breez.ru/images/catalog/rc/grida-classic/RC_GRIDA-34-L-open.png|_x000a_https://breez.ru/images/catalog/rc/grida-classic/RC_GRIDA-34-R.png|_x000a_https://breez.ru/images/catalog/rc/grida-classic/RC_GRIDA-34-R-open.png|_x000a_https://breez.ru/images/catalog/rc/grida-classic/RC_GRIDA-Side.png|_x000a_https://breez.ru/images/catalog/rc/grida-classic/RC_GRIDA-Side-L-open.png|_x000a_https://breez.ru/images/catalog/rc/grida-classic/2023_RC_GRIDA_FM_24_OUT.png|_x000a_https://breez.ru/images/catalog/rc/grida-classic/pult.png"/>
    <s v="&amp;#9679; 7 скоростей вентилятора внутреннего воздуха&lt;br&gt;_x000a_&amp;#9679;_x0009_Cold Plasma – генератор холодной плазмы (только в моделях с индексом 22,28,35)&lt;br&gt;_x000a_&amp;#9679;_x0009_Smart DEFROST – функция умного оттаивания&lt;br&gt;_x000a_&amp;#9679;_x0009_iFeel – режим отслеживания температуры с пульта ДУ&lt;br&gt;_x000a_&amp;#9679;_x0009_iClean - cамоочистка внутреннего блока&lt;br&gt;_x000a_&amp;#9679;_x0009_Эргономичный пульт управления&lt;br&gt;_x000a_&amp;#9679;_x0009_Возможность отключения подсветки дисплея внутреннего блока&lt;br&gt;_x000a_&amp;#9679;_x0009_Класс энергоэффективности A/A&lt;br&gt;_x000a_&amp;#9679;_x0009_Режим дежурного обогрева – поддержание +8 &amp;deg;C&lt;br&gt;_x000a_&amp;#9679;_x0009_Режим комфортного сна&lt;br&gt;_x000a_&amp;#9679;_x0009_Таймер&lt;br&gt;_x000a_&amp;#9679;_x0009_Экономичный режим ECO&lt;br&gt;_x000a_&amp;#9679;_x0009_Функция автоматического перезапуска&lt;br&gt;_x000a_&amp;#9679;_x0009_Функция самодиагностики&lt;br&gt;_x000a_&amp;#9679;_x0009_Функция антиплесень"/>
    <x v="38"/>
    <s v="36 месяцев."/>
    <x v="0"/>
    <m/>
    <s v="https://breez.ru/files/biblio/royal-clima/grida-classic/2023_RC_GRIDA_manual.pdf"/>
    <m/>
    <s v="44490 RUB"/>
    <x v="1"/>
    <s v="ROYAL Clima"/>
    <s v="Модель"/>
    <s v="RC-GR35HN"/>
    <s v="Модель внутреннего блока"/>
    <s v="RC-GR35HN/IN"/>
    <s v="Модель наружного блока"/>
    <s v="RC-GR35HN/OUT"/>
    <s v="Инверторная технология"/>
    <s v="нет"/>
    <s v="Серия"/>
    <s v="GRIDA"/>
    <s v="Тип внутреннего блока"/>
    <s v="Настенный"/>
    <s v="Эффективен для помещений площадью до, м"/>
    <n v="33"/>
    <s v="Холодопроизводительность, kBTU"/>
    <n v="11"/>
    <s v="Холодопроизводительность, кВт"/>
    <n v="3.25"/>
    <s v="Потребляемый ток в режиме охлаждения, A"/>
    <n v="4.8"/>
    <s v="Потребляемая мощность в режиме охлаждения, кВт"/>
    <n v="1.0089999999999999"/>
    <s v="Коэффициент энергоэффективности EER, Вт/Вт"/>
    <s v="3,22"/>
    <s v="Класс энергоэффективности EER (охлаждение)"/>
    <s v="A"/>
    <s v="Теплопроизводительность, kBTU"/>
    <n v="12"/>
    <s v="Теплопроизводительность, кВт"/>
    <n v="3.4"/>
    <s v="Потребляемый ток в режиме нагрева, A"/>
    <n v="4.5999999999999996"/>
    <s v="Потребляемая мощность в режиме нагрева, кВт"/>
    <n v="0.94199999999999995"/>
    <s v="Коэффициент энергоэффективности COP, Вт/Вт"/>
    <s v="3,61"/>
    <s v="Класс энергоэффективности COP (нагрев)"/>
    <s v="A"/>
    <s v="Электропитание, В/Гц/Ф"/>
    <s v="220-240/50/7"/>
    <s v="Расход воздуха внутреннего блока, м&amp;lt;sup&amp;gt;3&amp;lt;/sup&amp;gt;/ч"/>
    <s v="300/320/350/400/480/520/590"/>
    <s v="Минимальный расход воздуха внутреннего блока, м&amp;lt;sup&amp;gt;3&amp;lt;/sup&amp;gt;/ч"/>
    <n v="300"/>
    <s v="Уровень шума внутреннего блока, дБ(А)"/>
    <s v="28/30/32/34/35/37/40"/>
    <s v="Минимальный уровень шума внутреннего блока, дБ(А)"/>
    <n v="28"/>
    <s v="Объем конденсации, л/ч"/>
    <n v="1.6"/>
    <s v="Расход воздуха наружного блока, м&amp;lt;sup&amp;gt;3&amp;lt;/sup&amp;gt;/ч"/>
    <n v="1950"/>
    <s v="Уровень шума наружного блока, дБ(А)"/>
    <n v="52"/>
    <s v="Марка компрессора"/>
    <s v="GREE"/>
    <s v="Тип компрессора"/>
    <s v="Ротационный"/>
    <s v="Модель компрессора"/>
    <s v="QXA-B120C170"/>
    <s v="Тип хладагента"/>
    <s v="R410A"/>
    <s v="Заводская заправка хладагента, г"/>
    <n v="730"/>
    <s v="Дозаправка хладагента (сверх номинальной длины трассы), г/м"/>
    <n v="20"/>
    <s v="Габаритные размеры внутреннего блока (ШхВхГ), мм"/>
    <s v="770x251x190"/>
    <s v="Габаритные размеры наружного блока (ШхВхГ), мм"/>
    <s v="732x555x330"/>
    <s v="Габаритные размеры внутреннего блока в упаковке (ШхВхГ), мм"/>
    <s v="822x262x324"/>
    <s v="Габаритные размеры наружного блока в упаковке (ШхВхГ), мм"/>
    <s v="794x615x376"/>
    <s v="Вес нетто внутреннего блока, кг"/>
    <n v="8.3000000000000007"/>
    <s v="Вес нетто наружного блока, кг"/>
    <n v="28"/>
    <s v="Вес брутто внутреннего блока, кг"/>
    <n v="9.4"/>
    <s v="Вес брутто наружного блока, кг"/>
    <n v="30.5"/>
    <s v="Диаметр жидкостной трубы, мм (дюйм)"/>
    <s v="6,35 (1/4&amp;quot;)"/>
    <s v="Диаметр газовой трубы, мм (дюйм)"/>
    <s v="12,7 (1/2&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18 ~ +43"/>
    <s v="Рабочие температурные границы наружного воздуха (нагрев), °C"/>
    <s v="-15 ~ +24"/>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Внутренний блок"/>
    <s v="Межблочный кабель, мм&amp;lt;sup&amp;gt;2&amp;lt;/sup&amp;gt;"/>
    <s v="5*1,5"/>
    <s v="Силовой кабель, мм&amp;lt;sup&amp;gt;2&amp;lt;/sup&amp;gt;"/>
    <s v="3*1,5"/>
    <s v="Автомат защиты, А"/>
    <n v="10"/>
    <s v="Максимальная потребляемая мощность, кВт"/>
    <n v="1.35"/>
    <s v="Максимальный потребляемый ток, А"/>
    <n v="7"/>
    <s v="Пусковой ток, А"/>
    <n v="24"/>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455*310"/>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да"/>
    <s v="Ультрафиолетовая стерилизация"/>
    <s v="нет"/>
    <s v="Регулировка положения жалюзи с пульта ДУ"/>
    <s v="Только горизонтальные"/>
    <s v="Управление c мобильного приложения по Wi-Fi"/>
    <s v="Нет"/>
    <s v="Дополнительные фильтры тонкой очистки в комплекте"/>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n v="147"/>
  </r>
  <r>
    <s v="Классические сплит-системы серии GRIDA RC-GR50HN"/>
    <x v="142"/>
    <x v="142"/>
    <x v="1"/>
    <s v="https://breez.ru/images/catalog/rc/grida-classic/RC_GRIDA-Front.png|_x000a_https://breez.ru/images/catalog/rc/grida-classic/RC_GRIDA-Front-open.png|_x000a_https://breez.ru/images/catalog/rc/grida-classic/RC_GRIDA-34-L.png|_x000a_https://breez.ru/images/catalog/rc/grida-classic/RC_GRIDA-34-L-open.png|_x000a_https://breez.ru/images/catalog/rc/grida-classic/RC_GRIDA-34-R.png|_x000a_https://breez.ru/images/catalog/rc/grida-classic/RC_GRIDA-34-R-open.png|_x000a_https://breez.ru/images/catalog/rc/grida-classic/RC_GRIDA-Side.png|_x000a_https://breez.ru/images/catalog/rc/grida-classic/RC_GRIDA-Side-L-open.png|_x000a_https://breez.ru/images/catalog/rc/grida-classic/2023_RC_GRIDA_FM_24_OUT.png|_x000a_https://breez.ru/images/catalog/rc/grida-classic/pult.png"/>
    <s v="&amp;#9679; 7 скоростей вентилятора внутреннего воздуха&lt;br&gt;_x000a_&amp;#9679;_x0009_Cold Plasma – генератор холодной плазмы (только в моделях с индексом 22,28,35)&lt;br&gt;_x000a_&amp;#9679;_x0009_Smart DEFROST – функция умного оттаивания&lt;br&gt;_x000a_&amp;#9679;_x0009_iFeel – режим отслеживания температуры с пульта ДУ&lt;br&gt;_x000a_&amp;#9679;_x0009_iClean - cамоочистка внутреннего блока&lt;br&gt;_x000a_&amp;#9679;_x0009_Эргономичный пульт управления&lt;br&gt;_x000a_&amp;#9679;_x0009_Возможность отключения подсветки дисплея внутреннего блока&lt;br&gt;_x000a_&amp;#9679;_x0009_Класс энергоэффективности A/A&lt;br&gt;_x000a_&amp;#9679;_x0009_Режим дежурного обогрева – поддержание +8 &amp;deg;C&lt;br&gt;_x000a_&amp;#9679;_x0009_Режим комфортного сна&lt;br&gt;_x000a_&amp;#9679;_x0009_Таймер&lt;br&gt;_x000a_&amp;#9679;_x0009_Экономичный режим ECO&lt;br&gt;_x000a_&amp;#9679;_x0009_Функция автоматического перезапуска&lt;br&gt;_x000a_&amp;#9679;_x0009_Функция самодиагностики&lt;br&gt;_x000a_&amp;#9679;_x0009_Функция антиплесень"/>
    <x v="38"/>
    <s v="36 месяцев."/>
    <x v="0"/>
    <m/>
    <s v="https://breez.ru/files/biblio/royal-clima/grida-classic/2023_RC_GRIDA_manual.pdf"/>
    <m/>
    <s v="68690 RUB"/>
    <x v="1"/>
    <s v="ROYAL Clima"/>
    <s v="Модель"/>
    <s v="RC-GR50HN"/>
    <s v="Модель внутреннего блока"/>
    <s v="RC-GR50HN/IN"/>
    <s v="Модель наружного блока"/>
    <s v="RC-GR50HN/OUT"/>
    <s v="Инверторная технология"/>
    <s v="нет"/>
    <s v="Серия"/>
    <s v="GRIDA"/>
    <s v="Тип внутреннего блока"/>
    <s v="Настенный"/>
    <s v="Эффективен для помещений площадью до, м"/>
    <n v="48"/>
    <s v="Холодопроизводительность, kBTU"/>
    <n v="16"/>
    <s v="Холодопроизводительность, кВт"/>
    <n v="4.8"/>
    <s v="Потребляемый ток в режиме охлаждения, A"/>
    <n v="6.62"/>
    <s v="Потребляемая мощность в режиме охлаждения, кВт"/>
    <n v="1.4770000000000001"/>
    <s v="Коэффициент энергоэффективности EER, Вт/Вт"/>
    <s v="3,25"/>
    <s v="Класс энергоэффективности EER (охлаждение)"/>
    <s v="A"/>
    <s v="Теплопроизводительность, kBTU"/>
    <n v="18"/>
    <s v="Теплопроизводительность, кВт"/>
    <n v="5.16"/>
    <s v="Потребляемый ток в режиме нагрева, A"/>
    <n v="6.4"/>
    <s v="Потребляемая мощность в режиме нагрева, кВт"/>
    <n v="1.4279999999999999"/>
    <s v="Коэффициент энергоэффективности COP, Вт/Вт"/>
    <s v="3,61"/>
    <s v="Класс энергоэффективности COP (нагрев)"/>
    <s v="A"/>
    <s v="Электропитание, В/Гц/Ф"/>
    <s v="220-240/50/7"/>
    <s v="Расход воздуха внутреннего блока, м&amp;lt;sup&amp;gt;3&amp;lt;/sup&amp;gt;/ч"/>
    <s v="340/370/410/480/530/590/650"/>
    <s v="Минимальный расход воздуха внутреннего блока, м&amp;lt;sup&amp;gt;3&amp;lt;/sup&amp;gt;/ч"/>
    <n v="340"/>
    <s v="Уровень шума внутреннего блока, дБ(А)"/>
    <s v="32/34/35/36/38/40/41"/>
    <s v="Минимальный уровень шума внутреннего блока, дБ(А)"/>
    <n v="32"/>
    <s v="Объем конденсации, л/ч"/>
    <n v="1.8"/>
    <s v="Расход воздуха наружного блока, м&amp;lt;sup&amp;gt;3&amp;lt;/sup&amp;gt;/ч"/>
    <n v="2300"/>
    <s v="Уровень шума наружного блока, дБ(А)"/>
    <n v="53"/>
    <s v="Марка компрессора"/>
    <s v="GREE"/>
    <s v="Тип компрессора"/>
    <s v="Ротационный"/>
    <s v="Модель компрессора"/>
    <s v="QXA-D19F070"/>
    <s v="Тип хладагента"/>
    <s v="R410A"/>
    <s v="Заводская заправка хладагента, г"/>
    <n v="1000"/>
    <s v="Дозаправка хладагента (сверх номинальной длины трассы), г/м"/>
    <n v="20"/>
    <s v="Габаритные размеры внутреннего блока (ШхВхГ), мм"/>
    <s v="849x289x215"/>
    <s v="Габаритные размеры наружного блока (ШхВхГ), мм"/>
    <s v="802x555x350"/>
    <s v="Габаритные размеры внутреннего блока в упаковке (ШхВхГ), мм"/>
    <s v="902x279x357"/>
    <s v="Габаритные размеры наружного блока в упаковке (ШхВхГ), мм"/>
    <s v="872x620x398"/>
    <s v="Вес нетто внутреннего блока, кг"/>
    <n v="10.8"/>
    <s v="Вес нетто наружного блока, кг"/>
    <n v="38.5"/>
    <s v="Вес брутто внутреннего блока, кг"/>
    <n v="12.4"/>
    <s v="Вес брутто наружного блока, кг"/>
    <n v="41"/>
    <s v="Диаметр жидкостной трубы, мм (дюйм)"/>
    <s v="6,35 (1/4&amp;quot;)"/>
    <s v="Диаметр газовой трубы, мм (дюйм)"/>
    <s v="12,7 (1/2&amp;quot;)"/>
    <s v="Максимальная длина трассы, м"/>
    <n v="25"/>
    <s v="Максимальный перепад по высоте между внутренним и наружным блоками, м"/>
    <n v="10"/>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18 ~ +43"/>
    <s v="Рабочие температурные границы наружного воздуха (нагрев), °C"/>
    <s v="-15 ~ +24"/>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Внутренний блок"/>
    <s v="Межблочный кабель, мм&amp;lt;sup&amp;gt;2&amp;lt;/sup&amp;gt;"/>
    <s v="5*2,5"/>
    <s v="Силовой кабель, мм&amp;lt;sup&amp;gt;2&amp;lt;/sup&amp;gt;"/>
    <s v="3*2,5"/>
    <s v="Автомат защиты, А"/>
    <n v="16"/>
    <s v="Максимальная потребляемая мощность, кВт"/>
    <n v="2.15"/>
    <s v="Максимальный потребляемый ток, А"/>
    <n v="11.62"/>
    <s v="Пусковой ток, А"/>
    <n v="42"/>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512*332"/>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Нет"/>
    <s v="Дополнительные фильтры тонкой очистки в комплекте"/>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n v="148"/>
  </r>
  <r>
    <s v="Классические сплит-системы серии GRIDA RC-GR65HN"/>
    <x v="143"/>
    <x v="143"/>
    <x v="1"/>
    <s v="https://breez.ru/images/catalog/rc/grida-classic/RC_GRIDA-Front.png|_x000a_https://breez.ru/images/catalog/rc/grida-classic/RC_GRIDA-Front-open.png|_x000a_https://breez.ru/images/catalog/rc/grida-classic/RC_GRIDA-34-L.png|_x000a_https://breez.ru/images/catalog/rc/grida-classic/RC_GRIDA-34-L-open.png|_x000a_https://breez.ru/images/catalog/rc/grida-classic/RC_GRIDA-34-R.png|_x000a_https://breez.ru/images/catalog/rc/grida-classic/RC_GRIDA-34-R-open.png|_x000a_https://breez.ru/images/catalog/rc/grida-classic/RC_GRIDA-Side.png|_x000a_https://breez.ru/images/catalog/rc/grida-classic/RC_GRIDA-Side-L-open.png|_x000a_https://breez.ru/images/catalog/rc/grida-classic/2023_RC_GRIDA_FM_24_OUT.png|_x000a_https://breez.ru/images/catalog/rc/grida-classic/pult.png"/>
    <s v="&amp;#9679; 7 скоростей вентилятора внутреннего воздуха&lt;br&gt;_x000a_&amp;#9679;_x0009_Cold Plasma – генератор холодной плазмы (только в моделях с индексом 22,28,35)&lt;br&gt;_x000a_&amp;#9679;_x0009_Smart DEFROST – функция умного оттаивания&lt;br&gt;_x000a_&amp;#9679;_x0009_iFeel – режим отслеживания температуры с пульта ДУ&lt;br&gt;_x000a_&amp;#9679;_x0009_iClean - cамоочистка внутреннего блока&lt;br&gt;_x000a_&amp;#9679;_x0009_Эргономичный пульт управления&lt;br&gt;_x000a_&amp;#9679;_x0009_Возможность отключения подсветки дисплея внутреннего блока&lt;br&gt;_x000a_&amp;#9679;_x0009_Класс энергоэффективности A/A&lt;br&gt;_x000a_&amp;#9679;_x0009_Режим дежурного обогрева – поддержание +8 &amp;deg;C&lt;br&gt;_x000a_&amp;#9679;_x0009_Режим комфортного сна&lt;br&gt;_x000a_&amp;#9679;_x0009_Таймер&lt;br&gt;_x000a_&amp;#9679;_x0009_Экономичный режим ECO&lt;br&gt;_x000a_&amp;#9679;_x0009_Функция автоматического перезапуска&lt;br&gt;_x000a_&amp;#9679;_x0009_Функция самодиагностики&lt;br&gt;_x000a_&amp;#9679;_x0009_Функция антиплесень"/>
    <x v="38"/>
    <s v="36 месяцев."/>
    <x v="0"/>
    <m/>
    <s v="https://breez.ru/files/biblio/royal-clima/grida-classic/2023_RC_GRIDA_manual.pdf"/>
    <m/>
    <s v="86090 RUB"/>
    <x v="1"/>
    <s v="ROYAL Clima"/>
    <s v="Модель"/>
    <s v="RC-GR65HN"/>
    <s v="Модель внутреннего блока"/>
    <s v="RC-GR65HN/IN"/>
    <s v="Модель наружного блока"/>
    <s v="RC-GR65HN/OUT"/>
    <s v="Инверторная технология"/>
    <s v="нет"/>
    <s v="Серия"/>
    <s v="GRIDA"/>
    <s v="Тип внутреннего блока"/>
    <s v="Настенный"/>
    <s v="Эффективен для помещений площадью до, м"/>
    <n v="62"/>
    <s v="Холодопроизводительность, kBTU"/>
    <n v="21"/>
    <s v="Холодопроизводительность, кВт"/>
    <n v="6.16"/>
    <s v="Потребляемый ток в режиме охлаждения, A"/>
    <n v="8.89"/>
    <s v="Потребляемая мощность в режиме охлаждения, кВт"/>
    <n v="1.917"/>
    <s v="Коэффициент энергоэффективности EER, Вт/Вт"/>
    <s v="3,21"/>
    <s v="Класс энергоэффективности EER (охлаждение)"/>
    <s v="A"/>
    <s v="Теплопроизводительность, kBTU"/>
    <n v="23"/>
    <s v="Теплопроизводительность, кВт"/>
    <n v="6.7"/>
    <s v="Потребляемый ток в режиме нагрева, A"/>
    <n v="8.23"/>
    <s v="Потребляемая мощность в режиме нагрева, кВт"/>
    <n v="1.8560000000000001"/>
    <s v="Коэффициент энергоэффективности COP, Вт/Вт"/>
    <s v="3,61"/>
    <s v="Класс энергоэффективности COP (нагрев)"/>
    <s v="A"/>
    <s v="Электропитание, В/Гц/Ф"/>
    <s v="220-240/50/7"/>
    <s v="Расход воздуха внутреннего блока, м&amp;lt;sup&amp;gt;3&amp;lt;/sup&amp;gt;/ч"/>
    <s v="500/550/600/650/700/800/900"/>
    <s v="Минимальный расход воздуха внутреннего блока, м&amp;lt;sup&amp;gt;3&amp;lt;/sup&amp;gt;/ч"/>
    <n v="500"/>
    <s v="Уровень шума внутреннего блока, дБ(А)"/>
    <s v="35/37/38/39/41/43/48"/>
    <s v="Минимальный уровень шума внутреннего блока, дБ(А)"/>
    <n v="35"/>
    <s v="Объем конденсации, л/ч"/>
    <n v="1.8"/>
    <s v="Расход воздуха наружного блока, м&amp;lt;sup&amp;gt;3&amp;lt;/sup&amp;gt;/ч"/>
    <n v="2400"/>
    <s v="Уровень шума наружного блока, дБ(А)"/>
    <n v="56"/>
    <s v="Марка компрессора"/>
    <s v="GREE"/>
    <s v="Тип компрессора"/>
    <s v="Ротационный"/>
    <s v="Модель компрессора"/>
    <s v="QXA-D232F070"/>
    <s v="Тип хладагента"/>
    <s v="R410A"/>
    <s v="Заводская заправка хладагента, г"/>
    <n v="1280"/>
    <s v="Дозаправка хладагента (сверх номинальной длины трассы), г/м"/>
    <n v="20"/>
    <s v="Габаритные размеры внутреннего блока (ШхВхГ), мм"/>
    <s v="972x300x225"/>
    <s v="Габаритные размеры наружного блока (ШхВхГ), мм"/>
    <s v="873x555x376"/>
    <s v="Габаритные размеры внутреннего блока в упаковке (ШхВхГ), мм"/>
    <s v="1022x299x374"/>
    <s v="Габаритные размеры наружного блока в упаковке (ШхВхГ), мм"/>
    <s v="951x620x431"/>
    <s v="Вес нетто внутреннего блока, кг"/>
    <n v="13.6"/>
    <s v="Вес нетто наружного блока, кг"/>
    <n v="43"/>
    <s v="Вес брутто внутреннего блока, кг"/>
    <n v="15.7"/>
    <s v="Вес брутто наружного блока, кг"/>
    <n v="46"/>
    <s v="Диаметр жидкостной трубы, мм (дюйм)"/>
    <s v="6,35 (1/4&amp;quot;)"/>
    <s v="Диаметр газовой трубы, мм (дюйм)"/>
    <s v="12,7 (1/2&amp;quot;)"/>
    <s v="Максимальная длина трассы, м"/>
    <n v="25"/>
    <s v="Максимальный перепад по высоте между внутренним и наружным блоками, м"/>
    <n v="10"/>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18 ~ +43"/>
    <s v="Рабочие температурные границы наружного воздуха (нагрев), °C"/>
    <s v="-15 ~ +24"/>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Внутренний блок"/>
    <s v="Межблочный кабель, мм&amp;lt;sup&amp;gt;2&amp;lt;/sup&amp;gt;"/>
    <s v="5*2,5"/>
    <s v="Силовой кабель, мм&amp;lt;sup&amp;gt;2&amp;lt;/sup&amp;gt;"/>
    <s v="3*2,5"/>
    <s v="Автомат защиты, А"/>
    <n v="20"/>
    <s v="Максимальная потребляемая мощность, кВт"/>
    <n v="2.4"/>
    <s v="Максимальный потребляемый ток, А"/>
    <n v="14"/>
    <s v="Пусковой ток, А"/>
    <n v="50"/>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528*349"/>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Нет"/>
    <s v="Дополнительные фильтры тонкой очистки в комплекте"/>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n v="149"/>
  </r>
  <r>
    <s v="Классические сплит-системы серии PANDORA RC-PD105HN"/>
    <x v="144"/>
    <x v="144"/>
    <x v="1"/>
    <s v="https://breez.ru/images/catalog/rc/pandora-classic/2022_RC_Pandora_001.png|_x000a_https://breez.ru/images/catalog/rc/pandora-classic/2022_RC_Pandora_002.png|_x000a_https://breez.ru/images/catalog/rc/pandora-classic/2022_RC_Pandora_003.png|_x000a_https://breez.ru/images/catalog/rc/pandora-classic/2022_RC_Pandora_004.png|_x000a_https://breez.ru/images/catalog/rc/pandora-classic/2022_RC_Pandora_005.png|_x000a_https://breez.ru/images/catalog/rc/pandora-classic/2022_RC_Pandora_006.png|_x000a_https://breez.ru/images/catalog/rc/pandora-classic/2022_RC_Pandora_007.png|_x000a_https://breez.ru/images/catalog/rc/pandora-classic/2022_RC-PDU-Pandora_front.png|_x000a_https://breez.ru/images/catalog/rc/pandora-classic/2022_RC-PDU-Pandora_34.png|_x000a_https://breez.ru/images/catalog/rc/pandora-classic/2022_RC_ATTICA_Nero_Outdoor.png"/>
    <s v="&amp;#9679; Энергоэффективность класса А&lt;br&gt;  _x000a_&amp;#9679; Широкий модельный ряд&lt;br&gt;  _x000a_&amp;#9679; 3D AUTO AIR*&lt;br&gt;  _x000a_&amp;#9679; Ионизатор воздуха&lt;br&gt;  _x000a_&amp;#9679; Функция iFEEL&lt;br&gt;  _x000a_&amp;#9679; Скрытый дисплей&lt;br&gt;  _x000a_&amp;#9679; Фильтр Active Carbone*, Фильтр Silver Ion*&lt;br&gt;  _x000a_&amp;#9679; 5 скоростей вентилятора внутреннего воздуха&lt;br&gt;  _x000a_&amp;#9679; Режим дежурного обогрева – поддержание +8 °С&lt;br&gt;  _x000a_&amp;#9679; Минимальный уровень шума от 21.5 дБ(А)&lt;br&gt;  _x000a_&amp;#9679; Экономичный режим ECO&lt;br&gt;_x000a_&amp;#9679; Современный эргономичный пульт управления с яркой оранжевой подсветкой&lt;br&gt;  _x000a_&amp;#9679; Шумоизоляция наружного блока&lt;br&gt;_x000a_&amp;#9679; Расширенная гарантия - 3 года гарантия + 2 года бесплатное сервисное обслуживание.&lt;br&gt;_x000a_&lt;p&gt;* Для моделей с индексом 22/28/35&lt;/p&gt;"/>
    <x v="39"/>
    <s v="Расширенная гарантия - 3 года гарантия + 2 года бесплатное сервисное обслуживание."/>
    <x v="0"/>
    <s v="https://breez.ru/files/biblio/royal-clima/list_RC_Pandora_2022.pdf"/>
    <s v="https://breez.ru/files/biblio/royal-clima/pandora-classic/2023_RC_PANDORA_manual.pdf"/>
    <m/>
    <s v="114590 RUB"/>
    <x v="1"/>
    <s v="ROYAL Clima"/>
    <s v="Модель"/>
    <s v="RC-PD105HN"/>
    <s v="Модель внутреннего блока"/>
    <s v="RC-PD105HN/IN"/>
    <s v="Модель наружного блока"/>
    <s v="RC-PD105HN/OUT"/>
    <s v="Инверторная технология"/>
    <s v="нет"/>
    <s v="Серия"/>
    <s v="PANDORA"/>
    <s v="Тип внутреннего блока"/>
    <s v="Настенный"/>
    <s v="Эффективен для помещений площадью до, м"/>
    <n v="104"/>
    <s v="Холодопроизводительность, kBTU"/>
    <n v="35"/>
    <s v="Холодопроизводительность, кВт"/>
    <n v="10.4"/>
    <s v="Потребляемый ток в режиме охлаждения, A"/>
    <n v="15.01"/>
    <s v="Потребляемая мощность в режиме охлаждения, кВт"/>
    <n v="3.23"/>
    <s v="Коэффициент энергоэффективности EER, Вт/Вт"/>
    <s v="3,22"/>
    <s v="Класс энергоэффективности EER (охлаждение)"/>
    <s v="A"/>
    <s v="Теплопроизводительность, kBTU"/>
    <n v="36"/>
    <s v="Теплопроизводительность, кВт"/>
    <n v="10.6"/>
    <s v="Потребляемый ток в режиме нагрева, A"/>
    <n v="13.55"/>
    <s v="Потребляемая мощность в режиме нагрева, кВт"/>
    <n v="2.9279999999999999"/>
    <s v="Коэффициент энергоэффективности COP, Вт/Вт"/>
    <s v="3,62"/>
    <s v="Класс энергоэффективности COP (нагрев)"/>
    <s v="A"/>
    <s v="Электропитание, В/Гц/Ф"/>
    <s v="220-240/50/1"/>
    <s v="Расход воздуха внутреннего блока, м&amp;lt;sup&amp;gt;3&amp;lt;/sup&amp;gt;/ч"/>
    <s v="1015/1125/1330/1540/1650"/>
    <s v="Минимальный расход воздуха внутреннего блока, м&amp;lt;sup&amp;gt;3&amp;lt;/sup&amp;gt;/ч"/>
    <n v="1015"/>
    <s v="Уровень шума внутреннего блока, дБ(А)"/>
    <s v="36/38/41/44/46"/>
    <s v="Минимальный уровень шума внутреннего блока, дБ(А)"/>
    <n v="36"/>
    <s v="Объем конденсации, л/ч"/>
    <n v="3.2"/>
    <s v="Уровень шума наружного блока, дБ(А)"/>
    <n v="56"/>
    <s v="Марка компрессора"/>
    <s v="HIGHLY"/>
    <s v="Тип компрессора"/>
    <s v="Ротационный"/>
    <s v="Модель компрессора"/>
    <s v="ATH420MV-C9EU"/>
    <s v="Тип хладагента"/>
    <s v="R410A"/>
    <s v="Заводская заправка хладагента, г"/>
    <n v="2450"/>
    <s v="Дозаправка хладагента (сверх номинальной длины трассы), г/м"/>
    <n v="30"/>
    <s v="Габаритные размеры внутреннего блока (ШхВхГ), мм"/>
    <s v="1277x360x271"/>
    <s v="Габаритные размеры наружного блока (ШхВхГ), мм"/>
    <s v="953x808x433"/>
    <s v="Габаритные размеры внутреннего блока в упаковке (ШхВхГ), мм"/>
    <s v="1332x350x437"/>
    <s v="Габаритные размеры наружного блока в упаковке (ШхВхГ), мм"/>
    <s v="1020x837x475"/>
    <s v="Вес нетто внутреннего блока, кг"/>
    <n v="21.5"/>
    <s v="Вес нетто наружного блока, кг"/>
    <n v="64.5"/>
    <s v="Вес брутто внутреннего блока, кг"/>
    <n v="25"/>
    <s v="Вес брутто наружного блока, кг"/>
    <n v="69"/>
    <s v="Диаметр жидкостной трубы, мм (дюйм)"/>
    <s v="9,53 (3/8&amp;quot;)"/>
    <s v="Диаметр газовой трубы, мм (дюйм)"/>
    <s v="15,88 (5/8&amp;quot;)"/>
    <s v="Максимальная длина трассы, м"/>
    <n v="25"/>
    <s v="Максимальный перепад по высоте между внутренним и наружным блоками, м"/>
    <n v="10"/>
    <s v="Минимальная длина трассы, м"/>
    <n v="3"/>
    <s v="Номинальная длина трассы, м"/>
    <n v="4"/>
    <s v="Диаметр дренажной трубы, мм"/>
    <n v="16"/>
    <s v="Рабочие температурные границы наружного воздуха (охлаждение), °C"/>
    <s v="+18 ~ +43"/>
    <s v="Рабочие температурные границы наружного воздуха (нагрев), °C"/>
    <s v="-7 ~ +24"/>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Наружный блок"/>
    <s v="Межблочный кабель, мм&amp;lt;sup&amp;gt;2&amp;lt;/sup&amp;gt;"/>
    <s v="4*0,75"/>
    <s v="Силовой кабель, мм&amp;lt;sup&amp;gt;2&amp;lt;/sup&amp;gt;"/>
    <s v="3*4,0"/>
    <s v="Автомат защиты, А"/>
    <n v="25"/>
    <s v="Максимальная потребляемая мощность, кВт"/>
    <n v="4.8499999999999996"/>
    <s v="Максимальный потребляемый ток, А"/>
    <n v="24.5"/>
    <s v="Пусковой ток, А"/>
    <n v="80"/>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675*398"/>
    <s v="Страна производства"/>
    <s v="КНР"/>
    <s v="Срок гарантии, мес"/>
    <n v="60"/>
    <s v="Цвет внутреннего блока"/>
    <s v="Белый"/>
    <s v="Цвет наружного блока"/>
    <s v="Белый"/>
    <s v="Тип дросселирующего устройства"/>
    <s v="Капиллярная трубка"/>
    <s v="Ионизатор воздуха"/>
    <s v="да"/>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нет"/>
    <s v="Дополнительные фильтры тонкой очистки в комплекте"/>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n v="150"/>
  </r>
  <r>
    <s v="Классические сплит-системы серии PANDORA RC-PD22HN"/>
    <x v="145"/>
    <x v="145"/>
    <x v="1"/>
    <s v="https://breez.ru/images/catalog/rc/pandora-classic/2022_RC_Pandora_001.png|_x000a_https://breez.ru/images/catalog/rc/pandora-classic/2022_RC_Pandora_002.png|_x000a_https://breez.ru/images/catalog/rc/pandora-classic/2022_RC_Pandora_003.png|_x000a_https://breez.ru/images/catalog/rc/pandora-classic/2022_RC_Pandora_004.png|_x000a_https://breez.ru/images/catalog/rc/pandora-classic/2022_RC_Pandora_005.png|_x000a_https://breez.ru/images/catalog/rc/pandora-classic/2022_RC_Pandora_006.png|_x000a_https://breez.ru/images/catalog/rc/pandora-classic/2022_RC_Pandora_007.png|_x000a_https://breez.ru/images/catalog/rc/pandora-classic/2022_RC-PDU-Pandora_front.png|_x000a_https://breez.ru/images/catalog/rc/pandora-classic/2022_RC-PDU-Pandora_34.png|_x000a_https://breez.ru/images/catalog/rc/pandora-classic/2022_RC_ATTICA_Nero_Outdoor.png"/>
    <s v="&amp;#9679; Энергоэффективность класса А&lt;br&gt;  _x000a_&amp;#9679; Широкий модельный ряд&lt;br&gt;  _x000a_&amp;#9679; 3D AUTO AIR*&lt;br&gt;  _x000a_&amp;#9679; Ионизатор воздуха&lt;br&gt;  _x000a_&amp;#9679; Функция iFEEL&lt;br&gt;  _x000a_&amp;#9679; Скрытый дисплей&lt;br&gt;  _x000a_&amp;#9679; Фильтр Active Carbone*, Фильтр Silver Ion*&lt;br&gt;  _x000a_&amp;#9679; 5 скоростей вентилятора внутреннего воздуха&lt;br&gt;  _x000a_&amp;#9679; Режим дежурного обогрева – поддержание +8 °С&lt;br&gt;  _x000a_&amp;#9679; Минимальный уровень шума от 21.5 дБ(А)&lt;br&gt;  _x000a_&amp;#9679; Экономичный режим ECO&lt;br&gt;_x000a_&amp;#9679; Современный эргономичный пульт управления с яркой оранжевой подсветкой&lt;br&gt;  _x000a_&amp;#9679; Шумоизоляция наружного блока&lt;br&gt;_x000a_&amp;#9679; Расширенная гарантия - 3 года гарантия + 2 года бесплатное сервисное обслуживание.&lt;br&gt;_x000a_&lt;p&gt;* Для моделей с индексом 22/28/35&lt;/p&gt;"/>
    <x v="39"/>
    <s v="Расширенная гарантия - 3 года гарантия + 2 года бесплатное сервисное обслуживание."/>
    <x v="0"/>
    <s v="https://breez.ru/files/biblio/royal-clima/list_RC_Pandora_2022.pdf"/>
    <s v="https://breez.ru/files/biblio/royal-clima/pandora-classic/2023_RC_PANDORA_manual.pdf"/>
    <m/>
    <s v="27490 RUB"/>
    <x v="1"/>
    <s v="ROYAL Clima"/>
    <s v="Модель"/>
    <s v="RC-PD22HN"/>
    <s v="Модель внутреннего блока"/>
    <s v="RC-PD22HN/IN"/>
    <s v="Модель наружного блока"/>
    <s v="RC-PD22HN/OUT"/>
    <s v="Инверторная технология"/>
    <s v="нет"/>
    <s v="Серия"/>
    <s v="PANDORA"/>
    <s v="Тип внутреннего блока"/>
    <s v="Настенный"/>
    <s v="Эффективен для помещений площадью до, м"/>
    <n v="22"/>
    <s v="Холодопроизводительность, kBTU"/>
    <n v="8"/>
    <s v="Холодопроизводительность, кВт"/>
    <n v="2.2000000000000002"/>
    <s v="Потребляемый ток в режиме охлаждения, A"/>
    <n v="3.24"/>
    <s v="Потребляемая мощность в режиме охлаждения, кВт"/>
    <n v="0.68300000000000005"/>
    <s v="Коэффициент энергоэффективности EER, Вт/Вт"/>
    <n v="3.22"/>
    <s v="Класс энергоэффективности EER (охлаждение)"/>
    <s v="A"/>
    <s v="Теплопроизводительность, kBTU"/>
    <n v="8"/>
    <s v="Теплопроизводительность, кВт"/>
    <n v="2.38"/>
    <s v="Потребляемый ток в режиме нагрева, A"/>
    <n v="3.08"/>
    <s v="Потребляемая мощность в режиме нагрева, кВт"/>
    <n v="0.65400000000000003"/>
    <s v="Коэффициент энергоэффективности COP, Вт/Вт"/>
    <n v="3.64"/>
    <s v="Класс энергоэффективности COP (нагрев)"/>
    <s v="A"/>
    <s v="Электропитание, В/Гц/Ф"/>
    <s v="220-240/50/1"/>
    <s v="Расход воздуха внутреннего блока, м&amp;lt;sup&amp;gt;3&amp;lt;/sup&amp;gt;/ч"/>
    <s v="380/400/460/520/560"/>
    <s v="Минимальный расход воздуха внутреннего блока, м&amp;lt;sup&amp;gt;3&amp;lt;/sup&amp;gt;/ч"/>
    <n v="380"/>
    <s v="Уровень шума внутреннего блока, дБ(А)"/>
    <s v="21,5/27/31/35/38"/>
    <s v="Минимальный уровень шума внутреннего блока, дБ(А)"/>
    <n v="21.5"/>
    <s v="Объем конденсации, л/ч"/>
    <n v="0.8"/>
    <s v="Расход воздуха наружного блока, м&amp;lt;sup&amp;gt;3&amp;lt;/sup&amp;gt;/ч"/>
    <n v="1400"/>
    <s v="Уровень шума наружного блока, дБ(А)"/>
    <n v="48"/>
    <s v="Марка компрессора"/>
    <s v="GMCC"/>
    <s v="Тип компрессора"/>
    <s v="Ротационный"/>
    <s v="Модель компрессора"/>
    <s v="ASN86V01VDZE"/>
    <s v="Тип хладагента"/>
    <s v="R410A"/>
    <s v="Заводская заправка хладагента, г"/>
    <n v="420"/>
    <s v="Дозаправка хладагента (сверх номинальной длины трассы), г/м"/>
    <n v="20"/>
    <s v="Габаритные размеры внутреннего блока (ШхВхГ), мм"/>
    <s v="811x278x198"/>
    <s v="Габаритные размеры наружного блока (ШхВхГ), мм"/>
    <s v="712x459x276"/>
    <s v="Габаритные размеры внутреннего блока в упаковке (ШхВхГ), мм"/>
    <s v="905x270x355"/>
    <s v="Габаритные размеры наружного блока в упаковке (ШхВхГ), мм"/>
    <s v="765x481x310"/>
    <s v="Вес нетто внутреннего блока, кг"/>
    <n v="8"/>
    <s v="Вес нетто наружного блока, кг"/>
    <n v="20"/>
    <s v="Вес брутто внутреннего блока, кг"/>
    <n v="10"/>
    <s v="Вес брутто наружного блока, кг"/>
    <n v="22.5"/>
    <s v="Диаметр жидкостной трубы, мм (дюйм)"/>
    <s v="6,35 (1/4&amp;quot;)"/>
    <s v="Диаметр газовой трубы, мм (дюйм)"/>
    <s v="9,53 (3/8&amp;quot;)"/>
    <s v="Максимальная длина трассы, м"/>
    <n v="15"/>
    <s v="Максимальный перепад по высоте между внутренним и наружным блоками, м"/>
    <n v="5"/>
    <s v="Минимальная длина трассы, м"/>
    <n v="3"/>
    <s v="Номинальная длина трассы, м"/>
    <n v="3"/>
    <s v="Диаметр дренажной трубы, мм"/>
    <n v="16"/>
    <s v="Рабочие температурные границы наружного воздуха (охлаждение), °C"/>
    <s v="+18 ~ +43"/>
    <s v="Рабочие температурные границы наружного воздуха (нагрев), °C"/>
    <s v="-7 ~ +24"/>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Внутренний блок"/>
    <s v="Межблочный кабель, мм&amp;lt;sup&amp;gt;2&amp;lt;/sup&amp;gt;"/>
    <s v="5*1,5"/>
    <s v="Силовой кабель, мм&amp;lt;sup&amp;gt;2&amp;lt;/sup&amp;gt;"/>
    <s v="3*1,5"/>
    <s v="Автомат защиты, А"/>
    <n v="10"/>
    <s v="Максимальная потребляемая мощность, кВт"/>
    <n v="1.1299999999999999"/>
    <s v="Максимальный потребляемый ток, А"/>
    <n v="6"/>
    <s v="Пусковой ток, А"/>
    <n v="17"/>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362*256"/>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да"/>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Нет"/>
    <s v="Дополнительные фильтры тонкой очистки в комплекте"/>
    <s v="Угольный фильтр, Фильтр с ионами серебра"/>
    <s v="Дополнительный фильтр тонкой очистки Угольный фильтр"/>
    <s v="да"/>
    <s v="Дополнительный фильтр тонкой очистки С ионами серебра"/>
    <s v="д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n v="151"/>
  </r>
  <r>
    <s v="Классические сплит-системы серии PANDORA RC-PD28HN"/>
    <x v="146"/>
    <x v="146"/>
    <x v="1"/>
    <s v="https://breez.ru/images/catalog/rc/pandora-classic/2022_RC_Pandora_001.png|_x000a_https://breez.ru/images/catalog/rc/pandora-classic/2022_RC_Pandora_002.png|_x000a_https://breez.ru/images/catalog/rc/pandora-classic/2022_RC_Pandora_003.png|_x000a_https://breez.ru/images/catalog/rc/pandora-classic/2022_RC_Pandora_004.png|_x000a_https://breez.ru/images/catalog/rc/pandora-classic/2022_RC_Pandora_005.png|_x000a_https://breez.ru/images/catalog/rc/pandora-classic/2022_RC_Pandora_006.png|_x000a_https://breez.ru/images/catalog/rc/pandora-classic/2022_RC_Pandora_007.png|_x000a_https://breez.ru/images/catalog/rc/pandora-classic/2022_RC-PDU-Pandora_front.png|_x000a_https://breez.ru/images/catalog/rc/pandora-classic/2022_RC-PDU-Pandora_34.png|_x000a_https://breez.ru/images/catalog/rc/pandora-classic/2022_RC_ATTICA_Nero_Outdoor.png"/>
    <s v="&amp;#9679; Энергоэффективность класса А&lt;br&gt;  _x000a_&amp;#9679; Широкий модельный ряд&lt;br&gt;  _x000a_&amp;#9679; 3D AUTO AIR*&lt;br&gt;  _x000a_&amp;#9679; Ионизатор воздуха&lt;br&gt;  _x000a_&amp;#9679; Функция iFEEL&lt;br&gt;  _x000a_&amp;#9679; Скрытый дисплей&lt;br&gt;  _x000a_&amp;#9679; Фильтр Active Carbone*, Фильтр Silver Ion*&lt;br&gt;  _x000a_&amp;#9679; 5 скоростей вентилятора внутреннего воздуха&lt;br&gt;  _x000a_&amp;#9679; Режим дежурного обогрева – поддержание +8 °С&lt;br&gt;  _x000a_&amp;#9679; Минимальный уровень шума от 21.5 дБ(А)&lt;br&gt;  _x000a_&amp;#9679; Экономичный режим ECO&lt;br&gt;_x000a_&amp;#9679; Современный эргономичный пульт управления с яркой оранжевой подсветкой&lt;br&gt;  _x000a_&amp;#9679; Шумоизоляция наружного блока&lt;br&gt;_x000a_&amp;#9679; Расширенная гарантия - 3 года гарантия + 2 года бесплатное сервисное обслуживание.&lt;br&gt;_x000a_&lt;p&gt;* Для моделей с индексом 22/28/35&lt;/p&gt;"/>
    <x v="39"/>
    <s v="Расширенная гарантия - 3 года гарантия + 2 года бесплатное сервисное обслуживание."/>
    <x v="0"/>
    <s v="https://breez.ru/files/biblio/royal-clima/list_RC_Pandora_2022.pdf"/>
    <s v="https://breez.ru/files/biblio/royal-clima/pandora-classic/2023_RC_PANDORA_manual.pdf"/>
    <m/>
    <s v="29190 RUB"/>
    <x v="1"/>
    <s v="ROYAL Clima"/>
    <s v="Модель"/>
    <s v="RC-PD28HN"/>
    <s v="Модель внутреннего блока"/>
    <s v="RC-PD28HN/IN"/>
    <s v="Модель наружного блока"/>
    <s v="RC-PD28HN/OUT"/>
    <s v="Инверторная технология"/>
    <s v="нет"/>
    <s v="Серия"/>
    <s v="PANDORA"/>
    <s v="Тип внутреннего блока"/>
    <s v="Настенный"/>
    <s v="Эффективен для помещений площадью до, м"/>
    <n v="28"/>
    <s v="Холодопроизводительность, kBTU"/>
    <n v="9"/>
    <s v="Холодопроизводительность, кВт"/>
    <n v="2.75"/>
    <s v="Потребляемый ток в режиме охлаждения, A"/>
    <n v="4.01"/>
    <s v="Потребляемая мощность в режиме охлаждения, кВт"/>
    <n v="0.85399999999999998"/>
    <s v="Коэффициент энергоэффективности EER, Вт/Вт"/>
    <n v="3.22"/>
    <s v="Класс энергоэффективности EER (охлаждение)"/>
    <s v="A"/>
    <s v="Теплопроизводительность, kBTU"/>
    <n v="10"/>
    <s v="Теплопроизводительность, кВт"/>
    <n v="2.95"/>
    <s v="Потребляемый ток в режиме нагрева, A"/>
    <n v="3.8"/>
    <s v="Потребляемая мощность в режиме нагрева, кВт"/>
    <n v="0.81"/>
    <s v="Коэффициент энергоэффективности COP, Вт/Вт"/>
    <n v="3.64"/>
    <s v="Класс энергоэффективности COP (нагрев)"/>
    <s v="A"/>
    <s v="Электропитание, В/Гц/Ф"/>
    <s v="220-240/50/1"/>
    <s v="Расход воздуха внутреннего блока, м&amp;lt;sup&amp;gt;3&amp;lt;/sup&amp;gt;/ч"/>
    <s v="380/400/460/520/560"/>
    <s v="Минимальный расход воздуха внутреннего блока, м&amp;lt;sup&amp;gt;3&amp;lt;/sup&amp;gt;/ч"/>
    <n v="380"/>
    <s v="Уровень шума внутреннего блока, дБ(А)"/>
    <s v="21,5/27/31/35/38"/>
    <s v="Минимальный уровень шума внутреннего блока, дБ(А)"/>
    <n v="21.5"/>
    <s v="Объем конденсации, л/ч"/>
    <n v="1"/>
    <s v="Расход воздуха наружного блока, м&amp;lt;sup&amp;gt;3&amp;lt;/sup&amp;gt;/ч"/>
    <n v="1400"/>
    <s v="Уровень шума наружного блока, дБ(А)"/>
    <n v="48"/>
    <s v="Марка компрессора"/>
    <s v="GMCC"/>
    <s v="Тип компрессора"/>
    <s v="Ротационный"/>
    <s v="Модель компрессора"/>
    <s v="ASM103V01UDZE"/>
    <s v="Тип хладагента"/>
    <s v="R410A"/>
    <s v="Заводская заправка хладагента, г"/>
    <n v="390"/>
    <s v="Дозаправка хладагента (сверх номинальной длины трассы), г/м"/>
    <n v="20"/>
    <s v="Габаритные размеры внутреннего блока (ШхВхГ), мм"/>
    <s v="811x278x198"/>
    <s v="Габаритные размеры наружного блока (ШхВхГ), мм"/>
    <s v="712x459x276"/>
    <s v="Габаритные размеры внутреннего блока в упаковке (ШхВхГ), мм"/>
    <s v="905x270x355"/>
    <s v="Габаритные размеры наружного блока в упаковке (ШхВхГ), мм"/>
    <s v="765x481x310"/>
    <s v="Вес нетто внутреннего блока, кг"/>
    <n v="8"/>
    <s v="Вес нетто наружного блока, кг"/>
    <n v="22.5"/>
    <s v="Вес брутто внутреннего блока, кг"/>
    <n v="10"/>
    <s v="Вес брутто наружного блока, кг"/>
    <n v="25"/>
    <s v="Диаметр жидкостной трубы, мм (дюйм)"/>
    <s v="6,35 (1/4&amp;quot;)"/>
    <s v="Диаметр газовой трубы, мм (дюйм)"/>
    <s v="9,53 (3/8&amp;quot;)"/>
    <s v="Максимальная длина трассы, м"/>
    <n v="15"/>
    <s v="Максимальный перепад по высоте между внутренним и наружным блоками, м"/>
    <n v="8"/>
    <s v="Минимальная длина трассы, м"/>
    <n v="3"/>
    <s v="Номинальная длина трассы, м"/>
    <n v="3"/>
    <s v="Диаметр дренажной трубы, мм"/>
    <n v="16"/>
    <s v="Рабочие температурные границы наружного воздуха (охлаждение), °C"/>
    <s v="+18 ~ +43"/>
    <s v="Рабочие температурные границы наружного воздуха (нагрев), °C"/>
    <s v="-7 ~ +24"/>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Внутренний блок"/>
    <s v="Межблочный кабель, мм&amp;lt;sup&amp;gt;2&amp;lt;/sup&amp;gt;"/>
    <s v="5*2,5"/>
    <s v="Силовой кабель, мм&amp;lt;sup&amp;gt;2&amp;lt;/sup&amp;gt;"/>
    <s v="3*2,5"/>
    <s v="Автомат защиты, А"/>
    <n v="16"/>
    <s v="Максимальная потребляемая мощность, кВт"/>
    <n v="1.38"/>
    <s v="Максимальный потребляемый ток, А"/>
    <n v="7.6"/>
    <s v="Пусковой ток, А"/>
    <n v="23"/>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362*256"/>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да"/>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Нет"/>
    <s v="Дополнительные фильтры тонкой очистки в комплекте"/>
    <s v="Угольный фильтр, Фильтр с ионами серебра"/>
    <s v="Дополнительный фильтр тонкой очистки Угольный фильтр"/>
    <s v="да"/>
    <s v="Дополнительный фильтр тонкой очистки С ионами серебра"/>
    <s v="д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n v="152"/>
  </r>
  <r>
    <s v="Классические сплит-системы серии PANDORA RC-PD35HN"/>
    <x v="147"/>
    <x v="147"/>
    <x v="1"/>
    <s v="https://breez.ru/images/catalog/rc/pandora-classic/2022_RC_Pandora_001.png|_x000a_https://breez.ru/images/catalog/rc/pandora-classic/2022_RC_Pandora_002.png|_x000a_https://breez.ru/images/catalog/rc/pandora-classic/2022_RC_Pandora_003.png|_x000a_https://breez.ru/images/catalog/rc/pandora-classic/2022_RC_Pandora_004.png|_x000a_https://breez.ru/images/catalog/rc/pandora-classic/2022_RC_Pandora_005.png|_x000a_https://breez.ru/images/catalog/rc/pandora-classic/2022_RC_Pandora_006.png|_x000a_https://breez.ru/images/catalog/rc/pandora-classic/2022_RC_Pandora_007.png|_x000a_https://breez.ru/images/catalog/rc/pandora-classic/2022_RC-PDU-Pandora_front.png|_x000a_https://breez.ru/images/catalog/rc/pandora-classic/2022_RC-PDU-Pandora_34.png|_x000a_https://breez.ru/images/catalog/rc/pandora-classic/2022_RC_ATTICA_Nero_Outdoor.png"/>
    <s v="&amp;#9679; Энергоэффективность класса А&lt;br&gt;  _x000a_&amp;#9679; Широкий модельный ряд&lt;br&gt;  _x000a_&amp;#9679; 3D AUTO AIR*&lt;br&gt;  _x000a_&amp;#9679; Ионизатор воздуха&lt;br&gt;  _x000a_&amp;#9679; Функция iFEEL&lt;br&gt;  _x000a_&amp;#9679; Скрытый дисплей&lt;br&gt;  _x000a_&amp;#9679; Фильтр Active Carbone*, Фильтр Silver Ion*&lt;br&gt;  _x000a_&amp;#9679; 5 скоростей вентилятора внутреннего воздуха&lt;br&gt;  _x000a_&amp;#9679; Режим дежурного обогрева – поддержание +8 °С&lt;br&gt;  _x000a_&amp;#9679; Минимальный уровень шума от 21.5 дБ(А)&lt;br&gt;  _x000a_&amp;#9679; Экономичный режим ECO&lt;br&gt;_x000a_&amp;#9679; Современный эргономичный пульт управления с яркой оранжевой подсветкой&lt;br&gt;  _x000a_&amp;#9679; Шумоизоляция наружного блока&lt;br&gt;_x000a_&amp;#9679; Расширенная гарантия - 3 года гарантия + 2 года бесплатное сервисное обслуживание.&lt;br&gt;_x000a_&lt;p&gt;* Для моделей с индексом 22/28/35&lt;/p&gt;"/>
    <x v="39"/>
    <s v="Расширенная гарантия - 3 года гарантия + 2 года бесплатное сервисное обслуживание."/>
    <x v="0"/>
    <s v="https://breez.ru/files/biblio/royal-clima/list_RC_Pandora_2022.pdf"/>
    <s v="https://breez.ru/files/biblio/royal-clima/pandora-classic/2023_RC_PANDORA_manual.pdf"/>
    <m/>
    <s v="37090 RUB"/>
    <x v="1"/>
    <s v="ROYAL Clima"/>
    <s v="Модель"/>
    <s v="RC-PD35HN"/>
    <s v="Модель внутреннего блока"/>
    <s v="RC-PD35HN/IN"/>
    <s v="Модель наружного блока"/>
    <s v="RC-PD35HN/OUT"/>
    <s v="Инверторная технология"/>
    <s v="нет"/>
    <s v="Серия"/>
    <s v="PANDORA"/>
    <s v="Тип внутреннего блока"/>
    <s v="Настенный"/>
    <s v="Эффективен для помещений площадью до, м"/>
    <n v="37"/>
    <s v="Холодопроизводительность, kBTU"/>
    <n v="13"/>
    <s v="Холодопроизводительность, кВт"/>
    <n v="3.67"/>
    <s v="Потребляемый ток в режиме охлаждения, A"/>
    <n v="5.36"/>
    <s v="Потребляемая мощность в режиме охлаждения, кВт"/>
    <n v="1.1399999999999999"/>
    <s v="Коэффициент энергоэффективности EER, Вт/Вт"/>
    <n v="3.22"/>
    <s v="Класс энергоэффективности EER (охлаждение)"/>
    <s v="A"/>
    <s v="Теплопроизводительность, kBTU"/>
    <n v="13"/>
    <s v="Теплопроизводительность, кВт"/>
    <n v="3.8"/>
    <s v="Потребляемый ток в режиме нагрева, A"/>
    <n v="4.88"/>
    <s v="Потребляемая мощность в режиме нагрева, кВт"/>
    <n v="1.044"/>
    <s v="Коэффициент энергоэффективности COP, Вт/Вт"/>
    <n v="3.64"/>
    <s v="Класс энергоэффективности COP (нагрев)"/>
    <s v="A"/>
    <s v="Электропитание, В/Гц/Ф"/>
    <s v="220-240/50/1"/>
    <s v="Расход воздуха внутреннего блока, м&amp;lt;sup&amp;gt;3&amp;lt;/sup&amp;gt;/ч"/>
    <s v="380/400/460/520/560"/>
    <s v="Минимальный расход воздуха внутреннего блока, м&amp;lt;sup&amp;gt;3&amp;lt;/sup&amp;gt;/ч"/>
    <n v="380"/>
    <s v="Уровень шума внутреннего блока, дБ(А)"/>
    <s v="24/28/32/35/38"/>
    <s v="Минимальный уровень шума внутреннего блока, дБ(А)"/>
    <n v="24"/>
    <s v="Объем конденсации, л/ч"/>
    <n v="1.2"/>
    <s v="Расход воздуха наружного блока, м&amp;lt;sup&amp;gt;3&amp;lt;/sup&amp;gt;/ч"/>
    <n v="1900"/>
    <s v="Уровень шума наружного блока, дБ(А)"/>
    <n v="50"/>
    <s v="Марка компрессора"/>
    <s v="GMCC"/>
    <s v="Тип компрессора"/>
    <s v="Ротационный"/>
    <s v="Модель компрессора"/>
    <s v="ASM140V01UDZ"/>
    <s v="Тип хладагента"/>
    <s v="R410A"/>
    <s v="Заводская заправка хладагента, г"/>
    <n v="620"/>
    <s v="Дозаправка хладагента (сверх номинальной длины трассы), г/м"/>
    <n v="20"/>
    <s v="Габаритные размеры внутреннего блока (ШхВхГ), мм"/>
    <s v="811x278x198"/>
    <s v="Габаритные размеры наружного блока (ШхВхГ), мм"/>
    <s v="777x498x290"/>
    <s v="Габаритные размеры внутреннего блока в упаковке (ШхВхГ), мм"/>
    <s v="905x270x355"/>
    <s v="Габаритные размеры наружного блока в упаковке (ШхВхГ), мм"/>
    <s v="818x520x325"/>
    <s v="Вес нетто внутреннего блока, кг"/>
    <n v="8.5"/>
    <s v="Вес нетто наружного блока, кг"/>
    <n v="25"/>
    <s v="Вес брутто внутреннего блока, кг"/>
    <n v="10.5"/>
    <s v="Вес брутто наружного блока, кг"/>
    <n v="28"/>
    <s v="Диаметр жидкостной трубы, мм (дюйм)"/>
    <s v="6,35 (1/4&amp;quot;)"/>
    <s v="Диаметр газовой трубы, мм (дюйм)"/>
    <s v="9,53 (3/8&amp;quot;)"/>
    <s v="Максимальная длина трассы, м"/>
    <n v="20"/>
    <s v="Максимальный перепад по высоте между внутренним и наружным блоками, м"/>
    <n v="8"/>
    <s v="Минимальная длина трассы, м"/>
    <n v="3"/>
    <s v="Номинальная длина трассы, м"/>
    <n v="3"/>
    <s v="Диаметр дренажной трубы, мм"/>
    <n v="16"/>
    <s v="Рабочие температурные границы наружного воздуха (охлаждение), °C"/>
    <s v="+18 ~ +43"/>
    <s v="Рабочие температурные границы наружного воздуха (нагрев), °C"/>
    <s v="-7 ~ +24"/>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Внутренний блок"/>
    <s v="Межблочный кабель, мм&amp;lt;sup&amp;gt;2&amp;lt;/sup&amp;gt;"/>
    <s v="5*2,5"/>
    <s v="Силовой кабель, мм&amp;lt;sup&amp;gt;2&amp;lt;/sup&amp;gt;"/>
    <s v="3*2,5"/>
    <s v="Автомат защиты, А"/>
    <n v="16"/>
    <s v="Максимальная потребляемая мощность, кВт"/>
    <n v="1.6"/>
    <s v="Максимальный потребляемый ток, А"/>
    <n v="8.9"/>
    <s v="Пусковой ток, А"/>
    <n v="28"/>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415*263"/>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да"/>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Нет"/>
    <s v="Дополнительные фильтры тонкой очистки в комплекте"/>
    <s v="Угольный фильтр, Фильтр с ионами серебра"/>
    <s v="Дополнительный фильтр тонкой очистки Угольный фильтр"/>
    <s v="да"/>
    <s v="Дополнительный фильтр тонкой очистки С ионами серебра"/>
    <s v="д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n v="153"/>
  </r>
  <r>
    <s v="Классические сплит-системы серии PANDORA RC-PD35HN"/>
    <x v="148"/>
    <x v="148"/>
    <x v="1"/>
    <s v="https://breez.ru/images/catalog/rc/pandora-classic/2022_RC_Pandora_001.png|_x000a_https://breez.ru/images/catalog/rc/pandora-classic/2022_RC_Pandora_002.png|_x000a_https://breez.ru/images/catalog/rc/pandora-classic/2022_RC_Pandora_003.png|_x000a_https://breez.ru/images/catalog/rc/pandora-classic/2022_RC_Pandora_004.png|_x000a_https://breez.ru/images/catalog/rc/pandora-classic/2022_RC_Pandora_005.png|_x000a_https://breez.ru/images/catalog/rc/pandora-classic/2022_RC_Pandora_006.png|_x000a_https://breez.ru/images/catalog/rc/pandora-classic/2022_RC_Pandora_007.png|_x000a_https://breez.ru/images/catalog/rc/pandora-classic/2022_RC-PDU-Pandora_front.png|_x000a_https://breez.ru/images/catalog/rc/pandora-classic/2022_RC-PDU-Pandora_34.png|_x000a_https://breez.ru/images/catalog/rc/pandora-classic/2022_RC_ATTICA_Nero_Outdoor.png"/>
    <s v="&amp;#9679; Энергоэффективность класса А&lt;br&gt;  _x000a_&amp;#9679; Широкий модельный ряд&lt;br&gt;  _x000a_&amp;#9679; 3D AUTO AIR*&lt;br&gt;  _x000a_&amp;#9679; Ионизатор воздуха&lt;br&gt;  _x000a_&amp;#9679; Функция iFEEL&lt;br&gt;  _x000a_&amp;#9679; Скрытый дисплей&lt;br&gt;  _x000a_&amp;#9679; Фильтр Active Carbone*, Фильтр Silver Ion*&lt;br&gt;  _x000a_&amp;#9679; 5 скоростей вентилятора внутреннего воздуха&lt;br&gt;  _x000a_&amp;#9679; Режим дежурного обогрева – поддержание +8 °С&lt;br&gt;  _x000a_&amp;#9679; Минимальный уровень шума от 21.5 дБ(А)&lt;br&gt;  _x000a_&amp;#9679; Экономичный режим ECO&lt;br&gt;_x000a_&amp;#9679; Современный эргономичный пульт управления с яркой оранжевой подсветкой&lt;br&gt;  _x000a_&amp;#9679; Шумоизоляция наружного блока&lt;br&gt;_x000a_&amp;#9679; Расширенная гарантия - 3 года гарантия + 2 года бесплатное сервисное обслуживание.&lt;br&gt;_x000a_&lt;p&gt;* Для моделей с индексом 22/28/35&lt;/p&gt;"/>
    <x v="39"/>
    <s v="Расширенная гарантия - 3 года гарантия + 2 года бесплатное сервисное обслуживание."/>
    <x v="0"/>
    <s v="https://breez.ru/files/biblio/royal-clima/list_RC_Pandora_2022.pdf"/>
    <s v="https://breez.ru/files/biblio/royal-clima/pandora-classic/2023_RC_PANDORA_manual.pdf"/>
    <m/>
    <s v="60690 RUB"/>
    <x v="1"/>
    <s v="ROYAL Clima"/>
    <s v="Модель"/>
    <s v="RC-PD55HN"/>
    <s v="Модель внутреннего блока"/>
    <s v="RC-PD55HN/IN"/>
    <s v="Модель наружного блока"/>
    <s v="RC-PD55HN/OUT"/>
    <s v="Инверторная технология"/>
    <s v="нет"/>
    <s v="Серия"/>
    <s v="PANDORA"/>
    <s v="Тип внутреннего блока"/>
    <s v="Настенный"/>
    <s v="Эффективен для помещений площадью до, м"/>
    <n v="55"/>
    <s v="Холодопроизводительность, kBTU"/>
    <n v="19"/>
    <s v="Холодопроизводительность, кВт"/>
    <n v="5.5"/>
    <s v="Потребляемый ток в режиме охлаждения, A"/>
    <n v="8.07"/>
    <s v="Потребляемая мощность в режиме охлаждения, кВт"/>
    <n v="1.708"/>
    <s v="Коэффициент энергоэффективности EER, Вт/Вт"/>
    <n v="3.22"/>
    <s v="Класс энергоэффективности EER (охлаждение)"/>
    <s v="A"/>
    <s v="Теплопроизводительность, kBTU"/>
    <n v="19"/>
    <s v="Теплопроизводительность, кВт"/>
    <n v="5.6"/>
    <s v="Потребляемый ток в режиме нагрева, A"/>
    <n v="7.23"/>
    <s v="Потребляемая мощность в режиме нагрева, кВт"/>
    <n v="1.538"/>
    <s v="Коэффициент энергоэффективности COP, Вт/Вт"/>
    <n v="3.64"/>
    <s v="Класс энергоэффективности COP (нагрев)"/>
    <s v="A"/>
    <s v="Электропитание, В/Гц/Ф"/>
    <s v="220-240/50/1"/>
    <s v="Расход воздуха внутреннего блока, м&amp;lt;sup&amp;gt;3&amp;lt;/sup&amp;gt;/ч"/>
    <s v="510/610/710/830/900"/>
    <s v="Минимальный расход воздуха внутреннего блока, м&amp;lt;sup&amp;gt;3&amp;lt;/sup&amp;gt;/ч"/>
    <n v="510"/>
    <s v="Уровень шума внутреннего блока, дБ(А)"/>
    <s v="27,5/30/35/38/40"/>
    <s v="Минимальный уровень шума внутреннего блока, дБ(А)"/>
    <n v="27.5"/>
    <s v="Объем конденсации, л/ч"/>
    <n v="1.8"/>
    <s v="Расход воздуха наружного блока, м&amp;lt;sup&amp;gt;3&amp;lt;/sup&amp;gt;/ч"/>
    <n v="2600"/>
    <s v="Уровень шума наружного блока, дБ(А)"/>
    <n v="54"/>
    <s v="Марка компрессора"/>
    <s v="HIGHLY"/>
    <s v="Тип компрессора"/>
    <s v="Ротационный"/>
    <s v="Модель компрессора"/>
    <s v="ASH201MV-C7HUL"/>
    <s v="Тип хладагента"/>
    <s v="R410A"/>
    <s v="Заводская заправка хладагента, г"/>
    <n v="1400"/>
    <s v="Дозаправка хладагента (сверх номинальной длины трассы), г/м"/>
    <n v="30"/>
    <s v="Габаритные размеры внутреннего блока (ШхВхГ), мм"/>
    <s v="1015x313x221"/>
    <s v="Габаритные размеры наружного блока (ШхВхГ), мм"/>
    <s v="853x602x349"/>
    <s v="Габаритные размеры внутреннего блока в упаковке (ШхВхГ), мм"/>
    <s v="1086x293x378"/>
    <s v="Габаритные размеры наружного блока в упаковке (ШхВхГ), мм"/>
    <s v="890x628x385"/>
    <s v="Вес нетто внутреннего блока, кг"/>
    <n v="11"/>
    <s v="Вес нетто наружного блока, кг"/>
    <n v="40"/>
    <s v="Вес брутто внутреннего блока, кг"/>
    <n v="14"/>
    <s v="Вес брутто наружного блока, кг"/>
    <n v="43"/>
    <s v="Диаметр жидкостной трубы, мм (дюйм)"/>
    <s v="6,35 (1/4&amp;quot;)"/>
    <s v="Диаметр газовой трубы, мм (дюйм)"/>
    <s v="12,7 (1/2&amp;quot;)"/>
    <s v="Максимальная длина трассы, м"/>
    <n v="20"/>
    <s v="Максимальный перепад по высоте между внутренним и наружным блоками, м"/>
    <n v="8"/>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18 ~ +52"/>
    <s v="Рабочие температурные границы наружного воздуха (нагрев), °C"/>
    <s v="-7 ~ +24"/>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Внутренний блок"/>
    <s v="Межблочный кабель, мм&amp;lt;sup&amp;gt;2&amp;lt;/sup&amp;gt;"/>
    <s v="5*2,5"/>
    <s v="Силовой кабель, мм&amp;lt;sup&amp;gt;2&amp;lt;/sup&amp;gt;"/>
    <s v="3*2,5"/>
    <s v="Автомат защиты, А"/>
    <n v="16"/>
    <s v="Максимальная потребляемая мощность, кВт"/>
    <n v="2.4500000000000002"/>
    <s v="Максимальный потребляемый ток, А"/>
    <n v="12.5"/>
    <s v="Пусковой ток, А"/>
    <n v="42"/>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516*314"/>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Нет"/>
    <s v="Дополнительные фильтры тонкой очистки в комплекте"/>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n v="154"/>
  </r>
  <r>
    <s v="Классические сплит-системы серии PANDORA RC-PD70HN"/>
    <x v="149"/>
    <x v="149"/>
    <x v="1"/>
    <s v="https://breez.ru/images/catalog/rc/pandora-classic/2022_RC_Pandora_001.png|_x000a_https://breez.ru/images/catalog/rc/pandora-classic/2022_RC_Pandora_002.png|_x000a_https://breez.ru/images/catalog/rc/pandora-classic/2022_RC_Pandora_003.png|_x000a_https://breez.ru/images/catalog/rc/pandora-classic/2022_RC_Pandora_004.png|_x000a_https://breez.ru/images/catalog/rc/pandora-classic/2022_RC_Pandora_005.png|_x000a_https://breez.ru/images/catalog/rc/pandora-classic/2022_RC_Pandora_006.png|_x000a_https://breez.ru/images/catalog/rc/pandora-classic/2022_RC_Pandora_007.png|_x000a_https://breez.ru/images/catalog/rc/pandora-classic/2022_RC-PDU-Pandora_front.png|_x000a_https://breez.ru/images/catalog/rc/pandora-classic/2022_RC-PDU-Pandora_34.png|_x000a_https://breez.ru/images/catalog/rc/pandora-classic/2022_RC_ATTICA_Nero_Outdoor.png"/>
    <s v="&amp;#9679; Энергоэффективность класса А&lt;br&gt;  _x000a_&amp;#9679; Широкий модельный ряд&lt;br&gt;  _x000a_&amp;#9679; 3D AUTO AIR*&lt;br&gt;  _x000a_&amp;#9679; Ионизатор воздуха&lt;br&gt;  _x000a_&amp;#9679; Функция iFEEL&lt;br&gt;  _x000a_&amp;#9679; Скрытый дисплей&lt;br&gt;  _x000a_&amp;#9679; Фильтр Active Carbone*, Фильтр Silver Ion*&lt;br&gt;  _x000a_&amp;#9679; 5 скоростей вентилятора внутреннего воздуха&lt;br&gt;  _x000a_&amp;#9679; Режим дежурного обогрева – поддержание +8 °С&lt;br&gt;  _x000a_&amp;#9679; Минимальный уровень шума от 21.5 дБ(А)&lt;br&gt;  _x000a_&amp;#9679; Экономичный режим ECO&lt;br&gt;_x000a_&amp;#9679; Современный эргономичный пульт управления с яркой оранжевой подсветкой&lt;br&gt;  _x000a_&amp;#9679; Шумоизоляция наружного блока&lt;br&gt;_x000a_&amp;#9679; Расширенная гарантия - 3 года гарантия + 2 года бесплатное сервисное обслуживание.&lt;br&gt;_x000a_&lt;p&gt;* Для моделей с индексом 22/28/35&lt;/p&gt;"/>
    <x v="39"/>
    <s v="Расширенная гарантия - 3 года гарантия + 2 года бесплатное сервисное обслуживание."/>
    <x v="0"/>
    <s v="https://breez.ru/files/biblio/royal-clima/list_RC_Pandora_2022.pdf"/>
    <s v="https://breez.ru/files/biblio/royal-clima/pandora-classic/2023_RC_PANDORA_manual.pdf"/>
    <m/>
    <s v="75190 RUB"/>
    <x v="1"/>
    <s v="ROYAL Clima"/>
    <s v="Модель"/>
    <s v="RC-PD70HN"/>
    <s v="Модель внутреннего блока"/>
    <s v="RC-PD70HN/IN"/>
    <s v="Модель наружного блока"/>
    <s v="RC-PD70HN/OUT"/>
    <s v="Инверторная технология"/>
    <s v="нет"/>
    <s v="Серия"/>
    <s v="PANDORA"/>
    <s v="Тип внутреннего блока"/>
    <s v="Настенный"/>
    <s v="Эффективен для помещений площадью до, м"/>
    <n v="73"/>
    <s v="Холодопроизводительность, kBTU"/>
    <n v="25"/>
    <s v="Холодопроизводительность, кВт"/>
    <n v="7.25"/>
    <s v="Потребляемый ток в режиме охлаждения, A"/>
    <n v="10.64"/>
    <s v="Потребляемая мощность в режиме охлаждения, кВт"/>
    <n v="2.2509999999999999"/>
    <s v="Коэффициент энергоэффективности EER, Вт/Вт"/>
    <n v="3.22"/>
    <s v="Класс энергоэффективности EER (охлаждение)"/>
    <s v="A"/>
    <s v="Теплопроизводительность, kBTU"/>
    <n v="26"/>
    <s v="Теплопроизводительность, кВт"/>
    <n v="7.6"/>
    <s v="Потребляемый ток в режиме нагрева, A"/>
    <n v="9.84"/>
    <s v="Потребляемая мощность в режиме нагрева, кВт"/>
    <n v="2.0880000000000001"/>
    <s v="Коэффициент энергоэффективности COP, Вт/Вт"/>
    <n v="3.64"/>
    <s v="Класс энергоэффективности COP (нагрев)"/>
    <s v="A"/>
    <s v="Электропитание, В/Гц/Ф"/>
    <s v="220-240/50/1"/>
    <s v="Расход воздуха внутреннего блока, м&amp;lt;sup&amp;gt;3&amp;lt;/sup&amp;gt;/ч"/>
    <s v="855/945/1030/1120/1250"/>
    <s v="Минимальный расход воздуха внутреннего блока, м&amp;lt;sup&amp;gt;3&amp;lt;/sup&amp;gt;/ч"/>
    <n v="855"/>
    <s v="Уровень шума внутреннего блока, дБ(А)"/>
    <s v="30/33/36/41/44"/>
    <s v="Минимальный уровень шума внутреннего блока, дБ(А)"/>
    <n v="30"/>
    <s v="Объем конденсации, л/ч"/>
    <n v="2.2000000000000002"/>
    <s v="Расход воздуха наружного блока, м&amp;lt;sup&amp;gt;3&amp;lt;/sup&amp;gt;/ч"/>
    <n v="3000"/>
    <s v="Уровень шума наружного блока, дБ(А)"/>
    <n v="56"/>
    <s v="Марка компрессора"/>
    <s v="HIGHLY"/>
    <s v="Тип компрессора"/>
    <s v="Ротационный"/>
    <s v="Модель компрессора"/>
    <s v="ASH264MV-C8DU"/>
    <s v="Тип хладагента"/>
    <s v="R410A"/>
    <s v="Заводская заправка хладагента, г"/>
    <n v="1350"/>
    <s v="Дозаправка хладагента (сверх номинальной длины трассы), г/м"/>
    <n v="30"/>
    <s v="Габаритные размеры внутреннего блока (ШхВхГ), мм"/>
    <s v="1132x332x229"/>
    <s v="Габаритные размеры наружного блока (ШхВхГ), мм"/>
    <s v="920x699x380"/>
    <s v="Габаритные размеры внутреннего блока в упаковке (ШхВхГ), мм"/>
    <s v="1202x302x402"/>
    <s v="Габаритные размеры наружного блока в упаковке (ШхВхГ), мм"/>
    <s v="960x732x400"/>
    <s v="Вес нетто внутреннего блока, кг"/>
    <n v="14"/>
    <s v="Вес нетто наружного блока, кг"/>
    <n v="48.5"/>
    <s v="Вес брутто внутреннего блока, кг"/>
    <n v="17"/>
    <s v="Вес брутто наружного блока, кг"/>
    <n v="52"/>
    <s v="Диаметр жидкостной трубы, мм (дюйм)"/>
    <s v="6,35 (1/4&amp;quot;)"/>
    <s v="Диаметр газовой трубы, мм (дюйм)"/>
    <s v="15,88 (5/8&amp;quot;)"/>
    <s v="Максимальная длина трассы, м"/>
    <n v="25"/>
    <s v="Максимальный перепад по высоте между внутренним и наружным блоками, м"/>
    <n v="8"/>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18 ~ +52"/>
    <s v="Рабочие температурные границы наружного воздуха (нагрев), °C"/>
    <s v="-7 ~ +24"/>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Наружный блок"/>
    <s v="Межблочный кабель, мм&amp;lt;sup&amp;gt;2&amp;lt;/sup&amp;gt;"/>
    <s v="6*0,75"/>
    <s v="Силовой кабель, мм&amp;lt;sup&amp;gt;2&amp;lt;/sup&amp;gt;"/>
    <s v="3*2,5"/>
    <s v="Автомат защиты, А"/>
    <n v="20"/>
    <s v="Максимальная потребляемая мощность, кВт"/>
    <n v="3"/>
    <s v="Максимальный потребляемый ток, А"/>
    <n v="15.5"/>
    <s v="Пусковой ток, А"/>
    <n v="60"/>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586*347,5"/>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Нет"/>
    <s v="Дополнительные фильтры тонкой очистки в комплекте"/>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n v="155"/>
  </r>
  <r>
    <s v="Классические сплит-системы серии PANDORA RC-PD95HN"/>
    <x v="150"/>
    <x v="150"/>
    <x v="1"/>
    <s v="https://breez.ru/images/catalog/rc/pandora-classic/2022_RC_Pandora_001.png|_x000a_https://breez.ru/images/catalog/rc/pandora-classic/2022_RC_Pandora_002.png|_x000a_https://breez.ru/images/catalog/rc/pandora-classic/2022_RC_Pandora_003.png|_x000a_https://breez.ru/images/catalog/rc/pandora-classic/2022_RC_Pandora_004.png|_x000a_https://breez.ru/images/catalog/rc/pandora-classic/2022_RC_Pandora_005.png|_x000a_https://breez.ru/images/catalog/rc/pandora-classic/2022_RC_Pandora_006.png|_x000a_https://breez.ru/images/catalog/rc/pandora-classic/2022_RC_Pandora_007.png|_x000a_https://breez.ru/images/catalog/rc/pandora-classic/2022_RC-PDU-Pandora_front.png|_x000a_https://breez.ru/images/catalog/rc/pandora-classic/2022_RC-PDU-Pandora_34.png|_x000a_https://breez.ru/images/catalog/rc/pandora-classic/2022_RC_ATTICA_Nero_Outdoor.png"/>
    <s v="&amp;#9679; Энергоэффективность класса А&lt;br&gt;  _x000a_&amp;#9679; Широкий модельный ряд&lt;br&gt;  _x000a_&amp;#9679; 3D AUTO AIR*&lt;br&gt;  _x000a_&amp;#9679; Ионизатор воздуха&lt;br&gt;  _x000a_&amp;#9679; Функция iFEEL&lt;br&gt;  _x000a_&amp;#9679; Скрытый дисплей&lt;br&gt;  _x000a_&amp;#9679; Фильтр Active Carbone*, Фильтр Silver Ion*&lt;br&gt;  _x000a_&amp;#9679; 5 скоростей вентилятора внутреннего воздуха&lt;br&gt;  _x000a_&amp;#9679; Режим дежурного обогрева – поддержание +8 °С&lt;br&gt;  _x000a_&amp;#9679; Минимальный уровень шума от 21.5 дБ(А)&lt;br&gt;  _x000a_&amp;#9679; Экономичный режим ECO&lt;br&gt;_x000a_&amp;#9679; Современный эргономичный пульт управления с яркой оранжевой подсветкой&lt;br&gt;  _x000a_&amp;#9679; Шумоизоляция наружного блока&lt;br&gt;_x000a_&amp;#9679; Расширенная гарантия - 3 года гарантия + 2 года бесплатное сервисное обслуживание.&lt;br&gt;_x000a_&lt;p&gt;* Для моделей с индексом 22/28/35&lt;/p&gt;"/>
    <x v="39"/>
    <s v="Расширенная гарантия - 3 года гарантия + 2 года бесплатное сервисное обслуживание."/>
    <x v="0"/>
    <s v="https://breez.ru/files/biblio/royal-clima/list_RC_Pandora_2022.pdf"/>
    <s v="https://breez.ru/files/biblio/royal-clima/pandora-classic/2023_RC_PANDORA_manual.pdf"/>
    <m/>
    <s v="114590 RUB"/>
    <x v="1"/>
    <s v="ROYAL Clima"/>
    <s v="Модель"/>
    <s v="RC-PD95HN"/>
    <s v="Модель внутреннего блока"/>
    <s v="RC-PD95HN/IN"/>
    <s v="Модель наружного блока"/>
    <s v="RC-PD95HN/OUT"/>
    <s v="Инверторная технология"/>
    <s v="нет"/>
    <s v="Серия"/>
    <s v="PANDORA"/>
    <s v="Тип внутреннего блока"/>
    <s v="Настенный"/>
    <s v="Эффективен для помещений площадью до, м"/>
    <n v="104"/>
    <s v="Холодопроизводительность, kBTU"/>
    <n v="35"/>
    <s v="Холодопроизводительность, кВт"/>
    <n v="10.4"/>
    <s v="Потребляемый ток в режиме охлаждения, A"/>
    <n v="15.01"/>
    <s v="Потребляемая мощность в режиме охлаждения, кВт"/>
    <n v="3.23"/>
    <s v="Коэффициент энергоэффективности EER, Вт/Вт"/>
    <n v="3.22"/>
    <s v="Класс энергоэффективности EER (охлаждение)"/>
    <s v="A"/>
    <s v="Теплопроизводительность, kBTU"/>
    <n v="36"/>
    <s v="Теплопроизводительность, кВт"/>
    <n v="10.6"/>
    <s v="Потребляемый ток в режиме нагрева, A"/>
    <n v="13.55"/>
    <s v="Потребляемая мощность в режиме нагрева, кВт"/>
    <n v="2.9279999999999999"/>
    <s v="Коэффициент энергоэффективности COP, Вт/Вт"/>
    <n v="3.62"/>
    <s v="Класс энергоэффективности COP (нагрев)"/>
    <s v="A"/>
    <s v="Электропитание, В/Гц/Ф"/>
    <s v="220-240/50/1"/>
    <s v="Расход воздуха внутреннего блока, м&amp;lt;sup&amp;gt;3&amp;lt;/sup&amp;gt;/ч"/>
    <s v="1015/1125/1330/1540/1650"/>
    <s v="Минимальный расход воздуха внутреннего блока, м&amp;lt;sup&amp;gt;3&amp;lt;/sup&amp;gt;/ч"/>
    <n v="1015"/>
    <s v="Уровень шума внутреннего блока, дБ(А)"/>
    <s v="36/38/41/44/46"/>
    <s v="Минимальный уровень шума внутреннего блока, дБ(А)"/>
    <n v="36"/>
    <s v="Объем конденсации, л/ч"/>
    <n v="3.2"/>
    <s v="Уровень шума наружного блока, дБ(А)"/>
    <n v="56"/>
    <s v="Марка компрессора"/>
    <s v="HIGHLY"/>
    <s v="Тип компрессора"/>
    <s v="Ротационный"/>
    <s v="Модель компрессора"/>
    <s v="ATH420MV-C9EU"/>
    <s v="Тип хладагента"/>
    <s v="R410A"/>
    <s v="Заводская заправка хладагента, г"/>
    <n v="2450"/>
    <s v="Дозаправка хладагента (сверх номинальной длины трассы), г/м"/>
    <n v="30"/>
    <s v="Габаритные размеры внутреннего блока (ШхВхГ), мм"/>
    <s v="1277x360x271"/>
    <s v="Габаритные размеры наружного блока (ШхВхГ), мм"/>
    <s v="953x808x433"/>
    <s v="Габаритные размеры внутреннего блока в упаковке (ШхВхГ), мм"/>
    <s v="1332x350x437"/>
    <s v="Габаритные размеры наружного блока в упаковке (ШхВхГ), мм"/>
    <s v="1020x837x475"/>
    <s v="Вес нетто внутреннего блока, кг"/>
    <n v="21.5"/>
    <s v="Вес нетто наружного блока, кг"/>
    <n v="64.5"/>
    <s v="Вес брутто внутреннего блока, кг"/>
    <n v="25"/>
    <s v="Вес брутто наружного блока, кг"/>
    <n v="69"/>
    <s v="Диаметр жидкостной трубы, мм (дюйм)"/>
    <s v="9,53 (3/8&amp;quot;)"/>
    <s v="Диаметр газовой трубы, мм (дюйм)"/>
    <s v="15,88 (5/8&amp;quot;)"/>
    <s v="Максимальная длина трассы, м"/>
    <n v="25"/>
    <s v="Максимальный перепад по высоте между внутренним и наружным блоками, м"/>
    <n v="10"/>
    <s v="Минимальная длина трассы, м"/>
    <n v="3"/>
    <s v="Номинальная длина трассы, м"/>
    <n v="4"/>
    <s v="Диаметр дренажной трубы, мм"/>
    <n v="16"/>
    <s v="Рабочие температурные границы наружного воздуха (охлаждение), °C"/>
    <s v="+18 ~ +43"/>
    <s v="Рабочие температурные границы наружного воздуха (нагрев), °C"/>
    <s v="-7 ~ +24"/>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Наружный блок"/>
    <s v="Межблочный кабель, мм&amp;lt;sup&amp;gt;2&amp;lt;/sup&amp;gt;"/>
    <s v="4*0,75"/>
    <s v="Силовой кабель, мм&amp;lt;sup&amp;gt;2&amp;lt;/sup&amp;gt;"/>
    <s v="3*4,0"/>
    <s v="Автомат защиты, А"/>
    <n v="25"/>
    <s v="Максимальная потребляемая мощность, кВт"/>
    <n v="4.8499999999999996"/>
    <s v="Максимальный потребляемый ток, А"/>
    <n v="24.5"/>
    <s v="Пусковой ток, А"/>
    <n v="80"/>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675*398"/>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нет"/>
    <s v="Дополнительные фильтры тонкой очистки в комплекте"/>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n v="156"/>
  </r>
  <r>
    <s v="Классические сплит-системы серии RENAISSANCE 2023 RC-RNS22HN"/>
    <x v="151"/>
    <x v="151"/>
    <x v="1"/>
    <s v="https://breez.ru/images/catalog/rc/2021_RC_Renaissance_001.png|https://breez.ru/images/catalog/rc/2021_RC_Renaissance_002.png|https://breez.ru/images/catalog/rc/2021_RC_Renaissance_003.png|https://breez.ru/images/catalog/rc/2021_RC_Renaissance_004.png|https://breez.ru/images/catalog/rc/2021_RC_Renaissance_005.png|https://breez.ru/images/catalog/rc/renaissance-2023/2020_Render_PDU_Royal_Clima.png"/>
    <s v="&amp;#9679; Гарантия 5 лет&lt;br&gt;_x0009__x0009__x0009__x0009__x0009__x000a_&amp;#9679; Энергоэффективность класса А&lt;br&gt;_x0009__x0009__x0009__x0009__x0009__x000a_&amp;#9679; Утонченный дизайн передней панели&lt;br&gt;_x0009__x0009__x0009__x0009__x0009__x000a_&amp;#9679; Увеличенная мощность&lt;br&gt;_x0009__x0009__x0009__x0009__x0009__x000a_&amp;#9679; Встроенный ионизатор воздуха&lt;br&gt;_x0009__x0009__x0009__x0009__x0009__x000a_&amp;#9679; Управление по Wi-Fi (при покупке WI-FI модуля управление через приложение &quot;AC Freedom&quot;)&lt;br&gt;_x0009__x0009__x0009__x0009__x0009__x000a_&amp;#9679; Фильтры тонкой очистки воздуха Silver Ion и Active Carbon&lt;br&gt;_x0009__x0009__x0009__x0009__x0009__x000a_&amp;#9679; 3D AUTO AIR (автоматические вертикальные и горизонтальные жалюзи)&lt;br&gt;_x0009__x0009__x0009__x0009__x0009__x000a_&amp;#9679; Функция анти-плесень (функция продувки блока)&lt;br&gt;_x0009__x0009__x0009__x0009__x0009__x000a_&amp;#9679; Дополнительная шумоизоляция компрессора&lt;br&gt;_x0009__x0009__x0009__x0009__x0009__x000a_&amp;#9679; Индикация утечки хладагента&lt;br&gt;_x0009__x0009__x0009__x0009__x0009__x000a_&amp;#9679; Функция Smart Defrost_x0009__x0009__x0009__x0009__x0009__x000a__x0009__x0009__x0009__x0009__x0009__x0009__x0009__x0009__x000a__x0009__x0009__x0009__x0009__x000a_"/>
    <x v="40"/>
    <s v="Расширенная гарантия - 3 года гарантия + 2 года бесплатное сервисное обслуживание."/>
    <x v="0"/>
    <m/>
    <s v="https://breez.ru/files/biblio/royal-clima/renaissance-2023/2023_RC_Renaissance_manual.pdf"/>
    <m/>
    <s v="0 "/>
    <x v="1"/>
    <s v="ROYAL Clima"/>
    <s v="Модель"/>
    <s v="RC-RNS22HN"/>
    <s v="Модель внутреннего блока"/>
    <s v="RC-RNS22HN/IN"/>
    <s v="Модель наружного блока"/>
    <s v="RC-RNS22HN/OUT"/>
    <s v="Инверторная технология"/>
    <s v="нет"/>
    <s v="Серия"/>
    <s v="RENAISSANCE"/>
    <s v="Тип внутреннего блока"/>
    <s v="Настенный"/>
    <s v="Эффективен для помещений площадью до, м"/>
    <n v="22"/>
    <s v="Холодопроизводительность, kBTU"/>
    <n v="7"/>
    <s v="Холодопроизводительность, кВт"/>
    <n v="2.16"/>
    <s v="Потребляемый ток в режиме охлаждения, A"/>
    <n v="3.04"/>
    <s v="Потребляемая мощность в режиме охлаждения, кВт"/>
    <n v="0.67100000000000004"/>
    <s v="Коэффициент энергоэффективности EER, Вт/Вт"/>
    <s v="3,22"/>
    <s v="Класс энергоэффективности EER (охлаждение)"/>
    <s v="A"/>
    <s v="Теплопроизводительность, kBTU"/>
    <n v="8"/>
    <s v="Теплопроизводительность, кВт"/>
    <n v="2.2000000000000002"/>
    <s v="Потребляемый ток в режиме нагрева, A"/>
    <n v="2.75"/>
    <s v="Потребляемая мощность в режиме нагрева, кВт"/>
    <n v="0.60399999999999998"/>
    <s v="Коэффициент энергоэффективности COP, Вт/Вт"/>
    <s v="3,64"/>
    <s v="Класс энергоэффективности COP (нагрев)"/>
    <s v="A"/>
    <s v="Электропитание, В/Гц/Ф"/>
    <s v="220-240/50/1"/>
    <s v="Расход воздуха внутреннего блока, м&amp;lt;sup&amp;gt;3&amp;lt;/sup&amp;gt;/ч"/>
    <s v="300/350/400/450"/>
    <s v="Минимальный расход воздуха внутреннего блока, м&amp;lt;sup&amp;gt;3&amp;lt;/sup&amp;gt;/ч"/>
    <n v="300"/>
    <s v="Уровень шума внутреннего блока, дБ(А)"/>
    <s v="21,5/25/29/31,5"/>
    <s v="Минимальный уровень шума внутреннего блока, дБ(А)"/>
    <n v="21.5"/>
    <s v="Объем конденсации, л/ч"/>
    <n v="0.7"/>
    <s v="Расход воздуха наружного блока, м&amp;lt;sup&amp;gt;3&amp;lt;/sup&amp;gt;/ч"/>
    <n v="1500"/>
    <s v="Уровень шума наружного блока, дБ(А)"/>
    <n v="52"/>
    <s v="Марка компрессора"/>
    <s v="GMCC"/>
    <s v="Тип компрессора"/>
    <s v="Ротационный"/>
    <s v="Модель компрессора"/>
    <s v="ASN89V02VDZ"/>
    <s v="Тип хладагента"/>
    <s v="R410A"/>
    <s v="Заводская заправка хладагента, г"/>
    <n v="430"/>
    <s v="Дозаправка хладагента (сверх номинальной длины трассы), г/м"/>
    <n v="20"/>
    <s v="Габаритные размеры внутреннего блока (ШхВхГ), мм"/>
    <s v="792x292x201"/>
    <s v="Габаритные размеры наружного блока (ШхВхГ), мм"/>
    <s v="665x420x280"/>
    <s v="Габаритные размеры внутреннего блока в упаковке (ШхВхГ), мм"/>
    <s v="880x290x370"/>
    <s v="Габаритные размеры наружного блока в упаковке (ШхВхГ), мм"/>
    <s v="760x475x344"/>
    <s v="Вес нетто внутреннего блока, кг"/>
    <n v="8.5"/>
    <s v="Вес нетто наружного блока, кг"/>
    <n v="20"/>
    <s v="Вес брутто внутреннего блока, кг"/>
    <n v="10"/>
    <s v="Вес брутто наружного блока, кг"/>
    <n v="22"/>
    <s v="Диаметр жидкостной трубы, мм (дюйм)"/>
    <s v="6,35 (1/4&amp;quot;)"/>
    <s v="Диаметр газовой трубы, мм (дюйм)"/>
    <s v="9,53 (3/8&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5"/>
    <s v="Диаметр дренажной трубы, мм"/>
    <n v="16.899999999999999"/>
    <s v="Рабочие температурные границы наружного воздуха (охлаждение), °C"/>
    <s v="+16 ~ +49"/>
    <s v="Рабочие температурные границы наружного воздуха (нагрев), °C"/>
    <s v="-15 ~ +30"/>
    <s v="Рабочие температурные границы внутреннего воздуха (охлаждение), °C"/>
    <s v="+16 ~ +32"/>
    <s v="Рабочие температурные границы внутреннего воздуха (нагрев), °C"/>
    <s v="0 ~ +30"/>
    <s v="Подключение электропитания"/>
    <s v="Внутренний блок"/>
    <s v="Межблочный кабель, мм&amp;lt;sup&amp;gt;2&amp;lt;/sup&amp;gt;"/>
    <s v="5*1,5"/>
    <s v="Силовой кабель, мм&amp;lt;sup&amp;gt;2&amp;lt;/sup&amp;gt;"/>
    <s v="3*1,5"/>
    <s v="Автомат защиты, А"/>
    <n v="10"/>
    <s v="Максимальная потребляемая мощность, кВт"/>
    <n v="1.6"/>
    <s v="Максимальный потребляемый ток, А"/>
    <n v="8.5"/>
    <s v="Пусковой ток, А"/>
    <n v="19"/>
    <s v="Класс пылевлагозащиты, внутренний / наружный блок"/>
    <s v="IPX1 / IPX4"/>
    <s v="Класс электрозащиты, внутренний / наружный блок"/>
    <s v="I класс / I класс"/>
    <s v="Монтажный размер наружного блока, мм"/>
    <s v="431*286"/>
    <s v="Страна производства"/>
    <s v="КНР"/>
    <s v="Срок гарантии, мес"/>
    <n v="60"/>
    <s v="Цвет внутреннего блока"/>
    <s v="Белый"/>
    <s v="Цвет наружного блока"/>
    <s v="Белый"/>
    <s v="Тип дросселирующего устройства"/>
    <s v="Капиллярная трубка"/>
    <s v="Ионизатор воздуха"/>
    <s v="да"/>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Wi-Fi ready"/>
    <s v="Дополнительные фильтры тонкой очистки в комплекте"/>
    <s v="Active Carbon (1 шт) + Silver Ion (1 ш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n v="157"/>
  </r>
  <r>
    <s v="Классические сплит-системы серии RENAISSANCE 2023 RC-RNS28HN"/>
    <x v="152"/>
    <x v="152"/>
    <x v="1"/>
    <s v="https://breez.ru/images/catalog/rc/2021_RC_Renaissance_001.png|https://breez.ru/images/catalog/rc/2021_RC_Renaissance_002.png|https://breez.ru/images/catalog/rc/2021_RC_Renaissance_003.png|https://breez.ru/images/catalog/rc/2021_RC_Renaissance_004.png|https://breez.ru/images/catalog/rc/2021_RC_Renaissance_005.png|https://breez.ru/images/catalog/rc/renaissance-2023/2020_Render_PDU_Royal_Clima.png"/>
    <s v="&amp;#9679; Гарантия 5 лет&lt;br&gt;_x0009__x0009__x0009__x0009__x0009__x000a_&amp;#9679; Энергоэффективность класса А&lt;br&gt;_x0009__x0009__x0009__x0009__x0009__x000a_&amp;#9679; Утонченный дизайн передней панели&lt;br&gt;_x0009__x0009__x0009__x0009__x0009__x000a_&amp;#9679; Увеличенная мощность&lt;br&gt;_x0009__x0009__x0009__x0009__x0009__x000a_&amp;#9679; Встроенный ионизатор воздуха&lt;br&gt;_x0009__x0009__x0009__x0009__x0009__x000a_&amp;#9679; Управление по Wi-Fi (при покупке WI-FI модуля управление через приложение &quot;AC Freedom&quot;)&lt;br&gt;_x0009__x0009__x0009__x0009__x0009__x000a_&amp;#9679; Фильтры тонкой очистки воздуха Silver Ion и Active Carbon&lt;br&gt;_x0009__x0009__x0009__x0009__x0009__x000a_&amp;#9679; 3D AUTO AIR (автоматические вертикальные и горизонтальные жалюзи)&lt;br&gt;_x0009__x0009__x0009__x0009__x0009__x000a_&amp;#9679; Функция анти-плесень (функция продувки блока)&lt;br&gt;_x0009__x0009__x0009__x0009__x0009__x000a_&amp;#9679; Дополнительная шумоизоляция компрессора&lt;br&gt;_x0009__x0009__x0009__x0009__x0009__x000a_&amp;#9679; Индикация утечки хладагента&lt;br&gt;_x0009__x0009__x0009__x0009__x0009__x000a_&amp;#9679; Функция Smart Defrost"/>
    <x v="40"/>
    <s v="Расширенная гарантия - 3 года гарантия + 2 года бесплатное сервисное обслуживание."/>
    <x v="0"/>
    <m/>
    <s v="https://breez.ru/files/biblio/royal-clima/renaissance-2023/2023_RC_Renaissance_manual.pdf"/>
    <m/>
    <s v="0 "/>
    <x v="1"/>
    <s v="ROYAL Clima"/>
    <s v="Модель"/>
    <s v="RC-RNS28HN"/>
    <s v="Модель внутреннего блока"/>
    <s v="RC-RNS28HN/IN"/>
    <s v="Модель наружного блока"/>
    <s v="RC-RNS28HN/OUT"/>
    <s v="Инверторная технология"/>
    <s v="нет"/>
    <s v="Серия"/>
    <s v="RENAISSANCE"/>
    <s v="Тип внутреннего блока"/>
    <s v="Настенный"/>
    <s v="Эффективен для помещений площадью до, м"/>
    <n v="27"/>
    <s v="Холодопроизводительность, kBTU"/>
    <n v="9"/>
    <s v="Холодопроизводительность, кВт"/>
    <n v="2.71"/>
    <s v="Потребляемый ток в режиме охлаждения, A"/>
    <n v="3.91"/>
    <s v="Потребляемая мощность в режиме охлаждения, кВт"/>
    <n v="0.84199999999999997"/>
    <s v="Коэффициент энергоэффективности EER, Вт/Вт"/>
    <s v="3,22"/>
    <s v="Класс энергоэффективности EER (охлаждение)"/>
    <s v="A"/>
    <s v="Теплопроизводительность, kBTU"/>
    <n v="9"/>
    <s v="Теплопроизводительность, кВт"/>
    <n v="2.75"/>
    <s v="Потребляемый ток в режиме нагрева, A"/>
    <n v="3.44"/>
    <s v="Потребляемая мощность в режиме нагрева, кВт"/>
    <n v="0.75800000000000001"/>
    <s v="Коэффициент энергоэффективности COP, Вт/Вт"/>
    <s v="3,63"/>
    <s v="Класс энергоэффективности COP (нагрев)"/>
    <s v="A"/>
    <s v="Электропитание, В/Гц/Ф"/>
    <s v="220-240/50/1"/>
    <s v="Расход воздуха внутреннего блока, м&amp;lt;sup&amp;gt;3&amp;lt;/sup&amp;gt;/ч"/>
    <s v="400/500/550/600"/>
    <s v="Минимальный расход воздуха внутреннего блока, м&amp;lt;sup&amp;gt;3&amp;lt;/sup&amp;gt;/ч"/>
    <n v="400"/>
    <s v="Уровень шума внутреннего блока, дБ(А)"/>
    <s v="22/26/30/32"/>
    <s v="Минимальный уровень шума внутреннего блока, дБ(А)"/>
    <n v="22"/>
    <s v="Объем конденсации, л/ч"/>
    <n v="0.9"/>
    <s v="Расход воздуха наружного блока, м&amp;lt;sup&amp;gt;3&amp;lt;/sup&amp;gt;/ч"/>
    <n v="1800"/>
    <s v="Уровень шума наружного блока, дБ(А)"/>
    <n v="52"/>
    <s v="Марка компрессора"/>
    <s v="GMCC"/>
    <s v="Тип компрессора"/>
    <s v="Ротационный"/>
    <s v="Модель компрессора"/>
    <s v="ASM95V01UDZK"/>
    <s v="Тип хладагента"/>
    <s v="R410A"/>
    <s v="Заводская заправка хладагента, г"/>
    <n v="455"/>
    <s v="Дозаправка хладагента (сверх номинальной длины трассы), г/м"/>
    <n v="20"/>
    <s v="Габаритные размеры внутреннего блока (ШхВхГ), мм"/>
    <s v="792x292x201"/>
    <s v="Габаритные размеры наружного блока (ШхВхГ), мм"/>
    <s v="665x420x280"/>
    <s v="Габаритные размеры внутреннего блока в упаковке (ШхВхГ), мм"/>
    <s v="880x290x370"/>
    <s v="Габаритные размеры наружного блока в упаковке (ШхВхГ), мм"/>
    <s v="760x475x344"/>
    <s v="Вес нетто внутреннего блока, кг"/>
    <n v="8.5"/>
    <s v="Вес нетто наружного блока, кг"/>
    <n v="20"/>
    <s v="Вес брутто внутреннего блока, кг"/>
    <n v="10"/>
    <s v="Вес брутто наружного блока, кг"/>
    <n v="22"/>
    <s v="Диаметр жидкостной трубы, мм (дюйм)"/>
    <s v="6,35 (1/4&amp;quot;)"/>
    <s v="Диаметр газовой трубы, мм (дюйм)"/>
    <s v="9,53 (3/8&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5"/>
    <s v="Диаметр дренажной трубы, мм"/>
    <n v="16.899999999999999"/>
    <s v="Рабочие температурные границы наружного воздуха (охлаждение), °C"/>
    <s v="+16 ~ +49"/>
    <s v="Рабочие температурные границы наружного воздуха (нагрев), °C"/>
    <s v="-15 ~ +30"/>
    <s v="Рабочие температурные границы внутреннего воздуха (охлаждение), °C"/>
    <s v="+16 ~ +32"/>
    <s v="Рабочие температурные границы внутреннего воздуха (нагрев), °C"/>
    <s v="0 ~ +30"/>
    <s v="Подключение электропитания"/>
    <s v="Внутренний блок"/>
    <s v="Межблочный кабель, мм&amp;lt;sup&amp;gt;2&amp;lt;/sup&amp;gt;"/>
    <s v="5*1,5"/>
    <s v="Силовой кабель, мм&amp;lt;sup&amp;gt;2&amp;lt;/sup&amp;gt;"/>
    <s v="3*1,5"/>
    <s v="Автомат защиты, А"/>
    <n v="10"/>
    <s v="Максимальная потребляемая мощность, кВт"/>
    <n v="1.6"/>
    <s v="Максимальный потребляемый ток, А"/>
    <n v="8.5"/>
    <s v="Пусковой ток, А"/>
    <n v="22"/>
    <s v="Класс пылевлагозащиты, внутренний / наружный блок"/>
    <s v="IPX1 / IPX4"/>
    <s v="Класс электрозащиты, внутренний / наружный блок"/>
    <s v="I класс / I класс"/>
    <s v="Монтажный размер наружного блока, мм"/>
    <s v="431*286"/>
    <s v="Страна производства"/>
    <s v="КНР"/>
    <s v="Срок гарантии, мес"/>
    <n v="60"/>
    <s v="Цвет внутреннего блока"/>
    <s v="Белый"/>
    <s v="Цвет наружного блока"/>
    <s v="Белый"/>
    <s v="Ионизатор воздуха"/>
    <s v="да"/>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Wi-Fi ready"/>
    <s v="Дополнительные фильтры тонкой очистки в комплекте"/>
    <s v="Active Carbon (1 шт) + Silver Ion (1 ш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n v="158"/>
  </r>
  <r>
    <s v="Классические сплит-системы серии RENAISSANCE 2023 RC-RNS35HN"/>
    <x v="153"/>
    <x v="153"/>
    <x v="1"/>
    <s v="https://breez.ru/images/catalog/rc/2021_RC_Renaissance_001.png|https://breez.ru/images/catalog/rc/2021_RC_Renaissance_002.png|https://breez.ru/images/catalog/rc/2021_RC_Renaissance_003.png|https://breez.ru/images/catalog/rc/2021_RC_Renaissance_004.png|https://breez.ru/images/catalog/rc/2021_RC_Renaissance_005.png|https://breez.ru/images/catalog/rc/renaissance-2023/2020_Render_PDU_Royal_Clima.png"/>
    <s v="&amp;#9679; Гарантия 5 лет&lt;br&gt;_x0009__x0009__x0009__x0009__x0009__x000a_&amp;#9679; Энергоэффективность класса А&lt;br&gt;_x0009__x0009__x0009__x0009__x0009__x000a_&amp;#9679; Утонченный дизайн передней панели&lt;br&gt;_x0009__x0009__x0009__x0009__x0009__x000a_&amp;#9679; Увеличенная мощность&lt;br&gt;_x0009__x0009__x0009__x0009__x0009__x000a_&amp;#9679; Встроенный ионизатор воздуха&lt;br&gt;_x0009__x0009__x0009__x0009__x0009__x000a_&amp;#9679; Управление по Wi-Fi (при покупке WI-FI модуля управление через приложение &quot;AC Freedom&quot;)&lt;br&gt;_x0009__x0009__x0009__x0009__x0009__x000a_&amp;#9679; Фильтры тонкой очистки воздуха Silver Ion и Active Carbon&lt;br&gt;_x0009__x0009__x0009__x0009__x0009__x000a_&amp;#9679; 3D AUTO AIR (автоматические вертикальные и горизонтальные жалюзи)&lt;br&gt;_x0009__x0009__x0009__x0009__x0009__x000a_&amp;#9679; Функция анти-плесень (функция продувки блока)&lt;br&gt;_x0009__x0009__x0009__x0009__x0009__x000a_&amp;#9679; Дополнительная шумоизоляция компрессора&lt;br&gt;_x0009__x0009__x0009__x0009__x0009__x000a_&amp;#9679; Индикация утечки хладагента&lt;br&gt;_x0009__x0009__x0009__x0009__x0009__x000a_&amp;#9679; Функция Smart Defrost"/>
    <x v="40"/>
    <s v="Расширенная гарантия - 3 года гарантия + 2 года бесплатное сервисное обслуживание."/>
    <x v="0"/>
    <m/>
    <s v="https://breez.ru/files/biblio/royal-clima/renaissance-2023/2023_RC_Renaissance_manual.pdf"/>
    <m/>
    <s v="37090 RUB"/>
    <x v="1"/>
    <s v="ROYAL Clima"/>
    <s v="Модель"/>
    <s v="RC-RNS35HN"/>
    <s v="Модель внутреннего блока"/>
    <s v="RC-RNS35HN/IN"/>
    <s v="Модель наружного блока"/>
    <s v="RC-RNS35HN/OUT"/>
    <s v="Инверторная технология"/>
    <s v="нет"/>
    <s v="Серия"/>
    <s v="RENAISSANCE"/>
    <s v="Тип внутреннего блока"/>
    <s v="Настенный"/>
    <s v="Эффективен для помещений площадью до, м"/>
    <n v="37"/>
    <s v="Холодопроизводительность, kBTU"/>
    <n v="12"/>
    <s v="Холодопроизводительность, кВт"/>
    <n v="3.65"/>
    <s v="Потребляемый ток в режиме охлаждения, A"/>
    <n v="5.14"/>
    <s v="Потребляемая мощность в режиме охлаждения, кВт"/>
    <n v="0.113"/>
    <s v="Коэффициент энергоэффективности EER, Вт/Вт"/>
    <s v="3,23"/>
    <s v="Класс энергоэффективности EER (охлаждение)"/>
    <s v="A"/>
    <s v="Теплопроизводительность, kBTU"/>
    <n v="12"/>
    <s v="Теплопроизводительность, кВт"/>
    <n v="3.65"/>
    <s v="Потребляемый ток в режиме нагрева, A"/>
    <n v="4.76"/>
    <s v="Потребляемая мощность в режиме нагрева, кВт"/>
    <n v="1.0189999999999999"/>
    <s v="Коэффициент энергоэффективности COP, Вт/Вт"/>
    <s v="3,63"/>
    <s v="Класс энергоэффективности COP (нагрев)"/>
    <s v="A"/>
    <s v="Электропитание, В/Гц/Ф"/>
    <s v="220-240/50/1"/>
    <s v="Расход воздуха внутреннего блока, м&amp;lt;sup&amp;gt;3&amp;lt;/sup&amp;gt;/ч"/>
    <s v="430/500/550/600"/>
    <s v="Минимальный расход воздуха внутреннего блока, м&amp;lt;sup&amp;gt;3&amp;lt;/sup&amp;gt;/ч"/>
    <n v="430"/>
    <s v="Уровень шума внутреннего блока, дБ(А)"/>
    <s v="24/28/31/34"/>
    <s v="Минимальный уровень шума внутреннего блока, дБ(А)"/>
    <n v="24"/>
    <s v="Объем конденсации, л/ч"/>
    <n v="1.2"/>
    <s v="Расход воздуха наружного блока, м&amp;lt;sup&amp;gt;3&amp;lt;/sup&amp;gt;/ч"/>
    <n v="1900"/>
    <s v="Уровень шума наружного блока, дБ(А)"/>
    <n v="52"/>
    <s v="Марка компрессора"/>
    <s v="GMCC"/>
    <s v="Тип компрессора"/>
    <s v="Ротационный"/>
    <s v="Модель компрессора"/>
    <s v="ASM130V01UDZ"/>
    <s v="Тип хладагента"/>
    <s v="R410A"/>
    <s v="Заводская заправка хладагента, г"/>
    <n v="510"/>
    <s v="Дозаправка хладагента (сверх номинальной длины трассы), г/м"/>
    <n v="20"/>
    <s v="Габаритные размеры внутреннего блока (ШхВхГ), мм"/>
    <s v="777x250x201"/>
    <s v="Габаритные размеры наружного блока (ШхВхГ), мм"/>
    <s v="710x500x265"/>
    <s v="Габаритные размеры внутреннего блока в упаковке (ШхВхГ), мм"/>
    <s v="880x290x370"/>
    <s v="Габаритные размеры наружного блока в упаковке (ШхВхГ), мм"/>
    <s v="780x570x345"/>
    <s v="Вес нетто внутреннего блока, кг"/>
    <n v="8.5"/>
    <s v="Вес нетто наружного блока, кг"/>
    <n v="24.5"/>
    <s v="Вес брутто внутреннего блока, кг"/>
    <n v="10"/>
    <s v="Вес брутто наружного блока, кг"/>
    <n v="27"/>
    <s v="Диаметр жидкостной трубы, мм (дюйм)"/>
    <s v="6,35 (1/4&amp;quot;)"/>
    <s v="Диаметр газовой трубы, мм (дюйм)"/>
    <s v="9,53 (3/8&amp;quot;)"/>
    <s v="Максимальная длина трассы, м"/>
    <n v="20"/>
    <s v="Максимальный перепад по высоте между внутренним и наружным блоками, м"/>
    <n v="8"/>
    <s v="Минимальная длина трассы, м"/>
    <n v="3"/>
    <s v="Номинальная длина трассы, м"/>
    <n v="3"/>
    <s v="Диаметр дренажной трубы, мм"/>
    <n v="16.899999999999999"/>
    <s v="Рабочие температурные границы наружного воздуха (охлаждение), °C"/>
    <s v="+16 ~ +49"/>
    <s v="Рабочие температурные границы наружного воздуха (нагрев), °C"/>
    <s v="-15 ~ +30"/>
    <s v="Рабочие температурные границы внутреннего воздуха (охлаждение), °C"/>
    <s v="+16 ~ +32"/>
    <s v="Рабочие температурные границы внутреннего воздуха (нагрев), °C"/>
    <s v="0 ~ +30"/>
    <s v="Подключение электропитания"/>
    <s v="Внутренний блок"/>
    <s v="Межблочный кабель, мм&amp;lt;sup&amp;gt;2&amp;lt;/sup&amp;gt;"/>
    <s v="5*1,5"/>
    <s v="Силовой кабель, мм&amp;lt;sup&amp;gt;2&amp;lt;/sup&amp;gt;"/>
    <s v="3*1,5"/>
    <s v="Автомат защиты, А"/>
    <n v="10"/>
    <s v="Максимальная потребляемая мощность, кВт"/>
    <n v="1.6"/>
    <s v="Максимальный потребляемый ток, А"/>
    <n v="8.9"/>
    <s v="Пусковой ток, А"/>
    <n v="28"/>
    <s v="Класс пылевлагозащиты, внутренний / наружный блок"/>
    <s v="IPX1 / IPX4"/>
    <s v="Класс электрозащиты, внутренний / наружный блок"/>
    <s v="I класс / I класс"/>
    <s v="Монтажный размер наружного блока, мм"/>
    <s v="415*263"/>
    <s v="Страна производства"/>
    <s v="КНР"/>
    <s v="Срок гарантии, мес"/>
    <n v="60"/>
    <s v="Цвет внутреннего блока"/>
    <s v="Белый"/>
    <s v="Цвет наружного блока"/>
    <s v="Белый"/>
    <s v="Тип дросселирующего устройства"/>
    <s v="Капиллярная трубка"/>
    <s v="Ионизатор воздуха"/>
    <s v="да"/>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Wi-Fi ready"/>
    <s v="Дополнительные фильтры тонкой очистки в комплекте"/>
    <s v="Active Carbon (1 шт) + Silver Ion (1 ш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n v="159"/>
  </r>
  <r>
    <s v="Классические сплит-системы серии RENAISSANCE 2023 RC-RNS55HN"/>
    <x v="154"/>
    <x v="154"/>
    <x v="1"/>
    <s v="https://breez.ru/images/catalog/rc/2021_RC_Renaissance_001.png|https://breez.ru/images/catalog/rc/2021_RC_Renaissance_002.png|https://breez.ru/images/catalog/rc/2021_RC_Renaissance_003.png|https://breez.ru/images/catalog/rc/2021_RC_Renaissance_004.png|https://breez.ru/images/catalog/rc/2021_RC_Renaissance_005.png|https://breez.ru/images/catalog/rc/renaissance-2023/2020_Render_PDU_Royal_Clima.png"/>
    <s v="&amp;#9679; Гарантия 5 лет&lt;br&gt;_x0009__x0009__x0009__x0009__x0009__x000a_&amp;#9679; Энергоэффективность класса А&lt;br&gt;_x0009__x0009__x0009__x0009__x0009__x000a_&amp;#9679; Утонченный дизайн передней панели&lt;br&gt;_x0009__x0009__x0009__x0009__x0009__x000a_&amp;#9679; Увеличенная мощность&lt;br&gt;_x0009__x0009__x0009__x0009__x0009__x000a_&amp;#9679; Встроенный ионизатор воздуха&lt;br&gt;_x0009__x0009__x0009__x0009__x0009__x000a_&amp;#9679; Управление по Wi-Fi (при покупке WI-FI модуля управление через приложение &quot;AC Freedom&quot;)&lt;br&gt;_x0009__x0009__x0009__x0009__x0009__x000a_&amp;#9679; Фильтры тонкой очистки воздуха Silver Ion и Active Carbon&lt;br&gt;_x0009__x0009__x0009__x0009__x0009__x000a_&amp;#9679; 3D AUTO AIR (автоматические вертикальные и горизонтальные жалюзи)&lt;br&gt;_x0009__x0009__x0009__x0009__x0009__x000a_&amp;#9679; Функция анти-плесень (функция продувки блока)&lt;br&gt;_x0009__x0009__x0009__x0009__x0009__x000a_&amp;#9679; Дополнительная шумоизоляция компрессора&lt;br&gt;_x0009__x0009__x0009__x0009__x0009__x000a_&amp;#9679; Индикация утечки хладагента&lt;br&gt;_x0009__x0009__x0009__x0009__x0009__x000a_&amp;#9679; Функция Smart Defrost"/>
    <x v="40"/>
    <s v="Расширенная гарантия - 3 года гарантия + 2 года бесплатное сервисное обслуживание."/>
    <x v="0"/>
    <m/>
    <s v="https://breez.ru/files/biblio/royal-clima/renaissance-2023/2023_RC_Renaissance_manual.pdf"/>
    <m/>
    <s v="58290 RUB"/>
    <x v="1"/>
    <s v="ROYAL Clima"/>
    <s v="Модель"/>
    <s v="RC-RNS55HN"/>
    <s v="Модель внутреннего блока"/>
    <s v="RC-RNS55HN/IN"/>
    <s v="Модель наружного блока"/>
    <s v="RC-RNS55HN/OUT"/>
    <s v="Инверторная технология"/>
    <s v="нет"/>
    <s v="Серия"/>
    <s v="RENAISSANCE"/>
    <s v="Тип внутреннего блока"/>
    <s v="Настенный"/>
    <s v="Эффективен для помещений площадью до, м"/>
    <n v="54"/>
    <s v="Холодопроизводительность, kBTU"/>
    <n v="18"/>
    <s v="Холодопроизводительность, кВт"/>
    <n v="5.35"/>
    <s v="Потребляемый ток в режиме охлаждения, A"/>
    <n v="7.43"/>
    <s v="Потребляемая мощность в режиме охлаждения, кВт"/>
    <n v="0.1636"/>
    <s v="Коэффициент энергоэффективности EER, Вт/Вт"/>
    <s v="3,27"/>
    <s v="Класс энергоэффективности EER (охлаждение)"/>
    <s v="A"/>
    <s v="Теплопроизводительность, kBTU"/>
    <n v="19"/>
    <s v="Теплопроизводительность, кВт"/>
    <n v="5.5"/>
    <s v="Потребляемый ток в режиме нагрева, A"/>
    <n v="7.19"/>
    <s v="Потребляемая мощность в режиме нагрева, кВт"/>
    <n v="1.5189999999999999"/>
    <s v="Коэффициент энергоэффективности COP, Вт/Вт"/>
    <s v="3,65"/>
    <s v="Класс энергоэффективности COP (нагрев)"/>
    <s v="A"/>
    <s v="Электропитание, В/Гц/Ф"/>
    <s v="220-240/50/1"/>
    <s v="Расход воздуха внутреннего блока, м&amp;lt;sup&amp;gt;3&amp;lt;/sup&amp;gt;/ч"/>
    <s v="700/750/800/850"/>
    <s v="Минимальный расход воздуха внутреннего блока, м&amp;lt;sup&amp;gt;3&amp;lt;/sup&amp;gt;/ч"/>
    <n v="700"/>
    <s v="Уровень шума внутреннего блока, дБ(А)"/>
    <s v="27/30/32/36"/>
    <s v="Минимальный уровень шума внутреннего блока, дБ(А)"/>
    <n v="27"/>
    <s v="Объем конденсации, л/ч"/>
    <n v="1.8"/>
    <s v="Расход воздуха наружного блока, м&amp;lt;sup&amp;gt;3&amp;lt;/sup&amp;gt;/ч"/>
    <n v="2600"/>
    <s v="Уровень шума наружного блока, дБ(А)"/>
    <n v="54"/>
    <s v="Марка компрессора"/>
    <s v="HIGHLY"/>
    <s v="Тип компрессора"/>
    <s v="Ротационный"/>
    <s v="Модель компрессора"/>
    <s v="ASL185CV-C7LQ"/>
    <s v="Тип хладагента"/>
    <s v="R410A"/>
    <s v="Заводская заправка хладагента, г"/>
    <n v="980"/>
    <s v="Дозаправка хладагента (сверх номинальной длины трассы), г/м"/>
    <n v="20"/>
    <s v="Габаритные размеры внутреннего блока (ШхВхГ), мм"/>
    <s v="940x316x224"/>
    <s v="Габаритные размеры наружного блока (ШхВхГ), мм"/>
    <s v="795x525x290"/>
    <s v="Габаритные размеры внутреннего блока в упаковке (ШхВхГ), мм"/>
    <s v="1010x310x385"/>
    <s v="Габаритные размеры наружного блока в упаковке (ШхВхГ), мм"/>
    <s v="907x600x382"/>
    <s v="Вес нетто внутреннего блока, кг"/>
    <n v="12"/>
    <s v="Вес нетто наружного блока, кг"/>
    <n v="40"/>
    <s v="Вес брутто внутреннего блока, кг"/>
    <n v="14"/>
    <s v="Вес брутто наружного блока, кг"/>
    <n v="43"/>
    <s v="Диаметр жидкостной трубы, мм (дюйм)"/>
    <s v="6,35 (1/4&amp;quot;)"/>
    <s v="Диаметр газовой трубы, мм (дюйм)"/>
    <s v="12,7 (1/2&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5"/>
    <s v="Диаметр дренажной трубы, мм"/>
    <n v="16.899999999999999"/>
    <s v="Рабочие температурные границы наружного воздуха (охлаждение), °C"/>
    <s v="+16 ~ +49"/>
    <s v="Рабочие температурные границы наружного воздуха (нагрев), °C"/>
    <s v="-15 ~ +30"/>
    <s v="Рабочие температурные границы внутреннего воздуха (охлаждение), °C"/>
    <s v="+16 ~ +32"/>
    <s v="Рабочие температурные границы внутреннего воздуха (нагрев), °C"/>
    <s v="0 ~ +30"/>
    <s v="Подключение электропитания"/>
    <s v="Внутренний блок"/>
    <s v="Межблочный кабель, мм&amp;lt;sup&amp;gt;2&amp;lt;/sup&amp;gt;"/>
    <s v="5*2,5"/>
    <s v="Силовой кабель, мм&amp;lt;sup&amp;gt;2&amp;lt;/sup&amp;gt;"/>
    <s v="3*2,5"/>
    <s v="Автомат защиты, А"/>
    <n v="16"/>
    <s v="Максимальная потребляемая мощность, кВт"/>
    <n v="2"/>
    <s v="Максимальный потребляемый ток, А"/>
    <n v="11"/>
    <s v="Пусковой ток, А"/>
    <n v="35"/>
    <s v="Класс пылевлагозащиты, внутренний / наружный блок"/>
    <s v="IPX1 / IPX4"/>
    <s v="Класс электрозащиты, внутренний / наружный блок"/>
    <s v="I класс / I класс"/>
    <s v="Монтажный размер наружного блока, мм"/>
    <s v="516*314"/>
    <s v="Страна производства"/>
    <s v="КНР"/>
    <s v="Срок гарантии, мес"/>
    <n v="60"/>
    <s v="Цвет внутреннего блока"/>
    <s v="Белый"/>
    <s v="Цвет наружного блока"/>
    <s v="Белый"/>
    <s v="Тип дросселирующего устройства"/>
    <s v="Капиллярная трубка"/>
    <s v="Ионизатор воздуха"/>
    <s v="да"/>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Wi-Fi ready"/>
    <s v="Дополнительные фильтры тонкой очистки в комплекте"/>
    <s v="Active Carbon (1 шт) + Silver Ion (1 ш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n v="160"/>
  </r>
  <r>
    <s v="Классические сплит-системы серии RENAISSANCE UPGRADE RC-RNX24HN"/>
    <x v="155"/>
    <x v="155"/>
    <x v="1"/>
    <s v="https://breez.ru/images/catalog/rc/renaissance-2022/2021_RC_Renaissance_002.png|_x000a_https://breez.ru/images/catalog/rc/renaissance-2022/2021_RC_Renaissance_003.png|_x000a_https://breez.ru/images/catalog/rc/renaissance-2022/2021_RC_Renaissance_004.png|_x000a_https://breez.ru/images/catalog/rc/renaissance-2022/2021_RC_Renaissance_005.png|_x000a_https://breez.ru/images/catalog/rc/renaissance-2022/2021_RC_Renaissance_OUT.png|_x000a_https://breez.ru/images/catalog/rc/renaissance-2022/2021_RC_pult-VELA-front.png"/>
    <s v="&amp;#9679; Энергоэффективность класса А&lt;br&gt;_x0009__x0009__x0009__x0009__x0009__x0009__x0009__x0009__x0009__x0009__x0009__x000a_&amp;#9679; Утонченный дизайн передней панели&lt;br&gt;_x0009__x0009__x0009__x0009__x0009__x0009__x0009__x0009__x0009__x0009__x000a_&amp;#9679; Увеличенная мощность&lt;br&gt;_x0009__x0009__x0009__x0009__x0009__x0009__x0009__x0009__x0009__x0009__x0009__x000a_&amp;#9679; Встроенный ионизатор воздуха&lt;br&gt;_x0009__x0009__x0009__x0009__x0009__x0009__x0009__x0009__x0009__x0009__x0009__x000a_&amp;#9679; Управление по Wi-Fi (при покупке WI-FI модуля управление через приложение &quot;AC Freedom&quot;)&lt;br&gt;_x0009__x0009__x0009__x0009__x0009__x0009__x0009__x0009__x0009__x0009__x0009__x000a_&amp;#9679; Фильтры тонкой очистки воздуха Silver Ion и Active Carbon&lt;br&gt;_x0009__x0009__x0009__x0009__x0009__x0009__x0009__x0009__x0009__x0009__x0009__x000a_&amp;#9679; 3D AUTO AIR (автоматические вертикальные и горизонтальные жалюзи)&lt;br&gt;_x0009__x0009__x0009__x0009__x0009__x0009__x0009__x0009__x0009__x0009__x0009__x000a_&amp;#9679; Гарантия 5 лет&lt;br&gt;_x0009__x0009__x0009__x0009__x0009__x0009__x0009__x0009__x0009__x0009__x0009__x000a_&amp;#9679; Функция анти-плесень (функция продувки блока)&lt;br&gt;_x0009__x0009__x0009__x0009__x0009__x0009__x0009__x0009__x0009__x0009__x0009__x000a_&amp;#9679; Дополнительная шумоизоляция компрессора&lt;br&gt;_x0009__x0009__x0009__x0009__x0009__x0009__x0009__x0009__x0009__x0009__x000a_&amp;#9679; Индикация утечки хладагента&lt;br&gt;_x0009__x0009__x0009__x0009__x0009__x0009__x0009__x0009__x0009__x0009__x000a_&amp;#9679; Функция Smart Defrost_x0009__x0009__x0009__x0009__x0009__x0009__x0009__x0009__x0009__x0009__x0009__x000a_"/>
    <x v="41"/>
    <s v="Расширенная гарантия - 3 года гарантия + 2 года бесплатное сервисное обслуживание."/>
    <x v="0"/>
    <s v="https://breez.ru/files/biblio/royal-clima/list_RC_RENAISSANCE_2022.pdf"/>
    <s v="https://breez.ru/files/biblio/royal-clima/renaissance-2022/2022_RC_Renaissance_manual.pdf"/>
    <m/>
    <s v="27490 RUB"/>
    <x v="1"/>
    <s v="ROYAL Clima"/>
    <s v="Модель"/>
    <s v="RC-RNX24HN"/>
    <s v="Модель внутреннего блока"/>
    <s v="RC-RNX24HN/IN"/>
    <s v="Модель наружного блока"/>
    <s v="RC-RNX24HN/OUT"/>
    <s v="Инверторная технология"/>
    <s v="нет"/>
    <s v="Серия"/>
    <s v="RENAISSANCE"/>
    <s v="Тип внутреннего блока"/>
    <s v="Настенный"/>
    <s v="Эффективен для помещений площадью до, м"/>
    <n v="24"/>
    <s v="Холодопроизводительность, kBTU"/>
    <n v="8"/>
    <s v="Холодопроизводительность, кВт"/>
    <n v="2.35"/>
    <s v="Потребляемый ток в режиме охлаждения, A"/>
    <n v="2.95"/>
    <s v="Потребляемая мощность в режиме охлаждения, кВт"/>
    <n v="0.72899999999999998"/>
    <s v="Коэффициент энергоэффективности EER, Вт/Вт"/>
    <n v="3.22"/>
    <s v="Класс энергоэффективности EER (охлаждение)"/>
    <s v="A"/>
    <s v="Теплопроизводительность, kBTU"/>
    <n v="8"/>
    <s v="Теплопроизводительность, кВт"/>
    <n v="2.4500000000000002"/>
    <s v="Потребляемый ток в режиме нагрева, A"/>
    <n v="2.85"/>
    <s v="Потребляемая мощность в режиме нагрева, кВт"/>
    <n v="0.67300000000000004"/>
    <s v="Коэффициент энергоэффективности COP, Вт/Вт"/>
    <n v="3.64"/>
    <s v="Класс энергоэффективности COP (нагрев)"/>
    <s v="A"/>
    <s v="Электропитание, В/Гц/Ф"/>
    <s v="220-240/50/3"/>
    <s v="Расход воздуха внутреннего блока, м&amp;lt;sup&amp;gt;3&amp;lt;/sup&amp;gt;/ч"/>
    <s v="480/550/600/650"/>
    <s v="Минимальный расход воздуха внутреннего блока, м&amp;lt;sup&amp;gt;3&amp;lt;/sup&amp;gt;/ч"/>
    <n v="480"/>
    <s v="Уровень шума внутреннего блока, дБ(А)"/>
    <s v="22/26/30/32"/>
    <s v="Минимальный уровень шума внутреннего блока, дБ(А)"/>
    <n v="22"/>
    <s v="Объем конденсации, л/ч"/>
    <n v="0.8"/>
    <s v="Расход воздуха наружного блока, м&amp;lt;sup&amp;gt;3&amp;lt;/sup&amp;gt;/ч"/>
    <n v="1360"/>
    <s v="Уровень шума наружного блока, дБ(А)"/>
    <n v="52"/>
    <s v="Марка компрессора"/>
    <s v="GMCC"/>
    <s v="Тип компрессора"/>
    <s v="Ротационный"/>
    <s v="Модель компрессора"/>
    <s v="KSM95V13UDZK"/>
    <s v="Тип хладагента"/>
    <s v="R410A"/>
    <s v="Заводская заправка хладагента, г"/>
    <n v="600"/>
    <s v="Дозаправка хладагента (сверх номинальной длины трассы), г/м"/>
    <n v="20"/>
    <s v="Габаритные размеры внутреннего блока (ШхВхГ), мм"/>
    <s v="792x292x201"/>
    <s v="Габаритные размеры наружного блока (ШхВхГ), мм"/>
    <s v="665x420x280"/>
    <s v="Габаритные размеры внутреннего блока в упаковке (ШхВхГ), мм"/>
    <s v="880x370x290"/>
    <s v="Габаритные размеры наружного блока в упаковке (ШхВхГ), мм"/>
    <s v="760x480x345"/>
    <s v="Вес нетто внутреннего блока, кг"/>
    <n v="7.5"/>
    <s v="Вес нетто наружного блока, кг"/>
    <n v="23.5"/>
    <s v="Вес брутто внутреннего блока, кг"/>
    <n v="9"/>
    <s v="Вес брутто наружного блока, кг"/>
    <n v="25.5"/>
    <s v="Диаметр жидкостной трубы, мм (дюйм)"/>
    <s v="6,35 (1/4&amp;quot;)"/>
    <s v="Диаметр газовой трубы, мм (дюйм)"/>
    <s v="9,53 (3/8&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3"/>
    <s v="Диаметр дренажной трубы, мм"/>
    <n v="16.899999999999999"/>
    <s v="Рабочие температурные границы наружного воздуха (охлаждение), °C"/>
    <s v="+16 ~ +48"/>
    <s v="Рабочие температурные границы наружного воздуха (нагрев), °C"/>
    <s v="-15 ~ +32"/>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Внутренний блок"/>
    <s v="Межблочный кабель, мм&amp;lt;sup&amp;gt;2&amp;lt;/sup&amp;gt;"/>
    <s v="5*1,5"/>
    <s v="Силовой кабель, мм&amp;lt;sup&amp;gt;2&amp;lt;/sup&amp;gt;"/>
    <s v="3*1,5"/>
    <s v="Автомат защиты, А"/>
    <n v="10"/>
    <s v="Максимальная потребляемая мощность, кВт"/>
    <n v="1.1000000000000001"/>
    <s v="Максимальный потребляемый ток, А"/>
    <n v="5.9"/>
    <s v="Пусковой ток, А"/>
    <n v="20"/>
    <s v="Класс пылевлагозащиты, внутренний / наружный блок"/>
    <s v="IPX4 / IPX4"/>
    <s v="Класс электрозащиты, внутренний / наружный блок"/>
    <s v="I класс / I класс"/>
    <s v="Страна производства"/>
    <s v="КНР"/>
    <s v="Срок гарантии, мес"/>
    <s v="5 лет"/>
    <s v="Цвет внутреннего блока"/>
    <s v="Белый"/>
    <s v="Цвет наружного блока"/>
    <s v="Белый"/>
    <s v="Тип дросселирующего устройства"/>
    <s v="Капиллярная трубка"/>
    <s v="Ионизатор воздуха"/>
    <s v="да"/>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Wi-Fi ready"/>
    <s v="Дополнительные фильтры тонкой очистки в комплекте"/>
    <s v="Угольный фильтр, Фильтр с ионами серебра"/>
    <s v="Дополнительный фильтр тонкой очистки Угольный фильтр"/>
    <s v="да"/>
    <s v="Дополнительный фильтр тонкой очистки С ионами серебра"/>
    <s v="д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n v="161"/>
  </r>
  <r>
    <s v="Классические сплит-системы серии RENAISSANCE UPGRADE RC-RNX28HN"/>
    <x v="156"/>
    <x v="156"/>
    <x v="1"/>
    <s v="https://breez.ru/images/catalog/rc/renaissance-2022/2021_RC_Renaissance_002.png|_x000a_https://breez.ru/images/catalog/rc/renaissance-2022/2021_RC_Renaissance_003.png|_x000a_https://breez.ru/images/catalog/rc/renaissance-2022/2021_RC_Renaissance_004.png|_x000a_https://breez.ru/images/catalog/rc/renaissance-2022/2021_RC_Renaissance_005.png|_x000a_https://breez.ru/images/catalog/rc/renaissance-2022/2021_RC_Renaissance_OUT.png|_x000a_https://breez.ru/images/catalog/rc/renaissance-2022/2021_RC_pult-VELA-front.png"/>
    <s v="&amp;#9679; Энергоэффективность класса А&lt;br&gt;_x0009__x0009__x0009__x0009__x0009__x0009__x0009__x0009__x0009__x0009__x0009__x000a_&amp;#9679; Утонченный дизайн передней панели&lt;br&gt;_x0009__x0009__x0009__x0009__x0009__x0009__x0009__x0009__x0009__x0009__x000a_&amp;#9679; Увеличенная мощность&lt;br&gt;_x0009__x0009__x0009__x0009__x0009__x0009__x0009__x0009__x0009__x0009__x0009__x000a_&amp;#9679; Встроенный ионизатор воздуха&lt;br&gt;_x0009__x0009__x0009__x0009__x0009__x0009__x0009__x0009__x0009__x0009__x0009__x000a_&amp;#9679; Управление по Wi-Fi (при покупке WI-FI модуля управление через приложение &quot;AC Freedom&quot;)&lt;br&gt;_x0009__x0009__x0009__x0009__x0009__x0009__x0009__x0009__x0009__x0009__x0009__x000a_&amp;#9679; Фильтры тонкой очистки воздуха Silver Ion и Active Carbon&lt;br&gt;_x0009__x0009__x0009__x0009__x0009__x0009__x0009__x0009__x0009__x0009__x0009__x000a_&amp;#9679; 3D AUTO AIR (автоматические вертикальные и горизонтальные жалюзи)&lt;br&gt;_x0009__x0009__x0009__x0009__x0009__x0009__x0009__x0009__x0009__x0009__x0009__x000a_&amp;#9679; Гарантия 5 лет&lt;br&gt;_x0009__x0009__x0009__x0009__x0009__x0009__x0009__x0009__x0009__x0009__x0009__x000a_&amp;#9679; Функция анти-плесень (функция продувки блока)&lt;br&gt;_x0009__x0009__x0009__x0009__x0009__x0009__x0009__x0009__x0009__x0009__x0009__x000a_&amp;#9679; Дополнительная шумоизоляция компрессора&lt;br&gt;_x0009__x0009__x0009__x0009__x0009__x0009__x0009__x0009__x0009__x0009__x000a_&amp;#9679; Индикация утечки хладагента&lt;br&gt;_x0009__x0009__x0009__x0009__x0009__x0009__x0009__x0009__x0009__x0009__x000a_&amp;#9679; Функция Smart Defrost_x0009__x0009__x0009__x0009__x0009__x0009__x0009__x0009__x0009__x0009__x0009__x000a_"/>
    <x v="41"/>
    <s v="Расширенная гарантия - 3 года гарантия + 2 года бесплатное сервисное обслуживание."/>
    <x v="0"/>
    <s v="https://breez.ru/files/biblio/royal-clima/list_RC_RENAISSANCE_2022.pdf"/>
    <s v="https://breez.ru/files/biblio/royal-clima/renaissance-2022/2022_RC_Renaissance_manual.pdf"/>
    <m/>
    <s v="29190 RUB"/>
    <x v="1"/>
    <s v="ROYAL Clima"/>
    <s v="Модель"/>
    <s v="RC-RNX28HN"/>
    <s v="Модель внутреннего блока"/>
    <s v="RC-RNX28HN/IN"/>
    <s v="Модель наружного блока"/>
    <s v="RC-RNX28HN/OUT"/>
    <s v="Инверторная технология"/>
    <s v="нет"/>
    <s v="Серия"/>
    <s v="RENAISSANCE"/>
    <s v="Тип внутреннего блока"/>
    <s v="Настенный"/>
    <s v="Эффективен для помещений площадью до, м"/>
    <n v="27"/>
    <s v="Холодопроизводительность, kBTU"/>
    <n v="9"/>
    <s v="Холодопроизводительность, кВт"/>
    <n v="2.71"/>
    <s v="Потребляемый ток в режиме охлаждения, A"/>
    <n v="3.3"/>
    <s v="Потребляемая мощность в режиме охлаждения, кВт"/>
    <n v="0.84399999999999997"/>
    <s v="Коэффициент энергоэффективности EER, Вт/Вт"/>
    <n v="3.21"/>
    <s v="Класс энергоэффективности EER (охлаждение)"/>
    <s v="A"/>
    <s v="Теплопроизводительность, kBTU"/>
    <n v="9"/>
    <s v="Теплопроизводительность, кВт"/>
    <n v="2.72"/>
    <s v="Потребляемый ток в режиме нагрева, A"/>
    <n v="3.02"/>
    <s v="Потребляемая мощность в режиме нагрева, кВт"/>
    <n v="0.749"/>
    <s v="Коэффициент энергоэффективности COP, Вт/Вт"/>
    <n v="3.63"/>
    <s v="Класс энергоэффективности COP (нагрев)"/>
    <s v="A"/>
    <s v="Электропитание, В/Гц/Ф"/>
    <s v="220-240/50/3"/>
    <s v="Расход воздуха внутреннего блока, м&amp;lt;sup&amp;gt;3&amp;lt;/sup&amp;gt;/ч"/>
    <s v="480/550/600/650"/>
    <s v="Минимальный расход воздуха внутреннего блока, м&amp;lt;sup&amp;gt;3&amp;lt;/sup&amp;gt;/ч"/>
    <n v="480"/>
    <s v="Уровень шума внутреннего блока, дБ(А)"/>
    <s v="22/26/30/32"/>
    <s v="Минимальный уровень шума внутреннего блока, дБ(А)"/>
    <n v="22"/>
    <s v="Объем конденсации, л/ч"/>
    <n v="1"/>
    <s v="Расход воздуха наружного блока, м&amp;lt;sup&amp;gt;3&amp;lt;/sup&amp;gt;/ч"/>
    <n v="1360"/>
    <s v="Уровень шума наружного блока, дБ(А)"/>
    <n v="52"/>
    <s v="Марка компрессора"/>
    <s v="GMCC"/>
    <s v="Тип компрессора"/>
    <s v="Ротационный"/>
    <s v="Модель компрессора"/>
    <s v="KSM95V13UDZK"/>
    <s v="Тип хладагента"/>
    <s v="R410A"/>
    <s v="Заводская заправка хладагента, г"/>
    <n v="600"/>
    <s v="Дозаправка хладагента (сверх номинальной длины трассы), г/м"/>
    <n v="20"/>
    <s v="Габаритные размеры внутреннего блока (ШхВхГ), мм"/>
    <s v="792x292x201"/>
    <s v="Габаритные размеры наружного блока (ШхВхГ), мм"/>
    <s v="665x420x280"/>
    <s v="Габаритные размеры внутреннего блока в упаковке (ШхВхГ), мм"/>
    <s v="880x370x290"/>
    <s v="Габаритные размеры наружного блока в упаковке (ШхВхГ), мм"/>
    <s v="760x480x345"/>
    <s v="Вес нетто внутреннего блока, кг"/>
    <n v="7.5"/>
    <s v="Вес нетто наружного блока, кг"/>
    <n v="23.5"/>
    <s v="Вес брутто внутреннего блока, кг"/>
    <n v="9"/>
    <s v="Вес брутто наружного блока, кг"/>
    <n v="25.5"/>
    <s v="Диаметр жидкостной трубы, мм (дюйм)"/>
    <s v="6,35 (1/4&amp;quot;)"/>
    <s v="Диаметр газовой трубы, мм (дюйм)"/>
    <s v="9,53 (3/8&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3"/>
    <s v="Диаметр дренажной трубы, мм"/>
    <n v="16.899999999999999"/>
    <s v="Рабочие температурные границы наружного воздуха (охлаждение), °C"/>
    <s v="+16 ~ +48"/>
    <s v="Рабочие температурные границы наружного воздуха (нагрев), °C"/>
    <s v="-15 ~ +32"/>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Внутренний блок"/>
    <s v="Межблочный кабель, мм&amp;lt;sup&amp;gt;2&amp;lt;/sup&amp;gt;"/>
    <s v="5*1,5"/>
    <s v="Силовой кабель, мм&amp;lt;sup&amp;gt;2&amp;lt;/sup&amp;gt;"/>
    <s v="3*1,5"/>
    <s v="Автомат защиты, А"/>
    <n v="10"/>
    <s v="Максимальная потребляемая мощность, кВт"/>
    <n v="1.1000000000000001"/>
    <s v="Максимальный потребляемый ток, А"/>
    <n v="5.9"/>
    <s v="Пусковой ток, А"/>
    <n v="20"/>
    <s v="Класс пылевлагозащиты, внутренний / наружный блок"/>
    <s v="IPX4 / IPX4"/>
    <s v="Класс электрозащиты, внутренний / наружный блок"/>
    <s v="I класс / I класс"/>
    <s v="Страна производства"/>
    <s v="КНР"/>
    <s v="Срок гарантии, мес"/>
    <s v="5 лет"/>
    <s v="Цвет внутреннего блока"/>
    <s v="Белый"/>
    <s v="Цвет наружного блока"/>
    <s v="Белый"/>
    <s v="Тип дросселирующего устройства"/>
    <s v="Капиллярная трубка"/>
    <s v="Ионизатор воздуха"/>
    <s v="да"/>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Wi-Fi ready"/>
    <s v="Дополнительные фильтры тонкой очистки в комплекте"/>
    <s v="Угольный фильтр, Фильтр с ионами серебра"/>
    <s v="Дополнительный фильтр тонкой очистки Угольный фильтр"/>
    <s v="да"/>
    <s v="Дополнительный фильтр тонкой очистки С ионами серебра"/>
    <s v="д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n v="162"/>
  </r>
  <r>
    <s v="Классические сплит-системы серии RENAISSANCE UPGRADE RC-RNX35HN"/>
    <x v="157"/>
    <x v="157"/>
    <x v="1"/>
    <s v="https://breez.ru/images/catalog/rc/renaissance-2022/2021_RC_Renaissance_002.png|_x000a_https://breez.ru/images/catalog/rc/renaissance-2022/2021_RC_Renaissance_003.png|_x000a_https://breez.ru/images/catalog/rc/renaissance-2022/2021_RC_Renaissance_004.png|_x000a_https://breez.ru/images/catalog/rc/renaissance-2022/2021_RC_Renaissance_005.png|_x000a_https://breez.ru/images/catalog/rc/renaissance-2022/2021_RC_Renaissance_OUT.png|_x000a_https://breez.ru/images/catalog/rc/renaissance-2022/2021_RC_pult-VELA-front.png"/>
    <s v="&amp;#9679; Энергоэффективность класса А&lt;br&gt;_x0009__x0009__x0009__x0009__x0009__x0009__x0009__x0009__x0009__x0009__x0009__x000a_&amp;#9679; Утонченный дизайн передней панели&lt;br&gt;_x0009__x0009__x0009__x0009__x0009__x0009__x0009__x0009__x0009__x0009__x000a_&amp;#9679; Увеличенная мощность&lt;br&gt;_x0009__x0009__x0009__x0009__x0009__x0009__x0009__x0009__x0009__x0009__x0009__x000a_&amp;#9679; Встроенный ионизатор воздуха&lt;br&gt;_x0009__x0009__x0009__x0009__x0009__x0009__x0009__x0009__x0009__x0009__x0009__x000a_&amp;#9679; Управление по Wi-Fi (при покупке WI-FI модуля управление через приложение &quot;AC Freedom&quot;)&lt;br&gt;_x0009__x0009__x0009__x0009__x0009__x0009__x0009__x0009__x0009__x0009__x0009__x000a_&amp;#9679; Фильтры тонкой очистки воздуха Silver Ion и Active Carbon&lt;br&gt;_x0009__x0009__x0009__x0009__x0009__x0009__x0009__x0009__x0009__x0009__x0009__x000a_&amp;#9679; 3D AUTO AIR (автоматические вертикальные и горизонтальные жалюзи)&lt;br&gt;_x0009__x0009__x0009__x0009__x0009__x0009__x0009__x0009__x0009__x0009__x0009__x000a_&amp;#9679; Гарантия 5 лет&lt;br&gt;_x0009__x0009__x0009__x0009__x0009__x0009__x0009__x0009__x0009__x0009__x0009__x000a_&amp;#9679; Функция анти-плесень (функция продувки блока)&lt;br&gt;_x0009__x0009__x0009__x0009__x0009__x0009__x0009__x0009__x0009__x0009__x0009__x000a_&amp;#9679; Дополнительная шумоизоляция компрессора&lt;br&gt;_x0009__x0009__x0009__x0009__x0009__x0009__x0009__x0009__x0009__x0009__x000a_&amp;#9679; Индикация утечки хладагента&lt;br&gt;_x0009__x0009__x0009__x0009__x0009__x0009__x0009__x0009__x0009__x0009__x000a_&amp;#9679; Функция Smart Defrost_x0009__x0009__x0009__x0009__x0009__x0009__x0009__x0009__x0009__x0009__x0009__x000a_"/>
    <x v="41"/>
    <s v="Расширенная гарантия - 3 года гарантия + 2 года бесплатное сервисное обслуживание."/>
    <x v="0"/>
    <s v="https://breez.ru/files/biblio/royal-clima/list_RC_RENAISSANCE_2022.pdf"/>
    <s v="https://breez.ru/files/biblio/royal-clima/renaissance-2022/2022_RC_Renaissance_manual.pdf"/>
    <m/>
    <s v="37090 RUB"/>
    <x v="1"/>
    <s v="ROYAL Clima"/>
    <s v="Модель"/>
    <s v="RC-RNX35HN"/>
    <s v="Модель внутреннего блока"/>
    <s v="RC-RNX35HN/IN"/>
    <s v="Модель наружного блока"/>
    <s v="RC-RNX35HN/OUT"/>
    <s v="Инверторная технология"/>
    <s v="нет"/>
    <s v="Серия"/>
    <s v="RENAISSANCE"/>
    <s v="Тип внутреннего блока"/>
    <s v="Настенный"/>
    <s v="Эффективен для помещений площадью до, м"/>
    <n v="37"/>
    <s v="Холодопроизводительность, kBTU"/>
    <n v="13"/>
    <s v="Холодопроизводительность, кВт"/>
    <n v="3.67"/>
    <s v="Потребляемый ток в режиме охлаждения, A"/>
    <n v="4.93"/>
    <s v="Потребляемая мощность в режиме охлаждения, кВт"/>
    <n v="1.143"/>
    <s v="Коэффициент энергоэффективности EER, Вт/Вт"/>
    <n v="3.21"/>
    <s v="Класс энергоэффективности EER (охлаждение)"/>
    <s v="A"/>
    <s v="Теплопроизводительность, kBTU"/>
    <n v="13"/>
    <s v="Теплопроизводительность, кВт"/>
    <n v="3.7"/>
    <s v="Потребляемый ток в режиме нагрева, A"/>
    <n v="4.41"/>
    <s v="Потребляемая мощность в режиме нагрева, кВт"/>
    <n v="1.0189999999999999"/>
    <s v="Коэффициент энергоэффективности COP, Вт/Вт"/>
    <n v="3.63"/>
    <s v="Класс энергоэффективности COP (нагрев)"/>
    <s v="A"/>
    <s v="Электропитание, В/Гц/Ф"/>
    <s v="220-240/50/3"/>
    <s v="Расход воздуха внутреннего блока, м&amp;lt;sup&amp;gt;3&amp;lt;/sup&amp;gt;/ч"/>
    <s v="455/530/600/655"/>
    <s v="Минимальный расход воздуха внутреннего блока, м&amp;lt;sup&amp;gt;3&amp;lt;/sup&amp;gt;/ч"/>
    <n v="455"/>
    <s v="Уровень шума внутреннего блока, дБ(А)"/>
    <s v="25/29/32/35"/>
    <s v="Минимальный уровень шума внутреннего блока, дБ(А)"/>
    <n v="25"/>
    <s v="Объем конденсации, л/ч"/>
    <n v="1.3"/>
    <s v="Расход воздуха наружного блока, м&amp;lt;sup&amp;gt;3&amp;lt;/sup&amp;gt;/ч"/>
    <n v="2000"/>
    <s v="Уровень шума наружного блока, дБ(А)"/>
    <n v="53"/>
    <s v="Марка компрессора"/>
    <s v="GMCC"/>
    <s v="Тип компрессора"/>
    <s v="Ротационный"/>
    <s v="Модель компрессора"/>
    <s v="ASM125V1VFT"/>
    <s v="Тип хладагента"/>
    <s v="R410A"/>
    <s v="Заводская заправка хладагента, г"/>
    <n v="880"/>
    <s v="Дозаправка хладагента (сверх номинальной длины трассы), г/м"/>
    <n v="20"/>
    <s v="Габаритные размеры внутреннего блока (ШхВхГ), мм"/>
    <s v="792x292x201"/>
    <s v="Габаритные размеры наружного блока (ШхВхГ), мм"/>
    <s v="730x545x285"/>
    <s v="Габаритные размеры внутреннего блока в упаковке (ШхВхГ), мм"/>
    <s v="880x370x290"/>
    <s v="Габаритные размеры наружного блока в упаковке (ШхВхГ), мм"/>
    <s v="850x620x370"/>
    <s v="Вес нетто внутреннего блока, кг"/>
    <n v="8.5"/>
    <s v="Вес нетто наружного блока, кг"/>
    <n v="29"/>
    <s v="Вес брутто внутреннего блока, кг"/>
    <n v="10"/>
    <s v="Вес брутто наружного блока, кг"/>
    <n v="31"/>
    <s v="Диаметр жидкостной трубы, мм (дюйм)"/>
    <s v="6,35 (1/4&amp;quot;)"/>
    <s v="Диаметр газовой трубы, мм (дюйм)"/>
    <s v="12,7 (1/2&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3"/>
    <s v="Диаметр дренажной трубы, мм"/>
    <n v="16.899999999999999"/>
    <s v="Рабочие температурные границы наружного воздуха (охлаждение), °C"/>
    <s v="+16 ~ +48"/>
    <s v="Рабочие температурные границы наружного воздуха (нагрев), °C"/>
    <s v="-15 ~ +32"/>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Внутренний блок"/>
    <s v="Межблочный кабель, мм&amp;lt;sup&amp;gt;2&amp;lt;/sup&amp;gt;"/>
    <s v="5*2,5"/>
    <s v="Силовой кабель, мм&amp;lt;sup&amp;gt;2&amp;lt;/sup&amp;gt;"/>
    <s v="3*2,5"/>
    <s v="Автомат защиты, А"/>
    <n v="16"/>
    <s v="Максимальная потребляемая мощность, кВт"/>
    <n v="1.3"/>
    <s v="Максимальный потребляемый ток, А"/>
    <n v="7"/>
    <s v="Пусковой ток, А"/>
    <n v="25"/>
    <s v="Класс пылевлагозащиты, внутренний / наружный блок"/>
    <s v="IPX4 / IPX4"/>
    <s v="Класс электрозащиты, внутренний / наружный блок"/>
    <s v="I класс / I класс"/>
    <s v="Страна производства"/>
    <s v="КНР"/>
    <s v="Срок гарантии, мес"/>
    <s v="5 лет"/>
    <s v="Цвет внутреннего блока"/>
    <s v="Белый"/>
    <s v="Цвет наружного блока"/>
    <s v="Белый"/>
    <s v="Тип дросселирующего устройства"/>
    <s v="Капиллярная трубка"/>
    <s v="Ионизатор воздуха"/>
    <s v="да"/>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Wi-Fi ready"/>
    <s v="Дополнительные фильтры тонкой очистки в комплекте"/>
    <s v="Угольный фильтр, Фильтр с ионами серебра"/>
    <s v="Дополнительный фильтр тонкой очистки Угольный фильтр"/>
    <s v="да"/>
    <s v="Дополнительный фильтр тонкой очистки С ионами серебра"/>
    <s v="д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n v="163"/>
  </r>
  <r>
    <s v="Классические сплит-системы серии RENAISSANCE UPGRADE RC-RNX55HN"/>
    <x v="158"/>
    <x v="158"/>
    <x v="1"/>
    <s v="https://breez.ru/images/catalog/rc/renaissance-2022/2021_RC_Renaissance_002.png|_x000a_https://breez.ru/images/catalog/rc/renaissance-2022/2021_RC_Renaissance_003.png|_x000a_https://breez.ru/images/catalog/rc/renaissance-2022/2021_RC_Renaissance_004.png|_x000a_https://breez.ru/images/catalog/rc/renaissance-2022/2021_RC_Renaissance_005.png|_x000a_https://breez.ru/images/catalog/rc/renaissance-2022/2021_RC_Renaissance_OUT.png|_x000a_https://breez.ru/images/catalog/rc/renaissance-2022/2021_RC_pult-VELA-front.png"/>
    <s v="&amp;#9679; Энергоэффективность класса А&lt;br&gt;_x0009__x0009__x0009__x0009__x0009__x0009__x0009__x0009__x0009__x0009__x0009__x000a_&amp;#9679; Утонченный дизайн передней панели&lt;br&gt;_x0009__x0009__x0009__x0009__x0009__x0009__x0009__x0009__x0009__x0009__x000a_&amp;#9679; Увеличенная мощность&lt;br&gt;_x0009__x0009__x0009__x0009__x0009__x0009__x0009__x0009__x0009__x0009__x0009__x000a_&amp;#9679; Встроенный ионизатор воздуха&lt;br&gt;_x0009__x0009__x0009__x0009__x0009__x0009__x0009__x0009__x0009__x0009__x0009__x000a_&amp;#9679; Управление по Wi-Fi (при покупке WI-FI модуля управление через приложение &quot;AC Freedom&quot;)&lt;br&gt;_x0009__x0009__x0009__x0009__x0009__x0009__x0009__x0009__x0009__x0009__x0009__x000a_&amp;#9679; Фильтры тонкой очистки воздуха Silver Ion и Active Carbon&lt;br&gt;_x0009__x0009__x0009__x0009__x0009__x0009__x0009__x0009__x0009__x0009__x0009__x000a_&amp;#9679; 3D AUTO AIR (автоматические вертикальные и горизонтальные жалюзи)&lt;br&gt;_x0009__x0009__x0009__x0009__x0009__x0009__x0009__x0009__x0009__x0009__x0009__x000a_&amp;#9679; Гарантия 5 лет&lt;br&gt;_x0009__x0009__x0009__x0009__x0009__x0009__x0009__x0009__x0009__x0009__x0009__x000a_&amp;#9679; Функция анти-плесень (функция продувки блока)&lt;br&gt;_x0009__x0009__x0009__x0009__x0009__x0009__x0009__x0009__x0009__x0009__x0009__x000a_&amp;#9679; Дополнительная шумоизоляция компрессора&lt;br&gt;_x0009__x0009__x0009__x0009__x0009__x0009__x0009__x0009__x0009__x0009__x000a_&amp;#9679; Индикация утечки хладагента&lt;br&gt;_x0009__x0009__x0009__x0009__x0009__x0009__x0009__x0009__x0009__x0009__x000a_&amp;#9679; Функция Smart Defrost_x0009__x0009__x0009__x0009__x0009__x0009__x0009__x0009__x0009__x0009__x0009__x000a_"/>
    <x v="41"/>
    <s v="Расширенная гарантия - 3 года гарантия + 2 года бесплатное сервисное обслуживание."/>
    <x v="0"/>
    <s v="https://breez.ru/files/biblio/royal-clima/list_RC_RENAISSANCE_2022.pdf"/>
    <s v="https://breez.ru/files/biblio/royal-clima/renaissance-2022/2022_RC_Renaissance_manual.pdf"/>
    <m/>
    <s v="60690 RUB"/>
    <x v="1"/>
    <s v="ROYAL Clima"/>
    <s v="Модель"/>
    <s v="RC-RNX55HN"/>
    <s v="Модель внутреннего блока"/>
    <s v="RC-RNX55HN/IN"/>
    <s v="Модель наружного блока"/>
    <s v="RC-RNX55HN/OUT"/>
    <s v="Инверторная технология"/>
    <s v="нет"/>
    <s v="Серия"/>
    <s v="RENAISSANCE"/>
    <s v="Тип внутреннего блока"/>
    <s v="Настенный"/>
    <s v="Эффективен для помещений площадью до, м"/>
    <n v="54"/>
    <s v="Холодопроизводительность, kBTU"/>
    <n v="18"/>
    <s v="Холодопроизводительность, кВт"/>
    <n v="5.4"/>
    <s v="Потребляемый ток в режиме охлаждения, A"/>
    <n v="7.96"/>
    <s v="Потребляемая мощность в режиме охлаждения, кВт"/>
    <n v="1.6559999999999999"/>
    <s v="Коэффициент энергоэффективности EER, Вт/Вт"/>
    <n v="3.26"/>
    <s v="Класс энергоэффективности EER (охлаждение)"/>
    <s v="A"/>
    <s v="Теплопроизводительность, kBTU"/>
    <n v="19"/>
    <s v="Теплопроизводительность, кВт"/>
    <n v="5.51"/>
    <s v="Потребляемый ток в режиме нагрева, A"/>
    <n v="6.48"/>
    <s v="Потребляемая мощность в режиме нагрева, кВт"/>
    <n v="1.526"/>
    <s v="Коэффициент энергоэффективности COP, Вт/Вт"/>
    <n v="3.61"/>
    <s v="Класс энергоэффективности COP (нагрев)"/>
    <s v="A"/>
    <s v="Электропитание, В/Гц/Ф"/>
    <s v="220-240/50/3"/>
    <s v="Расход воздуха внутреннего блока, м&amp;lt;sup&amp;gt;3&amp;lt;/sup&amp;gt;/ч"/>
    <s v="670/760/850/905"/>
    <s v="Минимальный расход воздуха внутреннего блока, м&amp;lt;sup&amp;gt;3&amp;lt;/sup&amp;gt;/ч"/>
    <n v="670"/>
    <s v="Уровень шума внутреннего блока, дБ(А)"/>
    <s v="27/30/32/34"/>
    <s v="Минимальный уровень шума внутреннего блока, дБ(А)"/>
    <n v="27"/>
    <s v="Объем конденсации, л/ч"/>
    <n v="1.9"/>
    <s v="Расход воздуха наружного блока, м&amp;lt;sup&amp;gt;3&amp;lt;/sup&amp;gt;/ч"/>
    <n v="2300"/>
    <s v="Уровень шума наружного блока, дБ(А)"/>
    <n v="55"/>
    <s v="Марка компрессора"/>
    <s v="HIGHLY"/>
    <s v="Тип компрессора"/>
    <s v="Ротационный"/>
    <s v="Модель компрессора"/>
    <s v="ASL190UY-C7EQD"/>
    <s v="Тип хладагента"/>
    <s v="R410A"/>
    <s v="Заводская заправка хладагента, г"/>
    <n v="1080"/>
    <s v="Дозаправка хладагента (сверх номинальной длины трассы), г/м"/>
    <n v="30"/>
    <s v="Габаритные размеры внутреннего блока (ШхВхГ), мм"/>
    <s v="940x316x224"/>
    <s v="Габаритные размеры наружного блока (ШхВхГ), мм"/>
    <s v="800x545x315"/>
    <s v="Габаритные размеры внутреннего блока в упаковке (ШхВхГ), мм"/>
    <s v="1010x385x307"/>
    <s v="Габаритные размеры наружного блока в упаковке (ШхВхГ), мм"/>
    <s v="920x620x400"/>
    <s v="Вес нетто внутреннего блока, кг"/>
    <n v="12"/>
    <s v="Вес нетто наружного блока, кг"/>
    <n v="36.5"/>
    <s v="Вес брутто внутреннего блока, кг"/>
    <n v="13.5"/>
    <s v="Вес брутто наружного блока, кг"/>
    <n v="38.5"/>
    <s v="Диаметр жидкостной трубы, мм (дюйм)"/>
    <s v="6,35 (1/4&amp;quot;)"/>
    <s v="Диаметр газовой трубы, мм (дюйм)"/>
    <s v="12,7 (1/2&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3"/>
    <s v="Диаметр дренажной трубы, мм"/>
    <n v="16.899999999999999"/>
    <s v="Рабочие температурные границы наружного воздуха (охлаждение), °C"/>
    <s v="+16 ~ +48"/>
    <s v="Рабочие температурные границы наружного воздуха (нагрев), °C"/>
    <s v="-15 ~ +32"/>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Внутренний блок"/>
    <s v="Межблочный кабель, мм&amp;lt;sup&amp;gt;2&amp;lt;/sup&amp;gt;"/>
    <s v="5*2,5"/>
    <s v="Силовой кабель, мм&amp;lt;sup&amp;gt;2&amp;lt;/sup&amp;gt;"/>
    <s v="3*2,5"/>
    <s v="Автомат защиты, А"/>
    <n v="16"/>
    <s v="Максимальная потребляемая мощность, кВт"/>
    <n v="2"/>
    <s v="Максимальный потребляемый ток, А"/>
    <n v="11"/>
    <s v="Пусковой ток, А"/>
    <n v="38"/>
    <s v="Класс пылевлагозащиты, внутренний / наружный блок"/>
    <s v="IPX4 / IPX4"/>
    <s v="Класс электрозащиты, внутренний / наружный блок"/>
    <s v="I класс / I класс"/>
    <s v="Страна производства"/>
    <s v="КНР"/>
    <s v="Срок гарантии, мес"/>
    <s v="5 лет"/>
    <s v="Цвет внутреннего блока"/>
    <s v="Белый"/>
    <s v="Цвет наружного блока"/>
    <s v="Белый"/>
    <s v="Тип дросселирующего устройства"/>
    <s v="Капиллярная трубка"/>
    <s v="Ионизатор воздуха"/>
    <s v="да"/>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Wi-Fi ready"/>
    <s v="Дополнительные фильтры тонкой очистки в комплекте"/>
    <s v="Угольный фильтр, Фильтр с ионами серебра"/>
    <s v="Дополнительный фильтр тонкой очистки Угольный фильтр"/>
    <s v="да"/>
    <s v="Дополнительный фильтр тонкой очистки С ионами серебра"/>
    <s v="д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n v="164"/>
  </r>
  <r>
    <s v="Классические сплит-системы TRIUMPH UPGRADE RC-TWN22HN"/>
    <x v="159"/>
    <x v="159"/>
    <x v="1"/>
    <s v="https://breez.ru/images/catalog/rc/triumph-new/Render_Triumph_Royal_Clima_001.png|_x000a_https://breez.ru/images/catalog/rc/triumph-new/Render_Triumph_Royal_Clima_002.png|_x000a_https://breez.ru/images/catalog/rc/triumph-new/RC_HN_TRIUMPH_003.png|_x000a_https://breez.ru/images/catalog/rc/triumph-new/TRIUMPH_RC-TW25-30HN-OUT.png|_x000a_https://breez.ru/images/catalog/rc/triumph-invert-upgrade/2020_RC_Triumph_photo_pult_podsvetka1.png"/>
    <s v="&amp;#9679; Энергоэффективность класса А&lt;br&gt;_x000a_&amp;#9679; Японские технологии&lt;br&gt;_x000a_&amp;#9679; Wi-Fi управление через приложение NETHOME PLUS (при покупке Wi-Fi модуля)&lt;br&gt;_x000a_&amp;#9679; Скрытый дисплей&lt;br&gt;_x000a_&amp;#9679; 3D Autoair*&lt;br&gt;_x000a_&amp;#9679; Низкий уровень шума&lt;br&gt;_x000a_&amp;#9679; Фильтр Active Carbone*&lt;br&gt;_x000a_&amp;#9679; Фильтр Silver Ion*&lt;br&gt;_x000a_&amp;#9679; Антикоррозийное покрытие теплообменников GOLDEN FIN&lt;br&gt;_x000a_&amp;#9679; Индикация утечки хладагента&lt;br&gt;_x000a_&amp;#9679; Защитная накладка на вентили&lt;br&gt;_x000a_&amp;#9679; Русифицированный пульт&lt;br&gt;_x000a_&lt;p&gt;* Для моделей c индексами 22/28/35&lt;/p&gt;"/>
    <x v="42"/>
    <s v="Гарантия - 36 месяцев"/>
    <x v="0"/>
    <s v="https://breez.ru/files/biblio/royal-clima/list_RC_TRIUMPH_2022.pdf"/>
    <s v="https://breez.ru/files/biblio/2022_RC_Triumph_manual.pdf"/>
    <m/>
    <s v="26690 RUB"/>
    <x v="1"/>
    <s v="ROYAL Clima"/>
    <s v="Модель"/>
    <s v="RC-TWN22HN"/>
    <s v="Модель внутреннего блока"/>
    <s v="RC-TWN22HN/IN"/>
    <s v="Модель наружного блока"/>
    <s v="RC-TWN22HN/OUT"/>
    <s v="Инверторная технология"/>
    <s v="нет"/>
    <s v="Серия"/>
    <s v="TRIUMPH"/>
    <s v="Тип внутреннего блока"/>
    <s v="Настенный"/>
    <s v="Эффективен для помещений площадью до, м"/>
    <n v="23"/>
    <s v="Холодопроизводительность, kBTU"/>
    <n v="8"/>
    <s v="Холодопроизводительность, кВт"/>
    <n v="2.25"/>
    <s v="Потребляемый ток в режиме охлаждения, A"/>
    <n v="3.05"/>
    <s v="Потребляемая мощность в режиме охлаждения, кВт"/>
    <n v="0.70099999999999996"/>
    <s v="Коэффициент энергоэффективности EER, Вт/Вт"/>
    <n v="3.21"/>
    <s v="Класс энергоэффективности EER (охлаждение)"/>
    <s v="A"/>
    <s v="Теплопроизводительность, kBTU"/>
    <n v="8"/>
    <s v="Теплопроизводительность, кВт"/>
    <n v="2.4500000000000002"/>
    <s v="Потребляемый ток в режиме нагрева, A"/>
    <n v="3.01"/>
    <s v="Потребляемая мощность в режиме нагрева, кВт"/>
    <n v="0.67800000000000005"/>
    <s v="Коэффициент энергоэффективности COP, Вт/Вт"/>
    <n v="3.61"/>
    <s v="Класс энергоэффективности COP (нагрев)"/>
    <s v="A"/>
    <s v="Электропитание, В/Гц/Ф"/>
    <s v="220-240/50/1"/>
    <s v="Расход воздуха внутреннего блока, м&amp;lt;sup&amp;gt;3&amp;lt;/sup&amp;gt;/ч"/>
    <s v="302/373/445"/>
    <s v="Минимальный расход воздуха внутреннего блока, м&amp;lt;sup&amp;gt;3&amp;lt;/sup&amp;gt;/ч"/>
    <n v="302"/>
    <s v="Уровень шума внутреннего блока, дБ(А)"/>
    <s v="25,5/32,5/38,5"/>
    <s v="Минимальный уровень шума внутреннего блока, дБ(А)"/>
    <n v="25.5"/>
    <s v="Объем конденсации, л/ч"/>
    <n v="0.8"/>
    <s v="Расход воздуха наружного блока, м&amp;lt;sup&amp;gt;3&amp;lt;/sup&amp;gt;/ч"/>
    <n v="1700"/>
    <s v="Уровень шума наружного блока, дБ(А)"/>
    <n v="54"/>
    <s v="Марка компрессора"/>
    <s v="GMCC"/>
    <s v="Тип компрессора"/>
    <s v="Ротационный"/>
    <s v="Модель компрессора"/>
    <s v="KSN89V11VEZ3"/>
    <s v="Тип хладагента"/>
    <s v="R410A"/>
    <s v="Заводская заправка хладагента, г"/>
    <n v="630"/>
    <s v="Дозаправка хладагента (сверх номинальной длины трассы), г/м"/>
    <n v="15"/>
    <s v="Габаритные размеры внутреннего блока (ШхВхГ), мм"/>
    <s v="715x285x194"/>
    <s v="Габаритные размеры наружного блока (ШхВхГ), мм"/>
    <s v="720x495x270"/>
    <s v="Габаритные размеры внутреннего блока в упаковке (ШхВхГ), мм"/>
    <s v="780x360x285"/>
    <s v="Габаритные размеры наружного блока в упаковке (ШхВхГ), мм"/>
    <s v="828x540x298"/>
    <s v="Вес нетто внутреннего блока, кг"/>
    <n v="7.4"/>
    <s v="Вес нетто наружного блока, кг"/>
    <n v="24.6"/>
    <s v="Вес брутто внутреннего блока, кг"/>
    <n v="9.9"/>
    <s v="Вес брутто наружного блока, кг"/>
    <n v="26.5"/>
    <s v="Диаметр жидкостной трубы, мм (дюйм)"/>
    <s v="6,35 (1/4&amp;quot;)"/>
    <s v="Диаметр газовой трубы, мм (дюйм)"/>
    <s v="9,53 (3/8&amp;quot;)"/>
    <s v="Максимальная длина трассы, м"/>
    <n v="20"/>
    <s v="Максимальный перепад по высоте между внутренним и наружным блоками, м"/>
    <n v="8"/>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18 ~ +43"/>
    <s v="Рабочие температурные границы наружного воздуха (нагрев), °C"/>
    <s v="-7 ~ +24"/>
    <s v="Рабочие температурные границы внутреннего воздуха (охлаждение), °C"/>
    <s v="+18 ~ +43"/>
    <s v="Рабочие температурные границы внутреннего воздуха (нагрев), °C"/>
    <s v="-7 ~ +24"/>
    <s v="Подключение электропитания"/>
    <s v="Внутренний блок"/>
    <s v="Межблочный кабель, мм&amp;lt;sup&amp;gt;2&amp;lt;/sup&amp;gt;"/>
    <s v="5*1,5"/>
    <s v="Силовой кабель, мм&amp;lt;sup&amp;gt;2&amp;lt;/sup&amp;gt;"/>
    <s v="3*1,5"/>
    <s v="Автомат защиты, А"/>
    <n v="10"/>
    <s v="Максимальный потребляемый ток, А"/>
    <n v="7"/>
    <s v="Пусковой ток, А"/>
    <n v="16.100000000000001"/>
    <s v="Класс пылевлагозащиты, внутренний / наружный блок"/>
    <s v="IPX0 / IP24"/>
    <s v="Класс электрозащиты, внутренний / наружный блок"/>
    <s v="I класс / I класс"/>
    <s v="Монтажный размер наружного блока, мм"/>
    <s v="452*255"/>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Wi-Fi ready"/>
    <s v="Дополнительные фильтры тонкой очистки в комплекте"/>
    <s v="Угольный фильтр, Фильтр с ионами серебра"/>
    <s v="Дополнительный фильтр тонкой очистки Угольный фильтр"/>
    <s v="да"/>
    <s v="Дополнительный фильтр тонкой очистки С ионами серебра"/>
    <s v="да"/>
    <s v="Противопылевой фильтр в комплекте"/>
    <s v="да"/>
    <s v="Пульт управления в комплекте"/>
    <s v="Да"/>
    <m/>
    <m/>
    <m/>
    <m/>
    <m/>
    <m/>
    <m/>
    <m/>
    <m/>
    <m/>
    <m/>
    <m/>
    <m/>
    <m/>
    <m/>
    <m/>
    <m/>
    <m/>
    <m/>
    <m/>
    <m/>
    <m/>
    <m/>
    <m/>
    <m/>
    <m/>
    <m/>
    <m/>
    <m/>
    <m/>
    <m/>
    <m/>
    <m/>
    <m/>
    <m/>
    <m/>
    <m/>
    <m/>
    <m/>
    <m/>
    <m/>
    <m/>
    <m/>
    <m/>
    <m/>
    <m/>
    <m/>
    <m/>
    <m/>
    <m/>
    <m/>
    <m/>
    <m/>
    <m/>
    <m/>
    <m/>
    <m/>
    <m/>
    <m/>
    <m/>
    <m/>
    <m/>
    <m/>
    <m/>
    <m/>
    <m/>
    <m/>
    <m/>
    <m/>
    <m/>
    <m/>
    <m/>
    <m/>
    <m/>
    <m/>
    <m/>
    <m/>
    <m/>
    <m/>
    <m/>
    <m/>
    <m/>
    <m/>
    <m/>
    <m/>
    <m/>
    <m/>
    <m/>
    <m/>
    <m/>
    <m/>
    <m/>
    <m/>
    <m/>
    <m/>
    <m/>
    <m/>
    <m/>
    <m/>
    <m/>
    <m/>
    <m/>
    <m/>
    <m/>
    <m/>
    <m/>
    <m/>
    <m/>
    <m/>
    <m/>
    <m/>
    <m/>
    <m/>
    <m/>
    <m/>
    <m/>
    <m/>
    <m/>
    <m/>
    <m/>
    <m/>
    <m/>
    <m/>
    <m/>
    <m/>
    <m/>
    <m/>
    <m/>
    <m/>
    <m/>
    <n v="165"/>
  </r>
  <r>
    <s v="Классические сплит-системы TRIUMPH UPGRADE RC-TWN28HN"/>
    <x v="160"/>
    <x v="160"/>
    <x v="1"/>
    <s v="https://breez.ru/images/catalog/rc/triumph-new/Render_Triumph_Royal_Clima_001.png|_x000a_https://breez.ru/images/catalog/rc/triumph-new/Render_Triumph_Royal_Clima_002.png|_x000a_https://breez.ru/images/catalog/rc/triumph-new/RC_HN_TRIUMPH_003.png|_x000a_https://breez.ru/images/catalog/rc/triumph-new/TRIUMPH_RC-TW25-30HN-OUT.png|_x000a_https://breez.ru/images/catalog/rc/triumph-invert-upgrade/2020_RC_Triumph_photo_pult_podsvetka1.png"/>
    <s v="&amp;#9679; Энергоэффективность класса А&lt;br&gt;_x000a_&amp;#9679; Японские технологии&lt;br&gt;_x000a_&amp;#9679; Wi-Fi управление через приложение NETHOME PLUS (при покупке Wi-Fi модуля)&lt;br&gt;_x000a_&amp;#9679; Скрытый дисплей&lt;br&gt;_x000a_&amp;#9679; 3D Autoair*&lt;br&gt;_x000a_&amp;#9679; Низкий уровень шума&lt;br&gt;_x000a_&amp;#9679; Фильтр Active Carbone*&lt;br&gt;_x000a_&amp;#9679; Фильтр Silver Ion*&lt;br&gt;_x000a_&amp;#9679; Антикоррозийное покрытие теплообменников GOLDEN FIN&lt;br&gt;_x000a_&amp;#9679; Индикация утечки хладагента&lt;br&gt;_x000a_&amp;#9679; Защитная накладка на вентили&lt;br&gt;_x000a_&amp;#9679; Русифицированный пульт&lt;br&gt;_x000a_&lt;p&gt;* Для моделей c индексами 22/28/35&lt;/p&gt;"/>
    <x v="42"/>
    <s v="Гарантия - 36 месяцев"/>
    <x v="0"/>
    <s v="https://breez.ru/files/biblio/royal-clima/list_RC_TRIUMPH_2022.pdf"/>
    <s v="https://breez.ru/files/biblio/2022_RC_Triumph_manual.pdf"/>
    <m/>
    <s v="28590 RUB"/>
    <x v="1"/>
    <s v="ROYAL Clima"/>
    <s v="Модель"/>
    <s v="RC-TWN28HN"/>
    <s v="Модель внутреннего блока"/>
    <s v="RC-TWN28HN/IN"/>
    <s v="Модель наружного блока"/>
    <s v="RC-TWN28HN/OUT"/>
    <s v="Инверторная технология"/>
    <s v="нет"/>
    <s v="Серия"/>
    <s v="TRIUMPH"/>
    <s v="Тип внутреннего блока"/>
    <s v="Настенный"/>
    <s v="Эффективен для помещений площадью до, м"/>
    <n v="29"/>
    <s v="Холодопроизводительность, kBTU"/>
    <n v="10"/>
    <s v="Холодопроизводительность, кВт"/>
    <n v="2.85"/>
    <s v="Потребляемый ток в режиме охлаждения, A"/>
    <n v="4.28"/>
    <s v="Потребляемая мощность в режиме охлаждения, кВт"/>
    <n v="0.88800000000000001"/>
    <s v="Коэффициент энергоэффективности EER, Вт/Вт"/>
    <n v="3.21"/>
    <s v="Класс энергоэффективности EER (охлаждение)"/>
    <s v="A"/>
    <s v="Теплопроизводительность, kBTU"/>
    <n v="10"/>
    <s v="Теплопроизводительность, кВт"/>
    <n v="2.92"/>
    <s v="Потребляемый ток в режиме нагрева, A"/>
    <n v="3.77"/>
    <s v="Потребляемая мощность в режиме нагрева, кВт"/>
    <n v="0.78100000000000003"/>
    <s v="Коэффициент энергоэффективности COP, Вт/Вт"/>
    <n v="3.74"/>
    <s v="Класс энергоэффективности COP (нагрев)"/>
    <s v="A"/>
    <s v="Электропитание, В/Гц/Ф"/>
    <s v="220-240/50/1"/>
    <s v="Расход воздуха внутреннего блока, м&amp;lt;sup&amp;gt;3&amp;lt;/sup&amp;gt;/ч"/>
    <s v="310/380/520"/>
    <s v="Минимальный расход воздуха внутреннего блока, м&amp;lt;sup&amp;gt;3&amp;lt;/sup&amp;gt;/ч"/>
    <n v="310"/>
    <s v="Уровень шума внутреннего блока, дБ(А)"/>
    <s v="25,5/33,5/38"/>
    <s v="Минимальный уровень шума внутреннего блока, дБ(А)"/>
    <n v="25.5"/>
    <s v="Объем конденсации, л/ч"/>
    <n v="1"/>
    <s v="Расход воздуха наружного блока, м&amp;lt;sup&amp;gt;3&amp;lt;/sup&amp;gt;/ч"/>
    <n v="1800"/>
    <s v="Уровень шума наружного блока, дБ(А)"/>
    <n v="54.5"/>
    <s v="Марка компрессора"/>
    <s v="GMCC"/>
    <s v="Тип компрессора"/>
    <s v="Ротационный"/>
    <s v="Модель компрессора"/>
    <s v="ASM106V1VDZA"/>
    <s v="Тип хладагента"/>
    <s v="R410A"/>
    <s v="Заводская заправка хладагента, г"/>
    <n v="700"/>
    <s v="Дозаправка хладагента (сверх номинальной длины трассы), г/м"/>
    <n v="15"/>
    <s v="Габаритные размеры внутреннего блока (ШхВхГ), мм"/>
    <s v="715x285x194"/>
    <s v="Габаритные размеры наружного блока (ШхВхГ), мм"/>
    <s v="720x495x270"/>
    <s v="Габаритные размеры внутреннего блока в упаковке (ШхВхГ), мм"/>
    <s v="780x360x285"/>
    <s v="Габаритные размеры наружного блока в упаковке (ШхВхГ), мм"/>
    <s v="828x540x298"/>
    <s v="Вес нетто внутреннего блока, кг"/>
    <n v="7.7"/>
    <s v="Вес нетто наружного блока, кг"/>
    <n v="26.4"/>
    <s v="Вес брутто внутреннего блока, кг"/>
    <n v="10.199999999999999"/>
    <s v="Вес брутто наружного блока, кг"/>
    <n v="28.2"/>
    <s v="Диаметр жидкостной трубы, мм (дюйм)"/>
    <s v="6,35 (1/4&amp;quot;)"/>
    <s v="Диаметр газовой трубы, мм (дюйм)"/>
    <s v="9,53 (3/8&amp;quot;)"/>
    <s v="Максимальная длина трассы, м"/>
    <n v="20"/>
    <s v="Максимальный перепад по высоте между внутренним и наружным блоками, м"/>
    <n v="8"/>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18 ~ +43"/>
    <s v="Рабочие температурные границы наружного воздуха (нагрев), °C"/>
    <s v="-7 ~ +24"/>
    <s v="Рабочие температурные границы внутреннего воздуха (охлаждение), °C"/>
    <s v="+18 ~ +43"/>
    <s v="Рабочие температурные границы внутреннего воздуха (нагрев), °C"/>
    <s v="-7 ~ +24"/>
    <s v="Подключение электропитания"/>
    <s v="Внутренний блок"/>
    <s v="Межблочный кабель, мм&amp;lt;sup&amp;gt;2&amp;lt;/sup&amp;gt;"/>
    <s v="5*2,5"/>
    <s v="Силовой кабель, мм&amp;lt;sup&amp;gt;2&amp;lt;/sup&amp;gt;"/>
    <s v="3*2,5"/>
    <s v="Автомат защиты, А"/>
    <n v="16"/>
    <s v="Максимальный потребляемый ток, А"/>
    <n v="10"/>
    <s v="Пусковой ток, А"/>
    <n v="21"/>
    <s v="Класс пылевлагозащиты, внутренний / наружный блок"/>
    <s v="IPX0 / IP24"/>
    <s v="Класс электрозащиты, внутренний / наружный блок"/>
    <s v="I класс / I класс"/>
    <s v="Монтажный размер наружного блока, мм"/>
    <s v="452*255"/>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Wi-Fi ready"/>
    <s v="Дополнительные фильтры тонкой очистки в комплекте"/>
    <s v="Угольный фильтр, Фильтр с ионами серебра"/>
    <s v="Дополнительный фильтр тонкой очистки Угольный фильтр"/>
    <s v="да"/>
    <s v="Дополнительный фильтр тонкой очистки С ионами серебра"/>
    <s v="да"/>
    <s v="Противопылевой фильтр в комплекте"/>
    <s v="да"/>
    <s v="Пульт управления в комплекте"/>
    <s v="Да"/>
    <m/>
    <m/>
    <m/>
    <m/>
    <m/>
    <m/>
    <m/>
    <m/>
    <m/>
    <m/>
    <m/>
    <m/>
    <m/>
    <m/>
    <m/>
    <m/>
    <m/>
    <m/>
    <m/>
    <m/>
    <m/>
    <m/>
    <m/>
    <m/>
    <m/>
    <m/>
    <m/>
    <m/>
    <m/>
    <m/>
    <m/>
    <m/>
    <m/>
    <m/>
    <m/>
    <m/>
    <m/>
    <m/>
    <m/>
    <m/>
    <m/>
    <m/>
    <m/>
    <m/>
    <m/>
    <m/>
    <m/>
    <m/>
    <m/>
    <m/>
    <m/>
    <m/>
    <m/>
    <m/>
    <m/>
    <m/>
    <m/>
    <m/>
    <m/>
    <m/>
    <m/>
    <m/>
    <m/>
    <m/>
    <m/>
    <m/>
    <m/>
    <m/>
    <m/>
    <m/>
    <m/>
    <m/>
    <m/>
    <m/>
    <m/>
    <m/>
    <m/>
    <m/>
    <m/>
    <m/>
    <m/>
    <m/>
    <m/>
    <m/>
    <m/>
    <m/>
    <m/>
    <m/>
    <m/>
    <m/>
    <m/>
    <m/>
    <m/>
    <m/>
    <m/>
    <m/>
    <m/>
    <m/>
    <m/>
    <m/>
    <m/>
    <m/>
    <m/>
    <m/>
    <m/>
    <m/>
    <m/>
    <m/>
    <m/>
    <m/>
    <m/>
    <m/>
    <m/>
    <m/>
    <m/>
    <m/>
    <m/>
    <m/>
    <m/>
    <m/>
    <m/>
    <m/>
    <m/>
    <m/>
    <m/>
    <m/>
    <m/>
    <m/>
    <m/>
    <m/>
    <n v="166"/>
  </r>
  <r>
    <s v="Классические сплит-системы TRIUMPH UPGRADE RC-TWN35HN"/>
    <x v="161"/>
    <x v="161"/>
    <x v="1"/>
    <s v="https://breez.ru/images/catalog/rc/triumph-new/Render_Triumph_Royal_Clima_001.png|_x000a_https://breez.ru/images/catalog/rc/triumph-new/Render_Triumph_Royal_Clima_002.png|_x000a_https://breez.ru/images/catalog/rc/triumph-new/RC_HN_TRIUMPH_003.png|_x000a_https://breez.ru/images/catalog/rc/triumph-new/TRIUMPH_RC-TW25-30HN-OUT.png|_x000a_https://breez.ru/images/catalog/rc/triumph-invert-upgrade/2020_RC_Triumph_photo_pult_podsvetka1.png"/>
    <s v="&amp;#9679; Энергоэффективность класса А&lt;br&gt;_x000a_&amp;#9679; Японские технологии&lt;br&gt;_x000a_&amp;#9679; Wi-Fi управление через приложение NETHOME PLUS (при покупке Wi-Fi модуля)&lt;br&gt;_x000a_&amp;#9679; Скрытый дисплей&lt;br&gt;_x000a_&amp;#9679; 3D Autoair*&lt;br&gt;_x000a_&amp;#9679; Низкий уровень шума&lt;br&gt;_x000a_&amp;#9679; Фильтр Active Carbone*&lt;br&gt;_x000a_&amp;#9679; Фильтр Silver Ion*&lt;br&gt;_x000a_&amp;#9679; Антикоррозийное покрытие теплообменников GOLDEN FIN&lt;br&gt;_x000a_&amp;#9679; Индикация утечки хладагента&lt;br&gt;_x000a_&amp;#9679; Защитная накладка на вентили&lt;br&gt;_x000a_&amp;#9679; Русифицированный пульт&lt;br&gt;_x000a_&lt;p&gt;* Для моделей c индексами 22/28/35&lt;/p&gt;"/>
    <x v="42"/>
    <s v="Гарантия - 36 месяцев"/>
    <x v="0"/>
    <s v="https://breez.ru/files/biblio/royal-clima/list_RC_TRIUMPH_2022.pdf"/>
    <s v="https://breez.ru/files/biblio/2022_RC_Triumph_manual.pdf"/>
    <m/>
    <s v="35990 RUB"/>
    <x v="1"/>
    <s v="ROYAL Clima"/>
    <s v="Модель"/>
    <s v="RC-TWN35HN"/>
    <s v="Модель внутреннего блока"/>
    <s v="RC-TWN35HN/IN"/>
    <s v="Модель наружного блока"/>
    <s v="RC-TWN35HN/OUT"/>
    <s v="Инверторная технология"/>
    <s v="нет"/>
    <s v="Серия"/>
    <s v="TRIUMPH"/>
    <s v="Тип внутреннего блока"/>
    <s v="Настенный"/>
    <s v="Эффективен для помещений площадью до, м"/>
    <n v="36"/>
    <s v="Холодопроизводительность, kBTU"/>
    <n v="12"/>
    <s v="Холодопроизводительность, кВт"/>
    <n v="3.57"/>
    <s v="Потребляемый ток в режиме охлаждения, A"/>
    <n v="5.37"/>
    <s v="Потребляемая мощность в режиме охлаждения, кВт"/>
    <n v="1.1120000000000001"/>
    <s v="Коэффициент энергоэффективности EER, Вт/Вт"/>
    <n v="3.21"/>
    <s v="Класс энергоэффективности EER (охлаждение)"/>
    <s v="A"/>
    <s v="Теплопроизводительность, kBTU"/>
    <n v="12"/>
    <s v="Теплопроизводительность, кВт"/>
    <n v="3.47"/>
    <s v="Потребляемый ток в режиме нагрева, A"/>
    <n v="4.6500000000000004"/>
    <s v="Потребляемая мощность в режиме нагрева, кВт"/>
    <n v="0.96099999999999997"/>
    <s v="Коэффициент энергоэффективности COP, Вт/Вт"/>
    <n v="3.61"/>
    <s v="Класс энергоэффективности COP (нагрев)"/>
    <s v="A"/>
    <s v="Электропитание, В/Гц/Ф"/>
    <s v="220-240/50/1"/>
    <s v="Расход воздуха внутреннего блока, м&amp;lt;sup&amp;gt;3&amp;lt;/sup&amp;gt;/ч"/>
    <s v="360/450/570"/>
    <s v="Минимальный расход воздуха внутреннего блока, м&amp;lt;sup&amp;gt;3&amp;lt;/sup&amp;gt;/ч"/>
    <n v="360"/>
    <s v="Уровень шума внутреннего блока, дБ(А)"/>
    <s v="28,5/34,5/41,5"/>
    <s v="Минимальный уровень шума внутреннего блока, дБ(А)"/>
    <n v="28.5"/>
    <s v="Объем конденсации, л/ч"/>
    <n v="1.25"/>
    <s v="Расход воздуха наружного блока, м&amp;lt;sup&amp;gt;3&amp;lt;/sup&amp;gt;/ч"/>
    <n v="1800"/>
    <s v="Уровень шума наружного блока, дБ(А)"/>
    <n v="55.5"/>
    <s v="Марка компрессора"/>
    <s v="GMCC"/>
    <s v="Тип компрессора"/>
    <s v="Ротационный"/>
    <s v="Модель компрессора"/>
    <s v="ASM140V1VDZ"/>
    <s v="Тип хладагента"/>
    <s v="R410A"/>
    <s v="Заводская заправка хладагента, г"/>
    <n v="640"/>
    <s v="Дозаправка хладагента (сверх номинальной длины трассы), г/м"/>
    <n v="15"/>
    <s v="Габаритные размеры внутреннего блока (ШхВхГ), мм"/>
    <s v="805x285x194"/>
    <s v="Габаритные размеры наружного блока (ШхВхГ), мм"/>
    <s v="720x495x270"/>
    <s v="Габаритные размеры внутреннего блока в упаковке (ШхВхГ), мм"/>
    <s v="870x360x285"/>
    <s v="Габаритные размеры наружного блока в упаковке (ШхВхГ), мм"/>
    <s v="828x540x298"/>
    <s v="Вес нетто внутреннего блока, кг"/>
    <n v="8.5"/>
    <s v="Вес нетто наружного блока, кг"/>
    <n v="26.9"/>
    <s v="Вес брутто внутреннего блока, кг"/>
    <n v="11"/>
    <s v="Вес брутто наружного блока, кг"/>
    <n v="28.7"/>
    <s v="Диаметр жидкостной трубы, мм (дюйм)"/>
    <s v="6,35 (1/4&amp;quot;)"/>
    <s v="Диаметр газовой трубы, мм (дюйм)"/>
    <s v="12,7 (1/2&amp;quot;)"/>
    <s v="Максимальная длина трассы, м"/>
    <n v="20"/>
    <s v="Максимальный перепад по высоте между внутренним и наружным блоками, м"/>
    <n v="8"/>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18 ~ +43"/>
    <s v="Рабочие температурные границы наружного воздуха (нагрев), °C"/>
    <s v="-7 ~ +24"/>
    <s v="Рабочие температурные границы внутреннего воздуха (охлаждение), °C"/>
    <s v="+18 ~ +43"/>
    <s v="Рабочие температурные границы внутреннего воздуха (нагрев), °C"/>
    <s v="-7 ~ +24"/>
    <s v="Подключение электропитания"/>
    <s v="Внутренний блок"/>
    <s v="Межблочный кабель, мм&amp;lt;sup&amp;gt;2&amp;lt;/sup&amp;gt;"/>
    <s v="5*2,5"/>
    <s v="Силовой кабель, мм&amp;lt;sup&amp;gt;2&amp;lt;/sup&amp;gt;"/>
    <s v="3*2,5"/>
    <s v="Автомат защиты, А"/>
    <n v="16"/>
    <s v="Максимальный потребляемый ток, А"/>
    <n v="11"/>
    <s v="Пусковой ток, А"/>
    <n v="25"/>
    <s v="Класс пылевлагозащиты, внутренний / наружный блок"/>
    <s v="IPX0 / IP24"/>
    <s v="Класс электрозащиты, внутренний / наружный блок"/>
    <s v="I класс / I класс"/>
    <s v="Монтажный размер наружного блока, мм"/>
    <s v="452*255"/>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Wi-Fi ready"/>
    <s v="Дополнительные фильтры тонкой очистки в комплекте"/>
    <s v="Угольный фильтр, Фильтр с ионами серебра"/>
    <s v="Дополнительный фильтр тонкой очистки Угольный фильтр"/>
    <s v="да"/>
    <s v="Дополнительный фильтр тонкой очистки С ионами серебра"/>
    <s v="да"/>
    <s v="Противопылевой фильтр в комплекте"/>
    <s v="да"/>
    <s v="Пульт управления в комплекте"/>
    <s v="Да"/>
    <m/>
    <m/>
    <m/>
    <m/>
    <m/>
    <m/>
    <m/>
    <m/>
    <m/>
    <m/>
    <m/>
    <m/>
    <m/>
    <m/>
    <m/>
    <m/>
    <m/>
    <m/>
    <m/>
    <m/>
    <m/>
    <m/>
    <m/>
    <m/>
    <m/>
    <m/>
    <m/>
    <m/>
    <m/>
    <m/>
    <m/>
    <m/>
    <m/>
    <m/>
    <m/>
    <m/>
    <m/>
    <m/>
    <m/>
    <m/>
    <m/>
    <m/>
    <m/>
    <m/>
    <m/>
    <m/>
    <m/>
    <m/>
    <m/>
    <m/>
    <m/>
    <m/>
    <m/>
    <m/>
    <m/>
    <m/>
    <m/>
    <m/>
    <m/>
    <m/>
    <m/>
    <m/>
    <m/>
    <m/>
    <m/>
    <m/>
    <m/>
    <m/>
    <m/>
    <m/>
    <m/>
    <m/>
    <m/>
    <m/>
    <m/>
    <m/>
    <m/>
    <m/>
    <m/>
    <m/>
    <m/>
    <m/>
    <m/>
    <m/>
    <m/>
    <m/>
    <m/>
    <m/>
    <m/>
    <m/>
    <m/>
    <m/>
    <m/>
    <m/>
    <m/>
    <m/>
    <m/>
    <m/>
    <m/>
    <m/>
    <m/>
    <m/>
    <m/>
    <m/>
    <m/>
    <m/>
    <m/>
    <m/>
    <m/>
    <m/>
    <m/>
    <m/>
    <m/>
    <m/>
    <m/>
    <m/>
    <m/>
    <m/>
    <m/>
    <m/>
    <m/>
    <m/>
    <m/>
    <m/>
    <m/>
    <m/>
    <m/>
    <m/>
    <m/>
    <m/>
    <n v="167"/>
  </r>
  <r>
    <s v="Классические сплит-системы TRIUMPH UPGRADE RC-TWN55HN"/>
    <x v="162"/>
    <x v="162"/>
    <x v="1"/>
    <s v="https://breez.ru/images/catalog/rc/triumph-new/Render_Triumph_Royal_Clima_001.png|_x000a_https://breez.ru/images/catalog/rc/triumph-new/Render_Triumph_Royal_Clima_002.png|_x000a_https://breez.ru/images/catalog/rc/triumph-new/RC_HN_TRIUMPH_003.png|_x000a_https://breez.ru/images/catalog/rc/triumph-new/TRIUMPH_RC-TW25-30HN-OUT.png|_x000a_https://breez.ru/images/catalog/rc/triumph-invert-upgrade/2020_RC_Triumph_photo_pult_podsvetka1.png"/>
    <s v="&amp;#9679; Энергоэффективность класса А&lt;br&gt;_x000a_&amp;#9679; Японские технологии&lt;br&gt;_x000a_&amp;#9679; Wi-Fi управление через приложение NETHOME PLUS (при покупке Wi-Fi модуля)&lt;br&gt;_x000a_&amp;#9679; Скрытый дисплей&lt;br&gt;_x000a_&amp;#9679; 3D Autoair*&lt;br&gt;_x000a_&amp;#9679; Низкий уровень шума&lt;br&gt;_x000a_&amp;#9679; Фильтр Active Carbone*&lt;br&gt;_x000a_&amp;#9679; Фильтр Silver Ion*&lt;br&gt;_x000a_&amp;#9679; Антикоррозийное покрытие теплообменников GOLDEN FIN&lt;br&gt;_x000a_&amp;#9679; Индикация утечки хладагента&lt;br&gt;_x000a_&amp;#9679; Защитная накладка на вентили&lt;br&gt;_x000a_&amp;#9679; Русифицированный пульт&lt;br&gt;_x000a_&lt;p&gt;* Для моделей c индексами 22/28/35&lt;/p&gt;"/>
    <x v="42"/>
    <s v="Гарантия - 36 месяцев"/>
    <x v="0"/>
    <s v="https://breez.ru/files/biblio/royal-clima/list_RC_TRIUMPH_2022.pdf"/>
    <s v="https://breez.ru/files/biblio/2022_RC_Triumph_manual.pdf"/>
    <m/>
    <s v="58590 RUB"/>
    <x v="1"/>
    <s v="ROYAL Clima"/>
    <s v="Модель"/>
    <s v="RC-TWN55HN"/>
    <s v="Модель внутреннего блока"/>
    <s v="RC-TWN55HN/IN"/>
    <s v="Модель наружного блока"/>
    <s v="RC-TWN28HN/OUT"/>
    <s v="Инверторная технология"/>
    <s v="нет"/>
    <s v="Серия"/>
    <s v="TRIUMPH"/>
    <s v="Тип внутреннего блока"/>
    <s v="Настенный"/>
    <s v="Эффективен для помещений площадью до, м"/>
    <n v="53"/>
    <s v="Холодопроизводительность, kBTU"/>
    <n v="18"/>
    <s v="Холодопроизводительность, кВт"/>
    <n v="5.25"/>
    <s v="Потребляемый ток в режиме охлаждения, A"/>
    <n v="7.68"/>
    <s v="Потребляемая мощность в режиме охлаждения, кВт"/>
    <n v="1.591"/>
    <s v="Коэффициент энергоэффективности EER, Вт/Вт"/>
    <n v="3.3"/>
    <s v="Класс энергоэффективности EER (охлаждение)"/>
    <s v="A"/>
    <s v="Теплопроизводительность, kBTU"/>
    <n v="18"/>
    <s v="Теплопроизводительность, кВт"/>
    <n v="5.21"/>
    <s v="Потребляемый ток в режиме нагрева, A"/>
    <n v="6.97"/>
    <s v="Потребляемая мощность в режиме нагрева, кВт"/>
    <n v="1.4430000000000001"/>
    <s v="Коэффициент энергоэффективности COP, Вт/Вт"/>
    <n v="3.61"/>
    <s v="Класс энергоэффективности COP (нагрев)"/>
    <s v="A"/>
    <s v="Электропитание, В/Гц/Ф"/>
    <s v="220-240/50/1"/>
    <s v="Расход воздуха внутреннего блока, м&amp;lt;sup&amp;gt;3&amp;lt;/sup&amp;gt;/ч"/>
    <s v="574/645/776"/>
    <s v="Минимальный расход воздуха внутреннего блока, м&amp;lt;sup&amp;gt;3&amp;lt;/sup&amp;gt;/ч"/>
    <n v="574"/>
    <s v="Уровень шума внутреннего блока, дБ(А)"/>
    <s v="31/34,5/39,5"/>
    <s v="Минимальный уровень шума внутреннего блока, дБ(А)"/>
    <n v="31"/>
    <s v="Объем конденсации, л/ч"/>
    <n v="1.9"/>
    <s v="Расход воздуха наружного блока, м&amp;lt;sup&amp;gt;3&amp;lt;/sup&amp;gt;/ч"/>
    <n v="2100"/>
    <s v="Уровень шума наружного блока, дБ(А)"/>
    <n v="58"/>
    <s v="Марка компрессора"/>
    <s v="GMCC"/>
    <s v="Тип компрессора"/>
    <s v="Ротационный"/>
    <s v="Модель компрессора"/>
    <s v="KSF190V1VETB"/>
    <s v="Тип хладагента"/>
    <s v="R410A"/>
    <s v="Заводская заправка хладагента, г"/>
    <n v="1180"/>
    <s v="Дозаправка хладагента (сверх номинальной длины трассы), г/м"/>
    <n v="15"/>
    <s v="Габаритные размеры внутреннего блока (ШхВхГ), мм"/>
    <s v="957x302x213"/>
    <s v="Габаритные размеры наружного блока (ШхВхГ), мм"/>
    <s v="765x555x303"/>
    <s v="Габаритные размеры внутреннего блока в упаковке (ШхВхГ), мм"/>
    <s v="1035x380x305"/>
    <s v="Габаритные размеры наружного блока в упаковке (ШхВхГ), мм"/>
    <s v="887x610x337"/>
    <s v="Вес нетто внутреннего блока, кг"/>
    <n v="10.9"/>
    <s v="Вес нетто наружного блока, кг"/>
    <n v="31.8"/>
    <s v="Вес брутто внутреннего блока, кг"/>
    <n v="13.3"/>
    <s v="Вес брутто наружного блока, кг"/>
    <n v="34.200000000000003"/>
    <s v="Диаметр жидкостной трубы, мм (дюйм)"/>
    <s v="6,35 (1/4&amp;quot;)"/>
    <s v="Диаметр газовой трубы, мм (дюйм)"/>
    <s v="12,7 (1/2&amp;quot;)"/>
    <s v="Максимальная длина трассы, м"/>
    <n v="20"/>
    <s v="Максимальный перепад по высоте между внутренним и наружным блоками, м"/>
    <n v="8"/>
    <s v="Минимальная длина трассы, м"/>
    <n v="4"/>
    <s v="Номинальная длина трассы, м"/>
    <n v="5"/>
    <s v="Диаметр дренажной трубы, мм"/>
    <n v="16"/>
    <s v="Рабочие температурные границы наружного воздуха (охлаждение), °C"/>
    <s v="+18 ~ +43"/>
    <s v="Рабочие температурные границы наружного воздуха (нагрев), °C"/>
    <s v="-7 ~ +24"/>
    <s v="Рабочие температурные границы внутреннего воздуха (охлаждение), °C"/>
    <s v="+18 ~ +43"/>
    <s v="Рабочие температурные границы внутреннего воздуха (нагрев), °C"/>
    <s v="-7 ~ +24"/>
    <s v="Подключение электропитания"/>
    <s v="Внутренний блок"/>
    <s v="Межблочный кабель, мм&amp;lt;sup&amp;gt;2&amp;lt;/sup&amp;gt;"/>
    <s v="5*2,5"/>
    <s v="Силовой кабель, мм&amp;lt;sup&amp;gt;2&amp;lt;/sup&amp;gt;"/>
    <s v="3*2,5"/>
    <s v="Автомат защиты, А"/>
    <n v="16"/>
    <s v="Максимальный потребляемый ток, А"/>
    <n v="13"/>
    <s v="Пусковой ток, А"/>
    <n v="38"/>
    <s v="Класс пылевлагозащиты, внутренний / наружный блок"/>
    <s v="IPX0 / IP24"/>
    <s v="Класс электрозащиты, внутренний / наружный блок"/>
    <s v="I класс / I класс"/>
    <s v="Монтажный размер наружного блока, мм"/>
    <s v="452*286"/>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Wi-Fi ready"/>
    <s v="Дополнительные фильтры тонкой очистки в комплекте"/>
    <s v="Нет"/>
    <s v="Противопылевой фильтр в комплекте"/>
    <s v="да"/>
    <s v="Пульт управления в комплекте"/>
    <s v="да"/>
    <m/>
    <m/>
    <m/>
    <m/>
    <m/>
    <m/>
    <m/>
    <m/>
    <m/>
    <m/>
    <m/>
    <m/>
    <m/>
    <m/>
    <m/>
    <m/>
    <m/>
    <m/>
    <m/>
    <m/>
    <m/>
    <m/>
    <m/>
    <m/>
    <m/>
    <m/>
    <m/>
    <m/>
    <m/>
    <m/>
    <m/>
    <m/>
    <m/>
    <m/>
    <m/>
    <m/>
    <m/>
    <m/>
    <m/>
    <m/>
    <m/>
    <m/>
    <m/>
    <m/>
    <m/>
    <m/>
    <m/>
    <m/>
    <m/>
    <m/>
    <m/>
    <m/>
    <m/>
    <m/>
    <m/>
    <m/>
    <m/>
    <m/>
    <m/>
    <m/>
    <m/>
    <m/>
    <m/>
    <m/>
    <m/>
    <m/>
    <m/>
    <m/>
    <m/>
    <m/>
    <m/>
    <m/>
    <m/>
    <m/>
    <m/>
    <m/>
    <m/>
    <m/>
    <m/>
    <m/>
    <m/>
    <m/>
    <m/>
    <m/>
    <m/>
    <m/>
    <m/>
    <m/>
    <m/>
    <m/>
    <m/>
    <m/>
    <m/>
    <m/>
    <m/>
    <m/>
    <m/>
    <m/>
    <m/>
    <m/>
    <m/>
    <m/>
    <m/>
    <m/>
    <m/>
    <m/>
    <m/>
    <m/>
    <m/>
    <m/>
    <m/>
    <m/>
    <m/>
    <m/>
    <m/>
    <m/>
    <m/>
    <m/>
    <m/>
    <m/>
    <m/>
    <m/>
    <m/>
    <m/>
    <m/>
    <m/>
    <m/>
    <m/>
    <m/>
    <m/>
    <m/>
    <m/>
    <m/>
    <m/>
    <n v="168"/>
  </r>
  <r>
    <s v="Классические сплит-системы TRIUMPH UPGRADE RC-TWN70HN"/>
    <x v="163"/>
    <x v="163"/>
    <x v="1"/>
    <s v="https://breez.ru/images/catalog/rc/triumph-new/Render_Triumph_Royal_Clima_001.png|_x000a_https://breez.ru/images/catalog/rc/triumph-new/Render_Triumph_Royal_Clima_002.png|_x000a_https://breez.ru/images/catalog/rc/triumph-new/RC_HN_TRIUMPH_003.png|_x000a_https://breez.ru/images/catalog/rc/triumph-new/TRIUMPH_RC-TW25-30HN-OUT.png|_x000a_https://breez.ru/images/catalog/rc/triumph-invert-upgrade/2020_RC_Triumph_photo_pult_podsvetka1.png"/>
    <s v="&amp;#9679; Энергоэффективность класса А&lt;br&gt;_x000a_&amp;#9679; Японские технологии&lt;br&gt;_x000a_&amp;#9679; Wi-Fi управление через приложение NETHOME PLUS (при покупке Wi-Fi модуля)&lt;br&gt;_x000a_&amp;#9679; Скрытый дисплей&lt;br&gt;_x000a_&amp;#9679; 3D Autoair*&lt;br&gt;_x000a_&amp;#9679; Низкий уровень шума&lt;br&gt;_x000a_&amp;#9679; Фильтр Active Carbone*&lt;br&gt;_x000a_&amp;#9679; Фильтр Silver Ion*&lt;br&gt;_x000a_&amp;#9679; Антикоррозийное покрытие теплообменников GOLDEN FIN&lt;br&gt;_x000a_&amp;#9679; Индикация утечки хладагента&lt;br&gt;_x000a_&amp;#9679; Защитная накладка на вентили&lt;br&gt;_x000a_&amp;#9679; Русифицированный пульт&lt;br&gt;_x000a_&lt;p&gt;* Для моделей c индексами 22/28/35&lt;/p&gt;"/>
    <x v="42"/>
    <s v="Гарантия - 36 месяцев"/>
    <x v="0"/>
    <s v="https://breez.ru/files/biblio/royal-clima/list_RC_TRIUMPH_2022.pdf"/>
    <s v="https://breez.ru/files/biblio/2022_RC_Triumph_manual.pdf"/>
    <m/>
    <s v="72790 RUB"/>
    <x v="1"/>
    <s v="ROYAL Clima"/>
    <s v="Модель"/>
    <s v="RC-TWN70HN"/>
    <s v="Модель внутреннего блока"/>
    <s v="RC-TWN70HN/IN"/>
    <s v="Модель наружного блока"/>
    <s v="RC-TWN28HN/OUT"/>
    <s v="Инверторная технология"/>
    <s v="нет"/>
    <s v="Серия"/>
    <s v="TRIUMPH"/>
    <s v="Тип внутреннего блока"/>
    <s v="Настенный"/>
    <s v="Эффективен для помещений площадью до, м"/>
    <n v="68"/>
    <s v="Холодопроизводительность, kBTU"/>
    <n v="23"/>
    <s v="Холодопроизводительность, кВт"/>
    <n v="6.8"/>
    <s v="Потребляемый ток в режиме охлаждения, A"/>
    <n v="9.61"/>
    <s v="Потребляемая мощность в режиме охлаждения, кВт"/>
    <n v="2.2370000000000001"/>
    <s v="Коэффициент энергоэффективности EER, Вт/Вт"/>
    <n v="3.04"/>
    <s v="Класс энергоэффективности EER (охлаждение)"/>
    <s v="B"/>
    <s v="Теплопроизводительность, kBTU"/>
    <n v="27"/>
    <s v="Теплопроизводительность, кВт"/>
    <n v="7.8"/>
    <s v="Потребляемый ток в режиме нагрева, A"/>
    <n v="10.52"/>
    <s v="Потребляемая мощность в режиме нагрева, кВт"/>
    <n v="2.371"/>
    <s v="Коэффициент энергоэффективности COP, Вт/Вт"/>
    <n v="3.29"/>
    <s v="Класс энергоэффективности COP (нагрев)"/>
    <s v="C"/>
    <s v="Электропитание, В/Гц/Ф"/>
    <s v="220-240/50/1"/>
    <s v="Расход воздуха внутреннего блока, м&amp;lt;sup&amp;gt;3&amp;lt;/sup&amp;gt;/ч"/>
    <s v="638/792/997"/>
    <s v="Минимальный расход воздуха внутреннего блока, м&amp;lt;sup&amp;gt;3&amp;lt;/sup&amp;gt;/ч"/>
    <n v="638"/>
    <s v="Уровень шума внутреннего блока, дБ(А)"/>
    <s v="32/44/47"/>
    <s v="Минимальный уровень шума внутреннего блока, дБ(А)"/>
    <n v="32"/>
    <s v="Объем конденсации, л/ч"/>
    <n v="2.4"/>
    <s v="Расход воздуха наружного блока, м&amp;lt;sup&amp;gt;3&amp;lt;/sup&amp;gt;/ч"/>
    <n v="3650"/>
    <s v="Уровень шума наружного блока, дБ(А)"/>
    <n v="59.5"/>
    <s v="Марка компрессора"/>
    <s v="GMCC"/>
    <s v="Тип компрессора"/>
    <s v="Ротационный"/>
    <s v="Модель компрессора"/>
    <s v="KTG275V2VMP"/>
    <s v="Тип хладагента"/>
    <s v="R410A"/>
    <s v="Заводская заправка хладагента, г"/>
    <n v="1650"/>
    <s v="Дозаправка хладагента (сверх номинальной длины трассы), г/м"/>
    <n v="30"/>
    <s v="Габаритные размеры внутреннего блока (ШхВхГ), мм"/>
    <s v="1040x327x220"/>
    <s v="Габаритные размеры наружного блока (ШхВхГ), мм"/>
    <s v="890x673x342"/>
    <s v="Габаритные размеры внутреннего блока в упаковке (ШхВхГ), мм"/>
    <s v="1120x310x405"/>
    <s v="Габаритные размеры наружного блока в упаковке (ШхВхГ), мм"/>
    <s v="995x740x398"/>
    <s v="Вес нетто внутреннего блока, кг"/>
    <n v="13.2"/>
    <s v="Вес нетто наружного блока, кг"/>
    <n v="53"/>
    <s v="Вес брутто внутреннего блока, кг"/>
    <n v="16.600000000000001"/>
    <s v="Вес брутто наружного блока, кг"/>
    <n v="55.9"/>
    <s v="Диаметр жидкостной трубы, мм (дюйм)"/>
    <s v="9,53 (3/8&amp;quot;)"/>
    <s v="Диаметр газовой трубы, мм (дюйм)"/>
    <s v="15,88 (5/8&amp;quot;)"/>
    <s v="Максимальная длина трассы, м"/>
    <n v="25"/>
    <s v="Максимальный перепад по высоте между внутренним и наружным блоками, м"/>
    <n v="10"/>
    <s v="Минимальная длина трассы, м"/>
    <n v="4"/>
    <s v="Номинальная длина трассы, м"/>
    <n v="5"/>
    <s v="Диаметр дренажной трубы, мм"/>
    <n v="16"/>
    <s v="Рабочие температурные границы наружного воздуха (охлаждение), °C"/>
    <s v="+18 ~ +43"/>
    <s v="Рабочие температурные границы наружного воздуха (нагрев), °C"/>
    <s v="-7 ~ +24"/>
    <s v="Рабочие температурные границы внутреннего воздуха (охлаждение), °C"/>
    <s v="+18 ~ +43"/>
    <s v="Рабочие температурные границы внутреннего воздуха (нагрев), °C"/>
    <s v="-7 ~ +24"/>
    <s v="Подключение электропитания"/>
    <s v="Наружный блок"/>
    <s v="Межблочный кабель, мм&amp;lt;sup&amp;gt;2&amp;lt;/sup&amp;gt;"/>
    <s v="4*1,5"/>
    <s v="Силовой кабель, мм&amp;lt;sup&amp;gt;2&amp;lt;/sup&amp;gt;"/>
    <s v="3*2,5"/>
    <s v="Автомат защиты, А"/>
    <n v="20"/>
    <s v="Максимальный потребляемый ток, А"/>
    <n v="15"/>
    <s v="Пусковой ток, А"/>
    <n v="54.9"/>
    <s v="Класс пылевлагозащиты, внутренний / наружный блок"/>
    <s v="IPX0 / IP24"/>
    <s v="Класс электрозащиты, внутренний / наружный блок"/>
    <s v="I класс / I класс"/>
    <s v="Монтажный размер наружного блока, мм"/>
    <s v="663*348"/>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Wi-Fi ready"/>
    <s v="Дополнительные фильтры тонкой очистки в комплекте"/>
    <s v="Нет"/>
    <s v="Противопылевой фильтр в комплекте"/>
    <s v="да"/>
    <s v="Пульт управления в комплекте"/>
    <s v="да"/>
    <m/>
    <m/>
    <m/>
    <m/>
    <m/>
    <m/>
    <m/>
    <m/>
    <m/>
    <m/>
    <m/>
    <m/>
    <m/>
    <m/>
    <m/>
    <m/>
    <m/>
    <m/>
    <m/>
    <m/>
    <m/>
    <m/>
    <m/>
    <m/>
    <m/>
    <m/>
    <m/>
    <m/>
    <m/>
    <m/>
    <m/>
    <m/>
    <m/>
    <m/>
    <m/>
    <m/>
    <m/>
    <m/>
    <m/>
    <m/>
    <m/>
    <m/>
    <m/>
    <m/>
    <m/>
    <m/>
    <m/>
    <m/>
    <m/>
    <m/>
    <m/>
    <m/>
    <m/>
    <m/>
    <m/>
    <m/>
    <m/>
    <m/>
    <m/>
    <m/>
    <m/>
    <m/>
    <m/>
    <m/>
    <m/>
    <m/>
    <m/>
    <m/>
    <m/>
    <m/>
    <m/>
    <m/>
    <m/>
    <m/>
    <m/>
    <m/>
    <m/>
    <m/>
    <m/>
    <m/>
    <m/>
    <m/>
    <m/>
    <m/>
    <m/>
    <m/>
    <m/>
    <m/>
    <m/>
    <m/>
    <m/>
    <m/>
    <m/>
    <m/>
    <m/>
    <m/>
    <m/>
    <m/>
    <m/>
    <m/>
    <m/>
    <m/>
    <m/>
    <m/>
    <m/>
    <m/>
    <m/>
    <m/>
    <m/>
    <m/>
    <m/>
    <m/>
    <m/>
    <m/>
    <m/>
    <m/>
    <m/>
    <m/>
    <m/>
    <m/>
    <m/>
    <m/>
    <m/>
    <m/>
    <m/>
    <m/>
    <m/>
    <m/>
    <m/>
    <m/>
    <m/>
    <m/>
    <m/>
    <m/>
    <n v="169"/>
  </r>
  <r>
    <s v="Классические сплит-системы серии VELA NUOVA RC-VX100HN"/>
    <x v="164"/>
    <x v="164"/>
    <x v="1"/>
    <s v="https://breez.ru/images/catalog/rc/vela-nuova-classic/2023_RC_VELA_NUOVA_photo_front.png|_x000a_https://breez.ru/images/catalog/rc/vela-nuova-classic/2023_RC_VELA_NUOVA_photo_34.png|_x000a_https://breez.ru/images/catalog/rc/vela-nuova-classic/2023_RC_VELA_NUOVA_photo_side.png|_x000a_https://breez.ru/images/catalog/rc/vela-nuova-classic/2023_RC_VELA_NUOVA_photo_35_OUT_front.png|_x000a_https://breez.ru/images/catalog/rc/vela-nuova-classic/2021_RC_pult-VELA-front.png_x000a_"/>
    <s v="&amp;#9679; Smart DEFROST – функция умного оттаивания&lt;br&gt;_x000a_&amp;#9679;_x0009_iFEEL – режим отслеживание температуры с пульта ДУ&lt;br&gt;_x000a_&amp;#9679;_x0009_iClean - cамоочистка внутреннего блока&lt;br&gt;_x000a_&amp;#9679;_x0009_ANTI-F – функция анти-плесень&lt;br&gt;_x000a_&amp;#9679;_x0009_SLEEP – режим комфортного сна&lt;br&gt;_x000a_&amp;#9679;_x0009_Скрытый LED дисплей&lt;br&gt;_x000a_&amp;#9679;_x0009_Минимальный уровень шума от 24 дБ(А)&lt;br&gt;_x000a_&amp;#9679;_x0009_Эргономичный пульт управления с яркой оранжевой подсветкой&lt;br&gt;_x000a_&amp;#9679;_x0009_Возможность отключения подсветки дисплея внутреннего блока&lt;br&gt;_x000a_&amp;#9679;_x0009_Класс энергоэффективности A/A&lt;br&gt;_x000a_&amp;#9679;_x0009_Таймер&lt;br&gt;_x000a_&amp;#9679;_x0009_Функция автоматического перезапуска&lt;br&gt;_x000a_&amp;#9679;_x0009_Функция самодиагностики&lt;br&gt;_x000a_&amp;#9679;_x0009_Функция теплого пуска&lt;br&gt;_x000a_&amp;#9679;_x0009_Функция температурной компенсации"/>
    <x v="43"/>
    <s v="36 месяцев."/>
    <x v="0"/>
    <m/>
    <s v="https://breez.ru/files/biblio/royal-clima/vela-nuova-classic/2023_RC_VELA_NUOVA_manual_36p.pdf"/>
    <m/>
    <s v="99190 RUB"/>
    <x v="1"/>
    <s v="ROYAL Clima"/>
    <s v="Модель"/>
    <s v="RC-VX100HN"/>
    <s v="Модель внутреннего блока"/>
    <s v="RC-VX100HN/IN"/>
    <s v="Модель наружного блока"/>
    <s v="RC-VX100HN/OUT"/>
    <s v="Инверторная технология"/>
    <s v="нет"/>
    <s v="Серия"/>
    <s v="VELA NUOVA"/>
    <s v="Тип внутреннего блока"/>
    <s v="Настенный"/>
    <s v="Эффективен для помещений площадью до, м"/>
    <n v="101"/>
    <s v="Холодопроизводительность, kBTU"/>
    <n v="34"/>
    <s v="Холодопроизводительность, кВт"/>
    <n v="10.1"/>
    <s v="Потребляемый ток в режиме охлаждения, A"/>
    <n v="13.67"/>
    <s v="Потребляемая мощность в режиме охлаждения, кВт"/>
    <n v="3.1459999999999999"/>
    <s v="Коэффициент энергоэффективности EER, Вт/Вт"/>
    <s v="3,21"/>
    <s v="Класс энергоэффективности EER (охлаждение)"/>
    <s v="A"/>
    <s v="Теплопроизводительность, kBTU"/>
    <n v="35"/>
    <s v="Теплопроизводительность, кВт"/>
    <n v="10.199999999999999"/>
    <s v="Потребляемый ток в режиме нагрева, A"/>
    <n v="13"/>
    <s v="Потребляемая мощность в режиме нагрева, кВт"/>
    <n v="2.9910000000000001"/>
    <s v="Коэффициент энергоэффективности COP, Вт/Вт"/>
    <s v="3,41"/>
    <s v="Класс энергоэффективности COP (нагрев)"/>
    <s v="B"/>
    <s v="Электропитание, В/Гц/Ф"/>
    <s v="220-240/50/7"/>
    <s v="Расход воздуха внутреннего блока, м&amp;lt;sup&amp;gt;3&amp;lt;/sup&amp;gt;/ч"/>
    <s v="1080/1215/1350/1420"/>
    <s v="Минимальный расход воздуха внутреннего блока, м&amp;lt;sup&amp;gt;3&amp;lt;/sup&amp;gt;/ч"/>
    <n v="1080"/>
    <s v="Уровень шума внутреннего блока, дБ(А)"/>
    <s v="37/41/45/50"/>
    <s v="Минимальный уровень шума внутреннего блока, дБ(А)"/>
    <n v="37"/>
    <s v="Объем конденсации, л/ч"/>
    <n v="3.61"/>
    <s v="Расход воздуха наружного блока, м&amp;lt;sup&amp;gt;3&amp;lt;/sup&amp;gt;/ч"/>
    <n v="4000"/>
    <s v="Уровень шума наружного блока, дБ(А)"/>
    <n v="62"/>
    <s v="Марка компрессора"/>
    <s v="GMCC"/>
    <s v="Тип компрессора"/>
    <s v="Ротационный"/>
    <s v="Модель компрессора"/>
    <s v="PA301X3CS-4MUL"/>
    <s v="Тип хладагента"/>
    <s v="R410A"/>
    <s v="Заводская заправка хладагента, г"/>
    <n v="2890"/>
    <s v="Дозаправка хладагента (сверх номинальной длины трассы), г/м"/>
    <n v="30"/>
    <s v="Габаритные размеры внутреннего блока (ШхВхГ), мм"/>
    <s v="1082x330x233"/>
    <s v="Габаритные размеры наружного блока (ШхВхГ), мм"/>
    <s v="900x700x350"/>
    <s v="Габаритные размеры внутреннего блока в упаковке (ШхВхГ), мм"/>
    <s v="1155x315x395"/>
    <s v="Габаритные размеры наружного блока в упаковке (ШхВхГ), мм"/>
    <s v="1020x770x430"/>
    <s v="Вес нетто внутреннего блока, кг"/>
    <n v="15"/>
    <s v="Вес нетто наружного блока, кг"/>
    <n v="56.3"/>
    <s v="Вес брутто внутреннего блока, кг"/>
    <n v="17.600000000000001"/>
    <s v="Вес брутто наружного блока, кг"/>
    <n v="59.8"/>
    <s v="Диаметр жидкостной трубы, мм (дюйм)"/>
    <s v="6,35 (1/4&amp;quot;)"/>
    <s v="Диаметр газовой трубы, мм (дюйм)"/>
    <s v="15.88 (5/8&amp;quot;)"/>
    <s v="Максимальная длина трассы, м"/>
    <n v="25"/>
    <s v="Максимальный перепад по высоте между внутренним и наружным блоками, м"/>
    <n v="15"/>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0 ~ +45"/>
    <s v="Рабочие температурные границы наружного воздуха (нагрев), °C"/>
    <s v="-15 ~ +24"/>
    <s v="Рабочие температурные границы внутреннего воздуха (охлаждение), °C"/>
    <s v="+16 ~ +31"/>
    <s v="Рабочие температурные границы внутреннего воздуха (нагрев), °C"/>
    <s v="0 ~ +31"/>
    <s v="Автомат защиты, А"/>
    <n v="0"/>
    <s v="Максимальная потребляемая мощность, кВт"/>
    <n v="3.36"/>
    <s v="Максимальный потребляемый ток, А"/>
    <n v="17"/>
    <s v="Пусковой ток, А"/>
    <n v="64"/>
    <s v="Класс пылевлагозащиты, внутренний / наружный блок"/>
    <s v="IP24 / IPX4"/>
    <s v="Класс электрозащиты, внутренний / наружный блок"/>
    <s v="I класс / I класс"/>
    <s v="Монтажный размер наружного блока, мм"/>
    <s v="630*350"/>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нет"/>
    <s v="Дополнительные фильтры тонкой очистки в комплекте"/>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170"/>
  </r>
  <r>
    <s v="Классические сплит-системы серии VELA NUOVA RC-VX22HN"/>
    <x v="165"/>
    <x v="165"/>
    <x v="1"/>
    <s v="https://breez.ru/images/catalog/rc/vela-nuova-classic/2023_RC_VELA_NUOVA_photo_front.png|_x000a_https://breez.ru/images/catalog/rc/vela-nuova-classic/2023_RC_VELA_NUOVA_photo_34.png|_x000a_https://breez.ru/images/catalog/rc/vela-nuova-classic/2023_RC_VELA_NUOVA_photo_side.png|_x000a_https://breez.ru/images/catalog/rc/vela-nuova-classic/2023_RC_VELA_NUOVA_photo_35_OUT_front.png|_x000a_https://breez.ru/images/catalog/rc/vela-nuova-classic/2021_RC_pult-VELA-front.png_x000a_"/>
    <s v="&amp;#9679; Smart DEFROST – функция умного оттаивания&lt;br&gt;_x000a_&amp;#9679;_x0009_iFEEL – режим отслеживание температуры с пульта ДУ&lt;br&gt;_x000a_&amp;#9679;_x0009_iClean - cамоочистка внутреннего блока&lt;br&gt;_x000a_&amp;#9679;_x0009_ANTI-F – функция анти-плесень&lt;br&gt;_x000a_&amp;#9679;_x0009_SLEEP – режим комфортного сна&lt;br&gt;_x000a_&amp;#9679;_x0009_Скрытый LED дисплей&lt;br&gt;_x000a_&amp;#9679;_x0009_Минимальный уровень шума от 24 дБ(А)&lt;br&gt;_x000a_&amp;#9679;_x0009_Эргономичный пульт управления с яркой оранжевой подсветкой&lt;br&gt;_x000a_&amp;#9679;_x0009_Возможность отключения подсветки дисплея внутреннего блока&lt;br&gt;_x000a_&amp;#9679;_x0009_Класс энергоэффективности A/A&lt;br&gt;_x000a_&amp;#9679;_x0009_Таймер&lt;br&gt;_x000a_&amp;#9679;_x0009_Функция автоматического перезапуска&lt;br&gt;_x000a_&amp;#9679;_x0009_Функция самодиагностики&lt;br&gt;_x000a_&amp;#9679;_x0009_Функция теплого пуска&lt;br&gt;_x000a_&amp;#9679;_x0009_Функция температурной компенсации"/>
    <x v="43"/>
    <s v="36 месяцев."/>
    <x v="0"/>
    <m/>
    <s v="https://breez.ru/files/biblio/royal-clima/vela-nuova-classic/2023_RC_VELA_NUOVA_manual_36p.pdf"/>
    <m/>
    <s v="24690 RUB"/>
    <x v="1"/>
    <s v="ROYAL Clima"/>
    <s v="Модель"/>
    <s v="RC-VX22HN"/>
    <s v="Модель внутреннего блока"/>
    <s v="RC-VX22HN/IN"/>
    <s v="Модель наружного блока"/>
    <s v="RC-VX22HN/OUT"/>
    <s v="Инверторная технология"/>
    <s v="нет"/>
    <s v="Серия"/>
    <s v="VELA NUOVA"/>
    <s v="Тип внутреннего блока"/>
    <s v="Настенный"/>
    <s v="Эффективен для помещений площадью до, м"/>
    <n v="22"/>
    <s v="Холодопроизводительность, kBTU"/>
    <n v="7"/>
    <s v="Холодопроизводительность, кВт"/>
    <n v="2.16"/>
    <s v="Потребляемый ток в режиме охлаждения, A"/>
    <n v="2.89"/>
    <s v="Потребляемая мощность в режиме охлаждения, кВт"/>
    <n v="0.66700000000000004"/>
    <s v="Коэффициент энергоэффективности EER, Вт/Вт"/>
    <s v="3,24"/>
    <s v="Класс энергоэффективности EER (охлаждение)"/>
    <s v="A"/>
    <s v="Теплопроизводительность, kBTU"/>
    <n v="8"/>
    <s v="Теплопроизводительность, кВт"/>
    <n v="2.25"/>
    <s v="Потребляемый ток в режиме нагрева, A"/>
    <n v="2.68"/>
    <s v="Потребляемая мощность в режиме нагрева, кВт"/>
    <n v="0.61599999999999999"/>
    <s v="Коэффициент энергоэффективности COP, Вт/Вт"/>
    <s v="3,65"/>
    <s v="Класс энергоэффективности COP (нагрев)"/>
    <s v="A"/>
    <s v="Электропитание, В/Гц/Ф"/>
    <s v="220-240/50/1"/>
    <s v="Расход воздуха внутреннего блока, м&amp;lt;sup&amp;gt;3&amp;lt;/sup&amp;gt;/ч"/>
    <s v="340/380/420/460"/>
    <s v="Минимальный расход воздуха внутреннего блока, м&amp;lt;sup&amp;gt;3&amp;lt;/sup&amp;gt;/ч"/>
    <n v="340"/>
    <s v="Уровень шума внутреннего блока, дБ(А)"/>
    <s v="24/27/29/33"/>
    <s v="Минимальный уровень шума внутреннего блока, дБ(А)"/>
    <n v="24"/>
    <s v="Объем конденсации, л/ч"/>
    <n v="0.77"/>
    <s v="Расход воздуха наружного блока, м&amp;lt;sup&amp;gt;3&amp;lt;/sup&amp;gt;/ч"/>
    <n v="1360"/>
    <s v="Уровень шума наружного блока, дБ(А)"/>
    <n v="48"/>
    <s v="Марка компрессора"/>
    <s v="GMCC"/>
    <s v="Тип компрессора"/>
    <s v="Ротационный"/>
    <s v="Модель компрессора"/>
    <s v="ASN76V01UZZ1"/>
    <s v="Тип хладагента"/>
    <s v="R410A"/>
    <s v="Заводская заправка хладагента, г"/>
    <n v="400"/>
    <s v="Дозаправка хладагента (сверх номинальной длины трассы), г/м"/>
    <n v="20"/>
    <s v="Габаритные размеры внутреннего блока (ШхВхГ), мм"/>
    <s v="690x283x199"/>
    <s v="Габаритные размеры наружного блока (ШхВхГ), мм"/>
    <s v="665x420x280"/>
    <s v="Габаритные размеры внутреннего блока в упаковке (ШхВхГ), мм"/>
    <s v="760x280x345"/>
    <s v="Габаритные размеры наружного блока в упаковке (ШхВхГ), мм"/>
    <s v="760x480x345"/>
    <s v="Вес нетто внутреннего блока, кг"/>
    <n v="7.3"/>
    <s v="Вес нетто наружного блока, кг"/>
    <n v="20.8"/>
    <s v="Вес брутто внутреннего блока, кг"/>
    <n v="8.8000000000000007"/>
    <s v="Вес брутто наружного блока, кг"/>
    <n v="22.5"/>
    <s v="Диаметр жидкостной трубы, мм (дюйм)"/>
    <s v="6,35 (1/4&amp;quot;)"/>
    <s v="Диаметр газовой трубы, мм (дюйм)"/>
    <s v="9,53 (3/8&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0 ~ +45"/>
    <s v="Рабочие температурные границы наружного воздуха (нагрев), °C"/>
    <s v="-15 ~ +24"/>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n v="0"/>
    <s v="Межблочный кабель, мм&amp;lt;sup&amp;gt;2&amp;lt;/sup&amp;gt;"/>
    <n v="0"/>
    <s v="Силовой кабель, мм&amp;lt;sup&amp;gt;2&amp;lt;/sup&amp;gt;"/>
    <n v="0"/>
    <s v="Автомат защиты, А"/>
    <n v="0"/>
    <s v="Максимальная потребляемая мощность, кВт"/>
    <n v="1.1000000000000001"/>
    <s v="Максимальный потребляемый ток, А"/>
    <n v="5.2"/>
    <s v="Пусковой ток, А"/>
    <n v="18"/>
    <s v="Класс пылевлагозащиты, внутренний / наружный блок"/>
    <s v="IP24 / IPX4"/>
    <s v="Класс электрозащиты, внутренний / наружный блок"/>
    <s v="I класс / I класс"/>
    <s v="Монтажный размер наружного блока, мм"/>
    <s v="430*280"/>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Нет"/>
    <s v="Дополнительные фильтры тонкой очистки в комплекте"/>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n v="171"/>
  </r>
  <r>
    <s v="Классические сплит-системы серии VELA NUOVA RC-VX28HN"/>
    <x v="166"/>
    <x v="166"/>
    <x v="1"/>
    <s v="https://breez.ru/images/catalog/rc/vela-nuova-classic/2023_RC_VELA_NUOVA_photo_front.png|_x000a_https://breez.ru/images/catalog/rc/vela-nuova-classic/2023_RC_VELA_NUOVA_photo_34.png|_x000a_https://breez.ru/images/catalog/rc/vela-nuova-classic/2023_RC_VELA_NUOVA_photo_side.png|_x000a_https://breez.ru/images/catalog/rc/vela-nuova-classic/2023_RC_VELA_NUOVA_photo_35_OUT_front.png|_x000a_https://breez.ru/images/catalog/rc/vela-nuova-classic/2021_RC_pult-VELA-front.png_x000a_"/>
    <s v="&amp;#9679; Smart DEFROST – функция умного оттаивания&lt;br&gt;_x000a_&amp;#9679;_x0009_iFEEL – режим отслеживание температуры с пульта ДУ&lt;br&gt;_x000a_&amp;#9679;_x0009_iClean - cамоочистка внутреннего блока&lt;br&gt;_x000a_&amp;#9679;_x0009_ANTI-F – функция анти-плесень&lt;br&gt;_x000a_&amp;#9679;_x0009_SLEEP – режим комфортного сна&lt;br&gt;_x000a_&amp;#9679;_x0009_Скрытый LED дисплей&lt;br&gt;_x000a_&amp;#9679;_x0009_Минимальный уровень шума от 24 дБ(А)&lt;br&gt;_x000a_&amp;#9679;_x0009_Эргономичный пульт управления с яркой оранжевой подсветкой&lt;br&gt;_x000a_&amp;#9679;_x0009_Возможность отключения подсветки дисплея внутреннего блока&lt;br&gt;_x000a_&amp;#9679;_x0009_Класс энергоэффективности A/A&lt;br&gt;_x000a_&amp;#9679;_x0009_Таймер&lt;br&gt;_x000a_&amp;#9679;_x0009_Функция автоматического перезапуска&lt;br&gt;_x000a_&amp;#9679;_x0009_Функция самодиагностики&lt;br&gt;_x000a_&amp;#9679;_x0009_Функция теплого пуска&lt;br&gt;_x000a_&amp;#9679;_x0009_Функция температурной компенсации"/>
    <x v="43"/>
    <s v="36 месяцев."/>
    <x v="0"/>
    <m/>
    <s v="https://breez.ru/files/biblio/royal-clima/vela-nuova-classic/2023_RC_VELA_NUOVA_manual_36p.pdf"/>
    <m/>
    <s v="26690 RUB"/>
    <x v="1"/>
    <s v="ROYAL Clima"/>
    <s v="Модель"/>
    <s v="RC-VX28HN"/>
    <s v="Модель внутреннего блока"/>
    <s v="RC-VX28HN/IN"/>
    <s v="Модель наружного блока"/>
    <s v="RC-VX28HN/OUT"/>
    <s v="Инверторная технология"/>
    <s v="нет"/>
    <s v="Серия"/>
    <s v="VELA NUOVA"/>
    <s v="Тип внутреннего блока"/>
    <s v="Настенный"/>
    <s v="Эффективен для помещений площадью до, м"/>
    <n v="27"/>
    <s v="Холодопроизводительность, kBTU"/>
    <n v="9"/>
    <s v="Холодопроизводительность, кВт"/>
    <n v="2.71"/>
    <s v="Потребляемый ток в режиме охлаждения, A"/>
    <n v="3.63"/>
    <s v="Потребляемая мощность в режиме охлаждения, кВт"/>
    <n v="0.83599999999999997"/>
    <s v="Коэффициент энергоэффективности EER, Вт/Вт"/>
    <s v="3,24"/>
    <s v="Класс энергоэффективности EER (охлаждение)"/>
    <s v="A"/>
    <s v="Теплопроизводительность, kBTU"/>
    <n v="10"/>
    <s v="Теплопроизводительность, кВт"/>
    <n v="2.82"/>
    <s v="Потребляемый ток в режиме нагрева, A"/>
    <n v="3.37"/>
    <s v="Потребляемая мощность в режиме нагрева, кВт"/>
    <n v="0.77500000000000002"/>
    <s v="Коэффициент энергоэффективности COP, Вт/Вт"/>
    <s v="3,64"/>
    <s v="Класс энергоэффективности COP (нагрев)"/>
    <s v="A"/>
    <s v="Электропитание, В/Гц/Ф"/>
    <s v="220-240/50/2"/>
    <s v="Расход воздуха внутреннего блока, м&amp;lt;sup&amp;gt;3&amp;lt;/sup&amp;gt;/ч"/>
    <s v="360/410/450/480"/>
    <s v="Минимальный расход воздуха внутреннего блока, м&amp;lt;sup&amp;gt;3&amp;lt;/sup&amp;gt;/ч"/>
    <n v="360"/>
    <s v="Уровень шума внутреннего блока, дБ(А)"/>
    <s v="24/27/30/33"/>
    <s v="Минимальный уровень шума внутреннего блока, дБ(А)"/>
    <n v="24"/>
    <s v="Объем конденсации, л/ч"/>
    <n v="0.97"/>
    <s v="Расход воздуха наружного блока, м&amp;lt;sup&amp;gt;3&amp;lt;/sup&amp;gt;/ч"/>
    <n v="1700"/>
    <s v="Уровень шума наружного блока, дБ(А)"/>
    <n v="50"/>
    <s v="Марка компрессора"/>
    <s v="GMCC"/>
    <s v="Тип компрессора"/>
    <s v="Ротационный"/>
    <s v="Модель компрессора"/>
    <s v="ASN89V02VDZ"/>
    <s v="Тип хладагента"/>
    <s v="R410A"/>
    <s v="Заводская заправка хладагента, г"/>
    <n v="540"/>
    <s v="Дозаправка хладагента (сверх номинальной длины трассы), г/м"/>
    <n v="20"/>
    <s v="Габаритные размеры внутреннего блока (ШхВхГ), мм"/>
    <s v="690x283x199"/>
    <s v="Габаритные размеры наружного блока (ШхВхГ), мм"/>
    <s v="665x420x280"/>
    <s v="Габаритные размеры внутреннего блока в упаковке (ШхВхГ), мм"/>
    <s v="760x280x345"/>
    <s v="Габаритные размеры наружного блока в упаковке (ШхВхГ), мм"/>
    <s v="760x480x345"/>
    <s v="Вес нетто внутреннего блока, кг"/>
    <n v="7.3"/>
    <s v="Вес нетто наружного блока, кг"/>
    <n v="20.8"/>
    <s v="Вес брутто внутреннего блока, кг"/>
    <n v="8.8000000000000007"/>
    <s v="Вес брутто наружного блока, кг"/>
    <n v="22.5"/>
    <s v="Диаметр жидкостной трубы, мм (дюйм)"/>
    <s v="6,35 (1/4&amp;quot;)"/>
    <s v="Диаметр газовой трубы, мм (дюйм)"/>
    <s v="9,53 (3/8&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0 ~ +45"/>
    <s v="Рабочие температурные границы наружного воздуха (нагрев), °C"/>
    <s v="-15 ~ +24"/>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n v="0"/>
    <s v="Межблочный кабель, мм&amp;lt;sup&amp;gt;2&amp;lt;/sup&amp;gt;"/>
    <n v="0"/>
    <s v="Силовой кабель, мм&amp;lt;sup&amp;gt;2&amp;lt;/sup&amp;gt;"/>
    <n v="0"/>
    <s v="Автомат защиты, А"/>
    <n v="0"/>
    <s v="Максимальная потребляемая мощность, кВт"/>
    <n v="1.6"/>
    <s v="Максимальный потребляемый ток, А"/>
    <n v="8.5"/>
    <s v="Пусковой ток, А"/>
    <n v="20"/>
    <s v="Класс пылевлагозащиты, внутренний / наружный блок"/>
    <s v="IP24 / IPX4"/>
    <s v="Класс электрозащиты, внутренний / наружный блок"/>
    <s v="I класс / I класс"/>
    <s v="Монтажный размер наружного блока, мм"/>
    <s v="430*280"/>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Нет"/>
    <s v="Дополнительные фильтры тонкой очистки в комплекте"/>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n v="172"/>
  </r>
  <r>
    <s v="Классические сплит-системы серии VELA NUOVA RC-VX35HN"/>
    <x v="167"/>
    <x v="167"/>
    <x v="1"/>
    <s v="https://breez.ru/images/catalog/rc/vela-nuova-classic/2023_RC_VELA_NUOVA_photo_front.png|_x000a_https://breez.ru/images/catalog/rc/vela-nuova-classic/2023_RC_VELA_NUOVA_photo_34.png|_x000a_https://breez.ru/images/catalog/rc/vela-nuova-classic/2023_RC_VELA_NUOVA_photo_side.png|_x000a_https://breez.ru/images/catalog/rc/vela-nuova-classic/2023_RC_VELA_NUOVA_photo_35_OUT_front.png|_x000a_https://breez.ru/images/catalog/rc/vela-nuova-classic/2021_RC_pult-VELA-front.png_x000a_"/>
    <s v="&amp;#9679; Smart DEFROST – функция умного оттаивания&lt;br&gt;_x000a_&amp;#9679;_x0009_iFEEL – режим отслеживание температуры с пульта ДУ&lt;br&gt;_x000a_&amp;#9679;_x0009_iClean - cамоочистка внутреннего блока&lt;br&gt;_x000a_&amp;#9679;_x0009_ANTI-F – функция анти-плесень&lt;br&gt;_x000a_&amp;#9679;_x0009_SLEEP – режим комфортного сна&lt;br&gt;_x000a_&amp;#9679;_x0009_Скрытый LED дисплей&lt;br&gt;_x000a_&amp;#9679;_x0009_Минимальный уровень шума от 24 дБ(А)&lt;br&gt;_x000a_&amp;#9679;_x0009_Эргономичный пульт управления с яркой оранжевой подсветкой&lt;br&gt;_x000a_&amp;#9679;_x0009_Возможность отключения подсветки дисплея внутреннего блока&lt;br&gt;_x000a_&amp;#9679;_x0009_Класс энергоэффективности A/A&lt;br&gt;_x000a_&amp;#9679;_x0009_Таймер&lt;br&gt;_x000a_&amp;#9679;_x0009_Функция автоматического перезапуска&lt;br&gt;_x000a_&amp;#9679;_x0009_Функция самодиагностики&lt;br&gt;_x000a_&amp;#9679;_x0009_Функция теплого пуска&lt;br&gt;_x000a_&amp;#9679;_x0009_Функция температурной компенсации"/>
    <x v="43"/>
    <s v="36 месяцев."/>
    <x v="0"/>
    <m/>
    <s v="https://breez.ru/files/biblio/royal-clima/vela-nuova-classic/2023_RC_VELA_NUOVA_manual_36p.pdf"/>
    <m/>
    <s v="34390 RUB"/>
    <x v="1"/>
    <s v="ROYAL Clima"/>
    <s v="Модель"/>
    <s v="RC-VX35HN"/>
    <s v="Модель внутреннего блока"/>
    <s v="RC-VX35HN/IN"/>
    <s v="Модель наружного блока"/>
    <s v="RC-VX35HN/OUT"/>
    <s v="Инверторная технология"/>
    <s v="нет"/>
    <s v="Серия"/>
    <s v="VELA NUOVA"/>
    <s v="Тип внутреннего блока"/>
    <s v="Настенный"/>
    <s v="Эффективен для помещений площадью до, м"/>
    <n v="37"/>
    <s v="Холодопроизводительность, kBTU"/>
    <n v="12"/>
    <s v="Холодопроизводительность, кВт"/>
    <n v="3.65"/>
    <s v="Потребляемый ток в режиме охлаждения, A"/>
    <n v="4.84"/>
    <s v="Потребляемая мощность в режиме охлаждения, кВт"/>
    <n v="1.1160000000000001"/>
    <s v="Коэффициент энергоэффективности EER, Вт/Вт"/>
    <s v="3,27"/>
    <s v="Класс энергоэффективности EER (охлаждение)"/>
    <s v="A"/>
    <s v="Теплопроизводительность, kBTU"/>
    <n v="13"/>
    <s v="Теплопроизводительность, кВт"/>
    <n v="3.75"/>
    <s v="Потребляемый ток в режиме нагрева, A"/>
    <n v="4.45"/>
    <s v="Потребляемая мощность в режиме нагрева, кВт"/>
    <n v="1.0249999999999999"/>
    <s v="Коэффициент энергоэффективности COP, Вт/Вт"/>
    <s v="3,66"/>
    <s v="Класс энергоэффективности COP (нагрев)"/>
    <s v="A"/>
    <s v="Электропитание, В/Гц/Ф"/>
    <s v="220-240/50/3"/>
    <s v="Расход воздуха внутреннего блока, м&amp;lt;sup&amp;gt;3&amp;lt;/sup&amp;gt;/ч"/>
    <s v="440/500/550/600"/>
    <s v="Минимальный расход воздуха внутреннего блока, м&amp;lt;sup&amp;gt;3&amp;lt;/sup&amp;gt;/ч"/>
    <n v="440"/>
    <s v="Уровень шума внутреннего блока, дБ(А)"/>
    <s v="27/30/33/36"/>
    <s v="Минимальный уровень шума внутреннего блока, дБ(А)"/>
    <n v="27"/>
    <s v="Объем конденсации, л/ч"/>
    <n v="1.3"/>
    <s v="Расход воздуха наружного блока, м&amp;lt;sup&amp;gt;3&amp;lt;/sup&amp;gt;/ч"/>
    <n v="2000"/>
    <s v="Уровень шума наружного блока, дБ(А)"/>
    <n v="52"/>
    <s v="Марка компрессора"/>
    <s v="GMCC"/>
    <s v="Тип компрессора"/>
    <s v="Ротационный"/>
    <s v="Модель компрессора"/>
    <s v="ASM130V01VDZ"/>
    <s v="Тип хладагента"/>
    <s v="R410A"/>
    <s v="Заводская заправка хладагента, г"/>
    <n v="610"/>
    <s v="Дозаправка хладагента (сверх номинальной длины трассы), г/м"/>
    <n v="20"/>
    <s v="Габаритные размеры внутреннего блока (ШхВхГ), мм"/>
    <s v="750x285x200"/>
    <s v="Габаритные размеры наружного блока (ШхВхГ), мм"/>
    <s v="710x500x240"/>
    <s v="Габаритные размеры внутреннего блока в упаковке (ШхВхГ), мм"/>
    <s v="820x280x345"/>
    <s v="Габаритные размеры наружного блока в упаковке (ШхВхГ), мм"/>
    <s v="780x570x345"/>
    <s v="Вес нетто внутреннего блока, кг"/>
    <n v="8.3000000000000007"/>
    <s v="Вес нетто наружного блока, кг"/>
    <n v="24.4"/>
    <s v="Вес брутто внутреннего блока, кг"/>
    <n v="9.9"/>
    <s v="Вес брутто наружного блока, кг"/>
    <n v="26.2"/>
    <s v="Диаметр жидкостной трубы, мм (дюйм)"/>
    <s v="6,35 (1/4&amp;quot;)"/>
    <s v="Диаметр газовой трубы, мм (дюйм)"/>
    <s v="9,53 (3/8&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0 ~ +45"/>
    <s v="Рабочие температурные границы наружного воздуха (нагрев), °C"/>
    <s v="-15 ~ +24"/>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n v="0"/>
    <s v="Межблочный кабель, мм&amp;lt;sup&amp;gt;2&amp;lt;/sup&amp;gt;"/>
    <n v="0"/>
    <s v="Силовой кабель, мм&amp;lt;sup&amp;gt;2&amp;lt;/sup&amp;gt;"/>
    <n v="0"/>
    <s v="Автомат защиты, А"/>
    <n v="0"/>
    <s v="Максимальная потребляемая мощность, кВт"/>
    <n v="1.75"/>
    <s v="Максимальный потребляемый ток, А"/>
    <n v="8.5"/>
    <s v="Пусковой ток, А"/>
    <n v="25"/>
    <s v="Класс пылевлагозащиты, внутренний / наружный блок"/>
    <s v="IP24 / IPX4"/>
    <s v="Класс электрозащиты, внутренний / наружный блок"/>
    <s v="I класс / I класс"/>
    <s v="Монтажный размер наружного блока, мм"/>
    <s v="500*260"/>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Нет"/>
    <s v="Дополнительные фильтры тонкой очистки в комплекте"/>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n v="173"/>
  </r>
  <r>
    <s v="Классические сплит-системы серии VELA NUOVA RC-VX55HN"/>
    <x v="168"/>
    <x v="168"/>
    <x v="1"/>
    <s v="https://breez.ru/images/catalog/rc/vela-nuova-classic/2023_RC_VELA_NUOVA_photo_front.png|_x000a_https://breez.ru/images/catalog/rc/vela-nuova-classic/2023_RC_VELA_NUOVA_photo_34.png|_x000a_https://breez.ru/images/catalog/rc/vela-nuova-classic/2023_RC_VELA_NUOVA_photo_side.png|_x000a_https://breez.ru/images/catalog/rc/vela-nuova-classic/2023_RC_VELA_NUOVA_photo_35_OUT_front.png|_x000a_https://breez.ru/images/catalog/rc/vela-nuova-classic/2021_RC_pult-VELA-front.png_x000a_"/>
    <s v="&amp;#9679; Smart DEFROST – функция умного оттаивания&lt;br&gt;_x000a_&amp;#9679;_x0009_iFEEL – режим отслеживание температуры с пульта ДУ&lt;br&gt;_x000a_&amp;#9679;_x0009_iClean - cамоочистка внутреннего блока&lt;br&gt;_x000a_&amp;#9679;_x0009_ANTI-F – функция анти-плесень&lt;br&gt;_x000a_&amp;#9679;_x0009_SLEEP – режим комфортного сна&lt;br&gt;_x000a_&amp;#9679;_x0009_Скрытый LED дисплей&lt;br&gt;_x000a_&amp;#9679;_x0009_Минимальный уровень шума от 24 дБ(А)&lt;br&gt;_x000a_&amp;#9679;_x0009_Эргономичный пульт управления с яркой оранжевой подсветкой&lt;br&gt;_x000a_&amp;#9679;_x0009_Возможность отключения подсветки дисплея внутреннего блока&lt;br&gt;_x000a_&amp;#9679;_x0009_Класс энергоэффективности A/A&lt;br&gt;_x000a_&amp;#9679;_x0009_Таймер&lt;br&gt;_x000a_&amp;#9679;_x0009_Функция автоматического перезапуска&lt;br&gt;_x000a_&amp;#9679;_x0009_Функция самодиагностики&lt;br&gt;_x000a_&amp;#9679;_x0009_Функция теплого пуска&lt;br&gt;_x000a_&amp;#9679;_x0009_Функция температурной компенсации"/>
    <x v="43"/>
    <s v="36 месяцев."/>
    <x v="0"/>
    <m/>
    <s v="https://breez.ru/files/biblio/royal-clima/vela-nuova-classic/2023_RC_VELA_NUOVA_manual_36p.pdf"/>
    <m/>
    <s v="56190 RUB"/>
    <x v="1"/>
    <s v="ROYAL Clima"/>
    <s v="Модель"/>
    <s v="RC-VX55HN"/>
    <s v="Модель внутреннего блока"/>
    <s v="RC-VX55HN/IN"/>
    <s v="Модель наружного блока"/>
    <s v="RC-VX55HN/OUT"/>
    <s v="Инверторная технология"/>
    <s v="нет"/>
    <s v="Серия"/>
    <s v="VELA NUOVA"/>
    <s v="Тип внутреннего блока"/>
    <s v="Настенный"/>
    <s v="Эффективен для помещений площадью до, м"/>
    <n v="54"/>
    <s v="Холодопроизводительность, kBTU"/>
    <n v="18"/>
    <s v="Холодопроизводительность, кВт"/>
    <n v="5.4"/>
    <s v="Потребляемый ток в режиме охлаждения, A"/>
    <n v="7.11"/>
    <s v="Потребляемая мощность в режиме охлаждения, кВт"/>
    <n v="1.6359999999999999"/>
    <s v="Коэффициент энергоэффективности EER, Вт/Вт"/>
    <s v="3,30"/>
    <s v="Класс энергоэффективности EER (охлаждение)"/>
    <s v="A"/>
    <s v="Теплопроизводительность, kBTU"/>
    <n v="19"/>
    <s v="Теплопроизводительность, кВт"/>
    <n v="5.6"/>
    <s v="Потребляемый ток в режиме нагрева, A"/>
    <n v="6.67"/>
    <s v="Потребляемая мощность в режиме нагрева, кВт"/>
    <n v="1.534"/>
    <s v="Коэффициент энергоэффективности COP, Вт/Вт"/>
    <s v="3,65"/>
    <s v="Класс энергоэффективности COP (нагрев)"/>
    <s v="A"/>
    <s v="Электропитание, В/Гц/Ф"/>
    <s v="220-240/50/4"/>
    <s v="Расход воздуха внутреннего блока, м&amp;lt;sup&amp;gt;3&amp;lt;/sup&amp;gt;/ч"/>
    <s v="640/720/800/860"/>
    <s v="Минимальный расход воздуха внутреннего блока, м&amp;lt;sup&amp;gt;3&amp;lt;/sup&amp;gt;/ч"/>
    <n v="640"/>
    <s v="Уровень шума внутреннего блока, дБ(А)"/>
    <s v="29/32/35/38"/>
    <s v="Минимальный уровень шума внутреннего блока, дБ(А)"/>
    <n v="29"/>
    <s v="Объем конденсации, л/ч"/>
    <n v="1.93"/>
    <s v="Расход воздуха наружного блока, м&amp;lt;sup&amp;gt;3&amp;lt;/sup&amp;gt;/ч"/>
    <n v="2300"/>
    <s v="Уровень шума наружного блока, дБ(А)"/>
    <n v="54"/>
    <s v="Марка компрессора"/>
    <s v="HIGHLY"/>
    <s v="Тип компрессора"/>
    <s v="Ротационный"/>
    <s v="Модель компрессора"/>
    <s v="ASL185CV-C7LQ"/>
    <s v="Тип хладагента"/>
    <s v="R410A"/>
    <s v="Заводская заправка хладагента, г"/>
    <n v="1000"/>
    <s v="Дозаправка хладагента (сверх номинальной длины трассы), г/м"/>
    <n v="20"/>
    <s v="Габаритные размеры внутреннего блока (ШхВхГ), мм"/>
    <s v="900x310x225"/>
    <s v="Габаритные размеры наружного блока (ШхВхГ), мм"/>
    <s v="795x525x290"/>
    <s v="Габаритные размеры внутреннего блока в упаковке (ШхВхГ), мм"/>
    <s v="950x290x380"/>
    <s v="Габаритные размеры наружного блока в упаковке (ШхВхГ), мм"/>
    <s v="907x600x382"/>
    <s v="Вес нетто внутреннего блока, кг"/>
    <n v="11.7"/>
    <s v="Вес нетто наружного блока, кг"/>
    <n v="35.700000000000003"/>
    <s v="Вес брутто внутреннего блока, кг"/>
    <n v="14"/>
    <s v="Вес брутто наружного блока, кг"/>
    <n v="49.2"/>
    <s v="Диаметр жидкостной трубы, мм (дюйм)"/>
    <s v="6,35 (1/4&amp;quot;)"/>
    <s v="Диаметр газовой трубы, мм (дюйм)"/>
    <s v="12,7 (1/2&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0 ~ +45"/>
    <s v="Рабочие температурные границы наружного воздуха (нагрев), °C"/>
    <s v="-15 ~ +24"/>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n v="0"/>
    <s v="Межблочный кабель, мм&amp;lt;sup&amp;gt;2&amp;lt;/sup&amp;gt;"/>
    <n v="0"/>
    <s v="Силовой кабель, мм&amp;lt;sup&amp;gt;2&amp;lt;/sup&amp;gt;"/>
    <n v="0"/>
    <s v="Автомат защиты, А"/>
    <n v="0"/>
    <s v="Максимальная потребляемая мощность, кВт"/>
    <n v="2.2000000000000002"/>
    <s v="Максимальный потребляемый ток, А"/>
    <n v="11.1"/>
    <s v="Пусковой ток, А"/>
    <n v="38"/>
    <s v="Класс пылевлагозащиты, внутренний / наружный блок"/>
    <s v="IP24 / IPX4"/>
    <s v="Класс электрозащиты, внутренний / наружный блок"/>
    <s v="I класс / I класс"/>
    <s v="Монтажный размер наружного блока, мм"/>
    <s v="545*251"/>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Нет"/>
    <s v="Дополнительные фильтры тонкой очистки в комплекте"/>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n v="174"/>
  </r>
  <r>
    <s v="Классические сплит-системы серии VELA NUOVA RC-VX70HN"/>
    <x v="169"/>
    <x v="169"/>
    <x v="1"/>
    <s v="https://breez.ru/images/catalog/rc/vela-nuova-classic/2023_RC_VELA_NUOVA_photo_front.png|_x000a_https://breez.ru/images/catalog/rc/vela-nuova-classic/2023_RC_VELA_NUOVA_photo_34.png|_x000a_https://breez.ru/images/catalog/rc/vela-nuova-classic/2023_RC_VELA_NUOVA_photo_side.png|_x000a_https://breez.ru/images/catalog/rc/vela-nuova-classic/2023_RC_VELA_NUOVA_photo_35_OUT_front.png|_x000a_https://breez.ru/images/catalog/rc/vela-nuova-classic/2021_RC_pult-VELA-front.png_x000a_"/>
    <s v="&amp;#9679; Smart DEFROST – функция умного оттаивания&lt;br&gt;_x000a_&amp;#9679;_x0009_iFEEL – режим отслеживание температуры с пульта ДУ&lt;br&gt;_x000a_&amp;#9679;_x0009_iClean - cамоочистка внутреннего блока&lt;br&gt;_x000a_&amp;#9679;_x0009_ANTI-F – функция анти-плесень&lt;br&gt;_x000a_&amp;#9679;_x0009_SLEEP – режим комфортного сна&lt;br&gt;_x000a_&amp;#9679;_x0009_Скрытый LED дисплей&lt;br&gt;_x000a_&amp;#9679;_x0009_Минимальный уровень шума от 24 дБ(А)&lt;br&gt;_x000a_&amp;#9679;_x0009_Эргономичный пульт управления с яркой оранжевой подсветкой&lt;br&gt;_x000a_&amp;#9679;_x0009_Возможность отключения подсветки дисплея внутреннего блока&lt;br&gt;_x000a_&amp;#9679;_x0009_Класс энергоэффективности A/A&lt;br&gt;_x000a_&amp;#9679;_x0009_Таймер&lt;br&gt;_x000a_&amp;#9679;_x0009_Функция автоматического перезапуска&lt;br&gt;_x000a_&amp;#9679;_x0009_Функция самодиагностики&lt;br&gt;_x000a_&amp;#9679;_x0009_Функция теплого пуска&lt;br&gt;_x000a_&amp;#9679;_x0009_Функция температурной компенсации"/>
    <x v="43"/>
    <s v="36 месяцев."/>
    <x v="0"/>
    <m/>
    <s v="https://breez.ru/files/biblio/royal-clima/vela-nuova-classic/2023_RC_VELA_NUOVA_manual_36p.pdf"/>
    <m/>
    <s v="68190 RUB"/>
    <x v="1"/>
    <s v="ROYAL Clima"/>
    <s v="Модель"/>
    <s v="RC-VX70HN"/>
    <s v="Модель внутреннего блока"/>
    <s v="RC-VX70HN/IN"/>
    <s v="Модель наружного блока"/>
    <s v="RC-VX70HN/OUT"/>
    <s v="Инверторная технология"/>
    <s v="нет"/>
    <s v="Серия"/>
    <s v="VELA NUOVA"/>
    <s v="Тип внутреннего блока"/>
    <s v="Настенный"/>
    <s v="Эффективен для помещений площадью до, м"/>
    <n v="76"/>
    <s v="Холодопроизводительность, kBTU"/>
    <n v="26"/>
    <s v="Холодопроизводительность, кВт"/>
    <n v="7.55"/>
    <s v="Потребляемый ток в режиме охлаждения, A"/>
    <n v="10.220000000000001"/>
    <s v="Потребляемая мощность в режиме охлаждения, кВт"/>
    <n v="2.3519999999999999"/>
    <s v="Коэффициент энергоэффективности EER, Вт/Вт"/>
    <s v="3,21"/>
    <s v="Класс энергоэффективности EER (охлаждение)"/>
    <s v="A"/>
    <s v="Теплопроизводительность, kBTU"/>
    <n v="26"/>
    <s v="Теплопроизводительность, кВт"/>
    <n v="7.65"/>
    <s v="Потребляемый ток в режиме нагрева, A"/>
    <n v="9.74"/>
    <s v="Потребляемая мощность в режиме нагрева, кВт"/>
    <n v="2.2429999999999999"/>
    <s v="Коэффициент энергоэффективности COP, Вт/Вт"/>
    <s v="3,41"/>
    <s v="Класс энергоэффективности COP (нагрев)"/>
    <s v="B"/>
    <s v="Электропитание, В/Гц/Ф"/>
    <s v="220-240/50/5"/>
    <s v="Расход воздуха внутреннего блока, м&amp;lt;sup&amp;gt;3&amp;lt;/sup&amp;gt;/ч"/>
    <s v="840/950/1050/1100"/>
    <s v="Минимальный расход воздуха внутреннего блока, м&amp;lt;sup&amp;gt;3&amp;lt;/sup&amp;gt;/ч"/>
    <n v="840"/>
    <s v="Уровень шума внутреннего блока, дБ(А)"/>
    <s v="31/34/37/40"/>
    <s v="Минимальный уровень шума внутреннего блока, дБ(А)"/>
    <n v="31"/>
    <s v="Объем конденсации, л/ч"/>
    <n v="2.7"/>
    <s v="Расход воздуха наружного блока, м&amp;lt;sup&amp;gt;3&amp;lt;/sup&amp;gt;/ч"/>
    <n v="2800"/>
    <s v="Уровень шума наружного блока, дБ(А)"/>
    <n v="55"/>
    <s v="Марка компрессора"/>
    <s v="GMCC"/>
    <s v="Тип компрессора"/>
    <s v="Ротационный"/>
    <s v="Модель компрессора"/>
    <s v="ASG240V1VMU"/>
    <s v="Тип хладагента"/>
    <s v="R410A"/>
    <s v="Заводская заправка хладагента, г"/>
    <n v="1450"/>
    <s v="Дозаправка хладагента (сверх номинальной длины трассы), г/м"/>
    <n v="30"/>
    <s v="Габаритные размеры внутреннего блока (ШхВхГ), мм"/>
    <s v="900x310x225"/>
    <s v="Габаритные размеры наружного блока (ШхВхГ), мм"/>
    <s v="825x655x310"/>
    <s v="Габаритные размеры внутреннего блока в упаковке (ШхВхГ), мм"/>
    <s v="950x290x380"/>
    <s v="Габаритные размеры наружного блока в упаковке (ШхВхГ), мм"/>
    <s v="945x725x435"/>
    <s v="Вес нетто внутреннего блока, кг"/>
    <n v="11.7"/>
    <s v="Вес нетто наружного блока, кг"/>
    <n v="45.9"/>
    <s v="Вес брутто внутреннего блока, кг"/>
    <n v="14"/>
    <s v="Вес брутто наружного блока, кг"/>
    <n v="49.2"/>
    <s v="Диаметр жидкостной трубы, мм (дюйм)"/>
    <s v="6,35 (1/4&amp;quot;)"/>
    <s v="Диаметр газовой трубы, мм (дюйм)"/>
    <s v="12.7 (1/2&amp;quot;)"/>
    <s v="Максимальная длина трассы, м"/>
    <n v="25"/>
    <s v="Максимальный перепад по высоте между внутренним и наружным блоками, м"/>
    <n v="15"/>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0 ~ +45"/>
    <s v="Рабочие температурные границы наружного воздуха (нагрев), °C"/>
    <s v="-15 ~ +24"/>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n v="0"/>
    <s v="Межблочный кабель, мм&amp;lt;sup&amp;gt;2&amp;lt;/sup&amp;gt;"/>
    <n v="0"/>
    <s v="Силовой кабель, мм&amp;lt;sup&amp;gt;2&amp;lt;/sup&amp;gt;"/>
    <n v="0"/>
    <s v="Автомат защиты, А"/>
    <n v="0"/>
    <s v="Максимальная потребляемая мощность, кВт"/>
    <n v="2.9"/>
    <s v="Максимальный потребляемый ток, А"/>
    <n v="16.5"/>
    <s v="Пусковой ток, А"/>
    <n v="46"/>
    <s v="Класс пылевлагозащиты, внутренний / наружный блок"/>
    <s v="IP24 / IPX4"/>
    <s v="Класс электрозащиты, внутренний / наружный блок"/>
    <s v="I класс / I класс"/>
    <s v="Монтажный размер наружного блока, мм"/>
    <s v="540*335"/>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Нет"/>
    <s v="Дополнительные фильтры тонкой очистки в комплекте"/>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n v="175"/>
  </r>
  <r>
    <s v="Классические сплит-системы серии VELA NUOVA RC-VX80HN"/>
    <x v="170"/>
    <x v="170"/>
    <x v="1"/>
    <s v="https://breez.ru/images/catalog/rc/vela-nuova-classic/2023_RC_VELA_NUOVA_photo_front.png|_x000a_https://breez.ru/images/catalog/rc/vela-nuova-classic/2023_RC_VELA_NUOVA_photo_34.png|_x000a_https://breez.ru/images/catalog/rc/vela-nuova-classic/2023_RC_VELA_NUOVA_photo_side.png|_x000a_https://breez.ru/images/catalog/rc/vela-nuova-classic/2023_RC_VELA_NUOVA_photo_35_OUT_front.png|_x000a_https://breez.ru/images/catalog/rc/vela-nuova-classic/2021_RC_pult-VELA-front.png_x000a_"/>
    <s v="&amp;#9679; Smart DEFROST – функция умного оттаивания&lt;br&gt;_x000a_&amp;#9679;_x0009_iFEEL – режим отслеживание температуры с пульта ДУ&lt;br&gt;_x000a_&amp;#9679;_x0009_iClean - cамоочистка внутреннего блока&lt;br&gt;_x000a_&amp;#9679;_x0009_ANTI-F – функция анти-плесень&lt;br&gt;_x000a_&amp;#9679;_x0009_SLEEP – режим комфортного сна&lt;br&gt;_x000a_&amp;#9679;_x0009_Скрытый LED дисплей&lt;br&gt;_x000a_&amp;#9679;_x0009_Минимальный уровень шума от 24 дБ(А)&lt;br&gt;_x000a_&amp;#9679;_x0009_Эргономичный пульт управления с яркой оранжевой подсветкой&lt;br&gt;_x000a_&amp;#9679;_x0009_Возможность отключения подсветки дисплея внутреннего блока&lt;br&gt;_x000a_&amp;#9679;_x0009_Класс энергоэффективности A/A&lt;br&gt;_x000a_&amp;#9679;_x0009_Таймер&lt;br&gt;_x000a_&amp;#9679;_x0009_Функция автоматического перезапуска&lt;br&gt;_x000a_&amp;#9679;_x0009_Функция самодиагностики&lt;br&gt;_x000a_&amp;#9679;_x0009_Функция теплого пуска&lt;br&gt;_x000a_&amp;#9679;_x0009_Функция температурной компенсации"/>
    <x v="43"/>
    <s v="36 месяцев."/>
    <x v="0"/>
    <m/>
    <s v="https://breez.ru/files/biblio/royal-clima/vela-nuova-classic/2023_RC_VELA_NUOVA_manual_36p.pdf"/>
    <m/>
    <s v="87290 RUB"/>
    <x v="1"/>
    <s v="ROYAL Clima"/>
    <s v="Модель"/>
    <s v="RC-VX80HN"/>
    <s v="Модель внутреннего блока"/>
    <s v="RC-VX80HN/IN"/>
    <s v="Модель наружного блока"/>
    <s v="RC-VX80HN/OUT"/>
    <s v="Инверторная технология"/>
    <s v="нет"/>
    <s v="Серия"/>
    <s v="VELA NUOVA"/>
    <s v="Тип внутреннего блока"/>
    <s v="Настенный"/>
    <s v="Эффективен для помещений площадью до, м"/>
    <n v="81"/>
    <s v="Холодопроизводительность, kBTU"/>
    <n v="28"/>
    <s v="Холодопроизводительность, кВт"/>
    <n v="8.1"/>
    <s v="Потребляемый ток в режиме охлаждения, A"/>
    <n v="10.96"/>
    <s v="Потребляемая мощность в режиме охлаждения, кВт"/>
    <n v="2.5230000000000001"/>
    <s v="Коэффициент энергоэффективности EER, Вт/Вт"/>
    <s v="3,21"/>
    <s v="Класс энергоэффективности EER (охлаждение)"/>
    <s v="A"/>
    <s v="Теплопроизводительность, kBTU"/>
    <n v="27"/>
    <s v="Теплопроизводительность, кВт"/>
    <n v="7.85"/>
    <s v="Потребляемый ток в режиме нагрева, A"/>
    <n v="10.02"/>
    <s v="Потребляемая мощность в режиме нагрева, кВт"/>
    <n v="2.302"/>
    <s v="Коэффициент энергоэффективности COP, Вт/Вт"/>
    <s v="3,41"/>
    <s v="Класс энергоэффективности COP (нагрев)"/>
    <s v="B"/>
    <s v="Электропитание, В/Гц/Ф"/>
    <s v="220-240/50/6"/>
    <s v="Расход воздуха внутреннего блока, м&amp;lt;sup&amp;gt;3&amp;lt;/sup&amp;gt;/ч"/>
    <s v="960/1080/1200/1270"/>
    <s v="Минимальный расход воздуха внутреннего блока, м&amp;lt;sup&amp;gt;3&amp;lt;/sup&amp;gt;/ч"/>
    <n v="960"/>
    <s v="Уровень шума внутреннего блока, дБ(А)"/>
    <s v="34/38/42/46"/>
    <s v="Минимальный уровень шума внутреннего блока, дБ(А)"/>
    <n v="34"/>
    <s v="Объем конденсации, л/ч"/>
    <n v="2.89"/>
    <s v="Расход воздуха наружного блока, м&amp;lt;sup&amp;gt;3&amp;lt;/sup&amp;gt;/ч"/>
    <n v="3700"/>
    <s v="Уровень шума наружного блока, дБ(А)"/>
    <n v="60"/>
    <s v="Марка компрессора"/>
    <s v="HIGHLY"/>
    <s v="Тип компрессора"/>
    <s v="Ротационный"/>
    <s v="Модель компрессора"/>
    <s v="ASH286UV-C8DU"/>
    <s v="Тип хладагента"/>
    <s v="R410A"/>
    <s v="Заводская заправка хладагента, г"/>
    <n v="2550"/>
    <s v="Дозаправка хладагента (сверх номинальной длины трассы), г/м"/>
    <n v="30"/>
    <s v="Габаритные размеры внутреннего блока (ШхВхГ), мм"/>
    <s v="1082x330x233"/>
    <s v="Габаритные размеры наружного блока (ШхВхГ), мм"/>
    <s v="825x655x310"/>
    <s v="Габаритные размеры внутреннего блока в упаковке (ШхВхГ), мм"/>
    <s v="1155x315x395"/>
    <s v="Габаритные размеры наружного блока в упаковке (ШхВхГ), мм"/>
    <s v="945x725x435"/>
    <s v="Вес нетто внутреннего блока, кг"/>
    <n v="15"/>
    <s v="Вес нетто наружного блока, кг"/>
    <n v="49.4"/>
    <s v="Вес брутто внутреннего блока, кг"/>
    <n v="17.600000000000001"/>
    <s v="Вес брутто наружного блока, кг"/>
    <n v="52.6"/>
    <s v="Диаметр жидкостной трубы, мм (дюйм)"/>
    <s v="6,35 (1/4&amp;quot;)"/>
    <s v="Диаметр газовой трубы, мм (дюйм)"/>
    <s v="15,88 (5/8&amp;quot;)"/>
    <s v="Максимальная длина трассы, м"/>
    <n v="25"/>
    <s v="Максимальный перепад по высоте между внутренним и наружным блоками, м"/>
    <n v="15"/>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0 ~ +45"/>
    <s v="Рабочие температурные границы наружного воздуха (нагрев), °C"/>
    <s v="-15 ~ +24"/>
    <s v="Рабочие температурные границы внутреннего воздуха (охлаждение), °C"/>
    <s v="+16 ~ +31"/>
    <s v="Рабочие температурные границы внутреннего воздуха (нагрев), °C"/>
    <s v="0 ~ +31"/>
    <s v="Максимальная потребляемая мощность, кВт"/>
    <n v="3.17"/>
    <s v="Максимальный потребляемый ток, А"/>
    <n v="16"/>
    <s v="Пусковой ток, А"/>
    <n v="60"/>
    <s v="Класс пылевлагозащиты, внутренний / наружный блок"/>
    <s v="IP24 / IPX4"/>
    <s v="Класс электрозащиты, внутренний / наружный блок"/>
    <s v="I класс / I класс"/>
    <s v="Монтажный размер наружного блока, мм"/>
    <s v="540*335"/>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нет"/>
    <s v="Дополнительные фильтры тонкой очистки в комплекте"/>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176"/>
  </r>
  <r>
    <s v="DC EU INVERTER серии Cassette CO-4C 12HNI/CO-4C/pan 8D2/CO-E 12HNI"/>
    <x v="171"/>
    <x v="171"/>
    <x v="1"/>
    <s v="https://breez.ru/images/catalog/rc/2020_COMPETENZA_Cassete_INV_001.png|https://breez.ru/images/catalog/rc/2021_RC_Competenza_Inverter_12-18_OUT.png|https://breez.ru/images/catalog/rc/2021_RC_Competenza_Inverter_60_OUT.png|https://breez.ru/images/catalog/rc/2021_RC_Competenza_Inverter_pult.png"/>
    <s v="&amp;#9679; Класс сезонной энергоэффективности А++&lt;br&gt;_x000a_&amp;#9679; Японские технологии&lt;br&gt;_x000a_&amp;#9679; Современный дизайн кондиционера&lt;br&gt;_x000a_&amp;#9679; Встроенный дренажный насос&lt;br&gt;_x000a_&amp;#9679; Флокированное покрытие жалюзи исключает образование на них конденсата&lt;br&gt;_x000a_&amp;#9679; ИК–пульт и декоративная панель поставляется в комплекте с кондиционером&lt;br&gt;_x000a_&amp;#9679; Работа на охлаждение до -20°С&lt;br&gt;_x000a_&amp;#9679; ЖК дисплей отображает режим работы и установленную температуру&lt;br&gt;_x000a_&amp;#9679; Антикоррозийное покрытие теплообменников Blue Fin&lt;br&gt;_x000a_&amp;#9679; Увеличенная длина трассы (до 65м)&lt;br&gt;_x000a_&amp;#9679; Авторестарт&lt;br&gt;_x000a_&amp;#9679; Опциональное подключение проводного пульта управления&lt;br&gt;_x000a_&amp;#9679; WI-FI (опция)&lt;br&gt;_x000a_&amp;#9679; Хладагент R32"/>
    <x v="44"/>
    <m/>
    <x v="1"/>
    <s v="https://breez.ru/files/biblio/royal-clima/list_RC_COMPETENZA_inv_casset_2022.pdf"/>
    <s v="https://breez.ru/files/biblio/royal-clima/c-s-i-cassette/2020_RC_Manual_COMPETENZA_DC_EU_INVERTER_casset_press.pdf"/>
    <m/>
    <s v="93190 RUB"/>
    <x v="1"/>
    <s v="ROYAL Clima"/>
    <s v="Модель внутреннего блока"/>
    <s v="CO-4C 12HNI"/>
    <s v="Модель наружного блока"/>
    <s v="CO-E 12HNI"/>
    <s v="Модель декоративной панели"/>
    <s v="CO-4C/pan 8D1"/>
    <s v="Инверторная технология"/>
    <s v="да"/>
    <s v="Серия"/>
    <s v="COMPETENZA"/>
    <s v="Тип внутреннего блока"/>
    <s v="Кассетный"/>
    <s v="Эффективен для помещ. площадью до, м"/>
    <n v="36"/>
    <s v="Холодопроизводительность, kBTU"/>
    <n v="12"/>
    <s v="Холодопроизводительность, кВт"/>
    <s v="3.60 (1.35 - 4.40)"/>
    <s v="Номинальная холодопроизводительность, кВт"/>
    <n v="3.6"/>
    <s v="Минимальная холодопроизводительность, кВт"/>
    <n v="1.35"/>
    <s v="Максимальная холодопроизводительность, кВт"/>
    <n v="4.4000000000000004"/>
    <s v="Потребляемый ток в режиме охлаждения, А"/>
    <s v="4.74 (1.10 - 5.76)"/>
    <s v="Номинальный потребляемый ток в режиме охлаждения, А"/>
    <n v="4.74"/>
    <s v="Минимальный потребляемый ток в режиме охлаждения, А"/>
    <n v="1.1000000000000001"/>
    <s v="Максимальный потребляемый ток в режиме охлаждения, А"/>
    <n v="5.76"/>
    <s v="Потребляемая мощность в режиме охлаждения, кВт"/>
    <s v="1.08 (0.26 - 1.60)"/>
    <s v="Номинальная потребляемая мощность в режиме охлаждения, кВт"/>
    <n v="1.08"/>
    <s v="Минимальная потребляемая мощность в режиме охлаждения, кВт"/>
    <n v="0.26"/>
    <s v="Максимальная потребляемая мощность в режиме охлаждения, кВт"/>
    <n v="1.6"/>
    <s v="Коэффициент энергоэффективности EER, Вт/Вт"/>
    <n v="3.33"/>
    <s v="Коэффициент сезонной энергоэффективности SEER, Вт/Вт"/>
    <n v="6.2"/>
    <s v="Класс энергоэффективности EER (охлаждение)"/>
    <s v="А"/>
    <s v="Класс сезонной энергоэффективности SEER (охлаждение)"/>
    <s v="A++"/>
    <s v="Теплопроизводительность, kBTU"/>
    <n v="14"/>
    <s v="Теплопроизводительность контура, kBTU"/>
    <n v="14"/>
    <s v="Теплопроизводительность, кВт"/>
    <s v="4.20 (1.24 - 5.30)"/>
    <s v="Номинальная теплопроизводительность, кВт"/>
    <n v="4.2"/>
    <s v="Минимальная теплопроизводительность, кВт"/>
    <n v="1.24"/>
    <s v="Максимальная теплопроизводительность, кВт"/>
    <n v="5.3"/>
    <s v="Потребляемый ток в режиме нагрева, А"/>
    <s v="5.40 (0.78 - 6.60)"/>
    <s v="Номинальный потребляемый ток в режиме нагрева, А"/>
    <n v="5.4"/>
    <s v="Минимальный потребляемый ток в режиме нагрева, А"/>
    <n v="0.78"/>
    <s v="Максимальный потребляемый ток в режиме нагрева, А"/>
    <n v="6.6"/>
    <s v="Потребляемая мощность в режиме нагрева, кВт"/>
    <s v="1.23 (0.19 - 1.51)"/>
    <s v="Номинальная потребляемая мощность в режиме нагрева, кВт"/>
    <n v="1.23"/>
    <s v="Минимальная потребляемая мощность в режиме нагрева, кВт"/>
    <n v="0.19"/>
    <s v="Максимальная потребляемая мощность в режиме нагрева, кВт"/>
    <n v="1.51"/>
    <s v="Коэффициент энергоэффективности COP, Вт/Вт"/>
    <n v="3.41"/>
    <s v="Коэффициент энергоэффективности SCOP (усредненный), Вт/Вт"/>
    <n v="4.0999999999999996"/>
    <s v="Класс энергоэффективности COP (нагрев)"/>
    <s v="B"/>
    <s v="Класс сезонной энергоэффективности SCOP (нагрев, усредненный)"/>
    <s v="A+"/>
    <s v="Электропитание внутреннего блока, В/Гц/Ф"/>
    <s v="220-240/50/1"/>
    <s v="Напряжение электропитания внутреннего блока, В"/>
    <s v="220-240"/>
    <s v="Частота электропитания внутреннего блока, Гц"/>
    <n v="50"/>
    <s v="Количество фаз электропитания внутреннего блока, Ф"/>
    <n v="1"/>
    <s v="Электропитание наружного блока, В/Гц/Ф"/>
    <s v="220-240/50/1"/>
    <s v="Напряжение электропитания наружного блока, В"/>
    <s v="220-240"/>
    <s v="Частота электропитания наружного блока, Гц"/>
    <n v="50"/>
    <s v="Количество фаз электропитания наружного блока, Ф"/>
    <n v="1"/>
    <s v="Расход воздуха внутреннего блока, м&amp;lt;sup&amp;gt;3&amp;lt;/sup&amp;gt;/ч"/>
    <s v="530/600/700"/>
    <s v="Минимальный расход воздуха внутреннего блока, м&amp;lt;sup&amp;gt;3&amp;lt;/sup&amp;gt;/ч"/>
    <n v="530"/>
    <s v="Уровень шума внутреннего блока, дБ(А)"/>
    <s v="36/44/45"/>
    <s v="Минимальный уровень шума внутреннего блока, дБ(А)"/>
    <n v="36"/>
    <s v="Объем конденсации, л/ч"/>
    <n v="1.26"/>
    <s v="Расход воздуха наружного блока, м&amp;lt;sup&amp;gt;3&amp;lt;/sup&amp;gt;/ч"/>
    <n v="2600"/>
    <s v="Уровень шума наружного блока, дБ(А)"/>
    <n v="54"/>
    <s v="Марка компрессора"/>
    <s v="GMCC"/>
    <s v="Тип компрессора"/>
    <s v="Ротационный"/>
    <s v="Модель компрессора"/>
    <s v="KSN108D22UFZ"/>
    <s v="Тип хладагента"/>
    <s v="R32"/>
    <s v="Заводская заправка хладагента, г"/>
    <n v="900"/>
    <s v="Дозаправка хладагента (сверх номинальной длины трассы), г/м"/>
    <n v="20"/>
    <s v="Габаритные размеры внутреннего блока (ШхВхГ), мм"/>
    <s v="570x260x570"/>
    <s v="Ширина внутреннего блока, мм"/>
    <n v="570"/>
    <s v="Высота внутреннего блока, мм"/>
    <n v="260"/>
    <s v="Глубина внутреннего блока, мм"/>
    <n v="570"/>
    <s v="Габаритные размеры наружного блока (ШхВхГ), мм"/>
    <s v="800x545x315"/>
    <s v="Ширина наружного блока, мм"/>
    <n v="800"/>
    <s v="Высота наружного блока, мм"/>
    <n v="545"/>
    <s v="Глубина наружного блока, мм"/>
    <n v="315"/>
    <s v="Габаритные размеры декоративной панели (ШхВхГ), мм"/>
    <s v="650x55x650"/>
    <s v="Ширина декоративной панели, мм"/>
    <n v="650"/>
    <s v="Высота декоративной панели, мм"/>
    <n v="55"/>
    <s v="Глубина декоративной панели, мм"/>
    <n v="650"/>
    <s v="Габаритные размеры внутреннего блока в упаковке (ШхВхГ), мм"/>
    <s v="655x295x655"/>
    <s v="Ширина внутреннего блока в упаковке, мм"/>
    <n v="655"/>
    <s v="Высота внутреннего блока в упаковке, мм"/>
    <n v="295"/>
    <s v="Глубина внутреннего блока в упаковке, мм"/>
    <n v="655"/>
    <s v="Габаритные размеры наружного блока в упаковке (ШхВхГ), мм"/>
    <s v="920x620x400"/>
    <s v="Ширина наружного блока в упаковке, мм"/>
    <n v="920"/>
    <s v="Высота наружного блока в упаковке, мм"/>
    <n v="620"/>
    <s v="Глубина наружного блока в упаковке, мм"/>
    <n v="400"/>
    <s v="Габаритные размеры декоративной панели в упаковке (ШхВхГ), мм"/>
    <s v="710x80x710"/>
    <s v="Ширина декоративной панели в упаковке, мм"/>
    <n v="710"/>
    <s v="Высота декоративной панели в упаковке, мм"/>
    <n v="80"/>
    <s v="Глубина декоративной панели в упаковке, мм"/>
    <n v="710"/>
    <s v="Вес нетто внутреннего блока, кг"/>
    <n v="17"/>
    <s v="Вес нетто наружного блока, кг"/>
    <n v="35"/>
    <s v="Вес нетто декоративной панели, кг"/>
    <n v="2.2000000000000002"/>
    <s v="Вес брутто внутреннего блока, кг"/>
    <n v="20"/>
    <s v="Вес брутто наружного блока, кг"/>
    <n v="38"/>
    <s v="Вес брутто декоративной панели, кг"/>
    <n v="3.7"/>
    <s v="Диаметр жидкостной трубы, мм (дюйм)"/>
    <s v="6,35 (1/4&amp;quot;)"/>
    <s v="Диаметр газовой трубы, мм (дюйм)"/>
    <s v="12,7 (1/2&amp;quot;)"/>
    <s v="Максимальная длина трассы, м"/>
    <n v="25"/>
    <s v="Максимальный перепад по высоте между внутренним и наружным блоками, м"/>
    <n v="10"/>
    <s v="Максимальный перепад по высоте между внутренним и наружным блоками (если не задано взаимное расположение внутреннего и наружного блока), м"/>
    <n v="10"/>
    <s v="Минимальная длина трассы, м"/>
    <n v="4"/>
    <s v="Номинальная длина трассы, м"/>
    <n v="5"/>
    <s v="Диаметр дренажной трубы, мм"/>
    <s v="DN20"/>
    <s v="Рабочие температурные границы наружного воздуха (охлаждение), &amp;amp;deg;C"/>
    <s v="-20 ~ +52"/>
    <s v="Минимальная рабочая температура наружного воздуха (охлаждение), &amp;amp;deg;C"/>
    <n v="-20"/>
    <s v="Максимальная рабочая температура наружного воздуха (охлаждение), &amp;amp;deg;C"/>
    <n v="52"/>
    <s v="Рабочие температурные границы наружного воздуха (нагрев), &amp;amp;deg;C"/>
    <s v="-20 ~ +24"/>
    <s v="Минимальная рабочая температура наружного воздуха (нагрев), &amp;amp;deg;C"/>
    <n v="-20"/>
    <s v="Максимальная рабочая температура наружного воздуха (нагрев), &amp;amp;deg;C"/>
    <n v="24"/>
    <s v="Рабочие температурные границы внутреннего воздуха (охлаждение), &amp;amp;deg;C"/>
    <s v="+17 ~ +30"/>
    <s v="Минимальная рабочая температура внутреннего воздуха (охлаждение), &amp;amp;deg;C"/>
    <n v="17"/>
    <s v="Максимальная рабочая температура внутреннего воздуха (охлаждение), &amp;amp;deg;C"/>
    <n v="30"/>
    <s v="Рабочие температурные границы внутреннего воздуха (нагрев), &amp;amp;deg;C"/>
    <s v="0 ~ +30"/>
    <s v="Минимальная рабочая температура внутреннего воздуха (нагрев), &amp;amp;deg;C"/>
    <n v="0"/>
    <s v="Максимальная рабочая температура внутреннего воздуха (нагрев), &amp;amp;deg;C"/>
    <n v="30"/>
    <s v="Подключение электропитания"/>
    <s v="Наружный блок"/>
    <s v="Межблочный кабель, мм&amp;lt;sup&amp;gt;2&amp;lt;/sup&amp;gt;"/>
    <s v="5*1,5"/>
    <s v="Силовой кабель, мм&amp;lt;sup&amp;gt;2&amp;lt;/sup&amp;gt;"/>
    <s v="3*1,5"/>
    <s v="Автомат защиты, А"/>
    <n v="16"/>
    <s v="Максимальная потребляемая мощность, кВт"/>
    <n v="2.1"/>
    <s v="Максимальный потребляемый ток, А"/>
    <n v="11"/>
    <s v="Класс пылевлагозащиты, внутренний / наружный блок"/>
    <s v="IPX0/IP24"/>
    <s v="Класс пылевлагозащиты, внутренний блок"/>
    <s v="IPX0"/>
    <s v="Класс пылевлагозащиты, наружный блок"/>
    <s v="IP24"/>
    <s v="Класс электрозащиты, внутренний / наружный блок"/>
    <s v="I класс/I класс"/>
    <s v="Класс электрозащиты, внутренний блок"/>
    <s v="I класс"/>
    <s v="Класс электрозащиты, наружный блок"/>
    <s v="I класс"/>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да"/>
    <s v="Дополнительные фильтры тонкой очистки в комплекте"/>
    <s v="нет"/>
    <s v="Высота подъема конденсата встроенной дренажной помпой, мм"/>
    <n v="750"/>
    <s v="Встроенная дренажная помпа"/>
    <s v="да"/>
    <s v="Противопылевой фильтр в комплекте"/>
    <s v="да"/>
    <s v="Пульт управления в комплекте"/>
    <s v="Да, беспроводной"/>
    <s v="Встроенный электронагреватель"/>
    <s v="Нет"/>
    <n v="177"/>
  </r>
  <r>
    <s v="DC EU INVERTER серии Cassette CO-4C 18HNI/CO-4C/pan 8D2/CO-E 18HNI"/>
    <x v="172"/>
    <x v="172"/>
    <x v="1"/>
    <s v="https://breez.ru/images/catalog/rc/2020_COMPETENZA_Cassete_INV_001.png|https://breez.ru/images/catalog/rc/2021_RC_Competenza_Inverter_12-18_OUT.png|https://breez.ru/images/catalog/rc/2021_RC_Competenza_Inverter_60_OUT.png|https://breez.ru/images/catalog/rc/2021_RC_Competenza_Inverter_pult.png"/>
    <s v="&amp;#9679; Класс сезонной энергоэффективности А++&lt;br&gt;_x000a_&amp;#9679; Японские технологии&lt;br&gt;_x000a_&amp;#9679; Современный дизайн кондиционера&lt;br&gt;_x000a_&amp;#9679; Встроенный дренажный насос&lt;br&gt;_x000a_&amp;#9679; Флокированное покрытие жалюзи исключает образование на них конденсата&lt;br&gt;_x000a_&amp;#9679; ИК–пульт и декоративная панель поставляется в комплекте с кондиционером&lt;br&gt;_x000a_&amp;#9679; Работа на охлаждение до -20°С&lt;br&gt;_x000a_&amp;#9679; ЖК дисплей отображает режим работы и установленную температуру&lt;br&gt;_x000a_&amp;#9679; Антикоррозийное покрытие теплообменников Blue Fin&lt;br&gt;_x000a_&amp;#9679; Увеличенная длина трассы (до 65м)&lt;br&gt;_x000a_&amp;#9679; Авторестарт&lt;br&gt;_x000a_&amp;#9679; Опциональное подключение проводного пульта управления&lt;br&gt;_x000a_&amp;#9679; WI-FI (опция)&lt;br&gt;_x000a_&amp;#9679; Хладагент R32"/>
    <x v="44"/>
    <m/>
    <x v="1"/>
    <s v="https://breez.ru/files/biblio/royal-clima/list_RC_COMPETENZA_inv_casset_2022.pdf"/>
    <s v="https://breez.ru/files/biblio/royal-clima/c-s-i-cassette/2020_RC_Manual_COMPETENZA_DC_EU_INVERTER_casset_press.pdf"/>
    <m/>
    <s v="118496 RUB"/>
    <x v="1"/>
    <s v="ROYAL Clima"/>
    <s v="Модель внутреннего блока"/>
    <s v="CO-4C 18HXNI"/>
    <s v="Модель наружного блока"/>
    <s v="CO-E 18HNI"/>
    <s v="Модель декоративной панели"/>
    <s v="CO-4C/pan 8D1"/>
    <s v="Инверторная технология"/>
    <s v="да"/>
    <s v="Серия"/>
    <s v="COMPETENZA"/>
    <s v="Тип внутреннего блока"/>
    <s v="Кассетный"/>
    <s v="Эффективен для помещ. площадью до, м"/>
    <n v="50"/>
    <s v="Холодопроизводительность, kBTU"/>
    <n v="17"/>
    <s v="Холодопроизводительность, кВт"/>
    <s v="5.00 (1.53 - 5.60)"/>
    <s v="Номинальная холодопроизводительность, кВт"/>
    <n v="5"/>
    <s v="Минимальная холодопроизводительность, кВт"/>
    <n v="1.53"/>
    <s v="Максимальная холодопроизводительность, кВт"/>
    <n v="5.6"/>
    <s v="Потребляемый ток в режиме охлаждения, А"/>
    <s v="7.16 (2.25 - 10.10)"/>
    <s v="Номинальный потребляемый ток в режиме охлаждения, А"/>
    <n v="7.16"/>
    <s v="Минимальный потребляемый ток в режиме охлаждения, А"/>
    <n v="2.25"/>
    <s v="Максимальный потребляемый ток в режиме охлаждения, А"/>
    <n v="10.1"/>
    <s v="Потребляемая мощность в режиме охлаждения, кВт"/>
    <s v="1.63 (0.47 - 2.30)"/>
    <s v="Номинальная потребляемая мощность в режиме охлаждения, кВт"/>
    <n v="1.63"/>
    <s v="Минимальная потребляемая мощность в режиме охлаждения, кВт"/>
    <n v="0.47"/>
    <s v="Максимальная потребляемая мощность в режиме охлаждения, кВт"/>
    <n v="2.2999999999999998"/>
    <s v="Коэффициент энергоэффективности EER, Вт/Вт"/>
    <n v="3.07"/>
    <s v="Коэффициент сезонной энергоэффективности SEER, Вт/Вт"/>
    <n v="6.26"/>
    <s v="Класс энергоэффективности EER (охлаждение)"/>
    <s v="B"/>
    <s v="Класс сезонной энергоэффективности SEER (охлаждение)"/>
    <s v="A++"/>
    <s v="Теплопроизводительность, kBTU"/>
    <n v="19"/>
    <s v="Теплопроизводительность контура, kBTU"/>
    <n v="19"/>
    <s v="Теплопроизводительность, кВт"/>
    <s v="5.60 (1.40 - 6.20)"/>
    <s v="Номинальная теплопроизводительность, кВт"/>
    <n v="5.6"/>
    <s v="Минимальная теплопроизводительность, кВт"/>
    <n v="1.4"/>
    <s v="Максимальная теплопроизводительность, кВт"/>
    <n v="6.2"/>
    <s v="Потребляемый ток в режиме нагрева, А"/>
    <s v="7.60 (2.20 - 9.88)"/>
    <s v="Номинальный потребляемый ток в режиме нагрева, А"/>
    <n v="7.6"/>
    <s v="Минимальный потребляемый ток в режиме нагрева, А"/>
    <n v="2.2000000000000002"/>
    <s v="Максимальный потребляемый ток в режиме нагрева, А"/>
    <n v="9.8800000000000008"/>
    <s v="Потребляемая мощность в режиме нагрева, кВт"/>
    <s v="1.73 (0.46 - 2.25)"/>
    <s v="Номинальная потребляемая мощность в режиме нагрева, кВт"/>
    <n v="1.73"/>
    <s v="Минимальная потребляемая мощность в режиме нагрева, кВт"/>
    <n v="0.46"/>
    <s v="Максимальная потребляемая мощность в режиме нагрева, кВт"/>
    <n v="2.25"/>
    <s v="Коэффициент энергоэффективности COP, Вт/Вт"/>
    <n v="3.24"/>
    <s v="Коэффициент энергоэффективности SCOP (усредненный), Вт/Вт"/>
    <n v="4.0599999999999996"/>
    <s v="Класс энергоэффективности COP (нагрев)"/>
    <s v="C"/>
    <s v="Класс сезонной энергоэффективности SCOP (нагрев, усредненный)"/>
    <s v="A+"/>
    <s v="Электропитание внутреннего блока, В/Гц/Ф"/>
    <s v="220-240/50/2"/>
    <s v="Напряжение электропитания внутреннего блока, В"/>
    <s v="220-240"/>
    <s v="Частота электропитания внутреннего блока, Гц"/>
    <n v="50"/>
    <s v="Количество фаз электропитания внутреннего блока, Ф"/>
    <n v="2"/>
    <s v="Электропитание наружного блока, В/Гц/Ф"/>
    <s v="220-240/50/1"/>
    <s v="Напряжение электропитания наружного блока, В"/>
    <s v="220-240"/>
    <s v="Частота электропитания наружного блока, Гц"/>
    <n v="50"/>
    <s v="Количество фаз электропитания наружного блока, Ф"/>
    <n v="1"/>
    <s v="Расход воздуха внутреннего блока, м&amp;lt;sup&amp;gt;3&amp;lt;/sup&amp;gt;/ч"/>
    <s v="580/650/760"/>
    <s v="Минимальный расход воздуха внутреннего блока, м&amp;lt;sup&amp;gt;3&amp;lt;/sup&amp;gt;/ч"/>
    <n v="580"/>
    <s v="Уровень шума внутреннего блока, дБ(А)"/>
    <s v="38/41/45"/>
    <s v="Минимальный уровень шума внутреннего блока, дБ(А)"/>
    <n v="38"/>
    <s v="Объем конденсации, л/ч"/>
    <n v="1.75"/>
    <s v="Расход воздуха наружного блока, м&amp;lt;sup&amp;gt;3&amp;lt;/sup&amp;gt;/ч"/>
    <n v="2600"/>
    <s v="Уровень шума наружного блока, дБ(А)"/>
    <n v="55"/>
    <s v="Марка компрессора"/>
    <s v="GMCC"/>
    <s v="Тип компрессора"/>
    <s v="Ротационный"/>
    <s v="Модель компрессора"/>
    <s v="KSM135D23UFZ"/>
    <s v="Тип хладагента"/>
    <s v="R32"/>
    <s v="Заводская заправка хладагента, г"/>
    <n v="1160"/>
    <s v="Дозаправка хладагента (сверх номинальной длины трассы), г/м"/>
    <n v="20"/>
    <s v="Габаритные размеры внутреннего блока (ШхВхГ), мм"/>
    <s v="570x260x570"/>
    <s v="Ширина внутреннего блока, мм"/>
    <n v="570"/>
    <s v="Высота внутреннего блока, мм"/>
    <n v="260"/>
    <s v="Глубина внутреннего блока, мм"/>
    <n v="570"/>
    <s v="Габаритные размеры наружного блока (ШхВхГ), мм"/>
    <s v="800x545x315"/>
    <s v="Ширина наружного блока, мм"/>
    <n v="800"/>
    <s v="Высота наружного блока, мм"/>
    <n v="545"/>
    <s v="Глубина наружного блока, мм"/>
    <n v="315"/>
    <s v="Габаритные размеры декоративной панели (ШхВхГ), мм"/>
    <s v="650x55x650"/>
    <s v="Ширина декоративной панели, мм"/>
    <n v="650"/>
    <s v="Высота декоративной панели, мм"/>
    <n v="55"/>
    <s v="Глубина декоративной панели, мм"/>
    <n v="650"/>
    <s v="Габаритные размеры внутреннего блока в упаковке (ШхВхГ), мм"/>
    <s v="720x290x650"/>
    <s v="Ширина внутреннего блока в упаковке, мм"/>
    <n v="720"/>
    <s v="Высота внутреннего блока в упаковке, мм"/>
    <n v="290"/>
    <s v="Глубина внутреннего блока в упаковке, мм"/>
    <n v="650"/>
    <s v="Габаритные размеры наружного блока в упаковке (ШхВхГ), мм"/>
    <s v="920x620x400"/>
    <s v="Ширина наружного блока в упаковке, мм"/>
    <n v="920"/>
    <s v="Высота наружного блока в упаковке, мм"/>
    <n v="620"/>
    <s v="Глубина наружного блока в упаковке, мм"/>
    <n v="400"/>
    <s v="Габаритные размеры декоративной панели в упаковке (ШхВхГ), мм"/>
    <s v="710x80x710"/>
    <s v="Ширина декоративной панели в упаковке, мм"/>
    <n v="710"/>
    <s v="Высота декоративной панели в упаковке, мм"/>
    <n v="80"/>
    <s v="Глубина декоративной панели в упаковке, мм"/>
    <n v="710"/>
    <s v="Вес нетто внутреннего блока, кг"/>
    <n v="15.5"/>
    <s v="Вес нетто наружного блока, кг"/>
    <n v="37"/>
    <s v="Вес нетто декоративной панели, кг"/>
    <n v="2.2000000000000002"/>
    <s v="Вес брутто внутреннего блока, кг"/>
    <n v="18"/>
    <s v="Вес брутто наружного блока, кг"/>
    <n v="40"/>
    <s v="Вес брутто декоративной панели, кг"/>
    <n v="3.7"/>
    <s v="Диаметр жидкостной трубы, мм (дюйм)"/>
    <s v="6,35 (1/4&amp;quot;)"/>
    <s v="Диаметр газовой трубы, мм (дюйм)"/>
    <s v="12,7 (1/2&amp;quot;)"/>
    <s v="Максимальная длина трассы, м"/>
    <n v="30"/>
    <s v="Максимальный перепад по высоте между внутренним и наружным блоками, м"/>
    <n v="20"/>
    <s v="Максимальный перепад по высоте между внутренним и наружным блоками (если не задано взаимное расположение внутреннего и наружного блока), м"/>
    <n v="20"/>
    <s v="Минимальная длина трассы, м"/>
    <n v="4"/>
    <s v="Номинальная длина трассы, м"/>
    <n v="5"/>
    <s v="Диаметр дренажной трубы, мм"/>
    <s v="DN20"/>
    <s v="Рабочие температурные границы наружного воздуха (охлаждение), &amp;amp;deg;C"/>
    <s v="-20 ~ +52"/>
    <s v="Минимальная рабочая температура наружного воздуха (охлаждение), &amp;amp;deg;C"/>
    <n v="-20"/>
    <s v="Максимальная рабочая температура наружного воздуха (охлаждение), &amp;amp;deg;C"/>
    <n v="52"/>
    <s v="Рабочие температурные границы наружного воздуха (нагрев), &amp;amp;deg;C"/>
    <s v="-20 ~ +24"/>
    <s v="Минимальная рабочая температура наружного воздуха (нагрев), &amp;amp;deg;C"/>
    <n v="-20"/>
    <s v="Максимальная рабочая температура наружного воздуха (нагрев), &amp;amp;deg;C"/>
    <n v="24"/>
    <s v="Рабочие температурные границы внутреннего воздуха (охлаждение), &amp;amp;deg;C"/>
    <s v="+17 ~ +30"/>
    <s v="Минимальная рабочая температура внутреннего воздуха (охлаждение), &amp;amp;deg;C"/>
    <n v="17"/>
    <s v="Максимальная рабочая температура внутреннего воздуха (охлаждение), &amp;amp;deg;C"/>
    <n v="30"/>
    <s v="Рабочие температурные границы внутреннего воздуха (нагрев), &amp;amp;deg;C"/>
    <s v="0 ~ +30"/>
    <s v="Минимальная рабочая температура внутреннего воздуха (нагрев), &amp;amp;deg;C"/>
    <n v="0"/>
    <s v="Максимальная рабочая температура внутреннего воздуха (нагрев), &amp;amp;deg;C"/>
    <n v="30"/>
    <s v="Подключение электропитания"/>
    <s v="Наружный блок"/>
    <s v="Межблочный кабель, мм&amp;lt;sup&amp;gt;2&amp;lt;/sup&amp;gt;"/>
    <s v="5*1,5"/>
    <s v="Силовой кабель, мм&amp;lt;sup&amp;gt;2&amp;lt;/sup&amp;gt;"/>
    <s v="3*2,5"/>
    <s v="Автомат защиты, А"/>
    <n v="16"/>
    <s v="Максимальная потребляемая мощность, кВт"/>
    <n v="2.4"/>
    <s v="Максимальный потребляемый ток, А"/>
    <n v="12"/>
    <s v="Класс пылевлагозащиты, внутренний / наружный блок"/>
    <s v="IPX0/IP24"/>
    <s v="Класс пылевлагозащиты, внутренний блок"/>
    <s v="IPX0"/>
    <s v="Класс пылевлагозащиты, наружный блок"/>
    <s v="IP24"/>
    <s v="Класс электрозащиты, внутренний / наружный блок"/>
    <s v="I класс/I класс"/>
    <s v="Класс электрозащиты, внутренний блок"/>
    <s v="I класс"/>
    <s v="Класс электрозащиты, наружный блок"/>
    <s v="I класс"/>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да"/>
    <s v="Дополнительные фильтры тонкой очистки в комплекте"/>
    <s v="нет"/>
    <s v="Высота подъема конденсата встроенной дренажной помпой, мм"/>
    <n v="750"/>
    <s v="Встроенная дренажная помпа"/>
    <s v="да"/>
    <s v="Противопылевой фильтр в комплекте"/>
    <s v="да"/>
    <s v="Пульт управления в комплекте"/>
    <s v="Да, беспроводной"/>
    <s v="Встроенный электронагреватель"/>
    <s v="Нет"/>
    <n v="178"/>
  </r>
  <r>
    <s v="DC EU INVERTER серии Cassette CO-4C 18HNI/CO-4C/pan 8D2/CO-E 24HNI"/>
    <x v="173"/>
    <x v="173"/>
    <x v="1"/>
    <s v="https://breez.ru/images/catalog/rc/2020_COMPETENZA_Cassete_INV_001.png|https://breez.ru/images/catalog/rc/2021_RC_Competenza_Inverter_12-18_OUT.png|https://breez.ru/images/catalog/rc/2021_RC_Competenza_Inverter_60_OUT.png|https://breez.ru/images/catalog/rc/2021_RC_Competenza_Inverter_pult.png"/>
    <s v="&amp;#9679; Класс сезонной энергоэффективности А++&lt;br&gt;_x000a_&amp;#9679; Японские технологии&lt;br&gt;_x000a_&amp;#9679; Современный дизайн кондиционера&lt;br&gt;_x000a_&amp;#9679; Встроенный дренажный насос&lt;br&gt;_x000a_&amp;#9679; Флокированное покрытие жалюзи исключает образование на них конденсата&lt;br&gt;_x000a_&amp;#9679; ИК–пульт и декоративная панель поставляется в комплекте с кондиционером&lt;br&gt;_x000a_&amp;#9679; Работа на охлаждение до -20°С&lt;br&gt;_x000a_&amp;#9679; ЖК дисплей отображает режим работы и установленную температуру&lt;br&gt;_x000a_&amp;#9679; Антикоррозийное покрытие теплообменников Blue Fin&lt;br&gt;_x000a_&amp;#9679; Увеличенная длина трассы (до 65м)&lt;br&gt;_x000a_&amp;#9679; Авторестарт&lt;br&gt;_x000a_&amp;#9679; Опциональное подключение проводного пульта управления&lt;br&gt;_x000a_&amp;#9679; WI-FI (опция)&lt;br&gt;_x000a_&amp;#9679; Хладагент R32"/>
    <x v="44"/>
    <m/>
    <x v="1"/>
    <s v="https://breez.ru/files/biblio/royal-clima/list_RC_COMPETENZA_inv_casset_2022.pdf"/>
    <s v="https://breez.ru/files/biblio/royal-clima/c-s-i-cassette/2020_RC_Manual_COMPETENZA_DC_EU_INVERTER_casset_press.pdf"/>
    <m/>
    <s v="131590 RUB"/>
    <x v="1"/>
    <s v="ROYAL Clima"/>
    <s v="Модель внутреннего блока"/>
    <s v="CO-4C 24HNI"/>
    <s v="Модель наружного блока"/>
    <s v="CO-E 24HNI"/>
    <s v="Модель декоративной панели"/>
    <s v="CO-4C/pan 8D2"/>
    <s v="Инверторная технология"/>
    <s v="да"/>
    <s v="Серия"/>
    <s v="COMPETENZA"/>
    <s v="Тип внутреннего блока"/>
    <s v="Кассетный"/>
    <s v="Эффективен для помещ. площадью до, м"/>
    <n v="70"/>
    <s v="Холодопроизводительность, kBTU"/>
    <n v="24"/>
    <s v="Холодопроизводительность, кВт"/>
    <s v="7.00 (2.16 - 8.20)"/>
    <s v="Номинальная холодопроизводительность, кВт"/>
    <n v="7"/>
    <s v="Минимальная холодопроизводительность, кВт"/>
    <n v="2.16"/>
    <s v="Максимальная холодопроизводительность, кВт"/>
    <n v="8.1999999999999993"/>
    <s v="Потребляемый ток в режиме охлаждения, А"/>
    <s v="9.57 (3.21 - 15.63)"/>
    <s v="Номинальный потребляемый ток в режиме охлаждения, А"/>
    <n v="9.57"/>
    <s v="Минимальный потребляемый ток в режиме охлаждения, А"/>
    <n v="3.21"/>
    <s v="Максимальный потребляемый ток в режиме охлаждения, А"/>
    <n v="15.63"/>
    <s v="Потребляемая мощность в режиме охлаждения, кВт"/>
    <s v="2.18 (0.67 - 3.56)"/>
    <s v="Номинальная потребляемая мощность в режиме охлаждения, кВт"/>
    <n v="2.1800000000000002"/>
    <s v="Минимальная потребляемая мощность в режиме охлаждения, кВт"/>
    <n v="0.67"/>
    <s v="Максимальная потребляемая мощность в режиме охлаждения, кВт"/>
    <n v="3.56"/>
    <s v="Коэффициент энергоэффективности EER, Вт/Вт"/>
    <n v="3.21"/>
    <s v="Коэффициент сезонной энергоэффективности SEER, Вт/Вт"/>
    <n v="6.5"/>
    <s v="Класс энергоэффективности EER (охлаждение)"/>
    <s v="А"/>
    <s v="Класс сезонной энергоэффективности SEER (охлаждение)"/>
    <s v="A++"/>
    <s v="Теплопроизводительность, kBTU"/>
    <n v="27"/>
    <s v="Теплопроизводительность контура, kBTU"/>
    <n v="27"/>
    <s v="Теплопроизводительность, кВт"/>
    <s v="8.00 (1.98 - 9.30)"/>
    <s v="Номинальная теплопроизводительность, кВт"/>
    <n v="8"/>
    <s v="Минимальная теплопроизводительность, кВт"/>
    <n v="1.98"/>
    <s v="Максимальная теплопроизводительность, кВт"/>
    <n v="9.3000000000000007"/>
    <s v="Потребляемый ток в режиме нагрева, А"/>
    <s v="9.22 (3.11 - 15.90)"/>
    <s v="Номинальный потребляемый ток в режиме нагрева, А"/>
    <n v="9.2200000000000006"/>
    <s v="Минимальный потребляемый ток в режиме нагрева, А"/>
    <n v="3.11"/>
    <s v="Максимальный потребляемый ток в режиме нагрева, А"/>
    <n v="15.9"/>
    <s v="Потребляемая мощность в режиме нагрева, кВт"/>
    <s v="2.10 (0.65 - 3.62)"/>
    <s v="Номинальная потребляемая мощность в режиме нагрева, кВт"/>
    <n v="2.1"/>
    <s v="Минимальная потребляемая мощность в режиме нагрева, кВт"/>
    <n v="0.65"/>
    <s v="Максимальная потребляемая мощность в режиме нагрева, кВт"/>
    <n v="3.62"/>
    <s v="Коэффициент энергоэффективности COP, Вт/Вт"/>
    <n v="3.81"/>
    <s v="Коэффициент энергоэффективности SCOP (усредненный), Вт/Вт"/>
    <n v="4.2"/>
    <s v="Класс энергоэффективности COP (нагрев)"/>
    <s v="A"/>
    <s v="Класс сезонной энергоэффективности SCOP (нагрев, усредненный)"/>
    <s v="A+"/>
    <s v="Электропитание внутреннего блока, В/Гц/Ф"/>
    <s v="220-240/50/3"/>
    <s v="Напряжение электропитания внутреннего блока, В"/>
    <s v="220-240"/>
    <s v="Частота электропитания внутреннего блока, Гц"/>
    <n v="50"/>
    <s v="Количество фаз электропитания внутреннего блока, Ф"/>
    <n v="3"/>
    <s v="Электропитание наружного блока, В/Гц/Ф"/>
    <s v="220-240/50/1"/>
    <s v="Напряжение электропитания наружного блока, В"/>
    <s v="220-240"/>
    <s v="Частота электропитания наружного блока, Гц"/>
    <n v="50"/>
    <s v="Количество фаз электропитания наружного блока, Ф"/>
    <n v="1"/>
    <s v="Расход воздуха внутреннего блока, м&amp;lt;sup&amp;gt;3&amp;lt;/sup&amp;gt;/ч"/>
    <s v="950/1050/1300"/>
    <s v="Минимальный расход воздуха внутреннего блока, м&amp;lt;sup&amp;gt;3&amp;lt;/sup&amp;gt;/ч"/>
    <n v="950"/>
    <s v="Уровень шума внутреннего блока, дБ(А)"/>
    <s v="38/43/47"/>
    <s v="Минимальный уровень шума внутреннего блока, дБ(А)"/>
    <n v="38"/>
    <s v="Объем конденсации, л/ч"/>
    <n v="2.1"/>
    <s v="Расход воздуха наружного блока, м&amp;lt;sup&amp;gt;3&amp;lt;/sup&amp;gt;/ч"/>
    <n v="3750"/>
    <s v="Уровень шума наружного блока, дБ(А)"/>
    <n v="58"/>
    <s v="Марка компрессора"/>
    <s v="GMCC"/>
    <s v="Тип компрессора"/>
    <s v="Ротационный"/>
    <s v="Модель компрессора"/>
    <s v="KTM240D57UKP"/>
    <s v="Тип хладагента"/>
    <s v="R32"/>
    <s v="Заводская заправка хладагента, г"/>
    <n v="1400"/>
    <s v="Дозаправка хладагента (сверх номинальной длины трассы), г/м"/>
    <n v="40"/>
    <s v="Габаритные размеры внутреннего блока (ШхВхГ), мм"/>
    <s v="835x250x835"/>
    <s v="Ширина внутреннего блока, мм"/>
    <n v="835"/>
    <s v="Высота внутреннего блока, мм"/>
    <n v="250"/>
    <s v="Глубина внутреннего блока, мм"/>
    <n v="835"/>
    <s v="Габаритные размеры наружного блока (ШхВхГ), мм"/>
    <s v="900x700x350"/>
    <s v="Ширина наружного блока, мм"/>
    <n v="900"/>
    <s v="Высота наружного блока, мм"/>
    <n v="700"/>
    <s v="Глубина наружного блока, мм"/>
    <n v="350"/>
    <s v="Габаритные размеры декоративной панели (ШхВхГ), мм"/>
    <s v="950x55x950"/>
    <s v="Ширина декоративной панели, мм"/>
    <n v="950"/>
    <s v="Высота декоративной панели, мм"/>
    <n v="55"/>
    <s v="Глубина декоративной панели, мм"/>
    <n v="950"/>
    <s v="Габаритные размеры внутреннего блока в упаковке (ШхВхГ), мм"/>
    <s v="910x310x910"/>
    <s v="Ширина внутреннего блока в упаковке, мм"/>
    <n v="910"/>
    <s v="Высота внутреннего блока в упаковке, мм"/>
    <n v="310"/>
    <s v="Глубина внутреннего блока в упаковке, мм"/>
    <n v="910"/>
    <s v="Габаритные размеры наружного блока в упаковке (ШхВхГ), мм"/>
    <s v="1020x770x430"/>
    <s v="Ширина наружного блока в упаковке, мм"/>
    <n v="1020"/>
    <s v="Высота наружного блока в упаковке, мм"/>
    <n v="770"/>
    <s v="Глубина наружного блока в упаковке, мм"/>
    <n v="430"/>
    <s v="Габаритные размеры декоративной панели в упаковке (ШхВхГ), мм"/>
    <s v="1000x100x100"/>
    <s v="Ширина декоративной панели в упаковке, мм"/>
    <n v="1000"/>
    <s v="Высота декоративной панели в упаковке, мм"/>
    <n v="100"/>
    <s v="Глубина декоративной панели в упаковке, мм"/>
    <n v="100"/>
    <s v="Вес нетто внутреннего блока, кг"/>
    <n v="24"/>
    <s v="Вес нетто наружного блока, кг"/>
    <n v="51"/>
    <s v="Вес нетто декоративной панели, кг"/>
    <n v="5.3"/>
    <s v="Вес брутто внутреннего блока, кг"/>
    <n v="27.5"/>
    <s v="Вес брутто наружного блока, кг"/>
    <n v="55"/>
    <s v="Вес брутто декоративной панели, кг"/>
    <n v="7.8"/>
    <s v="Диаметр жидкостной трубы, мм (дюйм)"/>
    <s v="9,53 (3/8&amp;quot;)"/>
    <s v="Диаметр газовой трубы, мм (дюйм)"/>
    <s v="15,88 (5/8&amp;quot;)"/>
    <s v="Максимальная длина трассы, м"/>
    <n v="50"/>
    <s v="Максимальный перепад по высоте между внутренним и наружным блоками, м"/>
    <n v="25"/>
    <s v="Максимальный перепад по высоте между внутренним и наружным блоками (если не задано взаимное расположение внутреннего и наружного блока), м"/>
    <n v="25"/>
    <s v="Минимальная длина трассы, м"/>
    <n v="4"/>
    <s v="Номинальная длина трассы, м"/>
    <n v="5"/>
    <s v="Диаметр дренажной трубы, мм"/>
    <s v="DN20"/>
    <s v="Рабочие температурные границы наружного воздуха (охлаждение), &amp;amp;deg;C"/>
    <s v="-20 ~ +52"/>
    <s v="Минимальная рабочая температура наружного воздуха (охлаждение), &amp;amp;deg;C"/>
    <n v="-20"/>
    <s v="Максимальная рабочая температура наружного воздуха (охлаждение), &amp;amp;deg;C"/>
    <n v="52"/>
    <s v="Рабочие температурные границы наружного воздуха (нагрев), &amp;amp;deg;C"/>
    <s v="-20 ~ +24"/>
    <s v="Минимальная рабочая температура наружного воздуха (нагрев), &amp;amp;deg;C"/>
    <n v="-20"/>
    <s v="Максимальная рабочая температура наружного воздуха (нагрев), &amp;amp;deg;C"/>
    <n v="24"/>
    <s v="Рабочие температурные границы внутреннего воздуха (охлаждение), &amp;amp;deg;C"/>
    <s v="+17 ~ +30"/>
    <s v="Минимальная рабочая температура внутреннего воздуха (охлаждение), &amp;amp;deg;C"/>
    <n v="17"/>
    <s v="Максимальная рабочая температура внутреннего воздуха (охлаждение), &amp;amp;deg;C"/>
    <n v="30"/>
    <s v="Рабочие температурные границы внутреннего воздуха (нагрев), &amp;amp;deg;C"/>
    <s v="0 ~ +30"/>
    <s v="Минимальная рабочая температура внутреннего воздуха (нагрев), &amp;amp;deg;C"/>
    <n v="0"/>
    <s v="Максимальная рабочая температура внутреннего воздуха (нагрев), &amp;amp;deg;C"/>
    <n v="30"/>
    <s v="Подключение электропитания"/>
    <s v="Наружный блок"/>
    <s v="Межблочный кабель, мм&amp;lt;sup&amp;gt;2&amp;lt;/sup&amp;gt;"/>
    <s v="5*1,5"/>
    <s v="Силовой кабель, мм&amp;lt;sup&amp;gt;2&amp;lt;/sup&amp;gt;"/>
    <s v="3*2,5"/>
    <s v="Автомат защиты, А"/>
    <n v="20"/>
    <s v="Максимальная потребляемая мощность, кВт"/>
    <n v="3.65"/>
    <s v="Максимальный потребляемый ток, А"/>
    <n v="16"/>
    <s v="Класс пылевлагозащиты, внутренний / наружный блок"/>
    <s v="IPX0/IP24"/>
    <s v="Класс пылевлагозащиты, внутренний блок"/>
    <s v="IPX0"/>
    <s v="Класс пылевлагозащиты, наружный блок"/>
    <s v="IP24"/>
    <s v="Класс электрозащиты, внутренний / наружный блок"/>
    <s v="I класс/I класс"/>
    <s v="Класс электрозащиты, внутренний блок"/>
    <s v="I класс"/>
    <s v="Класс электрозащиты, наружный блок"/>
    <s v="I класс"/>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да"/>
    <s v="Дополнительные фильтры тонкой очистки в комплекте"/>
    <s v="нет"/>
    <s v="Высота подъема конденсата встроенной дренажной помпой, мм"/>
    <n v="750"/>
    <s v="Встроенная дренажная помпа"/>
    <s v="да"/>
    <s v="Противопылевой фильтр в комплекте"/>
    <s v="да"/>
    <s v="Пульт управления в комплекте"/>
    <s v="Да, беспроводной"/>
    <s v="Встроенный электронагреватель"/>
    <s v="Нет"/>
    <n v="179"/>
  </r>
  <r>
    <s v="DC EU INVERTER серии Cassette CO-4C 36HNI /CO-4C/pan 8D2/CO-E 36HNI"/>
    <x v="174"/>
    <x v="174"/>
    <x v="1"/>
    <s v="https://breez.ru/images/catalog/rc/2020_COMPETENZA_Cassete_INV_001.png|https://breez.ru/images/catalog/rc/2021_RC_Competenza_Inverter_12-18_OUT.png|https://breez.ru/images/catalog/rc/2021_RC_Competenza_Inverter_60_OUT.png|https://breez.ru/images/catalog/rc/2021_RC_Competenza_Inverter_pult.png"/>
    <s v="&amp;#9679; Класс сезонной энергоэффективности А++&lt;br&gt;_x000a_&amp;#9679; Японские технологии&lt;br&gt;_x000a_&amp;#9679; Современный дизайн кондиционера&lt;br&gt;_x000a_&amp;#9679; Встроенный дренажный насос&lt;br&gt;_x000a_&amp;#9679; Флокированное покрытие жалюзи исключает образование на них конденсата&lt;br&gt;_x000a_&amp;#9679; ИК–пульт и декоративная панель поставляется в комплекте с кондиционером&lt;br&gt;_x000a_&amp;#9679; Работа на охлаждение до -20°С&lt;br&gt;_x000a_&amp;#9679; ЖК дисплей отображает режим работы и установленную температуру&lt;br&gt;_x000a_&amp;#9679; Антикоррозийное покрытие теплообменников Blue Fin&lt;br&gt;_x000a_&amp;#9679; Увеличенная длина трассы (до 65м)&lt;br&gt;_x000a_&amp;#9679; Авторестарт&lt;br&gt;_x000a_&amp;#9679; Опциональное подключение проводного пульта управления&lt;br&gt;_x000a_&amp;#9679; WI-FI (опция)&lt;br&gt;_x000a_&amp;#9679; Хладагент R32"/>
    <x v="44"/>
    <m/>
    <x v="1"/>
    <s v="https://breez.ru/files/biblio/royal-clima/list_RC_COMPETENZA_inv_casset_2022.pdf"/>
    <s v="https://breez.ru/files/biblio/royal-clima/c-s-i-cassette/2020_RC_Manual_COMPETENZA_DC_EU_INVERTER_casset_press.pdf"/>
    <m/>
    <s v="182690 RUB"/>
    <x v="1"/>
    <s v="ROYAL Clima"/>
    <s v="Модель внутреннего блока"/>
    <s v="CO-4C 36HNI"/>
    <s v="Модель наружного блока"/>
    <s v="CO-E 36HNI"/>
    <s v="Модель декоративной панели"/>
    <s v="CO-4C/pan 8D2"/>
    <s v="Инверторная технология"/>
    <s v="да"/>
    <s v="Серия"/>
    <s v="COMPETENZA"/>
    <s v="Тип внутреннего блока"/>
    <s v="Кассетный"/>
    <s v="Эффективен для помещ. площадью до, м"/>
    <n v="106"/>
    <s v="Холодопроизводительность, kBTU"/>
    <n v="36"/>
    <s v="Холодопроизводительность, кВт"/>
    <s v="10.55 (2.90 - 13.00)"/>
    <s v="Номинальная холодопроизводительность, кВт"/>
    <n v="10.55"/>
    <s v="Минимальная холодопроизводительность, кВт"/>
    <n v="2.9"/>
    <s v="Максимальная холодопроизводительность, кВт"/>
    <n v="13"/>
    <s v="Потребляемый ток в режиме охлаждения, А"/>
    <s v="15.00 (3.20 - 21.50)"/>
    <s v="Номинальный потребляемый ток в режиме охлаждения, А"/>
    <n v="15"/>
    <s v="Минимальный потребляемый ток в режиме охлаждения, А"/>
    <n v="3.2"/>
    <s v="Максимальный потребляемый ток в режиме охлаждения, А"/>
    <n v="21.5"/>
    <s v="Потребляемая мощность в режиме охлаждения, кВт"/>
    <s v="3.40 (0.71 - 4.71)"/>
    <s v="Номинальная потребляемая мощность в режиме охлаждения, кВт"/>
    <n v="3.4"/>
    <s v="Минимальная потребляемая мощность в режиме охлаждения, кВт"/>
    <n v="0.71"/>
    <s v="Максимальная потребляемая мощность в режиме охлаждения, кВт"/>
    <n v="4.71"/>
    <s v="Коэффициент энергоэффективности EER, Вт/Вт"/>
    <n v="3.1"/>
    <s v="Коэффициент сезонной энергоэффективности SEER, Вт/Вт"/>
    <n v="6.1"/>
    <s v="Класс энергоэффективности EER (охлаждение)"/>
    <s v="B"/>
    <s v="Класс сезонной энергоэффективности SEER (охлаждение)"/>
    <s v="A++"/>
    <s v="Теплопроизводительность, kBTU"/>
    <n v="38"/>
    <s v="Теплопроизводительность контура, kBTU"/>
    <n v="38"/>
    <s v="Теплопроизводительность, кВт"/>
    <s v="11.15 (2.60 - 13.50)"/>
    <s v="Номинальная теплопроизводительность, кВт"/>
    <n v="11.15"/>
    <s v="Минимальная теплопроизводительность, кВт"/>
    <n v="2.6"/>
    <s v="Максимальная теплопроизводительность, кВт"/>
    <n v="13.5"/>
    <s v="Потребляемый ток в режиме нагрева, А"/>
    <s v="15.50 (2.43 - 18.00)"/>
    <s v="Номинальный потребляемый ток в режиме нагрева, А"/>
    <n v="15.5"/>
    <s v="Минимальный потребляемый ток в режиме нагрева, А"/>
    <n v="2.4300000000000002"/>
    <s v="Максимальный потребляемый ток в режиме нагрева, А"/>
    <n v="18"/>
    <s v="Потребляемая мощность в режиме нагрева, кВт"/>
    <s v="3.45 (0.47 - 4.13)"/>
    <s v="Номинальная потребляемая мощность в режиме нагрева, кВт"/>
    <n v="3.45"/>
    <s v="Минимальная потребляемая мощность в режиме нагрева, кВт"/>
    <n v="0.47"/>
    <s v="Максимальная потребляемая мощность в режиме нагрева, кВт"/>
    <n v="4.13"/>
    <s v="Коэффициент энергоэффективности COP, Вт/Вт"/>
    <n v="3.23"/>
    <s v="Коэффициент энергоэффективности SCOP (усредненный), Вт/Вт"/>
    <n v="4"/>
    <s v="Класс энергоэффективности COP (нагрев)"/>
    <s v="C"/>
    <s v="Класс сезонной энергоэффективности SCOP (нагрев, усредненный)"/>
    <s v="A+"/>
    <s v="Электропитание внутреннего блока, В/Гц/Ф"/>
    <s v="220-240/50/4"/>
    <s v="Напряжение электропитания внутреннего блока, В"/>
    <s v="220-240"/>
    <s v="Частота электропитания внутреннего блока, Гц"/>
    <n v="50"/>
    <s v="Количество фаз электропитания внутреннего блока, Ф"/>
    <n v="4"/>
    <s v="Электропитание наружного блока, В/Гц/Ф"/>
    <s v="220-240/50/1"/>
    <s v="Напряжение электропитания наружного блока, В"/>
    <s v="220-240"/>
    <s v="Частота электропитания наружного блока, Гц"/>
    <n v="50"/>
    <s v="Количество фаз электропитания наружного блока, Ф"/>
    <n v="1"/>
    <s v="Расход воздуха внутреннего блока, м&amp;lt;sup&amp;gt;3&amp;lt;/sup&amp;gt;/ч"/>
    <s v="1350/1550/1800"/>
    <s v="Минимальный расход воздуха внутреннего блока, м&amp;lt;sup&amp;gt;3&amp;lt;/sup&amp;gt;/ч"/>
    <n v="1350"/>
    <s v="Уровень шума внутреннего блока, дБ(А)"/>
    <s v="45/48/51"/>
    <s v="Минимальный уровень шума внутреннего блока, дБ(А)"/>
    <n v="45"/>
    <s v="Объем конденсации, л/ч"/>
    <n v="3.45"/>
    <s v="Расход воздуха наружного блока, м&amp;lt;sup&amp;gt;3&amp;lt;/sup&amp;gt;/ч"/>
    <n v="4000"/>
    <s v="Уровень шума наружного блока, дБ(А)"/>
    <n v="57"/>
    <s v="Марка компрессора"/>
    <s v="GMCC"/>
    <s v="Тип компрессора"/>
    <s v="Ротационный"/>
    <s v="Модель компрессора"/>
    <s v="KTF310D43UMT"/>
    <s v="Тип хладагента"/>
    <s v="R32"/>
    <s v="Заводская заправка хладагента, г"/>
    <n v="2540"/>
    <s v="Дозаправка хладагента (сверх номинальной длины трассы), г/м"/>
    <n v="40"/>
    <s v="Габаритные размеры внутреннего блока (ШхВхГ), мм"/>
    <s v="835x290x835"/>
    <s v="Ширина внутреннего блока, мм"/>
    <n v="835"/>
    <s v="Высота внутреннего блока, мм"/>
    <n v="290"/>
    <s v="Глубина внутреннего блока, мм"/>
    <n v="835"/>
    <s v="Габаритные размеры наружного блока (ШхВхГ), мм"/>
    <s v="970x805x395"/>
    <s v="Ширина наружного блока, мм"/>
    <n v="970"/>
    <s v="Высота наружного блока, мм"/>
    <n v="805"/>
    <s v="Глубина наружного блока, мм"/>
    <n v="395"/>
    <s v="Габаритные размеры декоративной панели (ШхВхГ), мм"/>
    <s v="950x55x950"/>
    <s v="Ширина декоративной панели, мм"/>
    <n v="950"/>
    <s v="Высота декоративной панели, мм"/>
    <n v="55"/>
    <s v="Глубина декоративной панели, мм"/>
    <n v="950"/>
    <s v="Габаритные размеры внутреннего блока в упаковке (ШхВхГ), мм"/>
    <s v="910x310x910"/>
    <s v="Ширина внутреннего блока в упаковке, мм"/>
    <n v="910"/>
    <s v="Высота внутреннего блока в упаковке, мм"/>
    <n v="310"/>
    <s v="Глубина внутреннего блока в упаковке, мм"/>
    <n v="910"/>
    <s v="Габаритные размеры наружного блока в упаковке (ШхВхГ), мм"/>
    <s v="1105x895x495"/>
    <s v="Ширина наружного блока в упаковке, мм"/>
    <n v="1105"/>
    <s v="Высота наружного блока в упаковке, мм"/>
    <n v="895"/>
    <s v="Глубина наружного блока в упаковке, мм"/>
    <n v="495"/>
    <s v="Габаритные размеры декоративной панели в упаковке (ШхВхГ), мм"/>
    <s v="1000x100x100"/>
    <s v="Ширина декоративной панели в упаковке, мм"/>
    <n v="1000"/>
    <s v="Высота декоративной панели в упаковке, мм"/>
    <n v="100"/>
    <s v="Глубина декоративной панели в упаковке, мм"/>
    <n v="100"/>
    <s v="Вес нетто внутреннего блока, кг"/>
    <n v="26.5"/>
    <s v="Вес нетто наружного блока, кг"/>
    <n v="72"/>
    <s v="Вес нетто декоративной панели, кг"/>
    <n v="5.3"/>
    <s v="Вес брутто внутреннего блока, кг"/>
    <n v="30.5"/>
    <s v="Вес брутто наружного блока, кг"/>
    <n v="76"/>
    <s v="Вес брутто декоративной панели, кг"/>
    <n v="7.8"/>
    <s v="Диаметр жидкостной трубы, мм (дюйм)"/>
    <s v="9,53 (3/8&amp;quot;)"/>
    <s v="Диаметр газовой трубы, мм (дюйм)"/>
    <s v="15,88 (5/8&amp;quot;)"/>
    <s v="Максимальная длина трассы, м"/>
    <n v="65"/>
    <s v="Максимальный перепад по высоте между внутренним и наружным блоками, м"/>
    <n v="30"/>
    <s v="Максимальный перепад по высоте между внутренним и наружным блоками (если не задано взаимное расположение внутреннего и наружного блока), м"/>
    <n v="30"/>
    <s v="Минимальная длина трассы, м"/>
    <n v="4"/>
    <s v="Номинальная длина трассы, м"/>
    <n v="5"/>
    <s v="Диаметр дренажной трубы, мм"/>
    <s v="DN20"/>
    <s v="Рабочие температурные границы наружного воздуха (охлаждение), &amp;amp;deg;C"/>
    <s v="-20 ~ +52"/>
    <s v="Минимальная рабочая температура наружного воздуха (охлаждение), &amp;amp;deg;C"/>
    <n v="-20"/>
    <s v="Максимальная рабочая температура наружного воздуха (охлаждение), &amp;amp;deg;C"/>
    <n v="52"/>
    <s v="Рабочие температурные границы наружного воздуха (нагрев), &amp;amp;deg;C"/>
    <s v="-20 ~ +24"/>
    <s v="Минимальная рабочая температура наружного воздуха (нагрев), &amp;amp;deg;C"/>
    <n v="-20"/>
    <s v="Максимальная рабочая температура наружного воздуха (нагрев), &amp;amp;deg;C"/>
    <n v="24"/>
    <s v="Рабочие температурные границы внутреннего воздуха (охлаждение), &amp;amp;deg;C"/>
    <s v="+17 ~ +30"/>
    <s v="Минимальная рабочая температура внутреннего воздуха (охлаждение), &amp;amp;deg;C"/>
    <n v="17"/>
    <s v="Максимальная рабочая температура внутреннего воздуха (охлаждение), &amp;amp;deg;C"/>
    <n v="30"/>
    <s v="Рабочие температурные границы внутреннего воздуха (нагрев), &amp;amp;deg;C"/>
    <s v="0 ~ +30"/>
    <s v="Минимальная рабочая температура внутреннего воздуха (нагрев), &amp;amp;deg;C"/>
    <n v="0"/>
    <s v="Максимальная рабочая температура внутреннего воздуха (нагрев), &amp;amp;deg;C"/>
    <n v="30"/>
    <s v="Подключение электропитания"/>
    <s v="Наружный блок"/>
    <s v="Межблочный кабель, мм&amp;lt;sup&amp;gt;2&amp;lt;/sup&amp;gt;"/>
    <s v="5*1,5"/>
    <s v="Силовой кабель, мм&amp;lt;sup&amp;gt;2&amp;lt;/sup&amp;gt;"/>
    <s v="3*4,0"/>
    <s v="Автомат защиты, А"/>
    <n v="32"/>
    <s v="Максимальная потребляемая мощность, кВт"/>
    <n v="5.37"/>
    <s v="Максимальный потребляемый ток, А"/>
    <n v="23.5"/>
    <s v="Класс пылевлагозащиты, внутренний / наружный блок"/>
    <s v="IPX0/IP24"/>
    <s v="Класс пылевлагозащиты, внутренний блок"/>
    <s v="IPX0"/>
    <s v="Класс пылевлагозащиты, наружный блок"/>
    <s v="IP24"/>
    <s v="Класс электрозащиты, внутренний / наружный блок"/>
    <s v="I класс/I класс"/>
    <s v="Класс электрозащиты, внутренний блок"/>
    <s v="I класс"/>
    <s v="Класс электрозащиты, наружный блок"/>
    <s v="I класс"/>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да"/>
    <s v="Дополнительные фильтры тонкой очистки в комплекте"/>
    <s v="нет"/>
    <s v="Высота подъема конденсата встроенной дренажной помпой, мм"/>
    <n v="750"/>
    <s v="Встроенная дренажная помпа"/>
    <s v="да"/>
    <s v="Противопылевой фильтр в комплекте"/>
    <s v="да"/>
    <s v="Пульт управления в комплекте"/>
    <s v="Да, беспроводной"/>
    <s v="Встроенный электронагреватель"/>
    <s v="Нет"/>
    <n v="180"/>
  </r>
  <r>
    <s v="DC EU INVERTER серии Cassette CO-4C 48HNI/CO-4C/pan 8D2/CO-E 48HNI"/>
    <x v="175"/>
    <x v="175"/>
    <x v="1"/>
    <s v="https://breez.ru/images/catalog/rc/2020_COMPETENZA_Cassete_INV_001.png|https://breez.ru/images/catalog/rc/2021_RC_Competenza_Inverter_12-18_OUT.png|https://breez.ru/images/catalog/rc/2021_RC_Competenza_Inverter_60_OUT.png|https://breez.ru/images/catalog/rc/2021_RC_Competenza_Inverter_pult.png"/>
    <s v="&amp;#9679; Класс сезонной энергоэффективности А++&lt;br&gt;_x000a_&amp;#9679; Японские технологии&lt;br&gt;_x000a_&amp;#9679; Современный дизайн кондиционера&lt;br&gt;_x000a_&amp;#9679; Встроенный дренажный насос&lt;br&gt;_x000a_&amp;#9679; Флокированное покрытие жалюзи исключает образование на них конденсата&lt;br&gt;_x000a_&amp;#9679; ИК–пульт и декоративная панель поставляется в комплекте с кондиционером&lt;br&gt;_x000a_&amp;#9679; Работа на охлаждение до -20°С&lt;br&gt;_x000a_&amp;#9679; ЖК дисплей отображает режим работы и установленную температуру&lt;br&gt;_x000a_&amp;#9679; Антикоррозийное покрытие теплообменников Blue Fin&lt;br&gt;_x000a_&amp;#9679; Увеличенная длина трассы (до 65м)&lt;br&gt;_x000a_&amp;#9679; Авторестарт&lt;br&gt;_x000a_&amp;#9679; Опциональное подключение проводного пульта управления&lt;br&gt;_x000a_&amp;#9679; WI-FI (опция)&lt;br&gt;_x000a_&amp;#9679; Хладагент R32"/>
    <x v="44"/>
    <m/>
    <x v="1"/>
    <s v="https://breez.ru/files/biblio/royal-clima/list_RC_COMPETENZA_inv_casset_2022.pdf"/>
    <s v="https://breez.ru/files/biblio/royal-clima/c-s-i-cassette/2020_RC_Manual_COMPETENZA_DC_EU_INVERTER_casset_press.pdf"/>
    <m/>
    <s v="215890 RUB"/>
    <x v="1"/>
    <s v="ROYAL Clima"/>
    <s v="Модель внутреннего блока"/>
    <s v="CO-4C 48HNI"/>
    <s v="Модель наружного блока"/>
    <s v="CO-E 48HNI"/>
    <s v="Модель декоративной панели"/>
    <s v="CO-4C/pan 8D2"/>
    <s v="Инверторная технология"/>
    <s v="да"/>
    <s v="Серия"/>
    <s v="COMPETENZA"/>
    <s v="Тип внутреннего блока"/>
    <s v="Кассетный"/>
    <s v="Эффективен для помещ. площадью до, м"/>
    <n v="140"/>
    <s v="Холодопроизводительность, kBTU"/>
    <n v="48"/>
    <s v="Холодопроизводительность, кВт"/>
    <s v="14.00 (4.76 - 16.50)"/>
    <s v="Номинальная холодопроизводительность, кВт"/>
    <n v="14"/>
    <s v="Минимальная холодопроизводительность, кВт"/>
    <n v="4.76"/>
    <s v="Максимальная холодопроизводительность, кВт"/>
    <n v="16.5"/>
    <s v="Потребляемый ток в режиме охлаждения, А"/>
    <s v="7.53 (2.47 - 9.53)"/>
    <s v="Номинальный потребляемый ток в режиме охлаждения, А"/>
    <n v="7.53"/>
    <s v="Минимальный потребляемый ток в режиме охлаждения, А"/>
    <n v="2.4700000000000002"/>
    <s v="Максимальный потребляемый ток в режиме охлаждения, А"/>
    <n v="9.5299999999999994"/>
    <s v="Потребляемая мощность в режиме охлаждения, кВт"/>
    <s v="5.20 (1.71 - 6.70)"/>
    <s v="Номинальная потребляемая мощность в режиме охлаждения, кВт"/>
    <n v="5.2"/>
    <s v="Минимальная потребляемая мощность в режиме охлаждения, кВт"/>
    <n v="1.71"/>
    <s v="Максимальная потребляемая мощность в режиме охлаждения, кВт"/>
    <n v="6.7"/>
    <s v="Коэффициент энергоэффективности EER, Вт/Вт"/>
    <n v="2.69"/>
    <s v="Коэффициент сезонной энергоэффективности SEER, Вт/Вт"/>
    <n v="6.1"/>
    <s v="Класс энергоэффективности EER (охлаждение)"/>
    <s v="D"/>
    <s v="Класс сезонной энергоэффективности SEER (охлаждение)"/>
    <s v="A++"/>
    <s v="Теплопроизводительность, kBTU"/>
    <n v="55"/>
    <s v="Теплопроизводительность контура, kBTU"/>
    <n v="55"/>
    <s v="Теплопроизводительность, кВт"/>
    <s v="16.00 (4.78 - 16.15)"/>
    <s v="Номинальная теплопроизводительность, кВт"/>
    <n v="16"/>
    <s v="Минимальная теплопроизводительность, кВт"/>
    <n v="4.78"/>
    <s v="Максимальная теплопроизводительность, кВт"/>
    <n v="16.149999999999999"/>
    <s v="Потребляемый ток в режиме нагрева, А"/>
    <s v="7.80 (2.47 - 9.70)"/>
    <s v="Номинальный потребляемый ток в режиме нагрева, А"/>
    <n v="7.8"/>
    <s v="Минимальный потребляемый ток в режиме нагрева, А"/>
    <n v="2.4700000000000002"/>
    <s v="Максимальный потребляемый ток в режиме нагрева, А"/>
    <n v="9.6999999999999993"/>
    <s v="Потребляемая мощность в режиме нагрева, кВт"/>
    <s v="5.40 (1.71 - 6.80)"/>
    <s v="Номинальная потребляемая мощность в режиме нагрева, кВт"/>
    <n v="5.4"/>
    <s v="Минимальная потребляемая мощность в режиме нагрева, кВт"/>
    <n v="1.71"/>
    <s v="Максимальная потребляемая мощность в режиме нагрева, кВт"/>
    <n v="6.8"/>
    <s v="Коэффициент энергоэффективности COP, Вт/Вт"/>
    <n v="2.96"/>
    <s v="Коэффициент энергоэффективности SCOP (усредненный), Вт/Вт"/>
    <n v="4"/>
    <s v="Класс энергоэффективности COP (нагрев)"/>
    <s v="D"/>
    <s v="Класс сезонной энергоэффективности SCOP (нагрев, усредненный)"/>
    <s v="A+"/>
    <s v="Электропитание внутреннего блока, В/Гц/Ф"/>
    <s v="220-240/50/5"/>
    <s v="Напряжение электропитания внутреннего блока, В"/>
    <s v="220-240"/>
    <s v="Частота электропитания внутреннего блока, Гц"/>
    <n v="50"/>
    <s v="Количество фаз электропитания внутреннего блока, Ф"/>
    <n v="5"/>
    <s v="Электропитание наружного блока, В/Гц/Ф"/>
    <s v="380-415/50/3"/>
    <s v="Напряжение электропитания наружного блока, В"/>
    <s v="380-415"/>
    <s v="Частота электропитания наружного блока, Гц"/>
    <n v="50"/>
    <s v="Количество фаз электропитания наружного блока, Ф"/>
    <n v="3"/>
    <s v="Расход воздуха внутреннего блока, м&amp;lt;sup&amp;gt;3&amp;lt;/sup&amp;gt;/ч"/>
    <s v="1500/1750/1950"/>
    <s v="Минимальный расход воздуха внутреннего блока, м&amp;lt;sup&amp;gt;3&amp;lt;/sup&amp;gt;/ч"/>
    <n v="1500"/>
    <s v="Уровень шума внутреннего блока, дБ(А)"/>
    <s v="48/50/52"/>
    <s v="Минимальный уровень шума внутреннего блока, дБ(А)"/>
    <n v="48"/>
    <s v="Объем конденсации, л/ч"/>
    <n v="5.4"/>
    <s v="Расход воздуха наружного блока, м&amp;lt;sup&amp;gt;3&amp;lt;/sup&amp;gt;/ч"/>
    <n v="7200"/>
    <s v="Уровень шума наружного блока, дБ(А)"/>
    <n v="60"/>
    <s v="Марка компрессора"/>
    <s v="GMCC"/>
    <s v="Тип компрессора"/>
    <s v="Ротационный"/>
    <s v="Модель компрессора"/>
    <s v="KTF400D66UMVA"/>
    <s v="Тип хладагента"/>
    <s v="R32"/>
    <s v="Заводская заправка хладагента, г"/>
    <n v="3600"/>
    <s v="Дозаправка хладагента (сверх номинальной длины трассы), г/м"/>
    <n v="40"/>
    <s v="Габаритные размеры внутреннего блока (ШхВхГ), мм"/>
    <s v="835x290x835"/>
    <s v="Ширина внутреннего блока, мм"/>
    <n v="835"/>
    <s v="Высота внутреннего блока, мм"/>
    <n v="290"/>
    <s v="Глубина внутреннего блока, мм"/>
    <n v="835"/>
    <s v="Габаритные размеры наружного блока (ШхВхГ), мм"/>
    <s v="940x1325x370"/>
    <s v="Ширина наружного блока, мм"/>
    <n v="940"/>
    <s v="Высота наружного блока, мм"/>
    <n v="1325"/>
    <s v="Глубина наружного блока, мм"/>
    <n v="370"/>
    <s v="Габаритные размеры декоративной панели (ШхВхГ), мм"/>
    <s v="950x55x950"/>
    <s v="Ширина декоративной панели, мм"/>
    <n v="950"/>
    <s v="Высота декоративной панели, мм"/>
    <n v="55"/>
    <s v="Глубина декоративной панели, мм"/>
    <n v="950"/>
    <s v="Габаритные размеры внутреннего блока в упаковке (ШхВхГ), мм"/>
    <s v="910x310x910"/>
    <s v="Ширина внутреннего блока в упаковке, мм"/>
    <n v="910"/>
    <s v="Высота внутреннего блока в упаковке, мм"/>
    <n v="310"/>
    <s v="Глубина внутреннего блока в упаковке, мм"/>
    <n v="910"/>
    <s v="Габаритные размеры наружного блока в упаковке (ШхВхГ), мм"/>
    <s v="1080x1440x430"/>
    <s v="Ширина наружного блока в упаковке, мм"/>
    <n v="1080"/>
    <s v="Высота наружного блока в упаковке, мм"/>
    <n v="1440"/>
    <s v="Глубина наружного блока в упаковке, мм"/>
    <n v="430"/>
    <s v="Габаритные размеры декоративной панели в упаковке (ШхВхГ), мм"/>
    <s v="1000x100x100"/>
    <s v="Ширина декоративной панели в упаковке, мм"/>
    <n v="1000"/>
    <s v="Высота декоративной панели в упаковке, мм"/>
    <n v="100"/>
    <s v="Глубина декоративной панели в упаковке, мм"/>
    <n v="100"/>
    <s v="Вес нетто внутреннего блока, кг"/>
    <n v="31"/>
    <s v="Вес нетто наружного блока, кг"/>
    <n v="92"/>
    <s v="Вес нетто декоративной панели, кг"/>
    <n v="5.3"/>
    <s v="Вес брутто внутреннего блока, кг"/>
    <n v="35"/>
    <s v="Вес брутто наружного блока, кг"/>
    <n v="102"/>
    <s v="Вес брутто декоративной панели, кг"/>
    <n v="7.8"/>
    <s v="Диаметр жидкостной трубы, мм (дюйм)"/>
    <s v="9,53 (3/8&amp;quot;)"/>
    <s v="Диаметр газовой трубы, мм (дюйм)"/>
    <s v="19,05 (3/4&amp;quot;)"/>
    <s v="Максимальная длина трассы, м"/>
    <n v="65"/>
    <s v="Максимальный перепад по высоте между внутренним и наружным блоками, м"/>
    <n v="30"/>
    <s v="Максимальный перепад по высоте между внутренним и наружным блоками (если не задано взаимное расположение внутреннего и наружного блока), м"/>
    <n v="30"/>
    <s v="Минимальная длина трассы, м"/>
    <n v="4"/>
    <s v="Номинальная длина трассы, м"/>
    <n v="5"/>
    <s v="Диаметр дренажной трубы, мм"/>
    <s v="DN20"/>
    <s v="Рабочие температурные границы наружного воздуха (охлаждение), &amp;amp;deg;C"/>
    <s v="-20 ~ +52"/>
    <s v="Минимальная рабочая температура наружного воздуха (охлаждение), &amp;amp;deg;C"/>
    <n v="-20"/>
    <s v="Максимальная рабочая температура наружного воздуха (охлаждение), &amp;amp;deg;C"/>
    <n v="52"/>
    <s v="Рабочие температурные границы наружного воздуха (нагрев), &amp;amp;deg;C"/>
    <s v="-20 ~ +24"/>
    <s v="Минимальная рабочая температура наружного воздуха (нагрев), &amp;amp;deg;C"/>
    <n v="-20"/>
    <s v="Максимальная рабочая температура наружного воздуха (нагрев), &amp;amp;deg;C"/>
    <n v="24"/>
    <s v="Рабочие температурные границы внутреннего воздуха (охлаждение), &amp;amp;deg;C"/>
    <s v="+17 ~ +30"/>
    <s v="Минимальная рабочая температура внутреннего воздуха (охлаждение), &amp;amp;deg;C"/>
    <n v="17"/>
    <s v="Максимальная рабочая температура внутреннего воздуха (охлаждение), &amp;amp;deg;C"/>
    <n v="30"/>
    <s v="Рабочие температурные границы внутреннего воздуха (нагрев), &amp;amp;deg;C"/>
    <s v="0 ~ +30"/>
    <s v="Минимальная рабочая температура внутреннего воздуха (нагрев), &amp;amp;deg;C"/>
    <n v="0"/>
    <s v="Максимальная рабочая температура внутреннего воздуха (нагрев), &amp;amp;deg;C"/>
    <n v="30"/>
    <s v="Подключение электропитания"/>
    <s v="Наружный блок"/>
    <s v="Межблочный кабель, мм&amp;lt;sup&amp;gt;2&amp;lt;/sup&amp;gt;"/>
    <s v="5*1,5"/>
    <s v="Силовой кабель, мм&amp;lt;sup&amp;gt;2&amp;lt;/sup&amp;gt;"/>
    <s v="5*4,0"/>
    <s v="Автомат защиты, А"/>
    <n v="25"/>
    <s v="Максимальная потребляемая мощность, кВт"/>
    <n v="6.8"/>
    <s v="Максимальный потребляемый ток, А"/>
    <n v="27"/>
    <s v="Класс пылевлагозащиты, внутренний / наружный блок"/>
    <s v="IPX0/IP24"/>
    <s v="Класс пылевлагозащиты, внутренний блок"/>
    <s v="IPX0"/>
    <s v="Класс пылевлагозащиты, наружный блок"/>
    <s v="IP24"/>
    <s v="Класс электрозащиты, внутренний / наружный блок"/>
    <s v="I класс/I класс"/>
    <s v="Класс электрозащиты, внутренний блок"/>
    <s v="I класс"/>
    <s v="Класс электрозащиты, наружный блок"/>
    <s v="I класс"/>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да"/>
    <s v="Дополнительные фильтры тонкой очистки в комплекте"/>
    <s v="нет"/>
    <s v="Высота подъема конденсата встроенной дренажной помпой, мм"/>
    <n v="750"/>
    <s v="Встроенная дренажная помпа"/>
    <s v="да"/>
    <s v="Противопылевой фильтр в комплекте"/>
    <s v="да"/>
    <s v="Пульт управления в комплекте"/>
    <s v="Да, беспроводной"/>
    <s v="Встроенный электронагреватель"/>
    <s v="Нет"/>
    <n v="181"/>
  </r>
  <r>
    <s v="DC EU INVERTER серии Cassette CO-4C 60HNI/CO-4C/pan 8D2/CO-E 60HNI"/>
    <x v="176"/>
    <x v="176"/>
    <x v="1"/>
    <s v="https://breez.ru/images/catalog/rc/2020_COMPETENZA_Cassete_INV_001.png|https://breez.ru/images/catalog/rc/2021_RC_Competenza_Inverter_12-18_OUT.png|https://breez.ru/images/catalog/rc/2021_RC_Competenza_Inverter_60_OUT.png|https://breez.ru/images/catalog/rc/2021_RC_Competenza_Inverter_pult.png"/>
    <s v="&amp;#9679; Класс сезонной энергоэффективности А++&lt;br&gt;_x000a_&amp;#9679; Японские технологии&lt;br&gt;_x000a_&amp;#9679; Современный дизайн кондиционера&lt;br&gt;_x000a_&amp;#9679; Встроенный дренажный насос&lt;br&gt;_x000a_&amp;#9679; Флокированное покрытие жалюзи исключает образование на них конденсата&lt;br&gt;_x000a_&amp;#9679; ИК–пульт и декоративная панель поставляется в комплекте с кондиционером&lt;br&gt;_x000a_&amp;#9679; Работа на охлаждение до -20°С&lt;br&gt;_x000a_&amp;#9679; ЖК дисплей отображает режим работы и установленную температуру&lt;br&gt;_x000a_&amp;#9679; Антикоррозийное покрытие теплообменников Blue Fin&lt;br&gt;_x000a_&amp;#9679; Увеличенная длина трассы (до 65м)&lt;br&gt;_x000a_&amp;#9679; Авторестарт&lt;br&gt;_x000a_&amp;#9679; Опциональное подключение проводного пульта управления&lt;br&gt;_x000a_&amp;#9679; WI-FI (опция)&lt;br&gt;_x000a_&amp;#9679; Хладагент R32"/>
    <x v="44"/>
    <m/>
    <x v="1"/>
    <s v="https://breez.ru/files/biblio/royal-clima/list_RC_COMPETENZA_inv_casset_2022.pdf"/>
    <s v="https://breez.ru/files/biblio/royal-clima/c-s-i-cassette/2020_RC_Manual_COMPETENZA_DC_EU_INVERTER_casset_press.pdf"/>
    <m/>
    <s v="225290 RUB"/>
    <x v="1"/>
    <s v="ROYAL Clima"/>
    <s v="Модель внутреннего блока"/>
    <s v="CO-4C 60HNI"/>
    <s v="Модель наружного блока"/>
    <s v="CO-E 60HNI"/>
    <s v="Модель декоративной панели"/>
    <s v="CO-4C/pan 8D2"/>
    <s v="Инверторная технология"/>
    <s v="да"/>
    <s v="Серия"/>
    <s v="COMPETENZA"/>
    <s v="Тип внутреннего блока"/>
    <s v="Кассетный"/>
    <s v="Эффективен для помещ. площадью до, м"/>
    <n v="160"/>
    <s v="Холодопроизводительность, kBTU"/>
    <n v="55"/>
    <s v="Холодопроизводительность, кВт"/>
    <s v="16.00 (4.76 - 17.50)"/>
    <s v="Номинальная холодопроизводительность, кВт"/>
    <n v="16"/>
    <s v="Минимальная холодопроизводительность, кВт"/>
    <n v="4.76"/>
    <s v="Максимальная холодопроизводительность, кВт"/>
    <n v="17.5"/>
    <s v="Потребляемый ток в режиме охлаждения, А"/>
    <s v="8.83 (2.47 - 9.70)"/>
    <s v="Номинальный потребляемый ток в режиме охлаждения, А"/>
    <n v="8.83"/>
    <s v="Минимальный потребляемый ток в режиме охлаждения, А"/>
    <n v="2.4700000000000002"/>
    <s v="Максимальный потребляемый ток в режиме охлаждения, А"/>
    <n v="9.6999999999999993"/>
    <s v="Потребляемая мощность в режиме охлаждения, кВт"/>
    <s v="6.10 (1.71 - 6.80)"/>
    <s v="Номинальная потребляемая мощность в режиме охлаждения, кВт"/>
    <n v="6.1"/>
    <s v="Минимальная потребляемая мощность в режиме охлаждения, кВт"/>
    <n v="1.71"/>
    <s v="Максимальная потребляемая мощность в режиме охлаждения, кВт"/>
    <n v="6.8"/>
    <s v="Коэффициент энергоэффективности EER, Вт/Вт"/>
    <n v="2.62"/>
    <s v="Коэффициент сезонной энергоэффективности SEER, Вт/Вт"/>
    <n v="6.1"/>
    <s v="Класс энергоэффективности EER (охлаждение)"/>
    <s v="D"/>
    <s v="Класс сезонной энергоэффективности SEER (охлаждение)"/>
    <s v="A++"/>
    <s v="Теплопроизводительность, kBTU"/>
    <n v="58"/>
    <s v="Теплопроизводительность контура, kBTU"/>
    <n v="58"/>
    <s v="Теплопроизводительность, кВт"/>
    <s v="17.00 (4.78 - 18.50)"/>
    <s v="Номинальная теплопроизводительность, кВт"/>
    <n v="17"/>
    <s v="Минимальная теплопроизводительность, кВт"/>
    <n v="4.78"/>
    <s v="Максимальная теплопроизводительность, кВт"/>
    <n v="18.5"/>
    <s v="Потребляемый ток в режиме нагрева, А"/>
    <s v="8.40 (2.47 - 9.83)"/>
    <s v="Номинальный потребляемый ток в режиме нагрева, А"/>
    <n v="8.4"/>
    <s v="Минимальный потребляемый ток в режиме нагрева, А"/>
    <n v="2.4700000000000002"/>
    <s v="Максимальный потребляемый ток в режиме нагрева, А"/>
    <n v="9.83"/>
    <s v="Потребляемая мощность в режиме нагрева, кВт"/>
    <s v="5.80 (1.71 - 7.10)"/>
    <s v="Номинальная потребляемая мощность в режиме нагрева, кВт"/>
    <n v="5.8"/>
    <s v="Минимальная потребляемая мощность в режиме нагрева, кВт"/>
    <n v="1.71"/>
    <s v="Максимальная потребляемая мощность в режиме нагрева, кВт"/>
    <n v="7.1"/>
    <s v="Коэффициент энергоэффективности COP, Вт/Вт"/>
    <n v="2.93"/>
    <s v="Коэффициент энергоэффективности SCOP (усредненный), Вт/Вт"/>
    <n v="4"/>
    <s v="Класс энергоэффективности COP (нагрев)"/>
    <s v="D"/>
    <s v="Класс сезонной энергоэффективности SCOP (нагрев, усредненный)"/>
    <s v="A+"/>
    <s v="Электропитание внутреннего блока, В/Гц/Ф"/>
    <s v="220-240/50/6"/>
    <s v="Напряжение электропитания внутреннего блока, В"/>
    <s v="220-240"/>
    <s v="Частота электропитания внутреннего блока, Гц"/>
    <n v="50"/>
    <s v="Количество фаз электропитания внутреннего блока, Ф"/>
    <n v="6"/>
    <s v="Электропитание наружного блока, В/Гц/Ф"/>
    <s v="380-415/50/3"/>
    <s v="Напряжение электропитания наружного блока, В"/>
    <s v="380-415"/>
    <s v="Частота электропитания наружного блока, Гц"/>
    <n v="50"/>
    <s v="Количество фаз электропитания наружного блока, Ф"/>
    <n v="3"/>
    <s v="Расход воздуха внутреннего блока, м&amp;lt;sup&amp;gt;3&amp;lt;/sup&amp;gt;/ч"/>
    <s v="1500/1750/1950"/>
    <s v="Минимальный расход воздуха внутреннего блока, м&amp;lt;sup&amp;gt;3&amp;lt;/sup&amp;gt;/ч"/>
    <n v="1500"/>
    <s v="Уровень шума внутреннего блока, дБ(А)"/>
    <s v="48/50/52"/>
    <s v="Минимальный уровень шума внутреннего блока, дБ(А)"/>
    <n v="48"/>
    <s v="Объем конденсации, л/ч"/>
    <n v="5.8"/>
    <s v="Расход воздуха наружного блока, м&amp;lt;sup&amp;gt;3&amp;lt;/sup&amp;gt;/ч"/>
    <n v="7200"/>
    <s v="Уровень шума наружного блока, дБ(А)"/>
    <n v="60"/>
    <s v="Марка компрессора"/>
    <s v="GMCC"/>
    <s v="Тип компрессора"/>
    <s v="Ротационный"/>
    <s v="Модель компрессора"/>
    <s v="KTF400D66UMVA"/>
    <s v="Тип хладагента"/>
    <s v="R32"/>
    <s v="Заводская заправка хладагента, г"/>
    <n v="3600"/>
    <s v="Дозаправка хладагента (сверх номинальной длины трассы), г/м"/>
    <n v="40"/>
    <s v="Габаритные размеры внутреннего блока (ШхВхГ), мм"/>
    <s v="835x290x835"/>
    <s v="Ширина внутреннего блока, мм"/>
    <n v="835"/>
    <s v="Высота внутреннего блока, мм"/>
    <n v="290"/>
    <s v="Глубина внутреннего блока, мм"/>
    <n v="835"/>
    <s v="Габаритные размеры наружного блока (ШхВхГ), мм"/>
    <s v="940x1325x370"/>
    <s v="Ширина наружного блока, мм"/>
    <n v="940"/>
    <s v="Высота наружного блока, мм"/>
    <n v="1325"/>
    <s v="Глубина наружного блока, мм"/>
    <n v="370"/>
    <s v="Габаритные размеры декоративной панели (ШхВхГ), мм"/>
    <s v="950x55x950"/>
    <s v="Ширина декоративной панели, мм"/>
    <n v="950"/>
    <s v="Высота декоративной панели, мм"/>
    <n v="55"/>
    <s v="Глубина декоративной панели, мм"/>
    <n v="950"/>
    <s v="Габаритные размеры внутреннего блока в упаковке (ШхВхГ), мм"/>
    <s v="910x310x910"/>
    <s v="Ширина внутреннего блока в упаковке, мм"/>
    <n v="910"/>
    <s v="Высота внутреннего блока в упаковке, мм"/>
    <n v="310"/>
    <s v="Глубина внутреннего блока в упаковке, мм"/>
    <n v="910"/>
    <s v="Габаритные размеры наружного блока в упаковке (ШхВхГ), мм"/>
    <s v="1080x1440x430"/>
    <s v="Ширина наружного блока в упаковке, мм"/>
    <n v="1080"/>
    <s v="Высота наружного блока в упаковке, мм"/>
    <n v="1440"/>
    <s v="Глубина наружного блока в упаковке, мм"/>
    <n v="430"/>
    <s v="Габаритные размеры декоративной панели в упаковке (ШхВхГ), мм"/>
    <s v="1000x100x100"/>
    <s v="Ширина декоративной панели в упаковке, мм"/>
    <n v="1000"/>
    <s v="Высота декоративной панели в упаковке, мм"/>
    <n v="100"/>
    <s v="Глубина декоративной панели в упаковке, мм"/>
    <n v="100"/>
    <s v="Вес нетто внутреннего блока, кг"/>
    <n v="31"/>
    <s v="Вес нетто наружного блока, кг"/>
    <n v="92"/>
    <s v="Вес нетто декоративной панели, кг"/>
    <n v="5.3"/>
    <s v="Вес брутто внутреннего блока, кг"/>
    <n v="35"/>
    <s v="Вес брутто наружного блока, кг"/>
    <n v="102"/>
    <s v="Вес брутто декоративной панели, кг"/>
    <n v="7.8"/>
    <s v="Диаметр жидкостной трубы, мм (дюйм)"/>
    <s v="9,53 (3/8&amp;quot;)"/>
    <s v="Диаметр газовой трубы, мм (дюйм)"/>
    <s v="19,05 (3/4&amp;quot;)"/>
    <s v="Максимальная длина трассы, м"/>
    <n v="65"/>
    <s v="Максимальный перепад по высоте между внутренним и наружным блоками, м"/>
    <n v="30"/>
    <s v="Максимальный перепад по высоте между внутренним и наружным блоками (если не задано взаимное расположение внутреннего и наружного блока), м"/>
    <n v="30"/>
    <s v="Минимальная длина трассы, м"/>
    <n v="4"/>
    <s v="Номинальная длина трассы, м"/>
    <n v="5"/>
    <s v="Диаметр дренажной трубы, мм"/>
    <s v="DN20"/>
    <s v="Рабочие температурные границы наружного воздуха (охлаждение), &amp;amp;deg;C"/>
    <s v="-20 ~ +52"/>
    <s v="Минимальная рабочая температура наружного воздуха (охлаждение), &amp;amp;deg;C"/>
    <n v="-20"/>
    <s v="Максимальная рабочая температура наружного воздуха (охлаждение), &amp;amp;deg;C"/>
    <n v="52"/>
    <s v="Рабочие температурные границы наружного воздуха (нагрев), &amp;amp;deg;C"/>
    <s v="-20 ~ +24"/>
    <s v="Минимальная рабочая температура наружного воздуха (нагрев), &amp;amp;deg;C"/>
    <n v="-20"/>
    <s v="Максимальная рабочая температура наружного воздуха (нагрев), &amp;amp;deg;C"/>
    <n v="24"/>
    <s v="Рабочие температурные границы внутреннего воздуха (охлаждение), &amp;amp;deg;C"/>
    <s v="+17 ~ +30"/>
    <s v="Минимальная рабочая температура внутреннего воздуха (охлаждение), &amp;amp;deg;C"/>
    <n v="17"/>
    <s v="Максимальная рабочая температура внутреннего воздуха (охлаждение), &amp;amp;deg;C"/>
    <n v="30"/>
    <s v="Рабочие температурные границы внутреннего воздуха (нагрев), &amp;amp;deg;C"/>
    <s v="0 ~ +30"/>
    <s v="Минимальная рабочая температура внутреннего воздуха (нагрев), &amp;amp;deg;C"/>
    <n v="0"/>
    <s v="Максимальная рабочая температура внутреннего воздуха (нагрев), &amp;amp;deg;C"/>
    <n v="30"/>
    <s v="Подключение электропитания"/>
    <s v="Наружный блок"/>
    <s v="Межблочный кабель, мм&amp;lt;sup&amp;gt;2&amp;lt;/sup&amp;gt;"/>
    <s v="5*1,5"/>
    <s v="Силовой кабель, мм&amp;lt;sup&amp;gt;2&amp;lt;/sup&amp;gt;"/>
    <s v="5*4,0"/>
    <s v="Автомат защиты, А"/>
    <n v="25"/>
    <s v="Максимальная потребляемая мощность, кВт"/>
    <n v="7.1"/>
    <s v="Максимальный потребляемый ток, А"/>
    <n v="27"/>
    <s v="Класс пылевлагозащиты, внутренний / наружный блок"/>
    <s v="IPX0/IP24"/>
    <s v="Класс пылевлагозащиты, внутренний блок"/>
    <s v="IPX0"/>
    <s v="Класс пылевлагозащиты, наружный блок"/>
    <s v="IP24"/>
    <s v="Класс электрозащиты, внутренний / наружный блок"/>
    <s v="I класс/I класс"/>
    <s v="Класс электрозащиты, внутренний блок"/>
    <s v="I класс"/>
    <s v="Класс электрозащиты, наружный блок"/>
    <s v="I класс"/>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да"/>
    <s v="Дополнительные фильтры тонкой очистки в комплекте"/>
    <s v="нет"/>
    <s v="Высота подъема конденсата встроенной дренажной помпой, мм"/>
    <n v="750"/>
    <s v="Встроенная дренажная помпа"/>
    <s v="да"/>
    <s v="Противопылевой фильтр в комплекте"/>
    <s v="да"/>
    <s v="Пульт управления в комплекте"/>
    <s v="Да, беспроводной"/>
    <s v="Встроенный электронагреватель"/>
    <s v="Нет"/>
    <n v="182"/>
  </r>
  <r>
    <s v="DC EU INVERTER серии pavimento CO-F 18HNI/CO-E 18HNI"/>
    <x v="177"/>
    <x v="177"/>
    <x v="1"/>
    <s v="https://breez.ru/images/catalog/rc/2021_RC_Competenza_Inverter_n-p_front.png|https://breez.ru/images/catalog/rc/2021_RC_Competenza_Inverter_12-18_OUT.png|https://breez.ru/images/catalog/rc/2021_RC_Competenza_Inverter_60_OUT.png|https://breez.ru/images/catalog/rc/2021_RC_Competenza_Inverter_pult.png"/>
    <s v="&amp;#9679; Класс сезонной энергоэффективности А++&lt;br&gt;_x000a_&amp;#9679; Японские технологии&lt;br&gt;_x000a_&amp;#9679; Автоматическое управление вертикальными и горизонтальными жалюзи&lt;br&gt;_x000a_&amp;#9679; Фильтр в комплекте&lt;br&gt;_x000a_&amp;#9679; Работа на охлаждение до -20°С&lt;br&gt;_x000a_&amp;#9679; Информативный LED-дисплей&lt;br&gt;_x000a_&amp;#9679; Антикоррозийное покрытие теплообменников Blue Fin&lt;br&gt;_x000a_&amp;#9679; ИК–пульт управления в комплекте&lt;br&gt;_x000a_&amp;#9679; Увеличенная длина трассы (до 65м)&lt;br&gt;_x000a_&amp;#9679; Универсальный внешний блок для всех серий&lt;br&gt;_x000a_&amp;#9679; Авторестарт&lt;br&gt;_x000a_&amp;#9679; Опциональное подключение проводного пульта управления&lt;br&gt;_x000a_&amp;#9679; Wi-Fi (опция)&lt;br&gt;_x000a_&amp;#9679; Хладагент R32"/>
    <x v="45"/>
    <s v="36 месяцев"/>
    <x v="1"/>
    <s v="https://breez.ru/files/biblio/royal-clima/list_RC_COMPETENZA_inv_napol_potol_2022.pdf"/>
    <s v="https://breez.ru/files/biblio/royal-clima/i-s-s-pavimento/2021_RC_COMPETENZA_Inv_napol-potol_manual.pdf"/>
    <m/>
    <s v="101990 RUB"/>
    <x v="1"/>
    <s v="ROYAL Clima"/>
    <s v="Модель внутреннего блока"/>
    <s v="CO-F 18HNI"/>
    <s v="Модель наружного блока"/>
    <s v="CO-E 18HNI"/>
    <s v="Инверторная технология"/>
    <s v="да"/>
    <s v="Серия"/>
    <s v="COMPETENZA Inverter"/>
    <s v="Тип внутреннего блока"/>
    <s v="Напольно-потолочный"/>
    <s v="Эффективен для помещ. площадью до, м"/>
    <n v="50"/>
    <s v="Холодопроизводительность, kBTU"/>
    <n v="17"/>
    <s v="Холодопроизводительность, кВт"/>
    <s v="5 (1.53 - 5.6)"/>
    <s v="Номинальная холодопроизводительность, кВт"/>
    <n v="5"/>
    <s v="Минимальная холодопроизводительность, кВт"/>
    <n v="1.53"/>
    <s v="Максимальная холодопроизводительность, кВт"/>
    <n v="5.6"/>
    <s v="Потребляемый ток в режиме охлаждения, А"/>
    <s v="7.16 (2.25 - 10.1)"/>
    <s v="Номинальный потребляемый ток в режиме охлаждения, А"/>
    <n v="7.16"/>
    <s v="Минимальный потребляемый ток в режиме охлаждения, А"/>
    <n v="2.25"/>
    <s v="Максимальный потребляемый ток в режиме охлаждения, А"/>
    <n v="10.1"/>
    <s v="Потребляемая мощность в режиме охлаждения, кВт"/>
    <s v="1.63 (0.47 - 2.3)"/>
    <s v="Номинальная потребляемая мощность в режиме охлаждения, кВт"/>
    <n v="1.63"/>
    <s v="Минимальная потребляемая мощность в режиме охлаждения, кВт"/>
    <n v="0.47"/>
    <s v="Максимальная потребляемая мощность в режиме охлаждения, кВт"/>
    <n v="2.2999999999999998"/>
    <s v="Коэффициент энергоэффективности EER, Вт/Вт"/>
    <n v="3.07"/>
    <s v="Коэффициент сезонной энергоэффективности SEER, Вт/Вт"/>
    <n v="6.1"/>
    <s v="Класс энергоэффективности EER (охлаждение)"/>
    <s v="В"/>
    <s v="Класс сезонной энергоэффективности SEER (охлаждение)"/>
    <s v="A ++"/>
    <s v="Теплопроизводительность, kBTU"/>
    <n v="19"/>
    <s v="Теплопроизводительность контура, kBTU"/>
    <n v="19"/>
    <s v="Теплопроизводительность, кВт"/>
    <s v="5,6 (1.4 - 6.2)"/>
    <s v="Номинальная теплопроизводительность, кВт"/>
    <s v="5,6"/>
    <s v="Минимальная теплопроизводительность, кВт"/>
    <n v="1.4"/>
    <s v="Максимальная теплопроизводительность, кВт"/>
    <n v="6.2"/>
    <s v="Потребляемый ток в режиме нагрева, А"/>
    <s v="7,6 (2.2 - 9.88)"/>
    <s v="Номинальный потребляемый ток в режиме нагрева, А"/>
    <s v="7,6"/>
    <s v="Минимальный потребляемый ток в режиме нагрева, А"/>
    <n v="2.2000000000000002"/>
    <s v="Максимальный потребляемый ток в режиме нагрева, А"/>
    <n v="9.8800000000000008"/>
    <s v="Потребляемая мощность в режиме нагрева, кВт"/>
    <s v="1,73 (0.46 - 2.25)"/>
    <s v="Номинальная потребляемая мощность в режиме нагрева, кВт"/>
    <s v="1,73"/>
    <s v="Минимальная потребляемая мощность в режиме нагрева, кВт"/>
    <n v="0.46"/>
    <s v="Максимальная потребляемая мощность в режиме нагрева, кВт"/>
    <n v="2.25"/>
    <s v="Коэффициент энергоэффективности COP, Вт/Вт"/>
    <n v="3.24"/>
    <s v="Класс энергоэффективности COP (нагрев)"/>
    <s v="C"/>
    <s v="Класс сезонной энергоэффективности SCOP (нагрев, усредненный)"/>
    <s v="4,1"/>
    <s v="Класс сезонной энергоэффективности SCOP (нагрев, теплый)"/>
    <s v="A+"/>
    <s v="Электропитание внутреннего блока, В/Гц/Ф"/>
    <s v="220-240/50/1"/>
    <s v="Напряжение электропитания внутреннего блока, В"/>
    <s v="220-240"/>
    <s v="Частота электропитания внутреннего блока, Гц"/>
    <n v="50"/>
    <s v="Количество фаз электропитания внутреннего блока, Ф"/>
    <n v="1"/>
    <s v="Электропитание наружного блока, В/Гц/Ф"/>
    <s v="220-240/50/1"/>
    <s v="Напряжение электропитания наружного блока, В"/>
    <s v="220-240"/>
    <s v="Частота электропитания наружного блока, Гц"/>
    <n v="50"/>
    <s v="Количество фаз электропитания наружного блока, Ф"/>
    <n v="1"/>
    <s v="Расход воздуха внутреннего блока, м&amp;lt;sup&amp;gt;3&amp;lt;/sup&amp;gt;/ч"/>
    <s v="900/730/650"/>
    <s v="Минимальный расход воздуха внутреннего блока, м&amp;lt;sup&amp;gt;3&amp;lt;/sup&amp;gt;/ч"/>
    <n v="900"/>
    <s v="Уровень шума внутреннего блока, дБ(А)"/>
    <s v="45/40/34"/>
    <s v="Минимальный уровень шума внутреннего блока, дБ(А)"/>
    <n v="45"/>
    <s v="Объем конденсации, л/ч"/>
    <n v="0"/>
    <s v="Расход воздуха наружного блока, м&amp;lt;sup&amp;gt;3&amp;lt;/sup&amp;gt;/ч"/>
    <n v="2600"/>
    <s v="Уровень шума наружного блока, дБ(А)"/>
    <n v="55"/>
    <s v="Марка компрессора"/>
    <s v="GMCC"/>
    <s v="Тип хладагента"/>
    <s v="R32"/>
    <s v="Заводская заправка хладагента, г"/>
    <n v="1160"/>
    <s v="Дозаправка хладагента (сверх номинальной длины трассы), г/м"/>
    <n v="20"/>
    <s v="Габаритные размеры внутреннего блока (ШхВхГ), мм"/>
    <s v="929x660x205"/>
    <s v="Ширина внутреннего блока, мм"/>
    <n v="929"/>
    <s v="Высота внутреннего блока, мм"/>
    <n v="660"/>
    <s v="Глубина внутреннего блока, мм"/>
    <n v="205"/>
    <s v="Габаритные размеры наружного блока (ШхВхГ), мм"/>
    <s v="800x315x545"/>
    <s v="Ширина наружного блока, мм"/>
    <n v="800"/>
    <s v="Высота наружного блока, мм"/>
    <n v="315"/>
    <s v="Глубина наружного блока, мм"/>
    <n v="545"/>
    <s v="Габаритные размеры внутреннего блока в упаковке (ШхВхГ), мм"/>
    <s v="1010x720x290"/>
    <s v="Ширина внутреннего блока в упаковке, мм"/>
    <n v="1010"/>
    <s v="Высота внутреннего блока в упаковке, мм"/>
    <n v="720"/>
    <s v="Глубина внутреннего блока в упаковке, мм"/>
    <n v="290"/>
    <s v="Габаритные размеры наружного блока в упаковке (ШхВхГ), мм"/>
    <s v="920x400x620"/>
    <s v="Ширина наружного блока в упаковке, мм"/>
    <n v="920"/>
    <s v="Высота наружного блока в упаковке, мм"/>
    <n v="400"/>
    <s v="Глубина наружного блока в упаковке, мм"/>
    <n v="620"/>
    <s v="Вес нетто внутреннего блока, кг"/>
    <n v="25"/>
    <s v="Вес нетто наружного блока, кг"/>
    <n v="37"/>
    <s v="Вес брутто внутреннего блока, кг"/>
    <n v="28"/>
    <s v="Вес брутто наружного блока, кг"/>
    <n v="40"/>
    <s v="Диаметр жидкостной трубы, мм (дюйм)"/>
    <s v="6.35(1/4)"/>
    <s v="Диаметр газовой трубы, мм (дюйм)"/>
    <s v="12.7(1/2)"/>
    <s v="Максимальная длина трассы, м"/>
    <n v="30"/>
    <s v="Максимальный перепад по высоте между внутренним и наружным блоками, м"/>
    <n v="20"/>
    <s v="Максимальный перепад по высоте между внутренним и наружным блоками (если не задано взаимное расположение внутреннего и наружного блока), м"/>
    <n v="20"/>
    <s v="Минимальная длина трассы, м"/>
    <n v="5"/>
    <s v="Номинальная длина трассы, м"/>
    <n v="5"/>
    <s v="Диаметр дренажной трубы, мм"/>
    <n v="20"/>
    <s v="Рабочие температурные границы наружного воздуха (охлаждение), &amp;amp;deg;C"/>
    <s v="-15 ~ +52"/>
    <s v="Минимальная рабочая температура наружного воздуха (охлаждение), &amp;amp;deg;C"/>
    <n v="-15"/>
    <s v="Максимальная рабочая температура наружного воздуха (охлаждение), &amp;amp;deg;C"/>
    <n v="52"/>
    <s v="Рабочие температурные границы наружного воздуха (нагрев), &amp;amp;deg;C"/>
    <s v="-15 ~ +24"/>
    <s v="Минимальная рабочая температура наружного воздуха (нагрев), &amp;amp;deg;C"/>
    <n v="-15"/>
    <s v="Максимальная рабочая температура наружного воздуха (нагрев), &amp;amp;deg;C"/>
    <n v="24"/>
    <s v="Рабочие температурные границы внутреннего воздуха (охлаждение), &amp;amp;deg;C"/>
    <s v="+17 ~ +30"/>
    <s v="Минимальная рабочая температура внутреннего воздуха (охлаждение), &amp;amp;deg;C"/>
    <n v="17"/>
    <s v="Максимальная рабочая температура внутреннего воздуха (охлаждение), &amp;amp;deg;C"/>
    <n v="30"/>
    <s v="Рабочие температурные границы внутреннего воздуха (нагрев), &amp;amp;deg;C"/>
    <s v="0 ~ +30"/>
    <s v="Минимальная рабочая температура внутреннего воздуха (нагрев), &amp;amp;deg;C"/>
    <n v="0"/>
    <s v="Максимальная рабочая температура внутреннего воздуха (нагрев), &amp;amp;deg;C"/>
    <n v="30"/>
    <s v="Подключение электропитания"/>
    <s v="Наружный блок"/>
    <s v="Межблочный кабель, мм&amp;lt;sup&amp;gt;2&amp;lt;/sup&amp;gt;"/>
    <s v="5*1,5"/>
    <s v="Силовой кабель, мм&amp;lt;sup&amp;gt;2&amp;lt;/sup&amp;gt;"/>
    <s v="3*2,5"/>
    <s v="Автомат защиты, А"/>
    <n v="16"/>
    <s v="Класс пылевлагозащиты, внутренний / наружный блок"/>
    <s v="IPX0/IP24"/>
    <s v="Класс пылевлагозащиты, внутренний блок"/>
    <s v="IPX0"/>
    <s v="Класс пылевлагозащиты, наружный блок"/>
    <s v="IP24"/>
    <s v="Класс электрозащиты, внутренний / наружный блок"/>
    <s v="I класс/I класс"/>
    <s v="Класс электрозащиты, внутренний блок"/>
    <s v="I класс"/>
    <s v="Класс электрозащиты, наружный блок"/>
    <s v="I класс"/>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Тольно горизонтальные"/>
    <s v="Управление c мобильного приложения по Wi-Fi"/>
    <s v="Нет"/>
    <s v="Дополнительные фильтры тонкой очистки в комплекте"/>
    <s v="Нет"/>
    <s v="Противопылевой фильтр в комплекте"/>
    <s v="Да"/>
    <s v="Пульт управления в комплекте"/>
    <s v="Да, беспроводной"/>
    <s v="Встроенный электронагреватель"/>
    <s v="нет"/>
    <m/>
    <m/>
    <m/>
    <m/>
    <m/>
    <m/>
    <m/>
    <m/>
    <m/>
    <m/>
    <m/>
    <m/>
    <m/>
    <m/>
    <m/>
    <m/>
    <m/>
    <m/>
    <m/>
    <m/>
    <m/>
    <m/>
    <m/>
    <m/>
    <m/>
    <m/>
    <m/>
    <m/>
    <m/>
    <m/>
    <m/>
    <m/>
    <m/>
    <m/>
    <n v="183"/>
  </r>
  <r>
    <s v="DC EU INVERTER серии pavimento CO-F 24HNI/CO-E 24HNI"/>
    <x v="178"/>
    <x v="178"/>
    <x v="1"/>
    <s v="https://breez.ru/images/catalog/rc/2021_RC_Competenza_Inverter_n-p_front.png|https://breez.ru/images/catalog/rc/2021_RC_Competenza_Inverter_12-18_OUT.png|https://breez.ru/images/catalog/rc/2021_RC_Competenza_Inverter_60_OUT.png|https://breez.ru/images/catalog/rc/2021_RC_Competenza_Inverter_pult.png"/>
    <s v="&amp;#9679; Класс сезонной энергоэффективности А++&lt;br&gt;_x000a_&amp;#9679; Японские технологии&lt;br&gt;_x000a_&amp;#9679; Автоматическое управление вертикальными и горизонтальными жалюзи&lt;br&gt;_x000a_&amp;#9679; Фильтр в комплекте&lt;br&gt;_x000a_&amp;#9679; Работа на охлаждение до -20°С&lt;br&gt;_x000a_&amp;#9679; Информативный LED-дисплей&lt;br&gt;_x000a_&amp;#9679; Антикоррозийное покрытие теплообменников Blue Fin&lt;br&gt;_x000a_&amp;#9679; ИК–пульт управления в комплекте&lt;br&gt;_x000a_&amp;#9679; Увеличенная длина трассы (до 65м)&lt;br&gt;_x000a_&amp;#9679; Универсальный внешний блок для всех серий&lt;br&gt;_x000a_&amp;#9679; Авторестарт&lt;br&gt;_x000a_&amp;#9679; Опциональное подключение проводного пульта управления&lt;br&gt;_x000a_&amp;#9679; Wi-Fi (опция)&lt;br&gt;_x000a_&amp;#9679; Хладагент R32"/>
    <x v="45"/>
    <s v="36 месяцев"/>
    <x v="1"/>
    <s v="https://breez.ru/files/biblio/royal-clima/list_RC_COMPETENZA_inv_napol_potol_2022.pdf"/>
    <s v="https://breez.ru/files/biblio/royal-clima/i-s-s-pavimento/2021_RC_COMPETENZA_Inv_napol-potol_manual.pdf"/>
    <m/>
    <s v="125690 RUB"/>
    <x v="1"/>
    <s v="ROYAL Clima"/>
    <s v="Модель внутреннего блока"/>
    <s v="CO-F 24HNI"/>
    <s v="Модель наружного блока"/>
    <s v="CO-E 24HNI"/>
    <s v="Инверторная технология"/>
    <s v="да"/>
    <s v="Серия"/>
    <s v="COMPETENZA Inverter"/>
    <s v="Тип внутреннего блока"/>
    <s v="Напольно-потолочный"/>
    <s v="Эффективен для помещ. площадью до, м"/>
    <n v="70"/>
    <s v="Холодопроизводительность, kBTU"/>
    <n v="24"/>
    <s v="Холодопроизводительность, кВт"/>
    <s v="7 (2.16 - 8.2)"/>
    <s v="Номинальная холодопроизводительность, кВт"/>
    <n v="7"/>
    <s v="Минимальная холодопроизводительность, кВт"/>
    <n v="2.16"/>
    <s v="Максимальная холодопроизводительность, кВт"/>
    <n v="8.1999999999999993"/>
    <s v="Потребляемый ток в режиме охлаждения, А"/>
    <s v="9.88 (3.21 - 15.63)"/>
    <s v="Номинальный потребляемый ток в режиме охлаждения, А"/>
    <n v="9.8800000000000008"/>
    <s v="Минимальный потребляемый ток в режиме охлаждения, А"/>
    <n v="3.21"/>
    <s v="Максимальный потребляемый ток в режиме охлаждения, А"/>
    <n v="15.63"/>
    <s v="Потребляемая мощность в режиме охлаждения, кВт"/>
    <s v="2.25 (0.67 - 3.56)"/>
    <s v="Номинальная потребляемая мощность в режиме охлаждения, кВт"/>
    <n v="2.25"/>
    <s v="Минимальная потребляемая мощность в режиме охлаждения, кВт"/>
    <n v="0.67"/>
    <s v="Максимальная потребляемая мощность в режиме охлаждения, кВт"/>
    <n v="3.56"/>
    <s v="Коэффициент энергоэффективности EER, Вт/Вт"/>
    <n v="3.11"/>
    <s v="Коэффициент сезонной энергоэффективности SEER, Вт/Вт"/>
    <n v="6.3"/>
    <s v="Класс энергоэффективности EER (охлаждение)"/>
    <s v="В"/>
    <s v="Класс сезонной энергоэффективности SEER (охлаждение)"/>
    <s v="A ++"/>
    <s v="Теплопроизводительность, kBTU"/>
    <n v="27"/>
    <s v="Теплопроизводительность контура, kBTU"/>
    <n v="27"/>
    <s v="Теплопроизводительность, кВт"/>
    <s v="8 (1.98 - 9.3)"/>
    <s v="Номинальная теплопроизводительность, кВт"/>
    <n v="8"/>
    <s v="Минимальная теплопроизводительность, кВт"/>
    <n v="1.98"/>
    <s v="Максимальная теплопроизводительность, кВт"/>
    <n v="9.3000000000000007"/>
    <s v="Потребляемый ток в режиме нагрева, А"/>
    <s v="9,6 (3.11 - 15.9)"/>
    <s v="Номинальный потребляемый ток в режиме нагрева, А"/>
    <s v="9,6"/>
    <s v="Минимальный потребляемый ток в режиме нагрева, А"/>
    <n v="3.11"/>
    <s v="Максимальный потребляемый ток в режиме нагрева, А"/>
    <n v="15.9"/>
    <s v="Потребляемая мощность в режиме нагрева, кВт"/>
    <s v="2,1 (0.65 - 3.62)"/>
    <s v="Номинальная потребляемая мощность в режиме нагрева, кВт"/>
    <s v="2,1"/>
    <s v="Минимальная потребляемая мощность в режиме нагрева, кВт"/>
    <n v="0.65"/>
    <s v="Максимальная потребляемая мощность в режиме нагрева, кВт"/>
    <n v="3.62"/>
    <s v="Коэффициент энергоэффективности COP, Вт/Вт"/>
    <n v="3.81"/>
    <s v="Класс энергоэффективности COP (нагрев)"/>
    <s v="A"/>
    <s v="Класс сезонной энергоэффективности SCOP (нагрев, усредненный)"/>
    <s v="4,1"/>
    <s v="Класс сезонной энергоэффективности SCOP (нагрев, теплый)"/>
    <s v="A+"/>
    <s v="Электропитание внутреннего блока, В/Гц/Ф"/>
    <s v="220-240/50/1"/>
    <s v="Напряжение электропитания внутреннего блока, В"/>
    <s v="220-240"/>
    <s v="Частота электропитания внутреннего блока, Гц"/>
    <n v="50"/>
    <s v="Количество фаз электропитания внутреннего блока, Ф"/>
    <n v="1"/>
    <s v="Электропитание наружного блока, В/Гц/Ф"/>
    <s v="220-240/50/1"/>
    <s v="Напряжение электропитания наружного блока, В"/>
    <s v="220-240"/>
    <s v="Частота электропитания наружного блока, Гц"/>
    <n v="50"/>
    <s v="Количество фаз электропитания наружного блока, Ф"/>
    <n v="1"/>
    <s v="Расход воздуха внутреннего блока, м&amp;lt;sup&amp;gt;3&amp;lt;/sup&amp;gt;/ч"/>
    <s v="1300/1052/920"/>
    <s v="Минимальный расход воздуха внутреннего блока, м&amp;lt;sup&amp;gt;3&amp;lt;/sup&amp;gt;/ч"/>
    <n v="1300"/>
    <s v="Уровень шума внутреннего блока, дБ(А)"/>
    <s v="47/43/38"/>
    <s v="Минимальный уровень шума внутреннего блока, дБ(А)"/>
    <n v="47"/>
    <s v="Объем конденсации, л/ч"/>
    <n v="0"/>
    <s v="Расход воздуха наружного блока, м&amp;lt;sup&amp;gt;3&amp;lt;/sup&amp;gt;/ч"/>
    <n v="3750"/>
    <s v="Уровень шума наружного блока, дБ(А)"/>
    <n v="58"/>
    <s v="Марка компрессора"/>
    <s v="GMCC"/>
    <s v="Тип хладагента"/>
    <s v="R33"/>
    <s v="Заводская заправка хладагента, г"/>
    <n v="1400"/>
    <s v="Дозаправка хладагента (сверх номинальной длины трассы), г/м"/>
    <n v="40"/>
    <s v="Габаритные размеры внутреннего блока (ШхВхГ), мм"/>
    <s v="1280x660x205"/>
    <s v="Ширина внутреннего блока, мм"/>
    <n v="1280"/>
    <s v="Высота внутреннего блока, мм"/>
    <n v="660"/>
    <s v="Глубина внутреннего блока, мм"/>
    <n v="205"/>
    <s v="Габаритные размеры наружного блока (ШхВхГ), мм"/>
    <s v="900x350x700"/>
    <s v="Ширина наружного блока, мм"/>
    <n v="900"/>
    <s v="Высота наружного блока, мм"/>
    <n v="350"/>
    <s v="Глубина наружного блока, мм"/>
    <n v="700"/>
    <s v="Габаритные размеры внутреннего блока в упаковке (ШхВхГ), мм"/>
    <s v="1360x720x290"/>
    <s v="Ширина внутреннего блока в упаковке, мм"/>
    <n v="1360"/>
    <s v="Высота внутреннего блока в упаковке, мм"/>
    <n v="720"/>
    <s v="Глубина внутреннего блока в упаковке, мм"/>
    <n v="290"/>
    <s v="Габаритные размеры наружного блока в упаковке (ШхВхГ), мм"/>
    <s v="1020x430x770"/>
    <s v="Ширина наружного блока в упаковке, мм"/>
    <n v="1020"/>
    <s v="Высота наружного блока в упаковке, мм"/>
    <n v="430"/>
    <s v="Глубина наружного блока в упаковке, мм"/>
    <n v="770"/>
    <s v="Вес нетто внутреннего блока, кг"/>
    <n v="32"/>
    <s v="Вес нетто наружного блока, кг"/>
    <n v="51"/>
    <s v="Вес брутто внутреннего блока, кг"/>
    <n v="38"/>
    <s v="Вес брутто наружного блока, кг"/>
    <n v="55"/>
    <s v="Диаметр жидкостной трубы, мм (дюйм)"/>
    <s v="9.52(3/8)"/>
    <s v="Диаметр газовой трубы, мм (дюйм)"/>
    <s v="15.88(5/8)"/>
    <s v="Максимальная длина трассы, м"/>
    <n v="50"/>
    <s v="Максимальный перепад по высоте между внутренним и наружным блоками, м"/>
    <n v="25"/>
    <s v="Максимальный перепад по высоте между внутренним и наружным блоками (если не задано взаимное расположение внутреннего и наружного блока), м"/>
    <n v="25"/>
    <s v="Минимальная длина трассы, м"/>
    <n v="5"/>
    <s v="Номинальная длина трассы, м"/>
    <n v="5"/>
    <s v="Диаметр дренажной трубы, мм"/>
    <n v="20"/>
    <s v="Рабочие температурные границы наружного воздуха (охлаждение), &amp;amp;deg;C"/>
    <s v="-15 ~ +52"/>
    <s v="Минимальная рабочая температура наружного воздуха (охлаждение), &amp;amp;deg;C"/>
    <n v="-15"/>
    <s v="Максимальная рабочая температура наружного воздуха (охлаждение), &amp;amp;deg;C"/>
    <n v="52"/>
    <s v="Рабочие температурные границы наружного воздуха (нагрев), &amp;amp;deg;C"/>
    <s v="-15 ~ +24"/>
    <s v="Минимальная рабочая температура наружного воздуха (нагрев), &amp;amp;deg;C"/>
    <n v="-15"/>
    <s v="Максимальная рабочая температура наружного воздуха (нагрев), &amp;amp;deg;C"/>
    <n v="24"/>
    <s v="Рабочие температурные границы внутреннего воздуха (охлаждение), &amp;amp;deg;C"/>
    <s v="+17 ~ +30"/>
    <s v="Минимальная рабочая температура внутреннего воздуха (охлаждение), &amp;amp;deg;C"/>
    <n v="17"/>
    <s v="Максимальная рабочая температура внутреннего воздуха (охлаждение), &amp;amp;deg;C"/>
    <n v="30"/>
    <s v="Рабочие температурные границы внутреннего воздуха (нагрев), &amp;amp;deg;C"/>
    <s v="0 ~ +30"/>
    <s v="Минимальная рабочая температура внутреннего воздуха (нагрев), &amp;amp;deg;C"/>
    <n v="0"/>
    <s v="Максимальная рабочая температура внутреннего воздуха (нагрев), &amp;amp;deg;C"/>
    <n v="30"/>
    <s v="Подключение электропитания"/>
    <s v="Наружный блок"/>
    <s v="Межблочный кабель, мм&amp;lt;sup&amp;gt;2&amp;lt;/sup&amp;gt;"/>
    <s v="5*1,5"/>
    <s v="Силовой кабель, мм&amp;lt;sup&amp;gt;2&amp;lt;/sup&amp;gt;"/>
    <s v="3*2,5"/>
    <s v="Автомат защиты, А"/>
    <n v="20"/>
    <s v="Класс пылевлагозащиты, внутренний / наружный блок"/>
    <s v="IPX0/IP24"/>
    <s v="Класс пылевлагозащиты, внутренний блок"/>
    <s v="IPX0"/>
    <s v="Класс пылевлагозащиты, наружный блок"/>
    <s v="IP24"/>
    <s v="Класс электрозащиты, внутренний / наружный блок"/>
    <s v="I класс/I класс"/>
    <s v="Класс электрозащиты, внутренний блок"/>
    <s v="I класс"/>
    <s v="Класс электрозащиты, наружный блок"/>
    <s v="I класс"/>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Тольно горизонтальные"/>
    <s v="Управление c мобильного приложения по Wi-Fi"/>
    <s v="Нет"/>
    <s v="Дополнительные фильтры тонкой очистки в комплекте"/>
    <s v="Нет"/>
    <s v="Противопылевой фильтр в комплекте"/>
    <s v="Да"/>
    <s v="Пульт управления в комплекте"/>
    <s v="Да, беспроводной"/>
    <s v="Встроенный электронагреватель"/>
    <s v="нет"/>
    <m/>
    <m/>
    <m/>
    <m/>
    <m/>
    <m/>
    <m/>
    <m/>
    <m/>
    <m/>
    <m/>
    <m/>
    <m/>
    <m/>
    <m/>
    <m/>
    <m/>
    <m/>
    <m/>
    <m/>
    <m/>
    <m/>
    <m/>
    <m/>
    <m/>
    <m/>
    <m/>
    <m/>
    <m/>
    <m/>
    <m/>
    <m/>
    <m/>
    <m/>
    <n v="184"/>
  </r>
  <r>
    <s v="DC EU INVERTER серии pavimento CO-F 36HNI/CO-E 36HNI"/>
    <x v="179"/>
    <x v="179"/>
    <x v="1"/>
    <s v="https://breez.ru/images/catalog/rc/2021_RC_Competenza_Inverter_n-p_front.png|https://breez.ru/images/catalog/rc/2021_RC_Competenza_Inverter_12-18_OUT.png|https://breez.ru/images/catalog/rc/2021_RC_Competenza_Inverter_60_OUT.png|https://breez.ru/images/catalog/rc/2021_RC_Competenza_Inverter_pult.png"/>
    <s v="&amp;#9679; Класс сезонной энергоэффективности А++&lt;br&gt;_x000a_&amp;#9679; Японские технологии&lt;br&gt;_x000a_&amp;#9679; Автоматическое управление вертикальными и горизонтальными жалюзи&lt;br&gt;_x000a_&amp;#9679; Фильтр в комплекте&lt;br&gt;_x000a_&amp;#9679; Работа на охлаждение до -20°С&lt;br&gt;_x000a_&amp;#9679; Информативный LED-дисплей&lt;br&gt;_x000a_&amp;#9679; Антикоррозийное покрытие теплообменников Blue Fin&lt;br&gt;_x000a_&amp;#9679; ИК–пульт управления в комплекте&lt;br&gt;_x000a_&amp;#9679; Увеличенная длина трассы (до 65м)&lt;br&gt;_x000a_&amp;#9679; Универсальный внешний блок для всех серий&lt;br&gt;_x000a_&amp;#9679; Авторестарт&lt;br&gt;_x000a_&amp;#9679; Опциональное подключение проводного пульта управления&lt;br&gt;_x000a_&amp;#9679; Wi-Fi (опция)&lt;br&gt;_x000a_&amp;#9679; Хладагент R32"/>
    <x v="45"/>
    <s v="36 месяцев"/>
    <x v="1"/>
    <s v="https://breez.ru/files/biblio/royal-clima/list_RC_COMPETENZA_inv_napol_potol_2022.pdf"/>
    <s v="https://breez.ru/files/biblio/royal-clima/i-s-s-pavimento/2021_RC_COMPETENZA_Inv_napol-potol_manual.pdf"/>
    <m/>
    <s v="182690 RUB"/>
    <x v="1"/>
    <s v="ROYAL Clima"/>
    <s v="Модель внутреннего блока"/>
    <s v="CO-F 36HNI"/>
    <s v="Модель наружного блока"/>
    <s v="CO-E 36HNI"/>
    <s v="Инверторная технология"/>
    <s v="да"/>
    <s v="Серия"/>
    <s v="COMPETENZA Inverter"/>
    <s v="Тип внутреннего блока"/>
    <s v="Напольно-потолочный"/>
    <s v="Эффективен для помещ. площадью до, м"/>
    <n v="106"/>
    <s v="Холодопроизводительность, kBTU"/>
    <n v="36"/>
    <s v="Холодопроизводительность, кВт"/>
    <s v="10.55 (2.9 - 13)"/>
    <s v="Номинальная холодопроизводительность, кВт"/>
    <n v="10.55"/>
    <s v="Минимальная холодопроизводительность, кВт"/>
    <n v="2.9"/>
    <s v="Максимальная холодопроизводительность, кВт"/>
    <n v="13"/>
    <s v="Потребляемый ток в режиме охлаждения, А"/>
    <s v="15 (3.2 - 21.5)"/>
    <s v="Номинальный потребляемый ток в режиме охлаждения, А"/>
    <n v="15"/>
    <s v="Минимальный потребляемый ток в режиме охлаждения, А"/>
    <n v="3.2"/>
    <s v="Максимальный потребляемый ток в режиме охлаждения, А"/>
    <n v="21.5"/>
    <s v="Потребляемая мощность в режиме охлаждения, кВт"/>
    <s v="3.4 (0.71 - 4.71)"/>
    <s v="Номинальная потребляемая мощность в режиме охлаждения, кВт"/>
    <n v="3.4"/>
    <s v="Минимальная потребляемая мощность в режиме охлаждения, кВт"/>
    <n v="0.71"/>
    <s v="Максимальная потребляемая мощность в режиме охлаждения, кВт"/>
    <n v="4.71"/>
    <s v="Коэффициент энергоэффективности EER, Вт/Вт"/>
    <n v="3.09"/>
    <s v="Коэффициент сезонной энергоэффективности SEER, Вт/Вт"/>
    <n v="6.1"/>
    <s v="Класс энергоэффективности EER (охлаждение)"/>
    <s v="В"/>
    <s v="Класс сезонной энергоэффективности SEER (охлаждение)"/>
    <s v="A ++"/>
    <s v="Теплопроизводительность, kBTU"/>
    <n v="38"/>
    <s v="Теплопроизводительность контура, kBTU"/>
    <n v="38"/>
    <s v="Теплопроизводительность, кВт"/>
    <s v="11,15 (2.6 - 13.5)"/>
    <s v="Номинальная теплопроизводительность, кВт"/>
    <s v="11,15"/>
    <s v="Минимальная теплопроизводительность, кВт"/>
    <n v="2.6"/>
    <s v="Максимальная теплопроизводительность, кВт"/>
    <n v="13.5"/>
    <s v="Потребляемый ток в режиме нагрева, А"/>
    <s v="15,5 (2.43 - 18)"/>
    <s v="Номинальный потребляемый ток в режиме нагрева, А"/>
    <s v="15,5"/>
    <s v="Минимальный потребляемый ток в режиме нагрева, А"/>
    <n v="2.4300000000000002"/>
    <s v="Максимальный потребляемый ток в режиме нагрева, А"/>
    <n v="18"/>
    <s v="Потребляемая мощность в режиме нагрева, кВт"/>
    <s v="3,45 (0.47 - 4.13)"/>
    <s v="Номинальная потребляемая мощность в режиме нагрева, кВт"/>
    <s v="3,45"/>
    <s v="Минимальная потребляемая мощность в режиме нагрева, кВт"/>
    <n v="0.47"/>
    <s v="Максимальная потребляемая мощность в режиме нагрева, кВт"/>
    <n v="4.13"/>
    <s v="Коэффициент энергоэффективности COP, Вт/Вт"/>
    <n v="3.23"/>
    <s v="Класс энергоэффективности COP (нагрев)"/>
    <s v="C"/>
    <s v="Класс сезонной энергоэффективности SCOP (нагрев, усредненный)"/>
    <n v="4"/>
    <s v="Класс сезонной энергоэффективности SCOP (нагрев, теплый)"/>
    <s v="A+"/>
    <s v="Электропитание внутреннего блока, В/Гц/Ф"/>
    <s v="220-240/50/1"/>
    <s v="Напряжение электропитания внутреннего блока, В"/>
    <s v="220-240"/>
    <s v="Частота электропитания внутреннего блока, Гц"/>
    <n v="50"/>
    <s v="Количество фаз электропитания внутреннего блока, Ф"/>
    <n v="1"/>
    <s v="Электропитание наружного блока, В/Гц/Ф"/>
    <s v="220-240/50/1"/>
    <s v="Напряжение электропитания наружного блока, В"/>
    <s v="220-240"/>
    <s v="Частота электропитания наружного блока, Гц"/>
    <n v="50"/>
    <s v="Количество фаз электропитания наружного блока, Ф"/>
    <n v="1"/>
    <s v="Расход воздуха внутреннего блока, м&amp;lt;sup&amp;gt;3&amp;lt;/sup&amp;gt;/ч"/>
    <s v="1800/1550/1350"/>
    <s v="Минимальный расход воздуха внутреннего блока, м&amp;lt;sup&amp;gt;3&amp;lt;/sup&amp;gt;/ч"/>
    <n v="1800"/>
    <s v="Уровень шума внутреннего блока, дБ(А)"/>
    <s v="53/50/47"/>
    <s v="Минимальный уровень шума внутреннего блока, дБ(А)"/>
    <n v="53"/>
    <s v="Объем конденсации, л/ч"/>
    <n v="0"/>
    <s v="Расход воздуха наружного блока, м&amp;lt;sup&amp;gt;3&amp;lt;/sup&amp;gt;/ч"/>
    <n v="4000"/>
    <s v="Уровень шума наружного блока, дБ(А)"/>
    <n v="57"/>
    <s v="Марка компрессора"/>
    <s v="GMCC"/>
    <s v="Тип хладагента"/>
    <s v="R34"/>
    <s v="Заводская заправка хладагента, г"/>
    <n v="2540"/>
    <s v="Дозаправка хладагента (сверх номинальной длины трассы), г/м"/>
    <n v="40"/>
    <s v="Габаритные размеры внутреннего блока (ШхВхГ), мм"/>
    <s v="1631x660x205"/>
    <s v="Ширина внутреннего блока, мм"/>
    <n v="1631"/>
    <s v="Высота внутреннего блока, мм"/>
    <n v="660"/>
    <s v="Глубина внутреннего блока, мм"/>
    <n v="205"/>
    <s v="Габаритные размеры наружного блока (ШхВхГ), мм"/>
    <s v="970x395x805"/>
    <s v="Ширина наружного блока, мм"/>
    <n v="970"/>
    <s v="Высота наружного блока, мм"/>
    <n v="395"/>
    <s v="Глубина наружного блока, мм"/>
    <n v="805"/>
    <s v="Габаритные размеры внутреннего блока в упаковке (ШхВхГ), мм"/>
    <s v="1710x720x290"/>
    <s v="Ширина внутреннего блока в упаковке, мм"/>
    <n v="1710"/>
    <s v="Высота внутреннего блока в упаковке, мм"/>
    <n v="720"/>
    <s v="Глубина внутреннего блока в упаковке, мм"/>
    <n v="290"/>
    <s v="Габаритные размеры наружного блока в упаковке (ШхВхГ), мм"/>
    <s v="1105x495x895"/>
    <s v="Ширина наружного блока в упаковке, мм"/>
    <n v="1105"/>
    <s v="Высота наружного блока в упаковке, мм"/>
    <n v="495"/>
    <s v="Глубина наружного блока в упаковке, мм"/>
    <n v="895"/>
    <s v="Вес нетто внутреннего блока, кг"/>
    <n v="4"/>
    <s v="Вес нетто наружного блока, кг"/>
    <n v="72"/>
    <s v="Вес брутто внутреннего блока, кг"/>
    <n v="50"/>
    <s v="Вес брутто наружного блока, кг"/>
    <n v="76"/>
    <s v="Диаметр жидкостной трубы, мм (дюйм)"/>
    <s v="9,52(3/8)"/>
    <s v="Диаметр газовой трубы, мм (дюйм)"/>
    <s v="15,88(5/8)"/>
    <s v="Максимальная длина трассы, м"/>
    <n v="65"/>
    <s v="Максимальный перепад по высоте между внутренним и наружным блоками, м"/>
    <n v="30"/>
    <s v="Максимальный перепад по высоте между внутренним и наружным блоками (если не задано взаимное расположение внутреннего и наружного блока), м"/>
    <n v="30"/>
    <s v="Минимальная длина трассы, м"/>
    <n v="5"/>
    <s v="Номинальная длина трассы, м"/>
    <n v="5"/>
    <s v="Диаметр дренажной трубы, мм"/>
    <n v="20"/>
    <s v="Рабочие температурные границы наружного воздуха (охлаждение), &amp;amp;deg;C"/>
    <s v="-15 ~ +52"/>
    <s v="Минимальная рабочая температура наружного воздуха (охлаждение), &amp;amp;deg;C"/>
    <n v="-15"/>
    <s v="Максимальная рабочая температура наружного воздуха (охлаждение), &amp;amp;deg;C"/>
    <n v="52"/>
    <s v="Рабочие температурные границы наружного воздуха (нагрев), &amp;amp;deg;C"/>
    <s v="-15 ~ +24"/>
    <s v="Минимальная рабочая температура наружного воздуха (нагрев), &amp;amp;deg;C"/>
    <n v="-15"/>
    <s v="Максимальная рабочая температура наружного воздуха (нагрев), &amp;amp;deg;C"/>
    <n v="24"/>
    <s v="Рабочие температурные границы внутреннего воздуха (охлаждение), &amp;amp;deg;C"/>
    <s v="+17 ~ +30"/>
    <s v="Минимальная рабочая температура внутреннего воздуха (охлаждение), &amp;amp;deg;C"/>
    <n v="17"/>
    <s v="Максимальная рабочая температура внутреннего воздуха (охлаждение), &amp;amp;deg;C"/>
    <n v="30"/>
    <s v="Рабочие температурные границы внутреннего воздуха (нагрев), &amp;amp;deg;C"/>
    <s v="0 ~ +30"/>
    <s v="Минимальная рабочая температура внутреннего воздуха (нагрев), &amp;amp;deg;C"/>
    <n v="0"/>
    <s v="Максимальная рабочая температура внутреннего воздуха (нагрев), &amp;amp;deg;C"/>
    <n v="30"/>
    <s v="Подключение электропитания"/>
    <s v="Наружный блок"/>
    <s v="Межблочный кабель, мм&amp;lt;sup&amp;gt;2&amp;lt;/sup&amp;gt;"/>
    <s v="5*1,5"/>
    <s v="Силовой кабель, мм&amp;lt;sup&amp;gt;2&amp;lt;/sup&amp;gt;"/>
    <s v="3*4"/>
    <s v="Автомат защиты, А"/>
    <n v="32"/>
    <s v="Класс пылевлагозащиты, внутренний / наружный блок"/>
    <s v="IPX0/IP24"/>
    <s v="Класс пылевлагозащиты, внутренний блок"/>
    <s v="IPX0"/>
    <s v="Класс пылевлагозащиты, наружный блок"/>
    <s v="IP24"/>
    <s v="Класс электрозащиты, внутренний / наружный блок"/>
    <s v="I класс/I класс"/>
    <s v="Класс электрозащиты, внутренний блок"/>
    <s v="I класс"/>
    <s v="Класс электрозащиты, наружный блок"/>
    <s v="I класс"/>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Тольно горизонтальные"/>
    <s v="Управление c мобильного приложения по Wi-Fi"/>
    <s v="Нет"/>
    <s v="Дополнительные фильтры тонкой очистки в комплекте"/>
    <s v="Нет"/>
    <s v="Противопылевой фильтр в комплекте"/>
    <s v="Да"/>
    <s v="Пульт управления в комплекте"/>
    <s v="Да, беспроводной"/>
    <s v="Встроенный электронагреватель"/>
    <s v="нет"/>
    <m/>
    <m/>
    <m/>
    <m/>
    <m/>
    <m/>
    <m/>
    <m/>
    <m/>
    <m/>
    <m/>
    <m/>
    <m/>
    <m/>
    <m/>
    <m/>
    <m/>
    <m/>
    <m/>
    <m/>
    <m/>
    <m/>
    <m/>
    <m/>
    <m/>
    <m/>
    <m/>
    <m/>
    <m/>
    <m/>
    <m/>
    <m/>
    <m/>
    <m/>
    <n v="185"/>
  </r>
  <r>
    <s v="DC EU INVERTER серии pavimento CO-F 48HNI/CO-E 48HNI"/>
    <x v="180"/>
    <x v="180"/>
    <x v="1"/>
    <s v="https://breez.ru/images/catalog/rc/2021_RC_Competenza_Inverter_n-p_front.png|https://breez.ru/images/catalog/rc/2021_RC_Competenza_Inverter_12-18_OUT.png|https://breez.ru/images/catalog/rc/2021_RC_Competenza_Inverter_60_OUT.png|https://breez.ru/images/catalog/rc/2021_RC_Competenza_Inverter_pult.png"/>
    <s v="&amp;#9679; Класс сезонной энергоэффективности А++&lt;br&gt;_x000a_&amp;#9679; Японские технологии&lt;br&gt;_x000a_&amp;#9679; Автоматическое управление вертикальными и горизонтальными жалюзи&lt;br&gt;_x000a_&amp;#9679; Фильтр в комплекте&lt;br&gt;_x000a_&amp;#9679; Работа на охлаждение до -20°С&lt;br&gt;_x000a_&amp;#9679; Информативный LED-дисплей&lt;br&gt;_x000a_&amp;#9679; Антикоррозийное покрытие теплообменников Blue Fin&lt;br&gt;_x000a_&amp;#9679; ИК–пульт управления в комплекте&lt;br&gt;_x000a_&amp;#9679; Увеличенная длина трассы (до 65м)&lt;br&gt;_x000a_&amp;#9679; Универсальный внешний блок для всех серий&lt;br&gt;_x000a_&amp;#9679; Авторестарт&lt;br&gt;_x000a_&amp;#9679; Опциональное подключение проводного пульта управления&lt;br&gt;_x000a_&amp;#9679; Wi-Fi (опция)&lt;br&gt;_x000a_&amp;#9679; Хладагент R32"/>
    <x v="45"/>
    <s v="36 месяцев"/>
    <x v="1"/>
    <s v="https://breez.ru/files/biblio/royal-clima/list_RC_COMPETENZA_inv_napol_potol_2022.pdf"/>
    <s v="https://breez.ru/files/biblio/royal-clima/i-s-s-pavimento/2021_RC_COMPETENZA_Inv_napol-potol_manual.pdf"/>
    <m/>
    <s v="220790 RUB"/>
    <x v="1"/>
    <s v="ROYAL Clima"/>
    <s v="Модель внутреннего блока"/>
    <s v="CO-F 48HNI"/>
    <s v="Модель наружного блока"/>
    <s v="CO-E 48HNI"/>
    <s v="Инверторная технология"/>
    <s v="да"/>
    <s v="Серия"/>
    <s v="COMPETENZA Inverter"/>
    <s v="Тип внутреннего блока"/>
    <s v="Напольно-потолочный"/>
    <s v="Эффективен для помещ. площадью до, м"/>
    <n v="140"/>
    <s v="Холодопроизводительность, kBTU"/>
    <n v="48"/>
    <s v="Холодопроизводительность, кВт"/>
    <s v="14 (4.76 - 16.5)"/>
    <s v="Номинальная холодопроизводительность, кВт"/>
    <n v="14"/>
    <s v="Минимальная холодопроизводительность, кВт"/>
    <n v="4.76"/>
    <s v="Максимальная холодопроизводительность, кВт"/>
    <n v="16.5"/>
    <s v="Потребляемый ток в режиме охлаждения, А"/>
    <s v="7.67 (2.47 - 9.53)"/>
    <s v="Номинальный потребляемый ток в режиме охлаждения, А"/>
    <n v="7.67"/>
    <s v="Минимальный потребляемый ток в режиме охлаждения, А"/>
    <n v="2.4700000000000002"/>
    <s v="Максимальный потребляемый ток в режиме охлаждения, А"/>
    <n v="9.5299999999999994"/>
    <s v="Потребляемая мощность в режиме охлаждения, кВт"/>
    <s v="5.3 (1.71 - 6.7)"/>
    <s v="Номинальная потребляемая мощность в режиме охлаждения, кВт"/>
    <n v="5.3"/>
    <s v="Минимальная потребляемая мощность в режиме охлаждения, кВт"/>
    <n v="1.71"/>
    <s v="Максимальная потребляемая мощность в режиме охлаждения, кВт"/>
    <n v="6.7"/>
    <s v="Коэффициент энергоэффективности EER, Вт/Вт"/>
    <n v="2.64"/>
    <s v="Коэффициент сезонной энергоэффективности SEER, Вт/Вт"/>
    <n v="6.1"/>
    <s v="Класс энергоэффективности EER (охлаждение)"/>
    <s v="D"/>
    <s v="Класс сезонной энергоэффективности SEER (охлаждение)"/>
    <s v="A ++"/>
    <s v="Теплопроизводительность, kBTU"/>
    <n v="55"/>
    <s v="Теплопроизводительность контура, kBTU"/>
    <n v="55"/>
    <s v="Теплопроизводительность, кВт"/>
    <s v="16 (4.78 - 16.15)"/>
    <s v="Номинальная теплопроизводительность, кВт"/>
    <n v="16"/>
    <s v="Минимальная теплопроизводительность, кВт"/>
    <n v="4.78"/>
    <s v="Максимальная теплопроизводительность, кВт"/>
    <n v="16.149999999999999"/>
    <s v="Потребляемый ток в режиме нагрева, А"/>
    <s v="7,97 (2.47 - 9.7)"/>
    <s v="Номинальный потребляемый ток в режиме нагрева, А"/>
    <s v="7,97"/>
    <s v="Минимальный потребляемый ток в режиме нагрева, А"/>
    <n v="2.4700000000000002"/>
    <s v="Максимальный потребляемый ток в режиме нагрева, А"/>
    <n v="9.6999999999999993"/>
    <s v="Потребляемая мощность в режиме нагрева, кВт"/>
    <s v="5,5 (1.71 - 6.8)"/>
    <s v="Номинальная потребляемая мощность в режиме нагрева, кВт"/>
    <s v="5,5"/>
    <s v="Минимальная потребляемая мощность в режиме нагрева, кВт"/>
    <n v="1.71"/>
    <s v="Максимальная потребляемая мощность в режиме нагрева, кВт"/>
    <n v="6.8"/>
    <s v="Коэффициент энергоэффективности COP, Вт/Вт"/>
    <n v="2.91"/>
    <s v="Класс энергоэффективности COP (нагрев)"/>
    <s v="D"/>
    <s v="Класс сезонной энергоэффективности SCOP (нагрев, усредненный)"/>
    <n v="4"/>
    <s v="Класс сезонной энергоэффективности SCOP (нагрев, теплый)"/>
    <s v="A+"/>
    <s v="Электропитание внутреннего блока, В/Гц/Ф"/>
    <s v="220-240/50/1"/>
    <s v="Напряжение электропитания внутреннего блока, В"/>
    <s v="220-240"/>
    <s v="Частота электропитания внутреннего блока, Гц"/>
    <n v="50"/>
    <s v="Количество фаз электропитания внутреннего блока, Ф"/>
    <n v="1"/>
    <s v="Электропитание наружного блока, В/Гц/Ф"/>
    <s v="380-415/50/3"/>
    <s v="Напряжение электропитания наружного блока, В"/>
    <s v="380-415"/>
    <s v="Частота электропитания наружного блока, Гц"/>
    <n v="50"/>
    <s v="Количество фаз электропитания наружного блока, Ф"/>
    <n v="3"/>
    <s v="Расход воздуха внутреннего блока, м&amp;lt;sup&amp;gt;3&amp;lt;/sup&amp;gt;/ч"/>
    <s v="1900/1600/1400"/>
    <s v="Минимальный расход воздуха внутреннего блока, м&amp;lt;sup&amp;gt;3&amp;lt;/sup&amp;gt;/ч"/>
    <n v="1900"/>
    <s v="Уровень шума внутреннего блока, дБ(А)"/>
    <s v="53/51/49"/>
    <s v="Минимальный уровень шума внутреннего блока, дБ(А)"/>
    <n v="53"/>
    <s v="Объем конденсации, л/ч"/>
    <n v="0"/>
    <s v="Расход воздуха наружного блока, м&amp;lt;sup&amp;gt;3&amp;lt;/sup&amp;gt;/ч"/>
    <n v="7200"/>
    <s v="Уровень шума наружного блока, дБ(А)"/>
    <n v="60"/>
    <s v="Марка компрессора"/>
    <s v="GMCC"/>
    <s v="Тип хладагента"/>
    <s v="R35"/>
    <s v="Заводская заправка хладагента, г"/>
    <n v="3600"/>
    <s v="Дозаправка хладагента (сверх номинальной длины трассы), г/м"/>
    <n v="40"/>
    <s v="Габаритные размеры внутреннего блока (ШхВхГ), мм"/>
    <s v="1631x660x205"/>
    <s v="Ширина внутреннего блока, мм"/>
    <n v="1631"/>
    <s v="Высота внутреннего блока, мм"/>
    <n v="660"/>
    <s v="Глубина внутреннего блока, мм"/>
    <n v="205"/>
    <s v="Габаритные размеры наружного блока (ШхВхГ), мм"/>
    <s v="940x370x1325"/>
    <s v="Ширина наружного блока, мм"/>
    <n v="940"/>
    <s v="Высота наружного блока, мм"/>
    <n v="370"/>
    <s v="Глубина наружного блока, мм"/>
    <n v="1325"/>
    <s v="Габаритные размеры внутреннего блока в упаковке (ШхВхГ), мм"/>
    <s v="1710x720x290"/>
    <s v="Ширина внутреннего блока в упаковке, мм"/>
    <n v="1710"/>
    <s v="Высота внутреннего блока в упаковке, мм"/>
    <n v="720"/>
    <s v="Глубина внутреннего блока в упаковке, мм"/>
    <n v="290"/>
    <s v="Габаритные размеры наружного блока в упаковке (ШхВхГ), мм"/>
    <s v="1080x430x1440"/>
    <s v="Ширина наружного блока в упаковке, мм"/>
    <n v="1080"/>
    <s v="Высота наружного блока в упаковке, мм"/>
    <n v="430"/>
    <s v="Глубина наружного блока в упаковке, мм"/>
    <n v="144"/>
    <s v="Вес нетто внутреннего блока, кг"/>
    <n v="44"/>
    <s v="Вес нетто наружного блока, кг"/>
    <n v="92"/>
    <s v="Вес брутто внутреннего блока, кг"/>
    <n v="50"/>
    <s v="Вес брутто наружного блока, кг"/>
    <n v="102"/>
    <s v="Диаметр жидкостной трубы, мм (дюйм)"/>
    <s v="9,52(3/8)"/>
    <s v="Диаметр газовой трубы, мм (дюйм)"/>
    <s v="19.05(7/8)"/>
    <s v="Максимальная длина трассы, м"/>
    <n v="65"/>
    <s v="Максимальный перепад по высоте между внутренним и наружным блоками, м"/>
    <n v="30"/>
    <s v="Максимальный перепад по высоте между внутренним и наружным блоками (если не задано взаимное расположение внутреннего и наружного блока), м"/>
    <n v="30"/>
    <s v="Минимальная длина трассы, м"/>
    <n v="5"/>
    <s v="Номинальная длина трассы, м"/>
    <n v="5"/>
    <s v="Диаметр дренажной трубы, мм"/>
    <n v="20"/>
    <s v="Рабочие температурные границы наружного воздуха (охлаждение), &amp;amp;deg;C"/>
    <s v="-15 ~ +52"/>
    <s v="Минимальная рабочая температура наружного воздуха (охлаждение), &amp;amp;deg;C"/>
    <n v="-15"/>
    <s v="Максимальная рабочая температура наружного воздуха (охлаждение), &amp;amp;deg;C"/>
    <n v="52"/>
    <s v="Рабочие температурные границы наружного воздуха (нагрев), &amp;amp;deg;C"/>
    <s v="-15 ~ +24"/>
    <s v="Минимальная рабочая температура наружного воздуха (нагрев), &amp;amp;deg;C"/>
    <n v="-15"/>
    <s v="Максимальная рабочая температура наружного воздуха (нагрев), &amp;amp;deg;C"/>
    <n v="24"/>
    <s v="Рабочие температурные границы внутреннего воздуха (охлаждение), &amp;amp;deg;C"/>
    <s v="+17 ~ +30"/>
    <s v="Минимальная рабочая температура внутреннего воздуха (охлаждение), &amp;amp;deg;C"/>
    <n v="17"/>
    <s v="Максимальная рабочая температура внутреннего воздуха (охлаждение), &amp;amp;deg;C"/>
    <n v="30"/>
    <s v="Рабочие температурные границы внутреннего воздуха (нагрев), &amp;amp;deg;C"/>
    <s v="0 ~ +30"/>
    <s v="Минимальная рабочая температура внутреннего воздуха (нагрев), &amp;amp;deg;C"/>
    <n v="0"/>
    <s v="Максимальная рабочая температура внутреннего воздуха (нагрев), &amp;amp;deg;C"/>
    <n v="30"/>
    <s v="Подключение электропитания"/>
    <s v="Наружный блок"/>
    <s v="Межблочный кабель, мм&amp;lt;sup&amp;gt;2&amp;lt;/sup&amp;gt;"/>
    <s v="5*1,5"/>
    <s v="Силовой кабель, мм&amp;lt;sup&amp;gt;2&amp;lt;/sup&amp;gt;"/>
    <s v="5*4"/>
    <s v="Автомат защиты, А"/>
    <n v="25"/>
    <s v="Класс пылевлагозащиты, внутренний / наружный блок"/>
    <s v="IPX0/IP24"/>
    <s v="Класс пылевлагозащиты, внутренний блок"/>
    <s v="IPX0"/>
    <s v="Класс пылевлагозащиты, наружный блок"/>
    <s v="IP24"/>
    <s v="Класс электрозащиты, внутренний / наружный блок"/>
    <s v="I класс/I класс"/>
    <s v="Класс электрозащиты, внутренний блок"/>
    <s v="I класс"/>
    <s v="Класс электрозащиты, наружный блок"/>
    <s v="I класс"/>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Тольно горизонтальные"/>
    <s v="Управление c мобильного приложения по Wi-Fi"/>
    <s v="Нет"/>
    <s v="Дополнительные фильтры тонкой очистки в комплекте"/>
    <s v="Нет"/>
    <s v="Противопылевой фильтр в комплекте"/>
    <s v="Да"/>
    <s v="Пульт управления в комплекте"/>
    <s v="Да, беспроводной"/>
    <s v="Встроенный электронагреватель"/>
    <s v="нет"/>
    <m/>
    <m/>
    <m/>
    <m/>
    <m/>
    <m/>
    <m/>
    <m/>
    <m/>
    <m/>
    <m/>
    <m/>
    <m/>
    <m/>
    <m/>
    <m/>
    <m/>
    <m/>
    <m/>
    <m/>
    <m/>
    <m/>
    <m/>
    <m/>
    <m/>
    <m/>
    <m/>
    <m/>
    <m/>
    <m/>
    <m/>
    <m/>
    <m/>
    <m/>
    <n v="186"/>
  </r>
  <r>
    <s v="DC EU INVERTER серии pavimento CO-F 60HNI/CO-E 60HNI"/>
    <x v="181"/>
    <x v="181"/>
    <x v="1"/>
    <s v="https://breez.ru/images/catalog/rc/2021_RC_Competenza_Inverter_n-p_front.png|https://breez.ru/images/catalog/rc/2021_RC_Competenza_Inverter_12-18_OUT.png|https://breez.ru/images/catalog/rc/2021_RC_Competenza_Inverter_60_OUT.png|https://breez.ru/images/catalog/rc/2021_RC_Competenza_Inverter_pult.png"/>
    <s v="&amp;#9679; Класс сезонной энергоэффективности А++&lt;br&gt;_x000a_&amp;#9679; Японские технологии&lt;br&gt;_x000a_&amp;#9679; Автоматическое управление вертикальными и горизонтальными жалюзи&lt;br&gt;_x000a_&amp;#9679; Фильтр в комплекте&lt;br&gt;_x000a_&amp;#9679; Работа на охлаждение до -20°С&lt;br&gt;_x000a_&amp;#9679; Информативный LED-дисплей&lt;br&gt;_x000a_&amp;#9679; Антикоррозийное покрытие теплообменников Blue Fin&lt;br&gt;_x000a_&amp;#9679; ИК–пульт управления в комплекте&lt;br&gt;_x000a_&amp;#9679; Увеличенная длина трассы (до 65м)&lt;br&gt;_x000a_&amp;#9679; Универсальный внешний блок для всех серий&lt;br&gt;_x000a_&amp;#9679; Авторестарт&lt;br&gt;_x000a_&amp;#9679; Опциональное подключение проводного пульта управления&lt;br&gt;_x000a_&amp;#9679; Wi-Fi (опция)&lt;br&gt;_x000a_&amp;#9679; Хладагент R32"/>
    <x v="45"/>
    <s v="36 месяцев"/>
    <x v="1"/>
    <s v="https://breez.ru/files/biblio/royal-clima/list_RC_COMPETENZA_inv_napol_potol_2022.pdf"/>
    <s v="https://breez.ru/files/biblio/royal-clima/i-s-s-pavimento/2021_RC_COMPETENZA_Inv_napol-potol_manual.pdf"/>
    <m/>
    <s v="228790 RUB"/>
    <x v="1"/>
    <s v="ROYAL Clima"/>
    <s v="Модель внутреннего блока"/>
    <s v="CO-F 60HNI"/>
    <s v="Модель наружного блока"/>
    <s v="CO-E 60HNI"/>
    <s v="Инверторная технология"/>
    <s v="да"/>
    <s v="Серия"/>
    <s v="COMPETENZA Inverter"/>
    <s v="Тип внутреннего блока"/>
    <s v="Напольно-потолочный"/>
    <s v="Эффективен для помещ. площадью до, м"/>
    <n v="160"/>
    <s v="Холодопроизводительность, kBTU"/>
    <n v="55"/>
    <s v="Холодопроизводительность, кВт"/>
    <s v="16 (4.76 - 17.5)"/>
    <s v="Номинальная холодопроизводительность, кВт"/>
    <n v="16"/>
    <s v="Минимальная холодопроизводительность, кВт"/>
    <n v="4.76"/>
    <s v="Максимальная холодопроизводительность, кВт"/>
    <n v="17.5"/>
    <s v="Потребляемый ток в режиме охлаждения, А"/>
    <s v="8.83 (2.47 - 9.7)"/>
    <s v="Номинальный потребляемый ток в режиме охлаждения, А"/>
    <n v="8.83"/>
    <s v="Минимальный потребляемый ток в режиме охлаждения, А"/>
    <n v="2.4700000000000002"/>
    <s v="Максимальный потребляемый ток в режиме охлаждения, А"/>
    <n v="9.6999999999999993"/>
    <s v="Потребляемая мощность в режиме охлаждения, кВт"/>
    <s v="6.11 (1.71 - 6.8)"/>
    <s v="Номинальная потребляемая мощность в режиме охлаждения, кВт"/>
    <n v="6.11"/>
    <s v="Минимальная потребляемая мощность в режиме охлаждения, кВт"/>
    <n v="1.71"/>
    <s v="Максимальная потребляемая мощность в режиме охлаждения, кВт"/>
    <n v="6.8"/>
    <s v="Коэффициент энергоэффективности EER, Вт/Вт"/>
    <n v="2.62"/>
    <s v="Коэффициент сезонной энергоэффективности SEER, Вт/Вт"/>
    <n v="6.1"/>
    <s v="Класс энергоэффективности EER (охлаждение)"/>
    <s v="D"/>
    <s v="Класс сезонной энергоэффективности SEER (охлаждение)"/>
    <s v="A ++"/>
    <s v="Теплопроизводительность, kBTU"/>
    <n v="58"/>
    <s v="Теплопроизводительность контура, kBTU"/>
    <n v="58"/>
    <s v="Теплопроизводительность, кВт"/>
    <s v="17 (4.78 - 18.5)"/>
    <s v="Номинальная теплопроизводительность, кВт"/>
    <n v="17"/>
    <s v="Минимальная теплопроизводительность, кВт"/>
    <n v="4.78"/>
    <s v="Максимальная теплопроизводительность, кВт"/>
    <n v="18.5"/>
    <s v="Потребляемый ток в режиме нагрева, А"/>
    <s v="8,53 (2.47 - 9.83)"/>
    <s v="Номинальный потребляемый ток в режиме нагрева, А"/>
    <s v="8,53"/>
    <s v="Минимальный потребляемый ток в режиме нагрева, А"/>
    <n v="2.4700000000000002"/>
    <s v="Максимальный потребляемый ток в режиме нагрева, А"/>
    <n v="9.83"/>
    <s v="Потребляемая мощность в режиме нагрева, кВт"/>
    <s v="5,9 (1.71 - 7.1)"/>
    <s v="Номинальная потребляемая мощность в режиме нагрева, кВт"/>
    <s v="5,9"/>
    <s v="Минимальная потребляемая мощность в режиме нагрева, кВт"/>
    <n v="1.71"/>
    <s v="Максимальная потребляемая мощность в режиме нагрева, кВт"/>
    <n v="7.1"/>
    <s v="Коэффициент энергоэффективности COP, Вт/Вт"/>
    <n v="2.88"/>
    <s v="Класс энергоэффективности COP (нагрев)"/>
    <s v="D"/>
    <s v="Класс сезонной энергоэффективности SCOP (нагрев, усредненный)"/>
    <n v="4"/>
    <s v="Класс сезонной энергоэффективности SCOP (нагрев, теплый)"/>
    <s v="A+"/>
    <s v="Электропитание внутреннего блока, В/Гц/Ф"/>
    <s v="220-240/50/1"/>
    <s v="Напряжение электропитания внутреннего блока, В"/>
    <s v="220-240"/>
    <s v="Частота электропитания внутреннего блока, Гц"/>
    <n v="50"/>
    <s v="Количество фаз электропитания внутреннего блока, Ф"/>
    <n v="1"/>
    <s v="Электропитание наружного блока, В/Гц/Ф"/>
    <s v="380-415/50/3"/>
    <s v="Напряжение электропитания наружного блока, В"/>
    <s v="380-415"/>
    <s v="Частота электропитания наружного блока, Гц"/>
    <n v="50"/>
    <s v="Количество фаз электропитания наружного блока, Ф"/>
    <n v="3"/>
    <s v="Расход воздуха внутреннего блока, м&amp;lt;sup&amp;gt;3&amp;lt;/sup&amp;gt;/ч"/>
    <s v="1900/1600/1400"/>
    <s v="Минимальный расход воздуха внутреннего блока, м&amp;lt;sup&amp;gt;3&amp;lt;/sup&amp;gt;/ч"/>
    <n v="1900"/>
    <s v="Уровень шума внутреннего блока, дБ(А)"/>
    <s v="53/51/49"/>
    <s v="Минимальный уровень шума внутреннего блока, дБ(А)"/>
    <n v="53"/>
    <s v="Объем конденсации, л/ч"/>
    <n v="0"/>
    <s v="Расход воздуха наружного блока, м&amp;lt;sup&amp;gt;3&amp;lt;/sup&amp;gt;/ч"/>
    <n v="7200"/>
    <s v="Уровень шума наружного блока, дБ(А)"/>
    <n v="60"/>
    <s v="Марка компрессора"/>
    <s v="GMCC"/>
    <s v="Тип хладагента"/>
    <s v="R36"/>
    <s v="Заводская заправка хладагента, г"/>
    <n v="3600"/>
    <s v="Дозаправка хладагента (сверх номинальной длины трассы), г/м"/>
    <n v="40"/>
    <s v="Габаритные размеры внутреннего блока (ШхВхГ), мм"/>
    <s v="1631x660x205"/>
    <s v="Ширина внутреннего блока, мм"/>
    <n v="1631"/>
    <s v="Высота внутреннего блока, мм"/>
    <n v="660"/>
    <s v="Глубина внутреннего блока, мм"/>
    <n v="205"/>
    <s v="Габаритные размеры наружного блока (ШхВхГ), мм"/>
    <s v="940x370x132"/>
    <s v="Ширина наружного блока, мм"/>
    <n v="940"/>
    <s v="Высота наружного блока, мм"/>
    <n v="370"/>
    <s v="Глубина наружного блока, мм"/>
    <n v="132"/>
    <s v="Габаритные размеры внутреннего блока в упаковке (ШхВхГ), мм"/>
    <s v="1710x720x290"/>
    <s v="Ширина внутреннего блока в упаковке, мм"/>
    <n v="1710"/>
    <s v="Высота внутреннего блока в упаковке, мм"/>
    <n v="720"/>
    <s v="Глубина внутреннего блока в упаковке, мм"/>
    <n v="290"/>
    <s v="Габаритные размеры наружного блока в упаковке (ШхВхГ), мм"/>
    <s v="1080x430x1440"/>
    <s v="Ширина наружного блока в упаковке, мм"/>
    <n v="1080"/>
    <s v="Высота наружного блока в упаковке, мм"/>
    <n v="430"/>
    <s v="Глубина наружного блока в упаковке, мм"/>
    <n v="1440"/>
    <s v="Вес нетто внутреннего блока, кг"/>
    <n v="44"/>
    <s v="Вес нетто наружного блока, кг"/>
    <n v="92"/>
    <s v="Вес брутто внутреннего блока, кг"/>
    <n v="50"/>
    <s v="Вес брутто наружного блока, кг"/>
    <n v="102"/>
    <s v="Диаметр жидкостной трубы, мм (дюйм)"/>
    <s v="9,52(3/8)"/>
    <s v="Диаметр газовой трубы, мм (дюйм)"/>
    <s v="19.05(7/8)"/>
    <s v="Максимальная длина трассы, м"/>
    <n v="65"/>
    <s v="Максимальный перепад по высоте между внутренним и наружным блоками, м"/>
    <n v="30"/>
    <s v="Максимальный перепад по высоте между внутренним и наружным блоками (если не задано взаимное расположение внутреннего и наружного блока), м"/>
    <n v="30"/>
    <s v="Минимальная длина трассы, м"/>
    <n v="5"/>
    <s v="Номинальная длина трассы, м"/>
    <n v="5"/>
    <s v="Диаметр дренажной трубы, мм"/>
    <n v="20"/>
    <s v="Рабочие температурные границы наружного воздуха (охлаждение), &amp;amp;deg;C"/>
    <s v="-15 ~ +52"/>
    <s v="Минимальная рабочая температура наружного воздуха (охлаждение), &amp;amp;deg;C"/>
    <n v="-15"/>
    <s v="Максимальная рабочая температура наружного воздуха (охлаждение), &amp;amp;deg;C"/>
    <n v="52"/>
    <s v="Рабочие температурные границы наружного воздуха (нагрев), &amp;amp;deg;C"/>
    <s v="-15 ~ +24"/>
    <s v="Минимальная рабочая температура наружного воздуха (нагрев), &amp;amp;deg;C"/>
    <n v="-15"/>
    <s v="Максимальная рабочая температура наружного воздуха (нагрев), &amp;amp;deg;C"/>
    <n v="24"/>
    <s v="Рабочие температурные границы внутреннего воздуха (охлаждение), &amp;amp;deg;C"/>
    <s v="+17 ~ +30"/>
    <s v="Минимальная рабочая температура внутреннего воздуха (охлаждение), &amp;amp;deg;C"/>
    <n v="17"/>
    <s v="Максимальная рабочая температура внутреннего воздуха (охлаждение), &amp;amp;deg;C"/>
    <n v="30"/>
    <s v="Рабочие температурные границы внутреннего воздуха (нагрев), &amp;amp;deg;C"/>
    <s v="0 ~ +30"/>
    <s v="Минимальная рабочая температура внутреннего воздуха (нагрев), &amp;amp;deg;C"/>
    <n v="0"/>
    <s v="Максимальная рабочая температура внутреннего воздуха (нагрев), &amp;amp;deg;C"/>
    <n v="30"/>
    <s v="Подключение электропитания"/>
    <s v="Наружный блок"/>
    <s v="Межблочный кабель, мм&amp;lt;sup&amp;gt;2&amp;lt;/sup&amp;gt;"/>
    <s v="5*1,5"/>
    <s v="Силовой кабель, мм&amp;lt;sup&amp;gt;2&amp;lt;/sup&amp;gt;"/>
    <s v="5*4"/>
    <s v="Автомат защиты, А"/>
    <n v="25"/>
    <s v="Класс пылевлагозащиты, внутренний / наружный блок"/>
    <s v="IPX0/IP24"/>
    <s v="Класс пылевлагозащиты, внутренний блок"/>
    <s v="IPX0"/>
    <s v="Класс пылевлагозащиты, наружный блок"/>
    <s v="IP24"/>
    <s v="Класс электрозащиты, внутренний / наружный блок"/>
    <s v="I класс/I класс"/>
    <s v="Класс электрозащиты, внутренний блок"/>
    <s v="I класс"/>
    <s v="Класс электрозащиты, наружный блок"/>
    <s v="I класс"/>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Тольно горизонтальные"/>
    <s v="Управление c мобильного приложения по Wi-Fi"/>
    <s v="Нет"/>
    <s v="Дополнительные фильтры тонкой очистки в комплекте"/>
    <s v="Нет"/>
    <s v="Противопылевой фильтр в комплекте"/>
    <s v="Да"/>
    <s v="Пульт управления в комплекте"/>
    <s v="Да, беспроводной"/>
    <s v="Встроенный электронагреватель"/>
    <s v="нет"/>
    <m/>
    <m/>
    <m/>
    <m/>
    <m/>
    <m/>
    <m/>
    <m/>
    <m/>
    <m/>
    <m/>
    <m/>
    <m/>
    <m/>
    <m/>
    <m/>
    <m/>
    <m/>
    <m/>
    <m/>
    <m/>
    <m/>
    <m/>
    <m/>
    <m/>
    <m/>
    <m/>
    <m/>
    <m/>
    <m/>
    <m/>
    <m/>
    <m/>
    <m/>
    <n v="187"/>
  </r>
  <r>
    <s v="Классическая сплит-система канального типа серии ESPERTO 2023 ES-D 18HWI/ES-E 18HXI"/>
    <x v="182"/>
    <x v="182"/>
    <x v="1"/>
    <s v="https://breez.ru/images/catalog/rc/esperto-new-kanal/kan-s-esperto-1.png|_x000a_https://breez.ru/images/catalog/rc/esperto-new-kanal/kan-s-esperto-2.png|_x000a_https://breez.ru/images/catalog/rc/esperto-new-kanal/2021_RC_ESPERTO_out-big.png|_x000a_https://breez.ru/images/catalog/rc/esperto-new-kanal/2021_RC_ESPERTO_out.png|_x000a_https://breez.ru/images/catalog/rc/esperto-new-kanal/2020_RC_Pult-wire_Pant-9C_ESPERTO.png"/>
    <s v="&amp;#9679; Японские технологии&lt;br&gt;_x000a_&amp;#9679; Функция защиты от простуды в режиме охлаждения/нагрева&lt;br&gt;_x000a_&amp;#9679; Противопылевой фильтр в комплекте&lt;br&gt;_x000a_&amp;#9679; Проводной пульт с расширенными возможностями в комплекте&lt;br&gt;_x000a_&amp;#9679; Возможность управления с помощью опционального ИК пульта&lt;br&gt;_x000a_&amp;#9679; Возможность подачи воздуха в соседние помещения&lt;br&gt;_x000a_&amp;#9679; Функция IFEEL.&lt;br&gt;_x000a_&amp;#9679; Функция защиты от простуды (температурная компенсация) на всех моделях.&lt;br&gt;_x000a_&amp;#9679; Низкий уровень шума внутреннего блока&lt;br&gt;_x000a_&amp;#9679; Сверхтонкий корпус внутреннего блока&lt;br&gt;_x000a_&amp;#9679; Возможность отображения комнатной температуры (на пульте управления)&lt;br&gt;_x000a_&amp;#9679; Клеммы удаленного управления (карта гостя)&lt;br&gt;_x000a_&amp;#9679; Клеммы для снятия сигнала аварии&lt;br&gt;_x000a_&amp;#9679; Зимний комплект в стандартной комплектации работа до -25 &amp;deg;С на охлаждение для моделей 36/48/60 и до -15 &amp;deg;С на охлаждение/обогрев для моделей 12/18/24)&lt;br&gt;_x000a_&amp;#9679; Функция авторестарта / перезапуска&lt;br&gt;_x000a_&amp;#9679; Шумоизоляция компрессора (для некоторых моделей)&lt;br&gt;_x000a_&amp;#9679; Увеличенная длина трассы до 50м (на некоторых моделях)&lt;br&gt;_x000a_&amp;#9679; Универсальный наружный блок для всех серий&lt;br&gt;_x000a_&amp;#9679; Озонобезопасный хладагент R410A и R32_x0009__x0009__x0009__x0009__x0009__x0009__x0009__x0009_                                                                                                                                                                                                                                                                                                                                                                                                                                                                                                                                                                                                                                                                                                                                                                                                                                                                                              _x0009_"/>
    <x v="46"/>
    <m/>
    <x v="1"/>
    <m/>
    <s v="https://breez.ru/files/biblio/royal-clima/esperto-new-kanal-2023/2023_RC_ESPERTO_duct_manual_press.pdf"/>
    <m/>
    <s v="75290 RUB"/>
    <x v="1"/>
    <s v="ROYAL Clima"/>
    <s v="Модель внутреннего блока"/>
    <s v="ES-D 18HWI"/>
    <s v="Модель наружного блока"/>
    <s v="ES-E 18HXI"/>
    <s v="Инверторная технология"/>
    <s v="Нет"/>
    <s v="Серия"/>
    <s v="ESPERTO"/>
    <s v="Тип внутреннего блока"/>
    <s v="Канальный"/>
    <s v="Эффективен для помещ. площадью до, м"/>
    <n v="53"/>
    <s v="Холодопроизводительность, kBTU"/>
    <n v="18"/>
    <s v="Холодопроизводительность, кВт"/>
    <s v="5.28 (2.55 - 5.86)"/>
    <s v="Номинальная холодопроизводительность, кВт"/>
    <n v="5.28"/>
    <s v="Минимальная холодопроизводительность, кВт"/>
    <n v="2.5499999999999998"/>
    <s v="Максимальная холодопроизводительность, кВт"/>
    <n v="5.86"/>
    <s v="Потребляемый ток в режиме охлаждения, А"/>
    <s v="7.10 (3.20 - 9.56)"/>
    <s v="Номинальный потребляемый ток в режиме охлаждения, А"/>
    <n v="7.1"/>
    <s v="Минимальный потребляемый ток в режиме охлаждения, А"/>
    <n v="3.2"/>
    <s v="Максимальный потребляемый ток в режиме охлаждения, А"/>
    <n v="9.56"/>
    <s v="Потребляемая мощность в режиме охлаждения, кВт"/>
    <s v="1.530 (0.71 - 2.15)"/>
    <s v="Номинальная потребляемая мощность в режиме охлаждения, кВт"/>
    <n v="1.53"/>
    <s v="Минимальная потребляемая мощность в режиме охлаждения, кВт"/>
    <n v="0.71"/>
    <s v="Максимальная потребляемая мощность в режиме охлаждения, кВт"/>
    <n v="2.15"/>
    <s v="Коэффициент энергоэффективности EER, Вт/Вт"/>
    <n v="3.45"/>
    <s v="Класс энергоэффективности EER (охлаждение)"/>
    <s v="A"/>
    <s v="Теплопроизводительность, kBTU"/>
    <n v="19"/>
    <s v="Теплопроизводительность контура, kBTU"/>
    <n v="19"/>
    <s v="Теплопроизводительность, кВт"/>
    <s v="5,57 (2.20 - 6.15)"/>
    <s v="Номинальная теплопроизводительность, кВт"/>
    <s v="5,57"/>
    <s v="Минимальная теплопроизводительность, кВт"/>
    <n v="2.2000000000000002"/>
    <s v="Максимальная теплопроизводительность, кВт"/>
    <n v="6.15"/>
    <s v="Потребляемый ток в режиме нагрева, А"/>
    <s v="6,80 (3.30 - 7.70)"/>
    <s v="Номинальный потребляемый ток в режиме нагрева, А"/>
    <s v="6,80"/>
    <s v="Минимальный потребляемый ток в режиме нагрева, А"/>
    <n v="3.3"/>
    <s v="Максимальный потребляемый ток в режиме нагрева, А"/>
    <n v="7.7"/>
    <s v="Потребляемая мощность в режиме нагрева, кВт"/>
    <s v="1,510 (0.74 - 1.76)"/>
    <s v="Номинальная потребляемая мощность в режиме нагрева, кВт"/>
    <s v="1,510"/>
    <s v="Минимальная потребляемая мощность в режиме нагрева, кВт"/>
    <n v="0.74"/>
    <s v="Максимальная потребляемая мощность в режиме нагрева, кВт"/>
    <n v="1.76"/>
    <s v="Коэффициент энергоэффективности COP, Вт/Вт"/>
    <n v="3.69"/>
    <s v="Класс энергоэффективности COP (нагрев)"/>
    <s v="A"/>
    <s v="Электропитание внутреннего блока, В/Гц/Ф"/>
    <s v="220-240/50/1"/>
    <s v="Напряжение электропитания внутреннего блока, В"/>
    <s v="220-240"/>
    <s v="Частота электропитания внутреннего блока, Гц"/>
    <n v="50"/>
    <s v="Количество фаз электропитания внутреннего блока, Ф"/>
    <n v="1"/>
    <s v="Электропитание наружного блока, В/Гц/Ф"/>
    <s v="220-240/50/1"/>
    <s v="Напряжение электропитания наружного блока, В"/>
    <s v="220-240"/>
    <s v="Частота электропитания наружного блока, Гц"/>
    <n v="50"/>
    <s v="Количество фаз электропитания наружного блока, Ф"/>
    <n v="1"/>
    <s v="Расход воздуха внутреннего блока, м&amp;lt;sup&amp;gt;3&amp;lt;/sup&amp;gt;/ч"/>
    <s v="515/706/911"/>
    <s v="Минимальный расход воздуха внутреннего блока, м&amp;lt;sup&amp;gt;3&amp;lt;/sup&amp;gt;/ч"/>
    <n v="515"/>
    <s v="Уровень шума внутреннего блока, дБ(А)"/>
    <s v="35/39/42"/>
    <s v="Минимальный уровень шума внутреннего блока, дБ(А)"/>
    <n v="35"/>
    <s v="Объем конденсации, л/ч"/>
    <n v="1.89"/>
    <s v="Расход воздуха наружного блока, м&amp;lt;sup&amp;gt;3&amp;lt;/sup&amp;gt;/ч"/>
    <n v="2100"/>
    <s v="Уровень шума наружного блока, дБ(А)"/>
    <n v="59"/>
    <s v="Марка компрессора"/>
    <s v="GMCC"/>
    <s v="Тип компрессора"/>
    <s v="Ротационный"/>
    <s v="Модель компрессора"/>
    <s v="KSN140D21UFZ"/>
    <s v="Тип хладагента"/>
    <s v="R32"/>
    <s v="Заводская заправка хладагента, г"/>
    <n v="1150"/>
    <s v="Дозаправка хладагента (сверх номинальной длины трассы), г/м"/>
    <n v="12"/>
    <s v="Габаритные размеры внутреннего блока (ШхВхГ), мм"/>
    <s v="880x210x674"/>
    <s v="Ширина внутреннего блока, мм"/>
    <n v="880"/>
    <s v="Высота внутреннего блока, мм"/>
    <n v="210"/>
    <s v="Глубина внутреннего блока, мм"/>
    <n v="674"/>
    <s v="Габаритные размеры наружного блока (ШхВхГ), мм"/>
    <s v="805x554x330"/>
    <s v="Ширина наружного блока, мм"/>
    <n v="805"/>
    <s v="Высота наружного блока, мм"/>
    <n v="554"/>
    <s v="Глубина наружного блока, мм"/>
    <n v="330"/>
    <s v="Габаритные размеры внутреннего блока в упаковке (ШхВхГ), мм"/>
    <s v="1070x280x725"/>
    <s v="Ширина внутреннего блока в упаковке, мм"/>
    <n v="1070"/>
    <s v="Высота внутреннего блока в упаковке, мм"/>
    <n v="280"/>
    <s v="Глубина внутреннего блока в упаковке, мм"/>
    <n v="725"/>
    <s v="Габаритные размеры наружного блока в упаковке (ШхВхГ), мм"/>
    <s v="915x615x370"/>
    <s v="Ширина наружного блока в упаковке, мм"/>
    <n v="915"/>
    <s v="Высота наружного блока в упаковке, мм"/>
    <n v="615"/>
    <s v="Глубина наружного блока в упаковке, мм"/>
    <n v="370"/>
    <s v="Вес нетто внутреннего блока, кг"/>
    <n v="24.4"/>
    <s v="Вес нетто наружного блока, кг"/>
    <n v="32.5"/>
    <s v="Вес брутто внутреннего блока, кг"/>
    <n v="29.6"/>
    <s v="Вес брутто наружного блока, кг"/>
    <n v="35.200000000000003"/>
    <s v="Диаметр жидкостной трубы, мм (дюйм)"/>
    <s v="6,35 (1/4&amp;quot;)"/>
    <s v="Диаметр газовой трубы, мм (дюйм)"/>
    <s v="12,7 (1/2&amp;quot;)"/>
    <s v="Максимальная длина трассы, м"/>
    <n v="30"/>
    <s v="Максимальный перепад по высоте между внутренним и наружным блоками, м"/>
    <n v="20"/>
    <s v="Максимальный перепад по высоте между внутренним и наружным блоками (если не задано взаимное расположение внутреннего и наружного блока), м"/>
    <n v="20"/>
    <s v="Минимальная длина трассы, м"/>
    <n v="4"/>
    <s v="Номинальная длина трассы, м"/>
    <n v="5"/>
    <s v="Диаметр дренажной трубы, мм"/>
    <n v="25"/>
    <s v="Рабочие температурные границы наружного воздуха (охлаждение), &amp;amp;deg;C"/>
    <s v="-15 ~ +50"/>
    <s v="Минимальная рабочая температура наружного воздуха (охлаждение), &amp;amp;deg;C"/>
    <n v="-15"/>
    <s v="Максимальная рабочая температура наружного воздуха (охлаждение), &amp;amp;deg;C"/>
    <n v="50"/>
    <s v="Рабочие температурные границы наружного воздуха (нагрев), &amp;amp;deg;C"/>
    <s v="-15 ~ +24"/>
    <s v="Минимальная рабочая температура наружного воздуха (нагрев), &amp;amp;deg;C"/>
    <n v="-15"/>
    <s v="Максимальная рабочая температура наружного воздуха (нагрев), &amp;amp;deg;C"/>
    <n v="24"/>
    <s v="Подключение электропитания"/>
    <s v="Наружный блок"/>
    <s v="Межблочный кабель, мм&amp;lt;sup&amp;gt;2&amp;lt;/sup&amp;gt;"/>
    <s v="4*1,5"/>
    <s v="Силовой кабель, мм&amp;lt;sup&amp;gt;2&amp;lt;/sup&amp;gt;"/>
    <s v="3*2,5"/>
    <s v="Автомат защиты, А"/>
    <n v="16"/>
    <s v="Максимальная потребляемая мощность, кВт"/>
    <n v="2.95"/>
    <s v="Максимальный потребляемый ток, А"/>
    <n v="13.5"/>
    <s v="Класс пылевлагозащиты, внутренний / наружный блок"/>
    <s v="IPX0/IP24"/>
    <s v="Класс пылевлагозащиты, внутренний блок"/>
    <s v="IPX0"/>
    <s v="Класс пылевлагозащиты, наружный блок"/>
    <s v="IP24"/>
    <s v="Класс электрозащиты, внутренний / наружный блок"/>
    <s v="I класс/I класс"/>
    <s v="Класс электрозащиты, внутренний блок"/>
    <s v="I класс"/>
    <s v="Класс электрозащиты, наружный блок"/>
    <s v="I класс"/>
    <s v="Страна производства"/>
    <s v="КНР"/>
    <s v="Срок гарантии, мес"/>
    <n v="36"/>
    <s v="Цвет внутреннего блока"/>
    <s v="Стальной"/>
    <s v="Цвет наружного блока"/>
    <s v="Белый"/>
    <s v="Ионизатор воздуха"/>
    <s v="Нет"/>
    <s v="Плазменная очистка воздуха"/>
    <s v="Нет"/>
    <s v="Ультрафиолетовая стерилизация"/>
    <s v="Нет"/>
    <s v="Регулировка положения жалюзи с пульта ДУ"/>
    <s v="Нет"/>
    <s v="Управление c мобильного приложения по Wi-Fi"/>
    <s v="Нет"/>
    <s v="Дополнительные фильтры тонкой очистки в комплекте"/>
    <s v="Нет"/>
    <s v="Противопылевой фильтр в комплекте"/>
    <s v="Нет"/>
    <s v="Пульт управления в комплекте"/>
    <s v="Нет"/>
    <s v="Встроенный электронагреватель"/>
    <s v="Нет"/>
    <m/>
    <m/>
    <m/>
    <m/>
    <m/>
    <m/>
    <m/>
    <m/>
    <m/>
    <m/>
    <m/>
    <m/>
    <m/>
    <m/>
    <m/>
    <m/>
    <m/>
    <m/>
    <m/>
    <m/>
    <m/>
    <m/>
    <m/>
    <m/>
    <m/>
    <m/>
    <m/>
    <m/>
    <m/>
    <m/>
    <m/>
    <m/>
    <m/>
    <m/>
    <m/>
    <m/>
    <m/>
    <m/>
    <m/>
    <m/>
    <m/>
    <m/>
    <m/>
    <m/>
    <m/>
    <m/>
    <m/>
    <m/>
    <n v="188"/>
  </r>
  <r>
    <s v="Классическая сплит-система канального типа серии ESPERTO 2023 ES-D 24HWI/ES-E 24HXI"/>
    <x v="183"/>
    <x v="183"/>
    <x v="1"/>
    <s v="https://breez.ru/images/catalog/rc/esperto-new-kanal/kan-s-esperto-1.png|_x000a_https://breez.ru/images/catalog/rc/esperto-new-kanal/kan-s-esperto-2.png|_x000a_https://breez.ru/images/catalog/rc/esperto-new-kanal/2021_RC_ESPERTO_out-big.png|_x000a_https://breez.ru/images/catalog/rc/esperto-new-kanal/2021_RC_ESPERTO_out.png|_x000a_https://breez.ru/images/catalog/rc/esperto-new-kanal/2020_RC_Pult-wire_Pant-9C_ESPERTO.png"/>
    <s v="&amp;#9679; Японские технологии&lt;br&gt;_x000a_&amp;#9679; Функция защиты от простуды в режиме охлаждения/нагрева&lt;br&gt;_x000a_&amp;#9679; Противопылевой фильтр в комплекте&lt;br&gt;_x000a_&amp;#9679; Проводной пульт с расширенными возможностями в комплекте&lt;br&gt;_x000a_&amp;#9679; Возможность управления с помощью опционального ИК пульта&lt;br&gt;_x000a_&amp;#9679; Возможность подачи воздуха в соседние помещения&lt;br&gt;_x000a_&amp;#9679; Функция IFEEL.&lt;br&gt;_x000a_&amp;#9679; Функция защиты от простуды (температурная компенсация) на всех моделях.&lt;br&gt;_x000a_&amp;#9679; Низкий уровень шума внутреннего блока&lt;br&gt;_x000a_&amp;#9679; Сверхтонкий корпус внутреннего блока&lt;br&gt;_x000a_&amp;#9679; Возможность отображения комнатной температуры (на пульте управления)&lt;br&gt;_x000a_&amp;#9679; Клеммы удаленного управления (карта гостя)&lt;br&gt;_x000a_&amp;#9679; Клеммы для снятия сигнала аварии&lt;br&gt;_x000a_&amp;#9679; Зимний комплект в стандартной комплектации работа до -25 &amp;deg;С на охлаждение для моделей 36/48/60 и до -15 &amp;deg;С на охлаждение/обогрев для моделей 12/18/24)&lt;br&gt;_x000a_&amp;#9679; Функция авторестарта / перезапуска&lt;br&gt;_x000a_&amp;#9679; Шумоизоляция компрессора (для некоторых моделей)&lt;br&gt;_x000a_&amp;#9679; Увеличенная длина трассы до 50м (на некоторых моделях)&lt;br&gt;_x000a_&amp;#9679; Универсальный наружный блок для всех серий&lt;br&gt;_x000a_&amp;#9679; Озонобезопасный хладагент R410A и R32_x0009__x0009__x0009__x0009__x0009__x0009__x0009__x0009_                                                                                                                                                                                                                                                                                                                                                                                                                                                                                                                                                                                                                                                                                                                                                                                                                                                                                              _x0009_"/>
    <x v="46"/>
    <m/>
    <x v="1"/>
    <m/>
    <s v="https://breez.ru/files/biblio/royal-clima/esperto-new-kanal-2023/2023_RC_ESPERTO_duct_manual_press.pdf"/>
    <m/>
    <s v="97190 RUB"/>
    <x v="1"/>
    <s v="ROYAL Clima"/>
    <s v="Модель внутреннего блока"/>
    <s v="ES-D 24HWI"/>
    <s v="Модель наружного блока"/>
    <s v="ES-E 24HXI"/>
    <s v="Инверторная технология"/>
    <s v="Нет"/>
    <s v="Серия"/>
    <s v="ESPERTO"/>
    <s v="Тип внутреннего блока"/>
    <s v="Канальный"/>
    <s v="Эффективен для помещ. площадью до, м"/>
    <n v="70"/>
    <s v="Холодопроизводительность, kBTU"/>
    <n v="24"/>
    <s v="Холодопроизводительность, кВт"/>
    <s v="7.03 (3.28 - 8.16)"/>
    <s v="Номинальная холодопроизводительность, кВт"/>
    <n v="7.03"/>
    <s v="Минимальная холодопроизводительность, кВт"/>
    <n v="3.28"/>
    <s v="Максимальная холодопроизводительность, кВт"/>
    <n v="8.16"/>
    <s v="Потребляемый ток в режиме охлаждения, А"/>
    <s v="10.20 (4.20 - 13.20)"/>
    <s v="Номинальный потребляемый ток в режиме охлаждения, А"/>
    <n v="10.199999999999999"/>
    <s v="Минимальный потребляемый ток в режиме охлаждения, А"/>
    <n v="4.2"/>
    <s v="Максимальный потребляемый ток в режиме охлаждения, А"/>
    <n v="13.2"/>
    <s v="Потребляемая мощность в режиме охлаждения, кВт"/>
    <s v="2.190 (0.75 - 2.96)"/>
    <s v="Номинальная потребляемая мощность в режиме охлаждения, кВт"/>
    <n v="2.19"/>
    <s v="Минимальная потребляемая мощность в режиме охлаждения, кВт"/>
    <n v="0.75"/>
    <s v="Максимальная потребляемая мощность в режиме охлаждения, кВт"/>
    <n v="2.96"/>
    <s v="Коэффициент энергоэффективности EER, Вт/Вт"/>
    <n v="3.21"/>
    <s v="Класс энергоэффективности EER (охлаждение)"/>
    <s v="A"/>
    <s v="Теплопроизводительность, kBTU"/>
    <n v="26"/>
    <s v="Теплопроизводительность контура, kBTU"/>
    <n v="26"/>
    <s v="Теплопроизводительность, кВт"/>
    <s v="7,62 (2.81 - 8.49)"/>
    <s v="Номинальная теплопроизводительность, кВт"/>
    <s v="7,62"/>
    <s v="Минимальная теплопроизводительность, кВт"/>
    <n v="2.81"/>
    <s v="Максимальная теплопроизводительность, кВт"/>
    <n v="8.49"/>
    <s v="Потребляемый ток в режиме нагрева, А"/>
    <s v="9,20 (3.80 - 11.60)"/>
    <s v="Номинальный потребляемый ток в режиме нагрева, А"/>
    <s v="9,20"/>
    <s v="Минимальный потребляемый ток в режиме нагрева, А"/>
    <n v="3.8"/>
    <s v="Максимальный потребляемый ток в режиме нагрева, А"/>
    <n v="11.6"/>
    <s v="Потребляемая мощность в режиме нагрева, кВт"/>
    <s v="1,900 (0.64 - 2.58)"/>
    <s v="Номинальная потребляемая мощность в режиме нагрева, кВт"/>
    <s v="1,900"/>
    <s v="Минимальная потребляемая мощность в режиме нагрева, кВт"/>
    <n v="0.64"/>
    <s v="Максимальная потребляемая мощность в режиме нагрева, кВт"/>
    <n v="2.58"/>
    <s v="Коэффициент энергоэффективности COP, Вт/Вт"/>
    <n v="4.01"/>
    <s v="Класс энергоэффективности COP (нагрев)"/>
    <s v="A"/>
    <s v="Электропитание внутреннего блока, В/Гц/Ф"/>
    <s v="220-240/50/1"/>
    <s v="Напряжение электропитания внутреннего блока, В"/>
    <s v="220-240"/>
    <s v="Частота электропитания внутреннего блока, Гц"/>
    <n v="50"/>
    <s v="Количество фаз электропитания внутреннего блока, Ф"/>
    <n v="1"/>
    <s v="Электропитание наружного блока, В/Гц/Ф"/>
    <s v="220-240/50/1"/>
    <s v="Напряжение электропитания наружного блока, В"/>
    <s v="220-240"/>
    <s v="Частота электропитания наружного блока, Гц"/>
    <n v="50"/>
    <s v="Количество фаз электропитания наружного блока, Ф"/>
    <n v="1"/>
    <s v="Расход воздуха внутреннего блока, м&amp;lt;sup&amp;gt;3&amp;lt;/sup&amp;gt;/ч"/>
    <s v="825/1035/1229"/>
    <s v="Минимальный расход воздуха внутреннего блока, м&amp;lt;sup&amp;gt;3&amp;lt;/sup&amp;gt;/ч"/>
    <n v="825"/>
    <s v="Уровень шума внутреннего блока, дБ(А)"/>
    <s v="41/46/49"/>
    <s v="Минимальный уровень шума внутреннего блока, дБ(А)"/>
    <n v="41"/>
    <s v="Объем конденсации, л/ч"/>
    <n v="2.5099999999999998"/>
    <s v="Расход воздуха наружного блока, м&amp;lt;sup&amp;gt;3&amp;lt;/sup&amp;gt;/ч"/>
    <n v="3500"/>
    <s v="Уровень шума наружного блока, дБ(А)"/>
    <n v="60"/>
    <s v="Марка компрессора"/>
    <s v="GMCC"/>
    <s v="Тип компрессора"/>
    <s v="Ротационный"/>
    <s v="Модель компрессора"/>
    <s v="KTM240D43UKT"/>
    <s v="Тип хладагента"/>
    <s v="R32"/>
    <s v="Заводская заправка хладагента, г"/>
    <n v="1500"/>
    <s v="Дозаправка хладагента (сверх номинальной длины трассы), г/м"/>
    <n v="24"/>
    <s v="Габаритные размеры внутреннего блока (ШхВхГ), мм"/>
    <s v="1100x249x774"/>
    <s v="Ширина внутреннего блока, мм"/>
    <n v="1100"/>
    <s v="Высота внутреннего блока, мм"/>
    <n v="249"/>
    <s v="Глубина внутреннего блока, мм"/>
    <n v="774"/>
    <s v="Габаритные размеры наружного блока (ШхВхГ), мм"/>
    <s v="890x673x342"/>
    <s v="Ширина наружного блока, мм"/>
    <n v="890"/>
    <s v="Высота наружного блока, мм"/>
    <n v="673"/>
    <s v="Глубина наружного блока, мм"/>
    <n v="342"/>
    <s v="Габаритные размеры внутреннего блока в упаковке (ШхВхГ), мм"/>
    <s v="1305x315x805"/>
    <s v="Ширина внутреннего блока в упаковке, мм"/>
    <n v="1305"/>
    <s v="Высота внутреннего блока в упаковке, мм"/>
    <n v="315"/>
    <s v="Глубина внутреннего блока в упаковке, мм"/>
    <n v="805"/>
    <s v="Габаритные размеры наружного блока в упаковке (ШхВхГ), мм"/>
    <s v="995x740x398"/>
    <s v="Ширина наружного блока в упаковке, мм"/>
    <n v="995"/>
    <s v="Высота наружного блока в упаковке, мм"/>
    <n v="740"/>
    <s v="Глубина наружного блока в упаковке, мм"/>
    <n v="398"/>
    <s v="Вес нетто внутреннего блока, кг"/>
    <n v="32.299999999999997"/>
    <s v="Вес нетто наружного блока, кг"/>
    <n v="43.9"/>
    <s v="Вес брутто внутреннего блока, кг"/>
    <n v="39.1"/>
    <s v="Вес брутто наружного блока, кг"/>
    <n v="46.9"/>
    <s v="Диаметр жидкостной трубы, мм (дюйм)"/>
    <s v="9,53 (3/8&amp;quot;)"/>
    <s v="Диаметр газовой трубы, мм (дюйм)"/>
    <s v="15,88 (5/8&amp;quot;)"/>
    <s v="Максимальная длина трассы, м"/>
    <n v="50"/>
    <s v="Максимальный перепад по высоте между внутренним и наружным блоками, м"/>
    <n v="25"/>
    <s v="Максимальный перепад по высоте между внутренним и наружным блоками (если не задано взаимное расположение внутреннего и наружного блока), м"/>
    <n v="25"/>
    <s v="Минимальная длина трассы, м"/>
    <n v="4"/>
    <s v="Номинальная длина трассы, м"/>
    <n v="5"/>
    <s v="Диаметр дренажной трубы, мм"/>
    <n v="25"/>
    <s v="Рабочие температурные границы наружного воздуха (охлаждение), &amp;amp;deg;C"/>
    <s v="-15 ~ +50"/>
    <s v="Минимальная рабочая температура наружного воздуха (охлаждение), &amp;amp;deg;C"/>
    <n v="-15"/>
    <s v="Максимальная рабочая температура наружного воздуха (охлаждение), &amp;amp;deg;C"/>
    <n v="50"/>
    <s v="Рабочие температурные границы наружного воздуха (нагрев), &amp;amp;deg;C"/>
    <s v="-15 ~ +24"/>
    <s v="Минимальная рабочая температура наружного воздуха (нагрев), &amp;amp;deg;C"/>
    <n v="-15"/>
    <s v="Максимальная рабочая температура наружного воздуха (нагрев), &amp;amp;deg;C"/>
    <n v="24"/>
    <s v="Подключение электропитания"/>
    <s v="Наружный блок"/>
    <s v="Межблочный кабель, мм&amp;lt;sup&amp;gt;2&amp;lt;/sup&amp;gt;"/>
    <s v="4*1,5"/>
    <s v="Силовой кабель, мм&amp;lt;sup&amp;gt;2&amp;lt;/sup&amp;gt;"/>
    <s v="3*4,0"/>
    <s v="Автомат защиты, А"/>
    <n v="25"/>
    <s v="Максимальная потребляемая мощность, кВт"/>
    <n v="3.7"/>
    <s v="Максимальный потребляемый ток, А"/>
    <n v="19"/>
    <s v="Класс пылевлагозащиты, внутренний / наружный блок"/>
    <s v="IPX0/IP24"/>
    <s v="Класс пылевлагозащиты, внутренний блок"/>
    <s v="IPX0"/>
    <s v="Класс пылевлагозащиты, наружный блок"/>
    <s v="IP24"/>
    <s v="Класс электрозащиты, внутренний / наружный блок"/>
    <s v="I класс/I класс"/>
    <s v="Класс электрозащиты, внутренний блок"/>
    <s v="I класс"/>
    <s v="Класс электрозащиты, наружный блок"/>
    <s v="I класс"/>
    <s v="Страна производства"/>
    <s v="КНР"/>
    <s v="Срок гарантии, мес"/>
    <n v="36"/>
    <s v="Цвет внутреннего блока"/>
    <s v="Стальной"/>
    <s v="Цвет наружного блока"/>
    <s v="Белый"/>
    <s v="Ионизатор воздуха"/>
    <s v="Нет"/>
    <s v="Плазменная очистка воздуха"/>
    <s v="Нет"/>
    <s v="Ультрафиолетовая стерилизация"/>
    <s v="Нет"/>
    <s v="Регулировка положения жалюзи с пульта ДУ"/>
    <s v="Нет"/>
    <s v="Управление c мобильного приложения по Wi-Fi"/>
    <s v="Нет"/>
    <s v="Дополнительные фильтры тонкой очистки в комплекте"/>
    <s v="Нет"/>
    <s v="Противопылевой фильтр в комплекте"/>
    <s v="Нет"/>
    <s v="Пульт управления в комплекте"/>
    <s v="Нет"/>
    <s v="Встроенный электронагреватель"/>
    <s v="Нет"/>
    <m/>
    <m/>
    <m/>
    <m/>
    <m/>
    <m/>
    <m/>
    <m/>
    <m/>
    <m/>
    <m/>
    <m/>
    <m/>
    <m/>
    <m/>
    <m/>
    <m/>
    <m/>
    <m/>
    <m/>
    <m/>
    <m/>
    <m/>
    <m/>
    <m/>
    <m/>
    <m/>
    <m/>
    <m/>
    <m/>
    <m/>
    <m/>
    <m/>
    <m/>
    <m/>
    <m/>
    <m/>
    <m/>
    <m/>
    <m/>
    <m/>
    <m/>
    <m/>
    <m/>
    <m/>
    <m/>
    <m/>
    <m/>
    <n v="189"/>
  </r>
  <r>
    <s v="Классическая сплит-система канального типа серии ESPERTO 2023 ES-D 36HWX/ES-E 36HX"/>
    <x v="184"/>
    <x v="184"/>
    <x v="1"/>
    <s v="https://breez.ru/images/catalog/rc/esperto-new-kanal/kan-s-esperto-1.png|_x000a_https://breez.ru/images/catalog/rc/esperto-new-kanal/kan-s-esperto-2.png|_x000a_https://breez.ru/images/catalog/rc/esperto-new-kanal/2021_RC_ESPERTO_out-big.png|_x000a_https://breez.ru/images/catalog/rc/esperto-new-kanal/2021_RC_ESPERTO_out.png|_x000a_https://breez.ru/images/catalog/rc/esperto-new-kanal/2020_RC_Pult-wire_Pant-9C_ESPERTO.png"/>
    <s v="&amp;#9679; Японские технологии&lt;br&gt;_x000a_&amp;#9679; Функция защиты от простуды в режиме охлаждения/нагрева&lt;br&gt;_x000a_&amp;#9679; Противопылевой фильтр в комплекте&lt;br&gt;_x000a_&amp;#9679; Проводной пульт с расширенными возможностями в комплекте&lt;br&gt;_x000a_&amp;#9679; Возможность управления с помощью опционального ИК пульта&lt;br&gt;_x000a_&amp;#9679; Возможность подачи воздуха в соседние помещения&lt;br&gt;_x000a_&amp;#9679; Функция IFEEL.&lt;br&gt;_x000a_&amp;#9679; Функция защиты от простуды (температурная компенсация) на всех моделях.&lt;br&gt;_x000a_&amp;#9679; Низкий уровень шума внутреннего блока&lt;br&gt;_x000a_&amp;#9679; Сверхтонкий корпус внутреннего блока&lt;br&gt;_x000a_&amp;#9679; Возможность отображения комнатной температуры (на пульте управления)&lt;br&gt;_x000a_&amp;#9679; Клеммы удаленного управления (карта гостя)&lt;br&gt;_x000a_&amp;#9679; Клеммы для снятия сигнала аварии&lt;br&gt;_x000a_&amp;#9679; Зимний комплект в стандартной комплектации работа до -25 &amp;deg;С на охлаждение для моделей 36/48/60 и до -15 &amp;deg;С на охлаждение/обогрев для моделей 12/18/24)&lt;br&gt;_x000a_&amp;#9679; Функция авторестарта / перезапуска&lt;br&gt;_x000a_&amp;#9679; Шумоизоляция компрессора (для некоторых моделей)&lt;br&gt;_x000a_&amp;#9679; Увеличенная длина трассы до 50м (на некоторых моделях)&lt;br&gt;_x000a_&amp;#9679; Универсальный наружный блок для всех серий&lt;br&gt;_x000a_&amp;#9679; Озонобезопасный хладагент R410A и R32_x0009__x0009__x0009__x0009__x0009__x0009__x0009__x0009_                                                                                                                                                                                                                                                                                                                                                                                                                                                                                                                                                                                                                                                                                                                                                                                                                                                                                              _x0009_"/>
    <x v="46"/>
    <m/>
    <x v="1"/>
    <m/>
    <s v="https://breez.ru/files/biblio/royal-clima/esperto-new-kanal-2023/2023_RC_ESPERTO_duct_manual_press.pdf"/>
    <m/>
    <s v="125590 RUB"/>
    <x v="1"/>
    <s v="ROYAL Clima"/>
    <s v="Модель внутреннего блока"/>
    <s v="ES-D 36HWX"/>
    <s v="Модель наружного блока"/>
    <s v="ES-E 36HX"/>
    <s v="Инверторная технология"/>
    <s v="Нет"/>
    <s v="Серия"/>
    <s v="ESPERTO"/>
    <s v="Тип внутреннего блока"/>
    <s v="Канальный"/>
    <s v="Эффективен для помещ. площадью до, м"/>
    <n v="106"/>
    <s v="Холодопроизводительность, kBTU"/>
    <n v="36"/>
    <s v="Холодопроизводительность, кВт"/>
    <n v="10.55"/>
    <s v="Номинальная холодопроизводительность, кВт"/>
    <n v="10.55"/>
    <s v="Потребляемый ток в режиме охлаждения, А"/>
    <n v="5.9"/>
    <s v="Номинальный потребляемый ток в режиме охлаждения, А"/>
    <n v="5.9"/>
    <s v="Потребляемая мощность в режиме охлаждения, кВт"/>
    <n v="3.5049999999999999"/>
    <s v="Номинальная потребляемая мощность в режиме охлаждения, кВт"/>
    <n v="3.5049999999999999"/>
    <s v="Коэффициент энергоэффективности EER, Вт/Вт"/>
    <n v="3.01"/>
    <s v="Класс энергоэффективности EER (охлаждение)"/>
    <s v="B"/>
    <s v="Теплопроизводительность, kBTU"/>
    <n v="40"/>
    <s v="Теплопроизводительность контура, kBTU"/>
    <n v="40"/>
    <s v="Теплопроизводительность, кВт"/>
    <s v="11,72"/>
    <s v="Номинальная теплопроизводительность, кВт"/>
    <s v="11,72"/>
    <s v="Потребляемый ток в режиме нагрева, А"/>
    <s v="5,70"/>
    <s v="Номинальный потребляемый ток в режиме нагрева, А"/>
    <s v="5,70"/>
    <s v="Потребляемая мощность в режиме нагрева, кВт"/>
    <s v="3,435"/>
    <s v="Номинальная потребляемая мощность в режиме нагрева, кВт"/>
    <s v="3,435"/>
    <s v="Коэффициент энергоэффективности COP, Вт/Вт"/>
    <n v="3.41"/>
    <s v="Класс энергоэффективности COP (нагрев)"/>
    <s v="B"/>
    <s v="Электропитание внутреннего блока, В/Гц/Ф"/>
    <s v="220-240/50/1"/>
    <s v="Напряжение электропитания внутреннего блока, В"/>
    <s v="220-240"/>
    <s v="Частота электропитания внутреннего блока, Гц"/>
    <n v="50"/>
    <s v="Количество фаз электропитания внутреннего блока, Ф"/>
    <n v="1"/>
    <s v="Электропитание наружного блока, В/Гц/Ф"/>
    <s v="380-415/50/3"/>
    <s v="Напряжение электропитания наружного блока, В"/>
    <s v="380-415"/>
    <s v="Частота электропитания наружного блока, Гц"/>
    <n v="50"/>
    <s v="Количество фаз электропитания наружного блока, Ф"/>
    <n v="3"/>
    <s v="Расход воздуха внутреннего блока, м&amp;lt;sup&amp;gt;3&amp;lt;/sup&amp;gt;/ч"/>
    <s v="1149/1372/1804"/>
    <s v="Минимальный расход воздуха внутреннего блока, м&amp;lt;sup&amp;gt;3&amp;lt;/sup&amp;gt;/ч"/>
    <n v="1149"/>
    <s v="Уровень шума внутреннего блока, дБ(А)"/>
    <s v="38/40,5/47"/>
    <s v="Минимальный уровень шума внутреннего блока, дБ(А)"/>
    <n v="38"/>
    <s v="Объем конденсации, л/ч"/>
    <n v="3.77"/>
    <s v="Уровень шума наружного блока, дБ(А)"/>
    <n v="63"/>
    <s v="Марка компрессора"/>
    <s v="GMCC"/>
    <s v="Тип компрессора"/>
    <s v="Ротационный"/>
    <s v="Модель компрессора"/>
    <s v="ATQ420Y1TMT"/>
    <s v="Тип хладагента"/>
    <s v="R410A"/>
    <s v="Заводская заправка хладагента, г"/>
    <n v="2850"/>
    <s v="Дозаправка хладагента (сверх номинальной длины трассы), г/м"/>
    <n v="30"/>
    <s v="Габаритные размеры внутреннего блока (ШхВхГ), мм"/>
    <s v="1100x249x774"/>
    <s v="Ширина внутреннего блока, мм"/>
    <n v="1100"/>
    <s v="Высота внутреннего блока, мм"/>
    <n v="249"/>
    <s v="Глубина внутреннего блока, мм"/>
    <n v="774"/>
    <s v="Габаритные размеры наружного блока (ШхВхГ), мм"/>
    <s v="946x810x410"/>
    <s v="Ширина наружного блока, мм"/>
    <n v="946"/>
    <s v="Высота наружного блока, мм"/>
    <n v="810"/>
    <s v="Глубина наружного блока, мм"/>
    <n v="410"/>
    <s v="Габаритные размеры внутреннего блока в упаковке (ШхВхГ), мм"/>
    <s v="1305x305x805"/>
    <s v="Ширина внутреннего блока в упаковке, мм"/>
    <n v="1305"/>
    <s v="Высота внутреннего блока в упаковке, мм"/>
    <n v="305"/>
    <s v="Глубина внутреннего блока в упаковке, мм"/>
    <n v="805"/>
    <s v="Габаритные размеры наружного блока в упаковке (ШхВхГ), мм"/>
    <s v="1090x875x500"/>
    <s v="Ширина наружного блока в упаковке, мм"/>
    <n v="1090"/>
    <s v="Высота наружного блока в упаковке, мм"/>
    <n v="875"/>
    <s v="Глубина наружного блока в упаковке, мм"/>
    <n v="500"/>
    <s v="Вес нетто внутреннего блока, кг"/>
    <n v="34"/>
    <s v="Вес нетто наружного блока, кг"/>
    <n v="72.7"/>
    <s v="Вес брутто внутреннего блока, кг"/>
    <n v="39.5"/>
    <s v="Вес брутто наружного блока, кг"/>
    <n v="77.099999999999994"/>
    <s v="Диаметр жидкостной трубы, мм (дюйм)"/>
    <s v="9,53 (3/8&amp;quot;)"/>
    <s v="Диаметр газовой трубы, мм (дюйм)"/>
    <s v="19,05 (3/4&amp;quot;)"/>
    <s v="Максимальная длина трассы, м"/>
    <n v="30"/>
    <s v="Максимальный перепад по высоте между внутренним и наружным блоками, м"/>
    <n v="20"/>
    <s v="Максимальный перепад по высоте между внутренним и наружным блоками (если не задано взаимное расположение внутреннего и наружного блока), м"/>
    <n v="20"/>
    <s v="Минимальная длина трассы, м"/>
    <n v="4"/>
    <s v="Номинальная длина трассы, м"/>
    <n v="5"/>
    <s v="Диаметр дренажной трубы, мм"/>
    <n v="25"/>
    <s v="Рабочие температурные границы наружного воздуха (охлаждение), &amp;amp;deg;C"/>
    <s v="-25 ~ +43"/>
    <s v="Минимальная рабочая температура наружного воздуха (охлаждение), &amp;amp;deg;C"/>
    <n v="-25"/>
    <s v="Максимальная рабочая температура наружного воздуха (охлаждение), &amp;amp;deg;C"/>
    <n v="43"/>
    <s v="Рабочие температурные границы наружного воздуха (нагрев), &amp;amp;deg;C"/>
    <s v="-7 ~ +24"/>
    <s v="Минимальная рабочая температура наружного воздуха (нагрев), &amp;amp;deg;C"/>
    <n v="-7"/>
    <s v="Максимальная рабочая температура наружного воздуха (нагрев), &amp;amp;deg;C"/>
    <n v="24"/>
    <s v="Подключение электропитания"/>
    <s v="Наружный блок"/>
    <s v="Межблочный кабель, мм&amp;lt;sup&amp;gt;2&amp;lt;/sup&amp;gt;"/>
    <s v="6*1,5"/>
    <s v="Силовой кабель, мм&amp;lt;sup&amp;gt;2&amp;lt;/sup&amp;gt;"/>
    <s v="5*2,5"/>
    <s v="Автомат защиты, А"/>
    <n v="20"/>
    <s v="Максимальная потребляемая мощность, кВт"/>
    <n v="4.25"/>
    <s v="Максимальный потребляемый ток, А"/>
    <n v="7"/>
    <s v="Пусковой ток, А"/>
    <n v="36"/>
    <s v="Класс пылевлагозащиты, внутренний / наружный блок"/>
    <s v="IPX0/IP24"/>
    <s v="Класс пылевлагозащиты, внутренний блок"/>
    <s v="IPX0"/>
    <s v="Класс пылевлагозащиты, наружный блок"/>
    <s v="IP24"/>
    <s v="Класс электрозащиты, внутренний / наружный блок"/>
    <s v="I класс/I класс"/>
    <s v="Класс электрозащиты, внутренний блок"/>
    <s v="I класс"/>
    <s v="Класс электрозащиты, наружный блок"/>
    <s v="I класс"/>
    <s v="Страна производства"/>
    <s v="КНР"/>
    <s v="Срок гарантии, мес"/>
    <n v="36"/>
    <s v="Цвет внутреннего блока"/>
    <s v="Стальной"/>
    <s v="Цвет наружного блока"/>
    <s v="Белый"/>
    <s v="Ионизатор воздуха"/>
    <s v="Нет"/>
    <s v="Плазменная очистка воздуха"/>
    <s v="Нет"/>
    <s v="Ультрафиолетовая стерилизация"/>
    <s v="Нет"/>
    <s v="Регулировка положения жалюзи с пульта ДУ"/>
    <s v="Нет"/>
    <s v="Управление c мобильного приложения по Wi-Fi"/>
    <s v="Нет"/>
    <s v="Дополнительные фильтры тонкой очистки в комплекте"/>
    <s v="Нет"/>
    <s v="Противопылевой фильтр в комплекте"/>
    <s v="нет"/>
    <s v="Пульт управления в комплекте"/>
    <s v="нет"/>
    <s v="Встроенный электронагреватель"/>
    <s v="нет"/>
    <m/>
    <m/>
    <m/>
    <m/>
    <m/>
    <m/>
    <m/>
    <m/>
    <m/>
    <m/>
    <m/>
    <m/>
    <m/>
    <m/>
    <m/>
    <m/>
    <m/>
    <m/>
    <m/>
    <m/>
    <m/>
    <m/>
    <m/>
    <m/>
    <m/>
    <m/>
    <m/>
    <m/>
    <m/>
    <m/>
    <m/>
    <m/>
    <m/>
    <m/>
    <m/>
    <m/>
    <m/>
    <m/>
    <m/>
    <m/>
    <m/>
    <m/>
    <m/>
    <m/>
    <m/>
    <m/>
    <m/>
    <m/>
    <m/>
    <m/>
    <m/>
    <m/>
    <m/>
    <m/>
    <m/>
    <m/>
    <m/>
    <m/>
    <m/>
    <m/>
    <m/>
    <m/>
    <m/>
    <m/>
    <m/>
    <m/>
    <m/>
    <m/>
    <m/>
    <m/>
    <m/>
    <m/>
    <n v="190"/>
  </r>
  <r>
    <s v="Классическая сплит-система канального типа серии ESPERTO 2023 ES-D 48HWX/ES-E 48HX"/>
    <x v="185"/>
    <x v="185"/>
    <x v="1"/>
    <s v="https://breez.ru/images/catalog/rc/esperto-new-kanal/kan-s-esperto-1.png|_x000a_https://breez.ru/images/catalog/rc/esperto-new-kanal/kan-s-esperto-2.png|_x000a_https://breez.ru/images/catalog/rc/esperto-new-kanal/2021_RC_ESPERTO_out-big.png|_x000a_https://breez.ru/images/catalog/rc/esperto-new-kanal/2021_RC_ESPERTO_out.png|_x000a_https://breez.ru/images/catalog/rc/esperto-new-kanal/2020_RC_Pult-wire_Pant-9C_ESPERTO.png"/>
    <s v="&amp;#9679; Японские технологии&lt;br&gt;_x000a_&amp;#9679; Функция защиты от простуды в режиме охлаждения/нагрева&lt;br&gt;_x000a_&amp;#9679; Противопылевой фильтр в комплекте&lt;br&gt;_x000a_&amp;#9679; Проводной пульт с расширенными возможностями в комплекте&lt;br&gt;_x000a_&amp;#9679; Возможность управления с помощью опционального ИК пульта&lt;br&gt;_x000a_&amp;#9679; Возможность подачи воздуха в соседние помещения&lt;br&gt;_x000a_&amp;#9679; Функция IFEEL.&lt;br&gt;_x000a_&amp;#9679; Функция защиты от простуды (температурная компенсация) на всех моделях.&lt;br&gt;_x000a_&amp;#9679; Низкий уровень шума внутреннего блока&lt;br&gt;_x000a_&amp;#9679; Сверхтонкий корпус внутреннего блока&lt;br&gt;_x000a_&amp;#9679; Возможность отображения комнатной температуры (на пульте управления)&lt;br&gt;_x000a_&amp;#9679; Клеммы удаленного управления (карта гостя)&lt;br&gt;_x000a_&amp;#9679; Клеммы для снятия сигнала аварии&lt;br&gt;_x000a_&amp;#9679; Зимний комплект в стандартной комплектации работа до -25 &amp;deg;С на охлаждение для моделей 36/48/60 и до -15 &amp;deg;С на охлаждение/обогрев для моделей 12/18/24)&lt;br&gt;_x000a_&amp;#9679; Функция авторестарта / перезапуска&lt;br&gt;_x000a_&amp;#9679; Шумоизоляция компрессора (для некоторых моделей)&lt;br&gt;_x000a_&amp;#9679; Увеличенная длина трассы до 50м (на некоторых моделях)&lt;br&gt;_x000a_&amp;#9679; Универсальный наружный блок для всех серий&lt;br&gt;_x000a_&amp;#9679; Озонобезопасный хладагент R410A и R32_x0009__x0009__x0009__x0009__x0009__x0009__x0009__x0009_                                                                                                                                                                                                                                                                                                                                                                                                                                                                                                                                                                                                                                                                                                                                                                                                                                                                                              _x0009_"/>
    <x v="46"/>
    <m/>
    <x v="1"/>
    <m/>
    <s v="https://breez.ru/files/biblio/royal-clima/esperto-new-kanal-2023/2023_RC_ESPERTO_duct_manual_press.pdf"/>
    <m/>
    <s v="153590 RUB"/>
    <x v="1"/>
    <s v="ROYAL Clima"/>
    <s v="Модель внутреннего блока"/>
    <s v="ES-D 48HWX"/>
    <s v="Модель наружного блока"/>
    <s v="ES-E 48HX"/>
    <s v="Инверторная технология"/>
    <s v="Нет"/>
    <s v="Серия"/>
    <s v="ESPERTO"/>
    <s v="Тип внутреннего блока"/>
    <s v="Канальный"/>
    <s v="Эффективен для помещ. площадью до, м"/>
    <n v="141"/>
    <s v="Холодопроизводительность, kBTU"/>
    <n v="48"/>
    <s v="Холодопроизводительность, кВт"/>
    <n v="14.07"/>
    <s v="Номинальная холодопроизводительность, кВт"/>
    <n v="14.07"/>
    <s v="Потребляемый ток в режиме охлаждения, А"/>
    <n v="9.1999999999999993"/>
    <s v="Номинальный потребляемый ток в режиме охлаждения, А"/>
    <n v="9.1999999999999993"/>
    <s v="Потребляемая мощность в режиме охлаждения, кВт"/>
    <n v="5.35"/>
    <s v="Номинальная потребляемая мощность в режиме охлаждения, кВт"/>
    <n v="5.35"/>
    <s v="Коэффициент энергоэффективности EER, Вт/Вт"/>
    <n v="2.63"/>
    <s v="Класс энергоэффективности EER (охлаждение)"/>
    <s v="D"/>
    <s v="Теплопроизводительность, kBTU"/>
    <n v="55"/>
    <s v="Теплопроизводительность контура, kBTU"/>
    <n v="55"/>
    <s v="Теплопроизводительность, кВт"/>
    <s v="16,12"/>
    <s v="Номинальная теплопроизводительность, кВт"/>
    <s v="16,12"/>
    <s v="Потребляемый ток в режиме нагрева, А"/>
    <s v="8,30"/>
    <s v="Номинальный потребляемый ток в режиме нагрева, А"/>
    <s v="8,30"/>
    <s v="Потребляемая мощность в режиме нагрева, кВт"/>
    <s v="4,815"/>
    <s v="Номинальная потребляемая мощность в режиме нагрева, кВт"/>
    <s v="4,815"/>
    <s v="Коэффициент энергоэффективности COP, Вт/Вт"/>
    <n v="3.35"/>
    <s v="Класс энергоэффективности COP (нагрев)"/>
    <s v="C"/>
    <s v="Электропитание внутреннего блока, В/Гц/Ф"/>
    <s v="220-240/50/1"/>
    <s v="Напряжение электропитания внутреннего блока, В"/>
    <s v="220-240"/>
    <s v="Частота электропитания внутреннего блока, Гц"/>
    <n v="50"/>
    <s v="Количество фаз электропитания внутреннего блока, Ф"/>
    <n v="1"/>
    <s v="Электропитание наружного блока, В/Гц/Ф"/>
    <s v="380-415/50/3"/>
    <s v="Напряжение электропитания наружного блока, В"/>
    <s v="380-415"/>
    <s v="Частота электропитания наружного блока, Гц"/>
    <n v="50"/>
    <s v="Количество фаз электропитания наружного блока, Ф"/>
    <n v="3"/>
    <s v="Расход воздуха внутреннего блока, м&amp;lt;sup&amp;gt;3&amp;lt;/sup&amp;gt;/ч"/>
    <s v="1400/1800/2150"/>
    <s v="Минимальный расход воздуха внутреннего блока, м&amp;lt;sup&amp;gt;3&amp;lt;/sup&amp;gt;/ч"/>
    <n v="1400"/>
    <s v="Уровень шума внутреннего блока, дБ(А)"/>
    <s v="42/45/48"/>
    <s v="Минимальный уровень шума внутреннего блока, дБ(А)"/>
    <n v="42"/>
    <s v="Объем конденсации, л/ч"/>
    <n v="5.03"/>
    <s v="Уровень шума наружного блока, дБ(А)"/>
    <n v="63"/>
    <s v="Марка компрессора"/>
    <s v="Panasonic"/>
    <s v="Тип компрессора"/>
    <s v="Спиральный"/>
    <s v="Модель компрессора"/>
    <s v="C-SBN373H8D"/>
    <s v="Тип хладагента"/>
    <s v="R410A"/>
    <s v="Заводская заправка хладагента, г"/>
    <n v="3300"/>
    <s v="Дозаправка хладагента (сверх номинальной длины трассы), г/м"/>
    <n v="30"/>
    <s v="Габаритные размеры внутреннего блока (ШхВхГ), мм"/>
    <s v="1200x300x874"/>
    <s v="Ширина внутреннего блока, мм"/>
    <n v="1200"/>
    <s v="Высота внутреннего блока, мм"/>
    <n v="300"/>
    <s v="Глубина внутреннего блока, мм"/>
    <n v="874"/>
    <s v="Габаритные размеры наружного блока (ШхВхГ), мм"/>
    <s v="900x1170x350"/>
    <s v="Ширина наружного блока, мм"/>
    <n v="900"/>
    <s v="Высота наружного блока, мм"/>
    <n v="1170"/>
    <s v="Глубина наружного блока, мм"/>
    <n v="350"/>
    <s v="Габаритные размеры внутреннего блока в упаковке (ШхВхГ), мм"/>
    <s v="1405x355x915"/>
    <s v="Ширина внутреннего блока в упаковке, мм"/>
    <n v="1405"/>
    <s v="Высота внутреннего блока в упаковке, мм"/>
    <n v="355"/>
    <s v="Глубина внутреннего блока в упаковке, мм"/>
    <n v="915"/>
    <s v="Габаритные размеры наружного блока в упаковке (ШхВхГ), мм"/>
    <s v="1032x1307x443"/>
    <s v="Ширина наружного блока в упаковке, мм"/>
    <n v="1032"/>
    <s v="Высота наружного блока в упаковке, мм"/>
    <n v="1307"/>
    <s v="Глубина наружного блока в упаковке, мм"/>
    <n v="443"/>
    <s v="Вес нетто внутреннего блока, кг"/>
    <n v="46.1"/>
    <s v="Вес нетто наружного блока, кг"/>
    <n v="98.6"/>
    <s v="Вес брутто внутреннего блока, кг"/>
    <n v="53.3"/>
    <s v="Вес брутто наружного блока, кг"/>
    <n v="109.3"/>
    <s v="Диаметр жидкостной трубы, мм (дюйм)"/>
    <s v="9,53 (3/8&amp;quot;)"/>
    <s v="Диаметр газовой трубы, мм (дюйм)"/>
    <s v="19,05 (3/4&amp;quot;)"/>
    <s v="Максимальная длина трассы, м"/>
    <n v="50"/>
    <s v="Максимальный перепад по высоте между внутренним и наружным блоками, м"/>
    <n v="30"/>
    <s v="Максимальный перепад по высоте между внутренним и наружным блоками (если не задано взаимное расположение внутреннего и наружного блока), м"/>
    <n v="30"/>
    <s v="Минимальная длина трассы, м"/>
    <n v="4"/>
    <s v="Номинальная длина трассы, м"/>
    <n v="5"/>
    <s v="Диаметр дренажной трубы, мм"/>
    <n v="25"/>
    <s v="Рабочие температурные границы наружного воздуха (охлаждение), &amp;amp;deg;C"/>
    <s v="-25 ~ +43"/>
    <s v="Минимальная рабочая температура наружного воздуха (охлаждение), &amp;amp;deg;C"/>
    <n v="-25"/>
    <s v="Максимальная рабочая температура наружного воздуха (охлаждение), &amp;amp;deg;C"/>
    <n v="43"/>
    <s v="Рабочие температурные границы наружного воздуха (нагрев), &amp;amp;deg;C"/>
    <s v="-7 ~ +24"/>
    <s v="Минимальная рабочая температура наружного воздуха (нагрев), &amp;amp;deg;C"/>
    <n v="-7"/>
    <s v="Максимальная рабочая температура наружного воздуха (нагрев), &amp;amp;deg;C"/>
    <n v="24"/>
    <s v="Подключение электропитания"/>
    <s v="Наружный блок"/>
    <s v="Межблочный кабель, мм&amp;lt;sup&amp;gt;2&amp;lt;/sup&amp;gt;"/>
    <s v="6*1,5"/>
    <s v="Силовой кабель, мм&amp;lt;sup&amp;gt;2&amp;lt;/sup&amp;gt;"/>
    <s v="5*4,0"/>
    <s v="Автомат защиты, А"/>
    <n v="25"/>
    <s v="Максимальная потребляемая мощность, кВт"/>
    <n v="6.3"/>
    <s v="Максимальный потребляемый ток, А"/>
    <n v="11"/>
    <s v="Пусковой ток, А"/>
    <n v="66"/>
    <s v="Класс пылевлагозащиты, внутренний / наружный блок"/>
    <s v="IPX0/IP24"/>
    <s v="Класс пылевлагозащиты, внутренний блок"/>
    <s v="IPX0"/>
    <s v="Класс пылевлагозащиты, наружный блок"/>
    <s v="IP24"/>
    <s v="Класс электрозащиты, внутренний / наружный блок"/>
    <s v="I класс/I класс"/>
    <s v="Класс электрозащиты, внутренний блок"/>
    <s v="I класс"/>
    <s v="Класс электрозащиты, наружный блок"/>
    <s v="I класс"/>
    <s v="Страна производства"/>
    <s v="КНР"/>
    <s v="Срок гарантии, мес"/>
    <n v="36"/>
    <s v="Цвет внутреннего блока"/>
    <s v="Стальной"/>
    <s v="Цвет наружного блока"/>
    <s v="Белый"/>
    <s v="Ионизатор воздуха"/>
    <s v="Нет"/>
    <s v="Плазменная очистка воздуха"/>
    <s v="Нет"/>
    <s v="Ультрафиолетовая стерилизация"/>
    <s v="Нет"/>
    <s v="Регулировка положения жалюзи с пульта ДУ"/>
    <s v="Нет"/>
    <s v="Управление c мобильного приложения по Wi-Fi"/>
    <s v="Нет"/>
    <s v="Дополнительные фильтры тонкой очистки в комплекте"/>
    <s v="Нет"/>
    <s v="Противопылевой фильтр в комплекте"/>
    <s v="нет"/>
    <s v="Пульт управления в комплекте"/>
    <s v="нет"/>
    <s v="Встроенный электронагреватель"/>
    <s v="нет"/>
    <m/>
    <m/>
    <m/>
    <m/>
    <m/>
    <m/>
    <m/>
    <m/>
    <m/>
    <m/>
    <m/>
    <m/>
    <m/>
    <m/>
    <m/>
    <m/>
    <m/>
    <m/>
    <m/>
    <m/>
    <m/>
    <m/>
    <m/>
    <m/>
    <m/>
    <m/>
    <m/>
    <m/>
    <m/>
    <m/>
    <m/>
    <m/>
    <m/>
    <m/>
    <m/>
    <m/>
    <m/>
    <m/>
    <m/>
    <m/>
    <m/>
    <m/>
    <m/>
    <m/>
    <m/>
    <m/>
    <m/>
    <m/>
    <m/>
    <m/>
    <m/>
    <m/>
    <m/>
    <m/>
    <m/>
    <m/>
    <m/>
    <m/>
    <m/>
    <m/>
    <m/>
    <m/>
    <m/>
    <m/>
    <m/>
    <m/>
    <m/>
    <m/>
    <m/>
    <m/>
    <m/>
    <m/>
    <n v="191"/>
  </r>
  <r>
    <s v="Классическая сплит-система канального типа серии ESPERTO 2023 ES-D 60HWX/ES-E 60HX"/>
    <x v="186"/>
    <x v="186"/>
    <x v="1"/>
    <s v="https://breez.ru/images/catalog/rc/esperto-new-kanal/kan-s-esperto-1.png|_x000a_https://breez.ru/images/catalog/rc/esperto-new-kanal/kan-s-esperto-2.png|_x000a_https://breez.ru/images/catalog/rc/esperto-new-kanal/2021_RC_ESPERTO_out-big.png|_x000a_https://breez.ru/images/catalog/rc/esperto-new-kanal/2021_RC_ESPERTO_out.png|_x000a_https://breez.ru/images/catalog/rc/esperto-new-kanal/2020_RC_Pult-wire_Pant-9C_ESPERTO.png"/>
    <s v="&amp;#9679; Японские технологии&lt;br&gt;_x000a_&amp;#9679; Функция защиты от простуды в режиме охлаждения/нагрева&lt;br&gt;_x000a_&amp;#9679; Противопылевой фильтр в комплекте&lt;br&gt;_x000a_&amp;#9679; Проводной пульт с расширенными возможностями в комплекте&lt;br&gt;_x000a_&amp;#9679; Возможность управления с помощью опционального ИК пульта&lt;br&gt;_x000a_&amp;#9679; Возможность подачи воздуха в соседние помещения&lt;br&gt;_x000a_&amp;#9679; Функция IFEEL.&lt;br&gt;_x000a_&amp;#9679; Функция защиты от простуды (температурная компенсация) на всех моделях.&lt;br&gt;_x000a_&amp;#9679; Низкий уровень шума внутреннего блока&lt;br&gt;_x000a_&amp;#9679; Сверхтонкий корпус внутреннего блока&lt;br&gt;_x000a_&amp;#9679; Возможность отображения комнатной температуры (на пульте управления)&lt;br&gt;_x000a_&amp;#9679; Клеммы удаленного управления (карта гостя)&lt;br&gt;_x000a_&amp;#9679; Клеммы для снятия сигнала аварии&lt;br&gt;_x000a_&amp;#9679; Зимний комплект в стандартной комплектации работа до -25 &amp;deg;С на охлаждение для моделей 36/48/60 и до -15 &amp;deg;С на охлаждение/обогрев для моделей 12/18/24)&lt;br&gt;_x000a_&amp;#9679; Функция авторестарта / перезапуска&lt;br&gt;_x000a_&amp;#9679; Шумоизоляция компрессора (для некоторых моделей)&lt;br&gt;_x000a_&amp;#9679; Увеличенная длина трассы до 50м (на некоторых моделях)&lt;br&gt;_x000a_&amp;#9679; Универсальный наружный блок для всех серий&lt;br&gt;_x000a_&amp;#9679; Озонобезопасный хладагент R410A и R32_x0009__x0009__x0009__x0009__x0009__x0009__x0009__x0009_                                                                                                                                                                                                                                                                                                                                                                                                                                                                                                                                                                                                                                                                                                                                                                                                                                                                                              _x0009_"/>
    <x v="46"/>
    <m/>
    <x v="1"/>
    <m/>
    <s v="https://breez.ru/files/biblio/royal-clima/esperto-new-kanal-2023/2023_RC_ESPERTO_duct_manual_press.pdf"/>
    <m/>
    <s v="168090 RUB"/>
    <x v="1"/>
    <s v="ROYAL Clima"/>
    <s v="Модель внутреннего блока"/>
    <s v="ES-D 60HWX"/>
    <s v="Модель наружного блока"/>
    <s v="ES-E 60HX"/>
    <s v="Инверторная технология"/>
    <s v="Нет"/>
    <s v="Серия"/>
    <s v="ESPERTO"/>
    <s v="Тип внутреннего блока"/>
    <s v="Канальный"/>
    <s v="Эффективен для помещ. площадью до, м"/>
    <n v="161"/>
    <s v="Холодопроизводительность, kBTU"/>
    <n v="55"/>
    <s v="Холодопроизводительность, кВт"/>
    <n v="16.12"/>
    <s v="Номинальная холодопроизводительность, кВт"/>
    <n v="16.12"/>
    <s v="Потребляемый ток в режиме охлаждения, А"/>
    <n v="10.68"/>
    <s v="Номинальный потребляемый ток в режиме охлаждения, А"/>
    <n v="10.68"/>
    <s v="Потребляемая мощность в режиме охлаждения, кВт"/>
    <n v="6.1760000000000002"/>
    <s v="Номинальная потребляемая мощность в режиме охлаждения, кВт"/>
    <n v="6.1760000000000002"/>
    <s v="Коэффициент энергоэффективности EER, Вт/Вт"/>
    <n v="2.61"/>
    <s v="Класс энергоэффективности EER (охлаждение)"/>
    <s v="D"/>
    <s v="Теплопроизводительность, kBTU"/>
    <n v="60"/>
    <s v="Теплопроизводительность контура, kBTU"/>
    <n v="60"/>
    <s v="Теплопроизводительность, кВт"/>
    <s v="17,58"/>
    <s v="Номинальная теплопроизводительность, кВт"/>
    <s v="17,58"/>
    <s v="Потребляемый ток в режиме нагрева, А"/>
    <s v="9,19"/>
    <s v="Номинальный потребляемый ток в режиме нагрева, А"/>
    <s v="9,19"/>
    <s v="Потребляемая мощность в режиме нагрева, кВт"/>
    <s v="5,476"/>
    <s v="Номинальная потребляемая мощность в режиме нагрева, кВт"/>
    <s v="5,476"/>
    <s v="Коэффициент энергоэффективности COP, Вт/Вт"/>
    <n v="3.21"/>
    <s v="Класс энергоэффективности COP (нагрев)"/>
    <s v="C"/>
    <s v="Электропитание внутреннего блока, В/Гц/Ф"/>
    <s v="220-240/50/1"/>
    <s v="Напряжение электропитания внутреннего блока, В"/>
    <s v="220-240"/>
    <s v="Частота электропитания внутреннего блока, Гц"/>
    <n v="50"/>
    <s v="Количество фаз электропитания внутреннего блока, Ф"/>
    <n v="1"/>
    <s v="Электропитание наружного блока, В/Гц/Ф"/>
    <s v="380-415/50/3"/>
    <s v="Напряжение электропитания наружного блока, В"/>
    <s v="380-415"/>
    <s v="Частота электропитания наружного блока, Гц"/>
    <n v="50"/>
    <s v="Количество фаз электропитания наружного блока, Ф"/>
    <n v="3"/>
    <s v="Расход воздуха внутреннего блока, м&amp;lt;sup&amp;gt;3&amp;lt;/sup&amp;gt;/ч"/>
    <s v="1490/1850/2400"/>
    <s v="Минимальный расход воздуха внутреннего блока, м&amp;lt;sup&amp;gt;3&amp;lt;/sup&amp;gt;/ч"/>
    <n v="1490"/>
    <s v="Уровень шума внутреннего блока, дБ(А)"/>
    <s v="44,4/46,9/51,7"/>
    <s v="Минимальный уровень шума внутреннего блока, дБ(А)"/>
    <n v="44.4"/>
    <s v="Объем конденсации, л/ч"/>
    <n v="5.76"/>
    <s v="Уровень шума наружного блока, дБ(А)"/>
    <s v="63,3"/>
    <s v="Марка компрессора"/>
    <s v="Panasonic"/>
    <s v="Тип компрессора"/>
    <s v="Спиральный"/>
    <s v="Модель компрессора"/>
    <s v="C-SBN453H8D"/>
    <s v="Тип хладагента"/>
    <s v="R410A"/>
    <s v="Заводская заправка хладагента, г"/>
    <n v="3300"/>
    <s v="Дозаправка хладагента (сверх номинальной длины трассы), г/м"/>
    <n v="30"/>
    <s v="Габаритные размеры внутреннего блока (ШхВхГ), мм"/>
    <s v="1200x300x874"/>
    <s v="Ширина внутреннего блока, мм"/>
    <n v="1200"/>
    <s v="Высота внутреннего блока, мм"/>
    <n v="300"/>
    <s v="Глубина внутреннего блока, мм"/>
    <n v="874"/>
    <s v="Габаритные размеры наружного блока (ШхВхГ), мм"/>
    <s v="900x1170x350"/>
    <s v="Ширина наружного блока, мм"/>
    <n v="900"/>
    <s v="Высота наружного блока, мм"/>
    <n v="1170"/>
    <s v="Глубина наружного блока, мм"/>
    <n v="350"/>
    <s v="Габаритные размеры внутреннего блока в упаковке (ШхВхГ), мм"/>
    <s v="1405x355x915"/>
    <s v="Ширина внутреннего блока в упаковке, мм"/>
    <n v="1405"/>
    <s v="Высота внутреннего блока в упаковке, мм"/>
    <n v="355"/>
    <s v="Глубина внутреннего блока в упаковке, мм"/>
    <n v="915"/>
    <s v="Габаритные размеры наружного блока в упаковке (ШхВхГ), мм"/>
    <s v="1032x1307x443"/>
    <s v="Ширина наружного блока в упаковке, мм"/>
    <n v="1032"/>
    <s v="Высота наружного блока в упаковке, мм"/>
    <n v="1307"/>
    <s v="Глубина наружного блока в упаковке, мм"/>
    <n v="443"/>
    <s v="Вес нетто внутреннего блока, кг"/>
    <n v="46"/>
    <s v="Вес нетто наружного блока, кг"/>
    <n v="99.7"/>
    <s v="Вес брутто внутреннего блока, кг"/>
    <n v="52.9"/>
    <s v="Вес брутто наружного блока, кг"/>
    <n v="111.2"/>
    <s v="Диаметр жидкостной трубы, мм (дюйм)"/>
    <s v="9,53 (3/8&amp;quot;)"/>
    <s v="Диаметр газовой трубы, мм (дюйм)"/>
    <s v="19,05 (3/4&amp;quot;)"/>
    <s v="Максимальная длина трассы, м"/>
    <n v="50"/>
    <s v="Максимальный перепад по высоте между внутренним и наружным блоками, м"/>
    <n v="30"/>
    <s v="Максимальный перепад по высоте между внутренним и наружным блоками (если не задано взаимное расположение внутреннего и наружного блока), м"/>
    <n v="30"/>
    <s v="Минимальная длина трассы, м"/>
    <n v="4"/>
    <s v="Номинальная длина трассы, м"/>
    <n v="5"/>
    <s v="Диаметр дренажной трубы, мм"/>
    <n v="25"/>
    <s v="Рабочие температурные границы наружного воздуха (охлаждение), &amp;amp;deg;C"/>
    <s v="-25 ~ +43"/>
    <s v="Минимальная рабочая температура наружного воздуха (охлаждение), &amp;amp;deg;C"/>
    <n v="-25"/>
    <s v="Максимальная рабочая температура наружного воздуха (охлаждение), &amp;amp;deg;C"/>
    <n v="43"/>
    <s v="Рабочие температурные границы наружного воздуха (нагрев), &amp;amp;deg;C"/>
    <s v="-7 ~ +24"/>
    <s v="Минимальная рабочая температура наружного воздуха (нагрев), &amp;amp;deg;C"/>
    <n v="-7"/>
    <s v="Максимальная рабочая температура наружного воздуха (нагрев), &amp;amp;deg;C"/>
    <n v="24"/>
    <s v="Подключение электропитания"/>
    <s v="Наружный блок"/>
    <s v="Межблочный кабель, мм&amp;lt;sup&amp;gt;2&amp;lt;/sup&amp;gt;"/>
    <s v="6*1,5"/>
    <s v="Силовой кабель, мм&amp;lt;sup&amp;gt;2&amp;lt;/sup&amp;gt;"/>
    <s v="5*4,0"/>
    <s v="Автомат защиты, А"/>
    <n v="25"/>
    <s v="Максимальная потребляемая мощность, кВт"/>
    <n v="7.5"/>
    <s v="Максимальный потребляемый ток, А"/>
    <n v="12.6"/>
    <s v="Пусковой ток, А"/>
    <n v="67"/>
    <s v="Класс пылевлагозащиты, внутренний / наружный блок"/>
    <s v="IPX0/IP24"/>
    <s v="Класс пылевлагозащиты, внутренний блок"/>
    <s v="IPX0"/>
    <s v="Класс пылевлагозащиты, наружный блок"/>
    <s v="IP24"/>
    <s v="Класс электрозащиты, внутренний / наружный блок"/>
    <s v="I класс/I класс"/>
    <s v="Класс электрозащиты, внутренний блок"/>
    <s v="I класс"/>
    <s v="Класс электрозащиты, наружный блок"/>
    <s v="I класс"/>
    <s v="Страна производства"/>
    <s v="КНР"/>
    <s v="Срок гарантии, мес"/>
    <n v="36"/>
    <s v="Цвет внутреннего блока"/>
    <s v="Стальной"/>
    <s v="Цвет наружного блока"/>
    <s v="Белый"/>
    <s v="Ионизатор воздуха"/>
    <s v="Нет"/>
    <s v="Плазменная очистка воздуха"/>
    <s v="Нет"/>
    <s v="Ультрафиолетовая стерилизация"/>
    <s v="Нет"/>
    <s v="Регулировка положения жалюзи с пульта ДУ"/>
    <s v="Нет"/>
    <s v="Управление c мобильного приложения по Wi-Fi"/>
    <s v="Нет"/>
    <s v="Дополнительные фильтры тонкой очистки в комплекте"/>
    <s v="Нет"/>
    <s v="Противопылевой фильтр в комплекте"/>
    <s v="нет"/>
    <s v="Пульт управления в комплекте"/>
    <s v="нет"/>
    <s v="Встроенный электронагреватель"/>
    <s v="нет"/>
    <m/>
    <m/>
    <m/>
    <m/>
    <m/>
    <m/>
    <m/>
    <m/>
    <m/>
    <m/>
    <m/>
    <m/>
    <m/>
    <m/>
    <m/>
    <m/>
    <m/>
    <m/>
    <m/>
    <m/>
    <m/>
    <m/>
    <m/>
    <m/>
    <m/>
    <m/>
    <m/>
    <m/>
    <m/>
    <m/>
    <m/>
    <m/>
    <m/>
    <m/>
    <m/>
    <m/>
    <m/>
    <m/>
    <m/>
    <m/>
    <m/>
    <m/>
    <m/>
    <m/>
    <m/>
    <m/>
    <m/>
    <m/>
    <m/>
    <m/>
    <m/>
    <m/>
    <m/>
    <m/>
    <m/>
    <m/>
    <m/>
    <m/>
    <m/>
    <m/>
    <m/>
    <m/>
    <m/>
    <m/>
    <m/>
    <m/>
    <m/>
    <m/>
    <m/>
    <m/>
    <m/>
    <m/>
    <n v="192"/>
  </r>
  <r>
    <s v="Классическая сплит-система кассетного типа серии ESPERTO 2023 ES-C 18HRI/ES-C pan/1X/ES-E 18HXI"/>
    <x v="187"/>
    <x v="187"/>
    <x v="1"/>
    <s v="https://breez.ru/images/catalog/rc/esperto-new-cassete/2022_RC_ESPERTO_casset.png|_x000a_https://breez.ru/images/catalog/rc/esperto-new-cassete/2021_RC_ESPERTO_Cassete-2.png|_x000a_https://breez.ru/images/catalog/rc/esperto-new-cassete/2021_RC_ESPERTO_out-big.png|_x000a_https://breez.ru/images/catalog/rc/esperto-new-cassete/2021_RC_ESPERTO_out.png|_x000a_https://breez.ru/images/catalog/rc/esperto-new-cassete/2020_RC_Triumph_photo_pult_podsvetka.png"/>
    <s v="&amp;#9679; Японские технологии&lt;br&gt;_x000a_&amp;#9679; Современный дизайн&lt;br&gt;_x000a_&amp;#9679; ИК-пульт и декоративная панель поставляется в комплекте с внутренним блоком.&lt;br&gt;_x000a_&amp;#9679; Возможность подключения проводного пульта управления.&lt;br&gt;_x000a_&amp;#9679; Круговое распределение воздушных потоков на всех кассетных блоках.&lt;br&gt;_x000a_&amp;#9679; Функция IFEEL.&lt;br&gt;_x000a_&amp;#9679; Функция защиты от простуды (температурная компенсация) на всех моделях.&lt;br&gt;_x000a_&amp;#9679; Зимний комплект в стандартной комплектации (работа до -25 &amp;deg;С на охлаждение для моделей 36/48/60 и до -15 &amp;deg;С на охлаждение/обогрев для моделей 12/18/24)&lt;br&gt;_x000a_&amp;#9679; Возможность доукомплектации зимним комплектом моделей 36/48/60 (до  -40 &amp;deg;С на охлаждение).&lt;br&gt;_x000a_&amp;#9679; Светодиодная индикация режима работы (для всех моделей)&lt;br&gt;_x000a_&amp;#9679; ЖК дисплей для отображения установленной температуры (только для моделей 24k - 60k)&lt;br&gt;_x000a_&amp;#9679; Клеммы удаленного управления (карта гостя) на всех кассетных блоках&lt;br&gt; _x000a_&amp;#9679; Клеммы для снятия сигнала аварии на всех кассетных блоках&lt;br&gt; _x000a_&amp;#9679; Возможность подключения подачи свежего воздуха на всех блоках кассетного типа.&lt;br&gt;_x000a_&amp;#9679; Возможность подачи воздуха по воздуховодам в небольшие смежные помещения (для кассетных блоков 24k - 60k)&lt;br&gt;_x000a_&amp;#9679; Увеличенная длина трассы до 50м (на некоторых моделях)&lt;br&gt;_x000a_&amp;#9679; Универсальный наружный блок для всех серий&lt;br&gt;_x000a_&amp;#9679; Встроенный дренажный насос.&lt;br&gt;_x000a_&amp;#9679; Озонобезопасный хладагент R410A и R32&lt;br&gt;_x000a_&amp;#9679; Индикация утечки хладагента.&lt;br&gt;_x000a_&amp;#9679; Функция авторестарта / перезапуска&quot;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                                                                                                                                                                                                                                                                                                                                                                                                                                                                                                                                                                                                                                                                                                                                                                                                                                                                                    _x0009__x000a_"/>
    <x v="46"/>
    <s v="24 месяца."/>
    <x v="1"/>
    <m/>
    <s v="https://breez.ru/files/biblio/royal-clima/esperto-new-cassete-2023/2023_RC_ESPERTO_casset_manual_press.pdf"/>
    <m/>
    <s v="75190 RUB"/>
    <x v="1"/>
    <s v="ROYAL Clima"/>
    <s v="Модель внутреннего блока"/>
    <s v="ES-C 18HRI"/>
    <s v="Модель наружного блока"/>
    <s v="ES-E 18HXI"/>
    <s v="Модель декоративной панели"/>
    <s v="ES-C pan/1X"/>
    <s v="Инверторная технология"/>
    <s v="нет"/>
    <s v="Серия"/>
    <s v="ESPERTO"/>
    <s v="Тип внутреннего блока"/>
    <s v="Кассетный"/>
    <s v="Эффективен для помещ. площадью до, м"/>
    <n v="53"/>
    <s v="Холодопроизводительность, kBTU"/>
    <n v="18"/>
    <s v="Холодопроизводительность, кВт"/>
    <s v="5.28 (2.9 - 5.59)"/>
    <s v="Номинальная холодопроизводительность, кВт"/>
    <n v="5.28"/>
    <s v="Минимальная холодопроизводительность, кВт"/>
    <n v="2.9"/>
    <s v="Максимальная холодопроизводительность, кВт"/>
    <n v="5.59"/>
    <s v="Потребляемый ток в режиме охлаждения, А"/>
    <s v="7.2 (3.2 - 9.2)"/>
    <s v="Номинальный потребляемый ток в режиме охлаждения, А"/>
    <n v="7.2"/>
    <s v="Минимальный потребляемый ток в режиме охлаждения, А"/>
    <n v="3.2"/>
    <s v="Максимальный потребляемый ток в режиме охлаждения, А"/>
    <n v="9.1999999999999993"/>
    <s v="Потребляемая мощность в режиме охлаждения, кВт"/>
    <s v="1.634 (0.72 - 2.09)"/>
    <s v="Номинальная потребляемая мощность в режиме охлаждения, кВт"/>
    <n v="1.6339999999999999"/>
    <s v="Минимальная потребляемая мощность в режиме охлаждения, кВт"/>
    <n v="0.72"/>
    <s v="Максимальная потребляемая мощность в режиме охлаждения, кВт"/>
    <n v="2.09"/>
    <s v="Коэффициент энергоэффективности EER, Вт/Вт"/>
    <n v="3.23"/>
    <s v="Класс энергоэффективности EER (охлаждение)"/>
    <s v="A"/>
    <s v="Теплопроизводительность, kBTU"/>
    <n v="19"/>
    <s v="Теплопроизводительность контура, kBTU"/>
    <n v="19"/>
    <s v="Теплопроизводительность, кВт"/>
    <s v="5,57 (2.37 - 6.10)"/>
    <s v="Номинальная теплопроизводительность, кВт"/>
    <s v="5,57"/>
    <s v="Минимальная теплопроизводительность, кВт"/>
    <n v="2.37"/>
    <s v="Максимальная теплопроизводительность, кВт"/>
    <n v="6.1"/>
    <s v="Потребляемый ток в режиме нагрева, А"/>
    <s v="6,80 (3.10 - 8.50)"/>
    <s v="Номинальный потребляемый ток в режиме нагрева, А"/>
    <s v="6,80"/>
    <s v="Минимальный потребляемый ток в режиме нагрева, А"/>
    <n v="3.1"/>
    <s v="Максимальный потребляемый ток в режиме нагрева, А"/>
    <n v="8.5"/>
    <s v="Потребляемая мощность в режиме нагрева, кВт"/>
    <s v="1,539 (0.70 - 1.93)"/>
    <s v="Номинальная потребляемая мощность в режиме нагрева, кВт"/>
    <s v="1,539"/>
    <s v="Минимальная потребляемая мощность в режиме нагрева, кВт"/>
    <n v="0.7"/>
    <s v="Максимальная потребляемая мощность в режиме нагрева, кВт"/>
    <n v="1.93"/>
    <s v="Коэффициент энергоэффективности COP, Вт/Вт"/>
    <n v="3.62"/>
    <s v="Класс энергоэффективности COP (нагрев)"/>
    <s v="A"/>
    <s v="Электропитание внутреннего блока, В/Гц/Ф"/>
    <s v="220-240/50/1"/>
    <s v="Напряжение электропитания внутреннего блока, В"/>
    <s v="220-240"/>
    <s v="Частота электропитания внутреннего блока, Гц"/>
    <n v="50"/>
    <s v="Количество фаз электропитания внутреннего блока, Ф"/>
    <n v="1"/>
    <s v="Электропитание наружного блока, В/Гц/Ф"/>
    <s v="220-240/50/1"/>
    <s v="Напряжение электропитания наружного блока, В"/>
    <s v="220-240"/>
    <s v="Частота электропитания наружного блока, Гц"/>
    <n v="50"/>
    <s v="Количество фаз электропитания наружного блока, Ф"/>
    <n v="1"/>
    <s v="Расход воздуха внутреннего блока, м&amp;lt;sup&amp;gt;3&amp;lt;/sup&amp;gt;/ч"/>
    <s v="479/584/680"/>
    <s v="Минимальный расход воздуха внутреннего блока, м&amp;lt;sup&amp;gt;3&amp;lt;/sup&amp;gt;/ч"/>
    <n v="479"/>
    <s v="Уровень шума внутреннего блока, дБ(А)"/>
    <s v="39/44/45,4"/>
    <s v="Минимальный уровень шума внутреннего блока, дБ(А)"/>
    <n v="39"/>
    <s v="Объем конденсации, л/ч"/>
    <n v="1.89"/>
    <s v="Расход воздуха наружного блока, м&amp;lt;sup&amp;gt;3&amp;lt;/sup&amp;gt;/ч"/>
    <n v="2100"/>
    <s v="Уровень шума наружного блока, дБ(А)"/>
    <n v="59"/>
    <s v="Марка компрессора"/>
    <s v="GMCC"/>
    <s v="Тип компрессора"/>
    <s v="Ротационный"/>
    <s v="Модель компрессора"/>
    <s v="KSN140D21UFZ"/>
    <s v="Тип хладагента"/>
    <s v="R32"/>
    <s v="Заводская заправка хладагента, г"/>
    <n v="1150"/>
    <s v="Дозаправка хладагента (сверх номинальной длины трассы), г/м"/>
    <n v="12"/>
    <s v="Габаритные размеры внутреннего блока (ШхВхГ), мм"/>
    <s v="570x260x570"/>
    <s v="Ширина внутреннего блока, мм"/>
    <n v="570"/>
    <s v="Высота внутреннего блока, мм"/>
    <n v="260"/>
    <s v="Глубина внутреннего блока, мм"/>
    <n v="570"/>
    <s v="Габаритные размеры наружного блока (ШхВхГ), мм"/>
    <s v="805x554x330"/>
    <s v="Ширина наружного блока, мм"/>
    <n v="805"/>
    <s v="Высота наружного блока, мм"/>
    <n v="554"/>
    <s v="Глубина наружного блока, мм"/>
    <n v="330"/>
    <s v="Габаритные размеры декоративной панели (ШхВхГ), мм"/>
    <s v="647x50x647"/>
    <s v="Ширина декоративной панели, мм"/>
    <n v="647"/>
    <s v="Высота декоративной панели, мм"/>
    <n v="50"/>
    <s v="Глубина декоративной панели, мм"/>
    <n v="647"/>
    <s v="Габаритные размеры внутреннего блока в упаковке (ШхВхГ), мм"/>
    <s v="662x317x662"/>
    <s v="Ширина внутреннего блока в упаковке, мм"/>
    <n v="662"/>
    <s v="Высота внутреннего блока в упаковке, мм"/>
    <n v="317"/>
    <s v="Глубина внутреннего блока в упаковке, мм"/>
    <n v="662"/>
    <s v="Габаритные размеры наружного блока в упаковке (ШхВхГ), мм"/>
    <s v="915x615x370"/>
    <s v="Ширина наружного блока в упаковке, мм"/>
    <n v="915"/>
    <s v="Высота наружного блока в упаковке, мм"/>
    <n v="615"/>
    <s v="Глубина наружного блока в упаковке, мм"/>
    <n v="370"/>
    <s v="Габаритные размеры декоративной панели в упаковке (ШхВхГ), мм"/>
    <s v="715x125x715"/>
    <s v="Ширина декоративной панели в упаковке, мм"/>
    <n v="715"/>
    <s v="Высота декоративной панели в упаковке, мм"/>
    <n v="125"/>
    <s v="Глубина декоративной панели в упаковке, мм"/>
    <n v="715"/>
    <s v="Вес нетто внутреннего блока, кг"/>
    <n v="16"/>
    <s v="Вес нетто наружного блока, кг"/>
    <n v="32.5"/>
    <s v="Вес нетто декоративной панели, кг"/>
    <n v="2.5"/>
    <s v="Вес брутто внутреннего блока, кг"/>
    <n v="20.6"/>
    <s v="Вес брутто наружного блока, кг"/>
    <n v="35.200000000000003"/>
    <s v="Вес брутто декоративной панели, кг"/>
    <n v="4.5"/>
    <s v="Диаметр жидкостной трубы, мм (дюйм)"/>
    <s v="6,35 (1/4&amp;quot;)"/>
    <s v="Диаметр газовой трубы, мм (дюйм)"/>
    <s v="12,7 (1/2&amp;quot;)"/>
    <s v="Максимальная длина трассы, м"/>
    <n v="30"/>
    <s v="Максимальный перепад по высоте между внутренним и наружным блоками, м"/>
    <n v="20"/>
    <s v="Максимальный перепад по высоте между внутренним и наружным блоками (если не задано взаимное расположение внутреннего и наружного блока), м"/>
    <n v="20"/>
    <s v="Минимальная длина трассы, м"/>
    <n v="4"/>
    <s v="Номинальная длина трассы, м"/>
    <n v="5"/>
    <s v="Диаметр дренажной трубы, мм"/>
    <n v="25"/>
    <s v="Рабочие температурные границы наружного воздуха (охлаждение), &amp;amp;deg;C"/>
    <s v="-15 ~ +50"/>
    <s v="Минимальная рабочая температура наружного воздуха (охлаждение), &amp;amp;deg;C"/>
    <n v="-15"/>
    <s v="Максимальная рабочая температура наружного воздуха (охлаждение), &amp;amp;deg;C"/>
    <n v="50"/>
    <s v="Рабочие температурные границы наружного воздуха (нагрев), &amp;amp;deg;C"/>
    <s v="-15 ~ +24"/>
    <s v="Минимальная рабочая температура наружного воздуха (нагрев), &amp;amp;deg;C"/>
    <n v="-15"/>
    <s v="Максимальная рабочая температура наружного воздуха (нагрев), &amp;amp;deg;C"/>
    <n v="24"/>
    <s v="Подключение электропитания"/>
    <s v="Наружный блок"/>
    <s v="Межблочный кабель, мм&amp;lt;sup&amp;gt;2&amp;lt;/sup&amp;gt;"/>
    <s v="4*1,5"/>
    <s v="Силовой кабель, мм&amp;lt;sup&amp;gt;2&amp;lt;/sup&amp;gt;"/>
    <s v="3*2,5"/>
    <s v="Автомат защиты, А"/>
    <n v="16"/>
    <s v="Максимальная потребляемая мощность, кВт"/>
    <n v="2.95"/>
    <s v="Максимальный потребляемый ток, А"/>
    <n v="13.5"/>
    <s v="Класс пылевлагозащиты, внутренний / наружный блок"/>
    <s v="IPX0/IP24"/>
    <s v="Класс пылевлагозащиты, внутренний блок"/>
    <s v="IPX0"/>
    <s v="Класс пылевлагозащиты, наружный блок"/>
    <s v="IP24"/>
    <s v="Класс электрозащиты, внутренний / наружный блок"/>
    <s v="I класс/I класс"/>
    <s v="Класс электрозащиты, внутренний блок"/>
    <s v="I класс"/>
    <s v="Класс электрозащиты, наружный блок"/>
    <s v="I класс"/>
    <s v="Страна производства"/>
    <s v="КНР"/>
    <s v="Срок гарантии, мес"/>
    <n v="36"/>
    <s v="Цвет внутреннего блока"/>
    <s v="Белый"/>
    <s v="Цвет наружного блока"/>
    <s v="Белый"/>
    <s v="Ионизатор воздуха"/>
    <s v="Нет"/>
    <s v="Плазменная очистка воздуха"/>
    <s v="Нет"/>
    <s v="Ультрафиолетовая стерилизация"/>
    <s v="Нет"/>
    <s v="Регулировка положения жалюзи с пульта ДУ"/>
    <s v="Тольно горизонтальные"/>
    <s v="Управление c мобильного приложения по Wi-Fi"/>
    <s v="нет"/>
    <s v="Дополнительные фильтры тонкой очистки в комплекте"/>
    <s v="Нет"/>
    <s v="Противопылевой фильтр в комплекте"/>
    <s v="Нет"/>
    <s v="Пульт управления в комплекте"/>
    <s v="Да, беспроводной"/>
    <s v="Встроенный электронагреватель"/>
    <s v="Нет"/>
    <m/>
    <m/>
    <m/>
    <m/>
    <m/>
    <m/>
    <m/>
    <m/>
    <m/>
    <m/>
    <m/>
    <m/>
    <m/>
    <m/>
    <m/>
    <m/>
    <m/>
    <m/>
    <m/>
    <m/>
    <m/>
    <m/>
    <m/>
    <m/>
    <m/>
    <m/>
    <n v="193"/>
  </r>
  <r>
    <s v="Классическая сплит-система кассетного типа серии ESPERTO 2023 ES-C 24HRI/ES-C pan/2X/ES-E 24HXI"/>
    <x v="188"/>
    <x v="188"/>
    <x v="1"/>
    <s v="https://breez.ru/images/catalog/rc/esperto-new-cassete/2022_RC_ESPERTO_casset.png|_x000a_https://breez.ru/images/catalog/rc/esperto-new-cassete/2021_RC_ESPERTO_Cassete-2.png|_x000a_https://breez.ru/images/catalog/rc/esperto-new-cassete/2021_RC_ESPERTO_out-big.png|_x000a_https://breez.ru/images/catalog/rc/esperto-new-cassete/2021_RC_ESPERTO_out.png|_x000a_https://breez.ru/images/catalog/rc/esperto-new-cassete/2020_RC_Triumph_photo_pult_podsvetka.png"/>
    <s v="&amp;#9679; Японские технологии&lt;br&gt;_x000a_&amp;#9679; Современный дизайн&lt;br&gt;_x000a_&amp;#9679; ИК-пульт и декоративная панель поставляется в комплекте с внутренним блоком.&lt;br&gt;_x000a_&amp;#9679; Возможность подключения проводного пульта управления.&lt;br&gt;_x000a_&amp;#9679; Круговое распределение воздушных потоков на всех кассетных блоках.&lt;br&gt;_x000a_&amp;#9679; Функция IFEEL.&lt;br&gt;_x000a_&amp;#9679; Функция защиты от простуды (температурная компенсация) на всех моделях.&lt;br&gt;_x000a_&amp;#9679; Зимний комплект в стандартной комплектации (работа до -25 &amp;deg;С на охлаждение для моделей 36/48/60 и до -15 &amp;deg;С на охлаждение/обогрев для моделей 12/18/24)&lt;br&gt;_x000a_&amp;#9679; Возможность доукомплектации зимним комплектом моделей 36/48/60 (до  -40 &amp;deg;С на охлаждение).&lt;br&gt;_x000a_&amp;#9679; Светодиодная индикация режима работы (для всех моделей)&lt;br&gt;_x000a_&amp;#9679; ЖК дисплей для отображения установленной температуры (только для моделей 24k - 60k)&lt;br&gt;_x000a_&amp;#9679; Клеммы удаленного управления (карта гостя) на всех кассетных блоках&lt;br&gt; _x000a_&amp;#9679; Клеммы для снятия сигнала аварии на всех кассетных блоках&lt;br&gt; _x000a_&amp;#9679; Возможность подключения подачи свежего воздуха на всех блоках кассетного типа.&lt;br&gt;_x000a_&amp;#9679; Возможность подачи воздуха по воздуховодам в небольшие смежные помещения (для кассетных блоков 24k - 60k)&lt;br&gt;_x000a_&amp;#9679; Увеличенная длина трассы до 50м (на некоторых моделях)&lt;br&gt;_x000a_&amp;#9679; Универсальный наружный блок для всех серий&lt;br&gt;_x000a_&amp;#9679; Встроенный дренажный насос.&lt;br&gt;_x000a_&amp;#9679; Озонобезопасный хладагент R410A и R32&lt;br&gt;_x000a_&amp;#9679; Индикация утечки хладагента.&lt;br&gt;_x000a_&amp;#9679; Функция авторестарта / перезапуска&quot;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                                                                                                                                                                                                                                                                                                                                                                                                                                                                                                                                                                                                                                                                                                                                                                                                                                                                                    _x0009__x000a_"/>
    <x v="46"/>
    <s v="24 месяца."/>
    <x v="1"/>
    <m/>
    <s v="https://breez.ru/files/biblio/royal-clima/esperto-new-cassete-2023/2023_RC_ESPERTO_casset_manual_press.pdf"/>
    <m/>
    <s v="96490 RUB"/>
    <x v="1"/>
    <s v="ROYAL Clima"/>
    <s v="Модель внутреннего блока"/>
    <s v="ES-C 24HRI"/>
    <s v="Модель наружного блока"/>
    <s v="ES-E 24HXI"/>
    <s v="Модель декоративной панели"/>
    <s v="ES-C pan/2X"/>
    <s v="Инверторная технология"/>
    <s v="нет"/>
    <s v="Серия"/>
    <s v="ESPERTO"/>
    <s v="Тип внутреннего блока"/>
    <s v="Кассетный"/>
    <s v="Эффективен для помещ. площадью до, м"/>
    <n v="70"/>
    <s v="Холодопроизводительность, kBTU"/>
    <n v="24"/>
    <s v="Холодопроизводительность, кВт"/>
    <s v="7.03 (3.3 - 7.91)"/>
    <s v="Номинальная холодопроизводительность, кВт"/>
    <n v="7.03"/>
    <s v="Минимальная холодопроизводительность, кВт"/>
    <n v="3.3"/>
    <s v="Максимальная холодопроизводительность, кВт"/>
    <n v="7.91"/>
    <s v="Потребляемый ток в режиме охлаждения, А"/>
    <s v="10.2 (4.2 - 12)"/>
    <s v="Номинальный потребляемый ток в режиме охлаждения, А"/>
    <n v="10.199999999999999"/>
    <s v="Минимальный потребляемый ток в режиме охлаждения, А"/>
    <n v="4.2"/>
    <s v="Максимальный потребляемый ток в режиме охлаждения, А"/>
    <n v="12"/>
    <s v="Потребляемая мощность в режиме охлаждения, кВт"/>
    <s v="2.320 (0.78 - 2.75)"/>
    <s v="Номинальная потребляемая мощность в режиме охлаждения, кВт"/>
    <n v="2.3199999999999998"/>
    <s v="Минимальная потребляемая мощность в режиме охлаждения, кВт"/>
    <n v="0.78"/>
    <s v="Максимальная потребляемая мощность в режиме охлаждения, кВт"/>
    <n v="2.75"/>
    <s v="Коэффициент энергоэффективности EER, Вт/Вт"/>
    <n v="3.03"/>
    <s v="Класс энергоэффективности EER (охлаждение)"/>
    <s v="B"/>
    <s v="Теплопроизводительность, kBTU"/>
    <n v="26"/>
    <s v="Теплопроизводительность контура, kBTU"/>
    <n v="26"/>
    <s v="Теплопроизводительность, кВт"/>
    <s v="7,62 (2.81 - 8.94)"/>
    <s v="Номинальная теплопроизводительность, кВт"/>
    <s v="7,62"/>
    <s v="Минимальная теплопроизводительность, кВт"/>
    <n v="2.81"/>
    <s v="Максимальная теплопроизводительность, кВт"/>
    <n v="8.94"/>
    <s v="Потребляемый ток в режиме нагрева, А"/>
    <s v="8,50 (3.60 - 12.10)"/>
    <s v="Номинальный потребляемый ток в режиме нагрева, А"/>
    <s v="8,50"/>
    <s v="Минимальный потребляемый ток в режиме нагрева, А"/>
    <n v="3.6"/>
    <s v="Максимальный потребляемый ток в режиме нагрева, А"/>
    <n v="12.1"/>
    <s v="Потребляемая мощность в режиме нагрева, кВт"/>
    <s v="1,900 (0.61 - 2.70)"/>
    <s v="Номинальная потребляемая мощность в режиме нагрева, кВт"/>
    <s v="1,900"/>
    <s v="Минимальная потребляемая мощность в режиме нагрева, кВт"/>
    <n v="0.61"/>
    <s v="Максимальная потребляемая мощность в режиме нагрева, кВт"/>
    <n v="2.7"/>
    <s v="Коэффициент энергоэффективности COP, Вт/Вт"/>
    <n v="4.01"/>
    <s v="Класс энергоэффективности COP (нагрев)"/>
    <s v="A"/>
    <s v="Электропитание внутреннего блока, В/Гц/Ф"/>
    <s v="220-240/50/1"/>
    <s v="Напряжение электропитания внутреннего блока, В"/>
    <s v="220-240"/>
    <s v="Частота электропитания внутреннего блока, Гц"/>
    <n v="50"/>
    <s v="Количество фаз электропитания внутреннего блока, Ф"/>
    <n v="1"/>
    <s v="Электропитание наружного блока, В/Гц/Ф"/>
    <s v="220-240/50/1"/>
    <s v="Напряжение электропитания наружного блока, В"/>
    <s v="220-240"/>
    <s v="Частота электропитания наружного блока, Гц"/>
    <n v="50"/>
    <s v="Количество фаз электропитания наружного блока, Ф"/>
    <n v="1"/>
    <s v="Расход воздуха внутреннего блока, м&amp;lt;sup&amp;gt;3&amp;lt;/sup&amp;gt;/ч"/>
    <s v="992/1118/1247"/>
    <s v="Минимальный расход воздуха внутреннего блока, м&amp;lt;sup&amp;gt;3&amp;lt;/sup&amp;gt;/ч"/>
    <n v="992"/>
    <s v="Уровень шума внутреннего блока, дБ(А)"/>
    <s v="42/47,5/50"/>
    <s v="Минимальный уровень шума внутреннего блока, дБ(А)"/>
    <n v="42"/>
    <s v="Объем конденсации, л/ч"/>
    <n v="2.5099999999999998"/>
    <s v="Расход воздуха наружного блока, м&amp;lt;sup&amp;gt;3&amp;lt;/sup&amp;gt;/ч"/>
    <n v="3500"/>
    <s v="Уровень шума наружного блока, дБ(А)"/>
    <n v="60"/>
    <s v="Марка компрессора"/>
    <s v="GMCC"/>
    <s v="Тип компрессора"/>
    <s v="Ротационный"/>
    <s v="Модель компрессора"/>
    <s v="KTM240D43UKT"/>
    <s v="Тип хладагента"/>
    <s v="R32"/>
    <s v="Заводская заправка хладагента, г"/>
    <n v="1500"/>
    <s v="Дозаправка хладагента (сверх номинальной длины трассы), г/м"/>
    <n v="24"/>
    <s v="Габаритные размеры внутреннего блока (ШхВхГ), мм"/>
    <s v="830x205x830"/>
    <s v="Ширина внутреннего блока, мм"/>
    <n v="830"/>
    <s v="Высота внутреннего блока, мм"/>
    <n v="205"/>
    <s v="Глубина внутреннего блока, мм"/>
    <n v="830"/>
    <s v="Габаритные размеры наружного блока (ШхВхГ), мм"/>
    <s v="590x673x342"/>
    <s v="Ширина наружного блока, мм"/>
    <n v="590"/>
    <s v="Высота наружного блока, мм"/>
    <n v="673"/>
    <s v="Глубина наружного блока, мм"/>
    <n v="342"/>
    <s v="Габаритные размеры декоративной панели (ШхВхГ), мм"/>
    <s v="950x55x950"/>
    <s v="Ширина декоративной панели, мм"/>
    <n v="950"/>
    <s v="Высота декоративной панели, мм"/>
    <n v="55"/>
    <s v="Глубина декоративной панели, мм"/>
    <n v="950"/>
    <s v="Габаритные размеры внутреннего блока в упаковке (ШхВхГ), мм"/>
    <s v="910x250x910"/>
    <s v="Ширина внутреннего блока в упаковке, мм"/>
    <n v="910"/>
    <s v="Высота внутреннего блока в упаковке, мм"/>
    <n v="250"/>
    <s v="Глубина внутреннего блока в упаковке, мм"/>
    <n v="910"/>
    <s v="Габаритные размеры наружного блока в упаковке (ШхВхГ), мм"/>
    <s v="995x740x398"/>
    <s v="Ширина наружного блока в упаковке, мм"/>
    <n v="995"/>
    <s v="Высота наружного блока в упаковке, мм"/>
    <n v="740"/>
    <s v="Глубина наружного блока в упаковке, мм"/>
    <n v="398"/>
    <s v="Габаритные размеры декоративной панели в упаковке (ШхВхГ), мм"/>
    <s v="1035x90x1035"/>
    <s v="Ширина декоративной панели в упаковке, мм"/>
    <n v="1035"/>
    <s v="Высота декоративной панели в упаковке, мм"/>
    <n v="90"/>
    <s v="Глубина декоративной панели в упаковке, мм"/>
    <n v="1035"/>
    <s v="Вес нетто внутреннего блока, кг"/>
    <n v="21.6"/>
    <s v="Вес нетто наружного блока, кг"/>
    <n v="43.9"/>
    <s v="Вес нетто декоративной панели, кг"/>
    <n v="5.9"/>
    <s v="Вес брутто внутреннего блока, кг"/>
    <n v="25.4"/>
    <s v="Вес брутто наружного блока, кг"/>
    <n v="46.9"/>
    <s v="Вес брутто декоративной панели, кг"/>
    <n v="8.6"/>
    <s v="Диаметр жидкостной трубы, мм (дюйм)"/>
    <s v="9,53 (3/8&amp;quot;)"/>
    <s v="Диаметр газовой трубы, мм (дюйм)"/>
    <s v="15,88 (5/8&amp;quot;)"/>
    <s v="Максимальная длина трассы, м"/>
    <n v="50"/>
    <s v="Максимальный перепад по высоте между внутренним и наружным блоками, м"/>
    <n v="25"/>
    <s v="Максимальный перепад по высоте между внутренним и наружным блоками (если не задано взаимное расположение внутреннего и наружного блока), м"/>
    <n v="25"/>
    <s v="Минимальная длина трассы, м"/>
    <n v="4"/>
    <s v="Номинальная длина трассы, м"/>
    <n v="5"/>
    <s v="Диаметр дренажной трубы, мм"/>
    <n v="25"/>
    <s v="Рабочие температурные границы наружного воздуха (охлаждение), &amp;amp;deg;C"/>
    <s v="-15 ~ +50"/>
    <s v="Минимальная рабочая температура наружного воздуха (охлаждение), &amp;amp;deg;C"/>
    <n v="-15"/>
    <s v="Максимальная рабочая температура наружного воздуха (охлаждение), &amp;amp;deg;C"/>
    <n v="50"/>
    <s v="Рабочие температурные границы наружного воздуха (нагрев), &amp;amp;deg;C"/>
    <s v="-15 ~ +24"/>
    <s v="Минимальная рабочая температура наружного воздуха (нагрев), &amp;amp;deg;C"/>
    <n v="-15"/>
    <s v="Максимальная рабочая температура наружного воздуха (нагрев), &amp;amp;deg;C"/>
    <n v="24"/>
    <s v="Подключение электропитания"/>
    <s v="Наружный блок"/>
    <s v="Межблочный кабель, мм&amp;lt;sup&amp;gt;2&amp;lt;/sup&amp;gt;"/>
    <s v="4*1,5"/>
    <s v="Силовой кабель, мм&amp;lt;sup&amp;gt;2&amp;lt;/sup&amp;gt;"/>
    <s v="3*4,0"/>
    <s v="Автомат защиты, А"/>
    <n v="25"/>
    <s v="Максимальная потребляемая мощность, кВт"/>
    <n v="3.7"/>
    <s v="Максимальный потребляемый ток, А"/>
    <n v="19"/>
    <s v="Класс пылевлагозащиты, внутренний / наружный блок"/>
    <s v="IPX0/IP24"/>
    <s v="Класс пылевлагозащиты, внутренний блок"/>
    <s v="IPX0"/>
    <s v="Класс пылевлагозащиты, наружный блок"/>
    <s v="IP24"/>
    <s v="Класс электрозащиты, внутренний / наружный блок"/>
    <s v="I класс/I класс"/>
    <s v="Класс электрозащиты, внутренний блок"/>
    <s v="I класс"/>
    <s v="Класс электрозащиты, наружный блок"/>
    <s v="I класс"/>
    <s v="Страна производства"/>
    <s v="КНР"/>
    <s v="Срок гарантии, мес"/>
    <n v="36"/>
    <s v="Цвет внутреннего блока"/>
    <s v="Белый"/>
    <s v="Цвет наружного блока"/>
    <s v="Белый"/>
    <s v="Ионизатор воздуха"/>
    <s v="Нет"/>
    <s v="Плазменная очистка воздуха"/>
    <s v="Нет"/>
    <s v="Ультрафиолетовая стерилизация"/>
    <s v="Нет"/>
    <s v="Регулировка положения жалюзи с пульта ДУ"/>
    <s v="Тольно горизонтальные"/>
    <s v="Управление c мобильного приложения по Wi-Fi"/>
    <s v="нет"/>
    <s v="Дополнительные фильтры тонкой очистки в комплекте"/>
    <s v="Нет"/>
    <s v="Противопылевой фильтр в комплекте"/>
    <s v="Нет"/>
    <s v="Пульт управления в комплекте"/>
    <s v="Да, беспроводной"/>
    <s v="Встроенный электронагреватель"/>
    <s v="Нет"/>
    <m/>
    <m/>
    <m/>
    <m/>
    <m/>
    <m/>
    <m/>
    <m/>
    <m/>
    <m/>
    <m/>
    <m/>
    <m/>
    <m/>
    <m/>
    <m/>
    <m/>
    <m/>
    <m/>
    <m/>
    <m/>
    <m/>
    <m/>
    <m/>
    <m/>
    <m/>
    <n v="194"/>
  </r>
  <r>
    <s v="Классическая сплит-система кассетного типа серии ESPERTO 2023 ES-C 36HRX/ES-C pan/2X/ES-E 36HX"/>
    <x v="189"/>
    <x v="189"/>
    <x v="1"/>
    <s v="https://breez.ru/images/catalog/rc/esperto-new-cassete/2022_RC_ESPERTO_casset.png|_x000a_https://breez.ru/images/catalog/rc/esperto-new-cassete/2021_RC_ESPERTO_Cassete-2.png|_x000a_https://breez.ru/images/catalog/rc/esperto-new-cassete/2021_RC_ESPERTO_out-big.png|_x000a_https://breez.ru/images/catalog/rc/esperto-new-cassete/2021_RC_ESPERTO_out.png|_x000a_https://breez.ru/images/catalog/rc/esperto-new-cassete/2020_RC_Triumph_photo_pult_podsvetka.png"/>
    <s v="&amp;#9679; Японские технологии&lt;br&gt;_x000a_&amp;#9679; Современный дизайн&lt;br&gt;_x000a_&amp;#9679; ИК-пульт и декоративная панель поставляется в комплекте с внутренним блоком.&lt;br&gt;_x000a_&amp;#9679; Возможность подключения проводного пульта управления.&lt;br&gt;_x000a_&amp;#9679; Круговое распределение воздушных потоков на всех кассетных блоках.&lt;br&gt;_x000a_&amp;#9679; Функция IFEEL.&lt;br&gt;_x000a_&amp;#9679; Функция защиты от простуды (температурная компенсация) на всех моделях.&lt;br&gt;_x000a_&amp;#9679; Зимний комплект в стандартной комплектации (работа до -25 &amp;deg;С на охлаждение для моделей 36/48/60 и до -15 &amp;deg;С на охлаждение/обогрев для моделей 12/18/24)&lt;br&gt;_x000a_&amp;#9679; Возможность доукомплектации зимним комплектом моделей 36/48/60 (до  -40 &amp;deg;С на охлаждение).&lt;br&gt;_x000a_&amp;#9679; Светодиодная индикация режима работы (для всех моделей)&lt;br&gt;_x000a_&amp;#9679; ЖК дисплей для отображения установленной температуры (только для моделей 24k - 60k)&lt;br&gt;_x000a_&amp;#9679; Клеммы удаленного управления (карта гостя) на всех кассетных блоках&lt;br&gt; _x000a_&amp;#9679; Клеммы для снятия сигнала аварии на всех кассетных блоках&lt;br&gt; _x000a_&amp;#9679; Возможность подключения подачи свежего воздуха на всех блоках кассетного типа.&lt;br&gt;_x000a_&amp;#9679; Возможность подачи воздуха по воздуховодам в небольшие смежные помещения (для кассетных блоков 24k - 60k)&lt;br&gt;_x000a_&amp;#9679; Увеличенная длина трассы до 50м (на некоторых моделях)&lt;br&gt;_x000a_&amp;#9679; Универсальный наружный блок для всех серий&lt;br&gt;_x000a_&amp;#9679; Встроенный дренажный насос.&lt;br&gt;_x000a_&amp;#9679; Озонобезопасный хладагент R410A и R32&lt;br&gt;_x000a_&amp;#9679; Индикация утечки хладагента.&lt;br&gt;_x000a_&amp;#9679; Функция авторестарта / перезапуска&quot;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                                                                                                                                                                                                                                                                                                                                                                                                                                                                                                                                                                                                                                                                                                                                                                                                                                                                                    _x0009__x000a_"/>
    <x v="46"/>
    <s v="24 месяца."/>
    <x v="1"/>
    <m/>
    <s v="https://breez.ru/files/biblio/royal-clima/esperto-new-cassete-2023/2023_RC_ESPERTO_casset_manual_press.pdf"/>
    <m/>
    <s v="124090 RUB"/>
    <x v="1"/>
    <s v="ROYAL Clima"/>
    <s v="Модель внутреннего блока"/>
    <s v="ES-C 36HRX"/>
    <s v="Модель наружного блока"/>
    <s v="ES-E 36HX"/>
    <s v="Модель декоративной панели"/>
    <s v="ES – C pan/2X"/>
    <s v="Инверторная технология"/>
    <s v="нет"/>
    <s v="Серия"/>
    <s v="ESPERTO"/>
    <s v="Тип внутреннего блока"/>
    <s v="Кассетный"/>
    <s v="Эффективен для помещ. площадью до, м"/>
    <n v="106"/>
    <s v="Холодопроизводительность, kBTU"/>
    <n v="36"/>
    <s v="Холодопроизводительность, кВт"/>
    <n v="10.55"/>
    <s v="Номинальная холодопроизводительность, кВт"/>
    <n v="10.55"/>
    <s v="Потребляемый ток в режиме охлаждения, А"/>
    <n v="6.37"/>
    <s v="Номинальный потребляемый ток в режиме охлаждения, А"/>
    <n v="6.37"/>
    <s v="Потребляемая мощность в режиме охлаждения, кВт"/>
    <n v="3.5049999999999999"/>
    <s v="Номинальная потребляемая мощность в режиме охлаждения, кВт"/>
    <n v="3.5049999999999999"/>
    <s v="Коэффициент энергоэффективности EER, Вт/Вт"/>
    <n v="3.01"/>
    <s v="Класс энергоэффективности EER (охлаждение)"/>
    <s v="B"/>
    <s v="Теплопроизводительность, kBTU"/>
    <n v="38"/>
    <s v="Теплопроизводительность контура, kBTU"/>
    <n v="38"/>
    <s v="Теплопроизводительность, кВт"/>
    <s v="11,14"/>
    <s v="Номинальная теплопроизводительность, кВт"/>
    <s v="11,14"/>
    <s v="Потребляемый ток в режиме нагрева, А"/>
    <s v="6,02"/>
    <s v="Номинальный потребляемый ток в режиме нагрева, А"/>
    <s v="6,02"/>
    <s v="Потребляемая мощность в режиме нагрева, кВт"/>
    <s v="3,267"/>
    <s v="Номинальная потребляемая мощность в режиме нагрева, кВт"/>
    <s v="3,267"/>
    <s v="Коэффициент энергоэффективности COP, Вт/Вт"/>
    <n v="3.41"/>
    <s v="Класс энергоэффективности COP (нагрев)"/>
    <s v="B"/>
    <s v="Электропитание внутреннего блока, В/Гц/Ф"/>
    <s v="220-240/50/1"/>
    <s v="Напряжение электропитания внутреннего блока, В"/>
    <s v="220-240"/>
    <s v="Частота электропитания внутреннего блока, Гц"/>
    <n v="50"/>
    <s v="Количество фаз электропитания внутреннего блока, Ф"/>
    <n v="1"/>
    <s v="Электропитание наружного блока, В/Гц/Ф"/>
    <s v="380-415/50/3"/>
    <s v="Напряжение электропитания наружного блока, В"/>
    <s v="380-415"/>
    <s v="Частота электропитания наружного блока, Гц"/>
    <n v="50"/>
    <s v="Количество фаз электропитания наружного блока, Ф"/>
    <n v="3"/>
    <s v="Расход воздуха внутреннего блока, м&amp;lt;sup&amp;gt;3&amp;lt;/sup&amp;gt;/ч"/>
    <s v="1400/1660/1960"/>
    <s v="Минимальный расход воздуха внутреннего блока, м&amp;lt;sup&amp;gt;3&amp;lt;/sup&amp;gt;/ч"/>
    <n v="1400"/>
    <s v="Уровень шума внутреннего блока, дБ(А)"/>
    <s v="45/48/52"/>
    <s v="Минимальный уровень шума внутреннего блока, дБ(А)"/>
    <n v="45"/>
    <s v="Объем конденсации, л/ч"/>
    <n v="3.77"/>
    <s v="Уровень шума наружного блока, дБ(А)"/>
    <s v="62,5"/>
    <s v="Марка компрессора"/>
    <s v="GMCC"/>
    <s v="Тип компрессора"/>
    <s v="Ротационный"/>
    <s v="Модель компрессора"/>
    <s v="ATQ420Y1TMT"/>
    <s v="Тип хладагента"/>
    <s v="R410A"/>
    <s v="Заводская заправка хладагента, г"/>
    <n v="2850"/>
    <s v="Дозаправка хладагента (сверх номинальной длины трассы), г/м"/>
    <n v="30"/>
    <s v="Габаритные размеры внутреннего блока (ШхВхГ), мм"/>
    <s v="830x245x930"/>
    <s v="Ширина внутреннего блока, мм"/>
    <n v="830"/>
    <s v="Высота внутреннего блока, мм"/>
    <n v="245"/>
    <s v="Глубина внутреннего блока, мм"/>
    <n v="930"/>
    <s v="Габаритные размеры наружного блока (ШхВхГ), мм"/>
    <s v="946x810x410"/>
    <s v="Ширина наружного блока, мм"/>
    <n v="946"/>
    <s v="Высота наружного блока, мм"/>
    <n v="810"/>
    <s v="Глубина наружного блока, мм"/>
    <n v="410"/>
    <s v="Габаритные размеры декоративной панели (ШхВхГ), мм"/>
    <s v="950x55x950"/>
    <s v="Ширина декоративной панели, мм"/>
    <n v="950"/>
    <s v="Высота декоративной панели, мм"/>
    <n v="55"/>
    <s v="Глубина декоративной панели, мм"/>
    <n v="950"/>
    <s v="Габаритные размеры внутреннего блока в упаковке (ШхВхГ), мм"/>
    <s v="910x290x910"/>
    <s v="Ширина внутреннего блока в упаковке, мм"/>
    <n v="910"/>
    <s v="Высота внутреннего блока в упаковке, мм"/>
    <n v="290"/>
    <s v="Глубина внутреннего блока в упаковке, мм"/>
    <n v="910"/>
    <s v="Габаритные размеры наружного блока в упаковке (ШхВхГ), мм"/>
    <s v="1090x875x500"/>
    <s v="Ширина наружного блока в упаковке, мм"/>
    <n v="1090"/>
    <s v="Высота наружного блока в упаковке, мм"/>
    <n v="875"/>
    <s v="Глубина наружного блока в упаковке, мм"/>
    <n v="500"/>
    <s v="Габаритные размеры декоративной панели в упаковке (ШхВхГ), мм"/>
    <s v="1035x90x1035"/>
    <s v="Ширина декоративной панели в упаковке, мм"/>
    <n v="1035"/>
    <s v="Высота декоративной панели в упаковке, мм"/>
    <n v="90"/>
    <s v="Глубина декоративной панели в упаковке, мм"/>
    <n v="1035"/>
    <s v="Вес нетто внутреннего блока, кг"/>
    <n v="26.3"/>
    <s v="Вес нетто наружного блока, кг"/>
    <n v="72.7"/>
    <s v="Вес нетто декоративной панели, кг"/>
    <n v="5.9"/>
    <s v="Вес брутто внутреннего блока, кг"/>
    <n v="30.5"/>
    <s v="Вес брутто наружного блока, кг"/>
    <n v="77.099999999999994"/>
    <s v="Вес брутто декоративной панели, кг"/>
    <n v="8.6"/>
    <s v="Диаметр жидкостной трубы, мм (дюйм)"/>
    <s v="9,53 (3/8&amp;quot;)"/>
    <s v="Диаметр газовой трубы, мм (дюйм)"/>
    <s v="19,05 (3/4&amp;quot;)"/>
    <s v="Максимальная длина трассы, м"/>
    <n v="30"/>
    <s v="Максимальный перепад по высоте между внутренним и наружным блоками, м"/>
    <n v="20"/>
    <s v="Максимальный перепад по высоте между внутренним и наружным блоками (если не задано взаимное расположение внутреннего и наружного блока), м"/>
    <n v="20"/>
    <s v="Минимальная длина трассы, м"/>
    <n v="4"/>
    <s v="Номинальная длина трассы, м"/>
    <n v="5"/>
    <s v="Диаметр дренажной трубы, мм"/>
    <n v="25"/>
    <s v="Рабочие температурные границы наружного воздуха (охлаждение), &amp;amp;deg;C"/>
    <s v="-25 ~ +43"/>
    <s v="Минимальная рабочая температура наружного воздуха (охлаждение), &amp;amp;deg;C"/>
    <n v="-25"/>
    <s v="Максимальная рабочая температура наружного воздуха (охлаждение), &amp;amp;deg;C"/>
    <n v="43"/>
    <s v="Рабочие температурные границы наружного воздуха (нагрев), &amp;amp;deg;C"/>
    <s v="-7 ~ +24"/>
    <s v="Минимальная рабочая температура наружного воздуха (нагрев), &amp;amp;deg;C"/>
    <n v="-7"/>
    <s v="Максимальная рабочая температура наружного воздуха (нагрев), &amp;amp;deg;C"/>
    <n v="24"/>
    <s v="Подключение электропитания"/>
    <s v="Наружный блок"/>
    <s v="Межблочный кабель, мм&amp;lt;sup&amp;gt;2&amp;lt;/sup&amp;gt;"/>
    <s v="6*1,5"/>
    <s v="Силовой кабель, мм&amp;lt;sup&amp;gt;2&amp;lt;/sup&amp;gt;"/>
    <s v="5*2,5"/>
    <s v="Автомат защиты, А"/>
    <n v="20"/>
    <s v="Максимальная потребляемая мощность, кВт"/>
    <n v="4.25"/>
    <s v="Максимальный потребляемый ток, А"/>
    <n v="7"/>
    <s v="Пусковой ток, А"/>
    <n v="36.1"/>
    <s v="Класс пылевлагозащиты, внутренний / наружный блок"/>
    <s v="IPX0/IP24"/>
    <s v="Класс пылевлагозащиты, внутренний блок"/>
    <s v="IPX0"/>
    <s v="Класс пылевлагозащиты, наружный блок"/>
    <s v="IP24"/>
    <s v="Класс электрозащиты, внутренний / наружный блок"/>
    <s v="I класс/I класс"/>
    <s v="Класс электрозащиты, внутренний блок"/>
    <s v="I класс"/>
    <s v="Класс электрозащиты, наружный блок"/>
    <s v="I класс"/>
    <s v="Монтажный размер наружного блока, мм"/>
    <s v="673*403"/>
    <s v="Страна производства"/>
    <s v="КНР"/>
    <s v="Срок гарантии, мес"/>
    <n v="36"/>
    <s v="Цвет внутреннего блока"/>
    <s v="Белый"/>
    <s v="Цвет наружного блока"/>
    <s v="Белый"/>
    <s v="Ионизатор воздуха"/>
    <s v="Нет"/>
    <s v="Плазменная очистка воздуха"/>
    <s v="Нет"/>
    <s v="Ультрафиолетовая стерилизация"/>
    <s v="Нет"/>
    <s v="Регулировка положения жалюзи с пульта ДУ"/>
    <s v="Тольно горизонтальные"/>
    <s v="Управление c мобильного приложения по Wi-Fi"/>
    <s v="Нет"/>
    <s v="Дополнительные фильтры тонкой очистки в комплекте"/>
    <s v="Нет"/>
    <s v="Противопылевой фильтр в комплекте"/>
    <s v="Нет"/>
    <s v="Пульт управления в комплекте"/>
    <s v="Да, беспроводной"/>
    <s v="Встроенный электронагреватель"/>
    <s v="Нет"/>
    <m/>
    <m/>
    <m/>
    <m/>
    <m/>
    <m/>
    <m/>
    <m/>
    <m/>
    <m/>
    <m/>
    <m/>
    <m/>
    <m/>
    <m/>
    <m/>
    <m/>
    <m/>
    <m/>
    <m/>
    <m/>
    <m/>
    <m/>
    <m/>
    <m/>
    <m/>
    <m/>
    <m/>
    <m/>
    <m/>
    <m/>
    <m/>
    <m/>
    <m/>
    <m/>
    <m/>
    <m/>
    <m/>
    <m/>
    <m/>
    <m/>
    <m/>
    <m/>
    <m/>
    <m/>
    <m/>
    <m/>
    <m/>
    <n v="195"/>
  </r>
  <r>
    <s v="Классическая сплит-система кассетного типа серии ESPERTO 2023 ES-C 48HRX/ES-C pan/2X/ES-E 48HX"/>
    <x v="190"/>
    <x v="190"/>
    <x v="1"/>
    <s v="https://breez.ru/images/catalog/rc/esperto-new-cassete/2022_RC_ESPERTO_casset.png|_x000a_https://breez.ru/images/catalog/rc/esperto-new-cassete/2021_RC_ESPERTO_Cassete-2.png|_x000a_https://breez.ru/images/catalog/rc/esperto-new-cassete/2021_RC_ESPERTO_out-big.png|_x000a_https://breez.ru/images/catalog/rc/esperto-new-cassete/2021_RC_ESPERTO_out.png|_x000a_https://breez.ru/images/catalog/rc/esperto-new-cassete/2020_RC_Triumph_photo_pult_podsvetka.png"/>
    <s v="&amp;#9679; Японские технологии&lt;br&gt;_x000a_&amp;#9679; Современный дизайн&lt;br&gt;_x000a_&amp;#9679; ИК-пульт и декоративная панель поставляется в комплекте с внутренним блоком.&lt;br&gt;_x000a_&amp;#9679; Возможность подключения проводного пульта управления.&lt;br&gt;_x000a_&amp;#9679; Круговое распределение воздушных потоков на всех кассетных блоках.&lt;br&gt;_x000a_&amp;#9679; Функция IFEEL.&lt;br&gt;_x000a_&amp;#9679; Функция защиты от простуды (температурная компенсация) на всех моделях.&lt;br&gt;_x000a_&amp;#9679; Зимний комплект в стандартной комплектации (работа до -25 &amp;deg;С на охлаждение для моделей 36/48/60 и до -15 &amp;deg;С на охлаждение/обогрев для моделей 12/18/24)&lt;br&gt;_x000a_&amp;#9679; Возможность доукомплектации зимним комплектом моделей 36/48/60 (до  -40 &amp;deg;С на охлаждение).&lt;br&gt;_x000a_&amp;#9679; Светодиодная индикация режима работы (для всех моделей)&lt;br&gt;_x000a_&amp;#9679; ЖК дисплей для отображения установленной температуры (только для моделей 24k - 60k)&lt;br&gt;_x000a_&amp;#9679; Клеммы удаленного управления (карта гостя) на всех кассетных блоках&lt;br&gt; _x000a_&amp;#9679; Клеммы для снятия сигнала аварии на всех кассетных блоках&lt;br&gt; _x000a_&amp;#9679; Возможность подключения подачи свежего воздуха на всех блоках кассетного типа.&lt;br&gt;_x000a_&amp;#9679; Возможность подачи воздуха по воздуховодам в небольшие смежные помещения (для кассетных блоков 24k - 60k)&lt;br&gt;_x000a_&amp;#9679; Увеличенная длина трассы до 50м (на некоторых моделях)&lt;br&gt;_x000a_&amp;#9679; Универсальный наружный блок для всех серий&lt;br&gt;_x000a_&amp;#9679; Встроенный дренажный насос.&lt;br&gt;_x000a_&amp;#9679; Озонобезопасный хладагент R410A и R32&lt;br&gt;_x000a_&amp;#9679; Индикация утечки хладагента.&lt;br&gt;_x000a_&amp;#9679; Функция авторестарта / перезапуска&quot;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                                                                                                                                                                                                                                                                                                                                                                                                                                                                                                                                                                                                                                                                                                                                                                                                                                                                                    _x0009__x000a_"/>
    <x v="46"/>
    <s v="24 месяца."/>
    <x v="1"/>
    <m/>
    <s v="https://breez.ru/files/biblio/royal-clima/esperto-new-cassete-2023/2023_RC_ESPERTO_casset_manual_press.pdf"/>
    <m/>
    <s v="149990 RUB"/>
    <x v="1"/>
    <s v="ROYAL Clima"/>
    <s v="Модель внутреннего блока"/>
    <s v="ES-C 48HRX"/>
    <s v="Модель наружного блока"/>
    <s v="ES-E 48HX"/>
    <s v="Модель декоративной панели"/>
    <s v="ES – C pan/2X"/>
    <s v="Инверторная технология"/>
    <s v="нет"/>
    <s v="Серия"/>
    <s v="ESPERTO"/>
    <s v="Тип внутреннего блока"/>
    <s v="Кассетный"/>
    <s v="Эффективен для помещ. площадью до, м"/>
    <n v="141"/>
    <s v="Холодопроизводительность, kBTU"/>
    <n v="48"/>
    <s v="Холодопроизводительность, кВт"/>
    <n v="14.07"/>
    <s v="Номинальная холодопроизводительность, кВт"/>
    <n v="14.07"/>
    <s v="Потребляемый ток в режиме охлаждения, А"/>
    <n v="9.1999999999999993"/>
    <s v="Номинальный потребляемый ток в режиме охлаждения, А"/>
    <n v="9.1999999999999993"/>
    <s v="Потребляемая мощность в режиме охлаждения, кВт"/>
    <n v="5.1909999999999998"/>
    <s v="Номинальная потребляемая мощность в режиме охлаждения, кВт"/>
    <n v="5.1909999999999998"/>
    <s v="Коэффициент энергоэффективности EER, Вт/Вт"/>
    <n v="2.71"/>
    <s v="Класс энергоэффективности EER (охлаждение)"/>
    <s v="D"/>
    <s v="Теплопроизводительность, kBTU"/>
    <n v="52"/>
    <s v="Теплопроизводительность контура, kBTU"/>
    <n v="52"/>
    <s v="Теплопроизводительность, кВт"/>
    <s v="15,24"/>
    <s v="Номинальная теплопроизводительность, кВт"/>
    <s v="15,24"/>
    <s v="Потребляемый ток в режиме нагрева, А"/>
    <s v="8,34"/>
    <s v="Номинальный потребляемый ток в режиме нагрева, А"/>
    <s v="8,34"/>
    <s v="Потребляемая мощность в режиме нагрева, кВт"/>
    <s v="4,675"/>
    <s v="Номинальная потребляемая мощность в режиме нагрева, кВт"/>
    <s v="4,675"/>
    <s v="Коэффициент энергоэффективности COP, Вт/Вт"/>
    <n v="3.26"/>
    <s v="Класс энергоэффективности COP (нагрев)"/>
    <s v="C"/>
    <s v="Электропитание внутреннего блока, В/Гц/Ф"/>
    <s v="220-240/50/1"/>
    <s v="Напряжение электропитания внутреннего блока, В"/>
    <s v="220-240"/>
    <s v="Частота электропитания внутреннего блока, Гц"/>
    <n v="50"/>
    <s v="Количество фаз электропитания внутреннего блока, Ф"/>
    <n v="1"/>
    <s v="Электропитание наружного блока, В/Гц/Ф"/>
    <s v="380-415/50/3"/>
    <s v="Напряжение электропитания наружного блока, В"/>
    <s v="380-415"/>
    <s v="Частота электропитания наружного блока, Гц"/>
    <n v="50"/>
    <s v="Количество фаз электропитания наружного блока, Ф"/>
    <n v="3"/>
    <s v="Расход воздуха внутреннего блока, м&amp;lt;sup&amp;gt;3&amp;lt;/sup&amp;gt;/ч"/>
    <s v="1620/1780/1916"/>
    <s v="Минимальный расход воздуха внутреннего блока, м&amp;lt;sup&amp;gt;3&amp;lt;/sup&amp;gt;/ч"/>
    <n v="1620"/>
    <s v="Уровень шума внутреннего блока, дБ(А)"/>
    <s v="47/50/54"/>
    <s v="Минимальный уровень шума внутреннего блока, дБ(А)"/>
    <n v="47"/>
    <s v="Объем конденсации, л/ч"/>
    <n v="5.03"/>
    <s v="Уровень шума наружного блока, дБ(А)"/>
    <n v="62"/>
    <s v="Марка компрессора"/>
    <s v="Panasonic"/>
    <s v="Тип компрессора"/>
    <s v="Спиральный"/>
    <s v="Модель компрессора"/>
    <s v="C-SBN373H8D"/>
    <s v="Тип хладагента"/>
    <s v="R410A"/>
    <s v="Заводская заправка хладагента, г"/>
    <n v="3300"/>
    <s v="Дозаправка хладагента (сверх номинальной длины трассы), г/м"/>
    <n v="30"/>
    <s v="Габаритные размеры внутреннего блока (ШхВхГ), мм"/>
    <s v="830x245x930"/>
    <s v="Ширина внутреннего блока, мм"/>
    <n v="830"/>
    <s v="Высота внутреннего блока, мм"/>
    <n v="245"/>
    <s v="Глубина внутреннего блока, мм"/>
    <n v="930"/>
    <s v="Габаритные размеры наружного блока (ШхВхГ), мм"/>
    <s v="900x1170x350"/>
    <s v="Ширина наружного блока, мм"/>
    <n v="900"/>
    <s v="Высота наружного блока, мм"/>
    <n v="1170"/>
    <s v="Глубина наружного блока, мм"/>
    <n v="350"/>
    <s v="Габаритные размеры декоративной панели (ШхВхГ), мм"/>
    <s v="950x55x950"/>
    <s v="Ширина декоративной панели, мм"/>
    <n v="950"/>
    <s v="Высота декоративной панели, мм"/>
    <n v="55"/>
    <s v="Глубина декоративной панели, мм"/>
    <n v="950"/>
    <s v="Габаритные размеры внутреннего блока в упаковке (ШхВхГ), мм"/>
    <s v="910x290x910"/>
    <s v="Ширина внутреннего блока в упаковке, мм"/>
    <n v="910"/>
    <s v="Высота внутреннего блока в упаковке, мм"/>
    <n v="290"/>
    <s v="Глубина внутреннего блока в упаковке, мм"/>
    <n v="910"/>
    <s v="Габаритные размеры наружного блока в упаковке (ШхВхГ), мм"/>
    <s v="1032x1307x443"/>
    <s v="Ширина наружного блока в упаковке, мм"/>
    <n v="1032"/>
    <s v="Высота наружного блока в упаковке, мм"/>
    <n v="1307"/>
    <s v="Глубина наружного блока в упаковке, мм"/>
    <n v="443"/>
    <s v="Габаритные размеры декоративной панели в упаковке (ШхВхГ), мм"/>
    <s v="1035x90x1035"/>
    <s v="Ширина декоративной панели в упаковке, мм"/>
    <n v="1035"/>
    <s v="Высота декоративной панели в упаковке, мм"/>
    <n v="90"/>
    <s v="Глубина декоративной панели в упаковке, мм"/>
    <n v="1035"/>
    <s v="Вес нетто внутреннего блока, кг"/>
    <n v="28.7"/>
    <s v="Вес нетто наружного блока, кг"/>
    <n v="98.6"/>
    <s v="Вес нетто декоративной панели, кг"/>
    <n v="5.9"/>
    <s v="Вес брутто внутреннего блока, кг"/>
    <n v="32.9"/>
    <s v="Вес брутто наружного блока, кг"/>
    <n v="109.3"/>
    <s v="Вес брутто декоративной панели, кг"/>
    <n v="8.6"/>
    <s v="Диаметр жидкостной трубы, мм (дюйм)"/>
    <s v="9,53 (3/8&amp;quot;)"/>
    <s v="Диаметр газовой трубы, мм (дюйм)"/>
    <s v="19,05 (3/4&amp;quot;)"/>
    <s v="Максимальная длина трассы, м"/>
    <n v="50"/>
    <s v="Максимальный перепад по высоте между внутренним и наружным блоками, м"/>
    <n v="30"/>
    <s v="Максимальный перепад по высоте между внутренним и наружным блоками (если не задано взаимное расположение внутреннего и наружного блока), м"/>
    <n v="30"/>
    <s v="Минимальная длина трассы, м"/>
    <n v="4"/>
    <s v="Номинальная длина трассы, м"/>
    <n v="5"/>
    <s v="Диаметр дренажной трубы, мм"/>
    <n v="25"/>
    <s v="Рабочие температурные границы наружного воздуха (охлаждение), &amp;amp;deg;C"/>
    <s v="-25 ~ +43"/>
    <s v="Минимальная рабочая температура наружного воздуха (охлаждение), &amp;amp;deg;C"/>
    <n v="-25"/>
    <s v="Максимальная рабочая температура наружного воздуха (охлаждение), &amp;amp;deg;C"/>
    <n v="43"/>
    <s v="Рабочие температурные границы наружного воздуха (нагрев), &amp;amp;deg;C"/>
    <s v="-7 ~ +24"/>
    <s v="Минимальная рабочая температура наружного воздуха (нагрев), &amp;amp;deg;C"/>
    <n v="-7"/>
    <s v="Максимальная рабочая температура наружного воздуха (нагрев), &amp;amp;deg;C"/>
    <n v="24"/>
    <s v="Подключение электропитания"/>
    <s v="Наружный блок"/>
    <s v="Межблочный кабель, мм&amp;lt;sup&amp;gt;2&amp;lt;/sup&amp;gt;"/>
    <s v="6*1,5"/>
    <s v="Силовой кабель, мм&amp;lt;sup&amp;gt;2&amp;lt;/sup&amp;gt;"/>
    <s v="5*4,0"/>
    <s v="Автомат защиты, А"/>
    <n v="25"/>
    <s v="Максимальная потребляемая мощность, кВт"/>
    <n v="6.3"/>
    <s v="Максимальный потребляемый ток, А"/>
    <n v="11"/>
    <s v="Пусковой ток, А"/>
    <n v="66"/>
    <s v="Класс пылевлагозащиты, внутренний / наружный блок"/>
    <s v="IPX0/IP24"/>
    <s v="Класс пылевлагозащиты, внутренний блок"/>
    <s v="IPX0"/>
    <s v="Класс пылевлагозащиты, наружный блок"/>
    <s v="IP24"/>
    <s v="Класс электрозащиты, внутренний / наружный блок"/>
    <s v="I класс/I класс"/>
    <s v="Класс электрозащиты, внутренний блок"/>
    <s v="I класс"/>
    <s v="Класс электрозащиты, наружный блок"/>
    <s v="I класс"/>
    <s v="Монтажный размер наружного блока, мм"/>
    <s v="590*378"/>
    <s v="Страна производства"/>
    <s v="КНР"/>
    <s v="Срок гарантии, мес"/>
    <n v="36"/>
    <s v="Цвет внутреннего блока"/>
    <s v="Белый"/>
    <s v="Цвет наружного блока"/>
    <s v="Белый"/>
    <s v="Ионизатор воздуха"/>
    <s v="Нет"/>
    <s v="Плазменная очистка воздуха"/>
    <s v="Нет"/>
    <s v="Ультрафиолетовая стерилизация"/>
    <s v="Нет"/>
    <s v="Регулировка положения жалюзи с пульта ДУ"/>
    <s v="Тольно горизонтальные"/>
    <s v="Управление c мобильного приложения по Wi-Fi"/>
    <s v="Нет"/>
    <s v="Дополнительные фильтры тонкой очистки в комплекте"/>
    <s v="Нет"/>
    <s v="Противопылевой фильтр в комплекте"/>
    <s v="Нет"/>
    <s v="Пульт управления в комплекте"/>
    <s v="Да, беспроводной"/>
    <s v="Встроенный электронагреватель"/>
    <s v="Нет"/>
    <m/>
    <m/>
    <m/>
    <m/>
    <m/>
    <m/>
    <m/>
    <m/>
    <m/>
    <m/>
    <m/>
    <m/>
    <m/>
    <m/>
    <m/>
    <m/>
    <m/>
    <m/>
    <m/>
    <m/>
    <m/>
    <m/>
    <m/>
    <m/>
    <m/>
    <m/>
    <m/>
    <m/>
    <m/>
    <m/>
    <m/>
    <m/>
    <m/>
    <m/>
    <m/>
    <m/>
    <m/>
    <m/>
    <m/>
    <m/>
    <m/>
    <m/>
    <m/>
    <m/>
    <m/>
    <m/>
    <m/>
    <m/>
    <n v="196"/>
  </r>
  <r>
    <s v="Классическая сплит-система кассетного типа серии ESPERTO 2023 ES-C 60HRX/ES-C pan/2X/ES-E 60HX"/>
    <x v="191"/>
    <x v="191"/>
    <x v="1"/>
    <s v="https://breez.ru/images/catalog/rc/esperto-new-cassete/2022_RC_ESPERTO_casset.png|_x000a_https://breez.ru/images/catalog/rc/esperto-new-cassete/2021_RC_ESPERTO_Cassete-2.png|_x000a_https://breez.ru/images/catalog/rc/esperto-new-cassete/2021_RC_ESPERTO_out-big.png|_x000a_https://breez.ru/images/catalog/rc/esperto-new-cassete/2021_RC_ESPERTO_out.png|_x000a_https://breez.ru/images/catalog/rc/esperto-new-cassete/2020_RC_Triumph_photo_pult_podsvetka.png"/>
    <s v="&amp;#9679; Японские технологии&lt;br&gt;_x000a_&amp;#9679; Современный дизайн&lt;br&gt;_x000a_&amp;#9679; ИК-пульт и декоративная панель поставляется в комплекте с внутренним блоком.&lt;br&gt;_x000a_&amp;#9679; Возможность подключения проводного пульта управления.&lt;br&gt;_x000a_&amp;#9679; Круговое распределение воздушных потоков на всех кассетных блоках.&lt;br&gt;_x000a_&amp;#9679; Функция IFEEL.&lt;br&gt;_x000a_&amp;#9679; Функция защиты от простуды (температурная компенсация) на всех моделях.&lt;br&gt;_x000a_&amp;#9679; Зимний комплект в стандартной комплектации (работа до -25 &amp;deg;С на охлаждение для моделей 36/48/60 и до -15 &amp;deg;С на охлаждение/обогрев для моделей 12/18/24)&lt;br&gt;_x000a_&amp;#9679; Возможность доукомплектации зимним комплектом моделей 36/48/60 (до  -40 &amp;deg;С на охлаждение).&lt;br&gt;_x000a_&amp;#9679; Светодиодная индикация режима работы (для всех моделей)&lt;br&gt;_x000a_&amp;#9679; ЖК дисплей для отображения установленной температуры (только для моделей 24k - 60k)&lt;br&gt;_x000a_&amp;#9679; Клеммы удаленного управления (карта гостя) на всех кассетных блоках&lt;br&gt; _x000a_&amp;#9679; Клеммы для снятия сигнала аварии на всех кассетных блоках&lt;br&gt; _x000a_&amp;#9679; Возможность подключения подачи свежего воздуха на всех блоках кассетного типа.&lt;br&gt;_x000a_&amp;#9679; Возможность подачи воздуха по воздуховодам в небольшие смежные помещения (для кассетных блоков 24k - 60k)&lt;br&gt;_x000a_&amp;#9679; Увеличенная длина трассы до 50м (на некоторых моделях)&lt;br&gt;_x000a_&amp;#9679; Универсальный наружный блок для всех серий&lt;br&gt;_x000a_&amp;#9679; Встроенный дренажный насос.&lt;br&gt;_x000a_&amp;#9679; Озонобезопасный хладагент R410A и R32&lt;br&gt;_x000a_&amp;#9679; Индикация утечки хладагента.&lt;br&gt;_x000a_&amp;#9679; Функция авторестарта / перезапуска&quot;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                                                                                                                                                                                                                                                                                                                                                                                                                                                                                                                                                                                                                                                                                                                                                                                                                                                                                    _x0009__x000a_"/>
    <x v="46"/>
    <s v="24 месяца."/>
    <x v="1"/>
    <m/>
    <s v="https://breez.ru/files/biblio/royal-clima/esperto-new-cassete-2023/2023_RC_ESPERTO_casset_manual_press.pdf"/>
    <m/>
    <s v="165790 RUB"/>
    <x v="1"/>
    <s v="ROYAL Clima"/>
    <s v="Модель внутреннего блока"/>
    <s v="ES-C 60HRX"/>
    <s v="Модель наружного блока"/>
    <s v="ES-E 60HX"/>
    <s v="Модель декоративной панели"/>
    <s v="ES – C pan/2X"/>
    <s v="Инверторная технология"/>
    <s v="нет"/>
    <s v="Серия"/>
    <s v="ESPERTO"/>
    <s v="Тип внутреннего блока"/>
    <s v="Кассетный"/>
    <s v="Эффективен для помещ. площадью до, м"/>
    <n v="159"/>
    <s v="Холодопроизводительность, kBTU"/>
    <n v="54"/>
    <s v="Холодопроизводительность, кВт"/>
    <n v="15.94"/>
    <s v="Номинальная холодопроизводительность, кВт"/>
    <n v="15.94"/>
    <s v="Потребляемый ток в режиме охлаждения, А"/>
    <n v="10.78"/>
    <s v="Номинальный потребляемый ток в режиме охлаждения, А"/>
    <n v="10.78"/>
    <s v="Потребляемая мощность в режиме охлаждения, кВт"/>
    <n v="6.1070000000000002"/>
    <s v="Номинальная потребляемая мощность в режиме охлаждения, кВт"/>
    <n v="6.1070000000000002"/>
    <s v="Коэффициент энергоэффективности EER, Вт/Вт"/>
    <n v="2.61"/>
    <s v="Класс энергоэффективности EER (охлаждение)"/>
    <s v="D"/>
    <s v="Теплопроизводительность, kBTU"/>
    <n v="61"/>
    <s v="Теплопроизводительность контура, kBTU"/>
    <n v="61"/>
    <s v="Теплопроизводительность, кВт"/>
    <s v="17,88"/>
    <s v="Номинальная теплопроизводительность, кВт"/>
    <s v="17,88"/>
    <s v="Потребляемый ток в режиме нагрева, А"/>
    <s v="9,85"/>
    <s v="Номинальный потребляемый ток в режиме нагрева, А"/>
    <s v="9,85"/>
    <s v="Потребляемая мощность в режиме нагрева, кВт"/>
    <s v="5,57"/>
    <s v="Номинальная потребляемая мощность в режиме нагрева, кВт"/>
    <s v="5,57"/>
    <s v="Коэффициент энергоэффективности COP, Вт/Вт"/>
    <n v="3.21"/>
    <s v="Класс энергоэффективности COP (нагрев)"/>
    <s v="C"/>
    <s v="Электропитание внутреннего блока, В/Гц/Ф"/>
    <s v="220-240/50/1"/>
    <s v="Напряжение электропитания внутреннего блока, В"/>
    <s v="220-240"/>
    <s v="Частота электропитания внутреннего блока, Гц"/>
    <n v="50"/>
    <s v="Количество фаз электропитания внутреннего блока, Ф"/>
    <n v="1"/>
    <s v="Электропитание наружного блока, В/Гц/Ф"/>
    <s v="380-415/50/3"/>
    <s v="Напряжение электропитания наружного блока, В"/>
    <s v="380-415"/>
    <s v="Частота электропитания наружного блока, Гц"/>
    <n v="50"/>
    <s v="Количество фаз электропитания наружного блока, Ф"/>
    <n v="3"/>
    <s v="Расход воздуха внутреннего блока, м&amp;lt;sup&amp;gt;3&amp;lt;/sup&amp;gt;/ч"/>
    <s v="1730/1920/2100"/>
    <s v="Минимальный расход воздуха внутреннего блока, м&amp;lt;sup&amp;gt;3&amp;lt;/sup&amp;gt;/ч"/>
    <n v="1730"/>
    <s v="Уровень шума внутреннего блока, дБ(А)"/>
    <s v="47/50/53"/>
    <s v="Минимальный уровень шума внутреннего блока, дБ(А)"/>
    <n v="47"/>
    <s v="Объем конденсации, л/ч"/>
    <n v="5.69"/>
    <s v="Уровень шума наружного блока, дБ(А)"/>
    <s v="61,5"/>
    <s v="Марка компрессора"/>
    <s v="Panasonic"/>
    <s v="Тип компрессора"/>
    <s v="Спиральный"/>
    <s v="Модель компрессора"/>
    <s v="C-SBN453H8D"/>
    <s v="Тип хладагента"/>
    <s v="R410A"/>
    <s v="Заводская заправка хладагента, г"/>
    <n v="3300"/>
    <s v="Дозаправка хладагента (сверх номинальной длины трассы), г/м"/>
    <n v="30"/>
    <s v="Габаритные размеры внутреннего блока (ШхВхГ), мм"/>
    <s v="830x287x830"/>
    <s v="Ширина внутреннего блока, мм"/>
    <n v="830"/>
    <s v="Высота внутреннего блока, мм"/>
    <n v="287"/>
    <s v="Глубина внутреннего блока, мм"/>
    <n v="830"/>
    <s v="Габаритные размеры наружного блока (ШхВхГ), мм"/>
    <s v="900x1170x350"/>
    <s v="Ширина наружного блока, мм"/>
    <n v="900"/>
    <s v="Высота наружного блока, мм"/>
    <n v="1170"/>
    <s v="Глубина наружного блока, мм"/>
    <n v="350"/>
    <s v="Габаритные размеры декоративной панели (ШхВхГ), мм"/>
    <s v="950x55x950"/>
    <s v="Ширина декоративной панели, мм"/>
    <n v="950"/>
    <s v="Высота декоративной панели, мм"/>
    <n v="55"/>
    <s v="Глубина декоративной панели, мм"/>
    <n v="950"/>
    <s v="Габаритные размеры внутреннего блока в упаковке (ШхВхГ), мм"/>
    <s v="910x330x910"/>
    <s v="Ширина внутреннего блока в упаковке, мм"/>
    <n v="910"/>
    <s v="Высота внутреннего блока в упаковке, мм"/>
    <n v="330"/>
    <s v="Глубина внутреннего блока в упаковке, мм"/>
    <n v="910"/>
    <s v="Габаритные размеры наружного блока в упаковке (ШхВхГ), мм"/>
    <s v="1032x1307x443"/>
    <s v="Ширина наружного блока в упаковке, мм"/>
    <n v="1032"/>
    <s v="Высота наружного блока в упаковке, мм"/>
    <n v="1307"/>
    <s v="Глубина наружного блока в упаковке, мм"/>
    <n v="443"/>
    <s v="Габаритные размеры декоративной панели в упаковке (ШхВхГ), мм"/>
    <s v="1035x90x1035"/>
    <s v="Ширина декоративной панели в упаковке, мм"/>
    <n v="1035"/>
    <s v="Высота декоративной панели в упаковке, мм"/>
    <n v="90"/>
    <s v="Глубина декоративной панели в упаковке, мм"/>
    <n v="1035"/>
    <s v="Вес нетто внутреннего блока, кг"/>
    <n v="30.9"/>
    <s v="Вес нетто наружного блока, кг"/>
    <n v="99.7"/>
    <s v="Вес нетто декоративной панели, кг"/>
    <n v="5.9"/>
    <s v="Вес брутто внутреннего блока, кг"/>
    <n v="35.1"/>
    <s v="Вес брутто наружного блока, кг"/>
    <n v="111.2"/>
    <s v="Вес брутто декоративной панели, кг"/>
    <n v="8.6"/>
    <s v="Диаметр жидкостной трубы, мм (дюйм)"/>
    <s v="9,53 (3/8&amp;quot;)"/>
    <s v="Диаметр газовой трубы, мм (дюйм)"/>
    <s v="19,05 (3/4&amp;quot;)"/>
    <s v="Максимальная длина трассы, м"/>
    <n v="50"/>
    <s v="Максимальный перепад по высоте между внутренним и наружным блоками, м"/>
    <n v="30"/>
    <s v="Максимальный перепад по высоте между внутренним и наружным блоками (если не задано взаимное расположение внутреннего и наружного блока), м"/>
    <n v="30"/>
    <s v="Минимальная длина трассы, м"/>
    <n v="4"/>
    <s v="Номинальная длина трассы, м"/>
    <n v="5"/>
    <s v="Диаметр дренажной трубы, мм"/>
    <n v="25"/>
    <s v="Рабочие температурные границы наружного воздуха (охлаждение), &amp;amp;deg;C"/>
    <s v="-25 ~ +43"/>
    <s v="Минимальная рабочая температура наружного воздуха (охлаждение), &amp;amp;deg;C"/>
    <n v="-25"/>
    <s v="Максимальная рабочая температура наружного воздуха (охлаждение), &amp;amp;deg;C"/>
    <n v="43"/>
    <s v="Рабочие температурные границы наружного воздуха (нагрев), &amp;amp;deg;C"/>
    <s v="-7 ~ +24"/>
    <s v="Минимальная рабочая температура наружного воздуха (нагрев), &amp;amp;deg;C"/>
    <n v="-7"/>
    <s v="Максимальная рабочая температура наружного воздуха (нагрев), &amp;amp;deg;C"/>
    <n v="24"/>
    <s v="Подключение электропитания"/>
    <s v="Наружный блок"/>
    <s v="Межблочный кабель, мм&amp;lt;sup&amp;gt;2&amp;lt;/sup&amp;gt;"/>
    <s v="6*1,5"/>
    <s v="Силовой кабель, мм&amp;lt;sup&amp;gt;2&amp;lt;/sup&amp;gt;"/>
    <s v="5*4,0"/>
    <s v="Автомат защиты, А"/>
    <n v="25"/>
    <s v="Максимальная потребляемая мощность, кВт"/>
    <n v="7.5"/>
    <s v="Максимальный потребляемый ток, А"/>
    <n v="12.6"/>
    <s v="Пусковой ток, А"/>
    <n v="73"/>
    <s v="Класс пылевлагозащиты, внутренний / наружный блок"/>
    <s v="IPX0/IP24"/>
    <s v="Класс пылевлагозащиты, внутренний блок"/>
    <s v="IPX0"/>
    <s v="Класс пылевлагозащиты, наружный блок"/>
    <s v="IP24"/>
    <s v="Класс электрозащиты, внутренний / наружный блок"/>
    <s v="I класс/I класс"/>
    <s v="Класс электрозащиты, внутренний блок"/>
    <s v="I класс"/>
    <s v="Класс электрозащиты, наружный блок"/>
    <s v="I класс"/>
    <s v="Монтажный размер наружного блока, мм"/>
    <s v="590*378"/>
    <s v="Страна производства"/>
    <s v="КНР"/>
    <s v="Срок гарантии, мес"/>
    <n v="36"/>
    <s v="Цвет внутреннего блока"/>
    <s v="Белый"/>
    <s v="Цвет наружного блока"/>
    <s v="Белый"/>
    <s v="Ионизатор воздуха"/>
    <s v="Нет"/>
    <s v="Плазменная очистка воздуха"/>
    <s v="Нет"/>
    <s v="Ультрафиолетовая стерилизация"/>
    <s v="Нет"/>
    <s v="Регулировка положения жалюзи с пульта ДУ"/>
    <s v="Тольно горизонтальные"/>
    <s v="Управление c мобильного приложения по Wi-Fi"/>
    <s v="Нет"/>
    <s v="Дополнительные фильтры тонкой очистки в комплекте"/>
    <s v="Нет"/>
    <s v="Противопылевой фильтр в комплекте"/>
    <s v="Нет"/>
    <s v="Пульт управления в комплекте"/>
    <s v="Да, беспроводной"/>
    <s v="Встроенный электронагреватель"/>
    <s v="Нет"/>
    <m/>
    <m/>
    <m/>
    <m/>
    <m/>
    <m/>
    <m/>
    <m/>
    <m/>
    <m/>
    <m/>
    <m/>
    <m/>
    <m/>
    <m/>
    <m/>
    <m/>
    <m/>
    <m/>
    <m/>
    <m/>
    <m/>
    <m/>
    <m/>
    <m/>
    <m/>
    <m/>
    <m/>
    <m/>
    <m/>
    <m/>
    <m/>
    <m/>
    <m/>
    <m/>
    <m/>
    <m/>
    <m/>
    <m/>
    <m/>
    <m/>
    <m/>
    <m/>
    <m/>
    <m/>
    <m/>
    <m/>
    <m/>
    <n v="197"/>
  </r>
  <r>
    <s v="Классическая сплит-система кассетного типа серии ESPERTO ES-C 12HRI/ES-C pan/1X/ES-E 12HXI"/>
    <x v="192"/>
    <x v="192"/>
    <x v="1"/>
    <s v="https://breez.ru/images/catalog/rc/esperto-new-cassete/2022_RC_ESPERTO_casset.png|_x000a_https://breez.ru/images/catalog/rc/esperto-new-cassete/2021_RC_ESPERTO_Cassete-2.png|_x000a_https://breez.ru/images/catalog/rc/esperto-new-cassete/2021_RC_ESPERTO_out-big.png|_x000a_https://breez.ru/images/catalog/rc/esperto-new-cassete/2021_RC_ESPERTO_out.png|_x000a_https://breez.ru/images/catalog/rc/esperto-new-cassete/2020_RC_Triumph_photo_pult_podsvetka.png"/>
    <s v="&amp;#9679; Японские технологии&lt;br&gt;_x000a_&amp;#9679; Современный дизайн&lt;br&gt;_x000a_&amp;#9679; ИК-пульт и декоративная панель поставляется в комплекте с внутренним блоком.&lt;br&gt;_x000a_&amp;#9679; Возможность подключения проводного пульта управления.&lt;br&gt;_x000a_&amp;#9679; Круговое распределение воздушных потоков на всех кассетных блоках.&lt;br&gt;_x000a_&amp;#9679; Функция IFEEL.&lt;br&gt;_x000a_&amp;#9679; Функция защиты от простуды (температурная компенсация) на всех моделях.&lt;br&gt;_x000a_&amp;#9679; Зимний комплект в стандартной комплектации (работа до -25 &amp;deg;С на охлаждение для моделей 36/48/60 и до -15 &amp;deg;С на охлаждение/обогрев для моделей 12/18/24)&lt;br&gt;_x000a_&amp;#9679; Возможность доукомплектации зимним комплектом моделей 36/48/60 (до  -40 &amp;deg;С на охлаждение).&lt;br&gt;_x000a_&amp;#9679; Светодиодная индикация режима работы (для всех моделей)&lt;br&gt;_x000a_&amp;#9679; ЖК дисплей для отображения установленной температуры (только для моделей 24k - 60k)&lt;br&gt;_x000a_&amp;#9679; Клеммы удаленного управления (карта гостя) на всех кассетных блоках&lt;br&gt; _x000a_&amp;#9679; Клеммы для снятия сигнала аварии на всех кассетных блоках&lt;br&gt; _x000a_&amp;#9679; Возможность подключения подачи свежего воздуха на всех блоках кассетного типа.&lt;br&gt;_x000a_&amp;#9679; Возможность подачи воздуха по воздуховодам в небольшие смежные помещения (для кассетных блоков 24k - 60k)&lt;br&gt;_x000a_&amp;#9679; Увеличенная длина трассы до 50м (на некоторых моделях)&lt;br&gt;_x000a_&amp;#9679; Универсальный наружный блок для всех серий&lt;br&gt;_x000a_&amp;#9679; Встроенный дренажный насос.&lt;br&gt;_x000a_&amp;#9679; Озонобезопасный хладагент R410A и R32&lt;br&gt;_x000a_&amp;#9679; Индикация утечки хладагента.&lt;br&gt;_x000a_&amp;#9679; Функция авторестарта / перезапуска&quot;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                                                                                                                                                                                                                                                                                                                                                                                                                                                                                                                                                                                                                                                                                                                                                                                                                                                                                    _x0009__x000a_"/>
    <x v="46"/>
    <s v="24 месяца."/>
    <x v="1"/>
    <m/>
    <s v="https://breez.ru/files/biblio/royal-clima/esperto-new-cassete-2023/2023_RC_ESPERTO_casset_manual_press.pdf"/>
    <m/>
    <s v="69490 RUB"/>
    <x v="1"/>
    <s v="ROYAL Clima"/>
    <s v="Модель внутреннего блока"/>
    <s v="ES-C 12HRI"/>
    <s v="Модель наружного блока"/>
    <s v="ES-E 12HXI"/>
    <s v="Модель декоративной панели"/>
    <s v="ES-C pan/1X"/>
    <s v="Инверторная технология"/>
    <s v="нет"/>
    <s v="Серия"/>
    <s v="ESPERTO"/>
    <s v="Тип внутреннего блока"/>
    <s v="Кассетный"/>
    <s v="Эффективен для помещ. площадью до, м"/>
    <n v="35"/>
    <s v="Холодопроизводительность, kBTU"/>
    <n v="12"/>
    <s v="Холодопроизводительность, кВт"/>
    <s v="3.52 (0.85 - 4.11)"/>
    <s v="Номинальная холодопроизводительность, кВт"/>
    <n v="3.52"/>
    <s v="Минимальная холодопроизводительность, кВт"/>
    <n v="0.85"/>
    <s v="Максимальная холодопроизводительность, кВт"/>
    <n v="4.1100000000000003"/>
    <s v="Потребляемый ток в режиме охлаждения, А"/>
    <s v="4.45 (1.32 - 6.31)"/>
    <s v="Номинальный потребляемый ток в режиме охлаждения, А"/>
    <n v="4.45"/>
    <s v="Минимальный потребляемый ток в режиме охлаждения, А"/>
    <n v="1.32"/>
    <s v="Максимальный потребляемый ток в режиме охлаждения, А"/>
    <n v="6.31"/>
    <s v="Потребляемая мощность в режиме охлаждения, кВт"/>
    <s v="1.011 (0.17 - 1.43)"/>
    <s v="Номинальная потребляемая мощность в режиме охлаждения, кВт"/>
    <n v="1.0109999999999999"/>
    <s v="Минимальная потребляемая мощность в режиме охлаждения, кВт"/>
    <n v="0.17"/>
    <s v="Максимальная потребляемая мощность в режиме охлаждения, кВт"/>
    <n v="1.43"/>
    <s v="Коэффициент энергоэффективности EER, Вт/Вт"/>
    <n v="3.48"/>
    <s v="Класс энергоэффективности EER (охлаждение)"/>
    <s v="A"/>
    <s v="Теплопроизводительность, kBTU"/>
    <n v="13"/>
    <s v="Теплопроизводительность контура, kBTU"/>
    <n v="13"/>
    <s v="Теплопроизводительность, кВт"/>
    <s v="3,81 (0.47 - 4.31)"/>
    <s v="Номинальная теплопроизводительность, кВт"/>
    <s v="3,81"/>
    <s v="Минимальная теплопроизводительность, кВт"/>
    <n v="0.47"/>
    <s v="Максимальная теплопроизводительность, кВт"/>
    <n v="4.3099999999999996"/>
    <s v="Потребляемый ток в режиме нагрева, А"/>
    <s v="4,73 (1.04 - 6.07)"/>
    <s v="Номинальный потребляемый ток в режиме нагрева, А"/>
    <s v="4,73"/>
    <s v="Минимальный потребляемый ток в режиме нагрева, А"/>
    <n v="1.04"/>
    <s v="Максимальный потребляемый ток в режиме нагрева, А"/>
    <n v="6.07"/>
    <s v="Потребляемая мощность в режиме нагрева, кВт"/>
    <s v="1,019 (0.12 - 1.38)"/>
    <s v="Номинальная потребляемая мощность в режиме нагрева, кВт"/>
    <s v="1,019"/>
    <s v="Минимальная потребляемая мощность в режиме нагрева, кВт"/>
    <n v="0.12"/>
    <s v="Максимальная потребляемая мощность в режиме нагрева, кВт"/>
    <n v="1.38"/>
    <s v="Коэффициент энергоэффективности COP, Вт/Вт"/>
    <n v="3.74"/>
    <s v="Класс энергоэффективности COP (нагрев)"/>
    <s v="A"/>
    <s v="Электропитание внутреннего блока, В/Гц/Ф"/>
    <s v="220-240/50/1"/>
    <s v="Напряжение электропитания внутреннего блока, В"/>
    <s v="220-240"/>
    <s v="Частота электропитания внутреннего блока, Гц"/>
    <n v="50"/>
    <s v="Количество фаз электропитания внутреннего блока, Ф"/>
    <n v="1"/>
    <s v="Электропитание наружного блока, В/Гц/Ф"/>
    <s v="220-240/50/1"/>
    <s v="Напряжение электропитания наружного блока, В"/>
    <s v="220-240"/>
    <s v="Частота электропитания наружного блока, Гц"/>
    <n v="50"/>
    <s v="Количество фаз электропитания наружного блока, Ф"/>
    <n v="1"/>
    <s v="Расход воздуха внутреннего блока, м&amp;lt;sup&amp;gt;3&amp;lt;/sup&amp;gt;/ч"/>
    <s v="389/485/569"/>
    <s v="Минимальный расход воздуха внутреннего блока, м&amp;lt;sup&amp;gt;3&amp;lt;/sup&amp;gt;/ч"/>
    <n v="389"/>
    <s v="Уровень шума внутреннего блока, дБ(А)"/>
    <s v="34,5/37,5/42"/>
    <s v="Минимальный уровень шума внутреннего блока, дБ(А)"/>
    <n v="34.5"/>
    <s v="Объем конденсации, л/ч"/>
    <n v="1.26"/>
    <s v="Расход воздуха наружного блока, м&amp;lt;sup&amp;gt;3&amp;lt;/sup&amp;gt;/ч"/>
    <n v="2200"/>
    <s v="Уровень шума наружного блока, дБ(А)"/>
    <s v="53,6"/>
    <s v="Марка компрессора"/>
    <s v="GMCC"/>
    <s v="Тип компрессора"/>
    <s v="Ротационный"/>
    <s v="Модель компрессора"/>
    <s v="KSN98D64UFZ3"/>
    <s v="Тип хладагента"/>
    <s v="R32"/>
    <s v="Заводская заправка хладагента, г"/>
    <n v="710"/>
    <s v="Дозаправка хладагента (сверх номинальной длины трассы), г/м"/>
    <n v="12"/>
    <s v="Габаритные размеры внутреннего блока (ШхВхГ), мм"/>
    <s v="570x260x570"/>
    <s v="Ширина внутреннего блока, мм"/>
    <n v="570"/>
    <s v="Высота внутреннего блока, мм"/>
    <n v="260"/>
    <s v="Глубина внутреннего блока, мм"/>
    <n v="570"/>
    <s v="Габаритные размеры наружного блока (ШхВхГ), мм"/>
    <s v="765x555x303"/>
    <s v="Ширина наружного блока, мм"/>
    <n v="765"/>
    <s v="Высота наружного блока, мм"/>
    <n v="555"/>
    <s v="Глубина наружного блока, мм"/>
    <n v="303"/>
    <s v="Габаритные размеры декоративной панели (ШхВхГ), мм"/>
    <s v="647x50x647"/>
    <s v="Ширина декоративной панели, мм"/>
    <n v="647"/>
    <s v="Высота декоративной панели, мм"/>
    <n v="50"/>
    <s v="Глубина декоративной панели, мм"/>
    <n v="647"/>
    <s v="Габаритные размеры внутреннего блока в упаковке (ШхВхГ), мм"/>
    <s v="662x317x662"/>
    <s v="Ширина внутреннего блока в упаковке, мм"/>
    <n v="662"/>
    <s v="Высота внутреннего блока в упаковке, мм"/>
    <n v="317"/>
    <s v="Глубина внутреннего блока в упаковке, мм"/>
    <n v="662"/>
    <s v="Габаритные размеры наружного блока в упаковке (ШхВхГ), мм"/>
    <s v="887x610x337"/>
    <s v="Ширина наружного блока в упаковке, мм"/>
    <n v="887"/>
    <s v="Высота наружного блока в упаковке, мм"/>
    <n v="610"/>
    <s v="Глубина наружного блока в упаковке, мм"/>
    <n v="337"/>
    <s v="Габаритные размеры декоративной панели в упаковке (ШхВхГ), мм"/>
    <s v="715x125x715"/>
    <s v="Ширина декоративной панели в упаковке, мм"/>
    <n v="715"/>
    <s v="Высота декоративной панели в упаковке, мм"/>
    <n v="125"/>
    <s v="Глубина декоративной панели в упаковке, мм"/>
    <n v="715"/>
    <s v="Вес нетто внутреннего блока, кг"/>
    <n v="16.3"/>
    <s v="Вес нетто наружного блока, кг"/>
    <n v="26.6"/>
    <s v="Вес нетто декоративной панели, кг"/>
    <n v="2.5"/>
    <s v="Вес брутто внутреннего блока, кг"/>
    <n v="20.399999999999999"/>
    <s v="Вес брутто наружного блока, кг"/>
    <n v="29"/>
    <s v="Вес брутто декоративной панели, кг"/>
    <n v="4.5"/>
    <s v="Диаметр жидкостной трубы, мм (дюйм)"/>
    <s v="6,35 (1/4&amp;quot;)"/>
    <s v="Диаметр газовой трубы, мм (дюйм)"/>
    <s v="9,53 (3/8&amp;quot;)"/>
    <s v="Максимальная длина трассы, м"/>
    <n v="25"/>
    <s v="Максимальный перепад по высоте между внутренним и наружным блоками, м"/>
    <n v="10"/>
    <s v="Максимальный перепад по высоте между внутренним и наружным блоками (если не задано взаимное расположение внутреннего и наружного блока), м"/>
    <n v="10"/>
    <s v="Минимальная длина трассы, м"/>
    <n v="4"/>
    <s v="Номинальная длина трассы, м"/>
    <n v="5"/>
    <s v="Диаметр дренажной трубы, мм"/>
    <n v="25"/>
    <s v="Рабочие температурные границы наружного воздуха (охлаждение), &amp;amp;deg;C"/>
    <s v="-15 ~ +50"/>
    <s v="Минимальная рабочая температура наружного воздуха (охлаждение), &amp;amp;deg;C"/>
    <n v="-15"/>
    <s v="Максимальная рабочая температура наружного воздуха (охлаждение), &amp;amp;deg;C"/>
    <n v="50"/>
    <s v="Рабочие температурные границы наружного воздуха (нагрев), &amp;amp;deg;C"/>
    <s v="-15 ~ +24"/>
    <s v="Минимальная рабочая температура наружного воздуха (нагрев), &amp;amp;deg;C"/>
    <n v="-15"/>
    <s v="Максимальная рабочая температура наружного воздуха (нагрев), &amp;amp;deg;C"/>
    <n v="24"/>
    <s v="Подключение электропитания"/>
    <s v="Наружный блок"/>
    <s v="Межблочный кабель, мм&amp;lt;sup&amp;gt;2&amp;lt;/sup&amp;gt;"/>
    <s v="4*1,5"/>
    <s v="Силовой кабель, мм&amp;lt;sup&amp;gt;2&amp;lt;/sup&amp;gt;"/>
    <s v="3*2,5"/>
    <s v="Автомат защиты, А"/>
    <n v="16"/>
    <s v="Максимальная потребляемая мощность, кВт"/>
    <n v="1.85"/>
    <s v="Максимальный потребляемый ток, А"/>
    <n v="9"/>
    <s v="Класс пылевлагозащиты, внутренний / наружный блок"/>
    <s v="IPX0/IP24"/>
    <s v="Класс пылевлагозащиты, внутренний блок"/>
    <s v="IPX0"/>
    <s v="Класс пылевлагозащиты, наружный блок"/>
    <s v="IP24"/>
    <s v="Класс электрозащиты, внутренний / наружный блок"/>
    <s v="I класс/I класс"/>
    <s v="Класс электрозащиты, внутренний блок"/>
    <s v="I класс"/>
    <s v="Класс электрозащиты, наружный блок"/>
    <s v="I класс"/>
    <s v="Страна производства"/>
    <s v="КНР"/>
    <s v="Срок гарантии, мес"/>
    <n v="36"/>
    <s v="Цвет внутреннего блока"/>
    <s v="Белый"/>
    <s v="Цвет наружного блока"/>
    <s v="Белый"/>
    <s v="Ионизатор воздуха"/>
    <s v="Нет"/>
    <s v="Плазменная очистка воздуха"/>
    <s v="Нет"/>
    <s v="Ультрафиолетовая стерилизация"/>
    <s v="Нет"/>
    <s v="Регулировка положения жалюзи с пульта ДУ"/>
    <s v="Тольно горизонтальные"/>
    <s v="Управление c мобильного приложения по Wi-Fi"/>
    <s v="нет"/>
    <s v="Дополнительные фильтры тонкой очистки в комплекте"/>
    <s v="Нет"/>
    <s v="Противопылевой фильтр в комплекте"/>
    <s v="Нет"/>
    <s v="Пульт управления в комплекте"/>
    <s v="Да, беспроводной"/>
    <s v="Встроенный электронагреватель"/>
    <s v="Нет"/>
    <m/>
    <m/>
    <m/>
    <m/>
    <m/>
    <m/>
    <m/>
    <m/>
    <m/>
    <m/>
    <m/>
    <m/>
    <m/>
    <m/>
    <m/>
    <m/>
    <m/>
    <m/>
    <m/>
    <m/>
    <m/>
    <m/>
    <m/>
    <m/>
    <m/>
    <m/>
    <n v="198"/>
  </r>
  <r>
    <s v="Классическая сплит-система напольно-потолочного типа серии ESPERTO NEW ES-F 18HRX/ES-E 18HX"/>
    <x v="193"/>
    <x v="193"/>
    <x v="1"/>
    <s v="https://breez.ru/images/catalog/rc/esperto-new-napoln-potolok/2021_RC_ESPERTO_NapolPotolok.png|_x000a_https://breez.ru/images/catalog/rc/esperto-new-napoln-potolok/2021_RC_ESPERTO_out-big.png|_x000a_https://breez.ru/images/catalog/rc/esperto-new-napoln-potolok/2021_RC_ESPERTO_out.png|_x000a_https://breez.ru/images/catalog/rc/esperto-new-napoln-potolok/2021_RC_ESPERTO_pult-2.png|_x000a_https://breez.ru/images/catalog/rc/2020_RC_Triumph_photo_pult+text.png"/>
    <s v="&amp;#9679; Работа до -15°С&lt;br&gt;_x000a_&amp;#9679; Низкий уровень шума&lt;br&gt;_x000a_&amp;#9679; Японские технологии&lt;br&gt;_x000a_&amp;#9679; 3D AUTO AIR - автоматическое управление вертикальными и горизонтальными жалюзи&lt;br&gt;_x000a_&amp;#9679; Противопылевой фильтр в комплекте&lt;br&gt;_x000a_&amp;#9679; Информативный LED-дисплей&lt;br&gt;_x000a_&amp;#9679; Возможность отображения комнатной температуры (пульт ДУ)&lt;br&gt;_x000a_&amp;#9679; Функция защиты от простуды в режиме охлаждения/нагрева&lt;br&gt;_x000a_&amp;#9679; Зимний комплект в стандартной комплектации (работа на охлаждение до -15°С или до -25°С – в зависимости от модели)&lt;br&gt;_x000a_&amp;#9679; Опциональный нагреватель картера (работа на охлаждение до -25°С) для некоторых моделей&lt;br&gt;_x000a_&amp;#9679; ИК–пульт управления в комплекте&lt;br&gt;_x000a_&amp;#9679; Увеличенная длина трассы до 50м (на некоторых моделях)&lt;br&gt;_x000a_&amp;#9679; Универсальный наружный блок для всех серий&lt;br&gt;_x000a_&amp;#9679; Авторестарт&lt;br&gt;_x000a_&amp;#9679; Опциональное подключение проводного пульта управления&lt;br&gt;_x000a_&amp;#9679; Озонобезопасный хладагент R410A                                                                                                                                                                                                                                                                                                                                                                                                                                                                                                                                                                                                                                                                                                                                                                                                                                                                                   _x0009__x000a_"/>
    <x v="46"/>
    <m/>
    <x v="1"/>
    <s v="https://breez.ru/files/biblio/royal-clima/list_RC_ESPERTO_napol_potol_2022.pdf"/>
    <s v="https://breez.ru/files/biblio/royal-clima/esperto-new-napoln-potolok/RC_ESPERTO_napoln_potolok_manual.pdf"/>
    <m/>
    <s v="69790 RUB"/>
    <x v="1"/>
    <s v="ROYAL Clima"/>
    <s v="Модель внутреннего блока"/>
    <s v="ES-F 18HRN"/>
    <s v="Модель наружного блока"/>
    <s v="ES-E 18HN"/>
    <s v="Инверторная технология"/>
    <s v="нет"/>
    <s v="Серия"/>
    <s v="ESPERTO"/>
    <s v="Тип внутреннего блока"/>
    <s v="Напольно-потолочный"/>
    <s v="Эффективен для помещ. площадью до, м"/>
    <n v="56"/>
    <s v="Холодопроизводительность, kBTU"/>
    <n v="19"/>
    <s v="Холодопроизводительность, кВт"/>
    <n v="5.6"/>
    <s v="Номинальная холодопроизводительность, кВт"/>
    <n v="5.6"/>
    <s v="Потребляемый ток в режиме охлаждения, А"/>
    <n v="8.57"/>
    <s v="Номинальный потребляемый ток в режиме охлаждения, А"/>
    <n v="8.57"/>
    <s v="Потребляемая мощность в режиме охлаждения, кВт"/>
    <n v="1.931"/>
    <s v="Номинальная потребляемая мощность в режиме охлаждения, кВт"/>
    <n v="1.931"/>
    <s v="Коэффициент энергоэффективности EER, Вт/Вт"/>
    <n v="2.9"/>
    <s v="Класс энергоэффективности EER (охлаждение)"/>
    <s v="С"/>
    <s v="Теплопроизводительность, kBTU"/>
    <n v="19"/>
    <s v="Теплопроизводительность контура, kBTU"/>
    <n v="19"/>
    <s v="Теплопроизводительность, кВт"/>
    <n v="5.65"/>
    <s v="Номинальная теплопроизводительность, кВт"/>
    <n v="5.65"/>
    <s v="Потребляемый ток в режиме нагрева, А"/>
    <n v="7.24"/>
    <s v="Номинальный потребляемый ток в режиме нагрева, А"/>
    <n v="7.24"/>
    <s v="Потребляемая мощность в режиме нагрева, кВт"/>
    <n v="1.633"/>
    <s v="Номинальная потребляемая мощность в режиме нагрева, кВт"/>
    <n v="1.633"/>
    <s v="Коэффициент энергоэффективности COP, Вт/Вт"/>
    <n v="3.46"/>
    <s v="Класс энергоэффективности COP (нагрев)"/>
    <s v="В"/>
    <s v="Электропитание внутреннего блока, В/Гц/Ф"/>
    <s v="220-240/50/1"/>
    <s v="Напряжение электропитания внутреннего блока, В"/>
    <s v="220-240"/>
    <s v="Частота электропитания внутреннего блока, Гц"/>
    <n v="50"/>
    <s v="Количество фаз электропитания внутреннего блока, Ф"/>
    <n v="1"/>
    <s v="Электропитание наружного блока, В/Гц/Ф"/>
    <s v="220-240/50/1"/>
    <s v="Напряжение электропитания наружного блока, В"/>
    <s v="220-240"/>
    <s v="Частота электропитания наружного блока, Гц"/>
    <n v="50"/>
    <s v="Количество фаз электропитания наружного блока, Ф"/>
    <n v="1"/>
    <s v="Расход воздуха внутреннего блока, м&amp;lt;sup&amp;gt;3&amp;lt;/sup&amp;gt;/ч"/>
    <s v="800/950/1150"/>
    <s v="Минимальный расход воздуха внутреннего блока, м&amp;lt;sup&amp;gt;3&amp;lt;/sup&amp;gt;/ч"/>
    <n v="800"/>
    <s v="Уровень шума внутреннего блока, дБ(А)"/>
    <s v="42/47/52"/>
    <s v="Минимальный уровень шума внутреннего блока, дБ(А)"/>
    <n v="42"/>
    <s v="Объем конденсации, л/ч"/>
    <n v="2"/>
    <s v="Уровень шума наружного блока, дБ(А)"/>
    <n v="62"/>
    <s v="Марка компрессора"/>
    <s v="GMCC"/>
    <s v="Тип компрессора"/>
    <s v="Ротационный"/>
    <s v="Модель компрессора"/>
    <s v="PA215M2AS-7KTL6"/>
    <s v="Тип хладагента"/>
    <s v="R410A"/>
    <s v="Заводская заправка хладагента, г"/>
    <n v="1500"/>
    <s v="Дозаправка хладагента (сверх номинальной длины трассы), г/м"/>
    <n v="15"/>
    <s v="Габаритные размеры внутреннего блока (ШхВхГ), мм"/>
    <s v="1068x675x235"/>
    <s v="Ширина внутреннего блока, мм"/>
    <n v="1068"/>
    <s v="Высота внутреннего блока, мм"/>
    <n v="675"/>
    <s v="Глубина внутреннего блока, мм"/>
    <n v="235"/>
    <s v="Габаритные размеры наружного блока (ШхВхГ), мм"/>
    <s v="770x555x300"/>
    <s v="Ширина наружного блока, мм"/>
    <n v="770"/>
    <s v="Высота наружного блока, мм"/>
    <n v="555"/>
    <s v="Глубина наружного блока, мм"/>
    <n v="300"/>
    <s v="Габаритные размеры внутреннего блока в упаковке (ШхВхГ), мм"/>
    <s v="1145x313x755"/>
    <s v="Ширина внутреннего блока в упаковке, мм"/>
    <n v="1145"/>
    <s v="Высота внутреннего блока в упаковке, мм"/>
    <n v="313"/>
    <s v="Глубина внутреннего блока в упаковке, мм"/>
    <n v="755"/>
    <s v="Габаритные размеры наружного блока в упаковке (ШхВхГ), мм"/>
    <s v="900x615x348"/>
    <s v="Ширина наружного блока в упаковке, мм"/>
    <n v="900"/>
    <s v="Высота наружного блока в упаковке, мм"/>
    <n v="615"/>
    <s v="Глубина наружного блока в упаковке, мм"/>
    <n v="348"/>
    <s v="Вес нетто внутреннего блока, кг"/>
    <n v="24"/>
    <s v="Вес нетто наружного блока, кг"/>
    <n v="36.5"/>
    <s v="Вес брутто внутреннего блока, кг"/>
    <n v="29"/>
    <s v="Вес брутто наружного блока, кг"/>
    <n v="39.700000000000003"/>
    <s v="Диаметр жидкостной трубы, мм (дюйм)"/>
    <s v="6,35 (1/4&amp;quot;)"/>
    <s v="Диаметр газовой трубы, мм (дюйм)"/>
    <s v="12,7 (1/2&amp;quot;)"/>
    <s v="Максимальная длина трассы, м"/>
    <n v="25"/>
    <s v="Максимальный перепад по высоте между внутренним и наружным блоками, м"/>
    <n v="15"/>
    <s v="Максимальный перепад по высоте между внутренним и наружным блоками (если не задано взаимное расположение внутреннего и наружного блока), м"/>
    <n v="15"/>
    <s v="Минимальная длина трассы, м"/>
    <n v="4"/>
    <s v="Номинальная длина трассы, м"/>
    <n v="5"/>
    <s v="Диаметр дренажной трубы, мм"/>
    <n v="25"/>
    <s v="Рабочие температурные границы наружного воздуха (охлаждение), &amp;amp;deg;C"/>
    <s v="+17 ~ +43"/>
    <s v="Минимальная рабочая температура наружного воздуха (охлаждение), &amp;amp;deg;C"/>
    <n v="17"/>
    <s v="Максимальная рабочая температура наружного воздуха (охлаждение), &amp;amp;deg;C"/>
    <n v="43"/>
    <s v="Рабочие температурные границы наружного воздуха (нагрев), &amp;amp;deg;C"/>
    <s v="-7 ~ +24"/>
    <s v="Минимальная рабочая температура наружного воздуха (нагрев), &amp;amp;deg;C"/>
    <n v="-7"/>
    <s v="Максимальная рабочая температура наружного воздуха (нагрев), &amp;amp;deg;C"/>
    <n v="24"/>
    <s v="Рабочие температурные границы внутреннего воздуха (охлаждение), &amp;amp;deg;C"/>
    <s v="+17 ~ +32"/>
    <s v="Минимальная рабочая температура внутреннего воздуха (охлаждение), &amp;amp;deg;C"/>
    <n v="17"/>
    <s v="Максимальная рабочая температура внутреннего воздуха (охлаждение), &amp;amp;deg;C"/>
    <n v="32"/>
    <s v="Рабочие температурные границы внутреннего воздуха (нагрев), &amp;amp;deg;C"/>
    <s v="0 ~ +30"/>
    <s v="Минимальная рабочая температура внутреннего воздуха (нагрев), &amp;amp;deg;C"/>
    <n v="0"/>
    <s v="Максимальная рабочая температура внутреннего воздуха (нагрев), &amp;amp;deg;C"/>
    <n v="30"/>
    <s v="Подключение электропитания"/>
    <s v="Внутренний блок"/>
    <s v="Межблочный кабель, мм&amp;lt;sup&amp;gt;2&amp;lt;/sup&amp;gt;"/>
    <s v="5*2,5+2*0,5"/>
    <s v="Силовой кабель, мм&amp;lt;sup&amp;gt;2&amp;lt;/sup&amp;gt;"/>
    <s v="3*2,5"/>
    <s v="Автомат защиты, А"/>
    <n v="25"/>
    <s v="Максимальная потребляемая мощность, кВт"/>
    <n v="2.95"/>
    <s v="Максимальный потребляемый ток, А"/>
    <n v="15"/>
    <s v="Пусковой ток, А"/>
    <n v="38"/>
    <s v="Класс пылевлагозащиты, внутренний / наружный блок"/>
    <s v="IPX0/IP24"/>
    <s v="Класс пылевлагозащиты, внутренний блок"/>
    <s v="IPX0"/>
    <s v="Класс пылевлагозащиты, наружный блок"/>
    <s v="IP24"/>
    <s v="Класс электрозащиты, внутренний / наружный блок"/>
    <s v="I класс/I класс"/>
    <s v="Класс электрозащиты, внутренний блок"/>
    <s v="I класс"/>
    <s v="Класс электрозащиты, наружный блок"/>
    <s v="I класс"/>
    <s v="Монтажный размер наружного блока, мм"/>
    <s v="511*317"/>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Вертикальные и горизонтальные"/>
    <s v="Управление c мобильного приложения по Wi-Fi"/>
    <s v="Нет"/>
    <s v="Дополнительные фильтры тонкой очистки в комплекте"/>
    <s v="Нет"/>
    <s v="Противопылевой фильтр в комплекте"/>
    <s v="да"/>
    <s v="Пульт управления в комплекте"/>
    <s v="Да, беспроводной"/>
    <s v="Встроенный электронагреватель"/>
    <s v="Нет"/>
    <m/>
    <m/>
    <m/>
    <m/>
    <m/>
    <m/>
    <m/>
    <m/>
    <m/>
    <m/>
    <m/>
    <m/>
    <m/>
    <m/>
    <m/>
    <m/>
    <m/>
    <m/>
    <m/>
    <m/>
    <m/>
    <m/>
    <m/>
    <m/>
    <m/>
    <m/>
    <m/>
    <m/>
    <m/>
    <m/>
    <m/>
    <m/>
    <m/>
    <m/>
    <m/>
    <m/>
    <m/>
    <m/>
    <m/>
    <m/>
    <m/>
    <m/>
    <m/>
    <m/>
    <m/>
    <m/>
    <m/>
    <m/>
    <m/>
    <m/>
    <m/>
    <m/>
    <m/>
    <m/>
    <m/>
    <m/>
    <n v="199"/>
  </r>
  <r>
    <s v="Классическая сплит-система напольно-потолочного типа серии ESPERTO NEW ES-F 24HRX/ES-E 24HX"/>
    <x v="194"/>
    <x v="194"/>
    <x v="1"/>
    <s v="https://breez.ru/images/catalog/rc/esperto-new-napoln-potolok/2021_RC_ESPERTO_NapolPotolok.png|_x000a_https://breez.ru/images/catalog/rc/esperto-new-napoln-potolok/2021_RC_ESPERTO_out-big.png|_x000a_https://breez.ru/images/catalog/rc/esperto-new-napoln-potolok/2021_RC_ESPERTO_out.png|_x000a_https://breez.ru/images/catalog/rc/esperto-new-napoln-potolok/2021_RC_ESPERTO_pult-2.png|_x000a_https://breez.ru/images/catalog/rc/2020_RC_Triumph_photo_pult+text.png"/>
    <s v="&amp;#9679; Работа до -15°С&lt;br&gt;_x000a_&amp;#9679; Низкий уровень шума&lt;br&gt;_x000a_&amp;#9679; Японские технологии&lt;br&gt;_x000a_&amp;#9679; 3D AUTO AIR - автоматическое управление вертикальными и горизонтальными жалюзи&lt;br&gt;_x000a_&amp;#9679; Противопылевой фильтр в комплекте&lt;br&gt;_x000a_&amp;#9679; Информативный LED-дисплей&lt;br&gt;_x000a_&amp;#9679; Возможность отображения комнатной температуры (пульт ДУ)&lt;br&gt;_x000a_&amp;#9679; Функция защиты от простуды в режиме охлаждения/нагрева&lt;br&gt;_x000a_&amp;#9679; Зимний комплект в стандартной комплектации (работа на охлаждение до -15°С или до -25°С – в зависимости от модели)&lt;br&gt;_x000a_&amp;#9679; Опциональный нагреватель картера (работа на охлаждение до -25°С) для некоторых моделей&lt;br&gt;_x000a_&amp;#9679; ИК–пульт управления в комплекте&lt;br&gt;_x000a_&amp;#9679; Увеличенная длина трассы до 50м (на некоторых моделях)&lt;br&gt;_x000a_&amp;#9679; Универсальный наружный блок для всех серий&lt;br&gt;_x000a_&amp;#9679; Авторестарт&lt;br&gt;_x000a_&amp;#9679; Опциональное подключение проводного пульта управления&lt;br&gt;_x000a_&amp;#9679; Озонобезопасный хладагент R410A                                                                                                                                                                                                                                                                                                                                                                                                                                                                                                                                                                                                                                                                                                                                                                                                                                                                                   _x0009__x000a_"/>
    <x v="46"/>
    <m/>
    <x v="1"/>
    <s v="https://breez.ru/files/biblio/royal-clima/list_RC_ESPERTO_napol_potol_2022.pdf"/>
    <s v="https://breez.ru/files/biblio/royal-clima/esperto-new-napoln-potolok/RC_ESPERTO_napoln_potolok_manual.pdf"/>
    <m/>
    <s v="88390 RUB"/>
    <x v="1"/>
    <s v="ROYAL Clima"/>
    <s v="Модель внутреннего блока"/>
    <s v="ES-F 24HRN"/>
    <s v="Модель наружного блока"/>
    <s v="ES-E 24HN"/>
    <s v="Инверторная технология"/>
    <s v="нет"/>
    <s v="Серия"/>
    <s v="ESPERTO"/>
    <s v="Тип внутреннего блока"/>
    <s v="Напольно-потолочный"/>
    <s v="Эффективен для помещ. площадью до, м"/>
    <n v="70"/>
    <s v="Холодопроизводительность, kBTU"/>
    <n v="24"/>
    <s v="Холодопроизводительность, кВт"/>
    <n v="7.03"/>
    <s v="Номинальная холодопроизводительность, кВт"/>
    <n v="7.03"/>
    <s v="Потребляемый ток в режиме охлаждения, А"/>
    <n v="12"/>
    <s v="Номинальный потребляемый ток в режиме охлаждения, А"/>
    <n v="12"/>
    <s v="Потребляемая мощность в режиме охлаждения, кВт"/>
    <n v="2.5019999999999998"/>
    <s v="Номинальная потребляемая мощность в режиме охлаждения, кВт"/>
    <n v="2.5019999999999998"/>
    <s v="Коэффициент энергоэффективности EER, Вт/Вт"/>
    <n v="2.81"/>
    <s v="Класс энергоэффективности EER (охлаждение)"/>
    <s v="С"/>
    <s v="Теплопроизводительность, kBTU"/>
    <n v="27"/>
    <s v="Теплопроизводительность контура, kBTU"/>
    <n v="27"/>
    <s v="Теплопроизводительность, кВт"/>
    <n v="7.91"/>
    <s v="Номинальная теплопроизводительность, кВт"/>
    <n v="7.91"/>
    <s v="Потребляемый ток в режиме нагрева, А"/>
    <n v="10.75"/>
    <s v="Номинальный потребляемый ток в режиме нагрева, А"/>
    <n v="10.75"/>
    <s v="Потребляемая мощность в режиме нагрева, кВт"/>
    <n v="2.3199999999999998"/>
    <s v="Номинальная потребляемая мощность в режиме нагрева, кВт"/>
    <n v="2.3199999999999998"/>
    <s v="Коэффициент энергоэффективности COP, Вт/Вт"/>
    <n v="3.41"/>
    <s v="Класс энергоэффективности COP (нагрев)"/>
    <s v="В"/>
    <s v="Электропитание внутреннего блока, В/Гц/Ф"/>
    <s v="220-240/50/1"/>
    <s v="Напряжение электропитания внутреннего блока, В"/>
    <s v="220-240"/>
    <s v="Частота электропитания внутреннего блока, Гц"/>
    <n v="50"/>
    <s v="Количество фаз электропитания внутреннего блока, Ф"/>
    <n v="1"/>
    <s v="Электропитание наружного блока, В/Гц/Ф"/>
    <s v="220-240/50/1"/>
    <s v="Напряжение электропитания наружного блока, В"/>
    <s v="220-240"/>
    <s v="Частота электропитания наружного блока, Гц"/>
    <n v="50"/>
    <s v="Количество фаз электропитания наружного блока, Ф"/>
    <n v="1"/>
    <s v="Расход воздуха внутреннего блока, м&amp;lt;sup&amp;gt;3&amp;lt;/sup&amp;gt;/ч"/>
    <s v="867/1026/1221"/>
    <s v="Минимальный расход воздуха внутреннего блока, м&amp;lt;sup&amp;gt;3&amp;lt;/sup&amp;gt;/ч"/>
    <n v="867"/>
    <s v="Уровень шума внутреннего блока, дБ(А)"/>
    <s v="41/45/50"/>
    <s v="Минимальный уровень шума внутреннего блока, дБ(А)"/>
    <n v="41"/>
    <s v="Объем конденсации, л/ч"/>
    <n v="2.5099999999999998"/>
    <s v="Уровень шума наружного блока, дБ(А)"/>
    <n v="60"/>
    <s v="Марка компрессора"/>
    <s v="GMCC"/>
    <s v="Тип компрессора"/>
    <s v="Ротационный"/>
    <s v="Модель компрессора"/>
    <s v="KTG275V2VMP"/>
    <s v="Тип хладагента"/>
    <s v="R410A"/>
    <s v="Заводская заправка хладагента, г"/>
    <n v="1800"/>
    <s v="Дозаправка хладагента (сверх номинальной длины трассы), г/м"/>
    <n v="30"/>
    <s v="Габаритные размеры внутреннего блока (ШхВхГ), мм"/>
    <s v="1068x675x235"/>
    <s v="Ширина внутреннего блока, мм"/>
    <n v="1068"/>
    <s v="Высота внутреннего блока, мм"/>
    <n v="675"/>
    <s v="Глубина внутреннего блока, мм"/>
    <n v="235"/>
    <s v="Габаритные размеры наружного блока (ШхВхГ), мм"/>
    <s v="890x673x342"/>
    <s v="Ширина наружного блока, мм"/>
    <n v="890"/>
    <s v="Высота наружного блока, мм"/>
    <n v="673"/>
    <s v="Глубина наружного блока, мм"/>
    <n v="342"/>
    <s v="Габаритные размеры внутреннего блока в упаковке (ШхВхГ), мм"/>
    <s v="1145x318x755"/>
    <s v="Ширина внутреннего блока в упаковке, мм"/>
    <n v="1145"/>
    <s v="Высота внутреннего блока в упаковке, мм"/>
    <n v="318"/>
    <s v="Глубина внутреннего блока в упаковке, мм"/>
    <n v="755"/>
    <s v="Габаритные размеры наружного блока в упаковке (ШхВхГ), мм"/>
    <s v="995x740x398"/>
    <s v="Ширина наружного блока в упаковке, мм"/>
    <n v="995"/>
    <s v="Высота наружного блока в упаковке, мм"/>
    <n v="740"/>
    <s v="Глубина наружного блока в упаковке, мм"/>
    <n v="398"/>
    <s v="Вес нетто внутреннего блока, кг"/>
    <n v="24.9"/>
    <s v="Вес нетто наружного блока, кг"/>
    <n v="52.9"/>
    <s v="Вес брутто внутреннего блока, кг"/>
    <n v="30"/>
    <s v="Вес брутто наружного блока, кг"/>
    <n v="55.9"/>
    <s v="Диаметр жидкостной трубы, мм (дюйм)"/>
    <s v="9,53 (3/8&amp;quot;)"/>
    <s v="Диаметр газовой трубы, мм (дюйм)"/>
    <s v="15,88 (5/8&amp;quot;)"/>
    <s v="Максимальная длина трассы, м"/>
    <n v="25"/>
    <s v="Максимальный перепад по высоте между внутренним и наружным блоками, м"/>
    <n v="15"/>
    <s v="Максимальный перепад по высоте между внутренним и наружным блоками (если не задано взаимное расположение внутреннего и наружного блока), м"/>
    <n v="15"/>
    <s v="Минимальная длина трассы, м"/>
    <n v="4"/>
    <s v="Номинальная длина трассы, м"/>
    <n v="5"/>
    <s v="Диаметр дренажной трубы, мм"/>
    <n v="25"/>
    <s v="Рабочие температурные границы наружного воздуха (охлаждение), &amp;amp;deg;C"/>
    <s v="+17 ~ +43"/>
    <s v="Минимальная рабочая температура наружного воздуха (охлаждение), &amp;amp;deg;C"/>
    <n v="17"/>
    <s v="Максимальная рабочая температура наружного воздуха (охлаждение), &amp;amp;deg;C"/>
    <n v="43"/>
    <s v="Рабочие температурные границы наружного воздуха (нагрев), &amp;amp;deg;C"/>
    <s v="-7 ~ +24"/>
    <s v="Минимальная рабочая температура наружного воздуха (нагрев), &amp;amp;deg;C"/>
    <n v="-7"/>
    <s v="Максимальная рабочая температура наружного воздуха (нагрев), &amp;amp;deg;C"/>
    <n v="24"/>
    <s v="Рабочие температурные границы внутреннего воздуха (охлаждение), &amp;amp;deg;C"/>
    <s v="+17 ~ +32"/>
    <s v="Минимальная рабочая температура внутреннего воздуха (охлаждение), &amp;amp;deg;C"/>
    <n v="17"/>
    <s v="Максимальная рабочая температура внутреннего воздуха (охлаждение), &amp;amp;deg;C"/>
    <n v="32"/>
    <s v="Рабочие температурные границы внутреннего воздуха (нагрев), &amp;amp;deg;C"/>
    <s v="0 ~ +30"/>
    <s v="Минимальная рабочая температура внутреннего воздуха (нагрев), &amp;amp;deg;C"/>
    <n v="0"/>
    <s v="Максимальная рабочая температура внутреннего воздуха (нагрев), &amp;amp;deg;C"/>
    <n v="30"/>
    <s v="Подключение электропитания"/>
    <s v="Наружный блок"/>
    <s v="Межблочный кабель, мм&amp;lt;sup&amp;gt;2&amp;lt;/sup&amp;gt;"/>
    <s v="6*1,5+2*0,5"/>
    <s v="Силовой кабель, мм&amp;lt;sup&amp;gt;2&amp;lt;/sup&amp;gt;"/>
    <s v="3*4,0"/>
    <s v="Автомат защиты, А"/>
    <n v="25"/>
    <s v="Максимальная потребляемая мощность, кВт"/>
    <n v="3.7"/>
    <s v="Максимальный потребляемый ток, А"/>
    <n v="18"/>
    <s v="Пусковой ток, А"/>
    <n v="54.9"/>
    <s v="Класс пылевлагозащиты, внутренний / наружный блок"/>
    <s v="IPX0/IP24"/>
    <s v="Класс пылевлагозащиты, внутренний блок"/>
    <s v="IPX0"/>
    <s v="Класс пылевлагозащиты, наружный блок"/>
    <s v="IP24"/>
    <s v="Класс электрозащиты, внутренний / наружный блок"/>
    <s v="I класс/I класс"/>
    <s v="Класс электрозащиты, внутренний блок"/>
    <s v="I класс"/>
    <s v="Класс электрозащиты, наружный блок"/>
    <s v="I класс"/>
    <s v="Монтажный размер наружного блока, мм"/>
    <s v="663*348"/>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Вертикальные и горизонтальные"/>
    <s v="Управление c мобильного приложения по Wi-Fi"/>
    <s v="Нет"/>
    <s v="Дополнительные фильтры тонкой очистки в комплекте"/>
    <s v="Нет"/>
    <s v="Противопылевой фильтр в комплекте"/>
    <s v="да"/>
    <s v="Пульт управления в комплекте"/>
    <s v="Да, беспроводной"/>
    <s v="Встроенный электронагреватель"/>
    <s v="Нет"/>
    <m/>
    <m/>
    <m/>
    <m/>
    <m/>
    <m/>
    <m/>
    <m/>
    <m/>
    <m/>
    <m/>
    <m/>
    <m/>
    <m/>
    <m/>
    <m/>
    <m/>
    <m/>
    <m/>
    <m/>
    <m/>
    <m/>
    <m/>
    <m/>
    <m/>
    <m/>
    <m/>
    <m/>
    <m/>
    <m/>
    <m/>
    <m/>
    <m/>
    <m/>
    <m/>
    <m/>
    <m/>
    <m/>
    <m/>
    <m/>
    <m/>
    <m/>
    <m/>
    <m/>
    <m/>
    <m/>
    <m/>
    <m/>
    <m/>
    <m/>
    <m/>
    <m/>
    <m/>
    <m/>
    <m/>
    <m/>
    <n v="200"/>
  </r>
  <r>
    <s v="Классическая сплит-система напольно-потолочного типа серии ESPERTO NEW ES-F 36HRX/ES-E 36HX"/>
    <x v="195"/>
    <x v="195"/>
    <x v="1"/>
    <s v="https://breez.ru/images/catalog/rc/esperto-new-napoln-potolok/2021_RC_ESPERTO_NapolPotolok.png|_x000a_https://breez.ru/images/catalog/rc/esperto-new-napoln-potolok/2021_RC_ESPERTO_out-big.png|_x000a_https://breez.ru/images/catalog/rc/esperto-new-napoln-potolok/2021_RC_ESPERTO_out.png|_x000a_https://breez.ru/images/catalog/rc/esperto-new-napoln-potolok/2021_RC_ESPERTO_pult-2.png|_x000a_https://breez.ru/images/catalog/rc/2020_RC_Triumph_photo_pult+text.png"/>
    <s v="&amp;#9679; Работа до -15°С&lt;br&gt;_x000a_&amp;#9679; Низкий уровень шума&lt;br&gt;_x000a_&amp;#9679; Японские технологии&lt;br&gt;_x000a_&amp;#9679; 3D AUTO AIR - автоматическое управление вертикальными и горизонтальными жалюзи&lt;br&gt;_x000a_&amp;#9679; Противопылевой фильтр в комплекте&lt;br&gt;_x000a_&amp;#9679; Информативный LED-дисплей&lt;br&gt;_x000a_&amp;#9679; Возможность отображения комнатной температуры (пульт ДУ)&lt;br&gt;_x000a_&amp;#9679; Функция защиты от простуды в режиме охлаждения/нагрева&lt;br&gt;_x000a_&amp;#9679; Зимний комплект в стандартной комплектации (работа на охлаждение до -15°С или до -25°С – в зависимости от модели)&lt;br&gt;_x000a_&amp;#9679; Опциональный нагреватель картера (работа на охлаждение до -25°С) для некоторых моделей&lt;br&gt;_x000a_&amp;#9679; ИК–пульт управления в комплекте&lt;br&gt;_x000a_&amp;#9679; Увеличенная длина трассы до 50м (на некоторых моделях)&lt;br&gt;_x000a_&amp;#9679; Универсальный наружный блок для всех серий&lt;br&gt;_x000a_&amp;#9679; Авторестарт&lt;br&gt;_x000a_&amp;#9679; Опциональное подключение проводного пульта управления&lt;br&gt;_x000a_&amp;#9679; Озонобезопасный хладагент R410A                                                                                                                                                                                                                                                                                                                                                                                                                                                                                                                                                                                                                                                                                                                                                                                                                                                                                   _x0009__x000a_"/>
    <x v="46"/>
    <m/>
    <x v="1"/>
    <s v="https://breez.ru/files/biblio/royal-clima/list_RC_ESPERTO_napol_potol_2022.pdf"/>
    <s v="https://breez.ru/files/biblio/royal-clima/esperto-new-napoln-potolok/RC_ESPERTO_napoln_potolok_manual.pdf"/>
    <m/>
    <s v="124490 RUB"/>
    <x v="1"/>
    <s v="ROYAL Clima"/>
    <s v="Модель внутреннего блока"/>
    <s v="ES-F 36HRX"/>
    <s v="Модель наружного блока"/>
    <s v="ES-E 36HX"/>
    <s v="Инверторная технология"/>
    <s v="нет"/>
    <s v="Серия"/>
    <s v="ESPERTO"/>
    <s v="Тип внутреннего блока"/>
    <s v="Напольно-потолочный"/>
    <s v="Эффективен для помещ. площадью до, м"/>
    <n v="106"/>
    <s v="Холодопроизводительность, kBTU"/>
    <n v="36"/>
    <s v="Холодопроизводительность, кВт"/>
    <n v="10.55"/>
    <s v="Номинальная холодопроизводительность, кВт"/>
    <n v="10.55"/>
    <s v="Потребляемый ток в режиме охлаждения, А"/>
    <n v="5.9"/>
    <s v="Номинальный потребляемый ток в режиме охлаждения, А"/>
    <n v="5.9"/>
    <s v="Потребляемая мощность в режиме охлаждения, кВт"/>
    <n v="3.5049999999999999"/>
    <s v="Номинальная потребляемая мощность в режиме охлаждения, кВт"/>
    <n v="3.5049999999999999"/>
    <s v="Коэффициент энергоэффективности EER, Вт/Вт"/>
    <n v="3.01"/>
    <s v="Класс энергоэффективности EER (охлаждение)"/>
    <s v="В"/>
    <s v="Теплопроизводительность, kBTU"/>
    <n v="38"/>
    <s v="Теплопроизводительность контура, kBTU"/>
    <n v="38"/>
    <s v="Теплопроизводительность, кВт"/>
    <n v="11.14"/>
    <s v="Номинальная теплопроизводительность, кВт"/>
    <n v="11.14"/>
    <s v="Потребляемый ток в режиме нагрева, А"/>
    <n v="5.75"/>
    <s v="Номинальный потребляемый ток в режиме нагрева, А"/>
    <n v="5.75"/>
    <s v="Потребляемая мощность в режиме нагрева, кВт"/>
    <n v="3.4380000000000002"/>
    <s v="Номинальная потребляемая мощность в режиме нагрева, кВт"/>
    <n v="3.4380000000000002"/>
    <s v="Коэффициент энергоэффективности COP, Вт/Вт"/>
    <n v="3.24"/>
    <s v="Класс энергоэффективности COP (нагрев)"/>
    <s v="С"/>
    <s v="Электропитание внутреннего блока, В/Гц/Ф"/>
    <s v="220-240/50/1"/>
    <s v="Напряжение электропитания внутреннего блока, В"/>
    <s v="220-240"/>
    <s v="Частота электропитания внутреннего блока, Гц"/>
    <n v="50"/>
    <s v="Количество фаз электропитания внутреннего блока, Ф"/>
    <n v="1"/>
    <s v="Электропитание наружного блока, В/Гц/Ф"/>
    <s v="220-240/50/1"/>
    <s v="Напряжение электропитания наружного блока, В"/>
    <s v="220-240"/>
    <s v="Частота электропитания наружного блока, Гц"/>
    <n v="50"/>
    <s v="Количество фаз электропитания наружного блока, Ф"/>
    <n v="1"/>
    <s v="Расход воздуха внутреннего блока, м&amp;lt;sup&amp;gt;3&amp;lt;/sup&amp;gt;/ч"/>
    <s v="1311/1536/1819"/>
    <s v="Минимальный расход воздуха внутреннего блока, м&amp;lt;sup&amp;gt;3&amp;lt;/sup&amp;gt;/ч"/>
    <n v="1311"/>
    <s v="Уровень шума внутреннего блока, дБ(А)"/>
    <s v="45/48,5/53"/>
    <s v="Минимальный уровень шума внутреннего блока, дБ(А)"/>
    <n v="45"/>
    <s v="Объем конденсации, л/ч"/>
    <n v="3.77"/>
    <s v="Уровень шума наружного блока, дБ(А)"/>
    <n v="63"/>
    <s v="Марка компрессора"/>
    <s v="GMCC"/>
    <s v="Тип компрессора"/>
    <s v="Ротационный"/>
    <s v="Модель компрессора"/>
    <s v="ATQ420Y1TMT"/>
    <s v="Тип хладагента"/>
    <s v="R410A"/>
    <s v="Заводская заправка хладагента, г"/>
    <n v="2850"/>
    <s v="Дозаправка хладагента (сверх номинальной длины трассы), г/м"/>
    <n v="30"/>
    <s v="Габаритные размеры внутреннего блока (ШхВхГ), мм"/>
    <s v="1285x675x235"/>
    <s v="Ширина внутреннего блока, мм"/>
    <n v="1285"/>
    <s v="Высота внутреннего блока, мм"/>
    <n v="675"/>
    <s v="Глубина внутреннего блока, мм"/>
    <n v="235"/>
    <s v="Габаритные размеры наружного блока (ШхВхГ), мм"/>
    <s v="946x810x410"/>
    <s v="Ширина наружного блока, мм"/>
    <n v="946"/>
    <s v="Высота наружного блока, мм"/>
    <n v="810"/>
    <s v="Глубина наружного блока, мм"/>
    <n v="410"/>
    <s v="Габаритные размеры внутреннего блока в упаковке (ШхВхГ), мм"/>
    <s v="1360x313x755"/>
    <s v="Ширина внутреннего блока в упаковке, мм"/>
    <n v="1360"/>
    <s v="Высота внутреннего блока в упаковке, мм"/>
    <n v="313"/>
    <s v="Глубина внутреннего блока в упаковке, мм"/>
    <n v="755"/>
    <s v="Габаритные размеры наружного блока в упаковке (ШхВхГ), мм"/>
    <s v="1090x875x500"/>
    <s v="Ширина наружного блока в упаковке, мм"/>
    <n v="1090"/>
    <s v="Высота наружного блока в упаковке, мм"/>
    <n v="875"/>
    <s v="Глубина наружного блока в упаковке, мм"/>
    <n v="500"/>
    <s v="Вес нетто внутреннего блока, кг"/>
    <n v="29.9"/>
    <s v="Вес нетто наружного блока, кг"/>
    <n v="74.400000000000006"/>
    <s v="Вес брутто внутреннего блока, кг"/>
    <n v="35.5"/>
    <s v="Вес брутто наружного блока, кг"/>
    <n v="78.900000000000006"/>
    <s v="Диаметр жидкостной трубы, мм (дюйм)"/>
    <s v="9,53 (3/8&amp;quot;)"/>
    <s v="Диаметр газовой трубы, мм (дюйм)"/>
    <s v="19,05 (3/4&amp;quot;)"/>
    <s v="Максимальная длина трассы, м"/>
    <n v="30"/>
    <s v="Максимальный перепад по высоте между внутренним и наружным блоками, м"/>
    <n v="20"/>
    <s v="Максимальный перепад по высоте между внутренним и наружным блоками (если не задано взаимное расположение внутреннего и наружного блока), м"/>
    <n v="20"/>
    <s v="Минимальная длина трассы, м"/>
    <n v="4"/>
    <s v="Номинальная длина трассы, м"/>
    <n v="5"/>
    <s v="Диаметр дренажной трубы, мм"/>
    <n v="25"/>
    <s v="Рабочие температурные границы наружного воздуха (охлаждение), &amp;amp;deg;C"/>
    <s v="-25 ~ +43"/>
    <s v="Минимальная рабочая температура наружного воздуха (охлаждение), &amp;amp;deg;C"/>
    <n v="-25"/>
    <s v="Максимальная рабочая температура наружного воздуха (охлаждение), &amp;amp;deg;C"/>
    <n v="43"/>
    <s v="Рабочие температурные границы наружного воздуха (нагрев), &amp;amp;deg;C"/>
    <s v="-7 ~ +24"/>
    <s v="Минимальная рабочая температура наружного воздуха (нагрев), &amp;amp;deg;C"/>
    <n v="-7"/>
    <s v="Максимальная рабочая температура наружного воздуха (нагрев), &amp;amp;deg;C"/>
    <n v="24"/>
    <s v="Рабочие температурные границы внутреннего воздуха (охлаждение), &amp;amp;deg;C"/>
    <s v="+17 ~ +32"/>
    <s v="Минимальная рабочая температура внутреннего воздуха (охлаждение), &amp;amp;deg;C"/>
    <n v="17"/>
    <s v="Максимальная рабочая температура внутреннего воздуха (охлаждение), &amp;amp;deg;C"/>
    <n v="32"/>
    <s v="Рабочие температурные границы внутреннего воздуха (нагрев), &amp;amp;deg;C"/>
    <s v="0 ~ +30"/>
    <s v="Минимальная рабочая температура внутреннего воздуха (нагрев), &amp;amp;deg;C"/>
    <n v="0"/>
    <s v="Максимальная рабочая температура внутреннего воздуха (нагрев), &amp;amp;deg;C"/>
    <n v="30"/>
    <s v="Подключение электропитания"/>
    <s v="Наружный блок"/>
    <s v="Межблочный кабель, мм&amp;lt;sup&amp;gt;2&amp;lt;/sup&amp;gt;"/>
    <s v="6*1,5"/>
    <s v="Силовой кабель, мм&amp;lt;sup&amp;gt;2&amp;lt;/sup&amp;gt;"/>
    <s v="5*2,5"/>
    <s v="Автомат защиты, А"/>
    <n v="20"/>
    <s v="Максимальная потребляемая мощность, кВт"/>
    <n v="4.25"/>
    <s v="Максимальный потребляемый ток, А"/>
    <n v="7"/>
    <s v="Пусковой ток, А"/>
    <n v="36"/>
    <s v="Класс пылевлагозащиты, внутренний / наружный блок"/>
    <s v="IPX0/IP24"/>
    <s v="Класс пылевлагозащиты, внутренний блок"/>
    <s v="IPX0"/>
    <s v="Класс пылевлагозащиты, наружный блок"/>
    <s v="IP24"/>
    <s v="Класс электрозащиты, внутренний / наружный блок"/>
    <s v="I класс/I класс"/>
    <s v="Класс электрозащиты, внутренний блок"/>
    <s v="I класс"/>
    <s v="Класс электрозащиты, наружный блок"/>
    <s v="I класс"/>
    <s v="Монтажный размер наружного блока, мм"/>
    <s v="673*403"/>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Вертикальные и горизонтальные"/>
    <s v="Управление c мобильного приложения по Wi-Fi"/>
    <s v="Нет"/>
    <s v="Дополнительные фильтры тонкой очистки в комплекте"/>
    <s v="Нет"/>
    <s v="Противопылевой фильтр в комплекте"/>
    <s v="да"/>
    <s v="Пульт управления в комплекте"/>
    <s v="Да, беспроводной"/>
    <s v="Встроенный электронагреватель"/>
    <s v="Нет"/>
    <m/>
    <m/>
    <m/>
    <m/>
    <m/>
    <m/>
    <m/>
    <m/>
    <m/>
    <m/>
    <m/>
    <m/>
    <m/>
    <m/>
    <m/>
    <m/>
    <m/>
    <m/>
    <m/>
    <m/>
    <m/>
    <m/>
    <m/>
    <m/>
    <m/>
    <m/>
    <m/>
    <m/>
    <m/>
    <m/>
    <m/>
    <m/>
    <m/>
    <m/>
    <m/>
    <m/>
    <m/>
    <m/>
    <m/>
    <m/>
    <m/>
    <m/>
    <m/>
    <m/>
    <m/>
    <m/>
    <m/>
    <m/>
    <m/>
    <m/>
    <m/>
    <m/>
    <m/>
    <m/>
    <m/>
    <m/>
    <n v="201"/>
  </r>
  <r>
    <s v="Классическая сплит-система напольно-потолочного типа серии ESPERTO NEW ES-F 48HRX/ES-E 48HX"/>
    <x v="196"/>
    <x v="196"/>
    <x v="1"/>
    <s v="https://breez.ru/images/catalog/rc/esperto-new-napoln-potolok/2021_RC_ESPERTO_NapolPotolok.png|_x000a_https://breez.ru/images/catalog/rc/esperto-new-napoln-potolok/2021_RC_ESPERTO_out-big.png|_x000a_https://breez.ru/images/catalog/rc/esperto-new-napoln-potolok/2021_RC_ESPERTO_out.png|_x000a_https://breez.ru/images/catalog/rc/esperto-new-napoln-potolok/2021_RC_ESPERTO_pult-2.png|_x000a_https://breez.ru/images/catalog/rc/2020_RC_Triumph_photo_pult+text.png"/>
    <s v="&amp;#9679; Работа до -15°С&lt;br&gt;_x000a_&amp;#9679; Низкий уровень шума&lt;br&gt;_x000a_&amp;#9679; Японские технологии&lt;br&gt;_x000a_&amp;#9679; 3D AUTO AIR - автоматическое управление вертикальными и горизонтальными жалюзи&lt;br&gt;_x000a_&amp;#9679; Противопылевой фильтр в комплекте&lt;br&gt;_x000a_&amp;#9679; Информативный LED-дисплей&lt;br&gt;_x000a_&amp;#9679; Возможность отображения комнатной температуры (пульт ДУ)&lt;br&gt;_x000a_&amp;#9679; Функция защиты от простуды в режиме охлаждения/нагрева&lt;br&gt;_x000a_&amp;#9679; Зимний комплект в стандартной комплектации (работа на охлаждение до -15°С или до -25°С – в зависимости от модели)&lt;br&gt;_x000a_&amp;#9679; Опциональный нагреватель картера (работа на охлаждение до -25°С) для некоторых моделей&lt;br&gt;_x000a_&amp;#9679; ИК–пульт управления в комплекте&lt;br&gt;_x000a_&amp;#9679; Увеличенная длина трассы до 50м (на некоторых моделях)&lt;br&gt;_x000a_&amp;#9679; Универсальный наружный блок для всех серий&lt;br&gt;_x000a_&amp;#9679; Авторестарт&lt;br&gt;_x000a_&amp;#9679; Опциональное подключение проводного пульта управления&lt;br&gt;_x000a_&amp;#9679; Озонобезопасный хладагент R410A                                                                                                                                                                                                                                                                                                                                                                                                                                                                                                                                                                                                                                                                                                                                                                                                                                                                                   _x0009__x000a_"/>
    <x v="46"/>
    <m/>
    <x v="1"/>
    <s v="https://breez.ru/files/biblio/royal-clima/list_RC_ESPERTO_napol_potol_2022.pdf"/>
    <s v="https://breez.ru/files/biblio/royal-clima/esperto-new-napoln-potolok/RC_ESPERTO_napoln_potolok_manual.pdf"/>
    <m/>
    <s v="149090 RUB"/>
    <x v="1"/>
    <s v="ROYAL Clima"/>
    <s v="Модель внутреннего блока"/>
    <s v="ES-F 48HRX"/>
    <s v="Модель наружного блока"/>
    <s v="ES-E 48HX"/>
    <s v="Инверторная технология"/>
    <s v="нет"/>
    <s v="Серия"/>
    <s v="ESPERTO"/>
    <s v="Тип внутреннего блока"/>
    <s v="Напольно-потолочный"/>
    <s v="Эффективен для помещ. площадью до, м"/>
    <n v="141"/>
    <s v="Холодопроизводительность, kBTU"/>
    <n v="48"/>
    <s v="Холодопроизводительность, кВт"/>
    <n v="14.07"/>
    <s v="Номинальная холодопроизводительность, кВт"/>
    <n v="14.07"/>
    <s v="Потребляемый ток в режиме охлаждения, А"/>
    <n v="8.85"/>
    <s v="Номинальный потребляемый ток в режиме охлаждения, А"/>
    <n v="8.85"/>
    <s v="Потребляемая мощность в режиме охлаждения, кВт"/>
    <n v="5.1920000000000002"/>
    <s v="Номинальная потребляемая мощность в режиме охлаждения, кВт"/>
    <n v="5.1920000000000002"/>
    <s v="Коэффициент энергоэффективности EER, Вт/Вт"/>
    <n v="2.71"/>
    <s v="Класс энергоэффективности EER (охлаждение)"/>
    <s v="D"/>
    <s v="Теплопроизводительность, kBTU"/>
    <n v="55"/>
    <s v="Теплопроизводительность контура, kBTU"/>
    <n v="55"/>
    <s v="Теплопроизводительность, кВт"/>
    <n v="16.12"/>
    <s v="Номинальная теплопроизводительность, кВт"/>
    <n v="16.12"/>
    <s v="Потребляемый ток в режиме нагрева, А"/>
    <n v="8.4700000000000006"/>
    <s v="Номинальный потребляемый ток в режиме нагрева, А"/>
    <n v="8.4700000000000006"/>
    <s v="Потребляемая мощность в режиме нагрева, кВт"/>
    <n v="5.0060000000000002"/>
    <s v="Номинальная потребляемая мощность в режиме нагрева, кВт"/>
    <n v="5.0060000000000002"/>
    <s v="Коэффициент энергоэффективности COP, Вт/Вт"/>
    <n v="3.22"/>
    <s v="Класс энергоэффективности COP (нагрев)"/>
    <s v="C"/>
    <s v="Электропитание внутреннего блока, В/Гц/Ф"/>
    <s v="220-240/50/1"/>
    <s v="Напряжение электропитания внутреннего блока, В"/>
    <s v="220-240"/>
    <s v="Частота электропитания внутреннего блока, Гц"/>
    <n v="50"/>
    <s v="Количество фаз электропитания внутреннего блока, Ф"/>
    <n v="1"/>
    <s v="Электропитание наружного блока, В/Гц/Ф"/>
    <s v="220-240/50/1"/>
    <s v="Напряжение электропитания наружного блока, В"/>
    <s v="220-240"/>
    <s v="Частота электропитания наружного блока, Гц"/>
    <n v="50"/>
    <s v="Количество фаз электропитания наружного блока, Ф"/>
    <n v="1"/>
    <s v="Расход воздуха внутреннего блока, м&amp;lt;sup&amp;gt;3&amp;lt;/sup&amp;gt;/ч"/>
    <s v="2000/2150/2350"/>
    <s v="Минимальный расход воздуха внутреннего блока, м&amp;lt;sup&amp;gt;3&amp;lt;/sup&amp;gt;/ч"/>
    <n v="2000"/>
    <s v="Уровень шума внутреннего блока, дБ(А)"/>
    <s v="48/51/54"/>
    <s v="Минимальный уровень шума внутреннего блока, дБ(А)"/>
    <n v="48"/>
    <s v="Объем конденсации, л/ч"/>
    <n v="5.03"/>
    <s v="Уровень шума наружного блока, дБ(А)"/>
    <n v="63"/>
    <s v="Марка компрессора"/>
    <s v="Panasonic"/>
    <s v="Тип компрессора"/>
    <s v="Спиральный"/>
    <s v="Модель компрессора"/>
    <s v="C-SBN373H8D"/>
    <s v="Тип хладагента"/>
    <s v="R410A"/>
    <s v="Заводская заправка хладагента, г"/>
    <n v="3300"/>
    <s v="Дозаправка хладагента (сверх номинальной длины трассы), г/м"/>
    <n v="30"/>
    <s v="Габаритные размеры внутреннего блока (ШхВхГ), мм"/>
    <s v="1650x675x235"/>
    <s v="Ширина внутреннего блока, мм"/>
    <n v="1650"/>
    <s v="Высота внутреннего блока, мм"/>
    <n v="675"/>
    <s v="Глубина внутреннего блока, мм"/>
    <n v="235"/>
    <s v="Габаритные размеры наружного блока (ШхВхГ), мм"/>
    <s v="900x1170x350"/>
    <s v="Ширина наружного блока, мм"/>
    <n v="900"/>
    <s v="Высота наружного блока, мм"/>
    <n v="1170"/>
    <s v="Глубина наружного блока, мм"/>
    <n v="350"/>
    <s v="Габаритные размеры внутреннего блока в упаковке (ШхВхГ), мм"/>
    <s v="1725x313x755"/>
    <s v="Ширина внутреннего блока в упаковке, мм"/>
    <n v="1725"/>
    <s v="Высота внутреннего блока в упаковке, мм"/>
    <n v="313"/>
    <s v="Глубина внутреннего блока в упаковке, мм"/>
    <n v="755"/>
    <s v="Габаритные размеры наружного блока в упаковке (ШхВхГ), мм"/>
    <s v="1032x1307x443"/>
    <s v="Ширина наружного блока в упаковке, мм"/>
    <n v="1032"/>
    <s v="Высота наружного блока в упаковке, мм"/>
    <n v="1307"/>
    <s v="Глубина наружного блока в упаковке, мм"/>
    <n v="443"/>
    <s v="Вес нетто внутреннего блока, кг"/>
    <n v="39"/>
    <s v="Вес нетто наружного блока, кг"/>
    <n v="98.6"/>
    <s v="Вес брутто внутреннего блока, кг"/>
    <n v="45"/>
    <s v="Вес брутто наружного блока, кг"/>
    <n v="109.3"/>
    <s v="Диаметр жидкостной трубы, мм (дюйм)"/>
    <s v="9,53 (3/8&amp;quot;)"/>
    <s v="Диаметр газовой трубы, мм (дюйм)"/>
    <s v="19,05 (3/4&amp;quot;)"/>
    <s v="Максимальная длина трассы, м"/>
    <n v="50"/>
    <s v="Максимальный перепад по высоте между внутренним и наружным блоками, м"/>
    <n v="30"/>
    <s v="Максимальный перепад по высоте между внутренним и наружным блоками (если не задано взаимное расположение внутреннего и наружного блока), м"/>
    <n v="30"/>
    <s v="Минимальная длина трассы, м"/>
    <n v="4"/>
    <s v="Номинальная длина трассы, м"/>
    <n v="5"/>
    <s v="Диаметр дренажной трубы, мм"/>
    <n v="25"/>
    <s v="Рабочие температурные границы наружного воздуха (охлаждение), &amp;amp;deg;C"/>
    <s v="-25 ~ +43"/>
    <s v="Минимальная рабочая температура наружного воздуха (охлаждение), &amp;amp;deg;C"/>
    <n v="-25"/>
    <s v="Максимальная рабочая температура наружного воздуха (охлаждение), &amp;amp;deg;C"/>
    <n v="43"/>
    <s v="Рабочие температурные границы наружного воздуха (нагрев), &amp;amp;deg;C"/>
    <s v="-7 ~ +24"/>
    <s v="Минимальная рабочая температура наружного воздуха (нагрев), &amp;amp;deg;C"/>
    <n v="-7"/>
    <s v="Максимальная рабочая температура наружного воздуха (нагрев), &amp;amp;deg;C"/>
    <n v="24"/>
    <s v="Рабочие температурные границы внутреннего воздуха (охлаждение), &amp;amp;deg;C"/>
    <s v="+17 ~ +32"/>
    <s v="Минимальная рабочая температура внутреннего воздуха (охлаждение), &amp;amp;deg;C"/>
    <n v="17"/>
    <s v="Максимальная рабочая температура внутреннего воздуха (охлаждение), &amp;amp;deg;C"/>
    <n v="32"/>
    <s v="Рабочие температурные границы внутреннего воздуха (нагрев), &amp;amp;deg;C"/>
    <s v="0 ~ +30"/>
    <s v="Минимальная рабочая температура внутреннего воздуха (нагрев), &amp;amp;deg;C"/>
    <n v="0"/>
    <s v="Максимальная рабочая температура внутреннего воздуха (нагрев), &amp;amp;deg;C"/>
    <n v="30"/>
    <s v="Подключение электропитания"/>
    <s v="Наружный блок"/>
    <s v="Межблочный кабель, мм&amp;lt;sup&amp;gt;2&amp;lt;/sup&amp;gt;"/>
    <s v="6*1,5"/>
    <s v="Силовой кабель, мм&amp;lt;sup&amp;gt;2&amp;lt;/sup&amp;gt;"/>
    <s v="5*4,0"/>
    <s v="Автомат защиты, А"/>
    <n v="25"/>
    <s v="Максимальная потребляемая мощность, кВт"/>
    <n v="6.3"/>
    <s v="Максимальный потребляемый ток, А"/>
    <n v="11"/>
    <s v="Пусковой ток, А"/>
    <n v="66"/>
    <s v="Класс пылевлагозащиты, внутренний / наружный блок"/>
    <s v="IPX0/IP24"/>
    <s v="Класс пылевлагозащиты, внутренний блок"/>
    <s v="IPX0"/>
    <s v="Класс пылевлагозащиты, наружный блок"/>
    <s v="IP24"/>
    <s v="Класс электрозащиты, внутренний / наружный блок"/>
    <s v="I класс/I класс"/>
    <s v="Класс электрозащиты, внутренний блок"/>
    <s v="I класс"/>
    <s v="Класс электрозащиты, наружный блок"/>
    <s v="I класс"/>
    <s v="Монтажный размер наружного блока, мм"/>
    <s v="590*378"/>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Вертикальные и горизонтальные"/>
    <s v="Управление c мобильного приложения по Wi-Fi"/>
    <s v="Нет"/>
    <s v="Дополнительные фильтры тонкой очистки в комплекте"/>
    <s v="Нет"/>
    <s v="Противопылевой фильтр в комплекте"/>
    <s v="да"/>
    <s v="Пульт управления в комплекте"/>
    <s v="Да, беспроводной"/>
    <s v="Встроенный электронагреватель"/>
    <s v="Нет"/>
    <m/>
    <m/>
    <m/>
    <m/>
    <m/>
    <m/>
    <m/>
    <m/>
    <m/>
    <m/>
    <m/>
    <m/>
    <m/>
    <m/>
    <m/>
    <m/>
    <m/>
    <m/>
    <m/>
    <m/>
    <m/>
    <m/>
    <m/>
    <m/>
    <m/>
    <m/>
    <m/>
    <m/>
    <m/>
    <m/>
    <m/>
    <m/>
    <m/>
    <m/>
    <m/>
    <m/>
    <m/>
    <m/>
    <m/>
    <m/>
    <m/>
    <m/>
    <m/>
    <m/>
    <m/>
    <m/>
    <m/>
    <m/>
    <m/>
    <m/>
    <m/>
    <m/>
    <m/>
    <m/>
    <m/>
    <m/>
    <n v="202"/>
  </r>
  <r>
    <s v="Классическая сплит-система напольно-потолочного типа серии ESPERTO NEW ES-F 60HRX/ES-E 60HX"/>
    <x v="197"/>
    <x v="197"/>
    <x v="1"/>
    <s v="https://breez.ru/images/catalog/rc/esperto-new-napoln-potolok/2021_RC_ESPERTO_NapolPotolok.png|_x000a_https://breez.ru/images/catalog/rc/esperto-new-napoln-potolok/2021_RC_ESPERTO_out-big.png|_x000a_https://breez.ru/images/catalog/rc/esperto-new-napoln-potolok/2021_RC_ESPERTO_out.png|_x000a_https://breez.ru/images/catalog/rc/esperto-new-napoln-potolok/2021_RC_ESPERTO_pult-2.png|_x000a_https://breez.ru/images/catalog/rc/2020_RC_Triumph_photo_pult+text.png"/>
    <s v="&amp;#9679; Работа до -15°С&lt;br&gt;_x000a_&amp;#9679; Низкий уровень шума&lt;br&gt;_x000a_&amp;#9679; Японские технологии&lt;br&gt;_x000a_&amp;#9679; 3D AUTO AIR - автоматическое управление вертикальными и горизонтальными жалюзи&lt;br&gt;_x000a_&amp;#9679; Противопылевой фильтр в комплекте&lt;br&gt;_x000a_&amp;#9679; Информативный LED-дисплей&lt;br&gt;_x000a_&amp;#9679; Возможность отображения комнатной температуры (пульт ДУ)&lt;br&gt;_x000a_&amp;#9679; Функция защиты от простуды в режиме охлаждения/нагрева&lt;br&gt;_x000a_&amp;#9679; Зимний комплект в стандартной комплектации (работа на охлаждение до -15°С или до -25°С – в зависимости от модели)&lt;br&gt;_x000a_&amp;#9679; Опциональный нагреватель картера (работа на охлаждение до -25°С) для некоторых моделей&lt;br&gt;_x000a_&amp;#9679; ИК–пульт управления в комплекте&lt;br&gt;_x000a_&amp;#9679; Увеличенная длина трассы до 50м (на некоторых моделях)&lt;br&gt;_x000a_&amp;#9679; Универсальный наружный блок для всех серий&lt;br&gt;_x000a_&amp;#9679; Авторестарт&lt;br&gt;_x000a_&amp;#9679; Опциональное подключение проводного пульта управления&lt;br&gt;_x000a_&amp;#9679; Озонобезопасный хладагент R410A                                                                                                                                                                                                                                                                                                                                                                                                                                                                                                                                                                                                                                                                                                                                                                                                                                                                                   _x0009__x000a_"/>
    <x v="46"/>
    <m/>
    <x v="1"/>
    <s v="https://breez.ru/files/biblio/royal-clima/list_RC_ESPERTO_napol_potol_2022.pdf"/>
    <s v="https://breez.ru/files/biblio/royal-clima/esperto-new-napoln-potolok/RC_ESPERTO_napoln_potolok_manual.pdf"/>
    <m/>
    <s v="165790 RUB"/>
    <x v="1"/>
    <s v="ROYAL Clima"/>
    <s v="Модель внутреннего блока"/>
    <s v="ES-F 60HRX"/>
    <s v="Модель наружного блока"/>
    <s v="ES-E 60HX"/>
    <s v="Инверторная технология"/>
    <s v="нет"/>
    <s v="Серия"/>
    <s v="ESPERTO"/>
    <s v="Тип внутреннего блока"/>
    <s v="Напольно-потолочный"/>
    <s v="Эффективен для помещ. площадью до, м"/>
    <n v="161"/>
    <s v="Холодопроизводительность, kBTU"/>
    <n v="55"/>
    <s v="Холодопроизводительность, кВт"/>
    <n v="16.12"/>
    <s v="Номинальная холодопроизводительность, кВт"/>
    <n v="16.12"/>
    <s v="Потребляемый ток в режиме охлаждения, А"/>
    <n v="10.130000000000001"/>
    <s v="Номинальный потребляемый ток в режиме охлаждения, А"/>
    <n v="10.130000000000001"/>
    <s v="Потребляемая мощность в режиме охлаждения, кВт"/>
    <n v="6.1760000000000002"/>
    <s v="Номинальная потребляемая мощность в режиме охлаждения, кВт"/>
    <n v="6.1760000000000002"/>
    <s v="Коэффициент энергоэффективности EER, Вт/Вт"/>
    <n v="2.61"/>
    <s v="Класс энергоэффективности EER (охлаждение)"/>
    <s v="D"/>
    <s v="Теплопроизводительность, kBTU"/>
    <n v="60"/>
    <s v="Теплопроизводительность контура, kBTU"/>
    <n v="60"/>
    <s v="Теплопроизводительность, кВт"/>
    <n v="17.579999999999998"/>
    <s v="Номинальная теплопроизводительность, кВт"/>
    <n v="17.579999999999998"/>
    <s v="Потребляемый ток в режиме нагрева, А"/>
    <n v="9.6"/>
    <s v="Номинальный потребляемый ток в режиме нагрева, А"/>
    <n v="9.6"/>
    <s v="Потребляемая мощность в режиме нагрева, кВт"/>
    <n v="5.8"/>
    <s v="Номинальная потребляемая мощность в режиме нагрева, кВт"/>
    <n v="5.8"/>
    <s v="Коэффициент энергоэффективности COP, Вт/Вт"/>
    <n v="3.03"/>
    <s v="Класс энергоэффективности COP (нагрев)"/>
    <s v="D"/>
    <s v="Электропитание внутреннего блока, В/Гц/Ф"/>
    <s v="220-240/50/1"/>
    <s v="Напряжение электропитания внутреннего блока, В"/>
    <s v="220-240"/>
    <s v="Частота электропитания внутреннего блока, Гц"/>
    <n v="50"/>
    <s v="Количество фаз электропитания внутреннего блока, Ф"/>
    <n v="1"/>
    <s v="Электропитание наружного блока, В/Гц/Ф"/>
    <s v="220-240/50/1"/>
    <s v="Напряжение электропитания наружного блока, В"/>
    <s v="220-240"/>
    <s v="Частота электропитания наружного блока, Гц"/>
    <n v="50"/>
    <s v="Количество фаз электропитания наружного блока, Ф"/>
    <n v="1"/>
    <s v="Расход воздуха внутреннего блока, м&amp;lt;sup&amp;gt;3&amp;lt;/sup&amp;gt;/ч"/>
    <s v="1636/1846/2267"/>
    <s v="Минимальный расход воздуха внутреннего блока, м&amp;lt;sup&amp;gt;3&amp;lt;/sup&amp;gt;/ч"/>
    <n v="1636"/>
    <s v="Уровень шума внутреннего блока, дБ(А)"/>
    <s v="48/50,6/54,5"/>
    <s v="Минимальный уровень шума внутреннего блока, дБ(А)"/>
    <n v="48"/>
    <s v="Объем конденсации, л/ч"/>
    <n v="5.76"/>
    <s v="Уровень шума наружного блока, дБ(А)"/>
    <s v="63,3"/>
    <s v="Марка компрессора"/>
    <s v="Panasonic"/>
    <s v="Тип компрессора"/>
    <s v="Спиральный"/>
    <s v="Модель компрессора"/>
    <s v="C-SBN453H8D"/>
    <s v="Тип хладагента"/>
    <s v="R410A"/>
    <s v="Заводская заправка хладагента, г"/>
    <n v="3300"/>
    <s v="Дозаправка хладагента (сверх номинальной длины трассы), г/м"/>
    <n v="30"/>
    <s v="Габаритные размеры внутреннего блока (ШхВхГ), мм"/>
    <s v="1650x675x235"/>
    <s v="Ширина внутреннего блока, мм"/>
    <n v="1650"/>
    <s v="Высота внутреннего блока, мм"/>
    <n v="675"/>
    <s v="Глубина внутреннего блока, мм"/>
    <n v="235"/>
    <s v="Габаритные размеры наружного блока (ШхВхГ), мм"/>
    <s v="900x1170x350"/>
    <s v="Ширина наружного блока, мм"/>
    <n v="900"/>
    <s v="Высота наружного блока, мм"/>
    <n v="1170"/>
    <s v="Глубина наружного блока, мм"/>
    <n v="350"/>
    <s v="Габаритные размеры внутреннего блока в упаковке (ШхВхГ), мм"/>
    <s v="1725x313x755"/>
    <s v="Ширина внутреннего блока в упаковке, мм"/>
    <n v="1725"/>
    <s v="Высота внутреннего блока в упаковке, мм"/>
    <n v="313"/>
    <s v="Глубина внутреннего блока в упаковке, мм"/>
    <n v="755"/>
    <s v="Габаритные размеры наружного блока в упаковке (ШхВхГ), мм"/>
    <s v="1032x1307x443"/>
    <s v="Ширина наружного блока в упаковке, мм"/>
    <n v="1032"/>
    <s v="Высота наружного блока в упаковке, мм"/>
    <n v="1307"/>
    <s v="Глубина наружного блока в упаковке, мм"/>
    <n v="443"/>
    <s v="Вес нетто внутреннего блока, кг"/>
    <n v="39"/>
    <s v="Вес нетто наружного блока, кг"/>
    <n v="99.7"/>
    <s v="Вес брутто внутреннего блока, кг"/>
    <n v="45"/>
    <s v="Вес брутто наружного блока, кг"/>
    <n v="111.2"/>
    <s v="Диаметр жидкостной трубы, мм (дюйм)"/>
    <s v="9,53 (3/8&amp;quot;)"/>
    <s v="Диаметр газовой трубы, мм (дюйм)"/>
    <s v="19,05 (3/4&amp;quot;)"/>
    <s v="Максимальная длина трассы, м"/>
    <n v="50"/>
    <s v="Максимальный перепад по высоте между внутренним и наружным блоками, м"/>
    <n v="30"/>
    <s v="Максимальный перепад по высоте между внутренним и наружным блоками (если не задано взаимное расположение внутреннего и наружного блока), м"/>
    <n v="30"/>
    <s v="Минимальная длина трассы, м"/>
    <n v="4"/>
    <s v="Номинальная длина трассы, м"/>
    <n v="5"/>
    <s v="Диаметр дренажной трубы, мм"/>
    <n v="25"/>
    <s v="Рабочие температурные границы наружного воздуха (охлаждение), &amp;amp;deg;C"/>
    <s v="-25 ~ +43"/>
    <s v="Минимальная рабочая температура наружного воздуха (охлаждение), &amp;amp;deg;C"/>
    <n v="-25"/>
    <s v="Максимальная рабочая температура наружного воздуха (охлаждение), &amp;amp;deg;C"/>
    <n v="43"/>
    <s v="Рабочие температурные границы наружного воздуха (нагрев), &amp;amp;deg;C"/>
    <s v="-7 ~ +24"/>
    <s v="Минимальная рабочая температура наружного воздуха (нагрев), &amp;amp;deg;C"/>
    <n v="-7"/>
    <s v="Максимальная рабочая температура наружного воздуха (нагрев), &amp;amp;deg;C"/>
    <n v="24"/>
    <s v="Рабочие температурные границы внутреннего воздуха (охлаждение), &amp;amp;deg;C"/>
    <s v="+17 ~ +32"/>
    <s v="Минимальная рабочая температура внутреннего воздуха (охлаждение), &amp;amp;deg;C"/>
    <n v="17"/>
    <s v="Максимальная рабочая температура внутреннего воздуха (охлаждение), &amp;amp;deg;C"/>
    <n v="32"/>
    <s v="Рабочие температурные границы внутреннего воздуха (нагрев), &amp;amp;deg;C"/>
    <s v="0 ~ +30"/>
    <s v="Минимальная рабочая температура внутреннего воздуха (нагрев), &amp;amp;deg;C"/>
    <n v="0"/>
    <s v="Максимальная рабочая температура внутреннего воздуха (нагрев), &amp;amp;deg;C"/>
    <n v="30"/>
    <s v="Подключение электропитания"/>
    <s v="Наружный блок"/>
    <s v="Межблочный кабель, мм&amp;lt;sup&amp;gt;2&amp;lt;/sup&amp;gt;"/>
    <s v="6*1,5"/>
    <s v="Силовой кабель, мм&amp;lt;sup&amp;gt;2&amp;lt;/sup&amp;gt;"/>
    <s v="5*4,0"/>
    <s v="Автомат защиты, А"/>
    <n v="25"/>
    <s v="Максимальная потребляемая мощность, кВт"/>
    <n v="7.5"/>
    <s v="Максимальный потребляемый ток, А"/>
    <n v="12.6"/>
    <s v="Пусковой ток, А"/>
    <n v="67"/>
    <s v="Класс пылевлагозащиты, внутренний / наружный блок"/>
    <s v="IPX0/IP24"/>
    <s v="Класс пылевлагозащиты, внутренний блок"/>
    <s v="IPX0"/>
    <s v="Класс пылевлагозащиты, наружный блок"/>
    <s v="IP24"/>
    <s v="Класс электрозащиты, внутренний / наружный блок"/>
    <s v="I класс/I класс"/>
    <s v="Класс электрозащиты, внутренний блок"/>
    <s v="I класс"/>
    <s v="Класс электрозащиты, наружный блок"/>
    <s v="I класс"/>
    <s v="Монтажный размер наружного блока, мм"/>
    <s v="590*378"/>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Вертикальные и горизонтальные"/>
    <s v="Управление c мобильного приложения по Wi-Fi"/>
    <s v="Нет"/>
    <s v="Дополнительные фильтры тонкой очистки в комплекте"/>
    <s v="Нет"/>
    <s v="Противопылевой фильтр в комплекте"/>
    <s v="да"/>
    <s v="Пульт управления в комплекте"/>
    <s v="Да, беспроводной"/>
    <s v="Встроенный электронагреватель"/>
    <s v="Нет"/>
    <m/>
    <m/>
    <m/>
    <m/>
    <m/>
    <m/>
    <m/>
    <m/>
    <m/>
    <m/>
    <m/>
    <m/>
    <m/>
    <m/>
    <m/>
    <m/>
    <m/>
    <m/>
    <m/>
    <m/>
    <m/>
    <m/>
    <m/>
    <m/>
    <m/>
    <m/>
    <m/>
    <m/>
    <m/>
    <m/>
    <m/>
    <m/>
    <m/>
    <m/>
    <m/>
    <m/>
    <m/>
    <m/>
    <m/>
    <m/>
    <m/>
    <m/>
    <m/>
    <m/>
    <m/>
    <m/>
    <m/>
    <m/>
    <m/>
    <m/>
    <m/>
    <m/>
    <m/>
    <m/>
    <m/>
    <m/>
    <n v="203"/>
  </r>
  <r>
    <s v="Сплит-система колонного типа серии ALTO UPGRADE RC-AL48HN"/>
    <x v="198"/>
    <x v="198"/>
    <x v="1"/>
    <s v="https://breez.ru/images/catalog/rc/2021_ALTO_Indoor_3-4.png|_x000a_https://breez.ru/images/catalog/rc/2020_ALTO_Indoor.png|_x000a_https://breez.ru/images/catalog/rc/2021_RC_CO_4C_HN_CASSETTE_OUT_003.png|_x000a_https://breez.ru/images/catalog/rc/2021_RC_pult-VELA-front.png"/>
    <s v="&amp;#9679; Японские технологии&lt;br&gt;_x000a_&amp;#9679;_x0009_4 Режима работы - охлаждение, обогрев, вентиляция, осушение&lt;br&gt;_x000a_&amp;#9679;_x0009_iFEEL – режим отслеживание температуры с пульта ДУ&lt;br&gt;_x000a_&amp;#9679;_x0009_SLEEP – режим комфортного сна&lt;br&gt;_x000a_&amp;#9679;_x0009_Минимальный уровень шума от 49 дБ(А)&lt;br&gt;_x000a_&amp;#9679;_x0009_Эргономичный пульт управления с яркой оранжевой подсветкой&lt;br&gt;_x000a_&amp;#9679;_x0009_Возможность отключения подсветки дисплея внутреннего блока&lt;br&gt;_x000a_&amp;#9679;_x0009_Таймер&lt;br&gt;_x000a_&amp;#9679;_x0009_Возможность управление кондиционером без пульта ДУ&lt;br&gt;_x000a_&amp;#9679;_x0009_Опциональное подключение проводного пульта&lt;br&gt;_x000a_&amp;#9679;_x0009_Функция блокировки, защиты от детей&lt;br&gt;_x000a_&amp;#9679;_x0009_Функция самодиагностики                                                                                                                                                                                                         _x0009__x0009__x0009__x000a__x0009__x0009__x0009__x000a__x0009__x0009__x0009__x000a__x0009__x0009__x0009__x000a__x0009__x0009__x0009__x000a__x0009__x0009__x0009__x000a__x0009__x0009__x0009__x000a__x0009__x0009__x0009__x000a__x0009__x0009__x0009__x000a__x0009__x0009__x0009__x000a__x0009__x0009__x0009__x000a__x0009__x0009__x0009__x000a__x0009__x0009__x0009__x000a_"/>
    <x v="47"/>
    <m/>
    <x v="1"/>
    <m/>
    <s v="https://breez.ru/files/biblio/royal-clima/alto-upgrade/2023_RC_ALTO_manual_36p.pdf"/>
    <m/>
    <s v="-"/>
    <x v="1"/>
    <s v="ROYAL Clima"/>
    <s v="Модель внутреннего блока"/>
    <s v="RC-AL48HN/IN"/>
    <s v="Модель наружного блока"/>
    <s v="RC-AL48HN/OUT"/>
    <s v="Инверторная технология"/>
    <s v="Нет"/>
    <s v="Серия"/>
    <s v="ALTO"/>
    <s v="Тип внутреннего блока"/>
    <s v="Колонный"/>
    <s v="Эффективен для помещ. площадью до, м"/>
    <n v="142"/>
    <s v="Холодопроизводительность, kBTU"/>
    <n v="48"/>
    <s v="Холодопроизводительность, кВт"/>
    <n v="14.15"/>
    <s v="Номинальная холодопроизводительность, кВт"/>
    <n v="14.15"/>
    <s v="Потребляемый ток в режиме охлаждения, А"/>
    <n v="9.4499999999999993"/>
    <s v="Номинальный потребляемый ток в режиме охлаждения, А"/>
    <n v="9.4499999999999993"/>
    <s v="Потребляемая мощность в режиме охлаждения, кВт"/>
    <n v="5.04"/>
    <s v="Номинальная потребляемая мощность в режиме охлаждения, кВт"/>
    <n v="5.04"/>
    <s v="Коэффициент энергоэффективности EER, Вт/Вт"/>
    <n v="2.81"/>
    <s v="Класс энергоэффективности EER (охлаждение)"/>
    <s v="C"/>
    <s v="Теплопроизводительность, kBTU"/>
    <n v="52"/>
    <s v="Теплопроизводительность контура, kBTU"/>
    <n v="52"/>
    <s v="Теплопроизводительность, кВт"/>
    <n v="15.3"/>
    <s v="Номинальная теплопроизводительность, кВт"/>
    <n v="15.3"/>
    <s v="Потребляемый ток в режиме нагрева, А"/>
    <n v="10.55"/>
    <s v="Номинальный потребляемый ток в режиме нагрева, А"/>
    <n v="10.55"/>
    <s v="Потребляемая мощность в режиме нагрева, кВт"/>
    <n v="5.41"/>
    <s v="Номинальная потребляемая мощность в режиме нагрева, кВт"/>
    <n v="5.41"/>
    <s v="Коэффициент энергоэффективности COP, Вт/Вт"/>
    <n v="2.83"/>
    <s v="Класс энергоэффективности COP (нагрев)"/>
    <s v="D"/>
    <s v="Электропитание внутреннего блока, В/Гц/Ф"/>
    <s v="380-415/50/3"/>
    <s v="Напряжение электропитания внутреннего блока, В"/>
    <s v="380-415"/>
    <s v="Частота электропитания внутреннего блока, Гц"/>
    <n v="50"/>
    <s v="Количество фаз электропитания внутреннего блока, Ф"/>
    <n v="3"/>
    <s v="Электропитание наружного блока, В/Гц/Ф"/>
    <s v="380-415/50/3"/>
    <s v="Напряжение электропитания наружного блока, В"/>
    <s v="380-415"/>
    <s v="Частота электропитания наружного блока, Гц"/>
    <n v="50"/>
    <s v="Количество фаз электропитания наружного блока, Ф"/>
    <n v="3"/>
    <s v="Расход воздуха внутреннего блока, м&amp;lt;sup&amp;gt;3&amp;lt;/sup&amp;gt;/ч"/>
    <s v="1600/1750/1900"/>
    <s v="Минимальный расход воздуха внутреннего блока, м&amp;lt;sup&amp;gt;3&amp;lt;/sup&amp;gt;/ч"/>
    <n v="1600"/>
    <s v="Уровень шума внутреннего блока, дБ(А)"/>
    <s v="49/53/57"/>
    <s v="Минимальный уровень шума внутреннего блока, дБ(А)"/>
    <n v="49"/>
    <s v="Объем конденсации, л/ч"/>
    <n v="5.05"/>
    <s v="Расход воздуха наружного блока, м&amp;lt;sup&amp;gt;3&amp;lt;/sup&amp;gt;/ч"/>
    <n v="5800"/>
    <s v="Уровень шума наружного блока, дБ(А)"/>
    <n v="58"/>
    <s v="Марка компрессора"/>
    <s v="Panasonic"/>
    <s v="Тип компрессора"/>
    <s v="Спиральный"/>
    <s v="Модель компрессора"/>
    <s v="C-SBP170H38A"/>
    <s v="Тип хладагента"/>
    <s v="R410A"/>
    <s v="Заводская заправка хладагента, г"/>
    <n v="3300"/>
    <s v="Дозаправка хладагента (сверх номинальной длины трассы), г/м"/>
    <n v="50"/>
    <s v="Габаритные размеры внутреннего блока (ШхВхГ), мм"/>
    <s v="580x1925x400"/>
    <s v="Ширина внутреннего блока, мм"/>
    <n v="580"/>
    <s v="Высота внутреннего блока, мм"/>
    <n v="1925"/>
    <s v="Глубина внутреннего блока, мм"/>
    <n v="400"/>
    <s v="Габаритные размеры наружного блока (ШхВхГ), мм"/>
    <s v="940x1320x340"/>
    <s v="Ширина наружного блока, мм"/>
    <n v="940"/>
    <s v="Высота наружного блока, мм"/>
    <n v="1320"/>
    <s v="Глубина наружного блока, мм"/>
    <n v="340"/>
    <s v="Габаритные размеры внутреннего блока в упаковке (ШхВхГ), мм"/>
    <s v="690x2100x565"/>
    <s v="Ширина внутреннего блока в упаковке, мм"/>
    <n v="690"/>
    <s v="Высота внутреннего блока в упаковке, мм"/>
    <n v="2100"/>
    <s v="Глубина внутреннего блока в упаковке, мм"/>
    <n v="565"/>
    <s v="Габаритные размеры наружного блока в упаковке (ШхВхГ), мм"/>
    <s v="1070x1435x450"/>
    <s v="Ширина наружного блока в упаковке, мм"/>
    <n v="1070"/>
    <s v="Высота наружного блока в упаковке, мм"/>
    <n v="1435"/>
    <s v="Глубина наружного блока в упаковке, мм"/>
    <n v="450"/>
    <s v="Вес нетто внутреннего блока, кг"/>
    <n v="54"/>
    <s v="Вес нетто наружного блока, кг"/>
    <n v="101"/>
    <s v="Вес брутто внутреннего блока, кг"/>
    <n v="66"/>
    <s v="Вес брутто наружного блока, кг"/>
    <n v="112"/>
    <s v="Диаметр жидкостной трубы, мм (дюйм)"/>
    <s v="9,53 (3/8&amp;quot;)"/>
    <s v="Диаметр газовой трубы, мм (дюйм)"/>
    <s v="19,05 (3/4&amp;quot;)"/>
    <s v="Максимальная длина трассы, м"/>
    <n v="50"/>
    <s v="Максимальный перепад по высоте между внутренним и наружным блоками, м"/>
    <n v="30"/>
    <s v="Максимальный перепад по высоте между внутренним и наружным блоками (если не задано взаимное расположение внутреннего и наружного блока), м"/>
    <n v="30"/>
    <s v="Минимальная длина трассы, м"/>
    <n v="4"/>
    <s v="Номинальная длина трассы, м"/>
    <n v="7"/>
    <s v="Диаметр дренажной трубы, мм"/>
    <n v="20"/>
    <s v="Рабочие температурные границы наружного воздуха (охлаждение), &amp;amp;deg;C"/>
    <s v="16 ~ +49"/>
    <s v="Минимальная рабочая температура наружного воздуха (охлаждение), &amp;amp;deg;C"/>
    <n v="16"/>
    <s v="Максимальная рабочая температура наружного воздуха (охлаждение), &amp;amp;deg;C"/>
    <n v="49"/>
    <s v="Рабочие температурные границы наружного воздуха (нагрев), &amp;amp;deg;C"/>
    <s v="-15 ~ +30"/>
    <s v="Минимальная рабочая температура наружного воздуха (нагрев), &amp;amp;deg;C"/>
    <n v="-15"/>
    <s v="Максимальная рабочая температура наружного воздуха (нагрев), &amp;amp;deg;C"/>
    <n v="30"/>
    <s v="Рабочие температурные границы внутреннего воздуха (охлаждение), &amp;amp;deg;C"/>
    <s v="+17 ~ +30"/>
    <s v="Минимальная рабочая температура внутреннего воздуха (охлаждение), &amp;amp;deg;C"/>
    <n v="17"/>
    <s v="Максимальная рабочая температура внутреннего воздуха (охлаждение), &amp;amp;deg;C"/>
    <n v="30"/>
    <s v="Рабочие температурные границы внутреннего воздуха (нагрев), &amp;amp;deg;C"/>
    <s v="0 ~ +30"/>
    <s v="Минимальная рабочая температура внутреннего воздуха (нагрев), &amp;amp;deg;C"/>
    <n v="0"/>
    <s v="Максимальная рабочая температура внутреннего воздуха (нагрев), &amp;amp;deg;C"/>
    <n v="30"/>
    <s v="Подключение электропитания"/>
    <s v="Внутренний блок"/>
    <s v="Межблочный кабель, мм&amp;lt;sup&amp;gt;2&amp;lt;/sup&amp;gt;"/>
    <s v="6*2,5"/>
    <s v="Силовой кабель, мм&amp;lt;sup&amp;gt;2&amp;lt;/sup&amp;gt;"/>
    <s v="5*2,5"/>
    <s v="Автомат защиты, А"/>
    <n v="20"/>
    <s v="Максимальная потребляемая мощность, кВт"/>
    <n v="7"/>
    <s v="Максимальный потребляемый ток, А"/>
    <n v="15"/>
    <s v="Пусковой ток, А"/>
    <n v="55"/>
    <s v="Класс пылевлагозащиты, внутренний / наружный блок"/>
    <s v="IPX0/IPX4"/>
    <s v="Класс пылевлагозащиты, внутренний блок"/>
    <s v="IPX0"/>
    <s v="Класс пылевлагозащиты, наружный блок"/>
    <s v="IPX4"/>
    <s v="Класс электрозащиты, внутренний / наружный блок"/>
    <s v="I класс/I класс"/>
    <s v="Класс электрозащиты, внутренний блок"/>
    <s v="I класс"/>
    <s v="Класс электрозащиты, наружный блок"/>
    <s v="I класс"/>
    <s v="Монтажный размер наружного блока, мм"/>
    <s v="625*364"/>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Нет"/>
    <s v="Дополнительные фильтры тонкой очистки в комплекте"/>
    <s v="Нет"/>
    <s v="Противопылевой фильтр в комплекте"/>
    <s v="Да"/>
    <s v="Пульт управления в комплекте"/>
    <s v="Да, беспроводной"/>
    <s v="Встроенный электронагреватель"/>
    <s v="Нет"/>
    <m/>
    <m/>
    <m/>
    <m/>
    <m/>
    <m/>
    <m/>
    <m/>
    <m/>
    <m/>
    <m/>
    <m/>
    <m/>
    <m/>
    <m/>
    <m/>
    <m/>
    <m/>
    <m/>
    <m/>
    <m/>
    <m/>
    <m/>
    <m/>
    <m/>
    <m/>
    <m/>
    <m/>
    <m/>
    <m/>
    <m/>
    <m/>
    <m/>
    <m/>
    <m/>
    <m/>
    <m/>
    <m/>
    <m/>
    <m/>
    <m/>
    <m/>
    <m/>
    <m/>
    <m/>
    <m/>
    <m/>
    <m/>
    <m/>
    <m/>
    <m/>
    <m/>
    <m/>
    <m/>
    <n v="204"/>
  </r>
  <r>
    <s v="Сплит-система колонного типа серии ALTO UPGRADE RC-AL60HN"/>
    <x v="199"/>
    <x v="199"/>
    <x v="1"/>
    <s v="https://breez.ru/images/catalog/rc/2021_ALTO_Indoor_3-4.png|_x000a_https://breez.ru/images/catalog/rc/2020_ALTO_Indoor.png|_x000a_https://breez.ru/images/catalog/rc/2021_RC_CO_4C_HN_CASSETTE_OUT_003.png|_x000a_https://breez.ru/images/catalog/rc/2021_RC_pult-VELA-front.png"/>
    <s v="&amp;#9679; Японские технологии&lt;br&gt;_x000a_&amp;#9679;_x0009_4 Режима работы - охлаждение, обогрев, вентиляция, осушение&lt;br&gt;_x000a_&amp;#9679;_x0009_iFEEL – режим отслеживание температуры с пульта ДУ&lt;br&gt;_x000a_&amp;#9679;_x0009_SLEEP – режим комфортного сна&lt;br&gt;_x000a_&amp;#9679;_x0009_Минимальный уровень шума от 49 дБ(А)&lt;br&gt;_x000a_&amp;#9679;_x0009_Эргономичный пульт управления с яркой оранжевой подсветкой&lt;br&gt;_x000a_&amp;#9679;_x0009_Возможность отключения подсветки дисплея внутреннего блока&lt;br&gt;_x000a_&amp;#9679;_x0009_Таймер&lt;br&gt;_x000a_&amp;#9679;_x0009_Возможность управление кондиционером без пульта ДУ&lt;br&gt;_x000a_&amp;#9679;_x0009_Опциональное подключение проводного пульта&lt;br&gt;_x000a_&amp;#9679;_x0009_Функция блокировки, защиты от детей&lt;br&gt;_x000a_&amp;#9679;_x0009_Функция самодиагностики                                                                                                                                                                                                         _x0009__x0009__x0009__x000a__x0009__x0009__x0009__x000a__x0009__x0009__x0009__x000a__x0009__x0009__x0009__x000a__x0009__x0009__x0009__x000a__x0009__x0009__x0009__x000a__x0009__x0009__x0009__x000a__x0009__x0009__x0009__x000a__x0009__x0009__x0009__x000a__x0009__x0009__x0009__x000a__x0009__x0009__x0009__x000a__x0009__x0009__x0009__x000a__x0009__x0009__x0009__x000a_"/>
    <x v="47"/>
    <m/>
    <x v="1"/>
    <m/>
    <s v="https://breez.ru/files/biblio/royal-clima/alto-upgrade/2023_RC_ALTO_manual_36p.pdf"/>
    <m/>
    <s v="-"/>
    <x v="1"/>
    <s v="ROYAL Clima"/>
    <s v="Модель внутреннего блока"/>
    <s v="RC-AL60HN/IN"/>
    <s v="Модель наружного блока"/>
    <s v="RC-AL60HN/OUT"/>
    <s v="Инверторная технология"/>
    <s v="Нет"/>
    <s v="Серия"/>
    <s v="ALTO"/>
    <s v="Тип внутреннего блока"/>
    <s v="Колонный"/>
    <s v="Эффективен для помещ. площадью до, м"/>
    <n v="170"/>
    <s v="Холодопроизводительность, kBTU"/>
    <n v="58"/>
    <s v="Холодопроизводительность, кВт"/>
    <n v="17"/>
    <s v="Номинальная холодопроизводительность, кВт"/>
    <n v="17"/>
    <s v="Потребляемый ток в режиме охлаждения, А"/>
    <n v="11.05"/>
    <s v="Номинальный потребляемый ток в режиме охлаждения, А"/>
    <n v="11.05"/>
    <s v="Потребляемая мощность в режиме охлаждения, кВт"/>
    <n v="6.05"/>
    <s v="Номинальная потребляемая мощность в режиме охлаждения, кВт"/>
    <n v="6.05"/>
    <s v="Коэффициент энергоэффективности EER, Вт/Вт"/>
    <n v="2.81"/>
    <s v="Класс энергоэффективности EER (охлаждение)"/>
    <s v="C"/>
    <s v="Теплопроизводительность, kBTU"/>
    <n v="60"/>
    <s v="Теплопроизводительность контура, kBTU"/>
    <n v="60"/>
    <s v="Теплопроизводительность, кВт"/>
    <n v="17.5"/>
    <s v="Номинальная теплопроизводительность, кВт"/>
    <n v="17.5"/>
    <s v="Потребляемый ток в режиме нагрева, А"/>
    <n v="11.8"/>
    <s v="Номинальный потребляемый ток в режиме нагрева, А"/>
    <n v="11.8"/>
    <s v="Потребляемая мощность в режиме нагрева, кВт"/>
    <n v="6.21"/>
    <s v="Номинальная потребляемая мощность в режиме нагрева, кВт"/>
    <n v="6.21"/>
    <s v="Коэффициент энергоэффективности COP, Вт/Вт"/>
    <n v="2.82"/>
    <s v="Класс энергоэффективности COP (нагрев)"/>
    <s v="D"/>
    <s v="Электропитание внутреннего блока, В/Гц/Ф"/>
    <s v="380-415/50/3"/>
    <s v="Напряжение электропитания внутреннего блока, В"/>
    <s v="380-415"/>
    <s v="Частота электропитания внутреннего блока, Гц"/>
    <n v="50"/>
    <s v="Количество фаз электропитания внутреннего блока, Ф"/>
    <n v="3"/>
    <s v="Электропитание наружного блока, В/Гц/Ф"/>
    <s v="380-415/50/3"/>
    <s v="Напряжение электропитания наружного блока, В"/>
    <s v="380-415"/>
    <s v="Частота электропитания наружного блока, Гц"/>
    <n v="50"/>
    <s v="Количество фаз электропитания наружного блока, Ф"/>
    <n v="3"/>
    <s v="Расход воздуха внутреннего блока, м&amp;lt;sup&amp;gt;3&amp;lt;/sup&amp;gt;/ч"/>
    <s v="1650/1800/1950"/>
    <s v="Минимальный расход воздуха внутреннего блока, м&amp;lt;sup&amp;gt;3&amp;lt;/sup&amp;gt;/ч"/>
    <n v="1650"/>
    <s v="Уровень шума внутреннего блока, дБ(А)"/>
    <s v="53/57/59"/>
    <s v="Минимальный уровень шума внутреннего блока, дБ(А)"/>
    <n v="53"/>
    <s v="Объем конденсации, л/ч"/>
    <n v="6.07"/>
    <s v="Расход воздуха наружного блока, м&amp;lt;sup&amp;gt;3&amp;lt;/sup&amp;gt;/ч"/>
    <n v="5800"/>
    <s v="Уровень шума наружного блока, дБ(А)"/>
    <n v="58"/>
    <s v="Марка компрессора"/>
    <s v="Panasonic"/>
    <s v="Тип компрессора"/>
    <s v="Спиральный"/>
    <s v="Модель компрессора"/>
    <s v="C-SBP185H38A"/>
    <s v="Тип хладагента"/>
    <s v="R410A"/>
    <s v="Заводская заправка хладагента, г"/>
    <n v="3600"/>
    <s v="Дозаправка хладагента (сверх номинальной длины трассы), г/м"/>
    <n v="50"/>
    <s v="Габаритные размеры внутреннего блока (ШхВхГ), мм"/>
    <s v="580x1925x400"/>
    <s v="Ширина внутреннего блока, мм"/>
    <n v="580"/>
    <s v="Высота внутреннего блока, мм"/>
    <n v="1925"/>
    <s v="Глубина внутреннего блока, мм"/>
    <n v="400"/>
    <s v="Габаритные размеры наружного блока (ШхВхГ), мм"/>
    <s v="940x1320x340"/>
    <s v="Ширина наружного блока, мм"/>
    <n v="940"/>
    <s v="Высота наружного блока, мм"/>
    <n v="1320"/>
    <s v="Глубина наружного блока, мм"/>
    <n v="340"/>
    <s v="Габаритные размеры внутреннего блока в упаковке (ШхВхГ), мм"/>
    <s v="690x2100x565"/>
    <s v="Ширина внутреннего блока в упаковке, мм"/>
    <n v="690"/>
    <s v="Высота внутреннего блока в упаковке, мм"/>
    <n v="2100"/>
    <s v="Глубина внутреннего блока в упаковке, мм"/>
    <n v="565"/>
    <s v="Габаритные размеры наружного блока в упаковке (ШхВхГ), мм"/>
    <s v="1070x1435x450"/>
    <s v="Ширина наружного блока в упаковке, мм"/>
    <n v="1070"/>
    <s v="Высота наружного блока в упаковке, мм"/>
    <n v="1435"/>
    <s v="Глубина наружного блока в упаковке, мм"/>
    <n v="450"/>
    <s v="Вес нетто внутреннего блока, кг"/>
    <n v="54"/>
    <s v="Вес нетто наружного блока, кг"/>
    <n v="102"/>
    <s v="Вес брутто внутреннего блока, кг"/>
    <n v="66"/>
    <s v="Вес брутто наружного блока, кг"/>
    <n v="113"/>
    <s v="Диаметр жидкостной трубы, мм (дюйм)"/>
    <s v="9,53 (3/8&amp;quot;)"/>
    <s v="Диаметр газовой трубы, мм (дюйм)"/>
    <s v="19,05 (3/4&amp;quot;)"/>
    <s v="Максимальная длина трассы, м"/>
    <n v="50"/>
    <s v="Максимальный перепад по высоте между внутренним и наружным блоками, м"/>
    <n v="30"/>
    <s v="Максимальный перепад по высоте между внутренним и наружным блоками (если не задано взаимное расположение внутреннего и наружного блока), м"/>
    <n v="30"/>
    <s v="Минимальная длина трассы, м"/>
    <n v="4"/>
    <s v="Номинальная длина трассы, м"/>
    <n v="7"/>
    <s v="Диаметр дренажной трубы, мм"/>
    <n v="20"/>
    <s v="Рабочие температурные границы наружного воздуха (охлаждение), &amp;amp;deg;C"/>
    <s v="16 ~ +49"/>
    <s v="Минимальная рабочая температура наружного воздуха (охлаждение), &amp;amp;deg;C"/>
    <n v="16"/>
    <s v="Максимальная рабочая температура наружного воздуха (охлаждение), &amp;amp;deg;C"/>
    <n v="49"/>
    <s v="Рабочие температурные границы наружного воздуха (нагрев), &amp;amp;deg;C"/>
    <s v="-15 ~ +30"/>
    <s v="Минимальная рабочая температура наружного воздуха (нагрев), &amp;amp;deg;C"/>
    <n v="-15"/>
    <s v="Максимальная рабочая температура наружного воздуха (нагрев), &amp;amp;deg;C"/>
    <n v="30"/>
    <s v="Рабочие температурные границы внутреннего воздуха (охлаждение), &amp;amp;deg;C"/>
    <s v="+17 ~ +30"/>
    <s v="Минимальная рабочая температура внутреннего воздуха (охлаждение), &amp;amp;deg;C"/>
    <n v="17"/>
    <s v="Максимальная рабочая температура внутреннего воздуха (охлаждение), &amp;amp;deg;C"/>
    <n v="30"/>
    <s v="Рабочие температурные границы внутреннего воздуха (нагрев), &amp;amp;deg;C"/>
    <s v="0 ~ +30"/>
    <s v="Минимальная рабочая температура внутреннего воздуха (нагрев), &amp;amp;deg;C"/>
    <n v="0"/>
    <s v="Максимальная рабочая температура внутреннего воздуха (нагрев), &amp;amp;deg;C"/>
    <n v="30"/>
    <s v="Подключение электропитания"/>
    <s v="Внутренний блок"/>
    <s v="Межблочный кабель, мм&amp;lt;sup&amp;gt;2&amp;lt;/sup&amp;gt;"/>
    <s v="6*2,5"/>
    <s v="Силовой кабель, мм&amp;lt;sup&amp;gt;2&amp;lt;/sup&amp;gt;"/>
    <s v="5*2,5"/>
    <s v="Автомат защиты, А"/>
    <n v="25"/>
    <s v="Максимальная потребляемая мощность, кВт"/>
    <n v="7.4"/>
    <s v="Максимальный потребляемый ток, А"/>
    <n v="18"/>
    <s v="Пусковой ток, А"/>
    <n v="58"/>
    <s v="Класс пылевлагозащиты, внутренний / наружный блок"/>
    <s v="IPX0/IPX4"/>
    <s v="Класс пылевлагозащиты, внутренний блок"/>
    <s v="IPX0"/>
    <s v="Класс пылевлагозащиты, наружный блок"/>
    <s v="IPX4"/>
    <s v="Класс электрозащиты, внутренний / наружный блок"/>
    <s v="I класс/I класс"/>
    <s v="Класс электрозащиты, внутренний блок"/>
    <s v="I класс"/>
    <s v="Класс электрозащиты, наружный блок"/>
    <s v="I класс"/>
    <s v="Монтажный размер наружного блока, мм"/>
    <s v="625*364"/>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Нет"/>
    <s v="Дополнительные фильтры тонкой очистки в комплекте"/>
    <s v="Нет"/>
    <s v="Противопылевой фильтр в комплекте"/>
    <s v="Да"/>
    <s v="Пульт управления в комплекте"/>
    <s v="Да, беспроводной"/>
    <s v="Встроенный электронагреватель"/>
    <s v="Нет"/>
    <m/>
    <m/>
    <m/>
    <m/>
    <m/>
    <m/>
    <m/>
    <m/>
    <m/>
    <m/>
    <m/>
    <m/>
    <m/>
    <m/>
    <m/>
    <m/>
    <m/>
    <m/>
    <m/>
    <m/>
    <m/>
    <m/>
    <m/>
    <m/>
    <m/>
    <m/>
    <m/>
    <m/>
    <m/>
    <m/>
    <m/>
    <m/>
    <m/>
    <m/>
    <m/>
    <m/>
    <m/>
    <m/>
    <m/>
    <m/>
    <m/>
    <m/>
    <m/>
    <m/>
    <m/>
    <m/>
    <m/>
    <m/>
    <m/>
    <m/>
    <m/>
    <m/>
    <m/>
    <m/>
    <n v="205"/>
  </r>
  <r>
    <s v="Мобильные кондиционеры с электронным управлением cерии LARGO RM-L51CN-E"/>
    <x v="200"/>
    <x v="200"/>
    <x v="1"/>
    <s v="https://breez.ru/images/catalog/rc/Render_Largo_Royal_Clima_003.png|https://breez.ru/images/catalog/rc/Render_Largo_Royal_Clima_001.png|https://breez.ru/images/catalog/rc/Render_Largo_Royal_Clima_002.png|https://breez.ru/images/catalog/rc/Render_Largo_Royal_Clima_004.png|https://breez.ru/images/catalog/rc/Render_Largo_Royal_Clima_005.png|https://breez.ru/images/catalog/rc/Render_Largo_Royal_Clima_006.png|https://breez.ru/images/catalog/rc/Render_Largo_Royal_Clima_007.png|https://breez.ru/images/catalog/rc/Render_Largo_Royal_Clima_008.png"/>
    <s v="&amp;#9679; Энергоэффективность класса А / A&lt;br&gt;_x000a_&amp;#9679; Электронное управление&lt;br&gt;_x000a_&amp;#9679; Автоматические горизонтальные жалюзи, управляемые с пульта ДУ&lt;br&gt;_x000a_&amp;#9679; 3 режима работы: охлаждение, осушение, вентиляция&lt;br&gt;_x000a_&amp;#9679; 3 скорости вентилятора&lt;br&gt;_x000a_&amp;#9679; Таймер 24 часа, режим СОН&lt;br&gt;_x000a_&amp;#9679; Легкость перемещения&lt;br&gt;_x000a_&amp;#9679; Набор аксессуаров в комплекте_x000a_"/>
    <x v="48"/>
    <m/>
    <x v="4"/>
    <s v="https://breez.ru/files/biblio/royal-clima/list_RC_Largo_2022.pdf"/>
    <s v="https://breez.ru/files/biblio/royal-clima/largo/RC_LARGO_Manual.pdf"/>
    <m/>
    <s v="50990 RUB"/>
    <x v="1"/>
    <s v="ROYAL Clima"/>
    <s v="Модель"/>
    <s v="RM-L51CN-E"/>
    <s v="Серия"/>
    <s v="LARGO"/>
    <s v="Тип прибора"/>
    <s v="Напольный"/>
    <s v="Холодопроизводительность, кВт"/>
    <n v="5.0999999999999996"/>
    <s v="Номинальная холодопроизводительность, кВт"/>
    <n v="5.0999999999999996"/>
    <s v="Потребляемый ток в режиме охлаждения, А"/>
    <n v="7.6"/>
    <s v="Номинальный потребляемый ток в режиме охлаждения, A"/>
    <n v="7.6"/>
    <s v="Потребляемая мощность в режиме охлаждения, кВт"/>
    <n v="1.75"/>
    <s v="Номинальная потребляемая мощность в режиме охлаждения, кВт"/>
    <n v="1.75"/>
    <s v="Коэффициент энергоэффективности EER"/>
    <n v="2.91"/>
    <s v="Класс энергоэффективности EER (охлаждение)"/>
    <s v="A"/>
    <s v="Электропитание, В/Гц/Ф"/>
    <s v="220-240/50/1"/>
    <s v="Напряжение электропитания, В"/>
    <s v="220-240"/>
    <s v="Частота электропитания, Гц"/>
    <n v="50"/>
    <s v="Количество фаз электропитания, Ф"/>
    <n v="1"/>
    <s v="Расход воздуха  прибора, м&amp;lt;sup&amp;gt;3&amp;lt;/sup&amp;gt;/ч"/>
    <n v="450"/>
    <s v="Минимальный расход воздуха прибора, м&amp;lt;sup&amp;gt;3&amp;lt;/sup&amp;gt;/ч"/>
    <n v="450"/>
    <s v="Уровень шума прибора, дБ(А)"/>
    <s v="50/53/56"/>
    <s v="Минимальный уровень  шума прибора, дБ(А)"/>
    <n v="50"/>
    <s v="Осушение, л/ч"/>
    <n v="2.6"/>
    <s v="Марка компрессора"/>
    <s v="RECHI"/>
    <s v="Модель компрессора"/>
    <s v="48A343A"/>
    <s v="Тип хладагента"/>
    <s v="R410A"/>
    <s v="Заводская заправка хладагента, г"/>
    <n v="760"/>
    <s v="Габаритные размеры прибора (ШхВхГ), мм"/>
    <s v="365x775x568"/>
    <s v="Габаритные размеры прибора в упаковке (ШхВхГ), мм"/>
    <s v="425x855x710"/>
    <s v="Вес нетто, кг"/>
    <n v="40"/>
    <s v="Вес брутто, кг"/>
    <n v="47"/>
    <s v="Максимальная длина воздуховода, м"/>
    <n v="1.5"/>
    <s v="Диаметр воздуховода, мм"/>
    <n v="150"/>
    <s v="Рабочие температурные границы прибора (охлаждение), &amp;amp;deg;C"/>
    <s v="+18 ~ +35"/>
    <s v="Минимальная рабочая температура прибора (охлаждение), &amp;amp;deg;C"/>
    <n v="18"/>
    <s v="Максимальная рабочая температура прибора (охлаждение), &amp;amp;deg;C"/>
    <n v="35"/>
    <s v="Класс пылевлагозащиты, прибора"/>
    <s v="IPX0"/>
    <s v="Класс электрозащиты, прибора"/>
    <s v="I класс"/>
    <s v="Страна производства"/>
    <s v="КНР"/>
    <s v="Срок гарантии, мес"/>
    <n v="36"/>
    <s v="Цвет прибора"/>
    <s v="Белый"/>
    <s v="Автоматическое испарения конденсата"/>
    <s v="нет"/>
    <s v="Эффективен для помещений площадью до, м&amp;lt;sup&amp;gt;2&amp;lt;/sup&amp;gt;"/>
    <n v="36"/>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206"/>
  </r>
  <r>
    <s v="Мобильные кондиционеры с электронным управлением cерии LARGO RM-L60CN-E"/>
    <x v="201"/>
    <x v="201"/>
    <x v="1"/>
    <s v="https://breez.ru/images/catalog/rc/Render_Largo_Royal_Clima_003.png|https://breez.ru/images/catalog/rc/Render_Largo_Royal_Clima_001.png|https://breez.ru/images/catalog/rc/Render_Largo_Royal_Clima_002.png|https://breez.ru/images/catalog/rc/Render_Largo_Royal_Clima_004.png|https://breez.ru/images/catalog/rc/Render_Largo_Royal_Clima_005.png|https://breez.ru/images/catalog/rc/Render_Largo_Royal_Clima_006.png|https://breez.ru/images/catalog/rc/Render_Largo_Royal_Clima_007.png|https://breez.ru/images/catalog/rc/Render_Largo_Royal_Clima_008.png"/>
    <s v="&amp;#9679; Энергоэффективность класса А / A&lt;br&gt;_x000a_&amp;#9679; Электронное управление&lt;br&gt;_x000a_&amp;#9679; Автоматические горизонтальные жалюзи, управляемые с пульта ДУ&lt;br&gt;_x000a_&amp;#9679; 3 режима работы: охлаждение, осушение, вентиляция&lt;br&gt;_x000a_&amp;#9679; 3 скорости вентилятора&lt;br&gt;_x000a_&amp;#9679; Таймер 24 часа, режим СОН&lt;br&gt;_x000a_&amp;#9679; Легкость перемещения&lt;br&gt;_x000a_&amp;#9679; Набор аксессуаров в комплекте_x000a_"/>
    <x v="48"/>
    <m/>
    <x v="4"/>
    <s v="https://breez.ru/files/biblio/royal-clima/list_RC_Largo_2022.pdf"/>
    <s v="https://breez.ru/files/biblio/royal-clima/largo/2022_RC_Largo_List_A4.pdf"/>
    <m/>
    <s v="55990 RUB"/>
    <x v="1"/>
    <s v="ROYAL Clima"/>
    <s v="Модель"/>
    <s v="RM-L60CN-E"/>
    <s v="Серия"/>
    <s v="LARGO"/>
    <s v="Тип прибора"/>
    <s v="Напольный"/>
    <s v="Холодопроизводительность, кВт"/>
    <n v="6"/>
    <s v="Номинальная холодопроизводительность, кВт"/>
    <n v="6"/>
    <s v="Потребляемый ток в режиме охлаждения, А"/>
    <n v="10"/>
    <s v="Номинальный потребляемый ток в режиме охлаждения, A"/>
    <n v="10"/>
    <s v="Потребляемая мощность в режиме охлаждения, кВт"/>
    <n v="2.2999999999999998"/>
    <s v="Номинальная потребляемая мощность в режиме охлаждения, кВт"/>
    <n v="2.2999999999999998"/>
    <s v="Коэффициент энергоэффективности EER"/>
    <n v="2.61"/>
    <s v="Класс энергоэффективности EER (охлаждение)"/>
    <s v="A"/>
    <s v="Электропитание, В/Гц/Ф"/>
    <s v="220-240/50/1"/>
    <s v="Напряжение электропитания, В"/>
    <s v="220-240"/>
    <s v="Частота электропитания, Гц"/>
    <n v="50"/>
    <s v="Количество фаз электропитания, Ф"/>
    <n v="1"/>
    <s v="Расход воздуха  прибора, м&amp;lt;sup&amp;gt;3&amp;lt;/sup&amp;gt;/ч"/>
    <n v="450"/>
    <s v="Минимальный расход воздуха прибора, м&amp;lt;sup&amp;gt;3&amp;lt;/sup&amp;gt;/ч"/>
    <n v="450"/>
    <s v="Уровень шума прибора, дБ(А)"/>
    <s v="50/53/56"/>
    <s v="Минимальный уровень  шума прибора, дБ(А)"/>
    <n v="50"/>
    <s v="Осушение, л/ч"/>
    <n v="3"/>
    <s v="Марка компрессора"/>
    <s v="HIGHLY"/>
    <s v="Модель компрессора"/>
    <s v="ASH218SV-C8LU"/>
    <s v="Тип хладагента"/>
    <s v="R410A"/>
    <s v="Заводская заправка хладагента, г"/>
    <n v="790"/>
    <s v="Габаритные размеры прибора (ШхВхГ), мм"/>
    <s v="365x775x568"/>
    <s v="Габаритные размеры прибора в упаковке (ШхВхГ), мм"/>
    <s v="425x855x710"/>
    <s v="Вес нетто, кг"/>
    <n v="42"/>
    <s v="Вес брутто, кг"/>
    <n v="49"/>
    <s v="Максимальная длина воздуховода, м"/>
    <n v="1.5"/>
    <s v="Диаметр воздуховода, мм"/>
    <n v="150"/>
    <s v="Рабочие температурные границы прибора (охлаждение), &amp;amp;deg;C"/>
    <s v="+18 ~ +35"/>
    <s v="Минимальная рабочая температура прибора (охлаждение), &amp;amp;deg;C"/>
    <n v="18"/>
    <s v="Максимальная рабочая температура прибора (охлаждение), &amp;amp;deg;C"/>
    <n v="35"/>
    <s v="Класс пылевлагозащиты, прибора"/>
    <s v="IPX0"/>
    <s v="Класс электрозащиты, прибора"/>
    <s v="I класс"/>
    <s v="Страна производства"/>
    <s v="КНР"/>
    <s v="Срок гарантии, мес"/>
    <n v="36"/>
    <s v="Цвет прибора"/>
    <s v="Белый"/>
    <s v="Автоматическое испарения конденсата"/>
    <s v="нет"/>
    <s v="Эффективен для помещений площадью до, м&amp;lt;sup&amp;gt;2&amp;lt;/sup&amp;gt;"/>
    <n v="42"/>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207"/>
  </r>
  <r>
    <s v="Мобильные кондиционеры cерии BUSTA RM-BS22CH-E"/>
    <x v="202"/>
    <x v="202"/>
    <x v="1"/>
    <s v="https://breez.ru/images/catalog/rc/2021_RC_Busta_003.png|https://breez.ru/images/catalog/rc/2021_RC_Busta_002.png|https://breez.ru/images/catalog/rc/2021_RC_Busta_001.png|https://breez.ru/images/catalog/rc/2021_RC_Busta_004.png|https://breez.ru/images/catalog/rc/2021_RC_Busta_006.png|https://breez.ru/images/catalog/rc/2021_RC_Busta_007.png|https://breez.ru/images/catalog/rc/2021_RC_Busta_008.png|https://breez.ru/images/catalog/rc/2021_RC_Busta_009.png|https://breez.ru/images/catalog/rc/RC_pult_mob_new.png"/>
    <s v="&amp;#9679; Энергоэффективность класса А&lt;br&gt;_x000a_&amp;#9679; 3 режима работы – охлаждение, осушение и вентиляция&lt;br&gt;_x000a_&amp;#9679; 2 скорости вентилятора – высокая и низкая&lt;br&gt;_x000a_&amp;#9679; РУСИФИЦИРОВАННАЯ TOUCH ПАНЕЛЬ УПРАВЛЕНИЯ&lt;br&gt;_x000a_&amp;#9679; Ультракомпактный размер&lt;br&gt;_x000a_&amp;#9679; Электронное управление&lt;br&gt;_x000a_&amp;#9679; Набор аксессуаров в комплекте&lt;br&gt;_x000a_&amp;#9679; Регулировка воздушного потока_x000a_"/>
    <x v="49"/>
    <s v="Гарантия - 36 месяцев"/>
    <x v="4"/>
    <m/>
    <s v="https://breez.ru/files/biblio/royal-clima/busta/2022_RC_BUSTA_Manual.pdf"/>
    <m/>
    <s v="-"/>
    <x v="1"/>
    <s v="ROYAL Clima"/>
    <s v="Модель"/>
    <s v="RM-BS22CH-E"/>
    <s v="Серия"/>
    <s v="BUSTА"/>
    <s v="Тип прибора"/>
    <s v="Напольный"/>
    <s v="Холодопроизводительность, кВт"/>
    <n v="2.15"/>
    <s v="Номинальная холодопроизводительность, кВт"/>
    <n v="2.15"/>
    <s v="Потребляемый ток в режиме охлаждения, А"/>
    <n v="3.16"/>
    <s v="Номинальный потребляемый ток в режиме охлаждения, A"/>
    <n v="3.16"/>
    <s v="Потребляемая мощность в режиме охлаждения, кВт"/>
    <n v="0.73399999999999999"/>
    <s v="Номинальная потребляемая мощность в режиме охлаждения, кВт"/>
    <n v="0.73399999999999999"/>
    <s v="Коэффициент энергоэффективности EER"/>
    <n v="2.93"/>
    <s v="Класс энергоэффективности EER (охлаждение)"/>
    <s v="A"/>
    <s v="Электропитание, В/Гц/Ф"/>
    <s v="220-240/50/1"/>
    <s v="Напряжение электропитания, В"/>
    <s v="220-240"/>
    <s v="Частота электропитания, Гц"/>
    <n v="50"/>
    <s v="Количество фаз электропитания, Ф"/>
    <n v="1"/>
    <s v="Расход воздуха  прибора, м&amp;lt;sup&amp;gt;3&amp;lt;/sup&amp;gt;/ч"/>
    <s v="213/319"/>
    <s v="Минимальный расход воздуха прибора, м&amp;lt;sup&amp;gt;3&amp;lt;/sup&amp;gt;/ч"/>
    <n v="213"/>
    <s v="Уровень шума прибора, дБ(А)"/>
    <s v="47/52.5"/>
    <s v="Минимальный уровень  шума прибора, дБ(А)"/>
    <n v="47"/>
    <s v="Осушение, л/ч"/>
    <n v="1.8"/>
    <s v="Марка компрессора"/>
    <s v="GMCC"/>
    <s v="Модель компрессора"/>
    <s v="DSN118V11UZDX"/>
    <s v="Тип хладагента"/>
    <s v="R290"/>
    <s v="Заводская заправка хладагента, г"/>
    <n v="130"/>
    <s v="Габаритные размеры прибора (ШхВхГ), мм"/>
    <s v="345x715x375"/>
    <s v="Габаритные размеры прибора в упаковке (ШхВхГ), мм"/>
    <s v="377x862x437"/>
    <s v="Вес нетто, кг"/>
    <n v="22.5"/>
    <s v="Вес брутто, кг"/>
    <n v="25.5"/>
    <s v="Максимальная длина воздуховода, м"/>
    <n v="1.5"/>
    <s v="Диаметр воздуховода, мм"/>
    <n v="150"/>
    <s v="Рабочие температурные границы прибора (охлаждение), &amp;amp;deg;C"/>
    <s v="+17 ~ +35"/>
    <s v="Минимальная рабочая температура прибора (охлаждение), &amp;amp;deg;C"/>
    <n v="17"/>
    <s v="Максимальная рабочая температура прибора (охлаждение), &amp;amp;deg;C"/>
    <n v="35"/>
    <s v="Силовой кабель, мм&amp;lt;sup&amp;gt;2&amp;lt;/sup&amp;gt;"/>
    <s v="1,0х3"/>
    <s v="Класс пылевлагозащиты, прибора"/>
    <s v="IPX0"/>
    <s v="Класс электрозащиты, прибора"/>
    <s v="I класс"/>
    <s v="Страна производства"/>
    <s v="КНР"/>
    <s v="Срок гарантии, мес"/>
    <n v="36"/>
    <s v="Цвет прибора"/>
    <s v="Белый"/>
    <s v="Автоматическое испарения конденсата"/>
    <s v="нет"/>
    <s v="Эффективен для помещений площадью до, м&amp;lt;sup&amp;gt;2&amp;lt;/sup&amp;gt;"/>
    <n v="1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208"/>
  </r>
  <r>
    <s v="Мобильные кондиционеры cерии BUSTA RM-BS28CH-E"/>
    <x v="203"/>
    <x v="203"/>
    <x v="1"/>
    <s v="https://breez.ru/images/catalog/rc/2021_RC_Busta_003.png|https://breez.ru/images/catalog/rc/2021_RC_Busta_002.png|https://breez.ru/images/catalog/rc/2021_RC_Busta_001.png|https://breez.ru/images/catalog/rc/2021_RC_Busta_004.png|https://breez.ru/images/catalog/rc/2021_RC_Busta_006.png|https://breez.ru/images/catalog/rc/2021_RC_Busta_007.png|https://breez.ru/images/catalog/rc/2021_RC_Busta_008.png|https://breez.ru/images/catalog/rc/2021_RC_Busta_009.png|https://breez.ru/images/catalog/rc/RC_pult_mob_new.png"/>
    <s v="&amp;#9679; Энергоэффективность класса А&lt;br&gt;_x000a_&amp;#9679; 3 режима работы – охлаждение, осушение и вентиляция&lt;br&gt;_x000a_&amp;#9679; 2 скорости вентилятора – высокая и низкая&lt;br&gt;_x000a_&amp;#9679; РУСИФИЦИРОВАННАЯ TOUCH ПАНЕЛЬ УПРАВЛЕНИЯ&lt;br&gt;_x000a_&amp;#9679; Ультракомпактный размер&lt;br&gt;_x000a_&amp;#9679; Электронное управление&lt;br&gt;_x000a_&amp;#9679; Набор аксессуаров в комплекте&lt;br&gt;_x000a_&amp;#9679; Регулировка воздушного потока_x000a_"/>
    <x v="49"/>
    <s v="Гарантия - 36 месяцев"/>
    <x v="4"/>
    <m/>
    <s v="https://breez.ru/files/biblio/royal-clima/busta/2022_RC_BUSTA_Manual.pdf"/>
    <m/>
    <s v="-"/>
    <x v="1"/>
    <s v="ROYAL Clima"/>
    <s v="Модель"/>
    <s v="RM-BS28CH-E"/>
    <s v="Серия"/>
    <s v="BUSTА"/>
    <s v="Тип прибора"/>
    <s v="Напольный"/>
    <s v="Холодопроизводительность, кВт"/>
    <n v="2.79"/>
    <s v="Номинальная холодопроизводительность, кВт"/>
    <n v="2.79"/>
    <s v="Потребляемый ток в режиме охлаждения, А"/>
    <n v="4.2699999999999996"/>
    <s v="Номинальный потребляемый ток в режиме охлаждения, A"/>
    <n v="4.2699999999999996"/>
    <s v="Потребляемая мощность в режиме охлаждения, кВт"/>
    <n v="0.99299999999999999"/>
    <s v="Номинальная потребляемая мощность в режиме охлаждения, кВт"/>
    <n v="0.99299999999999999"/>
    <s v="Коэффициент энергоэффективности EER"/>
    <n v="2.81"/>
    <s v="Класс энергоэффективности EER (охлаждение)"/>
    <s v="A"/>
    <s v="Электропитание, В/Гц/Ф"/>
    <s v="220-240/50/1"/>
    <s v="Напряжение электропитания, В"/>
    <s v="220-240"/>
    <s v="Частота электропитания, Гц"/>
    <n v="50"/>
    <s v="Количество фаз электропитания, Ф"/>
    <n v="1"/>
    <s v="Расход воздуха  прибора, м&amp;lt;sup&amp;gt;3&amp;lt;/sup&amp;gt;/ч"/>
    <s v="195/295"/>
    <s v="Минимальный расход воздуха прибора, м&amp;lt;sup&amp;gt;3&amp;lt;/sup&amp;gt;/ч"/>
    <n v="195"/>
    <s v="Уровень шума прибора, дБ(А)"/>
    <s v="46,9/51.9"/>
    <s v="Минимальный уровень  шума прибора, дБ(А)"/>
    <n v="46"/>
    <s v="Осушение, л/ч"/>
    <n v="2.1"/>
    <s v="Марка компрессора"/>
    <s v="GMCC"/>
    <s v="Модель компрессора"/>
    <s v="DSM170V13UCZH"/>
    <s v="Тип хладагента"/>
    <s v="R290"/>
    <s v="Заводская заправка хладагента, г"/>
    <n v="170"/>
    <s v="Габаритные размеры прибора (ШхВхГ), мм"/>
    <s v="345x715x375"/>
    <s v="Габаритные размеры прибора в упаковке (ШхВхГ), мм"/>
    <s v="377x862x437"/>
    <s v="Вес нетто, кг"/>
    <n v="24.7"/>
    <s v="Вес брутто, кг"/>
    <n v="27.3"/>
    <s v="Максимальная длина воздуховода, м"/>
    <n v="1.5"/>
    <s v="Диаметр воздуховода, мм"/>
    <n v="150"/>
    <s v="Рабочие температурные границы прибора (охлаждение), &amp;amp;deg;C"/>
    <s v="+17 ~ +35"/>
    <s v="Минимальная рабочая температура прибора (охлаждение), &amp;amp;deg;C"/>
    <n v="17"/>
    <s v="Максимальная рабочая температура прибора (охлаждение), &amp;amp;deg;C"/>
    <n v="35"/>
    <s v="Силовой кабель, мм&amp;lt;sup&amp;gt;2&amp;lt;/sup&amp;gt;"/>
    <s v="1,0х3"/>
    <s v="Класс пылевлагозащиты, прибора"/>
    <s v="IPX0"/>
    <s v="Класс электрозащиты, прибора"/>
    <s v="I класс"/>
    <s v="Страна производства"/>
    <s v="КНР"/>
    <s v="Срок гарантии, мес"/>
    <n v="36"/>
    <s v="Цвет прибора"/>
    <s v="Белый"/>
    <s v="Автоматическое испарения конденсата"/>
    <s v="нет"/>
    <s v="Эффективен для помещений площадью до, м&amp;lt;sup&amp;gt;2&amp;lt;/sup&amp;gt;"/>
    <n v="2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209"/>
  </r>
  <r>
    <s v="Мобильные кондиционеры серии CELEBRITY RM-СB27HH-E"/>
    <x v="204"/>
    <x v="204"/>
    <x v="1"/>
    <s v="https://breez.ru/images/catalog/rc/2021_RC_Celebrity_003.png|https://breez.ru/images/catalog/rc/2021_RC_Celebrity_002.png|https://breez.ru/images/catalog/rc/2021_RC_Celebrity_001.png|https://breez.ru/images/catalog/rc/2021_RC_Celebrity_004.png|https://breez.ru/images/catalog/rc/2021_RC_Celebrity_005.png|https://breez.ru/images/catalog/rc/2021_RC_Celebrity_006.png|https://breez.ru/images/catalog/rc/2021_RC_Celebrity_007.png|https://breez.ru/images/catalog/rc/2021_RC_Celebrity_008.png|https://breez.ru/images/catalog/rc/2021_RC_Celebrity_009.png|https://breez.ru/images/catalog/rc/2020_Render_PDU_Royal_Clima_CELEBRITY.png"/>
    <s v="&amp;#9679; Энергоэффективность класса А&lt;br&gt;_x000a_&amp;#9679; 4 режима работы – охлаждение, обогрев, осушение и вентиляция&lt;br&gt;_x000a_&amp;#9679; 3 скорости вентилятора&lt;br&gt;_x000a_&amp;#9679; Автоматическое испарение конденсата&lt;br&gt;_x000a_&amp;#9679; Направляющие жалюзи, регулируемые с пульта ДУ&lt;br&gt;_x000a_&amp;#9679; Электронное управление&lt;br&gt;_x000a_&amp;#9679; Набор аксессуаров в комплекте&lt;br&gt;_x000a_&amp;#9679; РУСИФИЦИРОВАННЫЙ ПУЛЬТ ДУ&lt;br&gt;_x000a_&amp;#9679; Регулировка воздушного потока_x000a_"/>
    <x v="50"/>
    <s v="Гарантия - 36 месяцев"/>
    <x v="4"/>
    <s v="https://breez.ru/files/biblio/royal-clima/list_RC_CELEBRITY_2022.pdf"/>
    <s v="https://breez.ru/files/biblio/royal-clima/selebrity/2021_RC_CELEBRITY_Manual.pdf"/>
    <m/>
    <s v="34390 RUB"/>
    <x v="1"/>
    <s v="ROYAL Clima"/>
    <s v="Модель"/>
    <s v="RM-СB27HH-E"/>
    <s v="Серия"/>
    <s v="CELEBRITY"/>
    <s v="Тип прибора"/>
    <s v="Напольный"/>
    <s v="Холодопроизводительность, кВт"/>
    <n v="2.67"/>
    <s v="Номинальная холодопроизводительность, кВт"/>
    <n v="2.67"/>
    <s v="Потребляемый ток в режиме охлаждения, А"/>
    <n v="4.2699999999999996"/>
    <s v="Номинальный потребляемый ток в режиме охлаждения, A"/>
    <n v="4.2699999999999996"/>
    <s v="Потребляемая мощность в режиме охлаждения, кВт"/>
    <n v="0.99299999999999999"/>
    <s v="Номинальная потребляемая мощность в режиме охлаждения, кВт"/>
    <n v="0.99299999999999999"/>
    <s v="Коэффициент энергоэффективности EER"/>
    <n v="2.69"/>
    <s v="Класс энергоэффективности EER (охлаждение)"/>
    <s v="A"/>
    <s v="Теплопроизводительность, кВт"/>
    <n v="2.5099999999999998"/>
    <s v="Номинальная теплопроизводительность, кВт"/>
    <n v="2.5099999999999998"/>
    <s v="Потребляемый ток в режиме нагрева, A"/>
    <n v="3.54"/>
    <s v="Номинальный потребляемый ток в режиме нагрева, A"/>
    <n v="3.54"/>
    <s v="Потребляемая мощность в режиме нагрева, кВт"/>
    <n v="0.82299999999999995"/>
    <s v="Номинальная потребляемая мощность в режиме нагрева, кВт"/>
    <n v="0.82299999999999995"/>
    <s v="Коэффициент энергоэффективности COP"/>
    <n v="3.05"/>
    <s v="Электропитание, В/Гц/Ф"/>
    <s v="220-240/50/1"/>
    <s v="Напряжение электропитания, В"/>
    <s v="220-240"/>
    <s v="Частота электропитания, Гц"/>
    <n v="50"/>
    <s v="Количество фаз электропитания, Ф"/>
    <n v="1"/>
    <s v="Расход воздуха  прибора, м&amp;lt;sup&amp;gt;3&amp;lt;/sup&amp;gt;/ч"/>
    <n v="410"/>
    <s v="Минимальный расход воздуха прибора, м&amp;lt;sup&amp;gt;3&amp;lt;/sup&amp;gt;/ч"/>
    <n v="410"/>
    <s v="Уровень шума прибора, дБ(А)"/>
    <s v="63/63,5/64"/>
    <s v="Минимальный уровень  шума прибора, дБ(А)"/>
    <n v="63"/>
    <s v="Осушение, л/ч"/>
    <n v="0.7"/>
    <s v="Марка компрессора"/>
    <s v="GMCC"/>
    <s v="Модель компрессора"/>
    <s v="ASN89V1UDZ"/>
    <s v="Тип хладагента"/>
    <s v="R410A"/>
    <s v="Заводская заправка хладагента, г"/>
    <n v="350"/>
    <s v="Габаритные размеры прибора (ШхВхГ), мм"/>
    <s v="475x798x417"/>
    <s v="Габаритные размеры прибора в упаковке (ШхВхГ), мм"/>
    <s v="520x885x465"/>
    <s v="Вес нетто, кг"/>
    <n v="30.8"/>
    <s v="Вес брутто, кг"/>
    <n v="33.799999999999997"/>
    <s v="Максимальная длина воздуховода, м"/>
    <n v="1.5"/>
    <s v="Диаметр воздуховода, мм"/>
    <n v="150"/>
    <s v="Рабочие температурные границы прибора (охлаждение), &amp;amp;deg;C"/>
    <s v="+16 ~ +35"/>
    <s v="Минимальная рабочая температура прибора (охлаждение), &amp;amp;deg;C"/>
    <n v="16"/>
    <s v="Максимальная рабочая температура прибора (охлаждение), &amp;amp;deg;C"/>
    <n v="35"/>
    <s v="Рабочие температурные границы прибора (нагрев), &amp;amp;deg;C"/>
    <s v="+5 ~ +27"/>
    <s v="Минимальная рабочая температура  прибора (нагрев), &amp;amp;deg;C"/>
    <n v="5"/>
    <s v="Максимальная рабочая температура прибора (нагрев), &amp;amp;deg;C"/>
    <n v="27"/>
    <s v="Класс пылевлагозащиты, прибора"/>
    <s v="IPX0"/>
    <s v="Класс электрозащиты, прибора"/>
    <s v="I класс"/>
    <s v="Страна производства"/>
    <s v="КНР"/>
    <s v="Срок гарантии, мес"/>
    <n v="36"/>
    <s v="Цвет прибора"/>
    <s v="Белый"/>
    <s v="Автоматическое испарения конденсата"/>
    <s v="да"/>
    <s v="Эффективен для помещений площадью до, м&amp;lt;sup&amp;gt;2&amp;lt;/sup&amp;gt;"/>
    <n v="19"/>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210"/>
  </r>
  <r>
    <s v="Мобильные кондиционеры серии CELEBRITY RM-СB36HH-E"/>
    <x v="205"/>
    <x v="205"/>
    <x v="1"/>
    <s v="https://breez.ru/images/catalog/rc/2021_RC_Celebrity_003.png|https://breez.ru/images/catalog/rc/2021_RC_Celebrity_002.png|https://breez.ru/images/catalog/rc/2021_RC_Celebrity_001.png|https://breez.ru/images/catalog/rc/2021_RC_Celebrity_004.png|https://breez.ru/images/catalog/rc/2021_RC_Celebrity_005.png|https://breez.ru/images/catalog/rc/2021_RC_Celebrity_006.png|https://breez.ru/images/catalog/rc/2021_RC_Celebrity_007.png|https://breez.ru/images/catalog/rc/2021_RC_Celebrity_008.png|https://breez.ru/images/catalog/rc/2021_RC_Celebrity_009.png|https://breez.ru/images/catalog/rc/2020_Render_PDU_Royal_Clima_CELEBRITY.png"/>
    <s v="&amp;#9679; Энергоэффективность класса А&lt;br&gt;_x000a_&amp;#9679; 4 режима работы – охлаждение, обогрев, осушение и вентиляция&lt;br&gt;_x000a_&amp;#9679; 3 скорости вентилятора&lt;br&gt;_x000a_&amp;#9679; Автоматическое испарение конденсата&lt;br&gt;_x000a_&amp;#9679; Направляющие жалюзи, регулируемые с пульта ДУ&lt;br&gt;_x000a_&amp;#9679; Электронное управление&lt;br&gt;_x000a_&amp;#9679; Набор аксессуаров в комплекте&lt;br&gt;_x000a_&amp;#9679; РУСИФИЦИРОВАННЫЙ ПУЛЬТ ДУ&lt;br&gt;_x000a_&amp;#9679; Регулировка воздушного потока_x000a_"/>
    <x v="50"/>
    <s v="Гарантия - 36 месяцев"/>
    <x v="4"/>
    <s v="https://breez.ru/files/biblio/royal-clima/list_RC_CELEBRITY_2022.pdf"/>
    <s v="https://breez.ru/files/biblio/royal-clima/selebrity/2021_RC_CELEBRITY_Manual.pdf"/>
    <m/>
    <s v="36590 RUB"/>
    <x v="1"/>
    <s v="ROYAL Clima"/>
    <s v="Модель"/>
    <s v="RM-СB36HH-E"/>
    <s v="Серия"/>
    <s v="CELEBRITY"/>
    <s v="Тип прибора"/>
    <s v="Напольный"/>
    <s v="Холодопроизводительность, кВт"/>
    <n v="3.6"/>
    <s v="Номинальная холодопроизводительность, кВт"/>
    <n v="3.6"/>
    <s v="Потребляемый ток в режиме охлаждения, А"/>
    <n v="4.68"/>
    <s v="Номинальный потребляемый ток в режиме охлаждения, A"/>
    <n v="4.68"/>
    <s v="Потребляемая мощность в режиме охлаждения, кВт"/>
    <n v="1.0880000000000001"/>
    <s v="Номинальная потребляемая мощность в режиме охлаждения, кВт"/>
    <n v="1.0880000000000001"/>
    <s v="Коэффициент энергоэффективности EER"/>
    <n v="3.31"/>
    <s v="Класс энергоэффективности EER (охлаждение)"/>
    <s v="A"/>
    <s v="Теплопроизводительность, кВт"/>
    <n v="3.2"/>
    <s v="Номинальная теплопроизводительность, кВт"/>
    <n v="3.2"/>
    <s v="Потребляемый ток в режиме нагрева, A"/>
    <n v="3.93"/>
    <s v="Номинальный потребляемый ток в режиме нагрева, A"/>
    <n v="3.93"/>
    <s v="Потребляемая мощность в режиме нагрева, кВт"/>
    <n v="0.91200000000000003"/>
    <s v="Номинальная потребляемая мощность в режиме нагрева, кВт"/>
    <n v="0.91200000000000003"/>
    <s v="Коэффициент энергоэффективности COP"/>
    <n v="3.51"/>
    <s v="Электропитание, В/Гц/Ф"/>
    <s v="220-240/50/1"/>
    <s v="Напряжение электропитания, В"/>
    <s v="220-240"/>
    <s v="Частота электропитания, Гц"/>
    <n v="50"/>
    <s v="Количество фаз электропитания, Ф"/>
    <n v="1"/>
    <s v="Расход воздуха  прибора, м&amp;lt;sup&amp;gt;3&amp;lt;/sup&amp;gt;/ч"/>
    <n v="410"/>
    <s v="Минимальный расход воздуха прибора, м&amp;lt;sup&amp;gt;3&amp;lt;/sup&amp;gt;/ч"/>
    <n v="410"/>
    <s v="Уровень шума прибора, дБ(А)"/>
    <s v="63/63,5/64"/>
    <s v="Минимальный уровень  шума прибора, дБ(А)"/>
    <n v="63"/>
    <s v="Осушение, л/ч"/>
    <n v="1"/>
    <s v="Марка компрессора"/>
    <s v="GMCC"/>
    <s v="Модель компрессора"/>
    <s v="ASM125V1VDZ"/>
    <s v="Тип хладагента"/>
    <s v="R410A"/>
    <s v="Заводская заправка хладагента, г"/>
    <n v="460"/>
    <s v="Габаритные размеры прибора (ШхВхГ), мм"/>
    <s v="475x798x417"/>
    <s v="Габаритные размеры прибора в упаковке (ШхВхГ), мм"/>
    <s v="520x885x465"/>
    <s v="Вес нетто, кг"/>
    <n v="33.6"/>
    <s v="Вес брутто, кг"/>
    <n v="36.6"/>
    <s v="Максимальная длина воздуховода, м"/>
    <n v="1.5"/>
    <s v="Диаметр воздуховода, мм"/>
    <n v="150"/>
    <s v="Рабочие температурные границы прибора (охлаждение), &amp;amp;deg;C"/>
    <s v="+16 ~ +35"/>
    <s v="Минимальная рабочая температура прибора (охлаждение), &amp;amp;deg;C"/>
    <n v="16"/>
    <s v="Максимальная рабочая температура прибора (охлаждение), &amp;amp;deg;C"/>
    <n v="35"/>
    <s v="Рабочие температурные границы прибора (нагрев), &amp;amp;deg;C"/>
    <s v="+5 ~ +27"/>
    <s v="Минимальная рабочая температура  прибора (нагрев), &amp;amp;deg;C"/>
    <n v="5"/>
    <s v="Максимальная рабочая температура прибора (нагрев), &amp;amp;deg;C"/>
    <n v="27"/>
    <s v="Класс пылевлагозащиты, прибора"/>
    <s v="IPX0"/>
    <s v="Класс электрозащиты, прибора"/>
    <s v="I класс"/>
    <s v="Страна производства"/>
    <s v="КНР"/>
    <s v="Срок гарантии, мес"/>
    <n v="36"/>
    <s v="Цвет прибора"/>
    <s v="Белый"/>
    <s v="Автоматическое испарения конденсата"/>
    <s v="да"/>
    <s v="Эффективен для помещений площадью до, м&amp;lt;sup&amp;gt;2&amp;lt;/sup&amp;gt;"/>
    <n v="2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211"/>
  </r>
  <r>
    <s v="Мобильные кондиционеры cерии EGOISTA RM-EG17CH-E"/>
    <x v="206"/>
    <x v="206"/>
    <x v="1"/>
    <s v="https://breez.ru/images/catalog/rc/ROYAL_EGOISTA_right.png|https://breez.ru/images/catalog/rc/ROYAL_EGOISTA_front.png"/>
    <s v="&amp;#9679; Энергоэффективность класса А&lt;br&gt;_x000a_&amp;#9679; 3 режима работы – охлаждение, осушение и вентиляция&lt;br&gt;_x000a_&amp;#9679; 2 скорости вентилятора – высокая и низкая&lt;br&gt;_x000a_&amp;#9679; РУСИФИЦИРОВАННАЯ TOUCH ПАНЕЛЬ УПРАВЛЕНИЯ&lt;br&gt;_x000a_&amp;#9679; Ультракомпактный размер&lt;br&gt;_x000a_&amp;#9679; Электронное управление&lt;br&gt;_x000a_&amp;#9679; Набор аксессуаров в комплекте&lt;br&gt;_x000a_&amp;#9679; РУСИФИЦИРОВАННЫЙ ПУЛЬТ ДУ&lt;br&gt;_x000a_&amp;#9679; Регулировка воздушного потока_x000a_"/>
    <x v="51"/>
    <s v="Гарантия - 36 месяцев"/>
    <x v="4"/>
    <m/>
    <s v="https://breez.ru/files/biblio/royal-clima/egoista/2021_RC_EGOISTA_Manual.pdf"/>
    <m/>
    <s v="-"/>
    <x v="1"/>
    <s v="ROYAL Clima"/>
    <s v="Модель"/>
    <s v="RM-EG17CH-E"/>
    <s v="Серия"/>
    <s v="EGOISTA"/>
    <s v="Тип прибора"/>
    <s v="Напольный"/>
    <s v="Холодопроизводительность, кВт"/>
    <n v="1.65"/>
    <s v="Номинальная холодопроизводительность, кВт"/>
    <n v="1.65"/>
    <s v="Потребляемый ток в режиме охлаждения, А"/>
    <n v="2.59"/>
    <s v="Номинальный потребляемый ток в режиме охлаждения, A"/>
    <n v="2.59"/>
    <s v="Потребляемая мощность в режиме охлаждения, кВт"/>
    <n v="0.60899999999999999"/>
    <s v="Номинальная потребляемая мощность в режиме охлаждения, кВт"/>
    <n v="0.60899999999999999"/>
    <s v="Коэффициент энергоэффективности EER"/>
    <n v="2.71"/>
    <s v="Класс энергоэффективности EER (охлаждение)"/>
    <s v="A"/>
    <s v="Электропитание, В/Гц/Ф"/>
    <s v="220-240/50/1"/>
    <s v="Напряжение электропитания, В"/>
    <s v="220-240"/>
    <s v="Частота электропитания, Гц"/>
    <n v="50"/>
    <s v="Количество фаз электропитания, Ф"/>
    <n v="1"/>
    <s v="Расход воздуха  прибора, м&amp;lt;sup&amp;gt;3&amp;lt;/sup&amp;gt;/ч"/>
    <s v="240/275"/>
    <s v="Минимальный расход воздуха прибора, м&amp;lt;sup&amp;gt;3&amp;lt;/sup&amp;gt;/ч"/>
    <n v="240"/>
    <s v="Уровень шума прибора, дБ(А)"/>
    <s v="48.2/51.6"/>
    <s v="Минимальный уровень  шума прибора, дБ(А)"/>
    <n v="48.2"/>
    <s v="Осушение, л/ч"/>
    <n v="1.4"/>
    <s v="Марка компрессора"/>
    <s v="GMCC"/>
    <s v="Модель компрессора"/>
    <s v="DSN98V11UZZS"/>
    <s v="Тип хладагента"/>
    <s v="R290"/>
    <s v="Заводская заправка хладагента, г"/>
    <n v="90"/>
    <s v="Габаритные размеры прибора (ШхВхГ), мм"/>
    <s v="329x615x318"/>
    <s v="Габаритные размеры прибора в упаковке (ШхВхГ), мм"/>
    <s v="350x771x380"/>
    <s v="Вес нетто, кг"/>
    <n v="20.5"/>
    <s v="Вес брутто, кг"/>
    <n v="23.5"/>
    <s v="Максимальная длина воздуховода, м"/>
    <n v="1.5"/>
    <s v="Диаметр воздуховода, мм"/>
    <n v="150"/>
    <s v="Рабочие температурные границы прибора (охлаждение), &amp;amp;deg;C"/>
    <s v="+17 ~ +35"/>
    <s v="Минимальная рабочая температура прибора (охлаждение), &amp;amp;deg;C"/>
    <n v="17"/>
    <s v="Максимальная рабочая температура прибора (охлаждение), &amp;amp;deg;C"/>
    <n v="35"/>
    <s v="Силовой кабель, мм&amp;lt;sup&amp;gt;2&amp;lt;/sup&amp;gt;"/>
    <s v="1,0х3"/>
    <s v="Класс пылевлагозащиты, прибора"/>
    <s v="IPX0"/>
    <s v="Класс электрозащиты, прибора"/>
    <s v="I класс"/>
    <s v="Страна производства"/>
    <s v="КНР"/>
    <s v="Срок гарантии, мес"/>
    <n v="36"/>
    <s v="Цвет прибора"/>
    <s v="Белый"/>
    <s v="Автоматическое испарения конденсата"/>
    <s v="нет"/>
    <s v="Эффективен для помещений площадью до, м&amp;lt;sup&amp;gt;2&amp;lt;/sup&amp;gt;"/>
    <n v="12"/>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212"/>
  </r>
  <r>
    <s v="Мобильные кондиционеры cерии LARGO PRO RM-LP50CN-E"/>
    <x v="207"/>
    <x v="207"/>
    <x v="1"/>
    <s v="https://breez.ru/images/catalog/rc/largo-pro/1.jpg|_x000a_https://breez.ru/images/catalog/rc/largo-pro/2.jpg|_x000a_https://breez.ru/images/catalog/rc/largo-pro/3.1.jpg|_x000a_https://breez.ru/images/catalog/rc/largo-pro/3.2.jpg|_x000a_https://breez.ru/images/catalog/rc/largo-pro/4.jpg|_x000a_https://breez.ru/images/catalog/rc/largo-pro/5.jpg|_x000a_https://breez.ru/images/catalog/rc/largo-pro/6.jpg|_x000a_https://breez.ru/images/catalog/rc/largo-pro/7.jpg|_x000a_https://breez.ru/images/catalog/rc/largo-pro/8.png|_x000a_https://breez.ru/images/catalog/rc/largo-pro/9.jpg"/>
    <s v="&amp;#9679; Энергоэффективность класса А&lt;br&gt;_x000a_&amp;#9679; Электронное управление&lt;br&gt;_x000a_&amp;#9679; Автоматические горизонтальные жалюзи, управляемые с пульта ДУ&lt;br&gt;_x000a_&amp;#9679; 3 режима работы: охлаждение, осушение, вентиляция&lt;br&gt;_x000a_&amp;#9679; 3 скорости вентилятора&lt;br&gt;_x000a_&amp;#9679; Таймер 24 часа, режим СОН&lt;br&gt;_x000a_&amp;#9679; Автоматическое испарение конденсата&lt;br&gt;_x000a_&amp;#9679; Поддержание комфортной температуры&lt;br&gt;_x000a_&amp;#9679; Набор аксессуаров в комплекте&lt;br&gt;"/>
    <x v="52"/>
    <m/>
    <x v="4"/>
    <m/>
    <s v="https://breez.ru/files/biblio/royal-clima/largo-pro/2023_RC_LARGO_Pro_Manual.pdf"/>
    <m/>
    <s v="50990 RUB"/>
    <x v="1"/>
    <s v="ROYAL Clima"/>
    <s v="Модель"/>
    <s v="RM-LP50CN-E"/>
    <s v="Серия"/>
    <s v="LARGO PRO"/>
    <s v="Тип прибора"/>
    <s v="Напольный"/>
    <s v="Холодопроизводительность, кВт"/>
    <n v="4.96"/>
    <s v="Номинальная холодопроизводительность, кВт"/>
    <n v="4.96"/>
    <s v="Потребляемый ток в режиме охлаждения, А"/>
    <n v="6.7"/>
    <s v="Номинальный потребляемый ток в режиме охлаждения, A"/>
    <n v="6.7"/>
    <s v="Потребляемая мощность в режиме охлаждения, кВт"/>
    <n v="1.55"/>
    <s v="Номинальная потребляемая мощность в режиме охлаждения, кВт"/>
    <n v="1.55"/>
    <s v="Коэффициент энергоэффективности EER"/>
    <n v="3.2"/>
    <s v="Класс энергоэффективности EER (охлаждение)"/>
    <s v="A"/>
    <s v="Электропитание, В/Гц/Ф"/>
    <s v="220-240/50/1"/>
    <s v="Напряжение электропитания, В"/>
    <s v="220-240"/>
    <s v="Частота электропитания, Гц"/>
    <n v="50"/>
    <s v="Количество фаз электропитания, Ф"/>
    <n v="1"/>
    <s v="Расход воздуха  прибора, м&amp;lt;sup&amp;gt;3&amp;lt;/sup&amp;gt;/ч"/>
    <n v="410"/>
    <s v="Уровень шума прибора, дБ(А)"/>
    <s v="49/50/51"/>
    <s v="Минимальный уровень  шума прибора, дБ(А)"/>
    <n v="49"/>
    <s v="Осушение, л/ч"/>
    <n v="3.4"/>
    <s v="Марка компрессора"/>
    <s v="RECHI"/>
    <s v="Тип хладагента"/>
    <s v="R410A"/>
    <s v="Заводская заправка хладагента, г"/>
    <n v="580"/>
    <s v="Габаритные размеры прибора (ШхВхГ), мм"/>
    <s v="450x745x396"/>
    <s v="Ширина прибора, мм"/>
    <n v="450"/>
    <s v="Высота прибора, мм"/>
    <n v="745"/>
    <s v="Глубина прибора, мм"/>
    <n v="396"/>
    <s v="Габаритные размеры прибора в упаковке (ШхВхГ), мм"/>
    <s v="495x860x455"/>
    <s v="Ширина прибора в упаковке, мм"/>
    <n v="495"/>
    <s v="Высота  прибора в упаковке, мм"/>
    <n v="860"/>
    <s v="Глубина прибора в упаковке, мм"/>
    <n v="455"/>
    <s v="Вес нетто, кг"/>
    <n v="33.299999999999997"/>
    <s v="Вес брутто, кг"/>
    <n v="38"/>
    <s v="Максимальная длина воздуховода, м"/>
    <n v="1.5"/>
    <s v="Диаметр воздуховода, мм"/>
    <n v="150"/>
    <s v="Рабочие температурные границы прибора (охлаждение), &amp;amp;deg;C"/>
    <s v="+18 ~ +35"/>
    <s v="Минимальная рабочая температура прибора (охлаждение), &amp;amp;deg;C"/>
    <n v="18"/>
    <s v="Максимальная рабочая температура прибора (охлаждение), &amp;amp;deg;C"/>
    <n v="35"/>
    <s v="Класс пылевлагозащиты, прибора"/>
    <s v="IPX0"/>
    <s v="Класс электрозащиты, прибора"/>
    <s v="I класс"/>
    <s v="Страна производства"/>
    <s v="КНР"/>
    <s v="Срок гарантии, мес"/>
    <n v="36"/>
    <s v="Цвет прибора"/>
    <s v="Белый"/>
    <s v="Автоматическое испарения конденсата"/>
    <s v="да"/>
    <s v="Эффективен для помещений площадью до, м&amp;lt;sup&amp;gt;2&amp;lt;/sup&amp;gt;"/>
    <n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213"/>
  </r>
  <r>
    <s v="Мобильные кондиционеры cерии LARGO PRO RM-LP60CN-E"/>
    <x v="208"/>
    <x v="208"/>
    <x v="1"/>
    <s v="https://breez.ru/images/catalog/rc/largo-pro/1.jpg|_x000a_https://breez.ru/images/catalog/rc/largo-pro/2.jpg|_x000a_https://breez.ru/images/catalog/rc/largo-pro/3.1.jpg|_x000a_https://breez.ru/images/catalog/rc/largo-pro/3.2.jpg|_x000a_https://breez.ru/images/catalog/rc/largo-pro/4.jpg|_x000a_https://breez.ru/images/catalog/rc/largo-pro/5.jpg|_x000a_https://breez.ru/images/catalog/rc/largo-pro/6.jpg|_x000a_https://breez.ru/images/catalog/rc/largo-pro/7.jpg|_x000a_https://breez.ru/images/catalog/rc/largo-pro/8.png|_x000a_https://breez.ru/images/catalog/rc/largo-pro/9.jpg"/>
    <s v="&amp;#9679; Энергоэффективность класса А&lt;br&gt;_x000a_&amp;#9679; Электронное управление&lt;br&gt;_x000a_&amp;#9679; Автоматические горизонтальные жалюзи, управляемые с пульта ДУ&lt;br&gt;_x000a_&amp;#9679; 3 режима работы: охлаждение, осушение, вентиляция&lt;br&gt;_x000a_&amp;#9679; 3 скорости вентилятора&lt;br&gt;_x000a_&amp;#9679; Таймер 24 часа, режим СОН&lt;br&gt;_x000a_&amp;#9679; Автоматическое испарение конденсата&lt;br&gt;_x000a_&amp;#9679; Поддержание комфортной температуры&lt;br&gt;_x000a_&amp;#9679; Набор аксессуаров в комплекте&lt;br&gt;"/>
    <x v="52"/>
    <m/>
    <x v="4"/>
    <m/>
    <s v="https://breez.ru/files/biblio/royal-clima/largo-pro/2023_RC_LARGO_Pro_Manual.pdf"/>
    <m/>
    <s v="55990 RUB"/>
    <x v="1"/>
    <s v="ROYAL Clima"/>
    <s v="Модель"/>
    <s v="RM-LP60CN-E"/>
    <s v="Серия"/>
    <s v="LARGO PRO"/>
    <s v="Тип прибора"/>
    <s v="Напольный"/>
    <s v="Холодопроизводительность, кВт"/>
    <n v="5.84"/>
    <s v="Номинальная холодопроизводительность, кВт"/>
    <n v="5.84"/>
    <s v="Потребляемый ток в режиме охлаждения, А"/>
    <n v="7.3"/>
    <s v="Номинальный потребляемый ток в режиме охлаждения, A"/>
    <n v="7.3"/>
    <s v="Потребляемая мощность в режиме охлаждения, кВт"/>
    <n v="1.669"/>
    <s v="Номинальная потребляемая мощность в режиме охлаждения, кВт"/>
    <n v="1.669"/>
    <s v="Коэффициент энергоэффективности EER"/>
    <n v="3.5"/>
    <s v="Класс энергоэффективности EER (охлаждение)"/>
    <s v="А"/>
    <s v="Электропитание, В/Гц/Ф"/>
    <s v="220-240/50/1"/>
    <s v="Напряжение электропитания, В"/>
    <s v="220-240"/>
    <s v="Частота электропитания, Гц"/>
    <n v="50"/>
    <s v="Количество фаз электропитания, Ф"/>
    <n v="1"/>
    <s v="Расход воздуха  прибора, м&amp;lt;sup&amp;gt;3&amp;lt;/sup&amp;gt;/ч"/>
    <n v="450"/>
    <s v="Уровень шума прибора, дБ(А)"/>
    <s v="50/52/53"/>
    <s v="Минимальный уровень  шума прибора, дБ(А)"/>
    <n v="50"/>
    <s v="Осушение, л/ч"/>
    <n v="3.95"/>
    <s v="Марка компрессора"/>
    <s v="GMCC"/>
    <s v="Тип хладагента"/>
    <s v="R410A"/>
    <s v="Заводская заправка хладагента, г"/>
    <n v="680"/>
    <s v="Габаритные размеры прибора (ШхВхГ), мм"/>
    <s v="450x745x396"/>
    <s v="Ширина прибора, мм"/>
    <n v="450"/>
    <s v="Высота прибора, мм"/>
    <n v="745"/>
    <s v="Глубина прибора, мм"/>
    <n v="396"/>
    <s v="Габаритные размеры прибора в упаковке (ШхВхГ), мм"/>
    <s v="495x860x455"/>
    <s v="Ширина прибора в упаковке, мм"/>
    <n v="495"/>
    <s v="Высота  прибора в упаковке, мм"/>
    <n v="860"/>
    <s v="Глубина прибора в упаковке, мм"/>
    <n v="455"/>
    <s v="Вес нетто, кг"/>
    <n v="33.299999999999997"/>
    <s v="Вес брутто, кг"/>
    <n v="38"/>
    <s v="Максимальная длина воздуховода, м"/>
    <n v="1.5"/>
    <s v="Диаметр воздуховода, мм"/>
    <n v="150"/>
    <s v="Рабочие температурные границы прибора (охлаждение), &amp;amp;deg;C"/>
    <s v="+18 ~ +35"/>
    <s v="Минимальная рабочая температура прибора (охлаждение), &amp;amp;deg;C"/>
    <n v="18"/>
    <s v="Максимальная рабочая температура прибора (охлаждение), &amp;amp;deg;C"/>
    <n v="35"/>
    <s v="Класс пылевлагозащиты, прибора"/>
    <s v="IPX0"/>
    <s v="Класс электрозащиты, прибора"/>
    <s v="I класс"/>
    <s v="Страна производства"/>
    <s v="КНР"/>
    <s v="Срок гарантии, мес"/>
    <n v="36"/>
    <s v="Цвет прибора"/>
    <s v="Белый"/>
    <s v="Автоматическое испарения конденсата"/>
    <s v="да"/>
    <s v="Эффективен для помещений площадью до, м&amp;lt;sup&amp;gt;2&amp;lt;/sup&amp;gt;"/>
    <n v="41"/>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214"/>
  </r>
  <r>
    <s v="Мобильные кондиционеры cерии NEON RM-NN28HH-E"/>
    <x v="209"/>
    <x v="209"/>
    <x v="1"/>
    <s v="https://breez.ru/images/catalog/rc/neon/2022_RC_Neon_RC_005.png|_x000a_https://breez.ru/images/catalog/rc/neon/2022_RC_Neon_RC_001.png|_x000a_https://breez.ru/images/catalog/rc/neon/2022_RC_Neon_RC_009.png|_x000a_https://breez.ru/images/catalog/rc/neon/2022_RC_Neon_RC_007.png|_x000a_https://breez.ru/images/catalog/rc/neon/2022_RC_Neon_RC_006.png|_x000a_https://breez.ru/images/catalog/rc/neon/2022_RC_Neon_RC_008.png|_x000a_https://breez.ru/images/catalog/rc/neon/2022_RC_Neon_RC_010.png|_x000a_https://breez.ru/images/catalog/rc/neon/2022_RC_Neon_RC_011.png|_x000a_https://breez.ru/images/catalog/rc/neon/2022_RC_NEON_photo_pult.png_x000a__x000a_"/>
    <s v="&amp;#9679; Энергоэффективность класса А&lt;br&gt;_x000a_&amp;#9679; 4 режима работы – охлаждение, обогрев, осушение и вентиляция&lt;br&gt;_x000a_&amp;#9679; 3 скорости вентилятора&lt;br&gt; _x000a_&amp;#9679; Автоматическое испарение конденсата&lt;br&gt;_x000a_&amp;#9679; Направляющие жалюзи, регулируемые с пульта ДУ&lt;br&gt;_x000a_&amp;#9679; Электронное управление&lt;br&gt;_x000a_&amp;#9679; Набор аксессуаров в комплекте&lt;br&gt;_x000a_&amp;#9679; РУСИФИЦИРОВАННЫЙ ПУЛЬТ ДУ&lt;br&gt;_x000a_&amp;#9679; Регулировка воздушного потока"/>
    <x v="53"/>
    <s v="Гарантия - 36 месяцев"/>
    <x v="4"/>
    <s v="https://breez.ru/files/biblio/royal-clima/list_RC_Neon_2022.pdf"/>
    <s v="https://breez.ru/files/biblio/royal-clima/neon/2022_RC_NEON_Manual.pdf"/>
    <m/>
    <s v="33590 RUB"/>
    <x v="1"/>
    <s v="ROYAL Clima"/>
    <s v="Модель"/>
    <s v="RM-NN28HH-E"/>
    <s v="Серия"/>
    <s v="NEON"/>
    <s v="Тип прибора"/>
    <s v="Напольный"/>
    <s v="Холодопроизводительность, кВт"/>
    <n v="2.7"/>
    <s v="Номинальная холодопроизводительность, кВт"/>
    <n v="2.7"/>
    <s v="Потребляемый ток в режиме охлаждения, А"/>
    <n v="4.3"/>
    <s v="Номинальный потребляемый ток в режиме охлаждения, A"/>
    <n v="4.3"/>
    <s v="Потребляемая мощность в режиме охлаждения, кВт"/>
    <n v="0.98899999999999999"/>
    <s v="Номинальная потребляемая мощность в режиме охлаждения, кВт"/>
    <n v="0.98899999999999999"/>
    <s v="Коэффициент энергоэффективности EER"/>
    <n v="2.73"/>
    <s v="Класс энергоэффективности EER (охлаждение)"/>
    <s v="A"/>
    <s v="Теплопроизводительность, кВт"/>
    <n v="2.6"/>
    <s v="Номинальная теплопроизводительность, кВт"/>
    <n v="2.6"/>
    <s v="Потребляемый ток в режиме нагрева, A"/>
    <n v="3.9"/>
    <s v="Номинальный потребляемый ток в режиме нагрева, A"/>
    <n v="3.9"/>
    <s v="Потребляемая мощность в режиме нагрева, кВт"/>
    <n v="0.92"/>
    <s v="Номинальная потребляемая мощность в режиме нагрева, кВт"/>
    <n v="0.92"/>
    <s v="Коэффициент энергоэффективности COP"/>
    <n v="2.83"/>
    <s v="Электропитание, В/Гц/Ф"/>
    <s v="220-240/50/1"/>
    <s v="Напряжение электропитания, В"/>
    <s v="220-240"/>
    <s v="Частота электропитания, Гц"/>
    <n v="50"/>
    <s v="Количество фаз электропитания, Ф"/>
    <n v="1"/>
    <s v="Расход воздуха  прибора, м&amp;lt;sup&amp;gt;3&amp;lt;/sup&amp;gt;/ч"/>
    <n v="320"/>
    <s v="Минимальный расход воздуха прибора, м&amp;lt;sup&amp;gt;3&amp;lt;/sup&amp;gt;/ч"/>
    <n v="320"/>
    <s v="Уровень шума прибора, дБ(А)"/>
    <s v="53/54/55"/>
    <s v="Минимальный уровень  шума прибора, дБ(А)"/>
    <n v="53"/>
    <s v="Осушение, л/ч"/>
    <n v="1"/>
    <s v="Марка компрессора"/>
    <s v="Rechi"/>
    <s v="Модель компрессора"/>
    <s v="44P 193G"/>
    <s v="Тип хладагента"/>
    <s v="R290"/>
    <s v="Заводская заправка хладагента, г"/>
    <n v="160"/>
    <s v="Габаритные размеры прибора (ШхВхГ), мм"/>
    <s v="353x353x791"/>
    <s v="Габаритные размеры прибора в упаковке (ШхВхГ), мм"/>
    <s v="515x400x883"/>
    <s v="Вес нетто, кг"/>
    <n v="24"/>
    <s v="Вес брутто, кг"/>
    <n v="28"/>
    <s v="Максимальная длина воздуховода, м"/>
    <n v="1.5"/>
    <s v="Диаметр воздуховода, мм"/>
    <n v="150"/>
    <s v="Рабочие температурные границы прибора (охлаждение), &amp;amp;deg;C"/>
    <s v="+18 ~ +35"/>
    <s v="Минимальная рабочая температура прибора (охлаждение), &amp;amp;deg;C"/>
    <n v="18"/>
    <s v="Максимальная рабочая температура прибора (охлаждение), &amp;amp;deg;C"/>
    <n v="35"/>
    <s v="Рабочие температурные границы прибора (нагрев), &amp;amp;deg;C"/>
    <s v="+7 ~ +27"/>
    <s v="Минимальная рабочая температура  прибора (нагрев), &amp;amp;deg;C"/>
    <n v="7"/>
    <s v="Максимальная рабочая температура прибора (нагрев), &amp;amp;deg;C"/>
    <n v="27"/>
    <s v="Силовой кабель, мм&amp;lt;sup&amp;gt;2&amp;lt;/sup&amp;gt;"/>
    <s v="1,5х3"/>
    <s v="Класс пылевлагозащиты, прибора"/>
    <s v="IP20"/>
    <s v="Класс электрозащиты, прибора"/>
    <s v="I класс"/>
    <s v="Страна производства"/>
    <s v="КНР"/>
    <s v="Срок гарантии, мес"/>
    <n v="36"/>
    <s v="Цвет прибора"/>
    <s v="Белый"/>
    <s v="Автоматическое испарения конденсата"/>
    <s v="да"/>
    <s v="Эффективен для помещений площадью до, м&amp;lt;sup&amp;gt;2&amp;lt;/sup&amp;gt;"/>
    <n v="19"/>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215"/>
  </r>
  <r>
    <s v="Мобильные кондиционеры cерии SALVATORE RM-SL39CH-E"/>
    <x v="210"/>
    <x v="210"/>
    <x v="1"/>
    <s v="https://breez.ru/images/catalog/rc/2021_RC_Salvatore_003.png|https://breez.ru/images/catalog/rc/2021_RC_Salvatore_001.png|https://breez.ru/images/catalog/rc/2021_RC_Salvatore_002.png|https://breez.ru/images/catalog/rc/2021_RC_Salvatore_004.png|https://breez.ru/images/catalog/rc/2021_RC_Salvatore_005.png|https://breez.ru/images/catalog/rc/2021_RC_Salvatore_006.png|https://breez.ru/images/catalog/rc/2021_RC_Salvatore_007.png|https://breez.ru/images/catalog/rc/2021_RC_Salvatore_008.png|https://breez.ru/images/catalog/rc/2021_RC_Salvatore_009.png|https://breez.ru/images/catalog/rc/RC_pult_mob_new.png"/>
    <s v="&amp;#9679; Энергоэффективность класса А&lt;br&gt;_x000a_&amp;#9679; 3 режима работы – охлаждение, осушение и вентиляция&lt;br&gt;_x000a_&amp;#9679; 3 скорости вентилятора&lt;br&gt;_x000a_&amp;#9679; РУСИФИЦИРОВАННАЯ TOUCH ПАНЕЛЬ УПРАВЛЕНИЯ&lt;br&gt;_x000a_&amp;#9679; Направляющие жалюзи, регулируемые с пульта ДУ&lt;br&gt;_x000a_&amp;#9679; Электронное управление&lt;br&gt;_x000a_&amp;#9679; Набор аксессуаров в комплекте_x000a__x000a_"/>
    <x v="54"/>
    <s v="Гарантия - 36 месяцев"/>
    <x v="4"/>
    <m/>
    <s v="https://breez.ru/files/biblio/royal-clima/salvatore/2022_RC_SALVATORE_Manual.pdf"/>
    <m/>
    <s v="-"/>
    <x v="1"/>
    <s v="ROYAL Clima"/>
    <s v="Модель"/>
    <s v="RM-SL39CH-E"/>
    <s v="Серия"/>
    <s v="SALVATORE"/>
    <s v="Тип прибора"/>
    <s v="Напольный"/>
    <s v="Холодопроизводительность, кВт"/>
    <n v="3.85"/>
    <s v="Номинальная холодопроизводительность, кВт"/>
    <n v="3.85"/>
    <s v="Потребляемый ток в режиме охлаждения, А"/>
    <n v="5.66"/>
    <s v="Номинальный потребляемый ток в режиме охлаждения, A"/>
    <n v="5.66"/>
    <s v="Потребляемая мощность в режиме охлаждения, кВт"/>
    <n v="1.3140000000000001"/>
    <s v="Номинальная потребляемая мощность в режиме охлаждения, кВт"/>
    <n v="1.3140000000000001"/>
    <s v="Коэффициент энергоэффективности EER"/>
    <n v="2.93"/>
    <s v="Класс энергоэффективности EER (охлаждение)"/>
    <s v="A"/>
    <s v="Электропитание, В/Гц/Ф"/>
    <s v="220-240/50/1"/>
    <s v="Напряжение электропитания, В"/>
    <s v="220-240"/>
    <s v="Частота электропитания, Гц"/>
    <n v="50"/>
    <s v="Количество фаз электропитания, Ф"/>
    <n v="1"/>
    <s v="Расход воздуха  прибора, м&amp;lt;sup&amp;gt;3&amp;lt;/sup&amp;gt;/ч"/>
    <s v="355/370/420"/>
    <s v="Минимальный расход воздуха прибора, м&amp;lt;sup&amp;gt;3&amp;lt;/sup&amp;gt;/ч"/>
    <n v="355"/>
    <s v="Уровень шума прибора, дБ(А)"/>
    <s v="50,5/51/52"/>
    <s v="Минимальный уровень  шума прибора, дБ(А)"/>
    <n v="50.5"/>
    <s v="Осушение, л/ч"/>
    <n v="3.3"/>
    <s v="Марка компрессора"/>
    <s v="GMCC"/>
    <s v="Модель компрессора"/>
    <s v="DSM225V1UDZ"/>
    <s v="Тип хладагента"/>
    <s v="R290"/>
    <s v="Заводская заправка хладагента, г"/>
    <n v="220"/>
    <s v="Габаритные размеры прибора (ШхВхГ), мм"/>
    <s v="467x765x397"/>
    <s v="Габаритные размеры прибора в упаковке (ШхВхГ), мм"/>
    <s v="524x870x463"/>
    <s v="Вес нетто, кг"/>
    <n v="33"/>
    <s v="Вес брутто, кг"/>
    <n v="37.5"/>
    <s v="Максимальная длина воздуховода, м"/>
    <n v="1.5"/>
    <s v="Диаметр воздуховода, мм"/>
    <n v="150"/>
    <s v="Рабочие температурные границы прибора (охлаждение), &amp;amp;deg;C"/>
    <s v="+17 ~ +35"/>
    <s v="Минимальная рабочая температура прибора (охлаждение), &amp;amp;deg;C"/>
    <n v="17"/>
    <s v="Максимальная рабочая температура прибора (охлаждение), &amp;amp;deg;C"/>
    <n v="35"/>
    <s v="Силовой кабель, мм&amp;lt;sup&amp;gt;2&amp;lt;/sup&amp;gt;"/>
    <s v="1,5х3"/>
    <s v="Класс пылевлагозащиты, прибора"/>
    <s v="IPX0"/>
    <s v="Класс электрозащиты, прибора"/>
    <s v="I класс"/>
    <s v="Страна производства"/>
    <s v="КНР"/>
    <s v="Срок гарантии, мес"/>
    <n v="36"/>
    <s v="Цвет прибора"/>
    <s v="Белый"/>
    <s v="Автоматическое испарения конденсата"/>
    <s v="нет"/>
    <s v="Эффективен для помещений площадью до, м&amp;lt;sup&amp;gt;2&amp;lt;/sup&amp;gt;"/>
    <n v="27"/>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216"/>
  </r>
  <r>
    <s v="Мобильные кондиционеры cерии STRADA RM-ST39CH-E"/>
    <x v="211"/>
    <x v="211"/>
    <x v="1"/>
    <s v="https://breez.ru/images/catalog/rc/strada/STRADA_front_left_3-4.png|_x000a_https://breez.ru/images/catalog/rc/strada/STRADA_front.png|_x000a_https://breez.ru/images/catalog/rc/strada/STRADA_front_left.png|_x000a_https://breez.ru/images/catalog/rc/strada/STRADA_back.png|_x000a_https://breez.ru/images/catalog/rc/strada/STRADA_up_panel.png|_x000a_https://breez.ru/images/catalog/rc/strada/2022_RC_STRADA_pult-2.png_x000a__x000a__x000a_"/>
    <s v="&amp;#9679; Энергоэффективность класса А&lt;br&gt;_x000a_&amp;#9679; 3 режима работы – охлаждение, осушение и вентиляция&lt;br&gt;_x000a_&amp;#9679; 3 скорости вентилятора&lt;br&gt; _x000a_&amp;#9679; РУСИФИЦИРОВАННАЯ TOUCH ПАНЕЛЬ УПРАВЛЕНИЯ&lt;br&gt;_x000a_&amp;#9679; Направляющие жалюзи, регулируемые с пульта ДУ&lt;br&gt;_x000a_&amp;#9679; Автоматическое испарение конденсата&lt;br&gt;_x000a_&amp;#9679; Набор аксессуаров в комплекте&lt;br&gt;_x000a_&amp;#9679; РУСИФИЦИРОВАННЫЙ ПУЛЬТ ДУ&lt;br&gt;_x000a_&amp;#9679; Регулировка воздушного потока"/>
    <x v="55"/>
    <s v="Гарантия - 36 месяцев"/>
    <x v="4"/>
    <s v="https://breez.ru/files/biblio/royal-clima/list_RC_Strada_2022.pdf"/>
    <s v="https://breez.ru/files/biblio/royal-clima/strada/2022_RC_STRADA_Manual.pdf"/>
    <m/>
    <s v="34990 RUB"/>
    <x v="1"/>
    <s v="ROYAL Clima"/>
    <s v="Модель"/>
    <s v="RM-ST39CH-E"/>
    <s v="Серия"/>
    <s v="STRADA"/>
    <s v="Тип прибора"/>
    <s v="Напольный"/>
    <s v="Холодопроизводительность, кВт"/>
    <n v="3.85"/>
    <s v="Номинальная холодопроизводительность, кВт"/>
    <n v="3.85"/>
    <s v="Потребляемый ток в режиме охлаждения, А"/>
    <n v="5.66"/>
    <s v="Номинальный потребляемый ток в режиме охлаждения, A"/>
    <n v="5.66"/>
    <s v="Потребляемая мощность в режиме охлаждения, кВт"/>
    <n v="1.3140000000000001"/>
    <s v="Номинальная потребляемая мощность в режиме охлаждения, кВт"/>
    <n v="1.3140000000000001"/>
    <s v="Коэффициент энергоэффективности EER"/>
    <n v="2.93"/>
    <s v="Класс энергоэффективности EER (охлаждение)"/>
    <s v="A"/>
    <s v="Электропитание, В/Гц/Ф"/>
    <s v="220-240/50/1"/>
    <s v="Напряжение электропитания, В"/>
    <s v="220-240"/>
    <s v="Частота электропитания, Гц"/>
    <n v="50"/>
    <s v="Количество фаз электропитания, Ф"/>
    <n v="1"/>
    <s v="Расход воздуха  прибора, м&amp;lt;sup&amp;gt;3&amp;lt;/sup&amp;gt;/ч"/>
    <n v="400"/>
    <s v="Минимальный расход воздуха прибора, м&amp;lt;sup&amp;gt;3&amp;lt;/sup&amp;gt;/ч"/>
    <n v="400"/>
    <s v="Уровень шума прибора, дБ(А)"/>
    <s v="54/55/56"/>
    <s v="Минимальный уровень  шума прибора, дБ(А)"/>
    <n v="54"/>
    <s v="Осушение, л/ч"/>
    <n v="1.39"/>
    <s v="Марка компрессора"/>
    <s v="GMCC"/>
    <s v="Тип хладагента"/>
    <s v="R290"/>
    <s v="Заводская заправка хладагента, г"/>
    <n v="240"/>
    <s v="Габаритные размеры прибора (ШхВхГ), мм"/>
    <s v="470x762x353"/>
    <s v="Габаритные размеры прибора в упаковке (ШхВхГ), мм"/>
    <s v="505x878x462"/>
    <s v="Вес нетто, кг"/>
    <n v="29.5"/>
    <s v="Вес брутто, кг"/>
    <n v="34"/>
    <s v="Максимальная длина воздуховода, м"/>
    <n v="1.5"/>
    <s v="Диаметр воздуховода, мм"/>
    <n v="150"/>
    <s v="Рабочие температурные границы прибора (охлаждение), &amp;amp;deg;C"/>
    <s v="+17 ~ +35"/>
    <s v="Минимальная рабочая температура прибора (охлаждение), &amp;amp;deg;C"/>
    <n v="17"/>
    <s v="Максимальная рабочая температура прибора (охлаждение), &amp;amp;deg;C"/>
    <n v="35"/>
    <s v="Силовой кабель, мм&amp;lt;sup&amp;gt;2&amp;lt;/sup&amp;gt;"/>
    <s v="1,5х3"/>
    <s v="Класс пылевлагозащиты, прибора"/>
    <s v="IPX1"/>
    <s v="Класс электрозащиты, прибора"/>
    <s v="I класс"/>
    <s v="Страна производства"/>
    <s v="КНР"/>
    <s v="Срок гарантии, мес"/>
    <n v="36"/>
    <s v="Цвет прибора"/>
    <s v="Белый"/>
    <s v="Автоматическое испарения конденсата"/>
    <s v="да"/>
    <s v="Эффективен для помещений площадью до, м&amp;lt;sup&amp;gt;2&amp;lt;/sup&amp;gt;"/>
    <n v="27"/>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217"/>
  </r>
  <r>
    <s v="Мобильные кондиционеры cерии TESORO RM-TS17CH-E"/>
    <x v="212"/>
    <x v="212"/>
    <x v="1"/>
    <s v="https://breez.ru/images/catalog/rc/tesoro/Render_Project_Royal_Clima_Tesoro_34-open.png|_x000a_https://breez.ru/images/catalog/rc/tesoro/Render_Project_Royal_Clima_Tesoro_front.png|_x000a_https://breez.ru/images/catalog/rc/tesoro/Render_Project_Royal_Clima_Tesoro_side.png|_x000a_https://breez.ru/images/catalog/rc/tesoro/Render_Project_Royal_Clima_Tesoro_side-2.png|_x000a_https://breez.ru/images/catalog/rc/tesoro/Render_Project_Royal_Clima_Tesoro_panel.png|_x000a_https://breez.ru/images/catalog/rc/tesoro/Render_Project_Royal_Clima_Tesoro_top.png|_x000a_https://breez.ru/images/catalog/rc/tesoro/Render_Project_Royal_Clima_Tesoro_back.png|_x000a_https://breez.ru/images/catalog/rc/tesoro/2022_RC_TESORO_pult.png|_x000a_https://breez.ru/images/catalog/rc/tesoro/2022_RC_TESORO_pult_.png"/>
    <s v="&amp;#9679; Энергоэффективность класса А&lt;/br&gt;_x000a_&amp;#9679; 3 режима работы – охлаждение, осушение и вентиляция&lt;/br&gt;_x000a_&amp;#9679; 2 скорости вентилятора – высокая и низкая&lt;/br&gt;_x000a_&amp;#9679; РУСИФИЦИРОВАННАЯ TOUCH ПАНЕЛЬ УПРАВЛЕНИЯ&lt;/br&gt;_x000a_&amp;#9679; Ультракомпактный размер&lt;/br&gt;_x000a_&amp;#9679; Автоматическое испарение конденсата&lt;/br&gt;_x000a_&amp;#9679; Набор аксессуаров в комплекте&lt;/br&gt;_x000a_&amp;#9679; РУСИФИЦИРОВАННЫЙ ПУЛЬТ ДУ&lt;/br&gt;_x000a_&amp;#9679; Регулировка воздушного потока"/>
    <x v="56"/>
    <s v="Гарантия - 36 месяцев"/>
    <x v="4"/>
    <s v="https://breez.ru/files/biblio/royal-clima/list_RC_Tesoro_2022.pdf"/>
    <s v="https://breez.ru/files/biblio/royal-clima/tesoro/2022_RC_TESORO_Manual.pdf"/>
    <m/>
    <s v="21990 RUB"/>
    <x v="1"/>
    <s v="ROYAL Clima"/>
    <s v="Модель"/>
    <s v="RM-TS17CH-E"/>
    <s v="Серия"/>
    <s v="TESORO"/>
    <s v="Тип прибора"/>
    <s v="Напольный"/>
    <s v="Холодопроизводительность, кВт"/>
    <n v="1.65"/>
    <s v="Номинальная холодопроизводительность, кВт"/>
    <n v="1.65"/>
    <s v="Потребляемый ток в режиме охлаждения, А"/>
    <n v="2.59"/>
    <s v="Номинальный потребляемый ток в режиме охлаждения, A"/>
    <n v="2.59"/>
    <s v="Потребляемая мощность в режиме охлаждения, кВт"/>
    <n v="0.60899999999999999"/>
    <s v="Номинальная потребляемая мощность в режиме охлаждения, кВт"/>
    <n v="0.60899999999999999"/>
    <s v="Коэффициент энергоэффективности EER"/>
    <n v="2.71"/>
    <s v="Класс энергоэффективности EER (охлаждение)"/>
    <s v="A"/>
    <s v="Электропитание, В/Гц/Ф"/>
    <s v="220-240/50/1"/>
    <s v="Напряжение электропитания, В"/>
    <s v="220-240"/>
    <s v="Частота электропитания, Гц"/>
    <n v="50"/>
    <s v="Количество фаз электропитания, Ф"/>
    <n v="1"/>
    <s v="Расход воздуха  прибора, м&amp;lt;sup&amp;gt;3&amp;lt;/sup&amp;gt;/ч"/>
    <n v="260"/>
    <s v="Минимальный расход воздуха прибора, м&amp;lt;sup&amp;gt;3&amp;lt;/sup&amp;gt;/ч"/>
    <n v="260"/>
    <s v="Уровень шума прибора, дБ(А)"/>
    <s v="52/53"/>
    <s v="Минимальный уровень  шума прибора, дБ(А)"/>
    <n v="52"/>
    <s v="Осушение, л/ч"/>
    <n v="0.37"/>
    <s v="Марка компрессора"/>
    <s v="GMCC"/>
    <s v="Модель компрессора"/>
    <s v="DSN86V11UZDX"/>
    <s v="Тип хладагента"/>
    <s v="R290"/>
    <s v="Заводская заправка хладагента, г"/>
    <n v="105"/>
    <s v="Габаритные размеры прибора (ШхВхГ), мм"/>
    <s v="315x698x310"/>
    <s v="Габаритные размеры прибора в упаковке (ШхВхГ), мм"/>
    <s v="380x875x356"/>
    <s v="Вес нетто, кг"/>
    <n v="18.5"/>
    <s v="Вес брутто, кг"/>
    <n v="22.5"/>
    <s v="Максимальная длина воздуховода, м"/>
    <n v="1.5"/>
    <s v="Диаметр воздуховода, мм"/>
    <n v="150"/>
    <s v="Рабочие температурные границы прибора (охлаждение), &amp;amp;deg;C"/>
    <s v="+17 ~ +35"/>
    <s v="Минимальная рабочая температура прибора (охлаждение), &amp;amp;deg;C"/>
    <n v="17"/>
    <s v="Максимальная рабочая температура прибора (охлаждение), &amp;amp;deg;C"/>
    <n v="35"/>
    <s v="Силовой кабель, мм&amp;lt;sup&amp;gt;2&amp;lt;/sup&amp;gt;"/>
    <s v="1,5х3"/>
    <s v="Класс пылевлагозащиты, прибора"/>
    <s v="IPX1"/>
    <s v="Класс электрозащиты, прибора"/>
    <s v="I класс"/>
    <s v="Страна производства"/>
    <s v="КНР"/>
    <s v="Срок гарантии, мес"/>
    <n v="36"/>
    <s v="Цвет прибора"/>
    <s v="Белый"/>
    <s v="Автоматическое испарения конденсата"/>
    <s v="нет"/>
    <s v="Эффективен для помещений площадью до, м&amp;lt;sup&amp;gt;2&amp;lt;/sup&amp;gt;"/>
    <n v="12"/>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218"/>
  </r>
  <r>
    <s v="Мобильные кондиционеры cерии TESORO RM-TS22CH-E"/>
    <x v="213"/>
    <x v="213"/>
    <x v="1"/>
    <s v="https://breez.ru/images/catalog/rc/tesoro/Render_Project_Royal_Clima_Tesoro_34-open.png|_x000a_https://breez.ru/images/catalog/rc/tesoro/Render_Project_Royal_Clima_Tesoro_front.png|_x000a_https://breez.ru/images/catalog/rc/tesoro/Render_Project_Royal_Clima_Tesoro_side.png|_x000a_https://breez.ru/images/catalog/rc/tesoro/Render_Project_Royal_Clima_Tesoro_side-2.png|_x000a_https://breez.ru/images/catalog/rc/tesoro/Render_Project_Royal_Clima_Tesoro_panel.png|_x000a_https://breez.ru/images/catalog/rc/tesoro/Render_Project_Royal_Clima_Tesoro_top.png|_x000a_https://breez.ru/images/catalog/rc/tesoro/Render_Project_Royal_Clima_Tesoro_back.png|_x000a_https://breez.ru/images/catalog/rc/tesoro/2022_RC_TESORO_pult.png|_x000a_https://breez.ru/images/catalog/rc/tesoro/2022_RC_TESORO_pult_.png"/>
    <s v="&amp;#9679; Энергоэффективность класса А&lt;/br&gt;_x000a_&amp;#9679; 3 режима работы – охлаждение, осушение и вентиляция&lt;/br&gt;_x000a_&amp;#9679; 2 скорости вентилятора – высокая и низкая&lt;/br&gt;_x000a_&amp;#9679; РУСИФИЦИРОВАННАЯ TOUCH ПАНЕЛЬ УПРАВЛЕНИЯ&lt;/br&gt;_x000a_&amp;#9679; Ультракомпактный размер&lt;/br&gt;_x000a_&amp;#9679; Автоматическое испарение конденсата&lt;/br&gt;_x000a_&amp;#9679; Набор аксессуаров в комплекте&lt;/br&gt;_x000a_&amp;#9679; РУСИФИЦИРОВАННЫЙ ПУЛЬТ ДУ&lt;/br&gt;_x000a_&amp;#9679; Регулировка воздушного потока"/>
    <x v="56"/>
    <s v="Гарантия - 36 месяцев"/>
    <x v="4"/>
    <s v="https://breez.ru/files/biblio/royal-clima/list_RC_Tesoro_2022.pdf"/>
    <s v="https://breez.ru/files/biblio/royal-clima/tesoro/2022_RC_TESORO_Manual.pdf"/>
    <m/>
    <s v="0 RUB"/>
    <x v="1"/>
    <s v="ROYAL Clima"/>
    <s v="Модель"/>
    <s v="RM-TS22CH-E"/>
    <s v="Серия"/>
    <s v="TESORO"/>
    <s v="Тип прибора"/>
    <s v="Напольный"/>
    <s v="Холодопроизводительность, кВт"/>
    <n v="2.15"/>
    <s v="Номинальная холодопроизводительность, кВт"/>
    <n v="2.15"/>
    <s v="Потребляемый ток в режиме охлаждения, А"/>
    <n v="3.16"/>
    <s v="Номинальный потребляемый ток в режиме охлаждения, A"/>
    <n v="3.16"/>
    <s v="Потребляемая мощность в режиме охлаждения, кВт"/>
    <n v="0.73399999999999999"/>
    <s v="Номинальная потребляемая мощность в режиме охлаждения, кВт"/>
    <n v="0.73399999999999999"/>
    <s v="Коэффициент энергоэффективности EER"/>
    <n v="2.93"/>
    <s v="Класс энергоэффективности EER (охлаждение)"/>
    <s v="A"/>
    <s v="Электропитание, В/Гц/Ф"/>
    <s v="220-240/50/1"/>
    <s v="Напряжение электропитания, В"/>
    <s v="220-240"/>
    <s v="Частота электропитания, Гц"/>
    <n v="50"/>
    <s v="Количество фаз электропитания, Ф"/>
    <n v="1"/>
    <s v="Расход воздуха  прибора, м&amp;lt;sup&amp;gt;3&amp;lt;/sup&amp;gt;/ч"/>
    <n v="290"/>
    <s v="Минимальный расход воздуха прибора, м&amp;lt;sup&amp;gt;3&amp;lt;/sup&amp;gt;/ч"/>
    <n v="290"/>
    <s v="Уровень шума прибора, дБ(А)"/>
    <s v="53/54"/>
    <s v="Минимальный уровень  шума прибора, дБ(А)"/>
    <n v="53"/>
    <s v="Осушение, л/ч"/>
    <n v="0.9"/>
    <s v="Марка компрессора"/>
    <s v="GMCC"/>
    <s v="Модель компрессора"/>
    <s v="DSN121V01UZDX"/>
    <s v="Тип хладагента"/>
    <s v="R290"/>
    <s v="Заводская заправка хладагента, г"/>
    <n v="120"/>
    <s v="Габаритные размеры прибора (ШхВхГ), мм"/>
    <s v="315x698x310"/>
    <s v="Габаритные размеры прибора в упаковке (ШхВхГ), мм"/>
    <s v="380x875x356"/>
    <s v="Вес нетто, кг"/>
    <n v="20"/>
    <s v="Вес брутто, кг"/>
    <n v="23"/>
    <s v="Максимальная длина воздуховода, м"/>
    <n v="1.5"/>
    <s v="Диаметр воздуховода, мм"/>
    <n v="150"/>
    <s v="Рабочие температурные границы прибора (охлаждение), &amp;amp;deg;C"/>
    <s v="+17 ~ +35"/>
    <s v="Минимальная рабочая температура прибора (охлаждение), &amp;amp;deg;C"/>
    <n v="17"/>
    <s v="Максимальная рабочая температура прибора (охлаждение), &amp;amp;deg;C"/>
    <n v="35"/>
    <s v="Силовой кабель, мм&amp;lt;sup&amp;gt;2&amp;lt;/sup&amp;gt;"/>
    <s v="1,5х3"/>
    <s v="Класс пылевлагозащиты, прибора"/>
    <s v="IPX1"/>
    <s v="Класс электрозащиты, прибора"/>
    <s v="I класс"/>
    <s v="Страна производства"/>
    <s v="КНР"/>
    <s v="Срок гарантии, мес"/>
    <n v="36"/>
    <s v="Цвет прибора"/>
    <s v="Белый"/>
    <s v="Автоматическое испарения конденсата"/>
    <s v="нет"/>
    <s v="Эффективен для помещений площадью до, м&amp;lt;sup&amp;gt;2&amp;lt;/sup&amp;gt;"/>
    <n v="1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219"/>
  </r>
  <r>
    <s v="Мобильные кондиционеры cерии TESORO RM-TS28CH-E"/>
    <x v="214"/>
    <x v="214"/>
    <x v="1"/>
    <s v="https://breez.ru/images/catalog/rc/tesoro/Render_Project_Royal_Clima_Tesoro_34-open.png|_x000a_https://breez.ru/images/catalog/rc/tesoro/Render_Project_Royal_Clima_Tesoro_front.png|_x000a_https://breez.ru/images/catalog/rc/tesoro/Render_Project_Royal_Clima_Tesoro_side.png|_x000a_https://breez.ru/images/catalog/rc/tesoro/Render_Project_Royal_Clima_Tesoro_side-2.png|_x000a_https://breez.ru/images/catalog/rc/tesoro/Render_Project_Royal_Clima_Tesoro_panel.png|_x000a_https://breez.ru/images/catalog/rc/tesoro/Render_Project_Royal_Clima_Tesoro_top.png|_x000a_https://breez.ru/images/catalog/rc/tesoro/Render_Project_Royal_Clima_Tesoro_back.png|_x000a_https://breez.ru/images/catalog/rc/tesoro/2022_RC_TESORO_pult.png|_x000a_https://breez.ru/images/catalog/rc/tesoro/2022_RC_TESORO_pult_.png"/>
    <s v="&amp;#9679; Энергоэффективность класса А&lt;/br&gt;_x000a_&amp;#9679; 3 режима работы – охлаждение, осушение и вентиляция&lt;/br&gt;_x000a_&amp;#9679; 2 скорости вентилятора – высокая и низкая&lt;/br&gt;_x000a_&amp;#9679; РУСИФИЦИРОВАННАЯ TOUCH ПАНЕЛЬ УПРАВЛЕНИЯ&lt;/br&gt;_x000a_&amp;#9679; Ультракомпактный размер&lt;/br&gt;_x000a_&amp;#9679; Автоматическое испарение конденсата&lt;/br&gt;_x000a_&amp;#9679; Набор аксессуаров в комплекте&lt;/br&gt;_x000a_&amp;#9679; РУСИФИЦИРОВАННЫЙ ПУЛЬТ ДУ&lt;/br&gt;_x000a_&amp;#9679; Регулировка воздушного потока"/>
    <x v="56"/>
    <s v="Гарантия - 36 месяцев"/>
    <x v="4"/>
    <s v="https://breez.ru/files/biblio/royal-clima/list_RC_Tesoro_2022.pdf"/>
    <s v="https://breez.ru/files/biblio/royal-clima/tesoro/2022_RC_TESORO_Manual.pdf"/>
    <m/>
    <s v="27390 RUB"/>
    <x v="1"/>
    <s v="ROYAL Clima"/>
    <s v="Модель"/>
    <s v="RM-TS28CH-E"/>
    <s v="Серия"/>
    <s v="TESORO"/>
    <s v="Тип прибора"/>
    <s v="Напольный"/>
    <s v="Холодопроизводительность, кВт"/>
    <n v="2.79"/>
    <s v="Номинальная холодопроизводительность, кВт"/>
    <n v="2.79"/>
    <s v="Потребляемый ток в режиме охлаждения, А"/>
    <n v="4.2699999999999996"/>
    <s v="Номинальный потребляемый ток в режиме охлаждения, A"/>
    <n v="4.2699999999999996"/>
    <s v="Потребляемая мощность в режиме охлаждения, кВт"/>
    <n v="0.99299999999999999"/>
    <s v="Номинальная потребляемая мощность в режиме охлаждения, кВт"/>
    <n v="0.99299999999999999"/>
    <s v="Коэффициент энергоэффективности EER"/>
    <n v="2.81"/>
    <s v="Класс энергоэффективности EER (охлаждение)"/>
    <s v="A"/>
    <s v="Электропитание, В/Гц/Ф"/>
    <s v="220-240/50/1"/>
    <s v="Напряжение электропитания, В"/>
    <s v="220-240"/>
    <s v="Частота электропитания, Гц"/>
    <n v="50"/>
    <s v="Количество фаз электропитания, Ф"/>
    <n v="1"/>
    <s v="Расход воздуха  прибора, м&amp;lt;sup&amp;gt;3&amp;lt;/sup&amp;gt;/ч"/>
    <n v="330"/>
    <s v="Минимальный расход воздуха прибора, м&amp;lt;sup&amp;gt;3&amp;lt;/sup&amp;gt;/ч"/>
    <n v="330"/>
    <s v="Уровень шума прибора, дБ(А)"/>
    <s v="54/55"/>
    <s v="Минимальный уровень  шума прибора, дБ(А)"/>
    <n v="54"/>
    <s v="Осушение, л/ч"/>
    <n v="1.22"/>
    <s v="Марка компрессора"/>
    <s v="GMCC"/>
    <s v="Модель компрессора"/>
    <s v="DSM155V13UCZH"/>
    <s v="Тип хладагента"/>
    <s v="R290"/>
    <s v="Заводская заправка хладагента, г"/>
    <n v="170"/>
    <s v="Габаритные размеры прибора (ШхВхГ), мм"/>
    <s v="315x698x310"/>
    <s v="Габаритные размеры прибора в упаковке (ШхВхГ), мм"/>
    <s v="380x875x356"/>
    <s v="Вес нетто, кг"/>
    <n v="22.5"/>
    <s v="Вес брутто, кг"/>
    <n v="25"/>
    <s v="Максимальная длина воздуховода, м"/>
    <n v="1.5"/>
    <s v="Диаметр воздуховода, мм"/>
    <n v="150"/>
    <s v="Рабочие температурные границы прибора (охлаждение), &amp;amp;deg;C"/>
    <s v="+17 ~ +35"/>
    <s v="Минимальная рабочая температура прибора (охлаждение), &amp;amp;deg;C"/>
    <n v="17"/>
    <s v="Максимальная рабочая температура прибора (охлаждение), &amp;amp;deg;C"/>
    <n v="35"/>
    <s v="Силовой кабель, мм&amp;lt;sup&amp;gt;2&amp;lt;/sup&amp;gt;"/>
    <s v="1,5х3"/>
    <s v="Класс пылевлагозащиты, прибора"/>
    <s v="IPX1"/>
    <s v="Класс электрозащиты, прибора"/>
    <s v="I класс"/>
    <s v="Страна производства"/>
    <s v="КНР"/>
    <s v="Срок гарантии, мес"/>
    <n v="36"/>
    <s v="Цвет прибора"/>
    <s v="Белый"/>
    <s v="Автоматическое испарения конденсата"/>
    <s v="нет"/>
    <s v="Эффективен для помещений площадью до, м&amp;lt;sup&amp;gt;2&amp;lt;/sup&amp;gt;"/>
    <n v="2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220"/>
  </r>
  <r>
    <s v="Наружные блоки мульти сплит-системы серии MULTI GRIDA EU ERP INVERTER 2RGR-14HN/OUT"/>
    <x v="215"/>
    <x v="215"/>
    <x v="1"/>
    <s v="https://breez.ru/images/catalog/rc/multi-grida-eu-erp-inverter/2023_RC_GRIDA_FM_24_OUT.png_x000a_"/>
    <s v="&amp;#9679; Класс энергоэффективности A++/A+&lt;br&gt;_x000a_&amp;#9679;_x0009_Озонобезопасный и эффективный хладагент R32&lt;br&gt;_x000a_&amp;#9679;_x0009_Возможность подключения до 3-х внутренних блоков&lt;br&gt;_x000a_&amp;#9679;_x0009_4 режима работы: охлаждение, обогрев, осушение. вентиляция&lt;br&gt;_x000a_&amp;#9679;_x0009_Защитная накладка на вентили&lt;br&gt;_x000a_&amp;#9679;_x0009_Функция автоматического перезапуска&lt;br&gt;_x000a_&amp;#9679;_x0009_Smart DEFROST – функция умного оттаивания&lt;br&gt;_x000a_&amp;#9679;_x0009_Антикоррозийное покрытие Blue Fin                                                                                                                                                                                                                                                                                                                                                                                                                                                                                                                                                                                                                                                                    _x0009__x0009__x0009__x0009__x0009__x0009__x000a__x0009__x0009__x0009__x0009__x0009__x0009__x000a__x0009__x0009__x0009__x0009__x0009__x0009__x000a__x0009__x0009__x0009__x0009__x0009__x0009__x000a__x0009__x0009__x0009__x0009__x0009__x0009__x000a__x0009__x0009__x0009__x0009__x0009__x0009__x000a__x0009__x0009__x0009__x0009__x0009__x0009__x000a__x0009__x0009__x0009__x0009__x0009__x0009__x000a__x0009__x0009__x0009__x0009__x0009__x0009__x000a__x0009__x0009__x0009__x0009__x0009__x0009__x000a__x0009__x0009__x0009__x0009__x0009__x0009__x000a__x0009__x0009__x0009__x0009__x0009__x0009__x000a__x0009__x0009__x0009__x0009__x0009__x0009__x000a_"/>
    <x v="57"/>
    <s v="36 месяцев."/>
    <x v="2"/>
    <m/>
    <s v="https://breez.ru/files/biblio/royal-clima/multi-grida-eu-erp-inverter/2023_RC_GRIDA_FM_manual.pdf"/>
    <m/>
    <s v="71790 RUB"/>
    <x v="1"/>
    <s v="ROYAL Clima"/>
    <s v="Модель наружного блока"/>
    <s v="2RGR-14HN/OUT"/>
    <s v="Инверторная технология"/>
    <s v="Да"/>
    <s v="Серия"/>
    <s v="MULTI GRIDA EU ERP Inverter"/>
    <s v="Эффективен для помещ. площадью до, м"/>
    <n v="41"/>
    <s v="Холодопроизводительность, kBTU"/>
    <n v="14"/>
    <s v="Холодопроизводительность, кВт"/>
    <s v="4.10 (2.05 - 5.00)"/>
    <s v="Номинальная холодопроизводительность, кВт"/>
    <n v="4.0999999999999996"/>
    <s v="Минимальная холодопроизводительность, кВт"/>
    <n v="2.0499999999999998"/>
    <s v="Максимальная холодопроизводительность, кВт"/>
    <n v="5"/>
    <s v="Потребляемый ток в режиме охлаждения, А"/>
    <s v="4.88 (0.89 - 9.76)"/>
    <s v="Номинальный потребляемый ток в режиме охлаждения, А"/>
    <n v="4.88"/>
    <s v="Минимальный потребляемый ток в режиме охлаждения, А"/>
    <n v="0.89"/>
    <s v="Максимальный потребляемый ток в режиме охлаждения, А"/>
    <n v="9.76"/>
    <s v="Потребляемая мощность в режиме охлаждения, кВт"/>
    <s v="1.100 (0.20 -2.20)"/>
    <s v="Номинальная потребляемая мощность в режиме охлаждения, кВт"/>
    <n v="1.1000000000000001"/>
    <s v="Минимальная потребляемая мощность в режиме охлаждения, кВт"/>
    <n v="0.2"/>
    <s v="Максимальная потребляемая мощность в режиме охлаждения, кВт"/>
    <n v="2.2000000000000002"/>
    <s v="Коэффициент энергоэффективности EER, Вт/Вт"/>
    <n v="3.72"/>
    <s v="Коэффициент сезонной энергоэффективности SEER, Вт/Вт"/>
    <n v="7.2"/>
    <s v="Класс энергоэффективности EER (охлаждение)"/>
    <s v="A"/>
    <s v="Класс сезонной энергоэффективности SEER (охлаждение)"/>
    <s v="A++"/>
    <s v="Теплопроизводительность, kBTU"/>
    <n v="15"/>
    <s v="Теплопроизводительность, кВт"/>
    <s v="4.40 (2.49 - 5.40)"/>
    <s v="Номинальная теплопроизводительность, кВт"/>
    <n v="4.4000000000000004"/>
    <s v="Минимальная теплопроизводительность, кВт"/>
    <n v="2.4900000000000002"/>
    <s v="Максимальная теплопроизводительность, кВт"/>
    <n v="5.4"/>
    <s v="Потребляемый ток в режиме нагрева, А"/>
    <s v="4.44 (1.33 - 9.98)"/>
    <s v="Номинальный потребляемый ток в режиме нагрева, А"/>
    <n v="4.4400000000000004"/>
    <s v="Минимальный потребляемый ток в режиме нагрева, А"/>
    <n v="1.33"/>
    <s v="Максимальный потребляемый ток в режиме нагрева, А"/>
    <n v="9.98"/>
    <s v="Потребляемая мощность в режиме нагрева, кВт"/>
    <s v="0.970 (0.30 - 2.25)"/>
    <s v="Номинальный потребляемая мощность в режиме нагрева, кВт"/>
    <n v="0.97"/>
    <s v="Минимальная потребляемая мощность в режиме нагрева, кВт"/>
    <n v="0.3"/>
    <s v="Максимальная потребляемая мощность в режиме нагрева, кВт"/>
    <n v="2.25"/>
    <s v="Коэффициент энергоэффективности COP, Вт/Вт"/>
    <n v="4.45"/>
    <s v="Коэффициент энергоэффективности SCOP (усредненный), Вт/Вт"/>
    <n v="4.2"/>
    <s v="Класс энергоэффективности COP (нагрев)"/>
    <s v="A"/>
    <s v="Класс сезонной энергоэффективности SCOP (нагрев, усредненный)"/>
    <s v="A+"/>
    <s v="Электропитание, В/Гц/Ф"/>
    <s v="220-240/50/1"/>
    <s v="Напряжение электропитания, В"/>
    <s v="220-240"/>
    <s v="Частота электропитания, Гц"/>
    <n v="50"/>
    <s v="Количество фаз электропитания, Ф"/>
    <n v="1"/>
    <s v="Расход воздуха наружного блока, м&amp;lt;sup&amp;gt;3&amp;lt;/sup&amp;gt;/ч"/>
    <n v="2300"/>
    <s v="Уровень шума наружного блока, дБ(А)"/>
    <n v="50"/>
    <s v="Марка компрессора"/>
    <s v="GREE"/>
    <s v="Тип компрессора"/>
    <s v="Ротационный"/>
    <s v="Модель компрессора"/>
    <s v="QXF-A120zH170A"/>
    <s v="Тип хладагента"/>
    <s v="R32"/>
    <s v="Заводская заправка хладагента, г"/>
    <n v="750"/>
    <s v="Дозаправка хладагента (сверх номинальной длины трассы), г/м"/>
    <n v="20"/>
    <s v="Габаритные размеры наружного блока (ШхВхГ), мм"/>
    <s v="745x550x300"/>
    <s v="Ширина наружного блока, мм"/>
    <n v="745"/>
    <s v="Высота наружного блока, мм"/>
    <n v="550"/>
    <s v="Глубина наружного блока, мм"/>
    <n v="300"/>
    <s v="Габаритные размеры наружного блока в упаковке (ШхВхГ), мм"/>
    <s v="872x620x398"/>
    <s v="Ширина наружного блока в упаковке, мм"/>
    <n v="872"/>
    <s v="Высота наружного блока в упаковке, мм"/>
    <n v="620"/>
    <s v="Глубина наружного блока в упаковке, мм"/>
    <n v="398"/>
    <s v="Вес нетто наружного блока, кг"/>
    <n v="30"/>
    <s v="Вес брутто наружного блока, кг"/>
    <n v="32.5"/>
    <s v="Диаметр жидкостной трубы, мм (дюйм)"/>
    <s v="1/4&amp;quot; x2"/>
    <s v="Диаметр газовой трубы, мм (дюйм)"/>
    <s v="3/8&amp;quot; x2"/>
    <s v="Максимальная суммарная длина трассы, м"/>
    <n v="40"/>
    <s v="Максимальная длина трассы от наружного блока до каждого внутреннего блока, м"/>
    <n v="20"/>
    <s v="Максимальный перепад по высоте между внутренним и наружным блоками, м"/>
    <n v="15"/>
    <s v="Максимальный перепад по высоте между внутренним и наружным блоками (если не задано взаимное расположение внутреннего и наружного блока), м"/>
    <n v="15"/>
    <s v="Номинальная длина трассы, м"/>
    <n v="10"/>
    <s v="Максимальный перепад по высоте между внутренними блоками, м"/>
    <n v="15"/>
    <s v="Рабочие температурные границы наружного воздуха (охлаждение), &amp;amp;deg;C"/>
    <s v="-15 ~ 3"/>
    <s v="Минимальная рабочая температура наружного воздуха (охлаждение), &amp;amp;deg;C"/>
    <n v="-15"/>
    <s v="Максимальная рабочая температура наружного воздуха (охлаждение), &amp;amp;deg;C"/>
    <n v="3"/>
    <s v="Рабочие температурные границы наружного воздуха (нагрев), &amp;amp;deg;C"/>
    <s v="-22 ~ +24"/>
    <s v="Минимальная рабочая температура наружного воздуха (нагрев), &amp;amp;deg;C"/>
    <n v="-22"/>
    <s v="Максимальная рабочая температура наружного воздуха (нагрев), &amp;amp;deg;C"/>
    <n v="24"/>
    <s v="Необходим блок-раcпределитель"/>
    <s v="Нет"/>
    <s v="Минимальное количество подключаемых внутренних блоков, шт"/>
    <n v="1"/>
    <s v="Максимальное количество подключаемых внутренних блоков, шт"/>
    <n v="2"/>
    <s v="Подключение электропитания"/>
    <s v="Наружный блок"/>
    <s v="Межблочный кабель, мм&amp;lt;sup&amp;gt;2&amp;lt;/sup&amp;gt;"/>
    <s v="4*1,5 x2"/>
    <s v="Максимальная потребляемая мощность, кВт"/>
    <n v="2.25"/>
    <s v="Максимальный потребляемый ток, А"/>
    <n v="10"/>
    <s v="Класс пылевлагозащиты, наружный блок"/>
    <s v="IPX4"/>
    <s v="Класс электрозащиты, наружный блок"/>
    <s v="I класс"/>
    <s v="Монтажный размер наружного блока, мм"/>
    <s v="512*322"/>
    <s v="Страна производства"/>
    <s v="КНР"/>
    <s v="Срок гарантии, мес"/>
    <n v="36"/>
    <s v="Цвет наружного блока"/>
    <s v="Белый"/>
    <s v="Тип дросселирующего устройства"/>
    <s v="ЭРВ"/>
    <m/>
    <m/>
    <m/>
    <m/>
    <m/>
    <m/>
    <m/>
    <m/>
    <m/>
    <m/>
    <m/>
    <m/>
    <m/>
    <m/>
    <m/>
    <m/>
    <m/>
    <m/>
    <m/>
    <m/>
    <m/>
    <m/>
    <m/>
    <m/>
    <m/>
    <m/>
    <m/>
    <m/>
    <m/>
    <m/>
    <m/>
    <m/>
    <m/>
    <m/>
    <m/>
    <m/>
    <m/>
    <m/>
    <m/>
    <m/>
    <m/>
    <m/>
    <m/>
    <m/>
    <m/>
    <m/>
    <m/>
    <m/>
    <m/>
    <m/>
    <m/>
    <m/>
    <m/>
    <m/>
    <m/>
    <m/>
    <m/>
    <m/>
    <m/>
    <m/>
    <m/>
    <m/>
    <m/>
    <m/>
    <m/>
    <m/>
    <m/>
    <m/>
    <m/>
    <m/>
    <m/>
    <m/>
    <m/>
    <m/>
    <m/>
    <m/>
    <m/>
    <m/>
    <m/>
    <m/>
    <m/>
    <m/>
    <m/>
    <m/>
    <m/>
    <m/>
    <m/>
    <m/>
    <m/>
    <m/>
    <m/>
    <m/>
    <m/>
    <m/>
    <m/>
    <m/>
    <m/>
    <m/>
    <m/>
    <m/>
    <m/>
    <m/>
    <m/>
    <m/>
    <m/>
    <m/>
    <n v="221"/>
  </r>
  <r>
    <s v="Наружные блоки мульти сплит-системы серии MULTI GRIDA EU ERP INVERTER 2RGR-18HN/OUT"/>
    <x v="216"/>
    <x v="216"/>
    <x v="1"/>
    <s v="https://breez.ru/images/catalog/rc/multi-grida-eu-erp-inverter/2023_RC_GRIDA_FM_24_OUT.png_x000a_"/>
    <s v="&amp;#9679; Класс энергоэффективности A++/A+&lt;br&gt;_x000a_&amp;#9679;_x0009_Озонобезопасный и эффективный хладагент R32&lt;br&gt;_x000a_&amp;#9679;_x0009_Возможность подключения до 3-х внутренних блоков&lt;br&gt;_x000a_&amp;#9679;_x0009_4 режима работы: охлаждение, обогрев, осушение. вентиляция&lt;br&gt;_x000a_&amp;#9679;_x0009_Защитная накладка на вентили&lt;br&gt;_x000a_&amp;#9679;_x0009_Функция автоматического перезапуска&lt;br&gt;_x000a_&amp;#9679;_x0009_Smart DEFROST – функция умного оттаивания&lt;br&gt;_x000a_&amp;#9679;_x0009_Антикоррозийное покрытие Blue Fin"/>
    <x v="57"/>
    <s v="36 месяцев."/>
    <x v="2"/>
    <m/>
    <s v="https://breez.ru/files/biblio/royal-clima/multi-grida-eu-erp-inverter/2023_RC_GRIDA_FM_manual.pdf"/>
    <m/>
    <s v="77090 RUB"/>
    <x v="1"/>
    <s v="ROYAL Clima"/>
    <s v="Модель наружного блока"/>
    <s v="2RGR-18HN/OUT"/>
    <s v="Инверторная технология"/>
    <s v="Да"/>
    <s v="Серия"/>
    <s v="MULTI GRIDA EU ERP Inverter"/>
    <s v="Эффективен для помещ. площадью до, м"/>
    <n v="53"/>
    <s v="Холодопроизводительность, kBTU"/>
    <n v="18"/>
    <s v="Холодопроизводительность, кВт"/>
    <s v="5.30 (2.14 - 5.80)"/>
    <s v="Номинальная холодопроизводительность, кВт"/>
    <n v="5.3"/>
    <s v="Минимальная холодопроизводительность, кВт"/>
    <n v="2.14"/>
    <s v="Максимальная холодопроизводительность, кВт"/>
    <n v="5.8"/>
    <s v="Потребляемый ток в режиме охлаждения, А"/>
    <s v="6.56 (1.33 - 11.09)"/>
    <s v="Номинальный потребляемый ток в режиме охлаждения, А"/>
    <n v="6.56"/>
    <s v="Минимальный потребляемый ток в режиме охлаждения, А"/>
    <n v="1.33"/>
    <s v="Максимальный потребляемый ток в режиме охлаждения, А"/>
    <n v="11.09"/>
    <s v="Потребляемая мощность в режиме охлаждения, кВт"/>
    <s v="1.480 (0.30 -2.50)"/>
    <s v="Номинальная потребляемая мощность в режиме охлаждения, кВт"/>
    <n v="1.48"/>
    <s v="Минимальная потребляемая мощность в режиме охлаждения, кВт"/>
    <n v="0.3"/>
    <s v="Максимальная потребляемая мощность в режиме охлаждения, кВт"/>
    <n v="2.5"/>
    <s v="Коэффициент энергоэффективности EER, Вт/Вт"/>
    <n v="3.58"/>
    <s v="Коэффициент сезонной энергоэффективности SEER, Вт/Вт"/>
    <n v="7.2"/>
    <s v="Класс энергоэффективности EER (охлаждение)"/>
    <s v="A"/>
    <s v="Класс сезонной энергоэффективности SEER (охлаждение)"/>
    <s v="A++"/>
    <s v="Теплопроизводительность, kBTU"/>
    <n v="19"/>
    <s v="Теплопроизводительность, кВт"/>
    <s v="5.65 (2.58 - 6.50)"/>
    <s v="Номинальная теплопроизводительность, кВт"/>
    <n v="5.65"/>
    <s v="Минимальная теплопроизводительность, кВт"/>
    <n v="2.58"/>
    <s v="Максимальная теплопроизводительность, кВт"/>
    <n v="6.5"/>
    <s v="Потребляемый ток в режиме нагрева, А"/>
    <s v="5.55 (1.77 - 11.09)"/>
    <s v="Номинальный потребляемый ток в режиме нагрева, А"/>
    <n v="5.55"/>
    <s v="Минимальный потребляемый ток в режиме нагрева, А"/>
    <n v="1.77"/>
    <s v="Максимальный потребляемый ток в режиме нагрева, А"/>
    <n v="11.09"/>
    <s v="Потребляемая мощность в режиме нагрева, кВт"/>
    <s v="1.250 (0.40 - 2.50)"/>
    <s v="Номинальный потребляемая мощность в режиме нагрева, кВт"/>
    <n v="1.25"/>
    <s v="Минимальная потребляемая мощность в режиме нагрева, кВт"/>
    <n v="0.4"/>
    <s v="Максимальная потребляемая мощность в режиме нагрева, кВт"/>
    <n v="2.5"/>
    <s v="Коэффициент энергоэффективности COP, Вт/Вт"/>
    <n v="4.53"/>
    <s v="Коэффициент энергоэффективности SCOP (усредненный), Вт/Вт"/>
    <n v="4.2"/>
    <s v="Класс энергоэффективности COP (нагрев)"/>
    <s v="A"/>
    <s v="Класс сезонной энергоэффективности SCOP (нагрев, усредненный)"/>
    <s v="A+"/>
    <s v="Электропитание, В/Гц/Ф"/>
    <s v="220-240/50/1"/>
    <s v="Напряжение электропитания, В"/>
    <s v="220-240"/>
    <s v="Частота электропитания, Гц"/>
    <n v="50"/>
    <s v="Количество фаз электропитания, Ф"/>
    <n v="1"/>
    <s v="Расход воздуха наружного блока, м&amp;lt;sup&amp;gt;3&amp;lt;/sup&amp;gt;/ч"/>
    <n v="2300"/>
    <s v="Уровень шума наружного блока, дБ(А)"/>
    <n v="50"/>
    <s v="Марка компрессора"/>
    <s v="GREE"/>
    <s v="Тип компрессора"/>
    <s v="Ротационный"/>
    <s v="Модель компрессора"/>
    <s v="QXF-A139zH170A"/>
    <s v="Тип хладагента"/>
    <s v="R32"/>
    <s v="Заводская заправка хладагента, г"/>
    <n v="900"/>
    <s v="Дозаправка хладагента (сверх номинальной длины трассы), г/м"/>
    <n v="20"/>
    <s v="Габаритные размеры наружного блока (ШхВхГ), мм"/>
    <s v="745x550x300"/>
    <s v="Ширина наружного блока, мм"/>
    <n v="745"/>
    <s v="Высота наружного блока, мм"/>
    <n v="550"/>
    <s v="Глубина наружного блока, мм"/>
    <n v="300"/>
    <s v="Габаритные размеры наружного блока в упаковке (ШхВхГ), мм"/>
    <s v="872x620x398"/>
    <s v="Ширина наружного блока в упаковке, мм"/>
    <n v="872"/>
    <s v="Высота наружного блока в упаковке, мм"/>
    <n v="620"/>
    <s v="Глубина наружного блока в упаковке, мм"/>
    <n v="398"/>
    <s v="Вес нетто наружного блока, кг"/>
    <n v="32"/>
    <s v="Вес брутто наружного блока, кг"/>
    <n v="34.5"/>
    <s v="Диаметр жидкостной трубы, мм (дюйм)"/>
    <s v="1/4&amp;quot; x2"/>
    <s v="Диаметр газовой трубы, мм (дюйм)"/>
    <s v="3/8&amp;quot; x2"/>
    <s v="Максимальная суммарная длина трассы, м"/>
    <n v="40"/>
    <s v="Максимальная длина трассы от наружного блока до каждого внутреннего блока, м"/>
    <n v="20"/>
    <s v="Максимальный перепад по высоте между внутренним и наружным блоками, м"/>
    <n v="15"/>
    <s v="Максимальный перепад по высоте между внутренним и наружным блоками (если не задано взаимное расположение внутреннего и наружного блока), м"/>
    <n v="15"/>
    <s v="Номинальная длина трассы, м"/>
    <n v="10"/>
    <s v="Максимальный перепад по высоте между внутренними блоками, м"/>
    <n v="15"/>
    <s v="Рабочие температурные границы наружного воздуха (охлаждение), &amp;amp;deg;C"/>
    <s v="-15 ~ 3"/>
    <s v="Минимальная рабочая температура наружного воздуха (охлаждение), &amp;amp;deg;C"/>
    <n v="-15"/>
    <s v="Максимальная рабочая температура наружного воздуха (охлаждение), &amp;amp;deg;C"/>
    <n v="3"/>
    <s v="Рабочие температурные границы наружного воздуха (нагрев), &amp;amp;deg;C"/>
    <s v="-22 ~ +24"/>
    <s v="Минимальная рабочая температура наружного воздуха (нагрев), &amp;amp;deg;C"/>
    <n v="-22"/>
    <s v="Максимальная рабочая температура наружного воздуха (нагрев), &amp;amp;deg;C"/>
    <n v="24"/>
    <s v="Необходим блок-раcпределитель"/>
    <s v="Нет"/>
    <s v="Минимальное количество подключаемых внутренних блоков, шт"/>
    <n v="1"/>
    <s v="Максимальное количество подключаемых внутренних блоков, шт"/>
    <n v="2"/>
    <s v="Подключение электропитания"/>
    <s v="Наружный блок"/>
    <s v="Межблочный кабель, мм&amp;lt;sup&amp;gt;2&amp;lt;/sup&amp;gt;"/>
    <s v="4*1,5 x2"/>
    <s v="Максимальная потребляемая мощность, кВт"/>
    <n v="2.5"/>
    <s v="Максимальный потребляемый ток, А"/>
    <n v="11"/>
    <s v="Класс пылевлагозащиты, наружный блок"/>
    <s v="IPX4"/>
    <s v="Класс электрозащиты, наружный блок"/>
    <s v="I класс"/>
    <s v="Монтажный размер наружного блока, мм"/>
    <s v="512*322"/>
    <s v="Страна производства"/>
    <s v="КНР"/>
    <s v="Срок гарантии, мес"/>
    <n v="36"/>
    <s v="Цвет наружного блока"/>
    <s v="Белый"/>
    <s v="Тип дросселирующего устройства"/>
    <s v="ЭРВ"/>
    <m/>
    <m/>
    <m/>
    <m/>
    <m/>
    <m/>
    <m/>
    <m/>
    <m/>
    <m/>
    <m/>
    <m/>
    <m/>
    <m/>
    <m/>
    <m/>
    <m/>
    <m/>
    <m/>
    <m/>
    <m/>
    <m/>
    <m/>
    <m/>
    <m/>
    <m/>
    <m/>
    <m/>
    <m/>
    <m/>
    <m/>
    <m/>
    <m/>
    <m/>
    <m/>
    <m/>
    <m/>
    <m/>
    <m/>
    <m/>
    <m/>
    <m/>
    <m/>
    <m/>
    <m/>
    <m/>
    <m/>
    <m/>
    <m/>
    <m/>
    <m/>
    <m/>
    <m/>
    <m/>
    <m/>
    <m/>
    <m/>
    <m/>
    <m/>
    <m/>
    <m/>
    <m/>
    <m/>
    <m/>
    <m/>
    <m/>
    <m/>
    <m/>
    <m/>
    <m/>
    <m/>
    <m/>
    <m/>
    <m/>
    <m/>
    <m/>
    <m/>
    <m/>
    <m/>
    <m/>
    <m/>
    <m/>
    <m/>
    <m/>
    <m/>
    <m/>
    <m/>
    <m/>
    <m/>
    <m/>
    <m/>
    <m/>
    <m/>
    <m/>
    <m/>
    <m/>
    <m/>
    <m/>
    <m/>
    <m/>
    <m/>
    <m/>
    <m/>
    <m/>
    <m/>
    <m/>
    <n v="222"/>
  </r>
  <r>
    <s v="Наружные блоки мульти сплит-системы серии MULTI GRIDA EU ERP INVERTER 3RGR-24HN/OUT"/>
    <x v="217"/>
    <x v="217"/>
    <x v="1"/>
    <s v="https://breez.ru/images/catalog/rc/multi-grida-eu-erp-inverter/2023_RC_GRIDA_FM_24_OUT.png_x000a_"/>
    <s v="&amp;#9679; Класс энергоэффективности A++/A+&lt;br&gt;_x000a_&amp;#9679;_x0009_Озонобезопасный и эффективный хладагент R32&lt;br&gt;_x000a_&amp;#9679;_x0009_Возможность подключения до 3-х внутренних блоков&lt;br&gt;_x000a_&amp;#9679;_x0009_4 режима работы: охлаждение, обогрев, осушение. вентиляция&lt;br&gt;_x000a_&amp;#9679;_x0009_Защитная накладка на вентили&lt;br&gt;_x000a_&amp;#9679;_x0009_Функция автоматического перезапуска&lt;br&gt;_x000a_&amp;#9679;_x0009_Smart DEFROST – функция умного оттаивания&lt;br&gt;_x000a_&amp;#9679;_x0009_Антикоррозийное покрытие Blue Fin"/>
    <x v="57"/>
    <s v="36 месяцев."/>
    <x v="2"/>
    <m/>
    <s v="https://breez.ru/files/biblio/royal-clima/multi-grida-eu-erp-inverter/2023_RC_GRIDA_FM_manual.pdf"/>
    <m/>
    <s v="104990 RUB"/>
    <x v="1"/>
    <s v="ROYAL Clima"/>
    <s v="Модель наружного блока"/>
    <s v="3RGR-24HN/OUT"/>
    <s v="Инверторная технология"/>
    <s v="Да"/>
    <s v="Серия"/>
    <s v="MULTI GRIDA EU ERP Inverter"/>
    <s v="Эффективен для помещ. площадью до, м"/>
    <n v="71"/>
    <s v="Холодопроизводительность, kBTU"/>
    <n v="24"/>
    <s v="Холодопроизводительность, кВт"/>
    <s v="7.10 (2.30 - 9.20)"/>
    <s v="Номинальная холодопроизводительность, кВт"/>
    <n v="7.1"/>
    <s v="Минимальная холодопроизводительность, кВт"/>
    <n v="2.2999999999999998"/>
    <s v="Максимальная холодопроизводительность, кВт"/>
    <n v="9.1999999999999993"/>
    <s v="Потребляемый ток в режиме охлаждения, А"/>
    <s v="8.35 (2.66 - 11.09)"/>
    <s v="Номинальный потребляемый ток в режиме охлаждения, А"/>
    <n v="8.35"/>
    <s v="Минимальный потребляемый ток в режиме охлаждения, А"/>
    <n v="2.66"/>
    <s v="Максимальный потребляемый ток в режиме охлаждения, А"/>
    <n v="11.09"/>
    <s v="Потребляемая мощность в режиме охлаждения, кВт"/>
    <s v="1.880 (0.60 -3.40)"/>
    <s v="Номинальная потребляемая мощность в режиме охлаждения, кВт"/>
    <n v="1.88"/>
    <s v="Минимальная потребляемая мощность в режиме охлаждения, кВт"/>
    <n v="0.6"/>
    <s v="Максимальная потребляемая мощность в режиме охлаждения, кВт"/>
    <n v="3.4"/>
    <s v="Коэффициент энергоэффективности EER, Вт/Вт"/>
    <n v="3.77"/>
    <s v="Коэффициент сезонной энергоэффективности SEER, Вт/Вт"/>
    <n v="7.1"/>
    <s v="Класс энергоэффективности EER (охлаждение)"/>
    <s v="A"/>
    <s v="Класс сезонной энергоэффективности SEER (охлаждение)"/>
    <s v="A++"/>
    <s v="Теплопроизводительность, kBTU"/>
    <n v="29"/>
    <s v="Теплопроизводительность, кВт"/>
    <s v="8.60 (3.65 - 9.20)"/>
    <s v="Номинальная теплопроизводительность, кВт"/>
    <n v="8.6"/>
    <s v="Минимальная теплопроизводительность, кВт"/>
    <n v="3.65"/>
    <s v="Максимальная теплопроизводительность, кВт"/>
    <n v="9.1999999999999993"/>
    <s v="Потребляемый ток в режиме нагрева, А"/>
    <s v="9.89 (2.66 - 13.31)"/>
    <s v="Номинальный потребляемый ток в режиме нагрева, А"/>
    <n v="9.89"/>
    <s v="Минимальный потребляемый ток в режиме нагрева, А"/>
    <n v="2.66"/>
    <s v="Максимальный потребляемый ток в режиме нагрева, А"/>
    <n v="13.31"/>
    <s v="Потребляемая мощность в режиме нагрева, кВт"/>
    <s v="2.230 (0.60 - 3.00)"/>
    <s v="Номинальный потребляемая мощность в режиме нагрева, кВт"/>
    <n v="2.23"/>
    <s v="Минимальная потребляемая мощность в режиме нагрева, кВт"/>
    <n v="0.6"/>
    <s v="Максимальная потребляемая мощность в режиме нагрева, кВт"/>
    <n v="3"/>
    <s v="Коэффициент энергоэффективности COP, Вт/Вт"/>
    <n v="3.86"/>
    <s v="Коэффициент энергоэффективности SCOP (усредненный), Вт/Вт"/>
    <n v="4.2"/>
    <s v="Класс энергоэффективности COP (нагрев)"/>
    <s v="A"/>
    <s v="Класс сезонной энергоэффективности SCOP (нагрев, усредненный)"/>
    <s v="A+"/>
    <s v="Электропитание, В/Гц/Ф"/>
    <s v="220-240/50/1"/>
    <s v="Напряжение электропитания, В"/>
    <s v="220-240"/>
    <s v="Частота электропитания, Гц"/>
    <n v="50"/>
    <s v="Количество фаз электропитания, Ф"/>
    <n v="1"/>
    <s v="Расход воздуха наружного блока, м&amp;lt;sup&amp;gt;3&amp;lt;/sup&amp;gt;/ч"/>
    <n v="3800"/>
    <s v="Уровень шума наружного блока, дБ(А)"/>
    <n v="57"/>
    <s v="Марка компрессора"/>
    <s v="GREE"/>
    <s v="Тип компрессора"/>
    <s v="Ротационный"/>
    <s v="Модель компрессора"/>
    <s v="QXFS-M180zX170"/>
    <s v="Тип хладагента"/>
    <s v="R32"/>
    <s v="Заводская заправка хладагента, г"/>
    <n v="1700"/>
    <s v="Дозаправка хладагента (сверх номинальной длины трассы), г/м"/>
    <n v="20"/>
    <s v="Габаритные размеры наружного блока (ШхВхГ), мм"/>
    <s v="889x654x340"/>
    <s v="Ширина наружного блока, мм"/>
    <n v="889"/>
    <s v="Высота наружного блока, мм"/>
    <n v="654"/>
    <s v="Глубина наружного блока, мм"/>
    <n v="340"/>
    <s v="Габаритные размеры наружного блока в упаковке (ШхВхГ), мм"/>
    <s v="1032x737x456"/>
    <s v="Ширина наружного блока в упаковке, мм"/>
    <n v="1032"/>
    <s v="Высота наружного блока в упаковке, мм"/>
    <n v="737"/>
    <s v="Глубина наружного блока в упаковке, мм"/>
    <n v="456"/>
    <s v="Вес нетто наружного блока, кг"/>
    <n v="47.5"/>
    <s v="Вес брутто наружного блока, кг"/>
    <n v="52"/>
    <s v="Диаметр жидкостной трубы, мм (дюйм)"/>
    <s v="1/4&amp;quot; x3"/>
    <s v="Диаметр газовой трубы, мм (дюйм)"/>
    <s v="3/8&amp;quot; x3"/>
    <s v="Максимальная суммарная длина трассы, м"/>
    <n v="60"/>
    <s v="Максимальная длина трассы от наружного блока до каждого внутреннего блока, м"/>
    <n v="20"/>
    <s v="Максимальный перепад по высоте между внутренним и наружным блоками, м"/>
    <n v="15"/>
    <s v="Максимальный перепад по высоте между внутренним и наружным блоками (если не задано взаимное расположение внутреннего и наружного блока), м"/>
    <n v="15"/>
    <s v="Номинальная длина трассы, м"/>
    <n v="30"/>
    <s v="Максимальный перепад по высоте между внутренними блоками, м"/>
    <n v="15"/>
    <s v="Рабочие температурные границы наружного воздуха (охлаждение), &amp;amp;deg;C"/>
    <s v="-15 ~ 3"/>
    <s v="Минимальная рабочая температура наружного воздуха (охлаждение), &amp;amp;deg;C"/>
    <n v="-15"/>
    <s v="Максимальная рабочая температура наружного воздуха (охлаждение), &amp;amp;deg;C"/>
    <n v="3"/>
    <s v="Рабочие температурные границы наружного воздуха (нагрев), &amp;amp;deg;C"/>
    <s v="-22 ~ +24"/>
    <s v="Минимальная рабочая температура наружного воздуха (нагрев), &amp;amp;deg;C"/>
    <n v="-22"/>
    <s v="Максимальная рабочая температура наружного воздуха (нагрев), &amp;amp;deg;C"/>
    <n v="24"/>
    <s v="Необходим блок-раcпределитель"/>
    <s v="Нет"/>
    <s v="Минимальное количество подключаемых внутренних блоков, шт"/>
    <n v="1"/>
    <s v="Максимальное количество подключаемых внутренних блоков, шт"/>
    <n v="3"/>
    <s v="Подключение электропитания"/>
    <s v="Наружный блок"/>
    <s v="Межблочный кабель, мм&amp;lt;sup&amp;gt;2&amp;lt;/sup&amp;gt;"/>
    <s v="4*1,5 x3"/>
    <s v="Максимальная потребляемая мощность, кВт"/>
    <n v="3.4"/>
    <s v="Максимальный потребляемый ток, А"/>
    <n v="15"/>
    <s v="Класс пылевлагозащиты, наружный блок"/>
    <s v="IPX4"/>
    <s v="Класс электрозащиты, наружный блок"/>
    <s v="I класс"/>
    <s v="Монтажный размер наружного блока, мм"/>
    <s v="570*371"/>
    <s v="Страна производства"/>
    <s v="КНР"/>
    <s v="Срок гарантии, мес"/>
    <n v="36"/>
    <s v="Цвет наружного блока"/>
    <s v="Белый"/>
    <s v="Тип дросселирующего устройства"/>
    <s v="ЭРВ"/>
    <m/>
    <m/>
    <m/>
    <m/>
    <m/>
    <m/>
    <m/>
    <m/>
    <m/>
    <m/>
    <m/>
    <m/>
    <m/>
    <m/>
    <m/>
    <m/>
    <m/>
    <m/>
    <m/>
    <m/>
    <m/>
    <m/>
    <m/>
    <m/>
    <m/>
    <m/>
    <m/>
    <m/>
    <m/>
    <m/>
    <m/>
    <m/>
    <m/>
    <m/>
    <m/>
    <m/>
    <m/>
    <m/>
    <m/>
    <m/>
    <m/>
    <m/>
    <m/>
    <m/>
    <m/>
    <m/>
    <m/>
    <m/>
    <m/>
    <m/>
    <m/>
    <m/>
    <m/>
    <m/>
    <m/>
    <m/>
    <m/>
    <m/>
    <m/>
    <m/>
    <m/>
    <m/>
    <m/>
    <m/>
    <m/>
    <m/>
    <m/>
    <m/>
    <m/>
    <m/>
    <m/>
    <m/>
    <m/>
    <m/>
    <m/>
    <m/>
    <m/>
    <m/>
    <m/>
    <m/>
    <m/>
    <m/>
    <m/>
    <m/>
    <m/>
    <m/>
    <m/>
    <m/>
    <m/>
    <m/>
    <m/>
    <m/>
    <m/>
    <m/>
    <m/>
    <m/>
    <m/>
    <m/>
    <m/>
    <m/>
    <m/>
    <m/>
    <m/>
    <m/>
    <m/>
    <m/>
    <n v="223"/>
  </r>
  <r>
    <s v="Наружные блоки серии MULTI FLEXI EU ERP UPGRADE 2RMN-14HN/OUT "/>
    <x v="218"/>
    <x v="218"/>
    <x v="1"/>
    <s v="https://breez.ru/images/catalog/rc/MULTI-FLEXI-EU_OUT-front1.png"/>
    <s v="&amp;#9679; Инвертор&lt;br&gt;_x000a_&amp;#9679; Энергоэффективность класса А++&lt;br&gt;_x000a_&amp;#9679; Японские технологии&lt;br&gt;_x000a_&amp;#9679; Хладагент R32&lt;br&gt;_x000a_&amp;#9679; Возможность подключения до 5 внутренних блоков&lt;br&gt;_x000a_&amp;#9679; 4 режима работы: охлаждение, обогрев, осушение, вентиляция&lt;br&gt;_x000a_&amp;#9679; Антикоррозийная обработка Golden Fin&lt;br&gt;_x000a_&amp;#9679; Функция Smart Defrost&lt;br&gt;_x000a_&amp;#9679; Авторестарт&lt;br&gt;_x000a_&amp;#9679; Защитная накладка на вентили   "/>
    <x v="58"/>
    <m/>
    <x v="2"/>
    <s v="https://breez.ru/files/biblio/royal-clima/list_RC_MULTI_FLEXI_EU_ERP_2022.pdf"/>
    <s v="https://breez.ru/files/biblio/royal-clima/multi-flexi-eu-erp-upgrade/2022_RC_Multi_Flexi_FREE_manual.pdf"/>
    <m/>
    <s v="64790 RUB"/>
    <x v="1"/>
    <s v="ROYAL Clima"/>
    <s v="Модель наружного блока"/>
    <s v="2RMN-14HN/OUT "/>
    <s v="Инверторная технология"/>
    <s v="да"/>
    <s v="Серия"/>
    <s v="MULTI FLEXI EU ERP"/>
    <s v="Эффективен для помещ. площадью до, м"/>
    <n v="41"/>
    <s v="Холодопроизводительность, kBTU"/>
    <n v="14"/>
    <s v="Холодопроизводительность, кВт"/>
    <s v="4.10 (1.47 - 4.84)"/>
    <s v="Номинальная холодопроизводительность, кВт"/>
    <n v="4.0999999999999996"/>
    <s v="Минимальная холодопроизводительность, кВт"/>
    <n v="1.47"/>
    <s v="Максимальная холодопроизводительность, кВт"/>
    <n v="4.84"/>
    <s v="Потребляемый ток в режиме охлаждения, А"/>
    <s v="5.80 (1.00 - 7.20)"/>
    <s v="Номинальный потребляемый ток в режиме охлаждения, А"/>
    <n v="5.8"/>
    <s v="Минимальный потребляемый ток в режиме охлаждения, А"/>
    <n v="1"/>
    <s v="Максимальный потребляемый ток в режиме охлаждения, А"/>
    <n v="7.2"/>
    <s v="Потребляемая мощность в режиме охлаждения, кВт"/>
    <s v="1.270 (0.10 -1.65)"/>
    <s v="Номинальная потребляемая мощность в режиме охлаждения, кВт"/>
    <n v="1.27"/>
    <s v="Минимальная потребляемая мощность в режиме охлаждения, кВт"/>
    <n v="0.1"/>
    <s v="Максимальная потребляемая мощность в режиме охлаждения, кВт"/>
    <n v="1.65"/>
    <s v="Коэффициент энергоэффективности EER, Вт/Вт"/>
    <n v="3.23"/>
    <s v="Коэффициент сезонной энергоэффективности SEER, Вт/Вт"/>
    <n v="6.8"/>
    <s v="Класс энергоэффективности EER (охлаждение)"/>
    <s v="A"/>
    <s v="Класс сезонной энергоэффективности SEER (охлаждение)"/>
    <s v="A++"/>
    <s v="Теплопроизводительность, kBTU"/>
    <n v="15"/>
    <s v="Теплопроизводительность, кВт"/>
    <s v="4.40 (1.61 - 4.84)"/>
    <s v="Номинальная теплопроизводительность, кВт"/>
    <n v="4.4000000000000004"/>
    <s v="Минимальная теплопроизводительность, кВт"/>
    <n v="1.61"/>
    <s v="Максимальная теплопроизводительность, кВт"/>
    <n v="4.84"/>
    <s v="Потребляемый ток в режиме нагрева, А"/>
    <s v="5.40 (1.80 - 7.15)"/>
    <s v="Номинальный потребляемый ток в режиме нагрева, А"/>
    <n v="5.4"/>
    <s v="Минимальный потребляемый ток в режиме нагрева, А"/>
    <n v="1.8"/>
    <s v="Максимальный потребляемый ток в режиме нагрева, А"/>
    <n v="7.15"/>
    <s v="Потребляемая мощность в режиме нагрева, кВт"/>
    <s v="1.185 (0.22 - 1.62)"/>
    <s v="Номинальный потребляемая мощность в режиме нагрева, кВт"/>
    <n v="1.1850000000000001"/>
    <s v="Минимальная потребляемая мощность в режиме нагрева, кВт"/>
    <n v="0.22"/>
    <s v="Максимальная потребляемая мощность в режиме нагрева, кВт"/>
    <n v="1.62"/>
    <s v="Коэффициент энергоэффективности COP, Вт/Вт"/>
    <n v="3.71"/>
    <s v="Коэффициент энергоэффективности SCOP (усредненный), Вт/Вт"/>
    <n v="4"/>
    <s v="Коэффициент энергоэффективности SCOP (теплый), Вт/Вт"/>
    <n v="5.0999999999999996"/>
    <s v="Класс энергоэффективности COP (нагрев)"/>
    <s v="A"/>
    <s v="Класс сезонной энергоэффективности SCOP (нагрев, усредненный)"/>
    <s v="A+"/>
    <s v="Класс сезонной энергоэффективности SCOP (нагрев, теплый)"/>
    <s v="A+++"/>
    <s v="Электропитание, В/Гц/Ф"/>
    <s v="220-240/50/1"/>
    <s v="Напряжение электропитания, В"/>
    <s v="220-240"/>
    <s v="Частота электропитания, Гц"/>
    <n v="50"/>
    <s v="Количество фаз электропитания, Ф"/>
    <n v="1"/>
    <s v="Уровень шума наружного блока, дБ(А)"/>
    <n v="56"/>
    <s v="Марка компрессора"/>
    <s v="GMCC"/>
    <s v="Тип компрессора"/>
    <s v="Ротационный"/>
    <s v="Модель компрессора"/>
    <s v="KSN140D58UFZ"/>
    <s v="Тип хладагента"/>
    <s v="R32"/>
    <s v="Заводская заправка хладагента, г"/>
    <n v="1100"/>
    <s v="Дозаправка хладагента (сверх номинальной длины трассы), г/м"/>
    <n v="12"/>
    <s v="Габаритные размеры наружного блока (ШхВхГ), мм"/>
    <s v="805x554x330"/>
    <s v="Ширина наружного блока, мм"/>
    <n v="805"/>
    <s v="Высота наружного блока, мм"/>
    <n v="554"/>
    <s v="Глубина наружного блока, мм"/>
    <n v="330"/>
    <s v="Габаритные размеры наружного блока в упаковке (ШхВхГ), мм"/>
    <s v="915x615x370"/>
    <s v="Ширина наружного блока в упаковке, мм"/>
    <n v="915"/>
    <s v="Высота наружного блока в упаковке, мм"/>
    <n v="615"/>
    <s v="Глубина наружного блока в упаковке, мм"/>
    <n v="370"/>
    <s v="Вес нетто наружного блока, кг"/>
    <n v="31.6"/>
    <s v="Вес брутто наружного блока, кг"/>
    <n v="34.700000000000003"/>
    <s v="Диаметр жидкостной трубы, мм (дюйм)"/>
    <s v="1/4&amp;quot; x2"/>
    <s v="Диаметр газовой трубы, мм (дюйм)"/>
    <s v="3/8&amp;quot; x2"/>
    <s v="Максимальная суммарная длина трассы, м"/>
    <n v="40"/>
    <s v="Максимальная длина трассы от наружного блока до каждого внутреннего блока, м"/>
    <n v="25"/>
    <s v="Максимальный перепад по высоте между внутренним и наружным блоками, м"/>
    <n v="15"/>
    <s v="Максимальный перепад по высоте между внутренним и наружным блоками (если не задано взаимное расположение внутреннего и наружного блока), м"/>
    <n v="15"/>
    <s v="Номинальная длина трассы, м"/>
    <n v="15"/>
    <s v="Максимальный перепад по высоте между внутренними блоками, м"/>
    <n v="10"/>
    <s v="Рабочие температурные границы наружного воздуха (охлаждение), &amp;amp;deg;C"/>
    <s v="-15 ~ +50"/>
    <s v="Минимальная рабочая температура наружного воздуха (охлаждение), &amp;amp;deg;C"/>
    <n v="-15"/>
    <s v="Максимальная рабочая температура наружного воздуха (охлаждение), &amp;amp;deg;C"/>
    <n v="50"/>
    <s v="Рабочие температурные границы наружного воздуха (нагрев), &amp;amp;deg;C"/>
    <s v="-15 ~ +24"/>
    <s v="Минимальная рабочая температура наружного воздуха (нагрев), &amp;amp;deg;C"/>
    <n v="-15"/>
    <s v="Максимальная рабочая температура наружного воздуха (нагрев), &amp;amp;deg;C"/>
    <n v="24"/>
    <s v="Необходим блок-раcпределитель"/>
    <s v="нет"/>
    <s v="Минимальное количество подключаемых внутренних блоков, шт"/>
    <n v="1"/>
    <s v="Максимальное количество подключаемых внутренних блоков, шт"/>
    <n v="2"/>
    <s v="Подключение электропитания"/>
    <s v="Наружный блок"/>
    <s v="Межблочный кабель, мм&amp;lt;sup&amp;gt;2&amp;lt;/sup&amp;gt;"/>
    <s v="4*1,5x2"/>
    <s v="Максимальная потребляемая мощность, кВт"/>
    <n v="2.75"/>
    <s v="Максимальный потребляемый ток, А"/>
    <n v="12"/>
    <s v="Класс пылевлагозащиты, наружный блок"/>
    <s v="IP24"/>
    <s v="Класс электрозащиты, наружный блок"/>
    <s v="I класс"/>
    <s v="Монтажный размер наружного блока, мм"/>
    <s v="511*317"/>
    <s v="Страна производства"/>
    <s v="КНР"/>
    <s v="Срок гарантии, мес"/>
    <n v="36"/>
    <s v="Цвет наружного блока"/>
    <s v="Белый"/>
    <s v="Тип дросселирующего устройства"/>
    <s v="ЭРВ"/>
    <m/>
    <m/>
    <m/>
    <m/>
    <m/>
    <m/>
    <m/>
    <m/>
    <m/>
    <m/>
    <m/>
    <m/>
    <m/>
    <m/>
    <m/>
    <m/>
    <m/>
    <m/>
    <m/>
    <m/>
    <m/>
    <m/>
    <m/>
    <m/>
    <m/>
    <m/>
    <m/>
    <m/>
    <m/>
    <m/>
    <m/>
    <m/>
    <m/>
    <m/>
    <m/>
    <m/>
    <m/>
    <m/>
    <m/>
    <m/>
    <m/>
    <m/>
    <m/>
    <m/>
    <m/>
    <m/>
    <m/>
    <m/>
    <m/>
    <m/>
    <m/>
    <m/>
    <m/>
    <m/>
    <m/>
    <m/>
    <m/>
    <m/>
    <m/>
    <m/>
    <m/>
    <m/>
    <m/>
    <m/>
    <m/>
    <m/>
    <m/>
    <m/>
    <m/>
    <m/>
    <m/>
    <m/>
    <m/>
    <m/>
    <m/>
    <m/>
    <m/>
    <m/>
    <m/>
    <m/>
    <m/>
    <m/>
    <m/>
    <m/>
    <m/>
    <m/>
    <m/>
    <m/>
    <m/>
    <m/>
    <m/>
    <m/>
    <m/>
    <m/>
    <m/>
    <m/>
    <m/>
    <m/>
    <m/>
    <m/>
    <m/>
    <m/>
    <m/>
    <m/>
    <n v="224"/>
  </r>
  <r>
    <s v="Наружные блоки серии MULTI FLEXI EU ERP UPGRADE 2RMN-18HN/OUT "/>
    <x v="219"/>
    <x v="219"/>
    <x v="1"/>
    <s v="https://breez.ru/images/catalog/rc/MULTI-FLEXI-EU_OUT-front1.png"/>
    <s v="&amp;#9679; Инвертор&lt;br&gt;_x000a_&amp;#9679; Энергоэффективность класса А++&lt;br&gt;_x000a_&amp;#9679; Японские технологии&lt;br&gt;_x000a_&amp;#9679; Хладагент R32&lt;br&gt;_x000a_&amp;#9679; Возможность подключения до 5 внутренних блоков&lt;br&gt;_x000a_&amp;#9679; 4 режима работы: охлаждение, обогрев, осушение, вентиляция&lt;br&gt;_x000a_&amp;#9679; Антикоррозийная обработка Golden Fin&lt;br&gt;_x000a_&amp;#9679; Функция Smart Defrost&lt;br&gt;_x000a_&amp;#9679; Авторестарт&lt;br&gt;_x000a_&amp;#9679; Защитная накладка на вентили   "/>
    <x v="58"/>
    <m/>
    <x v="2"/>
    <s v="https://breez.ru/files/biblio/royal-clima/list_RC_MULTI_FLEXI_EU_ERP_2022.pdf"/>
    <s v="https://breez.ru/files/biblio/royal-clima/multi-flexi-eu-erp-upgrade/2022_RC_Multi_Flexi_FREE_manual.pdf"/>
    <m/>
    <s v="70190 RUB"/>
    <x v="1"/>
    <s v="ROYAL Clima"/>
    <s v="Модель наружного блока"/>
    <s v="2RMN-18HN/OUT "/>
    <s v="Инверторная технология"/>
    <s v="да"/>
    <s v="Серия"/>
    <s v="MULTI FLEXI EU ERP"/>
    <s v="Эффективен для помещ. площадью до, м"/>
    <n v="53"/>
    <s v="Холодопроизводительность, kBTU"/>
    <n v="18"/>
    <s v="Холодопроизводительность, кВт"/>
    <s v="5.28 (2.23 - 5.57)"/>
    <s v="Номинальная холодопроизводительность, кВт"/>
    <n v="5.28"/>
    <s v="Минимальная холодопроизводительность, кВт"/>
    <n v="2.23"/>
    <s v="Максимальная холодопроизводительность, кВт"/>
    <n v="5.57"/>
    <s v="Потребляемый ток в режиме охлаждения, А"/>
    <s v="7.10 (3.20 - 9.00)"/>
    <s v="Номинальный потребляемый ток в режиме охлаждения, А"/>
    <n v="7.1"/>
    <s v="Минимальный потребляемый ток в режиме охлаждения, А"/>
    <n v="3.2"/>
    <s v="Максимальный потребляемый ток в режиме охлаждения, А"/>
    <n v="9"/>
    <s v="Потребляемая мощность в режиме охлаждения, кВт"/>
    <s v="1.635 (0.69 -2.00)"/>
    <s v="Номинальная потребляемая мощность в режиме охлаждения, кВт"/>
    <n v="1.635"/>
    <s v="Минимальная потребляемая мощность в режиме охлаждения, кВт"/>
    <n v="0.69"/>
    <s v="Максимальная потребляемая мощность в режиме охлаждения, кВт"/>
    <n v="2"/>
    <s v="Коэффициент энергоэффективности EER, Вт/Вт"/>
    <n v="3.23"/>
    <s v="Коэффициент сезонной энергоэффективности SEER, Вт/Вт"/>
    <n v="6.1"/>
    <s v="Класс энергоэффективности EER (охлаждение)"/>
    <s v="A"/>
    <s v="Класс сезонной энергоэффективности SEER (охлаждение)"/>
    <s v="A++"/>
    <s v="Теплопроизводительность, kBTU"/>
    <n v="19"/>
    <s v="Теплопроизводительность, кВт"/>
    <s v="5.57 (2.34 - 5.63)"/>
    <s v="Номинальная теплопроизводительность, кВт"/>
    <n v="5.57"/>
    <s v="Минимальная теплопроизводительность, кВт"/>
    <n v="2.34"/>
    <s v="Максимальная теплопроизводительность, кВт"/>
    <n v="5.63"/>
    <s v="Потребляемый ток в режиме нагрева, А"/>
    <s v="6.60 (2.8 - 7.95)"/>
    <s v="Номинальный потребляемый ток в режиме нагрева, А"/>
    <n v="6.6"/>
    <s v="Минимальный потребляемый ток в режиме нагрева, А"/>
    <n v="2.8"/>
    <s v="Максимальный потребляемый ток в режиме нагрева, А"/>
    <n v="7.95"/>
    <s v="Потребляемая мощность в режиме нагрева, кВт"/>
    <s v="1.500 (0.60 - 1.78)"/>
    <s v="Номинальный потребляемая мощность в режиме нагрева, кВт"/>
    <n v="1.5"/>
    <s v="Минимальная потребляемая мощность в режиме нагрева, кВт"/>
    <n v="0.6"/>
    <s v="Максимальная потребляемая мощность в режиме нагрева, кВт"/>
    <n v="1.78"/>
    <s v="Коэффициент энергоэффективности COP, Вт/Вт"/>
    <n v="3.71"/>
    <s v="Коэффициент энергоэффективности SCOP (усредненный), Вт/Вт"/>
    <n v="4"/>
    <s v="Коэффициент энергоэффективности SCOP (теплый), Вт/Вт"/>
    <n v="5.0999999999999996"/>
    <s v="Класс энергоэффективности COP (нагрев)"/>
    <s v="A"/>
    <s v="Класс сезонной энергоэффективности SCOP (нагрев, усредненный)"/>
    <s v="A+"/>
    <s v="Класс сезонной энергоэффективности SCOP (нагрев, теплый)"/>
    <s v="A+++"/>
    <s v="Электропитание, В/Гц/Ф"/>
    <s v="220-240/50/1"/>
    <s v="Напряжение электропитания, В"/>
    <s v="220-240"/>
    <s v="Частота электропитания, Гц"/>
    <n v="50"/>
    <s v="Количество фаз электропитания, Ф"/>
    <n v="1"/>
    <s v="Уровень шума наружного блока, дБ(А)"/>
    <n v="54"/>
    <s v="Марка компрессора"/>
    <s v="GMCC"/>
    <s v="Тип компрессора"/>
    <s v="Ротационный"/>
    <s v="Модель компрессора"/>
    <s v="KSN140D58UFZ"/>
    <s v="Тип хладагента"/>
    <s v="R32"/>
    <s v="Заводская заправка хладагента, г"/>
    <n v="1250"/>
    <s v="Дозаправка хладагента (сверх номинальной длины трассы), г/м"/>
    <n v="12"/>
    <s v="Габаритные размеры наружного блока (ШхВхГ), мм"/>
    <s v="805x554x330"/>
    <s v="Ширина наружного блока, мм"/>
    <n v="805"/>
    <s v="Высота наружного блока, мм"/>
    <n v="554"/>
    <s v="Глубина наружного блока, мм"/>
    <n v="330"/>
    <s v="Габаритные размеры наружного блока в упаковке (ШхВхГ), мм"/>
    <s v="915x615x370"/>
    <s v="Ширина наружного блока в упаковке, мм"/>
    <n v="915"/>
    <s v="Высота наружного блока в упаковке, мм"/>
    <n v="615"/>
    <s v="Глубина наружного блока в упаковке, мм"/>
    <n v="370"/>
    <s v="Вес нетто наружного блока, кг"/>
    <n v="35"/>
    <s v="Вес брутто наружного блока, кг"/>
    <n v="38"/>
    <s v="Диаметр жидкостной трубы, мм (дюйм)"/>
    <s v="1/4&amp;quot; x2"/>
    <s v="Диаметр газовой трубы, мм (дюйм)"/>
    <s v="3/8&amp;quot; x2"/>
    <s v="Максимальная суммарная длина трассы, м"/>
    <n v="40"/>
    <s v="Максимальная длина трассы от наружного блока до каждого внутреннего блока, м"/>
    <n v="25"/>
    <s v="Максимальный перепад по высоте между внутренним и наружным блоками, м"/>
    <n v="15"/>
    <s v="Максимальный перепад по высоте между внутренним и наружным блоками (если не задано взаимное расположение внутреннего и наружного блока), м"/>
    <n v="15"/>
    <s v="Номинальная длина трассы, м"/>
    <n v="15"/>
    <s v="Максимальный перепад по высоте между внутренними блоками, м"/>
    <n v="10"/>
    <s v="Рабочие температурные границы наружного воздуха (охлаждение), &amp;amp;deg;C"/>
    <s v="-15 ~ +50"/>
    <s v="Минимальная рабочая температура наружного воздуха (охлаждение), &amp;amp;deg;C"/>
    <n v="-15"/>
    <s v="Максимальная рабочая температура наружного воздуха (охлаждение), &amp;amp;deg;C"/>
    <n v="50"/>
    <s v="Рабочие температурные границы наружного воздуха (нагрев), &amp;amp;deg;C"/>
    <s v="-15 ~ +24"/>
    <s v="Минимальная рабочая температура наружного воздуха (нагрев), &amp;amp;deg;C"/>
    <n v="-15"/>
    <s v="Максимальная рабочая температура наружного воздуха (нагрев), &amp;amp;deg;C"/>
    <n v="24"/>
    <s v="Необходим блок-раcпределитель"/>
    <s v="нет"/>
    <s v="Минимальное количество подключаемых внутренних блоков, шт"/>
    <n v="1"/>
    <s v="Максимальное количество подключаемых внутренних блоков, шт"/>
    <n v="2"/>
    <s v="Подключение электропитания"/>
    <s v="Наружный блок"/>
    <s v="Межблочный кабель, мм&amp;lt;sup&amp;gt;2&amp;lt;/sup&amp;gt;"/>
    <s v="4*1,5x2"/>
    <s v="Максимальная потребляемая мощность, кВт"/>
    <n v="3.05"/>
    <s v="Максимальный потребляемый ток, А"/>
    <n v="15"/>
    <s v="Класс пылевлагозащиты, наружный блок"/>
    <s v="IP24"/>
    <s v="Класс электрозащиты, наружный блок"/>
    <s v="I класс"/>
    <s v="Монтажный размер наружного блока, мм"/>
    <s v="511*317"/>
    <s v="Страна производства"/>
    <s v="КНР"/>
    <s v="Срок гарантии, мес"/>
    <n v="36"/>
    <s v="Цвет наружного блока"/>
    <s v="Белый"/>
    <s v="Тип дросселирующего устройства"/>
    <s v="ЭРВ"/>
    <m/>
    <m/>
    <m/>
    <m/>
    <m/>
    <m/>
    <m/>
    <m/>
    <m/>
    <m/>
    <m/>
    <m/>
    <m/>
    <m/>
    <m/>
    <m/>
    <m/>
    <m/>
    <m/>
    <m/>
    <m/>
    <m/>
    <m/>
    <m/>
    <m/>
    <m/>
    <m/>
    <m/>
    <m/>
    <m/>
    <m/>
    <m/>
    <m/>
    <m/>
    <m/>
    <m/>
    <m/>
    <m/>
    <m/>
    <m/>
    <m/>
    <m/>
    <m/>
    <m/>
    <m/>
    <m/>
    <m/>
    <m/>
    <m/>
    <m/>
    <m/>
    <m/>
    <m/>
    <m/>
    <m/>
    <m/>
    <m/>
    <m/>
    <m/>
    <m/>
    <m/>
    <m/>
    <m/>
    <m/>
    <m/>
    <m/>
    <m/>
    <m/>
    <m/>
    <m/>
    <m/>
    <m/>
    <m/>
    <m/>
    <m/>
    <m/>
    <m/>
    <m/>
    <m/>
    <m/>
    <m/>
    <m/>
    <m/>
    <m/>
    <m/>
    <m/>
    <m/>
    <m/>
    <m/>
    <m/>
    <m/>
    <m/>
    <m/>
    <m/>
    <m/>
    <m/>
    <m/>
    <m/>
    <m/>
    <m/>
    <m/>
    <m/>
    <m/>
    <m/>
    <n v="225"/>
  </r>
  <r>
    <s v="Наружные блоки серии MULTI FLEXI EU ERP UPGRADE 3RMN-21HN/OUT"/>
    <x v="220"/>
    <x v="220"/>
    <x v="1"/>
    <s v="https://breez.ru/images/catalog/rc/MULTI-FLEXI-EU_OUT-front1.png"/>
    <s v="&amp;#9679; Инвертор&lt;br&gt;_x000a_&amp;#9679; Энергоэффективность класса А++&lt;br&gt;_x000a_&amp;#9679; Японские технологии&lt;br&gt;_x000a_&amp;#9679; Хладагент R32&lt;br&gt;_x000a_&amp;#9679; Возможность подключения до 5 внутренних блоков&lt;br&gt;_x000a_&amp;#9679; 4 режима работы: охлаждение, обогрев, осушение, вентиляция&lt;br&gt;_x000a_&amp;#9679; Антикоррозийная обработка Golden Fin&lt;br&gt;_x000a_&amp;#9679; Функция Smart Defrost&lt;br&gt;_x000a_&amp;#9679; Авторестарт&lt;br&gt;_x000a_&amp;#9679; Защитная накладка на вентили   "/>
    <x v="58"/>
    <m/>
    <x v="2"/>
    <s v="https://breez.ru/files/biblio/royal-clima/list_RC_MULTI_FLEXI_EU_ERP_2022.pdf"/>
    <s v="https://breez.ru/files/biblio/royal-clima/multi-flexi-eu-erp-upgrade/2022_RC_Multi_Flexi_FREE_manual.pdf"/>
    <m/>
    <s v="94590 RUB"/>
    <x v="1"/>
    <s v="ROYAL Clima"/>
    <s v="Модель наружного блока"/>
    <s v="3RMN-21HN/OUT "/>
    <s v="Инверторная технология"/>
    <s v="да"/>
    <s v="Серия"/>
    <s v="MULTI FLEXI EU ERP"/>
    <s v="Эффективен для помещ. площадью до, м"/>
    <n v="62"/>
    <s v="Холодопроизводительность, kBTU"/>
    <n v="21"/>
    <s v="Холодопроизводительность, кВт"/>
    <s v="6.15 (1.99 - 6.59)"/>
    <s v="Номинальная холодопроизводительность, кВт"/>
    <n v="6.15"/>
    <s v="Минимальная холодопроизводительность, кВт"/>
    <n v="1.99"/>
    <s v="Максимальная холодопроизводительность, кВт"/>
    <n v="6.59"/>
    <s v="Потребляемый ток в режиме охлаждения, А"/>
    <s v="9.00 (1.80 - 10.00)"/>
    <s v="Номинальный потребляемый ток в режиме охлаждения, А"/>
    <n v="9"/>
    <s v="Минимальный потребляемый ток в режиме охлаждения, А"/>
    <n v="1.8"/>
    <s v="Максимальный потребляемый ток в режиме охлаждения, А"/>
    <n v="10"/>
    <s v="Потребляемая мощность в режиме охлаждения, кВт"/>
    <s v="1.905 (0.18 -2.20)"/>
    <s v="Номинальная потребляемая мощность в режиме охлаждения, кВт"/>
    <n v="1.905"/>
    <s v="Минимальная потребляемая мощность в режиме охлаждения, кВт"/>
    <n v="0.18"/>
    <s v="Максимальная потребляемая мощность в режиме охлаждения, кВт"/>
    <n v="2.2000000000000002"/>
    <s v="Коэффициент энергоэффективности EER, Вт/Вт"/>
    <n v="3.23"/>
    <s v="Коэффициент сезонной энергоэффективности SEER, Вт/Вт"/>
    <n v="6.5"/>
    <s v="Класс энергоэффективности EER (охлаждение)"/>
    <s v="A"/>
    <s v="Класс сезонной энергоэффективности SEER (охлаждение)"/>
    <s v="A++"/>
    <s v="Теплопроизводительность, kBTU"/>
    <n v="22"/>
    <s v="Теплопроизводительность, кВт"/>
    <s v="6.45 (1.45 - 6.68)"/>
    <s v="Номинальная теплопроизводительность, кВт"/>
    <n v="6.45"/>
    <s v="Минимальная теплопроизводительность, кВт"/>
    <n v="1.45"/>
    <s v="Максимальная теплопроизводительность, кВт"/>
    <n v="6.68"/>
    <s v="Потребляемый ток в режиме нагрева, А"/>
    <s v="8.10 (2.60 - 8.00)"/>
    <s v="Номинальный потребляемый ток в режиме нагрева, А"/>
    <n v="8.1"/>
    <s v="Минимальный потребляемый ток в режиме нагрева, А"/>
    <n v="2.6"/>
    <s v="Максимальный потребляемый ток в режиме нагрева, А"/>
    <n v="8"/>
    <s v="Потребляемая мощность в режиме нагрева, кВт"/>
    <s v="1.738 (0.35 - 1.80)"/>
    <s v="Номинальный потребляемая мощность в режиме нагрева, кВт"/>
    <n v="1.738"/>
    <s v="Минимальная потребляемая мощность в режиме нагрева, кВт"/>
    <n v="0.35"/>
    <s v="Максимальная потребляемая мощность в режиме нагрева, кВт"/>
    <n v="1.8"/>
    <s v="Коэффициент энергоэффективности COP, Вт/Вт"/>
    <n v="3.71"/>
    <s v="Коэффициент энергоэффективности SCOP (усредненный), Вт/Вт"/>
    <n v="4"/>
    <s v="Коэффициент энергоэффективности SCOP (теплый), Вт/Вт"/>
    <n v="5.0999999999999996"/>
    <s v="Класс энергоэффективности COP (нагрев)"/>
    <s v="A"/>
    <s v="Класс сезонной энергоэффективности SCOP (нагрев, усредненный)"/>
    <s v="A+"/>
    <s v="Класс сезонной энергоэффективности SCOP (нагрев, теплый)"/>
    <s v="A+++"/>
    <s v="Электропитание, В/Гц/Ф"/>
    <s v="220-240/50/1"/>
    <s v="Напряжение электропитания, В"/>
    <s v="220-240"/>
    <s v="Частота электропитания, Гц"/>
    <n v="50"/>
    <s v="Количество фаз электропитания, Ф"/>
    <n v="1"/>
    <s v="Уровень шума наружного блока, дБ(А)"/>
    <n v="58"/>
    <s v="Марка компрессора"/>
    <s v="GMCC"/>
    <s v="Тип компрессора"/>
    <s v="Ротационный"/>
    <s v="Модель компрессора"/>
    <s v="KSN140D58UFZ"/>
    <s v="Тип хладагента"/>
    <s v="R32"/>
    <s v="Заводская заправка хладагента, г"/>
    <n v="1500"/>
    <s v="Дозаправка хладагента (сверх номинальной длины трассы), г/м"/>
    <n v="12"/>
    <s v="Габаритные размеры наружного блока (ШхВхГ), мм"/>
    <s v="890x673x342"/>
    <s v="Ширина наружного блока, мм"/>
    <n v="890"/>
    <s v="Высота наружного блока, мм"/>
    <n v="673"/>
    <s v="Глубина наружного блока, мм"/>
    <n v="342"/>
    <s v="Габаритные размеры наружного блока в упаковке (ШхВхГ), мм"/>
    <s v="1030x750x438"/>
    <s v="Ширина наружного блока в упаковке, мм"/>
    <n v="1030"/>
    <s v="Высота наружного блока в упаковке, мм"/>
    <n v="750"/>
    <s v="Глубина наружного блока в упаковке, мм"/>
    <n v="438"/>
    <s v="Вес нетто наружного блока, кг"/>
    <n v="43.3"/>
    <s v="Вес брутто наружного блока, кг"/>
    <n v="47.1"/>
    <s v="Диаметр жидкостной трубы, мм (дюйм)"/>
    <s v="1/4&amp;quot; x3"/>
    <s v="Диаметр газовой трубы, мм (дюйм)"/>
    <s v="3/8&amp;quot; x3"/>
    <s v="Максимальная суммарная длина трассы, м"/>
    <n v="60"/>
    <s v="Максимальная длина трассы от наружного блока до каждого внутреннего блока, м"/>
    <n v="30"/>
    <s v="Максимальный перепад по высоте между внутренним и наружным блоками, м"/>
    <n v="15"/>
    <s v="Максимальный перепад по высоте между внутренним и наружным блоками (если не задано взаимное расположение внутреннего и наружного блока), м"/>
    <n v="15"/>
    <s v="Номинальная длина трассы, м"/>
    <n v="22.5"/>
    <s v="Максимальный перепад по высоте между внутренними блоками, м"/>
    <n v="10"/>
    <s v="Рабочие температурные границы наружного воздуха (охлаждение), &amp;amp;deg;C"/>
    <s v="-15 ~ +50"/>
    <s v="Минимальная рабочая температура наружного воздуха (охлаждение), &amp;amp;deg;C"/>
    <n v="-15"/>
    <s v="Максимальная рабочая температура наружного воздуха (охлаждение), &amp;amp;deg;C"/>
    <n v="50"/>
    <s v="Рабочие температурные границы наружного воздуха (нагрев), &amp;amp;deg;C"/>
    <s v="-15 ~ +24"/>
    <s v="Минимальная рабочая температура наружного воздуха (нагрев), &amp;amp;deg;C"/>
    <n v="-15"/>
    <s v="Максимальная рабочая температура наружного воздуха (нагрев), &amp;amp;deg;C"/>
    <n v="24"/>
    <s v="Необходим блок-раcпределитель"/>
    <s v="нет"/>
    <s v="Минимальное количество подключаемых внутренних блоков, шт"/>
    <n v="1"/>
    <s v="Максимальное количество подключаемых внутренних блоков, шт"/>
    <n v="3"/>
    <s v="Подключение электропитания"/>
    <s v="Наружный блок"/>
    <s v="Межблочный кабель, мм&amp;lt;sup&amp;gt;2&amp;lt;/sup&amp;gt;"/>
    <s v="4*1,5x2"/>
    <s v="Максимальная потребляемая мощность, кВт"/>
    <n v="3.91"/>
    <s v="Максимальный потребляемый ток, А"/>
    <n v="17"/>
    <s v="Класс пылевлагозащиты, наружный блок"/>
    <s v="IP24"/>
    <s v="Класс электрозащиты, наружный блок"/>
    <s v="I класс"/>
    <s v="Монтажный размер наружного блока, мм"/>
    <s v="663*348"/>
    <s v="Страна производства"/>
    <s v="КНР"/>
    <s v="Срок гарантии, мес"/>
    <n v="36"/>
    <s v="Цвет наружного блока"/>
    <s v="Белый"/>
    <s v="Тип дросселирующего устройства"/>
    <s v="ЭРВ"/>
    <m/>
    <m/>
    <m/>
    <m/>
    <m/>
    <m/>
    <m/>
    <m/>
    <m/>
    <m/>
    <m/>
    <m/>
    <m/>
    <m/>
    <m/>
    <m/>
    <m/>
    <m/>
    <m/>
    <m/>
    <m/>
    <m/>
    <m/>
    <m/>
    <m/>
    <m/>
    <m/>
    <m/>
    <m/>
    <m/>
    <m/>
    <m/>
    <m/>
    <m/>
    <m/>
    <m/>
    <m/>
    <m/>
    <m/>
    <m/>
    <m/>
    <m/>
    <m/>
    <m/>
    <m/>
    <m/>
    <m/>
    <m/>
    <m/>
    <m/>
    <m/>
    <m/>
    <m/>
    <m/>
    <m/>
    <m/>
    <m/>
    <m/>
    <m/>
    <m/>
    <m/>
    <m/>
    <m/>
    <m/>
    <m/>
    <m/>
    <m/>
    <m/>
    <m/>
    <m/>
    <m/>
    <m/>
    <m/>
    <m/>
    <m/>
    <m/>
    <m/>
    <m/>
    <m/>
    <m/>
    <m/>
    <m/>
    <m/>
    <m/>
    <m/>
    <m/>
    <m/>
    <m/>
    <m/>
    <m/>
    <m/>
    <m/>
    <m/>
    <m/>
    <m/>
    <m/>
    <m/>
    <m/>
    <m/>
    <m/>
    <m/>
    <m/>
    <m/>
    <m/>
    <n v="226"/>
  </r>
  <r>
    <s v="Наружные блоки серии MULTI FLEXI EU ERP UPGRADE 4RMX-28HN/OUT"/>
    <x v="221"/>
    <x v="221"/>
    <x v="1"/>
    <s v="https://breez.ru/images/catalog/rc/MULTI-FLEXI-EU_OUT-front1.png"/>
    <s v="&amp;#9679; Инвертор&lt;br&gt;_x000a_&amp;#9679; Энергоэффективность класса А++&lt;br&gt;_x000a_&amp;#9679; Японские технологии&lt;br&gt;_x000a_&amp;#9679; Хладагент R32&lt;br&gt;_x000a_&amp;#9679; Возможность подключения до 5 внутренних блоков&lt;br&gt;_x000a_&amp;#9679; 4 режима работы: охлаждение, обогрев, осушение, вентиляция&lt;br&gt;_x000a_&amp;#9679; Антикоррозийная обработка Golden Fin&lt;br&gt;_x000a_&amp;#9679; Функция Smart Defrost&lt;br&gt;_x000a_&amp;#9679; Авторестарт&lt;br&gt;_x000a_&amp;#9679; Защитная накладка на вентили   "/>
    <x v="58"/>
    <m/>
    <x v="2"/>
    <s v="https://breez.ru/files/biblio/royal-clima/list_RC_MULTI_FLEXI_EU_ERP_2022.pdf"/>
    <s v="https://breez.ru/files/biblio/royal-clima/multi-flexi-eu-erp-upgrade/2022_RC_Multi_Flexi_FREE_manual.pdf"/>
    <m/>
    <s v="110890 RUB"/>
    <x v="1"/>
    <s v="ROYAL Clima"/>
    <s v="Модель наружного блока"/>
    <s v="4RMX-28HN/OUT"/>
    <s v="Инверторная технология"/>
    <s v="да"/>
    <s v="Серия"/>
    <s v="MULTI FLEXI EU ERP"/>
    <s v="Эффективен для помещ. площадью до, м"/>
    <n v="82"/>
    <s v="Холодопроизводительность, kBTU"/>
    <n v="28"/>
    <s v="Холодопроизводительность, кВт"/>
    <s v="8.21 (2.05 - 9.85)"/>
    <s v="Номинальная холодопроизводительность, кВт"/>
    <n v="8.2100000000000009"/>
    <s v="Минимальная холодопроизводительность, кВт"/>
    <n v="2.0499999999999998"/>
    <s v="Максимальная холодопроизводительность, кВт"/>
    <n v="9.85"/>
    <s v="Потребляемый ток в режиме охлаждения, А"/>
    <s v="10.90 (3.90 - 13.90)"/>
    <s v="Номинальный потребляемый ток в режиме охлаждения, А"/>
    <n v="10.9"/>
    <s v="Минимальный потребляемый ток в режиме охлаждения, А"/>
    <n v="3.9"/>
    <s v="Максимальный потребляемый ток в режиме охлаждения, А"/>
    <n v="13.9"/>
    <s v="Потребляемая мощность в режиме охлаждения, кВт"/>
    <s v="2.50 (0.88 -3.13)"/>
    <s v="Номинальная потребляемая мощность в режиме охлаждения, кВт"/>
    <n v="2.5"/>
    <s v="Минимальная потребляемая мощность в режиме охлаждения, кВт"/>
    <n v="0.88"/>
    <s v="Максимальная потребляемая мощность в режиме охлаждения, кВт"/>
    <n v="3.13"/>
    <s v="Коэффициент энергоэффективности EER, Вт/Вт"/>
    <n v="3.23"/>
    <s v="Коэффициент сезонной энергоэффективности SEER, Вт/Вт"/>
    <n v="7"/>
    <s v="Класс энергоэффективности EER (охлаждение)"/>
    <s v="A"/>
    <s v="Класс сезонной энергоэффективности SEER (охлаждение)"/>
    <s v="A++"/>
    <s v="Теплопроизводительность, kBTU"/>
    <n v="30"/>
    <s v="Теплопроизводительность, кВт"/>
    <s v="8.79 (2.34 - 10.55)"/>
    <s v="Номинальная теплопроизводительность, кВт"/>
    <n v="8.7899999999999991"/>
    <s v="Минимальная теплопроизводительность, кВт"/>
    <n v="2.34"/>
    <s v="Максимальная теплопроизводительность, кВт"/>
    <n v="10.55"/>
    <s v="Потребляемый ток в режиме нагрева, А"/>
    <s v="10.40 (3.70 - 13.30)"/>
    <s v="Номинальный потребляемый ток в режиме нагрева, А"/>
    <n v="10.4"/>
    <s v="Минимальный потребляемый ток в режиме нагрева, А"/>
    <n v="3.7"/>
    <s v="Максимальный потребляемый ток в режиме нагрева, А"/>
    <n v="13.3"/>
    <s v="Потребляемая мощность в режиме нагрева, кВт"/>
    <s v="2.400 (0.84 - 3.00)"/>
    <s v="Номинальный потребляемая мощность в режиме нагрева, кВт"/>
    <n v="2.4"/>
    <s v="Минимальная потребляемая мощность в режиме нагрева, кВт"/>
    <n v="0.84"/>
    <s v="Максимальная потребляемая мощность в режиме нагрева, кВт"/>
    <n v="3"/>
    <s v="Коэффициент энергоэффективности COP, Вт/Вт"/>
    <n v="3.66"/>
    <s v="Коэффициент энергоэффективности SCOP (усредненный), Вт/Вт"/>
    <n v="4"/>
    <s v="Коэффициент энергоэффективности SCOP (теплый), Вт/Вт"/>
    <n v="5.0999999999999996"/>
    <s v="Класс энергоэффективности COP (нагрев)"/>
    <s v="A"/>
    <s v="Класс сезонной энергоэффективности SCOP (нагрев, усредненный)"/>
    <s v="A+"/>
    <s v="Класс сезонной энергоэффективности SCOP (нагрев, теплый)"/>
    <s v="A+++"/>
    <s v="Электропитание, В/Гц/Ф"/>
    <s v="220-240/50/1"/>
    <s v="Напряжение электропитания, В"/>
    <s v="220-240"/>
    <s v="Частота электропитания, Гц"/>
    <n v="50"/>
    <s v="Количество фаз электропитания, Ф"/>
    <n v="1"/>
    <s v="Уровень шума наружного блока, дБ(А)"/>
    <n v="61"/>
    <s v="Марка компрессора"/>
    <s v="GMCC"/>
    <s v="Тип компрессора"/>
    <s v="Ротационный"/>
    <s v="Модель компрессора"/>
    <s v="KTM240D57UMT"/>
    <s v="Тип хладагента"/>
    <s v="R32"/>
    <s v="Заводская заправка хладагента, г"/>
    <n v="2100"/>
    <s v="Дозаправка хладагента (сверх номинальной длины трассы), г/м"/>
    <n v="12"/>
    <s v="Габаритные размеры наружного блока (ШхВхГ), мм"/>
    <s v="946x810x410"/>
    <s v="Ширина наружного блока, мм"/>
    <n v="946"/>
    <s v="Высота наружного блока, мм"/>
    <n v="810"/>
    <s v="Глубина наружного блока, мм"/>
    <n v="410"/>
    <s v="Габаритные размеры наружного блока в упаковке (ШхВхГ), мм"/>
    <s v="1090x875x500"/>
    <s v="Ширина наружного блока в упаковке, мм"/>
    <n v="1090"/>
    <s v="Высота наружного блока в упаковке, мм"/>
    <n v="875"/>
    <s v="Глубина наружного блока в упаковке, мм"/>
    <n v="500"/>
    <s v="Вес нетто наружного блока, кг"/>
    <n v="62.1"/>
    <s v="Вес брутто наружного блока, кг"/>
    <n v="67.7"/>
    <s v="Диаметр жидкостной трубы, мм (дюйм)"/>
    <s v="1/4&amp;quot; x4"/>
    <s v="Диаметр газовой трубы, мм (дюйм)"/>
    <s v="3/8&amp;quot; x3 + 1/2&amp;quot; x1"/>
    <s v="Максимальная суммарная длина трассы, м"/>
    <n v="80"/>
    <s v="Максимальная длина трассы от наружного блока до каждого внутреннего блока, м"/>
    <n v="35"/>
    <s v="Максимальный перепад по высоте между внутренним и наружным блоками, м"/>
    <n v="15"/>
    <s v="Максимальный перепад по высоте между внутренним и наружным блоками (если не задано взаимное расположение внутреннего и наружного блока), м"/>
    <n v="15"/>
    <s v="Номинальная длина трассы, м"/>
    <n v="30"/>
    <s v="Максимальный перепад по высоте между внутренними блоками, м"/>
    <n v="10"/>
    <s v="Рабочие температурные границы наружного воздуха (охлаждение), &amp;amp;deg;C"/>
    <s v="-15 ~ +50"/>
    <s v="Минимальная рабочая температура наружного воздуха (охлаждение), &amp;amp;deg;C"/>
    <n v="-15"/>
    <s v="Максимальная рабочая температура наружного воздуха (охлаждение), &amp;amp;deg;C"/>
    <n v="50"/>
    <s v="Рабочие температурные границы наружного воздуха (нагрев), &amp;amp;deg;C"/>
    <s v="-15 ~ +24"/>
    <s v="Минимальная рабочая температура наружного воздуха (нагрев), &amp;amp;deg;C"/>
    <n v="-15"/>
    <s v="Максимальная рабочая температура наружного воздуха (нагрев), &amp;amp;deg;C"/>
    <n v="24"/>
    <s v="Необходим блок-раcпределитель"/>
    <s v="нет"/>
    <s v="Минимальное количество подключаемых внутренних блоков, шт"/>
    <n v="1"/>
    <s v="Максимальное количество подключаемых внутренних блоков, шт"/>
    <n v="4"/>
    <s v="Подключение электропитания"/>
    <s v="Наружный блок"/>
    <s v="Межблочный кабель, мм&amp;lt;sup&amp;gt;2&amp;lt;/sup&amp;gt;"/>
    <s v="4*1,5x4"/>
    <s v="Максимальная потребляемая мощность, кВт"/>
    <n v="4.1500000000000004"/>
    <s v="Максимальный потребляемый ток, А"/>
    <n v="19"/>
    <s v="Класс пылевлагозащиты, наружный блок"/>
    <s v="IP24"/>
    <s v="Класс электрозащиты, наружный блок"/>
    <s v="I класс"/>
    <s v="Монтажный размер наружного блока, мм"/>
    <s v="673*403"/>
    <s v="Страна производства"/>
    <s v="КНР"/>
    <s v="Срок гарантии, мес"/>
    <n v="36"/>
    <s v="Цвет наружного блока"/>
    <s v="Белый"/>
    <s v="Тип дросселирующего устройства"/>
    <s v="ЭРВ"/>
    <m/>
    <m/>
    <m/>
    <m/>
    <m/>
    <m/>
    <m/>
    <m/>
    <m/>
    <m/>
    <m/>
    <m/>
    <m/>
    <m/>
    <m/>
    <m/>
    <m/>
    <m/>
    <m/>
    <m/>
    <m/>
    <m/>
    <m/>
    <m/>
    <m/>
    <m/>
    <m/>
    <m/>
    <m/>
    <m/>
    <m/>
    <m/>
    <m/>
    <m/>
    <m/>
    <m/>
    <m/>
    <m/>
    <m/>
    <m/>
    <m/>
    <m/>
    <m/>
    <m/>
    <m/>
    <m/>
    <m/>
    <m/>
    <m/>
    <m/>
    <m/>
    <m/>
    <m/>
    <m/>
    <m/>
    <m/>
    <m/>
    <m/>
    <m/>
    <m/>
    <m/>
    <m/>
    <m/>
    <m/>
    <m/>
    <m/>
    <m/>
    <m/>
    <m/>
    <m/>
    <m/>
    <m/>
    <m/>
    <m/>
    <m/>
    <m/>
    <m/>
    <m/>
    <m/>
    <m/>
    <m/>
    <m/>
    <m/>
    <m/>
    <m/>
    <m/>
    <m/>
    <m/>
    <m/>
    <m/>
    <m/>
    <m/>
    <m/>
    <m/>
    <m/>
    <m/>
    <m/>
    <m/>
    <m/>
    <m/>
    <m/>
    <m/>
    <m/>
    <m/>
    <n v="227"/>
  </r>
  <r>
    <s v="Наружные блоки серии MULTI FLEXI EU ERP UPGRADE 4RMX-36HN/OUT"/>
    <x v="222"/>
    <x v="222"/>
    <x v="1"/>
    <s v="https://breez.ru/images/catalog/rc/MULTI-FLEXI-EU_OUT-front1.png"/>
    <s v="&amp;#9679; Инвертор&lt;br&gt;_x000a_&amp;#9679; Энергоэффективность класса А++&lt;br&gt;_x000a_&amp;#9679; Японские технологии&lt;br&gt;_x000a_&amp;#9679; Хладагент R32&lt;br&gt;_x000a_&amp;#9679; Возможность подключения до 5 внутренних блоков&lt;br&gt;_x000a_&amp;#9679; 4 режима работы: охлаждение, обогрев, осушение, вентиляция&lt;br&gt;_x000a_&amp;#9679; Антикоррозийная обработка Golden Fin&lt;br&gt;_x000a_&amp;#9679; Функция Smart Defrost&lt;br&gt;_x000a_&amp;#9679; Авторестарт&lt;br&gt;_x000a_&amp;#9679; Защитная накладка на вентили   "/>
    <x v="58"/>
    <m/>
    <x v="2"/>
    <s v="https://breez.ru/files/biblio/royal-clima/list_RC_MULTI_FLEXI_EU_ERP_2022.pdf"/>
    <s v="https://breez.ru/files/biblio/royal-clima/multi-flexi-eu-erp-upgrade/2022_RC_Multi_Flexi_FREE_manual.pdf"/>
    <m/>
    <s v="135790 RUB"/>
    <x v="1"/>
    <s v="ROYAL Clima"/>
    <s v="Модель наружного блока"/>
    <s v="4RMX-36HN/OUT"/>
    <s v="Инверторная технология"/>
    <s v="да"/>
    <s v="Серия"/>
    <s v="MULTI FLEXI EU ERP"/>
    <s v="Эффективен для помещ. площадью до, м"/>
    <n v="106"/>
    <s v="Холодопроизводительность, kBTU"/>
    <n v="36"/>
    <s v="Холодопроизводительность, кВт"/>
    <s v="10.55 (2.05 - 10.55)"/>
    <s v="Номинальная холодопроизводительность, кВт"/>
    <n v="10.55"/>
    <s v="Минимальная холодопроизводительность, кВт"/>
    <n v="2.0499999999999998"/>
    <s v="Максимальная холодопроизводительность, кВт"/>
    <n v="10.55"/>
    <s v="Потребляемый ток в режиме охлаждения, А"/>
    <s v="16.10 (3.35 - 20.12)"/>
    <s v="Номинальный потребляемый ток в режиме охлаждения, А"/>
    <n v="16.100000000000001"/>
    <s v="Минимальный потребляемый ток в режиме охлаждения, А"/>
    <n v="3.35"/>
    <s v="Максимальный потребляемый ток в режиме охлаждения, А"/>
    <n v="20.12"/>
    <s v="Потребляемая мощность в режиме охлаждения, кВт"/>
    <s v="3.517 (0.73 -4.40)"/>
    <s v="Номинальная потребляемая мощность в режиме охлаждения, кВт"/>
    <n v="3.5169999999999999"/>
    <s v="Минимальная потребляемая мощность в режиме охлаждения, кВт"/>
    <n v="0.73"/>
    <s v="Максимальная потребляемая мощность в режиме охлаждения, кВт"/>
    <n v="4.4000000000000004"/>
    <s v="Коэффициент энергоэффективности EER, Вт/Вт"/>
    <n v="3"/>
    <s v="Коэффициент сезонной энергоэффективности SEER, Вт/Вт"/>
    <n v="6.5"/>
    <s v="Класс энергоэффективности EER (охлаждение)"/>
    <s v="В"/>
    <s v="Класс сезонной энергоэффективности SEER (охлаждение)"/>
    <s v="A++"/>
    <s v="Теплопроизводительность, kBTU"/>
    <n v="36"/>
    <s v="Теплопроизводительность, кВт"/>
    <s v="10.55 (2.34 - 11.14)"/>
    <s v="Номинальная теплопроизводительность, кВт"/>
    <n v="10.55"/>
    <s v="Минимальная теплопроизводительность, кВт"/>
    <n v="2.34"/>
    <s v="Максимальная теплопроизводительность, кВт"/>
    <n v="11.14"/>
    <s v="Потребляемый ток в режиме нагрева, А"/>
    <s v="13.18 (3.58 - 18.20)"/>
    <s v="Номинальный потребляемый ток в режиме нагрева, А"/>
    <n v="13.18"/>
    <s v="Минимальный потребляемый ток в режиме нагрева, А"/>
    <n v="3.58"/>
    <s v="Максимальный потребляемый ток в режиме нагрева, А"/>
    <n v="18.2"/>
    <s v="Потребляемая мощность в режиме нагрева, кВт"/>
    <s v="2.880 (0.78 - 3.98)"/>
    <s v="Номинальный потребляемая мощность в режиме нагрева, кВт"/>
    <n v="2.88"/>
    <s v="Минимальная потребляемая мощность в режиме нагрева, кВт"/>
    <n v="0.78"/>
    <s v="Максимальная потребляемая мощность в режиме нагрева, кВт"/>
    <n v="3.98"/>
    <s v="Коэффициент энергоэффективности COP, Вт/Вт"/>
    <n v="3.66"/>
    <s v="Коэффициент энергоэффективности SCOP (усредненный), Вт/Вт"/>
    <n v="4"/>
    <s v="Коэффициент энергоэффективности SCOP (теплый), Вт/Вт"/>
    <n v="5.0999999999999996"/>
    <s v="Класс энергоэффективности COP (нагрев)"/>
    <s v="A"/>
    <s v="Класс сезонной энергоэффективности SCOP (нагрев, усредненный)"/>
    <s v="A+"/>
    <s v="Класс сезонной энергоэффективности SCOP (нагрев, теплый)"/>
    <s v="A++"/>
    <s v="Электропитание, В/Гц/Ф"/>
    <s v="220-240/50/1"/>
    <s v="Напряжение электропитания, В"/>
    <s v="220-240"/>
    <s v="Частота электропитания, Гц"/>
    <n v="50"/>
    <s v="Количество фаз электропитания, Ф"/>
    <n v="1"/>
    <s v="Уровень шума наружного блока, дБ(А)"/>
    <n v="62"/>
    <s v="Марка компрессора"/>
    <s v="GMCC"/>
    <s v="Тип компрессора"/>
    <s v="Ротационный"/>
    <s v="Модель компрессора"/>
    <s v="KTF310D43UMT"/>
    <s v="Тип хладагента"/>
    <s v="R32"/>
    <s v="Заводская заправка хладагента, г"/>
    <n v="2100"/>
    <s v="Дозаправка хладагента (сверх номинальной длины трассы), г/м"/>
    <n v="12"/>
    <s v="Габаритные размеры наружного блока (ШхВхГ), мм"/>
    <s v="946x810x410"/>
    <s v="Ширина наружного блока, мм"/>
    <n v="946"/>
    <s v="Высота наружного блока, мм"/>
    <n v="810"/>
    <s v="Глубина наружного блока, мм"/>
    <n v="410"/>
    <s v="Габаритные размеры наружного блока в упаковке (ШхВхГ), мм"/>
    <s v="1090x875x500"/>
    <s v="Ширина наружного блока в упаковке, мм"/>
    <n v="1090"/>
    <s v="Высота наружного блока в упаковке, мм"/>
    <n v="875"/>
    <s v="Глубина наружного блока в упаковке, мм"/>
    <n v="500"/>
    <s v="Вес нетто наружного блока, кг"/>
    <n v="68.8"/>
    <s v="Вес брутто наружного блока, кг"/>
    <n v="75.599999999999994"/>
    <s v="Диаметр жидкостной трубы, мм (дюйм)"/>
    <s v="1/4&amp;quot; x4"/>
    <s v="Диаметр газовой трубы, мм (дюйм)"/>
    <s v="3/8&amp;quot; x3 + 1/2&amp;quot; x1"/>
    <s v="Максимальная суммарная длина трассы, м"/>
    <n v="80"/>
    <s v="Максимальная длина трассы от наружного блока до каждого внутреннего блока, м"/>
    <n v="35"/>
    <s v="Максимальный перепад по высоте между внутренним и наружным блоками, м"/>
    <n v="15"/>
    <s v="Максимальный перепад по высоте между внутренним и наружным блоками (если не задано взаимное расположение внутреннего и наружного блока), м"/>
    <n v="15"/>
    <s v="Номинальная длина трассы, м"/>
    <n v="30"/>
    <s v="Максимальный перепад по высоте между внутренними блоками, м"/>
    <n v="10"/>
    <s v="Рабочие температурные границы наружного воздуха (охлаждение), &amp;amp;deg;C"/>
    <s v="-15 ~ +50"/>
    <s v="Минимальная рабочая температура наружного воздуха (охлаждение), &amp;amp;deg;C"/>
    <n v="-15"/>
    <s v="Максимальная рабочая температура наружного воздуха (охлаждение), &amp;amp;deg;C"/>
    <n v="50"/>
    <s v="Рабочие температурные границы наружного воздуха (нагрев), &amp;amp;deg;C"/>
    <s v="-15 ~ +24"/>
    <s v="Минимальная рабочая температура наружного воздуха (нагрев), &amp;amp;deg;C"/>
    <n v="-15"/>
    <s v="Максимальная рабочая температура наружного воздуха (нагрев), &amp;amp;deg;C"/>
    <n v="24"/>
    <s v="Необходим блок-раcпределитель"/>
    <s v="нет"/>
    <s v="Минимальное количество подключаемых внутренних блоков, шт"/>
    <n v="1"/>
    <s v="Максимальное количество подключаемых внутренних блоков, шт"/>
    <n v="4"/>
    <s v="Подключение электропитания"/>
    <s v="Наружный блок"/>
    <s v="Межблочный кабель, мм&amp;lt;sup&amp;gt;2&amp;lt;/sup&amp;gt;"/>
    <s v="4*1,5x4"/>
    <s v="Максимальная потребляемая мощность, кВт"/>
    <n v="4.5999999999999996"/>
    <s v="Максимальный потребляемый ток, А"/>
    <n v="21.5"/>
    <s v="Класс пылевлагозащиты, наружный блок"/>
    <s v="IP24"/>
    <s v="Класс электрозащиты, наружный блок"/>
    <s v="I класс"/>
    <s v="Монтажный размер наружного блока, мм"/>
    <s v="673*403"/>
    <s v="Страна производства"/>
    <s v="КНР"/>
    <s v="Срок гарантии, мес"/>
    <n v="36"/>
    <s v="Цвет наружного блока"/>
    <s v="Белый"/>
    <s v="Тип дросселирующего устройства"/>
    <s v="ЭРВ"/>
    <m/>
    <m/>
    <m/>
    <m/>
    <m/>
    <m/>
    <m/>
    <m/>
    <m/>
    <m/>
    <m/>
    <m/>
    <m/>
    <m/>
    <m/>
    <m/>
    <m/>
    <m/>
    <m/>
    <m/>
    <m/>
    <m/>
    <m/>
    <m/>
    <m/>
    <m/>
    <m/>
    <m/>
    <m/>
    <m/>
    <m/>
    <m/>
    <m/>
    <m/>
    <m/>
    <m/>
    <m/>
    <m/>
    <m/>
    <m/>
    <m/>
    <m/>
    <m/>
    <m/>
    <m/>
    <m/>
    <m/>
    <m/>
    <m/>
    <m/>
    <m/>
    <m/>
    <m/>
    <m/>
    <m/>
    <m/>
    <m/>
    <m/>
    <m/>
    <m/>
    <m/>
    <m/>
    <m/>
    <m/>
    <m/>
    <m/>
    <m/>
    <m/>
    <m/>
    <m/>
    <m/>
    <m/>
    <m/>
    <m/>
    <m/>
    <m/>
    <m/>
    <m/>
    <m/>
    <m/>
    <m/>
    <m/>
    <m/>
    <m/>
    <m/>
    <m/>
    <m/>
    <m/>
    <m/>
    <m/>
    <m/>
    <m/>
    <m/>
    <m/>
    <m/>
    <m/>
    <m/>
    <m/>
    <m/>
    <m/>
    <m/>
    <m/>
    <m/>
    <m/>
    <n v="228"/>
  </r>
  <r>
    <s v="Наружные блоки серии MULTI FLEXI EU ERP UPGRADE 5RMN-42HN/OUT"/>
    <x v="223"/>
    <x v="223"/>
    <x v="1"/>
    <s v="https://breez.ru/images/catalog/rc/MULTI-FLEXI-EU_OUT-front1.png"/>
    <s v="&amp;#9679; Инвертор&lt;br&gt;_x000a_&amp;#9679; Энергоэффективность класса А++&lt;br&gt;_x000a_&amp;#9679; Японские технологии&lt;br&gt;_x000a_&amp;#9679; Хладагент R32&lt;br&gt;_x000a_&amp;#9679; Возможность подключения до 5 внутренних блоков&lt;br&gt;_x000a_&amp;#9679; 4 режима работы: охлаждение, обогрев, осушение, вентиляция&lt;br&gt;_x000a_&amp;#9679; Антикоррозийная обработка Golden Fin&lt;br&gt;_x000a_&amp;#9679; Функция Smart Defrost&lt;br&gt;_x000a_&amp;#9679; Авторестарт&lt;br&gt;_x000a_&amp;#9679; Защитная накладка на вентили   "/>
    <x v="58"/>
    <m/>
    <x v="2"/>
    <s v="https://breez.ru/files/biblio/royal-clima/list_RC_MULTI_FLEXI_EU_ERP_2022.pdf"/>
    <s v="https://breez.ru/files/biblio/royal-clima/multi-flexi-eu-erp-upgrade/2022_RC_Multi_Flexi_FREE_manual.pdf"/>
    <m/>
    <s v="168390 RUB"/>
    <x v="1"/>
    <s v="ROYAL Clima"/>
    <s v="Модель наружного блока"/>
    <s v="5RMN-42HN/OUT"/>
    <s v="Инверторная технология"/>
    <s v="да"/>
    <s v="Серия"/>
    <s v="MULTI FLEXI EU ERP"/>
    <s v="Эффективен для помещ. площадью до, м"/>
    <n v="123"/>
    <s v="Холодопроизводительность, kBTU"/>
    <n v="42"/>
    <s v="Холодопроизводительность, кВт"/>
    <s v="12.31 (2.05 - 14.07)"/>
    <s v="Номинальная холодопроизводительность, кВт"/>
    <n v="12.31"/>
    <s v="Минимальная холодопроизводительность, кВт"/>
    <n v="2.0499999999999998"/>
    <s v="Максимальная холодопроизводительность, кВт"/>
    <n v="14.07"/>
    <s v="Потребляемый ток в режиме охлаждения, А"/>
    <s v="17.30 (3.00 - 19.20)"/>
    <s v="Номинальный потребляемый ток в режиме охлаждения, А"/>
    <n v="17.3"/>
    <s v="Минимальный потребляемый ток в режиме охлаждения, А"/>
    <n v="3"/>
    <s v="Максимальный потребляемый ток в режиме охлаждения, А"/>
    <n v="19.2"/>
    <s v="Потребляемая мощность в режиме охлаждения, кВт"/>
    <s v="3.80 (0.68 -4.27)"/>
    <s v="Номинальная потребляемая мощность в режиме охлаждения, кВт"/>
    <n v="3.8"/>
    <s v="Минимальная потребляемая мощность в режиме охлаждения, кВт"/>
    <n v="0.68"/>
    <s v="Максимальная потребляемая мощность в режиме охлаждения, кВт"/>
    <n v="4.2699999999999996"/>
    <s v="Коэффициент энергоэффективности EER, Вт/Вт"/>
    <n v="3.24"/>
    <s v="Коэффициент сезонной энергоэффективности SEER, Вт/Вт"/>
    <n v="6.8"/>
    <s v="Класс энергоэффективности EER (охлаждение)"/>
    <s v="A"/>
    <s v="Класс сезонной энергоэффективности SEER (охлаждение)"/>
    <s v="A++"/>
    <s v="Теплопроизводительность, kBTU"/>
    <n v="42"/>
    <s v="Теплопроизводительность, кВт"/>
    <s v="12.31 (2.34 - 14.51)"/>
    <s v="Номинальная теплопроизводительность, кВт"/>
    <n v="12.31"/>
    <s v="Минимальная теплопроизводительность, кВт"/>
    <n v="2.34"/>
    <s v="Максимальная теплопроизводительность, кВт"/>
    <n v="14.51"/>
    <s v="Потребляемый ток в режиме нагрева, А"/>
    <s v="14.90 (3.00 - 17.70)"/>
    <s v="Номинальный потребляемый ток в режиме нагрева, А"/>
    <n v="14.9"/>
    <s v="Минимальный потребляемый ток в режиме нагрева, А"/>
    <n v="3"/>
    <s v="Максимальный потребляемый ток в режиме нагрева, А"/>
    <n v="17.7"/>
    <s v="Потребляемая мощность в режиме нагрева, кВт"/>
    <s v="3.300 (0.68 - 3.92)"/>
    <s v="Номинальный потребляемая мощность в режиме нагрева, кВт"/>
    <n v="3.3"/>
    <s v="Минимальная потребляемая мощность в режиме нагрева, кВт"/>
    <n v="0.68"/>
    <s v="Максимальная потребляемая мощность в режиме нагрева, кВт"/>
    <n v="3.92"/>
    <s v="Коэффициент энергоэффективности COP, Вт/Вт"/>
    <n v="3.73"/>
    <s v="Коэффициент энергоэффективности SCOP (усредненный), Вт/Вт"/>
    <n v="3.8"/>
    <s v="Коэффициент энергоэффективности SCOP (теплый), Вт/Вт"/>
    <n v="5.0999999999999996"/>
    <s v="Класс энергоэффективности COP (нагрев)"/>
    <s v="A"/>
    <s v="Класс сезонной энергоэффективности SCOP (нагрев, усредненный)"/>
    <s v="A"/>
    <s v="Класс сезонной энергоэффективности SCOP (нагрев, теплый)"/>
    <s v="A+++"/>
    <s v="Электропитание, В/Гц/Ф"/>
    <s v="220-240/50/1"/>
    <s v="Напряжение электропитания, В"/>
    <s v="220-240"/>
    <s v="Частота электропитания, Гц"/>
    <n v="50"/>
    <s v="Количество фаз электропитания, Ф"/>
    <n v="1"/>
    <s v="Уровень шума наружного блока, дБ(А)"/>
    <n v="64"/>
    <s v="Марка компрессора"/>
    <s v="GMCC"/>
    <s v="Тип компрессора"/>
    <s v="Ротационный"/>
    <s v="Модель компрессора"/>
    <s v="KTF310D43UMT"/>
    <s v="Тип хладагента"/>
    <s v="R32"/>
    <s v="Заводская заправка хладагента, г"/>
    <n v="2900"/>
    <s v="Дозаправка хладагента (сверх номинальной длины трассы), г/м"/>
    <n v="12"/>
    <s v="Габаритные размеры наружного блока (ШхВхГ), мм"/>
    <s v="946x810x410"/>
    <s v="Ширина наружного блока, мм"/>
    <n v="946"/>
    <s v="Высота наружного блока, мм"/>
    <n v="810"/>
    <s v="Глубина наружного блока, мм"/>
    <n v="410"/>
    <s v="Габаритные размеры наружного блока в упаковке (ШхВхГ), мм"/>
    <s v="1090x875x500"/>
    <s v="Ширина наружного блока в упаковке, мм"/>
    <n v="1090"/>
    <s v="Высота наружного блока в упаковке, мм"/>
    <n v="875"/>
    <s v="Глубина наружного блока в упаковке, мм"/>
    <n v="500"/>
    <s v="Вес нетто наружного блока, кг"/>
    <n v="73.3"/>
    <s v="Вес брутто наружного блока, кг"/>
    <n v="79.5"/>
    <s v="Диаметр жидкостной трубы, мм (дюйм)"/>
    <s v="1/4&amp;quot; x5"/>
    <s v="Диаметр газовой трубы, мм (дюйм)"/>
    <s v="3/8&amp;quot; x4 + 1/2&amp;quot; x1"/>
    <s v="Максимальная суммарная длина трассы, м"/>
    <n v="80"/>
    <s v="Максимальная длина трассы от наружного блока до каждого внутреннего блока, м"/>
    <n v="35"/>
    <s v="Максимальный перепад по высоте между внутренним и наружным блоками, м"/>
    <n v="15"/>
    <s v="Максимальный перепад по высоте между внутренним и наружным блоками (если не задано взаимное расположение внутреннего и наружного блока), м"/>
    <n v="15"/>
    <s v="Номинальная длина трассы, м"/>
    <n v="37.5"/>
    <s v="Максимальный перепад по высоте между внутренними блоками, м"/>
    <n v="10"/>
    <s v="Рабочие температурные границы наружного воздуха (охлаждение), &amp;amp;deg;C"/>
    <s v="-15 ~ +50"/>
    <s v="Минимальная рабочая температура наружного воздуха (охлаждение), &amp;amp;deg;C"/>
    <n v="-15"/>
    <s v="Максимальная рабочая температура наружного воздуха (охлаждение), &amp;amp;deg;C"/>
    <n v="50"/>
    <s v="Рабочие температурные границы наружного воздуха (нагрев), &amp;amp;deg;C"/>
    <s v="-15 ~ +24"/>
    <s v="Минимальная рабочая температура наружного воздуха (нагрев), &amp;amp;deg;C"/>
    <n v="-15"/>
    <s v="Максимальная рабочая температура наружного воздуха (нагрев), &amp;amp;deg;C"/>
    <n v="24"/>
    <s v="Необходим блок-раcпределитель"/>
    <s v="нет"/>
    <s v="Минимальное количество подключаемых внутренних блоков, шт"/>
    <n v="1"/>
    <s v="Максимальное количество подключаемых внутренних блоков, шт"/>
    <n v="5"/>
    <s v="Подключение электропитания"/>
    <s v="Наружный блок"/>
    <s v="Межблочный кабель, мм&amp;lt;sup&amp;gt;2&amp;lt;/sup&amp;gt;"/>
    <s v="4*1,5x5"/>
    <s v="Максимальная потребляемая мощность, кВт"/>
    <n v="4.7"/>
    <s v="Максимальный потребляемый ток, А"/>
    <n v="22"/>
    <s v="Класс пылевлагозащиты, наружный блок"/>
    <s v="IP24"/>
    <s v="Класс электрозащиты, наружный блок"/>
    <s v="I класс"/>
    <s v="Монтажный размер наружного блока, мм"/>
    <s v="673*403"/>
    <s v="Страна производства"/>
    <s v="КНР"/>
    <s v="Срок гарантии, мес"/>
    <n v="36"/>
    <s v="Цвет наружного блока"/>
    <s v="Белый"/>
    <s v="Тип дросселирующего устройства"/>
    <s v="ЭРВ"/>
    <m/>
    <m/>
    <m/>
    <m/>
    <m/>
    <m/>
    <m/>
    <m/>
    <m/>
    <m/>
    <m/>
    <m/>
    <m/>
    <m/>
    <m/>
    <m/>
    <m/>
    <m/>
    <m/>
    <m/>
    <m/>
    <m/>
    <m/>
    <m/>
    <m/>
    <m/>
    <m/>
    <m/>
    <m/>
    <m/>
    <m/>
    <m/>
    <m/>
    <m/>
    <m/>
    <m/>
    <m/>
    <m/>
    <m/>
    <m/>
    <m/>
    <m/>
    <m/>
    <m/>
    <m/>
    <m/>
    <m/>
    <m/>
    <m/>
    <m/>
    <m/>
    <m/>
    <m/>
    <m/>
    <m/>
    <m/>
    <m/>
    <m/>
    <m/>
    <m/>
    <m/>
    <m/>
    <m/>
    <m/>
    <m/>
    <m/>
    <m/>
    <m/>
    <m/>
    <m/>
    <m/>
    <m/>
    <m/>
    <m/>
    <m/>
    <m/>
    <m/>
    <m/>
    <m/>
    <m/>
    <m/>
    <m/>
    <m/>
    <m/>
    <m/>
    <m/>
    <m/>
    <m/>
    <m/>
    <m/>
    <m/>
    <m/>
    <m/>
    <m/>
    <m/>
    <m/>
    <m/>
    <m/>
    <m/>
    <m/>
    <m/>
    <m/>
    <m/>
    <m/>
    <n v="229"/>
  </r>
  <r>
    <s v="Внутренние блоки канального типа серии MULTI FLEXI DUCT EU ERP Inverter RCI-DM09"/>
    <x v="224"/>
    <x v="224"/>
    <x v="1"/>
    <s v="https://breez.ru/images/catalog/rc/duct1.png|https://breez.ru/images/catalog/rc/duct2.png|https://breez.ru/images/catalog/rc/2021_RC_ESPERTO_pult.png"/>
    <s v="&amp;#9679; Инвертор&lt;br&gt;_x000a_&amp;#9679; Энергоэффективность класса А++&lt;br&gt;_x000a_&amp;#9679; Японские технологии&lt;br&gt;_x000a_&amp;#9679; Возможность подключения до 5 внутренних блоков&lt;br&gt;_x000a_&amp;#9679; 4 режима работы: охлаждение, обогрев, осушение, вентиляция&lt;br&gt;_x000a_&amp;#9679; Авторестарт&lt;br&gt;_x000a_&amp;#9679; Функция I FEEL"/>
    <x v="59"/>
    <s v="Гарантия - 3 года."/>
    <x v="3"/>
    <s v="https://breez.ru/files/biblio/royal-clima/2022_RC_DUCT_EU_ERP_Inv_MULTI_List_A4.pdf "/>
    <s v="https://breez.ru/files/biblio/duct-eu-erp-inverter/2023_RC_Multi_Flexi_FREE_manual.pdf"/>
    <m/>
    <s v="29290 RUB"/>
    <x v="1"/>
    <s v="ROYAL Clima"/>
    <s v="Модель внутреннего блока"/>
    <s v="RCI-DM09"/>
    <s v="Инверторная технология"/>
    <s v="да"/>
    <s v="Серия"/>
    <s v="DUCT MULTI FLEXI EU ERP Inverter"/>
    <s v="Тип внутреннего блока"/>
    <s v="Канальный"/>
    <s v="Эффективен для помещ. площадью до, м"/>
    <n v="26"/>
    <s v="Холодопроизводительность, kBTU"/>
    <n v="9"/>
    <s v="Холодопроизводительность, кВт"/>
    <n v="2.64"/>
    <s v="Потребляемый ток в режиме охлаждения, А"/>
    <n v="1.1000000000000001"/>
    <s v="Потребляемая мощность в режиме охлаждения, кВт"/>
    <n v="0.18"/>
    <s v="Теплопроизводительность, kBTU"/>
    <n v="10"/>
    <s v="Теплопроизводительность, кВт"/>
    <n v="2.93"/>
    <s v="Потребляемый ток в режиме нагрева, А"/>
    <n v="1.1000000000000001"/>
    <s v="Потребляемая мощность в режиме нагрева, кВт"/>
    <n v="0.18"/>
    <s v="Электропитание, В/Гц/Ф"/>
    <s v="220-240/50/1"/>
    <s v="Расход воздуха внутреннего блока, м&amp;lt;sup&amp;gt;3&amp;lt;/sup&amp;gt;/ч"/>
    <s v="230/340/500"/>
    <s v="Минимальный расход воздуха внутреннего блока, м&amp;lt;sup&amp;gt;3&amp;lt;/sup&amp;gt;/ч"/>
    <n v="230"/>
    <s v="Уровень шума внутреннего блока, дБ(А)"/>
    <s v="27,5/34,5/40"/>
    <s v="Минимальный уровень шума внутреннего блока, дБ(А)"/>
    <n v="27.5"/>
    <s v="Тип хладагента"/>
    <s v="R32*"/>
    <s v="Габаритные размеры внутреннего блока (ШхВхГ), мм"/>
    <s v="700x200x450"/>
    <s v="Габаритные размеры внутреннего блока в упаковке (ШхВхГ), мм"/>
    <s v="860x275x540"/>
    <s v="Вес нетто внутреннего блока, кг"/>
    <n v="18"/>
    <s v="Вес брутто внутреннего блока, кг"/>
    <n v="22"/>
    <s v="Диаметр жидкостной трубы, мм (дюйм)"/>
    <s v="6,35 (1/4&amp;quot;)"/>
    <s v="Диаметр газовой трубы, мм (дюйм)"/>
    <s v="9,53 (3/8&amp;quot;)"/>
    <s v="Диаметр дренажной трубы, мм"/>
    <n v="25"/>
    <s v="Класс пылевлагозащиты, внутренний блок"/>
    <s v="IPX0"/>
    <s v="Класс электрозащиты, внутренний блок"/>
    <s v="I класс"/>
    <s v="Страна производства"/>
    <s v="КНР"/>
    <s v="Срок гарантии, мес"/>
    <n v="36"/>
    <s v="Ионизатор воздуха"/>
    <s v="нет"/>
    <s v="Плазменная очистка воздуха"/>
    <s v="нет"/>
    <s v="Ультрафиолетовая стерилизация"/>
    <s v="нет"/>
    <s v="Регулировка положения жалюзи с пульта ДУ"/>
    <s v="нет"/>
    <s v="Управление c мобильного приложения по Wi-Fi"/>
    <s v="нет"/>
    <s v="Дополнительные фильтры тонкой очистки в комплекте"/>
    <s v="нет"/>
    <s v="Встроенная дренажная помпа"/>
    <s v="нет"/>
    <s v="Противопылевой фильтр в комплекте"/>
    <s v="да"/>
    <s v="Пульт управления в комплекте"/>
    <s v="да, 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230"/>
  </r>
  <r>
    <s v="Внутренние блоки канального типа серии MULTI FLEXI DUCT EU ERP Inverter RCI-DM12"/>
    <x v="225"/>
    <x v="225"/>
    <x v="1"/>
    <s v="https://breez.ru/images/catalog/rc/duct1.png|https://breez.ru/images/catalog/rc/duct2.png|https://breez.ru/images/catalog/rc/2021_RC_ESPERTO_pult.png"/>
    <s v="&amp;#9679; Инвертор&lt;br&gt;_x000a_&amp;#9679; Энергоэффективность класса А++&lt;br&gt;_x000a_&amp;#9679; Японские технологии&lt;br&gt;_x000a_&amp;#9679; Возможность подключения до 5 внутренних блоков&lt;br&gt;_x000a_&amp;#9679; 4 режима работы: охлаждение, обогрев, осушение, вентиляция&lt;br&gt;_x000a_&amp;#9679; Авторестарт&lt;br&gt;_x000a_&amp;#9679; Функция I FEEL"/>
    <x v="59"/>
    <s v="Гарантия - 3 года."/>
    <x v="3"/>
    <s v="https://breez.ru/files/biblio/royal-clima/2022_RC_DUCT_EU_ERP_Inv_MULTI_List_A4.pdf "/>
    <s v="https://breez.ru/files/biblio/duct-eu-erp-inverter/2023_RC_Multi_Flexi_FREE_manual.pdf"/>
    <m/>
    <s v="30490 RUB"/>
    <x v="1"/>
    <s v="ROYAL Clima"/>
    <s v="Модель внутреннего блока"/>
    <s v="RCI-DM12"/>
    <s v="Инверторная технология"/>
    <s v="да"/>
    <s v="Серия"/>
    <s v="DUCT MULTI FLEXI EU ERP Inverter"/>
    <s v="Тип внутреннего блока"/>
    <s v="Канальный"/>
    <s v="Эффективен для помещ. площадью до, м"/>
    <n v="35"/>
    <s v="Холодопроизводительность, kBTU"/>
    <n v="12"/>
    <s v="Холодопроизводительность, кВт"/>
    <n v="3.52"/>
    <s v="Потребляемый ток в режиме охлаждения, А"/>
    <n v="1.1000000000000001"/>
    <s v="Потребляемая мощность в режиме охлаждения, кВт"/>
    <n v="0.185"/>
    <s v="Теплопроизводительность, kBTU"/>
    <n v="13"/>
    <s v="Теплопроизводительность, кВт"/>
    <n v="3.81"/>
    <s v="Потребляемый ток в режиме нагрева, А"/>
    <n v="1.1000000000000001"/>
    <s v="Потребляемая мощность в режиме нагрева, кВт"/>
    <n v="0.185"/>
    <s v="Электропитание, В/Гц/Ф"/>
    <s v="220-240/50/1"/>
    <s v="Расход воздуха внутреннего блока, м&amp;lt;sup&amp;gt;3&amp;lt;/sup&amp;gt;/ч"/>
    <s v="300/480/600"/>
    <s v="Минимальный расход воздуха внутреннего блока, м&amp;lt;sup&amp;gt;3&amp;lt;/sup&amp;gt;/ч"/>
    <n v="300"/>
    <s v="Уровень шума внутреннего блока, дБ(А)"/>
    <s v="30/32/34,5"/>
    <s v="Минимальный уровень шума внутреннего блока, дБ(А)"/>
    <n v="30"/>
    <s v="Тип хладагента"/>
    <s v="R32*"/>
    <s v="Габаритные размеры внутреннего блока (ШхВхГ), мм"/>
    <s v="700x200x450"/>
    <s v="Габаритные размеры внутреннего блока в упаковке (ШхВхГ), мм"/>
    <s v="860x285x540"/>
    <s v="Вес нетто внутреннего блока, кг"/>
    <n v="17.8"/>
    <s v="Вес брутто внутреннего блока, кг"/>
    <n v="21.5"/>
    <s v="Диаметр жидкостной трубы, мм (дюйм)"/>
    <s v="6,35 (1/4&amp;quot;)"/>
    <s v="Диаметр газовой трубы, мм (дюйм)"/>
    <s v="9,53 (3/8&amp;quot;)"/>
    <s v="Диаметр дренажной трубы, мм"/>
    <n v="25"/>
    <s v="Класс пылевлагозащиты, внутренний блок"/>
    <s v="IPX0"/>
    <s v="Класс электрозащиты, внутренний блок"/>
    <s v="I класс"/>
    <s v="Страна производства"/>
    <s v="КНР"/>
    <s v="Срок гарантии, мес"/>
    <n v="36"/>
    <s v="Ионизатор воздуха"/>
    <s v="нет"/>
    <s v="Плазменная очистка воздуха"/>
    <s v="нет"/>
    <s v="Ультрафиолетовая стерилизация"/>
    <s v="нет"/>
    <s v="Регулировка положения жалюзи с пульта ДУ"/>
    <s v="нет"/>
    <s v="Управление c мобильного приложения по Wi-Fi"/>
    <s v="нет"/>
    <s v="Дополнительные фильтры тонкой очистки в комплекте"/>
    <s v="нет"/>
    <s v="Встроенная дренажная помпа"/>
    <s v="нет"/>
    <s v="Противопылевой фильтр в комплекте"/>
    <s v="да"/>
    <s v="Пульт управления в комплекте"/>
    <s v="да, 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231"/>
  </r>
  <r>
    <s v="Внутренние блоки канального типа серии MULTI FLEXI DUCT EU ERP Inverter RCI-DM18"/>
    <x v="226"/>
    <x v="226"/>
    <x v="1"/>
    <s v="https://breez.ru/images/catalog/rc/duct1.png|https://breez.ru/images/catalog/rc/duct2.png|https://breez.ru/images/catalog/rc/2021_RC_ESPERTO_pult.png"/>
    <s v="&amp;#9679; Инвертор&lt;br&gt;_x000a_&amp;#9679; Энергоэффективность класса А++&lt;br&gt;_x000a_&amp;#9679; Японские технологии&lt;br&gt;_x000a_&amp;#9679; Возможность подключения до 5 внутренних блоков&lt;br&gt;_x000a_&amp;#9679; 4 режима работы: охлаждение, обогрев, осушение, вентиляция&lt;br&gt;_x000a_&amp;#9679; Авторестарт&lt;br&gt;_x000a_&amp;#9679; Функция I FEEL"/>
    <x v="59"/>
    <s v="Гарантия - 3 года."/>
    <x v="3"/>
    <s v="https://breez.ru/files/biblio/royal-clima/2022_RC_DUCT_EU_ERP_Inv_MULTI_List_A4.pdf "/>
    <s v="https://breez.ru/files/biblio/duct-eu-erp-inverter/2023_RC_Multi_Flexi_FREE_manual.pdf"/>
    <m/>
    <s v="32090 RUB"/>
    <x v="1"/>
    <s v="ROYAL Clima"/>
    <s v="Модель внутреннего блока"/>
    <s v="RCI-DM18"/>
    <s v="Инверторная технология"/>
    <s v="да"/>
    <s v="Серия"/>
    <s v="DUCT MULTI FLEXI EU ERP"/>
    <s v="Тип внутреннего блока"/>
    <s v="Канальный"/>
    <s v="Эффективен для помещ. площадью до, м"/>
    <n v="53"/>
    <s v="Холодопроизводительность, kBTU"/>
    <n v="18"/>
    <s v="Холодопроизводительность, кВт"/>
    <n v="5.28"/>
    <s v="Потребляемый ток в режиме охлаждения, А"/>
    <n v="1.3"/>
    <s v="Потребляемая мощность в режиме охлаждения, кВт"/>
    <n v="0.2"/>
    <s v="Теплопроизводительность, kBTU"/>
    <n v="19"/>
    <s v="Теплопроизводительность, кВт"/>
    <n v="5.57"/>
    <s v="Потребляемый ток в режиме нагрева, А"/>
    <n v="1.3"/>
    <s v="Потребляемая мощность в режиме нагрева, кВт"/>
    <n v="0.2"/>
    <s v="Электропитание, В/Гц/Ф"/>
    <s v="220-240/50/1"/>
    <s v="Расход воздуха внутреннего блока, м&amp;lt;sup&amp;gt;3&amp;lt;/sup&amp;gt;/ч"/>
    <s v="515/706/911"/>
    <s v="Минимальный расход воздуха внутреннего блока, м&amp;lt;sup&amp;gt;3&amp;lt;/sup&amp;gt;/ч"/>
    <n v="515"/>
    <s v="Уровень шума внутреннего блока, дБ(А)"/>
    <s v="35/39/42"/>
    <s v="Минимальный уровень шума внутреннего блока, дБ(А)"/>
    <n v="35"/>
    <s v="Тип хладагента"/>
    <s v="R32*"/>
    <s v="Габаритные размеры внутреннего блока (ШхВхГ), мм"/>
    <s v="880x210x674"/>
    <s v="Габаритные размеры внутреннего блока в упаковке (ШхВхГ), мм"/>
    <s v="1070x280x275"/>
    <s v="Вес нетто внутреннего блока, кг"/>
    <n v="24.4"/>
    <s v="Вес брутто внутреннего блока, кг"/>
    <n v="29.6"/>
    <s v="Диаметр жидкостной трубы, мм (дюйм)"/>
    <s v="6,35 (1/4&amp;quot;)"/>
    <s v="Диаметр газовой трубы, мм (дюйм)"/>
    <s v="12,7 (1/2&amp;quot;)"/>
    <s v="Диаметр дренажной трубы, мм"/>
    <n v="25"/>
    <s v="Класс пылевлагозащиты, внутренний блок"/>
    <s v="IPX0"/>
    <s v="Класс электрозащиты, внутренний блок"/>
    <s v="I класс"/>
    <s v="Страна производства"/>
    <s v="КНР"/>
    <s v="Срок гарантии, мес"/>
    <n v="36"/>
    <s v="Ионизатор воздуха"/>
    <s v="нет"/>
    <s v="Плазменная очистка воздуха"/>
    <s v="нет"/>
    <s v="Ультрафиолетовая стерилизация"/>
    <s v="нет"/>
    <s v="Регулировка положения жалюзи с пульта ДУ"/>
    <s v="нет"/>
    <s v="Управление c мобильного приложения по Wi-Fi"/>
    <s v="нет"/>
    <s v="Дополнительные фильтры тонкой очистки в комплекте"/>
    <s v="нет"/>
    <s v="Встроенная дренажная помпа"/>
    <s v="нет"/>
    <s v="Противопылевой фильтр в комплекте"/>
    <s v="да"/>
    <s v="Пульт управления в комплекте"/>
    <s v="да, 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232"/>
  </r>
  <r>
    <s v="Внутренние блоки кассетного типа для мульти сплит-систем серии MULTI FLEXI CASSETTE EU ERP Inverter Upgrade RCI-CMN12"/>
    <x v="227"/>
    <x v="227"/>
    <x v="1"/>
    <s v="https://breez.ru/images/catalog/rc/2021_RC_ESPERTO_cassette.png|https://breez.ru/images/catalog/rc/2021_RC_ESPERTO_Cassete-2.png|https://breez.ru/images/catalog/rc/triumph-invert-upgrade/2020_RC_Triumph_photo_pult_podsvetka1.png"/>
    <s v="&amp;#9679; Инвертор&lt;br&gt;_x000a_&amp;#9679; Энергоэффективность класса А++&lt;br&gt;_x000a_&amp;#9679; Японские технологии&lt;br&gt;_x000a_&amp;#9679; Низкий уровень шума&lt;br&gt;_x000a_&amp;#9679; Возможность подключения до 5 внутренних блоков&lt;br&gt;_x000a_&amp;#9679; 4 режима работы: охлаждение, обогрев, осушение, вентиляция&lt;br&gt;_x000a_&amp;#9679; Авторестарт"/>
    <x v="58"/>
    <m/>
    <x v="3"/>
    <s v="https://breez.ru/files/biblio/royal-clima/list_RC_CASSETTE_EU_ERP_Inv_MULTI_2022.pdf"/>
    <s v="https://breez.ru/files/biblio/royal-clima/2023_RC_Multi_Flexi_FREE_manual.pdf"/>
    <m/>
    <s v="4100 "/>
    <x v="1"/>
    <s v="ROYAL Clima"/>
    <s v="Модель внутреннего блока"/>
    <s v="RCI-CMN12"/>
    <s v="Модель декоративной панели"/>
    <s v="RCI-4C/pan"/>
    <s v="Инверторная технология"/>
    <s v="да"/>
    <s v="Серия"/>
    <s v="CASSETTE MULTI FLEXI EU ERP Inverter"/>
    <s v="Тип внутреннего блока"/>
    <s v="Кассетный"/>
    <s v="Эффективен для помещ. площадью до, м"/>
    <n v="35"/>
    <s v="Холодопроизводительность, kBTU"/>
    <n v="12"/>
    <s v="Холодопроизводительность, кВт"/>
    <n v="3.52"/>
    <s v="Потребляемый ток в режиме охлаждения, А"/>
    <n v="0.18"/>
    <s v="Потребляемая мощность в режиме охлаждения, кВт"/>
    <n v="0.04"/>
    <s v="Теплопроизводительность, kBTU"/>
    <n v="14"/>
    <s v="Теплопроизводительность, кВт"/>
    <n v="4.0999999999999996"/>
    <s v="Потребляемый ток в режиме нагрева, А"/>
    <n v="0.18"/>
    <s v="Потребляемая мощность в режиме нагрева, кВт"/>
    <n v="0.04"/>
    <s v="Электропитание, В/Гц/Ф"/>
    <s v="220-240/50/1"/>
    <s v="Расход воздуха внутреннего блока, м&amp;lt;sup&amp;gt;3&amp;lt;/sup&amp;gt;/ч"/>
    <s v="389/485/569"/>
    <s v="Минимальный расход воздуха внутреннего блока, м&amp;lt;sup&amp;gt;3&amp;lt;/sup&amp;gt;/ч"/>
    <n v="389"/>
    <s v="Уровень шума внутреннего блока, дБ(А)"/>
    <s v="34,5/37,5/42"/>
    <s v="Минимальный уровень шума внутреннего блока, дБ(А)"/>
    <n v="34.5"/>
    <s v="Тип хладагента"/>
    <s v="R32"/>
    <s v="Габаритные размеры внутреннего блока (ШхВхГ), мм"/>
    <s v="570x260x570"/>
    <s v="Габаритные размеры декоративной панели (ШхВхГ), мм"/>
    <s v="647x50x647"/>
    <s v="Габаритные размеры внутреннего блока в упаковке (ШхВхГ), мм"/>
    <s v="670x325x670"/>
    <s v="Габаритные размеры декоративной панели в упаковке (ШхВхГ), мм"/>
    <s v="715x125x715"/>
    <s v="Вес нетто внутреннего блока, кг"/>
    <n v="16.3"/>
    <s v="Вес нетто декоративной панели, кг"/>
    <n v="2.5"/>
    <s v="Вес брутто внутреннего блока, кг"/>
    <n v="19.5"/>
    <s v="Вес брутто декоративной панели, кг"/>
    <n v="4.2"/>
    <s v="Диаметр жидкостной трубы, мм (дюйм)"/>
    <s v="6,35 (1/4&amp;quot;)"/>
    <s v="Диаметр газовой трубы, мм (дюйм)"/>
    <s v="9,53 (3/8&amp;quot;)"/>
    <s v="Диаметр дренажной трубы, мм"/>
    <n v="25"/>
    <s v="Класс пылевлагозащиты, внутренний блок"/>
    <s v="IPX0"/>
    <s v="Класс электрозащиты, внутренний блок"/>
    <s v="I класс"/>
    <s v="Страна производства"/>
    <s v="КНР"/>
    <s v="Срок гарантии, мес"/>
    <n v="36"/>
    <s v="Цвет внутреннего блока"/>
    <s v="Белый"/>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нет"/>
    <s v="Дополнительные фильтры тонкой очистки в комплекте"/>
    <s v="нет"/>
    <s v="Встроенная дренажная помпа"/>
    <s v="д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233"/>
  </r>
  <r>
    <s v="Внутренние блоки кассетного типа для мульти сплит-систем серии MULTI FLEXI CASSETTE EU ERP Inverter Upgrade RCI-CMN18"/>
    <x v="228"/>
    <x v="228"/>
    <x v="1"/>
    <s v="https://breez.ru/images/catalog/rc/2021_RC_ESPERTO_cassette.png|https://breez.ru/images/catalog/rc/2021_RC_ESPERTO_Cassete-2.png|https://breez.ru/images/catalog/rc/triumph-invert-upgrade/2020_RC_Triumph_photo_pult_podsvetka1.png"/>
    <s v="&amp;#9679; Инвертор&lt;br&gt;_x000a_&amp;#9679; Энергоэффективность класса А++&lt;br&gt;_x000a_&amp;#9679; Японские технологии&lt;br&gt;_x000a_&amp;#9679; Низкий уровень шума&lt;br&gt;_x000a_&amp;#9679; Возможность подключения до 5 внутренних блоков&lt;br&gt;_x000a_&amp;#9679; 4 режима работы: охлаждение, обогрев, осушение, вентиляция&lt;br&gt;_x000a_&amp;#9679; Авторестарт"/>
    <x v="58"/>
    <m/>
    <x v="3"/>
    <s v="https://breez.ru/files/biblio/royal-clima/list_RC_CASSETTE_EU_ERP_Inv_MULTI_2022.pdf"/>
    <s v="https://breez.ru/files/biblio/royal-clima/2023_RC_Multi_Flexi_FREE_manual.pdf"/>
    <m/>
    <s v="4100 "/>
    <x v="1"/>
    <s v="ROYAL Clima"/>
    <s v="Модель внутреннего блока"/>
    <s v="RCI-CMN18"/>
    <s v="Модель декоративной панели"/>
    <s v="RCI-4C/pan"/>
    <s v="Инверторная технология"/>
    <s v="да"/>
    <s v="Серия"/>
    <s v="CASSETTE MULTI FLEXI EU ERP Inverter"/>
    <s v="Тип внутреннего блока"/>
    <s v="Кассетный"/>
    <s v="Эффективен для помещ. площадью до, м"/>
    <n v="53"/>
    <s v="Холодопроизводительность, kBTU"/>
    <n v="18"/>
    <s v="Холодопроизводительность, кВт"/>
    <n v="5.28"/>
    <s v="Потребляемый ток в режиме охлаждения, А"/>
    <n v="0.44"/>
    <s v="Потребляемая мощность в режиме охлаждения, кВт"/>
    <n v="0.10199999999999999"/>
    <s v="Теплопроизводительность, kBTU"/>
    <n v="18"/>
    <s v="Теплопроизводительность, кВт"/>
    <n v="5.42"/>
    <s v="Потребляемый ток в режиме нагрева, А"/>
    <n v="0.44"/>
    <s v="Потребляемая мощность в режиме нагрева, кВт"/>
    <n v="0.10199999999999999"/>
    <s v="Электропитание, В/Гц/Ф"/>
    <s v="220-240/50/1"/>
    <s v="Расход воздуха внутреннего блока, м&amp;lt;sup&amp;gt;3&amp;lt;/sup&amp;gt;/ч"/>
    <s v="479/584/680"/>
    <s v="Минимальный расход воздуха внутреннего блока, м&amp;lt;sup&amp;gt;3&amp;lt;/sup&amp;gt;/ч"/>
    <n v="479"/>
    <s v="Уровень шума внутреннего блока, дБ(А)"/>
    <s v="39/44/45,4"/>
    <s v="Минимальный уровень шума внутреннего блока, дБ(А)"/>
    <n v="39"/>
    <s v="Тип хладагента"/>
    <s v="R32"/>
    <s v="Габаритные размеры внутреннего блока (ШхВхГ), мм"/>
    <s v="570x260x570"/>
    <s v="Габаритные размеры декоративной панели (ШхВхГ), мм"/>
    <s v="647x50x647"/>
    <s v="Габаритные размеры внутреннего блока в упаковке (ШхВхГ), мм"/>
    <s v="640x295x675"/>
    <s v="Габаритные размеры декоративной панели в упаковке (ШхВхГ), мм"/>
    <s v="715x125x715"/>
    <s v="Вес нетто внутреннего блока, кг"/>
    <n v="16.2"/>
    <s v="Вес нетто декоративной панели, кг"/>
    <n v="2.5"/>
    <s v="Вес брутто внутреннего блока, кг"/>
    <n v="20.6"/>
    <s v="Вес брутто декоративной панели, кг"/>
    <n v="4.5"/>
    <s v="Диаметр жидкостной трубы, мм (дюйм)"/>
    <s v="6,35 (1/4&amp;quot;)"/>
    <s v="Диаметр газовой трубы, мм (дюйм)"/>
    <s v="12,7 (1/2&amp;quot;)"/>
    <s v="Диаметр дренажной трубы, мм"/>
    <n v="25"/>
    <s v="Класс пылевлагозащиты, внутренний блок"/>
    <s v="IPX0"/>
    <s v="Класс электрозащиты, внутренний блок"/>
    <s v="I класс"/>
    <s v="Страна производства"/>
    <s v="КНР"/>
    <s v="Срок гарантии, мес"/>
    <n v="36"/>
    <s v="Цвет внутреннего блока"/>
    <s v="Белый"/>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нет"/>
    <s v="Дополнительные фильтры тонкой очистки в комплекте"/>
    <s v="нет"/>
    <s v="Встроенная дренажная помпа"/>
    <s v="д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234"/>
  </r>
  <r>
    <s v="Внутренние блоки настенного типа для мульти сплит-систем серии MULTI FLEXI PRESTIGIO EU Inverter Upgrade RCI-PX32HN"/>
    <x v="229"/>
    <x v="229"/>
    <x v="1"/>
    <s v="https://breez.ru/images/catalog/rc/kond/Render_Prestigio_Inverter_Royal_Clima_001.png|https://breez.ru/images/catalog/rc/kond/Render_Prestigio_Inverter_Royal_Clima_002.png|https://breez.ru/images/catalog/rc/kond/2021_RC_Prestigio_Inv_003.png|https://breez.ru/images/catalog/rc/triumph-invert-upgrade/2021_TRIUMPH_Pult_RG66.png"/>
    <s v="&amp;#9679; Инвертор&lt;br&gt;_x000a_&amp;#9679; Энергоэффективность класса А++&lt;br&gt;_x000a_&amp;#9679; Японские технологии&lt;br&gt;_x000a_&amp;#9679; Скрытый дисплей&lt;br&gt;_x000a_&amp;#9679; Низкий уровень шума&lt;br&gt;_x000a_&amp;#9679; Возможность подключения до 5 внутренних блоков&lt;br&gt;_x000a_&amp;#9679; Активный угольный фильтр устраняет неприятные запахи&lt;br&gt;_x000a_&amp;#9679; Фильтр с активным серебром уничтожает аллергены, споры плесневых грибков и обеззараживает воздух&lt;br&gt;_x000a_&amp;#9679; 4 режима работы: охлаждение, обогрев, осушение, вентиляция&lt;br&gt;_x000a_&amp;#9679; Авторестарт"/>
    <x v="60"/>
    <m/>
    <x v="3"/>
    <s v="https://breez.ru/files/biblio/royal-clima/list_RC_PRESTIGIO_MULTI_2022.pdf"/>
    <s v="https://breez.ru/files/biblio/royal-clima/2022_RC_Multi_Flexi_FREE_manual_1.pdf"/>
    <m/>
    <s v="15290 RUB"/>
    <x v="1"/>
    <s v="ROYAL Clima"/>
    <s v="Модель внутреннего блока"/>
    <s v="RCI-PX32HN"/>
    <s v="Инверторная технология"/>
    <s v="Да"/>
    <s v="Серия"/>
    <s v="MULTI FLEXI PRESTIGIO EU INVERTER UPGRADE"/>
    <s v="Тип внутреннего блока"/>
    <s v="Настенный"/>
    <s v="Эффективен для помещ. площадью до, м"/>
    <n v="26"/>
    <s v="Холодопроизводительность, kBTU"/>
    <n v="9"/>
    <s v="Холодопроизводительность, кВт"/>
    <n v="2.64"/>
    <s v="Потребляемый ток в режиме охлаждения, А"/>
    <n v="0.11"/>
    <s v="Потребляемая мощность в режиме охлаждения, кВт"/>
    <n v="2.4E-2"/>
    <s v="Теплопроизводительность, kBTU"/>
    <n v="9"/>
    <s v="Теплопроизводительность, кВт"/>
    <n v="2.78"/>
    <s v="Потребляемый ток в режиме нагрева, А"/>
    <n v="0.11"/>
    <s v="Потребляемая мощность в режиме нагрева, кВт"/>
    <n v="2.4E-2"/>
    <s v="Электропитание, В/Гц/Ф"/>
    <s v="220-240/50/1"/>
    <s v="Расход воздуха внутреннего блока, м&amp;lt;sup&amp;gt;3&amp;lt;/sup&amp;gt;/ч"/>
    <s v="200/230/309/416"/>
    <s v="Минимальный расход воздуха внутреннего блока, м&amp;lt;sup&amp;gt;3&amp;lt;/sup&amp;gt;/ч"/>
    <n v="200"/>
    <s v="Уровень шума внутреннего блока, дБ(А)"/>
    <s v="20/23/31/39"/>
    <s v="Минимальный уровень шума внутреннего блока, дБ(А)"/>
    <n v="20"/>
    <s v="Тип хладагента"/>
    <s v="R32"/>
    <s v="Габаритные размеры внутреннего блока (ШхВхГ), мм"/>
    <s v="722x290x187"/>
    <s v="Габаритные размеры внутреннего блока в упаковке (ШхВхГ), мм"/>
    <s v="790x370x270"/>
    <s v="Вес нетто внутреннего блока, кг"/>
    <n v="7.3"/>
    <s v="Вес брутто внутреннего блока, кг"/>
    <n v="10"/>
    <s v="Диаметр жидкостной трубы, мм (дюйм)"/>
    <s v="6,35 (1/4&amp;quot;)"/>
    <s v="Диаметр газовой трубы, мм (дюйм)"/>
    <s v="9,53 (3/8&amp;quot;)"/>
    <s v="Класс пылевлагозащиты, внутренний блок"/>
    <s v="IPX0"/>
    <s v="Класс электрозащиты, внутренний блок"/>
    <s v="I класс"/>
    <s v="Страна производства"/>
    <s v="КНР"/>
    <s v="Срок гарантии, мес"/>
    <n v="36"/>
    <s v="Цвет внутреннего блока"/>
    <s v="Белый"/>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s v="Дополнительные фильтры тонкой очистки в комплекте"/>
    <s v="Active Carbon (1шт.) + Silver Ion (1шт.)"/>
    <s v="Дополнительный фильтр тонкой очистки Угольный фильтр"/>
    <s v="Да"/>
    <s v="Дополнительный фильтр тонкой очистки С ионами серебра"/>
    <s v="Да"/>
    <s v="Дополнительный фильтр тонкой очистки Фотокаталитический"/>
    <s v="Нет"/>
    <s v="Дополнительный фильтр тонкой очистки HEPA"/>
    <s v="Нет"/>
    <s v="Встроенная дренажная помпа"/>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235"/>
  </r>
  <r>
    <s v="Внутренние блоки настенного типа для мульти сплит-систем серии MULTI FLEXI TRIUMPH Inverter Upgrade RCI-TM18HN"/>
    <x v="230"/>
    <x v="230"/>
    <x v="1"/>
    <s v="https://breez.ru/images/catalog/rc/kond/Render_Triumph_Inverter_Royal_Clima_001.png|https://breez.ru/images/catalog/rc/kond/Render_Triumph_Inverter_Royal_Clima_002.png|https://breez.ru/images/catalog/rc/kond/RC_HN_TRIUMPH_Inv_003.png|https://breez.ru/images/catalog/rc/triumph-invert-upgrade/2020_RC_Triumph_photo_pult_podsvetka.png"/>
    <s v="&amp;#9679; Инвертор&lt;br&gt;_x000a_&amp;#9679; Энергоэффективность класса А++&lt;br&gt;_x000a_&amp;#9679; Японские технологии&lt;br&gt;_x000a_&amp;#9679; Скрытый дисплей&lt;br&gt;_x000a_&amp;#9679; Низкий уровень шума&lt;br&gt;_x000a_&amp;#9679; Возможность подключения до 5 внутренних блоков&lt;br&gt;_x000a_&amp;#9679; Активный угольный фильтр устраняет неприятные запахи&lt;br&gt;_x000a_&amp;#9679; Фильтр с активным серебром уничтожает аллергены, споры плесневых грибков и обеззараживает воздух&lt;br&gt;_x000a_&amp;#9679; 4 режима работы: охлаждение, обогрев, осушение, вентиляция&lt;br&gt;_x000a_&amp;#9679; Авторестарт&lt;br&gt;_x000a_&amp;#9679; Подготовлен для подключения модуля WI-FI&lt;br&gt;_x000a_&amp;#9679; Антикоррозийное покрытие теплообменников GOLDEN FIN"/>
    <x v="42"/>
    <s v="Гарантия - 36 месяцев"/>
    <x v="3"/>
    <s v="https://breez.ru/files/biblio/royal-clima/list_RC_TRIUMPH_MULTI_2022.pdf"/>
    <s v="https://breez.ru/files/biblio/royal-clima/2022_RC_Multi_Flexi_FREE_manual.pdf"/>
    <m/>
    <s v="17890 RUB"/>
    <x v="1"/>
    <s v="ROYAL Clima"/>
    <s v="Модель внутреннего блока"/>
    <s v="RCI-TMN07HN"/>
    <s v="Инверторная технология"/>
    <s v="да"/>
    <s v="Серия"/>
    <s v="TRIUMPH MULTI FLEXI EU ERP"/>
    <s v="Тип внутреннего блока"/>
    <s v="Настенный"/>
    <s v="Эффективен для помещ. площадью до, м"/>
    <n v="21"/>
    <s v="Холодопроизводительность, kBTU"/>
    <n v="7"/>
    <s v="Холодопроизводительность, кВт"/>
    <n v="2.0499999999999998"/>
    <s v="Потребляемый ток в режиме охлаждения, А"/>
    <n v="0.09"/>
    <s v="Потребляемая мощность в режиме охлаждения, кВт"/>
    <n v="0.02"/>
    <s v="Теплопроизводительность, kBTU"/>
    <n v="8"/>
    <s v="Теплопроизводительность, кВт"/>
    <n v="2.34"/>
    <s v="Потребляемый ток в режиме нагрева, А"/>
    <n v="0.09"/>
    <s v="Потребляемая мощность в режиме нагрева, кВт"/>
    <n v="0.02"/>
    <s v="Электропитание, В/Гц/Ф"/>
    <s v="220-240/50/1"/>
    <s v="Расход воздуха внутреннего блока, м&amp;lt;sup&amp;gt;3&amp;lt;/sup&amp;gt;/ч"/>
    <s v="270/340/460/520"/>
    <s v="Минимальный расход воздуха внутреннего блока, м&amp;lt;sup&amp;gt;3&amp;lt;/sup&amp;gt;/ч"/>
    <n v="270"/>
    <s v="Уровень шума внутреннего блока, дБ(А)"/>
    <s v="21/26/30/40"/>
    <s v="Минимальный уровень шума внутреннего блока, дБ(А)"/>
    <n v="21"/>
    <s v="Тип хладагента"/>
    <s v="R32"/>
    <s v="Габаритные размеры внутреннего блока (ШхВхГ), мм"/>
    <s v="957x302x213"/>
    <s v="Габаритные размеры внутреннего блока в упаковке (ШхВхГ), мм"/>
    <s v="1035x380x305"/>
    <s v="Вес нетто внутреннего блока, кг"/>
    <n v="11.3"/>
    <s v="Вес брутто внутреннего блока, кг"/>
    <n v="9.6999999999999993"/>
    <s v="Диаметр жидкостной трубы, мм (дюйм)"/>
    <s v="6,35 (1/4&amp;quot;)"/>
    <s v="Диаметр газовой трубы, мм (дюйм)"/>
    <s v="9,53 (3/8&amp;quot;)"/>
    <s v="Диаметр дренажной трубы, мм"/>
    <n v="16"/>
    <s v="Класс пылевлагозащиты, внутренний блок"/>
    <s v="IPX0"/>
    <s v="Класс электрозащиты, внутренний блок"/>
    <s v="I класс"/>
    <s v="Страна производства"/>
    <s v="КНР"/>
    <s v="Срок гарантии, мес"/>
    <n v="36"/>
    <s v="Цвет внутреннего блока"/>
    <s v="Белый"/>
    <s v="Ионизатор воздуха"/>
    <s v="нет"/>
    <s v="Плазменная очистка воздуха"/>
    <s v="нет"/>
    <s v="Ультрафиолетовая стерилизация"/>
    <s v="нет"/>
    <s v="Регулировка положения жалюзи с пульта ДУ"/>
    <s v="Тольно горизонтальные"/>
    <s v="Управление c мобильного приложения по Wi-Fi"/>
    <s v="Wi-Fi ready"/>
    <s v="Дополнительные фильтры тонкой очистки в комплекте"/>
    <s v="Угольный фильтр, Фильтр с ионами серебра"/>
    <s v="Дополнительный фильтр тонкой очистки Угольный фильтр"/>
    <s v="да"/>
    <s v="Дополнительный фильтр тонкой очистки С ионами серебра"/>
    <s v="да"/>
    <s v="Встроенная дренажная помпа"/>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236"/>
  </r>
  <r>
    <s v="Внутренние блоки настенного типа для мульти сплит-систем серии MULTI FLEXI TRIUMPH Inverter Upgrade RCI-TMN07HN"/>
    <x v="231"/>
    <x v="231"/>
    <x v="1"/>
    <s v="https://breez.ru/images/catalog/rc/kond/Render_Triumph_Inverter_Royal_Clima_001.png|https://breez.ru/images/catalog/rc/kond/Render_Triumph_Inverter_Royal_Clima_002.png|https://breez.ru/images/catalog/rc/kond/RC_HN_TRIUMPH_Inv_003.png|https://breez.ru/images/catalog/rc/triumph-invert-upgrade/2020_RC_Triumph_photo_pult_podsvetka.png"/>
    <s v="&amp;#9679; Инвертор&lt;br&gt;_x000a_&amp;#9679; Энергоэффективность класса А++&lt;br&gt;_x000a_&amp;#9679; Японские технологии&lt;br&gt;_x000a_&amp;#9679; Скрытый дисплей&lt;br&gt;_x000a_&amp;#9679; Низкий уровень шума&lt;br&gt;_x000a_&amp;#9679; Возможность подключения до 5 внутренних блоков&lt;br&gt;_x000a_&amp;#9679; Активный угольный фильтр устраняет неприятные запахи&lt;br&gt;_x000a_&amp;#9679; Фильтр с активным серебром уничтожает аллергены, споры плесневых грибков и обеззараживает воздух&lt;br&gt;_x000a_&amp;#9679; 4 режима работы: охлаждение, обогрев, осушение, вентиляция&lt;br&gt;_x000a_&amp;#9679; Авторестарт&lt;br&gt;_x000a_&amp;#9679; Подготовлен для подключения модуля WI-FI&lt;br&gt;_x000a_&amp;#9679; Антикоррозийное покрытие теплообменников GOLDEN FIN"/>
    <x v="42"/>
    <s v="Гарантия - 36 месяцев"/>
    <x v="3"/>
    <s v="https://breez.ru/files/biblio/royal-clima/list_RC_TRIUMPH_MULTI_2022.pdf"/>
    <s v="https://breez.ru/files/biblio/royal-clima/2022_RC_Multi_Flexi_FREE_manual.pdf"/>
    <m/>
    <s v="13590 RUB"/>
    <x v="1"/>
    <s v="ROYAL Clima"/>
    <s v="Модель внутреннего блока"/>
    <s v="RCI-TMN09HN"/>
    <s v="Инверторная технология"/>
    <s v="да"/>
    <s v="Серия"/>
    <s v="TRIUMPH MULTI FLEXI EU ERP Inverter"/>
    <s v="Тип внутреннего блока"/>
    <s v="Настенный"/>
    <s v="Эффективен для помещ. площадью до, м"/>
    <n v="26"/>
    <s v="Холодопроизводительность, kBTU"/>
    <n v="9"/>
    <s v="Холодопроизводительность, кВт"/>
    <n v="2.64"/>
    <s v="Потребляемый ток в режиме охлаждения, А"/>
    <n v="0.09"/>
    <s v="Потребляемая мощность в режиме охлаждения, кВт"/>
    <n v="0.02"/>
    <s v="Теплопроизводительность, kBTU"/>
    <n v="10"/>
    <s v="Теплопроизводительность, кВт"/>
    <n v="2.93"/>
    <s v="Потребляемый ток в режиме нагрева, А"/>
    <n v="0.09"/>
    <s v="Потребляемая мощность в режиме нагрева, кВт"/>
    <n v="0.02"/>
    <s v="Электропитание, В/Гц/Ф"/>
    <s v="220-240/50/1"/>
    <s v="Расход воздуха внутреннего блока, м&amp;lt;sup&amp;gt;3&amp;lt;/sup&amp;gt;/ч"/>
    <s v="275/333/435/470"/>
    <s v="Минимальный расход воздуха внутреннего блока, м&amp;lt;sup&amp;gt;3&amp;lt;/sup&amp;gt;/ч"/>
    <n v="275"/>
    <s v="Уровень шума внутреннего блока, дБ(А)"/>
    <s v="21/25/31/38"/>
    <s v="Минимальный уровень шума внутреннего блока, дБ(А)"/>
    <n v="21"/>
    <s v="Тип хладагента"/>
    <s v="R32"/>
    <s v="Габаритные размеры внутреннего блока (ШхВхГ), мм"/>
    <s v="805x285x194"/>
    <s v="Габаритные размеры внутреннего блока в упаковке (ШхВхГ), мм"/>
    <s v="870x360x285"/>
    <s v="Вес нетто внутреннего блока, кг"/>
    <n v="8.6"/>
    <s v="Вес брутто внутреннего блока, кг"/>
    <n v="10.199999999999999"/>
    <s v="Диаметр жидкостной трубы, мм (дюйм)"/>
    <s v="6,35 (1/4&amp;quot;)"/>
    <s v="Диаметр газовой трубы, мм (дюйм)"/>
    <s v="9,53 (3/8&amp;quot;)"/>
    <s v="Диаметр дренажной трубы, мм"/>
    <n v="16"/>
    <s v="Класс пылевлагозащиты, внутренний блок"/>
    <s v="IPX0"/>
    <s v="Класс электрозащиты, внутренний блок"/>
    <s v="I класс"/>
    <s v="Страна производства"/>
    <s v="КНР"/>
    <s v="Срок гарантии, мес"/>
    <n v="36"/>
    <s v="Цвет внутреннего блока"/>
    <s v="Белый"/>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Wi-Fi ready"/>
    <s v="Дополнительные фильтры тонкой очистки в комплекте"/>
    <s v="Угольный фильтр, Фильтр с ионами серебра"/>
    <s v="Дополнительный фильтр тонкой очистки Угольный фильтр"/>
    <s v="да"/>
    <s v="Дополнительный фильтр тонкой очистки С ионами серебра"/>
    <s v="да"/>
    <s v="Встроенная дренажная помпа"/>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237"/>
  </r>
  <r>
    <s v="Внутренние блоки настенного типа для мульти сплит-систем серии MULTI FLEXI TRIUMPH Inverter Upgrade RCI-TMN09HN"/>
    <x v="232"/>
    <x v="232"/>
    <x v="1"/>
    <s v="https://breez.ru/images/catalog/rc/kond/Render_Triumph_Inverter_Royal_Clima_001.png|https://breez.ru/images/catalog/rc/kond/Render_Triumph_Inverter_Royal_Clima_002.png|https://breez.ru/images/catalog/rc/kond/RC_HN_TRIUMPH_Inv_003.png|https://breez.ru/images/catalog/rc/triumph-invert-upgrade/2020_RC_Triumph_photo_pult_podsvetka.png"/>
    <s v="&amp;#9679; Инвертор&lt;br&gt;_x000a_&amp;#9679; Энергоэффективность класса А++&lt;br&gt;_x000a_&amp;#9679; Японские технологии&lt;br&gt;_x000a_&amp;#9679; Скрытый дисплей&lt;br&gt;_x000a_&amp;#9679; Низкий уровень шума&lt;br&gt;_x000a_&amp;#9679; Возможность подключения до 5 внутренних блоков&lt;br&gt;_x000a_&amp;#9679; Активный угольный фильтр устраняет неприятные запахи&lt;br&gt;_x000a_&amp;#9679; Фильтр с активным серебром уничтожает аллергены, споры плесневых грибков и обеззараживает воздух&lt;br&gt;_x000a_&amp;#9679; 4 режима работы: охлаждение, обогрев, осушение, вентиляция&lt;br&gt;_x000a_&amp;#9679; Авторестарт&lt;br&gt;_x000a_&amp;#9679; Подготовлен для подключения модуля WI-FI&lt;br&gt;_x000a_&amp;#9679; Антикоррозийное покрытие теплообменников GOLDEN FIN"/>
    <x v="42"/>
    <s v="Гарантия - 36 месяцев"/>
    <x v="3"/>
    <s v="https://breez.ru/files/biblio/royal-clima/list_RC_TRIUMPH_MULTI_2022.pdf"/>
    <s v="https://breez.ru/files/biblio/royal-clima/2022_RC_Multi_Flexi_FREE_manual.pdf"/>
    <m/>
    <s v="14290 RUB"/>
    <x v="1"/>
    <s v="ROYAL Clima"/>
    <s v="Модель внутреннего блока"/>
    <s v="RCI-TMN12HN"/>
    <s v="Инверторная технология"/>
    <s v="да"/>
    <s v="Серия"/>
    <s v="TRIUMPH MULTI FLEXI EU ERP Inverter"/>
    <s v="Тип внутреннего блока"/>
    <s v="Настенный"/>
    <s v="Эффективен для помещ. площадью до, м"/>
    <n v="35"/>
    <s v="Холодопроизводительность, kBTU"/>
    <n v="12"/>
    <s v="Холодопроизводительность, кВт"/>
    <n v="3.52"/>
    <s v="Потребляемый ток в режиме охлаждения, А"/>
    <n v="0.09"/>
    <s v="Потребляемая мощность в режиме охлаждения, кВт"/>
    <n v="0.02"/>
    <s v="Теплопроизводительность, kBTU"/>
    <n v="13"/>
    <s v="Теплопроизводительность, кВт"/>
    <n v="3.81"/>
    <s v="Потребляемый ток в режиме нагрева, А"/>
    <n v="0.09"/>
    <s v="Потребляемая мощность в режиме нагрева, кВт"/>
    <n v="0.02"/>
    <s v="Электропитание, В/Гц/Ф"/>
    <s v="220-240/50/1"/>
    <s v="Расход воздуха внутреннего блока, м&amp;lt;sup&amp;gt;3&amp;lt;/sup&amp;gt;/ч"/>
    <s v="330/360/500/600"/>
    <s v="Минимальный расход воздуха внутреннего блока, м&amp;lt;sup&amp;gt;3&amp;lt;/sup&amp;gt;/ч"/>
    <n v="330"/>
    <s v="Уровень шума внутреннего блока, дБ(А)"/>
    <s v="22/26/34/40"/>
    <s v="Минимальный уровень шума внутреннего блока, дБ(А)"/>
    <n v="22"/>
    <s v="Тип хладагента"/>
    <s v="R32"/>
    <s v="Габаритные размеры внутреннего блока (ШхВхГ), мм"/>
    <s v="715x285x194"/>
    <s v="Габаритные размеры внутреннего блока в упаковке (ШхВхГ), мм"/>
    <s v="780x360x285"/>
    <s v="Вес нетто внутреннего блока, кг"/>
    <n v="7.9"/>
    <s v="Вес брутто внутреннего блока, кг"/>
    <n v="10.1"/>
    <s v="Диаметр жидкостной трубы, мм (дюйм)"/>
    <s v="6,35 (1/4&amp;quot;)"/>
    <s v="Диаметр газовой трубы, мм (дюйм)"/>
    <s v="9,53 (3/8&amp;quot;)"/>
    <s v="Диаметр дренажной трубы, мм"/>
    <n v="16"/>
    <s v="Класс пылевлагозащиты, внутренний блок"/>
    <s v="IPX0"/>
    <s v="Класс электрозащиты, внутренний блок"/>
    <s v="I класс"/>
    <s v="Страна производства"/>
    <s v="КНР"/>
    <s v="Срок гарантии, мес"/>
    <n v="36"/>
    <s v="Цвет внутреннего блока"/>
    <s v="Белый"/>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Wi-Fi ready"/>
    <s v="Дополнительные фильтры тонкой очистки в комплекте"/>
    <s v="Угольный фильтр, Фильтр с ионами серебра"/>
    <s v="Дополнительный фильтр тонкой очистки Угольный фильтр"/>
    <s v="да"/>
    <s v="Дополнительный фильтр тонкой очистки С ионами серебра"/>
    <s v="да"/>
    <s v="Встроенная дренажная помпа"/>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238"/>
  </r>
  <r>
    <s v="Внутренние блоки настенного типа для мульти сплит-систем серии MULTI FLEXI TRIUMPH Inverter Upgrade RCI-TMN12HN"/>
    <x v="233"/>
    <x v="233"/>
    <x v="1"/>
    <s v="https://breez.ru/images/catalog/rc/kond/Render_Triumph_Inverter_Royal_Clima_001.png|https://breez.ru/images/catalog/rc/kond/Render_Triumph_Inverter_Royal_Clima_002.png|https://breez.ru/images/catalog/rc/kond/RC_HN_TRIUMPH_Inv_003.png|https://breez.ru/images/catalog/rc/triumph-invert-upgrade/2020_RC_Triumph_photo_pult_podsvetka.png"/>
    <s v="&amp;#9679; Инвертор&lt;br&gt;_x000a_&amp;#9679; Энергоэффективность класса А++&lt;br&gt;_x000a_&amp;#9679; Японские технологии&lt;br&gt;_x000a_&amp;#9679; Скрытый дисплей&lt;br&gt;_x000a_&amp;#9679; Низкий уровень шума&lt;br&gt;_x000a_&amp;#9679; Возможность подключения до 5 внутренних блоков&lt;br&gt;_x000a_&amp;#9679; Активный угольный фильтр устраняет неприятные запахи&lt;br&gt;_x000a_&amp;#9679; Фильтр с активным серебром уничтожает аллергены, споры плесневых грибков и обеззараживает воздух&lt;br&gt;_x000a_&amp;#9679; 4 режима работы: охлаждение, обогрев, осушение, вентиляция&lt;br&gt;_x000a_&amp;#9679; Авторестарт&lt;br&gt;_x000a_&amp;#9679; Подготовлен для подключения модуля WI-FI&lt;br&gt;_x000a_&amp;#9679; Антикоррозийное покрытие теплообменников GOLDEN FIN"/>
    <x v="42"/>
    <s v="Гарантия - 36 месяцев"/>
    <x v="3"/>
    <s v="https://breez.ru/files/biblio/royal-clima/list_RC_TRIUMPH_MULTI_2022.pdf"/>
    <s v="https://breez.ru/files/biblio/royal-clima/2022_RC_Multi_Flexi_FREE_manual.pdf"/>
    <m/>
    <s v="14690 RUB"/>
    <x v="1"/>
    <s v="ROYAL Clima"/>
    <s v="Модель внутреннего блока"/>
    <s v="RCI-TM18HN"/>
    <s v="Инверторная технология"/>
    <s v="да"/>
    <s v="Серия"/>
    <s v="TRIUMPH MULTI FLEXI EU ERP Inverter"/>
    <s v="Тип внутреннего блока"/>
    <s v="Настенный"/>
    <s v="Эффективен для помещ. площадью до, м"/>
    <n v="53"/>
    <s v="Холодопроизводительность, kBTU"/>
    <n v="18"/>
    <s v="Холодопроизводительность, кВт"/>
    <n v="5.28"/>
    <s v="Потребляемый ток в режиме охлаждения, А"/>
    <n v="0.15"/>
    <s v="Потребляемая мощность в режиме охлаждения, кВт"/>
    <n v="3.4000000000000002E-2"/>
    <s v="Теплопроизводительность, kBTU"/>
    <n v="19"/>
    <s v="Теплопроизводительность, кВт"/>
    <n v="5.57"/>
    <s v="Потребляемый ток в режиме нагрева, А"/>
    <n v="0.15"/>
    <s v="Потребляемая мощность в режиме нагрева, кВт"/>
    <n v="3.4000000000000002E-2"/>
    <s v="Электропитание, В/Гц/Ф"/>
    <s v="220-240/50/1"/>
    <s v="Расход воздуха внутреннего блока, м&amp;lt;sup&amp;gt;3&amp;lt;/sup&amp;gt;/ч"/>
    <s v="475/540/680/840"/>
    <s v="Минимальный расход воздуха внутреннего блока, м&amp;lt;sup&amp;gt;3&amp;lt;/sup&amp;gt;/ч"/>
    <n v="475"/>
    <s v="Уровень шума внутреннего блока, дБ(А)"/>
    <s v="25/30/37/44"/>
    <s v="Минимальный уровень шума внутреннего блока, дБ(А)"/>
    <n v="25"/>
    <s v="Тип хладагента"/>
    <s v="R32"/>
    <s v="Габаритные размеры внутреннего блока (ШхВхГ), мм"/>
    <s v="805x285x194"/>
    <s v="Габаритные размеры внутреннего блока в упаковке (ШхВхГ), мм"/>
    <s v="870x360x285"/>
    <s v="Вес нетто внутреннего блока, кг"/>
    <n v="8.5"/>
    <s v="Вес брутто внутреннего блока, кг"/>
    <n v="12.5"/>
    <s v="Диаметр жидкостной трубы, мм (дюйм)"/>
    <s v="6,35 (1/4&amp;quot;)"/>
    <s v="Диаметр газовой трубы, мм (дюйм)"/>
    <s v="12,7 (1/2&amp;quot;)"/>
    <s v="Диаметр дренажной трубы, мм"/>
    <n v="16"/>
    <s v="Класс пылевлагозащиты, внутренний блок"/>
    <s v="IPX0"/>
    <s v="Класс электрозащиты, внутренний блок"/>
    <s v="I класс"/>
    <s v="Страна производства"/>
    <s v="КНР"/>
    <s v="Срок гарантии, мес"/>
    <n v="36"/>
    <s v="Цвет внутреннего блока"/>
    <s v="Белый"/>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Wi-Fi ready"/>
    <s v="Дополнительные фильтры тонкой очистки в комплекте"/>
    <s v="нет"/>
    <s v="Встроенная дренажная помпа"/>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239"/>
  </r>
  <r>
    <s v="Внутренние блоки настенного типа для мульти сплит-системы серии MULTI GRIDA EU ERP INVERTER RCI-GR22HN/IN"/>
    <x v="234"/>
    <x v="234"/>
    <x v="1"/>
    <s v="https://breez.ru/images/catalog/rc/multi-grida-eu-erp-inv/RC_GRIDA-inv-Front.png|_x000a_https://breez.ru/images/catalog/rc/multi-grida-eu-erp-inv/RC_GRIDA-inv-Front-open.png|_x000a_https://breez.ru/images/catalog/rc/multi-grida-eu-erp-inv/RC_GRIDA-inv-34-L.png|_x000a_https://breez.ru/images/catalog/rc/multi-grida-eu-erp-inv/RC_GRIDA-inv-34-L-open.png|_x000a_https://breez.ru/images/catalog/rc/multi-grida-eu-erp-inv/RC_GRIDA-inv-34-R.png|_x000a_https://breez.ru/images/catalog/rc/multi-grida-eu-erp-inv/RC_GRIDA-inv-34-R-open.png|_x000a_https://breez.ru/images/catalog/rc/multi-grida-eu-erp-inv/pult.png"/>
    <s v="&amp;#9679; 7 скоростей вентилятора внутреннего воздуха&lt;br&gt;_x000a_&amp;#9679;_x0009_COLD Plazma – генератор холодной плазмы (только в моделях с индексом 22,28,35)&lt;br&gt;_x000a_&amp;#9679;_x0009_Smart DEFROST – функция умного оттаивания&lt;br&gt;_x000a_&amp;#9679;_x0009_iFEEL – режим отслеживание температуры с пульта ДУ&lt;br&gt;_x000a_&amp;#9679;_x0009_Эргономичный пульт управления&lt;br&gt;_x000a_&amp;#9679;_x0009_Возможность отключения подсветки дисплея внутреннего блока&lt;br&gt;_x000a_&amp;#9679;_x0009_Озонобезопасный и эффективный хладагент R32&lt;br&gt;_x000a_&amp;#9679;_x0009_Режим дежурного обогрева – поддержание +8 &amp;deg;C&lt;br&gt;_x000a_&amp;#9679;_x0009_Режим комфортного сна&lt;br&gt;_x000a_&amp;#9679;_x0009_Таймер&lt;br&gt;_x000a_&amp;#9679;_x0009_Экономичный режим ECO&lt;br&gt;_x000a_&amp;#9679;_x0009_Функция автоматического перезапуска&lt;br&gt;_x000a_&amp;#9679;_x0009_Функция самодиагностики&lt;br&gt;_x000a_&amp;#9679;_x0009_Функция анти-плесень"/>
    <x v="61"/>
    <s v="36 месяцев."/>
    <x v="3"/>
    <m/>
    <s v="https://breez.ru/files/biblio/royal-clima/multi-grida-eu-erp-inv/2023_RC_GRIDA_Inv_manual.pdf"/>
    <m/>
    <s v="15090 RUB"/>
    <x v="1"/>
    <s v="ROYAL Clima"/>
    <s v="Модель внутреннего блока"/>
    <s v="RCI-GR22HN/IN"/>
    <s v="Инверторная технология"/>
    <s v="Да"/>
    <s v="Серия"/>
    <s v="MULTI GRIDA EU ERP INVERTER"/>
    <s v="Тип внутреннего блока"/>
    <s v="Настенный"/>
    <s v="Эффективен для помещ. площадью до, м"/>
    <n v="22"/>
    <s v="Холодопроизводительность, kBTU"/>
    <n v="8"/>
    <s v="Холодопроизводительность, кВт"/>
    <n v="2.2000000000000002"/>
    <s v="Теплопроизводительность, kBTU"/>
    <n v="8"/>
    <s v="Теплопроизводительность, кВт"/>
    <n v="2.4"/>
    <s v="Электропитание, В/Гц/Ф"/>
    <s v="220-240/50/1"/>
    <s v="Расход воздуха внутреннего блока, м&amp;lt;sup&amp;gt;3&amp;lt;/sup&amp;gt;/ч"/>
    <s v="250/290/310/420/450/470/500"/>
    <s v="Минимальный расход воздуха внутреннего блока, м&amp;lt;sup&amp;gt;3&amp;lt;/sup&amp;gt;/ч"/>
    <n v="250"/>
    <s v="Уровень шума внутреннего блока, дБ(А)"/>
    <s v="22/25/29/33/34/36/39"/>
    <s v="Минимальный уровень шума внутреннего блока, дБ(А)"/>
    <n v="22"/>
    <s v="Тип хладагента"/>
    <s v="R32"/>
    <s v="Габаритные размеры внутреннего блока (ШхВхГ), мм"/>
    <s v="696x251x190"/>
    <s v="Габаритные размеры внутреннего блока в упаковке (ШхВхГ), мм"/>
    <s v="747x262x324"/>
    <s v="Вес нетто внутреннего блока, кг"/>
    <n v="7.5"/>
    <s v="Вес брутто внутреннего блока, кг"/>
    <n v="9"/>
    <s v="Диаметр жидкостной трубы, мм (дюйм)"/>
    <s v="6,35 (1/4&amp;quot;)"/>
    <s v="Диаметр газовой трубы, мм (дюйм)"/>
    <s v="9,53 (3/8&amp;quot;)"/>
    <s v="Диаметр дренажной трубы, мм"/>
    <n v="16"/>
    <s v="Класс пылевлагозащиты, внутренний блок"/>
    <s v="IPX4"/>
    <s v="Класс электрозащиты, внутренний блок"/>
    <s v="I класс"/>
    <s v="Страна производства"/>
    <s v="КНР"/>
    <s v="Срок гарантии, мес"/>
    <n v="36"/>
    <s v="Цвет внутреннего блока"/>
    <s v="Белый"/>
    <s v="Ионизатор воздуха"/>
    <s v="Нет"/>
    <s v="Плазменная очистка воздуха"/>
    <s v="Да"/>
    <s v="Ультрафиолетовая стерилизация"/>
    <s v="Нет"/>
    <s v="Регулировка положения жалюзи с пульта ДУ"/>
    <s v="Только горизонтальные"/>
    <s v="Управление c мобильного приложения по Wi-Fi"/>
    <s v="Да"/>
    <s v="Дополнительные фильтры тонкой очистки в комплекте"/>
    <s v="Нет"/>
    <s v="Дополнительный фильтр тонкой очистки С ионами серебра"/>
    <s v="Нет"/>
    <s v="Дополнительный фильтр тонкой очистки Фотокаталитический"/>
    <s v="Нет"/>
    <s v="Дополнительный фильтр тонкой очистки HEPA"/>
    <s v="Нет"/>
    <s v="Встроенная дренажная помпа"/>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240"/>
  </r>
  <r>
    <s v="Внутренние блоки настенного типа для мульти сплит-системы серии MULTI GRIDA EU ERP INVERTER RCI-GR28HN/IN"/>
    <x v="235"/>
    <x v="235"/>
    <x v="1"/>
    <s v="https://breez.ru/images/catalog/rc/multi-grida-eu-erp-inv/RC_GRIDA-inv-Front.png|_x000a_https://breez.ru/images/catalog/rc/multi-grida-eu-erp-inv/RC_GRIDA-inv-Front-open.png|_x000a_https://breez.ru/images/catalog/rc/multi-grida-eu-erp-inv/RC_GRIDA-inv-34-L.png|_x000a_https://breez.ru/images/catalog/rc/multi-grida-eu-erp-inv/RC_GRIDA-inv-34-L-open.png|_x000a_https://breez.ru/images/catalog/rc/multi-grida-eu-erp-inv/RC_GRIDA-inv-34-R.png|_x000a_https://breez.ru/images/catalog/rc/multi-grida-eu-erp-inv/RC_GRIDA-inv-34-R-open.png|_x000a_https://breez.ru/images/catalog/rc/multi-grida-eu-erp-inv/pult.png"/>
    <s v="&amp;#9679; 7 скоростей вентилятора внутреннего воздуха&lt;br&gt;_x000a_&amp;#9679;_x0009_COLD Plazma – генератор холодной плазмы (только в моделях с индексом 22,28,35)&lt;br&gt;_x000a_&amp;#9679;_x0009_Smart DEFROST – функция умного оттаивания&lt;br&gt;_x000a_&amp;#9679;_x0009_iFEEL – режим отслеживание температуры с пульта ДУ&lt;br&gt;_x000a_&amp;#9679;_x0009_Эргономичный пульт управления&lt;br&gt;_x000a_&amp;#9679;_x0009_Возможность отключения подсветки дисплея внутреннего блока&lt;br&gt;_x000a_&amp;#9679;_x0009_Озонобезопасный и эффективный хладагент R32&lt;br&gt;_x000a_&amp;#9679;_x0009_Режим дежурного обогрева – поддержание +8 &amp;deg;C&lt;br&gt;_x000a_&amp;#9679;_x0009_Режим комфортного сна&lt;br&gt;_x000a_&amp;#9679;_x0009_Таймер&lt;br&gt;_x000a_&amp;#9679;_x0009_Экономичный режим ECO&lt;br&gt;_x000a_&amp;#9679;_x0009_Функция автоматического перезапуска&lt;br&gt;_x000a_&amp;#9679;_x0009_Функция самодиагностики&lt;br&gt;_x000a_&amp;#9679;_x0009_Функция анти-плесень"/>
    <x v="61"/>
    <s v="36 месяцев."/>
    <x v="3"/>
    <m/>
    <s v="https://breez.ru/files/biblio/royal-clima/multi-grida-eu-erp-inv/2023_RC_GRIDA_Inv_manual.pdf"/>
    <m/>
    <s v="15790 RUB"/>
    <x v="1"/>
    <s v="ROYAL Clima"/>
    <s v="Модель внутреннего блока"/>
    <s v="RCI-GR28HN/IN"/>
    <s v="Инверторная технология"/>
    <s v="Да"/>
    <s v="Серия"/>
    <s v="MULTI GRIDA EU ERP INVERTER"/>
    <s v="Тип внутреннего блока"/>
    <s v="Настенный"/>
    <s v="Эффективен для помещ. площадью до, м"/>
    <n v="25"/>
    <s v="Холодопроизводительность, kBTU"/>
    <n v="9"/>
    <s v="Холодопроизводительность, кВт"/>
    <n v="2.5"/>
    <s v="Теплопроизводительность, kBTU"/>
    <n v="10"/>
    <s v="Теплопроизводительность, кВт"/>
    <n v="2.8"/>
    <s v="Электропитание, В/Гц/Ф"/>
    <s v="220-240/50/1"/>
    <s v="Расход воздуха внутреннего блока, м&amp;lt;sup&amp;gt;3&amp;lt;/sup&amp;gt;/ч"/>
    <s v="250/270/320/390/430/470/500"/>
    <s v="Минимальный расход воздуха внутреннего блока, м&amp;lt;sup&amp;gt;3&amp;lt;/sup&amp;gt;/ч"/>
    <n v="250"/>
    <s v="Уровень шума внутреннего блока, дБ(А)"/>
    <s v="22/25/28/32/34/36/38"/>
    <s v="Минимальный уровень шума внутреннего блока, дБ(А)"/>
    <n v="22"/>
    <s v="Тип хладагента"/>
    <s v="R32"/>
    <s v="Габаритные размеры внутреннего блока (ШхВхГ), мм"/>
    <s v="696x251x190"/>
    <s v="Габаритные размеры внутреннего блока в упаковке (ШхВхГ), мм"/>
    <s v="747x262x324"/>
    <s v="Вес нетто внутреннего блока, кг"/>
    <n v="7.5"/>
    <s v="Вес брутто внутреннего блока, кг"/>
    <n v="9"/>
    <s v="Диаметр жидкостной трубы, мм (дюйм)"/>
    <s v="6,35 (1/4&amp;quot;)"/>
    <s v="Диаметр газовой трубы, мм (дюйм)"/>
    <s v="9,53 (3/8&amp;quot;)"/>
    <s v="Диаметр дренажной трубы, мм"/>
    <n v="16"/>
    <s v="Класс пылевлагозащиты, внутренний блок"/>
    <s v="IPX4"/>
    <s v="Класс электрозащиты, внутренний блок"/>
    <s v="I класс"/>
    <s v="Страна производства"/>
    <s v="КНР"/>
    <s v="Срок гарантии, мес"/>
    <n v="36"/>
    <s v="Цвет внутреннего блока"/>
    <s v="Белый"/>
    <s v="Ионизатор воздуха"/>
    <s v="Нет"/>
    <s v="Плазменная очистка воздуха"/>
    <s v="Да"/>
    <s v="Ультрафиолетовая стерилизация"/>
    <s v="Нет"/>
    <s v="Регулировка положения жалюзи с пульта ДУ"/>
    <s v="Только горизонтальные"/>
    <s v="Управление c мобильного приложения по Wi-Fi"/>
    <s v="Да"/>
    <s v="Дополнительные фильтры тонкой очистки в комплекте"/>
    <s v="Нет"/>
    <s v="Дополнительный фильтр тонкой очистки С ионами серебра"/>
    <s v="Нет"/>
    <s v="Дополнительный фильтр тонкой очистки Фотокаталитический"/>
    <s v="Нет"/>
    <s v="Дополнительный фильтр тонкой очистки HEPA"/>
    <s v="Нет"/>
    <s v="Встроенная дренажная помпа"/>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241"/>
  </r>
  <r>
    <s v="Внутренние блоки настенного типа для мульти сплит-системы серии MULTI GRIDA EU ERP INVERTER RCI-GR35HN/IN"/>
    <x v="236"/>
    <x v="236"/>
    <x v="1"/>
    <s v="https://breez.ru/images/catalog/rc/multi-grida-eu-erp-inv/RC_GRIDA-inv-Front.png|_x000a_https://breez.ru/images/catalog/rc/multi-grida-eu-erp-inv/RC_GRIDA-inv-Front-open.png|_x000a_https://breez.ru/images/catalog/rc/multi-grida-eu-erp-inv/RC_GRIDA-inv-34-L.png|_x000a_https://breez.ru/images/catalog/rc/multi-grida-eu-erp-inv/RC_GRIDA-inv-34-L-open.png|_x000a_https://breez.ru/images/catalog/rc/multi-grida-eu-erp-inv/RC_GRIDA-inv-34-R.png|_x000a_https://breez.ru/images/catalog/rc/multi-grida-eu-erp-inv/RC_GRIDA-inv-34-R-open.png|_x000a_https://breez.ru/images/catalog/rc/multi-grida-eu-erp-inv/pult.png"/>
    <s v="&amp;#9679; 7 скоростей вентилятора внутреннего воздуха&lt;br&gt;_x000a_&amp;#9679;_x0009_COLD Plazma – генератор холодной плазмы (только в моделях с индексом 22,28,35)&lt;br&gt;_x000a_&amp;#9679;_x0009_Smart DEFROST – функция умного оттаивания&lt;br&gt;_x000a_&amp;#9679;_x0009_iFEEL – режим отслеживание температуры с пульта ДУ&lt;br&gt;_x000a_&amp;#9679;_x0009_Эргономичный пульт управления&lt;br&gt;_x000a_&amp;#9679;_x0009_Возможность отключения подсветки дисплея внутреннего блока&lt;br&gt;_x000a_&amp;#9679;_x0009_Озонобезопасный и эффективный хладагент R32&lt;br&gt;_x000a_&amp;#9679;_x0009_Режим дежурного обогрева – поддержание +8 &amp;deg;C&lt;br&gt;_x000a_&amp;#9679;_x0009_Режим комфортного сна&lt;br&gt;_x000a_&amp;#9679;_x0009_Таймер&lt;br&gt;_x000a_&amp;#9679;_x0009_Экономичный режим ECO&lt;br&gt;_x000a_&amp;#9679;_x0009_Функция автоматического перезапуска&lt;br&gt;_x000a_&amp;#9679;_x0009_Функция самодиагностики&lt;br&gt;_x000a_&amp;#9679;_x0009_Функция анти-плесень"/>
    <x v="61"/>
    <s v="36 месяцев."/>
    <x v="3"/>
    <m/>
    <s v="https://breez.ru/files/biblio/royal-clima/multi-grida-eu-erp-inv/2023_RC_GRIDA_Inv_manual.pdf"/>
    <m/>
    <s v="16190 RUB"/>
    <x v="1"/>
    <s v="ROYAL Clima"/>
    <s v="Модель внутреннего блока"/>
    <s v="RCI-GR35HN/IN"/>
    <s v="Инверторная технология"/>
    <s v="Да"/>
    <s v="Серия"/>
    <s v="MULTI GRIDA EU ERP INVERTER"/>
    <s v="Тип внутреннего блока"/>
    <s v="Настенный"/>
    <s v="Эффективен для помещ. площадью до, м"/>
    <n v="32"/>
    <s v="Холодопроизводительность, kBTU"/>
    <n v="11"/>
    <s v="Холодопроизводительность, кВт"/>
    <n v="3.2"/>
    <s v="Теплопроизводительность, kBTU"/>
    <n v="12"/>
    <s v="Теплопроизводительность, кВт"/>
    <n v="3.4"/>
    <s v="Электропитание, В/Гц/Ф"/>
    <s v="220-240/50/1"/>
    <s v="Расход воздуха внутреннего блока, м&amp;lt;sup&amp;gt;3&amp;lt;/sup&amp;gt;/ч"/>
    <s v="280/320/350/400/480/520/590"/>
    <s v="Минимальный расход воздуха внутреннего блока, м&amp;lt;sup&amp;gt;3&amp;lt;/sup&amp;gt;/ч"/>
    <n v="280"/>
    <s v="Уровень шума внутреннего блока, дБ(А)"/>
    <s v="27/29/31/33/35/37/41"/>
    <s v="Минимальный уровень шума внутреннего блока, дБ(А)"/>
    <n v="27"/>
    <s v="Тип хладагента"/>
    <s v="R32"/>
    <s v="Габаритные размеры внутреннего блока (ШхВхГ), мм"/>
    <s v="770x251x190"/>
    <s v="Габаритные размеры внутреннего блока в упаковке (ШхВхГ), мм"/>
    <s v="822x262x324"/>
    <s v="Вес нетто внутреннего блока, кг"/>
    <n v="8.5"/>
    <s v="Вес брутто внутреннего блока, кг"/>
    <n v="10"/>
    <s v="Диаметр жидкостной трубы, мм (дюйм)"/>
    <s v="6,35 (1/4&amp;quot;)"/>
    <s v="Диаметр газовой трубы, мм (дюйм)"/>
    <s v="9,53 (3/8&amp;quot;)"/>
    <s v="Диаметр дренажной трубы, мм"/>
    <n v="16"/>
    <s v="Класс пылевлагозащиты, внутренний блок"/>
    <s v="IPX4"/>
    <s v="Класс электрозащиты, внутренний блок"/>
    <s v="I класс"/>
    <s v="Страна производства"/>
    <s v="КНР"/>
    <s v="Срок гарантии, мес"/>
    <n v="36"/>
    <s v="Цвет внутреннего блока"/>
    <s v="Белый"/>
    <s v="Ионизатор воздуха"/>
    <s v="Нет"/>
    <s v="Плазменная очистка воздуха"/>
    <s v="Да"/>
    <s v="Ультрафиолетовая стерилизация"/>
    <s v="Нет"/>
    <s v="Регулировка положения жалюзи с пульта ДУ"/>
    <s v="Только горизонтальные"/>
    <s v="Управление c мобильного приложения по Wi-Fi"/>
    <s v="Да"/>
    <s v="Дополнительные фильтры тонкой очистки в комплекте"/>
    <s v="Нет"/>
    <s v="Дополнительный фильтр тонкой очистки С ионами серебра"/>
    <s v="Нет"/>
    <s v="Дополнительный фильтр тонкой очистки Фотокаталитический"/>
    <s v="Нет"/>
    <s v="Дополнительный фильтр тонкой очистки HEPA"/>
    <s v="Нет"/>
    <s v="Встроенная дренажная помпа"/>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242"/>
  </r>
  <r>
    <s v="Инверторные сплит-системы серии PROCOOL B07TS"/>
    <x v="237"/>
    <x v="237"/>
    <x v="2"/>
    <s v="https://breez.ru/images/catalog/lg/Preview_Render_Project_LG_0000-2.png|https://breez.ru/images/catalog/lg/Pult-PROCOOL.png"/>
    <s v="&amp;#9679; Уникальный дизайн передней панели. Прозрачный пластик поверх белого пластика&lt;br&gt;_x000a_&amp;#9679; Управление и самодиагностика через встроенный WiFi модуль&lt;br&gt;_x000a_&amp;#9679; Plasmaster Ionizer - Запатентованная технология LG для создания мощного потока ионов с целью очистки воздуха&lt;br&gt;_x000a_&amp;#9679; Дополнительный угольный фильтр (для моделей 7К/9К/12К)&lt;br&gt;_x000a_&amp;#9679; Инверторный компрессор LG с двойным ротором. Мощная работа с максимальной эффективностью и тихая работа без вибрации&lt;br&gt;_x000a_&amp;#9679; 6 режимов работы вентилятора внутреннего блока. Удобная настройка скорости потока воздуха&lt;br&gt;_x000a_&amp;#9679; Двойные автоматические жалюзи. Контроль направления воздуха&lt;br&gt;_x000a_&amp;#9679; Уровень шума от 19 дБа. Спокойный сон при работающем кондиционере&lt;br&gt;_x000a_&amp;#9679; Защитное покрытие теплообменника внешнего блока GOLD FIN&lt;br&gt;_x000a_&amp;#9679; Гарантия конечному покупателю от авторизованных сервисных центров LG. Минуя монтажную компанию&lt;br&gt;_x000a_&amp;#9679; 1 год гарантии + 2 года бесплатного гарантийного сервиса с заменой запчастей. 10 лет гарантии на компрессор&lt;br&gt;_x000a_&amp;#9679; Уникальная схема монтажа. Удобно. Быстро. Полное прижимание внутреннего блока к стене.&lt;br&gt;_x000a_&amp;#9679; Голосовое управление посредством умной колонки Яндекс.Алиса/LG Cloud."/>
    <x v="62"/>
    <s v="&lt;p&gt;&lt;b&gt;Компания LG представляет на кондиционеры ProCool одни из лучших гарантийных и сервисных обязательств для потребителей&lt;/b&gt;.&lt;/p&gt;Полная гарантия на кондиционеры &lt;b&gt;ProCool&lt;/b&gt; составляет один год.&lt;/p&gt;&lt;p&gt;За этим следует &lt;b&gt;2 года бесплатного сервисного обслуживания&lt;/b&gt; в случае поломки кондиционера по вине производителя с бесплатным представлением всех необходимых запасных частей.&lt;/p&gt; &lt;p&gt;Гарантия на компрессор &lt;b&gt;10 лет&lt;/b&gt;!&lt;/p&gt;"/>
    <x v="0"/>
    <s v="https://breez.ru/files/biblio/procool/2019_LG-Booklet-ProCool-web.pdf"/>
    <s v="https://breez.ru/files/biblio/procool/LG_PROCOOL_OM_ DM09RP_Russian.pdf"/>
    <s v="https://breez.ru/files/biblio/procool/LG_PROCOOL_service_manual.zip"/>
    <s v="-"/>
    <x v="1"/>
    <s v="LG"/>
    <s v="Модель"/>
    <s v="B07TS"/>
    <s v="Модель внутреннего блока"/>
    <s v="B07TS.NSJ"/>
    <s v="Модель наружного блока"/>
    <s v="B07TS.UA3"/>
    <s v="Инверторная технология"/>
    <s v="да"/>
    <s v="Серия"/>
    <s v="ProCool"/>
    <s v="Тип внутреннего блока"/>
    <s v="Настенный"/>
    <s v="Эффективен для помещений площадью до, м"/>
    <n v="21"/>
    <s v="Холодопроизводительность, kBTU"/>
    <n v="7"/>
    <s v="Холодопроизводительность, кВт"/>
    <s v="2.14 (0.88 - 3.05)"/>
    <s v="Потребляемый ток в режиме охлаждения, A"/>
    <s v="2.5 (0.7 - 6.5)"/>
    <s v="Потребляемая мощность в режиме охлаждения, кВт"/>
    <s v="0.580 (0.140 - 1.400)"/>
    <s v="Коэффициент энергоэффективности EER, Вт/Вт"/>
    <s v="3,69"/>
    <s v="Класс энергоэффективности EER (охлаждение)"/>
    <s v="A"/>
    <s v="Теплопроизводительность, kBTU"/>
    <n v="9"/>
    <s v="Теплопроизводительность, кВт"/>
    <s v="2.5 (0.88 - 4.04)"/>
    <s v="Потребляемый ток в режиме нагрева, A"/>
    <s v="2.70 (0.7 - 7.5)"/>
    <s v="Потребляемая мощность в режиме нагрева, кВт"/>
    <s v="0.650 (0.140 - 1.550)"/>
    <s v="Коэффициент энергоэффективности COP, Вт/Вт"/>
    <s v="3,85"/>
    <s v="Класс энергоэффективности COP (нагрев)"/>
    <s v="A"/>
    <s v="Электропитание, В/Гц/Ф"/>
    <s v="220-240/50/1"/>
    <s v="Расход воздуха внутреннего блока, м&amp;lt;sup&amp;gt;3&amp;lt;/sup&amp;gt;/ч"/>
    <s v="162/330/510/660"/>
    <s v="Минимальный расход воздуха внутреннего блока, м&amp;lt;sup&amp;gt;3&amp;lt;/sup&amp;gt;/ч"/>
    <n v="162"/>
    <s v="Уровень шума внутреннего блока, дБ(А)"/>
    <s v="19/28/32/44"/>
    <s v="Минимальный уровень шума внутреннего блока, дБ(А)"/>
    <n v="19"/>
    <s v="Объем конденсации, л/ч"/>
    <n v="0.6"/>
    <s v="Расход воздуха наружного блока, м&amp;lt;sup&amp;gt;3&amp;lt;/sup&amp;gt;/ч"/>
    <n v="1620"/>
    <s v="Уровень шума наружного блока, дБ(А)"/>
    <n v="51"/>
    <s v="Марка компрессора"/>
    <s v="LG"/>
    <s v="Тип компрессора"/>
    <s v="Ротационный с двумя роторами"/>
    <s v="Тип хладагента"/>
    <s v="R410A"/>
    <s v="Заводская заправка хладагента, г"/>
    <n v="850"/>
    <s v="Дозаправка хладагента (сверх номинальной длины трассы), г/м"/>
    <n v="20"/>
    <s v="Габаритные размеры внутреннего блока (ШхВхГ), мм"/>
    <s v="837x308x189"/>
    <s v="Габаритные размеры наружного блока (ШхВхГ), мм"/>
    <s v="717x495x230"/>
    <s v="Габаритные размеры внутреннего блока в упаковке (ШхВхГ), мм"/>
    <s v="909x383x256"/>
    <s v="Габаритные размеры наружного блока в упаковке (ШхВхГ), мм"/>
    <s v="837x531x317"/>
    <s v="Вес нетто внутреннего блока, кг"/>
    <n v="8.6"/>
    <s v="Вес нетто наружного блока, кг"/>
    <n v="26.4"/>
    <s v="Вес брутто внутреннего блока, кг"/>
    <n v="10.7"/>
    <s v="Вес брутто наружного блока, кг"/>
    <n v="28.3"/>
    <s v="Диаметр жидкостной трубы, мм (дюйм)"/>
    <s v="6,35 (1/4&amp;quot;)"/>
    <s v="Диаметр газовой трубы, мм (дюйм)"/>
    <s v="9,53 (3/8&amp;quot;)"/>
    <s v="Максимальная длина трассы, м"/>
    <n v="15"/>
    <s v="Максимальный перепад по высоте между внутренним и наружным блоками, м"/>
    <n v="7"/>
    <s v="Минимальная длина трассы, м"/>
    <n v="3"/>
    <s v="Номинальная длина трассы, м"/>
    <n v="20"/>
    <s v="Диаметр дренажной трубы, мм"/>
    <n v="16"/>
    <s v="Рабочие температурные границы наружного воздуха (охлаждение), °C"/>
    <s v="+18 ~ +48"/>
    <s v="Рабочие температурные границы наружного воздуха (нагрев), °C"/>
    <s v="-10 ~ +24"/>
    <s v="Рабочие температурные границы внутреннего воздуха (охлаждение), °C"/>
    <s v="+18 ~ +32"/>
    <s v="Рабочие температурные границы внутреннего воздуха (нагрев), °C"/>
    <s v="+16 ~ +30"/>
    <s v="Подключение электропитания"/>
    <s v="Наружный блок"/>
    <s v="Межблочный кабель, мм&amp;lt;sup&amp;gt;2&amp;lt;/sup&amp;gt;"/>
    <s v="1,00x3 + E"/>
    <s v="Силовой кабель, мм&amp;lt;sup&amp;gt;2&amp;lt;/sup&amp;gt;"/>
    <s v="1,00x2 + E"/>
    <s v="Автомат защиты, А"/>
    <n v="15"/>
    <s v="Максимальная потребляемая мощность, кВт"/>
    <n v="1.55"/>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463*256"/>
    <s v="Страна производства"/>
    <s v="КНР"/>
    <s v="Срок гарантии, мес"/>
    <n v="12"/>
    <s v="Цвет внутреннего блока"/>
    <s v="Белый"/>
    <s v="Цвет наружного блока"/>
    <s v="Белый"/>
    <s v="Тип дросселирующего устройства"/>
    <s v="Капиллярная трубка"/>
    <s v="Ионизатор воздуха"/>
    <s v="да"/>
    <s v="Плазменная очистка воздуха"/>
    <s v="да"/>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встроенное"/>
    <s v="Дополнительные фильтры тонкой очистки в комплекте"/>
    <s v="Угольный фильтр"/>
    <s v="Дополнительный фильтр тонкой очистки Угольный фильтр"/>
    <s v="д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m/>
    <m/>
    <n v="243"/>
  </r>
  <r>
    <s v="Инверторные сплит-системы серии PROCOOL B09TS"/>
    <x v="238"/>
    <x v="238"/>
    <x v="2"/>
    <s v="https://breez.ru/images/catalog/lg/Preview_Render_Project_LG_0000-2.png|https://breez.ru/images/catalog/lg/Pult-PROCOOL.png"/>
    <s v="&amp;#9679; Уникальный дизайн передней панели. Прозрачный пластик поверх белого пластика&lt;br&gt;_x000a_&amp;#9679; Управление и самодиагностика через встроенный WiFi модуль&lt;br&gt;_x000a_&amp;#9679; Plasmaster Ionizer - Запатентованная технология LG для создания мощного потока ионов с целью очистки воздуха&lt;br&gt;_x000a_&amp;#9679; Дополнительный угольный фильтр (для моделей 7К/9К/12К)&lt;br&gt;_x000a_&amp;#9679; Инверторный компрессор LG с двойным ротором. Мощная работа с максимальной эффективностью и тихая работа без вибрации&lt;br&gt;_x000a_&amp;#9679; 6 режимов работы вентилятора внутреннего блока. Удобная настройка скорости потока воздуха&lt;br&gt;_x000a_&amp;#9679; Двойные автоматические жалюзи. Контроль направления воздуха&lt;br&gt;_x000a_&amp;#9679; Уровень шума от 19 дБа. Спокойный сон при работающем кондиционере&lt;br&gt;_x000a_&amp;#9679; Защитное покрытие теплообменника внешнего блока GOLD FIN&lt;br&gt;_x000a_&amp;#9679; Гарантия конечному покупателю от авторизованных сервисных центров LG. Минуя монтажную компанию&lt;br&gt;_x000a_&amp;#9679; 1 год гарантии + 2 года бесплатного гарантийного сервиса с заменой запчастей. 10 лет гарантии на компрессор&lt;br&gt;_x000a_&amp;#9679; Уникальная схема монтажа. Удобно. Быстро. Полное прижимание внутреннего блока к стене.&lt;br&gt;_x000a_&amp;#9679;Голосовое управление посредством умной колонки Яндекс.Алиса/LG Cloud."/>
    <x v="62"/>
    <s v="&lt;p&gt;&lt;b&gt;Компания LG представляет на кондиционеры ProCool одни из лучших гарантийных и сервисных обязательств для потребителей&lt;/b&gt;.&lt;/p&gt;Полная гарантия на кондиционеры &lt;b&gt;ProCool&lt;/b&gt; составляет один год.&lt;/p&gt;&lt;p&gt;За этим следует &lt;b&gt;2 года бесплатного сервисного обслуживания&lt;/b&gt; в случае поломки кондиционера по вине производителя с бесплатным представлением всех необходимых запасных частей.&lt;/p&gt; &lt;p&gt;Гарантия на компрессор &lt;b&gt;10 лет&lt;/b&gt;!&lt;/p&gt;"/>
    <x v="0"/>
    <s v="https://breez.ru/files/biblio/procool/2019_LG-Booklet-ProCool-web.pdf"/>
    <s v="https://breez.ru/files/biblio/procool/LG_PROCOOL_OM_ DM09RP_Russian.pdf"/>
    <s v="https://breez.ru/files/biblio/procool/LG_PROCOOL_service_manual.zip"/>
    <s v="-"/>
    <x v="1"/>
    <s v="LG"/>
    <s v="Модель"/>
    <s v="B09TS"/>
    <s v="Модель внутреннего блока"/>
    <s v="B09TS.NSJ"/>
    <s v="Модель наружного блока"/>
    <s v="B09TS.UA3"/>
    <s v="Инверторная технология"/>
    <s v="да"/>
    <s v="Серия"/>
    <s v="ProCool"/>
    <s v="Тип внутреннего блока"/>
    <s v="Настенный"/>
    <s v="Эффективен для помещений площадью до, м"/>
    <n v="27"/>
    <s v="Холодопроизводительность, kBTU"/>
    <n v="9"/>
    <s v="Холодопроизводительность, кВт"/>
    <s v="2.70 (0.88 - 3.46)"/>
    <s v="Потребляемый ток в режиме охлаждения, A"/>
    <s v="3.5 (0.7 - 6.5)"/>
    <s v="Потребляемая мощность в режиме охлаждения, кВт"/>
    <s v="0.729 (0.140 - 1.400)"/>
    <s v="Коэффициент энергоэффективности EER, Вт/Вт"/>
    <s v="3,70"/>
    <s v="Класс энергоэффективности EER (охлаждение)"/>
    <s v="A"/>
    <s v="Теплопроизводительность, kBTU"/>
    <n v="10"/>
    <s v="Теплопроизводительность, кВт"/>
    <s v="2.93 (0.88 - 4.04)"/>
    <s v="Потребляемый ток в режиме нагрева, A"/>
    <s v="3.60 (0.7 - 7.5)"/>
    <s v="Потребляемая мощность в режиме нагрева, кВт"/>
    <s v="0.771 (0.140 - 1.550)"/>
    <s v="Коэффициент энергоэффективности COP, Вт/Вт"/>
    <s v="3,80"/>
    <s v="Класс энергоэффективности COP (нагрев)"/>
    <s v="A"/>
    <s v="Электропитание, В/Гц/Ф"/>
    <s v="220-240/50/1"/>
    <s v="Расход воздуха внутреннего блока, м&amp;lt;sup&amp;gt;3&amp;lt;/sup&amp;gt;/ч"/>
    <s v="162/330/600/780"/>
    <s v="Минимальный расход воздуха внутреннего блока, м&amp;lt;sup&amp;gt;3&amp;lt;/sup&amp;gt;/ч"/>
    <n v="162"/>
    <s v="Уровень шума внутреннего блока, дБ(А)"/>
    <s v="19/28/36/45"/>
    <s v="Минимальный уровень шума внутреннего блока, дБ(А)"/>
    <n v="19"/>
    <s v="Объем конденсации, л/ч"/>
    <n v="0.6"/>
    <s v="Расход воздуха наружного блока, м&amp;lt;sup&amp;gt;3&amp;lt;/sup&amp;gt;/ч"/>
    <n v="1620"/>
    <s v="Уровень шума наружного блока, дБ(А)"/>
    <n v="51"/>
    <s v="Марка компрессора"/>
    <s v="LG"/>
    <s v="Тип компрессора"/>
    <s v="Ротационный с двумя роторами"/>
    <s v="Тип хладагента"/>
    <s v="R410A"/>
    <s v="Заводская заправка хладагента, г"/>
    <n v="850"/>
    <s v="Дозаправка хладагента (сверх номинальной длины трассы), г/м"/>
    <n v="20"/>
    <s v="Габаритные размеры внутреннего блока (ШхВхГ), мм"/>
    <s v="837x308x189"/>
    <s v="Габаритные размеры наружного блока (ШхВхГ), мм"/>
    <s v="717x495x230"/>
    <s v="Габаритные размеры внутреннего блока в упаковке (ШхВхГ), мм"/>
    <s v="909x383x256"/>
    <s v="Габаритные размеры наружного блока в упаковке (ШхВхГ), мм"/>
    <s v="837x531x317"/>
    <s v="Вес нетто внутреннего блока, кг"/>
    <n v="8.6"/>
    <s v="Вес нетто наружного блока, кг"/>
    <n v="26.4"/>
    <s v="Вес брутто внутреннего блока, кг"/>
    <n v="10.7"/>
    <s v="Вес брутто наружного блока, кг"/>
    <n v="28.3"/>
    <s v="Диаметр жидкостной трубы, мм (дюйм)"/>
    <s v="6,35 (1/4&amp;quot;)"/>
    <s v="Диаметр газовой трубы, мм (дюйм)"/>
    <s v="9,53 (3/8&amp;quot;)"/>
    <s v="Максимальная длина трассы, м"/>
    <n v="15"/>
    <s v="Максимальный перепад по высоте между внутренним и наружным блоками, м"/>
    <n v="7"/>
    <s v="Минимальная длина трассы, м"/>
    <n v="3"/>
    <s v="Номинальная длина трассы, м"/>
    <n v="20"/>
    <s v="Диаметр дренажной трубы, мм"/>
    <n v="16"/>
    <s v="Рабочие температурные границы наружного воздуха (охлаждение), °C"/>
    <s v="+18 ~ +48"/>
    <s v="Рабочие температурные границы наружного воздуха (нагрев), °C"/>
    <s v="-10 ~ +24"/>
    <s v="Рабочие температурные границы внутреннего воздуха (охлаждение), °C"/>
    <s v="+18 ~ +32"/>
    <s v="Рабочие температурные границы внутреннего воздуха (нагрев), °C"/>
    <s v="+16 ~ +30"/>
    <s v="Подключение электропитания"/>
    <s v="Наружный блок"/>
    <s v="Межблочный кабель, мм&amp;lt;sup&amp;gt;2&amp;lt;/sup&amp;gt;"/>
    <s v="1,00x3 + E"/>
    <s v="Силовой кабель, мм&amp;lt;sup&amp;gt;2&amp;lt;/sup&amp;gt;"/>
    <s v="1,00x2 + E"/>
    <s v="Автомат защиты, А"/>
    <n v="15"/>
    <s v="Максимальная потребляемая мощность, кВт"/>
    <n v="1.55"/>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463*256"/>
    <s v="Страна производства"/>
    <s v="КНР"/>
    <s v="Срок гарантии, мес"/>
    <n v="12"/>
    <s v="Цвет внутреннего блока"/>
    <s v="Белый"/>
    <s v="Цвет наружного блока"/>
    <s v="Белый"/>
    <s v="Тип дросселирующего устройства"/>
    <s v="Капиллярная трубка"/>
    <s v="Ионизатор воздуха"/>
    <s v="да"/>
    <s v="Плазменная очистка воздуха"/>
    <s v="да"/>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встроенное"/>
    <s v="Дополнительные фильтры тонкой очистки в комплекте"/>
    <s v="Угольный фильтр"/>
    <s v="Дополнительный фильтр тонкой очистки Угольный фильтр"/>
    <s v="д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m/>
    <m/>
    <n v="244"/>
  </r>
  <r>
    <s v="Инверторные сплит-системы серии PROCOOL B12TS"/>
    <x v="239"/>
    <x v="239"/>
    <x v="2"/>
    <s v="https://breez.ru/images/catalog/lg/Preview_Render_Project_LG_0000-2.png|https://breez.ru/images/catalog/lg/Pult-PROCOOL.png"/>
    <s v="&amp;#9679; Уникальный дизайн передней панели. Прозрачный пластик поверх белого пластика&lt;br&gt;_x000a_&amp;#9679; Управление и самодиагностика через встроенный WiFi модуль&lt;br&gt;_x000a_&amp;#9679; Plasmaster Ionizer - Запатентованная технология LG для создания мощного потока ионов с целью очистки воздуха&lt;br&gt;_x000a_&amp;#9679; Дополнительный угольный фильтр (для моделей 7К/9К/12К)&lt;br&gt;_x000a_&amp;#9679; Инверторный компрессор LG с двойным ротором. Мощная работа с максимальной эффективностью и тихая работа без вибрации&lt;br&gt;_x000a_&amp;#9679; 6 режимов работы вентилятора внутреннего блока. Удобная настройка скорости потока воздуха&lt;br&gt;_x000a_&amp;#9679; Двойные автоматические жалюзи. Контроль направления воздуха&lt;br&gt;_x000a_&amp;#9679; Уровень шума от 19 дБа. Спокойный сон при работающем кондиционере&lt;br&gt;_x000a_&amp;#9679; Защитное покрытие теплообменника внешнего блока GOLD FIN&lt;br&gt;_x000a_&amp;#9679; Гарантия конечному покупателю от авторизованных сервисных центров LG. Минуя монтажную компанию&lt;br&gt;_x000a_&amp;#9679; 1 год гарантии + 2 года бесплатного гарантийного сервиса с заменой запчастей. 10 лет гарантии на компрессор&lt;br&gt;_x000a_&amp;#9679; Уникальная схема монтажа. Удобно. Быстро. Полное прижимание внутреннего блока к стене.&lt;br&gt;_x000a_&amp;#9679; Голосовое управление посредством умной колонки Яндекс.Алиса/LG Cloud._x000a_"/>
    <x v="62"/>
    <s v="&lt;p&gt;&lt;b&gt;Компания LG представляет на кондиционеры ProCool одни из лучших гарантийных и сервисных обязательств для потребителей&lt;/b&gt;.&lt;/p&gt;Полная гарантия на кондиционеры &lt;b&gt;ProCool&lt;/b&gt; составляет один год.&lt;/p&gt;&lt;p&gt;За этим следует &lt;b&gt;2 года бесплатного сервисного обслуживания&lt;/b&gt; в случае поломки кондиционера по вине производителя с бесплатным представлением всех необходимых запасных частей.&lt;/p&gt; &lt;p&gt;Гарантия на компрессор &lt;b&gt;10 лет&lt;/b&gt;!&lt;/p&gt;"/>
    <x v="0"/>
    <s v="https://breez.ru/files/biblio/procool/2019_LG-Booklet-ProCool-web.pdf"/>
    <s v="https://breez.ru/files/biblio/procool/LG_PROCOOL_OM_ DM09RP_Russian.pdf"/>
    <s v="https://breez.ru/files/biblio/procool/LG_PROCOOL_service_manual.zip"/>
    <s v="-"/>
    <x v="1"/>
    <s v="LG"/>
    <s v="Модель"/>
    <s v="B12TS"/>
    <s v="Модель внутреннего блока"/>
    <s v="B12TS.NSJ"/>
    <s v="Модель наружного блока"/>
    <s v="B12TS.UA3"/>
    <s v="Инверторная технология"/>
    <s v="да"/>
    <s v="Серия"/>
    <s v="ProCool"/>
    <s v="Тип внутреннего блока"/>
    <s v="Настенный"/>
    <s v="Эффективен для помещений площадью до, м"/>
    <n v="35"/>
    <s v="Холодопроизводительность, kBTU"/>
    <n v="12"/>
    <s v="Холодопроизводительность, кВт"/>
    <s v="3.52 (0.88 - 3.87)"/>
    <s v="Потребляемый ток в режиме охлаждения, A"/>
    <s v="5.0 (0.7 - 6.5)"/>
    <s v="Потребляемая мощность в режиме охлаждения, кВт"/>
    <s v="1.085 (0.140 - 1.400)"/>
    <s v="Коэффициент энергоэффективности EER, Вт/Вт"/>
    <s v="3,24"/>
    <s v="Класс энергоэффективности EER (охлаждение)"/>
    <s v="A"/>
    <s v="Теплопроизводительность, kBTU"/>
    <n v="12"/>
    <s v="Теплопроизводительность, кВт"/>
    <s v="3.52 (0.88 - 4.04)"/>
    <s v="Потребляемый ток в режиме нагрева, A"/>
    <s v="4.80 (0.7 - 7.5)"/>
    <s v="Потребляемая мощность в режиме нагрева, кВт"/>
    <s v="0.975 (0.140 - 1.550)"/>
    <s v="Коэффициент энергоэффективности COP, Вт/Вт"/>
    <s v="3,61"/>
    <s v="Класс энергоэффективности COP (нагрев)"/>
    <s v="A"/>
    <s v="Электропитание, В/Гц/Ф"/>
    <s v="220-240/50/1"/>
    <s v="Расход воздуха внутреннего блока, м&amp;lt;sup&amp;gt;3&amp;lt;/sup&amp;gt;/ч"/>
    <s v="162/330/600/780"/>
    <s v="Минимальный расход воздуха внутреннего блока, м&amp;lt;sup&amp;gt;3&amp;lt;/sup&amp;gt;/ч"/>
    <n v="162"/>
    <s v="Уровень шума внутреннего блока, дБ(А)"/>
    <s v="19/28/36/45"/>
    <s v="Минимальный уровень шума внутреннего блока, дБ(А)"/>
    <n v="19"/>
    <s v="Объем конденсации, л/ч"/>
    <n v="0.8"/>
    <s v="Расход воздуха наружного блока, м&amp;lt;sup&amp;gt;3&amp;lt;/sup&amp;gt;/ч"/>
    <n v="1620"/>
    <s v="Уровень шума наружного блока, дБ(А)"/>
    <n v="51"/>
    <s v="Марка компрессора"/>
    <s v="LG"/>
    <s v="Тип компрессора"/>
    <s v="Ротационный с двумя роторами"/>
    <s v="Тип хладагента"/>
    <s v="R410A"/>
    <s v="Заводская заправка хладагента, г"/>
    <n v="850"/>
    <s v="Дозаправка хладагента (сверх номинальной длины трассы), г/м"/>
    <n v="20"/>
    <s v="Габаритные размеры внутреннего блока (ШхВхГ), мм"/>
    <s v="837x308x189"/>
    <s v="Габаритные размеры наружного блока (ШхВхГ), мм"/>
    <s v="717x495x230"/>
    <s v="Габаритные размеры внутреннего блока в упаковке (ШхВхГ), мм"/>
    <s v="909x383x256"/>
    <s v="Габаритные размеры наружного блока в упаковке (ШхВхГ), мм"/>
    <s v="837x531x317"/>
    <s v="Вес нетто внутреннего блока, кг"/>
    <n v="8.6"/>
    <s v="Вес нетто наружного блока, кг"/>
    <n v="26.4"/>
    <s v="Вес брутто внутреннего блока, кг"/>
    <n v="10.7"/>
    <s v="Вес брутто наружного блока, кг"/>
    <n v="28.3"/>
    <s v="Диаметр жидкостной трубы, мм (дюйм)"/>
    <s v="6,35 (1/4&amp;quot;)"/>
    <s v="Диаметр газовой трубы, мм (дюйм)"/>
    <s v="9,53 (3/8&amp;quot;)"/>
    <s v="Максимальная длина трассы, м"/>
    <n v="15"/>
    <s v="Максимальный перепад по высоте между внутренним и наружным блоками, м"/>
    <n v="7"/>
    <s v="Минимальная длина трассы, м"/>
    <n v="3"/>
    <s v="Номинальная длина трассы, м"/>
    <n v="20"/>
    <s v="Диаметр дренажной трубы, мм"/>
    <n v="16"/>
    <s v="Рабочие температурные границы наружного воздуха (охлаждение), °C"/>
    <s v="+18 ~ +48"/>
    <s v="Рабочие температурные границы наружного воздуха (нагрев), °C"/>
    <s v="-5 ~ +24"/>
    <s v="Рабочие температурные границы внутреннего воздуха (охлаждение), °C"/>
    <s v="+18 ~ +32"/>
    <s v="Рабочие температурные границы внутреннего воздуха (нагрев), °C"/>
    <s v="+16 ~ +30"/>
    <s v="Подключение электропитания"/>
    <s v="Наружный блок"/>
    <s v="Межблочный кабель, мм&amp;lt;sup&amp;gt;2&amp;lt;/sup&amp;gt;"/>
    <s v="1,00x3 + E"/>
    <s v="Силовой кабель, мм&amp;lt;sup&amp;gt;2&amp;lt;/sup&amp;gt;"/>
    <s v="1,00x2 + E"/>
    <s v="Автомат защиты, А"/>
    <n v="15"/>
    <s v="Максимальная потребляемая мощность, кВт"/>
    <n v="1.55"/>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463*256"/>
    <s v="Страна производства"/>
    <s v="КНР"/>
    <s v="Срок гарантии, мес"/>
    <n v="12"/>
    <s v="Цвет внутреннего блока"/>
    <s v="Белый"/>
    <s v="Цвет наружного блока"/>
    <s v="Белый"/>
    <s v="Тип дросселирующего устройства"/>
    <s v="Капиллярная трубка"/>
    <s v="Ионизатор воздуха"/>
    <s v="да"/>
    <s v="Плазменная очистка воздуха"/>
    <s v="да"/>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встроенное"/>
    <s v="Дополнительные фильтры тонкой очистки в комплекте"/>
    <s v="Угольный фильтр"/>
    <s v="Дополнительный фильтр тонкой очистки Угольный фильтр"/>
    <s v="д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m/>
    <m/>
    <n v="245"/>
  </r>
  <r>
    <s v="Инверторные сплит-системы серии PROCOOL B18TS"/>
    <x v="240"/>
    <x v="240"/>
    <x v="2"/>
    <s v="https://breez.ru/images/catalog/lg/Preview_Render_Project_LG_0000-2.png|https://breez.ru/images/catalog/lg/Pult-PROCOOL.png"/>
    <s v="&amp;#9679; Уникальный дизайн передней панели. Прозрачный пластик поверх белого пластика&lt;br&gt;_x000a_&amp;#9679; Управление и самодиагностика через встроенный WiFi модуль&lt;br&gt;_x000a_&amp;#9679; Plasmaster Ionizer - Запатентованная технология LG для создания мощного потока ионов с целью очистки воздуха&lt;br&gt;_x000a_&amp;#9679; Дополнительный угольный фильтр (для моделей 7К/9К/12К)&lt;br&gt;_x000a_&amp;#9679; Инверторный компрессор LG с двойным ротором. Мощная работа с максимальной эффективностью и тихая работа без вибрации&lt;br&gt;_x000a_&amp;#9679; 6 режимов работы вентилятора внутреннего блока. Удобная настройка скорости потока воздуха&lt;br&gt;_x000a_&amp;#9679; Двойные автоматические жалюзи. Контроль направления воздуха&lt;br&gt;_x000a_&amp;#9679; Уровень шума от 19 дБа. Спокойный сон при работающем кондиционере&lt;br&gt;_x000a_&amp;#9679; Защитное покрытие теплообменника внешнего блока GOLD FIN&lt;br&gt;_x000a_&amp;#9679; Гарантия конечному покупателю от авторизованных сервисных центров LG. Минуя монтажную компанию&lt;br&gt;_x000a_&amp;#9679; 1 год гарантии + 2 года бесплатного гарантийного сервиса с заменой запчастей. 10 лет гарантии на компрессор&lt;br&gt;_x000a_&amp;#9679; Уникальная схема монтажа. Удобно. Быстро. Полное прижимание внутреннего блока к стене.&lt;br&gt;_x000a_&amp;#9679; Голосовое управление посредством умной колонки Яндекс.Алиса/LG Cloud._x000a_"/>
    <x v="62"/>
    <s v="&lt;p&gt;&lt;b&gt;Компания LG представляет на кондиционеры ProCool одни из лучших гарантийных и сервисных обязательств для потребителей&lt;/b&gt;.&lt;/p&gt;Полная гарантия на кондиционеры &lt;b&gt;ProCool&lt;/b&gt; составляет один год.&lt;/p&gt;&lt;p&gt;За этим следует &lt;b&gt;2 года бесплатного сервисного обслуживания&lt;/b&gt; в случае поломки кондиционера по вине производителя с бесплатным представлением всех необходимых запасных частей.&lt;/p&gt; &lt;p&gt;Гарантия на компрессор &lt;b&gt;10 лет&lt;/b&gt;!&lt;/p&gt;"/>
    <x v="0"/>
    <s v="https://breez.ru/files/biblio/procool/2019_LG-Booklet-ProCool-web.pdf"/>
    <s v="https://breez.ru/files/biblio/procool/LG_PROCOOL_OM_ DM09RP_Russian.pdf"/>
    <s v="https://breez.ru/files/biblio/procool/LG_PROCOOL_service_manual.zip"/>
    <s v="-"/>
    <x v="1"/>
    <s v="LG"/>
    <s v="Модель"/>
    <s v="B18TS"/>
    <s v="Модель внутреннего блока"/>
    <s v="B18TS.NSK"/>
    <s v="Модель наружного блока"/>
    <s v="B18TS.UL2"/>
    <s v="Инверторная технология"/>
    <s v="да"/>
    <s v="Серия"/>
    <s v="ProCool"/>
    <s v="Тип внутреннего блока"/>
    <s v="Настенный"/>
    <s v="Эффективен для помещений площадью до, м"/>
    <n v="53"/>
    <s v="Холодопроизводительность, kBTU"/>
    <n v="18"/>
    <s v="Холодопроизводительность, кВт"/>
    <s v="5.28 (1.08 - 5.36)"/>
    <s v="Потребляемый ток в режиме охлаждения, A"/>
    <s v="7.4 (1.1 - 8.1)"/>
    <s v="Потребляемая мощность в режиме охлаждения, кВт"/>
    <s v="1.640 (0.238 - 1.710)"/>
    <s v="Коэффициент энергоэффективности EER, Вт/Вт"/>
    <s v="3,22"/>
    <s v="Класс энергоэффективности EER (охлаждение)"/>
    <s v="A"/>
    <s v="Теплопроизводительность, kBTU"/>
    <n v="18"/>
    <s v="Теплопроизводительность, кВт"/>
    <s v="5.42 (1.08 - 6.1)"/>
    <s v="Потребляемый ток в режиме нагрева, A"/>
    <s v="6.82 (1.1 - 8.5)"/>
    <s v="Потребляемая мощность в режиме нагрева, кВт"/>
    <s v="1.500 (0.238 - 1.800)"/>
    <s v="Коэффициент энергоэффективности COP, Вт/Вт"/>
    <s v="3,61"/>
    <s v="Класс энергоэффективности COP (нагрев)"/>
    <s v="A"/>
    <s v="Электропитание, В/Гц/Ф"/>
    <s v="220-240/50/1"/>
    <s v="Расход воздуха внутреннего блока, м&amp;lt;sup&amp;gt;3&amp;lt;/sup&amp;gt;/ч"/>
    <s v="360/570/840/1200"/>
    <s v="Минимальный расход воздуха внутреннего блока, м&amp;lt;sup&amp;gt;3&amp;lt;/sup&amp;gt;/ч"/>
    <n v="360"/>
    <s v="Уровень шума внутреннего блока, дБ(А)"/>
    <s v="32/38/43/56"/>
    <s v="Минимальный уровень шума внутреннего блока, дБ(А)"/>
    <n v="32"/>
    <s v="Объем конденсации, л/ч"/>
    <n v="1.5"/>
    <s v="Расход воздуха наружного блока, м&amp;lt;sup&amp;gt;3&amp;lt;/sup&amp;gt;/ч"/>
    <n v="2280"/>
    <s v="Уровень шума наружного блока, дБ(А)"/>
    <n v="54"/>
    <s v="Марка компрессора"/>
    <s v="LG"/>
    <s v="Тип компрессора"/>
    <s v="Ротационный с двумя роторами"/>
    <s v="Тип хладагента"/>
    <s v="R410A"/>
    <s v="Заводская заправка хладагента, г"/>
    <n v="1230"/>
    <s v="Дозаправка хладагента (сверх номинальной длины трассы), г/м"/>
    <n v="20"/>
    <s v="Габаритные размеры внутреннего блока (ШхВхГ), мм"/>
    <s v="998x345x210"/>
    <s v="Габаритные размеры наружного блока (ШхВхГ), мм"/>
    <s v="770x545x288"/>
    <s v="Габаритные размеры внутреннего блока в упаковке (ШхВхГ), мм"/>
    <s v="1080x422x281"/>
    <s v="Габаритные размеры наружного блока в упаковке (ШхВхГ), мм"/>
    <s v="925x593x393"/>
    <s v="Вес нетто внутреннего блока, кг"/>
    <n v="11.5"/>
    <s v="Вес нетто наружного блока, кг"/>
    <n v="34.200000000000003"/>
    <s v="Вес брутто внутреннего блока, кг"/>
    <n v="14.2"/>
    <s v="Вес брутто наружного блока, кг"/>
    <n v="39.299999999999997"/>
    <s v="Диаметр жидкостной трубы, мм (дюйм)"/>
    <s v="6,35 (1/4&amp;quot;)"/>
    <s v="Диаметр газовой трубы, мм (дюйм)"/>
    <s v="12,7 (1/2&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20"/>
    <s v="Диаметр дренажной трубы, мм"/>
    <n v="16"/>
    <s v="Рабочие температурные границы наружного воздуха (охлаждение), °C"/>
    <s v="+18 ~ +48"/>
    <s v="Рабочие температурные границы наружного воздуха (нагрев), °C"/>
    <s v="-5 ~ +24"/>
    <s v="Рабочие температурные границы внутреннего воздуха (охлаждение), °C"/>
    <s v="+18 ~ +32"/>
    <s v="Рабочие температурные границы внутреннего воздуха (нагрев), °C"/>
    <s v="+16 ~ +30"/>
    <s v="Подключение электропитания"/>
    <s v="Наружный блок"/>
    <s v="Межблочный кабель, мм&amp;lt;sup&amp;gt;2&amp;lt;/sup&amp;gt;"/>
    <s v="1,00x3 + E"/>
    <s v="Силовой кабель, мм&amp;lt;sup&amp;gt;2&amp;lt;/sup&amp;gt;"/>
    <s v="1,50x2 + E"/>
    <s v="Автомат защиты, А"/>
    <n v="20"/>
    <s v="Максимальная потребляемая мощность, кВт"/>
    <n v="1.8"/>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558*329"/>
    <s v="Страна производства"/>
    <s v="КНР"/>
    <s v="Срок гарантии, мес"/>
    <n v="12"/>
    <s v="Цвет внутреннего блока"/>
    <s v="Белый"/>
    <s v="Цвет наружного блока"/>
    <s v="Белый"/>
    <s v="Тип дросселирующего устройства"/>
    <s v="Капиллярная трубка"/>
    <s v="Ионизатор воздуха"/>
    <s v="да"/>
    <s v="Плазменная очистка воздуха"/>
    <s v="да"/>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встроенное"/>
    <s v="Дополнительные фильтры тонкой очистки в комплекте"/>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246"/>
  </r>
  <r>
    <s v="Инверторные сплит-системы серии PROCOOL B24TS"/>
    <x v="241"/>
    <x v="241"/>
    <x v="2"/>
    <s v="https://breez.ru/images/catalog/lg/Preview_Render_Project_LG_0000-2.png|https://breez.ru/images/catalog/lg/Pult-PROCOOL.png"/>
    <s v="&amp;#9679; Уникальный дизайн передней панели. Прозрачный пластик поверх белого пластика&lt;br&gt;_x000a_&amp;#9679; Управление и самодиагностика через встроенный WiFi модуль&lt;br&gt;_x000a_&amp;#9679; Plasmaster Ionizer - Запатентованная технология LG для создания мощного потока ионов с целью очистки воздуха&lt;br&gt;_x000a_&amp;#9679; Дополнительный угольный фильтр (для моделей 7К/9К/12К)&lt;br&gt;_x000a_&amp;#9679; Инверторный компрессор LG с двойным ротором. Мощная работа с максимальной эффективностью и тихая работа без вибрации&lt;br&gt;_x000a_&amp;#9679; 6 режимов работы вентилятора внутреннего блока. Удобная настройка скорости потока воздуха&lt;br&gt;_x000a_&amp;#9679; Двойные автоматические жалюзи. Контроль направления воздуха&lt;br&gt;_x000a_&amp;#9679; Уровень шума от 19 дБа. Спокойный сон при работающем кондиционере&lt;br&gt;_x000a_&amp;#9679; Защитное покрытие теплообменника внешнего блока GOLD FIN&lt;br&gt;_x000a_&amp;#9679; Гарантия конечному покупателю от авторизованных сервисных центров LG. Минуя монтажную компанию&lt;br&gt;_x000a_&amp;#9679; 1 год гарантии + 2 года бесплатного гарантийного сервиса с заменой запчастей. 10 лет гарантии на компрессор&lt;br&gt;_x000a_&amp;#9679; Уникальная схема монтажа. Удобно. Быстро. Полное прижимание внутреннего блока к стене.&lt;br&gt;_x000a_&amp;#9679; Голосовое управление посредством умной колонки Яндекс.Алиса/LG Cloud._x000a_"/>
    <x v="62"/>
    <s v="&lt;p&gt;&lt;b&gt;Компания LG представляет на кондиционеры ProCool одни из лучших гарантийных и сервисных обязательств для потребителей&lt;/b&gt;.&lt;/p&gt;Полная гарантия на кондиционеры &lt;b&gt;ProCool&lt;/b&gt; составляет один год.&lt;/p&gt;&lt;p&gt;За этим следует &lt;b&gt;2 года бесплатного сервисного обслуживания&lt;/b&gt; в случае поломки кондиционера по вине производителя с бесплатным представлением всех необходимых запасных частей.&lt;/p&gt; &lt;p&gt;Гарантия на компрессор &lt;b&gt;10 лет&lt;/b&gt;!&lt;/p&gt;"/>
    <x v="0"/>
    <s v="https://breez.ru/files/biblio/procool/2019_LG-Booklet-ProCool-web.pdf"/>
    <s v="https://breez.ru/files/biblio/procool/LG_PROCOOL_OM_ DM09RP_Russian.pdf"/>
    <s v="https://breez.ru/files/biblio/procool/LG_PROCOOL_service_manual.zip"/>
    <s v="-"/>
    <x v="1"/>
    <s v="LG"/>
    <s v="Модель"/>
    <s v="B24TS"/>
    <s v="Модель внутреннего блока"/>
    <s v="B24TS.NSK"/>
    <s v="Модель наружного блока"/>
    <s v="B24TS.UE"/>
    <s v="Инверторная технология"/>
    <s v="да"/>
    <s v="Серия"/>
    <s v="ProCool"/>
    <s v="Тип внутреннего блока"/>
    <s v="Настенный"/>
    <s v="Эффективен для помещений площадью до, м"/>
    <n v="65"/>
    <s v="Холодопроизводительность, kBTU"/>
    <n v="22"/>
    <s v="Холодопроизводительность, кВт"/>
    <s v="6.45 (1.03 - 7.18)"/>
    <s v="Потребляемый ток в режиме охлаждения, A"/>
    <s v="9.6 (1.1 - 11.5)"/>
    <s v="Потребляемая мощность в режиме охлаждения, кВт"/>
    <s v="2.010 (0.240 - 2.420)"/>
    <s v="Коэффициент энергоэффективности EER, Вт/Вт"/>
    <s v="3,21"/>
    <s v="Класс энергоэффективности EER (охлаждение)"/>
    <s v="A"/>
    <s v="Теплопроизводительность, kBTU"/>
    <n v="22"/>
    <s v="Теплопроизводительность, кВт"/>
    <s v="6.45 (1.03 - 7.18)"/>
    <s v="Потребляемый ток в режиме нагрева, A"/>
    <s v="9.10 (1.1 - 11.8)"/>
    <s v="Потребляемая мощность в режиме нагрева, кВт"/>
    <s v="1.890 (0.240 - 2.500)"/>
    <s v="Коэффициент энергоэффективности COP, Вт/Вт"/>
    <s v="3,41"/>
    <s v="Класс энергоэффективности COP (нагрев)"/>
    <s v="B"/>
    <s v="Электропитание, В/Гц/Ф"/>
    <s v="220-240/50/1"/>
    <s v="Расход воздуха внутреннего блока, м&amp;lt;sup&amp;gt;3&amp;lt;/sup&amp;gt;/ч"/>
    <s v="360/570/960/1260"/>
    <s v="Минимальный расход воздуха внутреннего блока, м&amp;lt;sup&amp;gt;3&amp;lt;/sup&amp;gt;/ч"/>
    <n v="360"/>
    <s v="Уровень шума внутреннего блока, дБ(А)"/>
    <s v="32/38/43/57"/>
    <s v="Минимальный уровень шума внутреннего блока, дБ(А)"/>
    <n v="32"/>
    <s v="Объем конденсации, л/ч"/>
    <n v="2"/>
    <s v="Расход воздуха наружного блока, м&amp;lt;sup&amp;gt;3&amp;lt;/sup&amp;gt;/ч"/>
    <n v="3000"/>
    <s v="Уровень шума наружного блока, дБ(А)"/>
    <n v="56"/>
    <s v="Марка компрессора"/>
    <s v="LG"/>
    <s v="Тип компрессора"/>
    <s v="Ротационный с двумя роторами"/>
    <s v="Тип хладагента"/>
    <s v="R410A"/>
    <s v="Заводская заправка хладагента, г"/>
    <n v="1350"/>
    <s v="Дозаправка хладагента (сверх номинальной длины трассы), г/м"/>
    <n v="20"/>
    <s v="Габаритные размеры внутреннего блока (ШхВхГ), мм"/>
    <s v="998x345x210"/>
    <s v="Габаритные размеры наружного блока (ШхВхГ), мм"/>
    <s v="870x650x330"/>
    <s v="Габаритные размеры внутреннего блока в упаковке (ШхВхГ), мм"/>
    <s v="1080x422x281"/>
    <s v="Габаритные размеры наружного блока в упаковке (ШхВхГ), мм"/>
    <s v="1017x719x432"/>
    <s v="Вес нетто внутреннего блока, кг"/>
    <n v="13"/>
    <s v="Вес нетто наружного блока, кг"/>
    <n v="42.7"/>
    <s v="Вес брутто внутреннего блока, кг"/>
    <n v="15.1"/>
    <s v="Вес брутто наружного блока, кг"/>
    <n v="50"/>
    <s v="Диаметр жидкостной трубы, мм (дюйм)"/>
    <s v="6,35 (1/4&amp;quot;)"/>
    <s v="Диаметр газовой трубы, мм (дюйм)"/>
    <s v="15,88 (5/8&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20"/>
    <s v="Диаметр дренажной трубы, мм"/>
    <n v="16"/>
    <s v="Рабочие температурные границы наружного воздуха (охлаждение), °C"/>
    <s v="+18 ~ +48"/>
    <s v="Рабочие температурные границы наружного воздуха (нагрев), °C"/>
    <s v="-5 ~ +24"/>
    <s v="Рабочие температурные границы внутреннего воздуха (охлаждение), °C"/>
    <s v="+18 ~ +32"/>
    <s v="Рабочие температурные границы внутреннего воздуха (нагрев), °C"/>
    <s v="+16 ~ +30"/>
    <s v="Подключение электропитания"/>
    <s v="Наружный блок"/>
    <s v="Межблочный кабель, мм&amp;lt;sup&amp;gt;2&amp;lt;/sup&amp;gt;"/>
    <s v="1,00x3 + E"/>
    <s v="Силовой кабель, мм&amp;lt;sup&amp;gt;2&amp;lt;/sup&amp;gt;"/>
    <s v="1,50x2 + E"/>
    <s v="Автомат защиты, А"/>
    <n v="20"/>
    <s v="Максимальная потребляемая мощность, кВт"/>
    <n v="2.5"/>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546*340"/>
    <s v="Страна производства"/>
    <s v="КНР"/>
    <s v="Срок гарантии, мес"/>
    <n v="12"/>
    <s v="Цвет внутреннего блока"/>
    <s v="Белый"/>
    <s v="Цвет наружного блока"/>
    <s v="Белый"/>
    <s v="Тип дросселирующего устройства"/>
    <s v="Капиллярная трубка"/>
    <s v="Ионизатор воздуха"/>
    <s v="да"/>
    <s v="Плазменная очистка воздуха"/>
    <s v="да"/>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встроенное"/>
    <s v="Дополнительные фильтры тонкой очистки в комплекте"/>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247"/>
  </r>
  <r>
    <m/>
    <x v="242"/>
    <x v="242"/>
    <x v="3"/>
    <m/>
    <m/>
    <x v="58"/>
    <m/>
    <x v="5"/>
    <m/>
    <m/>
    <m/>
    <m/>
    <x v="2"/>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248"/>
  </r>
  <r>
    <m/>
    <x v="242"/>
    <x v="242"/>
    <x v="3"/>
    <m/>
    <m/>
    <x v="58"/>
    <m/>
    <x v="5"/>
    <m/>
    <m/>
    <m/>
    <m/>
    <x v="2"/>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232">
  <r>
    <n v="1"/>
    <s v="Инверторные сплит-системы серии S-PREMIUM (R32) RAK-25PSES/RAC-25WSE"/>
    <x v="0"/>
    <x v="0"/>
    <x v="0"/>
    <x v="0"/>
    <s v="Модель"/>
    <s v="RAK-25PSES/RAC-25WSE"/>
    <x v="0"/>
    <s v="RAK-25PSES/RAC-25WSE"/>
    <s v="RAK-25PSES/RAC-25WSE"/>
    <x v="0"/>
  </r>
  <r>
    <n v="1"/>
    <s v="Инверторные сплит-системы серии S-PREMIUM (R32) RAK-25PSES/RAC-25WSE"/>
    <x v="0"/>
    <x v="0"/>
    <x v="0"/>
    <x v="0"/>
    <s v="Модель внутреннего блока"/>
    <s v="RAK-25PSES"/>
    <x v="1"/>
    <s v="RAK-25PSES"/>
    <s v="RAK-25PSES"/>
    <x v="0"/>
  </r>
  <r>
    <n v="1"/>
    <s v="Инверторные сплит-системы серии S-PREMIUM (R32) RAK-25PSES/RAC-25WSE"/>
    <x v="0"/>
    <x v="0"/>
    <x v="0"/>
    <x v="0"/>
    <s v="Модель наружного блока"/>
    <s v="RAC-25WSE"/>
    <x v="2"/>
    <s v="RAC-25WSE"/>
    <s v="RAC-25WSE"/>
    <x v="0"/>
  </r>
  <r>
    <n v="1"/>
    <s v="Инверторные сплит-системы серии S-PREMIUM (R32) RAK-25PSES/RAC-25WSE"/>
    <x v="0"/>
    <x v="0"/>
    <x v="0"/>
    <x v="0"/>
    <s v="Инверторная технология"/>
    <s v="да"/>
    <x v="3"/>
    <s v="да"/>
    <s v="да"/>
    <x v="1"/>
  </r>
  <r>
    <n v="1"/>
    <s v="Инверторные сплит-системы серии S-PREMIUM (R32) RAK-25PSES/RAC-25WSE"/>
    <x v="0"/>
    <x v="0"/>
    <x v="0"/>
    <x v="0"/>
    <s v="Серия"/>
    <s v="S-Premium"/>
    <x v="4"/>
    <s v="S-Premium"/>
    <s v="S-Premium"/>
    <x v="0"/>
  </r>
  <r>
    <n v="1"/>
    <s v="Инверторные сплит-системы серии S-PREMIUM (R32) RAK-25PSES/RAC-25WSE"/>
    <x v="0"/>
    <x v="0"/>
    <x v="0"/>
    <x v="0"/>
    <s v="Тип внутреннего блока"/>
    <s v="Настенный"/>
    <x v="5"/>
    <s v="Настенный"/>
    <s v="Настенный"/>
    <x v="1"/>
  </r>
  <r>
    <n v="1"/>
    <s v="Инверторные сплит-системы серии S-PREMIUM (R32) RAK-25PSES/RAC-25WSE"/>
    <x v="0"/>
    <x v="0"/>
    <x v="0"/>
    <x v="0"/>
    <s v="Эффективен для помещений площадью до, м"/>
    <n v="25"/>
    <x v="6"/>
    <s v="25"/>
    <n v="25"/>
    <x v="1"/>
  </r>
  <r>
    <n v="1"/>
    <s v="Инверторные сплит-системы серии S-PREMIUM (R32) RAK-25PSES/RAC-25WSE"/>
    <x v="0"/>
    <x v="0"/>
    <x v="0"/>
    <x v="0"/>
    <s v="Холодопроизводительность, kBTU"/>
    <n v="9"/>
    <x v="7"/>
    <s v="9"/>
    <n v="9"/>
    <x v="0"/>
  </r>
  <r>
    <n v="1"/>
    <s v="Инверторные сплит-системы серии S-PREMIUM (R32) RAK-25PSES/RAC-25WSE"/>
    <x v="0"/>
    <x v="0"/>
    <x v="0"/>
    <x v="0"/>
    <s v="Холодопроизводительность, кВт"/>
    <s v="2.50 (0.50 - 3.40)"/>
    <x v="8"/>
    <s v="2.50 (0.50 - 3.40)"/>
    <n v="2.5"/>
    <x v="1"/>
  </r>
  <r>
    <n v="1"/>
    <s v="Инверторные сплит-системы серии S-PREMIUM (R32) RAK-25PSES/RAC-25WSE"/>
    <x v="0"/>
    <x v="0"/>
    <x v="0"/>
    <x v="0"/>
    <s v="Потребляемый ток в режиме охлаждения, A"/>
    <s v="2.13 (1.30 - 4.00)"/>
    <x v="9"/>
    <s v="2.13 (1.30 - 4.00)"/>
    <n v="2.13"/>
    <x v="1"/>
  </r>
  <r>
    <n v="1"/>
    <s v="Инверторные сплит-системы серии S-PREMIUM (R32) RAK-25PSES/RAC-25WSE"/>
    <x v="0"/>
    <x v="0"/>
    <x v="0"/>
    <x v="0"/>
    <s v="Потребляемая мощность в режиме охлаждения, кВт"/>
    <s v="0.490 (0.300 - 0.920)"/>
    <x v="10"/>
    <s v="0.490 (0.300 - 0.920)"/>
    <n v="0.49"/>
    <x v="1"/>
  </r>
  <r>
    <n v="1"/>
    <s v="Инверторные сплит-системы серии S-PREMIUM (R32) RAK-25PSES/RAC-25WSE"/>
    <x v="0"/>
    <x v="0"/>
    <x v="0"/>
    <x v="0"/>
    <s v="Коэффициент энергоэффективности EER, Вт/Вт"/>
    <s v="5,1"/>
    <x v="11"/>
    <n v="5.0999999999999996"/>
    <n v="5.0999999999999996"/>
    <x v="0"/>
  </r>
  <r>
    <n v="1"/>
    <s v="Инверторные сплит-системы серии S-PREMIUM (R32) RAK-25PSES/RAC-25WSE"/>
    <x v="0"/>
    <x v="0"/>
    <x v="0"/>
    <x v="0"/>
    <s v="Коэффициент сезонной энергоэффективности SEER, Вт/Вт"/>
    <n v="9"/>
    <x v="12"/>
    <s v="9"/>
    <s v="9"/>
    <x v="0"/>
  </r>
  <r>
    <n v="1"/>
    <s v="Инверторные сплит-системы серии S-PREMIUM (R32) RAK-25PSES/RAC-25WSE"/>
    <x v="0"/>
    <x v="0"/>
    <x v="0"/>
    <x v="0"/>
    <s v="Класс энергоэффективности EER (охлаждение)"/>
    <s v="A"/>
    <x v="13"/>
    <s v="A"/>
    <s v="A"/>
    <x v="0"/>
  </r>
  <r>
    <n v="1"/>
    <s v="Инверторные сплит-системы серии S-PREMIUM (R32) RAK-25PSES/RAC-25WSE"/>
    <x v="0"/>
    <x v="0"/>
    <x v="0"/>
    <x v="0"/>
    <s v="Класс сезонной энергоэффективности SEER (охлаждение)"/>
    <s v="A+++"/>
    <x v="14"/>
    <s v="A+++"/>
    <s v="A+++"/>
    <x v="0"/>
  </r>
  <r>
    <n v="1"/>
    <s v="Инверторные сплит-системы серии S-PREMIUM (R32) RAK-25PSES/RAC-25WSE"/>
    <x v="0"/>
    <x v="0"/>
    <x v="0"/>
    <x v="0"/>
    <s v="Теплопроизводительность, kBTU"/>
    <n v="11"/>
    <x v="15"/>
    <s v="11"/>
    <s v="11"/>
    <x v="0"/>
  </r>
  <r>
    <n v="1"/>
    <s v="Инверторные сплит-системы серии S-PREMIUM (R32) RAK-25PSES/RAC-25WSE"/>
    <x v="0"/>
    <x v="0"/>
    <x v="0"/>
    <x v="0"/>
    <s v="Теплопроизводительность, кВт"/>
    <s v="3.20 (0.60 - 5.80)"/>
    <x v="16"/>
    <s v="3.20 (0.60 - 5.80)"/>
    <n v="3.2"/>
    <x v="1"/>
  </r>
  <r>
    <n v="1"/>
    <s v="Инверторные сплит-системы серии S-PREMIUM (R32) RAK-25PSES/RAC-25WSE"/>
    <x v="0"/>
    <x v="0"/>
    <x v="0"/>
    <x v="0"/>
    <s v="Потребляемый ток в режиме нагрева, A"/>
    <s v="2.70 (1.91 - 6.52)"/>
    <x v="17"/>
    <s v="2.70 (1.91 - 6.52)"/>
    <n v="2.7"/>
    <x v="1"/>
  </r>
  <r>
    <n v="1"/>
    <s v="Инверторные сплит-системы серии S-PREMIUM (R32) RAK-25PSES/RAC-25WSE"/>
    <x v="0"/>
    <x v="0"/>
    <x v="0"/>
    <x v="0"/>
    <s v="Потребляемая мощность в режиме нагрева, кВт"/>
    <s v="0.621 (0.44 - 1.50)"/>
    <x v="18"/>
    <s v="0.621 (0.44 - 1.50)"/>
    <n v="0.621"/>
    <x v="1"/>
  </r>
  <r>
    <n v="1"/>
    <s v="Инверторные сплит-системы серии S-PREMIUM (R32) RAK-25PSES/RAC-25WSE"/>
    <x v="0"/>
    <x v="0"/>
    <x v="0"/>
    <x v="0"/>
    <s v="Коэффициент энергоэффективности COP, Вт/Вт"/>
    <s v="5,15"/>
    <x v="19"/>
    <n v="5.15"/>
    <n v="5.15"/>
    <x v="0"/>
  </r>
  <r>
    <n v="1"/>
    <s v="Инверторные сплит-системы серии S-PREMIUM (R32) RAK-25PSES/RAC-25WSE"/>
    <x v="0"/>
    <x v="0"/>
    <x v="0"/>
    <x v="0"/>
    <s v="Коэффициент энергоэффективности SCOP (усредненный), Вт/Вт"/>
    <n v="5.0999999999999996"/>
    <x v="20"/>
    <s v="5.1"/>
    <s v="5.1"/>
    <x v="0"/>
  </r>
  <r>
    <n v="1"/>
    <s v="Инверторные сплит-системы серии S-PREMIUM (R32) RAK-25PSES/RAC-25WSE"/>
    <x v="0"/>
    <x v="0"/>
    <x v="0"/>
    <x v="0"/>
    <s v="Класс энергоэффективности COP (нагрев)"/>
    <s v="A"/>
    <x v="21"/>
    <s v="A"/>
    <s v="A"/>
    <x v="0"/>
  </r>
  <r>
    <n v="1"/>
    <s v="Инверторные сплит-системы серии S-PREMIUM (R32) RAK-25PSES/RAC-25WSE"/>
    <x v="0"/>
    <x v="0"/>
    <x v="0"/>
    <x v="0"/>
    <s v="Класс сезонной энергоэффективности SCOP (нагрев, усредненный)"/>
    <s v="A+++"/>
    <x v="22"/>
    <s v="A+++"/>
    <s v="A+++"/>
    <x v="0"/>
  </r>
  <r>
    <n v="1"/>
    <s v="Инверторные сплит-системы серии S-PREMIUM (R32) RAK-25PSES/RAC-25WSE"/>
    <x v="0"/>
    <x v="0"/>
    <x v="0"/>
    <x v="0"/>
    <s v="Электропитание, В/Гц/Ф"/>
    <s v="230/50/1"/>
    <x v="23"/>
    <s v="230/50/1"/>
    <s v="230/50/1"/>
    <x v="1"/>
  </r>
  <r>
    <n v="1"/>
    <s v="Инверторные сплит-системы серии S-PREMIUM (R32) RAK-25PSES/RAC-25WSE"/>
    <x v="0"/>
    <x v="0"/>
    <x v="0"/>
    <x v="0"/>
    <s v="Расход воздуха внутреннего блока, м&amp;lt;sup&amp;gt;3&amp;lt;/sup&amp;gt;/ч"/>
    <s v="310/400/490/600"/>
    <x v="24"/>
    <s v="310/400/490/600"/>
    <s v="310/400/490/600"/>
    <x v="0"/>
  </r>
  <r>
    <n v="1"/>
    <s v="Инверторные сплит-системы серии S-PREMIUM (R32) RAK-25PSES/RAC-25WSE"/>
    <x v="0"/>
    <x v="0"/>
    <x v="0"/>
    <x v="0"/>
    <s v="Минимальный расход воздуха внутреннего блока, м&amp;lt;sup&amp;gt;3&amp;lt;/sup&amp;gt;/ч"/>
    <n v="310"/>
    <x v="25"/>
    <s v="310"/>
    <s v="310"/>
    <x v="0"/>
  </r>
  <r>
    <n v="1"/>
    <s v="Инверторные сплит-системы серии S-PREMIUM (R32) RAK-25PSES/RAC-25WSE"/>
    <x v="0"/>
    <x v="0"/>
    <x v="0"/>
    <x v="0"/>
    <s v="Уровень шума внутреннего блока, дБ(А)"/>
    <s v="22/28/34/41"/>
    <x v="26"/>
    <s v="22/28/34/41"/>
    <s v="22/28/34/41"/>
    <x v="1"/>
  </r>
  <r>
    <n v="1"/>
    <s v="Инверторные сплит-системы серии S-PREMIUM (R32) RAK-25PSES/RAC-25WSE"/>
    <x v="0"/>
    <x v="0"/>
    <x v="0"/>
    <x v="0"/>
    <s v="Минимальный уровень шума внутреннего блока, дБ(А)"/>
    <n v="22"/>
    <x v="27"/>
    <s v="22"/>
    <s v="22"/>
    <x v="0"/>
  </r>
  <r>
    <n v="1"/>
    <s v="Инверторные сплит-системы серии S-PREMIUM (R32) RAK-25PSES/RAC-25WSE"/>
    <x v="0"/>
    <x v="0"/>
    <x v="0"/>
    <x v="0"/>
    <s v="Объем конденсации, л/ч"/>
    <n v="1.4"/>
    <x v="28"/>
    <s v="1.4"/>
    <s v="1.4"/>
    <x v="0"/>
  </r>
  <r>
    <n v="1"/>
    <s v="Инверторные сплит-системы серии S-PREMIUM (R32) RAK-25PSES/RAC-25WSE"/>
    <x v="0"/>
    <x v="0"/>
    <x v="0"/>
    <x v="0"/>
    <s v="Расход воздуха наружного блока, м&amp;lt;sup&amp;gt;3&amp;lt;/sup&amp;gt;/ч"/>
    <n v="1860"/>
    <x v="29"/>
    <s v="1860"/>
    <s v="1860"/>
    <x v="0"/>
  </r>
  <r>
    <n v="1"/>
    <s v="Инверторные сплит-системы серии S-PREMIUM (R32) RAK-25PSES/RAC-25WSE"/>
    <x v="0"/>
    <x v="0"/>
    <x v="0"/>
    <x v="0"/>
    <s v="Уровень шума наружного блока, дБ(А)"/>
    <n v="47"/>
    <x v="30"/>
    <s v="47"/>
    <s v="47"/>
    <x v="1"/>
  </r>
  <r>
    <n v="1"/>
    <s v="Инверторные сплит-системы серии S-PREMIUM (R32) RAK-25PSES/RAC-25WSE"/>
    <x v="0"/>
    <x v="0"/>
    <x v="0"/>
    <x v="0"/>
    <s v="Марка компрессора"/>
    <s v="Hitachi / Highly"/>
    <x v="31"/>
    <s v="Hitachi / Highly"/>
    <s v="Hitachi / Highly"/>
    <x v="1"/>
  </r>
  <r>
    <n v="1"/>
    <s v="Инверторные сплит-системы серии S-PREMIUM (R32) RAK-25PSES/RAC-25WSE"/>
    <x v="0"/>
    <x v="0"/>
    <x v="0"/>
    <x v="0"/>
    <s v="Тип компрессора"/>
    <s v="Ротационный с одним ротором"/>
    <x v="32"/>
    <s v="Ротационный с одним ротором"/>
    <s v="Ротационный с одним ротором"/>
    <x v="0"/>
  </r>
  <r>
    <n v="1"/>
    <s v="Инверторные сплит-системы серии S-PREMIUM (R32) RAK-25PSES/RAC-25WSE"/>
    <x v="0"/>
    <x v="0"/>
    <x v="0"/>
    <x v="0"/>
    <s v="Тип хладагента"/>
    <s v="R32"/>
    <x v="33"/>
    <s v="R32"/>
    <s v="R32"/>
    <x v="1"/>
  </r>
  <r>
    <n v="1"/>
    <s v="Инверторные сплит-системы серии S-PREMIUM (R32) RAK-25PSES/RAC-25WSE"/>
    <x v="0"/>
    <x v="0"/>
    <x v="0"/>
    <x v="0"/>
    <s v="Заводская заправка хладагента, г"/>
    <n v="980"/>
    <x v="34"/>
    <s v="980"/>
    <s v="980"/>
    <x v="1"/>
  </r>
  <r>
    <n v="1"/>
    <s v="Инверторные сплит-системы серии S-PREMIUM (R32) RAK-25PSES/RAC-25WSE"/>
    <x v="0"/>
    <x v="0"/>
    <x v="0"/>
    <x v="0"/>
    <s v="Габаритные размеры внутреннего блока (ШхВхГ), мм"/>
    <s v="795x294x250"/>
    <x v="35"/>
    <s v="795 x 294 x 250"/>
    <s v="795 x 294 x 250"/>
    <x v="1"/>
  </r>
  <r>
    <n v="1"/>
    <s v="Инверторные сплит-системы серии S-PREMIUM (R32) RAK-25PSES/RAC-25WSE"/>
    <x v="0"/>
    <x v="0"/>
    <x v="0"/>
    <x v="0"/>
    <s v="Габаритные размеры наружного блока (ШхВхГ), мм"/>
    <s v="792x600x299"/>
    <x v="36"/>
    <s v="792 x 600 x 299"/>
    <s v="792 x 600 x 299"/>
    <x v="1"/>
  </r>
  <r>
    <n v="1"/>
    <s v="Инверторные сплит-системы серии S-PREMIUM (R32) RAK-25PSES/RAC-25WSE"/>
    <x v="0"/>
    <x v="0"/>
    <x v="0"/>
    <x v="0"/>
    <s v="Габаритные размеры внутреннего блока в упаковке (ШхВхГ), мм"/>
    <s v="827x316x356"/>
    <x v="37"/>
    <s v="827 x 316 x 356"/>
    <s v="827 x 316 x 356"/>
    <x v="1"/>
  </r>
  <r>
    <n v="1"/>
    <s v="Инверторные сплит-системы серии S-PREMIUM (R32) RAK-25PSES/RAC-25WSE"/>
    <x v="0"/>
    <x v="0"/>
    <x v="0"/>
    <x v="0"/>
    <s v="Габаритные размеры наружного блока в упаковке (ШхВхГ), мм"/>
    <s v="924x650x400"/>
    <x v="38"/>
    <s v="924 x 650 x 400"/>
    <s v="924 x 650 x 400"/>
    <x v="1"/>
  </r>
  <r>
    <n v="1"/>
    <s v="Инверторные сплит-системы серии S-PREMIUM (R32) RAK-25PSES/RAC-25WSE"/>
    <x v="0"/>
    <x v="0"/>
    <x v="0"/>
    <x v="0"/>
    <s v="Вес нетто внутреннего блока, кг"/>
    <n v="11"/>
    <x v="39"/>
    <s v="11"/>
    <s v="11"/>
    <x v="1"/>
  </r>
  <r>
    <n v="1"/>
    <s v="Инверторные сплит-системы серии S-PREMIUM (R32) RAK-25PSES/RAC-25WSE"/>
    <x v="0"/>
    <x v="0"/>
    <x v="0"/>
    <x v="0"/>
    <s v="Вес нетто наружного блока, кг"/>
    <n v="37"/>
    <x v="40"/>
    <s v="37"/>
    <s v="37"/>
    <x v="1"/>
  </r>
  <r>
    <n v="1"/>
    <s v="Инверторные сплит-системы серии S-PREMIUM (R32) RAK-25PSES/RAC-25WSE"/>
    <x v="0"/>
    <x v="0"/>
    <x v="0"/>
    <x v="0"/>
    <s v="Вес брутто внутреннего блока, кг"/>
    <n v="13"/>
    <x v="41"/>
    <s v="13"/>
    <s v="13"/>
    <x v="1"/>
  </r>
  <r>
    <n v="1"/>
    <s v="Инверторные сплит-системы серии S-PREMIUM (R32) RAK-25PSES/RAC-25WSE"/>
    <x v="0"/>
    <x v="0"/>
    <x v="0"/>
    <x v="0"/>
    <s v="Вес брутто наружного блока, кг"/>
    <n v="40"/>
    <x v="42"/>
    <s v="40"/>
    <s v="40"/>
    <x v="1"/>
  </r>
  <r>
    <n v="1"/>
    <s v="Инверторные сплит-системы серии S-PREMIUM (R32) RAK-25PSES/RAC-25WSE"/>
    <x v="0"/>
    <x v="0"/>
    <x v="0"/>
    <x v="0"/>
    <s v="Диаметр жидкостной трубы, мм (дюйм)"/>
    <s v="6,35 (1/4&amp;quot;)"/>
    <x v="43"/>
    <s v="6.35 (1/4&amp;quot;)"/>
    <n v="6.35"/>
    <x v="1"/>
  </r>
  <r>
    <n v="1"/>
    <s v="Инверторные сплит-системы серии S-PREMIUM (R32) RAK-25PSES/RAC-25WSE"/>
    <x v="0"/>
    <x v="0"/>
    <x v="0"/>
    <x v="0"/>
    <s v="Диаметр газовой трубы, мм (дюйм)"/>
    <s v="9,53 (3/8&amp;quot;)"/>
    <x v="44"/>
    <s v="9.53 (3/8&amp;quot;)"/>
    <n v="9.5299999999999994"/>
    <x v="1"/>
  </r>
  <r>
    <n v="1"/>
    <s v="Инверторные сплит-системы серии S-PREMIUM (R32) RAK-25PSES/RAC-25WSE"/>
    <x v="0"/>
    <x v="0"/>
    <x v="0"/>
    <x v="0"/>
    <s v="Максимальная длина трассы, м"/>
    <n v="20"/>
    <x v="45"/>
    <s v="20"/>
    <s v="20"/>
    <x v="1"/>
  </r>
  <r>
    <n v="1"/>
    <s v="Инверторные сплит-системы серии S-PREMIUM (R32) RAK-25PSES/RAC-25WSE"/>
    <x v="0"/>
    <x v="0"/>
    <x v="0"/>
    <x v="0"/>
    <s v="Максимальный перепад по высоте между внутренним и наружным блоками, м"/>
    <n v="10"/>
    <x v="46"/>
    <s v="10"/>
    <s v="10"/>
    <x v="1"/>
  </r>
  <r>
    <n v="1"/>
    <s v="Инверторные сплит-системы серии S-PREMIUM (R32) RAK-25PSES/RAC-25WSE"/>
    <x v="0"/>
    <x v="0"/>
    <x v="0"/>
    <x v="0"/>
    <s v="Минимальная длина трассы, м"/>
    <n v="3"/>
    <x v="47"/>
    <s v="3"/>
    <s v="3"/>
    <x v="0"/>
  </r>
  <r>
    <n v="1"/>
    <s v="Инверторные сплит-системы серии S-PREMIUM (R32) RAK-25PSES/RAC-25WSE"/>
    <x v="0"/>
    <x v="0"/>
    <x v="0"/>
    <x v="0"/>
    <s v="Номинальная длина трассы, м"/>
    <n v="20"/>
    <x v="48"/>
    <s v="20"/>
    <s v="20"/>
    <x v="0"/>
  </r>
  <r>
    <n v="1"/>
    <s v="Инверторные сплит-системы серии S-PREMIUM (R32) RAK-25PSES/RAC-25WSE"/>
    <x v="0"/>
    <x v="0"/>
    <x v="0"/>
    <x v="0"/>
    <s v="Диаметр дренажной трубы, мм"/>
    <n v="16"/>
    <x v="49"/>
    <s v="16"/>
    <s v="16"/>
    <x v="0"/>
  </r>
  <r>
    <n v="1"/>
    <s v="Инверторные сплит-системы серии S-PREMIUM (R32) RAK-25PSES/RAC-25WSE"/>
    <x v="0"/>
    <x v="0"/>
    <x v="0"/>
    <x v="0"/>
    <s v="Рабочие температурные границы наружного воздуха (охлаждение), °C"/>
    <s v="-10 ~ +43"/>
    <x v="50"/>
    <s v="-10 ~ +43"/>
    <s v="-10 ~ +43"/>
    <x v="1"/>
  </r>
  <r>
    <n v="1"/>
    <s v="Инверторные сплит-системы серии S-PREMIUM (R32) RAK-25PSES/RAC-25WSE"/>
    <x v="0"/>
    <x v="0"/>
    <x v="0"/>
    <x v="0"/>
    <s v="Рабочие температурные границы наружного воздуха (нагрев), °C"/>
    <s v="-20 ~ +24"/>
    <x v="51"/>
    <s v="-20 ~ +24"/>
    <s v="-20 ~ +24"/>
    <x v="1"/>
  </r>
  <r>
    <n v="1"/>
    <s v="Инверторные сплит-системы серии S-PREMIUM (R32) RAK-25PSES/RAC-25WSE"/>
    <x v="0"/>
    <x v="0"/>
    <x v="0"/>
    <x v="0"/>
    <s v="Подключение электропитания"/>
    <s v="Наружный блок"/>
    <x v="52"/>
    <s v="Наружный блок"/>
    <s v="Наружный блок"/>
    <x v="0"/>
  </r>
  <r>
    <n v="1"/>
    <s v="Инверторные сплит-системы серии S-PREMIUM (R32) RAK-25PSES/RAC-25WSE"/>
    <x v="0"/>
    <x v="0"/>
    <x v="0"/>
    <x v="0"/>
    <s v="Межблочный кабель, мм&amp;lt;sup&amp;gt;2&amp;lt;/sup&amp;gt;"/>
    <s v="1,50x3 + E"/>
    <x v="53"/>
    <s v="1.50x3 + E"/>
    <s v="1.50x3 + E"/>
    <x v="0"/>
  </r>
  <r>
    <n v="1"/>
    <s v="Инверторные сплит-системы серии S-PREMIUM (R32) RAK-25PSES/RAC-25WSE"/>
    <x v="0"/>
    <x v="0"/>
    <x v="0"/>
    <x v="0"/>
    <s v="Силовой кабель, мм&amp;lt;sup&amp;gt;2&amp;lt;/sup&amp;gt;"/>
    <s v="1,50x2 + E"/>
    <x v="54"/>
    <s v="1.50x2 + E"/>
    <s v="1.50x2 + E"/>
    <x v="0"/>
  </r>
  <r>
    <n v="1"/>
    <s v="Инверторные сплит-системы серии S-PREMIUM (R32) RAK-25PSES/RAC-25WSE"/>
    <x v="0"/>
    <x v="0"/>
    <x v="0"/>
    <x v="0"/>
    <s v="Автомат защиты, А"/>
    <n v="16"/>
    <x v="55"/>
    <s v="16"/>
    <s v="16"/>
    <x v="0"/>
  </r>
  <r>
    <n v="1"/>
    <s v="Инверторные сплит-системы серии S-PREMIUM (R32) RAK-25PSES/RAC-25WSE"/>
    <x v="0"/>
    <x v="0"/>
    <x v="0"/>
    <x v="0"/>
    <s v="Максимальная потребляемая мощность, кВт"/>
    <n v="1.5"/>
    <x v="56"/>
    <s v="1.5"/>
    <s v="1.5"/>
    <x v="0"/>
  </r>
  <r>
    <n v="1"/>
    <s v="Инверторные сплит-системы серии S-PREMIUM (R32) RAK-25PSES/RAC-25WSE"/>
    <x v="0"/>
    <x v="0"/>
    <x v="0"/>
    <x v="0"/>
    <s v="Максимальный потребляемый ток, А"/>
    <n v="6.52"/>
    <x v="57"/>
    <s v="6.52"/>
    <s v="6.52"/>
    <x v="0"/>
  </r>
  <r>
    <n v="1"/>
    <s v="Инверторные сплит-системы серии S-PREMIUM (R32) RAK-25PSES/RAC-25WSE"/>
    <x v="0"/>
    <x v="0"/>
    <x v="0"/>
    <x v="0"/>
    <s v="Класс пылевлагозащиты, внутренний / наружный блок"/>
    <s v="IPX0 / IPX4"/>
    <x v="58"/>
    <s v="IPX0 / IPX4"/>
    <s v="IPX0 / IPX4"/>
    <x v="0"/>
  </r>
  <r>
    <n v="1"/>
    <s v="Инверторные сплит-системы серии S-PREMIUM (R32) RAK-25PSES/RAC-25WSE"/>
    <x v="0"/>
    <x v="0"/>
    <x v="0"/>
    <x v="0"/>
    <s v="Класс электрозащиты, внутренний / наружный блок"/>
    <s v="I класс / I класс"/>
    <x v="59"/>
    <s v="I класс / I класс"/>
    <s v="I класс / I класс"/>
    <x v="0"/>
  </r>
  <r>
    <n v="1"/>
    <s v="Инверторные сплит-системы серии S-PREMIUM (R32) RAK-25PSES/RAC-25WSE"/>
    <x v="0"/>
    <x v="0"/>
    <x v="0"/>
    <x v="0"/>
    <s v="Монтажный размер наружного блока, мм"/>
    <s v="500*320"/>
    <x v="60"/>
    <s v="500*320"/>
    <s v="500*320"/>
    <x v="0"/>
  </r>
  <r>
    <n v="1"/>
    <s v="Инверторные сплит-системы серии S-PREMIUM (R32) RAK-25PSES/RAC-25WSE"/>
    <x v="0"/>
    <x v="0"/>
    <x v="0"/>
    <x v="0"/>
    <s v="Страна производства"/>
    <s v="КНР"/>
    <x v="61"/>
    <s v="КНР"/>
    <s v="КНР"/>
    <x v="0"/>
  </r>
  <r>
    <n v="1"/>
    <s v="Инверторные сплит-системы серии S-PREMIUM (R32) RAK-25PSES/RAC-25WSE"/>
    <x v="0"/>
    <x v="0"/>
    <x v="0"/>
    <x v="0"/>
    <s v="Срок гарантии, мес"/>
    <n v="36"/>
    <x v="62"/>
    <s v="36"/>
    <s v="36"/>
    <x v="0"/>
  </r>
  <r>
    <n v="1"/>
    <s v="Инверторные сплит-системы серии S-PREMIUM (R32) RAK-25PSES/RAC-25WSE"/>
    <x v="0"/>
    <x v="0"/>
    <x v="0"/>
    <x v="0"/>
    <s v="Цвет внутреннего блока"/>
    <s v="Серебристый"/>
    <x v="63"/>
    <s v="Серебристый"/>
    <s v="Серебристый"/>
    <x v="0"/>
  </r>
  <r>
    <n v="1"/>
    <s v="Инверторные сплит-системы серии S-PREMIUM (R32) RAK-25PSES/RAC-25WSE"/>
    <x v="0"/>
    <x v="0"/>
    <x v="0"/>
    <x v="0"/>
    <s v="Цвет наружного блока"/>
    <s v="Белый"/>
    <x v="64"/>
    <s v="Белый"/>
    <s v="Белый"/>
    <x v="0"/>
  </r>
  <r>
    <n v="1"/>
    <s v="Инверторные сплит-системы серии S-PREMIUM (R32) RAK-25PSES/RAC-25WSE"/>
    <x v="0"/>
    <x v="0"/>
    <x v="0"/>
    <x v="0"/>
    <s v="Тип дросселирующего устройства"/>
    <s v="ЭРВ"/>
    <x v="65"/>
    <s v="ЭРВ"/>
    <s v="ЭРВ"/>
    <x v="0"/>
  </r>
  <r>
    <n v="1"/>
    <s v="Инверторные сплит-системы серии S-PREMIUM (R32) RAK-25PSES/RAC-25WSE"/>
    <x v="0"/>
    <x v="0"/>
    <x v="0"/>
    <x v="0"/>
    <s v="Ионизатор воздуха"/>
    <s v="нет"/>
    <x v="66"/>
    <s v="нет"/>
    <s v="нет"/>
    <x v="0"/>
  </r>
  <r>
    <n v="1"/>
    <s v="Инверторные сплит-системы серии S-PREMIUM (R32) RAK-25PSES/RAC-25WSE"/>
    <x v="0"/>
    <x v="0"/>
    <x v="0"/>
    <x v="0"/>
    <s v="Плазменная очистка воздуха"/>
    <s v="нет"/>
    <x v="67"/>
    <s v="нет"/>
    <s v="нет"/>
    <x v="0"/>
  </r>
  <r>
    <n v="1"/>
    <s v="Инверторные сплит-системы серии S-PREMIUM (R32) RAK-25PSES/RAC-25WSE"/>
    <x v="0"/>
    <x v="0"/>
    <x v="0"/>
    <x v="0"/>
    <s v="Ультрафиолетовая стерилизация"/>
    <s v="нет"/>
    <x v="68"/>
    <s v="нет"/>
    <s v="нет"/>
    <x v="0"/>
  </r>
  <r>
    <n v="1"/>
    <s v="Инверторные сплит-системы серии S-PREMIUM (R32) RAK-25PSES/RAC-25WSE"/>
    <x v="0"/>
    <x v="0"/>
    <x v="0"/>
    <x v="0"/>
    <s v="Регулировка положения жалюзи с пульта ДУ"/>
    <s v="Горизонтальные + Вертикальные"/>
    <x v="69"/>
    <s v="Горизонтальные + Вертикальные"/>
    <s v="Горизонтальные + Вертикальные"/>
    <x v="0"/>
  </r>
  <r>
    <n v="1"/>
    <s v="Инверторные сплит-системы серии S-PREMIUM (R32) RAK-25PSES/RAC-25WSE"/>
    <x v="0"/>
    <x v="0"/>
    <x v="0"/>
    <x v="0"/>
    <s v="Управление c мобильного приложения по Wi-Fi"/>
    <s v="Да, опция"/>
    <x v="70"/>
    <s v="Да. опция"/>
    <s v="Да. опция"/>
    <x v="0"/>
  </r>
  <r>
    <n v="1"/>
    <s v="Инверторные сплит-системы серии S-PREMIUM (R32) RAK-25PSES/RAC-25WSE"/>
    <x v="0"/>
    <x v="0"/>
    <x v="0"/>
    <x v="0"/>
    <s v="Дополнительные фильтры тонкой очистки в комплекте"/>
    <s v="Нет"/>
    <x v="71"/>
    <s v="Нет"/>
    <s v="нет"/>
    <x v="0"/>
  </r>
  <r>
    <n v="1"/>
    <s v="Инверторные сплит-системы серии S-PREMIUM (R32) RAK-25PSES/RAC-25WSE"/>
    <x v="0"/>
    <x v="0"/>
    <x v="0"/>
    <x v="0"/>
    <s v="Противопылевой фильтр в комплекте"/>
    <s v="да"/>
    <x v="72"/>
    <s v="да"/>
    <s v="да"/>
    <x v="0"/>
  </r>
  <r>
    <n v="1"/>
    <s v="Инверторные сплит-системы серии S-PREMIUM (R32) RAK-25PSES/RAC-25WSE"/>
    <x v="0"/>
    <x v="0"/>
    <x v="0"/>
    <x v="0"/>
    <s v="Пульт управления в комплекте"/>
    <s v="Да, беспроводной"/>
    <x v="73"/>
    <s v="Да. беспроводной"/>
    <s v="Да. беспроводной"/>
    <x v="0"/>
  </r>
  <r>
    <n v="2"/>
    <s v="Инверторные сплит-системы серии S-PREMIUM (R32) RAK-35PSES/RAC-35WSE"/>
    <x v="1"/>
    <x v="1"/>
    <x v="0"/>
    <x v="0"/>
    <s v="Модель"/>
    <s v="RAK-35PSES/RAC-35WSE"/>
    <x v="0"/>
    <s v="RAK-35PSES/RAC-35WSE"/>
    <s v="RAK-35PSES/RAC-35WSE"/>
    <x v="0"/>
  </r>
  <r>
    <n v="2"/>
    <s v="Инверторные сплит-системы серии S-PREMIUM (R32) RAK-35PSES/RAC-35WSE"/>
    <x v="1"/>
    <x v="1"/>
    <x v="0"/>
    <x v="0"/>
    <s v="Модель внутреннего блока"/>
    <s v="RAK-35PSES"/>
    <x v="1"/>
    <s v="RAK-35PSES"/>
    <s v="RAK-35PSES"/>
    <x v="0"/>
  </r>
  <r>
    <n v="2"/>
    <s v="Инверторные сплит-системы серии S-PREMIUM (R32) RAK-35PSES/RAC-35WSE"/>
    <x v="1"/>
    <x v="1"/>
    <x v="0"/>
    <x v="0"/>
    <s v="Модель наружного блока"/>
    <s v="RAC-35WSE"/>
    <x v="2"/>
    <s v="RAC-35WSE"/>
    <s v="RAC-35WSE"/>
    <x v="0"/>
  </r>
  <r>
    <n v="2"/>
    <s v="Инверторные сплит-системы серии S-PREMIUM (R32) RAK-35PSES/RAC-35WSE"/>
    <x v="1"/>
    <x v="1"/>
    <x v="0"/>
    <x v="0"/>
    <s v="Инверторная технология"/>
    <s v="да"/>
    <x v="3"/>
    <s v="да"/>
    <s v="да"/>
    <x v="1"/>
  </r>
  <r>
    <n v="2"/>
    <s v="Инверторные сплит-системы серии S-PREMIUM (R32) RAK-35PSES/RAC-35WSE"/>
    <x v="1"/>
    <x v="1"/>
    <x v="0"/>
    <x v="0"/>
    <s v="Серия"/>
    <s v="S-Premium"/>
    <x v="4"/>
    <s v="S-Premium"/>
    <s v="S-Premium"/>
    <x v="0"/>
  </r>
  <r>
    <n v="2"/>
    <s v="Инверторные сплит-системы серии S-PREMIUM (R32) RAK-35PSES/RAC-35WSE"/>
    <x v="1"/>
    <x v="1"/>
    <x v="0"/>
    <x v="0"/>
    <s v="Тип внутреннего блока"/>
    <s v="Настенный"/>
    <x v="5"/>
    <s v="Настенный"/>
    <s v="Настенный"/>
    <x v="1"/>
  </r>
  <r>
    <n v="2"/>
    <s v="Инверторные сплит-системы серии S-PREMIUM (R32) RAK-35PSES/RAC-35WSE"/>
    <x v="1"/>
    <x v="1"/>
    <x v="0"/>
    <x v="0"/>
    <s v="Эффективен для помещений площадью до, м"/>
    <n v="35"/>
    <x v="6"/>
    <s v="35"/>
    <s v="35"/>
    <x v="1"/>
  </r>
  <r>
    <n v="2"/>
    <s v="Инверторные сплит-системы серии S-PREMIUM (R32) RAK-35PSES/RAC-35WSE"/>
    <x v="1"/>
    <x v="1"/>
    <x v="0"/>
    <x v="0"/>
    <s v="Холодопроизводительность, kBTU"/>
    <n v="12"/>
    <x v="7"/>
    <s v="12"/>
    <s v="12"/>
    <x v="0"/>
  </r>
  <r>
    <n v="2"/>
    <s v="Инверторные сплит-системы серии S-PREMIUM (R32) RAK-35PSES/RAC-35WSE"/>
    <x v="1"/>
    <x v="1"/>
    <x v="0"/>
    <x v="0"/>
    <s v="Холодопроизводительность, кВт"/>
    <s v="3.50 (0.50 - 4.10)"/>
    <x v="8"/>
    <s v="3.50 (0.50 - 4.10)"/>
    <n v="3.5"/>
    <x v="1"/>
  </r>
  <r>
    <n v="2"/>
    <s v="Инверторные сплит-системы серии S-PREMIUM (R32) RAK-35PSES/RAC-35WSE"/>
    <x v="1"/>
    <x v="1"/>
    <x v="0"/>
    <x v="0"/>
    <s v="Потребляемый ток в режиме охлаждения, A"/>
    <s v="3.38 (1.52 - 5.87)"/>
    <x v="9"/>
    <s v="3.38 (1.52 - 5.87)"/>
    <n v="3.38"/>
    <x v="1"/>
  </r>
  <r>
    <n v="2"/>
    <s v="Инверторные сплит-системы серии S-PREMIUM (R32) RAK-35PSES/RAC-35WSE"/>
    <x v="1"/>
    <x v="1"/>
    <x v="0"/>
    <x v="0"/>
    <s v="Потребляемая мощность в режиме охлаждения, кВт"/>
    <s v="0.778 (0.350 - 1.350)"/>
    <x v="10"/>
    <s v="0.778 (0.350 - 1.350)"/>
    <n v="0.77800000000000002"/>
    <x v="1"/>
  </r>
  <r>
    <n v="2"/>
    <s v="Инверторные сплит-системы серии S-PREMIUM (R32) RAK-35PSES/RAC-35WSE"/>
    <x v="1"/>
    <x v="1"/>
    <x v="0"/>
    <x v="0"/>
    <s v="Коэффициент энергоэффективности EER, Вт/Вт"/>
    <s v="4,5"/>
    <x v="11"/>
    <n v="4.5"/>
    <n v="4.5"/>
    <x v="0"/>
  </r>
  <r>
    <n v="2"/>
    <s v="Инверторные сплит-системы серии S-PREMIUM (R32) RAK-35PSES/RAC-35WSE"/>
    <x v="1"/>
    <x v="1"/>
    <x v="0"/>
    <x v="0"/>
    <s v="Коэффициент сезонной энергоэффективности SEER, Вт/Вт"/>
    <n v="9"/>
    <x v="12"/>
    <s v="9"/>
    <s v="9"/>
    <x v="0"/>
  </r>
  <r>
    <n v="2"/>
    <s v="Инверторные сплит-системы серии S-PREMIUM (R32) RAK-35PSES/RAC-35WSE"/>
    <x v="1"/>
    <x v="1"/>
    <x v="0"/>
    <x v="0"/>
    <s v="Класс энергоэффективности EER (охлаждение)"/>
    <s v="A"/>
    <x v="13"/>
    <s v="A"/>
    <s v="A"/>
    <x v="0"/>
  </r>
  <r>
    <n v="2"/>
    <s v="Инверторные сплит-системы серии S-PREMIUM (R32) RAK-35PSES/RAC-35WSE"/>
    <x v="1"/>
    <x v="1"/>
    <x v="0"/>
    <x v="0"/>
    <s v="Класс сезонной энергоэффективности SEER (охлаждение)"/>
    <s v="A+++"/>
    <x v="14"/>
    <s v="A+++"/>
    <s v="A+++"/>
    <x v="0"/>
  </r>
  <r>
    <n v="2"/>
    <s v="Инверторные сплит-системы серии S-PREMIUM (R32) RAK-35PSES/RAC-35WSE"/>
    <x v="1"/>
    <x v="1"/>
    <x v="0"/>
    <x v="0"/>
    <s v="Теплопроизводительность, kBTU"/>
    <n v="14"/>
    <x v="15"/>
    <s v="14"/>
    <s v="14"/>
    <x v="0"/>
  </r>
  <r>
    <n v="2"/>
    <s v="Инверторные сплит-системы серии S-PREMIUM (R32) RAK-35PSES/RAC-35WSE"/>
    <x v="1"/>
    <x v="1"/>
    <x v="0"/>
    <x v="0"/>
    <s v="Теплопроизводительность, кВт"/>
    <s v="4.00 (0.60 - 6.60)"/>
    <x v="16"/>
    <s v="4.00 (0.60 - 6.60)"/>
    <n v="4"/>
    <x v="1"/>
  </r>
  <r>
    <n v="2"/>
    <s v="Инверторные сплит-системы серии S-PREMIUM (R32) RAK-35PSES/RAC-35WSE"/>
    <x v="1"/>
    <x v="1"/>
    <x v="0"/>
    <x v="0"/>
    <s v="Потребляемый ток в режиме нагрева, A"/>
    <s v="3.48 (2.17 - 8.70)"/>
    <x v="17"/>
    <s v="3.48 (2.17 - 8.70)"/>
    <n v="3.48"/>
    <x v="1"/>
  </r>
  <r>
    <n v="2"/>
    <s v="Инверторные сплит-системы серии S-PREMIUM (R32) RAK-35PSES/RAC-35WSE"/>
    <x v="1"/>
    <x v="1"/>
    <x v="0"/>
    <x v="0"/>
    <s v="Потребляемая мощность в режиме нагрева, кВт"/>
    <s v="0.800 (0.50 - 2.00)"/>
    <x v="18"/>
    <s v="0.800 (0.50 - 2.00)"/>
    <n v="0.8"/>
    <x v="1"/>
  </r>
  <r>
    <n v="2"/>
    <s v="Инверторные сплит-системы серии S-PREMIUM (R32) RAK-35PSES/RAC-35WSE"/>
    <x v="1"/>
    <x v="1"/>
    <x v="0"/>
    <x v="0"/>
    <s v="Коэффициент энергоэффективности COP, Вт/Вт"/>
    <s v="5,00"/>
    <x v="19"/>
    <n v="5"/>
    <n v="5"/>
    <x v="0"/>
  </r>
  <r>
    <n v="2"/>
    <s v="Инверторные сплит-системы серии S-PREMIUM (R32) RAK-35PSES/RAC-35WSE"/>
    <x v="1"/>
    <x v="1"/>
    <x v="0"/>
    <x v="0"/>
    <s v="Коэффициент энергоэффективности SCOP (усредненный), Вт/Вт"/>
    <n v="5.0999999999999996"/>
    <x v="20"/>
    <s v="5.1"/>
    <s v="5.1"/>
    <x v="0"/>
  </r>
  <r>
    <n v="2"/>
    <s v="Инверторные сплит-системы серии S-PREMIUM (R32) RAK-35PSES/RAC-35WSE"/>
    <x v="1"/>
    <x v="1"/>
    <x v="0"/>
    <x v="0"/>
    <s v="Класс энергоэффективности COP (нагрев)"/>
    <s v="A"/>
    <x v="21"/>
    <s v="A"/>
    <s v="A"/>
    <x v="0"/>
  </r>
  <r>
    <n v="2"/>
    <s v="Инверторные сплит-системы серии S-PREMIUM (R32) RAK-35PSES/RAC-35WSE"/>
    <x v="1"/>
    <x v="1"/>
    <x v="0"/>
    <x v="0"/>
    <s v="Класс сезонной энергоэффективности SCOP (нагрев, усредненный)"/>
    <s v="A+++"/>
    <x v="22"/>
    <s v="A+++"/>
    <s v="A+++"/>
    <x v="0"/>
  </r>
  <r>
    <n v="2"/>
    <s v="Инверторные сплит-системы серии S-PREMIUM (R32) RAK-35PSES/RAC-35WSE"/>
    <x v="1"/>
    <x v="1"/>
    <x v="0"/>
    <x v="0"/>
    <s v="Электропитание, В/Гц/Ф"/>
    <s v="230/50/1"/>
    <x v="23"/>
    <s v="230/50/1"/>
    <s v="230/50/1"/>
    <x v="1"/>
  </r>
  <r>
    <n v="2"/>
    <s v="Инверторные сплит-системы серии S-PREMIUM (R32) RAK-35PSES/RAC-35WSE"/>
    <x v="1"/>
    <x v="1"/>
    <x v="0"/>
    <x v="0"/>
    <s v="Расход воздуха внутреннего блока, м&amp;lt;sup&amp;gt;3&amp;lt;/sup&amp;gt;/ч"/>
    <s v="310/430/520/630"/>
    <x v="24"/>
    <s v="310/430/520/630"/>
    <s v="310/430/520/630"/>
    <x v="0"/>
  </r>
  <r>
    <n v="2"/>
    <s v="Инверторные сплит-системы серии S-PREMIUM (R32) RAK-35PSES/RAC-35WSE"/>
    <x v="1"/>
    <x v="1"/>
    <x v="0"/>
    <x v="0"/>
    <s v="Минимальный расход воздуха внутреннего блока, м&amp;lt;sup&amp;gt;3&amp;lt;/sup&amp;gt;/ч"/>
    <n v="310"/>
    <x v="25"/>
    <s v="310"/>
    <s v="310"/>
    <x v="0"/>
  </r>
  <r>
    <n v="2"/>
    <s v="Инверторные сплит-системы серии S-PREMIUM (R32) RAK-35PSES/RAC-35WSE"/>
    <x v="1"/>
    <x v="1"/>
    <x v="0"/>
    <x v="0"/>
    <s v="Уровень шума внутреннего блока, дБ(А)"/>
    <s v="22/29/36/43"/>
    <x v="26"/>
    <s v="22/29/36/43"/>
    <s v="22/29/36/43"/>
    <x v="1"/>
  </r>
  <r>
    <n v="2"/>
    <s v="Инверторные сплит-системы серии S-PREMIUM (R32) RAK-35PSES/RAC-35WSE"/>
    <x v="1"/>
    <x v="1"/>
    <x v="0"/>
    <x v="0"/>
    <s v="Минимальный уровень шума внутреннего блока, дБ(А)"/>
    <n v="22"/>
    <x v="27"/>
    <s v="22"/>
    <s v="22"/>
    <x v="0"/>
  </r>
  <r>
    <n v="2"/>
    <s v="Инверторные сплит-системы серии S-PREMIUM (R32) RAK-35PSES/RAC-35WSE"/>
    <x v="1"/>
    <x v="1"/>
    <x v="0"/>
    <x v="0"/>
    <s v="Объем конденсации, л/ч"/>
    <n v="1.6"/>
    <x v="28"/>
    <s v="1.6"/>
    <s v="1.6"/>
    <x v="0"/>
  </r>
  <r>
    <n v="2"/>
    <s v="Инверторные сплит-системы серии S-PREMIUM (R32) RAK-35PSES/RAC-35WSE"/>
    <x v="1"/>
    <x v="1"/>
    <x v="0"/>
    <x v="0"/>
    <s v="Расход воздуха наружного блока, м&amp;lt;sup&amp;gt;3&amp;lt;/sup&amp;gt;/ч"/>
    <n v="1920"/>
    <x v="29"/>
    <s v="1920"/>
    <s v="1920"/>
    <x v="0"/>
  </r>
  <r>
    <n v="2"/>
    <s v="Инверторные сплит-системы серии S-PREMIUM (R32) RAK-35PSES/RAC-35WSE"/>
    <x v="1"/>
    <x v="1"/>
    <x v="0"/>
    <x v="0"/>
    <s v="Уровень шума наружного блока, дБ(А)"/>
    <n v="48"/>
    <x v="30"/>
    <s v="48"/>
    <s v="48"/>
    <x v="1"/>
  </r>
  <r>
    <n v="2"/>
    <s v="Инверторные сплит-системы серии S-PREMIUM (R32) RAK-35PSES/RAC-35WSE"/>
    <x v="1"/>
    <x v="1"/>
    <x v="0"/>
    <x v="0"/>
    <s v="Марка компрессора"/>
    <s v="Hitachi / Highly"/>
    <x v="31"/>
    <s v="Hitachi / Highly"/>
    <s v="Hitachi / Highly"/>
    <x v="1"/>
  </r>
  <r>
    <n v="2"/>
    <s v="Инверторные сплит-системы серии S-PREMIUM (R32) RAK-35PSES/RAC-35WSE"/>
    <x v="1"/>
    <x v="1"/>
    <x v="0"/>
    <x v="0"/>
    <s v="Тип компрессора"/>
    <s v="Ротационный с одним ротором"/>
    <x v="32"/>
    <s v="Ротационный с одним ротором"/>
    <s v="Ротационный с одним ротором"/>
    <x v="0"/>
  </r>
  <r>
    <n v="2"/>
    <s v="Инверторные сплит-системы серии S-PREMIUM (R32) RAK-35PSES/RAC-35WSE"/>
    <x v="1"/>
    <x v="1"/>
    <x v="0"/>
    <x v="0"/>
    <s v="Тип хладагента"/>
    <s v="R32"/>
    <x v="33"/>
    <s v="R32"/>
    <s v="R32"/>
    <x v="1"/>
  </r>
  <r>
    <n v="2"/>
    <s v="Инверторные сплит-системы серии S-PREMIUM (R32) RAK-35PSES/RAC-35WSE"/>
    <x v="1"/>
    <x v="1"/>
    <x v="0"/>
    <x v="0"/>
    <s v="Заводская заправка хладагента, г"/>
    <n v="980"/>
    <x v="34"/>
    <s v="980"/>
    <s v="980"/>
    <x v="1"/>
  </r>
  <r>
    <n v="2"/>
    <s v="Инверторные сплит-системы серии S-PREMIUM (R32) RAK-35PSES/RAC-35WSE"/>
    <x v="1"/>
    <x v="1"/>
    <x v="0"/>
    <x v="0"/>
    <s v="Габаритные размеры внутреннего блока (ШхВхГ), мм"/>
    <s v="795x294x250"/>
    <x v="35"/>
    <s v="795 x 294 x 250"/>
    <s v="795 x 294 x 250"/>
    <x v="1"/>
  </r>
  <r>
    <n v="2"/>
    <s v="Инверторные сплит-системы серии S-PREMIUM (R32) RAK-35PSES/RAC-35WSE"/>
    <x v="1"/>
    <x v="1"/>
    <x v="0"/>
    <x v="0"/>
    <s v="Габаритные размеры наружного блока (ШхВхГ), мм"/>
    <s v="792x600x299"/>
    <x v="36"/>
    <s v="792 x 600 x 299"/>
    <s v="792 x 600 x 299"/>
    <x v="1"/>
  </r>
  <r>
    <n v="2"/>
    <s v="Инверторные сплит-системы серии S-PREMIUM (R32) RAK-35PSES/RAC-35WSE"/>
    <x v="1"/>
    <x v="1"/>
    <x v="0"/>
    <x v="0"/>
    <s v="Габаритные размеры внутреннего блока в упаковке (ШхВхГ), мм"/>
    <s v="827x316x356"/>
    <x v="37"/>
    <s v="827 x 316 x 356"/>
    <s v="827 x 316 x 356"/>
    <x v="1"/>
  </r>
  <r>
    <n v="2"/>
    <s v="Инверторные сплит-системы серии S-PREMIUM (R32) RAK-35PSES/RAC-35WSE"/>
    <x v="1"/>
    <x v="1"/>
    <x v="0"/>
    <x v="0"/>
    <s v="Габаритные размеры наружного блока в упаковке (ШхВхГ), мм"/>
    <s v="924x650x400"/>
    <x v="38"/>
    <s v="924 x 650 x 400"/>
    <s v="924 x 650 x 400"/>
    <x v="1"/>
  </r>
  <r>
    <n v="2"/>
    <s v="Инверторные сплит-системы серии S-PREMIUM (R32) RAK-35PSES/RAC-35WSE"/>
    <x v="1"/>
    <x v="1"/>
    <x v="0"/>
    <x v="0"/>
    <s v="Вес нетто внутреннего блока, кг"/>
    <n v="11"/>
    <x v="39"/>
    <s v="11"/>
    <s v="11"/>
    <x v="1"/>
  </r>
  <r>
    <n v="2"/>
    <s v="Инверторные сплит-системы серии S-PREMIUM (R32) RAK-35PSES/RAC-35WSE"/>
    <x v="1"/>
    <x v="1"/>
    <x v="0"/>
    <x v="0"/>
    <s v="Вес нетто наружного блока, кг"/>
    <n v="37"/>
    <x v="40"/>
    <s v="37"/>
    <s v="37"/>
    <x v="1"/>
  </r>
  <r>
    <n v="2"/>
    <s v="Инверторные сплит-системы серии S-PREMIUM (R32) RAK-35PSES/RAC-35WSE"/>
    <x v="1"/>
    <x v="1"/>
    <x v="0"/>
    <x v="0"/>
    <s v="Вес брутто внутреннего блока, кг"/>
    <n v="13"/>
    <x v="41"/>
    <s v="13"/>
    <s v="13"/>
    <x v="1"/>
  </r>
  <r>
    <n v="2"/>
    <s v="Инверторные сплит-системы серии S-PREMIUM (R32) RAK-35PSES/RAC-35WSE"/>
    <x v="1"/>
    <x v="1"/>
    <x v="0"/>
    <x v="0"/>
    <s v="Вес брутто наружного блока, кг"/>
    <n v="40"/>
    <x v="42"/>
    <s v="40"/>
    <s v="40"/>
    <x v="1"/>
  </r>
  <r>
    <n v="2"/>
    <s v="Инверторные сплит-системы серии S-PREMIUM (R32) RAK-35PSES/RAC-35WSE"/>
    <x v="1"/>
    <x v="1"/>
    <x v="0"/>
    <x v="0"/>
    <s v="Диаметр жидкостной трубы, мм (дюйм)"/>
    <s v="6,35 (1/4&amp;quot;)"/>
    <x v="43"/>
    <s v="6.35 (1/4&amp;quot;)"/>
    <n v="6.35"/>
    <x v="1"/>
  </r>
  <r>
    <n v="2"/>
    <s v="Инверторные сплит-системы серии S-PREMIUM (R32) RAK-35PSES/RAC-35WSE"/>
    <x v="1"/>
    <x v="1"/>
    <x v="0"/>
    <x v="0"/>
    <s v="Диаметр газовой трубы, мм (дюйм)"/>
    <s v="9,53 (3/8&amp;quot;)"/>
    <x v="44"/>
    <s v="9.53 (3/8&amp;quot;)"/>
    <n v="9.5299999999999994"/>
    <x v="1"/>
  </r>
  <r>
    <n v="2"/>
    <s v="Инверторные сплит-системы серии S-PREMIUM (R32) RAK-35PSES/RAC-35WSE"/>
    <x v="1"/>
    <x v="1"/>
    <x v="0"/>
    <x v="0"/>
    <s v="Максимальная длина трассы, м"/>
    <n v="20"/>
    <x v="45"/>
    <s v="20"/>
    <s v="20"/>
    <x v="1"/>
  </r>
  <r>
    <n v="2"/>
    <s v="Инверторные сплит-системы серии S-PREMIUM (R32) RAK-35PSES/RAC-35WSE"/>
    <x v="1"/>
    <x v="1"/>
    <x v="0"/>
    <x v="0"/>
    <s v="Максимальный перепад по высоте между внутренним и наружным блоками, м"/>
    <n v="10"/>
    <x v="46"/>
    <s v="10"/>
    <s v="10"/>
    <x v="1"/>
  </r>
  <r>
    <n v="2"/>
    <s v="Инверторные сплит-системы серии S-PREMIUM (R32) RAK-35PSES/RAC-35WSE"/>
    <x v="1"/>
    <x v="1"/>
    <x v="0"/>
    <x v="0"/>
    <s v="Минимальная длина трассы, м"/>
    <n v="3"/>
    <x v="47"/>
    <s v="3"/>
    <s v="3"/>
    <x v="0"/>
  </r>
  <r>
    <n v="2"/>
    <s v="Инверторные сплит-системы серии S-PREMIUM (R32) RAK-35PSES/RAC-35WSE"/>
    <x v="1"/>
    <x v="1"/>
    <x v="0"/>
    <x v="0"/>
    <s v="Номинальная длина трассы, м"/>
    <n v="20"/>
    <x v="48"/>
    <s v="20"/>
    <s v="20"/>
    <x v="0"/>
  </r>
  <r>
    <n v="2"/>
    <s v="Инверторные сплит-системы серии S-PREMIUM (R32) RAK-35PSES/RAC-35WSE"/>
    <x v="1"/>
    <x v="1"/>
    <x v="0"/>
    <x v="0"/>
    <s v="Диаметр дренажной трубы, мм"/>
    <n v="16"/>
    <x v="49"/>
    <s v="16"/>
    <s v="16"/>
    <x v="0"/>
  </r>
  <r>
    <n v="2"/>
    <s v="Инверторные сплит-системы серии S-PREMIUM (R32) RAK-35PSES/RAC-35WSE"/>
    <x v="1"/>
    <x v="1"/>
    <x v="0"/>
    <x v="0"/>
    <s v="Рабочие температурные границы наружного воздуха (охлаждение), °C"/>
    <s v="-10 ~ +43"/>
    <x v="50"/>
    <s v="-10 ~ +43"/>
    <s v="-10 ~ +43"/>
    <x v="1"/>
  </r>
  <r>
    <n v="2"/>
    <s v="Инверторные сплит-системы серии S-PREMIUM (R32) RAK-35PSES/RAC-35WSE"/>
    <x v="1"/>
    <x v="1"/>
    <x v="0"/>
    <x v="0"/>
    <s v="Рабочие температурные границы наружного воздуха (нагрев), °C"/>
    <s v="-20 ~ +24"/>
    <x v="51"/>
    <s v="-20 ~ +24"/>
    <s v="-20 ~ +24"/>
    <x v="1"/>
  </r>
  <r>
    <n v="2"/>
    <s v="Инверторные сплит-системы серии S-PREMIUM (R32) RAK-35PSES/RAC-35WSE"/>
    <x v="1"/>
    <x v="1"/>
    <x v="0"/>
    <x v="0"/>
    <s v="Подключение электропитания"/>
    <s v="Наружный блок"/>
    <x v="52"/>
    <s v="Наружный блок"/>
    <s v="Наружный блок"/>
    <x v="0"/>
  </r>
  <r>
    <n v="2"/>
    <s v="Инверторные сплит-системы серии S-PREMIUM (R32) RAK-35PSES/RAC-35WSE"/>
    <x v="1"/>
    <x v="1"/>
    <x v="0"/>
    <x v="0"/>
    <s v="Межблочный кабель, мм&amp;lt;sup&amp;gt;2&amp;lt;/sup&amp;gt;"/>
    <s v="1,50x3 + E"/>
    <x v="53"/>
    <s v="1.50x3 + E"/>
    <s v="1.50x3 + E"/>
    <x v="0"/>
  </r>
  <r>
    <n v="2"/>
    <s v="Инверторные сплит-системы серии S-PREMIUM (R32) RAK-35PSES/RAC-35WSE"/>
    <x v="1"/>
    <x v="1"/>
    <x v="0"/>
    <x v="0"/>
    <s v="Силовой кабель, мм&amp;lt;sup&amp;gt;2&amp;lt;/sup&amp;gt;"/>
    <s v="1,50x2 + E"/>
    <x v="54"/>
    <s v="1.50x2 + E"/>
    <s v="1.50x2 + E"/>
    <x v="0"/>
  </r>
  <r>
    <n v="2"/>
    <s v="Инверторные сплит-системы серии S-PREMIUM (R32) RAK-35PSES/RAC-35WSE"/>
    <x v="1"/>
    <x v="1"/>
    <x v="0"/>
    <x v="0"/>
    <s v="Автомат защиты, А"/>
    <n v="16"/>
    <x v="55"/>
    <s v="16"/>
    <s v="16"/>
    <x v="0"/>
  </r>
  <r>
    <n v="2"/>
    <s v="Инверторные сплит-системы серии S-PREMIUM (R32) RAK-35PSES/RAC-35WSE"/>
    <x v="1"/>
    <x v="1"/>
    <x v="0"/>
    <x v="0"/>
    <s v="Максимальная потребляемая мощность, кВт"/>
    <n v="2"/>
    <x v="56"/>
    <s v="2"/>
    <s v="2"/>
    <x v="0"/>
  </r>
  <r>
    <n v="2"/>
    <s v="Инверторные сплит-системы серии S-PREMIUM (R32) RAK-35PSES/RAC-35WSE"/>
    <x v="1"/>
    <x v="1"/>
    <x v="0"/>
    <x v="0"/>
    <s v="Максимальный потребляемый ток, А"/>
    <n v="8.6999999999999993"/>
    <x v="57"/>
    <s v="8.7"/>
    <s v="8.7"/>
    <x v="0"/>
  </r>
  <r>
    <n v="2"/>
    <s v="Инверторные сплит-системы серии S-PREMIUM (R32) RAK-35PSES/RAC-35WSE"/>
    <x v="1"/>
    <x v="1"/>
    <x v="0"/>
    <x v="0"/>
    <s v="Класс пылевлагозащиты, внутренний / наружный блок"/>
    <s v="IPX0 / IPX4"/>
    <x v="58"/>
    <s v="IPX0 / IPX4"/>
    <s v="IPX0 / IPX4"/>
    <x v="0"/>
  </r>
  <r>
    <n v="2"/>
    <s v="Инверторные сплит-системы серии S-PREMIUM (R32) RAK-35PSES/RAC-35WSE"/>
    <x v="1"/>
    <x v="1"/>
    <x v="0"/>
    <x v="0"/>
    <s v="Класс электрозащиты, внутренний / наружный блок"/>
    <s v="I класс / I класс"/>
    <x v="59"/>
    <s v="I класс / I класс"/>
    <s v="I класс / I класс"/>
    <x v="0"/>
  </r>
  <r>
    <n v="2"/>
    <s v="Инверторные сплит-системы серии S-PREMIUM (R32) RAK-35PSES/RAC-35WSE"/>
    <x v="1"/>
    <x v="1"/>
    <x v="0"/>
    <x v="0"/>
    <s v="Монтажный размер наружного блока, мм"/>
    <s v="500*320"/>
    <x v="60"/>
    <s v="500*320"/>
    <s v="500*320"/>
    <x v="0"/>
  </r>
  <r>
    <n v="2"/>
    <s v="Инверторные сплит-системы серии S-PREMIUM (R32) RAK-35PSES/RAC-35WSE"/>
    <x v="1"/>
    <x v="1"/>
    <x v="0"/>
    <x v="0"/>
    <s v="Страна производства"/>
    <s v="КНР"/>
    <x v="61"/>
    <s v="КНР"/>
    <s v="КНР"/>
    <x v="0"/>
  </r>
  <r>
    <n v="2"/>
    <s v="Инверторные сплит-системы серии S-PREMIUM (R32) RAK-35PSES/RAC-35WSE"/>
    <x v="1"/>
    <x v="1"/>
    <x v="0"/>
    <x v="0"/>
    <s v="Срок гарантии, мес"/>
    <n v="36"/>
    <x v="62"/>
    <s v="36"/>
    <s v="36"/>
    <x v="0"/>
  </r>
  <r>
    <n v="2"/>
    <s v="Инверторные сплит-системы серии S-PREMIUM (R32) RAK-35PSES/RAC-35WSE"/>
    <x v="1"/>
    <x v="1"/>
    <x v="0"/>
    <x v="0"/>
    <s v="Цвет внутреннего блока"/>
    <s v="Серебристый"/>
    <x v="63"/>
    <s v="Серебристый"/>
    <s v="Серебристый"/>
    <x v="0"/>
  </r>
  <r>
    <n v="2"/>
    <s v="Инверторные сплит-системы серии S-PREMIUM (R32) RAK-35PSES/RAC-35WSE"/>
    <x v="1"/>
    <x v="1"/>
    <x v="0"/>
    <x v="0"/>
    <s v="Цвет наружного блока"/>
    <s v="Белый"/>
    <x v="64"/>
    <s v="Белый"/>
    <s v="Белый"/>
    <x v="0"/>
  </r>
  <r>
    <n v="2"/>
    <s v="Инверторные сплит-системы серии S-PREMIUM (R32) RAK-35PSES/RAC-35WSE"/>
    <x v="1"/>
    <x v="1"/>
    <x v="0"/>
    <x v="0"/>
    <s v="Тип дросселирующего устройства"/>
    <s v="ЭРВ"/>
    <x v="65"/>
    <s v="ЭРВ"/>
    <s v="ЭРВ"/>
    <x v="0"/>
  </r>
  <r>
    <n v="2"/>
    <s v="Инверторные сплит-системы серии S-PREMIUM (R32) RAK-35PSES/RAC-35WSE"/>
    <x v="1"/>
    <x v="1"/>
    <x v="0"/>
    <x v="0"/>
    <s v="Ионизатор воздуха"/>
    <s v="нет"/>
    <x v="66"/>
    <s v="нет"/>
    <s v="нет"/>
    <x v="0"/>
  </r>
  <r>
    <n v="2"/>
    <s v="Инверторные сплит-системы серии S-PREMIUM (R32) RAK-35PSES/RAC-35WSE"/>
    <x v="1"/>
    <x v="1"/>
    <x v="0"/>
    <x v="0"/>
    <s v="Плазменная очистка воздуха"/>
    <s v="нет"/>
    <x v="67"/>
    <s v="нет"/>
    <s v="нет"/>
    <x v="0"/>
  </r>
  <r>
    <n v="2"/>
    <s v="Инверторные сплит-системы серии S-PREMIUM (R32) RAK-35PSES/RAC-35WSE"/>
    <x v="1"/>
    <x v="1"/>
    <x v="0"/>
    <x v="0"/>
    <s v="Ультрафиолетовая стерилизация"/>
    <s v="нет"/>
    <x v="68"/>
    <s v="нет"/>
    <s v="нет"/>
    <x v="0"/>
  </r>
  <r>
    <n v="2"/>
    <s v="Инверторные сплит-системы серии S-PREMIUM (R32) RAK-35PSES/RAC-35WSE"/>
    <x v="1"/>
    <x v="1"/>
    <x v="0"/>
    <x v="0"/>
    <s v="Регулировка положения жалюзи с пульта ДУ"/>
    <s v="Горизонтальные + Вертикальные"/>
    <x v="69"/>
    <s v="Горизонтальные + Вертикальные"/>
    <s v="Горизонтальные + Вертикальные"/>
    <x v="0"/>
  </r>
  <r>
    <n v="2"/>
    <s v="Инверторные сплит-системы серии S-PREMIUM (R32) RAK-35PSES/RAC-35WSE"/>
    <x v="1"/>
    <x v="1"/>
    <x v="0"/>
    <x v="0"/>
    <s v="Управление c мобильного приложения по Wi-Fi"/>
    <s v="Да, опция"/>
    <x v="70"/>
    <s v="Да. опция"/>
    <s v="Да. опция"/>
    <x v="0"/>
  </r>
  <r>
    <n v="2"/>
    <s v="Инверторные сплит-системы серии S-PREMIUM (R32) RAK-35PSES/RAC-35WSE"/>
    <x v="1"/>
    <x v="1"/>
    <x v="0"/>
    <x v="0"/>
    <s v="Дополнительные фильтры тонкой очистки в комплекте"/>
    <s v="Нет"/>
    <x v="71"/>
    <s v="Нет"/>
    <s v="нет"/>
    <x v="0"/>
  </r>
  <r>
    <n v="2"/>
    <s v="Инверторные сплит-системы серии S-PREMIUM (R32) RAK-35PSES/RAC-35WSE"/>
    <x v="1"/>
    <x v="1"/>
    <x v="0"/>
    <x v="0"/>
    <s v="Противопылевой фильтр в комплекте"/>
    <s v="да"/>
    <x v="72"/>
    <s v="да"/>
    <s v="да"/>
    <x v="0"/>
  </r>
  <r>
    <n v="2"/>
    <s v="Инверторные сплит-системы серии S-PREMIUM (R32) RAK-35PSES/RAC-35WSE"/>
    <x v="1"/>
    <x v="1"/>
    <x v="0"/>
    <x v="0"/>
    <s v="Пульт управления в комплекте"/>
    <s v="Да, беспроводной"/>
    <x v="73"/>
    <s v="Да. беспроводной"/>
    <s v="Да. беспроводной"/>
    <x v="0"/>
  </r>
  <r>
    <n v="3"/>
    <s v="Инверторные сплит-системы серии S-PREMIUM (R32) RAK-50PSES/RAC-50WSE"/>
    <x v="2"/>
    <x v="2"/>
    <x v="0"/>
    <x v="0"/>
    <s v="Модель"/>
    <s v="RAK-50PSES/RAC-50WSE"/>
    <x v="0"/>
    <s v="RAK-50PSES/RAC-50WSE"/>
    <s v="RAK-50PSES/RAC-50WSE"/>
    <x v="0"/>
  </r>
  <r>
    <n v="3"/>
    <s v="Инверторные сплит-системы серии S-PREMIUM (R32) RAK-50PSES/RAC-50WSE"/>
    <x v="2"/>
    <x v="2"/>
    <x v="0"/>
    <x v="0"/>
    <s v="Модель внутреннего блока"/>
    <s v="RAK-50PSES"/>
    <x v="1"/>
    <s v="RAK-50PSES"/>
    <s v="RAK-50PSES"/>
    <x v="0"/>
  </r>
  <r>
    <n v="3"/>
    <s v="Инверторные сплит-системы серии S-PREMIUM (R32) RAK-50PSES/RAC-50WSE"/>
    <x v="2"/>
    <x v="2"/>
    <x v="0"/>
    <x v="0"/>
    <s v="Модель наружного блока"/>
    <s v="RAC-50WSE"/>
    <x v="2"/>
    <s v="RAC-50WSE"/>
    <s v="RAC-50WSE"/>
    <x v="0"/>
  </r>
  <r>
    <n v="3"/>
    <s v="Инверторные сплит-системы серии S-PREMIUM (R32) RAK-50PSES/RAC-50WSE"/>
    <x v="2"/>
    <x v="2"/>
    <x v="0"/>
    <x v="0"/>
    <s v="Инверторная технология"/>
    <s v="да"/>
    <x v="3"/>
    <s v="да"/>
    <s v="да"/>
    <x v="1"/>
  </r>
  <r>
    <n v="3"/>
    <s v="Инверторные сплит-системы серии S-PREMIUM (R32) RAK-50PSES/RAC-50WSE"/>
    <x v="2"/>
    <x v="2"/>
    <x v="0"/>
    <x v="0"/>
    <s v="Серия"/>
    <s v="S-Premium"/>
    <x v="4"/>
    <s v="S-Premium"/>
    <s v="S-Premium"/>
    <x v="0"/>
  </r>
  <r>
    <n v="3"/>
    <s v="Инверторные сплит-системы серии S-PREMIUM (R32) RAK-50PSES/RAC-50WSE"/>
    <x v="2"/>
    <x v="2"/>
    <x v="0"/>
    <x v="0"/>
    <s v="Тип внутреннего блока"/>
    <s v="Настенный"/>
    <x v="5"/>
    <s v="Настенный"/>
    <s v="Настенный"/>
    <x v="1"/>
  </r>
  <r>
    <n v="3"/>
    <s v="Инверторные сплит-системы серии S-PREMIUM (R32) RAK-50PSES/RAC-50WSE"/>
    <x v="2"/>
    <x v="2"/>
    <x v="0"/>
    <x v="0"/>
    <s v="Эффективен для помещений площадью до, м"/>
    <n v="50"/>
    <x v="6"/>
    <s v="50"/>
    <s v="50"/>
    <x v="1"/>
  </r>
  <r>
    <n v="3"/>
    <s v="Инверторные сплит-системы серии S-PREMIUM (R32) RAK-50PSES/RAC-50WSE"/>
    <x v="2"/>
    <x v="2"/>
    <x v="0"/>
    <x v="0"/>
    <s v="Холодопроизводительность, kBTU"/>
    <n v="17"/>
    <x v="7"/>
    <s v="17"/>
    <s v="17"/>
    <x v="0"/>
  </r>
  <r>
    <n v="3"/>
    <s v="Инверторные сплит-системы серии S-PREMIUM (R32) RAK-50PSES/RAC-50WSE"/>
    <x v="2"/>
    <x v="2"/>
    <x v="0"/>
    <x v="0"/>
    <s v="Холодопроизводительность, кВт"/>
    <s v="5.00 (1.90 - 5.20)"/>
    <x v="8"/>
    <s v="5.00 (1.90 - 5.20)"/>
    <n v="5"/>
    <x v="1"/>
  </r>
  <r>
    <n v="3"/>
    <s v="Инверторные сплит-системы серии S-PREMIUM (R32) RAK-50PSES/RAC-50WSE"/>
    <x v="2"/>
    <x v="2"/>
    <x v="0"/>
    <x v="0"/>
    <s v="Потребляемый ток в режиме охлаждения, A"/>
    <s v="6.04 (1.74 - 7.91)"/>
    <x v="9"/>
    <s v="6.04 (1.74 - 7.91)"/>
    <n v="6.04"/>
    <x v="1"/>
  </r>
  <r>
    <n v="3"/>
    <s v="Инверторные сплит-системы серии S-PREMIUM (R32) RAK-50PSES/RAC-50WSE"/>
    <x v="2"/>
    <x v="2"/>
    <x v="0"/>
    <x v="0"/>
    <s v="Потребляемая мощность в режиме охлаждения, кВт"/>
    <s v="1.389 (0.400 - 1.820)"/>
    <x v="10"/>
    <s v="1.389 (0.400 - 1.820)"/>
    <n v="1.389"/>
    <x v="1"/>
  </r>
  <r>
    <n v="3"/>
    <s v="Инверторные сплит-системы серии S-PREMIUM (R32) RAK-50PSES/RAC-50WSE"/>
    <x v="2"/>
    <x v="2"/>
    <x v="0"/>
    <x v="0"/>
    <s v="Коэффициент энергоэффективности EER, Вт/Вт"/>
    <s v="3,6"/>
    <x v="11"/>
    <n v="3.6"/>
    <n v="3.6"/>
    <x v="0"/>
  </r>
  <r>
    <n v="3"/>
    <s v="Инверторные сплит-системы серии S-PREMIUM (R32) RAK-50PSES/RAC-50WSE"/>
    <x v="2"/>
    <x v="2"/>
    <x v="0"/>
    <x v="0"/>
    <s v="Коэффициент сезонной энергоэффективности SEER, Вт/Вт"/>
    <n v="7.5"/>
    <x v="12"/>
    <s v="7.5"/>
    <s v="7.5"/>
    <x v="0"/>
  </r>
  <r>
    <n v="3"/>
    <s v="Инверторные сплит-системы серии S-PREMIUM (R32) RAK-50PSES/RAC-50WSE"/>
    <x v="2"/>
    <x v="2"/>
    <x v="0"/>
    <x v="0"/>
    <s v="Класс энергоэффективности EER (охлаждение)"/>
    <s v="A"/>
    <x v="13"/>
    <s v="A"/>
    <s v="A"/>
    <x v="0"/>
  </r>
  <r>
    <n v="3"/>
    <s v="Инверторные сплит-системы серии S-PREMIUM (R32) RAK-50PSES/RAC-50WSE"/>
    <x v="2"/>
    <x v="2"/>
    <x v="0"/>
    <x v="0"/>
    <s v="Класс сезонной энергоэффективности SEER (охлаждение)"/>
    <s v="A++"/>
    <x v="14"/>
    <s v="A++"/>
    <s v="A++"/>
    <x v="0"/>
  </r>
  <r>
    <n v="3"/>
    <s v="Инверторные сплит-системы серии S-PREMIUM (R32) RAK-50PSES/RAC-50WSE"/>
    <x v="2"/>
    <x v="2"/>
    <x v="0"/>
    <x v="0"/>
    <s v="Теплопроизводительность, kBTU"/>
    <n v="20"/>
    <x v="15"/>
    <s v="20"/>
    <s v="20"/>
    <x v="0"/>
  </r>
  <r>
    <n v="3"/>
    <s v="Инверторные сплит-системы серии S-PREMIUM (R32) RAK-50PSES/RAC-50WSE"/>
    <x v="2"/>
    <x v="2"/>
    <x v="0"/>
    <x v="0"/>
    <s v="Теплопроизводительность, кВт"/>
    <s v="6.00 (2.20 - 7.00)"/>
    <x v="16"/>
    <s v="6.00 (2.20 - 7.00)"/>
    <n v="6"/>
    <x v="1"/>
  </r>
  <r>
    <n v="3"/>
    <s v="Инверторные сплит-системы серии S-PREMIUM (R32) RAK-50PSES/RAC-50WSE"/>
    <x v="2"/>
    <x v="2"/>
    <x v="0"/>
    <x v="0"/>
    <s v="Потребляемый ток в режиме нагрева, A"/>
    <s v="7.05 (2.61 - 11.52)"/>
    <x v="17"/>
    <s v="7.05 (2.61 - 11.52)"/>
    <n v="7.05"/>
    <x v="1"/>
  </r>
  <r>
    <n v="3"/>
    <s v="Инверторные сплит-системы серии S-PREMIUM (R32) RAK-50PSES/RAC-50WSE"/>
    <x v="2"/>
    <x v="2"/>
    <x v="0"/>
    <x v="0"/>
    <s v="Потребляемая мощность в режиме нагрева, кВт"/>
    <s v="1.622 (0.60 - 2.65)"/>
    <x v="18"/>
    <s v="1.622 (0.60 - 2.65)"/>
    <n v="1.6220000000000001"/>
    <x v="1"/>
  </r>
  <r>
    <n v="3"/>
    <s v="Инверторные сплит-системы серии S-PREMIUM (R32) RAK-50PSES/RAC-50WSE"/>
    <x v="2"/>
    <x v="2"/>
    <x v="0"/>
    <x v="0"/>
    <s v="Коэффициент энергоэффективности COP, Вт/Вт"/>
    <s v="3,70"/>
    <x v="19"/>
    <n v="3.7"/>
    <n v="3.7"/>
    <x v="0"/>
  </r>
  <r>
    <n v="3"/>
    <s v="Инверторные сплит-системы серии S-PREMIUM (R32) RAK-50PSES/RAC-50WSE"/>
    <x v="2"/>
    <x v="2"/>
    <x v="0"/>
    <x v="0"/>
    <s v="Коэффициент энергоэффективности SCOP (усредненный), Вт/Вт"/>
    <n v="4.7"/>
    <x v="20"/>
    <s v="4.7"/>
    <s v="4.7"/>
    <x v="0"/>
  </r>
  <r>
    <n v="3"/>
    <s v="Инверторные сплит-системы серии S-PREMIUM (R32) RAK-50PSES/RAC-50WSE"/>
    <x v="2"/>
    <x v="2"/>
    <x v="0"/>
    <x v="0"/>
    <s v="Класс энергоэффективности COP (нагрев)"/>
    <s v="A"/>
    <x v="21"/>
    <s v="A"/>
    <s v="A"/>
    <x v="0"/>
  </r>
  <r>
    <n v="3"/>
    <s v="Инверторные сплит-системы серии S-PREMIUM (R32) RAK-50PSES/RAC-50WSE"/>
    <x v="2"/>
    <x v="2"/>
    <x v="0"/>
    <x v="0"/>
    <s v="Класс сезонной энергоэффективности SCOP (нагрев, усредненный)"/>
    <s v="A++"/>
    <x v="22"/>
    <s v="A++"/>
    <s v="A++"/>
    <x v="0"/>
  </r>
  <r>
    <n v="3"/>
    <s v="Инверторные сплит-системы серии S-PREMIUM (R32) RAK-50PSES/RAC-50WSE"/>
    <x v="2"/>
    <x v="2"/>
    <x v="0"/>
    <x v="0"/>
    <s v="Электропитание, В/Гц/Ф"/>
    <s v="230/50/1"/>
    <x v="23"/>
    <s v="230/50/1"/>
    <s v="230/50/1"/>
    <x v="1"/>
  </r>
  <r>
    <n v="3"/>
    <s v="Инверторные сплит-системы серии S-PREMIUM (R32) RAK-50PSES/RAC-50WSE"/>
    <x v="2"/>
    <x v="2"/>
    <x v="0"/>
    <x v="0"/>
    <s v="Расход воздуха внутреннего блока, м&amp;lt;sup&amp;gt;3&amp;lt;/sup&amp;gt;/ч"/>
    <s v="330/450/560/680"/>
    <x v="24"/>
    <s v="330/450/560/680"/>
    <s v="330/450/560/680"/>
    <x v="0"/>
  </r>
  <r>
    <n v="3"/>
    <s v="Инверторные сплит-системы серии S-PREMIUM (R32) RAK-50PSES/RAC-50WSE"/>
    <x v="2"/>
    <x v="2"/>
    <x v="0"/>
    <x v="0"/>
    <s v="Минимальный расход воздуха внутреннего блока, м&amp;lt;sup&amp;gt;3&amp;lt;/sup&amp;gt;/ч"/>
    <n v="330"/>
    <x v="25"/>
    <s v="330"/>
    <s v="330"/>
    <x v="0"/>
  </r>
  <r>
    <n v="3"/>
    <s v="Инверторные сплит-системы серии S-PREMIUM (R32) RAK-50PSES/RAC-50WSE"/>
    <x v="2"/>
    <x v="2"/>
    <x v="0"/>
    <x v="0"/>
    <s v="Уровень шума внутреннего блока, дБ(А)"/>
    <s v="25/31/38/46"/>
    <x v="26"/>
    <s v="25/31/38/46"/>
    <s v="25/31/38/46"/>
    <x v="1"/>
  </r>
  <r>
    <n v="3"/>
    <s v="Инверторные сплит-системы серии S-PREMIUM (R32) RAK-50PSES/RAC-50WSE"/>
    <x v="2"/>
    <x v="2"/>
    <x v="0"/>
    <x v="0"/>
    <s v="Минимальный уровень шума внутреннего блока, дБ(А)"/>
    <n v="25"/>
    <x v="27"/>
    <s v="25"/>
    <s v="25"/>
    <x v="0"/>
  </r>
  <r>
    <n v="3"/>
    <s v="Инверторные сплит-системы серии S-PREMIUM (R32) RAK-50PSES/RAC-50WSE"/>
    <x v="2"/>
    <x v="2"/>
    <x v="0"/>
    <x v="0"/>
    <s v="Объем конденсации, л/ч"/>
    <n v="2"/>
    <x v="28"/>
    <s v="2"/>
    <s v="2"/>
    <x v="0"/>
  </r>
  <r>
    <n v="3"/>
    <s v="Инверторные сплит-системы серии S-PREMIUM (R32) RAK-50PSES/RAC-50WSE"/>
    <x v="2"/>
    <x v="2"/>
    <x v="0"/>
    <x v="0"/>
    <s v="Расход воздуха наружного блока, м&amp;lt;sup&amp;gt;3&amp;lt;/sup&amp;gt;/ч"/>
    <n v="2160"/>
    <x v="29"/>
    <s v="2160"/>
    <s v="2160"/>
    <x v="0"/>
  </r>
  <r>
    <n v="3"/>
    <s v="Инверторные сплит-системы серии S-PREMIUM (R32) RAK-50PSES/RAC-50WSE"/>
    <x v="2"/>
    <x v="2"/>
    <x v="0"/>
    <x v="0"/>
    <s v="Уровень шума наружного блока, дБ(А)"/>
    <n v="51"/>
    <x v="30"/>
    <s v="51"/>
    <s v="51"/>
    <x v="1"/>
  </r>
  <r>
    <n v="3"/>
    <s v="Инверторные сплит-системы серии S-PREMIUM (R32) RAK-50PSES/RAC-50WSE"/>
    <x v="2"/>
    <x v="2"/>
    <x v="0"/>
    <x v="0"/>
    <s v="Марка компрессора"/>
    <s v="Hitachi / Highly"/>
    <x v="31"/>
    <s v="Hitachi / Highly"/>
    <s v="Hitachi / Highly"/>
    <x v="1"/>
  </r>
  <r>
    <n v="3"/>
    <s v="Инверторные сплит-системы серии S-PREMIUM (R32) RAK-50PSES/RAC-50WSE"/>
    <x v="2"/>
    <x v="2"/>
    <x v="0"/>
    <x v="0"/>
    <s v="Тип компрессора"/>
    <s v="Ротационный с двумя роторами"/>
    <x v="32"/>
    <s v="Ротационный с двумя роторами"/>
    <s v="Ротационный с двумя роторами"/>
    <x v="0"/>
  </r>
  <r>
    <n v="3"/>
    <s v="Инверторные сплит-системы серии S-PREMIUM (R32) RAK-50PSES/RAC-50WSE"/>
    <x v="2"/>
    <x v="2"/>
    <x v="0"/>
    <x v="0"/>
    <s v="Тип хладагента"/>
    <s v="R32"/>
    <x v="33"/>
    <s v="R32"/>
    <s v="R32"/>
    <x v="1"/>
  </r>
  <r>
    <n v="3"/>
    <s v="Инверторные сплит-системы серии S-PREMIUM (R32) RAK-50PSES/RAC-50WSE"/>
    <x v="2"/>
    <x v="2"/>
    <x v="0"/>
    <x v="0"/>
    <s v="Заводская заправка хладагента, г"/>
    <n v="1240"/>
    <x v="34"/>
    <s v="1240"/>
    <s v="1240"/>
    <x v="1"/>
  </r>
  <r>
    <n v="3"/>
    <s v="Инверторные сплит-системы серии S-PREMIUM (R32) RAK-50PSES/RAC-50WSE"/>
    <x v="2"/>
    <x v="2"/>
    <x v="0"/>
    <x v="0"/>
    <s v="Габаритные размеры внутреннего блока (ШхВхГ), мм"/>
    <s v="795x294x250"/>
    <x v="35"/>
    <s v="795 x 294 x 250"/>
    <s v="795 x 294 x 250"/>
    <x v="1"/>
  </r>
  <r>
    <n v="3"/>
    <s v="Инверторные сплит-системы серии S-PREMIUM (R32) RAK-50PSES/RAC-50WSE"/>
    <x v="2"/>
    <x v="2"/>
    <x v="0"/>
    <x v="0"/>
    <s v="Габаритные размеры наружного блока (ШхВхГ), мм"/>
    <s v="800x736x350"/>
    <x v="36"/>
    <s v="800 x 736 x 350"/>
    <s v="800 x 736 x 350"/>
    <x v="1"/>
  </r>
  <r>
    <n v="3"/>
    <s v="Инверторные сплит-системы серии S-PREMIUM (R32) RAK-50PSES/RAC-50WSE"/>
    <x v="2"/>
    <x v="2"/>
    <x v="0"/>
    <x v="0"/>
    <s v="Габаритные размеры внутреннего блока в упаковке (ШхВхГ), мм"/>
    <s v="827x316x356"/>
    <x v="37"/>
    <s v="827 x 316 x 356"/>
    <s v="827 x 316 x 356"/>
    <x v="1"/>
  </r>
  <r>
    <n v="3"/>
    <s v="Инверторные сплит-системы серии S-PREMIUM (R32) RAK-50PSES/RAC-50WSE"/>
    <x v="2"/>
    <x v="2"/>
    <x v="0"/>
    <x v="0"/>
    <s v="Габаритные размеры наружного блока в упаковке (ШхВхГ), мм"/>
    <s v="950x805x490"/>
    <x v="38"/>
    <s v="950 x 805 x 490"/>
    <s v="950 x 805 x 490"/>
    <x v="1"/>
  </r>
  <r>
    <n v="3"/>
    <s v="Инверторные сплит-системы серии S-PREMIUM (R32) RAK-50PSES/RAC-50WSE"/>
    <x v="2"/>
    <x v="2"/>
    <x v="0"/>
    <x v="0"/>
    <s v="Вес нетто внутреннего блока, кг"/>
    <n v="11"/>
    <x v="39"/>
    <s v="11"/>
    <s v="11"/>
    <x v="1"/>
  </r>
  <r>
    <n v="3"/>
    <s v="Инверторные сплит-системы серии S-PREMIUM (R32) RAK-50PSES/RAC-50WSE"/>
    <x v="2"/>
    <x v="2"/>
    <x v="0"/>
    <x v="0"/>
    <s v="Вес нетто наружного блока, кг"/>
    <n v="51"/>
    <x v="40"/>
    <s v="51"/>
    <s v="51"/>
    <x v="1"/>
  </r>
  <r>
    <n v="3"/>
    <s v="Инверторные сплит-системы серии S-PREMIUM (R32) RAK-50PSES/RAC-50WSE"/>
    <x v="2"/>
    <x v="2"/>
    <x v="0"/>
    <x v="0"/>
    <s v="Вес брутто внутреннего блока, кг"/>
    <n v="13"/>
    <x v="41"/>
    <s v="13"/>
    <s v="13"/>
    <x v="1"/>
  </r>
  <r>
    <n v="3"/>
    <s v="Инверторные сплит-системы серии S-PREMIUM (R32) RAK-50PSES/RAC-50WSE"/>
    <x v="2"/>
    <x v="2"/>
    <x v="0"/>
    <x v="0"/>
    <s v="Вес брутто наружного блока, кг"/>
    <n v="55.5"/>
    <x v="42"/>
    <s v="55.5"/>
    <s v="55.5"/>
    <x v="1"/>
  </r>
  <r>
    <n v="3"/>
    <s v="Инверторные сплит-системы серии S-PREMIUM (R32) RAK-50PSES/RAC-50WSE"/>
    <x v="2"/>
    <x v="2"/>
    <x v="0"/>
    <x v="0"/>
    <s v="Диаметр жидкостной трубы, мм (дюйм)"/>
    <s v="6,35 (1/4&amp;quot;)"/>
    <x v="43"/>
    <s v="6.35 (1/4&amp;quot;)"/>
    <n v="6.35"/>
    <x v="1"/>
  </r>
  <r>
    <n v="3"/>
    <s v="Инверторные сплит-системы серии S-PREMIUM (R32) RAK-50PSES/RAC-50WSE"/>
    <x v="2"/>
    <x v="2"/>
    <x v="0"/>
    <x v="0"/>
    <s v="Диаметр газовой трубы, мм (дюйм)"/>
    <s v="12,7 (1/2&amp;quot;)"/>
    <x v="44"/>
    <s v="12.7 (1/2&amp;quot;)"/>
    <n v="12.7"/>
    <x v="1"/>
  </r>
  <r>
    <n v="3"/>
    <s v="Инверторные сплит-системы серии S-PREMIUM (R32) RAK-50PSES/RAC-50WSE"/>
    <x v="2"/>
    <x v="2"/>
    <x v="0"/>
    <x v="0"/>
    <s v="Максимальная длина трассы, м"/>
    <n v="30"/>
    <x v="45"/>
    <s v="30"/>
    <s v="30"/>
    <x v="1"/>
  </r>
  <r>
    <n v="3"/>
    <s v="Инверторные сплит-системы серии S-PREMIUM (R32) RAK-50PSES/RAC-50WSE"/>
    <x v="2"/>
    <x v="2"/>
    <x v="0"/>
    <x v="0"/>
    <s v="Максимальный перепад по высоте между внутренним и наружным блоками, м"/>
    <n v="10"/>
    <x v="46"/>
    <s v="10"/>
    <s v="10"/>
    <x v="1"/>
  </r>
  <r>
    <n v="3"/>
    <s v="Инверторные сплит-системы серии S-PREMIUM (R32) RAK-50PSES/RAC-50WSE"/>
    <x v="2"/>
    <x v="2"/>
    <x v="0"/>
    <x v="0"/>
    <s v="Минимальная длина трассы, м"/>
    <n v="3"/>
    <x v="47"/>
    <s v="3"/>
    <s v="3"/>
    <x v="0"/>
  </r>
  <r>
    <n v="3"/>
    <s v="Инверторные сплит-системы серии S-PREMIUM (R32) RAK-50PSES/RAC-50WSE"/>
    <x v="2"/>
    <x v="2"/>
    <x v="0"/>
    <x v="0"/>
    <s v="Номинальная длина трассы, м"/>
    <n v="10"/>
    <x v="48"/>
    <s v="10"/>
    <s v="10"/>
    <x v="0"/>
  </r>
  <r>
    <n v="3"/>
    <s v="Инверторные сплит-системы серии S-PREMIUM (R32) RAK-50PSES/RAC-50WSE"/>
    <x v="2"/>
    <x v="2"/>
    <x v="0"/>
    <x v="0"/>
    <s v="Диаметр дренажной трубы, мм"/>
    <n v="16"/>
    <x v="49"/>
    <s v="16"/>
    <s v="16"/>
    <x v="0"/>
  </r>
  <r>
    <n v="3"/>
    <s v="Инверторные сплит-системы серии S-PREMIUM (R32) RAK-50PSES/RAC-50WSE"/>
    <x v="2"/>
    <x v="2"/>
    <x v="0"/>
    <x v="0"/>
    <s v="Рабочие температурные границы наружного воздуха (охлаждение), °C"/>
    <s v="-10 ~ +43"/>
    <x v="50"/>
    <s v="-10 ~ +43"/>
    <s v="-10 ~ +43"/>
    <x v="1"/>
  </r>
  <r>
    <n v="3"/>
    <s v="Инверторные сплит-системы серии S-PREMIUM (R32) RAK-50PSES/RAC-50WSE"/>
    <x v="2"/>
    <x v="2"/>
    <x v="0"/>
    <x v="0"/>
    <s v="Рабочие температурные границы наружного воздуха (нагрев), °C"/>
    <s v="-20 ~ +24"/>
    <x v="51"/>
    <s v="-20 ~ +24"/>
    <s v="-20 ~ +24"/>
    <x v="1"/>
  </r>
  <r>
    <n v="3"/>
    <s v="Инверторные сплит-системы серии S-PREMIUM (R32) RAK-50PSES/RAC-50WSE"/>
    <x v="2"/>
    <x v="2"/>
    <x v="0"/>
    <x v="0"/>
    <s v="Подключение электропитания"/>
    <s v="Наружный блок"/>
    <x v="52"/>
    <s v="Наружный блок"/>
    <s v="Наружный блок"/>
    <x v="0"/>
  </r>
  <r>
    <n v="3"/>
    <s v="Инверторные сплит-системы серии S-PREMIUM (R32) RAK-50PSES/RAC-50WSE"/>
    <x v="2"/>
    <x v="2"/>
    <x v="0"/>
    <x v="0"/>
    <s v="Межблочный кабель, мм&amp;lt;sup&amp;gt;2&amp;lt;/sup&amp;gt;"/>
    <s v="2,50x3 + E"/>
    <x v="53"/>
    <s v="2.50x3 + E"/>
    <s v="2.50x3 + E"/>
    <x v="0"/>
  </r>
  <r>
    <n v="3"/>
    <s v="Инверторные сплит-системы серии S-PREMIUM (R32) RAK-50PSES/RAC-50WSE"/>
    <x v="2"/>
    <x v="2"/>
    <x v="0"/>
    <x v="0"/>
    <s v="Силовой кабель, мм&amp;lt;sup&amp;gt;2&amp;lt;/sup&amp;gt;"/>
    <s v="2,50x2 + E"/>
    <x v="54"/>
    <s v="2.50x2 + E"/>
    <s v="2.50x2 + E"/>
    <x v="0"/>
  </r>
  <r>
    <n v="3"/>
    <s v="Инверторные сплит-системы серии S-PREMIUM (R32) RAK-50PSES/RAC-50WSE"/>
    <x v="2"/>
    <x v="2"/>
    <x v="0"/>
    <x v="0"/>
    <s v="Автомат защиты, А"/>
    <n v="25"/>
    <x v="55"/>
    <s v="25"/>
    <s v="25"/>
    <x v="0"/>
  </r>
  <r>
    <n v="3"/>
    <s v="Инверторные сплит-системы серии S-PREMIUM (R32) RAK-50PSES/RAC-50WSE"/>
    <x v="2"/>
    <x v="2"/>
    <x v="0"/>
    <x v="0"/>
    <s v="Максимальная потребляемая мощность, кВт"/>
    <n v="2.65"/>
    <x v="56"/>
    <s v="2.65"/>
    <s v="2.65"/>
    <x v="0"/>
  </r>
  <r>
    <n v="3"/>
    <s v="Инверторные сплит-системы серии S-PREMIUM (R32) RAK-50PSES/RAC-50WSE"/>
    <x v="2"/>
    <x v="2"/>
    <x v="0"/>
    <x v="0"/>
    <s v="Максимальный потребляемый ток, А"/>
    <n v="11.52"/>
    <x v="57"/>
    <s v="11.52"/>
    <s v="11.52"/>
    <x v="0"/>
  </r>
  <r>
    <n v="3"/>
    <s v="Инверторные сплит-системы серии S-PREMIUM (R32) RAK-50PSES/RAC-50WSE"/>
    <x v="2"/>
    <x v="2"/>
    <x v="0"/>
    <x v="0"/>
    <s v="Класс пылевлагозащиты, внутренний / наружный блок"/>
    <s v="IPX0 / IPX4"/>
    <x v="58"/>
    <s v="IPX0 / IPX4"/>
    <s v="IPX0 / IPX4"/>
    <x v="0"/>
  </r>
  <r>
    <n v="3"/>
    <s v="Инверторные сплит-системы серии S-PREMIUM (R32) RAK-50PSES/RAC-50WSE"/>
    <x v="2"/>
    <x v="2"/>
    <x v="0"/>
    <x v="0"/>
    <s v="Класс электрозащиты, внутренний / наружный блок"/>
    <s v="I класс / I класс"/>
    <x v="59"/>
    <s v="I класс / I класс"/>
    <s v="I класс / I класс"/>
    <x v="0"/>
  </r>
  <r>
    <n v="3"/>
    <s v="Инверторные сплит-системы серии S-PREMIUM (R32) RAK-50PSES/RAC-50WSE"/>
    <x v="2"/>
    <x v="2"/>
    <x v="0"/>
    <x v="0"/>
    <s v="Монтажный размер наружного блока, мм"/>
    <s v="543,5*375"/>
    <x v="60"/>
    <s v="543.5*375"/>
    <s v="543.5*375"/>
    <x v="0"/>
  </r>
  <r>
    <n v="3"/>
    <s v="Инверторные сплит-системы серии S-PREMIUM (R32) RAK-50PSES/RAC-50WSE"/>
    <x v="2"/>
    <x v="2"/>
    <x v="0"/>
    <x v="0"/>
    <s v="Страна производства"/>
    <s v="КНР"/>
    <x v="61"/>
    <s v="КНР"/>
    <s v="КНР"/>
    <x v="0"/>
  </r>
  <r>
    <n v="3"/>
    <s v="Инверторные сплит-системы серии S-PREMIUM (R32) RAK-50PSES/RAC-50WSE"/>
    <x v="2"/>
    <x v="2"/>
    <x v="0"/>
    <x v="0"/>
    <s v="Срок гарантии, мес"/>
    <n v="36"/>
    <x v="62"/>
    <s v="36"/>
    <s v="36"/>
    <x v="0"/>
  </r>
  <r>
    <n v="3"/>
    <s v="Инверторные сплит-системы серии S-PREMIUM (R32) RAK-50PSES/RAC-50WSE"/>
    <x v="2"/>
    <x v="2"/>
    <x v="0"/>
    <x v="0"/>
    <s v="Цвет внутреннего блока"/>
    <s v="Серебристый"/>
    <x v="63"/>
    <s v="Серебристый"/>
    <s v="Серебристый"/>
    <x v="0"/>
  </r>
  <r>
    <n v="3"/>
    <s v="Инверторные сплит-системы серии S-PREMIUM (R32) RAK-50PSES/RAC-50WSE"/>
    <x v="2"/>
    <x v="2"/>
    <x v="0"/>
    <x v="0"/>
    <s v="Цвет наружного блока"/>
    <s v="Белый"/>
    <x v="64"/>
    <s v="Белый"/>
    <s v="Белый"/>
    <x v="0"/>
  </r>
  <r>
    <n v="3"/>
    <s v="Инверторные сплит-системы серии S-PREMIUM (R32) RAK-50PSES/RAC-50WSE"/>
    <x v="2"/>
    <x v="2"/>
    <x v="0"/>
    <x v="0"/>
    <s v="Тип дросселирующего устройства"/>
    <s v="ЭРВ"/>
    <x v="65"/>
    <s v="ЭРВ"/>
    <s v="ЭРВ"/>
    <x v="0"/>
  </r>
  <r>
    <n v="3"/>
    <s v="Инверторные сплит-системы серии S-PREMIUM (R32) RAK-50PSES/RAC-50WSE"/>
    <x v="2"/>
    <x v="2"/>
    <x v="0"/>
    <x v="0"/>
    <s v="Ионизатор воздуха"/>
    <s v="нет"/>
    <x v="66"/>
    <s v="нет"/>
    <s v="нет"/>
    <x v="0"/>
  </r>
  <r>
    <n v="3"/>
    <s v="Инверторные сплит-системы серии S-PREMIUM (R32) RAK-50PSES/RAC-50WSE"/>
    <x v="2"/>
    <x v="2"/>
    <x v="0"/>
    <x v="0"/>
    <s v="Плазменная очистка воздуха"/>
    <s v="нет"/>
    <x v="67"/>
    <s v="нет"/>
    <s v="нет"/>
    <x v="0"/>
  </r>
  <r>
    <n v="3"/>
    <s v="Инверторные сплит-системы серии S-PREMIUM (R32) RAK-50PSES/RAC-50WSE"/>
    <x v="2"/>
    <x v="2"/>
    <x v="0"/>
    <x v="0"/>
    <s v="Ультрафиолетовая стерилизация"/>
    <s v="нет"/>
    <x v="68"/>
    <s v="нет"/>
    <s v="нет"/>
    <x v="0"/>
  </r>
  <r>
    <n v="3"/>
    <s v="Инверторные сплит-системы серии S-PREMIUM (R32) RAK-50PSES/RAC-50WSE"/>
    <x v="2"/>
    <x v="2"/>
    <x v="0"/>
    <x v="0"/>
    <s v="Регулировка положения жалюзи с пульта ДУ"/>
    <s v="Горизонтальные + Вертикальные"/>
    <x v="69"/>
    <s v="Горизонтальные + Вертикальные"/>
    <s v="Горизонтальные + Вертикальные"/>
    <x v="0"/>
  </r>
  <r>
    <n v="3"/>
    <s v="Инверторные сплит-системы серии S-PREMIUM (R32) RAK-50PSES/RAC-50WSE"/>
    <x v="2"/>
    <x v="2"/>
    <x v="0"/>
    <x v="0"/>
    <s v="Управление c мобильного приложения по Wi-Fi"/>
    <s v="Да, опция"/>
    <x v="70"/>
    <s v="Да. опция"/>
    <s v="Да. опция"/>
    <x v="0"/>
  </r>
  <r>
    <n v="3"/>
    <s v="Инверторные сплит-системы серии S-PREMIUM (R32) RAK-50PSES/RAC-50WSE"/>
    <x v="2"/>
    <x v="2"/>
    <x v="0"/>
    <x v="0"/>
    <s v="Дополнительные фильтры тонкой очистки в комплекте"/>
    <s v="Нет"/>
    <x v="71"/>
    <s v="Нет"/>
    <s v="нет"/>
    <x v="0"/>
  </r>
  <r>
    <n v="3"/>
    <s v="Инверторные сплит-системы серии S-PREMIUM (R32) RAK-50PSES/RAC-50WSE"/>
    <x v="2"/>
    <x v="2"/>
    <x v="0"/>
    <x v="0"/>
    <s v="Противопылевой фильтр в комплекте"/>
    <s v="да"/>
    <x v="72"/>
    <s v="да"/>
    <s v="да"/>
    <x v="0"/>
  </r>
  <r>
    <n v="3"/>
    <s v="Инверторные сплит-системы серии S-PREMIUM (R32) RAK-50PSES/RAC-50WSE"/>
    <x v="2"/>
    <x v="2"/>
    <x v="0"/>
    <x v="0"/>
    <s v="Пульт управления в комплекте"/>
    <s v="Да, беспроводной"/>
    <x v="73"/>
    <s v="Да. беспроводной"/>
    <s v="Да. беспроводной"/>
    <x v="0"/>
  </r>
  <r>
    <n v="4"/>
    <s v="Инверторные сплит-системы серии SENDO (R32) RAK-18RPE/RAC-18WPE"/>
    <x v="3"/>
    <x v="3"/>
    <x v="0"/>
    <x v="0"/>
    <s v="Модель"/>
    <s v="RAK-18RPE/RAC-18WPE"/>
    <x v="0"/>
    <s v="RAK-18RPE/RAC-18WPE"/>
    <s v="RAK-18RPE/RAC-18WPE"/>
    <x v="0"/>
  </r>
  <r>
    <n v="4"/>
    <s v="Инверторные сплит-системы серии SENDO (R32) RAK-18RPE/RAC-18WPE"/>
    <x v="3"/>
    <x v="3"/>
    <x v="0"/>
    <x v="0"/>
    <s v="Модель внутреннего блока"/>
    <s v="RAK-18RPE"/>
    <x v="1"/>
    <s v="RAK-18RPE"/>
    <s v="RAK-18RPE"/>
    <x v="0"/>
  </r>
  <r>
    <n v="4"/>
    <s v="Инверторные сплит-системы серии SENDO (R32) RAK-18RPE/RAC-18WPE"/>
    <x v="3"/>
    <x v="3"/>
    <x v="0"/>
    <x v="0"/>
    <s v="Модель наружного блока"/>
    <s v="RAC-18WPE"/>
    <x v="2"/>
    <s v="RAC-18WPE"/>
    <s v="RAC-18WPE"/>
    <x v="0"/>
  </r>
  <r>
    <n v="4"/>
    <s v="Инверторные сплит-системы серии SENDO (R32) RAK-18RPE/RAC-18WPE"/>
    <x v="3"/>
    <x v="3"/>
    <x v="0"/>
    <x v="0"/>
    <s v="Инверторная технология"/>
    <s v="да"/>
    <x v="3"/>
    <s v="да"/>
    <s v="да"/>
    <x v="1"/>
  </r>
  <r>
    <n v="4"/>
    <s v="Инверторные сплит-системы серии SENDO (R32) RAK-18RPE/RAC-18WPE"/>
    <x v="3"/>
    <x v="3"/>
    <x v="0"/>
    <x v="0"/>
    <s v="Серия"/>
    <s v="Sendo"/>
    <x v="4"/>
    <s v="Sendo"/>
    <s v="Sendo"/>
    <x v="0"/>
  </r>
  <r>
    <n v="4"/>
    <s v="Инверторные сплит-системы серии SENDO (R32) RAK-18RPE/RAC-18WPE"/>
    <x v="3"/>
    <x v="3"/>
    <x v="0"/>
    <x v="0"/>
    <s v="Тип внутреннего блока"/>
    <s v="Настенный"/>
    <x v="5"/>
    <s v="Настенный"/>
    <s v="Настенный"/>
    <x v="1"/>
  </r>
  <r>
    <n v="4"/>
    <s v="Инверторные сплит-системы серии SENDO (R32) RAK-18RPE/RAC-18WPE"/>
    <x v="3"/>
    <x v="3"/>
    <x v="0"/>
    <x v="0"/>
    <s v="Эффективен для помещений площадью до, м"/>
    <n v="20"/>
    <x v="6"/>
    <s v="20"/>
    <s v="20"/>
    <x v="1"/>
  </r>
  <r>
    <n v="4"/>
    <s v="Инверторные сплит-системы серии SENDO (R32) RAK-18RPE/RAC-18WPE"/>
    <x v="3"/>
    <x v="3"/>
    <x v="0"/>
    <x v="0"/>
    <s v="Холодопроизводительность, kBTU"/>
    <n v="7"/>
    <x v="7"/>
    <s v="7"/>
    <s v="7"/>
    <x v="0"/>
  </r>
  <r>
    <n v="4"/>
    <s v="Инверторные сплит-системы серии SENDO (R32) RAK-18RPE/RAC-18WPE"/>
    <x v="3"/>
    <x v="3"/>
    <x v="0"/>
    <x v="0"/>
    <s v="Холодопроизводительность, кВт"/>
    <s v="2.00 (0.90 - 2.50)"/>
    <x v="8"/>
    <s v="2.00 (0.90 - 2.50)"/>
    <n v="2"/>
    <x v="1"/>
  </r>
  <r>
    <n v="4"/>
    <s v="Инверторные сплит-системы серии SENDO (R32) RAK-18RPE/RAC-18WPE"/>
    <x v="3"/>
    <x v="3"/>
    <x v="0"/>
    <x v="0"/>
    <s v="Потребляемый ток в режиме охлаждения, A"/>
    <s v="1.82 (1.09 - 4.39)"/>
    <x v="9"/>
    <s v="1.82 (1.09 - 4.39)"/>
    <n v="1.82"/>
    <x v="1"/>
  </r>
  <r>
    <n v="4"/>
    <s v="Инверторные сплит-системы серии SENDO (R32) RAK-18RPE/RAC-18WPE"/>
    <x v="3"/>
    <x v="3"/>
    <x v="0"/>
    <x v="0"/>
    <s v="Потребляемая мощность в режиме охлаждения, кВт"/>
    <s v="0.419 (0.25 - 1.01)"/>
    <x v="10"/>
    <s v="0.419 (0.25 - 1.01)"/>
    <n v="0.41899999999999998"/>
    <x v="1"/>
  </r>
  <r>
    <n v="4"/>
    <s v="Инверторные сплит-системы серии SENDO (R32) RAK-18RPE/RAC-18WPE"/>
    <x v="3"/>
    <x v="3"/>
    <x v="0"/>
    <x v="0"/>
    <s v="Коэффициент энергоэффективности EER, Вт/Вт"/>
    <s v="4,77"/>
    <x v="11"/>
    <n v="4.7699999999999996"/>
    <n v="4.7699999999999996"/>
    <x v="0"/>
  </r>
  <r>
    <n v="4"/>
    <s v="Инверторные сплит-системы серии SENDO (R32) RAK-18RPE/RAC-18WPE"/>
    <x v="3"/>
    <x v="3"/>
    <x v="0"/>
    <x v="0"/>
    <s v="Коэффициент сезонной энергоэффективности SEER, Вт/Вт"/>
    <n v="8.5"/>
    <x v="12"/>
    <s v="8.5"/>
    <s v="8.5"/>
    <x v="0"/>
  </r>
  <r>
    <n v="4"/>
    <s v="Инверторные сплит-системы серии SENDO (R32) RAK-18RPE/RAC-18WPE"/>
    <x v="3"/>
    <x v="3"/>
    <x v="0"/>
    <x v="0"/>
    <s v="Класс энергоэффективности EER (охлаждение)"/>
    <s v="A"/>
    <x v="13"/>
    <s v="A"/>
    <s v="A"/>
    <x v="0"/>
  </r>
  <r>
    <n v="4"/>
    <s v="Инверторные сплит-системы серии SENDO (R32) RAK-18RPE/RAC-18WPE"/>
    <x v="3"/>
    <x v="3"/>
    <x v="0"/>
    <x v="0"/>
    <s v="Класс сезонной энергоэффективности SEER (охлаждение)"/>
    <s v="A+++"/>
    <x v="14"/>
    <s v="A+++"/>
    <s v="A+++"/>
    <x v="0"/>
  </r>
  <r>
    <n v="4"/>
    <s v="Инверторные сплит-системы серии SENDO (R32) RAK-18RPE/RAC-18WPE"/>
    <x v="3"/>
    <x v="3"/>
    <x v="0"/>
    <x v="0"/>
    <s v="Теплопроизводительность, kBTU"/>
    <n v="9"/>
    <x v="15"/>
    <s v="9"/>
    <s v="9"/>
    <x v="0"/>
  </r>
  <r>
    <n v="4"/>
    <s v="Инверторные сплит-системы серии SENDO (R32) RAK-18RPE/RAC-18WPE"/>
    <x v="3"/>
    <x v="3"/>
    <x v="0"/>
    <x v="0"/>
    <s v="Теплопроизводительность, кВт"/>
    <s v="2.50 (0.90 - 3.20)"/>
    <x v="16"/>
    <s v="2.50 (0.90 - 3.20)"/>
    <n v="2.5"/>
    <x v="1"/>
  </r>
  <r>
    <n v="4"/>
    <s v="Инверторные сплит-системы серии SENDO (R32) RAK-18RPE/RAC-18WPE"/>
    <x v="3"/>
    <x v="3"/>
    <x v="0"/>
    <x v="0"/>
    <s v="Потребляемый ток в режиме нагрева, A"/>
    <s v="2.26 (1.09 - 4.22)"/>
    <x v="17"/>
    <s v="2.26 (1.09 - 4.22)"/>
    <n v="2.2599999999999998"/>
    <x v="1"/>
  </r>
  <r>
    <n v="4"/>
    <s v="Инверторные сплит-системы серии SENDO (R32) RAK-18RPE/RAC-18WPE"/>
    <x v="3"/>
    <x v="3"/>
    <x v="0"/>
    <x v="0"/>
    <s v="Потребляемая мощность в режиме нагрева, кВт"/>
    <s v="0.519 (0.25 - 0.97)"/>
    <x v="18"/>
    <s v="0.519 (0.25 - 0.97)"/>
    <n v="0.51900000000000002"/>
    <x v="1"/>
  </r>
  <r>
    <n v="4"/>
    <s v="Инверторные сплит-системы серии SENDO (R32) RAK-18RPE/RAC-18WPE"/>
    <x v="3"/>
    <x v="3"/>
    <x v="0"/>
    <x v="0"/>
    <s v="Коэффициент энергоэффективности COP, Вт/Вт"/>
    <s v="4,82"/>
    <x v="19"/>
    <n v="4.82"/>
    <n v="4.82"/>
    <x v="0"/>
  </r>
  <r>
    <n v="4"/>
    <s v="Инверторные сплит-системы серии SENDO (R32) RAK-18RPE/RAC-18WPE"/>
    <x v="3"/>
    <x v="3"/>
    <x v="0"/>
    <x v="0"/>
    <s v="Коэффициент энергоэффективности SCOP (усредненный), Вт/Вт"/>
    <n v="4.9000000000000004"/>
    <x v="20"/>
    <s v="4.9"/>
    <s v="4.9"/>
    <x v="0"/>
  </r>
  <r>
    <n v="4"/>
    <s v="Инверторные сплит-системы серии SENDO (R32) RAK-18RPE/RAC-18WPE"/>
    <x v="3"/>
    <x v="3"/>
    <x v="0"/>
    <x v="0"/>
    <s v="Класс энергоэффективности COP (нагрев)"/>
    <s v="A"/>
    <x v="21"/>
    <s v="A"/>
    <s v="A"/>
    <x v="0"/>
  </r>
  <r>
    <n v="4"/>
    <s v="Инверторные сплит-системы серии SENDO (R32) RAK-18RPE/RAC-18WPE"/>
    <x v="3"/>
    <x v="3"/>
    <x v="0"/>
    <x v="0"/>
    <s v="Класс сезонной энергоэффективности SCOP (нагрев, усредненный)"/>
    <s v="A++"/>
    <x v="22"/>
    <s v="A++"/>
    <s v="A++"/>
    <x v="0"/>
  </r>
  <r>
    <n v="4"/>
    <s v="Инверторные сплит-системы серии SENDO (R32) RAK-18RPE/RAC-18WPE"/>
    <x v="3"/>
    <x v="3"/>
    <x v="0"/>
    <x v="0"/>
    <s v="Электропитание, В/Гц/Ф"/>
    <s v="230/50/1"/>
    <x v="23"/>
    <s v="230/50/1"/>
    <s v="230/50/1"/>
    <x v="1"/>
  </r>
  <r>
    <n v="4"/>
    <s v="Инверторные сплит-системы серии SENDO (R32) RAK-18RPE/RAC-18WPE"/>
    <x v="3"/>
    <x v="3"/>
    <x v="0"/>
    <x v="0"/>
    <s v="Расход воздуха внутреннего блока, м&amp;lt;sup&amp;gt;3&amp;lt;/sup&amp;gt;/ч"/>
    <s v="312/350/400/440"/>
    <x v="24"/>
    <s v="312/350/400/440"/>
    <s v="312/350/400/440"/>
    <x v="0"/>
  </r>
  <r>
    <n v="4"/>
    <s v="Инверторные сплит-системы серии SENDO (R32) RAK-18RPE/RAC-18WPE"/>
    <x v="3"/>
    <x v="3"/>
    <x v="0"/>
    <x v="0"/>
    <s v="Минимальный расход воздуха внутреннего блока, м&amp;lt;sup&amp;gt;3&amp;lt;/sup&amp;gt;/ч"/>
    <n v="312"/>
    <x v="25"/>
    <s v="312"/>
    <s v="312"/>
    <x v="0"/>
  </r>
  <r>
    <n v="4"/>
    <s v="Инверторные сплит-системы серии SENDO (R32) RAK-18RPE/RAC-18WPE"/>
    <x v="3"/>
    <x v="3"/>
    <x v="0"/>
    <x v="0"/>
    <s v="Уровень шума внутреннего блока, дБ(А)"/>
    <s v="19/22/33/38"/>
    <x v="26"/>
    <s v="19/22/33/38"/>
    <s v="19/22/33/38"/>
    <x v="1"/>
  </r>
  <r>
    <n v="4"/>
    <s v="Инверторные сплит-системы серии SENDO (R32) RAK-18RPE/RAC-18WPE"/>
    <x v="3"/>
    <x v="3"/>
    <x v="0"/>
    <x v="0"/>
    <s v="Минимальный уровень шума внутреннего блока, дБ(А)"/>
    <n v="19"/>
    <x v="27"/>
    <s v="19"/>
    <s v="19"/>
    <x v="0"/>
  </r>
  <r>
    <n v="4"/>
    <s v="Инверторные сплит-системы серии SENDO (R32) RAK-18RPE/RAC-18WPE"/>
    <x v="3"/>
    <x v="3"/>
    <x v="0"/>
    <x v="0"/>
    <s v="Объем конденсации, л/ч"/>
    <n v="1.2"/>
    <x v="28"/>
    <s v="1.2"/>
    <s v="1.2"/>
    <x v="0"/>
  </r>
  <r>
    <n v="4"/>
    <s v="Инверторные сплит-системы серии SENDO (R32) RAK-18RPE/RAC-18WPE"/>
    <x v="3"/>
    <x v="3"/>
    <x v="0"/>
    <x v="0"/>
    <s v="Расход воздуха наружного блока, м&amp;lt;sup&amp;gt;3&amp;lt;/sup&amp;gt;/ч"/>
    <n v="1860"/>
    <x v="29"/>
    <s v="1860"/>
    <s v="1860"/>
    <x v="0"/>
  </r>
  <r>
    <n v="4"/>
    <s v="Инверторные сплит-системы серии SENDO (R32) RAK-18RPE/RAC-18WPE"/>
    <x v="3"/>
    <x v="3"/>
    <x v="0"/>
    <x v="0"/>
    <s v="Уровень шума наружного блока, дБ(А)"/>
    <n v="44"/>
    <x v="30"/>
    <s v="44"/>
    <s v="44"/>
    <x v="1"/>
  </r>
  <r>
    <n v="4"/>
    <s v="Инверторные сплит-системы серии SENDO (R32) RAK-18RPE/RAC-18WPE"/>
    <x v="3"/>
    <x v="3"/>
    <x v="0"/>
    <x v="0"/>
    <s v="Марка компрессора"/>
    <s v="Hitachi / Highly"/>
    <x v="31"/>
    <s v="Hitachi / Highly"/>
    <s v="Hitachi / Highly"/>
    <x v="1"/>
  </r>
  <r>
    <n v="4"/>
    <s v="Инверторные сплит-системы серии SENDO (R32) RAK-18RPE/RAC-18WPE"/>
    <x v="3"/>
    <x v="3"/>
    <x v="0"/>
    <x v="0"/>
    <s v="Тип компрессора"/>
    <s v="Ротационный с одним ротором"/>
    <x v="32"/>
    <s v="Ротационный с одним ротором"/>
    <s v="Ротационный с одним ротором"/>
    <x v="0"/>
  </r>
  <r>
    <n v="4"/>
    <s v="Инверторные сплит-системы серии SENDO (R32) RAK-18RPE/RAC-18WPE"/>
    <x v="3"/>
    <x v="3"/>
    <x v="0"/>
    <x v="0"/>
    <s v="Тип хладагента"/>
    <s v="R32"/>
    <x v="33"/>
    <s v="R32"/>
    <s v="R32"/>
    <x v="1"/>
  </r>
  <r>
    <n v="4"/>
    <s v="Инверторные сплит-системы серии SENDO (R32) RAK-18RPE/RAC-18WPE"/>
    <x v="3"/>
    <x v="3"/>
    <x v="0"/>
    <x v="0"/>
    <s v="Заводская заправка хладагента, г"/>
    <n v="870"/>
    <x v="34"/>
    <s v="870"/>
    <s v="870"/>
    <x v="1"/>
  </r>
  <r>
    <n v="4"/>
    <s v="Инверторные сплит-системы серии SENDO (R32) RAK-18RPE/RAC-18WPE"/>
    <x v="3"/>
    <x v="3"/>
    <x v="0"/>
    <x v="0"/>
    <s v="Габаритные размеры внутреннего блока (ШхВхГ), мм"/>
    <s v="780x280x230"/>
    <x v="35"/>
    <s v="780 x 280 x 230"/>
    <s v="780 x 280 x 230"/>
    <x v="1"/>
  </r>
  <r>
    <n v="4"/>
    <s v="Инверторные сплит-системы серии SENDO (R32) RAK-18RPE/RAC-18WPE"/>
    <x v="3"/>
    <x v="3"/>
    <x v="0"/>
    <x v="0"/>
    <s v="Габаритные размеры наружного блока (ШхВхГ), мм"/>
    <s v="750x548x288"/>
    <x v="36"/>
    <s v="750 x 548 x 288"/>
    <s v="750 x 548 x 288"/>
    <x v="1"/>
  </r>
  <r>
    <n v="4"/>
    <s v="Инверторные сплит-системы серии SENDO (R32) RAK-18RPE/RAC-18WPE"/>
    <x v="3"/>
    <x v="3"/>
    <x v="0"/>
    <x v="0"/>
    <s v="Габаритные размеры внутреннего блока в упаковке (ШхВхГ), мм"/>
    <s v="820x279x330"/>
    <x v="37"/>
    <s v="820 x 279 x 330"/>
    <s v="820 x 279 x 330"/>
    <x v="1"/>
  </r>
  <r>
    <n v="4"/>
    <s v="Инверторные сплит-системы серии SENDO (R32) RAK-18RPE/RAC-18WPE"/>
    <x v="3"/>
    <x v="3"/>
    <x v="0"/>
    <x v="0"/>
    <s v="Габаритные размеры наружного блока в упаковке (ШхВхГ), мм"/>
    <s v="871x591x377"/>
    <x v="38"/>
    <s v="871 x 591 x 377"/>
    <s v="871 x 591 x 377"/>
    <x v="1"/>
  </r>
  <r>
    <n v="4"/>
    <s v="Инверторные сплит-системы серии SENDO (R32) RAK-18RPE/RAC-18WPE"/>
    <x v="3"/>
    <x v="3"/>
    <x v="0"/>
    <x v="0"/>
    <s v="Вес нетто внутреннего блока, кг"/>
    <n v="8.5"/>
    <x v="39"/>
    <s v="8.5"/>
    <s v="8.5"/>
    <x v="1"/>
  </r>
  <r>
    <n v="4"/>
    <s v="Инверторные сплит-системы серии SENDO (R32) RAK-18RPE/RAC-18WPE"/>
    <x v="3"/>
    <x v="3"/>
    <x v="0"/>
    <x v="0"/>
    <s v="Вес нетто наружного блока, кг"/>
    <n v="32.5"/>
    <x v="40"/>
    <s v="32.5"/>
    <s v="32.5"/>
    <x v="1"/>
  </r>
  <r>
    <n v="4"/>
    <s v="Инверторные сплит-системы серии SENDO (R32) RAK-18RPE/RAC-18WPE"/>
    <x v="3"/>
    <x v="3"/>
    <x v="0"/>
    <x v="0"/>
    <s v="Вес брутто внутреннего блока, кг"/>
    <n v="11"/>
    <x v="41"/>
    <s v="11"/>
    <s v="11"/>
    <x v="1"/>
  </r>
  <r>
    <n v="4"/>
    <s v="Инверторные сплит-системы серии SENDO (R32) RAK-18RPE/RAC-18WPE"/>
    <x v="3"/>
    <x v="3"/>
    <x v="0"/>
    <x v="0"/>
    <s v="Вес брутто наружного блока, кг"/>
    <n v="35"/>
    <x v="42"/>
    <s v="35"/>
    <s v="35"/>
    <x v="1"/>
  </r>
  <r>
    <n v="4"/>
    <s v="Инверторные сплит-системы серии SENDO (R32) RAK-18RPE/RAC-18WPE"/>
    <x v="3"/>
    <x v="3"/>
    <x v="0"/>
    <x v="0"/>
    <s v="Диаметр жидкостной трубы, мм (дюйм)"/>
    <s v="6,35 (1/4&amp;quot;)"/>
    <x v="43"/>
    <s v="6.35 (1/4&amp;quot;)"/>
    <n v="6.35"/>
    <x v="1"/>
  </r>
  <r>
    <n v="4"/>
    <s v="Инверторные сплит-системы серии SENDO (R32) RAK-18RPE/RAC-18WPE"/>
    <x v="3"/>
    <x v="3"/>
    <x v="0"/>
    <x v="0"/>
    <s v="Диаметр газовой трубы, мм (дюйм)"/>
    <s v="9,53 (3/8&amp;quot;)"/>
    <x v="44"/>
    <s v="9.53 (3/8&amp;quot;)"/>
    <n v="9.5299999999999994"/>
    <x v="1"/>
  </r>
  <r>
    <n v="4"/>
    <s v="Инверторные сплит-системы серии SENDO (R32) RAK-18RPE/RAC-18WPE"/>
    <x v="3"/>
    <x v="3"/>
    <x v="0"/>
    <x v="0"/>
    <s v="Максимальная длина трассы, м"/>
    <n v="20"/>
    <x v="45"/>
    <s v="20"/>
    <s v="20"/>
    <x v="1"/>
  </r>
  <r>
    <n v="4"/>
    <s v="Инверторные сплит-системы серии SENDO (R32) RAK-18RPE/RAC-18WPE"/>
    <x v="3"/>
    <x v="3"/>
    <x v="0"/>
    <x v="0"/>
    <s v="Максимальный перепад по высоте между внутренним и наружным блоками, м"/>
    <n v="10"/>
    <x v="46"/>
    <s v="10"/>
    <s v="10"/>
    <x v="1"/>
  </r>
  <r>
    <n v="4"/>
    <s v="Инверторные сплит-системы серии SENDO (R32) RAK-18RPE/RAC-18WPE"/>
    <x v="3"/>
    <x v="3"/>
    <x v="0"/>
    <x v="0"/>
    <s v="Минимальная длина трассы, м"/>
    <n v="3"/>
    <x v="47"/>
    <s v="3"/>
    <s v="3"/>
    <x v="0"/>
  </r>
  <r>
    <n v="4"/>
    <s v="Инверторные сплит-системы серии SENDO (R32) RAK-18RPE/RAC-18WPE"/>
    <x v="3"/>
    <x v="3"/>
    <x v="0"/>
    <x v="0"/>
    <s v="Номинальная длина трассы, м"/>
    <n v="20"/>
    <x v="48"/>
    <s v="20"/>
    <s v="20"/>
    <x v="0"/>
  </r>
  <r>
    <n v="4"/>
    <s v="Инверторные сплит-системы серии SENDO (R32) RAK-18RPE/RAC-18WPE"/>
    <x v="3"/>
    <x v="3"/>
    <x v="0"/>
    <x v="0"/>
    <s v="Диаметр дренажной трубы, мм"/>
    <n v="16"/>
    <x v="49"/>
    <s v="16"/>
    <s v="16"/>
    <x v="0"/>
  </r>
  <r>
    <n v="4"/>
    <s v="Инверторные сплит-системы серии SENDO (R32) RAK-18RPE/RAC-18WPE"/>
    <x v="3"/>
    <x v="3"/>
    <x v="0"/>
    <x v="0"/>
    <s v="Рабочие температурные границы наружного воздуха (охлаждение), °C"/>
    <s v="-10 ~ +43"/>
    <x v="50"/>
    <s v="-10 ~ +43"/>
    <s v="-10 ~ +43"/>
    <x v="1"/>
  </r>
  <r>
    <n v="4"/>
    <s v="Инверторные сплит-системы серии SENDO (R32) RAK-18RPE/RAC-18WPE"/>
    <x v="3"/>
    <x v="3"/>
    <x v="0"/>
    <x v="0"/>
    <s v="Рабочие температурные границы наружного воздуха (нагрев), °C"/>
    <s v="-15 ~ +21"/>
    <x v="51"/>
    <s v="-15 ~ +21"/>
    <s v="-15 ~ +21"/>
    <x v="1"/>
  </r>
  <r>
    <n v="4"/>
    <s v="Инверторные сплит-системы серии SENDO (R32) RAK-18RPE/RAC-18WPE"/>
    <x v="3"/>
    <x v="3"/>
    <x v="0"/>
    <x v="0"/>
    <s v="Подключение электропитания"/>
    <s v="Наружный блок"/>
    <x v="52"/>
    <s v="Наружный блок"/>
    <s v="Наружный блок"/>
    <x v="0"/>
  </r>
  <r>
    <n v="4"/>
    <s v="Инверторные сплит-системы серии SENDO (R32) RAK-18RPE/RAC-18WPE"/>
    <x v="3"/>
    <x v="3"/>
    <x v="0"/>
    <x v="0"/>
    <s v="Межблочный кабель, мм&amp;lt;sup&amp;gt;2&amp;lt;/sup&amp;gt;"/>
    <s v="1,50x3 + E"/>
    <x v="53"/>
    <s v="1.50x3 + E"/>
    <s v="1.50x3 + E"/>
    <x v="0"/>
  </r>
  <r>
    <n v="4"/>
    <s v="Инверторные сплит-системы серии SENDO (R32) RAK-18RPE/RAC-18WPE"/>
    <x v="3"/>
    <x v="3"/>
    <x v="0"/>
    <x v="0"/>
    <s v="Силовой кабель, мм&amp;lt;sup&amp;gt;2&amp;lt;/sup&amp;gt;"/>
    <s v="1,50x2 + E"/>
    <x v="54"/>
    <s v="1.50x2 + E"/>
    <s v="1.50x2 + E"/>
    <x v="0"/>
  </r>
  <r>
    <n v="4"/>
    <s v="Инверторные сплит-системы серии SENDO (R32) RAK-18RPE/RAC-18WPE"/>
    <x v="3"/>
    <x v="3"/>
    <x v="0"/>
    <x v="0"/>
    <s v="Автомат защиты, А"/>
    <n v="16"/>
    <x v="55"/>
    <s v="16"/>
    <s v="16"/>
    <x v="0"/>
  </r>
  <r>
    <n v="4"/>
    <s v="Инверторные сплит-системы серии SENDO (R32) RAK-18RPE/RAC-18WPE"/>
    <x v="3"/>
    <x v="3"/>
    <x v="0"/>
    <x v="0"/>
    <s v="Максимальная потребляемая мощность, кВт"/>
    <n v="1.01"/>
    <x v="56"/>
    <s v="1.01"/>
    <s v="1.01"/>
    <x v="0"/>
  </r>
  <r>
    <n v="4"/>
    <s v="Инверторные сплит-системы серии SENDO (R32) RAK-18RPE/RAC-18WPE"/>
    <x v="3"/>
    <x v="3"/>
    <x v="0"/>
    <x v="0"/>
    <s v="Максимальный потребляемый ток, А"/>
    <n v="4.3899999999999997"/>
    <x v="57"/>
    <s v="4.39"/>
    <s v="4.39"/>
    <x v="0"/>
  </r>
  <r>
    <n v="4"/>
    <s v="Инверторные сплит-системы серии SENDO (R32) RAK-18RPE/RAC-18WPE"/>
    <x v="3"/>
    <x v="3"/>
    <x v="0"/>
    <x v="0"/>
    <s v="Класс пылевлагозащиты, внутренний / наружный блок"/>
    <s v="IPX0 / IPX4"/>
    <x v="58"/>
    <s v="IPX0 / IPX4"/>
    <s v="IPX0 / IPX4"/>
    <x v="0"/>
  </r>
  <r>
    <n v="4"/>
    <s v="Инверторные сплит-системы серии SENDO (R32) RAK-18RPE/RAC-18WPE"/>
    <x v="3"/>
    <x v="3"/>
    <x v="0"/>
    <x v="0"/>
    <s v="Класс электрозащиты, внутренний / наружный блок"/>
    <s v="I класс / I класс"/>
    <x v="59"/>
    <s v="I класс / I класс"/>
    <s v="I класс / I класс"/>
    <x v="0"/>
  </r>
  <r>
    <n v="4"/>
    <s v="Инверторные сплит-системы серии SENDO (R32) RAK-18RPE/RAC-18WPE"/>
    <x v="3"/>
    <x v="3"/>
    <x v="0"/>
    <x v="0"/>
    <s v="Монтажный размер наружного блока, мм"/>
    <s v="500*310"/>
    <x v="60"/>
    <s v="500*310"/>
    <s v="500*310"/>
    <x v="0"/>
  </r>
  <r>
    <n v="4"/>
    <s v="Инверторные сплит-системы серии SENDO (R32) RAK-18RPE/RAC-18WPE"/>
    <x v="3"/>
    <x v="3"/>
    <x v="0"/>
    <x v="0"/>
    <s v="Страна производства"/>
    <s v="КНР"/>
    <x v="61"/>
    <s v="КНР"/>
    <s v="КНР"/>
    <x v="0"/>
  </r>
  <r>
    <n v="4"/>
    <s v="Инверторные сплит-системы серии SENDO (R32) RAK-18RPE/RAC-18WPE"/>
    <x v="3"/>
    <x v="3"/>
    <x v="0"/>
    <x v="0"/>
    <s v="Срок гарантии, мес"/>
    <n v="36"/>
    <x v="62"/>
    <s v="36"/>
    <s v="36"/>
    <x v="0"/>
  </r>
  <r>
    <n v="4"/>
    <s v="Инверторные сплит-системы серии SENDO (R32) RAK-18RPE/RAC-18WPE"/>
    <x v="3"/>
    <x v="3"/>
    <x v="0"/>
    <x v="0"/>
    <s v="Цвет внутреннего блока"/>
    <s v="Белый"/>
    <x v="63"/>
    <s v="Белый"/>
    <s v="Белый"/>
    <x v="0"/>
  </r>
  <r>
    <n v="4"/>
    <s v="Инверторные сплит-системы серии SENDO (R32) RAK-18RPE/RAC-18WPE"/>
    <x v="3"/>
    <x v="3"/>
    <x v="0"/>
    <x v="0"/>
    <s v="Цвет наружного блока"/>
    <s v="Белый"/>
    <x v="64"/>
    <s v="Белый"/>
    <s v="Белый"/>
    <x v="0"/>
  </r>
  <r>
    <n v="4"/>
    <s v="Инверторные сплит-системы серии SENDO (R32) RAK-18RPE/RAC-18WPE"/>
    <x v="3"/>
    <x v="3"/>
    <x v="0"/>
    <x v="0"/>
    <s v="Тип дросселирующего устройства"/>
    <s v="ЭРВ"/>
    <x v="65"/>
    <s v="ЭРВ"/>
    <s v="ЭРВ"/>
    <x v="0"/>
  </r>
  <r>
    <n v="4"/>
    <s v="Инверторные сплит-системы серии SENDO (R32) RAK-18RPE/RAC-18WPE"/>
    <x v="3"/>
    <x v="3"/>
    <x v="0"/>
    <x v="0"/>
    <s v="Ионизатор воздуха"/>
    <s v="нет"/>
    <x v="66"/>
    <s v="нет"/>
    <s v="нет"/>
    <x v="0"/>
  </r>
  <r>
    <n v="4"/>
    <s v="Инверторные сплит-системы серии SENDO (R32) RAK-18RPE/RAC-18WPE"/>
    <x v="3"/>
    <x v="3"/>
    <x v="0"/>
    <x v="0"/>
    <s v="Плазменная очистка воздуха"/>
    <s v="нет"/>
    <x v="67"/>
    <s v="нет"/>
    <s v="нет"/>
    <x v="0"/>
  </r>
  <r>
    <n v="4"/>
    <s v="Инверторные сплит-системы серии SENDO (R32) RAK-18RPE/RAC-18WPE"/>
    <x v="3"/>
    <x v="3"/>
    <x v="0"/>
    <x v="0"/>
    <s v="Ультрафиолетовая стерилизация"/>
    <s v="нет"/>
    <x v="68"/>
    <s v="нет"/>
    <s v="нет"/>
    <x v="0"/>
  </r>
  <r>
    <n v="4"/>
    <s v="Инверторные сплит-системы серии SENDO (R32) RAK-18RPE/RAC-18WPE"/>
    <x v="3"/>
    <x v="3"/>
    <x v="0"/>
    <x v="0"/>
    <s v="Регулировка положения жалюзи с пульта ДУ"/>
    <s v="Горизонтальные + Вертикальные"/>
    <x v="69"/>
    <s v="Горизонтальные + Вертикальные"/>
    <s v="Горизонтальные + Вертикальные"/>
    <x v="0"/>
  </r>
  <r>
    <n v="4"/>
    <s v="Инверторные сплит-системы серии SENDO (R32) RAK-18RPE/RAC-18WPE"/>
    <x v="3"/>
    <x v="3"/>
    <x v="0"/>
    <x v="0"/>
    <s v="Управление c мобильного приложения по Wi-Fi"/>
    <s v="Да, опция"/>
    <x v="70"/>
    <s v="Да. опция"/>
    <s v="Да. опция"/>
    <x v="0"/>
  </r>
  <r>
    <n v="4"/>
    <s v="Инверторные сплит-системы серии SENDO (R32) RAK-18RPE/RAC-18WPE"/>
    <x v="3"/>
    <x v="3"/>
    <x v="0"/>
    <x v="0"/>
    <s v="Дополнительные фильтры тонкой очистки в комплекте"/>
    <s v="Угольный фильтр, HEPA"/>
    <x v="71"/>
    <s v="Угольный фильтр. HEPA"/>
    <s v="Угольный фильтр. HEPA"/>
    <x v="0"/>
  </r>
  <r>
    <n v="4"/>
    <s v="Инверторные сплит-системы серии SENDO (R32) RAK-18RPE/RAC-18WPE"/>
    <x v="3"/>
    <x v="3"/>
    <x v="0"/>
    <x v="0"/>
    <s v="Дополнительный фильтр тонкой очистки Угольный фильтр"/>
    <s v="да"/>
    <x v="74"/>
    <s v="да"/>
    <s v="да"/>
    <x v="0"/>
  </r>
  <r>
    <n v="4"/>
    <s v="Инверторные сплит-системы серии SENDO (R32) RAK-18RPE/RAC-18WPE"/>
    <x v="3"/>
    <x v="3"/>
    <x v="0"/>
    <x v="0"/>
    <s v="Дополнительный фильтр тонкой очистки HEPA"/>
    <s v="да"/>
    <x v="75"/>
    <s v="да"/>
    <s v="да"/>
    <x v="0"/>
  </r>
  <r>
    <n v="4"/>
    <s v="Инверторные сплит-системы серии SENDO (R32) RAK-18RPE/RAC-18WPE"/>
    <x v="3"/>
    <x v="3"/>
    <x v="0"/>
    <x v="0"/>
    <s v="Противопылевой фильтр в комплекте"/>
    <s v="да"/>
    <x v="72"/>
    <s v="да"/>
    <s v="да"/>
    <x v="0"/>
  </r>
  <r>
    <n v="4"/>
    <s v="Инверторные сплит-системы серии SENDO (R32) RAK-18RPE/RAC-18WPE"/>
    <x v="3"/>
    <x v="3"/>
    <x v="0"/>
    <x v="0"/>
    <s v="Пульт управления в комплекте"/>
    <s v="Да, беспроводной"/>
    <x v="73"/>
    <s v="Да. беспроводной"/>
    <s v="Да. беспроводной"/>
    <x v="0"/>
  </r>
  <r>
    <n v="5"/>
    <s v="Инверторные сплит-системы серии SENDO (R32) RAK-25RPE/RAC-25WPE"/>
    <x v="4"/>
    <x v="4"/>
    <x v="0"/>
    <x v="0"/>
    <s v="Модель"/>
    <s v="RAK-25RPE/RAC-25WPE"/>
    <x v="0"/>
    <s v="RAK-25RPE/RAC-25WPE"/>
    <s v="RAK-25RPE/RAC-25WPE"/>
    <x v="0"/>
  </r>
  <r>
    <n v="5"/>
    <s v="Инверторные сплит-системы серии SENDO (R32) RAK-25RPE/RAC-25WPE"/>
    <x v="4"/>
    <x v="4"/>
    <x v="0"/>
    <x v="0"/>
    <s v="Модель внутреннего блока"/>
    <s v="RAK-25RPE"/>
    <x v="1"/>
    <s v="RAK-25RPE"/>
    <s v="RAK-25RPE"/>
    <x v="0"/>
  </r>
  <r>
    <n v="5"/>
    <s v="Инверторные сплит-системы серии SENDO (R32) RAK-25RPE/RAC-25WPE"/>
    <x v="4"/>
    <x v="4"/>
    <x v="0"/>
    <x v="0"/>
    <s v="Модель наружного блока"/>
    <s v="RAC-25WPE"/>
    <x v="2"/>
    <s v="RAC-25WPE"/>
    <s v="RAC-25WPE"/>
    <x v="0"/>
  </r>
  <r>
    <n v="5"/>
    <s v="Инверторные сплит-системы серии SENDO (R32) RAK-25RPE/RAC-25WPE"/>
    <x v="4"/>
    <x v="4"/>
    <x v="0"/>
    <x v="0"/>
    <s v="Инверторная технология"/>
    <s v="да"/>
    <x v="3"/>
    <s v="да"/>
    <s v="да"/>
    <x v="1"/>
  </r>
  <r>
    <n v="5"/>
    <s v="Инверторные сплит-системы серии SENDO (R32) RAK-25RPE/RAC-25WPE"/>
    <x v="4"/>
    <x v="4"/>
    <x v="0"/>
    <x v="0"/>
    <s v="Серия"/>
    <s v="Sendo"/>
    <x v="4"/>
    <s v="Sendo"/>
    <s v="Sendo"/>
    <x v="0"/>
  </r>
  <r>
    <n v="5"/>
    <s v="Инверторные сплит-системы серии SENDO (R32) RAK-25RPE/RAC-25WPE"/>
    <x v="4"/>
    <x v="4"/>
    <x v="0"/>
    <x v="0"/>
    <s v="Тип внутреннего блока"/>
    <s v="Настенный"/>
    <x v="5"/>
    <s v="Настенный"/>
    <s v="Настенный"/>
    <x v="1"/>
  </r>
  <r>
    <n v="5"/>
    <s v="Инверторные сплит-системы серии SENDO (R32) RAK-25RPE/RAC-25WPE"/>
    <x v="4"/>
    <x v="4"/>
    <x v="0"/>
    <x v="0"/>
    <s v="Эффективен для помещений площадью до, м"/>
    <n v="25"/>
    <x v="6"/>
    <s v="25"/>
    <s v="25"/>
    <x v="1"/>
  </r>
  <r>
    <n v="5"/>
    <s v="Инверторные сплит-системы серии SENDO (R32) RAK-25RPE/RAC-25WPE"/>
    <x v="4"/>
    <x v="4"/>
    <x v="0"/>
    <x v="0"/>
    <s v="Холодопроизводительность, kBTU"/>
    <n v="9"/>
    <x v="7"/>
    <s v="9"/>
    <s v="9"/>
    <x v="0"/>
  </r>
  <r>
    <n v="5"/>
    <s v="Инверторные сплит-системы серии SENDO (R32) RAK-25RPE/RAC-25WPE"/>
    <x v="4"/>
    <x v="4"/>
    <x v="0"/>
    <x v="0"/>
    <s v="Холодопроизводительность, кВт"/>
    <s v="2.50 (0.90 - 3.10)"/>
    <x v="8"/>
    <s v="2.50 (0.90 - 3.10)"/>
    <n v="2.5"/>
    <x v="1"/>
  </r>
  <r>
    <n v="5"/>
    <s v="Инверторные сплит-системы серии SENDO (R32) RAK-25RPE/RAC-25WPE"/>
    <x v="4"/>
    <x v="4"/>
    <x v="0"/>
    <x v="0"/>
    <s v="Потребляемый ток в режиме охлаждения, A"/>
    <s v="2.39 (1.09 - 5.61)"/>
    <x v="9"/>
    <s v="2.39 (1.09 - 5.61)"/>
    <n v="2.39"/>
    <x v="1"/>
  </r>
  <r>
    <n v="5"/>
    <s v="Инверторные сплит-системы серии SENDO (R32) RAK-25RPE/RAC-25WPE"/>
    <x v="4"/>
    <x v="4"/>
    <x v="0"/>
    <x v="0"/>
    <s v="Потребляемая мощность в режиме охлаждения, кВт"/>
    <s v="0.549 (0.25 - 1.29)"/>
    <x v="10"/>
    <s v="0.549 (0.25 - 1.29)"/>
    <n v="0.54900000000000004"/>
    <x v="1"/>
  </r>
  <r>
    <n v="5"/>
    <s v="Инверторные сплит-системы серии SENDO (R32) RAK-25RPE/RAC-25WPE"/>
    <x v="4"/>
    <x v="4"/>
    <x v="0"/>
    <x v="0"/>
    <s v="Коэффициент энергоэффективности EER, Вт/Вт"/>
    <s v="4,55"/>
    <x v="11"/>
    <n v="4.55"/>
    <n v="4.55"/>
    <x v="0"/>
  </r>
  <r>
    <n v="5"/>
    <s v="Инверторные сплит-системы серии SENDO (R32) RAK-25RPE/RAC-25WPE"/>
    <x v="4"/>
    <x v="4"/>
    <x v="0"/>
    <x v="0"/>
    <s v="Коэффициент сезонной энергоэффективности SEER, Вт/Вт"/>
    <n v="8.5"/>
    <x v="12"/>
    <s v="8.5"/>
    <s v="8.5"/>
    <x v="0"/>
  </r>
  <r>
    <n v="5"/>
    <s v="Инверторные сплит-системы серии SENDO (R32) RAK-25RPE/RAC-25WPE"/>
    <x v="4"/>
    <x v="4"/>
    <x v="0"/>
    <x v="0"/>
    <s v="Класс энергоэффективности EER (охлаждение)"/>
    <s v="A"/>
    <x v="13"/>
    <s v="A"/>
    <s v="A"/>
    <x v="0"/>
  </r>
  <r>
    <n v="5"/>
    <s v="Инверторные сплит-системы серии SENDO (R32) RAK-25RPE/RAC-25WPE"/>
    <x v="4"/>
    <x v="4"/>
    <x v="0"/>
    <x v="0"/>
    <s v="Класс сезонной энергоэффективности SEER (охлаждение)"/>
    <s v="A+++"/>
    <x v="14"/>
    <s v="A+++"/>
    <s v="A+++"/>
    <x v="0"/>
  </r>
  <r>
    <n v="5"/>
    <s v="Инверторные сплит-системы серии SENDO (R32) RAK-25RPE/RAC-25WPE"/>
    <x v="4"/>
    <x v="4"/>
    <x v="0"/>
    <x v="0"/>
    <s v="Теплопроизводительность, kBTU"/>
    <n v="12"/>
    <x v="15"/>
    <s v="12"/>
    <s v="12"/>
    <x v="0"/>
  </r>
  <r>
    <n v="5"/>
    <s v="Инверторные сплит-системы серии SENDO (R32) RAK-25RPE/RAC-25WPE"/>
    <x v="4"/>
    <x v="4"/>
    <x v="0"/>
    <x v="0"/>
    <s v="Теплопроизводительность, кВт"/>
    <s v="3.40 (0.90 - 4.40)"/>
    <x v="16"/>
    <s v="3.40 (0.90 - 4.40)"/>
    <n v="3.4"/>
    <x v="1"/>
  </r>
  <r>
    <n v="5"/>
    <s v="Инверторные сплит-системы серии SENDO (R32) RAK-25RPE/RAC-25WPE"/>
    <x v="4"/>
    <x v="4"/>
    <x v="0"/>
    <x v="0"/>
    <s v="Потребляемый ток в режиме нагрева, A"/>
    <s v="3.19 (1.09 - 6.52)"/>
    <x v="17"/>
    <s v="3.19 (1.09 - 6.52)"/>
    <n v="3.19"/>
    <x v="1"/>
  </r>
  <r>
    <n v="5"/>
    <s v="Инверторные сплит-системы серии SENDO (R32) RAK-25RPE/RAC-25WPE"/>
    <x v="4"/>
    <x v="4"/>
    <x v="0"/>
    <x v="0"/>
    <s v="Потребляемая мощность в режиме нагрева, кВт"/>
    <s v="0.733 (0.25 - 1.50)"/>
    <x v="18"/>
    <s v="0.733 (0.25 - 1.50)"/>
    <n v="0.73299999999999998"/>
    <x v="1"/>
  </r>
  <r>
    <n v="5"/>
    <s v="Инверторные сплит-системы серии SENDO (R32) RAK-25RPE/RAC-25WPE"/>
    <x v="4"/>
    <x v="4"/>
    <x v="0"/>
    <x v="0"/>
    <s v="Коэффициент энергоэффективности COP, Вт/Вт"/>
    <s v="4,64"/>
    <x v="19"/>
    <n v="4.6399999999999997"/>
    <n v="4.6399999999999997"/>
    <x v="0"/>
  </r>
  <r>
    <n v="5"/>
    <s v="Инверторные сплит-системы серии SENDO (R32) RAK-25RPE/RAC-25WPE"/>
    <x v="4"/>
    <x v="4"/>
    <x v="0"/>
    <x v="0"/>
    <s v="Коэффициент энергоэффективности SCOP (усредненный), Вт/Вт"/>
    <n v="4.9000000000000004"/>
    <x v="20"/>
    <s v="4.9"/>
    <s v="4.9"/>
    <x v="0"/>
  </r>
  <r>
    <n v="5"/>
    <s v="Инверторные сплит-системы серии SENDO (R32) RAK-25RPE/RAC-25WPE"/>
    <x v="4"/>
    <x v="4"/>
    <x v="0"/>
    <x v="0"/>
    <s v="Класс энергоэффективности COP (нагрев)"/>
    <s v="A"/>
    <x v="21"/>
    <s v="A"/>
    <s v="A"/>
    <x v="0"/>
  </r>
  <r>
    <n v="5"/>
    <s v="Инверторные сплит-системы серии SENDO (R32) RAK-25RPE/RAC-25WPE"/>
    <x v="4"/>
    <x v="4"/>
    <x v="0"/>
    <x v="0"/>
    <s v="Класс сезонной энергоэффективности SCOP (нагрев, усредненный)"/>
    <s v="A++"/>
    <x v="22"/>
    <s v="A++"/>
    <s v="A++"/>
    <x v="0"/>
  </r>
  <r>
    <n v="5"/>
    <s v="Инверторные сплит-системы серии SENDO (R32) RAK-25RPE/RAC-25WPE"/>
    <x v="4"/>
    <x v="4"/>
    <x v="0"/>
    <x v="0"/>
    <s v="Электропитание, В/Гц/Ф"/>
    <s v="230/50/1"/>
    <x v="23"/>
    <s v="230/50/1"/>
    <s v="230/50/1"/>
    <x v="1"/>
  </r>
  <r>
    <n v="5"/>
    <s v="Инверторные сплит-системы серии SENDO (R32) RAK-25RPE/RAC-25WPE"/>
    <x v="4"/>
    <x v="4"/>
    <x v="0"/>
    <x v="0"/>
    <s v="Расход воздуха внутреннего блока, м&amp;lt;sup&amp;gt;3&amp;lt;/sup&amp;gt;/ч"/>
    <s v="333/370/430/510"/>
    <x v="24"/>
    <s v="333/370/430/510"/>
    <s v="333/370/430/510"/>
    <x v="0"/>
  </r>
  <r>
    <n v="5"/>
    <s v="Инверторные сплит-системы серии SENDO (R32) RAK-25RPE/RAC-25WPE"/>
    <x v="4"/>
    <x v="4"/>
    <x v="0"/>
    <x v="0"/>
    <s v="Минимальный расход воздуха внутреннего блока, м&amp;lt;sup&amp;gt;3&amp;lt;/sup&amp;gt;/ч"/>
    <n v="333"/>
    <x v="25"/>
    <s v="333"/>
    <s v="333"/>
    <x v="0"/>
  </r>
  <r>
    <n v="5"/>
    <s v="Инверторные сплит-системы серии SENDO (R32) RAK-25RPE/RAC-25WPE"/>
    <x v="4"/>
    <x v="4"/>
    <x v="0"/>
    <x v="0"/>
    <s v="Уровень шума внутреннего блока, дБ(А)"/>
    <s v="20/23/34/41"/>
    <x v="26"/>
    <s v="20/23/34/41"/>
    <s v="20/23/34/41"/>
    <x v="1"/>
  </r>
  <r>
    <n v="5"/>
    <s v="Инверторные сплит-системы серии SENDO (R32) RAK-25RPE/RAC-25WPE"/>
    <x v="4"/>
    <x v="4"/>
    <x v="0"/>
    <x v="0"/>
    <s v="Минимальный уровень шума внутреннего блока, дБ(А)"/>
    <n v="20"/>
    <x v="27"/>
    <s v="20"/>
    <s v="20"/>
    <x v="0"/>
  </r>
  <r>
    <n v="5"/>
    <s v="Инверторные сплит-системы серии SENDO (R32) RAK-25RPE/RAC-25WPE"/>
    <x v="4"/>
    <x v="4"/>
    <x v="0"/>
    <x v="0"/>
    <s v="Объем конденсации, л/ч"/>
    <n v="1.4"/>
    <x v="28"/>
    <s v="1.4"/>
    <s v="1.4"/>
    <x v="0"/>
  </r>
  <r>
    <n v="5"/>
    <s v="Инверторные сплит-системы серии SENDO (R32) RAK-25RPE/RAC-25WPE"/>
    <x v="4"/>
    <x v="4"/>
    <x v="0"/>
    <x v="0"/>
    <s v="Расход воздуха наружного блока, м&amp;lt;sup&amp;gt;3&amp;lt;/sup&amp;gt;/ч"/>
    <n v="1860"/>
    <x v="29"/>
    <s v="1860"/>
    <s v="1860"/>
    <x v="0"/>
  </r>
  <r>
    <n v="5"/>
    <s v="Инверторные сплит-системы серии SENDO (R32) RAK-25RPE/RAC-25WPE"/>
    <x v="4"/>
    <x v="4"/>
    <x v="0"/>
    <x v="0"/>
    <s v="Уровень шума наружного блока, дБ(А)"/>
    <n v="46"/>
    <x v="30"/>
    <s v="46"/>
    <s v="46"/>
    <x v="1"/>
  </r>
  <r>
    <n v="5"/>
    <s v="Инверторные сплит-системы серии SENDO (R32) RAK-25RPE/RAC-25WPE"/>
    <x v="4"/>
    <x v="4"/>
    <x v="0"/>
    <x v="0"/>
    <s v="Марка компрессора"/>
    <s v="Hitachi / Highly"/>
    <x v="31"/>
    <s v="Hitachi / Highly"/>
    <s v="Hitachi / Highly"/>
    <x v="1"/>
  </r>
  <r>
    <n v="5"/>
    <s v="Инверторные сплит-системы серии SENDO (R32) RAK-25RPE/RAC-25WPE"/>
    <x v="4"/>
    <x v="4"/>
    <x v="0"/>
    <x v="0"/>
    <s v="Тип компрессора"/>
    <s v="Ротационный с одним ротором"/>
    <x v="32"/>
    <s v="Ротационный с одним ротором"/>
    <s v="Ротационный с одним ротором"/>
    <x v="0"/>
  </r>
  <r>
    <n v="5"/>
    <s v="Инверторные сплит-системы серии SENDO (R32) RAK-25RPE/RAC-25WPE"/>
    <x v="4"/>
    <x v="4"/>
    <x v="0"/>
    <x v="0"/>
    <s v="Тип хладагента"/>
    <s v="R32"/>
    <x v="33"/>
    <s v="R32"/>
    <s v="R32"/>
    <x v="1"/>
  </r>
  <r>
    <n v="5"/>
    <s v="Инверторные сплит-системы серии SENDO (R32) RAK-25RPE/RAC-25WPE"/>
    <x v="4"/>
    <x v="4"/>
    <x v="0"/>
    <x v="0"/>
    <s v="Заводская заправка хладагента, г"/>
    <n v="870"/>
    <x v="34"/>
    <s v="870"/>
    <s v="870"/>
    <x v="1"/>
  </r>
  <r>
    <n v="5"/>
    <s v="Инверторные сплит-системы серии SENDO (R32) RAK-25RPE/RAC-25WPE"/>
    <x v="4"/>
    <x v="4"/>
    <x v="0"/>
    <x v="0"/>
    <s v="Габаритные размеры внутреннего блока (ШхВхГ), мм"/>
    <s v="780x280x230"/>
    <x v="35"/>
    <s v="780 x 280 x 230"/>
    <s v="780 x 280 x 230"/>
    <x v="1"/>
  </r>
  <r>
    <n v="5"/>
    <s v="Инверторные сплит-системы серии SENDO (R32) RAK-25RPE/RAC-25WPE"/>
    <x v="4"/>
    <x v="4"/>
    <x v="0"/>
    <x v="0"/>
    <s v="Габаритные размеры наружного блока (ШхВхГ), мм"/>
    <s v="750x548x288"/>
    <x v="36"/>
    <s v="750 x 548 x 288"/>
    <s v="750 x 548 x 288"/>
    <x v="1"/>
  </r>
  <r>
    <n v="5"/>
    <s v="Инверторные сплит-системы серии SENDO (R32) RAK-25RPE/RAC-25WPE"/>
    <x v="4"/>
    <x v="4"/>
    <x v="0"/>
    <x v="0"/>
    <s v="Габаритные размеры внутреннего блока в упаковке (ШхВхГ), мм"/>
    <s v="820x279x330"/>
    <x v="37"/>
    <s v="820 x 279 x 330"/>
    <s v="820 x 279 x 330"/>
    <x v="1"/>
  </r>
  <r>
    <n v="5"/>
    <s v="Инверторные сплит-системы серии SENDO (R32) RAK-25RPE/RAC-25WPE"/>
    <x v="4"/>
    <x v="4"/>
    <x v="0"/>
    <x v="0"/>
    <s v="Габаритные размеры наружного блока в упаковке (ШхВхГ), мм"/>
    <s v="871x591x377"/>
    <x v="38"/>
    <s v="871 x 591 x 377"/>
    <s v="871 x 591 x 377"/>
    <x v="1"/>
  </r>
  <r>
    <n v="5"/>
    <s v="Инверторные сплит-системы серии SENDO (R32) RAK-25RPE/RAC-25WPE"/>
    <x v="4"/>
    <x v="4"/>
    <x v="0"/>
    <x v="0"/>
    <s v="Вес нетто внутреннего блока, кг"/>
    <n v="8.5"/>
    <x v="39"/>
    <s v="8.5"/>
    <s v="8.5"/>
    <x v="1"/>
  </r>
  <r>
    <n v="5"/>
    <s v="Инверторные сплит-системы серии SENDO (R32) RAK-25RPE/RAC-25WPE"/>
    <x v="4"/>
    <x v="4"/>
    <x v="0"/>
    <x v="0"/>
    <s v="Вес нетто наружного блока, кг"/>
    <n v="32.5"/>
    <x v="40"/>
    <s v="32.5"/>
    <s v="32.5"/>
    <x v="1"/>
  </r>
  <r>
    <n v="5"/>
    <s v="Инверторные сплит-системы серии SENDO (R32) RAK-25RPE/RAC-25WPE"/>
    <x v="4"/>
    <x v="4"/>
    <x v="0"/>
    <x v="0"/>
    <s v="Вес брутто внутреннего блока, кг"/>
    <n v="11"/>
    <x v="41"/>
    <s v="11"/>
    <s v="11"/>
    <x v="1"/>
  </r>
  <r>
    <n v="5"/>
    <s v="Инверторные сплит-системы серии SENDO (R32) RAK-25RPE/RAC-25WPE"/>
    <x v="4"/>
    <x v="4"/>
    <x v="0"/>
    <x v="0"/>
    <s v="Вес брутто наружного блока, кг"/>
    <n v="35"/>
    <x v="42"/>
    <s v="35"/>
    <s v="35"/>
    <x v="1"/>
  </r>
  <r>
    <n v="5"/>
    <s v="Инверторные сплит-системы серии SENDO (R32) RAK-25RPE/RAC-25WPE"/>
    <x v="4"/>
    <x v="4"/>
    <x v="0"/>
    <x v="0"/>
    <s v="Диаметр жидкостной трубы, мм (дюйм)"/>
    <s v="6,35 (1/4&amp;quot;)"/>
    <x v="43"/>
    <s v="6.35 (1/4&amp;quot;)"/>
    <n v="6.35"/>
    <x v="1"/>
  </r>
  <r>
    <n v="5"/>
    <s v="Инверторные сплит-системы серии SENDO (R32) RAK-25RPE/RAC-25WPE"/>
    <x v="4"/>
    <x v="4"/>
    <x v="0"/>
    <x v="0"/>
    <s v="Диаметр газовой трубы, мм (дюйм)"/>
    <s v="9,53 (3/8&amp;quot;)"/>
    <x v="44"/>
    <s v="9.53 (3/8&amp;quot;)"/>
    <n v="9.5299999999999994"/>
    <x v="1"/>
  </r>
  <r>
    <n v="5"/>
    <s v="Инверторные сплит-системы серии SENDO (R32) RAK-25RPE/RAC-25WPE"/>
    <x v="4"/>
    <x v="4"/>
    <x v="0"/>
    <x v="0"/>
    <s v="Максимальная длина трассы, м"/>
    <n v="20"/>
    <x v="45"/>
    <s v="20"/>
    <s v="20"/>
    <x v="1"/>
  </r>
  <r>
    <n v="5"/>
    <s v="Инверторные сплит-системы серии SENDO (R32) RAK-25RPE/RAC-25WPE"/>
    <x v="4"/>
    <x v="4"/>
    <x v="0"/>
    <x v="0"/>
    <s v="Максимальный перепад по высоте между внутренним и наружным блоками, м"/>
    <n v="10"/>
    <x v="46"/>
    <s v="10"/>
    <s v="10"/>
    <x v="1"/>
  </r>
  <r>
    <n v="5"/>
    <s v="Инверторные сплит-системы серии SENDO (R32) RAK-25RPE/RAC-25WPE"/>
    <x v="4"/>
    <x v="4"/>
    <x v="0"/>
    <x v="0"/>
    <s v="Минимальная длина трассы, м"/>
    <n v="3"/>
    <x v="47"/>
    <s v="3"/>
    <s v="3"/>
    <x v="0"/>
  </r>
  <r>
    <n v="5"/>
    <s v="Инверторные сплит-системы серии SENDO (R32) RAK-25RPE/RAC-25WPE"/>
    <x v="4"/>
    <x v="4"/>
    <x v="0"/>
    <x v="0"/>
    <s v="Номинальная длина трассы, м"/>
    <n v="20"/>
    <x v="48"/>
    <s v="20"/>
    <s v="20"/>
    <x v="0"/>
  </r>
  <r>
    <n v="5"/>
    <s v="Инверторные сплит-системы серии SENDO (R32) RAK-25RPE/RAC-25WPE"/>
    <x v="4"/>
    <x v="4"/>
    <x v="0"/>
    <x v="0"/>
    <s v="Диаметр дренажной трубы, мм"/>
    <n v="16"/>
    <x v="49"/>
    <s v="16"/>
    <s v="16"/>
    <x v="0"/>
  </r>
  <r>
    <n v="5"/>
    <s v="Инверторные сплит-системы серии SENDO (R32) RAK-25RPE/RAC-25WPE"/>
    <x v="4"/>
    <x v="4"/>
    <x v="0"/>
    <x v="0"/>
    <s v="Рабочие температурные границы наружного воздуха (охлаждение), °C"/>
    <s v="-10 ~ +43"/>
    <x v="50"/>
    <s v="-10 ~ +43"/>
    <s v="-10 ~ +43"/>
    <x v="1"/>
  </r>
  <r>
    <n v="5"/>
    <s v="Инверторные сплит-системы серии SENDO (R32) RAK-25RPE/RAC-25WPE"/>
    <x v="4"/>
    <x v="4"/>
    <x v="0"/>
    <x v="0"/>
    <s v="Рабочие температурные границы наружного воздуха (нагрев), °C"/>
    <s v="-15 ~ +21"/>
    <x v="51"/>
    <s v="-15 ~ +21"/>
    <s v="-15 ~ +21"/>
    <x v="1"/>
  </r>
  <r>
    <n v="5"/>
    <s v="Инверторные сплит-системы серии SENDO (R32) RAK-25RPE/RAC-25WPE"/>
    <x v="4"/>
    <x v="4"/>
    <x v="0"/>
    <x v="0"/>
    <s v="Подключение электропитания"/>
    <s v="Наружный блок"/>
    <x v="52"/>
    <s v="Наружный блок"/>
    <s v="Наружный блок"/>
    <x v="0"/>
  </r>
  <r>
    <n v="5"/>
    <s v="Инверторные сплит-системы серии SENDO (R32) RAK-25RPE/RAC-25WPE"/>
    <x v="4"/>
    <x v="4"/>
    <x v="0"/>
    <x v="0"/>
    <s v="Межблочный кабель, мм&amp;lt;sup&amp;gt;2&amp;lt;/sup&amp;gt;"/>
    <s v="1,50x3 + E"/>
    <x v="53"/>
    <s v="1.50x3 + E"/>
    <s v="1.50x3 + E"/>
    <x v="0"/>
  </r>
  <r>
    <n v="5"/>
    <s v="Инверторные сплит-системы серии SENDO (R32) RAK-25RPE/RAC-25WPE"/>
    <x v="4"/>
    <x v="4"/>
    <x v="0"/>
    <x v="0"/>
    <s v="Силовой кабель, мм&amp;lt;sup&amp;gt;2&amp;lt;/sup&amp;gt;"/>
    <s v="1,50x2 + E"/>
    <x v="54"/>
    <s v="1.50x2 + E"/>
    <s v="1.50x2 + E"/>
    <x v="0"/>
  </r>
  <r>
    <n v="5"/>
    <s v="Инверторные сплит-системы серии SENDO (R32) RAK-25RPE/RAC-25WPE"/>
    <x v="4"/>
    <x v="4"/>
    <x v="0"/>
    <x v="0"/>
    <s v="Автомат защиты, А"/>
    <n v="16"/>
    <x v="55"/>
    <s v="16"/>
    <s v="16"/>
    <x v="0"/>
  </r>
  <r>
    <n v="5"/>
    <s v="Инверторные сплит-системы серии SENDO (R32) RAK-25RPE/RAC-25WPE"/>
    <x v="4"/>
    <x v="4"/>
    <x v="0"/>
    <x v="0"/>
    <s v="Максимальная потребляемая мощность, кВт"/>
    <n v="1.5"/>
    <x v="56"/>
    <s v="1.5"/>
    <s v="1.5"/>
    <x v="0"/>
  </r>
  <r>
    <n v="5"/>
    <s v="Инверторные сплит-системы серии SENDO (R32) RAK-25RPE/RAC-25WPE"/>
    <x v="4"/>
    <x v="4"/>
    <x v="0"/>
    <x v="0"/>
    <s v="Максимальный потребляемый ток, А"/>
    <n v="6.52"/>
    <x v="57"/>
    <s v="6.52"/>
    <s v="6.52"/>
    <x v="0"/>
  </r>
  <r>
    <n v="5"/>
    <s v="Инверторные сплит-системы серии SENDO (R32) RAK-25RPE/RAC-25WPE"/>
    <x v="4"/>
    <x v="4"/>
    <x v="0"/>
    <x v="0"/>
    <s v="Класс пылевлагозащиты, внутренний / наружный блок"/>
    <s v="IPX0 / IPX4"/>
    <x v="58"/>
    <s v="IPX0 / IPX4"/>
    <s v="IPX0 / IPX4"/>
    <x v="0"/>
  </r>
  <r>
    <n v="5"/>
    <s v="Инверторные сплит-системы серии SENDO (R32) RAK-25RPE/RAC-25WPE"/>
    <x v="4"/>
    <x v="4"/>
    <x v="0"/>
    <x v="0"/>
    <s v="Класс электрозащиты, внутренний / наружный блок"/>
    <s v="I класс / I класс"/>
    <x v="59"/>
    <s v="I класс / I класс"/>
    <s v="I класс / I класс"/>
    <x v="0"/>
  </r>
  <r>
    <n v="5"/>
    <s v="Инверторные сплит-системы серии SENDO (R32) RAK-25RPE/RAC-25WPE"/>
    <x v="4"/>
    <x v="4"/>
    <x v="0"/>
    <x v="0"/>
    <s v="Монтажный размер наружного блока, мм"/>
    <s v="500*310"/>
    <x v="60"/>
    <s v="500*310"/>
    <s v="500*310"/>
    <x v="0"/>
  </r>
  <r>
    <n v="5"/>
    <s v="Инверторные сплит-системы серии SENDO (R32) RAK-25RPE/RAC-25WPE"/>
    <x v="4"/>
    <x v="4"/>
    <x v="0"/>
    <x v="0"/>
    <s v="Страна производства"/>
    <s v="КНР"/>
    <x v="61"/>
    <s v="КНР"/>
    <s v="КНР"/>
    <x v="0"/>
  </r>
  <r>
    <n v="5"/>
    <s v="Инверторные сплит-системы серии SENDO (R32) RAK-25RPE/RAC-25WPE"/>
    <x v="4"/>
    <x v="4"/>
    <x v="0"/>
    <x v="0"/>
    <s v="Срок гарантии, мес"/>
    <n v="36"/>
    <x v="62"/>
    <s v="36"/>
    <s v="36"/>
    <x v="0"/>
  </r>
  <r>
    <n v="5"/>
    <s v="Инверторные сплит-системы серии SENDO (R32) RAK-25RPE/RAC-25WPE"/>
    <x v="4"/>
    <x v="4"/>
    <x v="0"/>
    <x v="0"/>
    <s v="Цвет внутреннего блока"/>
    <s v="Белый"/>
    <x v="63"/>
    <s v="Белый"/>
    <s v="Белый"/>
    <x v="0"/>
  </r>
  <r>
    <n v="5"/>
    <s v="Инверторные сплит-системы серии SENDO (R32) RAK-25RPE/RAC-25WPE"/>
    <x v="4"/>
    <x v="4"/>
    <x v="0"/>
    <x v="0"/>
    <s v="Цвет наружного блока"/>
    <s v="Белый"/>
    <x v="64"/>
    <s v="Белый"/>
    <s v="Белый"/>
    <x v="0"/>
  </r>
  <r>
    <n v="5"/>
    <s v="Инверторные сплит-системы серии SENDO (R32) RAK-25RPE/RAC-25WPE"/>
    <x v="4"/>
    <x v="4"/>
    <x v="0"/>
    <x v="0"/>
    <s v="Тип дросселирующего устройства"/>
    <s v="ЭРВ"/>
    <x v="65"/>
    <s v="ЭРВ"/>
    <s v="ЭРВ"/>
    <x v="0"/>
  </r>
  <r>
    <n v="5"/>
    <s v="Инверторные сплит-системы серии SENDO (R32) RAK-25RPE/RAC-25WPE"/>
    <x v="4"/>
    <x v="4"/>
    <x v="0"/>
    <x v="0"/>
    <s v="Ионизатор воздуха"/>
    <s v="нет"/>
    <x v="66"/>
    <s v="нет"/>
    <s v="нет"/>
    <x v="0"/>
  </r>
  <r>
    <n v="5"/>
    <s v="Инверторные сплит-системы серии SENDO (R32) RAK-25RPE/RAC-25WPE"/>
    <x v="4"/>
    <x v="4"/>
    <x v="0"/>
    <x v="0"/>
    <s v="Плазменная очистка воздуха"/>
    <s v="нет"/>
    <x v="67"/>
    <s v="нет"/>
    <s v="нет"/>
    <x v="0"/>
  </r>
  <r>
    <n v="5"/>
    <s v="Инверторные сплит-системы серии SENDO (R32) RAK-25RPE/RAC-25WPE"/>
    <x v="4"/>
    <x v="4"/>
    <x v="0"/>
    <x v="0"/>
    <s v="Ультрафиолетовая стерилизация"/>
    <s v="нет"/>
    <x v="68"/>
    <s v="нет"/>
    <s v="нет"/>
    <x v="0"/>
  </r>
  <r>
    <n v="5"/>
    <s v="Инверторные сплит-системы серии SENDO (R32) RAK-25RPE/RAC-25WPE"/>
    <x v="4"/>
    <x v="4"/>
    <x v="0"/>
    <x v="0"/>
    <s v="Регулировка положения жалюзи с пульта ДУ"/>
    <s v="Горизонтальные + Вертикальные"/>
    <x v="69"/>
    <s v="Горизонтальные + Вертикальные"/>
    <s v="Горизонтальные + Вертикальные"/>
    <x v="0"/>
  </r>
  <r>
    <n v="5"/>
    <s v="Инверторные сплит-системы серии SENDO (R32) RAK-25RPE/RAC-25WPE"/>
    <x v="4"/>
    <x v="4"/>
    <x v="0"/>
    <x v="0"/>
    <s v="Управление c мобильного приложения по Wi-Fi"/>
    <s v="Да, опция"/>
    <x v="70"/>
    <s v="Да. опция"/>
    <s v="Да. опция"/>
    <x v="0"/>
  </r>
  <r>
    <n v="5"/>
    <s v="Инверторные сплит-системы серии SENDO (R32) RAK-25RPE/RAC-25WPE"/>
    <x v="4"/>
    <x v="4"/>
    <x v="0"/>
    <x v="0"/>
    <s v="Дополнительные фильтры тонкой очистки в комплекте"/>
    <s v="Угольный фильтр, HEPA"/>
    <x v="71"/>
    <s v="Угольный фильтр. HEPA"/>
    <s v="Угольный фильтр. HEPA"/>
    <x v="0"/>
  </r>
  <r>
    <n v="5"/>
    <s v="Инверторные сплит-системы серии SENDO (R32) RAK-25RPE/RAC-25WPE"/>
    <x v="4"/>
    <x v="4"/>
    <x v="0"/>
    <x v="0"/>
    <s v="Дополнительный фильтр тонкой очистки Угольный фильтр"/>
    <s v="да"/>
    <x v="74"/>
    <s v="да"/>
    <s v="да"/>
    <x v="0"/>
  </r>
  <r>
    <n v="5"/>
    <s v="Инверторные сплит-системы серии SENDO (R32) RAK-25RPE/RAC-25WPE"/>
    <x v="4"/>
    <x v="4"/>
    <x v="0"/>
    <x v="0"/>
    <s v="Дополнительный фильтр тонкой очистки HEPA"/>
    <s v="да"/>
    <x v="75"/>
    <s v="да"/>
    <s v="да"/>
    <x v="0"/>
  </r>
  <r>
    <n v="5"/>
    <s v="Инверторные сплит-системы серии SENDO (R32) RAK-25RPE/RAC-25WPE"/>
    <x v="4"/>
    <x v="4"/>
    <x v="0"/>
    <x v="0"/>
    <s v="Противопылевой фильтр в комплекте"/>
    <s v="да"/>
    <x v="72"/>
    <s v="да"/>
    <s v="да"/>
    <x v="0"/>
  </r>
  <r>
    <n v="5"/>
    <s v="Инверторные сплит-системы серии SENDO (R32) RAK-25RPE/RAC-25WPE"/>
    <x v="4"/>
    <x v="4"/>
    <x v="0"/>
    <x v="0"/>
    <s v="Пульт управления в комплекте"/>
    <s v="Да, беспроводной"/>
    <x v="73"/>
    <s v="Да. беспроводной"/>
    <s v="Да. беспроводной"/>
    <x v="0"/>
  </r>
  <r>
    <n v="6"/>
    <s v="Инверторные сплит-системы серии SENDO (R32) RAK-35RPE/RAC-35WPE"/>
    <x v="5"/>
    <x v="5"/>
    <x v="0"/>
    <x v="0"/>
    <s v="Модель"/>
    <s v="RAK-35RPE/RAC-35WPE"/>
    <x v="0"/>
    <s v="RAK-35RPE/RAC-35WPE"/>
    <s v="RAK-35RPE/RAC-35WPE"/>
    <x v="0"/>
  </r>
  <r>
    <n v="6"/>
    <s v="Инверторные сплит-системы серии SENDO (R32) RAK-35RPE/RAC-35WPE"/>
    <x v="5"/>
    <x v="5"/>
    <x v="0"/>
    <x v="0"/>
    <s v="Модель внутреннего блока"/>
    <s v="RAK-35RPE"/>
    <x v="1"/>
    <s v="RAK-35RPE"/>
    <s v="RAK-35RPE"/>
    <x v="0"/>
  </r>
  <r>
    <n v="6"/>
    <s v="Инверторные сплит-системы серии SENDO (R32) RAK-35RPE/RAC-35WPE"/>
    <x v="5"/>
    <x v="5"/>
    <x v="0"/>
    <x v="0"/>
    <s v="Модель наружного блока"/>
    <s v="RAC-35WPE"/>
    <x v="2"/>
    <s v="RAC-35WPE"/>
    <s v="RAC-35WPE"/>
    <x v="0"/>
  </r>
  <r>
    <n v="6"/>
    <s v="Инверторные сплит-системы серии SENDO (R32) RAK-35RPE/RAC-35WPE"/>
    <x v="5"/>
    <x v="5"/>
    <x v="0"/>
    <x v="0"/>
    <s v="Инверторная технология"/>
    <s v="да"/>
    <x v="3"/>
    <s v="да"/>
    <s v="да"/>
    <x v="1"/>
  </r>
  <r>
    <n v="6"/>
    <s v="Инверторные сплит-системы серии SENDO (R32) RAK-35RPE/RAC-35WPE"/>
    <x v="5"/>
    <x v="5"/>
    <x v="0"/>
    <x v="0"/>
    <s v="Серия"/>
    <s v="Sendo"/>
    <x v="4"/>
    <s v="Sendo"/>
    <s v="Sendo"/>
    <x v="0"/>
  </r>
  <r>
    <n v="6"/>
    <s v="Инверторные сплит-системы серии SENDO (R32) RAK-35RPE/RAC-35WPE"/>
    <x v="5"/>
    <x v="5"/>
    <x v="0"/>
    <x v="0"/>
    <s v="Тип внутреннего блока"/>
    <s v="Настенный"/>
    <x v="5"/>
    <s v="Настенный"/>
    <s v="Настенный"/>
    <x v="1"/>
  </r>
  <r>
    <n v="6"/>
    <s v="Инверторные сплит-системы серии SENDO (R32) RAK-35RPE/RAC-35WPE"/>
    <x v="5"/>
    <x v="5"/>
    <x v="0"/>
    <x v="0"/>
    <s v="Эффективен для помещений площадью до, м"/>
    <n v="35"/>
    <x v="6"/>
    <s v="35"/>
    <s v="35"/>
    <x v="1"/>
  </r>
  <r>
    <n v="6"/>
    <s v="Инверторные сплит-системы серии SENDO (R32) RAK-35RPE/RAC-35WPE"/>
    <x v="5"/>
    <x v="5"/>
    <x v="0"/>
    <x v="0"/>
    <s v="Холодопроизводительность, kBTU"/>
    <n v="12"/>
    <x v="7"/>
    <s v="12"/>
    <s v="12"/>
    <x v="0"/>
  </r>
  <r>
    <n v="6"/>
    <s v="Инверторные сплит-системы серии SENDO (R32) RAK-35RPE/RAC-35WPE"/>
    <x v="5"/>
    <x v="5"/>
    <x v="0"/>
    <x v="0"/>
    <s v="Холодопроизводительность, кВт"/>
    <s v="3.50 (0.90 - 4.00)"/>
    <x v="8"/>
    <s v="3.50 (0.90 - 4.00)"/>
    <n v="3.5"/>
    <x v="1"/>
  </r>
  <r>
    <n v="6"/>
    <s v="Инверторные сплит-системы серии SENDO (R32) RAK-35RPE/RAC-35WPE"/>
    <x v="5"/>
    <x v="5"/>
    <x v="0"/>
    <x v="0"/>
    <s v="Потребляемый ток в режиме охлаждения, A"/>
    <s v="4.09 (1.09 - 6.35)"/>
    <x v="9"/>
    <s v="4.09 (1.09 - 6.35)"/>
    <n v="4.09"/>
    <x v="1"/>
  </r>
  <r>
    <n v="6"/>
    <s v="Инверторные сплит-системы серии SENDO (R32) RAK-35RPE/RAC-35WPE"/>
    <x v="5"/>
    <x v="5"/>
    <x v="0"/>
    <x v="0"/>
    <s v="Потребляемая мощность в режиме охлаждения, кВт"/>
    <s v="0.941 (0.25 - 1.46)"/>
    <x v="10"/>
    <s v="0.941 (0.25 - 1.46)"/>
    <n v="0.94099999999999995"/>
    <x v="1"/>
  </r>
  <r>
    <n v="6"/>
    <s v="Инверторные сплит-системы серии SENDO (R32) RAK-35RPE/RAC-35WPE"/>
    <x v="5"/>
    <x v="5"/>
    <x v="0"/>
    <x v="0"/>
    <s v="Коэффициент энергоэффективности EER, Вт/Вт"/>
    <s v="3,72"/>
    <x v="11"/>
    <n v="3.72"/>
    <n v="3.72"/>
    <x v="0"/>
  </r>
  <r>
    <n v="6"/>
    <s v="Инверторные сплит-системы серии SENDO (R32) RAK-35RPE/RAC-35WPE"/>
    <x v="5"/>
    <x v="5"/>
    <x v="0"/>
    <x v="0"/>
    <s v="Коэффициент сезонной энергоэффективности SEER, Вт/Вт"/>
    <n v="7.8"/>
    <x v="12"/>
    <s v="7.8"/>
    <s v="7.8"/>
    <x v="0"/>
  </r>
  <r>
    <n v="6"/>
    <s v="Инверторные сплит-системы серии SENDO (R32) RAK-35RPE/RAC-35WPE"/>
    <x v="5"/>
    <x v="5"/>
    <x v="0"/>
    <x v="0"/>
    <s v="Класс энергоэффективности EER (охлаждение)"/>
    <s v="A"/>
    <x v="13"/>
    <s v="A"/>
    <s v="A"/>
    <x v="0"/>
  </r>
  <r>
    <n v="6"/>
    <s v="Инверторные сплит-системы серии SENDO (R32) RAK-35RPE/RAC-35WPE"/>
    <x v="5"/>
    <x v="5"/>
    <x v="0"/>
    <x v="0"/>
    <s v="Класс сезонной энергоэффективности SEER (охлаждение)"/>
    <s v="A++"/>
    <x v="14"/>
    <s v="A++"/>
    <s v="A++"/>
    <x v="0"/>
  </r>
  <r>
    <n v="6"/>
    <s v="Инверторные сплит-системы серии SENDO (R32) RAK-35RPE/RAC-35WPE"/>
    <x v="5"/>
    <x v="5"/>
    <x v="0"/>
    <x v="0"/>
    <s v="Теплопроизводительность, kBTU"/>
    <n v="14"/>
    <x v="15"/>
    <s v="14"/>
    <s v="14"/>
    <x v="0"/>
  </r>
  <r>
    <n v="6"/>
    <s v="Инверторные сплит-системы серии SENDO (R32) RAK-35RPE/RAC-35WPE"/>
    <x v="5"/>
    <x v="5"/>
    <x v="0"/>
    <x v="0"/>
    <s v="Теплопроизводительность, кВт"/>
    <s v="4.20 (0.90 - 5.00)"/>
    <x v="16"/>
    <s v="4.20 (0.90 - 5.00)"/>
    <n v="4.2"/>
    <x v="1"/>
  </r>
  <r>
    <n v="6"/>
    <s v="Инверторные сплит-системы серии SENDO (R32) RAK-35RPE/RAC-35WPE"/>
    <x v="5"/>
    <x v="5"/>
    <x v="0"/>
    <x v="0"/>
    <s v="Потребляемый ток в режиме нагрева, A"/>
    <s v="4.35 (1.09 - 7.39)"/>
    <x v="17"/>
    <s v="4.35 (1.09 - 7.39)"/>
    <n v="4.3499999999999996"/>
    <x v="1"/>
  </r>
  <r>
    <n v="6"/>
    <s v="Инверторные сплит-системы серии SENDO (R32) RAK-35RPE/RAC-35WPE"/>
    <x v="5"/>
    <x v="5"/>
    <x v="0"/>
    <x v="0"/>
    <s v="Потребляемая мощность в режиме нагрева, кВт"/>
    <s v="1.000 (0.25 - 1.70)"/>
    <x v="18"/>
    <s v="1.000 (0.25 - 1.70)"/>
    <n v="1"/>
    <x v="1"/>
  </r>
  <r>
    <n v="6"/>
    <s v="Инверторные сплит-системы серии SENDO (R32) RAK-35RPE/RAC-35WPE"/>
    <x v="5"/>
    <x v="5"/>
    <x v="0"/>
    <x v="0"/>
    <s v="Коэффициент энергоэффективности COP, Вт/Вт"/>
    <s v="4,2"/>
    <x v="19"/>
    <n v="4.2"/>
    <n v="4.2"/>
    <x v="0"/>
  </r>
  <r>
    <n v="6"/>
    <s v="Инверторные сплит-системы серии SENDO (R32) RAK-35RPE/RAC-35WPE"/>
    <x v="5"/>
    <x v="5"/>
    <x v="0"/>
    <x v="0"/>
    <s v="Коэффициент энергоэффективности SCOP (усредненный), Вт/Вт"/>
    <n v="4.9000000000000004"/>
    <x v="20"/>
    <s v="4.9"/>
    <s v="4.9"/>
    <x v="0"/>
  </r>
  <r>
    <n v="6"/>
    <s v="Инверторные сплит-системы серии SENDO (R32) RAK-35RPE/RAC-35WPE"/>
    <x v="5"/>
    <x v="5"/>
    <x v="0"/>
    <x v="0"/>
    <s v="Класс энергоэффективности COP (нагрев)"/>
    <s v="A"/>
    <x v="21"/>
    <s v="A"/>
    <s v="A"/>
    <x v="0"/>
  </r>
  <r>
    <n v="6"/>
    <s v="Инверторные сплит-системы серии SENDO (R32) RAK-35RPE/RAC-35WPE"/>
    <x v="5"/>
    <x v="5"/>
    <x v="0"/>
    <x v="0"/>
    <s v="Класс сезонной энергоэффективности SCOP (нагрев, усредненный)"/>
    <s v="A++"/>
    <x v="22"/>
    <s v="A++"/>
    <s v="A++"/>
    <x v="0"/>
  </r>
  <r>
    <n v="6"/>
    <s v="Инверторные сплит-системы серии SENDO (R32) RAK-35RPE/RAC-35WPE"/>
    <x v="5"/>
    <x v="5"/>
    <x v="0"/>
    <x v="0"/>
    <s v="Электропитание, В/Гц/Ф"/>
    <s v="230/50/1"/>
    <x v="23"/>
    <s v="230/50/1"/>
    <s v="230/50/1"/>
    <x v="1"/>
  </r>
  <r>
    <n v="6"/>
    <s v="Инверторные сплит-системы серии SENDO (R32) RAK-35RPE/RAC-35WPE"/>
    <x v="5"/>
    <x v="5"/>
    <x v="0"/>
    <x v="0"/>
    <s v="Расход воздуха внутреннего блока, м&amp;lt;sup&amp;gt;3&amp;lt;/sup&amp;gt;/ч"/>
    <s v="353/420/485/680"/>
    <x v="24"/>
    <s v="353/420/485/680"/>
    <s v="353/420/485/680"/>
    <x v="0"/>
  </r>
  <r>
    <n v="6"/>
    <s v="Инверторные сплит-системы серии SENDO (R32) RAK-35RPE/RAC-35WPE"/>
    <x v="5"/>
    <x v="5"/>
    <x v="0"/>
    <x v="0"/>
    <s v="Минимальный расход воздуха внутреннего блока, м&amp;lt;sup&amp;gt;3&amp;lt;/sup&amp;gt;/ч"/>
    <n v="353"/>
    <x v="25"/>
    <s v="353"/>
    <s v="353"/>
    <x v="0"/>
  </r>
  <r>
    <n v="6"/>
    <s v="Инверторные сплит-системы серии SENDO (R32) RAK-35RPE/RAC-35WPE"/>
    <x v="5"/>
    <x v="5"/>
    <x v="0"/>
    <x v="0"/>
    <s v="Уровень шума внутреннего блока, дБ(А)"/>
    <s v="25/26/36/43"/>
    <x v="26"/>
    <s v="25/26/36/43"/>
    <s v="25/26/36/43"/>
    <x v="1"/>
  </r>
  <r>
    <n v="6"/>
    <s v="Инверторные сплит-системы серии SENDO (R32) RAK-35RPE/RAC-35WPE"/>
    <x v="5"/>
    <x v="5"/>
    <x v="0"/>
    <x v="0"/>
    <s v="Минимальный уровень шума внутреннего блока, дБ(А)"/>
    <n v="25"/>
    <x v="27"/>
    <s v="25"/>
    <s v="25"/>
    <x v="0"/>
  </r>
  <r>
    <n v="6"/>
    <s v="Инверторные сплит-системы серии SENDO (R32) RAK-35RPE/RAC-35WPE"/>
    <x v="5"/>
    <x v="5"/>
    <x v="0"/>
    <x v="0"/>
    <s v="Объем конденсации, л/ч"/>
    <n v="1.6"/>
    <x v="28"/>
    <s v="1.6"/>
    <s v="1.6"/>
    <x v="0"/>
  </r>
  <r>
    <n v="6"/>
    <s v="Инверторные сплит-системы серии SENDO (R32) RAK-35RPE/RAC-35WPE"/>
    <x v="5"/>
    <x v="5"/>
    <x v="0"/>
    <x v="0"/>
    <s v="Расход воздуха наружного блока, м&amp;lt;sup&amp;gt;3&amp;lt;/sup&amp;gt;/ч"/>
    <n v="1920"/>
    <x v="29"/>
    <s v="1920"/>
    <s v="1920"/>
    <x v="0"/>
  </r>
  <r>
    <n v="6"/>
    <s v="Инверторные сплит-системы серии SENDO (R32) RAK-35RPE/RAC-35WPE"/>
    <x v="5"/>
    <x v="5"/>
    <x v="0"/>
    <x v="0"/>
    <s v="Уровень шума наружного блока, дБ(А)"/>
    <n v="48"/>
    <x v="30"/>
    <s v="48"/>
    <s v="48"/>
    <x v="1"/>
  </r>
  <r>
    <n v="6"/>
    <s v="Инверторные сплит-системы серии SENDO (R32) RAK-35RPE/RAC-35WPE"/>
    <x v="5"/>
    <x v="5"/>
    <x v="0"/>
    <x v="0"/>
    <s v="Марка компрессора"/>
    <s v="Hitachi / Highly"/>
    <x v="31"/>
    <s v="Hitachi / Highly"/>
    <s v="Hitachi / Highly"/>
    <x v="1"/>
  </r>
  <r>
    <n v="6"/>
    <s v="Инверторные сплит-системы серии SENDO (R32) RAK-35RPE/RAC-35WPE"/>
    <x v="5"/>
    <x v="5"/>
    <x v="0"/>
    <x v="0"/>
    <s v="Тип компрессора"/>
    <s v="Ротационный с одним ротором"/>
    <x v="32"/>
    <s v="Ротационный с одним ротором"/>
    <s v="Ротационный с одним ротором"/>
    <x v="0"/>
  </r>
  <r>
    <n v="6"/>
    <s v="Инверторные сплит-системы серии SENDO (R32) RAK-35RPE/RAC-35WPE"/>
    <x v="5"/>
    <x v="5"/>
    <x v="0"/>
    <x v="0"/>
    <s v="Тип хладагента"/>
    <s v="R32"/>
    <x v="33"/>
    <s v="R32"/>
    <s v="R32"/>
    <x v="1"/>
  </r>
  <r>
    <n v="6"/>
    <s v="Инверторные сплит-системы серии SENDO (R32) RAK-35RPE/RAC-35WPE"/>
    <x v="5"/>
    <x v="5"/>
    <x v="0"/>
    <x v="0"/>
    <s v="Заводская заправка хладагента, г"/>
    <n v="870"/>
    <x v="34"/>
    <s v="870"/>
    <s v="870"/>
    <x v="1"/>
  </r>
  <r>
    <n v="6"/>
    <s v="Инверторные сплит-системы серии SENDO (R32) RAK-35RPE/RAC-35WPE"/>
    <x v="5"/>
    <x v="5"/>
    <x v="0"/>
    <x v="0"/>
    <s v="Габаритные размеры внутреннего блока (ШхВхГ), мм"/>
    <s v="780x280x230"/>
    <x v="35"/>
    <s v="780 x 280 x 230"/>
    <s v="780 x 280 x 230"/>
    <x v="1"/>
  </r>
  <r>
    <n v="6"/>
    <s v="Инверторные сплит-системы серии SENDO (R32) RAK-35RPE/RAC-35WPE"/>
    <x v="5"/>
    <x v="5"/>
    <x v="0"/>
    <x v="0"/>
    <s v="Габаритные размеры наружного блока (ШхВхГ), мм"/>
    <s v="750x548x288"/>
    <x v="36"/>
    <s v="750 x 548 x 288"/>
    <s v="750 x 548 x 288"/>
    <x v="1"/>
  </r>
  <r>
    <n v="6"/>
    <s v="Инверторные сплит-системы серии SENDO (R32) RAK-35RPE/RAC-35WPE"/>
    <x v="5"/>
    <x v="5"/>
    <x v="0"/>
    <x v="0"/>
    <s v="Габаритные размеры внутреннего блока в упаковке (ШхВхГ), мм"/>
    <s v="820x279x330"/>
    <x v="37"/>
    <s v="820 x 279 x 330"/>
    <s v="820 x 279 x 330"/>
    <x v="1"/>
  </r>
  <r>
    <n v="6"/>
    <s v="Инверторные сплит-системы серии SENDO (R32) RAK-35RPE/RAC-35WPE"/>
    <x v="5"/>
    <x v="5"/>
    <x v="0"/>
    <x v="0"/>
    <s v="Габаритные размеры наружного блока в упаковке (ШхВхГ), мм"/>
    <s v="871x591x377"/>
    <x v="38"/>
    <s v="871 x 591 x 377"/>
    <s v="871 x 591 x 377"/>
    <x v="1"/>
  </r>
  <r>
    <n v="6"/>
    <s v="Инверторные сплит-системы серии SENDO (R32) RAK-35RPE/RAC-35WPE"/>
    <x v="5"/>
    <x v="5"/>
    <x v="0"/>
    <x v="0"/>
    <s v="Вес нетто внутреннего блока, кг"/>
    <n v="8.5"/>
    <x v="39"/>
    <s v="8.5"/>
    <s v="8.5"/>
    <x v="1"/>
  </r>
  <r>
    <n v="6"/>
    <s v="Инверторные сплит-системы серии SENDO (R32) RAK-35RPE/RAC-35WPE"/>
    <x v="5"/>
    <x v="5"/>
    <x v="0"/>
    <x v="0"/>
    <s v="Вес нетто наружного блока, кг"/>
    <n v="32.5"/>
    <x v="40"/>
    <s v="32.5"/>
    <s v="32.5"/>
    <x v="1"/>
  </r>
  <r>
    <n v="6"/>
    <s v="Инверторные сплит-системы серии SENDO (R32) RAK-35RPE/RAC-35WPE"/>
    <x v="5"/>
    <x v="5"/>
    <x v="0"/>
    <x v="0"/>
    <s v="Вес брутто внутреннего блока, кг"/>
    <n v="11"/>
    <x v="41"/>
    <s v="11"/>
    <s v="11"/>
    <x v="1"/>
  </r>
  <r>
    <n v="6"/>
    <s v="Инверторные сплит-системы серии SENDO (R32) RAK-35RPE/RAC-35WPE"/>
    <x v="5"/>
    <x v="5"/>
    <x v="0"/>
    <x v="0"/>
    <s v="Вес брутто наружного блока, кг"/>
    <n v="35"/>
    <x v="42"/>
    <s v="35"/>
    <s v="35"/>
    <x v="1"/>
  </r>
  <r>
    <n v="6"/>
    <s v="Инверторные сплит-системы серии SENDO (R32) RAK-35RPE/RAC-35WPE"/>
    <x v="5"/>
    <x v="5"/>
    <x v="0"/>
    <x v="0"/>
    <s v="Диаметр жидкостной трубы, мм (дюйм)"/>
    <s v="6,35 (1/4&amp;quot;)"/>
    <x v="43"/>
    <s v="6.35 (1/4&amp;quot;)"/>
    <n v="6.35"/>
    <x v="1"/>
  </r>
  <r>
    <n v="6"/>
    <s v="Инверторные сплит-системы серии SENDO (R32) RAK-35RPE/RAC-35WPE"/>
    <x v="5"/>
    <x v="5"/>
    <x v="0"/>
    <x v="0"/>
    <s v="Диаметр газовой трубы, мм (дюйм)"/>
    <s v="9,53 (3/8&amp;quot;)"/>
    <x v="44"/>
    <s v="9.53 (3/8&amp;quot;)"/>
    <n v="9.5299999999999994"/>
    <x v="1"/>
  </r>
  <r>
    <n v="6"/>
    <s v="Инверторные сплит-системы серии SENDO (R32) RAK-35RPE/RAC-35WPE"/>
    <x v="5"/>
    <x v="5"/>
    <x v="0"/>
    <x v="0"/>
    <s v="Максимальная длина трассы, м"/>
    <n v="20"/>
    <x v="45"/>
    <s v="20"/>
    <s v="20"/>
    <x v="1"/>
  </r>
  <r>
    <n v="6"/>
    <s v="Инверторные сплит-системы серии SENDO (R32) RAK-35RPE/RAC-35WPE"/>
    <x v="5"/>
    <x v="5"/>
    <x v="0"/>
    <x v="0"/>
    <s v="Максимальный перепад по высоте между внутренним и наружным блоками, м"/>
    <n v="10"/>
    <x v="46"/>
    <s v="10"/>
    <s v="10"/>
    <x v="1"/>
  </r>
  <r>
    <n v="6"/>
    <s v="Инверторные сплит-системы серии SENDO (R32) RAK-35RPE/RAC-35WPE"/>
    <x v="5"/>
    <x v="5"/>
    <x v="0"/>
    <x v="0"/>
    <s v="Минимальная длина трассы, м"/>
    <n v="3"/>
    <x v="47"/>
    <s v="3"/>
    <s v="3"/>
    <x v="0"/>
  </r>
  <r>
    <n v="6"/>
    <s v="Инверторные сплит-системы серии SENDO (R32) RAK-35RPE/RAC-35WPE"/>
    <x v="5"/>
    <x v="5"/>
    <x v="0"/>
    <x v="0"/>
    <s v="Номинальная длина трассы, м"/>
    <n v="20"/>
    <x v="48"/>
    <s v="20"/>
    <s v="20"/>
    <x v="0"/>
  </r>
  <r>
    <n v="6"/>
    <s v="Инверторные сплит-системы серии SENDO (R32) RAK-35RPE/RAC-35WPE"/>
    <x v="5"/>
    <x v="5"/>
    <x v="0"/>
    <x v="0"/>
    <s v="Диаметр дренажной трубы, мм"/>
    <n v="16"/>
    <x v="49"/>
    <s v="16"/>
    <s v="16"/>
    <x v="0"/>
  </r>
  <r>
    <n v="6"/>
    <s v="Инверторные сплит-системы серии SENDO (R32) RAK-35RPE/RAC-35WPE"/>
    <x v="5"/>
    <x v="5"/>
    <x v="0"/>
    <x v="0"/>
    <s v="Рабочие температурные границы наружного воздуха (охлаждение), °C"/>
    <s v="-10 ~ +43"/>
    <x v="50"/>
    <s v="-10 ~ +43"/>
    <s v="-10 ~ +43"/>
    <x v="1"/>
  </r>
  <r>
    <n v="6"/>
    <s v="Инверторные сплит-системы серии SENDO (R32) RAK-35RPE/RAC-35WPE"/>
    <x v="5"/>
    <x v="5"/>
    <x v="0"/>
    <x v="0"/>
    <s v="Рабочие температурные границы наружного воздуха (нагрев), °C"/>
    <s v="-15 ~ +21"/>
    <x v="51"/>
    <s v="-15 ~ +21"/>
    <s v="-15 ~ +21"/>
    <x v="1"/>
  </r>
  <r>
    <n v="6"/>
    <s v="Инверторные сплит-системы серии SENDO (R32) RAK-35RPE/RAC-35WPE"/>
    <x v="5"/>
    <x v="5"/>
    <x v="0"/>
    <x v="0"/>
    <s v="Подключение электропитания"/>
    <s v="Наружный блок"/>
    <x v="52"/>
    <s v="Наружный блок"/>
    <s v="Наружный блок"/>
    <x v="0"/>
  </r>
  <r>
    <n v="6"/>
    <s v="Инверторные сплит-системы серии SENDO (R32) RAK-35RPE/RAC-35WPE"/>
    <x v="5"/>
    <x v="5"/>
    <x v="0"/>
    <x v="0"/>
    <s v="Межблочный кабель, мм&amp;lt;sup&amp;gt;2&amp;lt;/sup&amp;gt;"/>
    <s v="1,50x3 + E"/>
    <x v="53"/>
    <s v="1.50x3 + E"/>
    <s v="1.50x3 + E"/>
    <x v="0"/>
  </r>
  <r>
    <n v="6"/>
    <s v="Инверторные сплит-системы серии SENDO (R32) RAK-35RPE/RAC-35WPE"/>
    <x v="5"/>
    <x v="5"/>
    <x v="0"/>
    <x v="0"/>
    <s v="Силовой кабель, мм&amp;lt;sup&amp;gt;2&amp;lt;/sup&amp;gt;"/>
    <s v="1,50x2 + E"/>
    <x v="54"/>
    <s v="1.50x2 + E"/>
    <s v="1.50x2 + E"/>
    <x v="0"/>
  </r>
  <r>
    <n v="6"/>
    <s v="Инверторные сплит-системы серии SENDO (R32) RAK-35RPE/RAC-35WPE"/>
    <x v="5"/>
    <x v="5"/>
    <x v="0"/>
    <x v="0"/>
    <s v="Автомат защиты, А"/>
    <n v="16"/>
    <x v="55"/>
    <s v="16"/>
    <s v="16"/>
    <x v="0"/>
  </r>
  <r>
    <n v="6"/>
    <s v="Инверторные сплит-системы серии SENDO (R32) RAK-35RPE/RAC-35WPE"/>
    <x v="5"/>
    <x v="5"/>
    <x v="0"/>
    <x v="0"/>
    <s v="Максимальная потребляемая мощность, кВт"/>
    <n v="1.7"/>
    <x v="56"/>
    <s v="1.7"/>
    <s v="1.7"/>
    <x v="0"/>
  </r>
  <r>
    <n v="6"/>
    <s v="Инверторные сплит-системы серии SENDO (R32) RAK-35RPE/RAC-35WPE"/>
    <x v="5"/>
    <x v="5"/>
    <x v="0"/>
    <x v="0"/>
    <s v="Максимальный потребляемый ток, А"/>
    <n v="7.39"/>
    <x v="57"/>
    <s v="7.39"/>
    <s v="7.39"/>
    <x v="0"/>
  </r>
  <r>
    <n v="6"/>
    <s v="Инверторные сплит-системы серии SENDO (R32) RAK-35RPE/RAC-35WPE"/>
    <x v="5"/>
    <x v="5"/>
    <x v="0"/>
    <x v="0"/>
    <s v="Класс пылевлагозащиты, внутренний / наружный блок"/>
    <s v="IPX0 / IPX4"/>
    <x v="58"/>
    <s v="IPX0 / IPX4"/>
    <s v="IPX0 / IPX4"/>
    <x v="0"/>
  </r>
  <r>
    <n v="6"/>
    <s v="Инверторные сплит-системы серии SENDO (R32) RAK-35RPE/RAC-35WPE"/>
    <x v="5"/>
    <x v="5"/>
    <x v="0"/>
    <x v="0"/>
    <s v="Класс электрозащиты, внутренний / наружный блок"/>
    <s v="I класс / I класс"/>
    <x v="59"/>
    <s v="I класс / I класс"/>
    <s v="I класс / I класс"/>
    <x v="0"/>
  </r>
  <r>
    <n v="6"/>
    <s v="Инверторные сплит-системы серии SENDO (R32) RAK-35RPE/RAC-35WPE"/>
    <x v="5"/>
    <x v="5"/>
    <x v="0"/>
    <x v="0"/>
    <s v="Монтажный размер наружного блока, мм"/>
    <s v="500*310"/>
    <x v="60"/>
    <s v="500*310"/>
    <s v="500*310"/>
    <x v="0"/>
  </r>
  <r>
    <n v="6"/>
    <s v="Инверторные сплит-системы серии SENDO (R32) RAK-35RPE/RAC-35WPE"/>
    <x v="5"/>
    <x v="5"/>
    <x v="0"/>
    <x v="0"/>
    <s v="Страна производства"/>
    <s v="КНР"/>
    <x v="61"/>
    <s v="КНР"/>
    <s v="КНР"/>
    <x v="0"/>
  </r>
  <r>
    <n v="6"/>
    <s v="Инверторные сплит-системы серии SENDO (R32) RAK-35RPE/RAC-35WPE"/>
    <x v="5"/>
    <x v="5"/>
    <x v="0"/>
    <x v="0"/>
    <s v="Срок гарантии, мес"/>
    <n v="36"/>
    <x v="62"/>
    <s v="36"/>
    <s v="36"/>
    <x v="0"/>
  </r>
  <r>
    <n v="6"/>
    <s v="Инверторные сплит-системы серии SENDO (R32) RAK-35RPE/RAC-35WPE"/>
    <x v="5"/>
    <x v="5"/>
    <x v="0"/>
    <x v="0"/>
    <s v="Цвет внутреннего блока"/>
    <s v="Белый"/>
    <x v="63"/>
    <s v="Белый"/>
    <s v="Белый"/>
    <x v="0"/>
  </r>
  <r>
    <n v="6"/>
    <s v="Инверторные сплит-системы серии SENDO (R32) RAK-35RPE/RAC-35WPE"/>
    <x v="5"/>
    <x v="5"/>
    <x v="0"/>
    <x v="0"/>
    <s v="Цвет наружного блока"/>
    <s v="Белый"/>
    <x v="64"/>
    <s v="Белый"/>
    <s v="Белый"/>
    <x v="0"/>
  </r>
  <r>
    <n v="6"/>
    <s v="Инверторные сплит-системы серии SENDO (R32) RAK-35RPE/RAC-35WPE"/>
    <x v="5"/>
    <x v="5"/>
    <x v="0"/>
    <x v="0"/>
    <s v="Тип дросселирующего устройства"/>
    <s v="ЭРВ"/>
    <x v="65"/>
    <s v="ЭРВ"/>
    <s v="ЭРВ"/>
    <x v="0"/>
  </r>
  <r>
    <n v="6"/>
    <s v="Инверторные сплит-системы серии SENDO (R32) RAK-35RPE/RAC-35WPE"/>
    <x v="5"/>
    <x v="5"/>
    <x v="0"/>
    <x v="0"/>
    <s v="Ионизатор воздуха"/>
    <s v="нет"/>
    <x v="66"/>
    <s v="нет"/>
    <s v="нет"/>
    <x v="0"/>
  </r>
  <r>
    <n v="6"/>
    <s v="Инверторные сплит-системы серии SENDO (R32) RAK-35RPE/RAC-35WPE"/>
    <x v="5"/>
    <x v="5"/>
    <x v="0"/>
    <x v="0"/>
    <s v="Плазменная очистка воздуха"/>
    <s v="нет"/>
    <x v="67"/>
    <s v="нет"/>
    <s v="нет"/>
    <x v="0"/>
  </r>
  <r>
    <n v="6"/>
    <s v="Инверторные сплит-системы серии SENDO (R32) RAK-35RPE/RAC-35WPE"/>
    <x v="5"/>
    <x v="5"/>
    <x v="0"/>
    <x v="0"/>
    <s v="Ультрафиолетовая стерилизация"/>
    <s v="нет"/>
    <x v="68"/>
    <s v="нет"/>
    <s v="нет"/>
    <x v="0"/>
  </r>
  <r>
    <n v="6"/>
    <s v="Инверторные сплит-системы серии SENDO (R32) RAK-35RPE/RAC-35WPE"/>
    <x v="5"/>
    <x v="5"/>
    <x v="0"/>
    <x v="0"/>
    <s v="Регулировка положения жалюзи с пульта ДУ"/>
    <s v="Горизонтальные + Вертикальные"/>
    <x v="69"/>
    <s v="Горизонтальные + Вертикальные"/>
    <s v="Горизонтальные + Вертикальные"/>
    <x v="0"/>
  </r>
  <r>
    <n v="6"/>
    <s v="Инверторные сплит-системы серии SENDO (R32) RAK-35RPE/RAC-35WPE"/>
    <x v="5"/>
    <x v="5"/>
    <x v="0"/>
    <x v="0"/>
    <s v="Управление c мобильного приложения по Wi-Fi"/>
    <s v="Да, опция"/>
    <x v="70"/>
    <s v="Да. опция"/>
    <s v="Да. опция"/>
    <x v="0"/>
  </r>
  <r>
    <n v="6"/>
    <s v="Инверторные сплит-системы серии SENDO (R32) RAK-35RPE/RAC-35WPE"/>
    <x v="5"/>
    <x v="5"/>
    <x v="0"/>
    <x v="0"/>
    <s v="Дополнительные фильтры тонкой очистки в комплекте"/>
    <s v="Угольный фильтр, HEPA"/>
    <x v="71"/>
    <s v="Угольный фильтр. HEPA"/>
    <s v="Угольный фильтр. HEPA"/>
    <x v="0"/>
  </r>
  <r>
    <n v="6"/>
    <s v="Инверторные сплит-системы серии SENDO (R32) RAK-35RPE/RAC-35WPE"/>
    <x v="5"/>
    <x v="5"/>
    <x v="0"/>
    <x v="0"/>
    <s v="Дополнительный фильтр тонкой очистки Угольный фильтр"/>
    <s v="да"/>
    <x v="74"/>
    <s v="да"/>
    <s v="да"/>
    <x v="0"/>
  </r>
  <r>
    <n v="6"/>
    <s v="Инверторные сплит-системы серии SENDO (R32) RAK-35RPE/RAC-35WPE"/>
    <x v="5"/>
    <x v="5"/>
    <x v="0"/>
    <x v="0"/>
    <s v="Дополнительный фильтр тонкой очистки HEPA"/>
    <s v="да"/>
    <x v="75"/>
    <s v="да"/>
    <s v="да"/>
    <x v="0"/>
  </r>
  <r>
    <n v="6"/>
    <s v="Инверторные сплит-системы серии SENDO (R32) RAK-35RPE/RAC-35WPE"/>
    <x v="5"/>
    <x v="5"/>
    <x v="0"/>
    <x v="0"/>
    <s v="Противопылевой фильтр в комплекте"/>
    <s v="да"/>
    <x v="72"/>
    <s v="да"/>
    <s v="да"/>
    <x v="0"/>
  </r>
  <r>
    <n v="6"/>
    <s v="Инверторные сплит-системы серии SENDO (R32) RAK-35RPE/RAC-35WPE"/>
    <x v="5"/>
    <x v="5"/>
    <x v="0"/>
    <x v="0"/>
    <s v="Пульт управления в комплекте"/>
    <s v="Да, беспроводной"/>
    <x v="73"/>
    <s v="Да. беспроводной"/>
    <s v="Да. беспроводной"/>
    <x v="0"/>
  </r>
  <r>
    <n v="7"/>
    <s v="Инверторные сплит-системы серии SENDO (R32) RAK-42RPE/RAC-42WPE"/>
    <x v="6"/>
    <x v="6"/>
    <x v="0"/>
    <x v="0"/>
    <s v="Модель"/>
    <s v="RAK-42RPE/RAC-42WPE"/>
    <x v="0"/>
    <s v="RAK-42RPE/RAC-42WPE"/>
    <s v="RAK-42RPE/RAC-42WPE"/>
    <x v="0"/>
  </r>
  <r>
    <n v="7"/>
    <s v="Инверторные сплит-системы серии SENDO (R32) RAK-42RPE/RAC-42WPE"/>
    <x v="6"/>
    <x v="6"/>
    <x v="0"/>
    <x v="0"/>
    <s v="Модель внутреннего блока"/>
    <s v="RAK-42RPE"/>
    <x v="1"/>
    <s v="RAK-42RPE"/>
    <s v="RAK-42RPE"/>
    <x v="0"/>
  </r>
  <r>
    <n v="7"/>
    <s v="Инверторные сплит-системы серии SENDO (R32) RAK-42RPE/RAC-42WPE"/>
    <x v="6"/>
    <x v="6"/>
    <x v="0"/>
    <x v="0"/>
    <s v="Модель наружного блока"/>
    <s v="RAC-42WPE"/>
    <x v="2"/>
    <s v="RAC-42WPE"/>
    <s v="RAC-42WPE"/>
    <x v="0"/>
  </r>
  <r>
    <n v="7"/>
    <s v="Инверторные сплит-системы серии SENDO (R32) RAK-42RPE/RAC-42WPE"/>
    <x v="6"/>
    <x v="6"/>
    <x v="0"/>
    <x v="0"/>
    <s v="Инверторная технология"/>
    <s v="да"/>
    <x v="3"/>
    <s v="да"/>
    <s v="да"/>
    <x v="1"/>
  </r>
  <r>
    <n v="7"/>
    <s v="Инверторные сплит-системы серии SENDO (R32) RAK-42RPE/RAC-42WPE"/>
    <x v="6"/>
    <x v="6"/>
    <x v="0"/>
    <x v="0"/>
    <s v="Серия"/>
    <s v="Sendo"/>
    <x v="4"/>
    <s v="Sendo"/>
    <s v="Sendo"/>
    <x v="0"/>
  </r>
  <r>
    <n v="7"/>
    <s v="Инверторные сплит-системы серии SENDO (R32) RAK-42RPE/RAC-42WPE"/>
    <x v="6"/>
    <x v="6"/>
    <x v="0"/>
    <x v="0"/>
    <s v="Тип внутреннего блока"/>
    <s v="Настенный"/>
    <x v="5"/>
    <s v="Настенный"/>
    <s v="Настенный"/>
    <x v="1"/>
  </r>
  <r>
    <n v="7"/>
    <s v="Инверторные сплит-системы серии SENDO (R32) RAK-42RPE/RAC-42WPE"/>
    <x v="6"/>
    <x v="6"/>
    <x v="0"/>
    <x v="0"/>
    <s v="Эффективен для помещений площадью до, м"/>
    <n v="42"/>
    <x v="6"/>
    <s v="42"/>
    <s v="42"/>
    <x v="1"/>
  </r>
  <r>
    <n v="7"/>
    <s v="Инверторные сплит-системы серии SENDO (R32) RAK-42RPE/RAC-42WPE"/>
    <x v="6"/>
    <x v="6"/>
    <x v="0"/>
    <x v="0"/>
    <s v="Холодопроизводительность, kBTU"/>
    <n v="14"/>
    <x v="7"/>
    <s v="14"/>
    <s v="14"/>
    <x v="0"/>
  </r>
  <r>
    <n v="7"/>
    <s v="Инверторные сплит-системы серии SENDO (R32) RAK-42RPE/RAC-42WPE"/>
    <x v="6"/>
    <x v="6"/>
    <x v="0"/>
    <x v="0"/>
    <s v="Холодопроизводительность, кВт"/>
    <s v="4.20 (1.70 - 5.00)"/>
    <x v="8"/>
    <s v="4.20 (1.70 - 5.00)"/>
    <n v="4.2"/>
    <x v="1"/>
  </r>
  <r>
    <n v="7"/>
    <s v="Инверторные сплит-системы серии SENDO (R32) RAK-42RPE/RAC-42WPE"/>
    <x v="6"/>
    <x v="6"/>
    <x v="0"/>
    <x v="0"/>
    <s v="Потребляемый ток в режиме охлаждения, A"/>
    <s v="4.87 (1.3 - 7.39)"/>
    <x v="9"/>
    <s v="4.87 (1.3 - 7.39)"/>
    <n v="4.87"/>
    <x v="1"/>
  </r>
  <r>
    <n v="7"/>
    <s v="Инверторные сплит-системы серии SENDO (R32) RAK-42RPE/RAC-42WPE"/>
    <x v="6"/>
    <x v="6"/>
    <x v="0"/>
    <x v="0"/>
    <s v="Потребляемая мощность в режиме охлаждения, кВт"/>
    <s v="1.120 (0.30 - 1.70)"/>
    <x v="10"/>
    <s v="1.120 (0.30 - 1.70)"/>
    <n v="1.1200000000000001"/>
    <x v="1"/>
  </r>
  <r>
    <n v="7"/>
    <s v="Инверторные сплит-системы серии SENDO (R32) RAK-42RPE/RAC-42WPE"/>
    <x v="6"/>
    <x v="6"/>
    <x v="0"/>
    <x v="0"/>
    <s v="Коэффициент энергоэффективности EER, Вт/Вт"/>
    <s v="3,75"/>
    <x v="11"/>
    <n v="3.75"/>
    <n v="3.75"/>
    <x v="0"/>
  </r>
  <r>
    <n v="7"/>
    <s v="Инверторные сплит-системы серии SENDO (R32) RAK-42RPE/RAC-42WPE"/>
    <x v="6"/>
    <x v="6"/>
    <x v="0"/>
    <x v="0"/>
    <s v="Коэффициент сезонной энергоэффективности SEER, Вт/Вт"/>
    <n v="7.5"/>
    <x v="12"/>
    <s v="7.5"/>
    <s v="7.5"/>
    <x v="0"/>
  </r>
  <r>
    <n v="7"/>
    <s v="Инверторные сплит-системы серии SENDO (R32) RAK-42RPE/RAC-42WPE"/>
    <x v="6"/>
    <x v="6"/>
    <x v="0"/>
    <x v="0"/>
    <s v="Класс энергоэффективности EER (охлаждение)"/>
    <s v="A"/>
    <x v="13"/>
    <s v="A"/>
    <s v="A"/>
    <x v="0"/>
  </r>
  <r>
    <n v="7"/>
    <s v="Инверторные сплит-системы серии SENDO (R32) RAK-42RPE/RAC-42WPE"/>
    <x v="6"/>
    <x v="6"/>
    <x v="0"/>
    <x v="0"/>
    <s v="Класс сезонной энергоэффективности SEER (охлаждение)"/>
    <s v="A++"/>
    <x v="14"/>
    <s v="A++"/>
    <s v="A++"/>
    <x v="0"/>
  </r>
  <r>
    <n v="7"/>
    <s v="Инверторные сплит-системы серии SENDO (R32) RAK-42RPE/RAC-42WPE"/>
    <x v="6"/>
    <x v="6"/>
    <x v="0"/>
    <x v="0"/>
    <s v="Теплопроизводительность, kBTU"/>
    <n v="18"/>
    <x v="15"/>
    <s v="18"/>
    <s v="18"/>
    <x v="0"/>
  </r>
  <r>
    <n v="7"/>
    <s v="Инверторные сплит-системы серии SENDO (R32) RAK-42RPE/RAC-42WPE"/>
    <x v="6"/>
    <x v="6"/>
    <x v="0"/>
    <x v="0"/>
    <s v="Теплопроизводительность, кВт"/>
    <s v="5.40 (1.70 - 6.00)"/>
    <x v="16"/>
    <s v="5.40 (1.70 - 6.00)"/>
    <n v="5.4"/>
    <x v="1"/>
  </r>
  <r>
    <n v="7"/>
    <s v="Инверторные сплит-системы серии SENDO (R32) RAK-42RPE/RAC-42WPE"/>
    <x v="6"/>
    <x v="6"/>
    <x v="0"/>
    <x v="0"/>
    <s v="Потребляемый ток в режиме нагрева, A"/>
    <s v="5.73 (2.17 - 8.70)"/>
    <x v="17"/>
    <s v="5.73 (2.17 - 8.70)"/>
    <n v="5.73"/>
    <x v="1"/>
  </r>
  <r>
    <n v="7"/>
    <s v="Инверторные сплит-системы серии SENDO (R32) RAK-42RPE/RAC-42WPE"/>
    <x v="6"/>
    <x v="6"/>
    <x v="0"/>
    <x v="0"/>
    <s v="Потребляемая мощность в режиме нагрева, кВт"/>
    <s v="1.317 (0.50 - 2.10)"/>
    <x v="18"/>
    <s v="1.317 (0.50 - 2.10)"/>
    <n v="1.3169999999999999"/>
    <x v="1"/>
  </r>
  <r>
    <n v="7"/>
    <s v="Инверторные сплит-системы серии SENDO (R32) RAK-42RPE/RAC-42WPE"/>
    <x v="6"/>
    <x v="6"/>
    <x v="0"/>
    <x v="0"/>
    <s v="Коэффициент энергоэффективности COP, Вт/Вт"/>
    <s v="4,1"/>
    <x v="19"/>
    <n v="4.0999999999999996"/>
    <n v="4.0999999999999996"/>
    <x v="0"/>
  </r>
  <r>
    <n v="7"/>
    <s v="Инверторные сплит-системы серии SENDO (R32) RAK-42RPE/RAC-42WPE"/>
    <x v="6"/>
    <x v="6"/>
    <x v="0"/>
    <x v="0"/>
    <s v="Коэффициент энергоэффективности SCOP (усредненный), Вт/Вт"/>
    <n v="4.5999999999999996"/>
    <x v="20"/>
    <s v="4.6"/>
    <s v="4.6"/>
    <x v="0"/>
  </r>
  <r>
    <n v="7"/>
    <s v="Инверторные сплит-системы серии SENDO (R32) RAK-42RPE/RAC-42WPE"/>
    <x v="6"/>
    <x v="6"/>
    <x v="0"/>
    <x v="0"/>
    <s v="Класс энергоэффективности COP (нагрев)"/>
    <s v="A"/>
    <x v="21"/>
    <s v="A"/>
    <s v="A"/>
    <x v="0"/>
  </r>
  <r>
    <n v="7"/>
    <s v="Инверторные сплит-системы серии SENDO (R32) RAK-42RPE/RAC-42WPE"/>
    <x v="6"/>
    <x v="6"/>
    <x v="0"/>
    <x v="0"/>
    <s v="Класс сезонной энергоэффективности SCOP (нагрев, усредненный)"/>
    <s v="A++"/>
    <x v="22"/>
    <s v="A++"/>
    <s v="A++"/>
    <x v="0"/>
  </r>
  <r>
    <n v="7"/>
    <s v="Инверторные сплит-системы серии SENDO (R32) RAK-42RPE/RAC-42WPE"/>
    <x v="6"/>
    <x v="6"/>
    <x v="0"/>
    <x v="0"/>
    <s v="Электропитание, В/Гц/Ф"/>
    <s v="230/50/1"/>
    <x v="23"/>
    <s v="230/50/1"/>
    <s v="230/50/1"/>
    <x v="1"/>
  </r>
  <r>
    <n v="7"/>
    <s v="Инверторные сплит-системы серии SENDO (R32) RAK-42RPE/RAC-42WPE"/>
    <x v="6"/>
    <x v="6"/>
    <x v="0"/>
    <x v="0"/>
    <s v="Расход воздуха внутреннего блока, м&amp;lt;sup&amp;gt;3&amp;lt;/sup&amp;gt;/ч"/>
    <s v="353/410/540/720"/>
    <x v="24"/>
    <s v="353/410/540/720"/>
    <s v="353/410/540/720"/>
    <x v="0"/>
  </r>
  <r>
    <n v="7"/>
    <s v="Инверторные сплит-системы серии SENDO (R32) RAK-42RPE/RAC-42WPE"/>
    <x v="6"/>
    <x v="6"/>
    <x v="0"/>
    <x v="0"/>
    <s v="Минимальный расход воздуха внутреннего блока, м&amp;lt;sup&amp;gt;3&amp;lt;/sup&amp;gt;/ч"/>
    <n v="353"/>
    <x v="25"/>
    <s v="353"/>
    <s v="353"/>
    <x v="0"/>
  </r>
  <r>
    <n v="7"/>
    <s v="Инверторные сплит-системы серии SENDO (R32) RAK-42RPE/RAC-42WPE"/>
    <x v="6"/>
    <x v="6"/>
    <x v="0"/>
    <x v="0"/>
    <s v="Уровень шума внутреннего блока, дБ(А)"/>
    <s v="25/28/39/46"/>
    <x v="26"/>
    <s v="25/28/39/46"/>
    <s v="25/28/39/46"/>
    <x v="1"/>
  </r>
  <r>
    <n v="7"/>
    <s v="Инверторные сплит-системы серии SENDO (R32) RAK-42RPE/RAC-42WPE"/>
    <x v="6"/>
    <x v="6"/>
    <x v="0"/>
    <x v="0"/>
    <s v="Минимальный уровень шума внутреннего блока, дБ(А)"/>
    <n v="25"/>
    <x v="27"/>
    <s v="25"/>
    <s v="25"/>
    <x v="0"/>
  </r>
  <r>
    <n v="7"/>
    <s v="Инверторные сплит-системы серии SENDO (R32) RAK-42RPE/RAC-42WPE"/>
    <x v="6"/>
    <x v="6"/>
    <x v="0"/>
    <x v="0"/>
    <s v="Объем конденсации, л/ч"/>
    <n v="1.8"/>
    <x v="28"/>
    <s v="1.8"/>
    <s v="1.8"/>
    <x v="0"/>
  </r>
  <r>
    <n v="7"/>
    <s v="Инверторные сплит-системы серии SENDO (R32) RAK-42RPE/RAC-42WPE"/>
    <x v="6"/>
    <x v="6"/>
    <x v="0"/>
    <x v="0"/>
    <s v="Расход воздуха наружного блока, м&amp;lt;sup&amp;gt;3&amp;lt;/sup&amp;gt;/ч"/>
    <n v="2160"/>
    <x v="29"/>
    <s v="2160"/>
    <s v="2160"/>
    <x v="0"/>
  </r>
  <r>
    <n v="7"/>
    <s v="Инверторные сплит-системы серии SENDO (R32) RAK-42RPE/RAC-42WPE"/>
    <x v="6"/>
    <x v="6"/>
    <x v="0"/>
    <x v="0"/>
    <s v="Уровень шума наружного блока, дБ(А)"/>
    <n v="49"/>
    <x v="30"/>
    <s v="49"/>
    <s v="49"/>
    <x v="1"/>
  </r>
  <r>
    <n v="7"/>
    <s v="Инверторные сплит-системы серии SENDO (R32) RAK-42RPE/RAC-42WPE"/>
    <x v="6"/>
    <x v="6"/>
    <x v="0"/>
    <x v="0"/>
    <s v="Марка компрессора"/>
    <s v="Hitachi / Highly"/>
    <x v="31"/>
    <s v="Hitachi / Highly"/>
    <s v="Hitachi / Highly"/>
    <x v="1"/>
  </r>
  <r>
    <n v="7"/>
    <s v="Инверторные сплит-системы серии SENDO (R32) RAK-42RPE/RAC-42WPE"/>
    <x v="6"/>
    <x v="6"/>
    <x v="0"/>
    <x v="0"/>
    <s v="Тип компрессора"/>
    <s v="Ротационный с двумя роторами"/>
    <x v="32"/>
    <s v="Ротационный с двумя роторами"/>
    <s v="Ротационный с двумя роторами"/>
    <x v="0"/>
  </r>
  <r>
    <n v="7"/>
    <s v="Инверторные сплит-системы серии SENDO (R32) RAK-42RPE/RAC-42WPE"/>
    <x v="6"/>
    <x v="6"/>
    <x v="0"/>
    <x v="0"/>
    <s v="Тип хладагента"/>
    <s v="R32"/>
    <x v="33"/>
    <s v="R32"/>
    <s v="R32"/>
    <x v="1"/>
  </r>
  <r>
    <n v="7"/>
    <s v="Инверторные сплит-системы серии SENDO (R32) RAK-42RPE/RAC-42WPE"/>
    <x v="6"/>
    <x v="6"/>
    <x v="0"/>
    <x v="0"/>
    <s v="Заводская заправка хладагента, г"/>
    <n v="1050"/>
    <x v="34"/>
    <s v="1050"/>
    <s v="1050"/>
    <x v="1"/>
  </r>
  <r>
    <n v="7"/>
    <s v="Инверторные сплит-системы серии SENDO (R32) RAK-42RPE/RAC-42WPE"/>
    <x v="6"/>
    <x v="6"/>
    <x v="0"/>
    <x v="0"/>
    <s v="Габаритные размеры внутреннего блока (ШхВхГ), мм"/>
    <s v="780x280x230"/>
    <x v="35"/>
    <s v="780 x 280 x 230"/>
    <s v="780 x 280 x 230"/>
    <x v="1"/>
  </r>
  <r>
    <n v="7"/>
    <s v="Инверторные сплит-системы серии SENDO (R32) RAK-42RPE/RAC-42WPE"/>
    <x v="6"/>
    <x v="6"/>
    <x v="0"/>
    <x v="0"/>
    <s v="Габаритные размеры наружного блока (ШхВхГ), мм"/>
    <s v="792x600x299"/>
    <x v="36"/>
    <s v="792 x 600 x 299"/>
    <s v="792 x 600 x 299"/>
    <x v="1"/>
  </r>
  <r>
    <n v="7"/>
    <s v="Инверторные сплит-системы серии SENDO (R32) RAK-42RPE/RAC-42WPE"/>
    <x v="6"/>
    <x v="6"/>
    <x v="0"/>
    <x v="0"/>
    <s v="Габаритные размеры внутреннего блока в упаковке (ШхВхГ), мм"/>
    <s v="820x279x330"/>
    <x v="37"/>
    <s v="820 x 279 x 330"/>
    <s v="820 x 279 x 330"/>
    <x v="1"/>
  </r>
  <r>
    <n v="7"/>
    <s v="Инверторные сплит-системы серии SENDO (R32) RAK-42RPE/RAC-42WPE"/>
    <x v="6"/>
    <x v="6"/>
    <x v="0"/>
    <x v="0"/>
    <s v="Габаритные размеры наружного блока в упаковке (ШхВхГ), мм"/>
    <s v="924x650x400"/>
    <x v="38"/>
    <s v="924 x 650 x 400"/>
    <s v="924 x 650 x 400"/>
    <x v="1"/>
  </r>
  <r>
    <n v="7"/>
    <s v="Инверторные сплит-системы серии SENDO (R32) RAK-42RPE/RAC-42WPE"/>
    <x v="6"/>
    <x v="6"/>
    <x v="0"/>
    <x v="0"/>
    <s v="Вес нетто внутреннего блока, кг"/>
    <n v="8.5"/>
    <x v="39"/>
    <s v="8.5"/>
    <s v="8.5"/>
    <x v="1"/>
  </r>
  <r>
    <n v="7"/>
    <s v="Инверторные сплит-системы серии SENDO (R32) RAK-42RPE/RAC-42WPE"/>
    <x v="6"/>
    <x v="6"/>
    <x v="0"/>
    <x v="0"/>
    <s v="Вес нетто наружного блока, кг"/>
    <n v="39"/>
    <x v="40"/>
    <s v="39"/>
    <s v="39"/>
    <x v="1"/>
  </r>
  <r>
    <n v="7"/>
    <s v="Инверторные сплит-системы серии SENDO (R32) RAK-42RPE/RAC-42WPE"/>
    <x v="6"/>
    <x v="6"/>
    <x v="0"/>
    <x v="0"/>
    <s v="Вес брутто внутреннего блока, кг"/>
    <n v="11"/>
    <x v="41"/>
    <s v="11"/>
    <s v="11"/>
    <x v="1"/>
  </r>
  <r>
    <n v="7"/>
    <s v="Инверторные сплит-системы серии SENDO (R32) RAK-42RPE/RAC-42WPE"/>
    <x v="6"/>
    <x v="6"/>
    <x v="0"/>
    <x v="0"/>
    <s v="Вес брутто наружного блока, кг"/>
    <n v="42.5"/>
    <x v="42"/>
    <s v="42.5"/>
    <s v="42.5"/>
    <x v="1"/>
  </r>
  <r>
    <n v="7"/>
    <s v="Инверторные сплит-системы серии SENDO (R32) RAK-42RPE/RAC-42WPE"/>
    <x v="6"/>
    <x v="6"/>
    <x v="0"/>
    <x v="0"/>
    <s v="Диаметр жидкостной трубы, мм (дюйм)"/>
    <s v="6,35 (1/4&amp;quot;)"/>
    <x v="43"/>
    <s v="6.35 (1/4&amp;quot;)"/>
    <n v="6.35"/>
    <x v="1"/>
  </r>
  <r>
    <n v="7"/>
    <s v="Инверторные сплит-системы серии SENDO (R32) RAK-42RPE/RAC-42WPE"/>
    <x v="6"/>
    <x v="6"/>
    <x v="0"/>
    <x v="0"/>
    <s v="Диаметр газовой трубы, мм (дюйм)"/>
    <s v="12,7 (1/2&amp;quot;)"/>
    <x v="44"/>
    <s v="12.7 (1/2&amp;quot;)"/>
    <n v="12.7"/>
    <x v="1"/>
  </r>
  <r>
    <n v="7"/>
    <s v="Инверторные сплит-системы серии SENDO (R32) RAK-42RPE/RAC-42WPE"/>
    <x v="6"/>
    <x v="6"/>
    <x v="0"/>
    <x v="0"/>
    <s v="Максимальная длина трассы, м"/>
    <n v="20"/>
    <x v="45"/>
    <s v="20"/>
    <s v="20"/>
    <x v="1"/>
  </r>
  <r>
    <n v="7"/>
    <s v="Инверторные сплит-системы серии SENDO (R32) RAK-42RPE/RAC-42WPE"/>
    <x v="6"/>
    <x v="6"/>
    <x v="0"/>
    <x v="0"/>
    <s v="Максимальный перепад по высоте между внутренним и наружным блоками, м"/>
    <n v="10"/>
    <x v="46"/>
    <s v="10"/>
    <s v="10"/>
    <x v="1"/>
  </r>
  <r>
    <n v="7"/>
    <s v="Инверторные сплит-системы серии SENDO (R32) RAK-42RPE/RAC-42WPE"/>
    <x v="6"/>
    <x v="6"/>
    <x v="0"/>
    <x v="0"/>
    <s v="Минимальная длина трассы, м"/>
    <n v="3"/>
    <x v="47"/>
    <s v="3"/>
    <s v="3"/>
    <x v="0"/>
  </r>
  <r>
    <n v="7"/>
    <s v="Инверторные сплит-системы серии SENDO (R32) RAK-42RPE/RAC-42WPE"/>
    <x v="6"/>
    <x v="6"/>
    <x v="0"/>
    <x v="0"/>
    <s v="Номинальная длина трассы, м"/>
    <n v="20"/>
    <x v="48"/>
    <s v="20"/>
    <s v="20"/>
    <x v="0"/>
  </r>
  <r>
    <n v="7"/>
    <s v="Инверторные сплит-системы серии SENDO (R32) RAK-42RPE/RAC-42WPE"/>
    <x v="6"/>
    <x v="6"/>
    <x v="0"/>
    <x v="0"/>
    <s v="Диаметр дренажной трубы, мм"/>
    <n v="16"/>
    <x v="49"/>
    <s v="16"/>
    <s v="16"/>
    <x v="0"/>
  </r>
  <r>
    <n v="7"/>
    <s v="Инверторные сплит-системы серии SENDO (R32) RAK-42RPE/RAC-42WPE"/>
    <x v="6"/>
    <x v="6"/>
    <x v="0"/>
    <x v="0"/>
    <s v="Рабочие температурные границы наружного воздуха (охлаждение), °C"/>
    <s v="-10 ~ +43"/>
    <x v="50"/>
    <s v="-10 ~ +43"/>
    <s v="-10 ~ +43"/>
    <x v="1"/>
  </r>
  <r>
    <n v="7"/>
    <s v="Инверторные сплит-системы серии SENDO (R32) RAK-42RPE/RAC-42WPE"/>
    <x v="6"/>
    <x v="6"/>
    <x v="0"/>
    <x v="0"/>
    <s v="Рабочие температурные границы наружного воздуха (нагрев), °C"/>
    <s v="-15 ~ +21"/>
    <x v="51"/>
    <s v="-15 ~ +21"/>
    <s v="-15 ~ +21"/>
    <x v="1"/>
  </r>
  <r>
    <n v="7"/>
    <s v="Инверторные сплит-системы серии SENDO (R32) RAK-42RPE/RAC-42WPE"/>
    <x v="6"/>
    <x v="6"/>
    <x v="0"/>
    <x v="0"/>
    <s v="Подключение электропитания"/>
    <s v="Наружный блок"/>
    <x v="52"/>
    <s v="Наружный блок"/>
    <s v="Наружный блок"/>
    <x v="0"/>
  </r>
  <r>
    <n v="7"/>
    <s v="Инверторные сплит-системы серии SENDO (R32) RAK-42RPE/RAC-42WPE"/>
    <x v="6"/>
    <x v="6"/>
    <x v="0"/>
    <x v="0"/>
    <s v="Межблочный кабель, мм&amp;lt;sup&amp;gt;2&amp;lt;/sup&amp;gt;"/>
    <s v="2,50x3 + E"/>
    <x v="53"/>
    <s v="2.50x3 + E"/>
    <s v="2.50x3 + E"/>
    <x v="0"/>
  </r>
  <r>
    <n v="7"/>
    <s v="Инверторные сплит-системы серии SENDO (R32) RAK-42RPE/RAC-42WPE"/>
    <x v="6"/>
    <x v="6"/>
    <x v="0"/>
    <x v="0"/>
    <s v="Силовой кабель, мм&amp;lt;sup&amp;gt;2&amp;lt;/sup&amp;gt;"/>
    <s v="2,50x2 + E"/>
    <x v="54"/>
    <s v="2.50x2 + E"/>
    <s v="2.50x2 + E"/>
    <x v="0"/>
  </r>
  <r>
    <n v="7"/>
    <s v="Инверторные сплит-системы серии SENDO (R32) RAK-42RPE/RAC-42WPE"/>
    <x v="6"/>
    <x v="6"/>
    <x v="0"/>
    <x v="0"/>
    <s v="Автомат защиты, А"/>
    <n v="25"/>
    <x v="55"/>
    <s v="25"/>
    <s v="25"/>
    <x v="0"/>
  </r>
  <r>
    <n v="7"/>
    <s v="Инверторные сплит-системы серии SENDO (R32) RAK-42RPE/RAC-42WPE"/>
    <x v="6"/>
    <x v="6"/>
    <x v="0"/>
    <x v="0"/>
    <s v="Максимальная потребляемая мощность, кВт"/>
    <n v="2.1"/>
    <x v="56"/>
    <s v="2.1"/>
    <s v="2.1"/>
    <x v="0"/>
  </r>
  <r>
    <n v="7"/>
    <s v="Инверторные сплит-системы серии SENDO (R32) RAK-42RPE/RAC-42WPE"/>
    <x v="6"/>
    <x v="6"/>
    <x v="0"/>
    <x v="0"/>
    <s v="Максимальный потребляемый ток, А"/>
    <n v="8.6999999999999993"/>
    <x v="57"/>
    <s v="8.7"/>
    <s v="8.7"/>
    <x v="0"/>
  </r>
  <r>
    <n v="7"/>
    <s v="Инверторные сплит-системы серии SENDO (R32) RAK-42RPE/RAC-42WPE"/>
    <x v="6"/>
    <x v="6"/>
    <x v="0"/>
    <x v="0"/>
    <s v="Класс пылевлагозащиты, внутренний / наружный блок"/>
    <s v="IPX0 / IPX4"/>
    <x v="58"/>
    <s v="IPX0 / IPX4"/>
    <s v="IPX0 / IPX4"/>
    <x v="0"/>
  </r>
  <r>
    <n v="7"/>
    <s v="Инверторные сплит-системы серии SENDO (R32) RAK-42RPE/RAC-42WPE"/>
    <x v="6"/>
    <x v="6"/>
    <x v="0"/>
    <x v="0"/>
    <s v="Класс электрозащиты, внутренний / наружный блок"/>
    <s v="I класс / I класс"/>
    <x v="59"/>
    <s v="I класс / I класс"/>
    <s v="I класс / I класс"/>
    <x v="0"/>
  </r>
  <r>
    <n v="7"/>
    <s v="Инверторные сплит-системы серии SENDO (R32) RAK-42RPE/RAC-42WPE"/>
    <x v="6"/>
    <x v="6"/>
    <x v="0"/>
    <x v="0"/>
    <s v="Монтажный размер наружного блока, мм"/>
    <s v="500*320"/>
    <x v="60"/>
    <s v="500*320"/>
    <s v="500*320"/>
    <x v="0"/>
  </r>
  <r>
    <n v="7"/>
    <s v="Инверторные сплит-системы серии SENDO (R32) RAK-42RPE/RAC-42WPE"/>
    <x v="6"/>
    <x v="6"/>
    <x v="0"/>
    <x v="0"/>
    <s v="Страна производства"/>
    <s v="КНР"/>
    <x v="61"/>
    <s v="КНР"/>
    <s v="КНР"/>
    <x v="0"/>
  </r>
  <r>
    <n v="7"/>
    <s v="Инверторные сплит-системы серии SENDO (R32) RAK-42RPE/RAC-42WPE"/>
    <x v="6"/>
    <x v="6"/>
    <x v="0"/>
    <x v="0"/>
    <s v="Срок гарантии, мес"/>
    <n v="36"/>
    <x v="62"/>
    <s v="36"/>
    <s v="36"/>
    <x v="0"/>
  </r>
  <r>
    <n v="7"/>
    <s v="Инверторные сплит-системы серии SENDO (R32) RAK-42RPE/RAC-42WPE"/>
    <x v="6"/>
    <x v="6"/>
    <x v="0"/>
    <x v="0"/>
    <s v="Цвет внутреннего блока"/>
    <s v="Белый"/>
    <x v="63"/>
    <s v="Белый"/>
    <s v="Белый"/>
    <x v="0"/>
  </r>
  <r>
    <n v="7"/>
    <s v="Инверторные сплит-системы серии SENDO (R32) RAK-42RPE/RAC-42WPE"/>
    <x v="6"/>
    <x v="6"/>
    <x v="0"/>
    <x v="0"/>
    <s v="Цвет наружного блока"/>
    <s v="Белый"/>
    <x v="64"/>
    <s v="Белый"/>
    <s v="Белый"/>
    <x v="0"/>
  </r>
  <r>
    <n v="7"/>
    <s v="Инверторные сплит-системы серии SENDO (R32) RAK-42RPE/RAC-42WPE"/>
    <x v="6"/>
    <x v="6"/>
    <x v="0"/>
    <x v="0"/>
    <s v="Тип дросселирующего устройства"/>
    <s v="ЭРВ"/>
    <x v="65"/>
    <s v="ЭРВ"/>
    <s v="ЭРВ"/>
    <x v="0"/>
  </r>
  <r>
    <n v="7"/>
    <s v="Инверторные сплит-системы серии SENDO (R32) RAK-42RPE/RAC-42WPE"/>
    <x v="6"/>
    <x v="6"/>
    <x v="0"/>
    <x v="0"/>
    <s v="Ионизатор воздуха"/>
    <s v="нет"/>
    <x v="66"/>
    <s v="нет"/>
    <s v="нет"/>
    <x v="0"/>
  </r>
  <r>
    <n v="7"/>
    <s v="Инверторные сплит-системы серии SENDO (R32) RAK-42RPE/RAC-42WPE"/>
    <x v="6"/>
    <x v="6"/>
    <x v="0"/>
    <x v="0"/>
    <s v="Плазменная очистка воздуха"/>
    <s v="нет"/>
    <x v="67"/>
    <s v="нет"/>
    <s v="нет"/>
    <x v="0"/>
  </r>
  <r>
    <n v="7"/>
    <s v="Инверторные сплит-системы серии SENDO (R32) RAK-42RPE/RAC-42WPE"/>
    <x v="6"/>
    <x v="6"/>
    <x v="0"/>
    <x v="0"/>
    <s v="Ультрафиолетовая стерилизация"/>
    <s v="нет"/>
    <x v="68"/>
    <s v="нет"/>
    <s v="нет"/>
    <x v="0"/>
  </r>
  <r>
    <n v="7"/>
    <s v="Инверторные сплит-системы серии SENDO (R32) RAK-42RPE/RAC-42WPE"/>
    <x v="6"/>
    <x v="6"/>
    <x v="0"/>
    <x v="0"/>
    <s v="Регулировка положения жалюзи с пульта ДУ"/>
    <s v="Горизонтальные + Вертикальные"/>
    <x v="69"/>
    <s v="Горизонтальные + Вертикальные"/>
    <s v="Горизонтальные + Вертикальные"/>
    <x v="0"/>
  </r>
  <r>
    <n v="7"/>
    <s v="Инверторные сплит-системы серии SENDO (R32) RAK-42RPE/RAC-42WPE"/>
    <x v="6"/>
    <x v="6"/>
    <x v="0"/>
    <x v="0"/>
    <s v="Управление c мобильного приложения по Wi-Fi"/>
    <s v="Да, опция"/>
    <x v="70"/>
    <s v="Да. опция"/>
    <s v="Да. опция"/>
    <x v="0"/>
  </r>
  <r>
    <n v="7"/>
    <s v="Инверторные сплит-системы серии SENDO (R32) RAK-42RPE/RAC-42WPE"/>
    <x v="6"/>
    <x v="6"/>
    <x v="0"/>
    <x v="0"/>
    <s v="Дополнительные фильтры тонкой очистки в комплекте"/>
    <s v="Угольный фильтр, HEPA"/>
    <x v="71"/>
    <s v="Угольный фильтр. HEPA"/>
    <s v="Угольный фильтр. HEPA"/>
    <x v="0"/>
  </r>
  <r>
    <n v="7"/>
    <s v="Инверторные сплит-системы серии SENDO (R32) RAK-42RPE/RAC-42WPE"/>
    <x v="6"/>
    <x v="6"/>
    <x v="0"/>
    <x v="0"/>
    <s v="Дополнительный фильтр тонкой очистки Угольный фильтр"/>
    <s v="да"/>
    <x v="74"/>
    <s v="да"/>
    <s v="да"/>
    <x v="0"/>
  </r>
  <r>
    <n v="7"/>
    <s v="Инверторные сплит-системы серии SENDO (R32) RAK-42RPE/RAC-42WPE"/>
    <x v="6"/>
    <x v="6"/>
    <x v="0"/>
    <x v="0"/>
    <s v="Дополнительный фильтр тонкой очистки HEPA"/>
    <s v="да"/>
    <x v="75"/>
    <s v="да"/>
    <s v="да"/>
    <x v="0"/>
  </r>
  <r>
    <n v="7"/>
    <s v="Инверторные сплит-системы серии SENDO (R32) RAK-42RPE/RAC-42WPE"/>
    <x v="6"/>
    <x v="6"/>
    <x v="0"/>
    <x v="0"/>
    <s v="Противопылевой фильтр в комплекте"/>
    <s v="да"/>
    <x v="72"/>
    <s v="да"/>
    <s v="да"/>
    <x v="0"/>
  </r>
  <r>
    <n v="7"/>
    <s v="Инверторные сплит-системы серии SENDO (R32) RAK-42RPE/RAC-42WPE"/>
    <x v="6"/>
    <x v="6"/>
    <x v="0"/>
    <x v="0"/>
    <s v="Пульт управления в комплекте"/>
    <s v="Да, беспроводной"/>
    <x v="73"/>
    <s v="Да. беспроводной"/>
    <s v="Да. беспроводной"/>
    <x v="0"/>
  </r>
  <r>
    <n v="8"/>
    <s v="Инверторные сплит-системы серии SENDO (R32) RAK-50RPE/RAC-50WPE"/>
    <x v="7"/>
    <x v="7"/>
    <x v="0"/>
    <x v="0"/>
    <s v="Модель"/>
    <s v="RAK-50RPE/RAC-50WPE"/>
    <x v="0"/>
    <s v="RAK-50RPE/RAC-50WPE"/>
    <s v="RAK-50RPE/RAC-50WPE"/>
    <x v="0"/>
  </r>
  <r>
    <n v="8"/>
    <s v="Инверторные сплит-системы серии SENDO (R32) RAK-50RPE/RAC-50WPE"/>
    <x v="7"/>
    <x v="7"/>
    <x v="0"/>
    <x v="0"/>
    <s v="Модель внутреннего блока"/>
    <s v="RAK-50RPE"/>
    <x v="1"/>
    <s v="RAK-50RPE"/>
    <s v="RAK-50RPE"/>
    <x v="0"/>
  </r>
  <r>
    <n v="8"/>
    <s v="Инверторные сплит-системы серии SENDO (R32) RAK-50RPE/RAC-50WPE"/>
    <x v="7"/>
    <x v="7"/>
    <x v="0"/>
    <x v="0"/>
    <s v="Модель наружного блока"/>
    <s v="RAC-50WPE"/>
    <x v="2"/>
    <s v="RAC-50WPE"/>
    <s v="RAC-50WPE"/>
    <x v="0"/>
  </r>
  <r>
    <n v="8"/>
    <s v="Инверторные сплит-системы серии SENDO (R32) RAK-50RPE/RAC-50WPE"/>
    <x v="7"/>
    <x v="7"/>
    <x v="0"/>
    <x v="0"/>
    <s v="Инверторная технология"/>
    <s v="да"/>
    <x v="3"/>
    <s v="да"/>
    <s v="да"/>
    <x v="1"/>
  </r>
  <r>
    <n v="8"/>
    <s v="Инверторные сплит-системы серии SENDO (R32) RAK-50RPE/RAC-50WPE"/>
    <x v="7"/>
    <x v="7"/>
    <x v="0"/>
    <x v="0"/>
    <s v="Серия"/>
    <s v="Sendo"/>
    <x v="4"/>
    <s v="Sendo"/>
    <s v="Sendo"/>
    <x v="0"/>
  </r>
  <r>
    <n v="8"/>
    <s v="Инверторные сплит-системы серии SENDO (R32) RAK-50RPE/RAC-50WPE"/>
    <x v="7"/>
    <x v="7"/>
    <x v="0"/>
    <x v="0"/>
    <s v="Тип внутреннего блока"/>
    <s v="Настенный"/>
    <x v="5"/>
    <s v="Настенный"/>
    <s v="Настенный"/>
    <x v="1"/>
  </r>
  <r>
    <n v="8"/>
    <s v="Инверторные сплит-системы серии SENDO (R32) RAK-50RPE/RAC-50WPE"/>
    <x v="7"/>
    <x v="7"/>
    <x v="0"/>
    <x v="0"/>
    <s v="Эффективен для помещений площадью до, м"/>
    <n v="50"/>
    <x v="6"/>
    <s v="50"/>
    <s v="50"/>
    <x v="1"/>
  </r>
  <r>
    <n v="8"/>
    <s v="Инверторные сплит-системы серии SENDO (R32) RAK-50RPE/RAC-50WPE"/>
    <x v="7"/>
    <x v="7"/>
    <x v="0"/>
    <x v="0"/>
    <s v="Холодопроизводительность, kBTU"/>
    <n v="17"/>
    <x v="7"/>
    <s v="17"/>
    <s v="17"/>
    <x v="0"/>
  </r>
  <r>
    <n v="8"/>
    <s v="Инверторные сплит-системы серии SENDO (R32) RAK-50RPE/RAC-50WPE"/>
    <x v="7"/>
    <x v="7"/>
    <x v="0"/>
    <x v="0"/>
    <s v="Холодопроизводительность, кВт"/>
    <s v="5.00 (1.90 - 5.20)"/>
    <x v="8"/>
    <s v="5.00 (1.90 - 5.20)"/>
    <n v="5"/>
    <x v="1"/>
  </r>
  <r>
    <n v="8"/>
    <s v="Инверторные сплит-системы серии SENDO (R32) RAK-50RPE/RAC-50WPE"/>
    <x v="7"/>
    <x v="7"/>
    <x v="0"/>
    <x v="0"/>
    <s v="Потребляемый ток в режиме охлаждения, A"/>
    <s v="6.40 (1.30 - 8.70)"/>
    <x v="9"/>
    <s v="6.40 (1.30 - 8.70)"/>
    <n v="6.4"/>
    <x v="1"/>
  </r>
  <r>
    <n v="8"/>
    <s v="Инверторные сплит-системы серии SENDO (R32) RAK-50RPE/RAC-50WPE"/>
    <x v="7"/>
    <x v="7"/>
    <x v="0"/>
    <x v="0"/>
    <s v="Потребляемая мощность в режиме охлаждения, кВт"/>
    <s v="1.471 (0.30 - 2.10)"/>
    <x v="10"/>
    <s v="1.471 (0.30 - 2.10)"/>
    <n v="1.4710000000000001"/>
    <x v="1"/>
  </r>
  <r>
    <n v="8"/>
    <s v="Инверторные сплит-системы серии SENDO (R32) RAK-50RPE/RAC-50WPE"/>
    <x v="7"/>
    <x v="7"/>
    <x v="0"/>
    <x v="0"/>
    <s v="Коэффициент энергоэффективности EER, Вт/Вт"/>
    <s v="3,4"/>
    <x v="11"/>
    <n v="3.4"/>
    <n v="3.4"/>
    <x v="0"/>
  </r>
  <r>
    <n v="8"/>
    <s v="Инверторные сплит-системы серии SENDO (R32) RAK-50RPE/RAC-50WPE"/>
    <x v="7"/>
    <x v="7"/>
    <x v="0"/>
    <x v="0"/>
    <s v="Коэффициент сезонной энергоэффективности SEER, Вт/Вт"/>
    <n v="7.35"/>
    <x v="12"/>
    <s v="7.35"/>
    <s v="7.35"/>
    <x v="0"/>
  </r>
  <r>
    <n v="8"/>
    <s v="Инверторные сплит-системы серии SENDO (R32) RAK-50RPE/RAC-50WPE"/>
    <x v="7"/>
    <x v="7"/>
    <x v="0"/>
    <x v="0"/>
    <s v="Класс энергоэффективности EER (охлаждение)"/>
    <s v="A"/>
    <x v="13"/>
    <s v="A"/>
    <s v="A"/>
    <x v="0"/>
  </r>
  <r>
    <n v="8"/>
    <s v="Инверторные сплит-системы серии SENDO (R32) RAK-50RPE/RAC-50WPE"/>
    <x v="7"/>
    <x v="7"/>
    <x v="0"/>
    <x v="0"/>
    <s v="Класс сезонной энергоэффективности SEER (охлаждение)"/>
    <s v="A++"/>
    <x v="14"/>
    <s v="A++"/>
    <s v="A++"/>
    <x v="0"/>
  </r>
  <r>
    <n v="8"/>
    <s v="Инверторные сплит-системы серии SENDO (R32) RAK-50RPE/RAC-50WPE"/>
    <x v="7"/>
    <x v="7"/>
    <x v="0"/>
    <x v="0"/>
    <s v="Теплопроизводительность, kBTU"/>
    <n v="20"/>
    <x v="15"/>
    <s v="20"/>
    <s v="20"/>
    <x v="0"/>
  </r>
  <r>
    <n v="8"/>
    <s v="Инверторные сплит-системы серии SENDO (R32) RAK-50RPE/RAC-50WPE"/>
    <x v="7"/>
    <x v="7"/>
    <x v="0"/>
    <x v="0"/>
    <s v="Теплопроизводительность, кВт"/>
    <s v="6.00 (2.20 - 7.30)"/>
    <x v="16"/>
    <s v="6.00 (2.20 - 7.30)"/>
    <n v="6"/>
    <x v="1"/>
  </r>
  <r>
    <n v="8"/>
    <s v="Инверторные сплит-системы серии SENDO (R32) RAK-50RPE/RAC-50WPE"/>
    <x v="7"/>
    <x v="7"/>
    <x v="0"/>
    <x v="0"/>
    <s v="Потребляемый ток в режиме нагрева, A"/>
    <s v="6.77 (2.17 - 11.96)"/>
    <x v="17"/>
    <s v="6.77 (2.17 - 11.96)"/>
    <n v="6.77"/>
    <x v="1"/>
  </r>
  <r>
    <n v="8"/>
    <s v="Инверторные сплит-системы серии SENDO (R32) RAK-50RPE/RAC-50WPE"/>
    <x v="7"/>
    <x v="7"/>
    <x v="0"/>
    <x v="0"/>
    <s v="Потребляемая мощность в режиме нагрева, кВт"/>
    <s v="1.558 (0.50 - 2.75)"/>
    <x v="18"/>
    <s v="1.558 (0.50 - 2.75)"/>
    <n v="1.5580000000000001"/>
    <x v="1"/>
  </r>
  <r>
    <n v="8"/>
    <s v="Инверторные сплит-системы серии SENDO (R32) RAK-50RPE/RAC-50WPE"/>
    <x v="7"/>
    <x v="7"/>
    <x v="0"/>
    <x v="0"/>
    <s v="Коэффициент энергоэффективности COP, Вт/Вт"/>
    <s v="3,85"/>
    <x v="19"/>
    <n v="3.85"/>
    <n v="3.85"/>
    <x v="0"/>
  </r>
  <r>
    <n v="8"/>
    <s v="Инверторные сплит-системы серии SENDO (R32) RAK-50RPE/RAC-50WPE"/>
    <x v="7"/>
    <x v="7"/>
    <x v="0"/>
    <x v="0"/>
    <s v="Коэффициент энергоэффективности SCOP (усредненный), Вт/Вт"/>
    <n v="4.5999999999999996"/>
    <x v="20"/>
    <s v="4.6"/>
    <s v="4.6"/>
    <x v="0"/>
  </r>
  <r>
    <n v="8"/>
    <s v="Инверторные сплит-системы серии SENDO (R32) RAK-50RPE/RAC-50WPE"/>
    <x v="7"/>
    <x v="7"/>
    <x v="0"/>
    <x v="0"/>
    <s v="Класс энергоэффективности COP (нагрев)"/>
    <s v="A"/>
    <x v="21"/>
    <s v="A"/>
    <s v="A"/>
    <x v="0"/>
  </r>
  <r>
    <n v="8"/>
    <s v="Инверторные сплит-системы серии SENDO (R32) RAK-50RPE/RAC-50WPE"/>
    <x v="7"/>
    <x v="7"/>
    <x v="0"/>
    <x v="0"/>
    <s v="Класс сезонной энергоэффективности SCOP (нагрев, усредненный)"/>
    <s v="A++"/>
    <x v="22"/>
    <s v="A++"/>
    <s v="A++"/>
    <x v="0"/>
  </r>
  <r>
    <n v="8"/>
    <s v="Инверторные сплит-системы серии SENDO (R32) RAK-50RPE/RAC-50WPE"/>
    <x v="7"/>
    <x v="7"/>
    <x v="0"/>
    <x v="0"/>
    <s v="Электропитание, В/Гц/Ф"/>
    <s v="230/50/1"/>
    <x v="23"/>
    <s v="230/50/1"/>
    <s v="230/50/1"/>
    <x v="1"/>
  </r>
  <r>
    <n v="8"/>
    <s v="Инверторные сплит-системы серии SENDO (R32) RAK-50RPE/RAC-50WPE"/>
    <x v="7"/>
    <x v="7"/>
    <x v="0"/>
    <x v="0"/>
    <s v="Расход воздуха внутреннего блока, м&amp;lt;sup&amp;gt;3&amp;lt;/sup&amp;gt;/ч"/>
    <s v="353/410/540/750"/>
    <x v="24"/>
    <s v="353/410/540/750"/>
    <s v="353/410/540/750"/>
    <x v="0"/>
  </r>
  <r>
    <n v="8"/>
    <s v="Инверторные сплит-системы серии SENDO (R32) RAK-50RPE/RAC-50WPE"/>
    <x v="7"/>
    <x v="7"/>
    <x v="0"/>
    <x v="0"/>
    <s v="Минимальный расход воздуха внутреннего блока, м&amp;lt;sup&amp;gt;3&amp;lt;/sup&amp;gt;/ч"/>
    <n v="353"/>
    <x v="25"/>
    <s v="353"/>
    <s v="353"/>
    <x v="0"/>
  </r>
  <r>
    <n v="8"/>
    <s v="Инверторные сплит-системы серии SENDO (R32) RAK-50RPE/RAC-50WPE"/>
    <x v="7"/>
    <x v="7"/>
    <x v="0"/>
    <x v="0"/>
    <s v="Уровень шума внутреннего блока, дБ(А)"/>
    <s v="25/28/39/46"/>
    <x v="26"/>
    <s v="25/28/39/46"/>
    <s v="25/28/39/46"/>
    <x v="1"/>
  </r>
  <r>
    <n v="8"/>
    <s v="Инверторные сплит-системы серии SENDO (R32) RAK-50RPE/RAC-50WPE"/>
    <x v="7"/>
    <x v="7"/>
    <x v="0"/>
    <x v="0"/>
    <s v="Минимальный уровень шума внутреннего блока, дБ(А)"/>
    <n v="25"/>
    <x v="27"/>
    <s v="25"/>
    <s v="25"/>
    <x v="0"/>
  </r>
  <r>
    <n v="8"/>
    <s v="Инверторные сплит-системы серии SENDO (R32) RAK-50RPE/RAC-50WPE"/>
    <x v="7"/>
    <x v="7"/>
    <x v="0"/>
    <x v="0"/>
    <s v="Объем конденсации, л/ч"/>
    <n v="2"/>
    <x v="28"/>
    <s v="2"/>
    <s v="2"/>
    <x v="0"/>
  </r>
  <r>
    <n v="8"/>
    <s v="Инверторные сплит-системы серии SENDO (R32) RAK-50RPE/RAC-50WPE"/>
    <x v="7"/>
    <x v="7"/>
    <x v="0"/>
    <x v="0"/>
    <s v="Расход воздуха наружного блока, м&amp;lt;sup&amp;gt;3&amp;lt;/sup&amp;gt;/ч"/>
    <n v="2160"/>
    <x v="29"/>
    <s v="2160"/>
    <s v="2160"/>
    <x v="0"/>
  </r>
  <r>
    <n v="8"/>
    <s v="Инверторные сплит-системы серии SENDO (R32) RAK-50RPE/RAC-50WPE"/>
    <x v="7"/>
    <x v="7"/>
    <x v="0"/>
    <x v="0"/>
    <s v="Уровень шума наружного блока, дБ(А)"/>
    <n v="49"/>
    <x v="30"/>
    <s v="49"/>
    <s v="49"/>
    <x v="1"/>
  </r>
  <r>
    <n v="8"/>
    <s v="Инверторные сплит-системы серии SENDO (R32) RAK-50RPE/RAC-50WPE"/>
    <x v="7"/>
    <x v="7"/>
    <x v="0"/>
    <x v="0"/>
    <s v="Марка компрессора"/>
    <s v="Hitachi / Highly"/>
    <x v="31"/>
    <s v="Hitachi / Highly"/>
    <s v="Hitachi / Highly"/>
    <x v="1"/>
  </r>
  <r>
    <n v="8"/>
    <s v="Инверторные сплит-системы серии SENDO (R32) RAK-50RPE/RAC-50WPE"/>
    <x v="7"/>
    <x v="7"/>
    <x v="0"/>
    <x v="0"/>
    <s v="Тип компрессора"/>
    <s v="Ротационный с двумя роторами"/>
    <x v="32"/>
    <s v="Ротационный с двумя роторами"/>
    <s v="Ротационный с двумя роторами"/>
    <x v="0"/>
  </r>
  <r>
    <n v="8"/>
    <s v="Инверторные сплит-системы серии SENDO (R32) RAK-50RPE/RAC-50WPE"/>
    <x v="7"/>
    <x v="7"/>
    <x v="0"/>
    <x v="0"/>
    <s v="Тип хладагента"/>
    <s v="R32"/>
    <x v="33"/>
    <s v="R32"/>
    <s v="R32"/>
    <x v="1"/>
  </r>
  <r>
    <n v="8"/>
    <s v="Инверторные сплит-системы серии SENDO (R32) RAK-50RPE/RAC-50WPE"/>
    <x v="7"/>
    <x v="7"/>
    <x v="0"/>
    <x v="0"/>
    <s v="Заводская заправка хладагента, г"/>
    <n v="1050"/>
    <x v="34"/>
    <s v="1050"/>
    <s v="1050"/>
    <x v="1"/>
  </r>
  <r>
    <n v="8"/>
    <s v="Инверторные сплит-системы серии SENDO (R32) RAK-50RPE/RAC-50WPE"/>
    <x v="7"/>
    <x v="7"/>
    <x v="0"/>
    <x v="0"/>
    <s v="Габаритные размеры внутреннего блока (ШхВхГ), мм"/>
    <s v="780x280x230"/>
    <x v="35"/>
    <s v="780 x 280 x 230"/>
    <s v="780 x 280 x 230"/>
    <x v="1"/>
  </r>
  <r>
    <n v="8"/>
    <s v="Инверторные сплит-системы серии SENDO (R32) RAK-50RPE/RAC-50WPE"/>
    <x v="7"/>
    <x v="7"/>
    <x v="0"/>
    <x v="0"/>
    <s v="Габаритные размеры наружного блока (ШхВхГ), мм"/>
    <s v="792x600x299"/>
    <x v="36"/>
    <s v="792 x 600 x 299"/>
    <s v="792 x 600 x 299"/>
    <x v="1"/>
  </r>
  <r>
    <n v="8"/>
    <s v="Инверторные сплит-системы серии SENDO (R32) RAK-50RPE/RAC-50WPE"/>
    <x v="7"/>
    <x v="7"/>
    <x v="0"/>
    <x v="0"/>
    <s v="Габаритные размеры внутреннего блока в упаковке (ШхВхГ), мм"/>
    <s v="820x279x330"/>
    <x v="37"/>
    <s v="820 x 279 x 330"/>
    <s v="820 x 279 x 330"/>
    <x v="1"/>
  </r>
  <r>
    <n v="8"/>
    <s v="Инверторные сплит-системы серии SENDO (R32) RAK-50RPE/RAC-50WPE"/>
    <x v="7"/>
    <x v="7"/>
    <x v="0"/>
    <x v="0"/>
    <s v="Габаритные размеры наружного блока в упаковке (ШхВхГ), мм"/>
    <s v="924x650x400"/>
    <x v="38"/>
    <s v="924 x 650 x 400"/>
    <s v="924 x 650 x 400"/>
    <x v="1"/>
  </r>
  <r>
    <n v="8"/>
    <s v="Инверторные сплит-системы серии SENDO (R32) RAK-50RPE/RAC-50WPE"/>
    <x v="7"/>
    <x v="7"/>
    <x v="0"/>
    <x v="0"/>
    <s v="Вес нетто внутреннего блока, кг"/>
    <n v="8.5"/>
    <x v="39"/>
    <s v="8.5"/>
    <s v="8.5"/>
    <x v="1"/>
  </r>
  <r>
    <n v="8"/>
    <s v="Инверторные сплит-системы серии SENDO (R32) RAK-50RPE/RAC-50WPE"/>
    <x v="7"/>
    <x v="7"/>
    <x v="0"/>
    <x v="0"/>
    <s v="Вес нетто наружного блока, кг"/>
    <n v="39"/>
    <x v="40"/>
    <s v="39"/>
    <s v="39"/>
    <x v="1"/>
  </r>
  <r>
    <n v="8"/>
    <s v="Инверторные сплит-системы серии SENDO (R32) RAK-50RPE/RAC-50WPE"/>
    <x v="7"/>
    <x v="7"/>
    <x v="0"/>
    <x v="0"/>
    <s v="Вес брутто внутреннего блока, кг"/>
    <n v="11"/>
    <x v="41"/>
    <s v="11"/>
    <s v="11"/>
    <x v="1"/>
  </r>
  <r>
    <n v="8"/>
    <s v="Инверторные сплит-системы серии SENDO (R32) RAK-50RPE/RAC-50WPE"/>
    <x v="7"/>
    <x v="7"/>
    <x v="0"/>
    <x v="0"/>
    <s v="Вес брутто наружного блока, кг"/>
    <n v="42.5"/>
    <x v="42"/>
    <s v="42.5"/>
    <s v="42.5"/>
    <x v="1"/>
  </r>
  <r>
    <n v="8"/>
    <s v="Инверторные сплит-системы серии SENDO (R32) RAK-50RPE/RAC-50WPE"/>
    <x v="7"/>
    <x v="7"/>
    <x v="0"/>
    <x v="0"/>
    <s v="Диаметр жидкостной трубы, мм (дюйм)"/>
    <s v="6,35 (1/4&amp;quot;)"/>
    <x v="43"/>
    <s v="6.35 (1/4&amp;quot;)"/>
    <n v="6.35"/>
    <x v="1"/>
  </r>
  <r>
    <n v="8"/>
    <s v="Инверторные сплит-системы серии SENDO (R32) RAK-50RPE/RAC-50WPE"/>
    <x v="7"/>
    <x v="7"/>
    <x v="0"/>
    <x v="0"/>
    <s v="Диаметр газовой трубы, мм (дюйм)"/>
    <s v="12,7 (1/2&amp;quot;)"/>
    <x v="44"/>
    <s v="12.7 (1/2&amp;quot;)"/>
    <n v="12.7"/>
    <x v="1"/>
  </r>
  <r>
    <n v="8"/>
    <s v="Инверторные сплит-системы серии SENDO (R32) RAK-50RPE/RAC-50WPE"/>
    <x v="7"/>
    <x v="7"/>
    <x v="0"/>
    <x v="0"/>
    <s v="Максимальная длина трассы, м"/>
    <n v="20"/>
    <x v="45"/>
    <s v="20"/>
    <s v="20"/>
    <x v="1"/>
  </r>
  <r>
    <n v="8"/>
    <s v="Инверторные сплит-системы серии SENDO (R32) RAK-50RPE/RAC-50WPE"/>
    <x v="7"/>
    <x v="7"/>
    <x v="0"/>
    <x v="0"/>
    <s v="Максимальный перепад по высоте между внутренним и наружным блоками, м"/>
    <n v="10"/>
    <x v="46"/>
    <s v="10"/>
    <s v="10"/>
    <x v="1"/>
  </r>
  <r>
    <n v="8"/>
    <s v="Инверторные сплит-системы серии SENDO (R32) RAK-50RPE/RAC-50WPE"/>
    <x v="7"/>
    <x v="7"/>
    <x v="0"/>
    <x v="0"/>
    <s v="Минимальная длина трассы, м"/>
    <n v="3"/>
    <x v="47"/>
    <s v="3"/>
    <s v="3"/>
    <x v="0"/>
  </r>
  <r>
    <n v="8"/>
    <s v="Инверторные сплит-системы серии SENDO (R32) RAK-50RPE/RAC-50WPE"/>
    <x v="7"/>
    <x v="7"/>
    <x v="0"/>
    <x v="0"/>
    <s v="Номинальная длина трассы, м"/>
    <n v="20"/>
    <x v="48"/>
    <s v="20"/>
    <s v="20"/>
    <x v="0"/>
  </r>
  <r>
    <n v="8"/>
    <s v="Инверторные сплит-системы серии SENDO (R32) RAK-50RPE/RAC-50WPE"/>
    <x v="7"/>
    <x v="7"/>
    <x v="0"/>
    <x v="0"/>
    <s v="Диаметр дренажной трубы, мм"/>
    <n v="16"/>
    <x v="49"/>
    <s v="16"/>
    <s v="16"/>
    <x v="0"/>
  </r>
  <r>
    <n v="8"/>
    <s v="Инверторные сплит-системы серии SENDO (R32) RAK-50RPE/RAC-50WPE"/>
    <x v="7"/>
    <x v="7"/>
    <x v="0"/>
    <x v="0"/>
    <s v="Рабочие температурные границы наружного воздуха (охлаждение), °C"/>
    <s v="-10 ~ +43"/>
    <x v="50"/>
    <s v="-10 ~ +43"/>
    <s v="-10 ~ +43"/>
    <x v="1"/>
  </r>
  <r>
    <n v="8"/>
    <s v="Инверторные сплит-системы серии SENDO (R32) RAK-50RPE/RAC-50WPE"/>
    <x v="7"/>
    <x v="7"/>
    <x v="0"/>
    <x v="0"/>
    <s v="Рабочие температурные границы наружного воздуха (нагрев), °C"/>
    <s v="-15 ~ +21"/>
    <x v="51"/>
    <s v="-15 ~ +21"/>
    <s v="-15 ~ +21"/>
    <x v="1"/>
  </r>
  <r>
    <n v="8"/>
    <s v="Инверторные сплит-системы серии SENDO (R32) RAK-50RPE/RAC-50WPE"/>
    <x v="7"/>
    <x v="7"/>
    <x v="0"/>
    <x v="0"/>
    <s v="Подключение электропитания"/>
    <s v="Наружный блок"/>
    <x v="52"/>
    <s v="Наружный блок"/>
    <s v="Наружный блок"/>
    <x v="0"/>
  </r>
  <r>
    <n v="8"/>
    <s v="Инверторные сплит-системы серии SENDO (R32) RAK-50RPE/RAC-50WPE"/>
    <x v="7"/>
    <x v="7"/>
    <x v="0"/>
    <x v="0"/>
    <s v="Межблочный кабель, мм&amp;lt;sup&amp;gt;2&amp;lt;/sup&amp;gt;"/>
    <s v="2,50x3 + E"/>
    <x v="53"/>
    <s v="2.50x3 + E"/>
    <s v="2.50x3 + E"/>
    <x v="0"/>
  </r>
  <r>
    <n v="8"/>
    <s v="Инверторные сплит-системы серии SENDO (R32) RAK-50RPE/RAC-50WPE"/>
    <x v="7"/>
    <x v="7"/>
    <x v="0"/>
    <x v="0"/>
    <s v="Силовой кабель, мм&amp;lt;sup&amp;gt;2&amp;lt;/sup&amp;gt;"/>
    <s v="2,50x2 + E"/>
    <x v="54"/>
    <s v="2.50x2 + E"/>
    <s v="2.50x2 + E"/>
    <x v="0"/>
  </r>
  <r>
    <n v="8"/>
    <s v="Инверторные сплит-системы серии SENDO (R32) RAK-50RPE/RAC-50WPE"/>
    <x v="7"/>
    <x v="7"/>
    <x v="0"/>
    <x v="0"/>
    <s v="Автомат защиты, А"/>
    <n v="25"/>
    <x v="55"/>
    <s v="25"/>
    <s v="25"/>
    <x v="0"/>
  </r>
  <r>
    <n v="8"/>
    <s v="Инверторные сплит-системы серии SENDO (R32) RAK-50RPE/RAC-50WPE"/>
    <x v="7"/>
    <x v="7"/>
    <x v="0"/>
    <x v="0"/>
    <s v="Максимальная потребляемая мощность, кВт"/>
    <n v="2.75"/>
    <x v="56"/>
    <s v="2.75"/>
    <s v="2.75"/>
    <x v="0"/>
  </r>
  <r>
    <n v="8"/>
    <s v="Инверторные сплит-системы серии SENDO (R32) RAK-50RPE/RAC-50WPE"/>
    <x v="7"/>
    <x v="7"/>
    <x v="0"/>
    <x v="0"/>
    <s v="Максимальный потребляемый ток, А"/>
    <n v="11.96"/>
    <x v="57"/>
    <s v="11.96"/>
    <s v="11.96"/>
    <x v="0"/>
  </r>
  <r>
    <n v="8"/>
    <s v="Инверторные сплит-системы серии SENDO (R32) RAK-50RPE/RAC-50WPE"/>
    <x v="7"/>
    <x v="7"/>
    <x v="0"/>
    <x v="0"/>
    <s v="Класс пылевлагозащиты, внутренний / наружный блок"/>
    <s v="IPX0 / IPX4"/>
    <x v="58"/>
    <s v="IPX0 / IPX4"/>
    <s v="IPX0 / IPX4"/>
    <x v="0"/>
  </r>
  <r>
    <n v="8"/>
    <s v="Инверторные сплит-системы серии SENDO (R32) RAK-50RPE/RAC-50WPE"/>
    <x v="7"/>
    <x v="7"/>
    <x v="0"/>
    <x v="0"/>
    <s v="Класс электрозащиты, внутренний / наружный блок"/>
    <s v="I класс / I класс"/>
    <x v="59"/>
    <s v="I класс / I класс"/>
    <s v="I класс / I класс"/>
    <x v="0"/>
  </r>
  <r>
    <n v="8"/>
    <s v="Инверторные сплит-системы серии SENDO (R32) RAK-50RPE/RAC-50WPE"/>
    <x v="7"/>
    <x v="7"/>
    <x v="0"/>
    <x v="0"/>
    <s v="Монтажный размер наружного блока, мм"/>
    <s v="500*320"/>
    <x v="60"/>
    <s v="500*320"/>
    <s v="500*320"/>
    <x v="0"/>
  </r>
  <r>
    <n v="8"/>
    <s v="Инверторные сплит-системы серии SENDO (R32) RAK-50RPE/RAC-50WPE"/>
    <x v="7"/>
    <x v="7"/>
    <x v="0"/>
    <x v="0"/>
    <s v="Страна производства"/>
    <s v="КНР"/>
    <x v="61"/>
    <s v="КНР"/>
    <s v="КНР"/>
    <x v="0"/>
  </r>
  <r>
    <n v="8"/>
    <s v="Инверторные сплит-системы серии SENDO (R32) RAK-50RPE/RAC-50WPE"/>
    <x v="7"/>
    <x v="7"/>
    <x v="0"/>
    <x v="0"/>
    <s v="Срок гарантии, мес"/>
    <n v="36"/>
    <x v="62"/>
    <s v="36"/>
    <s v="36"/>
    <x v="0"/>
  </r>
  <r>
    <n v="8"/>
    <s v="Инверторные сплит-системы серии SENDO (R32) RAK-50RPE/RAC-50WPE"/>
    <x v="7"/>
    <x v="7"/>
    <x v="0"/>
    <x v="0"/>
    <s v="Цвет внутреннего блока"/>
    <s v="Белый"/>
    <x v="63"/>
    <s v="Белый"/>
    <s v="Белый"/>
    <x v="0"/>
  </r>
  <r>
    <n v="8"/>
    <s v="Инверторные сплит-системы серии SENDO (R32) RAK-50RPE/RAC-50WPE"/>
    <x v="7"/>
    <x v="7"/>
    <x v="0"/>
    <x v="0"/>
    <s v="Цвет наружного блока"/>
    <s v="Белый"/>
    <x v="64"/>
    <s v="Белый"/>
    <s v="Белый"/>
    <x v="0"/>
  </r>
  <r>
    <n v="8"/>
    <s v="Инверторные сплит-системы серии SENDO (R32) RAK-50RPE/RAC-50WPE"/>
    <x v="7"/>
    <x v="7"/>
    <x v="0"/>
    <x v="0"/>
    <s v="Тип дросселирующего устройства"/>
    <s v="ЭРВ"/>
    <x v="65"/>
    <s v="ЭРВ"/>
    <s v="ЭРВ"/>
    <x v="0"/>
  </r>
  <r>
    <n v="8"/>
    <s v="Инверторные сплит-системы серии SENDO (R32) RAK-50RPE/RAC-50WPE"/>
    <x v="7"/>
    <x v="7"/>
    <x v="0"/>
    <x v="0"/>
    <s v="Ионизатор воздуха"/>
    <s v="нет"/>
    <x v="66"/>
    <s v="нет"/>
    <s v="нет"/>
    <x v="0"/>
  </r>
  <r>
    <n v="8"/>
    <s v="Инверторные сплит-системы серии SENDO (R32) RAK-50RPE/RAC-50WPE"/>
    <x v="7"/>
    <x v="7"/>
    <x v="0"/>
    <x v="0"/>
    <s v="Плазменная очистка воздуха"/>
    <s v="нет"/>
    <x v="67"/>
    <s v="нет"/>
    <s v="нет"/>
    <x v="0"/>
  </r>
  <r>
    <n v="8"/>
    <s v="Инверторные сплит-системы серии SENDO (R32) RAK-50RPE/RAC-50WPE"/>
    <x v="7"/>
    <x v="7"/>
    <x v="0"/>
    <x v="0"/>
    <s v="Ультрафиолетовая стерилизация"/>
    <s v="нет"/>
    <x v="68"/>
    <s v="нет"/>
    <s v="нет"/>
    <x v="0"/>
  </r>
  <r>
    <n v="8"/>
    <s v="Инверторные сплит-системы серии SENDO (R32) RAK-50RPE/RAC-50WPE"/>
    <x v="7"/>
    <x v="7"/>
    <x v="0"/>
    <x v="0"/>
    <s v="Регулировка положения жалюзи с пульта ДУ"/>
    <s v="Горизонтальные + Вертикальные"/>
    <x v="69"/>
    <s v="Горизонтальные + Вертикальные"/>
    <s v="Горизонтальные + Вертикальные"/>
    <x v="0"/>
  </r>
  <r>
    <n v="8"/>
    <s v="Инверторные сплит-системы серии SENDO (R32) RAK-50RPE/RAC-50WPE"/>
    <x v="7"/>
    <x v="7"/>
    <x v="0"/>
    <x v="0"/>
    <s v="Управление c мобильного приложения по Wi-Fi"/>
    <s v="Да, опция"/>
    <x v="70"/>
    <s v="Да. опция"/>
    <s v="Да. опция"/>
    <x v="0"/>
  </r>
  <r>
    <n v="8"/>
    <s v="Инверторные сплит-системы серии SENDO (R32) RAK-50RPE/RAC-50WPE"/>
    <x v="7"/>
    <x v="7"/>
    <x v="0"/>
    <x v="0"/>
    <s v="Дополнительные фильтры тонкой очистки в комплекте"/>
    <s v="Угольный фильтр, HEPA"/>
    <x v="71"/>
    <s v="Угольный фильтр. HEPA"/>
    <s v="Угольный фильтр. HEPA"/>
    <x v="0"/>
  </r>
  <r>
    <n v="8"/>
    <s v="Инверторные сплит-системы серии SENDO (R32) RAK-50RPE/RAC-50WPE"/>
    <x v="7"/>
    <x v="7"/>
    <x v="0"/>
    <x v="0"/>
    <s v="Дополнительный фильтр тонкой очистки Угольный фильтр"/>
    <s v="да"/>
    <x v="74"/>
    <s v="да"/>
    <s v="да"/>
    <x v="0"/>
  </r>
  <r>
    <n v="8"/>
    <s v="Инверторные сплит-системы серии SENDO (R32) RAK-50RPE/RAC-50WPE"/>
    <x v="7"/>
    <x v="7"/>
    <x v="0"/>
    <x v="0"/>
    <s v="Дополнительный фильтр тонкой очистки HEPA"/>
    <s v="да"/>
    <x v="75"/>
    <s v="да"/>
    <s v="да"/>
    <x v="0"/>
  </r>
  <r>
    <n v="8"/>
    <s v="Инверторные сплит-системы серии SENDO (R32) RAK-50RPE/RAC-50WPE"/>
    <x v="7"/>
    <x v="7"/>
    <x v="0"/>
    <x v="0"/>
    <s v="Противопылевой фильтр в комплекте"/>
    <s v="да"/>
    <x v="72"/>
    <s v="да"/>
    <s v="да"/>
    <x v="0"/>
  </r>
  <r>
    <n v="8"/>
    <s v="Инверторные сплит-системы серии SENDO (R32) RAK-50RPE/RAC-50WPE"/>
    <x v="7"/>
    <x v="7"/>
    <x v="0"/>
    <x v="0"/>
    <s v="Пульт управления в комплекте"/>
    <s v="Да, беспроводной"/>
    <x v="73"/>
    <s v="Да. беспроводной"/>
    <s v="Да. беспроводной"/>
    <x v="0"/>
  </r>
  <r>
    <n v="9"/>
    <s v="Инверторные сплит-системы серии Shiratama RAK-DJ18PHAE/RAC-DJ18PHAE"/>
    <x v="8"/>
    <x v="8"/>
    <x v="0"/>
    <x v="0"/>
    <s v="Модель"/>
    <s v="RAK-DJ18PHAE/RAC-DJ18PHAE"/>
    <x v="0"/>
    <s v="RAK-DJ18PHAE/RAC-DJ18PHAE"/>
    <s v="RAK-DJ18PHAE/RAC-DJ18PHAE"/>
    <x v="0"/>
  </r>
  <r>
    <n v="9"/>
    <s v="Инверторные сплит-системы серии Shiratama RAK-DJ18PHAE/RAC-DJ18PHAE"/>
    <x v="8"/>
    <x v="8"/>
    <x v="0"/>
    <x v="0"/>
    <s v="Модель внутреннего блока"/>
    <s v="RAK-DJ18PHAE"/>
    <x v="1"/>
    <s v="RAK-DJ18PHAE"/>
    <s v="RAK-DJ18PHAE"/>
    <x v="0"/>
  </r>
  <r>
    <n v="9"/>
    <s v="Инверторные сплит-системы серии Shiratama RAK-DJ18PHAE/RAC-DJ18PHAE"/>
    <x v="8"/>
    <x v="8"/>
    <x v="0"/>
    <x v="0"/>
    <s v="Модель наружного блока"/>
    <s v="RAC-DJ18PHAE"/>
    <x v="2"/>
    <s v="RAC-DJ18PHAE"/>
    <s v="RAC-DJ18PHAE"/>
    <x v="0"/>
  </r>
  <r>
    <n v="9"/>
    <s v="Инверторные сплит-системы серии Shiratama RAK-DJ18PHAE/RAC-DJ18PHAE"/>
    <x v="8"/>
    <x v="8"/>
    <x v="0"/>
    <x v="0"/>
    <s v="Инверторная технология"/>
    <s v="Да"/>
    <x v="3"/>
    <s v="Да"/>
    <s v="да"/>
    <x v="1"/>
  </r>
  <r>
    <n v="9"/>
    <s v="Инверторные сплит-системы серии Shiratama RAK-DJ18PHAE/RAC-DJ18PHAE"/>
    <x v="8"/>
    <x v="8"/>
    <x v="0"/>
    <x v="0"/>
    <s v="Серия"/>
    <s v="Shiratama"/>
    <x v="4"/>
    <s v="Shiratama"/>
    <s v="Shiratama"/>
    <x v="0"/>
  </r>
  <r>
    <n v="9"/>
    <s v="Инверторные сплит-системы серии Shiratama RAK-DJ18PHAE/RAC-DJ18PHAE"/>
    <x v="8"/>
    <x v="8"/>
    <x v="0"/>
    <x v="0"/>
    <s v="Тип внутреннего блока"/>
    <s v="Настенный"/>
    <x v="5"/>
    <s v="Настенный"/>
    <s v="Настенный"/>
    <x v="1"/>
  </r>
  <r>
    <n v="9"/>
    <s v="Инверторные сплит-системы серии Shiratama RAK-DJ18PHAE/RAC-DJ18PHAE"/>
    <x v="8"/>
    <x v="8"/>
    <x v="0"/>
    <x v="0"/>
    <s v="Эффективен для помещений площадью до, м"/>
    <n v="20"/>
    <x v="6"/>
    <s v="20"/>
    <s v="20"/>
    <x v="1"/>
  </r>
  <r>
    <n v="9"/>
    <s v="Инверторные сплит-системы серии Shiratama RAK-DJ18PHAE/RAC-DJ18PHAE"/>
    <x v="8"/>
    <x v="8"/>
    <x v="0"/>
    <x v="0"/>
    <s v="Холодопроизводительность, kBTU"/>
    <n v="7"/>
    <x v="7"/>
    <s v="7"/>
    <s v="7"/>
    <x v="0"/>
  </r>
  <r>
    <n v="9"/>
    <s v="Инверторные сплит-системы серии Shiratama RAK-DJ18PHAE/RAC-DJ18PHAE"/>
    <x v="8"/>
    <x v="8"/>
    <x v="0"/>
    <x v="0"/>
    <s v="Холодопроизводительность, кВт"/>
    <s v="2.00 (0.90 - 2.50)"/>
    <x v="8"/>
    <s v="2.00 (0.90 - 2.50)"/>
    <n v="2"/>
    <x v="1"/>
  </r>
  <r>
    <n v="9"/>
    <s v="Инверторные сплит-системы серии Shiratama RAK-DJ18PHAE/RAC-DJ18PHAE"/>
    <x v="8"/>
    <x v="8"/>
    <x v="0"/>
    <x v="0"/>
    <s v="Потребляемый ток в режиме охлаждения, A"/>
    <s v="2.52 (1.09 - 4.39)"/>
    <x v="9"/>
    <s v="2.52 (1.09 - 4.39)"/>
    <n v="2.52"/>
    <x v="1"/>
  </r>
  <r>
    <n v="9"/>
    <s v="Инверторные сплит-системы серии Shiratama RAK-DJ18PHAE/RAC-DJ18PHAE"/>
    <x v="8"/>
    <x v="8"/>
    <x v="0"/>
    <x v="0"/>
    <s v="Потребляемая мощность в режиме охлаждения, кВт"/>
    <s v="0.58 (0.25 - 1.01)"/>
    <x v="10"/>
    <s v="0.58 (0.25 - 1.01)"/>
    <n v="0.57999999999999996"/>
    <x v="1"/>
  </r>
  <r>
    <n v="9"/>
    <s v="Инверторные сплит-системы серии Shiratama RAK-DJ18PHAE/RAC-DJ18PHAE"/>
    <x v="8"/>
    <x v="8"/>
    <x v="0"/>
    <x v="0"/>
    <s v="Коэффициент энергоэффективности EER, Вт/Вт"/>
    <s v="3,45"/>
    <x v="11"/>
    <n v="3.45"/>
    <n v="3.45"/>
    <x v="0"/>
  </r>
  <r>
    <n v="9"/>
    <s v="Инверторные сплит-системы серии Shiratama RAK-DJ18PHAE/RAC-DJ18PHAE"/>
    <x v="8"/>
    <x v="8"/>
    <x v="0"/>
    <x v="0"/>
    <s v="Коэффициент сезонной энергоэффективности SEER, Вт/Вт"/>
    <n v="7.5"/>
    <x v="12"/>
    <s v="7.5"/>
    <s v="7.5"/>
    <x v="0"/>
  </r>
  <r>
    <n v="9"/>
    <s v="Инверторные сплит-системы серии Shiratama RAK-DJ18PHAE/RAC-DJ18PHAE"/>
    <x v="8"/>
    <x v="8"/>
    <x v="0"/>
    <x v="0"/>
    <s v="Класс энергоэффективности EER (охлаждение)"/>
    <s v="A"/>
    <x v="13"/>
    <s v="A"/>
    <s v="A"/>
    <x v="0"/>
  </r>
  <r>
    <n v="9"/>
    <s v="Инверторные сплит-системы серии Shiratama RAK-DJ18PHAE/RAC-DJ18PHAE"/>
    <x v="8"/>
    <x v="8"/>
    <x v="0"/>
    <x v="0"/>
    <s v="Класс сезонной энергоэффективности SEER (охлаждение)"/>
    <s v="A++"/>
    <x v="14"/>
    <s v="A++"/>
    <s v="A++"/>
    <x v="0"/>
  </r>
  <r>
    <n v="9"/>
    <s v="Инверторные сплит-системы серии Shiratama RAK-DJ18PHAE/RAC-DJ18PHAE"/>
    <x v="8"/>
    <x v="8"/>
    <x v="0"/>
    <x v="0"/>
    <s v="Теплопроизводительность, kBTU"/>
    <n v="9"/>
    <x v="15"/>
    <s v="9"/>
    <s v="9"/>
    <x v="0"/>
  </r>
  <r>
    <n v="9"/>
    <s v="Инверторные сплит-системы серии Shiratama RAK-DJ18PHAE/RAC-DJ18PHAE"/>
    <x v="8"/>
    <x v="8"/>
    <x v="0"/>
    <x v="0"/>
    <s v="Теплопроизводительность, кВт"/>
    <s v="2.50 (0.90 - 3.20)"/>
    <x v="16"/>
    <s v="2.50 (0.90 - 3.20)"/>
    <n v="2.5"/>
    <x v="1"/>
  </r>
  <r>
    <n v="9"/>
    <s v="Инверторные сплит-системы серии Shiratama RAK-DJ18PHAE/RAC-DJ18PHAE"/>
    <x v="8"/>
    <x v="8"/>
    <x v="0"/>
    <x v="0"/>
    <s v="Потребляемый ток в режиме нагрева, A"/>
    <s v="2.70 (1.09 - 4.22)"/>
    <x v="17"/>
    <s v="2.70 (1.09 - 4.22)"/>
    <n v="2.7"/>
    <x v="1"/>
  </r>
  <r>
    <n v="9"/>
    <s v="Инверторные сплит-системы серии Shiratama RAK-DJ18PHAE/RAC-DJ18PHAE"/>
    <x v="8"/>
    <x v="8"/>
    <x v="0"/>
    <x v="0"/>
    <s v="Потребляемая мощность в режиме нагрева, кВт"/>
    <s v="0.60 (0.25 - 0.97)"/>
    <x v="18"/>
    <s v="0.60 (0.25 - 0.97)"/>
    <n v="0.6"/>
    <x v="1"/>
  </r>
  <r>
    <n v="9"/>
    <s v="Инверторные сплит-системы серии Shiratama RAK-DJ18PHAE/RAC-DJ18PHAE"/>
    <x v="8"/>
    <x v="8"/>
    <x v="0"/>
    <x v="0"/>
    <s v="Коэффициент энергоэффективности COP, Вт/Вт"/>
    <s v="4,20"/>
    <x v="19"/>
    <n v="4.2"/>
    <n v="4.2"/>
    <x v="0"/>
  </r>
  <r>
    <n v="9"/>
    <s v="Инверторные сплит-системы серии Shiratama RAK-DJ18PHAE/RAC-DJ18PHAE"/>
    <x v="8"/>
    <x v="8"/>
    <x v="0"/>
    <x v="0"/>
    <s v="Коэффициент энергоэффективности SCOP (усредненный), Вт/Вт"/>
    <n v="4.5999999999999996"/>
    <x v="20"/>
    <s v="4.6"/>
    <s v="4.6"/>
    <x v="0"/>
  </r>
  <r>
    <n v="9"/>
    <s v="Инверторные сплит-системы серии Shiratama RAK-DJ18PHAE/RAC-DJ18PHAE"/>
    <x v="8"/>
    <x v="8"/>
    <x v="0"/>
    <x v="0"/>
    <s v="Класс энергоэффективности COP (нагрев)"/>
    <s v="A"/>
    <x v="21"/>
    <s v="A"/>
    <s v="A"/>
    <x v="0"/>
  </r>
  <r>
    <n v="9"/>
    <s v="Инверторные сплит-системы серии Shiratama RAK-DJ18PHAE/RAC-DJ18PHAE"/>
    <x v="8"/>
    <x v="8"/>
    <x v="0"/>
    <x v="0"/>
    <s v="Класс сезонной энергоэффективности SCOP (нагрев, усредненный)"/>
    <s v="A++"/>
    <x v="22"/>
    <s v="A++"/>
    <s v="A++"/>
    <x v="0"/>
  </r>
  <r>
    <n v="9"/>
    <s v="Инверторные сплит-системы серии Shiratama RAK-DJ18PHAE/RAC-DJ18PHAE"/>
    <x v="8"/>
    <x v="8"/>
    <x v="0"/>
    <x v="0"/>
    <s v="Электропитание, В/Гц/Ф"/>
    <s v="230/50/1"/>
    <x v="23"/>
    <s v="230/50/1"/>
    <s v="230/50/1"/>
    <x v="1"/>
  </r>
  <r>
    <n v="9"/>
    <s v="Инверторные сплит-системы серии Shiratama RAK-DJ18PHAE/RAC-DJ18PHAE"/>
    <x v="8"/>
    <x v="8"/>
    <x v="0"/>
    <x v="0"/>
    <s v="Расход воздуха внутреннего блока, м&amp;lt;sup&amp;gt;3&amp;lt;/sup&amp;gt;/ч"/>
    <s v="204/255/384/431/545"/>
    <x v="24"/>
    <s v="204/255/384/431/545"/>
    <s v="204/255/384/431/545"/>
    <x v="0"/>
  </r>
  <r>
    <n v="9"/>
    <s v="Инверторные сплит-системы серии Shiratama RAK-DJ18PHAE/RAC-DJ18PHAE"/>
    <x v="8"/>
    <x v="8"/>
    <x v="0"/>
    <x v="0"/>
    <s v="Минимальный расход воздуха внутреннего блока, м&amp;lt;sup&amp;gt;3&amp;lt;/sup&amp;gt;/ч"/>
    <n v="204"/>
    <x v="25"/>
    <s v="204"/>
    <s v="204"/>
    <x v="0"/>
  </r>
  <r>
    <n v="9"/>
    <s v="Инверторные сплит-системы серии Shiratama RAK-DJ18PHAE/RAC-DJ18PHAE"/>
    <x v="8"/>
    <x v="8"/>
    <x v="0"/>
    <x v="0"/>
    <s v="Уровень шума внутреннего блока, дБ(А)"/>
    <s v="20/24/29/33/37"/>
    <x v="26"/>
    <s v="20/24/29/33/37"/>
    <s v="20/24/29/33/37"/>
    <x v="1"/>
  </r>
  <r>
    <n v="9"/>
    <s v="Инверторные сплит-системы серии Shiratama RAK-DJ18PHAE/RAC-DJ18PHAE"/>
    <x v="8"/>
    <x v="8"/>
    <x v="0"/>
    <x v="0"/>
    <s v="Минимальный уровень шума внутреннего блока, дБ(А)"/>
    <n v="20"/>
    <x v="27"/>
    <s v="20"/>
    <s v="20"/>
    <x v="0"/>
  </r>
  <r>
    <n v="9"/>
    <s v="Инверторные сплит-системы серии Shiratama RAK-DJ18PHAE/RAC-DJ18PHAE"/>
    <x v="8"/>
    <x v="8"/>
    <x v="0"/>
    <x v="0"/>
    <s v="Объем конденсации, л/ч"/>
    <n v="1.2"/>
    <x v="28"/>
    <s v="1.2"/>
    <s v="1.2"/>
    <x v="0"/>
  </r>
  <r>
    <n v="9"/>
    <s v="Инверторные сплит-системы серии Shiratama RAK-DJ18PHAE/RAC-DJ18PHAE"/>
    <x v="8"/>
    <x v="8"/>
    <x v="0"/>
    <x v="0"/>
    <s v="Расход воздуха наружного блока, м&amp;lt;sup&amp;gt;3&amp;lt;/sup&amp;gt;/ч"/>
    <n v="1860"/>
    <x v="29"/>
    <s v="1860"/>
    <s v="1860"/>
    <x v="0"/>
  </r>
  <r>
    <n v="9"/>
    <s v="Инверторные сплит-системы серии Shiratama RAK-DJ18PHAE/RAC-DJ18PHAE"/>
    <x v="8"/>
    <x v="8"/>
    <x v="0"/>
    <x v="0"/>
    <s v="Уровень шума наружного блока, дБ(А)"/>
    <n v="45"/>
    <x v="30"/>
    <s v="45"/>
    <s v="45"/>
    <x v="1"/>
  </r>
  <r>
    <n v="9"/>
    <s v="Инверторные сплит-системы серии Shiratama RAK-DJ18PHAE/RAC-DJ18PHAE"/>
    <x v="8"/>
    <x v="8"/>
    <x v="0"/>
    <x v="0"/>
    <s v="Марка компрессора"/>
    <s v="Hitachi / Highly"/>
    <x v="31"/>
    <s v="Hitachi / Highly"/>
    <s v="Hitachi / Highly"/>
    <x v="1"/>
  </r>
  <r>
    <n v="9"/>
    <s v="Инверторные сплит-системы серии Shiratama RAK-DJ18PHAE/RAC-DJ18PHAE"/>
    <x v="8"/>
    <x v="8"/>
    <x v="0"/>
    <x v="0"/>
    <s v="Тип компрессора"/>
    <s v="Ротационный с одним ротором"/>
    <x v="32"/>
    <s v="Ротационный с одним ротором"/>
    <s v="Ротационный с одним ротором"/>
    <x v="0"/>
  </r>
  <r>
    <n v="9"/>
    <s v="Инверторные сплит-системы серии Shiratama RAK-DJ18PHAE/RAC-DJ18PHAE"/>
    <x v="8"/>
    <x v="8"/>
    <x v="0"/>
    <x v="0"/>
    <s v="Тип хладагента"/>
    <s v="R32"/>
    <x v="33"/>
    <s v="R32"/>
    <s v="R32"/>
    <x v="1"/>
  </r>
  <r>
    <n v="9"/>
    <s v="Инверторные сплит-системы серии Shiratama RAK-DJ18PHAE/RAC-DJ18PHAE"/>
    <x v="8"/>
    <x v="8"/>
    <x v="0"/>
    <x v="0"/>
    <s v="Заводская заправка хладагента, г"/>
    <n v="580"/>
    <x v="34"/>
    <s v="580"/>
    <s v="580"/>
    <x v="1"/>
  </r>
  <r>
    <n v="9"/>
    <s v="Инверторные сплит-системы серии Shiratama RAK-DJ18PHAE/RAC-DJ18PHAE"/>
    <x v="8"/>
    <x v="8"/>
    <x v="0"/>
    <x v="0"/>
    <s v="Габаритные размеры внутреннего блока (ШхВхГ), мм"/>
    <s v="780x280x222"/>
    <x v="35"/>
    <s v="780 x 280 x 222"/>
    <s v="780 x 280 x 222"/>
    <x v="1"/>
  </r>
  <r>
    <n v="9"/>
    <s v="Инверторные сплит-системы серии Shiratama RAK-DJ18PHAE/RAC-DJ18PHAE"/>
    <x v="8"/>
    <x v="8"/>
    <x v="0"/>
    <x v="0"/>
    <s v="Габаритные размеры наружного блока (ШхВхГ), мм"/>
    <s v="660x530x278"/>
    <x v="36"/>
    <s v="660 x 530 x 278"/>
    <s v="660 x 530 x 278"/>
    <x v="1"/>
  </r>
  <r>
    <n v="9"/>
    <s v="Инверторные сплит-системы серии Shiratama RAK-DJ18PHAE/RAC-DJ18PHAE"/>
    <x v="8"/>
    <x v="8"/>
    <x v="0"/>
    <x v="0"/>
    <s v="Габаритные размеры внутреннего блока в упаковке (ШхВхГ), мм"/>
    <s v="820x260x330"/>
    <x v="37"/>
    <s v="820 x 260 x 330"/>
    <s v="820 x 260 x 330"/>
    <x v="1"/>
  </r>
  <r>
    <n v="9"/>
    <s v="Инверторные сплит-системы серии Shiratama RAK-DJ18PHAE/RAC-DJ18PHAE"/>
    <x v="8"/>
    <x v="8"/>
    <x v="0"/>
    <x v="0"/>
    <s v="Габаритные размеры наружного блока в упаковке (ШхВхГ), мм"/>
    <s v="785x582x373"/>
    <x v="38"/>
    <s v="785 x 582 x 373"/>
    <s v="785 x 582 x 373"/>
    <x v="1"/>
  </r>
  <r>
    <n v="9"/>
    <s v="Инверторные сплит-системы серии Shiratama RAK-DJ18PHAE/RAC-DJ18PHAE"/>
    <x v="8"/>
    <x v="8"/>
    <x v="0"/>
    <x v="0"/>
    <s v="Вес нетто внутреннего блока, кг"/>
    <n v="7.7"/>
    <x v="39"/>
    <s v="7.7"/>
    <s v="7.7"/>
    <x v="1"/>
  </r>
  <r>
    <n v="9"/>
    <s v="Инверторные сплит-системы серии Shiratama RAK-DJ18PHAE/RAC-DJ18PHAE"/>
    <x v="8"/>
    <x v="8"/>
    <x v="0"/>
    <x v="0"/>
    <s v="Вес нетто наружного блока, кг"/>
    <n v="23"/>
    <x v="40"/>
    <s v="23"/>
    <s v="23"/>
    <x v="1"/>
  </r>
  <r>
    <n v="9"/>
    <s v="Инверторные сплит-системы серии Shiratama RAK-DJ18PHAE/RAC-DJ18PHAE"/>
    <x v="8"/>
    <x v="8"/>
    <x v="0"/>
    <x v="0"/>
    <s v="Вес брутто внутреннего блока, кг"/>
    <n v="9.1"/>
    <x v="41"/>
    <s v="9.1"/>
    <s v="9.1"/>
    <x v="1"/>
  </r>
  <r>
    <n v="9"/>
    <s v="Инверторные сплит-системы серии Shiratama RAK-DJ18PHAE/RAC-DJ18PHAE"/>
    <x v="8"/>
    <x v="8"/>
    <x v="0"/>
    <x v="0"/>
    <s v="Вес брутто наружного блока, кг"/>
    <n v="25.3"/>
    <x v="42"/>
    <s v="25.3"/>
    <s v="25.3"/>
    <x v="1"/>
  </r>
  <r>
    <n v="9"/>
    <s v="Инверторные сплит-системы серии Shiratama RAK-DJ18PHAE/RAC-DJ18PHAE"/>
    <x v="8"/>
    <x v="8"/>
    <x v="0"/>
    <x v="0"/>
    <s v="Диаметр жидкостной трубы, мм (дюйм)"/>
    <s v="6,35 (1/4&amp;quot;)"/>
    <x v="43"/>
    <s v="6.35 (1/4&amp;quot;)"/>
    <n v="6.35"/>
    <x v="1"/>
  </r>
  <r>
    <n v="9"/>
    <s v="Инверторные сплит-системы серии Shiratama RAK-DJ18PHAE/RAC-DJ18PHAE"/>
    <x v="8"/>
    <x v="8"/>
    <x v="0"/>
    <x v="0"/>
    <s v="Диаметр газовой трубы, мм (дюйм)"/>
    <s v="9,53 (3/8&amp;quot;)"/>
    <x v="44"/>
    <s v="9.53 (3/8&amp;quot;)"/>
    <n v="9.5299999999999994"/>
    <x v="1"/>
  </r>
  <r>
    <n v="9"/>
    <s v="Инверторные сплит-системы серии Shiratama RAK-DJ18PHAE/RAC-DJ18PHAE"/>
    <x v="8"/>
    <x v="8"/>
    <x v="0"/>
    <x v="0"/>
    <s v="Максимальная длина трассы, м"/>
    <n v="20"/>
    <x v="45"/>
    <s v="20"/>
    <s v="20"/>
    <x v="1"/>
  </r>
  <r>
    <n v="9"/>
    <s v="Инверторные сплит-системы серии Shiratama RAK-DJ18PHAE/RAC-DJ18PHAE"/>
    <x v="8"/>
    <x v="8"/>
    <x v="0"/>
    <x v="0"/>
    <s v="Максимальный перепад по высоте между внутренним и наружным блоками, м"/>
    <n v="10"/>
    <x v="46"/>
    <s v="10"/>
    <s v="10"/>
    <x v="1"/>
  </r>
  <r>
    <n v="9"/>
    <s v="Инверторные сплит-системы серии Shiratama RAK-DJ18PHAE/RAC-DJ18PHAE"/>
    <x v="8"/>
    <x v="8"/>
    <x v="0"/>
    <x v="0"/>
    <s v="Минимальная длина трассы, м"/>
    <n v="3"/>
    <x v="47"/>
    <s v="3"/>
    <s v="3"/>
    <x v="0"/>
  </r>
  <r>
    <n v="9"/>
    <s v="Инверторные сплит-системы серии Shiratama RAK-DJ18PHAE/RAC-DJ18PHAE"/>
    <x v="8"/>
    <x v="8"/>
    <x v="0"/>
    <x v="0"/>
    <s v="Номинальная длина трассы, м"/>
    <n v="20"/>
    <x v="48"/>
    <s v="20"/>
    <s v="20"/>
    <x v="0"/>
  </r>
  <r>
    <n v="9"/>
    <s v="Инверторные сплит-системы серии Shiratama RAK-DJ18PHAE/RAC-DJ18PHAE"/>
    <x v="8"/>
    <x v="8"/>
    <x v="0"/>
    <x v="0"/>
    <s v="Диаметр дренажной трубы, мм"/>
    <n v="16"/>
    <x v="49"/>
    <s v="16"/>
    <s v="16"/>
    <x v="0"/>
  </r>
  <r>
    <n v="9"/>
    <s v="Инверторные сплит-системы серии Shiratama RAK-DJ18PHAE/RAC-DJ18PHAE"/>
    <x v="8"/>
    <x v="8"/>
    <x v="0"/>
    <x v="0"/>
    <s v="Рабочие температурные границы наружного воздуха (охлаждение), °C"/>
    <s v="-10 ~ +46"/>
    <x v="50"/>
    <s v="-10 ~ +46"/>
    <s v="-10 ~ +46"/>
    <x v="1"/>
  </r>
  <r>
    <n v="9"/>
    <s v="Инверторные сплит-системы серии Shiratama RAK-DJ18PHAE/RAC-DJ18PHAE"/>
    <x v="8"/>
    <x v="8"/>
    <x v="0"/>
    <x v="0"/>
    <s v="Рабочие температурные границы наружного воздуха (нагрев), °C"/>
    <s v="-15 ~ +21"/>
    <x v="51"/>
    <s v="-15 ~ +21"/>
    <s v="-15 ~ +21"/>
    <x v="1"/>
  </r>
  <r>
    <n v="9"/>
    <s v="Инверторные сплит-системы серии Shiratama RAK-DJ18PHAE/RAC-DJ18PHAE"/>
    <x v="8"/>
    <x v="8"/>
    <x v="0"/>
    <x v="0"/>
    <s v="Подключение электропитания"/>
    <s v="Наружный блок"/>
    <x v="52"/>
    <s v="Наружный блок"/>
    <s v="Наружный блок"/>
    <x v="0"/>
  </r>
  <r>
    <n v="9"/>
    <s v="Инверторные сплит-системы серии Shiratama RAK-DJ18PHAE/RAC-DJ18PHAE"/>
    <x v="8"/>
    <x v="8"/>
    <x v="0"/>
    <x v="0"/>
    <s v="Межблочный кабель, мм&amp;lt;sup&amp;gt;2&amp;lt;/sup&amp;gt;"/>
    <s v="1,50x3 + E"/>
    <x v="53"/>
    <s v="1.50x3 + E"/>
    <s v="1.50x3 + E"/>
    <x v="0"/>
  </r>
  <r>
    <n v="9"/>
    <s v="Инверторные сплит-системы серии Shiratama RAK-DJ18PHAE/RAC-DJ18PHAE"/>
    <x v="8"/>
    <x v="8"/>
    <x v="0"/>
    <x v="0"/>
    <s v="Силовой кабель, мм&amp;lt;sup&amp;gt;2&amp;lt;/sup&amp;gt;"/>
    <s v="1,50x3 + E"/>
    <x v="54"/>
    <s v="1.50x3 + E"/>
    <s v="1.50x3 + E"/>
    <x v="0"/>
  </r>
  <r>
    <n v="9"/>
    <s v="Инверторные сплит-системы серии Shiratama RAK-DJ18PHAE/RAC-DJ18PHAE"/>
    <x v="8"/>
    <x v="8"/>
    <x v="0"/>
    <x v="0"/>
    <s v="Автомат защиты, А"/>
    <n v="16"/>
    <x v="55"/>
    <s v="16"/>
    <s v="16"/>
    <x v="0"/>
  </r>
  <r>
    <n v="9"/>
    <s v="Инверторные сплит-системы серии Shiratama RAK-DJ18PHAE/RAC-DJ18PHAE"/>
    <x v="8"/>
    <x v="8"/>
    <x v="0"/>
    <x v="0"/>
    <s v="Максимальная потребляемая мощность, кВт"/>
    <n v="1.01"/>
    <x v="56"/>
    <s v="1.01"/>
    <s v="1.01"/>
    <x v="0"/>
  </r>
  <r>
    <n v="9"/>
    <s v="Инверторные сплит-системы серии Shiratama RAK-DJ18PHAE/RAC-DJ18PHAE"/>
    <x v="8"/>
    <x v="8"/>
    <x v="0"/>
    <x v="0"/>
    <s v="Максимальный потребляемый ток, А"/>
    <n v="4.3899999999999997"/>
    <x v="57"/>
    <s v="4.39"/>
    <s v="4.39"/>
    <x v="0"/>
  </r>
  <r>
    <n v="9"/>
    <s v="Инверторные сплит-системы серии Shiratama RAK-DJ18PHAE/RAC-DJ18PHAE"/>
    <x v="8"/>
    <x v="8"/>
    <x v="0"/>
    <x v="0"/>
    <s v="Класс пылевлагозащиты, внутренний / наружный блок"/>
    <s v="IPX0 / IPX4"/>
    <x v="58"/>
    <s v="IPX0 / IPX4"/>
    <s v="IPX0 / IPX4"/>
    <x v="0"/>
  </r>
  <r>
    <n v="9"/>
    <s v="Инверторные сплит-системы серии Shiratama RAK-DJ18PHAE/RAC-DJ18PHAE"/>
    <x v="8"/>
    <x v="8"/>
    <x v="0"/>
    <x v="0"/>
    <s v="Класс электрозащиты, внутренний / наружный блок"/>
    <s v="I класс / I класс"/>
    <x v="59"/>
    <s v="I класс / I класс"/>
    <s v="I класс / I класс"/>
    <x v="0"/>
  </r>
  <r>
    <n v="9"/>
    <s v="Инверторные сплит-системы серии Shiratama RAK-DJ18PHAE/RAC-DJ18PHAE"/>
    <x v="8"/>
    <x v="8"/>
    <x v="0"/>
    <x v="0"/>
    <s v="Монтажный размер наружного блока, мм"/>
    <s v="500*297"/>
    <x v="60"/>
    <s v="500*297"/>
    <s v="500*297"/>
    <x v="0"/>
  </r>
  <r>
    <n v="9"/>
    <s v="Инверторные сплит-системы серии Shiratama RAK-DJ18PHAE/RAC-DJ18PHAE"/>
    <x v="8"/>
    <x v="8"/>
    <x v="0"/>
    <x v="0"/>
    <s v="Страна производства"/>
    <s v="КНР"/>
    <x v="61"/>
    <s v="КНР"/>
    <s v="КНР"/>
    <x v="0"/>
  </r>
  <r>
    <n v="9"/>
    <s v="Инверторные сплит-системы серии Shiratama RAK-DJ18PHAE/RAC-DJ18PHAE"/>
    <x v="8"/>
    <x v="8"/>
    <x v="0"/>
    <x v="0"/>
    <s v="Срок гарантии, мес"/>
    <n v="36"/>
    <x v="62"/>
    <s v="36"/>
    <s v="36"/>
    <x v="0"/>
  </r>
  <r>
    <n v="9"/>
    <s v="Инверторные сплит-системы серии Shiratama RAK-DJ18PHAE/RAC-DJ18PHAE"/>
    <x v="8"/>
    <x v="8"/>
    <x v="0"/>
    <x v="0"/>
    <s v="Цвет внутреннего блока"/>
    <s v="Белый"/>
    <x v="63"/>
    <s v="Белый"/>
    <s v="Белый"/>
    <x v="0"/>
  </r>
  <r>
    <n v="9"/>
    <s v="Инверторные сплит-системы серии Shiratama RAK-DJ18PHAE/RAC-DJ18PHAE"/>
    <x v="8"/>
    <x v="8"/>
    <x v="0"/>
    <x v="0"/>
    <s v="Цвет наружного блока"/>
    <s v="Белый"/>
    <x v="64"/>
    <s v="Белый"/>
    <s v="Белый"/>
    <x v="0"/>
  </r>
  <r>
    <n v="9"/>
    <s v="Инверторные сплит-системы серии Shiratama RAK-DJ18PHAE/RAC-DJ18PHAE"/>
    <x v="8"/>
    <x v="8"/>
    <x v="0"/>
    <x v="0"/>
    <s v="Тип дросселирующего устройства"/>
    <s v="ЭРВ"/>
    <x v="65"/>
    <s v="ЭРВ"/>
    <s v="ЭРВ"/>
    <x v="0"/>
  </r>
  <r>
    <n v="9"/>
    <s v="Инверторные сплит-системы серии Shiratama RAK-DJ18PHAE/RAC-DJ18PHAE"/>
    <x v="8"/>
    <x v="8"/>
    <x v="0"/>
    <x v="0"/>
    <s v="Ионизатор воздуха"/>
    <s v="Нет"/>
    <x v="66"/>
    <s v="Нет"/>
    <s v="нет"/>
    <x v="0"/>
  </r>
  <r>
    <n v="9"/>
    <s v="Инверторные сплит-системы серии Shiratama RAK-DJ18PHAE/RAC-DJ18PHAE"/>
    <x v="8"/>
    <x v="8"/>
    <x v="0"/>
    <x v="0"/>
    <s v="Плазменная очистка воздуха"/>
    <s v="Нет"/>
    <x v="67"/>
    <s v="Нет"/>
    <s v="нет"/>
    <x v="0"/>
  </r>
  <r>
    <n v="9"/>
    <s v="Инверторные сплит-системы серии Shiratama RAK-DJ18PHAE/RAC-DJ18PHAE"/>
    <x v="8"/>
    <x v="8"/>
    <x v="0"/>
    <x v="0"/>
    <s v="Ультрафиолетовая стерилизация"/>
    <s v="Нет"/>
    <x v="68"/>
    <s v="Нет"/>
    <s v="нет"/>
    <x v="0"/>
  </r>
  <r>
    <n v="9"/>
    <s v="Инверторные сплит-системы серии Shiratama RAK-DJ18PHAE/RAC-DJ18PHAE"/>
    <x v="8"/>
    <x v="8"/>
    <x v="0"/>
    <x v="0"/>
    <s v="Регулировка положения жалюзи с пульта ДУ"/>
    <s v="Только горизонтальные"/>
    <x v="69"/>
    <s v="Только горизонтальные"/>
    <s v="Только горизонтальные"/>
    <x v="0"/>
  </r>
  <r>
    <n v="9"/>
    <s v="Инверторные сплит-системы серии Shiratama RAK-DJ18PHAE/RAC-DJ18PHAE"/>
    <x v="8"/>
    <x v="8"/>
    <x v="0"/>
    <x v="0"/>
    <s v="Управление c мобильного приложения по Wi-Fi"/>
    <s v="Да, опция"/>
    <x v="70"/>
    <s v="Да. опция"/>
    <s v="Да. опция"/>
    <x v="0"/>
  </r>
  <r>
    <n v="9"/>
    <s v="Инверторные сплит-системы серии Shiratama RAK-DJ18PHAE/RAC-DJ18PHAE"/>
    <x v="8"/>
    <x v="8"/>
    <x v="0"/>
    <x v="0"/>
    <s v="Дополнительные фильтры тонкой очистки в комплекте"/>
    <s v="Антивирусный фильтр с пиритионом цинка"/>
    <x v="71"/>
    <s v="Антивирусный фильтр с пиритионом цинка"/>
    <s v="Антивирусный фильтр с пиритионом цинка"/>
    <x v="0"/>
  </r>
  <r>
    <n v="9"/>
    <s v="Инверторные сплит-системы серии Shiratama RAK-DJ18PHAE/RAC-DJ18PHAE"/>
    <x v="8"/>
    <x v="8"/>
    <x v="0"/>
    <x v="0"/>
    <s v="Противопылевой фильтр в комплекте"/>
    <s v="Да"/>
    <x v="72"/>
    <s v="Да"/>
    <s v="да"/>
    <x v="0"/>
  </r>
  <r>
    <n v="9"/>
    <s v="Инверторные сплит-системы серии Shiratama RAK-DJ18PHAE/RAC-DJ18PHAE"/>
    <x v="8"/>
    <x v="8"/>
    <x v="0"/>
    <x v="0"/>
    <s v="Пульт управления в комплекте"/>
    <s v="Да, беспроводной"/>
    <x v="73"/>
    <s v="Да. беспроводной"/>
    <s v="Да. беспроводной"/>
    <x v="0"/>
  </r>
  <r>
    <n v="10"/>
    <s v="Инверторные сплит-системы серии Shiratama RAK-DJ25PHAE/RAC-DJ25PHAE_x000a_"/>
    <x v="9"/>
    <x v="9"/>
    <x v="0"/>
    <x v="0"/>
    <s v="Модель"/>
    <s v="RAK-DJ25PHAE/RAC-DJ25PHAE"/>
    <x v="0"/>
    <s v="RAK-DJ25PHAE/RAC-DJ25PHAE"/>
    <s v="RAK-DJ25PHAE/RAC-DJ25PHAE"/>
    <x v="0"/>
  </r>
  <r>
    <n v="10"/>
    <s v="Инверторные сплит-системы серии Shiratama RAK-DJ25PHAE/RAC-DJ25PHAE_x000a_"/>
    <x v="9"/>
    <x v="9"/>
    <x v="0"/>
    <x v="0"/>
    <s v="Модель внутреннего блока"/>
    <s v="RAK-DJ25PHAE"/>
    <x v="1"/>
    <s v="RAK-DJ25PHAE"/>
    <s v="RAK-DJ25PHAE"/>
    <x v="0"/>
  </r>
  <r>
    <n v="10"/>
    <s v="Инверторные сплит-системы серии Shiratama RAK-DJ25PHAE/RAC-DJ25PHAE_x000a_"/>
    <x v="9"/>
    <x v="9"/>
    <x v="0"/>
    <x v="0"/>
    <s v="Модель наружного блока"/>
    <s v="RAC-DJ25PHAE"/>
    <x v="2"/>
    <s v="RAC-DJ25PHAE"/>
    <s v="RAC-DJ25PHAE"/>
    <x v="0"/>
  </r>
  <r>
    <n v="10"/>
    <s v="Инверторные сплит-системы серии Shiratama RAK-DJ25PHAE/RAC-DJ25PHAE_x000a_"/>
    <x v="9"/>
    <x v="9"/>
    <x v="0"/>
    <x v="0"/>
    <s v="Инверторная технология"/>
    <s v="Да"/>
    <x v="3"/>
    <s v="Да"/>
    <s v="да"/>
    <x v="1"/>
  </r>
  <r>
    <n v="10"/>
    <s v="Инверторные сплит-системы серии Shiratama RAK-DJ25PHAE/RAC-DJ25PHAE_x000a_"/>
    <x v="9"/>
    <x v="9"/>
    <x v="0"/>
    <x v="0"/>
    <s v="Серия"/>
    <s v="Shiratama"/>
    <x v="4"/>
    <s v="Shiratama"/>
    <s v="Shiratama"/>
    <x v="0"/>
  </r>
  <r>
    <n v="10"/>
    <s v="Инверторные сплит-системы серии Shiratama RAK-DJ25PHAE/RAC-DJ25PHAE_x000a_"/>
    <x v="9"/>
    <x v="9"/>
    <x v="0"/>
    <x v="0"/>
    <s v="Тип внутреннего блока"/>
    <s v="Настенный"/>
    <x v="5"/>
    <s v="Настенный"/>
    <s v="Настенный"/>
    <x v="1"/>
  </r>
  <r>
    <n v="10"/>
    <s v="Инверторные сплит-системы серии Shiratama RAK-DJ25PHAE/RAC-DJ25PHAE_x000a_"/>
    <x v="9"/>
    <x v="9"/>
    <x v="0"/>
    <x v="0"/>
    <s v="Эффективен для помещений площадью до, м"/>
    <n v="25"/>
    <x v="6"/>
    <s v="25"/>
    <s v="25"/>
    <x v="1"/>
  </r>
  <r>
    <n v="10"/>
    <s v="Инверторные сплит-системы серии Shiratama RAK-DJ25PHAE/RAC-DJ25PHAE_x000a_"/>
    <x v="9"/>
    <x v="9"/>
    <x v="0"/>
    <x v="0"/>
    <s v="Холодопроизводительность, kBTU"/>
    <n v="9"/>
    <x v="7"/>
    <s v="9"/>
    <s v="9"/>
    <x v="0"/>
  </r>
  <r>
    <n v="10"/>
    <s v="Инверторные сплит-системы серии Shiratama RAK-DJ25PHAE/RAC-DJ25PHAE_x000a_"/>
    <x v="9"/>
    <x v="9"/>
    <x v="0"/>
    <x v="0"/>
    <s v="Холодопроизводительность, кВт"/>
    <s v="2.50 (0.90 - 3.10)"/>
    <x v="8"/>
    <s v="2.50 (0.90 - 3.10)"/>
    <n v="2.5"/>
    <x v="1"/>
  </r>
  <r>
    <n v="10"/>
    <s v="Инверторные сплит-системы серии Shiratama RAK-DJ25PHAE/RAC-DJ25PHAE_x000a_"/>
    <x v="9"/>
    <x v="9"/>
    <x v="0"/>
    <x v="0"/>
    <s v="Потребляемый ток в режиме охлаждения, A"/>
    <s v="3.04 (1.09 - 5.61)"/>
    <x v="9"/>
    <s v="3.04 (1.09 - 5.61)"/>
    <n v="3.04"/>
    <x v="1"/>
  </r>
  <r>
    <n v="10"/>
    <s v="Инверторные сплит-системы серии Shiratama RAK-DJ25PHAE/RAC-DJ25PHAE_x000a_"/>
    <x v="9"/>
    <x v="9"/>
    <x v="0"/>
    <x v="0"/>
    <s v="Потребляемая мощность в режиме охлаждения, кВт"/>
    <s v="0.70 (0.25 - 1.29)"/>
    <x v="10"/>
    <s v="0.70 (0.25 - 1.29)"/>
    <n v="0.7"/>
    <x v="1"/>
  </r>
  <r>
    <n v="10"/>
    <s v="Инверторные сплит-системы серии Shiratama RAK-DJ25PHAE/RAC-DJ25PHAE_x000a_"/>
    <x v="9"/>
    <x v="9"/>
    <x v="0"/>
    <x v="0"/>
    <s v="Коэффициент энергоэффективности EER, Вт/Вт"/>
    <s v="3,57"/>
    <x v="11"/>
    <n v="3.57"/>
    <n v="3.57"/>
    <x v="0"/>
  </r>
  <r>
    <n v="10"/>
    <s v="Инверторные сплит-системы серии Shiratama RAK-DJ25PHAE/RAC-DJ25PHAE_x000a_"/>
    <x v="9"/>
    <x v="9"/>
    <x v="0"/>
    <x v="0"/>
    <s v="Коэффициент сезонной энергоэффективности SEER, Вт/Вт"/>
    <n v="7.5"/>
    <x v="12"/>
    <s v="7.5"/>
    <s v="7.5"/>
    <x v="0"/>
  </r>
  <r>
    <n v="10"/>
    <s v="Инверторные сплит-системы серии Shiratama RAK-DJ25PHAE/RAC-DJ25PHAE_x000a_"/>
    <x v="9"/>
    <x v="9"/>
    <x v="0"/>
    <x v="0"/>
    <s v="Класс энергоэффективности EER (охлаждение)"/>
    <s v="A"/>
    <x v="13"/>
    <s v="A"/>
    <s v="A"/>
    <x v="0"/>
  </r>
  <r>
    <n v="10"/>
    <s v="Инверторные сплит-системы серии Shiratama RAK-DJ25PHAE/RAC-DJ25PHAE_x000a_"/>
    <x v="9"/>
    <x v="9"/>
    <x v="0"/>
    <x v="0"/>
    <s v="Класс сезонной энергоэффективности SEER (охлаждение)"/>
    <s v="A++"/>
    <x v="14"/>
    <s v="A++"/>
    <s v="A++"/>
    <x v="0"/>
  </r>
  <r>
    <n v="10"/>
    <s v="Инверторные сплит-системы серии Shiratama RAK-DJ25PHAE/RAC-DJ25PHAE_x000a_"/>
    <x v="9"/>
    <x v="9"/>
    <x v="0"/>
    <x v="0"/>
    <s v="Теплопроизводительность, kBTU"/>
    <n v="12"/>
    <x v="15"/>
    <s v="12"/>
    <s v="12"/>
    <x v="0"/>
  </r>
  <r>
    <n v="10"/>
    <s v="Инверторные сплит-системы серии Shiratama RAK-DJ25PHAE/RAC-DJ25PHAE_x000a_"/>
    <x v="9"/>
    <x v="9"/>
    <x v="0"/>
    <x v="0"/>
    <s v="Теплопроизводительность, кВт"/>
    <s v="3.40 (0.90 - 4.40)"/>
    <x v="16"/>
    <s v="3.40 (0.90 - 4.40)"/>
    <n v="3.4"/>
    <x v="1"/>
  </r>
  <r>
    <n v="10"/>
    <s v="Инверторные сплит-системы серии Shiratama RAK-DJ25PHAE/RAC-DJ25PHAE_x000a_"/>
    <x v="9"/>
    <x v="9"/>
    <x v="0"/>
    <x v="0"/>
    <s v="Потребляемый ток в режиме нагрева, A"/>
    <s v="3.83 (1.09 - 5.43)"/>
    <x v="17"/>
    <s v="3.83 (1.09 - 5.43)"/>
    <n v="3.83"/>
    <x v="1"/>
  </r>
  <r>
    <n v="10"/>
    <s v="Инверторные сплит-системы серии Shiratama RAK-DJ25PHAE/RAC-DJ25PHAE_x000a_"/>
    <x v="9"/>
    <x v="9"/>
    <x v="0"/>
    <x v="0"/>
    <s v="Потребляемая мощность в режиме нагрева, кВт"/>
    <s v="0.85 (0.25 - 1.25)"/>
    <x v="18"/>
    <s v="0.85 (0.25 - 1.25)"/>
    <n v="0.85"/>
    <x v="1"/>
  </r>
  <r>
    <n v="10"/>
    <s v="Инверторные сплит-системы серии Shiratama RAK-DJ25PHAE/RAC-DJ25PHAE_x000a_"/>
    <x v="9"/>
    <x v="9"/>
    <x v="0"/>
    <x v="0"/>
    <s v="Коэффициент энергоэффективности COP, Вт/Вт"/>
    <s v="4,00"/>
    <x v="19"/>
    <n v="4"/>
    <n v="4"/>
    <x v="0"/>
  </r>
  <r>
    <n v="10"/>
    <s v="Инверторные сплит-системы серии Shiratama RAK-DJ25PHAE/RAC-DJ25PHAE_x000a_"/>
    <x v="9"/>
    <x v="9"/>
    <x v="0"/>
    <x v="0"/>
    <s v="Коэффициент энергоэффективности SCOP (усредненный), Вт/Вт"/>
    <n v="4.5999999999999996"/>
    <x v="20"/>
    <s v="4.6"/>
    <s v="4.6"/>
    <x v="0"/>
  </r>
  <r>
    <n v="10"/>
    <s v="Инверторные сплит-системы серии Shiratama RAK-DJ25PHAE/RAC-DJ25PHAE_x000a_"/>
    <x v="9"/>
    <x v="9"/>
    <x v="0"/>
    <x v="0"/>
    <s v="Класс энергоэффективности COP (нагрев)"/>
    <s v="A"/>
    <x v="21"/>
    <s v="A"/>
    <s v="A"/>
    <x v="0"/>
  </r>
  <r>
    <n v="10"/>
    <s v="Инверторные сплит-системы серии Shiratama RAK-DJ25PHAE/RAC-DJ25PHAE_x000a_"/>
    <x v="9"/>
    <x v="9"/>
    <x v="0"/>
    <x v="0"/>
    <s v="Класс сезонной энергоэффективности SCOP (нагрев, усредненный)"/>
    <s v="A++"/>
    <x v="22"/>
    <s v="A++"/>
    <s v="A++"/>
    <x v="0"/>
  </r>
  <r>
    <n v="10"/>
    <s v="Инверторные сплит-системы серии Shiratama RAK-DJ25PHAE/RAC-DJ25PHAE_x000a_"/>
    <x v="9"/>
    <x v="9"/>
    <x v="0"/>
    <x v="0"/>
    <s v="Электропитание, В/Гц/Ф"/>
    <s v="230/50/1"/>
    <x v="23"/>
    <s v="230/50/1"/>
    <s v="230/50/1"/>
    <x v="1"/>
  </r>
  <r>
    <n v="10"/>
    <s v="Инверторные сплит-системы серии Shiratama RAK-DJ25PHAE/RAC-DJ25PHAE_x000a_"/>
    <x v="9"/>
    <x v="9"/>
    <x v="0"/>
    <x v="0"/>
    <s v="Расход воздуха внутреннего блока, м&amp;lt;sup&amp;gt;3&amp;lt;/sup&amp;gt;/ч"/>
    <s v="204/255/394/513/620"/>
    <x v="24"/>
    <s v="204/255/394/513/620"/>
    <s v="204/255/394/513/620"/>
    <x v="0"/>
  </r>
  <r>
    <n v="10"/>
    <s v="Инверторные сплит-системы серии Shiratama RAK-DJ25PHAE/RAC-DJ25PHAE_x000a_"/>
    <x v="9"/>
    <x v="9"/>
    <x v="0"/>
    <x v="0"/>
    <s v="Минимальный расход воздуха внутреннего блока, м&amp;lt;sup&amp;gt;3&amp;lt;/sup&amp;gt;/ч"/>
    <n v="204"/>
    <x v="25"/>
    <s v="204"/>
    <s v="204"/>
    <x v="0"/>
  </r>
  <r>
    <n v="10"/>
    <s v="Инверторные сплит-системы серии Shiratama RAK-DJ25PHAE/RAC-DJ25PHAE_x000a_"/>
    <x v="9"/>
    <x v="9"/>
    <x v="0"/>
    <x v="0"/>
    <s v="Уровень шума внутреннего блока, дБ(А)"/>
    <s v="20/24/30/36/40"/>
    <x v="26"/>
    <s v="20/24/30/36/40"/>
    <s v="20/24/30/36/40"/>
    <x v="1"/>
  </r>
  <r>
    <n v="10"/>
    <s v="Инверторные сплит-системы серии Shiratama RAK-DJ25PHAE/RAC-DJ25PHAE_x000a_"/>
    <x v="9"/>
    <x v="9"/>
    <x v="0"/>
    <x v="0"/>
    <s v="Минимальный уровень шума внутреннего блока, дБ(А)"/>
    <n v="20"/>
    <x v="27"/>
    <s v="20"/>
    <s v="20"/>
    <x v="0"/>
  </r>
  <r>
    <n v="10"/>
    <s v="Инверторные сплит-системы серии Shiratama RAK-DJ25PHAE/RAC-DJ25PHAE_x000a_"/>
    <x v="9"/>
    <x v="9"/>
    <x v="0"/>
    <x v="0"/>
    <s v="Объем конденсации, л/ч"/>
    <n v="1.4"/>
    <x v="28"/>
    <s v="1.4"/>
    <s v="1.4"/>
    <x v="0"/>
  </r>
  <r>
    <n v="10"/>
    <s v="Инверторные сплит-системы серии Shiratama RAK-DJ25PHAE/RAC-DJ25PHAE_x000a_"/>
    <x v="9"/>
    <x v="9"/>
    <x v="0"/>
    <x v="0"/>
    <s v="Расход воздуха наружного блока, м&amp;lt;sup&amp;gt;3&amp;lt;/sup&amp;gt;/ч"/>
    <n v="1860"/>
    <x v="29"/>
    <s v="1860"/>
    <s v="1860"/>
    <x v="0"/>
  </r>
  <r>
    <n v="10"/>
    <s v="Инверторные сплит-системы серии Shiratama RAK-DJ25PHAE/RAC-DJ25PHAE_x000a_"/>
    <x v="9"/>
    <x v="9"/>
    <x v="0"/>
    <x v="0"/>
    <s v="Уровень шума наружного блока, дБ(А)"/>
    <n v="47"/>
    <x v="30"/>
    <s v="47"/>
    <s v="47"/>
    <x v="1"/>
  </r>
  <r>
    <n v="10"/>
    <s v="Инверторные сплит-системы серии Shiratama RAK-DJ25PHAE/RAC-DJ25PHAE_x000a_"/>
    <x v="9"/>
    <x v="9"/>
    <x v="0"/>
    <x v="0"/>
    <s v="Марка компрессора"/>
    <s v="Hitachi / Highly"/>
    <x v="31"/>
    <s v="Hitachi / Highly"/>
    <s v="Hitachi / Highly"/>
    <x v="1"/>
  </r>
  <r>
    <n v="10"/>
    <s v="Инверторные сплит-системы серии Shiratama RAK-DJ25PHAE/RAC-DJ25PHAE_x000a_"/>
    <x v="9"/>
    <x v="9"/>
    <x v="0"/>
    <x v="0"/>
    <s v="Тип компрессора"/>
    <s v="Ротационный с одним ротором"/>
    <x v="32"/>
    <s v="Ротационный с одним ротором"/>
    <s v="Ротационный с одним ротором"/>
    <x v="0"/>
  </r>
  <r>
    <n v="10"/>
    <s v="Инверторные сплит-системы серии Shiratama RAK-DJ25PHAE/RAC-DJ25PHAE_x000a_"/>
    <x v="9"/>
    <x v="9"/>
    <x v="0"/>
    <x v="0"/>
    <s v="Тип хладагента"/>
    <s v="R32"/>
    <x v="33"/>
    <s v="R32"/>
    <s v="R32"/>
    <x v="1"/>
  </r>
  <r>
    <n v="10"/>
    <s v="Инверторные сплит-системы серии Shiratama RAK-DJ25PHAE/RAC-DJ25PHAE_x000a_"/>
    <x v="9"/>
    <x v="9"/>
    <x v="0"/>
    <x v="0"/>
    <s v="Заводская заправка хладагента, г"/>
    <n v="580"/>
    <x v="34"/>
    <s v="580"/>
    <s v="580"/>
    <x v="1"/>
  </r>
  <r>
    <n v="10"/>
    <s v="Инверторные сплит-системы серии Shiratama RAK-DJ25PHAE/RAC-DJ25PHAE_x000a_"/>
    <x v="9"/>
    <x v="9"/>
    <x v="0"/>
    <x v="0"/>
    <s v="Габаритные размеры внутреннего блока (ШхВхГ), мм"/>
    <s v="780x280x222"/>
    <x v="35"/>
    <s v="780 x 280 x 222"/>
    <s v="780 x 280 x 222"/>
    <x v="1"/>
  </r>
  <r>
    <n v="10"/>
    <s v="Инверторные сплит-системы серии Shiratama RAK-DJ25PHAE/RAC-DJ25PHAE_x000a_"/>
    <x v="9"/>
    <x v="9"/>
    <x v="0"/>
    <x v="0"/>
    <s v="Габаритные размеры наружного блока (ШхВхГ), мм"/>
    <s v="660x530x278"/>
    <x v="36"/>
    <s v="660 x 530 x 278"/>
    <s v="660 x 530 x 278"/>
    <x v="1"/>
  </r>
  <r>
    <n v="10"/>
    <s v="Инверторные сплит-системы серии Shiratama RAK-DJ25PHAE/RAC-DJ25PHAE_x000a_"/>
    <x v="9"/>
    <x v="9"/>
    <x v="0"/>
    <x v="0"/>
    <s v="Габаритные размеры внутреннего блока в упаковке (ШхВхГ), мм"/>
    <s v="820x260x330"/>
    <x v="37"/>
    <s v="820 x 260 x 330"/>
    <s v="820 x 260 x 330"/>
    <x v="1"/>
  </r>
  <r>
    <n v="10"/>
    <s v="Инверторные сплит-системы серии Shiratama RAK-DJ25PHAE/RAC-DJ25PHAE_x000a_"/>
    <x v="9"/>
    <x v="9"/>
    <x v="0"/>
    <x v="0"/>
    <s v="Габаритные размеры наружного блока в упаковке (ШхВхГ), мм"/>
    <s v="785x582x373"/>
    <x v="38"/>
    <s v="785 x 582 x 373"/>
    <s v="785 x 582 x 373"/>
    <x v="1"/>
  </r>
  <r>
    <n v="10"/>
    <s v="Инверторные сплит-системы серии Shiratama RAK-DJ25PHAE/RAC-DJ25PHAE_x000a_"/>
    <x v="9"/>
    <x v="9"/>
    <x v="0"/>
    <x v="0"/>
    <s v="Вес нетто внутреннего блока, кг"/>
    <n v="7.7"/>
    <x v="39"/>
    <s v="7.7"/>
    <s v="7.7"/>
    <x v="1"/>
  </r>
  <r>
    <n v="10"/>
    <s v="Инверторные сплит-системы серии Shiratama RAK-DJ25PHAE/RAC-DJ25PHAE_x000a_"/>
    <x v="9"/>
    <x v="9"/>
    <x v="0"/>
    <x v="0"/>
    <s v="Вес нетто наружного блока, кг"/>
    <n v="23"/>
    <x v="40"/>
    <s v="23"/>
    <s v="23"/>
    <x v="1"/>
  </r>
  <r>
    <n v="10"/>
    <s v="Инверторные сплит-системы серии Shiratama RAK-DJ25PHAE/RAC-DJ25PHAE_x000a_"/>
    <x v="9"/>
    <x v="9"/>
    <x v="0"/>
    <x v="0"/>
    <s v="Вес брутто внутреннего блока, кг"/>
    <n v="9.1"/>
    <x v="41"/>
    <s v="9.1"/>
    <s v="9.1"/>
    <x v="1"/>
  </r>
  <r>
    <n v="10"/>
    <s v="Инверторные сплит-системы серии Shiratama RAK-DJ25PHAE/RAC-DJ25PHAE_x000a_"/>
    <x v="9"/>
    <x v="9"/>
    <x v="0"/>
    <x v="0"/>
    <s v="Вес брутто наружного блока, кг"/>
    <n v="25.3"/>
    <x v="42"/>
    <s v="25.3"/>
    <s v="25.3"/>
    <x v="1"/>
  </r>
  <r>
    <n v="10"/>
    <s v="Инверторные сплит-системы серии Shiratama RAK-DJ25PHAE/RAC-DJ25PHAE_x000a_"/>
    <x v="9"/>
    <x v="9"/>
    <x v="0"/>
    <x v="0"/>
    <s v="Диаметр жидкостной трубы, мм (дюйм)"/>
    <s v="6,35 (1/4&amp;quot;)"/>
    <x v="43"/>
    <s v="6.35 (1/4&amp;quot;)"/>
    <n v="6.35"/>
    <x v="1"/>
  </r>
  <r>
    <n v="10"/>
    <s v="Инверторные сплит-системы серии Shiratama RAK-DJ25PHAE/RAC-DJ25PHAE_x000a_"/>
    <x v="9"/>
    <x v="9"/>
    <x v="0"/>
    <x v="0"/>
    <s v="Диаметр газовой трубы, мм (дюйм)"/>
    <s v="9,53 (3/8&amp;quot;)"/>
    <x v="44"/>
    <s v="9.53 (3/8&amp;quot;)"/>
    <n v="9.5299999999999994"/>
    <x v="1"/>
  </r>
  <r>
    <n v="10"/>
    <s v="Инверторные сплит-системы серии Shiratama RAK-DJ25PHAE/RAC-DJ25PHAE_x000a_"/>
    <x v="9"/>
    <x v="9"/>
    <x v="0"/>
    <x v="0"/>
    <s v="Максимальная длина трассы, м"/>
    <n v="20"/>
    <x v="45"/>
    <s v="20"/>
    <s v="20"/>
    <x v="1"/>
  </r>
  <r>
    <n v="10"/>
    <s v="Инверторные сплит-системы серии Shiratama RAK-DJ25PHAE/RAC-DJ25PHAE_x000a_"/>
    <x v="9"/>
    <x v="9"/>
    <x v="0"/>
    <x v="0"/>
    <s v="Максимальный перепад по высоте между внутренним и наружным блоками, м"/>
    <n v="10"/>
    <x v="46"/>
    <s v="10"/>
    <s v="10"/>
    <x v="1"/>
  </r>
  <r>
    <n v="10"/>
    <s v="Инверторные сплит-системы серии Shiratama RAK-DJ25PHAE/RAC-DJ25PHAE_x000a_"/>
    <x v="9"/>
    <x v="9"/>
    <x v="0"/>
    <x v="0"/>
    <s v="Минимальная длина трассы, м"/>
    <n v="3"/>
    <x v="47"/>
    <s v="3"/>
    <s v="3"/>
    <x v="0"/>
  </r>
  <r>
    <n v="10"/>
    <s v="Инверторные сплит-системы серии Shiratama RAK-DJ25PHAE/RAC-DJ25PHAE_x000a_"/>
    <x v="9"/>
    <x v="9"/>
    <x v="0"/>
    <x v="0"/>
    <s v="Номинальная длина трассы, м"/>
    <n v="20"/>
    <x v="48"/>
    <s v="20"/>
    <s v="20"/>
    <x v="0"/>
  </r>
  <r>
    <n v="10"/>
    <s v="Инверторные сплит-системы серии Shiratama RAK-DJ25PHAE/RAC-DJ25PHAE_x000a_"/>
    <x v="9"/>
    <x v="9"/>
    <x v="0"/>
    <x v="0"/>
    <s v="Диаметр дренажной трубы, мм"/>
    <n v="16"/>
    <x v="49"/>
    <s v="16"/>
    <s v="16"/>
    <x v="0"/>
  </r>
  <r>
    <n v="10"/>
    <s v="Инверторные сплит-системы серии Shiratama RAK-DJ25PHAE/RAC-DJ25PHAE_x000a_"/>
    <x v="9"/>
    <x v="9"/>
    <x v="0"/>
    <x v="0"/>
    <s v="Рабочие температурные границы наружного воздуха (охлаждение), °C"/>
    <s v="-10 ~ +46"/>
    <x v="50"/>
    <s v="-10 ~ +46"/>
    <s v="-10 ~ +46"/>
    <x v="1"/>
  </r>
  <r>
    <n v="10"/>
    <s v="Инверторные сплит-системы серии Shiratama RAK-DJ25PHAE/RAC-DJ25PHAE_x000a_"/>
    <x v="9"/>
    <x v="9"/>
    <x v="0"/>
    <x v="0"/>
    <s v="Рабочие температурные границы наружного воздуха (нагрев), °C"/>
    <s v="-15 ~ +21"/>
    <x v="51"/>
    <s v="-15 ~ +21"/>
    <s v="-15 ~ +21"/>
    <x v="1"/>
  </r>
  <r>
    <n v="10"/>
    <s v="Инверторные сплит-системы серии Shiratama RAK-DJ25PHAE/RAC-DJ25PHAE_x000a_"/>
    <x v="9"/>
    <x v="9"/>
    <x v="0"/>
    <x v="0"/>
    <s v="Подключение электропитания"/>
    <s v="Наружный блок"/>
    <x v="52"/>
    <s v="Наружный блок"/>
    <s v="Наружный блок"/>
    <x v="0"/>
  </r>
  <r>
    <n v="10"/>
    <s v="Инверторные сплит-системы серии Shiratama RAK-DJ25PHAE/RAC-DJ25PHAE_x000a_"/>
    <x v="9"/>
    <x v="9"/>
    <x v="0"/>
    <x v="0"/>
    <s v="Межблочный кабель, мм&amp;lt;sup&amp;gt;2&amp;lt;/sup&amp;gt;"/>
    <s v="1,50x3 + E"/>
    <x v="53"/>
    <s v="1.50x3 + E"/>
    <s v="1.50x3 + E"/>
    <x v="0"/>
  </r>
  <r>
    <n v="10"/>
    <s v="Инверторные сплит-системы серии Shiratama RAK-DJ25PHAE/RAC-DJ25PHAE_x000a_"/>
    <x v="9"/>
    <x v="9"/>
    <x v="0"/>
    <x v="0"/>
    <s v="Силовой кабель, мм&amp;lt;sup&amp;gt;2&amp;lt;/sup&amp;gt;"/>
    <s v="1,50x2 + E"/>
    <x v="54"/>
    <s v="1.50x2 + E"/>
    <s v="1.50x2 + E"/>
    <x v="0"/>
  </r>
  <r>
    <n v="10"/>
    <s v="Инверторные сплит-системы серии Shiratama RAK-DJ25PHAE/RAC-DJ25PHAE_x000a_"/>
    <x v="9"/>
    <x v="9"/>
    <x v="0"/>
    <x v="0"/>
    <s v="Автомат защиты, А"/>
    <n v="16"/>
    <x v="55"/>
    <s v="16"/>
    <s v="16"/>
    <x v="0"/>
  </r>
  <r>
    <n v="10"/>
    <s v="Инверторные сплит-системы серии Shiratama RAK-DJ25PHAE/RAC-DJ25PHAE_x000a_"/>
    <x v="9"/>
    <x v="9"/>
    <x v="0"/>
    <x v="0"/>
    <s v="Максимальная потребляемая мощность, кВт"/>
    <n v="1.29"/>
    <x v="56"/>
    <s v="1.29"/>
    <s v="1.29"/>
    <x v="0"/>
  </r>
  <r>
    <n v="10"/>
    <s v="Инверторные сплит-системы серии Shiratama RAK-DJ25PHAE/RAC-DJ25PHAE_x000a_"/>
    <x v="9"/>
    <x v="9"/>
    <x v="0"/>
    <x v="0"/>
    <s v="Максимальный потребляемый ток, А"/>
    <n v="5.61"/>
    <x v="57"/>
    <s v="5.61"/>
    <s v="5.61"/>
    <x v="0"/>
  </r>
  <r>
    <n v="10"/>
    <s v="Инверторные сплит-системы серии Shiratama RAK-DJ25PHAE/RAC-DJ25PHAE_x000a_"/>
    <x v="9"/>
    <x v="9"/>
    <x v="0"/>
    <x v="0"/>
    <s v="Класс пылевлагозащиты, внутренний / наружный блок"/>
    <s v="IPX0 / IPX4"/>
    <x v="58"/>
    <s v="IPX0 / IPX4"/>
    <s v="IPX0 / IPX4"/>
    <x v="0"/>
  </r>
  <r>
    <n v="10"/>
    <s v="Инверторные сплит-системы серии Shiratama RAK-DJ25PHAE/RAC-DJ25PHAE_x000a_"/>
    <x v="9"/>
    <x v="9"/>
    <x v="0"/>
    <x v="0"/>
    <s v="Класс электрозащиты, внутренний / наружный блок"/>
    <s v="I класс / I класс"/>
    <x v="59"/>
    <s v="I класс / I класс"/>
    <s v="I класс / I класс"/>
    <x v="0"/>
  </r>
  <r>
    <n v="10"/>
    <s v="Инверторные сплит-системы серии Shiratama RAK-DJ25PHAE/RAC-DJ25PHAE_x000a_"/>
    <x v="9"/>
    <x v="9"/>
    <x v="0"/>
    <x v="0"/>
    <s v="Монтажный размер наружного блока, мм"/>
    <s v="500*297"/>
    <x v="60"/>
    <s v="500*297"/>
    <s v="500*297"/>
    <x v="0"/>
  </r>
  <r>
    <n v="10"/>
    <s v="Инверторные сплит-системы серии Shiratama RAK-DJ25PHAE/RAC-DJ25PHAE_x000a_"/>
    <x v="9"/>
    <x v="9"/>
    <x v="0"/>
    <x v="0"/>
    <s v="Страна производства"/>
    <s v="КНР"/>
    <x v="61"/>
    <s v="КНР"/>
    <s v="КНР"/>
    <x v="0"/>
  </r>
  <r>
    <n v="10"/>
    <s v="Инверторные сплит-системы серии Shiratama RAK-DJ25PHAE/RAC-DJ25PHAE_x000a_"/>
    <x v="9"/>
    <x v="9"/>
    <x v="0"/>
    <x v="0"/>
    <s v="Срок гарантии, мес"/>
    <n v="36"/>
    <x v="62"/>
    <s v="36"/>
    <s v="36"/>
    <x v="0"/>
  </r>
  <r>
    <n v="10"/>
    <s v="Инверторные сплит-системы серии Shiratama RAK-DJ25PHAE/RAC-DJ25PHAE_x000a_"/>
    <x v="9"/>
    <x v="9"/>
    <x v="0"/>
    <x v="0"/>
    <s v="Цвет внутреннего блока"/>
    <s v="Белый"/>
    <x v="63"/>
    <s v="Белый"/>
    <s v="Белый"/>
    <x v="0"/>
  </r>
  <r>
    <n v="10"/>
    <s v="Инверторные сплит-системы серии Shiratama RAK-DJ25PHAE/RAC-DJ25PHAE_x000a_"/>
    <x v="9"/>
    <x v="9"/>
    <x v="0"/>
    <x v="0"/>
    <s v="Цвет наружного блока"/>
    <s v="Белый"/>
    <x v="64"/>
    <s v="Белый"/>
    <s v="Белый"/>
    <x v="0"/>
  </r>
  <r>
    <n v="10"/>
    <s v="Инверторные сплит-системы серии Shiratama RAK-DJ25PHAE/RAC-DJ25PHAE_x000a_"/>
    <x v="9"/>
    <x v="9"/>
    <x v="0"/>
    <x v="0"/>
    <s v="Тип дросселирующего устройства"/>
    <s v="ЭРВ"/>
    <x v="65"/>
    <s v="ЭРВ"/>
    <s v="ЭРВ"/>
    <x v="0"/>
  </r>
  <r>
    <n v="10"/>
    <s v="Инверторные сплит-системы серии Shiratama RAK-DJ25PHAE/RAC-DJ25PHAE_x000a_"/>
    <x v="9"/>
    <x v="9"/>
    <x v="0"/>
    <x v="0"/>
    <s v="Ионизатор воздуха"/>
    <s v="Нет"/>
    <x v="66"/>
    <s v="Нет"/>
    <s v="нет"/>
    <x v="0"/>
  </r>
  <r>
    <n v="10"/>
    <s v="Инверторные сплит-системы серии Shiratama RAK-DJ25PHAE/RAC-DJ25PHAE_x000a_"/>
    <x v="9"/>
    <x v="9"/>
    <x v="0"/>
    <x v="0"/>
    <s v="Плазменная очистка воздуха"/>
    <s v="Нет"/>
    <x v="67"/>
    <s v="Нет"/>
    <s v="нет"/>
    <x v="0"/>
  </r>
  <r>
    <n v="10"/>
    <s v="Инверторные сплит-системы серии Shiratama RAK-DJ25PHAE/RAC-DJ25PHAE_x000a_"/>
    <x v="9"/>
    <x v="9"/>
    <x v="0"/>
    <x v="0"/>
    <s v="Ультрафиолетовая стерилизация"/>
    <s v="Нет"/>
    <x v="68"/>
    <s v="Нет"/>
    <s v="нет"/>
    <x v="0"/>
  </r>
  <r>
    <n v="10"/>
    <s v="Инверторные сплит-системы серии Shiratama RAK-DJ25PHAE/RAC-DJ25PHAE_x000a_"/>
    <x v="9"/>
    <x v="9"/>
    <x v="0"/>
    <x v="0"/>
    <s v="Регулировка положения жалюзи с пульта ДУ"/>
    <s v="Только горизонтальные"/>
    <x v="69"/>
    <s v="Только горизонтальные"/>
    <s v="Только горизонтальные"/>
    <x v="0"/>
  </r>
  <r>
    <n v="10"/>
    <s v="Инверторные сплит-системы серии Shiratama RAK-DJ25PHAE/RAC-DJ25PHAE_x000a_"/>
    <x v="9"/>
    <x v="9"/>
    <x v="0"/>
    <x v="0"/>
    <s v="Управление c мобильного приложения по Wi-Fi"/>
    <s v="Да, опция"/>
    <x v="70"/>
    <s v="Да. опция"/>
    <s v="Да. опция"/>
    <x v="0"/>
  </r>
  <r>
    <n v="10"/>
    <s v="Инверторные сплит-системы серии Shiratama RAK-DJ25PHAE/RAC-DJ25PHAE_x000a_"/>
    <x v="9"/>
    <x v="9"/>
    <x v="0"/>
    <x v="0"/>
    <s v="Дополнительные фильтры тонкой очистки в комплекте"/>
    <s v="Антивирусный фильтр с пиритионом цинка"/>
    <x v="71"/>
    <s v="Антивирусный фильтр с пиритионом цинка"/>
    <s v="Антивирусный фильтр с пиритионом цинка"/>
    <x v="0"/>
  </r>
  <r>
    <n v="10"/>
    <s v="Инверторные сплит-системы серии Shiratama RAK-DJ25PHAE/RAC-DJ25PHAE_x000a_"/>
    <x v="9"/>
    <x v="9"/>
    <x v="0"/>
    <x v="0"/>
    <s v="Противопылевой фильтр в комплекте"/>
    <s v="Да"/>
    <x v="72"/>
    <s v="Да"/>
    <s v="да"/>
    <x v="0"/>
  </r>
  <r>
    <n v="10"/>
    <s v="Инверторные сплит-системы серии Shiratama RAK-DJ25PHAE/RAC-DJ25PHAE_x000a_"/>
    <x v="9"/>
    <x v="9"/>
    <x v="0"/>
    <x v="0"/>
    <s v="Пульт управления в комплекте"/>
    <s v="Да, беспроводной"/>
    <x v="73"/>
    <s v="Да. беспроводной"/>
    <s v="Да. беспроводной"/>
    <x v="0"/>
  </r>
  <r>
    <n v="11"/>
    <s v="Инверторные сплит-системы серии Shiratama RAK-DJ35PHAE/RAC-DJ35PHAE_x000a__x000a_"/>
    <x v="10"/>
    <x v="10"/>
    <x v="0"/>
    <x v="0"/>
    <s v="Модель"/>
    <s v="RAK-DJ35PHAE/RAC-DJ35PHAE"/>
    <x v="0"/>
    <s v="RAK-DJ35PHAE/RAC-DJ35PHAE"/>
    <s v="RAK-DJ35PHAE/RAC-DJ35PHAE"/>
    <x v="0"/>
  </r>
  <r>
    <n v="11"/>
    <s v="Инверторные сплит-системы серии Shiratama RAK-DJ35PHAE/RAC-DJ35PHAE_x000a__x000a_"/>
    <x v="10"/>
    <x v="10"/>
    <x v="0"/>
    <x v="0"/>
    <s v="Модель внутреннего блока"/>
    <s v="RAK-DJ35PHAE"/>
    <x v="1"/>
    <s v="RAK-DJ35PHAE"/>
    <s v="RAK-DJ35PHAE"/>
    <x v="0"/>
  </r>
  <r>
    <n v="11"/>
    <s v="Инверторные сплит-системы серии Shiratama RAK-DJ35PHAE/RAC-DJ35PHAE_x000a__x000a_"/>
    <x v="10"/>
    <x v="10"/>
    <x v="0"/>
    <x v="0"/>
    <s v="Модель наружного блока"/>
    <s v="RAC-DJ35PHAE"/>
    <x v="2"/>
    <s v="RAC-DJ35PHAE"/>
    <s v="RAC-DJ35PHAE"/>
    <x v="0"/>
  </r>
  <r>
    <n v="11"/>
    <s v="Инверторные сплит-системы серии Shiratama RAK-DJ35PHAE/RAC-DJ35PHAE_x000a__x000a_"/>
    <x v="10"/>
    <x v="10"/>
    <x v="0"/>
    <x v="0"/>
    <s v="Инверторная технология"/>
    <s v="Да"/>
    <x v="3"/>
    <s v="Да"/>
    <s v="да"/>
    <x v="1"/>
  </r>
  <r>
    <n v="11"/>
    <s v="Инверторные сплит-системы серии Shiratama RAK-DJ35PHAE/RAC-DJ35PHAE_x000a__x000a_"/>
    <x v="10"/>
    <x v="10"/>
    <x v="0"/>
    <x v="0"/>
    <s v="Серия"/>
    <s v="Shiratama"/>
    <x v="4"/>
    <s v="Shiratama"/>
    <s v="Shiratama"/>
    <x v="0"/>
  </r>
  <r>
    <n v="11"/>
    <s v="Инверторные сплит-системы серии Shiratama RAK-DJ35PHAE/RAC-DJ35PHAE_x000a__x000a_"/>
    <x v="10"/>
    <x v="10"/>
    <x v="0"/>
    <x v="0"/>
    <s v="Тип внутреннего блока"/>
    <s v="Настенный"/>
    <x v="5"/>
    <s v="Настенный"/>
    <s v="Настенный"/>
    <x v="1"/>
  </r>
  <r>
    <n v="11"/>
    <s v="Инверторные сплит-системы серии Shiratama RAK-DJ35PHAE/RAC-DJ35PHAE_x000a__x000a_"/>
    <x v="10"/>
    <x v="10"/>
    <x v="0"/>
    <x v="0"/>
    <s v="Эффективен для помещений площадью до, м"/>
    <n v="35"/>
    <x v="6"/>
    <s v="35"/>
    <s v="35"/>
    <x v="1"/>
  </r>
  <r>
    <n v="11"/>
    <s v="Инверторные сплит-системы серии Shiratama RAK-DJ35PHAE/RAC-DJ35PHAE_x000a__x000a_"/>
    <x v="10"/>
    <x v="10"/>
    <x v="0"/>
    <x v="0"/>
    <s v="Холодопроизводительность, kBTU"/>
    <n v="12"/>
    <x v="7"/>
    <s v="12"/>
    <s v="12"/>
    <x v="0"/>
  </r>
  <r>
    <n v="11"/>
    <s v="Инверторные сплит-системы серии Shiratama RAK-DJ35PHAE/RAC-DJ35PHAE_x000a__x000a_"/>
    <x v="10"/>
    <x v="10"/>
    <x v="0"/>
    <x v="0"/>
    <s v="Холодопроизводительность, кВт"/>
    <s v="3.50 (0.90 - 4.00)"/>
    <x v="8"/>
    <s v="3.50 (0.90 - 4.00)"/>
    <n v="3.5"/>
    <x v="1"/>
  </r>
  <r>
    <n v="11"/>
    <s v="Инверторные сплит-системы серии Shiratama RAK-DJ35PHAE/RAC-DJ35PHAE_x000a__x000a_"/>
    <x v="10"/>
    <x v="10"/>
    <x v="0"/>
    <x v="0"/>
    <s v="Потребляемый ток в режиме охлаждения, A"/>
    <s v="4.74 (1.09 - 6.35)"/>
    <x v="9"/>
    <s v="4.74 (1.09 - 6.35)"/>
    <n v="4.74"/>
    <x v="1"/>
  </r>
  <r>
    <n v="11"/>
    <s v="Инверторные сплит-системы серии Shiratama RAK-DJ35PHAE/RAC-DJ35PHAE_x000a__x000a_"/>
    <x v="10"/>
    <x v="10"/>
    <x v="0"/>
    <x v="0"/>
    <s v="Потребляемая мощность в режиме охлаждения, кВт"/>
    <s v="1.08 (0.25 - 1.46)"/>
    <x v="10"/>
    <s v="1.08 (0.25 - 1.46)"/>
    <n v="1.08"/>
    <x v="1"/>
  </r>
  <r>
    <n v="11"/>
    <s v="Инверторные сплит-системы серии Shiratama RAK-DJ35PHAE/RAC-DJ35PHAE_x000a__x000a_"/>
    <x v="10"/>
    <x v="10"/>
    <x v="0"/>
    <x v="0"/>
    <s v="Коэффициент энергоэффективности EER, Вт/Вт"/>
    <s v="3,23"/>
    <x v="11"/>
    <n v="3.23"/>
    <n v="3.23"/>
    <x v="0"/>
  </r>
  <r>
    <n v="11"/>
    <s v="Инверторные сплит-системы серии Shiratama RAK-DJ35PHAE/RAC-DJ35PHAE_x000a__x000a_"/>
    <x v="10"/>
    <x v="10"/>
    <x v="0"/>
    <x v="0"/>
    <s v="Коэффициент сезонной энергоэффективности SEER, Вт/Вт"/>
    <n v="7.5"/>
    <x v="12"/>
    <s v="7.5"/>
    <s v="7.5"/>
    <x v="0"/>
  </r>
  <r>
    <n v="11"/>
    <s v="Инверторные сплит-системы серии Shiratama RAK-DJ35PHAE/RAC-DJ35PHAE_x000a__x000a_"/>
    <x v="10"/>
    <x v="10"/>
    <x v="0"/>
    <x v="0"/>
    <s v="Класс энергоэффективности EER (охлаждение)"/>
    <s v="A"/>
    <x v="13"/>
    <s v="A"/>
    <s v="A"/>
    <x v="0"/>
  </r>
  <r>
    <n v="11"/>
    <s v="Инверторные сплит-системы серии Shiratama RAK-DJ35PHAE/RAC-DJ35PHAE_x000a__x000a_"/>
    <x v="10"/>
    <x v="10"/>
    <x v="0"/>
    <x v="0"/>
    <s v="Класс сезонной энергоэффективности SEER (охлаждение)"/>
    <s v="A++"/>
    <x v="14"/>
    <s v="A++"/>
    <s v="A++"/>
    <x v="0"/>
  </r>
  <r>
    <n v="11"/>
    <s v="Инверторные сплит-системы серии Shiratama RAK-DJ35PHAE/RAC-DJ35PHAE_x000a__x000a_"/>
    <x v="10"/>
    <x v="10"/>
    <x v="0"/>
    <x v="0"/>
    <s v="Теплопроизводительность, kBTU"/>
    <n v="14"/>
    <x v="15"/>
    <s v="14"/>
    <s v="14"/>
    <x v="0"/>
  </r>
  <r>
    <n v="11"/>
    <s v="Инверторные сплит-системы серии Shiratama RAK-DJ35PHAE/RAC-DJ35PHAE_x000a__x000a_"/>
    <x v="10"/>
    <x v="10"/>
    <x v="0"/>
    <x v="0"/>
    <s v="Теплопроизводительность, кВт"/>
    <s v="4.20 (0.90 - 5.00)"/>
    <x v="16"/>
    <s v="4.20 (0.90 - 5.00)"/>
    <n v="4.2"/>
    <x v="1"/>
  </r>
  <r>
    <n v="11"/>
    <s v="Инверторные сплит-системы серии Shiratama RAK-DJ35PHAE/RAC-DJ35PHAE_x000a__x000a_"/>
    <x v="10"/>
    <x v="10"/>
    <x v="0"/>
    <x v="0"/>
    <s v="Потребляемый ток в режиме нагрева, A"/>
    <s v="4.78 (1.09 - 7.39)"/>
    <x v="17"/>
    <s v="4.78 (1.09 - 7.39)"/>
    <n v="4.78"/>
    <x v="1"/>
  </r>
  <r>
    <n v="11"/>
    <s v="Инверторные сплит-системы серии Shiratama RAK-DJ35PHAE/RAC-DJ35PHAE_x000a__x000a_"/>
    <x v="10"/>
    <x v="10"/>
    <x v="0"/>
    <x v="0"/>
    <s v="Потребляемая мощность в режиме нагрева, кВт"/>
    <s v="1.05 (0.25 - 1.70)"/>
    <x v="18"/>
    <s v="1.05 (0.25 - 1.70)"/>
    <n v="1.05"/>
    <x v="1"/>
  </r>
  <r>
    <n v="11"/>
    <s v="Инверторные сплит-системы серии Shiratama RAK-DJ35PHAE/RAC-DJ35PHAE_x000a__x000a_"/>
    <x v="10"/>
    <x v="10"/>
    <x v="0"/>
    <x v="0"/>
    <s v="Коэффициент энергоэффективности COP, Вт/Вт"/>
    <s v="4,00"/>
    <x v="19"/>
    <n v="4"/>
    <n v="4"/>
    <x v="0"/>
  </r>
  <r>
    <n v="11"/>
    <s v="Инверторные сплит-системы серии Shiratama RAK-DJ35PHAE/RAC-DJ35PHAE_x000a__x000a_"/>
    <x v="10"/>
    <x v="10"/>
    <x v="0"/>
    <x v="0"/>
    <s v="Коэффициент энергоэффективности SCOP (усредненный), Вт/Вт"/>
    <n v="4.5999999999999996"/>
    <x v="20"/>
    <s v="4.6"/>
    <s v="4.6"/>
    <x v="0"/>
  </r>
  <r>
    <n v="11"/>
    <s v="Инверторные сплит-системы серии Shiratama RAK-DJ35PHAE/RAC-DJ35PHAE_x000a__x000a_"/>
    <x v="10"/>
    <x v="10"/>
    <x v="0"/>
    <x v="0"/>
    <s v="Класс энергоэффективности COP (нагрев)"/>
    <s v="A"/>
    <x v="21"/>
    <s v="A"/>
    <s v="A"/>
    <x v="0"/>
  </r>
  <r>
    <n v="11"/>
    <s v="Инверторные сплит-системы серии Shiratama RAK-DJ35PHAE/RAC-DJ35PHAE_x000a__x000a_"/>
    <x v="10"/>
    <x v="10"/>
    <x v="0"/>
    <x v="0"/>
    <s v="Класс сезонной энергоэффективности SCOP (нагрев, усредненный)"/>
    <s v="A++"/>
    <x v="22"/>
    <s v="A++"/>
    <s v="A++"/>
    <x v="0"/>
  </r>
  <r>
    <n v="11"/>
    <s v="Инверторные сплит-системы серии Shiratama RAK-DJ35PHAE/RAC-DJ35PHAE_x000a__x000a_"/>
    <x v="10"/>
    <x v="10"/>
    <x v="0"/>
    <x v="0"/>
    <s v="Электропитание, В/Гц/Ф"/>
    <s v="230/50/1"/>
    <x v="23"/>
    <s v="230/50/1"/>
    <s v="230/50/1"/>
    <x v="1"/>
  </r>
  <r>
    <n v="11"/>
    <s v="Инверторные сплит-системы серии Shiratama RAK-DJ35PHAE/RAC-DJ35PHAE_x000a__x000a_"/>
    <x v="10"/>
    <x v="10"/>
    <x v="0"/>
    <x v="0"/>
    <s v="Расход воздуха внутреннего блока, м&amp;lt;sup&amp;gt;3&amp;lt;/sup&amp;gt;/ч"/>
    <s v="204/302/446/608/653"/>
    <x v="24"/>
    <s v="204/302/446/608/653"/>
    <s v="204/302/446/608/653"/>
    <x v="0"/>
  </r>
  <r>
    <n v="11"/>
    <s v="Инверторные сплит-системы серии Shiratama RAK-DJ35PHAE/RAC-DJ35PHAE_x000a__x000a_"/>
    <x v="10"/>
    <x v="10"/>
    <x v="0"/>
    <x v="0"/>
    <s v="Минимальный расход воздуха внутреннего блока, м&amp;lt;sup&amp;gt;3&amp;lt;/sup&amp;gt;/ч"/>
    <n v="204"/>
    <x v="25"/>
    <s v="204"/>
    <s v="204"/>
    <x v="0"/>
  </r>
  <r>
    <n v="11"/>
    <s v="Инверторные сплит-системы серии Shiratama RAK-DJ35PHAE/RAC-DJ35PHAE_x000a__x000a_"/>
    <x v="10"/>
    <x v="10"/>
    <x v="0"/>
    <x v="0"/>
    <s v="Уровень шума внутреннего блока, дБ(А)"/>
    <s v="20/27/35/39/43"/>
    <x v="26"/>
    <s v="20/27/35/39/43"/>
    <s v="20/27/35/39/43"/>
    <x v="1"/>
  </r>
  <r>
    <n v="11"/>
    <s v="Инверторные сплит-системы серии Shiratama RAK-DJ35PHAE/RAC-DJ35PHAE_x000a__x000a_"/>
    <x v="10"/>
    <x v="10"/>
    <x v="0"/>
    <x v="0"/>
    <s v="Минимальный уровень шума внутреннего блока, дБ(А)"/>
    <n v="20"/>
    <x v="27"/>
    <s v="20"/>
    <s v="20"/>
    <x v="0"/>
  </r>
  <r>
    <n v="11"/>
    <s v="Инверторные сплит-системы серии Shiratama RAK-DJ35PHAE/RAC-DJ35PHAE_x000a__x000a_"/>
    <x v="10"/>
    <x v="10"/>
    <x v="0"/>
    <x v="0"/>
    <s v="Объем конденсации, л/ч"/>
    <n v="1.6"/>
    <x v="28"/>
    <s v="1.6"/>
    <s v="1.6"/>
    <x v="0"/>
  </r>
  <r>
    <n v="11"/>
    <s v="Инверторные сплит-системы серии Shiratama RAK-DJ35PHAE/RAC-DJ35PHAE_x000a__x000a_"/>
    <x v="10"/>
    <x v="10"/>
    <x v="0"/>
    <x v="0"/>
    <s v="Расход воздуха наружного блока, м&amp;lt;sup&amp;gt;3&amp;lt;/sup&amp;gt;/ч"/>
    <n v="1860"/>
    <x v="29"/>
    <s v="1860"/>
    <s v="1860"/>
    <x v="0"/>
  </r>
  <r>
    <n v="11"/>
    <s v="Инверторные сплит-системы серии Shiratama RAK-DJ35PHAE/RAC-DJ35PHAE_x000a__x000a_"/>
    <x v="10"/>
    <x v="10"/>
    <x v="0"/>
    <x v="0"/>
    <s v="Уровень шума наружного блока, дБ(А)"/>
    <n v="48"/>
    <x v="30"/>
    <s v="48"/>
    <s v="48"/>
    <x v="1"/>
  </r>
  <r>
    <n v="11"/>
    <s v="Инверторные сплит-системы серии Shiratama RAK-DJ35PHAE/RAC-DJ35PHAE_x000a__x000a_"/>
    <x v="10"/>
    <x v="10"/>
    <x v="0"/>
    <x v="0"/>
    <s v="Марка компрессора"/>
    <s v="Hitachi / Highly"/>
    <x v="31"/>
    <s v="Hitachi / Highly"/>
    <s v="Hitachi / Highly"/>
    <x v="1"/>
  </r>
  <r>
    <n v="11"/>
    <s v="Инверторные сплит-системы серии Shiratama RAK-DJ35PHAE/RAC-DJ35PHAE_x000a__x000a_"/>
    <x v="10"/>
    <x v="10"/>
    <x v="0"/>
    <x v="0"/>
    <s v="Тип компрессора"/>
    <s v="Ротационный с одним ротором"/>
    <x v="32"/>
    <s v="Ротационный с одним ротором"/>
    <s v="Ротационный с одним ротором"/>
    <x v="0"/>
  </r>
  <r>
    <n v="11"/>
    <s v="Инверторные сплит-системы серии Shiratama RAK-DJ35PHAE/RAC-DJ35PHAE_x000a__x000a_"/>
    <x v="10"/>
    <x v="10"/>
    <x v="0"/>
    <x v="0"/>
    <s v="Тип хладагента"/>
    <s v="R32"/>
    <x v="33"/>
    <s v="R32"/>
    <s v="R32"/>
    <x v="1"/>
  </r>
  <r>
    <n v="11"/>
    <s v="Инверторные сплит-системы серии Shiratama RAK-DJ35PHAE/RAC-DJ35PHAE_x000a__x000a_"/>
    <x v="10"/>
    <x v="10"/>
    <x v="0"/>
    <x v="0"/>
    <s v="Заводская заправка хладагента, г"/>
    <n v="720"/>
    <x v="34"/>
    <s v="720"/>
    <s v="720"/>
    <x v="1"/>
  </r>
  <r>
    <n v="11"/>
    <s v="Инверторные сплит-системы серии Shiratama RAK-DJ35PHAE/RAC-DJ35PHAE_x000a__x000a_"/>
    <x v="10"/>
    <x v="10"/>
    <x v="0"/>
    <x v="0"/>
    <s v="Габаритные размеры внутреннего блока (ШхВхГ), мм"/>
    <s v="780x280x222"/>
    <x v="35"/>
    <s v="780 x 280 x 222"/>
    <s v="780 x 280 x 222"/>
    <x v="1"/>
  </r>
  <r>
    <n v="11"/>
    <s v="Инверторные сплит-системы серии Shiratama RAK-DJ35PHAE/RAC-DJ35PHAE_x000a__x000a_"/>
    <x v="10"/>
    <x v="10"/>
    <x v="0"/>
    <x v="0"/>
    <s v="Габаритные размеры наружного блока (ШхВхГ), мм"/>
    <s v="660x530x278"/>
    <x v="36"/>
    <s v="660 x 530 x 278"/>
    <s v="660 x 530 x 278"/>
    <x v="1"/>
  </r>
  <r>
    <n v="11"/>
    <s v="Инверторные сплит-системы серии Shiratama RAK-DJ35PHAE/RAC-DJ35PHAE_x000a__x000a_"/>
    <x v="10"/>
    <x v="10"/>
    <x v="0"/>
    <x v="0"/>
    <s v="Габаритные размеры внутреннего блока в упаковке (ШхВхГ), мм"/>
    <s v="820x260x330"/>
    <x v="37"/>
    <s v="820 x 260 x 330"/>
    <s v="820 x 260 x 330"/>
    <x v="1"/>
  </r>
  <r>
    <n v="11"/>
    <s v="Инверторные сплит-системы серии Shiratama RAK-DJ35PHAE/RAC-DJ35PHAE_x000a__x000a_"/>
    <x v="10"/>
    <x v="10"/>
    <x v="0"/>
    <x v="0"/>
    <s v="Габаритные размеры наружного блока в упаковке (ШхВхГ), мм"/>
    <s v="785x582x373"/>
    <x v="38"/>
    <s v="785 x 582 x 373"/>
    <s v="785 x 582 x 373"/>
    <x v="1"/>
  </r>
  <r>
    <n v="11"/>
    <s v="Инверторные сплит-системы серии Shiratama RAK-DJ35PHAE/RAC-DJ35PHAE_x000a__x000a_"/>
    <x v="10"/>
    <x v="10"/>
    <x v="0"/>
    <x v="0"/>
    <s v="Вес нетто внутреннего блока, кг"/>
    <n v="7.7"/>
    <x v="39"/>
    <s v="7.7"/>
    <s v="7.7"/>
    <x v="1"/>
  </r>
  <r>
    <n v="11"/>
    <s v="Инверторные сплит-системы серии Shiratama RAK-DJ35PHAE/RAC-DJ35PHAE_x000a__x000a_"/>
    <x v="10"/>
    <x v="10"/>
    <x v="0"/>
    <x v="0"/>
    <s v="Вес нетто наружного блока, кг"/>
    <n v="24.4"/>
    <x v="40"/>
    <s v="24.4"/>
    <s v="24.4"/>
    <x v="1"/>
  </r>
  <r>
    <n v="11"/>
    <s v="Инверторные сплит-системы серии Shiratama RAK-DJ35PHAE/RAC-DJ35PHAE_x000a__x000a_"/>
    <x v="10"/>
    <x v="10"/>
    <x v="0"/>
    <x v="0"/>
    <s v="Вес брутто внутреннего блока, кг"/>
    <n v="9.1"/>
    <x v="41"/>
    <s v="9.1"/>
    <s v="9.1"/>
    <x v="1"/>
  </r>
  <r>
    <n v="11"/>
    <s v="Инверторные сплит-системы серии Shiratama RAK-DJ35PHAE/RAC-DJ35PHAE_x000a__x000a_"/>
    <x v="10"/>
    <x v="10"/>
    <x v="0"/>
    <x v="0"/>
    <s v="Вес брутто наружного блока, кг"/>
    <n v="26.7"/>
    <x v="42"/>
    <s v="26.7"/>
    <s v="26.7"/>
    <x v="1"/>
  </r>
  <r>
    <n v="11"/>
    <s v="Инверторные сплит-системы серии Shiratama RAK-DJ35PHAE/RAC-DJ35PHAE_x000a__x000a_"/>
    <x v="10"/>
    <x v="10"/>
    <x v="0"/>
    <x v="0"/>
    <s v="Диаметр жидкостной трубы, мм (дюйм)"/>
    <s v="6,35 (1/4&amp;quot;)"/>
    <x v="43"/>
    <s v="6.35 (1/4&amp;quot;)"/>
    <n v="6.35"/>
    <x v="1"/>
  </r>
  <r>
    <n v="11"/>
    <s v="Инверторные сплит-системы серии Shiratama RAK-DJ35PHAE/RAC-DJ35PHAE_x000a__x000a_"/>
    <x v="10"/>
    <x v="10"/>
    <x v="0"/>
    <x v="0"/>
    <s v="Диаметр газовой трубы, мм (дюйм)"/>
    <s v="9,53 (3/8&amp;quot;)"/>
    <x v="44"/>
    <s v="9.53 (3/8&amp;quot;)"/>
    <n v="9.5299999999999994"/>
    <x v="1"/>
  </r>
  <r>
    <n v="11"/>
    <s v="Инверторные сплит-системы серии Shiratama RAK-DJ35PHAE/RAC-DJ35PHAE_x000a__x000a_"/>
    <x v="10"/>
    <x v="10"/>
    <x v="0"/>
    <x v="0"/>
    <s v="Максимальная длина трассы, м"/>
    <n v="20"/>
    <x v="45"/>
    <s v="20"/>
    <s v="20"/>
    <x v="1"/>
  </r>
  <r>
    <n v="11"/>
    <s v="Инверторные сплит-системы серии Shiratama RAK-DJ35PHAE/RAC-DJ35PHAE_x000a__x000a_"/>
    <x v="10"/>
    <x v="10"/>
    <x v="0"/>
    <x v="0"/>
    <s v="Максимальный перепад по высоте между внутренним и наружным блоками, м"/>
    <n v="10"/>
    <x v="46"/>
    <s v="10"/>
    <s v="10"/>
    <x v="1"/>
  </r>
  <r>
    <n v="11"/>
    <s v="Инверторные сплит-системы серии Shiratama RAK-DJ35PHAE/RAC-DJ35PHAE_x000a__x000a_"/>
    <x v="10"/>
    <x v="10"/>
    <x v="0"/>
    <x v="0"/>
    <s v="Минимальная длина трассы, м"/>
    <n v="3"/>
    <x v="47"/>
    <s v="3"/>
    <s v="3"/>
    <x v="0"/>
  </r>
  <r>
    <n v="11"/>
    <s v="Инверторные сплит-системы серии Shiratama RAK-DJ35PHAE/RAC-DJ35PHAE_x000a__x000a_"/>
    <x v="10"/>
    <x v="10"/>
    <x v="0"/>
    <x v="0"/>
    <s v="Номинальная длина трассы, м"/>
    <n v="20"/>
    <x v="48"/>
    <s v="20"/>
    <s v="20"/>
    <x v="0"/>
  </r>
  <r>
    <n v="11"/>
    <s v="Инверторные сплит-системы серии Shiratama RAK-DJ35PHAE/RAC-DJ35PHAE_x000a__x000a_"/>
    <x v="10"/>
    <x v="10"/>
    <x v="0"/>
    <x v="0"/>
    <s v="Диаметр дренажной трубы, мм"/>
    <n v="16"/>
    <x v="49"/>
    <s v="16"/>
    <s v="16"/>
    <x v="0"/>
  </r>
  <r>
    <n v="11"/>
    <s v="Инверторные сплит-системы серии Shiratama RAK-DJ35PHAE/RAC-DJ35PHAE_x000a__x000a_"/>
    <x v="10"/>
    <x v="10"/>
    <x v="0"/>
    <x v="0"/>
    <s v="Рабочие температурные границы наружного воздуха (охлаждение), °C"/>
    <s v="-10 ~ +46"/>
    <x v="50"/>
    <s v="-10 ~ +46"/>
    <s v="-10 ~ +46"/>
    <x v="1"/>
  </r>
  <r>
    <n v="11"/>
    <s v="Инверторные сплит-системы серии Shiratama RAK-DJ35PHAE/RAC-DJ35PHAE_x000a__x000a_"/>
    <x v="10"/>
    <x v="10"/>
    <x v="0"/>
    <x v="0"/>
    <s v="Рабочие температурные границы наружного воздуха (нагрев), °C"/>
    <s v="-15 ~ +21"/>
    <x v="51"/>
    <s v="-15 ~ +21"/>
    <s v="-15 ~ +21"/>
    <x v="1"/>
  </r>
  <r>
    <n v="11"/>
    <s v="Инверторные сплит-системы серии Shiratama RAK-DJ35PHAE/RAC-DJ35PHAE_x000a__x000a_"/>
    <x v="10"/>
    <x v="10"/>
    <x v="0"/>
    <x v="0"/>
    <s v="Подключение электропитания"/>
    <s v="Наружный блок"/>
    <x v="52"/>
    <s v="Наружный блок"/>
    <s v="Наружный блок"/>
    <x v="0"/>
  </r>
  <r>
    <n v="11"/>
    <s v="Инверторные сплит-системы серии Shiratama RAK-DJ35PHAE/RAC-DJ35PHAE_x000a__x000a_"/>
    <x v="10"/>
    <x v="10"/>
    <x v="0"/>
    <x v="0"/>
    <s v="Межблочный кабель, мм&amp;lt;sup&amp;gt;2&amp;lt;/sup&amp;gt;"/>
    <s v="1,50x3 + E"/>
    <x v="53"/>
    <s v="1.50x3 + E"/>
    <s v="1.50x3 + E"/>
    <x v="0"/>
  </r>
  <r>
    <n v="11"/>
    <s v="Инверторные сплит-системы серии Shiratama RAK-DJ35PHAE/RAC-DJ35PHAE_x000a__x000a_"/>
    <x v="10"/>
    <x v="10"/>
    <x v="0"/>
    <x v="0"/>
    <s v="Силовой кабель, мм&amp;lt;sup&amp;gt;2&amp;lt;/sup&amp;gt;"/>
    <s v="1,50x2 + E"/>
    <x v="54"/>
    <s v="1.50x2 + E"/>
    <s v="1.50x2 + E"/>
    <x v="0"/>
  </r>
  <r>
    <n v="11"/>
    <s v="Инверторные сплит-системы серии Shiratama RAK-DJ35PHAE/RAC-DJ35PHAE_x000a__x000a_"/>
    <x v="10"/>
    <x v="10"/>
    <x v="0"/>
    <x v="0"/>
    <s v="Автомат защиты, А"/>
    <n v="16"/>
    <x v="55"/>
    <s v="16"/>
    <s v="16"/>
    <x v="0"/>
  </r>
  <r>
    <n v="11"/>
    <s v="Инверторные сплит-системы серии Shiratama RAK-DJ35PHAE/RAC-DJ35PHAE_x000a__x000a_"/>
    <x v="10"/>
    <x v="10"/>
    <x v="0"/>
    <x v="0"/>
    <s v="Максимальная потребляемая мощность, кВт"/>
    <n v="1.7"/>
    <x v="56"/>
    <s v="1.7"/>
    <s v="1.7"/>
    <x v="0"/>
  </r>
  <r>
    <n v="11"/>
    <s v="Инверторные сплит-системы серии Shiratama RAK-DJ35PHAE/RAC-DJ35PHAE_x000a__x000a_"/>
    <x v="10"/>
    <x v="10"/>
    <x v="0"/>
    <x v="0"/>
    <s v="Максимальный потребляемый ток, А"/>
    <n v="7.39"/>
    <x v="57"/>
    <s v="7.39"/>
    <s v="7.39"/>
    <x v="0"/>
  </r>
  <r>
    <n v="11"/>
    <s v="Инверторные сплит-системы серии Shiratama RAK-DJ35PHAE/RAC-DJ35PHAE_x000a__x000a_"/>
    <x v="10"/>
    <x v="10"/>
    <x v="0"/>
    <x v="0"/>
    <s v="Класс пылевлагозащиты, внутренний / наружный блок"/>
    <s v="IPX0 / IPX4"/>
    <x v="58"/>
    <s v="IPX0 / IPX4"/>
    <s v="IPX0 / IPX4"/>
    <x v="0"/>
  </r>
  <r>
    <n v="11"/>
    <s v="Инверторные сплит-системы серии Shiratama RAK-DJ35PHAE/RAC-DJ35PHAE_x000a__x000a_"/>
    <x v="10"/>
    <x v="10"/>
    <x v="0"/>
    <x v="0"/>
    <s v="Класс электрозащиты, внутренний / наружный блок"/>
    <s v="I класс / I класс"/>
    <x v="59"/>
    <s v="I класс / I класс"/>
    <s v="I класс / I класс"/>
    <x v="0"/>
  </r>
  <r>
    <n v="11"/>
    <s v="Инверторные сплит-системы серии Shiratama RAK-DJ35PHAE/RAC-DJ35PHAE_x000a__x000a_"/>
    <x v="10"/>
    <x v="10"/>
    <x v="0"/>
    <x v="0"/>
    <s v="Монтажный размер наружного блока, мм"/>
    <s v="500*297"/>
    <x v="60"/>
    <s v="500*297"/>
    <s v="500*297"/>
    <x v="0"/>
  </r>
  <r>
    <n v="11"/>
    <s v="Инверторные сплит-системы серии Shiratama RAK-DJ35PHAE/RAC-DJ35PHAE_x000a__x000a_"/>
    <x v="10"/>
    <x v="10"/>
    <x v="0"/>
    <x v="0"/>
    <s v="Страна производства"/>
    <s v="КНР"/>
    <x v="61"/>
    <s v="КНР"/>
    <s v="КНР"/>
    <x v="0"/>
  </r>
  <r>
    <n v="11"/>
    <s v="Инверторные сплит-системы серии Shiratama RAK-DJ35PHAE/RAC-DJ35PHAE_x000a__x000a_"/>
    <x v="10"/>
    <x v="10"/>
    <x v="0"/>
    <x v="0"/>
    <s v="Срок гарантии, мес"/>
    <n v="36"/>
    <x v="62"/>
    <s v="36"/>
    <s v="36"/>
    <x v="0"/>
  </r>
  <r>
    <n v="11"/>
    <s v="Инверторные сплит-системы серии Shiratama RAK-DJ35PHAE/RAC-DJ35PHAE_x000a__x000a_"/>
    <x v="10"/>
    <x v="10"/>
    <x v="0"/>
    <x v="0"/>
    <s v="Цвет внутреннего блока"/>
    <s v="Белый"/>
    <x v="63"/>
    <s v="Белый"/>
    <s v="Белый"/>
    <x v="0"/>
  </r>
  <r>
    <n v="11"/>
    <s v="Инверторные сплит-системы серии Shiratama RAK-DJ35PHAE/RAC-DJ35PHAE_x000a__x000a_"/>
    <x v="10"/>
    <x v="10"/>
    <x v="0"/>
    <x v="0"/>
    <s v="Цвет наружного блока"/>
    <s v="Белый"/>
    <x v="64"/>
    <s v="Белый"/>
    <s v="Белый"/>
    <x v="0"/>
  </r>
  <r>
    <n v="11"/>
    <s v="Инверторные сплит-системы серии Shiratama RAK-DJ35PHAE/RAC-DJ35PHAE_x000a__x000a_"/>
    <x v="10"/>
    <x v="10"/>
    <x v="0"/>
    <x v="0"/>
    <s v="Тип дросселирующего устройства"/>
    <s v="ЭРВ"/>
    <x v="65"/>
    <s v="ЭРВ"/>
    <s v="ЭРВ"/>
    <x v="0"/>
  </r>
  <r>
    <n v="11"/>
    <s v="Инверторные сплит-системы серии Shiratama RAK-DJ35PHAE/RAC-DJ35PHAE_x000a__x000a_"/>
    <x v="10"/>
    <x v="10"/>
    <x v="0"/>
    <x v="0"/>
    <s v="Ионизатор воздуха"/>
    <s v="Нет"/>
    <x v="66"/>
    <s v="Нет"/>
    <s v="нет"/>
    <x v="0"/>
  </r>
  <r>
    <n v="11"/>
    <s v="Инверторные сплит-системы серии Shiratama RAK-DJ35PHAE/RAC-DJ35PHAE_x000a__x000a_"/>
    <x v="10"/>
    <x v="10"/>
    <x v="0"/>
    <x v="0"/>
    <s v="Плазменная очистка воздуха"/>
    <s v="Нет"/>
    <x v="67"/>
    <s v="Нет"/>
    <s v="нет"/>
    <x v="0"/>
  </r>
  <r>
    <n v="11"/>
    <s v="Инверторные сплит-системы серии Shiratama RAK-DJ35PHAE/RAC-DJ35PHAE_x000a__x000a_"/>
    <x v="10"/>
    <x v="10"/>
    <x v="0"/>
    <x v="0"/>
    <s v="Ультрафиолетовая стерилизация"/>
    <s v="Нет"/>
    <x v="68"/>
    <s v="Нет"/>
    <s v="нет"/>
    <x v="0"/>
  </r>
  <r>
    <n v="11"/>
    <s v="Инверторные сплит-системы серии Shiratama RAK-DJ35PHAE/RAC-DJ35PHAE_x000a__x000a_"/>
    <x v="10"/>
    <x v="10"/>
    <x v="0"/>
    <x v="0"/>
    <s v="Регулировка положения жалюзи с пульта ДУ"/>
    <s v="Только горизонтальные"/>
    <x v="69"/>
    <s v="Только горизонтальные"/>
    <s v="Только горизонтальные"/>
    <x v="0"/>
  </r>
  <r>
    <n v="11"/>
    <s v="Инверторные сплит-системы серии Shiratama RAK-DJ35PHAE/RAC-DJ35PHAE_x000a__x000a_"/>
    <x v="10"/>
    <x v="10"/>
    <x v="0"/>
    <x v="0"/>
    <s v="Управление c мобильного приложения по Wi-Fi"/>
    <s v="Да, опция"/>
    <x v="70"/>
    <s v="Да. опция"/>
    <s v="Да. опция"/>
    <x v="0"/>
  </r>
  <r>
    <n v="11"/>
    <s v="Инверторные сплит-системы серии Shiratama RAK-DJ35PHAE/RAC-DJ35PHAE_x000a__x000a_"/>
    <x v="10"/>
    <x v="10"/>
    <x v="0"/>
    <x v="0"/>
    <s v="Дополнительные фильтры тонкой очистки в комплекте"/>
    <s v="Антивирусный фильтр с пиритионом цинка"/>
    <x v="71"/>
    <s v="Антивирусный фильтр с пиритионом цинка"/>
    <s v="Антивирусный фильтр с пиритионом цинка"/>
    <x v="0"/>
  </r>
  <r>
    <n v="11"/>
    <s v="Инверторные сплит-системы серии Shiratama RAK-DJ35PHAE/RAC-DJ35PHAE_x000a__x000a_"/>
    <x v="10"/>
    <x v="10"/>
    <x v="0"/>
    <x v="0"/>
    <s v="Противопылевой фильтр в комплекте"/>
    <s v="Да"/>
    <x v="72"/>
    <s v="Да"/>
    <s v="да"/>
    <x v="0"/>
  </r>
  <r>
    <n v="11"/>
    <s v="Инверторные сплит-системы серии Shiratama RAK-DJ35PHAE/RAC-DJ35PHAE_x000a__x000a_"/>
    <x v="10"/>
    <x v="10"/>
    <x v="0"/>
    <x v="0"/>
    <s v="Пульт управления в комплекте"/>
    <s v="Да, беспроводной"/>
    <x v="73"/>
    <s v="Да. беспроводной"/>
    <s v="Да. беспроводной"/>
    <x v="0"/>
  </r>
  <r>
    <n v="12"/>
    <s v="Инверторные сплит-системы серии Shiratama RAK-DJ50PHAE/RAC-DJ50PHAE_x000a__x000a__x000a_"/>
    <x v="11"/>
    <x v="11"/>
    <x v="0"/>
    <x v="0"/>
    <s v="Модель"/>
    <s v="RAK-DJ50PHAE/RAC-DJ50PHAE"/>
    <x v="0"/>
    <s v="RAK-DJ50PHAE/RAC-DJ50PHAE"/>
    <s v="RAK-DJ50PHAE/RAC-DJ50PHAE"/>
    <x v="0"/>
  </r>
  <r>
    <n v="12"/>
    <s v="Инверторные сплит-системы серии Shiratama RAK-DJ50PHAE/RAC-DJ50PHAE_x000a__x000a__x000a_"/>
    <x v="11"/>
    <x v="11"/>
    <x v="0"/>
    <x v="0"/>
    <s v="Модель внутреннего блока"/>
    <s v="RAK-DJ50PHAE"/>
    <x v="1"/>
    <s v="RAK-DJ50PHAE"/>
    <s v="RAK-DJ50PHAE"/>
    <x v="0"/>
  </r>
  <r>
    <n v="12"/>
    <s v="Инверторные сплит-системы серии Shiratama RAK-DJ50PHAE/RAC-DJ50PHAE_x000a__x000a__x000a_"/>
    <x v="11"/>
    <x v="11"/>
    <x v="0"/>
    <x v="0"/>
    <s v="Модель наружного блока"/>
    <s v="RAC-DJ50PHAE"/>
    <x v="2"/>
    <s v="RAC-DJ50PHAE"/>
    <s v="RAC-DJ50PHAE"/>
    <x v="0"/>
  </r>
  <r>
    <n v="12"/>
    <s v="Инверторные сплит-системы серии Shiratama RAK-DJ50PHAE/RAC-DJ50PHAE_x000a__x000a__x000a_"/>
    <x v="11"/>
    <x v="11"/>
    <x v="0"/>
    <x v="0"/>
    <s v="Инверторная технология"/>
    <s v="Да"/>
    <x v="3"/>
    <s v="Да"/>
    <s v="да"/>
    <x v="1"/>
  </r>
  <r>
    <n v="12"/>
    <s v="Инверторные сплит-системы серии Shiratama RAK-DJ50PHAE/RAC-DJ50PHAE_x000a__x000a__x000a_"/>
    <x v="11"/>
    <x v="11"/>
    <x v="0"/>
    <x v="0"/>
    <s v="Серия"/>
    <s v="Shiratama"/>
    <x v="4"/>
    <s v="Shiratama"/>
    <s v="Shiratama"/>
    <x v="0"/>
  </r>
  <r>
    <n v="12"/>
    <s v="Инверторные сплит-системы серии Shiratama RAK-DJ50PHAE/RAC-DJ50PHAE_x000a__x000a__x000a_"/>
    <x v="11"/>
    <x v="11"/>
    <x v="0"/>
    <x v="0"/>
    <s v="Тип внутреннего блока"/>
    <s v="Настенный"/>
    <x v="5"/>
    <s v="Настенный"/>
    <s v="Настенный"/>
    <x v="1"/>
  </r>
  <r>
    <n v="12"/>
    <s v="Инверторные сплит-системы серии Shiratama RAK-DJ50PHAE/RAC-DJ50PHAE_x000a__x000a__x000a_"/>
    <x v="11"/>
    <x v="11"/>
    <x v="0"/>
    <x v="0"/>
    <s v="Эффективен для помещений площадью до, м"/>
    <n v="50"/>
    <x v="6"/>
    <s v="50"/>
    <s v="50"/>
    <x v="1"/>
  </r>
  <r>
    <n v="12"/>
    <s v="Инверторные сплит-системы серии Shiratama RAK-DJ50PHAE/RAC-DJ50PHAE_x000a__x000a__x000a_"/>
    <x v="11"/>
    <x v="11"/>
    <x v="0"/>
    <x v="0"/>
    <s v="Холодопроизводительность, kBTU"/>
    <n v="17"/>
    <x v="7"/>
    <s v="17"/>
    <s v="17"/>
    <x v="0"/>
  </r>
  <r>
    <n v="12"/>
    <s v="Инверторные сплит-системы серии Shiratama RAK-DJ50PHAE/RAC-DJ50PHAE_x000a__x000a__x000a_"/>
    <x v="11"/>
    <x v="11"/>
    <x v="0"/>
    <x v="0"/>
    <s v="Холодопроизводительность, кВт"/>
    <s v="5.00 (1.90 - 5.20)"/>
    <x v="8"/>
    <s v="5.00 (1.90 - 5.20)"/>
    <n v="5"/>
    <x v="1"/>
  </r>
  <r>
    <n v="12"/>
    <s v="Инверторные сплит-системы серии Shiratama RAK-DJ50PHAE/RAC-DJ50PHAE_x000a__x000a__x000a_"/>
    <x v="11"/>
    <x v="11"/>
    <x v="0"/>
    <x v="0"/>
    <s v="Потребляемый ток в режиме охлаждения, A"/>
    <s v="6.78 (2.17 - 9.13)"/>
    <x v="9"/>
    <s v="6.78 (2.17 - 9.13)"/>
    <n v="6.78"/>
    <x v="1"/>
  </r>
  <r>
    <n v="12"/>
    <s v="Инверторные сплит-системы серии Shiratama RAK-DJ50PHAE/RAC-DJ50PHAE_x000a__x000a__x000a_"/>
    <x v="11"/>
    <x v="11"/>
    <x v="0"/>
    <x v="0"/>
    <s v="Потребляемая мощность в режиме охлаждения, кВт"/>
    <s v="1.55 (0.50 - 2.10)"/>
    <x v="10"/>
    <s v="1.55 (0.50 - 2.10)"/>
    <n v="1.55"/>
    <x v="1"/>
  </r>
  <r>
    <n v="12"/>
    <s v="Инверторные сплит-системы серии Shiratama RAK-DJ50PHAE/RAC-DJ50PHAE_x000a__x000a__x000a_"/>
    <x v="11"/>
    <x v="11"/>
    <x v="0"/>
    <x v="0"/>
    <s v="Коэффициент энергоэффективности EER, Вт/Вт"/>
    <s v="3,23"/>
    <x v="11"/>
    <n v="3.23"/>
    <n v="3.23"/>
    <x v="0"/>
  </r>
  <r>
    <n v="12"/>
    <s v="Инверторные сплит-системы серии Shiratama RAK-DJ50PHAE/RAC-DJ50PHAE_x000a__x000a__x000a_"/>
    <x v="11"/>
    <x v="11"/>
    <x v="0"/>
    <x v="0"/>
    <s v="Коэффициент сезонной энергоэффективности SEER, Вт/Вт"/>
    <n v="7"/>
    <x v="12"/>
    <s v="7"/>
    <s v="7"/>
    <x v="0"/>
  </r>
  <r>
    <n v="12"/>
    <s v="Инверторные сплит-системы серии Shiratama RAK-DJ50PHAE/RAC-DJ50PHAE_x000a__x000a__x000a_"/>
    <x v="11"/>
    <x v="11"/>
    <x v="0"/>
    <x v="0"/>
    <s v="Класс энергоэффективности EER (охлаждение)"/>
    <s v="A"/>
    <x v="13"/>
    <s v="A"/>
    <s v="A"/>
    <x v="0"/>
  </r>
  <r>
    <n v="12"/>
    <s v="Инверторные сплит-системы серии Shiratama RAK-DJ50PHAE/RAC-DJ50PHAE_x000a__x000a__x000a_"/>
    <x v="11"/>
    <x v="11"/>
    <x v="0"/>
    <x v="0"/>
    <s v="Класс сезонной энергоэффективности SEER (охлаждение)"/>
    <s v="A++"/>
    <x v="14"/>
    <s v="A++"/>
    <s v="A++"/>
    <x v="0"/>
  </r>
  <r>
    <n v="12"/>
    <s v="Инверторные сплит-системы серии Shiratama RAK-DJ50PHAE/RAC-DJ50PHAE_x000a__x000a__x000a_"/>
    <x v="11"/>
    <x v="11"/>
    <x v="0"/>
    <x v="0"/>
    <s v="Теплопроизводительность, kBTU"/>
    <n v="20"/>
    <x v="15"/>
    <s v="20"/>
    <s v="20"/>
    <x v="0"/>
  </r>
  <r>
    <n v="12"/>
    <s v="Инверторные сплит-системы серии Shiratama RAK-DJ50PHAE/RAC-DJ50PHAE_x000a__x000a__x000a_"/>
    <x v="11"/>
    <x v="11"/>
    <x v="0"/>
    <x v="0"/>
    <s v="Теплопроизводительность, кВт"/>
    <s v="6.00 (2.20 - 7.30)"/>
    <x v="16"/>
    <s v="6.00 (2.20 - 7.30)"/>
    <n v="6"/>
    <x v="1"/>
  </r>
  <r>
    <n v="12"/>
    <s v="Инверторные сплит-системы серии Shiratama RAK-DJ50PHAE/RAC-DJ50PHAE_x000a__x000a__x000a_"/>
    <x v="11"/>
    <x v="11"/>
    <x v="0"/>
    <x v="0"/>
    <s v="Потребляемый ток в режиме нагрева, A"/>
    <s v="7.22 (2.17 - 11.96)"/>
    <x v="17"/>
    <s v="7.22 (2.17 - 11.96)"/>
    <n v="7.22"/>
    <x v="1"/>
  </r>
  <r>
    <n v="12"/>
    <s v="Инверторные сплит-системы серии Shiratama RAK-DJ50PHAE/RAC-DJ50PHAE_x000a__x000a__x000a_"/>
    <x v="11"/>
    <x v="11"/>
    <x v="0"/>
    <x v="0"/>
    <s v="Потребляемая мощность в режиме нагрева, кВт"/>
    <s v="1.62 (0.50 - 2.75)"/>
    <x v="18"/>
    <s v="1.62 (0.50 - 2.75)"/>
    <n v="1.62"/>
    <x v="1"/>
  </r>
  <r>
    <n v="12"/>
    <s v="Инверторные сплит-системы серии Shiratama RAK-DJ50PHAE/RAC-DJ50PHAE_x000a__x000a__x000a_"/>
    <x v="11"/>
    <x v="11"/>
    <x v="0"/>
    <x v="0"/>
    <s v="Коэффициент энергоэффективности COP, Вт/Вт"/>
    <s v="3,71"/>
    <x v="19"/>
    <n v="3.71"/>
    <n v="3.71"/>
    <x v="0"/>
  </r>
  <r>
    <n v="12"/>
    <s v="Инверторные сплит-системы серии Shiratama RAK-DJ50PHAE/RAC-DJ50PHAE_x000a__x000a__x000a_"/>
    <x v="11"/>
    <x v="11"/>
    <x v="0"/>
    <x v="0"/>
    <s v="Коэффициент энергоэффективности SCOP (усредненный), Вт/Вт"/>
    <n v="4.5"/>
    <x v="20"/>
    <s v="4.5"/>
    <s v="4.5"/>
    <x v="0"/>
  </r>
  <r>
    <n v="12"/>
    <s v="Инверторные сплит-системы серии Shiratama RAK-DJ50PHAE/RAC-DJ50PHAE_x000a__x000a__x000a_"/>
    <x v="11"/>
    <x v="11"/>
    <x v="0"/>
    <x v="0"/>
    <s v="Класс энергоэффективности COP (нагрев)"/>
    <s v="A"/>
    <x v="21"/>
    <s v="A"/>
    <s v="A"/>
    <x v="0"/>
  </r>
  <r>
    <n v="12"/>
    <s v="Инверторные сплит-системы серии Shiratama RAK-DJ50PHAE/RAC-DJ50PHAE_x000a__x000a__x000a_"/>
    <x v="11"/>
    <x v="11"/>
    <x v="0"/>
    <x v="0"/>
    <s v="Класс сезонной энергоэффективности SCOP (нагрев, усредненный)"/>
    <s v="A+"/>
    <x v="22"/>
    <s v="A+"/>
    <s v="A+"/>
    <x v="0"/>
  </r>
  <r>
    <n v="12"/>
    <s v="Инверторные сплит-системы серии Shiratama RAK-DJ50PHAE/RAC-DJ50PHAE_x000a__x000a__x000a_"/>
    <x v="11"/>
    <x v="11"/>
    <x v="0"/>
    <x v="0"/>
    <s v="Электропитание, В/Гц/Ф"/>
    <s v="230/50/1"/>
    <x v="23"/>
    <s v="230/50/1"/>
    <s v="230/50/1"/>
    <x v="1"/>
  </r>
  <r>
    <n v="12"/>
    <s v="Инверторные сплит-системы серии Shiratama RAK-DJ50PHAE/RAC-DJ50PHAE_x000a__x000a__x000a_"/>
    <x v="11"/>
    <x v="11"/>
    <x v="0"/>
    <x v="0"/>
    <s v="Расход воздуха внутреннего блока, м&amp;lt;sup&amp;gt;3&amp;lt;/sup&amp;gt;/ч"/>
    <s v="265/360/528/608/663"/>
    <x v="24"/>
    <s v="265/360/528/608/663"/>
    <s v="265/360/528/608/663"/>
    <x v="0"/>
  </r>
  <r>
    <n v="12"/>
    <s v="Инверторные сплит-системы серии Shiratama RAK-DJ50PHAE/RAC-DJ50PHAE_x000a__x000a__x000a_"/>
    <x v="11"/>
    <x v="11"/>
    <x v="0"/>
    <x v="0"/>
    <s v="Минимальный расход воздуха внутреннего блока, м&amp;lt;sup&amp;gt;3&amp;lt;/sup&amp;gt;/ч"/>
    <n v="265"/>
    <x v="25"/>
    <s v="265"/>
    <s v="265"/>
    <x v="0"/>
  </r>
  <r>
    <n v="12"/>
    <s v="Инверторные сплит-системы серии Shiratama RAK-DJ50PHAE/RAC-DJ50PHAE_x000a__x000a__x000a_"/>
    <x v="11"/>
    <x v="11"/>
    <x v="0"/>
    <x v="0"/>
    <s v="Уровень шума внутреннего блока, дБ(А)"/>
    <s v="25/31/37/42/47"/>
    <x v="26"/>
    <s v="25/31/37/42/47"/>
    <s v="25/31/37/42/47"/>
    <x v="1"/>
  </r>
  <r>
    <n v="12"/>
    <s v="Инверторные сплит-системы серии Shiratama RAK-DJ50PHAE/RAC-DJ50PHAE_x000a__x000a__x000a_"/>
    <x v="11"/>
    <x v="11"/>
    <x v="0"/>
    <x v="0"/>
    <s v="Минимальный уровень шума внутреннего блока, дБ(А)"/>
    <n v="25"/>
    <x v="27"/>
    <s v="25"/>
    <s v="25"/>
    <x v="0"/>
  </r>
  <r>
    <n v="12"/>
    <s v="Инверторные сплит-системы серии Shiratama RAK-DJ50PHAE/RAC-DJ50PHAE_x000a__x000a__x000a_"/>
    <x v="11"/>
    <x v="11"/>
    <x v="0"/>
    <x v="0"/>
    <s v="Объем конденсации, л/ч"/>
    <n v="2"/>
    <x v="28"/>
    <s v="2"/>
    <s v="2"/>
    <x v="0"/>
  </r>
  <r>
    <n v="12"/>
    <s v="Инверторные сплит-системы серии Shiratama RAK-DJ50PHAE/RAC-DJ50PHAE_x000a__x000a__x000a_"/>
    <x v="11"/>
    <x v="11"/>
    <x v="0"/>
    <x v="0"/>
    <s v="Расход воздуха наружного блока, м&amp;lt;sup&amp;gt;3&amp;lt;/sup&amp;gt;/ч"/>
    <n v="2160"/>
    <x v="29"/>
    <s v="2160"/>
    <s v="2160"/>
    <x v="0"/>
  </r>
  <r>
    <n v="12"/>
    <s v="Инверторные сплит-системы серии Shiratama RAK-DJ50PHAE/RAC-DJ50PHAE_x000a__x000a__x000a_"/>
    <x v="11"/>
    <x v="11"/>
    <x v="0"/>
    <x v="0"/>
    <s v="Уровень шума наружного блока, дБ(А)"/>
    <n v="50"/>
    <x v="30"/>
    <s v="50"/>
    <s v="50"/>
    <x v="1"/>
  </r>
  <r>
    <n v="12"/>
    <s v="Инверторные сплит-системы серии Shiratama RAK-DJ50PHAE/RAC-DJ50PHAE_x000a__x000a__x000a_"/>
    <x v="11"/>
    <x v="11"/>
    <x v="0"/>
    <x v="0"/>
    <s v="Марка компрессора"/>
    <s v="Hitachi / Highly"/>
    <x v="31"/>
    <s v="Hitachi / Highly"/>
    <s v="Hitachi / Highly"/>
    <x v="1"/>
  </r>
  <r>
    <n v="12"/>
    <s v="Инверторные сплит-системы серии Shiratama RAK-DJ50PHAE/RAC-DJ50PHAE_x000a__x000a__x000a_"/>
    <x v="11"/>
    <x v="11"/>
    <x v="0"/>
    <x v="0"/>
    <s v="Тип компрессора"/>
    <s v="&amp;quot;Ротационный с двумя роторами&amp;quot;"/>
    <x v="32"/>
    <s v="&amp;quot;Ротационный с двумя роторами&amp;quot;"/>
    <s v="&amp;quot;Ротационный с двумя роторами&amp;quot;"/>
    <x v="0"/>
  </r>
  <r>
    <n v="12"/>
    <s v="Инверторные сплит-системы серии Shiratama RAK-DJ50PHAE/RAC-DJ50PHAE_x000a__x000a__x000a_"/>
    <x v="11"/>
    <x v="11"/>
    <x v="0"/>
    <x v="0"/>
    <s v="Тип хладагента"/>
    <s v="R32"/>
    <x v="33"/>
    <s v="R32"/>
    <s v="R32"/>
    <x v="1"/>
  </r>
  <r>
    <n v="12"/>
    <s v="Инверторные сплит-системы серии Shiratama RAK-DJ50PHAE/RAC-DJ50PHAE_x000a__x000a__x000a_"/>
    <x v="11"/>
    <x v="11"/>
    <x v="0"/>
    <x v="0"/>
    <s v="Заводская заправка хладагента, г"/>
    <n v="930"/>
    <x v="34"/>
    <s v="930"/>
    <s v="930"/>
    <x v="1"/>
  </r>
  <r>
    <n v="12"/>
    <s v="Инверторные сплит-системы серии Shiratama RAK-DJ50PHAE/RAC-DJ50PHAE_x000a__x000a__x000a_"/>
    <x v="11"/>
    <x v="11"/>
    <x v="0"/>
    <x v="0"/>
    <s v="Габаритные размеры внутреннего блока (ШхВхГ), мм"/>
    <s v="780x280x222"/>
    <x v="35"/>
    <s v="780 x 280 x 222"/>
    <s v="780 x 280 x 222"/>
    <x v="1"/>
  </r>
  <r>
    <n v="12"/>
    <s v="Инверторные сплит-системы серии Shiratama RAK-DJ50PHAE/RAC-DJ50PHAE_x000a__x000a__x000a_"/>
    <x v="11"/>
    <x v="11"/>
    <x v="0"/>
    <x v="0"/>
    <s v="Габаритные размеры наружного блока (ШхВхГ), мм"/>
    <s v="792x600x299"/>
    <x v="36"/>
    <s v="792 x 600 x 299"/>
    <s v="792 x 600 x 299"/>
    <x v="1"/>
  </r>
  <r>
    <n v="12"/>
    <s v="Инверторные сплит-системы серии Shiratama RAK-DJ50PHAE/RAC-DJ50PHAE_x000a__x000a__x000a_"/>
    <x v="11"/>
    <x v="11"/>
    <x v="0"/>
    <x v="0"/>
    <s v="Габаритные размеры внутреннего блока в упаковке (ШхВхГ), мм"/>
    <s v="820x260x330"/>
    <x v="37"/>
    <s v="820 x 260 x 330"/>
    <s v="820 x 260 x 330"/>
    <x v="1"/>
  </r>
  <r>
    <n v="12"/>
    <s v="Инверторные сплит-системы серии Shiratama RAK-DJ50PHAE/RAC-DJ50PHAE_x000a__x000a__x000a_"/>
    <x v="11"/>
    <x v="11"/>
    <x v="0"/>
    <x v="0"/>
    <s v="Габаритные размеры наружного блока в упаковке (ШхВхГ), мм"/>
    <s v="924x650x400"/>
    <x v="38"/>
    <s v="924 x 650 x 400"/>
    <s v="924 x 650 x 400"/>
    <x v="1"/>
  </r>
  <r>
    <n v="12"/>
    <s v="Инверторные сплит-системы серии Shiratama RAK-DJ50PHAE/RAC-DJ50PHAE_x000a__x000a__x000a_"/>
    <x v="11"/>
    <x v="11"/>
    <x v="0"/>
    <x v="0"/>
    <s v="Вес нетто внутреннего блока, кг"/>
    <n v="8.4"/>
    <x v="39"/>
    <s v="8.4"/>
    <s v="8.4"/>
    <x v="1"/>
  </r>
  <r>
    <n v="12"/>
    <s v="Инверторные сплит-системы серии Shiratama RAK-DJ50PHAE/RAC-DJ50PHAE_x000a__x000a__x000a_"/>
    <x v="11"/>
    <x v="11"/>
    <x v="0"/>
    <x v="0"/>
    <s v="Вес нетто наружного блока, кг"/>
    <n v="39.1"/>
    <x v="40"/>
    <s v="39.1"/>
    <s v="39.1"/>
    <x v="1"/>
  </r>
  <r>
    <n v="12"/>
    <s v="Инверторные сплит-системы серии Shiratama RAK-DJ50PHAE/RAC-DJ50PHAE_x000a__x000a__x000a_"/>
    <x v="11"/>
    <x v="11"/>
    <x v="0"/>
    <x v="0"/>
    <s v="Вес брутто внутреннего блока, кг"/>
    <n v="9.8000000000000007"/>
    <x v="41"/>
    <s v="9.8"/>
    <s v="9.8"/>
    <x v="1"/>
  </r>
  <r>
    <n v="12"/>
    <s v="Инверторные сплит-системы серии Shiratama RAK-DJ50PHAE/RAC-DJ50PHAE_x000a__x000a__x000a_"/>
    <x v="11"/>
    <x v="11"/>
    <x v="0"/>
    <x v="0"/>
    <s v="Вес брутто наружного блока, кг"/>
    <n v="42.5"/>
    <x v="42"/>
    <s v="42.5"/>
    <s v="42.5"/>
    <x v="1"/>
  </r>
  <r>
    <n v="12"/>
    <s v="Инверторные сплит-системы серии Shiratama RAK-DJ50PHAE/RAC-DJ50PHAE_x000a__x000a__x000a_"/>
    <x v="11"/>
    <x v="11"/>
    <x v="0"/>
    <x v="0"/>
    <s v="Диаметр жидкостной трубы, мм (дюйм)"/>
    <s v="6,35 (1/4&amp;quot;)"/>
    <x v="43"/>
    <s v="6.35 (1/4&amp;quot;)"/>
    <n v="6.35"/>
    <x v="1"/>
  </r>
  <r>
    <n v="12"/>
    <s v="Инверторные сплит-системы серии Shiratama RAK-DJ50PHAE/RAC-DJ50PHAE_x000a__x000a__x000a_"/>
    <x v="11"/>
    <x v="11"/>
    <x v="0"/>
    <x v="0"/>
    <s v="Диаметр газовой трубы, мм (дюйм)"/>
    <s v="9,53 (3/8&amp;quot;)"/>
    <x v="44"/>
    <s v="9.53 (3/8&amp;quot;)"/>
    <n v="9.5299999999999994"/>
    <x v="1"/>
  </r>
  <r>
    <n v="12"/>
    <s v="Инверторные сплит-системы серии Shiratama RAK-DJ50PHAE/RAC-DJ50PHAE_x000a__x000a__x000a_"/>
    <x v="11"/>
    <x v="11"/>
    <x v="0"/>
    <x v="0"/>
    <s v="Максимальная длина трассы, м"/>
    <n v="20"/>
    <x v="45"/>
    <s v="20"/>
    <s v="20"/>
    <x v="1"/>
  </r>
  <r>
    <n v="12"/>
    <s v="Инверторные сплит-системы серии Shiratama RAK-DJ50PHAE/RAC-DJ50PHAE_x000a__x000a__x000a_"/>
    <x v="11"/>
    <x v="11"/>
    <x v="0"/>
    <x v="0"/>
    <s v="Максимальный перепад по высоте между внутренним и наружным блоками, м"/>
    <n v="10"/>
    <x v="46"/>
    <s v="10"/>
    <s v="10"/>
    <x v="1"/>
  </r>
  <r>
    <n v="12"/>
    <s v="Инверторные сплит-системы серии Shiratama RAK-DJ50PHAE/RAC-DJ50PHAE_x000a__x000a__x000a_"/>
    <x v="11"/>
    <x v="11"/>
    <x v="0"/>
    <x v="0"/>
    <s v="Минимальная длина трассы, м"/>
    <n v="3"/>
    <x v="47"/>
    <s v="3"/>
    <s v="3"/>
    <x v="0"/>
  </r>
  <r>
    <n v="12"/>
    <s v="Инверторные сплит-системы серии Shiratama RAK-DJ50PHAE/RAC-DJ50PHAE_x000a__x000a__x000a_"/>
    <x v="11"/>
    <x v="11"/>
    <x v="0"/>
    <x v="0"/>
    <s v="Номинальная длина трассы, м"/>
    <n v="20"/>
    <x v="48"/>
    <s v="20"/>
    <s v="20"/>
    <x v="0"/>
  </r>
  <r>
    <n v="12"/>
    <s v="Инверторные сплит-системы серии Shiratama RAK-DJ50PHAE/RAC-DJ50PHAE_x000a__x000a__x000a_"/>
    <x v="11"/>
    <x v="11"/>
    <x v="0"/>
    <x v="0"/>
    <s v="Диаметр дренажной трубы, мм"/>
    <n v="16"/>
    <x v="49"/>
    <s v="16"/>
    <s v="16"/>
    <x v="0"/>
  </r>
  <r>
    <n v="12"/>
    <s v="Инверторные сплит-системы серии Shiratama RAK-DJ50PHAE/RAC-DJ50PHAE_x000a__x000a__x000a_"/>
    <x v="11"/>
    <x v="11"/>
    <x v="0"/>
    <x v="0"/>
    <s v="Рабочие температурные границы наружного воздуха (охлаждение), °C"/>
    <s v="-10 ~ +46"/>
    <x v="50"/>
    <s v="-10 ~ +46"/>
    <s v="-10 ~ +46"/>
    <x v="1"/>
  </r>
  <r>
    <n v="12"/>
    <s v="Инверторные сплит-системы серии Shiratama RAK-DJ50PHAE/RAC-DJ50PHAE_x000a__x000a__x000a_"/>
    <x v="11"/>
    <x v="11"/>
    <x v="0"/>
    <x v="0"/>
    <s v="Рабочие температурные границы наружного воздуха (нагрев), °C"/>
    <s v="-15 ~ +21"/>
    <x v="51"/>
    <s v="-15 ~ +21"/>
    <s v="-15 ~ +21"/>
    <x v="1"/>
  </r>
  <r>
    <n v="12"/>
    <s v="Инверторные сплит-системы серии Shiratama RAK-DJ50PHAE/RAC-DJ50PHAE_x000a__x000a__x000a_"/>
    <x v="11"/>
    <x v="11"/>
    <x v="0"/>
    <x v="0"/>
    <s v="Подключение электропитания"/>
    <s v="Наружный блок"/>
    <x v="52"/>
    <s v="Наружный блок"/>
    <s v="Наружный блок"/>
    <x v="0"/>
  </r>
  <r>
    <n v="12"/>
    <s v="Инверторные сплит-системы серии Shiratama RAK-DJ50PHAE/RAC-DJ50PHAE_x000a__x000a__x000a_"/>
    <x v="11"/>
    <x v="11"/>
    <x v="0"/>
    <x v="0"/>
    <s v="Межблочный кабель, мм&amp;lt;sup&amp;gt;2&amp;lt;/sup&amp;gt;"/>
    <s v="2,50x3 + E"/>
    <x v="53"/>
    <s v="2.50x3 + E"/>
    <s v="2.50x3 + E"/>
    <x v="0"/>
  </r>
  <r>
    <n v="12"/>
    <s v="Инверторные сплит-системы серии Shiratama RAK-DJ50PHAE/RAC-DJ50PHAE_x000a__x000a__x000a_"/>
    <x v="11"/>
    <x v="11"/>
    <x v="0"/>
    <x v="0"/>
    <s v="Силовой кабель, мм&amp;lt;sup&amp;gt;2&amp;lt;/sup&amp;gt;"/>
    <s v="2,50x2 + E"/>
    <x v="54"/>
    <s v="2.50x2 + E"/>
    <s v="2.50x2 + E"/>
    <x v="0"/>
  </r>
  <r>
    <n v="12"/>
    <s v="Инверторные сплит-системы серии Shiratama RAK-DJ50PHAE/RAC-DJ50PHAE_x000a__x000a__x000a_"/>
    <x v="11"/>
    <x v="11"/>
    <x v="0"/>
    <x v="0"/>
    <s v="Автомат защиты, А"/>
    <n v="25"/>
    <x v="55"/>
    <s v="25"/>
    <s v="25"/>
    <x v="0"/>
  </r>
  <r>
    <n v="12"/>
    <s v="Инверторные сплит-системы серии Shiratama RAK-DJ50PHAE/RAC-DJ50PHAE_x000a__x000a__x000a_"/>
    <x v="11"/>
    <x v="11"/>
    <x v="0"/>
    <x v="0"/>
    <s v="Максимальная потребляемая мощность, кВт"/>
    <n v="2.75"/>
    <x v="56"/>
    <s v="2.75"/>
    <s v="2.75"/>
    <x v="0"/>
  </r>
  <r>
    <n v="12"/>
    <s v="Инверторные сплит-системы серии Shiratama RAK-DJ50PHAE/RAC-DJ50PHAE_x000a__x000a__x000a_"/>
    <x v="11"/>
    <x v="11"/>
    <x v="0"/>
    <x v="0"/>
    <s v="Максимальный потребляемый ток, А"/>
    <n v="11.96"/>
    <x v="57"/>
    <s v="11.96"/>
    <s v="11.96"/>
    <x v="0"/>
  </r>
  <r>
    <n v="12"/>
    <s v="Инверторные сплит-системы серии Shiratama RAK-DJ50PHAE/RAC-DJ50PHAE_x000a__x000a__x000a_"/>
    <x v="11"/>
    <x v="11"/>
    <x v="0"/>
    <x v="0"/>
    <s v="Класс пылевлагозащиты, внутренний / наружный блок"/>
    <s v="IPX0 / IPX4"/>
    <x v="58"/>
    <s v="IPX0 / IPX4"/>
    <s v="IPX0 / IPX4"/>
    <x v="0"/>
  </r>
  <r>
    <n v="12"/>
    <s v="Инверторные сплит-системы серии Shiratama RAK-DJ50PHAE/RAC-DJ50PHAE_x000a__x000a__x000a_"/>
    <x v="11"/>
    <x v="11"/>
    <x v="0"/>
    <x v="0"/>
    <s v="Класс электрозащиты, внутренний / наружный блок"/>
    <s v="I класс / I класс"/>
    <x v="59"/>
    <s v="I класс / I класс"/>
    <s v="I класс / I класс"/>
    <x v="0"/>
  </r>
  <r>
    <n v="12"/>
    <s v="Инверторные сплит-системы серии Shiratama RAK-DJ50PHAE/RAC-DJ50PHAE_x000a__x000a__x000a_"/>
    <x v="11"/>
    <x v="11"/>
    <x v="0"/>
    <x v="0"/>
    <s v="Монтажный размер наружного блока, мм"/>
    <s v="500*320"/>
    <x v="60"/>
    <s v="500*320"/>
    <s v="500*320"/>
    <x v="0"/>
  </r>
  <r>
    <n v="12"/>
    <s v="Инверторные сплит-системы серии Shiratama RAK-DJ50PHAE/RAC-DJ50PHAE_x000a__x000a__x000a_"/>
    <x v="11"/>
    <x v="11"/>
    <x v="0"/>
    <x v="0"/>
    <s v="Страна производства"/>
    <s v="КНР"/>
    <x v="61"/>
    <s v="КНР"/>
    <s v="КНР"/>
    <x v="0"/>
  </r>
  <r>
    <n v="12"/>
    <s v="Инверторные сплит-системы серии Shiratama RAK-DJ50PHAE/RAC-DJ50PHAE_x000a__x000a__x000a_"/>
    <x v="11"/>
    <x v="11"/>
    <x v="0"/>
    <x v="0"/>
    <s v="Срок гарантии, мес"/>
    <n v="36"/>
    <x v="62"/>
    <s v="36"/>
    <s v="36"/>
    <x v="0"/>
  </r>
  <r>
    <n v="12"/>
    <s v="Инверторные сплит-системы серии Shiratama RAK-DJ50PHAE/RAC-DJ50PHAE_x000a__x000a__x000a_"/>
    <x v="11"/>
    <x v="11"/>
    <x v="0"/>
    <x v="0"/>
    <s v="Цвет внутреннего блока"/>
    <s v="Белый"/>
    <x v="63"/>
    <s v="Белый"/>
    <s v="Белый"/>
    <x v="0"/>
  </r>
  <r>
    <n v="12"/>
    <s v="Инверторные сплит-системы серии Shiratama RAK-DJ50PHAE/RAC-DJ50PHAE_x000a__x000a__x000a_"/>
    <x v="11"/>
    <x v="11"/>
    <x v="0"/>
    <x v="0"/>
    <s v="Цвет наружного блока"/>
    <s v="Белый"/>
    <x v="64"/>
    <s v="Белый"/>
    <s v="Белый"/>
    <x v="0"/>
  </r>
  <r>
    <n v="12"/>
    <s v="Инверторные сплит-системы серии Shiratama RAK-DJ50PHAE/RAC-DJ50PHAE_x000a__x000a__x000a_"/>
    <x v="11"/>
    <x v="11"/>
    <x v="0"/>
    <x v="0"/>
    <s v="Тип дросселирующего устройства"/>
    <s v="ЭРВ"/>
    <x v="65"/>
    <s v="ЭРВ"/>
    <s v="ЭРВ"/>
    <x v="0"/>
  </r>
  <r>
    <n v="12"/>
    <s v="Инверторные сплит-системы серии Shiratama RAK-DJ50PHAE/RAC-DJ50PHAE_x000a__x000a__x000a_"/>
    <x v="11"/>
    <x v="11"/>
    <x v="0"/>
    <x v="0"/>
    <s v="Ионизатор воздуха"/>
    <s v="Нет"/>
    <x v="66"/>
    <s v="Нет"/>
    <s v="нет"/>
    <x v="0"/>
  </r>
  <r>
    <n v="12"/>
    <s v="Инверторные сплит-системы серии Shiratama RAK-DJ50PHAE/RAC-DJ50PHAE_x000a__x000a__x000a_"/>
    <x v="11"/>
    <x v="11"/>
    <x v="0"/>
    <x v="0"/>
    <s v="Плазменная очистка воздуха"/>
    <s v="Нет"/>
    <x v="67"/>
    <s v="Нет"/>
    <s v="нет"/>
    <x v="0"/>
  </r>
  <r>
    <n v="12"/>
    <s v="Инверторные сплит-системы серии Shiratama RAK-DJ50PHAE/RAC-DJ50PHAE_x000a__x000a__x000a_"/>
    <x v="11"/>
    <x v="11"/>
    <x v="0"/>
    <x v="0"/>
    <s v="Ультрафиолетовая стерилизация"/>
    <s v="Нет"/>
    <x v="68"/>
    <s v="Нет"/>
    <s v="нет"/>
    <x v="0"/>
  </r>
  <r>
    <n v="12"/>
    <s v="Инверторные сплит-системы серии Shiratama RAK-DJ50PHAE/RAC-DJ50PHAE_x000a__x000a__x000a_"/>
    <x v="11"/>
    <x v="11"/>
    <x v="0"/>
    <x v="0"/>
    <s v="Регулировка положения жалюзи с пульта ДУ"/>
    <s v="Только горизонтальные"/>
    <x v="69"/>
    <s v="Только горизонтальные"/>
    <s v="Только горизонтальные"/>
    <x v="0"/>
  </r>
  <r>
    <n v="12"/>
    <s v="Инверторные сплит-системы серии Shiratama RAK-DJ50PHAE/RAC-DJ50PHAE_x000a__x000a__x000a_"/>
    <x v="11"/>
    <x v="11"/>
    <x v="0"/>
    <x v="0"/>
    <s v="Управление c мобильного приложения по Wi-Fi"/>
    <s v="Да, опция"/>
    <x v="70"/>
    <s v="Да. опция"/>
    <s v="Да. опция"/>
    <x v="0"/>
  </r>
  <r>
    <n v="12"/>
    <s v="Инверторные сплит-системы серии Shiratama RAK-DJ50PHAE/RAC-DJ50PHAE_x000a__x000a__x000a_"/>
    <x v="11"/>
    <x v="11"/>
    <x v="0"/>
    <x v="0"/>
    <s v="Дополнительные фильтры тонкой очистки в комплекте"/>
    <s v="Антивирусный фильтр с пиритионом цинка"/>
    <x v="71"/>
    <s v="Антивирусный фильтр с пиритионом цинка"/>
    <s v="Антивирусный фильтр с пиритионом цинка"/>
    <x v="0"/>
  </r>
  <r>
    <n v="12"/>
    <s v="Инверторные сплит-системы серии Shiratama RAK-DJ50PHAE/RAC-DJ50PHAE_x000a__x000a__x000a_"/>
    <x v="11"/>
    <x v="11"/>
    <x v="0"/>
    <x v="0"/>
    <s v="Противопылевой фильтр в комплекте"/>
    <s v="Да"/>
    <x v="72"/>
    <s v="Да"/>
    <s v="да"/>
    <x v="0"/>
  </r>
  <r>
    <n v="12"/>
    <s v="Инверторные сплит-системы серии Shiratama RAK-DJ50PHAE/RAC-DJ50PHAE_x000a__x000a__x000a_"/>
    <x v="11"/>
    <x v="11"/>
    <x v="0"/>
    <x v="0"/>
    <s v="Пульт управления в комплекте"/>
    <s v="Да, беспроводной"/>
    <x v="73"/>
    <s v="Да. беспроводной"/>
    <s v="Да. беспроводной"/>
    <x v="0"/>
  </r>
  <r>
    <n v="13"/>
    <s v="Инверторные сплит-системы серии X-COMFORT (R32) RAK-18REF/RAC-18WEF"/>
    <x v="12"/>
    <x v="12"/>
    <x v="0"/>
    <x v="0"/>
    <s v="Модель"/>
    <s v="RAK-18REF/RAC-18WEF"/>
    <x v="0"/>
    <s v="RAK-18REF/RAC-18WEF"/>
    <s v="RAK-18REF/RAC-18WEF"/>
    <x v="0"/>
  </r>
  <r>
    <n v="13"/>
    <s v="Инверторные сплит-системы серии X-COMFORT (R32) RAK-18REF/RAC-18WEF"/>
    <x v="12"/>
    <x v="12"/>
    <x v="0"/>
    <x v="0"/>
    <s v="Модель внутреннего блока"/>
    <s v="RAK-18REF"/>
    <x v="1"/>
    <s v="RAK-18REF"/>
    <s v="RAK-18REF"/>
    <x v="0"/>
  </r>
  <r>
    <n v="13"/>
    <s v="Инверторные сплит-системы серии X-COMFORT (R32) RAK-18REF/RAC-18WEF"/>
    <x v="12"/>
    <x v="12"/>
    <x v="0"/>
    <x v="0"/>
    <s v="Модель наружного блока"/>
    <s v="RAC-18WEF"/>
    <x v="2"/>
    <s v="RAC-18WEF"/>
    <s v="RAC-18WEF"/>
    <x v="0"/>
  </r>
  <r>
    <n v="13"/>
    <s v="Инверторные сплит-системы серии X-COMFORT (R32) RAK-18REF/RAC-18WEF"/>
    <x v="12"/>
    <x v="12"/>
    <x v="0"/>
    <x v="0"/>
    <s v="Инверторная технология"/>
    <s v="да"/>
    <x v="3"/>
    <s v="да"/>
    <s v="да"/>
    <x v="1"/>
  </r>
  <r>
    <n v="13"/>
    <s v="Инверторные сплит-системы серии X-COMFORT (R32) RAK-18REF/RAC-18WEF"/>
    <x v="12"/>
    <x v="12"/>
    <x v="0"/>
    <x v="0"/>
    <s v="Серия"/>
    <s v="X-Comfort"/>
    <x v="4"/>
    <s v="X-Comfort"/>
    <s v="X-Comfort"/>
    <x v="0"/>
  </r>
  <r>
    <n v="13"/>
    <s v="Инверторные сплит-системы серии X-COMFORT (R32) RAK-18REF/RAC-18WEF"/>
    <x v="12"/>
    <x v="12"/>
    <x v="0"/>
    <x v="0"/>
    <s v="Тип внутреннего блока"/>
    <s v="Настенный"/>
    <x v="5"/>
    <s v="Настенный"/>
    <s v="Настенный"/>
    <x v="1"/>
  </r>
  <r>
    <n v="13"/>
    <s v="Инверторные сплит-системы серии X-COMFORT (R32) RAK-18REF/RAC-18WEF"/>
    <x v="12"/>
    <x v="12"/>
    <x v="0"/>
    <x v="0"/>
    <s v="Эффективен для помещений площадью до, м"/>
    <n v="20"/>
    <x v="6"/>
    <s v="20"/>
    <s v="20"/>
    <x v="1"/>
  </r>
  <r>
    <n v="13"/>
    <s v="Инверторные сплит-системы серии X-COMFORT (R32) RAK-18REF/RAC-18WEF"/>
    <x v="12"/>
    <x v="12"/>
    <x v="0"/>
    <x v="0"/>
    <s v="Холодопроизводительность, kBTU"/>
    <n v="7"/>
    <x v="7"/>
    <s v="7"/>
    <s v="7"/>
    <x v="0"/>
  </r>
  <r>
    <n v="13"/>
    <s v="Инверторные сплит-системы серии X-COMFORT (R32) RAK-18REF/RAC-18WEF"/>
    <x v="12"/>
    <x v="12"/>
    <x v="0"/>
    <x v="0"/>
    <s v="Холодопроизводительность, кВт"/>
    <s v="2.00 (0.90 - 2.50)"/>
    <x v="8"/>
    <s v="2.00 (0.90 - 2.50)"/>
    <n v="2"/>
    <x v="1"/>
  </r>
  <r>
    <n v="13"/>
    <s v="Инверторные сплит-системы серии X-COMFORT (R32) RAK-18REF/RAC-18WEF"/>
    <x v="12"/>
    <x v="12"/>
    <x v="0"/>
    <x v="0"/>
    <s v="Потребляемый ток в режиме охлаждения, A"/>
    <s v="2.52 (1.09 - 4.39)"/>
    <x v="9"/>
    <s v="2.52 (1.09 - 4.39)"/>
    <n v="2.52"/>
    <x v="1"/>
  </r>
  <r>
    <n v="13"/>
    <s v="Инверторные сплит-системы серии X-COMFORT (R32) RAK-18REF/RAC-18WEF"/>
    <x v="12"/>
    <x v="12"/>
    <x v="0"/>
    <x v="0"/>
    <s v="Потребляемая мощность в режиме охлаждения, кВт"/>
    <s v="0.58 (0.25 - 1.01)"/>
    <x v="10"/>
    <s v="0.58 (0.25 - 1.01)"/>
    <n v="0.57999999999999996"/>
    <x v="1"/>
  </r>
  <r>
    <n v="13"/>
    <s v="Инверторные сплит-системы серии X-COMFORT (R32) RAK-18REF/RAC-18WEF"/>
    <x v="12"/>
    <x v="12"/>
    <x v="0"/>
    <x v="0"/>
    <s v="Коэффициент энергоэффективности EER, Вт/Вт"/>
    <s v="3,45"/>
    <x v="11"/>
    <n v="3.45"/>
    <n v="3.45"/>
    <x v="0"/>
  </r>
  <r>
    <n v="13"/>
    <s v="Инверторные сплит-системы серии X-COMFORT (R32) RAK-18REF/RAC-18WEF"/>
    <x v="12"/>
    <x v="12"/>
    <x v="0"/>
    <x v="0"/>
    <s v="Коэффициент сезонной энергоэффективности SEER, Вт/Вт"/>
    <n v="6.1"/>
    <x v="12"/>
    <s v="6.1"/>
    <s v="6.1"/>
    <x v="0"/>
  </r>
  <r>
    <n v="13"/>
    <s v="Инверторные сплит-системы серии X-COMFORT (R32) RAK-18REF/RAC-18WEF"/>
    <x v="12"/>
    <x v="12"/>
    <x v="0"/>
    <x v="0"/>
    <s v="Класс энергоэффективности EER (охлаждение)"/>
    <s v="A"/>
    <x v="13"/>
    <s v="A"/>
    <s v="A"/>
    <x v="0"/>
  </r>
  <r>
    <n v="13"/>
    <s v="Инверторные сплит-системы серии X-COMFORT (R32) RAK-18REF/RAC-18WEF"/>
    <x v="12"/>
    <x v="12"/>
    <x v="0"/>
    <x v="0"/>
    <s v="Класс сезонной энергоэффективности SEER (охлаждение)"/>
    <s v="A++"/>
    <x v="14"/>
    <s v="A++"/>
    <s v="A++"/>
    <x v="0"/>
  </r>
  <r>
    <n v="13"/>
    <s v="Инверторные сплит-системы серии X-COMFORT (R32) RAK-18REF/RAC-18WEF"/>
    <x v="12"/>
    <x v="12"/>
    <x v="0"/>
    <x v="0"/>
    <s v="Теплопроизводительность, kBTU"/>
    <n v="9"/>
    <x v="15"/>
    <s v="9"/>
    <s v="9"/>
    <x v="0"/>
  </r>
  <r>
    <n v="13"/>
    <s v="Инверторные сплит-системы серии X-COMFORT (R32) RAK-18REF/RAC-18WEF"/>
    <x v="12"/>
    <x v="12"/>
    <x v="0"/>
    <x v="0"/>
    <s v="Теплопроизводительность, кВт"/>
    <s v="2.50 (0.90 - 3.20)"/>
    <x v="16"/>
    <s v="2.50 (0.90 - 3.20)"/>
    <n v="2.5"/>
    <x v="1"/>
  </r>
  <r>
    <n v="13"/>
    <s v="Инверторные сплит-системы серии X-COMFORT (R32) RAK-18REF/RAC-18WEF"/>
    <x v="12"/>
    <x v="12"/>
    <x v="0"/>
    <x v="0"/>
    <s v="Потребляемый ток в режиме нагрева, A"/>
    <s v="2.70 (1.09 - 4.22)"/>
    <x v="17"/>
    <s v="2.70 (1.09 - 4.22)"/>
    <n v="2.7"/>
    <x v="1"/>
  </r>
  <r>
    <n v="13"/>
    <s v="Инверторные сплит-системы серии X-COMFORT (R32) RAK-18REF/RAC-18WEF"/>
    <x v="12"/>
    <x v="12"/>
    <x v="0"/>
    <x v="0"/>
    <s v="Потребляемая мощность в режиме нагрева, кВт"/>
    <s v="0.62 (0.25 - 0.97)"/>
    <x v="18"/>
    <s v="0.62 (0.25 - 0.97)"/>
    <n v="0.62"/>
    <x v="1"/>
  </r>
  <r>
    <n v="13"/>
    <s v="Инверторные сплит-системы серии X-COMFORT (R32) RAK-18REF/RAC-18WEF"/>
    <x v="12"/>
    <x v="12"/>
    <x v="0"/>
    <x v="0"/>
    <s v="Коэффициент энергоэффективности COP, Вт/Вт"/>
    <s v="4,03"/>
    <x v="19"/>
    <n v="4.03"/>
    <n v="4.03"/>
    <x v="0"/>
  </r>
  <r>
    <n v="13"/>
    <s v="Инверторные сплит-системы серии X-COMFORT (R32) RAK-18REF/RAC-18WEF"/>
    <x v="12"/>
    <x v="12"/>
    <x v="0"/>
    <x v="0"/>
    <s v="Коэффициент энергоэффективности SCOP (усредненный), Вт/Вт"/>
    <n v="4.2"/>
    <x v="20"/>
    <s v="4.2"/>
    <s v="4.2"/>
    <x v="0"/>
  </r>
  <r>
    <n v="13"/>
    <s v="Инверторные сплит-системы серии X-COMFORT (R32) RAK-18REF/RAC-18WEF"/>
    <x v="12"/>
    <x v="12"/>
    <x v="0"/>
    <x v="0"/>
    <s v="Класс энергоэффективности COP (нагрев)"/>
    <s v="A"/>
    <x v="21"/>
    <s v="A"/>
    <s v="A"/>
    <x v="0"/>
  </r>
  <r>
    <n v="13"/>
    <s v="Инверторные сплит-системы серии X-COMFORT (R32) RAK-18REF/RAC-18WEF"/>
    <x v="12"/>
    <x v="12"/>
    <x v="0"/>
    <x v="0"/>
    <s v="Класс сезонной энергоэффективности SCOP (нагрев, усредненный)"/>
    <s v="A+"/>
    <x v="22"/>
    <s v="A+"/>
    <s v="A+"/>
    <x v="0"/>
  </r>
  <r>
    <n v="13"/>
    <s v="Инверторные сплит-системы серии X-COMFORT (R32) RAK-18REF/RAC-18WEF"/>
    <x v="12"/>
    <x v="12"/>
    <x v="0"/>
    <x v="0"/>
    <s v="Электропитание, В/Гц/Ф"/>
    <s v="230/50/1"/>
    <x v="23"/>
    <s v="230/50/1"/>
    <s v="230/50/1"/>
    <x v="1"/>
  </r>
  <r>
    <n v="13"/>
    <s v="Инверторные сплит-системы серии X-COMFORT (R32) RAK-18REF/RAC-18WEF"/>
    <x v="12"/>
    <x v="12"/>
    <x v="0"/>
    <x v="0"/>
    <s v="Расход воздуха внутреннего блока, м&amp;lt;sup&amp;gt;3&amp;lt;/sup&amp;gt;/ч"/>
    <s v="312/350/400/440"/>
    <x v="24"/>
    <s v="312/350/400/440"/>
    <s v="312/350/400/440"/>
    <x v="0"/>
  </r>
  <r>
    <n v="13"/>
    <s v="Инверторные сплит-системы серии X-COMFORT (R32) RAK-18REF/RAC-18WEF"/>
    <x v="12"/>
    <x v="12"/>
    <x v="0"/>
    <x v="0"/>
    <s v="Минимальный расход воздуха внутреннего блока, м&amp;lt;sup&amp;gt;3&amp;lt;/sup&amp;gt;/ч"/>
    <n v="312"/>
    <x v="25"/>
    <s v="312"/>
    <s v="312"/>
    <x v="0"/>
  </r>
  <r>
    <n v="13"/>
    <s v="Инверторные сплит-системы серии X-COMFORT (R32) RAK-18REF/RAC-18WEF"/>
    <x v="12"/>
    <x v="12"/>
    <x v="0"/>
    <x v="0"/>
    <s v="Уровень шума внутреннего блока, дБ(А)"/>
    <s v="19/22/33/38"/>
    <x v="26"/>
    <s v="19/22/33/38"/>
    <s v="19/22/33/38"/>
    <x v="1"/>
  </r>
  <r>
    <n v="13"/>
    <s v="Инверторные сплит-системы серии X-COMFORT (R32) RAK-18REF/RAC-18WEF"/>
    <x v="12"/>
    <x v="12"/>
    <x v="0"/>
    <x v="0"/>
    <s v="Минимальный уровень шума внутреннего блока, дБ(А)"/>
    <n v="19"/>
    <x v="27"/>
    <s v="19"/>
    <s v="19"/>
    <x v="0"/>
  </r>
  <r>
    <n v="13"/>
    <s v="Инверторные сплит-системы серии X-COMFORT (R32) RAK-18REF/RAC-18WEF"/>
    <x v="12"/>
    <x v="12"/>
    <x v="0"/>
    <x v="0"/>
    <s v="Объем конденсации, л/ч"/>
    <n v="1.2"/>
    <x v="28"/>
    <s v="1.2"/>
    <s v="1.2"/>
    <x v="0"/>
  </r>
  <r>
    <n v="13"/>
    <s v="Инверторные сплит-системы серии X-COMFORT (R32) RAK-18REF/RAC-18WEF"/>
    <x v="12"/>
    <x v="12"/>
    <x v="0"/>
    <x v="0"/>
    <s v="Расход воздуха наружного блока, м&amp;lt;sup&amp;gt;3&amp;lt;/sup&amp;gt;/ч"/>
    <n v="1860"/>
    <x v="29"/>
    <s v="1860"/>
    <s v="1860"/>
    <x v="0"/>
  </r>
  <r>
    <n v="13"/>
    <s v="Инверторные сплит-системы серии X-COMFORT (R32) RAK-18REF/RAC-18WEF"/>
    <x v="12"/>
    <x v="12"/>
    <x v="0"/>
    <x v="0"/>
    <s v="Уровень шума наружного блока, дБ(А)"/>
    <n v="45"/>
    <x v="30"/>
    <s v="45"/>
    <s v="45"/>
    <x v="1"/>
  </r>
  <r>
    <n v="13"/>
    <s v="Инверторные сплит-системы серии X-COMFORT (R32) RAK-18REF/RAC-18WEF"/>
    <x v="12"/>
    <x v="12"/>
    <x v="0"/>
    <x v="0"/>
    <s v="Марка компрессора"/>
    <s v="Hitachi / Highly"/>
    <x v="31"/>
    <s v="Hitachi / Highly"/>
    <s v="Hitachi / Highly"/>
    <x v="1"/>
  </r>
  <r>
    <n v="13"/>
    <s v="Инверторные сплит-системы серии X-COMFORT (R32) RAK-18REF/RAC-18WEF"/>
    <x v="12"/>
    <x v="12"/>
    <x v="0"/>
    <x v="0"/>
    <s v="Тип компрессора"/>
    <s v="Ротационный с одним ротором"/>
    <x v="32"/>
    <s v="Ротационный с одним ротором"/>
    <s v="Ротационный с одним ротором"/>
    <x v="0"/>
  </r>
  <r>
    <n v="13"/>
    <s v="Инверторные сплит-системы серии X-COMFORT (R32) RAK-18REF/RAC-18WEF"/>
    <x v="12"/>
    <x v="12"/>
    <x v="0"/>
    <x v="0"/>
    <s v="Тип хладагента"/>
    <s v="R32"/>
    <x v="33"/>
    <s v="R32"/>
    <s v="R32"/>
    <x v="1"/>
  </r>
  <r>
    <n v="13"/>
    <s v="Инверторные сплит-системы серии X-COMFORT (R32) RAK-18REF/RAC-18WEF"/>
    <x v="12"/>
    <x v="12"/>
    <x v="0"/>
    <x v="0"/>
    <s v="Заводская заправка хладагента, г"/>
    <n v="530"/>
    <x v="34"/>
    <s v="530"/>
    <s v="530"/>
    <x v="1"/>
  </r>
  <r>
    <n v="13"/>
    <s v="Инверторные сплит-системы серии X-COMFORT (R32) RAK-18REF/RAC-18WEF"/>
    <x v="12"/>
    <x v="12"/>
    <x v="0"/>
    <x v="0"/>
    <s v="Габаритные размеры внутреннего блока (ШхВхГ), мм"/>
    <s v="780x280x215"/>
    <x v="35"/>
    <s v="780 x 280 x 215"/>
    <s v="780 x 280 x 215"/>
    <x v="1"/>
  </r>
  <r>
    <n v="13"/>
    <s v="Инверторные сплит-системы серии X-COMFORT (R32) RAK-18REF/RAC-18WEF"/>
    <x v="12"/>
    <x v="12"/>
    <x v="0"/>
    <x v="0"/>
    <s v="Габаритные размеры наружного блока (ШхВхГ), мм"/>
    <s v="660x530x278"/>
    <x v="36"/>
    <s v="660 x 530 x 278"/>
    <s v="660 x 530 x 278"/>
    <x v="1"/>
  </r>
  <r>
    <n v="13"/>
    <s v="Инверторные сплит-системы серии X-COMFORT (R32) RAK-18REF/RAC-18WEF"/>
    <x v="12"/>
    <x v="12"/>
    <x v="0"/>
    <x v="0"/>
    <s v="Габаритные размеры внутреннего блока в упаковке (ШхВхГ), мм"/>
    <s v="820x259x330"/>
    <x v="37"/>
    <s v="820 x 259 x 330"/>
    <s v="820 x 259 x 330"/>
    <x v="1"/>
  </r>
  <r>
    <n v="13"/>
    <s v="Инверторные сплит-системы серии X-COMFORT (R32) RAK-18REF/RAC-18WEF"/>
    <x v="12"/>
    <x v="12"/>
    <x v="0"/>
    <x v="0"/>
    <s v="Габаритные размеры наружного блока в упаковке (ШхВхГ), мм"/>
    <s v="785x582x373"/>
    <x v="38"/>
    <s v="785 x 582 x 373"/>
    <s v="785 x 582 x 373"/>
    <x v="1"/>
  </r>
  <r>
    <n v="13"/>
    <s v="Инверторные сплит-системы серии X-COMFORT (R32) RAK-18REF/RAC-18WEF"/>
    <x v="12"/>
    <x v="12"/>
    <x v="0"/>
    <x v="0"/>
    <s v="Вес нетто внутреннего блока, кг"/>
    <n v="7.7"/>
    <x v="39"/>
    <s v="7.7"/>
    <s v="7.7"/>
    <x v="1"/>
  </r>
  <r>
    <n v="13"/>
    <s v="Инверторные сплит-системы серии X-COMFORT (R32) RAK-18REF/RAC-18WEF"/>
    <x v="12"/>
    <x v="12"/>
    <x v="0"/>
    <x v="0"/>
    <s v="Вес нетто наружного блока, кг"/>
    <n v="23.7"/>
    <x v="40"/>
    <s v="23.7"/>
    <s v="23.7"/>
    <x v="1"/>
  </r>
  <r>
    <n v="13"/>
    <s v="Инверторные сплит-системы серии X-COMFORT (R32) RAK-18REF/RAC-18WEF"/>
    <x v="12"/>
    <x v="12"/>
    <x v="0"/>
    <x v="0"/>
    <s v="Вес брутто внутреннего блока, кг"/>
    <n v="8.6999999999999993"/>
    <x v="41"/>
    <s v="8.7"/>
    <s v="8.7"/>
    <x v="1"/>
  </r>
  <r>
    <n v="13"/>
    <s v="Инверторные сплит-системы серии X-COMFORT (R32) RAK-18REF/RAC-18WEF"/>
    <x v="12"/>
    <x v="12"/>
    <x v="0"/>
    <x v="0"/>
    <s v="Вес брутто наружного блока, кг"/>
    <n v="26"/>
    <x v="42"/>
    <s v="26"/>
    <s v="26"/>
    <x v="1"/>
  </r>
  <r>
    <n v="13"/>
    <s v="Инверторные сплит-системы серии X-COMFORT (R32) RAK-18REF/RAC-18WEF"/>
    <x v="12"/>
    <x v="12"/>
    <x v="0"/>
    <x v="0"/>
    <s v="Диаметр жидкостной трубы, мм (дюйм)"/>
    <s v="6,35 (1/4&amp;quot;)"/>
    <x v="43"/>
    <s v="6.35 (1/4&amp;quot;)"/>
    <n v="6.35"/>
    <x v="1"/>
  </r>
  <r>
    <n v="13"/>
    <s v="Инверторные сплит-системы серии X-COMFORT (R32) RAK-18REF/RAC-18WEF"/>
    <x v="12"/>
    <x v="12"/>
    <x v="0"/>
    <x v="0"/>
    <s v="Диаметр газовой трубы, мм (дюйм)"/>
    <s v="9,53 (3/8&amp;quot;)"/>
    <x v="44"/>
    <s v="9.53 (3/8&amp;quot;)"/>
    <n v="9.5299999999999994"/>
    <x v="1"/>
  </r>
  <r>
    <n v="13"/>
    <s v="Инверторные сплит-системы серии X-COMFORT (R32) RAK-18REF/RAC-18WEF"/>
    <x v="12"/>
    <x v="12"/>
    <x v="0"/>
    <x v="0"/>
    <s v="Максимальная длина трассы, м"/>
    <n v="20"/>
    <x v="45"/>
    <s v="20"/>
    <s v="20"/>
    <x v="1"/>
  </r>
  <r>
    <n v="13"/>
    <s v="Инверторные сплит-системы серии X-COMFORT (R32) RAK-18REF/RAC-18WEF"/>
    <x v="12"/>
    <x v="12"/>
    <x v="0"/>
    <x v="0"/>
    <s v="Максимальный перепад по высоте между внутренним и наружным блоками, м"/>
    <n v="10"/>
    <x v="46"/>
    <s v="10"/>
    <s v="10"/>
    <x v="1"/>
  </r>
  <r>
    <n v="13"/>
    <s v="Инверторные сплит-системы серии X-COMFORT (R32) RAK-18REF/RAC-18WEF"/>
    <x v="12"/>
    <x v="12"/>
    <x v="0"/>
    <x v="0"/>
    <s v="Минимальная длина трассы, м"/>
    <n v="3"/>
    <x v="47"/>
    <s v="3"/>
    <s v="3"/>
    <x v="0"/>
  </r>
  <r>
    <n v="13"/>
    <s v="Инверторные сплит-системы серии X-COMFORT (R32) RAK-18REF/RAC-18WEF"/>
    <x v="12"/>
    <x v="12"/>
    <x v="0"/>
    <x v="0"/>
    <s v="Номинальная длина трассы, м"/>
    <n v="20"/>
    <x v="48"/>
    <s v="20"/>
    <s v="20"/>
    <x v="0"/>
  </r>
  <r>
    <n v="13"/>
    <s v="Инверторные сплит-системы серии X-COMFORT (R32) RAK-18REF/RAC-18WEF"/>
    <x v="12"/>
    <x v="12"/>
    <x v="0"/>
    <x v="0"/>
    <s v="Диаметр дренажной трубы, мм"/>
    <n v="16"/>
    <x v="49"/>
    <s v="16"/>
    <s v="16"/>
    <x v="0"/>
  </r>
  <r>
    <n v="13"/>
    <s v="Инверторные сплит-системы серии X-COMFORT (R32) RAK-18REF/RAC-18WEF"/>
    <x v="12"/>
    <x v="12"/>
    <x v="0"/>
    <x v="0"/>
    <s v="Рабочие температурные границы наружного воздуха (охлаждение), °C"/>
    <s v="-10 ~ +46"/>
    <x v="50"/>
    <s v="-10 ~ +46"/>
    <s v="-10 ~ +46"/>
    <x v="1"/>
  </r>
  <r>
    <n v="13"/>
    <s v="Инверторные сплит-системы серии X-COMFORT (R32) RAK-18REF/RAC-18WEF"/>
    <x v="12"/>
    <x v="12"/>
    <x v="0"/>
    <x v="0"/>
    <s v="Рабочие температурные границы наружного воздуха (нагрев), °C"/>
    <s v="-15 ~ +21"/>
    <x v="51"/>
    <s v="-15 ~ +21"/>
    <s v="-15 ~ +21"/>
    <x v="1"/>
  </r>
  <r>
    <n v="13"/>
    <s v="Инверторные сплит-системы серии X-COMFORT (R32) RAK-18REF/RAC-18WEF"/>
    <x v="12"/>
    <x v="12"/>
    <x v="0"/>
    <x v="0"/>
    <s v="Подключение электропитания"/>
    <s v="Наружный блок"/>
    <x v="52"/>
    <s v="Наружный блок"/>
    <s v="Наружный блок"/>
    <x v="0"/>
  </r>
  <r>
    <n v="13"/>
    <s v="Инверторные сплит-системы серии X-COMFORT (R32) RAK-18REF/RAC-18WEF"/>
    <x v="12"/>
    <x v="12"/>
    <x v="0"/>
    <x v="0"/>
    <s v="Межблочный кабель, мм&amp;lt;sup&amp;gt;2&amp;lt;/sup&amp;gt;"/>
    <s v="1,50x3 + E"/>
    <x v="53"/>
    <s v="1.50x3 + E"/>
    <s v="1.50x3 + E"/>
    <x v="0"/>
  </r>
  <r>
    <n v="13"/>
    <s v="Инверторные сплит-системы серии X-COMFORT (R32) RAK-18REF/RAC-18WEF"/>
    <x v="12"/>
    <x v="12"/>
    <x v="0"/>
    <x v="0"/>
    <s v="Силовой кабель, мм&amp;lt;sup&amp;gt;2&amp;lt;/sup&amp;gt;"/>
    <s v="1,50x2 + E"/>
    <x v="54"/>
    <s v="1.50x2 + E"/>
    <s v="1.50x2 + E"/>
    <x v="0"/>
  </r>
  <r>
    <n v="13"/>
    <s v="Инверторные сплит-системы серии X-COMFORT (R32) RAK-18REF/RAC-18WEF"/>
    <x v="12"/>
    <x v="12"/>
    <x v="0"/>
    <x v="0"/>
    <s v="Автомат защиты, А"/>
    <n v="16"/>
    <x v="55"/>
    <s v="16"/>
    <s v="16"/>
    <x v="0"/>
  </r>
  <r>
    <n v="13"/>
    <s v="Инверторные сплит-системы серии X-COMFORT (R32) RAK-18REF/RAC-18WEF"/>
    <x v="12"/>
    <x v="12"/>
    <x v="0"/>
    <x v="0"/>
    <s v="Максимальная потребляемая мощность, кВт"/>
    <n v="1.01"/>
    <x v="56"/>
    <s v="1.01"/>
    <s v="1.01"/>
    <x v="0"/>
  </r>
  <r>
    <n v="13"/>
    <s v="Инверторные сплит-системы серии X-COMFORT (R32) RAK-18REF/RAC-18WEF"/>
    <x v="12"/>
    <x v="12"/>
    <x v="0"/>
    <x v="0"/>
    <s v="Максимальный потребляемый ток, А"/>
    <n v="4.3899999999999997"/>
    <x v="57"/>
    <s v="4.39"/>
    <s v="4.39"/>
    <x v="0"/>
  </r>
  <r>
    <n v="13"/>
    <s v="Инверторные сплит-системы серии X-COMFORT (R32) RAK-18REF/RAC-18WEF"/>
    <x v="12"/>
    <x v="12"/>
    <x v="0"/>
    <x v="0"/>
    <s v="Класс пылевлагозащиты, внутренний / наружный блок"/>
    <s v="IPX0 / IPX4"/>
    <x v="58"/>
    <s v="IPX0 / IPX4"/>
    <s v="IPX0 / IPX4"/>
    <x v="0"/>
  </r>
  <r>
    <n v="13"/>
    <s v="Инверторные сплит-системы серии X-COMFORT (R32) RAK-18REF/RAC-18WEF"/>
    <x v="12"/>
    <x v="12"/>
    <x v="0"/>
    <x v="0"/>
    <s v="Класс электрозащиты, внутренний / наружный блок"/>
    <s v="I класс / I класс"/>
    <x v="59"/>
    <s v="I класс / I класс"/>
    <s v="I класс / I класс"/>
    <x v="0"/>
  </r>
  <r>
    <n v="13"/>
    <s v="Инверторные сплит-системы серии X-COMFORT (R32) RAK-18REF/RAC-18WEF"/>
    <x v="12"/>
    <x v="12"/>
    <x v="0"/>
    <x v="0"/>
    <s v="Монтажный размер наружного блока, мм"/>
    <s v="500*297"/>
    <x v="60"/>
    <s v="500*297"/>
    <s v="500*297"/>
    <x v="0"/>
  </r>
  <r>
    <n v="13"/>
    <s v="Инверторные сплит-системы серии X-COMFORT (R32) RAK-18REF/RAC-18WEF"/>
    <x v="12"/>
    <x v="12"/>
    <x v="0"/>
    <x v="0"/>
    <s v="Страна производства"/>
    <s v="КНР"/>
    <x v="61"/>
    <s v="КНР"/>
    <s v="КНР"/>
    <x v="0"/>
  </r>
  <r>
    <n v="13"/>
    <s v="Инверторные сплит-системы серии X-COMFORT (R32) RAK-18REF/RAC-18WEF"/>
    <x v="12"/>
    <x v="12"/>
    <x v="0"/>
    <x v="0"/>
    <s v="Срок гарантии, мес"/>
    <n v="36"/>
    <x v="62"/>
    <s v="36"/>
    <s v="36"/>
    <x v="0"/>
  </r>
  <r>
    <n v="13"/>
    <s v="Инверторные сплит-системы серии X-COMFORT (R32) RAK-18REF/RAC-18WEF"/>
    <x v="12"/>
    <x v="12"/>
    <x v="0"/>
    <x v="0"/>
    <s v="Цвет внутреннего блока"/>
    <s v="Белый"/>
    <x v="63"/>
    <s v="Белый"/>
    <s v="Белый"/>
    <x v="0"/>
  </r>
  <r>
    <n v="13"/>
    <s v="Инверторные сплит-системы серии X-COMFORT (R32) RAK-18REF/RAC-18WEF"/>
    <x v="12"/>
    <x v="12"/>
    <x v="0"/>
    <x v="0"/>
    <s v="Цвет наружного блока"/>
    <s v="Белый"/>
    <x v="64"/>
    <s v="Белый"/>
    <s v="Белый"/>
    <x v="0"/>
  </r>
  <r>
    <n v="13"/>
    <s v="Инверторные сплит-системы серии X-COMFORT (R32) RAK-18REF/RAC-18WEF"/>
    <x v="12"/>
    <x v="12"/>
    <x v="0"/>
    <x v="0"/>
    <s v="Тип дросселирующего устройства"/>
    <s v="ЭРВ"/>
    <x v="65"/>
    <s v="ЭРВ"/>
    <s v="ЭРВ"/>
    <x v="0"/>
  </r>
  <r>
    <n v="13"/>
    <s v="Инверторные сплит-системы серии X-COMFORT (R32) RAK-18REF/RAC-18WEF"/>
    <x v="12"/>
    <x v="12"/>
    <x v="0"/>
    <x v="0"/>
    <s v="Ионизатор воздуха"/>
    <s v="нет"/>
    <x v="66"/>
    <s v="нет"/>
    <s v="нет"/>
    <x v="0"/>
  </r>
  <r>
    <n v="13"/>
    <s v="Инверторные сплит-системы серии X-COMFORT (R32) RAK-18REF/RAC-18WEF"/>
    <x v="12"/>
    <x v="12"/>
    <x v="0"/>
    <x v="0"/>
    <s v="Плазменная очистка воздуха"/>
    <s v="нет"/>
    <x v="67"/>
    <s v="нет"/>
    <s v="нет"/>
    <x v="0"/>
  </r>
  <r>
    <n v="13"/>
    <s v="Инверторные сплит-системы серии X-COMFORT (R32) RAK-18REF/RAC-18WEF"/>
    <x v="12"/>
    <x v="12"/>
    <x v="0"/>
    <x v="0"/>
    <s v="Ультрафиолетовая стерилизация"/>
    <s v="нет"/>
    <x v="68"/>
    <s v="нет"/>
    <s v="нет"/>
    <x v="0"/>
  </r>
  <r>
    <n v="13"/>
    <s v="Инверторные сплит-системы серии X-COMFORT (R32) RAK-18REF/RAC-18WEF"/>
    <x v="12"/>
    <x v="12"/>
    <x v="0"/>
    <x v="0"/>
    <s v="Регулировка положения жалюзи с пульта ДУ"/>
    <s v="Только горизонтальные"/>
    <x v="69"/>
    <s v="Только горизонтальные"/>
    <s v="Только горизонтальные"/>
    <x v="0"/>
  </r>
  <r>
    <n v="13"/>
    <s v="Инверторные сплит-системы серии X-COMFORT (R32) RAK-18REF/RAC-18WEF"/>
    <x v="12"/>
    <x v="12"/>
    <x v="0"/>
    <x v="0"/>
    <s v="Управление c мобильного приложения по Wi-Fi"/>
    <s v="Да, опция"/>
    <x v="70"/>
    <s v="Да. опция"/>
    <s v="Да. опция"/>
    <x v="0"/>
  </r>
  <r>
    <n v="13"/>
    <s v="Инверторные сплит-системы серии X-COMFORT (R32) RAK-18REF/RAC-18WEF"/>
    <x v="12"/>
    <x v="12"/>
    <x v="0"/>
    <x v="0"/>
    <s v="Дополнительные фильтры тонкой очистки в комплекте"/>
    <s v="Нет"/>
    <x v="71"/>
    <s v="Нет"/>
    <s v="нет"/>
    <x v="0"/>
  </r>
  <r>
    <n v="13"/>
    <s v="Инверторные сплит-системы серии X-COMFORT (R32) RAK-18REF/RAC-18WEF"/>
    <x v="12"/>
    <x v="12"/>
    <x v="0"/>
    <x v="0"/>
    <s v="Противопылевой фильтр в комплекте"/>
    <s v="да"/>
    <x v="72"/>
    <s v="да"/>
    <s v="да"/>
    <x v="0"/>
  </r>
  <r>
    <n v="13"/>
    <s v="Инверторные сплит-системы серии X-COMFORT (R32) RAK-18REF/RAC-18WEF"/>
    <x v="12"/>
    <x v="12"/>
    <x v="0"/>
    <x v="0"/>
    <s v="Пульт управления в комплекте"/>
    <s v="Да, беспроводной"/>
    <x v="73"/>
    <s v="Да. беспроводной"/>
    <s v="Да. беспроводной"/>
    <x v="0"/>
  </r>
  <r>
    <n v="14"/>
    <s v="Инверторные сплит-системы серии X-COMFORT (R32) RAK-25REF/RAC-25WEF"/>
    <x v="13"/>
    <x v="13"/>
    <x v="0"/>
    <x v="0"/>
    <s v="Модель"/>
    <s v="RAK-25REF/RAC-25WEF"/>
    <x v="0"/>
    <s v="RAK-25REF/RAC-25WEF"/>
    <s v="RAK-25REF/RAC-25WEF"/>
    <x v="0"/>
  </r>
  <r>
    <n v="14"/>
    <s v="Инверторные сплит-системы серии X-COMFORT (R32) RAK-25REF/RAC-25WEF"/>
    <x v="13"/>
    <x v="13"/>
    <x v="0"/>
    <x v="0"/>
    <s v="Модель внутреннего блока"/>
    <s v="RAK-25REF"/>
    <x v="1"/>
    <s v="RAK-25REF"/>
    <s v="RAK-25REF"/>
    <x v="0"/>
  </r>
  <r>
    <n v="14"/>
    <s v="Инверторные сплит-системы серии X-COMFORT (R32) RAK-25REF/RAC-25WEF"/>
    <x v="13"/>
    <x v="13"/>
    <x v="0"/>
    <x v="0"/>
    <s v="Модель наружного блока"/>
    <s v="RAC-25WEF"/>
    <x v="2"/>
    <s v="RAC-25WEF"/>
    <s v="RAC-25WEF"/>
    <x v="0"/>
  </r>
  <r>
    <n v="14"/>
    <s v="Инверторные сплит-системы серии X-COMFORT (R32) RAK-25REF/RAC-25WEF"/>
    <x v="13"/>
    <x v="13"/>
    <x v="0"/>
    <x v="0"/>
    <s v="Инверторная технология"/>
    <s v="да"/>
    <x v="3"/>
    <s v="да"/>
    <s v="да"/>
    <x v="1"/>
  </r>
  <r>
    <n v="14"/>
    <s v="Инверторные сплит-системы серии X-COMFORT (R32) RAK-25REF/RAC-25WEF"/>
    <x v="13"/>
    <x v="13"/>
    <x v="0"/>
    <x v="0"/>
    <s v="Серия"/>
    <s v="X-Comfort"/>
    <x v="4"/>
    <s v="X-Comfort"/>
    <s v="X-Comfort"/>
    <x v="0"/>
  </r>
  <r>
    <n v="14"/>
    <s v="Инверторные сплит-системы серии X-COMFORT (R32) RAK-25REF/RAC-25WEF"/>
    <x v="13"/>
    <x v="13"/>
    <x v="0"/>
    <x v="0"/>
    <s v="Тип внутреннего блока"/>
    <s v="Настенный"/>
    <x v="5"/>
    <s v="Настенный"/>
    <s v="Настенный"/>
    <x v="1"/>
  </r>
  <r>
    <n v="14"/>
    <s v="Инверторные сплит-системы серии X-COMFORT (R32) RAK-25REF/RAC-25WEF"/>
    <x v="13"/>
    <x v="13"/>
    <x v="0"/>
    <x v="0"/>
    <s v="Эффективен для помещений площадью до, м"/>
    <n v="25"/>
    <x v="6"/>
    <s v="25"/>
    <s v="25"/>
    <x v="1"/>
  </r>
  <r>
    <n v="14"/>
    <s v="Инверторные сплит-системы серии X-COMFORT (R32) RAK-25REF/RAC-25WEF"/>
    <x v="13"/>
    <x v="13"/>
    <x v="0"/>
    <x v="0"/>
    <s v="Холодопроизводительность, kBTU"/>
    <n v="9"/>
    <x v="7"/>
    <s v="9"/>
    <s v="9"/>
    <x v="0"/>
  </r>
  <r>
    <n v="14"/>
    <s v="Инверторные сплит-системы серии X-COMFORT (R32) RAK-25REF/RAC-25WEF"/>
    <x v="13"/>
    <x v="13"/>
    <x v="0"/>
    <x v="0"/>
    <s v="Холодопроизводительность, кВт"/>
    <s v="2.50 (0.90 - 3.10)"/>
    <x v="8"/>
    <s v="2.50 (0.90 - 3.10)"/>
    <n v="2.5"/>
    <x v="1"/>
  </r>
  <r>
    <n v="14"/>
    <s v="Инверторные сплит-системы серии X-COMFORT (R32) RAK-25REF/RAC-25WEF"/>
    <x v="13"/>
    <x v="13"/>
    <x v="0"/>
    <x v="0"/>
    <s v="Потребляемый ток в режиме охлаждения, A"/>
    <s v="3.04 (1.09 - 5.61)"/>
    <x v="9"/>
    <s v="3.04 (1.09 - 5.61)"/>
    <n v="3.04"/>
    <x v="1"/>
  </r>
  <r>
    <n v="14"/>
    <s v="Инверторные сплит-системы серии X-COMFORT (R32) RAK-25REF/RAC-25WEF"/>
    <x v="13"/>
    <x v="13"/>
    <x v="0"/>
    <x v="0"/>
    <s v="Потребляемая мощность в режиме охлаждения, кВт"/>
    <s v="0.70 (0.25 - 1.29)"/>
    <x v="10"/>
    <s v="0.70 (0.25 - 1.29)"/>
    <n v="0.7"/>
    <x v="1"/>
  </r>
  <r>
    <n v="14"/>
    <s v="Инверторные сплит-системы серии X-COMFORT (R32) RAK-25REF/RAC-25WEF"/>
    <x v="13"/>
    <x v="13"/>
    <x v="0"/>
    <x v="0"/>
    <s v="Коэффициент энергоэффективности EER, Вт/Вт"/>
    <s v="3,57"/>
    <x v="11"/>
    <n v="3.57"/>
    <n v="3.57"/>
    <x v="0"/>
  </r>
  <r>
    <n v="14"/>
    <s v="Инверторные сплит-системы серии X-COMFORT (R32) RAK-25REF/RAC-25WEF"/>
    <x v="13"/>
    <x v="13"/>
    <x v="0"/>
    <x v="0"/>
    <s v="Коэффициент сезонной энергоэффективности SEER, Вт/Вт"/>
    <n v="6.1"/>
    <x v="12"/>
    <s v="6.1"/>
    <s v="6.1"/>
    <x v="0"/>
  </r>
  <r>
    <n v="14"/>
    <s v="Инверторные сплит-системы серии X-COMFORT (R32) RAK-25REF/RAC-25WEF"/>
    <x v="13"/>
    <x v="13"/>
    <x v="0"/>
    <x v="0"/>
    <s v="Класс энергоэффективности EER (охлаждение)"/>
    <s v="A"/>
    <x v="13"/>
    <s v="A"/>
    <s v="A"/>
    <x v="0"/>
  </r>
  <r>
    <n v="14"/>
    <s v="Инверторные сплит-системы серии X-COMFORT (R32) RAK-25REF/RAC-25WEF"/>
    <x v="13"/>
    <x v="13"/>
    <x v="0"/>
    <x v="0"/>
    <s v="Класс сезонной энергоэффективности SEER (охлаждение)"/>
    <s v="A++"/>
    <x v="14"/>
    <s v="A++"/>
    <s v="A++"/>
    <x v="0"/>
  </r>
  <r>
    <n v="14"/>
    <s v="Инверторные сплит-системы серии X-COMFORT (R32) RAK-25REF/RAC-25WEF"/>
    <x v="13"/>
    <x v="13"/>
    <x v="0"/>
    <x v="0"/>
    <s v="Теплопроизводительность, kBTU"/>
    <n v="12"/>
    <x v="15"/>
    <s v="12"/>
    <s v="12"/>
    <x v="0"/>
  </r>
  <r>
    <n v="14"/>
    <s v="Инверторные сплит-системы серии X-COMFORT (R32) RAK-25REF/RAC-25WEF"/>
    <x v="13"/>
    <x v="13"/>
    <x v="0"/>
    <x v="0"/>
    <s v="Теплопроизводительность, кВт"/>
    <s v="3.40 (0.90 - 4.40)"/>
    <x v="16"/>
    <s v="3.40 (0.90 - 4.40)"/>
    <n v="3.4"/>
    <x v="1"/>
  </r>
  <r>
    <n v="14"/>
    <s v="Инверторные сплит-системы серии X-COMFORT (R32) RAK-25REF/RAC-25WEF"/>
    <x v="13"/>
    <x v="13"/>
    <x v="0"/>
    <x v="0"/>
    <s v="Потребляемый ток в режиме нагрева, A"/>
    <s v="3.83 (1.09 - 5.43)"/>
    <x v="17"/>
    <s v="3.83 (1.09 - 5.43)"/>
    <n v="3.83"/>
    <x v="1"/>
  </r>
  <r>
    <n v="14"/>
    <s v="Инверторные сплит-системы серии X-COMFORT (R32) RAK-25REF/RAC-25WEF"/>
    <x v="13"/>
    <x v="13"/>
    <x v="0"/>
    <x v="0"/>
    <s v="Потребляемая мощность в режиме нагрева, кВт"/>
    <s v="0.88 (0.25 - 1.25)"/>
    <x v="18"/>
    <s v="0.88 (0.25 - 1.25)"/>
    <n v="0.88"/>
    <x v="1"/>
  </r>
  <r>
    <n v="14"/>
    <s v="Инверторные сплит-системы серии X-COMFORT (R32) RAK-25REF/RAC-25WEF"/>
    <x v="13"/>
    <x v="13"/>
    <x v="0"/>
    <x v="0"/>
    <s v="Коэффициент энергоэффективности COP, Вт/Вт"/>
    <s v="3,86"/>
    <x v="19"/>
    <n v="3.86"/>
    <n v="3.86"/>
    <x v="0"/>
  </r>
  <r>
    <n v="14"/>
    <s v="Инверторные сплит-системы серии X-COMFORT (R32) RAK-25REF/RAC-25WEF"/>
    <x v="13"/>
    <x v="13"/>
    <x v="0"/>
    <x v="0"/>
    <s v="Коэффициент энергоэффективности SCOP (усредненный), Вт/Вт"/>
    <n v="4.2"/>
    <x v="20"/>
    <s v="4.2"/>
    <s v="4.2"/>
    <x v="0"/>
  </r>
  <r>
    <n v="14"/>
    <s v="Инверторные сплит-системы серии X-COMFORT (R32) RAK-25REF/RAC-25WEF"/>
    <x v="13"/>
    <x v="13"/>
    <x v="0"/>
    <x v="0"/>
    <s v="Класс энергоэффективности COP (нагрев)"/>
    <s v="A"/>
    <x v="21"/>
    <s v="A"/>
    <s v="A"/>
    <x v="0"/>
  </r>
  <r>
    <n v="14"/>
    <s v="Инверторные сплит-системы серии X-COMFORT (R32) RAK-25REF/RAC-25WEF"/>
    <x v="13"/>
    <x v="13"/>
    <x v="0"/>
    <x v="0"/>
    <s v="Класс сезонной энергоэффективности SCOP (нагрев, усредненный)"/>
    <s v="A+"/>
    <x v="22"/>
    <s v="A+"/>
    <s v="A+"/>
    <x v="0"/>
  </r>
  <r>
    <n v="14"/>
    <s v="Инверторные сплит-системы серии X-COMFORT (R32) RAK-25REF/RAC-25WEF"/>
    <x v="13"/>
    <x v="13"/>
    <x v="0"/>
    <x v="0"/>
    <s v="Электропитание, В/Гц/Ф"/>
    <s v="230/50/1"/>
    <x v="23"/>
    <s v="230/50/1"/>
    <s v="230/50/1"/>
    <x v="1"/>
  </r>
  <r>
    <n v="14"/>
    <s v="Инверторные сплит-системы серии X-COMFORT (R32) RAK-25REF/RAC-25WEF"/>
    <x v="13"/>
    <x v="13"/>
    <x v="0"/>
    <x v="0"/>
    <s v="Расход воздуха внутреннего блока, м&amp;lt;sup&amp;gt;3&amp;lt;/sup&amp;gt;/ч"/>
    <s v="333/370/430/510"/>
    <x v="24"/>
    <s v="333/370/430/510"/>
    <s v="333/370/430/510"/>
    <x v="0"/>
  </r>
  <r>
    <n v="14"/>
    <s v="Инверторные сплит-системы серии X-COMFORT (R32) RAK-25REF/RAC-25WEF"/>
    <x v="13"/>
    <x v="13"/>
    <x v="0"/>
    <x v="0"/>
    <s v="Минимальный расход воздуха внутреннего блока, м&amp;lt;sup&amp;gt;3&amp;lt;/sup&amp;gt;/ч"/>
    <n v="333"/>
    <x v="25"/>
    <s v="333"/>
    <s v="333"/>
    <x v="0"/>
  </r>
  <r>
    <n v="14"/>
    <s v="Инверторные сплит-системы серии X-COMFORT (R32) RAK-25REF/RAC-25WEF"/>
    <x v="13"/>
    <x v="13"/>
    <x v="0"/>
    <x v="0"/>
    <s v="Уровень шума внутреннего блока, дБ(А)"/>
    <s v="20/23/34/41"/>
    <x v="26"/>
    <s v="20/23/34/41"/>
    <s v="20/23/34/41"/>
    <x v="1"/>
  </r>
  <r>
    <n v="14"/>
    <s v="Инверторные сплит-системы серии X-COMFORT (R32) RAK-25REF/RAC-25WEF"/>
    <x v="13"/>
    <x v="13"/>
    <x v="0"/>
    <x v="0"/>
    <s v="Минимальный уровень шума внутреннего блока, дБ(А)"/>
    <n v="20"/>
    <x v="27"/>
    <s v="20"/>
    <s v="20"/>
    <x v="0"/>
  </r>
  <r>
    <n v="14"/>
    <s v="Инверторные сплит-системы серии X-COMFORT (R32) RAK-25REF/RAC-25WEF"/>
    <x v="13"/>
    <x v="13"/>
    <x v="0"/>
    <x v="0"/>
    <s v="Объем конденсации, л/ч"/>
    <n v="1.4"/>
    <x v="28"/>
    <s v="1.4"/>
    <s v="1.4"/>
    <x v="0"/>
  </r>
  <r>
    <n v="14"/>
    <s v="Инверторные сплит-системы серии X-COMFORT (R32) RAK-25REF/RAC-25WEF"/>
    <x v="13"/>
    <x v="13"/>
    <x v="0"/>
    <x v="0"/>
    <s v="Расход воздуха наружного блока, м&amp;lt;sup&amp;gt;3&amp;lt;/sup&amp;gt;/ч"/>
    <n v="1860"/>
    <x v="29"/>
    <s v="1860"/>
    <s v="1860"/>
    <x v="0"/>
  </r>
  <r>
    <n v="14"/>
    <s v="Инверторные сплит-системы серии X-COMFORT (R32) RAK-25REF/RAC-25WEF"/>
    <x v="13"/>
    <x v="13"/>
    <x v="0"/>
    <x v="0"/>
    <s v="Уровень шума наружного блока, дБ(А)"/>
    <n v="47"/>
    <x v="30"/>
    <s v="47"/>
    <s v="47"/>
    <x v="1"/>
  </r>
  <r>
    <n v="14"/>
    <s v="Инверторные сплит-системы серии X-COMFORT (R32) RAK-25REF/RAC-25WEF"/>
    <x v="13"/>
    <x v="13"/>
    <x v="0"/>
    <x v="0"/>
    <s v="Марка компрессора"/>
    <s v="Hitachi / Highly"/>
    <x v="31"/>
    <s v="Hitachi / Highly"/>
    <s v="Hitachi / Highly"/>
    <x v="1"/>
  </r>
  <r>
    <n v="14"/>
    <s v="Инверторные сплит-системы серии X-COMFORT (R32) RAK-25REF/RAC-25WEF"/>
    <x v="13"/>
    <x v="13"/>
    <x v="0"/>
    <x v="0"/>
    <s v="Тип компрессора"/>
    <s v="Ротационный с одним ротором"/>
    <x v="32"/>
    <s v="Ротационный с одним ротором"/>
    <s v="Ротационный с одним ротором"/>
    <x v="0"/>
  </r>
  <r>
    <n v="14"/>
    <s v="Инверторные сплит-системы серии X-COMFORT (R32) RAK-25REF/RAC-25WEF"/>
    <x v="13"/>
    <x v="13"/>
    <x v="0"/>
    <x v="0"/>
    <s v="Тип хладагента"/>
    <s v="R32"/>
    <x v="33"/>
    <s v="R32"/>
    <s v="R32"/>
    <x v="1"/>
  </r>
  <r>
    <n v="14"/>
    <s v="Инверторные сплит-системы серии X-COMFORT (R32) RAK-25REF/RAC-25WEF"/>
    <x v="13"/>
    <x v="13"/>
    <x v="0"/>
    <x v="0"/>
    <s v="Заводская заправка хладагента, г"/>
    <n v="530"/>
    <x v="34"/>
    <s v="530"/>
    <s v="530"/>
    <x v="1"/>
  </r>
  <r>
    <n v="14"/>
    <s v="Инверторные сплит-системы серии X-COMFORT (R32) RAK-25REF/RAC-25WEF"/>
    <x v="13"/>
    <x v="13"/>
    <x v="0"/>
    <x v="0"/>
    <s v="Габаритные размеры внутреннего блока (ШхВхГ), мм"/>
    <s v="780x280x215"/>
    <x v="35"/>
    <s v="780 x 280 x 215"/>
    <s v="780 x 280 x 215"/>
    <x v="1"/>
  </r>
  <r>
    <n v="14"/>
    <s v="Инверторные сплит-системы серии X-COMFORT (R32) RAK-25REF/RAC-25WEF"/>
    <x v="13"/>
    <x v="13"/>
    <x v="0"/>
    <x v="0"/>
    <s v="Габаритные размеры наружного блока (ШхВхГ), мм"/>
    <s v="660x530x278"/>
    <x v="36"/>
    <s v="660 x 530 x 278"/>
    <s v="660 x 530 x 278"/>
    <x v="1"/>
  </r>
  <r>
    <n v="14"/>
    <s v="Инверторные сплит-системы серии X-COMFORT (R32) RAK-25REF/RAC-25WEF"/>
    <x v="13"/>
    <x v="13"/>
    <x v="0"/>
    <x v="0"/>
    <s v="Габаритные размеры внутреннего блока в упаковке (ШхВхГ), мм"/>
    <s v="820x259x330"/>
    <x v="37"/>
    <s v="820 x 259 x 330"/>
    <s v="820 x 259 x 330"/>
    <x v="1"/>
  </r>
  <r>
    <n v="14"/>
    <s v="Инверторные сплит-системы серии X-COMFORT (R32) RAK-25REF/RAC-25WEF"/>
    <x v="13"/>
    <x v="13"/>
    <x v="0"/>
    <x v="0"/>
    <s v="Габаритные размеры наружного блока в упаковке (ШхВхГ), мм"/>
    <s v="785x582x373"/>
    <x v="38"/>
    <s v="785 x 582 x 373"/>
    <s v="785 x 582 x 373"/>
    <x v="1"/>
  </r>
  <r>
    <n v="14"/>
    <s v="Инверторные сплит-системы серии X-COMFORT (R32) RAK-25REF/RAC-25WEF"/>
    <x v="13"/>
    <x v="13"/>
    <x v="0"/>
    <x v="0"/>
    <s v="Вес нетто внутреннего блока, кг"/>
    <n v="7.7"/>
    <x v="39"/>
    <s v="7.7"/>
    <s v="7.7"/>
    <x v="1"/>
  </r>
  <r>
    <n v="14"/>
    <s v="Инверторные сплит-системы серии X-COMFORT (R32) RAK-25REF/RAC-25WEF"/>
    <x v="13"/>
    <x v="13"/>
    <x v="0"/>
    <x v="0"/>
    <s v="Вес нетто наружного блока, кг"/>
    <n v="23.7"/>
    <x v="40"/>
    <s v="23.7"/>
    <s v="23.7"/>
    <x v="1"/>
  </r>
  <r>
    <n v="14"/>
    <s v="Инверторные сплит-системы серии X-COMFORT (R32) RAK-25REF/RAC-25WEF"/>
    <x v="13"/>
    <x v="13"/>
    <x v="0"/>
    <x v="0"/>
    <s v="Вес брутто внутреннего блока, кг"/>
    <n v="8.6999999999999993"/>
    <x v="41"/>
    <s v="8.7"/>
    <s v="8.7"/>
    <x v="1"/>
  </r>
  <r>
    <n v="14"/>
    <s v="Инверторные сплит-системы серии X-COMFORT (R32) RAK-25REF/RAC-25WEF"/>
    <x v="13"/>
    <x v="13"/>
    <x v="0"/>
    <x v="0"/>
    <s v="Вес брутто наружного блока, кг"/>
    <n v="26"/>
    <x v="42"/>
    <s v="26"/>
    <s v="26"/>
    <x v="1"/>
  </r>
  <r>
    <n v="14"/>
    <s v="Инверторные сплит-системы серии X-COMFORT (R32) RAK-25REF/RAC-25WEF"/>
    <x v="13"/>
    <x v="13"/>
    <x v="0"/>
    <x v="0"/>
    <s v="Диаметр жидкостной трубы, мм (дюйм)"/>
    <s v="6,35 (1/4&amp;quot;)"/>
    <x v="43"/>
    <s v="6.35 (1/4&amp;quot;)"/>
    <n v="6.35"/>
    <x v="1"/>
  </r>
  <r>
    <n v="14"/>
    <s v="Инверторные сплит-системы серии X-COMFORT (R32) RAK-25REF/RAC-25WEF"/>
    <x v="13"/>
    <x v="13"/>
    <x v="0"/>
    <x v="0"/>
    <s v="Диаметр газовой трубы, мм (дюйм)"/>
    <s v="9,53 (3/8&amp;quot;)"/>
    <x v="44"/>
    <s v="9.53 (3/8&amp;quot;)"/>
    <n v="9.5299999999999994"/>
    <x v="1"/>
  </r>
  <r>
    <n v="14"/>
    <s v="Инверторные сплит-системы серии X-COMFORT (R32) RAK-25REF/RAC-25WEF"/>
    <x v="13"/>
    <x v="13"/>
    <x v="0"/>
    <x v="0"/>
    <s v="Максимальная длина трассы, м"/>
    <n v="20"/>
    <x v="45"/>
    <s v="20"/>
    <s v="20"/>
    <x v="1"/>
  </r>
  <r>
    <n v="14"/>
    <s v="Инверторные сплит-системы серии X-COMFORT (R32) RAK-25REF/RAC-25WEF"/>
    <x v="13"/>
    <x v="13"/>
    <x v="0"/>
    <x v="0"/>
    <s v="Максимальный перепад по высоте между внутренним и наружным блоками, м"/>
    <n v="10"/>
    <x v="46"/>
    <s v="10"/>
    <s v="10"/>
    <x v="1"/>
  </r>
  <r>
    <n v="14"/>
    <s v="Инверторные сплит-системы серии X-COMFORT (R32) RAK-25REF/RAC-25WEF"/>
    <x v="13"/>
    <x v="13"/>
    <x v="0"/>
    <x v="0"/>
    <s v="Минимальная длина трассы, м"/>
    <n v="3"/>
    <x v="47"/>
    <s v="3"/>
    <s v="3"/>
    <x v="0"/>
  </r>
  <r>
    <n v="14"/>
    <s v="Инверторные сплит-системы серии X-COMFORT (R32) RAK-25REF/RAC-25WEF"/>
    <x v="13"/>
    <x v="13"/>
    <x v="0"/>
    <x v="0"/>
    <s v="Номинальная длина трассы, м"/>
    <n v="20"/>
    <x v="48"/>
    <s v="20"/>
    <s v="20"/>
    <x v="0"/>
  </r>
  <r>
    <n v="14"/>
    <s v="Инверторные сплит-системы серии X-COMFORT (R32) RAK-25REF/RAC-25WEF"/>
    <x v="13"/>
    <x v="13"/>
    <x v="0"/>
    <x v="0"/>
    <s v="Диаметр дренажной трубы, мм"/>
    <n v="16"/>
    <x v="49"/>
    <s v="16"/>
    <s v="16"/>
    <x v="0"/>
  </r>
  <r>
    <n v="14"/>
    <s v="Инверторные сплит-системы серии X-COMFORT (R32) RAK-25REF/RAC-25WEF"/>
    <x v="13"/>
    <x v="13"/>
    <x v="0"/>
    <x v="0"/>
    <s v="Рабочие температурные границы наружного воздуха (охлаждение), °C"/>
    <s v="-10 ~ +46"/>
    <x v="50"/>
    <s v="-10 ~ +46"/>
    <s v="-10 ~ +46"/>
    <x v="1"/>
  </r>
  <r>
    <n v="14"/>
    <s v="Инверторные сплит-системы серии X-COMFORT (R32) RAK-25REF/RAC-25WEF"/>
    <x v="13"/>
    <x v="13"/>
    <x v="0"/>
    <x v="0"/>
    <s v="Рабочие температурные границы наружного воздуха (нагрев), °C"/>
    <s v="-15 ~ +21"/>
    <x v="51"/>
    <s v="-15 ~ +21"/>
    <s v="-15 ~ +21"/>
    <x v="1"/>
  </r>
  <r>
    <n v="14"/>
    <s v="Инверторные сплит-системы серии X-COMFORT (R32) RAK-25REF/RAC-25WEF"/>
    <x v="13"/>
    <x v="13"/>
    <x v="0"/>
    <x v="0"/>
    <s v="Подключение электропитания"/>
    <s v="Наружный блок"/>
    <x v="52"/>
    <s v="Наружный блок"/>
    <s v="Наружный блок"/>
    <x v="0"/>
  </r>
  <r>
    <n v="14"/>
    <s v="Инверторные сплит-системы серии X-COMFORT (R32) RAK-25REF/RAC-25WEF"/>
    <x v="13"/>
    <x v="13"/>
    <x v="0"/>
    <x v="0"/>
    <s v="Межблочный кабель, мм&amp;lt;sup&amp;gt;2&amp;lt;/sup&amp;gt;"/>
    <s v="1,50x3 + E"/>
    <x v="53"/>
    <s v="1.50x3 + E"/>
    <s v="1.50x3 + E"/>
    <x v="0"/>
  </r>
  <r>
    <n v="14"/>
    <s v="Инверторные сплит-системы серии X-COMFORT (R32) RAK-25REF/RAC-25WEF"/>
    <x v="13"/>
    <x v="13"/>
    <x v="0"/>
    <x v="0"/>
    <s v="Силовой кабель, мм&amp;lt;sup&amp;gt;2&amp;lt;/sup&amp;gt;"/>
    <s v="1,50x2 + E"/>
    <x v="54"/>
    <s v="1.50x2 + E"/>
    <s v="1.50x2 + E"/>
    <x v="0"/>
  </r>
  <r>
    <n v="14"/>
    <s v="Инверторные сплит-системы серии X-COMFORT (R32) RAK-25REF/RAC-25WEF"/>
    <x v="13"/>
    <x v="13"/>
    <x v="0"/>
    <x v="0"/>
    <s v="Автомат защиты, А"/>
    <n v="16"/>
    <x v="55"/>
    <s v="16"/>
    <s v="16"/>
    <x v="0"/>
  </r>
  <r>
    <n v="14"/>
    <s v="Инверторные сплит-системы серии X-COMFORT (R32) RAK-25REF/RAC-25WEF"/>
    <x v="13"/>
    <x v="13"/>
    <x v="0"/>
    <x v="0"/>
    <s v="Максимальная потребляемая мощность, кВт"/>
    <n v="1.29"/>
    <x v="56"/>
    <s v="1.29"/>
    <s v="1.29"/>
    <x v="0"/>
  </r>
  <r>
    <n v="14"/>
    <s v="Инверторные сплит-системы серии X-COMFORT (R32) RAK-25REF/RAC-25WEF"/>
    <x v="13"/>
    <x v="13"/>
    <x v="0"/>
    <x v="0"/>
    <s v="Максимальный потребляемый ток, А"/>
    <n v="5.61"/>
    <x v="57"/>
    <s v="5.61"/>
    <s v="5.61"/>
    <x v="0"/>
  </r>
  <r>
    <n v="14"/>
    <s v="Инверторные сплит-системы серии X-COMFORT (R32) RAK-25REF/RAC-25WEF"/>
    <x v="13"/>
    <x v="13"/>
    <x v="0"/>
    <x v="0"/>
    <s v="Класс пылевлагозащиты, внутренний / наружный блок"/>
    <s v="IPX0 / IPX4"/>
    <x v="58"/>
    <s v="IPX0 / IPX4"/>
    <s v="IPX0 / IPX4"/>
    <x v="0"/>
  </r>
  <r>
    <n v="14"/>
    <s v="Инверторные сплит-системы серии X-COMFORT (R32) RAK-25REF/RAC-25WEF"/>
    <x v="13"/>
    <x v="13"/>
    <x v="0"/>
    <x v="0"/>
    <s v="Класс электрозащиты, внутренний / наружный блок"/>
    <s v="I класс / I класс"/>
    <x v="59"/>
    <s v="I класс / I класс"/>
    <s v="I класс / I класс"/>
    <x v="0"/>
  </r>
  <r>
    <n v="14"/>
    <s v="Инверторные сплит-системы серии X-COMFORT (R32) RAK-25REF/RAC-25WEF"/>
    <x v="13"/>
    <x v="13"/>
    <x v="0"/>
    <x v="0"/>
    <s v="Монтажный размер наружного блока, мм"/>
    <s v="500*297"/>
    <x v="60"/>
    <s v="500*297"/>
    <s v="500*297"/>
    <x v="0"/>
  </r>
  <r>
    <n v="14"/>
    <s v="Инверторные сплит-системы серии X-COMFORT (R32) RAK-25REF/RAC-25WEF"/>
    <x v="13"/>
    <x v="13"/>
    <x v="0"/>
    <x v="0"/>
    <s v="Страна производства"/>
    <s v="КНР"/>
    <x v="61"/>
    <s v="КНР"/>
    <s v="КНР"/>
    <x v="0"/>
  </r>
  <r>
    <n v="14"/>
    <s v="Инверторные сплит-системы серии X-COMFORT (R32) RAK-25REF/RAC-25WEF"/>
    <x v="13"/>
    <x v="13"/>
    <x v="0"/>
    <x v="0"/>
    <s v="Срок гарантии, мес"/>
    <n v="36"/>
    <x v="62"/>
    <s v="36"/>
    <s v="36"/>
    <x v="0"/>
  </r>
  <r>
    <n v="14"/>
    <s v="Инверторные сплит-системы серии X-COMFORT (R32) RAK-25REF/RAC-25WEF"/>
    <x v="13"/>
    <x v="13"/>
    <x v="0"/>
    <x v="0"/>
    <s v="Цвет внутреннего блока"/>
    <s v="Белый"/>
    <x v="63"/>
    <s v="Белый"/>
    <s v="Белый"/>
    <x v="0"/>
  </r>
  <r>
    <n v="14"/>
    <s v="Инверторные сплит-системы серии X-COMFORT (R32) RAK-25REF/RAC-25WEF"/>
    <x v="13"/>
    <x v="13"/>
    <x v="0"/>
    <x v="0"/>
    <s v="Цвет наружного блока"/>
    <s v="Белый"/>
    <x v="64"/>
    <s v="Белый"/>
    <s v="Белый"/>
    <x v="0"/>
  </r>
  <r>
    <n v="14"/>
    <s v="Инверторные сплит-системы серии X-COMFORT (R32) RAK-25REF/RAC-25WEF"/>
    <x v="13"/>
    <x v="13"/>
    <x v="0"/>
    <x v="0"/>
    <s v="Тип дросселирующего устройства"/>
    <s v="ЭРВ"/>
    <x v="65"/>
    <s v="ЭРВ"/>
    <s v="ЭРВ"/>
    <x v="0"/>
  </r>
  <r>
    <n v="14"/>
    <s v="Инверторные сплит-системы серии X-COMFORT (R32) RAK-25REF/RAC-25WEF"/>
    <x v="13"/>
    <x v="13"/>
    <x v="0"/>
    <x v="0"/>
    <s v="Ионизатор воздуха"/>
    <s v="нет"/>
    <x v="66"/>
    <s v="нет"/>
    <s v="нет"/>
    <x v="0"/>
  </r>
  <r>
    <n v="14"/>
    <s v="Инверторные сплит-системы серии X-COMFORT (R32) RAK-25REF/RAC-25WEF"/>
    <x v="13"/>
    <x v="13"/>
    <x v="0"/>
    <x v="0"/>
    <s v="Плазменная очистка воздуха"/>
    <s v="нет"/>
    <x v="67"/>
    <s v="нет"/>
    <s v="нет"/>
    <x v="0"/>
  </r>
  <r>
    <n v="14"/>
    <s v="Инверторные сплит-системы серии X-COMFORT (R32) RAK-25REF/RAC-25WEF"/>
    <x v="13"/>
    <x v="13"/>
    <x v="0"/>
    <x v="0"/>
    <s v="Ультрафиолетовая стерилизация"/>
    <s v="нет"/>
    <x v="68"/>
    <s v="нет"/>
    <s v="нет"/>
    <x v="0"/>
  </r>
  <r>
    <n v="14"/>
    <s v="Инверторные сплит-системы серии X-COMFORT (R32) RAK-25REF/RAC-25WEF"/>
    <x v="13"/>
    <x v="13"/>
    <x v="0"/>
    <x v="0"/>
    <s v="Регулировка положения жалюзи с пульта ДУ"/>
    <s v="Только горизонтальные"/>
    <x v="69"/>
    <s v="Только горизонтальные"/>
    <s v="Только горизонтальные"/>
    <x v="0"/>
  </r>
  <r>
    <n v="14"/>
    <s v="Инверторные сплит-системы серии X-COMFORT (R32) RAK-25REF/RAC-25WEF"/>
    <x v="13"/>
    <x v="13"/>
    <x v="0"/>
    <x v="0"/>
    <s v="Управление c мобильного приложения по Wi-Fi"/>
    <s v="Да, опция"/>
    <x v="70"/>
    <s v="Да. опция"/>
    <s v="Да. опция"/>
    <x v="0"/>
  </r>
  <r>
    <n v="14"/>
    <s v="Инверторные сплит-системы серии X-COMFORT (R32) RAK-25REF/RAC-25WEF"/>
    <x v="13"/>
    <x v="13"/>
    <x v="0"/>
    <x v="0"/>
    <s v="Дополнительные фильтры тонкой очистки в комплекте"/>
    <s v="Нет"/>
    <x v="71"/>
    <s v="Нет"/>
    <s v="нет"/>
    <x v="0"/>
  </r>
  <r>
    <n v="14"/>
    <s v="Инверторные сплит-системы серии X-COMFORT (R32) RAK-25REF/RAC-25WEF"/>
    <x v="13"/>
    <x v="13"/>
    <x v="0"/>
    <x v="0"/>
    <s v="Противопылевой фильтр в комплекте"/>
    <s v="да"/>
    <x v="72"/>
    <s v="да"/>
    <s v="да"/>
    <x v="0"/>
  </r>
  <r>
    <n v="14"/>
    <s v="Инверторные сплит-системы серии X-COMFORT (R32) RAK-25REF/RAC-25WEF"/>
    <x v="13"/>
    <x v="13"/>
    <x v="0"/>
    <x v="0"/>
    <s v="Пульт управления в комплекте"/>
    <s v="Да, беспроводной"/>
    <x v="73"/>
    <s v="Да. беспроводной"/>
    <s v="Да. беспроводной"/>
    <x v="0"/>
  </r>
  <r>
    <n v="15"/>
    <s v="Инверторные сплит-системы серии X-COMFORT (R32) RAK-35REF/RAC-35WEF"/>
    <x v="14"/>
    <x v="14"/>
    <x v="0"/>
    <x v="0"/>
    <s v="Модель"/>
    <s v="RAK-35REF/RAC-35WEF"/>
    <x v="0"/>
    <s v="RAK-35REF/RAC-35WEF"/>
    <s v="RAK-35REF/RAC-35WEF"/>
    <x v="0"/>
  </r>
  <r>
    <n v="15"/>
    <s v="Инверторные сплит-системы серии X-COMFORT (R32) RAK-35REF/RAC-35WEF"/>
    <x v="14"/>
    <x v="14"/>
    <x v="0"/>
    <x v="0"/>
    <s v="Модель внутреннего блока"/>
    <s v="RAK-35REF"/>
    <x v="1"/>
    <s v="RAK-35REF"/>
    <s v="RAK-35REF"/>
    <x v="0"/>
  </r>
  <r>
    <n v="15"/>
    <s v="Инверторные сплит-системы серии X-COMFORT (R32) RAK-35REF/RAC-35WEF"/>
    <x v="14"/>
    <x v="14"/>
    <x v="0"/>
    <x v="0"/>
    <s v="Модель наружного блока"/>
    <s v="RAC-35WEF"/>
    <x v="2"/>
    <s v="RAC-35WEF"/>
    <s v="RAC-35WEF"/>
    <x v="0"/>
  </r>
  <r>
    <n v="15"/>
    <s v="Инверторные сплит-системы серии X-COMFORT (R32) RAK-35REF/RAC-35WEF"/>
    <x v="14"/>
    <x v="14"/>
    <x v="0"/>
    <x v="0"/>
    <s v="Инверторная технология"/>
    <s v="да"/>
    <x v="3"/>
    <s v="да"/>
    <s v="да"/>
    <x v="1"/>
  </r>
  <r>
    <n v="15"/>
    <s v="Инверторные сплит-системы серии X-COMFORT (R32) RAK-35REF/RAC-35WEF"/>
    <x v="14"/>
    <x v="14"/>
    <x v="0"/>
    <x v="0"/>
    <s v="Серия"/>
    <s v="X-Comfort"/>
    <x v="4"/>
    <s v="X-Comfort"/>
    <s v="X-Comfort"/>
    <x v="0"/>
  </r>
  <r>
    <n v="15"/>
    <s v="Инверторные сплит-системы серии X-COMFORT (R32) RAK-35REF/RAC-35WEF"/>
    <x v="14"/>
    <x v="14"/>
    <x v="0"/>
    <x v="0"/>
    <s v="Тип внутреннего блока"/>
    <s v="Настенный"/>
    <x v="5"/>
    <s v="Настенный"/>
    <s v="Настенный"/>
    <x v="1"/>
  </r>
  <r>
    <n v="15"/>
    <s v="Инверторные сплит-системы серии X-COMFORT (R32) RAK-35REF/RAC-35WEF"/>
    <x v="14"/>
    <x v="14"/>
    <x v="0"/>
    <x v="0"/>
    <s v="Эффективен для помещений площадью до, м"/>
    <n v="35"/>
    <x v="6"/>
    <s v="35"/>
    <s v="35"/>
    <x v="1"/>
  </r>
  <r>
    <n v="15"/>
    <s v="Инверторные сплит-системы серии X-COMFORT (R32) RAK-35REF/RAC-35WEF"/>
    <x v="14"/>
    <x v="14"/>
    <x v="0"/>
    <x v="0"/>
    <s v="Холодопроизводительность, kBTU"/>
    <n v="12"/>
    <x v="7"/>
    <s v="12"/>
    <s v="12"/>
    <x v="0"/>
  </r>
  <r>
    <n v="15"/>
    <s v="Инверторные сплит-системы серии X-COMFORT (R32) RAK-35REF/RAC-35WEF"/>
    <x v="14"/>
    <x v="14"/>
    <x v="0"/>
    <x v="0"/>
    <s v="Холодопроизводительность, кВт"/>
    <s v="3.50 (0.90 - 4.00)"/>
    <x v="8"/>
    <s v="3.50 (0.90 - 4.00)"/>
    <n v="3.5"/>
    <x v="1"/>
  </r>
  <r>
    <n v="15"/>
    <s v="Инверторные сплит-системы серии X-COMFORT (R32) RAK-35REF/RAC-35WEF"/>
    <x v="14"/>
    <x v="14"/>
    <x v="0"/>
    <x v="0"/>
    <s v="Потребляемый ток в режиме охлаждения, A"/>
    <s v="4.74 (1.09 - 6.35)"/>
    <x v="9"/>
    <s v="4.74 (1.09 - 6.35)"/>
    <n v="4.74"/>
    <x v="1"/>
  </r>
  <r>
    <n v="15"/>
    <s v="Инверторные сплит-системы серии X-COMFORT (R32) RAK-35REF/RAC-35WEF"/>
    <x v="14"/>
    <x v="14"/>
    <x v="0"/>
    <x v="0"/>
    <s v="Потребляемая мощность в режиме охлаждения, кВт"/>
    <s v="1.09 (0.25 - 1.46)"/>
    <x v="10"/>
    <s v="1.09 (0.25 - 1.46)"/>
    <n v="1.0900000000000001"/>
    <x v="1"/>
  </r>
  <r>
    <n v="15"/>
    <s v="Инверторные сплит-системы серии X-COMFORT (R32) RAK-35REF/RAC-35WEF"/>
    <x v="14"/>
    <x v="14"/>
    <x v="0"/>
    <x v="0"/>
    <s v="Коэффициент энергоэффективности EER, Вт/Вт"/>
    <s v="3,21"/>
    <x v="11"/>
    <n v="3.21"/>
    <n v="3.21"/>
    <x v="0"/>
  </r>
  <r>
    <n v="15"/>
    <s v="Инверторные сплит-системы серии X-COMFORT (R32) RAK-35REF/RAC-35WEF"/>
    <x v="14"/>
    <x v="14"/>
    <x v="0"/>
    <x v="0"/>
    <s v="Коэффициент сезонной энергоэффективности SEER, Вт/Вт"/>
    <n v="6.1"/>
    <x v="12"/>
    <s v="6.1"/>
    <s v="6.1"/>
    <x v="0"/>
  </r>
  <r>
    <n v="15"/>
    <s v="Инверторные сплит-системы серии X-COMFORT (R32) RAK-35REF/RAC-35WEF"/>
    <x v="14"/>
    <x v="14"/>
    <x v="0"/>
    <x v="0"/>
    <s v="Класс энергоэффективности EER (охлаждение)"/>
    <s v="A"/>
    <x v="13"/>
    <s v="A"/>
    <s v="A"/>
    <x v="0"/>
  </r>
  <r>
    <n v="15"/>
    <s v="Инверторные сплит-системы серии X-COMFORT (R32) RAK-35REF/RAC-35WEF"/>
    <x v="14"/>
    <x v="14"/>
    <x v="0"/>
    <x v="0"/>
    <s v="Класс сезонной энергоэффективности SEER (охлаждение)"/>
    <s v="A++"/>
    <x v="14"/>
    <s v="A++"/>
    <s v="A++"/>
    <x v="0"/>
  </r>
  <r>
    <n v="15"/>
    <s v="Инверторные сплит-системы серии X-COMFORT (R32) RAK-35REF/RAC-35WEF"/>
    <x v="14"/>
    <x v="14"/>
    <x v="0"/>
    <x v="0"/>
    <s v="Теплопроизводительность, kBTU"/>
    <n v="14"/>
    <x v="15"/>
    <s v="14"/>
    <s v="14"/>
    <x v="0"/>
  </r>
  <r>
    <n v="15"/>
    <s v="Инверторные сплит-системы серии X-COMFORT (R32) RAK-35REF/RAC-35WEF"/>
    <x v="14"/>
    <x v="14"/>
    <x v="0"/>
    <x v="0"/>
    <s v="Теплопроизводительность, кВт"/>
    <s v="4.20 (0.90 - 5.00)"/>
    <x v="16"/>
    <s v="4.20 (0.90 - 5.00)"/>
    <n v="4.2"/>
    <x v="1"/>
  </r>
  <r>
    <n v="15"/>
    <s v="Инверторные сплит-системы серии X-COMFORT (R32) RAK-35REF/RAC-35WEF"/>
    <x v="14"/>
    <x v="14"/>
    <x v="0"/>
    <x v="0"/>
    <s v="Потребляемый ток в режиме нагрева, A"/>
    <s v="4.78 (1.09 - 7.39)"/>
    <x v="17"/>
    <s v="4.78 (1.09 - 7.39)"/>
    <n v="4.78"/>
    <x v="1"/>
  </r>
  <r>
    <n v="15"/>
    <s v="Инверторные сплит-системы серии X-COMFORT (R32) RAK-35REF/RAC-35WEF"/>
    <x v="14"/>
    <x v="14"/>
    <x v="0"/>
    <x v="0"/>
    <s v="Потребляемая мощность в режиме нагрева, кВт"/>
    <s v="1.10 (0.25 - 1.70)"/>
    <x v="18"/>
    <s v="1.10 (0.25 - 1.70)"/>
    <n v="1.1000000000000001"/>
    <x v="1"/>
  </r>
  <r>
    <n v="15"/>
    <s v="Инверторные сплит-системы серии X-COMFORT (R32) RAK-35REF/RAC-35WEF"/>
    <x v="14"/>
    <x v="14"/>
    <x v="0"/>
    <x v="0"/>
    <s v="Коэффициент энергоэффективности COP, Вт/Вт"/>
    <s v="3,82"/>
    <x v="19"/>
    <n v="3.82"/>
    <n v="3.82"/>
    <x v="0"/>
  </r>
  <r>
    <n v="15"/>
    <s v="Инверторные сплит-системы серии X-COMFORT (R32) RAK-35REF/RAC-35WEF"/>
    <x v="14"/>
    <x v="14"/>
    <x v="0"/>
    <x v="0"/>
    <s v="Коэффициент энергоэффективности SCOP (усредненный), Вт/Вт"/>
    <n v="4.2"/>
    <x v="20"/>
    <s v="4.2"/>
    <s v="4.2"/>
    <x v="0"/>
  </r>
  <r>
    <n v="15"/>
    <s v="Инверторные сплит-системы серии X-COMFORT (R32) RAK-35REF/RAC-35WEF"/>
    <x v="14"/>
    <x v="14"/>
    <x v="0"/>
    <x v="0"/>
    <s v="Класс энергоэффективности COP (нагрев)"/>
    <s v="A"/>
    <x v="21"/>
    <s v="A"/>
    <s v="A"/>
    <x v="0"/>
  </r>
  <r>
    <n v="15"/>
    <s v="Инверторные сплит-системы серии X-COMFORT (R32) RAK-35REF/RAC-35WEF"/>
    <x v="14"/>
    <x v="14"/>
    <x v="0"/>
    <x v="0"/>
    <s v="Класс сезонной энергоэффективности SCOP (нагрев, усредненный)"/>
    <s v="A+"/>
    <x v="22"/>
    <s v="A+"/>
    <s v="A+"/>
    <x v="0"/>
  </r>
  <r>
    <n v="15"/>
    <s v="Инверторные сплит-системы серии X-COMFORT (R32) RAK-35REF/RAC-35WEF"/>
    <x v="14"/>
    <x v="14"/>
    <x v="0"/>
    <x v="0"/>
    <s v="Электропитание, В/Гц/Ф"/>
    <s v="230/50/1"/>
    <x v="23"/>
    <s v="230/50/1"/>
    <s v="230/50/1"/>
    <x v="1"/>
  </r>
  <r>
    <n v="15"/>
    <s v="Инверторные сплит-системы серии X-COMFORT (R32) RAK-35REF/RAC-35WEF"/>
    <x v="14"/>
    <x v="14"/>
    <x v="0"/>
    <x v="0"/>
    <s v="Расход воздуха внутреннего блока, м&amp;lt;sup&amp;gt;3&amp;lt;/sup&amp;gt;/ч"/>
    <s v="333/400/485/600"/>
    <x v="24"/>
    <s v="333/400/485/600"/>
    <s v="333/400/485/600"/>
    <x v="0"/>
  </r>
  <r>
    <n v="15"/>
    <s v="Инверторные сплит-системы серии X-COMFORT (R32) RAK-35REF/RAC-35WEF"/>
    <x v="14"/>
    <x v="14"/>
    <x v="0"/>
    <x v="0"/>
    <s v="Минимальный расход воздуха внутреннего блока, м&amp;lt;sup&amp;gt;3&amp;lt;/sup&amp;gt;/ч"/>
    <n v="333"/>
    <x v="25"/>
    <s v="333"/>
    <s v="333"/>
    <x v="0"/>
  </r>
  <r>
    <n v="15"/>
    <s v="Инверторные сплит-системы серии X-COMFORT (R32) RAK-35REF/RAC-35WEF"/>
    <x v="14"/>
    <x v="14"/>
    <x v="0"/>
    <x v="0"/>
    <s v="Уровень шума внутреннего блока, дБ(А)"/>
    <s v="25/26/36/43"/>
    <x v="26"/>
    <s v="25/26/36/43"/>
    <s v="25/26/36/43"/>
    <x v="1"/>
  </r>
  <r>
    <n v="15"/>
    <s v="Инверторные сплит-системы серии X-COMFORT (R32) RAK-35REF/RAC-35WEF"/>
    <x v="14"/>
    <x v="14"/>
    <x v="0"/>
    <x v="0"/>
    <s v="Минимальный уровень шума внутреннего блока, дБ(А)"/>
    <n v="25"/>
    <x v="27"/>
    <s v="25"/>
    <s v="25"/>
    <x v="0"/>
  </r>
  <r>
    <n v="15"/>
    <s v="Инверторные сплит-системы серии X-COMFORT (R32) RAK-35REF/RAC-35WEF"/>
    <x v="14"/>
    <x v="14"/>
    <x v="0"/>
    <x v="0"/>
    <s v="Объем конденсации, л/ч"/>
    <n v="1.6"/>
    <x v="28"/>
    <s v="1.6"/>
    <s v="1.6"/>
    <x v="0"/>
  </r>
  <r>
    <n v="15"/>
    <s v="Инверторные сплит-системы серии X-COMFORT (R32) RAK-35REF/RAC-35WEF"/>
    <x v="14"/>
    <x v="14"/>
    <x v="0"/>
    <x v="0"/>
    <s v="Расход воздуха наружного блока, м&amp;lt;sup&amp;gt;3&amp;lt;/sup&amp;gt;/ч"/>
    <n v="1860"/>
    <x v="29"/>
    <s v="1860"/>
    <s v="1860"/>
    <x v="0"/>
  </r>
  <r>
    <n v="15"/>
    <s v="Инверторные сплит-системы серии X-COMFORT (R32) RAK-35REF/RAC-35WEF"/>
    <x v="14"/>
    <x v="14"/>
    <x v="0"/>
    <x v="0"/>
    <s v="Уровень шума наружного блока, дБ(А)"/>
    <n v="48"/>
    <x v="30"/>
    <s v="48"/>
    <s v="48"/>
    <x v="1"/>
  </r>
  <r>
    <n v="15"/>
    <s v="Инверторные сплит-системы серии X-COMFORT (R32) RAK-35REF/RAC-35WEF"/>
    <x v="14"/>
    <x v="14"/>
    <x v="0"/>
    <x v="0"/>
    <s v="Марка компрессора"/>
    <s v="Hitachi / Highly"/>
    <x v="31"/>
    <s v="Hitachi / Highly"/>
    <s v="Hitachi / Highly"/>
    <x v="1"/>
  </r>
  <r>
    <n v="15"/>
    <s v="Инверторные сплит-системы серии X-COMFORT (R32) RAK-35REF/RAC-35WEF"/>
    <x v="14"/>
    <x v="14"/>
    <x v="0"/>
    <x v="0"/>
    <s v="Тип компрессора"/>
    <s v="Ротационный с одним ротором"/>
    <x v="32"/>
    <s v="Ротационный с одним ротором"/>
    <s v="Ротационный с одним ротором"/>
    <x v="0"/>
  </r>
  <r>
    <n v="15"/>
    <s v="Инверторные сплит-системы серии X-COMFORT (R32) RAK-35REF/RAC-35WEF"/>
    <x v="14"/>
    <x v="14"/>
    <x v="0"/>
    <x v="0"/>
    <s v="Тип хладагента"/>
    <s v="R32"/>
    <x v="33"/>
    <s v="R32"/>
    <s v="R32"/>
    <x v="1"/>
  </r>
  <r>
    <n v="15"/>
    <s v="Инверторные сплит-системы серии X-COMFORT (R32) RAK-35REF/RAC-35WEF"/>
    <x v="14"/>
    <x v="14"/>
    <x v="0"/>
    <x v="0"/>
    <s v="Заводская заправка хладагента, г"/>
    <n v="700"/>
    <x v="34"/>
    <s v="700"/>
    <s v="700"/>
    <x v="1"/>
  </r>
  <r>
    <n v="15"/>
    <s v="Инверторные сплит-системы серии X-COMFORT (R32) RAK-35REF/RAC-35WEF"/>
    <x v="14"/>
    <x v="14"/>
    <x v="0"/>
    <x v="0"/>
    <s v="Габаритные размеры внутреннего блока (ШхВхГ), мм"/>
    <s v="780x280x215"/>
    <x v="35"/>
    <s v="780 x 280 x 215"/>
    <s v="780 x 280 x 215"/>
    <x v="1"/>
  </r>
  <r>
    <n v="15"/>
    <s v="Инверторные сплит-системы серии X-COMFORT (R32) RAK-35REF/RAC-35WEF"/>
    <x v="14"/>
    <x v="14"/>
    <x v="0"/>
    <x v="0"/>
    <s v="Габаритные размеры наружного блока (ШхВхГ), мм"/>
    <s v="660x530x278"/>
    <x v="36"/>
    <s v="660 x 530 x 278"/>
    <s v="660 x 530 x 278"/>
    <x v="1"/>
  </r>
  <r>
    <n v="15"/>
    <s v="Инверторные сплит-системы серии X-COMFORT (R32) RAK-35REF/RAC-35WEF"/>
    <x v="14"/>
    <x v="14"/>
    <x v="0"/>
    <x v="0"/>
    <s v="Габаритные размеры внутреннего блока в упаковке (ШхВхГ), мм"/>
    <s v="820x259x330"/>
    <x v="37"/>
    <s v="820 x 259 x 330"/>
    <s v="820 x 259 x 330"/>
    <x v="1"/>
  </r>
  <r>
    <n v="15"/>
    <s v="Инверторные сплит-системы серии X-COMFORT (R32) RAK-35REF/RAC-35WEF"/>
    <x v="14"/>
    <x v="14"/>
    <x v="0"/>
    <x v="0"/>
    <s v="Габаритные размеры наружного блока в упаковке (ШхВхГ), мм"/>
    <s v="785x582x373"/>
    <x v="38"/>
    <s v="785 x 582 x 373"/>
    <s v="785 x 582 x 373"/>
    <x v="1"/>
  </r>
  <r>
    <n v="15"/>
    <s v="Инверторные сплит-системы серии X-COMFORT (R32) RAK-35REF/RAC-35WEF"/>
    <x v="14"/>
    <x v="14"/>
    <x v="0"/>
    <x v="0"/>
    <s v="Вес нетто внутреннего блока, кг"/>
    <n v="7.7"/>
    <x v="39"/>
    <s v="7.7"/>
    <s v="7.7"/>
    <x v="1"/>
  </r>
  <r>
    <n v="15"/>
    <s v="Инверторные сплит-системы серии X-COMFORT (R32) RAK-35REF/RAC-35WEF"/>
    <x v="14"/>
    <x v="14"/>
    <x v="0"/>
    <x v="0"/>
    <s v="Вес нетто наружного блока, кг"/>
    <n v="25"/>
    <x v="40"/>
    <s v="25"/>
    <s v="25"/>
    <x v="1"/>
  </r>
  <r>
    <n v="15"/>
    <s v="Инверторные сплит-системы серии X-COMFORT (R32) RAK-35REF/RAC-35WEF"/>
    <x v="14"/>
    <x v="14"/>
    <x v="0"/>
    <x v="0"/>
    <s v="Вес брутто внутреннего блока, кг"/>
    <n v="8.6999999999999993"/>
    <x v="41"/>
    <s v="8.7"/>
    <s v="8.7"/>
    <x v="1"/>
  </r>
  <r>
    <n v="15"/>
    <s v="Инверторные сплит-системы серии X-COMFORT (R32) RAK-35REF/RAC-35WEF"/>
    <x v="14"/>
    <x v="14"/>
    <x v="0"/>
    <x v="0"/>
    <s v="Вес брутто наружного блока, кг"/>
    <n v="27.5"/>
    <x v="42"/>
    <s v="27.5"/>
    <s v="27.5"/>
    <x v="1"/>
  </r>
  <r>
    <n v="15"/>
    <s v="Инверторные сплит-системы серии X-COMFORT (R32) RAK-35REF/RAC-35WEF"/>
    <x v="14"/>
    <x v="14"/>
    <x v="0"/>
    <x v="0"/>
    <s v="Диаметр жидкостной трубы, мм (дюйм)"/>
    <s v="6,35 (1/4&amp;quot;)"/>
    <x v="43"/>
    <s v="6.35 (1/4&amp;quot;)"/>
    <n v="6.35"/>
    <x v="1"/>
  </r>
  <r>
    <n v="15"/>
    <s v="Инверторные сплит-системы серии X-COMFORT (R32) RAK-35REF/RAC-35WEF"/>
    <x v="14"/>
    <x v="14"/>
    <x v="0"/>
    <x v="0"/>
    <s v="Диаметр газовой трубы, мм (дюйм)"/>
    <s v="9,53 (3/8&amp;quot;)"/>
    <x v="44"/>
    <s v="9.53 (3/8&amp;quot;)"/>
    <n v="9.5299999999999994"/>
    <x v="1"/>
  </r>
  <r>
    <n v="15"/>
    <s v="Инверторные сплит-системы серии X-COMFORT (R32) RAK-35REF/RAC-35WEF"/>
    <x v="14"/>
    <x v="14"/>
    <x v="0"/>
    <x v="0"/>
    <s v="Максимальная длина трассы, м"/>
    <n v="20"/>
    <x v="45"/>
    <s v="20"/>
    <s v="20"/>
    <x v="1"/>
  </r>
  <r>
    <n v="15"/>
    <s v="Инверторные сплит-системы серии X-COMFORT (R32) RAK-35REF/RAC-35WEF"/>
    <x v="14"/>
    <x v="14"/>
    <x v="0"/>
    <x v="0"/>
    <s v="Максимальный перепад по высоте между внутренним и наружным блоками, м"/>
    <n v="10"/>
    <x v="46"/>
    <s v="10"/>
    <s v="10"/>
    <x v="1"/>
  </r>
  <r>
    <n v="15"/>
    <s v="Инверторные сплит-системы серии X-COMFORT (R32) RAK-35REF/RAC-35WEF"/>
    <x v="14"/>
    <x v="14"/>
    <x v="0"/>
    <x v="0"/>
    <s v="Минимальная длина трассы, м"/>
    <n v="3"/>
    <x v="47"/>
    <s v="3"/>
    <s v="3"/>
    <x v="0"/>
  </r>
  <r>
    <n v="15"/>
    <s v="Инверторные сплит-системы серии X-COMFORT (R32) RAK-35REF/RAC-35WEF"/>
    <x v="14"/>
    <x v="14"/>
    <x v="0"/>
    <x v="0"/>
    <s v="Номинальная длина трассы, м"/>
    <n v="20"/>
    <x v="48"/>
    <s v="20"/>
    <s v="20"/>
    <x v="0"/>
  </r>
  <r>
    <n v="15"/>
    <s v="Инверторные сплит-системы серии X-COMFORT (R32) RAK-35REF/RAC-35WEF"/>
    <x v="14"/>
    <x v="14"/>
    <x v="0"/>
    <x v="0"/>
    <s v="Диаметр дренажной трубы, мм"/>
    <n v="16"/>
    <x v="49"/>
    <s v="16"/>
    <s v="16"/>
    <x v="0"/>
  </r>
  <r>
    <n v="15"/>
    <s v="Инверторные сплит-системы серии X-COMFORT (R32) RAK-35REF/RAC-35WEF"/>
    <x v="14"/>
    <x v="14"/>
    <x v="0"/>
    <x v="0"/>
    <s v="Рабочие температурные границы наружного воздуха (охлаждение), °C"/>
    <s v="-10 ~ +46"/>
    <x v="50"/>
    <s v="-10 ~ +46"/>
    <s v="-10 ~ +46"/>
    <x v="1"/>
  </r>
  <r>
    <n v="15"/>
    <s v="Инверторные сплит-системы серии X-COMFORT (R32) RAK-35REF/RAC-35WEF"/>
    <x v="14"/>
    <x v="14"/>
    <x v="0"/>
    <x v="0"/>
    <s v="Рабочие температурные границы наружного воздуха (нагрев), °C"/>
    <s v="-15 ~ +21"/>
    <x v="51"/>
    <s v="-15 ~ +21"/>
    <s v="-15 ~ +21"/>
    <x v="1"/>
  </r>
  <r>
    <n v="15"/>
    <s v="Инверторные сплит-системы серии X-COMFORT (R32) RAK-35REF/RAC-35WEF"/>
    <x v="14"/>
    <x v="14"/>
    <x v="0"/>
    <x v="0"/>
    <s v="Подключение электропитания"/>
    <s v="Наружный блок"/>
    <x v="52"/>
    <s v="Наружный блок"/>
    <s v="Наружный блок"/>
    <x v="0"/>
  </r>
  <r>
    <n v="15"/>
    <s v="Инверторные сплит-системы серии X-COMFORT (R32) RAK-35REF/RAC-35WEF"/>
    <x v="14"/>
    <x v="14"/>
    <x v="0"/>
    <x v="0"/>
    <s v="Межблочный кабель, мм&amp;lt;sup&amp;gt;2&amp;lt;/sup&amp;gt;"/>
    <s v="1,50x3 + E"/>
    <x v="53"/>
    <s v="1.50x3 + E"/>
    <s v="1.50x3 + E"/>
    <x v="0"/>
  </r>
  <r>
    <n v="15"/>
    <s v="Инверторные сплит-системы серии X-COMFORT (R32) RAK-35REF/RAC-35WEF"/>
    <x v="14"/>
    <x v="14"/>
    <x v="0"/>
    <x v="0"/>
    <s v="Силовой кабель, мм&amp;lt;sup&amp;gt;2&amp;lt;/sup&amp;gt;"/>
    <s v="1,50x2 + E"/>
    <x v="54"/>
    <s v="1.50x2 + E"/>
    <s v="1.50x2 + E"/>
    <x v="0"/>
  </r>
  <r>
    <n v="15"/>
    <s v="Инверторные сплит-системы серии X-COMFORT (R32) RAK-35REF/RAC-35WEF"/>
    <x v="14"/>
    <x v="14"/>
    <x v="0"/>
    <x v="0"/>
    <s v="Автомат защиты, А"/>
    <n v="16"/>
    <x v="55"/>
    <s v="16"/>
    <s v="16"/>
    <x v="0"/>
  </r>
  <r>
    <n v="15"/>
    <s v="Инверторные сплит-системы серии X-COMFORT (R32) RAK-35REF/RAC-35WEF"/>
    <x v="14"/>
    <x v="14"/>
    <x v="0"/>
    <x v="0"/>
    <s v="Максимальная потребляемая мощность, кВт"/>
    <n v="1.7"/>
    <x v="56"/>
    <s v="1.7"/>
    <s v="1.7"/>
    <x v="0"/>
  </r>
  <r>
    <n v="15"/>
    <s v="Инверторные сплит-системы серии X-COMFORT (R32) RAK-35REF/RAC-35WEF"/>
    <x v="14"/>
    <x v="14"/>
    <x v="0"/>
    <x v="0"/>
    <s v="Максимальный потребляемый ток, А"/>
    <n v="7.39"/>
    <x v="57"/>
    <s v="7.39"/>
    <s v="7.39"/>
    <x v="0"/>
  </r>
  <r>
    <n v="15"/>
    <s v="Инверторные сплит-системы серии X-COMFORT (R32) RAK-35REF/RAC-35WEF"/>
    <x v="14"/>
    <x v="14"/>
    <x v="0"/>
    <x v="0"/>
    <s v="Класс пылевлагозащиты, внутренний / наружный блок"/>
    <s v="IPX0 / IPX4"/>
    <x v="58"/>
    <s v="IPX0 / IPX4"/>
    <s v="IPX0 / IPX4"/>
    <x v="0"/>
  </r>
  <r>
    <n v="15"/>
    <s v="Инверторные сплит-системы серии X-COMFORT (R32) RAK-35REF/RAC-35WEF"/>
    <x v="14"/>
    <x v="14"/>
    <x v="0"/>
    <x v="0"/>
    <s v="Класс электрозащиты, внутренний / наружный блок"/>
    <s v="I класс / I класс"/>
    <x v="59"/>
    <s v="I класс / I класс"/>
    <s v="I класс / I класс"/>
    <x v="0"/>
  </r>
  <r>
    <n v="15"/>
    <s v="Инверторные сплит-системы серии X-COMFORT (R32) RAK-35REF/RAC-35WEF"/>
    <x v="14"/>
    <x v="14"/>
    <x v="0"/>
    <x v="0"/>
    <s v="Монтажный размер наружного блока, мм"/>
    <s v="500*297"/>
    <x v="60"/>
    <s v="500*297"/>
    <s v="500*297"/>
    <x v="0"/>
  </r>
  <r>
    <n v="15"/>
    <s v="Инверторные сплит-системы серии X-COMFORT (R32) RAK-35REF/RAC-35WEF"/>
    <x v="14"/>
    <x v="14"/>
    <x v="0"/>
    <x v="0"/>
    <s v="Страна производства"/>
    <s v="КНР"/>
    <x v="61"/>
    <s v="КНР"/>
    <s v="КНР"/>
    <x v="0"/>
  </r>
  <r>
    <n v="15"/>
    <s v="Инверторные сплит-системы серии X-COMFORT (R32) RAK-35REF/RAC-35WEF"/>
    <x v="14"/>
    <x v="14"/>
    <x v="0"/>
    <x v="0"/>
    <s v="Срок гарантии, мес"/>
    <n v="36"/>
    <x v="62"/>
    <s v="36"/>
    <s v="36"/>
    <x v="0"/>
  </r>
  <r>
    <n v="15"/>
    <s v="Инверторные сплит-системы серии X-COMFORT (R32) RAK-35REF/RAC-35WEF"/>
    <x v="14"/>
    <x v="14"/>
    <x v="0"/>
    <x v="0"/>
    <s v="Цвет внутреннего блока"/>
    <s v="Белый"/>
    <x v="63"/>
    <s v="Белый"/>
    <s v="Белый"/>
    <x v="0"/>
  </r>
  <r>
    <n v="15"/>
    <s v="Инверторные сплит-системы серии X-COMFORT (R32) RAK-35REF/RAC-35WEF"/>
    <x v="14"/>
    <x v="14"/>
    <x v="0"/>
    <x v="0"/>
    <s v="Цвет наружного блока"/>
    <s v="Белый"/>
    <x v="64"/>
    <s v="Белый"/>
    <s v="Белый"/>
    <x v="0"/>
  </r>
  <r>
    <n v="15"/>
    <s v="Инверторные сплит-системы серии X-COMFORT (R32) RAK-35REF/RAC-35WEF"/>
    <x v="14"/>
    <x v="14"/>
    <x v="0"/>
    <x v="0"/>
    <s v="Тип дросселирующего устройства"/>
    <s v="ЭРВ"/>
    <x v="65"/>
    <s v="ЭРВ"/>
    <s v="ЭРВ"/>
    <x v="0"/>
  </r>
  <r>
    <n v="15"/>
    <s v="Инверторные сплит-системы серии X-COMFORT (R32) RAK-35REF/RAC-35WEF"/>
    <x v="14"/>
    <x v="14"/>
    <x v="0"/>
    <x v="0"/>
    <s v="Ионизатор воздуха"/>
    <s v="нет"/>
    <x v="66"/>
    <s v="нет"/>
    <s v="нет"/>
    <x v="0"/>
  </r>
  <r>
    <n v="15"/>
    <s v="Инверторные сплит-системы серии X-COMFORT (R32) RAK-35REF/RAC-35WEF"/>
    <x v="14"/>
    <x v="14"/>
    <x v="0"/>
    <x v="0"/>
    <s v="Плазменная очистка воздуха"/>
    <s v="нет"/>
    <x v="67"/>
    <s v="нет"/>
    <s v="нет"/>
    <x v="0"/>
  </r>
  <r>
    <n v="15"/>
    <s v="Инверторные сплит-системы серии X-COMFORT (R32) RAK-35REF/RAC-35WEF"/>
    <x v="14"/>
    <x v="14"/>
    <x v="0"/>
    <x v="0"/>
    <s v="Ультрафиолетовая стерилизация"/>
    <s v="нет"/>
    <x v="68"/>
    <s v="нет"/>
    <s v="нет"/>
    <x v="0"/>
  </r>
  <r>
    <n v="15"/>
    <s v="Инверторные сплит-системы серии X-COMFORT (R32) RAK-35REF/RAC-35WEF"/>
    <x v="14"/>
    <x v="14"/>
    <x v="0"/>
    <x v="0"/>
    <s v="Регулировка положения жалюзи с пульта ДУ"/>
    <s v="Только горизонтальные"/>
    <x v="69"/>
    <s v="Только горизонтальные"/>
    <s v="Только горизонтальные"/>
    <x v="0"/>
  </r>
  <r>
    <n v="15"/>
    <s v="Инверторные сплит-системы серии X-COMFORT (R32) RAK-35REF/RAC-35WEF"/>
    <x v="14"/>
    <x v="14"/>
    <x v="0"/>
    <x v="0"/>
    <s v="Управление c мобильного приложения по Wi-Fi"/>
    <s v="Да, опция"/>
    <x v="70"/>
    <s v="Да. опция"/>
    <s v="Да. опция"/>
    <x v="0"/>
  </r>
  <r>
    <n v="15"/>
    <s v="Инверторные сплит-системы серии X-COMFORT (R32) RAK-35REF/RAC-35WEF"/>
    <x v="14"/>
    <x v="14"/>
    <x v="0"/>
    <x v="0"/>
    <s v="Дополнительные фильтры тонкой очистки в комплекте"/>
    <s v="Нет"/>
    <x v="71"/>
    <s v="Нет"/>
    <s v="нет"/>
    <x v="0"/>
  </r>
  <r>
    <n v="15"/>
    <s v="Инверторные сплит-системы серии X-COMFORT (R32) RAK-35REF/RAC-35WEF"/>
    <x v="14"/>
    <x v="14"/>
    <x v="0"/>
    <x v="0"/>
    <s v="Противопылевой фильтр в комплекте"/>
    <s v="да"/>
    <x v="72"/>
    <s v="да"/>
    <s v="да"/>
    <x v="0"/>
  </r>
  <r>
    <n v="15"/>
    <s v="Инверторные сплит-системы серии X-COMFORT (R32) RAK-35REF/RAC-35WEF"/>
    <x v="14"/>
    <x v="14"/>
    <x v="0"/>
    <x v="0"/>
    <s v="Пульт управления в комплекте"/>
    <s v="Да, беспроводной"/>
    <x v="73"/>
    <s v="Да. беспроводной"/>
    <s v="Да. беспроводной"/>
    <x v="0"/>
  </r>
  <r>
    <n v="16"/>
    <s v="Инверторные сплит-системы серии X-COMFORT (R32) RAK-50REF/RAC-50WEF"/>
    <x v="15"/>
    <x v="15"/>
    <x v="0"/>
    <x v="0"/>
    <s v="Модель"/>
    <s v="RAK-50REF/RAC-50WEF"/>
    <x v="0"/>
    <s v="RAK-50REF/RAC-50WEF"/>
    <s v="RAK-50REF/RAC-50WEF"/>
    <x v="0"/>
  </r>
  <r>
    <n v="16"/>
    <s v="Инверторные сплит-системы серии X-COMFORT (R32) RAK-50REF/RAC-50WEF"/>
    <x v="15"/>
    <x v="15"/>
    <x v="0"/>
    <x v="0"/>
    <s v="Модель внутреннего блока"/>
    <s v="RAK-50REF"/>
    <x v="1"/>
    <s v="RAK-50REF"/>
    <s v="RAK-50REF"/>
    <x v="0"/>
  </r>
  <r>
    <n v="16"/>
    <s v="Инверторные сплит-системы серии X-COMFORT (R32) RAK-50REF/RAC-50WEF"/>
    <x v="15"/>
    <x v="15"/>
    <x v="0"/>
    <x v="0"/>
    <s v="Модель наружного блока"/>
    <s v="RAC-50WEF"/>
    <x v="2"/>
    <s v="RAC-50WEF"/>
    <s v="RAC-50WEF"/>
    <x v="0"/>
  </r>
  <r>
    <n v="16"/>
    <s v="Инверторные сплит-системы серии X-COMFORT (R32) RAK-50REF/RAC-50WEF"/>
    <x v="15"/>
    <x v="15"/>
    <x v="0"/>
    <x v="0"/>
    <s v="Инверторная технология"/>
    <s v="да"/>
    <x v="3"/>
    <s v="да"/>
    <s v="да"/>
    <x v="1"/>
  </r>
  <r>
    <n v="16"/>
    <s v="Инверторные сплит-системы серии X-COMFORT (R32) RAK-50REF/RAC-50WEF"/>
    <x v="15"/>
    <x v="15"/>
    <x v="0"/>
    <x v="0"/>
    <s v="Серия"/>
    <s v="X-Comfort"/>
    <x v="4"/>
    <s v="X-Comfort"/>
    <s v="X-Comfort"/>
    <x v="0"/>
  </r>
  <r>
    <n v="16"/>
    <s v="Инверторные сплит-системы серии X-COMFORT (R32) RAK-50REF/RAC-50WEF"/>
    <x v="15"/>
    <x v="15"/>
    <x v="0"/>
    <x v="0"/>
    <s v="Тип внутреннего блока"/>
    <s v="Настенный"/>
    <x v="5"/>
    <s v="Настенный"/>
    <s v="Настенный"/>
    <x v="1"/>
  </r>
  <r>
    <n v="16"/>
    <s v="Инверторные сплит-системы серии X-COMFORT (R32) RAK-50REF/RAC-50WEF"/>
    <x v="15"/>
    <x v="15"/>
    <x v="0"/>
    <x v="0"/>
    <s v="Эффективен для помещений площадью до, м"/>
    <n v="50"/>
    <x v="6"/>
    <s v="50"/>
    <s v="50"/>
    <x v="1"/>
  </r>
  <r>
    <n v="16"/>
    <s v="Инверторные сплит-системы серии X-COMFORT (R32) RAK-50REF/RAC-50WEF"/>
    <x v="15"/>
    <x v="15"/>
    <x v="0"/>
    <x v="0"/>
    <s v="Холодопроизводительность, kBTU"/>
    <n v="17"/>
    <x v="7"/>
    <s v="17"/>
    <s v="17"/>
    <x v="0"/>
  </r>
  <r>
    <n v="16"/>
    <s v="Инверторные сплит-системы серии X-COMFORT (R32) RAK-50REF/RAC-50WEF"/>
    <x v="15"/>
    <x v="15"/>
    <x v="0"/>
    <x v="0"/>
    <s v="Холодопроизводительность, кВт"/>
    <s v="5.00 (1.90 - 5.20)"/>
    <x v="8"/>
    <s v="5.00 (1.90 - 5.20)"/>
    <n v="5"/>
    <x v="1"/>
  </r>
  <r>
    <n v="16"/>
    <s v="Инверторные сплит-системы серии X-COMFORT (R32) RAK-50REF/RAC-50WEF"/>
    <x v="15"/>
    <x v="15"/>
    <x v="0"/>
    <x v="0"/>
    <s v="Потребляемый ток в режиме охлаждения, A"/>
    <s v="6.78 (2.17 - 9.13)"/>
    <x v="9"/>
    <s v="6.78 (2.17 - 9.13)"/>
    <n v="6.78"/>
    <x v="1"/>
  </r>
  <r>
    <n v="16"/>
    <s v="Инверторные сплит-системы серии X-COMFORT (R32) RAK-50REF/RAC-50WEF"/>
    <x v="15"/>
    <x v="15"/>
    <x v="0"/>
    <x v="0"/>
    <s v="Потребляемая мощность в режиме охлаждения, кВт"/>
    <s v="1.56 (0.50 - 2.10)"/>
    <x v="10"/>
    <s v="1.56 (0.50 - 2.10)"/>
    <n v="1.56"/>
    <x v="1"/>
  </r>
  <r>
    <n v="16"/>
    <s v="Инверторные сплит-системы серии X-COMFORT (R32) RAK-50REF/RAC-50WEF"/>
    <x v="15"/>
    <x v="15"/>
    <x v="0"/>
    <x v="0"/>
    <s v="Коэффициент энергоэффективности EER, Вт/Вт"/>
    <s v="3,21"/>
    <x v="11"/>
    <n v="3.21"/>
    <n v="3.21"/>
    <x v="0"/>
  </r>
  <r>
    <n v="16"/>
    <s v="Инверторные сплит-системы серии X-COMFORT (R32) RAK-50REF/RAC-50WEF"/>
    <x v="15"/>
    <x v="15"/>
    <x v="0"/>
    <x v="0"/>
    <s v="Коэффициент сезонной энергоэффективности SEER, Вт/Вт"/>
    <n v="6.1"/>
    <x v="12"/>
    <s v="6.1"/>
    <s v="6.1"/>
    <x v="0"/>
  </r>
  <r>
    <n v="16"/>
    <s v="Инверторные сплит-системы серии X-COMFORT (R32) RAK-50REF/RAC-50WEF"/>
    <x v="15"/>
    <x v="15"/>
    <x v="0"/>
    <x v="0"/>
    <s v="Класс энергоэффективности EER (охлаждение)"/>
    <s v="A"/>
    <x v="13"/>
    <s v="A"/>
    <s v="A"/>
    <x v="0"/>
  </r>
  <r>
    <n v="16"/>
    <s v="Инверторные сплит-системы серии X-COMFORT (R32) RAK-50REF/RAC-50WEF"/>
    <x v="15"/>
    <x v="15"/>
    <x v="0"/>
    <x v="0"/>
    <s v="Класс сезонной энергоэффективности SEER (охлаждение)"/>
    <s v="A++"/>
    <x v="14"/>
    <s v="A++"/>
    <s v="A++"/>
    <x v="0"/>
  </r>
  <r>
    <n v="16"/>
    <s v="Инверторные сплит-системы серии X-COMFORT (R32) RAK-50REF/RAC-50WEF"/>
    <x v="15"/>
    <x v="15"/>
    <x v="0"/>
    <x v="0"/>
    <s v="Теплопроизводительность, kBTU"/>
    <n v="20"/>
    <x v="15"/>
    <s v="20"/>
    <s v="20"/>
    <x v="0"/>
  </r>
  <r>
    <n v="16"/>
    <s v="Инверторные сплит-системы серии X-COMFORT (R32) RAK-50REF/RAC-50WEF"/>
    <x v="15"/>
    <x v="15"/>
    <x v="0"/>
    <x v="0"/>
    <s v="Теплопроизводительность, кВт"/>
    <s v="6.00 (2.20 - 7.30)"/>
    <x v="16"/>
    <s v="6.00 (2.20 - 7.30)"/>
    <n v="6"/>
    <x v="1"/>
  </r>
  <r>
    <n v="16"/>
    <s v="Инверторные сплит-системы серии X-COMFORT (R32) RAK-50REF/RAC-50WEF"/>
    <x v="15"/>
    <x v="15"/>
    <x v="0"/>
    <x v="0"/>
    <s v="Потребляемый ток в режиме нагрева, A"/>
    <s v="7.22 (2.17 - 11.96)"/>
    <x v="17"/>
    <s v="7.22 (2.17 - 11.96)"/>
    <n v="7.22"/>
    <x v="1"/>
  </r>
  <r>
    <n v="16"/>
    <s v="Инверторные сплит-системы серии X-COMFORT (R32) RAK-50REF/RAC-50WEF"/>
    <x v="15"/>
    <x v="15"/>
    <x v="0"/>
    <x v="0"/>
    <s v="Потребляемая мощность в режиме нагрева, кВт"/>
    <s v="1.66 (0.50 - 2.75)"/>
    <x v="18"/>
    <s v="1.66 (0.50 - 2.75)"/>
    <n v="1.66"/>
    <x v="1"/>
  </r>
  <r>
    <n v="16"/>
    <s v="Инверторные сплит-системы серии X-COMFORT (R32) RAK-50REF/RAC-50WEF"/>
    <x v="15"/>
    <x v="15"/>
    <x v="0"/>
    <x v="0"/>
    <s v="Коэффициент энергоэффективности COP, Вт/Вт"/>
    <s v="3,61"/>
    <x v="19"/>
    <n v="3.61"/>
    <n v="3.61"/>
    <x v="0"/>
  </r>
  <r>
    <n v="16"/>
    <s v="Инверторные сплит-системы серии X-COMFORT (R32) RAK-50REF/RAC-50WEF"/>
    <x v="15"/>
    <x v="15"/>
    <x v="0"/>
    <x v="0"/>
    <s v="Коэффициент энергоэффективности SCOP (усредненный), Вт/Вт"/>
    <n v="4.3"/>
    <x v="20"/>
    <s v="4.3"/>
    <s v="4.3"/>
    <x v="0"/>
  </r>
  <r>
    <n v="16"/>
    <s v="Инверторные сплит-системы серии X-COMFORT (R32) RAK-50REF/RAC-50WEF"/>
    <x v="15"/>
    <x v="15"/>
    <x v="0"/>
    <x v="0"/>
    <s v="Класс энергоэффективности COP (нагрев)"/>
    <s v="A"/>
    <x v="21"/>
    <s v="A"/>
    <s v="A"/>
    <x v="0"/>
  </r>
  <r>
    <n v="16"/>
    <s v="Инверторные сплит-системы серии X-COMFORT (R32) RAK-50REF/RAC-50WEF"/>
    <x v="15"/>
    <x v="15"/>
    <x v="0"/>
    <x v="0"/>
    <s v="Класс сезонной энергоэффективности SCOP (нагрев, усредненный)"/>
    <s v="A+"/>
    <x v="22"/>
    <s v="A+"/>
    <s v="A+"/>
    <x v="0"/>
  </r>
  <r>
    <n v="16"/>
    <s v="Инверторные сплит-системы серии X-COMFORT (R32) RAK-50REF/RAC-50WEF"/>
    <x v="15"/>
    <x v="15"/>
    <x v="0"/>
    <x v="0"/>
    <s v="Электропитание, В/Гц/Ф"/>
    <s v="230/50/1"/>
    <x v="23"/>
    <s v="230/50/1"/>
    <s v="230/50/1"/>
    <x v="1"/>
  </r>
  <r>
    <n v="16"/>
    <s v="Инверторные сплит-системы серии X-COMFORT (R32) RAK-50REF/RAC-50WEF"/>
    <x v="15"/>
    <x v="15"/>
    <x v="0"/>
    <x v="0"/>
    <s v="Расход воздуха внутреннего блока, м&amp;lt;sup&amp;gt;3&amp;lt;/sup&amp;gt;/ч"/>
    <s v="333/450/600/700"/>
    <x v="24"/>
    <s v="333/450/600/700"/>
    <s v="333/450/600/700"/>
    <x v="0"/>
  </r>
  <r>
    <n v="16"/>
    <s v="Инверторные сплит-системы серии X-COMFORT (R32) RAK-50REF/RAC-50WEF"/>
    <x v="15"/>
    <x v="15"/>
    <x v="0"/>
    <x v="0"/>
    <s v="Минимальный расход воздуха внутреннего блока, м&amp;lt;sup&amp;gt;3&amp;lt;/sup&amp;gt;/ч"/>
    <n v="333"/>
    <x v="25"/>
    <s v="333"/>
    <s v="333"/>
    <x v="0"/>
  </r>
  <r>
    <n v="16"/>
    <s v="Инверторные сплит-системы серии X-COMFORT (R32) RAK-50REF/RAC-50WEF"/>
    <x v="15"/>
    <x v="15"/>
    <x v="0"/>
    <x v="0"/>
    <s v="Уровень шума внутреннего блока, дБ(А)"/>
    <s v="25/30/39/47"/>
    <x v="26"/>
    <s v="25/30/39/47"/>
    <s v="25/30/39/47"/>
    <x v="1"/>
  </r>
  <r>
    <n v="16"/>
    <s v="Инверторные сплит-системы серии X-COMFORT (R32) RAK-50REF/RAC-50WEF"/>
    <x v="15"/>
    <x v="15"/>
    <x v="0"/>
    <x v="0"/>
    <s v="Минимальный уровень шума внутреннего блока, дБ(А)"/>
    <n v="25"/>
    <x v="27"/>
    <s v="25"/>
    <s v="25"/>
    <x v="0"/>
  </r>
  <r>
    <n v="16"/>
    <s v="Инверторные сплит-системы серии X-COMFORT (R32) RAK-50REF/RAC-50WEF"/>
    <x v="15"/>
    <x v="15"/>
    <x v="0"/>
    <x v="0"/>
    <s v="Объем конденсации, л/ч"/>
    <n v="2"/>
    <x v="28"/>
    <s v="2"/>
    <s v="2"/>
    <x v="0"/>
  </r>
  <r>
    <n v="16"/>
    <s v="Инверторные сплит-системы серии X-COMFORT (R32) RAK-50REF/RAC-50WEF"/>
    <x v="15"/>
    <x v="15"/>
    <x v="0"/>
    <x v="0"/>
    <s v="Расход воздуха наружного блока, м&amp;lt;sup&amp;gt;3&amp;lt;/sup&amp;gt;/ч"/>
    <n v="2160"/>
    <x v="29"/>
    <s v="2160"/>
    <s v="2160"/>
    <x v="0"/>
  </r>
  <r>
    <n v="16"/>
    <s v="Инверторные сплит-системы серии X-COMFORT (R32) RAK-50REF/RAC-50WEF"/>
    <x v="15"/>
    <x v="15"/>
    <x v="0"/>
    <x v="0"/>
    <s v="Уровень шума наружного блока, дБ(А)"/>
    <n v="50"/>
    <x v="30"/>
    <s v="50"/>
    <s v="50"/>
    <x v="1"/>
  </r>
  <r>
    <n v="16"/>
    <s v="Инверторные сплит-системы серии X-COMFORT (R32) RAK-50REF/RAC-50WEF"/>
    <x v="15"/>
    <x v="15"/>
    <x v="0"/>
    <x v="0"/>
    <s v="Марка компрессора"/>
    <s v="Hitachi / Highly"/>
    <x v="31"/>
    <s v="Hitachi / Highly"/>
    <s v="Hitachi / Highly"/>
    <x v="1"/>
  </r>
  <r>
    <n v="16"/>
    <s v="Инверторные сплит-системы серии X-COMFORT (R32) RAK-50REF/RAC-50WEF"/>
    <x v="15"/>
    <x v="15"/>
    <x v="0"/>
    <x v="0"/>
    <s v="Тип компрессора"/>
    <s v="Ротационный с двумя роторами"/>
    <x v="32"/>
    <s v="Ротационный с двумя роторами"/>
    <s v="Ротационный с двумя роторами"/>
    <x v="0"/>
  </r>
  <r>
    <n v="16"/>
    <s v="Инверторные сплит-системы серии X-COMFORT (R32) RAK-50REF/RAC-50WEF"/>
    <x v="15"/>
    <x v="15"/>
    <x v="0"/>
    <x v="0"/>
    <s v="Тип хладагента"/>
    <s v="R32"/>
    <x v="33"/>
    <s v="R32"/>
    <s v="R32"/>
    <x v="1"/>
  </r>
  <r>
    <n v="16"/>
    <s v="Инверторные сплит-системы серии X-COMFORT (R32) RAK-50REF/RAC-50WEF"/>
    <x v="15"/>
    <x v="15"/>
    <x v="0"/>
    <x v="0"/>
    <s v="Заводская заправка хладагента, г"/>
    <n v="930"/>
    <x v="34"/>
    <s v="930"/>
    <s v="930"/>
    <x v="1"/>
  </r>
  <r>
    <n v="16"/>
    <s v="Инверторные сплит-системы серии X-COMFORT (R32) RAK-50REF/RAC-50WEF"/>
    <x v="15"/>
    <x v="15"/>
    <x v="0"/>
    <x v="0"/>
    <s v="Габаритные размеры внутреннего блока (ШхВхГ), мм"/>
    <s v="780x280x215"/>
    <x v="35"/>
    <s v="780 x 280 x 215"/>
    <s v="780 x 280 x 215"/>
    <x v="1"/>
  </r>
  <r>
    <n v="16"/>
    <s v="Инверторные сплит-системы серии X-COMFORT (R32) RAK-50REF/RAC-50WEF"/>
    <x v="15"/>
    <x v="15"/>
    <x v="0"/>
    <x v="0"/>
    <s v="Габаритные размеры наружного блока (ШхВхГ), мм"/>
    <s v="792x600x299"/>
    <x v="36"/>
    <s v="792 x 600 x 299"/>
    <s v="792 x 600 x 299"/>
    <x v="1"/>
  </r>
  <r>
    <n v="16"/>
    <s v="Инверторные сплит-системы серии X-COMFORT (R32) RAK-50REF/RAC-50WEF"/>
    <x v="15"/>
    <x v="15"/>
    <x v="0"/>
    <x v="0"/>
    <s v="Габаритные размеры внутреннего блока в упаковке (ШхВхГ), мм"/>
    <s v="820x259x330"/>
    <x v="37"/>
    <s v="820 x 259 x 330"/>
    <s v="820 x 259 x 330"/>
    <x v="1"/>
  </r>
  <r>
    <n v="16"/>
    <s v="Инверторные сплит-системы серии X-COMFORT (R32) RAK-50REF/RAC-50WEF"/>
    <x v="15"/>
    <x v="15"/>
    <x v="0"/>
    <x v="0"/>
    <s v="Габаритные размеры наружного блока в упаковке (ШхВхГ), мм"/>
    <s v="924x650x400"/>
    <x v="38"/>
    <s v="924 x 650 x 400"/>
    <s v="924 x 650 x 400"/>
    <x v="1"/>
  </r>
  <r>
    <n v="16"/>
    <s v="Инверторные сплит-системы серии X-COMFORT (R32) RAK-50REF/RAC-50WEF"/>
    <x v="15"/>
    <x v="15"/>
    <x v="0"/>
    <x v="0"/>
    <s v="Вес нетто внутреннего блока, кг"/>
    <n v="8.1999999999999993"/>
    <x v="39"/>
    <s v="8.2"/>
    <s v="8.2"/>
    <x v="1"/>
  </r>
  <r>
    <n v="16"/>
    <s v="Инверторные сплит-системы серии X-COMFORT (R32) RAK-50REF/RAC-50WEF"/>
    <x v="15"/>
    <x v="15"/>
    <x v="0"/>
    <x v="0"/>
    <s v="Вес нетто наружного блока, кг"/>
    <n v="39.5"/>
    <x v="40"/>
    <s v="39.5"/>
    <s v="39.5"/>
    <x v="1"/>
  </r>
  <r>
    <n v="16"/>
    <s v="Инверторные сплит-системы серии X-COMFORT (R32) RAK-50REF/RAC-50WEF"/>
    <x v="15"/>
    <x v="15"/>
    <x v="0"/>
    <x v="0"/>
    <s v="Вес брутто внутреннего блока, кг"/>
    <n v="9.1999999999999993"/>
    <x v="41"/>
    <s v="9.2"/>
    <s v="9.2"/>
    <x v="1"/>
  </r>
  <r>
    <n v="16"/>
    <s v="Инверторные сплит-системы серии X-COMFORT (R32) RAK-50REF/RAC-50WEF"/>
    <x v="15"/>
    <x v="15"/>
    <x v="0"/>
    <x v="0"/>
    <s v="Вес брутто наружного блока, кг"/>
    <n v="42.5"/>
    <x v="42"/>
    <s v="42.5"/>
    <s v="42.5"/>
    <x v="1"/>
  </r>
  <r>
    <n v="16"/>
    <s v="Инверторные сплит-системы серии X-COMFORT (R32) RAK-50REF/RAC-50WEF"/>
    <x v="15"/>
    <x v="15"/>
    <x v="0"/>
    <x v="0"/>
    <s v="Диаметр жидкостной трубы, мм (дюйм)"/>
    <s v="6,35 (1/4&amp;quot;)"/>
    <x v="43"/>
    <s v="6.35 (1/4&amp;quot;)"/>
    <n v="6.35"/>
    <x v="1"/>
  </r>
  <r>
    <n v="16"/>
    <s v="Инверторные сплит-системы серии X-COMFORT (R32) RAK-50REF/RAC-50WEF"/>
    <x v="15"/>
    <x v="15"/>
    <x v="0"/>
    <x v="0"/>
    <s v="Диаметр газовой трубы, мм (дюйм)"/>
    <s v="12,7 (1/2&amp;quot;)"/>
    <x v="44"/>
    <s v="12.7 (1/2&amp;quot;)"/>
    <n v="12.7"/>
    <x v="1"/>
  </r>
  <r>
    <n v="16"/>
    <s v="Инверторные сплит-системы серии X-COMFORT (R32) RAK-50REF/RAC-50WEF"/>
    <x v="15"/>
    <x v="15"/>
    <x v="0"/>
    <x v="0"/>
    <s v="Максимальная длина трассы, м"/>
    <n v="20"/>
    <x v="45"/>
    <s v="20"/>
    <s v="20"/>
    <x v="1"/>
  </r>
  <r>
    <n v="16"/>
    <s v="Инверторные сплит-системы серии X-COMFORT (R32) RAK-50REF/RAC-50WEF"/>
    <x v="15"/>
    <x v="15"/>
    <x v="0"/>
    <x v="0"/>
    <s v="Максимальный перепад по высоте между внутренним и наружным блоками, м"/>
    <n v="10"/>
    <x v="46"/>
    <s v="10"/>
    <s v="10"/>
    <x v="1"/>
  </r>
  <r>
    <n v="16"/>
    <s v="Инверторные сплит-системы серии X-COMFORT (R32) RAK-50REF/RAC-50WEF"/>
    <x v="15"/>
    <x v="15"/>
    <x v="0"/>
    <x v="0"/>
    <s v="Минимальная длина трассы, м"/>
    <n v="3"/>
    <x v="47"/>
    <s v="3"/>
    <s v="3"/>
    <x v="0"/>
  </r>
  <r>
    <n v="16"/>
    <s v="Инверторные сплит-системы серии X-COMFORT (R32) RAK-50REF/RAC-50WEF"/>
    <x v="15"/>
    <x v="15"/>
    <x v="0"/>
    <x v="0"/>
    <s v="Номинальная длина трассы, м"/>
    <n v="20"/>
    <x v="48"/>
    <s v="20"/>
    <s v="20"/>
    <x v="0"/>
  </r>
  <r>
    <n v="16"/>
    <s v="Инверторные сплит-системы серии X-COMFORT (R32) RAK-50REF/RAC-50WEF"/>
    <x v="15"/>
    <x v="15"/>
    <x v="0"/>
    <x v="0"/>
    <s v="Диаметр дренажной трубы, мм"/>
    <n v="16"/>
    <x v="49"/>
    <s v="16"/>
    <s v="16"/>
    <x v="0"/>
  </r>
  <r>
    <n v="16"/>
    <s v="Инверторные сплит-системы серии X-COMFORT (R32) RAK-50REF/RAC-50WEF"/>
    <x v="15"/>
    <x v="15"/>
    <x v="0"/>
    <x v="0"/>
    <s v="Рабочие температурные границы наружного воздуха (охлаждение), °C"/>
    <s v="-10 ~ +46"/>
    <x v="50"/>
    <s v="-10 ~ +46"/>
    <s v="-10 ~ +46"/>
    <x v="1"/>
  </r>
  <r>
    <n v="16"/>
    <s v="Инверторные сплит-системы серии X-COMFORT (R32) RAK-50REF/RAC-50WEF"/>
    <x v="15"/>
    <x v="15"/>
    <x v="0"/>
    <x v="0"/>
    <s v="Рабочие температурные границы наружного воздуха (нагрев), °C"/>
    <s v="-15 ~ +21"/>
    <x v="51"/>
    <s v="-15 ~ +21"/>
    <s v="-15 ~ +21"/>
    <x v="1"/>
  </r>
  <r>
    <n v="16"/>
    <s v="Инверторные сплит-системы серии X-COMFORT (R32) RAK-50REF/RAC-50WEF"/>
    <x v="15"/>
    <x v="15"/>
    <x v="0"/>
    <x v="0"/>
    <s v="Подключение электропитания"/>
    <s v="Наружный блок"/>
    <x v="52"/>
    <s v="Наружный блок"/>
    <s v="Наружный блок"/>
    <x v="0"/>
  </r>
  <r>
    <n v="16"/>
    <s v="Инверторные сплит-системы серии X-COMFORT (R32) RAK-50REF/RAC-50WEF"/>
    <x v="15"/>
    <x v="15"/>
    <x v="0"/>
    <x v="0"/>
    <s v="Межблочный кабель, мм&amp;lt;sup&amp;gt;2&amp;lt;/sup&amp;gt;"/>
    <s v="2,50x3 + E"/>
    <x v="53"/>
    <s v="2.50x3 + E"/>
    <s v="2.50x3 + E"/>
    <x v="0"/>
  </r>
  <r>
    <n v="16"/>
    <s v="Инверторные сплит-системы серии X-COMFORT (R32) RAK-50REF/RAC-50WEF"/>
    <x v="15"/>
    <x v="15"/>
    <x v="0"/>
    <x v="0"/>
    <s v="Силовой кабель, мм&amp;lt;sup&amp;gt;2&amp;lt;/sup&amp;gt;"/>
    <s v="2,50x2 + E"/>
    <x v="54"/>
    <s v="2.50x2 + E"/>
    <s v="2.50x2 + E"/>
    <x v="0"/>
  </r>
  <r>
    <n v="16"/>
    <s v="Инверторные сплит-системы серии X-COMFORT (R32) RAK-50REF/RAC-50WEF"/>
    <x v="15"/>
    <x v="15"/>
    <x v="0"/>
    <x v="0"/>
    <s v="Автомат защиты, А"/>
    <n v="25"/>
    <x v="55"/>
    <s v="25"/>
    <s v="25"/>
    <x v="0"/>
  </r>
  <r>
    <n v="16"/>
    <s v="Инверторные сплит-системы серии X-COMFORT (R32) RAK-50REF/RAC-50WEF"/>
    <x v="15"/>
    <x v="15"/>
    <x v="0"/>
    <x v="0"/>
    <s v="Максимальная потребляемая мощность, кВт"/>
    <n v="2.75"/>
    <x v="56"/>
    <s v="2.75"/>
    <s v="2.75"/>
    <x v="0"/>
  </r>
  <r>
    <n v="16"/>
    <s v="Инверторные сплит-системы серии X-COMFORT (R32) RAK-50REF/RAC-50WEF"/>
    <x v="15"/>
    <x v="15"/>
    <x v="0"/>
    <x v="0"/>
    <s v="Максимальный потребляемый ток, А"/>
    <n v="11.96"/>
    <x v="57"/>
    <s v="11.96"/>
    <s v="11.96"/>
    <x v="0"/>
  </r>
  <r>
    <n v="16"/>
    <s v="Инверторные сплит-системы серии X-COMFORT (R32) RAK-50REF/RAC-50WEF"/>
    <x v="15"/>
    <x v="15"/>
    <x v="0"/>
    <x v="0"/>
    <s v="Класс пылевлагозащиты, внутренний / наружный блок"/>
    <s v="IPX0 / IPX4"/>
    <x v="58"/>
    <s v="IPX0 / IPX4"/>
    <s v="IPX0 / IPX4"/>
    <x v="0"/>
  </r>
  <r>
    <n v="16"/>
    <s v="Инверторные сплит-системы серии X-COMFORT (R32) RAK-50REF/RAC-50WEF"/>
    <x v="15"/>
    <x v="15"/>
    <x v="0"/>
    <x v="0"/>
    <s v="Класс электрозащиты, внутренний / наружный блок"/>
    <s v="I класс / I класс"/>
    <x v="59"/>
    <s v="I класс / I класс"/>
    <s v="I класс / I класс"/>
    <x v="0"/>
  </r>
  <r>
    <n v="16"/>
    <s v="Инверторные сплит-системы серии X-COMFORT (R32) RAK-50REF/RAC-50WEF"/>
    <x v="15"/>
    <x v="15"/>
    <x v="0"/>
    <x v="0"/>
    <s v="Монтажный размер наружного блока, мм"/>
    <s v="500*320"/>
    <x v="60"/>
    <s v="500*320"/>
    <s v="500*320"/>
    <x v="0"/>
  </r>
  <r>
    <n v="16"/>
    <s v="Инверторные сплит-системы серии X-COMFORT (R32) RAK-50REF/RAC-50WEF"/>
    <x v="15"/>
    <x v="15"/>
    <x v="0"/>
    <x v="0"/>
    <s v="Страна производства"/>
    <s v="КНР"/>
    <x v="61"/>
    <s v="КНР"/>
    <s v="КНР"/>
    <x v="0"/>
  </r>
  <r>
    <n v="16"/>
    <s v="Инверторные сплит-системы серии X-COMFORT (R32) RAK-50REF/RAC-50WEF"/>
    <x v="15"/>
    <x v="15"/>
    <x v="0"/>
    <x v="0"/>
    <s v="Срок гарантии, мес"/>
    <n v="36"/>
    <x v="62"/>
    <s v="36"/>
    <s v="36"/>
    <x v="0"/>
  </r>
  <r>
    <n v="16"/>
    <s v="Инверторные сплит-системы серии X-COMFORT (R32) RAK-50REF/RAC-50WEF"/>
    <x v="15"/>
    <x v="15"/>
    <x v="0"/>
    <x v="0"/>
    <s v="Цвет внутреннего блока"/>
    <s v="Белый"/>
    <x v="63"/>
    <s v="Белый"/>
    <s v="Белый"/>
    <x v="0"/>
  </r>
  <r>
    <n v="16"/>
    <s v="Инверторные сплит-системы серии X-COMFORT (R32) RAK-50REF/RAC-50WEF"/>
    <x v="15"/>
    <x v="15"/>
    <x v="0"/>
    <x v="0"/>
    <s v="Цвет наружного блока"/>
    <s v="Белый"/>
    <x v="64"/>
    <s v="Белый"/>
    <s v="Белый"/>
    <x v="0"/>
  </r>
  <r>
    <n v="16"/>
    <s v="Инверторные сплит-системы серии X-COMFORT (R32) RAK-50REF/RAC-50WEF"/>
    <x v="15"/>
    <x v="15"/>
    <x v="0"/>
    <x v="0"/>
    <s v="Тип дросселирующего устройства"/>
    <s v="ЭРВ"/>
    <x v="65"/>
    <s v="ЭРВ"/>
    <s v="ЭРВ"/>
    <x v="0"/>
  </r>
  <r>
    <n v="16"/>
    <s v="Инверторные сплит-системы серии X-COMFORT (R32) RAK-50REF/RAC-50WEF"/>
    <x v="15"/>
    <x v="15"/>
    <x v="0"/>
    <x v="0"/>
    <s v="Ионизатор воздуха"/>
    <s v="нет"/>
    <x v="66"/>
    <s v="нет"/>
    <s v="нет"/>
    <x v="0"/>
  </r>
  <r>
    <n v="16"/>
    <s v="Инверторные сплит-системы серии X-COMFORT (R32) RAK-50REF/RAC-50WEF"/>
    <x v="15"/>
    <x v="15"/>
    <x v="0"/>
    <x v="0"/>
    <s v="Плазменная очистка воздуха"/>
    <s v="нет"/>
    <x v="67"/>
    <s v="нет"/>
    <s v="нет"/>
    <x v="0"/>
  </r>
  <r>
    <n v="16"/>
    <s v="Инверторные сплит-системы серии X-COMFORT (R32) RAK-50REF/RAC-50WEF"/>
    <x v="15"/>
    <x v="15"/>
    <x v="0"/>
    <x v="0"/>
    <s v="Ультрафиолетовая стерилизация"/>
    <s v="нет"/>
    <x v="68"/>
    <s v="нет"/>
    <s v="нет"/>
    <x v="0"/>
  </r>
  <r>
    <n v="16"/>
    <s v="Инверторные сплит-системы серии X-COMFORT (R32) RAK-50REF/RAC-50WEF"/>
    <x v="15"/>
    <x v="15"/>
    <x v="0"/>
    <x v="0"/>
    <s v="Регулировка положения жалюзи с пульта ДУ"/>
    <s v="Только горизонтальные"/>
    <x v="69"/>
    <s v="Только горизонтальные"/>
    <s v="Только горизонтальные"/>
    <x v="0"/>
  </r>
  <r>
    <n v="16"/>
    <s v="Инверторные сплит-системы серии X-COMFORT (R32) RAK-50REF/RAC-50WEF"/>
    <x v="15"/>
    <x v="15"/>
    <x v="0"/>
    <x v="0"/>
    <s v="Управление c мобильного приложения по Wi-Fi"/>
    <s v="Да, опция"/>
    <x v="70"/>
    <s v="Да. опция"/>
    <s v="Да. опция"/>
    <x v="0"/>
  </r>
  <r>
    <n v="16"/>
    <s v="Инверторные сплит-системы серии X-COMFORT (R32) RAK-50REF/RAC-50WEF"/>
    <x v="15"/>
    <x v="15"/>
    <x v="0"/>
    <x v="0"/>
    <s v="Дополнительные фильтры тонкой очистки в комплекте"/>
    <s v="Нет"/>
    <x v="71"/>
    <s v="Нет"/>
    <s v="нет"/>
    <x v="0"/>
  </r>
  <r>
    <n v="16"/>
    <s v="Инверторные сплит-системы серии X-COMFORT (R32) RAK-50REF/RAC-50WEF"/>
    <x v="15"/>
    <x v="15"/>
    <x v="0"/>
    <x v="0"/>
    <s v="Противопылевой фильтр в комплекте"/>
    <s v="да"/>
    <x v="72"/>
    <s v="да"/>
    <s v="да"/>
    <x v="0"/>
  </r>
  <r>
    <n v="16"/>
    <s v="Инверторные сплит-системы серии X-COMFORT (R32) RAK-50REF/RAC-50WEF"/>
    <x v="15"/>
    <x v="15"/>
    <x v="0"/>
    <x v="0"/>
    <s v="Пульт управления в комплекте"/>
    <s v="Да, беспроводной"/>
    <x v="73"/>
    <s v="Да. беспроводной"/>
    <s v="Да. беспроводной"/>
    <x v="0"/>
  </r>
  <r>
    <n v="17"/>
    <s v="Инверторные тепловые насосы настенного типа серии AKEBONO NORDIC (R32) RAK-25RXE/RAC-25WXEN"/>
    <x v="16"/>
    <x v="16"/>
    <x v="0"/>
    <x v="0"/>
    <s v="Модель"/>
    <s v="RAK-25RXE/RAC-25WXEN"/>
    <x v="0"/>
    <s v="RAK-25RXE/RAC-25WXEN"/>
    <s v="RAK-25RXE/RAC-25WXEN"/>
    <x v="0"/>
  </r>
  <r>
    <n v="17"/>
    <s v="Инверторные тепловые насосы настенного типа серии AKEBONO NORDIC (R32) RAK-25RXE/RAC-25WXEN"/>
    <x v="16"/>
    <x v="16"/>
    <x v="0"/>
    <x v="0"/>
    <s v="Модель внутреннего блока"/>
    <s v="RAK-25RXE"/>
    <x v="1"/>
    <s v="RAK-25RXE"/>
    <s v="RAK-25RXE"/>
    <x v="0"/>
  </r>
  <r>
    <n v="17"/>
    <s v="Инверторные тепловые насосы настенного типа серии AKEBONO NORDIC (R32) RAK-25RXE/RAC-25WXEN"/>
    <x v="16"/>
    <x v="16"/>
    <x v="0"/>
    <x v="0"/>
    <s v="Модель наружного блока"/>
    <s v="RAC-25WXEN"/>
    <x v="2"/>
    <s v="RAC-25WXEN"/>
    <s v="RAC-25WXEN"/>
    <x v="0"/>
  </r>
  <r>
    <n v="17"/>
    <s v="Инверторные тепловые насосы настенного типа серии AKEBONO NORDIC (R32) RAK-25RXE/RAC-25WXEN"/>
    <x v="16"/>
    <x v="16"/>
    <x v="0"/>
    <x v="0"/>
    <s v="Инверторная технология"/>
    <s v="да"/>
    <x v="3"/>
    <s v="да"/>
    <s v="да"/>
    <x v="1"/>
  </r>
  <r>
    <n v="17"/>
    <s v="Инверторные тепловые насосы настенного типа серии AKEBONO NORDIC (R32) RAK-25RXE/RAC-25WXEN"/>
    <x v="16"/>
    <x v="16"/>
    <x v="0"/>
    <x v="0"/>
    <s v="Серия"/>
    <s v="Akebono Nordic"/>
    <x v="4"/>
    <s v="Akebono Nordic"/>
    <s v="Akebono Nordic"/>
    <x v="0"/>
  </r>
  <r>
    <n v="17"/>
    <s v="Инверторные тепловые насосы настенного типа серии AKEBONO NORDIC (R32) RAK-25RXE/RAC-25WXEN"/>
    <x v="16"/>
    <x v="16"/>
    <x v="0"/>
    <x v="0"/>
    <s v="Тип внутреннего блока"/>
    <s v="Настенный"/>
    <x v="5"/>
    <s v="Настенный"/>
    <s v="Настенный"/>
    <x v="1"/>
  </r>
  <r>
    <n v="17"/>
    <s v="Инверторные тепловые насосы настенного типа серии AKEBONO NORDIC (R32) RAK-25RXE/RAC-25WXEN"/>
    <x v="16"/>
    <x v="16"/>
    <x v="0"/>
    <x v="0"/>
    <s v="Эффективен для помещений площадью до, м"/>
    <n v="25"/>
    <x v="6"/>
    <s v="25"/>
    <s v="25"/>
    <x v="1"/>
  </r>
  <r>
    <n v="17"/>
    <s v="Инверторные тепловые насосы настенного типа серии AKEBONO NORDIC (R32) RAK-25RXE/RAC-25WXEN"/>
    <x v="16"/>
    <x v="16"/>
    <x v="0"/>
    <x v="0"/>
    <s v="Холодопроизводительность, kBTU"/>
    <n v="9"/>
    <x v="7"/>
    <s v="9"/>
    <s v="9"/>
    <x v="0"/>
  </r>
  <r>
    <n v="17"/>
    <s v="Инверторные тепловые насосы настенного типа серии AKEBONO NORDIC (R32) RAK-25RXE/RAC-25WXEN"/>
    <x v="16"/>
    <x v="16"/>
    <x v="0"/>
    <x v="0"/>
    <s v="Холодопроизводительность, кВт"/>
    <s v="2.50 (0.90 - 3.10)"/>
    <x v="8"/>
    <s v="2.50 (0.90 - 3.10)"/>
    <n v="2.5"/>
    <x v="1"/>
  </r>
  <r>
    <n v="17"/>
    <s v="Инверторные тепловые насосы настенного типа серии AKEBONO NORDIC (R32) RAK-25RXE/RAC-25WXEN"/>
    <x v="16"/>
    <x v="16"/>
    <x v="0"/>
    <x v="0"/>
    <s v="Потребляемый ток в режиме охлаждения, A"/>
    <s v="2.09 (1.09 - 4.35)"/>
    <x v="9"/>
    <s v="2.09 (1.09 - 4.35)"/>
    <n v="2.09"/>
    <x v="1"/>
  </r>
  <r>
    <n v="17"/>
    <s v="Инверторные тепловые насосы настенного типа серии AKEBONO NORDIC (R32) RAK-25RXE/RAC-25WXEN"/>
    <x v="16"/>
    <x v="16"/>
    <x v="0"/>
    <x v="0"/>
    <s v="Потребляемая мощность в режиме охлаждения, кВт"/>
    <s v="0.481 (0.25 - 1.00)"/>
    <x v="10"/>
    <s v="0.481 (0.25 - 1.00)"/>
    <n v="0.48099999999999998"/>
    <x v="1"/>
  </r>
  <r>
    <n v="17"/>
    <s v="Инверторные тепловые насосы настенного типа серии AKEBONO NORDIC (R32) RAK-25RXE/RAC-25WXEN"/>
    <x v="16"/>
    <x v="16"/>
    <x v="0"/>
    <x v="0"/>
    <s v="Коэффициент энергоэффективности EER, Вт/Вт"/>
    <s v="5,2"/>
    <x v="11"/>
    <n v="5.2"/>
    <n v="5.2"/>
    <x v="0"/>
  </r>
  <r>
    <n v="17"/>
    <s v="Инверторные тепловые насосы настенного типа серии AKEBONO NORDIC (R32) RAK-25RXE/RAC-25WXEN"/>
    <x v="16"/>
    <x v="16"/>
    <x v="0"/>
    <x v="0"/>
    <s v="Коэффициент сезонной энергоэффективности SEER, Вт/Вт"/>
    <n v="8.5"/>
    <x v="12"/>
    <s v="8.5"/>
    <s v="8.5"/>
    <x v="0"/>
  </r>
  <r>
    <n v="17"/>
    <s v="Инверторные тепловые насосы настенного типа серии AKEBONO NORDIC (R32) RAK-25RXE/RAC-25WXEN"/>
    <x v="16"/>
    <x v="16"/>
    <x v="0"/>
    <x v="0"/>
    <s v="Класс энергоэффективности EER (охлаждение)"/>
    <s v="A"/>
    <x v="13"/>
    <s v="A"/>
    <s v="A"/>
    <x v="0"/>
  </r>
  <r>
    <n v="17"/>
    <s v="Инверторные тепловые насосы настенного типа серии AKEBONO NORDIC (R32) RAK-25RXE/RAC-25WXEN"/>
    <x v="16"/>
    <x v="16"/>
    <x v="0"/>
    <x v="0"/>
    <s v="Класс сезонной энергоэффективности SEER (охлаждение)"/>
    <s v="A+++"/>
    <x v="14"/>
    <s v="A+++"/>
    <s v="A+++"/>
    <x v="0"/>
  </r>
  <r>
    <n v="17"/>
    <s v="Инверторные тепловые насосы настенного типа серии AKEBONO NORDIC (R32) RAK-25RXE/RAC-25WXEN"/>
    <x v="16"/>
    <x v="16"/>
    <x v="0"/>
    <x v="0"/>
    <s v="Теплопроизводительность, kBTU"/>
    <n v="11"/>
    <x v="15"/>
    <s v="11"/>
    <s v="11"/>
    <x v="0"/>
  </r>
  <r>
    <n v="17"/>
    <s v="Инверторные тепловые насосы настенного типа серии AKEBONO NORDIC (R32) RAK-25RXE/RAC-25WXEN"/>
    <x v="16"/>
    <x v="16"/>
    <x v="0"/>
    <x v="0"/>
    <s v="Теплопроизводительность, кВт"/>
    <s v="3.20 (0.90 - 4.20)"/>
    <x v="16"/>
    <s v="3.20 (0.90 - 4.20)"/>
    <n v="3.2"/>
    <x v="1"/>
  </r>
  <r>
    <n v="17"/>
    <s v="Инверторные тепловые насосы настенного типа серии AKEBONO NORDIC (R32) RAK-25RXE/RAC-25WXEN"/>
    <x v="16"/>
    <x v="16"/>
    <x v="0"/>
    <x v="0"/>
    <s v="Потребляемый ток в режиме нагрева, A"/>
    <s v="2.58 (1.09 - 5.22)"/>
    <x v="17"/>
    <s v="2.58 (1.09 - 5.22)"/>
    <n v="2.58"/>
    <x v="1"/>
  </r>
  <r>
    <n v="17"/>
    <s v="Инверторные тепловые насосы настенного типа серии AKEBONO NORDIC (R32) RAK-25RXE/RAC-25WXEN"/>
    <x v="16"/>
    <x v="16"/>
    <x v="0"/>
    <x v="0"/>
    <s v="Потребляемая мощность в режиме нагрева, кВт"/>
    <s v="0.593 (0.25 - 1.20)"/>
    <x v="18"/>
    <s v="0.593 (0.25 - 1.20)"/>
    <n v="0.59299999999999997"/>
    <x v="1"/>
  </r>
  <r>
    <n v="17"/>
    <s v="Инверторные тепловые насосы настенного типа серии AKEBONO NORDIC (R32) RAK-25RXE/RAC-25WXEN"/>
    <x v="16"/>
    <x v="16"/>
    <x v="0"/>
    <x v="0"/>
    <s v="Коэффициент энергоэффективности COP, Вт/Вт"/>
    <s v="5,4"/>
    <x v="19"/>
    <n v="5.4"/>
    <n v="5.4"/>
    <x v="0"/>
  </r>
  <r>
    <n v="17"/>
    <s v="Инверторные тепловые насосы настенного типа серии AKEBONO NORDIC (R32) RAK-25RXE/RAC-25WXEN"/>
    <x v="16"/>
    <x v="16"/>
    <x v="0"/>
    <x v="0"/>
    <s v="Коэффициент энергоэффективности SCOP (усредненный), Вт/Вт"/>
    <n v="5.2"/>
    <x v="20"/>
    <s v="5.2"/>
    <s v="5.2"/>
    <x v="0"/>
  </r>
  <r>
    <n v="17"/>
    <s v="Инверторные тепловые насосы настенного типа серии AKEBONO NORDIC (R32) RAK-25RXE/RAC-25WXEN"/>
    <x v="16"/>
    <x v="16"/>
    <x v="0"/>
    <x v="0"/>
    <s v="Класс энергоэффективности COP (нагрев)"/>
    <s v="A"/>
    <x v="21"/>
    <s v="A"/>
    <s v="A"/>
    <x v="0"/>
  </r>
  <r>
    <n v="17"/>
    <s v="Инверторные тепловые насосы настенного типа серии AKEBONO NORDIC (R32) RAK-25RXE/RAC-25WXEN"/>
    <x v="16"/>
    <x v="16"/>
    <x v="0"/>
    <x v="0"/>
    <s v="Класс сезонной энергоэффективности SCOP (нагрев, усредненный)"/>
    <s v="A+++"/>
    <x v="22"/>
    <s v="A+++"/>
    <s v="A+++"/>
    <x v="0"/>
  </r>
  <r>
    <n v="17"/>
    <s v="Инверторные тепловые насосы настенного типа серии AKEBONO NORDIC (R32) RAK-25RXE/RAC-25WXEN"/>
    <x v="16"/>
    <x v="16"/>
    <x v="0"/>
    <x v="0"/>
    <s v="Электропитание, В/Гц/Ф"/>
    <s v="230/50/1"/>
    <x v="23"/>
    <s v="230/50/1"/>
    <s v="230/50/1"/>
    <x v="1"/>
  </r>
  <r>
    <n v="17"/>
    <s v="Инверторные тепловые насосы настенного типа серии AKEBONO NORDIC (R32) RAK-25RXE/RAC-25WXEN"/>
    <x v="16"/>
    <x v="16"/>
    <x v="0"/>
    <x v="0"/>
    <s v="Расход воздуха внутреннего блока, м&amp;lt;sup&amp;gt;3&amp;lt;/sup&amp;gt;/ч"/>
    <s v="300/330/510/600"/>
    <x v="24"/>
    <s v="300/330/510/600"/>
    <s v="300/330/510/600"/>
    <x v="0"/>
  </r>
  <r>
    <n v="17"/>
    <s v="Инверторные тепловые насосы настенного типа серии AKEBONO NORDIC (R32) RAK-25RXE/RAC-25WXEN"/>
    <x v="16"/>
    <x v="16"/>
    <x v="0"/>
    <x v="0"/>
    <s v="Минимальный расход воздуха внутреннего блока, м&amp;lt;sup&amp;gt;3&amp;lt;/sup&amp;gt;/ч"/>
    <n v="300"/>
    <x v="25"/>
    <s v="300"/>
    <s v="300"/>
    <x v="0"/>
  </r>
  <r>
    <n v="17"/>
    <s v="Инверторные тепловые насосы настенного типа серии AKEBONO NORDIC (R32) RAK-25RXE/RAC-25WXEN"/>
    <x v="16"/>
    <x v="16"/>
    <x v="0"/>
    <x v="0"/>
    <s v="Уровень шума внутреннего блока, дБ(А)"/>
    <s v="20/27/35/43"/>
    <x v="26"/>
    <s v="20/27/35/43"/>
    <s v="20/27/35/43"/>
    <x v="1"/>
  </r>
  <r>
    <n v="17"/>
    <s v="Инверторные тепловые насосы настенного типа серии AKEBONO NORDIC (R32) RAK-25RXE/RAC-25WXEN"/>
    <x v="16"/>
    <x v="16"/>
    <x v="0"/>
    <x v="0"/>
    <s v="Минимальный уровень шума внутреннего блока, дБ(А)"/>
    <n v="20"/>
    <x v="27"/>
    <s v="20"/>
    <s v="20"/>
    <x v="0"/>
  </r>
  <r>
    <n v="17"/>
    <s v="Инверторные тепловые насосы настенного типа серии AKEBONO NORDIC (R32) RAK-25RXE/RAC-25WXEN"/>
    <x v="16"/>
    <x v="16"/>
    <x v="0"/>
    <x v="0"/>
    <s v="Объем конденсации, л/ч"/>
    <n v="1.4"/>
    <x v="28"/>
    <s v="1.4"/>
    <s v="1.4"/>
    <x v="0"/>
  </r>
  <r>
    <n v="17"/>
    <s v="Инверторные тепловые насосы настенного типа серии AKEBONO NORDIC (R32) RAK-25RXE/RAC-25WXEN"/>
    <x v="16"/>
    <x v="16"/>
    <x v="0"/>
    <x v="0"/>
    <s v="Расход воздуха наружного блока, м&amp;lt;sup&amp;gt;3&amp;lt;/sup&amp;gt;/ч"/>
    <n v="1860"/>
    <x v="29"/>
    <s v="1860"/>
    <s v="1860"/>
    <x v="0"/>
  </r>
  <r>
    <n v="17"/>
    <s v="Инверторные тепловые насосы настенного типа серии AKEBONO NORDIC (R32) RAK-25RXE/RAC-25WXEN"/>
    <x v="16"/>
    <x v="16"/>
    <x v="0"/>
    <x v="0"/>
    <s v="Уровень шума наружного блока, дБ(А)"/>
    <n v="47"/>
    <x v="30"/>
    <s v="47"/>
    <s v="47"/>
    <x v="1"/>
  </r>
  <r>
    <n v="17"/>
    <s v="Инверторные тепловые насосы настенного типа серии AKEBONO NORDIC (R32) RAK-25RXE/RAC-25WXEN"/>
    <x v="16"/>
    <x v="16"/>
    <x v="0"/>
    <x v="0"/>
    <s v="Марка компрессора"/>
    <s v="Hitachi / Highly"/>
    <x v="31"/>
    <s v="Hitachi / Highly"/>
    <s v="Hitachi / Highly"/>
    <x v="1"/>
  </r>
  <r>
    <n v="17"/>
    <s v="Инверторные тепловые насосы настенного типа серии AKEBONO NORDIC (R32) RAK-25RXE/RAC-25WXEN"/>
    <x v="16"/>
    <x v="16"/>
    <x v="0"/>
    <x v="0"/>
    <s v="Тип компрессора"/>
    <s v="Ротационный с одним ротором"/>
    <x v="32"/>
    <s v="Ротационный с одним ротором"/>
    <s v="Ротационный с одним ротором"/>
    <x v="0"/>
  </r>
  <r>
    <n v="17"/>
    <s v="Инверторные тепловые насосы настенного типа серии AKEBONO NORDIC (R32) RAK-25RXE/RAC-25WXEN"/>
    <x v="16"/>
    <x v="16"/>
    <x v="0"/>
    <x v="0"/>
    <s v="Тип хладагента"/>
    <s v="R32"/>
    <x v="33"/>
    <s v="R32"/>
    <s v="R32"/>
    <x v="1"/>
  </r>
  <r>
    <n v="17"/>
    <s v="Инверторные тепловые насосы настенного типа серии AKEBONO NORDIC (R32) RAK-25RXE/RAC-25WXEN"/>
    <x v="16"/>
    <x v="16"/>
    <x v="0"/>
    <x v="0"/>
    <s v="Заводская заправка хладагента, г"/>
    <n v="980"/>
    <x v="34"/>
    <s v="980"/>
    <s v="980"/>
    <x v="1"/>
  </r>
  <r>
    <n v="17"/>
    <s v="Инверторные тепловые насосы настенного типа серии AKEBONO NORDIC (R32) RAK-25RXE/RAC-25WXEN"/>
    <x v="16"/>
    <x v="16"/>
    <x v="0"/>
    <x v="0"/>
    <s v="Габаритные размеры внутреннего блока (ШхВхГ), мм"/>
    <s v="900x295x210"/>
    <x v="35"/>
    <s v="900 x 295 x 210"/>
    <s v="900 x 295 x 210"/>
    <x v="1"/>
  </r>
  <r>
    <n v="17"/>
    <s v="Инверторные тепловые насосы настенного типа серии AKEBONO NORDIC (R32) RAK-25RXE/RAC-25WXEN"/>
    <x v="16"/>
    <x v="16"/>
    <x v="0"/>
    <x v="0"/>
    <s v="Габаритные размеры наружного блока (ШхВхГ), мм"/>
    <s v="792x600x299"/>
    <x v="36"/>
    <s v="792 x 600 x 299"/>
    <s v="792 x 600 x 299"/>
    <x v="1"/>
  </r>
  <r>
    <n v="17"/>
    <s v="Инверторные тепловые насосы настенного типа серии AKEBONO NORDIC (R32) RAK-25RXE/RAC-25WXEN"/>
    <x v="16"/>
    <x v="16"/>
    <x v="0"/>
    <x v="0"/>
    <s v="Габаритные размеры внутреннего блока в упаковке (ШхВхГ), мм"/>
    <s v="954x290x360"/>
    <x v="37"/>
    <s v="954 x 290 x 360"/>
    <s v="954 x 290 x 360"/>
    <x v="1"/>
  </r>
  <r>
    <n v="17"/>
    <s v="Инверторные тепловые насосы настенного типа серии AKEBONO NORDIC (R32) RAK-25RXE/RAC-25WXEN"/>
    <x v="16"/>
    <x v="16"/>
    <x v="0"/>
    <x v="0"/>
    <s v="Габаритные размеры наружного блока в упаковке (ШхВхГ), мм"/>
    <s v="924x650x400"/>
    <x v="38"/>
    <s v="924 x 650 x 400"/>
    <s v="924 x 650 x 400"/>
    <x v="1"/>
  </r>
  <r>
    <n v="17"/>
    <s v="Инверторные тепловые насосы настенного типа серии AKEBONO NORDIC (R32) RAK-25RXE/RAC-25WXEN"/>
    <x v="16"/>
    <x v="16"/>
    <x v="0"/>
    <x v="0"/>
    <s v="Вес нетто внутреннего блока, кг"/>
    <n v="11"/>
    <x v="39"/>
    <s v="11"/>
    <s v="11"/>
    <x v="1"/>
  </r>
  <r>
    <n v="17"/>
    <s v="Инверторные тепловые насосы настенного типа серии AKEBONO NORDIC (R32) RAK-25RXE/RAC-25WXEN"/>
    <x v="16"/>
    <x v="16"/>
    <x v="0"/>
    <x v="0"/>
    <s v="Вес нетто наружного блока, кг"/>
    <n v="38.200000000000003"/>
    <x v="40"/>
    <s v="38.2"/>
    <s v="38.2"/>
    <x v="1"/>
  </r>
  <r>
    <n v="17"/>
    <s v="Инверторные тепловые насосы настенного типа серии AKEBONO NORDIC (R32) RAK-25RXE/RAC-25WXEN"/>
    <x v="16"/>
    <x v="16"/>
    <x v="0"/>
    <x v="0"/>
    <s v="Вес брутто внутреннего блока, кг"/>
    <n v="13.5"/>
    <x v="41"/>
    <s v="13.5"/>
    <s v="13.5"/>
    <x v="1"/>
  </r>
  <r>
    <n v="17"/>
    <s v="Инверторные тепловые насосы настенного типа серии AKEBONO NORDIC (R32) RAK-25RXE/RAC-25WXEN"/>
    <x v="16"/>
    <x v="16"/>
    <x v="0"/>
    <x v="0"/>
    <s v="Вес брутто наружного блока, кг"/>
    <n v="41.7"/>
    <x v="42"/>
    <s v="41.7"/>
    <s v="41.7"/>
    <x v="1"/>
  </r>
  <r>
    <n v="17"/>
    <s v="Инверторные тепловые насосы настенного типа серии AKEBONO NORDIC (R32) RAK-25RXE/RAC-25WXEN"/>
    <x v="16"/>
    <x v="16"/>
    <x v="0"/>
    <x v="0"/>
    <s v="Диаметр жидкостной трубы, мм (дюйм)"/>
    <s v="6,35 (1/4&amp;quot;)"/>
    <x v="43"/>
    <s v="6.35 (1/4&amp;quot;)"/>
    <n v="6.35"/>
    <x v="1"/>
  </r>
  <r>
    <n v="17"/>
    <s v="Инверторные тепловые насосы настенного типа серии AKEBONO NORDIC (R32) RAK-25RXE/RAC-25WXEN"/>
    <x v="16"/>
    <x v="16"/>
    <x v="0"/>
    <x v="0"/>
    <s v="Диаметр газовой трубы, мм (дюйм)"/>
    <s v="9,53 (3/8&amp;quot;)"/>
    <x v="44"/>
    <s v="9.53 (3/8&amp;quot;)"/>
    <n v="9.5299999999999994"/>
    <x v="1"/>
  </r>
  <r>
    <n v="17"/>
    <s v="Инверторные тепловые насосы настенного типа серии AKEBONO NORDIC (R32) RAK-25RXE/RAC-25WXEN"/>
    <x v="16"/>
    <x v="16"/>
    <x v="0"/>
    <x v="0"/>
    <s v="Максимальная длина трассы, м"/>
    <n v="20"/>
    <x v="45"/>
    <s v="20"/>
    <s v="20"/>
    <x v="1"/>
  </r>
  <r>
    <n v="17"/>
    <s v="Инверторные тепловые насосы настенного типа серии AKEBONO NORDIC (R32) RAK-25RXE/RAC-25WXEN"/>
    <x v="16"/>
    <x v="16"/>
    <x v="0"/>
    <x v="0"/>
    <s v="Максимальный перепад по высоте между внутренним и наружным блоками, м"/>
    <n v="10"/>
    <x v="46"/>
    <s v="10"/>
    <s v="10"/>
    <x v="1"/>
  </r>
  <r>
    <n v="17"/>
    <s v="Инверторные тепловые насосы настенного типа серии AKEBONO NORDIC (R32) RAK-25RXE/RAC-25WXEN"/>
    <x v="16"/>
    <x v="16"/>
    <x v="0"/>
    <x v="0"/>
    <s v="Минимальная длина трассы, м"/>
    <n v="3"/>
    <x v="47"/>
    <s v="3"/>
    <s v="3"/>
    <x v="0"/>
  </r>
  <r>
    <n v="17"/>
    <s v="Инверторные тепловые насосы настенного типа серии AKEBONO NORDIC (R32) RAK-25RXE/RAC-25WXEN"/>
    <x v="16"/>
    <x v="16"/>
    <x v="0"/>
    <x v="0"/>
    <s v="Номинальная длина трассы, м"/>
    <n v="20"/>
    <x v="48"/>
    <s v="20"/>
    <s v="20"/>
    <x v="0"/>
  </r>
  <r>
    <n v="17"/>
    <s v="Инверторные тепловые насосы настенного типа серии AKEBONO NORDIC (R32) RAK-25RXE/RAC-25WXEN"/>
    <x v="16"/>
    <x v="16"/>
    <x v="0"/>
    <x v="0"/>
    <s v="Диаметр дренажной трубы, мм"/>
    <n v="16"/>
    <x v="49"/>
    <s v="16"/>
    <s v="16"/>
    <x v="0"/>
  </r>
  <r>
    <n v="17"/>
    <s v="Инверторные тепловые насосы настенного типа серии AKEBONO NORDIC (R32) RAK-25RXE/RAC-25WXEN"/>
    <x v="16"/>
    <x v="16"/>
    <x v="0"/>
    <x v="0"/>
    <s v="Рабочие температурные границы наружного воздуха (охлаждение), °C"/>
    <s v="-10 ~ +43"/>
    <x v="50"/>
    <s v="-10 ~ +43"/>
    <s v="-10 ~ +43"/>
    <x v="1"/>
  </r>
  <r>
    <n v="17"/>
    <s v="Инверторные тепловые насосы настенного типа серии AKEBONO NORDIC (R32) RAK-25RXE/RAC-25WXEN"/>
    <x v="16"/>
    <x v="16"/>
    <x v="0"/>
    <x v="0"/>
    <s v="Рабочие температурные границы наружного воздуха (нагрев), °C"/>
    <s v="-25 ~ +21"/>
    <x v="51"/>
    <s v="-25 ~ +21"/>
    <s v="-25 ~ +21"/>
    <x v="1"/>
  </r>
  <r>
    <n v="17"/>
    <s v="Инверторные тепловые насосы настенного типа серии AKEBONO NORDIC (R32) RAK-25RXE/RAC-25WXEN"/>
    <x v="16"/>
    <x v="16"/>
    <x v="0"/>
    <x v="0"/>
    <s v="Подключение электропитания"/>
    <s v="Наружный блок"/>
    <x v="52"/>
    <s v="Наружный блок"/>
    <s v="Наружный блок"/>
    <x v="0"/>
  </r>
  <r>
    <n v="17"/>
    <s v="Инверторные тепловые насосы настенного типа серии AKEBONO NORDIC (R32) RAK-25RXE/RAC-25WXEN"/>
    <x v="16"/>
    <x v="16"/>
    <x v="0"/>
    <x v="0"/>
    <s v="Межблочный кабель, мм&amp;lt;sup&amp;gt;2&amp;lt;/sup&amp;gt;"/>
    <s v="1,50x3 + E"/>
    <x v="53"/>
    <s v="1.50x3 + E"/>
    <s v="1.50x3 + E"/>
    <x v="0"/>
  </r>
  <r>
    <n v="17"/>
    <s v="Инверторные тепловые насосы настенного типа серии AKEBONO NORDIC (R32) RAK-25RXE/RAC-25WXEN"/>
    <x v="16"/>
    <x v="16"/>
    <x v="0"/>
    <x v="0"/>
    <s v="Силовой кабель, мм&amp;lt;sup&amp;gt;2&amp;lt;/sup&amp;gt;"/>
    <s v="1,50x2 + E"/>
    <x v="54"/>
    <s v="1.50x2 + E"/>
    <s v="1.50x2 + E"/>
    <x v="0"/>
  </r>
  <r>
    <n v="17"/>
    <s v="Инверторные тепловые насосы настенного типа серии AKEBONO NORDIC (R32) RAK-25RXE/RAC-25WXEN"/>
    <x v="16"/>
    <x v="16"/>
    <x v="0"/>
    <x v="0"/>
    <s v="Автомат защиты, А"/>
    <n v="25"/>
    <x v="55"/>
    <s v="25"/>
    <s v="25"/>
    <x v="0"/>
  </r>
  <r>
    <n v="17"/>
    <s v="Инверторные тепловые насосы настенного типа серии AKEBONO NORDIC (R32) RAK-25RXE/RAC-25WXEN"/>
    <x v="16"/>
    <x v="16"/>
    <x v="0"/>
    <x v="0"/>
    <s v="Максимальная потребляемая мощность, кВт"/>
    <n v="1.2"/>
    <x v="56"/>
    <s v="1.2"/>
    <s v="1.2"/>
    <x v="0"/>
  </r>
  <r>
    <n v="17"/>
    <s v="Инверторные тепловые насосы настенного типа серии AKEBONO NORDIC (R32) RAK-25RXE/RAC-25WXEN"/>
    <x v="16"/>
    <x v="16"/>
    <x v="0"/>
    <x v="0"/>
    <s v="Максимальный потребляемый ток, А"/>
    <n v="5.22"/>
    <x v="57"/>
    <s v="5.22"/>
    <s v="5.22"/>
    <x v="0"/>
  </r>
  <r>
    <n v="17"/>
    <s v="Инверторные тепловые насосы настенного типа серии AKEBONO NORDIC (R32) RAK-25RXE/RAC-25WXEN"/>
    <x v="16"/>
    <x v="16"/>
    <x v="0"/>
    <x v="0"/>
    <s v="Класс пылевлагозащиты, внутренний / наружный блок"/>
    <s v="IPX0 / IPX4"/>
    <x v="58"/>
    <s v="IPX0 / IPX4"/>
    <s v="IPX0 / IPX4"/>
    <x v="0"/>
  </r>
  <r>
    <n v="17"/>
    <s v="Инверторные тепловые насосы настенного типа серии AKEBONO NORDIC (R32) RAK-25RXE/RAC-25WXEN"/>
    <x v="16"/>
    <x v="16"/>
    <x v="0"/>
    <x v="0"/>
    <s v="Класс электрозащиты, внутренний / наружный блок"/>
    <s v="I класс / I класс"/>
    <x v="59"/>
    <s v="I класс / I класс"/>
    <s v="I класс / I класс"/>
    <x v="0"/>
  </r>
  <r>
    <n v="17"/>
    <s v="Инверторные тепловые насосы настенного типа серии AKEBONO NORDIC (R32) RAK-25RXE/RAC-25WXEN"/>
    <x v="16"/>
    <x v="16"/>
    <x v="0"/>
    <x v="0"/>
    <s v="Монтажный размер наружного блока, мм"/>
    <s v="500*320"/>
    <x v="60"/>
    <s v="500*320"/>
    <s v="500*320"/>
    <x v="0"/>
  </r>
  <r>
    <n v="17"/>
    <s v="Инверторные тепловые насосы настенного типа серии AKEBONO NORDIC (R32) RAK-25RXE/RAC-25WXEN"/>
    <x v="16"/>
    <x v="16"/>
    <x v="0"/>
    <x v="0"/>
    <s v="Страна производства"/>
    <s v="КНР"/>
    <x v="61"/>
    <s v="КНР"/>
    <s v="КНР"/>
    <x v="0"/>
  </r>
  <r>
    <n v="17"/>
    <s v="Инверторные тепловые насосы настенного типа серии AKEBONO NORDIC (R32) RAK-25RXE/RAC-25WXEN"/>
    <x v="16"/>
    <x v="16"/>
    <x v="0"/>
    <x v="0"/>
    <s v="Срок гарантии, мес"/>
    <n v="36"/>
    <x v="62"/>
    <s v="36"/>
    <s v="36"/>
    <x v="0"/>
  </r>
  <r>
    <n v="17"/>
    <s v="Инверторные тепловые насосы настенного типа серии AKEBONO NORDIC (R32) RAK-25RXE/RAC-25WXEN"/>
    <x v="16"/>
    <x v="16"/>
    <x v="0"/>
    <x v="0"/>
    <s v="Цвет внутреннего блока"/>
    <s v="Белый"/>
    <x v="63"/>
    <s v="Белый"/>
    <s v="Белый"/>
    <x v="0"/>
  </r>
  <r>
    <n v="17"/>
    <s v="Инверторные тепловые насосы настенного типа серии AKEBONO NORDIC (R32) RAK-25RXE/RAC-25WXEN"/>
    <x v="16"/>
    <x v="16"/>
    <x v="0"/>
    <x v="0"/>
    <s v="Цвет наружного блока"/>
    <s v="Белый"/>
    <x v="64"/>
    <s v="Белый"/>
    <s v="Белый"/>
    <x v="0"/>
  </r>
  <r>
    <n v="17"/>
    <s v="Инверторные тепловые насосы настенного типа серии AKEBONO NORDIC (R32) RAK-25RXE/RAC-25WXEN"/>
    <x v="16"/>
    <x v="16"/>
    <x v="0"/>
    <x v="0"/>
    <s v="Тип дросселирующего устройства"/>
    <s v="ЭРВ"/>
    <x v="65"/>
    <s v="ЭРВ"/>
    <s v="ЭРВ"/>
    <x v="0"/>
  </r>
  <r>
    <n v="17"/>
    <s v="Инверторные тепловые насосы настенного типа серии AKEBONO NORDIC (R32) RAK-25RXE/RAC-25WXEN"/>
    <x v="16"/>
    <x v="16"/>
    <x v="0"/>
    <x v="0"/>
    <s v="Ионизатор воздуха"/>
    <s v="нет"/>
    <x v="66"/>
    <s v="нет"/>
    <s v="нет"/>
    <x v="0"/>
  </r>
  <r>
    <n v="17"/>
    <s v="Инверторные тепловые насосы настенного типа серии AKEBONO NORDIC (R32) RAK-25RXE/RAC-25WXEN"/>
    <x v="16"/>
    <x v="16"/>
    <x v="0"/>
    <x v="0"/>
    <s v="Плазменная очистка воздуха"/>
    <s v="нет"/>
    <x v="67"/>
    <s v="нет"/>
    <s v="нет"/>
    <x v="0"/>
  </r>
  <r>
    <n v="17"/>
    <s v="Инверторные тепловые насосы настенного типа серии AKEBONO NORDIC (R32) RAK-25RXE/RAC-25WXEN"/>
    <x v="16"/>
    <x v="16"/>
    <x v="0"/>
    <x v="0"/>
    <s v="Ультрафиолетовая стерилизация"/>
    <s v="нет"/>
    <x v="68"/>
    <s v="нет"/>
    <s v="нет"/>
    <x v="0"/>
  </r>
  <r>
    <n v="17"/>
    <s v="Инверторные тепловые насосы настенного типа серии AKEBONO NORDIC (R32) RAK-25RXE/RAC-25WXEN"/>
    <x v="16"/>
    <x v="16"/>
    <x v="0"/>
    <x v="0"/>
    <s v="Регулировка положения жалюзи с пульта ДУ"/>
    <s v="Горизонтальные + Вертикальные"/>
    <x v="69"/>
    <s v="Горизонтальные + Вертикальные"/>
    <s v="Горизонтальные + Вертикальные"/>
    <x v="0"/>
  </r>
  <r>
    <n v="17"/>
    <s v="Инверторные тепловые насосы настенного типа серии AKEBONO NORDIC (R32) RAK-25RXE/RAC-25WXEN"/>
    <x v="16"/>
    <x v="16"/>
    <x v="0"/>
    <x v="0"/>
    <s v="Управление c мобильного приложения по Wi-Fi"/>
    <s v="Да, опция"/>
    <x v="70"/>
    <s v="Да. опция"/>
    <s v="Да. опция"/>
    <x v="0"/>
  </r>
  <r>
    <n v="17"/>
    <s v="Инверторные тепловые насосы настенного типа серии AKEBONO NORDIC (R32) RAK-25RXE/RAC-25WXEN"/>
    <x v="16"/>
    <x v="16"/>
    <x v="0"/>
    <x v="0"/>
    <s v="Дополнительные фильтры тонкой очистки в комплекте"/>
    <s v="Угольный фильтр, HEPA"/>
    <x v="71"/>
    <s v="Угольный фильтр. HEPA"/>
    <s v="Угольный фильтр. HEPA"/>
    <x v="0"/>
  </r>
  <r>
    <n v="17"/>
    <s v="Инверторные тепловые насосы настенного типа серии AKEBONO NORDIC (R32) RAK-25RXE/RAC-25WXEN"/>
    <x v="16"/>
    <x v="16"/>
    <x v="0"/>
    <x v="0"/>
    <s v="Дополнительный фильтр тонкой очистки Угольный фильтр"/>
    <s v="да"/>
    <x v="74"/>
    <s v="да"/>
    <s v="да"/>
    <x v="0"/>
  </r>
  <r>
    <n v="17"/>
    <s v="Инверторные тепловые насосы настенного типа серии AKEBONO NORDIC (R32) RAK-25RXE/RAC-25WXEN"/>
    <x v="16"/>
    <x v="16"/>
    <x v="0"/>
    <x v="0"/>
    <s v="Дополнительный фильтр тонкой очистки HEPA"/>
    <s v="да"/>
    <x v="75"/>
    <s v="да"/>
    <s v="да"/>
    <x v="0"/>
  </r>
  <r>
    <n v="17"/>
    <s v="Инверторные тепловые насосы настенного типа серии AKEBONO NORDIC (R32) RAK-25RXE/RAC-25WXEN"/>
    <x v="16"/>
    <x v="16"/>
    <x v="0"/>
    <x v="0"/>
    <s v="Противопылевой фильтр в комплекте"/>
    <s v="да"/>
    <x v="72"/>
    <s v="да"/>
    <s v="да"/>
    <x v="0"/>
  </r>
  <r>
    <n v="17"/>
    <s v="Инверторные тепловые насосы настенного типа серии AKEBONO NORDIC (R32) RAK-25RXE/RAC-25WXEN"/>
    <x v="16"/>
    <x v="16"/>
    <x v="0"/>
    <x v="0"/>
    <s v="Пульт управления в комплекте"/>
    <s v="Да, беспроводной"/>
    <x v="73"/>
    <s v="Да. беспроводной"/>
    <s v="Да. беспроводной"/>
    <x v="0"/>
  </r>
  <r>
    <n v="18"/>
    <s v="Инверторные тепловые насосы настенного типа серии AKEBONO NORDIC (R32) RAK-35RXE/RAC-35WXEN"/>
    <x v="17"/>
    <x v="17"/>
    <x v="0"/>
    <x v="0"/>
    <s v="Модель"/>
    <s v="RAK-35RXE/RAC-35WXEN"/>
    <x v="0"/>
    <s v="RAK-35RXE/RAC-35WXEN"/>
    <s v="RAK-35RXE/RAC-35WXEN"/>
    <x v="0"/>
  </r>
  <r>
    <n v="18"/>
    <s v="Инверторные тепловые насосы настенного типа серии AKEBONO NORDIC (R32) RAK-35RXE/RAC-35WXEN"/>
    <x v="17"/>
    <x v="17"/>
    <x v="0"/>
    <x v="0"/>
    <s v="Модель внутреннего блока"/>
    <s v="RAK-35RXE"/>
    <x v="1"/>
    <s v="RAK-35RXE"/>
    <s v="RAK-35RXE"/>
    <x v="0"/>
  </r>
  <r>
    <n v="18"/>
    <s v="Инверторные тепловые насосы настенного типа серии AKEBONO NORDIC (R32) RAK-35RXE/RAC-35WXEN"/>
    <x v="17"/>
    <x v="17"/>
    <x v="0"/>
    <x v="0"/>
    <s v="Модель наружного блока"/>
    <s v="RAC-35WXEN"/>
    <x v="2"/>
    <s v="RAC-35WXEN"/>
    <s v="RAC-35WXEN"/>
    <x v="0"/>
  </r>
  <r>
    <n v="18"/>
    <s v="Инверторные тепловые насосы настенного типа серии AKEBONO NORDIC (R32) RAK-35RXE/RAC-35WXEN"/>
    <x v="17"/>
    <x v="17"/>
    <x v="0"/>
    <x v="0"/>
    <s v="Инверторная технология"/>
    <s v="да"/>
    <x v="3"/>
    <s v="да"/>
    <s v="да"/>
    <x v="1"/>
  </r>
  <r>
    <n v="18"/>
    <s v="Инверторные тепловые насосы настенного типа серии AKEBONO NORDIC (R32) RAK-35RXE/RAC-35WXEN"/>
    <x v="17"/>
    <x v="17"/>
    <x v="0"/>
    <x v="0"/>
    <s v="Серия"/>
    <s v="Akebono Nordic"/>
    <x v="4"/>
    <s v="Akebono Nordic"/>
    <s v="Akebono Nordic"/>
    <x v="0"/>
  </r>
  <r>
    <n v="18"/>
    <s v="Инверторные тепловые насосы настенного типа серии AKEBONO NORDIC (R32) RAK-35RXE/RAC-35WXEN"/>
    <x v="17"/>
    <x v="17"/>
    <x v="0"/>
    <x v="0"/>
    <s v="Тип внутреннего блока"/>
    <s v="Настенный"/>
    <x v="5"/>
    <s v="Настенный"/>
    <s v="Настенный"/>
    <x v="1"/>
  </r>
  <r>
    <n v="18"/>
    <s v="Инверторные тепловые насосы настенного типа серии AKEBONO NORDIC (R32) RAK-35RXE/RAC-35WXEN"/>
    <x v="17"/>
    <x v="17"/>
    <x v="0"/>
    <x v="0"/>
    <s v="Эффективен для помещений площадью до, м"/>
    <n v="35"/>
    <x v="6"/>
    <s v="35"/>
    <s v="35"/>
    <x v="1"/>
  </r>
  <r>
    <n v="18"/>
    <s v="Инверторные тепловые насосы настенного типа серии AKEBONO NORDIC (R32) RAK-35RXE/RAC-35WXEN"/>
    <x v="17"/>
    <x v="17"/>
    <x v="0"/>
    <x v="0"/>
    <s v="Холодопроизводительность, kBTU"/>
    <n v="12"/>
    <x v="7"/>
    <s v="12"/>
    <s v="12"/>
    <x v="0"/>
  </r>
  <r>
    <n v="18"/>
    <s v="Инверторные тепловые насосы настенного типа серии AKEBONO NORDIC (R32) RAK-35RXE/RAC-35WXEN"/>
    <x v="17"/>
    <x v="17"/>
    <x v="0"/>
    <x v="0"/>
    <s v="Холодопроизводительность, кВт"/>
    <s v="3.50 (0.90 - 4.00)"/>
    <x v="8"/>
    <s v="3.50 (0.90 - 4.00)"/>
    <n v="3.5"/>
    <x v="1"/>
  </r>
  <r>
    <n v="18"/>
    <s v="Инверторные тепловые насосы настенного типа серии AKEBONO NORDIC (R32) RAK-35RXE/RAC-35WXEN"/>
    <x v="17"/>
    <x v="17"/>
    <x v="0"/>
    <x v="0"/>
    <s v="Потребляемый ток в режиме охлаждения, A"/>
    <s v="3.54 (1.09 - 6.09)"/>
    <x v="9"/>
    <s v="3.54 (1.09 - 6.09)"/>
    <n v="3.54"/>
    <x v="1"/>
  </r>
  <r>
    <n v="18"/>
    <s v="Инверторные тепловые насосы настенного типа серии AKEBONO NORDIC (R32) RAK-35RXE/RAC-35WXEN"/>
    <x v="17"/>
    <x v="17"/>
    <x v="0"/>
    <x v="0"/>
    <s v="Потребляемая мощность в режиме охлаждения, кВт"/>
    <s v="0.814 (0.25 - 1.4)"/>
    <x v="10"/>
    <s v="0.814 (0.25 - 1.4)"/>
    <n v="0.81399999999999995"/>
    <x v="1"/>
  </r>
  <r>
    <n v="18"/>
    <s v="Инверторные тепловые насосы настенного типа серии AKEBONO NORDIC (R32) RAK-35RXE/RAC-35WXEN"/>
    <x v="17"/>
    <x v="17"/>
    <x v="0"/>
    <x v="0"/>
    <s v="Коэффициент энергоэффективности EER, Вт/Вт"/>
    <s v="4,3"/>
    <x v="11"/>
    <n v="4.3"/>
    <n v="4.3"/>
    <x v="0"/>
  </r>
  <r>
    <n v="18"/>
    <s v="Инверторные тепловые насосы настенного типа серии AKEBONO NORDIC (R32) RAK-35RXE/RAC-35WXEN"/>
    <x v="17"/>
    <x v="17"/>
    <x v="0"/>
    <x v="0"/>
    <s v="Коэффициент сезонной энергоэффективности SEER, Вт/Вт"/>
    <n v="8.6999999999999993"/>
    <x v="12"/>
    <s v="8.7"/>
    <s v="8.7"/>
    <x v="0"/>
  </r>
  <r>
    <n v="18"/>
    <s v="Инверторные тепловые насосы настенного типа серии AKEBONO NORDIC (R32) RAK-35RXE/RAC-35WXEN"/>
    <x v="17"/>
    <x v="17"/>
    <x v="0"/>
    <x v="0"/>
    <s v="Класс энергоэффективности EER (охлаждение)"/>
    <s v="A"/>
    <x v="13"/>
    <s v="A"/>
    <s v="A"/>
    <x v="0"/>
  </r>
  <r>
    <n v="18"/>
    <s v="Инверторные тепловые насосы настенного типа серии AKEBONO NORDIC (R32) RAK-35RXE/RAC-35WXEN"/>
    <x v="17"/>
    <x v="17"/>
    <x v="0"/>
    <x v="0"/>
    <s v="Класс сезонной энергоэффективности SEER (охлаждение)"/>
    <s v="A+++"/>
    <x v="14"/>
    <s v="A+++"/>
    <s v="A+++"/>
    <x v="0"/>
  </r>
  <r>
    <n v="18"/>
    <s v="Инверторные тепловые насосы настенного типа серии AKEBONO NORDIC (R32) RAK-35RXE/RAC-35WXEN"/>
    <x v="17"/>
    <x v="17"/>
    <x v="0"/>
    <x v="0"/>
    <s v="Теплопроизводительность, kBTU"/>
    <n v="14"/>
    <x v="15"/>
    <s v="14"/>
    <s v="14"/>
    <x v="0"/>
  </r>
  <r>
    <n v="18"/>
    <s v="Инверторные тепловые насосы настенного типа серии AKEBONO NORDIC (R32) RAK-35RXE/RAC-35WXEN"/>
    <x v="17"/>
    <x v="17"/>
    <x v="0"/>
    <x v="0"/>
    <s v="Теплопроизводительность, кВт"/>
    <s v="4.00 (0.90 - 4.80)"/>
    <x v="16"/>
    <s v="4.00 (0.90 - 4.80)"/>
    <n v="4"/>
    <x v="1"/>
  </r>
  <r>
    <n v="18"/>
    <s v="Инверторные тепловые насосы настенного типа серии AKEBONO NORDIC (R32) RAK-35RXE/RAC-35WXEN"/>
    <x v="17"/>
    <x v="17"/>
    <x v="0"/>
    <x v="0"/>
    <s v="Потребляемый ток в режиме нагрева, A"/>
    <s v="3.48 (1.09 - 6.96)"/>
    <x v="17"/>
    <s v="3.48 (1.09 - 6.96)"/>
    <n v="3.48"/>
    <x v="1"/>
  </r>
  <r>
    <n v="18"/>
    <s v="Инверторные тепловые насосы настенного типа серии AKEBONO NORDIC (R32) RAK-35RXE/RAC-35WXEN"/>
    <x v="17"/>
    <x v="17"/>
    <x v="0"/>
    <x v="0"/>
    <s v="Потребляемая мощность в режиме нагрева, кВт"/>
    <s v="0.800 (0.25 - 1.60)"/>
    <x v="18"/>
    <s v="0.800 (0.25 - 1.60)"/>
    <n v="0.8"/>
    <x v="1"/>
  </r>
  <r>
    <n v="18"/>
    <s v="Инверторные тепловые насосы настенного типа серии AKEBONO NORDIC (R32) RAK-35RXE/RAC-35WXEN"/>
    <x v="17"/>
    <x v="17"/>
    <x v="0"/>
    <x v="0"/>
    <s v="Коэффициент энергоэффективности COP, Вт/Вт"/>
    <s v="5,0"/>
    <x v="19"/>
    <n v="5"/>
    <n v="5"/>
    <x v="0"/>
  </r>
  <r>
    <n v="18"/>
    <s v="Инверторные тепловые насосы настенного типа серии AKEBONO NORDIC (R32) RAK-35RXE/RAC-35WXEN"/>
    <x v="17"/>
    <x v="17"/>
    <x v="0"/>
    <x v="0"/>
    <s v="Коэффициент энергоэффективности SCOP (усредненный), Вт/Вт"/>
    <n v="5.2"/>
    <x v="20"/>
    <s v="5.2"/>
    <s v="5.2"/>
    <x v="0"/>
  </r>
  <r>
    <n v="18"/>
    <s v="Инверторные тепловые насосы настенного типа серии AKEBONO NORDIC (R32) RAK-35RXE/RAC-35WXEN"/>
    <x v="17"/>
    <x v="17"/>
    <x v="0"/>
    <x v="0"/>
    <s v="Класс энергоэффективности COP (нагрев)"/>
    <s v="A"/>
    <x v="21"/>
    <s v="A"/>
    <s v="A"/>
    <x v="0"/>
  </r>
  <r>
    <n v="18"/>
    <s v="Инверторные тепловые насосы настенного типа серии AKEBONO NORDIC (R32) RAK-35RXE/RAC-35WXEN"/>
    <x v="17"/>
    <x v="17"/>
    <x v="0"/>
    <x v="0"/>
    <s v="Класс сезонной энергоэффективности SCOP (нагрев, усредненный)"/>
    <s v="A+++"/>
    <x v="22"/>
    <s v="A+++"/>
    <s v="A+++"/>
    <x v="0"/>
  </r>
  <r>
    <n v="18"/>
    <s v="Инверторные тепловые насосы настенного типа серии AKEBONO NORDIC (R32) RAK-35RXE/RAC-35WXEN"/>
    <x v="17"/>
    <x v="17"/>
    <x v="0"/>
    <x v="0"/>
    <s v="Электропитание, В/Гц/Ф"/>
    <s v="230/50/1"/>
    <x v="23"/>
    <s v="230/50/1"/>
    <s v="230/50/1"/>
    <x v="1"/>
  </r>
  <r>
    <n v="18"/>
    <s v="Инверторные тепловые насосы настенного типа серии AKEBONO NORDIC (R32) RAK-35RXE/RAC-35WXEN"/>
    <x v="17"/>
    <x v="17"/>
    <x v="0"/>
    <x v="0"/>
    <s v="Расход воздуха внутреннего блока, м&amp;lt;sup&amp;gt;3&amp;lt;/sup&amp;gt;/ч"/>
    <s v="320/340/520/660"/>
    <x v="24"/>
    <s v="320/340/520/660"/>
    <s v="320/340/520/660"/>
    <x v="0"/>
  </r>
  <r>
    <n v="18"/>
    <s v="Инверторные тепловые насосы настенного типа серии AKEBONO NORDIC (R32) RAK-35RXE/RAC-35WXEN"/>
    <x v="17"/>
    <x v="17"/>
    <x v="0"/>
    <x v="0"/>
    <s v="Минимальный расход воздуха внутреннего блока, м&amp;lt;sup&amp;gt;3&amp;lt;/sup&amp;gt;/ч"/>
    <n v="320"/>
    <x v="25"/>
    <s v="320"/>
    <s v="320"/>
    <x v="0"/>
  </r>
  <r>
    <n v="18"/>
    <s v="Инверторные тепловые насосы настенного типа серии AKEBONO NORDIC (R32) RAK-35RXE/RAC-35WXEN"/>
    <x v="17"/>
    <x v="17"/>
    <x v="0"/>
    <x v="0"/>
    <s v="Уровень шума внутреннего блока, дБ(А)"/>
    <s v="22/29/37/45"/>
    <x v="26"/>
    <s v="22/29/37/45"/>
    <s v="22/29/37/45"/>
    <x v="1"/>
  </r>
  <r>
    <n v="18"/>
    <s v="Инверторные тепловые насосы настенного типа серии AKEBONO NORDIC (R32) RAK-35RXE/RAC-35WXEN"/>
    <x v="17"/>
    <x v="17"/>
    <x v="0"/>
    <x v="0"/>
    <s v="Минимальный уровень шума внутреннего блока, дБ(А)"/>
    <n v="22"/>
    <x v="27"/>
    <s v="22"/>
    <s v="22"/>
    <x v="0"/>
  </r>
  <r>
    <n v="18"/>
    <s v="Инверторные тепловые насосы настенного типа серии AKEBONO NORDIC (R32) RAK-35RXE/RAC-35WXEN"/>
    <x v="17"/>
    <x v="17"/>
    <x v="0"/>
    <x v="0"/>
    <s v="Объем конденсации, л/ч"/>
    <n v="1.6"/>
    <x v="28"/>
    <s v="1.6"/>
    <s v="1.6"/>
    <x v="0"/>
  </r>
  <r>
    <n v="18"/>
    <s v="Инверторные тепловые насосы настенного типа серии AKEBONO NORDIC (R32) RAK-35RXE/RAC-35WXEN"/>
    <x v="17"/>
    <x v="17"/>
    <x v="0"/>
    <x v="0"/>
    <s v="Расход воздуха наружного блока, м&amp;lt;sup&amp;gt;3&amp;lt;/sup&amp;gt;/ч"/>
    <n v="1920"/>
    <x v="29"/>
    <s v="1920"/>
    <s v="1920"/>
    <x v="0"/>
  </r>
  <r>
    <n v="18"/>
    <s v="Инверторные тепловые насосы настенного типа серии AKEBONO NORDIC (R32) RAK-35RXE/RAC-35WXEN"/>
    <x v="17"/>
    <x v="17"/>
    <x v="0"/>
    <x v="0"/>
    <s v="Уровень шума наружного блока, дБ(А)"/>
    <n v="48"/>
    <x v="30"/>
    <s v="48"/>
    <s v="48"/>
    <x v="1"/>
  </r>
  <r>
    <n v="18"/>
    <s v="Инверторные тепловые насосы настенного типа серии AKEBONO NORDIC (R32) RAK-35RXE/RAC-35WXEN"/>
    <x v="17"/>
    <x v="17"/>
    <x v="0"/>
    <x v="0"/>
    <s v="Марка компрессора"/>
    <s v="Hitachi / Highly"/>
    <x v="31"/>
    <s v="Hitachi / Highly"/>
    <s v="Hitachi / Highly"/>
    <x v="1"/>
  </r>
  <r>
    <n v="18"/>
    <s v="Инверторные тепловые насосы настенного типа серии AKEBONO NORDIC (R32) RAK-35RXE/RAC-35WXEN"/>
    <x v="17"/>
    <x v="17"/>
    <x v="0"/>
    <x v="0"/>
    <s v="Тип компрессора"/>
    <s v="Ротационный с одним ротором"/>
    <x v="32"/>
    <s v="Ротационный с одним ротором"/>
    <s v="Ротационный с одним ротором"/>
    <x v="0"/>
  </r>
  <r>
    <n v="18"/>
    <s v="Инверторные тепловые насосы настенного типа серии AKEBONO NORDIC (R32) RAK-35RXE/RAC-35WXEN"/>
    <x v="17"/>
    <x v="17"/>
    <x v="0"/>
    <x v="0"/>
    <s v="Тип хладагента"/>
    <s v="R32"/>
    <x v="33"/>
    <s v="R32"/>
    <s v="R32"/>
    <x v="1"/>
  </r>
  <r>
    <n v="18"/>
    <s v="Инверторные тепловые насосы настенного типа серии AKEBONO NORDIC (R32) RAK-35RXE/RAC-35WXEN"/>
    <x v="17"/>
    <x v="17"/>
    <x v="0"/>
    <x v="0"/>
    <s v="Заводская заправка хладагента, г"/>
    <n v="980"/>
    <x v="34"/>
    <s v="980"/>
    <s v="980"/>
    <x v="1"/>
  </r>
  <r>
    <n v="18"/>
    <s v="Инверторные тепловые насосы настенного типа серии AKEBONO NORDIC (R32) RAK-35RXE/RAC-35WXEN"/>
    <x v="17"/>
    <x v="17"/>
    <x v="0"/>
    <x v="0"/>
    <s v="Габаритные размеры внутреннего блока (ШхВхГ), мм"/>
    <s v="900x295x210"/>
    <x v="35"/>
    <s v="900 x 295 x 210"/>
    <s v="900 x 295 x 210"/>
    <x v="1"/>
  </r>
  <r>
    <n v="18"/>
    <s v="Инверторные тепловые насосы настенного типа серии AKEBONO NORDIC (R32) RAK-35RXE/RAC-35WXEN"/>
    <x v="17"/>
    <x v="17"/>
    <x v="0"/>
    <x v="0"/>
    <s v="Габаритные размеры наружного блока (ШхВхГ), мм"/>
    <s v="792x600x299"/>
    <x v="36"/>
    <s v="792 x 600 x 299"/>
    <s v="792 x 600 x 299"/>
    <x v="1"/>
  </r>
  <r>
    <n v="18"/>
    <s v="Инверторные тепловые насосы настенного типа серии AKEBONO NORDIC (R32) RAK-35RXE/RAC-35WXEN"/>
    <x v="17"/>
    <x v="17"/>
    <x v="0"/>
    <x v="0"/>
    <s v="Габаритные размеры внутреннего блока в упаковке (ШхВхГ), мм"/>
    <s v="954x290x360"/>
    <x v="37"/>
    <s v="954 x 290 x 360"/>
    <s v="954 x 290 x 360"/>
    <x v="1"/>
  </r>
  <r>
    <n v="18"/>
    <s v="Инверторные тепловые насосы настенного типа серии AKEBONO NORDIC (R32) RAK-35RXE/RAC-35WXEN"/>
    <x v="17"/>
    <x v="17"/>
    <x v="0"/>
    <x v="0"/>
    <s v="Габаритные размеры наружного блока в упаковке (ШхВхГ), мм"/>
    <s v="924x650x400"/>
    <x v="38"/>
    <s v="924 x 650 x 400"/>
    <s v="924 x 650 x 400"/>
    <x v="1"/>
  </r>
  <r>
    <n v="18"/>
    <s v="Инверторные тепловые насосы настенного типа серии AKEBONO NORDIC (R32) RAK-35RXE/RAC-35WXEN"/>
    <x v="17"/>
    <x v="17"/>
    <x v="0"/>
    <x v="0"/>
    <s v="Вес нетто внутреннего блока, кг"/>
    <n v="11"/>
    <x v="39"/>
    <s v="11"/>
    <s v="11"/>
    <x v="1"/>
  </r>
  <r>
    <n v="18"/>
    <s v="Инверторные тепловые насосы настенного типа серии AKEBONO NORDIC (R32) RAK-35RXE/RAC-35WXEN"/>
    <x v="17"/>
    <x v="17"/>
    <x v="0"/>
    <x v="0"/>
    <s v="Вес нетто наружного блока, кг"/>
    <n v="38.200000000000003"/>
    <x v="40"/>
    <s v="38.2"/>
    <s v="38.2"/>
    <x v="1"/>
  </r>
  <r>
    <n v="18"/>
    <s v="Инверторные тепловые насосы настенного типа серии AKEBONO NORDIC (R32) RAK-35RXE/RAC-35WXEN"/>
    <x v="17"/>
    <x v="17"/>
    <x v="0"/>
    <x v="0"/>
    <s v="Вес брутто внутреннего блока, кг"/>
    <n v="13.5"/>
    <x v="41"/>
    <s v="13.5"/>
    <s v="13.5"/>
    <x v="1"/>
  </r>
  <r>
    <n v="18"/>
    <s v="Инверторные тепловые насосы настенного типа серии AKEBONO NORDIC (R32) RAK-35RXE/RAC-35WXEN"/>
    <x v="17"/>
    <x v="17"/>
    <x v="0"/>
    <x v="0"/>
    <s v="Вес брутто наружного блока, кг"/>
    <n v="41.7"/>
    <x v="42"/>
    <s v="41.7"/>
    <s v="41.7"/>
    <x v="1"/>
  </r>
  <r>
    <n v="18"/>
    <s v="Инверторные тепловые насосы настенного типа серии AKEBONO NORDIC (R32) RAK-35RXE/RAC-35WXEN"/>
    <x v="17"/>
    <x v="17"/>
    <x v="0"/>
    <x v="0"/>
    <s v="Диаметр жидкостной трубы, мм (дюйм)"/>
    <s v="6,35 (1/4&amp;quot;)"/>
    <x v="43"/>
    <s v="6.35 (1/4&amp;quot;)"/>
    <n v="6.35"/>
    <x v="1"/>
  </r>
  <r>
    <n v="18"/>
    <s v="Инверторные тепловые насосы настенного типа серии AKEBONO NORDIC (R32) RAK-35RXE/RAC-35WXEN"/>
    <x v="17"/>
    <x v="17"/>
    <x v="0"/>
    <x v="0"/>
    <s v="Диаметр газовой трубы, мм (дюйм)"/>
    <s v="9,53 (3/8&amp;quot;)"/>
    <x v="44"/>
    <s v="9.53 (3/8&amp;quot;)"/>
    <n v="9.5299999999999994"/>
    <x v="1"/>
  </r>
  <r>
    <n v="18"/>
    <s v="Инверторные тепловые насосы настенного типа серии AKEBONO NORDIC (R32) RAK-35RXE/RAC-35WXEN"/>
    <x v="17"/>
    <x v="17"/>
    <x v="0"/>
    <x v="0"/>
    <s v="Максимальная длина трассы, м"/>
    <n v="20"/>
    <x v="45"/>
    <s v="20"/>
    <s v="20"/>
    <x v="1"/>
  </r>
  <r>
    <n v="18"/>
    <s v="Инверторные тепловые насосы настенного типа серии AKEBONO NORDIC (R32) RAK-35RXE/RAC-35WXEN"/>
    <x v="17"/>
    <x v="17"/>
    <x v="0"/>
    <x v="0"/>
    <s v="Максимальный перепад по высоте между внутренним и наружным блоками, м"/>
    <n v="10"/>
    <x v="46"/>
    <s v="10"/>
    <s v="10"/>
    <x v="1"/>
  </r>
  <r>
    <n v="18"/>
    <s v="Инверторные тепловые насосы настенного типа серии AKEBONO NORDIC (R32) RAK-35RXE/RAC-35WXEN"/>
    <x v="17"/>
    <x v="17"/>
    <x v="0"/>
    <x v="0"/>
    <s v="Минимальная длина трассы, м"/>
    <n v="3"/>
    <x v="47"/>
    <s v="3"/>
    <s v="3"/>
    <x v="0"/>
  </r>
  <r>
    <n v="18"/>
    <s v="Инверторные тепловые насосы настенного типа серии AKEBONO NORDIC (R32) RAK-35RXE/RAC-35WXEN"/>
    <x v="17"/>
    <x v="17"/>
    <x v="0"/>
    <x v="0"/>
    <s v="Номинальная длина трассы, м"/>
    <n v="20"/>
    <x v="48"/>
    <s v="20"/>
    <s v="20"/>
    <x v="0"/>
  </r>
  <r>
    <n v="18"/>
    <s v="Инверторные тепловые насосы настенного типа серии AKEBONO NORDIC (R32) RAK-35RXE/RAC-35WXEN"/>
    <x v="17"/>
    <x v="17"/>
    <x v="0"/>
    <x v="0"/>
    <s v="Диаметр дренажной трубы, мм"/>
    <n v="16"/>
    <x v="49"/>
    <s v="16"/>
    <s v="16"/>
    <x v="0"/>
  </r>
  <r>
    <n v="18"/>
    <s v="Инверторные тепловые насосы настенного типа серии AKEBONO NORDIC (R32) RAK-35RXE/RAC-35WXEN"/>
    <x v="17"/>
    <x v="17"/>
    <x v="0"/>
    <x v="0"/>
    <s v="Рабочие температурные границы наружного воздуха (охлаждение), °C"/>
    <s v="-10 ~ +43"/>
    <x v="50"/>
    <s v="-10 ~ +43"/>
    <s v="-10 ~ +43"/>
    <x v="1"/>
  </r>
  <r>
    <n v="18"/>
    <s v="Инверторные тепловые насосы настенного типа серии AKEBONO NORDIC (R32) RAK-35RXE/RAC-35WXEN"/>
    <x v="17"/>
    <x v="17"/>
    <x v="0"/>
    <x v="0"/>
    <s v="Рабочие температурные границы наружного воздуха (нагрев), °C"/>
    <s v="-25 ~ +21"/>
    <x v="51"/>
    <s v="-25 ~ +21"/>
    <s v="-25 ~ +21"/>
    <x v="1"/>
  </r>
  <r>
    <n v="18"/>
    <s v="Инверторные тепловые насосы настенного типа серии AKEBONO NORDIC (R32) RAK-35RXE/RAC-35WXEN"/>
    <x v="17"/>
    <x v="17"/>
    <x v="0"/>
    <x v="0"/>
    <s v="Подключение электропитания"/>
    <s v="Наружный блок"/>
    <x v="52"/>
    <s v="Наружный блок"/>
    <s v="Наружный блок"/>
    <x v="0"/>
  </r>
  <r>
    <n v="18"/>
    <s v="Инверторные тепловые насосы настенного типа серии AKEBONO NORDIC (R32) RAK-35RXE/RAC-35WXEN"/>
    <x v="17"/>
    <x v="17"/>
    <x v="0"/>
    <x v="0"/>
    <s v="Межблочный кабель, мм&amp;lt;sup&amp;gt;2&amp;lt;/sup&amp;gt;"/>
    <s v="1,50x3 + E"/>
    <x v="53"/>
    <s v="1.50x3 + E"/>
    <s v="1.50x3 + E"/>
    <x v="0"/>
  </r>
  <r>
    <n v="18"/>
    <s v="Инверторные тепловые насосы настенного типа серии AKEBONO NORDIC (R32) RAK-35RXE/RAC-35WXEN"/>
    <x v="17"/>
    <x v="17"/>
    <x v="0"/>
    <x v="0"/>
    <s v="Силовой кабель, мм&amp;lt;sup&amp;gt;2&amp;lt;/sup&amp;gt;"/>
    <s v="1,50x2 + E"/>
    <x v="54"/>
    <s v="1.50x2 + E"/>
    <s v="1.50x2 + E"/>
    <x v="0"/>
  </r>
  <r>
    <n v="18"/>
    <s v="Инверторные тепловые насосы настенного типа серии AKEBONO NORDIC (R32) RAK-35RXE/RAC-35WXEN"/>
    <x v="17"/>
    <x v="17"/>
    <x v="0"/>
    <x v="0"/>
    <s v="Автомат защиты, А"/>
    <n v="25"/>
    <x v="55"/>
    <s v="25"/>
    <s v="25"/>
    <x v="0"/>
  </r>
  <r>
    <n v="18"/>
    <s v="Инверторные тепловые насосы настенного типа серии AKEBONO NORDIC (R32) RAK-35RXE/RAC-35WXEN"/>
    <x v="17"/>
    <x v="17"/>
    <x v="0"/>
    <x v="0"/>
    <s v="Максимальная потребляемая мощность, кВт"/>
    <n v="1.6"/>
    <x v="56"/>
    <s v="1.6"/>
    <s v="1.6"/>
    <x v="0"/>
  </r>
  <r>
    <n v="18"/>
    <s v="Инверторные тепловые насосы настенного типа серии AKEBONO NORDIC (R32) RAK-35RXE/RAC-35WXEN"/>
    <x v="17"/>
    <x v="17"/>
    <x v="0"/>
    <x v="0"/>
    <s v="Максимальный потребляемый ток, А"/>
    <n v="6.96"/>
    <x v="57"/>
    <s v="6.96"/>
    <s v="6.96"/>
    <x v="0"/>
  </r>
  <r>
    <n v="18"/>
    <s v="Инверторные тепловые насосы настенного типа серии AKEBONO NORDIC (R32) RAK-35RXE/RAC-35WXEN"/>
    <x v="17"/>
    <x v="17"/>
    <x v="0"/>
    <x v="0"/>
    <s v="Класс пылевлагозащиты, внутренний / наружный блок"/>
    <s v="IPX0 / IPX4"/>
    <x v="58"/>
    <s v="IPX0 / IPX4"/>
    <s v="IPX0 / IPX4"/>
    <x v="0"/>
  </r>
  <r>
    <n v="18"/>
    <s v="Инверторные тепловые насосы настенного типа серии AKEBONO NORDIC (R32) RAK-35RXE/RAC-35WXEN"/>
    <x v="17"/>
    <x v="17"/>
    <x v="0"/>
    <x v="0"/>
    <s v="Класс электрозащиты, внутренний / наружный блок"/>
    <s v="I класс / I класс"/>
    <x v="59"/>
    <s v="I класс / I класс"/>
    <s v="I класс / I класс"/>
    <x v="0"/>
  </r>
  <r>
    <n v="18"/>
    <s v="Инверторные тепловые насосы настенного типа серии AKEBONO NORDIC (R32) RAK-35RXE/RAC-35WXEN"/>
    <x v="17"/>
    <x v="17"/>
    <x v="0"/>
    <x v="0"/>
    <s v="Монтажный размер наружного блока, мм"/>
    <s v="500*320"/>
    <x v="60"/>
    <s v="500*320"/>
    <s v="500*320"/>
    <x v="0"/>
  </r>
  <r>
    <n v="18"/>
    <s v="Инверторные тепловые насосы настенного типа серии AKEBONO NORDIC (R32) RAK-35RXE/RAC-35WXEN"/>
    <x v="17"/>
    <x v="17"/>
    <x v="0"/>
    <x v="0"/>
    <s v="Страна производства"/>
    <s v="КНР"/>
    <x v="61"/>
    <s v="КНР"/>
    <s v="КНР"/>
    <x v="0"/>
  </r>
  <r>
    <n v="18"/>
    <s v="Инверторные тепловые насосы настенного типа серии AKEBONO NORDIC (R32) RAK-35RXE/RAC-35WXEN"/>
    <x v="17"/>
    <x v="17"/>
    <x v="0"/>
    <x v="0"/>
    <s v="Срок гарантии, мес"/>
    <n v="36"/>
    <x v="62"/>
    <s v="36"/>
    <s v="36"/>
    <x v="0"/>
  </r>
  <r>
    <n v="18"/>
    <s v="Инверторные тепловые насосы настенного типа серии AKEBONO NORDIC (R32) RAK-35RXE/RAC-35WXEN"/>
    <x v="17"/>
    <x v="17"/>
    <x v="0"/>
    <x v="0"/>
    <s v="Цвет внутреннего блока"/>
    <s v="Белый"/>
    <x v="63"/>
    <s v="Белый"/>
    <s v="Белый"/>
    <x v="0"/>
  </r>
  <r>
    <n v="18"/>
    <s v="Инверторные тепловые насосы настенного типа серии AKEBONO NORDIC (R32) RAK-35RXE/RAC-35WXEN"/>
    <x v="17"/>
    <x v="17"/>
    <x v="0"/>
    <x v="0"/>
    <s v="Цвет наружного блока"/>
    <s v="Белый"/>
    <x v="64"/>
    <s v="Белый"/>
    <s v="Белый"/>
    <x v="0"/>
  </r>
  <r>
    <n v="18"/>
    <s v="Инверторные тепловые насосы настенного типа серии AKEBONO NORDIC (R32) RAK-35RXE/RAC-35WXEN"/>
    <x v="17"/>
    <x v="17"/>
    <x v="0"/>
    <x v="0"/>
    <s v="Тип дросселирующего устройства"/>
    <s v="ЭРВ"/>
    <x v="65"/>
    <s v="ЭРВ"/>
    <s v="ЭРВ"/>
    <x v="0"/>
  </r>
  <r>
    <n v="18"/>
    <s v="Инверторные тепловые насосы настенного типа серии AKEBONO NORDIC (R32) RAK-35RXE/RAC-35WXEN"/>
    <x v="17"/>
    <x v="17"/>
    <x v="0"/>
    <x v="0"/>
    <s v="Ионизатор воздуха"/>
    <s v="нет"/>
    <x v="66"/>
    <s v="нет"/>
    <s v="нет"/>
    <x v="0"/>
  </r>
  <r>
    <n v="18"/>
    <s v="Инверторные тепловые насосы настенного типа серии AKEBONO NORDIC (R32) RAK-35RXE/RAC-35WXEN"/>
    <x v="17"/>
    <x v="17"/>
    <x v="0"/>
    <x v="0"/>
    <s v="Плазменная очистка воздуха"/>
    <s v="нет"/>
    <x v="67"/>
    <s v="нет"/>
    <s v="нет"/>
    <x v="0"/>
  </r>
  <r>
    <n v="18"/>
    <s v="Инверторные тепловые насосы настенного типа серии AKEBONO NORDIC (R32) RAK-35RXE/RAC-35WXEN"/>
    <x v="17"/>
    <x v="17"/>
    <x v="0"/>
    <x v="0"/>
    <s v="Ультрафиолетовая стерилизация"/>
    <s v="нет"/>
    <x v="68"/>
    <s v="нет"/>
    <s v="нет"/>
    <x v="0"/>
  </r>
  <r>
    <n v="18"/>
    <s v="Инверторные тепловые насосы настенного типа серии AKEBONO NORDIC (R32) RAK-35RXE/RAC-35WXEN"/>
    <x v="17"/>
    <x v="17"/>
    <x v="0"/>
    <x v="0"/>
    <s v="Регулировка положения жалюзи с пульта ДУ"/>
    <s v="Горизонтальные + Вертикальные"/>
    <x v="69"/>
    <s v="Горизонтальные + Вертикальные"/>
    <s v="Горизонтальные + Вертикальные"/>
    <x v="0"/>
  </r>
  <r>
    <n v="18"/>
    <s v="Инверторные тепловые насосы настенного типа серии AKEBONO NORDIC (R32) RAK-35RXE/RAC-35WXEN"/>
    <x v="17"/>
    <x v="17"/>
    <x v="0"/>
    <x v="0"/>
    <s v="Управление c мобильного приложения по Wi-Fi"/>
    <s v="Да, опция"/>
    <x v="70"/>
    <s v="Да. опция"/>
    <s v="Да. опция"/>
    <x v="0"/>
  </r>
  <r>
    <n v="18"/>
    <s v="Инверторные тепловые насосы настенного типа серии AKEBONO NORDIC (R32) RAK-35RXE/RAC-35WXEN"/>
    <x v="17"/>
    <x v="17"/>
    <x v="0"/>
    <x v="0"/>
    <s v="Дополнительные фильтры тонкой очистки в комплекте"/>
    <s v="Угольный фильтр, HEPA"/>
    <x v="71"/>
    <s v="Угольный фильтр. HEPA"/>
    <s v="Угольный фильтр. HEPA"/>
    <x v="0"/>
  </r>
  <r>
    <n v="18"/>
    <s v="Инверторные тепловые насосы настенного типа серии AKEBONO NORDIC (R32) RAK-35RXE/RAC-35WXEN"/>
    <x v="17"/>
    <x v="17"/>
    <x v="0"/>
    <x v="0"/>
    <s v="Дополнительный фильтр тонкой очистки Угольный фильтр"/>
    <s v="да"/>
    <x v="74"/>
    <s v="да"/>
    <s v="да"/>
    <x v="0"/>
  </r>
  <r>
    <n v="18"/>
    <s v="Инверторные тепловые насосы настенного типа серии AKEBONO NORDIC (R32) RAK-35RXE/RAC-35WXEN"/>
    <x v="17"/>
    <x v="17"/>
    <x v="0"/>
    <x v="0"/>
    <s v="Дополнительный фильтр тонкой очистки HEPA"/>
    <s v="да"/>
    <x v="75"/>
    <s v="да"/>
    <s v="да"/>
    <x v="0"/>
  </r>
  <r>
    <n v="18"/>
    <s v="Инверторные тепловые насосы настенного типа серии AKEBONO NORDIC (R32) RAK-35RXE/RAC-35WXEN"/>
    <x v="17"/>
    <x v="17"/>
    <x v="0"/>
    <x v="0"/>
    <s v="Противопылевой фильтр в комплекте"/>
    <s v="да"/>
    <x v="72"/>
    <s v="да"/>
    <s v="да"/>
    <x v="0"/>
  </r>
  <r>
    <n v="18"/>
    <s v="Инверторные тепловые насосы настенного типа серии AKEBONO NORDIC (R32) RAK-35RXE/RAC-35WXEN"/>
    <x v="17"/>
    <x v="17"/>
    <x v="0"/>
    <x v="0"/>
    <s v="Пульт управления в комплекте"/>
    <s v="Да, беспроводной"/>
    <x v="73"/>
    <s v="Да. беспроводной"/>
    <s v="Да. беспроводной"/>
    <x v="0"/>
  </r>
  <r>
    <n v="19"/>
    <s v="Инверторные тепловые насосы настенного типа серии AKEBONO NORDIC (R32) RAK-50RXE/RAC-50WXEN"/>
    <x v="18"/>
    <x v="18"/>
    <x v="0"/>
    <x v="0"/>
    <s v="Модель"/>
    <s v="RAK-50RXE/RAC-50WXEN"/>
    <x v="0"/>
    <s v="RAK-50RXE/RAC-50WXEN"/>
    <s v="RAK-50RXE/RAC-50WXEN"/>
    <x v="0"/>
  </r>
  <r>
    <n v="19"/>
    <s v="Инверторные тепловые насосы настенного типа серии AKEBONO NORDIC (R32) RAK-50RXE/RAC-50WXEN"/>
    <x v="18"/>
    <x v="18"/>
    <x v="0"/>
    <x v="0"/>
    <s v="Модель внутреннего блока"/>
    <s v="RAK-50RXE"/>
    <x v="1"/>
    <s v="RAK-50RXE"/>
    <s v="RAK-50RXE"/>
    <x v="0"/>
  </r>
  <r>
    <n v="19"/>
    <s v="Инверторные тепловые насосы настенного типа серии AKEBONO NORDIC (R32) RAK-50RXE/RAC-50WXEN"/>
    <x v="18"/>
    <x v="18"/>
    <x v="0"/>
    <x v="0"/>
    <s v="Модель наружного блока"/>
    <s v="RAC-50WXEN"/>
    <x v="2"/>
    <s v="RAC-50WXEN"/>
    <s v="RAC-50WXEN"/>
    <x v="0"/>
  </r>
  <r>
    <n v="19"/>
    <s v="Инверторные тепловые насосы настенного типа серии AKEBONO NORDIC (R32) RAK-50RXE/RAC-50WXEN"/>
    <x v="18"/>
    <x v="18"/>
    <x v="0"/>
    <x v="0"/>
    <s v="Инверторная технология"/>
    <s v="да"/>
    <x v="3"/>
    <s v="да"/>
    <s v="да"/>
    <x v="1"/>
  </r>
  <r>
    <n v="19"/>
    <s v="Инверторные тепловые насосы настенного типа серии AKEBONO NORDIC (R32) RAK-50RXE/RAC-50WXEN"/>
    <x v="18"/>
    <x v="18"/>
    <x v="0"/>
    <x v="0"/>
    <s v="Серия"/>
    <s v="Akebono Nordic"/>
    <x v="4"/>
    <s v="Akebono Nordic"/>
    <s v="Akebono Nordic"/>
    <x v="0"/>
  </r>
  <r>
    <n v="19"/>
    <s v="Инверторные тепловые насосы настенного типа серии AKEBONO NORDIC (R32) RAK-50RXE/RAC-50WXEN"/>
    <x v="18"/>
    <x v="18"/>
    <x v="0"/>
    <x v="0"/>
    <s v="Тип внутреннего блока"/>
    <s v="Настенный"/>
    <x v="5"/>
    <s v="Настенный"/>
    <s v="Настенный"/>
    <x v="1"/>
  </r>
  <r>
    <n v="19"/>
    <s v="Инверторные тепловые насосы настенного типа серии AKEBONO NORDIC (R32) RAK-50RXE/RAC-50WXEN"/>
    <x v="18"/>
    <x v="18"/>
    <x v="0"/>
    <x v="0"/>
    <s v="Эффективен для помещений площадью до, м"/>
    <n v="50"/>
    <x v="6"/>
    <s v="50"/>
    <s v="50"/>
    <x v="1"/>
  </r>
  <r>
    <n v="19"/>
    <s v="Инверторные тепловые насосы настенного типа серии AKEBONO NORDIC (R32) RAK-50RXE/RAC-50WXEN"/>
    <x v="18"/>
    <x v="18"/>
    <x v="0"/>
    <x v="0"/>
    <s v="Холодопроизводительность, kBTU"/>
    <n v="17"/>
    <x v="7"/>
    <s v="17"/>
    <s v="17"/>
    <x v="0"/>
  </r>
  <r>
    <n v="19"/>
    <s v="Инверторные тепловые насосы настенного типа серии AKEBONO NORDIC (R32) RAK-50RXE/RAC-50WXEN"/>
    <x v="18"/>
    <x v="18"/>
    <x v="0"/>
    <x v="0"/>
    <s v="Холодопроизводительность, кВт"/>
    <s v="5.00 (1.90 - 5.20)"/>
    <x v="8"/>
    <s v="5.00 (1.90 - 5.20)"/>
    <n v="5"/>
    <x v="1"/>
  </r>
  <r>
    <n v="19"/>
    <s v="Инверторные тепловые насосы настенного типа серии AKEBONO NORDIC (R32) RAK-50RXE/RAC-50WXEN"/>
    <x v="18"/>
    <x v="18"/>
    <x v="0"/>
    <x v="0"/>
    <s v="Потребляемый ток в режиме охлаждения, A"/>
    <s v="6.07 (2.17 - 9.13)"/>
    <x v="9"/>
    <s v="6.07 (2.17 - 9.13)"/>
    <n v="6.07"/>
    <x v="1"/>
  </r>
  <r>
    <n v="19"/>
    <s v="Инверторные тепловые насосы настенного типа серии AKEBONO NORDIC (R32) RAK-50RXE/RAC-50WXEN"/>
    <x v="18"/>
    <x v="18"/>
    <x v="0"/>
    <x v="0"/>
    <s v="Потребляемая мощность в режиме охлаждения, кВт"/>
    <s v="1.397 (0.50 - 2.10)"/>
    <x v="10"/>
    <s v="1.397 (0.50 - 2.10)"/>
    <n v="1.397"/>
    <x v="1"/>
  </r>
  <r>
    <n v="19"/>
    <s v="Инверторные тепловые насосы настенного типа серии AKEBONO NORDIC (R32) RAK-50RXE/RAC-50WXEN"/>
    <x v="18"/>
    <x v="18"/>
    <x v="0"/>
    <x v="0"/>
    <s v="Коэффициент энергоэффективности EER, Вт/Вт"/>
    <s v="3,58"/>
    <x v="11"/>
    <n v="3.58"/>
    <n v="3.58"/>
    <x v="0"/>
  </r>
  <r>
    <n v="19"/>
    <s v="Инверторные тепловые насосы настенного типа серии AKEBONO NORDIC (R32) RAK-50RXE/RAC-50WXEN"/>
    <x v="18"/>
    <x v="18"/>
    <x v="0"/>
    <x v="0"/>
    <s v="Коэффициент сезонной энергоэффективности SEER, Вт/Вт"/>
    <n v="7.5"/>
    <x v="12"/>
    <s v="7.5"/>
    <s v="7.5"/>
    <x v="0"/>
  </r>
  <r>
    <n v="19"/>
    <s v="Инверторные тепловые насосы настенного типа серии AKEBONO NORDIC (R32) RAK-50RXE/RAC-50WXEN"/>
    <x v="18"/>
    <x v="18"/>
    <x v="0"/>
    <x v="0"/>
    <s v="Класс энергоэффективности EER (охлаждение)"/>
    <s v="A"/>
    <x v="13"/>
    <s v="A"/>
    <s v="A"/>
    <x v="0"/>
  </r>
  <r>
    <n v="19"/>
    <s v="Инверторные тепловые насосы настенного типа серии AKEBONO NORDIC (R32) RAK-50RXE/RAC-50WXEN"/>
    <x v="18"/>
    <x v="18"/>
    <x v="0"/>
    <x v="0"/>
    <s v="Класс сезонной энергоэффективности SEER (охлаждение)"/>
    <s v="A++"/>
    <x v="14"/>
    <s v="A++"/>
    <s v="A++"/>
    <x v="0"/>
  </r>
  <r>
    <n v="19"/>
    <s v="Инверторные тепловые насосы настенного типа серии AKEBONO NORDIC (R32) RAK-50RXE/RAC-50WXEN"/>
    <x v="18"/>
    <x v="18"/>
    <x v="0"/>
    <x v="0"/>
    <s v="Теплопроизводительность, kBTU"/>
    <n v="20"/>
    <x v="15"/>
    <s v="20"/>
    <s v="20"/>
    <x v="0"/>
  </r>
  <r>
    <n v="19"/>
    <s v="Инверторные тепловые насосы настенного типа серии AKEBONO NORDIC (R32) RAK-50RXE/RAC-50WXEN"/>
    <x v="18"/>
    <x v="18"/>
    <x v="0"/>
    <x v="0"/>
    <s v="Теплопроизводительность, кВт"/>
    <s v="5.80 (2.20 - 7.00)"/>
    <x v="16"/>
    <s v="5.80 (2.20 - 7.00)"/>
    <n v="5.8"/>
    <x v="1"/>
  </r>
  <r>
    <n v="19"/>
    <s v="Инверторные тепловые насосы настенного типа серии AKEBONO NORDIC (R32) RAK-50RXE/RAC-50WXEN"/>
    <x v="18"/>
    <x v="18"/>
    <x v="0"/>
    <x v="0"/>
    <s v="Потребляемый ток в режиме нагрева, A"/>
    <s v="6.15 (2.17 - 11.74)"/>
    <x v="17"/>
    <s v="6.15 (2.17 - 11.74)"/>
    <n v="6.15"/>
    <x v="1"/>
  </r>
  <r>
    <n v="19"/>
    <s v="Инверторные тепловые насосы настенного типа серии AKEBONO NORDIC (R32) RAK-50RXE/RAC-50WXEN"/>
    <x v="18"/>
    <x v="18"/>
    <x v="0"/>
    <x v="0"/>
    <s v="Потребляемая мощность в режиме нагрева, кВт"/>
    <s v="1.415 (0.50 - 2.70)"/>
    <x v="18"/>
    <s v="1.415 (0.50 - 2.70)"/>
    <n v="1.415"/>
    <x v="1"/>
  </r>
  <r>
    <n v="19"/>
    <s v="Инверторные тепловые насосы настенного типа серии AKEBONO NORDIC (R32) RAK-50RXE/RAC-50WXEN"/>
    <x v="18"/>
    <x v="18"/>
    <x v="0"/>
    <x v="0"/>
    <s v="Коэффициент энергоэффективности COP, Вт/Вт"/>
    <s v="4,1"/>
    <x v="19"/>
    <n v="4.0999999999999996"/>
    <n v="4.0999999999999996"/>
    <x v="0"/>
  </r>
  <r>
    <n v="19"/>
    <s v="Инверторные тепловые насосы настенного типа серии AKEBONO NORDIC (R32) RAK-50RXE/RAC-50WXEN"/>
    <x v="18"/>
    <x v="18"/>
    <x v="0"/>
    <x v="0"/>
    <s v="Коэффициент энергоэффективности SCOP (усредненный), Вт/Вт"/>
    <n v="4.7"/>
    <x v="20"/>
    <s v="4.7"/>
    <s v="4.7"/>
    <x v="0"/>
  </r>
  <r>
    <n v="19"/>
    <s v="Инверторные тепловые насосы настенного типа серии AKEBONO NORDIC (R32) RAK-50RXE/RAC-50WXEN"/>
    <x v="18"/>
    <x v="18"/>
    <x v="0"/>
    <x v="0"/>
    <s v="Класс энергоэффективности COP (нагрев)"/>
    <s v="A"/>
    <x v="21"/>
    <s v="A"/>
    <s v="A"/>
    <x v="0"/>
  </r>
  <r>
    <n v="19"/>
    <s v="Инверторные тепловые насосы настенного типа серии AKEBONO NORDIC (R32) RAK-50RXE/RAC-50WXEN"/>
    <x v="18"/>
    <x v="18"/>
    <x v="0"/>
    <x v="0"/>
    <s v="Класс сезонной энергоэффективности SCOP (нагрев, усредненный)"/>
    <s v="A++"/>
    <x v="22"/>
    <s v="A++"/>
    <s v="A++"/>
    <x v="0"/>
  </r>
  <r>
    <n v="19"/>
    <s v="Инверторные тепловые насосы настенного типа серии AKEBONO NORDIC (R32) RAK-50RXE/RAC-50WXEN"/>
    <x v="18"/>
    <x v="18"/>
    <x v="0"/>
    <x v="0"/>
    <s v="Электропитание, В/Гц/Ф"/>
    <s v="230/50/1"/>
    <x v="23"/>
    <s v="230/50/1"/>
    <s v="230/50/1"/>
    <x v="1"/>
  </r>
  <r>
    <n v="19"/>
    <s v="Инверторные тепловые насосы настенного типа серии AKEBONO NORDIC (R32) RAK-50RXE/RAC-50WXEN"/>
    <x v="18"/>
    <x v="18"/>
    <x v="0"/>
    <x v="0"/>
    <s v="Расход воздуха внутреннего блока, м&amp;lt;sup&amp;gt;3&amp;lt;/sup&amp;gt;/ч"/>
    <s v="350/400/580/720"/>
    <x v="24"/>
    <s v="350/400/580/720"/>
    <s v="350/400/580/720"/>
    <x v="0"/>
  </r>
  <r>
    <n v="19"/>
    <s v="Инверторные тепловые насосы настенного типа серии AKEBONO NORDIC (R32) RAK-50RXE/RAC-50WXEN"/>
    <x v="18"/>
    <x v="18"/>
    <x v="0"/>
    <x v="0"/>
    <s v="Минимальный расход воздуха внутреннего блока, м&amp;lt;sup&amp;gt;3&amp;lt;/sup&amp;gt;/ч"/>
    <n v="350"/>
    <x v="25"/>
    <s v="350"/>
    <s v="350"/>
    <x v="0"/>
  </r>
  <r>
    <n v="19"/>
    <s v="Инверторные тепловые насосы настенного типа серии AKEBONO NORDIC (R32) RAK-50RXE/RAC-50WXEN"/>
    <x v="18"/>
    <x v="18"/>
    <x v="0"/>
    <x v="0"/>
    <s v="Уровень шума внутреннего блока, дБ(А)"/>
    <s v="25/31/39/47"/>
    <x v="26"/>
    <s v="25/31/39/47"/>
    <s v="25/31/39/47"/>
    <x v="1"/>
  </r>
  <r>
    <n v="19"/>
    <s v="Инверторные тепловые насосы настенного типа серии AKEBONO NORDIC (R32) RAK-50RXE/RAC-50WXEN"/>
    <x v="18"/>
    <x v="18"/>
    <x v="0"/>
    <x v="0"/>
    <s v="Минимальный уровень шума внутреннего блока, дБ(А)"/>
    <n v="25"/>
    <x v="27"/>
    <s v="25"/>
    <s v="25"/>
    <x v="0"/>
  </r>
  <r>
    <n v="19"/>
    <s v="Инверторные тепловые насосы настенного типа серии AKEBONO NORDIC (R32) RAK-50RXE/RAC-50WXEN"/>
    <x v="18"/>
    <x v="18"/>
    <x v="0"/>
    <x v="0"/>
    <s v="Объем конденсации, л/ч"/>
    <n v="2"/>
    <x v="28"/>
    <s v="2"/>
    <s v="2"/>
    <x v="0"/>
  </r>
  <r>
    <n v="19"/>
    <s v="Инверторные тепловые насосы настенного типа серии AKEBONO NORDIC (R32) RAK-50RXE/RAC-50WXEN"/>
    <x v="18"/>
    <x v="18"/>
    <x v="0"/>
    <x v="0"/>
    <s v="Расход воздуха наружного блока, м&amp;lt;sup&amp;gt;3&amp;lt;/sup&amp;gt;/ч"/>
    <n v="2160"/>
    <x v="29"/>
    <s v="2160"/>
    <s v="2160"/>
    <x v="0"/>
  </r>
  <r>
    <n v="19"/>
    <s v="Инверторные тепловые насосы настенного типа серии AKEBONO NORDIC (R32) RAK-50RXE/RAC-50WXEN"/>
    <x v="18"/>
    <x v="18"/>
    <x v="0"/>
    <x v="0"/>
    <s v="Уровень шума наружного блока, дБ(А)"/>
    <n v="51"/>
    <x v="30"/>
    <s v="51"/>
    <s v="51"/>
    <x v="1"/>
  </r>
  <r>
    <n v="19"/>
    <s v="Инверторные тепловые насосы настенного типа серии AKEBONO NORDIC (R32) RAK-50RXE/RAC-50WXEN"/>
    <x v="18"/>
    <x v="18"/>
    <x v="0"/>
    <x v="0"/>
    <s v="Марка компрессора"/>
    <s v="Hitachi / Highly"/>
    <x v="31"/>
    <s v="Hitachi / Highly"/>
    <s v="Hitachi / Highly"/>
    <x v="1"/>
  </r>
  <r>
    <n v="19"/>
    <s v="Инверторные тепловые насосы настенного типа серии AKEBONO NORDIC (R32) RAK-50RXE/RAC-50WXEN"/>
    <x v="18"/>
    <x v="18"/>
    <x v="0"/>
    <x v="0"/>
    <s v="Тип компрессора"/>
    <s v="Ротационный с двумя роторами"/>
    <x v="32"/>
    <s v="Ротационный с двумя роторами"/>
    <s v="Ротационный с двумя роторами"/>
    <x v="0"/>
  </r>
  <r>
    <n v="19"/>
    <s v="Инверторные тепловые насосы настенного типа серии AKEBONO NORDIC (R32) RAK-50RXE/RAC-50WXEN"/>
    <x v="18"/>
    <x v="18"/>
    <x v="0"/>
    <x v="0"/>
    <s v="Тип хладагента"/>
    <s v="R32"/>
    <x v="33"/>
    <s v="R32"/>
    <s v="R32"/>
    <x v="1"/>
  </r>
  <r>
    <n v="19"/>
    <s v="Инверторные тепловые насосы настенного типа серии AKEBONO NORDIC (R32) RAK-50RXE/RAC-50WXEN"/>
    <x v="18"/>
    <x v="18"/>
    <x v="0"/>
    <x v="0"/>
    <s v="Заводская заправка хладагента, г"/>
    <n v="1300"/>
    <x v="34"/>
    <s v="1300"/>
    <s v="1300"/>
    <x v="1"/>
  </r>
  <r>
    <n v="19"/>
    <s v="Инверторные тепловые насосы настенного типа серии AKEBONO NORDIC (R32) RAK-50RXE/RAC-50WXEN"/>
    <x v="18"/>
    <x v="18"/>
    <x v="0"/>
    <x v="0"/>
    <s v="Габаритные размеры внутреннего блока (ШхВхГ), мм"/>
    <s v="900x295x210"/>
    <x v="35"/>
    <s v="900 x 295 x 210"/>
    <s v="900 x 295 x 210"/>
    <x v="1"/>
  </r>
  <r>
    <n v="19"/>
    <s v="Инверторные тепловые насосы настенного типа серии AKEBONO NORDIC (R32) RAK-50RXE/RAC-50WXEN"/>
    <x v="18"/>
    <x v="18"/>
    <x v="0"/>
    <x v="0"/>
    <s v="Габаритные размеры наружного блока (ШхВхГ), мм"/>
    <s v="800x736x350"/>
    <x v="36"/>
    <s v="800 x 736 x 350"/>
    <s v="800 x 736 x 350"/>
    <x v="1"/>
  </r>
  <r>
    <n v="19"/>
    <s v="Инверторные тепловые насосы настенного типа серии AKEBONO NORDIC (R32) RAK-50RXE/RAC-50WXEN"/>
    <x v="18"/>
    <x v="18"/>
    <x v="0"/>
    <x v="0"/>
    <s v="Габаритные размеры внутреннего блока в упаковке (ШхВхГ), мм"/>
    <s v="954x290x360"/>
    <x v="37"/>
    <s v="954 x 290 x 360"/>
    <s v="954 x 290 x 360"/>
    <x v="1"/>
  </r>
  <r>
    <n v="19"/>
    <s v="Инверторные тепловые насосы настенного типа серии AKEBONO NORDIC (R32) RAK-50RXE/RAC-50WXEN"/>
    <x v="18"/>
    <x v="18"/>
    <x v="0"/>
    <x v="0"/>
    <s v="Габаритные размеры наружного блока в упаковке (ШхВхГ), мм"/>
    <s v="950x805x490"/>
    <x v="38"/>
    <s v="950 x 805 x 490"/>
    <s v="950 x 805 x 490"/>
    <x v="1"/>
  </r>
  <r>
    <n v="19"/>
    <s v="Инверторные тепловые насосы настенного типа серии AKEBONO NORDIC (R32) RAK-50RXE/RAC-50WXEN"/>
    <x v="18"/>
    <x v="18"/>
    <x v="0"/>
    <x v="0"/>
    <s v="Вес нетто внутреннего блока, кг"/>
    <n v="11"/>
    <x v="39"/>
    <s v="11"/>
    <s v="11"/>
    <x v="1"/>
  </r>
  <r>
    <n v="19"/>
    <s v="Инверторные тепловые насосы настенного типа серии AKEBONO NORDIC (R32) RAK-50RXE/RAC-50WXEN"/>
    <x v="18"/>
    <x v="18"/>
    <x v="0"/>
    <x v="0"/>
    <s v="Вес нетто наружного блока, кг"/>
    <n v="51.7"/>
    <x v="40"/>
    <s v="51.7"/>
    <s v="51.7"/>
    <x v="1"/>
  </r>
  <r>
    <n v="19"/>
    <s v="Инверторные тепловые насосы настенного типа серии AKEBONO NORDIC (R32) RAK-50RXE/RAC-50WXEN"/>
    <x v="18"/>
    <x v="18"/>
    <x v="0"/>
    <x v="0"/>
    <s v="Вес брутто внутреннего блока, кг"/>
    <n v="13.5"/>
    <x v="41"/>
    <s v="13.5"/>
    <s v="13.5"/>
    <x v="1"/>
  </r>
  <r>
    <n v="19"/>
    <s v="Инверторные тепловые насосы настенного типа серии AKEBONO NORDIC (R32) RAK-50RXE/RAC-50WXEN"/>
    <x v="18"/>
    <x v="18"/>
    <x v="0"/>
    <x v="0"/>
    <s v="Вес брутто наружного блока, кг"/>
    <n v="56.2"/>
    <x v="42"/>
    <s v="56.2"/>
    <s v="56.2"/>
    <x v="1"/>
  </r>
  <r>
    <n v="19"/>
    <s v="Инверторные тепловые насосы настенного типа серии AKEBONO NORDIC (R32) RAK-50RXE/RAC-50WXEN"/>
    <x v="18"/>
    <x v="18"/>
    <x v="0"/>
    <x v="0"/>
    <s v="Диаметр жидкостной трубы, мм (дюйм)"/>
    <s v="6,35 (1/4&amp;quot;)"/>
    <x v="43"/>
    <s v="6.35 (1/4&amp;quot;)"/>
    <n v="6.35"/>
    <x v="1"/>
  </r>
  <r>
    <n v="19"/>
    <s v="Инверторные тепловые насосы настенного типа серии AKEBONO NORDIC (R32) RAK-50RXE/RAC-50WXEN"/>
    <x v="18"/>
    <x v="18"/>
    <x v="0"/>
    <x v="0"/>
    <s v="Диаметр газовой трубы, мм (дюйм)"/>
    <s v="12,7 (1/2&amp;quot;)"/>
    <x v="44"/>
    <s v="12.7 (1/2&amp;quot;)"/>
    <n v="12.7"/>
    <x v="1"/>
  </r>
  <r>
    <n v="19"/>
    <s v="Инверторные тепловые насосы настенного типа серии AKEBONO NORDIC (R32) RAK-50RXE/RAC-50WXEN"/>
    <x v="18"/>
    <x v="18"/>
    <x v="0"/>
    <x v="0"/>
    <s v="Максимальная длина трассы, м"/>
    <n v="30"/>
    <x v="45"/>
    <s v="30"/>
    <s v="30"/>
    <x v="1"/>
  </r>
  <r>
    <n v="19"/>
    <s v="Инверторные тепловые насосы настенного типа серии AKEBONO NORDIC (R32) RAK-50RXE/RAC-50WXEN"/>
    <x v="18"/>
    <x v="18"/>
    <x v="0"/>
    <x v="0"/>
    <s v="Максимальный перепад по высоте между внутренним и наружным блоками, м"/>
    <n v="10"/>
    <x v="46"/>
    <s v="10"/>
    <s v="10"/>
    <x v="1"/>
  </r>
  <r>
    <n v="19"/>
    <s v="Инверторные тепловые насосы настенного типа серии AKEBONO NORDIC (R32) RAK-50RXE/RAC-50WXEN"/>
    <x v="18"/>
    <x v="18"/>
    <x v="0"/>
    <x v="0"/>
    <s v="Минимальная длина трассы, м"/>
    <n v="3"/>
    <x v="47"/>
    <s v="3"/>
    <s v="3"/>
    <x v="0"/>
  </r>
  <r>
    <n v="19"/>
    <s v="Инверторные тепловые насосы настенного типа серии AKEBONO NORDIC (R32) RAK-50RXE/RAC-50WXEN"/>
    <x v="18"/>
    <x v="18"/>
    <x v="0"/>
    <x v="0"/>
    <s v="Номинальная длина трассы, м"/>
    <n v="30"/>
    <x v="48"/>
    <s v="30"/>
    <s v="30"/>
    <x v="0"/>
  </r>
  <r>
    <n v="19"/>
    <s v="Инверторные тепловые насосы настенного типа серии AKEBONO NORDIC (R32) RAK-50RXE/RAC-50WXEN"/>
    <x v="18"/>
    <x v="18"/>
    <x v="0"/>
    <x v="0"/>
    <s v="Диаметр дренажной трубы, мм"/>
    <n v="16"/>
    <x v="49"/>
    <s v="16"/>
    <s v="16"/>
    <x v="0"/>
  </r>
  <r>
    <n v="19"/>
    <s v="Инверторные тепловые насосы настенного типа серии AKEBONO NORDIC (R32) RAK-50RXE/RAC-50WXEN"/>
    <x v="18"/>
    <x v="18"/>
    <x v="0"/>
    <x v="0"/>
    <s v="Рабочие температурные границы наружного воздуха (охлаждение), °C"/>
    <s v="-10 ~ +43"/>
    <x v="50"/>
    <s v="-10 ~ +43"/>
    <s v="-10 ~ +43"/>
    <x v="1"/>
  </r>
  <r>
    <n v="19"/>
    <s v="Инверторные тепловые насосы настенного типа серии AKEBONO NORDIC (R32) RAK-50RXE/RAC-50WXEN"/>
    <x v="18"/>
    <x v="18"/>
    <x v="0"/>
    <x v="0"/>
    <s v="Рабочие температурные границы наружного воздуха (нагрев), °C"/>
    <s v="-25 ~ +21"/>
    <x v="51"/>
    <s v="-25 ~ +21"/>
    <s v="-25 ~ +21"/>
    <x v="1"/>
  </r>
  <r>
    <n v="19"/>
    <s v="Инверторные тепловые насосы настенного типа серии AKEBONO NORDIC (R32) RAK-50RXE/RAC-50WXEN"/>
    <x v="18"/>
    <x v="18"/>
    <x v="0"/>
    <x v="0"/>
    <s v="Подключение электропитания"/>
    <s v="Наружный блок"/>
    <x v="52"/>
    <s v="Наружный блок"/>
    <s v="Наружный блок"/>
    <x v="0"/>
  </r>
  <r>
    <n v="19"/>
    <s v="Инверторные тепловые насосы настенного типа серии AKEBONO NORDIC (R32) RAK-50RXE/RAC-50WXEN"/>
    <x v="18"/>
    <x v="18"/>
    <x v="0"/>
    <x v="0"/>
    <s v="Межблочный кабель, мм&amp;lt;sup&amp;gt;2&amp;lt;/sup&amp;gt;"/>
    <s v="2,50x3 + E"/>
    <x v="53"/>
    <s v="2.50x3 + E"/>
    <s v="2.50x3 + E"/>
    <x v="0"/>
  </r>
  <r>
    <n v="19"/>
    <s v="Инверторные тепловые насосы настенного типа серии AKEBONO NORDIC (R32) RAK-50RXE/RAC-50WXEN"/>
    <x v="18"/>
    <x v="18"/>
    <x v="0"/>
    <x v="0"/>
    <s v="Силовой кабель, мм&amp;lt;sup&amp;gt;2&amp;lt;/sup&amp;gt;"/>
    <s v="2,50x2 + E"/>
    <x v="54"/>
    <s v="2.50x2 + E"/>
    <s v="2.50x2 + E"/>
    <x v="0"/>
  </r>
  <r>
    <n v="19"/>
    <s v="Инверторные тепловые насосы настенного типа серии AKEBONO NORDIC (R32) RAK-50RXE/RAC-50WXEN"/>
    <x v="18"/>
    <x v="18"/>
    <x v="0"/>
    <x v="0"/>
    <s v="Автомат защиты, А"/>
    <n v="25"/>
    <x v="55"/>
    <s v="25"/>
    <s v="25"/>
    <x v="0"/>
  </r>
  <r>
    <n v="19"/>
    <s v="Инверторные тепловые насосы настенного типа серии AKEBONO NORDIC (R32) RAK-50RXE/RAC-50WXEN"/>
    <x v="18"/>
    <x v="18"/>
    <x v="0"/>
    <x v="0"/>
    <s v="Максимальная потребляемая мощность, кВт"/>
    <n v="2.7"/>
    <x v="56"/>
    <s v="2.7"/>
    <s v="2.7"/>
    <x v="0"/>
  </r>
  <r>
    <n v="19"/>
    <s v="Инверторные тепловые насосы настенного типа серии AKEBONO NORDIC (R32) RAK-50RXE/RAC-50WXEN"/>
    <x v="18"/>
    <x v="18"/>
    <x v="0"/>
    <x v="0"/>
    <s v="Максимальный потребляемый ток, А"/>
    <n v="11.74"/>
    <x v="57"/>
    <s v="11.74"/>
    <s v="11.74"/>
    <x v="0"/>
  </r>
  <r>
    <n v="19"/>
    <s v="Инверторные тепловые насосы настенного типа серии AKEBONO NORDIC (R32) RAK-50RXE/RAC-50WXEN"/>
    <x v="18"/>
    <x v="18"/>
    <x v="0"/>
    <x v="0"/>
    <s v="Класс пылевлагозащиты, внутренний / наружный блок"/>
    <s v="IPX0 / IPX4"/>
    <x v="58"/>
    <s v="IPX0 / IPX4"/>
    <s v="IPX0 / IPX4"/>
    <x v="0"/>
  </r>
  <r>
    <n v="19"/>
    <s v="Инверторные тепловые насосы настенного типа серии AKEBONO NORDIC (R32) RAK-50RXE/RAC-50WXEN"/>
    <x v="18"/>
    <x v="18"/>
    <x v="0"/>
    <x v="0"/>
    <s v="Класс электрозащиты, внутренний / наружный блок"/>
    <s v="I класс / I класс"/>
    <x v="59"/>
    <s v="I класс / I класс"/>
    <s v="I класс / I класс"/>
    <x v="0"/>
  </r>
  <r>
    <n v="19"/>
    <s v="Инверторные тепловые насосы настенного типа серии AKEBONO NORDIC (R32) RAK-50RXE/RAC-50WXEN"/>
    <x v="18"/>
    <x v="18"/>
    <x v="0"/>
    <x v="0"/>
    <s v="Монтажный размер наружного блока, мм"/>
    <s v="543,5*375"/>
    <x v="60"/>
    <s v="543.5*375"/>
    <s v="543.5*375"/>
    <x v="0"/>
  </r>
  <r>
    <n v="19"/>
    <s v="Инверторные тепловые насосы настенного типа серии AKEBONO NORDIC (R32) RAK-50RXE/RAC-50WXEN"/>
    <x v="18"/>
    <x v="18"/>
    <x v="0"/>
    <x v="0"/>
    <s v="Страна производства"/>
    <s v="КНР"/>
    <x v="61"/>
    <s v="КНР"/>
    <s v="КНР"/>
    <x v="0"/>
  </r>
  <r>
    <n v="19"/>
    <s v="Инверторные тепловые насосы настенного типа серии AKEBONO NORDIC (R32) RAK-50RXE/RAC-50WXEN"/>
    <x v="18"/>
    <x v="18"/>
    <x v="0"/>
    <x v="0"/>
    <s v="Срок гарантии, мес"/>
    <n v="36"/>
    <x v="62"/>
    <s v="36"/>
    <s v="36"/>
    <x v="0"/>
  </r>
  <r>
    <n v="19"/>
    <s v="Инверторные тепловые насосы настенного типа серии AKEBONO NORDIC (R32) RAK-50RXE/RAC-50WXEN"/>
    <x v="18"/>
    <x v="18"/>
    <x v="0"/>
    <x v="0"/>
    <s v="Цвет внутреннего блока"/>
    <s v="Белый"/>
    <x v="63"/>
    <s v="Белый"/>
    <s v="Белый"/>
    <x v="0"/>
  </r>
  <r>
    <n v="19"/>
    <s v="Инверторные тепловые насосы настенного типа серии AKEBONO NORDIC (R32) RAK-50RXE/RAC-50WXEN"/>
    <x v="18"/>
    <x v="18"/>
    <x v="0"/>
    <x v="0"/>
    <s v="Цвет наружного блока"/>
    <s v="Белый"/>
    <x v="64"/>
    <s v="Белый"/>
    <s v="Белый"/>
    <x v="0"/>
  </r>
  <r>
    <n v="19"/>
    <s v="Инверторные тепловые насосы настенного типа серии AKEBONO NORDIC (R32) RAK-50RXE/RAC-50WXEN"/>
    <x v="18"/>
    <x v="18"/>
    <x v="0"/>
    <x v="0"/>
    <s v="Тип дросселирующего устройства"/>
    <s v="ЭРВ"/>
    <x v="65"/>
    <s v="ЭРВ"/>
    <s v="ЭРВ"/>
    <x v="0"/>
  </r>
  <r>
    <n v="19"/>
    <s v="Инверторные тепловые насосы настенного типа серии AKEBONO NORDIC (R32) RAK-50RXE/RAC-50WXEN"/>
    <x v="18"/>
    <x v="18"/>
    <x v="0"/>
    <x v="0"/>
    <s v="Ионизатор воздуха"/>
    <s v="нет"/>
    <x v="66"/>
    <s v="нет"/>
    <s v="нет"/>
    <x v="0"/>
  </r>
  <r>
    <n v="19"/>
    <s v="Инверторные тепловые насосы настенного типа серии AKEBONO NORDIC (R32) RAK-50RXE/RAC-50WXEN"/>
    <x v="18"/>
    <x v="18"/>
    <x v="0"/>
    <x v="0"/>
    <s v="Плазменная очистка воздуха"/>
    <s v="нет"/>
    <x v="67"/>
    <s v="нет"/>
    <s v="нет"/>
    <x v="0"/>
  </r>
  <r>
    <n v="19"/>
    <s v="Инверторные тепловые насосы настенного типа серии AKEBONO NORDIC (R32) RAK-50RXE/RAC-50WXEN"/>
    <x v="18"/>
    <x v="18"/>
    <x v="0"/>
    <x v="0"/>
    <s v="Ультрафиолетовая стерилизация"/>
    <s v="нет"/>
    <x v="68"/>
    <s v="нет"/>
    <s v="нет"/>
    <x v="0"/>
  </r>
  <r>
    <n v="19"/>
    <s v="Инверторные тепловые насосы настенного типа серии AKEBONO NORDIC (R32) RAK-50RXE/RAC-50WXEN"/>
    <x v="18"/>
    <x v="18"/>
    <x v="0"/>
    <x v="0"/>
    <s v="Регулировка положения жалюзи с пульта ДУ"/>
    <s v="Горизонтальные + Вертикальные"/>
    <x v="69"/>
    <s v="Горизонтальные + Вертикальные"/>
    <s v="Горизонтальные + Вертикальные"/>
    <x v="0"/>
  </r>
  <r>
    <n v="19"/>
    <s v="Инверторные тепловые насосы настенного типа серии AKEBONO NORDIC (R32) RAK-50RXE/RAC-50WXEN"/>
    <x v="18"/>
    <x v="18"/>
    <x v="0"/>
    <x v="0"/>
    <s v="Управление c мобильного приложения по Wi-Fi"/>
    <s v="Да, опция"/>
    <x v="70"/>
    <s v="Да. опция"/>
    <s v="Да. опция"/>
    <x v="0"/>
  </r>
  <r>
    <n v="19"/>
    <s v="Инверторные тепловые насосы настенного типа серии AKEBONO NORDIC (R32) RAK-50RXE/RAC-50WXEN"/>
    <x v="18"/>
    <x v="18"/>
    <x v="0"/>
    <x v="0"/>
    <s v="Дополнительные фильтры тонкой очистки в комплекте"/>
    <s v="Угольный фильтр, HEPA"/>
    <x v="71"/>
    <s v="Угольный фильтр. HEPA"/>
    <s v="Угольный фильтр. HEPA"/>
    <x v="0"/>
  </r>
  <r>
    <n v="19"/>
    <s v="Инверторные тепловые насосы настенного типа серии AKEBONO NORDIC (R32) RAK-50RXE/RAC-50WXEN"/>
    <x v="18"/>
    <x v="18"/>
    <x v="0"/>
    <x v="0"/>
    <s v="Дополнительный фильтр тонкой очистки Угольный фильтр"/>
    <s v="да"/>
    <x v="74"/>
    <s v="да"/>
    <s v="да"/>
    <x v="0"/>
  </r>
  <r>
    <n v="19"/>
    <s v="Инверторные тепловые насосы настенного типа серии AKEBONO NORDIC (R32) RAK-50RXE/RAC-50WXEN"/>
    <x v="18"/>
    <x v="18"/>
    <x v="0"/>
    <x v="0"/>
    <s v="Дополнительный фильтр тонкой очистки HEPA"/>
    <s v="да"/>
    <x v="75"/>
    <s v="да"/>
    <s v="да"/>
    <x v="0"/>
  </r>
  <r>
    <n v="19"/>
    <s v="Инверторные тепловые насосы настенного типа серии AKEBONO NORDIC (R32) RAK-50RXE/RAC-50WXEN"/>
    <x v="18"/>
    <x v="18"/>
    <x v="0"/>
    <x v="0"/>
    <s v="Противопылевой фильтр в комплекте"/>
    <s v="да"/>
    <x v="72"/>
    <s v="да"/>
    <s v="да"/>
    <x v="0"/>
  </r>
  <r>
    <n v="19"/>
    <s v="Инверторные тепловые насосы настенного типа серии AKEBONO NORDIC (R32) RAK-50RXE/RAC-50WXEN"/>
    <x v="18"/>
    <x v="18"/>
    <x v="0"/>
    <x v="0"/>
    <s v="Пульт управления в комплекте"/>
    <s v="Да, беспроводной"/>
    <x v="73"/>
    <s v="Да. беспроводной"/>
    <s v="Да. беспроводной"/>
    <x v="0"/>
  </r>
  <r>
    <n v="20"/>
    <s v="Инверторные настенные сплит-системы увеличенной мощности RAK-60RPE/RAC-60NPE"/>
    <x v="19"/>
    <x v="19"/>
    <x v="0"/>
    <x v="1"/>
    <s v="Модель внутреннего блока"/>
    <s v="RAK-60RPE"/>
    <x v="1"/>
    <s v="RAK-60RPE"/>
    <s v="RAK-60RPE"/>
    <x v="0"/>
  </r>
  <r>
    <n v="20"/>
    <s v="Инверторные настенные сплит-системы увеличенной мощности RAK-60RPE/RAC-60NPE"/>
    <x v="19"/>
    <x v="19"/>
    <x v="0"/>
    <x v="1"/>
    <s v="Модель наружного блока"/>
    <s v="RAC-60NPE"/>
    <x v="2"/>
    <s v="RAC-60NPE"/>
    <s v="RAC-60NPE"/>
    <x v="0"/>
  </r>
  <r>
    <n v="20"/>
    <s v="Инверторные настенные сплит-системы увеличенной мощности RAK-60RPE/RAC-60NPE"/>
    <x v="19"/>
    <x v="19"/>
    <x v="0"/>
    <x v="1"/>
    <s v="Инверторная технология"/>
    <s v="Да"/>
    <x v="3"/>
    <s v="Да"/>
    <s v="да"/>
    <x v="1"/>
  </r>
  <r>
    <n v="20"/>
    <s v="Инверторные настенные сплит-системы увеличенной мощности RAK-60RPE/RAC-60NPE"/>
    <x v="19"/>
    <x v="19"/>
    <x v="0"/>
    <x v="1"/>
    <s v="Серия"/>
    <s v="Настенные увеличенной мощности"/>
    <x v="4"/>
    <s v="Настенные увеличенной мощности"/>
    <s v="Настенные увеличенной мощности"/>
    <x v="0"/>
  </r>
  <r>
    <n v="20"/>
    <s v="Инверторные настенные сплит-системы увеличенной мощности RAK-60RPE/RAC-60NPE"/>
    <x v="19"/>
    <x v="19"/>
    <x v="0"/>
    <x v="1"/>
    <s v="Тип внутреннего блока"/>
    <s v="Настенный"/>
    <x v="5"/>
    <s v="Настенный"/>
    <s v="Настенный"/>
    <x v="1"/>
  </r>
  <r>
    <n v="20"/>
    <s v="Инверторные настенные сплит-системы увеличенной мощности RAK-60RPE/RAC-60NPE"/>
    <x v="19"/>
    <x v="19"/>
    <x v="0"/>
    <x v="1"/>
    <s v="Эффективен для помещ. площадью до, м"/>
    <n v="60"/>
    <x v="6"/>
    <s v="60"/>
    <s v="60"/>
    <x v="1"/>
  </r>
  <r>
    <n v="20"/>
    <s v="Инверторные настенные сплит-системы увеличенной мощности RAK-60RPE/RAC-60NPE"/>
    <x v="19"/>
    <x v="19"/>
    <x v="0"/>
    <x v="1"/>
    <s v="Холодопроизводительность, kBTU"/>
    <n v="20"/>
    <x v="7"/>
    <s v="20"/>
    <s v="20"/>
    <x v="0"/>
  </r>
  <r>
    <n v="20"/>
    <s v="Инверторные настенные сплит-системы увеличенной мощности RAK-60RPE/RAC-60NPE"/>
    <x v="19"/>
    <x v="19"/>
    <x v="0"/>
    <x v="1"/>
    <s v="Холодопроизводительность, кВт"/>
    <s v="6.00 (1.20 - 6.50)"/>
    <x v="8"/>
    <s v="6.00 (1.20 - 6.50)"/>
    <n v="6"/>
    <x v="1"/>
  </r>
  <r>
    <n v="20"/>
    <s v="Инверторные настенные сплит-системы увеличенной мощности RAK-60RPE/RAC-60NPE"/>
    <x v="19"/>
    <x v="19"/>
    <x v="0"/>
    <x v="1"/>
    <s v="Номинальная холодопроизводительность, кВт"/>
    <n v="6"/>
    <x v="76"/>
    <s v="6"/>
    <s v="6"/>
    <x v="0"/>
  </r>
  <r>
    <n v="20"/>
    <s v="Инверторные настенные сплит-системы увеличенной мощности RAK-60RPE/RAC-60NPE"/>
    <x v="19"/>
    <x v="19"/>
    <x v="0"/>
    <x v="1"/>
    <s v="Минимальная холодопроизводительность, кВт"/>
    <n v="1.2"/>
    <x v="77"/>
    <s v="1.2"/>
    <s v="1.2"/>
    <x v="0"/>
  </r>
  <r>
    <n v="20"/>
    <s v="Инверторные настенные сплит-системы увеличенной мощности RAK-60RPE/RAC-60NPE"/>
    <x v="19"/>
    <x v="19"/>
    <x v="0"/>
    <x v="1"/>
    <s v="Максимальная холодопроизводительность, кВт"/>
    <n v="6.5"/>
    <x v="78"/>
    <s v="6.5"/>
    <s v="6.5"/>
    <x v="0"/>
  </r>
  <r>
    <n v="20"/>
    <s v="Инверторные настенные сплит-системы увеличенной мощности RAK-60RPE/RAC-60NPE"/>
    <x v="19"/>
    <x v="19"/>
    <x v="0"/>
    <x v="1"/>
    <s v="Потребляемый ток в режиме охлаждения, А"/>
    <s v="7.43 (1.30 - 10.87)"/>
    <x v="9"/>
    <s v="7.43 (1.30 - 10.87)"/>
    <n v="7.43"/>
    <x v="1"/>
  </r>
  <r>
    <n v="20"/>
    <s v="Инверторные настенные сплит-системы увеличенной мощности RAK-60RPE/RAC-60NPE"/>
    <x v="19"/>
    <x v="19"/>
    <x v="0"/>
    <x v="1"/>
    <s v="Номинальный потребляемый ток в режиме охлаждения, А"/>
    <n v="7.43"/>
    <x v="79"/>
    <s v="7.43"/>
    <s v="7.43"/>
    <x v="0"/>
  </r>
  <r>
    <n v="20"/>
    <s v="Инверторные настенные сплит-системы увеличенной мощности RAK-60RPE/RAC-60NPE"/>
    <x v="19"/>
    <x v="19"/>
    <x v="0"/>
    <x v="1"/>
    <s v="Минимальный потребляемый ток в режиме охлаждения, А"/>
    <n v="1.3"/>
    <x v="80"/>
    <s v="1.3"/>
    <s v="1.3"/>
    <x v="0"/>
  </r>
  <r>
    <n v="20"/>
    <s v="Инверторные настенные сплит-системы увеличенной мощности RAK-60RPE/RAC-60NPE"/>
    <x v="19"/>
    <x v="19"/>
    <x v="0"/>
    <x v="1"/>
    <s v="Максимальный потребляемый ток в режиме охлаждения, А"/>
    <n v="10.87"/>
    <x v="81"/>
    <s v="10.87"/>
    <s v="10.87"/>
    <x v="0"/>
  </r>
  <r>
    <n v="20"/>
    <s v="Инверторные настенные сплит-системы увеличенной мощности RAK-60RPE/RAC-60NPE"/>
    <x v="19"/>
    <x v="19"/>
    <x v="0"/>
    <x v="1"/>
    <s v="Потребляемая мощность в режиме охлаждения, кВт"/>
    <s v="1.71 (0.30 - 2.50)"/>
    <x v="10"/>
    <s v="1.71 (0.30 - 2.50)"/>
    <n v="1.71"/>
    <x v="1"/>
  </r>
  <r>
    <n v="20"/>
    <s v="Инверторные настенные сплит-системы увеличенной мощности RAK-60RPE/RAC-60NPE"/>
    <x v="19"/>
    <x v="19"/>
    <x v="0"/>
    <x v="1"/>
    <s v="Номинальная потребляемая мощность в режиме охлаждения, кВт"/>
    <n v="1.71"/>
    <x v="82"/>
    <s v="1.71"/>
    <s v="1.71"/>
    <x v="0"/>
  </r>
  <r>
    <n v="20"/>
    <s v="Инверторные настенные сплит-системы увеличенной мощности RAK-60RPE/RAC-60NPE"/>
    <x v="19"/>
    <x v="19"/>
    <x v="0"/>
    <x v="1"/>
    <s v="Минимальная потребляемая мощность в режиме охлаждения, кВт"/>
    <n v="0.3"/>
    <x v="83"/>
    <s v="0.3"/>
    <s v="0.3"/>
    <x v="0"/>
  </r>
  <r>
    <n v="20"/>
    <s v="Инверторные настенные сплит-системы увеличенной мощности RAK-60RPE/RAC-60NPE"/>
    <x v="19"/>
    <x v="19"/>
    <x v="0"/>
    <x v="1"/>
    <s v="Максимальная потребляемая мощность в режиме охлаждения, кВт"/>
    <n v="2.5"/>
    <x v="84"/>
    <s v="2.5"/>
    <s v="2.5"/>
    <x v="0"/>
  </r>
  <r>
    <n v="20"/>
    <s v="Инверторные настенные сплит-системы увеличенной мощности RAK-60RPE/RAC-60NPE"/>
    <x v="19"/>
    <x v="19"/>
    <x v="0"/>
    <x v="1"/>
    <s v="Коэффициент энергоэффективности EER, Вт/Вт"/>
    <n v="3.51"/>
    <x v="11"/>
    <s v="3.51"/>
    <s v="3.51"/>
    <x v="0"/>
  </r>
  <r>
    <n v="20"/>
    <s v="Инверторные настенные сплит-системы увеличенной мощности RAK-60RPE/RAC-60NPE"/>
    <x v="19"/>
    <x v="19"/>
    <x v="0"/>
    <x v="1"/>
    <s v="Коэффициент сезонной энергоэффективности SEER, Вт/Вт"/>
    <n v="6.5"/>
    <x v="12"/>
    <s v="6.5"/>
    <s v="6.5"/>
    <x v="0"/>
  </r>
  <r>
    <n v="20"/>
    <s v="Инверторные настенные сплит-системы увеличенной мощности RAK-60RPE/RAC-60NPE"/>
    <x v="19"/>
    <x v="19"/>
    <x v="0"/>
    <x v="1"/>
    <s v="Класс энергоэффективности EER (охлаждение)"/>
    <s v="A"/>
    <x v="13"/>
    <s v="A"/>
    <s v="A"/>
    <x v="0"/>
  </r>
  <r>
    <n v="20"/>
    <s v="Инверторные настенные сплит-системы увеличенной мощности RAK-60RPE/RAC-60NPE"/>
    <x v="19"/>
    <x v="19"/>
    <x v="0"/>
    <x v="1"/>
    <s v="Класс сезонной энергоэффективности SEER (охлаждение)"/>
    <s v="A++"/>
    <x v="14"/>
    <s v="A++"/>
    <s v="A++"/>
    <x v="0"/>
  </r>
  <r>
    <n v="20"/>
    <s v="Инверторные настенные сплит-системы увеличенной мощности RAK-60RPE/RAC-60NPE"/>
    <x v="19"/>
    <x v="19"/>
    <x v="0"/>
    <x v="1"/>
    <s v="Теплопроизводительность, kBTU"/>
    <n v="24"/>
    <x v="15"/>
    <s v="24"/>
    <s v="24"/>
    <x v="0"/>
  </r>
  <r>
    <n v="20"/>
    <s v="Инверторные настенные сплит-системы увеличенной мощности RAK-60RPE/RAC-60NPE"/>
    <x v="19"/>
    <x v="19"/>
    <x v="0"/>
    <x v="1"/>
    <s v="Теплопроизводительность контура, kBTU"/>
    <n v="24"/>
    <x v="85"/>
    <s v="24"/>
    <s v="24"/>
    <x v="0"/>
  </r>
  <r>
    <n v="20"/>
    <s v="Инверторные настенные сплит-системы увеличенной мощности RAK-60RPE/RAC-60NPE"/>
    <x v="19"/>
    <x v="19"/>
    <x v="0"/>
    <x v="1"/>
    <s v="Теплопроизводительность, кВт"/>
    <s v="7.00 (1.20 - 8.00)"/>
    <x v="16"/>
    <s v="7.00 (1.20 - 8.00)"/>
    <n v="7"/>
    <x v="1"/>
  </r>
  <r>
    <n v="20"/>
    <s v="Инверторные настенные сплит-системы увеличенной мощности RAK-60RPE/RAC-60NPE"/>
    <x v="19"/>
    <x v="19"/>
    <x v="0"/>
    <x v="1"/>
    <s v="Номинальная теплопроизводительность, кВт"/>
    <n v="7"/>
    <x v="86"/>
    <s v="7"/>
    <s v="7"/>
    <x v="0"/>
  </r>
  <r>
    <n v="20"/>
    <s v="Инверторные настенные сплит-системы увеличенной мощности RAK-60RPE/RAC-60NPE"/>
    <x v="19"/>
    <x v="19"/>
    <x v="0"/>
    <x v="1"/>
    <s v="Минимальная теплопроизводительность, кВт"/>
    <n v="1.2"/>
    <x v="87"/>
    <s v="1.2"/>
    <s v="1.2"/>
    <x v="0"/>
  </r>
  <r>
    <n v="20"/>
    <s v="Инверторные настенные сплит-системы увеличенной мощности RAK-60RPE/RAC-60NPE"/>
    <x v="19"/>
    <x v="19"/>
    <x v="0"/>
    <x v="1"/>
    <s v="Максимальная теплопроизводительность, кВт"/>
    <n v="8"/>
    <x v="88"/>
    <s v="8"/>
    <s v="8"/>
    <x v="0"/>
  </r>
  <r>
    <n v="20"/>
    <s v="Инверторные настенные сплит-системы увеличенной мощности RAK-60RPE/RAC-60NPE"/>
    <x v="19"/>
    <x v="19"/>
    <x v="0"/>
    <x v="1"/>
    <s v="Потребляемый ток в режиме нагрева, А"/>
    <s v="9,17 (2.17 - 11.74)"/>
    <x v="17"/>
    <s v="9.17 (2.17 - 11.74)"/>
    <n v="9.17"/>
    <x v="1"/>
  </r>
  <r>
    <n v="20"/>
    <s v="Инверторные настенные сплит-системы увеличенной мощности RAK-60RPE/RAC-60NPE"/>
    <x v="19"/>
    <x v="19"/>
    <x v="0"/>
    <x v="1"/>
    <s v="Номинальный потребляемый ток в режиме нагрева, А"/>
    <s v="9,17"/>
    <x v="89"/>
    <n v="9.17"/>
    <n v="9.17"/>
    <x v="0"/>
  </r>
  <r>
    <n v="20"/>
    <s v="Инверторные настенные сплит-системы увеличенной мощности RAK-60RPE/RAC-60NPE"/>
    <x v="19"/>
    <x v="19"/>
    <x v="0"/>
    <x v="1"/>
    <s v="Минимальный потребляемый ток в режиме нагрева, А"/>
    <n v="2.17"/>
    <x v="90"/>
    <s v="2.17"/>
    <s v="2.17"/>
    <x v="0"/>
  </r>
  <r>
    <n v="20"/>
    <s v="Инверторные настенные сплит-системы увеличенной мощности RAK-60RPE/RAC-60NPE"/>
    <x v="19"/>
    <x v="19"/>
    <x v="0"/>
    <x v="1"/>
    <s v="Максимальный потребляемый ток в режиме нагрева, А"/>
    <n v="11.74"/>
    <x v="91"/>
    <s v="11.74"/>
    <s v="11.74"/>
    <x v="0"/>
  </r>
  <r>
    <n v="20"/>
    <s v="Инверторные настенные сплит-системы увеличенной мощности RAK-60RPE/RAC-60NPE"/>
    <x v="19"/>
    <x v="19"/>
    <x v="0"/>
    <x v="1"/>
    <s v="Потребляемая мощность в режиме нагрева, кВт"/>
    <s v="1,84 (0.30 - 2.65)"/>
    <x v="18"/>
    <s v="1.84 (0.30 - 2.65)"/>
    <n v="1.84"/>
    <x v="1"/>
  </r>
  <r>
    <n v="20"/>
    <s v="Инверторные настенные сплит-системы увеличенной мощности RAK-60RPE/RAC-60NPE"/>
    <x v="19"/>
    <x v="19"/>
    <x v="0"/>
    <x v="1"/>
    <s v="Номинальная потребляемая мощность в режиме нагрева, кВт"/>
    <s v="1,84"/>
    <x v="92"/>
    <n v="1.84"/>
    <n v="1.84"/>
    <x v="0"/>
  </r>
  <r>
    <n v="20"/>
    <s v="Инверторные настенные сплит-системы увеличенной мощности RAK-60RPE/RAC-60NPE"/>
    <x v="19"/>
    <x v="19"/>
    <x v="0"/>
    <x v="1"/>
    <s v="Минимальная потребляемая мощность в режиме нагрева, кВт"/>
    <n v="0.3"/>
    <x v="93"/>
    <s v="0.3"/>
    <s v="0.3"/>
    <x v="0"/>
  </r>
  <r>
    <n v="20"/>
    <s v="Инверторные настенные сплит-системы увеличенной мощности RAK-60RPE/RAC-60NPE"/>
    <x v="19"/>
    <x v="19"/>
    <x v="0"/>
    <x v="1"/>
    <s v="Максимальная потребляемая мощность в режиме нагрева, кВт"/>
    <n v="2.65"/>
    <x v="94"/>
    <s v="2.65"/>
    <s v="2.65"/>
    <x v="0"/>
  </r>
  <r>
    <n v="20"/>
    <s v="Инверторные настенные сплит-системы увеличенной мощности RAK-60RPE/RAC-60NPE"/>
    <x v="19"/>
    <x v="19"/>
    <x v="0"/>
    <x v="1"/>
    <s v="Коэффициент энергоэффективности COP, Вт/Вт"/>
    <n v="3.8"/>
    <x v="19"/>
    <s v="3.8"/>
    <s v="3.8"/>
    <x v="0"/>
  </r>
  <r>
    <n v="20"/>
    <s v="Инверторные настенные сплит-системы увеличенной мощности RAK-60RPE/RAC-60NPE"/>
    <x v="19"/>
    <x v="19"/>
    <x v="0"/>
    <x v="1"/>
    <s v="Коэффициент энергоэффективности SCOP (усредненный), Вт/Вт"/>
    <n v="4.2"/>
    <x v="20"/>
    <s v="4.2"/>
    <s v="4.2"/>
    <x v="0"/>
  </r>
  <r>
    <n v="20"/>
    <s v="Инверторные настенные сплит-системы увеличенной мощности RAK-60RPE/RAC-60NPE"/>
    <x v="19"/>
    <x v="19"/>
    <x v="0"/>
    <x v="1"/>
    <s v="Класс энергоэффективности COP (нагрев)"/>
    <s v="A"/>
    <x v="21"/>
    <s v="A"/>
    <s v="A"/>
    <x v="0"/>
  </r>
  <r>
    <n v="20"/>
    <s v="Инверторные настенные сплит-системы увеличенной мощности RAK-60RPE/RAC-60NPE"/>
    <x v="19"/>
    <x v="19"/>
    <x v="0"/>
    <x v="1"/>
    <s v="Класс сезонной энергоэффективности SCOP (нагрев, усредненный)"/>
    <s v="A+"/>
    <x v="22"/>
    <s v="A+"/>
    <s v="A+"/>
    <x v="0"/>
  </r>
  <r>
    <n v="20"/>
    <s v="Инверторные настенные сплит-системы увеличенной мощности RAK-60RPE/RAC-60NPE"/>
    <x v="19"/>
    <x v="19"/>
    <x v="0"/>
    <x v="1"/>
    <s v="Электропитание внутреннего блока, В/Гц/Ф"/>
    <s v="230/50/1"/>
    <x v="95"/>
    <s v="230/50/1"/>
    <s v="230/50/1"/>
    <x v="0"/>
  </r>
  <r>
    <n v="20"/>
    <s v="Инверторные настенные сплит-системы увеличенной мощности RAK-60RPE/RAC-60NPE"/>
    <x v="19"/>
    <x v="19"/>
    <x v="0"/>
    <x v="1"/>
    <s v="Напряжение электропитания внутреннего блока, В"/>
    <n v="230"/>
    <x v="96"/>
    <s v="230"/>
    <s v="230"/>
    <x v="0"/>
  </r>
  <r>
    <n v="20"/>
    <s v="Инверторные настенные сплит-системы увеличенной мощности RAK-60RPE/RAC-60NPE"/>
    <x v="19"/>
    <x v="19"/>
    <x v="0"/>
    <x v="1"/>
    <s v="Частота электропитания внутреннего блока, Гц"/>
    <n v="50"/>
    <x v="97"/>
    <s v="50"/>
    <s v="50"/>
    <x v="0"/>
  </r>
  <r>
    <n v="20"/>
    <s v="Инверторные настенные сплит-системы увеличенной мощности RAK-60RPE/RAC-60NPE"/>
    <x v="19"/>
    <x v="19"/>
    <x v="0"/>
    <x v="1"/>
    <s v="Количество фаз электропитания внутреннего блока, Ф"/>
    <n v="1"/>
    <x v="98"/>
    <s v="1"/>
    <s v="1"/>
    <x v="0"/>
  </r>
  <r>
    <n v="20"/>
    <s v="Инверторные настенные сплит-системы увеличенной мощности RAK-60RPE/RAC-60NPE"/>
    <x v="19"/>
    <x v="19"/>
    <x v="0"/>
    <x v="1"/>
    <s v="Электропитание наружного блока, В/Гц/Ф"/>
    <s v="230/50/1"/>
    <x v="99"/>
    <s v="230/50/1"/>
    <s v="230/50/1"/>
    <x v="0"/>
  </r>
  <r>
    <n v="20"/>
    <s v="Инверторные настенные сплит-системы увеличенной мощности RAK-60RPE/RAC-60NPE"/>
    <x v="19"/>
    <x v="19"/>
    <x v="0"/>
    <x v="1"/>
    <s v="Напряжение электропитания наружного блока, В"/>
    <n v="230"/>
    <x v="100"/>
    <s v="230"/>
    <s v="230"/>
    <x v="0"/>
  </r>
  <r>
    <n v="20"/>
    <s v="Инверторные настенные сплит-системы увеличенной мощности RAK-60RPE/RAC-60NPE"/>
    <x v="19"/>
    <x v="19"/>
    <x v="0"/>
    <x v="1"/>
    <s v="Частота электропитания наружного блока, Гц"/>
    <n v="50"/>
    <x v="101"/>
    <s v="50"/>
    <s v="50"/>
    <x v="0"/>
  </r>
  <r>
    <n v="20"/>
    <s v="Инверторные настенные сплит-системы увеличенной мощности RAK-60RPE/RAC-60NPE"/>
    <x v="19"/>
    <x v="19"/>
    <x v="0"/>
    <x v="1"/>
    <s v="Количество фаз электропитания наружного блока, Ф"/>
    <n v="1"/>
    <x v="102"/>
    <s v="1"/>
    <s v="1"/>
    <x v="0"/>
  </r>
  <r>
    <n v="20"/>
    <s v="Инверторные настенные сплит-системы увеличенной мощности RAK-60RPE/RAC-60NPE"/>
    <x v="19"/>
    <x v="19"/>
    <x v="0"/>
    <x v="1"/>
    <s v="Расход воздуха внутреннего блока, м&amp;lt;sup&amp;gt;3&amp;lt;/sup&amp;gt;/ч"/>
    <s v="480/540/690/930"/>
    <x v="24"/>
    <s v="480/540/690/930"/>
    <s v="480/540/690/930"/>
    <x v="0"/>
  </r>
  <r>
    <n v="20"/>
    <s v="Инверторные настенные сплит-системы увеличенной мощности RAK-60RPE/RAC-60NPE"/>
    <x v="19"/>
    <x v="19"/>
    <x v="0"/>
    <x v="1"/>
    <s v="Минимальный расход воздуха внутреннего блока, м&amp;lt;sup&amp;gt;3&amp;lt;/sup&amp;gt;/ч"/>
    <n v="480"/>
    <x v="25"/>
    <s v="480"/>
    <s v="480"/>
    <x v="0"/>
  </r>
  <r>
    <n v="20"/>
    <s v="Инверторные настенные сплит-системы увеличенной мощности RAK-60RPE/RAC-60NPE"/>
    <x v="19"/>
    <x v="19"/>
    <x v="0"/>
    <x v="1"/>
    <s v="Уровень шума внутреннего блока, дБ(А)"/>
    <s v="30/33/42/48"/>
    <x v="26"/>
    <s v="30/33/42/48"/>
    <s v="30/33/42/48"/>
    <x v="1"/>
  </r>
  <r>
    <n v="20"/>
    <s v="Инверторные настенные сплит-системы увеличенной мощности RAK-60RPE/RAC-60NPE"/>
    <x v="19"/>
    <x v="19"/>
    <x v="0"/>
    <x v="1"/>
    <s v="Минимальный уровень шума внутреннего блока, дБ(А)"/>
    <n v="30"/>
    <x v="27"/>
    <s v="30"/>
    <s v="30"/>
    <x v="0"/>
  </r>
  <r>
    <n v="20"/>
    <s v="Инверторные настенные сплит-системы увеличенной мощности RAK-60RPE/RAC-60NPE"/>
    <x v="19"/>
    <x v="19"/>
    <x v="0"/>
    <x v="1"/>
    <s v="Объем конденсации, л/ч"/>
    <n v="2.8"/>
    <x v="28"/>
    <s v="2.8"/>
    <s v="2.8"/>
    <x v="0"/>
  </r>
  <r>
    <n v="20"/>
    <s v="Инверторные настенные сплит-системы увеличенной мощности RAK-60RPE/RAC-60NPE"/>
    <x v="19"/>
    <x v="19"/>
    <x v="0"/>
    <x v="1"/>
    <s v="Расход воздуха наружного блока, м&amp;lt;sup&amp;gt;3&amp;lt;/sup&amp;gt;/ч"/>
    <n v="2160"/>
    <x v="29"/>
    <s v="2160"/>
    <s v="2160"/>
    <x v="0"/>
  </r>
  <r>
    <n v="20"/>
    <s v="Инверторные настенные сплит-системы увеличенной мощности RAK-60RPE/RAC-60NPE"/>
    <x v="19"/>
    <x v="19"/>
    <x v="0"/>
    <x v="1"/>
    <s v="Уровень шума наружного блока, дБ(А)"/>
    <n v="50"/>
    <x v="30"/>
    <s v="50"/>
    <s v="50"/>
    <x v="1"/>
  </r>
  <r>
    <n v="20"/>
    <s v="Инверторные настенные сплит-системы увеличенной мощности RAK-60RPE/RAC-60NPE"/>
    <x v="19"/>
    <x v="19"/>
    <x v="0"/>
    <x v="1"/>
    <s v="Марка компрессора"/>
    <s v="Hitachi"/>
    <x v="31"/>
    <s v="Hitachi"/>
    <s v="Hitachi"/>
    <x v="1"/>
  </r>
  <r>
    <n v="20"/>
    <s v="Инверторные настенные сплит-системы увеличенной мощности RAK-60RPE/RAC-60NPE"/>
    <x v="19"/>
    <x v="19"/>
    <x v="0"/>
    <x v="1"/>
    <s v="Тип компрессора"/>
    <s v="Ротационный с одним ротором"/>
    <x v="32"/>
    <s v="Ротационный с одним ротором"/>
    <s v="Ротационный с одним ротором"/>
    <x v="0"/>
  </r>
  <r>
    <n v="20"/>
    <s v="Инверторные настенные сплит-системы увеличенной мощности RAK-60RPE/RAC-60NPE"/>
    <x v="19"/>
    <x v="19"/>
    <x v="0"/>
    <x v="1"/>
    <s v="Тип хладагента"/>
    <s v="R32"/>
    <x v="33"/>
    <s v="R32"/>
    <s v="R32"/>
    <x v="1"/>
  </r>
  <r>
    <n v="20"/>
    <s v="Инверторные настенные сплит-системы увеличенной мощности RAK-60RPE/RAC-60NPE"/>
    <x v="19"/>
    <x v="19"/>
    <x v="0"/>
    <x v="1"/>
    <s v="Заводская заправка хладагента, г"/>
    <n v="1500"/>
    <x v="34"/>
    <s v="1500"/>
    <s v="1500"/>
    <x v="1"/>
  </r>
  <r>
    <n v="20"/>
    <s v="Инверторные настенные сплит-системы увеличенной мощности RAK-60RPE/RAC-60NPE"/>
    <x v="19"/>
    <x v="19"/>
    <x v="0"/>
    <x v="1"/>
    <s v="Дозаправка хладагента (сверх номинальной длины трассы), г/м"/>
    <n v="0"/>
    <x v="103"/>
    <s v="0"/>
    <s v="0"/>
    <x v="0"/>
  </r>
  <r>
    <n v="20"/>
    <s v="Инверторные настенные сплит-системы увеличенной мощности RAK-60RPE/RAC-60NPE"/>
    <x v="19"/>
    <x v="19"/>
    <x v="0"/>
    <x v="1"/>
    <s v="Габаритные размеры внутреннего блока (ШхВхГ), мм"/>
    <s v="900x300x230"/>
    <x v="35"/>
    <s v="900 x 300 x 230"/>
    <s v="900 x 300 x 230"/>
    <x v="1"/>
  </r>
  <r>
    <n v="20"/>
    <s v="Инверторные настенные сплит-системы увеличенной мощности RAK-60RPE/RAC-60NPE"/>
    <x v="19"/>
    <x v="19"/>
    <x v="0"/>
    <x v="1"/>
    <s v="Ширина внутреннего блока, мм"/>
    <n v="900"/>
    <x v="104"/>
    <s v="900"/>
    <s v="900"/>
    <x v="0"/>
  </r>
  <r>
    <n v="20"/>
    <s v="Инверторные настенные сплит-системы увеличенной мощности RAK-60RPE/RAC-60NPE"/>
    <x v="19"/>
    <x v="19"/>
    <x v="0"/>
    <x v="1"/>
    <s v="Высота внутреннего блока, мм"/>
    <n v="300"/>
    <x v="105"/>
    <s v="300"/>
    <s v="300"/>
    <x v="0"/>
  </r>
  <r>
    <n v="20"/>
    <s v="Инверторные настенные сплит-системы увеличенной мощности RAK-60RPE/RAC-60NPE"/>
    <x v="19"/>
    <x v="19"/>
    <x v="0"/>
    <x v="1"/>
    <s v="Глубина внутреннего блока, мм"/>
    <n v="230"/>
    <x v="106"/>
    <s v="230"/>
    <s v="230"/>
    <x v="0"/>
  </r>
  <r>
    <n v="20"/>
    <s v="Инверторные настенные сплит-системы увеличенной мощности RAK-60RPE/RAC-60NPE"/>
    <x v="19"/>
    <x v="19"/>
    <x v="0"/>
    <x v="1"/>
    <s v="Габаритные размеры наружного блока (ШхВхГ), мм"/>
    <s v="850x750x298"/>
    <x v="36"/>
    <s v="850 x 750 x 298"/>
    <s v="850 x 750 x 298"/>
    <x v="1"/>
  </r>
  <r>
    <n v="20"/>
    <s v="Инверторные настенные сплит-системы увеличенной мощности RAK-60RPE/RAC-60NPE"/>
    <x v="19"/>
    <x v="19"/>
    <x v="0"/>
    <x v="1"/>
    <s v="Ширина наружного блока, мм"/>
    <n v="850"/>
    <x v="107"/>
    <s v="850"/>
    <s v="850"/>
    <x v="0"/>
  </r>
  <r>
    <n v="20"/>
    <s v="Инверторные настенные сплит-системы увеличенной мощности RAK-60RPE/RAC-60NPE"/>
    <x v="19"/>
    <x v="19"/>
    <x v="0"/>
    <x v="1"/>
    <s v="Высота наружного блока, мм"/>
    <n v="750"/>
    <x v="108"/>
    <s v="750"/>
    <s v="750"/>
    <x v="0"/>
  </r>
  <r>
    <n v="20"/>
    <s v="Инверторные настенные сплит-системы увеличенной мощности RAK-60RPE/RAC-60NPE"/>
    <x v="19"/>
    <x v="19"/>
    <x v="0"/>
    <x v="1"/>
    <s v="Глубина наружного блока, мм"/>
    <n v="298"/>
    <x v="109"/>
    <s v="298"/>
    <s v="298"/>
    <x v="0"/>
  </r>
  <r>
    <n v="20"/>
    <s v="Инверторные настенные сплит-системы увеличенной мощности RAK-60RPE/RAC-60NPE"/>
    <x v="19"/>
    <x v="19"/>
    <x v="0"/>
    <x v="1"/>
    <s v="Габаритные размеры внутреннего блока в упаковке (ШхВхГ), мм"/>
    <s v="970x300x360"/>
    <x v="37"/>
    <s v="970 x 300 x 360"/>
    <s v="970 x 300 x 360"/>
    <x v="1"/>
  </r>
  <r>
    <n v="20"/>
    <s v="Инверторные настенные сплит-системы увеличенной мощности RAK-60RPE/RAC-60NPE"/>
    <x v="19"/>
    <x v="19"/>
    <x v="0"/>
    <x v="1"/>
    <s v="Ширина внутреннего блока в упаковке, мм"/>
    <n v="970"/>
    <x v="110"/>
    <s v="970"/>
    <s v="970"/>
    <x v="0"/>
  </r>
  <r>
    <n v="20"/>
    <s v="Инверторные настенные сплит-системы увеличенной мощности RAK-60RPE/RAC-60NPE"/>
    <x v="19"/>
    <x v="19"/>
    <x v="0"/>
    <x v="1"/>
    <s v="Высота внутреннего блока в упаковке, мм"/>
    <n v="300"/>
    <x v="111"/>
    <s v="300"/>
    <s v="300"/>
    <x v="0"/>
  </r>
  <r>
    <n v="20"/>
    <s v="Инверторные настенные сплит-системы увеличенной мощности RAK-60RPE/RAC-60NPE"/>
    <x v="19"/>
    <x v="19"/>
    <x v="0"/>
    <x v="1"/>
    <s v="Глубина внутреннего блока в упаковке, мм"/>
    <n v="360"/>
    <x v="112"/>
    <s v="360"/>
    <s v="360"/>
    <x v="0"/>
  </r>
  <r>
    <n v="20"/>
    <s v="Инверторные настенные сплит-системы увеличенной мощности RAK-60RPE/RAC-60NPE"/>
    <x v="19"/>
    <x v="19"/>
    <x v="0"/>
    <x v="1"/>
    <s v="Габаритные размеры наружного блока в упаковке (ШхВхГ), мм"/>
    <s v="1008x800x404"/>
    <x v="38"/>
    <s v="1008 x 800 x 404"/>
    <s v="1008 x 800 x 404"/>
    <x v="1"/>
  </r>
  <r>
    <n v="20"/>
    <s v="Инверторные настенные сплит-системы увеличенной мощности RAK-60RPE/RAC-60NPE"/>
    <x v="19"/>
    <x v="19"/>
    <x v="0"/>
    <x v="1"/>
    <s v="Ширина наружного блока в упаковке, мм"/>
    <n v="1008"/>
    <x v="113"/>
    <s v="1008"/>
    <s v="1008"/>
    <x v="0"/>
  </r>
  <r>
    <n v="20"/>
    <s v="Инверторные настенные сплит-системы увеличенной мощности RAK-60RPE/RAC-60NPE"/>
    <x v="19"/>
    <x v="19"/>
    <x v="0"/>
    <x v="1"/>
    <s v="Высота наружного блока в упаковке, мм"/>
    <n v="800"/>
    <x v="114"/>
    <s v="800"/>
    <s v="800"/>
    <x v="0"/>
  </r>
  <r>
    <n v="20"/>
    <s v="Инверторные настенные сплит-системы увеличенной мощности RAK-60RPE/RAC-60NPE"/>
    <x v="19"/>
    <x v="19"/>
    <x v="0"/>
    <x v="1"/>
    <s v="Глубина наружного блока в упаковке, мм"/>
    <n v="404"/>
    <x v="115"/>
    <s v="404"/>
    <s v="404"/>
    <x v="0"/>
  </r>
  <r>
    <n v="20"/>
    <s v="Инверторные настенные сплит-системы увеличенной мощности RAK-60RPE/RAC-60NPE"/>
    <x v="19"/>
    <x v="19"/>
    <x v="0"/>
    <x v="1"/>
    <s v="Вес нетто внутреннего блока, кг"/>
    <n v="11.5"/>
    <x v="39"/>
    <s v="11.5"/>
    <s v="11.5"/>
    <x v="1"/>
  </r>
  <r>
    <n v="20"/>
    <s v="Инверторные настенные сплит-системы увеличенной мощности RAK-60RPE/RAC-60NPE"/>
    <x v="19"/>
    <x v="19"/>
    <x v="0"/>
    <x v="1"/>
    <s v="Вес нетто наружного блока, кг"/>
    <n v="50"/>
    <x v="40"/>
    <s v="50"/>
    <s v="50"/>
    <x v="1"/>
  </r>
  <r>
    <n v="20"/>
    <s v="Инверторные настенные сплит-системы увеличенной мощности RAK-60RPE/RAC-60NPE"/>
    <x v="19"/>
    <x v="19"/>
    <x v="0"/>
    <x v="1"/>
    <s v="Вес брутто внутреннего блока, кг"/>
    <n v="13"/>
    <x v="41"/>
    <s v="13"/>
    <s v="13"/>
    <x v="1"/>
  </r>
  <r>
    <n v="20"/>
    <s v="Инверторные настенные сплит-системы увеличенной мощности RAK-60RPE/RAC-60NPE"/>
    <x v="19"/>
    <x v="19"/>
    <x v="0"/>
    <x v="1"/>
    <s v="Вес брутто наружного блока, кг"/>
    <n v="55"/>
    <x v="42"/>
    <s v="55"/>
    <s v="55"/>
    <x v="1"/>
  </r>
  <r>
    <n v="20"/>
    <s v="Инверторные настенные сплит-системы увеличенной мощности RAK-60RPE/RAC-60NPE"/>
    <x v="19"/>
    <x v="19"/>
    <x v="0"/>
    <x v="1"/>
    <s v="Диаметр жидкостной трубы, мм (дюйм)"/>
    <s v="6,35 (1/4&amp;quot;)"/>
    <x v="43"/>
    <s v="6.35 (1/4&amp;quot;)"/>
    <n v="6.35"/>
    <x v="1"/>
  </r>
  <r>
    <n v="20"/>
    <s v="Инверторные настенные сплит-системы увеличенной мощности RAK-60RPE/RAC-60NPE"/>
    <x v="19"/>
    <x v="19"/>
    <x v="0"/>
    <x v="1"/>
    <s v="Диаметр газовой трубы, мм (дюйм)"/>
    <s v="12,7 (1/2&amp;quot;)"/>
    <x v="44"/>
    <s v="12.7 (1/2&amp;quot;)"/>
    <n v="12.7"/>
    <x v="1"/>
  </r>
  <r>
    <n v="20"/>
    <s v="Инверторные настенные сплит-системы увеличенной мощности RAK-60RPE/RAC-60NPE"/>
    <x v="19"/>
    <x v="19"/>
    <x v="0"/>
    <x v="1"/>
    <s v="Максимальная длина трассы, м"/>
    <n v="30"/>
    <x v="45"/>
    <s v="30"/>
    <s v="30"/>
    <x v="1"/>
  </r>
  <r>
    <n v="20"/>
    <s v="Инверторные настенные сплит-системы увеличенной мощности RAK-60RPE/RAC-60NPE"/>
    <x v="19"/>
    <x v="19"/>
    <x v="0"/>
    <x v="1"/>
    <s v="Максимальный перепад по высоте между внутренним и наружным блоками, м"/>
    <n v="20"/>
    <x v="46"/>
    <s v="20"/>
    <s v="20"/>
    <x v="1"/>
  </r>
  <r>
    <n v="20"/>
    <s v="Инверторные настенные сплит-системы увеличенной мощности RAK-60RPE/RAC-60NPE"/>
    <x v="19"/>
    <x v="19"/>
    <x v="0"/>
    <x v="1"/>
    <s v="Максимальный перепад по высоте между внутренним и наружным блоками (если не задано взаимное расположение внутреннего и наружного блока), м"/>
    <n v="20"/>
    <x v="116"/>
    <s v="20"/>
    <s v="20"/>
    <x v="1"/>
  </r>
  <r>
    <n v="20"/>
    <s v="Инверторные настенные сплит-системы увеличенной мощности RAK-60RPE/RAC-60NPE"/>
    <x v="19"/>
    <x v="19"/>
    <x v="0"/>
    <x v="1"/>
    <s v="Минимальная длина трассы, м"/>
    <n v="3"/>
    <x v="47"/>
    <s v="3"/>
    <s v="3"/>
    <x v="0"/>
  </r>
  <r>
    <n v="20"/>
    <s v="Инверторные настенные сплит-системы увеличенной мощности RAK-60RPE/RAC-60NPE"/>
    <x v="19"/>
    <x v="19"/>
    <x v="0"/>
    <x v="1"/>
    <s v="Номинальная длина трассы, м"/>
    <n v="30"/>
    <x v="48"/>
    <s v="30"/>
    <s v="30"/>
    <x v="0"/>
  </r>
  <r>
    <n v="20"/>
    <s v="Инверторные настенные сплит-системы увеличенной мощности RAK-60RPE/RAC-60NPE"/>
    <x v="19"/>
    <x v="19"/>
    <x v="0"/>
    <x v="1"/>
    <s v="Диаметр дренажной трубы, мм"/>
    <n v="16"/>
    <x v="49"/>
    <s v="16"/>
    <s v="16"/>
    <x v="0"/>
  </r>
  <r>
    <n v="20"/>
    <s v="Инверторные настенные сплит-системы увеличенной мощности RAK-60RPE/RAC-60NPE"/>
    <x v="19"/>
    <x v="19"/>
    <x v="0"/>
    <x v="1"/>
    <s v="Рабочие температурные границы наружного воздуха (охлаждение), &amp;amp;deg;C"/>
    <s v="-15 ~ +46"/>
    <x v="50"/>
    <s v="-15 ~ +46"/>
    <s v="-15 ~ +46"/>
    <x v="1"/>
  </r>
  <r>
    <n v="20"/>
    <s v="Инверторные настенные сплит-системы увеличенной мощности RAK-60RPE/RAC-60NPE"/>
    <x v="19"/>
    <x v="19"/>
    <x v="0"/>
    <x v="1"/>
    <s v="Минимальная рабочая температура наружного воздуха (охлаждение), &amp;amp;deg;C"/>
    <n v="-15"/>
    <x v="117"/>
    <s v="-15"/>
    <s v="-15"/>
    <x v="0"/>
  </r>
  <r>
    <n v="20"/>
    <s v="Инверторные настенные сплит-системы увеличенной мощности RAK-60RPE/RAC-60NPE"/>
    <x v="19"/>
    <x v="19"/>
    <x v="0"/>
    <x v="1"/>
    <s v="Максимальная рабочая температура наружного воздуха (охлаждение), &amp;amp;deg;C"/>
    <n v="46"/>
    <x v="118"/>
    <s v="46"/>
    <s v="46"/>
    <x v="0"/>
  </r>
  <r>
    <n v="20"/>
    <s v="Инверторные настенные сплит-системы увеличенной мощности RAK-60RPE/RAC-60NPE"/>
    <x v="19"/>
    <x v="19"/>
    <x v="0"/>
    <x v="1"/>
    <s v="Рабочие температурные границы наружного воздуха (нагрев), &amp;amp;deg;C"/>
    <s v="-15 ~ +24"/>
    <x v="51"/>
    <s v="-15 ~ +24"/>
    <s v="-15 ~ +24"/>
    <x v="1"/>
  </r>
  <r>
    <n v="20"/>
    <s v="Инверторные настенные сплит-системы увеличенной мощности RAK-60RPE/RAC-60NPE"/>
    <x v="19"/>
    <x v="19"/>
    <x v="0"/>
    <x v="1"/>
    <s v="Минимальная рабочая температура наружного воздуха (нагрев), &amp;amp;deg;C"/>
    <n v="-15"/>
    <x v="119"/>
    <s v="-15"/>
    <s v="-15"/>
    <x v="0"/>
  </r>
  <r>
    <n v="20"/>
    <s v="Инверторные настенные сплит-системы увеличенной мощности RAK-60RPE/RAC-60NPE"/>
    <x v="19"/>
    <x v="19"/>
    <x v="0"/>
    <x v="1"/>
    <s v="Максимальная рабочая температура наружного воздуха (нагрев), &amp;amp;deg;C"/>
    <n v="24"/>
    <x v="120"/>
    <s v="24"/>
    <s v="24"/>
    <x v="0"/>
  </r>
  <r>
    <n v="20"/>
    <s v="Инверторные настенные сплит-системы увеличенной мощности RAK-60RPE/RAC-60NPE"/>
    <x v="19"/>
    <x v="19"/>
    <x v="0"/>
    <x v="1"/>
    <s v="Подключение электропитания"/>
    <s v="Наружный блок"/>
    <x v="52"/>
    <s v="Наружный блок"/>
    <s v="Наружный блок"/>
    <x v="0"/>
  </r>
  <r>
    <n v="20"/>
    <s v="Инверторные настенные сплит-системы увеличенной мощности RAK-60RPE/RAC-60NPE"/>
    <x v="19"/>
    <x v="19"/>
    <x v="0"/>
    <x v="1"/>
    <s v="Межблочный кабель, мм&amp;lt;sup&amp;gt;2&amp;lt;/sup&amp;gt;"/>
    <s v="1,50x3 + E"/>
    <x v="53"/>
    <s v="1.50x3 + E"/>
    <s v="1.50x3 + E"/>
    <x v="0"/>
  </r>
  <r>
    <n v="20"/>
    <s v="Инверторные настенные сплит-системы увеличенной мощности RAK-60RPE/RAC-60NPE"/>
    <x v="19"/>
    <x v="19"/>
    <x v="0"/>
    <x v="1"/>
    <s v="Силовой кабель, мм&amp;lt;sup&amp;gt;2&amp;lt;/sup&amp;gt;"/>
    <s v="2,50x2 + E"/>
    <x v="54"/>
    <s v="2.50x2 + E"/>
    <s v="2.50x2 + E"/>
    <x v="0"/>
  </r>
  <r>
    <n v="20"/>
    <s v="Инверторные настенные сплит-системы увеличенной мощности RAK-60RPE/RAC-60NPE"/>
    <x v="19"/>
    <x v="19"/>
    <x v="0"/>
    <x v="1"/>
    <s v="Автомат защиты, А"/>
    <n v="20"/>
    <x v="55"/>
    <s v="20"/>
    <s v="20"/>
    <x v="0"/>
  </r>
  <r>
    <n v="20"/>
    <s v="Инверторные настенные сплит-системы увеличенной мощности RAK-60RPE/RAC-60NPE"/>
    <x v="19"/>
    <x v="19"/>
    <x v="0"/>
    <x v="1"/>
    <s v="Максимальная потребляемая мощность, кВт"/>
    <n v="2.65"/>
    <x v="56"/>
    <s v="2.65"/>
    <s v="2.65"/>
    <x v="0"/>
  </r>
  <r>
    <n v="20"/>
    <s v="Инверторные настенные сплит-системы увеличенной мощности RAK-60RPE/RAC-60NPE"/>
    <x v="19"/>
    <x v="19"/>
    <x v="0"/>
    <x v="1"/>
    <s v="Максимальный потребляемый ток, А"/>
    <n v="11.74"/>
    <x v="57"/>
    <s v="11.74"/>
    <s v="11.74"/>
    <x v="0"/>
  </r>
  <r>
    <n v="20"/>
    <s v="Инверторные настенные сплит-системы увеличенной мощности RAK-60RPE/RAC-60NPE"/>
    <x v="19"/>
    <x v="19"/>
    <x v="0"/>
    <x v="1"/>
    <s v="Класс пылевлагозащиты, внутренний / наружный блок"/>
    <s v="IPX0/IPX4"/>
    <x v="58"/>
    <s v="IPX0/IPX4"/>
    <s v="IPX0/IPX4"/>
    <x v="0"/>
  </r>
  <r>
    <n v="20"/>
    <s v="Инверторные настенные сплит-системы увеличенной мощности RAK-60RPE/RAC-60NPE"/>
    <x v="19"/>
    <x v="19"/>
    <x v="0"/>
    <x v="1"/>
    <s v="Класс пылевлагозащиты, внутренний блок"/>
    <s v="IPX0"/>
    <x v="121"/>
    <s v="IPX0"/>
    <s v="IPX0"/>
    <x v="0"/>
  </r>
  <r>
    <n v="20"/>
    <s v="Инверторные настенные сплит-системы увеличенной мощности RAK-60RPE/RAC-60NPE"/>
    <x v="19"/>
    <x v="19"/>
    <x v="0"/>
    <x v="1"/>
    <s v="Класс пылевлагозащиты, наружный блок"/>
    <s v="IPX4"/>
    <x v="122"/>
    <s v="IPX4"/>
    <s v="IPX4"/>
    <x v="0"/>
  </r>
  <r>
    <n v="20"/>
    <s v="Инверторные настенные сплит-системы увеличенной мощности RAK-60RPE/RAC-60NPE"/>
    <x v="19"/>
    <x v="19"/>
    <x v="0"/>
    <x v="1"/>
    <s v="Класс электрозащиты, внутренний / наружный блок"/>
    <s v="I класс/I класс"/>
    <x v="59"/>
    <s v="I класс/I класс"/>
    <s v="I класс/I класс"/>
    <x v="0"/>
  </r>
  <r>
    <n v="20"/>
    <s v="Инверторные настенные сплит-системы увеличенной мощности RAK-60RPE/RAC-60NPE"/>
    <x v="19"/>
    <x v="19"/>
    <x v="0"/>
    <x v="1"/>
    <s v="Класс электрозащиты, внутренний блок"/>
    <s v="I класс"/>
    <x v="123"/>
    <s v="I класс"/>
    <s v="I класс"/>
    <x v="0"/>
  </r>
  <r>
    <n v="20"/>
    <s v="Инверторные настенные сплит-системы увеличенной мощности RAK-60RPE/RAC-60NPE"/>
    <x v="19"/>
    <x v="19"/>
    <x v="0"/>
    <x v="1"/>
    <s v="Класс электрозащиты, наружный блок"/>
    <s v="I класс"/>
    <x v="124"/>
    <s v="I класс"/>
    <s v="I класс"/>
    <x v="0"/>
  </r>
  <r>
    <n v="20"/>
    <s v="Инверторные настенные сплит-системы увеличенной мощности RAK-60RPE/RAC-60NPE"/>
    <x v="19"/>
    <x v="19"/>
    <x v="0"/>
    <x v="1"/>
    <s v="Монтажный размер наружного блока, мм"/>
    <s v="507*320"/>
    <x v="60"/>
    <s v="507*320"/>
    <s v="507*320"/>
    <x v="0"/>
  </r>
  <r>
    <n v="20"/>
    <s v="Инверторные настенные сплит-системы увеличенной мощности RAK-60RPE/RAC-60NPE"/>
    <x v="19"/>
    <x v="19"/>
    <x v="0"/>
    <x v="1"/>
    <s v="Страна производства"/>
    <s v="Малайзия"/>
    <x v="61"/>
    <s v="Малайзия"/>
    <s v="Малайзия"/>
    <x v="0"/>
  </r>
  <r>
    <n v="20"/>
    <s v="Инверторные настенные сплит-системы увеличенной мощности RAK-60RPE/RAC-60NPE"/>
    <x v="19"/>
    <x v="19"/>
    <x v="0"/>
    <x v="1"/>
    <s v="Срок гарантии, мес"/>
    <n v="36"/>
    <x v="62"/>
    <s v="36"/>
    <s v="36"/>
    <x v="0"/>
  </r>
  <r>
    <n v="20"/>
    <s v="Инверторные настенные сплит-системы увеличенной мощности RAK-60RPE/RAC-60NPE"/>
    <x v="19"/>
    <x v="19"/>
    <x v="0"/>
    <x v="1"/>
    <s v="Цвет внутреннего блока"/>
    <s v="Белый"/>
    <x v="63"/>
    <s v="Белый"/>
    <s v="Белый"/>
    <x v="0"/>
  </r>
  <r>
    <n v="20"/>
    <s v="Инверторные настенные сплит-системы увеличенной мощности RAK-60RPE/RAC-60NPE"/>
    <x v="19"/>
    <x v="19"/>
    <x v="0"/>
    <x v="1"/>
    <s v="Цвет наружного блока"/>
    <s v="Белый"/>
    <x v="64"/>
    <s v="Белый"/>
    <s v="Белый"/>
    <x v="0"/>
  </r>
  <r>
    <n v="20"/>
    <s v="Инверторные настенные сплит-системы увеличенной мощности RAK-60RPE/RAC-60NPE"/>
    <x v="19"/>
    <x v="19"/>
    <x v="0"/>
    <x v="1"/>
    <s v="Тип дросселирующего устройства"/>
    <s v="ЭРВ"/>
    <x v="65"/>
    <s v="ЭРВ"/>
    <s v="ЭРВ"/>
    <x v="0"/>
  </r>
  <r>
    <n v="20"/>
    <s v="Инверторные настенные сплит-системы увеличенной мощности RAK-60RPE/RAC-60NPE"/>
    <x v="19"/>
    <x v="19"/>
    <x v="0"/>
    <x v="1"/>
    <s v="Ионизатор воздуха"/>
    <s v="Нет"/>
    <x v="66"/>
    <s v="Нет"/>
    <s v="нет"/>
    <x v="0"/>
  </r>
  <r>
    <n v="20"/>
    <s v="Инверторные настенные сплит-системы увеличенной мощности RAK-60RPE/RAC-60NPE"/>
    <x v="19"/>
    <x v="19"/>
    <x v="0"/>
    <x v="1"/>
    <s v="Плазменная очистка воздуха"/>
    <s v="Нет"/>
    <x v="67"/>
    <s v="Нет"/>
    <s v="нет"/>
    <x v="0"/>
  </r>
  <r>
    <n v="20"/>
    <s v="Инверторные настенные сплит-системы увеличенной мощности RAK-60RPE/RAC-60NPE"/>
    <x v="19"/>
    <x v="19"/>
    <x v="0"/>
    <x v="1"/>
    <s v="Ультрафиолетовая стерилизация"/>
    <s v="Нет"/>
    <x v="68"/>
    <s v="Нет"/>
    <s v="нет"/>
    <x v="0"/>
  </r>
  <r>
    <n v="20"/>
    <s v="Инверторные настенные сплит-системы увеличенной мощности RAK-60RPE/RAC-60NPE"/>
    <x v="19"/>
    <x v="19"/>
    <x v="0"/>
    <x v="1"/>
    <s v="Регулировка положения жалюзи с пульта ДУ"/>
    <s v="Горизонтальные + Вертикальные"/>
    <x v="69"/>
    <s v="Горизонтальные + Вертикальные"/>
    <s v="Горизонтальные + Вертикальные"/>
    <x v="0"/>
  </r>
  <r>
    <n v="20"/>
    <s v="Инверторные настенные сплит-системы увеличенной мощности RAK-60RPE/RAC-60NPE"/>
    <x v="19"/>
    <x v="19"/>
    <x v="0"/>
    <x v="1"/>
    <s v="Управление c мобильного приложения по Wi-Fi"/>
    <s v="Да, опция"/>
    <x v="70"/>
    <s v="Да. опция"/>
    <s v="Да. опция"/>
    <x v="0"/>
  </r>
  <r>
    <n v="20"/>
    <s v="Инверторные настенные сплит-системы увеличенной мощности RAK-60RPE/RAC-60NPE"/>
    <x v="19"/>
    <x v="19"/>
    <x v="0"/>
    <x v="1"/>
    <s v="Дополнительные фильтры тонкой очистки в комплекте"/>
    <s v="Нет"/>
    <x v="71"/>
    <s v="Нет"/>
    <s v="нет"/>
    <x v="0"/>
  </r>
  <r>
    <n v="20"/>
    <s v="Инверторные настенные сплит-системы увеличенной мощности RAK-60RPE/RAC-60NPE"/>
    <x v="19"/>
    <x v="19"/>
    <x v="0"/>
    <x v="1"/>
    <s v="Встроенная дренажная помпа"/>
    <s v="Нет"/>
    <x v="125"/>
    <s v="Нет"/>
    <s v="нет"/>
    <x v="0"/>
  </r>
  <r>
    <n v="20"/>
    <s v="Инверторные настенные сплит-системы увеличенной мощности RAK-60RPE/RAC-60NPE"/>
    <x v="19"/>
    <x v="19"/>
    <x v="0"/>
    <x v="1"/>
    <s v="Противопылевой фильтр в комплекте"/>
    <s v="Да"/>
    <x v="72"/>
    <s v="Да"/>
    <s v="да"/>
    <x v="0"/>
  </r>
  <r>
    <n v="20"/>
    <s v="Инверторные настенные сплит-системы увеличенной мощности RAK-60RPE/RAC-60NPE"/>
    <x v="19"/>
    <x v="19"/>
    <x v="0"/>
    <x v="1"/>
    <s v="Пульт управления в комплекте"/>
    <s v="Нет"/>
    <x v="73"/>
    <s v="Нет"/>
    <s v="нет"/>
    <x v="0"/>
  </r>
  <r>
    <n v="20"/>
    <s v="Инверторные настенные сплит-системы увеличенной мощности RAK-60RPE/RAC-60NPE"/>
    <x v="19"/>
    <x v="19"/>
    <x v="0"/>
    <x v="1"/>
    <s v="Встроенный электронагреватель"/>
    <s v="Нет"/>
    <x v="126"/>
    <s v="Нет"/>
    <s v="нет"/>
    <x v="0"/>
  </r>
  <r>
    <n v="21"/>
    <s v="Инверторные настенные сплит-системы увеличенной мощности RAK-60RPE/RAC-60NPE"/>
    <x v="20"/>
    <x v="20"/>
    <x v="0"/>
    <x v="1"/>
    <s v="Модель внутреннего блока"/>
    <s v="RAK-70PPD"/>
    <x v="1"/>
    <s v="RAK-70PPD"/>
    <s v="RAK-70PPD"/>
    <x v="0"/>
  </r>
  <r>
    <n v="21"/>
    <s v="Инверторные настенные сплит-системы увеличенной мощности RAK-60RPE/RAC-60NPE"/>
    <x v="20"/>
    <x v="20"/>
    <x v="0"/>
    <x v="1"/>
    <s v="Модель наружного блока"/>
    <s v="RAC-70NPD"/>
    <x v="2"/>
    <s v="RAC-70NPD"/>
    <s v="RAC-70NPD"/>
    <x v="0"/>
  </r>
  <r>
    <n v="21"/>
    <s v="Инверторные настенные сплит-системы увеличенной мощности RAK-60RPE/RAC-60NPE"/>
    <x v="20"/>
    <x v="20"/>
    <x v="0"/>
    <x v="1"/>
    <s v="Инверторная технология"/>
    <s v="Да"/>
    <x v="3"/>
    <s v="Да"/>
    <s v="да"/>
    <x v="1"/>
  </r>
  <r>
    <n v="21"/>
    <s v="Инверторные настенные сплит-системы увеличенной мощности RAK-60RPE/RAC-60NPE"/>
    <x v="20"/>
    <x v="20"/>
    <x v="0"/>
    <x v="1"/>
    <s v="Серия"/>
    <s v="Настенные увеличенной мощности"/>
    <x v="4"/>
    <s v="Настенные увеличенной мощности"/>
    <s v="Настенные увеличенной мощности"/>
    <x v="0"/>
  </r>
  <r>
    <n v="21"/>
    <s v="Инверторные настенные сплит-системы увеличенной мощности RAK-60RPE/RAC-60NPE"/>
    <x v="20"/>
    <x v="20"/>
    <x v="0"/>
    <x v="1"/>
    <s v="Тип внутреннего блока"/>
    <s v="Настенный"/>
    <x v="5"/>
    <s v="Настенный"/>
    <s v="Настенный"/>
    <x v="1"/>
  </r>
  <r>
    <n v="21"/>
    <s v="Инверторные настенные сплит-системы увеличенной мощности RAK-60RPE/RAC-60NPE"/>
    <x v="20"/>
    <x v="20"/>
    <x v="0"/>
    <x v="1"/>
    <s v="Эффективен для помещ. площадью до, м"/>
    <n v="70"/>
    <x v="6"/>
    <s v="70"/>
    <s v="70"/>
    <x v="1"/>
  </r>
  <r>
    <n v="21"/>
    <s v="Инверторные настенные сплит-системы увеличенной мощности RAK-60RPE/RAC-60NPE"/>
    <x v="20"/>
    <x v="20"/>
    <x v="0"/>
    <x v="1"/>
    <s v="Холодопроизводительность, kBTU"/>
    <n v="24"/>
    <x v="7"/>
    <s v="24"/>
    <s v="24"/>
    <x v="0"/>
  </r>
  <r>
    <n v="21"/>
    <s v="Инверторные настенные сплит-системы увеличенной мощности RAK-60RPE/RAC-60NPE"/>
    <x v="20"/>
    <x v="20"/>
    <x v="0"/>
    <x v="1"/>
    <s v="Холодопроизводительность, кВт"/>
    <s v="7.00 (1.50 - 8.00)"/>
    <x v="8"/>
    <s v="7.00 (1.50 - 8.00)"/>
    <n v="7"/>
    <x v="1"/>
  </r>
  <r>
    <n v="21"/>
    <s v="Инверторные настенные сплит-системы увеличенной мощности RAK-60RPE/RAC-60NPE"/>
    <x v="20"/>
    <x v="20"/>
    <x v="0"/>
    <x v="1"/>
    <s v="Номинальная холодопроизводительность, кВт"/>
    <n v="7"/>
    <x v="76"/>
    <s v="7"/>
    <s v="7"/>
    <x v="0"/>
  </r>
  <r>
    <n v="21"/>
    <s v="Инверторные настенные сплит-системы увеличенной мощности RAK-60RPE/RAC-60NPE"/>
    <x v="20"/>
    <x v="20"/>
    <x v="0"/>
    <x v="1"/>
    <s v="Минимальная холодопроизводительность, кВт"/>
    <n v="1.5"/>
    <x v="77"/>
    <s v="1.5"/>
    <s v="1.5"/>
    <x v="0"/>
  </r>
  <r>
    <n v="21"/>
    <s v="Инверторные настенные сплит-системы увеличенной мощности RAK-60RPE/RAC-60NPE"/>
    <x v="20"/>
    <x v="20"/>
    <x v="0"/>
    <x v="1"/>
    <s v="Максимальная холодопроизводительность, кВт"/>
    <n v="8"/>
    <x v="78"/>
    <s v="8"/>
    <s v="8"/>
    <x v="0"/>
  </r>
  <r>
    <n v="21"/>
    <s v="Инверторные настенные сплит-системы увеличенной мощности RAK-60RPE/RAC-60NPE"/>
    <x v="20"/>
    <x v="20"/>
    <x v="0"/>
    <x v="1"/>
    <s v="Потребляемый ток в режиме охлаждения, А"/>
    <s v="8.00 (1.30 - 11.52)"/>
    <x v="9"/>
    <s v="8.00 (1.30 - 11.52)"/>
    <n v="8"/>
    <x v="1"/>
  </r>
  <r>
    <n v="21"/>
    <s v="Инверторные настенные сплит-системы увеличенной мощности RAK-60RPE/RAC-60NPE"/>
    <x v="20"/>
    <x v="20"/>
    <x v="0"/>
    <x v="1"/>
    <s v="Номинальный потребляемый ток в режиме охлаждения, А"/>
    <n v="8"/>
    <x v="79"/>
    <s v="8"/>
    <s v="8"/>
    <x v="0"/>
  </r>
  <r>
    <n v="21"/>
    <s v="Инверторные настенные сплит-системы увеличенной мощности RAK-60RPE/RAC-60NPE"/>
    <x v="20"/>
    <x v="20"/>
    <x v="0"/>
    <x v="1"/>
    <s v="Минимальный потребляемый ток в режиме охлаждения, А"/>
    <n v="1.3"/>
    <x v="80"/>
    <s v="1.3"/>
    <s v="1.3"/>
    <x v="0"/>
  </r>
  <r>
    <n v="21"/>
    <s v="Инверторные настенные сплит-системы увеличенной мощности RAK-60RPE/RAC-60NPE"/>
    <x v="20"/>
    <x v="20"/>
    <x v="0"/>
    <x v="1"/>
    <s v="Максимальный потребляемый ток в режиме охлаждения, А"/>
    <n v="11.52"/>
    <x v="81"/>
    <s v="11.52"/>
    <s v="11.52"/>
    <x v="0"/>
  </r>
  <r>
    <n v="21"/>
    <s v="Инверторные настенные сплит-системы увеличенной мощности RAK-60RPE/RAC-60NPE"/>
    <x v="20"/>
    <x v="20"/>
    <x v="0"/>
    <x v="1"/>
    <s v="Потребляемая мощность в режиме охлаждения, кВт"/>
    <s v="2.110 (0.50 - 2.70)"/>
    <x v="10"/>
    <s v="2.110 (0.50 - 2.70)"/>
    <n v="2.11"/>
    <x v="1"/>
  </r>
  <r>
    <n v="21"/>
    <s v="Инверторные настенные сплит-системы увеличенной мощности RAK-60RPE/RAC-60NPE"/>
    <x v="20"/>
    <x v="20"/>
    <x v="0"/>
    <x v="1"/>
    <s v="Номинальная потребляемая мощность в режиме охлаждения, кВт"/>
    <n v="2.11"/>
    <x v="82"/>
    <s v="2.11"/>
    <s v="2.11"/>
    <x v="0"/>
  </r>
  <r>
    <n v="21"/>
    <s v="Инверторные настенные сплит-системы увеличенной мощности RAK-60RPE/RAC-60NPE"/>
    <x v="20"/>
    <x v="20"/>
    <x v="0"/>
    <x v="1"/>
    <s v="Минимальная потребляемая мощность в режиме охлаждения, кВт"/>
    <n v="0.5"/>
    <x v="83"/>
    <s v="0.5"/>
    <s v="0.5"/>
    <x v="0"/>
  </r>
  <r>
    <n v="21"/>
    <s v="Инверторные настенные сплит-системы увеличенной мощности RAK-60RPE/RAC-60NPE"/>
    <x v="20"/>
    <x v="20"/>
    <x v="0"/>
    <x v="1"/>
    <s v="Максимальная потребляемая мощность в режиме охлаждения, кВт"/>
    <n v="2.7"/>
    <x v="84"/>
    <s v="2.7"/>
    <s v="2.7"/>
    <x v="0"/>
  </r>
  <r>
    <n v="21"/>
    <s v="Инверторные настенные сплит-системы увеличенной мощности RAK-60RPE/RAC-60NPE"/>
    <x v="20"/>
    <x v="20"/>
    <x v="0"/>
    <x v="1"/>
    <s v="Коэффициент энергоэффективности EER, Вт/Вт"/>
    <n v="3.5"/>
    <x v="11"/>
    <s v="3.5"/>
    <s v="3.5"/>
    <x v="0"/>
  </r>
  <r>
    <n v="21"/>
    <s v="Инверторные настенные сплит-системы увеличенной мощности RAK-60RPE/RAC-60NPE"/>
    <x v="20"/>
    <x v="20"/>
    <x v="0"/>
    <x v="1"/>
    <s v="Коэффициент сезонной энергоэффективности SEER, Вт/Вт"/>
    <n v="7"/>
    <x v="12"/>
    <s v="7"/>
    <s v="7"/>
    <x v="0"/>
  </r>
  <r>
    <n v="21"/>
    <s v="Инверторные настенные сплит-системы увеличенной мощности RAK-60RPE/RAC-60NPE"/>
    <x v="20"/>
    <x v="20"/>
    <x v="0"/>
    <x v="1"/>
    <s v="Класс энергоэффективности EER (охлаждение)"/>
    <s v="A"/>
    <x v="13"/>
    <s v="A"/>
    <s v="A"/>
    <x v="0"/>
  </r>
  <r>
    <n v="21"/>
    <s v="Инверторные настенные сплит-системы увеличенной мощности RAK-60RPE/RAC-60NPE"/>
    <x v="20"/>
    <x v="20"/>
    <x v="0"/>
    <x v="1"/>
    <s v="Класс сезонной энергоэффективности SEER (охлаждение)"/>
    <s v="A++"/>
    <x v="14"/>
    <s v="A++"/>
    <s v="A++"/>
    <x v="0"/>
  </r>
  <r>
    <n v="21"/>
    <s v="Инверторные настенные сплит-системы увеличенной мощности RAK-60RPE/RAC-60NPE"/>
    <x v="20"/>
    <x v="20"/>
    <x v="0"/>
    <x v="1"/>
    <s v="Теплопроизводительность, kBTU"/>
    <n v="27"/>
    <x v="15"/>
    <s v="27"/>
    <s v="27"/>
    <x v="0"/>
  </r>
  <r>
    <n v="21"/>
    <s v="Инверторные настенные сплит-системы увеличенной мощности RAK-60RPE/RAC-60NPE"/>
    <x v="20"/>
    <x v="20"/>
    <x v="0"/>
    <x v="1"/>
    <s v="Теплопроизводительность контура, kBTU"/>
    <n v="27"/>
    <x v="85"/>
    <s v="27"/>
    <s v="27"/>
    <x v="0"/>
  </r>
  <r>
    <n v="21"/>
    <s v="Инверторные настенные сплит-системы увеличенной мощности RAK-60RPE/RAC-60NPE"/>
    <x v="20"/>
    <x v="20"/>
    <x v="0"/>
    <x v="1"/>
    <s v="Теплопроизводительность, кВт"/>
    <s v="8.00 (1.50 - 8.50)"/>
    <x v="16"/>
    <s v="8.00 (1.50 - 8.50)"/>
    <n v="8"/>
    <x v="1"/>
  </r>
  <r>
    <n v="21"/>
    <s v="Инверторные настенные сплит-системы увеличенной мощности RAK-60RPE/RAC-60NPE"/>
    <x v="20"/>
    <x v="20"/>
    <x v="0"/>
    <x v="1"/>
    <s v="Номинальная теплопроизводительность, кВт"/>
    <n v="8"/>
    <x v="86"/>
    <s v="8"/>
    <s v="8"/>
    <x v="0"/>
  </r>
  <r>
    <n v="21"/>
    <s v="Инверторные настенные сплит-системы увеличенной мощности RAK-60RPE/RAC-60NPE"/>
    <x v="20"/>
    <x v="20"/>
    <x v="0"/>
    <x v="1"/>
    <s v="Минимальная теплопроизводительность, кВт"/>
    <n v="1.5"/>
    <x v="87"/>
    <s v="1.5"/>
    <s v="1.5"/>
    <x v="0"/>
  </r>
  <r>
    <n v="21"/>
    <s v="Инверторные настенные сплит-системы увеличенной мощности RAK-60RPE/RAC-60NPE"/>
    <x v="20"/>
    <x v="20"/>
    <x v="0"/>
    <x v="1"/>
    <s v="Максимальная теплопроизводительность, кВт"/>
    <n v="8.5"/>
    <x v="88"/>
    <s v="8.5"/>
    <s v="8.5"/>
    <x v="0"/>
  </r>
  <r>
    <n v="21"/>
    <s v="Инверторные настенные сплит-системы увеличенной мощности RAK-60RPE/RAC-60NPE"/>
    <x v="20"/>
    <x v="20"/>
    <x v="0"/>
    <x v="1"/>
    <s v="Потребляемый ток в режиме нагрева, А"/>
    <s v="9,57 (2.17 - 12.17)"/>
    <x v="17"/>
    <s v="9.57 (2.17 - 12.17)"/>
    <n v="9.57"/>
    <x v="1"/>
  </r>
  <r>
    <n v="21"/>
    <s v="Инверторные настенные сплит-системы увеличенной мощности RAK-60RPE/RAC-60NPE"/>
    <x v="20"/>
    <x v="20"/>
    <x v="0"/>
    <x v="1"/>
    <s v="Номинальный потребляемый ток в режиме нагрева, А"/>
    <s v="9,57"/>
    <x v="89"/>
    <n v="9.57"/>
    <n v="9.57"/>
    <x v="0"/>
  </r>
  <r>
    <n v="21"/>
    <s v="Инверторные настенные сплит-системы увеличенной мощности RAK-60RPE/RAC-60NPE"/>
    <x v="20"/>
    <x v="20"/>
    <x v="0"/>
    <x v="1"/>
    <s v="Минимальный потребляемый ток в режиме нагрева, А"/>
    <n v="2.17"/>
    <x v="90"/>
    <s v="2.17"/>
    <s v="2.17"/>
    <x v="0"/>
  </r>
  <r>
    <n v="21"/>
    <s v="Инверторные настенные сплит-системы увеличенной мощности RAK-60RPE/RAC-60NPE"/>
    <x v="20"/>
    <x v="20"/>
    <x v="0"/>
    <x v="1"/>
    <s v="Максимальный потребляемый ток в режиме нагрева, А"/>
    <n v="12.17"/>
    <x v="91"/>
    <s v="12.17"/>
    <s v="12.17"/>
    <x v="0"/>
  </r>
  <r>
    <n v="21"/>
    <s v="Инверторные настенные сплит-системы увеличенной мощности RAK-60RPE/RAC-60NPE"/>
    <x v="20"/>
    <x v="20"/>
    <x v="0"/>
    <x v="1"/>
    <s v="Потребляемая мощность в режиме нагрева, кВт"/>
    <s v="2,200 (0.50 - 2.80)"/>
    <x v="18"/>
    <s v="2.200 (0.50 - 2.80)"/>
    <n v="2.2000000000000002"/>
    <x v="1"/>
  </r>
  <r>
    <n v="21"/>
    <s v="Инверторные настенные сплит-системы увеличенной мощности RAK-60RPE/RAC-60NPE"/>
    <x v="20"/>
    <x v="20"/>
    <x v="0"/>
    <x v="1"/>
    <s v="Номинальная потребляемая мощность в режиме нагрева, кВт"/>
    <n v="2200"/>
    <x v="92"/>
    <s v="2200"/>
    <s v="2200"/>
    <x v="0"/>
  </r>
  <r>
    <n v="21"/>
    <s v="Инверторные настенные сплит-системы увеличенной мощности RAK-60RPE/RAC-60NPE"/>
    <x v="20"/>
    <x v="20"/>
    <x v="0"/>
    <x v="1"/>
    <s v="Минимальная потребляемая мощность в режиме нагрева, кВт"/>
    <n v="0.5"/>
    <x v="93"/>
    <s v="0.5"/>
    <s v="0.5"/>
    <x v="0"/>
  </r>
  <r>
    <n v="21"/>
    <s v="Инверторные настенные сплит-системы увеличенной мощности RAK-60RPE/RAC-60NPE"/>
    <x v="20"/>
    <x v="20"/>
    <x v="0"/>
    <x v="1"/>
    <s v="Максимальная потребляемая мощность в режиме нагрева, кВт"/>
    <n v="2.8"/>
    <x v="94"/>
    <s v="2.8"/>
    <s v="2.8"/>
    <x v="0"/>
  </r>
  <r>
    <n v="21"/>
    <s v="Инверторные настенные сплит-системы увеличенной мощности RAK-60RPE/RAC-60NPE"/>
    <x v="20"/>
    <x v="20"/>
    <x v="0"/>
    <x v="1"/>
    <s v="Коэффициент энергоэффективности COP, Вт/Вт"/>
    <n v="3.81"/>
    <x v="19"/>
    <s v="3.81"/>
    <s v="3.81"/>
    <x v="0"/>
  </r>
  <r>
    <n v="21"/>
    <s v="Инверторные настенные сплит-системы увеличенной мощности RAK-60RPE/RAC-60NPE"/>
    <x v="20"/>
    <x v="20"/>
    <x v="0"/>
    <x v="1"/>
    <s v="Коэффициент энергоэффективности SCOP (усредненный), Вт/Вт"/>
    <n v="4.5999999999999996"/>
    <x v="20"/>
    <s v="4.6"/>
    <s v="4.6"/>
    <x v="0"/>
  </r>
  <r>
    <n v="21"/>
    <s v="Инверторные настенные сплит-системы увеличенной мощности RAK-60RPE/RAC-60NPE"/>
    <x v="20"/>
    <x v="20"/>
    <x v="0"/>
    <x v="1"/>
    <s v="Класс энергоэффективности COP (нагрев)"/>
    <s v="A"/>
    <x v="21"/>
    <s v="A"/>
    <s v="A"/>
    <x v="0"/>
  </r>
  <r>
    <n v="21"/>
    <s v="Инверторные настенные сплит-системы увеличенной мощности RAK-60RPE/RAC-60NPE"/>
    <x v="20"/>
    <x v="20"/>
    <x v="0"/>
    <x v="1"/>
    <s v="Класс сезонной энергоэффективности SCOP (нагрев, усредненный)"/>
    <s v="A++"/>
    <x v="22"/>
    <s v="A++"/>
    <s v="A++"/>
    <x v="0"/>
  </r>
  <r>
    <n v="21"/>
    <s v="Инверторные настенные сплит-системы увеличенной мощности RAK-60RPE/RAC-60NPE"/>
    <x v="20"/>
    <x v="20"/>
    <x v="0"/>
    <x v="1"/>
    <s v="Электропитание внутреннего блока, В/Гц/Ф"/>
    <s v="230/50/1"/>
    <x v="95"/>
    <s v="230/50/1"/>
    <s v="230/50/1"/>
    <x v="0"/>
  </r>
  <r>
    <n v="21"/>
    <s v="Инверторные настенные сплит-системы увеличенной мощности RAK-60RPE/RAC-60NPE"/>
    <x v="20"/>
    <x v="20"/>
    <x v="0"/>
    <x v="1"/>
    <s v="Напряжение электропитания внутреннего блока, В"/>
    <n v="230"/>
    <x v="96"/>
    <s v="230"/>
    <s v="230"/>
    <x v="0"/>
  </r>
  <r>
    <n v="21"/>
    <s v="Инверторные настенные сплит-системы увеличенной мощности RAK-60RPE/RAC-60NPE"/>
    <x v="20"/>
    <x v="20"/>
    <x v="0"/>
    <x v="1"/>
    <s v="Частота электропитания внутреннего блока, Гц"/>
    <n v="50"/>
    <x v="97"/>
    <s v="50"/>
    <s v="50"/>
    <x v="0"/>
  </r>
  <r>
    <n v="21"/>
    <s v="Инверторные настенные сплит-системы увеличенной мощности RAK-60RPE/RAC-60NPE"/>
    <x v="20"/>
    <x v="20"/>
    <x v="0"/>
    <x v="1"/>
    <s v="Количество фаз электропитания внутреннего блока, Ф"/>
    <n v="1"/>
    <x v="98"/>
    <s v="1"/>
    <s v="1"/>
    <x v="0"/>
  </r>
  <r>
    <n v="21"/>
    <s v="Инверторные настенные сплит-системы увеличенной мощности RAK-60RPE/RAC-60NPE"/>
    <x v="20"/>
    <x v="20"/>
    <x v="0"/>
    <x v="1"/>
    <s v="Электропитание наружного блока, В/Гц/Ф"/>
    <s v="230/50/1"/>
    <x v="99"/>
    <s v="230/50/1"/>
    <s v="230/50/1"/>
    <x v="0"/>
  </r>
  <r>
    <n v="21"/>
    <s v="Инверторные настенные сплит-системы увеличенной мощности RAK-60RPE/RAC-60NPE"/>
    <x v="20"/>
    <x v="20"/>
    <x v="0"/>
    <x v="1"/>
    <s v="Напряжение электропитания наружного блока, В"/>
    <n v="230"/>
    <x v="100"/>
    <s v="230"/>
    <s v="230"/>
    <x v="0"/>
  </r>
  <r>
    <n v="21"/>
    <s v="Инверторные настенные сплит-системы увеличенной мощности RAK-60RPE/RAC-60NPE"/>
    <x v="20"/>
    <x v="20"/>
    <x v="0"/>
    <x v="1"/>
    <s v="Частота электропитания наружного блока, Гц"/>
    <n v="50"/>
    <x v="101"/>
    <s v="50"/>
    <s v="50"/>
    <x v="0"/>
  </r>
  <r>
    <n v="21"/>
    <s v="Инверторные настенные сплит-системы увеличенной мощности RAK-60RPE/RAC-60NPE"/>
    <x v="20"/>
    <x v="20"/>
    <x v="0"/>
    <x v="1"/>
    <s v="Количество фаз электропитания наружного блока, Ф"/>
    <n v="1"/>
    <x v="102"/>
    <s v="1"/>
    <s v="1"/>
    <x v="0"/>
  </r>
  <r>
    <n v="21"/>
    <s v="Инверторные настенные сплит-системы увеличенной мощности RAK-60RPE/RAC-60NPE"/>
    <x v="20"/>
    <x v="20"/>
    <x v="0"/>
    <x v="1"/>
    <s v="Расход воздуха внутреннего блока, м&amp;lt;sup&amp;gt;3&amp;lt;/sup&amp;gt;/ч"/>
    <s v="510/660/870/1020"/>
    <x v="24"/>
    <s v="510/660/870/1020"/>
    <s v="510/660/870/1020"/>
    <x v="0"/>
  </r>
  <r>
    <n v="21"/>
    <s v="Инверторные настенные сплит-системы увеличенной мощности RAK-60RPE/RAC-60NPE"/>
    <x v="20"/>
    <x v="20"/>
    <x v="0"/>
    <x v="1"/>
    <s v="Минимальный расход воздуха внутреннего блока, м&amp;lt;sup&amp;gt;3&amp;lt;/sup&amp;gt;/ч"/>
    <n v="510"/>
    <x v="25"/>
    <s v="510"/>
    <s v="510"/>
    <x v="0"/>
  </r>
  <r>
    <n v="21"/>
    <s v="Инверторные настенные сплит-системы увеличенной мощности RAK-60RPE/RAC-60NPE"/>
    <x v="20"/>
    <x v="20"/>
    <x v="0"/>
    <x v="1"/>
    <s v="Уровень шума внутреннего блока, дБ(А)"/>
    <s v="30/36/42/47"/>
    <x v="26"/>
    <s v="30/36/42/47"/>
    <s v="30/36/42/47"/>
    <x v="1"/>
  </r>
  <r>
    <n v="21"/>
    <s v="Инверторные настенные сплит-системы увеличенной мощности RAK-60RPE/RAC-60NPE"/>
    <x v="20"/>
    <x v="20"/>
    <x v="0"/>
    <x v="1"/>
    <s v="Минимальный уровень шума внутреннего блока, дБ(А)"/>
    <n v="30"/>
    <x v="27"/>
    <s v="30"/>
    <s v="30"/>
    <x v="0"/>
  </r>
  <r>
    <n v="21"/>
    <s v="Инверторные настенные сплит-системы увеличенной мощности RAK-60RPE/RAC-60NPE"/>
    <x v="20"/>
    <x v="20"/>
    <x v="0"/>
    <x v="1"/>
    <s v="Объем конденсации, л/ч"/>
    <n v="4.8"/>
    <x v="28"/>
    <s v="4.8"/>
    <s v="4.8"/>
    <x v="0"/>
  </r>
  <r>
    <n v="21"/>
    <s v="Инверторные настенные сплит-системы увеличенной мощности RAK-60RPE/RAC-60NPE"/>
    <x v="20"/>
    <x v="20"/>
    <x v="0"/>
    <x v="1"/>
    <s v="Расход воздуха наружного блока, м&amp;lt;sup&amp;gt;3&amp;lt;/sup&amp;gt;/ч"/>
    <n v="2700"/>
    <x v="29"/>
    <s v="2700"/>
    <s v="2700"/>
    <x v="0"/>
  </r>
  <r>
    <n v="21"/>
    <s v="Инверторные настенные сплит-системы увеличенной мощности RAK-60RPE/RAC-60NPE"/>
    <x v="20"/>
    <x v="20"/>
    <x v="0"/>
    <x v="1"/>
    <s v="Уровень шума наружного блока, дБ(А)"/>
    <n v="50"/>
    <x v="30"/>
    <s v="50"/>
    <s v="50"/>
    <x v="1"/>
  </r>
  <r>
    <n v="21"/>
    <s v="Инверторные настенные сплит-системы увеличенной мощности RAK-60RPE/RAC-60NPE"/>
    <x v="20"/>
    <x v="20"/>
    <x v="0"/>
    <x v="1"/>
    <s v="Марка компрессора"/>
    <s v="Hitachi"/>
    <x v="31"/>
    <s v="Hitachi"/>
    <s v="Hitachi"/>
    <x v="1"/>
  </r>
  <r>
    <n v="21"/>
    <s v="Инверторные настенные сплит-системы увеличенной мощности RAK-60RPE/RAC-60NPE"/>
    <x v="20"/>
    <x v="20"/>
    <x v="0"/>
    <x v="1"/>
    <s v="Тип компрессора"/>
    <s v="Ротационный с одним ротором"/>
    <x v="32"/>
    <s v="Ротационный с одним ротором"/>
    <s v="Ротационный с одним ротором"/>
    <x v="0"/>
  </r>
  <r>
    <n v="21"/>
    <s v="Инверторные настенные сплит-системы увеличенной мощности RAK-60RPE/RAC-60NPE"/>
    <x v="20"/>
    <x v="20"/>
    <x v="0"/>
    <x v="1"/>
    <s v="Тип хладагента"/>
    <s v="R32"/>
    <x v="33"/>
    <s v="R32"/>
    <s v="R32"/>
    <x v="1"/>
  </r>
  <r>
    <n v="21"/>
    <s v="Инверторные настенные сплит-системы увеличенной мощности RAK-60RPE/RAC-60NPE"/>
    <x v="20"/>
    <x v="20"/>
    <x v="0"/>
    <x v="1"/>
    <s v="Заводская заправка хладагента, г"/>
    <n v="1600"/>
    <x v="34"/>
    <s v="1600"/>
    <s v="1600"/>
    <x v="1"/>
  </r>
  <r>
    <n v="21"/>
    <s v="Инверторные настенные сплит-системы увеличенной мощности RAK-60RPE/RAC-60NPE"/>
    <x v="20"/>
    <x v="20"/>
    <x v="0"/>
    <x v="1"/>
    <s v="Дозаправка хладагента (сверх номинальной длины трассы), г/м"/>
    <n v="0"/>
    <x v="103"/>
    <s v="0"/>
    <s v="0"/>
    <x v="0"/>
  </r>
  <r>
    <n v="21"/>
    <s v="Инверторные настенные сплит-системы увеличенной мощности RAK-60RPE/RAC-60NPE"/>
    <x v="20"/>
    <x v="20"/>
    <x v="0"/>
    <x v="1"/>
    <s v="Габаритные размеры внутреннего блока (ШхВхГ), мм"/>
    <s v="1100x300x260"/>
    <x v="35"/>
    <s v="1100 x 300 x 260"/>
    <s v="1100 x 300 x 260"/>
    <x v="1"/>
  </r>
  <r>
    <n v="21"/>
    <s v="Инверторные настенные сплит-системы увеличенной мощности RAK-60RPE/RAC-60NPE"/>
    <x v="20"/>
    <x v="20"/>
    <x v="0"/>
    <x v="1"/>
    <s v="Ширина внутреннего блока, мм"/>
    <n v="1100"/>
    <x v="104"/>
    <s v="1100"/>
    <s v="1100"/>
    <x v="0"/>
  </r>
  <r>
    <n v="21"/>
    <s v="Инверторные настенные сплит-системы увеличенной мощности RAK-60RPE/RAC-60NPE"/>
    <x v="20"/>
    <x v="20"/>
    <x v="0"/>
    <x v="1"/>
    <s v="Высота внутреннего блока, мм"/>
    <n v="300"/>
    <x v="105"/>
    <s v="300"/>
    <s v="300"/>
    <x v="0"/>
  </r>
  <r>
    <n v="21"/>
    <s v="Инверторные настенные сплит-системы увеличенной мощности RAK-60RPE/RAC-60NPE"/>
    <x v="20"/>
    <x v="20"/>
    <x v="0"/>
    <x v="1"/>
    <s v="Глубина внутреннего блока, мм"/>
    <n v="260"/>
    <x v="106"/>
    <s v="260"/>
    <s v="260"/>
    <x v="0"/>
  </r>
  <r>
    <n v="21"/>
    <s v="Инверторные настенные сплит-системы увеличенной мощности RAK-60RPE/RAC-60NPE"/>
    <x v="20"/>
    <x v="20"/>
    <x v="0"/>
    <x v="1"/>
    <s v="Габаритные размеры наружного блока (ШхВхГ), мм"/>
    <s v="850x800x298"/>
    <x v="36"/>
    <s v="850 x 800 x 298"/>
    <s v="850 x 800 x 298"/>
    <x v="1"/>
  </r>
  <r>
    <n v="21"/>
    <s v="Инверторные настенные сплит-системы увеличенной мощности RAK-60RPE/RAC-60NPE"/>
    <x v="20"/>
    <x v="20"/>
    <x v="0"/>
    <x v="1"/>
    <s v="Ширина наружного блока, мм"/>
    <n v="850"/>
    <x v="107"/>
    <s v="850"/>
    <s v="850"/>
    <x v="0"/>
  </r>
  <r>
    <n v="21"/>
    <s v="Инверторные настенные сплит-системы увеличенной мощности RAK-60RPE/RAC-60NPE"/>
    <x v="20"/>
    <x v="20"/>
    <x v="0"/>
    <x v="1"/>
    <s v="Высота наружного блока, мм"/>
    <n v="800"/>
    <x v="108"/>
    <s v="800"/>
    <s v="800"/>
    <x v="0"/>
  </r>
  <r>
    <n v="21"/>
    <s v="Инверторные настенные сплит-системы увеличенной мощности RAK-60RPE/RAC-60NPE"/>
    <x v="20"/>
    <x v="20"/>
    <x v="0"/>
    <x v="1"/>
    <s v="Глубина наружного блока, мм"/>
    <n v="298"/>
    <x v="109"/>
    <s v="298"/>
    <s v="298"/>
    <x v="0"/>
  </r>
  <r>
    <n v="21"/>
    <s v="Инверторные настенные сплит-системы увеличенной мощности RAK-60RPE/RAC-60NPE"/>
    <x v="20"/>
    <x v="20"/>
    <x v="0"/>
    <x v="1"/>
    <s v="Габаритные размеры внутреннего блока в упаковке (ШхВхГ), мм"/>
    <s v="1155x330x365"/>
    <x v="37"/>
    <s v="1155 x 330 x 365"/>
    <s v="1155 x 330 x 365"/>
    <x v="1"/>
  </r>
  <r>
    <n v="21"/>
    <s v="Инверторные настенные сплит-системы увеличенной мощности RAK-60RPE/RAC-60NPE"/>
    <x v="20"/>
    <x v="20"/>
    <x v="0"/>
    <x v="1"/>
    <s v="Ширина внутреннего блока в упаковке, мм"/>
    <n v="1155"/>
    <x v="110"/>
    <s v="1155"/>
    <s v="1155"/>
    <x v="0"/>
  </r>
  <r>
    <n v="21"/>
    <s v="Инверторные настенные сплит-системы увеличенной мощности RAK-60RPE/RAC-60NPE"/>
    <x v="20"/>
    <x v="20"/>
    <x v="0"/>
    <x v="1"/>
    <s v="Высота внутреннего блока в упаковке, мм"/>
    <n v="330"/>
    <x v="111"/>
    <s v="330"/>
    <s v="330"/>
    <x v="0"/>
  </r>
  <r>
    <n v="21"/>
    <s v="Инверторные настенные сплит-системы увеличенной мощности RAK-60RPE/RAC-60NPE"/>
    <x v="20"/>
    <x v="20"/>
    <x v="0"/>
    <x v="1"/>
    <s v="Глубина внутреннего блока в упаковке, мм"/>
    <n v="365"/>
    <x v="112"/>
    <s v="365"/>
    <s v="365"/>
    <x v="0"/>
  </r>
  <r>
    <n v="21"/>
    <s v="Инверторные настенные сплит-системы увеличенной мощности RAK-60RPE/RAC-60NPE"/>
    <x v="20"/>
    <x v="20"/>
    <x v="0"/>
    <x v="1"/>
    <s v="Габаритные размеры наружного блока в упаковке (ШхВхГ), мм"/>
    <s v="1008x848x404"/>
    <x v="38"/>
    <s v="1008 x 848 x 404"/>
    <s v="1008 x 848 x 404"/>
    <x v="1"/>
  </r>
  <r>
    <n v="21"/>
    <s v="Инверторные настенные сплит-системы увеличенной мощности RAK-60RPE/RAC-60NPE"/>
    <x v="20"/>
    <x v="20"/>
    <x v="0"/>
    <x v="1"/>
    <s v="Ширина наружного блока в упаковке, мм"/>
    <n v="1008"/>
    <x v="113"/>
    <s v="1008"/>
    <s v="1008"/>
    <x v="0"/>
  </r>
  <r>
    <n v="21"/>
    <s v="Инверторные настенные сплит-системы увеличенной мощности RAK-60RPE/RAC-60NPE"/>
    <x v="20"/>
    <x v="20"/>
    <x v="0"/>
    <x v="1"/>
    <s v="Высота наружного блока в упаковке, мм"/>
    <n v="848"/>
    <x v="114"/>
    <s v="848"/>
    <s v="848"/>
    <x v="0"/>
  </r>
  <r>
    <n v="21"/>
    <s v="Инверторные настенные сплит-системы увеличенной мощности RAK-60RPE/RAC-60NPE"/>
    <x v="20"/>
    <x v="20"/>
    <x v="0"/>
    <x v="1"/>
    <s v="Глубина наружного блока в упаковке, мм"/>
    <n v="404"/>
    <x v="115"/>
    <s v="404"/>
    <s v="404"/>
    <x v="0"/>
  </r>
  <r>
    <n v="21"/>
    <s v="Инверторные настенные сплит-системы увеличенной мощности RAK-60RPE/RAC-60NPE"/>
    <x v="20"/>
    <x v="20"/>
    <x v="0"/>
    <x v="1"/>
    <s v="Вес нетто внутреннего блока, кг"/>
    <n v="15"/>
    <x v="39"/>
    <s v="15"/>
    <s v="15"/>
    <x v="1"/>
  </r>
  <r>
    <n v="21"/>
    <s v="Инверторные настенные сплит-системы увеличенной мощности RAK-60RPE/RAC-60NPE"/>
    <x v="20"/>
    <x v="20"/>
    <x v="0"/>
    <x v="1"/>
    <s v="Вес нетто наружного блока, кг"/>
    <n v="52"/>
    <x v="40"/>
    <s v="52"/>
    <s v="52"/>
    <x v="1"/>
  </r>
  <r>
    <n v="21"/>
    <s v="Инверторные настенные сплит-системы увеличенной мощности RAK-60RPE/RAC-60NPE"/>
    <x v="20"/>
    <x v="20"/>
    <x v="0"/>
    <x v="1"/>
    <s v="Вес брутто внутреннего блока, кг"/>
    <n v="17"/>
    <x v="41"/>
    <s v="17"/>
    <s v="17"/>
    <x v="1"/>
  </r>
  <r>
    <n v="21"/>
    <s v="Инверторные настенные сплит-системы увеличенной мощности RAK-60RPE/RAC-60NPE"/>
    <x v="20"/>
    <x v="20"/>
    <x v="0"/>
    <x v="1"/>
    <s v="Вес брутто наружного блока, кг"/>
    <n v="57"/>
    <x v="42"/>
    <s v="57"/>
    <s v="57"/>
    <x v="1"/>
  </r>
  <r>
    <n v="21"/>
    <s v="Инверторные настенные сплит-системы увеличенной мощности RAK-60RPE/RAC-60NPE"/>
    <x v="20"/>
    <x v="20"/>
    <x v="0"/>
    <x v="1"/>
    <s v="Диаметр жидкостной трубы, мм (дюйм)"/>
    <s v="6,35 (1/4&amp;quot;)"/>
    <x v="43"/>
    <s v="6.35 (1/4&amp;quot;)"/>
    <n v="6.35"/>
    <x v="1"/>
  </r>
  <r>
    <n v="21"/>
    <s v="Инверторные настенные сплит-системы увеличенной мощности RAK-60RPE/RAC-60NPE"/>
    <x v="20"/>
    <x v="20"/>
    <x v="0"/>
    <x v="1"/>
    <s v="Диаметр газовой трубы, мм (дюйм)"/>
    <s v="15,88 (5/8&amp;quot;)"/>
    <x v="44"/>
    <s v="15.88 (5/8&amp;quot;)"/>
    <n v="15.88"/>
    <x v="1"/>
  </r>
  <r>
    <n v="21"/>
    <s v="Инверторные настенные сплит-системы увеличенной мощности RAK-60RPE/RAC-60NPE"/>
    <x v="20"/>
    <x v="20"/>
    <x v="0"/>
    <x v="1"/>
    <s v="Максимальная длина трассы, м"/>
    <n v="30"/>
    <x v="45"/>
    <s v="30"/>
    <s v="30"/>
    <x v="1"/>
  </r>
  <r>
    <n v="21"/>
    <s v="Инверторные настенные сплит-системы увеличенной мощности RAK-60RPE/RAC-60NPE"/>
    <x v="20"/>
    <x v="20"/>
    <x v="0"/>
    <x v="1"/>
    <s v="Максимальный перепад по высоте между внутренним и наружным блоками, м"/>
    <n v="20"/>
    <x v="46"/>
    <s v="20"/>
    <s v="20"/>
    <x v="1"/>
  </r>
  <r>
    <n v="21"/>
    <s v="Инверторные настенные сплит-системы увеличенной мощности RAK-60RPE/RAC-60NPE"/>
    <x v="20"/>
    <x v="20"/>
    <x v="0"/>
    <x v="1"/>
    <s v="Максимальный перепад по высоте между внутренним и наружным блоками (если не задано взаимное расположение внутреннего и наружного блока), м"/>
    <n v="20"/>
    <x v="116"/>
    <s v="20"/>
    <s v="20"/>
    <x v="1"/>
  </r>
  <r>
    <n v="21"/>
    <s v="Инверторные настенные сплит-системы увеличенной мощности RAK-60RPE/RAC-60NPE"/>
    <x v="20"/>
    <x v="20"/>
    <x v="0"/>
    <x v="1"/>
    <s v="Минимальная длина трассы, м"/>
    <n v="3"/>
    <x v="47"/>
    <s v="3"/>
    <s v="3"/>
    <x v="0"/>
  </r>
  <r>
    <n v="21"/>
    <s v="Инверторные настенные сплит-системы увеличенной мощности RAK-60RPE/RAC-60NPE"/>
    <x v="20"/>
    <x v="20"/>
    <x v="0"/>
    <x v="1"/>
    <s v="Номинальная длина трассы, м"/>
    <n v="30"/>
    <x v="48"/>
    <s v="30"/>
    <s v="30"/>
    <x v="0"/>
  </r>
  <r>
    <n v="21"/>
    <s v="Инверторные настенные сплит-системы увеличенной мощности RAK-60RPE/RAC-60NPE"/>
    <x v="20"/>
    <x v="20"/>
    <x v="0"/>
    <x v="1"/>
    <s v="Диаметр дренажной трубы, мм"/>
    <n v="16"/>
    <x v="49"/>
    <s v="16"/>
    <s v="16"/>
    <x v="0"/>
  </r>
  <r>
    <n v="21"/>
    <s v="Инверторные настенные сплит-системы увеличенной мощности RAK-60RPE/RAC-60NPE"/>
    <x v="20"/>
    <x v="20"/>
    <x v="0"/>
    <x v="1"/>
    <s v="Рабочие температурные границы наружного воздуха (охлаждение), &amp;amp;deg;C"/>
    <s v="-15 ~ +46"/>
    <x v="50"/>
    <s v="-15 ~ +46"/>
    <s v="-15 ~ +46"/>
    <x v="1"/>
  </r>
  <r>
    <n v="21"/>
    <s v="Инверторные настенные сплит-системы увеличенной мощности RAK-60RPE/RAC-60NPE"/>
    <x v="20"/>
    <x v="20"/>
    <x v="0"/>
    <x v="1"/>
    <s v="Минимальная рабочая температура наружного воздуха (охлаждение), &amp;amp;deg;C"/>
    <n v="-15"/>
    <x v="117"/>
    <s v="-15"/>
    <s v="-15"/>
    <x v="0"/>
  </r>
  <r>
    <n v="21"/>
    <s v="Инверторные настенные сплит-системы увеличенной мощности RAK-60RPE/RAC-60NPE"/>
    <x v="20"/>
    <x v="20"/>
    <x v="0"/>
    <x v="1"/>
    <s v="Максимальная рабочая температура наружного воздуха (охлаждение), &amp;amp;deg;C"/>
    <n v="46"/>
    <x v="118"/>
    <s v="46"/>
    <s v="46"/>
    <x v="0"/>
  </r>
  <r>
    <n v="21"/>
    <s v="Инверторные настенные сплит-системы увеличенной мощности RAK-60RPE/RAC-60NPE"/>
    <x v="20"/>
    <x v="20"/>
    <x v="0"/>
    <x v="1"/>
    <s v="Рабочие температурные границы наружного воздуха (нагрев), &amp;amp;deg;C"/>
    <s v="-15 ~ +24"/>
    <x v="51"/>
    <s v="-15 ~ +24"/>
    <s v="-15 ~ +24"/>
    <x v="1"/>
  </r>
  <r>
    <n v="21"/>
    <s v="Инверторные настенные сплит-системы увеличенной мощности RAK-60RPE/RAC-60NPE"/>
    <x v="20"/>
    <x v="20"/>
    <x v="0"/>
    <x v="1"/>
    <s v="Минимальная рабочая температура наружного воздуха (нагрев), &amp;amp;deg;C"/>
    <n v="-15"/>
    <x v="119"/>
    <s v="-15"/>
    <s v="-15"/>
    <x v="0"/>
  </r>
  <r>
    <n v="21"/>
    <s v="Инверторные настенные сплит-системы увеличенной мощности RAK-60RPE/RAC-60NPE"/>
    <x v="20"/>
    <x v="20"/>
    <x v="0"/>
    <x v="1"/>
    <s v="Максимальная рабочая температура наружного воздуха (нагрев), &amp;amp;deg;C"/>
    <n v="24"/>
    <x v="120"/>
    <s v="24"/>
    <s v="24"/>
    <x v="0"/>
  </r>
  <r>
    <n v="21"/>
    <s v="Инверторные настенные сплит-системы увеличенной мощности RAK-60RPE/RAC-60NPE"/>
    <x v="20"/>
    <x v="20"/>
    <x v="0"/>
    <x v="1"/>
    <s v="Подключение электропитания"/>
    <s v="Наружный блок"/>
    <x v="52"/>
    <s v="Наружный блок"/>
    <s v="Наружный блок"/>
    <x v="0"/>
  </r>
  <r>
    <n v="21"/>
    <s v="Инверторные настенные сплит-системы увеличенной мощности RAK-60RPE/RAC-60NPE"/>
    <x v="20"/>
    <x v="20"/>
    <x v="0"/>
    <x v="1"/>
    <s v="Межблочный кабель, мм&amp;lt;sup&amp;gt;2&amp;lt;/sup&amp;gt;"/>
    <s v="1,50x3 + E"/>
    <x v="53"/>
    <s v="1.50x3 + E"/>
    <s v="1.50x3 + E"/>
    <x v="0"/>
  </r>
  <r>
    <n v="21"/>
    <s v="Инверторные настенные сплит-системы увеличенной мощности RAK-60RPE/RAC-60NPE"/>
    <x v="20"/>
    <x v="20"/>
    <x v="0"/>
    <x v="1"/>
    <s v="Силовой кабель, мм&amp;lt;sup&amp;gt;2&amp;lt;/sup&amp;gt;"/>
    <s v="2,50x2 + E"/>
    <x v="54"/>
    <s v="2.50x2 + E"/>
    <s v="2.50x2 + E"/>
    <x v="0"/>
  </r>
  <r>
    <n v="21"/>
    <s v="Инверторные настенные сплит-системы увеличенной мощности RAK-60RPE/RAC-60NPE"/>
    <x v="20"/>
    <x v="20"/>
    <x v="0"/>
    <x v="1"/>
    <s v="Автомат защиты, А"/>
    <n v="20"/>
    <x v="55"/>
    <s v="20"/>
    <s v="20"/>
    <x v="0"/>
  </r>
  <r>
    <n v="21"/>
    <s v="Инверторные настенные сплит-системы увеличенной мощности RAK-60RPE/RAC-60NPE"/>
    <x v="20"/>
    <x v="20"/>
    <x v="0"/>
    <x v="1"/>
    <s v="Максимальная потребляемая мощность, кВт"/>
    <n v="2.8"/>
    <x v="56"/>
    <s v="2.8"/>
    <s v="2.8"/>
    <x v="0"/>
  </r>
  <r>
    <n v="21"/>
    <s v="Инверторные настенные сплит-системы увеличенной мощности RAK-60RPE/RAC-60NPE"/>
    <x v="20"/>
    <x v="20"/>
    <x v="0"/>
    <x v="1"/>
    <s v="Максимальный потребляемый ток, А"/>
    <n v="12.17"/>
    <x v="57"/>
    <s v="12.17"/>
    <s v="12.17"/>
    <x v="0"/>
  </r>
  <r>
    <n v="21"/>
    <s v="Инверторные настенные сплит-системы увеличенной мощности RAK-60RPE/RAC-60NPE"/>
    <x v="20"/>
    <x v="20"/>
    <x v="0"/>
    <x v="1"/>
    <s v="Класс пылевлагозащиты, внутренний / наружный блок"/>
    <s v="IPX0/IPX4"/>
    <x v="58"/>
    <s v="IPX0/IPX4"/>
    <s v="IPX0/IPX4"/>
    <x v="0"/>
  </r>
  <r>
    <n v="21"/>
    <s v="Инверторные настенные сплит-системы увеличенной мощности RAK-60RPE/RAC-60NPE"/>
    <x v="20"/>
    <x v="20"/>
    <x v="0"/>
    <x v="1"/>
    <s v="Класс пылевлагозащиты, внутренний блок"/>
    <s v="IPX0"/>
    <x v="121"/>
    <s v="IPX0"/>
    <s v="IPX0"/>
    <x v="0"/>
  </r>
  <r>
    <n v="21"/>
    <s v="Инверторные настенные сплит-системы увеличенной мощности RAK-60RPE/RAC-60NPE"/>
    <x v="20"/>
    <x v="20"/>
    <x v="0"/>
    <x v="1"/>
    <s v="Класс пылевлагозащиты, наружный блок"/>
    <s v="IPX4"/>
    <x v="122"/>
    <s v="IPX4"/>
    <s v="IPX4"/>
    <x v="0"/>
  </r>
  <r>
    <n v="21"/>
    <s v="Инверторные настенные сплит-системы увеличенной мощности RAK-60RPE/RAC-60NPE"/>
    <x v="20"/>
    <x v="20"/>
    <x v="0"/>
    <x v="1"/>
    <s v="Класс электрозащиты, внутренний / наружный блок"/>
    <s v="I класс/I класс"/>
    <x v="59"/>
    <s v="I класс/I класс"/>
    <s v="I класс/I класс"/>
    <x v="0"/>
  </r>
  <r>
    <n v="21"/>
    <s v="Инверторные настенные сплит-системы увеличенной мощности RAK-60RPE/RAC-60NPE"/>
    <x v="20"/>
    <x v="20"/>
    <x v="0"/>
    <x v="1"/>
    <s v="Класс электрозащиты, внутренний блок"/>
    <s v="I класс"/>
    <x v="123"/>
    <s v="I класс"/>
    <s v="I класс"/>
    <x v="0"/>
  </r>
  <r>
    <n v="21"/>
    <s v="Инверторные настенные сплит-системы увеличенной мощности RAK-60RPE/RAC-60NPE"/>
    <x v="20"/>
    <x v="20"/>
    <x v="0"/>
    <x v="1"/>
    <s v="Класс электрозащиты, наружный блок"/>
    <s v="I класс"/>
    <x v="124"/>
    <s v="I класс"/>
    <s v="I класс"/>
    <x v="0"/>
  </r>
  <r>
    <n v="21"/>
    <s v="Инверторные настенные сплит-системы увеличенной мощности RAK-60RPE/RAC-60NPE"/>
    <x v="20"/>
    <x v="20"/>
    <x v="0"/>
    <x v="1"/>
    <s v="Монтажный размер наружного блока, мм"/>
    <s v="507*320"/>
    <x v="60"/>
    <s v="507*320"/>
    <s v="507*320"/>
    <x v="0"/>
  </r>
  <r>
    <n v="21"/>
    <s v="Инверторные настенные сплит-системы увеличенной мощности RAK-60RPE/RAC-60NPE"/>
    <x v="20"/>
    <x v="20"/>
    <x v="0"/>
    <x v="1"/>
    <s v="Страна производства"/>
    <s v="Малайзия"/>
    <x v="61"/>
    <s v="Малайзия"/>
    <s v="Малайзия"/>
    <x v="0"/>
  </r>
  <r>
    <n v="21"/>
    <s v="Инверторные настенные сплит-системы увеличенной мощности RAK-60RPE/RAC-60NPE"/>
    <x v="20"/>
    <x v="20"/>
    <x v="0"/>
    <x v="1"/>
    <s v="Срок гарантии, мес"/>
    <n v="36"/>
    <x v="62"/>
    <s v="36"/>
    <s v="36"/>
    <x v="0"/>
  </r>
  <r>
    <n v="21"/>
    <s v="Инверторные настенные сплит-системы увеличенной мощности RAK-60RPE/RAC-60NPE"/>
    <x v="20"/>
    <x v="20"/>
    <x v="0"/>
    <x v="1"/>
    <s v="Цвет внутреннего блока"/>
    <s v="Белый"/>
    <x v="63"/>
    <s v="Белый"/>
    <s v="Белый"/>
    <x v="0"/>
  </r>
  <r>
    <n v="21"/>
    <s v="Инверторные настенные сплит-системы увеличенной мощности RAK-60RPE/RAC-60NPE"/>
    <x v="20"/>
    <x v="20"/>
    <x v="0"/>
    <x v="1"/>
    <s v="Цвет наружного блока"/>
    <s v="Белый"/>
    <x v="64"/>
    <s v="Белый"/>
    <s v="Белый"/>
    <x v="0"/>
  </r>
  <r>
    <n v="21"/>
    <s v="Инверторные настенные сплит-системы увеличенной мощности RAK-60RPE/RAC-60NPE"/>
    <x v="20"/>
    <x v="20"/>
    <x v="0"/>
    <x v="1"/>
    <s v="Тип дросселирующего устройства"/>
    <s v="ЭРВ"/>
    <x v="65"/>
    <s v="ЭРВ"/>
    <s v="ЭРВ"/>
    <x v="0"/>
  </r>
  <r>
    <n v="21"/>
    <s v="Инверторные настенные сплит-системы увеличенной мощности RAK-60RPE/RAC-60NPE"/>
    <x v="20"/>
    <x v="20"/>
    <x v="0"/>
    <x v="1"/>
    <s v="Ионизатор воздуха"/>
    <s v="Нет"/>
    <x v="66"/>
    <s v="Нет"/>
    <s v="нет"/>
    <x v="0"/>
  </r>
  <r>
    <n v="21"/>
    <s v="Инверторные настенные сплит-системы увеличенной мощности RAK-60RPE/RAC-60NPE"/>
    <x v="20"/>
    <x v="20"/>
    <x v="0"/>
    <x v="1"/>
    <s v="Плазменная очистка воздуха"/>
    <s v="Нет"/>
    <x v="67"/>
    <s v="Нет"/>
    <s v="нет"/>
    <x v="0"/>
  </r>
  <r>
    <n v="21"/>
    <s v="Инверторные настенные сплит-системы увеличенной мощности RAK-60RPE/RAC-60NPE"/>
    <x v="20"/>
    <x v="20"/>
    <x v="0"/>
    <x v="1"/>
    <s v="Ультрафиолетовая стерилизация"/>
    <s v="Нет"/>
    <x v="68"/>
    <s v="Нет"/>
    <s v="нет"/>
    <x v="0"/>
  </r>
  <r>
    <n v="21"/>
    <s v="Инверторные настенные сплит-системы увеличенной мощности RAK-60RPE/RAC-60NPE"/>
    <x v="20"/>
    <x v="20"/>
    <x v="0"/>
    <x v="1"/>
    <s v="Регулировка положения жалюзи с пульта ДУ"/>
    <s v="Горизонтальные + Вертикальные"/>
    <x v="69"/>
    <s v="Горизонтальные + Вертикальные"/>
    <s v="Горизонтальные + Вертикальные"/>
    <x v="0"/>
  </r>
  <r>
    <n v="21"/>
    <s v="Инверторные настенные сплит-системы увеличенной мощности RAK-60RPE/RAC-60NPE"/>
    <x v="20"/>
    <x v="20"/>
    <x v="0"/>
    <x v="1"/>
    <s v="Управление c мобильного приложения по Wi-Fi"/>
    <s v="Да, опция"/>
    <x v="70"/>
    <s v="Да. опция"/>
    <s v="Да. опция"/>
    <x v="0"/>
  </r>
  <r>
    <n v="21"/>
    <s v="Инверторные настенные сплит-системы увеличенной мощности RAK-60RPE/RAC-60NPE"/>
    <x v="20"/>
    <x v="20"/>
    <x v="0"/>
    <x v="1"/>
    <s v="Дополнительные фильтры тонкой очистки в комплекте"/>
    <s v="Нет"/>
    <x v="71"/>
    <s v="Нет"/>
    <s v="нет"/>
    <x v="0"/>
  </r>
  <r>
    <n v="21"/>
    <s v="Инверторные настенные сплит-системы увеличенной мощности RAK-60RPE/RAC-60NPE"/>
    <x v="20"/>
    <x v="20"/>
    <x v="0"/>
    <x v="1"/>
    <s v="Встроенная дренажная помпа"/>
    <s v="Нет"/>
    <x v="125"/>
    <s v="Нет"/>
    <s v="нет"/>
    <x v="0"/>
  </r>
  <r>
    <n v="21"/>
    <s v="Инверторные настенные сплит-системы увеличенной мощности RAK-60RPE/RAC-60NPE"/>
    <x v="20"/>
    <x v="20"/>
    <x v="0"/>
    <x v="1"/>
    <s v="Противопылевой фильтр в комплекте"/>
    <s v="Да"/>
    <x v="72"/>
    <s v="Да"/>
    <s v="да"/>
    <x v="0"/>
  </r>
  <r>
    <n v="21"/>
    <s v="Инверторные настенные сплит-системы увеличенной мощности RAK-60RPE/RAC-60NPE"/>
    <x v="20"/>
    <x v="20"/>
    <x v="0"/>
    <x v="1"/>
    <s v="Пульт управления в комплекте"/>
    <s v="Нет"/>
    <x v="73"/>
    <s v="Нет"/>
    <s v="нет"/>
    <x v="0"/>
  </r>
  <r>
    <n v="21"/>
    <s v="Инверторные настенные сплит-системы увеличенной мощности RAK-60RPE/RAC-60NPE"/>
    <x v="20"/>
    <x v="20"/>
    <x v="0"/>
    <x v="1"/>
    <s v="Встроенный электронагреватель"/>
    <s v="Нет"/>
    <x v="126"/>
    <s v="Нет"/>
    <s v="нет"/>
    <x v="0"/>
  </r>
  <r>
    <n v="22"/>
    <s v="Инверторные сплит-системы канального типа (R32) RAD-25RPE/RAC-25NPE"/>
    <x v="21"/>
    <x v="21"/>
    <x v="0"/>
    <x v="1"/>
    <s v="Модель внутреннего блока"/>
    <s v="RAD-25RPE"/>
    <x v="1"/>
    <s v="RAD-25RPE"/>
    <s v="RAD-25RPE"/>
    <x v="0"/>
  </r>
  <r>
    <n v="22"/>
    <s v="Инверторные сплит-системы канального типа (R32) RAD-25RPE/RAC-25NPE"/>
    <x v="21"/>
    <x v="21"/>
    <x v="0"/>
    <x v="1"/>
    <s v="Модель наружного блока"/>
    <s v="RAC-25NPE"/>
    <x v="2"/>
    <s v="RAC-25NPE"/>
    <s v="RAC-25NPE"/>
    <x v="0"/>
  </r>
  <r>
    <n v="22"/>
    <s v="Инверторные сплит-системы канального типа (R32) RAD-25RPE/RAC-25NPE"/>
    <x v="21"/>
    <x v="21"/>
    <x v="0"/>
    <x v="1"/>
    <s v="Инверторная технология"/>
    <s v="Да"/>
    <x v="3"/>
    <s v="Да"/>
    <s v="да"/>
    <x v="1"/>
  </r>
  <r>
    <n v="22"/>
    <s v="Инверторные сплит-системы канального типа (R32) RAD-25RPE/RAC-25NPE"/>
    <x v="21"/>
    <x v="21"/>
    <x v="0"/>
    <x v="1"/>
    <s v="Серия"/>
    <s v="Сплит-системы канального типа"/>
    <x v="4"/>
    <s v="Сплит-системы канального типа"/>
    <s v="Сплит-системы канального типа"/>
    <x v="0"/>
  </r>
  <r>
    <n v="22"/>
    <s v="Инверторные сплит-системы канального типа (R32) RAD-25RPE/RAC-25NPE"/>
    <x v="21"/>
    <x v="21"/>
    <x v="0"/>
    <x v="1"/>
    <s v="Тип внутреннего блока"/>
    <s v="Канальный"/>
    <x v="5"/>
    <s v="Канальный"/>
    <s v="Канальный"/>
    <x v="1"/>
  </r>
  <r>
    <n v="22"/>
    <s v="Инверторные сплит-системы канального типа (R32) RAD-25RPE/RAC-25NPE"/>
    <x v="21"/>
    <x v="21"/>
    <x v="0"/>
    <x v="1"/>
    <s v="Эффективен для помещ. площадью до, м"/>
    <n v="25"/>
    <x v="6"/>
    <s v="25"/>
    <s v="25"/>
    <x v="1"/>
  </r>
  <r>
    <n v="22"/>
    <s v="Инверторные сплит-системы канального типа (R32) RAD-25RPE/RAC-25NPE"/>
    <x v="21"/>
    <x v="21"/>
    <x v="0"/>
    <x v="1"/>
    <s v="Холодопроизводительность, kBTU"/>
    <n v="9"/>
    <x v="7"/>
    <s v="9"/>
    <s v="9"/>
    <x v="0"/>
  </r>
  <r>
    <n v="22"/>
    <s v="Инверторные сплит-системы канального типа (R32) RAD-25RPE/RAC-25NPE"/>
    <x v="21"/>
    <x v="21"/>
    <x v="0"/>
    <x v="1"/>
    <s v="Холодопроизводительность, кВт"/>
    <s v="2.50 (0.90 - 3.00)"/>
    <x v="8"/>
    <s v="2.50 (0.90 - 3.00)"/>
    <n v="2.5"/>
    <x v="1"/>
  </r>
  <r>
    <n v="22"/>
    <s v="Инверторные сплит-системы канального типа (R32) RAD-25RPE/RAC-25NPE"/>
    <x v="21"/>
    <x v="21"/>
    <x v="0"/>
    <x v="1"/>
    <s v="Номинальная холодопроизводительность, кВт"/>
    <n v="2.5"/>
    <x v="76"/>
    <s v="2.5"/>
    <s v="2.5"/>
    <x v="0"/>
  </r>
  <r>
    <n v="22"/>
    <s v="Инверторные сплит-системы канального типа (R32) RAD-25RPE/RAC-25NPE"/>
    <x v="21"/>
    <x v="21"/>
    <x v="0"/>
    <x v="1"/>
    <s v="Минимальная холодопроизводительность, кВт"/>
    <n v="0.9"/>
    <x v="77"/>
    <s v="0.9"/>
    <s v="0.9"/>
    <x v="0"/>
  </r>
  <r>
    <n v="22"/>
    <s v="Инверторные сплит-системы канального типа (R32) RAD-25RPE/RAC-25NPE"/>
    <x v="21"/>
    <x v="21"/>
    <x v="0"/>
    <x v="1"/>
    <s v="Максимальная холодопроизводительность, кВт"/>
    <n v="3"/>
    <x v="78"/>
    <s v="3"/>
    <s v="3"/>
    <x v="0"/>
  </r>
  <r>
    <n v="22"/>
    <s v="Инверторные сплит-системы канального типа (R32) RAD-25RPE/RAC-25NPE"/>
    <x v="21"/>
    <x v="21"/>
    <x v="0"/>
    <x v="1"/>
    <s v="Потребляемый ток в режиме охлаждения, А"/>
    <s v="2.59 (1.05 - 5.92)"/>
    <x v="9"/>
    <s v="2.59 (1.05 - 5.92)"/>
    <n v="2.59"/>
    <x v="1"/>
  </r>
  <r>
    <n v="22"/>
    <s v="Инверторные сплит-системы канального типа (R32) RAD-25RPE/RAC-25NPE"/>
    <x v="21"/>
    <x v="21"/>
    <x v="0"/>
    <x v="1"/>
    <s v="Номинальный потребляемый ток в режиме охлаждения, А"/>
    <n v="2.59"/>
    <x v="79"/>
    <s v="2.59"/>
    <s v="2.59"/>
    <x v="0"/>
  </r>
  <r>
    <n v="22"/>
    <s v="Инверторные сплит-системы канального типа (R32) RAD-25RPE/RAC-25NPE"/>
    <x v="21"/>
    <x v="21"/>
    <x v="0"/>
    <x v="1"/>
    <s v="Минимальный потребляемый ток в режиме охлаждения, А"/>
    <n v="1.05"/>
    <x v="80"/>
    <s v="1.05"/>
    <s v="1.05"/>
    <x v="0"/>
  </r>
  <r>
    <n v="22"/>
    <s v="Инверторные сплит-системы канального типа (R32) RAD-25RPE/RAC-25NPE"/>
    <x v="21"/>
    <x v="21"/>
    <x v="0"/>
    <x v="1"/>
    <s v="Максимальный потребляемый ток в режиме охлаждения, А"/>
    <n v="5.92"/>
    <x v="81"/>
    <s v="5.92"/>
    <s v="5.92"/>
    <x v="0"/>
  </r>
  <r>
    <n v="22"/>
    <s v="Инверторные сплит-системы канального типа (R32) RAD-25RPE/RAC-25NPE"/>
    <x v="21"/>
    <x v="21"/>
    <x v="0"/>
    <x v="1"/>
    <s v="Потребляемая мощность в режиме охлаждения, кВт"/>
    <s v="0.595 (0.25 - 1.29)"/>
    <x v="10"/>
    <s v="0.595 (0.25 - 1.29)"/>
    <n v="0.59499999999999997"/>
    <x v="1"/>
  </r>
  <r>
    <n v="22"/>
    <s v="Инверторные сплит-системы канального типа (R32) RAD-25RPE/RAC-25NPE"/>
    <x v="21"/>
    <x v="21"/>
    <x v="0"/>
    <x v="1"/>
    <s v="Номинальная потребляемая мощность в режиме охлаждения, кВт"/>
    <n v="0.59499999999999997"/>
    <x v="82"/>
    <s v="0.595"/>
    <s v="0.595"/>
    <x v="0"/>
  </r>
  <r>
    <n v="22"/>
    <s v="Инверторные сплит-системы канального типа (R32) RAD-25RPE/RAC-25NPE"/>
    <x v="21"/>
    <x v="21"/>
    <x v="0"/>
    <x v="1"/>
    <s v="Минимальная потребляемая мощность в режиме охлаждения, кВт"/>
    <n v="0.25"/>
    <x v="83"/>
    <s v="0.25"/>
    <s v="0.25"/>
    <x v="0"/>
  </r>
  <r>
    <n v="22"/>
    <s v="Инверторные сплит-системы канального типа (R32) RAD-25RPE/RAC-25NPE"/>
    <x v="21"/>
    <x v="21"/>
    <x v="0"/>
    <x v="1"/>
    <s v="Максимальная потребляемая мощность в режиме охлаждения, кВт"/>
    <n v="1.29"/>
    <x v="84"/>
    <s v="1.29"/>
    <s v="1.29"/>
    <x v="0"/>
  </r>
  <r>
    <n v="22"/>
    <s v="Инверторные сплит-системы канального типа (R32) RAD-25RPE/RAC-25NPE"/>
    <x v="21"/>
    <x v="21"/>
    <x v="0"/>
    <x v="1"/>
    <s v="Коэффициент энергоэффективности EER, Вт/Вт"/>
    <n v="4.2"/>
    <x v="11"/>
    <s v="4.2"/>
    <s v="4.2"/>
    <x v="0"/>
  </r>
  <r>
    <n v="22"/>
    <s v="Инверторные сплит-системы канального типа (R32) RAD-25RPE/RAC-25NPE"/>
    <x v="21"/>
    <x v="21"/>
    <x v="0"/>
    <x v="1"/>
    <s v="Коэффициент сезонной энергоэффективности SEER, Вт/Вт"/>
    <n v="6.2"/>
    <x v="12"/>
    <s v="6.2"/>
    <s v="6.2"/>
    <x v="0"/>
  </r>
  <r>
    <n v="22"/>
    <s v="Инверторные сплит-системы канального типа (R32) RAD-25RPE/RAC-25NPE"/>
    <x v="21"/>
    <x v="21"/>
    <x v="0"/>
    <x v="1"/>
    <s v="Класс энергоэффективности EER (охлаждение)"/>
    <s v="A"/>
    <x v="13"/>
    <s v="A"/>
    <s v="A"/>
    <x v="0"/>
  </r>
  <r>
    <n v="22"/>
    <s v="Инверторные сплит-системы канального типа (R32) RAD-25RPE/RAC-25NPE"/>
    <x v="21"/>
    <x v="21"/>
    <x v="0"/>
    <x v="1"/>
    <s v="Класс сезонной энергоэффективности SEER (охлаждение)"/>
    <s v="A++"/>
    <x v="14"/>
    <s v="A++"/>
    <s v="A++"/>
    <x v="0"/>
  </r>
  <r>
    <n v="22"/>
    <s v="Инверторные сплит-системы канального типа (R32) RAD-25RPE/RAC-25NPE"/>
    <x v="21"/>
    <x v="21"/>
    <x v="0"/>
    <x v="1"/>
    <s v="Теплопроизводительность, kBTU"/>
    <n v="12"/>
    <x v="15"/>
    <s v="12"/>
    <s v="12"/>
    <x v="0"/>
  </r>
  <r>
    <n v="22"/>
    <s v="Инверторные сплит-системы канального типа (R32) RAD-25RPE/RAC-25NPE"/>
    <x v="21"/>
    <x v="21"/>
    <x v="0"/>
    <x v="1"/>
    <s v="Теплопроизводительность контура, kBTU"/>
    <n v="12"/>
    <x v="85"/>
    <s v="12"/>
    <s v="12"/>
    <x v="0"/>
  </r>
  <r>
    <n v="22"/>
    <s v="Инверторные сплит-системы канального типа (R32) RAD-25RPE/RAC-25NPE"/>
    <x v="21"/>
    <x v="21"/>
    <x v="0"/>
    <x v="1"/>
    <s v="Теплопроизводительность, кВт"/>
    <s v="3.50 (0.90 - 5.50)"/>
    <x v="16"/>
    <s v="3.50 (0.90 - 5.50)"/>
    <n v="3.5"/>
    <x v="1"/>
  </r>
  <r>
    <n v="22"/>
    <s v="Инверторные сплит-системы канального типа (R32) RAD-25RPE/RAC-25NPE"/>
    <x v="21"/>
    <x v="21"/>
    <x v="0"/>
    <x v="1"/>
    <s v="Номинальная теплопроизводительность, кВт"/>
    <n v="3.5"/>
    <x v="86"/>
    <s v="3.5"/>
    <s v="3.5"/>
    <x v="0"/>
  </r>
  <r>
    <n v="22"/>
    <s v="Инверторные сплит-системы канального типа (R32) RAD-25RPE/RAC-25NPE"/>
    <x v="21"/>
    <x v="21"/>
    <x v="0"/>
    <x v="1"/>
    <s v="Минимальная теплопроизводительность, кВт"/>
    <n v="0.9"/>
    <x v="87"/>
    <s v="0.9"/>
    <s v="0.9"/>
    <x v="0"/>
  </r>
  <r>
    <n v="22"/>
    <s v="Инверторные сплит-системы канального типа (R32) RAD-25RPE/RAC-25NPE"/>
    <x v="21"/>
    <x v="21"/>
    <x v="0"/>
    <x v="1"/>
    <s v="Максимальная теплопроизводительность, кВт"/>
    <n v="5.5"/>
    <x v="88"/>
    <s v="5.5"/>
    <s v="5.5"/>
    <x v="0"/>
  </r>
  <r>
    <n v="22"/>
    <s v="Инверторные сплит-системы канального типа (R32) RAD-25RPE/RAC-25NPE"/>
    <x v="21"/>
    <x v="21"/>
    <x v="0"/>
    <x v="1"/>
    <s v="Потребляемый ток в режиме нагрева, А"/>
    <s v="3,80 (1.05 - 6.89)"/>
    <x v="17"/>
    <s v="3.80 (1.05 - 6.89)"/>
    <n v="3.8"/>
    <x v="1"/>
  </r>
  <r>
    <n v="22"/>
    <s v="Инверторные сплит-системы канального типа (R32) RAD-25RPE/RAC-25NPE"/>
    <x v="21"/>
    <x v="21"/>
    <x v="0"/>
    <x v="1"/>
    <s v="Номинальный потребляемый ток в режиме нагрева, А"/>
    <s v="3,80"/>
    <x v="89"/>
    <n v="3.8"/>
    <n v="3.8"/>
    <x v="0"/>
  </r>
  <r>
    <n v="22"/>
    <s v="Инверторные сплит-системы канального типа (R32) RAD-25RPE/RAC-25NPE"/>
    <x v="21"/>
    <x v="21"/>
    <x v="0"/>
    <x v="1"/>
    <s v="Минимальный потребляемый ток в режиме нагрева, А"/>
    <n v="1.05"/>
    <x v="90"/>
    <s v="1.05"/>
    <s v="1.05"/>
    <x v="0"/>
  </r>
  <r>
    <n v="22"/>
    <s v="Инверторные сплит-системы канального типа (R32) RAD-25RPE/RAC-25NPE"/>
    <x v="21"/>
    <x v="21"/>
    <x v="0"/>
    <x v="1"/>
    <s v="Максимальный потребляемый ток в режиме нагрева, А"/>
    <n v="6.89"/>
    <x v="91"/>
    <s v="6.89"/>
    <s v="6.89"/>
    <x v="0"/>
  </r>
  <r>
    <n v="22"/>
    <s v="Инверторные сплит-системы канального типа (R32) RAD-25RPE/RAC-25NPE"/>
    <x v="21"/>
    <x v="21"/>
    <x v="0"/>
    <x v="1"/>
    <s v="Потребляемая мощность в режиме нагрева, кВт"/>
    <s v="0,875 (0.25 - 1.50)"/>
    <x v="18"/>
    <s v="0.875 (0.25 - 1.50)"/>
    <n v="0.875"/>
    <x v="1"/>
  </r>
  <r>
    <n v="22"/>
    <s v="Инверторные сплит-системы канального типа (R32) RAD-25RPE/RAC-25NPE"/>
    <x v="21"/>
    <x v="21"/>
    <x v="0"/>
    <x v="1"/>
    <s v="Номинальная потребляемая мощность в режиме нагрева, кВт"/>
    <s v="0,875"/>
    <x v="92"/>
    <n v="0.875"/>
    <n v="0.875"/>
    <x v="0"/>
  </r>
  <r>
    <n v="22"/>
    <s v="Инверторные сплит-системы канального типа (R32) RAD-25RPE/RAC-25NPE"/>
    <x v="21"/>
    <x v="21"/>
    <x v="0"/>
    <x v="1"/>
    <s v="Минимальная потребляемая мощность в режиме нагрева, кВт"/>
    <n v="0.25"/>
    <x v="93"/>
    <s v="0.25"/>
    <s v="0.25"/>
    <x v="0"/>
  </r>
  <r>
    <n v="22"/>
    <s v="Инверторные сплит-системы канального типа (R32) RAD-25RPE/RAC-25NPE"/>
    <x v="21"/>
    <x v="21"/>
    <x v="0"/>
    <x v="1"/>
    <s v="Максимальная потребляемая мощность в режиме нагрева, кВт"/>
    <n v="1.5"/>
    <x v="94"/>
    <s v="1.5"/>
    <s v="1.5"/>
    <x v="0"/>
  </r>
  <r>
    <n v="22"/>
    <s v="Инверторные сплит-системы канального типа (R32) RAD-25RPE/RAC-25NPE"/>
    <x v="21"/>
    <x v="21"/>
    <x v="0"/>
    <x v="1"/>
    <s v="Коэффициент энергоэффективности COP, Вт/Вт"/>
    <n v="4"/>
    <x v="19"/>
    <s v="4"/>
    <s v="4"/>
    <x v="0"/>
  </r>
  <r>
    <n v="22"/>
    <s v="Инверторные сплит-системы канального типа (R32) RAD-25RPE/RAC-25NPE"/>
    <x v="21"/>
    <x v="21"/>
    <x v="0"/>
    <x v="1"/>
    <s v="Коэффициент энергоэффективности SCOP (усредненный), Вт/Вт"/>
    <n v="4.3"/>
    <x v="20"/>
    <s v="4.3"/>
    <s v="4.3"/>
    <x v="0"/>
  </r>
  <r>
    <n v="22"/>
    <s v="Инверторные сплит-системы канального типа (R32) RAD-25RPE/RAC-25NPE"/>
    <x v="21"/>
    <x v="21"/>
    <x v="0"/>
    <x v="1"/>
    <s v="Класс энергоэффективности COP (нагрев)"/>
    <s v="A"/>
    <x v="21"/>
    <s v="A"/>
    <s v="A"/>
    <x v="0"/>
  </r>
  <r>
    <n v="22"/>
    <s v="Инверторные сплит-системы канального типа (R32) RAD-25RPE/RAC-25NPE"/>
    <x v="21"/>
    <x v="21"/>
    <x v="0"/>
    <x v="1"/>
    <s v="Класс сезонной энергоэффективности SCOP (нагрев, усредненный)"/>
    <s v="A+"/>
    <x v="22"/>
    <s v="A+"/>
    <s v="A+"/>
    <x v="0"/>
  </r>
  <r>
    <n v="22"/>
    <s v="Инверторные сплит-системы канального типа (R32) RAD-25RPE/RAC-25NPE"/>
    <x v="21"/>
    <x v="21"/>
    <x v="0"/>
    <x v="1"/>
    <s v="Электропитание внутреннего блока, В/Гц/Ф"/>
    <s v="230/50/1"/>
    <x v="95"/>
    <s v="230/50/1"/>
    <s v="230/50/1"/>
    <x v="0"/>
  </r>
  <r>
    <n v="22"/>
    <s v="Инверторные сплит-системы канального типа (R32) RAD-25RPE/RAC-25NPE"/>
    <x v="21"/>
    <x v="21"/>
    <x v="0"/>
    <x v="1"/>
    <s v="Напряжение электропитания внутреннего блока, В"/>
    <n v="230"/>
    <x v="96"/>
    <s v="230"/>
    <s v="230"/>
    <x v="0"/>
  </r>
  <r>
    <n v="22"/>
    <s v="Инверторные сплит-системы канального типа (R32) RAD-25RPE/RAC-25NPE"/>
    <x v="21"/>
    <x v="21"/>
    <x v="0"/>
    <x v="1"/>
    <s v="Частота электропитания внутреннего блока, Гц"/>
    <n v="50"/>
    <x v="97"/>
    <s v="50"/>
    <s v="50"/>
    <x v="0"/>
  </r>
  <r>
    <n v="22"/>
    <s v="Инверторные сплит-системы канального типа (R32) RAD-25RPE/RAC-25NPE"/>
    <x v="21"/>
    <x v="21"/>
    <x v="0"/>
    <x v="1"/>
    <s v="Количество фаз электропитания внутреннего блока, Ф"/>
    <n v="1"/>
    <x v="98"/>
    <s v="1"/>
    <s v="1"/>
    <x v="0"/>
  </r>
  <r>
    <n v="22"/>
    <s v="Инверторные сплит-системы канального типа (R32) RAD-25RPE/RAC-25NPE"/>
    <x v="21"/>
    <x v="21"/>
    <x v="0"/>
    <x v="1"/>
    <s v="Электропитание наружного блока, В/Гц/Ф"/>
    <s v="230/50/1"/>
    <x v="99"/>
    <s v="230/50/1"/>
    <s v="230/50/1"/>
    <x v="0"/>
  </r>
  <r>
    <n v="22"/>
    <s v="Инверторные сплит-системы канального типа (R32) RAD-25RPE/RAC-25NPE"/>
    <x v="21"/>
    <x v="21"/>
    <x v="0"/>
    <x v="1"/>
    <s v="Напряжение электропитания наружного блока, В"/>
    <n v="230"/>
    <x v="100"/>
    <s v="230"/>
    <s v="230"/>
    <x v="0"/>
  </r>
  <r>
    <n v="22"/>
    <s v="Инверторные сплит-системы канального типа (R32) RAD-25RPE/RAC-25NPE"/>
    <x v="21"/>
    <x v="21"/>
    <x v="0"/>
    <x v="1"/>
    <s v="Частота электропитания наружного блока, Гц"/>
    <n v="50"/>
    <x v="101"/>
    <s v="50"/>
    <s v="50"/>
    <x v="0"/>
  </r>
  <r>
    <n v="22"/>
    <s v="Инверторные сплит-системы канального типа (R32) RAD-25RPE/RAC-25NPE"/>
    <x v="21"/>
    <x v="21"/>
    <x v="0"/>
    <x v="1"/>
    <s v="Количество фаз электропитания наружного блока, Ф"/>
    <n v="1"/>
    <x v="102"/>
    <s v="1"/>
    <s v="1"/>
    <x v="0"/>
  </r>
  <r>
    <n v="22"/>
    <s v="Инверторные сплит-системы канального типа (R32) RAD-25RPE/RAC-25NPE"/>
    <x v="21"/>
    <x v="21"/>
    <x v="0"/>
    <x v="1"/>
    <s v="Расход воздуха внутреннего блока, м&amp;lt;sup&amp;gt;3&amp;lt;/sup&amp;gt;/ч"/>
    <s v="330/390/450/510"/>
    <x v="24"/>
    <s v="330/390/450/510"/>
    <s v="330/390/450/510"/>
    <x v="0"/>
  </r>
  <r>
    <n v="22"/>
    <s v="Инверторные сплит-системы канального типа (R32) RAD-25RPE/RAC-25NPE"/>
    <x v="21"/>
    <x v="21"/>
    <x v="0"/>
    <x v="1"/>
    <s v="Минимальный расход воздуха внутреннего блока, м&amp;lt;sup&amp;gt;3&amp;lt;/sup&amp;gt;/ч"/>
    <n v="330"/>
    <x v="25"/>
    <s v="330"/>
    <s v="330"/>
    <x v="0"/>
  </r>
  <r>
    <n v="22"/>
    <s v="Инверторные сплит-системы канального типа (R32) RAD-25RPE/RAC-25NPE"/>
    <x v="21"/>
    <x v="21"/>
    <x v="0"/>
    <x v="1"/>
    <s v="Уровень шума внутреннего блока, дБ(А)"/>
    <s v="27,5/30,5/34/38,5"/>
    <x v="26"/>
    <s v="27.5/30.5/34/38.5"/>
    <s v="27.5/30.5/34/38.5"/>
    <x v="1"/>
  </r>
  <r>
    <n v="22"/>
    <s v="Инверторные сплит-системы канального типа (R32) RAD-25RPE/RAC-25NPE"/>
    <x v="21"/>
    <x v="21"/>
    <x v="0"/>
    <x v="1"/>
    <s v="Минимальный уровень шума внутреннего блока, дБ(А)"/>
    <n v="27"/>
    <x v="27"/>
    <s v="27"/>
    <s v="27"/>
    <x v="0"/>
  </r>
  <r>
    <n v="22"/>
    <s v="Инверторные сплит-системы канального типа (R32) RAD-25RPE/RAC-25NPE"/>
    <x v="21"/>
    <x v="21"/>
    <x v="0"/>
    <x v="1"/>
    <s v="Внешний статический напор, Па"/>
    <s v="35 (0 - 70)"/>
    <x v="127"/>
    <s v="35 (0 - 70)"/>
    <n v="35"/>
    <x v="0"/>
  </r>
  <r>
    <n v="22"/>
    <s v="Инверторные сплит-системы канального типа (R32) RAD-25RPE/RAC-25NPE"/>
    <x v="21"/>
    <x v="21"/>
    <x v="0"/>
    <x v="1"/>
    <s v="Внешний статический напор номинальный, Па"/>
    <n v="35"/>
    <x v="128"/>
    <s v="35"/>
    <s v="35"/>
    <x v="0"/>
  </r>
  <r>
    <n v="22"/>
    <s v="Инверторные сплит-системы канального типа (R32) RAD-25RPE/RAC-25NPE"/>
    <x v="21"/>
    <x v="21"/>
    <x v="0"/>
    <x v="1"/>
    <s v="Внешний статический напор минимальный, Па"/>
    <n v="0"/>
    <x v="129"/>
    <s v="0"/>
    <s v="0"/>
    <x v="0"/>
  </r>
  <r>
    <n v="22"/>
    <s v="Инверторные сплит-системы канального типа (R32) RAD-25RPE/RAC-25NPE"/>
    <x v="21"/>
    <x v="21"/>
    <x v="0"/>
    <x v="1"/>
    <s v="Внешний статический напор максимальный, Па"/>
    <n v="70"/>
    <x v="130"/>
    <s v="70"/>
    <s v="70"/>
    <x v="0"/>
  </r>
  <r>
    <n v="22"/>
    <s v="Инверторные сплит-системы канального типа (R32) RAD-25RPE/RAC-25NPE"/>
    <x v="21"/>
    <x v="21"/>
    <x v="0"/>
    <x v="1"/>
    <s v="Объем конденсации, л/ч"/>
    <n v="2.8"/>
    <x v="28"/>
    <s v="2.8"/>
    <s v="2.8"/>
    <x v="0"/>
  </r>
  <r>
    <n v="22"/>
    <s v="Инверторные сплит-системы канального типа (R32) RAD-25RPE/RAC-25NPE"/>
    <x v="21"/>
    <x v="21"/>
    <x v="0"/>
    <x v="1"/>
    <s v="Расход воздуха наружного блока, м&amp;lt;sup&amp;gt;3&amp;lt;/sup&amp;gt;/ч"/>
    <n v="1920"/>
    <x v="29"/>
    <s v="1920"/>
    <s v="1920"/>
    <x v="0"/>
  </r>
  <r>
    <n v="22"/>
    <s v="Инверторные сплит-системы канального типа (R32) RAD-25RPE/RAC-25NPE"/>
    <x v="21"/>
    <x v="21"/>
    <x v="0"/>
    <x v="1"/>
    <s v="Уровень шума наружного блока, дБ(А)"/>
    <n v="48"/>
    <x v="30"/>
    <s v="48"/>
    <s v="48"/>
    <x v="1"/>
  </r>
  <r>
    <n v="22"/>
    <s v="Инверторные сплит-системы канального типа (R32) RAD-25RPE/RAC-25NPE"/>
    <x v="21"/>
    <x v="21"/>
    <x v="0"/>
    <x v="1"/>
    <s v="Марка компрессора"/>
    <s v="Hitachi / Highly"/>
    <x v="31"/>
    <s v="Hitachi / Highly"/>
    <s v="Hitachi / Highly"/>
    <x v="1"/>
  </r>
  <r>
    <n v="22"/>
    <s v="Инверторные сплит-системы канального типа (R32) RAD-25RPE/RAC-25NPE"/>
    <x v="21"/>
    <x v="21"/>
    <x v="0"/>
    <x v="1"/>
    <s v="Тип компрессора"/>
    <s v="Ротационный с одним ротором"/>
    <x v="32"/>
    <s v="Ротационный с одним ротором"/>
    <s v="Ротационный с одним ротором"/>
    <x v="0"/>
  </r>
  <r>
    <n v="22"/>
    <s v="Инверторные сплит-системы канального типа (R32) RAD-25RPE/RAC-25NPE"/>
    <x v="21"/>
    <x v="21"/>
    <x v="0"/>
    <x v="1"/>
    <s v="Тип хладагента"/>
    <s v="R32"/>
    <x v="33"/>
    <s v="R32"/>
    <s v="R32"/>
    <x v="1"/>
  </r>
  <r>
    <n v="22"/>
    <s v="Инверторные сплит-системы канального типа (R32) RAD-25RPE/RAC-25NPE"/>
    <x v="21"/>
    <x v="21"/>
    <x v="0"/>
    <x v="1"/>
    <s v="Заводская заправка хладагента, г"/>
    <n v="860"/>
    <x v="34"/>
    <s v="860"/>
    <s v="860"/>
    <x v="1"/>
  </r>
  <r>
    <n v="22"/>
    <s v="Инверторные сплит-системы канального типа (R32) RAD-25RPE/RAC-25NPE"/>
    <x v="21"/>
    <x v="21"/>
    <x v="0"/>
    <x v="1"/>
    <s v="Дозаправка хладагента (сверх номинальной длины трассы), г/м"/>
    <n v="0"/>
    <x v="103"/>
    <s v="0"/>
    <s v="0"/>
    <x v="0"/>
  </r>
  <r>
    <n v="22"/>
    <s v="Инверторные сплит-системы канального типа (R32) RAD-25RPE/RAC-25NPE"/>
    <x v="21"/>
    <x v="21"/>
    <x v="0"/>
    <x v="1"/>
    <s v="Габаритные размеры внутреннего блока (ШхВхГ), мм"/>
    <s v="750x235x400"/>
    <x v="35"/>
    <s v="750 x 235 x 400"/>
    <s v="750 x 235 x 400"/>
    <x v="1"/>
  </r>
  <r>
    <n v="22"/>
    <s v="Инверторные сплит-системы канального типа (R32) RAD-25RPE/RAC-25NPE"/>
    <x v="21"/>
    <x v="21"/>
    <x v="0"/>
    <x v="1"/>
    <s v="Ширина внутреннего блока, мм"/>
    <n v="750"/>
    <x v="104"/>
    <s v="750"/>
    <s v="750"/>
    <x v="0"/>
  </r>
  <r>
    <n v="22"/>
    <s v="Инверторные сплит-системы канального типа (R32) RAD-25RPE/RAC-25NPE"/>
    <x v="21"/>
    <x v="21"/>
    <x v="0"/>
    <x v="1"/>
    <s v="Высота внутреннего блока, мм"/>
    <n v="235"/>
    <x v="105"/>
    <s v="235"/>
    <s v="235"/>
    <x v="0"/>
  </r>
  <r>
    <n v="22"/>
    <s v="Инверторные сплит-системы канального типа (R32) RAD-25RPE/RAC-25NPE"/>
    <x v="21"/>
    <x v="21"/>
    <x v="0"/>
    <x v="1"/>
    <s v="Глубина внутреннего блока, мм"/>
    <n v="400"/>
    <x v="106"/>
    <s v="400"/>
    <s v="400"/>
    <x v="0"/>
  </r>
  <r>
    <n v="22"/>
    <s v="Инверторные сплит-системы канального типа (R32) RAD-25RPE/RAC-25NPE"/>
    <x v="21"/>
    <x v="21"/>
    <x v="0"/>
    <x v="1"/>
    <s v="Габаритные размеры наружного блока (ШхВхГ), мм"/>
    <s v="750x548x288"/>
    <x v="36"/>
    <s v="750 x 548 x 288"/>
    <s v="750 x 548 x 288"/>
    <x v="1"/>
  </r>
  <r>
    <n v="22"/>
    <s v="Инверторные сплит-системы канального типа (R32) RAD-25RPE/RAC-25NPE"/>
    <x v="21"/>
    <x v="21"/>
    <x v="0"/>
    <x v="1"/>
    <s v="Ширина наружного блока, мм"/>
    <n v="750"/>
    <x v="107"/>
    <s v="750"/>
    <s v="750"/>
    <x v="0"/>
  </r>
  <r>
    <n v="22"/>
    <s v="Инверторные сплит-системы канального типа (R32) RAD-25RPE/RAC-25NPE"/>
    <x v="21"/>
    <x v="21"/>
    <x v="0"/>
    <x v="1"/>
    <s v="Высота наружного блока, мм"/>
    <n v="548"/>
    <x v="108"/>
    <s v="548"/>
    <s v="548"/>
    <x v="0"/>
  </r>
  <r>
    <n v="22"/>
    <s v="Инверторные сплит-системы канального типа (R32) RAD-25RPE/RAC-25NPE"/>
    <x v="21"/>
    <x v="21"/>
    <x v="0"/>
    <x v="1"/>
    <s v="Глубина наружного блока, мм"/>
    <n v="288"/>
    <x v="109"/>
    <s v="288"/>
    <s v="288"/>
    <x v="0"/>
  </r>
  <r>
    <n v="22"/>
    <s v="Инверторные сплит-системы канального типа (R32) RAD-25RPE/RAC-25NPE"/>
    <x v="21"/>
    <x v="21"/>
    <x v="0"/>
    <x v="1"/>
    <s v="Габаритные размеры внутреннего блока в упаковке (ШхВхГ), мм"/>
    <s v="806x306x594"/>
    <x v="37"/>
    <s v="806 x 306 x 594"/>
    <s v="806 x 306 x 594"/>
    <x v="1"/>
  </r>
  <r>
    <n v="22"/>
    <s v="Инверторные сплит-системы канального типа (R32) RAD-25RPE/RAC-25NPE"/>
    <x v="21"/>
    <x v="21"/>
    <x v="0"/>
    <x v="1"/>
    <s v="Ширина внутреннего блока в упаковке, мм"/>
    <n v="806"/>
    <x v="110"/>
    <s v="806"/>
    <s v="806"/>
    <x v="0"/>
  </r>
  <r>
    <n v="22"/>
    <s v="Инверторные сплит-системы канального типа (R32) RAD-25RPE/RAC-25NPE"/>
    <x v="21"/>
    <x v="21"/>
    <x v="0"/>
    <x v="1"/>
    <s v="Высота внутреннего блока в упаковке, мм"/>
    <n v="306"/>
    <x v="111"/>
    <s v="306"/>
    <s v="306"/>
    <x v="0"/>
  </r>
  <r>
    <n v="22"/>
    <s v="Инверторные сплит-системы канального типа (R32) RAD-25RPE/RAC-25NPE"/>
    <x v="21"/>
    <x v="21"/>
    <x v="0"/>
    <x v="1"/>
    <s v="Глубина внутреннего блока в упаковке, мм"/>
    <n v="594"/>
    <x v="112"/>
    <s v="594"/>
    <s v="594"/>
    <x v="0"/>
  </r>
  <r>
    <n v="22"/>
    <s v="Инверторные сплит-системы канального типа (R32) RAD-25RPE/RAC-25NPE"/>
    <x v="21"/>
    <x v="21"/>
    <x v="0"/>
    <x v="1"/>
    <s v="Габаритные размеры наружного блока в упаковке (ШхВхГ), мм"/>
    <s v="871x591x377"/>
    <x v="38"/>
    <s v="871 x 591 x 377"/>
    <s v="871 x 591 x 377"/>
    <x v="1"/>
  </r>
  <r>
    <n v="22"/>
    <s v="Инверторные сплит-системы канального типа (R32) RAD-25RPE/RAC-25NPE"/>
    <x v="21"/>
    <x v="21"/>
    <x v="0"/>
    <x v="1"/>
    <s v="Ширина наружного блока в упаковке, мм"/>
    <n v="871"/>
    <x v="113"/>
    <s v="871"/>
    <s v="871"/>
    <x v="0"/>
  </r>
  <r>
    <n v="22"/>
    <s v="Инверторные сплит-системы канального типа (R32) RAD-25RPE/RAC-25NPE"/>
    <x v="21"/>
    <x v="21"/>
    <x v="0"/>
    <x v="1"/>
    <s v="Высота наружного блока в упаковке, мм"/>
    <n v="591"/>
    <x v="114"/>
    <s v="591"/>
    <s v="591"/>
    <x v="0"/>
  </r>
  <r>
    <n v="22"/>
    <s v="Инверторные сплит-системы канального типа (R32) RAD-25RPE/RAC-25NPE"/>
    <x v="21"/>
    <x v="21"/>
    <x v="0"/>
    <x v="1"/>
    <s v="Глубина наружного блока в упаковке, мм"/>
    <n v="377"/>
    <x v="115"/>
    <s v="377"/>
    <s v="377"/>
    <x v="0"/>
  </r>
  <r>
    <n v="22"/>
    <s v="Инверторные сплит-системы канального типа (R32) RAD-25RPE/RAC-25NPE"/>
    <x v="21"/>
    <x v="21"/>
    <x v="0"/>
    <x v="1"/>
    <s v="Вес нетто внутреннего блока, кг"/>
    <n v="16"/>
    <x v="39"/>
    <s v="16"/>
    <s v="16"/>
    <x v="1"/>
  </r>
  <r>
    <n v="22"/>
    <s v="Инверторные сплит-системы канального типа (R32) RAD-25RPE/RAC-25NPE"/>
    <x v="21"/>
    <x v="21"/>
    <x v="0"/>
    <x v="1"/>
    <s v="Вес нетто наружного блока, кг"/>
    <n v="32.5"/>
    <x v="40"/>
    <s v="32.5"/>
    <s v="32.5"/>
    <x v="1"/>
  </r>
  <r>
    <n v="22"/>
    <s v="Инверторные сплит-системы канального типа (R32) RAD-25RPE/RAC-25NPE"/>
    <x v="21"/>
    <x v="21"/>
    <x v="0"/>
    <x v="1"/>
    <s v="Вес брутто внутреннего блока, кг"/>
    <n v="18"/>
    <x v="41"/>
    <s v="18"/>
    <s v="18"/>
    <x v="1"/>
  </r>
  <r>
    <n v="22"/>
    <s v="Инверторные сплит-системы канального типа (R32) RAD-25RPE/RAC-25NPE"/>
    <x v="21"/>
    <x v="21"/>
    <x v="0"/>
    <x v="1"/>
    <s v="Вес брутто наружного блока, кг"/>
    <n v="35"/>
    <x v="42"/>
    <s v="35"/>
    <s v="35"/>
    <x v="1"/>
  </r>
  <r>
    <n v="22"/>
    <s v="Инверторные сплит-системы канального типа (R32) RAD-25RPE/RAC-25NPE"/>
    <x v="21"/>
    <x v="21"/>
    <x v="0"/>
    <x v="1"/>
    <s v="Диаметр жидкостной трубы, мм (дюйм)"/>
    <s v="6,35 (1/4&amp;quot;)"/>
    <x v="43"/>
    <s v="6.35 (1/4&amp;quot;)"/>
    <n v="6.35"/>
    <x v="1"/>
  </r>
  <r>
    <n v="22"/>
    <s v="Инверторные сплит-системы канального типа (R32) RAD-25RPE/RAC-25NPE"/>
    <x v="21"/>
    <x v="21"/>
    <x v="0"/>
    <x v="1"/>
    <s v="Диаметр газовой трубы, мм (дюйм)"/>
    <s v="9,53 (3/8&amp;quot;)"/>
    <x v="44"/>
    <s v="9.53 (3/8&amp;quot;)"/>
    <n v="9.5299999999999994"/>
    <x v="1"/>
  </r>
  <r>
    <n v="22"/>
    <s v="Инверторные сплит-системы канального типа (R32) RAD-25RPE/RAC-25NPE"/>
    <x v="21"/>
    <x v="21"/>
    <x v="0"/>
    <x v="1"/>
    <s v="Максимальная длина трассы, м"/>
    <n v="20"/>
    <x v="45"/>
    <s v="20"/>
    <s v="20"/>
    <x v="1"/>
  </r>
  <r>
    <n v="22"/>
    <s v="Инверторные сплит-системы канального типа (R32) RAD-25RPE/RAC-25NPE"/>
    <x v="21"/>
    <x v="21"/>
    <x v="0"/>
    <x v="1"/>
    <s v="Максимальный перепад по высоте между внутренним и наружным блоками, м"/>
    <n v="10"/>
    <x v="46"/>
    <s v="10"/>
    <s v="10"/>
    <x v="1"/>
  </r>
  <r>
    <n v="22"/>
    <s v="Инверторные сплит-системы канального типа (R32) RAD-25RPE/RAC-25NPE"/>
    <x v="21"/>
    <x v="21"/>
    <x v="0"/>
    <x v="1"/>
    <s v="Максимальный перепад по высоте между внутренним и наружным блоками (если не задано взаимное расположение внутреннего и наружного блока), м"/>
    <n v="10"/>
    <x v="116"/>
    <s v="10"/>
    <s v="10"/>
    <x v="1"/>
  </r>
  <r>
    <n v="22"/>
    <s v="Инверторные сплит-системы канального типа (R32) RAD-25RPE/RAC-25NPE"/>
    <x v="21"/>
    <x v="21"/>
    <x v="0"/>
    <x v="1"/>
    <s v="Минимальная длина трассы, м"/>
    <n v="3"/>
    <x v="47"/>
    <s v="3"/>
    <s v="3"/>
    <x v="0"/>
  </r>
  <r>
    <n v="22"/>
    <s v="Инверторные сплит-системы канального типа (R32) RAD-25RPE/RAC-25NPE"/>
    <x v="21"/>
    <x v="21"/>
    <x v="0"/>
    <x v="1"/>
    <s v="Номинальная длина трассы, м"/>
    <n v="20"/>
    <x v="48"/>
    <s v="20"/>
    <s v="20"/>
    <x v="0"/>
  </r>
  <r>
    <n v="22"/>
    <s v="Инверторные сплит-системы канального типа (R32) RAD-25RPE/RAC-25NPE"/>
    <x v="21"/>
    <x v="21"/>
    <x v="0"/>
    <x v="1"/>
    <s v="Диаметр дренажной трубы, мм"/>
    <n v="16"/>
    <x v="49"/>
    <s v="16"/>
    <s v="16"/>
    <x v="0"/>
  </r>
  <r>
    <n v="22"/>
    <s v="Инверторные сплит-системы канального типа (R32) RAD-25RPE/RAC-25NPE"/>
    <x v="21"/>
    <x v="21"/>
    <x v="0"/>
    <x v="1"/>
    <s v="Рабочие температурные границы наружного воздуха (охлаждение), &amp;amp;deg;C"/>
    <s v="-10 ~ +46"/>
    <x v="50"/>
    <s v="-10 ~ +46"/>
    <s v="-10 ~ +46"/>
    <x v="1"/>
  </r>
  <r>
    <n v="22"/>
    <s v="Инверторные сплит-системы канального типа (R32) RAD-25RPE/RAC-25NPE"/>
    <x v="21"/>
    <x v="21"/>
    <x v="0"/>
    <x v="1"/>
    <s v="Минимальная рабочая температура наружного воздуха (охлаждение), &amp;amp;deg;C"/>
    <n v="-10"/>
    <x v="117"/>
    <s v="-10"/>
    <s v="-10"/>
    <x v="0"/>
  </r>
  <r>
    <n v="22"/>
    <s v="Инверторные сплит-системы канального типа (R32) RAD-25RPE/RAC-25NPE"/>
    <x v="21"/>
    <x v="21"/>
    <x v="0"/>
    <x v="1"/>
    <s v="Максимальная рабочая температура наружного воздуха (охлаждение), &amp;amp;deg;C"/>
    <n v="46"/>
    <x v="118"/>
    <s v="46"/>
    <s v="46"/>
    <x v="0"/>
  </r>
  <r>
    <n v="22"/>
    <s v="Инверторные сплит-системы канального типа (R32) RAD-25RPE/RAC-25NPE"/>
    <x v="21"/>
    <x v="21"/>
    <x v="0"/>
    <x v="1"/>
    <s v="Рабочие температурные границы наружного воздуха (нагрев), &amp;amp;deg;C"/>
    <s v="-15 ~ +24"/>
    <x v="51"/>
    <s v="-15 ~ +24"/>
    <s v="-15 ~ +24"/>
    <x v="1"/>
  </r>
  <r>
    <n v="22"/>
    <s v="Инверторные сплит-системы канального типа (R32) RAD-25RPE/RAC-25NPE"/>
    <x v="21"/>
    <x v="21"/>
    <x v="0"/>
    <x v="1"/>
    <s v="Минимальная рабочая температура наружного воздуха (нагрев), &amp;amp;deg;C"/>
    <n v="-15"/>
    <x v="119"/>
    <s v="-15"/>
    <s v="-15"/>
    <x v="0"/>
  </r>
  <r>
    <n v="22"/>
    <s v="Инверторные сплит-системы канального типа (R32) RAD-25RPE/RAC-25NPE"/>
    <x v="21"/>
    <x v="21"/>
    <x v="0"/>
    <x v="1"/>
    <s v="Максимальная рабочая температура наружного воздуха (нагрев), &amp;amp;deg;C"/>
    <n v="24"/>
    <x v="120"/>
    <s v="24"/>
    <s v="24"/>
    <x v="0"/>
  </r>
  <r>
    <n v="22"/>
    <s v="Инверторные сплит-системы канального типа (R32) RAD-25RPE/RAC-25NPE"/>
    <x v="21"/>
    <x v="21"/>
    <x v="0"/>
    <x v="1"/>
    <s v="Подключение электропитания"/>
    <s v="Наружный блок"/>
    <x v="52"/>
    <s v="Наружный блок"/>
    <s v="Наружный блок"/>
    <x v="0"/>
  </r>
  <r>
    <n v="22"/>
    <s v="Инверторные сплит-системы канального типа (R32) RAD-25RPE/RAC-25NPE"/>
    <x v="21"/>
    <x v="21"/>
    <x v="0"/>
    <x v="1"/>
    <s v="Межблочный кабель, мм&amp;lt;sup&amp;gt;2&amp;lt;/sup&amp;gt;"/>
    <s v="1,50x3 + E"/>
    <x v="53"/>
    <s v="1.50x3 + E"/>
    <s v="1.50x3 + E"/>
    <x v="0"/>
  </r>
  <r>
    <n v="22"/>
    <s v="Инверторные сплит-системы канального типа (R32) RAD-25RPE/RAC-25NPE"/>
    <x v="21"/>
    <x v="21"/>
    <x v="0"/>
    <x v="1"/>
    <s v="Силовой кабель, мм&amp;lt;sup&amp;gt;2&amp;lt;/sup&amp;gt;"/>
    <s v="1,50x2 + E"/>
    <x v="54"/>
    <s v="1.50x2 + E"/>
    <s v="1.50x2 + E"/>
    <x v="0"/>
  </r>
  <r>
    <n v="22"/>
    <s v="Инверторные сплит-системы канального типа (R32) RAD-25RPE/RAC-25NPE"/>
    <x v="21"/>
    <x v="21"/>
    <x v="0"/>
    <x v="1"/>
    <s v="Автомат защиты, А"/>
    <n v="16"/>
    <x v="55"/>
    <s v="16"/>
    <s v="16"/>
    <x v="0"/>
  </r>
  <r>
    <n v="22"/>
    <s v="Инверторные сплит-системы канального типа (R32) RAD-25RPE/RAC-25NPE"/>
    <x v="21"/>
    <x v="21"/>
    <x v="0"/>
    <x v="1"/>
    <s v="Максимальная потребляемая мощность, кВт"/>
    <n v="1.5"/>
    <x v="56"/>
    <s v="1.5"/>
    <s v="1.5"/>
    <x v="0"/>
  </r>
  <r>
    <n v="22"/>
    <s v="Инверторные сплит-системы канального типа (R32) RAD-25RPE/RAC-25NPE"/>
    <x v="21"/>
    <x v="21"/>
    <x v="0"/>
    <x v="1"/>
    <s v="Максимальный потребляемый ток, А"/>
    <n v="6.89"/>
    <x v="57"/>
    <s v="6.89"/>
    <s v="6.89"/>
    <x v="0"/>
  </r>
  <r>
    <n v="22"/>
    <s v="Инверторные сплит-системы канального типа (R32) RAD-25RPE/RAC-25NPE"/>
    <x v="21"/>
    <x v="21"/>
    <x v="0"/>
    <x v="1"/>
    <s v="Класс пылевлагозащиты, внутренний / наружный блок"/>
    <s v="IPX0/IPX4"/>
    <x v="58"/>
    <s v="IPX0/IPX4"/>
    <s v="IPX0/IPX4"/>
    <x v="0"/>
  </r>
  <r>
    <n v="22"/>
    <s v="Инверторные сплит-системы канального типа (R32) RAD-25RPE/RAC-25NPE"/>
    <x v="21"/>
    <x v="21"/>
    <x v="0"/>
    <x v="1"/>
    <s v="Класс пылевлагозащиты, внутренний блок"/>
    <s v="IPX0"/>
    <x v="121"/>
    <s v="IPX0"/>
    <s v="IPX0"/>
    <x v="0"/>
  </r>
  <r>
    <n v="22"/>
    <s v="Инверторные сплит-системы канального типа (R32) RAD-25RPE/RAC-25NPE"/>
    <x v="21"/>
    <x v="21"/>
    <x v="0"/>
    <x v="1"/>
    <s v="Класс пылевлагозащиты, наружный блок"/>
    <s v="IPX4"/>
    <x v="122"/>
    <s v="IPX4"/>
    <s v="IPX4"/>
    <x v="0"/>
  </r>
  <r>
    <n v="22"/>
    <s v="Инверторные сплит-системы канального типа (R32) RAD-25RPE/RAC-25NPE"/>
    <x v="21"/>
    <x v="21"/>
    <x v="0"/>
    <x v="1"/>
    <s v="Класс электрозащиты, внутренний / наружный блок"/>
    <s v="I класс/I класс"/>
    <x v="59"/>
    <s v="I класс/I класс"/>
    <s v="I класс/I класс"/>
    <x v="0"/>
  </r>
  <r>
    <n v="22"/>
    <s v="Инверторные сплит-системы канального типа (R32) RAD-25RPE/RAC-25NPE"/>
    <x v="21"/>
    <x v="21"/>
    <x v="0"/>
    <x v="1"/>
    <s v="Класс электрозащиты, внутренний блок"/>
    <s v="I класс"/>
    <x v="123"/>
    <s v="I класс"/>
    <s v="I класс"/>
    <x v="0"/>
  </r>
  <r>
    <n v="22"/>
    <s v="Инверторные сплит-системы канального типа (R32) RAD-25RPE/RAC-25NPE"/>
    <x v="21"/>
    <x v="21"/>
    <x v="0"/>
    <x v="1"/>
    <s v="Класс электрозащиты, наружный блок"/>
    <s v="I класс"/>
    <x v="124"/>
    <s v="I класс"/>
    <s v="I класс"/>
    <x v="0"/>
  </r>
  <r>
    <n v="22"/>
    <s v="Инверторные сплит-системы канального типа (R32) RAD-25RPE/RAC-25NPE"/>
    <x v="21"/>
    <x v="21"/>
    <x v="0"/>
    <x v="1"/>
    <s v="Монтажный размер наружного блока, мм"/>
    <s v="500*310"/>
    <x v="60"/>
    <s v="500*310"/>
    <s v="500*310"/>
    <x v="0"/>
  </r>
  <r>
    <n v="22"/>
    <s v="Инверторные сплит-системы канального типа (R32) RAD-25RPE/RAC-25NPE"/>
    <x v="21"/>
    <x v="21"/>
    <x v="0"/>
    <x v="1"/>
    <s v="Страна производства"/>
    <s v="КНР"/>
    <x v="61"/>
    <s v="КНР"/>
    <s v="КНР"/>
    <x v="0"/>
  </r>
  <r>
    <n v="22"/>
    <s v="Инверторные сплит-системы канального типа (R32) RAD-25RPE/RAC-25NPE"/>
    <x v="21"/>
    <x v="21"/>
    <x v="0"/>
    <x v="1"/>
    <s v="Срок гарантии, мес"/>
    <n v="36"/>
    <x v="62"/>
    <s v="36"/>
    <s v="36"/>
    <x v="0"/>
  </r>
  <r>
    <n v="22"/>
    <s v="Инверторные сплит-системы канального типа (R32) RAD-25RPE/RAC-25NPE"/>
    <x v="21"/>
    <x v="21"/>
    <x v="0"/>
    <x v="1"/>
    <s v="Цвет внутреннего блока"/>
    <s v="Серый"/>
    <x v="63"/>
    <s v="Серый"/>
    <s v="Серый"/>
    <x v="0"/>
  </r>
  <r>
    <n v="22"/>
    <s v="Инверторные сплит-системы канального типа (R32) RAD-25RPE/RAC-25NPE"/>
    <x v="21"/>
    <x v="21"/>
    <x v="0"/>
    <x v="1"/>
    <s v="Цвет наружного блока"/>
    <s v="Белый"/>
    <x v="64"/>
    <s v="Белый"/>
    <s v="Белый"/>
    <x v="0"/>
  </r>
  <r>
    <n v="22"/>
    <s v="Инверторные сплит-системы канального типа (R32) RAD-25RPE/RAC-25NPE"/>
    <x v="21"/>
    <x v="21"/>
    <x v="0"/>
    <x v="1"/>
    <s v="Тип дросселирующего устройства"/>
    <s v="ЭРВ"/>
    <x v="65"/>
    <s v="ЭРВ"/>
    <s v="ЭРВ"/>
    <x v="0"/>
  </r>
  <r>
    <n v="22"/>
    <s v="Инверторные сплит-системы канального типа (R32) RAD-25RPE/RAC-25NPE"/>
    <x v="21"/>
    <x v="21"/>
    <x v="0"/>
    <x v="1"/>
    <s v="Ионизатор воздуха"/>
    <s v="Нет"/>
    <x v="66"/>
    <s v="Нет"/>
    <s v="нет"/>
    <x v="0"/>
  </r>
  <r>
    <n v="22"/>
    <s v="Инверторные сплит-системы канального типа (R32) RAD-25RPE/RAC-25NPE"/>
    <x v="21"/>
    <x v="21"/>
    <x v="0"/>
    <x v="1"/>
    <s v="Плазменная очистка воздуха"/>
    <s v="Нет"/>
    <x v="67"/>
    <s v="Нет"/>
    <s v="нет"/>
    <x v="0"/>
  </r>
  <r>
    <n v="22"/>
    <s v="Инверторные сплит-системы канального типа (R32) RAD-25RPE/RAC-25NPE"/>
    <x v="21"/>
    <x v="21"/>
    <x v="0"/>
    <x v="1"/>
    <s v="Ультрафиолетовая стерилизация"/>
    <s v="Нет"/>
    <x v="68"/>
    <s v="Нет"/>
    <s v="нет"/>
    <x v="0"/>
  </r>
  <r>
    <n v="22"/>
    <s v="Инверторные сплит-системы канального типа (R32) RAD-25RPE/RAC-25NPE"/>
    <x v="21"/>
    <x v="21"/>
    <x v="0"/>
    <x v="1"/>
    <s v="Регулировка положения жалюзи с пульта ДУ"/>
    <s v="Нет"/>
    <x v="69"/>
    <s v="Нет"/>
    <s v="нет"/>
    <x v="0"/>
  </r>
  <r>
    <n v="22"/>
    <s v="Инверторные сплит-системы канального типа (R32) RAD-25RPE/RAC-25NPE"/>
    <x v="21"/>
    <x v="21"/>
    <x v="0"/>
    <x v="1"/>
    <s v="Управление c мобильного приложения по Wi-Fi"/>
    <s v="Да, опция"/>
    <x v="70"/>
    <s v="Да. опция"/>
    <s v="Да. опция"/>
    <x v="0"/>
  </r>
  <r>
    <n v="22"/>
    <s v="Инверторные сплит-системы канального типа (R32) RAD-25RPE/RAC-25NPE"/>
    <x v="21"/>
    <x v="21"/>
    <x v="0"/>
    <x v="1"/>
    <s v="Дополнительные фильтры тонкой очистки в комплекте"/>
    <s v="Нет"/>
    <x v="71"/>
    <s v="Нет"/>
    <s v="нет"/>
    <x v="0"/>
  </r>
  <r>
    <n v="22"/>
    <s v="Инверторные сплит-системы канального типа (R32) RAD-25RPE/RAC-25NPE"/>
    <x v="21"/>
    <x v="21"/>
    <x v="0"/>
    <x v="1"/>
    <s v="Высота подъема конденсата встроенной дренажной помпой, мм"/>
    <n v="500"/>
    <x v="131"/>
    <s v="500"/>
    <s v="500"/>
    <x v="0"/>
  </r>
  <r>
    <n v="22"/>
    <s v="Инверторные сплит-системы канального типа (R32) RAD-25RPE/RAC-25NPE"/>
    <x v="21"/>
    <x v="21"/>
    <x v="0"/>
    <x v="1"/>
    <s v="Встроенная дренажная помпа"/>
    <s v="Да"/>
    <x v="125"/>
    <s v="Да"/>
    <s v="да"/>
    <x v="0"/>
  </r>
  <r>
    <n v="22"/>
    <s v="Инверторные сплит-системы канального типа (R32) RAD-25RPE/RAC-25NPE"/>
    <x v="21"/>
    <x v="21"/>
    <x v="0"/>
    <x v="1"/>
    <s v="Противопылевой фильтр в комплекте"/>
    <s v="Да"/>
    <x v="72"/>
    <s v="Да"/>
    <s v="да"/>
    <x v="0"/>
  </r>
  <r>
    <n v="22"/>
    <s v="Инверторные сплит-системы канального типа (R32) RAD-25RPE/RAC-25NPE"/>
    <x v="21"/>
    <x v="21"/>
    <x v="0"/>
    <x v="1"/>
    <s v="Пульт управления в комплекте"/>
    <s v="Нет"/>
    <x v="73"/>
    <s v="Нет"/>
    <s v="нет"/>
    <x v="0"/>
  </r>
  <r>
    <n v="22"/>
    <s v="Инверторные сплит-системы канального типа (R32) RAD-25RPE/RAC-25NPE"/>
    <x v="21"/>
    <x v="21"/>
    <x v="0"/>
    <x v="1"/>
    <s v="Встроенный электронагреватель"/>
    <s v="Нет"/>
    <x v="126"/>
    <s v="Нет"/>
    <s v="нет"/>
    <x v="0"/>
  </r>
  <r>
    <n v="23"/>
    <s v="Инверторные сплит-системы канального типа (R32) RAD-35RPE/RAC-35NPE"/>
    <x v="22"/>
    <x v="22"/>
    <x v="0"/>
    <x v="1"/>
    <s v="Модель внутреннего блока"/>
    <s v="RAD-35RPE"/>
    <x v="1"/>
    <s v="RAD-35RPE"/>
    <s v="RAD-35RPE"/>
    <x v="0"/>
  </r>
  <r>
    <n v="23"/>
    <s v="Инверторные сплит-системы канального типа (R32) RAD-35RPE/RAC-35NPE"/>
    <x v="22"/>
    <x v="22"/>
    <x v="0"/>
    <x v="1"/>
    <s v="Модель наружного блока"/>
    <s v="RAC-35NPE"/>
    <x v="2"/>
    <s v="RAC-35NPE"/>
    <s v="RAC-35NPE"/>
    <x v="0"/>
  </r>
  <r>
    <n v="23"/>
    <s v="Инверторные сплит-системы канального типа (R32) RAD-35RPE/RAC-35NPE"/>
    <x v="22"/>
    <x v="22"/>
    <x v="0"/>
    <x v="1"/>
    <s v="Инверторная технология"/>
    <s v="Да"/>
    <x v="3"/>
    <s v="Да"/>
    <s v="да"/>
    <x v="1"/>
  </r>
  <r>
    <n v="23"/>
    <s v="Инверторные сплит-системы канального типа (R32) RAD-35RPE/RAC-35NPE"/>
    <x v="22"/>
    <x v="22"/>
    <x v="0"/>
    <x v="1"/>
    <s v="Серия"/>
    <s v="Сплит-системы канального типа"/>
    <x v="4"/>
    <s v="Сплит-системы канального типа"/>
    <s v="Сплит-системы канального типа"/>
    <x v="0"/>
  </r>
  <r>
    <n v="23"/>
    <s v="Инверторные сплит-системы канального типа (R32) RAD-35RPE/RAC-35NPE"/>
    <x v="22"/>
    <x v="22"/>
    <x v="0"/>
    <x v="1"/>
    <s v="Тип внутреннего блока"/>
    <s v="Канальный"/>
    <x v="5"/>
    <s v="Канальный"/>
    <s v="Канальный"/>
    <x v="1"/>
  </r>
  <r>
    <n v="23"/>
    <s v="Инверторные сплит-системы канального типа (R32) RAD-35RPE/RAC-35NPE"/>
    <x v="22"/>
    <x v="22"/>
    <x v="0"/>
    <x v="1"/>
    <s v="Эффективен для помещ. площадью до, м"/>
    <n v="35"/>
    <x v="6"/>
    <s v="35"/>
    <s v="35"/>
    <x v="1"/>
  </r>
  <r>
    <n v="23"/>
    <s v="Инверторные сплит-системы канального типа (R32) RAD-35RPE/RAC-35NPE"/>
    <x v="22"/>
    <x v="22"/>
    <x v="0"/>
    <x v="1"/>
    <s v="Холодопроизводительность, kBTU"/>
    <n v="12"/>
    <x v="7"/>
    <s v="12"/>
    <s v="12"/>
    <x v="0"/>
  </r>
  <r>
    <n v="23"/>
    <s v="Инверторные сплит-системы канального типа (R32) RAD-35RPE/RAC-35NPE"/>
    <x v="22"/>
    <x v="22"/>
    <x v="0"/>
    <x v="1"/>
    <s v="Холодопроизводительность, кВт"/>
    <s v="3.50 (0.90 - 4.00)"/>
    <x v="8"/>
    <s v="3.50 (0.90 - 4.00)"/>
    <n v="3.5"/>
    <x v="1"/>
  </r>
  <r>
    <n v="23"/>
    <s v="Инверторные сплит-системы канального типа (R32) RAD-35RPE/RAC-35NPE"/>
    <x v="22"/>
    <x v="22"/>
    <x v="0"/>
    <x v="1"/>
    <s v="Номинальная холодопроизводительность, кВт"/>
    <n v="3.5"/>
    <x v="76"/>
    <s v="3.5"/>
    <s v="3.5"/>
    <x v="0"/>
  </r>
  <r>
    <n v="23"/>
    <s v="Инверторные сплит-системы канального типа (R32) RAD-35RPE/RAC-35NPE"/>
    <x v="22"/>
    <x v="22"/>
    <x v="0"/>
    <x v="1"/>
    <s v="Минимальная холодопроизводительность, кВт"/>
    <n v="0.9"/>
    <x v="77"/>
    <s v="0.9"/>
    <s v="0.9"/>
    <x v="0"/>
  </r>
  <r>
    <n v="23"/>
    <s v="Инверторные сплит-системы канального типа (R32) RAD-35RPE/RAC-35NPE"/>
    <x v="22"/>
    <x v="22"/>
    <x v="0"/>
    <x v="1"/>
    <s v="Максимальная холодопроизводительность, кВт"/>
    <n v="4"/>
    <x v="78"/>
    <s v="4"/>
    <s v="4"/>
    <x v="0"/>
  </r>
  <r>
    <n v="23"/>
    <s v="Инверторные сплит-системы канального типа (R32) RAD-35RPE/RAC-35NPE"/>
    <x v="22"/>
    <x v="22"/>
    <x v="0"/>
    <x v="1"/>
    <s v="Потребляемый ток в режиме охлаждения, А"/>
    <s v="4.11 (1.05 - 6.70)"/>
    <x v="9"/>
    <s v="4.11 (1.05 - 6.70)"/>
    <n v="4.1100000000000003"/>
    <x v="1"/>
  </r>
  <r>
    <n v="23"/>
    <s v="Инверторные сплит-системы канального типа (R32) RAD-35RPE/RAC-35NPE"/>
    <x v="22"/>
    <x v="22"/>
    <x v="0"/>
    <x v="1"/>
    <s v="Номинальный потребляемый ток в режиме охлаждения, А"/>
    <n v="4.1100000000000003"/>
    <x v="79"/>
    <s v="4.11"/>
    <s v="4.11"/>
    <x v="0"/>
  </r>
  <r>
    <n v="23"/>
    <s v="Инверторные сплит-системы канального типа (R32) RAD-35RPE/RAC-35NPE"/>
    <x v="22"/>
    <x v="22"/>
    <x v="0"/>
    <x v="1"/>
    <s v="Минимальный потребляемый ток в режиме охлаждения, А"/>
    <n v="1.05"/>
    <x v="80"/>
    <s v="1.05"/>
    <s v="1.05"/>
    <x v="0"/>
  </r>
  <r>
    <n v="23"/>
    <s v="Инверторные сплит-системы канального типа (R32) RAD-35RPE/RAC-35NPE"/>
    <x v="22"/>
    <x v="22"/>
    <x v="0"/>
    <x v="1"/>
    <s v="Максимальный потребляемый ток в режиме охлаждения, А"/>
    <n v="6.7"/>
    <x v="81"/>
    <s v="6.7"/>
    <s v="6.7"/>
    <x v="0"/>
  </r>
  <r>
    <n v="23"/>
    <s v="Инверторные сплит-системы канального типа (R32) RAD-35RPE/RAC-35NPE"/>
    <x v="22"/>
    <x v="22"/>
    <x v="0"/>
    <x v="1"/>
    <s v="Потребляемая мощность в режиме охлаждения, кВт"/>
    <s v="0.945 (0.25 - 1.46)"/>
    <x v="10"/>
    <s v="0.945 (0.25 - 1.46)"/>
    <n v="0.94499999999999995"/>
    <x v="1"/>
  </r>
  <r>
    <n v="23"/>
    <s v="Инверторные сплит-системы канального типа (R32) RAD-35RPE/RAC-35NPE"/>
    <x v="22"/>
    <x v="22"/>
    <x v="0"/>
    <x v="1"/>
    <s v="Номинальная потребляемая мощность в режиме охлаждения, кВт"/>
    <n v="0.94499999999999995"/>
    <x v="82"/>
    <s v="0.945"/>
    <s v="0.945"/>
    <x v="0"/>
  </r>
  <r>
    <n v="23"/>
    <s v="Инверторные сплит-системы канального типа (R32) RAD-35RPE/RAC-35NPE"/>
    <x v="22"/>
    <x v="22"/>
    <x v="0"/>
    <x v="1"/>
    <s v="Минимальная потребляемая мощность в режиме охлаждения, кВт"/>
    <n v="0.25"/>
    <x v="83"/>
    <s v="0.25"/>
    <s v="0.25"/>
    <x v="0"/>
  </r>
  <r>
    <n v="23"/>
    <s v="Инверторные сплит-системы канального типа (R32) RAD-35RPE/RAC-35NPE"/>
    <x v="22"/>
    <x v="22"/>
    <x v="0"/>
    <x v="1"/>
    <s v="Максимальная потребляемая мощность в режиме охлаждения, кВт"/>
    <n v="1.46"/>
    <x v="84"/>
    <s v="1.46"/>
    <s v="1.46"/>
    <x v="0"/>
  </r>
  <r>
    <n v="23"/>
    <s v="Инверторные сплит-системы канального типа (R32) RAD-35RPE/RAC-35NPE"/>
    <x v="22"/>
    <x v="22"/>
    <x v="0"/>
    <x v="1"/>
    <s v="Коэффициент энергоэффективности EER, Вт/Вт"/>
    <n v="3.7"/>
    <x v="11"/>
    <s v="3.7"/>
    <s v="3.7"/>
    <x v="0"/>
  </r>
  <r>
    <n v="23"/>
    <s v="Инверторные сплит-системы канального типа (R32) RAD-35RPE/RAC-35NPE"/>
    <x v="22"/>
    <x v="22"/>
    <x v="0"/>
    <x v="1"/>
    <s v="Коэффициент сезонной энергоэффективности SEER, Вт/Вт"/>
    <n v="6.5"/>
    <x v="12"/>
    <s v="6.5"/>
    <s v="6.5"/>
    <x v="0"/>
  </r>
  <r>
    <n v="23"/>
    <s v="Инверторные сплит-системы канального типа (R32) RAD-35RPE/RAC-35NPE"/>
    <x v="22"/>
    <x v="22"/>
    <x v="0"/>
    <x v="1"/>
    <s v="Класс энергоэффективности EER (охлаждение)"/>
    <s v="A"/>
    <x v="13"/>
    <s v="A"/>
    <s v="A"/>
    <x v="0"/>
  </r>
  <r>
    <n v="23"/>
    <s v="Инверторные сплит-системы канального типа (R32) RAD-35RPE/RAC-35NPE"/>
    <x v="22"/>
    <x v="22"/>
    <x v="0"/>
    <x v="1"/>
    <s v="Класс сезонной энергоэффективности SEER (охлаждение)"/>
    <s v="A++"/>
    <x v="14"/>
    <s v="A++"/>
    <s v="A++"/>
    <x v="0"/>
  </r>
  <r>
    <n v="23"/>
    <s v="Инверторные сплит-системы канального типа (R32) RAD-35RPE/RAC-35NPE"/>
    <x v="22"/>
    <x v="22"/>
    <x v="0"/>
    <x v="1"/>
    <s v="Теплопроизводительность, kBTU"/>
    <n v="16"/>
    <x v="15"/>
    <s v="16"/>
    <s v="16"/>
    <x v="0"/>
  </r>
  <r>
    <n v="23"/>
    <s v="Инверторные сплит-системы канального типа (R32) RAD-35RPE/RAC-35NPE"/>
    <x v="22"/>
    <x v="22"/>
    <x v="0"/>
    <x v="1"/>
    <s v="Теплопроизводительность контура, kBTU"/>
    <n v="16"/>
    <x v="85"/>
    <s v="16"/>
    <s v="16"/>
    <x v="0"/>
  </r>
  <r>
    <n v="23"/>
    <s v="Инверторные сплит-системы канального типа (R32) RAD-35RPE/RAC-35NPE"/>
    <x v="22"/>
    <x v="22"/>
    <x v="0"/>
    <x v="1"/>
    <s v="Теплопроизводительность, кВт"/>
    <s v="4.80 (0.90 - 6.60)"/>
    <x v="16"/>
    <s v="4.80 (0.90 - 6.60)"/>
    <n v="4.8"/>
    <x v="1"/>
  </r>
  <r>
    <n v="23"/>
    <s v="Инверторные сплит-системы канального типа (R32) RAD-35RPE/RAC-35NPE"/>
    <x v="22"/>
    <x v="22"/>
    <x v="0"/>
    <x v="1"/>
    <s v="Номинальная теплопроизводительность, кВт"/>
    <n v="4.8"/>
    <x v="86"/>
    <s v="4.8"/>
    <s v="4.8"/>
    <x v="0"/>
  </r>
  <r>
    <n v="23"/>
    <s v="Инверторные сплит-системы канального типа (R32) RAD-35RPE/RAC-35NPE"/>
    <x v="22"/>
    <x v="22"/>
    <x v="0"/>
    <x v="1"/>
    <s v="Минимальная теплопроизводительность, кВт"/>
    <n v="0.9"/>
    <x v="87"/>
    <s v="0.9"/>
    <s v="0.9"/>
    <x v="0"/>
  </r>
  <r>
    <n v="23"/>
    <s v="Инверторные сплит-системы канального типа (R32) RAD-35RPE/RAC-35NPE"/>
    <x v="22"/>
    <x v="22"/>
    <x v="0"/>
    <x v="1"/>
    <s v="Максимальная теплопроизводительность, кВт"/>
    <n v="6.6"/>
    <x v="88"/>
    <s v="6.6"/>
    <s v="6.6"/>
    <x v="0"/>
  </r>
  <r>
    <n v="23"/>
    <s v="Инверторные сплит-системы канального типа (R32) RAD-35RPE/RAC-35NPE"/>
    <x v="22"/>
    <x v="22"/>
    <x v="0"/>
    <x v="1"/>
    <s v="Потребляемый ток в режиме нагрева, А"/>
    <s v="5,48 (1.05 - 8.82)"/>
    <x v="17"/>
    <s v="5.48 (1.05 - 8.82)"/>
    <n v="5.48"/>
    <x v="1"/>
  </r>
  <r>
    <n v="23"/>
    <s v="Инверторные сплит-системы канального типа (R32) RAD-35RPE/RAC-35NPE"/>
    <x v="22"/>
    <x v="22"/>
    <x v="0"/>
    <x v="1"/>
    <s v="Номинальный потребляемый ток в режиме нагрева, А"/>
    <s v="5,48"/>
    <x v="89"/>
    <n v="5.48"/>
    <n v="5.48"/>
    <x v="0"/>
  </r>
  <r>
    <n v="23"/>
    <s v="Инверторные сплит-системы канального типа (R32) RAD-35RPE/RAC-35NPE"/>
    <x v="22"/>
    <x v="22"/>
    <x v="0"/>
    <x v="1"/>
    <s v="Минимальный потребляемый ток в режиме нагрева, А"/>
    <n v="1.05"/>
    <x v="90"/>
    <s v="1.05"/>
    <s v="1.05"/>
    <x v="0"/>
  </r>
  <r>
    <n v="23"/>
    <s v="Инверторные сплит-системы канального типа (R32) RAD-35RPE/RAC-35NPE"/>
    <x v="22"/>
    <x v="22"/>
    <x v="0"/>
    <x v="1"/>
    <s v="Максимальный потребляемый ток в режиме нагрева, А"/>
    <n v="8.82"/>
    <x v="91"/>
    <s v="8.82"/>
    <s v="8.82"/>
    <x v="0"/>
  </r>
  <r>
    <n v="23"/>
    <s v="Инверторные сплит-системы канального типа (R32) RAD-35RPE/RAC-35NPE"/>
    <x v="22"/>
    <x v="22"/>
    <x v="0"/>
    <x v="1"/>
    <s v="Потребляемая мощность в режиме нагрева, кВт"/>
    <s v="1,260 (0.25 - 1.92)"/>
    <x v="18"/>
    <s v="1.260 (0.25 - 1.92)"/>
    <n v="1.26"/>
    <x v="1"/>
  </r>
  <r>
    <n v="23"/>
    <s v="Инверторные сплит-системы канального типа (R32) RAD-35RPE/RAC-35NPE"/>
    <x v="22"/>
    <x v="22"/>
    <x v="0"/>
    <x v="1"/>
    <s v="Номинальная потребляемая мощность в режиме нагрева, кВт"/>
    <n v="1260"/>
    <x v="92"/>
    <s v="1260"/>
    <s v="1260"/>
    <x v="0"/>
  </r>
  <r>
    <n v="23"/>
    <s v="Инверторные сплит-системы канального типа (R32) RAD-35RPE/RAC-35NPE"/>
    <x v="22"/>
    <x v="22"/>
    <x v="0"/>
    <x v="1"/>
    <s v="Минимальная потребляемая мощность в режиме нагрева, кВт"/>
    <n v="0.25"/>
    <x v="93"/>
    <s v="0.25"/>
    <s v="0.25"/>
    <x v="0"/>
  </r>
  <r>
    <n v="23"/>
    <s v="Инверторные сплит-системы канального типа (R32) RAD-35RPE/RAC-35NPE"/>
    <x v="22"/>
    <x v="22"/>
    <x v="0"/>
    <x v="1"/>
    <s v="Максимальная потребляемая мощность в режиме нагрева, кВт"/>
    <n v="1.92"/>
    <x v="94"/>
    <s v="1.92"/>
    <s v="1.92"/>
    <x v="0"/>
  </r>
  <r>
    <n v="23"/>
    <s v="Инверторные сплит-системы канального типа (R32) RAD-35RPE/RAC-35NPE"/>
    <x v="22"/>
    <x v="22"/>
    <x v="0"/>
    <x v="1"/>
    <s v="Коэффициент энергоэффективности COP, Вт/Вт"/>
    <n v="3.81"/>
    <x v="19"/>
    <s v="3.81"/>
    <s v="3.81"/>
    <x v="0"/>
  </r>
  <r>
    <n v="23"/>
    <s v="Инверторные сплит-системы канального типа (R32) RAD-35RPE/RAC-35NPE"/>
    <x v="22"/>
    <x v="22"/>
    <x v="0"/>
    <x v="1"/>
    <s v="Коэффициент энергоэффективности SCOP (усредненный), Вт/Вт"/>
    <n v="4.3"/>
    <x v="20"/>
    <s v="4.3"/>
    <s v="4.3"/>
    <x v="0"/>
  </r>
  <r>
    <n v="23"/>
    <s v="Инверторные сплит-системы канального типа (R32) RAD-35RPE/RAC-35NPE"/>
    <x v="22"/>
    <x v="22"/>
    <x v="0"/>
    <x v="1"/>
    <s v="Класс энергоэффективности COP (нагрев)"/>
    <s v="A"/>
    <x v="21"/>
    <s v="A"/>
    <s v="A"/>
    <x v="0"/>
  </r>
  <r>
    <n v="23"/>
    <s v="Инверторные сплит-системы канального типа (R32) RAD-35RPE/RAC-35NPE"/>
    <x v="22"/>
    <x v="22"/>
    <x v="0"/>
    <x v="1"/>
    <s v="Класс сезонной энергоэффективности SCOP (нагрев, усредненный)"/>
    <s v="A+"/>
    <x v="22"/>
    <s v="A+"/>
    <s v="A+"/>
    <x v="0"/>
  </r>
  <r>
    <n v="23"/>
    <s v="Инверторные сплит-системы канального типа (R32) RAD-35RPE/RAC-35NPE"/>
    <x v="22"/>
    <x v="22"/>
    <x v="0"/>
    <x v="1"/>
    <s v="Электропитание внутреннего блока, В/Гц/Ф"/>
    <s v="230/50/1"/>
    <x v="95"/>
    <s v="230/50/1"/>
    <s v="230/50/1"/>
    <x v="0"/>
  </r>
  <r>
    <n v="23"/>
    <s v="Инверторные сплит-системы канального типа (R32) RAD-35RPE/RAC-35NPE"/>
    <x v="22"/>
    <x v="22"/>
    <x v="0"/>
    <x v="1"/>
    <s v="Напряжение электропитания внутреннего блока, В"/>
    <n v="230"/>
    <x v="96"/>
    <s v="230"/>
    <s v="230"/>
    <x v="0"/>
  </r>
  <r>
    <n v="23"/>
    <s v="Инверторные сплит-системы канального типа (R32) RAD-35RPE/RAC-35NPE"/>
    <x v="22"/>
    <x v="22"/>
    <x v="0"/>
    <x v="1"/>
    <s v="Частота электропитания внутреннего блока, Гц"/>
    <n v="50"/>
    <x v="97"/>
    <s v="50"/>
    <s v="50"/>
    <x v="0"/>
  </r>
  <r>
    <n v="23"/>
    <s v="Инверторные сплит-системы канального типа (R32) RAD-35RPE/RAC-35NPE"/>
    <x v="22"/>
    <x v="22"/>
    <x v="0"/>
    <x v="1"/>
    <s v="Количество фаз электропитания внутреннего блока, Ф"/>
    <n v="1"/>
    <x v="98"/>
    <s v="1"/>
    <s v="1"/>
    <x v="0"/>
  </r>
  <r>
    <n v="23"/>
    <s v="Инверторные сплит-системы канального типа (R32) RAD-35RPE/RAC-35NPE"/>
    <x v="22"/>
    <x v="22"/>
    <x v="0"/>
    <x v="1"/>
    <s v="Электропитание наружного блока, В/Гц/Ф"/>
    <s v="230/50/1"/>
    <x v="99"/>
    <s v="230/50/1"/>
    <s v="230/50/1"/>
    <x v="0"/>
  </r>
  <r>
    <n v="23"/>
    <s v="Инверторные сплит-системы канального типа (R32) RAD-35RPE/RAC-35NPE"/>
    <x v="22"/>
    <x v="22"/>
    <x v="0"/>
    <x v="1"/>
    <s v="Напряжение электропитания наружного блока, В"/>
    <n v="230"/>
    <x v="100"/>
    <s v="230"/>
    <s v="230"/>
    <x v="0"/>
  </r>
  <r>
    <n v="23"/>
    <s v="Инверторные сплит-системы канального типа (R32) RAD-35RPE/RAC-35NPE"/>
    <x v="22"/>
    <x v="22"/>
    <x v="0"/>
    <x v="1"/>
    <s v="Частота электропитания наружного блока, Гц"/>
    <n v="50"/>
    <x v="101"/>
    <s v="50"/>
    <s v="50"/>
    <x v="0"/>
  </r>
  <r>
    <n v="23"/>
    <s v="Инверторные сплит-системы канального типа (R32) RAD-35RPE/RAC-35NPE"/>
    <x v="22"/>
    <x v="22"/>
    <x v="0"/>
    <x v="1"/>
    <s v="Количество фаз электропитания наружного блока, Ф"/>
    <n v="1"/>
    <x v="102"/>
    <s v="1"/>
    <s v="1"/>
    <x v="0"/>
  </r>
  <r>
    <n v="23"/>
    <s v="Инверторные сплит-системы канального типа (R32) RAD-35RPE/RAC-35NPE"/>
    <x v="22"/>
    <x v="22"/>
    <x v="0"/>
    <x v="1"/>
    <s v="Расход воздуха внутреннего блока, м&amp;lt;sup&amp;gt;3&amp;lt;/sup&amp;gt;/ч"/>
    <s v="330/390/450/510"/>
    <x v="24"/>
    <s v="330/390/450/510"/>
    <s v="330/390/450/510"/>
    <x v="0"/>
  </r>
  <r>
    <n v="23"/>
    <s v="Инверторные сплит-системы канального типа (R32) RAD-35RPE/RAC-35NPE"/>
    <x v="22"/>
    <x v="22"/>
    <x v="0"/>
    <x v="1"/>
    <s v="Минимальный расход воздуха внутреннего блока, м&amp;lt;sup&amp;gt;3&amp;lt;/sup&amp;gt;/ч"/>
    <n v="330"/>
    <x v="25"/>
    <s v="330"/>
    <s v="330"/>
    <x v="0"/>
  </r>
  <r>
    <n v="23"/>
    <s v="Инверторные сплит-системы канального типа (R32) RAD-35RPE/RAC-35NPE"/>
    <x v="22"/>
    <x v="22"/>
    <x v="0"/>
    <x v="1"/>
    <s v="Уровень шума внутреннего блока, дБ(А)"/>
    <s v="27,5/30,5/34/38,5"/>
    <x v="26"/>
    <s v="27.5/30.5/34/38.5"/>
    <s v="27.5/30.5/34/38.5"/>
    <x v="1"/>
  </r>
  <r>
    <n v="23"/>
    <s v="Инверторные сплит-системы канального типа (R32) RAD-35RPE/RAC-35NPE"/>
    <x v="22"/>
    <x v="22"/>
    <x v="0"/>
    <x v="1"/>
    <s v="Минимальный уровень шума внутреннего блока, дБ(А)"/>
    <n v="27"/>
    <x v="27"/>
    <s v="27"/>
    <s v="27"/>
    <x v="0"/>
  </r>
  <r>
    <n v="23"/>
    <s v="Инверторные сплит-системы канального типа (R32) RAD-35RPE/RAC-35NPE"/>
    <x v="22"/>
    <x v="22"/>
    <x v="0"/>
    <x v="1"/>
    <s v="Внешний статический напор, Па"/>
    <s v="35 (0 - 70)"/>
    <x v="127"/>
    <s v="35 (0 - 70)"/>
    <n v="35"/>
    <x v="0"/>
  </r>
  <r>
    <n v="23"/>
    <s v="Инверторные сплит-системы канального типа (R32) RAD-35RPE/RAC-35NPE"/>
    <x v="22"/>
    <x v="22"/>
    <x v="0"/>
    <x v="1"/>
    <s v="Внешний статический напор номинальный, Па"/>
    <n v="35"/>
    <x v="128"/>
    <s v="35"/>
    <s v="35"/>
    <x v="0"/>
  </r>
  <r>
    <n v="23"/>
    <s v="Инверторные сплит-системы канального типа (R32) RAD-35RPE/RAC-35NPE"/>
    <x v="22"/>
    <x v="22"/>
    <x v="0"/>
    <x v="1"/>
    <s v="Внешний статический напор минимальный, Па"/>
    <n v="0"/>
    <x v="129"/>
    <s v="0"/>
    <s v="0"/>
    <x v="0"/>
  </r>
  <r>
    <n v="23"/>
    <s v="Инверторные сплит-системы канального типа (R32) RAD-35RPE/RAC-35NPE"/>
    <x v="22"/>
    <x v="22"/>
    <x v="0"/>
    <x v="1"/>
    <s v="Внешний статический напор максимальный, Па"/>
    <n v="70"/>
    <x v="130"/>
    <s v="70"/>
    <s v="70"/>
    <x v="0"/>
  </r>
  <r>
    <n v="23"/>
    <s v="Инверторные сплит-системы канального типа (R32) RAD-35RPE/RAC-35NPE"/>
    <x v="22"/>
    <x v="22"/>
    <x v="0"/>
    <x v="1"/>
    <s v="Объем конденсации, л/ч"/>
    <n v="2.8"/>
    <x v="28"/>
    <s v="2.8"/>
    <s v="2.8"/>
    <x v="0"/>
  </r>
  <r>
    <n v="23"/>
    <s v="Инверторные сплит-системы канального типа (R32) RAD-35RPE/RAC-35NPE"/>
    <x v="22"/>
    <x v="22"/>
    <x v="0"/>
    <x v="1"/>
    <s v="Расход воздуха наружного блока, м&amp;lt;sup&amp;gt;3&amp;lt;/sup&amp;gt;/ч"/>
    <n v="1920"/>
    <x v="29"/>
    <s v="1920"/>
    <s v="1920"/>
    <x v="0"/>
  </r>
  <r>
    <n v="23"/>
    <s v="Инверторные сплит-системы канального типа (R32) RAD-35RPE/RAC-35NPE"/>
    <x v="22"/>
    <x v="22"/>
    <x v="0"/>
    <x v="1"/>
    <s v="Уровень шума наружного блока, дБ(А)"/>
    <n v="48"/>
    <x v="30"/>
    <s v="48"/>
    <s v="48"/>
    <x v="1"/>
  </r>
  <r>
    <n v="23"/>
    <s v="Инверторные сплит-системы канального типа (R32) RAD-35RPE/RAC-35NPE"/>
    <x v="22"/>
    <x v="22"/>
    <x v="0"/>
    <x v="1"/>
    <s v="Марка компрессора"/>
    <s v="Hitachi / Highly"/>
    <x v="31"/>
    <s v="Hitachi / Highly"/>
    <s v="Hitachi / Highly"/>
    <x v="1"/>
  </r>
  <r>
    <n v="23"/>
    <s v="Инверторные сплит-системы канального типа (R32) RAD-35RPE/RAC-35NPE"/>
    <x v="22"/>
    <x v="22"/>
    <x v="0"/>
    <x v="1"/>
    <s v="Тип компрессора"/>
    <s v="Ротационный с одним ротором"/>
    <x v="32"/>
    <s v="Ротационный с одним ротором"/>
    <s v="Ротационный с одним ротором"/>
    <x v="0"/>
  </r>
  <r>
    <n v="23"/>
    <s v="Инверторные сплит-системы канального типа (R32) RAD-35RPE/RAC-35NPE"/>
    <x v="22"/>
    <x v="22"/>
    <x v="0"/>
    <x v="1"/>
    <s v="Тип хладагента"/>
    <s v="R32"/>
    <x v="33"/>
    <s v="R32"/>
    <s v="R32"/>
    <x v="1"/>
  </r>
  <r>
    <n v="23"/>
    <s v="Инверторные сплит-системы канального типа (R32) RAD-35RPE/RAC-35NPE"/>
    <x v="22"/>
    <x v="22"/>
    <x v="0"/>
    <x v="1"/>
    <s v="Заводская заправка хладагента, г"/>
    <n v="860"/>
    <x v="34"/>
    <s v="860"/>
    <s v="860"/>
    <x v="1"/>
  </r>
  <r>
    <n v="23"/>
    <s v="Инверторные сплит-системы канального типа (R32) RAD-35RPE/RAC-35NPE"/>
    <x v="22"/>
    <x v="22"/>
    <x v="0"/>
    <x v="1"/>
    <s v="Дозаправка хладагента (сверх номинальной длины трассы), г/м"/>
    <n v="0"/>
    <x v="103"/>
    <s v="0"/>
    <s v="0"/>
    <x v="0"/>
  </r>
  <r>
    <n v="23"/>
    <s v="Инверторные сплит-системы канального типа (R32) RAD-35RPE/RAC-35NPE"/>
    <x v="22"/>
    <x v="22"/>
    <x v="0"/>
    <x v="1"/>
    <s v="Габаритные размеры внутреннего блока (ШхВхГ), мм"/>
    <s v="750x235x400"/>
    <x v="35"/>
    <s v="750 x 235 x 400"/>
    <s v="750 x 235 x 400"/>
    <x v="1"/>
  </r>
  <r>
    <n v="23"/>
    <s v="Инверторные сплит-системы канального типа (R32) RAD-35RPE/RAC-35NPE"/>
    <x v="22"/>
    <x v="22"/>
    <x v="0"/>
    <x v="1"/>
    <s v="Ширина внутреннего блока, мм"/>
    <n v="750"/>
    <x v="104"/>
    <s v="750"/>
    <s v="750"/>
    <x v="0"/>
  </r>
  <r>
    <n v="23"/>
    <s v="Инверторные сплит-системы канального типа (R32) RAD-35RPE/RAC-35NPE"/>
    <x v="22"/>
    <x v="22"/>
    <x v="0"/>
    <x v="1"/>
    <s v="Высота внутреннего блока, мм"/>
    <n v="235"/>
    <x v="105"/>
    <s v="235"/>
    <s v="235"/>
    <x v="0"/>
  </r>
  <r>
    <n v="23"/>
    <s v="Инверторные сплит-системы канального типа (R32) RAD-35RPE/RAC-35NPE"/>
    <x v="22"/>
    <x v="22"/>
    <x v="0"/>
    <x v="1"/>
    <s v="Глубина внутреннего блока, мм"/>
    <n v="400"/>
    <x v="106"/>
    <s v="400"/>
    <s v="400"/>
    <x v="0"/>
  </r>
  <r>
    <n v="23"/>
    <s v="Инверторные сплит-системы канального типа (R32) RAD-35RPE/RAC-35NPE"/>
    <x v="22"/>
    <x v="22"/>
    <x v="0"/>
    <x v="1"/>
    <s v="Габаритные размеры наружного блока (ШхВхГ), мм"/>
    <s v="750x548x288"/>
    <x v="36"/>
    <s v="750 x 548 x 288"/>
    <s v="750 x 548 x 288"/>
    <x v="1"/>
  </r>
  <r>
    <n v="23"/>
    <s v="Инверторные сплит-системы канального типа (R32) RAD-35RPE/RAC-35NPE"/>
    <x v="22"/>
    <x v="22"/>
    <x v="0"/>
    <x v="1"/>
    <s v="Ширина наружного блока, мм"/>
    <n v="750"/>
    <x v="107"/>
    <s v="750"/>
    <s v="750"/>
    <x v="0"/>
  </r>
  <r>
    <n v="23"/>
    <s v="Инверторные сплит-системы канального типа (R32) RAD-35RPE/RAC-35NPE"/>
    <x v="22"/>
    <x v="22"/>
    <x v="0"/>
    <x v="1"/>
    <s v="Высота наружного блока, мм"/>
    <n v="548"/>
    <x v="108"/>
    <s v="548"/>
    <s v="548"/>
    <x v="0"/>
  </r>
  <r>
    <n v="23"/>
    <s v="Инверторные сплит-системы канального типа (R32) RAD-35RPE/RAC-35NPE"/>
    <x v="22"/>
    <x v="22"/>
    <x v="0"/>
    <x v="1"/>
    <s v="Глубина наружного блока, мм"/>
    <n v="288"/>
    <x v="109"/>
    <s v="288"/>
    <s v="288"/>
    <x v="0"/>
  </r>
  <r>
    <n v="23"/>
    <s v="Инверторные сплит-системы канального типа (R32) RAD-35RPE/RAC-35NPE"/>
    <x v="22"/>
    <x v="22"/>
    <x v="0"/>
    <x v="1"/>
    <s v="Габаритные размеры внутреннего блока в упаковке (ШхВхГ), мм"/>
    <s v="806x306x594"/>
    <x v="37"/>
    <s v="806 x 306 x 594"/>
    <s v="806 x 306 x 594"/>
    <x v="1"/>
  </r>
  <r>
    <n v="23"/>
    <s v="Инверторные сплит-системы канального типа (R32) RAD-35RPE/RAC-35NPE"/>
    <x v="22"/>
    <x v="22"/>
    <x v="0"/>
    <x v="1"/>
    <s v="Ширина внутреннего блока в упаковке, мм"/>
    <n v="806"/>
    <x v="110"/>
    <s v="806"/>
    <s v="806"/>
    <x v="0"/>
  </r>
  <r>
    <n v="23"/>
    <s v="Инверторные сплит-системы канального типа (R32) RAD-35RPE/RAC-35NPE"/>
    <x v="22"/>
    <x v="22"/>
    <x v="0"/>
    <x v="1"/>
    <s v="Высота внутреннего блока в упаковке, мм"/>
    <n v="306"/>
    <x v="111"/>
    <s v="306"/>
    <s v="306"/>
    <x v="0"/>
  </r>
  <r>
    <n v="23"/>
    <s v="Инверторные сплит-системы канального типа (R32) RAD-35RPE/RAC-35NPE"/>
    <x v="22"/>
    <x v="22"/>
    <x v="0"/>
    <x v="1"/>
    <s v="Глубина внутреннего блока в упаковке, мм"/>
    <n v="594"/>
    <x v="112"/>
    <s v="594"/>
    <s v="594"/>
    <x v="0"/>
  </r>
  <r>
    <n v="23"/>
    <s v="Инверторные сплит-системы канального типа (R32) RAD-35RPE/RAC-35NPE"/>
    <x v="22"/>
    <x v="22"/>
    <x v="0"/>
    <x v="1"/>
    <s v="Габаритные размеры наружного блока в упаковке (ШхВхГ), мм"/>
    <s v="871x591x377"/>
    <x v="38"/>
    <s v="871 x 591 x 377"/>
    <s v="871 x 591 x 377"/>
    <x v="1"/>
  </r>
  <r>
    <n v="23"/>
    <s v="Инверторные сплит-системы канального типа (R32) RAD-35RPE/RAC-35NPE"/>
    <x v="22"/>
    <x v="22"/>
    <x v="0"/>
    <x v="1"/>
    <s v="Ширина наружного блока в упаковке, мм"/>
    <n v="871"/>
    <x v="113"/>
    <s v="871"/>
    <s v="871"/>
    <x v="0"/>
  </r>
  <r>
    <n v="23"/>
    <s v="Инверторные сплит-системы канального типа (R32) RAD-35RPE/RAC-35NPE"/>
    <x v="22"/>
    <x v="22"/>
    <x v="0"/>
    <x v="1"/>
    <s v="Высота наружного блока в упаковке, мм"/>
    <n v="591"/>
    <x v="114"/>
    <s v="591"/>
    <s v="591"/>
    <x v="0"/>
  </r>
  <r>
    <n v="23"/>
    <s v="Инверторные сплит-системы канального типа (R32) RAD-35RPE/RAC-35NPE"/>
    <x v="22"/>
    <x v="22"/>
    <x v="0"/>
    <x v="1"/>
    <s v="Глубина наружного блока в упаковке, мм"/>
    <n v="377"/>
    <x v="115"/>
    <s v="377"/>
    <s v="377"/>
    <x v="0"/>
  </r>
  <r>
    <n v="23"/>
    <s v="Инверторные сплит-системы канального типа (R32) RAD-35RPE/RAC-35NPE"/>
    <x v="22"/>
    <x v="22"/>
    <x v="0"/>
    <x v="1"/>
    <s v="Вес нетто внутреннего блока, кг"/>
    <n v="16"/>
    <x v="39"/>
    <s v="16"/>
    <s v="16"/>
    <x v="1"/>
  </r>
  <r>
    <n v="23"/>
    <s v="Инверторные сплит-системы канального типа (R32) RAD-35RPE/RAC-35NPE"/>
    <x v="22"/>
    <x v="22"/>
    <x v="0"/>
    <x v="1"/>
    <s v="Вес нетто наружного блока, кг"/>
    <n v="32.5"/>
    <x v="40"/>
    <s v="32.5"/>
    <s v="32.5"/>
    <x v="1"/>
  </r>
  <r>
    <n v="23"/>
    <s v="Инверторные сплит-системы канального типа (R32) RAD-35RPE/RAC-35NPE"/>
    <x v="22"/>
    <x v="22"/>
    <x v="0"/>
    <x v="1"/>
    <s v="Вес брутто внутреннего блока, кг"/>
    <n v="18"/>
    <x v="41"/>
    <s v="18"/>
    <s v="18"/>
    <x v="1"/>
  </r>
  <r>
    <n v="23"/>
    <s v="Инверторные сплит-системы канального типа (R32) RAD-35RPE/RAC-35NPE"/>
    <x v="22"/>
    <x v="22"/>
    <x v="0"/>
    <x v="1"/>
    <s v="Вес брутто наружного блока, кг"/>
    <n v="35"/>
    <x v="42"/>
    <s v="35"/>
    <s v="35"/>
    <x v="1"/>
  </r>
  <r>
    <n v="23"/>
    <s v="Инверторные сплит-системы канального типа (R32) RAD-35RPE/RAC-35NPE"/>
    <x v="22"/>
    <x v="22"/>
    <x v="0"/>
    <x v="1"/>
    <s v="Диаметр жидкостной трубы, мм (дюйм)"/>
    <s v="6,35 (1/4&amp;quot;)"/>
    <x v="43"/>
    <s v="6.35 (1/4&amp;quot;)"/>
    <n v="6.35"/>
    <x v="1"/>
  </r>
  <r>
    <n v="23"/>
    <s v="Инверторные сплит-системы канального типа (R32) RAD-35RPE/RAC-35NPE"/>
    <x v="22"/>
    <x v="22"/>
    <x v="0"/>
    <x v="1"/>
    <s v="Диаметр газовой трубы, мм (дюйм)"/>
    <s v="9,53 (3/8&amp;quot;)"/>
    <x v="44"/>
    <s v="9.53 (3/8&amp;quot;)"/>
    <n v="9.5299999999999994"/>
    <x v="1"/>
  </r>
  <r>
    <n v="23"/>
    <s v="Инверторные сплит-системы канального типа (R32) RAD-35RPE/RAC-35NPE"/>
    <x v="22"/>
    <x v="22"/>
    <x v="0"/>
    <x v="1"/>
    <s v="Максимальная длина трассы, м"/>
    <n v="20"/>
    <x v="45"/>
    <s v="20"/>
    <s v="20"/>
    <x v="1"/>
  </r>
  <r>
    <n v="23"/>
    <s v="Инверторные сплит-системы канального типа (R32) RAD-35RPE/RAC-35NPE"/>
    <x v="22"/>
    <x v="22"/>
    <x v="0"/>
    <x v="1"/>
    <s v="Максимальный перепад по высоте между внутренним и наружным блоками, м"/>
    <n v="10"/>
    <x v="46"/>
    <s v="10"/>
    <s v="10"/>
    <x v="1"/>
  </r>
  <r>
    <n v="23"/>
    <s v="Инверторные сплит-системы канального типа (R32) RAD-35RPE/RAC-35NPE"/>
    <x v="22"/>
    <x v="22"/>
    <x v="0"/>
    <x v="1"/>
    <s v="Максимальный перепад по высоте между внутренним и наружным блоками (если не задано взаимное расположение внутреннего и наружного блока), м"/>
    <n v="10"/>
    <x v="116"/>
    <s v="10"/>
    <s v="10"/>
    <x v="1"/>
  </r>
  <r>
    <n v="23"/>
    <s v="Инверторные сплит-системы канального типа (R32) RAD-35RPE/RAC-35NPE"/>
    <x v="22"/>
    <x v="22"/>
    <x v="0"/>
    <x v="1"/>
    <s v="Минимальная длина трассы, м"/>
    <n v="3"/>
    <x v="47"/>
    <s v="3"/>
    <s v="3"/>
    <x v="0"/>
  </r>
  <r>
    <n v="23"/>
    <s v="Инверторные сплит-системы канального типа (R32) RAD-35RPE/RAC-35NPE"/>
    <x v="22"/>
    <x v="22"/>
    <x v="0"/>
    <x v="1"/>
    <s v="Номинальная длина трассы, м"/>
    <n v="20"/>
    <x v="48"/>
    <s v="20"/>
    <s v="20"/>
    <x v="0"/>
  </r>
  <r>
    <n v="23"/>
    <s v="Инверторные сплит-системы канального типа (R32) RAD-35RPE/RAC-35NPE"/>
    <x v="22"/>
    <x v="22"/>
    <x v="0"/>
    <x v="1"/>
    <s v="Диаметр дренажной трубы, мм"/>
    <n v="16"/>
    <x v="49"/>
    <s v="16"/>
    <s v="16"/>
    <x v="0"/>
  </r>
  <r>
    <n v="23"/>
    <s v="Инверторные сплит-системы канального типа (R32) RAD-35RPE/RAC-35NPE"/>
    <x v="22"/>
    <x v="22"/>
    <x v="0"/>
    <x v="1"/>
    <s v="Рабочие температурные границы наружного воздуха (охлаждение), &amp;amp;deg;C"/>
    <s v="-10 ~ +46"/>
    <x v="50"/>
    <s v="-10 ~ +46"/>
    <s v="-10 ~ +46"/>
    <x v="1"/>
  </r>
  <r>
    <n v="23"/>
    <s v="Инверторные сплит-системы канального типа (R32) RAD-35RPE/RAC-35NPE"/>
    <x v="22"/>
    <x v="22"/>
    <x v="0"/>
    <x v="1"/>
    <s v="Минимальная рабочая температура наружного воздуха (охлаждение), &amp;amp;deg;C"/>
    <n v="-10"/>
    <x v="117"/>
    <s v="-10"/>
    <s v="-10"/>
    <x v="0"/>
  </r>
  <r>
    <n v="23"/>
    <s v="Инверторные сплит-системы канального типа (R32) RAD-35RPE/RAC-35NPE"/>
    <x v="22"/>
    <x v="22"/>
    <x v="0"/>
    <x v="1"/>
    <s v="Максимальная рабочая температура наружного воздуха (охлаждение), &amp;amp;deg;C"/>
    <n v="46"/>
    <x v="118"/>
    <s v="46"/>
    <s v="46"/>
    <x v="0"/>
  </r>
  <r>
    <n v="23"/>
    <s v="Инверторные сплит-системы канального типа (R32) RAD-35RPE/RAC-35NPE"/>
    <x v="22"/>
    <x v="22"/>
    <x v="0"/>
    <x v="1"/>
    <s v="Рабочие температурные границы наружного воздуха (нагрев), &amp;amp;deg;C"/>
    <s v="-15 ~ +24"/>
    <x v="51"/>
    <s v="-15 ~ +24"/>
    <s v="-15 ~ +24"/>
    <x v="1"/>
  </r>
  <r>
    <n v="23"/>
    <s v="Инверторные сплит-системы канального типа (R32) RAD-35RPE/RAC-35NPE"/>
    <x v="22"/>
    <x v="22"/>
    <x v="0"/>
    <x v="1"/>
    <s v="Минимальная рабочая температура наружного воздуха (нагрев), &amp;amp;deg;C"/>
    <n v="-15"/>
    <x v="119"/>
    <s v="-15"/>
    <s v="-15"/>
    <x v="0"/>
  </r>
  <r>
    <n v="23"/>
    <s v="Инверторные сплит-системы канального типа (R32) RAD-35RPE/RAC-35NPE"/>
    <x v="22"/>
    <x v="22"/>
    <x v="0"/>
    <x v="1"/>
    <s v="Максимальная рабочая температура наружного воздуха (нагрев), &amp;amp;deg;C"/>
    <n v="24"/>
    <x v="120"/>
    <s v="24"/>
    <s v="24"/>
    <x v="0"/>
  </r>
  <r>
    <n v="23"/>
    <s v="Инверторные сплит-системы канального типа (R32) RAD-35RPE/RAC-35NPE"/>
    <x v="22"/>
    <x v="22"/>
    <x v="0"/>
    <x v="1"/>
    <s v="Подключение электропитания"/>
    <s v="Наружный блок"/>
    <x v="52"/>
    <s v="Наружный блок"/>
    <s v="Наружный блок"/>
    <x v="0"/>
  </r>
  <r>
    <n v="23"/>
    <s v="Инверторные сплит-системы канального типа (R32) RAD-35RPE/RAC-35NPE"/>
    <x v="22"/>
    <x v="22"/>
    <x v="0"/>
    <x v="1"/>
    <s v="Межблочный кабель, мм&amp;lt;sup&amp;gt;2&amp;lt;/sup&amp;gt;"/>
    <s v="1,50x3 + E"/>
    <x v="53"/>
    <s v="1.50x3 + E"/>
    <s v="1.50x3 + E"/>
    <x v="0"/>
  </r>
  <r>
    <n v="23"/>
    <s v="Инверторные сплит-системы канального типа (R32) RAD-35RPE/RAC-35NPE"/>
    <x v="22"/>
    <x v="22"/>
    <x v="0"/>
    <x v="1"/>
    <s v="Силовой кабель, мм&amp;lt;sup&amp;gt;2&amp;lt;/sup&amp;gt;"/>
    <s v="1,50x2 + E"/>
    <x v="54"/>
    <s v="1.50x2 + E"/>
    <s v="1.50x2 + E"/>
    <x v="0"/>
  </r>
  <r>
    <n v="23"/>
    <s v="Инверторные сплит-системы канального типа (R32) RAD-35RPE/RAC-35NPE"/>
    <x v="22"/>
    <x v="22"/>
    <x v="0"/>
    <x v="1"/>
    <s v="Автомат защиты, А"/>
    <n v="16"/>
    <x v="55"/>
    <s v="16"/>
    <s v="16"/>
    <x v="0"/>
  </r>
  <r>
    <n v="23"/>
    <s v="Инверторные сплит-системы канального типа (R32) RAD-35RPE/RAC-35NPE"/>
    <x v="22"/>
    <x v="22"/>
    <x v="0"/>
    <x v="1"/>
    <s v="Максимальная потребляемая мощность, кВт"/>
    <n v="1.92"/>
    <x v="56"/>
    <s v="1.92"/>
    <s v="1.92"/>
    <x v="0"/>
  </r>
  <r>
    <n v="23"/>
    <s v="Инверторные сплит-системы канального типа (R32) RAD-35RPE/RAC-35NPE"/>
    <x v="22"/>
    <x v="22"/>
    <x v="0"/>
    <x v="1"/>
    <s v="Максимальный потребляемый ток, А"/>
    <n v="8.82"/>
    <x v="57"/>
    <s v="8.82"/>
    <s v="8.82"/>
    <x v="0"/>
  </r>
  <r>
    <n v="23"/>
    <s v="Инверторные сплит-системы канального типа (R32) RAD-35RPE/RAC-35NPE"/>
    <x v="22"/>
    <x v="22"/>
    <x v="0"/>
    <x v="1"/>
    <s v="Класс пылевлагозащиты, внутренний / наружный блок"/>
    <s v="IPX0/IPX4"/>
    <x v="58"/>
    <s v="IPX0/IPX4"/>
    <s v="IPX0/IPX4"/>
    <x v="0"/>
  </r>
  <r>
    <n v="23"/>
    <s v="Инверторные сплит-системы канального типа (R32) RAD-35RPE/RAC-35NPE"/>
    <x v="22"/>
    <x v="22"/>
    <x v="0"/>
    <x v="1"/>
    <s v="Класс пылевлагозащиты, внутренний блок"/>
    <s v="IPX0"/>
    <x v="121"/>
    <s v="IPX0"/>
    <s v="IPX0"/>
    <x v="0"/>
  </r>
  <r>
    <n v="23"/>
    <s v="Инверторные сплит-системы канального типа (R32) RAD-35RPE/RAC-35NPE"/>
    <x v="22"/>
    <x v="22"/>
    <x v="0"/>
    <x v="1"/>
    <s v="Класс пылевлагозащиты, наружный блок"/>
    <s v="IPX4"/>
    <x v="122"/>
    <s v="IPX4"/>
    <s v="IPX4"/>
    <x v="0"/>
  </r>
  <r>
    <n v="23"/>
    <s v="Инверторные сплит-системы канального типа (R32) RAD-35RPE/RAC-35NPE"/>
    <x v="22"/>
    <x v="22"/>
    <x v="0"/>
    <x v="1"/>
    <s v="Класс электрозащиты, внутренний / наружный блок"/>
    <s v="I класс/I класс"/>
    <x v="59"/>
    <s v="I класс/I класс"/>
    <s v="I класс/I класс"/>
    <x v="0"/>
  </r>
  <r>
    <n v="23"/>
    <s v="Инверторные сплит-системы канального типа (R32) RAD-35RPE/RAC-35NPE"/>
    <x v="22"/>
    <x v="22"/>
    <x v="0"/>
    <x v="1"/>
    <s v="Класс электрозащиты, внутренний блок"/>
    <s v="I класс"/>
    <x v="123"/>
    <s v="I класс"/>
    <s v="I класс"/>
    <x v="0"/>
  </r>
  <r>
    <n v="23"/>
    <s v="Инверторные сплит-системы канального типа (R32) RAD-35RPE/RAC-35NPE"/>
    <x v="22"/>
    <x v="22"/>
    <x v="0"/>
    <x v="1"/>
    <s v="Класс электрозащиты, наружный блок"/>
    <s v="I класс"/>
    <x v="124"/>
    <s v="I класс"/>
    <s v="I класс"/>
    <x v="0"/>
  </r>
  <r>
    <n v="23"/>
    <s v="Инверторные сплит-системы канального типа (R32) RAD-35RPE/RAC-35NPE"/>
    <x v="22"/>
    <x v="22"/>
    <x v="0"/>
    <x v="1"/>
    <s v="Монтажный размер наружного блока, мм"/>
    <s v="500*310"/>
    <x v="60"/>
    <s v="500*310"/>
    <s v="500*310"/>
    <x v="0"/>
  </r>
  <r>
    <n v="23"/>
    <s v="Инверторные сплит-системы канального типа (R32) RAD-35RPE/RAC-35NPE"/>
    <x v="22"/>
    <x v="22"/>
    <x v="0"/>
    <x v="1"/>
    <s v="Страна производства"/>
    <s v="КНР"/>
    <x v="61"/>
    <s v="КНР"/>
    <s v="КНР"/>
    <x v="0"/>
  </r>
  <r>
    <n v="23"/>
    <s v="Инверторные сплит-системы канального типа (R32) RAD-35RPE/RAC-35NPE"/>
    <x v="22"/>
    <x v="22"/>
    <x v="0"/>
    <x v="1"/>
    <s v="Срок гарантии, мес"/>
    <n v="36"/>
    <x v="62"/>
    <s v="36"/>
    <s v="36"/>
    <x v="0"/>
  </r>
  <r>
    <n v="23"/>
    <s v="Инверторные сплит-системы канального типа (R32) RAD-35RPE/RAC-35NPE"/>
    <x v="22"/>
    <x v="22"/>
    <x v="0"/>
    <x v="1"/>
    <s v="Цвет внутреннего блока"/>
    <s v="Серый"/>
    <x v="63"/>
    <s v="Серый"/>
    <s v="Серый"/>
    <x v="0"/>
  </r>
  <r>
    <n v="23"/>
    <s v="Инверторные сплит-системы канального типа (R32) RAD-35RPE/RAC-35NPE"/>
    <x v="22"/>
    <x v="22"/>
    <x v="0"/>
    <x v="1"/>
    <s v="Цвет наружного блока"/>
    <s v="Белый"/>
    <x v="64"/>
    <s v="Белый"/>
    <s v="Белый"/>
    <x v="0"/>
  </r>
  <r>
    <n v="23"/>
    <s v="Инверторные сплит-системы канального типа (R32) RAD-35RPE/RAC-35NPE"/>
    <x v="22"/>
    <x v="22"/>
    <x v="0"/>
    <x v="1"/>
    <s v="Тип дросселирующего устройства"/>
    <s v="ЭРВ"/>
    <x v="65"/>
    <s v="ЭРВ"/>
    <s v="ЭРВ"/>
    <x v="0"/>
  </r>
  <r>
    <n v="23"/>
    <s v="Инверторные сплит-системы канального типа (R32) RAD-35RPE/RAC-35NPE"/>
    <x v="22"/>
    <x v="22"/>
    <x v="0"/>
    <x v="1"/>
    <s v="Ионизатор воздуха"/>
    <s v="Нет"/>
    <x v="66"/>
    <s v="Нет"/>
    <s v="нет"/>
    <x v="0"/>
  </r>
  <r>
    <n v="23"/>
    <s v="Инверторные сплит-системы канального типа (R32) RAD-35RPE/RAC-35NPE"/>
    <x v="22"/>
    <x v="22"/>
    <x v="0"/>
    <x v="1"/>
    <s v="Плазменная очистка воздуха"/>
    <s v="Нет"/>
    <x v="67"/>
    <s v="Нет"/>
    <s v="нет"/>
    <x v="0"/>
  </r>
  <r>
    <n v="23"/>
    <s v="Инверторные сплит-системы канального типа (R32) RAD-35RPE/RAC-35NPE"/>
    <x v="22"/>
    <x v="22"/>
    <x v="0"/>
    <x v="1"/>
    <s v="Ультрафиолетовая стерилизация"/>
    <s v="Нет"/>
    <x v="68"/>
    <s v="Нет"/>
    <s v="нет"/>
    <x v="0"/>
  </r>
  <r>
    <n v="23"/>
    <s v="Инверторные сплит-системы канального типа (R32) RAD-35RPE/RAC-35NPE"/>
    <x v="22"/>
    <x v="22"/>
    <x v="0"/>
    <x v="1"/>
    <s v="Регулировка положения жалюзи с пульта ДУ"/>
    <s v="Нет"/>
    <x v="69"/>
    <s v="Нет"/>
    <s v="нет"/>
    <x v="0"/>
  </r>
  <r>
    <n v="23"/>
    <s v="Инверторные сплит-системы канального типа (R32) RAD-35RPE/RAC-35NPE"/>
    <x v="22"/>
    <x v="22"/>
    <x v="0"/>
    <x v="1"/>
    <s v="Управление c мобильного приложения по Wi-Fi"/>
    <s v="Да, опция"/>
    <x v="70"/>
    <s v="Да. опция"/>
    <s v="Да. опция"/>
    <x v="0"/>
  </r>
  <r>
    <n v="23"/>
    <s v="Инверторные сплит-системы канального типа (R32) RAD-35RPE/RAC-35NPE"/>
    <x v="22"/>
    <x v="22"/>
    <x v="0"/>
    <x v="1"/>
    <s v="Дополнительные фильтры тонкой очистки в комплекте"/>
    <s v="Нет"/>
    <x v="71"/>
    <s v="Нет"/>
    <s v="нет"/>
    <x v="0"/>
  </r>
  <r>
    <n v="23"/>
    <s v="Инверторные сплит-системы канального типа (R32) RAD-35RPE/RAC-35NPE"/>
    <x v="22"/>
    <x v="22"/>
    <x v="0"/>
    <x v="1"/>
    <s v="Высота подъема конденсата встроенной дренажной помпой, мм"/>
    <n v="500"/>
    <x v="131"/>
    <s v="500"/>
    <s v="500"/>
    <x v="0"/>
  </r>
  <r>
    <n v="23"/>
    <s v="Инверторные сплит-системы канального типа (R32) RAD-35RPE/RAC-35NPE"/>
    <x v="22"/>
    <x v="22"/>
    <x v="0"/>
    <x v="1"/>
    <s v="Встроенная дренажная помпа"/>
    <s v="Да"/>
    <x v="125"/>
    <s v="Да"/>
    <s v="да"/>
    <x v="0"/>
  </r>
  <r>
    <n v="23"/>
    <s v="Инверторные сплит-системы канального типа (R32) RAD-35RPE/RAC-35NPE"/>
    <x v="22"/>
    <x v="22"/>
    <x v="0"/>
    <x v="1"/>
    <s v="Противопылевой фильтр в комплекте"/>
    <s v="Да"/>
    <x v="72"/>
    <s v="Да"/>
    <s v="да"/>
    <x v="0"/>
  </r>
  <r>
    <n v="23"/>
    <s v="Инверторные сплит-системы канального типа (R32) RAD-35RPE/RAC-35NPE"/>
    <x v="22"/>
    <x v="22"/>
    <x v="0"/>
    <x v="1"/>
    <s v="Пульт управления в комплекте"/>
    <s v="Нет"/>
    <x v="73"/>
    <s v="Нет"/>
    <s v="нет"/>
    <x v="0"/>
  </r>
  <r>
    <n v="23"/>
    <s v="Инверторные сплит-системы канального типа (R32) RAD-35RPE/RAC-35NPE"/>
    <x v="22"/>
    <x v="22"/>
    <x v="0"/>
    <x v="1"/>
    <s v="Встроенный электронагреватель"/>
    <s v="Нет"/>
    <x v="126"/>
    <s v="Нет"/>
    <s v="нет"/>
    <x v="0"/>
  </r>
  <r>
    <n v="24"/>
    <s v="Инверторные сплит-системы канального типа (R32) RAD-50RPE/RAC-50NPE"/>
    <x v="23"/>
    <x v="23"/>
    <x v="0"/>
    <x v="1"/>
    <s v="Модель внутреннего блока"/>
    <s v="RAD-50RPE"/>
    <x v="1"/>
    <s v="RAD-50RPE"/>
    <s v="RAD-50RPE"/>
    <x v="0"/>
  </r>
  <r>
    <n v="24"/>
    <s v="Инверторные сплит-системы канального типа (R32) RAD-50RPE/RAC-50NPE"/>
    <x v="23"/>
    <x v="23"/>
    <x v="0"/>
    <x v="1"/>
    <s v="Модель наружного блока"/>
    <s v="RAC-50NPE"/>
    <x v="2"/>
    <s v="RAC-50NPE"/>
    <s v="RAC-50NPE"/>
    <x v="0"/>
  </r>
  <r>
    <n v="24"/>
    <s v="Инверторные сплит-системы канального типа (R32) RAD-50RPE/RAC-50NPE"/>
    <x v="23"/>
    <x v="23"/>
    <x v="0"/>
    <x v="1"/>
    <s v="Инверторная технология"/>
    <s v="Да"/>
    <x v="3"/>
    <s v="Да"/>
    <s v="да"/>
    <x v="1"/>
  </r>
  <r>
    <n v="24"/>
    <s v="Инверторные сплит-системы канального типа (R32) RAD-50RPE/RAC-50NPE"/>
    <x v="23"/>
    <x v="23"/>
    <x v="0"/>
    <x v="1"/>
    <s v="Серия"/>
    <s v="Сплит-системы канального типа"/>
    <x v="4"/>
    <s v="Сплит-системы канального типа"/>
    <s v="Сплит-системы канального типа"/>
    <x v="0"/>
  </r>
  <r>
    <n v="24"/>
    <s v="Инверторные сплит-системы канального типа (R32) RAD-50RPE/RAC-50NPE"/>
    <x v="23"/>
    <x v="23"/>
    <x v="0"/>
    <x v="1"/>
    <s v="Тип внутреннего блока"/>
    <s v="Канальный"/>
    <x v="5"/>
    <s v="Канальный"/>
    <s v="Канальный"/>
    <x v="1"/>
  </r>
  <r>
    <n v="24"/>
    <s v="Инверторные сплит-системы канального типа (R32) RAD-50RPE/RAC-50NPE"/>
    <x v="23"/>
    <x v="23"/>
    <x v="0"/>
    <x v="1"/>
    <s v="Эффективен для помещ. площадью до, м"/>
    <n v="50"/>
    <x v="6"/>
    <s v="50"/>
    <s v="50"/>
    <x v="1"/>
  </r>
  <r>
    <n v="24"/>
    <s v="Инверторные сплит-системы канального типа (R32) RAD-50RPE/RAC-50NPE"/>
    <x v="23"/>
    <x v="23"/>
    <x v="0"/>
    <x v="1"/>
    <s v="Холодопроизводительность, kBTU"/>
    <n v="17"/>
    <x v="7"/>
    <s v="17"/>
    <s v="17"/>
    <x v="0"/>
  </r>
  <r>
    <n v="24"/>
    <s v="Инверторные сплит-системы канального типа (R32) RAD-50RPE/RAC-50NPE"/>
    <x v="23"/>
    <x v="23"/>
    <x v="0"/>
    <x v="1"/>
    <s v="Холодопроизводительность, кВт"/>
    <s v="5.00 (1.20 - 5.80)"/>
    <x v="8"/>
    <s v="5.00 (1.20 - 5.80)"/>
    <n v="5"/>
    <x v="1"/>
  </r>
  <r>
    <n v="24"/>
    <s v="Инверторные сплит-системы канального типа (R32) RAD-50RPE/RAC-50NPE"/>
    <x v="23"/>
    <x v="23"/>
    <x v="0"/>
    <x v="1"/>
    <s v="Номинальная холодопроизводительность, кВт"/>
    <n v="5"/>
    <x v="76"/>
    <s v="5"/>
    <s v="5"/>
    <x v="0"/>
  </r>
  <r>
    <n v="24"/>
    <s v="Инверторные сплит-системы канального типа (R32) RAD-50RPE/RAC-50NPE"/>
    <x v="23"/>
    <x v="23"/>
    <x v="0"/>
    <x v="1"/>
    <s v="Минимальная холодопроизводительность, кВт"/>
    <n v="1.2"/>
    <x v="77"/>
    <s v="1.2"/>
    <s v="1.2"/>
    <x v="0"/>
  </r>
  <r>
    <n v="24"/>
    <s v="Инверторные сплит-системы канального типа (R32) RAD-50RPE/RAC-50NPE"/>
    <x v="23"/>
    <x v="23"/>
    <x v="0"/>
    <x v="1"/>
    <s v="Максимальная холодопроизводительность, кВт"/>
    <n v="5.8"/>
    <x v="78"/>
    <s v="5.8"/>
    <s v="5.8"/>
    <x v="0"/>
  </r>
  <r>
    <n v="24"/>
    <s v="Инверторные сплит-системы канального типа (R32) RAD-50RPE/RAC-50NPE"/>
    <x v="23"/>
    <x v="23"/>
    <x v="0"/>
    <x v="1"/>
    <s v="Потребляемый ток в режиме охлаждения, А"/>
    <s v="6.17 (1.30 - 10.87)"/>
    <x v="9"/>
    <s v="6.17 (1.30 - 10.87)"/>
    <n v="6.17"/>
    <x v="1"/>
  </r>
  <r>
    <n v="24"/>
    <s v="Инверторные сплит-системы канального типа (R32) RAD-50RPE/RAC-50NPE"/>
    <x v="23"/>
    <x v="23"/>
    <x v="0"/>
    <x v="1"/>
    <s v="Номинальный потребляемый ток в режиме охлаждения, А"/>
    <n v="6.17"/>
    <x v="79"/>
    <s v="6.17"/>
    <s v="6.17"/>
    <x v="0"/>
  </r>
  <r>
    <n v="24"/>
    <s v="Инверторные сплит-системы канального типа (R32) RAD-50RPE/RAC-50NPE"/>
    <x v="23"/>
    <x v="23"/>
    <x v="0"/>
    <x v="1"/>
    <s v="Минимальный потребляемый ток в режиме охлаждения, А"/>
    <n v="1.3"/>
    <x v="80"/>
    <s v="1.3"/>
    <s v="1.3"/>
    <x v="0"/>
  </r>
  <r>
    <n v="24"/>
    <s v="Инверторные сплит-системы канального типа (R32) RAD-50RPE/RAC-50NPE"/>
    <x v="23"/>
    <x v="23"/>
    <x v="0"/>
    <x v="1"/>
    <s v="Максимальный потребляемый ток в режиме охлаждения, А"/>
    <n v="10.87"/>
    <x v="81"/>
    <s v="10.87"/>
    <s v="10.87"/>
    <x v="0"/>
  </r>
  <r>
    <n v="24"/>
    <s v="Инверторные сплит-системы канального типа (R32) RAD-50RPE/RAC-50NPE"/>
    <x v="23"/>
    <x v="23"/>
    <x v="0"/>
    <x v="1"/>
    <s v="Потребляемая мощность в режиме охлаждения, кВт"/>
    <s v="1.420 (0.30 - 2.50)"/>
    <x v="10"/>
    <s v="1.420 (0.30 - 2.50)"/>
    <n v="1.42"/>
    <x v="1"/>
  </r>
  <r>
    <n v="24"/>
    <s v="Инверторные сплит-системы канального типа (R32) RAD-50RPE/RAC-50NPE"/>
    <x v="23"/>
    <x v="23"/>
    <x v="0"/>
    <x v="1"/>
    <s v="Номинальная потребляемая мощность в режиме охлаждения, кВт"/>
    <n v="1.42"/>
    <x v="82"/>
    <s v="1.42"/>
    <s v="1.42"/>
    <x v="0"/>
  </r>
  <r>
    <n v="24"/>
    <s v="Инверторные сплит-системы канального типа (R32) RAD-50RPE/RAC-50NPE"/>
    <x v="23"/>
    <x v="23"/>
    <x v="0"/>
    <x v="1"/>
    <s v="Минимальная потребляемая мощность в режиме охлаждения, кВт"/>
    <n v="0.3"/>
    <x v="83"/>
    <s v="0.3"/>
    <s v="0.3"/>
    <x v="0"/>
  </r>
  <r>
    <n v="24"/>
    <s v="Инверторные сплит-системы канального типа (R32) RAD-50RPE/RAC-50NPE"/>
    <x v="23"/>
    <x v="23"/>
    <x v="0"/>
    <x v="1"/>
    <s v="Максимальная потребляемая мощность в режиме охлаждения, кВт"/>
    <n v="2.5"/>
    <x v="84"/>
    <s v="2.5"/>
    <s v="2.5"/>
    <x v="0"/>
  </r>
  <r>
    <n v="24"/>
    <s v="Инверторные сплит-системы канального типа (R32) RAD-50RPE/RAC-50NPE"/>
    <x v="23"/>
    <x v="23"/>
    <x v="0"/>
    <x v="1"/>
    <s v="Коэффициент энергоэффективности EER, Вт/Вт"/>
    <n v="3.52"/>
    <x v="11"/>
    <s v="3.52"/>
    <s v="3.52"/>
    <x v="0"/>
  </r>
  <r>
    <n v="24"/>
    <s v="Инверторные сплит-системы канального типа (R32) RAD-50RPE/RAC-50NPE"/>
    <x v="23"/>
    <x v="23"/>
    <x v="0"/>
    <x v="1"/>
    <s v="Коэффициент сезонной энергоэффективности SEER, Вт/Вт"/>
    <n v="6.2"/>
    <x v="12"/>
    <s v="6.2"/>
    <s v="6.2"/>
    <x v="0"/>
  </r>
  <r>
    <n v="24"/>
    <s v="Инверторные сплит-системы канального типа (R32) RAD-50RPE/RAC-50NPE"/>
    <x v="23"/>
    <x v="23"/>
    <x v="0"/>
    <x v="1"/>
    <s v="Класс энергоэффективности EER (охлаждение)"/>
    <s v="A"/>
    <x v="13"/>
    <s v="A"/>
    <s v="A"/>
    <x v="0"/>
  </r>
  <r>
    <n v="24"/>
    <s v="Инверторные сплит-системы канального типа (R32) RAD-50RPE/RAC-50NPE"/>
    <x v="23"/>
    <x v="23"/>
    <x v="0"/>
    <x v="1"/>
    <s v="Класс сезонной энергоэффективности SEER (охлаждение)"/>
    <s v="A++"/>
    <x v="14"/>
    <s v="A++"/>
    <s v="A++"/>
    <x v="0"/>
  </r>
  <r>
    <n v="24"/>
    <s v="Инверторные сплит-системы канального типа (R32) RAD-50RPE/RAC-50NPE"/>
    <x v="23"/>
    <x v="23"/>
    <x v="0"/>
    <x v="1"/>
    <s v="Теплопроизводительность, kBTU"/>
    <n v="20"/>
    <x v="15"/>
    <s v="20"/>
    <s v="20"/>
    <x v="0"/>
  </r>
  <r>
    <n v="24"/>
    <s v="Инверторные сплит-системы канального типа (R32) RAD-50RPE/RAC-50NPE"/>
    <x v="23"/>
    <x v="23"/>
    <x v="0"/>
    <x v="1"/>
    <s v="Теплопроизводительность контура, kBTU"/>
    <n v="20"/>
    <x v="85"/>
    <s v="20"/>
    <s v="20"/>
    <x v="0"/>
  </r>
  <r>
    <n v="24"/>
    <s v="Инверторные сплит-системы канального типа (R32) RAD-50RPE/RAC-50NPE"/>
    <x v="23"/>
    <x v="23"/>
    <x v="0"/>
    <x v="1"/>
    <s v="Теплопроизводительность, кВт"/>
    <s v="6.00 (1.20 - 6.80)"/>
    <x v="16"/>
    <s v="6.00 (1.20 - 6.80)"/>
    <n v="6"/>
    <x v="1"/>
  </r>
  <r>
    <n v="24"/>
    <s v="Инверторные сплит-системы канального типа (R32) RAD-50RPE/RAC-50NPE"/>
    <x v="23"/>
    <x v="23"/>
    <x v="0"/>
    <x v="1"/>
    <s v="Номинальная теплопроизводительность, кВт"/>
    <n v="6"/>
    <x v="86"/>
    <s v="6"/>
    <s v="6"/>
    <x v="0"/>
  </r>
  <r>
    <n v="24"/>
    <s v="Инверторные сплит-системы канального типа (R32) RAD-50RPE/RAC-50NPE"/>
    <x v="23"/>
    <x v="23"/>
    <x v="0"/>
    <x v="1"/>
    <s v="Минимальная теплопроизводительность, кВт"/>
    <n v="1.2"/>
    <x v="87"/>
    <s v="1.2"/>
    <s v="1.2"/>
    <x v="0"/>
  </r>
  <r>
    <n v="24"/>
    <s v="Инверторные сплит-системы канального типа (R32) RAD-50RPE/RAC-50NPE"/>
    <x v="23"/>
    <x v="23"/>
    <x v="0"/>
    <x v="1"/>
    <s v="Максимальная теплопроизводительность, кВт"/>
    <n v="6.8"/>
    <x v="88"/>
    <s v="6.8"/>
    <s v="6.8"/>
    <x v="0"/>
  </r>
  <r>
    <n v="24"/>
    <s v="Инверторные сплит-системы канального типа (R32) RAD-50RPE/RAC-50NPE"/>
    <x v="23"/>
    <x v="23"/>
    <x v="0"/>
    <x v="1"/>
    <s v="Потребляемый ток в режиме нагрева, А"/>
    <s v="6,83 (1.30 - 11.30)"/>
    <x v="17"/>
    <s v="6.83 (1.30 - 11.30)"/>
    <n v="6.83"/>
    <x v="1"/>
  </r>
  <r>
    <n v="24"/>
    <s v="Инверторные сплит-системы канального типа (R32) RAD-50RPE/RAC-50NPE"/>
    <x v="23"/>
    <x v="23"/>
    <x v="0"/>
    <x v="1"/>
    <s v="Номинальный потребляемый ток в режиме нагрева, А"/>
    <s v="6,83"/>
    <x v="89"/>
    <n v="6.83"/>
    <n v="6.83"/>
    <x v="0"/>
  </r>
  <r>
    <n v="24"/>
    <s v="Инверторные сплит-системы канального типа (R32) RAD-50RPE/RAC-50NPE"/>
    <x v="23"/>
    <x v="23"/>
    <x v="0"/>
    <x v="1"/>
    <s v="Минимальный потребляемый ток в режиме нагрева, А"/>
    <n v="1.3"/>
    <x v="90"/>
    <s v="1.3"/>
    <s v="1.3"/>
    <x v="0"/>
  </r>
  <r>
    <n v="24"/>
    <s v="Инверторные сплит-системы канального типа (R32) RAD-50RPE/RAC-50NPE"/>
    <x v="23"/>
    <x v="23"/>
    <x v="0"/>
    <x v="1"/>
    <s v="Максимальный потребляемый ток в режиме нагрева, А"/>
    <n v="11.3"/>
    <x v="91"/>
    <s v="11.3"/>
    <s v="11.3"/>
    <x v="0"/>
  </r>
  <r>
    <n v="24"/>
    <s v="Инверторные сплит-системы канального типа (R32) RAD-50RPE/RAC-50NPE"/>
    <x v="23"/>
    <x v="23"/>
    <x v="0"/>
    <x v="1"/>
    <s v="Потребляемая мощность в режиме нагрева, кВт"/>
    <s v="1,570 (0.30 - 2.60)"/>
    <x v="18"/>
    <s v="1.570 (0.30 - 2.60)"/>
    <n v="1.57"/>
    <x v="1"/>
  </r>
  <r>
    <n v="24"/>
    <s v="Инверторные сплит-системы канального типа (R32) RAD-50RPE/RAC-50NPE"/>
    <x v="23"/>
    <x v="23"/>
    <x v="0"/>
    <x v="1"/>
    <s v="Номинальная потребляемая мощность в режиме нагрева, кВт"/>
    <n v="1570"/>
    <x v="92"/>
    <s v="1570"/>
    <s v="1570"/>
    <x v="0"/>
  </r>
  <r>
    <n v="24"/>
    <s v="Инверторные сплит-системы канального типа (R32) RAD-50RPE/RAC-50NPE"/>
    <x v="23"/>
    <x v="23"/>
    <x v="0"/>
    <x v="1"/>
    <s v="Минимальная потребляемая мощность в режиме нагрева, кВт"/>
    <n v="0.3"/>
    <x v="93"/>
    <s v="0.3"/>
    <s v="0.3"/>
    <x v="0"/>
  </r>
  <r>
    <n v="24"/>
    <s v="Инверторные сплит-системы канального типа (R32) RAD-50RPE/RAC-50NPE"/>
    <x v="23"/>
    <x v="23"/>
    <x v="0"/>
    <x v="1"/>
    <s v="Максимальная потребляемая мощность в режиме нагрева, кВт"/>
    <n v="2.6"/>
    <x v="94"/>
    <s v="2.6"/>
    <s v="2.6"/>
    <x v="0"/>
  </r>
  <r>
    <n v="24"/>
    <s v="Инверторные сплит-системы канального типа (R32) RAD-50RPE/RAC-50NPE"/>
    <x v="23"/>
    <x v="23"/>
    <x v="0"/>
    <x v="1"/>
    <s v="Коэффициент энергоэффективности COP, Вт/Вт"/>
    <n v="3.82"/>
    <x v="19"/>
    <s v="3.82"/>
    <s v="3.82"/>
    <x v="0"/>
  </r>
  <r>
    <n v="24"/>
    <s v="Инверторные сплит-системы канального типа (R32) RAD-50RPE/RAC-50NPE"/>
    <x v="23"/>
    <x v="23"/>
    <x v="0"/>
    <x v="1"/>
    <s v="Коэффициент энергоэффективности SCOP (усредненный), Вт/Вт"/>
    <n v="4"/>
    <x v="20"/>
    <s v="4"/>
    <s v="4"/>
    <x v="0"/>
  </r>
  <r>
    <n v="24"/>
    <s v="Инверторные сплит-системы канального типа (R32) RAD-50RPE/RAC-50NPE"/>
    <x v="23"/>
    <x v="23"/>
    <x v="0"/>
    <x v="1"/>
    <s v="Класс энергоэффективности COP (нагрев)"/>
    <s v="A"/>
    <x v="21"/>
    <s v="A"/>
    <s v="A"/>
    <x v="0"/>
  </r>
  <r>
    <n v="24"/>
    <s v="Инверторные сплит-системы канального типа (R32) RAD-50RPE/RAC-50NPE"/>
    <x v="23"/>
    <x v="23"/>
    <x v="0"/>
    <x v="1"/>
    <s v="Класс сезонной энергоэффективности SCOP (нагрев, усредненный)"/>
    <s v="A+"/>
    <x v="22"/>
    <s v="A+"/>
    <s v="A+"/>
    <x v="0"/>
  </r>
  <r>
    <n v="24"/>
    <s v="Инверторные сплит-системы канального типа (R32) RAD-50RPE/RAC-50NPE"/>
    <x v="23"/>
    <x v="23"/>
    <x v="0"/>
    <x v="1"/>
    <s v="Электропитание внутреннего блока, В/Гц/Ф"/>
    <s v="230/50/1"/>
    <x v="95"/>
    <s v="230/50/1"/>
    <s v="230/50/1"/>
    <x v="0"/>
  </r>
  <r>
    <n v="24"/>
    <s v="Инверторные сплит-системы канального типа (R32) RAD-50RPE/RAC-50NPE"/>
    <x v="23"/>
    <x v="23"/>
    <x v="0"/>
    <x v="1"/>
    <s v="Напряжение электропитания внутреннего блока, В"/>
    <n v="230"/>
    <x v="96"/>
    <s v="230"/>
    <s v="230"/>
    <x v="0"/>
  </r>
  <r>
    <n v="24"/>
    <s v="Инверторные сплит-системы канального типа (R32) RAD-50RPE/RAC-50NPE"/>
    <x v="23"/>
    <x v="23"/>
    <x v="0"/>
    <x v="1"/>
    <s v="Частота электропитания внутреннего блока, Гц"/>
    <n v="50"/>
    <x v="97"/>
    <s v="50"/>
    <s v="50"/>
    <x v="0"/>
  </r>
  <r>
    <n v="24"/>
    <s v="Инверторные сплит-системы канального типа (R32) RAD-50RPE/RAC-50NPE"/>
    <x v="23"/>
    <x v="23"/>
    <x v="0"/>
    <x v="1"/>
    <s v="Количество фаз электропитания внутреннего блока, Ф"/>
    <n v="1"/>
    <x v="98"/>
    <s v="1"/>
    <s v="1"/>
    <x v="0"/>
  </r>
  <r>
    <n v="24"/>
    <s v="Инверторные сплит-системы канального типа (R32) RAD-50RPE/RAC-50NPE"/>
    <x v="23"/>
    <x v="23"/>
    <x v="0"/>
    <x v="1"/>
    <s v="Электропитание наружного блока, В/Гц/Ф"/>
    <s v="230/50/1"/>
    <x v="99"/>
    <s v="230/50/1"/>
    <s v="230/50/1"/>
    <x v="0"/>
  </r>
  <r>
    <n v="24"/>
    <s v="Инверторные сплит-системы канального типа (R32) RAD-50RPE/RAC-50NPE"/>
    <x v="23"/>
    <x v="23"/>
    <x v="0"/>
    <x v="1"/>
    <s v="Напряжение электропитания наружного блока, В"/>
    <n v="230"/>
    <x v="100"/>
    <s v="230"/>
    <s v="230"/>
    <x v="0"/>
  </r>
  <r>
    <n v="24"/>
    <s v="Инверторные сплит-системы канального типа (R32) RAD-50RPE/RAC-50NPE"/>
    <x v="23"/>
    <x v="23"/>
    <x v="0"/>
    <x v="1"/>
    <s v="Частота электропитания наружного блока, Гц"/>
    <n v="50"/>
    <x v="101"/>
    <s v="50"/>
    <s v="50"/>
    <x v="0"/>
  </r>
  <r>
    <n v="24"/>
    <s v="Инверторные сплит-системы канального типа (R32) RAD-50RPE/RAC-50NPE"/>
    <x v="23"/>
    <x v="23"/>
    <x v="0"/>
    <x v="1"/>
    <s v="Количество фаз электропитания наружного блока, Ф"/>
    <n v="1"/>
    <x v="102"/>
    <s v="1"/>
    <s v="1"/>
    <x v="0"/>
  </r>
  <r>
    <n v="24"/>
    <s v="Инверторные сплит-системы канального типа (R32) RAD-50RPE/RAC-50NPE"/>
    <x v="23"/>
    <x v="23"/>
    <x v="0"/>
    <x v="1"/>
    <s v="Расход воздуха внутреннего блока, м&amp;lt;sup&amp;gt;3&amp;lt;/sup&amp;gt;/ч"/>
    <s v="350/540/800/1140"/>
    <x v="24"/>
    <s v="350/540/800/1140"/>
    <s v="350/540/800/1140"/>
    <x v="0"/>
  </r>
  <r>
    <n v="24"/>
    <s v="Инверторные сплит-системы канального типа (R32) RAD-50RPE/RAC-50NPE"/>
    <x v="23"/>
    <x v="23"/>
    <x v="0"/>
    <x v="1"/>
    <s v="Минимальный расход воздуха внутреннего блока, м&amp;lt;sup&amp;gt;3&amp;lt;/sup&amp;gt;/ч"/>
    <n v="350"/>
    <x v="25"/>
    <s v="350"/>
    <s v="350"/>
    <x v="0"/>
  </r>
  <r>
    <n v="24"/>
    <s v="Инверторные сплит-системы канального типа (R32) RAD-50RPE/RAC-50NPE"/>
    <x v="23"/>
    <x v="23"/>
    <x v="0"/>
    <x v="1"/>
    <s v="Уровень шума внутреннего блока, дБ(А)"/>
    <s v="29/32/35/39"/>
    <x v="26"/>
    <s v="29/32/35/39"/>
    <s v="29/32/35/39"/>
    <x v="1"/>
  </r>
  <r>
    <n v="24"/>
    <s v="Инверторные сплит-системы канального типа (R32) RAD-50RPE/RAC-50NPE"/>
    <x v="23"/>
    <x v="23"/>
    <x v="0"/>
    <x v="1"/>
    <s v="Минимальный уровень шума внутреннего блока, дБ(А)"/>
    <n v="29"/>
    <x v="27"/>
    <s v="29"/>
    <s v="29"/>
    <x v="0"/>
  </r>
  <r>
    <n v="24"/>
    <s v="Инверторные сплит-системы канального типа (R32) RAD-50RPE/RAC-50NPE"/>
    <x v="23"/>
    <x v="23"/>
    <x v="0"/>
    <x v="1"/>
    <s v="Внешний статический напор, Па"/>
    <s v="35 (0 - 150)"/>
    <x v="127"/>
    <s v="35 (0 - 150)"/>
    <n v="35"/>
    <x v="0"/>
  </r>
  <r>
    <n v="24"/>
    <s v="Инверторные сплит-системы канального типа (R32) RAD-50RPE/RAC-50NPE"/>
    <x v="23"/>
    <x v="23"/>
    <x v="0"/>
    <x v="1"/>
    <s v="Внешний статический напор номинальный, Па"/>
    <n v="35"/>
    <x v="128"/>
    <s v="35"/>
    <s v="35"/>
    <x v="0"/>
  </r>
  <r>
    <n v="24"/>
    <s v="Инверторные сплит-системы канального типа (R32) RAD-50RPE/RAC-50NPE"/>
    <x v="23"/>
    <x v="23"/>
    <x v="0"/>
    <x v="1"/>
    <s v="Внешний статический напор минимальный, Па"/>
    <n v="0"/>
    <x v="129"/>
    <s v="0"/>
    <s v="0"/>
    <x v="0"/>
  </r>
  <r>
    <n v="24"/>
    <s v="Инверторные сплит-системы канального типа (R32) RAD-50RPE/RAC-50NPE"/>
    <x v="23"/>
    <x v="23"/>
    <x v="0"/>
    <x v="1"/>
    <s v="Внешний статический напор максимальный, Па"/>
    <n v="150"/>
    <x v="130"/>
    <s v="150"/>
    <s v="150"/>
    <x v="0"/>
  </r>
  <r>
    <n v="24"/>
    <s v="Инверторные сплит-системы канального типа (R32) RAD-50RPE/RAC-50NPE"/>
    <x v="23"/>
    <x v="23"/>
    <x v="0"/>
    <x v="1"/>
    <s v="Объем конденсации, л/ч"/>
    <n v="2.8"/>
    <x v="28"/>
    <s v="2.8"/>
    <s v="2.8"/>
    <x v="0"/>
  </r>
  <r>
    <n v="24"/>
    <s v="Инверторные сплит-системы канального типа (R32) RAD-50RPE/RAC-50NPE"/>
    <x v="23"/>
    <x v="23"/>
    <x v="0"/>
    <x v="1"/>
    <s v="Расход воздуха наружного блока, м&amp;lt;sup&amp;gt;3&amp;lt;/sup&amp;gt;/ч"/>
    <n v="2160"/>
    <x v="29"/>
    <s v="2160"/>
    <s v="2160"/>
    <x v="0"/>
  </r>
  <r>
    <n v="24"/>
    <s v="Инверторные сплит-системы канального типа (R32) RAD-50RPE/RAC-50NPE"/>
    <x v="23"/>
    <x v="23"/>
    <x v="0"/>
    <x v="1"/>
    <s v="Уровень шума наружного блока, дБ(А)"/>
    <n v="50"/>
    <x v="30"/>
    <s v="50"/>
    <s v="50"/>
    <x v="1"/>
  </r>
  <r>
    <n v="24"/>
    <s v="Инверторные сплит-системы канального типа (R32) RAD-50RPE/RAC-50NPE"/>
    <x v="23"/>
    <x v="23"/>
    <x v="0"/>
    <x v="1"/>
    <s v="Марка компрессора"/>
    <s v="Hitachi"/>
    <x v="31"/>
    <s v="Hitachi"/>
    <s v="Hitachi"/>
    <x v="1"/>
  </r>
  <r>
    <n v="24"/>
    <s v="Инверторные сплит-системы канального типа (R32) RAD-50RPE/RAC-50NPE"/>
    <x v="23"/>
    <x v="23"/>
    <x v="0"/>
    <x v="1"/>
    <s v="Тип компрессора"/>
    <s v="Ротационный с одним ротором"/>
    <x v="32"/>
    <s v="Ротационный с одним ротором"/>
    <s v="Ротационный с одним ротором"/>
    <x v="0"/>
  </r>
  <r>
    <n v="24"/>
    <s v="Инверторные сплит-системы канального типа (R32) RAD-50RPE/RAC-50NPE"/>
    <x v="23"/>
    <x v="23"/>
    <x v="0"/>
    <x v="1"/>
    <s v="Тип хладагента"/>
    <s v="R32"/>
    <x v="33"/>
    <s v="R32"/>
    <s v="R32"/>
    <x v="1"/>
  </r>
  <r>
    <n v="24"/>
    <s v="Инверторные сплит-системы канального типа (R32) RAD-50RPE/RAC-50NPE"/>
    <x v="23"/>
    <x v="23"/>
    <x v="0"/>
    <x v="1"/>
    <s v="Заводская заправка хладагента, г"/>
    <n v="1500"/>
    <x v="34"/>
    <s v="1500"/>
    <s v="1500"/>
    <x v="1"/>
  </r>
  <r>
    <n v="24"/>
    <s v="Инверторные сплит-системы канального типа (R32) RAD-50RPE/RAC-50NPE"/>
    <x v="23"/>
    <x v="23"/>
    <x v="0"/>
    <x v="1"/>
    <s v="Дозаправка хладагента (сверх номинальной длины трассы), г/м"/>
    <n v="0"/>
    <x v="103"/>
    <s v="0"/>
    <s v="0"/>
    <x v="0"/>
  </r>
  <r>
    <n v="24"/>
    <s v="Инверторные сплит-системы канального типа (R32) RAD-50RPE/RAC-50NPE"/>
    <x v="23"/>
    <x v="23"/>
    <x v="0"/>
    <x v="1"/>
    <s v="Габаритные размеры внутреннего блока (ШхВхГ), мм"/>
    <s v="900x270x720"/>
    <x v="35"/>
    <s v="900 x 270 x 720"/>
    <s v="900 x 270 x 720"/>
    <x v="1"/>
  </r>
  <r>
    <n v="24"/>
    <s v="Инверторные сплит-системы канального типа (R32) RAD-50RPE/RAC-50NPE"/>
    <x v="23"/>
    <x v="23"/>
    <x v="0"/>
    <x v="1"/>
    <s v="Ширина внутреннего блока, мм"/>
    <n v="900"/>
    <x v="104"/>
    <s v="900"/>
    <s v="900"/>
    <x v="0"/>
  </r>
  <r>
    <n v="24"/>
    <s v="Инверторные сплит-системы канального типа (R32) RAD-50RPE/RAC-50NPE"/>
    <x v="23"/>
    <x v="23"/>
    <x v="0"/>
    <x v="1"/>
    <s v="Высота внутреннего блока, мм"/>
    <n v="270"/>
    <x v="105"/>
    <s v="270"/>
    <s v="270"/>
    <x v="0"/>
  </r>
  <r>
    <n v="24"/>
    <s v="Инверторные сплит-системы канального типа (R32) RAD-50RPE/RAC-50NPE"/>
    <x v="23"/>
    <x v="23"/>
    <x v="0"/>
    <x v="1"/>
    <s v="Глубина внутреннего блока, мм"/>
    <n v="720"/>
    <x v="106"/>
    <s v="720"/>
    <s v="720"/>
    <x v="0"/>
  </r>
  <r>
    <n v="24"/>
    <s v="Инверторные сплит-системы канального типа (R32) RAD-50RPE/RAC-50NPE"/>
    <x v="23"/>
    <x v="23"/>
    <x v="0"/>
    <x v="1"/>
    <s v="Габаритные размеры наружного блока (ШхВхГ), мм"/>
    <s v="850x750x298"/>
    <x v="36"/>
    <s v="850 x 750 x 298"/>
    <s v="850 x 750 x 298"/>
    <x v="1"/>
  </r>
  <r>
    <n v="24"/>
    <s v="Инверторные сплит-системы канального типа (R32) RAD-50RPE/RAC-50NPE"/>
    <x v="23"/>
    <x v="23"/>
    <x v="0"/>
    <x v="1"/>
    <s v="Ширина наружного блока, мм"/>
    <n v="850"/>
    <x v="107"/>
    <s v="850"/>
    <s v="850"/>
    <x v="0"/>
  </r>
  <r>
    <n v="24"/>
    <s v="Инверторные сплит-системы канального типа (R32) RAD-50RPE/RAC-50NPE"/>
    <x v="23"/>
    <x v="23"/>
    <x v="0"/>
    <x v="1"/>
    <s v="Высота наружного блока, мм"/>
    <n v="750"/>
    <x v="108"/>
    <s v="750"/>
    <s v="750"/>
    <x v="0"/>
  </r>
  <r>
    <n v="24"/>
    <s v="Инверторные сплит-системы канального типа (R32) RAD-50RPE/RAC-50NPE"/>
    <x v="23"/>
    <x v="23"/>
    <x v="0"/>
    <x v="1"/>
    <s v="Глубина наружного блока, мм"/>
    <n v="298"/>
    <x v="109"/>
    <s v="298"/>
    <s v="298"/>
    <x v="0"/>
  </r>
  <r>
    <n v="24"/>
    <s v="Инверторные сплит-системы канального типа (R32) RAD-50RPE/RAC-50NPE"/>
    <x v="23"/>
    <x v="23"/>
    <x v="0"/>
    <x v="1"/>
    <s v="Габаритные размеры внутреннего блока в упаковке (ШхВхГ), мм"/>
    <s v="1110x280x850"/>
    <x v="37"/>
    <s v="1110 x 280 x 850"/>
    <s v="1110 x 280 x 850"/>
    <x v="1"/>
  </r>
  <r>
    <n v="24"/>
    <s v="Инверторные сплит-системы канального типа (R32) RAD-50RPE/RAC-50NPE"/>
    <x v="23"/>
    <x v="23"/>
    <x v="0"/>
    <x v="1"/>
    <s v="Ширина внутреннего блока в упаковке, мм"/>
    <n v="1110"/>
    <x v="110"/>
    <s v="1110"/>
    <s v="1110"/>
    <x v="0"/>
  </r>
  <r>
    <n v="24"/>
    <s v="Инверторные сплит-системы канального типа (R32) RAD-50RPE/RAC-50NPE"/>
    <x v="23"/>
    <x v="23"/>
    <x v="0"/>
    <x v="1"/>
    <s v="Высота внутреннего блока в упаковке, мм"/>
    <n v="280"/>
    <x v="111"/>
    <s v="280"/>
    <s v="280"/>
    <x v="0"/>
  </r>
  <r>
    <n v="24"/>
    <s v="Инверторные сплит-системы канального типа (R32) RAD-50RPE/RAC-50NPE"/>
    <x v="23"/>
    <x v="23"/>
    <x v="0"/>
    <x v="1"/>
    <s v="Глубина внутреннего блока в упаковке, мм"/>
    <n v="850"/>
    <x v="112"/>
    <s v="850"/>
    <s v="850"/>
    <x v="0"/>
  </r>
  <r>
    <n v="24"/>
    <s v="Инверторные сплит-системы канального типа (R32) RAD-50RPE/RAC-50NPE"/>
    <x v="23"/>
    <x v="23"/>
    <x v="0"/>
    <x v="1"/>
    <s v="Габаритные размеры наружного блока в упаковке (ШхВхГ), мм"/>
    <s v="1008x800x404"/>
    <x v="38"/>
    <s v="1008 x 800 x 404"/>
    <s v="1008 x 800 x 404"/>
    <x v="1"/>
  </r>
  <r>
    <n v="24"/>
    <s v="Инверторные сплит-системы канального типа (R32) RAD-50RPE/RAC-50NPE"/>
    <x v="23"/>
    <x v="23"/>
    <x v="0"/>
    <x v="1"/>
    <s v="Ширина наружного блока в упаковке, мм"/>
    <n v="1008"/>
    <x v="113"/>
    <s v="1008"/>
    <s v="1008"/>
    <x v="0"/>
  </r>
  <r>
    <n v="24"/>
    <s v="Инверторные сплит-системы канального типа (R32) RAD-50RPE/RAC-50NPE"/>
    <x v="23"/>
    <x v="23"/>
    <x v="0"/>
    <x v="1"/>
    <s v="Высота наружного блока в упаковке, мм"/>
    <n v="800"/>
    <x v="114"/>
    <s v="800"/>
    <s v="800"/>
    <x v="0"/>
  </r>
  <r>
    <n v="24"/>
    <s v="Инверторные сплит-системы канального типа (R32) RAD-50RPE/RAC-50NPE"/>
    <x v="23"/>
    <x v="23"/>
    <x v="0"/>
    <x v="1"/>
    <s v="Глубина наружного блока в упаковке, мм"/>
    <n v="404"/>
    <x v="115"/>
    <s v="404"/>
    <s v="404"/>
    <x v="0"/>
  </r>
  <r>
    <n v="24"/>
    <s v="Инверторные сплит-системы канального типа (R32) RAD-50RPE/RAC-50NPE"/>
    <x v="23"/>
    <x v="23"/>
    <x v="0"/>
    <x v="1"/>
    <s v="Вес нетто внутреннего блока, кг"/>
    <n v="35"/>
    <x v="39"/>
    <s v="35"/>
    <s v="35"/>
    <x v="1"/>
  </r>
  <r>
    <n v="24"/>
    <s v="Инверторные сплит-системы канального типа (R32) RAD-50RPE/RAC-50NPE"/>
    <x v="23"/>
    <x v="23"/>
    <x v="0"/>
    <x v="1"/>
    <s v="Вес нетто наружного блока, кг"/>
    <n v="50"/>
    <x v="40"/>
    <s v="50"/>
    <s v="50"/>
    <x v="1"/>
  </r>
  <r>
    <n v="24"/>
    <s v="Инверторные сплит-системы канального типа (R32) RAD-50RPE/RAC-50NPE"/>
    <x v="23"/>
    <x v="23"/>
    <x v="0"/>
    <x v="1"/>
    <s v="Вес брутто внутреннего блока, кг"/>
    <n v="39"/>
    <x v="41"/>
    <s v="39"/>
    <s v="39"/>
    <x v="1"/>
  </r>
  <r>
    <n v="24"/>
    <s v="Инверторные сплит-системы канального типа (R32) RAD-50RPE/RAC-50NPE"/>
    <x v="23"/>
    <x v="23"/>
    <x v="0"/>
    <x v="1"/>
    <s v="Вес брутто наружного блока, кг"/>
    <n v="55"/>
    <x v="42"/>
    <s v="55"/>
    <s v="55"/>
    <x v="1"/>
  </r>
  <r>
    <n v="24"/>
    <s v="Инверторные сплит-системы канального типа (R32) RAD-50RPE/RAC-50NPE"/>
    <x v="23"/>
    <x v="23"/>
    <x v="0"/>
    <x v="1"/>
    <s v="Диаметр жидкостной трубы, мм (дюйм)"/>
    <s v="6,35 (1/4&amp;quot;)"/>
    <x v="43"/>
    <s v="6.35 (1/4&amp;quot;)"/>
    <n v="6.35"/>
    <x v="1"/>
  </r>
  <r>
    <n v="24"/>
    <s v="Инверторные сплит-системы канального типа (R32) RAD-50RPE/RAC-50NPE"/>
    <x v="23"/>
    <x v="23"/>
    <x v="0"/>
    <x v="1"/>
    <s v="Диаметр газовой трубы, мм (дюйм)"/>
    <s v="12,7 (1/2&amp;quot;)"/>
    <x v="44"/>
    <s v="12.7 (1/2&amp;quot;)"/>
    <n v="12.7"/>
    <x v="1"/>
  </r>
  <r>
    <n v="24"/>
    <s v="Инверторные сплит-системы канального типа (R32) RAD-50RPE/RAC-50NPE"/>
    <x v="23"/>
    <x v="23"/>
    <x v="0"/>
    <x v="1"/>
    <s v="Максимальная длина трассы, м"/>
    <n v="30"/>
    <x v="45"/>
    <s v="30"/>
    <s v="30"/>
    <x v="1"/>
  </r>
  <r>
    <n v="24"/>
    <s v="Инверторные сплит-системы канального типа (R32) RAD-50RPE/RAC-50NPE"/>
    <x v="23"/>
    <x v="23"/>
    <x v="0"/>
    <x v="1"/>
    <s v="Максимальный перепад по высоте между внутренним и наружным блоками, м"/>
    <n v="20"/>
    <x v="46"/>
    <s v="20"/>
    <s v="20"/>
    <x v="1"/>
  </r>
  <r>
    <n v="24"/>
    <s v="Инверторные сплит-системы канального типа (R32) RAD-50RPE/RAC-50NPE"/>
    <x v="23"/>
    <x v="23"/>
    <x v="0"/>
    <x v="1"/>
    <s v="Максимальный перепад по высоте между внутренним и наружным блоками (если не задано взаимное расположение внутреннего и наружного блока), м"/>
    <n v="20"/>
    <x v="116"/>
    <s v="20"/>
    <s v="20"/>
    <x v="1"/>
  </r>
  <r>
    <n v="24"/>
    <s v="Инверторные сплит-системы канального типа (R32) RAD-50RPE/RAC-50NPE"/>
    <x v="23"/>
    <x v="23"/>
    <x v="0"/>
    <x v="1"/>
    <s v="Минимальная длина трассы, м"/>
    <n v="3"/>
    <x v="47"/>
    <s v="3"/>
    <s v="3"/>
    <x v="0"/>
  </r>
  <r>
    <n v="24"/>
    <s v="Инверторные сплит-системы канального типа (R32) RAD-50RPE/RAC-50NPE"/>
    <x v="23"/>
    <x v="23"/>
    <x v="0"/>
    <x v="1"/>
    <s v="Номинальная длина трассы, м"/>
    <n v="30"/>
    <x v="48"/>
    <s v="30"/>
    <s v="30"/>
    <x v="0"/>
  </r>
  <r>
    <n v="24"/>
    <s v="Инверторные сплит-системы канального типа (R32) RAD-50RPE/RAC-50NPE"/>
    <x v="23"/>
    <x v="23"/>
    <x v="0"/>
    <x v="1"/>
    <s v="Диаметр дренажной трубы, мм"/>
    <n v="32"/>
    <x v="49"/>
    <s v="32"/>
    <s v="32"/>
    <x v="0"/>
  </r>
  <r>
    <n v="24"/>
    <s v="Инверторные сплит-системы канального типа (R32) RAD-50RPE/RAC-50NPE"/>
    <x v="23"/>
    <x v="23"/>
    <x v="0"/>
    <x v="1"/>
    <s v="Рабочие температурные границы наружного воздуха (охлаждение), &amp;amp;deg;C"/>
    <s v="-15 ~ +46"/>
    <x v="50"/>
    <s v="-15 ~ +46"/>
    <s v="-15 ~ +46"/>
    <x v="1"/>
  </r>
  <r>
    <n v="24"/>
    <s v="Инверторные сплит-системы канального типа (R32) RAD-50RPE/RAC-50NPE"/>
    <x v="23"/>
    <x v="23"/>
    <x v="0"/>
    <x v="1"/>
    <s v="Минимальная рабочая температура наружного воздуха (охлаждение), &amp;amp;deg;C"/>
    <n v="-15"/>
    <x v="117"/>
    <s v="-15"/>
    <s v="-15"/>
    <x v="0"/>
  </r>
  <r>
    <n v="24"/>
    <s v="Инверторные сплит-системы канального типа (R32) RAD-50RPE/RAC-50NPE"/>
    <x v="23"/>
    <x v="23"/>
    <x v="0"/>
    <x v="1"/>
    <s v="Максимальная рабочая температура наружного воздуха (охлаждение), &amp;amp;deg;C"/>
    <n v="46"/>
    <x v="118"/>
    <s v="46"/>
    <s v="46"/>
    <x v="0"/>
  </r>
  <r>
    <n v="24"/>
    <s v="Инверторные сплит-системы канального типа (R32) RAD-50RPE/RAC-50NPE"/>
    <x v="23"/>
    <x v="23"/>
    <x v="0"/>
    <x v="1"/>
    <s v="Рабочие температурные границы наружного воздуха (нагрев), &amp;amp;deg;C"/>
    <s v="-15 ~ +24"/>
    <x v="51"/>
    <s v="-15 ~ +24"/>
    <s v="-15 ~ +24"/>
    <x v="1"/>
  </r>
  <r>
    <n v="24"/>
    <s v="Инверторные сплит-системы канального типа (R32) RAD-50RPE/RAC-50NPE"/>
    <x v="23"/>
    <x v="23"/>
    <x v="0"/>
    <x v="1"/>
    <s v="Минимальная рабочая температура наружного воздуха (нагрев), &amp;amp;deg;C"/>
    <n v="-15"/>
    <x v="119"/>
    <s v="-15"/>
    <s v="-15"/>
    <x v="0"/>
  </r>
  <r>
    <n v="24"/>
    <s v="Инверторные сплит-системы канального типа (R32) RAD-50RPE/RAC-50NPE"/>
    <x v="23"/>
    <x v="23"/>
    <x v="0"/>
    <x v="1"/>
    <s v="Максимальная рабочая температура наружного воздуха (нагрев), &amp;amp;deg;C"/>
    <n v="24"/>
    <x v="120"/>
    <s v="24"/>
    <s v="24"/>
    <x v="0"/>
  </r>
  <r>
    <n v="24"/>
    <s v="Инверторные сплит-системы канального типа (R32) RAD-50RPE/RAC-50NPE"/>
    <x v="23"/>
    <x v="23"/>
    <x v="0"/>
    <x v="1"/>
    <s v="Подключение электропитания"/>
    <s v="Наружный блок"/>
    <x v="52"/>
    <s v="Наружный блок"/>
    <s v="Наружный блок"/>
    <x v="0"/>
  </r>
  <r>
    <n v="24"/>
    <s v="Инверторные сплит-системы канального типа (R32) RAD-50RPE/RAC-50NPE"/>
    <x v="23"/>
    <x v="23"/>
    <x v="0"/>
    <x v="1"/>
    <s v="Межблочный кабель, мм&amp;lt;sup&amp;gt;2&amp;lt;/sup&amp;gt;"/>
    <s v="1,50x3 + E"/>
    <x v="53"/>
    <s v="1.50x3 + E"/>
    <s v="1.50x3 + E"/>
    <x v="0"/>
  </r>
  <r>
    <n v="24"/>
    <s v="Инверторные сплит-системы канального типа (R32) RAD-50RPE/RAC-50NPE"/>
    <x v="23"/>
    <x v="23"/>
    <x v="0"/>
    <x v="1"/>
    <s v="Силовой кабель, мм&amp;lt;sup&amp;gt;2&amp;lt;/sup&amp;gt;"/>
    <s v="2,50x2 + E"/>
    <x v="54"/>
    <s v="2.50x2 + E"/>
    <s v="2.50x2 + E"/>
    <x v="0"/>
  </r>
  <r>
    <n v="24"/>
    <s v="Инверторные сплит-системы канального типа (R32) RAD-50RPE/RAC-50NPE"/>
    <x v="23"/>
    <x v="23"/>
    <x v="0"/>
    <x v="1"/>
    <s v="Автомат защиты, А"/>
    <n v="20"/>
    <x v="55"/>
    <s v="20"/>
    <s v="20"/>
    <x v="0"/>
  </r>
  <r>
    <n v="24"/>
    <s v="Инверторные сплит-системы канального типа (R32) RAD-50RPE/RAC-50NPE"/>
    <x v="23"/>
    <x v="23"/>
    <x v="0"/>
    <x v="1"/>
    <s v="Максимальная потребляемая мощность, кВт"/>
    <n v="2.6"/>
    <x v="56"/>
    <s v="2.6"/>
    <s v="2.6"/>
    <x v="0"/>
  </r>
  <r>
    <n v="24"/>
    <s v="Инверторные сплит-системы канального типа (R32) RAD-50RPE/RAC-50NPE"/>
    <x v="23"/>
    <x v="23"/>
    <x v="0"/>
    <x v="1"/>
    <s v="Максимальный потребляемый ток, А"/>
    <n v="11.3"/>
    <x v="57"/>
    <s v="11.3"/>
    <s v="11.3"/>
    <x v="0"/>
  </r>
  <r>
    <n v="24"/>
    <s v="Инверторные сплит-системы канального типа (R32) RAD-50RPE/RAC-50NPE"/>
    <x v="23"/>
    <x v="23"/>
    <x v="0"/>
    <x v="1"/>
    <s v="Класс пылевлагозащиты, внутренний / наружный блок"/>
    <s v="IPX0/IPX4"/>
    <x v="58"/>
    <s v="IPX0/IPX4"/>
    <s v="IPX0/IPX4"/>
    <x v="0"/>
  </r>
  <r>
    <n v="24"/>
    <s v="Инверторные сплит-системы канального типа (R32) RAD-50RPE/RAC-50NPE"/>
    <x v="23"/>
    <x v="23"/>
    <x v="0"/>
    <x v="1"/>
    <s v="Класс пылевлагозащиты, внутренний блок"/>
    <s v="IPX0"/>
    <x v="121"/>
    <s v="IPX0"/>
    <s v="IPX0"/>
    <x v="0"/>
  </r>
  <r>
    <n v="24"/>
    <s v="Инверторные сплит-системы канального типа (R32) RAD-50RPE/RAC-50NPE"/>
    <x v="23"/>
    <x v="23"/>
    <x v="0"/>
    <x v="1"/>
    <s v="Класс пылевлагозащиты, наружный блок"/>
    <s v="IPX4"/>
    <x v="122"/>
    <s v="IPX4"/>
    <s v="IPX4"/>
    <x v="0"/>
  </r>
  <r>
    <n v="24"/>
    <s v="Инверторные сплит-системы канального типа (R32) RAD-50RPE/RAC-50NPE"/>
    <x v="23"/>
    <x v="23"/>
    <x v="0"/>
    <x v="1"/>
    <s v="Класс электрозащиты, внутренний / наружный блок"/>
    <s v="I класс/I класс"/>
    <x v="59"/>
    <s v="I класс/I класс"/>
    <s v="I класс/I класс"/>
    <x v="0"/>
  </r>
  <r>
    <n v="24"/>
    <s v="Инверторные сплит-системы канального типа (R32) RAD-50RPE/RAC-50NPE"/>
    <x v="23"/>
    <x v="23"/>
    <x v="0"/>
    <x v="1"/>
    <s v="Класс электрозащиты, внутренний блок"/>
    <s v="I класс"/>
    <x v="123"/>
    <s v="I класс"/>
    <s v="I класс"/>
    <x v="0"/>
  </r>
  <r>
    <n v="24"/>
    <s v="Инверторные сплит-системы канального типа (R32) RAD-50RPE/RAC-50NPE"/>
    <x v="23"/>
    <x v="23"/>
    <x v="0"/>
    <x v="1"/>
    <s v="Класс электрозащиты, наружный блок"/>
    <s v="I класс"/>
    <x v="124"/>
    <s v="I класс"/>
    <s v="I класс"/>
    <x v="0"/>
  </r>
  <r>
    <n v="24"/>
    <s v="Инверторные сплит-системы канального типа (R32) RAD-50RPE/RAC-50NPE"/>
    <x v="23"/>
    <x v="23"/>
    <x v="0"/>
    <x v="1"/>
    <s v="Монтажный размер наружного блока, мм"/>
    <s v="507*320"/>
    <x v="60"/>
    <s v="507*320"/>
    <s v="507*320"/>
    <x v="0"/>
  </r>
  <r>
    <n v="24"/>
    <s v="Инверторные сплит-системы канального типа (R32) RAD-50RPE/RAC-50NPE"/>
    <x v="23"/>
    <x v="23"/>
    <x v="0"/>
    <x v="1"/>
    <s v="Страна производства"/>
    <s v="Малайзия"/>
    <x v="61"/>
    <s v="Малайзия"/>
    <s v="Малайзия"/>
    <x v="0"/>
  </r>
  <r>
    <n v="24"/>
    <s v="Инверторные сплит-системы канального типа (R32) RAD-50RPE/RAC-50NPE"/>
    <x v="23"/>
    <x v="23"/>
    <x v="0"/>
    <x v="1"/>
    <s v="Срок гарантии, мес"/>
    <n v="36"/>
    <x v="62"/>
    <s v="36"/>
    <s v="36"/>
    <x v="0"/>
  </r>
  <r>
    <n v="24"/>
    <s v="Инверторные сплит-системы канального типа (R32) RAD-50RPE/RAC-50NPE"/>
    <x v="23"/>
    <x v="23"/>
    <x v="0"/>
    <x v="1"/>
    <s v="Цвет внутреннего блока"/>
    <s v="Серый"/>
    <x v="63"/>
    <s v="Серый"/>
    <s v="Серый"/>
    <x v="0"/>
  </r>
  <r>
    <n v="24"/>
    <s v="Инверторные сплит-системы канального типа (R32) RAD-50RPE/RAC-50NPE"/>
    <x v="23"/>
    <x v="23"/>
    <x v="0"/>
    <x v="1"/>
    <s v="Цвет наружного блока"/>
    <s v="Белый"/>
    <x v="64"/>
    <s v="Белый"/>
    <s v="Белый"/>
    <x v="0"/>
  </r>
  <r>
    <n v="24"/>
    <s v="Инверторные сплит-системы канального типа (R32) RAD-50RPE/RAC-50NPE"/>
    <x v="23"/>
    <x v="23"/>
    <x v="0"/>
    <x v="1"/>
    <s v="Тип дросселирующего устройства"/>
    <s v="ЭРВ"/>
    <x v="65"/>
    <s v="ЭРВ"/>
    <s v="ЭРВ"/>
    <x v="0"/>
  </r>
  <r>
    <n v="24"/>
    <s v="Инверторные сплит-системы канального типа (R32) RAD-50RPE/RAC-50NPE"/>
    <x v="23"/>
    <x v="23"/>
    <x v="0"/>
    <x v="1"/>
    <s v="Ионизатор воздуха"/>
    <s v="Нет"/>
    <x v="66"/>
    <s v="Нет"/>
    <s v="нет"/>
    <x v="0"/>
  </r>
  <r>
    <n v="24"/>
    <s v="Инверторные сплит-системы канального типа (R32) RAD-50RPE/RAC-50NPE"/>
    <x v="23"/>
    <x v="23"/>
    <x v="0"/>
    <x v="1"/>
    <s v="Плазменная очистка воздуха"/>
    <s v="Нет"/>
    <x v="67"/>
    <s v="Нет"/>
    <s v="нет"/>
    <x v="0"/>
  </r>
  <r>
    <n v="24"/>
    <s v="Инверторные сплит-системы канального типа (R32) RAD-50RPE/RAC-50NPE"/>
    <x v="23"/>
    <x v="23"/>
    <x v="0"/>
    <x v="1"/>
    <s v="Ультрафиолетовая стерилизация"/>
    <s v="Нет"/>
    <x v="68"/>
    <s v="Нет"/>
    <s v="нет"/>
    <x v="0"/>
  </r>
  <r>
    <n v="24"/>
    <s v="Инверторные сплит-системы канального типа (R32) RAD-50RPE/RAC-50NPE"/>
    <x v="23"/>
    <x v="23"/>
    <x v="0"/>
    <x v="1"/>
    <s v="Регулировка положения жалюзи с пульта ДУ"/>
    <s v="Нет"/>
    <x v="69"/>
    <s v="Нет"/>
    <s v="нет"/>
    <x v="0"/>
  </r>
  <r>
    <n v="24"/>
    <s v="Инверторные сплит-системы канального типа (R32) RAD-50RPE/RAC-50NPE"/>
    <x v="23"/>
    <x v="23"/>
    <x v="0"/>
    <x v="1"/>
    <s v="Управление c мобильного приложения по Wi-Fi"/>
    <s v="Да, опция"/>
    <x v="70"/>
    <s v="Да. опция"/>
    <s v="Да. опция"/>
    <x v="0"/>
  </r>
  <r>
    <n v="24"/>
    <s v="Инверторные сплит-системы канального типа (R32) RAD-50RPE/RAC-50NPE"/>
    <x v="23"/>
    <x v="23"/>
    <x v="0"/>
    <x v="1"/>
    <s v="Дополнительные фильтры тонкой очистки в комплекте"/>
    <s v="Нет"/>
    <x v="71"/>
    <s v="Нет"/>
    <s v="нет"/>
    <x v="0"/>
  </r>
  <r>
    <n v="24"/>
    <s v="Инверторные сплит-системы канального типа (R32) RAD-50RPE/RAC-50NPE"/>
    <x v="23"/>
    <x v="23"/>
    <x v="0"/>
    <x v="1"/>
    <s v="Высота подъема конденсата встроенной дренажной помпой, мм"/>
    <n v="500"/>
    <x v="131"/>
    <s v="500"/>
    <s v="500"/>
    <x v="0"/>
  </r>
  <r>
    <n v="24"/>
    <s v="Инверторные сплит-системы канального типа (R32) RAD-50RPE/RAC-50NPE"/>
    <x v="23"/>
    <x v="23"/>
    <x v="0"/>
    <x v="1"/>
    <s v="Встроенная дренажная помпа"/>
    <s v="Да"/>
    <x v="125"/>
    <s v="Да"/>
    <s v="да"/>
    <x v="0"/>
  </r>
  <r>
    <n v="24"/>
    <s v="Инверторные сплит-системы канального типа (R32) RAD-50RPE/RAC-50NPE"/>
    <x v="23"/>
    <x v="23"/>
    <x v="0"/>
    <x v="1"/>
    <s v="Противопылевой фильтр в комплекте"/>
    <s v="Да"/>
    <x v="72"/>
    <s v="Да"/>
    <s v="да"/>
    <x v="0"/>
  </r>
  <r>
    <n v="24"/>
    <s v="Инверторные сплит-системы канального типа (R32) RAD-50RPE/RAC-50NPE"/>
    <x v="23"/>
    <x v="23"/>
    <x v="0"/>
    <x v="1"/>
    <s v="Пульт управления в комплекте"/>
    <s v="Нет"/>
    <x v="73"/>
    <s v="Нет"/>
    <s v="нет"/>
    <x v="0"/>
  </r>
  <r>
    <n v="24"/>
    <s v="Инверторные сплит-системы канального типа (R32) RAD-50RPE/RAC-50NPE"/>
    <x v="23"/>
    <x v="23"/>
    <x v="0"/>
    <x v="1"/>
    <s v="Встроенный электронагреватель"/>
    <s v="Нет"/>
    <x v="126"/>
    <s v="Нет"/>
    <s v="нет"/>
    <x v="0"/>
  </r>
  <r>
    <n v="25"/>
    <s v="Инверторные сплит-системы канального типа (R32) RAD-60RPE/RAC-60NPE"/>
    <x v="24"/>
    <x v="24"/>
    <x v="0"/>
    <x v="1"/>
    <s v="Модель внутреннего блока"/>
    <s v="RAD-60RPE"/>
    <x v="1"/>
    <s v="RAD-60RPE"/>
    <s v="RAD-60RPE"/>
    <x v="0"/>
  </r>
  <r>
    <n v="25"/>
    <s v="Инверторные сплит-системы канального типа (R32) RAD-60RPE/RAC-60NPE"/>
    <x v="24"/>
    <x v="24"/>
    <x v="0"/>
    <x v="1"/>
    <s v="Модель наружного блока"/>
    <s v="RAC-60NPE"/>
    <x v="2"/>
    <s v="RAC-60NPE"/>
    <s v="RAC-60NPE"/>
    <x v="0"/>
  </r>
  <r>
    <n v="25"/>
    <s v="Инверторные сплит-системы канального типа (R32) RAD-60RPE/RAC-60NPE"/>
    <x v="24"/>
    <x v="24"/>
    <x v="0"/>
    <x v="1"/>
    <s v="Инверторная технология"/>
    <s v="Да"/>
    <x v="3"/>
    <s v="Да"/>
    <s v="да"/>
    <x v="1"/>
  </r>
  <r>
    <n v="25"/>
    <s v="Инверторные сплит-системы канального типа (R32) RAD-60RPE/RAC-60NPE"/>
    <x v="24"/>
    <x v="24"/>
    <x v="0"/>
    <x v="1"/>
    <s v="Серия"/>
    <s v="Сплит-системы канального типа"/>
    <x v="4"/>
    <s v="Сплит-системы канального типа"/>
    <s v="Сплит-системы канального типа"/>
    <x v="0"/>
  </r>
  <r>
    <n v="25"/>
    <s v="Инверторные сплит-системы канального типа (R32) RAD-60RPE/RAC-60NPE"/>
    <x v="24"/>
    <x v="24"/>
    <x v="0"/>
    <x v="1"/>
    <s v="Тип внутреннего блока"/>
    <s v="Канальный"/>
    <x v="5"/>
    <s v="Канальный"/>
    <s v="Канальный"/>
    <x v="1"/>
  </r>
  <r>
    <n v="25"/>
    <s v="Инверторные сплит-системы канального типа (R32) RAD-60RPE/RAC-60NPE"/>
    <x v="24"/>
    <x v="24"/>
    <x v="0"/>
    <x v="1"/>
    <s v="Эффективен для помещ. площадью до, м"/>
    <n v="60"/>
    <x v="6"/>
    <s v="60"/>
    <s v="60"/>
    <x v="1"/>
  </r>
  <r>
    <n v="25"/>
    <s v="Инверторные сплит-системы канального типа (R32) RAD-60RPE/RAC-60NPE"/>
    <x v="24"/>
    <x v="24"/>
    <x v="0"/>
    <x v="1"/>
    <s v="Холодопроизводительность, kBTU"/>
    <n v="20"/>
    <x v="7"/>
    <s v="20"/>
    <s v="20"/>
    <x v="0"/>
  </r>
  <r>
    <n v="25"/>
    <s v="Инверторные сплит-системы канального типа (R32) RAD-60RPE/RAC-60NPE"/>
    <x v="24"/>
    <x v="24"/>
    <x v="0"/>
    <x v="1"/>
    <s v="Холодопроизводительность, кВт"/>
    <s v="6.00 (1.20 - 6.50)"/>
    <x v="8"/>
    <s v="6.00 (1.20 - 6.50)"/>
    <n v="6"/>
    <x v="1"/>
  </r>
  <r>
    <n v="25"/>
    <s v="Инверторные сплит-системы канального типа (R32) RAD-60RPE/RAC-60NPE"/>
    <x v="24"/>
    <x v="24"/>
    <x v="0"/>
    <x v="1"/>
    <s v="Номинальная холодопроизводительность, кВт"/>
    <n v="6"/>
    <x v="76"/>
    <s v="6"/>
    <s v="6"/>
    <x v="0"/>
  </r>
  <r>
    <n v="25"/>
    <s v="Инверторные сплит-системы канального типа (R32) RAD-60RPE/RAC-60NPE"/>
    <x v="24"/>
    <x v="24"/>
    <x v="0"/>
    <x v="1"/>
    <s v="Минимальная холодопроизводительность, кВт"/>
    <n v="1.2"/>
    <x v="77"/>
    <s v="1.2"/>
    <s v="1.2"/>
    <x v="0"/>
  </r>
  <r>
    <n v="25"/>
    <s v="Инверторные сплит-системы канального типа (R32) RAD-60RPE/RAC-60NPE"/>
    <x v="24"/>
    <x v="24"/>
    <x v="0"/>
    <x v="1"/>
    <s v="Максимальная холодопроизводительность, кВт"/>
    <n v="6.5"/>
    <x v="78"/>
    <s v="6.5"/>
    <s v="6.5"/>
    <x v="0"/>
  </r>
  <r>
    <n v="25"/>
    <s v="Инверторные сплит-системы канального типа (R32) RAD-60RPE/RAC-60NPE"/>
    <x v="24"/>
    <x v="24"/>
    <x v="0"/>
    <x v="1"/>
    <s v="Потребляемый ток в режиме охлаждения, А"/>
    <s v="7.43 (1.30 - 11.30)"/>
    <x v="9"/>
    <s v="7.43 (1.30 - 11.30)"/>
    <n v="7.43"/>
    <x v="1"/>
  </r>
  <r>
    <n v="25"/>
    <s v="Инверторные сплит-системы канального типа (R32) RAD-60RPE/RAC-60NPE"/>
    <x v="24"/>
    <x v="24"/>
    <x v="0"/>
    <x v="1"/>
    <s v="Номинальный потребляемый ток в режиме охлаждения, А"/>
    <n v="7.43"/>
    <x v="79"/>
    <s v="7.43"/>
    <s v="7.43"/>
    <x v="0"/>
  </r>
  <r>
    <n v="25"/>
    <s v="Инверторные сплит-системы канального типа (R32) RAD-60RPE/RAC-60NPE"/>
    <x v="24"/>
    <x v="24"/>
    <x v="0"/>
    <x v="1"/>
    <s v="Минимальный потребляемый ток в режиме охлаждения, А"/>
    <n v="1.3"/>
    <x v="80"/>
    <s v="1.3"/>
    <s v="1.3"/>
    <x v="0"/>
  </r>
  <r>
    <n v="25"/>
    <s v="Инверторные сплит-системы канального типа (R32) RAD-60RPE/RAC-60NPE"/>
    <x v="24"/>
    <x v="24"/>
    <x v="0"/>
    <x v="1"/>
    <s v="Максимальный потребляемый ток в режиме охлаждения, А"/>
    <n v="11.3"/>
    <x v="81"/>
    <s v="11.3"/>
    <s v="11.3"/>
    <x v="0"/>
  </r>
  <r>
    <n v="25"/>
    <s v="Инверторные сплит-системы канального типа (R32) RAD-60RPE/RAC-60NPE"/>
    <x v="24"/>
    <x v="24"/>
    <x v="0"/>
    <x v="1"/>
    <s v="Потребляемая мощность в режиме охлаждения, кВт"/>
    <s v="1.71 (0.30 - 2.60)"/>
    <x v="10"/>
    <s v="1.71 (0.30 - 2.60)"/>
    <n v="1.71"/>
    <x v="1"/>
  </r>
  <r>
    <n v="25"/>
    <s v="Инверторные сплит-системы канального типа (R32) RAD-60RPE/RAC-60NPE"/>
    <x v="24"/>
    <x v="24"/>
    <x v="0"/>
    <x v="1"/>
    <s v="Номинальная потребляемая мощность в режиме охлаждения, кВт"/>
    <n v="1.71"/>
    <x v="82"/>
    <s v="1.71"/>
    <s v="1.71"/>
    <x v="0"/>
  </r>
  <r>
    <n v="25"/>
    <s v="Инверторные сплит-системы канального типа (R32) RAD-60RPE/RAC-60NPE"/>
    <x v="24"/>
    <x v="24"/>
    <x v="0"/>
    <x v="1"/>
    <s v="Минимальная потребляемая мощность в режиме охлаждения, кВт"/>
    <n v="0.3"/>
    <x v="83"/>
    <s v="0.3"/>
    <s v="0.3"/>
    <x v="0"/>
  </r>
  <r>
    <n v="25"/>
    <s v="Инверторные сплит-системы канального типа (R32) RAD-60RPE/RAC-60NPE"/>
    <x v="24"/>
    <x v="24"/>
    <x v="0"/>
    <x v="1"/>
    <s v="Максимальная потребляемая мощность в режиме охлаждения, кВт"/>
    <n v="2.6"/>
    <x v="84"/>
    <s v="2.6"/>
    <s v="2.6"/>
    <x v="0"/>
  </r>
  <r>
    <n v="25"/>
    <s v="Инверторные сплит-системы канального типа (R32) RAD-60RPE/RAC-60NPE"/>
    <x v="24"/>
    <x v="24"/>
    <x v="0"/>
    <x v="1"/>
    <s v="Коэффициент энергоэффективности EER, Вт/Вт"/>
    <n v="3.51"/>
    <x v="11"/>
    <s v="3.51"/>
    <s v="3.51"/>
    <x v="0"/>
  </r>
  <r>
    <n v="25"/>
    <s v="Инверторные сплит-системы канального типа (R32) RAD-60RPE/RAC-60NPE"/>
    <x v="24"/>
    <x v="24"/>
    <x v="0"/>
    <x v="1"/>
    <s v="Коэффициент сезонной энергоэффективности SEER, Вт/Вт"/>
    <n v="6.2"/>
    <x v="12"/>
    <s v="6.2"/>
    <s v="6.2"/>
    <x v="0"/>
  </r>
  <r>
    <n v="25"/>
    <s v="Инверторные сплит-системы канального типа (R32) RAD-60RPE/RAC-60NPE"/>
    <x v="24"/>
    <x v="24"/>
    <x v="0"/>
    <x v="1"/>
    <s v="Класс энергоэффективности EER (охлаждение)"/>
    <s v="A"/>
    <x v="13"/>
    <s v="A"/>
    <s v="A"/>
    <x v="0"/>
  </r>
  <r>
    <n v="25"/>
    <s v="Инверторные сплит-системы канального типа (R32) RAD-60RPE/RAC-60NPE"/>
    <x v="24"/>
    <x v="24"/>
    <x v="0"/>
    <x v="1"/>
    <s v="Класс сезонной энергоэффективности SEER (охлаждение)"/>
    <s v="A++"/>
    <x v="14"/>
    <s v="A++"/>
    <s v="A++"/>
    <x v="0"/>
  </r>
  <r>
    <n v="25"/>
    <s v="Инверторные сплит-системы канального типа (R32) RAD-60RPE/RAC-60NPE"/>
    <x v="24"/>
    <x v="24"/>
    <x v="0"/>
    <x v="1"/>
    <s v="Теплопроизводительность, kBTU"/>
    <n v="24"/>
    <x v="15"/>
    <s v="24"/>
    <s v="24"/>
    <x v="0"/>
  </r>
  <r>
    <n v="25"/>
    <s v="Инверторные сплит-системы канального типа (R32) RAD-60RPE/RAC-60NPE"/>
    <x v="24"/>
    <x v="24"/>
    <x v="0"/>
    <x v="1"/>
    <s v="Теплопроизводительность контура, kBTU"/>
    <n v="24"/>
    <x v="85"/>
    <s v="24"/>
    <s v="24"/>
    <x v="0"/>
  </r>
  <r>
    <n v="25"/>
    <s v="Инверторные сплит-системы канального типа (R32) RAD-60RPE/RAC-60NPE"/>
    <x v="24"/>
    <x v="24"/>
    <x v="0"/>
    <x v="1"/>
    <s v="Теплопроизводительность, кВт"/>
    <s v="7.00 (1.20 - 8.00)"/>
    <x v="16"/>
    <s v="7.00 (1.20 - 8.00)"/>
    <n v="7"/>
    <x v="1"/>
  </r>
  <r>
    <n v="25"/>
    <s v="Инверторные сплит-системы канального типа (R32) RAD-60RPE/RAC-60NPE"/>
    <x v="24"/>
    <x v="24"/>
    <x v="0"/>
    <x v="1"/>
    <s v="Номинальная теплопроизводительность, кВт"/>
    <n v="7"/>
    <x v="86"/>
    <s v="7"/>
    <s v="7"/>
    <x v="0"/>
  </r>
  <r>
    <n v="25"/>
    <s v="Инверторные сплит-системы канального типа (R32) RAD-60RPE/RAC-60NPE"/>
    <x v="24"/>
    <x v="24"/>
    <x v="0"/>
    <x v="1"/>
    <s v="Минимальная теплопроизводительность, кВт"/>
    <n v="1.2"/>
    <x v="87"/>
    <s v="1.2"/>
    <s v="1.2"/>
    <x v="0"/>
  </r>
  <r>
    <n v="25"/>
    <s v="Инверторные сплит-системы канального типа (R32) RAD-60RPE/RAC-60NPE"/>
    <x v="24"/>
    <x v="24"/>
    <x v="0"/>
    <x v="1"/>
    <s v="Максимальная теплопроизводительность, кВт"/>
    <n v="8"/>
    <x v="88"/>
    <s v="8"/>
    <s v="8"/>
    <x v="0"/>
  </r>
  <r>
    <n v="25"/>
    <s v="Инверторные сплит-системы канального типа (R32) RAD-60RPE/RAC-60NPE"/>
    <x v="24"/>
    <x v="24"/>
    <x v="0"/>
    <x v="1"/>
    <s v="Потребляемый ток в режиме нагрева, А"/>
    <s v="8,00 (1.30 - 11.52)"/>
    <x v="17"/>
    <s v="8.00 (1.30 - 11.52)"/>
    <n v="8"/>
    <x v="1"/>
  </r>
  <r>
    <n v="25"/>
    <s v="Инверторные сплит-системы канального типа (R32) RAD-60RPE/RAC-60NPE"/>
    <x v="24"/>
    <x v="24"/>
    <x v="0"/>
    <x v="1"/>
    <s v="Номинальный потребляемый ток в режиме нагрева, А"/>
    <s v="8,00"/>
    <x v="89"/>
    <n v="8"/>
    <n v="8"/>
    <x v="0"/>
  </r>
  <r>
    <n v="25"/>
    <s v="Инверторные сплит-системы канального типа (R32) RAD-60RPE/RAC-60NPE"/>
    <x v="24"/>
    <x v="24"/>
    <x v="0"/>
    <x v="1"/>
    <s v="Минимальный потребляемый ток в режиме нагрева, А"/>
    <n v="1.3"/>
    <x v="90"/>
    <s v="1.3"/>
    <s v="1.3"/>
    <x v="0"/>
  </r>
  <r>
    <n v="25"/>
    <s v="Инверторные сплит-системы канального типа (R32) RAD-60RPE/RAC-60NPE"/>
    <x v="24"/>
    <x v="24"/>
    <x v="0"/>
    <x v="1"/>
    <s v="Максимальный потребляемый ток в режиме нагрева, А"/>
    <n v="11.52"/>
    <x v="91"/>
    <s v="11.52"/>
    <s v="11.52"/>
    <x v="0"/>
  </r>
  <r>
    <n v="25"/>
    <s v="Инверторные сплит-системы канального типа (R32) RAD-60RPE/RAC-60NPE"/>
    <x v="24"/>
    <x v="24"/>
    <x v="0"/>
    <x v="1"/>
    <s v="Потребляемая мощность в режиме нагрева, кВт"/>
    <s v="1,84 (0.30 - 2.65)"/>
    <x v="18"/>
    <s v="1.84 (0.30 - 2.65)"/>
    <n v="1.84"/>
    <x v="1"/>
  </r>
  <r>
    <n v="25"/>
    <s v="Инверторные сплит-системы канального типа (R32) RAD-60RPE/RAC-60NPE"/>
    <x v="24"/>
    <x v="24"/>
    <x v="0"/>
    <x v="1"/>
    <s v="Номинальная потребляемая мощность в режиме нагрева, кВт"/>
    <s v="1,84"/>
    <x v="92"/>
    <n v="1.84"/>
    <n v="1.84"/>
    <x v="0"/>
  </r>
  <r>
    <n v="25"/>
    <s v="Инверторные сплит-системы канального типа (R32) RAD-60RPE/RAC-60NPE"/>
    <x v="24"/>
    <x v="24"/>
    <x v="0"/>
    <x v="1"/>
    <s v="Минимальная потребляемая мощность в режиме нагрева, кВт"/>
    <n v="0.3"/>
    <x v="93"/>
    <s v="0.3"/>
    <s v="0.3"/>
    <x v="0"/>
  </r>
  <r>
    <n v="25"/>
    <s v="Инверторные сплит-системы канального типа (R32) RAD-60RPE/RAC-60NPE"/>
    <x v="24"/>
    <x v="24"/>
    <x v="0"/>
    <x v="1"/>
    <s v="Максимальная потребляемая мощность в режиме нагрева, кВт"/>
    <n v="2.65"/>
    <x v="94"/>
    <s v="2.65"/>
    <s v="2.65"/>
    <x v="0"/>
  </r>
  <r>
    <n v="25"/>
    <s v="Инверторные сплит-системы канального типа (R32) RAD-60RPE/RAC-60NPE"/>
    <x v="24"/>
    <x v="24"/>
    <x v="0"/>
    <x v="1"/>
    <s v="Коэффициент энергоэффективности COP, Вт/Вт"/>
    <n v="3.8"/>
    <x v="19"/>
    <s v="3.8"/>
    <s v="3.8"/>
    <x v="0"/>
  </r>
  <r>
    <n v="25"/>
    <s v="Инверторные сплит-системы канального типа (R32) RAD-60RPE/RAC-60NPE"/>
    <x v="24"/>
    <x v="24"/>
    <x v="0"/>
    <x v="1"/>
    <s v="Коэффициент энергоэффективности SCOP (усредненный), Вт/Вт"/>
    <n v="4"/>
    <x v="20"/>
    <s v="4"/>
    <s v="4"/>
    <x v="0"/>
  </r>
  <r>
    <n v="25"/>
    <s v="Инверторные сплит-системы канального типа (R32) RAD-60RPE/RAC-60NPE"/>
    <x v="24"/>
    <x v="24"/>
    <x v="0"/>
    <x v="1"/>
    <s v="Класс энергоэффективности COP (нагрев)"/>
    <s v="A"/>
    <x v="21"/>
    <s v="A"/>
    <s v="A"/>
    <x v="0"/>
  </r>
  <r>
    <n v="25"/>
    <s v="Инверторные сплит-системы канального типа (R32) RAD-60RPE/RAC-60NPE"/>
    <x v="24"/>
    <x v="24"/>
    <x v="0"/>
    <x v="1"/>
    <s v="Класс сезонной энергоэффективности SCOP (нагрев, усредненный)"/>
    <s v="A+"/>
    <x v="22"/>
    <s v="A+"/>
    <s v="A+"/>
    <x v="0"/>
  </r>
  <r>
    <n v="25"/>
    <s v="Инверторные сплит-системы канального типа (R32) RAD-60RPE/RAC-60NPE"/>
    <x v="24"/>
    <x v="24"/>
    <x v="0"/>
    <x v="1"/>
    <s v="Электропитание внутреннего блока, В/Гц/Ф"/>
    <s v="230/50/1"/>
    <x v="95"/>
    <s v="230/50/1"/>
    <s v="230/50/1"/>
    <x v="0"/>
  </r>
  <r>
    <n v="25"/>
    <s v="Инверторные сплит-системы канального типа (R32) RAD-60RPE/RAC-60NPE"/>
    <x v="24"/>
    <x v="24"/>
    <x v="0"/>
    <x v="1"/>
    <s v="Напряжение электропитания внутреннего блока, В"/>
    <n v="230"/>
    <x v="96"/>
    <s v="230"/>
    <s v="230"/>
    <x v="0"/>
  </r>
  <r>
    <n v="25"/>
    <s v="Инверторные сплит-системы канального типа (R32) RAD-60RPE/RAC-60NPE"/>
    <x v="24"/>
    <x v="24"/>
    <x v="0"/>
    <x v="1"/>
    <s v="Частота электропитания внутреннего блока, Гц"/>
    <n v="50"/>
    <x v="97"/>
    <s v="50"/>
    <s v="50"/>
    <x v="0"/>
  </r>
  <r>
    <n v="25"/>
    <s v="Инверторные сплит-системы канального типа (R32) RAD-60RPE/RAC-60NPE"/>
    <x v="24"/>
    <x v="24"/>
    <x v="0"/>
    <x v="1"/>
    <s v="Количество фаз электропитания внутреннего блока, Ф"/>
    <n v="1"/>
    <x v="98"/>
    <s v="1"/>
    <s v="1"/>
    <x v="0"/>
  </r>
  <r>
    <n v="25"/>
    <s v="Инверторные сплит-системы канального типа (R32) RAD-60RPE/RAC-60NPE"/>
    <x v="24"/>
    <x v="24"/>
    <x v="0"/>
    <x v="1"/>
    <s v="Электропитание наружного блока, В/Гц/Ф"/>
    <s v="230/50/1"/>
    <x v="99"/>
    <s v="230/50/1"/>
    <s v="230/50/1"/>
    <x v="0"/>
  </r>
  <r>
    <n v="25"/>
    <s v="Инверторные сплит-системы канального типа (R32) RAD-60RPE/RAC-60NPE"/>
    <x v="24"/>
    <x v="24"/>
    <x v="0"/>
    <x v="1"/>
    <s v="Напряжение электропитания наружного блока, В"/>
    <n v="230"/>
    <x v="100"/>
    <s v="230"/>
    <s v="230"/>
    <x v="0"/>
  </r>
  <r>
    <n v="25"/>
    <s v="Инверторные сплит-системы канального типа (R32) RAD-60RPE/RAC-60NPE"/>
    <x v="24"/>
    <x v="24"/>
    <x v="0"/>
    <x v="1"/>
    <s v="Частота электропитания наружного блока, Гц"/>
    <n v="50"/>
    <x v="101"/>
    <s v="50"/>
    <s v="50"/>
    <x v="0"/>
  </r>
  <r>
    <n v="25"/>
    <s v="Инверторные сплит-системы канального типа (R32) RAD-60RPE/RAC-60NPE"/>
    <x v="24"/>
    <x v="24"/>
    <x v="0"/>
    <x v="1"/>
    <s v="Количество фаз электропитания наружного блока, Ф"/>
    <n v="1"/>
    <x v="102"/>
    <s v="1"/>
    <s v="1"/>
    <x v="0"/>
  </r>
  <r>
    <n v="25"/>
    <s v="Инверторные сплит-системы канального типа (R32) RAD-60RPE/RAC-60NPE"/>
    <x v="24"/>
    <x v="24"/>
    <x v="0"/>
    <x v="1"/>
    <s v="Расход воздуха внутреннего блока, м&amp;lt;sup&amp;gt;3&amp;lt;/sup&amp;gt;/ч"/>
    <s v="350/540/800/1140"/>
    <x v="24"/>
    <s v="350/540/800/1140"/>
    <s v="350/540/800/1140"/>
    <x v="0"/>
  </r>
  <r>
    <n v="25"/>
    <s v="Инверторные сплит-системы канального типа (R32) RAD-60RPE/RAC-60NPE"/>
    <x v="24"/>
    <x v="24"/>
    <x v="0"/>
    <x v="1"/>
    <s v="Минимальный расход воздуха внутреннего блока, м&amp;lt;sup&amp;gt;3&amp;lt;/sup&amp;gt;/ч"/>
    <n v="350"/>
    <x v="25"/>
    <s v="350"/>
    <s v="350"/>
    <x v="0"/>
  </r>
  <r>
    <n v="25"/>
    <s v="Инверторные сплит-системы канального типа (R32) RAD-60RPE/RAC-60NPE"/>
    <x v="24"/>
    <x v="24"/>
    <x v="0"/>
    <x v="1"/>
    <s v="Уровень шума внутреннего блока, дБ(А)"/>
    <s v="29/32/35/39"/>
    <x v="26"/>
    <s v="29/32/35/39"/>
    <s v="29/32/35/39"/>
    <x v="1"/>
  </r>
  <r>
    <n v="25"/>
    <s v="Инверторные сплит-системы канального типа (R32) RAD-60RPE/RAC-60NPE"/>
    <x v="24"/>
    <x v="24"/>
    <x v="0"/>
    <x v="1"/>
    <s v="Минимальный уровень шума внутреннего блока, дБ(А)"/>
    <n v="29"/>
    <x v="27"/>
    <s v="29"/>
    <s v="29"/>
    <x v="0"/>
  </r>
  <r>
    <n v="25"/>
    <s v="Инверторные сплит-системы канального типа (R32) RAD-60RPE/RAC-60NPE"/>
    <x v="24"/>
    <x v="24"/>
    <x v="0"/>
    <x v="1"/>
    <s v="Внешний статический напор, Па"/>
    <s v="35 (0 - 150)"/>
    <x v="127"/>
    <s v="35 (0 - 150)"/>
    <n v="35"/>
    <x v="0"/>
  </r>
  <r>
    <n v="25"/>
    <s v="Инверторные сплит-системы канального типа (R32) RAD-60RPE/RAC-60NPE"/>
    <x v="24"/>
    <x v="24"/>
    <x v="0"/>
    <x v="1"/>
    <s v="Внешний статический напор номинальный, Па"/>
    <n v="35"/>
    <x v="128"/>
    <s v="35"/>
    <s v="35"/>
    <x v="0"/>
  </r>
  <r>
    <n v="25"/>
    <s v="Инверторные сплит-системы канального типа (R32) RAD-60RPE/RAC-60NPE"/>
    <x v="24"/>
    <x v="24"/>
    <x v="0"/>
    <x v="1"/>
    <s v="Внешний статический напор минимальный, Па"/>
    <n v="0"/>
    <x v="129"/>
    <s v="0"/>
    <s v="0"/>
    <x v="0"/>
  </r>
  <r>
    <n v="25"/>
    <s v="Инверторные сплит-системы канального типа (R32) RAD-60RPE/RAC-60NPE"/>
    <x v="24"/>
    <x v="24"/>
    <x v="0"/>
    <x v="1"/>
    <s v="Внешний статический напор максимальный, Па"/>
    <n v="150"/>
    <x v="130"/>
    <s v="150"/>
    <s v="150"/>
    <x v="0"/>
  </r>
  <r>
    <n v="25"/>
    <s v="Инверторные сплит-системы канального типа (R32) RAD-60RPE/RAC-60NPE"/>
    <x v="24"/>
    <x v="24"/>
    <x v="0"/>
    <x v="1"/>
    <s v="Объем конденсации, л/ч"/>
    <n v="2.8"/>
    <x v="28"/>
    <s v="2.8"/>
    <s v="2.8"/>
    <x v="0"/>
  </r>
  <r>
    <n v="25"/>
    <s v="Инверторные сплит-системы канального типа (R32) RAD-60RPE/RAC-60NPE"/>
    <x v="24"/>
    <x v="24"/>
    <x v="0"/>
    <x v="1"/>
    <s v="Расход воздуха наружного блока, м&amp;lt;sup&amp;gt;3&amp;lt;/sup&amp;gt;/ч"/>
    <n v="2160"/>
    <x v="29"/>
    <s v="2160"/>
    <s v="2160"/>
    <x v="0"/>
  </r>
  <r>
    <n v="25"/>
    <s v="Инверторные сплит-системы канального типа (R32) RAD-60RPE/RAC-60NPE"/>
    <x v="24"/>
    <x v="24"/>
    <x v="0"/>
    <x v="1"/>
    <s v="Уровень шума наружного блока, дБ(А)"/>
    <n v="50"/>
    <x v="30"/>
    <s v="50"/>
    <s v="50"/>
    <x v="1"/>
  </r>
  <r>
    <n v="25"/>
    <s v="Инверторные сплит-системы канального типа (R32) RAD-60RPE/RAC-60NPE"/>
    <x v="24"/>
    <x v="24"/>
    <x v="0"/>
    <x v="1"/>
    <s v="Марка компрессора"/>
    <s v="Hitachi"/>
    <x v="31"/>
    <s v="Hitachi"/>
    <s v="Hitachi"/>
    <x v="1"/>
  </r>
  <r>
    <n v="25"/>
    <s v="Инверторные сплит-системы канального типа (R32) RAD-60RPE/RAC-60NPE"/>
    <x v="24"/>
    <x v="24"/>
    <x v="0"/>
    <x v="1"/>
    <s v="Тип компрессора"/>
    <s v="Ротационный с одним ротором"/>
    <x v="32"/>
    <s v="Ротационный с одним ротором"/>
    <s v="Ротационный с одним ротором"/>
    <x v="0"/>
  </r>
  <r>
    <n v="25"/>
    <s v="Инверторные сплит-системы канального типа (R32) RAD-60RPE/RAC-60NPE"/>
    <x v="24"/>
    <x v="24"/>
    <x v="0"/>
    <x v="1"/>
    <s v="Тип хладагента"/>
    <s v="R32"/>
    <x v="33"/>
    <s v="R32"/>
    <s v="R32"/>
    <x v="1"/>
  </r>
  <r>
    <n v="25"/>
    <s v="Инверторные сплит-системы канального типа (R32) RAD-60RPE/RAC-60NPE"/>
    <x v="24"/>
    <x v="24"/>
    <x v="0"/>
    <x v="1"/>
    <s v="Заводская заправка хладагента, г"/>
    <n v="1500"/>
    <x v="34"/>
    <s v="1500"/>
    <s v="1500"/>
    <x v="1"/>
  </r>
  <r>
    <n v="25"/>
    <s v="Инверторные сплит-системы канального типа (R32) RAD-60RPE/RAC-60NPE"/>
    <x v="24"/>
    <x v="24"/>
    <x v="0"/>
    <x v="1"/>
    <s v="Дозаправка хладагента (сверх номинальной длины трассы), г/м"/>
    <n v="0"/>
    <x v="103"/>
    <s v="0"/>
    <s v="0"/>
    <x v="0"/>
  </r>
  <r>
    <n v="25"/>
    <s v="Инверторные сплит-системы канального типа (R32) RAD-60RPE/RAC-60NPE"/>
    <x v="24"/>
    <x v="24"/>
    <x v="0"/>
    <x v="1"/>
    <s v="Габаритные размеры внутреннего блока (ШхВхГ), мм"/>
    <s v="900x270x720"/>
    <x v="35"/>
    <s v="900 x 270 x 720"/>
    <s v="900 x 270 x 720"/>
    <x v="1"/>
  </r>
  <r>
    <n v="25"/>
    <s v="Инверторные сплит-системы канального типа (R32) RAD-60RPE/RAC-60NPE"/>
    <x v="24"/>
    <x v="24"/>
    <x v="0"/>
    <x v="1"/>
    <s v="Ширина внутреннего блока, мм"/>
    <n v="900"/>
    <x v="104"/>
    <s v="900"/>
    <s v="900"/>
    <x v="0"/>
  </r>
  <r>
    <n v="25"/>
    <s v="Инверторные сплит-системы канального типа (R32) RAD-60RPE/RAC-60NPE"/>
    <x v="24"/>
    <x v="24"/>
    <x v="0"/>
    <x v="1"/>
    <s v="Высота внутреннего блока, мм"/>
    <n v="270"/>
    <x v="105"/>
    <s v="270"/>
    <s v="270"/>
    <x v="0"/>
  </r>
  <r>
    <n v="25"/>
    <s v="Инверторные сплит-системы канального типа (R32) RAD-60RPE/RAC-60NPE"/>
    <x v="24"/>
    <x v="24"/>
    <x v="0"/>
    <x v="1"/>
    <s v="Глубина внутреннего блока, мм"/>
    <n v="720"/>
    <x v="106"/>
    <s v="720"/>
    <s v="720"/>
    <x v="0"/>
  </r>
  <r>
    <n v="25"/>
    <s v="Инверторные сплит-системы канального типа (R32) RAD-60RPE/RAC-60NPE"/>
    <x v="24"/>
    <x v="24"/>
    <x v="0"/>
    <x v="1"/>
    <s v="Габаритные размеры наружного блока (ШхВхГ), мм"/>
    <s v="850x750x298"/>
    <x v="36"/>
    <s v="850 x 750 x 298"/>
    <s v="850 x 750 x 298"/>
    <x v="1"/>
  </r>
  <r>
    <n v="25"/>
    <s v="Инверторные сплит-системы канального типа (R32) RAD-60RPE/RAC-60NPE"/>
    <x v="24"/>
    <x v="24"/>
    <x v="0"/>
    <x v="1"/>
    <s v="Ширина наружного блока, мм"/>
    <n v="850"/>
    <x v="107"/>
    <s v="850"/>
    <s v="850"/>
    <x v="0"/>
  </r>
  <r>
    <n v="25"/>
    <s v="Инверторные сплит-системы канального типа (R32) RAD-60RPE/RAC-60NPE"/>
    <x v="24"/>
    <x v="24"/>
    <x v="0"/>
    <x v="1"/>
    <s v="Высота наружного блока, мм"/>
    <n v="750"/>
    <x v="108"/>
    <s v="750"/>
    <s v="750"/>
    <x v="0"/>
  </r>
  <r>
    <n v="25"/>
    <s v="Инверторные сплит-системы канального типа (R32) RAD-60RPE/RAC-60NPE"/>
    <x v="24"/>
    <x v="24"/>
    <x v="0"/>
    <x v="1"/>
    <s v="Глубина наружного блока, мм"/>
    <n v="298"/>
    <x v="109"/>
    <s v="298"/>
    <s v="298"/>
    <x v="0"/>
  </r>
  <r>
    <n v="25"/>
    <s v="Инверторные сплит-системы канального типа (R32) RAD-60RPE/RAC-60NPE"/>
    <x v="24"/>
    <x v="24"/>
    <x v="0"/>
    <x v="1"/>
    <s v="Габаритные размеры внутреннего блока в упаковке (ШхВхГ), мм"/>
    <s v="1110x280x850"/>
    <x v="37"/>
    <s v="1110 x 280 x 850"/>
    <s v="1110 x 280 x 850"/>
    <x v="1"/>
  </r>
  <r>
    <n v="25"/>
    <s v="Инверторные сплит-системы канального типа (R32) RAD-60RPE/RAC-60NPE"/>
    <x v="24"/>
    <x v="24"/>
    <x v="0"/>
    <x v="1"/>
    <s v="Ширина внутреннего блока в упаковке, мм"/>
    <n v="1110"/>
    <x v="110"/>
    <s v="1110"/>
    <s v="1110"/>
    <x v="0"/>
  </r>
  <r>
    <n v="25"/>
    <s v="Инверторные сплит-системы канального типа (R32) RAD-60RPE/RAC-60NPE"/>
    <x v="24"/>
    <x v="24"/>
    <x v="0"/>
    <x v="1"/>
    <s v="Высота внутреннего блока в упаковке, мм"/>
    <n v="280"/>
    <x v="111"/>
    <s v="280"/>
    <s v="280"/>
    <x v="0"/>
  </r>
  <r>
    <n v="25"/>
    <s v="Инверторные сплит-системы канального типа (R32) RAD-60RPE/RAC-60NPE"/>
    <x v="24"/>
    <x v="24"/>
    <x v="0"/>
    <x v="1"/>
    <s v="Глубина внутреннего блока в упаковке, мм"/>
    <n v="850"/>
    <x v="112"/>
    <s v="850"/>
    <s v="850"/>
    <x v="0"/>
  </r>
  <r>
    <n v="25"/>
    <s v="Инверторные сплит-системы канального типа (R32) RAD-60RPE/RAC-60NPE"/>
    <x v="24"/>
    <x v="24"/>
    <x v="0"/>
    <x v="1"/>
    <s v="Габаритные размеры наружного блока в упаковке (ШхВхГ), мм"/>
    <s v="1008x800x404"/>
    <x v="38"/>
    <s v="1008 x 800 x 404"/>
    <s v="1008 x 800 x 404"/>
    <x v="1"/>
  </r>
  <r>
    <n v="25"/>
    <s v="Инверторные сплит-системы канального типа (R32) RAD-60RPE/RAC-60NPE"/>
    <x v="24"/>
    <x v="24"/>
    <x v="0"/>
    <x v="1"/>
    <s v="Ширина наружного блока в упаковке, мм"/>
    <n v="1008"/>
    <x v="113"/>
    <s v="1008"/>
    <s v="1008"/>
    <x v="0"/>
  </r>
  <r>
    <n v="25"/>
    <s v="Инверторные сплит-системы канального типа (R32) RAD-60RPE/RAC-60NPE"/>
    <x v="24"/>
    <x v="24"/>
    <x v="0"/>
    <x v="1"/>
    <s v="Высота наружного блока в упаковке, мм"/>
    <n v="800"/>
    <x v="114"/>
    <s v="800"/>
    <s v="800"/>
    <x v="0"/>
  </r>
  <r>
    <n v="25"/>
    <s v="Инверторные сплит-системы канального типа (R32) RAD-60RPE/RAC-60NPE"/>
    <x v="24"/>
    <x v="24"/>
    <x v="0"/>
    <x v="1"/>
    <s v="Глубина наружного блока в упаковке, мм"/>
    <n v="404"/>
    <x v="115"/>
    <s v="404"/>
    <s v="404"/>
    <x v="0"/>
  </r>
  <r>
    <n v="25"/>
    <s v="Инверторные сплит-системы канального типа (R32) RAD-60RPE/RAC-60NPE"/>
    <x v="24"/>
    <x v="24"/>
    <x v="0"/>
    <x v="1"/>
    <s v="Вес нетто внутреннего блока, кг"/>
    <n v="35"/>
    <x v="39"/>
    <s v="35"/>
    <s v="35"/>
    <x v="1"/>
  </r>
  <r>
    <n v="25"/>
    <s v="Инверторные сплит-системы канального типа (R32) RAD-60RPE/RAC-60NPE"/>
    <x v="24"/>
    <x v="24"/>
    <x v="0"/>
    <x v="1"/>
    <s v="Вес нетто наружного блока, кг"/>
    <n v="50"/>
    <x v="40"/>
    <s v="50"/>
    <s v="50"/>
    <x v="1"/>
  </r>
  <r>
    <n v="25"/>
    <s v="Инверторные сплит-системы канального типа (R32) RAD-60RPE/RAC-60NPE"/>
    <x v="24"/>
    <x v="24"/>
    <x v="0"/>
    <x v="1"/>
    <s v="Вес брутто внутреннего блока, кг"/>
    <n v="39"/>
    <x v="41"/>
    <s v="39"/>
    <s v="39"/>
    <x v="1"/>
  </r>
  <r>
    <n v="25"/>
    <s v="Инверторные сплит-системы канального типа (R32) RAD-60RPE/RAC-60NPE"/>
    <x v="24"/>
    <x v="24"/>
    <x v="0"/>
    <x v="1"/>
    <s v="Вес брутто наружного блока, кг"/>
    <n v="55"/>
    <x v="42"/>
    <s v="55"/>
    <s v="55"/>
    <x v="1"/>
  </r>
  <r>
    <n v="25"/>
    <s v="Инверторные сплит-системы канального типа (R32) RAD-60RPE/RAC-60NPE"/>
    <x v="24"/>
    <x v="24"/>
    <x v="0"/>
    <x v="1"/>
    <s v="Диаметр жидкостной трубы, мм (дюйм)"/>
    <s v="6,35 (1/4&amp;quot;)"/>
    <x v="43"/>
    <s v="6.35 (1/4&amp;quot;)"/>
    <n v="6.35"/>
    <x v="1"/>
  </r>
  <r>
    <n v="25"/>
    <s v="Инверторные сплит-системы канального типа (R32) RAD-60RPE/RAC-60NPE"/>
    <x v="24"/>
    <x v="24"/>
    <x v="0"/>
    <x v="1"/>
    <s v="Диаметр газовой трубы, мм (дюйм)"/>
    <s v="12,7 (1/2&amp;quot;)"/>
    <x v="44"/>
    <s v="12.7 (1/2&amp;quot;)"/>
    <n v="12.7"/>
    <x v="1"/>
  </r>
  <r>
    <n v="25"/>
    <s v="Инверторные сплит-системы канального типа (R32) RAD-60RPE/RAC-60NPE"/>
    <x v="24"/>
    <x v="24"/>
    <x v="0"/>
    <x v="1"/>
    <s v="Максимальная длина трассы, м"/>
    <n v="30"/>
    <x v="45"/>
    <s v="30"/>
    <s v="30"/>
    <x v="1"/>
  </r>
  <r>
    <n v="25"/>
    <s v="Инверторные сплит-системы канального типа (R32) RAD-60RPE/RAC-60NPE"/>
    <x v="24"/>
    <x v="24"/>
    <x v="0"/>
    <x v="1"/>
    <s v="Максимальный перепад по высоте между внутренним и наружным блоками, м"/>
    <n v="20"/>
    <x v="46"/>
    <s v="20"/>
    <s v="20"/>
    <x v="1"/>
  </r>
  <r>
    <n v="25"/>
    <s v="Инверторные сплит-системы канального типа (R32) RAD-60RPE/RAC-60NPE"/>
    <x v="24"/>
    <x v="24"/>
    <x v="0"/>
    <x v="1"/>
    <s v="Максимальный перепад по высоте между внутренним и наружным блоками (если не задано взаимное расположение внутреннего и наружного блока), м"/>
    <n v="20"/>
    <x v="116"/>
    <s v="20"/>
    <s v="20"/>
    <x v="1"/>
  </r>
  <r>
    <n v="25"/>
    <s v="Инверторные сплит-системы канального типа (R32) RAD-60RPE/RAC-60NPE"/>
    <x v="24"/>
    <x v="24"/>
    <x v="0"/>
    <x v="1"/>
    <s v="Минимальная длина трассы, м"/>
    <n v="3"/>
    <x v="47"/>
    <s v="3"/>
    <s v="3"/>
    <x v="0"/>
  </r>
  <r>
    <n v="25"/>
    <s v="Инверторные сплит-системы канального типа (R32) RAD-60RPE/RAC-60NPE"/>
    <x v="24"/>
    <x v="24"/>
    <x v="0"/>
    <x v="1"/>
    <s v="Номинальная длина трассы, м"/>
    <n v="30"/>
    <x v="48"/>
    <s v="30"/>
    <s v="30"/>
    <x v="0"/>
  </r>
  <r>
    <n v="25"/>
    <s v="Инверторные сплит-системы канального типа (R32) RAD-60RPE/RAC-60NPE"/>
    <x v="24"/>
    <x v="24"/>
    <x v="0"/>
    <x v="1"/>
    <s v="Диаметр дренажной трубы, мм"/>
    <n v="32"/>
    <x v="49"/>
    <s v="32"/>
    <s v="32"/>
    <x v="0"/>
  </r>
  <r>
    <n v="25"/>
    <s v="Инверторные сплит-системы канального типа (R32) RAD-60RPE/RAC-60NPE"/>
    <x v="24"/>
    <x v="24"/>
    <x v="0"/>
    <x v="1"/>
    <s v="Рабочие температурные границы наружного воздуха (охлаждение), &amp;amp;deg;C"/>
    <s v="-15 ~ +46"/>
    <x v="50"/>
    <s v="-15 ~ +46"/>
    <s v="-15 ~ +46"/>
    <x v="1"/>
  </r>
  <r>
    <n v="25"/>
    <s v="Инверторные сплит-системы канального типа (R32) RAD-60RPE/RAC-60NPE"/>
    <x v="24"/>
    <x v="24"/>
    <x v="0"/>
    <x v="1"/>
    <s v="Минимальная рабочая температура наружного воздуха (охлаждение), &amp;amp;deg;C"/>
    <n v="-15"/>
    <x v="117"/>
    <s v="-15"/>
    <s v="-15"/>
    <x v="0"/>
  </r>
  <r>
    <n v="25"/>
    <s v="Инверторные сплит-системы канального типа (R32) RAD-60RPE/RAC-60NPE"/>
    <x v="24"/>
    <x v="24"/>
    <x v="0"/>
    <x v="1"/>
    <s v="Максимальная рабочая температура наружного воздуха (охлаждение), &amp;amp;deg;C"/>
    <n v="46"/>
    <x v="118"/>
    <s v="46"/>
    <s v="46"/>
    <x v="0"/>
  </r>
  <r>
    <n v="25"/>
    <s v="Инверторные сплит-системы канального типа (R32) RAD-60RPE/RAC-60NPE"/>
    <x v="24"/>
    <x v="24"/>
    <x v="0"/>
    <x v="1"/>
    <s v="Рабочие температурные границы наружного воздуха (нагрев), &amp;amp;deg;C"/>
    <s v="-15 ~ +24"/>
    <x v="51"/>
    <s v="-15 ~ +24"/>
    <s v="-15 ~ +24"/>
    <x v="1"/>
  </r>
  <r>
    <n v="25"/>
    <s v="Инверторные сплит-системы канального типа (R32) RAD-60RPE/RAC-60NPE"/>
    <x v="24"/>
    <x v="24"/>
    <x v="0"/>
    <x v="1"/>
    <s v="Минимальная рабочая температура наружного воздуха (нагрев), &amp;amp;deg;C"/>
    <n v="-15"/>
    <x v="119"/>
    <s v="-15"/>
    <s v="-15"/>
    <x v="0"/>
  </r>
  <r>
    <n v="25"/>
    <s v="Инверторные сплит-системы канального типа (R32) RAD-60RPE/RAC-60NPE"/>
    <x v="24"/>
    <x v="24"/>
    <x v="0"/>
    <x v="1"/>
    <s v="Максимальная рабочая температура наружного воздуха (нагрев), &amp;amp;deg;C"/>
    <n v="24"/>
    <x v="120"/>
    <s v="24"/>
    <s v="24"/>
    <x v="0"/>
  </r>
  <r>
    <n v="25"/>
    <s v="Инверторные сплит-системы канального типа (R32) RAD-60RPE/RAC-60NPE"/>
    <x v="24"/>
    <x v="24"/>
    <x v="0"/>
    <x v="1"/>
    <s v="Подключение электропитания"/>
    <s v="Наружный блок"/>
    <x v="52"/>
    <s v="Наружный блок"/>
    <s v="Наружный блок"/>
    <x v="0"/>
  </r>
  <r>
    <n v="25"/>
    <s v="Инверторные сплит-системы канального типа (R32) RAD-60RPE/RAC-60NPE"/>
    <x v="24"/>
    <x v="24"/>
    <x v="0"/>
    <x v="1"/>
    <s v="Межблочный кабель, мм&amp;lt;sup&amp;gt;2&amp;lt;/sup&amp;gt;"/>
    <s v="1,50x3 + E"/>
    <x v="53"/>
    <s v="1.50x3 + E"/>
    <s v="1.50x3 + E"/>
    <x v="0"/>
  </r>
  <r>
    <n v="25"/>
    <s v="Инверторные сплит-системы канального типа (R32) RAD-60RPE/RAC-60NPE"/>
    <x v="24"/>
    <x v="24"/>
    <x v="0"/>
    <x v="1"/>
    <s v="Силовой кабель, мм&amp;lt;sup&amp;gt;2&amp;lt;/sup&amp;gt;"/>
    <s v="2,50x2 + E"/>
    <x v="54"/>
    <s v="2.50x2 + E"/>
    <s v="2.50x2 + E"/>
    <x v="0"/>
  </r>
  <r>
    <n v="25"/>
    <s v="Инверторные сплит-системы канального типа (R32) RAD-60RPE/RAC-60NPE"/>
    <x v="24"/>
    <x v="24"/>
    <x v="0"/>
    <x v="1"/>
    <s v="Автомат защиты, А"/>
    <n v="20"/>
    <x v="55"/>
    <s v="20"/>
    <s v="20"/>
    <x v="0"/>
  </r>
  <r>
    <n v="25"/>
    <s v="Инверторные сплит-системы канального типа (R32) RAD-60RPE/RAC-60NPE"/>
    <x v="24"/>
    <x v="24"/>
    <x v="0"/>
    <x v="1"/>
    <s v="Максимальная потребляемая мощность, кВт"/>
    <n v="2.65"/>
    <x v="56"/>
    <s v="2.65"/>
    <s v="2.65"/>
    <x v="0"/>
  </r>
  <r>
    <n v="25"/>
    <s v="Инверторные сплит-системы канального типа (R32) RAD-60RPE/RAC-60NPE"/>
    <x v="24"/>
    <x v="24"/>
    <x v="0"/>
    <x v="1"/>
    <s v="Максимальный потребляемый ток, А"/>
    <n v="11.52"/>
    <x v="57"/>
    <s v="11.52"/>
    <s v="11.52"/>
    <x v="0"/>
  </r>
  <r>
    <n v="25"/>
    <s v="Инверторные сплит-системы канального типа (R32) RAD-60RPE/RAC-60NPE"/>
    <x v="24"/>
    <x v="24"/>
    <x v="0"/>
    <x v="1"/>
    <s v="Класс пылевлагозащиты, внутренний / наружный блок"/>
    <s v="IPX0/IPX4"/>
    <x v="58"/>
    <s v="IPX0/IPX4"/>
    <s v="IPX0/IPX4"/>
    <x v="0"/>
  </r>
  <r>
    <n v="25"/>
    <s v="Инверторные сплит-системы канального типа (R32) RAD-60RPE/RAC-60NPE"/>
    <x v="24"/>
    <x v="24"/>
    <x v="0"/>
    <x v="1"/>
    <s v="Класс пылевлагозащиты, внутренний блок"/>
    <s v="IPX0"/>
    <x v="121"/>
    <s v="IPX0"/>
    <s v="IPX0"/>
    <x v="0"/>
  </r>
  <r>
    <n v="25"/>
    <s v="Инверторные сплит-системы канального типа (R32) RAD-60RPE/RAC-60NPE"/>
    <x v="24"/>
    <x v="24"/>
    <x v="0"/>
    <x v="1"/>
    <s v="Класс пылевлагозащиты, наружный блок"/>
    <s v="IPX4"/>
    <x v="122"/>
    <s v="IPX4"/>
    <s v="IPX4"/>
    <x v="0"/>
  </r>
  <r>
    <n v="25"/>
    <s v="Инверторные сплит-системы канального типа (R32) RAD-60RPE/RAC-60NPE"/>
    <x v="24"/>
    <x v="24"/>
    <x v="0"/>
    <x v="1"/>
    <s v="Класс электрозащиты, внутренний / наружный блок"/>
    <s v="I класс/I класс"/>
    <x v="59"/>
    <s v="I класс/I класс"/>
    <s v="I класс/I класс"/>
    <x v="0"/>
  </r>
  <r>
    <n v="25"/>
    <s v="Инверторные сплит-системы канального типа (R32) RAD-60RPE/RAC-60NPE"/>
    <x v="24"/>
    <x v="24"/>
    <x v="0"/>
    <x v="1"/>
    <s v="Класс электрозащиты, внутренний блок"/>
    <s v="I класс"/>
    <x v="123"/>
    <s v="I класс"/>
    <s v="I класс"/>
    <x v="0"/>
  </r>
  <r>
    <n v="25"/>
    <s v="Инверторные сплит-системы канального типа (R32) RAD-60RPE/RAC-60NPE"/>
    <x v="24"/>
    <x v="24"/>
    <x v="0"/>
    <x v="1"/>
    <s v="Класс электрозащиты, наружный блок"/>
    <s v="I класс"/>
    <x v="124"/>
    <s v="I класс"/>
    <s v="I класс"/>
    <x v="0"/>
  </r>
  <r>
    <n v="25"/>
    <s v="Инверторные сплит-системы канального типа (R32) RAD-60RPE/RAC-60NPE"/>
    <x v="24"/>
    <x v="24"/>
    <x v="0"/>
    <x v="1"/>
    <s v="Монтажный размер наружного блока, мм"/>
    <s v="507*320"/>
    <x v="60"/>
    <s v="507*320"/>
    <s v="507*320"/>
    <x v="0"/>
  </r>
  <r>
    <n v="25"/>
    <s v="Инверторные сплит-системы канального типа (R32) RAD-60RPE/RAC-60NPE"/>
    <x v="24"/>
    <x v="24"/>
    <x v="0"/>
    <x v="1"/>
    <s v="Страна производства"/>
    <s v="Малайзия"/>
    <x v="61"/>
    <s v="Малайзия"/>
    <s v="Малайзия"/>
    <x v="0"/>
  </r>
  <r>
    <n v="25"/>
    <s v="Инверторные сплит-системы канального типа (R32) RAD-60RPE/RAC-60NPE"/>
    <x v="24"/>
    <x v="24"/>
    <x v="0"/>
    <x v="1"/>
    <s v="Срок гарантии, мес"/>
    <n v="36"/>
    <x v="62"/>
    <s v="36"/>
    <s v="36"/>
    <x v="0"/>
  </r>
  <r>
    <n v="25"/>
    <s v="Инверторные сплит-системы канального типа (R32) RAD-60RPE/RAC-60NPE"/>
    <x v="24"/>
    <x v="24"/>
    <x v="0"/>
    <x v="1"/>
    <s v="Цвет внутреннего блока"/>
    <s v="Серый"/>
    <x v="63"/>
    <s v="Серый"/>
    <s v="Серый"/>
    <x v="0"/>
  </r>
  <r>
    <n v="25"/>
    <s v="Инверторные сплит-системы канального типа (R32) RAD-60RPE/RAC-60NPE"/>
    <x v="24"/>
    <x v="24"/>
    <x v="0"/>
    <x v="1"/>
    <s v="Цвет наружного блока"/>
    <s v="Белый"/>
    <x v="64"/>
    <s v="Белый"/>
    <s v="Белый"/>
    <x v="0"/>
  </r>
  <r>
    <n v="25"/>
    <s v="Инверторные сплит-системы канального типа (R32) RAD-60RPE/RAC-60NPE"/>
    <x v="24"/>
    <x v="24"/>
    <x v="0"/>
    <x v="1"/>
    <s v="Тип дросселирующего устройства"/>
    <s v="ЭРВ"/>
    <x v="65"/>
    <s v="ЭРВ"/>
    <s v="ЭРВ"/>
    <x v="0"/>
  </r>
  <r>
    <n v="25"/>
    <s v="Инверторные сплит-системы канального типа (R32) RAD-60RPE/RAC-60NPE"/>
    <x v="24"/>
    <x v="24"/>
    <x v="0"/>
    <x v="1"/>
    <s v="Ионизатор воздуха"/>
    <s v="Нет"/>
    <x v="66"/>
    <s v="Нет"/>
    <s v="нет"/>
    <x v="0"/>
  </r>
  <r>
    <n v="25"/>
    <s v="Инверторные сплит-системы канального типа (R32) RAD-60RPE/RAC-60NPE"/>
    <x v="24"/>
    <x v="24"/>
    <x v="0"/>
    <x v="1"/>
    <s v="Плазменная очистка воздуха"/>
    <s v="Нет"/>
    <x v="67"/>
    <s v="Нет"/>
    <s v="нет"/>
    <x v="0"/>
  </r>
  <r>
    <n v="25"/>
    <s v="Инверторные сплит-системы канального типа (R32) RAD-60RPE/RAC-60NPE"/>
    <x v="24"/>
    <x v="24"/>
    <x v="0"/>
    <x v="1"/>
    <s v="Ультрафиолетовая стерилизация"/>
    <s v="Нет"/>
    <x v="68"/>
    <s v="Нет"/>
    <s v="нет"/>
    <x v="0"/>
  </r>
  <r>
    <n v="25"/>
    <s v="Инверторные сплит-системы канального типа (R32) RAD-60RPE/RAC-60NPE"/>
    <x v="24"/>
    <x v="24"/>
    <x v="0"/>
    <x v="1"/>
    <s v="Регулировка положения жалюзи с пульта ДУ"/>
    <s v="Нет"/>
    <x v="69"/>
    <s v="Нет"/>
    <s v="нет"/>
    <x v="0"/>
  </r>
  <r>
    <n v="25"/>
    <s v="Инверторные сплит-системы канального типа (R32) RAD-60RPE/RAC-60NPE"/>
    <x v="24"/>
    <x v="24"/>
    <x v="0"/>
    <x v="1"/>
    <s v="Управление c мобильного приложения по Wi-Fi"/>
    <s v="Да, опция"/>
    <x v="70"/>
    <s v="Да. опция"/>
    <s v="Да. опция"/>
    <x v="0"/>
  </r>
  <r>
    <n v="25"/>
    <s v="Инверторные сплит-системы канального типа (R32) RAD-60RPE/RAC-60NPE"/>
    <x v="24"/>
    <x v="24"/>
    <x v="0"/>
    <x v="1"/>
    <s v="Дополнительные фильтры тонкой очистки в комплекте"/>
    <s v="Нет"/>
    <x v="71"/>
    <s v="Нет"/>
    <s v="нет"/>
    <x v="0"/>
  </r>
  <r>
    <n v="25"/>
    <s v="Инверторные сплит-системы канального типа (R32) RAD-60RPE/RAC-60NPE"/>
    <x v="24"/>
    <x v="24"/>
    <x v="0"/>
    <x v="1"/>
    <s v="Высота подъема конденсата встроенной дренажной помпой, мм"/>
    <n v="500"/>
    <x v="131"/>
    <s v="500"/>
    <s v="500"/>
    <x v="0"/>
  </r>
  <r>
    <n v="25"/>
    <s v="Инверторные сплит-системы канального типа (R32) RAD-60RPE/RAC-60NPE"/>
    <x v="24"/>
    <x v="24"/>
    <x v="0"/>
    <x v="1"/>
    <s v="Встроенная дренажная помпа"/>
    <s v="Да"/>
    <x v="125"/>
    <s v="Да"/>
    <s v="да"/>
    <x v="0"/>
  </r>
  <r>
    <n v="25"/>
    <s v="Инверторные сплит-системы канального типа (R32) RAD-60RPE/RAC-60NPE"/>
    <x v="24"/>
    <x v="24"/>
    <x v="0"/>
    <x v="1"/>
    <s v="Противопылевой фильтр в комплекте"/>
    <s v="Да"/>
    <x v="72"/>
    <s v="Да"/>
    <s v="да"/>
    <x v="0"/>
  </r>
  <r>
    <n v="25"/>
    <s v="Инверторные сплит-системы канального типа (R32) RAD-60RPE/RAC-60NPE"/>
    <x v="24"/>
    <x v="24"/>
    <x v="0"/>
    <x v="1"/>
    <s v="Пульт управления в комплекте"/>
    <s v="Нет"/>
    <x v="73"/>
    <s v="Нет"/>
    <s v="нет"/>
    <x v="0"/>
  </r>
  <r>
    <n v="25"/>
    <s v="Инверторные сплит-системы канального типа (R32) RAD-60RPE/RAC-60NPE"/>
    <x v="24"/>
    <x v="24"/>
    <x v="0"/>
    <x v="1"/>
    <s v="Встроенный электронагреватель"/>
    <s v="Нет"/>
    <x v="126"/>
    <s v="Нет"/>
    <s v="нет"/>
    <x v="0"/>
  </r>
  <r>
    <n v="26"/>
    <s v="Инверторные сплит-системы канального типа (R32) RAD-70PPD/RAC-70NPD"/>
    <x v="25"/>
    <x v="25"/>
    <x v="0"/>
    <x v="1"/>
    <s v="Модель внутреннего блока"/>
    <s v="RAD-70PPD"/>
    <x v="1"/>
    <s v="RAD-70PPD"/>
    <s v="RAD-70PPD"/>
    <x v="0"/>
  </r>
  <r>
    <n v="26"/>
    <s v="Инверторные сплит-системы канального типа (R32) RAD-70PPD/RAC-70NPD"/>
    <x v="25"/>
    <x v="25"/>
    <x v="0"/>
    <x v="1"/>
    <s v="Модель наружного блока"/>
    <s v="RAC-70NPD"/>
    <x v="2"/>
    <s v="RAC-70NPD"/>
    <s v="RAC-70NPD"/>
    <x v="0"/>
  </r>
  <r>
    <n v="26"/>
    <s v="Инверторные сплит-системы канального типа (R32) RAD-70PPD/RAC-70NPD"/>
    <x v="25"/>
    <x v="25"/>
    <x v="0"/>
    <x v="1"/>
    <s v="Инверторная технология"/>
    <s v="Да"/>
    <x v="3"/>
    <s v="Да"/>
    <s v="да"/>
    <x v="1"/>
  </r>
  <r>
    <n v="26"/>
    <s v="Инверторные сплит-системы канального типа (R32) RAD-70PPD/RAC-70NPD"/>
    <x v="25"/>
    <x v="25"/>
    <x v="0"/>
    <x v="1"/>
    <s v="Серия"/>
    <s v="Сплит-системы канального типа"/>
    <x v="4"/>
    <s v="Сплит-системы канального типа"/>
    <s v="Сплит-системы канального типа"/>
    <x v="0"/>
  </r>
  <r>
    <n v="26"/>
    <s v="Инверторные сплит-системы канального типа (R32) RAD-70PPD/RAC-70NPD"/>
    <x v="25"/>
    <x v="25"/>
    <x v="0"/>
    <x v="1"/>
    <s v="Тип внутреннего блока"/>
    <s v="Канальный"/>
    <x v="5"/>
    <s v="Канальный"/>
    <s v="Канальный"/>
    <x v="1"/>
  </r>
  <r>
    <n v="26"/>
    <s v="Инверторные сплит-системы канального типа (R32) RAD-70PPD/RAC-70NPD"/>
    <x v="25"/>
    <x v="25"/>
    <x v="0"/>
    <x v="1"/>
    <s v="Эффективен для помещ. площадью до, м"/>
    <n v="70"/>
    <x v="6"/>
    <s v="70"/>
    <s v="70"/>
    <x v="1"/>
  </r>
  <r>
    <n v="26"/>
    <s v="Инверторные сплит-системы канального типа (R32) RAD-70PPD/RAC-70NPD"/>
    <x v="25"/>
    <x v="25"/>
    <x v="0"/>
    <x v="1"/>
    <s v="Холодопроизводительность, kBTU"/>
    <n v="24"/>
    <x v="7"/>
    <s v="24"/>
    <s v="24"/>
    <x v="0"/>
  </r>
  <r>
    <n v="26"/>
    <s v="Инверторные сплит-системы канального типа (R32) RAD-70PPD/RAC-70NPD"/>
    <x v="25"/>
    <x v="25"/>
    <x v="0"/>
    <x v="1"/>
    <s v="Холодопроизводительность, кВт"/>
    <s v="7.00 (1.50 - 8.00)"/>
    <x v="8"/>
    <s v="7.00 (1.50 - 8.00)"/>
    <n v="7"/>
    <x v="1"/>
  </r>
  <r>
    <n v="26"/>
    <s v="Инверторные сплит-системы канального типа (R32) RAD-70PPD/RAC-70NPD"/>
    <x v="25"/>
    <x v="25"/>
    <x v="0"/>
    <x v="1"/>
    <s v="Номинальная холодопроизводительность, кВт"/>
    <n v="7"/>
    <x v="76"/>
    <s v="7"/>
    <s v="7"/>
    <x v="0"/>
  </r>
  <r>
    <n v="26"/>
    <s v="Инверторные сплит-системы канального типа (R32) RAD-70PPD/RAC-70NPD"/>
    <x v="25"/>
    <x v="25"/>
    <x v="0"/>
    <x v="1"/>
    <s v="Минимальная холодопроизводительность, кВт"/>
    <n v="1.5"/>
    <x v="77"/>
    <s v="1.5"/>
    <s v="1.5"/>
    <x v="0"/>
  </r>
  <r>
    <n v="26"/>
    <s v="Инверторные сплит-системы канального типа (R32) RAD-70PPD/RAC-70NPD"/>
    <x v="25"/>
    <x v="25"/>
    <x v="0"/>
    <x v="1"/>
    <s v="Максимальная холодопроизводительность, кВт"/>
    <n v="8"/>
    <x v="78"/>
    <s v="8"/>
    <s v="8"/>
    <x v="0"/>
  </r>
  <r>
    <n v="26"/>
    <s v="Инверторные сплит-системы канального типа (R32) RAD-70PPD/RAC-70NPD"/>
    <x v="25"/>
    <x v="25"/>
    <x v="0"/>
    <x v="1"/>
    <s v="Потребляемый ток в режиме охлаждения, А"/>
    <s v="9.17 (2.17 - 11.74)"/>
    <x v="9"/>
    <s v="9.17 (2.17 - 11.74)"/>
    <n v="9.17"/>
    <x v="1"/>
  </r>
  <r>
    <n v="26"/>
    <s v="Инверторные сплит-системы канального типа (R32) RAD-70PPD/RAC-70NPD"/>
    <x v="25"/>
    <x v="25"/>
    <x v="0"/>
    <x v="1"/>
    <s v="Номинальный потребляемый ток в режиме охлаждения, А"/>
    <n v="9.17"/>
    <x v="79"/>
    <s v="9.17"/>
    <s v="9.17"/>
    <x v="0"/>
  </r>
  <r>
    <n v="26"/>
    <s v="Инверторные сплит-системы канального типа (R32) RAD-70PPD/RAC-70NPD"/>
    <x v="25"/>
    <x v="25"/>
    <x v="0"/>
    <x v="1"/>
    <s v="Минимальный потребляемый ток в режиме охлаждения, А"/>
    <n v="2.17"/>
    <x v="80"/>
    <s v="2.17"/>
    <s v="2.17"/>
    <x v="0"/>
  </r>
  <r>
    <n v="26"/>
    <s v="Инверторные сплит-системы канального типа (R32) RAD-70PPD/RAC-70NPD"/>
    <x v="25"/>
    <x v="25"/>
    <x v="0"/>
    <x v="1"/>
    <s v="Максимальный потребляемый ток в режиме охлаждения, А"/>
    <n v="11.74"/>
    <x v="81"/>
    <s v="11.74"/>
    <s v="11.74"/>
    <x v="0"/>
  </r>
  <r>
    <n v="26"/>
    <s v="Инверторные сплит-системы канального типа (R32) RAD-70PPD/RAC-70NPD"/>
    <x v="25"/>
    <x v="25"/>
    <x v="0"/>
    <x v="1"/>
    <s v="Потребляемая мощность в режиме охлаждения, кВт"/>
    <s v="2.110 (0.50 - 2.70)"/>
    <x v="10"/>
    <s v="2.110 (0.50 - 2.70)"/>
    <n v="2.11"/>
    <x v="1"/>
  </r>
  <r>
    <n v="26"/>
    <s v="Инверторные сплит-системы канального типа (R32) RAD-70PPD/RAC-70NPD"/>
    <x v="25"/>
    <x v="25"/>
    <x v="0"/>
    <x v="1"/>
    <s v="Номинальная потребляемая мощность в режиме охлаждения, кВт"/>
    <n v="2.11"/>
    <x v="82"/>
    <s v="2.11"/>
    <s v="2.11"/>
    <x v="0"/>
  </r>
  <r>
    <n v="26"/>
    <s v="Инверторные сплит-системы канального типа (R32) RAD-70PPD/RAC-70NPD"/>
    <x v="25"/>
    <x v="25"/>
    <x v="0"/>
    <x v="1"/>
    <s v="Минимальная потребляемая мощность в режиме охлаждения, кВт"/>
    <n v="0.5"/>
    <x v="83"/>
    <s v="0.5"/>
    <s v="0.5"/>
    <x v="0"/>
  </r>
  <r>
    <n v="26"/>
    <s v="Инверторные сплит-системы канального типа (R32) RAD-70PPD/RAC-70NPD"/>
    <x v="25"/>
    <x v="25"/>
    <x v="0"/>
    <x v="1"/>
    <s v="Максимальная потребляемая мощность в режиме охлаждения, кВт"/>
    <n v="2.7"/>
    <x v="84"/>
    <s v="2.7"/>
    <s v="2.7"/>
    <x v="0"/>
  </r>
  <r>
    <n v="26"/>
    <s v="Инверторные сплит-системы канального типа (R32) RAD-70PPD/RAC-70NPD"/>
    <x v="25"/>
    <x v="25"/>
    <x v="0"/>
    <x v="1"/>
    <s v="Коэффициент энергоэффективности EER, Вт/Вт"/>
    <n v="3.32"/>
    <x v="11"/>
    <s v="3.32"/>
    <s v="3.32"/>
    <x v="0"/>
  </r>
  <r>
    <n v="26"/>
    <s v="Инверторные сплит-системы канального типа (R32) RAD-70PPD/RAC-70NPD"/>
    <x v="25"/>
    <x v="25"/>
    <x v="0"/>
    <x v="1"/>
    <s v="Коэффициент сезонной энергоэффективности SEER, Вт/Вт"/>
    <n v="6.1"/>
    <x v="12"/>
    <s v="6.1"/>
    <s v="6.1"/>
    <x v="0"/>
  </r>
  <r>
    <n v="26"/>
    <s v="Инверторные сплит-системы канального типа (R32) RAD-70PPD/RAC-70NPD"/>
    <x v="25"/>
    <x v="25"/>
    <x v="0"/>
    <x v="1"/>
    <s v="Класс энергоэффективности EER (охлаждение)"/>
    <s v="A"/>
    <x v="13"/>
    <s v="A"/>
    <s v="A"/>
    <x v="0"/>
  </r>
  <r>
    <n v="26"/>
    <s v="Инверторные сплит-системы канального типа (R32) RAD-70PPD/RAC-70NPD"/>
    <x v="25"/>
    <x v="25"/>
    <x v="0"/>
    <x v="1"/>
    <s v="Класс сезонной энергоэффективности SEER (охлаждение)"/>
    <s v="A++"/>
    <x v="14"/>
    <s v="A++"/>
    <s v="A++"/>
    <x v="0"/>
  </r>
  <r>
    <n v="26"/>
    <s v="Инверторные сплит-системы канального типа (R32) RAD-70PPD/RAC-70NPD"/>
    <x v="25"/>
    <x v="25"/>
    <x v="0"/>
    <x v="1"/>
    <s v="Теплопроизводительность, kBTU"/>
    <n v="27"/>
    <x v="15"/>
    <s v="27"/>
    <s v="27"/>
    <x v="0"/>
  </r>
  <r>
    <n v="26"/>
    <s v="Инверторные сплит-системы канального типа (R32) RAD-70PPD/RAC-70NPD"/>
    <x v="25"/>
    <x v="25"/>
    <x v="0"/>
    <x v="1"/>
    <s v="Теплопроизводительность контура, kBTU"/>
    <n v="27"/>
    <x v="85"/>
    <s v="27"/>
    <s v="27"/>
    <x v="0"/>
  </r>
  <r>
    <n v="26"/>
    <s v="Инверторные сплит-системы канального типа (R32) RAD-70PPD/RAC-70NPD"/>
    <x v="25"/>
    <x v="25"/>
    <x v="0"/>
    <x v="1"/>
    <s v="Теплопроизводительность, кВт"/>
    <s v="8.00 (1.50 - 8.50)"/>
    <x v="16"/>
    <s v="8.00 (1.50 - 8.50)"/>
    <n v="8"/>
    <x v="1"/>
  </r>
  <r>
    <n v="26"/>
    <s v="Инверторные сплит-системы канального типа (R32) RAD-70PPD/RAC-70NPD"/>
    <x v="25"/>
    <x v="25"/>
    <x v="0"/>
    <x v="1"/>
    <s v="Номинальная теплопроизводительность, кВт"/>
    <n v="8"/>
    <x v="86"/>
    <s v="8"/>
    <s v="8"/>
    <x v="0"/>
  </r>
  <r>
    <n v="26"/>
    <s v="Инверторные сплит-системы канального типа (R32) RAD-70PPD/RAC-70NPD"/>
    <x v="25"/>
    <x v="25"/>
    <x v="0"/>
    <x v="1"/>
    <s v="Минимальная теплопроизводительность, кВт"/>
    <n v="1.5"/>
    <x v="87"/>
    <s v="1.5"/>
    <s v="1.5"/>
    <x v="0"/>
  </r>
  <r>
    <n v="26"/>
    <s v="Инверторные сплит-системы канального типа (R32) RAD-70PPD/RAC-70NPD"/>
    <x v="25"/>
    <x v="25"/>
    <x v="0"/>
    <x v="1"/>
    <s v="Максимальная теплопроизводительность, кВт"/>
    <n v="8.5"/>
    <x v="88"/>
    <s v="8.5"/>
    <s v="8.5"/>
    <x v="0"/>
  </r>
  <r>
    <n v="26"/>
    <s v="Инверторные сплит-системы канального типа (R32) RAD-70PPD/RAC-70NPD"/>
    <x v="25"/>
    <x v="25"/>
    <x v="0"/>
    <x v="1"/>
    <s v="Потребляемый ток в режиме нагрева, А"/>
    <s v="9,57 (2.17 - 12.17)"/>
    <x v="17"/>
    <s v="9.57 (2.17 - 12.17)"/>
    <n v="9.57"/>
    <x v="1"/>
  </r>
  <r>
    <n v="26"/>
    <s v="Инверторные сплит-системы канального типа (R32) RAD-70PPD/RAC-70NPD"/>
    <x v="25"/>
    <x v="25"/>
    <x v="0"/>
    <x v="1"/>
    <s v="Номинальный потребляемый ток в режиме нагрева, А"/>
    <s v="9,57"/>
    <x v="89"/>
    <n v="9.57"/>
    <n v="9.57"/>
    <x v="0"/>
  </r>
  <r>
    <n v="26"/>
    <s v="Инверторные сплит-системы канального типа (R32) RAD-70PPD/RAC-70NPD"/>
    <x v="25"/>
    <x v="25"/>
    <x v="0"/>
    <x v="1"/>
    <s v="Минимальный потребляемый ток в режиме нагрева, А"/>
    <n v="2.17"/>
    <x v="90"/>
    <s v="2.17"/>
    <s v="2.17"/>
    <x v="0"/>
  </r>
  <r>
    <n v="26"/>
    <s v="Инверторные сплит-системы канального типа (R32) RAD-70PPD/RAC-70NPD"/>
    <x v="25"/>
    <x v="25"/>
    <x v="0"/>
    <x v="1"/>
    <s v="Максимальный потребляемый ток в режиме нагрева, А"/>
    <n v="12.17"/>
    <x v="91"/>
    <s v="12.17"/>
    <s v="12.17"/>
    <x v="0"/>
  </r>
  <r>
    <n v="26"/>
    <s v="Инверторные сплит-системы канального типа (R32) RAD-70PPD/RAC-70NPD"/>
    <x v="25"/>
    <x v="25"/>
    <x v="0"/>
    <x v="1"/>
    <s v="Потребляемая мощность в режиме нагрева, кВт"/>
    <s v="2,20 (0.50 - 2.80)"/>
    <x v="18"/>
    <s v="2.20 (0.50 - 2.80)"/>
    <n v="2.2000000000000002"/>
    <x v="1"/>
  </r>
  <r>
    <n v="26"/>
    <s v="Инверторные сплит-системы канального типа (R32) RAD-70PPD/RAC-70NPD"/>
    <x v="25"/>
    <x v="25"/>
    <x v="0"/>
    <x v="1"/>
    <s v="Номинальная потребляемая мощность в режиме нагрева, кВт"/>
    <s v="2,20"/>
    <x v="92"/>
    <n v="2.2000000000000002"/>
    <n v="2.2000000000000002"/>
    <x v="0"/>
  </r>
  <r>
    <n v="26"/>
    <s v="Инверторные сплит-системы канального типа (R32) RAD-70PPD/RAC-70NPD"/>
    <x v="25"/>
    <x v="25"/>
    <x v="0"/>
    <x v="1"/>
    <s v="Минимальная потребляемая мощность в режиме нагрева, кВт"/>
    <n v="0.5"/>
    <x v="93"/>
    <s v="0.5"/>
    <s v="0.5"/>
    <x v="0"/>
  </r>
  <r>
    <n v="26"/>
    <s v="Инверторные сплит-системы канального типа (R32) RAD-70PPD/RAC-70NPD"/>
    <x v="25"/>
    <x v="25"/>
    <x v="0"/>
    <x v="1"/>
    <s v="Максимальная потребляемая мощность в режиме нагрева, кВт"/>
    <n v="2.8"/>
    <x v="94"/>
    <s v="2.8"/>
    <s v="2.8"/>
    <x v="0"/>
  </r>
  <r>
    <n v="26"/>
    <s v="Инверторные сплит-системы канального типа (R32) RAD-70PPD/RAC-70NPD"/>
    <x v="25"/>
    <x v="25"/>
    <x v="0"/>
    <x v="1"/>
    <s v="Коэффициент энергоэффективности COP, Вт/Вт"/>
    <n v="3.64"/>
    <x v="19"/>
    <s v="3.64"/>
    <s v="3.64"/>
    <x v="0"/>
  </r>
  <r>
    <n v="26"/>
    <s v="Инверторные сплит-системы канального типа (R32) RAD-70PPD/RAC-70NPD"/>
    <x v="25"/>
    <x v="25"/>
    <x v="0"/>
    <x v="1"/>
    <s v="Коэффициент энергоэффективности SCOP (усредненный), Вт/Вт"/>
    <n v="4"/>
    <x v="20"/>
    <s v="4"/>
    <s v="4"/>
    <x v="0"/>
  </r>
  <r>
    <n v="26"/>
    <s v="Инверторные сплит-системы канального типа (R32) RAD-70PPD/RAC-70NPD"/>
    <x v="25"/>
    <x v="25"/>
    <x v="0"/>
    <x v="1"/>
    <s v="Класс энергоэффективности COP (нагрев)"/>
    <s v="A"/>
    <x v="21"/>
    <s v="A"/>
    <s v="A"/>
    <x v="0"/>
  </r>
  <r>
    <n v="26"/>
    <s v="Инверторные сплит-системы канального типа (R32) RAD-70PPD/RAC-70NPD"/>
    <x v="25"/>
    <x v="25"/>
    <x v="0"/>
    <x v="1"/>
    <s v="Класс сезонной энергоэффективности SCOP (нагрев, усредненный)"/>
    <s v="A+"/>
    <x v="22"/>
    <s v="A+"/>
    <s v="A+"/>
    <x v="0"/>
  </r>
  <r>
    <n v="26"/>
    <s v="Инверторные сплит-системы канального типа (R32) RAD-70PPD/RAC-70NPD"/>
    <x v="25"/>
    <x v="25"/>
    <x v="0"/>
    <x v="1"/>
    <s v="Электропитание внутреннего блока, В/Гц/Ф"/>
    <s v="230/50/1"/>
    <x v="95"/>
    <s v="230/50/1"/>
    <s v="230/50/1"/>
    <x v="0"/>
  </r>
  <r>
    <n v="26"/>
    <s v="Инверторные сплит-системы канального типа (R32) RAD-70PPD/RAC-70NPD"/>
    <x v="25"/>
    <x v="25"/>
    <x v="0"/>
    <x v="1"/>
    <s v="Напряжение электропитания внутреннего блока, В"/>
    <n v="230"/>
    <x v="96"/>
    <s v="230"/>
    <s v="230"/>
    <x v="0"/>
  </r>
  <r>
    <n v="26"/>
    <s v="Инверторные сплит-системы канального типа (R32) RAD-70PPD/RAC-70NPD"/>
    <x v="25"/>
    <x v="25"/>
    <x v="0"/>
    <x v="1"/>
    <s v="Частота электропитания внутреннего блока, Гц"/>
    <n v="50"/>
    <x v="97"/>
    <s v="50"/>
    <s v="50"/>
    <x v="0"/>
  </r>
  <r>
    <n v="26"/>
    <s v="Инверторные сплит-системы канального типа (R32) RAD-70PPD/RAC-70NPD"/>
    <x v="25"/>
    <x v="25"/>
    <x v="0"/>
    <x v="1"/>
    <s v="Количество фаз электропитания внутреннего блока, Ф"/>
    <n v="1"/>
    <x v="98"/>
    <s v="1"/>
    <s v="1"/>
    <x v="0"/>
  </r>
  <r>
    <n v="26"/>
    <s v="Инверторные сплит-системы канального типа (R32) RAD-70PPD/RAC-70NPD"/>
    <x v="25"/>
    <x v="25"/>
    <x v="0"/>
    <x v="1"/>
    <s v="Электропитание наружного блока, В/Гц/Ф"/>
    <s v="230/50/1"/>
    <x v="99"/>
    <s v="230/50/1"/>
    <s v="230/50/1"/>
    <x v="0"/>
  </r>
  <r>
    <n v="26"/>
    <s v="Инверторные сплит-системы канального типа (R32) RAD-70PPD/RAC-70NPD"/>
    <x v="25"/>
    <x v="25"/>
    <x v="0"/>
    <x v="1"/>
    <s v="Напряжение электропитания наружного блока, В"/>
    <n v="230"/>
    <x v="100"/>
    <s v="230"/>
    <s v="230"/>
    <x v="0"/>
  </r>
  <r>
    <n v="26"/>
    <s v="Инверторные сплит-системы канального типа (R32) RAD-70PPD/RAC-70NPD"/>
    <x v="25"/>
    <x v="25"/>
    <x v="0"/>
    <x v="1"/>
    <s v="Частота электропитания наружного блока, Гц"/>
    <n v="50"/>
    <x v="101"/>
    <s v="50"/>
    <s v="50"/>
    <x v="0"/>
  </r>
  <r>
    <n v="26"/>
    <s v="Инверторные сплит-системы канального типа (R32) RAD-70PPD/RAC-70NPD"/>
    <x v="25"/>
    <x v="25"/>
    <x v="0"/>
    <x v="1"/>
    <s v="Количество фаз электропитания наружного блока, Ф"/>
    <n v="1"/>
    <x v="102"/>
    <s v="1"/>
    <s v="1"/>
    <x v="0"/>
  </r>
  <r>
    <n v="26"/>
    <s v="Инверторные сплит-системы канального типа (R32) RAD-70PPD/RAC-70NPD"/>
    <x v="25"/>
    <x v="25"/>
    <x v="0"/>
    <x v="1"/>
    <s v="Расход воздуха внутреннего блока, м&amp;lt;sup&amp;gt;3&amp;lt;/sup&amp;gt;/ч"/>
    <s v="600/720/840/1020"/>
    <x v="24"/>
    <s v="600/720/840/1020"/>
    <s v="600/720/840/1020"/>
    <x v="0"/>
  </r>
  <r>
    <n v="26"/>
    <s v="Инверторные сплит-системы канального типа (R32) RAD-70PPD/RAC-70NPD"/>
    <x v="25"/>
    <x v="25"/>
    <x v="0"/>
    <x v="1"/>
    <s v="Минимальный расход воздуха внутреннего блока, м&amp;lt;sup&amp;gt;3&amp;lt;/sup&amp;gt;/ч"/>
    <n v="600"/>
    <x v="25"/>
    <s v="600"/>
    <s v="600"/>
    <x v="0"/>
  </r>
  <r>
    <n v="26"/>
    <s v="Инверторные сплит-системы канального типа (R32) RAD-70PPD/RAC-70NPD"/>
    <x v="25"/>
    <x v="25"/>
    <x v="0"/>
    <x v="1"/>
    <s v="Уровень шума внутреннего блока, дБ(А)"/>
    <s v="29/32/35/39"/>
    <x v="26"/>
    <s v="29/32/35/39"/>
    <s v="29/32/35/39"/>
    <x v="1"/>
  </r>
  <r>
    <n v="26"/>
    <s v="Инверторные сплит-системы канального типа (R32) RAD-70PPD/RAC-70NPD"/>
    <x v="25"/>
    <x v="25"/>
    <x v="0"/>
    <x v="1"/>
    <s v="Минимальный уровень шума внутреннего блока, дБ(А)"/>
    <n v="29"/>
    <x v="27"/>
    <s v="29"/>
    <s v="29"/>
    <x v="0"/>
  </r>
  <r>
    <n v="26"/>
    <s v="Инверторные сплит-системы канального типа (R32) RAD-70PPD/RAC-70NPD"/>
    <x v="25"/>
    <x v="25"/>
    <x v="0"/>
    <x v="1"/>
    <s v="Внешний статический напор, Па"/>
    <s v="35 (0 - 150)"/>
    <x v="127"/>
    <s v="35 (0 - 150)"/>
    <n v="35"/>
    <x v="0"/>
  </r>
  <r>
    <n v="26"/>
    <s v="Инверторные сплит-системы канального типа (R32) RAD-70PPD/RAC-70NPD"/>
    <x v="25"/>
    <x v="25"/>
    <x v="0"/>
    <x v="1"/>
    <s v="Внешний статический напор номинальный, Па"/>
    <n v="35"/>
    <x v="128"/>
    <s v="35"/>
    <s v="35"/>
    <x v="0"/>
  </r>
  <r>
    <n v="26"/>
    <s v="Инверторные сплит-системы канального типа (R32) RAD-70PPD/RAC-70NPD"/>
    <x v="25"/>
    <x v="25"/>
    <x v="0"/>
    <x v="1"/>
    <s v="Внешний статический напор минимальный, Па"/>
    <n v="0"/>
    <x v="129"/>
    <s v="0"/>
    <s v="0"/>
    <x v="0"/>
  </r>
  <r>
    <n v="26"/>
    <s v="Инверторные сплит-системы канального типа (R32) RAD-70PPD/RAC-70NPD"/>
    <x v="25"/>
    <x v="25"/>
    <x v="0"/>
    <x v="1"/>
    <s v="Внешний статический напор максимальный, Па"/>
    <n v="150"/>
    <x v="130"/>
    <s v="150"/>
    <s v="150"/>
    <x v="0"/>
  </r>
  <r>
    <n v="26"/>
    <s v="Инверторные сплит-системы канального типа (R32) RAD-70PPD/RAC-70NPD"/>
    <x v="25"/>
    <x v="25"/>
    <x v="0"/>
    <x v="1"/>
    <s v="Объем конденсации, л/ч"/>
    <n v="4.8"/>
    <x v="28"/>
    <s v="4.8"/>
    <s v="4.8"/>
    <x v="0"/>
  </r>
  <r>
    <n v="26"/>
    <s v="Инверторные сплит-системы канального типа (R32) RAD-70PPD/RAC-70NPD"/>
    <x v="25"/>
    <x v="25"/>
    <x v="0"/>
    <x v="1"/>
    <s v="Расход воздуха наружного блока, м&amp;lt;sup&amp;gt;3&amp;lt;/sup&amp;gt;/ч"/>
    <n v="2700"/>
    <x v="29"/>
    <s v="2700"/>
    <s v="2700"/>
    <x v="0"/>
  </r>
  <r>
    <n v="26"/>
    <s v="Инверторные сплит-системы канального типа (R32) RAD-70PPD/RAC-70NPD"/>
    <x v="25"/>
    <x v="25"/>
    <x v="0"/>
    <x v="1"/>
    <s v="Уровень шума наружного блока, дБ(А)"/>
    <n v="50"/>
    <x v="30"/>
    <s v="50"/>
    <s v="50"/>
    <x v="1"/>
  </r>
  <r>
    <n v="26"/>
    <s v="Инверторные сплит-системы канального типа (R32) RAD-70PPD/RAC-70NPD"/>
    <x v="25"/>
    <x v="25"/>
    <x v="0"/>
    <x v="1"/>
    <s v="Марка компрессора"/>
    <s v="Hitachi"/>
    <x v="31"/>
    <s v="Hitachi"/>
    <s v="Hitachi"/>
    <x v="1"/>
  </r>
  <r>
    <n v="26"/>
    <s v="Инверторные сплит-системы канального типа (R32) RAD-70PPD/RAC-70NPD"/>
    <x v="25"/>
    <x v="25"/>
    <x v="0"/>
    <x v="1"/>
    <s v="Тип компрессора"/>
    <s v="Ротационный с одним ротором"/>
    <x v="32"/>
    <s v="Ротационный с одним ротором"/>
    <s v="Ротационный с одним ротором"/>
    <x v="0"/>
  </r>
  <r>
    <n v="26"/>
    <s v="Инверторные сплит-системы канального типа (R32) RAD-70PPD/RAC-70NPD"/>
    <x v="25"/>
    <x v="25"/>
    <x v="0"/>
    <x v="1"/>
    <s v="Тип хладагента"/>
    <s v="R32"/>
    <x v="33"/>
    <s v="R32"/>
    <s v="R32"/>
    <x v="1"/>
  </r>
  <r>
    <n v="26"/>
    <s v="Инверторные сплит-системы канального типа (R32) RAD-70PPD/RAC-70NPD"/>
    <x v="25"/>
    <x v="25"/>
    <x v="0"/>
    <x v="1"/>
    <s v="Заводская заправка хладагента, г"/>
    <n v="1600"/>
    <x v="34"/>
    <s v="1600"/>
    <s v="1600"/>
    <x v="1"/>
  </r>
  <r>
    <n v="26"/>
    <s v="Инверторные сплит-системы канального типа (R32) RAD-70PPD/RAC-70NPD"/>
    <x v="25"/>
    <x v="25"/>
    <x v="0"/>
    <x v="1"/>
    <s v="Дозаправка хладагента (сверх номинальной длины трассы), г/м"/>
    <n v="0"/>
    <x v="103"/>
    <s v="0"/>
    <s v="0"/>
    <x v="0"/>
  </r>
  <r>
    <n v="26"/>
    <s v="Инверторные сплит-системы канального типа (R32) RAD-70PPD/RAC-70NPD"/>
    <x v="25"/>
    <x v="25"/>
    <x v="0"/>
    <x v="1"/>
    <s v="Габаритные размеры внутреннего блока (ШхВхГ), мм"/>
    <s v="900x270x720"/>
    <x v="35"/>
    <s v="900 x 270 x 720"/>
    <s v="900 x 270 x 720"/>
    <x v="1"/>
  </r>
  <r>
    <n v="26"/>
    <s v="Инверторные сплит-системы канального типа (R32) RAD-70PPD/RAC-70NPD"/>
    <x v="25"/>
    <x v="25"/>
    <x v="0"/>
    <x v="1"/>
    <s v="Ширина внутреннего блока, мм"/>
    <n v="900"/>
    <x v="104"/>
    <s v="900"/>
    <s v="900"/>
    <x v="0"/>
  </r>
  <r>
    <n v="26"/>
    <s v="Инверторные сплит-системы канального типа (R32) RAD-70PPD/RAC-70NPD"/>
    <x v="25"/>
    <x v="25"/>
    <x v="0"/>
    <x v="1"/>
    <s v="Высота внутреннего блока, мм"/>
    <n v="270"/>
    <x v="105"/>
    <s v="270"/>
    <s v="270"/>
    <x v="0"/>
  </r>
  <r>
    <n v="26"/>
    <s v="Инверторные сплит-системы канального типа (R32) RAD-70PPD/RAC-70NPD"/>
    <x v="25"/>
    <x v="25"/>
    <x v="0"/>
    <x v="1"/>
    <s v="Глубина внутреннего блока, мм"/>
    <n v="720"/>
    <x v="106"/>
    <s v="720"/>
    <s v="720"/>
    <x v="0"/>
  </r>
  <r>
    <n v="26"/>
    <s v="Инверторные сплит-системы канального типа (R32) RAD-70PPD/RAC-70NPD"/>
    <x v="25"/>
    <x v="25"/>
    <x v="0"/>
    <x v="1"/>
    <s v="Габаритные размеры наружного блока (ШхВхГ), мм"/>
    <s v="850x800x298"/>
    <x v="36"/>
    <s v="850 x 800 x 298"/>
    <s v="850 x 800 x 298"/>
    <x v="1"/>
  </r>
  <r>
    <n v="26"/>
    <s v="Инверторные сплит-системы канального типа (R32) RAD-70PPD/RAC-70NPD"/>
    <x v="25"/>
    <x v="25"/>
    <x v="0"/>
    <x v="1"/>
    <s v="Ширина наружного блока, мм"/>
    <n v="850"/>
    <x v="107"/>
    <s v="850"/>
    <s v="850"/>
    <x v="0"/>
  </r>
  <r>
    <n v="26"/>
    <s v="Инверторные сплит-системы канального типа (R32) RAD-70PPD/RAC-70NPD"/>
    <x v="25"/>
    <x v="25"/>
    <x v="0"/>
    <x v="1"/>
    <s v="Высота наружного блока, мм"/>
    <n v="800"/>
    <x v="108"/>
    <s v="800"/>
    <s v="800"/>
    <x v="0"/>
  </r>
  <r>
    <n v="26"/>
    <s v="Инверторные сплит-системы канального типа (R32) RAD-70PPD/RAC-70NPD"/>
    <x v="25"/>
    <x v="25"/>
    <x v="0"/>
    <x v="1"/>
    <s v="Глубина наружного блока, мм"/>
    <n v="298"/>
    <x v="109"/>
    <s v="298"/>
    <s v="298"/>
    <x v="0"/>
  </r>
  <r>
    <n v="26"/>
    <s v="Инверторные сплит-системы канального типа (R32) RAD-70PPD/RAC-70NPD"/>
    <x v="25"/>
    <x v="25"/>
    <x v="0"/>
    <x v="1"/>
    <s v="Габаритные размеры внутреннего блока в упаковке (ШхВхГ), мм"/>
    <s v="1110x280x850"/>
    <x v="37"/>
    <s v="1110 x 280 x 850"/>
    <s v="1110 x 280 x 850"/>
    <x v="1"/>
  </r>
  <r>
    <n v="26"/>
    <s v="Инверторные сплит-системы канального типа (R32) RAD-70PPD/RAC-70NPD"/>
    <x v="25"/>
    <x v="25"/>
    <x v="0"/>
    <x v="1"/>
    <s v="Ширина внутреннего блока в упаковке, мм"/>
    <n v="1110"/>
    <x v="110"/>
    <s v="1110"/>
    <s v="1110"/>
    <x v="0"/>
  </r>
  <r>
    <n v="26"/>
    <s v="Инверторные сплит-системы канального типа (R32) RAD-70PPD/RAC-70NPD"/>
    <x v="25"/>
    <x v="25"/>
    <x v="0"/>
    <x v="1"/>
    <s v="Высота внутреннего блока в упаковке, мм"/>
    <n v="280"/>
    <x v="111"/>
    <s v="280"/>
    <s v="280"/>
    <x v="0"/>
  </r>
  <r>
    <n v="26"/>
    <s v="Инверторные сплит-системы канального типа (R32) RAD-70PPD/RAC-70NPD"/>
    <x v="25"/>
    <x v="25"/>
    <x v="0"/>
    <x v="1"/>
    <s v="Глубина внутреннего блока в упаковке, мм"/>
    <n v="850"/>
    <x v="112"/>
    <s v="850"/>
    <s v="850"/>
    <x v="0"/>
  </r>
  <r>
    <n v="26"/>
    <s v="Инверторные сплит-системы канального типа (R32) RAD-70PPD/RAC-70NPD"/>
    <x v="25"/>
    <x v="25"/>
    <x v="0"/>
    <x v="1"/>
    <s v="Габаритные размеры наружного блока в упаковке (ШхВхГ), мм"/>
    <s v="1008x848x404"/>
    <x v="38"/>
    <s v="1008 x 848 x 404"/>
    <s v="1008 x 848 x 404"/>
    <x v="1"/>
  </r>
  <r>
    <n v="26"/>
    <s v="Инверторные сплит-системы канального типа (R32) RAD-70PPD/RAC-70NPD"/>
    <x v="25"/>
    <x v="25"/>
    <x v="0"/>
    <x v="1"/>
    <s v="Ширина наружного блока в упаковке, мм"/>
    <n v="1008"/>
    <x v="113"/>
    <s v="1008"/>
    <s v="1008"/>
    <x v="0"/>
  </r>
  <r>
    <n v="26"/>
    <s v="Инверторные сплит-системы канального типа (R32) RAD-70PPD/RAC-70NPD"/>
    <x v="25"/>
    <x v="25"/>
    <x v="0"/>
    <x v="1"/>
    <s v="Высота наружного блока в упаковке, мм"/>
    <n v="848"/>
    <x v="114"/>
    <s v="848"/>
    <s v="848"/>
    <x v="0"/>
  </r>
  <r>
    <n v="26"/>
    <s v="Инверторные сплит-системы канального типа (R32) RAD-70PPD/RAC-70NPD"/>
    <x v="25"/>
    <x v="25"/>
    <x v="0"/>
    <x v="1"/>
    <s v="Глубина наружного блока в упаковке, мм"/>
    <n v="404"/>
    <x v="115"/>
    <s v="404"/>
    <s v="404"/>
    <x v="0"/>
  </r>
  <r>
    <n v="26"/>
    <s v="Инверторные сплит-системы канального типа (R32) RAD-70PPD/RAC-70NPD"/>
    <x v="25"/>
    <x v="25"/>
    <x v="0"/>
    <x v="1"/>
    <s v="Вес нетто внутреннего блока, кг"/>
    <n v="35"/>
    <x v="39"/>
    <s v="35"/>
    <s v="35"/>
    <x v="1"/>
  </r>
  <r>
    <n v="26"/>
    <s v="Инверторные сплит-системы канального типа (R32) RAD-70PPD/RAC-70NPD"/>
    <x v="25"/>
    <x v="25"/>
    <x v="0"/>
    <x v="1"/>
    <s v="Вес нетто наружного блока, кг"/>
    <n v="52"/>
    <x v="40"/>
    <s v="52"/>
    <s v="52"/>
    <x v="1"/>
  </r>
  <r>
    <n v="26"/>
    <s v="Инверторные сплит-системы канального типа (R32) RAD-70PPD/RAC-70NPD"/>
    <x v="25"/>
    <x v="25"/>
    <x v="0"/>
    <x v="1"/>
    <s v="Вес брутто внутреннего блока, кг"/>
    <n v="39"/>
    <x v="41"/>
    <s v="39"/>
    <s v="39"/>
    <x v="1"/>
  </r>
  <r>
    <n v="26"/>
    <s v="Инверторные сплит-системы канального типа (R32) RAD-70PPD/RAC-70NPD"/>
    <x v="25"/>
    <x v="25"/>
    <x v="0"/>
    <x v="1"/>
    <s v="Вес брутто наружного блока, кг"/>
    <n v="57"/>
    <x v="42"/>
    <s v="57"/>
    <s v="57"/>
    <x v="1"/>
  </r>
  <r>
    <n v="26"/>
    <s v="Инверторные сплит-системы канального типа (R32) RAD-70PPD/RAC-70NPD"/>
    <x v="25"/>
    <x v="25"/>
    <x v="0"/>
    <x v="1"/>
    <s v="Диаметр жидкостной трубы, мм (дюйм)"/>
    <s v="6,35 (1/4&amp;quot;)"/>
    <x v="43"/>
    <s v="6.35 (1/4&amp;quot;)"/>
    <n v="6.35"/>
    <x v="1"/>
  </r>
  <r>
    <n v="26"/>
    <s v="Инверторные сплит-системы канального типа (R32) RAD-70PPD/RAC-70NPD"/>
    <x v="25"/>
    <x v="25"/>
    <x v="0"/>
    <x v="1"/>
    <s v="Диаметр газовой трубы, мм (дюйм)"/>
    <s v="15,88 (5/8&amp;quot;)"/>
    <x v="44"/>
    <s v="15.88 (5/8&amp;quot;)"/>
    <n v="15.88"/>
    <x v="1"/>
  </r>
  <r>
    <n v="26"/>
    <s v="Инверторные сплит-системы канального типа (R32) RAD-70PPD/RAC-70NPD"/>
    <x v="25"/>
    <x v="25"/>
    <x v="0"/>
    <x v="1"/>
    <s v="Максимальная длина трассы, м"/>
    <n v="30"/>
    <x v="45"/>
    <s v="30"/>
    <s v="30"/>
    <x v="1"/>
  </r>
  <r>
    <n v="26"/>
    <s v="Инверторные сплит-системы канального типа (R32) RAD-70PPD/RAC-70NPD"/>
    <x v="25"/>
    <x v="25"/>
    <x v="0"/>
    <x v="1"/>
    <s v="Максимальный перепад по высоте между внутренним и наружным блоками, м"/>
    <n v="20"/>
    <x v="46"/>
    <s v="20"/>
    <s v="20"/>
    <x v="1"/>
  </r>
  <r>
    <n v="26"/>
    <s v="Инверторные сплит-системы канального типа (R32) RAD-70PPD/RAC-70NPD"/>
    <x v="25"/>
    <x v="25"/>
    <x v="0"/>
    <x v="1"/>
    <s v="Максимальный перепад по высоте между внутренним и наружным блоками (если не задано взаимное расположение внутреннего и наружного блока), м"/>
    <n v="20"/>
    <x v="116"/>
    <s v="20"/>
    <s v="20"/>
    <x v="1"/>
  </r>
  <r>
    <n v="26"/>
    <s v="Инверторные сплит-системы канального типа (R32) RAD-70PPD/RAC-70NPD"/>
    <x v="25"/>
    <x v="25"/>
    <x v="0"/>
    <x v="1"/>
    <s v="Минимальная длина трассы, м"/>
    <n v="3"/>
    <x v="47"/>
    <s v="3"/>
    <s v="3"/>
    <x v="0"/>
  </r>
  <r>
    <n v="26"/>
    <s v="Инверторные сплит-системы канального типа (R32) RAD-70PPD/RAC-70NPD"/>
    <x v="25"/>
    <x v="25"/>
    <x v="0"/>
    <x v="1"/>
    <s v="Номинальная длина трассы, м"/>
    <n v="30"/>
    <x v="48"/>
    <s v="30"/>
    <s v="30"/>
    <x v="0"/>
  </r>
  <r>
    <n v="26"/>
    <s v="Инверторные сплит-системы канального типа (R32) RAD-70PPD/RAC-70NPD"/>
    <x v="25"/>
    <x v="25"/>
    <x v="0"/>
    <x v="1"/>
    <s v="Диаметр дренажной трубы, мм"/>
    <n v="32"/>
    <x v="49"/>
    <s v="32"/>
    <s v="32"/>
    <x v="0"/>
  </r>
  <r>
    <n v="26"/>
    <s v="Инверторные сплит-системы канального типа (R32) RAD-70PPD/RAC-70NPD"/>
    <x v="25"/>
    <x v="25"/>
    <x v="0"/>
    <x v="1"/>
    <s v="Рабочие температурные границы наружного воздуха (охлаждение), &amp;amp;deg;C"/>
    <s v="-15 ~ +46"/>
    <x v="50"/>
    <s v="-15 ~ +46"/>
    <s v="-15 ~ +46"/>
    <x v="1"/>
  </r>
  <r>
    <n v="26"/>
    <s v="Инверторные сплит-системы канального типа (R32) RAD-70PPD/RAC-70NPD"/>
    <x v="25"/>
    <x v="25"/>
    <x v="0"/>
    <x v="1"/>
    <s v="Минимальная рабочая температура наружного воздуха (охлаждение), &amp;amp;deg;C"/>
    <n v="-15"/>
    <x v="117"/>
    <s v="-15"/>
    <s v="-15"/>
    <x v="0"/>
  </r>
  <r>
    <n v="26"/>
    <s v="Инверторные сплит-системы канального типа (R32) RAD-70PPD/RAC-70NPD"/>
    <x v="25"/>
    <x v="25"/>
    <x v="0"/>
    <x v="1"/>
    <s v="Максимальная рабочая температура наружного воздуха (охлаждение), &amp;amp;deg;C"/>
    <n v="46"/>
    <x v="118"/>
    <s v="46"/>
    <s v="46"/>
    <x v="0"/>
  </r>
  <r>
    <n v="26"/>
    <s v="Инверторные сплит-системы канального типа (R32) RAD-70PPD/RAC-70NPD"/>
    <x v="25"/>
    <x v="25"/>
    <x v="0"/>
    <x v="1"/>
    <s v="Рабочие температурные границы наружного воздуха (нагрев), &amp;amp;deg;C"/>
    <s v="-15 ~ +24"/>
    <x v="51"/>
    <s v="-15 ~ +24"/>
    <s v="-15 ~ +24"/>
    <x v="1"/>
  </r>
  <r>
    <n v="26"/>
    <s v="Инверторные сплит-системы канального типа (R32) RAD-70PPD/RAC-70NPD"/>
    <x v="25"/>
    <x v="25"/>
    <x v="0"/>
    <x v="1"/>
    <s v="Минимальная рабочая температура наружного воздуха (нагрев), &amp;amp;deg;C"/>
    <n v="-15"/>
    <x v="119"/>
    <s v="-15"/>
    <s v="-15"/>
    <x v="0"/>
  </r>
  <r>
    <n v="26"/>
    <s v="Инверторные сплит-системы канального типа (R32) RAD-70PPD/RAC-70NPD"/>
    <x v="25"/>
    <x v="25"/>
    <x v="0"/>
    <x v="1"/>
    <s v="Максимальная рабочая температура наружного воздуха (нагрев), &amp;amp;deg;C"/>
    <n v="24"/>
    <x v="120"/>
    <s v="24"/>
    <s v="24"/>
    <x v="0"/>
  </r>
  <r>
    <n v="26"/>
    <s v="Инверторные сплит-системы канального типа (R32) RAD-70PPD/RAC-70NPD"/>
    <x v="25"/>
    <x v="25"/>
    <x v="0"/>
    <x v="1"/>
    <s v="Подключение электропитания"/>
    <s v="Наружный блок"/>
    <x v="52"/>
    <s v="Наружный блок"/>
    <s v="Наружный блок"/>
    <x v="0"/>
  </r>
  <r>
    <n v="26"/>
    <s v="Инверторные сплит-системы канального типа (R32) RAD-70PPD/RAC-70NPD"/>
    <x v="25"/>
    <x v="25"/>
    <x v="0"/>
    <x v="1"/>
    <s v="Межблочный кабель, мм&amp;lt;sup&amp;gt;2&amp;lt;/sup&amp;gt;"/>
    <s v="1,50x3 + E"/>
    <x v="53"/>
    <s v="1.50x3 + E"/>
    <s v="1.50x3 + E"/>
    <x v="0"/>
  </r>
  <r>
    <n v="26"/>
    <s v="Инверторные сплит-системы канального типа (R32) RAD-70PPD/RAC-70NPD"/>
    <x v="25"/>
    <x v="25"/>
    <x v="0"/>
    <x v="1"/>
    <s v="Силовой кабель, мм&amp;lt;sup&amp;gt;2&amp;lt;/sup&amp;gt;"/>
    <s v="2,50x2 + E"/>
    <x v="54"/>
    <s v="2.50x2 + E"/>
    <s v="2.50x2 + E"/>
    <x v="0"/>
  </r>
  <r>
    <n v="26"/>
    <s v="Инверторные сплит-системы канального типа (R32) RAD-70PPD/RAC-70NPD"/>
    <x v="25"/>
    <x v="25"/>
    <x v="0"/>
    <x v="1"/>
    <s v="Автомат защиты, А"/>
    <n v="20"/>
    <x v="55"/>
    <s v="20"/>
    <s v="20"/>
    <x v="0"/>
  </r>
  <r>
    <n v="26"/>
    <s v="Инверторные сплит-системы канального типа (R32) RAD-70PPD/RAC-70NPD"/>
    <x v="25"/>
    <x v="25"/>
    <x v="0"/>
    <x v="1"/>
    <s v="Максимальная потребляемая мощность, кВт"/>
    <n v="2.8"/>
    <x v="56"/>
    <s v="2.8"/>
    <s v="2.8"/>
    <x v="0"/>
  </r>
  <r>
    <n v="26"/>
    <s v="Инверторные сплит-системы канального типа (R32) RAD-70PPD/RAC-70NPD"/>
    <x v="25"/>
    <x v="25"/>
    <x v="0"/>
    <x v="1"/>
    <s v="Максимальный потребляемый ток, А"/>
    <n v="12.17"/>
    <x v="57"/>
    <s v="12.17"/>
    <s v="12.17"/>
    <x v="0"/>
  </r>
  <r>
    <n v="26"/>
    <s v="Инверторные сплит-системы канального типа (R32) RAD-70PPD/RAC-70NPD"/>
    <x v="25"/>
    <x v="25"/>
    <x v="0"/>
    <x v="1"/>
    <s v="Класс пылевлагозащиты, внутренний / наружный блок"/>
    <s v="IPX0/IPX4"/>
    <x v="58"/>
    <s v="IPX0/IPX4"/>
    <s v="IPX0/IPX4"/>
    <x v="0"/>
  </r>
  <r>
    <n v="26"/>
    <s v="Инверторные сплит-системы канального типа (R32) RAD-70PPD/RAC-70NPD"/>
    <x v="25"/>
    <x v="25"/>
    <x v="0"/>
    <x v="1"/>
    <s v="Класс пылевлагозащиты, внутренний блок"/>
    <s v="IPX0"/>
    <x v="121"/>
    <s v="IPX0"/>
    <s v="IPX0"/>
    <x v="0"/>
  </r>
  <r>
    <n v="26"/>
    <s v="Инверторные сплит-системы канального типа (R32) RAD-70PPD/RAC-70NPD"/>
    <x v="25"/>
    <x v="25"/>
    <x v="0"/>
    <x v="1"/>
    <s v="Класс пылевлагозащиты, наружный блок"/>
    <s v="IPX4"/>
    <x v="122"/>
    <s v="IPX4"/>
    <s v="IPX4"/>
    <x v="0"/>
  </r>
  <r>
    <n v="26"/>
    <s v="Инверторные сплит-системы канального типа (R32) RAD-70PPD/RAC-70NPD"/>
    <x v="25"/>
    <x v="25"/>
    <x v="0"/>
    <x v="1"/>
    <s v="Класс электрозащиты, внутренний / наружный блок"/>
    <s v="I класс/I класс"/>
    <x v="59"/>
    <s v="I класс/I класс"/>
    <s v="I класс/I класс"/>
    <x v="0"/>
  </r>
  <r>
    <n v="26"/>
    <s v="Инверторные сплит-системы канального типа (R32) RAD-70PPD/RAC-70NPD"/>
    <x v="25"/>
    <x v="25"/>
    <x v="0"/>
    <x v="1"/>
    <s v="Класс электрозащиты, внутренний блок"/>
    <s v="I класс"/>
    <x v="123"/>
    <s v="I класс"/>
    <s v="I класс"/>
    <x v="0"/>
  </r>
  <r>
    <n v="26"/>
    <s v="Инверторные сплит-системы канального типа (R32) RAD-70PPD/RAC-70NPD"/>
    <x v="25"/>
    <x v="25"/>
    <x v="0"/>
    <x v="1"/>
    <s v="Класс электрозащиты, наружный блок"/>
    <s v="I класс"/>
    <x v="124"/>
    <s v="I класс"/>
    <s v="I класс"/>
    <x v="0"/>
  </r>
  <r>
    <n v="26"/>
    <s v="Инверторные сплит-системы канального типа (R32) RAD-70PPD/RAC-70NPD"/>
    <x v="25"/>
    <x v="25"/>
    <x v="0"/>
    <x v="1"/>
    <s v="Монтажный размер наружного блока, мм"/>
    <s v="507*320"/>
    <x v="60"/>
    <s v="507*320"/>
    <s v="507*320"/>
    <x v="0"/>
  </r>
  <r>
    <n v="26"/>
    <s v="Инверторные сплит-системы канального типа (R32) RAD-70PPD/RAC-70NPD"/>
    <x v="25"/>
    <x v="25"/>
    <x v="0"/>
    <x v="1"/>
    <s v="Страна производства"/>
    <s v="Малайзия"/>
    <x v="61"/>
    <s v="Малайзия"/>
    <s v="Малайзия"/>
    <x v="0"/>
  </r>
  <r>
    <n v="26"/>
    <s v="Инверторные сплит-системы канального типа (R32) RAD-70PPD/RAC-70NPD"/>
    <x v="25"/>
    <x v="25"/>
    <x v="0"/>
    <x v="1"/>
    <s v="Срок гарантии, мес"/>
    <n v="36"/>
    <x v="62"/>
    <s v="36"/>
    <s v="36"/>
    <x v="0"/>
  </r>
  <r>
    <n v="26"/>
    <s v="Инверторные сплит-системы канального типа (R32) RAD-70PPD/RAC-70NPD"/>
    <x v="25"/>
    <x v="25"/>
    <x v="0"/>
    <x v="1"/>
    <s v="Цвет внутреннего блока"/>
    <s v="Серый"/>
    <x v="63"/>
    <s v="Серый"/>
    <s v="Серый"/>
    <x v="0"/>
  </r>
  <r>
    <n v="26"/>
    <s v="Инверторные сплит-системы канального типа (R32) RAD-70PPD/RAC-70NPD"/>
    <x v="25"/>
    <x v="25"/>
    <x v="0"/>
    <x v="1"/>
    <s v="Цвет наружного блока"/>
    <s v="Белый"/>
    <x v="64"/>
    <s v="Белый"/>
    <s v="Белый"/>
    <x v="0"/>
  </r>
  <r>
    <n v="26"/>
    <s v="Инверторные сплит-системы канального типа (R32) RAD-70PPD/RAC-70NPD"/>
    <x v="25"/>
    <x v="25"/>
    <x v="0"/>
    <x v="1"/>
    <s v="Тип дросселирующего устройства"/>
    <s v="ЭРВ"/>
    <x v="65"/>
    <s v="ЭРВ"/>
    <s v="ЭРВ"/>
    <x v="0"/>
  </r>
  <r>
    <n v="26"/>
    <s v="Инверторные сплит-системы канального типа (R32) RAD-70PPD/RAC-70NPD"/>
    <x v="25"/>
    <x v="25"/>
    <x v="0"/>
    <x v="1"/>
    <s v="Ионизатор воздуха"/>
    <s v="Нет"/>
    <x v="66"/>
    <s v="Нет"/>
    <s v="нет"/>
    <x v="0"/>
  </r>
  <r>
    <n v="26"/>
    <s v="Инверторные сплит-системы канального типа (R32) RAD-70PPD/RAC-70NPD"/>
    <x v="25"/>
    <x v="25"/>
    <x v="0"/>
    <x v="1"/>
    <s v="Плазменная очистка воздуха"/>
    <s v="Нет"/>
    <x v="67"/>
    <s v="Нет"/>
    <s v="нет"/>
    <x v="0"/>
  </r>
  <r>
    <n v="26"/>
    <s v="Инверторные сплит-системы канального типа (R32) RAD-70PPD/RAC-70NPD"/>
    <x v="25"/>
    <x v="25"/>
    <x v="0"/>
    <x v="1"/>
    <s v="Ультрафиолетовая стерилизация"/>
    <s v="Нет"/>
    <x v="68"/>
    <s v="Нет"/>
    <s v="нет"/>
    <x v="0"/>
  </r>
  <r>
    <n v="26"/>
    <s v="Инверторные сплит-системы канального типа (R32) RAD-70PPD/RAC-70NPD"/>
    <x v="25"/>
    <x v="25"/>
    <x v="0"/>
    <x v="1"/>
    <s v="Регулировка положения жалюзи с пульта ДУ"/>
    <s v="Нет"/>
    <x v="69"/>
    <s v="Нет"/>
    <s v="нет"/>
    <x v="0"/>
  </r>
  <r>
    <n v="26"/>
    <s v="Инверторные сплит-системы канального типа (R32) RAD-70PPD/RAC-70NPD"/>
    <x v="25"/>
    <x v="25"/>
    <x v="0"/>
    <x v="1"/>
    <s v="Управление c мобильного приложения по Wi-Fi"/>
    <s v="Да, опция"/>
    <x v="70"/>
    <s v="Да. опция"/>
    <s v="Да. опция"/>
    <x v="0"/>
  </r>
  <r>
    <n v="26"/>
    <s v="Инверторные сплит-системы канального типа (R32) RAD-70PPD/RAC-70NPD"/>
    <x v="25"/>
    <x v="25"/>
    <x v="0"/>
    <x v="1"/>
    <s v="Дополнительные фильтры тонкой очистки в комплекте"/>
    <s v="Нет"/>
    <x v="71"/>
    <s v="Нет"/>
    <s v="нет"/>
    <x v="0"/>
  </r>
  <r>
    <n v="26"/>
    <s v="Инверторные сплит-системы канального типа (R32) RAD-70PPD/RAC-70NPD"/>
    <x v="25"/>
    <x v="25"/>
    <x v="0"/>
    <x v="1"/>
    <s v="Высота подъема конденсата встроенной дренажной помпой, мм"/>
    <n v="500"/>
    <x v="131"/>
    <s v="500"/>
    <s v="500"/>
    <x v="0"/>
  </r>
  <r>
    <n v="26"/>
    <s v="Инверторные сплит-системы канального типа (R32) RAD-70PPD/RAC-70NPD"/>
    <x v="25"/>
    <x v="25"/>
    <x v="0"/>
    <x v="1"/>
    <s v="Встроенная дренажная помпа"/>
    <s v="Да"/>
    <x v="125"/>
    <s v="Да"/>
    <s v="да"/>
    <x v="0"/>
  </r>
  <r>
    <n v="26"/>
    <s v="Инверторные сплит-системы канального типа (R32) RAD-70PPD/RAC-70NPD"/>
    <x v="25"/>
    <x v="25"/>
    <x v="0"/>
    <x v="1"/>
    <s v="Противопылевой фильтр в комплекте"/>
    <s v="Да"/>
    <x v="72"/>
    <s v="Да"/>
    <s v="да"/>
    <x v="0"/>
  </r>
  <r>
    <n v="26"/>
    <s v="Инверторные сплит-системы канального типа (R32) RAD-70PPD/RAC-70NPD"/>
    <x v="25"/>
    <x v="25"/>
    <x v="0"/>
    <x v="1"/>
    <s v="Пульт управления в комплекте"/>
    <s v="Нет"/>
    <x v="73"/>
    <s v="Нет"/>
    <s v="нет"/>
    <x v="0"/>
  </r>
  <r>
    <n v="26"/>
    <s v="Инверторные сплит-системы канального типа (R32) RAD-70PPD/RAC-70NPD"/>
    <x v="25"/>
    <x v="25"/>
    <x v="0"/>
    <x v="1"/>
    <s v="Встроенный электронагреватель"/>
    <s v="Нет"/>
    <x v="126"/>
    <s v="Нет"/>
    <s v="нет"/>
    <x v="0"/>
  </r>
  <r>
    <n v="27"/>
    <s v="Инверторные сплит-системы кассетного типа RAI-25RPE/RAC-25NPE"/>
    <x v="26"/>
    <x v="26"/>
    <x v="0"/>
    <x v="1"/>
    <s v="Модель внутреннего блока"/>
    <s v="RAI-25RPE"/>
    <x v="1"/>
    <s v="RAI-25RPE"/>
    <s v="RAI-25RPE"/>
    <x v="0"/>
  </r>
  <r>
    <n v="27"/>
    <s v="Инверторные сплит-системы кассетного типа RAI-25RPE/RAC-25NPE"/>
    <x v="26"/>
    <x v="26"/>
    <x v="0"/>
    <x v="1"/>
    <s v="Модель наружного блока"/>
    <s v="RAC-25NPE"/>
    <x v="2"/>
    <s v="RAC-25NPE"/>
    <s v="RAC-25NPE"/>
    <x v="0"/>
  </r>
  <r>
    <n v="27"/>
    <s v="Инверторные сплит-системы кассетного типа RAI-25RPE/RAC-25NPE"/>
    <x v="26"/>
    <x v="26"/>
    <x v="0"/>
    <x v="1"/>
    <s v="Модель декоративной панели"/>
    <s v="P-AP56NAMS"/>
    <x v="132"/>
    <s v="P-AP56NAMS"/>
    <s v="P-AP56NAMS"/>
    <x v="0"/>
  </r>
  <r>
    <n v="27"/>
    <s v="Инверторные сплит-системы кассетного типа RAI-25RPE/RAC-25NPE"/>
    <x v="26"/>
    <x v="26"/>
    <x v="0"/>
    <x v="1"/>
    <s v="Инверторная технология"/>
    <s v="Да"/>
    <x v="3"/>
    <s v="Да"/>
    <s v="да"/>
    <x v="1"/>
  </r>
  <r>
    <n v="27"/>
    <s v="Инверторные сплит-системы кассетного типа RAI-25RPE/RAC-25NPE"/>
    <x v="26"/>
    <x v="26"/>
    <x v="0"/>
    <x v="1"/>
    <s v="Серия"/>
    <s v="Сплит-системы кассетного типа"/>
    <x v="4"/>
    <s v="Сплит-системы кассетного типа"/>
    <s v="Сплит-системы кассетного типа"/>
    <x v="0"/>
  </r>
  <r>
    <n v="27"/>
    <s v="Инверторные сплит-системы кассетного типа RAI-25RPE/RAC-25NPE"/>
    <x v="26"/>
    <x v="26"/>
    <x v="0"/>
    <x v="1"/>
    <s v="Тип внутреннего блока"/>
    <s v="Кассетный"/>
    <x v="5"/>
    <s v="Кассетный"/>
    <s v="Кассетный"/>
    <x v="1"/>
  </r>
  <r>
    <n v="27"/>
    <s v="Инверторные сплит-системы кассетного типа RAI-25RPE/RAC-25NPE"/>
    <x v="26"/>
    <x v="26"/>
    <x v="0"/>
    <x v="1"/>
    <s v="Эффективен для помещ. площадью до, м"/>
    <n v="25"/>
    <x v="6"/>
    <s v="25"/>
    <s v="25"/>
    <x v="1"/>
  </r>
  <r>
    <n v="27"/>
    <s v="Инверторные сплит-системы кассетного типа RAI-25RPE/RAC-25NPE"/>
    <x v="26"/>
    <x v="26"/>
    <x v="0"/>
    <x v="1"/>
    <s v="Холодопроизводительность, kBTU"/>
    <n v="9"/>
    <x v="7"/>
    <s v="9"/>
    <s v="9"/>
    <x v="0"/>
  </r>
  <r>
    <n v="27"/>
    <s v="Инверторные сплит-системы кассетного типа RAI-25RPE/RAC-25NPE"/>
    <x v="26"/>
    <x v="26"/>
    <x v="0"/>
    <x v="1"/>
    <s v="Холодопроизводительность, кВт"/>
    <s v="2.50 (0.90 - 3.00)"/>
    <x v="8"/>
    <s v="2.50 (0.90 - 3.00)"/>
    <n v="2.5"/>
    <x v="1"/>
  </r>
  <r>
    <n v="27"/>
    <s v="Инверторные сплит-системы кассетного типа RAI-25RPE/RAC-25NPE"/>
    <x v="26"/>
    <x v="26"/>
    <x v="0"/>
    <x v="1"/>
    <s v="Номинальная холодопроизводительность, кВт"/>
    <n v="2.5"/>
    <x v="76"/>
    <s v="2.5"/>
    <s v="2.5"/>
    <x v="0"/>
  </r>
  <r>
    <n v="27"/>
    <s v="Инверторные сплит-системы кассетного типа RAI-25RPE/RAC-25NPE"/>
    <x v="26"/>
    <x v="26"/>
    <x v="0"/>
    <x v="1"/>
    <s v="Минимальная холодопроизводительность, кВт"/>
    <n v="0.9"/>
    <x v="77"/>
    <s v="0.9"/>
    <s v="0.9"/>
    <x v="0"/>
  </r>
  <r>
    <n v="27"/>
    <s v="Инверторные сплит-системы кассетного типа RAI-25RPE/RAC-25NPE"/>
    <x v="26"/>
    <x v="26"/>
    <x v="0"/>
    <x v="1"/>
    <s v="Максимальная холодопроизводительность, кВт"/>
    <n v="3"/>
    <x v="78"/>
    <s v="3"/>
    <s v="3"/>
    <x v="0"/>
  </r>
  <r>
    <n v="27"/>
    <s v="Инверторные сплит-системы кассетного типа RAI-25RPE/RAC-25NPE"/>
    <x v="26"/>
    <x v="26"/>
    <x v="0"/>
    <x v="1"/>
    <s v="Потребляемый ток в режиме охлаждения, А"/>
    <s v="2.59 (1.05 - 5.92)"/>
    <x v="9"/>
    <s v="2.59 (1.05 - 5.92)"/>
    <n v="2.59"/>
    <x v="1"/>
  </r>
  <r>
    <n v="27"/>
    <s v="Инверторные сплит-системы кассетного типа RAI-25RPE/RAC-25NPE"/>
    <x v="26"/>
    <x v="26"/>
    <x v="0"/>
    <x v="1"/>
    <s v="Номинальный потребляемый ток в режиме охлаждения, А"/>
    <n v="2.59"/>
    <x v="79"/>
    <s v="2.59"/>
    <s v="2.59"/>
    <x v="0"/>
  </r>
  <r>
    <n v="27"/>
    <s v="Инверторные сплит-системы кассетного типа RAI-25RPE/RAC-25NPE"/>
    <x v="26"/>
    <x v="26"/>
    <x v="0"/>
    <x v="1"/>
    <s v="Минимальный потребляемый ток в режиме охлаждения, А"/>
    <n v="1.05"/>
    <x v="80"/>
    <s v="1.05"/>
    <s v="1.05"/>
    <x v="0"/>
  </r>
  <r>
    <n v="27"/>
    <s v="Инверторные сплит-системы кассетного типа RAI-25RPE/RAC-25NPE"/>
    <x v="26"/>
    <x v="26"/>
    <x v="0"/>
    <x v="1"/>
    <s v="Максимальный потребляемый ток в режиме охлаждения, А"/>
    <n v="5.92"/>
    <x v="81"/>
    <s v="5.92"/>
    <s v="5.92"/>
    <x v="0"/>
  </r>
  <r>
    <n v="27"/>
    <s v="Инверторные сплит-системы кассетного типа RAI-25RPE/RAC-25NPE"/>
    <x v="26"/>
    <x v="26"/>
    <x v="0"/>
    <x v="1"/>
    <s v="Потребляемая мощность в режиме охлаждения, кВт"/>
    <s v="0.595 (0.25 - 1.29)"/>
    <x v="10"/>
    <s v="0.595 (0.25 - 1.29)"/>
    <n v="0.59499999999999997"/>
    <x v="1"/>
  </r>
  <r>
    <n v="27"/>
    <s v="Инверторные сплит-системы кассетного типа RAI-25RPE/RAC-25NPE"/>
    <x v="26"/>
    <x v="26"/>
    <x v="0"/>
    <x v="1"/>
    <s v="Номинальная потребляемая мощность в режиме охлаждения, кВт"/>
    <n v="0.59499999999999997"/>
    <x v="82"/>
    <s v="0.595"/>
    <s v="0.595"/>
    <x v="0"/>
  </r>
  <r>
    <n v="27"/>
    <s v="Инверторные сплит-системы кассетного типа RAI-25RPE/RAC-25NPE"/>
    <x v="26"/>
    <x v="26"/>
    <x v="0"/>
    <x v="1"/>
    <s v="Минимальная потребляемая мощность в режиме охлаждения, кВт"/>
    <n v="0.25"/>
    <x v="83"/>
    <s v="0.25"/>
    <s v="0.25"/>
    <x v="0"/>
  </r>
  <r>
    <n v="27"/>
    <s v="Инверторные сплит-системы кассетного типа RAI-25RPE/RAC-25NPE"/>
    <x v="26"/>
    <x v="26"/>
    <x v="0"/>
    <x v="1"/>
    <s v="Максимальная потребляемая мощность в режиме охлаждения, кВт"/>
    <n v="1.29"/>
    <x v="84"/>
    <s v="1.29"/>
    <s v="1.29"/>
    <x v="0"/>
  </r>
  <r>
    <n v="27"/>
    <s v="Инверторные сплит-системы кассетного типа RAI-25RPE/RAC-25NPE"/>
    <x v="26"/>
    <x v="26"/>
    <x v="0"/>
    <x v="1"/>
    <s v="Коэффициент энергоэффективности EER, Вт/Вт"/>
    <n v="4.2"/>
    <x v="11"/>
    <s v="4.2"/>
    <s v="4.2"/>
    <x v="0"/>
  </r>
  <r>
    <n v="27"/>
    <s v="Инверторные сплит-системы кассетного типа RAI-25RPE/RAC-25NPE"/>
    <x v="26"/>
    <x v="26"/>
    <x v="0"/>
    <x v="1"/>
    <s v="Коэффициент сезонной энергоэффективности SEER, Вт/Вт"/>
    <n v="6.2"/>
    <x v="12"/>
    <s v="6.2"/>
    <s v="6.2"/>
    <x v="0"/>
  </r>
  <r>
    <n v="27"/>
    <s v="Инверторные сплит-системы кассетного типа RAI-25RPE/RAC-25NPE"/>
    <x v="26"/>
    <x v="26"/>
    <x v="0"/>
    <x v="1"/>
    <s v="Класс энергоэффективности EER (охлаждение)"/>
    <s v="A"/>
    <x v="13"/>
    <s v="A"/>
    <s v="A"/>
    <x v="0"/>
  </r>
  <r>
    <n v="27"/>
    <s v="Инверторные сплит-системы кассетного типа RAI-25RPE/RAC-25NPE"/>
    <x v="26"/>
    <x v="26"/>
    <x v="0"/>
    <x v="1"/>
    <s v="Класс сезонной энергоэффективности SEER (охлаждение)"/>
    <s v="A++"/>
    <x v="14"/>
    <s v="A++"/>
    <s v="A++"/>
    <x v="0"/>
  </r>
  <r>
    <n v="27"/>
    <s v="Инверторные сплит-системы кассетного типа RAI-25RPE/RAC-25NPE"/>
    <x v="26"/>
    <x v="26"/>
    <x v="0"/>
    <x v="1"/>
    <s v="Теплопроизводительность, kBTU"/>
    <n v="12"/>
    <x v="15"/>
    <s v="12"/>
    <s v="12"/>
    <x v="0"/>
  </r>
  <r>
    <n v="27"/>
    <s v="Инверторные сплит-системы кассетного типа RAI-25RPE/RAC-25NPE"/>
    <x v="26"/>
    <x v="26"/>
    <x v="0"/>
    <x v="1"/>
    <s v="Теплопроизводительность контура, kBTU"/>
    <n v="12"/>
    <x v="85"/>
    <s v="12"/>
    <s v="12"/>
    <x v="0"/>
  </r>
  <r>
    <n v="27"/>
    <s v="Инверторные сплит-системы кассетного типа RAI-25RPE/RAC-25NPE"/>
    <x v="26"/>
    <x v="26"/>
    <x v="0"/>
    <x v="1"/>
    <s v="Теплопроизводительность, кВт"/>
    <s v="3.50 (0.90 - 5.00)"/>
    <x v="16"/>
    <s v="3.50 (0.90 - 5.00)"/>
    <n v="3.5"/>
    <x v="1"/>
  </r>
  <r>
    <n v="27"/>
    <s v="Инверторные сплит-системы кассетного типа RAI-25RPE/RAC-25NPE"/>
    <x v="26"/>
    <x v="26"/>
    <x v="0"/>
    <x v="1"/>
    <s v="Номинальная теплопроизводительность, кВт"/>
    <n v="3.5"/>
    <x v="86"/>
    <s v="3.5"/>
    <s v="3.5"/>
    <x v="0"/>
  </r>
  <r>
    <n v="27"/>
    <s v="Инверторные сплит-системы кассетного типа RAI-25RPE/RAC-25NPE"/>
    <x v="26"/>
    <x v="26"/>
    <x v="0"/>
    <x v="1"/>
    <s v="Минимальная теплопроизводительность, кВт"/>
    <n v="0.9"/>
    <x v="87"/>
    <s v="0.9"/>
    <s v="0.9"/>
    <x v="0"/>
  </r>
  <r>
    <n v="27"/>
    <s v="Инверторные сплит-системы кассетного типа RAI-25RPE/RAC-25NPE"/>
    <x v="26"/>
    <x v="26"/>
    <x v="0"/>
    <x v="1"/>
    <s v="Максимальная теплопроизводительность, кВт"/>
    <n v="5"/>
    <x v="88"/>
    <s v="5"/>
    <s v="5"/>
    <x v="0"/>
  </r>
  <r>
    <n v="27"/>
    <s v="Инверторные сплит-системы кассетного типа RAI-25RPE/RAC-25NPE"/>
    <x v="26"/>
    <x v="26"/>
    <x v="0"/>
    <x v="1"/>
    <s v="Потребляемый ток в режиме нагрева, А"/>
    <s v="3,80 (1.05 - 6.89)"/>
    <x v="17"/>
    <s v="3.80 (1.05 - 6.89)"/>
    <n v="3.8"/>
    <x v="1"/>
  </r>
  <r>
    <n v="27"/>
    <s v="Инверторные сплит-системы кассетного типа RAI-25RPE/RAC-25NPE"/>
    <x v="26"/>
    <x v="26"/>
    <x v="0"/>
    <x v="1"/>
    <s v="Номинальный потребляемый ток в режиме нагрева, А"/>
    <s v="3,80"/>
    <x v="89"/>
    <n v="3.8"/>
    <n v="3.8"/>
    <x v="0"/>
  </r>
  <r>
    <n v="27"/>
    <s v="Инверторные сплит-системы кассетного типа RAI-25RPE/RAC-25NPE"/>
    <x v="26"/>
    <x v="26"/>
    <x v="0"/>
    <x v="1"/>
    <s v="Минимальный потребляемый ток в режиме нагрева, А"/>
    <n v="1.05"/>
    <x v="90"/>
    <s v="1.05"/>
    <s v="1.05"/>
    <x v="0"/>
  </r>
  <r>
    <n v="27"/>
    <s v="Инверторные сплит-системы кассетного типа RAI-25RPE/RAC-25NPE"/>
    <x v="26"/>
    <x v="26"/>
    <x v="0"/>
    <x v="1"/>
    <s v="Максимальный потребляемый ток в режиме нагрева, А"/>
    <n v="6.89"/>
    <x v="91"/>
    <s v="6.89"/>
    <s v="6.89"/>
    <x v="0"/>
  </r>
  <r>
    <n v="27"/>
    <s v="Инверторные сплит-системы кассетного типа RAI-25RPE/RAC-25NPE"/>
    <x v="26"/>
    <x v="26"/>
    <x v="0"/>
    <x v="1"/>
    <s v="Потребляемая мощность в режиме нагрева, кВт"/>
    <s v="0,875 (0.25 - 1.50)"/>
    <x v="18"/>
    <s v="0.875 (0.25 - 1.50)"/>
    <n v="0.875"/>
    <x v="1"/>
  </r>
  <r>
    <n v="27"/>
    <s v="Инверторные сплит-системы кассетного типа RAI-25RPE/RAC-25NPE"/>
    <x v="26"/>
    <x v="26"/>
    <x v="0"/>
    <x v="1"/>
    <s v="Номинальная потребляемая мощность в режиме нагрева, кВт"/>
    <s v="0,875"/>
    <x v="92"/>
    <n v="0.875"/>
    <n v="0.875"/>
    <x v="0"/>
  </r>
  <r>
    <n v="27"/>
    <s v="Инверторные сплит-системы кассетного типа RAI-25RPE/RAC-25NPE"/>
    <x v="26"/>
    <x v="26"/>
    <x v="0"/>
    <x v="1"/>
    <s v="Минимальная потребляемая мощность в режиме нагрева, кВт"/>
    <n v="0.25"/>
    <x v="93"/>
    <s v="0.25"/>
    <s v="0.25"/>
    <x v="0"/>
  </r>
  <r>
    <n v="27"/>
    <s v="Инверторные сплит-системы кассетного типа RAI-25RPE/RAC-25NPE"/>
    <x v="26"/>
    <x v="26"/>
    <x v="0"/>
    <x v="1"/>
    <s v="Максимальная потребляемая мощность в режиме нагрева, кВт"/>
    <n v="1.5"/>
    <x v="94"/>
    <s v="1.5"/>
    <s v="1.5"/>
    <x v="0"/>
  </r>
  <r>
    <n v="27"/>
    <s v="Инверторные сплит-системы кассетного типа RAI-25RPE/RAC-25NPE"/>
    <x v="26"/>
    <x v="26"/>
    <x v="0"/>
    <x v="1"/>
    <s v="Коэффициент энергоэффективности COP, Вт/Вт"/>
    <n v="4"/>
    <x v="19"/>
    <s v="4"/>
    <s v="4"/>
    <x v="0"/>
  </r>
  <r>
    <n v="27"/>
    <s v="Инверторные сплит-системы кассетного типа RAI-25RPE/RAC-25NPE"/>
    <x v="26"/>
    <x v="26"/>
    <x v="0"/>
    <x v="1"/>
    <s v="Коэффициент энергоэффективности SCOP (усредненный), Вт/Вт"/>
    <n v="4.3"/>
    <x v="20"/>
    <s v="4.3"/>
    <s v="4.3"/>
    <x v="0"/>
  </r>
  <r>
    <n v="27"/>
    <s v="Инверторные сплит-системы кассетного типа RAI-25RPE/RAC-25NPE"/>
    <x v="26"/>
    <x v="26"/>
    <x v="0"/>
    <x v="1"/>
    <s v="Класс энергоэффективности COP (нагрев)"/>
    <s v="A"/>
    <x v="21"/>
    <s v="A"/>
    <s v="A"/>
    <x v="0"/>
  </r>
  <r>
    <n v="27"/>
    <s v="Инверторные сплит-системы кассетного типа RAI-25RPE/RAC-25NPE"/>
    <x v="26"/>
    <x v="26"/>
    <x v="0"/>
    <x v="1"/>
    <s v="Класс сезонной энергоэффективности SCOP (нагрев, усредненный)"/>
    <s v="A+"/>
    <x v="22"/>
    <s v="A+"/>
    <s v="A+"/>
    <x v="0"/>
  </r>
  <r>
    <n v="27"/>
    <s v="Инверторные сплит-системы кассетного типа RAI-25RPE/RAC-25NPE"/>
    <x v="26"/>
    <x v="26"/>
    <x v="0"/>
    <x v="1"/>
    <s v="Электропитание внутреннего блока, В/Гц/Ф"/>
    <s v="230/50/1"/>
    <x v="95"/>
    <s v="230/50/1"/>
    <s v="230/50/1"/>
    <x v="0"/>
  </r>
  <r>
    <n v="27"/>
    <s v="Инверторные сплит-системы кассетного типа RAI-25RPE/RAC-25NPE"/>
    <x v="26"/>
    <x v="26"/>
    <x v="0"/>
    <x v="1"/>
    <s v="Напряжение электропитания внутреннего блока, В"/>
    <n v="230"/>
    <x v="96"/>
    <s v="230"/>
    <s v="230"/>
    <x v="0"/>
  </r>
  <r>
    <n v="27"/>
    <s v="Инверторные сплит-системы кассетного типа RAI-25RPE/RAC-25NPE"/>
    <x v="26"/>
    <x v="26"/>
    <x v="0"/>
    <x v="1"/>
    <s v="Частота электропитания внутреннего блока, Гц"/>
    <n v="50"/>
    <x v="97"/>
    <s v="50"/>
    <s v="50"/>
    <x v="0"/>
  </r>
  <r>
    <n v="27"/>
    <s v="Инверторные сплит-системы кассетного типа RAI-25RPE/RAC-25NPE"/>
    <x v="26"/>
    <x v="26"/>
    <x v="0"/>
    <x v="1"/>
    <s v="Количество фаз электропитания внутреннего блока, Ф"/>
    <n v="1"/>
    <x v="98"/>
    <s v="1"/>
    <s v="1"/>
    <x v="0"/>
  </r>
  <r>
    <n v="27"/>
    <s v="Инверторные сплит-системы кассетного типа RAI-25RPE/RAC-25NPE"/>
    <x v="26"/>
    <x v="26"/>
    <x v="0"/>
    <x v="1"/>
    <s v="Электропитание наружного блока, В/Гц/Ф"/>
    <s v="230/50/1"/>
    <x v="99"/>
    <s v="230/50/1"/>
    <s v="230/50/1"/>
    <x v="0"/>
  </r>
  <r>
    <n v="27"/>
    <s v="Инверторные сплит-системы кассетного типа RAI-25RPE/RAC-25NPE"/>
    <x v="26"/>
    <x v="26"/>
    <x v="0"/>
    <x v="1"/>
    <s v="Напряжение электропитания наружного блока, В"/>
    <n v="230"/>
    <x v="100"/>
    <s v="230"/>
    <s v="230"/>
    <x v="0"/>
  </r>
  <r>
    <n v="27"/>
    <s v="Инверторные сплит-системы кассетного типа RAI-25RPE/RAC-25NPE"/>
    <x v="26"/>
    <x v="26"/>
    <x v="0"/>
    <x v="1"/>
    <s v="Частота электропитания наружного блока, Гц"/>
    <n v="50"/>
    <x v="101"/>
    <s v="50"/>
    <s v="50"/>
    <x v="0"/>
  </r>
  <r>
    <n v="27"/>
    <s v="Инверторные сплит-системы кассетного типа RAI-25RPE/RAC-25NPE"/>
    <x v="26"/>
    <x v="26"/>
    <x v="0"/>
    <x v="1"/>
    <s v="Количество фаз электропитания наружного блока, Ф"/>
    <n v="1"/>
    <x v="102"/>
    <s v="1"/>
    <s v="1"/>
    <x v="0"/>
  </r>
  <r>
    <n v="27"/>
    <s v="Инверторные сплит-системы кассетного типа RAI-25RPE/RAC-25NPE"/>
    <x v="26"/>
    <x v="26"/>
    <x v="0"/>
    <x v="1"/>
    <s v="Расход воздуха внутреннего блока, м&amp;lt;sup&amp;gt;3&amp;lt;/sup&amp;gt;/ч"/>
    <s v="360/505/590/660"/>
    <x v="24"/>
    <s v="360/505/590/660"/>
    <s v="360/505/590/660"/>
    <x v="0"/>
  </r>
  <r>
    <n v="27"/>
    <s v="Инверторные сплит-системы кассетного типа RAI-25RPE/RAC-25NPE"/>
    <x v="26"/>
    <x v="26"/>
    <x v="0"/>
    <x v="1"/>
    <s v="Минимальный расход воздуха внутреннего блока, м&amp;lt;sup&amp;gt;3&amp;lt;/sup&amp;gt;/ч"/>
    <n v="360"/>
    <x v="25"/>
    <s v="360"/>
    <s v="360"/>
    <x v="0"/>
  </r>
  <r>
    <n v="27"/>
    <s v="Инверторные сплит-системы кассетного типа RAI-25RPE/RAC-25NPE"/>
    <x v="26"/>
    <x v="26"/>
    <x v="0"/>
    <x v="1"/>
    <s v="Уровень шума внутреннего блока, дБ(А)"/>
    <s v="27/31/35/38"/>
    <x v="26"/>
    <s v="27/31/35/38"/>
    <s v="27/31/35/38"/>
    <x v="1"/>
  </r>
  <r>
    <n v="27"/>
    <s v="Инверторные сплит-системы кассетного типа RAI-25RPE/RAC-25NPE"/>
    <x v="26"/>
    <x v="26"/>
    <x v="0"/>
    <x v="1"/>
    <s v="Минимальный уровень шума внутреннего блока, дБ(А)"/>
    <n v="27"/>
    <x v="27"/>
    <s v="27"/>
    <s v="27"/>
    <x v="0"/>
  </r>
  <r>
    <n v="27"/>
    <s v="Инверторные сплит-системы кассетного типа RAI-25RPE/RAC-25NPE"/>
    <x v="26"/>
    <x v="26"/>
    <x v="0"/>
    <x v="1"/>
    <s v="Объем конденсации, л/ч"/>
    <n v="1.4"/>
    <x v="28"/>
    <s v="1.4"/>
    <s v="1.4"/>
    <x v="0"/>
  </r>
  <r>
    <n v="27"/>
    <s v="Инверторные сплит-системы кассетного типа RAI-25RPE/RAC-25NPE"/>
    <x v="26"/>
    <x v="26"/>
    <x v="0"/>
    <x v="1"/>
    <s v="Расход воздуха наружного блока, м&amp;lt;sup&amp;gt;3&amp;lt;/sup&amp;gt;/ч"/>
    <n v="1920"/>
    <x v="29"/>
    <s v="1920"/>
    <s v="1920"/>
    <x v="0"/>
  </r>
  <r>
    <n v="27"/>
    <s v="Инверторные сплит-системы кассетного типа RAI-25RPE/RAC-25NPE"/>
    <x v="26"/>
    <x v="26"/>
    <x v="0"/>
    <x v="1"/>
    <s v="Уровень шума наружного блока, дБ(А)"/>
    <n v="48"/>
    <x v="30"/>
    <s v="48"/>
    <s v="48"/>
    <x v="1"/>
  </r>
  <r>
    <n v="27"/>
    <s v="Инверторные сплит-системы кассетного типа RAI-25RPE/RAC-25NPE"/>
    <x v="26"/>
    <x v="26"/>
    <x v="0"/>
    <x v="1"/>
    <s v="Марка компрессора"/>
    <s v="Hitachi / Highly"/>
    <x v="31"/>
    <s v="Hitachi / Highly"/>
    <s v="Hitachi / Highly"/>
    <x v="1"/>
  </r>
  <r>
    <n v="27"/>
    <s v="Инверторные сплит-системы кассетного типа RAI-25RPE/RAC-25NPE"/>
    <x v="26"/>
    <x v="26"/>
    <x v="0"/>
    <x v="1"/>
    <s v="Тип компрессора"/>
    <s v="Ротационный с одним ротором"/>
    <x v="32"/>
    <s v="Ротационный с одним ротором"/>
    <s v="Ротационный с одним ротором"/>
    <x v="0"/>
  </r>
  <r>
    <n v="27"/>
    <s v="Инверторные сплит-системы кассетного типа RAI-25RPE/RAC-25NPE"/>
    <x v="26"/>
    <x v="26"/>
    <x v="0"/>
    <x v="1"/>
    <s v="Тип хладагента"/>
    <s v="R32"/>
    <x v="33"/>
    <s v="R32"/>
    <s v="R32"/>
    <x v="1"/>
  </r>
  <r>
    <n v="27"/>
    <s v="Инверторные сплит-системы кассетного типа RAI-25RPE/RAC-25NPE"/>
    <x v="26"/>
    <x v="26"/>
    <x v="0"/>
    <x v="1"/>
    <s v="Заводская заправка хладагента, г"/>
    <n v="860"/>
    <x v="34"/>
    <s v="860"/>
    <s v="860"/>
    <x v="1"/>
  </r>
  <r>
    <n v="27"/>
    <s v="Инверторные сплит-системы кассетного типа RAI-25RPE/RAC-25NPE"/>
    <x v="26"/>
    <x v="26"/>
    <x v="0"/>
    <x v="1"/>
    <s v="Дозаправка хладагента (сверх номинальной длины трассы), г/м"/>
    <n v="0"/>
    <x v="103"/>
    <s v="0"/>
    <s v="0"/>
    <x v="0"/>
  </r>
  <r>
    <n v="27"/>
    <s v="Инверторные сплит-системы кассетного типа RAI-25RPE/RAC-25NPE"/>
    <x v="26"/>
    <x v="26"/>
    <x v="0"/>
    <x v="1"/>
    <s v="Габаритные размеры внутреннего блока (ШхВхГ), мм"/>
    <s v="570x285x570"/>
    <x v="35"/>
    <s v="570 x 285 x 570"/>
    <s v="570 x 285 x 570"/>
    <x v="1"/>
  </r>
  <r>
    <n v="27"/>
    <s v="Инверторные сплит-системы кассетного типа RAI-25RPE/RAC-25NPE"/>
    <x v="26"/>
    <x v="26"/>
    <x v="0"/>
    <x v="1"/>
    <s v="Ширина внутреннего блока, мм"/>
    <n v="570"/>
    <x v="104"/>
    <s v="570"/>
    <s v="570"/>
    <x v="0"/>
  </r>
  <r>
    <n v="27"/>
    <s v="Инверторные сплит-системы кассетного типа RAI-25RPE/RAC-25NPE"/>
    <x v="26"/>
    <x v="26"/>
    <x v="0"/>
    <x v="1"/>
    <s v="Высота внутреннего блока, мм"/>
    <n v="285"/>
    <x v="105"/>
    <s v="285"/>
    <s v="285"/>
    <x v="0"/>
  </r>
  <r>
    <n v="27"/>
    <s v="Инверторные сплит-системы кассетного типа RAI-25RPE/RAC-25NPE"/>
    <x v="26"/>
    <x v="26"/>
    <x v="0"/>
    <x v="1"/>
    <s v="Глубина внутреннего блока, мм"/>
    <n v="570"/>
    <x v="106"/>
    <s v="570"/>
    <s v="570"/>
    <x v="0"/>
  </r>
  <r>
    <n v="27"/>
    <s v="Инверторные сплит-системы кассетного типа RAI-25RPE/RAC-25NPE"/>
    <x v="26"/>
    <x v="26"/>
    <x v="0"/>
    <x v="1"/>
    <s v="Габаритные размеры наружного блока (ШхВхГ), мм"/>
    <s v="750x548x288"/>
    <x v="36"/>
    <s v="750 x 548 x 288"/>
    <s v="750 x 548 x 288"/>
    <x v="1"/>
  </r>
  <r>
    <n v="27"/>
    <s v="Инверторные сплит-системы кассетного типа RAI-25RPE/RAC-25NPE"/>
    <x v="26"/>
    <x v="26"/>
    <x v="0"/>
    <x v="1"/>
    <s v="Ширина наружного блока, мм"/>
    <n v="750"/>
    <x v="107"/>
    <s v="750"/>
    <s v="750"/>
    <x v="0"/>
  </r>
  <r>
    <n v="27"/>
    <s v="Инверторные сплит-системы кассетного типа RAI-25RPE/RAC-25NPE"/>
    <x v="26"/>
    <x v="26"/>
    <x v="0"/>
    <x v="1"/>
    <s v="Высота наружного блока, мм"/>
    <n v="548"/>
    <x v="108"/>
    <s v="548"/>
    <s v="548"/>
    <x v="0"/>
  </r>
  <r>
    <n v="27"/>
    <s v="Инверторные сплит-системы кассетного типа RAI-25RPE/RAC-25NPE"/>
    <x v="26"/>
    <x v="26"/>
    <x v="0"/>
    <x v="1"/>
    <s v="Глубина наружного блока, мм"/>
    <n v="288"/>
    <x v="109"/>
    <s v="288"/>
    <s v="288"/>
    <x v="0"/>
  </r>
  <r>
    <n v="27"/>
    <s v="Инверторные сплит-системы кассетного типа RAI-25RPE/RAC-25NPE"/>
    <x v="26"/>
    <x v="26"/>
    <x v="0"/>
    <x v="1"/>
    <s v="Габаритные размеры декоративной панели (ШхВхГ), мм"/>
    <s v="620x30x620"/>
    <x v="133"/>
    <s v="620 x 30 x 620"/>
    <s v="620 x 30 x 620"/>
    <x v="0"/>
  </r>
  <r>
    <n v="27"/>
    <s v="Инверторные сплит-системы кассетного типа RAI-25RPE/RAC-25NPE"/>
    <x v="26"/>
    <x v="26"/>
    <x v="0"/>
    <x v="1"/>
    <s v="Ширина декоративной панели, мм"/>
    <n v="620"/>
    <x v="134"/>
    <s v="620"/>
    <s v="620"/>
    <x v="0"/>
  </r>
  <r>
    <n v="27"/>
    <s v="Инверторные сплит-системы кассетного типа RAI-25RPE/RAC-25NPE"/>
    <x v="26"/>
    <x v="26"/>
    <x v="0"/>
    <x v="1"/>
    <s v="Высота декоративной панели, мм"/>
    <n v="30"/>
    <x v="135"/>
    <s v="30"/>
    <s v="30"/>
    <x v="0"/>
  </r>
  <r>
    <n v="27"/>
    <s v="Инверторные сплит-системы кассетного типа RAI-25RPE/RAC-25NPE"/>
    <x v="26"/>
    <x v="26"/>
    <x v="0"/>
    <x v="1"/>
    <s v="Глубина декоративной панели, мм"/>
    <n v="620"/>
    <x v="136"/>
    <s v="620"/>
    <s v="620"/>
    <x v="0"/>
  </r>
  <r>
    <n v="27"/>
    <s v="Инверторные сплит-системы кассетного типа RAI-25RPE/RAC-25NPE"/>
    <x v="26"/>
    <x v="26"/>
    <x v="0"/>
    <x v="1"/>
    <s v="Габаритные размеры внутреннего блока в упаковке (ШхВхГ), мм"/>
    <s v="690x312x602"/>
    <x v="37"/>
    <s v="690 x 312 x 602"/>
    <s v="690 x 312 x 602"/>
    <x v="1"/>
  </r>
  <r>
    <n v="27"/>
    <s v="Инверторные сплит-системы кассетного типа RAI-25RPE/RAC-25NPE"/>
    <x v="26"/>
    <x v="26"/>
    <x v="0"/>
    <x v="1"/>
    <s v="Ширина внутреннего блока в упаковке, мм"/>
    <n v="690"/>
    <x v="110"/>
    <s v="690"/>
    <s v="690"/>
    <x v="0"/>
  </r>
  <r>
    <n v="27"/>
    <s v="Инверторные сплит-системы кассетного типа RAI-25RPE/RAC-25NPE"/>
    <x v="26"/>
    <x v="26"/>
    <x v="0"/>
    <x v="1"/>
    <s v="Высота внутреннего блока в упаковке, мм"/>
    <n v="312"/>
    <x v="111"/>
    <s v="312"/>
    <s v="312"/>
    <x v="0"/>
  </r>
  <r>
    <n v="27"/>
    <s v="Инверторные сплит-системы кассетного типа RAI-25RPE/RAC-25NPE"/>
    <x v="26"/>
    <x v="26"/>
    <x v="0"/>
    <x v="1"/>
    <s v="Глубина внутреннего блока в упаковке, мм"/>
    <n v="602"/>
    <x v="112"/>
    <s v="602"/>
    <s v="602"/>
    <x v="0"/>
  </r>
  <r>
    <n v="27"/>
    <s v="Инверторные сплит-системы кассетного типа RAI-25RPE/RAC-25NPE"/>
    <x v="26"/>
    <x v="26"/>
    <x v="0"/>
    <x v="1"/>
    <s v="Габаритные размеры наружного блока в упаковке (ШхВхГ), мм"/>
    <s v="871x591x377"/>
    <x v="38"/>
    <s v="871 x 591 x 377"/>
    <s v="871 x 591 x 377"/>
    <x v="1"/>
  </r>
  <r>
    <n v="27"/>
    <s v="Инверторные сплит-системы кассетного типа RAI-25RPE/RAC-25NPE"/>
    <x v="26"/>
    <x v="26"/>
    <x v="0"/>
    <x v="1"/>
    <s v="Ширина наружного блока в упаковке, мм"/>
    <n v="871"/>
    <x v="113"/>
    <s v="871"/>
    <s v="871"/>
    <x v="0"/>
  </r>
  <r>
    <n v="27"/>
    <s v="Инверторные сплит-системы кассетного типа RAI-25RPE/RAC-25NPE"/>
    <x v="26"/>
    <x v="26"/>
    <x v="0"/>
    <x v="1"/>
    <s v="Высота наружного блока в упаковке, мм"/>
    <n v="591"/>
    <x v="114"/>
    <s v="591"/>
    <s v="591"/>
    <x v="0"/>
  </r>
  <r>
    <n v="27"/>
    <s v="Инверторные сплит-системы кассетного типа RAI-25RPE/RAC-25NPE"/>
    <x v="26"/>
    <x v="26"/>
    <x v="0"/>
    <x v="1"/>
    <s v="Глубина наружного блока в упаковке, мм"/>
    <n v="377"/>
    <x v="115"/>
    <s v="377"/>
    <s v="377"/>
    <x v="0"/>
  </r>
  <r>
    <n v="27"/>
    <s v="Инверторные сплит-системы кассетного типа RAI-25RPE/RAC-25NPE"/>
    <x v="26"/>
    <x v="26"/>
    <x v="0"/>
    <x v="1"/>
    <s v="Габаритные размеры декоративной панели в упаковке (ШхВхГ), мм"/>
    <s v="640x99x60"/>
    <x v="137"/>
    <s v="640 x 99 x 60"/>
    <s v="640 x 99 x 60"/>
    <x v="0"/>
  </r>
  <r>
    <n v="27"/>
    <s v="Инверторные сплит-системы кассетного типа RAI-25RPE/RAC-25NPE"/>
    <x v="26"/>
    <x v="26"/>
    <x v="0"/>
    <x v="1"/>
    <s v="Ширина декоративной панели в упаковке, мм"/>
    <n v="640"/>
    <x v="138"/>
    <s v="640"/>
    <s v="640"/>
    <x v="0"/>
  </r>
  <r>
    <n v="27"/>
    <s v="Инверторные сплит-системы кассетного типа RAI-25RPE/RAC-25NPE"/>
    <x v="26"/>
    <x v="26"/>
    <x v="0"/>
    <x v="1"/>
    <s v="Высота декоративной панели в упаковке, мм"/>
    <n v="99"/>
    <x v="139"/>
    <s v="99"/>
    <s v="99"/>
    <x v="0"/>
  </r>
  <r>
    <n v="27"/>
    <s v="Инверторные сплит-системы кассетного типа RAI-25RPE/RAC-25NPE"/>
    <x v="26"/>
    <x v="26"/>
    <x v="0"/>
    <x v="1"/>
    <s v="Глубина декоративной панели в упаковке, мм"/>
    <n v="60"/>
    <x v="140"/>
    <s v="60"/>
    <s v="60"/>
    <x v="0"/>
  </r>
  <r>
    <n v="27"/>
    <s v="Инверторные сплит-системы кассетного типа RAI-25RPE/RAC-25NPE"/>
    <x v="26"/>
    <x v="26"/>
    <x v="0"/>
    <x v="1"/>
    <s v="Вес нетто внутреннего блока, кг"/>
    <n v="17"/>
    <x v="39"/>
    <s v="17"/>
    <s v="17"/>
    <x v="1"/>
  </r>
  <r>
    <n v="27"/>
    <s v="Инверторные сплит-системы кассетного типа RAI-25RPE/RAC-25NPE"/>
    <x v="26"/>
    <x v="26"/>
    <x v="0"/>
    <x v="1"/>
    <s v="Вес нетто наружного блока, кг"/>
    <n v="32.5"/>
    <x v="40"/>
    <s v="32.5"/>
    <s v="32.5"/>
    <x v="1"/>
  </r>
  <r>
    <n v="27"/>
    <s v="Инверторные сплит-системы кассетного типа RAI-25RPE/RAC-25NPE"/>
    <x v="26"/>
    <x v="26"/>
    <x v="0"/>
    <x v="1"/>
    <s v="Вес нетто декоративной панели, кг"/>
    <n v="2.5"/>
    <x v="141"/>
    <s v="2.5"/>
    <s v="2.5"/>
    <x v="0"/>
  </r>
  <r>
    <n v="27"/>
    <s v="Инверторные сплит-системы кассетного типа RAI-25RPE/RAC-25NPE"/>
    <x v="26"/>
    <x v="26"/>
    <x v="0"/>
    <x v="1"/>
    <s v="Вес брутто внутреннего блока, кг"/>
    <n v="21"/>
    <x v="41"/>
    <s v="21"/>
    <s v="21"/>
    <x v="1"/>
  </r>
  <r>
    <n v="27"/>
    <s v="Инверторные сплит-системы кассетного типа RAI-25RPE/RAC-25NPE"/>
    <x v="26"/>
    <x v="26"/>
    <x v="0"/>
    <x v="1"/>
    <s v="Вес брутто наружного блока, кг"/>
    <n v="35"/>
    <x v="42"/>
    <s v="35"/>
    <s v="35"/>
    <x v="1"/>
  </r>
  <r>
    <n v="27"/>
    <s v="Инверторные сплит-системы кассетного типа RAI-25RPE/RAC-25NPE"/>
    <x v="26"/>
    <x v="26"/>
    <x v="0"/>
    <x v="1"/>
    <s v="Вес брутто декоративной панели, кг"/>
    <n v="3.5"/>
    <x v="142"/>
    <s v="3.5"/>
    <s v="3.5"/>
    <x v="0"/>
  </r>
  <r>
    <n v="27"/>
    <s v="Инверторные сплит-системы кассетного типа RAI-25RPE/RAC-25NPE"/>
    <x v="26"/>
    <x v="26"/>
    <x v="0"/>
    <x v="1"/>
    <s v="Диаметр жидкостной трубы, мм (дюйм)"/>
    <s v="6,35 (1/4&amp;quot;)"/>
    <x v="43"/>
    <s v="6.35 (1/4&amp;quot;)"/>
    <n v="6.35"/>
    <x v="1"/>
  </r>
  <r>
    <n v="27"/>
    <s v="Инверторные сплит-системы кассетного типа RAI-25RPE/RAC-25NPE"/>
    <x v="26"/>
    <x v="26"/>
    <x v="0"/>
    <x v="1"/>
    <s v="Диаметр газовой трубы, мм (дюйм)"/>
    <s v="9,53 (3/8&amp;quot;)"/>
    <x v="44"/>
    <s v="9.53 (3/8&amp;quot;)"/>
    <n v="9.5299999999999994"/>
    <x v="1"/>
  </r>
  <r>
    <n v="27"/>
    <s v="Инверторные сплит-системы кассетного типа RAI-25RPE/RAC-25NPE"/>
    <x v="26"/>
    <x v="26"/>
    <x v="0"/>
    <x v="1"/>
    <s v="Максимальная длина трассы, м"/>
    <n v="20"/>
    <x v="45"/>
    <s v="20"/>
    <s v="20"/>
    <x v="1"/>
  </r>
  <r>
    <n v="27"/>
    <s v="Инверторные сплит-системы кассетного типа RAI-25RPE/RAC-25NPE"/>
    <x v="26"/>
    <x v="26"/>
    <x v="0"/>
    <x v="1"/>
    <s v="Максимальный перепад по высоте между внутренним и наружным блоками, м"/>
    <n v="10"/>
    <x v="46"/>
    <s v="10"/>
    <s v="10"/>
    <x v="1"/>
  </r>
  <r>
    <n v="27"/>
    <s v="Инверторные сплит-системы кассетного типа RAI-25RPE/RAC-25NPE"/>
    <x v="26"/>
    <x v="26"/>
    <x v="0"/>
    <x v="1"/>
    <s v="Максимальный перепад по высоте между внутренним и наружным блоками (если не задано взаимное расположение внутреннего и наружного блока), м"/>
    <n v="10"/>
    <x v="116"/>
    <s v="10"/>
    <s v="10"/>
    <x v="1"/>
  </r>
  <r>
    <n v="27"/>
    <s v="Инверторные сплит-системы кассетного типа RAI-25RPE/RAC-25NPE"/>
    <x v="26"/>
    <x v="26"/>
    <x v="0"/>
    <x v="1"/>
    <s v="Минимальная длина трассы, м"/>
    <n v="3"/>
    <x v="47"/>
    <s v="3"/>
    <s v="3"/>
    <x v="0"/>
  </r>
  <r>
    <n v="27"/>
    <s v="Инверторные сплит-системы кассетного типа RAI-25RPE/RAC-25NPE"/>
    <x v="26"/>
    <x v="26"/>
    <x v="0"/>
    <x v="1"/>
    <s v="Номинальная длина трассы, м"/>
    <n v="20"/>
    <x v="48"/>
    <s v="20"/>
    <s v="20"/>
    <x v="0"/>
  </r>
  <r>
    <n v="27"/>
    <s v="Инверторные сплит-системы кассетного типа RAI-25RPE/RAC-25NPE"/>
    <x v="26"/>
    <x v="26"/>
    <x v="0"/>
    <x v="1"/>
    <s v="Диаметр дренажной трубы, мм"/>
    <n v="32"/>
    <x v="49"/>
    <s v="32"/>
    <s v="32"/>
    <x v="0"/>
  </r>
  <r>
    <n v="27"/>
    <s v="Инверторные сплит-системы кассетного типа RAI-25RPE/RAC-25NPE"/>
    <x v="26"/>
    <x v="26"/>
    <x v="0"/>
    <x v="1"/>
    <s v="Рабочие температурные границы наружного воздуха (охлаждение), &amp;amp;deg;C"/>
    <s v="-10 ~ +46"/>
    <x v="50"/>
    <s v="-10 ~ +46"/>
    <s v="-10 ~ +46"/>
    <x v="1"/>
  </r>
  <r>
    <n v="27"/>
    <s v="Инверторные сплит-системы кассетного типа RAI-25RPE/RAC-25NPE"/>
    <x v="26"/>
    <x v="26"/>
    <x v="0"/>
    <x v="1"/>
    <s v="Минимальная рабочая температура наружного воздуха (охлаждение), &amp;amp;deg;C"/>
    <n v="-10"/>
    <x v="117"/>
    <s v="-10"/>
    <s v="-10"/>
    <x v="0"/>
  </r>
  <r>
    <n v="27"/>
    <s v="Инверторные сплит-системы кассетного типа RAI-25RPE/RAC-25NPE"/>
    <x v="26"/>
    <x v="26"/>
    <x v="0"/>
    <x v="1"/>
    <s v="Максимальная рабочая температура наружного воздуха (охлаждение), &amp;amp;deg;C"/>
    <n v="46"/>
    <x v="118"/>
    <s v="46"/>
    <s v="46"/>
    <x v="0"/>
  </r>
  <r>
    <n v="27"/>
    <s v="Инверторные сплит-системы кассетного типа RAI-25RPE/RAC-25NPE"/>
    <x v="26"/>
    <x v="26"/>
    <x v="0"/>
    <x v="1"/>
    <s v="Рабочие температурные границы наружного воздуха (нагрев), &amp;amp;deg;C"/>
    <s v="-15 ~ +24"/>
    <x v="51"/>
    <s v="-15 ~ +24"/>
    <s v="-15 ~ +24"/>
    <x v="1"/>
  </r>
  <r>
    <n v="27"/>
    <s v="Инверторные сплит-системы кассетного типа RAI-25RPE/RAC-25NPE"/>
    <x v="26"/>
    <x v="26"/>
    <x v="0"/>
    <x v="1"/>
    <s v="Минимальная рабочая температура наружного воздуха (нагрев), &amp;amp;deg;C"/>
    <n v="-15"/>
    <x v="119"/>
    <s v="-15"/>
    <s v="-15"/>
    <x v="0"/>
  </r>
  <r>
    <n v="27"/>
    <s v="Инверторные сплит-системы кассетного типа RAI-25RPE/RAC-25NPE"/>
    <x v="26"/>
    <x v="26"/>
    <x v="0"/>
    <x v="1"/>
    <s v="Максимальная рабочая температура наружного воздуха (нагрев), &amp;amp;deg;C"/>
    <n v="24"/>
    <x v="120"/>
    <s v="24"/>
    <s v="24"/>
    <x v="0"/>
  </r>
  <r>
    <n v="27"/>
    <s v="Инверторные сплит-системы кассетного типа RAI-25RPE/RAC-25NPE"/>
    <x v="26"/>
    <x v="26"/>
    <x v="0"/>
    <x v="1"/>
    <s v="Подключение электропитания"/>
    <s v="Наружный блок"/>
    <x v="52"/>
    <s v="Наружный блок"/>
    <s v="Наружный блок"/>
    <x v="0"/>
  </r>
  <r>
    <n v="27"/>
    <s v="Инверторные сплит-системы кассетного типа RAI-25RPE/RAC-25NPE"/>
    <x v="26"/>
    <x v="26"/>
    <x v="0"/>
    <x v="1"/>
    <s v="Межблочный кабель, мм&amp;lt;sup&amp;gt;2&amp;lt;/sup&amp;gt;"/>
    <s v="1,50x3 + E"/>
    <x v="53"/>
    <s v="1.50x3 + E"/>
    <s v="1.50x3 + E"/>
    <x v="0"/>
  </r>
  <r>
    <n v="27"/>
    <s v="Инверторные сплит-системы кассетного типа RAI-25RPE/RAC-25NPE"/>
    <x v="26"/>
    <x v="26"/>
    <x v="0"/>
    <x v="1"/>
    <s v="Силовой кабель, мм&amp;lt;sup&amp;gt;2&amp;lt;/sup&amp;gt;"/>
    <s v="1,50x2 + E"/>
    <x v="54"/>
    <s v="1.50x2 + E"/>
    <s v="1.50x2 + E"/>
    <x v="0"/>
  </r>
  <r>
    <n v="27"/>
    <s v="Инверторные сплит-системы кассетного типа RAI-25RPE/RAC-25NPE"/>
    <x v="26"/>
    <x v="26"/>
    <x v="0"/>
    <x v="1"/>
    <s v="Автомат защиты, А"/>
    <n v="16"/>
    <x v="55"/>
    <s v="16"/>
    <s v="16"/>
    <x v="0"/>
  </r>
  <r>
    <n v="27"/>
    <s v="Инверторные сплит-системы кассетного типа RAI-25RPE/RAC-25NPE"/>
    <x v="26"/>
    <x v="26"/>
    <x v="0"/>
    <x v="1"/>
    <s v="Максимальная потребляемая мощность, кВт"/>
    <n v="1.5"/>
    <x v="56"/>
    <s v="1.5"/>
    <s v="1.5"/>
    <x v="0"/>
  </r>
  <r>
    <n v="27"/>
    <s v="Инверторные сплит-системы кассетного типа RAI-25RPE/RAC-25NPE"/>
    <x v="26"/>
    <x v="26"/>
    <x v="0"/>
    <x v="1"/>
    <s v="Максимальный потребляемый ток, А"/>
    <n v="6.89"/>
    <x v="57"/>
    <s v="6.89"/>
    <s v="6.89"/>
    <x v="0"/>
  </r>
  <r>
    <n v="27"/>
    <s v="Инверторные сплит-системы кассетного типа RAI-25RPE/RAC-25NPE"/>
    <x v="26"/>
    <x v="26"/>
    <x v="0"/>
    <x v="1"/>
    <s v="Класс пылевлагозащиты, внутренний / наружный блок"/>
    <s v="IPX0/IPX4"/>
    <x v="58"/>
    <s v="IPX0/IPX4"/>
    <s v="IPX0/IPX4"/>
    <x v="0"/>
  </r>
  <r>
    <n v="27"/>
    <s v="Инверторные сплит-системы кассетного типа RAI-25RPE/RAC-25NPE"/>
    <x v="26"/>
    <x v="26"/>
    <x v="0"/>
    <x v="1"/>
    <s v="Класс пылевлагозащиты, внутренний блок"/>
    <s v="IPX0"/>
    <x v="121"/>
    <s v="IPX0"/>
    <s v="IPX0"/>
    <x v="0"/>
  </r>
  <r>
    <n v="27"/>
    <s v="Инверторные сплит-системы кассетного типа RAI-25RPE/RAC-25NPE"/>
    <x v="26"/>
    <x v="26"/>
    <x v="0"/>
    <x v="1"/>
    <s v="Класс пылевлагозащиты, наружный блок"/>
    <s v="IPX4"/>
    <x v="122"/>
    <s v="IPX4"/>
    <s v="IPX4"/>
    <x v="0"/>
  </r>
  <r>
    <n v="27"/>
    <s v="Инверторные сплит-системы кассетного типа RAI-25RPE/RAC-25NPE"/>
    <x v="26"/>
    <x v="26"/>
    <x v="0"/>
    <x v="1"/>
    <s v="Класс электрозащиты, внутренний / наружный блок"/>
    <s v="I класс/I класс"/>
    <x v="59"/>
    <s v="I класс/I класс"/>
    <s v="I класс/I класс"/>
    <x v="0"/>
  </r>
  <r>
    <n v="27"/>
    <s v="Инверторные сплит-системы кассетного типа RAI-25RPE/RAC-25NPE"/>
    <x v="26"/>
    <x v="26"/>
    <x v="0"/>
    <x v="1"/>
    <s v="Класс электрозащиты, внутренний блок"/>
    <s v="I класс"/>
    <x v="123"/>
    <s v="I класс"/>
    <s v="I класс"/>
    <x v="0"/>
  </r>
  <r>
    <n v="27"/>
    <s v="Инверторные сплит-системы кассетного типа RAI-25RPE/RAC-25NPE"/>
    <x v="26"/>
    <x v="26"/>
    <x v="0"/>
    <x v="1"/>
    <s v="Класс электрозащиты, наружный блок"/>
    <s v="I класс"/>
    <x v="124"/>
    <s v="I класс"/>
    <s v="I класс"/>
    <x v="0"/>
  </r>
  <r>
    <n v="27"/>
    <s v="Инверторные сплит-системы кассетного типа RAI-25RPE/RAC-25NPE"/>
    <x v="26"/>
    <x v="26"/>
    <x v="0"/>
    <x v="1"/>
    <s v="Монтажный размер наружного блока, мм"/>
    <s v="500*310"/>
    <x v="60"/>
    <s v="500*310"/>
    <s v="500*310"/>
    <x v="0"/>
  </r>
  <r>
    <n v="27"/>
    <s v="Инверторные сплит-системы кассетного типа RAI-25RPE/RAC-25NPE"/>
    <x v="26"/>
    <x v="26"/>
    <x v="0"/>
    <x v="1"/>
    <s v="Страна производства"/>
    <s v="КНР"/>
    <x v="61"/>
    <s v="КНР"/>
    <s v="КНР"/>
    <x v="0"/>
  </r>
  <r>
    <n v="27"/>
    <s v="Инверторные сплит-системы кассетного типа RAI-25RPE/RAC-25NPE"/>
    <x v="26"/>
    <x v="26"/>
    <x v="0"/>
    <x v="1"/>
    <s v="Срок гарантии, мес"/>
    <n v="36"/>
    <x v="62"/>
    <s v="36"/>
    <s v="36"/>
    <x v="0"/>
  </r>
  <r>
    <n v="27"/>
    <s v="Инверторные сплит-системы кассетного типа RAI-25RPE/RAC-25NPE"/>
    <x v="26"/>
    <x v="26"/>
    <x v="0"/>
    <x v="1"/>
    <s v="Цвет внутреннего блока"/>
    <s v="Белый"/>
    <x v="63"/>
    <s v="Белый"/>
    <s v="Белый"/>
    <x v="0"/>
  </r>
  <r>
    <n v="27"/>
    <s v="Инверторные сплит-системы кассетного типа RAI-25RPE/RAC-25NPE"/>
    <x v="26"/>
    <x v="26"/>
    <x v="0"/>
    <x v="1"/>
    <s v="Цвет наружного блока"/>
    <s v="Белый"/>
    <x v="64"/>
    <s v="Белый"/>
    <s v="Белый"/>
    <x v="0"/>
  </r>
  <r>
    <n v="27"/>
    <s v="Инверторные сплит-системы кассетного типа RAI-25RPE/RAC-25NPE"/>
    <x v="26"/>
    <x v="26"/>
    <x v="0"/>
    <x v="1"/>
    <s v="Тип дросселирующего устройства"/>
    <s v="ЭРВ"/>
    <x v="65"/>
    <s v="ЭРВ"/>
    <s v="ЭРВ"/>
    <x v="0"/>
  </r>
  <r>
    <n v="27"/>
    <s v="Инверторные сплит-системы кассетного типа RAI-25RPE/RAC-25NPE"/>
    <x v="26"/>
    <x v="26"/>
    <x v="0"/>
    <x v="1"/>
    <s v="Ионизатор воздуха"/>
    <s v="Нет"/>
    <x v="66"/>
    <s v="Нет"/>
    <s v="нет"/>
    <x v="0"/>
  </r>
  <r>
    <n v="27"/>
    <s v="Инверторные сплит-системы кассетного типа RAI-25RPE/RAC-25NPE"/>
    <x v="26"/>
    <x v="26"/>
    <x v="0"/>
    <x v="1"/>
    <s v="Плазменная очистка воздуха"/>
    <s v="Нет"/>
    <x v="67"/>
    <s v="Нет"/>
    <s v="нет"/>
    <x v="0"/>
  </r>
  <r>
    <n v="27"/>
    <s v="Инверторные сплит-системы кассетного типа RAI-25RPE/RAC-25NPE"/>
    <x v="26"/>
    <x v="26"/>
    <x v="0"/>
    <x v="1"/>
    <s v="Ультрафиолетовая стерилизация"/>
    <s v="Нет"/>
    <x v="68"/>
    <s v="Нет"/>
    <s v="нет"/>
    <x v="0"/>
  </r>
  <r>
    <n v="27"/>
    <s v="Инверторные сплит-системы кассетного типа RAI-25RPE/RAC-25NPE"/>
    <x v="26"/>
    <x v="26"/>
    <x v="0"/>
    <x v="1"/>
    <s v="Регулировка положения жалюзи с пульта ДУ"/>
    <s v="Нет"/>
    <x v="69"/>
    <s v="Нет"/>
    <s v="нет"/>
    <x v="0"/>
  </r>
  <r>
    <n v="27"/>
    <s v="Инверторные сплит-системы кассетного типа RAI-25RPE/RAC-25NPE"/>
    <x v="26"/>
    <x v="26"/>
    <x v="0"/>
    <x v="1"/>
    <s v="Управление c мобильного приложения по Wi-Fi"/>
    <s v="Да, опция"/>
    <x v="70"/>
    <s v="Да. опция"/>
    <s v="Да. опция"/>
    <x v="0"/>
  </r>
  <r>
    <n v="27"/>
    <s v="Инверторные сплит-системы кассетного типа RAI-25RPE/RAC-25NPE"/>
    <x v="26"/>
    <x v="26"/>
    <x v="0"/>
    <x v="1"/>
    <s v="Дополнительные фильтры тонкой очистки в комплекте"/>
    <s v="Нет"/>
    <x v="71"/>
    <s v="Нет"/>
    <s v="нет"/>
    <x v="0"/>
  </r>
  <r>
    <n v="27"/>
    <s v="Инверторные сплит-системы кассетного типа RAI-25RPE/RAC-25NPE"/>
    <x v="26"/>
    <x v="26"/>
    <x v="0"/>
    <x v="1"/>
    <s v="Высота подъема конденсата встроенной дренажной помпой, мм"/>
    <n v="850"/>
    <x v="131"/>
    <s v="850"/>
    <s v="850"/>
    <x v="0"/>
  </r>
  <r>
    <n v="27"/>
    <s v="Инверторные сплит-системы кассетного типа RAI-25RPE/RAC-25NPE"/>
    <x v="26"/>
    <x v="26"/>
    <x v="0"/>
    <x v="1"/>
    <s v="Встроенная дренажная помпа"/>
    <s v="Да"/>
    <x v="125"/>
    <s v="Да"/>
    <s v="да"/>
    <x v="0"/>
  </r>
  <r>
    <n v="27"/>
    <s v="Инверторные сплит-системы кассетного типа RAI-25RPE/RAC-25NPE"/>
    <x v="26"/>
    <x v="26"/>
    <x v="0"/>
    <x v="1"/>
    <s v="Противопылевой фильтр в комплекте"/>
    <s v="Да"/>
    <x v="72"/>
    <s v="Да"/>
    <s v="да"/>
    <x v="0"/>
  </r>
  <r>
    <n v="27"/>
    <s v="Инверторные сплит-системы кассетного типа RAI-25RPE/RAC-25NPE"/>
    <x v="26"/>
    <x v="26"/>
    <x v="0"/>
    <x v="1"/>
    <s v="Пульт управления в комплекте"/>
    <s v="Нет"/>
    <x v="73"/>
    <s v="Нет"/>
    <s v="нет"/>
    <x v="0"/>
  </r>
  <r>
    <n v="27"/>
    <s v="Инверторные сплит-системы кассетного типа RAI-25RPE/RAC-25NPE"/>
    <x v="26"/>
    <x v="26"/>
    <x v="0"/>
    <x v="1"/>
    <s v="Встроенный электронагреватель"/>
    <s v="Нет"/>
    <x v="126"/>
    <s v="Нет"/>
    <s v="нет"/>
    <x v="0"/>
  </r>
  <r>
    <n v="28"/>
    <s v="Инверторные сплит-системы кассетного типа RAI-35RPE/RAC-35NPE"/>
    <x v="27"/>
    <x v="27"/>
    <x v="0"/>
    <x v="1"/>
    <s v="Модель внутреннего блока"/>
    <s v="RAI-35RPE"/>
    <x v="1"/>
    <s v="RAI-35RPE"/>
    <s v="RAI-35RPE"/>
    <x v="0"/>
  </r>
  <r>
    <n v="28"/>
    <s v="Инверторные сплит-системы кассетного типа RAI-35RPE/RAC-35NPE"/>
    <x v="27"/>
    <x v="27"/>
    <x v="0"/>
    <x v="1"/>
    <s v="Модель наружного блока"/>
    <s v="RAC-35NPE"/>
    <x v="2"/>
    <s v="RAC-35NPE"/>
    <s v="RAC-35NPE"/>
    <x v="0"/>
  </r>
  <r>
    <n v="28"/>
    <s v="Инверторные сплит-системы кассетного типа RAI-35RPE/RAC-35NPE"/>
    <x v="27"/>
    <x v="27"/>
    <x v="0"/>
    <x v="1"/>
    <s v="Модель декоративной панели"/>
    <s v="P-AP56NAMS"/>
    <x v="132"/>
    <s v="P-AP56NAMS"/>
    <s v="P-AP56NAMS"/>
    <x v="0"/>
  </r>
  <r>
    <n v="28"/>
    <s v="Инверторные сплит-системы кассетного типа RAI-35RPE/RAC-35NPE"/>
    <x v="27"/>
    <x v="27"/>
    <x v="0"/>
    <x v="1"/>
    <s v="Инверторная технология"/>
    <s v="Да"/>
    <x v="3"/>
    <s v="Да"/>
    <s v="да"/>
    <x v="1"/>
  </r>
  <r>
    <n v="28"/>
    <s v="Инверторные сплит-системы кассетного типа RAI-35RPE/RAC-35NPE"/>
    <x v="27"/>
    <x v="27"/>
    <x v="0"/>
    <x v="1"/>
    <s v="Серия"/>
    <s v="Сплит-системы кассетного типа"/>
    <x v="4"/>
    <s v="Сплит-системы кассетного типа"/>
    <s v="Сплит-системы кассетного типа"/>
    <x v="0"/>
  </r>
  <r>
    <n v="28"/>
    <s v="Инверторные сплит-системы кассетного типа RAI-35RPE/RAC-35NPE"/>
    <x v="27"/>
    <x v="27"/>
    <x v="0"/>
    <x v="1"/>
    <s v="Тип внутреннего блока"/>
    <s v="Кассетный"/>
    <x v="5"/>
    <s v="Кассетный"/>
    <s v="Кассетный"/>
    <x v="1"/>
  </r>
  <r>
    <n v="28"/>
    <s v="Инверторные сплит-системы кассетного типа RAI-35RPE/RAC-35NPE"/>
    <x v="27"/>
    <x v="27"/>
    <x v="0"/>
    <x v="1"/>
    <s v="Эффективен для помещ. площадью до, м"/>
    <n v="35"/>
    <x v="6"/>
    <s v="35"/>
    <s v="35"/>
    <x v="1"/>
  </r>
  <r>
    <n v="28"/>
    <s v="Инверторные сплит-системы кассетного типа RAI-35RPE/RAC-35NPE"/>
    <x v="27"/>
    <x v="27"/>
    <x v="0"/>
    <x v="1"/>
    <s v="Холодопроизводительность, kBTU"/>
    <n v="12"/>
    <x v="7"/>
    <s v="12"/>
    <s v="12"/>
    <x v="0"/>
  </r>
  <r>
    <n v="28"/>
    <s v="Инверторные сплит-системы кассетного типа RAI-35RPE/RAC-35NPE"/>
    <x v="27"/>
    <x v="27"/>
    <x v="0"/>
    <x v="1"/>
    <s v="Холодопроизводительность, кВт"/>
    <s v="3.50 (0.90 - 4.00)"/>
    <x v="8"/>
    <s v="3.50 (0.90 - 4.00)"/>
    <n v="3.5"/>
    <x v="1"/>
  </r>
  <r>
    <n v="28"/>
    <s v="Инверторные сплит-системы кассетного типа RAI-35RPE/RAC-35NPE"/>
    <x v="27"/>
    <x v="27"/>
    <x v="0"/>
    <x v="1"/>
    <s v="Номинальная холодопроизводительность, кВт"/>
    <n v="3.5"/>
    <x v="76"/>
    <s v="3.5"/>
    <s v="3.5"/>
    <x v="0"/>
  </r>
  <r>
    <n v="28"/>
    <s v="Инверторные сплит-системы кассетного типа RAI-35RPE/RAC-35NPE"/>
    <x v="27"/>
    <x v="27"/>
    <x v="0"/>
    <x v="1"/>
    <s v="Минимальная холодопроизводительность, кВт"/>
    <n v="0.9"/>
    <x v="77"/>
    <s v="0.9"/>
    <s v="0.9"/>
    <x v="0"/>
  </r>
  <r>
    <n v="28"/>
    <s v="Инверторные сплит-системы кассетного типа RAI-35RPE/RAC-35NPE"/>
    <x v="27"/>
    <x v="27"/>
    <x v="0"/>
    <x v="1"/>
    <s v="Максимальная холодопроизводительность, кВт"/>
    <n v="4"/>
    <x v="78"/>
    <s v="4"/>
    <s v="4"/>
    <x v="0"/>
  </r>
  <r>
    <n v="28"/>
    <s v="Инверторные сплит-системы кассетного типа RAI-35RPE/RAC-35NPE"/>
    <x v="27"/>
    <x v="27"/>
    <x v="0"/>
    <x v="1"/>
    <s v="Потребляемый ток в режиме охлаждения, А"/>
    <s v="3.8 (1.05 - 6.70)"/>
    <x v="9"/>
    <s v="3.8 (1.05 - 6.70)"/>
    <n v="3.8"/>
    <x v="1"/>
  </r>
  <r>
    <n v="28"/>
    <s v="Инверторные сплит-системы кассетного типа RAI-35RPE/RAC-35NPE"/>
    <x v="27"/>
    <x v="27"/>
    <x v="0"/>
    <x v="1"/>
    <s v="Номинальный потребляемый ток в режиме охлаждения, А"/>
    <n v="3.8"/>
    <x v="79"/>
    <s v="3.8"/>
    <s v="3.8"/>
    <x v="0"/>
  </r>
  <r>
    <n v="28"/>
    <s v="Инверторные сплит-системы кассетного типа RAI-35RPE/RAC-35NPE"/>
    <x v="27"/>
    <x v="27"/>
    <x v="0"/>
    <x v="1"/>
    <s v="Минимальный потребляемый ток в режиме охлаждения, А"/>
    <n v="1.05"/>
    <x v="80"/>
    <s v="1.05"/>
    <s v="1.05"/>
    <x v="0"/>
  </r>
  <r>
    <n v="28"/>
    <s v="Инверторные сплит-системы кассетного типа RAI-35RPE/RAC-35NPE"/>
    <x v="27"/>
    <x v="27"/>
    <x v="0"/>
    <x v="1"/>
    <s v="Максимальный потребляемый ток в режиме охлаждения, А"/>
    <n v="6.7"/>
    <x v="81"/>
    <s v="6.7"/>
    <s v="6.7"/>
    <x v="0"/>
  </r>
  <r>
    <n v="28"/>
    <s v="Инверторные сплит-системы кассетного типа RAI-35RPE/RAC-35NPE"/>
    <x v="27"/>
    <x v="27"/>
    <x v="0"/>
    <x v="1"/>
    <s v="Потребляемая мощность в режиме охлаждения, кВт"/>
    <s v="0.875 (0.25 - 1.46)"/>
    <x v="10"/>
    <s v="0.875 (0.25 - 1.46)"/>
    <n v="0.875"/>
    <x v="1"/>
  </r>
  <r>
    <n v="28"/>
    <s v="Инверторные сплит-системы кассетного типа RAI-35RPE/RAC-35NPE"/>
    <x v="27"/>
    <x v="27"/>
    <x v="0"/>
    <x v="1"/>
    <s v="Номинальная потребляемая мощность в режиме охлаждения, кВт"/>
    <n v="0.875"/>
    <x v="82"/>
    <s v="0.875"/>
    <s v="0.875"/>
    <x v="0"/>
  </r>
  <r>
    <n v="28"/>
    <s v="Инверторные сплит-системы кассетного типа RAI-35RPE/RAC-35NPE"/>
    <x v="27"/>
    <x v="27"/>
    <x v="0"/>
    <x v="1"/>
    <s v="Минимальная потребляемая мощность в режиме охлаждения, кВт"/>
    <n v="0.25"/>
    <x v="83"/>
    <s v="0.25"/>
    <s v="0.25"/>
    <x v="0"/>
  </r>
  <r>
    <n v="28"/>
    <s v="Инверторные сплит-системы кассетного типа RAI-35RPE/RAC-35NPE"/>
    <x v="27"/>
    <x v="27"/>
    <x v="0"/>
    <x v="1"/>
    <s v="Максимальная потребляемая мощность в режиме охлаждения, кВт"/>
    <n v="1.46"/>
    <x v="84"/>
    <s v="1.46"/>
    <s v="1.46"/>
    <x v="0"/>
  </r>
  <r>
    <n v="28"/>
    <s v="Инверторные сплит-системы кассетного типа RAI-35RPE/RAC-35NPE"/>
    <x v="27"/>
    <x v="27"/>
    <x v="0"/>
    <x v="1"/>
    <s v="Коэффициент энергоэффективности EER, Вт/Вт"/>
    <n v="4"/>
    <x v="11"/>
    <s v="4"/>
    <s v="4"/>
    <x v="0"/>
  </r>
  <r>
    <n v="28"/>
    <s v="Инверторные сплит-системы кассетного типа RAI-35RPE/RAC-35NPE"/>
    <x v="27"/>
    <x v="27"/>
    <x v="0"/>
    <x v="1"/>
    <s v="Коэффициент сезонной энергоэффективности SEER, Вт/Вт"/>
    <n v="6.5"/>
    <x v="12"/>
    <s v="6.5"/>
    <s v="6.5"/>
    <x v="0"/>
  </r>
  <r>
    <n v="28"/>
    <s v="Инверторные сплит-системы кассетного типа RAI-35RPE/RAC-35NPE"/>
    <x v="27"/>
    <x v="27"/>
    <x v="0"/>
    <x v="1"/>
    <s v="Класс энергоэффективности EER (охлаждение)"/>
    <s v="A"/>
    <x v="13"/>
    <s v="A"/>
    <s v="A"/>
    <x v="0"/>
  </r>
  <r>
    <n v="28"/>
    <s v="Инверторные сплит-системы кассетного типа RAI-35RPE/RAC-35NPE"/>
    <x v="27"/>
    <x v="27"/>
    <x v="0"/>
    <x v="1"/>
    <s v="Класс сезонной энергоэффективности SEER (охлаждение)"/>
    <s v="A++"/>
    <x v="14"/>
    <s v="A++"/>
    <s v="A++"/>
    <x v="0"/>
  </r>
  <r>
    <n v="28"/>
    <s v="Инверторные сплит-системы кассетного типа RAI-35RPE/RAC-35NPE"/>
    <x v="27"/>
    <x v="27"/>
    <x v="0"/>
    <x v="1"/>
    <s v="Теплопроизводительность, kBTU"/>
    <n v="16"/>
    <x v="15"/>
    <s v="16"/>
    <s v="16"/>
    <x v="0"/>
  </r>
  <r>
    <n v="28"/>
    <s v="Инверторные сплит-системы кассетного типа RAI-35RPE/RAC-35NPE"/>
    <x v="27"/>
    <x v="27"/>
    <x v="0"/>
    <x v="1"/>
    <s v="Теплопроизводительность контура, kBTU"/>
    <n v="16"/>
    <x v="85"/>
    <s v="16"/>
    <s v="16"/>
    <x v="0"/>
  </r>
  <r>
    <n v="28"/>
    <s v="Инверторные сплит-системы кассетного типа RAI-35RPE/RAC-35NPE"/>
    <x v="27"/>
    <x v="27"/>
    <x v="0"/>
    <x v="1"/>
    <s v="Теплопроизводительность, кВт"/>
    <s v="4.80 (0.90 - 6.60)"/>
    <x v="16"/>
    <s v="4.80 (0.90 - 6.60)"/>
    <n v="4.8"/>
    <x v="1"/>
  </r>
  <r>
    <n v="28"/>
    <s v="Инверторные сплит-системы кассетного типа RAI-35RPE/RAC-35NPE"/>
    <x v="27"/>
    <x v="27"/>
    <x v="0"/>
    <x v="1"/>
    <s v="Номинальная теплопроизводительность, кВт"/>
    <n v="4.8"/>
    <x v="86"/>
    <s v="4.8"/>
    <s v="4.8"/>
    <x v="0"/>
  </r>
  <r>
    <n v="28"/>
    <s v="Инверторные сплит-системы кассетного типа RAI-35RPE/RAC-35NPE"/>
    <x v="27"/>
    <x v="27"/>
    <x v="0"/>
    <x v="1"/>
    <s v="Минимальная теплопроизводительность, кВт"/>
    <n v="0.9"/>
    <x v="87"/>
    <s v="0.9"/>
    <s v="0.9"/>
    <x v="0"/>
  </r>
  <r>
    <n v="28"/>
    <s v="Инверторные сплит-системы кассетного типа RAI-35RPE/RAC-35NPE"/>
    <x v="27"/>
    <x v="27"/>
    <x v="0"/>
    <x v="1"/>
    <s v="Максимальная теплопроизводительность, кВт"/>
    <n v="6.6"/>
    <x v="88"/>
    <s v="6.6"/>
    <s v="6.6"/>
    <x v="0"/>
  </r>
  <r>
    <n v="28"/>
    <s v="Инверторные сплит-системы кассетного типа RAI-35RPE/RAC-35NPE"/>
    <x v="27"/>
    <x v="27"/>
    <x v="0"/>
    <x v="1"/>
    <s v="Потребляемый ток в режиме нагрева, А"/>
    <s v="5,35 (1.05 - 8.82)"/>
    <x v="17"/>
    <s v="5.35 (1.05 - 8.82)"/>
    <n v="5.35"/>
    <x v="1"/>
  </r>
  <r>
    <n v="28"/>
    <s v="Инверторные сплит-системы кассетного типа RAI-35RPE/RAC-35NPE"/>
    <x v="27"/>
    <x v="27"/>
    <x v="0"/>
    <x v="1"/>
    <s v="Номинальный потребляемый ток в режиме нагрева, А"/>
    <s v="5,35"/>
    <x v="89"/>
    <n v="5.35"/>
    <n v="5.35"/>
    <x v="0"/>
  </r>
  <r>
    <n v="28"/>
    <s v="Инверторные сплит-системы кассетного типа RAI-35RPE/RAC-35NPE"/>
    <x v="27"/>
    <x v="27"/>
    <x v="0"/>
    <x v="1"/>
    <s v="Минимальный потребляемый ток в режиме нагрева, А"/>
    <n v="1.05"/>
    <x v="90"/>
    <s v="1.05"/>
    <s v="1.05"/>
    <x v="0"/>
  </r>
  <r>
    <n v="28"/>
    <s v="Инверторные сплит-системы кассетного типа RAI-35RPE/RAC-35NPE"/>
    <x v="27"/>
    <x v="27"/>
    <x v="0"/>
    <x v="1"/>
    <s v="Максимальный потребляемый ток в режиме нагрева, А"/>
    <n v="8.82"/>
    <x v="91"/>
    <s v="8.82"/>
    <s v="8.82"/>
    <x v="0"/>
  </r>
  <r>
    <n v="28"/>
    <s v="Инверторные сплит-системы кассетного типа RAI-35RPE/RAC-35NPE"/>
    <x v="27"/>
    <x v="27"/>
    <x v="0"/>
    <x v="1"/>
    <s v="Потребляемая мощность в режиме нагрева, кВт"/>
    <s v="1,230 (0.25 - 1.92)"/>
    <x v="18"/>
    <s v="1.230 (0.25 - 1.92)"/>
    <n v="1.23"/>
    <x v="1"/>
  </r>
  <r>
    <n v="28"/>
    <s v="Инверторные сплит-системы кассетного типа RAI-35RPE/RAC-35NPE"/>
    <x v="27"/>
    <x v="27"/>
    <x v="0"/>
    <x v="1"/>
    <s v="Номинальная потребляемая мощность в режиме нагрева, кВт"/>
    <n v="1230"/>
    <x v="92"/>
    <s v="1230"/>
    <s v="1230"/>
    <x v="0"/>
  </r>
  <r>
    <n v="28"/>
    <s v="Инверторные сплит-системы кассетного типа RAI-35RPE/RAC-35NPE"/>
    <x v="27"/>
    <x v="27"/>
    <x v="0"/>
    <x v="1"/>
    <s v="Минимальная потребляемая мощность в режиме нагрева, кВт"/>
    <n v="0.25"/>
    <x v="93"/>
    <s v="0.25"/>
    <s v="0.25"/>
    <x v="0"/>
  </r>
  <r>
    <n v="28"/>
    <s v="Инверторные сплит-системы кассетного типа RAI-35RPE/RAC-35NPE"/>
    <x v="27"/>
    <x v="27"/>
    <x v="0"/>
    <x v="1"/>
    <s v="Максимальная потребляемая мощность в режиме нагрева, кВт"/>
    <n v="1.92"/>
    <x v="94"/>
    <s v="1.92"/>
    <s v="1.92"/>
    <x v="0"/>
  </r>
  <r>
    <n v="28"/>
    <s v="Инверторные сплит-системы кассетного типа RAI-35RPE/RAC-35NPE"/>
    <x v="27"/>
    <x v="27"/>
    <x v="0"/>
    <x v="1"/>
    <s v="Коэффициент энергоэффективности COP, Вт/Вт"/>
    <n v="3.9"/>
    <x v="19"/>
    <s v="3.9"/>
    <s v="3.9"/>
    <x v="0"/>
  </r>
  <r>
    <n v="28"/>
    <s v="Инверторные сплит-системы кассетного типа RAI-35RPE/RAC-35NPE"/>
    <x v="27"/>
    <x v="27"/>
    <x v="0"/>
    <x v="1"/>
    <s v="Коэффициент энергоэффективности SCOP (усредненный), Вт/Вт"/>
    <n v="4.3"/>
    <x v="20"/>
    <s v="4.3"/>
    <s v="4.3"/>
    <x v="0"/>
  </r>
  <r>
    <n v="28"/>
    <s v="Инверторные сплит-системы кассетного типа RAI-35RPE/RAC-35NPE"/>
    <x v="27"/>
    <x v="27"/>
    <x v="0"/>
    <x v="1"/>
    <s v="Класс энергоэффективности COP (нагрев)"/>
    <s v="A"/>
    <x v="21"/>
    <s v="A"/>
    <s v="A"/>
    <x v="0"/>
  </r>
  <r>
    <n v="28"/>
    <s v="Инверторные сплит-системы кассетного типа RAI-35RPE/RAC-35NPE"/>
    <x v="27"/>
    <x v="27"/>
    <x v="0"/>
    <x v="1"/>
    <s v="Класс сезонной энергоэффективности SCOP (нагрев, усредненный)"/>
    <s v="A+"/>
    <x v="22"/>
    <s v="A+"/>
    <s v="A+"/>
    <x v="0"/>
  </r>
  <r>
    <n v="28"/>
    <s v="Инверторные сплит-системы кассетного типа RAI-35RPE/RAC-35NPE"/>
    <x v="27"/>
    <x v="27"/>
    <x v="0"/>
    <x v="1"/>
    <s v="Электропитание внутреннего блока, В/Гц/Ф"/>
    <s v="230/50/1"/>
    <x v="95"/>
    <s v="230/50/1"/>
    <s v="230/50/1"/>
    <x v="0"/>
  </r>
  <r>
    <n v="28"/>
    <s v="Инверторные сплит-системы кассетного типа RAI-35RPE/RAC-35NPE"/>
    <x v="27"/>
    <x v="27"/>
    <x v="0"/>
    <x v="1"/>
    <s v="Напряжение электропитания внутреннего блока, В"/>
    <n v="230"/>
    <x v="96"/>
    <s v="230"/>
    <s v="230"/>
    <x v="0"/>
  </r>
  <r>
    <n v="28"/>
    <s v="Инверторные сплит-системы кассетного типа RAI-35RPE/RAC-35NPE"/>
    <x v="27"/>
    <x v="27"/>
    <x v="0"/>
    <x v="1"/>
    <s v="Частота электропитания внутреннего блока, Гц"/>
    <n v="50"/>
    <x v="97"/>
    <s v="50"/>
    <s v="50"/>
    <x v="0"/>
  </r>
  <r>
    <n v="28"/>
    <s v="Инверторные сплит-системы кассетного типа RAI-35RPE/RAC-35NPE"/>
    <x v="27"/>
    <x v="27"/>
    <x v="0"/>
    <x v="1"/>
    <s v="Количество фаз электропитания внутреннего блока, Ф"/>
    <n v="1"/>
    <x v="98"/>
    <s v="1"/>
    <s v="1"/>
    <x v="0"/>
  </r>
  <r>
    <n v="28"/>
    <s v="Инверторные сплит-системы кассетного типа RAI-35RPE/RAC-35NPE"/>
    <x v="27"/>
    <x v="27"/>
    <x v="0"/>
    <x v="1"/>
    <s v="Электропитание наружного блока, В/Гц/Ф"/>
    <s v="230/50/1"/>
    <x v="99"/>
    <s v="230/50/1"/>
    <s v="230/50/1"/>
    <x v="0"/>
  </r>
  <r>
    <n v="28"/>
    <s v="Инверторные сплит-системы кассетного типа RAI-35RPE/RAC-35NPE"/>
    <x v="27"/>
    <x v="27"/>
    <x v="0"/>
    <x v="1"/>
    <s v="Напряжение электропитания наружного блока, В"/>
    <n v="230"/>
    <x v="100"/>
    <s v="230"/>
    <s v="230"/>
    <x v="0"/>
  </r>
  <r>
    <n v="28"/>
    <s v="Инверторные сплит-системы кассетного типа RAI-35RPE/RAC-35NPE"/>
    <x v="27"/>
    <x v="27"/>
    <x v="0"/>
    <x v="1"/>
    <s v="Частота электропитания наружного блока, Гц"/>
    <n v="50"/>
    <x v="101"/>
    <s v="50"/>
    <s v="50"/>
    <x v="0"/>
  </r>
  <r>
    <n v="28"/>
    <s v="Инверторные сплит-системы кассетного типа RAI-35RPE/RAC-35NPE"/>
    <x v="27"/>
    <x v="27"/>
    <x v="0"/>
    <x v="1"/>
    <s v="Количество фаз электропитания наружного блока, Ф"/>
    <n v="1"/>
    <x v="102"/>
    <s v="1"/>
    <s v="1"/>
    <x v="0"/>
  </r>
  <r>
    <n v="28"/>
    <s v="Инверторные сплит-системы кассетного типа RAI-35RPE/RAC-35NPE"/>
    <x v="27"/>
    <x v="27"/>
    <x v="0"/>
    <x v="1"/>
    <s v="Расход воздуха внутреннего блока, м&amp;lt;sup&amp;gt;3&amp;lt;/sup&amp;gt;/ч"/>
    <s v="360/505/590/660"/>
    <x v="24"/>
    <s v="360/505/590/660"/>
    <s v="360/505/590/660"/>
    <x v="0"/>
  </r>
  <r>
    <n v="28"/>
    <s v="Инверторные сплит-системы кассетного типа RAI-35RPE/RAC-35NPE"/>
    <x v="27"/>
    <x v="27"/>
    <x v="0"/>
    <x v="1"/>
    <s v="Минимальный расход воздуха внутреннего блока, м&amp;lt;sup&amp;gt;3&amp;lt;/sup&amp;gt;/ч"/>
    <n v="360"/>
    <x v="25"/>
    <s v="360"/>
    <s v="360"/>
    <x v="0"/>
  </r>
  <r>
    <n v="28"/>
    <s v="Инверторные сплит-системы кассетного типа RAI-35RPE/RAC-35NPE"/>
    <x v="27"/>
    <x v="27"/>
    <x v="0"/>
    <x v="1"/>
    <s v="Уровень шума внутреннего блока, дБ(А)"/>
    <s v="27/33/37/40"/>
    <x v="26"/>
    <s v="27/33/37/40"/>
    <s v="27/33/37/40"/>
    <x v="1"/>
  </r>
  <r>
    <n v="28"/>
    <s v="Инверторные сплит-системы кассетного типа RAI-35RPE/RAC-35NPE"/>
    <x v="27"/>
    <x v="27"/>
    <x v="0"/>
    <x v="1"/>
    <s v="Минимальный уровень шума внутреннего блока, дБ(А)"/>
    <n v="27"/>
    <x v="27"/>
    <s v="27"/>
    <s v="27"/>
    <x v="0"/>
  </r>
  <r>
    <n v="28"/>
    <s v="Инверторные сплит-системы кассетного типа RAI-35RPE/RAC-35NPE"/>
    <x v="27"/>
    <x v="27"/>
    <x v="0"/>
    <x v="1"/>
    <s v="Объем конденсации, л/ч"/>
    <n v="2"/>
    <x v="28"/>
    <s v="2"/>
    <s v="2"/>
    <x v="0"/>
  </r>
  <r>
    <n v="28"/>
    <s v="Инверторные сплит-системы кассетного типа RAI-35RPE/RAC-35NPE"/>
    <x v="27"/>
    <x v="27"/>
    <x v="0"/>
    <x v="1"/>
    <s v="Расход воздуха наружного блока, м&amp;lt;sup&amp;gt;3&amp;lt;/sup&amp;gt;/ч"/>
    <n v="1920"/>
    <x v="29"/>
    <s v="1920"/>
    <s v="1920"/>
    <x v="0"/>
  </r>
  <r>
    <n v="28"/>
    <s v="Инверторные сплит-системы кассетного типа RAI-35RPE/RAC-35NPE"/>
    <x v="27"/>
    <x v="27"/>
    <x v="0"/>
    <x v="1"/>
    <s v="Уровень шума наружного блока, дБ(А)"/>
    <n v="48"/>
    <x v="30"/>
    <s v="48"/>
    <s v="48"/>
    <x v="1"/>
  </r>
  <r>
    <n v="28"/>
    <s v="Инверторные сплит-системы кассетного типа RAI-35RPE/RAC-35NPE"/>
    <x v="27"/>
    <x v="27"/>
    <x v="0"/>
    <x v="1"/>
    <s v="Марка компрессора"/>
    <s v="Hitachi / Highly"/>
    <x v="31"/>
    <s v="Hitachi / Highly"/>
    <s v="Hitachi / Highly"/>
    <x v="1"/>
  </r>
  <r>
    <n v="28"/>
    <s v="Инверторные сплит-системы кассетного типа RAI-35RPE/RAC-35NPE"/>
    <x v="27"/>
    <x v="27"/>
    <x v="0"/>
    <x v="1"/>
    <s v="Тип компрессора"/>
    <s v="Ротационный с одним ротором"/>
    <x v="32"/>
    <s v="Ротационный с одним ротором"/>
    <s v="Ротационный с одним ротором"/>
    <x v="0"/>
  </r>
  <r>
    <n v="28"/>
    <s v="Инверторные сплит-системы кассетного типа RAI-35RPE/RAC-35NPE"/>
    <x v="27"/>
    <x v="27"/>
    <x v="0"/>
    <x v="1"/>
    <s v="Тип хладагента"/>
    <s v="R32"/>
    <x v="33"/>
    <s v="R32"/>
    <s v="R32"/>
    <x v="1"/>
  </r>
  <r>
    <n v="28"/>
    <s v="Инверторные сплит-системы кассетного типа RAI-35RPE/RAC-35NPE"/>
    <x v="27"/>
    <x v="27"/>
    <x v="0"/>
    <x v="1"/>
    <s v="Заводская заправка хладагента, г"/>
    <n v="860"/>
    <x v="34"/>
    <s v="860"/>
    <s v="860"/>
    <x v="1"/>
  </r>
  <r>
    <n v="28"/>
    <s v="Инверторные сплит-системы кассетного типа RAI-35RPE/RAC-35NPE"/>
    <x v="27"/>
    <x v="27"/>
    <x v="0"/>
    <x v="1"/>
    <s v="Дозаправка хладагента (сверх номинальной длины трассы), г/м"/>
    <n v="0"/>
    <x v="103"/>
    <s v="0"/>
    <s v="0"/>
    <x v="0"/>
  </r>
  <r>
    <n v="28"/>
    <s v="Инверторные сплит-системы кассетного типа RAI-35RPE/RAC-35NPE"/>
    <x v="27"/>
    <x v="27"/>
    <x v="0"/>
    <x v="1"/>
    <s v="Габаритные размеры внутреннего блока (ШхВхГ), мм"/>
    <s v="570x285x570"/>
    <x v="35"/>
    <s v="570 x 285 x 570"/>
    <s v="570 x 285 x 570"/>
    <x v="1"/>
  </r>
  <r>
    <n v="28"/>
    <s v="Инверторные сплит-системы кассетного типа RAI-35RPE/RAC-35NPE"/>
    <x v="27"/>
    <x v="27"/>
    <x v="0"/>
    <x v="1"/>
    <s v="Ширина внутреннего блока, мм"/>
    <n v="570"/>
    <x v="104"/>
    <s v="570"/>
    <s v="570"/>
    <x v="0"/>
  </r>
  <r>
    <n v="28"/>
    <s v="Инверторные сплит-системы кассетного типа RAI-35RPE/RAC-35NPE"/>
    <x v="27"/>
    <x v="27"/>
    <x v="0"/>
    <x v="1"/>
    <s v="Высота внутреннего блока, мм"/>
    <n v="285"/>
    <x v="105"/>
    <s v="285"/>
    <s v="285"/>
    <x v="0"/>
  </r>
  <r>
    <n v="28"/>
    <s v="Инверторные сплит-системы кассетного типа RAI-35RPE/RAC-35NPE"/>
    <x v="27"/>
    <x v="27"/>
    <x v="0"/>
    <x v="1"/>
    <s v="Глубина внутреннего блока, мм"/>
    <n v="570"/>
    <x v="106"/>
    <s v="570"/>
    <s v="570"/>
    <x v="0"/>
  </r>
  <r>
    <n v="28"/>
    <s v="Инверторные сплит-системы кассетного типа RAI-35RPE/RAC-35NPE"/>
    <x v="27"/>
    <x v="27"/>
    <x v="0"/>
    <x v="1"/>
    <s v="Габаритные размеры наружного блока (ШхВхГ), мм"/>
    <s v="750x548x288"/>
    <x v="36"/>
    <s v="750 x 548 x 288"/>
    <s v="750 x 548 x 288"/>
    <x v="1"/>
  </r>
  <r>
    <n v="28"/>
    <s v="Инверторные сплит-системы кассетного типа RAI-35RPE/RAC-35NPE"/>
    <x v="27"/>
    <x v="27"/>
    <x v="0"/>
    <x v="1"/>
    <s v="Ширина наружного блока, мм"/>
    <n v="750"/>
    <x v="107"/>
    <s v="750"/>
    <s v="750"/>
    <x v="0"/>
  </r>
  <r>
    <n v="28"/>
    <s v="Инверторные сплит-системы кассетного типа RAI-35RPE/RAC-35NPE"/>
    <x v="27"/>
    <x v="27"/>
    <x v="0"/>
    <x v="1"/>
    <s v="Высота наружного блока, мм"/>
    <n v="548"/>
    <x v="108"/>
    <s v="548"/>
    <s v="548"/>
    <x v="0"/>
  </r>
  <r>
    <n v="28"/>
    <s v="Инверторные сплит-системы кассетного типа RAI-35RPE/RAC-35NPE"/>
    <x v="27"/>
    <x v="27"/>
    <x v="0"/>
    <x v="1"/>
    <s v="Глубина наружного блока, мм"/>
    <n v="288"/>
    <x v="109"/>
    <s v="288"/>
    <s v="288"/>
    <x v="0"/>
  </r>
  <r>
    <n v="28"/>
    <s v="Инверторные сплит-системы кассетного типа RAI-35RPE/RAC-35NPE"/>
    <x v="27"/>
    <x v="27"/>
    <x v="0"/>
    <x v="1"/>
    <s v="Габаритные размеры декоративной панели (ШхВхГ), мм"/>
    <s v="620x30x620"/>
    <x v="133"/>
    <s v="620 x 30 x 620"/>
    <s v="620 x 30 x 620"/>
    <x v="0"/>
  </r>
  <r>
    <n v="28"/>
    <s v="Инверторные сплит-системы кассетного типа RAI-35RPE/RAC-35NPE"/>
    <x v="27"/>
    <x v="27"/>
    <x v="0"/>
    <x v="1"/>
    <s v="Ширина декоративной панели, мм"/>
    <n v="620"/>
    <x v="134"/>
    <s v="620"/>
    <s v="620"/>
    <x v="0"/>
  </r>
  <r>
    <n v="28"/>
    <s v="Инверторные сплит-системы кассетного типа RAI-35RPE/RAC-35NPE"/>
    <x v="27"/>
    <x v="27"/>
    <x v="0"/>
    <x v="1"/>
    <s v="Высота декоративной панели, мм"/>
    <n v="30"/>
    <x v="135"/>
    <s v="30"/>
    <s v="30"/>
    <x v="0"/>
  </r>
  <r>
    <n v="28"/>
    <s v="Инверторные сплит-системы кассетного типа RAI-35RPE/RAC-35NPE"/>
    <x v="27"/>
    <x v="27"/>
    <x v="0"/>
    <x v="1"/>
    <s v="Глубина декоративной панели, мм"/>
    <n v="620"/>
    <x v="136"/>
    <s v="620"/>
    <s v="620"/>
    <x v="0"/>
  </r>
  <r>
    <n v="28"/>
    <s v="Инверторные сплит-системы кассетного типа RAI-35RPE/RAC-35NPE"/>
    <x v="27"/>
    <x v="27"/>
    <x v="0"/>
    <x v="1"/>
    <s v="Габаритные размеры внутреннего блока в упаковке (ШхВхГ), мм"/>
    <s v="690x312x602"/>
    <x v="37"/>
    <s v="690 x 312 x 602"/>
    <s v="690 x 312 x 602"/>
    <x v="1"/>
  </r>
  <r>
    <n v="28"/>
    <s v="Инверторные сплит-системы кассетного типа RAI-35RPE/RAC-35NPE"/>
    <x v="27"/>
    <x v="27"/>
    <x v="0"/>
    <x v="1"/>
    <s v="Ширина внутреннего блока в упаковке, мм"/>
    <n v="690"/>
    <x v="110"/>
    <s v="690"/>
    <s v="690"/>
    <x v="0"/>
  </r>
  <r>
    <n v="28"/>
    <s v="Инверторные сплит-системы кассетного типа RAI-35RPE/RAC-35NPE"/>
    <x v="27"/>
    <x v="27"/>
    <x v="0"/>
    <x v="1"/>
    <s v="Высота внутреннего блока в упаковке, мм"/>
    <n v="312"/>
    <x v="111"/>
    <s v="312"/>
    <s v="312"/>
    <x v="0"/>
  </r>
  <r>
    <n v="28"/>
    <s v="Инверторные сплит-системы кассетного типа RAI-35RPE/RAC-35NPE"/>
    <x v="27"/>
    <x v="27"/>
    <x v="0"/>
    <x v="1"/>
    <s v="Глубина внутреннего блока в упаковке, мм"/>
    <n v="602"/>
    <x v="112"/>
    <s v="602"/>
    <s v="602"/>
    <x v="0"/>
  </r>
  <r>
    <n v="28"/>
    <s v="Инверторные сплит-системы кассетного типа RAI-35RPE/RAC-35NPE"/>
    <x v="27"/>
    <x v="27"/>
    <x v="0"/>
    <x v="1"/>
    <s v="Габаритные размеры наружного блока в упаковке (ШхВхГ), мм"/>
    <s v="871x591x377"/>
    <x v="38"/>
    <s v="871 x 591 x 377"/>
    <s v="871 x 591 x 377"/>
    <x v="1"/>
  </r>
  <r>
    <n v="28"/>
    <s v="Инверторные сплит-системы кассетного типа RAI-35RPE/RAC-35NPE"/>
    <x v="27"/>
    <x v="27"/>
    <x v="0"/>
    <x v="1"/>
    <s v="Ширина наружного блока в упаковке, мм"/>
    <n v="871"/>
    <x v="113"/>
    <s v="871"/>
    <s v="871"/>
    <x v="0"/>
  </r>
  <r>
    <n v="28"/>
    <s v="Инверторные сплит-системы кассетного типа RAI-35RPE/RAC-35NPE"/>
    <x v="27"/>
    <x v="27"/>
    <x v="0"/>
    <x v="1"/>
    <s v="Высота наружного блока в упаковке, мм"/>
    <n v="591"/>
    <x v="114"/>
    <s v="591"/>
    <s v="591"/>
    <x v="0"/>
  </r>
  <r>
    <n v="28"/>
    <s v="Инверторные сплит-системы кассетного типа RAI-35RPE/RAC-35NPE"/>
    <x v="27"/>
    <x v="27"/>
    <x v="0"/>
    <x v="1"/>
    <s v="Глубина наружного блока в упаковке, мм"/>
    <n v="377"/>
    <x v="115"/>
    <s v="377"/>
    <s v="377"/>
    <x v="0"/>
  </r>
  <r>
    <n v="28"/>
    <s v="Инверторные сплит-системы кассетного типа RAI-35RPE/RAC-35NPE"/>
    <x v="27"/>
    <x v="27"/>
    <x v="0"/>
    <x v="1"/>
    <s v="Габаритные размеры декоративной панели в упаковке (ШхВхГ), мм"/>
    <s v="640x99x60"/>
    <x v="137"/>
    <s v="640 x 99 x 60"/>
    <s v="640 x 99 x 60"/>
    <x v="0"/>
  </r>
  <r>
    <n v="28"/>
    <s v="Инверторные сплит-системы кассетного типа RAI-35RPE/RAC-35NPE"/>
    <x v="27"/>
    <x v="27"/>
    <x v="0"/>
    <x v="1"/>
    <s v="Ширина декоративной панели в упаковке, мм"/>
    <n v="640"/>
    <x v="138"/>
    <s v="640"/>
    <s v="640"/>
    <x v="0"/>
  </r>
  <r>
    <n v="28"/>
    <s v="Инверторные сплит-системы кассетного типа RAI-35RPE/RAC-35NPE"/>
    <x v="27"/>
    <x v="27"/>
    <x v="0"/>
    <x v="1"/>
    <s v="Высота декоративной панели в упаковке, мм"/>
    <n v="99"/>
    <x v="139"/>
    <s v="99"/>
    <s v="99"/>
    <x v="0"/>
  </r>
  <r>
    <n v="28"/>
    <s v="Инверторные сплит-системы кассетного типа RAI-35RPE/RAC-35NPE"/>
    <x v="27"/>
    <x v="27"/>
    <x v="0"/>
    <x v="1"/>
    <s v="Глубина декоративной панели в упаковке, мм"/>
    <n v="60"/>
    <x v="140"/>
    <s v="60"/>
    <s v="60"/>
    <x v="0"/>
  </r>
  <r>
    <n v="28"/>
    <s v="Инверторные сплит-системы кассетного типа RAI-35RPE/RAC-35NPE"/>
    <x v="27"/>
    <x v="27"/>
    <x v="0"/>
    <x v="1"/>
    <s v="Вес нетто внутреннего блока, кг"/>
    <n v="17"/>
    <x v="39"/>
    <s v="17"/>
    <s v="17"/>
    <x v="1"/>
  </r>
  <r>
    <n v="28"/>
    <s v="Инверторные сплит-системы кассетного типа RAI-35RPE/RAC-35NPE"/>
    <x v="27"/>
    <x v="27"/>
    <x v="0"/>
    <x v="1"/>
    <s v="Вес нетто наружного блока, кг"/>
    <n v="32.5"/>
    <x v="40"/>
    <s v="32.5"/>
    <s v="32.5"/>
    <x v="1"/>
  </r>
  <r>
    <n v="28"/>
    <s v="Инверторные сплит-системы кассетного типа RAI-35RPE/RAC-35NPE"/>
    <x v="27"/>
    <x v="27"/>
    <x v="0"/>
    <x v="1"/>
    <s v="Вес нетто декоративной панели, кг"/>
    <n v="2.5"/>
    <x v="141"/>
    <s v="2.5"/>
    <s v="2.5"/>
    <x v="0"/>
  </r>
  <r>
    <n v="28"/>
    <s v="Инверторные сплит-системы кассетного типа RAI-35RPE/RAC-35NPE"/>
    <x v="27"/>
    <x v="27"/>
    <x v="0"/>
    <x v="1"/>
    <s v="Вес брутто внутреннего блока, кг"/>
    <n v="21"/>
    <x v="41"/>
    <s v="21"/>
    <s v="21"/>
    <x v="1"/>
  </r>
  <r>
    <n v="28"/>
    <s v="Инверторные сплит-системы кассетного типа RAI-35RPE/RAC-35NPE"/>
    <x v="27"/>
    <x v="27"/>
    <x v="0"/>
    <x v="1"/>
    <s v="Вес брутто наружного блока, кг"/>
    <n v="35"/>
    <x v="42"/>
    <s v="35"/>
    <s v="35"/>
    <x v="1"/>
  </r>
  <r>
    <n v="28"/>
    <s v="Инверторные сплит-системы кассетного типа RAI-35RPE/RAC-35NPE"/>
    <x v="27"/>
    <x v="27"/>
    <x v="0"/>
    <x v="1"/>
    <s v="Вес брутто декоративной панели, кг"/>
    <n v="3.5"/>
    <x v="142"/>
    <s v="3.5"/>
    <s v="3.5"/>
    <x v="0"/>
  </r>
  <r>
    <n v="28"/>
    <s v="Инверторные сплит-системы кассетного типа RAI-35RPE/RAC-35NPE"/>
    <x v="27"/>
    <x v="27"/>
    <x v="0"/>
    <x v="1"/>
    <s v="Диаметр жидкостной трубы, мм (дюйм)"/>
    <s v="6,35 (1/4&amp;quot;)"/>
    <x v="43"/>
    <s v="6.35 (1/4&amp;quot;)"/>
    <n v="6.35"/>
    <x v="1"/>
  </r>
  <r>
    <n v="28"/>
    <s v="Инверторные сплит-системы кассетного типа RAI-35RPE/RAC-35NPE"/>
    <x v="27"/>
    <x v="27"/>
    <x v="0"/>
    <x v="1"/>
    <s v="Диаметр газовой трубы, мм (дюйм)"/>
    <s v="9,53 (3/8&amp;quot;)"/>
    <x v="44"/>
    <s v="9.53 (3/8&amp;quot;)"/>
    <n v="9.5299999999999994"/>
    <x v="1"/>
  </r>
  <r>
    <n v="28"/>
    <s v="Инверторные сплит-системы кассетного типа RAI-35RPE/RAC-35NPE"/>
    <x v="27"/>
    <x v="27"/>
    <x v="0"/>
    <x v="1"/>
    <s v="Максимальная длина трассы, м"/>
    <n v="20"/>
    <x v="45"/>
    <s v="20"/>
    <s v="20"/>
    <x v="1"/>
  </r>
  <r>
    <n v="28"/>
    <s v="Инверторные сплит-системы кассетного типа RAI-35RPE/RAC-35NPE"/>
    <x v="27"/>
    <x v="27"/>
    <x v="0"/>
    <x v="1"/>
    <s v="Максимальный перепад по высоте между внутренним и наружным блоками, м"/>
    <n v="10"/>
    <x v="46"/>
    <s v="10"/>
    <s v="10"/>
    <x v="1"/>
  </r>
  <r>
    <n v="28"/>
    <s v="Инверторные сплит-системы кассетного типа RAI-35RPE/RAC-35NPE"/>
    <x v="27"/>
    <x v="27"/>
    <x v="0"/>
    <x v="1"/>
    <s v="Максимальный перепад по высоте между внутренним и наружным блоками (если не задано взаимное расположение внутреннего и наружного блока), м"/>
    <n v="10"/>
    <x v="116"/>
    <s v="10"/>
    <s v="10"/>
    <x v="1"/>
  </r>
  <r>
    <n v="28"/>
    <s v="Инверторные сплит-системы кассетного типа RAI-35RPE/RAC-35NPE"/>
    <x v="27"/>
    <x v="27"/>
    <x v="0"/>
    <x v="1"/>
    <s v="Минимальная длина трассы, м"/>
    <n v="3"/>
    <x v="47"/>
    <s v="3"/>
    <s v="3"/>
    <x v="0"/>
  </r>
  <r>
    <n v="28"/>
    <s v="Инверторные сплит-системы кассетного типа RAI-35RPE/RAC-35NPE"/>
    <x v="27"/>
    <x v="27"/>
    <x v="0"/>
    <x v="1"/>
    <s v="Номинальная длина трассы, м"/>
    <n v="20"/>
    <x v="48"/>
    <s v="20"/>
    <s v="20"/>
    <x v="0"/>
  </r>
  <r>
    <n v="28"/>
    <s v="Инверторные сплит-системы кассетного типа RAI-35RPE/RAC-35NPE"/>
    <x v="27"/>
    <x v="27"/>
    <x v="0"/>
    <x v="1"/>
    <s v="Диаметр дренажной трубы, мм"/>
    <n v="32"/>
    <x v="49"/>
    <s v="32"/>
    <s v="32"/>
    <x v="0"/>
  </r>
  <r>
    <n v="28"/>
    <s v="Инверторные сплит-системы кассетного типа RAI-35RPE/RAC-35NPE"/>
    <x v="27"/>
    <x v="27"/>
    <x v="0"/>
    <x v="1"/>
    <s v="Рабочие температурные границы наружного воздуха (охлаждение), &amp;amp;deg;C"/>
    <s v="-10 ~ +46"/>
    <x v="50"/>
    <s v="-10 ~ +46"/>
    <s v="-10 ~ +46"/>
    <x v="1"/>
  </r>
  <r>
    <n v="28"/>
    <s v="Инверторные сплит-системы кассетного типа RAI-35RPE/RAC-35NPE"/>
    <x v="27"/>
    <x v="27"/>
    <x v="0"/>
    <x v="1"/>
    <s v="Минимальная рабочая температура наружного воздуха (охлаждение), &amp;amp;deg;C"/>
    <n v="-10"/>
    <x v="117"/>
    <s v="-10"/>
    <s v="-10"/>
    <x v="0"/>
  </r>
  <r>
    <n v="28"/>
    <s v="Инверторные сплит-системы кассетного типа RAI-35RPE/RAC-35NPE"/>
    <x v="27"/>
    <x v="27"/>
    <x v="0"/>
    <x v="1"/>
    <s v="Максимальная рабочая температура наружного воздуха (охлаждение), &amp;amp;deg;C"/>
    <n v="46"/>
    <x v="118"/>
    <s v="46"/>
    <s v="46"/>
    <x v="0"/>
  </r>
  <r>
    <n v="28"/>
    <s v="Инверторные сплит-системы кассетного типа RAI-35RPE/RAC-35NPE"/>
    <x v="27"/>
    <x v="27"/>
    <x v="0"/>
    <x v="1"/>
    <s v="Рабочие температурные границы наружного воздуха (нагрев), &amp;amp;deg;C"/>
    <s v="-15 ~ +24"/>
    <x v="51"/>
    <s v="-15 ~ +24"/>
    <s v="-15 ~ +24"/>
    <x v="1"/>
  </r>
  <r>
    <n v="28"/>
    <s v="Инверторные сплит-системы кассетного типа RAI-35RPE/RAC-35NPE"/>
    <x v="27"/>
    <x v="27"/>
    <x v="0"/>
    <x v="1"/>
    <s v="Минимальная рабочая температура наружного воздуха (нагрев), &amp;amp;deg;C"/>
    <n v="-15"/>
    <x v="119"/>
    <s v="-15"/>
    <s v="-15"/>
    <x v="0"/>
  </r>
  <r>
    <n v="28"/>
    <s v="Инверторные сплит-системы кассетного типа RAI-35RPE/RAC-35NPE"/>
    <x v="27"/>
    <x v="27"/>
    <x v="0"/>
    <x v="1"/>
    <s v="Максимальная рабочая температура наружного воздуха (нагрев), &amp;amp;deg;C"/>
    <n v="24"/>
    <x v="120"/>
    <s v="24"/>
    <s v="24"/>
    <x v="0"/>
  </r>
  <r>
    <n v="28"/>
    <s v="Инверторные сплит-системы кассетного типа RAI-35RPE/RAC-35NPE"/>
    <x v="27"/>
    <x v="27"/>
    <x v="0"/>
    <x v="1"/>
    <s v="Подключение электропитания"/>
    <s v="Наружный блок"/>
    <x v="52"/>
    <s v="Наружный блок"/>
    <s v="Наружный блок"/>
    <x v="0"/>
  </r>
  <r>
    <n v="28"/>
    <s v="Инверторные сплит-системы кассетного типа RAI-35RPE/RAC-35NPE"/>
    <x v="27"/>
    <x v="27"/>
    <x v="0"/>
    <x v="1"/>
    <s v="Межблочный кабель, мм&amp;lt;sup&amp;gt;2&amp;lt;/sup&amp;gt;"/>
    <s v="1,50x3 + E"/>
    <x v="53"/>
    <s v="1.50x3 + E"/>
    <s v="1.50x3 + E"/>
    <x v="0"/>
  </r>
  <r>
    <n v="28"/>
    <s v="Инверторные сплит-системы кассетного типа RAI-35RPE/RAC-35NPE"/>
    <x v="27"/>
    <x v="27"/>
    <x v="0"/>
    <x v="1"/>
    <s v="Силовой кабель, мм&amp;lt;sup&amp;gt;2&amp;lt;/sup&amp;gt;"/>
    <s v="1,50x2 + E"/>
    <x v="54"/>
    <s v="1.50x2 + E"/>
    <s v="1.50x2 + E"/>
    <x v="0"/>
  </r>
  <r>
    <n v="28"/>
    <s v="Инверторные сплит-системы кассетного типа RAI-35RPE/RAC-35NPE"/>
    <x v="27"/>
    <x v="27"/>
    <x v="0"/>
    <x v="1"/>
    <s v="Автомат защиты, А"/>
    <n v="16"/>
    <x v="55"/>
    <s v="16"/>
    <s v="16"/>
    <x v="0"/>
  </r>
  <r>
    <n v="28"/>
    <s v="Инверторные сплит-системы кассетного типа RAI-35RPE/RAC-35NPE"/>
    <x v="27"/>
    <x v="27"/>
    <x v="0"/>
    <x v="1"/>
    <s v="Максимальная потребляемая мощность, кВт"/>
    <n v="1.92"/>
    <x v="56"/>
    <s v="1.92"/>
    <s v="1.92"/>
    <x v="0"/>
  </r>
  <r>
    <n v="28"/>
    <s v="Инверторные сплит-системы кассетного типа RAI-35RPE/RAC-35NPE"/>
    <x v="27"/>
    <x v="27"/>
    <x v="0"/>
    <x v="1"/>
    <s v="Максимальный потребляемый ток, А"/>
    <n v="8.82"/>
    <x v="57"/>
    <s v="8.82"/>
    <s v="8.82"/>
    <x v="0"/>
  </r>
  <r>
    <n v="28"/>
    <s v="Инверторные сплит-системы кассетного типа RAI-35RPE/RAC-35NPE"/>
    <x v="27"/>
    <x v="27"/>
    <x v="0"/>
    <x v="1"/>
    <s v="Класс пылевлагозащиты, внутренний / наружный блок"/>
    <s v="IPX0/IPX4"/>
    <x v="58"/>
    <s v="IPX0/IPX4"/>
    <s v="IPX0/IPX4"/>
    <x v="0"/>
  </r>
  <r>
    <n v="28"/>
    <s v="Инверторные сплит-системы кассетного типа RAI-35RPE/RAC-35NPE"/>
    <x v="27"/>
    <x v="27"/>
    <x v="0"/>
    <x v="1"/>
    <s v="Класс пылевлагозащиты, внутренний блок"/>
    <s v="IPX0"/>
    <x v="121"/>
    <s v="IPX0"/>
    <s v="IPX0"/>
    <x v="0"/>
  </r>
  <r>
    <n v="28"/>
    <s v="Инверторные сплит-системы кассетного типа RAI-35RPE/RAC-35NPE"/>
    <x v="27"/>
    <x v="27"/>
    <x v="0"/>
    <x v="1"/>
    <s v="Класс пылевлагозащиты, наружный блок"/>
    <s v="IPX4"/>
    <x v="122"/>
    <s v="IPX4"/>
    <s v="IPX4"/>
    <x v="0"/>
  </r>
  <r>
    <n v="28"/>
    <s v="Инверторные сплит-системы кассетного типа RAI-35RPE/RAC-35NPE"/>
    <x v="27"/>
    <x v="27"/>
    <x v="0"/>
    <x v="1"/>
    <s v="Класс электрозащиты, внутренний / наружный блок"/>
    <s v="I класс/I класс"/>
    <x v="59"/>
    <s v="I класс/I класс"/>
    <s v="I класс/I класс"/>
    <x v="0"/>
  </r>
  <r>
    <n v="28"/>
    <s v="Инверторные сплит-системы кассетного типа RAI-35RPE/RAC-35NPE"/>
    <x v="27"/>
    <x v="27"/>
    <x v="0"/>
    <x v="1"/>
    <s v="Класс электрозащиты, внутренний блок"/>
    <s v="I класс"/>
    <x v="123"/>
    <s v="I класс"/>
    <s v="I класс"/>
    <x v="0"/>
  </r>
  <r>
    <n v="28"/>
    <s v="Инверторные сплит-системы кассетного типа RAI-35RPE/RAC-35NPE"/>
    <x v="27"/>
    <x v="27"/>
    <x v="0"/>
    <x v="1"/>
    <s v="Класс электрозащиты, наружный блок"/>
    <s v="I класс"/>
    <x v="124"/>
    <s v="I класс"/>
    <s v="I класс"/>
    <x v="0"/>
  </r>
  <r>
    <n v="28"/>
    <s v="Инверторные сплит-системы кассетного типа RAI-35RPE/RAC-35NPE"/>
    <x v="27"/>
    <x v="27"/>
    <x v="0"/>
    <x v="1"/>
    <s v="Монтажный размер наружного блока, мм"/>
    <s v="500*310"/>
    <x v="60"/>
    <s v="500*310"/>
    <s v="500*310"/>
    <x v="0"/>
  </r>
  <r>
    <n v="28"/>
    <s v="Инверторные сплит-системы кассетного типа RAI-35RPE/RAC-35NPE"/>
    <x v="27"/>
    <x v="27"/>
    <x v="0"/>
    <x v="1"/>
    <s v="Страна производства"/>
    <s v="КНР"/>
    <x v="61"/>
    <s v="КНР"/>
    <s v="КНР"/>
    <x v="0"/>
  </r>
  <r>
    <n v="28"/>
    <s v="Инверторные сплит-системы кассетного типа RAI-35RPE/RAC-35NPE"/>
    <x v="27"/>
    <x v="27"/>
    <x v="0"/>
    <x v="1"/>
    <s v="Срок гарантии, мес"/>
    <n v="36"/>
    <x v="62"/>
    <s v="36"/>
    <s v="36"/>
    <x v="0"/>
  </r>
  <r>
    <n v="28"/>
    <s v="Инверторные сплит-системы кассетного типа RAI-35RPE/RAC-35NPE"/>
    <x v="27"/>
    <x v="27"/>
    <x v="0"/>
    <x v="1"/>
    <s v="Цвет внутреннего блока"/>
    <s v="Белый"/>
    <x v="63"/>
    <s v="Белый"/>
    <s v="Белый"/>
    <x v="0"/>
  </r>
  <r>
    <n v="28"/>
    <s v="Инверторные сплит-системы кассетного типа RAI-35RPE/RAC-35NPE"/>
    <x v="27"/>
    <x v="27"/>
    <x v="0"/>
    <x v="1"/>
    <s v="Цвет наружного блока"/>
    <s v="Белый"/>
    <x v="64"/>
    <s v="Белый"/>
    <s v="Белый"/>
    <x v="0"/>
  </r>
  <r>
    <n v="28"/>
    <s v="Инверторные сплит-системы кассетного типа RAI-35RPE/RAC-35NPE"/>
    <x v="27"/>
    <x v="27"/>
    <x v="0"/>
    <x v="1"/>
    <s v="Тип дросселирующего устройства"/>
    <s v="ЭРВ"/>
    <x v="65"/>
    <s v="ЭРВ"/>
    <s v="ЭРВ"/>
    <x v="0"/>
  </r>
  <r>
    <n v="28"/>
    <s v="Инверторные сплит-системы кассетного типа RAI-35RPE/RAC-35NPE"/>
    <x v="27"/>
    <x v="27"/>
    <x v="0"/>
    <x v="1"/>
    <s v="Ионизатор воздуха"/>
    <s v="Нет"/>
    <x v="66"/>
    <s v="Нет"/>
    <s v="нет"/>
    <x v="0"/>
  </r>
  <r>
    <n v="28"/>
    <s v="Инверторные сплит-системы кассетного типа RAI-35RPE/RAC-35NPE"/>
    <x v="27"/>
    <x v="27"/>
    <x v="0"/>
    <x v="1"/>
    <s v="Плазменная очистка воздуха"/>
    <s v="Нет"/>
    <x v="67"/>
    <s v="Нет"/>
    <s v="нет"/>
    <x v="0"/>
  </r>
  <r>
    <n v="28"/>
    <s v="Инверторные сплит-системы кассетного типа RAI-35RPE/RAC-35NPE"/>
    <x v="27"/>
    <x v="27"/>
    <x v="0"/>
    <x v="1"/>
    <s v="Ультрафиолетовая стерилизация"/>
    <s v="Нет"/>
    <x v="68"/>
    <s v="Нет"/>
    <s v="нет"/>
    <x v="0"/>
  </r>
  <r>
    <n v="28"/>
    <s v="Инверторные сплит-системы кассетного типа RAI-35RPE/RAC-35NPE"/>
    <x v="27"/>
    <x v="27"/>
    <x v="0"/>
    <x v="1"/>
    <s v="Регулировка положения жалюзи с пульта ДУ"/>
    <s v="Нет"/>
    <x v="69"/>
    <s v="Нет"/>
    <s v="нет"/>
    <x v="0"/>
  </r>
  <r>
    <n v="28"/>
    <s v="Инверторные сплит-системы кассетного типа RAI-35RPE/RAC-35NPE"/>
    <x v="27"/>
    <x v="27"/>
    <x v="0"/>
    <x v="1"/>
    <s v="Управление c мобильного приложения по Wi-Fi"/>
    <s v="Да, опция"/>
    <x v="70"/>
    <s v="Да. опция"/>
    <s v="Да. опция"/>
    <x v="0"/>
  </r>
  <r>
    <n v="28"/>
    <s v="Инверторные сплит-системы кассетного типа RAI-35RPE/RAC-35NPE"/>
    <x v="27"/>
    <x v="27"/>
    <x v="0"/>
    <x v="1"/>
    <s v="Дополнительные фильтры тонкой очистки в комплекте"/>
    <s v="Нет"/>
    <x v="71"/>
    <s v="Нет"/>
    <s v="нет"/>
    <x v="0"/>
  </r>
  <r>
    <n v="28"/>
    <s v="Инверторные сплит-системы кассетного типа RAI-35RPE/RAC-35NPE"/>
    <x v="27"/>
    <x v="27"/>
    <x v="0"/>
    <x v="1"/>
    <s v="Высота подъема конденсата встроенной дренажной помпой, мм"/>
    <n v="850"/>
    <x v="131"/>
    <s v="850"/>
    <s v="850"/>
    <x v="0"/>
  </r>
  <r>
    <n v="28"/>
    <s v="Инверторные сплит-системы кассетного типа RAI-35RPE/RAC-35NPE"/>
    <x v="27"/>
    <x v="27"/>
    <x v="0"/>
    <x v="1"/>
    <s v="Встроенная дренажная помпа"/>
    <s v="Да"/>
    <x v="125"/>
    <s v="Да"/>
    <s v="да"/>
    <x v="0"/>
  </r>
  <r>
    <n v="28"/>
    <s v="Инверторные сплит-системы кассетного типа RAI-35RPE/RAC-35NPE"/>
    <x v="27"/>
    <x v="27"/>
    <x v="0"/>
    <x v="1"/>
    <s v="Противопылевой фильтр в комплекте"/>
    <s v="Да"/>
    <x v="72"/>
    <s v="Да"/>
    <s v="да"/>
    <x v="0"/>
  </r>
  <r>
    <n v="28"/>
    <s v="Инверторные сплит-системы кассетного типа RAI-35RPE/RAC-35NPE"/>
    <x v="27"/>
    <x v="27"/>
    <x v="0"/>
    <x v="1"/>
    <s v="Пульт управления в комплекте"/>
    <s v="Нет"/>
    <x v="73"/>
    <s v="Нет"/>
    <s v="нет"/>
    <x v="0"/>
  </r>
  <r>
    <n v="28"/>
    <s v="Инверторные сплит-системы кассетного типа RAI-35RPE/RAC-35NPE"/>
    <x v="27"/>
    <x v="27"/>
    <x v="0"/>
    <x v="1"/>
    <s v="Встроенный электронагреватель"/>
    <s v="Нет"/>
    <x v="126"/>
    <s v="Нет"/>
    <s v="нет"/>
    <x v="0"/>
  </r>
  <r>
    <n v="29"/>
    <s v="Инверторные сплит-системы кассетного типа RAI-50RPE/RAC-50NPE"/>
    <x v="28"/>
    <x v="28"/>
    <x v="0"/>
    <x v="1"/>
    <s v="Модель внутреннего блока"/>
    <s v="RAI-50RPE"/>
    <x v="1"/>
    <s v="RAI-50RPE"/>
    <s v="RAI-50RPE"/>
    <x v="0"/>
  </r>
  <r>
    <n v="29"/>
    <s v="Инверторные сплит-системы кассетного типа RAI-50RPE/RAC-50NPE"/>
    <x v="28"/>
    <x v="28"/>
    <x v="0"/>
    <x v="1"/>
    <s v="Модель наружного блока"/>
    <s v="RAC-50NPE"/>
    <x v="2"/>
    <s v="RAC-50NPE"/>
    <s v="RAC-50NPE"/>
    <x v="0"/>
  </r>
  <r>
    <n v="29"/>
    <s v="Инверторные сплит-системы кассетного типа RAI-50RPE/RAC-50NPE"/>
    <x v="28"/>
    <x v="28"/>
    <x v="0"/>
    <x v="1"/>
    <s v="Модель декоративной панели"/>
    <s v="P-AP56NAMS"/>
    <x v="132"/>
    <s v="P-AP56NAMS"/>
    <s v="P-AP56NAMS"/>
    <x v="0"/>
  </r>
  <r>
    <n v="29"/>
    <s v="Инверторные сплит-системы кассетного типа RAI-50RPE/RAC-50NPE"/>
    <x v="28"/>
    <x v="28"/>
    <x v="0"/>
    <x v="1"/>
    <s v="Инверторная технология"/>
    <s v="Да"/>
    <x v="3"/>
    <s v="Да"/>
    <s v="да"/>
    <x v="1"/>
  </r>
  <r>
    <n v="29"/>
    <s v="Инверторные сплит-системы кассетного типа RAI-50RPE/RAC-50NPE"/>
    <x v="28"/>
    <x v="28"/>
    <x v="0"/>
    <x v="1"/>
    <s v="Серия"/>
    <s v="Сплит-системы кассетного типа"/>
    <x v="4"/>
    <s v="Сплит-системы кассетного типа"/>
    <s v="Сплит-системы кассетного типа"/>
    <x v="0"/>
  </r>
  <r>
    <n v="29"/>
    <s v="Инверторные сплит-системы кассетного типа RAI-50RPE/RAC-50NPE"/>
    <x v="28"/>
    <x v="28"/>
    <x v="0"/>
    <x v="1"/>
    <s v="Тип внутреннего блока"/>
    <s v="Кассетный"/>
    <x v="5"/>
    <s v="Кассетный"/>
    <s v="Кассетный"/>
    <x v="1"/>
  </r>
  <r>
    <n v="29"/>
    <s v="Инверторные сплит-системы кассетного типа RAI-50RPE/RAC-50NPE"/>
    <x v="28"/>
    <x v="28"/>
    <x v="0"/>
    <x v="1"/>
    <s v="Эффективен для помещ. площадью до, м"/>
    <n v="50"/>
    <x v="6"/>
    <s v="50"/>
    <s v="50"/>
    <x v="1"/>
  </r>
  <r>
    <n v="29"/>
    <s v="Инверторные сплит-системы кассетного типа RAI-50RPE/RAC-50NPE"/>
    <x v="28"/>
    <x v="28"/>
    <x v="0"/>
    <x v="1"/>
    <s v="Холодопроизводительность, kBTU"/>
    <n v="17"/>
    <x v="7"/>
    <s v="17"/>
    <s v="17"/>
    <x v="0"/>
  </r>
  <r>
    <n v="29"/>
    <s v="Инверторные сплит-системы кассетного типа RAI-50RPE/RAC-50NPE"/>
    <x v="28"/>
    <x v="28"/>
    <x v="0"/>
    <x v="1"/>
    <s v="Холодопроизводительность, кВт"/>
    <s v="5.00 (1.20 - 5.80)"/>
    <x v="8"/>
    <s v="5.00 (1.20 - 5.80)"/>
    <n v="5"/>
    <x v="1"/>
  </r>
  <r>
    <n v="29"/>
    <s v="Инверторные сплит-системы кассетного типа RAI-50RPE/RAC-50NPE"/>
    <x v="28"/>
    <x v="28"/>
    <x v="0"/>
    <x v="1"/>
    <s v="Номинальная холодопроизводительность, кВт"/>
    <n v="5"/>
    <x v="76"/>
    <s v="5"/>
    <s v="5"/>
    <x v="0"/>
  </r>
  <r>
    <n v="29"/>
    <s v="Инверторные сплит-системы кассетного типа RAI-50RPE/RAC-50NPE"/>
    <x v="28"/>
    <x v="28"/>
    <x v="0"/>
    <x v="1"/>
    <s v="Минимальная холодопроизводительность, кВт"/>
    <n v="1.2"/>
    <x v="77"/>
    <s v="1.2"/>
    <s v="1.2"/>
    <x v="0"/>
  </r>
  <r>
    <n v="29"/>
    <s v="Инверторные сплит-системы кассетного типа RAI-50RPE/RAC-50NPE"/>
    <x v="28"/>
    <x v="28"/>
    <x v="0"/>
    <x v="1"/>
    <s v="Максимальная холодопроизводительность, кВт"/>
    <n v="5.8"/>
    <x v="78"/>
    <s v="5.8"/>
    <s v="5.8"/>
    <x v="0"/>
  </r>
  <r>
    <n v="29"/>
    <s v="Инверторные сплит-системы кассетного типа RAI-50RPE/RAC-50NPE"/>
    <x v="28"/>
    <x v="28"/>
    <x v="0"/>
    <x v="1"/>
    <s v="Потребляемый ток в режиме охлаждения, А"/>
    <s v="6.17 (1.30 - 10.87)"/>
    <x v="9"/>
    <s v="6.17 (1.30 - 10.87)"/>
    <n v="6.17"/>
    <x v="1"/>
  </r>
  <r>
    <n v="29"/>
    <s v="Инверторные сплит-системы кассетного типа RAI-50RPE/RAC-50NPE"/>
    <x v="28"/>
    <x v="28"/>
    <x v="0"/>
    <x v="1"/>
    <s v="Номинальный потребляемый ток в режиме охлаждения, А"/>
    <n v="6.17"/>
    <x v="79"/>
    <s v="6.17"/>
    <s v="6.17"/>
    <x v="0"/>
  </r>
  <r>
    <n v="29"/>
    <s v="Инверторные сплит-системы кассетного типа RAI-50RPE/RAC-50NPE"/>
    <x v="28"/>
    <x v="28"/>
    <x v="0"/>
    <x v="1"/>
    <s v="Минимальный потребляемый ток в режиме охлаждения, А"/>
    <n v="1.3"/>
    <x v="80"/>
    <s v="1.3"/>
    <s v="1.3"/>
    <x v="0"/>
  </r>
  <r>
    <n v="29"/>
    <s v="Инверторные сплит-системы кассетного типа RAI-50RPE/RAC-50NPE"/>
    <x v="28"/>
    <x v="28"/>
    <x v="0"/>
    <x v="1"/>
    <s v="Максимальный потребляемый ток в режиме охлаждения, А"/>
    <n v="10.87"/>
    <x v="81"/>
    <s v="10.87"/>
    <s v="10.87"/>
    <x v="0"/>
  </r>
  <r>
    <n v="29"/>
    <s v="Инверторные сплит-системы кассетного типа RAI-50RPE/RAC-50NPE"/>
    <x v="28"/>
    <x v="28"/>
    <x v="0"/>
    <x v="1"/>
    <s v="Потребляемая мощность в режиме охлаждения, кВт"/>
    <s v="1.420 (0.30 - 2.50)"/>
    <x v="10"/>
    <s v="1.420 (0.30 - 2.50)"/>
    <n v="1.42"/>
    <x v="1"/>
  </r>
  <r>
    <n v="29"/>
    <s v="Инверторные сплит-системы кассетного типа RAI-50RPE/RAC-50NPE"/>
    <x v="28"/>
    <x v="28"/>
    <x v="0"/>
    <x v="1"/>
    <s v="Номинальная потребляемая мощность в режиме охлаждения, кВт"/>
    <n v="1.42"/>
    <x v="82"/>
    <s v="1.42"/>
    <s v="1.42"/>
    <x v="0"/>
  </r>
  <r>
    <n v="29"/>
    <s v="Инверторные сплит-системы кассетного типа RAI-50RPE/RAC-50NPE"/>
    <x v="28"/>
    <x v="28"/>
    <x v="0"/>
    <x v="1"/>
    <s v="Минимальная потребляемая мощность в режиме охлаждения, кВт"/>
    <n v="0.3"/>
    <x v="83"/>
    <s v="0.3"/>
    <s v="0.3"/>
    <x v="0"/>
  </r>
  <r>
    <n v="29"/>
    <s v="Инверторные сплит-системы кассетного типа RAI-50RPE/RAC-50NPE"/>
    <x v="28"/>
    <x v="28"/>
    <x v="0"/>
    <x v="1"/>
    <s v="Максимальная потребляемая мощность в режиме охлаждения, кВт"/>
    <n v="2.5"/>
    <x v="84"/>
    <s v="2.5"/>
    <s v="2.5"/>
    <x v="0"/>
  </r>
  <r>
    <n v="29"/>
    <s v="Инверторные сплит-системы кассетного типа RAI-50RPE/RAC-50NPE"/>
    <x v="28"/>
    <x v="28"/>
    <x v="0"/>
    <x v="1"/>
    <s v="Коэффициент энергоэффективности EER, Вт/Вт"/>
    <n v="3.52"/>
    <x v="11"/>
    <s v="3.52"/>
    <s v="3.52"/>
    <x v="0"/>
  </r>
  <r>
    <n v="29"/>
    <s v="Инверторные сплит-системы кассетного типа RAI-50RPE/RAC-50NPE"/>
    <x v="28"/>
    <x v="28"/>
    <x v="0"/>
    <x v="1"/>
    <s v="Коэффициент сезонной энергоэффективности SEER, Вт/Вт"/>
    <n v="6.2"/>
    <x v="12"/>
    <s v="6.2"/>
    <s v="6.2"/>
    <x v="0"/>
  </r>
  <r>
    <n v="29"/>
    <s v="Инверторные сплит-системы кассетного типа RAI-50RPE/RAC-50NPE"/>
    <x v="28"/>
    <x v="28"/>
    <x v="0"/>
    <x v="1"/>
    <s v="Класс энергоэффективности EER (охлаждение)"/>
    <s v="A"/>
    <x v="13"/>
    <s v="A"/>
    <s v="A"/>
    <x v="0"/>
  </r>
  <r>
    <n v="29"/>
    <s v="Инверторные сплит-системы кассетного типа RAI-50RPE/RAC-50NPE"/>
    <x v="28"/>
    <x v="28"/>
    <x v="0"/>
    <x v="1"/>
    <s v="Класс сезонной энергоэффективности SEER (охлаждение)"/>
    <s v="A++"/>
    <x v="14"/>
    <s v="A++"/>
    <s v="A++"/>
    <x v="0"/>
  </r>
  <r>
    <n v="29"/>
    <s v="Инверторные сплит-системы кассетного типа RAI-50RPE/RAC-50NPE"/>
    <x v="28"/>
    <x v="28"/>
    <x v="0"/>
    <x v="1"/>
    <s v="Теплопроизводительность, kBTU"/>
    <n v="20"/>
    <x v="15"/>
    <s v="20"/>
    <s v="20"/>
    <x v="0"/>
  </r>
  <r>
    <n v="29"/>
    <s v="Инверторные сплит-системы кассетного типа RAI-50RPE/RAC-50NPE"/>
    <x v="28"/>
    <x v="28"/>
    <x v="0"/>
    <x v="1"/>
    <s v="Теплопроизводительность контура, kBTU"/>
    <n v="20"/>
    <x v="85"/>
    <s v="20"/>
    <s v="20"/>
    <x v="0"/>
  </r>
  <r>
    <n v="29"/>
    <s v="Инверторные сплит-системы кассетного типа RAI-50RPE/RAC-50NPE"/>
    <x v="28"/>
    <x v="28"/>
    <x v="0"/>
    <x v="1"/>
    <s v="Теплопроизводительность, кВт"/>
    <s v="6.00 (1.20 - 6.80)"/>
    <x v="16"/>
    <s v="6.00 (1.20 - 6.80)"/>
    <n v="6"/>
    <x v="1"/>
  </r>
  <r>
    <n v="29"/>
    <s v="Инверторные сплит-системы кассетного типа RAI-50RPE/RAC-50NPE"/>
    <x v="28"/>
    <x v="28"/>
    <x v="0"/>
    <x v="1"/>
    <s v="Номинальная теплопроизводительность, кВт"/>
    <n v="6"/>
    <x v="86"/>
    <s v="6"/>
    <s v="6"/>
    <x v="0"/>
  </r>
  <r>
    <n v="29"/>
    <s v="Инверторные сплит-системы кассетного типа RAI-50RPE/RAC-50NPE"/>
    <x v="28"/>
    <x v="28"/>
    <x v="0"/>
    <x v="1"/>
    <s v="Минимальная теплопроизводительность, кВт"/>
    <n v="1.2"/>
    <x v="87"/>
    <s v="1.2"/>
    <s v="1.2"/>
    <x v="0"/>
  </r>
  <r>
    <n v="29"/>
    <s v="Инверторные сплит-системы кассетного типа RAI-50RPE/RAC-50NPE"/>
    <x v="28"/>
    <x v="28"/>
    <x v="0"/>
    <x v="1"/>
    <s v="Максимальная теплопроизводительность, кВт"/>
    <n v="6.8"/>
    <x v="88"/>
    <s v="6.8"/>
    <s v="6.8"/>
    <x v="0"/>
  </r>
  <r>
    <n v="29"/>
    <s v="Инверторные сплит-системы кассетного типа RAI-50RPE/RAC-50NPE"/>
    <x v="28"/>
    <x v="28"/>
    <x v="0"/>
    <x v="1"/>
    <s v="Потребляемый ток в режиме нагрева, А"/>
    <s v="6,83 (1.30 - 11.52)"/>
    <x v="17"/>
    <s v="6.83 (1.30 - 11.52)"/>
    <n v="6.83"/>
    <x v="1"/>
  </r>
  <r>
    <n v="29"/>
    <s v="Инверторные сплит-системы кассетного типа RAI-50RPE/RAC-50NPE"/>
    <x v="28"/>
    <x v="28"/>
    <x v="0"/>
    <x v="1"/>
    <s v="Номинальный потребляемый ток в режиме нагрева, А"/>
    <s v="6,83"/>
    <x v="89"/>
    <n v="6.83"/>
    <n v="6.83"/>
    <x v="0"/>
  </r>
  <r>
    <n v="29"/>
    <s v="Инверторные сплит-системы кассетного типа RAI-50RPE/RAC-50NPE"/>
    <x v="28"/>
    <x v="28"/>
    <x v="0"/>
    <x v="1"/>
    <s v="Минимальный потребляемый ток в режиме нагрева, А"/>
    <n v="1.3"/>
    <x v="90"/>
    <s v="1.3"/>
    <s v="1.3"/>
    <x v="0"/>
  </r>
  <r>
    <n v="29"/>
    <s v="Инверторные сплит-системы кассетного типа RAI-50RPE/RAC-50NPE"/>
    <x v="28"/>
    <x v="28"/>
    <x v="0"/>
    <x v="1"/>
    <s v="Максимальный потребляемый ток в режиме нагрева, А"/>
    <n v="11.52"/>
    <x v="91"/>
    <s v="11.52"/>
    <s v="11.52"/>
    <x v="0"/>
  </r>
  <r>
    <n v="29"/>
    <s v="Инверторные сплит-системы кассетного типа RAI-50RPE/RAC-50NPE"/>
    <x v="28"/>
    <x v="28"/>
    <x v="0"/>
    <x v="1"/>
    <s v="Потребляемая мощность в режиме нагрева, кВт"/>
    <s v="1,570 (0.30 - 2.65)"/>
    <x v="18"/>
    <s v="1.570 (0.30 - 2.65)"/>
    <n v="1.57"/>
    <x v="1"/>
  </r>
  <r>
    <n v="29"/>
    <s v="Инверторные сплит-системы кассетного типа RAI-50RPE/RAC-50NPE"/>
    <x v="28"/>
    <x v="28"/>
    <x v="0"/>
    <x v="1"/>
    <s v="Номинальная потребляемая мощность в режиме нагрева, кВт"/>
    <n v="1570"/>
    <x v="92"/>
    <s v="1570"/>
    <s v="1570"/>
    <x v="0"/>
  </r>
  <r>
    <n v="29"/>
    <s v="Инверторные сплит-системы кассетного типа RAI-50RPE/RAC-50NPE"/>
    <x v="28"/>
    <x v="28"/>
    <x v="0"/>
    <x v="1"/>
    <s v="Минимальная потребляемая мощность в режиме нагрева, кВт"/>
    <n v="0.3"/>
    <x v="93"/>
    <s v="0.3"/>
    <s v="0.3"/>
    <x v="0"/>
  </r>
  <r>
    <n v="29"/>
    <s v="Инверторные сплит-системы кассетного типа RAI-50RPE/RAC-50NPE"/>
    <x v="28"/>
    <x v="28"/>
    <x v="0"/>
    <x v="1"/>
    <s v="Максимальная потребляемая мощность в режиме нагрева, кВт"/>
    <n v="2.65"/>
    <x v="94"/>
    <s v="2.65"/>
    <s v="2.65"/>
    <x v="0"/>
  </r>
  <r>
    <n v="29"/>
    <s v="Инверторные сплит-системы кассетного типа RAI-50RPE/RAC-50NPE"/>
    <x v="28"/>
    <x v="28"/>
    <x v="0"/>
    <x v="1"/>
    <s v="Коэффициент энергоэффективности COP, Вт/Вт"/>
    <n v="3.82"/>
    <x v="19"/>
    <s v="3.82"/>
    <s v="3.82"/>
    <x v="0"/>
  </r>
  <r>
    <n v="29"/>
    <s v="Инверторные сплит-системы кассетного типа RAI-50RPE/RAC-50NPE"/>
    <x v="28"/>
    <x v="28"/>
    <x v="0"/>
    <x v="1"/>
    <s v="Коэффициент энергоэффективности SCOP (усредненный), Вт/Вт"/>
    <n v="4.4000000000000004"/>
    <x v="20"/>
    <s v="4.4"/>
    <s v="4.4"/>
    <x v="0"/>
  </r>
  <r>
    <n v="29"/>
    <s v="Инверторные сплит-системы кассетного типа RAI-50RPE/RAC-50NPE"/>
    <x v="28"/>
    <x v="28"/>
    <x v="0"/>
    <x v="1"/>
    <s v="Класс энергоэффективности COP (нагрев)"/>
    <s v="A"/>
    <x v="21"/>
    <s v="A"/>
    <s v="A"/>
    <x v="0"/>
  </r>
  <r>
    <n v="29"/>
    <s v="Инверторные сплит-системы кассетного типа RAI-50RPE/RAC-50NPE"/>
    <x v="28"/>
    <x v="28"/>
    <x v="0"/>
    <x v="1"/>
    <s v="Класс сезонной энергоэффективности SCOP (нагрев, усредненный)"/>
    <s v="A+"/>
    <x v="22"/>
    <s v="A+"/>
    <s v="A+"/>
    <x v="0"/>
  </r>
  <r>
    <n v="29"/>
    <s v="Инверторные сплит-системы кассетного типа RAI-50RPE/RAC-50NPE"/>
    <x v="28"/>
    <x v="28"/>
    <x v="0"/>
    <x v="1"/>
    <s v="Электропитание внутреннего блока, В/Гц/Ф"/>
    <s v="230/50/1"/>
    <x v="95"/>
    <s v="230/50/1"/>
    <s v="230/50/1"/>
    <x v="0"/>
  </r>
  <r>
    <n v="29"/>
    <s v="Инверторные сплит-системы кассетного типа RAI-50RPE/RAC-50NPE"/>
    <x v="28"/>
    <x v="28"/>
    <x v="0"/>
    <x v="1"/>
    <s v="Напряжение электропитания внутреннего блока, В"/>
    <n v="230"/>
    <x v="96"/>
    <s v="230"/>
    <s v="230"/>
    <x v="0"/>
  </r>
  <r>
    <n v="29"/>
    <s v="Инверторные сплит-системы кассетного типа RAI-50RPE/RAC-50NPE"/>
    <x v="28"/>
    <x v="28"/>
    <x v="0"/>
    <x v="1"/>
    <s v="Частота электропитания внутреннего блока, Гц"/>
    <n v="50"/>
    <x v="97"/>
    <s v="50"/>
    <s v="50"/>
    <x v="0"/>
  </r>
  <r>
    <n v="29"/>
    <s v="Инверторные сплит-системы кассетного типа RAI-50RPE/RAC-50NPE"/>
    <x v="28"/>
    <x v="28"/>
    <x v="0"/>
    <x v="1"/>
    <s v="Количество фаз электропитания внутреннего блока, Ф"/>
    <n v="1"/>
    <x v="98"/>
    <s v="1"/>
    <s v="1"/>
    <x v="0"/>
  </r>
  <r>
    <n v="29"/>
    <s v="Инверторные сплит-системы кассетного типа RAI-50RPE/RAC-50NPE"/>
    <x v="28"/>
    <x v="28"/>
    <x v="0"/>
    <x v="1"/>
    <s v="Электропитание наружного блока, В/Гц/Ф"/>
    <s v="230/50/1"/>
    <x v="99"/>
    <s v="230/50/1"/>
    <s v="230/50/1"/>
    <x v="0"/>
  </r>
  <r>
    <n v="29"/>
    <s v="Инверторные сплит-системы кассетного типа RAI-50RPE/RAC-50NPE"/>
    <x v="28"/>
    <x v="28"/>
    <x v="0"/>
    <x v="1"/>
    <s v="Напряжение электропитания наружного блока, В"/>
    <n v="230"/>
    <x v="100"/>
    <s v="230"/>
    <s v="230"/>
    <x v="0"/>
  </r>
  <r>
    <n v="29"/>
    <s v="Инверторные сплит-системы кассетного типа RAI-50RPE/RAC-50NPE"/>
    <x v="28"/>
    <x v="28"/>
    <x v="0"/>
    <x v="1"/>
    <s v="Частота электропитания наружного блока, Гц"/>
    <n v="50"/>
    <x v="101"/>
    <s v="50"/>
    <s v="50"/>
    <x v="0"/>
  </r>
  <r>
    <n v="29"/>
    <s v="Инверторные сплит-системы кассетного типа RAI-50RPE/RAC-50NPE"/>
    <x v="28"/>
    <x v="28"/>
    <x v="0"/>
    <x v="1"/>
    <s v="Количество фаз электропитания наружного блока, Ф"/>
    <n v="1"/>
    <x v="102"/>
    <s v="1"/>
    <s v="1"/>
    <x v="0"/>
  </r>
  <r>
    <n v="29"/>
    <s v="Инверторные сплит-системы кассетного типа RAI-50RPE/RAC-50NPE"/>
    <x v="28"/>
    <x v="28"/>
    <x v="0"/>
    <x v="1"/>
    <s v="Расход воздуха внутреннего блока, м&amp;lt;sup&amp;gt;3&amp;lt;/sup&amp;gt;/ч"/>
    <s v="390/540/630/720"/>
    <x v="24"/>
    <s v="390/540/630/720"/>
    <s v="390/540/630/720"/>
    <x v="0"/>
  </r>
  <r>
    <n v="29"/>
    <s v="Инверторные сплит-системы кассетного типа RAI-50RPE/RAC-50NPE"/>
    <x v="28"/>
    <x v="28"/>
    <x v="0"/>
    <x v="1"/>
    <s v="Минимальный расход воздуха внутреннего блока, м&amp;lt;sup&amp;gt;3&amp;lt;/sup&amp;gt;/ч"/>
    <n v="390"/>
    <x v="25"/>
    <s v="390"/>
    <s v="390"/>
    <x v="0"/>
  </r>
  <r>
    <n v="29"/>
    <s v="Инверторные сплит-системы кассетного типа RAI-50RPE/RAC-50NPE"/>
    <x v="28"/>
    <x v="28"/>
    <x v="0"/>
    <x v="1"/>
    <s v="Уровень шума внутреннего блока, дБ(А)"/>
    <s v="29/35/39/43"/>
    <x v="26"/>
    <s v="29/35/39/43"/>
    <s v="29/35/39/43"/>
    <x v="1"/>
  </r>
  <r>
    <n v="29"/>
    <s v="Инверторные сплит-системы кассетного типа RAI-50RPE/RAC-50NPE"/>
    <x v="28"/>
    <x v="28"/>
    <x v="0"/>
    <x v="1"/>
    <s v="Минимальный уровень шума внутреннего блока, дБ(А)"/>
    <n v="29"/>
    <x v="27"/>
    <s v="29"/>
    <s v="29"/>
    <x v="0"/>
  </r>
  <r>
    <n v="29"/>
    <s v="Инверторные сплит-системы кассетного типа RAI-50RPE/RAC-50NPE"/>
    <x v="28"/>
    <x v="28"/>
    <x v="0"/>
    <x v="1"/>
    <s v="Объем конденсации, л/ч"/>
    <n v="2.8"/>
    <x v="28"/>
    <s v="2.8"/>
    <s v="2.8"/>
    <x v="0"/>
  </r>
  <r>
    <n v="29"/>
    <s v="Инверторные сплит-системы кассетного типа RAI-50RPE/RAC-50NPE"/>
    <x v="28"/>
    <x v="28"/>
    <x v="0"/>
    <x v="1"/>
    <s v="Расход воздуха наружного блока, м&amp;lt;sup&amp;gt;3&amp;lt;/sup&amp;gt;/ч"/>
    <n v="2160"/>
    <x v="29"/>
    <s v="2160"/>
    <s v="2160"/>
    <x v="0"/>
  </r>
  <r>
    <n v="29"/>
    <s v="Инверторные сплит-системы кассетного типа RAI-50RPE/RAC-50NPE"/>
    <x v="28"/>
    <x v="28"/>
    <x v="0"/>
    <x v="1"/>
    <s v="Уровень шума наружного блока, дБ(А)"/>
    <n v="50"/>
    <x v="30"/>
    <s v="50"/>
    <s v="50"/>
    <x v="1"/>
  </r>
  <r>
    <n v="29"/>
    <s v="Инверторные сплит-системы кассетного типа RAI-50RPE/RAC-50NPE"/>
    <x v="28"/>
    <x v="28"/>
    <x v="0"/>
    <x v="1"/>
    <s v="Марка компрессора"/>
    <s v="Hitachi"/>
    <x v="31"/>
    <s v="Hitachi"/>
    <s v="Hitachi"/>
    <x v="1"/>
  </r>
  <r>
    <n v="29"/>
    <s v="Инверторные сплит-системы кассетного типа RAI-50RPE/RAC-50NPE"/>
    <x v="28"/>
    <x v="28"/>
    <x v="0"/>
    <x v="1"/>
    <s v="Тип компрессора"/>
    <s v="Ротационный с одним ротором"/>
    <x v="32"/>
    <s v="Ротационный с одним ротором"/>
    <s v="Ротационный с одним ротором"/>
    <x v="0"/>
  </r>
  <r>
    <n v="29"/>
    <s v="Инверторные сплит-системы кассетного типа RAI-50RPE/RAC-50NPE"/>
    <x v="28"/>
    <x v="28"/>
    <x v="0"/>
    <x v="1"/>
    <s v="Тип хладагента"/>
    <s v="R32"/>
    <x v="33"/>
    <s v="R32"/>
    <s v="R32"/>
    <x v="1"/>
  </r>
  <r>
    <n v="29"/>
    <s v="Инверторные сплит-системы кассетного типа RAI-50RPE/RAC-50NPE"/>
    <x v="28"/>
    <x v="28"/>
    <x v="0"/>
    <x v="1"/>
    <s v="Заводская заправка хладагента, г"/>
    <n v="1500"/>
    <x v="34"/>
    <s v="1500"/>
    <s v="1500"/>
    <x v="1"/>
  </r>
  <r>
    <n v="29"/>
    <s v="Инверторные сплит-системы кассетного типа RAI-50RPE/RAC-50NPE"/>
    <x v="28"/>
    <x v="28"/>
    <x v="0"/>
    <x v="1"/>
    <s v="Дозаправка хладагента (сверх номинальной длины трассы), г/м"/>
    <n v="0"/>
    <x v="103"/>
    <s v="0"/>
    <s v="0"/>
    <x v="0"/>
  </r>
  <r>
    <n v="29"/>
    <s v="Инверторные сплит-системы кассетного типа RAI-50RPE/RAC-50NPE"/>
    <x v="28"/>
    <x v="28"/>
    <x v="0"/>
    <x v="1"/>
    <s v="Габаритные размеры внутреннего блока (ШхВхГ), мм"/>
    <s v="570x285x570"/>
    <x v="35"/>
    <s v="570 x 285 x 570"/>
    <s v="570 x 285 x 570"/>
    <x v="1"/>
  </r>
  <r>
    <n v="29"/>
    <s v="Инверторные сплит-системы кассетного типа RAI-50RPE/RAC-50NPE"/>
    <x v="28"/>
    <x v="28"/>
    <x v="0"/>
    <x v="1"/>
    <s v="Ширина внутреннего блока, мм"/>
    <n v="570"/>
    <x v="104"/>
    <s v="570"/>
    <s v="570"/>
    <x v="0"/>
  </r>
  <r>
    <n v="29"/>
    <s v="Инверторные сплит-системы кассетного типа RAI-50RPE/RAC-50NPE"/>
    <x v="28"/>
    <x v="28"/>
    <x v="0"/>
    <x v="1"/>
    <s v="Высота внутреннего блока, мм"/>
    <n v="285"/>
    <x v="105"/>
    <s v="285"/>
    <s v="285"/>
    <x v="0"/>
  </r>
  <r>
    <n v="29"/>
    <s v="Инверторные сплит-системы кассетного типа RAI-50RPE/RAC-50NPE"/>
    <x v="28"/>
    <x v="28"/>
    <x v="0"/>
    <x v="1"/>
    <s v="Глубина внутреннего блока, мм"/>
    <n v="570"/>
    <x v="106"/>
    <s v="570"/>
    <s v="570"/>
    <x v="0"/>
  </r>
  <r>
    <n v="29"/>
    <s v="Инверторные сплит-системы кассетного типа RAI-50RPE/RAC-50NPE"/>
    <x v="28"/>
    <x v="28"/>
    <x v="0"/>
    <x v="1"/>
    <s v="Габаритные размеры наружного блока (ШхВхГ), мм"/>
    <s v="850x750x298"/>
    <x v="36"/>
    <s v="850 x 750 x 298"/>
    <s v="850 x 750 x 298"/>
    <x v="1"/>
  </r>
  <r>
    <n v="29"/>
    <s v="Инверторные сплит-системы кассетного типа RAI-50RPE/RAC-50NPE"/>
    <x v="28"/>
    <x v="28"/>
    <x v="0"/>
    <x v="1"/>
    <s v="Ширина наружного блока, мм"/>
    <n v="850"/>
    <x v="107"/>
    <s v="850"/>
    <s v="850"/>
    <x v="0"/>
  </r>
  <r>
    <n v="29"/>
    <s v="Инверторные сплит-системы кассетного типа RAI-50RPE/RAC-50NPE"/>
    <x v="28"/>
    <x v="28"/>
    <x v="0"/>
    <x v="1"/>
    <s v="Высота наружного блока, мм"/>
    <n v="750"/>
    <x v="108"/>
    <s v="750"/>
    <s v="750"/>
    <x v="0"/>
  </r>
  <r>
    <n v="29"/>
    <s v="Инверторные сплит-системы кассетного типа RAI-50RPE/RAC-50NPE"/>
    <x v="28"/>
    <x v="28"/>
    <x v="0"/>
    <x v="1"/>
    <s v="Глубина наружного блока, мм"/>
    <n v="298"/>
    <x v="109"/>
    <s v="298"/>
    <s v="298"/>
    <x v="0"/>
  </r>
  <r>
    <n v="29"/>
    <s v="Инверторные сплит-системы кассетного типа RAI-50RPE/RAC-50NPE"/>
    <x v="28"/>
    <x v="28"/>
    <x v="0"/>
    <x v="1"/>
    <s v="Габаритные размеры декоративной панели (ШхВхГ), мм"/>
    <s v="620x30x620"/>
    <x v="133"/>
    <s v="620 x 30 x 620"/>
    <s v="620 x 30 x 620"/>
    <x v="0"/>
  </r>
  <r>
    <n v="29"/>
    <s v="Инверторные сплит-системы кассетного типа RAI-50RPE/RAC-50NPE"/>
    <x v="28"/>
    <x v="28"/>
    <x v="0"/>
    <x v="1"/>
    <s v="Ширина декоративной панели, мм"/>
    <n v="620"/>
    <x v="134"/>
    <s v="620"/>
    <s v="620"/>
    <x v="0"/>
  </r>
  <r>
    <n v="29"/>
    <s v="Инверторные сплит-системы кассетного типа RAI-50RPE/RAC-50NPE"/>
    <x v="28"/>
    <x v="28"/>
    <x v="0"/>
    <x v="1"/>
    <s v="Высота декоративной панели, мм"/>
    <n v="30"/>
    <x v="135"/>
    <s v="30"/>
    <s v="30"/>
    <x v="0"/>
  </r>
  <r>
    <n v="29"/>
    <s v="Инверторные сплит-системы кассетного типа RAI-50RPE/RAC-50NPE"/>
    <x v="28"/>
    <x v="28"/>
    <x v="0"/>
    <x v="1"/>
    <s v="Глубина декоративной панели, мм"/>
    <n v="620"/>
    <x v="136"/>
    <s v="620"/>
    <s v="620"/>
    <x v="0"/>
  </r>
  <r>
    <n v="29"/>
    <s v="Инверторные сплит-системы кассетного типа RAI-50RPE/RAC-50NPE"/>
    <x v="28"/>
    <x v="28"/>
    <x v="0"/>
    <x v="1"/>
    <s v="Габаритные размеры внутреннего блока в упаковке (ШхВхГ), мм"/>
    <s v="690x312x602"/>
    <x v="37"/>
    <s v="690 x 312 x 602"/>
    <s v="690 x 312 x 602"/>
    <x v="1"/>
  </r>
  <r>
    <n v="29"/>
    <s v="Инверторные сплит-системы кассетного типа RAI-50RPE/RAC-50NPE"/>
    <x v="28"/>
    <x v="28"/>
    <x v="0"/>
    <x v="1"/>
    <s v="Ширина внутреннего блока в упаковке, мм"/>
    <n v="690"/>
    <x v="110"/>
    <s v="690"/>
    <s v="690"/>
    <x v="0"/>
  </r>
  <r>
    <n v="29"/>
    <s v="Инверторные сплит-системы кассетного типа RAI-50RPE/RAC-50NPE"/>
    <x v="28"/>
    <x v="28"/>
    <x v="0"/>
    <x v="1"/>
    <s v="Высота внутреннего блока в упаковке, мм"/>
    <n v="312"/>
    <x v="111"/>
    <s v="312"/>
    <s v="312"/>
    <x v="0"/>
  </r>
  <r>
    <n v="29"/>
    <s v="Инверторные сплит-системы кассетного типа RAI-50RPE/RAC-50NPE"/>
    <x v="28"/>
    <x v="28"/>
    <x v="0"/>
    <x v="1"/>
    <s v="Глубина внутреннего блока в упаковке, мм"/>
    <n v="602"/>
    <x v="112"/>
    <s v="602"/>
    <s v="602"/>
    <x v="0"/>
  </r>
  <r>
    <n v="29"/>
    <s v="Инверторные сплит-системы кассетного типа RAI-50RPE/RAC-50NPE"/>
    <x v="28"/>
    <x v="28"/>
    <x v="0"/>
    <x v="1"/>
    <s v="Габаритные размеры наружного блока в упаковке (ШхВхГ), мм"/>
    <s v="1008x800x404"/>
    <x v="38"/>
    <s v="1008 x 800 x 404"/>
    <s v="1008 x 800 x 404"/>
    <x v="1"/>
  </r>
  <r>
    <n v="29"/>
    <s v="Инверторные сплит-системы кассетного типа RAI-50RPE/RAC-50NPE"/>
    <x v="28"/>
    <x v="28"/>
    <x v="0"/>
    <x v="1"/>
    <s v="Ширина наружного блока в упаковке, мм"/>
    <n v="1008"/>
    <x v="113"/>
    <s v="1008"/>
    <s v="1008"/>
    <x v="0"/>
  </r>
  <r>
    <n v="29"/>
    <s v="Инверторные сплит-системы кассетного типа RAI-50RPE/RAC-50NPE"/>
    <x v="28"/>
    <x v="28"/>
    <x v="0"/>
    <x v="1"/>
    <s v="Высота наружного блока в упаковке, мм"/>
    <n v="800"/>
    <x v="114"/>
    <s v="800"/>
    <s v="800"/>
    <x v="0"/>
  </r>
  <r>
    <n v="29"/>
    <s v="Инверторные сплит-системы кассетного типа RAI-50RPE/RAC-50NPE"/>
    <x v="28"/>
    <x v="28"/>
    <x v="0"/>
    <x v="1"/>
    <s v="Глубина наружного блока в упаковке, мм"/>
    <n v="404"/>
    <x v="115"/>
    <s v="404"/>
    <s v="404"/>
    <x v="0"/>
  </r>
  <r>
    <n v="29"/>
    <s v="Инверторные сплит-системы кассетного типа RAI-50RPE/RAC-50NPE"/>
    <x v="28"/>
    <x v="28"/>
    <x v="0"/>
    <x v="1"/>
    <s v="Габаритные размеры декоративной панели в упаковке (ШхВхГ), мм"/>
    <s v="640x99x60"/>
    <x v="137"/>
    <s v="640 x 99 x 60"/>
    <s v="640 x 99 x 60"/>
    <x v="0"/>
  </r>
  <r>
    <n v="29"/>
    <s v="Инверторные сплит-системы кассетного типа RAI-50RPE/RAC-50NPE"/>
    <x v="28"/>
    <x v="28"/>
    <x v="0"/>
    <x v="1"/>
    <s v="Ширина декоративной панели в упаковке, мм"/>
    <n v="640"/>
    <x v="138"/>
    <s v="640"/>
    <s v="640"/>
    <x v="0"/>
  </r>
  <r>
    <n v="29"/>
    <s v="Инверторные сплит-системы кассетного типа RAI-50RPE/RAC-50NPE"/>
    <x v="28"/>
    <x v="28"/>
    <x v="0"/>
    <x v="1"/>
    <s v="Высота декоративной панели в упаковке, мм"/>
    <n v="99"/>
    <x v="139"/>
    <s v="99"/>
    <s v="99"/>
    <x v="0"/>
  </r>
  <r>
    <n v="29"/>
    <s v="Инверторные сплит-системы кассетного типа RAI-50RPE/RAC-50NPE"/>
    <x v="28"/>
    <x v="28"/>
    <x v="0"/>
    <x v="1"/>
    <s v="Глубина декоративной панели в упаковке, мм"/>
    <n v="60"/>
    <x v="140"/>
    <s v="60"/>
    <s v="60"/>
    <x v="0"/>
  </r>
  <r>
    <n v="29"/>
    <s v="Инверторные сплит-системы кассетного типа RAI-50RPE/RAC-50NPE"/>
    <x v="28"/>
    <x v="28"/>
    <x v="0"/>
    <x v="1"/>
    <s v="Вес нетто внутреннего блока, кг"/>
    <n v="17"/>
    <x v="39"/>
    <s v="17"/>
    <s v="17"/>
    <x v="1"/>
  </r>
  <r>
    <n v="29"/>
    <s v="Инверторные сплит-системы кассетного типа RAI-50RPE/RAC-50NPE"/>
    <x v="28"/>
    <x v="28"/>
    <x v="0"/>
    <x v="1"/>
    <s v="Вес нетто наружного блока, кг"/>
    <n v="50"/>
    <x v="40"/>
    <s v="50"/>
    <s v="50"/>
    <x v="1"/>
  </r>
  <r>
    <n v="29"/>
    <s v="Инверторные сплит-системы кассетного типа RAI-50RPE/RAC-50NPE"/>
    <x v="28"/>
    <x v="28"/>
    <x v="0"/>
    <x v="1"/>
    <s v="Вес нетто декоративной панели, кг"/>
    <n v="2.5"/>
    <x v="141"/>
    <s v="2.5"/>
    <s v="2.5"/>
    <x v="0"/>
  </r>
  <r>
    <n v="29"/>
    <s v="Инверторные сплит-системы кассетного типа RAI-50RPE/RAC-50NPE"/>
    <x v="28"/>
    <x v="28"/>
    <x v="0"/>
    <x v="1"/>
    <s v="Вес брутто внутреннего блока, кг"/>
    <n v="21"/>
    <x v="41"/>
    <s v="21"/>
    <s v="21"/>
    <x v="1"/>
  </r>
  <r>
    <n v="29"/>
    <s v="Инверторные сплит-системы кассетного типа RAI-50RPE/RAC-50NPE"/>
    <x v="28"/>
    <x v="28"/>
    <x v="0"/>
    <x v="1"/>
    <s v="Вес брутто наружного блока, кг"/>
    <n v="55"/>
    <x v="42"/>
    <s v="55"/>
    <s v="55"/>
    <x v="1"/>
  </r>
  <r>
    <n v="29"/>
    <s v="Инверторные сплит-системы кассетного типа RAI-50RPE/RAC-50NPE"/>
    <x v="28"/>
    <x v="28"/>
    <x v="0"/>
    <x v="1"/>
    <s v="Вес брутто декоративной панели, кг"/>
    <n v="3.5"/>
    <x v="142"/>
    <s v="3.5"/>
    <s v="3.5"/>
    <x v="0"/>
  </r>
  <r>
    <n v="29"/>
    <s v="Инверторные сплит-системы кассетного типа RAI-50RPE/RAC-50NPE"/>
    <x v="28"/>
    <x v="28"/>
    <x v="0"/>
    <x v="1"/>
    <s v="Диаметр жидкостной трубы, мм (дюйм)"/>
    <s v="6,35 (1/4&amp;quot;)"/>
    <x v="43"/>
    <s v="6.35 (1/4&amp;quot;)"/>
    <n v="6.35"/>
    <x v="1"/>
  </r>
  <r>
    <n v="29"/>
    <s v="Инверторные сплит-системы кассетного типа RAI-50RPE/RAC-50NPE"/>
    <x v="28"/>
    <x v="28"/>
    <x v="0"/>
    <x v="1"/>
    <s v="Диаметр газовой трубы, мм (дюйм)"/>
    <s v="12,7 (1/2&amp;quot;)"/>
    <x v="44"/>
    <s v="12.7 (1/2&amp;quot;)"/>
    <n v="12.7"/>
    <x v="1"/>
  </r>
  <r>
    <n v="29"/>
    <s v="Инверторные сплит-системы кассетного типа RAI-50RPE/RAC-50NPE"/>
    <x v="28"/>
    <x v="28"/>
    <x v="0"/>
    <x v="1"/>
    <s v="Максимальная длина трассы, м"/>
    <n v="30"/>
    <x v="45"/>
    <s v="30"/>
    <s v="30"/>
    <x v="1"/>
  </r>
  <r>
    <n v="29"/>
    <s v="Инверторные сплит-системы кассетного типа RAI-50RPE/RAC-50NPE"/>
    <x v="28"/>
    <x v="28"/>
    <x v="0"/>
    <x v="1"/>
    <s v="Максимальный перепад по высоте между внутренним и наружным блоками, м"/>
    <n v="20"/>
    <x v="46"/>
    <s v="20"/>
    <s v="20"/>
    <x v="1"/>
  </r>
  <r>
    <n v="29"/>
    <s v="Инверторные сплит-системы кассетного типа RAI-50RPE/RAC-50NPE"/>
    <x v="28"/>
    <x v="28"/>
    <x v="0"/>
    <x v="1"/>
    <s v="Максимальный перепад по высоте между внутренним и наружным блоками (если не задано взаимное расположение внутреннего и наружного блока), м"/>
    <n v="20"/>
    <x v="116"/>
    <s v="20"/>
    <s v="20"/>
    <x v="1"/>
  </r>
  <r>
    <n v="29"/>
    <s v="Инверторные сплит-системы кассетного типа RAI-50RPE/RAC-50NPE"/>
    <x v="28"/>
    <x v="28"/>
    <x v="0"/>
    <x v="1"/>
    <s v="Минимальная длина трассы, м"/>
    <n v="3"/>
    <x v="47"/>
    <s v="3"/>
    <s v="3"/>
    <x v="0"/>
  </r>
  <r>
    <n v="29"/>
    <s v="Инверторные сплит-системы кассетного типа RAI-50RPE/RAC-50NPE"/>
    <x v="28"/>
    <x v="28"/>
    <x v="0"/>
    <x v="1"/>
    <s v="Номинальная длина трассы, м"/>
    <n v="30"/>
    <x v="48"/>
    <s v="30"/>
    <s v="30"/>
    <x v="0"/>
  </r>
  <r>
    <n v="29"/>
    <s v="Инверторные сплит-системы кассетного типа RAI-50RPE/RAC-50NPE"/>
    <x v="28"/>
    <x v="28"/>
    <x v="0"/>
    <x v="1"/>
    <s v="Диаметр дренажной трубы, мм"/>
    <n v="32"/>
    <x v="49"/>
    <s v="32"/>
    <s v="32"/>
    <x v="0"/>
  </r>
  <r>
    <n v="29"/>
    <s v="Инверторные сплит-системы кассетного типа RAI-50RPE/RAC-50NPE"/>
    <x v="28"/>
    <x v="28"/>
    <x v="0"/>
    <x v="1"/>
    <s v="Рабочие температурные границы наружного воздуха (охлаждение), &amp;amp;deg;C"/>
    <s v="-15 ~ +46"/>
    <x v="50"/>
    <s v="-15 ~ +46"/>
    <s v="-15 ~ +46"/>
    <x v="1"/>
  </r>
  <r>
    <n v="29"/>
    <s v="Инверторные сплит-системы кассетного типа RAI-50RPE/RAC-50NPE"/>
    <x v="28"/>
    <x v="28"/>
    <x v="0"/>
    <x v="1"/>
    <s v="Минимальная рабочая температура наружного воздуха (охлаждение), &amp;amp;deg;C"/>
    <n v="-15"/>
    <x v="117"/>
    <s v="-15"/>
    <s v="-15"/>
    <x v="0"/>
  </r>
  <r>
    <n v="29"/>
    <s v="Инверторные сплит-системы кассетного типа RAI-50RPE/RAC-50NPE"/>
    <x v="28"/>
    <x v="28"/>
    <x v="0"/>
    <x v="1"/>
    <s v="Максимальная рабочая температура наружного воздуха (охлаждение), &amp;amp;deg;C"/>
    <n v="46"/>
    <x v="118"/>
    <s v="46"/>
    <s v="46"/>
    <x v="0"/>
  </r>
  <r>
    <n v="29"/>
    <s v="Инверторные сплит-системы кассетного типа RAI-50RPE/RAC-50NPE"/>
    <x v="28"/>
    <x v="28"/>
    <x v="0"/>
    <x v="1"/>
    <s v="Рабочие температурные границы наружного воздуха (нагрев), &amp;amp;deg;C"/>
    <s v="-15 ~ +24"/>
    <x v="51"/>
    <s v="-15 ~ +24"/>
    <s v="-15 ~ +24"/>
    <x v="1"/>
  </r>
  <r>
    <n v="29"/>
    <s v="Инверторные сплит-системы кассетного типа RAI-50RPE/RAC-50NPE"/>
    <x v="28"/>
    <x v="28"/>
    <x v="0"/>
    <x v="1"/>
    <s v="Минимальная рабочая температура наружного воздуха (нагрев), &amp;amp;deg;C"/>
    <n v="-15"/>
    <x v="119"/>
    <s v="-15"/>
    <s v="-15"/>
    <x v="0"/>
  </r>
  <r>
    <n v="29"/>
    <s v="Инверторные сплит-системы кассетного типа RAI-50RPE/RAC-50NPE"/>
    <x v="28"/>
    <x v="28"/>
    <x v="0"/>
    <x v="1"/>
    <s v="Максимальная рабочая температура наружного воздуха (нагрев), &amp;amp;deg;C"/>
    <n v="24"/>
    <x v="120"/>
    <s v="24"/>
    <s v="24"/>
    <x v="0"/>
  </r>
  <r>
    <n v="29"/>
    <s v="Инверторные сплит-системы кассетного типа RAI-50RPE/RAC-50NPE"/>
    <x v="28"/>
    <x v="28"/>
    <x v="0"/>
    <x v="1"/>
    <s v="Подключение электропитания"/>
    <s v="Наружный блок"/>
    <x v="52"/>
    <s v="Наружный блок"/>
    <s v="Наружный блок"/>
    <x v="0"/>
  </r>
  <r>
    <n v="29"/>
    <s v="Инверторные сплит-системы кассетного типа RAI-50RPE/RAC-50NPE"/>
    <x v="28"/>
    <x v="28"/>
    <x v="0"/>
    <x v="1"/>
    <s v="Межблочный кабель, мм&amp;lt;sup&amp;gt;2&amp;lt;/sup&amp;gt;"/>
    <s v="1,50x3 + E"/>
    <x v="53"/>
    <s v="1.50x3 + E"/>
    <s v="1.50x3 + E"/>
    <x v="0"/>
  </r>
  <r>
    <n v="29"/>
    <s v="Инверторные сплит-системы кассетного типа RAI-50RPE/RAC-50NPE"/>
    <x v="28"/>
    <x v="28"/>
    <x v="0"/>
    <x v="1"/>
    <s v="Силовой кабель, мм&amp;lt;sup&amp;gt;2&amp;lt;/sup&amp;gt;"/>
    <s v="2,50x2 + E"/>
    <x v="54"/>
    <s v="2.50x2 + E"/>
    <s v="2.50x2 + E"/>
    <x v="0"/>
  </r>
  <r>
    <n v="29"/>
    <s v="Инверторные сплит-системы кассетного типа RAI-50RPE/RAC-50NPE"/>
    <x v="28"/>
    <x v="28"/>
    <x v="0"/>
    <x v="1"/>
    <s v="Автомат защиты, А"/>
    <n v="20"/>
    <x v="55"/>
    <s v="20"/>
    <s v="20"/>
    <x v="0"/>
  </r>
  <r>
    <n v="29"/>
    <s v="Инверторные сплит-системы кассетного типа RAI-50RPE/RAC-50NPE"/>
    <x v="28"/>
    <x v="28"/>
    <x v="0"/>
    <x v="1"/>
    <s v="Максимальная потребляемая мощность, кВт"/>
    <n v="2.65"/>
    <x v="56"/>
    <s v="2.65"/>
    <s v="2.65"/>
    <x v="0"/>
  </r>
  <r>
    <n v="29"/>
    <s v="Инверторные сплит-системы кассетного типа RAI-50RPE/RAC-50NPE"/>
    <x v="28"/>
    <x v="28"/>
    <x v="0"/>
    <x v="1"/>
    <s v="Максимальный потребляемый ток, А"/>
    <n v="11.52"/>
    <x v="57"/>
    <s v="11.52"/>
    <s v="11.52"/>
    <x v="0"/>
  </r>
  <r>
    <n v="29"/>
    <s v="Инверторные сплит-системы кассетного типа RAI-50RPE/RAC-50NPE"/>
    <x v="28"/>
    <x v="28"/>
    <x v="0"/>
    <x v="1"/>
    <s v="Класс пылевлагозащиты, внутренний / наружный блок"/>
    <s v="IPX0/IPX4"/>
    <x v="58"/>
    <s v="IPX0/IPX4"/>
    <s v="IPX0/IPX4"/>
    <x v="0"/>
  </r>
  <r>
    <n v="29"/>
    <s v="Инверторные сплит-системы кассетного типа RAI-50RPE/RAC-50NPE"/>
    <x v="28"/>
    <x v="28"/>
    <x v="0"/>
    <x v="1"/>
    <s v="Класс пылевлагозащиты, внутренний блок"/>
    <s v="IPX0"/>
    <x v="121"/>
    <s v="IPX0"/>
    <s v="IPX0"/>
    <x v="0"/>
  </r>
  <r>
    <n v="29"/>
    <s v="Инверторные сплит-системы кассетного типа RAI-50RPE/RAC-50NPE"/>
    <x v="28"/>
    <x v="28"/>
    <x v="0"/>
    <x v="1"/>
    <s v="Класс пылевлагозащиты, наружный блок"/>
    <s v="IPX4"/>
    <x v="122"/>
    <s v="IPX4"/>
    <s v="IPX4"/>
    <x v="0"/>
  </r>
  <r>
    <n v="29"/>
    <s v="Инверторные сплит-системы кассетного типа RAI-50RPE/RAC-50NPE"/>
    <x v="28"/>
    <x v="28"/>
    <x v="0"/>
    <x v="1"/>
    <s v="Класс электрозащиты, внутренний / наружный блок"/>
    <s v="I класс/I класс"/>
    <x v="59"/>
    <s v="I класс/I класс"/>
    <s v="I класс/I класс"/>
    <x v="0"/>
  </r>
  <r>
    <n v="29"/>
    <s v="Инверторные сплит-системы кассетного типа RAI-50RPE/RAC-50NPE"/>
    <x v="28"/>
    <x v="28"/>
    <x v="0"/>
    <x v="1"/>
    <s v="Класс электрозащиты, внутренний блок"/>
    <s v="I класс"/>
    <x v="123"/>
    <s v="I класс"/>
    <s v="I класс"/>
    <x v="0"/>
  </r>
  <r>
    <n v="29"/>
    <s v="Инверторные сплит-системы кассетного типа RAI-50RPE/RAC-50NPE"/>
    <x v="28"/>
    <x v="28"/>
    <x v="0"/>
    <x v="1"/>
    <s v="Класс электрозащиты, наружный блок"/>
    <s v="I класс"/>
    <x v="124"/>
    <s v="I класс"/>
    <s v="I класс"/>
    <x v="0"/>
  </r>
  <r>
    <n v="29"/>
    <s v="Инверторные сплит-системы кассетного типа RAI-50RPE/RAC-50NPE"/>
    <x v="28"/>
    <x v="28"/>
    <x v="0"/>
    <x v="1"/>
    <s v="Монтажный размер наружного блока, мм"/>
    <s v="507*320"/>
    <x v="60"/>
    <s v="507*320"/>
    <s v="507*320"/>
    <x v="0"/>
  </r>
  <r>
    <n v="29"/>
    <s v="Инверторные сплит-системы кассетного типа RAI-50RPE/RAC-50NPE"/>
    <x v="28"/>
    <x v="28"/>
    <x v="0"/>
    <x v="1"/>
    <s v="Страна производства"/>
    <s v="Малайзия"/>
    <x v="61"/>
    <s v="Малайзия"/>
    <s v="Малайзия"/>
    <x v="0"/>
  </r>
  <r>
    <n v="29"/>
    <s v="Инверторные сплит-системы кассетного типа RAI-50RPE/RAC-50NPE"/>
    <x v="28"/>
    <x v="28"/>
    <x v="0"/>
    <x v="1"/>
    <s v="Срок гарантии, мес"/>
    <n v="36"/>
    <x v="62"/>
    <s v="36"/>
    <s v="36"/>
    <x v="0"/>
  </r>
  <r>
    <n v="29"/>
    <s v="Инверторные сплит-системы кассетного типа RAI-50RPE/RAC-50NPE"/>
    <x v="28"/>
    <x v="28"/>
    <x v="0"/>
    <x v="1"/>
    <s v="Цвет внутреннего блока"/>
    <s v="Белый"/>
    <x v="63"/>
    <s v="Белый"/>
    <s v="Белый"/>
    <x v="0"/>
  </r>
  <r>
    <n v="29"/>
    <s v="Инверторные сплит-системы кассетного типа RAI-50RPE/RAC-50NPE"/>
    <x v="28"/>
    <x v="28"/>
    <x v="0"/>
    <x v="1"/>
    <s v="Цвет наружного блока"/>
    <s v="Белый"/>
    <x v="64"/>
    <s v="Белый"/>
    <s v="Белый"/>
    <x v="0"/>
  </r>
  <r>
    <n v="29"/>
    <s v="Инверторные сплит-системы кассетного типа RAI-50RPE/RAC-50NPE"/>
    <x v="28"/>
    <x v="28"/>
    <x v="0"/>
    <x v="1"/>
    <s v="Тип дросселирующего устройства"/>
    <s v="ЭРВ"/>
    <x v="65"/>
    <s v="ЭРВ"/>
    <s v="ЭРВ"/>
    <x v="0"/>
  </r>
  <r>
    <n v="29"/>
    <s v="Инверторные сплит-системы кассетного типа RAI-50RPE/RAC-50NPE"/>
    <x v="28"/>
    <x v="28"/>
    <x v="0"/>
    <x v="1"/>
    <s v="Ионизатор воздуха"/>
    <s v="Нет"/>
    <x v="66"/>
    <s v="Нет"/>
    <s v="нет"/>
    <x v="0"/>
  </r>
  <r>
    <n v="29"/>
    <s v="Инверторные сплит-системы кассетного типа RAI-50RPE/RAC-50NPE"/>
    <x v="28"/>
    <x v="28"/>
    <x v="0"/>
    <x v="1"/>
    <s v="Плазменная очистка воздуха"/>
    <s v="Нет"/>
    <x v="67"/>
    <s v="Нет"/>
    <s v="нет"/>
    <x v="0"/>
  </r>
  <r>
    <n v="29"/>
    <s v="Инверторные сплит-системы кассетного типа RAI-50RPE/RAC-50NPE"/>
    <x v="28"/>
    <x v="28"/>
    <x v="0"/>
    <x v="1"/>
    <s v="Ультрафиолетовая стерилизация"/>
    <s v="Нет"/>
    <x v="68"/>
    <s v="Нет"/>
    <s v="нет"/>
    <x v="0"/>
  </r>
  <r>
    <n v="29"/>
    <s v="Инверторные сплит-системы кассетного типа RAI-50RPE/RAC-50NPE"/>
    <x v="28"/>
    <x v="28"/>
    <x v="0"/>
    <x v="1"/>
    <s v="Регулировка положения жалюзи с пульта ДУ"/>
    <s v="Нет"/>
    <x v="69"/>
    <s v="Нет"/>
    <s v="нет"/>
    <x v="0"/>
  </r>
  <r>
    <n v="29"/>
    <s v="Инверторные сплит-системы кассетного типа RAI-50RPE/RAC-50NPE"/>
    <x v="28"/>
    <x v="28"/>
    <x v="0"/>
    <x v="1"/>
    <s v="Управление c мобильного приложения по Wi-Fi"/>
    <s v="Да, опция"/>
    <x v="70"/>
    <s v="Да. опция"/>
    <s v="Да. опция"/>
    <x v="0"/>
  </r>
  <r>
    <n v="29"/>
    <s v="Инверторные сплит-системы кассетного типа RAI-50RPE/RAC-50NPE"/>
    <x v="28"/>
    <x v="28"/>
    <x v="0"/>
    <x v="1"/>
    <s v="Дополнительные фильтры тонкой очистки в комплекте"/>
    <s v="Нет"/>
    <x v="71"/>
    <s v="Нет"/>
    <s v="нет"/>
    <x v="0"/>
  </r>
  <r>
    <n v="29"/>
    <s v="Инверторные сплит-системы кассетного типа RAI-50RPE/RAC-50NPE"/>
    <x v="28"/>
    <x v="28"/>
    <x v="0"/>
    <x v="1"/>
    <s v="Высота подъема конденсата встроенной дренажной помпой, мм"/>
    <n v="850"/>
    <x v="131"/>
    <s v="850"/>
    <s v="850"/>
    <x v="0"/>
  </r>
  <r>
    <n v="29"/>
    <s v="Инверторные сплит-системы кассетного типа RAI-50RPE/RAC-50NPE"/>
    <x v="28"/>
    <x v="28"/>
    <x v="0"/>
    <x v="1"/>
    <s v="Встроенная дренажная помпа"/>
    <s v="Да"/>
    <x v="125"/>
    <s v="Да"/>
    <s v="да"/>
    <x v="0"/>
  </r>
  <r>
    <n v="29"/>
    <s v="Инверторные сплит-системы кассетного типа RAI-50RPE/RAC-50NPE"/>
    <x v="28"/>
    <x v="28"/>
    <x v="0"/>
    <x v="1"/>
    <s v="Противопылевой фильтр в комплекте"/>
    <s v="Да"/>
    <x v="72"/>
    <s v="Да"/>
    <s v="да"/>
    <x v="0"/>
  </r>
  <r>
    <n v="29"/>
    <s v="Инверторные сплит-системы кассетного типа RAI-50RPE/RAC-50NPE"/>
    <x v="28"/>
    <x v="28"/>
    <x v="0"/>
    <x v="1"/>
    <s v="Пульт управления в комплекте"/>
    <s v="Нет"/>
    <x v="73"/>
    <s v="Нет"/>
    <s v="нет"/>
    <x v="0"/>
  </r>
  <r>
    <n v="29"/>
    <s v="Инверторные сплит-системы кассетного типа RAI-50RPE/RAC-50NPE"/>
    <x v="28"/>
    <x v="28"/>
    <x v="0"/>
    <x v="1"/>
    <s v="Встроенный электронагреватель"/>
    <s v="Нет"/>
    <x v="126"/>
    <s v="Нет"/>
    <s v="нет"/>
    <x v="0"/>
  </r>
  <r>
    <n v="30"/>
    <s v="Инверторные сплит-системы кассетного типа RAI-60RPE/RAC-60NPE"/>
    <x v="29"/>
    <x v="29"/>
    <x v="0"/>
    <x v="1"/>
    <s v="Модель внутреннего блока"/>
    <s v="RAI-60RPE"/>
    <x v="1"/>
    <s v="RAI-60RPE"/>
    <s v="RAI-60RPE"/>
    <x v="0"/>
  </r>
  <r>
    <n v="30"/>
    <s v="Инверторные сплит-системы кассетного типа RAI-60RPE/RAC-60NPE"/>
    <x v="29"/>
    <x v="29"/>
    <x v="0"/>
    <x v="1"/>
    <s v="Модель наружного блока"/>
    <s v="RAC-60NPE"/>
    <x v="2"/>
    <s v="RAC-60NPE"/>
    <s v="RAC-60NPE"/>
    <x v="0"/>
  </r>
  <r>
    <n v="30"/>
    <s v="Инверторные сплит-системы кассетного типа RAI-60RPE/RAC-60NPE"/>
    <x v="29"/>
    <x v="29"/>
    <x v="0"/>
    <x v="1"/>
    <s v="Модель декоративной панели"/>
    <s v="P-AP56NAMS"/>
    <x v="132"/>
    <s v="P-AP56NAMS"/>
    <s v="P-AP56NAMS"/>
    <x v="0"/>
  </r>
  <r>
    <n v="30"/>
    <s v="Инверторные сплит-системы кассетного типа RAI-60RPE/RAC-60NPE"/>
    <x v="29"/>
    <x v="29"/>
    <x v="0"/>
    <x v="1"/>
    <s v="Инверторная технология"/>
    <s v="Да"/>
    <x v="3"/>
    <s v="Да"/>
    <s v="да"/>
    <x v="1"/>
  </r>
  <r>
    <n v="30"/>
    <s v="Инверторные сплит-системы кассетного типа RAI-60RPE/RAC-60NPE"/>
    <x v="29"/>
    <x v="29"/>
    <x v="0"/>
    <x v="1"/>
    <s v="Серия"/>
    <s v="Сплит-системы кассетного типа"/>
    <x v="4"/>
    <s v="Сплит-системы кассетного типа"/>
    <s v="Сплит-системы кассетного типа"/>
    <x v="0"/>
  </r>
  <r>
    <n v="30"/>
    <s v="Инверторные сплит-системы кассетного типа RAI-60RPE/RAC-60NPE"/>
    <x v="29"/>
    <x v="29"/>
    <x v="0"/>
    <x v="1"/>
    <s v="Тип внутреннего блока"/>
    <s v="Кассетный"/>
    <x v="5"/>
    <s v="Кассетный"/>
    <s v="Кассетный"/>
    <x v="1"/>
  </r>
  <r>
    <n v="30"/>
    <s v="Инверторные сплит-системы кассетного типа RAI-60RPE/RAC-60NPE"/>
    <x v="29"/>
    <x v="29"/>
    <x v="0"/>
    <x v="1"/>
    <s v="Эффективен для помещ. площадью до, м"/>
    <n v="60"/>
    <x v="6"/>
    <s v="60"/>
    <s v="60"/>
    <x v="1"/>
  </r>
  <r>
    <n v="30"/>
    <s v="Инверторные сплит-системы кассетного типа RAI-60RPE/RAC-60NPE"/>
    <x v="29"/>
    <x v="29"/>
    <x v="0"/>
    <x v="1"/>
    <s v="Холодопроизводительность, kBTU"/>
    <n v="20"/>
    <x v="7"/>
    <s v="20"/>
    <s v="20"/>
    <x v="0"/>
  </r>
  <r>
    <n v="30"/>
    <s v="Инверторные сплит-системы кассетного типа RAI-60RPE/RAC-60NPE"/>
    <x v="29"/>
    <x v="29"/>
    <x v="0"/>
    <x v="1"/>
    <s v="Холодопроизводительность, кВт"/>
    <s v="6.00 (1.20 - 6.50)"/>
    <x v="8"/>
    <s v="6.00 (1.20 - 6.50)"/>
    <n v="6"/>
    <x v="1"/>
  </r>
  <r>
    <n v="30"/>
    <s v="Инверторные сплит-системы кассетного типа RAI-60RPE/RAC-60NPE"/>
    <x v="29"/>
    <x v="29"/>
    <x v="0"/>
    <x v="1"/>
    <s v="Номинальная холодопроизводительность, кВт"/>
    <n v="6"/>
    <x v="76"/>
    <s v="6"/>
    <s v="6"/>
    <x v="0"/>
  </r>
  <r>
    <n v="30"/>
    <s v="Инверторные сплит-системы кассетного типа RAI-60RPE/RAC-60NPE"/>
    <x v="29"/>
    <x v="29"/>
    <x v="0"/>
    <x v="1"/>
    <s v="Минимальная холодопроизводительность, кВт"/>
    <n v="1.2"/>
    <x v="77"/>
    <s v="1.2"/>
    <s v="1.2"/>
    <x v="0"/>
  </r>
  <r>
    <n v="30"/>
    <s v="Инверторные сплит-системы кассетного типа RAI-60RPE/RAC-60NPE"/>
    <x v="29"/>
    <x v="29"/>
    <x v="0"/>
    <x v="1"/>
    <s v="Максимальная холодопроизводительность, кВт"/>
    <n v="6.5"/>
    <x v="78"/>
    <s v="6.5"/>
    <s v="6.5"/>
    <x v="0"/>
  </r>
  <r>
    <n v="30"/>
    <s v="Инверторные сплит-системы кассетного типа RAI-60RPE/RAC-60NPE"/>
    <x v="29"/>
    <x v="29"/>
    <x v="0"/>
    <x v="1"/>
    <s v="Потребляемый ток в режиме охлаждения, А"/>
    <s v="7.43 (1.30 - 11.30)"/>
    <x v="9"/>
    <s v="7.43 (1.30 - 11.30)"/>
    <n v="7.43"/>
    <x v="1"/>
  </r>
  <r>
    <n v="30"/>
    <s v="Инверторные сплит-системы кассетного типа RAI-60RPE/RAC-60NPE"/>
    <x v="29"/>
    <x v="29"/>
    <x v="0"/>
    <x v="1"/>
    <s v="Номинальный потребляемый ток в режиме охлаждения, А"/>
    <n v="7.43"/>
    <x v="79"/>
    <s v="7.43"/>
    <s v="7.43"/>
    <x v="0"/>
  </r>
  <r>
    <n v="30"/>
    <s v="Инверторные сплит-системы кассетного типа RAI-60RPE/RAC-60NPE"/>
    <x v="29"/>
    <x v="29"/>
    <x v="0"/>
    <x v="1"/>
    <s v="Минимальный потребляемый ток в режиме охлаждения, А"/>
    <n v="1.3"/>
    <x v="80"/>
    <s v="1.3"/>
    <s v="1.3"/>
    <x v="0"/>
  </r>
  <r>
    <n v="30"/>
    <s v="Инверторные сплит-системы кассетного типа RAI-60RPE/RAC-60NPE"/>
    <x v="29"/>
    <x v="29"/>
    <x v="0"/>
    <x v="1"/>
    <s v="Максимальный потребляемый ток в режиме охлаждения, А"/>
    <n v="11.3"/>
    <x v="81"/>
    <s v="11.3"/>
    <s v="11.3"/>
    <x v="0"/>
  </r>
  <r>
    <n v="30"/>
    <s v="Инверторные сплит-системы кассетного типа RAI-60RPE/RAC-60NPE"/>
    <x v="29"/>
    <x v="29"/>
    <x v="0"/>
    <x v="1"/>
    <s v="Потребляемая мощность в режиме охлаждения, кВт"/>
    <s v="1.71 (0.30 - 2.60)"/>
    <x v="10"/>
    <s v="1.71 (0.30 - 2.60)"/>
    <n v="1.71"/>
    <x v="1"/>
  </r>
  <r>
    <n v="30"/>
    <s v="Инверторные сплит-системы кассетного типа RAI-60RPE/RAC-60NPE"/>
    <x v="29"/>
    <x v="29"/>
    <x v="0"/>
    <x v="1"/>
    <s v="Номинальная потребляемая мощность в режиме охлаждения, кВт"/>
    <n v="1.71"/>
    <x v="82"/>
    <s v="1.71"/>
    <s v="1.71"/>
    <x v="0"/>
  </r>
  <r>
    <n v="30"/>
    <s v="Инверторные сплит-системы кассетного типа RAI-60RPE/RAC-60NPE"/>
    <x v="29"/>
    <x v="29"/>
    <x v="0"/>
    <x v="1"/>
    <s v="Минимальная потребляемая мощность в режиме охлаждения, кВт"/>
    <n v="0.3"/>
    <x v="83"/>
    <s v="0.3"/>
    <s v="0.3"/>
    <x v="0"/>
  </r>
  <r>
    <n v="30"/>
    <s v="Инверторные сплит-системы кассетного типа RAI-60RPE/RAC-60NPE"/>
    <x v="29"/>
    <x v="29"/>
    <x v="0"/>
    <x v="1"/>
    <s v="Максимальная потребляемая мощность в режиме охлаждения, кВт"/>
    <n v="2.6"/>
    <x v="84"/>
    <s v="2.6"/>
    <s v="2.6"/>
    <x v="0"/>
  </r>
  <r>
    <n v="30"/>
    <s v="Инверторные сплит-системы кассетного типа RAI-60RPE/RAC-60NPE"/>
    <x v="29"/>
    <x v="29"/>
    <x v="0"/>
    <x v="1"/>
    <s v="Коэффициент энергоэффективности EER, Вт/Вт"/>
    <n v="3.51"/>
    <x v="11"/>
    <s v="3.51"/>
    <s v="3.51"/>
    <x v="0"/>
  </r>
  <r>
    <n v="30"/>
    <s v="Инверторные сплит-системы кассетного типа RAI-60RPE/RAC-60NPE"/>
    <x v="29"/>
    <x v="29"/>
    <x v="0"/>
    <x v="1"/>
    <s v="Коэффициент сезонной энергоэффективности SEER, Вт/Вт"/>
    <n v="6.2"/>
    <x v="12"/>
    <s v="6.2"/>
    <s v="6.2"/>
    <x v="0"/>
  </r>
  <r>
    <n v="30"/>
    <s v="Инверторные сплит-системы кассетного типа RAI-60RPE/RAC-60NPE"/>
    <x v="29"/>
    <x v="29"/>
    <x v="0"/>
    <x v="1"/>
    <s v="Класс энергоэффективности EER (охлаждение)"/>
    <s v="A"/>
    <x v="13"/>
    <s v="A"/>
    <s v="A"/>
    <x v="0"/>
  </r>
  <r>
    <n v="30"/>
    <s v="Инверторные сплит-системы кассетного типа RAI-60RPE/RAC-60NPE"/>
    <x v="29"/>
    <x v="29"/>
    <x v="0"/>
    <x v="1"/>
    <s v="Класс сезонной энергоэффективности SEER (охлаждение)"/>
    <s v="A++"/>
    <x v="14"/>
    <s v="A++"/>
    <s v="A++"/>
    <x v="0"/>
  </r>
  <r>
    <n v="30"/>
    <s v="Инверторные сплит-системы кассетного типа RAI-60RPE/RAC-60NPE"/>
    <x v="29"/>
    <x v="29"/>
    <x v="0"/>
    <x v="1"/>
    <s v="Теплопроизводительность, kBTU"/>
    <n v="24"/>
    <x v="15"/>
    <s v="24"/>
    <s v="24"/>
    <x v="0"/>
  </r>
  <r>
    <n v="30"/>
    <s v="Инверторные сплит-системы кассетного типа RAI-60RPE/RAC-60NPE"/>
    <x v="29"/>
    <x v="29"/>
    <x v="0"/>
    <x v="1"/>
    <s v="Теплопроизводительность контура, kBTU"/>
    <n v="24"/>
    <x v="85"/>
    <s v="24"/>
    <s v="24"/>
    <x v="0"/>
  </r>
  <r>
    <n v="30"/>
    <s v="Инверторные сплит-системы кассетного типа RAI-60RPE/RAC-60NPE"/>
    <x v="29"/>
    <x v="29"/>
    <x v="0"/>
    <x v="1"/>
    <s v="Теплопроизводительность, кВт"/>
    <s v="7.00 (1.20 - 8.00)"/>
    <x v="16"/>
    <s v="7.00 (1.20 - 8.00)"/>
    <n v="7"/>
    <x v="1"/>
  </r>
  <r>
    <n v="30"/>
    <s v="Инверторные сплит-системы кассетного типа RAI-60RPE/RAC-60NPE"/>
    <x v="29"/>
    <x v="29"/>
    <x v="0"/>
    <x v="1"/>
    <s v="Номинальная теплопроизводительность, кВт"/>
    <n v="7"/>
    <x v="86"/>
    <s v="7"/>
    <s v="7"/>
    <x v="0"/>
  </r>
  <r>
    <n v="30"/>
    <s v="Инверторные сплит-системы кассетного типа RAI-60RPE/RAC-60NPE"/>
    <x v="29"/>
    <x v="29"/>
    <x v="0"/>
    <x v="1"/>
    <s v="Минимальная теплопроизводительность, кВт"/>
    <n v="1.2"/>
    <x v="87"/>
    <s v="1.2"/>
    <s v="1.2"/>
    <x v="0"/>
  </r>
  <r>
    <n v="30"/>
    <s v="Инверторные сплит-системы кассетного типа RAI-60RPE/RAC-60NPE"/>
    <x v="29"/>
    <x v="29"/>
    <x v="0"/>
    <x v="1"/>
    <s v="Максимальная теплопроизводительность, кВт"/>
    <n v="8"/>
    <x v="88"/>
    <s v="8"/>
    <s v="8"/>
    <x v="0"/>
  </r>
  <r>
    <n v="30"/>
    <s v="Инверторные сплит-системы кассетного типа RAI-60RPE/RAC-60NPE"/>
    <x v="29"/>
    <x v="29"/>
    <x v="0"/>
    <x v="1"/>
    <s v="Потребляемый ток в режиме нагрева, А"/>
    <s v="8,00 (1.30 - 11.52)"/>
    <x v="17"/>
    <s v="8.00 (1.30 - 11.52)"/>
    <n v="8"/>
    <x v="1"/>
  </r>
  <r>
    <n v="30"/>
    <s v="Инверторные сплит-системы кассетного типа RAI-60RPE/RAC-60NPE"/>
    <x v="29"/>
    <x v="29"/>
    <x v="0"/>
    <x v="1"/>
    <s v="Номинальный потребляемый ток в режиме нагрева, А"/>
    <s v="8,00"/>
    <x v="89"/>
    <n v="8"/>
    <n v="8"/>
    <x v="0"/>
  </r>
  <r>
    <n v="30"/>
    <s v="Инверторные сплит-системы кассетного типа RAI-60RPE/RAC-60NPE"/>
    <x v="29"/>
    <x v="29"/>
    <x v="0"/>
    <x v="1"/>
    <s v="Минимальный потребляемый ток в режиме нагрева, А"/>
    <n v="1.3"/>
    <x v="90"/>
    <s v="1.3"/>
    <s v="1.3"/>
    <x v="0"/>
  </r>
  <r>
    <n v="30"/>
    <s v="Инверторные сплит-системы кассетного типа RAI-60RPE/RAC-60NPE"/>
    <x v="29"/>
    <x v="29"/>
    <x v="0"/>
    <x v="1"/>
    <s v="Максимальный потребляемый ток в режиме нагрева, А"/>
    <n v="11.52"/>
    <x v="91"/>
    <s v="11.52"/>
    <s v="11.52"/>
    <x v="0"/>
  </r>
  <r>
    <n v="30"/>
    <s v="Инверторные сплит-системы кассетного типа RAI-60RPE/RAC-60NPE"/>
    <x v="29"/>
    <x v="29"/>
    <x v="0"/>
    <x v="1"/>
    <s v="Потребляемая мощность в режиме нагрева, кВт"/>
    <s v="1,84 (0.30 - 2.65)"/>
    <x v="18"/>
    <s v="1.84 (0.30 - 2.65)"/>
    <n v="1.84"/>
    <x v="1"/>
  </r>
  <r>
    <n v="30"/>
    <s v="Инверторные сплит-системы кассетного типа RAI-60RPE/RAC-60NPE"/>
    <x v="29"/>
    <x v="29"/>
    <x v="0"/>
    <x v="1"/>
    <s v="Номинальная потребляемая мощность в режиме нагрева, кВт"/>
    <s v="1,84"/>
    <x v="92"/>
    <n v="1.84"/>
    <n v="1.84"/>
    <x v="0"/>
  </r>
  <r>
    <n v="30"/>
    <s v="Инверторные сплит-системы кассетного типа RAI-60RPE/RAC-60NPE"/>
    <x v="29"/>
    <x v="29"/>
    <x v="0"/>
    <x v="1"/>
    <s v="Минимальная потребляемая мощность в режиме нагрева, кВт"/>
    <n v="0.3"/>
    <x v="93"/>
    <s v="0.3"/>
    <s v="0.3"/>
    <x v="0"/>
  </r>
  <r>
    <n v="30"/>
    <s v="Инверторные сплит-системы кассетного типа RAI-60RPE/RAC-60NPE"/>
    <x v="29"/>
    <x v="29"/>
    <x v="0"/>
    <x v="1"/>
    <s v="Максимальная потребляемая мощность в режиме нагрева, кВт"/>
    <n v="2.65"/>
    <x v="94"/>
    <s v="2.65"/>
    <s v="2.65"/>
    <x v="0"/>
  </r>
  <r>
    <n v="30"/>
    <s v="Инверторные сплит-системы кассетного типа RAI-60RPE/RAC-60NPE"/>
    <x v="29"/>
    <x v="29"/>
    <x v="0"/>
    <x v="1"/>
    <s v="Коэффициент энергоэффективности COP, Вт/Вт"/>
    <n v="3.8"/>
    <x v="19"/>
    <s v="3.8"/>
    <s v="3.8"/>
    <x v="0"/>
  </r>
  <r>
    <n v="30"/>
    <s v="Инверторные сплит-системы кассетного типа RAI-60RPE/RAC-60NPE"/>
    <x v="29"/>
    <x v="29"/>
    <x v="0"/>
    <x v="1"/>
    <s v="Коэффициент энергоэффективности SCOP (усредненный), Вт/Вт"/>
    <n v="4.4000000000000004"/>
    <x v="20"/>
    <s v="4.4"/>
    <s v="4.4"/>
    <x v="0"/>
  </r>
  <r>
    <n v="30"/>
    <s v="Инверторные сплит-системы кассетного типа RAI-60RPE/RAC-60NPE"/>
    <x v="29"/>
    <x v="29"/>
    <x v="0"/>
    <x v="1"/>
    <s v="Класс энергоэффективности COP (нагрев)"/>
    <s v="A"/>
    <x v="21"/>
    <s v="A"/>
    <s v="A"/>
    <x v="0"/>
  </r>
  <r>
    <n v="30"/>
    <s v="Инверторные сплит-системы кассетного типа RAI-60RPE/RAC-60NPE"/>
    <x v="29"/>
    <x v="29"/>
    <x v="0"/>
    <x v="1"/>
    <s v="Класс сезонной энергоэффективности SCOP (нагрев, усредненный)"/>
    <s v="A+"/>
    <x v="22"/>
    <s v="A+"/>
    <s v="A+"/>
    <x v="0"/>
  </r>
  <r>
    <n v="30"/>
    <s v="Инверторные сплит-системы кассетного типа RAI-60RPE/RAC-60NPE"/>
    <x v="29"/>
    <x v="29"/>
    <x v="0"/>
    <x v="1"/>
    <s v="Электропитание внутреннего блока, В/Гц/Ф"/>
    <s v="230/50/1"/>
    <x v="95"/>
    <s v="230/50/1"/>
    <s v="230/50/1"/>
    <x v="0"/>
  </r>
  <r>
    <n v="30"/>
    <s v="Инверторные сплит-системы кассетного типа RAI-60RPE/RAC-60NPE"/>
    <x v="29"/>
    <x v="29"/>
    <x v="0"/>
    <x v="1"/>
    <s v="Напряжение электропитания внутреннего блока, В"/>
    <n v="230"/>
    <x v="96"/>
    <s v="230"/>
    <s v="230"/>
    <x v="0"/>
  </r>
  <r>
    <n v="30"/>
    <s v="Инверторные сплит-системы кассетного типа RAI-60RPE/RAC-60NPE"/>
    <x v="29"/>
    <x v="29"/>
    <x v="0"/>
    <x v="1"/>
    <s v="Частота электропитания внутреннего блока, Гц"/>
    <n v="50"/>
    <x v="97"/>
    <s v="50"/>
    <s v="50"/>
    <x v="0"/>
  </r>
  <r>
    <n v="30"/>
    <s v="Инверторные сплит-системы кассетного типа RAI-60RPE/RAC-60NPE"/>
    <x v="29"/>
    <x v="29"/>
    <x v="0"/>
    <x v="1"/>
    <s v="Количество фаз электропитания внутреннего блока, Ф"/>
    <n v="1"/>
    <x v="98"/>
    <s v="1"/>
    <s v="1"/>
    <x v="0"/>
  </r>
  <r>
    <n v="30"/>
    <s v="Инверторные сплит-системы кассетного типа RAI-60RPE/RAC-60NPE"/>
    <x v="29"/>
    <x v="29"/>
    <x v="0"/>
    <x v="1"/>
    <s v="Электропитание наружного блока, В/Гц/Ф"/>
    <s v="230/50/1"/>
    <x v="99"/>
    <s v="230/50/1"/>
    <s v="230/50/1"/>
    <x v="0"/>
  </r>
  <r>
    <n v="30"/>
    <s v="Инверторные сплит-системы кассетного типа RAI-60RPE/RAC-60NPE"/>
    <x v="29"/>
    <x v="29"/>
    <x v="0"/>
    <x v="1"/>
    <s v="Напряжение электропитания наружного блока, В"/>
    <n v="230"/>
    <x v="100"/>
    <s v="230"/>
    <s v="230"/>
    <x v="0"/>
  </r>
  <r>
    <n v="30"/>
    <s v="Инверторные сплит-системы кассетного типа RAI-60RPE/RAC-60NPE"/>
    <x v="29"/>
    <x v="29"/>
    <x v="0"/>
    <x v="1"/>
    <s v="Частота электропитания наружного блока, Гц"/>
    <n v="50"/>
    <x v="101"/>
    <s v="50"/>
    <s v="50"/>
    <x v="0"/>
  </r>
  <r>
    <n v="30"/>
    <s v="Инверторные сплит-системы кассетного типа RAI-60RPE/RAC-60NPE"/>
    <x v="29"/>
    <x v="29"/>
    <x v="0"/>
    <x v="1"/>
    <s v="Количество фаз электропитания наружного блока, Ф"/>
    <n v="1"/>
    <x v="102"/>
    <s v="1"/>
    <s v="1"/>
    <x v="0"/>
  </r>
  <r>
    <n v="30"/>
    <s v="Инверторные сплит-системы кассетного типа RAI-60RPE/RAC-60NPE"/>
    <x v="29"/>
    <x v="29"/>
    <x v="0"/>
    <x v="1"/>
    <s v="Расход воздуха внутреннего блока, м&amp;lt;sup&amp;gt;3&amp;lt;/sup&amp;gt;/ч"/>
    <s v="390/540/630/720"/>
    <x v="24"/>
    <s v="390/540/630/720"/>
    <s v="390/540/630/720"/>
    <x v="0"/>
  </r>
  <r>
    <n v="30"/>
    <s v="Инверторные сплит-системы кассетного типа RAI-60RPE/RAC-60NPE"/>
    <x v="29"/>
    <x v="29"/>
    <x v="0"/>
    <x v="1"/>
    <s v="Минимальный расход воздуха внутреннего блока, м&amp;lt;sup&amp;gt;3&amp;lt;/sup&amp;gt;/ч"/>
    <n v="390"/>
    <x v="25"/>
    <s v="390"/>
    <s v="390"/>
    <x v="0"/>
  </r>
  <r>
    <n v="30"/>
    <s v="Инверторные сплит-системы кассетного типа RAI-60RPE/RAC-60NPE"/>
    <x v="29"/>
    <x v="29"/>
    <x v="0"/>
    <x v="1"/>
    <s v="Уровень шума внутреннего блока, дБ(А)"/>
    <s v="29/35/39/43"/>
    <x v="26"/>
    <s v="29/35/39/43"/>
    <s v="29/35/39/43"/>
    <x v="1"/>
  </r>
  <r>
    <n v="30"/>
    <s v="Инверторные сплит-системы кассетного типа RAI-60RPE/RAC-60NPE"/>
    <x v="29"/>
    <x v="29"/>
    <x v="0"/>
    <x v="1"/>
    <s v="Минимальный уровень шума внутреннего блока, дБ(А)"/>
    <n v="29"/>
    <x v="27"/>
    <s v="29"/>
    <s v="29"/>
    <x v="0"/>
  </r>
  <r>
    <n v="30"/>
    <s v="Инверторные сплит-системы кассетного типа RAI-60RPE/RAC-60NPE"/>
    <x v="29"/>
    <x v="29"/>
    <x v="0"/>
    <x v="1"/>
    <s v="Объем конденсации, л/ч"/>
    <n v="3.8"/>
    <x v="28"/>
    <s v="3.8"/>
    <s v="3.8"/>
    <x v="0"/>
  </r>
  <r>
    <n v="30"/>
    <s v="Инверторные сплит-системы кассетного типа RAI-60RPE/RAC-60NPE"/>
    <x v="29"/>
    <x v="29"/>
    <x v="0"/>
    <x v="1"/>
    <s v="Расход воздуха наружного блока, м&amp;lt;sup&amp;gt;3&amp;lt;/sup&amp;gt;/ч"/>
    <n v="2160"/>
    <x v="29"/>
    <s v="2160"/>
    <s v="2160"/>
    <x v="0"/>
  </r>
  <r>
    <n v="30"/>
    <s v="Инверторные сплит-системы кассетного типа RAI-60RPE/RAC-60NPE"/>
    <x v="29"/>
    <x v="29"/>
    <x v="0"/>
    <x v="1"/>
    <s v="Уровень шума наружного блока, дБ(А)"/>
    <n v="50"/>
    <x v="30"/>
    <s v="50"/>
    <s v="50"/>
    <x v="1"/>
  </r>
  <r>
    <n v="30"/>
    <s v="Инверторные сплит-системы кассетного типа RAI-60RPE/RAC-60NPE"/>
    <x v="29"/>
    <x v="29"/>
    <x v="0"/>
    <x v="1"/>
    <s v="Марка компрессора"/>
    <s v="Hitachi"/>
    <x v="31"/>
    <s v="Hitachi"/>
    <s v="Hitachi"/>
    <x v="1"/>
  </r>
  <r>
    <n v="30"/>
    <s v="Инверторные сплит-системы кассетного типа RAI-60RPE/RAC-60NPE"/>
    <x v="29"/>
    <x v="29"/>
    <x v="0"/>
    <x v="1"/>
    <s v="Тип компрессора"/>
    <s v="Ротационный с одним ротором"/>
    <x v="32"/>
    <s v="Ротационный с одним ротором"/>
    <s v="Ротационный с одним ротором"/>
    <x v="0"/>
  </r>
  <r>
    <n v="30"/>
    <s v="Инверторные сплит-системы кассетного типа RAI-60RPE/RAC-60NPE"/>
    <x v="29"/>
    <x v="29"/>
    <x v="0"/>
    <x v="1"/>
    <s v="Тип хладагента"/>
    <s v="R32"/>
    <x v="33"/>
    <s v="R32"/>
    <s v="R32"/>
    <x v="1"/>
  </r>
  <r>
    <n v="30"/>
    <s v="Инверторные сплит-системы кассетного типа RAI-60RPE/RAC-60NPE"/>
    <x v="29"/>
    <x v="29"/>
    <x v="0"/>
    <x v="1"/>
    <s v="Заводская заправка хладагента, г"/>
    <n v="1500"/>
    <x v="34"/>
    <s v="1500"/>
    <s v="1500"/>
    <x v="1"/>
  </r>
  <r>
    <n v="30"/>
    <s v="Инверторные сплит-системы кассетного типа RAI-60RPE/RAC-60NPE"/>
    <x v="29"/>
    <x v="29"/>
    <x v="0"/>
    <x v="1"/>
    <s v="Дозаправка хладагента (сверх номинальной длины трассы), г/м"/>
    <n v="0"/>
    <x v="103"/>
    <s v="0"/>
    <s v="0"/>
    <x v="0"/>
  </r>
  <r>
    <n v="30"/>
    <s v="Инверторные сплит-системы кассетного типа RAI-60RPE/RAC-60NPE"/>
    <x v="29"/>
    <x v="29"/>
    <x v="0"/>
    <x v="1"/>
    <s v="Габаритные размеры внутреннего блока (ШхВхГ), мм"/>
    <s v="570x285x570"/>
    <x v="35"/>
    <s v="570 x 285 x 570"/>
    <s v="570 x 285 x 570"/>
    <x v="1"/>
  </r>
  <r>
    <n v="30"/>
    <s v="Инверторные сплит-системы кассетного типа RAI-60RPE/RAC-60NPE"/>
    <x v="29"/>
    <x v="29"/>
    <x v="0"/>
    <x v="1"/>
    <s v="Ширина внутреннего блока, мм"/>
    <n v="570"/>
    <x v="104"/>
    <s v="570"/>
    <s v="570"/>
    <x v="0"/>
  </r>
  <r>
    <n v="30"/>
    <s v="Инверторные сплит-системы кассетного типа RAI-60RPE/RAC-60NPE"/>
    <x v="29"/>
    <x v="29"/>
    <x v="0"/>
    <x v="1"/>
    <s v="Высота внутреннего блока, мм"/>
    <n v="285"/>
    <x v="105"/>
    <s v="285"/>
    <s v="285"/>
    <x v="0"/>
  </r>
  <r>
    <n v="30"/>
    <s v="Инверторные сплит-системы кассетного типа RAI-60RPE/RAC-60NPE"/>
    <x v="29"/>
    <x v="29"/>
    <x v="0"/>
    <x v="1"/>
    <s v="Глубина внутреннего блока, мм"/>
    <n v="570"/>
    <x v="106"/>
    <s v="570"/>
    <s v="570"/>
    <x v="0"/>
  </r>
  <r>
    <n v="30"/>
    <s v="Инверторные сплит-системы кассетного типа RAI-60RPE/RAC-60NPE"/>
    <x v="29"/>
    <x v="29"/>
    <x v="0"/>
    <x v="1"/>
    <s v="Габаритные размеры наружного блока (ШхВхГ), мм"/>
    <s v="850x750x298"/>
    <x v="36"/>
    <s v="850 x 750 x 298"/>
    <s v="850 x 750 x 298"/>
    <x v="1"/>
  </r>
  <r>
    <n v="30"/>
    <s v="Инверторные сплит-системы кассетного типа RAI-60RPE/RAC-60NPE"/>
    <x v="29"/>
    <x v="29"/>
    <x v="0"/>
    <x v="1"/>
    <s v="Ширина наружного блока, мм"/>
    <n v="850"/>
    <x v="107"/>
    <s v="850"/>
    <s v="850"/>
    <x v="0"/>
  </r>
  <r>
    <n v="30"/>
    <s v="Инверторные сплит-системы кассетного типа RAI-60RPE/RAC-60NPE"/>
    <x v="29"/>
    <x v="29"/>
    <x v="0"/>
    <x v="1"/>
    <s v="Высота наружного блока, мм"/>
    <n v="750"/>
    <x v="108"/>
    <s v="750"/>
    <s v="750"/>
    <x v="0"/>
  </r>
  <r>
    <n v="30"/>
    <s v="Инверторные сплит-системы кассетного типа RAI-60RPE/RAC-60NPE"/>
    <x v="29"/>
    <x v="29"/>
    <x v="0"/>
    <x v="1"/>
    <s v="Глубина наружного блока, мм"/>
    <n v="298"/>
    <x v="109"/>
    <s v="298"/>
    <s v="298"/>
    <x v="0"/>
  </r>
  <r>
    <n v="30"/>
    <s v="Инверторные сплит-системы кассетного типа RAI-60RPE/RAC-60NPE"/>
    <x v="29"/>
    <x v="29"/>
    <x v="0"/>
    <x v="1"/>
    <s v="Габаритные размеры декоративной панели (ШхВхГ), мм"/>
    <s v="620x30x620"/>
    <x v="133"/>
    <s v="620 x 30 x 620"/>
    <s v="620 x 30 x 620"/>
    <x v="0"/>
  </r>
  <r>
    <n v="30"/>
    <s v="Инверторные сплит-системы кассетного типа RAI-60RPE/RAC-60NPE"/>
    <x v="29"/>
    <x v="29"/>
    <x v="0"/>
    <x v="1"/>
    <s v="Ширина декоративной панели, мм"/>
    <n v="620"/>
    <x v="134"/>
    <s v="620"/>
    <s v="620"/>
    <x v="0"/>
  </r>
  <r>
    <n v="30"/>
    <s v="Инверторные сплит-системы кассетного типа RAI-60RPE/RAC-60NPE"/>
    <x v="29"/>
    <x v="29"/>
    <x v="0"/>
    <x v="1"/>
    <s v="Высота декоративной панели, мм"/>
    <n v="30"/>
    <x v="135"/>
    <s v="30"/>
    <s v="30"/>
    <x v="0"/>
  </r>
  <r>
    <n v="30"/>
    <s v="Инверторные сплит-системы кассетного типа RAI-60RPE/RAC-60NPE"/>
    <x v="29"/>
    <x v="29"/>
    <x v="0"/>
    <x v="1"/>
    <s v="Глубина декоративной панели, мм"/>
    <n v="620"/>
    <x v="136"/>
    <s v="620"/>
    <s v="620"/>
    <x v="0"/>
  </r>
  <r>
    <n v="30"/>
    <s v="Инверторные сплит-системы кассетного типа RAI-60RPE/RAC-60NPE"/>
    <x v="29"/>
    <x v="29"/>
    <x v="0"/>
    <x v="1"/>
    <s v="Габаритные размеры внутреннего блока в упаковке (ШхВхГ), мм"/>
    <s v="690x312x602"/>
    <x v="37"/>
    <s v="690 x 312 x 602"/>
    <s v="690 x 312 x 602"/>
    <x v="1"/>
  </r>
  <r>
    <n v="30"/>
    <s v="Инверторные сплит-системы кассетного типа RAI-60RPE/RAC-60NPE"/>
    <x v="29"/>
    <x v="29"/>
    <x v="0"/>
    <x v="1"/>
    <s v="Ширина внутреннего блока в упаковке, мм"/>
    <n v="690"/>
    <x v="110"/>
    <s v="690"/>
    <s v="690"/>
    <x v="0"/>
  </r>
  <r>
    <n v="30"/>
    <s v="Инверторные сплит-системы кассетного типа RAI-60RPE/RAC-60NPE"/>
    <x v="29"/>
    <x v="29"/>
    <x v="0"/>
    <x v="1"/>
    <s v="Высота внутреннего блока в упаковке, мм"/>
    <n v="312"/>
    <x v="111"/>
    <s v="312"/>
    <s v="312"/>
    <x v="0"/>
  </r>
  <r>
    <n v="30"/>
    <s v="Инверторные сплит-системы кассетного типа RAI-60RPE/RAC-60NPE"/>
    <x v="29"/>
    <x v="29"/>
    <x v="0"/>
    <x v="1"/>
    <s v="Глубина внутреннего блока в упаковке, мм"/>
    <n v="602"/>
    <x v="112"/>
    <s v="602"/>
    <s v="602"/>
    <x v="0"/>
  </r>
  <r>
    <n v="30"/>
    <s v="Инверторные сплит-системы кассетного типа RAI-60RPE/RAC-60NPE"/>
    <x v="29"/>
    <x v="29"/>
    <x v="0"/>
    <x v="1"/>
    <s v="Габаритные размеры наружного блока в упаковке (ШхВхГ), мм"/>
    <s v="1008x800x404"/>
    <x v="38"/>
    <s v="1008 x 800 x 404"/>
    <s v="1008 x 800 x 404"/>
    <x v="1"/>
  </r>
  <r>
    <n v="30"/>
    <s v="Инверторные сплит-системы кассетного типа RAI-60RPE/RAC-60NPE"/>
    <x v="29"/>
    <x v="29"/>
    <x v="0"/>
    <x v="1"/>
    <s v="Ширина наружного блока в упаковке, мм"/>
    <n v="1008"/>
    <x v="113"/>
    <s v="1008"/>
    <s v="1008"/>
    <x v="0"/>
  </r>
  <r>
    <n v="30"/>
    <s v="Инверторные сплит-системы кассетного типа RAI-60RPE/RAC-60NPE"/>
    <x v="29"/>
    <x v="29"/>
    <x v="0"/>
    <x v="1"/>
    <s v="Высота наружного блока в упаковке, мм"/>
    <n v="800"/>
    <x v="114"/>
    <s v="800"/>
    <s v="800"/>
    <x v="0"/>
  </r>
  <r>
    <n v="30"/>
    <s v="Инверторные сплит-системы кассетного типа RAI-60RPE/RAC-60NPE"/>
    <x v="29"/>
    <x v="29"/>
    <x v="0"/>
    <x v="1"/>
    <s v="Глубина наружного блока в упаковке, мм"/>
    <n v="404"/>
    <x v="115"/>
    <s v="404"/>
    <s v="404"/>
    <x v="0"/>
  </r>
  <r>
    <n v="30"/>
    <s v="Инверторные сплит-системы кассетного типа RAI-60RPE/RAC-60NPE"/>
    <x v="29"/>
    <x v="29"/>
    <x v="0"/>
    <x v="1"/>
    <s v="Габаритные размеры декоративной панели в упаковке (ШхВхГ), мм"/>
    <s v="640x99x60"/>
    <x v="137"/>
    <s v="640 x 99 x 60"/>
    <s v="640 x 99 x 60"/>
    <x v="0"/>
  </r>
  <r>
    <n v="30"/>
    <s v="Инверторные сплит-системы кассетного типа RAI-60RPE/RAC-60NPE"/>
    <x v="29"/>
    <x v="29"/>
    <x v="0"/>
    <x v="1"/>
    <s v="Ширина декоративной панели в упаковке, мм"/>
    <n v="640"/>
    <x v="138"/>
    <s v="640"/>
    <s v="640"/>
    <x v="0"/>
  </r>
  <r>
    <n v="30"/>
    <s v="Инверторные сплит-системы кассетного типа RAI-60RPE/RAC-60NPE"/>
    <x v="29"/>
    <x v="29"/>
    <x v="0"/>
    <x v="1"/>
    <s v="Высота декоративной панели в упаковке, мм"/>
    <n v="99"/>
    <x v="139"/>
    <s v="99"/>
    <s v="99"/>
    <x v="0"/>
  </r>
  <r>
    <n v="30"/>
    <s v="Инверторные сплит-системы кассетного типа RAI-60RPE/RAC-60NPE"/>
    <x v="29"/>
    <x v="29"/>
    <x v="0"/>
    <x v="1"/>
    <s v="Глубина декоративной панели в упаковке, мм"/>
    <n v="60"/>
    <x v="140"/>
    <s v="60"/>
    <s v="60"/>
    <x v="0"/>
  </r>
  <r>
    <n v="30"/>
    <s v="Инверторные сплит-системы кассетного типа RAI-60RPE/RAC-60NPE"/>
    <x v="29"/>
    <x v="29"/>
    <x v="0"/>
    <x v="1"/>
    <s v="Вес нетто внутреннего блока, кг"/>
    <n v="17"/>
    <x v="39"/>
    <s v="17"/>
    <s v="17"/>
    <x v="1"/>
  </r>
  <r>
    <n v="30"/>
    <s v="Инверторные сплит-системы кассетного типа RAI-60RPE/RAC-60NPE"/>
    <x v="29"/>
    <x v="29"/>
    <x v="0"/>
    <x v="1"/>
    <s v="Вес нетто наружного блока, кг"/>
    <n v="50"/>
    <x v="40"/>
    <s v="50"/>
    <s v="50"/>
    <x v="1"/>
  </r>
  <r>
    <n v="30"/>
    <s v="Инверторные сплит-системы кассетного типа RAI-60RPE/RAC-60NPE"/>
    <x v="29"/>
    <x v="29"/>
    <x v="0"/>
    <x v="1"/>
    <s v="Вес нетто декоративной панели, кг"/>
    <n v="2.5"/>
    <x v="141"/>
    <s v="2.5"/>
    <s v="2.5"/>
    <x v="0"/>
  </r>
  <r>
    <n v="30"/>
    <s v="Инверторные сплит-системы кассетного типа RAI-60RPE/RAC-60NPE"/>
    <x v="29"/>
    <x v="29"/>
    <x v="0"/>
    <x v="1"/>
    <s v="Вес брутто внутреннего блока, кг"/>
    <n v="21"/>
    <x v="41"/>
    <s v="21"/>
    <s v="21"/>
    <x v="1"/>
  </r>
  <r>
    <n v="30"/>
    <s v="Инверторные сплит-системы кассетного типа RAI-60RPE/RAC-60NPE"/>
    <x v="29"/>
    <x v="29"/>
    <x v="0"/>
    <x v="1"/>
    <s v="Вес брутто наружного блока, кг"/>
    <n v="55"/>
    <x v="42"/>
    <s v="55"/>
    <s v="55"/>
    <x v="1"/>
  </r>
  <r>
    <n v="30"/>
    <s v="Инверторные сплит-системы кассетного типа RAI-60RPE/RAC-60NPE"/>
    <x v="29"/>
    <x v="29"/>
    <x v="0"/>
    <x v="1"/>
    <s v="Вес брутто декоративной панели, кг"/>
    <n v="3.5"/>
    <x v="142"/>
    <s v="3.5"/>
    <s v="3.5"/>
    <x v="0"/>
  </r>
  <r>
    <n v="30"/>
    <s v="Инверторные сплит-системы кассетного типа RAI-60RPE/RAC-60NPE"/>
    <x v="29"/>
    <x v="29"/>
    <x v="0"/>
    <x v="1"/>
    <s v="Диаметр жидкостной трубы, мм (дюйм)"/>
    <s v="6,35 (1/4&amp;quot;)"/>
    <x v="43"/>
    <s v="6.35 (1/4&amp;quot;)"/>
    <n v="6.35"/>
    <x v="1"/>
  </r>
  <r>
    <n v="30"/>
    <s v="Инверторные сплит-системы кассетного типа RAI-60RPE/RAC-60NPE"/>
    <x v="29"/>
    <x v="29"/>
    <x v="0"/>
    <x v="1"/>
    <s v="Диаметр газовой трубы, мм (дюйм)"/>
    <s v="12,7 (1/2&amp;quot;)"/>
    <x v="44"/>
    <s v="12.7 (1/2&amp;quot;)"/>
    <n v="12.7"/>
    <x v="1"/>
  </r>
  <r>
    <n v="30"/>
    <s v="Инверторные сплит-системы кассетного типа RAI-60RPE/RAC-60NPE"/>
    <x v="29"/>
    <x v="29"/>
    <x v="0"/>
    <x v="1"/>
    <s v="Максимальная длина трассы, м"/>
    <n v="30"/>
    <x v="45"/>
    <s v="30"/>
    <s v="30"/>
    <x v="1"/>
  </r>
  <r>
    <n v="30"/>
    <s v="Инверторные сплит-системы кассетного типа RAI-60RPE/RAC-60NPE"/>
    <x v="29"/>
    <x v="29"/>
    <x v="0"/>
    <x v="1"/>
    <s v="Максимальный перепад по высоте между внутренним и наружным блоками, м"/>
    <n v="20"/>
    <x v="46"/>
    <s v="20"/>
    <s v="20"/>
    <x v="1"/>
  </r>
  <r>
    <n v="30"/>
    <s v="Инверторные сплит-системы кассетного типа RAI-60RPE/RAC-60NPE"/>
    <x v="29"/>
    <x v="29"/>
    <x v="0"/>
    <x v="1"/>
    <s v="Максимальный перепад по высоте между внутренним и наружным блоками (если не задано взаимное расположение внутреннего и наружного блока), м"/>
    <n v="20"/>
    <x v="116"/>
    <s v="20"/>
    <s v="20"/>
    <x v="1"/>
  </r>
  <r>
    <n v="30"/>
    <s v="Инверторные сплит-системы кассетного типа RAI-60RPE/RAC-60NPE"/>
    <x v="29"/>
    <x v="29"/>
    <x v="0"/>
    <x v="1"/>
    <s v="Минимальная длина трассы, м"/>
    <n v="3"/>
    <x v="47"/>
    <s v="3"/>
    <s v="3"/>
    <x v="0"/>
  </r>
  <r>
    <n v="30"/>
    <s v="Инверторные сплит-системы кассетного типа RAI-60RPE/RAC-60NPE"/>
    <x v="29"/>
    <x v="29"/>
    <x v="0"/>
    <x v="1"/>
    <s v="Номинальная длина трассы, м"/>
    <n v="30"/>
    <x v="48"/>
    <s v="30"/>
    <s v="30"/>
    <x v="0"/>
  </r>
  <r>
    <n v="30"/>
    <s v="Инверторные сплит-системы кассетного типа RAI-60RPE/RAC-60NPE"/>
    <x v="29"/>
    <x v="29"/>
    <x v="0"/>
    <x v="1"/>
    <s v="Диаметр дренажной трубы, мм"/>
    <n v="32"/>
    <x v="49"/>
    <s v="32"/>
    <s v="32"/>
    <x v="0"/>
  </r>
  <r>
    <n v="30"/>
    <s v="Инверторные сплит-системы кассетного типа RAI-60RPE/RAC-60NPE"/>
    <x v="29"/>
    <x v="29"/>
    <x v="0"/>
    <x v="1"/>
    <s v="Рабочие температурные границы наружного воздуха (охлаждение), &amp;amp;deg;C"/>
    <s v="-15 ~ +46"/>
    <x v="50"/>
    <s v="-15 ~ +46"/>
    <s v="-15 ~ +46"/>
    <x v="1"/>
  </r>
  <r>
    <n v="30"/>
    <s v="Инверторные сплит-системы кассетного типа RAI-60RPE/RAC-60NPE"/>
    <x v="29"/>
    <x v="29"/>
    <x v="0"/>
    <x v="1"/>
    <s v="Минимальная рабочая температура наружного воздуха (охлаждение), &amp;amp;deg;C"/>
    <n v="-15"/>
    <x v="117"/>
    <s v="-15"/>
    <s v="-15"/>
    <x v="0"/>
  </r>
  <r>
    <n v="30"/>
    <s v="Инверторные сплит-системы кассетного типа RAI-60RPE/RAC-60NPE"/>
    <x v="29"/>
    <x v="29"/>
    <x v="0"/>
    <x v="1"/>
    <s v="Максимальная рабочая температура наружного воздуха (охлаждение), &amp;amp;deg;C"/>
    <n v="46"/>
    <x v="118"/>
    <s v="46"/>
    <s v="46"/>
    <x v="0"/>
  </r>
  <r>
    <n v="30"/>
    <s v="Инверторные сплит-системы кассетного типа RAI-60RPE/RAC-60NPE"/>
    <x v="29"/>
    <x v="29"/>
    <x v="0"/>
    <x v="1"/>
    <s v="Рабочие температурные границы наружного воздуха (нагрев), &amp;amp;deg;C"/>
    <s v="-15 ~ +24"/>
    <x v="51"/>
    <s v="-15 ~ +24"/>
    <s v="-15 ~ +24"/>
    <x v="1"/>
  </r>
  <r>
    <n v="30"/>
    <s v="Инверторные сплит-системы кассетного типа RAI-60RPE/RAC-60NPE"/>
    <x v="29"/>
    <x v="29"/>
    <x v="0"/>
    <x v="1"/>
    <s v="Минимальная рабочая температура наружного воздуха (нагрев), &amp;amp;deg;C"/>
    <n v="-15"/>
    <x v="119"/>
    <s v="-15"/>
    <s v="-15"/>
    <x v="0"/>
  </r>
  <r>
    <n v="30"/>
    <s v="Инверторные сплит-системы кассетного типа RAI-60RPE/RAC-60NPE"/>
    <x v="29"/>
    <x v="29"/>
    <x v="0"/>
    <x v="1"/>
    <s v="Максимальная рабочая температура наружного воздуха (нагрев), &amp;amp;deg;C"/>
    <n v="24"/>
    <x v="120"/>
    <s v="24"/>
    <s v="24"/>
    <x v="0"/>
  </r>
  <r>
    <n v="30"/>
    <s v="Инверторные сплит-системы кассетного типа RAI-60RPE/RAC-60NPE"/>
    <x v="29"/>
    <x v="29"/>
    <x v="0"/>
    <x v="1"/>
    <s v="Подключение электропитания"/>
    <s v="Наружный блок"/>
    <x v="52"/>
    <s v="Наружный блок"/>
    <s v="Наружный блок"/>
    <x v="0"/>
  </r>
  <r>
    <n v="30"/>
    <s v="Инверторные сплит-системы кассетного типа RAI-60RPE/RAC-60NPE"/>
    <x v="29"/>
    <x v="29"/>
    <x v="0"/>
    <x v="1"/>
    <s v="Межблочный кабель, мм&amp;lt;sup&amp;gt;2&amp;lt;/sup&amp;gt;"/>
    <s v="1,50x3 + E"/>
    <x v="53"/>
    <s v="1.50x3 + E"/>
    <s v="1.50x3 + E"/>
    <x v="0"/>
  </r>
  <r>
    <n v="30"/>
    <s v="Инверторные сплит-системы кассетного типа RAI-60RPE/RAC-60NPE"/>
    <x v="29"/>
    <x v="29"/>
    <x v="0"/>
    <x v="1"/>
    <s v="Силовой кабель, мм&amp;lt;sup&amp;gt;2&amp;lt;/sup&amp;gt;"/>
    <s v="2,50x2 + E"/>
    <x v="54"/>
    <s v="2.50x2 + E"/>
    <s v="2.50x2 + E"/>
    <x v="0"/>
  </r>
  <r>
    <n v="30"/>
    <s v="Инверторные сплит-системы кассетного типа RAI-60RPE/RAC-60NPE"/>
    <x v="29"/>
    <x v="29"/>
    <x v="0"/>
    <x v="1"/>
    <s v="Автомат защиты, А"/>
    <n v="20"/>
    <x v="55"/>
    <s v="20"/>
    <s v="20"/>
    <x v="0"/>
  </r>
  <r>
    <n v="30"/>
    <s v="Инверторные сплит-системы кассетного типа RAI-60RPE/RAC-60NPE"/>
    <x v="29"/>
    <x v="29"/>
    <x v="0"/>
    <x v="1"/>
    <s v="Максимальная потребляемая мощность, кВт"/>
    <n v="2.65"/>
    <x v="56"/>
    <s v="2.65"/>
    <s v="2.65"/>
    <x v="0"/>
  </r>
  <r>
    <n v="30"/>
    <s v="Инверторные сплит-системы кассетного типа RAI-60RPE/RAC-60NPE"/>
    <x v="29"/>
    <x v="29"/>
    <x v="0"/>
    <x v="1"/>
    <s v="Максимальный потребляемый ток, А"/>
    <n v="11.52"/>
    <x v="57"/>
    <s v="11.52"/>
    <s v="11.52"/>
    <x v="0"/>
  </r>
  <r>
    <n v="30"/>
    <s v="Инверторные сплит-системы кассетного типа RAI-60RPE/RAC-60NPE"/>
    <x v="29"/>
    <x v="29"/>
    <x v="0"/>
    <x v="1"/>
    <s v="Класс пылевлагозащиты, внутренний / наружный блок"/>
    <s v="IPX0/IPX4"/>
    <x v="58"/>
    <s v="IPX0/IPX4"/>
    <s v="IPX0/IPX4"/>
    <x v="0"/>
  </r>
  <r>
    <n v="30"/>
    <s v="Инверторные сплит-системы кассетного типа RAI-60RPE/RAC-60NPE"/>
    <x v="29"/>
    <x v="29"/>
    <x v="0"/>
    <x v="1"/>
    <s v="Класс пылевлагозащиты, внутренний блок"/>
    <s v="IPX0"/>
    <x v="121"/>
    <s v="IPX0"/>
    <s v="IPX0"/>
    <x v="0"/>
  </r>
  <r>
    <n v="30"/>
    <s v="Инверторные сплит-системы кассетного типа RAI-60RPE/RAC-60NPE"/>
    <x v="29"/>
    <x v="29"/>
    <x v="0"/>
    <x v="1"/>
    <s v="Класс пылевлагозащиты, наружный блок"/>
    <s v="IPX4"/>
    <x v="122"/>
    <s v="IPX4"/>
    <s v="IPX4"/>
    <x v="0"/>
  </r>
  <r>
    <n v="30"/>
    <s v="Инверторные сплит-системы кассетного типа RAI-60RPE/RAC-60NPE"/>
    <x v="29"/>
    <x v="29"/>
    <x v="0"/>
    <x v="1"/>
    <s v="Класс электрозащиты, внутренний / наружный блок"/>
    <s v="I класс/I класс"/>
    <x v="59"/>
    <s v="I класс/I класс"/>
    <s v="I класс/I класс"/>
    <x v="0"/>
  </r>
  <r>
    <n v="30"/>
    <s v="Инверторные сплит-системы кассетного типа RAI-60RPE/RAC-60NPE"/>
    <x v="29"/>
    <x v="29"/>
    <x v="0"/>
    <x v="1"/>
    <s v="Класс электрозащиты, внутренний блок"/>
    <s v="I класс"/>
    <x v="123"/>
    <s v="I класс"/>
    <s v="I класс"/>
    <x v="0"/>
  </r>
  <r>
    <n v="30"/>
    <s v="Инверторные сплит-системы кассетного типа RAI-60RPE/RAC-60NPE"/>
    <x v="29"/>
    <x v="29"/>
    <x v="0"/>
    <x v="1"/>
    <s v="Класс электрозащиты, наружный блок"/>
    <s v="I класс"/>
    <x v="124"/>
    <s v="I класс"/>
    <s v="I класс"/>
    <x v="0"/>
  </r>
  <r>
    <n v="30"/>
    <s v="Инверторные сплит-системы кассетного типа RAI-60RPE/RAC-60NPE"/>
    <x v="29"/>
    <x v="29"/>
    <x v="0"/>
    <x v="1"/>
    <s v="Монтажный размер наружного блока, мм"/>
    <s v="507*320"/>
    <x v="60"/>
    <s v="507*320"/>
    <s v="507*320"/>
    <x v="0"/>
  </r>
  <r>
    <n v="30"/>
    <s v="Инверторные сплит-системы кассетного типа RAI-60RPE/RAC-60NPE"/>
    <x v="29"/>
    <x v="29"/>
    <x v="0"/>
    <x v="1"/>
    <s v="Страна производства"/>
    <s v="Малайзия"/>
    <x v="61"/>
    <s v="Малайзия"/>
    <s v="Малайзия"/>
    <x v="0"/>
  </r>
  <r>
    <n v="30"/>
    <s v="Инверторные сплит-системы кассетного типа RAI-60RPE/RAC-60NPE"/>
    <x v="29"/>
    <x v="29"/>
    <x v="0"/>
    <x v="1"/>
    <s v="Срок гарантии, мес"/>
    <n v="36"/>
    <x v="62"/>
    <s v="36"/>
    <s v="36"/>
    <x v="0"/>
  </r>
  <r>
    <n v="30"/>
    <s v="Инверторные сплит-системы кассетного типа RAI-60RPE/RAC-60NPE"/>
    <x v="29"/>
    <x v="29"/>
    <x v="0"/>
    <x v="1"/>
    <s v="Цвет внутреннего блока"/>
    <s v="Белый"/>
    <x v="63"/>
    <s v="Белый"/>
    <s v="Белый"/>
    <x v="0"/>
  </r>
  <r>
    <n v="30"/>
    <s v="Инверторные сплит-системы кассетного типа RAI-60RPE/RAC-60NPE"/>
    <x v="29"/>
    <x v="29"/>
    <x v="0"/>
    <x v="1"/>
    <s v="Цвет наружного блока"/>
    <s v="Белый"/>
    <x v="64"/>
    <s v="Белый"/>
    <s v="Белый"/>
    <x v="0"/>
  </r>
  <r>
    <n v="30"/>
    <s v="Инверторные сплит-системы кассетного типа RAI-60RPE/RAC-60NPE"/>
    <x v="29"/>
    <x v="29"/>
    <x v="0"/>
    <x v="1"/>
    <s v="Тип дросселирующего устройства"/>
    <s v="ЭРВ"/>
    <x v="65"/>
    <s v="ЭРВ"/>
    <s v="ЭРВ"/>
    <x v="0"/>
  </r>
  <r>
    <n v="30"/>
    <s v="Инверторные сплит-системы кассетного типа RAI-60RPE/RAC-60NPE"/>
    <x v="29"/>
    <x v="29"/>
    <x v="0"/>
    <x v="1"/>
    <s v="Ионизатор воздуха"/>
    <s v="Нет"/>
    <x v="66"/>
    <s v="Нет"/>
    <s v="нет"/>
    <x v="0"/>
  </r>
  <r>
    <n v="30"/>
    <s v="Инверторные сплит-системы кассетного типа RAI-60RPE/RAC-60NPE"/>
    <x v="29"/>
    <x v="29"/>
    <x v="0"/>
    <x v="1"/>
    <s v="Плазменная очистка воздуха"/>
    <s v="Нет"/>
    <x v="67"/>
    <s v="Нет"/>
    <s v="нет"/>
    <x v="0"/>
  </r>
  <r>
    <n v="30"/>
    <s v="Инверторные сплит-системы кассетного типа RAI-60RPE/RAC-60NPE"/>
    <x v="29"/>
    <x v="29"/>
    <x v="0"/>
    <x v="1"/>
    <s v="Ультрафиолетовая стерилизация"/>
    <s v="Нет"/>
    <x v="68"/>
    <s v="Нет"/>
    <s v="нет"/>
    <x v="0"/>
  </r>
  <r>
    <n v="30"/>
    <s v="Инверторные сплит-системы кассетного типа RAI-60RPE/RAC-60NPE"/>
    <x v="29"/>
    <x v="29"/>
    <x v="0"/>
    <x v="1"/>
    <s v="Регулировка положения жалюзи с пульта ДУ"/>
    <s v="Нет"/>
    <x v="69"/>
    <s v="Нет"/>
    <s v="нет"/>
    <x v="0"/>
  </r>
  <r>
    <n v="30"/>
    <s v="Инверторные сплит-системы кассетного типа RAI-60RPE/RAC-60NPE"/>
    <x v="29"/>
    <x v="29"/>
    <x v="0"/>
    <x v="1"/>
    <s v="Управление c мобильного приложения по Wi-Fi"/>
    <s v="Да, опция"/>
    <x v="70"/>
    <s v="Да. опция"/>
    <s v="Да. опция"/>
    <x v="0"/>
  </r>
  <r>
    <n v="30"/>
    <s v="Инверторные сплит-системы кассетного типа RAI-60RPE/RAC-60NPE"/>
    <x v="29"/>
    <x v="29"/>
    <x v="0"/>
    <x v="1"/>
    <s v="Дополнительные фильтры тонкой очистки в комплекте"/>
    <s v="Нет"/>
    <x v="71"/>
    <s v="Нет"/>
    <s v="нет"/>
    <x v="0"/>
  </r>
  <r>
    <n v="30"/>
    <s v="Инверторные сплит-системы кассетного типа RAI-60RPE/RAC-60NPE"/>
    <x v="29"/>
    <x v="29"/>
    <x v="0"/>
    <x v="1"/>
    <s v="Высота подъема конденсата встроенной дренажной помпой, мм"/>
    <n v="850"/>
    <x v="131"/>
    <s v="850"/>
    <s v="850"/>
    <x v="0"/>
  </r>
  <r>
    <n v="30"/>
    <s v="Инверторные сплит-системы кассетного типа RAI-60RPE/RAC-60NPE"/>
    <x v="29"/>
    <x v="29"/>
    <x v="0"/>
    <x v="1"/>
    <s v="Встроенная дренажная помпа"/>
    <s v="Да"/>
    <x v="125"/>
    <s v="Да"/>
    <s v="да"/>
    <x v="0"/>
  </r>
  <r>
    <n v="30"/>
    <s v="Инверторные сплит-системы кассетного типа RAI-60RPE/RAC-60NPE"/>
    <x v="29"/>
    <x v="29"/>
    <x v="0"/>
    <x v="1"/>
    <s v="Противопылевой фильтр в комплекте"/>
    <s v="Да"/>
    <x v="72"/>
    <s v="Да"/>
    <s v="да"/>
    <x v="0"/>
  </r>
  <r>
    <n v="30"/>
    <s v="Инверторные сплит-системы кассетного типа RAI-60RPE/RAC-60NPE"/>
    <x v="29"/>
    <x v="29"/>
    <x v="0"/>
    <x v="1"/>
    <s v="Пульт управления в комплекте"/>
    <s v="Нет"/>
    <x v="73"/>
    <s v="Нет"/>
    <s v="нет"/>
    <x v="0"/>
  </r>
  <r>
    <n v="30"/>
    <s v="Инверторные сплит-системы кассетного типа RAI-60RPE/RAC-60NPE"/>
    <x v="29"/>
    <x v="29"/>
    <x v="0"/>
    <x v="1"/>
    <s v="Встроенный электронагреватель"/>
    <s v="Нет"/>
    <x v="126"/>
    <s v="Нет"/>
    <s v="нет"/>
    <x v="0"/>
  </r>
  <r>
    <n v="31"/>
    <s v="Инверторные сплит-системы напольного типа серии AKEBONO RAF-25RXE/RAC-25FXE"/>
    <x v="30"/>
    <x v="30"/>
    <x v="0"/>
    <x v="1"/>
    <s v="Модель внутреннего блока"/>
    <s v="RAF-25RXE"/>
    <x v="1"/>
    <s v="RAF-25RXE"/>
    <s v="RAF-25RXE"/>
    <x v="0"/>
  </r>
  <r>
    <n v="31"/>
    <s v="Инверторные сплит-системы напольного типа серии AKEBONO RAF-25RXE/RAC-25FXE"/>
    <x v="30"/>
    <x v="30"/>
    <x v="0"/>
    <x v="1"/>
    <s v="Модель наружного блока"/>
    <s v="RAC-25FXE"/>
    <x v="2"/>
    <s v="RAC-25FXE"/>
    <s v="RAC-25FXE"/>
    <x v="0"/>
  </r>
  <r>
    <n v="31"/>
    <s v="Инверторные сплит-системы напольного типа серии AKEBONO RAF-25RXE/RAC-25FXE"/>
    <x v="30"/>
    <x v="30"/>
    <x v="0"/>
    <x v="1"/>
    <s v="Инверторная технология"/>
    <s v="Да"/>
    <x v="3"/>
    <s v="Да"/>
    <s v="да"/>
    <x v="1"/>
  </r>
  <r>
    <n v="31"/>
    <s v="Инверторные сплит-системы напольного типа серии AKEBONO RAF-25RXE/RAC-25FXE"/>
    <x v="30"/>
    <x v="30"/>
    <x v="0"/>
    <x v="1"/>
    <s v="Серия"/>
    <s v="Akebono напольные"/>
    <x v="4"/>
    <s v="Akebono напольные"/>
    <s v="Akebono напольные"/>
    <x v="0"/>
  </r>
  <r>
    <n v="31"/>
    <s v="Инверторные сплит-системы напольного типа серии AKEBONO RAF-25RXE/RAC-25FXE"/>
    <x v="30"/>
    <x v="30"/>
    <x v="0"/>
    <x v="1"/>
    <s v="Тип внутреннего блока"/>
    <s v="Напольный"/>
    <x v="5"/>
    <s v="Напольный"/>
    <s v="Напольный"/>
    <x v="1"/>
  </r>
  <r>
    <n v="31"/>
    <s v="Инверторные сплит-системы напольного типа серии AKEBONO RAF-25RXE/RAC-25FXE"/>
    <x v="30"/>
    <x v="30"/>
    <x v="0"/>
    <x v="1"/>
    <s v="Эффективен для помещ. площадью до, м"/>
    <n v="25"/>
    <x v="6"/>
    <s v="25"/>
    <s v="25"/>
    <x v="1"/>
  </r>
  <r>
    <n v="31"/>
    <s v="Инверторные сплит-системы напольного типа серии AKEBONO RAF-25RXE/RAC-25FXE"/>
    <x v="30"/>
    <x v="30"/>
    <x v="0"/>
    <x v="1"/>
    <s v="Холодопроизводительность, kBTU"/>
    <n v="9"/>
    <x v="7"/>
    <s v="9"/>
    <s v="9"/>
    <x v="0"/>
  </r>
  <r>
    <n v="31"/>
    <s v="Инверторные сплит-системы напольного типа серии AKEBONO RAF-25RXE/RAC-25FXE"/>
    <x v="30"/>
    <x v="30"/>
    <x v="0"/>
    <x v="1"/>
    <s v="Холодопроизводительность, кВт"/>
    <s v="2.50 (0.90 - 3.10)"/>
    <x v="8"/>
    <s v="2.50 (0.90 - 3.10)"/>
    <n v="2.5"/>
    <x v="1"/>
  </r>
  <r>
    <n v="31"/>
    <s v="Инверторные сплит-системы напольного типа серии AKEBONO RAF-25RXE/RAC-25FXE"/>
    <x v="30"/>
    <x v="30"/>
    <x v="0"/>
    <x v="1"/>
    <s v="Номинальная холодопроизводительность, кВт"/>
    <n v="2.5"/>
    <x v="76"/>
    <s v="2.5"/>
    <s v="2.5"/>
    <x v="0"/>
  </r>
  <r>
    <n v="31"/>
    <s v="Инверторные сплит-системы напольного типа серии AKEBONO RAF-25RXE/RAC-25FXE"/>
    <x v="30"/>
    <x v="30"/>
    <x v="0"/>
    <x v="1"/>
    <s v="Минимальная холодопроизводительность, кВт"/>
    <n v="0.9"/>
    <x v="77"/>
    <s v="0.9"/>
    <s v="0.9"/>
    <x v="0"/>
  </r>
  <r>
    <n v="31"/>
    <s v="Инверторные сплит-системы напольного типа серии AKEBONO RAF-25RXE/RAC-25FXE"/>
    <x v="30"/>
    <x v="30"/>
    <x v="0"/>
    <x v="1"/>
    <s v="Максимальная холодопроизводительность, кВт"/>
    <n v="3.1"/>
    <x v="78"/>
    <s v="3.1"/>
    <s v="3.1"/>
    <x v="0"/>
  </r>
  <r>
    <n v="31"/>
    <s v="Инверторные сплит-системы напольного типа серии AKEBONO RAF-25RXE/RAC-25FXE"/>
    <x v="30"/>
    <x v="30"/>
    <x v="0"/>
    <x v="1"/>
    <s v="Потребляемый ток в режиме охлаждения, А"/>
    <s v="2.34 (1.09 - 4.35)"/>
    <x v="9"/>
    <s v="2.34 (1.09 - 4.35)"/>
    <n v="2.34"/>
    <x v="1"/>
  </r>
  <r>
    <n v="31"/>
    <s v="Инверторные сплит-системы напольного типа серии AKEBONO RAF-25RXE/RAC-25FXE"/>
    <x v="30"/>
    <x v="30"/>
    <x v="0"/>
    <x v="1"/>
    <s v="Номинальный потребляемый ток в режиме охлаждения, А"/>
    <n v="2.34"/>
    <x v="79"/>
    <s v="2.34"/>
    <s v="2.34"/>
    <x v="0"/>
  </r>
  <r>
    <n v="31"/>
    <s v="Инверторные сплит-системы напольного типа серии AKEBONO RAF-25RXE/RAC-25FXE"/>
    <x v="30"/>
    <x v="30"/>
    <x v="0"/>
    <x v="1"/>
    <s v="Минимальный потребляемый ток в режиме охлаждения, А"/>
    <n v="1.0900000000000001"/>
    <x v="80"/>
    <s v="1.09"/>
    <s v="1.09"/>
    <x v="0"/>
  </r>
  <r>
    <n v="31"/>
    <s v="Инверторные сплит-системы напольного типа серии AKEBONO RAF-25RXE/RAC-25FXE"/>
    <x v="30"/>
    <x v="30"/>
    <x v="0"/>
    <x v="1"/>
    <s v="Максимальный потребляемый ток в режиме охлаждения, А"/>
    <n v="4.3499999999999996"/>
    <x v="81"/>
    <s v="4.35"/>
    <s v="4.35"/>
    <x v="0"/>
  </r>
  <r>
    <n v="31"/>
    <s v="Инверторные сплит-системы напольного типа серии AKEBONO RAF-25RXE/RAC-25FXE"/>
    <x v="30"/>
    <x v="30"/>
    <x v="0"/>
    <x v="1"/>
    <s v="Потребляемая мощность в режиме охлаждения, кВт"/>
    <s v="0.538 (0.25 - 1.00)"/>
    <x v="10"/>
    <s v="0.538 (0.25 - 1.00)"/>
    <n v="0.53800000000000003"/>
    <x v="1"/>
  </r>
  <r>
    <n v="31"/>
    <s v="Инверторные сплит-системы напольного типа серии AKEBONO RAF-25RXE/RAC-25FXE"/>
    <x v="30"/>
    <x v="30"/>
    <x v="0"/>
    <x v="1"/>
    <s v="Номинальная потребляемая мощность в режиме охлаждения, кВт"/>
    <n v="0.53800000000000003"/>
    <x v="82"/>
    <s v="0.538"/>
    <s v="0.538"/>
    <x v="0"/>
  </r>
  <r>
    <n v="31"/>
    <s v="Инверторные сплит-системы напольного типа серии AKEBONO RAF-25RXE/RAC-25FXE"/>
    <x v="30"/>
    <x v="30"/>
    <x v="0"/>
    <x v="1"/>
    <s v="Минимальная потребляемая мощность в режиме охлаждения, кВт"/>
    <n v="0.25"/>
    <x v="83"/>
    <s v="0.25"/>
    <s v="0.25"/>
    <x v="0"/>
  </r>
  <r>
    <n v="31"/>
    <s v="Инверторные сплит-системы напольного типа серии AKEBONO RAF-25RXE/RAC-25FXE"/>
    <x v="30"/>
    <x v="30"/>
    <x v="0"/>
    <x v="1"/>
    <s v="Максимальная потребляемая мощность в режиме охлаждения, кВт"/>
    <n v="1"/>
    <x v="84"/>
    <s v="1"/>
    <s v="1"/>
    <x v="0"/>
  </r>
  <r>
    <n v="31"/>
    <s v="Инверторные сплит-системы напольного типа серии AKEBONO RAF-25RXE/RAC-25FXE"/>
    <x v="30"/>
    <x v="30"/>
    <x v="0"/>
    <x v="1"/>
    <s v="Коэффициент энергоэффективности EER, Вт/Вт"/>
    <n v="4.6500000000000004"/>
    <x v="11"/>
    <s v="4.65"/>
    <s v="4.65"/>
    <x v="0"/>
  </r>
  <r>
    <n v="31"/>
    <s v="Инверторные сплит-системы напольного типа серии AKEBONO RAF-25RXE/RAC-25FXE"/>
    <x v="30"/>
    <x v="30"/>
    <x v="0"/>
    <x v="1"/>
    <s v="Коэффициент сезонной энергоэффективности SEER, Вт/Вт"/>
    <n v="8.5"/>
    <x v="12"/>
    <s v="8.5"/>
    <s v="8.5"/>
    <x v="0"/>
  </r>
  <r>
    <n v="31"/>
    <s v="Инверторные сплит-системы напольного типа серии AKEBONO RAF-25RXE/RAC-25FXE"/>
    <x v="30"/>
    <x v="30"/>
    <x v="0"/>
    <x v="1"/>
    <s v="Класс энергоэффективности EER (охлаждение)"/>
    <s v="A"/>
    <x v="13"/>
    <s v="A"/>
    <s v="A"/>
    <x v="0"/>
  </r>
  <r>
    <n v="31"/>
    <s v="Инверторные сплит-системы напольного типа серии AKEBONO RAF-25RXE/RAC-25FXE"/>
    <x v="30"/>
    <x v="30"/>
    <x v="0"/>
    <x v="1"/>
    <s v="Класс сезонной энергоэффективности SEER (охлаждение)"/>
    <s v="A+++"/>
    <x v="14"/>
    <s v="A+++"/>
    <s v="A+++"/>
    <x v="0"/>
  </r>
  <r>
    <n v="31"/>
    <s v="Инверторные сплит-системы напольного типа серии AKEBONO RAF-25RXE/RAC-25FXE"/>
    <x v="30"/>
    <x v="30"/>
    <x v="0"/>
    <x v="1"/>
    <s v="Теплопроизводительность, kBTU"/>
    <n v="12"/>
    <x v="15"/>
    <s v="12"/>
    <s v="12"/>
    <x v="0"/>
  </r>
  <r>
    <n v="31"/>
    <s v="Инверторные сплит-системы напольного типа серии AKEBONO RAF-25RXE/RAC-25FXE"/>
    <x v="30"/>
    <x v="30"/>
    <x v="0"/>
    <x v="1"/>
    <s v="Теплопроизводительность контура, kBTU"/>
    <n v="12"/>
    <x v="85"/>
    <s v="12"/>
    <s v="12"/>
    <x v="0"/>
  </r>
  <r>
    <n v="31"/>
    <s v="Инверторные сплит-системы напольного типа серии AKEBONO RAF-25RXE/RAC-25FXE"/>
    <x v="30"/>
    <x v="30"/>
    <x v="0"/>
    <x v="1"/>
    <s v="Теплопроизводительность, кВт"/>
    <s v="3.40 (0.90 - 4.40)"/>
    <x v="16"/>
    <s v="3.40 (0.90 - 4.40)"/>
    <n v="3.4"/>
    <x v="1"/>
  </r>
  <r>
    <n v="31"/>
    <s v="Инверторные сплит-системы напольного типа серии AKEBONO RAF-25RXE/RAC-25FXE"/>
    <x v="30"/>
    <x v="30"/>
    <x v="0"/>
    <x v="1"/>
    <s v="Номинальная теплопроизводительность, кВт"/>
    <n v="3.4"/>
    <x v="86"/>
    <s v="3.4"/>
    <s v="3.4"/>
    <x v="0"/>
  </r>
  <r>
    <n v="31"/>
    <s v="Инверторные сплит-системы напольного типа серии AKEBONO RAF-25RXE/RAC-25FXE"/>
    <x v="30"/>
    <x v="30"/>
    <x v="0"/>
    <x v="1"/>
    <s v="Минимальная теплопроизводительность, кВт"/>
    <n v="0.9"/>
    <x v="87"/>
    <s v="0.9"/>
    <s v="0.9"/>
    <x v="0"/>
  </r>
  <r>
    <n v="31"/>
    <s v="Инверторные сплит-системы напольного типа серии AKEBONO RAF-25RXE/RAC-25FXE"/>
    <x v="30"/>
    <x v="30"/>
    <x v="0"/>
    <x v="1"/>
    <s v="Максимальная теплопроизводительность, кВт"/>
    <n v="4.4000000000000004"/>
    <x v="88"/>
    <s v="4.4"/>
    <s v="4.4"/>
    <x v="0"/>
  </r>
  <r>
    <n v="31"/>
    <s v="Инверторные сплит-системы напольного типа серии AKEBONO RAF-25RXE/RAC-25FXE"/>
    <x v="30"/>
    <x v="30"/>
    <x v="0"/>
    <x v="1"/>
    <s v="Потребляемый ток в режиме нагрева, А"/>
    <s v="3,29 (1.09 - 5.22)"/>
    <x v="17"/>
    <s v="3.29 (1.09 - 5.22)"/>
    <n v="3.29"/>
    <x v="1"/>
  </r>
  <r>
    <n v="31"/>
    <s v="Инверторные сплит-системы напольного типа серии AKEBONO RAF-25RXE/RAC-25FXE"/>
    <x v="30"/>
    <x v="30"/>
    <x v="0"/>
    <x v="1"/>
    <s v="Номинальный потребляемый ток в режиме нагрева, А"/>
    <s v="3,29"/>
    <x v="89"/>
    <n v="3.29"/>
    <n v="3.29"/>
    <x v="0"/>
  </r>
  <r>
    <n v="31"/>
    <s v="Инверторные сплит-системы напольного типа серии AKEBONO RAF-25RXE/RAC-25FXE"/>
    <x v="30"/>
    <x v="30"/>
    <x v="0"/>
    <x v="1"/>
    <s v="Минимальный потребляемый ток в режиме нагрева, А"/>
    <n v="1.0900000000000001"/>
    <x v="90"/>
    <s v="1.09"/>
    <s v="1.09"/>
    <x v="0"/>
  </r>
  <r>
    <n v="31"/>
    <s v="Инверторные сплит-системы напольного типа серии AKEBONO RAF-25RXE/RAC-25FXE"/>
    <x v="30"/>
    <x v="30"/>
    <x v="0"/>
    <x v="1"/>
    <s v="Максимальный потребляемый ток в режиме нагрева, А"/>
    <n v="5.22"/>
    <x v="91"/>
    <s v="5.22"/>
    <s v="5.22"/>
    <x v="0"/>
  </r>
  <r>
    <n v="31"/>
    <s v="Инверторные сплит-системы напольного типа серии AKEBONO RAF-25RXE/RAC-25FXE"/>
    <x v="30"/>
    <x v="30"/>
    <x v="0"/>
    <x v="1"/>
    <s v="Потребляемая мощность в режиме нагрева, кВт"/>
    <s v="0,756 (0.25 - 1.20)"/>
    <x v="18"/>
    <s v="0.756 (0.25 - 1.20)"/>
    <n v="0.75600000000000001"/>
    <x v="1"/>
  </r>
  <r>
    <n v="31"/>
    <s v="Инверторные сплит-системы напольного типа серии AKEBONO RAF-25RXE/RAC-25FXE"/>
    <x v="30"/>
    <x v="30"/>
    <x v="0"/>
    <x v="1"/>
    <s v="Номинальная потребляемая мощность в режиме нагрева, кВт"/>
    <s v="0,756"/>
    <x v="92"/>
    <n v="0.75600000000000001"/>
    <n v="0.75600000000000001"/>
    <x v="0"/>
  </r>
  <r>
    <n v="31"/>
    <s v="Инверторные сплит-системы напольного типа серии AKEBONO RAF-25RXE/RAC-25FXE"/>
    <x v="30"/>
    <x v="30"/>
    <x v="0"/>
    <x v="1"/>
    <s v="Минимальная потребляемая мощность в режиме нагрева, кВт"/>
    <n v="0.25"/>
    <x v="93"/>
    <s v="0.25"/>
    <s v="0.25"/>
    <x v="0"/>
  </r>
  <r>
    <n v="31"/>
    <s v="Инверторные сплит-системы напольного типа серии AKEBONO RAF-25RXE/RAC-25FXE"/>
    <x v="30"/>
    <x v="30"/>
    <x v="0"/>
    <x v="1"/>
    <s v="Максимальная потребляемая мощность в режиме нагрева, кВт"/>
    <n v="1.2"/>
    <x v="94"/>
    <s v="1.2"/>
    <s v="1.2"/>
    <x v="0"/>
  </r>
  <r>
    <n v="31"/>
    <s v="Инверторные сплит-системы напольного типа серии AKEBONO RAF-25RXE/RAC-25FXE"/>
    <x v="30"/>
    <x v="30"/>
    <x v="0"/>
    <x v="1"/>
    <s v="Коэффициент энергоэффективности COP, Вт/Вт"/>
    <n v="4.5"/>
    <x v="19"/>
    <s v="4.5"/>
    <s v="4.5"/>
    <x v="0"/>
  </r>
  <r>
    <n v="31"/>
    <s v="Инверторные сплит-системы напольного типа серии AKEBONO RAF-25RXE/RAC-25FXE"/>
    <x v="30"/>
    <x v="30"/>
    <x v="0"/>
    <x v="1"/>
    <s v="Коэффициент энергоэффективности SCOP (усредненный), Вт/Вт"/>
    <n v="4.5999999999999996"/>
    <x v="20"/>
    <s v="4.6"/>
    <s v="4.6"/>
    <x v="0"/>
  </r>
  <r>
    <n v="31"/>
    <s v="Инверторные сплит-системы напольного типа серии AKEBONO RAF-25RXE/RAC-25FXE"/>
    <x v="30"/>
    <x v="30"/>
    <x v="0"/>
    <x v="1"/>
    <s v="Класс энергоэффективности COP (нагрев)"/>
    <s v="A"/>
    <x v="21"/>
    <s v="A"/>
    <s v="A"/>
    <x v="0"/>
  </r>
  <r>
    <n v="31"/>
    <s v="Инверторные сплит-системы напольного типа серии AKEBONO RAF-25RXE/RAC-25FXE"/>
    <x v="30"/>
    <x v="30"/>
    <x v="0"/>
    <x v="1"/>
    <s v="Класс сезонной энергоэффективности SCOP (нагрев, усредненный)"/>
    <s v="A++"/>
    <x v="22"/>
    <s v="A++"/>
    <s v="A++"/>
    <x v="0"/>
  </r>
  <r>
    <n v="31"/>
    <s v="Инверторные сплит-системы напольного типа серии AKEBONO RAF-25RXE/RAC-25FXE"/>
    <x v="30"/>
    <x v="30"/>
    <x v="0"/>
    <x v="1"/>
    <s v="Электропитание внутреннего блока, В/Гц/Ф"/>
    <s v="230/50/1"/>
    <x v="95"/>
    <s v="230/50/1"/>
    <s v="230/50/1"/>
    <x v="0"/>
  </r>
  <r>
    <n v="31"/>
    <s v="Инверторные сплит-системы напольного типа серии AKEBONO RAF-25RXE/RAC-25FXE"/>
    <x v="30"/>
    <x v="30"/>
    <x v="0"/>
    <x v="1"/>
    <s v="Напряжение электропитания внутреннего блока, В"/>
    <n v="230"/>
    <x v="96"/>
    <s v="230"/>
    <s v="230"/>
    <x v="0"/>
  </r>
  <r>
    <n v="31"/>
    <s v="Инверторные сплит-системы напольного типа серии AKEBONO RAF-25RXE/RAC-25FXE"/>
    <x v="30"/>
    <x v="30"/>
    <x v="0"/>
    <x v="1"/>
    <s v="Частота электропитания внутреннего блока, Гц"/>
    <n v="50"/>
    <x v="97"/>
    <s v="50"/>
    <s v="50"/>
    <x v="0"/>
  </r>
  <r>
    <n v="31"/>
    <s v="Инверторные сплит-системы напольного типа серии AKEBONO RAF-25RXE/RAC-25FXE"/>
    <x v="30"/>
    <x v="30"/>
    <x v="0"/>
    <x v="1"/>
    <s v="Количество фаз электропитания внутреннего блока, Ф"/>
    <n v="1"/>
    <x v="98"/>
    <s v="1"/>
    <s v="1"/>
    <x v="0"/>
  </r>
  <r>
    <n v="31"/>
    <s v="Инверторные сплит-системы напольного типа серии AKEBONO RAF-25RXE/RAC-25FXE"/>
    <x v="30"/>
    <x v="30"/>
    <x v="0"/>
    <x v="1"/>
    <s v="Электропитание наружного блока, В/Гц/Ф"/>
    <s v="230/50/1"/>
    <x v="99"/>
    <s v="230/50/1"/>
    <s v="230/50/1"/>
    <x v="0"/>
  </r>
  <r>
    <n v="31"/>
    <s v="Инверторные сплит-системы напольного типа серии AKEBONO RAF-25RXE/RAC-25FXE"/>
    <x v="30"/>
    <x v="30"/>
    <x v="0"/>
    <x v="1"/>
    <s v="Напряжение электропитания наружного блока, В"/>
    <n v="230"/>
    <x v="100"/>
    <s v="230"/>
    <s v="230"/>
    <x v="0"/>
  </r>
  <r>
    <n v="31"/>
    <s v="Инверторные сплит-системы напольного типа серии AKEBONO RAF-25RXE/RAC-25FXE"/>
    <x v="30"/>
    <x v="30"/>
    <x v="0"/>
    <x v="1"/>
    <s v="Частота электропитания наружного блока, Гц"/>
    <n v="50"/>
    <x v="101"/>
    <s v="50"/>
    <s v="50"/>
    <x v="0"/>
  </r>
  <r>
    <n v="31"/>
    <s v="Инверторные сплит-системы напольного типа серии AKEBONO RAF-25RXE/RAC-25FXE"/>
    <x v="30"/>
    <x v="30"/>
    <x v="0"/>
    <x v="1"/>
    <s v="Количество фаз электропитания наружного блока, Ф"/>
    <n v="1"/>
    <x v="102"/>
    <s v="1"/>
    <s v="1"/>
    <x v="0"/>
  </r>
  <r>
    <n v="31"/>
    <s v="Инверторные сплит-системы напольного типа серии AKEBONO RAF-25RXE/RAC-25FXE"/>
    <x v="30"/>
    <x v="30"/>
    <x v="0"/>
    <x v="1"/>
    <s v="Расход воздуха внутреннего блока, м&amp;lt;sup&amp;gt;3&amp;lt;/sup&amp;gt;/ч"/>
    <s v="270/390/510/630"/>
    <x v="24"/>
    <s v="270/390/510/630"/>
    <s v="270/390/510/630"/>
    <x v="0"/>
  </r>
  <r>
    <n v="31"/>
    <s v="Инверторные сплит-системы напольного типа серии AKEBONO RAF-25RXE/RAC-25FXE"/>
    <x v="30"/>
    <x v="30"/>
    <x v="0"/>
    <x v="1"/>
    <s v="Минимальный расход воздуха внутреннего блока, м&amp;lt;sup&amp;gt;3&amp;lt;/sup&amp;gt;/ч"/>
    <n v="270"/>
    <x v="25"/>
    <s v="270"/>
    <s v="270"/>
    <x v="0"/>
  </r>
  <r>
    <n v="31"/>
    <s v="Инверторные сплит-системы напольного типа серии AKEBONO RAF-25RXE/RAC-25FXE"/>
    <x v="30"/>
    <x v="30"/>
    <x v="0"/>
    <x v="1"/>
    <s v="Уровень шума внутреннего блока, дБ(А)"/>
    <s v="20/26/31/38"/>
    <x v="26"/>
    <s v="20/26/31/38"/>
    <s v="20/26/31/38"/>
    <x v="1"/>
  </r>
  <r>
    <n v="31"/>
    <s v="Инверторные сплит-системы напольного типа серии AKEBONO RAF-25RXE/RAC-25FXE"/>
    <x v="30"/>
    <x v="30"/>
    <x v="0"/>
    <x v="1"/>
    <s v="Минимальный уровень шума внутреннего блока, дБ(А)"/>
    <n v="20"/>
    <x v="27"/>
    <s v="20"/>
    <s v="20"/>
    <x v="0"/>
  </r>
  <r>
    <n v="31"/>
    <s v="Инверторные сплит-системы напольного типа серии AKEBONO RAF-25RXE/RAC-25FXE"/>
    <x v="30"/>
    <x v="30"/>
    <x v="0"/>
    <x v="1"/>
    <s v="Объем конденсации, л/ч"/>
    <n v="1.4"/>
    <x v="28"/>
    <s v="1.4"/>
    <s v="1.4"/>
    <x v="0"/>
  </r>
  <r>
    <n v="31"/>
    <s v="Инверторные сплит-системы напольного типа серии AKEBONO RAF-25RXE/RAC-25FXE"/>
    <x v="30"/>
    <x v="30"/>
    <x v="0"/>
    <x v="1"/>
    <s v="Расход воздуха наружного блока, м&amp;lt;sup&amp;gt;3&amp;lt;/sup&amp;gt;/ч"/>
    <n v="1860"/>
    <x v="29"/>
    <s v="1860"/>
    <s v="1860"/>
    <x v="0"/>
  </r>
  <r>
    <n v="31"/>
    <s v="Инверторные сплит-системы напольного типа серии AKEBONO RAF-25RXE/RAC-25FXE"/>
    <x v="30"/>
    <x v="30"/>
    <x v="0"/>
    <x v="1"/>
    <s v="Уровень шума наружного блока, дБ(А)"/>
    <n v="45"/>
    <x v="30"/>
    <s v="45"/>
    <s v="45"/>
    <x v="1"/>
  </r>
  <r>
    <n v="31"/>
    <s v="Инверторные сплит-системы напольного типа серии AKEBONO RAF-25RXE/RAC-25FXE"/>
    <x v="30"/>
    <x v="30"/>
    <x v="0"/>
    <x v="1"/>
    <s v="Марка компрессора"/>
    <s v="Hitachi / Highly"/>
    <x v="31"/>
    <s v="Hitachi / Highly"/>
    <s v="Hitachi / Highly"/>
    <x v="1"/>
  </r>
  <r>
    <n v="31"/>
    <s v="Инверторные сплит-системы напольного типа серии AKEBONO RAF-25RXE/RAC-25FXE"/>
    <x v="30"/>
    <x v="30"/>
    <x v="0"/>
    <x v="1"/>
    <s v="Тип компрессора"/>
    <s v="Ротационный с одним ротором"/>
    <x v="32"/>
    <s v="Ротационный с одним ротором"/>
    <s v="Ротационный с одним ротором"/>
    <x v="0"/>
  </r>
  <r>
    <n v="31"/>
    <s v="Инверторные сплит-системы напольного типа серии AKEBONO RAF-25RXE/RAC-25FXE"/>
    <x v="30"/>
    <x v="30"/>
    <x v="0"/>
    <x v="1"/>
    <s v="Тип хладагента"/>
    <s v="R32"/>
    <x v="33"/>
    <s v="R32"/>
    <s v="R32"/>
    <x v="1"/>
  </r>
  <r>
    <n v="31"/>
    <s v="Инверторные сплит-системы напольного типа серии AKEBONO RAF-25RXE/RAC-25FXE"/>
    <x v="30"/>
    <x v="30"/>
    <x v="0"/>
    <x v="1"/>
    <s v="Заводская заправка хладагента, г"/>
    <n v="980"/>
    <x v="34"/>
    <s v="980"/>
    <s v="980"/>
    <x v="1"/>
  </r>
  <r>
    <n v="31"/>
    <s v="Инверторные сплит-системы напольного типа серии AKEBONO RAF-25RXE/RAC-25FXE"/>
    <x v="30"/>
    <x v="30"/>
    <x v="0"/>
    <x v="1"/>
    <s v="Дозаправка хладагента (сверх номинальной длины трассы), г/м"/>
    <n v="0"/>
    <x v="103"/>
    <s v="0"/>
    <s v="0"/>
    <x v="0"/>
  </r>
  <r>
    <n v="31"/>
    <s v="Инверторные сплит-системы напольного типа серии AKEBONO RAF-25RXE/RAC-25FXE"/>
    <x v="30"/>
    <x v="30"/>
    <x v="0"/>
    <x v="1"/>
    <s v="Габаритные размеры внутреннего блока (ШхВхГ), мм"/>
    <s v="750x590x215"/>
    <x v="35"/>
    <s v="750 x 590 x 215"/>
    <s v="750 x 590 x 215"/>
    <x v="1"/>
  </r>
  <r>
    <n v="31"/>
    <s v="Инверторные сплит-системы напольного типа серии AKEBONO RAF-25RXE/RAC-25FXE"/>
    <x v="30"/>
    <x v="30"/>
    <x v="0"/>
    <x v="1"/>
    <s v="Ширина внутреннего блока, мм"/>
    <n v="750"/>
    <x v="104"/>
    <s v="750"/>
    <s v="750"/>
    <x v="0"/>
  </r>
  <r>
    <n v="31"/>
    <s v="Инверторные сплит-системы напольного типа серии AKEBONO RAF-25RXE/RAC-25FXE"/>
    <x v="30"/>
    <x v="30"/>
    <x v="0"/>
    <x v="1"/>
    <s v="Высота внутреннего блока, мм"/>
    <n v="590"/>
    <x v="105"/>
    <s v="590"/>
    <s v="590"/>
    <x v="0"/>
  </r>
  <r>
    <n v="31"/>
    <s v="Инверторные сплит-системы напольного типа серии AKEBONO RAF-25RXE/RAC-25FXE"/>
    <x v="30"/>
    <x v="30"/>
    <x v="0"/>
    <x v="1"/>
    <s v="Глубина внутреннего блока, мм"/>
    <n v="215"/>
    <x v="106"/>
    <s v="215"/>
    <s v="215"/>
    <x v="0"/>
  </r>
  <r>
    <n v="31"/>
    <s v="Инверторные сплит-системы напольного типа серии AKEBONO RAF-25RXE/RAC-25FXE"/>
    <x v="30"/>
    <x v="30"/>
    <x v="0"/>
    <x v="1"/>
    <s v="Габаритные размеры наружного блока (ШхВхГ), мм"/>
    <s v="792x600x299"/>
    <x v="36"/>
    <s v="792 x 600 x 299"/>
    <s v="792 x 600 x 299"/>
    <x v="1"/>
  </r>
  <r>
    <n v="31"/>
    <s v="Инверторные сплит-системы напольного типа серии AKEBONO RAF-25RXE/RAC-25FXE"/>
    <x v="30"/>
    <x v="30"/>
    <x v="0"/>
    <x v="1"/>
    <s v="Ширина наружного блока, мм"/>
    <n v="792"/>
    <x v="107"/>
    <s v="792"/>
    <s v="792"/>
    <x v="0"/>
  </r>
  <r>
    <n v="31"/>
    <s v="Инверторные сплит-системы напольного типа серии AKEBONO RAF-25RXE/RAC-25FXE"/>
    <x v="30"/>
    <x v="30"/>
    <x v="0"/>
    <x v="1"/>
    <s v="Высота наружного блока, мм"/>
    <n v="600"/>
    <x v="108"/>
    <s v="600"/>
    <s v="600"/>
    <x v="0"/>
  </r>
  <r>
    <n v="31"/>
    <s v="Инверторные сплит-системы напольного типа серии AKEBONO RAF-25RXE/RAC-25FXE"/>
    <x v="30"/>
    <x v="30"/>
    <x v="0"/>
    <x v="1"/>
    <s v="Глубина наружного блока, мм"/>
    <n v="299"/>
    <x v="109"/>
    <s v="299"/>
    <s v="299"/>
    <x v="0"/>
  </r>
  <r>
    <n v="31"/>
    <s v="Инверторные сплит-системы напольного типа серии AKEBONO RAF-25RXE/RAC-25FXE"/>
    <x v="30"/>
    <x v="30"/>
    <x v="0"/>
    <x v="1"/>
    <s v="Габаритные размеры внутреннего блока в упаковке (ШхВхГ), мм"/>
    <s v="800x646x286"/>
    <x v="37"/>
    <s v="800 x 646 x 286"/>
    <s v="800 x 646 x 286"/>
    <x v="1"/>
  </r>
  <r>
    <n v="31"/>
    <s v="Инверторные сплит-системы напольного типа серии AKEBONO RAF-25RXE/RAC-25FXE"/>
    <x v="30"/>
    <x v="30"/>
    <x v="0"/>
    <x v="1"/>
    <s v="Ширина внутреннего блока в упаковке, мм"/>
    <n v="800"/>
    <x v="110"/>
    <s v="800"/>
    <s v="800"/>
    <x v="0"/>
  </r>
  <r>
    <n v="31"/>
    <s v="Инверторные сплит-системы напольного типа серии AKEBONO RAF-25RXE/RAC-25FXE"/>
    <x v="30"/>
    <x v="30"/>
    <x v="0"/>
    <x v="1"/>
    <s v="Высота внутреннего блока в упаковке, мм"/>
    <n v="646"/>
    <x v="111"/>
    <s v="646"/>
    <s v="646"/>
    <x v="0"/>
  </r>
  <r>
    <n v="31"/>
    <s v="Инверторные сплит-системы напольного типа серии AKEBONO RAF-25RXE/RAC-25FXE"/>
    <x v="30"/>
    <x v="30"/>
    <x v="0"/>
    <x v="1"/>
    <s v="Глубина внутреннего блока в упаковке, мм"/>
    <n v="286"/>
    <x v="112"/>
    <s v="286"/>
    <s v="286"/>
    <x v="0"/>
  </r>
  <r>
    <n v="31"/>
    <s v="Инверторные сплит-системы напольного типа серии AKEBONO RAF-25RXE/RAC-25FXE"/>
    <x v="30"/>
    <x v="30"/>
    <x v="0"/>
    <x v="1"/>
    <s v="Габаритные размеры наружного блока в упаковке (ШхВхГ), мм"/>
    <s v="924x650x400"/>
    <x v="38"/>
    <s v="924 x 650 x 400"/>
    <s v="924 x 650 x 400"/>
    <x v="1"/>
  </r>
  <r>
    <n v="31"/>
    <s v="Инверторные сплит-системы напольного типа серии AKEBONO RAF-25RXE/RAC-25FXE"/>
    <x v="30"/>
    <x v="30"/>
    <x v="0"/>
    <x v="1"/>
    <s v="Ширина наружного блока в упаковке, мм"/>
    <n v="924"/>
    <x v="113"/>
    <s v="924"/>
    <s v="924"/>
    <x v="0"/>
  </r>
  <r>
    <n v="31"/>
    <s v="Инверторные сплит-системы напольного типа серии AKEBONO RAF-25RXE/RAC-25FXE"/>
    <x v="30"/>
    <x v="30"/>
    <x v="0"/>
    <x v="1"/>
    <s v="Высота наружного блока в упаковке, мм"/>
    <n v="650"/>
    <x v="114"/>
    <s v="650"/>
    <s v="650"/>
    <x v="0"/>
  </r>
  <r>
    <n v="31"/>
    <s v="Инверторные сплит-системы напольного типа серии AKEBONO RAF-25RXE/RAC-25FXE"/>
    <x v="30"/>
    <x v="30"/>
    <x v="0"/>
    <x v="1"/>
    <s v="Глубина наружного блока в упаковке, мм"/>
    <n v="400"/>
    <x v="115"/>
    <s v="400"/>
    <s v="400"/>
    <x v="0"/>
  </r>
  <r>
    <n v="31"/>
    <s v="Инверторные сплит-системы напольного типа серии AKEBONO RAF-25RXE/RAC-25FXE"/>
    <x v="30"/>
    <x v="30"/>
    <x v="0"/>
    <x v="1"/>
    <s v="Вес нетто внутреннего блока, кг"/>
    <n v="15"/>
    <x v="39"/>
    <s v="15"/>
    <s v="15"/>
    <x v="1"/>
  </r>
  <r>
    <n v="31"/>
    <s v="Инверторные сплит-системы напольного типа серии AKEBONO RAF-25RXE/RAC-25FXE"/>
    <x v="30"/>
    <x v="30"/>
    <x v="0"/>
    <x v="1"/>
    <s v="Вес нетто наружного блока, кг"/>
    <n v="37"/>
    <x v="40"/>
    <s v="37"/>
    <s v="37"/>
    <x v="1"/>
  </r>
  <r>
    <n v="31"/>
    <s v="Инверторные сплит-системы напольного типа серии AKEBONO RAF-25RXE/RAC-25FXE"/>
    <x v="30"/>
    <x v="30"/>
    <x v="0"/>
    <x v="1"/>
    <s v="Вес брутто внутреннего блока, кг"/>
    <n v="17"/>
    <x v="41"/>
    <s v="17"/>
    <s v="17"/>
    <x v="1"/>
  </r>
  <r>
    <n v="31"/>
    <s v="Инверторные сплит-системы напольного типа серии AKEBONO RAF-25RXE/RAC-25FXE"/>
    <x v="30"/>
    <x v="30"/>
    <x v="0"/>
    <x v="1"/>
    <s v="Вес брутто наружного блока, кг"/>
    <n v="40"/>
    <x v="42"/>
    <s v="40"/>
    <s v="40"/>
    <x v="1"/>
  </r>
  <r>
    <n v="31"/>
    <s v="Инверторные сплит-системы напольного типа серии AKEBONO RAF-25RXE/RAC-25FXE"/>
    <x v="30"/>
    <x v="30"/>
    <x v="0"/>
    <x v="1"/>
    <s v="Диаметр жидкостной трубы, мм (дюйм)"/>
    <s v="6,35 (1/4&amp;quot;)"/>
    <x v="43"/>
    <s v="6.35 (1/4&amp;quot;)"/>
    <n v="6.35"/>
    <x v="1"/>
  </r>
  <r>
    <n v="31"/>
    <s v="Инверторные сплит-системы напольного типа серии AKEBONO RAF-25RXE/RAC-25FXE"/>
    <x v="30"/>
    <x v="30"/>
    <x v="0"/>
    <x v="1"/>
    <s v="Диаметр газовой трубы, мм (дюйм)"/>
    <s v="9,53 (3/8&amp;quot;)"/>
    <x v="44"/>
    <s v="9.53 (3/8&amp;quot;)"/>
    <n v="9.5299999999999994"/>
    <x v="1"/>
  </r>
  <r>
    <n v="31"/>
    <s v="Инверторные сплит-системы напольного типа серии AKEBONO RAF-25RXE/RAC-25FXE"/>
    <x v="30"/>
    <x v="30"/>
    <x v="0"/>
    <x v="1"/>
    <s v="Максимальная длина трассы, м"/>
    <n v="20"/>
    <x v="45"/>
    <s v="20"/>
    <s v="20"/>
    <x v="1"/>
  </r>
  <r>
    <n v="31"/>
    <s v="Инверторные сплит-системы напольного типа серии AKEBONO RAF-25RXE/RAC-25FXE"/>
    <x v="30"/>
    <x v="30"/>
    <x v="0"/>
    <x v="1"/>
    <s v="Максимальный перепад по высоте между внутренним и наружным блоками, м"/>
    <n v="10"/>
    <x v="46"/>
    <s v="10"/>
    <s v="10"/>
    <x v="1"/>
  </r>
  <r>
    <n v="31"/>
    <s v="Инверторные сплит-системы напольного типа серии AKEBONO RAF-25RXE/RAC-25FXE"/>
    <x v="30"/>
    <x v="30"/>
    <x v="0"/>
    <x v="1"/>
    <s v="Максимальный перепад по высоте между внутренним и наружным блоками (если не задано взаимное расположение внутреннего и наружного блока), м"/>
    <n v="10"/>
    <x v="116"/>
    <s v="10"/>
    <s v="10"/>
    <x v="1"/>
  </r>
  <r>
    <n v="31"/>
    <s v="Инверторные сплит-системы напольного типа серии AKEBONO RAF-25RXE/RAC-25FXE"/>
    <x v="30"/>
    <x v="30"/>
    <x v="0"/>
    <x v="1"/>
    <s v="Минимальная длина трассы, м"/>
    <n v="3"/>
    <x v="47"/>
    <s v="3"/>
    <s v="3"/>
    <x v="0"/>
  </r>
  <r>
    <n v="31"/>
    <s v="Инверторные сплит-системы напольного типа серии AKEBONO RAF-25RXE/RAC-25FXE"/>
    <x v="30"/>
    <x v="30"/>
    <x v="0"/>
    <x v="1"/>
    <s v="Номинальная длина трассы, м"/>
    <n v="20"/>
    <x v="48"/>
    <s v="20"/>
    <s v="20"/>
    <x v="0"/>
  </r>
  <r>
    <n v="31"/>
    <s v="Инверторные сплит-системы напольного типа серии AKEBONO RAF-25RXE/RAC-25FXE"/>
    <x v="30"/>
    <x v="30"/>
    <x v="0"/>
    <x v="1"/>
    <s v="Диаметр дренажной трубы, мм"/>
    <n v="16"/>
    <x v="49"/>
    <s v="16"/>
    <s v="16"/>
    <x v="0"/>
  </r>
  <r>
    <n v="31"/>
    <s v="Инверторные сплит-системы напольного типа серии AKEBONO RAF-25RXE/RAC-25FXE"/>
    <x v="30"/>
    <x v="30"/>
    <x v="0"/>
    <x v="1"/>
    <s v="Рабочие температурные границы наружного воздуха (охлаждение), &amp;amp;deg;C"/>
    <s v="-10 ~ +46"/>
    <x v="50"/>
    <s v="-10 ~ +46"/>
    <s v="-10 ~ +46"/>
    <x v="1"/>
  </r>
  <r>
    <n v="31"/>
    <s v="Инверторные сплит-системы напольного типа серии AKEBONO RAF-25RXE/RAC-25FXE"/>
    <x v="30"/>
    <x v="30"/>
    <x v="0"/>
    <x v="1"/>
    <s v="Минимальная рабочая температура наружного воздуха (охлаждение), &amp;amp;deg;C"/>
    <n v="-10"/>
    <x v="117"/>
    <s v="-10"/>
    <s v="-10"/>
    <x v="0"/>
  </r>
  <r>
    <n v="31"/>
    <s v="Инверторные сплит-системы напольного типа серии AKEBONO RAF-25RXE/RAC-25FXE"/>
    <x v="30"/>
    <x v="30"/>
    <x v="0"/>
    <x v="1"/>
    <s v="Максимальная рабочая температура наружного воздуха (охлаждение), &amp;amp;deg;C"/>
    <n v="46"/>
    <x v="118"/>
    <s v="46"/>
    <s v="46"/>
    <x v="0"/>
  </r>
  <r>
    <n v="31"/>
    <s v="Инверторные сплит-системы напольного типа серии AKEBONO RAF-25RXE/RAC-25FXE"/>
    <x v="30"/>
    <x v="30"/>
    <x v="0"/>
    <x v="1"/>
    <s v="Рабочие температурные границы наружного воздуха (нагрев), &amp;amp;deg;C"/>
    <s v="-20 ~ +24"/>
    <x v="51"/>
    <s v="-20 ~ +24"/>
    <s v="-20 ~ +24"/>
    <x v="1"/>
  </r>
  <r>
    <n v="31"/>
    <s v="Инверторные сплит-системы напольного типа серии AKEBONO RAF-25RXE/RAC-25FXE"/>
    <x v="30"/>
    <x v="30"/>
    <x v="0"/>
    <x v="1"/>
    <s v="Минимальная рабочая температура наружного воздуха (нагрев), &amp;amp;deg;C"/>
    <n v="-20"/>
    <x v="119"/>
    <s v="-20"/>
    <s v="-20"/>
    <x v="0"/>
  </r>
  <r>
    <n v="31"/>
    <s v="Инверторные сплит-системы напольного типа серии AKEBONO RAF-25RXE/RAC-25FXE"/>
    <x v="30"/>
    <x v="30"/>
    <x v="0"/>
    <x v="1"/>
    <s v="Максимальная рабочая температура наружного воздуха (нагрев), &amp;amp;deg;C"/>
    <n v="24"/>
    <x v="120"/>
    <s v="24"/>
    <s v="24"/>
    <x v="0"/>
  </r>
  <r>
    <n v="31"/>
    <s v="Инверторные сплит-системы напольного типа серии AKEBONO RAF-25RXE/RAC-25FXE"/>
    <x v="30"/>
    <x v="30"/>
    <x v="0"/>
    <x v="1"/>
    <s v="Подключение электропитания"/>
    <s v="Наружный блок"/>
    <x v="52"/>
    <s v="Наружный блок"/>
    <s v="Наружный блок"/>
    <x v="0"/>
  </r>
  <r>
    <n v="31"/>
    <s v="Инверторные сплит-системы напольного типа серии AKEBONO RAF-25RXE/RAC-25FXE"/>
    <x v="30"/>
    <x v="30"/>
    <x v="0"/>
    <x v="1"/>
    <s v="Межблочный кабель, мм&amp;lt;sup&amp;gt;2&amp;lt;/sup&amp;gt;"/>
    <s v="1,50x3 + E"/>
    <x v="53"/>
    <s v="1.50x3 + E"/>
    <s v="1.50x3 + E"/>
    <x v="0"/>
  </r>
  <r>
    <n v="31"/>
    <s v="Инверторные сплит-системы напольного типа серии AKEBONO RAF-25RXE/RAC-25FXE"/>
    <x v="30"/>
    <x v="30"/>
    <x v="0"/>
    <x v="1"/>
    <s v="Силовой кабель, мм&amp;lt;sup&amp;gt;2&amp;lt;/sup&amp;gt;"/>
    <s v="1,50x2 + E"/>
    <x v="54"/>
    <s v="1.50x2 + E"/>
    <s v="1.50x2 + E"/>
    <x v="0"/>
  </r>
  <r>
    <n v="31"/>
    <s v="Инверторные сплит-системы напольного типа серии AKEBONO RAF-25RXE/RAC-25FXE"/>
    <x v="30"/>
    <x v="30"/>
    <x v="0"/>
    <x v="1"/>
    <s v="Автомат защиты, А"/>
    <n v="16"/>
    <x v="55"/>
    <s v="16"/>
    <s v="16"/>
    <x v="0"/>
  </r>
  <r>
    <n v="31"/>
    <s v="Инверторные сплит-системы напольного типа серии AKEBONO RAF-25RXE/RAC-25FXE"/>
    <x v="30"/>
    <x v="30"/>
    <x v="0"/>
    <x v="1"/>
    <s v="Максимальная потребляемая мощность, кВт"/>
    <n v="1.2"/>
    <x v="56"/>
    <s v="1.2"/>
    <s v="1.2"/>
    <x v="0"/>
  </r>
  <r>
    <n v="31"/>
    <s v="Инверторные сплит-системы напольного типа серии AKEBONO RAF-25RXE/RAC-25FXE"/>
    <x v="30"/>
    <x v="30"/>
    <x v="0"/>
    <x v="1"/>
    <s v="Максимальный потребляемый ток, А"/>
    <n v="5.22"/>
    <x v="57"/>
    <s v="5.22"/>
    <s v="5.22"/>
    <x v="0"/>
  </r>
  <r>
    <n v="31"/>
    <s v="Инверторные сплит-системы напольного типа серии AKEBONO RAF-25RXE/RAC-25FXE"/>
    <x v="30"/>
    <x v="30"/>
    <x v="0"/>
    <x v="1"/>
    <s v="Класс пылевлагозащиты, внутренний / наружный блок"/>
    <s v="IPX0/IPX4"/>
    <x v="58"/>
    <s v="IPX0/IPX4"/>
    <s v="IPX0/IPX4"/>
    <x v="0"/>
  </r>
  <r>
    <n v="31"/>
    <s v="Инверторные сплит-системы напольного типа серии AKEBONO RAF-25RXE/RAC-25FXE"/>
    <x v="30"/>
    <x v="30"/>
    <x v="0"/>
    <x v="1"/>
    <s v="Класс пылевлагозащиты, внутренний блок"/>
    <s v="IPX0"/>
    <x v="121"/>
    <s v="IPX0"/>
    <s v="IPX0"/>
    <x v="0"/>
  </r>
  <r>
    <n v="31"/>
    <s v="Инверторные сплит-системы напольного типа серии AKEBONO RAF-25RXE/RAC-25FXE"/>
    <x v="30"/>
    <x v="30"/>
    <x v="0"/>
    <x v="1"/>
    <s v="Класс пылевлагозащиты, наружный блок"/>
    <s v="IPX4"/>
    <x v="122"/>
    <s v="IPX4"/>
    <s v="IPX4"/>
    <x v="0"/>
  </r>
  <r>
    <n v="31"/>
    <s v="Инверторные сплит-системы напольного типа серии AKEBONO RAF-25RXE/RAC-25FXE"/>
    <x v="30"/>
    <x v="30"/>
    <x v="0"/>
    <x v="1"/>
    <s v="Класс электрозащиты, внутренний / наружный блок"/>
    <s v="I класс/I класс"/>
    <x v="59"/>
    <s v="I класс/I класс"/>
    <s v="I класс/I класс"/>
    <x v="0"/>
  </r>
  <r>
    <n v="31"/>
    <s v="Инверторные сплит-системы напольного типа серии AKEBONO RAF-25RXE/RAC-25FXE"/>
    <x v="30"/>
    <x v="30"/>
    <x v="0"/>
    <x v="1"/>
    <s v="Класс электрозащиты, внутренний блок"/>
    <s v="I класс"/>
    <x v="123"/>
    <s v="I класс"/>
    <s v="I класс"/>
    <x v="0"/>
  </r>
  <r>
    <n v="31"/>
    <s v="Инверторные сплит-системы напольного типа серии AKEBONO RAF-25RXE/RAC-25FXE"/>
    <x v="30"/>
    <x v="30"/>
    <x v="0"/>
    <x v="1"/>
    <s v="Класс электрозащиты, наружный блок"/>
    <s v="I класс"/>
    <x v="124"/>
    <s v="I класс"/>
    <s v="I класс"/>
    <x v="0"/>
  </r>
  <r>
    <n v="31"/>
    <s v="Инверторные сплит-системы напольного типа серии AKEBONO RAF-25RXE/RAC-25FXE"/>
    <x v="30"/>
    <x v="30"/>
    <x v="0"/>
    <x v="1"/>
    <s v="Монтажный размер наружного блока, мм"/>
    <s v="500*320"/>
    <x v="60"/>
    <s v="500*320"/>
    <s v="500*320"/>
    <x v="0"/>
  </r>
  <r>
    <n v="31"/>
    <s v="Инверторные сплит-системы напольного типа серии AKEBONO RAF-25RXE/RAC-25FXE"/>
    <x v="30"/>
    <x v="30"/>
    <x v="0"/>
    <x v="1"/>
    <s v="Страна производства"/>
    <s v="КНР"/>
    <x v="61"/>
    <s v="КНР"/>
    <s v="КНР"/>
    <x v="0"/>
  </r>
  <r>
    <n v="31"/>
    <s v="Инверторные сплит-системы напольного типа серии AKEBONO RAF-25RXE/RAC-25FXE"/>
    <x v="30"/>
    <x v="30"/>
    <x v="0"/>
    <x v="1"/>
    <s v="Срок гарантии, мес"/>
    <n v="36"/>
    <x v="62"/>
    <s v="36"/>
    <s v="36"/>
    <x v="0"/>
  </r>
  <r>
    <n v="31"/>
    <s v="Инверторные сплит-системы напольного типа серии AKEBONO RAF-25RXE/RAC-25FXE"/>
    <x v="30"/>
    <x v="30"/>
    <x v="0"/>
    <x v="1"/>
    <s v="Цвет внутреннего блока"/>
    <s v="Белый"/>
    <x v="63"/>
    <s v="Белый"/>
    <s v="Белый"/>
    <x v="0"/>
  </r>
  <r>
    <n v="31"/>
    <s v="Инверторные сплит-системы напольного типа серии AKEBONO RAF-25RXE/RAC-25FXE"/>
    <x v="30"/>
    <x v="30"/>
    <x v="0"/>
    <x v="1"/>
    <s v="Цвет наружного блока"/>
    <s v="Белый"/>
    <x v="64"/>
    <s v="Белый"/>
    <s v="Белый"/>
    <x v="0"/>
  </r>
  <r>
    <n v="31"/>
    <s v="Инверторные сплит-системы напольного типа серии AKEBONO RAF-25RXE/RAC-25FXE"/>
    <x v="30"/>
    <x v="30"/>
    <x v="0"/>
    <x v="1"/>
    <s v="Тип дросселирующего устройства"/>
    <s v="ЭРВ"/>
    <x v="65"/>
    <s v="ЭРВ"/>
    <s v="ЭРВ"/>
    <x v="0"/>
  </r>
  <r>
    <n v="31"/>
    <s v="Инверторные сплит-системы напольного типа серии AKEBONO RAF-25RXE/RAC-25FXE"/>
    <x v="30"/>
    <x v="30"/>
    <x v="0"/>
    <x v="1"/>
    <s v="Ионизатор воздуха"/>
    <s v="Нет"/>
    <x v="66"/>
    <s v="Нет"/>
    <s v="нет"/>
    <x v="0"/>
  </r>
  <r>
    <n v="31"/>
    <s v="Инверторные сплит-системы напольного типа серии AKEBONO RAF-25RXE/RAC-25FXE"/>
    <x v="30"/>
    <x v="30"/>
    <x v="0"/>
    <x v="1"/>
    <s v="Плазменная очистка воздуха"/>
    <s v="Нет"/>
    <x v="67"/>
    <s v="Нет"/>
    <s v="нет"/>
    <x v="0"/>
  </r>
  <r>
    <n v="31"/>
    <s v="Инверторные сплит-системы напольного типа серии AKEBONO RAF-25RXE/RAC-25FXE"/>
    <x v="30"/>
    <x v="30"/>
    <x v="0"/>
    <x v="1"/>
    <s v="Ультрафиолетовая стерилизация"/>
    <s v="Нет"/>
    <x v="68"/>
    <s v="Нет"/>
    <s v="нет"/>
    <x v="0"/>
  </r>
  <r>
    <n v="31"/>
    <s v="Инверторные сплит-системы напольного типа серии AKEBONO RAF-25RXE/RAC-25FXE"/>
    <x v="30"/>
    <x v="30"/>
    <x v="0"/>
    <x v="1"/>
    <s v="Регулировка положения жалюзи с пульта ДУ"/>
    <s v="Только горизонтальные"/>
    <x v="69"/>
    <s v="Только горизонтальные"/>
    <s v="Только горизонтальные"/>
    <x v="0"/>
  </r>
  <r>
    <n v="31"/>
    <s v="Инверторные сплит-системы напольного типа серии AKEBONO RAF-25RXE/RAC-25FXE"/>
    <x v="30"/>
    <x v="30"/>
    <x v="0"/>
    <x v="1"/>
    <s v="Управление c мобильного приложения по Wi-Fi"/>
    <s v="Да, опция"/>
    <x v="70"/>
    <s v="Да. опция"/>
    <s v="Да. опция"/>
    <x v="0"/>
  </r>
  <r>
    <n v="31"/>
    <s v="Инверторные сплит-системы напольного типа серии AKEBONO RAF-25RXE/RAC-25FXE"/>
    <x v="30"/>
    <x v="30"/>
    <x v="0"/>
    <x v="1"/>
    <s v="Дополнительные фильтры тонкой очистки в комплекте"/>
    <s v="Нет"/>
    <x v="71"/>
    <s v="Нет"/>
    <s v="нет"/>
    <x v="0"/>
  </r>
  <r>
    <n v="31"/>
    <s v="Инверторные сплит-системы напольного типа серии AKEBONO RAF-25RXE/RAC-25FXE"/>
    <x v="30"/>
    <x v="30"/>
    <x v="0"/>
    <x v="1"/>
    <s v="Встроенная дренажная помпа"/>
    <s v="Нет"/>
    <x v="125"/>
    <s v="Нет"/>
    <s v="нет"/>
    <x v="0"/>
  </r>
  <r>
    <n v="31"/>
    <s v="Инверторные сплит-системы напольного типа серии AKEBONO RAF-25RXE/RAC-25FXE"/>
    <x v="30"/>
    <x v="30"/>
    <x v="0"/>
    <x v="1"/>
    <s v="Противопылевой фильтр в комплекте"/>
    <s v="Да"/>
    <x v="72"/>
    <s v="Да"/>
    <s v="да"/>
    <x v="0"/>
  </r>
  <r>
    <n v="31"/>
    <s v="Инверторные сплит-системы напольного типа серии AKEBONO RAF-25RXE/RAC-25FXE"/>
    <x v="30"/>
    <x v="30"/>
    <x v="0"/>
    <x v="1"/>
    <s v="Пульт управления в комплекте"/>
    <s v="Да, беспроводной"/>
    <x v="73"/>
    <s v="Да. беспроводной"/>
    <s v="Да. беспроводной"/>
    <x v="0"/>
  </r>
  <r>
    <n v="31"/>
    <s v="Инверторные сплит-системы напольного типа серии AKEBONO RAF-25RXE/RAC-25FXE"/>
    <x v="30"/>
    <x v="30"/>
    <x v="0"/>
    <x v="1"/>
    <s v="Встроенный электронагреватель"/>
    <s v="Нет"/>
    <x v="126"/>
    <s v="Нет"/>
    <s v="нет"/>
    <x v="0"/>
  </r>
  <r>
    <n v="32"/>
    <s v="Инверторные сплит-системы напольного типа серии AKEBONO RAF-35RXE/RAC-35FXE"/>
    <x v="31"/>
    <x v="31"/>
    <x v="0"/>
    <x v="1"/>
    <s v="Модель внутреннего блока"/>
    <s v="RAF-35RXE"/>
    <x v="1"/>
    <s v="RAF-35RXE"/>
    <s v="RAF-35RXE"/>
    <x v="0"/>
  </r>
  <r>
    <n v="32"/>
    <s v="Инверторные сплит-системы напольного типа серии AKEBONO RAF-35RXE/RAC-35FXE"/>
    <x v="31"/>
    <x v="31"/>
    <x v="0"/>
    <x v="1"/>
    <s v="Модель наружного блока"/>
    <s v="RAC-35FXE"/>
    <x v="2"/>
    <s v="RAC-35FXE"/>
    <s v="RAC-35FXE"/>
    <x v="0"/>
  </r>
  <r>
    <n v="32"/>
    <s v="Инверторные сплит-системы напольного типа серии AKEBONO RAF-35RXE/RAC-35FXE"/>
    <x v="31"/>
    <x v="31"/>
    <x v="0"/>
    <x v="1"/>
    <s v="Инверторная технология"/>
    <s v="Да"/>
    <x v="3"/>
    <s v="Да"/>
    <s v="да"/>
    <x v="1"/>
  </r>
  <r>
    <n v="32"/>
    <s v="Инверторные сплит-системы напольного типа серии AKEBONO RAF-35RXE/RAC-35FXE"/>
    <x v="31"/>
    <x v="31"/>
    <x v="0"/>
    <x v="1"/>
    <s v="Серия"/>
    <s v="Akebono напольные"/>
    <x v="4"/>
    <s v="Akebono напольные"/>
    <s v="Akebono напольные"/>
    <x v="0"/>
  </r>
  <r>
    <n v="32"/>
    <s v="Инверторные сплит-системы напольного типа серии AKEBONO RAF-35RXE/RAC-35FXE"/>
    <x v="31"/>
    <x v="31"/>
    <x v="0"/>
    <x v="1"/>
    <s v="Тип внутреннего блока"/>
    <s v="Напольный"/>
    <x v="5"/>
    <s v="Напольный"/>
    <s v="Напольный"/>
    <x v="1"/>
  </r>
  <r>
    <n v="32"/>
    <s v="Инверторные сплит-системы напольного типа серии AKEBONO RAF-35RXE/RAC-35FXE"/>
    <x v="31"/>
    <x v="31"/>
    <x v="0"/>
    <x v="1"/>
    <s v="Эффективен для помещ. площадью до, м"/>
    <n v="35"/>
    <x v="6"/>
    <s v="35"/>
    <s v="35"/>
    <x v="1"/>
  </r>
  <r>
    <n v="32"/>
    <s v="Инверторные сплит-системы напольного типа серии AKEBONO RAF-35RXE/RAC-35FXE"/>
    <x v="31"/>
    <x v="31"/>
    <x v="0"/>
    <x v="1"/>
    <s v="Холодопроизводительность, kBTU"/>
    <n v="12"/>
    <x v="7"/>
    <s v="12"/>
    <s v="12"/>
    <x v="0"/>
  </r>
  <r>
    <n v="32"/>
    <s v="Инверторные сплит-системы напольного типа серии AKEBONO RAF-35RXE/RAC-35FXE"/>
    <x v="31"/>
    <x v="31"/>
    <x v="0"/>
    <x v="1"/>
    <s v="Холодопроизводительность, кВт"/>
    <s v="3.50 (0.90 - 4.00)"/>
    <x v="8"/>
    <s v="3.50 (0.90 - 4.00)"/>
    <n v="3.5"/>
    <x v="1"/>
  </r>
  <r>
    <n v="32"/>
    <s v="Инверторные сплит-системы напольного типа серии AKEBONO RAF-35RXE/RAC-35FXE"/>
    <x v="31"/>
    <x v="31"/>
    <x v="0"/>
    <x v="1"/>
    <s v="Номинальная холодопроизводительность, кВт"/>
    <n v="3.5"/>
    <x v="76"/>
    <s v="3.5"/>
    <s v="3.5"/>
    <x v="0"/>
  </r>
  <r>
    <n v="32"/>
    <s v="Инверторные сплит-системы напольного типа серии AKEBONO RAF-35RXE/RAC-35FXE"/>
    <x v="31"/>
    <x v="31"/>
    <x v="0"/>
    <x v="1"/>
    <s v="Минимальная холодопроизводительность, кВт"/>
    <n v="0.9"/>
    <x v="77"/>
    <s v="0.9"/>
    <s v="0.9"/>
    <x v="0"/>
  </r>
  <r>
    <n v="32"/>
    <s v="Инверторные сплит-системы напольного типа серии AKEBONO RAF-35RXE/RAC-35FXE"/>
    <x v="31"/>
    <x v="31"/>
    <x v="0"/>
    <x v="1"/>
    <s v="Максимальная холодопроизводительность, кВт"/>
    <n v="4"/>
    <x v="78"/>
    <s v="4"/>
    <s v="4"/>
    <x v="0"/>
  </r>
  <r>
    <n v="32"/>
    <s v="Инверторные сплит-системы напольного типа серии AKEBONO RAF-35RXE/RAC-35FXE"/>
    <x v="31"/>
    <x v="31"/>
    <x v="0"/>
    <x v="1"/>
    <s v="Потребляемый ток в режиме охлаждения, А"/>
    <s v="4.06 (1.09 - 6.09)"/>
    <x v="9"/>
    <s v="4.06 (1.09 - 6.09)"/>
    <n v="4.0599999999999996"/>
    <x v="1"/>
  </r>
  <r>
    <n v="32"/>
    <s v="Инверторные сплит-системы напольного типа серии AKEBONO RAF-35RXE/RAC-35FXE"/>
    <x v="31"/>
    <x v="31"/>
    <x v="0"/>
    <x v="1"/>
    <s v="Номинальный потребляемый ток в режиме охлаждения, А"/>
    <n v="4.0599999999999996"/>
    <x v="79"/>
    <s v="4.06"/>
    <s v="4.06"/>
    <x v="0"/>
  </r>
  <r>
    <n v="32"/>
    <s v="Инверторные сплит-системы напольного типа серии AKEBONO RAF-35RXE/RAC-35FXE"/>
    <x v="31"/>
    <x v="31"/>
    <x v="0"/>
    <x v="1"/>
    <s v="Минимальный потребляемый ток в режиме охлаждения, А"/>
    <n v="1.0900000000000001"/>
    <x v="80"/>
    <s v="1.09"/>
    <s v="1.09"/>
    <x v="0"/>
  </r>
  <r>
    <n v="32"/>
    <s v="Инверторные сплит-системы напольного типа серии AKEBONO RAF-35RXE/RAC-35FXE"/>
    <x v="31"/>
    <x v="31"/>
    <x v="0"/>
    <x v="1"/>
    <s v="Максимальный потребляемый ток в режиме охлаждения, А"/>
    <n v="6.09"/>
    <x v="81"/>
    <s v="6.09"/>
    <s v="6.09"/>
    <x v="0"/>
  </r>
  <r>
    <n v="32"/>
    <s v="Инверторные сплит-системы напольного типа серии AKEBONO RAF-35RXE/RAC-35FXE"/>
    <x v="31"/>
    <x v="31"/>
    <x v="0"/>
    <x v="1"/>
    <s v="Потребляемая мощность в режиме охлаждения, кВт"/>
    <s v="0.933 (0.25 - 1.38)"/>
    <x v="10"/>
    <s v="0.933 (0.25 - 1.38)"/>
    <n v="0.93300000000000005"/>
    <x v="1"/>
  </r>
  <r>
    <n v="32"/>
    <s v="Инверторные сплит-системы напольного типа серии AKEBONO RAF-35RXE/RAC-35FXE"/>
    <x v="31"/>
    <x v="31"/>
    <x v="0"/>
    <x v="1"/>
    <s v="Номинальная потребляемая мощность в режиме охлаждения, кВт"/>
    <n v="0.93300000000000005"/>
    <x v="82"/>
    <s v="0.933"/>
    <s v="0.933"/>
    <x v="0"/>
  </r>
  <r>
    <n v="32"/>
    <s v="Инверторные сплит-системы напольного типа серии AKEBONO RAF-35RXE/RAC-35FXE"/>
    <x v="31"/>
    <x v="31"/>
    <x v="0"/>
    <x v="1"/>
    <s v="Минимальная потребляемая мощность в режиме охлаждения, кВт"/>
    <n v="0.25"/>
    <x v="83"/>
    <s v="0.25"/>
    <s v="0.25"/>
    <x v="0"/>
  </r>
  <r>
    <n v="32"/>
    <s v="Инверторные сплит-системы напольного типа серии AKEBONO RAF-35RXE/RAC-35FXE"/>
    <x v="31"/>
    <x v="31"/>
    <x v="0"/>
    <x v="1"/>
    <s v="Максимальная потребляемая мощность в режиме охлаждения, кВт"/>
    <n v="1.38"/>
    <x v="84"/>
    <s v="1.38"/>
    <s v="1.38"/>
    <x v="0"/>
  </r>
  <r>
    <n v="32"/>
    <s v="Инверторные сплит-системы напольного типа серии AKEBONO RAF-35RXE/RAC-35FXE"/>
    <x v="31"/>
    <x v="31"/>
    <x v="0"/>
    <x v="1"/>
    <s v="Коэффициент энергоэффективности EER, Вт/Вт"/>
    <n v="3.75"/>
    <x v="11"/>
    <s v="3.75"/>
    <s v="3.75"/>
    <x v="0"/>
  </r>
  <r>
    <n v="32"/>
    <s v="Инверторные сплит-системы напольного типа серии AKEBONO RAF-35RXE/RAC-35FXE"/>
    <x v="31"/>
    <x v="31"/>
    <x v="0"/>
    <x v="1"/>
    <s v="Коэффициент сезонной энергоэффективности SEER, Вт/Вт"/>
    <n v="8.1999999999999993"/>
    <x v="12"/>
    <s v="8.2"/>
    <s v="8.2"/>
    <x v="0"/>
  </r>
  <r>
    <n v="32"/>
    <s v="Инверторные сплит-системы напольного типа серии AKEBONO RAF-35RXE/RAC-35FXE"/>
    <x v="31"/>
    <x v="31"/>
    <x v="0"/>
    <x v="1"/>
    <s v="Класс энергоэффективности EER (охлаждение)"/>
    <s v="A"/>
    <x v="13"/>
    <s v="A"/>
    <s v="A"/>
    <x v="0"/>
  </r>
  <r>
    <n v="32"/>
    <s v="Инверторные сплит-системы напольного типа серии AKEBONO RAF-35RXE/RAC-35FXE"/>
    <x v="31"/>
    <x v="31"/>
    <x v="0"/>
    <x v="1"/>
    <s v="Класс сезонной энергоэффективности SEER (охлаждение)"/>
    <s v="A++"/>
    <x v="14"/>
    <s v="A++"/>
    <s v="A++"/>
    <x v="0"/>
  </r>
  <r>
    <n v="32"/>
    <s v="Инверторные сплит-системы напольного типа серии AKEBONO RAF-35RXE/RAC-35FXE"/>
    <x v="31"/>
    <x v="31"/>
    <x v="0"/>
    <x v="1"/>
    <s v="Теплопроизводительность, kBTU"/>
    <n v="15"/>
    <x v="15"/>
    <s v="15"/>
    <s v="15"/>
    <x v="0"/>
  </r>
  <r>
    <n v="32"/>
    <s v="Инверторные сплит-системы напольного типа серии AKEBONO RAF-35RXE/RAC-35FXE"/>
    <x v="31"/>
    <x v="31"/>
    <x v="0"/>
    <x v="1"/>
    <s v="Теплопроизводительность контура, kBTU"/>
    <n v="15"/>
    <x v="85"/>
    <s v="15"/>
    <s v="15"/>
    <x v="0"/>
  </r>
  <r>
    <n v="32"/>
    <s v="Инверторные сплит-системы напольного типа серии AKEBONO RAF-35RXE/RAC-35FXE"/>
    <x v="31"/>
    <x v="31"/>
    <x v="0"/>
    <x v="1"/>
    <s v="Теплопроизводительность, кВт"/>
    <s v="4.50 (0.90 - 5.00)"/>
    <x v="16"/>
    <s v="4.50 (0.90 - 5.00)"/>
    <n v="4.5"/>
    <x v="1"/>
  </r>
  <r>
    <n v="32"/>
    <s v="Инверторные сплит-системы напольного типа серии AKEBONO RAF-35RXE/RAC-35FXE"/>
    <x v="31"/>
    <x v="31"/>
    <x v="0"/>
    <x v="1"/>
    <s v="Номинальная теплопроизводительность, кВт"/>
    <n v="4.5"/>
    <x v="86"/>
    <s v="4.5"/>
    <s v="4.5"/>
    <x v="0"/>
  </r>
  <r>
    <n v="32"/>
    <s v="Инверторные сплит-системы напольного типа серии AKEBONO RAF-35RXE/RAC-35FXE"/>
    <x v="31"/>
    <x v="31"/>
    <x v="0"/>
    <x v="1"/>
    <s v="Минимальная теплопроизводительность, кВт"/>
    <n v="0.9"/>
    <x v="87"/>
    <s v="0.9"/>
    <s v="0.9"/>
    <x v="0"/>
  </r>
  <r>
    <n v="32"/>
    <s v="Инверторные сплит-системы напольного типа серии AKEBONO RAF-35RXE/RAC-35FXE"/>
    <x v="31"/>
    <x v="31"/>
    <x v="0"/>
    <x v="1"/>
    <s v="Максимальная теплопроизводительность, кВт"/>
    <n v="5"/>
    <x v="88"/>
    <s v="5"/>
    <s v="5"/>
    <x v="0"/>
  </r>
  <r>
    <n v="32"/>
    <s v="Инверторные сплит-системы напольного типа серии AKEBONO RAF-35RXE/RAC-35FXE"/>
    <x v="31"/>
    <x v="31"/>
    <x v="0"/>
    <x v="1"/>
    <s v="Потребляемый ток в режиме нагрева, А"/>
    <s v="5,02 (1.09 - 6.96)"/>
    <x v="17"/>
    <s v="5.02 (1.09 - 6.96)"/>
    <n v="5.0199999999999996"/>
    <x v="1"/>
  </r>
  <r>
    <n v="32"/>
    <s v="Инверторные сплит-системы напольного типа серии AKEBONO RAF-35RXE/RAC-35FXE"/>
    <x v="31"/>
    <x v="31"/>
    <x v="0"/>
    <x v="1"/>
    <s v="Номинальный потребляемый ток в режиме нагрева, А"/>
    <s v="5,02"/>
    <x v="89"/>
    <n v="5.0199999999999996"/>
    <n v="5.0199999999999996"/>
    <x v="0"/>
  </r>
  <r>
    <n v="32"/>
    <s v="Инверторные сплит-системы напольного типа серии AKEBONO RAF-35RXE/RAC-35FXE"/>
    <x v="31"/>
    <x v="31"/>
    <x v="0"/>
    <x v="1"/>
    <s v="Минимальный потребляемый ток в режиме нагрева, А"/>
    <n v="1.0900000000000001"/>
    <x v="90"/>
    <s v="1.09"/>
    <s v="1.09"/>
    <x v="0"/>
  </r>
  <r>
    <n v="32"/>
    <s v="Инверторные сплит-системы напольного типа серии AKEBONO RAF-35RXE/RAC-35FXE"/>
    <x v="31"/>
    <x v="31"/>
    <x v="0"/>
    <x v="1"/>
    <s v="Максимальный потребляемый ток в режиме нагрева, А"/>
    <n v="6.96"/>
    <x v="91"/>
    <s v="6.96"/>
    <s v="6.96"/>
    <x v="0"/>
  </r>
  <r>
    <n v="32"/>
    <s v="Инверторные сплит-системы напольного типа серии AKEBONO RAF-35RXE/RAC-35FXE"/>
    <x v="31"/>
    <x v="31"/>
    <x v="0"/>
    <x v="1"/>
    <s v="Потребляемая мощность в режиме нагрева, кВт"/>
    <s v="1,154 (0.25 - 1.50)"/>
    <x v="18"/>
    <s v="1.154 (0.25 - 1.50)"/>
    <n v="1.1539999999999999"/>
    <x v="1"/>
  </r>
  <r>
    <n v="32"/>
    <s v="Инверторные сплит-системы напольного типа серии AKEBONO RAF-35RXE/RAC-35FXE"/>
    <x v="31"/>
    <x v="31"/>
    <x v="0"/>
    <x v="1"/>
    <s v="Номинальная потребляемая мощность в режиме нагрева, кВт"/>
    <n v="1154"/>
    <x v="92"/>
    <s v="1154"/>
    <s v="1154"/>
    <x v="0"/>
  </r>
  <r>
    <n v="32"/>
    <s v="Инверторные сплит-системы напольного типа серии AKEBONO RAF-35RXE/RAC-35FXE"/>
    <x v="31"/>
    <x v="31"/>
    <x v="0"/>
    <x v="1"/>
    <s v="Минимальная потребляемая мощность в режиме нагрева, кВт"/>
    <n v="0.25"/>
    <x v="93"/>
    <s v="0.25"/>
    <s v="0.25"/>
    <x v="0"/>
  </r>
  <r>
    <n v="32"/>
    <s v="Инверторные сплит-системы напольного типа серии AKEBONO RAF-35RXE/RAC-35FXE"/>
    <x v="31"/>
    <x v="31"/>
    <x v="0"/>
    <x v="1"/>
    <s v="Максимальная потребляемая мощность в режиме нагрева, кВт"/>
    <n v="1.5"/>
    <x v="94"/>
    <s v="1.5"/>
    <s v="1.5"/>
    <x v="0"/>
  </r>
  <r>
    <n v="32"/>
    <s v="Инверторные сплит-системы напольного типа серии AKEBONO RAF-35RXE/RAC-35FXE"/>
    <x v="31"/>
    <x v="31"/>
    <x v="0"/>
    <x v="1"/>
    <s v="Коэффициент энергоэффективности COP, Вт/Вт"/>
    <n v="3.9"/>
    <x v="19"/>
    <s v="3.9"/>
    <s v="3.9"/>
    <x v="0"/>
  </r>
  <r>
    <n v="32"/>
    <s v="Инверторные сплит-системы напольного типа серии AKEBONO RAF-35RXE/RAC-35FXE"/>
    <x v="31"/>
    <x v="31"/>
    <x v="0"/>
    <x v="1"/>
    <s v="Коэффициент энергоэффективности SCOP (усредненный), Вт/Вт"/>
    <n v="4.5999999999999996"/>
    <x v="20"/>
    <s v="4.6"/>
    <s v="4.6"/>
    <x v="0"/>
  </r>
  <r>
    <n v="32"/>
    <s v="Инверторные сплит-системы напольного типа серии AKEBONO RAF-35RXE/RAC-35FXE"/>
    <x v="31"/>
    <x v="31"/>
    <x v="0"/>
    <x v="1"/>
    <s v="Класс энергоэффективности COP (нагрев)"/>
    <s v="A"/>
    <x v="21"/>
    <s v="A"/>
    <s v="A"/>
    <x v="0"/>
  </r>
  <r>
    <n v="32"/>
    <s v="Инверторные сплит-системы напольного типа серии AKEBONO RAF-35RXE/RAC-35FXE"/>
    <x v="31"/>
    <x v="31"/>
    <x v="0"/>
    <x v="1"/>
    <s v="Класс сезонной энергоэффективности SCOP (нагрев, усредненный)"/>
    <s v="A++"/>
    <x v="22"/>
    <s v="A++"/>
    <s v="A++"/>
    <x v="0"/>
  </r>
  <r>
    <n v="32"/>
    <s v="Инверторные сплит-системы напольного типа серии AKEBONO RAF-35RXE/RAC-35FXE"/>
    <x v="31"/>
    <x v="31"/>
    <x v="0"/>
    <x v="1"/>
    <s v="Электропитание внутреннего блока, В/Гц/Ф"/>
    <s v="230/50/1"/>
    <x v="95"/>
    <s v="230/50/1"/>
    <s v="230/50/1"/>
    <x v="0"/>
  </r>
  <r>
    <n v="32"/>
    <s v="Инверторные сплит-системы напольного типа серии AKEBONO RAF-35RXE/RAC-35FXE"/>
    <x v="31"/>
    <x v="31"/>
    <x v="0"/>
    <x v="1"/>
    <s v="Напряжение электропитания внутреннего блока, В"/>
    <n v="230"/>
    <x v="96"/>
    <s v="230"/>
    <s v="230"/>
    <x v="0"/>
  </r>
  <r>
    <n v="32"/>
    <s v="Инверторные сплит-системы напольного типа серии AKEBONO RAF-35RXE/RAC-35FXE"/>
    <x v="31"/>
    <x v="31"/>
    <x v="0"/>
    <x v="1"/>
    <s v="Частота электропитания внутреннего блока, Гц"/>
    <n v="50"/>
    <x v="97"/>
    <s v="50"/>
    <s v="50"/>
    <x v="0"/>
  </r>
  <r>
    <n v="32"/>
    <s v="Инверторные сплит-системы напольного типа серии AKEBONO RAF-35RXE/RAC-35FXE"/>
    <x v="31"/>
    <x v="31"/>
    <x v="0"/>
    <x v="1"/>
    <s v="Количество фаз электропитания внутреннего блока, Ф"/>
    <n v="1"/>
    <x v="98"/>
    <s v="1"/>
    <s v="1"/>
    <x v="0"/>
  </r>
  <r>
    <n v="32"/>
    <s v="Инверторные сплит-системы напольного типа серии AKEBONO RAF-35RXE/RAC-35FXE"/>
    <x v="31"/>
    <x v="31"/>
    <x v="0"/>
    <x v="1"/>
    <s v="Электропитание наружного блока, В/Гц/Ф"/>
    <s v="230/50/1"/>
    <x v="99"/>
    <s v="230/50/1"/>
    <s v="230/50/1"/>
    <x v="0"/>
  </r>
  <r>
    <n v="32"/>
    <s v="Инверторные сплит-системы напольного типа серии AKEBONO RAF-35RXE/RAC-35FXE"/>
    <x v="31"/>
    <x v="31"/>
    <x v="0"/>
    <x v="1"/>
    <s v="Напряжение электропитания наружного блока, В"/>
    <n v="230"/>
    <x v="100"/>
    <s v="230"/>
    <s v="230"/>
    <x v="0"/>
  </r>
  <r>
    <n v="32"/>
    <s v="Инверторные сплит-системы напольного типа серии AKEBONO RAF-35RXE/RAC-35FXE"/>
    <x v="31"/>
    <x v="31"/>
    <x v="0"/>
    <x v="1"/>
    <s v="Частота электропитания наружного блока, Гц"/>
    <n v="50"/>
    <x v="101"/>
    <s v="50"/>
    <s v="50"/>
    <x v="0"/>
  </r>
  <r>
    <n v="32"/>
    <s v="Инверторные сплит-системы напольного типа серии AKEBONO RAF-35RXE/RAC-35FXE"/>
    <x v="31"/>
    <x v="31"/>
    <x v="0"/>
    <x v="1"/>
    <s v="Количество фаз электропитания наружного блока, Ф"/>
    <n v="1"/>
    <x v="102"/>
    <s v="1"/>
    <s v="1"/>
    <x v="0"/>
  </r>
  <r>
    <n v="32"/>
    <s v="Инверторные сплит-системы напольного типа серии AKEBONO RAF-35RXE/RAC-35FXE"/>
    <x v="31"/>
    <x v="31"/>
    <x v="0"/>
    <x v="1"/>
    <s v="Расход воздуха внутреннего блока, м&amp;lt;sup&amp;gt;3&amp;lt;/sup&amp;gt;/ч"/>
    <s v="270/390/510/630"/>
    <x v="24"/>
    <s v="270/390/510/630"/>
    <s v="270/390/510/630"/>
    <x v="0"/>
  </r>
  <r>
    <n v="32"/>
    <s v="Инверторные сплит-системы напольного типа серии AKEBONO RAF-35RXE/RAC-35FXE"/>
    <x v="31"/>
    <x v="31"/>
    <x v="0"/>
    <x v="1"/>
    <s v="Минимальный расход воздуха внутреннего блока, м&amp;lt;sup&amp;gt;3&amp;lt;/sup&amp;gt;/ч"/>
    <n v="270"/>
    <x v="25"/>
    <s v="270"/>
    <s v="270"/>
    <x v="0"/>
  </r>
  <r>
    <n v="32"/>
    <s v="Инверторные сплит-системы напольного типа серии AKEBONO RAF-35RXE/RAC-35FXE"/>
    <x v="31"/>
    <x v="31"/>
    <x v="0"/>
    <x v="1"/>
    <s v="Уровень шума внутреннего блока, дБ(А)"/>
    <s v="20/26/31/39"/>
    <x v="26"/>
    <s v="20/26/31/39"/>
    <s v="20/26/31/39"/>
    <x v="1"/>
  </r>
  <r>
    <n v="32"/>
    <s v="Инверторные сплит-системы напольного типа серии AKEBONO RAF-35RXE/RAC-35FXE"/>
    <x v="31"/>
    <x v="31"/>
    <x v="0"/>
    <x v="1"/>
    <s v="Минимальный уровень шума внутреннего блока, дБ(А)"/>
    <n v="20"/>
    <x v="27"/>
    <s v="20"/>
    <s v="20"/>
    <x v="0"/>
  </r>
  <r>
    <n v="32"/>
    <s v="Инверторные сплит-системы напольного типа серии AKEBONO RAF-35RXE/RAC-35FXE"/>
    <x v="31"/>
    <x v="31"/>
    <x v="0"/>
    <x v="1"/>
    <s v="Объем конденсации, л/ч"/>
    <n v="1.9"/>
    <x v="28"/>
    <s v="1.9"/>
    <s v="1.9"/>
    <x v="0"/>
  </r>
  <r>
    <n v="32"/>
    <s v="Инверторные сплит-системы напольного типа серии AKEBONO RAF-35RXE/RAC-35FXE"/>
    <x v="31"/>
    <x v="31"/>
    <x v="0"/>
    <x v="1"/>
    <s v="Расход воздуха наружного блока, м&amp;lt;sup&amp;gt;3&amp;lt;/sup&amp;gt;/ч"/>
    <n v="1920"/>
    <x v="29"/>
    <s v="1920"/>
    <s v="1920"/>
    <x v="0"/>
  </r>
  <r>
    <n v="32"/>
    <s v="Инверторные сплит-системы напольного типа серии AKEBONO RAF-35RXE/RAC-35FXE"/>
    <x v="31"/>
    <x v="31"/>
    <x v="0"/>
    <x v="1"/>
    <s v="Уровень шума наружного блока, дБ(А)"/>
    <n v="47"/>
    <x v="30"/>
    <s v="47"/>
    <s v="47"/>
    <x v="1"/>
  </r>
  <r>
    <n v="32"/>
    <s v="Инверторные сплит-системы напольного типа серии AKEBONO RAF-35RXE/RAC-35FXE"/>
    <x v="31"/>
    <x v="31"/>
    <x v="0"/>
    <x v="1"/>
    <s v="Марка компрессора"/>
    <s v="Hitachi / Highly"/>
    <x v="31"/>
    <s v="Hitachi / Highly"/>
    <s v="Hitachi / Highly"/>
    <x v="1"/>
  </r>
  <r>
    <n v="32"/>
    <s v="Инверторные сплит-системы напольного типа серии AKEBONO RAF-35RXE/RAC-35FXE"/>
    <x v="31"/>
    <x v="31"/>
    <x v="0"/>
    <x v="1"/>
    <s v="Тип компрессора"/>
    <s v="Ротационный с одним ротором"/>
    <x v="32"/>
    <s v="Ротационный с одним ротором"/>
    <s v="Ротационный с одним ротором"/>
    <x v="0"/>
  </r>
  <r>
    <n v="32"/>
    <s v="Инверторные сплит-системы напольного типа серии AKEBONO RAF-35RXE/RAC-35FXE"/>
    <x v="31"/>
    <x v="31"/>
    <x v="0"/>
    <x v="1"/>
    <s v="Тип хладагента"/>
    <s v="R32"/>
    <x v="33"/>
    <s v="R32"/>
    <s v="R32"/>
    <x v="1"/>
  </r>
  <r>
    <n v="32"/>
    <s v="Инверторные сплит-системы напольного типа серии AKEBONO RAF-35RXE/RAC-35FXE"/>
    <x v="31"/>
    <x v="31"/>
    <x v="0"/>
    <x v="1"/>
    <s v="Заводская заправка хладагента, г"/>
    <n v="980"/>
    <x v="34"/>
    <s v="980"/>
    <s v="980"/>
    <x v="1"/>
  </r>
  <r>
    <n v="32"/>
    <s v="Инверторные сплит-системы напольного типа серии AKEBONO RAF-35RXE/RAC-35FXE"/>
    <x v="31"/>
    <x v="31"/>
    <x v="0"/>
    <x v="1"/>
    <s v="Дозаправка хладагента (сверх номинальной длины трассы), г/м"/>
    <n v="0"/>
    <x v="103"/>
    <s v="0"/>
    <s v="0"/>
    <x v="0"/>
  </r>
  <r>
    <n v="32"/>
    <s v="Инверторные сплит-системы напольного типа серии AKEBONO RAF-35RXE/RAC-35FXE"/>
    <x v="31"/>
    <x v="31"/>
    <x v="0"/>
    <x v="1"/>
    <s v="Габаритные размеры внутреннего блока (ШхВхГ), мм"/>
    <s v="750x590x215"/>
    <x v="35"/>
    <s v="750 x 590 x 215"/>
    <s v="750 x 590 x 215"/>
    <x v="1"/>
  </r>
  <r>
    <n v="32"/>
    <s v="Инверторные сплит-системы напольного типа серии AKEBONO RAF-35RXE/RAC-35FXE"/>
    <x v="31"/>
    <x v="31"/>
    <x v="0"/>
    <x v="1"/>
    <s v="Ширина внутреннего блока, мм"/>
    <n v="750"/>
    <x v="104"/>
    <s v="750"/>
    <s v="750"/>
    <x v="0"/>
  </r>
  <r>
    <n v="32"/>
    <s v="Инверторные сплит-системы напольного типа серии AKEBONO RAF-35RXE/RAC-35FXE"/>
    <x v="31"/>
    <x v="31"/>
    <x v="0"/>
    <x v="1"/>
    <s v="Высота внутреннего блока, мм"/>
    <n v="590"/>
    <x v="105"/>
    <s v="590"/>
    <s v="590"/>
    <x v="0"/>
  </r>
  <r>
    <n v="32"/>
    <s v="Инверторные сплит-системы напольного типа серии AKEBONO RAF-35RXE/RAC-35FXE"/>
    <x v="31"/>
    <x v="31"/>
    <x v="0"/>
    <x v="1"/>
    <s v="Глубина внутреннего блока, мм"/>
    <n v="215"/>
    <x v="106"/>
    <s v="215"/>
    <s v="215"/>
    <x v="0"/>
  </r>
  <r>
    <n v="32"/>
    <s v="Инверторные сплит-системы напольного типа серии AKEBONO RAF-35RXE/RAC-35FXE"/>
    <x v="31"/>
    <x v="31"/>
    <x v="0"/>
    <x v="1"/>
    <s v="Габаритные размеры наружного блока (ШхВхГ), мм"/>
    <s v="792x600x299"/>
    <x v="36"/>
    <s v="792 x 600 x 299"/>
    <s v="792 x 600 x 299"/>
    <x v="1"/>
  </r>
  <r>
    <n v="32"/>
    <s v="Инверторные сплит-системы напольного типа серии AKEBONO RAF-35RXE/RAC-35FXE"/>
    <x v="31"/>
    <x v="31"/>
    <x v="0"/>
    <x v="1"/>
    <s v="Ширина наружного блока, мм"/>
    <n v="792"/>
    <x v="107"/>
    <s v="792"/>
    <s v="792"/>
    <x v="0"/>
  </r>
  <r>
    <n v="32"/>
    <s v="Инверторные сплит-системы напольного типа серии AKEBONO RAF-35RXE/RAC-35FXE"/>
    <x v="31"/>
    <x v="31"/>
    <x v="0"/>
    <x v="1"/>
    <s v="Высота наружного блока, мм"/>
    <n v="600"/>
    <x v="108"/>
    <s v="600"/>
    <s v="600"/>
    <x v="0"/>
  </r>
  <r>
    <n v="32"/>
    <s v="Инверторные сплит-системы напольного типа серии AKEBONO RAF-35RXE/RAC-35FXE"/>
    <x v="31"/>
    <x v="31"/>
    <x v="0"/>
    <x v="1"/>
    <s v="Глубина наружного блока, мм"/>
    <n v="299"/>
    <x v="109"/>
    <s v="299"/>
    <s v="299"/>
    <x v="0"/>
  </r>
  <r>
    <n v="32"/>
    <s v="Инверторные сплит-системы напольного типа серии AKEBONO RAF-35RXE/RAC-35FXE"/>
    <x v="31"/>
    <x v="31"/>
    <x v="0"/>
    <x v="1"/>
    <s v="Габаритные размеры внутреннего блока в упаковке (ШхВхГ), мм"/>
    <s v="800x646x286"/>
    <x v="37"/>
    <s v="800 x 646 x 286"/>
    <s v="800 x 646 x 286"/>
    <x v="1"/>
  </r>
  <r>
    <n v="32"/>
    <s v="Инверторные сплит-системы напольного типа серии AKEBONO RAF-35RXE/RAC-35FXE"/>
    <x v="31"/>
    <x v="31"/>
    <x v="0"/>
    <x v="1"/>
    <s v="Ширина внутреннего блока в упаковке, мм"/>
    <n v="800"/>
    <x v="110"/>
    <s v="800"/>
    <s v="800"/>
    <x v="0"/>
  </r>
  <r>
    <n v="32"/>
    <s v="Инверторные сплит-системы напольного типа серии AKEBONO RAF-35RXE/RAC-35FXE"/>
    <x v="31"/>
    <x v="31"/>
    <x v="0"/>
    <x v="1"/>
    <s v="Высота внутреннего блока в упаковке, мм"/>
    <n v="646"/>
    <x v="111"/>
    <s v="646"/>
    <s v="646"/>
    <x v="0"/>
  </r>
  <r>
    <n v="32"/>
    <s v="Инверторные сплит-системы напольного типа серии AKEBONO RAF-35RXE/RAC-35FXE"/>
    <x v="31"/>
    <x v="31"/>
    <x v="0"/>
    <x v="1"/>
    <s v="Глубина внутреннего блока в упаковке, мм"/>
    <n v="286"/>
    <x v="112"/>
    <s v="286"/>
    <s v="286"/>
    <x v="0"/>
  </r>
  <r>
    <n v="32"/>
    <s v="Инверторные сплит-системы напольного типа серии AKEBONO RAF-35RXE/RAC-35FXE"/>
    <x v="31"/>
    <x v="31"/>
    <x v="0"/>
    <x v="1"/>
    <s v="Габаритные размеры наружного блока в упаковке (ШхВхГ), мм"/>
    <s v="924x650x400"/>
    <x v="38"/>
    <s v="924 x 650 x 400"/>
    <s v="924 x 650 x 400"/>
    <x v="1"/>
  </r>
  <r>
    <n v="32"/>
    <s v="Инверторные сплит-системы напольного типа серии AKEBONO RAF-35RXE/RAC-35FXE"/>
    <x v="31"/>
    <x v="31"/>
    <x v="0"/>
    <x v="1"/>
    <s v="Ширина наружного блока в упаковке, мм"/>
    <n v="924"/>
    <x v="113"/>
    <s v="924"/>
    <s v="924"/>
    <x v="0"/>
  </r>
  <r>
    <n v="32"/>
    <s v="Инверторные сплит-системы напольного типа серии AKEBONO RAF-35RXE/RAC-35FXE"/>
    <x v="31"/>
    <x v="31"/>
    <x v="0"/>
    <x v="1"/>
    <s v="Высота наружного блока в упаковке, мм"/>
    <n v="650"/>
    <x v="114"/>
    <s v="650"/>
    <s v="650"/>
    <x v="0"/>
  </r>
  <r>
    <n v="32"/>
    <s v="Инверторные сплит-системы напольного типа серии AKEBONO RAF-35RXE/RAC-35FXE"/>
    <x v="31"/>
    <x v="31"/>
    <x v="0"/>
    <x v="1"/>
    <s v="Глубина наружного блока в упаковке, мм"/>
    <n v="400"/>
    <x v="115"/>
    <s v="400"/>
    <s v="400"/>
    <x v="0"/>
  </r>
  <r>
    <n v="32"/>
    <s v="Инверторные сплит-системы напольного типа серии AKEBONO RAF-35RXE/RAC-35FXE"/>
    <x v="31"/>
    <x v="31"/>
    <x v="0"/>
    <x v="1"/>
    <s v="Вес нетто внутреннего блока, кг"/>
    <n v="15"/>
    <x v="39"/>
    <s v="15"/>
    <s v="15"/>
    <x v="1"/>
  </r>
  <r>
    <n v="32"/>
    <s v="Инверторные сплит-системы напольного типа серии AKEBONO RAF-35RXE/RAC-35FXE"/>
    <x v="31"/>
    <x v="31"/>
    <x v="0"/>
    <x v="1"/>
    <s v="Вес нетто наружного блока, кг"/>
    <n v="37"/>
    <x v="40"/>
    <s v="37"/>
    <s v="37"/>
    <x v="1"/>
  </r>
  <r>
    <n v="32"/>
    <s v="Инверторные сплит-системы напольного типа серии AKEBONO RAF-35RXE/RAC-35FXE"/>
    <x v="31"/>
    <x v="31"/>
    <x v="0"/>
    <x v="1"/>
    <s v="Вес брутто внутреннего блока, кг"/>
    <n v="17"/>
    <x v="41"/>
    <s v="17"/>
    <s v="17"/>
    <x v="1"/>
  </r>
  <r>
    <n v="32"/>
    <s v="Инверторные сплит-системы напольного типа серии AKEBONO RAF-35RXE/RAC-35FXE"/>
    <x v="31"/>
    <x v="31"/>
    <x v="0"/>
    <x v="1"/>
    <s v="Вес брутто наружного блока, кг"/>
    <n v="40"/>
    <x v="42"/>
    <s v="40"/>
    <s v="40"/>
    <x v="1"/>
  </r>
  <r>
    <n v="32"/>
    <s v="Инверторные сплит-системы напольного типа серии AKEBONO RAF-35RXE/RAC-35FXE"/>
    <x v="31"/>
    <x v="31"/>
    <x v="0"/>
    <x v="1"/>
    <s v="Диаметр жидкостной трубы, мм (дюйм)"/>
    <s v="6,35 (1/4&amp;quot;)"/>
    <x v="43"/>
    <s v="6.35 (1/4&amp;quot;)"/>
    <n v="6.35"/>
    <x v="1"/>
  </r>
  <r>
    <n v="32"/>
    <s v="Инверторные сплит-системы напольного типа серии AKEBONO RAF-35RXE/RAC-35FXE"/>
    <x v="31"/>
    <x v="31"/>
    <x v="0"/>
    <x v="1"/>
    <s v="Диаметр газовой трубы, мм (дюйм)"/>
    <s v="9,53 (3/8&amp;quot;)"/>
    <x v="44"/>
    <s v="9.53 (3/8&amp;quot;)"/>
    <n v="9.5299999999999994"/>
    <x v="1"/>
  </r>
  <r>
    <n v="32"/>
    <s v="Инверторные сплит-системы напольного типа серии AKEBONO RAF-35RXE/RAC-35FXE"/>
    <x v="31"/>
    <x v="31"/>
    <x v="0"/>
    <x v="1"/>
    <s v="Максимальная длина трассы, м"/>
    <n v="20"/>
    <x v="45"/>
    <s v="20"/>
    <s v="20"/>
    <x v="1"/>
  </r>
  <r>
    <n v="32"/>
    <s v="Инверторные сплит-системы напольного типа серии AKEBONO RAF-35RXE/RAC-35FXE"/>
    <x v="31"/>
    <x v="31"/>
    <x v="0"/>
    <x v="1"/>
    <s v="Максимальный перепад по высоте между внутренним и наружным блоками, м"/>
    <n v="10"/>
    <x v="46"/>
    <s v="10"/>
    <s v="10"/>
    <x v="1"/>
  </r>
  <r>
    <n v="32"/>
    <s v="Инверторные сплит-системы напольного типа серии AKEBONO RAF-35RXE/RAC-35FXE"/>
    <x v="31"/>
    <x v="31"/>
    <x v="0"/>
    <x v="1"/>
    <s v="Максимальный перепад по высоте между внутренним и наружным блоками (если не задано взаимное расположение внутреннего и наружного блока), м"/>
    <n v="10"/>
    <x v="116"/>
    <s v="10"/>
    <s v="10"/>
    <x v="1"/>
  </r>
  <r>
    <n v="32"/>
    <s v="Инверторные сплит-системы напольного типа серии AKEBONO RAF-35RXE/RAC-35FXE"/>
    <x v="31"/>
    <x v="31"/>
    <x v="0"/>
    <x v="1"/>
    <s v="Минимальная длина трассы, м"/>
    <n v="3"/>
    <x v="47"/>
    <s v="3"/>
    <s v="3"/>
    <x v="0"/>
  </r>
  <r>
    <n v="32"/>
    <s v="Инверторные сплит-системы напольного типа серии AKEBONO RAF-35RXE/RAC-35FXE"/>
    <x v="31"/>
    <x v="31"/>
    <x v="0"/>
    <x v="1"/>
    <s v="Номинальная длина трассы, м"/>
    <n v="20"/>
    <x v="48"/>
    <s v="20"/>
    <s v="20"/>
    <x v="0"/>
  </r>
  <r>
    <n v="32"/>
    <s v="Инверторные сплит-системы напольного типа серии AKEBONO RAF-35RXE/RAC-35FXE"/>
    <x v="31"/>
    <x v="31"/>
    <x v="0"/>
    <x v="1"/>
    <s v="Диаметр дренажной трубы, мм"/>
    <n v="16"/>
    <x v="49"/>
    <s v="16"/>
    <s v="16"/>
    <x v="0"/>
  </r>
  <r>
    <n v="32"/>
    <s v="Инверторные сплит-системы напольного типа серии AKEBONO RAF-35RXE/RAC-35FXE"/>
    <x v="31"/>
    <x v="31"/>
    <x v="0"/>
    <x v="1"/>
    <s v="Рабочие температурные границы наружного воздуха (охлаждение), &amp;amp;deg;C"/>
    <s v="-10 ~ +46"/>
    <x v="50"/>
    <s v="-10 ~ +46"/>
    <s v="-10 ~ +46"/>
    <x v="1"/>
  </r>
  <r>
    <n v="32"/>
    <s v="Инверторные сплит-системы напольного типа серии AKEBONO RAF-35RXE/RAC-35FXE"/>
    <x v="31"/>
    <x v="31"/>
    <x v="0"/>
    <x v="1"/>
    <s v="Минимальная рабочая температура наружного воздуха (охлаждение), &amp;amp;deg;C"/>
    <n v="-10"/>
    <x v="117"/>
    <s v="-10"/>
    <s v="-10"/>
    <x v="0"/>
  </r>
  <r>
    <n v="32"/>
    <s v="Инверторные сплит-системы напольного типа серии AKEBONO RAF-35RXE/RAC-35FXE"/>
    <x v="31"/>
    <x v="31"/>
    <x v="0"/>
    <x v="1"/>
    <s v="Максимальная рабочая температура наружного воздуха (охлаждение), &amp;amp;deg;C"/>
    <n v="46"/>
    <x v="118"/>
    <s v="46"/>
    <s v="46"/>
    <x v="0"/>
  </r>
  <r>
    <n v="32"/>
    <s v="Инверторные сплит-системы напольного типа серии AKEBONO RAF-35RXE/RAC-35FXE"/>
    <x v="31"/>
    <x v="31"/>
    <x v="0"/>
    <x v="1"/>
    <s v="Рабочие температурные границы наружного воздуха (нагрев), &amp;amp;deg;C"/>
    <s v="-20 ~ +24"/>
    <x v="51"/>
    <s v="-20 ~ +24"/>
    <s v="-20 ~ +24"/>
    <x v="1"/>
  </r>
  <r>
    <n v="32"/>
    <s v="Инверторные сплит-системы напольного типа серии AKEBONO RAF-35RXE/RAC-35FXE"/>
    <x v="31"/>
    <x v="31"/>
    <x v="0"/>
    <x v="1"/>
    <s v="Минимальная рабочая температура наружного воздуха (нагрев), &amp;amp;deg;C"/>
    <n v="-20"/>
    <x v="119"/>
    <s v="-20"/>
    <s v="-20"/>
    <x v="0"/>
  </r>
  <r>
    <n v="32"/>
    <s v="Инверторные сплит-системы напольного типа серии AKEBONO RAF-35RXE/RAC-35FXE"/>
    <x v="31"/>
    <x v="31"/>
    <x v="0"/>
    <x v="1"/>
    <s v="Максимальная рабочая температура наружного воздуха (нагрев), &amp;amp;deg;C"/>
    <n v="24"/>
    <x v="120"/>
    <s v="24"/>
    <s v="24"/>
    <x v="0"/>
  </r>
  <r>
    <n v="32"/>
    <s v="Инверторные сплит-системы напольного типа серии AKEBONO RAF-35RXE/RAC-35FXE"/>
    <x v="31"/>
    <x v="31"/>
    <x v="0"/>
    <x v="1"/>
    <s v="Подключение электропитания"/>
    <s v="Наружный блок"/>
    <x v="52"/>
    <s v="Наружный блок"/>
    <s v="Наружный блок"/>
    <x v="0"/>
  </r>
  <r>
    <n v="32"/>
    <s v="Инверторные сплит-системы напольного типа серии AKEBONO RAF-35RXE/RAC-35FXE"/>
    <x v="31"/>
    <x v="31"/>
    <x v="0"/>
    <x v="1"/>
    <s v="Межблочный кабель, мм&amp;lt;sup&amp;gt;2&amp;lt;/sup&amp;gt;"/>
    <s v="1,50x3 + E"/>
    <x v="53"/>
    <s v="1.50x3 + E"/>
    <s v="1.50x3 + E"/>
    <x v="0"/>
  </r>
  <r>
    <n v="32"/>
    <s v="Инверторные сплит-системы напольного типа серии AKEBONO RAF-35RXE/RAC-35FXE"/>
    <x v="31"/>
    <x v="31"/>
    <x v="0"/>
    <x v="1"/>
    <s v="Силовой кабель, мм&amp;lt;sup&amp;gt;2&amp;lt;/sup&amp;gt;"/>
    <s v="1,50x2 + E"/>
    <x v="54"/>
    <s v="1.50x2 + E"/>
    <s v="1.50x2 + E"/>
    <x v="0"/>
  </r>
  <r>
    <n v="32"/>
    <s v="Инверторные сплит-системы напольного типа серии AKEBONO RAF-35RXE/RAC-35FXE"/>
    <x v="31"/>
    <x v="31"/>
    <x v="0"/>
    <x v="1"/>
    <s v="Автомат защиты, А"/>
    <n v="16"/>
    <x v="55"/>
    <s v="16"/>
    <s v="16"/>
    <x v="0"/>
  </r>
  <r>
    <n v="32"/>
    <s v="Инверторные сплит-системы напольного типа серии AKEBONO RAF-35RXE/RAC-35FXE"/>
    <x v="31"/>
    <x v="31"/>
    <x v="0"/>
    <x v="1"/>
    <s v="Максимальная потребляемая мощность, кВт"/>
    <n v="1.5"/>
    <x v="56"/>
    <s v="1.5"/>
    <s v="1.5"/>
    <x v="0"/>
  </r>
  <r>
    <n v="32"/>
    <s v="Инверторные сплит-системы напольного типа серии AKEBONO RAF-35RXE/RAC-35FXE"/>
    <x v="31"/>
    <x v="31"/>
    <x v="0"/>
    <x v="1"/>
    <s v="Максимальный потребляемый ток, А"/>
    <n v="6.96"/>
    <x v="57"/>
    <s v="6.96"/>
    <s v="6.96"/>
    <x v="0"/>
  </r>
  <r>
    <n v="32"/>
    <s v="Инверторные сплит-системы напольного типа серии AKEBONO RAF-35RXE/RAC-35FXE"/>
    <x v="31"/>
    <x v="31"/>
    <x v="0"/>
    <x v="1"/>
    <s v="Класс пылевлагозащиты, внутренний / наружный блок"/>
    <s v="IPX0/IPX4"/>
    <x v="58"/>
    <s v="IPX0/IPX4"/>
    <s v="IPX0/IPX4"/>
    <x v="0"/>
  </r>
  <r>
    <n v="32"/>
    <s v="Инверторные сплит-системы напольного типа серии AKEBONO RAF-35RXE/RAC-35FXE"/>
    <x v="31"/>
    <x v="31"/>
    <x v="0"/>
    <x v="1"/>
    <s v="Класс пылевлагозащиты, внутренний блок"/>
    <s v="IPX0"/>
    <x v="121"/>
    <s v="IPX0"/>
    <s v="IPX0"/>
    <x v="0"/>
  </r>
  <r>
    <n v="32"/>
    <s v="Инверторные сплит-системы напольного типа серии AKEBONO RAF-35RXE/RAC-35FXE"/>
    <x v="31"/>
    <x v="31"/>
    <x v="0"/>
    <x v="1"/>
    <s v="Класс пылевлагозащиты, наружный блок"/>
    <s v="IPX4"/>
    <x v="122"/>
    <s v="IPX4"/>
    <s v="IPX4"/>
    <x v="0"/>
  </r>
  <r>
    <n v="32"/>
    <s v="Инверторные сплит-системы напольного типа серии AKEBONO RAF-35RXE/RAC-35FXE"/>
    <x v="31"/>
    <x v="31"/>
    <x v="0"/>
    <x v="1"/>
    <s v="Класс электрозащиты, внутренний / наружный блок"/>
    <s v="I класс/I класс"/>
    <x v="59"/>
    <s v="I класс/I класс"/>
    <s v="I класс/I класс"/>
    <x v="0"/>
  </r>
  <r>
    <n v="32"/>
    <s v="Инверторные сплит-системы напольного типа серии AKEBONO RAF-35RXE/RAC-35FXE"/>
    <x v="31"/>
    <x v="31"/>
    <x v="0"/>
    <x v="1"/>
    <s v="Класс электрозащиты, внутренний блок"/>
    <s v="I класс"/>
    <x v="123"/>
    <s v="I класс"/>
    <s v="I класс"/>
    <x v="0"/>
  </r>
  <r>
    <n v="32"/>
    <s v="Инверторные сплит-системы напольного типа серии AKEBONO RAF-35RXE/RAC-35FXE"/>
    <x v="31"/>
    <x v="31"/>
    <x v="0"/>
    <x v="1"/>
    <s v="Класс электрозащиты, наружный блок"/>
    <s v="I класс"/>
    <x v="124"/>
    <s v="I класс"/>
    <s v="I класс"/>
    <x v="0"/>
  </r>
  <r>
    <n v="32"/>
    <s v="Инверторные сплит-системы напольного типа серии AKEBONO RAF-35RXE/RAC-35FXE"/>
    <x v="31"/>
    <x v="31"/>
    <x v="0"/>
    <x v="1"/>
    <s v="Монтажный размер наружного блока, мм"/>
    <s v="500*320"/>
    <x v="60"/>
    <s v="500*320"/>
    <s v="500*320"/>
    <x v="0"/>
  </r>
  <r>
    <n v="32"/>
    <s v="Инверторные сплит-системы напольного типа серии AKEBONO RAF-35RXE/RAC-35FXE"/>
    <x v="31"/>
    <x v="31"/>
    <x v="0"/>
    <x v="1"/>
    <s v="Страна производства"/>
    <s v="КНР"/>
    <x v="61"/>
    <s v="КНР"/>
    <s v="КНР"/>
    <x v="0"/>
  </r>
  <r>
    <n v="32"/>
    <s v="Инверторные сплит-системы напольного типа серии AKEBONO RAF-35RXE/RAC-35FXE"/>
    <x v="31"/>
    <x v="31"/>
    <x v="0"/>
    <x v="1"/>
    <s v="Срок гарантии, мес"/>
    <n v="36"/>
    <x v="62"/>
    <s v="36"/>
    <s v="36"/>
    <x v="0"/>
  </r>
  <r>
    <n v="32"/>
    <s v="Инверторные сплит-системы напольного типа серии AKEBONO RAF-35RXE/RAC-35FXE"/>
    <x v="31"/>
    <x v="31"/>
    <x v="0"/>
    <x v="1"/>
    <s v="Цвет внутреннего блока"/>
    <s v="Белый"/>
    <x v="63"/>
    <s v="Белый"/>
    <s v="Белый"/>
    <x v="0"/>
  </r>
  <r>
    <n v="32"/>
    <s v="Инверторные сплит-системы напольного типа серии AKEBONO RAF-35RXE/RAC-35FXE"/>
    <x v="31"/>
    <x v="31"/>
    <x v="0"/>
    <x v="1"/>
    <s v="Цвет наружного блока"/>
    <s v="Белый"/>
    <x v="64"/>
    <s v="Белый"/>
    <s v="Белый"/>
    <x v="0"/>
  </r>
  <r>
    <n v="32"/>
    <s v="Инверторные сплит-системы напольного типа серии AKEBONO RAF-35RXE/RAC-35FXE"/>
    <x v="31"/>
    <x v="31"/>
    <x v="0"/>
    <x v="1"/>
    <s v="Тип дросселирующего устройства"/>
    <s v="ЭРВ"/>
    <x v="65"/>
    <s v="ЭРВ"/>
    <s v="ЭРВ"/>
    <x v="0"/>
  </r>
  <r>
    <n v="32"/>
    <s v="Инверторные сплит-системы напольного типа серии AKEBONO RAF-35RXE/RAC-35FXE"/>
    <x v="31"/>
    <x v="31"/>
    <x v="0"/>
    <x v="1"/>
    <s v="Ионизатор воздуха"/>
    <s v="Нет"/>
    <x v="66"/>
    <s v="Нет"/>
    <s v="нет"/>
    <x v="0"/>
  </r>
  <r>
    <n v="32"/>
    <s v="Инверторные сплит-системы напольного типа серии AKEBONO RAF-35RXE/RAC-35FXE"/>
    <x v="31"/>
    <x v="31"/>
    <x v="0"/>
    <x v="1"/>
    <s v="Плазменная очистка воздуха"/>
    <s v="Нет"/>
    <x v="67"/>
    <s v="Нет"/>
    <s v="нет"/>
    <x v="0"/>
  </r>
  <r>
    <n v="32"/>
    <s v="Инверторные сплит-системы напольного типа серии AKEBONO RAF-35RXE/RAC-35FXE"/>
    <x v="31"/>
    <x v="31"/>
    <x v="0"/>
    <x v="1"/>
    <s v="Ультрафиолетовая стерилизация"/>
    <s v="Нет"/>
    <x v="68"/>
    <s v="Нет"/>
    <s v="нет"/>
    <x v="0"/>
  </r>
  <r>
    <n v="32"/>
    <s v="Инверторные сплит-системы напольного типа серии AKEBONO RAF-35RXE/RAC-35FXE"/>
    <x v="31"/>
    <x v="31"/>
    <x v="0"/>
    <x v="1"/>
    <s v="Регулировка положения жалюзи с пульта ДУ"/>
    <s v="Только горизонтальные"/>
    <x v="69"/>
    <s v="Только горизонтальные"/>
    <s v="Только горизонтальные"/>
    <x v="0"/>
  </r>
  <r>
    <n v="32"/>
    <s v="Инверторные сплит-системы напольного типа серии AKEBONO RAF-35RXE/RAC-35FXE"/>
    <x v="31"/>
    <x v="31"/>
    <x v="0"/>
    <x v="1"/>
    <s v="Управление c мобильного приложения по Wi-Fi"/>
    <s v="Да, опция"/>
    <x v="70"/>
    <s v="Да. опция"/>
    <s v="Да. опция"/>
    <x v="0"/>
  </r>
  <r>
    <n v="32"/>
    <s v="Инверторные сплит-системы напольного типа серии AKEBONO RAF-35RXE/RAC-35FXE"/>
    <x v="31"/>
    <x v="31"/>
    <x v="0"/>
    <x v="1"/>
    <s v="Дополнительные фильтры тонкой очистки в комплекте"/>
    <s v="Нет"/>
    <x v="71"/>
    <s v="Нет"/>
    <s v="нет"/>
    <x v="0"/>
  </r>
  <r>
    <n v="32"/>
    <s v="Инверторные сплит-системы напольного типа серии AKEBONO RAF-35RXE/RAC-35FXE"/>
    <x v="31"/>
    <x v="31"/>
    <x v="0"/>
    <x v="1"/>
    <s v="Встроенная дренажная помпа"/>
    <s v="Нет"/>
    <x v="125"/>
    <s v="Нет"/>
    <s v="нет"/>
    <x v="0"/>
  </r>
  <r>
    <n v="32"/>
    <s v="Инверторные сплит-системы напольного типа серии AKEBONO RAF-35RXE/RAC-35FXE"/>
    <x v="31"/>
    <x v="31"/>
    <x v="0"/>
    <x v="1"/>
    <s v="Противопылевой фильтр в комплекте"/>
    <s v="Да"/>
    <x v="72"/>
    <s v="Да"/>
    <s v="да"/>
    <x v="0"/>
  </r>
  <r>
    <n v="32"/>
    <s v="Инверторные сплит-системы напольного типа серии AKEBONO RAF-35RXE/RAC-35FXE"/>
    <x v="31"/>
    <x v="31"/>
    <x v="0"/>
    <x v="1"/>
    <s v="Пульт управления в комплекте"/>
    <s v="Да, беспроводной"/>
    <x v="73"/>
    <s v="Да. беспроводной"/>
    <s v="Да. беспроводной"/>
    <x v="0"/>
  </r>
  <r>
    <n v="32"/>
    <s v="Инверторные сплит-системы напольного типа серии AKEBONO RAF-35RXE/RAC-35FXE"/>
    <x v="31"/>
    <x v="31"/>
    <x v="0"/>
    <x v="1"/>
    <s v="Встроенный электронагреватель"/>
    <s v="Нет"/>
    <x v="126"/>
    <s v="Нет"/>
    <s v="нет"/>
    <x v="0"/>
  </r>
  <r>
    <n v="33"/>
    <s v="Инверторные сплит-системы напольного типа серии AKEBONO RAF-50RXE/RAC-50FXE"/>
    <x v="32"/>
    <x v="32"/>
    <x v="0"/>
    <x v="1"/>
    <s v="Модель внутреннего блока"/>
    <s v="RAF-50RXE"/>
    <x v="1"/>
    <s v="RAF-50RXE"/>
    <s v="RAF-50RXE"/>
    <x v="0"/>
  </r>
  <r>
    <n v="33"/>
    <s v="Инверторные сплит-системы напольного типа серии AKEBONO RAF-50RXE/RAC-50FXE"/>
    <x v="32"/>
    <x v="32"/>
    <x v="0"/>
    <x v="1"/>
    <s v="Модель наружного блока"/>
    <s v="RAC-50FXE"/>
    <x v="2"/>
    <s v="RAC-50FXE"/>
    <s v="RAC-50FXE"/>
    <x v="0"/>
  </r>
  <r>
    <n v="33"/>
    <s v="Инверторные сплит-системы напольного типа серии AKEBONO RAF-50RXE/RAC-50FXE"/>
    <x v="32"/>
    <x v="32"/>
    <x v="0"/>
    <x v="1"/>
    <s v="Инверторная технология"/>
    <s v="Да"/>
    <x v="3"/>
    <s v="Да"/>
    <s v="да"/>
    <x v="1"/>
  </r>
  <r>
    <n v="33"/>
    <s v="Инверторные сплит-системы напольного типа серии AKEBONO RAF-50RXE/RAC-50FXE"/>
    <x v="32"/>
    <x v="32"/>
    <x v="0"/>
    <x v="1"/>
    <s v="Серия"/>
    <s v="Akebono напольные"/>
    <x v="4"/>
    <s v="Akebono напольные"/>
    <s v="Akebono напольные"/>
    <x v="0"/>
  </r>
  <r>
    <n v="33"/>
    <s v="Инверторные сплит-системы напольного типа серии AKEBONO RAF-50RXE/RAC-50FXE"/>
    <x v="32"/>
    <x v="32"/>
    <x v="0"/>
    <x v="1"/>
    <s v="Тип внутреннего блока"/>
    <s v="Напольный"/>
    <x v="5"/>
    <s v="Напольный"/>
    <s v="Напольный"/>
    <x v="1"/>
  </r>
  <r>
    <n v="33"/>
    <s v="Инверторные сплит-системы напольного типа серии AKEBONO RAF-50RXE/RAC-50FXE"/>
    <x v="32"/>
    <x v="32"/>
    <x v="0"/>
    <x v="1"/>
    <s v="Эффективен для помещ. площадью до, м"/>
    <n v="50"/>
    <x v="6"/>
    <s v="50"/>
    <s v="50"/>
    <x v="1"/>
  </r>
  <r>
    <n v="33"/>
    <s v="Инверторные сплит-системы напольного типа серии AKEBONO RAF-50RXE/RAC-50FXE"/>
    <x v="32"/>
    <x v="32"/>
    <x v="0"/>
    <x v="1"/>
    <s v="Холодопроизводительность, kBTU"/>
    <n v="17"/>
    <x v="7"/>
    <s v="17"/>
    <s v="17"/>
    <x v="0"/>
  </r>
  <r>
    <n v="33"/>
    <s v="Инверторные сплит-системы напольного типа серии AKEBONO RAF-50RXE/RAC-50FXE"/>
    <x v="32"/>
    <x v="32"/>
    <x v="0"/>
    <x v="1"/>
    <s v="Холодопроизводительность, кВт"/>
    <s v="5.00 (1.90 - 5.20)"/>
    <x v="8"/>
    <s v="5.00 (1.90 - 5.20)"/>
    <n v="5"/>
    <x v="1"/>
  </r>
  <r>
    <n v="33"/>
    <s v="Инверторные сплит-системы напольного типа серии AKEBONO RAF-50RXE/RAC-50FXE"/>
    <x v="32"/>
    <x v="32"/>
    <x v="0"/>
    <x v="1"/>
    <s v="Номинальная холодопроизводительность, кВт"/>
    <n v="5"/>
    <x v="76"/>
    <s v="5"/>
    <s v="5"/>
    <x v="0"/>
  </r>
  <r>
    <n v="33"/>
    <s v="Инверторные сплит-системы напольного типа серии AKEBONO RAF-50RXE/RAC-50FXE"/>
    <x v="32"/>
    <x v="32"/>
    <x v="0"/>
    <x v="1"/>
    <s v="Минимальная холодопроизводительность, кВт"/>
    <n v="1.9"/>
    <x v="77"/>
    <s v="1.9"/>
    <s v="1.9"/>
    <x v="0"/>
  </r>
  <r>
    <n v="33"/>
    <s v="Инверторные сплит-системы напольного типа серии AKEBONO RAF-50RXE/RAC-50FXE"/>
    <x v="32"/>
    <x v="32"/>
    <x v="0"/>
    <x v="1"/>
    <s v="Максимальная холодопроизводительность, кВт"/>
    <n v="5.2"/>
    <x v="78"/>
    <s v="5.2"/>
    <s v="5.2"/>
    <x v="0"/>
  </r>
  <r>
    <n v="33"/>
    <s v="Инверторные сплит-системы напольного типа серии AKEBONO RAF-50RXE/RAC-50FXE"/>
    <x v="32"/>
    <x v="32"/>
    <x v="0"/>
    <x v="1"/>
    <s v="Потребляемый ток в режиме охлаждения, А"/>
    <s v="6.04 (2.17 - 9.13)"/>
    <x v="9"/>
    <s v="6.04 (2.17 - 9.13)"/>
    <n v="6.04"/>
    <x v="1"/>
  </r>
  <r>
    <n v="33"/>
    <s v="Инверторные сплит-системы напольного типа серии AKEBONO RAF-50RXE/RAC-50FXE"/>
    <x v="32"/>
    <x v="32"/>
    <x v="0"/>
    <x v="1"/>
    <s v="Номинальный потребляемый ток в режиме охлаждения, А"/>
    <n v="6.04"/>
    <x v="79"/>
    <s v="6.04"/>
    <s v="6.04"/>
    <x v="0"/>
  </r>
  <r>
    <n v="33"/>
    <s v="Инверторные сплит-системы напольного типа серии AKEBONO RAF-50RXE/RAC-50FXE"/>
    <x v="32"/>
    <x v="32"/>
    <x v="0"/>
    <x v="1"/>
    <s v="Минимальный потребляемый ток в режиме охлаждения, А"/>
    <n v="2.17"/>
    <x v="80"/>
    <s v="2.17"/>
    <s v="2.17"/>
    <x v="0"/>
  </r>
  <r>
    <n v="33"/>
    <s v="Инверторные сплит-системы напольного типа серии AKEBONO RAF-50RXE/RAC-50FXE"/>
    <x v="32"/>
    <x v="32"/>
    <x v="0"/>
    <x v="1"/>
    <s v="Максимальный потребляемый ток в режиме охлаждения, А"/>
    <n v="9.1300000000000008"/>
    <x v="81"/>
    <s v="9.13"/>
    <s v="9.13"/>
    <x v="0"/>
  </r>
  <r>
    <n v="33"/>
    <s v="Инверторные сплит-системы напольного типа серии AKEBONO RAF-50RXE/RAC-50FXE"/>
    <x v="32"/>
    <x v="32"/>
    <x v="0"/>
    <x v="1"/>
    <s v="Потребляемая мощность в режиме охлаждения, кВт"/>
    <s v="1.389 (0.50 - 2.10)"/>
    <x v="10"/>
    <s v="1.389 (0.50 - 2.10)"/>
    <n v="1.389"/>
    <x v="1"/>
  </r>
  <r>
    <n v="33"/>
    <s v="Инверторные сплит-системы напольного типа серии AKEBONO RAF-50RXE/RAC-50FXE"/>
    <x v="32"/>
    <x v="32"/>
    <x v="0"/>
    <x v="1"/>
    <s v="Номинальная потребляемая мощность в режиме охлаждения, кВт"/>
    <n v="1.389"/>
    <x v="82"/>
    <s v="1.389"/>
    <s v="1.389"/>
    <x v="0"/>
  </r>
  <r>
    <n v="33"/>
    <s v="Инверторные сплит-системы напольного типа серии AKEBONO RAF-50RXE/RAC-50FXE"/>
    <x v="32"/>
    <x v="32"/>
    <x v="0"/>
    <x v="1"/>
    <s v="Минимальная потребляемая мощность в режиме охлаждения, кВт"/>
    <n v="0.5"/>
    <x v="83"/>
    <s v="0.5"/>
    <s v="0.5"/>
    <x v="0"/>
  </r>
  <r>
    <n v="33"/>
    <s v="Инверторные сплит-системы напольного типа серии AKEBONO RAF-50RXE/RAC-50FXE"/>
    <x v="32"/>
    <x v="32"/>
    <x v="0"/>
    <x v="1"/>
    <s v="Максимальная потребляемая мощность в режиме охлаждения, кВт"/>
    <n v="2.1"/>
    <x v="84"/>
    <s v="2.1"/>
    <s v="2.1"/>
    <x v="0"/>
  </r>
  <r>
    <n v="33"/>
    <s v="Инверторные сплит-системы напольного типа серии AKEBONO RAF-50RXE/RAC-50FXE"/>
    <x v="32"/>
    <x v="32"/>
    <x v="0"/>
    <x v="1"/>
    <s v="Коэффициент энергоэффективности EER, Вт/Вт"/>
    <n v="3.6"/>
    <x v="11"/>
    <s v="3.6"/>
    <s v="3.6"/>
    <x v="0"/>
  </r>
  <r>
    <n v="33"/>
    <s v="Инверторные сплит-системы напольного типа серии AKEBONO RAF-50RXE/RAC-50FXE"/>
    <x v="32"/>
    <x v="32"/>
    <x v="0"/>
    <x v="1"/>
    <s v="Коэффициент сезонной энергоэффективности SEER, Вт/Вт"/>
    <n v="6.8"/>
    <x v="12"/>
    <s v="6.8"/>
    <s v="6.8"/>
    <x v="0"/>
  </r>
  <r>
    <n v="33"/>
    <s v="Инверторные сплит-системы напольного типа серии AKEBONO RAF-50RXE/RAC-50FXE"/>
    <x v="32"/>
    <x v="32"/>
    <x v="0"/>
    <x v="1"/>
    <s v="Класс энергоэффективности EER (охлаждение)"/>
    <s v="A"/>
    <x v="13"/>
    <s v="A"/>
    <s v="A"/>
    <x v="0"/>
  </r>
  <r>
    <n v="33"/>
    <s v="Инверторные сплит-системы напольного типа серии AKEBONO RAF-50RXE/RAC-50FXE"/>
    <x v="32"/>
    <x v="32"/>
    <x v="0"/>
    <x v="1"/>
    <s v="Класс сезонной энергоэффективности SEER (охлаждение)"/>
    <s v="A++"/>
    <x v="14"/>
    <s v="A++"/>
    <s v="A++"/>
    <x v="0"/>
  </r>
  <r>
    <n v="33"/>
    <s v="Инверторные сплит-системы напольного типа серии AKEBONO RAF-50RXE/RAC-50FXE"/>
    <x v="32"/>
    <x v="32"/>
    <x v="0"/>
    <x v="1"/>
    <s v="Теплопроизводительность, kBTU"/>
    <n v="20"/>
    <x v="15"/>
    <s v="20"/>
    <s v="20"/>
    <x v="0"/>
  </r>
  <r>
    <n v="33"/>
    <s v="Инверторные сплит-системы напольного типа серии AKEBONO RAF-50RXE/RAC-50FXE"/>
    <x v="32"/>
    <x v="32"/>
    <x v="0"/>
    <x v="1"/>
    <s v="Теплопроизводительность контура, kBTU"/>
    <n v="20"/>
    <x v="85"/>
    <s v="20"/>
    <s v="20"/>
    <x v="0"/>
  </r>
  <r>
    <n v="33"/>
    <s v="Инверторные сплит-системы напольного типа серии AKEBONO RAF-50RXE/RAC-50FXE"/>
    <x v="32"/>
    <x v="32"/>
    <x v="0"/>
    <x v="1"/>
    <s v="Теплопроизводительность, кВт"/>
    <s v="6.00 (0.90 - 8.10)"/>
    <x v="16"/>
    <s v="6.00 (0.90 - 8.10)"/>
    <n v="6"/>
    <x v="1"/>
  </r>
  <r>
    <n v="33"/>
    <s v="Инверторные сплит-системы напольного типа серии AKEBONO RAF-50RXE/RAC-50FXE"/>
    <x v="32"/>
    <x v="32"/>
    <x v="0"/>
    <x v="1"/>
    <s v="Номинальная теплопроизводительность, кВт"/>
    <n v="6"/>
    <x v="86"/>
    <s v="6"/>
    <s v="6"/>
    <x v="0"/>
  </r>
  <r>
    <n v="33"/>
    <s v="Инверторные сплит-системы напольного типа серии AKEBONO RAF-50RXE/RAC-50FXE"/>
    <x v="32"/>
    <x v="32"/>
    <x v="0"/>
    <x v="1"/>
    <s v="Минимальная теплопроизводительность, кВт"/>
    <n v="0.9"/>
    <x v="87"/>
    <s v="0.9"/>
    <s v="0.9"/>
    <x v="0"/>
  </r>
  <r>
    <n v="33"/>
    <s v="Инверторные сплит-системы напольного типа серии AKEBONO RAF-50RXE/RAC-50FXE"/>
    <x v="32"/>
    <x v="32"/>
    <x v="0"/>
    <x v="1"/>
    <s v="Максимальная теплопроизводительность, кВт"/>
    <n v="8.1"/>
    <x v="88"/>
    <s v="8.1"/>
    <s v="8.1"/>
    <x v="0"/>
  </r>
  <r>
    <n v="33"/>
    <s v="Инверторные сплит-системы напольного типа серии AKEBONO RAF-50RXE/RAC-50FXE"/>
    <x v="32"/>
    <x v="32"/>
    <x v="0"/>
    <x v="1"/>
    <s v="Потребляемый ток в режиме нагрева, А"/>
    <s v="6,87 (2.17 - 11.74)"/>
    <x v="17"/>
    <s v="6.87 (2.17 - 11.74)"/>
    <n v="6.87"/>
    <x v="1"/>
  </r>
  <r>
    <n v="33"/>
    <s v="Инверторные сплит-системы напольного типа серии AKEBONO RAF-50RXE/RAC-50FXE"/>
    <x v="32"/>
    <x v="32"/>
    <x v="0"/>
    <x v="1"/>
    <s v="Номинальный потребляемый ток в режиме нагрева, А"/>
    <s v="6,87"/>
    <x v="89"/>
    <n v="6.87"/>
    <n v="6.87"/>
    <x v="0"/>
  </r>
  <r>
    <n v="33"/>
    <s v="Инверторные сплит-системы напольного типа серии AKEBONO RAF-50RXE/RAC-50FXE"/>
    <x v="32"/>
    <x v="32"/>
    <x v="0"/>
    <x v="1"/>
    <s v="Минимальный потребляемый ток в режиме нагрева, А"/>
    <n v="2.17"/>
    <x v="90"/>
    <s v="2.17"/>
    <s v="2.17"/>
    <x v="0"/>
  </r>
  <r>
    <n v="33"/>
    <s v="Инверторные сплит-системы напольного типа серии AKEBONO RAF-50RXE/RAC-50FXE"/>
    <x v="32"/>
    <x v="32"/>
    <x v="0"/>
    <x v="1"/>
    <s v="Максимальный потребляемый ток в режиме нагрева, А"/>
    <n v="11.74"/>
    <x v="91"/>
    <s v="11.74"/>
    <s v="11.74"/>
    <x v="0"/>
  </r>
  <r>
    <n v="33"/>
    <s v="Инверторные сплит-системы напольного типа серии AKEBONO RAF-50RXE/RAC-50FXE"/>
    <x v="32"/>
    <x v="32"/>
    <x v="0"/>
    <x v="1"/>
    <s v="Потребляемая мощность в режиме нагрева, кВт"/>
    <s v="1,579 (0.50 - 2.70)"/>
    <x v="18"/>
    <s v="1.579 (0.50 - 2.70)"/>
    <n v="1.579"/>
    <x v="1"/>
  </r>
  <r>
    <n v="33"/>
    <s v="Инверторные сплит-системы напольного типа серии AKEBONO RAF-50RXE/RAC-50FXE"/>
    <x v="32"/>
    <x v="32"/>
    <x v="0"/>
    <x v="1"/>
    <s v="Номинальная потребляемая мощность в режиме нагрева, кВт"/>
    <n v="1579"/>
    <x v="92"/>
    <s v="1579"/>
    <s v="1579"/>
    <x v="0"/>
  </r>
  <r>
    <n v="33"/>
    <s v="Инверторные сплит-системы напольного типа серии AKEBONO RAF-50RXE/RAC-50FXE"/>
    <x v="32"/>
    <x v="32"/>
    <x v="0"/>
    <x v="1"/>
    <s v="Минимальная потребляемая мощность в режиме нагрева, кВт"/>
    <n v="0.5"/>
    <x v="93"/>
    <s v="0.5"/>
    <s v="0.5"/>
    <x v="0"/>
  </r>
  <r>
    <n v="33"/>
    <s v="Инверторные сплит-системы напольного типа серии AKEBONO RAF-50RXE/RAC-50FXE"/>
    <x v="32"/>
    <x v="32"/>
    <x v="0"/>
    <x v="1"/>
    <s v="Максимальная потребляемая мощность в режиме нагрева, кВт"/>
    <n v="2.7"/>
    <x v="94"/>
    <s v="2.7"/>
    <s v="2.7"/>
    <x v="0"/>
  </r>
  <r>
    <n v="33"/>
    <s v="Инверторные сплит-системы напольного типа серии AKEBONO RAF-50RXE/RAC-50FXE"/>
    <x v="32"/>
    <x v="32"/>
    <x v="0"/>
    <x v="1"/>
    <s v="Коэффициент энергоэффективности COP, Вт/Вт"/>
    <n v="3.8"/>
    <x v="19"/>
    <s v="3.8"/>
    <s v="3.8"/>
    <x v="0"/>
  </r>
  <r>
    <n v="33"/>
    <s v="Инверторные сплит-системы напольного типа серии AKEBONO RAF-50RXE/RAC-50FXE"/>
    <x v="32"/>
    <x v="32"/>
    <x v="0"/>
    <x v="1"/>
    <s v="Коэффициент энергоэффективности SCOP (усредненный), Вт/Вт"/>
    <n v="4.3"/>
    <x v="20"/>
    <s v="4.3"/>
    <s v="4.3"/>
    <x v="0"/>
  </r>
  <r>
    <n v="33"/>
    <s v="Инверторные сплит-системы напольного типа серии AKEBONO RAF-50RXE/RAC-50FXE"/>
    <x v="32"/>
    <x v="32"/>
    <x v="0"/>
    <x v="1"/>
    <s v="Класс энергоэффективности COP (нагрев)"/>
    <s v="A"/>
    <x v="21"/>
    <s v="A"/>
    <s v="A"/>
    <x v="0"/>
  </r>
  <r>
    <n v="33"/>
    <s v="Инверторные сплит-системы напольного типа серии AKEBONO RAF-50RXE/RAC-50FXE"/>
    <x v="32"/>
    <x v="32"/>
    <x v="0"/>
    <x v="1"/>
    <s v="Класс сезонной энергоэффективности SCOP (нагрев, усредненный)"/>
    <s v="A+"/>
    <x v="22"/>
    <s v="A+"/>
    <s v="A+"/>
    <x v="0"/>
  </r>
  <r>
    <n v="33"/>
    <s v="Инверторные сплит-системы напольного типа серии AKEBONO RAF-50RXE/RAC-50FXE"/>
    <x v="32"/>
    <x v="32"/>
    <x v="0"/>
    <x v="1"/>
    <s v="Электропитание внутреннего блока, В/Гц/Ф"/>
    <s v="230/50/1"/>
    <x v="95"/>
    <s v="230/50/1"/>
    <s v="230/50/1"/>
    <x v="0"/>
  </r>
  <r>
    <n v="33"/>
    <s v="Инверторные сплит-системы напольного типа серии AKEBONO RAF-50RXE/RAC-50FXE"/>
    <x v="32"/>
    <x v="32"/>
    <x v="0"/>
    <x v="1"/>
    <s v="Напряжение электропитания внутреннего блока, В"/>
    <n v="230"/>
    <x v="96"/>
    <s v="230"/>
    <s v="230"/>
    <x v="0"/>
  </r>
  <r>
    <n v="33"/>
    <s v="Инверторные сплит-системы напольного типа серии AKEBONO RAF-50RXE/RAC-50FXE"/>
    <x v="32"/>
    <x v="32"/>
    <x v="0"/>
    <x v="1"/>
    <s v="Частота электропитания внутреннего блока, Гц"/>
    <n v="50"/>
    <x v="97"/>
    <s v="50"/>
    <s v="50"/>
    <x v="0"/>
  </r>
  <r>
    <n v="33"/>
    <s v="Инверторные сплит-системы напольного типа серии AKEBONO RAF-50RXE/RAC-50FXE"/>
    <x v="32"/>
    <x v="32"/>
    <x v="0"/>
    <x v="1"/>
    <s v="Количество фаз электропитания внутреннего блока, Ф"/>
    <n v="1"/>
    <x v="98"/>
    <s v="1"/>
    <s v="1"/>
    <x v="0"/>
  </r>
  <r>
    <n v="33"/>
    <s v="Инверторные сплит-системы напольного типа серии AKEBONO RAF-50RXE/RAC-50FXE"/>
    <x v="32"/>
    <x v="32"/>
    <x v="0"/>
    <x v="1"/>
    <s v="Электропитание наружного блока, В/Гц/Ф"/>
    <s v="230/50/1"/>
    <x v="99"/>
    <s v="230/50/1"/>
    <s v="230/50/1"/>
    <x v="0"/>
  </r>
  <r>
    <n v="33"/>
    <s v="Инверторные сплит-системы напольного типа серии AKEBONO RAF-50RXE/RAC-50FXE"/>
    <x v="32"/>
    <x v="32"/>
    <x v="0"/>
    <x v="1"/>
    <s v="Напряжение электропитания наружного блока, В"/>
    <n v="230"/>
    <x v="100"/>
    <s v="230"/>
    <s v="230"/>
    <x v="0"/>
  </r>
  <r>
    <n v="33"/>
    <s v="Инверторные сплит-системы напольного типа серии AKEBONO RAF-50RXE/RAC-50FXE"/>
    <x v="32"/>
    <x v="32"/>
    <x v="0"/>
    <x v="1"/>
    <s v="Частота электропитания наружного блока, Гц"/>
    <n v="50"/>
    <x v="101"/>
    <s v="50"/>
    <s v="50"/>
    <x v="0"/>
  </r>
  <r>
    <n v="33"/>
    <s v="Инверторные сплит-системы напольного типа серии AKEBONO RAF-50RXE/RAC-50FXE"/>
    <x v="32"/>
    <x v="32"/>
    <x v="0"/>
    <x v="1"/>
    <s v="Количество фаз электропитания наружного блока, Ф"/>
    <n v="1"/>
    <x v="102"/>
    <s v="1"/>
    <s v="1"/>
    <x v="0"/>
  </r>
  <r>
    <n v="33"/>
    <s v="Инверторные сплит-системы напольного типа серии AKEBONO RAF-50RXE/RAC-50FXE"/>
    <x v="32"/>
    <x v="32"/>
    <x v="0"/>
    <x v="1"/>
    <s v="Расход воздуха внутреннего блока, м&amp;lt;sup&amp;gt;3&amp;lt;/sup&amp;gt;/ч"/>
    <s v="300/450/540/700"/>
    <x v="24"/>
    <s v="300/450/540/700"/>
    <s v="300/450/540/700"/>
    <x v="0"/>
  </r>
  <r>
    <n v="33"/>
    <s v="Инверторные сплит-системы напольного типа серии AKEBONO RAF-50RXE/RAC-50FXE"/>
    <x v="32"/>
    <x v="32"/>
    <x v="0"/>
    <x v="1"/>
    <s v="Минимальный расход воздуха внутреннего блока, м&amp;lt;sup&amp;gt;3&amp;lt;/sup&amp;gt;/ч"/>
    <n v="300"/>
    <x v="25"/>
    <s v="300"/>
    <s v="300"/>
    <x v="0"/>
  </r>
  <r>
    <n v="33"/>
    <s v="Инверторные сплит-системы напольного типа серии AKEBONO RAF-50RXE/RAC-50FXE"/>
    <x v="32"/>
    <x v="32"/>
    <x v="0"/>
    <x v="1"/>
    <s v="Уровень шума внутреннего блока, дБ(А)"/>
    <s v="22/29/36/43"/>
    <x v="26"/>
    <s v="22/29/36/43"/>
    <s v="22/29/36/43"/>
    <x v="1"/>
  </r>
  <r>
    <n v="33"/>
    <s v="Инверторные сплит-системы напольного типа серии AKEBONO RAF-50RXE/RAC-50FXE"/>
    <x v="32"/>
    <x v="32"/>
    <x v="0"/>
    <x v="1"/>
    <s v="Минимальный уровень шума внутреннего блока, дБ(А)"/>
    <n v="22"/>
    <x v="27"/>
    <s v="22"/>
    <s v="22"/>
    <x v="0"/>
  </r>
  <r>
    <n v="33"/>
    <s v="Инверторные сплит-системы напольного типа серии AKEBONO RAF-50RXE/RAC-50FXE"/>
    <x v="32"/>
    <x v="32"/>
    <x v="0"/>
    <x v="1"/>
    <s v="Объем конденсации, л/ч"/>
    <n v="2.8"/>
    <x v="28"/>
    <s v="2.8"/>
    <s v="2.8"/>
    <x v="0"/>
  </r>
  <r>
    <n v="33"/>
    <s v="Инверторные сплит-системы напольного типа серии AKEBONO RAF-50RXE/RAC-50FXE"/>
    <x v="32"/>
    <x v="32"/>
    <x v="0"/>
    <x v="1"/>
    <s v="Расход воздуха наружного блока, м&amp;lt;sup&amp;gt;3&amp;lt;/sup&amp;gt;/ч"/>
    <n v="2160"/>
    <x v="29"/>
    <s v="2160"/>
    <s v="2160"/>
    <x v="0"/>
  </r>
  <r>
    <n v="33"/>
    <s v="Инверторные сплит-системы напольного типа серии AKEBONO RAF-50RXE/RAC-50FXE"/>
    <x v="32"/>
    <x v="32"/>
    <x v="0"/>
    <x v="1"/>
    <s v="Уровень шума наружного блока, дБ(А)"/>
    <n v="51"/>
    <x v="30"/>
    <s v="51"/>
    <s v="51"/>
    <x v="1"/>
  </r>
  <r>
    <n v="33"/>
    <s v="Инверторные сплит-системы напольного типа серии AKEBONO RAF-50RXE/RAC-50FXE"/>
    <x v="32"/>
    <x v="32"/>
    <x v="0"/>
    <x v="1"/>
    <s v="Марка компрессора"/>
    <s v="Hitachi / Highly"/>
    <x v="31"/>
    <s v="Hitachi / Highly"/>
    <s v="Hitachi / Highly"/>
    <x v="1"/>
  </r>
  <r>
    <n v="33"/>
    <s v="Инверторные сплит-системы напольного типа серии AKEBONO RAF-50RXE/RAC-50FXE"/>
    <x v="32"/>
    <x v="32"/>
    <x v="0"/>
    <x v="1"/>
    <s v="Тип компрессора"/>
    <s v="Ротационный с одним ротором"/>
    <x v="32"/>
    <s v="Ротационный с одним ротором"/>
    <s v="Ротационный с одним ротором"/>
    <x v="0"/>
  </r>
  <r>
    <n v="33"/>
    <s v="Инверторные сплит-системы напольного типа серии AKEBONO RAF-50RXE/RAC-50FXE"/>
    <x v="32"/>
    <x v="32"/>
    <x v="0"/>
    <x v="1"/>
    <s v="Тип хладагента"/>
    <s v="R32"/>
    <x v="33"/>
    <s v="R32"/>
    <s v="R32"/>
    <x v="1"/>
  </r>
  <r>
    <n v="33"/>
    <s v="Инверторные сплит-системы напольного типа серии AKEBONO RAF-50RXE/RAC-50FXE"/>
    <x v="32"/>
    <x v="32"/>
    <x v="0"/>
    <x v="1"/>
    <s v="Заводская заправка хладагента, г"/>
    <n v="1200"/>
    <x v="34"/>
    <s v="1200"/>
    <s v="1200"/>
    <x v="1"/>
  </r>
  <r>
    <n v="33"/>
    <s v="Инверторные сплит-системы напольного типа серии AKEBONO RAF-50RXE/RAC-50FXE"/>
    <x v="32"/>
    <x v="32"/>
    <x v="0"/>
    <x v="1"/>
    <s v="Дозаправка хладагента (сверх номинальной длины трассы), г/м"/>
    <n v="0"/>
    <x v="103"/>
    <s v="0"/>
    <s v="0"/>
    <x v="0"/>
  </r>
  <r>
    <n v="33"/>
    <s v="Инверторные сплит-системы напольного типа серии AKEBONO RAF-50RXE/RAC-50FXE"/>
    <x v="32"/>
    <x v="32"/>
    <x v="0"/>
    <x v="1"/>
    <s v="Габаритные размеры внутреннего блока (ШхВхГ), мм"/>
    <s v="750x590x215"/>
    <x v="35"/>
    <s v="750 x 590 x 215"/>
    <s v="750 x 590 x 215"/>
    <x v="1"/>
  </r>
  <r>
    <n v="33"/>
    <s v="Инверторные сплит-системы напольного типа серии AKEBONO RAF-50RXE/RAC-50FXE"/>
    <x v="32"/>
    <x v="32"/>
    <x v="0"/>
    <x v="1"/>
    <s v="Ширина внутреннего блока, мм"/>
    <n v="750"/>
    <x v="104"/>
    <s v="750"/>
    <s v="750"/>
    <x v="0"/>
  </r>
  <r>
    <n v="33"/>
    <s v="Инверторные сплит-системы напольного типа серии AKEBONO RAF-50RXE/RAC-50FXE"/>
    <x v="32"/>
    <x v="32"/>
    <x v="0"/>
    <x v="1"/>
    <s v="Высота внутреннего блока, мм"/>
    <n v="590"/>
    <x v="105"/>
    <s v="590"/>
    <s v="590"/>
    <x v="0"/>
  </r>
  <r>
    <n v="33"/>
    <s v="Инверторные сплит-системы напольного типа серии AKEBONO RAF-50RXE/RAC-50FXE"/>
    <x v="32"/>
    <x v="32"/>
    <x v="0"/>
    <x v="1"/>
    <s v="Глубина внутреннего блока, мм"/>
    <n v="215"/>
    <x v="106"/>
    <s v="215"/>
    <s v="215"/>
    <x v="0"/>
  </r>
  <r>
    <n v="33"/>
    <s v="Инверторные сплит-системы напольного типа серии AKEBONO RAF-50RXE/RAC-50FXE"/>
    <x v="32"/>
    <x v="32"/>
    <x v="0"/>
    <x v="1"/>
    <s v="Габаритные размеры наружного блока (ШхВхГ), мм"/>
    <s v="800x736x350"/>
    <x v="36"/>
    <s v="800 x 736 x 350"/>
    <s v="800 x 736 x 350"/>
    <x v="1"/>
  </r>
  <r>
    <n v="33"/>
    <s v="Инверторные сплит-системы напольного типа серии AKEBONO RAF-50RXE/RAC-50FXE"/>
    <x v="32"/>
    <x v="32"/>
    <x v="0"/>
    <x v="1"/>
    <s v="Ширина наружного блока, мм"/>
    <n v="800"/>
    <x v="107"/>
    <s v="800"/>
    <s v="800"/>
    <x v="0"/>
  </r>
  <r>
    <n v="33"/>
    <s v="Инверторные сплит-системы напольного типа серии AKEBONO RAF-50RXE/RAC-50FXE"/>
    <x v="32"/>
    <x v="32"/>
    <x v="0"/>
    <x v="1"/>
    <s v="Высота наружного блока, мм"/>
    <n v="736"/>
    <x v="108"/>
    <s v="736"/>
    <s v="736"/>
    <x v="0"/>
  </r>
  <r>
    <n v="33"/>
    <s v="Инверторные сплит-системы напольного типа серии AKEBONO RAF-50RXE/RAC-50FXE"/>
    <x v="32"/>
    <x v="32"/>
    <x v="0"/>
    <x v="1"/>
    <s v="Глубина наружного блока, мм"/>
    <n v="350"/>
    <x v="109"/>
    <s v="350"/>
    <s v="350"/>
    <x v="0"/>
  </r>
  <r>
    <n v="33"/>
    <s v="Инверторные сплит-системы напольного типа серии AKEBONO RAF-50RXE/RAC-50FXE"/>
    <x v="32"/>
    <x v="32"/>
    <x v="0"/>
    <x v="1"/>
    <s v="Габаритные размеры внутреннего блока в упаковке (ШхВхГ), мм"/>
    <s v="800x646x286"/>
    <x v="37"/>
    <s v="800 x 646 x 286"/>
    <s v="800 x 646 x 286"/>
    <x v="1"/>
  </r>
  <r>
    <n v="33"/>
    <s v="Инверторные сплит-системы напольного типа серии AKEBONO RAF-50RXE/RAC-50FXE"/>
    <x v="32"/>
    <x v="32"/>
    <x v="0"/>
    <x v="1"/>
    <s v="Ширина внутреннего блока в упаковке, мм"/>
    <n v="800"/>
    <x v="110"/>
    <s v="800"/>
    <s v="800"/>
    <x v="0"/>
  </r>
  <r>
    <n v="33"/>
    <s v="Инверторные сплит-системы напольного типа серии AKEBONO RAF-50RXE/RAC-50FXE"/>
    <x v="32"/>
    <x v="32"/>
    <x v="0"/>
    <x v="1"/>
    <s v="Высота внутреннего блока в упаковке, мм"/>
    <n v="646"/>
    <x v="111"/>
    <s v="646"/>
    <s v="646"/>
    <x v="0"/>
  </r>
  <r>
    <n v="33"/>
    <s v="Инверторные сплит-системы напольного типа серии AKEBONO RAF-50RXE/RAC-50FXE"/>
    <x v="32"/>
    <x v="32"/>
    <x v="0"/>
    <x v="1"/>
    <s v="Глубина внутреннего блока в упаковке, мм"/>
    <n v="286"/>
    <x v="112"/>
    <s v="286"/>
    <s v="286"/>
    <x v="0"/>
  </r>
  <r>
    <n v="33"/>
    <s v="Инверторные сплит-системы напольного типа серии AKEBONO RAF-50RXE/RAC-50FXE"/>
    <x v="32"/>
    <x v="32"/>
    <x v="0"/>
    <x v="1"/>
    <s v="Габаритные размеры наружного блока в упаковке (ШхВхГ), мм"/>
    <s v="950x805x490"/>
    <x v="38"/>
    <s v="950 x 805 x 490"/>
    <s v="950 x 805 x 490"/>
    <x v="1"/>
  </r>
  <r>
    <n v="33"/>
    <s v="Инверторные сплит-системы напольного типа серии AKEBONO RAF-50RXE/RAC-50FXE"/>
    <x v="32"/>
    <x v="32"/>
    <x v="0"/>
    <x v="1"/>
    <s v="Ширина наружного блока в упаковке, мм"/>
    <n v="950"/>
    <x v="113"/>
    <s v="950"/>
    <s v="950"/>
    <x v="0"/>
  </r>
  <r>
    <n v="33"/>
    <s v="Инверторные сплит-системы напольного типа серии AKEBONO RAF-50RXE/RAC-50FXE"/>
    <x v="32"/>
    <x v="32"/>
    <x v="0"/>
    <x v="1"/>
    <s v="Высота наружного блока в упаковке, мм"/>
    <n v="805"/>
    <x v="114"/>
    <s v="805"/>
    <s v="805"/>
    <x v="0"/>
  </r>
  <r>
    <n v="33"/>
    <s v="Инверторные сплит-системы напольного типа серии AKEBONO RAF-50RXE/RAC-50FXE"/>
    <x v="32"/>
    <x v="32"/>
    <x v="0"/>
    <x v="1"/>
    <s v="Глубина наружного блока в упаковке, мм"/>
    <n v="490"/>
    <x v="115"/>
    <s v="490"/>
    <s v="490"/>
    <x v="0"/>
  </r>
  <r>
    <n v="33"/>
    <s v="Инверторные сплит-системы напольного типа серии AKEBONO RAF-50RXE/RAC-50FXE"/>
    <x v="32"/>
    <x v="32"/>
    <x v="0"/>
    <x v="1"/>
    <s v="Вес нетто внутреннего блока, кг"/>
    <n v="15"/>
    <x v="39"/>
    <s v="15"/>
    <s v="15"/>
    <x v="1"/>
  </r>
  <r>
    <n v="33"/>
    <s v="Инверторные сплит-системы напольного типа серии AKEBONO RAF-50RXE/RAC-50FXE"/>
    <x v="32"/>
    <x v="32"/>
    <x v="0"/>
    <x v="1"/>
    <s v="Вес нетто наружного блока, кг"/>
    <n v="51"/>
    <x v="40"/>
    <s v="51"/>
    <s v="51"/>
    <x v="1"/>
  </r>
  <r>
    <n v="33"/>
    <s v="Инверторные сплит-системы напольного типа серии AKEBONO RAF-50RXE/RAC-50FXE"/>
    <x v="32"/>
    <x v="32"/>
    <x v="0"/>
    <x v="1"/>
    <s v="Вес брутто внутреннего блока, кг"/>
    <n v="17"/>
    <x v="41"/>
    <s v="17"/>
    <s v="17"/>
    <x v="1"/>
  </r>
  <r>
    <n v="33"/>
    <s v="Инверторные сплит-системы напольного типа серии AKEBONO RAF-50RXE/RAC-50FXE"/>
    <x v="32"/>
    <x v="32"/>
    <x v="0"/>
    <x v="1"/>
    <s v="Вес брутто наружного блока, кг"/>
    <n v="55.5"/>
    <x v="42"/>
    <s v="55.5"/>
    <s v="55.5"/>
    <x v="1"/>
  </r>
  <r>
    <n v="33"/>
    <s v="Инверторные сплит-системы напольного типа серии AKEBONO RAF-50RXE/RAC-50FXE"/>
    <x v="32"/>
    <x v="32"/>
    <x v="0"/>
    <x v="1"/>
    <s v="Диаметр жидкостной трубы, мм (дюйм)"/>
    <s v="6,35 (1/4&amp;quot;)"/>
    <x v="43"/>
    <s v="6.35 (1/4&amp;quot;)"/>
    <n v="6.35"/>
    <x v="1"/>
  </r>
  <r>
    <n v="33"/>
    <s v="Инверторные сплит-системы напольного типа серии AKEBONO RAF-50RXE/RAC-50FXE"/>
    <x v="32"/>
    <x v="32"/>
    <x v="0"/>
    <x v="1"/>
    <s v="Диаметр газовой трубы, мм (дюйм)"/>
    <s v="12,7 (1/2&amp;quot;)"/>
    <x v="44"/>
    <s v="12.7 (1/2&amp;quot;)"/>
    <n v="12.7"/>
    <x v="1"/>
  </r>
  <r>
    <n v="33"/>
    <s v="Инверторные сплит-системы напольного типа серии AKEBONO RAF-50RXE/RAC-50FXE"/>
    <x v="32"/>
    <x v="32"/>
    <x v="0"/>
    <x v="1"/>
    <s v="Максимальная длина трассы, м"/>
    <n v="30"/>
    <x v="45"/>
    <s v="30"/>
    <s v="30"/>
    <x v="1"/>
  </r>
  <r>
    <n v="33"/>
    <s v="Инверторные сплит-системы напольного типа серии AKEBONO RAF-50RXE/RAC-50FXE"/>
    <x v="32"/>
    <x v="32"/>
    <x v="0"/>
    <x v="1"/>
    <s v="Максимальный перепад по высоте между внутренним и наружным блоками, м"/>
    <n v="10"/>
    <x v="46"/>
    <s v="10"/>
    <s v="10"/>
    <x v="1"/>
  </r>
  <r>
    <n v="33"/>
    <s v="Инверторные сплит-системы напольного типа серии AKEBONO RAF-50RXE/RAC-50FXE"/>
    <x v="32"/>
    <x v="32"/>
    <x v="0"/>
    <x v="1"/>
    <s v="Максимальный перепад по высоте между внутренним и наружным блоками (если не задано взаимное расположение внутреннего и наружного блока), м"/>
    <n v="10"/>
    <x v="116"/>
    <s v="10"/>
    <s v="10"/>
    <x v="1"/>
  </r>
  <r>
    <n v="33"/>
    <s v="Инверторные сплит-системы напольного типа серии AKEBONO RAF-50RXE/RAC-50FXE"/>
    <x v="32"/>
    <x v="32"/>
    <x v="0"/>
    <x v="1"/>
    <s v="Минимальная длина трассы, м"/>
    <n v="3"/>
    <x v="47"/>
    <s v="3"/>
    <s v="3"/>
    <x v="0"/>
  </r>
  <r>
    <n v="33"/>
    <s v="Инверторные сплит-системы напольного типа серии AKEBONO RAF-50RXE/RAC-50FXE"/>
    <x v="32"/>
    <x v="32"/>
    <x v="0"/>
    <x v="1"/>
    <s v="Номинальная длина трассы, м"/>
    <n v="30"/>
    <x v="48"/>
    <s v="30"/>
    <s v="30"/>
    <x v="0"/>
  </r>
  <r>
    <n v="33"/>
    <s v="Инверторные сплит-системы напольного типа серии AKEBONO RAF-50RXE/RAC-50FXE"/>
    <x v="32"/>
    <x v="32"/>
    <x v="0"/>
    <x v="1"/>
    <s v="Диаметр дренажной трубы, мм"/>
    <n v="16"/>
    <x v="49"/>
    <s v="16"/>
    <s v="16"/>
    <x v="0"/>
  </r>
  <r>
    <n v="33"/>
    <s v="Инверторные сплит-системы напольного типа серии AKEBONO RAF-50RXE/RAC-50FXE"/>
    <x v="32"/>
    <x v="32"/>
    <x v="0"/>
    <x v="1"/>
    <s v="Рабочие температурные границы наружного воздуха (охлаждение), &amp;amp;deg;C"/>
    <s v="-10 ~ +46"/>
    <x v="50"/>
    <s v="-10 ~ +46"/>
    <s v="-10 ~ +46"/>
    <x v="1"/>
  </r>
  <r>
    <n v="33"/>
    <s v="Инверторные сплит-системы напольного типа серии AKEBONO RAF-50RXE/RAC-50FXE"/>
    <x v="32"/>
    <x v="32"/>
    <x v="0"/>
    <x v="1"/>
    <s v="Минимальная рабочая температура наружного воздуха (охлаждение), &amp;amp;deg;C"/>
    <n v="-10"/>
    <x v="117"/>
    <s v="-10"/>
    <s v="-10"/>
    <x v="0"/>
  </r>
  <r>
    <n v="33"/>
    <s v="Инверторные сплит-системы напольного типа серии AKEBONO RAF-50RXE/RAC-50FXE"/>
    <x v="32"/>
    <x v="32"/>
    <x v="0"/>
    <x v="1"/>
    <s v="Максимальная рабочая температура наружного воздуха (охлаждение), &amp;amp;deg;C"/>
    <n v="46"/>
    <x v="118"/>
    <s v="46"/>
    <s v="46"/>
    <x v="0"/>
  </r>
  <r>
    <n v="33"/>
    <s v="Инверторные сплит-системы напольного типа серии AKEBONO RAF-50RXE/RAC-50FXE"/>
    <x v="32"/>
    <x v="32"/>
    <x v="0"/>
    <x v="1"/>
    <s v="Рабочие температурные границы наружного воздуха (нагрев), &amp;amp;deg;C"/>
    <s v="-20 ~ +24"/>
    <x v="51"/>
    <s v="-20 ~ +24"/>
    <s v="-20 ~ +24"/>
    <x v="1"/>
  </r>
  <r>
    <n v="33"/>
    <s v="Инверторные сплит-системы напольного типа серии AKEBONO RAF-50RXE/RAC-50FXE"/>
    <x v="32"/>
    <x v="32"/>
    <x v="0"/>
    <x v="1"/>
    <s v="Минимальная рабочая температура наружного воздуха (нагрев), &amp;amp;deg;C"/>
    <n v="-20"/>
    <x v="119"/>
    <s v="-20"/>
    <s v="-20"/>
    <x v="0"/>
  </r>
  <r>
    <n v="33"/>
    <s v="Инверторные сплит-системы напольного типа серии AKEBONO RAF-50RXE/RAC-50FXE"/>
    <x v="32"/>
    <x v="32"/>
    <x v="0"/>
    <x v="1"/>
    <s v="Максимальная рабочая температура наружного воздуха (нагрев), &amp;amp;deg;C"/>
    <n v="24"/>
    <x v="120"/>
    <s v="24"/>
    <s v="24"/>
    <x v="0"/>
  </r>
  <r>
    <n v="33"/>
    <s v="Инверторные сплит-системы напольного типа серии AKEBONO RAF-50RXE/RAC-50FXE"/>
    <x v="32"/>
    <x v="32"/>
    <x v="0"/>
    <x v="1"/>
    <s v="Подключение электропитания"/>
    <s v="Наружный блок"/>
    <x v="52"/>
    <s v="Наружный блок"/>
    <s v="Наружный блок"/>
    <x v="0"/>
  </r>
  <r>
    <n v="33"/>
    <s v="Инверторные сплит-системы напольного типа серии AKEBONO RAF-50RXE/RAC-50FXE"/>
    <x v="32"/>
    <x v="32"/>
    <x v="0"/>
    <x v="1"/>
    <s v="Межблочный кабель, мм&amp;lt;sup&amp;gt;2&amp;lt;/sup&amp;gt;"/>
    <s v="1,50x3 + E"/>
    <x v="53"/>
    <s v="1.50x3 + E"/>
    <s v="1.50x3 + E"/>
    <x v="0"/>
  </r>
  <r>
    <n v="33"/>
    <s v="Инверторные сплит-системы напольного типа серии AKEBONO RAF-50RXE/RAC-50FXE"/>
    <x v="32"/>
    <x v="32"/>
    <x v="0"/>
    <x v="1"/>
    <s v="Силовой кабель, мм&amp;lt;sup&amp;gt;2&amp;lt;/sup&amp;gt;"/>
    <s v="2,50x2 + E"/>
    <x v="54"/>
    <s v="2.50x2 + E"/>
    <s v="2.50x2 + E"/>
    <x v="0"/>
  </r>
  <r>
    <n v="33"/>
    <s v="Инверторные сплит-системы напольного типа серии AKEBONO RAF-50RXE/RAC-50FXE"/>
    <x v="32"/>
    <x v="32"/>
    <x v="0"/>
    <x v="1"/>
    <s v="Автомат защиты, А"/>
    <n v="25"/>
    <x v="55"/>
    <s v="25"/>
    <s v="25"/>
    <x v="0"/>
  </r>
  <r>
    <n v="33"/>
    <s v="Инверторные сплит-системы напольного типа серии AKEBONO RAF-50RXE/RAC-50FXE"/>
    <x v="32"/>
    <x v="32"/>
    <x v="0"/>
    <x v="1"/>
    <s v="Максимальная потребляемая мощность, кВт"/>
    <n v="2.7"/>
    <x v="56"/>
    <s v="2.7"/>
    <s v="2.7"/>
    <x v="0"/>
  </r>
  <r>
    <n v="33"/>
    <s v="Инверторные сплит-системы напольного типа серии AKEBONO RAF-50RXE/RAC-50FXE"/>
    <x v="32"/>
    <x v="32"/>
    <x v="0"/>
    <x v="1"/>
    <s v="Максимальный потребляемый ток, А"/>
    <n v="11.74"/>
    <x v="57"/>
    <s v="11.74"/>
    <s v="11.74"/>
    <x v="0"/>
  </r>
  <r>
    <n v="33"/>
    <s v="Инверторные сплит-системы напольного типа серии AKEBONO RAF-50RXE/RAC-50FXE"/>
    <x v="32"/>
    <x v="32"/>
    <x v="0"/>
    <x v="1"/>
    <s v="Класс пылевлагозащиты, внутренний / наружный блок"/>
    <s v="IPX0/IPX4"/>
    <x v="58"/>
    <s v="IPX0/IPX4"/>
    <s v="IPX0/IPX4"/>
    <x v="0"/>
  </r>
  <r>
    <n v="33"/>
    <s v="Инверторные сплит-системы напольного типа серии AKEBONO RAF-50RXE/RAC-50FXE"/>
    <x v="32"/>
    <x v="32"/>
    <x v="0"/>
    <x v="1"/>
    <s v="Класс пылевлагозащиты, внутренний блок"/>
    <s v="IPX0"/>
    <x v="121"/>
    <s v="IPX0"/>
    <s v="IPX0"/>
    <x v="0"/>
  </r>
  <r>
    <n v="33"/>
    <s v="Инверторные сплит-системы напольного типа серии AKEBONO RAF-50RXE/RAC-50FXE"/>
    <x v="32"/>
    <x v="32"/>
    <x v="0"/>
    <x v="1"/>
    <s v="Класс пылевлагозащиты, наружный блок"/>
    <s v="IPX4"/>
    <x v="122"/>
    <s v="IPX4"/>
    <s v="IPX4"/>
    <x v="0"/>
  </r>
  <r>
    <n v="33"/>
    <s v="Инверторные сплит-системы напольного типа серии AKEBONO RAF-50RXE/RAC-50FXE"/>
    <x v="32"/>
    <x v="32"/>
    <x v="0"/>
    <x v="1"/>
    <s v="Класс электрозащиты, внутренний / наружный блок"/>
    <s v="I класс/I класс"/>
    <x v="59"/>
    <s v="I класс/I класс"/>
    <s v="I класс/I класс"/>
    <x v="0"/>
  </r>
  <r>
    <n v="33"/>
    <s v="Инверторные сплит-системы напольного типа серии AKEBONO RAF-50RXE/RAC-50FXE"/>
    <x v="32"/>
    <x v="32"/>
    <x v="0"/>
    <x v="1"/>
    <s v="Класс электрозащиты, внутренний блок"/>
    <s v="I класс"/>
    <x v="123"/>
    <s v="I класс"/>
    <s v="I класс"/>
    <x v="0"/>
  </r>
  <r>
    <n v="33"/>
    <s v="Инверторные сплит-системы напольного типа серии AKEBONO RAF-50RXE/RAC-50FXE"/>
    <x v="32"/>
    <x v="32"/>
    <x v="0"/>
    <x v="1"/>
    <s v="Класс электрозащиты, наружный блок"/>
    <s v="I класс"/>
    <x v="124"/>
    <s v="I класс"/>
    <s v="I класс"/>
    <x v="0"/>
  </r>
  <r>
    <n v="33"/>
    <s v="Инверторные сплит-системы напольного типа серии AKEBONO RAF-50RXE/RAC-50FXE"/>
    <x v="32"/>
    <x v="32"/>
    <x v="0"/>
    <x v="1"/>
    <s v="Монтажный размер наружного блока, мм"/>
    <s v="543,5*361"/>
    <x v="60"/>
    <s v="543.5*361"/>
    <s v="543.5*361"/>
    <x v="0"/>
  </r>
  <r>
    <n v="33"/>
    <s v="Инверторные сплит-системы напольного типа серии AKEBONO RAF-50RXE/RAC-50FXE"/>
    <x v="32"/>
    <x v="32"/>
    <x v="0"/>
    <x v="1"/>
    <s v="Страна производства"/>
    <s v="КНР"/>
    <x v="61"/>
    <s v="КНР"/>
    <s v="КНР"/>
    <x v="0"/>
  </r>
  <r>
    <n v="33"/>
    <s v="Инверторные сплит-системы напольного типа серии AKEBONO RAF-50RXE/RAC-50FXE"/>
    <x v="32"/>
    <x v="32"/>
    <x v="0"/>
    <x v="1"/>
    <s v="Срок гарантии, мес"/>
    <n v="36"/>
    <x v="62"/>
    <s v="36"/>
    <s v="36"/>
    <x v="0"/>
  </r>
  <r>
    <n v="33"/>
    <s v="Инверторные сплит-системы напольного типа серии AKEBONO RAF-50RXE/RAC-50FXE"/>
    <x v="32"/>
    <x v="32"/>
    <x v="0"/>
    <x v="1"/>
    <s v="Цвет внутреннего блока"/>
    <s v="Белый"/>
    <x v="63"/>
    <s v="Белый"/>
    <s v="Белый"/>
    <x v="0"/>
  </r>
  <r>
    <n v="33"/>
    <s v="Инверторные сплит-системы напольного типа серии AKEBONO RAF-50RXE/RAC-50FXE"/>
    <x v="32"/>
    <x v="32"/>
    <x v="0"/>
    <x v="1"/>
    <s v="Цвет наружного блока"/>
    <s v="Белый"/>
    <x v="64"/>
    <s v="Белый"/>
    <s v="Белый"/>
    <x v="0"/>
  </r>
  <r>
    <n v="33"/>
    <s v="Инверторные сплит-системы напольного типа серии AKEBONO RAF-50RXE/RAC-50FXE"/>
    <x v="32"/>
    <x v="32"/>
    <x v="0"/>
    <x v="1"/>
    <s v="Тип дросселирующего устройства"/>
    <s v="ЭРВ"/>
    <x v="65"/>
    <s v="ЭРВ"/>
    <s v="ЭРВ"/>
    <x v="0"/>
  </r>
  <r>
    <n v="33"/>
    <s v="Инверторные сплит-системы напольного типа серии AKEBONO RAF-50RXE/RAC-50FXE"/>
    <x v="32"/>
    <x v="32"/>
    <x v="0"/>
    <x v="1"/>
    <s v="Ионизатор воздуха"/>
    <s v="Нет"/>
    <x v="66"/>
    <s v="Нет"/>
    <s v="нет"/>
    <x v="0"/>
  </r>
  <r>
    <n v="33"/>
    <s v="Инверторные сплит-системы напольного типа серии AKEBONO RAF-50RXE/RAC-50FXE"/>
    <x v="32"/>
    <x v="32"/>
    <x v="0"/>
    <x v="1"/>
    <s v="Плазменная очистка воздуха"/>
    <s v="Нет"/>
    <x v="67"/>
    <s v="Нет"/>
    <s v="нет"/>
    <x v="0"/>
  </r>
  <r>
    <n v="33"/>
    <s v="Инверторные сплит-системы напольного типа серии AKEBONO RAF-50RXE/RAC-50FXE"/>
    <x v="32"/>
    <x v="32"/>
    <x v="0"/>
    <x v="1"/>
    <s v="Ультрафиолетовая стерилизация"/>
    <s v="Нет"/>
    <x v="68"/>
    <s v="Нет"/>
    <s v="нет"/>
    <x v="0"/>
  </r>
  <r>
    <n v="33"/>
    <s v="Инверторные сплит-системы напольного типа серии AKEBONO RAF-50RXE/RAC-50FXE"/>
    <x v="32"/>
    <x v="32"/>
    <x v="0"/>
    <x v="1"/>
    <s v="Регулировка положения жалюзи с пульта ДУ"/>
    <s v="Только горизонтальные"/>
    <x v="69"/>
    <s v="Только горизонтальные"/>
    <s v="Только горизонтальные"/>
    <x v="0"/>
  </r>
  <r>
    <n v="33"/>
    <s v="Инверторные сплит-системы напольного типа серии AKEBONO RAF-50RXE/RAC-50FXE"/>
    <x v="32"/>
    <x v="32"/>
    <x v="0"/>
    <x v="1"/>
    <s v="Управление c мобильного приложения по Wi-Fi"/>
    <s v="Да, опция"/>
    <x v="70"/>
    <s v="Да. опция"/>
    <s v="Да. опция"/>
    <x v="0"/>
  </r>
  <r>
    <n v="33"/>
    <s v="Инверторные сплит-системы напольного типа серии AKEBONO RAF-50RXE/RAC-50FXE"/>
    <x v="32"/>
    <x v="32"/>
    <x v="0"/>
    <x v="1"/>
    <s v="Дополнительные фильтры тонкой очистки в комплекте"/>
    <s v="Нет"/>
    <x v="71"/>
    <s v="Нет"/>
    <s v="нет"/>
    <x v="0"/>
  </r>
  <r>
    <n v="33"/>
    <s v="Инверторные сплит-системы напольного типа серии AKEBONO RAF-50RXE/RAC-50FXE"/>
    <x v="32"/>
    <x v="32"/>
    <x v="0"/>
    <x v="1"/>
    <s v="Встроенная дренажная помпа"/>
    <s v="Нет"/>
    <x v="125"/>
    <s v="Нет"/>
    <s v="нет"/>
    <x v="0"/>
  </r>
  <r>
    <n v="33"/>
    <s v="Инверторные сплит-системы напольного типа серии AKEBONO RAF-50RXE/RAC-50FXE"/>
    <x v="32"/>
    <x v="32"/>
    <x v="0"/>
    <x v="1"/>
    <s v="Противопылевой фильтр в комплекте"/>
    <s v="Да"/>
    <x v="72"/>
    <s v="Да"/>
    <s v="да"/>
    <x v="0"/>
  </r>
  <r>
    <n v="33"/>
    <s v="Инверторные сплит-системы напольного типа серии AKEBONO RAF-50RXE/RAC-50FXE"/>
    <x v="32"/>
    <x v="32"/>
    <x v="0"/>
    <x v="1"/>
    <s v="Пульт управления в комплекте"/>
    <s v="Да, беспроводной"/>
    <x v="73"/>
    <s v="Да. беспроводной"/>
    <s v="Да. беспроводной"/>
    <x v="0"/>
  </r>
  <r>
    <n v="33"/>
    <s v="Инверторные сплит-системы напольного типа серии AKEBONO RAF-50RXE/RAC-50FXE"/>
    <x v="32"/>
    <x v="32"/>
    <x v="0"/>
    <x v="1"/>
    <s v="Встроенный электронагреватель"/>
    <s v="Нет"/>
    <x v="126"/>
    <s v="Нет"/>
    <s v="нет"/>
    <x v="0"/>
  </r>
  <r>
    <n v="34"/>
    <s v="Наружные блоки мульти-сплит-систем серии MULTIZONE COMFORT (R32) RAM-40NE2F"/>
    <x v="33"/>
    <x v="33"/>
    <x v="0"/>
    <x v="2"/>
    <s v="Модель наружного блока"/>
    <s v="RAM-40NE2F"/>
    <x v="2"/>
    <s v="RAM-40NE2F"/>
    <s v="RAM-40NE2F"/>
    <x v="0"/>
  </r>
  <r>
    <n v="34"/>
    <s v="Наружные блоки мульти-сплит-систем серии MULTIZONE COMFORT (R32) RAM-40NE2F"/>
    <x v="33"/>
    <x v="33"/>
    <x v="0"/>
    <x v="2"/>
    <s v="Инверторная технология"/>
    <s v="Да"/>
    <x v="3"/>
    <s v="Да"/>
    <s v="да"/>
    <x v="1"/>
  </r>
  <r>
    <n v="34"/>
    <s v="Наружные блоки мульти-сплит-систем серии MULTIZONE COMFORT (R32) RAM-40NE2F"/>
    <x v="33"/>
    <x v="33"/>
    <x v="0"/>
    <x v="2"/>
    <s v="Серия"/>
    <s v="Multizone Comfort"/>
    <x v="4"/>
    <s v="Multizone Comfort"/>
    <s v="Multizone Comfort"/>
    <x v="0"/>
  </r>
  <r>
    <n v="34"/>
    <s v="Наружные блоки мульти-сплит-систем серии MULTIZONE COMFORT (R32) RAM-40NE2F"/>
    <x v="33"/>
    <x v="33"/>
    <x v="0"/>
    <x v="2"/>
    <s v="Эффективен для помещ. площадью до, м"/>
    <n v="40"/>
    <x v="6"/>
    <s v="40"/>
    <s v="40"/>
    <x v="1"/>
  </r>
  <r>
    <n v="34"/>
    <s v="Наружные блоки мульти-сплит-систем серии MULTIZONE COMFORT (R32) RAM-40NE2F"/>
    <x v="33"/>
    <x v="33"/>
    <x v="0"/>
    <x v="2"/>
    <s v="Холодопроизводительность, kBTU"/>
    <n v="14"/>
    <x v="7"/>
    <s v="14"/>
    <s v="14"/>
    <x v="0"/>
  </r>
  <r>
    <n v="34"/>
    <s v="Наружные блоки мульти-сплит-систем серии MULTIZONE COMFORT (R32) RAM-40NE2F"/>
    <x v="33"/>
    <x v="33"/>
    <x v="0"/>
    <x v="2"/>
    <s v="Холодопроизводительность, кВт"/>
    <s v="4.00 (1.50 - 4.40)"/>
    <x v="8"/>
    <s v="4.00 (1.50 - 4.40)"/>
    <n v="4"/>
    <x v="1"/>
  </r>
  <r>
    <n v="34"/>
    <s v="Наружные блоки мульти-сплит-систем серии MULTIZONE COMFORT (R32) RAM-40NE2F"/>
    <x v="33"/>
    <x v="33"/>
    <x v="0"/>
    <x v="2"/>
    <s v="Номинальная холодопроизводительность, кВт"/>
    <n v="4"/>
    <x v="76"/>
    <s v="4"/>
    <s v="4"/>
    <x v="0"/>
  </r>
  <r>
    <n v="34"/>
    <s v="Наружные блоки мульти-сплит-систем серии MULTIZONE COMFORT (R32) RAM-40NE2F"/>
    <x v="33"/>
    <x v="33"/>
    <x v="0"/>
    <x v="2"/>
    <s v="Минимальная холодопроизводительность, кВт"/>
    <n v="1.5"/>
    <x v="77"/>
    <s v="1.5"/>
    <s v="1.5"/>
    <x v="0"/>
  </r>
  <r>
    <n v="34"/>
    <s v="Наружные блоки мульти-сплит-систем серии MULTIZONE COMFORT (R32) RAM-40NE2F"/>
    <x v="33"/>
    <x v="33"/>
    <x v="0"/>
    <x v="2"/>
    <s v="Максимальная холодопроизводительность, кВт"/>
    <n v="4.4000000000000004"/>
    <x v="78"/>
    <s v="4.4"/>
    <s v="4.4"/>
    <x v="0"/>
  </r>
  <r>
    <n v="34"/>
    <s v="Наружные блоки мульти-сплит-систем серии MULTIZONE COMFORT (R32) RAM-40NE2F"/>
    <x v="33"/>
    <x v="33"/>
    <x v="0"/>
    <x v="2"/>
    <s v="Потребляемый ток в режиме охлаждения, А"/>
    <s v="4.46 (1.09 - 5.52)"/>
    <x v="9"/>
    <s v="4.46 (1.09 - 5.52)"/>
    <n v="4.46"/>
    <x v="1"/>
  </r>
  <r>
    <n v="34"/>
    <s v="Наружные блоки мульти-сплит-систем серии MULTIZONE COMFORT (R32) RAM-40NE2F"/>
    <x v="33"/>
    <x v="33"/>
    <x v="0"/>
    <x v="2"/>
    <s v="Номинальный потребляемый ток в режиме охлаждения, А"/>
    <n v="4.46"/>
    <x v="79"/>
    <s v="4.46"/>
    <s v="4.46"/>
    <x v="0"/>
  </r>
  <r>
    <n v="34"/>
    <s v="Наружные блоки мульти-сплит-систем серии MULTIZONE COMFORT (R32) RAM-40NE2F"/>
    <x v="33"/>
    <x v="33"/>
    <x v="0"/>
    <x v="2"/>
    <s v="Минимальный потребляемый ток в режиме охлаждения, А"/>
    <n v="1.0900000000000001"/>
    <x v="80"/>
    <s v="1.09"/>
    <s v="1.09"/>
    <x v="0"/>
  </r>
  <r>
    <n v="34"/>
    <s v="Наружные блоки мульти-сплит-систем серии MULTIZONE COMFORT (R32) RAM-40NE2F"/>
    <x v="33"/>
    <x v="33"/>
    <x v="0"/>
    <x v="2"/>
    <s v="Максимальный потребляемый ток в режиме охлаждения, А"/>
    <n v="5.52"/>
    <x v="81"/>
    <s v="5.52"/>
    <s v="5.52"/>
    <x v="0"/>
  </r>
  <r>
    <n v="34"/>
    <s v="Наружные блоки мульти-сплит-систем серии MULTIZONE COMFORT (R32) RAM-40NE2F"/>
    <x v="33"/>
    <x v="33"/>
    <x v="0"/>
    <x v="2"/>
    <s v="Потребляемая мощность в режиме охлаждения, кВт"/>
    <s v="1.026 (0.25 -1.27)"/>
    <x v="10"/>
    <s v="1.026 (0.25 -1.27)"/>
    <n v="1.026"/>
    <x v="1"/>
  </r>
  <r>
    <n v="34"/>
    <s v="Наружные блоки мульти-сплит-систем серии MULTIZONE COMFORT (R32) RAM-40NE2F"/>
    <x v="33"/>
    <x v="33"/>
    <x v="0"/>
    <x v="2"/>
    <s v="Номинальная потребляемая мощность в режиме охлаждения, кВт"/>
    <n v="1.026"/>
    <x v="82"/>
    <s v="1.026"/>
    <s v="1.026"/>
    <x v="0"/>
  </r>
  <r>
    <n v="34"/>
    <s v="Наружные блоки мульти-сплит-систем серии MULTIZONE COMFORT (R32) RAM-40NE2F"/>
    <x v="33"/>
    <x v="33"/>
    <x v="0"/>
    <x v="2"/>
    <s v="Минимальная потребляемая мощность в режиме охлаждения, кВт"/>
    <n v="0.25"/>
    <x v="83"/>
    <s v="0.25"/>
    <s v="0.25"/>
    <x v="0"/>
  </r>
  <r>
    <n v="34"/>
    <s v="Наружные блоки мульти-сплит-систем серии MULTIZONE COMFORT (R32) RAM-40NE2F"/>
    <x v="33"/>
    <x v="33"/>
    <x v="0"/>
    <x v="2"/>
    <s v="Максимальная потребляемая мощность в режиме охлаждения, кВт"/>
    <n v="1.27"/>
    <x v="84"/>
    <s v="1.27"/>
    <s v="1.27"/>
    <x v="0"/>
  </r>
  <r>
    <n v="34"/>
    <s v="Наружные блоки мульти-сплит-систем серии MULTIZONE COMFORT (R32) RAM-40NE2F"/>
    <x v="33"/>
    <x v="33"/>
    <x v="0"/>
    <x v="2"/>
    <s v="Коэффициент энергоэффективности EER, Вт/Вт"/>
    <n v="3.9"/>
    <x v="11"/>
    <s v="3.9"/>
    <s v="3.9"/>
    <x v="0"/>
  </r>
  <r>
    <n v="34"/>
    <s v="Наружные блоки мульти-сплит-систем серии MULTIZONE COMFORT (R32) RAM-40NE2F"/>
    <x v="33"/>
    <x v="33"/>
    <x v="0"/>
    <x v="2"/>
    <s v="Коэффициент сезонной энергоэффективности SEER, Вт/Вт"/>
    <n v="8.25"/>
    <x v="12"/>
    <s v="8.25"/>
    <s v="8.25"/>
    <x v="0"/>
  </r>
  <r>
    <n v="34"/>
    <s v="Наружные блоки мульти-сплит-систем серии MULTIZONE COMFORT (R32) RAM-40NE2F"/>
    <x v="33"/>
    <x v="33"/>
    <x v="0"/>
    <x v="2"/>
    <s v="Класс энергоэффективности EER (охлаждение)"/>
    <s v="A"/>
    <x v="13"/>
    <s v="A"/>
    <s v="A"/>
    <x v="0"/>
  </r>
  <r>
    <n v="34"/>
    <s v="Наружные блоки мульти-сплит-систем серии MULTIZONE COMFORT (R32) RAM-40NE2F"/>
    <x v="33"/>
    <x v="33"/>
    <x v="0"/>
    <x v="2"/>
    <s v="Класс сезонной энергоэффективности SEER (охлаждение)"/>
    <s v="A++"/>
    <x v="14"/>
    <s v="A++"/>
    <s v="A++"/>
    <x v="0"/>
  </r>
  <r>
    <n v="34"/>
    <s v="Наружные блоки мульти-сплит-систем серии MULTIZONE COMFORT (R32) RAM-40NE2F"/>
    <x v="33"/>
    <x v="33"/>
    <x v="0"/>
    <x v="2"/>
    <s v="Теплопроизводительность, kBTU"/>
    <n v="17"/>
    <x v="15"/>
    <s v="17"/>
    <s v="17"/>
    <x v="0"/>
  </r>
  <r>
    <n v="34"/>
    <s v="Наружные блоки мульти-сплит-систем серии MULTIZONE COMFORT (R32) RAM-40NE2F"/>
    <x v="33"/>
    <x v="33"/>
    <x v="0"/>
    <x v="2"/>
    <s v="Теплопроизводительность, кВт"/>
    <s v="5.10 (1.50 - 5.50)"/>
    <x v="16"/>
    <s v="5.10 (1.50 - 5.50)"/>
    <n v="5.0999999999999996"/>
    <x v="1"/>
  </r>
  <r>
    <n v="34"/>
    <s v="Наружные блоки мульти-сплит-систем серии MULTIZONE COMFORT (R32) RAM-40NE2F"/>
    <x v="33"/>
    <x v="33"/>
    <x v="0"/>
    <x v="2"/>
    <s v="Номинальная теплопроизводительность, кВт"/>
    <n v="5.0999999999999996"/>
    <x v="86"/>
    <s v="5.1"/>
    <s v="5.1"/>
    <x v="0"/>
  </r>
  <r>
    <n v="34"/>
    <s v="Наружные блоки мульти-сплит-систем серии MULTIZONE COMFORT (R32) RAM-40NE2F"/>
    <x v="33"/>
    <x v="33"/>
    <x v="0"/>
    <x v="2"/>
    <s v="Минимальная теплопроизводительность, кВт"/>
    <n v="1.5"/>
    <x v="87"/>
    <s v="1.5"/>
    <s v="1.5"/>
    <x v="0"/>
  </r>
  <r>
    <n v="34"/>
    <s v="Наружные блоки мульти-сплит-систем серии MULTIZONE COMFORT (R32) RAM-40NE2F"/>
    <x v="33"/>
    <x v="33"/>
    <x v="0"/>
    <x v="2"/>
    <s v="Максимальная теплопроизводительность, кВт"/>
    <n v="5.5"/>
    <x v="88"/>
    <s v="5.5"/>
    <s v="5.5"/>
    <x v="0"/>
  </r>
  <r>
    <n v="34"/>
    <s v="Наружные блоки мульти-сплит-систем серии MULTIZONE COMFORT (R32) RAM-40NE2F"/>
    <x v="33"/>
    <x v="33"/>
    <x v="0"/>
    <x v="2"/>
    <s v="Потребляемый ток в режиме нагрева, А"/>
    <s v="5.40 (1.09 - 7.39)"/>
    <x v="17"/>
    <s v="5.40 (1.09 - 7.39)"/>
    <n v="5.4"/>
    <x v="1"/>
  </r>
  <r>
    <n v="34"/>
    <s v="Наружные блоки мульти-сплит-систем серии MULTIZONE COMFORT (R32) RAM-40NE2F"/>
    <x v="33"/>
    <x v="33"/>
    <x v="0"/>
    <x v="2"/>
    <s v="Номинальный потребляемый ток в режиме нагрева, А"/>
    <n v="5.4"/>
    <x v="89"/>
    <s v="5.4"/>
    <s v="5.4"/>
    <x v="0"/>
  </r>
  <r>
    <n v="34"/>
    <s v="Наружные блоки мульти-сплит-систем серии MULTIZONE COMFORT (R32) RAM-40NE2F"/>
    <x v="33"/>
    <x v="33"/>
    <x v="0"/>
    <x v="2"/>
    <s v="Минимальный потребляемый ток в режиме нагрева, А"/>
    <n v="1.0900000000000001"/>
    <x v="90"/>
    <s v="1.09"/>
    <s v="1.09"/>
    <x v="0"/>
  </r>
  <r>
    <n v="34"/>
    <s v="Наружные блоки мульти-сплит-систем серии MULTIZONE COMFORT (R32) RAM-40NE2F"/>
    <x v="33"/>
    <x v="33"/>
    <x v="0"/>
    <x v="2"/>
    <s v="Максимальный потребляемый ток в режиме нагрева, А"/>
    <n v="7.39"/>
    <x v="91"/>
    <s v="7.39"/>
    <s v="7.39"/>
    <x v="0"/>
  </r>
  <r>
    <n v="34"/>
    <s v="Наружные блоки мульти-сплит-систем серии MULTIZONE COMFORT (R32) RAM-40NE2F"/>
    <x v="33"/>
    <x v="33"/>
    <x v="0"/>
    <x v="2"/>
    <s v="Потребляемая мощность в режиме нагрева, кВт"/>
    <s v="1.243 (0.25 - 1.70)"/>
    <x v="18"/>
    <s v="1.243 (0.25 - 1.70)"/>
    <n v="1.2430000000000001"/>
    <x v="1"/>
  </r>
  <r>
    <n v="34"/>
    <s v="Наружные блоки мульти-сплит-систем серии MULTIZONE COMFORT (R32) RAM-40NE2F"/>
    <x v="33"/>
    <x v="33"/>
    <x v="0"/>
    <x v="2"/>
    <s v="Номинальный потребляемая мощность в режиме нагрева, кВт"/>
    <n v="1.2430000000000001"/>
    <x v="143"/>
    <s v="1.243"/>
    <s v="1.243"/>
    <x v="0"/>
  </r>
  <r>
    <n v="34"/>
    <s v="Наружные блоки мульти-сплит-систем серии MULTIZONE COMFORT (R32) RAM-40NE2F"/>
    <x v="33"/>
    <x v="33"/>
    <x v="0"/>
    <x v="2"/>
    <s v="Минимальная потребляемая мощность в режиме нагрева, кВт"/>
    <n v="0.25"/>
    <x v="93"/>
    <s v="0.25"/>
    <s v="0.25"/>
    <x v="0"/>
  </r>
  <r>
    <n v="34"/>
    <s v="Наружные блоки мульти-сплит-систем серии MULTIZONE COMFORT (R32) RAM-40NE2F"/>
    <x v="33"/>
    <x v="33"/>
    <x v="0"/>
    <x v="2"/>
    <s v="Максимальная потребляемая мощность в режиме нагрева, кВт"/>
    <n v="1.7"/>
    <x v="94"/>
    <s v="1.7"/>
    <s v="1.7"/>
    <x v="0"/>
  </r>
  <r>
    <n v="34"/>
    <s v="Наружные блоки мульти-сплит-систем серии MULTIZONE COMFORT (R32) RAM-40NE2F"/>
    <x v="33"/>
    <x v="33"/>
    <x v="0"/>
    <x v="2"/>
    <s v="Коэффициент энергоэффективности COP, Вт/Вт"/>
    <n v="4.0999999999999996"/>
    <x v="19"/>
    <s v="4.1"/>
    <s v="4.1"/>
    <x v="0"/>
  </r>
  <r>
    <n v="34"/>
    <s v="Наружные блоки мульти-сплит-систем серии MULTIZONE COMFORT (R32) RAM-40NE2F"/>
    <x v="33"/>
    <x v="33"/>
    <x v="0"/>
    <x v="2"/>
    <s v="Коэффициент энергоэффективности SCOP (усредненный), Вт/Вт"/>
    <n v="4.3"/>
    <x v="20"/>
    <s v="4.3"/>
    <s v="4.3"/>
    <x v="0"/>
  </r>
  <r>
    <n v="34"/>
    <s v="Наружные блоки мульти-сплит-систем серии MULTIZONE COMFORT (R32) RAM-40NE2F"/>
    <x v="33"/>
    <x v="33"/>
    <x v="0"/>
    <x v="2"/>
    <s v="Класс энергоэффективности COP (нагрев)"/>
    <s v="A"/>
    <x v="21"/>
    <s v="A"/>
    <s v="A"/>
    <x v="0"/>
  </r>
  <r>
    <n v="34"/>
    <s v="Наружные блоки мульти-сплит-систем серии MULTIZONE COMFORT (R32) RAM-40NE2F"/>
    <x v="33"/>
    <x v="33"/>
    <x v="0"/>
    <x v="2"/>
    <s v="Класс сезонной энергоэффективности SCOP (нагрев, усредненный)"/>
    <s v="A+"/>
    <x v="22"/>
    <s v="A+"/>
    <s v="A+"/>
    <x v="0"/>
  </r>
  <r>
    <n v="34"/>
    <s v="Наружные блоки мульти-сплит-систем серии MULTIZONE COMFORT (R32) RAM-40NE2F"/>
    <x v="33"/>
    <x v="33"/>
    <x v="0"/>
    <x v="2"/>
    <s v="Электропитание, В/Гц/Ф"/>
    <s v="220-240/50-60/1"/>
    <x v="23"/>
    <s v="220-240/50-60/1"/>
    <s v="220-240/50-60/1"/>
    <x v="1"/>
  </r>
  <r>
    <n v="34"/>
    <s v="Наружные блоки мульти-сплит-систем серии MULTIZONE COMFORT (R32) RAM-40NE2F"/>
    <x v="33"/>
    <x v="33"/>
    <x v="0"/>
    <x v="2"/>
    <s v="Напряжение электропитания, В"/>
    <s v="220-240"/>
    <x v="144"/>
    <s v="220-240"/>
    <s v="220-240"/>
    <x v="0"/>
  </r>
  <r>
    <n v="34"/>
    <s v="Наружные блоки мульти-сплит-систем серии MULTIZONE COMFORT (R32) RAM-40NE2F"/>
    <x v="33"/>
    <x v="33"/>
    <x v="0"/>
    <x v="2"/>
    <s v="Частота электропитания, Гц"/>
    <s v="50-60"/>
    <x v="145"/>
    <s v="50-60"/>
    <s v="50-60"/>
    <x v="0"/>
  </r>
  <r>
    <n v="34"/>
    <s v="Наружные блоки мульти-сплит-систем серии MULTIZONE COMFORT (R32) RAM-40NE2F"/>
    <x v="33"/>
    <x v="33"/>
    <x v="0"/>
    <x v="2"/>
    <s v="Количество фаз электропитания, Ф"/>
    <n v="1"/>
    <x v="146"/>
    <s v="1"/>
    <s v="1"/>
    <x v="0"/>
  </r>
  <r>
    <n v="34"/>
    <s v="Наружные блоки мульти-сплит-систем серии MULTIZONE COMFORT (R32) RAM-40NE2F"/>
    <x v="33"/>
    <x v="33"/>
    <x v="0"/>
    <x v="2"/>
    <s v="Расход воздуха наружного блока, м&amp;lt;sup&amp;gt;3&amp;lt;/sup&amp;gt;/ч"/>
    <n v="1620"/>
    <x v="29"/>
    <s v="1620"/>
    <s v="1620"/>
    <x v="0"/>
  </r>
  <r>
    <n v="34"/>
    <s v="Наружные блоки мульти-сплит-систем серии MULTIZONE COMFORT (R32) RAM-40NE2F"/>
    <x v="33"/>
    <x v="33"/>
    <x v="0"/>
    <x v="2"/>
    <s v="Уровень шума наружного блока, дБ(А)"/>
    <n v="49"/>
    <x v="30"/>
    <s v="49"/>
    <s v="49"/>
    <x v="1"/>
  </r>
  <r>
    <n v="34"/>
    <s v="Наружные блоки мульти-сплит-систем серии MULTIZONE COMFORT (R32) RAM-40NE2F"/>
    <x v="33"/>
    <x v="33"/>
    <x v="0"/>
    <x v="2"/>
    <s v="Марка компрессора"/>
    <s v="Hitachi"/>
    <x v="31"/>
    <s v="Hitachi"/>
    <s v="Hitachi"/>
    <x v="1"/>
  </r>
  <r>
    <n v="34"/>
    <s v="Наружные блоки мульти-сплит-систем серии MULTIZONE COMFORT (R32) RAM-40NE2F"/>
    <x v="33"/>
    <x v="33"/>
    <x v="0"/>
    <x v="2"/>
    <s v="Тип компрессора"/>
    <s v="Ротационный с одним ротором"/>
    <x v="32"/>
    <s v="Ротационный с одним ротором"/>
    <s v="Ротационный с одним ротором"/>
    <x v="0"/>
  </r>
  <r>
    <n v="34"/>
    <s v="Наружные блоки мульти-сплит-систем серии MULTIZONE COMFORT (R32) RAM-40NE2F"/>
    <x v="33"/>
    <x v="33"/>
    <x v="0"/>
    <x v="2"/>
    <s v="Тип хладагента"/>
    <s v="R32"/>
    <x v="33"/>
    <s v="R32"/>
    <s v="R32"/>
    <x v="1"/>
  </r>
  <r>
    <n v="34"/>
    <s v="Наружные блоки мульти-сплит-систем серии MULTIZONE COMFORT (R32) RAM-40NE2F"/>
    <x v="33"/>
    <x v="33"/>
    <x v="0"/>
    <x v="2"/>
    <s v="Заводская заправка хладагента, г"/>
    <n v="930"/>
    <x v="34"/>
    <s v="930"/>
    <s v="930"/>
    <x v="1"/>
  </r>
  <r>
    <n v="34"/>
    <s v="Наружные блоки мульти-сплит-систем серии MULTIZONE COMFORT (R32) RAM-40NE2F"/>
    <x v="33"/>
    <x v="33"/>
    <x v="0"/>
    <x v="2"/>
    <s v="Дозаправка хладагента (сверх номинальной длины трассы), г/м"/>
    <n v="0"/>
    <x v="103"/>
    <s v="0"/>
    <s v="0"/>
    <x v="0"/>
  </r>
  <r>
    <n v="34"/>
    <s v="Наружные блоки мульти-сплит-систем серии MULTIZONE COMFORT (R32) RAM-40NE2F"/>
    <x v="33"/>
    <x v="33"/>
    <x v="0"/>
    <x v="2"/>
    <s v="Габаритные размеры наружного блока (ШхВхГ), мм"/>
    <s v="750x570x280"/>
    <x v="36"/>
    <s v="750 x 570 x 280"/>
    <s v="750 x 570 x 280"/>
    <x v="1"/>
  </r>
  <r>
    <n v="34"/>
    <s v="Наружные блоки мульти-сплит-систем серии MULTIZONE COMFORT (R32) RAM-40NE2F"/>
    <x v="33"/>
    <x v="33"/>
    <x v="0"/>
    <x v="2"/>
    <s v="Ширина наружного блока, мм"/>
    <n v="750"/>
    <x v="107"/>
    <s v="750"/>
    <s v="750"/>
    <x v="0"/>
  </r>
  <r>
    <n v="34"/>
    <s v="Наружные блоки мульти-сплит-систем серии MULTIZONE COMFORT (R32) RAM-40NE2F"/>
    <x v="33"/>
    <x v="33"/>
    <x v="0"/>
    <x v="2"/>
    <s v="Высота наружного блока, мм"/>
    <n v="570"/>
    <x v="108"/>
    <s v="570"/>
    <s v="570"/>
    <x v="0"/>
  </r>
  <r>
    <n v="34"/>
    <s v="Наружные блоки мульти-сплит-систем серии MULTIZONE COMFORT (R32) RAM-40NE2F"/>
    <x v="33"/>
    <x v="33"/>
    <x v="0"/>
    <x v="2"/>
    <s v="Глубина наружного блока, мм"/>
    <n v="280"/>
    <x v="109"/>
    <s v="280"/>
    <s v="280"/>
    <x v="0"/>
  </r>
  <r>
    <n v="34"/>
    <s v="Наружные блоки мульти-сплит-систем серии MULTIZONE COMFORT (R32) RAM-40NE2F"/>
    <x v="33"/>
    <x v="33"/>
    <x v="0"/>
    <x v="2"/>
    <s v="Габаритные размеры наружного блока в упаковке (ШхВхГ), мм"/>
    <s v="905x633x394"/>
    <x v="38"/>
    <s v="905 x 633 x 394"/>
    <s v="905 x 633 x 394"/>
    <x v="1"/>
  </r>
  <r>
    <n v="34"/>
    <s v="Наружные блоки мульти-сплит-систем серии MULTIZONE COMFORT (R32) RAM-40NE2F"/>
    <x v="33"/>
    <x v="33"/>
    <x v="0"/>
    <x v="2"/>
    <s v="Ширина наружного блока в упаковке, мм"/>
    <n v="905"/>
    <x v="113"/>
    <s v="905"/>
    <s v="905"/>
    <x v="0"/>
  </r>
  <r>
    <n v="34"/>
    <s v="Наружные блоки мульти-сплит-систем серии MULTIZONE COMFORT (R32) RAM-40NE2F"/>
    <x v="33"/>
    <x v="33"/>
    <x v="0"/>
    <x v="2"/>
    <s v="Высота наружного блока в упаковке, мм"/>
    <n v="633"/>
    <x v="114"/>
    <s v="633"/>
    <s v="633"/>
    <x v="0"/>
  </r>
  <r>
    <n v="34"/>
    <s v="Наружные блоки мульти-сплит-систем серии MULTIZONE COMFORT (R32) RAM-40NE2F"/>
    <x v="33"/>
    <x v="33"/>
    <x v="0"/>
    <x v="2"/>
    <s v="Глубина наружного блока в упаковке, мм"/>
    <n v="394"/>
    <x v="115"/>
    <s v="394"/>
    <s v="394"/>
    <x v="0"/>
  </r>
  <r>
    <n v="34"/>
    <s v="Наружные блоки мульти-сплит-систем серии MULTIZONE COMFORT (R32) RAM-40NE2F"/>
    <x v="33"/>
    <x v="33"/>
    <x v="0"/>
    <x v="2"/>
    <s v="Вес нетто наружного блока, кг"/>
    <n v="41"/>
    <x v="40"/>
    <s v="41"/>
    <s v="41"/>
    <x v="1"/>
  </r>
  <r>
    <n v="34"/>
    <s v="Наружные блоки мульти-сплит-систем серии MULTIZONE COMFORT (R32) RAM-40NE2F"/>
    <x v="33"/>
    <x v="33"/>
    <x v="0"/>
    <x v="2"/>
    <s v="Вес брутто наружного блока, кг"/>
    <n v="44"/>
    <x v="42"/>
    <s v="44"/>
    <s v="44"/>
    <x v="1"/>
  </r>
  <r>
    <n v="34"/>
    <s v="Наружные блоки мульти-сплит-систем серии MULTIZONE COMFORT (R32) RAM-40NE2F"/>
    <x v="33"/>
    <x v="33"/>
    <x v="0"/>
    <x v="2"/>
    <s v="Диаметр жидкостной трубы, мм (дюйм)"/>
    <s v="1/4&amp;quot; x2"/>
    <x v="43"/>
    <s v="1/4&amp;quot; x2"/>
    <s v="1/4&amp;quot; x2"/>
    <x v="1"/>
  </r>
  <r>
    <n v="34"/>
    <s v="Наружные блоки мульти-сплит-систем серии MULTIZONE COMFORT (R32) RAM-40NE2F"/>
    <x v="33"/>
    <x v="33"/>
    <x v="0"/>
    <x v="2"/>
    <s v="Диаметр газовой трубы, мм (дюйм)"/>
    <s v="3/8&amp;quot; x2"/>
    <x v="44"/>
    <s v="3/8&amp;quot; x2"/>
    <s v="3/8&amp;quot; x2"/>
    <x v="1"/>
  </r>
  <r>
    <n v="34"/>
    <s v="Наружные блоки мульти-сплит-систем серии MULTIZONE COMFORT (R32) RAM-40NE2F"/>
    <x v="33"/>
    <x v="33"/>
    <x v="0"/>
    <x v="2"/>
    <s v="Максимальная суммарная длина трассы, м"/>
    <n v="35"/>
    <x v="147"/>
    <s v="35"/>
    <s v="35"/>
    <x v="0"/>
  </r>
  <r>
    <n v="34"/>
    <s v="Наружные блоки мульти-сплит-систем серии MULTIZONE COMFORT (R32) RAM-40NE2F"/>
    <x v="33"/>
    <x v="33"/>
    <x v="0"/>
    <x v="2"/>
    <s v="Максимальная длина трассы от наружного блока до каждого внутреннего блока, м"/>
    <n v="25"/>
    <x v="148"/>
    <s v="25"/>
    <s v="25"/>
    <x v="0"/>
  </r>
  <r>
    <n v="34"/>
    <s v="Наружные блоки мульти-сплит-систем серии MULTIZONE COMFORT (R32) RAM-40NE2F"/>
    <x v="33"/>
    <x v="33"/>
    <x v="0"/>
    <x v="2"/>
    <s v="Максимальный перепад по высоте между внутренним и наружным блоками, м"/>
    <n v="10"/>
    <x v="46"/>
    <s v="10"/>
    <s v="10"/>
    <x v="1"/>
  </r>
  <r>
    <n v="34"/>
    <s v="Наружные блоки мульти-сплит-систем серии MULTIZONE COMFORT (R32) RAM-40NE2F"/>
    <x v="33"/>
    <x v="33"/>
    <x v="0"/>
    <x v="2"/>
    <s v="Максимальный перепад по высоте между внутренним и наружным блоками (если не задано взаимное расположение внутреннего и наружного блока), м"/>
    <n v="10"/>
    <x v="116"/>
    <s v="10"/>
    <s v="10"/>
    <x v="1"/>
  </r>
  <r>
    <n v="34"/>
    <s v="Наружные блоки мульти-сплит-систем серии MULTIZONE COMFORT (R32) RAM-40NE2F"/>
    <x v="33"/>
    <x v="33"/>
    <x v="0"/>
    <x v="2"/>
    <s v="Минимальная длина трассы, м"/>
    <n v="3"/>
    <x v="47"/>
    <s v="3"/>
    <s v="3"/>
    <x v="0"/>
  </r>
  <r>
    <n v="34"/>
    <s v="Наружные блоки мульти-сплит-систем серии MULTIZONE COMFORT (R32) RAM-40NE2F"/>
    <x v="33"/>
    <x v="33"/>
    <x v="0"/>
    <x v="2"/>
    <s v="Номинальная длина трассы, м"/>
    <n v="35"/>
    <x v="48"/>
    <s v="35"/>
    <s v="35"/>
    <x v="0"/>
  </r>
  <r>
    <n v="34"/>
    <s v="Наружные блоки мульти-сплит-систем серии MULTIZONE COMFORT (R32) RAM-40NE2F"/>
    <x v="33"/>
    <x v="33"/>
    <x v="0"/>
    <x v="2"/>
    <s v="Максимальный перепад по высоте между внутренними блоками, м"/>
    <n v="5"/>
    <x v="149"/>
    <s v="5"/>
    <s v="5"/>
    <x v="0"/>
  </r>
  <r>
    <n v="34"/>
    <s v="Наружные блоки мульти-сплит-систем серии MULTIZONE COMFORT (R32) RAM-40NE2F"/>
    <x v="33"/>
    <x v="33"/>
    <x v="0"/>
    <x v="2"/>
    <s v="Рабочие температурные границы наружного воздуха (охлаждение), &amp;amp;deg;C"/>
    <s v="-10 ~ +46"/>
    <x v="50"/>
    <s v="-10 ~ +46"/>
    <s v="-10 ~ +46"/>
    <x v="1"/>
  </r>
  <r>
    <n v="34"/>
    <s v="Наружные блоки мульти-сплит-систем серии MULTIZONE COMFORT (R32) RAM-40NE2F"/>
    <x v="33"/>
    <x v="33"/>
    <x v="0"/>
    <x v="2"/>
    <s v="Минимальная рабочая температура наружного воздуха (охлаждение), &amp;amp;deg;C"/>
    <n v="-10"/>
    <x v="117"/>
    <s v="-10"/>
    <s v="-10"/>
    <x v="0"/>
  </r>
  <r>
    <n v="34"/>
    <s v="Наружные блоки мульти-сплит-систем серии MULTIZONE COMFORT (R32) RAM-40NE2F"/>
    <x v="33"/>
    <x v="33"/>
    <x v="0"/>
    <x v="2"/>
    <s v="Максимальная рабочая температура наружного воздуха (охлаждение), &amp;amp;deg;C"/>
    <n v="46"/>
    <x v="118"/>
    <s v="46"/>
    <s v="46"/>
    <x v="0"/>
  </r>
  <r>
    <n v="34"/>
    <s v="Наружные блоки мульти-сплит-систем серии MULTIZONE COMFORT (R32) RAM-40NE2F"/>
    <x v="33"/>
    <x v="33"/>
    <x v="0"/>
    <x v="2"/>
    <s v="Рабочие температурные границы наружного воздуха (нагрев), &amp;amp;deg;C"/>
    <s v="-15 ~ +24"/>
    <x v="51"/>
    <s v="-15 ~ +24"/>
    <s v="-15 ~ +24"/>
    <x v="1"/>
  </r>
  <r>
    <n v="34"/>
    <s v="Наружные блоки мульти-сплит-систем серии MULTIZONE COMFORT (R32) RAM-40NE2F"/>
    <x v="33"/>
    <x v="33"/>
    <x v="0"/>
    <x v="2"/>
    <s v="Минимальная рабочая температура наружного воздуха (нагрев), &amp;amp;deg;C"/>
    <n v="-15"/>
    <x v="119"/>
    <s v="-15"/>
    <s v="-15"/>
    <x v="0"/>
  </r>
  <r>
    <n v="34"/>
    <s v="Наружные блоки мульти-сплит-систем серии MULTIZONE COMFORT (R32) RAM-40NE2F"/>
    <x v="33"/>
    <x v="33"/>
    <x v="0"/>
    <x v="2"/>
    <s v="Максимальная рабочая температура наружного воздуха (нагрев), &amp;amp;deg;C"/>
    <n v="24"/>
    <x v="120"/>
    <s v="24"/>
    <s v="24"/>
    <x v="0"/>
  </r>
  <r>
    <n v="34"/>
    <s v="Наружные блоки мульти-сплит-систем серии MULTIZONE COMFORT (R32) RAM-40NE2F"/>
    <x v="33"/>
    <x v="33"/>
    <x v="0"/>
    <x v="2"/>
    <s v="Необходим блок-раcпределитель"/>
    <s v="Нет"/>
    <x v="150"/>
    <s v="Нет"/>
    <s v="нет"/>
    <x v="0"/>
  </r>
  <r>
    <n v="34"/>
    <s v="Наружные блоки мульти-сплит-систем серии MULTIZONE COMFORT (R32) RAM-40NE2F"/>
    <x v="33"/>
    <x v="33"/>
    <x v="0"/>
    <x v="2"/>
    <s v="Минимальное количество подключаемых внутренних блоков, шт"/>
    <n v="2"/>
    <x v="151"/>
    <s v="2"/>
    <s v="2"/>
    <x v="0"/>
  </r>
  <r>
    <n v="34"/>
    <s v="Наружные блоки мульти-сплит-систем серии MULTIZONE COMFORT (R32) RAM-40NE2F"/>
    <x v="33"/>
    <x v="33"/>
    <x v="0"/>
    <x v="2"/>
    <s v="Максимальное количество подключаемых внутренних блоков, шт"/>
    <n v="2"/>
    <x v="152"/>
    <s v="2"/>
    <s v="2"/>
    <x v="0"/>
  </r>
  <r>
    <n v="34"/>
    <s v="Наружные блоки мульти-сплит-систем серии MULTIZONE COMFORT (R32) RAM-40NE2F"/>
    <x v="33"/>
    <x v="33"/>
    <x v="0"/>
    <x v="2"/>
    <s v="Подключение электропитания"/>
    <s v="Наружный блок"/>
    <x v="52"/>
    <s v="Наружный блок"/>
    <s v="Наружный блок"/>
    <x v="0"/>
  </r>
  <r>
    <n v="34"/>
    <s v="Наружные блоки мульти-сплит-систем серии MULTIZONE COMFORT (R32) RAM-40NE2F"/>
    <x v="33"/>
    <x v="33"/>
    <x v="0"/>
    <x v="2"/>
    <s v="Межблочный кабель, мм&amp;lt;sup&amp;gt;2&amp;lt;/sup&amp;gt;"/>
    <s v="1,50?3 + E"/>
    <x v="53"/>
    <s v="1.50?3 + E"/>
    <s v="1.50?3 + E"/>
    <x v="0"/>
  </r>
  <r>
    <n v="34"/>
    <s v="Наружные блоки мульти-сплит-систем серии MULTIZONE COMFORT (R32) RAM-40NE2F"/>
    <x v="33"/>
    <x v="33"/>
    <x v="0"/>
    <x v="2"/>
    <s v="Силовой кабель, мм&amp;lt;sup&amp;gt;2&amp;lt;/sup&amp;gt;"/>
    <s v="2,50?2 + E"/>
    <x v="54"/>
    <s v="2.50?2 + E"/>
    <s v="2.50?2 + E"/>
    <x v="0"/>
  </r>
  <r>
    <n v="34"/>
    <s v="Наружные блоки мульти-сплит-систем серии MULTIZONE COMFORT (R32) RAM-40NE2F"/>
    <x v="33"/>
    <x v="33"/>
    <x v="0"/>
    <x v="2"/>
    <s v="Максимальная потребляемая мощность, кВт"/>
    <n v="1.7"/>
    <x v="56"/>
    <s v="1.7"/>
    <s v="1.7"/>
    <x v="0"/>
  </r>
  <r>
    <n v="34"/>
    <s v="Наружные блоки мульти-сплит-систем серии MULTIZONE COMFORT (R32) RAM-40NE2F"/>
    <x v="33"/>
    <x v="33"/>
    <x v="0"/>
    <x v="2"/>
    <s v="Максимальный потребляемый ток, А"/>
    <n v="7.39"/>
    <x v="57"/>
    <s v="7.39"/>
    <s v="7.39"/>
    <x v="0"/>
  </r>
  <r>
    <n v="34"/>
    <s v="Наружные блоки мульти-сплит-систем серии MULTIZONE COMFORT (R32) RAM-40NE2F"/>
    <x v="33"/>
    <x v="33"/>
    <x v="0"/>
    <x v="2"/>
    <s v="Класс пылевлагозащиты, наружный блок"/>
    <s v="IPX4"/>
    <x v="122"/>
    <s v="IPX4"/>
    <s v="IPX4"/>
    <x v="0"/>
  </r>
  <r>
    <n v="34"/>
    <s v="Наружные блоки мульти-сплит-систем серии MULTIZONE COMFORT (R32) RAM-40NE2F"/>
    <x v="33"/>
    <x v="33"/>
    <x v="0"/>
    <x v="2"/>
    <s v="Класс электрозащиты, наружный блок"/>
    <s v="I класс"/>
    <x v="124"/>
    <s v="I класс"/>
    <s v="I класс"/>
    <x v="0"/>
  </r>
  <r>
    <n v="34"/>
    <s v="Наружные блоки мульти-сплит-систем серии MULTIZONE COMFORT (R32) RAM-40NE2F"/>
    <x v="33"/>
    <x v="33"/>
    <x v="0"/>
    <x v="2"/>
    <s v="Монтажный размер наружного блока, мм"/>
    <s v="500*320"/>
    <x v="60"/>
    <s v="500*320"/>
    <s v="500*320"/>
    <x v="0"/>
  </r>
  <r>
    <n v="34"/>
    <s v="Наружные блоки мульти-сплит-систем серии MULTIZONE COMFORT (R32) RAM-40NE2F"/>
    <x v="33"/>
    <x v="33"/>
    <x v="0"/>
    <x v="2"/>
    <s v="Страна производства"/>
    <s v="Малайзия"/>
    <x v="61"/>
    <s v="Малайзия"/>
    <s v="Малайзия"/>
    <x v="0"/>
  </r>
  <r>
    <n v="34"/>
    <s v="Наружные блоки мульти-сплит-систем серии MULTIZONE COMFORT (R32) RAM-40NE2F"/>
    <x v="33"/>
    <x v="33"/>
    <x v="0"/>
    <x v="2"/>
    <s v="Срок гарантии, мес"/>
    <n v="36"/>
    <x v="62"/>
    <s v="36"/>
    <s v="36"/>
    <x v="0"/>
  </r>
  <r>
    <n v="34"/>
    <s v="Наружные блоки мульти-сплит-систем серии MULTIZONE COMFORT (R32) RAM-40NE2F"/>
    <x v="33"/>
    <x v="33"/>
    <x v="0"/>
    <x v="2"/>
    <s v="Цвет наружного блока"/>
    <s v="Белый"/>
    <x v="64"/>
    <s v="Белый"/>
    <s v="Белый"/>
    <x v="0"/>
  </r>
  <r>
    <n v="34"/>
    <s v="Наружные блоки мульти-сплит-систем серии MULTIZONE COMFORT (R32) RAM-40NE2F"/>
    <x v="33"/>
    <x v="33"/>
    <x v="0"/>
    <x v="2"/>
    <s v="Тип дросселирующего устройства"/>
    <s v="ЭРВ"/>
    <x v="65"/>
    <s v="ЭРВ"/>
    <s v="ЭРВ"/>
    <x v="0"/>
  </r>
  <r>
    <n v="35"/>
    <s v="Наружные блоки мульти-сплит-систем серии MULTIZONE COMFORT (R32) RAM-53NE2F"/>
    <x v="34"/>
    <x v="34"/>
    <x v="0"/>
    <x v="2"/>
    <s v="Модель наружного блока"/>
    <s v="RAM-53NE2F"/>
    <x v="2"/>
    <s v="RAM-53NE2F"/>
    <s v="RAM-53NE2F"/>
    <x v="0"/>
  </r>
  <r>
    <n v="35"/>
    <s v="Наружные блоки мульти-сплит-систем серии MULTIZONE COMFORT (R32) RAM-53NE2F"/>
    <x v="34"/>
    <x v="34"/>
    <x v="0"/>
    <x v="2"/>
    <s v="Инверторная технология"/>
    <s v="Да"/>
    <x v="3"/>
    <s v="Да"/>
    <s v="да"/>
    <x v="1"/>
  </r>
  <r>
    <n v="35"/>
    <s v="Наружные блоки мульти-сплит-систем серии MULTIZONE COMFORT (R32) RAM-53NE2F"/>
    <x v="34"/>
    <x v="34"/>
    <x v="0"/>
    <x v="2"/>
    <s v="Серия"/>
    <s v="Multizone Comfort"/>
    <x v="4"/>
    <s v="Multizone Comfort"/>
    <s v="Multizone Comfort"/>
    <x v="0"/>
  </r>
  <r>
    <n v="35"/>
    <s v="Наружные блоки мульти-сплит-систем серии MULTIZONE COMFORT (R32) RAM-53NE2F"/>
    <x v="34"/>
    <x v="34"/>
    <x v="0"/>
    <x v="2"/>
    <s v="Эффективен для помещ. площадью до, м"/>
    <n v="53"/>
    <x v="6"/>
    <s v="53"/>
    <s v="53"/>
    <x v="1"/>
  </r>
  <r>
    <n v="35"/>
    <s v="Наружные блоки мульти-сплит-систем серии MULTIZONE COMFORT (R32) RAM-53NE2F"/>
    <x v="34"/>
    <x v="34"/>
    <x v="0"/>
    <x v="2"/>
    <s v="Холодопроизводительность, kBTU"/>
    <n v="18"/>
    <x v="7"/>
    <s v="18"/>
    <s v="18"/>
    <x v="0"/>
  </r>
  <r>
    <n v="35"/>
    <s v="Наружные блоки мульти-сплит-систем серии MULTIZONE COMFORT (R32) RAM-53NE2F"/>
    <x v="34"/>
    <x v="34"/>
    <x v="0"/>
    <x v="2"/>
    <s v="Холодопроизводительность, кВт"/>
    <s v="5.30 (1.50 - 6.00)"/>
    <x v="8"/>
    <s v="5.30 (1.50 - 6.00)"/>
    <n v="5.3"/>
    <x v="1"/>
  </r>
  <r>
    <n v="35"/>
    <s v="Наружные блоки мульти-сплит-систем серии MULTIZONE COMFORT (R32) RAM-53NE2F"/>
    <x v="34"/>
    <x v="34"/>
    <x v="0"/>
    <x v="2"/>
    <s v="Номинальная холодопроизводительность, кВт"/>
    <n v="5.3"/>
    <x v="76"/>
    <s v="5.3"/>
    <s v="5.3"/>
    <x v="0"/>
  </r>
  <r>
    <n v="35"/>
    <s v="Наружные блоки мульти-сплит-систем серии MULTIZONE COMFORT (R32) RAM-53NE2F"/>
    <x v="34"/>
    <x v="34"/>
    <x v="0"/>
    <x v="2"/>
    <s v="Минимальная холодопроизводительность, кВт"/>
    <n v="1.5"/>
    <x v="77"/>
    <s v="1.5"/>
    <s v="1.5"/>
    <x v="0"/>
  </r>
  <r>
    <n v="35"/>
    <s v="Наружные блоки мульти-сплит-систем серии MULTIZONE COMFORT (R32) RAM-53NE2F"/>
    <x v="34"/>
    <x v="34"/>
    <x v="0"/>
    <x v="2"/>
    <s v="Максимальная холодопроизводительность, кВт"/>
    <n v="6"/>
    <x v="78"/>
    <s v="6"/>
    <s v="6"/>
    <x v="0"/>
  </r>
  <r>
    <n v="35"/>
    <s v="Наружные блоки мульти-сплит-систем серии MULTIZONE COMFORT (R32) RAM-53NE2F"/>
    <x v="34"/>
    <x v="34"/>
    <x v="0"/>
    <x v="2"/>
    <s v="Потребляемый ток в режиме охлаждения, А"/>
    <s v="5.62 (1.52 - 7.43)"/>
    <x v="9"/>
    <s v="5.62 (1.52 - 7.43)"/>
    <n v="5.62"/>
    <x v="1"/>
  </r>
  <r>
    <n v="35"/>
    <s v="Наружные блоки мульти-сплит-систем серии MULTIZONE COMFORT (R32) RAM-53NE2F"/>
    <x v="34"/>
    <x v="34"/>
    <x v="0"/>
    <x v="2"/>
    <s v="Номинальный потребляемый ток в режиме охлаждения, А"/>
    <n v="5.62"/>
    <x v="79"/>
    <s v="5.62"/>
    <s v="5.62"/>
    <x v="0"/>
  </r>
  <r>
    <n v="35"/>
    <s v="Наружные блоки мульти-сплит-систем серии MULTIZONE COMFORT (R32) RAM-53NE2F"/>
    <x v="34"/>
    <x v="34"/>
    <x v="0"/>
    <x v="2"/>
    <s v="Минимальный потребляемый ток в режиме охлаждения, А"/>
    <n v="1.52"/>
    <x v="80"/>
    <s v="1.52"/>
    <s v="1.52"/>
    <x v="0"/>
  </r>
  <r>
    <n v="35"/>
    <s v="Наружные блоки мульти-сплит-систем серии MULTIZONE COMFORT (R32) RAM-53NE2F"/>
    <x v="34"/>
    <x v="34"/>
    <x v="0"/>
    <x v="2"/>
    <s v="Максимальный потребляемый ток в режиме охлаждения, А"/>
    <n v="7.43"/>
    <x v="81"/>
    <s v="7.43"/>
    <s v="7.43"/>
    <x v="0"/>
  </r>
  <r>
    <n v="35"/>
    <s v="Наружные блоки мульти-сплит-систем серии MULTIZONE COMFORT (R32) RAM-53NE2F"/>
    <x v="34"/>
    <x v="34"/>
    <x v="0"/>
    <x v="2"/>
    <s v="Потребляемая мощность в режиме охлаждения, кВт"/>
    <s v="1.293 (0.35 -1.71)"/>
    <x v="10"/>
    <s v="1.293 (0.35 -1.71)"/>
    <n v="1.2929999999999999"/>
    <x v="1"/>
  </r>
  <r>
    <n v="35"/>
    <s v="Наружные блоки мульти-сплит-систем серии MULTIZONE COMFORT (R32) RAM-53NE2F"/>
    <x v="34"/>
    <x v="34"/>
    <x v="0"/>
    <x v="2"/>
    <s v="Номинальная потребляемая мощность в режиме охлаждения, кВт"/>
    <n v="1.2929999999999999"/>
    <x v="82"/>
    <s v="1.293"/>
    <s v="1.293"/>
    <x v="0"/>
  </r>
  <r>
    <n v="35"/>
    <s v="Наружные блоки мульти-сплит-систем серии MULTIZONE COMFORT (R32) RAM-53NE2F"/>
    <x v="34"/>
    <x v="34"/>
    <x v="0"/>
    <x v="2"/>
    <s v="Минимальная потребляемая мощность в режиме охлаждения, кВт"/>
    <n v="0.35"/>
    <x v="83"/>
    <s v="0.35"/>
    <s v="0.35"/>
    <x v="0"/>
  </r>
  <r>
    <n v="35"/>
    <s v="Наружные блоки мульти-сплит-систем серии MULTIZONE COMFORT (R32) RAM-53NE2F"/>
    <x v="34"/>
    <x v="34"/>
    <x v="0"/>
    <x v="2"/>
    <s v="Максимальная потребляемая мощность в режиме охлаждения, кВт"/>
    <n v="1.71"/>
    <x v="84"/>
    <s v="1.71"/>
    <s v="1.71"/>
    <x v="0"/>
  </r>
  <r>
    <n v="35"/>
    <s v="Наружные блоки мульти-сплит-систем серии MULTIZONE COMFORT (R32) RAM-53NE2F"/>
    <x v="34"/>
    <x v="34"/>
    <x v="0"/>
    <x v="2"/>
    <s v="Коэффициент энергоэффективности EER, Вт/Вт"/>
    <n v="4.0999999999999996"/>
    <x v="11"/>
    <s v="4.1"/>
    <s v="4.1"/>
    <x v="0"/>
  </r>
  <r>
    <n v="35"/>
    <s v="Наружные блоки мульти-сплит-систем серии MULTIZONE COMFORT (R32) RAM-53NE2F"/>
    <x v="34"/>
    <x v="34"/>
    <x v="0"/>
    <x v="2"/>
    <s v="Коэффициент сезонной энергоэффективности SEER, Вт/Вт"/>
    <n v="8.1"/>
    <x v="12"/>
    <s v="8.1"/>
    <s v="8.1"/>
    <x v="0"/>
  </r>
  <r>
    <n v="35"/>
    <s v="Наружные блоки мульти-сплит-систем серии MULTIZONE COMFORT (R32) RAM-53NE2F"/>
    <x v="34"/>
    <x v="34"/>
    <x v="0"/>
    <x v="2"/>
    <s v="Класс энергоэффективности EER (охлаждение)"/>
    <s v="A"/>
    <x v="13"/>
    <s v="A"/>
    <s v="A"/>
    <x v="0"/>
  </r>
  <r>
    <n v="35"/>
    <s v="Наружные блоки мульти-сплит-систем серии MULTIZONE COMFORT (R32) RAM-53NE2F"/>
    <x v="34"/>
    <x v="34"/>
    <x v="0"/>
    <x v="2"/>
    <s v="Теплопроизводительность, kBTU"/>
    <n v="21"/>
    <x v="15"/>
    <s v="21"/>
    <s v="21"/>
    <x v="0"/>
  </r>
  <r>
    <n v="35"/>
    <s v="Наружные блоки мульти-сплит-систем серии MULTIZONE COMFORT (R32) RAM-53NE2F"/>
    <x v="34"/>
    <x v="34"/>
    <x v="0"/>
    <x v="2"/>
    <s v="Теплопроизводительность, кВт"/>
    <s v="6.30 (1.50 - 6.60)"/>
    <x v="16"/>
    <s v="6.30 (1.50 - 6.60)"/>
    <n v="6.3"/>
    <x v="1"/>
  </r>
  <r>
    <n v="35"/>
    <s v="Наружные блоки мульти-сплит-систем серии MULTIZONE COMFORT (R32) RAM-53NE2F"/>
    <x v="34"/>
    <x v="34"/>
    <x v="0"/>
    <x v="2"/>
    <s v="Номинальная теплопроизводительность, кВт"/>
    <n v="6.3"/>
    <x v="86"/>
    <s v="6.3"/>
    <s v="6.3"/>
    <x v="0"/>
  </r>
  <r>
    <n v="35"/>
    <s v="Наружные блоки мульти-сплит-систем серии MULTIZONE COMFORT (R32) RAM-53NE2F"/>
    <x v="34"/>
    <x v="34"/>
    <x v="0"/>
    <x v="2"/>
    <s v="Минимальная теплопроизводительность, кВт"/>
    <n v="1.5"/>
    <x v="87"/>
    <s v="1.5"/>
    <s v="1.5"/>
    <x v="0"/>
  </r>
  <r>
    <n v="35"/>
    <s v="Наружные блоки мульти-сплит-систем серии MULTIZONE COMFORT (R32) RAM-53NE2F"/>
    <x v="34"/>
    <x v="34"/>
    <x v="0"/>
    <x v="2"/>
    <s v="Максимальная теплопроизводительность, кВт"/>
    <n v="6.6"/>
    <x v="88"/>
    <s v="6.6"/>
    <s v="6.6"/>
    <x v="0"/>
  </r>
  <r>
    <n v="35"/>
    <s v="Наружные блоки мульти-сплит-систем серии MULTIZONE COMFORT (R32) RAM-53NE2F"/>
    <x v="34"/>
    <x v="34"/>
    <x v="0"/>
    <x v="2"/>
    <s v="Потребляемый ток в режиме нагрева, А"/>
    <s v="7.02 (1.52 - 9.78)"/>
    <x v="17"/>
    <s v="7.02 (1.52 - 9.78)"/>
    <n v="7.02"/>
    <x v="1"/>
  </r>
  <r>
    <n v="35"/>
    <s v="Наружные блоки мульти-сплит-систем серии MULTIZONE COMFORT (R32) RAM-53NE2F"/>
    <x v="34"/>
    <x v="34"/>
    <x v="0"/>
    <x v="2"/>
    <s v="Номинальный потребляемый ток в режиме нагрева, А"/>
    <n v="7.02"/>
    <x v="89"/>
    <s v="7.02"/>
    <s v="7.02"/>
    <x v="0"/>
  </r>
  <r>
    <n v="35"/>
    <s v="Наружные блоки мульти-сплит-систем серии MULTIZONE COMFORT (R32) RAM-53NE2F"/>
    <x v="34"/>
    <x v="34"/>
    <x v="0"/>
    <x v="2"/>
    <s v="Минимальный потребляемый ток в режиме нагрева, А"/>
    <n v="1.52"/>
    <x v="90"/>
    <s v="1.52"/>
    <s v="1.52"/>
    <x v="0"/>
  </r>
  <r>
    <n v="35"/>
    <s v="Наружные блоки мульти-сплит-систем серии MULTIZONE COMFORT (R32) RAM-53NE2F"/>
    <x v="34"/>
    <x v="34"/>
    <x v="0"/>
    <x v="2"/>
    <s v="Максимальный потребляемый ток в режиме нагрева, А"/>
    <n v="9.7799999999999994"/>
    <x v="91"/>
    <s v="9.78"/>
    <s v="9.78"/>
    <x v="0"/>
  </r>
  <r>
    <n v="35"/>
    <s v="Наружные блоки мульти-сплит-систем серии MULTIZONE COMFORT (R32) RAM-53NE2F"/>
    <x v="34"/>
    <x v="34"/>
    <x v="0"/>
    <x v="2"/>
    <s v="Потребляемая мощность в режиме нагрева, кВт"/>
    <s v="1.615 (0.35 - 2.25)"/>
    <x v="18"/>
    <s v="1.615 (0.35 - 2.25)"/>
    <n v="1.615"/>
    <x v="1"/>
  </r>
  <r>
    <n v="35"/>
    <s v="Наружные блоки мульти-сплит-систем серии MULTIZONE COMFORT (R32) RAM-53NE2F"/>
    <x v="34"/>
    <x v="34"/>
    <x v="0"/>
    <x v="2"/>
    <s v="Номинальный потребляемая мощность в режиме нагрева, кВт"/>
    <n v="1.615"/>
    <x v="143"/>
    <s v="1.615"/>
    <s v="1.615"/>
    <x v="0"/>
  </r>
  <r>
    <n v="35"/>
    <s v="Наружные блоки мульти-сплит-систем серии MULTIZONE COMFORT (R32) RAM-53NE2F"/>
    <x v="34"/>
    <x v="34"/>
    <x v="0"/>
    <x v="2"/>
    <s v="Минимальная потребляемая мощность в режиме нагрева, кВт"/>
    <n v="0.35"/>
    <x v="93"/>
    <s v="0.35"/>
    <s v="0.35"/>
    <x v="0"/>
  </r>
  <r>
    <n v="35"/>
    <s v="Наружные блоки мульти-сплит-систем серии MULTIZONE COMFORT (R32) RAM-53NE2F"/>
    <x v="34"/>
    <x v="34"/>
    <x v="0"/>
    <x v="2"/>
    <s v="Максимальная потребляемая мощность в режиме нагрева, кВт"/>
    <n v="2.25"/>
    <x v="94"/>
    <s v="2.25"/>
    <s v="2.25"/>
    <x v="0"/>
  </r>
  <r>
    <n v="35"/>
    <s v="Наружные блоки мульти-сплит-систем серии MULTIZONE COMFORT (R32) RAM-53NE2F"/>
    <x v="34"/>
    <x v="34"/>
    <x v="0"/>
    <x v="2"/>
    <s v="Коэффициент энергоэффективности COP, Вт/Вт"/>
    <n v="3.9"/>
    <x v="19"/>
    <s v="3.9"/>
    <s v="3.9"/>
    <x v="0"/>
  </r>
  <r>
    <n v="35"/>
    <s v="Наружные блоки мульти-сплит-систем серии MULTIZONE COMFORT (R32) RAM-53NE2F"/>
    <x v="34"/>
    <x v="34"/>
    <x v="0"/>
    <x v="2"/>
    <s v="Коэффициент энергоэффективности SCOP (усредненный), Вт/Вт"/>
    <n v="4.0999999999999996"/>
    <x v="20"/>
    <s v="4.1"/>
    <s v="4.1"/>
    <x v="0"/>
  </r>
  <r>
    <n v="35"/>
    <s v="Наружные блоки мульти-сплит-систем серии MULTIZONE COMFORT (R32) RAM-53NE2F"/>
    <x v="34"/>
    <x v="34"/>
    <x v="0"/>
    <x v="2"/>
    <s v="Класс энергоэффективности COP (нагрев)"/>
    <s v="A"/>
    <x v="21"/>
    <s v="A"/>
    <s v="A"/>
    <x v="0"/>
  </r>
  <r>
    <n v="35"/>
    <s v="Наружные блоки мульти-сплит-систем серии MULTIZONE COMFORT (R32) RAM-53NE2F"/>
    <x v="34"/>
    <x v="34"/>
    <x v="0"/>
    <x v="2"/>
    <s v="Класс сезонной энергоэффективности SCOP (нагрев, усредненный)"/>
    <s v="A+"/>
    <x v="22"/>
    <s v="A+"/>
    <s v="A+"/>
    <x v="0"/>
  </r>
  <r>
    <n v="35"/>
    <s v="Наружные блоки мульти-сплит-систем серии MULTIZONE COMFORT (R32) RAM-53NE2F"/>
    <x v="34"/>
    <x v="34"/>
    <x v="0"/>
    <x v="2"/>
    <s v="Электропитание, В/Гц/Ф"/>
    <s v="220-240/50-60/1"/>
    <x v="23"/>
    <s v="220-240/50-60/1"/>
    <s v="220-240/50-60/1"/>
    <x v="1"/>
  </r>
  <r>
    <n v="35"/>
    <s v="Наружные блоки мульти-сплит-систем серии MULTIZONE COMFORT (R32) RAM-53NE2F"/>
    <x v="34"/>
    <x v="34"/>
    <x v="0"/>
    <x v="2"/>
    <s v="Напряжение электропитания, В"/>
    <s v="220-240"/>
    <x v="144"/>
    <s v="220-240"/>
    <s v="220-240"/>
    <x v="0"/>
  </r>
  <r>
    <n v="35"/>
    <s v="Наружные блоки мульти-сплит-систем серии MULTIZONE COMFORT (R32) RAM-53NE2F"/>
    <x v="34"/>
    <x v="34"/>
    <x v="0"/>
    <x v="2"/>
    <s v="Частота электропитания, Гц"/>
    <s v="50-60"/>
    <x v="145"/>
    <s v="50-60"/>
    <s v="50-60"/>
    <x v="0"/>
  </r>
  <r>
    <n v="35"/>
    <s v="Наружные блоки мульти-сплит-систем серии MULTIZONE COMFORT (R32) RAM-53NE2F"/>
    <x v="34"/>
    <x v="34"/>
    <x v="0"/>
    <x v="2"/>
    <s v="Количество фаз электропитания, Ф"/>
    <n v="1"/>
    <x v="146"/>
    <s v="1"/>
    <s v="1"/>
    <x v="0"/>
  </r>
  <r>
    <n v="35"/>
    <s v="Наружные блоки мульти-сплит-систем серии MULTIZONE COMFORT (R32) RAM-53NE2F"/>
    <x v="34"/>
    <x v="34"/>
    <x v="0"/>
    <x v="2"/>
    <s v="Расход воздуха наружного блока, м&amp;lt;sup&amp;gt;3&amp;lt;/sup&amp;gt;/ч"/>
    <n v="2160"/>
    <x v="29"/>
    <s v="2160"/>
    <s v="2160"/>
    <x v="0"/>
  </r>
  <r>
    <n v="35"/>
    <s v="Наружные блоки мульти-сплит-систем серии MULTIZONE COMFORT (R32) RAM-53NE2F"/>
    <x v="34"/>
    <x v="34"/>
    <x v="0"/>
    <x v="2"/>
    <s v="Уровень шума наружного блока, дБ(А)"/>
    <n v="50"/>
    <x v="30"/>
    <s v="50"/>
    <s v="50"/>
    <x v="1"/>
  </r>
  <r>
    <n v="35"/>
    <s v="Наружные блоки мульти-сплит-систем серии MULTIZONE COMFORT (R32) RAM-53NE2F"/>
    <x v="34"/>
    <x v="34"/>
    <x v="0"/>
    <x v="2"/>
    <s v="Марка компрессора"/>
    <s v="Hitachi"/>
    <x v="31"/>
    <s v="Hitachi"/>
    <s v="Hitachi"/>
    <x v="1"/>
  </r>
  <r>
    <n v="35"/>
    <s v="Наружные блоки мульти-сплит-систем серии MULTIZONE COMFORT (R32) RAM-53NE2F"/>
    <x v="34"/>
    <x v="34"/>
    <x v="0"/>
    <x v="2"/>
    <s v="Тип компрессора"/>
    <s v="Ротационный с одним ротором"/>
    <x v="32"/>
    <s v="Ротационный с одним ротором"/>
    <s v="Ротационный с одним ротором"/>
    <x v="0"/>
  </r>
  <r>
    <n v="35"/>
    <s v="Наружные блоки мульти-сплит-систем серии MULTIZONE COMFORT (R32) RAM-53NE2F"/>
    <x v="34"/>
    <x v="34"/>
    <x v="0"/>
    <x v="2"/>
    <s v="Тип хладагента"/>
    <s v="R32"/>
    <x v="33"/>
    <s v="R32"/>
    <s v="R32"/>
    <x v="1"/>
  </r>
  <r>
    <n v="35"/>
    <s v="Наружные блоки мульти-сплит-систем серии MULTIZONE COMFORT (R32) RAM-53NE2F"/>
    <x v="34"/>
    <x v="34"/>
    <x v="0"/>
    <x v="2"/>
    <s v="Заводская заправка хладагента, г"/>
    <n v="1590"/>
    <x v="34"/>
    <s v="1590"/>
    <s v="1590"/>
    <x v="1"/>
  </r>
  <r>
    <n v="35"/>
    <s v="Наружные блоки мульти-сплит-систем серии MULTIZONE COMFORT (R32) RAM-53NE2F"/>
    <x v="34"/>
    <x v="34"/>
    <x v="0"/>
    <x v="2"/>
    <s v="Дозаправка хладагента (сверх номинальной длины трассы), г/м"/>
    <n v="0"/>
    <x v="103"/>
    <s v="0"/>
    <s v="0"/>
    <x v="0"/>
  </r>
  <r>
    <n v="35"/>
    <s v="Наружные блоки мульти-сплит-систем серии MULTIZONE COMFORT (R32) RAM-53NE2F"/>
    <x v="34"/>
    <x v="34"/>
    <x v="0"/>
    <x v="2"/>
    <s v="Габаритные размеры наружного блока (ШхВхГ), мм"/>
    <s v="850x750x298"/>
    <x v="36"/>
    <s v="850 x 750 x 298"/>
    <s v="850 x 750 x 298"/>
    <x v="1"/>
  </r>
  <r>
    <n v="35"/>
    <s v="Наружные блоки мульти-сплит-систем серии MULTIZONE COMFORT (R32) RAM-53NE2F"/>
    <x v="34"/>
    <x v="34"/>
    <x v="0"/>
    <x v="2"/>
    <s v="Ширина наружного блока, мм"/>
    <n v="850"/>
    <x v="107"/>
    <s v="850"/>
    <s v="850"/>
    <x v="0"/>
  </r>
  <r>
    <n v="35"/>
    <s v="Наружные блоки мульти-сплит-систем серии MULTIZONE COMFORT (R32) RAM-53NE2F"/>
    <x v="34"/>
    <x v="34"/>
    <x v="0"/>
    <x v="2"/>
    <s v="Высота наружного блока, мм"/>
    <n v="750"/>
    <x v="108"/>
    <s v="750"/>
    <s v="750"/>
    <x v="0"/>
  </r>
  <r>
    <n v="35"/>
    <s v="Наружные блоки мульти-сплит-систем серии MULTIZONE COMFORT (R32) RAM-53NE2F"/>
    <x v="34"/>
    <x v="34"/>
    <x v="0"/>
    <x v="2"/>
    <s v="Глубина наружного блока, мм"/>
    <n v="298"/>
    <x v="109"/>
    <s v="298"/>
    <s v="298"/>
    <x v="0"/>
  </r>
  <r>
    <n v="35"/>
    <s v="Наружные блоки мульти-сплит-систем серии MULTIZONE COMFORT (R32) RAM-53NE2F"/>
    <x v="34"/>
    <x v="34"/>
    <x v="0"/>
    <x v="2"/>
    <s v="Габаритные размеры наружного блока в упаковке (ШхВхГ), мм"/>
    <s v="1008x800x404"/>
    <x v="38"/>
    <s v="1008 x 800 x 404"/>
    <s v="1008 x 800 x 404"/>
    <x v="1"/>
  </r>
  <r>
    <n v="35"/>
    <s v="Наружные блоки мульти-сплит-систем серии MULTIZONE COMFORT (R32) RAM-53NE2F"/>
    <x v="34"/>
    <x v="34"/>
    <x v="0"/>
    <x v="2"/>
    <s v="Ширина наружного блока в упаковке, мм"/>
    <n v="1008"/>
    <x v="113"/>
    <s v="1008"/>
    <s v="1008"/>
    <x v="0"/>
  </r>
  <r>
    <n v="35"/>
    <s v="Наружные блоки мульти-сплит-систем серии MULTIZONE COMFORT (R32) RAM-53NE2F"/>
    <x v="34"/>
    <x v="34"/>
    <x v="0"/>
    <x v="2"/>
    <s v="Высота наружного блока в упаковке, мм"/>
    <n v="800"/>
    <x v="114"/>
    <s v="800"/>
    <s v="800"/>
    <x v="0"/>
  </r>
  <r>
    <n v="35"/>
    <s v="Наружные блоки мульти-сплит-систем серии MULTIZONE COMFORT (R32) RAM-53NE2F"/>
    <x v="34"/>
    <x v="34"/>
    <x v="0"/>
    <x v="2"/>
    <s v="Глубина наружного блока в упаковке, мм"/>
    <n v="404"/>
    <x v="115"/>
    <s v="404"/>
    <s v="404"/>
    <x v="0"/>
  </r>
  <r>
    <n v="35"/>
    <s v="Наружные блоки мульти-сплит-систем серии MULTIZONE COMFORT (R32) RAM-53NE2F"/>
    <x v="34"/>
    <x v="34"/>
    <x v="0"/>
    <x v="2"/>
    <s v="Вес нетто наружного блока, кг"/>
    <n v="51"/>
    <x v="40"/>
    <s v="51"/>
    <s v="51"/>
    <x v="1"/>
  </r>
  <r>
    <n v="35"/>
    <s v="Наружные блоки мульти-сплит-систем серии MULTIZONE COMFORT (R32) RAM-53NE2F"/>
    <x v="34"/>
    <x v="34"/>
    <x v="0"/>
    <x v="2"/>
    <s v="Вес брутто наружного блока, кг"/>
    <n v="53"/>
    <x v="42"/>
    <s v="53"/>
    <s v="53"/>
    <x v="1"/>
  </r>
  <r>
    <n v="35"/>
    <s v="Наружные блоки мульти-сплит-систем серии MULTIZONE COMFORT (R32) RAM-53NE2F"/>
    <x v="34"/>
    <x v="34"/>
    <x v="0"/>
    <x v="2"/>
    <s v="Диаметр жидкостной трубы, мм (дюйм)"/>
    <s v="1/4&amp;quot; x2"/>
    <x v="43"/>
    <s v="1/4&amp;quot; x2"/>
    <s v="1/4&amp;quot; x2"/>
    <x v="1"/>
  </r>
  <r>
    <n v="35"/>
    <s v="Наружные блоки мульти-сплит-систем серии MULTIZONE COMFORT (R32) RAM-53NE2F"/>
    <x v="34"/>
    <x v="34"/>
    <x v="0"/>
    <x v="2"/>
    <s v="Диаметр газовой трубы, мм (дюйм)"/>
    <s v="3/8&amp;quot; x2"/>
    <x v="44"/>
    <s v="3/8&amp;quot; x2"/>
    <s v="3/8&amp;quot; x2"/>
    <x v="1"/>
  </r>
  <r>
    <n v="35"/>
    <s v="Наружные блоки мульти-сплит-систем серии MULTIZONE COMFORT (R32) RAM-53NE2F"/>
    <x v="34"/>
    <x v="34"/>
    <x v="0"/>
    <x v="2"/>
    <s v="Максимальная суммарная длина трассы, м"/>
    <n v="35"/>
    <x v="147"/>
    <s v="35"/>
    <s v="35"/>
    <x v="0"/>
  </r>
  <r>
    <n v="35"/>
    <s v="Наружные блоки мульти-сплит-систем серии MULTIZONE COMFORT (R32) RAM-53NE2F"/>
    <x v="34"/>
    <x v="34"/>
    <x v="0"/>
    <x v="2"/>
    <s v="Максимальная длина трассы от наружного блока до каждого внутреннего блока, м"/>
    <n v="25"/>
    <x v="148"/>
    <s v="25"/>
    <s v="25"/>
    <x v="0"/>
  </r>
  <r>
    <n v="35"/>
    <s v="Наружные блоки мульти-сплит-систем серии MULTIZONE COMFORT (R32) RAM-53NE2F"/>
    <x v="34"/>
    <x v="34"/>
    <x v="0"/>
    <x v="2"/>
    <s v="Максимальный перепад по высоте между внутренним и наружным блоками, м"/>
    <n v="20"/>
    <x v="46"/>
    <s v="20"/>
    <s v="20"/>
    <x v="1"/>
  </r>
  <r>
    <n v="35"/>
    <s v="Наружные блоки мульти-сплит-систем серии MULTIZONE COMFORT (R32) RAM-53NE2F"/>
    <x v="34"/>
    <x v="34"/>
    <x v="0"/>
    <x v="2"/>
    <s v="Максимальный перепад по высоте между внутренним и наружным блоками (если не задано взаимное расположение внутреннего и наружного блока), м"/>
    <n v="20"/>
    <x v="116"/>
    <s v="20"/>
    <s v="20"/>
    <x v="1"/>
  </r>
  <r>
    <n v="35"/>
    <s v="Наружные блоки мульти-сплит-систем серии MULTIZONE COMFORT (R32) RAM-53NE2F"/>
    <x v="34"/>
    <x v="34"/>
    <x v="0"/>
    <x v="2"/>
    <s v="Минимальная длина трассы, м"/>
    <n v="3"/>
    <x v="47"/>
    <s v="3"/>
    <s v="3"/>
    <x v="0"/>
  </r>
  <r>
    <n v="35"/>
    <s v="Наружные блоки мульти-сплит-систем серии MULTIZONE COMFORT (R32) RAM-53NE2F"/>
    <x v="34"/>
    <x v="34"/>
    <x v="0"/>
    <x v="2"/>
    <s v="Номинальная длина трассы, м"/>
    <n v="35"/>
    <x v="48"/>
    <s v="35"/>
    <s v="35"/>
    <x v="0"/>
  </r>
  <r>
    <n v="35"/>
    <s v="Наружные блоки мульти-сплит-систем серии MULTIZONE COMFORT (R32) RAM-53NE2F"/>
    <x v="34"/>
    <x v="34"/>
    <x v="0"/>
    <x v="2"/>
    <s v="Максимальный перепад по высоте между внутренними блоками, м"/>
    <n v="5"/>
    <x v="149"/>
    <s v="5"/>
    <s v="5"/>
    <x v="0"/>
  </r>
  <r>
    <n v="35"/>
    <s v="Наружные блоки мульти-сплит-систем серии MULTIZONE COMFORT (R32) RAM-53NE2F"/>
    <x v="34"/>
    <x v="34"/>
    <x v="0"/>
    <x v="2"/>
    <s v="Рабочие температурные границы наружного воздуха (охлаждение), &amp;amp;deg;C"/>
    <s v="-10 ~ +46"/>
    <x v="50"/>
    <s v="-10 ~ +46"/>
    <s v="-10 ~ +46"/>
    <x v="1"/>
  </r>
  <r>
    <n v="35"/>
    <s v="Наружные блоки мульти-сплит-систем серии MULTIZONE COMFORT (R32) RAM-53NE2F"/>
    <x v="34"/>
    <x v="34"/>
    <x v="0"/>
    <x v="2"/>
    <s v="Минимальная рабочая температура наружного воздуха (охлаждение), &amp;amp;deg;C"/>
    <n v="-10"/>
    <x v="117"/>
    <s v="-10"/>
    <s v="-10"/>
    <x v="0"/>
  </r>
  <r>
    <n v="35"/>
    <s v="Наружные блоки мульти-сплит-систем серии MULTIZONE COMFORT (R32) RAM-53NE2F"/>
    <x v="34"/>
    <x v="34"/>
    <x v="0"/>
    <x v="2"/>
    <s v="Максимальная рабочая температура наружного воздуха (охлаждение), &amp;amp;deg;C"/>
    <n v="46"/>
    <x v="118"/>
    <s v="46"/>
    <s v="46"/>
    <x v="0"/>
  </r>
  <r>
    <n v="35"/>
    <s v="Наружные блоки мульти-сплит-систем серии MULTIZONE COMFORT (R32) RAM-53NE2F"/>
    <x v="34"/>
    <x v="34"/>
    <x v="0"/>
    <x v="2"/>
    <s v="Рабочие температурные границы наружного воздуха (нагрев), &amp;amp;deg;C"/>
    <s v="-15 ~ +24"/>
    <x v="51"/>
    <s v="-15 ~ +24"/>
    <s v="-15 ~ +24"/>
    <x v="1"/>
  </r>
  <r>
    <n v="35"/>
    <s v="Наружные блоки мульти-сплит-систем серии MULTIZONE COMFORT (R32) RAM-53NE2F"/>
    <x v="34"/>
    <x v="34"/>
    <x v="0"/>
    <x v="2"/>
    <s v="Минимальная рабочая температура наружного воздуха (нагрев), &amp;amp;deg;C"/>
    <n v="-15"/>
    <x v="119"/>
    <s v="-15"/>
    <s v="-15"/>
    <x v="0"/>
  </r>
  <r>
    <n v="35"/>
    <s v="Наружные блоки мульти-сплит-систем серии MULTIZONE COMFORT (R32) RAM-53NE2F"/>
    <x v="34"/>
    <x v="34"/>
    <x v="0"/>
    <x v="2"/>
    <s v="Максимальная рабочая температура наружного воздуха (нагрев), &amp;amp;deg;C"/>
    <n v="24"/>
    <x v="120"/>
    <s v="24"/>
    <s v="24"/>
    <x v="0"/>
  </r>
  <r>
    <n v="35"/>
    <s v="Наружные блоки мульти-сплит-систем серии MULTIZONE COMFORT (R32) RAM-53NE2F"/>
    <x v="34"/>
    <x v="34"/>
    <x v="0"/>
    <x v="2"/>
    <s v="Необходим блок-раcпределитель"/>
    <s v="Нет"/>
    <x v="150"/>
    <s v="Нет"/>
    <s v="нет"/>
    <x v="0"/>
  </r>
  <r>
    <n v="35"/>
    <s v="Наружные блоки мульти-сплит-систем серии MULTIZONE COMFORT (R32) RAM-53NE2F"/>
    <x v="34"/>
    <x v="34"/>
    <x v="0"/>
    <x v="2"/>
    <s v="Минимальное количество подключаемых внутренних блоков, шт"/>
    <n v="2"/>
    <x v="151"/>
    <s v="2"/>
    <s v="2"/>
    <x v="0"/>
  </r>
  <r>
    <n v="35"/>
    <s v="Наружные блоки мульти-сплит-систем серии MULTIZONE COMFORT (R32) RAM-53NE2F"/>
    <x v="34"/>
    <x v="34"/>
    <x v="0"/>
    <x v="2"/>
    <s v="Максимальное количество подключаемых внутренних блоков, шт"/>
    <n v="2"/>
    <x v="152"/>
    <s v="2"/>
    <s v="2"/>
    <x v="0"/>
  </r>
  <r>
    <n v="35"/>
    <s v="Наружные блоки мульти-сплит-систем серии MULTIZONE COMFORT (R32) RAM-53NE2F"/>
    <x v="34"/>
    <x v="34"/>
    <x v="0"/>
    <x v="2"/>
    <s v="Подключение электропитания"/>
    <s v="Наружный блок"/>
    <x v="52"/>
    <s v="Наружный блок"/>
    <s v="Наружный блок"/>
    <x v="0"/>
  </r>
  <r>
    <n v="35"/>
    <s v="Наружные блоки мульти-сплит-систем серии MULTIZONE COMFORT (R32) RAM-53NE2F"/>
    <x v="34"/>
    <x v="34"/>
    <x v="0"/>
    <x v="2"/>
    <s v="Межблочный кабель, мм&amp;lt;sup&amp;gt;2&amp;lt;/sup&amp;gt;"/>
    <s v="1,50?3 + E"/>
    <x v="53"/>
    <s v="1.50?3 + E"/>
    <s v="1.50?3 + E"/>
    <x v="0"/>
  </r>
  <r>
    <n v="35"/>
    <s v="Наружные блоки мульти-сплит-систем серии MULTIZONE COMFORT (R32) RAM-53NE2F"/>
    <x v="34"/>
    <x v="34"/>
    <x v="0"/>
    <x v="2"/>
    <s v="Силовой кабель, мм&amp;lt;sup&amp;gt;2&amp;lt;/sup&amp;gt;"/>
    <s v="2,50?2 + E"/>
    <x v="54"/>
    <s v="2.50?2 + E"/>
    <s v="2.50?2 + E"/>
    <x v="0"/>
  </r>
  <r>
    <n v="35"/>
    <s v="Наружные блоки мульти-сплит-систем серии MULTIZONE COMFORT (R32) RAM-53NE2F"/>
    <x v="34"/>
    <x v="34"/>
    <x v="0"/>
    <x v="2"/>
    <s v="Максимальная потребляемая мощность, кВт"/>
    <n v="2.25"/>
    <x v="56"/>
    <s v="2.25"/>
    <s v="2.25"/>
    <x v="0"/>
  </r>
  <r>
    <n v="35"/>
    <s v="Наружные блоки мульти-сплит-систем серии MULTIZONE COMFORT (R32) RAM-53NE2F"/>
    <x v="34"/>
    <x v="34"/>
    <x v="0"/>
    <x v="2"/>
    <s v="Максимальный потребляемый ток, А"/>
    <n v="9.7799999999999994"/>
    <x v="57"/>
    <s v="9.78"/>
    <s v="9.78"/>
    <x v="0"/>
  </r>
  <r>
    <n v="35"/>
    <s v="Наружные блоки мульти-сплит-систем серии MULTIZONE COMFORT (R32) RAM-53NE2F"/>
    <x v="34"/>
    <x v="34"/>
    <x v="0"/>
    <x v="2"/>
    <s v="Класс пылевлагозащиты, наружный блок"/>
    <s v="IPX4"/>
    <x v="122"/>
    <s v="IPX4"/>
    <s v="IPX4"/>
    <x v="0"/>
  </r>
  <r>
    <n v="35"/>
    <s v="Наружные блоки мульти-сплит-систем серии MULTIZONE COMFORT (R32) RAM-53NE2F"/>
    <x v="34"/>
    <x v="34"/>
    <x v="0"/>
    <x v="2"/>
    <s v="Класс электрозащиты, наружный блок"/>
    <s v="I класс"/>
    <x v="124"/>
    <s v="I класс"/>
    <s v="I класс"/>
    <x v="0"/>
  </r>
  <r>
    <n v="35"/>
    <s v="Наружные блоки мульти-сплит-систем серии MULTIZONE COMFORT (R32) RAM-53NE2F"/>
    <x v="34"/>
    <x v="34"/>
    <x v="0"/>
    <x v="2"/>
    <s v="Монтажный размер наружного блока, мм"/>
    <s v="507*320"/>
    <x v="60"/>
    <s v="507*320"/>
    <s v="507*320"/>
    <x v="0"/>
  </r>
  <r>
    <n v="35"/>
    <s v="Наружные блоки мульти-сплит-систем серии MULTIZONE COMFORT (R32) RAM-53NE2F"/>
    <x v="34"/>
    <x v="34"/>
    <x v="0"/>
    <x v="2"/>
    <s v="Страна производства"/>
    <s v="Малайзия"/>
    <x v="61"/>
    <s v="Малайзия"/>
    <s v="Малайзия"/>
    <x v="0"/>
  </r>
  <r>
    <n v="35"/>
    <s v="Наружные блоки мульти-сплит-систем серии MULTIZONE COMFORT (R32) RAM-53NE2F"/>
    <x v="34"/>
    <x v="34"/>
    <x v="0"/>
    <x v="2"/>
    <s v="Срок гарантии, мес"/>
    <n v="36"/>
    <x v="62"/>
    <s v="36"/>
    <s v="36"/>
    <x v="0"/>
  </r>
  <r>
    <n v="35"/>
    <s v="Наружные блоки мульти-сплит-систем серии MULTIZONE COMFORT (R32) RAM-53NE2F"/>
    <x v="34"/>
    <x v="34"/>
    <x v="0"/>
    <x v="2"/>
    <s v="Цвет наружного блока"/>
    <s v="Белый"/>
    <x v="64"/>
    <s v="Белый"/>
    <s v="Белый"/>
    <x v="0"/>
  </r>
  <r>
    <n v="35"/>
    <s v="Наружные блоки мульти-сплит-систем серии MULTIZONE COMFORT (R32) RAM-53NE2F"/>
    <x v="34"/>
    <x v="34"/>
    <x v="0"/>
    <x v="2"/>
    <s v="Тип дросселирующего устройства"/>
    <s v="ЭРВ"/>
    <x v="65"/>
    <s v="ЭРВ"/>
    <s v="ЭРВ"/>
    <x v="0"/>
  </r>
  <r>
    <n v="36"/>
    <s v="Наружные блоки мульти-сплит-систем серии MULTIZONE COMFORT (R32) RAM-53NE3F"/>
    <x v="35"/>
    <x v="35"/>
    <x v="0"/>
    <x v="2"/>
    <s v="Модель наружного блока"/>
    <s v="RAM-53NE3F"/>
    <x v="2"/>
    <s v="RAM-53NE3F"/>
    <s v="RAM-53NE3F"/>
    <x v="0"/>
  </r>
  <r>
    <n v="36"/>
    <s v="Наружные блоки мульти-сплит-систем серии MULTIZONE COMFORT (R32) RAM-53NE3F"/>
    <x v="35"/>
    <x v="35"/>
    <x v="0"/>
    <x v="2"/>
    <s v="Инверторная технология"/>
    <s v="Да"/>
    <x v="3"/>
    <s v="Да"/>
    <s v="да"/>
    <x v="1"/>
  </r>
  <r>
    <n v="36"/>
    <s v="Наружные блоки мульти-сплит-систем серии MULTIZONE COMFORT (R32) RAM-53NE3F"/>
    <x v="35"/>
    <x v="35"/>
    <x v="0"/>
    <x v="2"/>
    <s v="Серия"/>
    <s v="Multizone Comfort"/>
    <x v="4"/>
    <s v="Multizone Comfort"/>
    <s v="Multizone Comfort"/>
    <x v="0"/>
  </r>
  <r>
    <n v="36"/>
    <s v="Наружные блоки мульти-сплит-систем серии MULTIZONE COMFORT (R32) RAM-53NE3F"/>
    <x v="35"/>
    <x v="35"/>
    <x v="0"/>
    <x v="2"/>
    <s v="Эффективен для помещ. площадью до, м"/>
    <n v="53"/>
    <x v="6"/>
    <s v="53"/>
    <s v="53"/>
    <x v="1"/>
  </r>
  <r>
    <n v="36"/>
    <s v="Наружные блоки мульти-сплит-систем серии MULTIZONE COMFORT (R32) RAM-53NE3F"/>
    <x v="35"/>
    <x v="35"/>
    <x v="0"/>
    <x v="2"/>
    <s v="Холодопроизводительность, kBTU"/>
    <n v="18"/>
    <x v="7"/>
    <s v="18"/>
    <s v="18"/>
    <x v="0"/>
  </r>
  <r>
    <n v="36"/>
    <s v="Наружные блоки мульти-сплит-систем серии MULTIZONE COMFORT (R32) RAM-53NE3F"/>
    <x v="35"/>
    <x v="35"/>
    <x v="0"/>
    <x v="2"/>
    <s v="Холодопроизводительность, кВт"/>
    <s v="5.30 (1.50 - 6.00)"/>
    <x v="8"/>
    <s v="5.30 (1.50 - 6.00)"/>
    <n v="5.3"/>
    <x v="1"/>
  </r>
  <r>
    <n v="36"/>
    <s v="Наружные блоки мульти-сплит-систем серии MULTIZONE COMFORT (R32) RAM-53NE3F"/>
    <x v="35"/>
    <x v="35"/>
    <x v="0"/>
    <x v="2"/>
    <s v="Номинальная холодопроизводительность, кВт"/>
    <n v="5.3"/>
    <x v="76"/>
    <s v="5.3"/>
    <s v="5.3"/>
    <x v="0"/>
  </r>
  <r>
    <n v="36"/>
    <s v="Наружные блоки мульти-сплит-систем серии MULTIZONE COMFORT (R32) RAM-53NE3F"/>
    <x v="35"/>
    <x v="35"/>
    <x v="0"/>
    <x v="2"/>
    <s v="Минимальная холодопроизводительность, кВт"/>
    <n v="1.5"/>
    <x v="77"/>
    <s v="1.5"/>
    <s v="1.5"/>
    <x v="0"/>
  </r>
  <r>
    <n v="36"/>
    <s v="Наружные блоки мульти-сплит-систем серии MULTIZONE COMFORT (R32) RAM-53NE3F"/>
    <x v="35"/>
    <x v="35"/>
    <x v="0"/>
    <x v="2"/>
    <s v="Максимальная холодопроизводительность, кВт"/>
    <n v="6"/>
    <x v="78"/>
    <s v="6"/>
    <s v="6"/>
    <x v="0"/>
  </r>
  <r>
    <n v="36"/>
    <s v="Наружные блоки мульти-сплит-систем серии MULTIZONE COMFORT (R32) RAM-53NE3F"/>
    <x v="35"/>
    <x v="35"/>
    <x v="0"/>
    <x v="2"/>
    <s v="Потребляемый ток в режиме охлаждения, А"/>
    <s v="5.62 (1.52 - 9.39)"/>
    <x v="9"/>
    <s v="5.62 (1.52 - 9.39)"/>
    <n v="5.62"/>
    <x v="1"/>
  </r>
  <r>
    <n v="36"/>
    <s v="Наружные блоки мульти-сплит-систем серии MULTIZONE COMFORT (R32) RAM-53NE3F"/>
    <x v="35"/>
    <x v="35"/>
    <x v="0"/>
    <x v="2"/>
    <s v="Номинальный потребляемый ток в режиме охлаждения, А"/>
    <n v="5.62"/>
    <x v="79"/>
    <s v="5.62"/>
    <s v="5.62"/>
    <x v="0"/>
  </r>
  <r>
    <n v="36"/>
    <s v="Наружные блоки мульти-сплит-систем серии MULTIZONE COMFORT (R32) RAM-53NE3F"/>
    <x v="35"/>
    <x v="35"/>
    <x v="0"/>
    <x v="2"/>
    <s v="Минимальный потребляемый ток в режиме охлаждения, А"/>
    <n v="1.52"/>
    <x v="80"/>
    <s v="1.52"/>
    <s v="1.52"/>
    <x v="0"/>
  </r>
  <r>
    <n v="36"/>
    <s v="Наружные блоки мульти-сплит-систем серии MULTIZONE COMFORT (R32) RAM-53NE3F"/>
    <x v="35"/>
    <x v="35"/>
    <x v="0"/>
    <x v="2"/>
    <s v="Максимальный потребляемый ток в режиме охлаждения, А"/>
    <n v="9.39"/>
    <x v="81"/>
    <s v="9.39"/>
    <s v="9.39"/>
    <x v="0"/>
  </r>
  <r>
    <n v="36"/>
    <s v="Наружные блоки мульти-сплит-систем серии MULTIZONE COMFORT (R32) RAM-53NE3F"/>
    <x v="35"/>
    <x v="35"/>
    <x v="0"/>
    <x v="2"/>
    <s v="Потребляемая мощность в режиме охлаждения, кВт"/>
    <s v="1.293 (0.35 -2.16)"/>
    <x v="10"/>
    <s v="1.293 (0.35 -2.16)"/>
    <n v="1.2929999999999999"/>
    <x v="1"/>
  </r>
  <r>
    <n v="36"/>
    <s v="Наружные блоки мульти-сплит-систем серии MULTIZONE COMFORT (R32) RAM-53NE3F"/>
    <x v="35"/>
    <x v="35"/>
    <x v="0"/>
    <x v="2"/>
    <s v="Номинальная потребляемая мощность в режиме охлаждения, кВт"/>
    <n v="1.2929999999999999"/>
    <x v="82"/>
    <s v="1.293"/>
    <s v="1.293"/>
    <x v="0"/>
  </r>
  <r>
    <n v="36"/>
    <s v="Наружные блоки мульти-сплит-систем серии MULTIZONE COMFORT (R32) RAM-53NE3F"/>
    <x v="35"/>
    <x v="35"/>
    <x v="0"/>
    <x v="2"/>
    <s v="Минимальная потребляемая мощность в режиме охлаждения, кВт"/>
    <n v="0.35"/>
    <x v="83"/>
    <s v="0.35"/>
    <s v="0.35"/>
    <x v="0"/>
  </r>
  <r>
    <n v="36"/>
    <s v="Наружные блоки мульти-сплит-систем серии MULTIZONE COMFORT (R32) RAM-53NE3F"/>
    <x v="35"/>
    <x v="35"/>
    <x v="0"/>
    <x v="2"/>
    <s v="Максимальная потребляемая мощность в режиме охлаждения, кВт"/>
    <n v="2.16"/>
    <x v="84"/>
    <s v="2.16"/>
    <s v="2.16"/>
    <x v="0"/>
  </r>
  <r>
    <n v="36"/>
    <s v="Наружные блоки мульти-сплит-систем серии MULTIZONE COMFORT (R32) RAM-53NE3F"/>
    <x v="35"/>
    <x v="35"/>
    <x v="0"/>
    <x v="2"/>
    <s v="Коэффициент энергоэффективности EER, Вт/Вт"/>
    <n v="4.0999999999999996"/>
    <x v="11"/>
    <s v="4.1"/>
    <s v="4.1"/>
    <x v="0"/>
  </r>
  <r>
    <n v="36"/>
    <s v="Наружные блоки мульти-сплит-систем серии MULTIZONE COMFORT (R32) RAM-53NE3F"/>
    <x v="35"/>
    <x v="35"/>
    <x v="0"/>
    <x v="2"/>
    <s v="Коэффициент сезонной энергоэффективности SEER, Вт/Вт"/>
    <n v="8.1"/>
    <x v="12"/>
    <s v="8.1"/>
    <s v="8.1"/>
    <x v="0"/>
  </r>
  <r>
    <n v="36"/>
    <s v="Наружные блоки мульти-сплит-систем серии MULTIZONE COMFORT (R32) RAM-53NE3F"/>
    <x v="35"/>
    <x v="35"/>
    <x v="0"/>
    <x v="2"/>
    <s v="Класс энергоэффективности EER (охлаждение)"/>
    <s v="A"/>
    <x v="13"/>
    <s v="A"/>
    <s v="A"/>
    <x v="0"/>
  </r>
  <r>
    <n v="36"/>
    <s v="Наружные блоки мульти-сплит-систем серии MULTIZONE COMFORT (R32) RAM-53NE3F"/>
    <x v="35"/>
    <x v="35"/>
    <x v="0"/>
    <x v="2"/>
    <s v="Класс сезонной энергоэффективности SEER (охлаждение)"/>
    <s v="A++"/>
    <x v="14"/>
    <s v="A++"/>
    <s v="A++"/>
    <x v="0"/>
  </r>
  <r>
    <n v="36"/>
    <s v="Наружные блоки мульти-сплит-систем серии MULTIZONE COMFORT (R32) RAM-53NE3F"/>
    <x v="35"/>
    <x v="35"/>
    <x v="0"/>
    <x v="2"/>
    <s v="Теплопроизводительность, kBTU"/>
    <n v="21"/>
    <x v="15"/>
    <s v="21"/>
    <s v="21"/>
    <x v="0"/>
  </r>
  <r>
    <n v="36"/>
    <s v="Наружные блоки мульти-сплит-систем серии MULTIZONE COMFORT (R32) RAM-53NE3F"/>
    <x v="35"/>
    <x v="35"/>
    <x v="0"/>
    <x v="2"/>
    <s v="Теплопроизводительность, кВт"/>
    <s v="6.30 (1.50 - 6.60)"/>
    <x v="16"/>
    <s v="6.30 (1.50 - 6.60)"/>
    <n v="6.3"/>
    <x v="1"/>
  </r>
  <r>
    <n v="36"/>
    <s v="Наружные блоки мульти-сплит-систем серии MULTIZONE COMFORT (R32) RAM-53NE3F"/>
    <x v="35"/>
    <x v="35"/>
    <x v="0"/>
    <x v="2"/>
    <s v="Номинальная теплопроизводительность, кВт"/>
    <n v="6.3"/>
    <x v="86"/>
    <s v="6.3"/>
    <s v="6.3"/>
    <x v="0"/>
  </r>
  <r>
    <n v="36"/>
    <s v="Наружные блоки мульти-сплит-систем серии MULTIZONE COMFORT (R32) RAM-53NE3F"/>
    <x v="35"/>
    <x v="35"/>
    <x v="0"/>
    <x v="2"/>
    <s v="Минимальная теплопроизводительность, кВт"/>
    <n v="1.5"/>
    <x v="87"/>
    <s v="1.5"/>
    <s v="1.5"/>
    <x v="0"/>
  </r>
  <r>
    <n v="36"/>
    <s v="Наружные блоки мульти-сплит-систем серии MULTIZONE COMFORT (R32) RAM-53NE3F"/>
    <x v="35"/>
    <x v="35"/>
    <x v="0"/>
    <x v="2"/>
    <s v="Максимальная теплопроизводительность, кВт"/>
    <n v="6.6"/>
    <x v="88"/>
    <s v="6.6"/>
    <s v="6.6"/>
    <x v="0"/>
  </r>
  <r>
    <n v="36"/>
    <s v="Наружные блоки мульти-сплит-систем серии MULTIZONE COMFORT (R32) RAM-53NE3F"/>
    <x v="35"/>
    <x v="35"/>
    <x v="0"/>
    <x v="2"/>
    <s v="Потребляемый ток в режиме нагрева, А"/>
    <s v="7.02 (1.52 - 9.78)"/>
    <x v="17"/>
    <s v="7.02 (1.52 - 9.78)"/>
    <n v="7.02"/>
    <x v="1"/>
  </r>
  <r>
    <n v="36"/>
    <s v="Наружные блоки мульти-сплит-систем серии MULTIZONE COMFORT (R32) RAM-53NE3F"/>
    <x v="35"/>
    <x v="35"/>
    <x v="0"/>
    <x v="2"/>
    <s v="Номинальный потребляемый ток в режиме нагрева, А"/>
    <n v="7.02"/>
    <x v="89"/>
    <s v="7.02"/>
    <s v="7.02"/>
    <x v="0"/>
  </r>
  <r>
    <n v="36"/>
    <s v="Наружные блоки мульти-сплит-систем серии MULTIZONE COMFORT (R32) RAM-53NE3F"/>
    <x v="35"/>
    <x v="35"/>
    <x v="0"/>
    <x v="2"/>
    <s v="Минимальный потребляемый ток в режиме нагрева, А"/>
    <n v="1.52"/>
    <x v="90"/>
    <s v="1.52"/>
    <s v="1.52"/>
    <x v="0"/>
  </r>
  <r>
    <n v="36"/>
    <s v="Наружные блоки мульти-сплит-систем серии MULTIZONE COMFORT (R32) RAM-53NE3F"/>
    <x v="35"/>
    <x v="35"/>
    <x v="0"/>
    <x v="2"/>
    <s v="Максимальный потребляемый ток в режиме нагрева, А"/>
    <n v="9.7799999999999994"/>
    <x v="91"/>
    <s v="9.78"/>
    <s v="9.78"/>
    <x v="0"/>
  </r>
  <r>
    <n v="36"/>
    <s v="Наружные блоки мульти-сплит-систем серии MULTIZONE COMFORT (R32) RAM-53NE3F"/>
    <x v="35"/>
    <x v="35"/>
    <x v="0"/>
    <x v="2"/>
    <s v="Потребляемая мощность в режиме нагрева, кВт"/>
    <s v="1.615 (0.35 - 2.25)"/>
    <x v="18"/>
    <s v="1.615 (0.35 - 2.25)"/>
    <n v="1.615"/>
    <x v="1"/>
  </r>
  <r>
    <n v="36"/>
    <s v="Наружные блоки мульти-сплит-систем серии MULTIZONE COMFORT (R32) RAM-53NE3F"/>
    <x v="35"/>
    <x v="35"/>
    <x v="0"/>
    <x v="2"/>
    <s v="Номинальный потребляемая мощность в режиме нагрева, кВт"/>
    <n v="1.615"/>
    <x v="143"/>
    <s v="1.615"/>
    <s v="1.615"/>
    <x v="0"/>
  </r>
  <r>
    <n v="36"/>
    <s v="Наружные блоки мульти-сплит-систем серии MULTIZONE COMFORT (R32) RAM-53NE3F"/>
    <x v="35"/>
    <x v="35"/>
    <x v="0"/>
    <x v="2"/>
    <s v="Минимальная потребляемая мощность в режиме нагрева, кВт"/>
    <n v="0.35"/>
    <x v="93"/>
    <s v="0.35"/>
    <s v="0.35"/>
    <x v="0"/>
  </r>
  <r>
    <n v="36"/>
    <s v="Наружные блоки мульти-сплит-систем серии MULTIZONE COMFORT (R32) RAM-53NE3F"/>
    <x v="35"/>
    <x v="35"/>
    <x v="0"/>
    <x v="2"/>
    <s v="Максимальная потребляемая мощность в режиме нагрева, кВт"/>
    <n v="2.25"/>
    <x v="94"/>
    <s v="2.25"/>
    <s v="2.25"/>
    <x v="0"/>
  </r>
  <r>
    <n v="36"/>
    <s v="Наружные блоки мульти-сплит-систем серии MULTIZONE COMFORT (R32) RAM-53NE3F"/>
    <x v="35"/>
    <x v="35"/>
    <x v="0"/>
    <x v="2"/>
    <s v="Коэффициент энергоэффективности COP, Вт/Вт"/>
    <n v="3.9"/>
    <x v="19"/>
    <s v="3.9"/>
    <s v="3.9"/>
    <x v="0"/>
  </r>
  <r>
    <n v="36"/>
    <s v="Наружные блоки мульти-сплит-систем серии MULTIZONE COMFORT (R32) RAM-53NE3F"/>
    <x v="35"/>
    <x v="35"/>
    <x v="0"/>
    <x v="2"/>
    <s v="Коэффициент энергоэффективности SCOP (усредненный), Вт/Вт"/>
    <n v="4.0999999999999996"/>
    <x v="20"/>
    <s v="4.1"/>
    <s v="4.1"/>
    <x v="0"/>
  </r>
  <r>
    <n v="36"/>
    <s v="Наружные блоки мульти-сплит-систем серии MULTIZONE COMFORT (R32) RAM-53NE3F"/>
    <x v="35"/>
    <x v="35"/>
    <x v="0"/>
    <x v="2"/>
    <s v="Класс энергоэффективности COP (нагрев)"/>
    <s v="A"/>
    <x v="21"/>
    <s v="A"/>
    <s v="A"/>
    <x v="0"/>
  </r>
  <r>
    <n v="36"/>
    <s v="Наружные блоки мульти-сплит-систем серии MULTIZONE COMFORT (R32) RAM-53NE3F"/>
    <x v="35"/>
    <x v="35"/>
    <x v="0"/>
    <x v="2"/>
    <s v="Класс сезонной энергоэффективности SCOP (нагрев, усредненный)"/>
    <s v="A+"/>
    <x v="22"/>
    <s v="A+"/>
    <s v="A+"/>
    <x v="0"/>
  </r>
  <r>
    <n v="36"/>
    <s v="Наружные блоки мульти-сплит-систем серии MULTIZONE COMFORT (R32) RAM-53NE3F"/>
    <x v="35"/>
    <x v="35"/>
    <x v="0"/>
    <x v="2"/>
    <s v="Электропитание, В/Гц/Ф"/>
    <s v="220-240/50-60/1"/>
    <x v="23"/>
    <s v="220-240/50-60/1"/>
    <s v="220-240/50-60/1"/>
    <x v="1"/>
  </r>
  <r>
    <n v="36"/>
    <s v="Наружные блоки мульти-сплит-систем серии MULTIZONE COMFORT (R32) RAM-53NE3F"/>
    <x v="35"/>
    <x v="35"/>
    <x v="0"/>
    <x v="2"/>
    <s v="Напряжение электропитания, В"/>
    <s v="220-240"/>
    <x v="144"/>
    <s v="220-240"/>
    <s v="220-240"/>
    <x v="0"/>
  </r>
  <r>
    <n v="36"/>
    <s v="Наружные блоки мульти-сплит-систем серии MULTIZONE COMFORT (R32) RAM-53NE3F"/>
    <x v="35"/>
    <x v="35"/>
    <x v="0"/>
    <x v="2"/>
    <s v="Частота электропитания, Гц"/>
    <s v="50-60"/>
    <x v="145"/>
    <s v="50-60"/>
    <s v="50-60"/>
    <x v="0"/>
  </r>
  <r>
    <n v="36"/>
    <s v="Наружные блоки мульти-сплит-систем серии MULTIZONE COMFORT (R32) RAM-53NE3F"/>
    <x v="35"/>
    <x v="35"/>
    <x v="0"/>
    <x v="2"/>
    <s v="Количество фаз электропитания, Ф"/>
    <n v="1"/>
    <x v="146"/>
    <s v="1"/>
    <s v="1"/>
    <x v="0"/>
  </r>
  <r>
    <n v="36"/>
    <s v="Наружные блоки мульти-сплит-систем серии MULTIZONE COMFORT (R32) RAM-53NE3F"/>
    <x v="35"/>
    <x v="35"/>
    <x v="0"/>
    <x v="2"/>
    <s v="Расход воздуха наружного блока, м&amp;lt;sup&amp;gt;3&amp;lt;/sup&amp;gt;/ч"/>
    <n v="2160"/>
    <x v="29"/>
    <s v="2160"/>
    <s v="2160"/>
    <x v="0"/>
  </r>
  <r>
    <n v="36"/>
    <s v="Наружные блоки мульти-сплит-систем серии MULTIZONE COMFORT (R32) RAM-53NE3F"/>
    <x v="35"/>
    <x v="35"/>
    <x v="0"/>
    <x v="2"/>
    <s v="Уровень шума наружного блока, дБ(А)"/>
    <n v="50"/>
    <x v="30"/>
    <s v="50"/>
    <s v="50"/>
    <x v="1"/>
  </r>
  <r>
    <n v="36"/>
    <s v="Наружные блоки мульти-сплит-систем серии MULTIZONE COMFORT (R32) RAM-53NE3F"/>
    <x v="35"/>
    <x v="35"/>
    <x v="0"/>
    <x v="2"/>
    <s v="Марка компрессора"/>
    <s v="Hitachi"/>
    <x v="31"/>
    <s v="Hitachi"/>
    <s v="Hitachi"/>
    <x v="1"/>
  </r>
  <r>
    <n v="36"/>
    <s v="Наружные блоки мульти-сплит-систем серии MULTIZONE COMFORT (R32) RAM-53NE3F"/>
    <x v="35"/>
    <x v="35"/>
    <x v="0"/>
    <x v="2"/>
    <s v="Тип компрессора"/>
    <s v="Ротационный с одним ротором"/>
    <x v="32"/>
    <s v="Ротационный с одним ротором"/>
    <s v="Ротационный с одним ротором"/>
    <x v="0"/>
  </r>
  <r>
    <n v="36"/>
    <s v="Наружные блоки мульти-сплит-систем серии MULTIZONE COMFORT (R32) RAM-53NE3F"/>
    <x v="35"/>
    <x v="35"/>
    <x v="0"/>
    <x v="2"/>
    <s v="Тип хладагента"/>
    <s v="R32"/>
    <x v="33"/>
    <s v="R32"/>
    <s v="R32"/>
    <x v="1"/>
  </r>
  <r>
    <n v="36"/>
    <s v="Наружные блоки мульти-сплит-систем серии MULTIZONE COMFORT (R32) RAM-53NE3F"/>
    <x v="35"/>
    <x v="35"/>
    <x v="0"/>
    <x v="2"/>
    <s v="Заводская заправка хладагента, г"/>
    <n v="1590"/>
    <x v="34"/>
    <s v="1590"/>
    <s v="1590"/>
    <x v="1"/>
  </r>
  <r>
    <n v="36"/>
    <s v="Наружные блоки мульти-сплит-систем серии MULTIZONE COMFORT (R32) RAM-53NE3F"/>
    <x v="35"/>
    <x v="35"/>
    <x v="0"/>
    <x v="2"/>
    <s v="Дозаправка хладагента (сверх номинальной длины трассы), г/м"/>
    <n v="20"/>
    <x v="103"/>
    <s v="20"/>
    <s v="20"/>
    <x v="0"/>
  </r>
  <r>
    <n v="36"/>
    <s v="Наружные блоки мульти-сплит-систем серии MULTIZONE COMFORT (R32) RAM-53NE3F"/>
    <x v="35"/>
    <x v="35"/>
    <x v="0"/>
    <x v="2"/>
    <s v="Габаритные размеры наружного блока (ШхВхГ), мм"/>
    <s v="850x750x298"/>
    <x v="36"/>
    <s v="850 x 750 x 298"/>
    <s v="850 x 750 x 298"/>
    <x v="1"/>
  </r>
  <r>
    <n v="36"/>
    <s v="Наружные блоки мульти-сплит-систем серии MULTIZONE COMFORT (R32) RAM-53NE3F"/>
    <x v="35"/>
    <x v="35"/>
    <x v="0"/>
    <x v="2"/>
    <s v="Ширина наружного блока, мм"/>
    <n v="850"/>
    <x v="107"/>
    <s v="850"/>
    <s v="850"/>
    <x v="0"/>
  </r>
  <r>
    <n v="36"/>
    <s v="Наружные блоки мульти-сплит-систем серии MULTIZONE COMFORT (R32) RAM-53NE3F"/>
    <x v="35"/>
    <x v="35"/>
    <x v="0"/>
    <x v="2"/>
    <s v="Высота наружного блока, мм"/>
    <n v="750"/>
    <x v="108"/>
    <s v="750"/>
    <s v="750"/>
    <x v="0"/>
  </r>
  <r>
    <n v="36"/>
    <s v="Наружные блоки мульти-сплит-систем серии MULTIZONE COMFORT (R32) RAM-53NE3F"/>
    <x v="35"/>
    <x v="35"/>
    <x v="0"/>
    <x v="2"/>
    <s v="Глубина наружного блока, мм"/>
    <n v="298"/>
    <x v="109"/>
    <s v="298"/>
    <s v="298"/>
    <x v="0"/>
  </r>
  <r>
    <n v="36"/>
    <s v="Наружные блоки мульти-сплит-систем серии MULTIZONE COMFORT (R32) RAM-53NE3F"/>
    <x v="35"/>
    <x v="35"/>
    <x v="0"/>
    <x v="2"/>
    <s v="Габаритные размеры наружного блока в упаковке (ШхВхГ), мм"/>
    <s v="1008x800x404"/>
    <x v="38"/>
    <s v="1008 x 800 x 404"/>
    <s v="1008 x 800 x 404"/>
    <x v="1"/>
  </r>
  <r>
    <n v="36"/>
    <s v="Наружные блоки мульти-сплит-систем серии MULTIZONE COMFORT (R32) RAM-53NE3F"/>
    <x v="35"/>
    <x v="35"/>
    <x v="0"/>
    <x v="2"/>
    <s v="Ширина наружного блока в упаковке, мм"/>
    <n v="1008"/>
    <x v="113"/>
    <s v="1008"/>
    <s v="1008"/>
    <x v="0"/>
  </r>
  <r>
    <n v="36"/>
    <s v="Наружные блоки мульти-сплит-систем серии MULTIZONE COMFORT (R32) RAM-53NE3F"/>
    <x v="35"/>
    <x v="35"/>
    <x v="0"/>
    <x v="2"/>
    <s v="Высота наружного блока в упаковке, мм"/>
    <n v="800"/>
    <x v="114"/>
    <s v="800"/>
    <s v="800"/>
    <x v="0"/>
  </r>
  <r>
    <n v="36"/>
    <s v="Наружные блоки мульти-сплит-систем серии MULTIZONE COMFORT (R32) RAM-53NE3F"/>
    <x v="35"/>
    <x v="35"/>
    <x v="0"/>
    <x v="2"/>
    <s v="Глубина наружного блока в упаковке, мм"/>
    <n v="404"/>
    <x v="115"/>
    <s v="404"/>
    <s v="404"/>
    <x v="0"/>
  </r>
  <r>
    <n v="36"/>
    <s v="Наружные блоки мульти-сплит-систем серии MULTIZONE COMFORT (R32) RAM-53NE3F"/>
    <x v="35"/>
    <x v="35"/>
    <x v="0"/>
    <x v="2"/>
    <s v="Вес нетто наружного блока, кг"/>
    <n v="53"/>
    <x v="40"/>
    <s v="53"/>
    <s v="53"/>
    <x v="1"/>
  </r>
  <r>
    <n v="36"/>
    <s v="Наружные блоки мульти-сплит-систем серии MULTIZONE COMFORT (R32) RAM-53NE3F"/>
    <x v="35"/>
    <x v="35"/>
    <x v="0"/>
    <x v="2"/>
    <s v="Вес брутто наружного блока, кг"/>
    <n v="55"/>
    <x v="42"/>
    <s v="55"/>
    <s v="55"/>
    <x v="1"/>
  </r>
  <r>
    <n v="36"/>
    <s v="Наружные блоки мульти-сплит-систем серии MULTIZONE COMFORT (R32) RAM-53NE3F"/>
    <x v="35"/>
    <x v="35"/>
    <x v="0"/>
    <x v="2"/>
    <s v="Диаметр жидкостной трубы, мм (дюйм)"/>
    <s v="1/4&amp;quot; x3"/>
    <x v="43"/>
    <s v="1/4&amp;quot; x3"/>
    <s v="1/4&amp;quot; x3"/>
    <x v="1"/>
  </r>
  <r>
    <n v="36"/>
    <s v="Наружные блоки мульти-сплит-систем серии MULTIZONE COMFORT (R32) RAM-53NE3F"/>
    <x v="35"/>
    <x v="35"/>
    <x v="0"/>
    <x v="2"/>
    <s v="Диаметр газовой трубы, мм (дюйм)"/>
    <s v="3/8&amp;quot; x3"/>
    <x v="44"/>
    <s v="3/8&amp;quot; x3"/>
    <s v="3/8&amp;quot; x3"/>
    <x v="1"/>
  </r>
  <r>
    <n v="36"/>
    <s v="Наружные блоки мульти-сплит-систем серии MULTIZONE COMFORT (R32) RAM-53NE3F"/>
    <x v="35"/>
    <x v="35"/>
    <x v="0"/>
    <x v="2"/>
    <s v="Максимальная суммарная длина трассы, м"/>
    <n v="45"/>
    <x v="147"/>
    <s v="45"/>
    <s v="45"/>
    <x v="0"/>
  </r>
  <r>
    <n v="36"/>
    <s v="Наружные блоки мульти-сплит-систем серии MULTIZONE COMFORT (R32) RAM-53NE3F"/>
    <x v="35"/>
    <x v="35"/>
    <x v="0"/>
    <x v="2"/>
    <s v="Максимальная длина трассы от наружного блока до каждого внутреннего блока, м"/>
    <n v="25"/>
    <x v="148"/>
    <s v="25"/>
    <s v="25"/>
    <x v="0"/>
  </r>
  <r>
    <n v="36"/>
    <s v="Наружные блоки мульти-сплит-систем серии MULTIZONE COMFORT (R32) RAM-53NE3F"/>
    <x v="35"/>
    <x v="35"/>
    <x v="0"/>
    <x v="2"/>
    <s v="Максимальный перепад по высоте между внутренним и наружным блоками, м"/>
    <n v="20"/>
    <x v="46"/>
    <s v="20"/>
    <s v="20"/>
    <x v="1"/>
  </r>
  <r>
    <n v="36"/>
    <s v="Наружные блоки мульти-сплит-систем серии MULTIZONE COMFORT (R32) RAM-53NE3F"/>
    <x v="35"/>
    <x v="35"/>
    <x v="0"/>
    <x v="2"/>
    <s v="Максимальный перепад по высоте между внутренним и наружным блоками (если не задано взаимное расположение внутреннего и наружного блока), м"/>
    <n v="20"/>
    <x v="116"/>
    <s v="20"/>
    <s v="20"/>
    <x v="1"/>
  </r>
  <r>
    <n v="36"/>
    <s v="Наружные блоки мульти-сплит-систем серии MULTIZONE COMFORT (R32) RAM-53NE3F"/>
    <x v="35"/>
    <x v="35"/>
    <x v="0"/>
    <x v="2"/>
    <s v="Минимальная длина трассы, м"/>
    <n v="3"/>
    <x v="47"/>
    <s v="3"/>
    <s v="3"/>
    <x v="0"/>
  </r>
  <r>
    <n v="36"/>
    <s v="Наружные блоки мульти-сплит-систем серии MULTIZONE COMFORT (R32) RAM-53NE3F"/>
    <x v="35"/>
    <x v="35"/>
    <x v="0"/>
    <x v="2"/>
    <s v="Номинальная длина трассы, м"/>
    <n v="35"/>
    <x v="48"/>
    <s v="35"/>
    <s v="35"/>
    <x v="0"/>
  </r>
  <r>
    <n v="36"/>
    <s v="Наружные блоки мульти-сплит-систем серии MULTIZONE COMFORT (R32) RAM-53NE3F"/>
    <x v="35"/>
    <x v="35"/>
    <x v="0"/>
    <x v="2"/>
    <s v="Максимальный перепад по высоте между внутренними блоками, м"/>
    <n v="5"/>
    <x v="149"/>
    <s v="5"/>
    <s v="5"/>
    <x v="0"/>
  </r>
  <r>
    <n v="36"/>
    <s v="Наружные блоки мульти-сплит-систем серии MULTIZONE COMFORT (R32) RAM-53NE3F"/>
    <x v="35"/>
    <x v="35"/>
    <x v="0"/>
    <x v="2"/>
    <s v="Рабочие температурные границы наружного воздуха (охлаждение), &amp;amp;deg;C"/>
    <s v="-10 ~ +46"/>
    <x v="50"/>
    <s v="-10 ~ +46"/>
    <s v="-10 ~ +46"/>
    <x v="1"/>
  </r>
  <r>
    <n v="36"/>
    <s v="Наружные блоки мульти-сплит-систем серии MULTIZONE COMFORT (R32) RAM-53NE3F"/>
    <x v="35"/>
    <x v="35"/>
    <x v="0"/>
    <x v="2"/>
    <s v="Минимальная рабочая температура наружного воздуха (охлаждение), &amp;amp;deg;C"/>
    <n v="-10"/>
    <x v="117"/>
    <s v="-10"/>
    <s v="-10"/>
    <x v="0"/>
  </r>
  <r>
    <n v="36"/>
    <s v="Наружные блоки мульти-сплит-систем серии MULTIZONE COMFORT (R32) RAM-53NE3F"/>
    <x v="35"/>
    <x v="35"/>
    <x v="0"/>
    <x v="2"/>
    <s v="Максимальная рабочая температура наружного воздуха (охлаждение), &amp;amp;deg;C"/>
    <n v="46"/>
    <x v="118"/>
    <s v="46"/>
    <s v="46"/>
    <x v="0"/>
  </r>
  <r>
    <n v="36"/>
    <s v="Наружные блоки мульти-сплит-систем серии MULTIZONE COMFORT (R32) RAM-53NE3F"/>
    <x v="35"/>
    <x v="35"/>
    <x v="0"/>
    <x v="2"/>
    <s v="Рабочие температурные границы наружного воздуха (нагрев), &amp;amp;deg;C"/>
    <s v="-15 ~ +24"/>
    <x v="51"/>
    <s v="-15 ~ +24"/>
    <s v="-15 ~ +24"/>
    <x v="1"/>
  </r>
  <r>
    <n v="36"/>
    <s v="Наружные блоки мульти-сплит-систем серии MULTIZONE COMFORT (R32) RAM-53NE3F"/>
    <x v="35"/>
    <x v="35"/>
    <x v="0"/>
    <x v="2"/>
    <s v="Минимальная рабочая температура наружного воздуха (нагрев), &amp;amp;deg;C"/>
    <n v="-15"/>
    <x v="119"/>
    <s v="-15"/>
    <s v="-15"/>
    <x v="0"/>
  </r>
  <r>
    <n v="36"/>
    <s v="Наружные блоки мульти-сплит-систем серии MULTIZONE COMFORT (R32) RAM-53NE3F"/>
    <x v="35"/>
    <x v="35"/>
    <x v="0"/>
    <x v="2"/>
    <s v="Максимальная рабочая температура наружного воздуха (нагрев), &amp;amp;deg;C"/>
    <n v="24"/>
    <x v="120"/>
    <s v="24"/>
    <s v="24"/>
    <x v="0"/>
  </r>
  <r>
    <n v="36"/>
    <s v="Наружные блоки мульти-сплит-систем серии MULTIZONE COMFORT (R32) RAM-53NE3F"/>
    <x v="35"/>
    <x v="35"/>
    <x v="0"/>
    <x v="2"/>
    <s v="Необходим блок-раcпределитель"/>
    <s v="Нет"/>
    <x v="150"/>
    <s v="Нет"/>
    <s v="нет"/>
    <x v="0"/>
  </r>
  <r>
    <n v="36"/>
    <s v="Наружные блоки мульти-сплит-систем серии MULTIZONE COMFORT (R32) RAM-53NE3F"/>
    <x v="35"/>
    <x v="35"/>
    <x v="0"/>
    <x v="2"/>
    <s v="Минимальное количество подключаемых внутренних блоков, шт"/>
    <n v="2"/>
    <x v="151"/>
    <s v="2"/>
    <s v="2"/>
    <x v="0"/>
  </r>
  <r>
    <n v="36"/>
    <s v="Наружные блоки мульти-сплит-систем серии MULTIZONE COMFORT (R32) RAM-53NE3F"/>
    <x v="35"/>
    <x v="35"/>
    <x v="0"/>
    <x v="2"/>
    <s v="Максимальное количество подключаемых внутренних блоков, шт"/>
    <n v="3"/>
    <x v="152"/>
    <s v="3"/>
    <s v="3"/>
    <x v="0"/>
  </r>
  <r>
    <n v="36"/>
    <s v="Наружные блоки мульти-сплит-систем серии MULTIZONE COMFORT (R32) RAM-53NE3F"/>
    <x v="35"/>
    <x v="35"/>
    <x v="0"/>
    <x v="2"/>
    <s v="Подключение электропитания"/>
    <s v="Наружный блок"/>
    <x v="52"/>
    <s v="Наружный блок"/>
    <s v="Наружный блок"/>
    <x v="0"/>
  </r>
  <r>
    <n v="36"/>
    <s v="Наружные блоки мульти-сплит-систем серии MULTIZONE COMFORT (R32) RAM-53NE3F"/>
    <x v="35"/>
    <x v="35"/>
    <x v="0"/>
    <x v="2"/>
    <s v="Межблочный кабель, мм&amp;lt;sup&amp;gt;2&amp;lt;/sup&amp;gt;"/>
    <s v="1,50?3 + E"/>
    <x v="53"/>
    <s v="1.50?3 + E"/>
    <s v="1.50?3 + E"/>
    <x v="0"/>
  </r>
  <r>
    <n v="36"/>
    <s v="Наружные блоки мульти-сплит-систем серии MULTIZONE COMFORT (R32) RAM-53NE3F"/>
    <x v="35"/>
    <x v="35"/>
    <x v="0"/>
    <x v="2"/>
    <s v="Силовой кабель, мм&amp;lt;sup&amp;gt;2&amp;lt;/sup&amp;gt;"/>
    <s v="2,50?2 + E"/>
    <x v="54"/>
    <s v="2.50?2 + E"/>
    <s v="2.50?2 + E"/>
    <x v="0"/>
  </r>
  <r>
    <n v="36"/>
    <s v="Наружные блоки мульти-сплит-систем серии MULTIZONE COMFORT (R32) RAM-53NE3F"/>
    <x v="35"/>
    <x v="35"/>
    <x v="0"/>
    <x v="2"/>
    <s v="Максимальная потребляемая мощность, кВт"/>
    <n v="2.25"/>
    <x v="56"/>
    <s v="2.25"/>
    <s v="2.25"/>
    <x v="0"/>
  </r>
  <r>
    <n v="36"/>
    <s v="Наружные блоки мульти-сплит-систем серии MULTIZONE COMFORT (R32) RAM-53NE3F"/>
    <x v="35"/>
    <x v="35"/>
    <x v="0"/>
    <x v="2"/>
    <s v="Максимальный потребляемый ток, А"/>
    <n v="9.7799999999999994"/>
    <x v="57"/>
    <s v="9.78"/>
    <s v="9.78"/>
    <x v="0"/>
  </r>
  <r>
    <n v="36"/>
    <s v="Наружные блоки мульти-сплит-систем серии MULTIZONE COMFORT (R32) RAM-53NE3F"/>
    <x v="35"/>
    <x v="35"/>
    <x v="0"/>
    <x v="2"/>
    <s v="Класс пылевлагозащиты, наружный блок"/>
    <s v="IPX4"/>
    <x v="122"/>
    <s v="IPX4"/>
    <s v="IPX4"/>
    <x v="0"/>
  </r>
  <r>
    <n v="36"/>
    <s v="Наружные блоки мульти-сплит-систем серии MULTIZONE COMFORT (R32) RAM-53NE3F"/>
    <x v="35"/>
    <x v="35"/>
    <x v="0"/>
    <x v="2"/>
    <s v="Класс электрозащиты, наружный блок"/>
    <s v="I класс"/>
    <x v="124"/>
    <s v="I класс"/>
    <s v="I класс"/>
    <x v="0"/>
  </r>
  <r>
    <n v="36"/>
    <s v="Наружные блоки мульти-сплит-систем серии MULTIZONE COMFORT (R32) RAM-53NE3F"/>
    <x v="35"/>
    <x v="35"/>
    <x v="0"/>
    <x v="2"/>
    <s v="Монтажный размер наружного блока, мм"/>
    <s v="507*320"/>
    <x v="60"/>
    <s v="507*320"/>
    <s v="507*320"/>
    <x v="0"/>
  </r>
  <r>
    <n v="36"/>
    <s v="Наружные блоки мульти-сплит-систем серии MULTIZONE COMFORT (R32) RAM-53NE3F"/>
    <x v="35"/>
    <x v="35"/>
    <x v="0"/>
    <x v="2"/>
    <s v="Страна производства"/>
    <s v="Малайзия"/>
    <x v="61"/>
    <s v="Малайзия"/>
    <s v="Малайзия"/>
    <x v="0"/>
  </r>
  <r>
    <n v="36"/>
    <s v="Наружные блоки мульти-сплит-систем серии MULTIZONE COMFORT (R32) RAM-53NE3F"/>
    <x v="35"/>
    <x v="35"/>
    <x v="0"/>
    <x v="2"/>
    <s v="Срок гарантии, мес"/>
    <n v="36"/>
    <x v="62"/>
    <s v="36"/>
    <s v="36"/>
    <x v="0"/>
  </r>
  <r>
    <n v="36"/>
    <s v="Наружные блоки мульти-сплит-систем серии MULTIZONE COMFORT (R32) RAM-53NE3F"/>
    <x v="35"/>
    <x v="35"/>
    <x v="0"/>
    <x v="2"/>
    <s v="Цвет наружного блока"/>
    <s v="Белый"/>
    <x v="64"/>
    <s v="Белый"/>
    <s v="Белый"/>
    <x v="0"/>
  </r>
  <r>
    <n v="36"/>
    <s v="Наружные блоки мульти-сплит-систем серии MULTIZONE COMFORT (R32) RAM-53NE3F"/>
    <x v="35"/>
    <x v="35"/>
    <x v="0"/>
    <x v="2"/>
    <s v="Тип дросселирующего устройства"/>
    <s v="ЭРВ"/>
    <x v="65"/>
    <s v="ЭРВ"/>
    <s v="ЭРВ"/>
    <x v="0"/>
  </r>
  <r>
    <n v="37"/>
    <s v="Наружные блоки мульти-сплит-систем серии MULTIZONE PREMIUM (R32) RAM-110NP5E"/>
    <x v="36"/>
    <x v="36"/>
    <x v="0"/>
    <x v="2"/>
    <s v="Модель наружного блока"/>
    <s v="RAM-110NP5E"/>
    <x v="2"/>
    <s v="RAM-110NP5E"/>
    <s v="RAM-110NP5E"/>
    <x v="0"/>
  </r>
  <r>
    <n v="37"/>
    <s v="Наружные блоки мульти-сплит-систем серии MULTIZONE PREMIUM (R32) RAM-110NP5E"/>
    <x v="36"/>
    <x v="36"/>
    <x v="0"/>
    <x v="2"/>
    <s v="Инверторная технология"/>
    <s v="Да"/>
    <x v="3"/>
    <s v="Да"/>
    <s v="да"/>
    <x v="1"/>
  </r>
  <r>
    <n v="37"/>
    <s v="Наружные блоки мульти-сплит-систем серии MULTIZONE PREMIUM (R32) RAM-110NP5E"/>
    <x v="36"/>
    <x v="36"/>
    <x v="0"/>
    <x v="2"/>
    <s v="Серия"/>
    <s v="Multizone Premium"/>
    <x v="4"/>
    <s v="Multizone Premium"/>
    <s v="Multizone Premium"/>
    <x v="0"/>
  </r>
  <r>
    <n v="37"/>
    <s v="Наружные блоки мульти-сплит-систем серии MULTIZONE PREMIUM (R32) RAM-110NP5E"/>
    <x v="36"/>
    <x v="36"/>
    <x v="0"/>
    <x v="2"/>
    <s v="Эффективен для помещ. площадью до, м"/>
    <n v="100"/>
    <x v="6"/>
    <s v="100"/>
    <s v="100"/>
    <x v="1"/>
  </r>
  <r>
    <n v="37"/>
    <s v="Наружные блоки мульти-сплит-систем серии MULTIZONE PREMIUM (R32) RAM-110NP5E"/>
    <x v="36"/>
    <x v="36"/>
    <x v="0"/>
    <x v="2"/>
    <s v="Холодопроизводительность, kBTU"/>
    <n v="34"/>
    <x v="7"/>
    <s v="34"/>
    <s v="34"/>
    <x v="0"/>
  </r>
  <r>
    <n v="37"/>
    <s v="Наружные блоки мульти-сплит-систем серии MULTIZONE PREMIUM (R32) RAM-110NP5E"/>
    <x v="36"/>
    <x v="36"/>
    <x v="0"/>
    <x v="2"/>
    <s v="Холодопроизводительность, кВт"/>
    <s v="10.00 (1.50 - 12.50)"/>
    <x v="8"/>
    <s v="10.00 (1.50 - 12.50)"/>
    <n v="10"/>
    <x v="1"/>
  </r>
  <r>
    <n v="37"/>
    <s v="Наружные блоки мульти-сплит-систем серии MULTIZONE PREMIUM (R32) RAM-110NP5E"/>
    <x v="36"/>
    <x v="36"/>
    <x v="0"/>
    <x v="2"/>
    <s v="Номинальная холодопроизводительность, кВт"/>
    <n v="10"/>
    <x v="76"/>
    <s v="10"/>
    <s v="10"/>
    <x v="0"/>
  </r>
  <r>
    <n v="37"/>
    <s v="Наружные блоки мульти-сплит-систем серии MULTIZONE PREMIUM (R32) RAM-110NP5E"/>
    <x v="36"/>
    <x v="36"/>
    <x v="0"/>
    <x v="2"/>
    <s v="Минимальная холодопроизводительность, кВт"/>
    <n v="1.5"/>
    <x v="77"/>
    <s v="1.5"/>
    <s v="1.5"/>
    <x v="0"/>
  </r>
  <r>
    <n v="37"/>
    <s v="Наружные блоки мульти-сплит-систем серии MULTIZONE PREMIUM (R32) RAM-110NP5E"/>
    <x v="36"/>
    <x v="36"/>
    <x v="0"/>
    <x v="2"/>
    <s v="Максимальная холодопроизводительность, кВт"/>
    <n v="12.5"/>
    <x v="78"/>
    <s v="12.5"/>
    <s v="12.5"/>
    <x v="0"/>
  </r>
  <r>
    <n v="37"/>
    <s v="Наружные блоки мульти-сплит-систем серии MULTIZONE PREMIUM (R32) RAM-110NP5E"/>
    <x v="36"/>
    <x v="36"/>
    <x v="0"/>
    <x v="2"/>
    <s v="Потребляемый ток в режиме охлаждения, А"/>
    <s v="13.46 (2.17 - 19.57)"/>
    <x v="9"/>
    <s v="13.46 (2.17 - 19.57)"/>
    <n v="13.46"/>
    <x v="1"/>
  </r>
  <r>
    <n v="37"/>
    <s v="Наружные блоки мульти-сплит-систем серии MULTIZONE PREMIUM (R32) RAM-110NP5E"/>
    <x v="36"/>
    <x v="36"/>
    <x v="0"/>
    <x v="2"/>
    <s v="Номинальный потребляемый ток в режиме охлаждения, А"/>
    <n v="13.46"/>
    <x v="79"/>
    <s v="13.46"/>
    <s v="13.46"/>
    <x v="0"/>
  </r>
  <r>
    <n v="37"/>
    <s v="Наружные блоки мульти-сплит-систем серии MULTIZONE PREMIUM (R32) RAM-110NP5E"/>
    <x v="36"/>
    <x v="36"/>
    <x v="0"/>
    <x v="2"/>
    <s v="Минимальный потребляемый ток в режиме охлаждения, А"/>
    <n v="2.17"/>
    <x v="80"/>
    <s v="2.17"/>
    <s v="2.17"/>
    <x v="0"/>
  </r>
  <r>
    <n v="37"/>
    <s v="Наружные блоки мульти-сплит-систем серии MULTIZONE PREMIUM (R32) RAM-110NP5E"/>
    <x v="36"/>
    <x v="36"/>
    <x v="0"/>
    <x v="2"/>
    <s v="Максимальный потребляемый ток в режиме охлаждения, А"/>
    <n v="19.57"/>
    <x v="81"/>
    <s v="19.57"/>
    <s v="19.57"/>
    <x v="0"/>
  </r>
  <r>
    <n v="37"/>
    <s v="Наружные блоки мульти-сплит-систем серии MULTIZONE PREMIUM (R32) RAM-110NP5E"/>
    <x v="36"/>
    <x v="36"/>
    <x v="0"/>
    <x v="2"/>
    <s v="Потребляемая мощность в режиме охлаждения, кВт"/>
    <s v="3.096 (0.50 -4.50)"/>
    <x v="10"/>
    <s v="3.096 (0.50 -4.50)"/>
    <n v="3.0960000000000001"/>
    <x v="1"/>
  </r>
  <r>
    <n v="37"/>
    <s v="Наружные блоки мульти-сплит-систем серии MULTIZONE PREMIUM (R32) RAM-110NP5E"/>
    <x v="36"/>
    <x v="36"/>
    <x v="0"/>
    <x v="2"/>
    <s v="Номинальная потребляемая мощность в режиме охлаждения, кВт"/>
    <n v="3.0960000000000001"/>
    <x v="82"/>
    <s v="3.096"/>
    <s v="3.096"/>
    <x v="0"/>
  </r>
  <r>
    <n v="37"/>
    <s v="Наружные блоки мульти-сплит-систем серии MULTIZONE PREMIUM (R32) RAM-110NP5E"/>
    <x v="36"/>
    <x v="36"/>
    <x v="0"/>
    <x v="2"/>
    <s v="Минимальная потребляемая мощность в режиме охлаждения, кВт"/>
    <n v="0.5"/>
    <x v="83"/>
    <s v="0.5"/>
    <s v="0.5"/>
    <x v="0"/>
  </r>
  <r>
    <n v="37"/>
    <s v="Наружные блоки мульти-сплит-систем серии MULTIZONE PREMIUM (R32) RAM-110NP5E"/>
    <x v="36"/>
    <x v="36"/>
    <x v="0"/>
    <x v="2"/>
    <s v="Максимальная потребляемая мощность в режиме охлаждения, кВт"/>
    <n v="4.5"/>
    <x v="84"/>
    <s v="4.5"/>
    <s v="4.5"/>
    <x v="0"/>
  </r>
  <r>
    <n v="37"/>
    <s v="Наружные блоки мульти-сплит-систем серии MULTIZONE PREMIUM (R32) RAM-110NP5E"/>
    <x v="36"/>
    <x v="36"/>
    <x v="0"/>
    <x v="2"/>
    <s v="Коэффициент энергоэффективности EER, Вт/Вт"/>
    <n v="3.23"/>
    <x v="11"/>
    <s v="3.23"/>
    <s v="3.23"/>
    <x v="0"/>
  </r>
  <r>
    <n v="37"/>
    <s v="Наружные блоки мульти-сплит-систем серии MULTIZONE PREMIUM (R32) RAM-110NP5E"/>
    <x v="36"/>
    <x v="36"/>
    <x v="0"/>
    <x v="2"/>
    <s v="Коэффициент сезонной энергоэффективности SEER, Вт/Вт"/>
    <n v="6.52"/>
    <x v="12"/>
    <s v="6.52"/>
    <s v="6.52"/>
    <x v="0"/>
  </r>
  <r>
    <n v="37"/>
    <s v="Наружные блоки мульти-сплит-систем серии MULTIZONE PREMIUM (R32) RAM-110NP5E"/>
    <x v="36"/>
    <x v="36"/>
    <x v="0"/>
    <x v="2"/>
    <s v="Класс энергоэффективности EER (охлаждение)"/>
    <s v="A"/>
    <x v="13"/>
    <s v="A"/>
    <s v="A"/>
    <x v="0"/>
  </r>
  <r>
    <n v="37"/>
    <s v="Наружные блоки мульти-сплит-систем серии MULTIZONE PREMIUM (R32) RAM-110NP5E"/>
    <x v="36"/>
    <x v="36"/>
    <x v="0"/>
    <x v="2"/>
    <s v="Класс сезонной энергоэффективности SEER (охлаждение)"/>
    <s v="A++"/>
    <x v="14"/>
    <s v="A++"/>
    <s v="A++"/>
    <x v="0"/>
  </r>
  <r>
    <n v="37"/>
    <s v="Наружные блоки мульти-сплит-систем серии MULTIZONE PREMIUM (R32) RAM-110NP5E"/>
    <x v="36"/>
    <x v="36"/>
    <x v="0"/>
    <x v="2"/>
    <s v="Теплопроизводительность, kBTU"/>
    <n v="41"/>
    <x v="15"/>
    <s v="41"/>
    <s v="41"/>
    <x v="0"/>
  </r>
  <r>
    <n v="37"/>
    <s v="Наружные блоки мульти-сплит-систем серии MULTIZONE PREMIUM (R32) RAM-110NP5E"/>
    <x v="36"/>
    <x v="36"/>
    <x v="0"/>
    <x v="2"/>
    <s v="Теплопроизводительность, кВт"/>
    <s v="12.00 (1.50 - 12.70)"/>
    <x v="16"/>
    <s v="12.00 (1.50 - 12.70)"/>
    <n v="12"/>
    <x v="1"/>
  </r>
  <r>
    <n v="37"/>
    <s v="Наружные блоки мульти-сплит-систем серии MULTIZONE PREMIUM (R32) RAM-110NP5E"/>
    <x v="36"/>
    <x v="36"/>
    <x v="0"/>
    <x v="2"/>
    <s v="Номинальная теплопроизводительность, кВт"/>
    <n v="12"/>
    <x v="86"/>
    <s v="12"/>
    <s v="12"/>
    <x v="0"/>
  </r>
  <r>
    <n v="37"/>
    <s v="Наружные блоки мульти-сплит-систем серии MULTIZONE PREMIUM (R32) RAM-110NP5E"/>
    <x v="36"/>
    <x v="36"/>
    <x v="0"/>
    <x v="2"/>
    <s v="Минимальная теплопроизводительность, кВт"/>
    <n v="1.5"/>
    <x v="87"/>
    <s v="1.5"/>
    <s v="1.5"/>
    <x v="0"/>
  </r>
  <r>
    <n v="37"/>
    <s v="Наружные блоки мульти-сплит-систем серии MULTIZONE PREMIUM (R32) RAM-110NP5E"/>
    <x v="36"/>
    <x v="36"/>
    <x v="0"/>
    <x v="2"/>
    <s v="Максимальная теплопроизводительность, кВт"/>
    <n v="12.7"/>
    <x v="88"/>
    <s v="12.7"/>
    <s v="12.7"/>
    <x v="0"/>
  </r>
  <r>
    <n v="37"/>
    <s v="Наружные блоки мульти-сплит-систем серии MULTIZONE PREMIUM (R32) RAM-110NP5E"/>
    <x v="36"/>
    <x v="36"/>
    <x v="0"/>
    <x v="2"/>
    <s v="Потребляемый ток в режиме нагрева, А"/>
    <s v="13.73 (2.17 - 21.74)"/>
    <x v="17"/>
    <s v="13.73 (2.17 - 21.74)"/>
    <n v="13.73"/>
    <x v="1"/>
  </r>
  <r>
    <n v="37"/>
    <s v="Наружные блоки мульти-сплит-систем серии MULTIZONE PREMIUM (R32) RAM-110NP5E"/>
    <x v="36"/>
    <x v="36"/>
    <x v="0"/>
    <x v="2"/>
    <s v="Номинальный потребляемый ток в режиме нагрева, А"/>
    <n v="13.73"/>
    <x v="89"/>
    <s v="13.73"/>
    <s v="13.73"/>
    <x v="0"/>
  </r>
  <r>
    <n v="37"/>
    <s v="Наружные блоки мульти-сплит-систем серии MULTIZONE PREMIUM (R32) RAM-110NP5E"/>
    <x v="36"/>
    <x v="36"/>
    <x v="0"/>
    <x v="2"/>
    <s v="Минимальный потребляемый ток в режиме нагрева, А"/>
    <n v="2.17"/>
    <x v="90"/>
    <s v="2.17"/>
    <s v="2.17"/>
    <x v="0"/>
  </r>
  <r>
    <n v="37"/>
    <s v="Наружные блоки мульти-сплит-систем серии MULTIZONE PREMIUM (R32) RAM-110NP5E"/>
    <x v="36"/>
    <x v="36"/>
    <x v="0"/>
    <x v="2"/>
    <s v="Максимальный потребляемый ток в режиме нагрева, А"/>
    <n v="21.74"/>
    <x v="91"/>
    <s v="21.74"/>
    <s v="21.74"/>
    <x v="0"/>
  </r>
  <r>
    <n v="37"/>
    <s v="Наружные блоки мульти-сплит-систем серии MULTIZONE PREMIUM (R32) RAM-110NP5E"/>
    <x v="36"/>
    <x v="36"/>
    <x v="0"/>
    <x v="2"/>
    <s v="Потребляемая мощность в режиме нагрева, кВт"/>
    <s v="3.158 (0.50 - 5.00)"/>
    <x v="18"/>
    <s v="3.158 (0.50 - 5.00)"/>
    <n v="3.1579999999999999"/>
    <x v="1"/>
  </r>
  <r>
    <n v="37"/>
    <s v="Наружные блоки мульти-сплит-систем серии MULTIZONE PREMIUM (R32) RAM-110NP5E"/>
    <x v="36"/>
    <x v="36"/>
    <x v="0"/>
    <x v="2"/>
    <s v="Номинальный потребляемая мощность в режиме нагрева, кВт"/>
    <n v="3.1579999999999999"/>
    <x v="143"/>
    <s v="3.158"/>
    <s v="3.158"/>
    <x v="0"/>
  </r>
  <r>
    <n v="37"/>
    <s v="Наружные блоки мульти-сплит-систем серии MULTIZONE PREMIUM (R32) RAM-110NP5E"/>
    <x v="36"/>
    <x v="36"/>
    <x v="0"/>
    <x v="2"/>
    <s v="Минимальная потребляемая мощность в режиме нагрева, кВт"/>
    <n v="0.5"/>
    <x v="93"/>
    <s v="0.5"/>
    <s v="0.5"/>
    <x v="0"/>
  </r>
  <r>
    <n v="37"/>
    <s v="Наружные блоки мульти-сплит-систем серии MULTIZONE PREMIUM (R32) RAM-110NP5E"/>
    <x v="36"/>
    <x v="36"/>
    <x v="0"/>
    <x v="2"/>
    <s v="Максимальная потребляемая мощность в режиме нагрева, кВт"/>
    <n v="5"/>
    <x v="94"/>
    <s v="5"/>
    <s v="5"/>
    <x v="0"/>
  </r>
  <r>
    <n v="37"/>
    <s v="Наружные блоки мульти-сплит-систем серии MULTIZONE PREMIUM (R32) RAM-110NP5E"/>
    <x v="36"/>
    <x v="36"/>
    <x v="0"/>
    <x v="2"/>
    <s v="Коэффициент энергоэффективности COP, Вт/Вт"/>
    <n v="3.8"/>
    <x v="19"/>
    <s v="3.8"/>
    <s v="3.8"/>
    <x v="0"/>
  </r>
  <r>
    <n v="37"/>
    <s v="Наружные блоки мульти-сплит-систем серии MULTIZONE PREMIUM (R32) RAM-110NP5E"/>
    <x v="36"/>
    <x v="36"/>
    <x v="0"/>
    <x v="2"/>
    <s v="Коэффициент энергоэффективности SCOP (усредненный), Вт/Вт"/>
    <n v="4.22"/>
    <x v="20"/>
    <s v="4.22"/>
    <s v="4.22"/>
    <x v="0"/>
  </r>
  <r>
    <n v="37"/>
    <s v="Наружные блоки мульти-сплит-систем серии MULTIZONE PREMIUM (R32) RAM-110NP5E"/>
    <x v="36"/>
    <x v="36"/>
    <x v="0"/>
    <x v="2"/>
    <s v="Класс энергоэффективности COP (нагрев)"/>
    <s v="A"/>
    <x v="21"/>
    <s v="A"/>
    <s v="A"/>
    <x v="0"/>
  </r>
  <r>
    <n v="37"/>
    <s v="Наружные блоки мульти-сплит-систем серии MULTIZONE PREMIUM (R32) RAM-110NP5E"/>
    <x v="36"/>
    <x v="36"/>
    <x v="0"/>
    <x v="2"/>
    <s v="Класс сезонной энергоэффективности SCOP (нагрев, усредненный)"/>
    <s v="A++"/>
    <x v="22"/>
    <s v="A++"/>
    <s v="A++"/>
    <x v="0"/>
  </r>
  <r>
    <n v="37"/>
    <s v="Наружные блоки мульти-сплит-систем серии MULTIZONE PREMIUM (R32) RAM-110NP5E"/>
    <x v="36"/>
    <x v="36"/>
    <x v="0"/>
    <x v="2"/>
    <s v="Электропитание, В/Гц/Ф"/>
    <s v="220-240/50-60/1"/>
    <x v="23"/>
    <s v="220-240/50-60/1"/>
    <s v="220-240/50-60/1"/>
    <x v="1"/>
  </r>
  <r>
    <n v="37"/>
    <s v="Наружные блоки мульти-сплит-систем серии MULTIZONE PREMIUM (R32) RAM-110NP5E"/>
    <x v="36"/>
    <x v="36"/>
    <x v="0"/>
    <x v="2"/>
    <s v="Напряжение электропитания, В"/>
    <s v="220-240"/>
    <x v="144"/>
    <s v="220-240"/>
    <s v="220-240"/>
    <x v="0"/>
  </r>
  <r>
    <n v="37"/>
    <s v="Наружные блоки мульти-сплит-систем серии MULTIZONE PREMIUM (R32) RAM-110NP5E"/>
    <x v="36"/>
    <x v="36"/>
    <x v="0"/>
    <x v="2"/>
    <s v="Частота электропитания, Гц"/>
    <s v="50-60"/>
    <x v="145"/>
    <s v="50-60"/>
    <s v="50-60"/>
    <x v="0"/>
  </r>
  <r>
    <n v="37"/>
    <s v="Наружные блоки мульти-сплит-систем серии MULTIZONE PREMIUM (R32) RAM-110NP5E"/>
    <x v="36"/>
    <x v="36"/>
    <x v="0"/>
    <x v="2"/>
    <s v="Количество фаз электропитания, Ф"/>
    <n v="1"/>
    <x v="146"/>
    <s v="1"/>
    <s v="1"/>
    <x v="0"/>
  </r>
  <r>
    <n v="37"/>
    <s v="Наружные блоки мульти-сплит-систем серии MULTIZONE PREMIUM (R32) RAM-110NP5E"/>
    <x v="36"/>
    <x v="36"/>
    <x v="0"/>
    <x v="2"/>
    <s v="Расход воздуха наружного блока, м&amp;lt;sup&amp;gt;3&amp;lt;/sup&amp;gt;/ч"/>
    <n v="4000"/>
    <x v="29"/>
    <s v="4000"/>
    <s v="4000"/>
    <x v="0"/>
  </r>
  <r>
    <n v="37"/>
    <s v="Наружные блоки мульти-сплит-систем серии MULTIZONE PREMIUM (R32) RAM-110NP5E"/>
    <x v="36"/>
    <x v="36"/>
    <x v="0"/>
    <x v="2"/>
    <s v="Уровень шума наружного блока, дБ(А)"/>
    <n v="54"/>
    <x v="30"/>
    <s v="54"/>
    <s v="54"/>
    <x v="1"/>
  </r>
  <r>
    <n v="37"/>
    <s v="Наружные блоки мульти-сплит-систем серии MULTIZONE PREMIUM (R32) RAM-110NP5E"/>
    <x v="36"/>
    <x v="36"/>
    <x v="0"/>
    <x v="2"/>
    <s v="Марка компрессора"/>
    <s v="Hitachi"/>
    <x v="31"/>
    <s v="Hitachi"/>
    <s v="Hitachi"/>
    <x v="1"/>
  </r>
  <r>
    <n v="37"/>
    <s v="Наружные блоки мульти-сплит-систем серии MULTIZONE PREMIUM (R32) RAM-110NP5E"/>
    <x v="36"/>
    <x v="36"/>
    <x v="0"/>
    <x v="2"/>
    <s v="Тип компрессора"/>
    <s v="Ротационный с двумя роторами"/>
    <x v="32"/>
    <s v="Ротационный с двумя роторами"/>
    <s v="Ротационный с двумя роторами"/>
    <x v="0"/>
  </r>
  <r>
    <n v="37"/>
    <s v="Наружные блоки мульти-сплит-систем серии MULTIZONE PREMIUM (R32) RAM-110NP5E"/>
    <x v="36"/>
    <x v="36"/>
    <x v="0"/>
    <x v="2"/>
    <s v="Тип хладагента"/>
    <s v="R32"/>
    <x v="33"/>
    <s v="R32"/>
    <s v="R32"/>
    <x v="1"/>
  </r>
  <r>
    <n v="37"/>
    <s v="Наружные блоки мульти-сплит-систем серии MULTIZONE PREMIUM (R32) RAM-110NP5E"/>
    <x v="36"/>
    <x v="36"/>
    <x v="0"/>
    <x v="2"/>
    <s v="Заводская заправка хладагента, г"/>
    <n v="2400"/>
    <x v="34"/>
    <s v="2400"/>
    <s v="2400"/>
    <x v="1"/>
  </r>
  <r>
    <n v="37"/>
    <s v="Наружные блоки мульти-сплит-систем серии MULTIZONE PREMIUM (R32) RAM-110NP5E"/>
    <x v="36"/>
    <x v="36"/>
    <x v="0"/>
    <x v="2"/>
    <s v="Дозаправка хладагента (сверх номинальной длины трассы), г/м"/>
    <n v="13"/>
    <x v="103"/>
    <s v="13"/>
    <s v="13"/>
    <x v="0"/>
  </r>
  <r>
    <n v="37"/>
    <s v="Наружные блоки мульти-сплит-систем серии MULTIZONE PREMIUM (R32) RAM-110NP5E"/>
    <x v="36"/>
    <x v="36"/>
    <x v="0"/>
    <x v="2"/>
    <s v="Габаритные размеры наружного блока (ШхВхГ), мм"/>
    <s v="950x800x370"/>
    <x v="36"/>
    <s v="950 x 800 x 370"/>
    <s v="950 x 800 x 370"/>
    <x v="1"/>
  </r>
  <r>
    <n v="37"/>
    <s v="Наружные блоки мульти-сплит-систем серии MULTIZONE PREMIUM (R32) RAM-110NP5E"/>
    <x v="36"/>
    <x v="36"/>
    <x v="0"/>
    <x v="2"/>
    <s v="Ширина наружного блока, мм"/>
    <n v="950"/>
    <x v="107"/>
    <s v="950"/>
    <s v="950"/>
    <x v="0"/>
  </r>
  <r>
    <n v="37"/>
    <s v="Наружные блоки мульти-сплит-систем серии MULTIZONE PREMIUM (R32) RAM-110NP5E"/>
    <x v="36"/>
    <x v="36"/>
    <x v="0"/>
    <x v="2"/>
    <s v="Высота наружного блока, мм"/>
    <n v="800"/>
    <x v="108"/>
    <s v="800"/>
    <s v="800"/>
    <x v="0"/>
  </r>
  <r>
    <n v="37"/>
    <s v="Наружные блоки мульти-сплит-систем серии MULTIZONE PREMIUM (R32) RAM-110NP5E"/>
    <x v="36"/>
    <x v="36"/>
    <x v="0"/>
    <x v="2"/>
    <s v="Глубина наружного блока, мм"/>
    <n v="370"/>
    <x v="109"/>
    <s v="370"/>
    <s v="370"/>
    <x v="0"/>
  </r>
  <r>
    <n v="37"/>
    <s v="Наружные блоки мульти-сплит-систем серии MULTIZONE PREMIUM (R32) RAM-110NP5E"/>
    <x v="36"/>
    <x v="36"/>
    <x v="0"/>
    <x v="2"/>
    <s v="Габаритные размеры наружного блока в упаковке (ШхВхГ), мм"/>
    <s v="950x800x370"/>
    <x v="38"/>
    <s v="950 x 800 x 370"/>
    <s v="950 x 800 x 370"/>
    <x v="1"/>
  </r>
  <r>
    <n v="37"/>
    <s v="Наружные блоки мульти-сплит-систем серии MULTIZONE PREMIUM (R32) RAM-110NP5E"/>
    <x v="36"/>
    <x v="36"/>
    <x v="0"/>
    <x v="2"/>
    <s v="Ширина наружного блока в упаковке, мм"/>
    <n v="950"/>
    <x v="113"/>
    <s v="950"/>
    <s v="950"/>
    <x v="0"/>
  </r>
  <r>
    <n v="37"/>
    <s v="Наружные блоки мульти-сплит-систем серии MULTIZONE PREMIUM (R32) RAM-110NP5E"/>
    <x v="36"/>
    <x v="36"/>
    <x v="0"/>
    <x v="2"/>
    <s v="Высота наружного блока в упаковке, мм"/>
    <n v="800"/>
    <x v="114"/>
    <s v="800"/>
    <s v="800"/>
    <x v="0"/>
  </r>
  <r>
    <n v="37"/>
    <s v="Наружные блоки мульти-сплит-систем серии MULTIZONE PREMIUM (R32) RAM-110NP5E"/>
    <x v="36"/>
    <x v="36"/>
    <x v="0"/>
    <x v="2"/>
    <s v="Глубина наружного блока в упаковке, мм"/>
    <n v="370"/>
    <x v="115"/>
    <s v="370"/>
    <s v="370"/>
    <x v="0"/>
  </r>
  <r>
    <n v="37"/>
    <s v="Наружные блоки мульти-сплит-систем серии MULTIZONE PREMIUM (R32) RAM-110NP5E"/>
    <x v="36"/>
    <x v="36"/>
    <x v="0"/>
    <x v="2"/>
    <s v="Вес нетто наружного блока, кг"/>
    <n v="76"/>
    <x v="40"/>
    <s v="76"/>
    <s v="76"/>
    <x v="1"/>
  </r>
  <r>
    <n v="37"/>
    <s v="Наружные блоки мульти-сплит-систем серии MULTIZONE PREMIUM (R32) RAM-110NP5E"/>
    <x v="36"/>
    <x v="36"/>
    <x v="0"/>
    <x v="2"/>
    <s v="Вес брутто наружного блока, кг"/>
    <n v="88"/>
    <x v="42"/>
    <s v="88"/>
    <s v="88"/>
    <x v="1"/>
  </r>
  <r>
    <n v="37"/>
    <s v="Наружные блоки мульти-сплит-систем серии MULTIZONE PREMIUM (R32) RAM-110NP5E"/>
    <x v="36"/>
    <x v="36"/>
    <x v="0"/>
    <x v="2"/>
    <s v="Диаметр жидкостной трубы, мм (дюйм)"/>
    <s v="1/4&amp;quot; x5"/>
    <x v="43"/>
    <s v="1/4&amp;quot; x5"/>
    <s v="1/4&amp;quot; x5"/>
    <x v="1"/>
  </r>
  <r>
    <n v="37"/>
    <s v="Наружные блоки мульти-сплит-систем серии MULTIZONE PREMIUM (R32) RAM-110NP5E"/>
    <x v="36"/>
    <x v="36"/>
    <x v="0"/>
    <x v="2"/>
    <s v="Диаметр газовой трубы, мм (дюйм)"/>
    <s v="3/8&amp;quot; x3 + 1/2&amp;quot; x2"/>
    <x v="44"/>
    <s v="3/8&amp;quot; x3 + 1/2&amp;quot; x2"/>
    <s v="3/8&amp;quot; x3 + 1/2&amp;quot; x2"/>
    <x v="1"/>
  </r>
  <r>
    <n v="37"/>
    <s v="Наружные блоки мульти-сплит-систем серии MULTIZONE PREMIUM (R32) RAM-110NP5E"/>
    <x v="36"/>
    <x v="36"/>
    <x v="0"/>
    <x v="2"/>
    <s v="Максимальная суммарная длина трассы, м"/>
    <n v="75"/>
    <x v="147"/>
    <s v="75"/>
    <s v="75"/>
    <x v="0"/>
  </r>
  <r>
    <n v="37"/>
    <s v="Наружные блоки мульти-сплит-систем серии MULTIZONE PREMIUM (R32) RAM-110NP5E"/>
    <x v="36"/>
    <x v="36"/>
    <x v="0"/>
    <x v="2"/>
    <s v="Максимальная длина трассы от наружного блока до каждого внутреннего блока, м"/>
    <n v="25"/>
    <x v="148"/>
    <s v="25"/>
    <s v="25"/>
    <x v="0"/>
  </r>
  <r>
    <n v="37"/>
    <s v="Наружные блоки мульти-сплит-систем серии MULTIZONE PREMIUM (R32) RAM-110NP5E"/>
    <x v="36"/>
    <x v="36"/>
    <x v="0"/>
    <x v="2"/>
    <s v="Максимальный перепад по высоте между внутренним и наружным блоками, м"/>
    <n v="20"/>
    <x v="46"/>
    <s v="20"/>
    <s v="20"/>
    <x v="1"/>
  </r>
  <r>
    <n v="37"/>
    <s v="Наружные блоки мульти-сплит-систем серии MULTIZONE PREMIUM (R32) RAM-110NP5E"/>
    <x v="36"/>
    <x v="36"/>
    <x v="0"/>
    <x v="2"/>
    <s v="Максимальный перепад по высоте между внутренним и наружным блоками (если не задано взаимное расположение внутреннего и наружного блока), м"/>
    <n v="20"/>
    <x v="116"/>
    <s v="20"/>
    <s v="20"/>
    <x v="1"/>
  </r>
  <r>
    <n v="37"/>
    <s v="Наружные блоки мульти-сплит-систем серии MULTIZONE PREMIUM (R32) RAM-110NP5E"/>
    <x v="36"/>
    <x v="36"/>
    <x v="0"/>
    <x v="2"/>
    <s v="Минимальная длина трассы, м"/>
    <n v="3"/>
    <x v="47"/>
    <s v="3"/>
    <s v="3"/>
    <x v="0"/>
  </r>
  <r>
    <n v="37"/>
    <s v="Наружные блоки мульти-сплит-систем серии MULTIZONE PREMIUM (R32) RAM-110NP5E"/>
    <x v="36"/>
    <x v="36"/>
    <x v="0"/>
    <x v="2"/>
    <s v="Номинальная длина трассы, м"/>
    <n v="30"/>
    <x v="48"/>
    <s v="30"/>
    <s v="30"/>
    <x v="0"/>
  </r>
  <r>
    <n v="37"/>
    <s v="Наружные блоки мульти-сплит-систем серии MULTIZONE PREMIUM (R32) RAM-110NP5E"/>
    <x v="36"/>
    <x v="36"/>
    <x v="0"/>
    <x v="2"/>
    <s v="Максимальный перепад по высоте между внутренними блоками, м"/>
    <n v="5"/>
    <x v="149"/>
    <s v="5"/>
    <s v="5"/>
    <x v="0"/>
  </r>
  <r>
    <n v="37"/>
    <s v="Наружные блоки мульти-сплит-систем серии MULTIZONE PREMIUM (R32) RAM-110NP5E"/>
    <x v="36"/>
    <x v="36"/>
    <x v="0"/>
    <x v="2"/>
    <s v="Рабочие температурные границы наружного воздуха (охлаждение), &amp;amp;deg;C"/>
    <s v="-10 ~ +46"/>
    <x v="50"/>
    <s v="-10 ~ +46"/>
    <s v="-10 ~ +46"/>
    <x v="1"/>
  </r>
  <r>
    <n v="37"/>
    <s v="Наружные блоки мульти-сплит-систем серии MULTIZONE PREMIUM (R32) RAM-110NP5E"/>
    <x v="36"/>
    <x v="36"/>
    <x v="0"/>
    <x v="2"/>
    <s v="Минимальная рабочая температура наружного воздуха (охлаждение), &amp;amp;deg;C"/>
    <n v="-10"/>
    <x v="117"/>
    <s v="-10"/>
    <s v="-10"/>
    <x v="0"/>
  </r>
  <r>
    <n v="37"/>
    <s v="Наружные блоки мульти-сплит-систем серии MULTIZONE PREMIUM (R32) RAM-110NP5E"/>
    <x v="36"/>
    <x v="36"/>
    <x v="0"/>
    <x v="2"/>
    <s v="Максимальная рабочая температура наружного воздуха (охлаждение), &amp;amp;deg;C"/>
    <n v="46"/>
    <x v="118"/>
    <s v="46"/>
    <s v="46"/>
    <x v="0"/>
  </r>
  <r>
    <n v="37"/>
    <s v="Наружные блоки мульти-сплит-систем серии MULTIZONE PREMIUM (R32) RAM-110NP5E"/>
    <x v="36"/>
    <x v="36"/>
    <x v="0"/>
    <x v="2"/>
    <s v="Рабочие температурные границы наружного воздуха (нагрев), &amp;amp;deg;C"/>
    <s v="-15 ~ +24"/>
    <x v="51"/>
    <s v="-15 ~ +24"/>
    <s v="-15 ~ +24"/>
    <x v="1"/>
  </r>
  <r>
    <n v="37"/>
    <s v="Наружные блоки мульти-сплит-систем серии MULTIZONE PREMIUM (R32) RAM-110NP5E"/>
    <x v="36"/>
    <x v="36"/>
    <x v="0"/>
    <x v="2"/>
    <s v="Минимальная рабочая температура наружного воздуха (нагрев), &amp;amp;deg;C"/>
    <n v="-15"/>
    <x v="119"/>
    <s v="-15"/>
    <s v="-15"/>
    <x v="0"/>
  </r>
  <r>
    <n v="37"/>
    <s v="Наружные блоки мульти-сплит-систем серии MULTIZONE PREMIUM (R32) RAM-110NP5E"/>
    <x v="36"/>
    <x v="36"/>
    <x v="0"/>
    <x v="2"/>
    <s v="Максимальная рабочая температура наружного воздуха (нагрев), &amp;amp;deg;C"/>
    <n v="24"/>
    <x v="120"/>
    <s v="24"/>
    <s v="24"/>
    <x v="0"/>
  </r>
  <r>
    <n v="37"/>
    <s v="Наружные блоки мульти-сплит-систем серии MULTIZONE PREMIUM (R32) RAM-110NP5E"/>
    <x v="36"/>
    <x v="36"/>
    <x v="0"/>
    <x v="2"/>
    <s v="Необходим блок-раcпределитель"/>
    <s v="Нет"/>
    <x v="150"/>
    <s v="Нет"/>
    <s v="нет"/>
    <x v="0"/>
  </r>
  <r>
    <n v="37"/>
    <s v="Наружные блоки мульти-сплит-систем серии MULTIZONE PREMIUM (R32) RAM-110NP5E"/>
    <x v="36"/>
    <x v="36"/>
    <x v="0"/>
    <x v="2"/>
    <s v="Минимальное количество подключаемых внутренних блоков, шт"/>
    <n v="2"/>
    <x v="151"/>
    <s v="2"/>
    <s v="2"/>
    <x v="0"/>
  </r>
  <r>
    <n v="37"/>
    <s v="Наружные блоки мульти-сплит-систем серии MULTIZONE PREMIUM (R32) RAM-110NP5E"/>
    <x v="36"/>
    <x v="36"/>
    <x v="0"/>
    <x v="2"/>
    <s v="Максимальное количество подключаемых внутренних блоков, шт"/>
    <n v="5"/>
    <x v="152"/>
    <s v="5"/>
    <s v="5"/>
    <x v="0"/>
  </r>
  <r>
    <n v="37"/>
    <s v="Наружные блоки мульти-сплит-систем серии MULTIZONE PREMIUM (R32) RAM-110NP5E"/>
    <x v="36"/>
    <x v="36"/>
    <x v="0"/>
    <x v="2"/>
    <s v="Подключение электропитания"/>
    <s v="Наружный блок"/>
    <x v="52"/>
    <s v="Наружный блок"/>
    <s v="Наружный блок"/>
    <x v="0"/>
  </r>
  <r>
    <n v="37"/>
    <s v="Наружные блоки мульти-сплит-систем серии MULTIZONE PREMIUM (R32) RAM-110NP5E"/>
    <x v="36"/>
    <x v="36"/>
    <x v="0"/>
    <x v="2"/>
    <s v="Межблочный кабель, мм&amp;lt;sup&amp;gt;2&amp;lt;/sup&amp;gt;"/>
    <s v="1,50?3 + E"/>
    <x v="53"/>
    <s v="1.50?3 + E"/>
    <s v="1.50?3 + E"/>
    <x v="0"/>
  </r>
  <r>
    <n v="37"/>
    <s v="Наружные блоки мульти-сплит-систем серии MULTIZONE PREMIUM (R32) RAM-110NP5E"/>
    <x v="36"/>
    <x v="36"/>
    <x v="0"/>
    <x v="2"/>
    <s v="Силовой кабель, мм&amp;lt;sup&amp;gt;2&amp;lt;/sup&amp;gt;"/>
    <s v="2,50?2 + E"/>
    <x v="54"/>
    <s v="2.50?2 + E"/>
    <s v="2.50?2 + E"/>
    <x v="0"/>
  </r>
  <r>
    <n v="37"/>
    <s v="Наружные блоки мульти-сплит-систем серии MULTIZONE PREMIUM (R32) RAM-110NP5E"/>
    <x v="36"/>
    <x v="36"/>
    <x v="0"/>
    <x v="2"/>
    <s v="Максимальная потребляемая мощность, кВт"/>
    <n v="5"/>
    <x v="56"/>
    <s v="5"/>
    <s v="5"/>
    <x v="0"/>
  </r>
  <r>
    <n v="37"/>
    <s v="Наружные блоки мульти-сплит-систем серии MULTIZONE PREMIUM (R32) RAM-110NP5E"/>
    <x v="36"/>
    <x v="36"/>
    <x v="0"/>
    <x v="2"/>
    <s v="Максимальный потребляемый ток, А"/>
    <n v="21.74"/>
    <x v="57"/>
    <s v="21.74"/>
    <s v="21.74"/>
    <x v="0"/>
  </r>
  <r>
    <n v="37"/>
    <s v="Наружные блоки мульти-сплит-систем серии MULTIZONE PREMIUM (R32) RAM-110NP5E"/>
    <x v="36"/>
    <x v="36"/>
    <x v="0"/>
    <x v="2"/>
    <s v="Класс пылевлагозащиты, наружный блок"/>
    <s v="IPX4"/>
    <x v="122"/>
    <s v="IPX4"/>
    <s v="IPX4"/>
    <x v="0"/>
  </r>
  <r>
    <n v="37"/>
    <s v="Наружные блоки мульти-сплит-систем серии MULTIZONE PREMIUM (R32) RAM-110NP5E"/>
    <x v="36"/>
    <x v="36"/>
    <x v="0"/>
    <x v="2"/>
    <s v="Класс электрозащиты, наружный блок"/>
    <s v="I класс"/>
    <x v="124"/>
    <s v="I класс"/>
    <s v="I класс"/>
    <x v="0"/>
  </r>
  <r>
    <n v="37"/>
    <s v="Наружные блоки мульти-сплит-систем серии MULTIZONE PREMIUM (R32) RAM-110NP5E"/>
    <x v="36"/>
    <x v="36"/>
    <x v="0"/>
    <x v="2"/>
    <s v="Монтажный размер наружного блока, мм"/>
    <s v="600*406"/>
    <x v="60"/>
    <s v="600*406"/>
    <s v="600*406"/>
    <x v="0"/>
  </r>
  <r>
    <n v="37"/>
    <s v="Наружные блоки мульти-сплит-систем серии MULTIZONE PREMIUM (R32) RAM-110NP5E"/>
    <x v="36"/>
    <x v="36"/>
    <x v="0"/>
    <x v="2"/>
    <s v="Страна производства"/>
    <s v="Китай"/>
    <x v="61"/>
    <s v="Китай"/>
    <s v="Китай"/>
    <x v="0"/>
  </r>
  <r>
    <n v="37"/>
    <s v="Наружные блоки мульти-сплит-систем серии MULTIZONE PREMIUM (R32) RAM-110NP5E"/>
    <x v="36"/>
    <x v="36"/>
    <x v="0"/>
    <x v="2"/>
    <s v="Срок гарантии, мес"/>
    <n v="36"/>
    <x v="62"/>
    <s v="36"/>
    <s v="36"/>
    <x v="0"/>
  </r>
  <r>
    <n v="37"/>
    <s v="Наружные блоки мульти-сплит-систем серии MULTIZONE PREMIUM (R32) RAM-110NP5E"/>
    <x v="36"/>
    <x v="36"/>
    <x v="0"/>
    <x v="2"/>
    <s v="Цвет наружного блока"/>
    <s v="Белый"/>
    <x v="64"/>
    <s v="Белый"/>
    <s v="Белый"/>
    <x v="0"/>
  </r>
  <r>
    <n v="37"/>
    <s v="Наружные блоки мульти-сплит-систем серии MULTIZONE PREMIUM (R32) RAM-110NP5E"/>
    <x v="36"/>
    <x v="36"/>
    <x v="0"/>
    <x v="2"/>
    <s v="Тип дросселирующего устройства"/>
    <s v="ЭРВ"/>
    <x v="65"/>
    <s v="ЭРВ"/>
    <s v="ЭРВ"/>
    <x v="0"/>
  </r>
  <r>
    <n v="38"/>
    <s v="Наружные блоки мульти-сплит-систем серии MULTIZONE PREMIUM (R32) RAM-33NP2E"/>
    <x v="37"/>
    <x v="37"/>
    <x v="0"/>
    <x v="2"/>
    <s v="Модель наружного блока"/>
    <s v="RAM-33NP2E"/>
    <x v="2"/>
    <s v="RAM-33NP2E"/>
    <s v="RAM-33NP2E"/>
    <x v="0"/>
  </r>
  <r>
    <n v="38"/>
    <s v="Наружные блоки мульти-сплит-систем серии MULTIZONE PREMIUM (R32) RAM-33NP2E"/>
    <x v="37"/>
    <x v="37"/>
    <x v="0"/>
    <x v="2"/>
    <s v="Инверторная технология"/>
    <s v="Да"/>
    <x v="3"/>
    <s v="Да"/>
    <s v="да"/>
    <x v="1"/>
  </r>
  <r>
    <n v="38"/>
    <s v="Наружные блоки мульти-сплит-систем серии MULTIZONE PREMIUM (R32) RAM-33NP2E"/>
    <x v="37"/>
    <x v="37"/>
    <x v="0"/>
    <x v="2"/>
    <s v="Серия"/>
    <s v="Multizone Premium"/>
    <x v="4"/>
    <s v="Multizone Premium"/>
    <s v="Multizone Premium"/>
    <x v="0"/>
  </r>
  <r>
    <n v="38"/>
    <s v="Наружные блоки мульти-сплит-систем серии MULTIZONE PREMIUM (R32) RAM-33NP2E"/>
    <x v="37"/>
    <x v="37"/>
    <x v="0"/>
    <x v="2"/>
    <s v="Эффективен для помещ. площадью до, м"/>
    <n v="33"/>
    <x v="6"/>
    <s v="33"/>
    <s v="33"/>
    <x v="1"/>
  </r>
  <r>
    <n v="38"/>
    <s v="Наружные блоки мульти-сплит-систем серии MULTIZONE PREMIUM (R32) RAM-33NP2E"/>
    <x v="37"/>
    <x v="37"/>
    <x v="0"/>
    <x v="2"/>
    <s v="Холодопроизводительность, kBTU"/>
    <n v="11"/>
    <x v="7"/>
    <s v="11"/>
    <s v="11"/>
    <x v="0"/>
  </r>
  <r>
    <n v="38"/>
    <s v="Наружные блоки мульти-сплит-систем серии MULTIZONE PREMIUM (R32) RAM-33NP2E"/>
    <x v="37"/>
    <x v="37"/>
    <x v="0"/>
    <x v="2"/>
    <s v="Холодопроизводительность, кВт"/>
    <s v="3.30 (1.50 - 3.80)"/>
    <x v="8"/>
    <s v="3.30 (1.50 - 3.80)"/>
    <n v="3.3"/>
    <x v="1"/>
  </r>
  <r>
    <n v="38"/>
    <s v="Наружные блоки мульти-сплит-систем серии MULTIZONE PREMIUM (R32) RAM-33NP2E"/>
    <x v="37"/>
    <x v="37"/>
    <x v="0"/>
    <x v="2"/>
    <s v="Номинальная холодопроизводительность, кВт"/>
    <n v="3.3"/>
    <x v="76"/>
    <s v="3.3"/>
    <s v="3.3"/>
    <x v="0"/>
  </r>
  <r>
    <n v="38"/>
    <s v="Наружные блоки мульти-сплит-систем серии MULTIZONE PREMIUM (R32) RAM-33NP2E"/>
    <x v="37"/>
    <x v="37"/>
    <x v="0"/>
    <x v="2"/>
    <s v="Минимальная холодопроизводительность, кВт"/>
    <n v="1.5"/>
    <x v="77"/>
    <s v="1.5"/>
    <s v="1.5"/>
    <x v="0"/>
  </r>
  <r>
    <n v="38"/>
    <s v="Наружные блоки мульти-сплит-систем серии MULTIZONE PREMIUM (R32) RAM-33NP2E"/>
    <x v="37"/>
    <x v="37"/>
    <x v="0"/>
    <x v="2"/>
    <s v="Максимальная холодопроизводительность, кВт"/>
    <n v="3.8"/>
    <x v="78"/>
    <s v="3.8"/>
    <s v="3.8"/>
    <x v="0"/>
  </r>
  <r>
    <n v="38"/>
    <s v="Наружные блоки мульти-сплит-систем серии MULTIZONE PREMIUM (R32) RAM-33NP2E"/>
    <x v="37"/>
    <x v="37"/>
    <x v="0"/>
    <x v="2"/>
    <s v="Потребляемый ток в режиме охлаждения, А"/>
    <s v="3.17 (0.87 - 4.57)"/>
    <x v="9"/>
    <s v="3.17 (0.87 - 4.57)"/>
    <n v="3.17"/>
    <x v="1"/>
  </r>
  <r>
    <n v="38"/>
    <s v="Наружные блоки мульти-сплит-систем серии MULTIZONE PREMIUM (R32) RAM-33NP2E"/>
    <x v="37"/>
    <x v="37"/>
    <x v="0"/>
    <x v="2"/>
    <s v="Номинальный потребляемый ток в режиме охлаждения, А"/>
    <n v="3.17"/>
    <x v="79"/>
    <s v="3.17"/>
    <s v="3.17"/>
    <x v="0"/>
  </r>
  <r>
    <n v="38"/>
    <s v="Наружные блоки мульти-сплит-систем серии MULTIZONE PREMIUM (R32) RAM-33NP2E"/>
    <x v="37"/>
    <x v="37"/>
    <x v="0"/>
    <x v="2"/>
    <s v="Минимальный потребляемый ток в режиме охлаждения, А"/>
    <n v="0.87"/>
    <x v="80"/>
    <s v="0.87"/>
    <s v="0.87"/>
    <x v="0"/>
  </r>
  <r>
    <n v="38"/>
    <s v="Наружные блоки мульти-сплит-систем серии MULTIZONE PREMIUM (R32) RAM-33NP2E"/>
    <x v="37"/>
    <x v="37"/>
    <x v="0"/>
    <x v="2"/>
    <s v="Максимальный потребляемый ток в режиме охлаждения, А"/>
    <n v="4.57"/>
    <x v="81"/>
    <s v="4.57"/>
    <s v="4.57"/>
    <x v="0"/>
  </r>
  <r>
    <n v="38"/>
    <s v="Наружные блоки мульти-сплит-систем серии MULTIZONE PREMIUM (R32) RAM-33NP2E"/>
    <x v="37"/>
    <x v="37"/>
    <x v="0"/>
    <x v="2"/>
    <s v="Потребляемая мощность в режиме охлаждения, кВт"/>
    <s v="0.73 (0.20 -1.05)"/>
    <x v="10"/>
    <s v="0.73 (0.20 -1.05)"/>
    <n v="0.73"/>
    <x v="1"/>
  </r>
  <r>
    <n v="38"/>
    <s v="Наружные блоки мульти-сплит-систем серии MULTIZONE PREMIUM (R32) RAM-33NP2E"/>
    <x v="37"/>
    <x v="37"/>
    <x v="0"/>
    <x v="2"/>
    <s v="Номинальная потребляемая мощность в режиме охлаждения, кВт"/>
    <n v="0.73"/>
    <x v="82"/>
    <s v="0.73"/>
    <s v="0.73"/>
    <x v="0"/>
  </r>
  <r>
    <n v="38"/>
    <s v="Наружные блоки мульти-сплит-систем серии MULTIZONE PREMIUM (R32) RAM-33NP2E"/>
    <x v="37"/>
    <x v="37"/>
    <x v="0"/>
    <x v="2"/>
    <s v="Минимальная потребляемая мощность в режиме охлаждения, кВт"/>
    <n v="0.2"/>
    <x v="83"/>
    <s v="0.2"/>
    <s v="0.2"/>
    <x v="0"/>
  </r>
  <r>
    <n v="38"/>
    <s v="Наружные блоки мульти-сплит-систем серии MULTIZONE PREMIUM (R32) RAM-33NP2E"/>
    <x v="37"/>
    <x v="37"/>
    <x v="0"/>
    <x v="2"/>
    <s v="Максимальная потребляемая мощность в режиме охлаждения, кВт"/>
    <n v="1.05"/>
    <x v="84"/>
    <s v="1.05"/>
    <s v="1.05"/>
    <x v="0"/>
  </r>
  <r>
    <n v="38"/>
    <s v="Наружные блоки мульти-сплит-систем серии MULTIZONE PREMIUM (R32) RAM-33NP2E"/>
    <x v="37"/>
    <x v="37"/>
    <x v="0"/>
    <x v="2"/>
    <s v="Коэффициент энергоэффективности EER, Вт/Вт"/>
    <n v="4.5"/>
    <x v="11"/>
    <s v="4.5"/>
    <s v="4.5"/>
    <x v="0"/>
  </r>
  <r>
    <n v="38"/>
    <s v="Наружные блоки мульти-сплит-систем серии MULTIZONE PREMIUM (R32) RAM-33NP2E"/>
    <x v="37"/>
    <x v="37"/>
    <x v="0"/>
    <x v="2"/>
    <s v="Коэффициент сезонной энергоэффективности SEER, Вт/Вт"/>
    <n v="8.5"/>
    <x v="12"/>
    <s v="8.5"/>
    <s v="8.5"/>
    <x v="0"/>
  </r>
  <r>
    <n v="38"/>
    <s v="Наружные блоки мульти-сплит-систем серии MULTIZONE PREMIUM (R32) RAM-33NP2E"/>
    <x v="37"/>
    <x v="37"/>
    <x v="0"/>
    <x v="2"/>
    <s v="Класс энергоэффективности EER (охлаждение)"/>
    <s v="A"/>
    <x v="13"/>
    <s v="A"/>
    <s v="A"/>
    <x v="0"/>
  </r>
  <r>
    <n v="38"/>
    <s v="Наружные блоки мульти-сплит-систем серии MULTIZONE PREMIUM (R32) RAM-33NP2E"/>
    <x v="37"/>
    <x v="37"/>
    <x v="0"/>
    <x v="2"/>
    <s v="Класс сезонной энергоэффективности SEER (охлаждение)"/>
    <s v="A+++"/>
    <x v="14"/>
    <s v="A+++"/>
    <s v="A+++"/>
    <x v="0"/>
  </r>
  <r>
    <n v="38"/>
    <s v="Наружные блоки мульти-сплит-систем серии MULTIZONE PREMIUM (R32) RAM-33NP2E"/>
    <x v="37"/>
    <x v="37"/>
    <x v="0"/>
    <x v="2"/>
    <s v="Теплопроизводительность, kBTU"/>
    <n v="14"/>
    <x v="15"/>
    <s v="14"/>
    <s v="14"/>
    <x v="0"/>
  </r>
  <r>
    <n v="38"/>
    <s v="Наружные блоки мульти-сплит-систем серии MULTIZONE PREMIUM (R32) RAM-33NP2E"/>
    <x v="37"/>
    <x v="37"/>
    <x v="0"/>
    <x v="2"/>
    <s v="Теплопроизводительность, кВт"/>
    <s v="4.00 (1.50 - 4.60)"/>
    <x v="16"/>
    <s v="4.00 (1.50 - 4.60)"/>
    <n v="4"/>
    <x v="1"/>
  </r>
  <r>
    <n v="38"/>
    <s v="Наружные блоки мульти-сплит-систем серии MULTIZONE PREMIUM (R32) RAM-33NP2E"/>
    <x v="37"/>
    <x v="37"/>
    <x v="0"/>
    <x v="2"/>
    <s v="Номинальная теплопроизводительность, кВт"/>
    <n v="4"/>
    <x v="86"/>
    <s v="4"/>
    <s v="4"/>
    <x v="0"/>
  </r>
  <r>
    <n v="38"/>
    <s v="Наружные блоки мульти-сплит-систем серии MULTIZONE PREMIUM (R32) RAM-33NP2E"/>
    <x v="37"/>
    <x v="37"/>
    <x v="0"/>
    <x v="2"/>
    <s v="Минимальная теплопроизводительность, кВт"/>
    <n v="1.5"/>
    <x v="87"/>
    <s v="1.5"/>
    <s v="1.5"/>
    <x v="0"/>
  </r>
  <r>
    <n v="38"/>
    <s v="Наружные блоки мульти-сплит-систем серии MULTIZONE PREMIUM (R32) RAM-33NP2E"/>
    <x v="37"/>
    <x v="37"/>
    <x v="0"/>
    <x v="2"/>
    <s v="Максимальная теплопроизводительность, кВт"/>
    <n v="4.5999999999999996"/>
    <x v="88"/>
    <s v="4.6"/>
    <s v="4.6"/>
    <x v="0"/>
  </r>
  <r>
    <n v="38"/>
    <s v="Наружные блоки мульти-сплит-систем серии MULTIZONE PREMIUM (R32) RAM-33NP2E"/>
    <x v="37"/>
    <x v="37"/>
    <x v="0"/>
    <x v="2"/>
    <s v="Потребляемый ток в режиме нагрева, А"/>
    <s v="3.91 (0.87 - 6.52)"/>
    <x v="17"/>
    <s v="3.91 (0.87 - 6.52)"/>
    <n v="3.91"/>
    <x v="1"/>
  </r>
  <r>
    <n v="38"/>
    <s v="Наружные блоки мульти-сплит-систем серии MULTIZONE PREMIUM (R32) RAM-33NP2E"/>
    <x v="37"/>
    <x v="37"/>
    <x v="0"/>
    <x v="2"/>
    <s v="Номинальный потребляемый ток в режиме нагрева, А"/>
    <n v="3.91"/>
    <x v="89"/>
    <s v="3.91"/>
    <s v="3.91"/>
    <x v="0"/>
  </r>
  <r>
    <n v="38"/>
    <s v="Наружные блоки мульти-сплит-систем серии MULTIZONE PREMIUM (R32) RAM-33NP2E"/>
    <x v="37"/>
    <x v="37"/>
    <x v="0"/>
    <x v="2"/>
    <s v="Минимальный потребляемый ток в режиме нагрева, А"/>
    <n v="0.87"/>
    <x v="90"/>
    <s v="0.87"/>
    <s v="0.87"/>
    <x v="0"/>
  </r>
  <r>
    <n v="38"/>
    <s v="Наружные блоки мульти-сплит-систем серии MULTIZONE PREMIUM (R32) RAM-33NP2E"/>
    <x v="37"/>
    <x v="37"/>
    <x v="0"/>
    <x v="2"/>
    <s v="Максимальный потребляемый ток в режиме нагрева, А"/>
    <n v="6.52"/>
    <x v="91"/>
    <s v="6.52"/>
    <s v="6.52"/>
    <x v="0"/>
  </r>
  <r>
    <n v="38"/>
    <s v="Наружные блоки мульти-сплит-систем серии MULTIZONE PREMIUM (R32) RAM-33NP2E"/>
    <x v="37"/>
    <x v="37"/>
    <x v="0"/>
    <x v="2"/>
    <s v="Потребляемая мощность в режиме нагрева, кВт"/>
    <s v="0.90 (0.20 - 1.50)"/>
    <x v="18"/>
    <s v="0.90 (0.20 - 1.50)"/>
    <n v="0.9"/>
    <x v="1"/>
  </r>
  <r>
    <n v="38"/>
    <s v="Наружные блоки мульти-сплит-систем серии MULTIZONE PREMIUM (R32) RAM-33NP2E"/>
    <x v="37"/>
    <x v="37"/>
    <x v="0"/>
    <x v="2"/>
    <s v="Номинальный потребляемая мощность в режиме нагрева, кВт"/>
    <n v="0.9"/>
    <x v="143"/>
    <s v="0.9"/>
    <s v="0.9"/>
    <x v="0"/>
  </r>
  <r>
    <n v="38"/>
    <s v="Наружные блоки мульти-сплит-систем серии MULTIZONE PREMIUM (R32) RAM-33NP2E"/>
    <x v="37"/>
    <x v="37"/>
    <x v="0"/>
    <x v="2"/>
    <s v="Минимальная потребляемая мощность в режиме нагрева, кВт"/>
    <n v="0.2"/>
    <x v="93"/>
    <s v="0.2"/>
    <s v="0.2"/>
    <x v="0"/>
  </r>
  <r>
    <n v="38"/>
    <s v="Наружные блоки мульти-сплит-систем серии MULTIZONE PREMIUM (R32) RAM-33NP2E"/>
    <x v="37"/>
    <x v="37"/>
    <x v="0"/>
    <x v="2"/>
    <s v="Максимальная потребляемая мощность в режиме нагрева, кВт"/>
    <n v="1.5"/>
    <x v="94"/>
    <s v="1.5"/>
    <s v="1.5"/>
    <x v="0"/>
  </r>
  <r>
    <n v="38"/>
    <s v="Наружные блоки мульти-сплит-систем серии MULTIZONE PREMIUM (R32) RAM-33NP2E"/>
    <x v="37"/>
    <x v="37"/>
    <x v="0"/>
    <x v="2"/>
    <s v="Коэффициент энергоэффективности COP, Вт/Вт"/>
    <n v="4.4000000000000004"/>
    <x v="19"/>
    <s v="4.4"/>
    <s v="4.4"/>
    <x v="0"/>
  </r>
  <r>
    <n v="38"/>
    <s v="Наружные блоки мульти-сплит-систем серии MULTIZONE PREMIUM (R32) RAM-33NP2E"/>
    <x v="37"/>
    <x v="37"/>
    <x v="0"/>
    <x v="2"/>
    <s v="Коэффициент энергоэффективности SCOP (усредненный), Вт/Вт"/>
    <n v="4.5999999999999996"/>
    <x v="20"/>
    <s v="4.6"/>
    <s v="4.6"/>
    <x v="0"/>
  </r>
  <r>
    <n v="38"/>
    <s v="Наружные блоки мульти-сплит-систем серии MULTIZONE PREMIUM (R32) RAM-33NP2E"/>
    <x v="37"/>
    <x v="37"/>
    <x v="0"/>
    <x v="2"/>
    <s v="Класс энергоэффективности COP (нагрев)"/>
    <s v="A"/>
    <x v="21"/>
    <s v="A"/>
    <s v="A"/>
    <x v="0"/>
  </r>
  <r>
    <n v="38"/>
    <s v="Наружные блоки мульти-сплит-систем серии MULTIZONE PREMIUM (R32) RAM-33NP2E"/>
    <x v="37"/>
    <x v="37"/>
    <x v="0"/>
    <x v="2"/>
    <s v="Класс сезонной энергоэффективности SCOP (нагрев, усредненный)"/>
    <s v="A++"/>
    <x v="22"/>
    <s v="A++"/>
    <s v="A++"/>
    <x v="0"/>
  </r>
  <r>
    <n v="38"/>
    <s v="Наружные блоки мульти-сплит-систем серии MULTIZONE PREMIUM (R32) RAM-33NP2E"/>
    <x v="37"/>
    <x v="37"/>
    <x v="0"/>
    <x v="2"/>
    <s v="Электропитание, В/Гц/Ф"/>
    <s v="220-240/50-60/1"/>
    <x v="23"/>
    <s v="220-240/50-60/1"/>
    <s v="220-240/50-60/1"/>
    <x v="1"/>
  </r>
  <r>
    <n v="38"/>
    <s v="Наружные блоки мульти-сплит-систем серии MULTIZONE PREMIUM (R32) RAM-33NP2E"/>
    <x v="37"/>
    <x v="37"/>
    <x v="0"/>
    <x v="2"/>
    <s v="Напряжение электропитания, В"/>
    <s v="220-240"/>
    <x v="144"/>
    <s v="220-240"/>
    <s v="220-240"/>
    <x v="0"/>
  </r>
  <r>
    <n v="38"/>
    <s v="Наружные блоки мульти-сплит-систем серии MULTIZONE PREMIUM (R32) RAM-33NP2E"/>
    <x v="37"/>
    <x v="37"/>
    <x v="0"/>
    <x v="2"/>
    <s v="Частота электропитания, Гц"/>
    <s v="50-60"/>
    <x v="145"/>
    <s v="50-60"/>
    <s v="50-60"/>
    <x v="0"/>
  </r>
  <r>
    <n v="38"/>
    <s v="Наружные блоки мульти-сплит-систем серии MULTIZONE PREMIUM (R32) RAM-33NP2E"/>
    <x v="37"/>
    <x v="37"/>
    <x v="0"/>
    <x v="2"/>
    <s v="Количество фаз электропитания, Ф"/>
    <n v="1"/>
    <x v="146"/>
    <s v="1"/>
    <s v="1"/>
    <x v="0"/>
  </r>
  <r>
    <n v="38"/>
    <s v="Наружные блоки мульти-сплит-систем серии MULTIZONE PREMIUM (R32) RAM-33NP2E"/>
    <x v="37"/>
    <x v="37"/>
    <x v="0"/>
    <x v="2"/>
    <s v="Расход воздуха наружного блока, м&amp;lt;sup&amp;gt;3&amp;lt;/sup&amp;gt;/ч"/>
    <n v="1620"/>
    <x v="29"/>
    <s v="1620"/>
    <s v="1620"/>
    <x v="0"/>
  </r>
  <r>
    <n v="38"/>
    <s v="Наружные блоки мульти-сплит-систем серии MULTIZONE PREMIUM (R32) RAM-33NP2E"/>
    <x v="37"/>
    <x v="37"/>
    <x v="0"/>
    <x v="2"/>
    <s v="Уровень шума наружного блока, дБ(А)"/>
    <n v="48"/>
    <x v="30"/>
    <s v="48"/>
    <s v="48"/>
    <x v="1"/>
  </r>
  <r>
    <n v="38"/>
    <s v="Наружные блоки мульти-сплит-систем серии MULTIZONE PREMIUM (R32) RAM-33NP2E"/>
    <x v="37"/>
    <x v="37"/>
    <x v="0"/>
    <x v="2"/>
    <s v="Марка компрессора"/>
    <s v="Hitachi"/>
    <x v="31"/>
    <s v="Hitachi"/>
    <s v="Hitachi"/>
    <x v="1"/>
  </r>
  <r>
    <n v="38"/>
    <s v="Наружные блоки мульти-сплит-систем серии MULTIZONE PREMIUM (R32) RAM-33NP2E"/>
    <x v="37"/>
    <x v="37"/>
    <x v="0"/>
    <x v="2"/>
    <s v="Тип компрессора"/>
    <s v="Ротационный с одним ротором"/>
    <x v="32"/>
    <s v="Ротационный с одним ротором"/>
    <s v="Ротационный с одним ротором"/>
    <x v="0"/>
  </r>
  <r>
    <n v="38"/>
    <s v="Наружные блоки мульти-сплит-систем серии MULTIZONE PREMIUM (R32) RAM-33NP2E"/>
    <x v="37"/>
    <x v="37"/>
    <x v="0"/>
    <x v="2"/>
    <s v="Тип хладагента"/>
    <s v="R32"/>
    <x v="33"/>
    <s v="R32"/>
    <s v="R32"/>
    <x v="1"/>
  </r>
  <r>
    <n v="38"/>
    <s v="Наружные блоки мульти-сплит-систем серии MULTIZONE PREMIUM (R32) RAM-33NP2E"/>
    <x v="37"/>
    <x v="37"/>
    <x v="0"/>
    <x v="2"/>
    <s v="Заводская заправка хладагента, г"/>
    <n v="1020"/>
    <x v="34"/>
    <s v="1020"/>
    <s v="1020"/>
    <x v="1"/>
  </r>
  <r>
    <n v="38"/>
    <s v="Наружные блоки мульти-сплит-систем серии MULTIZONE PREMIUM (R32) RAM-33NP2E"/>
    <x v="37"/>
    <x v="37"/>
    <x v="0"/>
    <x v="2"/>
    <s v="Дозаправка хладагента (сверх номинальной длины трассы), г/м"/>
    <n v="0"/>
    <x v="103"/>
    <s v="0"/>
    <s v="0"/>
    <x v="0"/>
  </r>
  <r>
    <n v="38"/>
    <s v="Наружные блоки мульти-сплит-систем серии MULTIZONE PREMIUM (R32) RAM-33NP2E"/>
    <x v="37"/>
    <x v="37"/>
    <x v="0"/>
    <x v="2"/>
    <s v="Габаритные размеры наружного блока (ШхВхГ), мм"/>
    <s v="750x570x280"/>
    <x v="36"/>
    <s v="750 x 570 x 280"/>
    <s v="750 x 570 x 280"/>
    <x v="1"/>
  </r>
  <r>
    <n v="38"/>
    <s v="Наружные блоки мульти-сплит-систем серии MULTIZONE PREMIUM (R32) RAM-33NP2E"/>
    <x v="37"/>
    <x v="37"/>
    <x v="0"/>
    <x v="2"/>
    <s v="Ширина наружного блока, мм"/>
    <n v="750"/>
    <x v="107"/>
    <s v="750"/>
    <s v="750"/>
    <x v="0"/>
  </r>
  <r>
    <n v="38"/>
    <s v="Наружные блоки мульти-сплит-систем серии MULTIZONE PREMIUM (R32) RAM-33NP2E"/>
    <x v="37"/>
    <x v="37"/>
    <x v="0"/>
    <x v="2"/>
    <s v="Высота наружного блока, мм"/>
    <n v="570"/>
    <x v="108"/>
    <s v="570"/>
    <s v="570"/>
    <x v="0"/>
  </r>
  <r>
    <n v="38"/>
    <s v="Наружные блоки мульти-сплит-систем серии MULTIZONE PREMIUM (R32) RAM-33NP2E"/>
    <x v="37"/>
    <x v="37"/>
    <x v="0"/>
    <x v="2"/>
    <s v="Глубина наружного блока, мм"/>
    <n v="280"/>
    <x v="109"/>
    <s v="280"/>
    <s v="280"/>
    <x v="0"/>
  </r>
  <r>
    <n v="38"/>
    <s v="Наружные блоки мульти-сплит-систем серии MULTIZONE PREMIUM (R32) RAM-33NP2E"/>
    <x v="37"/>
    <x v="37"/>
    <x v="0"/>
    <x v="2"/>
    <s v="Габаритные размеры наружного блока в упаковке (ШхВхГ), мм"/>
    <s v="905x633x394"/>
    <x v="38"/>
    <s v="905 x 633 x 394"/>
    <s v="905 x 633 x 394"/>
    <x v="1"/>
  </r>
  <r>
    <n v="38"/>
    <s v="Наружные блоки мульти-сплит-систем серии MULTIZONE PREMIUM (R32) RAM-33NP2E"/>
    <x v="37"/>
    <x v="37"/>
    <x v="0"/>
    <x v="2"/>
    <s v="Ширина наружного блока в упаковке, мм"/>
    <n v="905"/>
    <x v="113"/>
    <s v="905"/>
    <s v="905"/>
    <x v="0"/>
  </r>
  <r>
    <n v="38"/>
    <s v="Наружные блоки мульти-сплит-систем серии MULTIZONE PREMIUM (R32) RAM-33NP2E"/>
    <x v="37"/>
    <x v="37"/>
    <x v="0"/>
    <x v="2"/>
    <s v="Высота наружного блока в упаковке, мм"/>
    <n v="633"/>
    <x v="114"/>
    <s v="633"/>
    <s v="633"/>
    <x v="0"/>
  </r>
  <r>
    <n v="38"/>
    <s v="Наружные блоки мульти-сплит-систем серии MULTIZONE PREMIUM (R32) RAM-33NP2E"/>
    <x v="37"/>
    <x v="37"/>
    <x v="0"/>
    <x v="2"/>
    <s v="Глубина наружного блока в упаковке, мм"/>
    <n v="394"/>
    <x v="115"/>
    <s v="394"/>
    <s v="394"/>
    <x v="0"/>
  </r>
  <r>
    <n v="38"/>
    <s v="Наружные блоки мульти-сплит-систем серии MULTIZONE PREMIUM (R32) RAM-33NP2E"/>
    <x v="37"/>
    <x v="37"/>
    <x v="0"/>
    <x v="2"/>
    <s v="Вес нетто наружного блока, кг"/>
    <n v="38"/>
    <x v="40"/>
    <s v="38"/>
    <s v="38"/>
    <x v="1"/>
  </r>
  <r>
    <n v="38"/>
    <s v="Наружные блоки мульти-сплит-систем серии MULTIZONE PREMIUM (R32) RAM-33NP2E"/>
    <x v="37"/>
    <x v="37"/>
    <x v="0"/>
    <x v="2"/>
    <s v="Вес брутто наружного блока, кг"/>
    <n v="42"/>
    <x v="42"/>
    <s v="42"/>
    <s v="42"/>
    <x v="1"/>
  </r>
  <r>
    <n v="38"/>
    <s v="Наружные блоки мульти-сплит-систем серии MULTIZONE PREMIUM (R32) RAM-33NP2E"/>
    <x v="37"/>
    <x v="37"/>
    <x v="0"/>
    <x v="2"/>
    <s v="Диаметр жидкостной трубы, мм (дюйм)"/>
    <s v="1/4&amp;quot; x2"/>
    <x v="43"/>
    <s v="1/4&amp;quot; x2"/>
    <s v="1/4&amp;quot; x2"/>
    <x v="1"/>
  </r>
  <r>
    <n v="38"/>
    <s v="Наружные блоки мульти-сплит-систем серии MULTIZONE PREMIUM (R32) RAM-33NP2E"/>
    <x v="37"/>
    <x v="37"/>
    <x v="0"/>
    <x v="2"/>
    <s v="Диаметр газовой трубы, мм (дюйм)"/>
    <s v="3/8&amp;quot; x2"/>
    <x v="44"/>
    <s v="3/8&amp;quot; x2"/>
    <s v="3/8&amp;quot; x2"/>
    <x v="1"/>
  </r>
  <r>
    <n v="38"/>
    <s v="Наружные блоки мульти-сплит-систем серии MULTIZONE PREMIUM (R32) RAM-33NP2E"/>
    <x v="37"/>
    <x v="37"/>
    <x v="0"/>
    <x v="2"/>
    <s v="Максимальная суммарная длина трассы, м"/>
    <n v="35"/>
    <x v="147"/>
    <s v="35"/>
    <s v="35"/>
    <x v="0"/>
  </r>
  <r>
    <n v="38"/>
    <s v="Наружные блоки мульти-сплит-систем серии MULTIZONE PREMIUM (R32) RAM-33NP2E"/>
    <x v="37"/>
    <x v="37"/>
    <x v="0"/>
    <x v="2"/>
    <s v="Максимальная длина трассы от наружного блока до каждого внутреннего блока, м"/>
    <n v="25"/>
    <x v="148"/>
    <s v="25"/>
    <s v="25"/>
    <x v="0"/>
  </r>
  <r>
    <n v="38"/>
    <s v="Наружные блоки мульти-сплит-систем серии MULTIZONE PREMIUM (R32) RAM-33NP2E"/>
    <x v="37"/>
    <x v="37"/>
    <x v="0"/>
    <x v="2"/>
    <s v="Максимальный перепад по высоте между внутренним и наружным блоками, м"/>
    <n v="10"/>
    <x v="46"/>
    <s v="10"/>
    <s v="10"/>
    <x v="1"/>
  </r>
  <r>
    <n v="38"/>
    <s v="Наружные блоки мульти-сплит-систем серии MULTIZONE PREMIUM (R32) RAM-33NP2E"/>
    <x v="37"/>
    <x v="37"/>
    <x v="0"/>
    <x v="2"/>
    <s v="Максимальный перепад по высоте между внутренним и наружным блоками (если не задано взаимное расположение внутреннего и наружного блока), м"/>
    <n v="10"/>
    <x v="116"/>
    <s v="10"/>
    <s v="10"/>
    <x v="1"/>
  </r>
  <r>
    <n v="38"/>
    <s v="Наружные блоки мульти-сплит-систем серии MULTIZONE PREMIUM (R32) RAM-33NP2E"/>
    <x v="37"/>
    <x v="37"/>
    <x v="0"/>
    <x v="2"/>
    <s v="Минимальная длина трассы, м"/>
    <n v="3"/>
    <x v="47"/>
    <s v="3"/>
    <s v="3"/>
    <x v="0"/>
  </r>
  <r>
    <n v="38"/>
    <s v="Наружные блоки мульти-сплит-систем серии MULTIZONE PREMIUM (R32) RAM-33NP2E"/>
    <x v="37"/>
    <x v="37"/>
    <x v="0"/>
    <x v="2"/>
    <s v="Номинальная длина трассы, м"/>
    <n v="35"/>
    <x v="48"/>
    <s v="35"/>
    <s v="35"/>
    <x v="0"/>
  </r>
  <r>
    <n v="38"/>
    <s v="Наружные блоки мульти-сплит-систем серии MULTIZONE PREMIUM (R32) RAM-33NP2E"/>
    <x v="37"/>
    <x v="37"/>
    <x v="0"/>
    <x v="2"/>
    <s v="Максимальный перепад по высоте между внутренними блоками, м"/>
    <n v="5"/>
    <x v="149"/>
    <s v="5"/>
    <s v="5"/>
    <x v="0"/>
  </r>
  <r>
    <n v="38"/>
    <s v="Наружные блоки мульти-сплит-систем серии MULTIZONE PREMIUM (R32) RAM-33NP2E"/>
    <x v="37"/>
    <x v="37"/>
    <x v="0"/>
    <x v="2"/>
    <s v="Рабочие температурные границы наружного воздуха (охлаждение), &amp;amp;deg;C"/>
    <s v="-10 ~ +46"/>
    <x v="50"/>
    <s v="-10 ~ +46"/>
    <s v="-10 ~ +46"/>
    <x v="1"/>
  </r>
  <r>
    <n v="38"/>
    <s v="Наружные блоки мульти-сплит-систем серии MULTIZONE PREMIUM (R32) RAM-33NP2E"/>
    <x v="37"/>
    <x v="37"/>
    <x v="0"/>
    <x v="2"/>
    <s v="Минимальная рабочая температура наружного воздуха (охлаждение), &amp;amp;deg;C"/>
    <n v="-10"/>
    <x v="117"/>
    <s v="-10"/>
    <s v="-10"/>
    <x v="0"/>
  </r>
  <r>
    <n v="38"/>
    <s v="Наружные блоки мульти-сплит-систем серии MULTIZONE PREMIUM (R32) RAM-33NP2E"/>
    <x v="37"/>
    <x v="37"/>
    <x v="0"/>
    <x v="2"/>
    <s v="Максимальная рабочая температура наружного воздуха (охлаждение), &amp;amp;deg;C"/>
    <n v="46"/>
    <x v="118"/>
    <s v="46"/>
    <s v="46"/>
    <x v="0"/>
  </r>
  <r>
    <n v="38"/>
    <s v="Наружные блоки мульти-сплит-систем серии MULTIZONE PREMIUM (R32) RAM-33NP2E"/>
    <x v="37"/>
    <x v="37"/>
    <x v="0"/>
    <x v="2"/>
    <s v="Рабочие температурные границы наружного воздуха (нагрев), &amp;amp;deg;C"/>
    <s v="-15 ~ +24"/>
    <x v="51"/>
    <s v="-15 ~ +24"/>
    <s v="-15 ~ +24"/>
    <x v="1"/>
  </r>
  <r>
    <n v="38"/>
    <s v="Наружные блоки мульти-сплит-систем серии MULTIZONE PREMIUM (R32) RAM-33NP2E"/>
    <x v="37"/>
    <x v="37"/>
    <x v="0"/>
    <x v="2"/>
    <s v="Минимальная рабочая температура наружного воздуха (нагрев), &amp;amp;deg;C"/>
    <n v="-15"/>
    <x v="119"/>
    <s v="-15"/>
    <s v="-15"/>
    <x v="0"/>
  </r>
  <r>
    <n v="38"/>
    <s v="Наружные блоки мульти-сплит-систем серии MULTIZONE PREMIUM (R32) RAM-33NP2E"/>
    <x v="37"/>
    <x v="37"/>
    <x v="0"/>
    <x v="2"/>
    <s v="Максимальная рабочая температура наружного воздуха (нагрев), &amp;amp;deg;C"/>
    <n v="24"/>
    <x v="120"/>
    <s v="24"/>
    <s v="24"/>
    <x v="0"/>
  </r>
  <r>
    <n v="38"/>
    <s v="Наружные блоки мульти-сплит-систем серии MULTIZONE PREMIUM (R32) RAM-33NP2E"/>
    <x v="37"/>
    <x v="37"/>
    <x v="0"/>
    <x v="2"/>
    <s v="Необходим блок-раcпределитель"/>
    <s v="Нет"/>
    <x v="150"/>
    <s v="Нет"/>
    <s v="нет"/>
    <x v="0"/>
  </r>
  <r>
    <n v="38"/>
    <s v="Наружные блоки мульти-сплит-систем серии MULTIZONE PREMIUM (R32) RAM-33NP2E"/>
    <x v="37"/>
    <x v="37"/>
    <x v="0"/>
    <x v="2"/>
    <s v="Минимальное количество подключаемых внутренних блоков, шт"/>
    <n v="2"/>
    <x v="151"/>
    <s v="2"/>
    <s v="2"/>
    <x v="0"/>
  </r>
  <r>
    <n v="38"/>
    <s v="Наружные блоки мульти-сплит-систем серии MULTIZONE PREMIUM (R32) RAM-33NP2E"/>
    <x v="37"/>
    <x v="37"/>
    <x v="0"/>
    <x v="2"/>
    <s v="Максимальное количество подключаемых внутренних блоков, шт"/>
    <n v="2"/>
    <x v="152"/>
    <s v="2"/>
    <s v="2"/>
    <x v="0"/>
  </r>
  <r>
    <n v="38"/>
    <s v="Наружные блоки мульти-сплит-систем серии MULTIZONE PREMIUM (R32) RAM-33NP2E"/>
    <x v="37"/>
    <x v="37"/>
    <x v="0"/>
    <x v="2"/>
    <s v="Подключение электропитания"/>
    <s v="Наружный блок"/>
    <x v="52"/>
    <s v="Наружный блок"/>
    <s v="Наружный блок"/>
    <x v="0"/>
  </r>
  <r>
    <n v="38"/>
    <s v="Наружные блоки мульти-сплит-систем серии MULTIZONE PREMIUM (R32) RAM-33NP2E"/>
    <x v="37"/>
    <x v="37"/>
    <x v="0"/>
    <x v="2"/>
    <s v="Межблочный кабель, мм&amp;lt;sup&amp;gt;2&amp;lt;/sup&amp;gt;"/>
    <s v="1,50?3 + E"/>
    <x v="53"/>
    <s v="1.50?3 + E"/>
    <s v="1.50?3 + E"/>
    <x v="0"/>
  </r>
  <r>
    <n v="38"/>
    <s v="Наружные блоки мульти-сплит-систем серии MULTIZONE PREMIUM (R32) RAM-33NP2E"/>
    <x v="37"/>
    <x v="37"/>
    <x v="0"/>
    <x v="2"/>
    <s v="Силовой кабель, мм&amp;lt;sup&amp;gt;2&amp;lt;/sup&amp;gt;"/>
    <s v="2,50?2 + E"/>
    <x v="54"/>
    <s v="2.50?2 + E"/>
    <s v="2.50?2 + E"/>
    <x v="0"/>
  </r>
  <r>
    <n v="38"/>
    <s v="Наружные блоки мульти-сплит-систем серии MULTIZONE PREMIUM (R32) RAM-33NP2E"/>
    <x v="37"/>
    <x v="37"/>
    <x v="0"/>
    <x v="2"/>
    <s v="Максимальная потребляемая мощность, кВт"/>
    <n v="1.5"/>
    <x v="56"/>
    <s v="1.5"/>
    <s v="1.5"/>
    <x v="0"/>
  </r>
  <r>
    <n v="38"/>
    <s v="Наружные блоки мульти-сплит-систем серии MULTIZONE PREMIUM (R32) RAM-33NP2E"/>
    <x v="37"/>
    <x v="37"/>
    <x v="0"/>
    <x v="2"/>
    <s v="Максимальный потребляемый ток, А"/>
    <n v="6.52"/>
    <x v="57"/>
    <s v="6.52"/>
    <s v="6.52"/>
    <x v="0"/>
  </r>
  <r>
    <n v="38"/>
    <s v="Наружные блоки мульти-сплит-систем серии MULTIZONE PREMIUM (R32) RAM-33NP2E"/>
    <x v="37"/>
    <x v="37"/>
    <x v="0"/>
    <x v="2"/>
    <s v="Класс пылевлагозащиты, наружный блок"/>
    <s v="IPX4"/>
    <x v="122"/>
    <s v="IPX4"/>
    <s v="IPX4"/>
    <x v="0"/>
  </r>
  <r>
    <n v="38"/>
    <s v="Наружные блоки мульти-сплит-систем серии MULTIZONE PREMIUM (R32) RAM-33NP2E"/>
    <x v="37"/>
    <x v="37"/>
    <x v="0"/>
    <x v="2"/>
    <s v="Класс электрозащиты, наружный блок"/>
    <s v="I класс"/>
    <x v="124"/>
    <s v="I класс"/>
    <s v="I класс"/>
    <x v="0"/>
  </r>
  <r>
    <n v="38"/>
    <s v="Наружные блоки мульти-сплит-систем серии MULTIZONE PREMIUM (R32) RAM-33NP2E"/>
    <x v="37"/>
    <x v="37"/>
    <x v="0"/>
    <x v="2"/>
    <s v="Монтажный размер наружного блока, мм"/>
    <s v="500*320"/>
    <x v="60"/>
    <s v="500*320"/>
    <s v="500*320"/>
    <x v="0"/>
  </r>
  <r>
    <n v="38"/>
    <s v="Наружные блоки мульти-сплит-систем серии MULTIZONE PREMIUM (R32) RAM-33NP2E"/>
    <x v="37"/>
    <x v="37"/>
    <x v="0"/>
    <x v="2"/>
    <s v="Страна производства"/>
    <s v="Малайзия"/>
    <x v="61"/>
    <s v="Малайзия"/>
    <s v="Малайзия"/>
    <x v="0"/>
  </r>
  <r>
    <n v="38"/>
    <s v="Наружные блоки мульти-сплит-систем серии MULTIZONE PREMIUM (R32) RAM-33NP2E"/>
    <x v="37"/>
    <x v="37"/>
    <x v="0"/>
    <x v="2"/>
    <s v="Срок гарантии, мес"/>
    <n v="36"/>
    <x v="62"/>
    <s v="36"/>
    <s v="36"/>
    <x v="0"/>
  </r>
  <r>
    <n v="38"/>
    <s v="Наружные блоки мульти-сплит-систем серии MULTIZONE PREMIUM (R32) RAM-33NP2E"/>
    <x v="37"/>
    <x v="37"/>
    <x v="0"/>
    <x v="2"/>
    <s v="Цвет наружного блока"/>
    <s v="Белый"/>
    <x v="64"/>
    <s v="Белый"/>
    <s v="Белый"/>
    <x v="0"/>
  </r>
  <r>
    <n v="38"/>
    <s v="Наружные блоки мульти-сплит-систем серии MULTIZONE PREMIUM (R32) RAM-33NP2E"/>
    <x v="37"/>
    <x v="37"/>
    <x v="0"/>
    <x v="2"/>
    <s v="Тип дросселирующего устройства"/>
    <s v="ЭРВ"/>
    <x v="65"/>
    <s v="ЭРВ"/>
    <s v="ЭРВ"/>
    <x v="0"/>
  </r>
  <r>
    <n v="39"/>
    <s v="Наружные блоки мульти-сплит-систем серии MULTIZONE PREMIUM (R32) RAM-40NP2E"/>
    <x v="38"/>
    <x v="38"/>
    <x v="0"/>
    <x v="2"/>
    <s v="Модель наружного блока"/>
    <s v="RAM-40NP2E"/>
    <x v="2"/>
    <s v="RAM-40NP2E"/>
    <s v="RAM-40NP2E"/>
    <x v="0"/>
  </r>
  <r>
    <n v="39"/>
    <s v="Наружные блоки мульти-сплит-систем серии MULTIZONE PREMIUM (R32) RAM-40NP2E"/>
    <x v="38"/>
    <x v="38"/>
    <x v="0"/>
    <x v="2"/>
    <s v="Инверторная технология"/>
    <s v="Да"/>
    <x v="3"/>
    <s v="Да"/>
    <s v="да"/>
    <x v="1"/>
  </r>
  <r>
    <n v="39"/>
    <s v="Наружные блоки мульти-сплит-систем серии MULTIZONE PREMIUM (R32) RAM-40NP2E"/>
    <x v="38"/>
    <x v="38"/>
    <x v="0"/>
    <x v="2"/>
    <s v="Серия"/>
    <s v="Multizone Premium"/>
    <x v="4"/>
    <s v="Multizone Premium"/>
    <s v="Multizone Premium"/>
    <x v="0"/>
  </r>
  <r>
    <n v="39"/>
    <s v="Наружные блоки мульти-сплит-систем серии MULTIZONE PREMIUM (R32) RAM-40NP2E"/>
    <x v="38"/>
    <x v="38"/>
    <x v="0"/>
    <x v="2"/>
    <s v="Эффективен для помещ. площадью до, м"/>
    <n v="40"/>
    <x v="6"/>
    <s v="40"/>
    <s v="40"/>
    <x v="1"/>
  </r>
  <r>
    <n v="39"/>
    <s v="Наружные блоки мульти-сплит-систем серии MULTIZONE PREMIUM (R32) RAM-40NP2E"/>
    <x v="38"/>
    <x v="38"/>
    <x v="0"/>
    <x v="2"/>
    <s v="Холодопроизводительность, kBTU"/>
    <n v="14"/>
    <x v="7"/>
    <s v="14"/>
    <s v="14"/>
    <x v="0"/>
  </r>
  <r>
    <n v="39"/>
    <s v="Наружные блоки мульти-сплит-систем серии MULTIZONE PREMIUM (R32) RAM-40NP2E"/>
    <x v="38"/>
    <x v="38"/>
    <x v="0"/>
    <x v="2"/>
    <s v="Холодопроизводительность, кВт"/>
    <s v="4.00 (1.50 - 4.20)"/>
    <x v="8"/>
    <s v="4.00 (1.50 - 4.20)"/>
    <n v="4"/>
    <x v="1"/>
  </r>
  <r>
    <n v="39"/>
    <s v="Наружные блоки мульти-сплит-систем серии MULTIZONE PREMIUM (R32) RAM-40NP2E"/>
    <x v="38"/>
    <x v="38"/>
    <x v="0"/>
    <x v="2"/>
    <s v="Номинальная холодопроизводительность, кВт"/>
    <n v="4"/>
    <x v="76"/>
    <s v="4"/>
    <s v="4"/>
    <x v="0"/>
  </r>
  <r>
    <n v="39"/>
    <s v="Наружные блоки мульти-сплит-систем серии MULTIZONE PREMIUM (R32) RAM-40NP2E"/>
    <x v="38"/>
    <x v="38"/>
    <x v="0"/>
    <x v="2"/>
    <s v="Минимальная холодопроизводительность, кВт"/>
    <n v="1.5"/>
    <x v="77"/>
    <s v="1.5"/>
    <s v="1.5"/>
    <x v="0"/>
  </r>
  <r>
    <n v="39"/>
    <s v="Наружные блоки мульти-сплит-систем серии MULTIZONE PREMIUM (R32) RAM-40NP2E"/>
    <x v="38"/>
    <x v="38"/>
    <x v="0"/>
    <x v="2"/>
    <s v="Максимальная холодопроизводительность, кВт"/>
    <n v="4.2"/>
    <x v="78"/>
    <s v="4.2"/>
    <s v="4.2"/>
    <x v="0"/>
  </r>
  <r>
    <n v="39"/>
    <s v="Наружные блоки мульти-сплит-систем серии MULTIZONE PREMIUM (R32) RAM-40NP2E"/>
    <x v="38"/>
    <x v="38"/>
    <x v="0"/>
    <x v="2"/>
    <s v="Потребляемый ток в режиме охлаждения, А"/>
    <s v="4.13 (0.87 - 5.00)"/>
    <x v="9"/>
    <s v="4.13 (0.87 - 5.00)"/>
    <n v="4.13"/>
    <x v="1"/>
  </r>
  <r>
    <n v="39"/>
    <s v="Наружные блоки мульти-сплит-систем серии MULTIZONE PREMIUM (R32) RAM-40NP2E"/>
    <x v="38"/>
    <x v="38"/>
    <x v="0"/>
    <x v="2"/>
    <s v="Номинальный потребляемый ток в режиме охлаждения, А"/>
    <n v="4.13"/>
    <x v="79"/>
    <s v="4.13"/>
    <s v="4.13"/>
    <x v="0"/>
  </r>
  <r>
    <n v="39"/>
    <s v="Наружные блоки мульти-сплит-систем серии MULTIZONE PREMIUM (R32) RAM-40NP2E"/>
    <x v="38"/>
    <x v="38"/>
    <x v="0"/>
    <x v="2"/>
    <s v="Минимальный потребляемый ток в режиме охлаждения, А"/>
    <n v="0.87"/>
    <x v="80"/>
    <s v="0.87"/>
    <s v="0.87"/>
    <x v="0"/>
  </r>
  <r>
    <n v="39"/>
    <s v="Наружные блоки мульти-сплит-систем серии MULTIZONE PREMIUM (R32) RAM-40NP2E"/>
    <x v="38"/>
    <x v="38"/>
    <x v="0"/>
    <x v="2"/>
    <s v="Максимальный потребляемый ток в режиме охлаждения, А"/>
    <n v="5"/>
    <x v="81"/>
    <s v="5"/>
    <s v="5"/>
    <x v="0"/>
  </r>
  <r>
    <n v="39"/>
    <s v="Наружные блоки мульти-сплит-систем серии MULTIZONE PREMIUM (R32) RAM-40NP2E"/>
    <x v="38"/>
    <x v="38"/>
    <x v="0"/>
    <x v="2"/>
    <s v="Потребляемая мощность в режиме охлаждения, кВт"/>
    <s v="0.95 (0.20 -1.15)"/>
    <x v="10"/>
    <s v="0.95 (0.20 -1.15)"/>
    <n v="0.95"/>
    <x v="1"/>
  </r>
  <r>
    <n v="39"/>
    <s v="Наружные блоки мульти-сплит-систем серии MULTIZONE PREMIUM (R32) RAM-40NP2E"/>
    <x v="38"/>
    <x v="38"/>
    <x v="0"/>
    <x v="2"/>
    <s v="Номинальная потребляемая мощность в режиме охлаждения, кВт"/>
    <n v="0.95"/>
    <x v="82"/>
    <s v="0.95"/>
    <s v="0.95"/>
    <x v="0"/>
  </r>
  <r>
    <n v="39"/>
    <s v="Наружные блоки мульти-сплит-систем серии MULTIZONE PREMIUM (R32) RAM-40NP2E"/>
    <x v="38"/>
    <x v="38"/>
    <x v="0"/>
    <x v="2"/>
    <s v="Минимальная потребляемая мощность в режиме охлаждения, кВт"/>
    <n v="0.2"/>
    <x v="83"/>
    <s v="0.2"/>
    <s v="0.2"/>
    <x v="0"/>
  </r>
  <r>
    <n v="39"/>
    <s v="Наружные блоки мульти-сплит-систем серии MULTIZONE PREMIUM (R32) RAM-40NP2E"/>
    <x v="38"/>
    <x v="38"/>
    <x v="0"/>
    <x v="2"/>
    <s v="Максимальная потребляемая мощность в режиме охлаждения, кВт"/>
    <n v="1.1499999999999999"/>
    <x v="84"/>
    <s v="1.15"/>
    <s v="1.15"/>
    <x v="0"/>
  </r>
  <r>
    <n v="39"/>
    <s v="Наружные блоки мульти-сплит-систем серии MULTIZONE PREMIUM (R32) RAM-40NP2E"/>
    <x v="38"/>
    <x v="38"/>
    <x v="0"/>
    <x v="2"/>
    <s v="Коэффициент энергоэффективности EER, Вт/Вт"/>
    <n v="4.2"/>
    <x v="11"/>
    <s v="4.2"/>
    <s v="4.2"/>
    <x v="0"/>
  </r>
  <r>
    <n v="39"/>
    <s v="Наружные блоки мульти-сплит-систем серии MULTIZONE PREMIUM (R32) RAM-40NP2E"/>
    <x v="38"/>
    <x v="38"/>
    <x v="0"/>
    <x v="2"/>
    <s v="Коэффициент сезонной энергоэффективности SEER, Вт/Вт"/>
    <n v="8.5"/>
    <x v="12"/>
    <s v="8.5"/>
    <s v="8.5"/>
    <x v="0"/>
  </r>
  <r>
    <n v="39"/>
    <s v="Наружные блоки мульти-сплит-систем серии MULTIZONE PREMIUM (R32) RAM-40NP2E"/>
    <x v="38"/>
    <x v="38"/>
    <x v="0"/>
    <x v="2"/>
    <s v="Класс энергоэффективности EER (охлаждение)"/>
    <s v="A"/>
    <x v="13"/>
    <s v="A"/>
    <s v="A"/>
    <x v="0"/>
  </r>
  <r>
    <n v="39"/>
    <s v="Наружные блоки мульти-сплит-систем серии MULTIZONE PREMIUM (R32) RAM-40NP2E"/>
    <x v="38"/>
    <x v="38"/>
    <x v="0"/>
    <x v="2"/>
    <s v="Класс сезонной энергоэффективности SEER (охлаждение)"/>
    <s v="A+++"/>
    <x v="14"/>
    <s v="A+++"/>
    <s v="A+++"/>
    <x v="0"/>
  </r>
  <r>
    <n v="39"/>
    <s v="Наружные блоки мульти-сплит-систем серии MULTIZONE PREMIUM (R32) RAM-40NP2E"/>
    <x v="38"/>
    <x v="38"/>
    <x v="0"/>
    <x v="2"/>
    <s v="Теплопроизводительность, kBTU"/>
    <n v="18"/>
    <x v="15"/>
    <s v="18"/>
    <s v="18"/>
    <x v="0"/>
  </r>
  <r>
    <n v="39"/>
    <s v="Наружные блоки мульти-сплит-систем серии MULTIZONE PREMIUM (R32) RAM-40NP2E"/>
    <x v="38"/>
    <x v="38"/>
    <x v="0"/>
    <x v="2"/>
    <s v="Теплопроизводительность, кВт"/>
    <s v="5.20 (1.50 - 5.50)"/>
    <x v="16"/>
    <s v="5.20 (1.50 - 5.50)"/>
    <n v="5.2"/>
    <x v="1"/>
  </r>
  <r>
    <n v="39"/>
    <s v="Наружные блоки мульти-сплит-систем серии MULTIZONE PREMIUM (R32) RAM-40NP2E"/>
    <x v="38"/>
    <x v="38"/>
    <x v="0"/>
    <x v="2"/>
    <s v="Номинальная теплопроизводительность, кВт"/>
    <n v="5.2"/>
    <x v="86"/>
    <s v="5.2"/>
    <s v="5.2"/>
    <x v="0"/>
  </r>
  <r>
    <n v="39"/>
    <s v="Наружные блоки мульти-сплит-систем серии MULTIZONE PREMIUM (R32) RAM-40NP2E"/>
    <x v="38"/>
    <x v="38"/>
    <x v="0"/>
    <x v="2"/>
    <s v="Минимальная теплопроизводительность, кВт"/>
    <n v="1.5"/>
    <x v="87"/>
    <s v="1.5"/>
    <s v="1.5"/>
    <x v="0"/>
  </r>
  <r>
    <n v="39"/>
    <s v="Наружные блоки мульти-сплит-систем серии MULTIZONE PREMIUM (R32) RAM-40NP2E"/>
    <x v="38"/>
    <x v="38"/>
    <x v="0"/>
    <x v="2"/>
    <s v="Максимальная теплопроизводительность, кВт"/>
    <n v="5.5"/>
    <x v="88"/>
    <s v="5.5"/>
    <s v="5.5"/>
    <x v="0"/>
  </r>
  <r>
    <n v="39"/>
    <s v="Наружные блоки мульти-сплит-систем серии MULTIZONE PREMIUM (R32) RAM-40NP2E"/>
    <x v="38"/>
    <x v="38"/>
    <x v="0"/>
    <x v="2"/>
    <s v="Потребляемый ток в режиме нагрева, А"/>
    <s v="5.13 (0.87 - 6.52)"/>
    <x v="17"/>
    <s v="5.13 (0.87 - 6.52)"/>
    <n v="5.13"/>
    <x v="1"/>
  </r>
  <r>
    <n v="39"/>
    <s v="Наружные блоки мульти-сплит-систем серии MULTIZONE PREMIUM (R32) RAM-40NP2E"/>
    <x v="38"/>
    <x v="38"/>
    <x v="0"/>
    <x v="2"/>
    <s v="Номинальный потребляемый ток в режиме нагрева, А"/>
    <n v="5.13"/>
    <x v="89"/>
    <s v="5.13"/>
    <s v="5.13"/>
    <x v="0"/>
  </r>
  <r>
    <n v="39"/>
    <s v="Наружные блоки мульти-сплит-систем серии MULTIZONE PREMIUM (R32) RAM-40NP2E"/>
    <x v="38"/>
    <x v="38"/>
    <x v="0"/>
    <x v="2"/>
    <s v="Минимальный потребляемый ток в режиме нагрева, А"/>
    <n v="0.87"/>
    <x v="90"/>
    <s v="0.87"/>
    <s v="0.87"/>
    <x v="0"/>
  </r>
  <r>
    <n v="39"/>
    <s v="Наружные блоки мульти-сплит-систем серии MULTIZONE PREMIUM (R32) RAM-40NP2E"/>
    <x v="38"/>
    <x v="38"/>
    <x v="0"/>
    <x v="2"/>
    <s v="Максимальный потребляемый ток в режиме нагрева, А"/>
    <n v="6.52"/>
    <x v="91"/>
    <s v="6.52"/>
    <s v="6.52"/>
    <x v="0"/>
  </r>
  <r>
    <n v="39"/>
    <s v="Наружные блоки мульти-сплит-систем серии MULTIZONE PREMIUM (R32) RAM-40NP2E"/>
    <x v="38"/>
    <x v="38"/>
    <x v="0"/>
    <x v="2"/>
    <s v="Потребляемая мощность в режиме нагрева, кВт"/>
    <s v="1.18 (0.20 - 1.50)"/>
    <x v="18"/>
    <s v="1.18 (0.20 - 1.50)"/>
    <n v="1.18"/>
    <x v="1"/>
  </r>
  <r>
    <n v="39"/>
    <s v="Наружные блоки мульти-сплит-систем серии MULTIZONE PREMIUM (R32) RAM-40NP2E"/>
    <x v="38"/>
    <x v="38"/>
    <x v="0"/>
    <x v="2"/>
    <s v="Номинальный потребляемая мощность в режиме нагрева, кВт"/>
    <n v="1.18"/>
    <x v="143"/>
    <s v="1.18"/>
    <s v="1.18"/>
    <x v="0"/>
  </r>
  <r>
    <n v="39"/>
    <s v="Наружные блоки мульти-сплит-систем серии MULTIZONE PREMIUM (R32) RAM-40NP2E"/>
    <x v="38"/>
    <x v="38"/>
    <x v="0"/>
    <x v="2"/>
    <s v="Минимальная потребляемая мощность в режиме нагрева, кВт"/>
    <n v="0.2"/>
    <x v="93"/>
    <s v="0.2"/>
    <s v="0.2"/>
    <x v="0"/>
  </r>
  <r>
    <n v="39"/>
    <s v="Наружные блоки мульти-сплит-систем серии MULTIZONE PREMIUM (R32) RAM-40NP2E"/>
    <x v="38"/>
    <x v="38"/>
    <x v="0"/>
    <x v="2"/>
    <s v="Максимальная потребляемая мощность в режиме нагрева, кВт"/>
    <n v="1.5"/>
    <x v="94"/>
    <s v="1.5"/>
    <s v="1.5"/>
    <x v="0"/>
  </r>
  <r>
    <n v="39"/>
    <s v="Наружные блоки мульти-сплит-систем серии MULTIZONE PREMIUM (R32) RAM-40NP2E"/>
    <x v="38"/>
    <x v="38"/>
    <x v="0"/>
    <x v="2"/>
    <s v="Коэффициент энергоэффективности COP, Вт/Вт"/>
    <n v="4.4000000000000004"/>
    <x v="19"/>
    <s v="4.4"/>
    <s v="4.4"/>
    <x v="0"/>
  </r>
  <r>
    <n v="39"/>
    <s v="Наружные блоки мульти-сплит-систем серии MULTIZONE PREMIUM (R32) RAM-40NP2E"/>
    <x v="38"/>
    <x v="38"/>
    <x v="0"/>
    <x v="2"/>
    <s v="Коэффициент энергоэффективности SCOP (усредненный), Вт/Вт"/>
    <n v="4.5999999999999996"/>
    <x v="20"/>
    <s v="4.6"/>
    <s v="4.6"/>
    <x v="0"/>
  </r>
  <r>
    <n v="39"/>
    <s v="Наружные блоки мульти-сплит-систем серии MULTIZONE PREMIUM (R32) RAM-40NP2E"/>
    <x v="38"/>
    <x v="38"/>
    <x v="0"/>
    <x v="2"/>
    <s v="Класс энергоэффективности COP (нагрев)"/>
    <s v="A"/>
    <x v="21"/>
    <s v="A"/>
    <s v="A"/>
    <x v="0"/>
  </r>
  <r>
    <n v="39"/>
    <s v="Наружные блоки мульти-сплит-систем серии MULTIZONE PREMIUM (R32) RAM-40NP2E"/>
    <x v="38"/>
    <x v="38"/>
    <x v="0"/>
    <x v="2"/>
    <s v="Класс сезонной энергоэффективности SCOP (нагрев, усредненный)"/>
    <s v="A++"/>
    <x v="22"/>
    <s v="A++"/>
    <s v="A++"/>
    <x v="0"/>
  </r>
  <r>
    <n v="39"/>
    <s v="Наружные блоки мульти-сплит-систем серии MULTIZONE PREMIUM (R32) RAM-40NP2E"/>
    <x v="38"/>
    <x v="38"/>
    <x v="0"/>
    <x v="2"/>
    <s v="Электропитание, В/Гц/Ф"/>
    <s v="220-240/50-60/1"/>
    <x v="23"/>
    <s v="220-240/50-60/1"/>
    <s v="220-240/50-60/1"/>
    <x v="1"/>
  </r>
  <r>
    <n v="39"/>
    <s v="Наружные блоки мульти-сплит-систем серии MULTIZONE PREMIUM (R32) RAM-40NP2E"/>
    <x v="38"/>
    <x v="38"/>
    <x v="0"/>
    <x v="2"/>
    <s v="Напряжение электропитания, В"/>
    <s v="220-240"/>
    <x v="144"/>
    <s v="220-240"/>
    <s v="220-240"/>
    <x v="0"/>
  </r>
  <r>
    <n v="39"/>
    <s v="Наружные блоки мульти-сплит-систем серии MULTIZONE PREMIUM (R32) RAM-40NP2E"/>
    <x v="38"/>
    <x v="38"/>
    <x v="0"/>
    <x v="2"/>
    <s v="Частота электропитания, Гц"/>
    <s v="50-60"/>
    <x v="145"/>
    <s v="50-60"/>
    <s v="50-60"/>
    <x v="0"/>
  </r>
  <r>
    <n v="39"/>
    <s v="Наружные блоки мульти-сплит-систем серии MULTIZONE PREMIUM (R32) RAM-40NP2E"/>
    <x v="38"/>
    <x v="38"/>
    <x v="0"/>
    <x v="2"/>
    <s v="Количество фаз электропитания, Ф"/>
    <n v="1"/>
    <x v="146"/>
    <s v="1"/>
    <s v="1"/>
    <x v="0"/>
  </r>
  <r>
    <n v="39"/>
    <s v="Наружные блоки мульти-сплит-систем серии MULTIZONE PREMIUM (R32) RAM-40NP2E"/>
    <x v="38"/>
    <x v="38"/>
    <x v="0"/>
    <x v="2"/>
    <s v="Расход воздуха наружного блока, м&amp;lt;sup&amp;gt;3&amp;lt;/sup&amp;gt;/ч"/>
    <n v="1620"/>
    <x v="29"/>
    <s v="1620"/>
    <s v="1620"/>
    <x v="0"/>
  </r>
  <r>
    <n v="39"/>
    <s v="Наружные блоки мульти-сплит-систем серии MULTIZONE PREMIUM (R32) RAM-40NP2E"/>
    <x v="38"/>
    <x v="38"/>
    <x v="0"/>
    <x v="2"/>
    <s v="Уровень шума наружного блока, дБ(А)"/>
    <n v="49"/>
    <x v="30"/>
    <s v="49"/>
    <s v="49"/>
    <x v="1"/>
  </r>
  <r>
    <n v="39"/>
    <s v="Наружные блоки мульти-сплит-систем серии MULTIZONE PREMIUM (R32) RAM-40NP2E"/>
    <x v="38"/>
    <x v="38"/>
    <x v="0"/>
    <x v="2"/>
    <s v="Марка компрессора"/>
    <s v="Hitachi"/>
    <x v="31"/>
    <s v="Hitachi"/>
    <s v="Hitachi"/>
    <x v="1"/>
  </r>
  <r>
    <n v="39"/>
    <s v="Наружные блоки мульти-сплит-систем серии MULTIZONE PREMIUM (R32) RAM-40NP2E"/>
    <x v="38"/>
    <x v="38"/>
    <x v="0"/>
    <x v="2"/>
    <s v="Тип компрессора"/>
    <s v="Ротационный с одним ротором"/>
    <x v="32"/>
    <s v="Ротационный с одним ротором"/>
    <s v="Ротационный с одним ротором"/>
    <x v="0"/>
  </r>
  <r>
    <n v="39"/>
    <s v="Наружные блоки мульти-сплит-систем серии MULTIZONE PREMIUM (R32) RAM-40NP2E"/>
    <x v="38"/>
    <x v="38"/>
    <x v="0"/>
    <x v="2"/>
    <s v="Тип хладагента"/>
    <s v="R32"/>
    <x v="33"/>
    <s v="R32"/>
    <s v="R32"/>
    <x v="1"/>
  </r>
  <r>
    <n v="39"/>
    <s v="Наружные блоки мульти-сплит-систем серии MULTIZONE PREMIUM (R32) RAM-40NP2E"/>
    <x v="38"/>
    <x v="38"/>
    <x v="0"/>
    <x v="2"/>
    <s v="Заводская заправка хладагента, г"/>
    <n v="1020"/>
    <x v="34"/>
    <s v="1020"/>
    <s v="1020"/>
    <x v="1"/>
  </r>
  <r>
    <n v="39"/>
    <s v="Наружные блоки мульти-сплит-систем серии MULTIZONE PREMIUM (R32) RAM-40NP2E"/>
    <x v="38"/>
    <x v="38"/>
    <x v="0"/>
    <x v="2"/>
    <s v="Дозаправка хладагента (сверх номинальной длины трассы), г/м"/>
    <n v="0"/>
    <x v="103"/>
    <s v="0"/>
    <s v="0"/>
    <x v="0"/>
  </r>
  <r>
    <n v="39"/>
    <s v="Наружные блоки мульти-сплит-систем серии MULTIZONE PREMIUM (R32) RAM-40NP2E"/>
    <x v="38"/>
    <x v="38"/>
    <x v="0"/>
    <x v="2"/>
    <s v="Габаритные размеры наружного блока (ШхВхГ), мм"/>
    <s v="750x570x280"/>
    <x v="36"/>
    <s v="750 x 570 x 280"/>
    <s v="750 x 570 x 280"/>
    <x v="1"/>
  </r>
  <r>
    <n v="39"/>
    <s v="Наружные блоки мульти-сплит-систем серии MULTIZONE PREMIUM (R32) RAM-40NP2E"/>
    <x v="38"/>
    <x v="38"/>
    <x v="0"/>
    <x v="2"/>
    <s v="Ширина наружного блока, мм"/>
    <n v="750"/>
    <x v="107"/>
    <s v="750"/>
    <s v="750"/>
    <x v="0"/>
  </r>
  <r>
    <n v="39"/>
    <s v="Наружные блоки мульти-сплит-систем серии MULTIZONE PREMIUM (R32) RAM-40NP2E"/>
    <x v="38"/>
    <x v="38"/>
    <x v="0"/>
    <x v="2"/>
    <s v="Высота наружного блока, мм"/>
    <n v="570"/>
    <x v="108"/>
    <s v="570"/>
    <s v="570"/>
    <x v="0"/>
  </r>
  <r>
    <n v="39"/>
    <s v="Наружные блоки мульти-сплит-систем серии MULTIZONE PREMIUM (R32) RAM-40NP2E"/>
    <x v="38"/>
    <x v="38"/>
    <x v="0"/>
    <x v="2"/>
    <s v="Глубина наружного блока, мм"/>
    <n v="280"/>
    <x v="109"/>
    <s v="280"/>
    <s v="280"/>
    <x v="0"/>
  </r>
  <r>
    <n v="39"/>
    <s v="Наружные блоки мульти-сплит-систем серии MULTIZONE PREMIUM (R32) RAM-40NP2E"/>
    <x v="38"/>
    <x v="38"/>
    <x v="0"/>
    <x v="2"/>
    <s v="Габаритные размеры наружного блока в упаковке (ШхВхГ), мм"/>
    <s v="905x633x394"/>
    <x v="38"/>
    <s v="905 x 633 x 394"/>
    <s v="905 x 633 x 394"/>
    <x v="1"/>
  </r>
  <r>
    <n v="39"/>
    <s v="Наружные блоки мульти-сплит-систем серии MULTIZONE PREMIUM (R32) RAM-40NP2E"/>
    <x v="38"/>
    <x v="38"/>
    <x v="0"/>
    <x v="2"/>
    <s v="Ширина наружного блока в упаковке, мм"/>
    <n v="905"/>
    <x v="113"/>
    <s v="905"/>
    <s v="905"/>
    <x v="0"/>
  </r>
  <r>
    <n v="39"/>
    <s v="Наружные блоки мульти-сплит-систем серии MULTIZONE PREMIUM (R32) RAM-40NP2E"/>
    <x v="38"/>
    <x v="38"/>
    <x v="0"/>
    <x v="2"/>
    <s v="Высота наружного блока в упаковке, мм"/>
    <n v="633"/>
    <x v="114"/>
    <s v="633"/>
    <s v="633"/>
    <x v="0"/>
  </r>
  <r>
    <n v="39"/>
    <s v="Наружные блоки мульти-сплит-систем серии MULTIZONE PREMIUM (R32) RAM-40NP2E"/>
    <x v="38"/>
    <x v="38"/>
    <x v="0"/>
    <x v="2"/>
    <s v="Глубина наружного блока в упаковке, мм"/>
    <n v="394"/>
    <x v="115"/>
    <s v="394"/>
    <s v="394"/>
    <x v="0"/>
  </r>
  <r>
    <n v="39"/>
    <s v="Наружные блоки мульти-сплит-систем серии MULTIZONE PREMIUM (R32) RAM-40NP2E"/>
    <x v="38"/>
    <x v="38"/>
    <x v="0"/>
    <x v="2"/>
    <s v="Вес нетто наружного блока, кг"/>
    <n v="41"/>
    <x v="40"/>
    <s v="41"/>
    <s v="41"/>
    <x v="1"/>
  </r>
  <r>
    <n v="39"/>
    <s v="Наружные блоки мульти-сплит-систем серии MULTIZONE PREMIUM (R32) RAM-40NP2E"/>
    <x v="38"/>
    <x v="38"/>
    <x v="0"/>
    <x v="2"/>
    <s v="Вес брутто наружного блока, кг"/>
    <n v="42"/>
    <x v="42"/>
    <s v="42"/>
    <s v="42"/>
    <x v="1"/>
  </r>
  <r>
    <n v="39"/>
    <s v="Наружные блоки мульти-сплит-систем серии MULTIZONE PREMIUM (R32) RAM-40NP2E"/>
    <x v="38"/>
    <x v="38"/>
    <x v="0"/>
    <x v="2"/>
    <s v="Диаметр жидкостной трубы, мм (дюйм)"/>
    <s v="1/4&amp;quot; x2"/>
    <x v="43"/>
    <s v="1/4&amp;quot; x2"/>
    <s v="1/4&amp;quot; x2"/>
    <x v="1"/>
  </r>
  <r>
    <n v="39"/>
    <s v="Наружные блоки мульти-сплит-систем серии MULTIZONE PREMIUM (R32) RAM-40NP2E"/>
    <x v="38"/>
    <x v="38"/>
    <x v="0"/>
    <x v="2"/>
    <s v="Диаметр газовой трубы, мм (дюйм)"/>
    <s v="3/8&amp;quot; x2"/>
    <x v="44"/>
    <s v="3/8&amp;quot; x2"/>
    <s v="3/8&amp;quot; x2"/>
    <x v="1"/>
  </r>
  <r>
    <n v="39"/>
    <s v="Наружные блоки мульти-сплит-систем серии MULTIZONE PREMIUM (R32) RAM-40NP2E"/>
    <x v="38"/>
    <x v="38"/>
    <x v="0"/>
    <x v="2"/>
    <s v="Максимальная суммарная длина трассы, м"/>
    <n v="35"/>
    <x v="147"/>
    <s v="35"/>
    <s v="35"/>
    <x v="0"/>
  </r>
  <r>
    <n v="39"/>
    <s v="Наружные блоки мульти-сплит-систем серии MULTIZONE PREMIUM (R32) RAM-40NP2E"/>
    <x v="38"/>
    <x v="38"/>
    <x v="0"/>
    <x v="2"/>
    <s v="Максимальная длина трассы от наружного блока до каждого внутреннего блока, м"/>
    <n v="25"/>
    <x v="148"/>
    <s v="25"/>
    <s v="25"/>
    <x v="0"/>
  </r>
  <r>
    <n v="39"/>
    <s v="Наружные блоки мульти-сплит-систем серии MULTIZONE PREMIUM (R32) RAM-40NP2E"/>
    <x v="38"/>
    <x v="38"/>
    <x v="0"/>
    <x v="2"/>
    <s v="Максимальный перепад по высоте между внутренним и наружным блоками, м"/>
    <n v="10"/>
    <x v="46"/>
    <s v="10"/>
    <s v="10"/>
    <x v="1"/>
  </r>
  <r>
    <n v="39"/>
    <s v="Наружные блоки мульти-сплит-систем серии MULTIZONE PREMIUM (R32) RAM-40NP2E"/>
    <x v="38"/>
    <x v="38"/>
    <x v="0"/>
    <x v="2"/>
    <s v="Максимальный перепад по высоте между внутренним и наружным блоками (если не задано взаимное расположение внутреннего и наружного блока), м"/>
    <n v="10"/>
    <x v="116"/>
    <s v="10"/>
    <s v="10"/>
    <x v="1"/>
  </r>
  <r>
    <n v="39"/>
    <s v="Наружные блоки мульти-сплит-систем серии MULTIZONE PREMIUM (R32) RAM-40NP2E"/>
    <x v="38"/>
    <x v="38"/>
    <x v="0"/>
    <x v="2"/>
    <s v="Минимальная длина трассы, м"/>
    <n v="3"/>
    <x v="47"/>
    <s v="3"/>
    <s v="3"/>
    <x v="0"/>
  </r>
  <r>
    <n v="39"/>
    <s v="Наружные блоки мульти-сплит-систем серии MULTIZONE PREMIUM (R32) RAM-40NP2E"/>
    <x v="38"/>
    <x v="38"/>
    <x v="0"/>
    <x v="2"/>
    <s v="Номинальная длина трассы, м"/>
    <n v="35"/>
    <x v="48"/>
    <s v="35"/>
    <s v="35"/>
    <x v="0"/>
  </r>
  <r>
    <n v="39"/>
    <s v="Наружные блоки мульти-сплит-систем серии MULTIZONE PREMIUM (R32) RAM-40NP2E"/>
    <x v="38"/>
    <x v="38"/>
    <x v="0"/>
    <x v="2"/>
    <s v="Максимальный перепад по высоте между внутренними блоками, м"/>
    <n v="5"/>
    <x v="149"/>
    <s v="5"/>
    <s v="5"/>
    <x v="0"/>
  </r>
  <r>
    <n v="39"/>
    <s v="Наружные блоки мульти-сплит-систем серии MULTIZONE PREMIUM (R32) RAM-40NP2E"/>
    <x v="38"/>
    <x v="38"/>
    <x v="0"/>
    <x v="2"/>
    <s v="Рабочие температурные границы наружного воздуха (охлаждение), &amp;amp;deg;C"/>
    <s v="-10 ~ +46"/>
    <x v="50"/>
    <s v="-10 ~ +46"/>
    <s v="-10 ~ +46"/>
    <x v="1"/>
  </r>
  <r>
    <n v="39"/>
    <s v="Наружные блоки мульти-сплит-систем серии MULTIZONE PREMIUM (R32) RAM-40NP2E"/>
    <x v="38"/>
    <x v="38"/>
    <x v="0"/>
    <x v="2"/>
    <s v="Минимальная рабочая температура наружного воздуха (охлаждение), &amp;amp;deg;C"/>
    <n v="-10"/>
    <x v="117"/>
    <s v="-10"/>
    <s v="-10"/>
    <x v="0"/>
  </r>
  <r>
    <n v="39"/>
    <s v="Наружные блоки мульти-сплит-систем серии MULTIZONE PREMIUM (R32) RAM-40NP2E"/>
    <x v="38"/>
    <x v="38"/>
    <x v="0"/>
    <x v="2"/>
    <s v="Максимальная рабочая температура наружного воздуха (охлаждение), &amp;amp;deg;C"/>
    <n v="46"/>
    <x v="118"/>
    <s v="46"/>
    <s v="46"/>
    <x v="0"/>
  </r>
  <r>
    <n v="39"/>
    <s v="Наружные блоки мульти-сплит-систем серии MULTIZONE PREMIUM (R32) RAM-40NP2E"/>
    <x v="38"/>
    <x v="38"/>
    <x v="0"/>
    <x v="2"/>
    <s v="Рабочие температурные границы наружного воздуха (нагрев), &amp;amp;deg;C"/>
    <s v="-15 ~ +24"/>
    <x v="51"/>
    <s v="-15 ~ +24"/>
    <s v="-15 ~ +24"/>
    <x v="1"/>
  </r>
  <r>
    <n v="39"/>
    <s v="Наружные блоки мульти-сплит-систем серии MULTIZONE PREMIUM (R32) RAM-40NP2E"/>
    <x v="38"/>
    <x v="38"/>
    <x v="0"/>
    <x v="2"/>
    <s v="Минимальная рабочая температура наружного воздуха (нагрев), &amp;amp;deg;C"/>
    <n v="-15"/>
    <x v="119"/>
    <s v="-15"/>
    <s v="-15"/>
    <x v="0"/>
  </r>
  <r>
    <n v="39"/>
    <s v="Наружные блоки мульти-сплит-систем серии MULTIZONE PREMIUM (R32) RAM-40NP2E"/>
    <x v="38"/>
    <x v="38"/>
    <x v="0"/>
    <x v="2"/>
    <s v="Максимальная рабочая температура наружного воздуха (нагрев), &amp;amp;deg;C"/>
    <n v="24"/>
    <x v="120"/>
    <s v="24"/>
    <s v="24"/>
    <x v="0"/>
  </r>
  <r>
    <n v="39"/>
    <s v="Наружные блоки мульти-сплит-систем серии MULTIZONE PREMIUM (R32) RAM-40NP2E"/>
    <x v="38"/>
    <x v="38"/>
    <x v="0"/>
    <x v="2"/>
    <s v="Необходим блок-раcпределитель"/>
    <s v="Нет"/>
    <x v="150"/>
    <s v="Нет"/>
    <s v="нет"/>
    <x v="0"/>
  </r>
  <r>
    <n v="39"/>
    <s v="Наружные блоки мульти-сплит-систем серии MULTIZONE PREMIUM (R32) RAM-40NP2E"/>
    <x v="38"/>
    <x v="38"/>
    <x v="0"/>
    <x v="2"/>
    <s v="Минимальное количество подключаемых внутренних блоков, шт"/>
    <n v="2"/>
    <x v="151"/>
    <s v="2"/>
    <s v="2"/>
    <x v="0"/>
  </r>
  <r>
    <n v="39"/>
    <s v="Наружные блоки мульти-сплит-систем серии MULTIZONE PREMIUM (R32) RAM-40NP2E"/>
    <x v="38"/>
    <x v="38"/>
    <x v="0"/>
    <x v="2"/>
    <s v="Максимальное количество подключаемых внутренних блоков, шт"/>
    <n v="2"/>
    <x v="152"/>
    <s v="2"/>
    <s v="2"/>
    <x v="0"/>
  </r>
  <r>
    <n v="39"/>
    <s v="Наружные блоки мульти-сплит-систем серии MULTIZONE PREMIUM (R32) RAM-40NP2E"/>
    <x v="38"/>
    <x v="38"/>
    <x v="0"/>
    <x v="2"/>
    <s v="Подключение электропитания"/>
    <s v="Наружный блок"/>
    <x v="52"/>
    <s v="Наружный блок"/>
    <s v="Наружный блок"/>
    <x v="0"/>
  </r>
  <r>
    <n v="39"/>
    <s v="Наружные блоки мульти-сплит-систем серии MULTIZONE PREMIUM (R32) RAM-40NP2E"/>
    <x v="38"/>
    <x v="38"/>
    <x v="0"/>
    <x v="2"/>
    <s v="Межблочный кабель, мм&amp;lt;sup&amp;gt;2&amp;lt;/sup&amp;gt;"/>
    <s v="1,50?3 + E"/>
    <x v="53"/>
    <s v="1.50?3 + E"/>
    <s v="1.50?3 + E"/>
    <x v="0"/>
  </r>
  <r>
    <n v="39"/>
    <s v="Наружные блоки мульти-сплит-систем серии MULTIZONE PREMIUM (R32) RAM-40NP2E"/>
    <x v="38"/>
    <x v="38"/>
    <x v="0"/>
    <x v="2"/>
    <s v="Силовой кабель, мм&amp;lt;sup&amp;gt;2&amp;lt;/sup&amp;gt;"/>
    <s v="2,50?2 + E"/>
    <x v="54"/>
    <s v="2.50?2 + E"/>
    <s v="2.50?2 + E"/>
    <x v="0"/>
  </r>
  <r>
    <n v="39"/>
    <s v="Наружные блоки мульти-сплит-систем серии MULTIZONE PREMIUM (R32) RAM-40NP2E"/>
    <x v="38"/>
    <x v="38"/>
    <x v="0"/>
    <x v="2"/>
    <s v="Максимальная потребляемая мощность, кВт"/>
    <n v="1.5"/>
    <x v="56"/>
    <s v="1.5"/>
    <s v="1.5"/>
    <x v="0"/>
  </r>
  <r>
    <n v="39"/>
    <s v="Наружные блоки мульти-сплит-систем серии MULTIZONE PREMIUM (R32) RAM-40NP2E"/>
    <x v="38"/>
    <x v="38"/>
    <x v="0"/>
    <x v="2"/>
    <s v="Максимальный потребляемый ток, А"/>
    <n v="6.52"/>
    <x v="57"/>
    <s v="6.52"/>
    <s v="6.52"/>
    <x v="0"/>
  </r>
  <r>
    <n v="39"/>
    <s v="Наружные блоки мульти-сплит-систем серии MULTIZONE PREMIUM (R32) RAM-40NP2E"/>
    <x v="38"/>
    <x v="38"/>
    <x v="0"/>
    <x v="2"/>
    <s v="Класс пылевлагозащиты, наружный блок"/>
    <s v="IPX4"/>
    <x v="122"/>
    <s v="IPX4"/>
    <s v="IPX4"/>
    <x v="0"/>
  </r>
  <r>
    <n v="39"/>
    <s v="Наружные блоки мульти-сплит-систем серии MULTIZONE PREMIUM (R32) RAM-40NP2E"/>
    <x v="38"/>
    <x v="38"/>
    <x v="0"/>
    <x v="2"/>
    <s v="Класс электрозащиты, наружный блок"/>
    <s v="I класс"/>
    <x v="124"/>
    <s v="I класс"/>
    <s v="I класс"/>
    <x v="0"/>
  </r>
  <r>
    <n v="39"/>
    <s v="Наружные блоки мульти-сплит-систем серии MULTIZONE PREMIUM (R32) RAM-40NP2E"/>
    <x v="38"/>
    <x v="38"/>
    <x v="0"/>
    <x v="2"/>
    <s v="Монтажный размер наружного блока, мм"/>
    <s v="500*320"/>
    <x v="60"/>
    <s v="500*320"/>
    <s v="500*320"/>
    <x v="0"/>
  </r>
  <r>
    <n v="39"/>
    <s v="Наружные блоки мульти-сплит-систем серии MULTIZONE PREMIUM (R32) RAM-40NP2E"/>
    <x v="38"/>
    <x v="38"/>
    <x v="0"/>
    <x v="2"/>
    <s v="Страна производства"/>
    <s v="Малайзия"/>
    <x v="61"/>
    <s v="Малайзия"/>
    <s v="Малайзия"/>
    <x v="0"/>
  </r>
  <r>
    <n v="39"/>
    <s v="Наружные блоки мульти-сплит-систем серии MULTIZONE PREMIUM (R32) RAM-40NP2E"/>
    <x v="38"/>
    <x v="38"/>
    <x v="0"/>
    <x v="2"/>
    <s v="Срок гарантии, мес"/>
    <n v="36"/>
    <x v="62"/>
    <s v="36"/>
    <s v="36"/>
    <x v="0"/>
  </r>
  <r>
    <n v="39"/>
    <s v="Наружные блоки мульти-сплит-систем серии MULTIZONE PREMIUM (R32) RAM-40NP2E"/>
    <x v="38"/>
    <x v="38"/>
    <x v="0"/>
    <x v="2"/>
    <s v="Цвет наружного блока"/>
    <s v="Белый"/>
    <x v="64"/>
    <s v="Белый"/>
    <s v="Белый"/>
    <x v="0"/>
  </r>
  <r>
    <n v="39"/>
    <s v="Наружные блоки мульти-сплит-систем серии MULTIZONE PREMIUM (R32) RAM-40NP2E"/>
    <x v="38"/>
    <x v="38"/>
    <x v="0"/>
    <x v="2"/>
    <s v="Тип дросселирующего устройства"/>
    <s v="ЭРВ"/>
    <x v="65"/>
    <s v="ЭРВ"/>
    <s v="ЭРВ"/>
    <x v="0"/>
  </r>
  <r>
    <n v="40"/>
    <s v="Наружные блоки мульти-сплит-систем серии MULTIZONE PREMIUM (R32) RAM-53NP2E"/>
    <x v="39"/>
    <x v="39"/>
    <x v="0"/>
    <x v="2"/>
    <s v="Модель наружного блока"/>
    <s v="RAM-53NP2E"/>
    <x v="2"/>
    <s v="RAM-53NP2E"/>
    <s v="RAM-53NP2E"/>
    <x v="0"/>
  </r>
  <r>
    <n v="40"/>
    <s v="Наружные блоки мульти-сплит-систем серии MULTIZONE PREMIUM (R32) RAM-53NP2E"/>
    <x v="39"/>
    <x v="39"/>
    <x v="0"/>
    <x v="2"/>
    <s v="Инверторная технология"/>
    <s v="Да"/>
    <x v="3"/>
    <s v="Да"/>
    <s v="да"/>
    <x v="1"/>
  </r>
  <r>
    <n v="40"/>
    <s v="Наружные блоки мульти-сплит-систем серии MULTIZONE PREMIUM (R32) RAM-53NP2E"/>
    <x v="39"/>
    <x v="39"/>
    <x v="0"/>
    <x v="2"/>
    <s v="Серия"/>
    <s v="Multizone Premium"/>
    <x v="4"/>
    <s v="Multizone Premium"/>
    <s v="Multizone Premium"/>
    <x v="0"/>
  </r>
  <r>
    <n v="40"/>
    <s v="Наружные блоки мульти-сплит-систем серии MULTIZONE PREMIUM (R32) RAM-53NP2E"/>
    <x v="39"/>
    <x v="39"/>
    <x v="0"/>
    <x v="2"/>
    <s v="Эффективен для помещ. площадью до, м"/>
    <n v="53"/>
    <x v="6"/>
    <s v="53"/>
    <s v="53"/>
    <x v="1"/>
  </r>
  <r>
    <n v="40"/>
    <s v="Наружные блоки мульти-сплит-систем серии MULTIZONE PREMIUM (R32) RAM-53NP2E"/>
    <x v="39"/>
    <x v="39"/>
    <x v="0"/>
    <x v="2"/>
    <s v="Холодопроизводительность, kBTU"/>
    <n v="18"/>
    <x v="7"/>
    <s v="18"/>
    <s v="18"/>
    <x v="0"/>
  </r>
  <r>
    <n v="40"/>
    <s v="Наружные блоки мульти-сплит-систем серии MULTIZONE PREMIUM (R32) RAM-53NP2E"/>
    <x v="39"/>
    <x v="39"/>
    <x v="0"/>
    <x v="2"/>
    <s v="Холодопроизводительность, кВт"/>
    <s v="5.30 (1.50 - 6.60)"/>
    <x v="8"/>
    <s v="5.30 (1.50 - 6.60)"/>
    <n v="5.3"/>
    <x v="1"/>
  </r>
  <r>
    <n v="40"/>
    <s v="Наружные блоки мульти-сплит-систем серии MULTIZONE PREMIUM (R32) RAM-53NP2E"/>
    <x v="39"/>
    <x v="39"/>
    <x v="0"/>
    <x v="2"/>
    <s v="Номинальная холодопроизводительность, кВт"/>
    <n v="5.3"/>
    <x v="76"/>
    <s v="5.3"/>
    <s v="5.3"/>
    <x v="0"/>
  </r>
  <r>
    <n v="40"/>
    <s v="Наружные блоки мульти-сплит-систем серии MULTIZONE PREMIUM (R32) RAM-53NP2E"/>
    <x v="39"/>
    <x v="39"/>
    <x v="0"/>
    <x v="2"/>
    <s v="Минимальная холодопроизводительность, кВт"/>
    <n v="1.5"/>
    <x v="77"/>
    <s v="1.5"/>
    <s v="1.5"/>
    <x v="0"/>
  </r>
  <r>
    <n v="40"/>
    <s v="Наружные блоки мульти-сплит-систем серии MULTIZONE PREMIUM (R32) RAM-53NP2E"/>
    <x v="39"/>
    <x v="39"/>
    <x v="0"/>
    <x v="2"/>
    <s v="Максимальная холодопроизводительность, кВт"/>
    <n v="6.6"/>
    <x v="78"/>
    <s v="6.6"/>
    <s v="6.6"/>
    <x v="0"/>
  </r>
  <r>
    <n v="40"/>
    <s v="Наружные блоки мульти-сплит-систем серии MULTIZONE PREMIUM (R32) RAM-53NP2E"/>
    <x v="39"/>
    <x v="39"/>
    <x v="0"/>
    <x v="2"/>
    <s v="Потребляемый ток в режиме охлаждения, А"/>
    <s v="5.48 (0.87 - 7.22)"/>
    <x v="9"/>
    <s v="5.48 (0.87 - 7.22)"/>
    <n v="5.48"/>
    <x v="1"/>
  </r>
  <r>
    <n v="40"/>
    <s v="Наружные блоки мульти-сплит-систем серии MULTIZONE PREMIUM (R32) RAM-53NP2E"/>
    <x v="39"/>
    <x v="39"/>
    <x v="0"/>
    <x v="2"/>
    <s v="Номинальный потребляемый ток в режиме охлаждения, А"/>
    <n v="5.48"/>
    <x v="79"/>
    <s v="5.48"/>
    <s v="5.48"/>
    <x v="0"/>
  </r>
  <r>
    <n v="40"/>
    <s v="Наружные блоки мульти-сплит-систем серии MULTIZONE PREMIUM (R32) RAM-53NP2E"/>
    <x v="39"/>
    <x v="39"/>
    <x v="0"/>
    <x v="2"/>
    <s v="Минимальный потребляемый ток в режиме охлаждения, А"/>
    <n v="0.87"/>
    <x v="80"/>
    <s v="0.87"/>
    <s v="0.87"/>
    <x v="0"/>
  </r>
  <r>
    <n v="40"/>
    <s v="Наружные блоки мульти-сплит-систем серии MULTIZONE PREMIUM (R32) RAM-53NP2E"/>
    <x v="39"/>
    <x v="39"/>
    <x v="0"/>
    <x v="2"/>
    <s v="Максимальный потребляемый ток в режиме охлаждения, А"/>
    <n v="7.22"/>
    <x v="81"/>
    <s v="7.22"/>
    <s v="7.22"/>
    <x v="0"/>
  </r>
  <r>
    <n v="40"/>
    <s v="Наружные блоки мульти-сплит-систем серии MULTIZONE PREMIUM (R32) RAM-53NP2E"/>
    <x v="39"/>
    <x v="39"/>
    <x v="0"/>
    <x v="2"/>
    <s v="Потребляемая мощность в режиме охлаждения, кВт"/>
    <s v="1.26 (0.20 -1.66)"/>
    <x v="10"/>
    <s v="1.26 (0.20 -1.66)"/>
    <n v="1.26"/>
    <x v="1"/>
  </r>
  <r>
    <n v="40"/>
    <s v="Наружные блоки мульти-сплит-систем серии MULTIZONE PREMIUM (R32) RAM-53NP2E"/>
    <x v="39"/>
    <x v="39"/>
    <x v="0"/>
    <x v="2"/>
    <s v="Номинальная потребляемая мощность в режиме охлаждения, кВт"/>
    <n v="1.26"/>
    <x v="82"/>
    <s v="1.26"/>
    <s v="1.26"/>
    <x v="0"/>
  </r>
  <r>
    <n v="40"/>
    <s v="Наружные блоки мульти-сплит-систем серии MULTIZONE PREMIUM (R32) RAM-53NP2E"/>
    <x v="39"/>
    <x v="39"/>
    <x v="0"/>
    <x v="2"/>
    <s v="Минимальная потребляемая мощность в режиме охлаждения, кВт"/>
    <n v="0.2"/>
    <x v="83"/>
    <s v="0.2"/>
    <s v="0.2"/>
    <x v="0"/>
  </r>
  <r>
    <n v="40"/>
    <s v="Наружные блоки мульти-сплит-систем серии MULTIZONE PREMIUM (R32) RAM-53NP2E"/>
    <x v="39"/>
    <x v="39"/>
    <x v="0"/>
    <x v="2"/>
    <s v="Максимальная потребляемая мощность в режиме охлаждения, кВт"/>
    <n v="1.66"/>
    <x v="84"/>
    <s v="1.66"/>
    <s v="1.66"/>
    <x v="0"/>
  </r>
  <r>
    <n v="40"/>
    <s v="Наружные блоки мульти-сплит-систем серии MULTIZONE PREMIUM (R32) RAM-53NP2E"/>
    <x v="39"/>
    <x v="39"/>
    <x v="0"/>
    <x v="2"/>
    <s v="Коэффициент энергоэффективности EER, Вт/Вт"/>
    <n v="4.2"/>
    <x v="11"/>
    <s v="4.2"/>
    <s v="4.2"/>
    <x v="0"/>
  </r>
  <r>
    <n v="40"/>
    <s v="Наружные блоки мульти-сплит-систем серии MULTIZONE PREMIUM (R32) RAM-53NP2E"/>
    <x v="39"/>
    <x v="39"/>
    <x v="0"/>
    <x v="2"/>
    <s v="Коэффициент сезонной энергоэффективности SEER, Вт/Вт"/>
    <n v="8.5"/>
    <x v="12"/>
    <s v="8.5"/>
    <s v="8.5"/>
    <x v="0"/>
  </r>
  <r>
    <n v="40"/>
    <s v="Наружные блоки мульти-сплит-систем серии MULTIZONE PREMIUM (R32) RAM-53NP2E"/>
    <x v="39"/>
    <x v="39"/>
    <x v="0"/>
    <x v="2"/>
    <s v="Класс энергоэффективности EER (охлаждение)"/>
    <s v="A"/>
    <x v="13"/>
    <s v="A"/>
    <s v="A"/>
    <x v="0"/>
  </r>
  <r>
    <n v="40"/>
    <s v="Наружные блоки мульти-сплит-систем серии MULTIZONE PREMIUM (R32) RAM-53NP2E"/>
    <x v="39"/>
    <x v="39"/>
    <x v="0"/>
    <x v="2"/>
    <s v="Класс сезонной энергоэффективности SEER (охлаждение)"/>
    <s v="A+++"/>
    <x v="14"/>
    <s v="A+++"/>
    <s v="A+++"/>
    <x v="0"/>
  </r>
  <r>
    <n v="40"/>
    <s v="Наружные блоки мульти-сплит-систем серии MULTIZONE PREMIUM (R32) RAM-53NP2E"/>
    <x v="39"/>
    <x v="39"/>
    <x v="0"/>
    <x v="2"/>
    <s v="Теплопроизводительность, kBTU"/>
    <n v="23"/>
    <x v="15"/>
    <s v="23"/>
    <s v="23"/>
    <x v="0"/>
  </r>
  <r>
    <n v="40"/>
    <s v="Наружные блоки мульти-сплит-систем серии MULTIZONE PREMIUM (R32) RAM-53NP2E"/>
    <x v="39"/>
    <x v="39"/>
    <x v="0"/>
    <x v="2"/>
    <s v="Теплопроизводительность, кВт"/>
    <s v="6.80 (1.50 - 7.20)"/>
    <x v="16"/>
    <s v="6.80 (1.50 - 7.20)"/>
    <n v="6.8"/>
    <x v="1"/>
  </r>
  <r>
    <n v="40"/>
    <s v="Наружные блоки мульти-сплит-систем серии MULTIZONE PREMIUM (R32) RAM-53NP2E"/>
    <x v="39"/>
    <x v="39"/>
    <x v="0"/>
    <x v="2"/>
    <s v="Номинальная теплопроизводительность, кВт"/>
    <n v="6.8"/>
    <x v="86"/>
    <s v="6.8"/>
    <s v="6.8"/>
    <x v="0"/>
  </r>
  <r>
    <n v="40"/>
    <s v="Наружные блоки мульти-сплит-систем серии MULTIZONE PREMIUM (R32) RAM-53NP2E"/>
    <x v="39"/>
    <x v="39"/>
    <x v="0"/>
    <x v="2"/>
    <s v="Минимальная теплопроизводительность, кВт"/>
    <n v="1.5"/>
    <x v="87"/>
    <s v="1.5"/>
    <s v="1.5"/>
    <x v="0"/>
  </r>
  <r>
    <n v="40"/>
    <s v="Наружные блоки мульти-сплит-систем серии MULTIZONE PREMIUM (R32) RAM-53NP2E"/>
    <x v="39"/>
    <x v="39"/>
    <x v="0"/>
    <x v="2"/>
    <s v="Максимальная теплопроизводительность, кВт"/>
    <n v="7.2"/>
    <x v="88"/>
    <s v="7.2"/>
    <s v="7.2"/>
    <x v="0"/>
  </r>
  <r>
    <n v="40"/>
    <s v="Наружные блоки мульти-сплит-систем серии MULTIZONE PREMIUM (R32) RAM-53NP2E"/>
    <x v="39"/>
    <x v="39"/>
    <x v="0"/>
    <x v="2"/>
    <s v="Потребляемый ток в режиме нагрева, А"/>
    <s v="7.00 (0.87 - 8.74)"/>
    <x v="17"/>
    <s v="7.00 (0.87 - 8.74)"/>
    <n v="7"/>
    <x v="1"/>
  </r>
  <r>
    <n v="40"/>
    <s v="Наружные блоки мульти-сплит-систем серии MULTIZONE PREMIUM (R32) RAM-53NP2E"/>
    <x v="39"/>
    <x v="39"/>
    <x v="0"/>
    <x v="2"/>
    <s v="Номинальный потребляемый ток в режиме нагрева, А"/>
    <n v="7"/>
    <x v="89"/>
    <s v="7"/>
    <s v="7"/>
    <x v="0"/>
  </r>
  <r>
    <n v="40"/>
    <s v="Наружные блоки мульти-сплит-систем серии MULTIZONE PREMIUM (R32) RAM-53NP2E"/>
    <x v="39"/>
    <x v="39"/>
    <x v="0"/>
    <x v="2"/>
    <s v="Минимальный потребляемый ток в режиме нагрева, А"/>
    <n v="0.87"/>
    <x v="90"/>
    <s v="0.87"/>
    <s v="0.87"/>
    <x v="0"/>
  </r>
  <r>
    <n v="40"/>
    <s v="Наружные блоки мульти-сплит-систем серии MULTIZONE PREMIUM (R32) RAM-53NP2E"/>
    <x v="39"/>
    <x v="39"/>
    <x v="0"/>
    <x v="2"/>
    <s v="Максимальный потребляемый ток в режиме нагрева, А"/>
    <n v="8.74"/>
    <x v="91"/>
    <s v="8.74"/>
    <s v="8.74"/>
    <x v="0"/>
  </r>
  <r>
    <n v="40"/>
    <s v="Наружные блоки мульти-сплит-систем серии MULTIZONE PREMIUM (R32) RAM-53NP2E"/>
    <x v="39"/>
    <x v="39"/>
    <x v="0"/>
    <x v="2"/>
    <s v="Потребляемая мощность в режиме нагрева, кВт"/>
    <s v="1.61 (0.20 - 2.01)"/>
    <x v="18"/>
    <s v="1.61 (0.20 - 2.01)"/>
    <n v="1.61"/>
    <x v="1"/>
  </r>
  <r>
    <n v="40"/>
    <s v="Наружные блоки мульти-сплит-систем серии MULTIZONE PREMIUM (R32) RAM-53NP2E"/>
    <x v="39"/>
    <x v="39"/>
    <x v="0"/>
    <x v="2"/>
    <s v="Номинальный потребляемая мощность в режиме нагрева, кВт"/>
    <n v="1.61"/>
    <x v="143"/>
    <s v="1.61"/>
    <s v="1.61"/>
    <x v="0"/>
  </r>
  <r>
    <n v="40"/>
    <s v="Наружные блоки мульти-сплит-систем серии MULTIZONE PREMIUM (R32) RAM-53NP2E"/>
    <x v="39"/>
    <x v="39"/>
    <x v="0"/>
    <x v="2"/>
    <s v="Минимальная потребляемая мощность в режиме нагрева, кВт"/>
    <n v="0.2"/>
    <x v="93"/>
    <s v="0.2"/>
    <s v="0.2"/>
    <x v="0"/>
  </r>
  <r>
    <n v="40"/>
    <s v="Наружные блоки мульти-сплит-систем серии MULTIZONE PREMIUM (R32) RAM-53NP2E"/>
    <x v="39"/>
    <x v="39"/>
    <x v="0"/>
    <x v="2"/>
    <s v="Максимальная потребляемая мощность в режиме нагрева, кВт"/>
    <n v="2.0099999999999998"/>
    <x v="94"/>
    <s v="2.01"/>
    <s v="2.01"/>
    <x v="0"/>
  </r>
  <r>
    <n v="40"/>
    <s v="Наружные блоки мульти-сплит-систем серии MULTIZONE PREMIUM (R32) RAM-53NP2E"/>
    <x v="39"/>
    <x v="39"/>
    <x v="0"/>
    <x v="2"/>
    <s v="Коэффициент энергоэффективности COP, Вт/Вт"/>
    <n v="4.2"/>
    <x v="19"/>
    <s v="4.2"/>
    <s v="4.2"/>
    <x v="0"/>
  </r>
  <r>
    <n v="40"/>
    <s v="Наружные блоки мульти-сплит-систем серии MULTIZONE PREMIUM (R32) RAM-53NP2E"/>
    <x v="39"/>
    <x v="39"/>
    <x v="0"/>
    <x v="2"/>
    <s v="Коэффициент энергоэффективности SCOP (усредненный), Вт/Вт"/>
    <n v="4.5999999999999996"/>
    <x v="20"/>
    <s v="4.6"/>
    <s v="4.6"/>
    <x v="0"/>
  </r>
  <r>
    <n v="40"/>
    <s v="Наружные блоки мульти-сплит-систем серии MULTIZONE PREMIUM (R32) RAM-53NP2E"/>
    <x v="39"/>
    <x v="39"/>
    <x v="0"/>
    <x v="2"/>
    <s v="Класс энергоэффективности COP (нагрев)"/>
    <s v="A"/>
    <x v="21"/>
    <s v="A"/>
    <s v="A"/>
    <x v="0"/>
  </r>
  <r>
    <n v="40"/>
    <s v="Наружные блоки мульти-сплит-систем серии MULTIZONE PREMIUM (R32) RAM-53NP2E"/>
    <x v="39"/>
    <x v="39"/>
    <x v="0"/>
    <x v="2"/>
    <s v="Класс сезонной энергоэффективности SCOP (нагрев, усредненный)"/>
    <s v="A++"/>
    <x v="22"/>
    <s v="A++"/>
    <s v="A++"/>
    <x v="0"/>
  </r>
  <r>
    <n v="40"/>
    <s v="Наружные блоки мульти-сплит-систем серии MULTIZONE PREMIUM (R32) RAM-53NP2E"/>
    <x v="39"/>
    <x v="39"/>
    <x v="0"/>
    <x v="2"/>
    <s v="Электропитание, В/Гц/Ф"/>
    <s v="220-240/50-60/1"/>
    <x v="23"/>
    <s v="220-240/50-60/1"/>
    <s v="220-240/50-60/1"/>
    <x v="1"/>
  </r>
  <r>
    <n v="40"/>
    <s v="Наружные блоки мульти-сплит-систем серии MULTIZONE PREMIUM (R32) RAM-53NP2E"/>
    <x v="39"/>
    <x v="39"/>
    <x v="0"/>
    <x v="2"/>
    <s v="Напряжение электропитания, В"/>
    <s v="220-240"/>
    <x v="144"/>
    <s v="220-240"/>
    <s v="220-240"/>
    <x v="0"/>
  </r>
  <r>
    <n v="40"/>
    <s v="Наружные блоки мульти-сплит-систем серии MULTIZONE PREMIUM (R32) RAM-53NP2E"/>
    <x v="39"/>
    <x v="39"/>
    <x v="0"/>
    <x v="2"/>
    <s v="Частота электропитания, Гц"/>
    <s v="50-60"/>
    <x v="145"/>
    <s v="50-60"/>
    <s v="50-60"/>
    <x v="0"/>
  </r>
  <r>
    <n v="40"/>
    <s v="Наружные блоки мульти-сплит-систем серии MULTIZONE PREMIUM (R32) RAM-53NP2E"/>
    <x v="39"/>
    <x v="39"/>
    <x v="0"/>
    <x v="2"/>
    <s v="Количество фаз электропитания, Ф"/>
    <n v="1"/>
    <x v="146"/>
    <s v="1"/>
    <s v="1"/>
    <x v="0"/>
  </r>
  <r>
    <n v="40"/>
    <s v="Наружные блоки мульти-сплит-систем серии MULTIZONE PREMIUM (R32) RAM-53NP2E"/>
    <x v="39"/>
    <x v="39"/>
    <x v="0"/>
    <x v="2"/>
    <s v="Расход воздуха наружного блока, м&amp;lt;sup&amp;gt;3&amp;lt;/sup&amp;gt;/ч"/>
    <n v="2160"/>
    <x v="29"/>
    <s v="2160"/>
    <s v="2160"/>
    <x v="0"/>
  </r>
  <r>
    <n v="40"/>
    <s v="Наружные блоки мульти-сплит-систем серии MULTIZONE PREMIUM (R32) RAM-53NP2E"/>
    <x v="39"/>
    <x v="39"/>
    <x v="0"/>
    <x v="2"/>
    <s v="Уровень шума наружного блока, дБ(А)"/>
    <n v="50"/>
    <x v="30"/>
    <s v="50"/>
    <s v="50"/>
    <x v="1"/>
  </r>
  <r>
    <n v="40"/>
    <s v="Наружные блоки мульти-сплит-систем серии MULTIZONE PREMIUM (R32) RAM-53NP2E"/>
    <x v="39"/>
    <x v="39"/>
    <x v="0"/>
    <x v="2"/>
    <s v="Марка компрессора"/>
    <s v="Hitachi"/>
    <x v="31"/>
    <s v="Hitachi"/>
    <s v="Hitachi"/>
    <x v="1"/>
  </r>
  <r>
    <n v="40"/>
    <s v="Наружные блоки мульти-сплит-систем серии MULTIZONE PREMIUM (R32) RAM-53NP2E"/>
    <x v="39"/>
    <x v="39"/>
    <x v="0"/>
    <x v="2"/>
    <s v="Тип компрессора"/>
    <s v="Ротационный с двумя роторами"/>
    <x v="32"/>
    <s v="Ротационный с двумя роторами"/>
    <s v="Ротационный с двумя роторами"/>
    <x v="0"/>
  </r>
  <r>
    <n v="40"/>
    <s v="Наружные блоки мульти-сплит-систем серии MULTIZONE PREMIUM (R32) RAM-53NP2E"/>
    <x v="39"/>
    <x v="39"/>
    <x v="0"/>
    <x v="2"/>
    <s v="Тип хладагента"/>
    <s v="R32"/>
    <x v="33"/>
    <s v="R32"/>
    <s v="R32"/>
    <x v="1"/>
  </r>
  <r>
    <n v="40"/>
    <s v="Наружные блоки мульти-сплит-систем серии MULTIZONE PREMIUM (R32) RAM-53NP2E"/>
    <x v="39"/>
    <x v="39"/>
    <x v="0"/>
    <x v="2"/>
    <s v="Заводская заправка хладагента, г"/>
    <n v="1800"/>
    <x v="34"/>
    <s v="1800"/>
    <s v="1800"/>
    <x v="1"/>
  </r>
  <r>
    <n v="40"/>
    <s v="Наружные блоки мульти-сплит-систем серии MULTIZONE PREMIUM (R32) RAM-53NP2E"/>
    <x v="39"/>
    <x v="39"/>
    <x v="0"/>
    <x v="2"/>
    <s v="Дозаправка хладагента (сверх номинальной длины трассы), г/м"/>
    <n v="0"/>
    <x v="103"/>
    <s v="0"/>
    <s v="0"/>
    <x v="0"/>
  </r>
  <r>
    <n v="40"/>
    <s v="Наружные блоки мульти-сплит-систем серии MULTIZONE PREMIUM (R32) RAM-53NP2E"/>
    <x v="39"/>
    <x v="39"/>
    <x v="0"/>
    <x v="2"/>
    <s v="Габаритные размеры наружного блока (ШхВхГ), мм"/>
    <s v="850x750x298"/>
    <x v="36"/>
    <s v="850 x 750 x 298"/>
    <s v="850 x 750 x 298"/>
    <x v="1"/>
  </r>
  <r>
    <n v="40"/>
    <s v="Наружные блоки мульти-сплит-систем серии MULTIZONE PREMIUM (R32) RAM-53NP2E"/>
    <x v="39"/>
    <x v="39"/>
    <x v="0"/>
    <x v="2"/>
    <s v="Ширина наружного блока, мм"/>
    <n v="850"/>
    <x v="107"/>
    <s v="850"/>
    <s v="850"/>
    <x v="0"/>
  </r>
  <r>
    <n v="40"/>
    <s v="Наружные блоки мульти-сплит-систем серии MULTIZONE PREMIUM (R32) RAM-53NP2E"/>
    <x v="39"/>
    <x v="39"/>
    <x v="0"/>
    <x v="2"/>
    <s v="Высота наружного блока, мм"/>
    <n v="750"/>
    <x v="108"/>
    <s v="750"/>
    <s v="750"/>
    <x v="0"/>
  </r>
  <r>
    <n v="40"/>
    <s v="Наружные блоки мульти-сплит-систем серии MULTIZONE PREMIUM (R32) RAM-53NP2E"/>
    <x v="39"/>
    <x v="39"/>
    <x v="0"/>
    <x v="2"/>
    <s v="Глубина наружного блока, мм"/>
    <n v="298"/>
    <x v="109"/>
    <s v="298"/>
    <s v="298"/>
    <x v="0"/>
  </r>
  <r>
    <n v="40"/>
    <s v="Наружные блоки мульти-сплит-систем серии MULTIZONE PREMIUM (R32) RAM-53NP2E"/>
    <x v="39"/>
    <x v="39"/>
    <x v="0"/>
    <x v="2"/>
    <s v="Габаритные размеры наружного блока в упаковке (ШхВхГ), мм"/>
    <s v="1008x800x404"/>
    <x v="38"/>
    <s v="1008 x 800 x 404"/>
    <s v="1008 x 800 x 404"/>
    <x v="1"/>
  </r>
  <r>
    <n v="40"/>
    <s v="Наружные блоки мульти-сплит-систем серии MULTIZONE PREMIUM (R32) RAM-53NP2E"/>
    <x v="39"/>
    <x v="39"/>
    <x v="0"/>
    <x v="2"/>
    <s v="Ширина наружного блока в упаковке, мм"/>
    <n v="1008"/>
    <x v="113"/>
    <s v="1008"/>
    <s v="1008"/>
    <x v="0"/>
  </r>
  <r>
    <n v="40"/>
    <s v="Наружные блоки мульти-сплит-систем серии MULTIZONE PREMIUM (R32) RAM-53NP2E"/>
    <x v="39"/>
    <x v="39"/>
    <x v="0"/>
    <x v="2"/>
    <s v="Высота наружного блока в упаковке, мм"/>
    <n v="800"/>
    <x v="114"/>
    <s v="800"/>
    <s v="800"/>
    <x v="0"/>
  </r>
  <r>
    <n v="40"/>
    <s v="Наружные блоки мульти-сплит-систем серии MULTIZONE PREMIUM (R32) RAM-53NP2E"/>
    <x v="39"/>
    <x v="39"/>
    <x v="0"/>
    <x v="2"/>
    <s v="Глубина наружного блока в упаковке, мм"/>
    <n v="404"/>
    <x v="115"/>
    <s v="404"/>
    <s v="404"/>
    <x v="0"/>
  </r>
  <r>
    <n v="40"/>
    <s v="Наружные блоки мульти-сплит-систем серии MULTIZONE PREMIUM (R32) RAM-53NP2E"/>
    <x v="39"/>
    <x v="39"/>
    <x v="0"/>
    <x v="2"/>
    <s v="Вес нетто наружного блока, кг"/>
    <n v="53"/>
    <x v="40"/>
    <s v="53"/>
    <s v="53"/>
    <x v="1"/>
  </r>
  <r>
    <n v="40"/>
    <s v="Наружные блоки мульти-сплит-систем серии MULTIZONE PREMIUM (R32) RAM-53NP2E"/>
    <x v="39"/>
    <x v="39"/>
    <x v="0"/>
    <x v="2"/>
    <s v="Вес брутто наружного блока, кг"/>
    <n v="57"/>
    <x v="42"/>
    <s v="57"/>
    <s v="57"/>
    <x v="1"/>
  </r>
  <r>
    <n v="40"/>
    <s v="Наружные блоки мульти-сплит-систем серии MULTIZONE PREMIUM (R32) RAM-53NP2E"/>
    <x v="39"/>
    <x v="39"/>
    <x v="0"/>
    <x v="2"/>
    <s v="Диаметр жидкостной трубы, мм (дюйм)"/>
    <s v="1/4&amp;quot; x2"/>
    <x v="43"/>
    <s v="1/4&amp;quot; x2"/>
    <s v="1/4&amp;quot; x2"/>
    <x v="1"/>
  </r>
  <r>
    <n v="40"/>
    <s v="Наружные блоки мульти-сплит-систем серии MULTIZONE PREMIUM (R32) RAM-53NP2E"/>
    <x v="39"/>
    <x v="39"/>
    <x v="0"/>
    <x v="2"/>
    <s v="Диаметр газовой трубы, мм (дюйм)"/>
    <s v="3/8&amp;quot; x2"/>
    <x v="44"/>
    <s v="3/8&amp;quot; x2"/>
    <s v="3/8&amp;quot; x2"/>
    <x v="1"/>
  </r>
  <r>
    <n v="40"/>
    <s v="Наружные блоки мульти-сплит-систем серии MULTIZONE PREMIUM (R32) RAM-53NP2E"/>
    <x v="39"/>
    <x v="39"/>
    <x v="0"/>
    <x v="2"/>
    <s v="Максимальная суммарная длина трассы, м"/>
    <n v="35"/>
    <x v="147"/>
    <s v="35"/>
    <s v="35"/>
    <x v="0"/>
  </r>
  <r>
    <n v="40"/>
    <s v="Наружные блоки мульти-сплит-систем серии MULTIZONE PREMIUM (R32) RAM-53NP2E"/>
    <x v="39"/>
    <x v="39"/>
    <x v="0"/>
    <x v="2"/>
    <s v="Максимальная длина трассы от наружного блока до каждого внутреннего блока, м"/>
    <n v="25"/>
    <x v="148"/>
    <s v="25"/>
    <s v="25"/>
    <x v="0"/>
  </r>
  <r>
    <n v="40"/>
    <s v="Наружные блоки мульти-сплит-систем серии MULTIZONE PREMIUM (R32) RAM-53NP2E"/>
    <x v="39"/>
    <x v="39"/>
    <x v="0"/>
    <x v="2"/>
    <s v="Максимальный перепад по высоте между внутренним и наружным блоками, м"/>
    <n v="20"/>
    <x v="46"/>
    <s v="20"/>
    <s v="20"/>
    <x v="1"/>
  </r>
  <r>
    <n v="40"/>
    <s v="Наружные блоки мульти-сплит-систем серии MULTIZONE PREMIUM (R32) RAM-53NP2E"/>
    <x v="39"/>
    <x v="39"/>
    <x v="0"/>
    <x v="2"/>
    <s v="Максимальный перепад по высоте между внутренним и наружным блоками (если не задано взаимное расположение внутреннего и наружного блока), м"/>
    <n v="20"/>
    <x v="116"/>
    <s v="20"/>
    <s v="20"/>
    <x v="1"/>
  </r>
  <r>
    <n v="40"/>
    <s v="Наружные блоки мульти-сплит-систем серии MULTIZONE PREMIUM (R32) RAM-53NP2E"/>
    <x v="39"/>
    <x v="39"/>
    <x v="0"/>
    <x v="2"/>
    <s v="Минимальная длина трассы, м"/>
    <n v="3"/>
    <x v="47"/>
    <s v="3"/>
    <s v="3"/>
    <x v="0"/>
  </r>
  <r>
    <n v="40"/>
    <s v="Наружные блоки мульти-сплит-систем серии MULTIZONE PREMIUM (R32) RAM-53NP2E"/>
    <x v="39"/>
    <x v="39"/>
    <x v="0"/>
    <x v="2"/>
    <s v="Номинальная длина трассы, м"/>
    <n v="35"/>
    <x v="48"/>
    <s v="35"/>
    <s v="35"/>
    <x v="0"/>
  </r>
  <r>
    <n v="40"/>
    <s v="Наружные блоки мульти-сплит-систем серии MULTIZONE PREMIUM (R32) RAM-53NP2E"/>
    <x v="39"/>
    <x v="39"/>
    <x v="0"/>
    <x v="2"/>
    <s v="Максимальный перепад по высоте между внутренними блоками, м"/>
    <n v="5"/>
    <x v="149"/>
    <s v="5"/>
    <s v="5"/>
    <x v="0"/>
  </r>
  <r>
    <n v="40"/>
    <s v="Наружные блоки мульти-сплит-систем серии MULTIZONE PREMIUM (R32) RAM-53NP2E"/>
    <x v="39"/>
    <x v="39"/>
    <x v="0"/>
    <x v="2"/>
    <s v="Рабочие температурные границы наружного воздуха (охлаждение), &amp;amp;deg;C"/>
    <s v="-10 ~ +46"/>
    <x v="50"/>
    <s v="-10 ~ +46"/>
    <s v="-10 ~ +46"/>
    <x v="1"/>
  </r>
  <r>
    <n v="40"/>
    <s v="Наружные блоки мульти-сплит-систем серии MULTIZONE PREMIUM (R32) RAM-53NP2E"/>
    <x v="39"/>
    <x v="39"/>
    <x v="0"/>
    <x v="2"/>
    <s v="Минимальная рабочая температура наружного воздуха (охлаждение), &amp;amp;deg;C"/>
    <n v="-10"/>
    <x v="117"/>
    <s v="-10"/>
    <s v="-10"/>
    <x v="0"/>
  </r>
  <r>
    <n v="40"/>
    <s v="Наружные блоки мульти-сплит-систем серии MULTIZONE PREMIUM (R32) RAM-53NP2E"/>
    <x v="39"/>
    <x v="39"/>
    <x v="0"/>
    <x v="2"/>
    <s v="Максимальная рабочая температура наружного воздуха (охлаждение), &amp;amp;deg;C"/>
    <n v="46"/>
    <x v="118"/>
    <s v="46"/>
    <s v="46"/>
    <x v="0"/>
  </r>
  <r>
    <n v="40"/>
    <s v="Наружные блоки мульти-сплит-систем серии MULTIZONE PREMIUM (R32) RAM-53NP2E"/>
    <x v="39"/>
    <x v="39"/>
    <x v="0"/>
    <x v="2"/>
    <s v="Рабочие температурные границы наружного воздуха (нагрев), &amp;amp;deg;C"/>
    <s v="-15 ~ +24"/>
    <x v="51"/>
    <s v="-15 ~ +24"/>
    <s v="-15 ~ +24"/>
    <x v="1"/>
  </r>
  <r>
    <n v="40"/>
    <s v="Наружные блоки мульти-сплит-систем серии MULTIZONE PREMIUM (R32) RAM-53NP2E"/>
    <x v="39"/>
    <x v="39"/>
    <x v="0"/>
    <x v="2"/>
    <s v="Минимальная рабочая температура наружного воздуха (нагрев), &amp;amp;deg;C"/>
    <n v="-15"/>
    <x v="119"/>
    <s v="-15"/>
    <s v="-15"/>
    <x v="0"/>
  </r>
  <r>
    <n v="40"/>
    <s v="Наружные блоки мульти-сплит-систем серии MULTIZONE PREMIUM (R32) RAM-53NP2E"/>
    <x v="39"/>
    <x v="39"/>
    <x v="0"/>
    <x v="2"/>
    <s v="Максимальная рабочая температура наружного воздуха (нагрев), &amp;amp;deg;C"/>
    <n v="24"/>
    <x v="120"/>
    <s v="24"/>
    <s v="24"/>
    <x v="0"/>
  </r>
  <r>
    <n v="40"/>
    <s v="Наружные блоки мульти-сплит-систем серии MULTIZONE PREMIUM (R32) RAM-53NP2E"/>
    <x v="39"/>
    <x v="39"/>
    <x v="0"/>
    <x v="2"/>
    <s v="Необходим блок-раcпределитель"/>
    <s v="Нет"/>
    <x v="150"/>
    <s v="Нет"/>
    <s v="нет"/>
    <x v="0"/>
  </r>
  <r>
    <n v="40"/>
    <s v="Наружные блоки мульти-сплит-систем серии MULTIZONE PREMIUM (R32) RAM-53NP2E"/>
    <x v="39"/>
    <x v="39"/>
    <x v="0"/>
    <x v="2"/>
    <s v="Минимальное количество подключаемых внутренних блоков, шт"/>
    <n v="2"/>
    <x v="151"/>
    <s v="2"/>
    <s v="2"/>
    <x v="0"/>
  </r>
  <r>
    <n v="40"/>
    <s v="Наружные блоки мульти-сплит-систем серии MULTIZONE PREMIUM (R32) RAM-53NP2E"/>
    <x v="39"/>
    <x v="39"/>
    <x v="0"/>
    <x v="2"/>
    <s v="Максимальное количество подключаемых внутренних блоков, шт"/>
    <n v="2"/>
    <x v="152"/>
    <s v="2"/>
    <s v="2"/>
    <x v="0"/>
  </r>
  <r>
    <n v="40"/>
    <s v="Наружные блоки мульти-сплит-систем серии MULTIZONE PREMIUM (R32) RAM-53NP2E"/>
    <x v="39"/>
    <x v="39"/>
    <x v="0"/>
    <x v="2"/>
    <s v="Подключение электропитания"/>
    <s v="Наружный блок"/>
    <x v="52"/>
    <s v="Наружный блок"/>
    <s v="Наружный блок"/>
    <x v="0"/>
  </r>
  <r>
    <n v="40"/>
    <s v="Наружные блоки мульти-сплит-систем серии MULTIZONE PREMIUM (R32) RAM-53NP2E"/>
    <x v="39"/>
    <x v="39"/>
    <x v="0"/>
    <x v="2"/>
    <s v="Межблочный кабель, мм&amp;lt;sup&amp;gt;2&amp;lt;/sup&amp;gt;"/>
    <s v="1,50?3 + E"/>
    <x v="53"/>
    <s v="1.50?3 + E"/>
    <s v="1.50?3 + E"/>
    <x v="0"/>
  </r>
  <r>
    <n v="40"/>
    <s v="Наружные блоки мульти-сплит-систем серии MULTIZONE PREMIUM (R32) RAM-53NP2E"/>
    <x v="39"/>
    <x v="39"/>
    <x v="0"/>
    <x v="2"/>
    <s v="Силовой кабель, мм&amp;lt;sup&amp;gt;2&amp;lt;/sup&amp;gt;"/>
    <s v="2,50?2 + E"/>
    <x v="54"/>
    <s v="2.50?2 + E"/>
    <s v="2.50?2 + E"/>
    <x v="0"/>
  </r>
  <r>
    <n v="40"/>
    <s v="Наружные блоки мульти-сплит-систем серии MULTIZONE PREMIUM (R32) RAM-53NP2E"/>
    <x v="39"/>
    <x v="39"/>
    <x v="0"/>
    <x v="2"/>
    <s v="Максимальная потребляемая мощность, кВт"/>
    <n v="2.0099999999999998"/>
    <x v="56"/>
    <s v="2.01"/>
    <s v="2.01"/>
    <x v="0"/>
  </r>
  <r>
    <n v="40"/>
    <s v="Наружные блоки мульти-сплит-систем серии MULTIZONE PREMIUM (R32) RAM-53NP2E"/>
    <x v="39"/>
    <x v="39"/>
    <x v="0"/>
    <x v="2"/>
    <s v="Максимальный потребляемый ток, А"/>
    <n v="8.74"/>
    <x v="57"/>
    <s v="8.74"/>
    <s v="8.74"/>
    <x v="0"/>
  </r>
  <r>
    <n v="40"/>
    <s v="Наружные блоки мульти-сплит-систем серии MULTIZONE PREMIUM (R32) RAM-53NP2E"/>
    <x v="39"/>
    <x v="39"/>
    <x v="0"/>
    <x v="2"/>
    <s v="Класс пылевлагозащиты, наружный блок"/>
    <s v="IPX4"/>
    <x v="122"/>
    <s v="IPX4"/>
    <s v="IPX4"/>
    <x v="0"/>
  </r>
  <r>
    <n v="40"/>
    <s v="Наружные блоки мульти-сплит-систем серии MULTIZONE PREMIUM (R32) RAM-53NP2E"/>
    <x v="39"/>
    <x v="39"/>
    <x v="0"/>
    <x v="2"/>
    <s v="Класс электрозащиты, наружный блок"/>
    <s v="I класс"/>
    <x v="124"/>
    <s v="I класс"/>
    <s v="I класс"/>
    <x v="0"/>
  </r>
  <r>
    <n v="40"/>
    <s v="Наружные блоки мульти-сплит-систем серии MULTIZONE PREMIUM (R32) RAM-53NP2E"/>
    <x v="39"/>
    <x v="39"/>
    <x v="0"/>
    <x v="2"/>
    <s v="Монтажный размер наружного блока, мм"/>
    <s v="507*320"/>
    <x v="60"/>
    <s v="507*320"/>
    <s v="507*320"/>
    <x v="0"/>
  </r>
  <r>
    <n v="40"/>
    <s v="Наружные блоки мульти-сплит-систем серии MULTIZONE PREMIUM (R32) RAM-53NP2E"/>
    <x v="39"/>
    <x v="39"/>
    <x v="0"/>
    <x v="2"/>
    <s v="Страна производства"/>
    <s v="Малайзия"/>
    <x v="61"/>
    <s v="Малайзия"/>
    <s v="Малайзия"/>
    <x v="0"/>
  </r>
  <r>
    <n v="40"/>
    <s v="Наружные блоки мульти-сплит-систем серии MULTIZONE PREMIUM (R32) RAM-53NP2E"/>
    <x v="39"/>
    <x v="39"/>
    <x v="0"/>
    <x v="2"/>
    <s v="Срок гарантии, мес"/>
    <n v="36"/>
    <x v="62"/>
    <s v="36"/>
    <s v="36"/>
    <x v="0"/>
  </r>
  <r>
    <n v="40"/>
    <s v="Наружные блоки мульти-сплит-систем серии MULTIZONE PREMIUM (R32) RAM-53NP2E"/>
    <x v="39"/>
    <x v="39"/>
    <x v="0"/>
    <x v="2"/>
    <s v="Цвет наружного блока"/>
    <s v="Белый"/>
    <x v="64"/>
    <s v="Белый"/>
    <s v="Белый"/>
    <x v="0"/>
  </r>
  <r>
    <n v="40"/>
    <s v="Наружные блоки мульти-сплит-систем серии MULTIZONE PREMIUM (R32) RAM-53NP2E"/>
    <x v="39"/>
    <x v="39"/>
    <x v="0"/>
    <x v="2"/>
    <s v="Тип дросселирующего устройства"/>
    <s v="ЭРВ"/>
    <x v="65"/>
    <s v="ЭРВ"/>
    <s v="ЭРВ"/>
    <x v="0"/>
  </r>
  <r>
    <n v="41"/>
    <s v="Наружные блоки мульти-сплит-систем серии MULTIZONE PREMIUM (R32) RAM-53NP3E"/>
    <x v="40"/>
    <x v="40"/>
    <x v="0"/>
    <x v="2"/>
    <s v="Модель наружного блока"/>
    <s v="RAM-53NP3E"/>
    <x v="2"/>
    <s v="RAM-53NP3E"/>
    <s v="RAM-53NP3E"/>
    <x v="0"/>
  </r>
  <r>
    <n v="41"/>
    <s v="Наружные блоки мульти-сплит-систем серии MULTIZONE PREMIUM (R32) RAM-53NP3E"/>
    <x v="40"/>
    <x v="40"/>
    <x v="0"/>
    <x v="2"/>
    <s v="Инверторная технология"/>
    <s v="Да"/>
    <x v="3"/>
    <s v="Да"/>
    <s v="да"/>
    <x v="1"/>
  </r>
  <r>
    <n v="41"/>
    <s v="Наружные блоки мульти-сплит-систем серии MULTIZONE PREMIUM (R32) RAM-53NP3E"/>
    <x v="40"/>
    <x v="40"/>
    <x v="0"/>
    <x v="2"/>
    <s v="Серия"/>
    <s v="Multizone Premium"/>
    <x v="4"/>
    <s v="Multizone Premium"/>
    <s v="Multizone Premium"/>
    <x v="0"/>
  </r>
  <r>
    <n v="41"/>
    <s v="Наружные блоки мульти-сплит-систем серии MULTIZONE PREMIUM (R32) RAM-53NP3E"/>
    <x v="40"/>
    <x v="40"/>
    <x v="0"/>
    <x v="2"/>
    <s v="Эффективен для помещ. площадью до, м"/>
    <n v="53"/>
    <x v="6"/>
    <s v="53"/>
    <s v="53"/>
    <x v="1"/>
  </r>
  <r>
    <n v="41"/>
    <s v="Наружные блоки мульти-сплит-систем серии MULTIZONE PREMIUM (R32) RAM-53NP3E"/>
    <x v="40"/>
    <x v="40"/>
    <x v="0"/>
    <x v="2"/>
    <s v="Холодопроизводительность, kBTU"/>
    <n v="18"/>
    <x v="7"/>
    <s v="18"/>
    <s v="18"/>
    <x v="0"/>
  </r>
  <r>
    <n v="41"/>
    <s v="Наружные блоки мульти-сплит-систем серии MULTIZONE PREMIUM (R32) RAM-53NP3E"/>
    <x v="40"/>
    <x v="40"/>
    <x v="0"/>
    <x v="2"/>
    <s v="Холодопроизводительность, кВт"/>
    <s v="5.30 (1.50 - 6.60)"/>
    <x v="8"/>
    <s v="5.30 (1.50 - 6.60)"/>
    <n v="5.3"/>
    <x v="1"/>
  </r>
  <r>
    <n v="41"/>
    <s v="Наружные блоки мульти-сплит-систем серии MULTIZONE PREMIUM (R32) RAM-53NP3E"/>
    <x v="40"/>
    <x v="40"/>
    <x v="0"/>
    <x v="2"/>
    <s v="Номинальная холодопроизводительность, кВт"/>
    <n v="5.3"/>
    <x v="76"/>
    <s v="5.3"/>
    <s v="5.3"/>
    <x v="0"/>
  </r>
  <r>
    <n v="41"/>
    <s v="Наружные блоки мульти-сплит-систем серии MULTIZONE PREMIUM (R32) RAM-53NP3E"/>
    <x v="40"/>
    <x v="40"/>
    <x v="0"/>
    <x v="2"/>
    <s v="Минимальная холодопроизводительность, кВт"/>
    <n v="1.5"/>
    <x v="77"/>
    <s v="1.5"/>
    <s v="1.5"/>
    <x v="0"/>
  </r>
  <r>
    <n v="41"/>
    <s v="Наружные блоки мульти-сплит-систем серии MULTIZONE PREMIUM (R32) RAM-53NP3E"/>
    <x v="40"/>
    <x v="40"/>
    <x v="0"/>
    <x v="2"/>
    <s v="Максимальная холодопроизводительность, кВт"/>
    <n v="6.6"/>
    <x v="78"/>
    <s v="6.6"/>
    <s v="6.6"/>
    <x v="0"/>
  </r>
  <r>
    <n v="41"/>
    <s v="Наружные блоки мульти-сплит-систем серии MULTIZONE PREMIUM (R32) RAM-53NP3E"/>
    <x v="40"/>
    <x v="40"/>
    <x v="0"/>
    <x v="2"/>
    <s v="Потребляемый ток в режиме охлаждения, А"/>
    <s v="5.61 (0.87 - 7.30)"/>
    <x v="9"/>
    <s v="5.61 (0.87 - 7.30)"/>
    <n v="5.61"/>
    <x v="1"/>
  </r>
  <r>
    <n v="41"/>
    <s v="Наружные блоки мульти-сплит-систем серии MULTIZONE PREMIUM (R32) RAM-53NP3E"/>
    <x v="40"/>
    <x v="40"/>
    <x v="0"/>
    <x v="2"/>
    <s v="Номинальный потребляемый ток в режиме охлаждения, А"/>
    <n v="5.61"/>
    <x v="79"/>
    <s v="5.61"/>
    <s v="5.61"/>
    <x v="0"/>
  </r>
  <r>
    <n v="41"/>
    <s v="Наружные блоки мульти-сплит-систем серии MULTIZONE PREMIUM (R32) RAM-53NP3E"/>
    <x v="40"/>
    <x v="40"/>
    <x v="0"/>
    <x v="2"/>
    <s v="Минимальный потребляемый ток в режиме охлаждения, А"/>
    <n v="0.87"/>
    <x v="80"/>
    <s v="0.87"/>
    <s v="0.87"/>
    <x v="0"/>
  </r>
  <r>
    <n v="41"/>
    <s v="Наружные блоки мульти-сплит-систем серии MULTIZONE PREMIUM (R32) RAM-53NP3E"/>
    <x v="40"/>
    <x v="40"/>
    <x v="0"/>
    <x v="2"/>
    <s v="Максимальный потребляемый ток в режиме охлаждения, А"/>
    <n v="7.3"/>
    <x v="81"/>
    <s v="7.3"/>
    <s v="7.3"/>
    <x v="0"/>
  </r>
  <r>
    <n v="41"/>
    <s v="Наружные блоки мульти-сплит-систем серии MULTIZONE PREMIUM (R32) RAM-53NP3E"/>
    <x v="40"/>
    <x v="40"/>
    <x v="0"/>
    <x v="2"/>
    <s v="Потребляемая мощность в режиме охлаждения, кВт"/>
    <s v="1.290 (0.20 -1.68)"/>
    <x v="10"/>
    <s v="1.290 (0.20 -1.68)"/>
    <n v="1.29"/>
    <x v="1"/>
  </r>
  <r>
    <n v="41"/>
    <s v="Наружные блоки мульти-сплит-систем серии MULTIZONE PREMIUM (R32) RAM-53NP3E"/>
    <x v="40"/>
    <x v="40"/>
    <x v="0"/>
    <x v="2"/>
    <s v="Номинальная потребляемая мощность в режиме охлаждения, кВт"/>
    <n v="1.29"/>
    <x v="82"/>
    <s v="1.29"/>
    <s v="1.29"/>
    <x v="0"/>
  </r>
  <r>
    <n v="41"/>
    <s v="Наружные блоки мульти-сплит-систем серии MULTIZONE PREMIUM (R32) RAM-53NP3E"/>
    <x v="40"/>
    <x v="40"/>
    <x v="0"/>
    <x v="2"/>
    <s v="Минимальная потребляемая мощность в режиме охлаждения, кВт"/>
    <n v="0.2"/>
    <x v="83"/>
    <s v="0.2"/>
    <s v="0.2"/>
    <x v="0"/>
  </r>
  <r>
    <n v="41"/>
    <s v="Наружные блоки мульти-сплит-систем серии MULTIZONE PREMIUM (R32) RAM-53NP3E"/>
    <x v="40"/>
    <x v="40"/>
    <x v="0"/>
    <x v="2"/>
    <s v="Максимальная потребляемая мощность в режиме охлаждения, кВт"/>
    <n v="1.68"/>
    <x v="84"/>
    <s v="1.68"/>
    <s v="1.68"/>
    <x v="0"/>
  </r>
  <r>
    <n v="41"/>
    <s v="Наружные блоки мульти-сплит-систем серии MULTIZONE PREMIUM (R32) RAM-53NP3E"/>
    <x v="40"/>
    <x v="40"/>
    <x v="0"/>
    <x v="2"/>
    <s v="Коэффициент энергоэффективности EER, Вт/Вт"/>
    <n v="4.0999999999999996"/>
    <x v="11"/>
    <s v="4.1"/>
    <s v="4.1"/>
    <x v="0"/>
  </r>
  <r>
    <n v="41"/>
    <s v="Наружные блоки мульти-сплит-систем серии MULTIZONE PREMIUM (R32) RAM-53NP3E"/>
    <x v="40"/>
    <x v="40"/>
    <x v="0"/>
    <x v="2"/>
    <s v="Коэффициент сезонной энергоэффективности SEER, Вт/Вт"/>
    <n v="8.5"/>
    <x v="12"/>
    <s v="8.5"/>
    <s v="8.5"/>
    <x v="0"/>
  </r>
  <r>
    <n v="41"/>
    <s v="Наружные блоки мульти-сплит-систем серии MULTIZONE PREMIUM (R32) RAM-53NP3E"/>
    <x v="40"/>
    <x v="40"/>
    <x v="0"/>
    <x v="2"/>
    <s v="Класс энергоэффективности EER (охлаждение)"/>
    <s v="A"/>
    <x v="13"/>
    <s v="A"/>
    <s v="A"/>
    <x v="0"/>
  </r>
  <r>
    <n v="41"/>
    <s v="Наружные блоки мульти-сплит-систем серии MULTIZONE PREMIUM (R32) RAM-53NP3E"/>
    <x v="40"/>
    <x v="40"/>
    <x v="0"/>
    <x v="2"/>
    <s v="Класс сезонной энергоэффективности SEER (охлаждение)"/>
    <s v="A+++"/>
    <x v="14"/>
    <s v="A+++"/>
    <s v="A+++"/>
    <x v="0"/>
  </r>
  <r>
    <n v="41"/>
    <s v="Наружные блоки мульти-сплит-систем серии MULTIZONE PREMIUM (R32) RAM-53NP3E"/>
    <x v="40"/>
    <x v="40"/>
    <x v="0"/>
    <x v="2"/>
    <s v="Теплопроизводительность, kBTU"/>
    <n v="23"/>
    <x v="15"/>
    <s v="23"/>
    <s v="23"/>
    <x v="0"/>
  </r>
  <r>
    <n v="41"/>
    <s v="Наружные блоки мульти-сплит-систем серии MULTIZONE PREMIUM (R32) RAM-53NP3E"/>
    <x v="40"/>
    <x v="40"/>
    <x v="0"/>
    <x v="2"/>
    <s v="Теплопроизводительность, кВт"/>
    <s v="6.80 (1.50 - 7.20)"/>
    <x v="16"/>
    <s v="6.80 (1.50 - 7.20)"/>
    <n v="6.8"/>
    <x v="1"/>
  </r>
  <r>
    <n v="41"/>
    <s v="Наружные блоки мульти-сплит-систем серии MULTIZONE PREMIUM (R32) RAM-53NP3E"/>
    <x v="40"/>
    <x v="40"/>
    <x v="0"/>
    <x v="2"/>
    <s v="Номинальная теплопроизводительность, кВт"/>
    <n v="6.8"/>
    <x v="86"/>
    <s v="6.8"/>
    <s v="6.8"/>
    <x v="0"/>
  </r>
  <r>
    <n v="41"/>
    <s v="Наружные блоки мульти-сплит-систем серии MULTIZONE PREMIUM (R32) RAM-53NP3E"/>
    <x v="40"/>
    <x v="40"/>
    <x v="0"/>
    <x v="2"/>
    <s v="Минимальная теплопроизводительность, кВт"/>
    <n v="1.5"/>
    <x v="87"/>
    <s v="1.5"/>
    <s v="1.5"/>
    <x v="0"/>
  </r>
  <r>
    <n v="41"/>
    <s v="Наружные блоки мульти-сплит-систем серии MULTIZONE PREMIUM (R32) RAM-53NP3E"/>
    <x v="40"/>
    <x v="40"/>
    <x v="0"/>
    <x v="2"/>
    <s v="Максимальная теплопроизводительность, кВт"/>
    <n v="7.2"/>
    <x v="88"/>
    <s v="7.2"/>
    <s v="7.2"/>
    <x v="0"/>
  </r>
  <r>
    <n v="41"/>
    <s v="Наружные блоки мульти-сплит-систем серии MULTIZONE PREMIUM (R32) RAM-53NP3E"/>
    <x v="40"/>
    <x v="40"/>
    <x v="0"/>
    <x v="2"/>
    <s v="Потребляемый ток в режиме нагрева, А"/>
    <s v="7.00 (0.87 - 8.74)"/>
    <x v="17"/>
    <s v="7.00 (0.87 - 8.74)"/>
    <n v="7"/>
    <x v="1"/>
  </r>
  <r>
    <n v="41"/>
    <s v="Наружные блоки мульти-сплит-систем серии MULTIZONE PREMIUM (R32) RAM-53NP3E"/>
    <x v="40"/>
    <x v="40"/>
    <x v="0"/>
    <x v="2"/>
    <s v="Номинальный потребляемый ток в режиме нагрева, А"/>
    <n v="7"/>
    <x v="89"/>
    <s v="7"/>
    <s v="7"/>
    <x v="0"/>
  </r>
  <r>
    <n v="41"/>
    <s v="Наружные блоки мульти-сплит-систем серии MULTIZONE PREMIUM (R32) RAM-53NP3E"/>
    <x v="40"/>
    <x v="40"/>
    <x v="0"/>
    <x v="2"/>
    <s v="Минимальный потребляемый ток в режиме нагрева, А"/>
    <n v="0.87"/>
    <x v="90"/>
    <s v="0.87"/>
    <s v="0.87"/>
    <x v="0"/>
  </r>
  <r>
    <n v="41"/>
    <s v="Наружные блоки мульти-сплит-систем серии MULTIZONE PREMIUM (R32) RAM-53NP3E"/>
    <x v="40"/>
    <x v="40"/>
    <x v="0"/>
    <x v="2"/>
    <s v="Максимальный потребляемый ток в режиме нагрева, А"/>
    <n v="8.74"/>
    <x v="91"/>
    <s v="8.74"/>
    <s v="8.74"/>
    <x v="0"/>
  </r>
  <r>
    <n v="41"/>
    <s v="Наружные блоки мульти-сплит-систем серии MULTIZONE PREMIUM (R32) RAM-53NP3E"/>
    <x v="40"/>
    <x v="40"/>
    <x v="0"/>
    <x v="2"/>
    <s v="Потребляемая мощность в режиме нагрева, кВт"/>
    <s v="1.61 (0.20 - 2.01)"/>
    <x v="18"/>
    <s v="1.61 (0.20 - 2.01)"/>
    <n v="1.61"/>
    <x v="1"/>
  </r>
  <r>
    <n v="41"/>
    <s v="Наружные блоки мульти-сплит-систем серии MULTIZONE PREMIUM (R32) RAM-53NP3E"/>
    <x v="40"/>
    <x v="40"/>
    <x v="0"/>
    <x v="2"/>
    <s v="Номинальный потребляемая мощность в режиме нагрева, кВт"/>
    <n v="1.61"/>
    <x v="143"/>
    <s v="1.61"/>
    <s v="1.61"/>
    <x v="0"/>
  </r>
  <r>
    <n v="41"/>
    <s v="Наружные блоки мульти-сплит-систем серии MULTIZONE PREMIUM (R32) RAM-53NP3E"/>
    <x v="40"/>
    <x v="40"/>
    <x v="0"/>
    <x v="2"/>
    <s v="Минимальная потребляемая мощность в режиме нагрева, кВт"/>
    <n v="0.2"/>
    <x v="93"/>
    <s v="0.2"/>
    <s v="0.2"/>
    <x v="0"/>
  </r>
  <r>
    <n v="41"/>
    <s v="Наружные блоки мульти-сплит-систем серии MULTIZONE PREMIUM (R32) RAM-53NP3E"/>
    <x v="40"/>
    <x v="40"/>
    <x v="0"/>
    <x v="2"/>
    <s v="Максимальная потребляемая мощность в режиме нагрева, кВт"/>
    <n v="2.0099999999999998"/>
    <x v="94"/>
    <s v="2.01"/>
    <s v="2.01"/>
    <x v="0"/>
  </r>
  <r>
    <n v="41"/>
    <s v="Наружные блоки мульти-сплит-систем серии MULTIZONE PREMIUM (R32) RAM-53NP3E"/>
    <x v="40"/>
    <x v="40"/>
    <x v="0"/>
    <x v="2"/>
    <s v="Коэффициент энергоэффективности COP, Вт/Вт"/>
    <n v="4.2"/>
    <x v="19"/>
    <s v="4.2"/>
    <s v="4.2"/>
    <x v="0"/>
  </r>
  <r>
    <n v="41"/>
    <s v="Наружные блоки мульти-сплит-систем серии MULTIZONE PREMIUM (R32) RAM-53NP3E"/>
    <x v="40"/>
    <x v="40"/>
    <x v="0"/>
    <x v="2"/>
    <s v="Коэффициент энергоэффективности SCOP (усредненный), Вт/Вт"/>
    <n v="4.5999999999999996"/>
    <x v="20"/>
    <s v="4.6"/>
    <s v="4.6"/>
    <x v="0"/>
  </r>
  <r>
    <n v="41"/>
    <s v="Наружные блоки мульти-сплит-систем серии MULTIZONE PREMIUM (R32) RAM-53NP3E"/>
    <x v="40"/>
    <x v="40"/>
    <x v="0"/>
    <x v="2"/>
    <s v="Класс энергоэффективности COP (нагрев)"/>
    <s v="A"/>
    <x v="21"/>
    <s v="A"/>
    <s v="A"/>
    <x v="0"/>
  </r>
  <r>
    <n v="41"/>
    <s v="Наружные блоки мульти-сплит-систем серии MULTIZONE PREMIUM (R32) RAM-53NP3E"/>
    <x v="40"/>
    <x v="40"/>
    <x v="0"/>
    <x v="2"/>
    <s v="Класс сезонной энергоэффективности SCOP (нагрев, усредненный)"/>
    <s v="A++"/>
    <x v="22"/>
    <s v="A++"/>
    <s v="A++"/>
    <x v="0"/>
  </r>
  <r>
    <n v="41"/>
    <s v="Наружные блоки мульти-сплит-систем серии MULTIZONE PREMIUM (R32) RAM-53NP3E"/>
    <x v="40"/>
    <x v="40"/>
    <x v="0"/>
    <x v="2"/>
    <s v="Электропитание, В/Гц/Ф"/>
    <s v="220-240/50-60/1"/>
    <x v="23"/>
    <s v="220-240/50-60/1"/>
    <s v="220-240/50-60/1"/>
    <x v="1"/>
  </r>
  <r>
    <n v="41"/>
    <s v="Наружные блоки мульти-сплит-систем серии MULTIZONE PREMIUM (R32) RAM-53NP3E"/>
    <x v="40"/>
    <x v="40"/>
    <x v="0"/>
    <x v="2"/>
    <s v="Напряжение электропитания, В"/>
    <s v="220-240"/>
    <x v="144"/>
    <s v="220-240"/>
    <s v="220-240"/>
    <x v="0"/>
  </r>
  <r>
    <n v="41"/>
    <s v="Наружные блоки мульти-сплит-систем серии MULTIZONE PREMIUM (R32) RAM-53NP3E"/>
    <x v="40"/>
    <x v="40"/>
    <x v="0"/>
    <x v="2"/>
    <s v="Частота электропитания, Гц"/>
    <s v="50-60"/>
    <x v="145"/>
    <s v="50-60"/>
    <s v="50-60"/>
    <x v="0"/>
  </r>
  <r>
    <n v="41"/>
    <s v="Наружные блоки мульти-сплит-систем серии MULTIZONE PREMIUM (R32) RAM-53NP3E"/>
    <x v="40"/>
    <x v="40"/>
    <x v="0"/>
    <x v="2"/>
    <s v="Количество фаз электропитания, Ф"/>
    <n v="1"/>
    <x v="146"/>
    <s v="1"/>
    <s v="1"/>
    <x v="0"/>
  </r>
  <r>
    <n v="41"/>
    <s v="Наружные блоки мульти-сплит-систем серии MULTIZONE PREMIUM (R32) RAM-53NP3E"/>
    <x v="40"/>
    <x v="40"/>
    <x v="0"/>
    <x v="2"/>
    <s v="Расход воздуха наружного блока, м&amp;lt;sup&amp;gt;3&amp;lt;/sup&amp;gt;/ч"/>
    <n v="2160"/>
    <x v="29"/>
    <s v="2160"/>
    <s v="2160"/>
    <x v="0"/>
  </r>
  <r>
    <n v="41"/>
    <s v="Наружные блоки мульти-сплит-систем серии MULTIZONE PREMIUM (R32) RAM-53NP3E"/>
    <x v="40"/>
    <x v="40"/>
    <x v="0"/>
    <x v="2"/>
    <s v="Уровень шума наружного блока, дБ(А)"/>
    <n v="50"/>
    <x v="30"/>
    <s v="50"/>
    <s v="50"/>
    <x v="1"/>
  </r>
  <r>
    <n v="41"/>
    <s v="Наружные блоки мульти-сплит-систем серии MULTIZONE PREMIUM (R32) RAM-53NP3E"/>
    <x v="40"/>
    <x v="40"/>
    <x v="0"/>
    <x v="2"/>
    <s v="Марка компрессора"/>
    <s v="Hitachi"/>
    <x v="31"/>
    <s v="Hitachi"/>
    <s v="Hitachi"/>
    <x v="1"/>
  </r>
  <r>
    <n v="41"/>
    <s v="Наружные блоки мульти-сплит-систем серии MULTIZONE PREMIUM (R32) RAM-53NP3E"/>
    <x v="40"/>
    <x v="40"/>
    <x v="0"/>
    <x v="2"/>
    <s v="Тип компрессора"/>
    <s v="Ротационный с двумя роторами"/>
    <x v="32"/>
    <s v="Ротационный с двумя роторами"/>
    <s v="Ротационный с двумя роторами"/>
    <x v="0"/>
  </r>
  <r>
    <n v="41"/>
    <s v="Наружные блоки мульти-сплит-систем серии MULTIZONE PREMIUM (R32) RAM-53NP3E"/>
    <x v="40"/>
    <x v="40"/>
    <x v="0"/>
    <x v="2"/>
    <s v="Тип хладагента"/>
    <s v="R32"/>
    <x v="33"/>
    <s v="R32"/>
    <s v="R32"/>
    <x v="1"/>
  </r>
  <r>
    <n v="41"/>
    <s v="Наружные блоки мульти-сплит-систем серии MULTIZONE PREMIUM (R32) RAM-53NP3E"/>
    <x v="40"/>
    <x v="40"/>
    <x v="0"/>
    <x v="2"/>
    <s v="Заводская заправка хладагента, г"/>
    <n v="2050"/>
    <x v="34"/>
    <s v="2050"/>
    <s v="2050"/>
    <x v="1"/>
  </r>
  <r>
    <n v="41"/>
    <s v="Наружные блоки мульти-сплит-систем серии MULTIZONE PREMIUM (R32) RAM-53NP3E"/>
    <x v="40"/>
    <x v="40"/>
    <x v="0"/>
    <x v="2"/>
    <s v="Дозаправка хладагента (сверх номинальной длины трассы), г/м"/>
    <n v="20"/>
    <x v="103"/>
    <s v="20"/>
    <s v="20"/>
    <x v="0"/>
  </r>
  <r>
    <n v="41"/>
    <s v="Наружные блоки мульти-сплит-систем серии MULTIZONE PREMIUM (R32) RAM-53NP3E"/>
    <x v="40"/>
    <x v="40"/>
    <x v="0"/>
    <x v="2"/>
    <s v="Габаритные размеры наружного блока (ШхВхГ), мм"/>
    <s v="850x800x298"/>
    <x v="36"/>
    <s v="850 x 800 x 298"/>
    <s v="850 x 800 x 298"/>
    <x v="1"/>
  </r>
  <r>
    <n v="41"/>
    <s v="Наружные блоки мульти-сплит-систем серии MULTIZONE PREMIUM (R32) RAM-53NP3E"/>
    <x v="40"/>
    <x v="40"/>
    <x v="0"/>
    <x v="2"/>
    <s v="Ширина наружного блока, мм"/>
    <n v="850"/>
    <x v="107"/>
    <s v="850"/>
    <s v="850"/>
    <x v="0"/>
  </r>
  <r>
    <n v="41"/>
    <s v="Наружные блоки мульти-сплит-систем серии MULTIZONE PREMIUM (R32) RAM-53NP3E"/>
    <x v="40"/>
    <x v="40"/>
    <x v="0"/>
    <x v="2"/>
    <s v="Высота наружного блока, мм"/>
    <n v="800"/>
    <x v="108"/>
    <s v="800"/>
    <s v="800"/>
    <x v="0"/>
  </r>
  <r>
    <n v="41"/>
    <s v="Наружные блоки мульти-сплит-систем серии MULTIZONE PREMIUM (R32) RAM-53NP3E"/>
    <x v="40"/>
    <x v="40"/>
    <x v="0"/>
    <x v="2"/>
    <s v="Глубина наружного блока, мм"/>
    <n v="298"/>
    <x v="109"/>
    <s v="298"/>
    <s v="298"/>
    <x v="0"/>
  </r>
  <r>
    <n v="41"/>
    <s v="Наружные блоки мульти-сплит-систем серии MULTIZONE PREMIUM (R32) RAM-53NP3E"/>
    <x v="40"/>
    <x v="40"/>
    <x v="0"/>
    <x v="2"/>
    <s v="Габаритные размеры наружного блока в упаковке (ШхВхГ), мм"/>
    <s v="1008x848x404"/>
    <x v="38"/>
    <s v="1008 x 848 x 404"/>
    <s v="1008 x 848 x 404"/>
    <x v="1"/>
  </r>
  <r>
    <n v="41"/>
    <s v="Наружные блоки мульти-сплит-систем серии MULTIZONE PREMIUM (R32) RAM-53NP3E"/>
    <x v="40"/>
    <x v="40"/>
    <x v="0"/>
    <x v="2"/>
    <s v="Ширина наружного блока в упаковке, мм"/>
    <n v="1008"/>
    <x v="113"/>
    <s v="1008"/>
    <s v="1008"/>
    <x v="0"/>
  </r>
  <r>
    <n v="41"/>
    <s v="Наружные блоки мульти-сплит-систем серии MULTIZONE PREMIUM (R32) RAM-53NP3E"/>
    <x v="40"/>
    <x v="40"/>
    <x v="0"/>
    <x v="2"/>
    <s v="Высота наружного блока в упаковке, мм"/>
    <n v="848"/>
    <x v="114"/>
    <s v="848"/>
    <s v="848"/>
    <x v="0"/>
  </r>
  <r>
    <n v="41"/>
    <s v="Наружные блоки мульти-сплит-систем серии MULTIZONE PREMIUM (R32) RAM-53NP3E"/>
    <x v="40"/>
    <x v="40"/>
    <x v="0"/>
    <x v="2"/>
    <s v="Глубина наружного блока в упаковке, мм"/>
    <n v="404"/>
    <x v="115"/>
    <s v="404"/>
    <s v="404"/>
    <x v="0"/>
  </r>
  <r>
    <n v="41"/>
    <s v="Наружные блоки мульти-сплит-систем серии MULTIZONE PREMIUM (R32) RAM-53NP3E"/>
    <x v="40"/>
    <x v="40"/>
    <x v="0"/>
    <x v="2"/>
    <s v="Вес нетто наружного блока, кг"/>
    <n v="54"/>
    <x v="40"/>
    <s v="54"/>
    <s v="54"/>
    <x v="1"/>
  </r>
  <r>
    <n v="41"/>
    <s v="Наружные блоки мульти-сплит-систем серии MULTIZONE PREMIUM (R32) RAM-53NP3E"/>
    <x v="40"/>
    <x v="40"/>
    <x v="0"/>
    <x v="2"/>
    <s v="Вес брутто наружного блока, кг"/>
    <n v="62"/>
    <x v="42"/>
    <s v="62"/>
    <s v="62"/>
    <x v="1"/>
  </r>
  <r>
    <n v="41"/>
    <s v="Наружные блоки мульти-сплит-систем серии MULTIZONE PREMIUM (R32) RAM-53NP3E"/>
    <x v="40"/>
    <x v="40"/>
    <x v="0"/>
    <x v="2"/>
    <s v="Диаметр жидкостной трубы, мм (дюйм)"/>
    <s v="1/4&amp;quot; x3"/>
    <x v="43"/>
    <s v="1/4&amp;quot; x3"/>
    <s v="1/4&amp;quot; x3"/>
    <x v="1"/>
  </r>
  <r>
    <n v="41"/>
    <s v="Наружные блоки мульти-сплит-систем серии MULTIZONE PREMIUM (R32) RAM-53NP3E"/>
    <x v="40"/>
    <x v="40"/>
    <x v="0"/>
    <x v="2"/>
    <s v="Диаметр газовой трубы, мм (дюйм)"/>
    <s v="3/8&amp;quot; x3"/>
    <x v="44"/>
    <s v="3/8&amp;quot; x3"/>
    <s v="3/8&amp;quot; x3"/>
    <x v="1"/>
  </r>
  <r>
    <n v="41"/>
    <s v="Наружные блоки мульти-сплит-систем серии MULTIZONE PREMIUM (R32) RAM-53NP3E"/>
    <x v="40"/>
    <x v="40"/>
    <x v="0"/>
    <x v="2"/>
    <s v="Максимальная суммарная длина трассы, м"/>
    <n v="60"/>
    <x v="147"/>
    <s v="60"/>
    <s v="60"/>
    <x v="0"/>
  </r>
  <r>
    <n v="41"/>
    <s v="Наружные блоки мульти-сплит-систем серии MULTIZONE PREMIUM (R32) RAM-53NP3E"/>
    <x v="40"/>
    <x v="40"/>
    <x v="0"/>
    <x v="2"/>
    <s v="Максимальная длина трассы от наружного блока до каждого внутреннего блока, м"/>
    <n v="25"/>
    <x v="148"/>
    <s v="25"/>
    <s v="25"/>
    <x v="0"/>
  </r>
  <r>
    <n v="41"/>
    <s v="Наружные блоки мульти-сплит-систем серии MULTIZONE PREMIUM (R32) RAM-53NP3E"/>
    <x v="40"/>
    <x v="40"/>
    <x v="0"/>
    <x v="2"/>
    <s v="Максимальный перепад по высоте между внутренним и наружным блоками, м"/>
    <n v="20"/>
    <x v="46"/>
    <s v="20"/>
    <s v="20"/>
    <x v="1"/>
  </r>
  <r>
    <n v="41"/>
    <s v="Наружные блоки мульти-сплит-систем серии MULTIZONE PREMIUM (R32) RAM-53NP3E"/>
    <x v="40"/>
    <x v="40"/>
    <x v="0"/>
    <x v="2"/>
    <s v="Максимальный перепад по высоте между внутренним и наружным блоками (если не задано взаимное расположение внутреннего и наружного блока), м"/>
    <n v="20"/>
    <x v="116"/>
    <s v="20"/>
    <s v="20"/>
    <x v="1"/>
  </r>
  <r>
    <n v="41"/>
    <s v="Наружные блоки мульти-сплит-систем серии MULTIZONE PREMIUM (R32) RAM-53NP3E"/>
    <x v="40"/>
    <x v="40"/>
    <x v="0"/>
    <x v="2"/>
    <s v="Минимальная длина трассы, м"/>
    <n v="3"/>
    <x v="47"/>
    <s v="3"/>
    <s v="3"/>
    <x v="0"/>
  </r>
  <r>
    <n v="41"/>
    <s v="Наружные блоки мульти-сплит-систем серии MULTIZONE PREMIUM (R32) RAM-53NP3E"/>
    <x v="40"/>
    <x v="40"/>
    <x v="0"/>
    <x v="2"/>
    <s v="Номинальная длина трассы, м"/>
    <n v="35"/>
    <x v="48"/>
    <s v="35"/>
    <s v="35"/>
    <x v="0"/>
  </r>
  <r>
    <n v="41"/>
    <s v="Наружные блоки мульти-сплит-систем серии MULTIZONE PREMIUM (R32) RAM-53NP3E"/>
    <x v="40"/>
    <x v="40"/>
    <x v="0"/>
    <x v="2"/>
    <s v="Максимальный перепад по высоте между внутренними блоками, м"/>
    <n v="5"/>
    <x v="149"/>
    <s v="5"/>
    <s v="5"/>
    <x v="0"/>
  </r>
  <r>
    <n v="41"/>
    <s v="Наружные блоки мульти-сплит-систем серии MULTIZONE PREMIUM (R32) RAM-53NP3E"/>
    <x v="40"/>
    <x v="40"/>
    <x v="0"/>
    <x v="2"/>
    <s v="Рабочие температурные границы наружного воздуха (охлаждение), &amp;amp;deg;C"/>
    <s v="-10 ~ +46"/>
    <x v="50"/>
    <s v="-10 ~ +46"/>
    <s v="-10 ~ +46"/>
    <x v="1"/>
  </r>
  <r>
    <n v="41"/>
    <s v="Наружные блоки мульти-сплит-систем серии MULTIZONE PREMIUM (R32) RAM-53NP3E"/>
    <x v="40"/>
    <x v="40"/>
    <x v="0"/>
    <x v="2"/>
    <s v="Минимальная рабочая температура наружного воздуха (охлаждение), &amp;amp;deg;C"/>
    <n v="-10"/>
    <x v="117"/>
    <s v="-10"/>
    <s v="-10"/>
    <x v="0"/>
  </r>
  <r>
    <n v="41"/>
    <s v="Наружные блоки мульти-сплит-систем серии MULTIZONE PREMIUM (R32) RAM-53NP3E"/>
    <x v="40"/>
    <x v="40"/>
    <x v="0"/>
    <x v="2"/>
    <s v="Максимальная рабочая температура наружного воздуха (охлаждение), &amp;amp;deg;C"/>
    <n v="46"/>
    <x v="118"/>
    <s v="46"/>
    <s v="46"/>
    <x v="0"/>
  </r>
  <r>
    <n v="41"/>
    <s v="Наружные блоки мульти-сплит-систем серии MULTIZONE PREMIUM (R32) RAM-53NP3E"/>
    <x v="40"/>
    <x v="40"/>
    <x v="0"/>
    <x v="2"/>
    <s v="Рабочие температурные границы наружного воздуха (нагрев), &amp;amp;deg;C"/>
    <s v="-15 ~ +24"/>
    <x v="51"/>
    <s v="-15 ~ +24"/>
    <s v="-15 ~ +24"/>
    <x v="1"/>
  </r>
  <r>
    <n v="41"/>
    <s v="Наружные блоки мульти-сплит-систем серии MULTIZONE PREMIUM (R32) RAM-53NP3E"/>
    <x v="40"/>
    <x v="40"/>
    <x v="0"/>
    <x v="2"/>
    <s v="Минимальная рабочая температура наружного воздуха (нагрев), &amp;amp;deg;C"/>
    <n v="-15"/>
    <x v="119"/>
    <s v="-15"/>
    <s v="-15"/>
    <x v="0"/>
  </r>
  <r>
    <n v="41"/>
    <s v="Наружные блоки мульти-сплит-систем серии MULTIZONE PREMIUM (R32) RAM-53NP3E"/>
    <x v="40"/>
    <x v="40"/>
    <x v="0"/>
    <x v="2"/>
    <s v="Максимальная рабочая температура наружного воздуха (нагрев), &amp;amp;deg;C"/>
    <n v="24"/>
    <x v="120"/>
    <s v="24"/>
    <s v="24"/>
    <x v="0"/>
  </r>
  <r>
    <n v="41"/>
    <s v="Наружные блоки мульти-сплит-систем серии MULTIZONE PREMIUM (R32) RAM-53NP3E"/>
    <x v="40"/>
    <x v="40"/>
    <x v="0"/>
    <x v="2"/>
    <s v="Необходим блок-раcпределитель"/>
    <s v="Нет"/>
    <x v="150"/>
    <s v="Нет"/>
    <s v="нет"/>
    <x v="0"/>
  </r>
  <r>
    <n v="41"/>
    <s v="Наружные блоки мульти-сплит-систем серии MULTIZONE PREMIUM (R32) RAM-53NP3E"/>
    <x v="40"/>
    <x v="40"/>
    <x v="0"/>
    <x v="2"/>
    <s v="Минимальное количество подключаемых внутренних блоков, шт"/>
    <n v="2"/>
    <x v="151"/>
    <s v="2"/>
    <s v="2"/>
    <x v="0"/>
  </r>
  <r>
    <n v="41"/>
    <s v="Наружные блоки мульти-сплит-систем серии MULTIZONE PREMIUM (R32) RAM-53NP3E"/>
    <x v="40"/>
    <x v="40"/>
    <x v="0"/>
    <x v="2"/>
    <s v="Максимальное количество подключаемых внутренних блоков, шт"/>
    <n v="3"/>
    <x v="152"/>
    <s v="3"/>
    <s v="3"/>
    <x v="0"/>
  </r>
  <r>
    <n v="41"/>
    <s v="Наружные блоки мульти-сплит-систем серии MULTIZONE PREMIUM (R32) RAM-53NP3E"/>
    <x v="40"/>
    <x v="40"/>
    <x v="0"/>
    <x v="2"/>
    <s v="Подключение электропитания"/>
    <s v="Наружный блок"/>
    <x v="52"/>
    <s v="Наружный блок"/>
    <s v="Наружный блок"/>
    <x v="0"/>
  </r>
  <r>
    <n v="41"/>
    <s v="Наружные блоки мульти-сплит-систем серии MULTIZONE PREMIUM (R32) RAM-53NP3E"/>
    <x v="40"/>
    <x v="40"/>
    <x v="0"/>
    <x v="2"/>
    <s v="Межблочный кабель, мм&amp;lt;sup&amp;gt;2&amp;lt;/sup&amp;gt;"/>
    <s v="1,50?3 + E"/>
    <x v="53"/>
    <s v="1.50?3 + E"/>
    <s v="1.50?3 + E"/>
    <x v="0"/>
  </r>
  <r>
    <n v="41"/>
    <s v="Наружные блоки мульти-сплит-систем серии MULTIZONE PREMIUM (R32) RAM-53NP3E"/>
    <x v="40"/>
    <x v="40"/>
    <x v="0"/>
    <x v="2"/>
    <s v="Силовой кабель, мм&amp;lt;sup&amp;gt;2&amp;lt;/sup&amp;gt;"/>
    <s v="2,50?2 + E"/>
    <x v="54"/>
    <s v="2.50?2 + E"/>
    <s v="2.50?2 + E"/>
    <x v="0"/>
  </r>
  <r>
    <n v="41"/>
    <s v="Наружные блоки мульти-сплит-систем серии MULTIZONE PREMIUM (R32) RAM-53NP3E"/>
    <x v="40"/>
    <x v="40"/>
    <x v="0"/>
    <x v="2"/>
    <s v="Максимальная потребляемая мощность, кВт"/>
    <n v="2.0099999999999998"/>
    <x v="56"/>
    <s v="2.01"/>
    <s v="2.01"/>
    <x v="0"/>
  </r>
  <r>
    <n v="41"/>
    <s v="Наружные блоки мульти-сплит-систем серии MULTIZONE PREMIUM (R32) RAM-53NP3E"/>
    <x v="40"/>
    <x v="40"/>
    <x v="0"/>
    <x v="2"/>
    <s v="Максимальный потребляемый ток, А"/>
    <n v="8.74"/>
    <x v="57"/>
    <s v="8.74"/>
    <s v="8.74"/>
    <x v="0"/>
  </r>
  <r>
    <n v="41"/>
    <s v="Наружные блоки мульти-сплит-систем серии MULTIZONE PREMIUM (R32) RAM-53NP3E"/>
    <x v="40"/>
    <x v="40"/>
    <x v="0"/>
    <x v="2"/>
    <s v="Класс пылевлагозащиты, наружный блок"/>
    <s v="IPX4"/>
    <x v="122"/>
    <s v="IPX4"/>
    <s v="IPX4"/>
    <x v="0"/>
  </r>
  <r>
    <n v="41"/>
    <s v="Наружные блоки мульти-сплит-систем серии MULTIZONE PREMIUM (R32) RAM-53NP3E"/>
    <x v="40"/>
    <x v="40"/>
    <x v="0"/>
    <x v="2"/>
    <s v="Класс электрозащиты, наружный блок"/>
    <s v="I класс"/>
    <x v="124"/>
    <s v="I класс"/>
    <s v="I класс"/>
    <x v="0"/>
  </r>
  <r>
    <n v="41"/>
    <s v="Наружные блоки мульти-сплит-систем серии MULTIZONE PREMIUM (R32) RAM-53NP3E"/>
    <x v="40"/>
    <x v="40"/>
    <x v="0"/>
    <x v="2"/>
    <s v="Монтажный размер наружного блока, мм"/>
    <s v="507*320"/>
    <x v="60"/>
    <s v="507*320"/>
    <s v="507*320"/>
    <x v="0"/>
  </r>
  <r>
    <n v="41"/>
    <s v="Наружные блоки мульти-сплит-систем серии MULTIZONE PREMIUM (R32) RAM-53NP3E"/>
    <x v="40"/>
    <x v="40"/>
    <x v="0"/>
    <x v="2"/>
    <s v="Страна производства"/>
    <s v="Малайзия"/>
    <x v="61"/>
    <s v="Малайзия"/>
    <s v="Малайзия"/>
    <x v="0"/>
  </r>
  <r>
    <n v="41"/>
    <s v="Наружные блоки мульти-сплит-систем серии MULTIZONE PREMIUM (R32) RAM-53NP3E"/>
    <x v="40"/>
    <x v="40"/>
    <x v="0"/>
    <x v="2"/>
    <s v="Срок гарантии, мес"/>
    <n v="36"/>
    <x v="62"/>
    <s v="36"/>
    <s v="36"/>
    <x v="0"/>
  </r>
  <r>
    <n v="41"/>
    <s v="Наружные блоки мульти-сплит-систем серии MULTIZONE PREMIUM (R32) RAM-53NP3E"/>
    <x v="40"/>
    <x v="40"/>
    <x v="0"/>
    <x v="2"/>
    <s v="Цвет наружного блока"/>
    <s v="Белый"/>
    <x v="64"/>
    <s v="Белый"/>
    <s v="Белый"/>
    <x v="0"/>
  </r>
  <r>
    <n v="41"/>
    <s v="Наружные блоки мульти-сплит-систем серии MULTIZONE PREMIUM (R32) RAM-53NP3E"/>
    <x v="40"/>
    <x v="40"/>
    <x v="0"/>
    <x v="2"/>
    <s v="Тип дросселирующего устройства"/>
    <s v="ЭРВ"/>
    <x v="65"/>
    <s v="ЭРВ"/>
    <s v="ЭРВ"/>
    <x v="0"/>
  </r>
  <r>
    <n v="42"/>
    <s v="Наружные блоки мульти-сплит-систем серии MULTIZONE PREMIUM (R32) RAM-68NP3E"/>
    <x v="41"/>
    <x v="41"/>
    <x v="0"/>
    <x v="2"/>
    <s v="Модель наружного блока"/>
    <s v="RAM-68NP3E"/>
    <x v="2"/>
    <s v="RAM-68NP3E"/>
    <s v="RAM-68NP3E"/>
    <x v="0"/>
  </r>
  <r>
    <n v="42"/>
    <s v="Наружные блоки мульти-сплит-систем серии MULTIZONE PREMIUM (R32) RAM-68NP3E"/>
    <x v="41"/>
    <x v="41"/>
    <x v="0"/>
    <x v="2"/>
    <s v="Инверторная технология"/>
    <s v="Да"/>
    <x v="3"/>
    <s v="Да"/>
    <s v="да"/>
    <x v="1"/>
  </r>
  <r>
    <n v="42"/>
    <s v="Наружные блоки мульти-сплит-систем серии MULTIZONE PREMIUM (R32) RAM-68NP3E"/>
    <x v="41"/>
    <x v="41"/>
    <x v="0"/>
    <x v="2"/>
    <s v="Серия"/>
    <s v="Multizone Premium"/>
    <x v="4"/>
    <s v="Multizone Premium"/>
    <s v="Multizone Premium"/>
    <x v="0"/>
  </r>
  <r>
    <n v="42"/>
    <s v="Наружные блоки мульти-сплит-систем серии MULTIZONE PREMIUM (R32) RAM-68NP3E"/>
    <x v="41"/>
    <x v="41"/>
    <x v="0"/>
    <x v="2"/>
    <s v="Эффективен для помещ. площадью до, м"/>
    <n v="68"/>
    <x v="6"/>
    <s v="68"/>
    <s v="68"/>
    <x v="1"/>
  </r>
  <r>
    <n v="42"/>
    <s v="Наружные блоки мульти-сплит-систем серии MULTIZONE PREMIUM (R32) RAM-68NP3E"/>
    <x v="41"/>
    <x v="41"/>
    <x v="0"/>
    <x v="2"/>
    <s v="Холодопроизводительность, kBTU"/>
    <n v="23"/>
    <x v="7"/>
    <s v="23"/>
    <s v="23"/>
    <x v="0"/>
  </r>
  <r>
    <n v="42"/>
    <s v="Наружные блоки мульти-сплит-систем серии MULTIZONE PREMIUM (R32) RAM-68NP3E"/>
    <x v="41"/>
    <x v="41"/>
    <x v="0"/>
    <x v="2"/>
    <s v="Холодопроизводительность, кВт"/>
    <s v="6.80 (2.40 - 8.00)"/>
    <x v="8"/>
    <s v="6.80 (2.40 - 8.00)"/>
    <n v="6.8"/>
    <x v="1"/>
  </r>
  <r>
    <n v="42"/>
    <s v="Наружные блоки мульти-сплит-систем серии MULTIZONE PREMIUM (R32) RAM-68NP3E"/>
    <x v="41"/>
    <x v="41"/>
    <x v="0"/>
    <x v="2"/>
    <s v="Номинальная холодопроизводительность, кВт"/>
    <n v="6.8"/>
    <x v="76"/>
    <s v="6.8"/>
    <s v="6.8"/>
    <x v="0"/>
  </r>
  <r>
    <n v="42"/>
    <s v="Наружные блоки мульти-сплит-систем серии MULTIZONE PREMIUM (R32) RAM-68NP3E"/>
    <x v="41"/>
    <x v="41"/>
    <x v="0"/>
    <x v="2"/>
    <s v="Минимальная холодопроизводительность, кВт"/>
    <n v="2.4"/>
    <x v="77"/>
    <s v="2.4"/>
    <s v="2.4"/>
    <x v="0"/>
  </r>
  <r>
    <n v="42"/>
    <s v="Наружные блоки мульти-сплит-систем серии MULTIZONE PREMIUM (R32) RAM-68NP3E"/>
    <x v="41"/>
    <x v="41"/>
    <x v="0"/>
    <x v="2"/>
    <s v="Максимальная холодопроизводительность, кВт"/>
    <n v="8"/>
    <x v="78"/>
    <s v="8"/>
    <s v="8"/>
    <x v="0"/>
  </r>
  <r>
    <n v="42"/>
    <s v="Наружные блоки мульти-сплит-систем серии MULTIZONE PREMIUM (R32) RAM-68NP3E"/>
    <x v="41"/>
    <x v="41"/>
    <x v="0"/>
    <x v="2"/>
    <s v="Потребляемый ток в режиме охлаждения, А"/>
    <s v="7.96 (2.00 - 12.87)"/>
    <x v="9"/>
    <s v="7.96 (2.00 - 12.87)"/>
    <n v="7.96"/>
    <x v="1"/>
  </r>
  <r>
    <n v="42"/>
    <s v="Наружные блоки мульти-сплит-систем серии MULTIZONE PREMIUM (R32) RAM-68NP3E"/>
    <x v="41"/>
    <x v="41"/>
    <x v="0"/>
    <x v="2"/>
    <s v="Номинальный потребляемый ток в режиме охлаждения, А"/>
    <n v="7.96"/>
    <x v="79"/>
    <s v="7.96"/>
    <s v="7.96"/>
    <x v="0"/>
  </r>
  <r>
    <n v="42"/>
    <s v="Наружные блоки мульти-сплит-систем серии MULTIZONE PREMIUM (R32) RAM-68NP3E"/>
    <x v="41"/>
    <x v="41"/>
    <x v="0"/>
    <x v="2"/>
    <s v="Минимальный потребляемый ток в режиме охлаждения, А"/>
    <n v="2"/>
    <x v="80"/>
    <s v="2"/>
    <s v="2"/>
    <x v="0"/>
  </r>
  <r>
    <n v="42"/>
    <s v="Наружные блоки мульти-сплит-систем серии MULTIZONE PREMIUM (R32) RAM-68NP3E"/>
    <x v="41"/>
    <x v="41"/>
    <x v="0"/>
    <x v="2"/>
    <s v="Максимальный потребляемый ток в режиме охлаждения, А"/>
    <n v="12.87"/>
    <x v="81"/>
    <s v="12.87"/>
    <s v="12.87"/>
    <x v="0"/>
  </r>
  <r>
    <n v="42"/>
    <s v="Наружные блоки мульти-сплит-систем серии MULTIZONE PREMIUM (R32) RAM-68NP3E"/>
    <x v="41"/>
    <x v="41"/>
    <x v="0"/>
    <x v="2"/>
    <s v="Потребляемая мощность в режиме охлаждения, кВт"/>
    <s v="1.83 (0.46 -2.96)"/>
    <x v="10"/>
    <s v="1.83 (0.46 -2.96)"/>
    <n v="1.83"/>
    <x v="1"/>
  </r>
  <r>
    <n v="42"/>
    <s v="Наружные блоки мульти-сплит-систем серии MULTIZONE PREMIUM (R32) RAM-68NP3E"/>
    <x v="41"/>
    <x v="41"/>
    <x v="0"/>
    <x v="2"/>
    <s v="Номинальная потребляемая мощность в режиме охлаждения, кВт"/>
    <n v="1.83"/>
    <x v="82"/>
    <s v="1.83"/>
    <s v="1.83"/>
    <x v="0"/>
  </r>
  <r>
    <n v="42"/>
    <s v="Наружные блоки мульти-сплит-систем серии MULTIZONE PREMIUM (R32) RAM-68NP3E"/>
    <x v="41"/>
    <x v="41"/>
    <x v="0"/>
    <x v="2"/>
    <s v="Минимальная потребляемая мощность в режиме охлаждения, кВт"/>
    <n v="0.46"/>
    <x v="83"/>
    <s v="0.46"/>
    <s v="0.46"/>
    <x v="0"/>
  </r>
  <r>
    <n v="42"/>
    <s v="Наружные блоки мульти-сплит-систем серии MULTIZONE PREMIUM (R32) RAM-68NP3E"/>
    <x v="41"/>
    <x v="41"/>
    <x v="0"/>
    <x v="2"/>
    <s v="Максимальная потребляемая мощность в режиме охлаждения, кВт"/>
    <n v="2.96"/>
    <x v="84"/>
    <s v="2.96"/>
    <s v="2.96"/>
    <x v="0"/>
  </r>
  <r>
    <n v="42"/>
    <s v="Наружные блоки мульти-сплит-систем серии MULTIZONE PREMIUM (R32) RAM-68NP3E"/>
    <x v="41"/>
    <x v="41"/>
    <x v="0"/>
    <x v="2"/>
    <s v="Коэффициент энергоэффективности EER, Вт/Вт"/>
    <n v="3.7"/>
    <x v="11"/>
    <s v="3.7"/>
    <s v="3.7"/>
    <x v="0"/>
  </r>
  <r>
    <n v="42"/>
    <s v="Наружные блоки мульти-сплит-систем серии MULTIZONE PREMIUM (R32) RAM-68NP3E"/>
    <x v="41"/>
    <x v="41"/>
    <x v="0"/>
    <x v="2"/>
    <s v="Коэффициент сезонной энергоэффективности SEER, Вт/Вт"/>
    <n v="8.1"/>
    <x v="12"/>
    <s v="8.1"/>
    <s v="8.1"/>
    <x v="0"/>
  </r>
  <r>
    <n v="42"/>
    <s v="Наружные блоки мульти-сплит-систем серии MULTIZONE PREMIUM (R32) RAM-68NP3E"/>
    <x v="41"/>
    <x v="41"/>
    <x v="0"/>
    <x v="2"/>
    <s v="Класс энергоэффективности EER (охлаждение)"/>
    <s v="A"/>
    <x v="13"/>
    <s v="A"/>
    <s v="A"/>
    <x v="0"/>
  </r>
  <r>
    <n v="42"/>
    <s v="Наружные блоки мульти-сплит-систем серии MULTIZONE PREMIUM (R32) RAM-68NP3E"/>
    <x v="41"/>
    <x v="41"/>
    <x v="0"/>
    <x v="2"/>
    <s v="Класс сезонной энергоэффективности SEER (охлаждение)"/>
    <s v="A++"/>
    <x v="14"/>
    <s v="A++"/>
    <s v="A++"/>
    <x v="0"/>
  </r>
  <r>
    <n v="42"/>
    <s v="Наружные блоки мульти-сплит-систем серии MULTIZONE PREMIUM (R32) RAM-68NP3E"/>
    <x v="41"/>
    <x v="41"/>
    <x v="0"/>
    <x v="2"/>
    <s v="Теплопроизводительность, kBTU"/>
    <n v="29"/>
    <x v="15"/>
    <s v="29"/>
    <s v="29"/>
    <x v="0"/>
  </r>
  <r>
    <n v="42"/>
    <s v="Наружные блоки мульти-сплит-систем серии MULTIZONE PREMIUM (R32) RAM-68NP3E"/>
    <x v="41"/>
    <x v="41"/>
    <x v="0"/>
    <x v="2"/>
    <s v="Теплопроизводительность, кВт"/>
    <s v="8.50 (2.40 - 9.50)"/>
    <x v="16"/>
    <s v="8.50 (2.40 - 9.50)"/>
    <n v="8.5"/>
    <x v="1"/>
  </r>
  <r>
    <n v="42"/>
    <s v="Наружные блоки мульти-сплит-систем серии MULTIZONE PREMIUM (R32) RAM-68NP3E"/>
    <x v="41"/>
    <x v="41"/>
    <x v="0"/>
    <x v="2"/>
    <s v="Номинальная теплопроизводительность, кВт"/>
    <n v="8.5"/>
    <x v="86"/>
    <s v="8.5"/>
    <s v="8.5"/>
    <x v="0"/>
  </r>
  <r>
    <n v="42"/>
    <s v="Наружные блоки мульти-сплит-систем серии MULTIZONE PREMIUM (R32) RAM-68NP3E"/>
    <x v="41"/>
    <x v="41"/>
    <x v="0"/>
    <x v="2"/>
    <s v="Минимальная теплопроизводительность, кВт"/>
    <n v="2.4"/>
    <x v="87"/>
    <s v="2.4"/>
    <s v="2.4"/>
    <x v="0"/>
  </r>
  <r>
    <n v="42"/>
    <s v="Наружные блоки мульти-сплит-систем серии MULTIZONE PREMIUM (R32) RAM-68NP3E"/>
    <x v="41"/>
    <x v="41"/>
    <x v="0"/>
    <x v="2"/>
    <s v="Максимальная теплопроизводительность, кВт"/>
    <n v="9.5"/>
    <x v="88"/>
    <s v="9.5"/>
    <s v="9.5"/>
    <x v="0"/>
  </r>
  <r>
    <n v="42"/>
    <s v="Наружные блоки мульти-сплит-систем серии MULTIZONE PREMIUM (R32) RAM-68NP3E"/>
    <x v="41"/>
    <x v="41"/>
    <x v="0"/>
    <x v="2"/>
    <s v="Потребляемый ток в режиме нагрева, А"/>
    <s v="9.22 (1.87 - 11.30)"/>
    <x v="17"/>
    <s v="9.22 (1.87 - 11.30)"/>
    <n v="9.2200000000000006"/>
    <x v="1"/>
  </r>
  <r>
    <n v="42"/>
    <s v="Наружные блоки мульти-сплит-систем серии MULTIZONE PREMIUM (R32) RAM-68NP3E"/>
    <x v="41"/>
    <x v="41"/>
    <x v="0"/>
    <x v="2"/>
    <s v="Номинальный потребляемый ток в режиме нагрева, А"/>
    <n v="9.2200000000000006"/>
    <x v="89"/>
    <s v="9.22"/>
    <s v="9.22"/>
    <x v="0"/>
  </r>
  <r>
    <n v="42"/>
    <s v="Наружные блоки мульти-сплит-систем серии MULTIZONE PREMIUM (R32) RAM-68NP3E"/>
    <x v="41"/>
    <x v="41"/>
    <x v="0"/>
    <x v="2"/>
    <s v="Минимальный потребляемый ток в режиме нагрева, А"/>
    <n v="1.87"/>
    <x v="90"/>
    <s v="1.87"/>
    <s v="1.87"/>
    <x v="0"/>
  </r>
  <r>
    <n v="42"/>
    <s v="Наружные блоки мульти-сплит-систем серии MULTIZONE PREMIUM (R32) RAM-68NP3E"/>
    <x v="41"/>
    <x v="41"/>
    <x v="0"/>
    <x v="2"/>
    <s v="Максимальный потребляемый ток в режиме нагрева, А"/>
    <n v="11.3"/>
    <x v="91"/>
    <s v="11.3"/>
    <s v="11.3"/>
    <x v="0"/>
  </r>
  <r>
    <n v="42"/>
    <s v="Наружные блоки мульти-сплит-систем серии MULTIZONE PREMIUM (R32) RAM-68NP3E"/>
    <x v="41"/>
    <x v="41"/>
    <x v="0"/>
    <x v="2"/>
    <s v="Потребляемая мощность в режиме нагрева, кВт"/>
    <s v="2.12 (0.43 - 2.60)"/>
    <x v="18"/>
    <s v="2.12 (0.43 - 2.60)"/>
    <n v="2.12"/>
    <x v="1"/>
  </r>
  <r>
    <n v="42"/>
    <s v="Наружные блоки мульти-сплит-систем серии MULTIZONE PREMIUM (R32) RAM-68NP3E"/>
    <x v="41"/>
    <x v="41"/>
    <x v="0"/>
    <x v="2"/>
    <s v="Номинальный потребляемая мощность в режиме нагрева, кВт"/>
    <n v="2.12"/>
    <x v="143"/>
    <s v="2.12"/>
    <s v="2.12"/>
    <x v="0"/>
  </r>
  <r>
    <n v="42"/>
    <s v="Наружные блоки мульти-сплит-систем серии MULTIZONE PREMIUM (R32) RAM-68NP3E"/>
    <x v="41"/>
    <x v="41"/>
    <x v="0"/>
    <x v="2"/>
    <s v="Минимальная потребляемая мощность в режиме нагрева, кВт"/>
    <n v="0.43"/>
    <x v="93"/>
    <s v="0.43"/>
    <s v="0.43"/>
    <x v="0"/>
  </r>
  <r>
    <n v="42"/>
    <s v="Наружные блоки мульти-сплит-систем серии MULTIZONE PREMIUM (R32) RAM-68NP3E"/>
    <x v="41"/>
    <x v="41"/>
    <x v="0"/>
    <x v="2"/>
    <s v="Максимальная потребляемая мощность в режиме нагрева, кВт"/>
    <n v="2.6"/>
    <x v="94"/>
    <s v="2.6"/>
    <s v="2.6"/>
    <x v="0"/>
  </r>
  <r>
    <n v="42"/>
    <s v="Наружные блоки мульти-сплит-систем серии MULTIZONE PREMIUM (R32) RAM-68NP3E"/>
    <x v="41"/>
    <x v="41"/>
    <x v="0"/>
    <x v="2"/>
    <s v="Коэффициент энергоэффективности COP, Вт/Вт"/>
    <n v="4"/>
    <x v="19"/>
    <s v="4"/>
    <s v="4"/>
    <x v="0"/>
  </r>
  <r>
    <n v="42"/>
    <s v="Наружные блоки мульти-сплит-систем серии MULTIZONE PREMIUM (R32) RAM-68NP3E"/>
    <x v="41"/>
    <x v="41"/>
    <x v="0"/>
    <x v="2"/>
    <s v="Коэффициент энергоэффективности SCOP (усредненный), Вт/Вт"/>
    <n v="4.5999999999999996"/>
    <x v="20"/>
    <s v="4.6"/>
    <s v="4.6"/>
    <x v="0"/>
  </r>
  <r>
    <n v="42"/>
    <s v="Наружные блоки мульти-сплит-систем серии MULTIZONE PREMIUM (R32) RAM-68NP3E"/>
    <x v="41"/>
    <x v="41"/>
    <x v="0"/>
    <x v="2"/>
    <s v="Класс энергоэффективности COP (нагрев)"/>
    <s v="A"/>
    <x v="21"/>
    <s v="A"/>
    <s v="A"/>
    <x v="0"/>
  </r>
  <r>
    <n v="42"/>
    <s v="Наружные блоки мульти-сплит-систем серии MULTIZONE PREMIUM (R32) RAM-68NP3E"/>
    <x v="41"/>
    <x v="41"/>
    <x v="0"/>
    <x v="2"/>
    <s v="Класс сезонной энергоэффективности SCOP (нагрев, усредненный)"/>
    <s v="A++"/>
    <x v="22"/>
    <s v="A++"/>
    <s v="A++"/>
    <x v="0"/>
  </r>
  <r>
    <n v="42"/>
    <s v="Наружные блоки мульти-сплит-систем серии MULTIZONE PREMIUM (R32) RAM-68NP3E"/>
    <x v="41"/>
    <x v="41"/>
    <x v="0"/>
    <x v="2"/>
    <s v="Электропитание, В/Гц/Ф"/>
    <s v="220-240/50-60/1"/>
    <x v="23"/>
    <s v="220-240/50-60/1"/>
    <s v="220-240/50-60/1"/>
    <x v="1"/>
  </r>
  <r>
    <n v="42"/>
    <s v="Наружные блоки мульти-сплит-систем серии MULTIZONE PREMIUM (R32) RAM-68NP3E"/>
    <x v="41"/>
    <x v="41"/>
    <x v="0"/>
    <x v="2"/>
    <s v="Напряжение электропитания, В"/>
    <s v="220-240"/>
    <x v="144"/>
    <s v="220-240"/>
    <s v="220-240"/>
    <x v="0"/>
  </r>
  <r>
    <n v="42"/>
    <s v="Наружные блоки мульти-сплит-систем серии MULTIZONE PREMIUM (R32) RAM-68NP3E"/>
    <x v="41"/>
    <x v="41"/>
    <x v="0"/>
    <x v="2"/>
    <s v="Частота электропитания, Гц"/>
    <s v="50-60"/>
    <x v="145"/>
    <s v="50-60"/>
    <s v="50-60"/>
    <x v="0"/>
  </r>
  <r>
    <n v="42"/>
    <s v="Наружные блоки мульти-сплит-систем серии MULTIZONE PREMIUM (R32) RAM-68NP3E"/>
    <x v="41"/>
    <x v="41"/>
    <x v="0"/>
    <x v="2"/>
    <s v="Количество фаз электропитания, Ф"/>
    <n v="1"/>
    <x v="146"/>
    <s v="1"/>
    <s v="1"/>
    <x v="0"/>
  </r>
  <r>
    <n v="42"/>
    <s v="Наружные блоки мульти-сплит-систем серии MULTIZONE PREMIUM (R32) RAM-68NP3E"/>
    <x v="41"/>
    <x v="41"/>
    <x v="0"/>
    <x v="2"/>
    <s v="Расход воздуха наружного блока, м&amp;lt;sup&amp;gt;3&amp;lt;/sup&amp;gt;/ч"/>
    <n v="2700"/>
    <x v="29"/>
    <s v="2700"/>
    <s v="2700"/>
    <x v="0"/>
  </r>
  <r>
    <n v="42"/>
    <s v="Наружные блоки мульти-сплит-систем серии MULTIZONE PREMIUM (R32) RAM-68NP3E"/>
    <x v="41"/>
    <x v="41"/>
    <x v="0"/>
    <x v="2"/>
    <s v="Уровень шума наружного блока, дБ(А)"/>
    <n v="50"/>
    <x v="30"/>
    <s v="50"/>
    <s v="50"/>
    <x v="1"/>
  </r>
  <r>
    <n v="42"/>
    <s v="Наружные блоки мульти-сплит-систем серии MULTIZONE PREMIUM (R32) RAM-68NP3E"/>
    <x v="41"/>
    <x v="41"/>
    <x v="0"/>
    <x v="2"/>
    <s v="Марка компрессора"/>
    <s v="Hitachi"/>
    <x v="31"/>
    <s v="Hitachi"/>
    <s v="Hitachi"/>
    <x v="1"/>
  </r>
  <r>
    <n v="42"/>
    <s v="Наружные блоки мульти-сплит-систем серии MULTIZONE PREMIUM (R32) RAM-68NP3E"/>
    <x v="41"/>
    <x v="41"/>
    <x v="0"/>
    <x v="2"/>
    <s v="Тип компрессора"/>
    <s v="Ротационный с двумя роторами"/>
    <x v="32"/>
    <s v="Ротационный с двумя роторами"/>
    <s v="Ротационный с двумя роторами"/>
    <x v="0"/>
  </r>
  <r>
    <n v="42"/>
    <s v="Наружные блоки мульти-сплит-систем серии MULTIZONE PREMIUM (R32) RAM-68NP3E"/>
    <x v="41"/>
    <x v="41"/>
    <x v="0"/>
    <x v="2"/>
    <s v="Тип хладагента"/>
    <s v="R32"/>
    <x v="33"/>
    <s v="R32"/>
    <s v="R32"/>
    <x v="1"/>
  </r>
  <r>
    <n v="42"/>
    <s v="Наружные блоки мульти-сплит-систем серии MULTIZONE PREMIUM (R32) RAM-68NP3E"/>
    <x v="41"/>
    <x v="41"/>
    <x v="0"/>
    <x v="2"/>
    <s v="Заводская заправка хладагента, г"/>
    <n v="2050"/>
    <x v="34"/>
    <s v="2050"/>
    <s v="2050"/>
    <x v="1"/>
  </r>
  <r>
    <n v="42"/>
    <s v="Наружные блоки мульти-сплит-систем серии MULTIZONE PREMIUM (R32) RAM-68NP3E"/>
    <x v="41"/>
    <x v="41"/>
    <x v="0"/>
    <x v="2"/>
    <s v="Дозаправка хладагента (сверх номинальной длины трассы), г/м"/>
    <n v="20"/>
    <x v="103"/>
    <s v="20"/>
    <s v="20"/>
    <x v="0"/>
  </r>
  <r>
    <n v="42"/>
    <s v="Наружные блоки мульти-сплит-систем серии MULTIZONE PREMIUM (R32) RAM-68NP3E"/>
    <x v="41"/>
    <x v="41"/>
    <x v="0"/>
    <x v="2"/>
    <s v="Габаритные размеры наружного блока (ШхВхГ), мм"/>
    <s v="850x800x298"/>
    <x v="36"/>
    <s v="850 x 800 x 298"/>
    <s v="850 x 800 x 298"/>
    <x v="1"/>
  </r>
  <r>
    <n v="42"/>
    <s v="Наружные блоки мульти-сплит-систем серии MULTIZONE PREMIUM (R32) RAM-68NP3E"/>
    <x v="41"/>
    <x v="41"/>
    <x v="0"/>
    <x v="2"/>
    <s v="Ширина наружного блока, мм"/>
    <n v="850"/>
    <x v="107"/>
    <s v="850"/>
    <s v="850"/>
    <x v="0"/>
  </r>
  <r>
    <n v="42"/>
    <s v="Наружные блоки мульти-сплит-систем серии MULTIZONE PREMIUM (R32) RAM-68NP3E"/>
    <x v="41"/>
    <x v="41"/>
    <x v="0"/>
    <x v="2"/>
    <s v="Высота наружного блока, мм"/>
    <n v="800"/>
    <x v="108"/>
    <s v="800"/>
    <s v="800"/>
    <x v="0"/>
  </r>
  <r>
    <n v="42"/>
    <s v="Наружные блоки мульти-сплит-систем серии MULTIZONE PREMIUM (R32) RAM-68NP3E"/>
    <x v="41"/>
    <x v="41"/>
    <x v="0"/>
    <x v="2"/>
    <s v="Глубина наружного блока, мм"/>
    <n v="298"/>
    <x v="109"/>
    <s v="298"/>
    <s v="298"/>
    <x v="0"/>
  </r>
  <r>
    <n v="42"/>
    <s v="Наружные блоки мульти-сплит-систем серии MULTIZONE PREMIUM (R32) RAM-68NP3E"/>
    <x v="41"/>
    <x v="41"/>
    <x v="0"/>
    <x v="2"/>
    <s v="Габаритные размеры наружного блока в упаковке (ШхВхГ), мм"/>
    <s v="1008x848x404"/>
    <x v="38"/>
    <s v="1008 x 848 x 404"/>
    <s v="1008 x 848 x 404"/>
    <x v="1"/>
  </r>
  <r>
    <n v="42"/>
    <s v="Наружные блоки мульти-сплит-систем серии MULTIZONE PREMIUM (R32) RAM-68NP3E"/>
    <x v="41"/>
    <x v="41"/>
    <x v="0"/>
    <x v="2"/>
    <s v="Ширина наружного блока в упаковке, мм"/>
    <n v="1008"/>
    <x v="113"/>
    <s v="1008"/>
    <s v="1008"/>
    <x v="0"/>
  </r>
  <r>
    <n v="42"/>
    <s v="Наружные блоки мульти-сплит-систем серии MULTIZONE PREMIUM (R32) RAM-68NP3E"/>
    <x v="41"/>
    <x v="41"/>
    <x v="0"/>
    <x v="2"/>
    <s v="Высота наружного блока в упаковке, мм"/>
    <n v="848"/>
    <x v="114"/>
    <s v="848"/>
    <s v="848"/>
    <x v="0"/>
  </r>
  <r>
    <n v="42"/>
    <s v="Наружные блоки мульти-сплит-систем серии MULTIZONE PREMIUM (R32) RAM-68NP3E"/>
    <x v="41"/>
    <x v="41"/>
    <x v="0"/>
    <x v="2"/>
    <s v="Глубина наружного блока в упаковке, мм"/>
    <n v="404"/>
    <x v="115"/>
    <s v="404"/>
    <s v="404"/>
    <x v="0"/>
  </r>
  <r>
    <n v="42"/>
    <s v="Наружные блоки мульти-сплит-систем серии MULTIZONE PREMIUM (R32) RAM-68NP3E"/>
    <x v="41"/>
    <x v="41"/>
    <x v="0"/>
    <x v="2"/>
    <s v="Вес нетто наружного блока, кг"/>
    <n v="58"/>
    <x v="40"/>
    <s v="58"/>
    <s v="58"/>
    <x v="1"/>
  </r>
  <r>
    <n v="42"/>
    <s v="Наружные блоки мульти-сплит-систем серии MULTIZONE PREMIUM (R32) RAM-68NP3E"/>
    <x v="41"/>
    <x v="41"/>
    <x v="0"/>
    <x v="2"/>
    <s v="Вес брутто наружного блока, кг"/>
    <n v="62"/>
    <x v="42"/>
    <s v="62"/>
    <s v="62"/>
    <x v="1"/>
  </r>
  <r>
    <n v="42"/>
    <s v="Наружные блоки мульти-сплит-систем серии MULTIZONE PREMIUM (R32) RAM-68NP3E"/>
    <x v="41"/>
    <x v="41"/>
    <x v="0"/>
    <x v="2"/>
    <s v="Диаметр жидкостной трубы, мм (дюйм)"/>
    <s v="1/4&amp;quot; x3"/>
    <x v="43"/>
    <s v="1/4&amp;quot; x3"/>
    <s v="1/4&amp;quot; x3"/>
    <x v="1"/>
  </r>
  <r>
    <n v="42"/>
    <s v="Наружные блоки мульти-сплит-систем серии MULTIZONE PREMIUM (R32) RAM-68NP3E"/>
    <x v="41"/>
    <x v="41"/>
    <x v="0"/>
    <x v="2"/>
    <s v="Диаметр газовой трубы, мм (дюйм)"/>
    <s v="3/8&amp;quot; x3"/>
    <x v="44"/>
    <s v="3/8&amp;quot; x3"/>
    <s v="3/8&amp;quot; x3"/>
    <x v="1"/>
  </r>
  <r>
    <n v="42"/>
    <s v="Наружные блоки мульти-сплит-систем серии MULTIZONE PREMIUM (R32) RAM-68NP3E"/>
    <x v="41"/>
    <x v="41"/>
    <x v="0"/>
    <x v="2"/>
    <s v="Максимальная суммарная длина трассы, м"/>
    <n v="60"/>
    <x v="147"/>
    <s v="60"/>
    <s v="60"/>
    <x v="0"/>
  </r>
  <r>
    <n v="42"/>
    <s v="Наружные блоки мульти-сплит-систем серии MULTIZONE PREMIUM (R32) RAM-68NP3E"/>
    <x v="41"/>
    <x v="41"/>
    <x v="0"/>
    <x v="2"/>
    <s v="Максимальная длина трассы от наружного блока до каждого внутреннего блока, м"/>
    <n v="25"/>
    <x v="148"/>
    <s v="25"/>
    <s v="25"/>
    <x v="0"/>
  </r>
  <r>
    <n v="42"/>
    <s v="Наружные блоки мульти-сплит-систем серии MULTIZONE PREMIUM (R32) RAM-68NP3E"/>
    <x v="41"/>
    <x v="41"/>
    <x v="0"/>
    <x v="2"/>
    <s v="Максимальный перепад по высоте между внутренним и наружным блоками, м"/>
    <n v="20"/>
    <x v="46"/>
    <s v="20"/>
    <s v="20"/>
    <x v="1"/>
  </r>
  <r>
    <n v="42"/>
    <s v="Наружные блоки мульти-сплит-систем серии MULTIZONE PREMIUM (R32) RAM-68NP3E"/>
    <x v="41"/>
    <x v="41"/>
    <x v="0"/>
    <x v="2"/>
    <s v="Максимальный перепад по высоте между внутренним и наружным блоками (если не задано взаимное расположение внутреннего и наружного блока), м"/>
    <n v="20"/>
    <x v="116"/>
    <s v="20"/>
    <s v="20"/>
    <x v="1"/>
  </r>
  <r>
    <n v="42"/>
    <s v="Наружные блоки мульти-сплит-систем серии MULTIZONE PREMIUM (R32) RAM-68NP3E"/>
    <x v="41"/>
    <x v="41"/>
    <x v="0"/>
    <x v="2"/>
    <s v="Минимальная длина трассы, м"/>
    <n v="3"/>
    <x v="47"/>
    <s v="3"/>
    <s v="3"/>
    <x v="0"/>
  </r>
  <r>
    <n v="42"/>
    <s v="Наружные блоки мульти-сплит-систем серии MULTIZONE PREMIUM (R32) RAM-68NP3E"/>
    <x v="41"/>
    <x v="41"/>
    <x v="0"/>
    <x v="2"/>
    <s v="Номинальная длина трассы, м"/>
    <n v="30"/>
    <x v="48"/>
    <s v="30"/>
    <s v="30"/>
    <x v="0"/>
  </r>
  <r>
    <n v="42"/>
    <s v="Наружные блоки мульти-сплит-систем серии MULTIZONE PREMIUM (R32) RAM-68NP3E"/>
    <x v="41"/>
    <x v="41"/>
    <x v="0"/>
    <x v="2"/>
    <s v="Максимальный перепад по высоте между внутренними блоками, м"/>
    <n v="5"/>
    <x v="149"/>
    <s v="5"/>
    <s v="5"/>
    <x v="0"/>
  </r>
  <r>
    <n v="42"/>
    <s v="Наружные блоки мульти-сплит-систем серии MULTIZONE PREMIUM (R32) RAM-68NP3E"/>
    <x v="41"/>
    <x v="41"/>
    <x v="0"/>
    <x v="2"/>
    <s v="Рабочие температурные границы наружного воздуха (охлаждение), &amp;amp;deg;C"/>
    <s v="-10 ~ +46"/>
    <x v="50"/>
    <s v="-10 ~ +46"/>
    <s v="-10 ~ +46"/>
    <x v="1"/>
  </r>
  <r>
    <n v="42"/>
    <s v="Наружные блоки мульти-сплит-систем серии MULTIZONE PREMIUM (R32) RAM-68NP3E"/>
    <x v="41"/>
    <x v="41"/>
    <x v="0"/>
    <x v="2"/>
    <s v="Минимальная рабочая температура наружного воздуха (охлаждение), &amp;amp;deg;C"/>
    <n v="-10"/>
    <x v="117"/>
    <s v="-10"/>
    <s v="-10"/>
    <x v="0"/>
  </r>
  <r>
    <n v="42"/>
    <s v="Наружные блоки мульти-сплит-систем серии MULTIZONE PREMIUM (R32) RAM-68NP3E"/>
    <x v="41"/>
    <x v="41"/>
    <x v="0"/>
    <x v="2"/>
    <s v="Максимальная рабочая температура наружного воздуха (охлаждение), &amp;amp;deg;C"/>
    <n v="46"/>
    <x v="118"/>
    <s v="46"/>
    <s v="46"/>
    <x v="0"/>
  </r>
  <r>
    <n v="42"/>
    <s v="Наружные блоки мульти-сплит-систем серии MULTIZONE PREMIUM (R32) RAM-68NP3E"/>
    <x v="41"/>
    <x v="41"/>
    <x v="0"/>
    <x v="2"/>
    <s v="Рабочие температурные границы наружного воздуха (нагрев), &amp;amp;deg;C"/>
    <s v="-15 ~ +24"/>
    <x v="51"/>
    <s v="-15 ~ +24"/>
    <s v="-15 ~ +24"/>
    <x v="1"/>
  </r>
  <r>
    <n v="42"/>
    <s v="Наружные блоки мульти-сплит-систем серии MULTIZONE PREMIUM (R32) RAM-68NP3E"/>
    <x v="41"/>
    <x v="41"/>
    <x v="0"/>
    <x v="2"/>
    <s v="Минимальная рабочая температура наружного воздуха (нагрев), &amp;amp;deg;C"/>
    <n v="-15"/>
    <x v="119"/>
    <s v="-15"/>
    <s v="-15"/>
    <x v="0"/>
  </r>
  <r>
    <n v="42"/>
    <s v="Наружные блоки мульти-сплит-систем серии MULTIZONE PREMIUM (R32) RAM-68NP3E"/>
    <x v="41"/>
    <x v="41"/>
    <x v="0"/>
    <x v="2"/>
    <s v="Максимальная рабочая температура наружного воздуха (нагрев), &amp;amp;deg;C"/>
    <n v="24"/>
    <x v="120"/>
    <s v="24"/>
    <s v="24"/>
    <x v="0"/>
  </r>
  <r>
    <n v="42"/>
    <s v="Наружные блоки мульти-сплит-систем серии MULTIZONE PREMIUM (R32) RAM-68NP3E"/>
    <x v="41"/>
    <x v="41"/>
    <x v="0"/>
    <x v="2"/>
    <s v="Необходим блок-раcпределитель"/>
    <s v="Нет"/>
    <x v="150"/>
    <s v="Нет"/>
    <s v="нет"/>
    <x v="0"/>
  </r>
  <r>
    <n v="42"/>
    <s v="Наружные блоки мульти-сплит-систем серии MULTIZONE PREMIUM (R32) RAM-68NP3E"/>
    <x v="41"/>
    <x v="41"/>
    <x v="0"/>
    <x v="2"/>
    <s v="Минимальное количество подключаемых внутренних блоков, шт"/>
    <n v="2"/>
    <x v="151"/>
    <s v="2"/>
    <s v="2"/>
    <x v="0"/>
  </r>
  <r>
    <n v="42"/>
    <s v="Наружные блоки мульти-сплит-систем серии MULTIZONE PREMIUM (R32) RAM-68NP3E"/>
    <x v="41"/>
    <x v="41"/>
    <x v="0"/>
    <x v="2"/>
    <s v="Максимальное количество подключаемых внутренних блоков, шт"/>
    <n v="3"/>
    <x v="152"/>
    <s v="3"/>
    <s v="3"/>
    <x v="0"/>
  </r>
  <r>
    <n v="42"/>
    <s v="Наружные блоки мульти-сплит-систем серии MULTIZONE PREMIUM (R32) RAM-68NP3E"/>
    <x v="41"/>
    <x v="41"/>
    <x v="0"/>
    <x v="2"/>
    <s v="Подключение электропитания"/>
    <s v="Наружный блок"/>
    <x v="52"/>
    <s v="Наружный блок"/>
    <s v="Наружный блок"/>
    <x v="0"/>
  </r>
  <r>
    <n v="42"/>
    <s v="Наружные блоки мульти-сплит-систем серии MULTIZONE PREMIUM (R32) RAM-68NP3E"/>
    <x v="41"/>
    <x v="41"/>
    <x v="0"/>
    <x v="2"/>
    <s v="Межблочный кабель, мм&amp;lt;sup&amp;gt;2&amp;lt;/sup&amp;gt;"/>
    <s v="1,50?3 + E"/>
    <x v="53"/>
    <s v="1.50?3 + E"/>
    <s v="1.50?3 + E"/>
    <x v="0"/>
  </r>
  <r>
    <n v="42"/>
    <s v="Наружные блоки мульти-сплит-систем серии MULTIZONE PREMIUM (R32) RAM-68NP3E"/>
    <x v="41"/>
    <x v="41"/>
    <x v="0"/>
    <x v="2"/>
    <s v="Силовой кабель, мм&amp;lt;sup&amp;gt;2&amp;lt;/sup&amp;gt;"/>
    <s v="2,50?2 + E"/>
    <x v="54"/>
    <s v="2.50?2 + E"/>
    <s v="2.50?2 + E"/>
    <x v="0"/>
  </r>
  <r>
    <n v="42"/>
    <s v="Наружные блоки мульти-сплит-систем серии MULTIZONE PREMIUM (R32) RAM-68NP3E"/>
    <x v="41"/>
    <x v="41"/>
    <x v="0"/>
    <x v="2"/>
    <s v="Максимальная потребляемая мощность, кВт"/>
    <n v="2.96"/>
    <x v="56"/>
    <s v="2.96"/>
    <s v="2.96"/>
    <x v="0"/>
  </r>
  <r>
    <n v="42"/>
    <s v="Наружные блоки мульти-сплит-систем серии MULTIZONE PREMIUM (R32) RAM-68NP3E"/>
    <x v="41"/>
    <x v="41"/>
    <x v="0"/>
    <x v="2"/>
    <s v="Максимальный потребляемый ток, А"/>
    <n v="11.3"/>
    <x v="57"/>
    <s v="11.3"/>
    <s v="11.3"/>
    <x v="0"/>
  </r>
  <r>
    <n v="42"/>
    <s v="Наружные блоки мульти-сплит-систем серии MULTIZONE PREMIUM (R32) RAM-68NP3E"/>
    <x v="41"/>
    <x v="41"/>
    <x v="0"/>
    <x v="2"/>
    <s v="Класс пылевлагозащиты, наружный блок"/>
    <s v="IPX4"/>
    <x v="122"/>
    <s v="IPX4"/>
    <s v="IPX4"/>
    <x v="0"/>
  </r>
  <r>
    <n v="42"/>
    <s v="Наружные блоки мульти-сплит-систем серии MULTIZONE PREMIUM (R32) RAM-68NP3E"/>
    <x v="41"/>
    <x v="41"/>
    <x v="0"/>
    <x v="2"/>
    <s v="Класс электрозащиты, наружный блок"/>
    <s v="I класс"/>
    <x v="124"/>
    <s v="I класс"/>
    <s v="I класс"/>
    <x v="0"/>
  </r>
  <r>
    <n v="42"/>
    <s v="Наружные блоки мульти-сплит-систем серии MULTIZONE PREMIUM (R32) RAM-68NP3E"/>
    <x v="41"/>
    <x v="41"/>
    <x v="0"/>
    <x v="2"/>
    <s v="Монтажный размер наружного блока, мм"/>
    <s v="507*320"/>
    <x v="60"/>
    <s v="507*320"/>
    <s v="507*320"/>
    <x v="0"/>
  </r>
  <r>
    <n v="42"/>
    <s v="Наружные блоки мульти-сплит-систем серии MULTIZONE PREMIUM (R32) RAM-68NP3E"/>
    <x v="41"/>
    <x v="41"/>
    <x v="0"/>
    <x v="2"/>
    <s v="Страна производства"/>
    <s v="Малайзия"/>
    <x v="61"/>
    <s v="Малайзия"/>
    <s v="Малайзия"/>
    <x v="0"/>
  </r>
  <r>
    <n v="42"/>
    <s v="Наружные блоки мульти-сплит-систем серии MULTIZONE PREMIUM (R32) RAM-68NP3E"/>
    <x v="41"/>
    <x v="41"/>
    <x v="0"/>
    <x v="2"/>
    <s v="Срок гарантии, мес"/>
    <n v="36"/>
    <x v="62"/>
    <s v="36"/>
    <s v="36"/>
    <x v="0"/>
  </r>
  <r>
    <n v="42"/>
    <s v="Наружные блоки мульти-сплит-систем серии MULTIZONE PREMIUM (R32) RAM-68NP3E"/>
    <x v="41"/>
    <x v="41"/>
    <x v="0"/>
    <x v="2"/>
    <s v="Цвет наружного блока"/>
    <s v="Белый"/>
    <x v="64"/>
    <s v="Белый"/>
    <s v="Белый"/>
    <x v="0"/>
  </r>
  <r>
    <n v="42"/>
    <s v="Наружные блоки мульти-сплит-систем серии MULTIZONE PREMIUM (R32) RAM-68NP3E"/>
    <x v="41"/>
    <x v="41"/>
    <x v="0"/>
    <x v="2"/>
    <s v="Тип дросселирующего устройства"/>
    <s v="ЭРВ"/>
    <x v="65"/>
    <s v="ЭРВ"/>
    <s v="ЭРВ"/>
    <x v="0"/>
  </r>
  <r>
    <n v="43"/>
    <s v="Наружные блоки мульти-сплит-систем серии MULTIZONE PREMIUM (R32) RAM-70NP4E"/>
    <x v="42"/>
    <x v="42"/>
    <x v="0"/>
    <x v="2"/>
    <s v="Модель наружного блока"/>
    <s v="RAM-70NP4E"/>
    <x v="2"/>
    <s v="RAM-70NP4E"/>
    <s v="RAM-70NP4E"/>
    <x v="0"/>
  </r>
  <r>
    <n v="43"/>
    <s v="Наружные блоки мульти-сплит-систем серии MULTIZONE PREMIUM (R32) RAM-70NP4E"/>
    <x v="42"/>
    <x v="42"/>
    <x v="0"/>
    <x v="2"/>
    <s v="Инверторная технология"/>
    <s v="Да"/>
    <x v="3"/>
    <s v="Да"/>
    <s v="да"/>
    <x v="1"/>
  </r>
  <r>
    <n v="43"/>
    <s v="Наружные блоки мульти-сплит-систем серии MULTIZONE PREMIUM (R32) RAM-70NP4E"/>
    <x v="42"/>
    <x v="42"/>
    <x v="0"/>
    <x v="2"/>
    <s v="Серия"/>
    <s v="Multizone Premium"/>
    <x v="4"/>
    <s v="Multizone Premium"/>
    <s v="Multizone Premium"/>
    <x v="0"/>
  </r>
  <r>
    <n v="43"/>
    <s v="Наружные блоки мульти-сплит-систем серии MULTIZONE PREMIUM (R32) RAM-70NP4E"/>
    <x v="42"/>
    <x v="42"/>
    <x v="0"/>
    <x v="2"/>
    <s v="Эффективен для помещ. площадью до, м"/>
    <n v="70"/>
    <x v="6"/>
    <s v="70"/>
    <s v="70"/>
    <x v="1"/>
  </r>
  <r>
    <n v="43"/>
    <s v="Наружные блоки мульти-сплит-систем серии MULTIZONE PREMIUM (R32) RAM-70NP4E"/>
    <x v="42"/>
    <x v="42"/>
    <x v="0"/>
    <x v="2"/>
    <s v="Холодопроизводительность, kBTU"/>
    <n v="24"/>
    <x v="7"/>
    <s v="24"/>
    <s v="24"/>
    <x v="0"/>
  </r>
  <r>
    <n v="43"/>
    <s v="Наружные блоки мульти-сплит-систем серии MULTIZONE PREMIUM (R32) RAM-70NP4E"/>
    <x v="42"/>
    <x v="42"/>
    <x v="0"/>
    <x v="2"/>
    <s v="Холодопроизводительность, кВт"/>
    <s v="7.00 (2.40 - 8.80)"/>
    <x v="8"/>
    <s v="7.00 (2.40 - 8.80)"/>
    <n v="7"/>
    <x v="1"/>
  </r>
  <r>
    <n v="43"/>
    <s v="Наружные блоки мульти-сплит-систем серии MULTIZONE PREMIUM (R32) RAM-70NP4E"/>
    <x v="42"/>
    <x v="42"/>
    <x v="0"/>
    <x v="2"/>
    <s v="Номинальная холодопроизводительность, кВт"/>
    <n v="7"/>
    <x v="76"/>
    <s v="7"/>
    <s v="7"/>
    <x v="0"/>
  </r>
  <r>
    <n v="43"/>
    <s v="Наружные блоки мульти-сплит-систем серии MULTIZONE PREMIUM (R32) RAM-70NP4E"/>
    <x v="42"/>
    <x v="42"/>
    <x v="0"/>
    <x v="2"/>
    <s v="Минимальная холодопроизводительность, кВт"/>
    <n v="2.4"/>
    <x v="77"/>
    <s v="2.4"/>
    <s v="2.4"/>
    <x v="0"/>
  </r>
  <r>
    <n v="43"/>
    <s v="Наружные блоки мульти-сплит-систем серии MULTIZONE PREMIUM (R32) RAM-70NP4E"/>
    <x v="42"/>
    <x v="42"/>
    <x v="0"/>
    <x v="2"/>
    <s v="Максимальная холодопроизводительность, кВт"/>
    <n v="8.8000000000000007"/>
    <x v="78"/>
    <s v="8.8"/>
    <s v="8.8"/>
    <x v="0"/>
  </r>
  <r>
    <n v="43"/>
    <s v="Наружные блоки мульти-сплит-систем серии MULTIZONE PREMIUM (R32) RAM-70NP4E"/>
    <x v="42"/>
    <x v="42"/>
    <x v="0"/>
    <x v="2"/>
    <s v="Потребляемый ток в режиме охлаждения, А"/>
    <s v="8.22 (2.00 - 13.91)"/>
    <x v="9"/>
    <s v="8.22 (2.00 - 13.91)"/>
    <n v="8.2200000000000006"/>
    <x v="1"/>
  </r>
  <r>
    <n v="43"/>
    <s v="Наружные блоки мульти-сплит-систем серии MULTIZONE PREMIUM (R32) RAM-70NP4E"/>
    <x v="42"/>
    <x v="42"/>
    <x v="0"/>
    <x v="2"/>
    <s v="Номинальный потребляемый ток в режиме охлаждения, А"/>
    <n v="8.2200000000000006"/>
    <x v="79"/>
    <s v="8.22"/>
    <s v="8.22"/>
    <x v="0"/>
  </r>
  <r>
    <n v="43"/>
    <s v="Наружные блоки мульти-сплит-систем серии MULTIZONE PREMIUM (R32) RAM-70NP4E"/>
    <x v="42"/>
    <x v="42"/>
    <x v="0"/>
    <x v="2"/>
    <s v="Минимальный потребляемый ток в режиме охлаждения, А"/>
    <n v="2"/>
    <x v="80"/>
    <s v="2"/>
    <s v="2"/>
    <x v="0"/>
  </r>
  <r>
    <n v="43"/>
    <s v="Наружные блоки мульти-сплит-систем серии MULTIZONE PREMIUM (R32) RAM-70NP4E"/>
    <x v="42"/>
    <x v="42"/>
    <x v="0"/>
    <x v="2"/>
    <s v="Максимальный потребляемый ток в режиме охлаждения, А"/>
    <n v="13.91"/>
    <x v="81"/>
    <s v="13.91"/>
    <s v="13.91"/>
    <x v="0"/>
  </r>
  <r>
    <n v="43"/>
    <s v="Наружные блоки мульти-сплит-систем серии MULTIZONE PREMIUM (R32) RAM-70NP4E"/>
    <x v="42"/>
    <x v="42"/>
    <x v="0"/>
    <x v="2"/>
    <s v="Потребляемая мощность в режиме охлаждения, кВт"/>
    <s v="1.89 (0.46 -3.20)"/>
    <x v="10"/>
    <s v="1.89 (0.46 -3.20)"/>
    <n v="1.89"/>
    <x v="1"/>
  </r>
  <r>
    <n v="43"/>
    <s v="Наружные блоки мульти-сплит-систем серии MULTIZONE PREMIUM (R32) RAM-70NP4E"/>
    <x v="42"/>
    <x v="42"/>
    <x v="0"/>
    <x v="2"/>
    <s v="Номинальная потребляемая мощность в режиме охлаждения, кВт"/>
    <n v="1.89"/>
    <x v="82"/>
    <s v="1.89"/>
    <s v="1.89"/>
    <x v="0"/>
  </r>
  <r>
    <n v="43"/>
    <s v="Наружные блоки мульти-сплит-систем серии MULTIZONE PREMIUM (R32) RAM-70NP4E"/>
    <x v="42"/>
    <x v="42"/>
    <x v="0"/>
    <x v="2"/>
    <s v="Минимальная потребляемая мощность в режиме охлаждения, кВт"/>
    <n v="0.46"/>
    <x v="83"/>
    <s v="0.46"/>
    <s v="0.46"/>
    <x v="0"/>
  </r>
  <r>
    <n v="43"/>
    <s v="Наружные блоки мульти-сплит-систем серии MULTIZONE PREMIUM (R32) RAM-70NP4E"/>
    <x v="42"/>
    <x v="42"/>
    <x v="0"/>
    <x v="2"/>
    <s v="Максимальная потребляемая мощность в режиме охлаждения, кВт"/>
    <n v="3.2"/>
    <x v="84"/>
    <s v="3.2"/>
    <s v="3.2"/>
    <x v="0"/>
  </r>
  <r>
    <n v="43"/>
    <s v="Наружные блоки мульти-сплит-систем серии MULTIZONE PREMIUM (R32) RAM-70NP4E"/>
    <x v="42"/>
    <x v="42"/>
    <x v="0"/>
    <x v="2"/>
    <s v="Коэффициент энергоэффективности EER, Вт/Вт"/>
    <n v="3.7"/>
    <x v="11"/>
    <s v="3.7"/>
    <s v="3.7"/>
    <x v="0"/>
  </r>
  <r>
    <n v="43"/>
    <s v="Наружные блоки мульти-сплит-систем серии MULTIZONE PREMIUM (R32) RAM-70NP4E"/>
    <x v="42"/>
    <x v="42"/>
    <x v="0"/>
    <x v="2"/>
    <s v="Коэффициент сезонной энергоэффективности SEER, Вт/Вт"/>
    <n v="8.1"/>
    <x v="12"/>
    <s v="8.1"/>
    <s v="8.1"/>
    <x v="0"/>
  </r>
  <r>
    <n v="43"/>
    <s v="Наружные блоки мульти-сплит-систем серии MULTIZONE PREMIUM (R32) RAM-70NP4E"/>
    <x v="42"/>
    <x v="42"/>
    <x v="0"/>
    <x v="2"/>
    <s v="Класс энергоэффективности EER (охлаждение)"/>
    <s v="A"/>
    <x v="13"/>
    <s v="A"/>
    <s v="A"/>
    <x v="0"/>
  </r>
  <r>
    <n v="43"/>
    <s v="Наружные блоки мульти-сплит-систем серии MULTIZONE PREMIUM (R32) RAM-70NP4E"/>
    <x v="42"/>
    <x v="42"/>
    <x v="0"/>
    <x v="2"/>
    <s v="Класс сезонной энергоэффективности SEER (охлаждение)"/>
    <s v="A++"/>
    <x v="14"/>
    <s v="A++"/>
    <s v="A++"/>
    <x v="0"/>
  </r>
  <r>
    <n v="43"/>
    <s v="Наружные блоки мульти-сплит-систем серии MULTIZONE PREMIUM (R32) RAM-70NP4E"/>
    <x v="42"/>
    <x v="42"/>
    <x v="0"/>
    <x v="2"/>
    <s v="Теплопроизводительность, kBTU"/>
    <n v="29"/>
    <x v="15"/>
    <s v="29"/>
    <s v="29"/>
    <x v="0"/>
  </r>
  <r>
    <n v="43"/>
    <s v="Наружные блоки мульти-сплит-систем серии MULTIZONE PREMIUM (R32) RAM-70NP4E"/>
    <x v="42"/>
    <x v="42"/>
    <x v="0"/>
    <x v="2"/>
    <s v="Теплопроизводительность, кВт"/>
    <s v="8.50 (2.60 - 9.50)"/>
    <x v="16"/>
    <s v="8.50 (2.60 - 9.50)"/>
    <n v="8.5"/>
    <x v="1"/>
  </r>
  <r>
    <n v="43"/>
    <s v="Наружные блоки мульти-сплит-систем серии MULTIZONE PREMIUM (R32) RAM-70NP4E"/>
    <x v="42"/>
    <x v="42"/>
    <x v="0"/>
    <x v="2"/>
    <s v="Номинальная теплопроизводительность, кВт"/>
    <n v="8.5"/>
    <x v="86"/>
    <s v="8.5"/>
    <s v="8.5"/>
    <x v="0"/>
  </r>
  <r>
    <n v="43"/>
    <s v="Наружные блоки мульти-сплит-систем серии MULTIZONE PREMIUM (R32) RAM-70NP4E"/>
    <x v="42"/>
    <x v="42"/>
    <x v="0"/>
    <x v="2"/>
    <s v="Минимальная теплопроизводительность, кВт"/>
    <n v="2.6"/>
    <x v="87"/>
    <s v="2.6"/>
    <s v="2.6"/>
    <x v="0"/>
  </r>
  <r>
    <n v="43"/>
    <s v="Наружные блоки мульти-сплит-систем серии MULTIZONE PREMIUM (R32) RAM-70NP4E"/>
    <x v="42"/>
    <x v="42"/>
    <x v="0"/>
    <x v="2"/>
    <s v="Максимальная теплопроизводительность, кВт"/>
    <n v="9.5"/>
    <x v="88"/>
    <s v="9.5"/>
    <s v="9.5"/>
    <x v="0"/>
  </r>
  <r>
    <n v="43"/>
    <s v="Наружные блоки мульти-сплит-систем серии MULTIZONE PREMIUM (R32) RAM-70NP4E"/>
    <x v="42"/>
    <x v="42"/>
    <x v="0"/>
    <x v="2"/>
    <s v="Потребляемый ток в режиме нагрева, А"/>
    <s v="8.78 (2.09 - 13.57)"/>
    <x v="17"/>
    <s v="8.78 (2.09 - 13.57)"/>
    <n v="8.7799999999999994"/>
    <x v="1"/>
  </r>
  <r>
    <n v="43"/>
    <s v="Наружные блоки мульти-сплит-систем серии MULTIZONE PREMIUM (R32) RAM-70NP4E"/>
    <x v="42"/>
    <x v="42"/>
    <x v="0"/>
    <x v="2"/>
    <s v="Номинальный потребляемый ток в режиме нагрева, А"/>
    <n v="8.7799999999999994"/>
    <x v="89"/>
    <s v="8.78"/>
    <s v="8.78"/>
    <x v="0"/>
  </r>
  <r>
    <n v="43"/>
    <s v="Наружные блоки мульти-сплит-систем серии MULTIZONE PREMIUM (R32) RAM-70NP4E"/>
    <x v="42"/>
    <x v="42"/>
    <x v="0"/>
    <x v="2"/>
    <s v="Минимальный потребляемый ток в режиме нагрева, А"/>
    <n v="2.09"/>
    <x v="90"/>
    <s v="2.09"/>
    <s v="2.09"/>
    <x v="0"/>
  </r>
  <r>
    <n v="43"/>
    <s v="Наружные блоки мульти-сплит-систем серии MULTIZONE PREMIUM (R32) RAM-70NP4E"/>
    <x v="42"/>
    <x v="42"/>
    <x v="0"/>
    <x v="2"/>
    <s v="Максимальный потребляемый ток в режиме нагрева, А"/>
    <n v="13.57"/>
    <x v="91"/>
    <s v="13.57"/>
    <s v="13.57"/>
    <x v="0"/>
  </r>
  <r>
    <n v="43"/>
    <s v="Наружные блоки мульти-сплит-систем серии MULTIZONE PREMIUM (R32) RAM-70NP4E"/>
    <x v="42"/>
    <x v="42"/>
    <x v="0"/>
    <x v="2"/>
    <s v="Потребляемая мощность в режиме нагрева, кВт"/>
    <s v="2.02 (0.48 - 3.12)"/>
    <x v="18"/>
    <s v="2.02 (0.48 - 3.12)"/>
    <n v="2.02"/>
    <x v="1"/>
  </r>
  <r>
    <n v="43"/>
    <s v="Наружные блоки мульти-сплит-систем серии MULTIZONE PREMIUM (R32) RAM-70NP4E"/>
    <x v="42"/>
    <x v="42"/>
    <x v="0"/>
    <x v="2"/>
    <s v="Номинальный потребляемая мощность в режиме нагрева, кВт"/>
    <n v="2.02"/>
    <x v="143"/>
    <s v="2.02"/>
    <s v="2.02"/>
    <x v="0"/>
  </r>
  <r>
    <n v="43"/>
    <s v="Наружные блоки мульти-сплит-систем серии MULTIZONE PREMIUM (R32) RAM-70NP4E"/>
    <x v="42"/>
    <x v="42"/>
    <x v="0"/>
    <x v="2"/>
    <s v="Минимальная потребляемая мощность в режиме нагрева, кВт"/>
    <n v="0.48"/>
    <x v="93"/>
    <s v="0.48"/>
    <s v="0.48"/>
    <x v="0"/>
  </r>
  <r>
    <n v="43"/>
    <s v="Наружные блоки мульти-сплит-систем серии MULTIZONE PREMIUM (R32) RAM-70NP4E"/>
    <x v="42"/>
    <x v="42"/>
    <x v="0"/>
    <x v="2"/>
    <s v="Максимальная потребляемая мощность в режиме нагрева, кВт"/>
    <n v="3.12"/>
    <x v="94"/>
    <s v="3.12"/>
    <s v="3.12"/>
    <x v="0"/>
  </r>
  <r>
    <n v="43"/>
    <s v="Наружные блоки мульти-сплит-систем серии MULTIZONE PREMIUM (R32) RAM-70NP4E"/>
    <x v="42"/>
    <x v="42"/>
    <x v="0"/>
    <x v="2"/>
    <s v="Коэффициент энергоэффективности COP, Вт/Вт"/>
    <n v="4.2"/>
    <x v="19"/>
    <s v="4.2"/>
    <s v="4.2"/>
    <x v="0"/>
  </r>
  <r>
    <n v="43"/>
    <s v="Наружные блоки мульти-сплит-систем серии MULTIZONE PREMIUM (R32) RAM-70NP4E"/>
    <x v="42"/>
    <x v="42"/>
    <x v="0"/>
    <x v="2"/>
    <s v="Коэффициент энергоэффективности SCOP (усредненный), Вт/Вт"/>
    <n v="4.5999999999999996"/>
    <x v="20"/>
    <s v="4.6"/>
    <s v="4.6"/>
    <x v="0"/>
  </r>
  <r>
    <n v="43"/>
    <s v="Наружные блоки мульти-сплит-систем серии MULTIZONE PREMIUM (R32) RAM-70NP4E"/>
    <x v="42"/>
    <x v="42"/>
    <x v="0"/>
    <x v="2"/>
    <s v="Класс энергоэффективности COP (нагрев)"/>
    <s v="A"/>
    <x v="21"/>
    <s v="A"/>
    <s v="A"/>
    <x v="0"/>
  </r>
  <r>
    <n v="43"/>
    <s v="Наружные блоки мульти-сплит-систем серии MULTIZONE PREMIUM (R32) RAM-70NP4E"/>
    <x v="42"/>
    <x v="42"/>
    <x v="0"/>
    <x v="2"/>
    <s v="Класс сезонной энергоэффективности SCOP (нагрев, усредненный)"/>
    <s v="A++"/>
    <x v="22"/>
    <s v="A++"/>
    <s v="A++"/>
    <x v="0"/>
  </r>
  <r>
    <n v="43"/>
    <s v="Наружные блоки мульти-сплит-систем серии MULTIZONE PREMIUM (R32) RAM-70NP4E"/>
    <x v="42"/>
    <x v="42"/>
    <x v="0"/>
    <x v="2"/>
    <s v="Электропитание, В/Гц/Ф"/>
    <s v="220-240/50-60/1"/>
    <x v="23"/>
    <s v="220-240/50-60/1"/>
    <s v="220-240/50-60/1"/>
    <x v="1"/>
  </r>
  <r>
    <n v="43"/>
    <s v="Наружные блоки мульти-сплит-систем серии MULTIZONE PREMIUM (R32) RAM-70NP4E"/>
    <x v="42"/>
    <x v="42"/>
    <x v="0"/>
    <x v="2"/>
    <s v="Напряжение электропитания, В"/>
    <s v="220-240"/>
    <x v="144"/>
    <s v="220-240"/>
    <s v="220-240"/>
    <x v="0"/>
  </r>
  <r>
    <n v="43"/>
    <s v="Наружные блоки мульти-сплит-систем серии MULTIZONE PREMIUM (R32) RAM-70NP4E"/>
    <x v="42"/>
    <x v="42"/>
    <x v="0"/>
    <x v="2"/>
    <s v="Частота электропитания, Гц"/>
    <s v="50-60"/>
    <x v="145"/>
    <s v="50-60"/>
    <s v="50-60"/>
    <x v="0"/>
  </r>
  <r>
    <n v="43"/>
    <s v="Наружные блоки мульти-сплит-систем серии MULTIZONE PREMIUM (R32) RAM-70NP4E"/>
    <x v="42"/>
    <x v="42"/>
    <x v="0"/>
    <x v="2"/>
    <s v="Количество фаз электропитания, Ф"/>
    <n v="1"/>
    <x v="146"/>
    <s v="1"/>
    <s v="1"/>
    <x v="0"/>
  </r>
  <r>
    <n v="43"/>
    <s v="Наружные блоки мульти-сплит-систем серии MULTIZONE PREMIUM (R32) RAM-70NP4E"/>
    <x v="42"/>
    <x v="42"/>
    <x v="0"/>
    <x v="2"/>
    <s v="Расход воздуха наружного блока, м&amp;lt;sup&amp;gt;3&amp;lt;/sup&amp;gt;/ч"/>
    <n v="2700"/>
    <x v="29"/>
    <s v="2700"/>
    <s v="2700"/>
    <x v="0"/>
  </r>
  <r>
    <n v="43"/>
    <s v="Наружные блоки мульти-сплит-систем серии MULTIZONE PREMIUM (R32) RAM-70NP4E"/>
    <x v="42"/>
    <x v="42"/>
    <x v="0"/>
    <x v="2"/>
    <s v="Уровень шума наружного блока, дБ(А)"/>
    <n v="50"/>
    <x v="30"/>
    <s v="50"/>
    <s v="50"/>
    <x v="1"/>
  </r>
  <r>
    <n v="43"/>
    <s v="Наружные блоки мульти-сплит-систем серии MULTIZONE PREMIUM (R32) RAM-70NP4E"/>
    <x v="42"/>
    <x v="42"/>
    <x v="0"/>
    <x v="2"/>
    <s v="Марка компрессора"/>
    <s v="Hitachi"/>
    <x v="31"/>
    <s v="Hitachi"/>
    <s v="Hitachi"/>
    <x v="1"/>
  </r>
  <r>
    <n v="43"/>
    <s v="Наружные блоки мульти-сплит-систем серии MULTIZONE PREMIUM (R32) RAM-70NP4E"/>
    <x v="42"/>
    <x v="42"/>
    <x v="0"/>
    <x v="2"/>
    <s v="Тип компрессора"/>
    <s v="Ротационный с двумя роторами"/>
    <x v="32"/>
    <s v="Ротационный с двумя роторами"/>
    <s v="Ротационный с двумя роторами"/>
    <x v="0"/>
  </r>
  <r>
    <n v="43"/>
    <s v="Наружные блоки мульти-сплит-систем серии MULTIZONE PREMIUM (R32) RAM-70NP4E"/>
    <x v="42"/>
    <x v="42"/>
    <x v="0"/>
    <x v="2"/>
    <s v="Тип хладагента"/>
    <s v="R32"/>
    <x v="33"/>
    <s v="R32"/>
    <s v="R32"/>
    <x v="1"/>
  </r>
  <r>
    <n v="43"/>
    <s v="Наружные блоки мульти-сплит-систем серии MULTIZONE PREMIUM (R32) RAM-70NP4E"/>
    <x v="42"/>
    <x v="42"/>
    <x v="0"/>
    <x v="2"/>
    <s v="Заводская заправка хладагента, г"/>
    <n v="2050"/>
    <x v="34"/>
    <s v="2050"/>
    <s v="2050"/>
    <x v="1"/>
  </r>
  <r>
    <n v="43"/>
    <s v="Наружные блоки мульти-сплит-систем серии MULTIZONE PREMIUM (R32) RAM-70NP4E"/>
    <x v="42"/>
    <x v="42"/>
    <x v="0"/>
    <x v="2"/>
    <s v="Дозаправка хладагента (сверх номинальной длины трассы), г/м"/>
    <n v="20"/>
    <x v="103"/>
    <s v="20"/>
    <s v="20"/>
    <x v="0"/>
  </r>
  <r>
    <n v="43"/>
    <s v="Наружные блоки мульти-сплит-систем серии MULTIZONE PREMIUM (R32) RAM-70NP4E"/>
    <x v="42"/>
    <x v="42"/>
    <x v="0"/>
    <x v="2"/>
    <s v="Габаритные размеры наружного блока (ШхВхГ), мм"/>
    <s v="850x800x298"/>
    <x v="36"/>
    <s v="850 x 800 x 298"/>
    <s v="850 x 800 x 298"/>
    <x v="1"/>
  </r>
  <r>
    <n v="43"/>
    <s v="Наружные блоки мульти-сплит-систем серии MULTIZONE PREMIUM (R32) RAM-70NP4E"/>
    <x v="42"/>
    <x v="42"/>
    <x v="0"/>
    <x v="2"/>
    <s v="Ширина наружного блока, мм"/>
    <n v="850"/>
    <x v="107"/>
    <s v="850"/>
    <s v="850"/>
    <x v="0"/>
  </r>
  <r>
    <n v="43"/>
    <s v="Наружные блоки мульти-сплит-систем серии MULTIZONE PREMIUM (R32) RAM-70NP4E"/>
    <x v="42"/>
    <x v="42"/>
    <x v="0"/>
    <x v="2"/>
    <s v="Высота наружного блока, мм"/>
    <n v="800"/>
    <x v="108"/>
    <s v="800"/>
    <s v="800"/>
    <x v="0"/>
  </r>
  <r>
    <n v="43"/>
    <s v="Наружные блоки мульти-сплит-систем серии MULTIZONE PREMIUM (R32) RAM-70NP4E"/>
    <x v="42"/>
    <x v="42"/>
    <x v="0"/>
    <x v="2"/>
    <s v="Глубина наружного блока, мм"/>
    <n v="298"/>
    <x v="109"/>
    <s v="298"/>
    <s v="298"/>
    <x v="0"/>
  </r>
  <r>
    <n v="43"/>
    <s v="Наружные блоки мульти-сплит-систем серии MULTIZONE PREMIUM (R32) RAM-70NP4E"/>
    <x v="42"/>
    <x v="42"/>
    <x v="0"/>
    <x v="2"/>
    <s v="Габаритные размеры наружного блока в упаковке (ШхВхГ), мм"/>
    <s v="1008x848x404"/>
    <x v="38"/>
    <s v="1008 x 848 x 404"/>
    <s v="1008 x 848 x 404"/>
    <x v="1"/>
  </r>
  <r>
    <n v="43"/>
    <s v="Наружные блоки мульти-сплит-систем серии MULTIZONE PREMIUM (R32) RAM-70NP4E"/>
    <x v="42"/>
    <x v="42"/>
    <x v="0"/>
    <x v="2"/>
    <s v="Ширина наружного блока в упаковке, мм"/>
    <n v="1008"/>
    <x v="113"/>
    <s v="1008"/>
    <s v="1008"/>
    <x v="0"/>
  </r>
  <r>
    <n v="43"/>
    <s v="Наружные блоки мульти-сплит-систем серии MULTIZONE PREMIUM (R32) RAM-70NP4E"/>
    <x v="42"/>
    <x v="42"/>
    <x v="0"/>
    <x v="2"/>
    <s v="Высота наружного блока в упаковке, мм"/>
    <n v="848"/>
    <x v="114"/>
    <s v="848"/>
    <s v="848"/>
    <x v="0"/>
  </r>
  <r>
    <n v="43"/>
    <s v="Наружные блоки мульти-сплит-систем серии MULTIZONE PREMIUM (R32) RAM-70NP4E"/>
    <x v="42"/>
    <x v="42"/>
    <x v="0"/>
    <x v="2"/>
    <s v="Глубина наружного блока в упаковке, мм"/>
    <n v="404"/>
    <x v="115"/>
    <s v="404"/>
    <s v="404"/>
    <x v="0"/>
  </r>
  <r>
    <n v="43"/>
    <s v="Наружные блоки мульти-сплит-систем серии MULTIZONE PREMIUM (R32) RAM-70NP4E"/>
    <x v="42"/>
    <x v="42"/>
    <x v="0"/>
    <x v="2"/>
    <s v="Вес нетто наружного блока, кг"/>
    <n v="58"/>
    <x v="40"/>
    <s v="58"/>
    <s v="58"/>
    <x v="1"/>
  </r>
  <r>
    <n v="43"/>
    <s v="Наружные блоки мульти-сплит-систем серии MULTIZONE PREMIUM (R32) RAM-70NP4E"/>
    <x v="42"/>
    <x v="42"/>
    <x v="0"/>
    <x v="2"/>
    <s v="Вес брутто наружного блока, кг"/>
    <n v="63"/>
    <x v="42"/>
    <s v="63"/>
    <s v="63"/>
    <x v="1"/>
  </r>
  <r>
    <n v="43"/>
    <s v="Наружные блоки мульти-сплит-систем серии MULTIZONE PREMIUM (R32) RAM-70NP4E"/>
    <x v="42"/>
    <x v="42"/>
    <x v="0"/>
    <x v="2"/>
    <s v="Диаметр жидкостной трубы, мм (дюйм)"/>
    <s v="1/4&amp;quot; x4"/>
    <x v="43"/>
    <s v="1/4&amp;quot; x4"/>
    <s v="1/4&amp;quot; x4"/>
    <x v="1"/>
  </r>
  <r>
    <n v="43"/>
    <s v="Наружные блоки мульти-сплит-систем серии MULTIZONE PREMIUM (R32) RAM-70NP4E"/>
    <x v="42"/>
    <x v="42"/>
    <x v="0"/>
    <x v="2"/>
    <s v="Диаметр газовой трубы, мм (дюйм)"/>
    <s v="3/8&amp;quot; x3 + 1/2&amp;quot; x1"/>
    <x v="44"/>
    <s v="3/8&amp;quot; x3 + 1/2&amp;quot; x1"/>
    <s v="3/8&amp;quot; x3 + 1/2&amp;quot; x1"/>
    <x v="1"/>
  </r>
  <r>
    <n v="43"/>
    <s v="Наружные блоки мульти-сплит-систем серии MULTIZONE PREMIUM (R32) RAM-70NP4E"/>
    <x v="42"/>
    <x v="42"/>
    <x v="0"/>
    <x v="2"/>
    <s v="Максимальная суммарная длина трассы, м"/>
    <n v="60"/>
    <x v="147"/>
    <s v="60"/>
    <s v="60"/>
    <x v="0"/>
  </r>
  <r>
    <n v="43"/>
    <s v="Наружные блоки мульти-сплит-систем серии MULTIZONE PREMIUM (R32) RAM-70NP4E"/>
    <x v="42"/>
    <x v="42"/>
    <x v="0"/>
    <x v="2"/>
    <s v="Максимальная длина трассы от наружного блока до каждого внутреннего блока, м"/>
    <n v="25"/>
    <x v="148"/>
    <s v="25"/>
    <s v="25"/>
    <x v="0"/>
  </r>
  <r>
    <n v="43"/>
    <s v="Наружные блоки мульти-сплит-систем серии MULTIZONE PREMIUM (R32) RAM-70NP4E"/>
    <x v="42"/>
    <x v="42"/>
    <x v="0"/>
    <x v="2"/>
    <s v="Максимальный перепад по высоте между внутренним и наружным блоками, м"/>
    <n v="20"/>
    <x v="46"/>
    <s v="20"/>
    <s v="20"/>
    <x v="1"/>
  </r>
  <r>
    <n v="43"/>
    <s v="Наружные блоки мульти-сплит-систем серии MULTIZONE PREMIUM (R32) RAM-70NP4E"/>
    <x v="42"/>
    <x v="42"/>
    <x v="0"/>
    <x v="2"/>
    <s v="Максимальный перепад по высоте между внутренним и наружным блоками (если не задано взаимное расположение внутреннего и наружного блока), м"/>
    <n v="20"/>
    <x v="116"/>
    <s v="20"/>
    <s v="20"/>
    <x v="1"/>
  </r>
  <r>
    <n v="43"/>
    <s v="Наружные блоки мульти-сплит-систем серии MULTIZONE PREMIUM (R32) RAM-70NP4E"/>
    <x v="42"/>
    <x v="42"/>
    <x v="0"/>
    <x v="2"/>
    <s v="Минимальная длина трассы, м"/>
    <n v="3"/>
    <x v="47"/>
    <s v="3"/>
    <s v="3"/>
    <x v="0"/>
  </r>
  <r>
    <n v="43"/>
    <s v="Наружные блоки мульти-сплит-систем серии MULTIZONE PREMIUM (R32) RAM-70NP4E"/>
    <x v="42"/>
    <x v="42"/>
    <x v="0"/>
    <x v="2"/>
    <s v="Номинальная длина трассы, м"/>
    <n v="30"/>
    <x v="48"/>
    <s v="30"/>
    <s v="30"/>
    <x v="0"/>
  </r>
  <r>
    <n v="43"/>
    <s v="Наружные блоки мульти-сплит-систем серии MULTIZONE PREMIUM (R32) RAM-70NP4E"/>
    <x v="42"/>
    <x v="42"/>
    <x v="0"/>
    <x v="2"/>
    <s v="Максимальный перепад по высоте между внутренними блоками, м"/>
    <n v="5"/>
    <x v="149"/>
    <s v="5"/>
    <s v="5"/>
    <x v="0"/>
  </r>
  <r>
    <n v="43"/>
    <s v="Наружные блоки мульти-сплит-систем серии MULTIZONE PREMIUM (R32) RAM-70NP4E"/>
    <x v="42"/>
    <x v="42"/>
    <x v="0"/>
    <x v="2"/>
    <s v="Рабочие температурные границы наружного воздуха (охлаждение), &amp;amp;deg;C"/>
    <s v="-10 ~ +46"/>
    <x v="50"/>
    <s v="-10 ~ +46"/>
    <s v="-10 ~ +46"/>
    <x v="1"/>
  </r>
  <r>
    <n v="43"/>
    <s v="Наружные блоки мульти-сплит-систем серии MULTIZONE PREMIUM (R32) RAM-70NP4E"/>
    <x v="42"/>
    <x v="42"/>
    <x v="0"/>
    <x v="2"/>
    <s v="Минимальная рабочая температура наружного воздуха (охлаждение), &amp;amp;deg;C"/>
    <n v="-10"/>
    <x v="117"/>
    <s v="-10"/>
    <s v="-10"/>
    <x v="0"/>
  </r>
  <r>
    <n v="43"/>
    <s v="Наружные блоки мульти-сплит-систем серии MULTIZONE PREMIUM (R32) RAM-70NP4E"/>
    <x v="42"/>
    <x v="42"/>
    <x v="0"/>
    <x v="2"/>
    <s v="Максимальная рабочая температура наружного воздуха (охлаждение), &amp;amp;deg;C"/>
    <n v="46"/>
    <x v="118"/>
    <s v="46"/>
    <s v="46"/>
    <x v="0"/>
  </r>
  <r>
    <n v="43"/>
    <s v="Наружные блоки мульти-сплит-систем серии MULTIZONE PREMIUM (R32) RAM-70NP4E"/>
    <x v="42"/>
    <x v="42"/>
    <x v="0"/>
    <x v="2"/>
    <s v="Рабочие температурные границы наружного воздуха (нагрев), &amp;amp;deg;C"/>
    <s v="-15 ~ +24"/>
    <x v="51"/>
    <s v="-15 ~ +24"/>
    <s v="-15 ~ +24"/>
    <x v="1"/>
  </r>
  <r>
    <n v="43"/>
    <s v="Наружные блоки мульти-сплит-систем серии MULTIZONE PREMIUM (R32) RAM-70NP4E"/>
    <x v="42"/>
    <x v="42"/>
    <x v="0"/>
    <x v="2"/>
    <s v="Минимальная рабочая температура наружного воздуха (нагрев), &amp;amp;deg;C"/>
    <n v="-15"/>
    <x v="119"/>
    <s v="-15"/>
    <s v="-15"/>
    <x v="0"/>
  </r>
  <r>
    <n v="43"/>
    <s v="Наружные блоки мульти-сплит-систем серии MULTIZONE PREMIUM (R32) RAM-70NP4E"/>
    <x v="42"/>
    <x v="42"/>
    <x v="0"/>
    <x v="2"/>
    <s v="Максимальная рабочая температура наружного воздуха (нагрев), &amp;amp;deg;C"/>
    <n v="24"/>
    <x v="120"/>
    <s v="24"/>
    <s v="24"/>
    <x v="0"/>
  </r>
  <r>
    <n v="43"/>
    <s v="Наружные блоки мульти-сплит-систем серии MULTIZONE PREMIUM (R32) RAM-70NP4E"/>
    <x v="42"/>
    <x v="42"/>
    <x v="0"/>
    <x v="2"/>
    <s v="Необходим блок-раcпределитель"/>
    <s v="Нет"/>
    <x v="150"/>
    <s v="Нет"/>
    <s v="нет"/>
    <x v="0"/>
  </r>
  <r>
    <n v="43"/>
    <s v="Наружные блоки мульти-сплит-систем серии MULTIZONE PREMIUM (R32) RAM-70NP4E"/>
    <x v="42"/>
    <x v="42"/>
    <x v="0"/>
    <x v="2"/>
    <s v="Минимальное количество подключаемых внутренних блоков, шт"/>
    <n v="2"/>
    <x v="151"/>
    <s v="2"/>
    <s v="2"/>
    <x v="0"/>
  </r>
  <r>
    <n v="43"/>
    <s v="Наружные блоки мульти-сплит-систем серии MULTIZONE PREMIUM (R32) RAM-70NP4E"/>
    <x v="42"/>
    <x v="42"/>
    <x v="0"/>
    <x v="2"/>
    <s v="Максимальное количество подключаемых внутренних блоков, шт"/>
    <n v="4"/>
    <x v="152"/>
    <s v="4"/>
    <s v="4"/>
    <x v="0"/>
  </r>
  <r>
    <n v="43"/>
    <s v="Наружные блоки мульти-сплит-систем серии MULTIZONE PREMIUM (R32) RAM-70NP4E"/>
    <x v="42"/>
    <x v="42"/>
    <x v="0"/>
    <x v="2"/>
    <s v="Подключение электропитания"/>
    <s v="Наружный блок"/>
    <x v="52"/>
    <s v="Наружный блок"/>
    <s v="Наружный блок"/>
    <x v="0"/>
  </r>
  <r>
    <n v="43"/>
    <s v="Наружные блоки мульти-сплит-систем серии MULTIZONE PREMIUM (R32) RAM-70NP4E"/>
    <x v="42"/>
    <x v="42"/>
    <x v="0"/>
    <x v="2"/>
    <s v="Межблочный кабель, мм&amp;lt;sup&amp;gt;2&amp;lt;/sup&amp;gt;"/>
    <s v="1,50?3 + E"/>
    <x v="53"/>
    <s v="1.50?3 + E"/>
    <s v="1.50?3 + E"/>
    <x v="0"/>
  </r>
  <r>
    <n v="43"/>
    <s v="Наружные блоки мульти-сплит-систем серии MULTIZONE PREMIUM (R32) RAM-70NP4E"/>
    <x v="42"/>
    <x v="42"/>
    <x v="0"/>
    <x v="2"/>
    <s v="Силовой кабель, мм&amp;lt;sup&amp;gt;2&amp;lt;/sup&amp;gt;"/>
    <s v="2,50?2 + E"/>
    <x v="54"/>
    <s v="2.50?2 + E"/>
    <s v="2.50?2 + E"/>
    <x v="0"/>
  </r>
  <r>
    <n v="43"/>
    <s v="Наружные блоки мульти-сплит-систем серии MULTIZONE PREMIUM (R32) RAM-70NP4E"/>
    <x v="42"/>
    <x v="42"/>
    <x v="0"/>
    <x v="2"/>
    <s v="Максимальная потребляемая мощность, кВт"/>
    <n v="3.2"/>
    <x v="56"/>
    <s v="3.2"/>
    <s v="3.2"/>
    <x v="0"/>
  </r>
  <r>
    <n v="43"/>
    <s v="Наружные блоки мульти-сплит-систем серии MULTIZONE PREMIUM (R32) RAM-70NP4E"/>
    <x v="42"/>
    <x v="42"/>
    <x v="0"/>
    <x v="2"/>
    <s v="Максимальный потребляемый ток, А"/>
    <n v="13.91"/>
    <x v="57"/>
    <s v="13.91"/>
    <s v="13.91"/>
    <x v="0"/>
  </r>
  <r>
    <n v="43"/>
    <s v="Наружные блоки мульти-сплит-систем серии MULTIZONE PREMIUM (R32) RAM-70NP4E"/>
    <x v="42"/>
    <x v="42"/>
    <x v="0"/>
    <x v="2"/>
    <s v="Класс пылевлагозащиты, наружный блок"/>
    <s v="IPX4"/>
    <x v="122"/>
    <s v="IPX4"/>
    <s v="IPX4"/>
    <x v="0"/>
  </r>
  <r>
    <n v="43"/>
    <s v="Наружные блоки мульти-сплит-систем серии MULTIZONE PREMIUM (R32) RAM-70NP4E"/>
    <x v="42"/>
    <x v="42"/>
    <x v="0"/>
    <x v="2"/>
    <s v="Класс электрозащиты, наружный блок"/>
    <s v="I класс"/>
    <x v="124"/>
    <s v="I класс"/>
    <s v="I класс"/>
    <x v="0"/>
  </r>
  <r>
    <n v="43"/>
    <s v="Наружные блоки мульти-сплит-систем серии MULTIZONE PREMIUM (R32) RAM-70NP4E"/>
    <x v="42"/>
    <x v="42"/>
    <x v="0"/>
    <x v="2"/>
    <s v="Монтажный размер наружного блока, мм"/>
    <s v="507*320"/>
    <x v="60"/>
    <s v="507*320"/>
    <s v="507*320"/>
    <x v="0"/>
  </r>
  <r>
    <n v="43"/>
    <s v="Наружные блоки мульти-сплит-систем серии MULTIZONE PREMIUM (R32) RAM-70NP4E"/>
    <x v="42"/>
    <x v="42"/>
    <x v="0"/>
    <x v="2"/>
    <s v="Страна производства"/>
    <s v="Малайзия"/>
    <x v="61"/>
    <s v="Малайзия"/>
    <s v="Малайзия"/>
    <x v="0"/>
  </r>
  <r>
    <n v="43"/>
    <s v="Наружные блоки мульти-сплит-систем серии MULTIZONE PREMIUM (R32) RAM-70NP4E"/>
    <x v="42"/>
    <x v="42"/>
    <x v="0"/>
    <x v="2"/>
    <s v="Срок гарантии, мес"/>
    <n v="36"/>
    <x v="62"/>
    <s v="36"/>
    <s v="36"/>
    <x v="0"/>
  </r>
  <r>
    <n v="43"/>
    <s v="Наружные блоки мульти-сплит-систем серии MULTIZONE PREMIUM (R32) RAM-70NP4E"/>
    <x v="42"/>
    <x v="42"/>
    <x v="0"/>
    <x v="2"/>
    <s v="Цвет наружного блока"/>
    <s v="Белый"/>
    <x v="64"/>
    <s v="Белый"/>
    <s v="Белый"/>
    <x v="0"/>
  </r>
  <r>
    <n v="43"/>
    <s v="Наружные блоки мульти-сплит-систем серии MULTIZONE PREMIUM (R32) RAM-70NP4E"/>
    <x v="42"/>
    <x v="42"/>
    <x v="0"/>
    <x v="2"/>
    <s v="Тип дросселирующего устройства"/>
    <s v="ЭРВ"/>
    <x v="65"/>
    <s v="ЭРВ"/>
    <s v="ЭРВ"/>
    <x v="0"/>
  </r>
  <r>
    <n v="44"/>
    <s v="Наружные блоки мульти-сплит-систем серии MULTIZONE PREMIUM (R32) RAM-90NP5E"/>
    <x v="43"/>
    <x v="43"/>
    <x v="0"/>
    <x v="2"/>
    <s v="Модель наружного блока"/>
    <s v="RAM-90NP5E"/>
    <x v="2"/>
    <s v="RAM-90NP5E"/>
    <s v="RAM-90NP5E"/>
    <x v="0"/>
  </r>
  <r>
    <n v="44"/>
    <s v="Наружные блоки мульти-сплит-систем серии MULTIZONE PREMIUM (R32) RAM-90NP5E"/>
    <x v="43"/>
    <x v="43"/>
    <x v="0"/>
    <x v="2"/>
    <s v="Инверторная технология"/>
    <s v="Да"/>
    <x v="3"/>
    <s v="Да"/>
    <s v="да"/>
    <x v="1"/>
  </r>
  <r>
    <n v="44"/>
    <s v="Наружные блоки мульти-сплит-систем серии MULTIZONE PREMIUM (R32) RAM-90NP5E"/>
    <x v="43"/>
    <x v="43"/>
    <x v="0"/>
    <x v="2"/>
    <s v="Серия"/>
    <s v="Multizone Premium"/>
    <x v="4"/>
    <s v="Multizone Premium"/>
    <s v="Multizone Premium"/>
    <x v="0"/>
  </r>
  <r>
    <n v="44"/>
    <s v="Наружные блоки мульти-сплит-систем серии MULTIZONE PREMIUM (R32) RAM-90NP5E"/>
    <x v="43"/>
    <x v="43"/>
    <x v="0"/>
    <x v="2"/>
    <s v="Эффективен для помещ. площадью до, м"/>
    <n v="85"/>
    <x v="6"/>
    <s v="85"/>
    <s v="85"/>
    <x v="1"/>
  </r>
  <r>
    <n v="44"/>
    <s v="Наружные блоки мульти-сплит-систем серии MULTIZONE PREMIUM (R32) RAM-90NP5E"/>
    <x v="43"/>
    <x v="43"/>
    <x v="0"/>
    <x v="2"/>
    <s v="Холодопроизводительность, kBTU"/>
    <n v="29"/>
    <x v="7"/>
    <s v="29"/>
    <s v="29"/>
    <x v="0"/>
  </r>
  <r>
    <n v="44"/>
    <s v="Наружные блоки мульти-сплит-систем серии MULTIZONE PREMIUM (R32) RAM-90NP5E"/>
    <x v="43"/>
    <x v="43"/>
    <x v="0"/>
    <x v="2"/>
    <s v="Холодопроизводительность, кВт"/>
    <s v="8.50 (1.52 - 9.50)"/>
    <x v="8"/>
    <s v="8.50 (1.52 - 9.50)"/>
    <n v="8.5"/>
    <x v="1"/>
  </r>
  <r>
    <n v="44"/>
    <s v="Наружные блоки мульти-сплит-систем серии MULTIZONE PREMIUM (R32) RAM-90NP5E"/>
    <x v="43"/>
    <x v="43"/>
    <x v="0"/>
    <x v="2"/>
    <s v="Номинальная холодопроизводительность, кВт"/>
    <n v="8.5"/>
    <x v="76"/>
    <s v="8.5"/>
    <s v="8.5"/>
    <x v="0"/>
  </r>
  <r>
    <n v="44"/>
    <s v="Наружные блоки мульти-сплит-систем серии MULTIZONE PREMIUM (R32) RAM-90NP5E"/>
    <x v="43"/>
    <x v="43"/>
    <x v="0"/>
    <x v="2"/>
    <s v="Минимальная холодопроизводительность, кВт"/>
    <n v="1.52"/>
    <x v="77"/>
    <s v="1.52"/>
    <s v="1.52"/>
    <x v="0"/>
  </r>
  <r>
    <n v="44"/>
    <s v="Наружные блоки мульти-сплит-систем серии MULTIZONE PREMIUM (R32) RAM-90NP5E"/>
    <x v="43"/>
    <x v="43"/>
    <x v="0"/>
    <x v="2"/>
    <s v="Максимальная холодопроизводительность, кВт"/>
    <n v="9.5"/>
    <x v="78"/>
    <s v="9.5"/>
    <s v="9.5"/>
    <x v="0"/>
  </r>
  <r>
    <n v="44"/>
    <s v="Наружные блоки мульти-сплит-систем серии MULTIZONE PREMIUM (R32) RAM-90NP5E"/>
    <x v="43"/>
    <x v="43"/>
    <x v="0"/>
    <x v="2"/>
    <s v="Потребляемый ток в режиме охлаждения, А"/>
    <s v="10.87 (2.17 - 16.74)"/>
    <x v="9"/>
    <s v="10.87 (2.17 - 16.74)"/>
    <n v="10.87"/>
    <x v="1"/>
  </r>
  <r>
    <n v="44"/>
    <s v="Наружные блоки мульти-сплит-систем серии MULTIZONE PREMIUM (R32) RAM-90NP5E"/>
    <x v="43"/>
    <x v="43"/>
    <x v="0"/>
    <x v="2"/>
    <s v="Номинальный потребляемый ток в режиме охлаждения, А"/>
    <n v="10.87"/>
    <x v="79"/>
    <s v="10.87"/>
    <s v="10.87"/>
    <x v="0"/>
  </r>
  <r>
    <n v="44"/>
    <s v="Наружные блоки мульти-сплит-систем серии MULTIZONE PREMIUM (R32) RAM-90NP5E"/>
    <x v="43"/>
    <x v="43"/>
    <x v="0"/>
    <x v="2"/>
    <s v="Минимальный потребляемый ток в режиме охлаждения, А"/>
    <n v="2.17"/>
    <x v="80"/>
    <s v="2.17"/>
    <s v="2.17"/>
    <x v="0"/>
  </r>
  <r>
    <n v="44"/>
    <s v="Наружные блоки мульти-сплит-систем серии MULTIZONE PREMIUM (R32) RAM-90NP5E"/>
    <x v="43"/>
    <x v="43"/>
    <x v="0"/>
    <x v="2"/>
    <s v="Максимальный потребляемый ток в режиме охлаждения, А"/>
    <n v="16.739999999999998"/>
    <x v="81"/>
    <s v="16.74"/>
    <s v="16.74"/>
    <x v="0"/>
  </r>
  <r>
    <n v="44"/>
    <s v="Наружные блоки мульти-сплит-систем серии MULTIZONE PREMIUM (R32) RAM-90NP5E"/>
    <x v="43"/>
    <x v="43"/>
    <x v="0"/>
    <x v="2"/>
    <s v="Потребляемая мощность в режиме охлаждения, кВт"/>
    <s v="2.5 (0.50 -3.85)"/>
    <x v="10"/>
    <s v="2.5 (0.50 -3.85)"/>
    <n v="2.5"/>
    <x v="1"/>
  </r>
  <r>
    <n v="44"/>
    <s v="Наружные блоки мульти-сплит-систем серии MULTIZONE PREMIUM (R32) RAM-90NP5E"/>
    <x v="43"/>
    <x v="43"/>
    <x v="0"/>
    <x v="2"/>
    <s v="Номинальная потребляемая мощность в режиме охлаждения, кВт"/>
    <n v="2.5"/>
    <x v="82"/>
    <s v="2.5"/>
    <s v="2.5"/>
    <x v="0"/>
  </r>
  <r>
    <n v="44"/>
    <s v="Наружные блоки мульти-сплит-систем серии MULTIZONE PREMIUM (R32) RAM-90NP5E"/>
    <x v="43"/>
    <x v="43"/>
    <x v="0"/>
    <x v="2"/>
    <s v="Минимальная потребляемая мощность в режиме охлаждения, кВт"/>
    <n v="0.5"/>
    <x v="83"/>
    <s v="0.5"/>
    <s v="0.5"/>
    <x v="0"/>
  </r>
  <r>
    <n v="44"/>
    <s v="Наружные блоки мульти-сплит-систем серии MULTIZONE PREMIUM (R32) RAM-90NP5E"/>
    <x v="43"/>
    <x v="43"/>
    <x v="0"/>
    <x v="2"/>
    <s v="Максимальная потребляемая мощность в режиме охлаждения, кВт"/>
    <n v="3.85"/>
    <x v="84"/>
    <s v="3.85"/>
    <s v="3.85"/>
    <x v="0"/>
  </r>
  <r>
    <n v="44"/>
    <s v="Наружные блоки мульти-сплит-систем серии MULTIZONE PREMIUM (R32) RAM-90NP5E"/>
    <x v="43"/>
    <x v="43"/>
    <x v="0"/>
    <x v="2"/>
    <s v="Коэффициент энергоэффективности EER, Вт/Вт"/>
    <n v="3.4"/>
    <x v="11"/>
    <s v="3.4"/>
    <s v="3.4"/>
    <x v="0"/>
  </r>
  <r>
    <n v="44"/>
    <s v="Наружные блоки мульти-сплит-систем серии MULTIZONE PREMIUM (R32) RAM-90NP5E"/>
    <x v="43"/>
    <x v="43"/>
    <x v="0"/>
    <x v="2"/>
    <s v="Коэффициент сезонной энергоэффективности SEER, Вт/Вт"/>
    <n v="7.9"/>
    <x v="12"/>
    <s v="7.9"/>
    <s v="7.9"/>
    <x v="0"/>
  </r>
  <r>
    <n v="44"/>
    <s v="Наружные блоки мульти-сплит-систем серии MULTIZONE PREMIUM (R32) RAM-90NP5E"/>
    <x v="43"/>
    <x v="43"/>
    <x v="0"/>
    <x v="2"/>
    <s v="Класс энергоэффективности EER (охлаждение)"/>
    <s v="A"/>
    <x v="13"/>
    <s v="A"/>
    <s v="A"/>
    <x v="0"/>
  </r>
  <r>
    <n v="44"/>
    <s v="Наружные блоки мульти-сплит-систем серии MULTIZONE PREMIUM (R32) RAM-90NP5E"/>
    <x v="43"/>
    <x v="43"/>
    <x v="0"/>
    <x v="2"/>
    <s v="Класс сезонной энергоэффективности SEER (охлаждение)"/>
    <s v="A++"/>
    <x v="14"/>
    <s v="A++"/>
    <s v="A++"/>
    <x v="0"/>
  </r>
  <r>
    <n v="44"/>
    <s v="Наружные блоки мульти-сплит-систем серии MULTIZONE PREMIUM (R32) RAM-90NP5E"/>
    <x v="43"/>
    <x v="43"/>
    <x v="0"/>
    <x v="2"/>
    <s v="Теплопроизводительность, kBTU"/>
    <n v="34"/>
    <x v="15"/>
    <s v="34"/>
    <s v="34"/>
    <x v="0"/>
  </r>
  <r>
    <n v="44"/>
    <s v="Наружные блоки мульти-сплит-систем серии MULTIZONE PREMIUM (R32) RAM-90NP5E"/>
    <x v="43"/>
    <x v="43"/>
    <x v="0"/>
    <x v="2"/>
    <s v="Теплопроизводительность, кВт"/>
    <s v="10.00 (1.50 - 11.50)"/>
    <x v="16"/>
    <s v="10.00 (1.50 - 11.50)"/>
    <n v="10"/>
    <x v="1"/>
  </r>
  <r>
    <n v="44"/>
    <s v="Наружные блоки мульти-сплит-систем серии MULTIZONE PREMIUM (R32) RAM-90NP5E"/>
    <x v="43"/>
    <x v="43"/>
    <x v="0"/>
    <x v="2"/>
    <s v="Номинальная теплопроизводительность, кВт"/>
    <n v="10"/>
    <x v="86"/>
    <s v="10"/>
    <s v="10"/>
    <x v="0"/>
  </r>
  <r>
    <n v="44"/>
    <s v="Наружные блоки мульти-сплит-систем серии MULTIZONE PREMIUM (R32) RAM-90NP5E"/>
    <x v="43"/>
    <x v="43"/>
    <x v="0"/>
    <x v="2"/>
    <s v="Минимальная теплопроизводительность, кВт"/>
    <n v="1.5"/>
    <x v="87"/>
    <s v="1.5"/>
    <s v="1.5"/>
    <x v="0"/>
  </r>
  <r>
    <n v="44"/>
    <s v="Наружные блоки мульти-сплит-систем серии MULTIZONE PREMIUM (R32) RAM-90NP5E"/>
    <x v="43"/>
    <x v="43"/>
    <x v="0"/>
    <x v="2"/>
    <s v="Максимальная теплопроизводительность, кВт"/>
    <n v="11.5"/>
    <x v="88"/>
    <s v="11.5"/>
    <s v="11.5"/>
    <x v="0"/>
  </r>
  <r>
    <n v="44"/>
    <s v="Наружные блоки мульти-сплит-систем серии MULTIZONE PREMIUM (R32) RAM-90NP5E"/>
    <x v="43"/>
    <x v="43"/>
    <x v="0"/>
    <x v="2"/>
    <s v="Потребляемый ток в режиме нагрева, А"/>
    <s v="11.13 (2.17 - 16.74)"/>
    <x v="17"/>
    <s v="11.13 (2.17 - 16.74)"/>
    <n v="11.13"/>
    <x v="1"/>
  </r>
  <r>
    <n v="44"/>
    <s v="Наружные блоки мульти-сплит-систем серии MULTIZONE PREMIUM (R32) RAM-90NP5E"/>
    <x v="43"/>
    <x v="43"/>
    <x v="0"/>
    <x v="2"/>
    <s v="Номинальный потребляемый ток в режиме нагрева, А"/>
    <n v="11.13"/>
    <x v="89"/>
    <s v="11.13"/>
    <s v="11.13"/>
    <x v="0"/>
  </r>
  <r>
    <n v="44"/>
    <s v="Наружные блоки мульти-сплит-систем серии MULTIZONE PREMIUM (R32) RAM-90NP5E"/>
    <x v="43"/>
    <x v="43"/>
    <x v="0"/>
    <x v="2"/>
    <s v="Минимальный потребляемый ток в режиме нагрева, А"/>
    <n v="2.17"/>
    <x v="90"/>
    <s v="2.17"/>
    <s v="2.17"/>
    <x v="0"/>
  </r>
  <r>
    <n v="44"/>
    <s v="Наружные блоки мульти-сплит-систем серии MULTIZONE PREMIUM (R32) RAM-90NP5E"/>
    <x v="43"/>
    <x v="43"/>
    <x v="0"/>
    <x v="2"/>
    <s v="Максимальный потребляемый ток в режиме нагрева, А"/>
    <n v="16.739999999999998"/>
    <x v="91"/>
    <s v="16.74"/>
    <s v="16.74"/>
    <x v="0"/>
  </r>
  <r>
    <n v="44"/>
    <s v="Наружные блоки мульти-сплит-систем серии MULTIZONE PREMIUM (R32) RAM-90NP5E"/>
    <x v="43"/>
    <x v="43"/>
    <x v="0"/>
    <x v="2"/>
    <s v="Потребляемая мощность в режиме нагрева, кВт"/>
    <s v="2.56 (0.50 - 3.85)"/>
    <x v="18"/>
    <s v="2.56 (0.50 - 3.85)"/>
    <n v="2.56"/>
    <x v="1"/>
  </r>
  <r>
    <n v="44"/>
    <s v="Наружные блоки мульти-сплит-систем серии MULTIZONE PREMIUM (R32) RAM-90NP5E"/>
    <x v="43"/>
    <x v="43"/>
    <x v="0"/>
    <x v="2"/>
    <s v="Номинальный потребляемая мощность в режиме нагрева, кВт"/>
    <n v="2.56"/>
    <x v="143"/>
    <s v="2.56"/>
    <s v="2.56"/>
    <x v="0"/>
  </r>
  <r>
    <n v="44"/>
    <s v="Наружные блоки мульти-сплит-систем серии MULTIZONE PREMIUM (R32) RAM-90NP5E"/>
    <x v="43"/>
    <x v="43"/>
    <x v="0"/>
    <x v="2"/>
    <s v="Минимальная потребляемая мощность в режиме нагрева, кВт"/>
    <n v="0.5"/>
    <x v="93"/>
    <s v="0.5"/>
    <s v="0.5"/>
    <x v="0"/>
  </r>
  <r>
    <n v="44"/>
    <s v="Наружные блоки мульти-сплит-систем серии MULTIZONE PREMIUM (R32) RAM-90NP5E"/>
    <x v="43"/>
    <x v="43"/>
    <x v="0"/>
    <x v="2"/>
    <s v="Максимальная потребляемая мощность в режиме нагрева, кВт"/>
    <n v="3.85"/>
    <x v="94"/>
    <s v="3.85"/>
    <s v="3.85"/>
    <x v="0"/>
  </r>
  <r>
    <n v="44"/>
    <s v="Наружные блоки мульти-сплит-систем серии MULTIZONE PREMIUM (R32) RAM-90NP5E"/>
    <x v="43"/>
    <x v="43"/>
    <x v="0"/>
    <x v="2"/>
    <s v="Коэффициент энергоэффективности COP, Вт/Вт"/>
    <n v="3.9"/>
    <x v="19"/>
    <s v="3.9"/>
    <s v="3.9"/>
    <x v="0"/>
  </r>
  <r>
    <n v="44"/>
    <s v="Наружные блоки мульти-сплит-систем серии MULTIZONE PREMIUM (R32) RAM-90NP5E"/>
    <x v="43"/>
    <x v="43"/>
    <x v="0"/>
    <x v="2"/>
    <s v="Коэффициент энергоэффективности SCOP (усредненный), Вт/Вт"/>
    <n v="4.3"/>
    <x v="20"/>
    <s v="4.3"/>
    <s v="4.3"/>
    <x v="0"/>
  </r>
  <r>
    <n v="44"/>
    <s v="Наружные блоки мульти-сплит-систем серии MULTIZONE PREMIUM (R32) RAM-90NP5E"/>
    <x v="43"/>
    <x v="43"/>
    <x v="0"/>
    <x v="2"/>
    <s v="Класс энергоэффективности COP (нагрев)"/>
    <s v="A"/>
    <x v="21"/>
    <s v="A"/>
    <s v="A"/>
    <x v="0"/>
  </r>
  <r>
    <n v="44"/>
    <s v="Наружные блоки мульти-сплит-систем серии MULTIZONE PREMIUM (R32) RAM-90NP5E"/>
    <x v="43"/>
    <x v="43"/>
    <x v="0"/>
    <x v="2"/>
    <s v="Класс сезонной энергоэффективности SCOP (нагрев, усредненный)"/>
    <s v="A++"/>
    <x v="22"/>
    <s v="A++"/>
    <s v="A++"/>
    <x v="0"/>
  </r>
  <r>
    <n v="44"/>
    <s v="Наружные блоки мульти-сплит-систем серии MULTIZONE PREMIUM (R32) RAM-90NP5E"/>
    <x v="43"/>
    <x v="43"/>
    <x v="0"/>
    <x v="2"/>
    <s v="Электропитание, В/Гц/Ф"/>
    <s v="220-240/50-60/1"/>
    <x v="23"/>
    <s v="220-240/50-60/1"/>
    <s v="220-240/50-60/1"/>
    <x v="1"/>
  </r>
  <r>
    <n v="44"/>
    <s v="Наружные блоки мульти-сплит-систем серии MULTIZONE PREMIUM (R32) RAM-90NP5E"/>
    <x v="43"/>
    <x v="43"/>
    <x v="0"/>
    <x v="2"/>
    <s v="Напряжение электропитания, В"/>
    <s v="220-240"/>
    <x v="144"/>
    <s v="220-240"/>
    <s v="220-240"/>
    <x v="0"/>
  </r>
  <r>
    <n v="44"/>
    <s v="Наружные блоки мульти-сплит-систем серии MULTIZONE PREMIUM (R32) RAM-90NP5E"/>
    <x v="43"/>
    <x v="43"/>
    <x v="0"/>
    <x v="2"/>
    <s v="Частота электропитания, Гц"/>
    <s v="50-60"/>
    <x v="145"/>
    <s v="50-60"/>
    <s v="50-60"/>
    <x v="0"/>
  </r>
  <r>
    <n v="44"/>
    <s v="Наружные блоки мульти-сплит-систем серии MULTIZONE PREMIUM (R32) RAM-90NP5E"/>
    <x v="43"/>
    <x v="43"/>
    <x v="0"/>
    <x v="2"/>
    <s v="Количество фаз электропитания, Ф"/>
    <n v="1"/>
    <x v="146"/>
    <s v="1"/>
    <s v="1"/>
    <x v="0"/>
  </r>
  <r>
    <n v="44"/>
    <s v="Наружные блоки мульти-сплит-систем серии MULTIZONE PREMIUM (R32) RAM-90NP5E"/>
    <x v="43"/>
    <x v="43"/>
    <x v="0"/>
    <x v="2"/>
    <s v="Расход воздуха наружного блока, м&amp;lt;sup&amp;gt;3&amp;lt;/sup&amp;gt;/ч"/>
    <n v="3900"/>
    <x v="29"/>
    <s v="3900"/>
    <s v="3900"/>
    <x v="0"/>
  </r>
  <r>
    <n v="44"/>
    <s v="Наружные блоки мульти-сплит-систем серии MULTIZONE PREMIUM (R32) RAM-90NP5E"/>
    <x v="43"/>
    <x v="43"/>
    <x v="0"/>
    <x v="2"/>
    <s v="Уровень шума наружного блока, дБ(А)"/>
    <n v="53"/>
    <x v="30"/>
    <s v="53"/>
    <s v="53"/>
    <x v="1"/>
  </r>
  <r>
    <n v="44"/>
    <s v="Наружные блоки мульти-сплит-систем серии MULTIZONE PREMIUM (R32) RAM-90NP5E"/>
    <x v="43"/>
    <x v="43"/>
    <x v="0"/>
    <x v="2"/>
    <s v="Марка компрессора"/>
    <s v="Hitachi"/>
    <x v="31"/>
    <s v="Hitachi"/>
    <s v="Hitachi"/>
    <x v="1"/>
  </r>
  <r>
    <n v="44"/>
    <s v="Наружные блоки мульти-сплит-систем серии MULTIZONE PREMIUM (R32) RAM-90NP5E"/>
    <x v="43"/>
    <x v="43"/>
    <x v="0"/>
    <x v="2"/>
    <s v="Тип компрессора"/>
    <s v="Ротационный с двумя роторами"/>
    <x v="32"/>
    <s v="Ротационный с двумя роторами"/>
    <s v="Ротационный с двумя роторами"/>
    <x v="0"/>
  </r>
  <r>
    <n v="44"/>
    <s v="Наружные блоки мульти-сплит-систем серии MULTIZONE PREMIUM (R32) RAM-90NP5E"/>
    <x v="43"/>
    <x v="43"/>
    <x v="0"/>
    <x v="2"/>
    <s v="Тип хладагента"/>
    <s v="R32"/>
    <x v="33"/>
    <s v="R32"/>
    <s v="R32"/>
    <x v="1"/>
  </r>
  <r>
    <n v="44"/>
    <s v="Наружные блоки мульти-сплит-систем серии MULTIZONE PREMIUM (R32) RAM-90NP5E"/>
    <x v="43"/>
    <x v="43"/>
    <x v="0"/>
    <x v="2"/>
    <s v="Заводская заправка хладагента, г"/>
    <n v="2400"/>
    <x v="34"/>
    <s v="2400"/>
    <s v="2400"/>
    <x v="1"/>
  </r>
  <r>
    <n v="44"/>
    <s v="Наружные блоки мульти-сплит-систем серии MULTIZONE PREMIUM (R32) RAM-90NP5E"/>
    <x v="43"/>
    <x v="43"/>
    <x v="0"/>
    <x v="2"/>
    <s v="Дозаправка хладагента (сверх номинальной длины трассы), г/м"/>
    <n v="15"/>
    <x v="103"/>
    <s v="15"/>
    <s v="15"/>
    <x v="0"/>
  </r>
  <r>
    <n v="44"/>
    <s v="Наружные блоки мульти-сплит-систем серии MULTIZONE PREMIUM (R32) RAM-90NP5E"/>
    <x v="43"/>
    <x v="43"/>
    <x v="0"/>
    <x v="2"/>
    <s v="Габаритные размеры наружного блока (ШхВхГ), мм"/>
    <s v="950x800x370"/>
    <x v="36"/>
    <s v="950 x 800 x 370"/>
    <s v="950 x 800 x 370"/>
    <x v="1"/>
  </r>
  <r>
    <n v="44"/>
    <s v="Наружные блоки мульти-сплит-систем серии MULTIZONE PREMIUM (R32) RAM-90NP5E"/>
    <x v="43"/>
    <x v="43"/>
    <x v="0"/>
    <x v="2"/>
    <s v="Ширина наружного блока, мм"/>
    <n v="950"/>
    <x v="107"/>
    <s v="950"/>
    <s v="950"/>
    <x v="0"/>
  </r>
  <r>
    <n v="44"/>
    <s v="Наружные блоки мульти-сплит-систем серии MULTIZONE PREMIUM (R32) RAM-90NP5E"/>
    <x v="43"/>
    <x v="43"/>
    <x v="0"/>
    <x v="2"/>
    <s v="Высота наружного блока, мм"/>
    <n v="800"/>
    <x v="108"/>
    <s v="800"/>
    <s v="800"/>
    <x v="0"/>
  </r>
  <r>
    <n v="44"/>
    <s v="Наружные блоки мульти-сплит-систем серии MULTIZONE PREMIUM (R32) RAM-90NP5E"/>
    <x v="43"/>
    <x v="43"/>
    <x v="0"/>
    <x v="2"/>
    <s v="Глубина наружного блока, мм"/>
    <n v="370"/>
    <x v="109"/>
    <s v="370"/>
    <s v="370"/>
    <x v="0"/>
  </r>
  <r>
    <n v="44"/>
    <s v="Наружные блоки мульти-сплит-систем серии MULTIZONE PREMIUM (R32) RAM-90NP5E"/>
    <x v="43"/>
    <x v="43"/>
    <x v="0"/>
    <x v="2"/>
    <s v="Габаритные размеры наружного блока в упаковке (ШхВхГ), мм"/>
    <s v="1072x868x508"/>
    <x v="38"/>
    <s v="1072 x 868 x 508"/>
    <s v="1072 x 868 x 508"/>
    <x v="1"/>
  </r>
  <r>
    <n v="44"/>
    <s v="Наружные блоки мульти-сплит-систем серии MULTIZONE PREMIUM (R32) RAM-90NP5E"/>
    <x v="43"/>
    <x v="43"/>
    <x v="0"/>
    <x v="2"/>
    <s v="Ширина наружного блока в упаковке, мм"/>
    <n v="1072"/>
    <x v="113"/>
    <s v="1072"/>
    <s v="1072"/>
    <x v="0"/>
  </r>
  <r>
    <n v="44"/>
    <s v="Наружные блоки мульти-сплит-систем серии MULTIZONE PREMIUM (R32) RAM-90NP5E"/>
    <x v="43"/>
    <x v="43"/>
    <x v="0"/>
    <x v="2"/>
    <s v="Высота наружного блока в упаковке, мм"/>
    <n v="868"/>
    <x v="114"/>
    <s v="868"/>
    <s v="868"/>
    <x v="0"/>
  </r>
  <r>
    <n v="44"/>
    <s v="Наружные блоки мульти-сплит-систем серии MULTIZONE PREMIUM (R32) RAM-90NP5E"/>
    <x v="43"/>
    <x v="43"/>
    <x v="0"/>
    <x v="2"/>
    <s v="Глубина наружного блока в упаковке, мм"/>
    <n v="508"/>
    <x v="115"/>
    <s v="508"/>
    <s v="508"/>
    <x v="0"/>
  </r>
  <r>
    <n v="44"/>
    <s v="Наружные блоки мульти-сплит-систем серии MULTIZONE PREMIUM (R32) RAM-90NP5E"/>
    <x v="43"/>
    <x v="43"/>
    <x v="0"/>
    <x v="2"/>
    <s v="Вес нетто наружного блока, кг"/>
    <n v="71"/>
    <x v="40"/>
    <s v="71"/>
    <s v="71"/>
    <x v="1"/>
  </r>
  <r>
    <n v="44"/>
    <s v="Наружные блоки мульти-сплит-систем серии MULTIZONE PREMIUM (R32) RAM-90NP5E"/>
    <x v="43"/>
    <x v="43"/>
    <x v="0"/>
    <x v="2"/>
    <s v="Вес брутто наружного блока, кг"/>
    <n v="80"/>
    <x v="42"/>
    <s v="80"/>
    <s v="80"/>
    <x v="1"/>
  </r>
  <r>
    <n v="44"/>
    <s v="Наружные блоки мульти-сплит-систем серии MULTIZONE PREMIUM (R32) RAM-90NP5E"/>
    <x v="43"/>
    <x v="43"/>
    <x v="0"/>
    <x v="2"/>
    <s v="Диаметр жидкостной трубы, мм (дюйм)"/>
    <s v="1/4&amp;quot; x5"/>
    <x v="43"/>
    <s v="1/4&amp;quot; x5"/>
    <s v="1/4&amp;quot; x5"/>
    <x v="1"/>
  </r>
  <r>
    <n v="44"/>
    <s v="Наружные блоки мульти-сплит-систем серии MULTIZONE PREMIUM (R32) RAM-90NP5E"/>
    <x v="43"/>
    <x v="43"/>
    <x v="0"/>
    <x v="2"/>
    <s v="Диаметр газовой трубы, мм (дюйм)"/>
    <s v="3/8&amp;quot; x3 + 1/2&amp;quot; x2"/>
    <x v="44"/>
    <s v="3/8&amp;quot; x3 + 1/2&amp;quot; x2"/>
    <s v="3/8&amp;quot; x3 + 1/2&amp;quot; x2"/>
    <x v="1"/>
  </r>
  <r>
    <n v="44"/>
    <s v="Наружные блоки мульти-сплит-систем серии MULTIZONE PREMIUM (R32) RAM-90NP5E"/>
    <x v="43"/>
    <x v="43"/>
    <x v="0"/>
    <x v="2"/>
    <s v="Максимальная суммарная длина трассы, м"/>
    <n v="75"/>
    <x v="147"/>
    <s v="75"/>
    <s v="75"/>
    <x v="0"/>
  </r>
  <r>
    <n v="44"/>
    <s v="Наружные блоки мульти-сплит-систем серии MULTIZONE PREMIUM (R32) RAM-90NP5E"/>
    <x v="43"/>
    <x v="43"/>
    <x v="0"/>
    <x v="2"/>
    <s v="Максимальная длина трассы от наружного блока до каждого внутреннего блока, м"/>
    <n v="25"/>
    <x v="148"/>
    <s v="25"/>
    <s v="25"/>
    <x v="0"/>
  </r>
  <r>
    <n v="44"/>
    <s v="Наружные блоки мульти-сплит-систем серии MULTIZONE PREMIUM (R32) RAM-90NP5E"/>
    <x v="43"/>
    <x v="43"/>
    <x v="0"/>
    <x v="2"/>
    <s v="Максимальный перепад по высоте между внутренним и наружным блоками, м"/>
    <n v="20"/>
    <x v="46"/>
    <s v="20"/>
    <s v="20"/>
    <x v="1"/>
  </r>
  <r>
    <n v="44"/>
    <s v="Наружные блоки мульти-сплит-систем серии MULTIZONE PREMIUM (R32) RAM-90NP5E"/>
    <x v="43"/>
    <x v="43"/>
    <x v="0"/>
    <x v="2"/>
    <s v="Максимальный перепад по высоте между внутренним и наружным блоками (если не задано взаимное расположение внутреннего и наружного блока), м"/>
    <n v="20"/>
    <x v="116"/>
    <s v="20"/>
    <s v="20"/>
    <x v="1"/>
  </r>
  <r>
    <n v="44"/>
    <s v="Наружные блоки мульти-сплит-систем серии MULTIZONE PREMIUM (R32) RAM-90NP5E"/>
    <x v="43"/>
    <x v="43"/>
    <x v="0"/>
    <x v="2"/>
    <s v="Минимальная длина трассы, м"/>
    <n v="3"/>
    <x v="47"/>
    <s v="3"/>
    <s v="3"/>
    <x v="0"/>
  </r>
  <r>
    <n v="44"/>
    <s v="Наружные блоки мульти-сплит-систем серии MULTIZONE PREMIUM (R32) RAM-90NP5E"/>
    <x v="43"/>
    <x v="43"/>
    <x v="0"/>
    <x v="2"/>
    <s v="Номинальная длина трассы, м"/>
    <n v="35"/>
    <x v="48"/>
    <s v="35"/>
    <s v="35"/>
    <x v="0"/>
  </r>
  <r>
    <n v="44"/>
    <s v="Наружные блоки мульти-сплит-систем серии MULTIZONE PREMIUM (R32) RAM-90NP5E"/>
    <x v="43"/>
    <x v="43"/>
    <x v="0"/>
    <x v="2"/>
    <s v="Максимальный перепад по высоте между внутренними блоками, м"/>
    <n v="5"/>
    <x v="149"/>
    <s v="5"/>
    <s v="5"/>
    <x v="0"/>
  </r>
  <r>
    <n v="44"/>
    <s v="Наружные блоки мульти-сплит-систем серии MULTIZONE PREMIUM (R32) RAM-90NP5E"/>
    <x v="43"/>
    <x v="43"/>
    <x v="0"/>
    <x v="2"/>
    <s v="Рабочие температурные границы наружного воздуха (охлаждение), &amp;amp;deg;C"/>
    <s v="-10 ~ +46"/>
    <x v="50"/>
    <s v="-10 ~ +46"/>
    <s v="-10 ~ +46"/>
    <x v="1"/>
  </r>
  <r>
    <n v="44"/>
    <s v="Наружные блоки мульти-сплит-систем серии MULTIZONE PREMIUM (R32) RAM-90NP5E"/>
    <x v="43"/>
    <x v="43"/>
    <x v="0"/>
    <x v="2"/>
    <s v="Минимальная рабочая температура наружного воздуха (охлаждение), &amp;amp;deg;C"/>
    <n v="-10"/>
    <x v="117"/>
    <s v="-10"/>
    <s v="-10"/>
    <x v="0"/>
  </r>
  <r>
    <n v="44"/>
    <s v="Наружные блоки мульти-сплит-систем серии MULTIZONE PREMIUM (R32) RAM-90NP5E"/>
    <x v="43"/>
    <x v="43"/>
    <x v="0"/>
    <x v="2"/>
    <s v="Максимальная рабочая температура наружного воздуха (охлаждение), &amp;amp;deg;C"/>
    <n v="46"/>
    <x v="118"/>
    <s v="46"/>
    <s v="46"/>
    <x v="0"/>
  </r>
  <r>
    <n v="44"/>
    <s v="Наружные блоки мульти-сплит-систем серии MULTIZONE PREMIUM (R32) RAM-90NP5E"/>
    <x v="43"/>
    <x v="43"/>
    <x v="0"/>
    <x v="2"/>
    <s v="Рабочие температурные границы наружного воздуха (нагрев), &amp;amp;deg;C"/>
    <s v="-15 ~ +24"/>
    <x v="51"/>
    <s v="-15 ~ +24"/>
    <s v="-15 ~ +24"/>
    <x v="1"/>
  </r>
  <r>
    <n v="44"/>
    <s v="Наружные блоки мульти-сплит-систем серии MULTIZONE PREMIUM (R32) RAM-90NP5E"/>
    <x v="43"/>
    <x v="43"/>
    <x v="0"/>
    <x v="2"/>
    <s v="Минимальная рабочая температура наружного воздуха (нагрев), &amp;amp;deg;C"/>
    <n v="-15"/>
    <x v="119"/>
    <s v="-15"/>
    <s v="-15"/>
    <x v="0"/>
  </r>
  <r>
    <n v="44"/>
    <s v="Наружные блоки мульти-сплит-систем серии MULTIZONE PREMIUM (R32) RAM-90NP5E"/>
    <x v="43"/>
    <x v="43"/>
    <x v="0"/>
    <x v="2"/>
    <s v="Максимальная рабочая температура наружного воздуха (нагрев), &amp;amp;deg;C"/>
    <n v="24"/>
    <x v="120"/>
    <s v="24"/>
    <s v="24"/>
    <x v="0"/>
  </r>
  <r>
    <n v="44"/>
    <s v="Наружные блоки мульти-сплит-систем серии MULTIZONE PREMIUM (R32) RAM-90NP5E"/>
    <x v="43"/>
    <x v="43"/>
    <x v="0"/>
    <x v="2"/>
    <s v="Необходим блок-раcпределитель"/>
    <s v="Нет"/>
    <x v="150"/>
    <s v="Нет"/>
    <s v="нет"/>
    <x v="0"/>
  </r>
  <r>
    <n v="44"/>
    <s v="Наружные блоки мульти-сплит-систем серии MULTIZONE PREMIUM (R32) RAM-90NP5E"/>
    <x v="43"/>
    <x v="43"/>
    <x v="0"/>
    <x v="2"/>
    <s v="Минимальное количество подключаемых внутренних блоков, шт"/>
    <n v="2"/>
    <x v="151"/>
    <s v="2"/>
    <s v="2"/>
    <x v="0"/>
  </r>
  <r>
    <n v="44"/>
    <s v="Наружные блоки мульти-сплит-систем серии MULTIZONE PREMIUM (R32) RAM-90NP5E"/>
    <x v="43"/>
    <x v="43"/>
    <x v="0"/>
    <x v="2"/>
    <s v="Максимальное количество подключаемых внутренних блоков, шт"/>
    <n v="5"/>
    <x v="152"/>
    <s v="5"/>
    <s v="5"/>
    <x v="0"/>
  </r>
  <r>
    <n v="44"/>
    <s v="Наружные блоки мульти-сплит-систем серии MULTIZONE PREMIUM (R32) RAM-90NP5E"/>
    <x v="43"/>
    <x v="43"/>
    <x v="0"/>
    <x v="2"/>
    <s v="Подключение электропитания"/>
    <s v="Наружный блок"/>
    <x v="52"/>
    <s v="Наружный блок"/>
    <s v="Наружный блок"/>
    <x v="0"/>
  </r>
  <r>
    <n v="44"/>
    <s v="Наружные блоки мульти-сплит-систем серии MULTIZONE PREMIUM (R32) RAM-90NP5E"/>
    <x v="43"/>
    <x v="43"/>
    <x v="0"/>
    <x v="2"/>
    <s v="Межблочный кабель, мм&amp;lt;sup&amp;gt;2&amp;lt;/sup&amp;gt;"/>
    <s v="1,50?3 + E"/>
    <x v="53"/>
    <s v="1.50?3 + E"/>
    <s v="1.50?3 + E"/>
    <x v="0"/>
  </r>
  <r>
    <n v="44"/>
    <s v="Наружные блоки мульти-сплит-систем серии MULTIZONE PREMIUM (R32) RAM-90NP5E"/>
    <x v="43"/>
    <x v="43"/>
    <x v="0"/>
    <x v="2"/>
    <s v="Силовой кабель, мм&amp;lt;sup&amp;gt;2&amp;lt;/sup&amp;gt;"/>
    <s v="2,50?2 + E"/>
    <x v="54"/>
    <s v="2.50?2 + E"/>
    <s v="2.50?2 + E"/>
    <x v="0"/>
  </r>
  <r>
    <n v="44"/>
    <s v="Наружные блоки мульти-сплит-систем серии MULTIZONE PREMIUM (R32) RAM-90NP5E"/>
    <x v="43"/>
    <x v="43"/>
    <x v="0"/>
    <x v="2"/>
    <s v="Максимальная потребляемая мощность, кВт"/>
    <n v="3.85"/>
    <x v="56"/>
    <s v="3.85"/>
    <s v="3.85"/>
    <x v="0"/>
  </r>
  <r>
    <n v="44"/>
    <s v="Наружные блоки мульти-сплит-систем серии MULTIZONE PREMIUM (R32) RAM-90NP5E"/>
    <x v="43"/>
    <x v="43"/>
    <x v="0"/>
    <x v="2"/>
    <s v="Максимальный потребляемый ток, А"/>
    <n v="16.739999999999998"/>
    <x v="57"/>
    <s v="16.74"/>
    <s v="16.74"/>
    <x v="0"/>
  </r>
  <r>
    <n v="44"/>
    <s v="Наружные блоки мульти-сплит-систем серии MULTIZONE PREMIUM (R32) RAM-90NP5E"/>
    <x v="43"/>
    <x v="43"/>
    <x v="0"/>
    <x v="2"/>
    <s v="Класс пылевлагозащиты, наружный блок"/>
    <s v="IPX4"/>
    <x v="122"/>
    <s v="IPX4"/>
    <s v="IPX4"/>
    <x v="0"/>
  </r>
  <r>
    <n v="44"/>
    <s v="Наружные блоки мульти-сплит-систем серии MULTIZONE PREMIUM (R32) RAM-90NP5E"/>
    <x v="43"/>
    <x v="43"/>
    <x v="0"/>
    <x v="2"/>
    <s v="Класс электрозащиты, наружный блок"/>
    <s v="I класс"/>
    <x v="124"/>
    <s v="I класс"/>
    <s v="I класс"/>
    <x v="0"/>
  </r>
  <r>
    <n v="44"/>
    <s v="Наружные блоки мульти-сплит-систем серии MULTIZONE PREMIUM (R32) RAM-90NP5E"/>
    <x v="43"/>
    <x v="43"/>
    <x v="0"/>
    <x v="2"/>
    <s v="Монтажный размер наружного блока, мм"/>
    <s v="600*406"/>
    <x v="60"/>
    <s v="600*406"/>
    <s v="600*406"/>
    <x v="0"/>
  </r>
  <r>
    <n v="44"/>
    <s v="Наружные блоки мульти-сплит-систем серии MULTIZONE PREMIUM (R32) RAM-90NP5E"/>
    <x v="43"/>
    <x v="43"/>
    <x v="0"/>
    <x v="2"/>
    <s v="Страна производства"/>
    <s v="Малайзия"/>
    <x v="61"/>
    <s v="Малайзия"/>
    <s v="Малайзия"/>
    <x v="0"/>
  </r>
  <r>
    <n v="44"/>
    <s v="Наружные блоки мульти-сплит-систем серии MULTIZONE PREMIUM (R32) RAM-90NP5E"/>
    <x v="43"/>
    <x v="43"/>
    <x v="0"/>
    <x v="2"/>
    <s v="Срок гарантии, мес"/>
    <n v="36"/>
    <x v="62"/>
    <s v="36"/>
    <s v="36"/>
    <x v="0"/>
  </r>
  <r>
    <n v="44"/>
    <s v="Наружные блоки мульти-сплит-систем серии MULTIZONE PREMIUM (R32) RAM-90NP5E"/>
    <x v="43"/>
    <x v="43"/>
    <x v="0"/>
    <x v="2"/>
    <s v="Цвет наружного блока"/>
    <s v="Белый"/>
    <x v="64"/>
    <s v="Белый"/>
    <s v="Белый"/>
    <x v="0"/>
  </r>
  <r>
    <n v="44"/>
    <s v="Наружные блоки мульти-сплит-систем серии MULTIZONE PREMIUM (R32) RAM-90NP5E"/>
    <x v="43"/>
    <x v="43"/>
    <x v="0"/>
    <x v="2"/>
    <s v="Тип дросселирующего устройства"/>
    <s v="ЭРВ"/>
    <x v="65"/>
    <s v="ЭРВ"/>
    <s v="ЭРВ"/>
    <x v="0"/>
  </r>
  <r>
    <n v="45"/>
    <s v="Внутренние блоки мульти-сплит-систем канального типа (R32) RAD-18QPE"/>
    <x v="44"/>
    <x v="44"/>
    <x v="0"/>
    <x v="3"/>
    <s v="Модель внутреннего блока"/>
    <s v="RAD-18QPE"/>
    <x v="1"/>
    <s v="RAD-18QPE"/>
    <s v="RAD-18QPE"/>
    <x v="0"/>
  </r>
  <r>
    <n v="45"/>
    <s v="Внутренние блоки мульти-сплит-систем канального типа (R32) RAD-18QPE"/>
    <x v="44"/>
    <x v="44"/>
    <x v="0"/>
    <x v="3"/>
    <s v="Инверторная технология"/>
    <s v="Да"/>
    <x v="3"/>
    <s v="Да"/>
    <s v="да"/>
    <x v="1"/>
  </r>
  <r>
    <n v="45"/>
    <s v="Внутренние блоки мульти-сплит-систем канального типа (R32) RAD-18QPE"/>
    <x v="44"/>
    <x v="44"/>
    <x v="0"/>
    <x v="3"/>
    <s v="Серия"/>
    <s v="Мульти сплит-системы канального типа"/>
    <x v="4"/>
    <s v="Мульти сплит-системы канального типа"/>
    <s v="Мульти сплит-системы канального типа"/>
    <x v="0"/>
  </r>
  <r>
    <n v="45"/>
    <s v="Внутренние блоки мульти-сплит-систем канального типа (R32) RAD-18QPE"/>
    <x v="44"/>
    <x v="44"/>
    <x v="0"/>
    <x v="3"/>
    <s v="Тип внутреннего блока"/>
    <s v="Канальный"/>
    <x v="5"/>
    <s v="Канальный"/>
    <s v="Канальный"/>
    <x v="1"/>
  </r>
  <r>
    <n v="45"/>
    <s v="Внутренние блоки мульти-сплит-систем канального типа (R32) RAD-18QPE"/>
    <x v="44"/>
    <x v="44"/>
    <x v="0"/>
    <x v="3"/>
    <s v="Эффективен для помещ. площадью до, м"/>
    <n v="18"/>
    <x v="6"/>
    <s v="18"/>
    <s v="18"/>
    <x v="1"/>
  </r>
  <r>
    <n v="45"/>
    <s v="Внутренние блоки мульти-сплит-систем канального типа (R32) RAD-18QPE"/>
    <x v="44"/>
    <x v="44"/>
    <x v="0"/>
    <x v="3"/>
    <s v="Холодопроизводительность, kBTU"/>
    <n v="6"/>
    <x v="7"/>
    <s v="6"/>
    <s v="6"/>
    <x v="0"/>
  </r>
  <r>
    <n v="45"/>
    <s v="Внутренние блоки мульти-сплит-систем канального типа (R32) RAD-18QPE"/>
    <x v="44"/>
    <x v="44"/>
    <x v="0"/>
    <x v="3"/>
    <s v="Холодопроизводительность, кВт"/>
    <s v="1.80 (0.90 - 2.50)"/>
    <x v="8"/>
    <s v="1.80 (0.90 - 2.50)"/>
    <n v="1.8"/>
    <x v="1"/>
  </r>
  <r>
    <n v="45"/>
    <s v="Внутренние блоки мульти-сплит-систем канального типа (R32) RAD-18QPE"/>
    <x v="44"/>
    <x v="44"/>
    <x v="0"/>
    <x v="3"/>
    <s v="Потребляемый ток в режиме охлаждения, А"/>
    <n v="1.1000000000000001"/>
    <x v="9"/>
    <s v="1.1"/>
    <s v="1.1"/>
    <x v="1"/>
  </r>
  <r>
    <n v="45"/>
    <s v="Внутренние блоки мульти-сплит-систем канального типа (R32) RAD-18QPE"/>
    <x v="44"/>
    <x v="44"/>
    <x v="0"/>
    <x v="3"/>
    <s v="Потребляемая мощность в режиме охлаждения, кВт"/>
    <n v="0.18"/>
    <x v="10"/>
    <s v="0.18"/>
    <s v="0.18"/>
    <x v="1"/>
  </r>
  <r>
    <n v="45"/>
    <s v="Внутренние блоки мульти-сплит-систем канального типа (R32) RAD-18QPE"/>
    <x v="44"/>
    <x v="44"/>
    <x v="0"/>
    <x v="3"/>
    <s v="Теплопроизводительность, kBTU"/>
    <n v="9"/>
    <x v="15"/>
    <s v="9"/>
    <s v="9"/>
    <x v="0"/>
  </r>
  <r>
    <n v="45"/>
    <s v="Внутренние блоки мульти-сплит-систем канального типа (R32) RAD-18QPE"/>
    <x v="44"/>
    <x v="44"/>
    <x v="0"/>
    <x v="3"/>
    <s v="Теплопроизводительность, кВт"/>
    <s v="2.50 (0.90 - 3.20)"/>
    <x v="16"/>
    <s v="2.50 (0.90 - 3.20)"/>
    <n v="2.5"/>
    <x v="1"/>
  </r>
  <r>
    <n v="45"/>
    <s v="Внутренние блоки мульти-сплит-систем канального типа (R32) RAD-18QPE"/>
    <x v="44"/>
    <x v="44"/>
    <x v="0"/>
    <x v="3"/>
    <s v="Потребляемый ток в режиме нагрева, А"/>
    <n v="1.1000000000000001"/>
    <x v="17"/>
    <s v="1.1"/>
    <s v="1.1"/>
    <x v="1"/>
  </r>
  <r>
    <n v="45"/>
    <s v="Внутренние блоки мульти-сплит-систем канального типа (R32) RAD-18QPE"/>
    <x v="44"/>
    <x v="44"/>
    <x v="0"/>
    <x v="3"/>
    <s v="Потребляемая мощность в режиме нагрева, кВт"/>
    <n v="0.18"/>
    <x v="18"/>
    <s v="0.18"/>
    <s v="0.18"/>
    <x v="1"/>
  </r>
  <r>
    <n v="45"/>
    <s v="Внутренние блоки мульти-сплит-систем канального типа (R32) RAD-18QPE"/>
    <x v="44"/>
    <x v="44"/>
    <x v="0"/>
    <x v="3"/>
    <s v="Электропитание, В/Гц/Ф"/>
    <s v="230/50/1"/>
    <x v="23"/>
    <s v="230/50/1"/>
    <s v="230/50/1"/>
    <x v="1"/>
  </r>
  <r>
    <n v="45"/>
    <s v="Внутренние блоки мульти-сплит-систем канального типа (R32) RAD-18QPE"/>
    <x v="44"/>
    <x v="44"/>
    <x v="0"/>
    <x v="3"/>
    <s v="Расход воздуха внутреннего блока, м&amp;lt;sup&amp;gt;3&amp;lt;/sup&amp;gt;/ч"/>
    <s v="330/390/450/510"/>
    <x v="24"/>
    <s v="330/390/450/510"/>
    <s v="330/390/450/510"/>
    <x v="0"/>
  </r>
  <r>
    <n v="45"/>
    <s v="Внутренние блоки мульти-сплит-систем канального типа (R32) RAD-18QPE"/>
    <x v="44"/>
    <x v="44"/>
    <x v="0"/>
    <x v="3"/>
    <s v="Минимальный расход воздуха внутреннего блока, м&amp;lt;sup&amp;gt;3&amp;lt;/sup&amp;gt;/ч"/>
    <n v="330"/>
    <x v="25"/>
    <s v="330"/>
    <s v="330"/>
    <x v="0"/>
  </r>
  <r>
    <n v="45"/>
    <s v="Внутренние блоки мульти-сплит-систем канального типа (R32) RAD-18QPE"/>
    <x v="44"/>
    <x v="44"/>
    <x v="0"/>
    <x v="3"/>
    <s v="Уровень шума внутреннего блока, дБ(А)"/>
    <s v="27,5/30,5/34/38,5"/>
    <x v="26"/>
    <s v="27.5/30.5/34/38.5"/>
    <s v="27.5/30.5/34/38.5"/>
    <x v="1"/>
  </r>
  <r>
    <n v="45"/>
    <s v="Внутренние блоки мульти-сплит-систем канального типа (R32) RAD-18QPE"/>
    <x v="44"/>
    <x v="44"/>
    <x v="0"/>
    <x v="3"/>
    <s v="Минимальный уровень шума внутреннего блока, дБ(А)"/>
    <n v="27.5"/>
    <x v="27"/>
    <s v="27.5"/>
    <s v="27.5"/>
    <x v="0"/>
  </r>
  <r>
    <n v="45"/>
    <s v="Внутренние блоки мульти-сплит-систем канального типа (R32) RAD-18QPE"/>
    <x v="44"/>
    <x v="44"/>
    <x v="0"/>
    <x v="3"/>
    <s v="Внешний статический напор, Па"/>
    <s v="35 (0 - 70)"/>
    <x v="127"/>
    <s v="35 (0 - 70)"/>
    <n v="35"/>
    <x v="0"/>
  </r>
  <r>
    <n v="45"/>
    <s v="Внутренние блоки мульти-сплит-систем канального типа (R32) RAD-18QPE"/>
    <x v="44"/>
    <x v="44"/>
    <x v="0"/>
    <x v="3"/>
    <s v="Объем конденсации, л/ч"/>
    <n v="1.4"/>
    <x v="28"/>
    <s v="1.4"/>
    <s v="1.4"/>
    <x v="0"/>
  </r>
  <r>
    <n v="45"/>
    <s v="Внутренние блоки мульти-сплит-систем канального типа (R32) RAD-18QPE"/>
    <x v="44"/>
    <x v="44"/>
    <x v="0"/>
    <x v="3"/>
    <s v="Тип хладагента"/>
    <s v="R32"/>
    <x v="33"/>
    <s v="R32"/>
    <s v="R32"/>
    <x v="1"/>
  </r>
  <r>
    <n v="45"/>
    <s v="Внутренние блоки мульти-сплит-систем канального типа (R32) RAD-18QPE"/>
    <x v="44"/>
    <x v="44"/>
    <x v="0"/>
    <x v="3"/>
    <s v="Габаритные размеры внутреннего блока (ШхВхГ), мм"/>
    <s v="750x235x400"/>
    <x v="35"/>
    <s v="750 x 235 x 400"/>
    <s v="750 x 235 x 400"/>
    <x v="1"/>
  </r>
  <r>
    <n v="45"/>
    <s v="Внутренние блоки мульти-сплит-систем канального типа (R32) RAD-18QPE"/>
    <x v="44"/>
    <x v="44"/>
    <x v="0"/>
    <x v="3"/>
    <s v="Габаритные размеры внутреннего блока в упаковке (ШхВхГ), мм"/>
    <s v="806x306x594"/>
    <x v="37"/>
    <s v="806 x 306 x 594"/>
    <s v="806 x 306 x 594"/>
    <x v="1"/>
  </r>
  <r>
    <n v="45"/>
    <s v="Внутренние блоки мульти-сплит-систем канального типа (R32) RAD-18QPE"/>
    <x v="44"/>
    <x v="44"/>
    <x v="0"/>
    <x v="3"/>
    <s v="Вес нетто внутреннего блока, кг"/>
    <n v="16"/>
    <x v="39"/>
    <s v="16"/>
    <s v="16"/>
    <x v="1"/>
  </r>
  <r>
    <n v="45"/>
    <s v="Внутренние блоки мульти-сплит-систем канального типа (R32) RAD-18QPE"/>
    <x v="44"/>
    <x v="44"/>
    <x v="0"/>
    <x v="3"/>
    <s v="Вес брутто внутреннего блока, кг"/>
    <n v="18"/>
    <x v="41"/>
    <s v="18"/>
    <s v="18"/>
    <x v="1"/>
  </r>
  <r>
    <n v="45"/>
    <s v="Внутренние блоки мульти-сплит-систем канального типа (R32) RAD-18QPE"/>
    <x v="44"/>
    <x v="44"/>
    <x v="0"/>
    <x v="3"/>
    <s v="Диаметр жидкостной трубы, мм (дюйм)"/>
    <s v="6,35 (1/4&amp;quot;)"/>
    <x v="43"/>
    <s v="6.35 (1/4&amp;quot;)"/>
    <n v="6.35"/>
    <x v="1"/>
  </r>
  <r>
    <n v="45"/>
    <s v="Внутренние блоки мульти-сплит-систем канального типа (R32) RAD-18QPE"/>
    <x v="44"/>
    <x v="44"/>
    <x v="0"/>
    <x v="3"/>
    <s v="Диаметр газовой трубы, мм (дюйм)"/>
    <s v="9,53 (3/8&amp;quot;)"/>
    <x v="44"/>
    <s v="9.53 (3/8&amp;quot;)"/>
    <n v="9.5299999999999994"/>
    <x v="1"/>
  </r>
  <r>
    <n v="45"/>
    <s v="Внутренние блоки мульти-сплит-систем канального типа (R32) RAD-18QPE"/>
    <x v="44"/>
    <x v="44"/>
    <x v="0"/>
    <x v="3"/>
    <s v="Диаметр дренажной трубы, мм"/>
    <n v="16"/>
    <x v="49"/>
    <s v="16"/>
    <s v="16"/>
    <x v="0"/>
  </r>
  <r>
    <n v="45"/>
    <s v="Внутренние блоки мульти-сплит-систем канального типа (R32) RAD-18QPE"/>
    <x v="44"/>
    <x v="44"/>
    <x v="0"/>
    <x v="3"/>
    <s v="Класс пылевлагозащиты, внутренний блок"/>
    <s v="IPX0"/>
    <x v="121"/>
    <s v="IPX0"/>
    <s v="IPX0"/>
    <x v="0"/>
  </r>
  <r>
    <n v="45"/>
    <s v="Внутренние блоки мульти-сплит-систем канального типа (R32) RAD-18QPE"/>
    <x v="44"/>
    <x v="44"/>
    <x v="0"/>
    <x v="3"/>
    <s v="Класс электрозащиты, внутренний блок"/>
    <s v="I класс"/>
    <x v="123"/>
    <s v="I класс"/>
    <s v="I класс"/>
    <x v="0"/>
  </r>
  <r>
    <n v="45"/>
    <s v="Внутренние блоки мульти-сплит-систем канального типа (R32) RAD-18QPE"/>
    <x v="44"/>
    <x v="44"/>
    <x v="0"/>
    <x v="3"/>
    <s v="Страна производства"/>
    <s v="Малайзия"/>
    <x v="61"/>
    <s v="Малайзия"/>
    <s v="Малайзия"/>
    <x v="0"/>
  </r>
  <r>
    <n v="45"/>
    <s v="Внутренние блоки мульти-сплит-систем канального типа (R32) RAD-18QPE"/>
    <x v="44"/>
    <x v="44"/>
    <x v="0"/>
    <x v="3"/>
    <s v="Срок гарантии, мес"/>
    <n v="36"/>
    <x v="62"/>
    <s v="36"/>
    <s v="36"/>
    <x v="0"/>
  </r>
  <r>
    <n v="45"/>
    <s v="Внутренние блоки мульти-сплит-систем канального типа (R32) RAD-18QPE"/>
    <x v="44"/>
    <x v="44"/>
    <x v="0"/>
    <x v="3"/>
    <s v="Цвет внутреннего блока"/>
    <s v="Серый"/>
    <x v="63"/>
    <s v="Серый"/>
    <s v="Серый"/>
    <x v="0"/>
  </r>
  <r>
    <n v="45"/>
    <s v="Внутренние блоки мульти-сплит-систем канального типа (R32) RAD-18QPE"/>
    <x v="44"/>
    <x v="44"/>
    <x v="0"/>
    <x v="3"/>
    <s v="Ионизатор воздуха"/>
    <s v="Нет"/>
    <x v="66"/>
    <s v="Нет"/>
    <s v="нет"/>
    <x v="0"/>
  </r>
  <r>
    <n v="45"/>
    <s v="Внутренние блоки мульти-сплит-систем канального типа (R32) RAD-18QPE"/>
    <x v="44"/>
    <x v="44"/>
    <x v="0"/>
    <x v="3"/>
    <s v="Плазменная очистка воздуха"/>
    <s v="Нет"/>
    <x v="67"/>
    <s v="Нет"/>
    <s v="нет"/>
    <x v="0"/>
  </r>
  <r>
    <n v="45"/>
    <s v="Внутренние блоки мульти-сплит-систем канального типа (R32) RAD-18QPE"/>
    <x v="44"/>
    <x v="44"/>
    <x v="0"/>
    <x v="3"/>
    <s v="Ультрафиолетовая стерилизация"/>
    <s v="Нет"/>
    <x v="68"/>
    <s v="Нет"/>
    <s v="нет"/>
    <x v="0"/>
  </r>
  <r>
    <n v="45"/>
    <s v="Внутренние блоки мульти-сплит-систем канального типа (R32) RAD-18QPE"/>
    <x v="44"/>
    <x v="44"/>
    <x v="0"/>
    <x v="3"/>
    <s v="Регулировка положения жалюзи с пульта ДУ"/>
    <s v="Нет"/>
    <x v="69"/>
    <s v="Нет"/>
    <s v="нет"/>
    <x v="0"/>
  </r>
  <r>
    <n v="45"/>
    <s v="Внутренние блоки мульти-сплит-систем канального типа (R32) RAD-18QPE"/>
    <x v="44"/>
    <x v="44"/>
    <x v="0"/>
    <x v="3"/>
    <s v="Управление c мобильного приложения по Wi-Fi"/>
    <s v="Да, опция"/>
    <x v="70"/>
    <s v="Да. опция"/>
    <s v="Да. опция"/>
    <x v="0"/>
  </r>
  <r>
    <n v="45"/>
    <s v="Внутренние блоки мульти-сплит-систем канального типа (R32) RAD-18QPE"/>
    <x v="44"/>
    <x v="44"/>
    <x v="0"/>
    <x v="3"/>
    <s v="Дополнительные фильтры тонкой очистки в комплекте"/>
    <s v="Нет"/>
    <x v="71"/>
    <s v="Нет"/>
    <s v="нет"/>
    <x v="0"/>
  </r>
  <r>
    <n v="45"/>
    <s v="Внутренние блоки мульти-сплит-систем канального типа (R32) RAD-18QPE"/>
    <x v="44"/>
    <x v="44"/>
    <x v="0"/>
    <x v="3"/>
    <s v="Высота подъема конденсата встроенной дренажной помпой, мм"/>
    <n v="500"/>
    <x v="131"/>
    <s v="500"/>
    <s v="500"/>
    <x v="0"/>
  </r>
  <r>
    <n v="45"/>
    <s v="Внутренние блоки мульти-сплит-систем канального типа (R32) RAD-18QPE"/>
    <x v="44"/>
    <x v="44"/>
    <x v="0"/>
    <x v="3"/>
    <s v="Встроенная дренажная помпа"/>
    <s v="Да"/>
    <x v="125"/>
    <s v="Да"/>
    <s v="да"/>
    <x v="0"/>
  </r>
  <r>
    <n v="45"/>
    <s v="Внутренние блоки мульти-сплит-систем канального типа (R32) RAD-18QPE"/>
    <x v="44"/>
    <x v="44"/>
    <x v="0"/>
    <x v="3"/>
    <s v="Противопылевой фильтр в комплекте"/>
    <s v="Да"/>
    <x v="72"/>
    <s v="Да"/>
    <s v="да"/>
    <x v="0"/>
  </r>
  <r>
    <n v="45"/>
    <s v="Внутренние блоки мульти-сплит-систем канального типа (R32) RAD-18QPE"/>
    <x v="44"/>
    <x v="44"/>
    <x v="0"/>
    <x v="3"/>
    <s v="Пульт управления в комплекте"/>
    <s v="Нет"/>
    <x v="73"/>
    <s v="Нет"/>
    <s v="нет"/>
    <x v="0"/>
  </r>
  <r>
    <n v="46"/>
    <s v="Внутренние блоки мульти-сплит-систем канального типа (R32) RAD-25RPE"/>
    <x v="45"/>
    <x v="45"/>
    <x v="0"/>
    <x v="3"/>
    <s v="Модель внутреннего блока"/>
    <s v="RAD-25RPE"/>
    <x v="1"/>
    <s v="RAD-25RPE"/>
    <s v="RAD-25RPE"/>
    <x v="0"/>
  </r>
  <r>
    <n v="46"/>
    <s v="Внутренние блоки мульти-сплит-систем канального типа (R32) RAD-25RPE"/>
    <x v="45"/>
    <x v="45"/>
    <x v="0"/>
    <x v="3"/>
    <s v="Инверторная технология"/>
    <s v="Да"/>
    <x v="3"/>
    <s v="Да"/>
    <s v="да"/>
    <x v="1"/>
  </r>
  <r>
    <n v="46"/>
    <s v="Внутренние блоки мульти-сплит-систем канального типа (R32) RAD-25RPE"/>
    <x v="45"/>
    <x v="45"/>
    <x v="0"/>
    <x v="3"/>
    <s v="Серия"/>
    <s v="Мульти сплит-системы канального типа"/>
    <x v="4"/>
    <s v="Мульти сплит-системы канального типа"/>
    <s v="Мульти сплит-системы канального типа"/>
    <x v="0"/>
  </r>
  <r>
    <n v="46"/>
    <s v="Внутренние блоки мульти-сплит-систем канального типа (R32) RAD-25RPE"/>
    <x v="45"/>
    <x v="45"/>
    <x v="0"/>
    <x v="3"/>
    <s v="Тип внутреннего блока"/>
    <s v="Канальный"/>
    <x v="5"/>
    <s v="Канальный"/>
    <s v="Канальный"/>
    <x v="1"/>
  </r>
  <r>
    <n v="46"/>
    <s v="Внутренние блоки мульти-сплит-систем канального типа (R32) RAD-25RPE"/>
    <x v="45"/>
    <x v="45"/>
    <x v="0"/>
    <x v="3"/>
    <s v="Эффективен для помещ. площадью до, м"/>
    <n v="25"/>
    <x v="6"/>
    <s v="25"/>
    <s v="25"/>
    <x v="1"/>
  </r>
  <r>
    <n v="46"/>
    <s v="Внутренние блоки мульти-сплит-систем канального типа (R32) RAD-25RPE"/>
    <x v="45"/>
    <x v="45"/>
    <x v="0"/>
    <x v="3"/>
    <s v="Холодопроизводительность, kBTU"/>
    <n v="9"/>
    <x v="7"/>
    <s v="9"/>
    <s v="9"/>
    <x v="0"/>
  </r>
  <r>
    <n v="46"/>
    <s v="Внутренние блоки мульти-сплит-систем канального типа (R32) RAD-25RPE"/>
    <x v="45"/>
    <x v="45"/>
    <x v="0"/>
    <x v="3"/>
    <s v="Холодопроизводительность, кВт"/>
    <s v="2.50 (0.90 - 3.00)"/>
    <x v="8"/>
    <s v="2.50 (0.90 - 3.00)"/>
    <n v="2.5"/>
    <x v="1"/>
  </r>
  <r>
    <n v="46"/>
    <s v="Внутренние блоки мульти-сплит-систем канального типа (R32) RAD-25RPE"/>
    <x v="45"/>
    <x v="45"/>
    <x v="0"/>
    <x v="3"/>
    <s v="Потребляемый ток в режиме охлаждения, А"/>
    <n v="1.1000000000000001"/>
    <x v="9"/>
    <s v="1.1"/>
    <s v="1.1"/>
    <x v="1"/>
  </r>
  <r>
    <n v="46"/>
    <s v="Внутренние блоки мульти-сплит-систем канального типа (R32) RAD-25RPE"/>
    <x v="45"/>
    <x v="45"/>
    <x v="0"/>
    <x v="3"/>
    <s v="Потребляемая мощность в режиме охлаждения, кВт"/>
    <n v="0.18"/>
    <x v="10"/>
    <s v="0.18"/>
    <s v="0.18"/>
    <x v="1"/>
  </r>
  <r>
    <n v="46"/>
    <s v="Внутренние блоки мульти-сплит-систем канального типа (R32) RAD-25RPE"/>
    <x v="45"/>
    <x v="45"/>
    <x v="0"/>
    <x v="3"/>
    <s v="Теплопроизводительность, kBTU"/>
    <n v="12"/>
    <x v="15"/>
    <s v="12"/>
    <s v="12"/>
    <x v="0"/>
  </r>
  <r>
    <n v="46"/>
    <s v="Внутренние блоки мульти-сплит-систем канального типа (R32) RAD-25RPE"/>
    <x v="45"/>
    <x v="45"/>
    <x v="0"/>
    <x v="3"/>
    <s v="Теплопроизводительность, кВт"/>
    <s v="3.50 (0.90 - 5.50)"/>
    <x v="16"/>
    <s v="3.50 (0.90 - 5.50)"/>
    <n v="3.5"/>
    <x v="1"/>
  </r>
  <r>
    <n v="46"/>
    <s v="Внутренние блоки мульти-сплит-систем канального типа (R32) RAD-25RPE"/>
    <x v="45"/>
    <x v="45"/>
    <x v="0"/>
    <x v="3"/>
    <s v="Потребляемый ток в режиме нагрева, А"/>
    <n v="1.1000000000000001"/>
    <x v="17"/>
    <s v="1.1"/>
    <s v="1.1"/>
    <x v="1"/>
  </r>
  <r>
    <n v="46"/>
    <s v="Внутренние блоки мульти-сплит-систем канального типа (R32) RAD-25RPE"/>
    <x v="45"/>
    <x v="45"/>
    <x v="0"/>
    <x v="3"/>
    <s v="Потребляемая мощность в режиме нагрева, кВт"/>
    <n v="0.18"/>
    <x v="18"/>
    <s v="0.18"/>
    <s v="0.18"/>
    <x v="1"/>
  </r>
  <r>
    <n v="46"/>
    <s v="Внутренние блоки мульти-сплит-систем канального типа (R32) RAD-25RPE"/>
    <x v="45"/>
    <x v="45"/>
    <x v="0"/>
    <x v="3"/>
    <s v="Электропитание, В/Гц/Ф"/>
    <s v="230/50/1"/>
    <x v="23"/>
    <s v="230/50/1"/>
    <s v="230/50/1"/>
    <x v="1"/>
  </r>
  <r>
    <n v="46"/>
    <s v="Внутренние блоки мульти-сплит-систем канального типа (R32) RAD-25RPE"/>
    <x v="45"/>
    <x v="45"/>
    <x v="0"/>
    <x v="3"/>
    <s v="Расход воздуха внутреннего блока, м&amp;lt;sup&amp;gt;3&amp;lt;/sup&amp;gt;/ч"/>
    <s v="330/390/450/510"/>
    <x v="24"/>
    <s v="330/390/450/510"/>
    <s v="330/390/450/510"/>
    <x v="0"/>
  </r>
  <r>
    <n v="46"/>
    <s v="Внутренние блоки мульти-сплит-систем канального типа (R32) RAD-25RPE"/>
    <x v="45"/>
    <x v="45"/>
    <x v="0"/>
    <x v="3"/>
    <s v="Минимальный расход воздуха внутреннего блока, м&amp;lt;sup&amp;gt;3&amp;lt;/sup&amp;gt;/ч"/>
    <n v="330"/>
    <x v="25"/>
    <s v="330"/>
    <s v="330"/>
    <x v="0"/>
  </r>
  <r>
    <n v="46"/>
    <s v="Внутренние блоки мульти-сплит-систем канального типа (R32) RAD-25RPE"/>
    <x v="45"/>
    <x v="45"/>
    <x v="0"/>
    <x v="3"/>
    <s v="Уровень шума внутреннего блока, дБ(А)"/>
    <s v="27,5/30,5/34/38,5"/>
    <x v="26"/>
    <s v="27.5/30.5/34/38.5"/>
    <s v="27.5/30.5/34/38.5"/>
    <x v="1"/>
  </r>
  <r>
    <n v="46"/>
    <s v="Внутренние блоки мульти-сплит-систем канального типа (R32) RAD-25RPE"/>
    <x v="45"/>
    <x v="45"/>
    <x v="0"/>
    <x v="3"/>
    <s v="Минимальный уровень шума внутреннего блока, дБ(А)"/>
    <n v="27.5"/>
    <x v="27"/>
    <s v="27.5"/>
    <s v="27.5"/>
    <x v="0"/>
  </r>
  <r>
    <n v="46"/>
    <s v="Внутренние блоки мульти-сплит-систем канального типа (R32) RAD-25RPE"/>
    <x v="45"/>
    <x v="45"/>
    <x v="0"/>
    <x v="3"/>
    <s v="Внешний статический напор, Па"/>
    <s v="35 (0 - 70)"/>
    <x v="127"/>
    <s v="35 (0 - 70)"/>
    <n v="35"/>
    <x v="0"/>
  </r>
  <r>
    <n v="46"/>
    <s v="Внутренние блоки мульти-сплит-систем канального типа (R32) RAD-25RPE"/>
    <x v="45"/>
    <x v="45"/>
    <x v="0"/>
    <x v="3"/>
    <s v="Объем конденсации, л/ч"/>
    <n v="1.4"/>
    <x v="28"/>
    <s v="1.4"/>
    <s v="1.4"/>
    <x v="0"/>
  </r>
  <r>
    <n v="46"/>
    <s v="Внутренние блоки мульти-сплит-систем канального типа (R32) RAD-25RPE"/>
    <x v="45"/>
    <x v="45"/>
    <x v="0"/>
    <x v="3"/>
    <s v="Тип хладагента"/>
    <s v="R32"/>
    <x v="33"/>
    <s v="R32"/>
    <s v="R32"/>
    <x v="1"/>
  </r>
  <r>
    <n v="46"/>
    <s v="Внутренние блоки мульти-сплит-систем канального типа (R32) RAD-25RPE"/>
    <x v="45"/>
    <x v="45"/>
    <x v="0"/>
    <x v="3"/>
    <s v="Габаритные размеры внутреннего блока (ШхВхГ), мм"/>
    <s v="750x235x400"/>
    <x v="35"/>
    <s v="750 x 235 x 400"/>
    <s v="750 x 235 x 400"/>
    <x v="1"/>
  </r>
  <r>
    <n v="46"/>
    <s v="Внутренние блоки мульти-сплит-систем канального типа (R32) RAD-25RPE"/>
    <x v="45"/>
    <x v="45"/>
    <x v="0"/>
    <x v="3"/>
    <s v="Габаритные размеры внутреннего блока в упаковке (ШхВхГ), мм"/>
    <s v="806x306x594"/>
    <x v="37"/>
    <s v="806 x 306 x 594"/>
    <s v="806 x 306 x 594"/>
    <x v="1"/>
  </r>
  <r>
    <n v="46"/>
    <s v="Внутренние блоки мульти-сплит-систем канального типа (R32) RAD-25RPE"/>
    <x v="45"/>
    <x v="45"/>
    <x v="0"/>
    <x v="3"/>
    <s v="Вес нетто внутреннего блока, кг"/>
    <n v="16"/>
    <x v="39"/>
    <s v="16"/>
    <s v="16"/>
    <x v="1"/>
  </r>
  <r>
    <n v="46"/>
    <s v="Внутренние блоки мульти-сплит-систем канального типа (R32) RAD-25RPE"/>
    <x v="45"/>
    <x v="45"/>
    <x v="0"/>
    <x v="3"/>
    <s v="Вес брутто внутреннего блока, кг"/>
    <n v="18"/>
    <x v="41"/>
    <s v="18"/>
    <s v="18"/>
    <x v="1"/>
  </r>
  <r>
    <n v="46"/>
    <s v="Внутренние блоки мульти-сплит-систем канального типа (R32) RAD-25RPE"/>
    <x v="45"/>
    <x v="45"/>
    <x v="0"/>
    <x v="3"/>
    <s v="Диаметр жидкостной трубы, мм (дюйм)"/>
    <s v="6,35 (1/4&amp;quot;)"/>
    <x v="43"/>
    <s v="6.35 (1/4&amp;quot;)"/>
    <n v="6.35"/>
    <x v="1"/>
  </r>
  <r>
    <n v="46"/>
    <s v="Внутренние блоки мульти-сплит-систем канального типа (R32) RAD-25RPE"/>
    <x v="45"/>
    <x v="45"/>
    <x v="0"/>
    <x v="3"/>
    <s v="Диаметр газовой трубы, мм (дюйм)"/>
    <s v="9,53 (3/8&amp;quot;)"/>
    <x v="44"/>
    <s v="9.53 (3/8&amp;quot;)"/>
    <n v="9.5299999999999994"/>
    <x v="1"/>
  </r>
  <r>
    <n v="46"/>
    <s v="Внутренние блоки мульти-сплит-систем канального типа (R32) RAD-25RPE"/>
    <x v="45"/>
    <x v="45"/>
    <x v="0"/>
    <x v="3"/>
    <s v="Диаметр дренажной трубы, мм"/>
    <n v="16"/>
    <x v="49"/>
    <s v="16"/>
    <s v="16"/>
    <x v="0"/>
  </r>
  <r>
    <n v="46"/>
    <s v="Внутренние блоки мульти-сплит-систем канального типа (R32) RAD-25RPE"/>
    <x v="45"/>
    <x v="45"/>
    <x v="0"/>
    <x v="3"/>
    <s v="Класс пылевлагозащиты, внутренний блок"/>
    <s v="IPX0"/>
    <x v="121"/>
    <s v="IPX0"/>
    <s v="IPX0"/>
    <x v="0"/>
  </r>
  <r>
    <n v="46"/>
    <s v="Внутренние блоки мульти-сплит-систем канального типа (R32) RAD-25RPE"/>
    <x v="45"/>
    <x v="45"/>
    <x v="0"/>
    <x v="3"/>
    <s v="Класс электрозащиты, внутренний блок"/>
    <s v="I класс"/>
    <x v="123"/>
    <s v="I класс"/>
    <s v="I класс"/>
    <x v="0"/>
  </r>
  <r>
    <n v="46"/>
    <s v="Внутренние блоки мульти-сплит-систем канального типа (R32) RAD-25RPE"/>
    <x v="45"/>
    <x v="45"/>
    <x v="0"/>
    <x v="3"/>
    <s v="Страна производства"/>
    <s v="Малайзия"/>
    <x v="61"/>
    <s v="Малайзия"/>
    <s v="Малайзия"/>
    <x v="0"/>
  </r>
  <r>
    <n v="46"/>
    <s v="Внутренние блоки мульти-сплит-систем канального типа (R32) RAD-25RPE"/>
    <x v="45"/>
    <x v="45"/>
    <x v="0"/>
    <x v="3"/>
    <s v="Срок гарантии, мес"/>
    <n v="36"/>
    <x v="62"/>
    <s v="36"/>
    <s v="36"/>
    <x v="0"/>
  </r>
  <r>
    <n v="46"/>
    <s v="Внутренние блоки мульти-сплит-систем канального типа (R32) RAD-25RPE"/>
    <x v="45"/>
    <x v="45"/>
    <x v="0"/>
    <x v="3"/>
    <s v="Цвет внутреннего блока"/>
    <s v="Серый"/>
    <x v="63"/>
    <s v="Серый"/>
    <s v="Серый"/>
    <x v="0"/>
  </r>
  <r>
    <n v="46"/>
    <s v="Внутренние блоки мульти-сплит-систем канального типа (R32) RAD-25RPE"/>
    <x v="45"/>
    <x v="45"/>
    <x v="0"/>
    <x v="3"/>
    <s v="Ионизатор воздуха"/>
    <s v="Нет"/>
    <x v="66"/>
    <s v="Нет"/>
    <s v="нет"/>
    <x v="0"/>
  </r>
  <r>
    <n v="46"/>
    <s v="Внутренние блоки мульти-сплит-систем канального типа (R32) RAD-25RPE"/>
    <x v="45"/>
    <x v="45"/>
    <x v="0"/>
    <x v="3"/>
    <s v="Плазменная очистка воздуха"/>
    <s v="Нет"/>
    <x v="67"/>
    <s v="Нет"/>
    <s v="нет"/>
    <x v="0"/>
  </r>
  <r>
    <n v="46"/>
    <s v="Внутренние блоки мульти-сплит-систем канального типа (R32) RAD-25RPE"/>
    <x v="45"/>
    <x v="45"/>
    <x v="0"/>
    <x v="3"/>
    <s v="Ультрафиолетовая стерилизация"/>
    <s v="Нет"/>
    <x v="68"/>
    <s v="Нет"/>
    <s v="нет"/>
    <x v="0"/>
  </r>
  <r>
    <n v="46"/>
    <s v="Внутренние блоки мульти-сплит-систем канального типа (R32) RAD-25RPE"/>
    <x v="45"/>
    <x v="45"/>
    <x v="0"/>
    <x v="3"/>
    <s v="Регулировка положения жалюзи с пульта ДУ"/>
    <s v="Нет"/>
    <x v="69"/>
    <s v="Нет"/>
    <s v="нет"/>
    <x v="0"/>
  </r>
  <r>
    <n v="46"/>
    <s v="Внутренние блоки мульти-сплит-систем канального типа (R32) RAD-25RPE"/>
    <x v="45"/>
    <x v="45"/>
    <x v="0"/>
    <x v="3"/>
    <s v="Управление c мобильного приложения по Wi-Fi"/>
    <s v="Да, опция"/>
    <x v="70"/>
    <s v="Да. опция"/>
    <s v="Да. опция"/>
    <x v="0"/>
  </r>
  <r>
    <n v="46"/>
    <s v="Внутренние блоки мульти-сплит-систем канального типа (R32) RAD-25RPE"/>
    <x v="45"/>
    <x v="45"/>
    <x v="0"/>
    <x v="3"/>
    <s v="Дополнительные фильтры тонкой очистки в комплекте"/>
    <s v="Нет"/>
    <x v="71"/>
    <s v="Нет"/>
    <s v="нет"/>
    <x v="0"/>
  </r>
  <r>
    <n v="46"/>
    <s v="Внутренние блоки мульти-сплит-систем канального типа (R32) RAD-25RPE"/>
    <x v="45"/>
    <x v="45"/>
    <x v="0"/>
    <x v="3"/>
    <s v="Высота подъема конденсата встроенной дренажной помпой, мм"/>
    <n v="500"/>
    <x v="131"/>
    <s v="500"/>
    <s v="500"/>
    <x v="0"/>
  </r>
  <r>
    <n v="46"/>
    <s v="Внутренние блоки мульти-сплит-систем канального типа (R32) RAD-25RPE"/>
    <x v="45"/>
    <x v="45"/>
    <x v="0"/>
    <x v="3"/>
    <s v="Встроенная дренажная помпа"/>
    <s v="Да"/>
    <x v="125"/>
    <s v="Да"/>
    <s v="да"/>
    <x v="0"/>
  </r>
  <r>
    <n v="46"/>
    <s v="Внутренние блоки мульти-сплит-систем канального типа (R32) RAD-25RPE"/>
    <x v="45"/>
    <x v="45"/>
    <x v="0"/>
    <x v="3"/>
    <s v="Противопылевой фильтр в комплекте"/>
    <s v="Да"/>
    <x v="72"/>
    <s v="Да"/>
    <s v="да"/>
    <x v="0"/>
  </r>
  <r>
    <n v="46"/>
    <s v="Внутренние блоки мульти-сплит-систем канального типа (R32) RAD-25RPE"/>
    <x v="45"/>
    <x v="45"/>
    <x v="0"/>
    <x v="3"/>
    <s v="Пульт управления в комплекте"/>
    <s v="Нет"/>
    <x v="73"/>
    <s v="Нет"/>
    <s v="нет"/>
    <x v="0"/>
  </r>
  <r>
    <n v="47"/>
    <s v="Внутренние блоки мульти-сплит-систем канального типа (R32) RAD-35RPE"/>
    <x v="46"/>
    <x v="46"/>
    <x v="0"/>
    <x v="3"/>
    <s v="Модель внутреннего блока"/>
    <s v="RAD-35RPE"/>
    <x v="1"/>
    <s v="RAD-35RPE"/>
    <s v="RAD-35RPE"/>
    <x v="0"/>
  </r>
  <r>
    <n v="47"/>
    <s v="Внутренние блоки мульти-сплит-систем канального типа (R32) RAD-35RPE"/>
    <x v="46"/>
    <x v="46"/>
    <x v="0"/>
    <x v="3"/>
    <s v="Инверторная технология"/>
    <s v="Да"/>
    <x v="3"/>
    <s v="Да"/>
    <s v="да"/>
    <x v="1"/>
  </r>
  <r>
    <n v="47"/>
    <s v="Внутренние блоки мульти-сплит-систем канального типа (R32) RAD-35RPE"/>
    <x v="46"/>
    <x v="46"/>
    <x v="0"/>
    <x v="3"/>
    <s v="Серия"/>
    <s v="Мульти сплит-системы канального типа"/>
    <x v="4"/>
    <s v="Мульти сплит-системы канального типа"/>
    <s v="Мульти сплит-системы канального типа"/>
    <x v="0"/>
  </r>
  <r>
    <n v="47"/>
    <s v="Внутренние блоки мульти-сплит-систем канального типа (R32) RAD-35RPE"/>
    <x v="46"/>
    <x v="46"/>
    <x v="0"/>
    <x v="3"/>
    <s v="Тип внутреннего блока"/>
    <s v="Канальный"/>
    <x v="5"/>
    <s v="Канальный"/>
    <s v="Канальный"/>
    <x v="1"/>
  </r>
  <r>
    <n v="47"/>
    <s v="Внутренние блоки мульти-сплит-систем канального типа (R32) RAD-35RPE"/>
    <x v="46"/>
    <x v="46"/>
    <x v="0"/>
    <x v="3"/>
    <s v="Эффективен для помещ. площадью до, м"/>
    <n v="35"/>
    <x v="6"/>
    <s v="35"/>
    <s v="35"/>
    <x v="1"/>
  </r>
  <r>
    <n v="47"/>
    <s v="Внутренние блоки мульти-сплит-систем канального типа (R32) RAD-35RPE"/>
    <x v="46"/>
    <x v="46"/>
    <x v="0"/>
    <x v="3"/>
    <s v="Холодопроизводительность, kBTU"/>
    <n v="12"/>
    <x v="7"/>
    <s v="12"/>
    <s v="12"/>
    <x v="0"/>
  </r>
  <r>
    <n v="47"/>
    <s v="Внутренние блоки мульти-сплит-систем канального типа (R32) RAD-35RPE"/>
    <x v="46"/>
    <x v="46"/>
    <x v="0"/>
    <x v="3"/>
    <s v="Холодопроизводительность, кВт"/>
    <s v="3.50 (0.90 - 4.00)"/>
    <x v="8"/>
    <s v="3.50 (0.90 - 4.00)"/>
    <n v="3.5"/>
    <x v="1"/>
  </r>
  <r>
    <n v="47"/>
    <s v="Внутренние блоки мульти-сплит-систем канального типа (R32) RAD-35RPE"/>
    <x v="46"/>
    <x v="46"/>
    <x v="0"/>
    <x v="3"/>
    <s v="Потребляемый ток в режиме охлаждения, А"/>
    <n v="1.1000000000000001"/>
    <x v="9"/>
    <s v="1.1"/>
    <s v="1.1"/>
    <x v="1"/>
  </r>
  <r>
    <n v="47"/>
    <s v="Внутренние блоки мульти-сплит-систем канального типа (R32) RAD-35RPE"/>
    <x v="46"/>
    <x v="46"/>
    <x v="0"/>
    <x v="3"/>
    <s v="Потребляемая мощность в режиме охлаждения, кВт"/>
    <n v="0.18"/>
    <x v="10"/>
    <s v="0.18"/>
    <s v="0.18"/>
    <x v="1"/>
  </r>
  <r>
    <n v="47"/>
    <s v="Внутренние блоки мульти-сплит-систем канального типа (R32) RAD-35RPE"/>
    <x v="46"/>
    <x v="46"/>
    <x v="0"/>
    <x v="3"/>
    <s v="Теплопроизводительность, kBTU"/>
    <n v="16"/>
    <x v="15"/>
    <s v="16"/>
    <s v="16"/>
    <x v="0"/>
  </r>
  <r>
    <n v="47"/>
    <s v="Внутренние блоки мульти-сплит-систем канального типа (R32) RAD-35RPE"/>
    <x v="46"/>
    <x v="46"/>
    <x v="0"/>
    <x v="3"/>
    <s v="Теплопроизводительность, кВт"/>
    <s v="4.80 (0.90 - 6.60)"/>
    <x v="16"/>
    <s v="4.80 (0.90 - 6.60)"/>
    <n v="4.8"/>
    <x v="1"/>
  </r>
  <r>
    <n v="47"/>
    <s v="Внутренние блоки мульти-сплит-систем канального типа (R32) RAD-35RPE"/>
    <x v="46"/>
    <x v="46"/>
    <x v="0"/>
    <x v="3"/>
    <s v="Потребляемый ток в режиме нагрева, А"/>
    <n v="1.1000000000000001"/>
    <x v="17"/>
    <s v="1.1"/>
    <s v="1.1"/>
    <x v="1"/>
  </r>
  <r>
    <n v="47"/>
    <s v="Внутренние блоки мульти-сплит-систем канального типа (R32) RAD-35RPE"/>
    <x v="46"/>
    <x v="46"/>
    <x v="0"/>
    <x v="3"/>
    <s v="Потребляемая мощность в режиме нагрева, кВт"/>
    <n v="0.18"/>
    <x v="18"/>
    <s v="0.18"/>
    <s v="0.18"/>
    <x v="1"/>
  </r>
  <r>
    <n v="47"/>
    <s v="Внутренние блоки мульти-сплит-систем канального типа (R32) RAD-35RPE"/>
    <x v="46"/>
    <x v="46"/>
    <x v="0"/>
    <x v="3"/>
    <s v="Электропитание, В/Гц/Ф"/>
    <s v="230/50/1"/>
    <x v="23"/>
    <s v="230/50/1"/>
    <s v="230/50/1"/>
    <x v="1"/>
  </r>
  <r>
    <n v="47"/>
    <s v="Внутренние блоки мульти-сплит-систем канального типа (R32) RAD-35RPE"/>
    <x v="46"/>
    <x v="46"/>
    <x v="0"/>
    <x v="3"/>
    <s v="Расход воздуха внутреннего блока, м&amp;lt;sup&amp;gt;3&amp;lt;/sup&amp;gt;/ч"/>
    <s v="330/390/450/510"/>
    <x v="24"/>
    <s v="330/390/450/510"/>
    <s v="330/390/450/510"/>
    <x v="0"/>
  </r>
  <r>
    <n v="47"/>
    <s v="Внутренние блоки мульти-сплит-систем канального типа (R32) RAD-35RPE"/>
    <x v="46"/>
    <x v="46"/>
    <x v="0"/>
    <x v="3"/>
    <s v="Минимальный расход воздуха внутреннего блока, м&amp;lt;sup&amp;gt;3&amp;lt;/sup&amp;gt;/ч"/>
    <n v="330"/>
    <x v="25"/>
    <s v="330"/>
    <s v="330"/>
    <x v="0"/>
  </r>
  <r>
    <n v="47"/>
    <s v="Внутренние блоки мульти-сплит-систем канального типа (R32) RAD-35RPE"/>
    <x v="46"/>
    <x v="46"/>
    <x v="0"/>
    <x v="3"/>
    <s v="Уровень шума внутреннего блока, дБ(А)"/>
    <s v="27,5/30,5/34/38,5"/>
    <x v="26"/>
    <s v="27.5/30.5/34/38.5"/>
    <s v="27.5/30.5/34/38.5"/>
    <x v="1"/>
  </r>
  <r>
    <n v="47"/>
    <s v="Внутренние блоки мульти-сплит-систем канального типа (R32) RAD-35RPE"/>
    <x v="46"/>
    <x v="46"/>
    <x v="0"/>
    <x v="3"/>
    <s v="Минимальный уровень шума внутреннего блока, дБ(А)"/>
    <n v="27.5"/>
    <x v="27"/>
    <s v="27.5"/>
    <s v="27.5"/>
    <x v="0"/>
  </r>
  <r>
    <n v="47"/>
    <s v="Внутренние блоки мульти-сплит-систем канального типа (R32) RAD-35RPE"/>
    <x v="46"/>
    <x v="46"/>
    <x v="0"/>
    <x v="3"/>
    <s v="Внешний статический напор, Па"/>
    <s v="35 (0 - 70)"/>
    <x v="127"/>
    <s v="35 (0 - 70)"/>
    <n v="35"/>
    <x v="0"/>
  </r>
  <r>
    <n v="47"/>
    <s v="Внутренние блоки мульти-сплит-систем канального типа (R32) RAD-35RPE"/>
    <x v="46"/>
    <x v="46"/>
    <x v="0"/>
    <x v="3"/>
    <s v="Объем конденсации, л/ч"/>
    <n v="1.6"/>
    <x v="28"/>
    <s v="1.6"/>
    <s v="1.6"/>
    <x v="0"/>
  </r>
  <r>
    <n v="47"/>
    <s v="Внутренние блоки мульти-сплит-систем канального типа (R32) RAD-35RPE"/>
    <x v="46"/>
    <x v="46"/>
    <x v="0"/>
    <x v="3"/>
    <s v="Тип хладагента"/>
    <s v="R32"/>
    <x v="33"/>
    <s v="R32"/>
    <s v="R32"/>
    <x v="1"/>
  </r>
  <r>
    <n v="47"/>
    <s v="Внутренние блоки мульти-сплит-систем канального типа (R32) RAD-35RPE"/>
    <x v="46"/>
    <x v="46"/>
    <x v="0"/>
    <x v="3"/>
    <s v="Габаритные размеры внутреннего блока (ШхВхГ), мм"/>
    <s v="750x235x400"/>
    <x v="35"/>
    <s v="750 x 235 x 400"/>
    <s v="750 x 235 x 400"/>
    <x v="1"/>
  </r>
  <r>
    <n v="47"/>
    <s v="Внутренние блоки мульти-сплит-систем канального типа (R32) RAD-35RPE"/>
    <x v="46"/>
    <x v="46"/>
    <x v="0"/>
    <x v="3"/>
    <s v="Габаритные размеры внутреннего блока в упаковке (ШхВхГ), мм"/>
    <s v="806x306x594"/>
    <x v="37"/>
    <s v="806 x 306 x 594"/>
    <s v="806 x 306 x 594"/>
    <x v="1"/>
  </r>
  <r>
    <n v="47"/>
    <s v="Внутренние блоки мульти-сплит-систем канального типа (R32) RAD-35RPE"/>
    <x v="46"/>
    <x v="46"/>
    <x v="0"/>
    <x v="3"/>
    <s v="Вес нетто внутреннего блока, кг"/>
    <n v="16"/>
    <x v="39"/>
    <s v="16"/>
    <s v="16"/>
    <x v="1"/>
  </r>
  <r>
    <n v="47"/>
    <s v="Внутренние блоки мульти-сплит-систем канального типа (R32) RAD-35RPE"/>
    <x v="46"/>
    <x v="46"/>
    <x v="0"/>
    <x v="3"/>
    <s v="Вес брутто внутреннего блока, кг"/>
    <n v="18"/>
    <x v="41"/>
    <s v="18"/>
    <s v="18"/>
    <x v="1"/>
  </r>
  <r>
    <n v="47"/>
    <s v="Внутренние блоки мульти-сплит-систем канального типа (R32) RAD-35RPE"/>
    <x v="46"/>
    <x v="46"/>
    <x v="0"/>
    <x v="3"/>
    <s v="Диаметр жидкостной трубы, мм (дюйм)"/>
    <s v="6,35 (1/4&amp;quot;)"/>
    <x v="43"/>
    <s v="6.35 (1/4&amp;quot;)"/>
    <n v="6.35"/>
    <x v="1"/>
  </r>
  <r>
    <n v="47"/>
    <s v="Внутренние блоки мульти-сплит-систем канального типа (R32) RAD-35RPE"/>
    <x v="46"/>
    <x v="46"/>
    <x v="0"/>
    <x v="3"/>
    <s v="Диаметр газовой трубы, мм (дюйм)"/>
    <s v="9,53 (3/8&amp;quot;)"/>
    <x v="44"/>
    <s v="9.53 (3/8&amp;quot;)"/>
    <n v="9.5299999999999994"/>
    <x v="1"/>
  </r>
  <r>
    <n v="47"/>
    <s v="Внутренние блоки мульти-сплит-систем канального типа (R32) RAD-35RPE"/>
    <x v="46"/>
    <x v="46"/>
    <x v="0"/>
    <x v="3"/>
    <s v="Диаметр дренажной трубы, мм"/>
    <n v="16"/>
    <x v="49"/>
    <s v="16"/>
    <s v="16"/>
    <x v="0"/>
  </r>
  <r>
    <n v="47"/>
    <s v="Внутренние блоки мульти-сплит-систем канального типа (R32) RAD-35RPE"/>
    <x v="46"/>
    <x v="46"/>
    <x v="0"/>
    <x v="3"/>
    <s v="Класс пылевлагозащиты, внутренний блок"/>
    <s v="IPX0"/>
    <x v="121"/>
    <s v="IPX0"/>
    <s v="IPX0"/>
    <x v="0"/>
  </r>
  <r>
    <n v="47"/>
    <s v="Внутренние блоки мульти-сплит-систем канального типа (R32) RAD-35RPE"/>
    <x v="46"/>
    <x v="46"/>
    <x v="0"/>
    <x v="3"/>
    <s v="Класс электрозащиты, внутренний блок"/>
    <s v="I класс"/>
    <x v="123"/>
    <s v="I класс"/>
    <s v="I класс"/>
    <x v="0"/>
  </r>
  <r>
    <n v="47"/>
    <s v="Внутренние блоки мульти-сплит-систем канального типа (R32) RAD-35RPE"/>
    <x v="46"/>
    <x v="46"/>
    <x v="0"/>
    <x v="3"/>
    <s v="Страна производства"/>
    <s v="Малайзия"/>
    <x v="61"/>
    <s v="Малайзия"/>
    <s v="Малайзия"/>
    <x v="0"/>
  </r>
  <r>
    <n v="47"/>
    <s v="Внутренние блоки мульти-сплит-систем канального типа (R32) RAD-35RPE"/>
    <x v="46"/>
    <x v="46"/>
    <x v="0"/>
    <x v="3"/>
    <s v="Срок гарантии, мес"/>
    <n v="36"/>
    <x v="62"/>
    <s v="36"/>
    <s v="36"/>
    <x v="0"/>
  </r>
  <r>
    <n v="47"/>
    <s v="Внутренние блоки мульти-сплит-систем канального типа (R32) RAD-35RPE"/>
    <x v="46"/>
    <x v="46"/>
    <x v="0"/>
    <x v="3"/>
    <s v="Цвет внутреннего блока"/>
    <s v="Серый"/>
    <x v="63"/>
    <s v="Серый"/>
    <s v="Серый"/>
    <x v="0"/>
  </r>
  <r>
    <n v="47"/>
    <s v="Внутренние блоки мульти-сплит-систем канального типа (R32) RAD-35RPE"/>
    <x v="46"/>
    <x v="46"/>
    <x v="0"/>
    <x v="3"/>
    <s v="Ионизатор воздуха"/>
    <s v="Нет"/>
    <x v="66"/>
    <s v="Нет"/>
    <s v="нет"/>
    <x v="0"/>
  </r>
  <r>
    <n v="47"/>
    <s v="Внутренние блоки мульти-сплит-систем канального типа (R32) RAD-35RPE"/>
    <x v="46"/>
    <x v="46"/>
    <x v="0"/>
    <x v="3"/>
    <s v="Плазменная очистка воздуха"/>
    <s v="Нет"/>
    <x v="67"/>
    <s v="Нет"/>
    <s v="нет"/>
    <x v="0"/>
  </r>
  <r>
    <n v="47"/>
    <s v="Внутренние блоки мульти-сплит-систем канального типа (R32) RAD-35RPE"/>
    <x v="46"/>
    <x v="46"/>
    <x v="0"/>
    <x v="3"/>
    <s v="Ультрафиолетовая стерилизация"/>
    <s v="Нет"/>
    <x v="68"/>
    <s v="Нет"/>
    <s v="нет"/>
    <x v="0"/>
  </r>
  <r>
    <n v="47"/>
    <s v="Внутренние блоки мульти-сплит-систем канального типа (R32) RAD-35RPE"/>
    <x v="46"/>
    <x v="46"/>
    <x v="0"/>
    <x v="3"/>
    <s v="Регулировка положения жалюзи с пульта ДУ"/>
    <s v="Нет"/>
    <x v="69"/>
    <s v="Нет"/>
    <s v="нет"/>
    <x v="0"/>
  </r>
  <r>
    <n v="47"/>
    <s v="Внутренние блоки мульти-сплит-систем канального типа (R32) RAD-35RPE"/>
    <x v="46"/>
    <x v="46"/>
    <x v="0"/>
    <x v="3"/>
    <s v="Управление c мобильного приложения по Wi-Fi"/>
    <s v="Да, опция"/>
    <x v="70"/>
    <s v="Да. опция"/>
    <s v="Да. опция"/>
    <x v="0"/>
  </r>
  <r>
    <n v="47"/>
    <s v="Внутренние блоки мульти-сплит-систем канального типа (R32) RAD-35RPE"/>
    <x v="46"/>
    <x v="46"/>
    <x v="0"/>
    <x v="3"/>
    <s v="Дополнительные фильтры тонкой очистки в комплекте"/>
    <s v="Нет"/>
    <x v="71"/>
    <s v="Нет"/>
    <s v="нет"/>
    <x v="0"/>
  </r>
  <r>
    <n v="47"/>
    <s v="Внутренние блоки мульти-сплит-систем канального типа (R32) RAD-35RPE"/>
    <x v="46"/>
    <x v="46"/>
    <x v="0"/>
    <x v="3"/>
    <s v="Высота подъема конденсата встроенной дренажной помпой, мм"/>
    <n v="500"/>
    <x v="131"/>
    <s v="500"/>
    <s v="500"/>
    <x v="0"/>
  </r>
  <r>
    <n v="47"/>
    <s v="Внутренние блоки мульти-сплит-систем канального типа (R32) RAD-35RPE"/>
    <x v="46"/>
    <x v="46"/>
    <x v="0"/>
    <x v="3"/>
    <s v="Встроенная дренажная помпа"/>
    <s v="Да"/>
    <x v="125"/>
    <s v="Да"/>
    <s v="да"/>
    <x v="0"/>
  </r>
  <r>
    <n v="47"/>
    <s v="Внутренние блоки мульти-сплит-систем канального типа (R32) RAD-35RPE"/>
    <x v="46"/>
    <x v="46"/>
    <x v="0"/>
    <x v="3"/>
    <s v="Противопылевой фильтр в комплекте"/>
    <s v="Да"/>
    <x v="72"/>
    <s v="Да"/>
    <s v="да"/>
    <x v="0"/>
  </r>
  <r>
    <n v="47"/>
    <s v="Внутренние блоки мульти-сплит-систем канального типа (R32) RAD-35RPE"/>
    <x v="46"/>
    <x v="46"/>
    <x v="0"/>
    <x v="3"/>
    <s v="Пульт управления в комплекте"/>
    <s v="Нет"/>
    <x v="73"/>
    <s v="Нет"/>
    <s v="нет"/>
    <x v="0"/>
  </r>
  <r>
    <n v="48"/>
    <s v="Внутренние блоки мульти-сплит-систем канального типа (R32) RAD-50RPE"/>
    <x v="47"/>
    <x v="47"/>
    <x v="0"/>
    <x v="3"/>
    <s v="Модель внутреннего блока"/>
    <s v="RAD-50RPE"/>
    <x v="1"/>
    <s v="RAD-50RPE"/>
    <s v="RAD-50RPE"/>
    <x v="0"/>
  </r>
  <r>
    <n v="48"/>
    <s v="Внутренние блоки мульти-сплит-систем канального типа (R32) RAD-50RPE"/>
    <x v="47"/>
    <x v="47"/>
    <x v="0"/>
    <x v="3"/>
    <s v="Инверторная технология"/>
    <s v="Да"/>
    <x v="3"/>
    <s v="Да"/>
    <s v="да"/>
    <x v="1"/>
  </r>
  <r>
    <n v="48"/>
    <s v="Внутренние блоки мульти-сплит-систем канального типа (R32) RAD-50RPE"/>
    <x v="47"/>
    <x v="47"/>
    <x v="0"/>
    <x v="3"/>
    <s v="Серия"/>
    <s v="Мульти сплит-системы канального типа"/>
    <x v="4"/>
    <s v="Мульти сплит-системы канального типа"/>
    <s v="Мульти сплит-системы канального типа"/>
    <x v="0"/>
  </r>
  <r>
    <n v="48"/>
    <s v="Внутренние блоки мульти-сплит-систем канального типа (R32) RAD-50RPE"/>
    <x v="47"/>
    <x v="47"/>
    <x v="0"/>
    <x v="3"/>
    <s v="Тип внутреннего блока"/>
    <s v="Канальный"/>
    <x v="5"/>
    <s v="Канальный"/>
    <s v="Канальный"/>
    <x v="1"/>
  </r>
  <r>
    <n v="48"/>
    <s v="Внутренние блоки мульти-сплит-систем канального типа (R32) RAD-50RPE"/>
    <x v="47"/>
    <x v="47"/>
    <x v="0"/>
    <x v="3"/>
    <s v="Эффективен для помещ. площадью до, м"/>
    <n v="50"/>
    <x v="6"/>
    <s v="50"/>
    <s v="50"/>
    <x v="1"/>
  </r>
  <r>
    <n v="48"/>
    <s v="Внутренние блоки мульти-сплит-систем канального типа (R32) RAD-50RPE"/>
    <x v="47"/>
    <x v="47"/>
    <x v="0"/>
    <x v="3"/>
    <s v="Холодопроизводительность, kBTU"/>
    <n v="17"/>
    <x v="7"/>
    <s v="17"/>
    <s v="17"/>
    <x v="0"/>
  </r>
  <r>
    <n v="48"/>
    <s v="Внутренние блоки мульти-сплит-систем канального типа (R32) RAD-50RPE"/>
    <x v="47"/>
    <x v="47"/>
    <x v="0"/>
    <x v="3"/>
    <s v="Холодопроизводительность, кВт"/>
    <s v="5.00 (1.20 - 5.80)"/>
    <x v="8"/>
    <s v="5.00 (1.20 - 5.80)"/>
    <n v="5"/>
    <x v="1"/>
  </r>
  <r>
    <n v="48"/>
    <s v="Внутренние блоки мульти-сплит-систем канального типа (R32) RAD-50RPE"/>
    <x v="47"/>
    <x v="47"/>
    <x v="0"/>
    <x v="3"/>
    <s v="Потребляемый ток в режиме охлаждения, А"/>
    <n v="1.1000000000000001"/>
    <x v="9"/>
    <s v="1.1"/>
    <s v="1.1"/>
    <x v="1"/>
  </r>
  <r>
    <n v="48"/>
    <s v="Внутренние блоки мульти-сплит-систем канального типа (R32) RAD-50RPE"/>
    <x v="47"/>
    <x v="47"/>
    <x v="0"/>
    <x v="3"/>
    <s v="Потребляемая мощность в режиме охлаждения, кВт"/>
    <n v="0.18"/>
    <x v="10"/>
    <s v="0.18"/>
    <s v="0.18"/>
    <x v="1"/>
  </r>
  <r>
    <n v="48"/>
    <s v="Внутренние блоки мульти-сплит-систем канального типа (R32) RAD-50RPE"/>
    <x v="47"/>
    <x v="47"/>
    <x v="0"/>
    <x v="3"/>
    <s v="Теплопроизводительность, kBTU"/>
    <n v="20"/>
    <x v="15"/>
    <s v="20"/>
    <s v="20"/>
    <x v="0"/>
  </r>
  <r>
    <n v="48"/>
    <s v="Внутренние блоки мульти-сплит-систем канального типа (R32) RAD-50RPE"/>
    <x v="47"/>
    <x v="47"/>
    <x v="0"/>
    <x v="3"/>
    <s v="Теплопроизводительность, кВт"/>
    <s v="6.00 (1.20 - 6.80)"/>
    <x v="16"/>
    <s v="6.00 (1.20 - 6.80)"/>
    <n v="6"/>
    <x v="1"/>
  </r>
  <r>
    <n v="48"/>
    <s v="Внутренние блоки мульти-сплит-систем канального типа (R32) RAD-50RPE"/>
    <x v="47"/>
    <x v="47"/>
    <x v="0"/>
    <x v="3"/>
    <s v="Потребляемый ток в режиме нагрева, А"/>
    <n v="1.1000000000000001"/>
    <x v="17"/>
    <s v="1.1"/>
    <s v="1.1"/>
    <x v="1"/>
  </r>
  <r>
    <n v="48"/>
    <s v="Внутренние блоки мульти-сплит-систем канального типа (R32) RAD-50RPE"/>
    <x v="47"/>
    <x v="47"/>
    <x v="0"/>
    <x v="3"/>
    <s v="Потребляемая мощность в режиме нагрева, кВт"/>
    <n v="0.18"/>
    <x v="18"/>
    <s v="0.18"/>
    <s v="0.18"/>
    <x v="1"/>
  </r>
  <r>
    <n v="48"/>
    <s v="Внутренние блоки мульти-сплит-систем канального типа (R32) RAD-50RPE"/>
    <x v="47"/>
    <x v="47"/>
    <x v="0"/>
    <x v="3"/>
    <s v="Электропитание, В/Гц/Ф"/>
    <s v="230/50/1"/>
    <x v="23"/>
    <s v="230/50/1"/>
    <s v="230/50/1"/>
    <x v="1"/>
  </r>
  <r>
    <n v="48"/>
    <s v="Внутренние блоки мульти-сплит-систем канального типа (R32) RAD-50RPE"/>
    <x v="47"/>
    <x v="47"/>
    <x v="0"/>
    <x v="3"/>
    <s v="Расход воздуха внутреннего блока, м&amp;lt;sup&amp;gt;3&amp;lt;/sup&amp;gt;/ч"/>
    <s v="350/540/800/1140"/>
    <x v="24"/>
    <s v="350/540/800/1140"/>
    <s v="350/540/800/1140"/>
    <x v="0"/>
  </r>
  <r>
    <n v="48"/>
    <s v="Внутренние блоки мульти-сплит-систем канального типа (R32) RAD-50RPE"/>
    <x v="47"/>
    <x v="47"/>
    <x v="0"/>
    <x v="3"/>
    <s v="Минимальный расход воздуха внутреннего блока, м&amp;lt;sup&amp;gt;3&amp;lt;/sup&amp;gt;/ч"/>
    <n v="350"/>
    <x v="25"/>
    <s v="350"/>
    <s v="350"/>
    <x v="0"/>
  </r>
  <r>
    <n v="48"/>
    <s v="Внутренние блоки мульти-сплит-систем канального типа (R32) RAD-50RPE"/>
    <x v="47"/>
    <x v="47"/>
    <x v="0"/>
    <x v="3"/>
    <s v="Уровень шума внутреннего блока, дБ(А)"/>
    <s v="29/32/35/39"/>
    <x v="26"/>
    <s v="29/32/35/39"/>
    <s v="29/32/35/39"/>
    <x v="1"/>
  </r>
  <r>
    <n v="48"/>
    <s v="Внутренние блоки мульти-сплит-систем канального типа (R32) RAD-50RPE"/>
    <x v="47"/>
    <x v="47"/>
    <x v="0"/>
    <x v="3"/>
    <s v="Минимальный уровень шума внутреннего блока, дБ(А)"/>
    <n v="29"/>
    <x v="27"/>
    <s v="29"/>
    <s v="29"/>
    <x v="0"/>
  </r>
  <r>
    <n v="48"/>
    <s v="Внутренние блоки мульти-сплит-систем канального типа (R32) RAD-50RPE"/>
    <x v="47"/>
    <x v="47"/>
    <x v="0"/>
    <x v="3"/>
    <s v="Внешний статический напор, Па"/>
    <s v="35 (0 - 150)"/>
    <x v="127"/>
    <s v="35 (0 - 150)"/>
    <n v="35"/>
    <x v="0"/>
  </r>
  <r>
    <n v="48"/>
    <s v="Внутренние блоки мульти-сплит-систем канального типа (R32) RAD-50RPE"/>
    <x v="47"/>
    <x v="47"/>
    <x v="0"/>
    <x v="3"/>
    <s v="Объем конденсации, л/ч"/>
    <n v="2.8"/>
    <x v="28"/>
    <s v="2.8"/>
    <s v="2.8"/>
    <x v="0"/>
  </r>
  <r>
    <n v="48"/>
    <s v="Внутренние блоки мульти-сплит-систем канального типа (R32) RAD-50RPE"/>
    <x v="47"/>
    <x v="47"/>
    <x v="0"/>
    <x v="3"/>
    <s v="Тип хладагента"/>
    <s v="R32"/>
    <x v="33"/>
    <s v="R32"/>
    <s v="R32"/>
    <x v="1"/>
  </r>
  <r>
    <n v="48"/>
    <s v="Внутренние блоки мульти-сплит-систем канального типа (R32) RAD-50RPE"/>
    <x v="47"/>
    <x v="47"/>
    <x v="0"/>
    <x v="3"/>
    <s v="Габаритные размеры внутреннего блока (ШхВхГ), мм"/>
    <s v="900x270x720"/>
    <x v="35"/>
    <s v="900 x 270 x 720"/>
    <s v="900 x 270 x 720"/>
    <x v="1"/>
  </r>
  <r>
    <n v="48"/>
    <s v="Внутренние блоки мульти-сплит-систем канального типа (R32) RAD-50RPE"/>
    <x v="47"/>
    <x v="47"/>
    <x v="0"/>
    <x v="3"/>
    <s v="Габаритные размеры внутреннего блока в упаковке (ШхВхГ), мм"/>
    <s v="1110x280x850"/>
    <x v="37"/>
    <s v="1110 x 280 x 850"/>
    <s v="1110 x 280 x 850"/>
    <x v="1"/>
  </r>
  <r>
    <n v="48"/>
    <s v="Внутренние блоки мульти-сплит-систем канального типа (R32) RAD-50RPE"/>
    <x v="47"/>
    <x v="47"/>
    <x v="0"/>
    <x v="3"/>
    <s v="Вес нетто внутреннего блока, кг"/>
    <n v="35"/>
    <x v="39"/>
    <s v="35"/>
    <s v="35"/>
    <x v="1"/>
  </r>
  <r>
    <n v="48"/>
    <s v="Внутренние блоки мульти-сплит-систем канального типа (R32) RAD-50RPE"/>
    <x v="47"/>
    <x v="47"/>
    <x v="0"/>
    <x v="3"/>
    <s v="Вес брутто внутреннего блока, кг"/>
    <n v="39"/>
    <x v="41"/>
    <s v="39"/>
    <s v="39"/>
    <x v="1"/>
  </r>
  <r>
    <n v="48"/>
    <s v="Внутренние блоки мульти-сплит-систем канального типа (R32) RAD-50RPE"/>
    <x v="47"/>
    <x v="47"/>
    <x v="0"/>
    <x v="3"/>
    <s v="Диаметр жидкостной трубы, мм (дюйм)"/>
    <s v="6,35 (1/4&amp;quot;)"/>
    <x v="43"/>
    <s v="6.35 (1/4&amp;quot;)"/>
    <n v="6.35"/>
    <x v="1"/>
  </r>
  <r>
    <n v="48"/>
    <s v="Внутренние блоки мульти-сплит-систем канального типа (R32) RAD-50RPE"/>
    <x v="47"/>
    <x v="47"/>
    <x v="0"/>
    <x v="3"/>
    <s v="Диаметр газовой трубы, мм (дюйм)"/>
    <s v="12,7 (1/2&amp;quot;)"/>
    <x v="44"/>
    <s v="12.7 (1/2&amp;quot;)"/>
    <n v="12.7"/>
    <x v="1"/>
  </r>
  <r>
    <n v="48"/>
    <s v="Внутренние блоки мульти-сплит-систем канального типа (R32) RAD-50RPE"/>
    <x v="47"/>
    <x v="47"/>
    <x v="0"/>
    <x v="3"/>
    <s v="Диаметр дренажной трубы, мм"/>
    <n v="32"/>
    <x v="49"/>
    <s v="32"/>
    <s v="32"/>
    <x v="0"/>
  </r>
  <r>
    <n v="48"/>
    <s v="Внутренние блоки мульти-сплит-систем канального типа (R32) RAD-50RPE"/>
    <x v="47"/>
    <x v="47"/>
    <x v="0"/>
    <x v="3"/>
    <s v="Класс пылевлагозащиты, внутренний блок"/>
    <s v="IPX0"/>
    <x v="121"/>
    <s v="IPX0"/>
    <s v="IPX0"/>
    <x v="0"/>
  </r>
  <r>
    <n v="48"/>
    <s v="Внутренние блоки мульти-сплит-систем канального типа (R32) RAD-50RPE"/>
    <x v="47"/>
    <x v="47"/>
    <x v="0"/>
    <x v="3"/>
    <s v="Класс электрозащиты, внутренний блок"/>
    <s v="I класс"/>
    <x v="123"/>
    <s v="I класс"/>
    <s v="I класс"/>
    <x v="0"/>
  </r>
  <r>
    <n v="48"/>
    <s v="Внутренние блоки мульти-сплит-систем канального типа (R32) RAD-50RPE"/>
    <x v="47"/>
    <x v="47"/>
    <x v="0"/>
    <x v="3"/>
    <s v="Страна производства"/>
    <s v="Малайзия"/>
    <x v="61"/>
    <s v="Малайзия"/>
    <s v="Малайзия"/>
    <x v="0"/>
  </r>
  <r>
    <n v="48"/>
    <s v="Внутренние блоки мульти-сплит-систем канального типа (R32) RAD-50RPE"/>
    <x v="47"/>
    <x v="47"/>
    <x v="0"/>
    <x v="3"/>
    <s v="Срок гарантии, мес"/>
    <n v="36"/>
    <x v="62"/>
    <s v="36"/>
    <s v="36"/>
    <x v="0"/>
  </r>
  <r>
    <n v="48"/>
    <s v="Внутренние блоки мульти-сплит-систем канального типа (R32) RAD-50RPE"/>
    <x v="47"/>
    <x v="47"/>
    <x v="0"/>
    <x v="3"/>
    <s v="Цвет внутреннего блока"/>
    <s v="Серый"/>
    <x v="63"/>
    <s v="Серый"/>
    <s v="Серый"/>
    <x v="0"/>
  </r>
  <r>
    <n v="48"/>
    <s v="Внутренние блоки мульти-сплит-систем канального типа (R32) RAD-50RPE"/>
    <x v="47"/>
    <x v="47"/>
    <x v="0"/>
    <x v="3"/>
    <s v="Ионизатор воздуха"/>
    <s v="Нет"/>
    <x v="66"/>
    <s v="Нет"/>
    <s v="нет"/>
    <x v="0"/>
  </r>
  <r>
    <n v="48"/>
    <s v="Внутренние блоки мульти-сплит-систем канального типа (R32) RAD-50RPE"/>
    <x v="47"/>
    <x v="47"/>
    <x v="0"/>
    <x v="3"/>
    <s v="Плазменная очистка воздуха"/>
    <s v="Нет"/>
    <x v="67"/>
    <s v="Нет"/>
    <s v="нет"/>
    <x v="0"/>
  </r>
  <r>
    <n v="48"/>
    <s v="Внутренние блоки мульти-сплит-систем канального типа (R32) RAD-50RPE"/>
    <x v="47"/>
    <x v="47"/>
    <x v="0"/>
    <x v="3"/>
    <s v="Ультрафиолетовая стерилизация"/>
    <s v="Нет"/>
    <x v="68"/>
    <s v="Нет"/>
    <s v="нет"/>
    <x v="0"/>
  </r>
  <r>
    <n v="48"/>
    <s v="Внутренние блоки мульти-сплит-систем канального типа (R32) RAD-50RPE"/>
    <x v="47"/>
    <x v="47"/>
    <x v="0"/>
    <x v="3"/>
    <s v="Регулировка положения жалюзи с пульта ДУ"/>
    <s v="Нет"/>
    <x v="69"/>
    <s v="Нет"/>
    <s v="нет"/>
    <x v="0"/>
  </r>
  <r>
    <n v="48"/>
    <s v="Внутренние блоки мульти-сплит-систем канального типа (R32) RAD-50RPE"/>
    <x v="47"/>
    <x v="47"/>
    <x v="0"/>
    <x v="3"/>
    <s v="Управление c мобильного приложения по Wi-Fi"/>
    <s v="Да, опция"/>
    <x v="70"/>
    <s v="Да. опция"/>
    <s v="Да. опция"/>
    <x v="0"/>
  </r>
  <r>
    <n v="48"/>
    <s v="Внутренние блоки мульти-сплит-систем канального типа (R32) RAD-50RPE"/>
    <x v="47"/>
    <x v="47"/>
    <x v="0"/>
    <x v="3"/>
    <s v="Дополнительные фильтры тонкой очистки в комплекте"/>
    <s v="Нет"/>
    <x v="71"/>
    <s v="Нет"/>
    <s v="нет"/>
    <x v="0"/>
  </r>
  <r>
    <n v="48"/>
    <s v="Внутренние блоки мульти-сплит-систем канального типа (R32) RAD-50RPE"/>
    <x v="47"/>
    <x v="47"/>
    <x v="0"/>
    <x v="3"/>
    <s v="Высота подъема конденсата встроенной дренажной помпой, мм"/>
    <n v="500"/>
    <x v="131"/>
    <s v="500"/>
    <s v="500"/>
    <x v="0"/>
  </r>
  <r>
    <n v="48"/>
    <s v="Внутренние блоки мульти-сплит-систем канального типа (R32) RAD-50RPE"/>
    <x v="47"/>
    <x v="47"/>
    <x v="0"/>
    <x v="3"/>
    <s v="Встроенная дренажная помпа"/>
    <s v="Да"/>
    <x v="125"/>
    <s v="Да"/>
    <s v="да"/>
    <x v="0"/>
  </r>
  <r>
    <n v="48"/>
    <s v="Внутренние блоки мульти-сплит-систем канального типа (R32) RAD-50RPE"/>
    <x v="47"/>
    <x v="47"/>
    <x v="0"/>
    <x v="3"/>
    <s v="Противопылевой фильтр в комплекте"/>
    <s v="Да"/>
    <x v="72"/>
    <s v="Да"/>
    <s v="да"/>
    <x v="0"/>
  </r>
  <r>
    <n v="48"/>
    <s v="Внутренние блоки мульти-сплит-систем канального типа (R32) RAD-50RPE"/>
    <x v="47"/>
    <x v="47"/>
    <x v="0"/>
    <x v="3"/>
    <s v="Пульт управления в комплекте"/>
    <s v="Нет"/>
    <x v="73"/>
    <s v="Нет"/>
    <s v="нет"/>
    <x v="0"/>
  </r>
  <r>
    <n v="49"/>
    <s v="Внутренние блоки мульти-сплит-систем канального типа (R32) RAD-60RPE"/>
    <x v="48"/>
    <x v="48"/>
    <x v="0"/>
    <x v="3"/>
    <s v="Модель внутреннего блока"/>
    <s v="RAD-60RPE"/>
    <x v="1"/>
    <s v="RAD-60RPE"/>
    <s v="RAD-60RPE"/>
    <x v="0"/>
  </r>
  <r>
    <n v="49"/>
    <s v="Внутренние блоки мульти-сплит-систем канального типа (R32) RAD-60RPE"/>
    <x v="48"/>
    <x v="48"/>
    <x v="0"/>
    <x v="3"/>
    <s v="Инверторная технология"/>
    <s v="Да"/>
    <x v="3"/>
    <s v="Да"/>
    <s v="да"/>
    <x v="1"/>
  </r>
  <r>
    <n v="49"/>
    <s v="Внутренние блоки мульти-сплит-систем канального типа (R32) RAD-60RPE"/>
    <x v="48"/>
    <x v="48"/>
    <x v="0"/>
    <x v="3"/>
    <s v="Серия"/>
    <s v="Мульти сплит-системы канального типа"/>
    <x v="4"/>
    <s v="Мульти сплит-системы канального типа"/>
    <s v="Мульти сплит-системы канального типа"/>
    <x v="0"/>
  </r>
  <r>
    <n v="49"/>
    <s v="Внутренние блоки мульти-сплит-систем канального типа (R32) RAD-60RPE"/>
    <x v="48"/>
    <x v="48"/>
    <x v="0"/>
    <x v="3"/>
    <s v="Тип внутреннего блока"/>
    <s v="Канальный"/>
    <x v="5"/>
    <s v="Канальный"/>
    <s v="Канальный"/>
    <x v="1"/>
  </r>
  <r>
    <n v="49"/>
    <s v="Внутренние блоки мульти-сплит-систем канального типа (R32) RAD-60RPE"/>
    <x v="48"/>
    <x v="48"/>
    <x v="0"/>
    <x v="3"/>
    <s v="Эффективен для помещ. площадью до, м"/>
    <n v="60"/>
    <x v="6"/>
    <s v="60"/>
    <s v="60"/>
    <x v="1"/>
  </r>
  <r>
    <n v="49"/>
    <s v="Внутренние блоки мульти-сплит-систем канального типа (R32) RAD-60RPE"/>
    <x v="48"/>
    <x v="48"/>
    <x v="0"/>
    <x v="3"/>
    <s v="Холодопроизводительность, kBTU"/>
    <n v="20"/>
    <x v="7"/>
    <s v="20"/>
    <s v="20"/>
    <x v="0"/>
  </r>
  <r>
    <n v="49"/>
    <s v="Внутренние блоки мульти-сплит-систем канального типа (R32) RAD-60RPE"/>
    <x v="48"/>
    <x v="48"/>
    <x v="0"/>
    <x v="3"/>
    <s v="Холодопроизводительность, кВт"/>
    <s v="6.00 (1.20 - 6.50)"/>
    <x v="8"/>
    <s v="6.00 (1.20 - 6.50)"/>
    <n v="6"/>
    <x v="1"/>
  </r>
  <r>
    <n v="49"/>
    <s v="Внутренние блоки мульти-сплит-систем канального типа (R32) RAD-60RPE"/>
    <x v="48"/>
    <x v="48"/>
    <x v="0"/>
    <x v="3"/>
    <s v="Потребляемый ток в режиме охлаждения, А"/>
    <n v="1.1000000000000001"/>
    <x v="9"/>
    <s v="1.1"/>
    <s v="1.1"/>
    <x v="1"/>
  </r>
  <r>
    <n v="49"/>
    <s v="Внутренние блоки мульти-сплит-систем канального типа (R32) RAD-60RPE"/>
    <x v="48"/>
    <x v="48"/>
    <x v="0"/>
    <x v="3"/>
    <s v="Потребляемая мощность в режиме охлаждения, кВт"/>
    <n v="0.18"/>
    <x v="10"/>
    <s v="0.18"/>
    <s v="0.18"/>
    <x v="1"/>
  </r>
  <r>
    <n v="49"/>
    <s v="Внутренние блоки мульти-сплит-систем канального типа (R32) RAD-60RPE"/>
    <x v="48"/>
    <x v="48"/>
    <x v="0"/>
    <x v="3"/>
    <s v="Теплопроизводительность, kBTU"/>
    <n v="24"/>
    <x v="15"/>
    <s v="24"/>
    <s v="24"/>
    <x v="0"/>
  </r>
  <r>
    <n v="49"/>
    <s v="Внутренние блоки мульти-сплит-систем канального типа (R32) RAD-60RPE"/>
    <x v="48"/>
    <x v="48"/>
    <x v="0"/>
    <x v="3"/>
    <s v="Теплопроизводительность, кВт"/>
    <s v="7.00 (1.20 - 8.00)"/>
    <x v="16"/>
    <s v="7.00 (1.20 - 8.00)"/>
    <n v="7"/>
    <x v="1"/>
  </r>
  <r>
    <n v="49"/>
    <s v="Внутренние блоки мульти-сплит-систем канального типа (R32) RAD-60RPE"/>
    <x v="48"/>
    <x v="48"/>
    <x v="0"/>
    <x v="3"/>
    <s v="Потребляемый ток в режиме нагрева, А"/>
    <n v="1.1000000000000001"/>
    <x v="17"/>
    <s v="1.1"/>
    <s v="1.1"/>
    <x v="1"/>
  </r>
  <r>
    <n v="49"/>
    <s v="Внутренние блоки мульти-сплит-систем канального типа (R32) RAD-60RPE"/>
    <x v="48"/>
    <x v="48"/>
    <x v="0"/>
    <x v="3"/>
    <s v="Потребляемая мощность в режиме нагрева, кВт"/>
    <n v="0.18"/>
    <x v="18"/>
    <s v="0.18"/>
    <s v="0.18"/>
    <x v="1"/>
  </r>
  <r>
    <n v="49"/>
    <s v="Внутренние блоки мульти-сплит-систем канального типа (R32) RAD-60RPE"/>
    <x v="48"/>
    <x v="48"/>
    <x v="0"/>
    <x v="3"/>
    <s v="Электропитание, В/Гц/Ф"/>
    <s v="230/50/1"/>
    <x v="23"/>
    <s v="230/50/1"/>
    <s v="230/50/1"/>
    <x v="1"/>
  </r>
  <r>
    <n v="49"/>
    <s v="Внутренние блоки мульти-сплит-систем канального типа (R32) RAD-60RPE"/>
    <x v="48"/>
    <x v="48"/>
    <x v="0"/>
    <x v="3"/>
    <s v="Расход воздуха внутреннего блока, м&amp;lt;sup&amp;gt;3&amp;lt;/sup&amp;gt;/ч"/>
    <s v="350/540/800/1140"/>
    <x v="24"/>
    <s v="350/540/800/1140"/>
    <s v="350/540/800/1140"/>
    <x v="0"/>
  </r>
  <r>
    <n v="49"/>
    <s v="Внутренние блоки мульти-сплит-систем канального типа (R32) RAD-60RPE"/>
    <x v="48"/>
    <x v="48"/>
    <x v="0"/>
    <x v="3"/>
    <s v="Минимальный расход воздуха внутреннего блока, м&amp;lt;sup&amp;gt;3&amp;lt;/sup&amp;gt;/ч"/>
    <n v="350"/>
    <x v="25"/>
    <s v="350"/>
    <s v="350"/>
    <x v="0"/>
  </r>
  <r>
    <n v="49"/>
    <s v="Внутренние блоки мульти-сплит-систем канального типа (R32) RAD-60RPE"/>
    <x v="48"/>
    <x v="48"/>
    <x v="0"/>
    <x v="3"/>
    <s v="Уровень шума внутреннего блока, дБ(А)"/>
    <s v="29/32/35/39"/>
    <x v="26"/>
    <s v="29/32/35/39"/>
    <s v="29/32/35/39"/>
    <x v="1"/>
  </r>
  <r>
    <n v="49"/>
    <s v="Внутренние блоки мульти-сплит-систем канального типа (R32) RAD-60RPE"/>
    <x v="48"/>
    <x v="48"/>
    <x v="0"/>
    <x v="3"/>
    <s v="Минимальный уровень шума внутреннего блока, дБ(А)"/>
    <n v="29"/>
    <x v="27"/>
    <s v="29"/>
    <s v="29"/>
    <x v="0"/>
  </r>
  <r>
    <n v="49"/>
    <s v="Внутренние блоки мульти-сплит-систем канального типа (R32) RAD-60RPE"/>
    <x v="48"/>
    <x v="48"/>
    <x v="0"/>
    <x v="3"/>
    <s v="Внешний статический напор, Па"/>
    <s v="35 (0 - 150)"/>
    <x v="127"/>
    <s v="35 (0 - 150)"/>
    <n v="35"/>
    <x v="0"/>
  </r>
  <r>
    <n v="49"/>
    <s v="Внутренние блоки мульти-сплит-систем канального типа (R32) RAD-60RPE"/>
    <x v="48"/>
    <x v="48"/>
    <x v="0"/>
    <x v="3"/>
    <s v="Объем конденсации, л/ч"/>
    <n v="2.8"/>
    <x v="28"/>
    <s v="2.8"/>
    <s v="2.8"/>
    <x v="0"/>
  </r>
  <r>
    <n v="49"/>
    <s v="Внутренние блоки мульти-сплит-систем канального типа (R32) RAD-60RPE"/>
    <x v="48"/>
    <x v="48"/>
    <x v="0"/>
    <x v="3"/>
    <s v="Тип хладагента"/>
    <s v="R32"/>
    <x v="33"/>
    <s v="R32"/>
    <s v="R32"/>
    <x v="1"/>
  </r>
  <r>
    <n v="49"/>
    <s v="Внутренние блоки мульти-сплит-систем канального типа (R32) RAD-60RPE"/>
    <x v="48"/>
    <x v="48"/>
    <x v="0"/>
    <x v="3"/>
    <s v="Габаритные размеры внутреннего блока (ШхВхГ), мм"/>
    <s v="900x270x720"/>
    <x v="35"/>
    <s v="900 x 270 x 720"/>
    <s v="900 x 270 x 720"/>
    <x v="1"/>
  </r>
  <r>
    <n v="49"/>
    <s v="Внутренние блоки мульти-сплит-систем канального типа (R32) RAD-60RPE"/>
    <x v="48"/>
    <x v="48"/>
    <x v="0"/>
    <x v="3"/>
    <s v="Габаритные размеры внутреннего блока в упаковке (ШхВхГ), мм"/>
    <s v="1110x280x850"/>
    <x v="37"/>
    <s v="1110 x 280 x 850"/>
    <s v="1110 x 280 x 850"/>
    <x v="1"/>
  </r>
  <r>
    <n v="49"/>
    <s v="Внутренние блоки мульти-сплит-систем канального типа (R32) RAD-60RPE"/>
    <x v="48"/>
    <x v="48"/>
    <x v="0"/>
    <x v="3"/>
    <s v="Вес нетто внутреннего блока, кг"/>
    <n v="35"/>
    <x v="39"/>
    <s v="35"/>
    <s v="35"/>
    <x v="1"/>
  </r>
  <r>
    <n v="49"/>
    <s v="Внутренние блоки мульти-сплит-систем канального типа (R32) RAD-60RPE"/>
    <x v="48"/>
    <x v="48"/>
    <x v="0"/>
    <x v="3"/>
    <s v="Вес брутто внутреннего блока, кг"/>
    <n v="39"/>
    <x v="41"/>
    <s v="39"/>
    <s v="39"/>
    <x v="1"/>
  </r>
  <r>
    <n v="49"/>
    <s v="Внутренние блоки мульти-сплит-систем канального типа (R32) RAD-60RPE"/>
    <x v="48"/>
    <x v="48"/>
    <x v="0"/>
    <x v="3"/>
    <s v="Диаметр жидкостной трубы, мм (дюйм)"/>
    <s v="6,35 (1/4&amp;quot;)"/>
    <x v="43"/>
    <s v="6.35 (1/4&amp;quot;)"/>
    <n v="6.35"/>
    <x v="1"/>
  </r>
  <r>
    <n v="49"/>
    <s v="Внутренние блоки мульти-сплит-систем канального типа (R32) RAD-60RPE"/>
    <x v="48"/>
    <x v="48"/>
    <x v="0"/>
    <x v="3"/>
    <s v="Диаметр газовой трубы, мм (дюйм)"/>
    <s v="12,7 (1/2&amp;quot;)"/>
    <x v="44"/>
    <s v="12.7 (1/2&amp;quot;)"/>
    <n v="12.7"/>
    <x v="1"/>
  </r>
  <r>
    <n v="49"/>
    <s v="Внутренние блоки мульти-сплит-систем канального типа (R32) RAD-60RPE"/>
    <x v="48"/>
    <x v="48"/>
    <x v="0"/>
    <x v="3"/>
    <s v="Диаметр дренажной трубы, мм"/>
    <n v="32"/>
    <x v="49"/>
    <s v="32"/>
    <s v="32"/>
    <x v="0"/>
  </r>
  <r>
    <n v="49"/>
    <s v="Внутренние блоки мульти-сплит-систем канального типа (R32) RAD-60RPE"/>
    <x v="48"/>
    <x v="48"/>
    <x v="0"/>
    <x v="3"/>
    <s v="Класс пылевлагозащиты, внутренний блок"/>
    <s v="IPX0"/>
    <x v="121"/>
    <s v="IPX0"/>
    <s v="IPX0"/>
    <x v="0"/>
  </r>
  <r>
    <n v="49"/>
    <s v="Внутренние блоки мульти-сплит-систем канального типа (R32) RAD-60RPE"/>
    <x v="48"/>
    <x v="48"/>
    <x v="0"/>
    <x v="3"/>
    <s v="Класс электрозащиты, внутренний блок"/>
    <s v="I класс"/>
    <x v="123"/>
    <s v="I класс"/>
    <s v="I класс"/>
    <x v="0"/>
  </r>
  <r>
    <n v="49"/>
    <s v="Внутренние блоки мульти-сплит-систем канального типа (R32) RAD-60RPE"/>
    <x v="48"/>
    <x v="48"/>
    <x v="0"/>
    <x v="3"/>
    <s v="Страна производства"/>
    <s v="Малайзия"/>
    <x v="61"/>
    <s v="Малайзия"/>
    <s v="Малайзия"/>
    <x v="0"/>
  </r>
  <r>
    <n v="49"/>
    <s v="Внутренние блоки мульти-сплит-систем канального типа (R32) RAD-60RPE"/>
    <x v="48"/>
    <x v="48"/>
    <x v="0"/>
    <x v="3"/>
    <s v="Срок гарантии, мес"/>
    <n v="36"/>
    <x v="62"/>
    <s v="36"/>
    <s v="36"/>
    <x v="0"/>
  </r>
  <r>
    <n v="49"/>
    <s v="Внутренние блоки мульти-сплит-систем канального типа (R32) RAD-60RPE"/>
    <x v="48"/>
    <x v="48"/>
    <x v="0"/>
    <x v="3"/>
    <s v="Цвет внутреннего блока"/>
    <s v="Серый"/>
    <x v="63"/>
    <s v="Серый"/>
    <s v="Серый"/>
    <x v="0"/>
  </r>
  <r>
    <n v="49"/>
    <s v="Внутренние блоки мульти-сплит-систем канального типа (R32) RAD-60RPE"/>
    <x v="48"/>
    <x v="48"/>
    <x v="0"/>
    <x v="3"/>
    <s v="Ионизатор воздуха"/>
    <s v="Нет"/>
    <x v="66"/>
    <s v="Нет"/>
    <s v="нет"/>
    <x v="0"/>
  </r>
  <r>
    <n v="49"/>
    <s v="Внутренние блоки мульти-сплит-систем канального типа (R32) RAD-60RPE"/>
    <x v="48"/>
    <x v="48"/>
    <x v="0"/>
    <x v="3"/>
    <s v="Плазменная очистка воздуха"/>
    <s v="Нет"/>
    <x v="67"/>
    <s v="Нет"/>
    <s v="нет"/>
    <x v="0"/>
  </r>
  <r>
    <n v="49"/>
    <s v="Внутренние блоки мульти-сплит-систем канального типа (R32) RAD-60RPE"/>
    <x v="48"/>
    <x v="48"/>
    <x v="0"/>
    <x v="3"/>
    <s v="Ультрафиолетовая стерилизация"/>
    <s v="Нет"/>
    <x v="68"/>
    <s v="Нет"/>
    <s v="нет"/>
    <x v="0"/>
  </r>
  <r>
    <n v="49"/>
    <s v="Внутренние блоки мульти-сплит-систем канального типа (R32) RAD-60RPE"/>
    <x v="48"/>
    <x v="48"/>
    <x v="0"/>
    <x v="3"/>
    <s v="Регулировка положения жалюзи с пульта ДУ"/>
    <s v="Нет"/>
    <x v="69"/>
    <s v="Нет"/>
    <s v="нет"/>
    <x v="0"/>
  </r>
  <r>
    <n v="49"/>
    <s v="Внутренние блоки мульти-сплит-систем канального типа (R32) RAD-60RPE"/>
    <x v="48"/>
    <x v="48"/>
    <x v="0"/>
    <x v="3"/>
    <s v="Управление c мобильного приложения по Wi-Fi"/>
    <s v="Да, опция"/>
    <x v="70"/>
    <s v="Да. опция"/>
    <s v="Да. опция"/>
    <x v="0"/>
  </r>
  <r>
    <n v="49"/>
    <s v="Внутренние блоки мульти-сплит-систем канального типа (R32) RAD-60RPE"/>
    <x v="48"/>
    <x v="48"/>
    <x v="0"/>
    <x v="3"/>
    <s v="Дополнительные фильтры тонкой очистки в комплекте"/>
    <s v="Нет"/>
    <x v="71"/>
    <s v="Нет"/>
    <s v="нет"/>
    <x v="0"/>
  </r>
  <r>
    <n v="49"/>
    <s v="Внутренние блоки мульти-сплит-систем канального типа (R32) RAD-60RPE"/>
    <x v="48"/>
    <x v="48"/>
    <x v="0"/>
    <x v="3"/>
    <s v="Высота подъема конденсата встроенной дренажной помпой, мм"/>
    <n v="500"/>
    <x v="131"/>
    <s v="500"/>
    <s v="500"/>
    <x v="0"/>
  </r>
  <r>
    <n v="49"/>
    <s v="Внутренние блоки мульти-сплит-систем канального типа (R32) RAD-60RPE"/>
    <x v="48"/>
    <x v="48"/>
    <x v="0"/>
    <x v="3"/>
    <s v="Встроенная дренажная помпа"/>
    <s v="Да"/>
    <x v="125"/>
    <s v="Да"/>
    <s v="да"/>
    <x v="0"/>
  </r>
  <r>
    <n v="49"/>
    <s v="Внутренние блоки мульти-сплит-систем канального типа (R32) RAD-60RPE"/>
    <x v="48"/>
    <x v="48"/>
    <x v="0"/>
    <x v="3"/>
    <s v="Противопылевой фильтр в комплекте"/>
    <s v="Да"/>
    <x v="72"/>
    <s v="Да"/>
    <s v="да"/>
    <x v="0"/>
  </r>
  <r>
    <n v="49"/>
    <s v="Внутренние блоки мульти-сплит-систем канального типа (R32) RAD-60RPE"/>
    <x v="48"/>
    <x v="48"/>
    <x v="0"/>
    <x v="3"/>
    <s v="Пульт управления в комплекте"/>
    <s v="Нет"/>
    <x v="73"/>
    <s v="Нет"/>
    <s v="нет"/>
    <x v="0"/>
  </r>
  <r>
    <n v="50"/>
    <s v="Внутренние блоки мульти-сплит-систем кассетного типа (R32) RAI-25RPE"/>
    <x v="49"/>
    <x v="49"/>
    <x v="0"/>
    <x v="3"/>
    <s v="Модель внутреннего блока"/>
    <s v="RAI-25RPE"/>
    <x v="1"/>
    <s v="RAI-25RPE"/>
    <s v="RAI-25RPE"/>
    <x v="0"/>
  </r>
  <r>
    <n v="50"/>
    <s v="Внутренние блоки мульти-сплит-систем кассетного типа (R32) RAI-25RPE"/>
    <x v="49"/>
    <x v="49"/>
    <x v="0"/>
    <x v="3"/>
    <s v="Модель декоративной панели"/>
    <s v="P-AP56NAMS"/>
    <x v="132"/>
    <s v="P-AP56NAMS"/>
    <s v="P-AP56NAMS"/>
    <x v="0"/>
  </r>
  <r>
    <n v="50"/>
    <s v="Внутренние блоки мульти-сплит-систем кассетного типа (R32) RAI-25RPE"/>
    <x v="49"/>
    <x v="49"/>
    <x v="0"/>
    <x v="3"/>
    <s v="Инверторная технология"/>
    <s v="Да"/>
    <x v="3"/>
    <s v="Да"/>
    <s v="да"/>
    <x v="1"/>
  </r>
  <r>
    <n v="50"/>
    <s v="Внутренние блоки мульти-сплит-систем кассетного типа (R32) RAI-25RPE"/>
    <x v="49"/>
    <x v="49"/>
    <x v="0"/>
    <x v="3"/>
    <s v="Серия"/>
    <s v="Мульти сплит-системы кассетного типа"/>
    <x v="4"/>
    <s v="Мульти сплит-системы кассетного типа"/>
    <s v="Мульти сплит-системы кассетного типа"/>
    <x v="0"/>
  </r>
  <r>
    <n v="50"/>
    <s v="Внутренние блоки мульти-сплит-систем кассетного типа (R32) RAI-25RPE"/>
    <x v="49"/>
    <x v="49"/>
    <x v="0"/>
    <x v="3"/>
    <s v="Тип внутреннего блока"/>
    <s v="Кассетный"/>
    <x v="5"/>
    <s v="Кассетный"/>
    <s v="Кассетный"/>
    <x v="1"/>
  </r>
  <r>
    <n v="50"/>
    <s v="Внутренние блоки мульти-сплит-систем кассетного типа (R32) RAI-25RPE"/>
    <x v="49"/>
    <x v="49"/>
    <x v="0"/>
    <x v="3"/>
    <s v="Эффективен для помещ. площадью до, м"/>
    <n v="25"/>
    <x v="6"/>
    <s v="25"/>
    <s v="25"/>
    <x v="1"/>
  </r>
  <r>
    <n v="50"/>
    <s v="Внутренние блоки мульти-сплит-систем кассетного типа (R32) RAI-25RPE"/>
    <x v="49"/>
    <x v="49"/>
    <x v="0"/>
    <x v="3"/>
    <s v="Холодопроизводительность, kBTU"/>
    <n v="9"/>
    <x v="7"/>
    <s v="9"/>
    <s v="9"/>
    <x v="0"/>
  </r>
  <r>
    <n v="50"/>
    <s v="Внутренние блоки мульти-сплит-систем кассетного типа (R32) RAI-25RPE"/>
    <x v="49"/>
    <x v="49"/>
    <x v="0"/>
    <x v="3"/>
    <s v="Холодопроизводительность, кВт"/>
    <s v="2.50 (0.90 - 3.00)"/>
    <x v="8"/>
    <s v="2.50 (0.90 - 3.00)"/>
    <n v="2.5"/>
    <x v="1"/>
  </r>
  <r>
    <n v="50"/>
    <s v="Внутренние блоки мульти-сплит-систем кассетного типа (R32) RAI-25RPE"/>
    <x v="49"/>
    <x v="49"/>
    <x v="0"/>
    <x v="3"/>
    <s v="Потребляемый ток в режиме охлаждения, А"/>
    <n v="0.18"/>
    <x v="9"/>
    <s v="0.18"/>
    <s v="0.18"/>
    <x v="1"/>
  </r>
  <r>
    <n v="50"/>
    <s v="Внутренние блоки мульти-сплит-систем кассетного типа (R32) RAI-25RPE"/>
    <x v="49"/>
    <x v="49"/>
    <x v="0"/>
    <x v="3"/>
    <s v="Потребляемая мощность в режиме охлаждения, кВт"/>
    <n v="0.04"/>
    <x v="10"/>
    <s v="0.04"/>
    <s v="0.04"/>
    <x v="1"/>
  </r>
  <r>
    <n v="50"/>
    <s v="Внутренние блоки мульти-сплит-систем кассетного типа (R32) RAI-25RPE"/>
    <x v="49"/>
    <x v="49"/>
    <x v="0"/>
    <x v="3"/>
    <s v="Теплопроизводительность, kBTU"/>
    <n v="12"/>
    <x v="15"/>
    <s v="12"/>
    <s v="12"/>
    <x v="0"/>
  </r>
  <r>
    <n v="50"/>
    <s v="Внутренние блоки мульти-сплит-систем кассетного типа (R32) RAI-25RPE"/>
    <x v="49"/>
    <x v="49"/>
    <x v="0"/>
    <x v="3"/>
    <s v="Теплопроизводительность, кВт"/>
    <s v="3.50 (0.90 - 5.00)"/>
    <x v="16"/>
    <s v="3.50 (0.90 - 5.00)"/>
    <n v="3.5"/>
    <x v="1"/>
  </r>
  <r>
    <n v="50"/>
    <s v="Внутренние блоки мульти-сплит-систем кассетного типа (R32) RAI-25RPE"/>
    <x v="49"/>
    <x v="49"/>
    <x v="0"/>
    <x v="3"/>
    <s v="Потребляемый ток в режиме нагрева, А"/>
    <n v="0.18"/>
    <x v="17"/>
    <s v="0.18"/>
    <s v="0.18"/>
    <x v="1"/>
  </r>
  <r>
    <n v="50"/>
    <s v="Внутренние блоки мульти-сплит-систем кассетного типа (R32) RAI-25RPE"/>
    <x v="49"/>
    <x v="49"/>
    <x v="0"/>
    <x v="3"/>
    <s v="Потребляемая мощность в режиме нагрева, кВт"/>
    <n v="0.04"/>
    <x v="18"/>
    <s v="0.04"/>
    <s v="0.04"/>
    <x v="1"/>
  </r>
  <r>
    <n v="50"/>
    <s v="Внутренние блоки мульти-сплит-систем кассетного типа (R32) RAI-25RPE"/>
    <x v="49"/>
    <x v="49"/>
    <x v="0"/>
    <x v="3"/>
    <s v="Электропитание, В/Гц/Ф"/>
    <s v="230/50/1"/>
    <x v="23"/>
    <s v="230/50/1"/>
    <s v="230/50/1"/>
    <x v="1"/>
  </r>
  <r>
    <n v="50"/>
    <s v="Внутренние блоки мульти-сплит-систем кассетного типа (R32) RAI-25RPE"/>
    <x v="49"/>
    <x v="49"/>
    <x v="0"/>
    <x v="3"/>
    <s v="Расход воздуха внутреннего блока, м&amp;lt;sup&amp;gt;3&amp;lt;/sup&amp;gt;/ч"/>
    <s v="360/505/590/660"/>
    <x v="24"/>
    <s v="360/505/590/660"/>
    <s v="360/505/590/660"/>
    <x v="0"/>
  </r>
  <r>
    <n v="50"/>
    <s v="Внутренние блоки мульти-сплит-систем кассетного типа (R32) RAI-25RPE"/>
    <x v="49"/>
    <x v="49"/>
    <x v="0"/>
    <x v="3"/>
    <s v="Минимальный расход воздуха внутреннего блока, м&amp;lt;sup&amp;gt;3&amp;lt;/sup&amp;gt;/ч"/>
    <n v="360"/>
    <x v="25"/>
    <s v="360"/>
    <s v="360"/>
    <x v="0"/>
  </r>
  <r>
    <n v="50"/>
    <s v="Внутренние блоки мульти-сплит-систем кассетного типа (R32) RAI-25RPE"/>
    <x v="49"/>
    <x v="49"/>
    <x v="0"/>
    <x v="3"/>
    <s v="Уровень шума внутреннего блока, дБ(А)"/>
    <s v="27/31/35/38"/>
    <x v="26"/>
    <s v="27/31/35/38"/>
    <s v="27/31/35/38"/>
    <x v="1"/>
  </r>
  <r>
    <n v="50"/>
    <s v="Внутренние блоки мульти-сплит-систем кассетного типа (R32) RAI-25RPE"/>
    <x v="49"/>
    <x v="49"/>
    <x v="0"/>
    <x v="3"/>
    <s v="Минимальный уровень шума внутреннего блока, дБ(А)"/>
    <n v="27"/>
    <x v="27"/>
    <s v="27"/>
    <s v="27"/>
    <x v="0"/>
  </r>
  <r>
    <n v="50"/>
    <s v="Внутренние блоки мульти-сплит-систем кассетного типа (R32) RAI-25RPE"/>
    <x v="49"/>
    <x v="49"/>
    <x v="0"/>
    <x v="3"/>
    <s v="Объем конденсации, л/ч"/>
    <n v="1.4"/>
    <x v="28"/>
    <s v="1.4"/>
    <s v="1.4"/>
    <x v="0"/>
  </r>
  <r>
    <n v="50"/>
    <s v="Внутренние блоки мульти-сплит-систем кассетного типа (R32) RAI-25RPE"/>
    <x v="49"/>
    <x v="49"/>
    <x v="0"/>
    <x v="3"/>
    <s v="Тип хладагента"/>
    <s v="R32"/>
    <x v="33"/>
    <s v="R32"/>
    <s v="R32"/>
    <x v="1"/>
  </r>
  <r>
    <n v="50"/>
    <s v="Внутренние блоки мульти-сплит-систем кассетного типа (R32) RAI-25RPE"/>
    <x v="49"/>
    <x v="49"/>
    <x v="0"/>
    <x v="3"/>
    <s v="Габаритные размеры внутреннего блока (ШхВхГ), мм"/>
    <s v="570x285x570"/>
    <x v="35"/>
    <s v="570 x 285 x 570"/>
    <s v="570 x 285 x 570"/>
    <x v="1"/>
  </r>
  <r>
    <n v="50"/>
    <s v="Внутренние блоки мульти-сплит-систем кассетного типа (R32) RAI-25RPE"/>
    <x v="49"/>
    <x v="49"/>
    <x v="0"/>
    <x v="3"/>
    <s v="Габаритные размеры декоративной панели (ШхВхГ), мм"/>
    <s v="620x30x620"/>
    <x v="133"/>
    <s v="620 x 30 x 620"/>
    <s v="620 x 30 x 620"/>
    <x v="0"/>
  </r>
  <r>
    <n v="50"/>
    <s v="Внутренние блоки мульти-сплит-систем кассетного типа (R32) RAI-25RPE"/>
    <x v="49"/>
    <x v="49"/>
    <x v="0"/>
    <x v="3"/>
    <s v="Габаритные размеры внутреннего блока в упаковке (ШхВхГ), мм"/>
    <s v="690x312x602"/>
    <x v="37"/>
    <s v="690 x 312 x 602"/>
    <s v="690 x 312 x 602"/>
    <x v="1"/>
  </r>
  <r>
    <n v="50"/>
    <s v="Внутренние блоки мульти-сплит-систем кассетного типа (R32) RAI-25RPE"/>
    <x v="49"/>
    <x v="49"/>
    <x v="0"/>
    <x v="3"/>
    <s v="Габаритные размеры декоративной панели в упаковке (ШхВхГ), мм"/>
    <s v="640x99x60"/>
    <x v="137"/>
    <s v="640 x 99 x 60"/>
    <s v="640 x 99 x 60"/>
    <x v="0"/>
  </r>
  <r>
    <n v="50"/>
    <s v="Внутренние блоки мульти-сплит-систем кассетного типа (R32) RAI-25RPE"/>
    <x v="49"/>
    <x v="49"/>
    <x v="0"/>
    <x v="3"/>
    <s v="Вес нетто внутреннего блока, кг"/>
    <n v="17"/>
    <x v="39"/>
    <s v="17"/>
    <s v="17"/>
    <x v="1"/>
  </r>
  <r>
    <n v="50"/>
    <s v="Внутренние блоки мульти-сплит-систем кассетного типа (R32) RAI-25RPE"/>
    <x v="49"/>
    <x v="49"/>
    <x v="0"/>
    <x v="3"/>
    <s v="Вес нетто декоративной панели, кг"/>
    <n v="2.5"/>
    <x v="141"/>
    <s v="2.5"/>
    <s v="2.5"/>
    <x v="0"/>
  </r>
  <r>
    <n v="50"/>
    <s v="Внутренние блоки мульти-сплит-систем кассетного типа (R32) RAI-25RPE"/>
    <x v="49"/>
    <x v="49"/>
    <x v="0"/>
    <x v="3"/>
    <s v="Вес брутто внутреннего блока, кг"/>
    <n v="21"/>
    <x v="41"/>
    <s v="21"/>
    <s v="21"/>
    <x v="1"/>
  </r>
  <r>
    <n v="50"/>
    <s v="Внутренние блоки мульти-сплит-систем кассетного типа (R32) RAI-25RPE"/>
    <x v="49"/>
    <x v="49"/>
    <x v="0"/>
    <x v="3"/>
    <s v="Вес брутто декоративной панели, кг"/>
    <n v="3.5"/>
    <x v="142"/>
    <s v="3.5"/>
    <s v="3.5"/>
    <x v="0"/>
  </r>
  <r>
    <n v="50"/>
    <s v="Внутренние блоки мульти-сплит-систем кассетного типа (R32) RAI-25RPE"/>
    <x v="49"/>
    <x v="49"/>
    <x v="0"/>
    <x v="3"/>
    <s v="Диаметр жидкостной трубы, мм (дюйм)"/>
    <s v="6,35 (1/4&amp;quot;)"/>
    <x v="43"/>
    <s v="6.35 (1/4&amp;quot;)"/>
    <n v="6.35"/>
    <x v="1"/>
  </r>
  <r>
    <n v="50"/>
    <s v="Внутренние блоки мульти-сплит-систем кассетного типа (R32) RAI-25RPE"/>
    <x v="49"/>
    <x v="49"/>
    <x v="0"/>
    <x v="3"/>
    <s v="Диаметр газовой трубы, мм (дюйм)"/>
    <s v="9,53 (3/8&amp;quot;)"/>
    <x v="44"/>
    <s v="9.53 (3/8&amp;quot;)"/>
    <n v="9.5299999999999994"/>
    <x v="1"/>
  </r>
  <r>
    <n v="50"/>
    <s v="Внутренние блоки мульти-сплит-систем кассетного типа (R32) RAI-25RPE"/>
    <x v="49"/>
    <x v="49"/>
    <x v="0"/>
    <x v="3"/>
    <s v="Диаметр дренажной трубы, мм"/>
    <n v="32"/>
    <x v="49"/>
    <s v="32"/>
    <s v="32"/>
    <x v="0"/>
  </r>
  <r>
    <n v="50"/>
    <s v="Внутренние блоки мульти-сплит-систем кассетного типа (R32) RAI-25RPE"/>
    <x v="49"/>
    <x v="49"/>
    <x v="0"/>
    <x v="3"/>
    <s v="Класс пылевлагозащиты, внутренний блок"/>
    <s v="IPX0"/>
    <x v="121"/>
    <s v="IPX0"/>
    <s v="IPX0"/>
    <x v="0"/>
  </r>
  <r>
    <n v="50"/>
    <s v="Внутренние блоки мульти-сплит-систем кассетного типа (R32) RAI-25RPE"/>
    <x v="49"/>
    <x v="49"/>
    <x v="0"/>
    <x v="3"/>
    <s v="Класс электрозащиты, внутренний блок"/>
    <s v="I класс"/>
    <x v="123"/>
    <s v="I класс"/>
    <s v="I класс"/>
    <x v="0"/>
  </r>
  <r>
    <n v="50"/>
    <s v="Внутренние блоки мульти-сплит-систем кассетного типа (R32) RAI-25RPE"/>
    <x v="49"/>
    <x v="49"/>
    <x v="0"/>
    <x v="3"/>
    <s v="Страна производства"/>
    <s v="Испания"/>
    <x v="61"/>
    <s v="Испания"/>
    <s v="Испания"/>
    <x v="0"/>
  </r>
  <r>
    <n v="50"/>
    <s v="Внутренние блоки мульти-сплит-систем кассетного типа (R32) RAI-25RPE"/>
    <x v="49"/>
    <x v="49"/>
    <x v="0"/>
    <x v="3"/>
    <s v="Срок гарантии, мес"/>
    <n v="36"/>
    <x v="62"/>
    <s v="36"/>
    <s v="36"/>
    <x v="0"/>
  </r>
  <r>
    <n v="50"/>
    <s v="Внутренние блоки мульти-сплит-систем кассетного типа (R32) RAI-25RPE"/>
    <x v="49"/>
    <x v="49"/>
    <x v="0"/>
    <x v="3"/>
    <s v="Цвет внутреннего блока"/>
    <s v="Белый"/>
    <x v="63"/>
    <s v="Белый"/>
    <s v="Белый"/>
    <x v="0"/>
  </r>
  <r>
    <n v="50"/>
    <s v="Внутренние блоки мульти-сплит-систем кассетного типа (R32) RAI-25RPE"/>
    <x v="49"/>
    <x v="49"/>
    <x v="0"/>
    <x v="3"/>
    <s v="Ионизатор воздуха"/>
    <s v="Нет"/>
    <x v="66"/>
    <s v="Нет"/>
    <s v="нет"/>
    <x v="0"/>
  </r>
  <r>
    <n v="50"/>
    <s v="Внутренние блоки мульти-сплит-систем кассетного типа (R32) RAI-25RPE"/>
    <x v="49"/>
    <x v="49"/>
    <x v="0"/>
    <x v="3"/>
    <s v="Плазменная очистка воздуха"/>
    <s v="Нет"/>
    <x v="67"/>
    <s v="Нет"/>
    <s v="нет"/>
    <x v="0"/>
  </r>
  <r>
    <n v="50"/>
    <s v="Внутренние блоки мульти-сплит-систем кассетного типа (R32) RAI-25RPE"/>
    <x v="49"/>
    <x v="49"/>
    <x v="0"/>
    <x v="3"/>
    <s v="Ультрафиолетовая стерилизация"/>
    <s v="Нет"/>
    <x v="68"/>
    <s v="Нет"/>
    <s v="нет"/>
    <x v="0"/>
  </r>
  <r>
    <n v="50"/>
    <s v="Внутренние блоки мульти-сплит-систем кассетного типа (R32) RAI-25RPE"/>
    <x v="49"/>
    <x v="49"/>
    <x v="0"/>
    <x v="3"/>
    <s v="Регулировка положения жалюзи с пульта ДУ"/>
    <s v="Нет"/>
    <x v="69"/>
    <s v="Нет"/>
    <s v="нет"/>
    <x v="0"/>
  </r>
  <r>
    <n v="50"/>
    <s v="Внутренние блоки мульти-сплит-систем кассетного типа (R32) RAI-25RPE"/>
    <x v="49"/>
    <x v="49"/>
    <x v="0"/>
    <x v="3"/>
    <s v="Управление c мобильного приложения по Wi-Fi"/>
    <s v="Да, опция"/>
    <x v="70"/>
    <s v="Да. опция"/>
    <s v="Да. опция"/>
    <x v="0"/>
  </r>
  <r>
    <n v="50"/>
    <s v="Внутренние блоки мульти-сплит-систем кассетного типа (R32) RAI-25RPE"/>
    <x v="49"/>
    <x v="49"/>
    <x v="0"/>
    <x v="3"/>
    <s v="Дополнительные фильтры тонкой очистки в комплекте"/>
    <s v="Нет"/>
    <x v="71"/>
    <s v="Нет"/>
    <s v="нет"/>
    <x v="0"/>
  </r>
  <r>
    <n v="50"/>
    <s v="Внутренние блоки мульти-сплит-систем кассетного типа (R32) RAI-25RPE"/>
    <x v="49"/>
    <x v="49"/>
    <x v="0"/>
    <x v="3"/>
    <s v="Высота подъема конденсата встроенной дренажной помпой, мм"/>
    <n v="850"/>
    <x v="131"/>
    <s v="850"/>
    <s v="850"/>
    <x v="0"/>
  </r>
  <r>
    <n v="50"/>
    <s v="Внутренние блоки мульти-сплит-систем кассетного типа (R32) RAI-25RPE"/>
    <x v="49"/>
    <x v="49"/>
    <x v="0"/>
    <x v="3"/>
    <s v="Встроенная дренажная помпа"/>
    <s v="Да"/>
    <x v="125"/>
    <s v="Да"/>
    <s v="да"/>
    <x v="0"/>
  </r>
  <r>
    <n v="50"/>
    <s v="Внутренние блоки мульти-сплит-систем кассетного типа (R32) RAI-25RPE"/>
    <x v="49"/>
    <x v="49"/>
    <x v="0"/>
    <x v="3"/>
    <s v="Противопылевой фильтр в комплекте"/>
    <s v="Да"/>
    <x v="72"/>
    <s v="Да"/>
    <s v="да"/>
    <x v="0"/>
  </r>
  <r>
    <n v="50"/>
    <s v="Внутренние блоки мульти-сплит-систем кассетного типа (R32) RAI-25RPE"/>
    <x v="49"/>
    <x v="49"/>
    <x v="0"/>
    <x v="3"/>
    <s v="Пульт управления в комплекте"/>
    <s v="Нет"/>
    <x v="73"/>
    <s v="Нет"/>
    <s v="нет"/>
    <x v="0"/>
  </r>
  <r>
    <n v="51"/>
    <s v="Внутренние блоки мульти-сплит-систем кассетного типа (R32) RAI-35RPE"/>
    <x v="50"/>
    <x v="50"/>
    <x v="0"/>
    <x v="3"/>
    <s v="Модель внутреннего блока"/>
    <s v="RAI-35RPE"/>
    <x v="1"/>
    <s v="RAI-35RPE"/>
    <s v="RAI-35RPE"/>
    <x v="0"/>
  </r>
  <r>
    <n v="51"/>
    <s v="Внутренние блоки мульти-сплит-систем кассетного типа (R32) RAI-35RPE"/>
    <x v="50"/>
    <x v="50"/>
    <x v="0"/>
    <x v="3"/>
    <s v="Модель декоративной панели"/>
    <s v="P-AP56NAMS"/>
    <x v="132"/>
    <s v="P-AP56NAMS"/>
    <s v="P-AP56NAMS"/>
    <x v="0"/>
  </r>
  <r>
    <n v="51"/>
    <s v="Внутренние блоки мульти-сплит-систем кассетного типа (R32) RAI-35RPE"/>
    <x v="50"/>
    <x v="50"/>
    <x v="0"/>
    <x v="3"/>
    <s v="Инверторная технология"/>
    <s v="Да"/>
    <x v="3"/>
    <s v="Да"/>
    <s v="да"/>
    <x v="1"/>
  </r>
  <r>
    <n v="51"/>
    <s v="Внутренние блоки мульти-сплит-систем кассетного типа (R32) RAI-35RPE"/>
    <x v="50"/>
    <x v="50"/>
    <x v="0"/>
    <x v="3"/>
    <s v="Серия"/>
    <s v="Мульти сплит-системы кассетного типа"/>
    <x v="4"/>
    <s v="Мульти сплит-системы кассетного типа"/>
    <s v="Мульти сплит-системы кассетного типа"/>
    <x v="0"/>
  </r>
  <r>
    <n v="51"/>
    <s v="Внутренние блоки мульти-сплит-систем кассетного типа (R32) RAI-35RPE"/>
    <x v="50"/>
    <x v="50"/>
    <x v="0"/>
    <x v="3"/>
    <s v="Тип внутреннего блока"/>
    <s v="Кассетный"/>
    <x v="5"/>
    <s v="Кассетный"/>
    <s v="Кассетный"/>
    <x v="1"/>
  </r>
  <r>
    <n v="51"/>
    <s v="Внутренние блоки мульти-сплит-систем кассетного типа (R32) RAI-35RPE"/>
    <x v="50"/>
    <x v="50"/>
    <x v="0"/>
    <x v="3"/>
    <s v="Эффективен для помещ. площадью до, м"/>
    <n v="35"/>
    <x v="6"/>
    <s v="35"/>
    <s v="35"/>
    <x v="1"/>
  </r>
  <r>
    <n v="51"/>
    <s v="Внутренние блоки мульти-сплит-систем кассетного типа (R32) RAI-35RPE"/>
    <x v="50"/>
    <x v="50"/>
    <x v="0"/>
    <x v="3"/>
    <s v="Холодопроизводительность, kBTU"/>
    <n v="12"/>
    <x v="7"/>
    <s v="12"/>
    <s v="12"/>
    <x v="0"/>
  </r>
  <r>
    <n v="51"/>
    <s v="Внутренние блоки мульти-сплит-систем кассетного типа (R32) RAI-35RPE"/>
    <x v="50"/>
    <x v="50"/>
    <x v="0"/>
    <x v="3"/>
    <s v="Холодопроизводительность, кВт"/>
    <s v="3.50 (0.90 - 4.00)"/>
    <x v="8"/>
    <s v="3.50 (0.90 - 4.00)"/>
    <n v="3.5"/>
    <x v="1"/>
  </r>
  <r>
    <n v="51"/>
    <s v="Внутренние блоки мульти-сплит-систем кассетного типа (R32) RAI-35RPE"/>
    <x v="50"/>
    <x v="50"/>
    <x v="0"/>
    <x v="3"/>
    <s v="Потребляемый ток в режиме охлаждения, А"/>
    <n v="0.18"/>
    <x v="9"/>
    <s v="0.18"/>
    <s v="0.18"/>
    <x v="1"/>
  </r>
  <r>
    <n v="51"/>
    <s v="Внутренние блоки мульти-сплит-систем кассетного типа (R32) RAI-35RPE"/>
    <x v="50"/>
    <x v="50"/>
    <x v="0"/>
    <x v="3"/>
    <s v="Потребляемая мощность в режиме охлаждения, кВт"/>
    <n v="0.04"/>
    <x v="10"/>
    <s v="0.04"/>
    <s v="0.04"/>
    <x v="1"/>
  </r>
  <r>
    <n v="51"/>
    <s v="Внутренние блоки мульти-сплит-систем кассетного типа (R32) RAI-35RPE"/>
    <x v="50"/>
    <x v="50"/>
    <x v="0"/>
    <x v="3"/>
    <s v="Теплопроизводительность, kBTU"/>
    <n v="16"/>
    <x v="15"/>
    <s v="16"/>
    <s v="16"/>
    <x v="0"/>
  </r>
  <r>
    <n v="51"/>
    <s v="Внутренние блоки мульти-сплит-систем кассетного типа (R32) RAI-35RPE"/>
    <x v="50"/>
    <x v="50"/>
    <x v="0"/>
    <x v="3"/>
    <s v="Теплопроизводительность, кВт"/>
    <s v="4.80 (0.90 - 6.60)"/>
    <x v="16"/>
    <s v="4.80 (0.90 - 6.60)"/>
    <n v="4.8"/>
    <x v="1"/>
  </r>
  <r>
    <n v="51"/>
    <s v="Внутренние блоки мульти-сплит-систем кассетного типа (R32) RAI-35RPE"/>
    <x v="50"/>
    <x v="50"/>
    <x v="0"/>
    <x v="3"/>
    <s v="Потребляемый ток в режиме нагрева, А"/>
    <n v="0.18"/>
    <x v="17"/>
    <s v="0.18"/>
    <s v="0.18"/>
    <x v="1"/>
  </r>
  <r>
    <n v="51"/>
    <s v="Внутренние блоки мульти-сплит-систем кассетного типа (R32) RAI-35RPE"/>
    <x v="50"/>
    <x v="50"/>
    <x v="0"/>
    <x v="3"/>
    <s v="Потребляемая мощность в режиме нагрева, кВт"/>
    <n v="0.04"/>
    <x v="18"/>
    <s v="0.04"/>
    <s v="0.04"/>
    <x v="1"/>
  </r>
  <r>
    <n v="51"/>
    <s v="Внутренние блоки мульти-сплит-систем кассетного типа (R32) RAI-35RPE"/>
    <x v="50"/>
    <x v="50"/>
    <x v="0"/>
    <x v="3"/>
    <s v="Электропитание, В/Гц/Ф"/>
    <s v="230/50/1"/>
    <x v="23"/>
    <s v="230/50/1"/>
    <s v="230/50/1"/>
    <x v="1"/>
  </r>
  <r>
    <n v="51"/>
    <s v="Внутренние блоки мульти-сплит-систем кассетного типа (R32) RAI-35RPE"/>
    <x v="50"/>
    <x v="50"/>
    <x v="0"/>
    <x v="3"/>
    <s v="Расход воздуха внутреннего блока, м&amp;lt;sup&amp;gt;3&amp;lt;/sup&amp;gt;/ч"/>
    <s v="360/505/590/660"/>
    <x v="24"/>
    <s v="360/505/590/660"/>
    <s v="360/505/590/660"/>
    <x v="0"/>
  </r>
  <r>
    <n v="51"/>
    <s v="Внутренние блоки мульти-сплит-систем кассетного типа (R32) RAI-35RPE"/>
    <x v="50"/>
    <x v="50"/>
    <x v="0"/>
    <x v="3"/>
    <s v="Минимальный расход воздуха внутреннего блока, м&amp;lt;sup&amp;gt;3&amp;lt;/sup&amp;gt;/ч"/>
    <n v="360"/>
    <x v="25"/>
    <s v="360"/>
    <s v="360"/>
    <x v="0"/>
  </r>
  <r>
    <n v="51"/>
    <s v="Внутренние блоки мульти-сплит-систем кассетного типа (R32) RAI-35RPE"/>
    <x v="50"/>
    <x v="50"/>
    <x v="0"/>
    <x v="3"/>
    <s v="Уровень шума внутреннего блока, дБ(А)"/>
    <s v="27/33/37/40"/>
    <x v="26"/>
    <s v="27/33/37/40"/>
    <s v="27/33/37/40"/>
    <x v="1"/>
  </r>
  <r>
    <n v="51"/>
    <s v="Внутренние блоки мульти-сплит-систем кассетного типа (R32) RAI-35RPE"/>
    <x v="50"/>
    <x v="50"/>
    <x v="0"/>
    <x v="3"/>
    <s v="Минимальный уровень шума внутреннего блока, дБ(А)"/>
    <n v="27"/>
    <x v="27"/>
    <s v="27"/>
    <s v="27"/>
    <x v="0"/>
  </r>
  <r>
    <n v="51"/>
    <s v="Внутренние блоки мульти-сплит-систем кассетного типа (R32) RAI-35RPE"/>
    <x v="50"/>
    <x v="50"/>
    <x v="0"/>
    <x v="3"/>
    <s v="Объем конденсации, л/ч"/>
    <n v="2"/>
    <x v="28"/>
    <s v="2"/>
    <s v="2"/>
    <x v="0"/>
  </r>
  <r>
    <n v="51"/>
    <s v="Внутренние блоки мульти-сплит-систем кассетного типа (R32) RAI-35RPE"/>
    <x v="50"/>
    <x v="50"/>
    <x v="0"/>
    <x v="3"/>
    <s v="Тип хладагента"/>
    <s v="R32"/>
    <x v="33"/>
    <s v="R32"/>
    <s v="R32"/>
    <x v="1"/>
  </r>
  <r>
    <n v="51"/>
    <s v="Внутренние блоки мульти-сплит-систем кассетного типа (R32) RAI-35RPE"/>
    <x v="50"/>
    <x v="50"/>
    <x v="0"/>
    <x v="3"/>
    <s v="Габаритные размеры внутреннего блока (ШхВхГ), мм"/>
    <s v="570x285x570"/>
    <x v="35"/>
    <s v="570 x 285 x 570"/>
    <s v="570 x 285 x 570"/>
    <x v="1"/>
  </r>
  <r>
    <n v="51"/>
    <s v="Внутренние блоки мульти-сплит-систем кассетного типа (R32) RAI-35RPE"/>
    <x v="50"/>
    <x v="50"/>
    <x v="0"/>
    <x v="3"/>
    <s v="Габаритные размеры декоративной панели (ШхВхГ), мм"/>
    <s v="620x30x620"/>
    <x v="133"/>
    <s v="620 x 30 x 620"/>
    <s v="620 x 30 x 620"/>
    <x v="0"/>
  </r>
  <r>
    <n v="51"/>
    <s v="Внутренние блоки мульти-сплит-систем кассетного типа (R32) RAI-35RPE"/>
    <x v="50"/>
    <x v="50"/>
    <x v="0"/>
    <x v="3"/>
    <s v="Габаритные размеры внутреннего блока в упаковке (ШхВхГ), мм"/>
    <s v="690x312x602"/>
    <x v="37"/>
    <s v="690 x 312 x 602"/>
    <s v="690 x 312 x 602"/>
    <x v="1"/>
  </r>
  <r>
    <n v="51"/>
    <s v="Внутренние блоки мульти-сплит-систем кассетного типа (R32) RAI-35RPE"/>
    <x v="50"/>
    <x v="50"/>
    <x v="0"/>
    <x v="3"/>
    <s v="Габаритные размеры декоративной панели в упаковке (ШхВхГ), мм"/>
    <s v="640x99x60"/>
    <x v="137"/>
    <s v="640 x 99 x 60"/>
    <s v="640 x 99 x 60"/>
    <x v="0"/>
  </r>
  <r>
    <n v="51"/>
    <s v="Внутренние блоки мульти-сплит-систем кассетного типа (R32) RAI-35RPE"/>
    <x v="50"/>
    <x v="50"/>
    <x v="0"/>
    <x v="3"/>
    <s v="Вес нетто внутреннего блока, кг"/>
    <n v="17"/>
    <x v="39"/>
    <s v="17"/>
    <s v="17"/>
    <x v="1"/>
  </r>
  <r>
    <n v="51"/>
    <s v="Внутренние блоки мульти-сплит-систем кассетного типа (R32) RAI-35RPE"/>
    <x v="50"/>
    <x v="50"/>
    <x v="0"/>
    <x v="3"/>
    <s v="Вес нетто декоративной панели, кг"/>
    <n v="2.5"/>
    <x v="141"/>
    <s v="2.5"/>
    <s v="2.5"/>
    <x v="0"/>
  </r>
  <r>
    <n v="51"/>
    <s v="Внутренние блоки мульти-сплит-систем кассетного типа (R32) RAI-35RPE"/>
    <x v="50"/>
    <x v="50"/>
    <x v="0"/>
    <x v="3"/>
    <s v="Вес брутто внутреннего блока, кг"/>
    <n v="21"/>
    <x v="41"/>
    <s v="21"/>
    <s v="21"/>
    <x v="1"/>
  </r>
  <r>
    <n v="51"/>
    <s v="Внутренние блоки мульти-сплит-систем кассетного типа (R32) RAI-35RPE"/>
    <x v="50"/>
    <x v="50"/>
    <x v="0"/>
    <x v="3"/>
    <s v="Вес брутто декоративной панели, кг"/>
    <n v="3.5"/>
    <x v="142"/>
    <s v="3.5"/>
    <s v="3.5"/>
    <x v="0"/>
  </r>
  <r>
    <n v="51"/>
    <s v="Внутренние блоки мульти-сплит-систем кассетного типа (R32) RAI-35RPE"/>
    <x v="50"/>
    <x v="50"/>
    <x v="0"/>
    <x v="3"/>
    <s v="Диаметр жидкостной трубы, мм (дюйм)"/>
    <s v="6,35 (1/4&amp;quot;)"/>
    <x v="43"/>
    <s v="6.35 (1/4&amp;quot;)"/>
    <n v="6.35"/>
    <x v="1"/>
  </r>
  <r>
    <n v="51"/>
    <s v="Внутренние блоки мульти-сплит-систем кассетного типа (R32) RAI-35RPE"/>
    <x v="50"/>
    <x v="50"/>
    <x v="0"/>
    <x v="3"/>
    <s v="Диаметр газовой трубы, мм (дюйм)"/>
    <s v="9,53 (3/8&amp;quot;)"/>
    <x v="44"/>
    <s v="9.53 (3/8&amp;quot;)"/>
    <n v="9.5299999999999994"/>
    <x v="1"/>
  </r>
  <r>
    <n v="51"/>
    <s v="Внутренние блоки мульти-сплит-систем кассетного типа (R32) RAI-35RPE"/>
    <x v="50"/>
    <x v="50"/>
    <x v="0"/>
    <x v="3"/>
    <s v="Диаметр дренажной трубы, мм"/>
    <n v="32"/>
    <x v="49"/>
    <s v="32"/>
    <s v="32"/>
    <x v="0"/>
  </r>
  <r>
    <n v="51"/>
    <s v="Внутренние блоки мульти-сплит-систем кассетного типа (R32) RAI-35RPE"/>
    <x v="50"/>
    <x v="50"/>
    <x v="0"/>
    <x v="3"/>
    <s v="Класс пылевлагозащиты, внутренний блок"/>
    <s v="IPX0"/>
    <x v="121"/>
    <s v="IPX0"/>
    <s v="IPX0"/>
    <x v="0"/>
  </r>
  <r>
    <n v="51"/>
    <s v="Внутренние блоки мульти-сплит-систем кассетного типа (R32) RAI-35RPE"/>
    <x v="50"/>
    <x v="50"/>
    <x v="0"/>
    <x v="3"/>
    <s v="Класс электрозащиты, внутренний блок"/>
    <s v="I класс"/>
    <x v="123"/>
    <s v="I класс"/>
    <s v="I класс"/>
    <x v="0"/>
  </r>
  <r>
    <n v="51"/>
    <s v="Внутренние блоки мульти-сплит-систем кассетного типа (R32) RAI-35RPE"/>
    <x v="50"/>
    <x v="50"/>
    <x v="0"/>
    <x v="3"/>
    <s v="Страна производства"/>
    <s v="Испания"/>
    <x v="61"/>
    <s v="Испания"/>
    <s v="Испания"/>
    <x v="0"/>
  </r>
  <r>
    <n v="51"/>
    <s v="Внутренние блоки мульти-сплит-систем кассетного типа (R32) RAI-35RPE"/>
    <x v="50"/>
    <x v="50"/>
    <x v="0"/>
    <x v="3"/>
    <s v="Срок гарантии, мес"/>
    <n v="36"/>
    <x v="62"/>
    <s v="36"/>
    <s v="36"/>
    <x v="0"/>
  </r>
  <r>
    <n v="51"/>
    <s v="Внутренние блоки мульти-сплит-систем кассетного типа (R32) RAI-35RPE"/>
    <x v="50"/>
    <x v="50"/>
    <x v="0"/>
    <x v="3"/>
    <s v="Цвет внутреннего блока"/>
    <s v="Белый"/>
    <x v="63"/>
    <s v="Белый"/>
    <s v="Белый"/>
    <x v="0"/>
  </r>
  <r>
    <n v="51"/>
    <s v="Внутренние блоки мульти-сплит-систем кассетного типа (R32) RAI-35RPE"/>
    <x v="50"/>
    <x v="50"/>
    <x v="0"/>
    <x v="3"/>
    <s v="Ионизатор воздуха"/>
    <s v="Нет"/>
    <x v="66"/>
    <s v="Нет"/>
    <s v="нет"/>
    <x v="0"/>
  </r>
  <r>
    <n v="51"/>
    <s v="Внутренние блоки мульти-сплит-систем кассетного типа (R32) RAI-35RPE"/>
    <x v="50"/>
    <x v="50"/>
    <x v="0"/>
    <x v="3"/>
    <s v="Плазменная очистка воздуха"/>
    <s v="Нет"/>
    <x v="67"/>
    <s v="Нет"/>
    <s v="нет"/>
    <x v="0"/>
  </r>
  <r>
    <n v="51"/>
    <s v="Внутренние блоки мульти-сплит-систем кассетного типа (R32) RAI-35RPE"/>
    <x v="50"/>
    <x v="50"/>
    <x v="0"/>
    <x v="3"/>
    <s v="Ультрафиолетовая стерилизация"/>
    <s v="Нет"/>
    <x v="68"/>
    <s v="Нет"/>
    <s v="нет"/>
    <x v="0"/>
  </r>
  <r>
    <n v="51"/>
    <s v="Внутренние блоки мульти-сплит-систем кассетного типа (R32) RAI-35RPE"/>
    <x v="50"/>
    <x v="50"/>
    <x v="0"/>
    <x v="3"/>
    <s v="Регулировка положения жалюзи с пульта ДУ"/>
    <s v="Нет"/>
    <x v="69"/>
    <s v="Нет"/>
    <s v="нет"/>
    <x v="0"/>
  </r>
  <r>
    <n v="51"/>
    <s v="Внутренние блоки мульти-сплит-систем кассетного типа (R32) RAI-35RPE"/>
    <x v="50"/>
    <x v="50"/>
    <x v="0"/>
    <x v="3"/>
    <s v="Управление c мобильного приложения по Wi-Fi"/>
    <s v="Да, опция"/>
    <x v="70"/>
    <s v="Да. опция"/>
    <s v="Да. опция"/>
    <x v="0"/>
  </r>
  <r>
    <n v="51"/>
    <s v="Внутренние блоки мульти-сплит-систем кассетного типа (R32) RAI-35RPE"/>
    <x v="50"/>
    <x v="50"/>
    <x v="0"/>
    <x v="3"/>
    <s v="Дополнительные фильтры тонкой очистки в комплекте"/>
    <s v="Нет"/>
    <x v="71"/>
    <s v="Нет"/>
    <s v="нет"/>
    <x v="0"/>
  </r>
  <r>
    <n v="51"/>
    <s v="Внутренние блоки мульти-сплит-систем кассетного типа (R32) RAI-35RPE"/>
    <x v="50"/>
    <x v="50"/>
    <x v="0"/>
    <x v="3"/>
    <s v="Высота подъема конденсата встроенной дренажной помпой, мм"/>
    <n v="850"/>
    <x v="131"/>
    <s v="850"/>
    <s v="850"/>
    <x v="0"/>
  </r>
  <r>
    <n v="51"/>
    <s v="Внутренние блоки мульти-сплит-систем кассетного типа (R32) RAI-35RPE"/>
    <x v="50"/>
    <x v="50"/>
    <x v="0"/>
    <x v="3"/>
    <s v="Встроенная дренажная помпа"/>
    <s v="Да"/>
    <x v="125"/>
    <s v="Да"/>
    <s v="да"/>
    <x v="0"/>
  </r>
  <r>
    <n v="51"/>
    <s v="Внутренние блоки мульти-сплит-систем кассетного типа (R32) RAI-35RPE"/>
    <x v="50"/>
    <x v="50"/>
    <x v="0"/>
    <x v="3"/>
    <s v="Противопылевой фильтр в комплекте"/>
    <s v="Да"/>
    <x v="72"/>
    <s v="Да"/>
    <s v="да"/>
    <x v="0"/>
  </r>
  <r>
    <n v="51"/>
    <s v="Внутренние блоки мульти-сплит-систем кассетного типа (R32) RAI-35RPE"/>
    <x v="50"/>
    <x v="50"/>
    <x v="0"/>
    <x v="3"/>
    <s v="Пульт управления в комплекте"/>
    <s v="Нет"/>
    <x v="73"/>
    <s v="Нет"/>
    <s v="нет"/>
    <x v="0"/>
  </r>
  <r>
    <n v="52"/>
    <s v="Внутренние блоки мульти-сплит-систем кассетного типа (R32) RAI-50RPE"/>
    <x v="51"/>
    <x v="51"/>
    <x v="0"/>
    <x v="3"/>
    <s v="Модель внутреннего блока"/>
    <s v="RAI-50RPE"/>
    <x v="1"/>
    <s v="RAI-50RPE"/>
    <s v="RAI-50RPE"/>
    <x v="0"/>
  </r>
  <r>
    <n v="52"/>
    <s v="Внутренние блоки мульти-сплит-систем кассетного типа (R32) RAI-50RPE"/>
    <x v="51"/>
    <x v="51"/>
    <x v="0"/>
    <x v="3"/>
    <s v="Модель декоративной панели"/>
    <s v="P-AP56NAMS"/>
    <x v="132"/>
    <s v="P-AP56NAMS"/>
    <s v="P-AP56NAMS"/>
    <x v="0"/>
  </r>
  <r>
    <n v="52"/>
    <s v="Внутренние блоки мульти-сплит-систем кассетного типа (R32) RAI-50RPE"/>
    <x v="51"/>
    <x v="51"/>
    <x v="0"/>
    <x v="3"/>
    <s v="Инверторная технология"/>
    <s v="Да"/>
    <x v="3"/>
    <s v="Да"/>
    <s v="да"/>
    <x v="1"/>
  </r>
  <r>
    <n v="52"/>
    <s v="Внутренние блоки мульти-сплит-систем кассетного типа (R32) RAI-50RPE"/>
    <x v="51"/>
    <x v="51"/>
    <x v="0"/>
    <x v="3"/>
    <s v="Серия"/>
    <s v="Мульти сплит-системы кассетного типа"/>
    <x v="4"/>
    <s v="Мульти сплит-системы кассетного типа"/>
    <s v="Мульти сплит-системы кассетного типа"/>
    <x v="0"/>
  </r>
  <r>
    <n v="52"/>
    <s v="Внутренние блоки мульти-сплит-систем кассетного типа (R32) RAI-50RPE"/>
    <x v="51"/>
    <x v="51"/>
    <x v="0"/>
    <x v="3"/>
    <s v="Тип внутреннего блока"/>
    <s v="Кассетный"/>
    <x v="5"/>
    <s v="Кассетный"/>
    <s v="Кассетный"/>
    <x v="1"/>
  </r>
  <r>
    <n v="52"/>
    <s v="Внутренние блоки мульти-сплит-систем кассетного типа (R32) RAI-50RPE"/>
    <x v="51"/>
    <x v="51"/>
    <x v="0"/>
    <x v="3"/>
    <s v="Эффективен для помещ. площадью до, м"/>
    <n v="50"/>
    <x v="6"/>
    <s v="50"/>
    <s v="50"/>
    <x v="1"/>
  </r>
  <r>
    <n v="52"/>
    <s v="Внутренние блоки мульти-сплит-систем кассетного типа (R32) RAI-50RPE"/>
    <x v="51"/>
    <x v="51"/>
    <x v="0"/>
    <x v="3"/>
    <s v="Холодопроизводительность, kBTU"/>
    <n v="17"/>
    <x v="7"/>
    <s v="17"/>
    <s v="17"/>
    <x v="0"/>
  </r>
  <r>
    <n v="52"/>
    <s v="Внутренние блоки мульти-сплит-систем кассетного типа (R32) RAI-50RPE"/>
    <x v="51"/>
    <x v="51"/>
    <x v="0"/>
    <x v="3"/>
    <s v="Холодопроизводительность, кВт"/>
    <s v="5.00 (1.20 - 5.80)"/>
    <x v="8"/>
    <s v="5.00 (1.20 - 5.80)"/>
    <n v="5"/>
    <x v="1"/>
  </r>
  <r>
    <n v="52"/>
    <s v="Внутренние блоки мульти-сплит-систем кассетного типа (R32) RAI-50RPE"/>
    <x v="51"/>
    <x v="51"/>
    <x v="0"/>
    <x v="3"/>
    <s v="Потребляемый ток в режиме охлаждения, А"/>
    <n v="0.18"/>
    <x v="9"/>
    <s v="0.18"/>
    <s v="0.18"/>
    <x v="1"/>
  </r>
  <r>
    <n v="52"/>
    <s v="Внутренние блоки мульти-сплит-систем кассетного типа (R32) RAI-50RPE"/>
    <x v="51"/>
    <x v="51"/>
    <x v="0"/>
    <x v="3"/>
    <s v="Потребляемая мощность в режиме охлаждения, кВт"/>
    <n v="0.04"/>
    <x v="10"/>
    <s v="0.04"/>
    <s v="0.04"/>
    <x v="1"/>
  </r>
  <r>
    <n v="52"/>
    <s v="Внутренние блоки мульти-сплит-систем кассетного типа (R32) RAI-50RPE"/>
    <x v="51"/>
    <x v="51"/>
    <x v="0"/>
    <x v="3"/>
    <s v="Теплопроизводительность, kBTU"/>
    <n v="20"/>
    <x v="15"/>
    <s v="20"/>
    <s v="20"/>
    <x v="0"/>
  </r>
  <r>
    <n v="52"/>
    <s v="Внутренние блоки мульти-сплит-систем кассетного типа (R32) RAI-50RPE"/>
    <x v="51"/>
    <x v="51"/>
    <x v="0"/>
    <x v="3"/>
    <s v="Теплопроизводительность, кВт"/>
    <s v="6.00 (1.20 - 6.80)"/>
    <x v="16"/>
    <s v="6.00 (1.20 - 6.80)"/>
    <n v="6"/>
    <x v="1"/>
  </r>
  <r>
    <n v="52"/>
    <s v="Внутренние блоки мульти-сплит-систем кассетного типа (R32) RAI-50RPE"/>
    <x v="51"/>
    <x v="51"/>
    <x v="0"/>
    <x v="3"/>
    <s v="Потребляемый ток в режиме нагрева, А"/>
    <n v="0.18"/>
    <x v="17"/>
    <s v="0.18"/>
    <s v="0.18"/>
    <x v="1"/>
  </r>
  <r>
    <n v="52"/>
    <s v="Внутренние блоки мульти-сплит-систем кассетного типа (R32) RAI-50RPE"/>
    <x v="51"/>
    <x v="51"/>
    <x v="0"/>
    <x v="3"/>
    <s v="Потребляемая мощность в режиме нагрева, кВт"/>
    <n v="0.04"/>
    <x v="18"/>
    <s v="0.04"/>
    <s v="0.04"/>
    <x v="1"/>
  </r>
  <r>
    <n v="52"/>
    <s v="Внутренние блоки мульти-сплит-систем кассетного типа (R32) RAI-50RPE"/>
    <x v="51"/>
    <x v="51"/>
    <x v="0"/>
    <x v="3"/>
    <s v="Электропитание, В/Гц/Ф"/>
    <s v="230/50/1"/>
    <x v="23"/>
    <s v="230/50/1"/>
    <s v="230/50/1"/>
    <x v="1"/>
  </r>
  <r>
    <n v="52"/>
    <s v="Внутренние блоки мульти-сплит-систем кассетного типа (R32) RAI-50RPE"/>
    <x v="51"/>
    <x v="51"/>
    <x v="0"/>
    <x v="3"/>
    <s v="Расход воздуха внутреннего блока, м&amp;lt;sup&amp;gt;3&amp;lt;/sup&amp;gt;/ч"/>
    <s v="390/540/630/720"/>
    <x v="24"/>
    <s v="390/540/630/720"/>
    <s v="390/540/630/720"/>
    <x v="0"/>
  </r>
  <r>
    <n v="52"/>
    <s v="Внутренние блоки мульти-сплит-систем кассетного типа (R32) RAI-50RPE"/>
    <x v="51"/>
    <x v="51"/>
    <x v="0"/>
    <x v="3"/>
    <s v="Минимальный расход воздуха внутреннего блока, м&amp;lt;sup&amp;gt;3&amp;lt;/sup&amp;gt;/ч"/>
    <n v="390"/>
    <x v="25"/>
    <s v="390"/>
    <s v="390"/>
    <x v="0"/>
  </r>
  <r>
    <n v="52"/>
    <s v="Внутренние блоки мульти-сплит-систем кассетного типа (R32) RAI-50RPE"/>
    <x v="51"/>
    <x v="51"/>
    <x v="0"/>
    <x v="3"/>
    <s v="Уровень шума внутреннего блока, дБ(А)"/>
    <s v="29/35/39/43"/>
    <x v="26"/>
    <s v="29/35/39/43"/>
    <s v="29/35/39/43"/>
    <x v="1"/>
  </r>
  <r>
    <n v="52"/>
    <s v="Внутренние блоки мульти-сплит-систем кассетного типа (R32) RAI-50RPE"/>
    <x v="51"/>
    <x v="51"/>
    <x v="0"/>
    <x v="3"/>
    <s v="Минимальный уровень шума внутреннего блока, дБ(А)"/>
    <n v="29"/>
    <x v="27"/>
    <s v="29"/>
    <s v="29"/>
    <x v="0"/>
  </r>
  <r>
    <n v="52"/>
    <s v="Внутренние блоки мульти-сплит-систем кассетного типа (R32) RAI-50RPE"/>
    <x v="51"/>
    <x v="51"/>
    <x v="0"/>
    <x v="3"/>
    <s v="Объем конденсации, л/ч"/>
    <n v="2.8"/>
    <x v="28"/>
    <s v="2.8"/>
    <s v="2.8"/>
    <x v="0"/>
  </r>
  <r>
    <n v="52"/>
    <s v="Внутренние блоки мульти-сплит-систем кассетного типа (R32) RAI-50RPE"/>
    <x v="51"/>
    <x v="51"/>
    <x v="0"/>
    <x v="3"/>
    <s v="Тип хладагента"/>
    <s v="R32"/>
    <x v="33"/>
    <s v="R32"/>
    <s v="R32"/>
    <x v="1"/>
  </r>
  <r>
    <n v="52"/>
    <s v="Внутренние блоки мульти-сплит-систем кассетного типа (R32) RAI-50RPE"/>
    <x v="51"/>
    <x v="51"/>
    <x v="0"/>
    <x v="3"/>
    <s v="Габаритные размеры внутреннего блока (ШхВхГ), мм"/>
    <s v="570x285x570"/>
    <x v="35"/>
    <s v="570 x 285 x 570"/>
    <s v="570 x 285 x 570"/>
    <x v="1"/>
  </r>
  <r>
    <n v="52"/>
    <s v="Внутренние блоки мульти-сплит-систем кассетного типа (R32) RAI-50RPE"/>
    <x v="51"/>
    <x v="51"/>
    <x v="0"/>
    <x v="3"/>
    <s v="Габаритные размеры декоративной панели (ШхВхГ), мм"/>
    <s v="620x30x620"/>
    <x v="133"/>
    <s v="620 x 30 x 620"/>
    <s v="620 x 30 x 620"/>
    <x v="0"/>
  </r>
  <r>
    <n v="52"/>
    <s v="Внутренние блоки мульти-сплит-систем кассетного типа (R32) RAI-50RPE"/>
    <x v="51"/>
    <x v="51"/>
    <x v="0"/>
    <x v="3"/>
    <s v="Габаритные размеры внутреннего блока в упаковке (ШхВхГ), мм"/>
    <s v="690x312x602"/>
    <x v="37"/>
    <s v="690 x 312 x 602"/>
    <s v="690 x 312 x 602"/>
    <x v="1"/>
  </r>
  <r>
    <n v="52"/>
    <s v="Внутренние блоки мульти-сплит-систем кассетного типа (R32) RAI-50RPE"/>
    <x v="51"/>
    <x v="51"/>
    <x v="0"/>
    <x v="3"/>
    <s v="Габаритные размеры декоративной панели в упаковке (ШхВхГ), мм"/>
    <s v="640x99x60"/>
    <x v="137"/>
    <s v="640 x 99 x 60"/>
    <s v="640 x 99 x 60"/>
    <x v="0"/>
  </r>
  <r>
    <n v="52"/>
    <s v="Внутренние блоки мульти-сплит-систем кассетного типа (R32) RAI-50RPE"/>
    <x v="51"/>
    <x v="51"/>
    <x v="0"/>
    <x v="3"/>
    <s v="Вес нетто внутреннего блока, кг"/>
    <n v="17"/>
    <x v="39"/>
    <s v="17"/>
    <s v="17"/>
    <x v="1"/>
  </r>
  <r>
    <n v="52"/>
    <s v="Внутренние блоки мульти-сплит-систем кассетного типа (R32) RAI-50RPE"/>
    <x v="51"/>
    <x v="51"/>
    <x v="0"/>
    <x v="3"/>
    <s v="Вес нетто декоративной панели, кг"/>
    <n v="2.5"/>
    <x v="141"/>
    <s v="2.5"/>
    <s v="2.5"/>
    <x v="0"/>
  </r>
  <r>
    <n v="52"/>
    <s v="Внутренние блоки мульти-сплит-систем кассетного типа (R32) RAI-50RPE"/>
    <x v="51"/>
    <x v="51"/>
    <x v="0"/>
    <x v="3"/>
    <s v="Вес брутто внутреннего блока, кг"/>
    <n v="21"/>
    <x v="41"/>
    <s v="21"/>
    <s v="21"/>
    <x v="1"/>
  </r>
  <r>
    <n v="52"/>
    <s v="Внутренние блоки мульти-сплит-систем кассетного типа (R32) RAI-50RPE"/>
    <x v="51"/>
    <x v="51"/>
    <x v="0"/>
    <x v="3"/>
    <s v="Вес брутто декоративной панели, кг"/>
    <n v="3.5"/>
    <x v="142"/>
    <s v="3.5"/>
    <s v="3.5"/>
    <x v="0"/>
  </r>
  <r>
    <n v="52"/>
    <s v="Внутренние блоки мульти-сплит-систем кассетного типа (R32) RAI-50RPE"/>
    <x v="51"/>
    <x v="51"/>
    <x v="0"/>
    <x v="3"/>
    <s v="Диаметр жидкостной трубы, мм (дюйм)"/>
    <s v="6,35 (1/4&amp;quot;)"/>
    <x v="43"/>
    <s v="6.35 (1/4&amp;quot;)"/>
    <n v="6.35"/>
    <x v="1"/>
  </r>
  <r>
    <n v="52"/>
    <s v="Внутренние блоки мульти-сплит-систем кассетного типа (R32) RAI-50RPE"/>
    <x v="51"/>
    <x v="51"/>
    <x v="0"/>
    <x v="3"/>
    <s v="Диаметр газовой трубы, мм (дюйм)"/>
    <s v="12,7 (1/2&amp;quot;)"/>
    <x v="44"/>
    <s v="12.7 (1/2&amp;quot;)"/>
    <n v="12.7"/>
    <x v="1"/>
  </r>
  <r>
    <n v="52"/>
    <s v="Внутренние блоки мульти-сплит-систем кассетного типа (R32) RAI-50RPE"/>
    <x v="51"/>
    <x v="51"/>
    <x v="0"/>
    <x v="3"/>
    <s v="Диаметр дренажной трубы, мм"/>
    <n v="32"/>
    <x v="49"/>
    <s v="32"/>
    <s v="32"/>
    <x v="0"/>
  </r>
  <r>
    <n v="52"/>
    <s v="Внутренние блоки мульти-сплит-систем кассетного типа (R32) RAI-50RPE"/>
    <x v="51"/>
    <x v="51"/>
    <x v="0"/>
    <x v="3"/>
    <s v="Класс пылевлагозащиты, внутренний блок"/>
    <s v="IPX0"/>
    <x v="121"/>
    <s v="IPX0"/>
    <s v="IPX0"/>
    <x v="0"/>
  </r>
  <r>
    <n v="52"/>
    <s v="Внутренние блоки мульти-сплит-систем кассетного типа (R32) RAI-50RPE"/>
    <x v="51"/>
    <x v="51"/>
    <x v="0"/>
    <x v="3"/>
    <s v="Класс электрозащиты, внутренний блок"/>
    <s v="I класс"/>
    <x v="123"/>
    <s v="I класс"/>
    <s v="I класс"/>
    <x v="0"/>
  </r>
  <r>
    <n v="52"/>
    <s v="Внутренние блоки мульти-сплит-систем кассетного типа (R32) RAI-50RPE"/>
    <x v="51"/>
    <x v="51"/>
    <x v="0"/>
    <x v="3"/>
    <s v="Страна производства"/>
    <s v="Испания"/>
    <x v="61"/>
    <s v="Испания"/>
    <s v="Испания"/>
    <x v="0"/>
  </r>
  <r>
    <n v="52"/>
    <s v="Внутренние блоки мульти-сплит-систем кассетного типа (R32) RAI-50RPE"/>
    <x v="51"/>
    <x v="51"/>
    <x v="0"/>
    <x v="3"/>
    <s v="Срок гарантии, мес"/>
    <n v="36"/>
    <x v="62"/>
    <s v="36"/>
    <s v="36"/>
    <x v="0"/>
  </r>
  <r>
    <n v="52"/>
    <s v="Внутренние блоки мульти-сплит-систем кассетного типа (R32) RAI-50RPE"/>
    <x v="51"/>
    <x v="51"/>
    <x v="0"/>
    <x v="3"/>
    <s v="Цвет внутреннего блока"/>
    <s v="Белый"/>
    <x v="63"/>
    <s v="Белый"/>
    <s v="Белый"/>
    <x v="0"/>
  </r>
  <r>
    <n v="52"/>
    <s v="Внутренние блоки мульти-сплит-систем кассетного типа (R32) RAI-50RPE"/>
    <x v="51"/>
    <x v="51"/>
    <x v="0"/>
    <x v="3"/>
    <s v="Ионизатор воздуха"/>
    <s v="Нет"/>
    <x v="66"/>
    <s v="Нет"/>
    <s v="нет"/>
    <x v="0"/>
  </r>
  <r>
    <n v="52"/>
    <s v="Внутренние блоки мульти-сплит-систем кассетного типа (R32) RAI-50RPE"/>
    <x v="51"/>
    <x v="51"/>
    <x v="0"/>
    <x v="3"/>
    <s v="Плазменная очистка воздуха"/>
    <s v="Нет"/>
    <x v="67"/>
    <s v="Нет"/>
    <s v="нет"/>
    <x v="0"/>
  </r>
  <r>
    <n v="52"/>
    <s v="Внутренние блоки мульти-сплит-систем кассетного типа (R32) RAI-50RPE"/>
    <x v="51"/>
    <x v="51"/>
    <x v="0"/>
    <x v="3"/>
    <s v="Ультрафиолетовая стерилизация"/>
    <s v="Нет"/>
    <x v="68"/>
    <s v="Нет"/>
    <s v="нет"/>
    <x v="0"/>
  </r>
  <r>
    <n v="52"/>
    <s v="Внутренние блоки мульти-сплит-систем кассетного типа (R32) RAI-50RPE"/>
    <x v="51"/>
    <x v="51"/>
    <x v="0"/>
    <x v="3"/>
    <s v="Регулировка положения жалюзи с пульта ДУ"/>
    <s v="Нет"/>
    <x v="69"/>
    <s v="Нет"/>
    <s v="нет"/>
    <x v="0"/>
  </r>
  <r>
    <n v="52"/>
    <s v="Внутренние блоки мульти-сплит-систем кассетного типа (R32) RAI-50RPE"/>
    <x v="51"/>
    <x v="51"/>
    <x v="0"/>
    <x v="3"/>
    <s v="Управление c мобильного приложения по Wi-Fi"/>
    <s v="Да, опция"/>
    <x v="70"/>
    <s v="Да. опция"/>
    <s v="Да. опция"/>
    <x v="0"/>
  </r>
  <r>
    <n v="52"/>
    <s v="Внутренние блоки мульти-сплит-систем кассетного типа (R32) RAI-50RPE"/>
    <x v="51"/>
    <x v="51"/>
    <x v="0"/>
    <x v="3"/>
    <s v="Дополнительные фильтры тонкой очистки в комплекте"/>
    <s v="Нет"/>
    <x v="71"/>
    <s v="Нет"/>
    <s v="нет"/>
    <x v="0"/>
  </r>
  <r>
    <n v="52"/>
    <s v="Внутренние блоки мульти-сплит-систем кассетного типа (R32) RAI-50RPE"/>
    <x v="51"/>
    <x v="51"/>
    <x v="0"/>
    <x v="3"/>
    <s v="Высота подъема конденсата встроенной дренажной помпой, мм"/>
    <n v="850"/>
    <x v="131"/>
    <s v="850"/>
    <s v="850"/>
    <x v="0"/>
  </r>
  <r>
    <n v="52"/>
    <s v="Внутренние блоки мульти-сплит-систем кассетного типа (R32) RAI-50RPE"/>
    <x v="51"/>
    <x v="51"/>
    <x v="0"/>
    <x v="3"/>
    <s v="Встроенная дренажная помпа"/>
    <s v="Да"/>
    <x v="125"/>
    <s v="Да"/>
    <s v="да"/>
    <x v="0"/>
  </r>
  <r>
    <n v="52"/>
    <s v="Внутренние блоки мульти-сплит-систем кассетного типа (R32) RAI-50RPE"/>
    <x v="51"/>
    <x v="51"/>
    <x v="0"/>
    <x v="3"/>
    <s v="Противопылевой фильтр в комплекте"/>
    <s v="Да"/>
    <x v="72"/>
    <s v="Да"/>
    <s v="да"/>
    <x v="0"/>
  </r>
  <r>
    <n v="52"/>
    <s v="Внутренние блоки мульти-сплит-систем кассетного типа (R32) RAI-50RPE"/>
    <x v="51"/>
    <x v="51"/>
    <x v="0"/>
    <x v="3"/>
    <s v="Пульт управления в комплекте"/>
    <s v="Нет"/>
    <x v="73"/>
    <s v="Нет"/>
    <s v="нет"/>
    <x v="0"/>
  </r>
  <r>
    <n v="53"/>
    <s v="Внутренние блоки мульти-сплит-систем кассетного типа (R32) RAI-60RPE"/>
    <x v="52"/>
    <x v="52"/>
    <x v="0"/>
    <x v="3"/>
    <s v="Модель внутреннего блока"/>
    <s v="RAI-60RPE"/>
    <x v="1"/>
    <s v="RAI-60RPE"/>
    <s v="RAI-60RPE"/>
    <x v="0"/>
  </r>
  <r>
    <n v="53"/>
    <s v="Внутренние блоки мульти-сплит-систем кассетного типа (R32) RAI-60RPE"/>
    <x v="52"/>
    <x v="52"/>
    <x v="0"/>
    <x v="3"/>
    <s v="Модель декоративной панели"/>
    <s v="P-AP56NAMS"/>
    <x v="132"/>
    <s v="P-AP56NAMS"/>
    <s v="P-AP56NAMS"/>
    <x v="0"/>
  </r>
  <r>
    <n v="53"/>
    <s v="Внутренние блоки мульти-сплит-систем кассетного типа (R32) RAI-60RPE"/>
    <x v="52"/>
    <x v="52"/>
    <x v="0"/>
    <x v="3"/>
    <s v="Инверторная технология"/>
    <s v="Да"/>
    <x v="3"/>
    <s v="Да"/>
    <s v="да"/>
    <x v="1"/>
  </r>
  <r>
    <n v="53"/>
    <s v="Внутренние блоки мульти-сплит-систем кассетного типа (R32) RAI-60RPE"/>
    <x v="52"/>
    <x v="52"/>
    <x v="0"/>
    <x v="3"/>
    <s v="Серия"/>
    <s v="Мульти сплит-системы кассетного типа"/>
    <x v="4"/>
    <s v="Мульти сплит-системы кассетного типа"/>
    <s v="Мульти сплит-системы кассетного типа"/>
    <x v="0"/>
  </r>
  <r>
    <n v="53"/>
    <s v="Внутренние блоки мульти-сплит-систем кассетного типа (R32) RAI-60RPE"/>
    <x v="52"/>
    <x v="52"/>
    <x v="0"/>
    <x v="3"/>
    <s v="Тип внутреннего блока"/>
    <s v="Кассетный"/>
    <x v="5"/>
    <s v="Кассетный"/>
    <s v="Кассетный"/>
    <x v="1"/>
  </r>
  <r>
    <n v="53"/>
    <s v="Внутренние блоки мульти-сплит-систем кассетного типа (R32) RAI-60RPE"/>
    <x v="52"/>
    <x v="52"/>
    <x v="0"/>
    <x v="3"/>
    <s v="Эффективен для помещ. площадью до, м"/>
    <n v="60"/>
    <x v="6"/>
    <s v="60"/>
    <s v="60"/>
    <x v="1"/>
  </r>
  <r>
    <n v="53"/>
    <s v="Внутренние блоки мульти-сплит-систем кассетного типа (R32) RAI-60RPE"/>
    <x v="52"/>
    <x v="52"/>
    <x v="0"/>
    <x v="3"/>
    <s v="Холодопроизводительность, kBTU"/>
    <n v="20"/>
    <x v="7"/>
    <s v="20"/>
    <s v="20"/>
    <x v="0"/>
  </r>
  <r>
    <n v="53"/>
    <s v="Внутренние блоки мульти-сплит-систем кассетного типа (R32) RAI-60RPE"/>
    <x v="52"/>
    <x v="52"/>
    <x v="0"/>
    <x v="3"/>
    <s v="Холодопроизводительность, кВт"/>
    <s v="6.00 (1.20 - 6.50)"/>
    <x v="8"/>
    <s v="6.00 (1.20 - 6.50)"/>
    <n v="6"/>
    <x v="1"/>
  </r>
  <r>
    <n v="53"/>
    <s v="Внутренние блоки мульти-сплит-систем кассетного типа (R32) RAI-60RPE"/>
    <x v="52"/>
    <x v="52"/>
    <x v="0"/>
    <x v="3"/>
    <s v="Потребляемый ток в режиме охлаждения, А"/>
    <n v="0.18"/>
    <x v="9"/>
    <s v="0.18"/>
    <s v="0.18"/>
    <x v="1"/>
  </r>
  <r>
    <n v="53"/>
    <s v="Внутренние блоки мульти-сплит-систем кассетного типа (R32) RAI-60RPE"/>
    <x v="52"/>
    <x v="52"/>
    <x v="0"/>
    <x v="3"/>
    <s v="Потребляемая мощность в режиме охлаждения, кВт"/>
    <n v="0.04"/>
    <x v="10"/>
    <s v="0.04"/>
    <s v="0.04"/>
    <x v="1"/>
  </r>
  <r>
    <n v="53"/>
    <s v="Внутренние блоки мульти-сплит-систем кассетного типа (R32) RAI-60RPE"/>
    <x v="52"/>
    <x v="52"/>
    <x v="0"/>
    <x v="3"/>
    <s v="Теплопроизводительность, kBTU"/>
    <n v="24"/>
    <x v="15"/>
    <s v="24"/>
    <s v="24"/>
    <x v="0"/>
  </r>
  <r>
    <n v="53"/>
    <s v="Внутренние блоки мульти-сплит-систем кассетного типа (R32) RAI-60RPE"/>
    <x v="52"/>
    <x v="52"/>
    <x v="0"/>
    <x v="3"/>
    <s v="Теплопроизводительность, кВт"/>
    <s v="7.00 (1.20 - 8.00)"/>
    <x v="16"/>
    <s v="7.00 (1.20 - 8.00)"/>
    <n v="7"/>
    <x v="1"/>
  </r>
  <r>
    <n v="53"/>
    <s v="Внутренние блоки мульти-сплит-систем кассетного типа (R32) RAI-60RPE"/>
    <x v="52"/>
    <x v="52"/>
    <x v="0"/>
    <x v="3"/>
    <s v="Потребляемый ток в режиме нагрева, А"/>
    <n v="0.18"/>
    <x v="17"/>
    <s v="0.18"/>
    <s v="0.18"/>
    <x v="1"/>
  </r>
  <r>
    <n v="53"/>
    <s v="Внутренние блоки мульти-сплит-систем кассетного типа (R32) RAI-60RPE"/>
    <x v="52"/>
    <x v="52"/>
    <x v="0"/>
    <x v="3"/>
    <s v="Потребляемая мощность в режиме нагрева, кВт"/>
    <n v="0.04"/>
    <x v="18"/>
    <s v="0.04"/>
    <s v="0.04"/>
    <x v="1"/>
  </r>
  <r>
    <n v="53"/>
    <s v="Внутренние блоки мульти-сплит-систем кассетного типа (R32) RAI-60RPE"/>
    <x v="52"/>
    <x v="52"/>
    <x v="0"/>
    <x v="3"/>
    <s v="Электропитание, В/Гц/Ф"/>
    <s v="230/50/1"/>
    <x v="23"/>
    <s v="230/50/1"/>
    <s v="230/50/1"/>
    <x v="1"/>
  </r>
  <r>
    <n v="53"/>
    <s v="Внутренние блоки мульти-сплит-систем кассетного типа (R32) RAI-60RPE"/>
    <x v="52"/>
    <x v="52"/>
    <x v="0"/>
    <x v="3"/>
    <s v="Расход воздуха внутреннего блока, м&amp;lt;sup&amp;gt;3&amp;lt;/sup&amp;gt;/ч"/>
    <s v="390/540/630/720"/>
    <x v="24"/>
    <s v="390/540/630/720"/>
    <s v="390/540/630/720"/>
    <x v="0"/>
  </r>
  <r>
    <n v="53"/>
    <s v="Внутренние блоки мульти-сплит-систем кассетного типа (R32) RAI-60RPE"/>
    <x v="52"/>
    <x v="52"/>
    <x v="0"/>
    <x v="3"/>
    <s v="Минимальный расход воздуха внутреннего блока, м&amp;lt;sup&amp;gt;3&amp;lt;/sup&amp;gt;/ч"/>
    <n v="390"/>
    <x v="25"/>
    <s v="390"/>
    <s v="390"/>
    <x v="0"/>
  </r>
  <r>
    <n v="53"/>
    <s v="Внутренние блоки мульти-сплит-систем кассетного типа (R32) RAI-60RPE"/>
    <x v="52"/>
    <x v="52"/>
    <x v="0"/>
    <x v="3"/>
    <s v="Уровень шума внутреннего блока, дБ(А)"/>
    <s v="29/35/39/43"/>
    <x v="26"/>
    <s v="29/35/39/43"/>
    <s v="29/35/39/43"/>
    <x v="1"/>
  </r>
  <r>
    <n v="53"/>
    <s v="Внутренние блоки мульти-сплит-систем кассетного типа (R32) RAI-60RPE"/>
    <x v="52"/>
    <x v="52"/>
    <x v="0"/>
    <x v="3"/>
    <s v="Минимальный уровень шума внутреннего блока, дБ(А)"/>
    <n v="29"/>
    <x v="27"/>
    <s v="29"/>
    <s v="29"/>
    <x v="0"/>
  </r>
  <r>
    <n v="53"/>
    <s v="Внутренние блоки мульти-сплит-систем кассетного типа (R32) RAI-60RPE"/>
    <x v="52"/>
    <x v="52"/>
    <x v="0"/>
    <x v="3"/>
    <s v="Объем конденсации, л/ч"/>
    <n v="3.8"/>
    <x v="28"/>
    <s v="3.8"/>
    <s v="3.8"/>
    <x v="0"/>
  </r>
  <r>
    <n v="53"/>
    <s v="Внутренние блоки мульти-сплит-систем кассетного типа (R32) RAI-60RPE"/>
    <x v="52"/>
    <x v="52"/>
    <x v="0"/>
    <x v="3"/>
    <s v="Тип хладагента"/>
    <s v="R32"/>
    <x v="33"/>
    <s v="R32"/>
    <s v="R32"/>
    <x v="1"/>
  </r>
  <r>
    <n v="53"/>
    <s v="Внутренние блоки мульти-сплит-систем кассетного типа (R32) RAI-60RPE"/>
    <x v="52"/>
    <x v="52"/>
    <x v="0"/>
    <x v="3"/>
    <s v="Габаритные размеры внутреннего блока (ШхВхГ), мм"/>
    <s v="570x285x570"/>
    <x v="35"/>
    <s v="570 x 285 x 570"/>
    <s v="570 x 285 x 570"/>
    <x v="1"/>
  </r>
  <r>
    <n v="53"/>
    <s v="Внутренние блоки мульти-сплит-систем кассетного типа (R32) RAI-60RPE"/>
    <x v="52"/>
    <x v="52"/>
    <x v="0"/>
    <x v="3"/>
    <s v="Габаритные размеры декоративной панели (ШхВхГ), мм"/>
    <s v="620x30xN"/>
    <x v="133"/>
    <s v="620 x 30 x N"/>
    <s v="620 x 30 x N"/>
    <x v="0"/>
  </r>
  <r>
    <n v="53"/>
    <s v="Внутренние блоки мульти-сплит-систем кассетного типа (R32) RAI-60RPE"/>
    <x v="52"/>
    <x v="52"/>
    <x v="0"/>
    <x v="3"/>
    <s v="Габаритные размеры внутреннего блока в упаковке (ШхВхГ), мм"/>
    <s v="690x312x602"/>
    <x v="37"/>
    <s v="690 x 312 x 602"/>
    <s v="690 x 312 x 602"/>
    <x v="1"/>
  </r>
  <r>
    <n v="53"/>
    <s v="Внутренние блоки мульти-сплит-систем кассетного типа (R32) RAI-60RPE"/>
    <x v="52"/>
    <x v="52"/>
    <x v="0"/>
    <x v="3"/>
    <s v="Габаритные размеры декоративной панели в упаковке (ШхВхГ), мм"/>
    <s v="640x99x60"/>
    <x v="137"/>
    <s v="640 x 99 x 60"/>
    <s v="640 x 99 x 60"/>
    <x v="0"/>
  </r>
  <r>
    <n v="53"/>
    <s v="Внутренние блоки мульти-сплит-систем кассетного типа (R32) RAI-60RPE"/>
    <x v="52"/>
    <x v="52"/>
    <x v="0"/>
    <x v="3"/>
    <s v="Вес нетто внутреннего блока, кг"/>
    <n v="17"/>
    <x v="39"/>
    <s v="17"/>
    <s v="17"/>
    <x v="1"/>
  </r>
  <r>
    <n v="53"/>
    <s v="Внутренние блоки мульти-сплит-систем кассетного типа (R32) RAI-60RPE"/>
    <x v="52"/>
    <x v="52"/>
    <x v="0"/>
    <x v="3"/>
    <s v="Вес нетто декоративной панели, кг"/>
    <n v="2.5"/>
    <x v="141"/>
    <s v="2.5"/>
    <s v="2.5"/>
    <x v="0"/>
  </r>
  <r>
    <n v="53"/>
    <s v="Внутренние блоки мульти-сплит-систем кассетного типа (R32) RAI-60RPE"/>
    <x v="52"/>
    <x v="52"/>
    <x v="0"/>
    <x v="3"/>
    <s v="Вес брутто внутреннего блока, кг"/>
    <n v="21"/>
    <x v="41"/>
    <s v="21"/>
    <s v="21"/>
    <x v="1"/>
  </r>
  <r>
    <n v="53"/>
    <s v="Внутренние блоки мульти-сплит-систем кассетного типа (R32) RAI-60RPE"/>
    <x v="52"/>
    <x v="52"/>
    <x v="0"/>
    <x v="3"/>
    <s v="Вес брутто декоративной панели, кг"/>
    <n v="3.5"/>
    <x v="142"/>
    <s v="3.5"/>
    <s v="3.5"/>
    <x v="0"/>
  </r>
  <r>
    <n v="53"/>
    <s v="Внутренние блоки мульти-сплит-систем кассетного типа (R32) RAI-60RPE"/>
    <x v="52"/>
    <x v="52"/>
    <x v="0"/>
    <x v="3"/>
    <s v="Диаметр жидкостной трубы, мм (дюйм)"/>
    <s v="6,35 (1/4&amp;quot;)"/>
    <x v="43"/>
    <s v="6.35 (1/4&amp;quot;)"/>
    <n v="6.35"/>
    <x v="1"/>
  </r>
  <r>
    <n v="53"/>
    <s v="Внутренние блоки мульти-сплит-систем кассетного типа (R32) RAI-60RPE"/>
    <x v="52"/>
    <x v="52"/>
    <x v="0"/>
    <x v="3"/>
    <s v="Диаметр газовой трубы, мм (дюйм)"/>
    <s v="12,7 (1/2&amp;quot;)"/>
    <x v="44"/>
    <s v="12.7 (1/2&amp;quot;)"/>
    <n v="12.7"/>
    <x v="1"/>
  </r>
  <r>
    <n v="53"/>
    <s v="Внутренние блоки мульти-сплит-систем кассетного типа (R32) RAI-60RPE"/>
    <x v="52"/>
    <x v="52"/>
    <x v="0"/>
    <x v="3"/>
    <s v="Диаметр дренажной трубы, мм"/>
    <n v="32"/>
    <x v="49"/>
    <s v="32"/>
    <s v="32"/>
    <x v="0"/>
  </r>
  <r>
    <n v="53"/>
    <s v="Внутренние блоки мульти-сплит-систем кассетного типа (R32) RAI-60RPE"/>
    <x v="52"/>
    <x v="52"/>
    <x v="0"/>
    <x v="3"/>
    <s v="Класс пылевлагозащиты, внутренний блок"/>
    <s v="IPX0"/>
    <x v="121"/>
    <s v="IPX0"/>
    <s v="IPX0"/>
    <x v="0"/>
  </r>
  <r>
    <n v="53"/>
    <s v="Внутренние блоки мульти-сплит-систем кассетного типа (R32) RAI-60RPE"/>
    <x v="52"/>
    <x v="52"/>
    <x v="0"/>
    <x v="3"/>
    <s v="Класс электрозащиты, внутренний блок"/>
    <s v="I класс"/>
    <x v="123"/>
    <s v="I класс"/>
    <s v="I класс"/>
    <x v="0"/>
  </r>
  <r>
    <n v="53"/>
    <s v="Внутренние блоки мульти-сплит-систем кассетного типа (R32) RAI-60RPE"/>
    <x v="52"/>
    <x v="52"/>
    <x v="0"/>
    <x v="3"/>
    <s v="Страна производства"/>
    <s v="Испания"/>
    <x v="61"/>
    <s v="Испания"/>
    <s v="Испания"/>
    <x v="0"/>
  </r>
  <r>
    <n v="53"/>
    <s v="Внутренние блоки мульти-сплит-систем кассетного типа (R32) RAI-60RPE"/>
    <x v="52"/>
    <x v="52"/>
    <x v="0"/>
    <x v="3"/>
    <s v="Срок гарантии, мес"/>
    <n v="36"/>
    <x v="62"/>
    <s v="36"/>
    <s v="36"/>
    <x v="0"/>
  </r>
  <r>
    <n v="53"/>
    <s v="Внутренние блоки мульти-сплит-систем кассетного типа (R32) RAI-60RPE"/>
    <x v="52"/>
    <x v="52"/>
    <x v="0"/>
    <x v="3"/>
    <s v="Цвет внутреннего блока"/>
    <s v="Белый"/>
    <x v="63"/>
    <s v="Белый"/>
    <s v="Белый"/>
    <x v="0"/>
  </r>
  <r>
    <n v="53"/>
    <s v="Внутренние блоки мульти-сплит-систем кассетного типа (R32) RAI-60RPE"/>
    <x v="52"/>
    <x v="52"/>
    <x v="0"/>
    <x v="3"/>
    <s v="Ионизатор воздуха"/>
    <s v="Нет"/>
    <x v="66"/>
    <s v="Нет"/>
    <s v="нет"/>
    <x v="0"/>
  </r>
  <r>
    <n v="53"/>
    <s v="Внутренние блоки мульти-сплит-систем кассетного типа (R32) RAI-60RPE"/>
    <x v="52"/>
    <x v="52"/>
    <x v="0"/>
    <x v="3"/>
    <s v="Плазменная очистка воздуха"/>
    <s v="Нет"/>
    <x v="67"/>
    <s v="Нет"/>
    <s v="нет"/>
    <x v="0"/>
  </r>
  <r>
    <n v="53"/>
    <s v="Внутренние блоки мульти-сплит-систем кассетного типа (R32) RAI-60RPE"/>
    <x v="52"/>
    <x v="52"/>
    <x v="0"/>
    <x v="3"/>
    <s v="Ультрафиолетовая стерилизация"/>
    <s v="Нет"/>
    <x v="68"/>
    <s v="Нет"/>
    <s v="нет"/>
    <x v="0"/>
  </r>
  <r>
    <n v="53"/>
    <s v="Внутренние блоки мульти-сплит-систем кассетного типа (R32) RAI-60RPE"/>
    <x v="52"/>
    <x v="52"/>
    <x v="0"/>
    <x v="3"/>
    <s v="Регулировка положения жалюзи с пульта ДУ"/>
    <s v="Нет"/>
    <x v="69"/>
    <s v="Нет"/>
    <s v="нет"/>
    <x v="0"/>
  </r>
  <r>
    <n v="53"/>
    <s v="Внутренние блоки мульти-сплит-систем кассетного типа (R32) RAI-60RPE"/>
    <x v="52"/>
    <x v="52"/>
    <x v="0"/>
    <x v="3"/>
    <s v="Управление c мобильного приложения по Wi-Fi"/>
    <s v="Да, опция"/>
    <x v="70"/>
    <s v="Да. опция"/>
    <s v="Да. опция"/>
    <x v="0"/>
  </r>
  <r>
    <n v="53"/>
    <s v="Внутренние блоки мульти-сплит-систем кассетного типа (R32) RAI-60RPE"/>
    <x v="52"/>
    <x v="52"/>
    <x v="0"/>
    <x v="3"/>
    <s v="Дополнительные фильтры тонкой очистки в комплекте"/>
    <s v="Нет"/>
    <x v="71"/>
    <s v="Нет"/>
    <s v="нет"/>
    <x v="0"/>
  </r>
  <r>
    <n v="53"/>
    <s v="Внутренние блоки мульти-сплит-систем кассетного типа (R32) RAI-60RPE"/>
    <x v="52"/>
    <x v="52"/>
    <x v="0"/>
    <x v="3"/>
    <s v="Высота подъема конденсата встроенной дренажной помпой, мм"/>
    <n v="850"/>
    <x v="131"/>
    <s v="850"/>
    <s v="850"/>
    <x v="0"/>
  </r>
  <r>
    <n v="53"/>
    <s v="Внутренние блоки мульти-сплит-систем кассетного типа (R32) RAI-60RPE"/>
    <x v="52"/>
    <x v="52"/>
    <x v="0"/>
    <x v="3"/>
    <s v="Встроенная дренажная помпа"/>
    <s v="Да"/>
    <x v="125"/>
    <s v="Да"/>
    <s v="да"/>
    <x v="0"/>
  </r>
  <r>
    <n v="53"/>
    <s v="Внутренние блоки мульти-сплит-систем кассетного типа (R32) RAI-60RPE"/>
    <x v="52"/>
    <x v="52"/>
    <x v="0"/>
    <x v="3"/>
    <s v="Противопылевой фильтр в комплекте"/>
    <s v="Да"/>
    <x v="72"/>
    <s v="Да"/>
    <s v="да"/>
    <x v="0"/>
  </r>
  <r>
    <n v="53"/>
    <s v="Внутренние блоки мульти-сплит-систем кассетного типа (R32) RAI-60RPE"/>
    <x v="52"/>
    <x v="52"/>
    <x v="0"/>
    <x v="3"/>
    <s v="Пульт управления в комплекте"/>
    <s v="Нет"/>
    <x v="73"/>
    <s v="Нет"/>
    <s v="нет"/>
    <x v="0"/>
  </r>
  <r>
    <n v="54"/>
    <s v="Внутренние блоки мульти-сплит-систем напольного типа (R32) RAF-25RXE"/>
    <x v="53"/>
    <x v="53"/>
    <x v="0"/>
    <x v="3"/>
    <s v="Модель внутреннего блока"/>
    <s v="RAF-25RXE"/>
    <x v="1"/>
    <s v="RAF-25RXE"/>
    <s v="RAF-25RXE"/>
    <x v="0"/>
  </r>
  <r>
    <n v="54"/>
    <s v="Внутренние блоки мульти-сплит-систем напольного типа (R32) RAF-25RXE"/>
    <x v="53"/>
    <x v="53"/>
    <x v="0"/>
    <x v="3"/>
    <s v="Инверторная технология"/>
    <s v="Да"/>
    <x v="3"/>
    <s v="Да"/>
    <s v="да"/>
    <x v="1"/>
  </r>
  <r>
    <n v="54"/>
    <s v="Внутренние блоки мульти-сплит-систем напольного типа (R32) RAF-25RXE"/>
    <x v="53"/>
    <x v="53"/>
    <x v="0"/>
    <x v="3"/>
    <s v="Серия"/>
    <s v="Мульти сплит-системы напольного типа"/>
    <x v="4"/>
    <s v="Мульти сплит-системы напольного типа"/>
    <s v="Мульти сплит-системы напольного типа"/>
    <x v="0"/>
  </r>
  <r>
    <n v="54"/>
    <s v="Внутренние блоки мульти-сплит-систем напольного типа (R32) RAF-25RXE"/>
    <x v="53"/>
    <x v="53"/>
    <x v="0"/>
    <x v="3"/>
    <s v="Тип внутреннего блока"/>
    <s v="Напольный"/>
    <x v="5"/>
    <s v="Напольный"/>
    <s v="Напольный"/>
    <x v="1"/>
  </r>
  <r>
    <n v="54"/>
    <s v="Внутренние блоки мульти-сплит-систем напольного типа (R32) RAF-25RXE"/>
    <x v="53"/>
    <x v="53"/>
    <x v="0"/>
    <x v="3"/>
    <s v="Эффективен для помещ. площадью до, м"/>
    <n v="25"/>
    <x v="6"/>
    <s v="25"/>
    <s v="25"/>
    <x v="1"/>
  </r>
  <r>
    <n v="54"/>
    <s v="Внутренние блоки мульти-сплит-систем напольного типа (R32) RAF-25RXE"/>
    <x v="53"/>
    <x v="53"/>
    <x v="0"/>
    <x v="3"/>
    <s v="Холодопроизводительность, kBTU"/>
    <n v="9"/>
    <x v="7"/>
    <s v="9"/>
    <s v="9"/>
    <x v="0"/>
  </r>
  <r>
    <n v="54"/>
    <s v="Внутренние блоки мульти-сплит-систем напольного типа (R32) RAF-25RXE"/>
    <x v="53"/>
    <x v="53"/>
    <x v="0"/>
    <x v="3"/>
    <s v="Холодопроизводительность, кВт"/>
    <s v="2.50 (0.90 - 3.10)"/>
    <x v="8"/>
    <s v="2.50 (0.90 - 3.10)"/>
    <n v="2.5"/>
    <x v="1"/>
  </r>
  <r>
    <n v="54"/>
    <s v="Внутренние блоки мульти-сплит-систем напольного типа (R32) RAF-25RXE"/>
    <x v="53"/>
    <x v="53"/>
    <x v="0"/>
    <x v="3"/>
    <s v="Потребляемый ток в режиме охлаждения, А"/>
    <n v="0.09"/>
    <x v="9"/>
    <s v="0.09"/>
    <s v="0.09"/>
    <x v="1"/>
  </r>
  <r>
    <n v="54"/>
    <s v="Внутренние блоки мульти-сплит-систем напольного типа (R32) RAF-25RXE"/>
    <x v="53"/>
    <x v="53"/>
    <x v="0"/>
    <x v="3"/>
    <s v="Потребляемая мощность в режиме охлаждения, кВт"/>
    <n v="0.02"/>
    <x v="10"/>
    <s v="0.02"/>
    <s v="0.02"/>
    <x v="1"/>
  </r>
  <r>
    <n v="54"/>
    <s v="Внутренние блоки мульти-сплит-систем напольного типа (R32) RAF-25RXE"/>
    <x v="53"/>
    <x v="53"/>
    <x v="0"/>
    <x v="3"/>
    <s v="Теплопроизводительность, kBTU"/>
    <n v="12"/>
    <x v="15"/>
    <s v="12"/>
    <s v="12"/>
    <x v="0"/>
  </r>
  <r>
    <n v="54"/>
    <s v="Внутренние блоки мульти-сплит-систем напольного типа (R32) RAF-25RXE"/>
    <x v="53"/>
    <x v="53"/>
    <x v="0"/>
    <x v="3"/>
    <s v="Теплопроизводительность, кВт"/>
    <s v="3.40 (0.90 - 4.40)"/>
    <x v="16"/>
    <s v="3.40 (0.90 - 4.40)"/>
    <n v="3.4"/>
    <x v="1"/>
  </r>
  <r>
    <n v="54"/>
    <s v="Внутренние блоки мульти-сплит-систем напольного типа (R32) RAF-25RXE"/>
    <x v="53"/>
    <x v="53"/>
    <x v="0"/>
    <x v="3"/>
    <s v="Потребляемый ток в режиме нагрева, А"/>
    <n v="0.09"/>
    <x v="17"/>
    <s v="0.09"/>
    <s v="0.09"/>
    <x v="1"/>
  </r>
  <r>
    <n v="54"/>
    <s v="Внутренние блоки мульти-сплит-систем напольного типа (R32) RAF-25RXE"/>
    <x v="53"/>
    <x v="53"/>
    <x v="0"/>
    <x v="3"/>
    <s v="Потребляемая мощность в режиме нагрева, кВт"/>
    <n v="0.02"/>
    <x v="18"/>
    <s v="0.02"/>
    <s v="0.02"/>
    <x v="1"/>
  </r>
  <r>
    <n v="54"/>
    <s v="Внутренние блоки мульти-сплит-систем напольного типа (R32) RAF-25RXE"/>
    <x v="53"/>
    <x v="53"/>
    <x v="0"/>
    <x v="3"/>
    <s v="Электропитание, В/Гц/Ф"/>
    <s v="230/50/1"/>
    <x v="23"/>
    <s v="230/50/1"/>
    <s v="230/50/1"/>
    <x v="1"/>
  </r>
  <r>
    <n v="54"/>
    <s v="Внутренние блоки мульти-сплит-систем напольного типа (R32) RAF-25RXE"/>
    <x v="53"/>
    <x v="53"/>
    <x v="0"/>
    <x v="3"/>
    <s v="Расход воздуха внутреннего блока, м&amp;lt;sup&amp;gt;3&amp;lt;/sup&amp;gt;/ч"/>
    <s v="270/390/510/630"/>
    <x v="24"/>
    <s v="270/390/510/630"/>
    <s v="270/390/510/630"/>
    <x v="0"/>
  </r>
  <r>
    <n v="54"/>
    <s v="Внутренние блоки мульти-сплит-систем напольного типа (R32) RAF-25RXE"/>
    <x v="53"/>
    <x v="53"/>
    <x v="0"/>
    <x v="3"/>
    <s v="Минимальный расход воздуха внутреннего блока, м&amp;lt;sup&amp;gt;3&amp;lt;/sup&amp;gt;/ч"/>
    <n v="270"/>
    <x v="25"/>
    <s v="270"/>
    <s v="270"/>
    <x v="0"/>
  </r>
  <r>
    <n v="54"/>
    <s v="Внутренние блоки мульти-сплит-систем напольного типа (R32) RAF-25RXE"/>
    <x v="53"/>
    <x v="53"/>
    <x v="0"/>
    <x v="3"/>
    <s v="Уровень шума внутреннего блока, дБ(А)"/>
    <s v="20/26/31/38"/>
    <x v="26"/>
    <s v="20/26/31/38"/>
    <s v="20/26/31/38"/>
    <x v="1"/>
  </r>
  <r>
    <n v="54"/>
    <s v="Внутренние блоки мульти-сплит-систем напольного типа (R32) RAF-25RXE"/>
    <x v="53"/>
    <x v="53"/>
    <x v="0"/>
    <x v="3"/>
    <s v="Минимальный уровень шума внутреннего блока, дБ(А)"/>
    <n v="20"/>
    <x v="27"/>
    <s v="20"/>
    <s v="20"/>
    <x v="0"/>
  </r>
  <r>
    <n v="54"/>
    <s v="Внутренние блоки мульти-сплит-систем напольного типа (R32) RAF-25RXE"/>
    <x v="53"/>
    <x v="53"/>
    <x v="0"/>
    <x v="3"/>
    <s v="Объем конденсации, л/ч"/>
    <n v="1.4"/>
    <x v="28"/>
    <s v="1.4"/>
    <s v="1.4"/>
    <x v="0"/>
  </r>
  <r>
    <n v="54"/>
    <s v="Внутренние блоки мульти-сплит-систем напольного типа (R32) RAF-25RXE"/>
    <x v="53"/>
    <x v="53"/>
    <x v="0"/>
    <x v="3"/>
    <s v="Тип хладагента"/>
    <s v="R32"/>
    <x v="33"/>
    <s v="R32"/>
    <s v="R32"/>
    <x v="1"/>
  </r>
  <r>
    <n v="54"/>
    <s v="Внутренние блоки мульти-сплит-систем напольного типа (R32) RAF-25RXE"/>
    <x v="53"/>
    <x v="53"/>
    <x v="0"/>
    <x v="3"/>
    <s v="Габаритные размеры внутреннего блока (ШхВхГ), мм"/>
    <s v="750x590x215"/>
    <x v="35"/>
    <s v="750 x 590 x 215"/>
    <s v="750 x 590 x 215"/>
    <x v="1"/>
  </r>
  <r>
    <n v="54"/>
    <s v="Внутренние блоки мульти-сплит-систем напольного типа (R32) RAF-25RXE"/>
    <x v="53"/>
    <x v="53"/>
    <x v="0"/>
    <x v="3"/>
    <s v="Габаритные размеры внутреннего блока в упаковке (ШхВхГ), мм"/>
    <s v="800x646x286"/>
    <x v="37"/>
    <s v="800 x 646 x 286"/>
    <s v="800 x 646 x 286"/>
    <x v="1"/>
  </r>
  <r>
    <n v="54"/>
    <s v="Внутренние блоки мульти-сплит-систем напольного типа (R32) RAF-25RXE"/>
    <x v="53"/>
    <x v="53"/>
    <x v="0"/>
    <x v="3"/>
    <s v="Вес нетто внутреннего блока, кг"/>
    <n v="15"/>
    <x v="39"/>
    <s v="15"/>
    <s v="15"/>
    <x v="1"/>
  </r>
  <r>
    <n v="54"/>
    <s v="Внутренние блоки мульти-сплит-систем напольного типа (R32) RAF-25RXE"/>
    <x v="53"/>
    <x v="53"/>
    <x v="0"/>
    <x v="3"/>
    <s v="Вес брутто внутреннего блока, кг"/>
    <n v="17"/>
    <x v="41"/>
    <s v="17"/>
    <s v="17"/>
    <x v="1"/>
  </r>
  <r>
    <n v="54"/>
    <s v="Внутренние блоки мульти-сплит-систем напольного типа (R32) RAF-25RXE"/>
    <x v="53"/>
    <x v="53"/>
    <x v="0"/>
    <x v="3"/>
    <s v="Диаметр жидкостной трубы, мм (дюйм)"/>
    <s v="6,35 (1/4&amp;quot;)"/>
    <x v="43"/>
    <s v="6.35 (1/4&amp;quot;)"/>
    <n v="6.35"/>
    <x v="1"/>
  </r>
  <r>
    <n v="54"/>
    <s v="Внутренние блоки мульти-сплит-систем напольного типа (R32) RAF-25RXE"/>
    <x v="53"/>
    <x v="53"/>
    <x v="0"/>
    <x v="3"/>
    <s v="Диаметр газовой трубы, мм (дюйм)"/>
    <s v="9,53 (3/8&amp;quot;)"/>
    <x v="44"/>
    <s v="9.53 (3/8&amp;quot;)"/>
    <n v="9.5299999999999994"/>
    <x v="1"/>
  </r>
  <r>
    <n v="54"/>
    <s v="Внутренние блоки мульти-сплит-систем напольного типа (R32) RAF-25RXE"/>
    <x v="53"/>
    <x v="53"/>
    <x v="0"/>
    <x v="3"/>
    <s v="Диаметр дренажной трубы, мм"/>
    <n v="16"/>
    <x v="49"/>
    <s v="16"/>
    <s v="16"/>
    <x v="0"/>
  </r>
  <r>
    <n v="54"/>
    <s v="Внутренние блоки мульти-сплит-систем напольного типа (R32) RAF-25RXE"/>
    <x v="53"/>
    <x v="53"/>
    <x v="0"/>
    <x v="3"/>
    <s v="Класс пылевлагозащиты, внутренний блок"/>
    <s v="IPX0"/>
    <x v="121"/>
    <s v="IPX0"/>
    <s v="IPX0"/>
    <x v="0"/>
  </r>
  <r>
    <n v="54"/>
    <s v="Внутренние блоки мульти-сплит-систем напольного типа (R32) RAF-25RXE"/>
    <x v="53"/>
    <x v="53"/>
    <x v="0"/>
    <x v="3"/>
    <s v="Класс электрозащиты, внутренний блок"/>
    <s v="I класс"/>
    <x v="123"/>
    <s v="I класс"/>
    <s v="I класс"/>
    <x v="0"/>
  </r>
  <r>
    <n v="54"/>
    <s v="Внутренние блоки мульти-сплит-систем напольного типа (R32) RAF-25RXE"/>
    <x v="53"/>
    <x v="53"/>
    <x v="0"/>
    <x v="3"/>
    <s v="Страна производства"/>
    <s v="КНР"/>
    <x v="61"/>
    <s v="КНР"/>
    <s v="КНР"/>
    <x v="0"/>
  </r>
  <r>
    <n v="54"/>
    <s v="Внутренние блоки мульти-сплит-систем напольного типа (R32) RAF-25RXE"/>
    <x v="53"/>
    <x v="53"/>
    <x v="0"/>
    <x v="3"/>
    <s v="Срок гарантии, мес"/>
    <n v="36"/>
    <x v="62"/>
    <s v="36"/>
    <s v="36"/>
    <x v="0"/>
  </r>
  <r>
    <n v="54"/>
    <s v="Внутренние блоки мульти-сплит-систем напольного типа (R32) RAF-25RXE"/>
    <x v="53"/>
    <x v="53"/>
    <x v="0"/>
    <x v="3"/>
    <s v="Цвет внутреннего блока"/>
    <s v="Белый"/>
    <x v="63"/>
    <s v="Белый"/>
    <s v="Белый"/>
    <x v="0"/>
  </r>
  <r>
    <n v="54"/>
    <s v="Внутренние блоки мульти-сплит-систем напольного типа (R32) RAF-25RXE"/>
    <x v="53"/>
    <x v="53"/>
    <x v="0"/>
    <x v="3"/>
    <s v="Ионизатор воздуха"/>
    <s v="Нет"/>
    <x v="66"/>
    <s v="Нет"/>
    <s v="нет"/>
    <x v="0"/>
  </r>
  <r>
    <n v="54"/>
    <s v="Внутренние блоки мульти-сплит-систем напольного типа (R32) RAF-25RXE"/>
    <x v="53"/>
    <x v="53"/>
    <x v="0"/>
    <x v="3"/>
    <s v="Плазменная очистка воздуха"/>
    <s v="Нет"/>
    <x v="67"/>
    <s v="Нет"/>
    <s v="нет"/>
    <x v="0"/>
  </r>
  <r>
    <n v="54"/>
    <s v="Внутренние блоки мульти-сплит-систем напольного типа (R32) RAF-25RXE"/>
    <x v="53"/>
    <x v="53"/>
    <x v="0"/>
    <x v="3"/>
    <s v="Ультрафиолетовая стерилизация"/>
    <s v="Нет"/>
    <x v="68"/>
    <s v="Нет"/>
    <s v="нет"/>
    <x v="0"/>
  </r>
  <r>
    <n v="54"/>
    <s v="Внутренние блоки мульти-сплит-систем напольного типа (R32) RAF-25RXE"/>
    <x v="53"/>
    <x v="53"/>
    <x v="0"/>
    <x v="3"/>
    <s v="Регулировка положения жалюзи с пульта ДУ"/>
    <s v="Только горизонтальные"/>
    <x v="69"/>
    <s v="Только горизонтальные"/>
    <s v="Только горизонтальные"/>
    <x v="0"/>
  </r>
  <r>
    <n v="54"/>
    <s v="Внутренние блоки мульти-сплит-систем напольного типа (R32) RAF-25RXE"/>
    <x v="53"/>
    <x v="53"/>
    <x v="0"/>
    <x v="3"/>
    <s v="Управление c мобильного приложения по Wi-Fi"/>
    <s v="Да, опция"/>
    <x v="70"/>
    <s v="Да. опция"/>
    <s v="Да. опция"/>
    <x v="0"/>
  </r>
  <r>
    <n v="54"/>
    <s v="Внутренние блоки мульти-сплит-систем напольного типа (R32) RAF-25RXE"/>
    <x v="53"/>
    <x v="53"/>
    <x v="0"/>
    <x v="3"/>
    <s v="Дополнительные фильтры тонкой очистки в комплекте"/>
    <s v="Нет"/>
    <x v="71"/>
    <s v="Нет"/>
    <s v="нет"/>
    <x v="0"/>
  </r>
  <r>
    <n v="54"/>
    <s v="Внутренние блоки мульти-сплит-систем напольного типа (R32) RAF-25RXE"/>
    <x v="53"/>
    <x v="53"/>
    <x v="0"/>
    <x v="3"/>
    <s v="Встроенная дренажная помпа"/>
    <s v="Нет"/>
    <x v="125"/>
    <s v="Нет"/>
    <s v="нет"/>
    <x v="0"/>
  </r>
  <r>
    <n v="54"/>
    <s v="Внутренние блоки мульти-сплит-систем напольного типа (R32) RAF-25RXE"/>
    <x v="53"/>
    <x v="53"/>
    <x v="0"/>
    <x v="3"/>
    <s v="Противопылевой фильтр в комплекте"/>
    <s v="Да"/>
    <x v="72"/>
    <s v="Да"/>
    <s v="да"/>
    <x v="0"/>
  </r>
  <r>
    <n v="54"/>
    <s v="Внутренние блоки мульти-сплит-систем напольного типа (R32) RAF-25RXE"/>
    <x v="53"/>
    <x v="53"/>
    <x v="0"/>
    <x v="3"/>
    <s v="Пульт управления в комплекте"/>
    <s v="Да, беспроводной"/>
    <x v="73"/>
    <s v="Да. беспроводной"/>
    <s v="Да. беспроводной"/>
    <x v="0"/>
  </r>
  <r>
    <n v="55"/>
    <s v="Внутренние блоки мульти-сплит-систем напольного типа (R32) RAF-35RXE"/>
    <x v="54"/>
    <x v="54"/>
    <x v="0"/>
    <x v="3"/>
    <s v="Модель внутреннего блока"/>
    <s v="RAF-35RXE"/>
    <x v="1"/>
    <s v="RAF-35RXE"/>
    <s v="RAF-35RXE"/>
    <x v="0"/>
  </r>
  <r>
    <n v="55"/>
    <s v="Внутренние блоки мульти-сплит-систем напольного типа (R32) RAF-35RXE"/>
    <x v="54"/>
    <x v="54"/>
    <x v="0"/>
    <x v="3"/>
    <s v="Инверторная технология"/>
    <s v="Да"/>
    <x v="3"/>
    <s v="Да"/>
    <s v="да"/>
    <x v="1"/>
  </r>
  <r>
    <n v="55"/>
    <s v="Внутренние блоки мульти-сплит-систем напольного типа (R32) RAF-35RXE"/>
    <x v="54"/>
    <x v="54"/>
    <x v="0"/>
    <x v="3"/>
    <s v="Серия"/>
    <s v="Мульти сплит-системы напольного типа"/>
    <x v="4"/>
    <s v="Мульти сплит-системы напольного типа"/>
    <s v="Мульти сплит-системы напольного типа"/>
    <x v="0"/>
  </r>
  <r>
    <n v="55"/>
    <s v="Внутренние блоки мульти-сплит-систем напольного типа (R32) RAF-35RXE"/>
    <x v="54"/>
    <x v="54"/>
    <x v="0"/>
    <x v="3"/>
    <s v="Тип внутреннего блока"/>
    <s v="Напольный"/>
    <x v="5"/>
    <s v="Напольный"/>
    <s v="Напольный"/>
    <x v="1"/>
  </r>
  <r>
    <n v="55"/>
    <s v="Внутренние блоки мульти-сплит-систем напольного типа (R32) RAF-35RXE"/>
    <x v="54"/>
    <x v="54"/>
    <x v="0"/>
    <x v="3"/>
    <s v="Эффективен для помещ. площадью до, м"/>
    <n v="35"/>
    <x v="6"/>
    <s v="35"/>
    <s v="35"/>
    <x v="1"/>
  </r>
  <r>
    <n v="55"/>
    <s v="Внутренние блоки мульти-сплит-систем напольного типа (R32) RAF-35RXE"/>
    <x v="54"/>
    <x v="54"/>
    <x v="0"/>
    <x v="3"/>
    <s v="Холодопроизводительность, kBTU"/>
    <n v="12"/>
    <x v="7"/>
    <s v="12"/>
    <s v="12"/>
    <x v="0"/>
  </r>
  <r>
    <n v="55"/>
    <s v="Внутренние блоки мульти-сплит-систем напольного типа (R32) RAF-35RXE"/>
    <x v="54"/>
    <x v="54"/>
    <x v="0"/>
    <x v="3"/>
    <s v="Холодопроизводительность, кВт"/>
    <s v="3.50 (0.90 - 4.00)"/>
    <x v="8"/>
    <s v="3.50 (0.90 - 4.00)"/>
    <n v="3.5"/>
    <x v="1"/>
  </r>
  <r>
    <n v="55"/>
    <s v="Внутренние блоки мульти-сплит-систем напольного типа (R32) RAF-35RXE"/>
    <x v="54"/>
    <x v="54"/>
    <x v="0"/>
    <x v="3"/>
    <s v="Потребляемый ток в режиме охлаждения, А"/>
    <n v="0.09"/>
    <x v="9"/>
    <s v="0.09"/>
    <s v="0.09"/>
    <x v="1"/>
  </r>
  <r>
    <n v="55"/>
    <s v="Внутренние блоки мульти-сплит-систем напольного типа (R32) RAF-35RXE"/>
    <x v="54"/>
    <x v="54"/>
    <x v="0"/>
    <x v="3"/>
    <s v="Потребляемая мощность в режиме охлаждения, кВт"/>
    <n v="0.02"/>
    <x v="10"/>
    <s v="0.02"/>
    <s v="0.02"/>
    <x v="1"/>
  </r>
  <r>
    <n v="55"/>
    <s v="Внутренние блоки мульти-сплит-систем напольного типа (R32) RAF-35RXE"/>
    <x v="54"/>
    <x v="54"/>
    <x v="0"/>
    <x v="3"/>
    <s v="Теплопроизводительность, kBTU"/>
    <n v="15"/>
    <x v="15"/>
    <s v="15"/>
    <s v="15"/>
    <x v="0"/>
  </r>
  <r>
    <n v="55"/>
    <s v="Внутренние блоки мульти-сплит-систем напольного типа (R32) RAF-35RXE"/>
    <x v="54"/>
    <x v="54"/>
    <x v="0"/>
    <x v="3"/>
    <s v="Теплопроизводительность, кВт"/>
    <s v="4.50 (0.90 - 5.00)"/>
    <x v="16"/>
    <s v="4.50 (0.90 - 5.00)"/>
    <n v="4.5"/>
    <x v="1"/>
  </r>
  <r>
    <n v="55"/>
    <s v="Внутренние блоки мульти-сплит-систем напольного типа (R32) RAF-35RXE"/>
    <x v="54"/>
    <x v="54"/>
    <x v="0"/>
    <x v="3"/>
    <s v="Потребляемый ток в режиме нагрева, А"/>
    <n v="0.09"/>
    <x v="17"/>
    <s v="0.09"/>
    <s v="0.09"/>
    <x v="1"/>
  </r>
  <r>
    <n v="55"/>
    <s v="Внутренние блоки мульти-сплит-систем напольного типа (R32) RAF-35RXE"/>
    <x v="54"/>
    <x v="54"/>
    <x v="0"/>
    <x v="3"/>
    <s v="Потребляемая мощность в режиме нагрева, кВт"/>
    <n v="0.02"/>
    <x v="18"/>
    <s v="0.02"/>
    <s v="0.02"/>
    <x v="1"/>
  </r>
  <r>
    <n v="55"/>
    <s v="Внутренние блоки мульти-сплит-систем напольного типа (R32) RAF-35RXE"/>
    <x v="54"/>
    <x v="54"/>
    <x v="0"/>
    <x v="3"/>
    <s v="Электропитание, В/Гц/Ф"/>
    <s v="230/50/1"/>
    <x v="23"/>
    <s v="230/50/1"/>
    <s v="230/50/1"/>
    <x v="1"/>
  </r>
  <r>
    <n v="55"/>
    <s v="Внутренние блоки мульти-сплит-систем напольного типа (R32) RAF-35RXE"/>
    <x v="54"/>
    <x v="54"/>
    <x v="0"/>
    <x v="3"/>
    <s v="Расход воздуха внутреннего блока, м&amp;lt;sup&amp;gt;3&amp;lt;/sup&amp;gt;/ч"/>
    <s v="270/390/510/630"/>
    <x v="24"/>
    <s v="270/390/510/630"/>
    <s v="270/390/510/630"/>
    <x v="0"/>
  </r>
  <r>
    <n v="55"/>
    <s v="Внутренние блоки мульти-сплит-систем напольного типа (R32) RAF-35RXE"/>
    <x v="54"/>
    <x v="54"/>
    <x v="0"/>
    <x v="3"/>
    <s v="Минимальный расход воздуха внутреннего блока, м&amp;lt;sup&amp;gt;3&amp;lt;/sup&amp;gt;/ч"/>
    <n v="270"/>
    <x v="25"/>
    <s v="270"/>
    <s v="270"/>
    <x v="0"/>
  </r>
  <r>
    <n v="55"/>
    <s v="Внутренние блоки мульти-сплит-систем напольного типа (R32) RAF-35RXE"/>
    <x v="54"/>
    <x v="54"/>
    <x v="0"/>
    <x v="3"/>
    <s v="Уровень шума внутреннего блока, дБ(А)"/>
    <s v="20/26/31/39"/>
    <x v="26"/>
    <s v="20/26/31/39"/>
    <s v="20/26/31/39"/>
    <x v="1"/>
  </r>
  <r>
    <n v="55"/>
    <s v="Внутренние блоки мульти-сплит-систем напольного типа (R32) RAF-35RXE"/>
    <x v="54"/>
    <x v="54"/>
    <x v="0"/>
    <x v="3"/>
    <s v="Минимальный уровень шума внутреннего блока, дБ(А)"/>
    <n v="20"/>
    <x v="27"/>
    <s v="20"/>
    <s v="20"/>
    <x v="0"/>
  </r>
  <r>
    <n v="55"/>
    <s v="Внутренние блоки мульти-сплит-систем напольного типа (R32) RAF-35RXE"/>
    <x v="54"/>
    <x v="54"/>
    <x v="0"/>
    <x v="3"/>
    <s v="Объем конденсации, л/ч"/>
    <n v="1.9"/>
    <x v="28"/>
    <s v="1.9"/>
    <s v="1.9"/>
    <x v="0"/>
  </r>
  <r>
    <n v="55"/>
    <s v="Внутренние блоки мульти-сплит-систем напольного типа (R32) RAF-35RXE"/>
    <x v="54"/>
    <x v="54"/>
    <x v="0"/>
    <x v="3"/>
    <s v="Тип хладагента"/>
    <s v="R32"/>
    <x v="33"/>
    <s v="R32"/>
    <s v="R32"/>
    <x v="1"/>
  </r>
  <r>
    <n v="55"/>
    <s v="Внутренние блоки мульти-сплит-систем напольного типа (R32) RAF-35RXE"/>
    <x v="54"/>
    <x v="54"/>
    <x v="0"/>
    <x v="3"/>
    <s v="Габаритные размеры внутреннего блока (ШхВхГ), мм"/>
    <s v="750x590x215"/>
    <x v="35"/>
    <s v="750 x 590 x 215"/>
    <s v="750 x 590 x 215"/>
    <x v="1"/>
  </r>
  <r>
    <n v="55"/>
    <s v="Внутренние блоки мульти-сплит-систем напольного типа (R32) RAF-35RXE"/>
    <x v="54"/>
    <x v="54"/>
    <x v="0"/>
    <x v="3"/>
    <s v="Габаритные размеры внутреннего блока в упаковке (ШхВхГ), мм"/>
    <s v="800x646x286"/>
    <x v="37"/>
    <s v="800 x 646 x 286"/>
    <s v="800 x 646 x 286"/>
    <x v="1"/>
  </r>
  <r>
    <n v="55"/>
    <s v="Внутренние блоки мульти-сплит-систем напольного типа (R32) RAF-35RXE"/>
    <x v="54"/>
    <x v="54"/>
    <x v="0"/>
    <x v="3"/>
    <s v="Вес нетто внутреннего блока, кг"/>
    <n v="15"/>
    <x v="39"/>
    <s v="15"/>
    <s v="15"/>
    <x v="1"/>
  </r>
  <r>
    <n v="55"/>
    <s v="Внутренние блоки мульти-сплит-систем напольного типа (R32) RAF-35RXE"/>
    <x v="54"/>
    <x v="54"/>
    <x v="0"/>
    <x v="3"/>
    <s v="Вес брутто внутреннего блока, кг"/>
    <n v="17"/>
    <x v="41"/>
    <s v="17"/>
    <s v="17"/>
    <x v="1"/>
  </r>
  <r>
    <n v="55"/>
    <s v="Внутренние блоки мульти-сплит-систем напольного типа (R32) RAF-35RXE"/>
    <x v="54"/>
    <x v="54"/>
    <x v="0"/>
    <x v="3"/>
    <s v="Диаметр жидкостной трубы, мм (дюйм)"/>
    <s v="6,35 (1/4&amp;quot;)"/>
    <x v="43"/>
    <s v="6.35 (1/4&amp;quot;)"/>
    <n v="6.35"/>
    <x v="1"/>
  </r>
  <r>
    <n v="55"/>
    <s v="Внутренние блоки мульти-сплит-систем напольного типа (R32) RAF-35RXE"/>
    <x v="54"/>
    <x v="54"/>
    <x v="0"/>
    <x v="3"/>
    <s v="Диаметр газовой трубы, мм (дюйм)"/>
    <s v="9,53 (3/8&amp;quot;)"/>
    <x v="44"/>
    <s v="9.53 (3/8&amp;quot;)"/>
    <n v="9.5299999999999994"/>
    <x v="1"/>
  </r>
  <r>
    <n v="55"/>
    <s v="Внутренние блоки мульти-сплит-систем напольного типа (R32) RAF-35RXE"/>
    <x v="54"/>
    <x v="54"/>
    <x v="0"/>
    <x v="3"/>
    <s v="Диаметр дренажной трубы, мм"/>
    <n v="16"/>
    <x v="49"/>
    <s v="16"/>
    <s v="16"/>
    <x v="0"/>
  </r>
  <r>
    <n v="55"/>
    <s v="Внутренние блоки мульти-сплит-систем напольного типа (R32) RAF-35RXE"/>
    <x v="54"/>
    <x v="54"/>
    <x v="0"/>
    <x v="3"/>
    <s v="Класс пылевлагозащиты, внутренний блок"/>
    <s v="IPX0"/>
    <x v="121"/>
    <s v="IPX0"/>
    <s v="IPX0"/>
    <x v="0"/>
  </r>
  <r>
    <n v="55"/>
    <s v="Внутренние блоки мульти-сплит-систем напольного типа (R32) RAF-35RXE"/>
    <x v="54"/>
    <x v="54"/>
    <x v="0"/>
    <x v="3"/>
    <s v="Класс электрозащиты, внутренний блок"/>
    <s v="I класс"/>
    <x v="123"/>
    <s v="I класс"/>
    <s v="I класс"/>
    <x v="0"/>
  </r>
  <r>
    <n v="55"/>
    <s v="Внутренние блоки мульти-сплит-систем напольного типа (R32) RAF-35RXE"/>
    <x v="54"/>
    <x v="54"/>
    <x v="0"/>
    <x v="3"/>
    <s v="Страна производства"/>
    <s v="КНР"/>
    <x v="61"/>
    <s v="КНР"/>
    <s v="КНР"/>
    <x v="0"/>
  </r>
  <r>
    <n v="55"/>
    <s v="Внутренние блоки мульти-сплит-систем напольного типа (R32) RAF-35RXE"/>
    <x v="54"/>
    <x v="54"/>
    <x v="0"/>
    <x v="3"/>
    <s v="Срок гарантии, мес"/>
    <n v="36"/>
    <x v="62"/>
    <s v="36"/>
    <s v="36"/>
    <x v="0"/>
  </r>
  <r>
    <n v="55"/>
    <s v="Внутренние блоки мульти-сплит-систем напольного типа (R32) RAF-35RXE"/>
    <x v="54"/>
    <x v="54"/>
    <x v="0"/>
    <x v="3"/>
    <s v="Цвет внутреннего блока"/>
    <s v="Белый"/>
    <x v="63"/>
    <s v="Белый"/>
    <s v="Белый"/>
    <x v="0"/>
  </r>
  <r>
    <n v="55"/>
    <s v="Внутренние блоки мульти-сплит-систем напольного типа (R32) RAF-35RXE"/>
    <x v="54"/>
    <x v="54"/>
    <x v="0"/>
    <x v="3"/>
    <s v="Ионизатор воздуха"/>
    <s v="Нет"/>
    <x v="66"/>
    <s v="Нет"/>
    <s v="нет"/>
    <x v="0"/>
  </r>
  <r>
    <n v="55"/>
    <s v="Внутренние блоки мульти-сплит-систем напольного типа (R32) RAF-35RXE"/>
    <x v="54"/>
    <x v="54"/>
    <x v="0"/>
    <x v="3"/>
    <s v="Плазменная очистка воздуха"/>
    <s v="Нет"/>
    <x v="67"/>
    <s v="Нет"/>
    <s v="нет"/>
    <x v="0"/>
  </r>
  <r>
    <n v="55"/>
    <s v="Внутренние блоки мульти-сплит-систем напольного типа (R32) RAF-35RXE"/>
    <x v="54"/>
    <x v="54"/>
    <x v="0"/>
    <x v="3"/>
    <s v="Ультрафиолетовая стерилизация"/>
    <s v="Нет"/>
    <x v="68"/>
    <s v="Нет"/>
    <s v="нет"/>
    <x v="0"/>
  </r>
  <r>
    <n v="55"/>
    <s v="Внутренние блоки мульти-сплит-систем напольного типа (R32) RAF-35RXE"/>
    <x v="54"/>
    <x v="54"/>
    <x v="0"/>
    <x v="3"/>
    <s v="Регулировка положения жалюзи с пульта ДУ"/>
    <s v="Только горизонтальные"/>
    <x v="69"/>
    <s v="Только горизонтальные"/>
    <s v="Только горизонтальные"/>
    <x v="0"/>
  </r>
  <r>
    <n v="55"/>
    <s v="Внутренние блоки мульти-сплит-систем напольного типа (R32) RAF-35RXE"/>
    <x v="54"/>
    <x v="54"/>
    <x v="0"/>
    <x v="3"/>
    <s v="Управление c мобильного приложения по Wi-Fi"/>
    <s v="Да, опция"/>
    <x v="70"/>
    <s v="Да. опция"/>
    <s v="Да. опция"/>
    <x v="0"/>
  </r>
  <r>
    <n v="55"/>
    <s v="Внутренние блоки мульти-сплит-систем напольного типа (R32) RAF-35RXE"/>
    <x v="54"/>
    <x v="54"/>
    <x v="0"/>
    <x v="3"/>
    <s v="Дополнительные фильтры тонкой очистки в комплекте"/>
    <s v="Нет"/>
    <x v="71"/>
    <s v="Нет"/>
    <s v="нет"/>
    <x v="0"/>
  </r>
  <r>
    <n v="55"/>
    <s v="Внутренние блоки мульти-сплит-систем напольного типа (R32) RAF-35RXE"/>
    <x v="54"/>
    <x v="54"/>
    <x v="0"/>
    <x v="3"/>
    <s v="Встроенная дренажная помпа"/>
    <s v="Нет"/>
    <x v="125"/>
    <s v="Нет"/>
    <s v="нет"/>
    <x v="0"/>
  </r>
  <r>
    <n v="55"/>
    <s v="Внутренние блоки мульти-сплит-систем напольного типа (R32) RAF-35RXE"/>
    <x v="54"/>
    <x v="54"/>
    <x v="0"/>
    <x v="3"/>
    <s v="Противопылевой фильтр в комплекте"/>
    <s v="Да"/>
    <x v="72"/>
    <s v="Да"/>
    <s v="да"/>
    <x v="0"/>
  </r>
  <r>
    <n v="55"/>
    <s v="Внутренние блоки мульти-сплит-систем напольного типа (R32) RAF-35RXE"/>
    <x v="54"/>
    <x v="54"/>
    <x v="0"/>
    <x v="3"/>
    <s v="Пульт управления в комплекте"/>
    <s v="Да, беспроводной"/>
    <x v="73"/>
    <s v="Да. беспроводной"/>
    <s v="Да. беспроводной"/>
    <x v="0"/>
  </r>
  <r>
    <n v="56"/>
    <s v="Внутренние блоки мульти-сплит-систем напольного типа (R32) RAF-50RXE"/>
    <x v="55"/>
    <x v="55"/>
    <x v="0"/>
    <x v="3"/>
    <s v="Модель внутреннего блока"/>
    <s v="RAF-50RXE"/>
    <x v="1"/>
    <s v="RAF-50RXE"/>
    <s v="RAF-50RXE"/>
    <x v="0"/>
  </r>
  <r>
    <n v="56"/>
    <s v="Внутренние блоки мульти-сплит-систем напольного типа (R32) RAF-50RXE"/>
    <x v="55"/>
    <x v="55"/>
    <x v="0"/>
    <x v="3"/>
    <s v="Инверторная технология"/>
    <s v="Да"/>
    <x v="3"/>
    <s v="Да"/>
    <s v="да"/>
    <x v="1"/>
  </r>
  <r>
    <n v="56"/>
    <s v="Внутренние блоки мульти-сплит-систем напольного типа (R32) RAF-50RXE"/>
    <x v="55"/>
    <x v="55"/>
    <x v="0"/>
    <x v="3"/>
    <s v="Серия"/>
    <s v="Мульти сплит-системы напольного типа"/>
    <x v="4"/>
    <s v="Мульти сплит-системы напольного типа"/>
    <s v="Мульти сплит-системы напольного типа"/>
    <x v="0"/>
  </r>
  <r>
    <n v="56"/>
    <s v="Внутренние блоки мульти-сплит-систем напольного типа (R32) RAF-50RXE"/>
    <x v="55"/>
    <x v="55"/>
    <x v="0"/>
    <x v="3"/>
    <s v="Тип внутреннего блока"/>
    <s v="Напольный"/>
    <x v="5"/>
    <s v="Напольный"/>
    <s v="Напольный"/>
    <x v="1"/>
  </r>
  <r>
    <n v="56"/>
    <s v="Внутренние блоки мульти-сплит-систем напольного типа (R32) RAF-50RXE"/>
    <x v="55"/>
    <x v="55"/>
    <x v="0"/>
    <x v="3"/>
    <s v="Эффективен для помещ. площадью до, м"/>
    <n v="50"/>
    <x v="6"/>
    <s v="50"/>
    <s v="50"/>
    <x v="1"/>
  </r>
  <r>
    <n v="56"/>
    <s v="Внутренние блоки мульти-сплит-систем напольного типа (R32) RAF-50RXE"/>
    <x v="55"/>
    <x v="55"/>
    <x v="0"/>
    <x v="3"/>
    <s v="Холодопроизводительность, kBTU"/>
    <n v="17"/>
    <x v="7"/>
    <s v="17"/>
    <s v="17"/>
    <x v="0"/>
  </r>
  <r>
    <n v="56"/>
    <s v="Внутренние блоки мульти-сплит-систем напольного типа (R32) RAF-50RXE"/>
    <x v="55"/>
    <x v="55"/>
    <x v="0"/>
    <x v="3"/>
    <s v="Холодопроизводительность, кВт"/>
    <s v="5.00 (1.90 - 5.20)"/>
    <x v="8"/>
    <s v="5.00 (1.90 - 5.20)"/>
    <n v="5"/>
    <x v="1"/>
  </r>
  <r>
    <n v="56"/>
    <s v="Внутренние блоки мульти-сплит-систем напольного типа (R32) RAF-50RXE"/>
    <x v="55"/>
    <x v="55"/>
    <x v="0"/>
    <x v="3"/>
    <s v="Потребляемый ток в режиме охлаждения, А"/>
    <n v="0.09"/>
    <x v="9"/>
    <s v="0.09"/>
    <s v="0.09"/>
    <x v="1"/>
  </r>
  <r>
    <n v="56"/>
    <s v="Внутренние блоки мульти-сплит-систем напольного типа (R32) RAF-50RXE"/>
    <x v="55"/>
    <x v="55"/>
    <x v="0"/>
    <x v="3"/>
    <s v="Потребляемая мощность в режиме охлаждения, кВт"/>
    <n v="0.02"/>
    <x v="10"/>
    <s v="0.02"/>
    <s v="0.02"/>
    <x v="1"/>
  </r>
  <r>
    <n v="56"/>
    <s v="Внутренние блоки мульти-сплит-систем напольного типа (R32) RAF-50RXE"/>
    <x v="55"/>
    <x v="55"/>
    <x v="0"/>
    <x v="3"/>
    <s v="Теплопроизводительность, kBTU"/>
    <n v="20"/>
    <x v="15"/>
    <s v="20"/>
    <s v="20"/>
    <x v="0"/>
  </r>
  <r>
    <n v="56"/>
    <s v="Внутренние блоки мульти-сплит-систем напольного типа (R32) RAF-50RXE"/>
    <x v="55"/>
    <x v="55"/>
    <x v="0"/>
    <x v="3"/>
    <s v="Теплопроизводительность, кВт"/>
    <s v="6.00 (0.90 - 8.10)"/>
    <x v="16"/>
    <s v="6.00 (0.90 - 8.10)"/>
    <n v="6"/>
    <x v="1"/>
  </r>
  <r>
    <n v="56"/>
    <s v="Внутренние блоки мульти-сплит-систем напольного типа (R32) RAF-50RXE"/>
    <x v="55"/>
    <x v="55"/>
    <x v="0"/>
    <x v="3"/>
    <s v="Потребляемый ток в режиме нагрева, А"/>
    <n v="0.09"/>
    <x v="17"/>
    <s v="0.09"/>
    <s v="0.09"/>
    <x v="1"/>
  </r>
  <r>
    <n v="56"/>
    <s v="Внутренние блоки мульти-сплит-систем напольного типа (R32) RAF-50RXE"/>
    <x v="55"/>
    <x v="55"/>
    <x v="0"/>
    <x v="3"/>
    <s v="Потребляемая мощность в режиме нагрева, кВт"/>
    <n v="0.02"/>
    <x v="18"/>
    <s v="0.02"/>
    <s v="0.02"/>
    <x v="1"/>
  </r>
  <r>
    <n v="56"/>
    <s v="Внутренние блоки мульти-сплит-систем напольного типа (R32) RAF-50RXE"/>
    <x v="55"/>
    <x v="55"/>
    <x v="0"/>
    <x v="3"/>
    <s v="Электропитание, В/Гц/Ф"/>
    <s v="230/50/1"/>
    <x v="23"/>
    <s v="230/50/1"/>
    <s v="230/50/1"/>
    <x v="1"/>
  </r>
  <r>
    <n v="56"/>
    <s v="Внутренние блоки мульти-сплит-систем напольного типа (R32) RAF-50RXE"/>
    <x v="55"/>
    <x v="55"/>
    <x v="0"/>
    <x v="3"/>
    <s v="Расход воздуха внутреннего блока, м&amp;lt;sup&amp;gt;3&amp;lt;/sup&amp;gt;/ч"/>
    <s v="300/450/540/700"/>
    <x v="24"/>
    <s v="300/450/540/700"/>
    <s v="300/450/540/700"/>
    <x v="0"/>
  </r>
  <r>
    <n v="56"/>
    <s v="Внутренние блоки мульти-сплит-систем напольного типа (R32) RAF-50RXE"/>
    <x v="55"/>
    <x v="55"/>
    <x v="0"/>
    <x v="3"/>
    <s v="Минимальный расход воздуха внутреннего блока, м&amp;lt;sup&amp;gt;3&amp;lt;/sup&amp;gt;/ч"/>
    <n v="300"/>
    <x v="25"/>
    <s v="300"/>
    <s v="300"/>
    <x v="0"/>
  </r>
  <r>
    <n v="56"/>
    <s v="Внутренние блоки мульти-сплит-систем напольного типа (R32) RAF-50RXE"/>
    <x v="55"/>
    <x v="55"/>
    <x v="0"/>
    <x v="3"/>
    <s v="Уровень шума внутреннего блока, дБ(А)"/>
    <s v="22/29/36/43"/>
    <x v="26"/>
    <s v="22/29/36/43"/>
    <s v="22/29/36/43"/>
    <x v="1"/>
  </r>
  <r>
    <n v="56"/>
    <s v="Внутренние блоки мульти-сплит-систем напольного типа (R32) RAF-50RXE"/>
    <x v="55"/>
    <x v="55"/>
    <x v="0"/>
    <x v="3"/>
    <s v="Минимальный уровень шума внутреннего блока, дБ(А)"/>
    <n v="22"/>
    <x v="27"/>
    <s v="22"/>
    <s v="22"/>
    <x v="0"/>
  </r>
  <r>
    <n v="56"/>
    <s v="Внутренние блоки мульти-сплит-систем напольного типа (R32) RAF-50RXE"/>
    <x v="55"/>
    <x v="55"/>
    <x v="0"/>
    <x v="3"/>
    <s v="Объем конденсации, л/ч"/>
    <n v="2.8"/>
    <x v="28"/>
    <s v="2.8"/>
    <s v="2.8"/>
    <x v="0"/>
  </r>
  <r>
    <n v="56"/>
    <s v="Внутренние блоки мульти-сплит-систем напольного типа (R32) RAF-50RXE"/>
    <x v="55"/>
    <x v="55"/>
    <x v="0"/>
    <x v="3"/>
    <s v="Тип хладагента"/>
    <s v="R32"/>
    <x v="33"/>
    <s v="R32"/>
    <s v="R32"/>
    <x v="1"/>
  </r>
  <r>
    <n v="56"/>
    <s v="Внутренние блоки мульти-сплит-систем напольного типа (R32) RAF-50RXE"/>
    <x v="55"/>
    <x v="55"/>
    <x v="0"/>
    <x v="3"/>
    <s v="Габаритные размеры внутреннего блока (ШхВхГ), мм"/>
    <s v="750x590x215"/>
    <x v="35"/>
    <s v="750 x 590 x 215"/>
    <s v="750 x 590 x 215"/>
    <x v="1"/>
  </r>
  <r>
    <n v="56"/>
    <s v="Внутренние блоки мульти-сплит-систем напольного типа (R32) RAF-50RXE"/>
    <x v="55"/>
    <x v="55"/>
    <x v="0"/>
    <x v="3"/>
    <s v="Габаритные размеры внутреннего блока в упаковке (ШхВхГ), мм"/>
    <s v="800x646x286"/>
    <x v="37"/>
    <s v="800 x 646 x 286"/>
    <s v="800 x 646 x 286"/>
    <x v="1"/>
  </r>
  <r>
    <n v="56"/>
    <s v="Внутренние блоки мульти-сплит-систем напольного типа (R32) RAF-50RXE"/>
    <x v="55"/>
    <x v="55"/>
    <x v="0"/>
    <x v="3"/>
    <s v="Вес нетто внутреннего блока, кг"/>
    <n v="15"/>
    <x v="39"/>
    <s v="15"/>
    <s v="15"/>
    <x v="1"/>
  </r>
  <r>
    <n v="56"/>
    <s v="Внутренние блоки мульти-сплит-систем напольного типа (R32) RAF-50RXE"/>
    <x v="55"/>
    <x v="55"/>
    <x v="0"/>
    <x v="3"/>
    <s v="Вес брутто внутреннего блока, кг"/>
    <n v="17"/>
    <x v="41"/>
    <s v="17"/>
    <s v="17"/>
    <x v="1"/>
  </r>
  <r>
    <n v="56"/>
    <s v="Внутренние блоки мульти-сплит-систем напольного типа (R32) RAF-50RXE"/>
    <x v="55"/>
    <x v="55"/>
    <x v="0"/>
    <x v="3"/>
    <s v="Диаметр жидкостной трубы, мм (дюйм)"/>
    <s v="6,35 (1/4&amp;quot;)"/>
    <x v="43"/>
    <s v="6.35 (1/4&amp;quot;)"/>
    <n v="6.35"/>
    <x v="1"/>
  </r>
  <r>
    <n v="56"/>
    <s v="Внутренние блоки мульти-сплит-систем напольного типа (R32) RAF-50RXE"/>
    <x v="55"/>
    <x v="55"/>
    <x v="0"/>
    <x v="3"/>
    <s v="Диаметр газовой трубы, мм (дюйм)"/>
    <s v="12,7 (1/2&amp;quot;)"/>
    <x v="44"/>
    <s v="12.7 (1/2&amp;quot;)"/>
    <n v="12.7"/>
    <x v="1"/>
  </r>
  <r>
    <n v="56"/>
    <s v="Внутренние блоки мульти-сплит-систем напольного типа (R32) RAF-50RXE"/>
    <x v="55"/>
    <x v="55"/>
    <x v="0"/>
    <x v="3"/>
    <s v="Диаметр дренажной трубы, мм"/>
    <n v="16"/>
    <x v="49"/>
    <s v="16"/>
    <s v="16"/>
    <x v="0"/>
  </r>
  <r>
    <n v="56"/>
    <s v="Внутренние блоки мульти-сплит-систем напольного типа (R32) RAF-50RXE"/>
    <x v="55"/>
    <x v="55"/>
    <x v="0"/>
    <x v="3"/>
    <s v="Класс пылевлагозащиты, внутренний блок"/>
    <s v="IPX0"/>
    <x v="121"/>
    <s v="IPX0"/>
    <s v="IPX0"/>
    <x v="0"/>
  </r>
  <r>
    <n v="56"/>
    <s v="Внутренние блоки мульти-сплит-систем напольного типа (R32) RAF-50RXE"/>
    <x v="55"/>
    <x v="55"/>
    <x v="0"/>
    <x v="3"/>
    <s v="Класс электрозащиты, внутренний блок"/>
    <s v="I класс"/>
    <x v="123"/>
    <s v="I класс"/>
    <s v="I класс"/>
    <x v="0"/>
  </r>
  <r>
    <n v="56"/>
    <s v="Внутренние блоки мульти-сплит-систем напольного типа (R32) RAF-50RXE"/>
    <x v="55"/>
    <x v="55"/>
    <x v="0"/>
    <x v="3"/>
    <s v="Страна производства"/>
    <s v="КНР"/>
    <x v="61"/>
    <s v="КНР"/>
    <s v="КНР"/>
    <x v="0"/>
  </r>
  <r>
    <n v="56"/>
    <s v="Внутренние блоки мульти-сплит-систем напольного типа (R32) RAF-50RXE"/>
    <x v="55"/>
    <x v="55"/>
    <x v="0"/>
    <x v="3"/>
    <s v="Срок гарантии, мес"/>
    <n v="36"/>
    <x v="62"/>
    <s v="36"/>
    <s v="36"/>
    <x v="0"/>
  </r>
  <r>
    <n v="56"/>
    <s v="Внутренние блоки мульти-сплит-систем напольного типа (R32) RAF-50RXE"/>
    <x v="55"/>
    <x v="55"/>
    <x v="0"/>
    <x v="3"/>
    <s v="Цвет внутреннего блока"/>
    <s v="Белый"/>
    <x v="63"/>
    <s v="Белый"/>
    <s v="Белый"/>
    <x v="0"/>
  </r>
  <r>
    <n v="56"/>
    <s v="Внутренние блоки мульти-сплит-систем напольного типа (R32) RAF-50RXE"/>
    <x v="55"/>
    <x v="55"/>
    <x v="0"/>
    <x v="3"/>
    <s v="Ионизатор воздуха"/>
    <s v="Нет"/>
    <x v="66"/>
    <s v="Нет"/>
    <s v="нет"/>
    <x v="0"/>
  </r>
  <r>
    <n v="56"/>
    <s v="Внутренние блоки мульти-сплит-систем напольного типа (R32) RAF-50RXE"/>
    <x v="55"/>
    <x v="55"/>
    <x v="0"/>
    <x v="3"/>
    <s v="Плазменная очистка воздуха"/>
    <s v="Нет"/>
    <x v="67"/>
    <s v="Нет"/>
    <s v="нет"/>
    <x v="0"/>
  </r>
  <r>
    <n v="56"/>
    <s v="Внутренние блоки мульти-сплит-систем напольного типа (R32) RAF-50RXE"/>
    <x v="55"/>
    <x v="55"/>
    <x v="0"/>
    <x v="3"/>
    <s v="Ультрафиолетовая стерилизация"/>
    <s v="Нет"/>
    <x v="68"/>
    <s v="Нет"/>
    <s v="нет"/>
    <x v="0"/>
  </r>
  <r>
    <n v="56"/>
    <s v="Внутренние блоки мульти-сплит-систем напольного типа (R32) RAF-50RXE"/>
    <x v="55"/>
    <x v="55"/>
    <x v="0"/>
    <x v="3"/>
    <s v="Регулировка положения жалюзи с пульта ДУ"/>
    <s v="Только горизонтальные"/>
    <x v="69"/>
    <s v="Только горизонтальные"/>
    <s v="Только горизонтальные"/>
    <x v="0"/>
  </r>
  <r>
    <n v="56"/>
    <s v="Внутренние блоки мульти-сплит-систем напольного типа (R32) RAF-50RXE"/>
    <x v="55"/>
    <x v="55"/>
    <x v="0"/>
    <x v="3"/>
    <s v="Управление c мобильного приложения по Wi-Fi"/>
    <s v="Да, опция"/>
    <x v="70"/>
    <s v="Да. опция"/>
    <s v="Да. опция"/>
    <x v="0"/>
  </r>
  <r>
    <n v="56"/>
    <s v="Внутренние блоки мульти-сплит-систем напольного типа (R32) RAF-50RXE"/>
    <x v="55"/>
    <x v="55"/>
    <x v="0"/>
    <x v="3"/>
    <s v="Дополнительные фильтры тонкой очистки в комплекте"/>
    <s v="Нет"/>
    <x v="71"/>
    <s v="Нет"/>
    <s v="нет"/>
    <x v="0"/>
  </r>
  <r>
    <n v="56"/>
    <s v="Внутренние блоки мульти-сплит-систем напольного типа (R32) RAF-50RXE"/>
    <x v="55"/>
    <x v="55"/>
    <x v="0"/>
    <x v="3"/>
    <s v="Встроенная дренажная помпа"/>
    <s v="Нет"/>
    <x v="125"/>
    <s v="Нет"/>
    <s v="нет"/>
    <x v="0"/>
  </r>
  <r>
    <n v="56"/>
    <s v="Внутренние блоки мульти-сплит-систем напольного типа (R32) RAF-50RXE"/>
    <x v="55"/>
    <x v="55"/>
    <x v="0"/>
    <x v="3"/>
    <s v="Противопылевой фильтр в комплекте"/>
    <s v="Да"/>
    <x v="72"/>
    <s v="Да"/>
    <s v="да"/>
    <x v="0"/>
  </r>
  <r>
    <n v="56"/>
    <s v="Внутренние блоки мульти-сплит-систем напольного типа (R32) RAF-50RXE"/>
    <x v="55"/>
    <x v="55"/>
    <x v="0"/>
    <x v="3"/>
    <s v="Пульт управления в комплекте"/>
    <s v="Да, беспроводной"/>
    <x v="73"/>
    <s v="Да. беспроводной"/>
    <s v="Да. беспроводной"/>
    <x v="0"/>
  </r>
  <r>
    <n v="57"/>
    <s v="Внутренние блоки мульти-сплит-систем настенного типа серии AKEBONO (R32) RAK-18QXE"/>
    <x v="56"/>
    <x v="56"/>
    <x v="0"/>
    <x v="3"/>
    <s v="Модель внутреннего блока"/>
    <s v="RAK-18QXE"/>
    <x v="1"/>
    <s v="RAK-18QXE"/>
    <s v="RAK-18QXE"/>
    <x v="0"/>
  </r>
  <r>
    <n v="57"/>
    <s v="Внутренние блоки мульти-сплит-систем настенного типа серии AKEBONO (R32) RAK-18QXE"/>
    <x v="56"/>
    <x v="56"/>
    <x v="0"/>
    <x v="3"/>
    <s v="Инверторная технология"/>
    <s v="Да"/>
    <x v="3"/>
    <s v="Да"/>
    <s v="да"/>
    <x v="1"/>
  </r>
  <r>
    <n v="57"/>
    <s v="Внутренние блоки мульти-сплит-систем настенного типа серии AKEBONO (R32) RAK-18QXE"/>
    <x v="56"/>
    <x v="56"/>
    <x v="0"/>
    <x v="3"/>
    <s v="Серия"/>
    <s v="Akebono"/>
    <x v="4"/>
    <s v="Akebono"/>
    <s v="Akebono"/>
    <x v="0"/>
  </r>
  <r>
    <n v="57"/>
    <s v="Внутренние блоки мульти-сплит-систем настенного типа серии AKEBONO (R32) RAK-18QXE"/>
    <x v="56"/>
    <x v="56"/>
    <x v="0"/>
    <x v="3"/>
    <s v="Тип внутреннего блока"/>
    <s v="Настенный"/>
    <x v="5"/>
    <s v="Настенный"/>
    <s v="Настенный"/>
    <x v="1"/>
  </r>
  <r>
    <n v="57"/>
    <s v="Внутренние блоки мульти-сплит-систем настенного типа серии AKEBONO (R32) RAK-18QXE"/>
    <x v="56"/>
    <x v="56"/>
    <x v="0"/>
    <x v="3"/>
    <s v="Эффективен для помещ. площадью до, м"/>
    <n v="18"/>
    <x v="6"/>
    <s v="18"/>
    <s v="18"/>
    <x v="1"/>
  </r>
  <r>
    <n v="57"/>
    <s v="Внутренние блоки мульти-сплит-систем настенного типа серии AKEBONO (R32) RAK-18QXE"/>
    <x v="56"/>
    <x v="56"/>
    <x v="0"/>
    <x v="3"/>
    <s v="Холодопроизводительность, kBTU"/>
    <n v="6"/>
    <x v="7"/>
    <s v="6"/>
    <s v="6"/>
    <x v="0"/>
  </r>
  <r>
    <n v="57"/>
    <s v="Внутренние блоки мульти-сплит-систем настенного типа серии AKEBONO (R32) RAK-18QXE"/>
    <x v="56"/>
    <x v="56"/>
    <x v="0"/>
    <x v="3"/>
    <s v="Холодопроизводительность, кВт"/>
    <s v="1.80 (1.00 - 2.50)"/>
    <x v="8"/>
    <s v="1.80 (1.00 - 2.50)"/>
    <n v="1.8"/>
    <x v="1"/>
  </r>
  <r>
    <n v="57"/>
    <s v="Внутренние блоки мульти-сплит-систем настенного типа серии AKEBONO (R32) RAK-18QXE"/>
    <x v="56"/>
    <x v="56"/>
    <x v="0"/>
    <x v="3"/>
    <s v="Потребляемый ток в режиме охлаждения, А"/>
    <n v="0.09"/>
    <x v="9"/>
    <s v="0.09"/>
    <s v="0.09"/>
    <x v="1"/>
  </r>
  <r>
    <n v="57"/>
    <s v="Внутренние блоки мульти-сплит-систем настенного типа серии AKEBONO (R32) RAK-18QXE"/>
    <x v="56"/>
    <x v="56"/>
    <x v="0"/>
    <x v="3"/>
    <s v="Потребляемая мощность в режиме охлаждения, кВт"/>
    <n v="0.02"/>
    <x v="10"/>
    <s v="0.02"/>
    <s v="0.02"/>
    <x v="1"/>
  </r>
  <r>
    <n v="57"/>
    <s v="Внутренние блоки мульти-сплит-систем настенного типа серии AKEBONO (R32) RAK-18QXE"/>
    <x v="56"/>
    <x v="56"/>
    <x v="0"/>
    <x v="3"/>
    <s v="Теплопроизводительность, kBTU"/>
    <n v="9"/>
    <x v="15"/>
    <s v="9"/>
    <s v="9"/>
    <x v="0"/>
  </r>
  <r>
    <n v="57"/>
    <s v="Внутренние блоки мульти-сплит-систем настенного типа серии AKEBONO (R32) RAK-18QXE"/>
    <x v="56"/>
    <x v="56"/>
    <x v="0"/>
    <x v="3"/>
    <s v="Теплопроизводительность, кВт"/>
    <s v="2.50 (1.10 - 3.20)"/>
    <x v="16"/>
    <s v="2.50 (1.10 - 3.20)"/>
    <n v="2.5"/>
    <x v="1"/>
  </r>
  <r>
    <n v="57"/>
    <s v="Внутренние блоки мульти-сплит-систем настенного типа серии AKEBONO (R32) RAK-18QXE"/>
    <x v="56"/>
    <x v="56"/>
    <x v="0"/>
    <x v="3"/>
    <s v="Потребляемый ток в режиме нагрева, А"/>
    <n v="0.09"/>
    <x v="17"/>
    <s v="0.09"/>
    <s v="0.09"/>
    <x v="1"/>
  </r>
  <r>
    <n v="57"/>
    <s v="Внутренние блоки мульти-сплит-систем настенного типа серии AKEBONO (R32) RAK-18QXE"/>
    <x v="56"/>
    <x v="56"/>
    <x v="0"/>
    <x v="3"/>
    <s v="Потребляемая мощность в режиме нагрева, кВт"/>
    <n v="0.02"/>
    <x v="18"/>
    <s v="0.02"/>
    <s v="0.02"/>
    <x v="1"/>
  </r>
  <r>
    <n v="57"/>
    <s v="Внутренние блоки мульти-сплит-систем настенного типа серии AKEBONO (R32) RAK-18QXE"/>
    <x v="56"/>
    <x v="56"/>
    <x v="0"/>
    <x v="3"/>
    <s v="Электропитание, В/Гц/Ф"/>
    <s v="230/50/1"/>
    <x v="23"/>
    <s v="230/50/1"/>
    <s v="230/50/1"/>
    <x v="1"/>
  </r>
  <r>
    <n v="57"/>
    <s v="Внутренние блоки мульти-сплит-систем настенного типа серии AKEBONO (R32) RAK-18QXE"/>
    <x v="56"/>
    <x v="56"/>
    <x v="0"/>
    <x v="3"/>
    <s v="Расход воздуха внутреннего блока, м&amp;lt;sup&amp;gt;3&amp;lt;/sup&amp;gt;/ч"/>
    <s v="312/350/400/440"/>
    <x v="24"/>
    <s v="312/350/400/440"/>
    <s v="312/350/400/440"/>
    <x v="0"/>
  </r>
  <r>
    <n v="57"/>
    <s v="Внутренние блоки мульти-сплит-систем настенного типа серии AKEBONO (R32) RAK-18QXE"/>
    <x v="56"/>
    <x v="56"/>
    <x v="0"/>
    <x v="3"/>
    <s v="Минимальный расход воздуха внутреннего блока, м&amp;lt;sup&amp;gt;3&amp;lt;/sup&amp;gt;/ч"/>
    <n v="312"/>
    <x v="25"/>
    <s v="312"/>
    <s v="312"/>
    <x v="0"/>
  </r>
  <r>
    <n v="57"/>
    <s v="Внутренние блоки мульти-сплит-систем настенного типа серии AKEBONO (R32) RAK-18QXE"/>
    <x v="56"/>
    <x v="56"/>
    <x v="0"/>
    <x v="3"/>
    <s v="Уровень шума внутреннего блока, дБ(А)"/>
    <s v="20/24/30/34"/>
    <x v="26"/>
    <s v="20/24/30/34"/>
    <s v="20/24/30/34"/>
    <x v="1"/>
  </r>
  <r>
    <n v="57"/>
    <s v="Внутренние блоки мульти-сплит-систем настенного типа серии AKEBONO (R32) RAK-18QXE"/>
    <x v="56"/>
    <x v="56"/>
    <x v="0"/>
    <x v="3"/>
    <s v="Минимальный уровень шума внутреннего блока, дБ(А)"/>
    <n v="20"/>
    <x v="27"/>
    <s v="20"/>
    <s v="20"/>
    <x v="0"/>
  </r>
  <r>
    <n v="57"/>
    <s v="Внутренние блоки мульти-сплит-систем настенного типа серии AKEBONO (R32) RAK-18QXE"/>
    <x v="56"/>
    <x v="56"/>
    <x v="0"/>
    <x v="3"/>
    <s v="Объем конденсации, л/ч"/>
    <n v="0.8"/>
    <x v="28"/>
    <s v="0.8"/>
    <s v="0.8"/>
    <x v="0"/>
  </r>
  <r>
    <n v="57"/>
    <s v="Внутренние блоки мульти-сплит-систем настенного типа серии AKEBONO (R32) RAK-18QXE"/>
    <x v="56"/>
    <x v="56"/>
    <x v="0"/>
    <x v="3"/>
    <s v="Тип хладагента"/>
    <s v="R32"/>
    <x v="33"/>
    <s v="R32"/>
    <s v="R32"/>
    <x v="1"/>
  </r>
  <r>
    <n v="57"/>
    <s v="Внутренние блоки мульти-сплит-систем настенного типа серии AKEBONO (R32) RAK-18QXE"/>
    <x v="56"/>
    <x v="56"/>
    <x v="0"/>
    <x v="3"/>
    <s v="Габаритные размеры внутреннего блока (ШхВхГ), мм"/>
    <s v="900x295x210"/>
    <x v="35"/>
    <s v="900 x 295 x 210"/>
    <s v="900 x 295 x 210"/>
    <x v="1"/>
  </r>
  <r>
    <n v="57"/>
    <s v="Внутренние блоки мульти-сплит-систем настенного типа серии AKEBONO (R32) RAK-18QXE"/>
    <x v="56"/>
    <x v="56"/>
    <x v="0"/>
    <x v="3"/>
    <s v="Габаритные размеры внутреннего блока в упаковке (ШхВхГ), мм"/>
    <s v="954x290x360"/>
    <x v="37"/>
    <s v="954 x 290 x 360"/>
    <s v="954 x 290 x 360"/>
    <x v="1"/>
  </r>
  <r>
    <n v="57"/>
    <s v="Внутренние блоки мульти-сплит-систем настенного типа серии AKEBONO (R32) RAK-18QXE"/>
    <x v="56"/>
    <x v="56"/>
    <x v="0"/>
    <x v="3"/>
    <s v="Вес нетто внутреннего блока, кг"/>
    <n v="11"/>
    <x v="39"/>
    <s v="11"/>
    <s v="11"/>
    <x v="1"/>
  </r>
  <r>
    <n v="57"/>
    <s v="Внутренние блоки мульти-сплит-систем настенного типа серии AKEBONO (R32) RAK-18QXE"/>
    <x v="56"/>
    <x v="56"/>
    <x v="0"/>
    <x v="3"/>
    <s v="Вес брутто внутреннего блока, кг"/>
    <n v="13.5"/>
    <x v="41"/>
    <s v="13.5"/>
    <s v="13.5"/>
    <x v="1"/>
  </r>
  <r>
    <n v="57"/>
    <s v="Внутренние блоки мульти-сплит-систем настенного типа серии AKEBONO (R32) RAK-18QXE"/>
    <x v="56"/>
    <x v="56"/>
    <x v="0"/>
    <x v="3"/>
    <s v="Диаметр жидкостной трубы, мм (дюйм)"/>
    <s v="6,35 (1/4&amp;quot;)"/>
    <x v="43"/>
    <s v="6.35 (1/4&amp;quot;)"/>
    <n v="6.35"/>
    <x v="1"/>
  </r>
  <r>
    <n v="57"/>
    <s v="Внутренние блоки мульти-сплит-систем настенного типа серии AKEBONO (R32) RAK-18QXE"/>
    <x v="56"/>
    <x v="56"/>
    <x v="0"/>
    <x v="3"/>
    <s v="Диаметр газовой трубы, мм (дюйм)"/>
    <s v="9,53 (3/8&amp;quot;)"/>
    <x v="44"/>
    <s v="9.53 (3/8&amp;quot;)"/>
    <n v="9.5299999999999994"/>
    <x v="1"/>
  </r>
  <r>
    <n v="57"/>
    <s v="Внутренние блоки мульти-сплит-систем настенного типа серии AKEBONO (R32) RAK-18QXE"/>
    <x v="56"/>
    <x v="56"/>
    <x v="0"/>
    <x v="3"/>
    <s v="Диаметр дренажной трубы, мм"/>
    <n v="16"/>
    <x v="49"/>
    <s v="16"/>
    <s v="16"/>
    <x v="0"/>
  </r>
  <r>
    <n v="57"/>
    <s v="Внутренние блоки мульти-сплит-систем настенного типа серии AKEBONO (R32) RAK-18QXE"/>
    <x v="56"/>
    <x v="56"/>
    <x v="0"/>
    <x v="3"/>
    <s v="Класс пылевлагозащиты, внутренний блок"/>
    <s v="IPX0"/>
    <x v="121"/>
    <s v="IPX0"/>
    <s v="IPX0"/>
    <x v="0"/>
  </r>
  <r>
    <n v="57"/>
    <s v="Внутренние блоки мульти-сплит-систем настенного типа серии AKEBONO (R32) RAK-18QXE"/>
    <x v="56"/>
    <x v="56"/>
    <x v="0"/>
    <x v="3"/>
    <s v="Класс электрозащиты, внутренний блок"/>
    <s v="I класс"/>
    <x v="123"/>
    <s v="I класс"/>
    <s v="I класс"/>
    <x v="0"/>
  </r>
  <r>
    <n v="57"/>
    <s v="Внутренние блоки мульти-сплит-систем настенного типа серии AKEBONO (R32) RAK-18QXE"/>
    <x v="56"/>
    <x v="56"/>
    <x v="0"/>
    <x v="3"/>
    <s v="Страна производства"/>
    <s v="КНР"/>
    <x v="61"/>
    <s v="КНР"/>
    <s v="КНР"/>
    <x v="0"/>
  </r>
  <r>
    <n v="57"/>
    <s v="Внутренние блоки мульти-сплит-систем настенного типа серии AKEBONO (R32) RAK-18QXE"/>
    <x v="56"/>
    <x v="56"/>
    <x v="0"/>
    <x v="3"/>
    <s v="Срок гарантии, мес"/>
    <n v="36"/>
    <x v="62"/>
    <s v="36"/>
    <s v="36"/>
    <x v="0"/>
  </r>
  <r>
    <n v="57"/>
    <s v="Внутренние блоки мульти-сплит-систем настенного типа серии AKEBONO (R32) RAK-18QXE"/>
    <x v="56"/>
    <x v="56"/>
    <x v="0"/>
    <x v="3"/>
    <s v="Цвет внутреннего блока"/>
    <s v="Белый"/>
    <x v="63"/>
    <s v="Белый"/>
    <s v="Белый"/>
    <x v="0"/>
  </r>
  <r>
    <n v="57"/>
    <s v="Внутренние блоки мульти-сплит-систем настенного типа серии AKEBONO (R32) RAK-18QXE"/>
    <x v="56"/>
    <x v="56"/>
    <x v="0"/>
    <x v="3"/>
    <s v="Ионизатор воздуха"/>
    <s v="Нет"/>
    <x v="66"/>
    <s v="Нет"/>
    <s v="нет"/>
    <x v="0"/>
  </r>
  <r>
    <n v="57"/>
    <s v="Внутренние блоки мульти-сплит-систем настенного типа серии AKEBONO (R32) RAK-18QXE"/>
    <x v="56"/>
    <x v="56"/>
    <x v="0"/>
    <x v="3"/>
    <s v="Плазменная очистка воздуха"/>
    <s v="Нет"/>
    <x v="67"/>
    <s v="Нет"/>
    <s v="нет"/>
    <x v="0"/>
  </r>
  <r>
    <n v="57"/>
    <s v="Внутренние блоки мульти-сплит-систем настенного типа серии AKEBONO (R32) RAK-18QXE"/>
    <x v="56"/>
    <x v="56"/>
    <x v="0"/>
    <x v="3"/>
    <s v="Ультрафиолетовая стерилизация"/>
    <s v="Нет"/>
    <x v="68"/>
    <s v="Нет"/>
    <s v="нет"/>
    <x v="0"/>
  </r>
  <r>
    <n v="57"/>
    <s v="Внутренние блоки мульти-сплит-систем настенного типа серии AKEBONO (R32) RAK-18QXE"/>
    <x v="56"/>
    <x v="56"/>
    <x v="0"/>
    <x v="3"/>
    <s v="Регулировка положения жалюзи с пульта ДУ"/>
    <s v="Горизонтальные + Вертикальные"/>
    <x v="69"/>
    <s v="Горизонтальные + Вертикальные"/>
    <s v="Горизонтальные + Вертикальные"/>
    <x v="0"/>
  </r>
  <r>
    <n v="57"/>
    <s v="Внутренние блоки мульти-сплит-систем настенного типа серии AKEBONO (R32) RAK-18QXE"/>
    <x v="56"/>
    <x v="56"/>
    <x v="0"/>
    <x v="3"/>
    <s v="Управление c мобильного приложения по Wi-Fi"/>
    <s v="Да, опция"/>
    <x v="70"/>
    <s v="Да. опция"/>
    <s v="Да. опция"/>
    <x v="0"/>
  </r>
  <r>
    <n v="57"/>
    <s v="Внутренние блоки мульти-сплит-систем настенного типа серии AKEBONO (R32) RAK-18QXE"/>
    <x v="56"/>
    <x v="56"/>
    <x v="0"/>
    <x v="3"/>
    <s v="Дополнительные фильтры тонкой очистки в комплекте"/>
    <s v="Угольный фильтр, HEPA"/>
    <x v="71"/>
    <s v="Угольный фильтр. HEPA"/>
    <s v="Угольный фильтр. HEPA"/>
    <x v="0"/>
  </r>
  <r>
    <n v="57"/>
    <s v="Внутренние блоки мульти-сплит-систем настенного типа серии AKEBONO (R32) RAK-18QXE"/>
    <x v="56"/>
    <x v="56"/>
    <x v="0"/>
    <x v="3"/>
    <s v="Дополнительный фильтр тонкой очистки Угольный фильтр"/>
    <s v="Да"/>
    <x v="74"/>
    <s v="Да"/>
    <s v="да"/>
    <x v="0"/>
  </r>
  <r>
    <n v="57"/>
    <s v="Внутренние блоки мульти-сплит-систем настенного типа серии AKEBONO (R32) RAK-18QXE"/>
    <x v="56"/>
    <x v="56"/>
    <x v="0"/>
    <x v="3"/>
    <s v="Дополнительный фильтр тонкой очистки HEPA"/>
    <s v="Да"/>
    <x v="75"/>
    <s v="Да"/>
    <s v="да"/>
    <x v="0"/>
  </r>
  <r>
    <n v="57"/>
    <s v="Внутренние блоки мульти-сплит-систем настенного типа серии AKEBONO (R32) RAK-18QXE"/>
    <x v="56"/>
    <x v="56"/>
    <x v="0"/>
    <x v="3"/>
    <s v="Встроенная дренажная помпа"/>
    <s v="нет"/>
    <x v="125"/>
    <s v="нет"/>
    <s v="нет"/>
    <x v="0"/>
  </r>
  <r>
    <n v="57"/>
    <s v="Внутренние блоки мульти-сплит-систем настенного типа серии AKEBONO (R32) RAK-18QXE"/>
    <x v="56"/>
    <x v="56"/>
    <x v="0"/>
    <x v="3"/>
    <s v="Противопылевой фильтр в комплекте"/>
    <s v="Да"/>
    <x v="72"/>
    <s v="Да"/>
    <s v="да"/>
    <x v="0"/>
  </r>
  <r>
    <n v="57"/>
    <s v="Внутренние блоки мульти-сплит-систем настенного типа серии AKEBONO (R32) RAK-18QXE"/>
    <x v="56"/>
    <x v="56"/>
    <x v="0"/>
    <x v="3"/>
    <s v="Пульт управления в комплекте"/>
    <s v="Да, беспроводной"/>
    <x v="73"/>
    <s v="Да. беспроводной"/>
    <s v="Да. беспроводной"/>
    <x v="0"/>
  </r>
  <r>
    <n v="58"/>
    <s v="Внутренние блоки мульти-сплит-систем настенного типа серии AKEBONO (R32) RAK-25RXE"/>
    <x v="57"/>
    <x v="57"/>
    <x v="0"/>
    <x v="3"/>
    <s v="Модель внутреннего блока"/>
    <s v="RAK-25RXE"/>
    <x v="1"/>
    <s v="RAK-25RXE"/>
    <s v="RAK-25RXE"/>
    <x v="0"/>
  </r>
  <r>
    <n v="58"/>
    <s v="Внутренние блоки мульти-сплит-систем настенного типа серии AKEBONO (R32) RAK-25RXE"/>
    <x v="57"/>
    <x v="57"/>
    <x v="0"/>
    <x v="3"/>
    <s v="Инверторная технология"/>
    <s v="Да"/>
    <x v="3"/>
    <s v="Да"/>
    <s v="да"/>
    <x v="1"/>
  </r>
  <r>
    <n v="58"/>
    <s v="Внутренние блоки мульти-сплит-систем настенного типа серии AKEBONO (R32) RAK-25RXE"/>
    <x v="57"/>
    <x v="57"/>
    <x v="0"/>
    <x v="3"/>
    <s v="Серия"/>
    <s v="Akebono"/>
    <x v="4"/>
    <s v="Akebono"/>
    <s v="Akebono"/>
    <x v="0"/>
  </r>
  <r>
    <n v="58"/>
    <s v="Внутренние блоки мульти-сплит-систем настенного типа серии AKEBONO (R32) RAK-25RXE"/>
    <x v="57"/>
    <x v="57"/>
    <x v="0"/>
    <x v="3"/>
    <s v="Тип внутреннего блока"/>
    <s v="Настенный"/>
    <x v="5"/>
    <s v="Настенный"/>
    <s v="Настенный"/>
    <x v="1"/>
  </r>
  <r>
    <n v="58"/>
    <s v="Внутренние блоки мульти-сплит-систем настенного типа серии AKEBONO (R32) RAK-25RXE"/>
    <x v="57"/>
    <x v="57"/>
    <x v="0"/>
    <x v="3"/>
    <s v="Эффективен для помещ. площадью до, м"/>
    <n v="25"/>
    <x v="6"/>
    <s v="25"/>
    <s v="25"/>
    <x v="1"/>
  </r>
  <r>
    <n v="58"/>
    <s v="Внутренние блоки мульти-сплит-систем настенного типа серии AKEBONO (R32) RAK-25RXE"/>
    <x v="57"/>
    <x v="57"/>
    <x v="0"/>
    <x v="3"/>
    <s v="Холодопроизводительность, kBTU"/>
    <n v="9"/>
    <x v="7"/>
    <s v="9"/>
    <s v="9"/>
    <x v="0"/>
  </r>
  <r>
    <n v="58"/>
    <s v="Внутренние блоки мульти-сплит-систем настенного типа серии AKEBONO (R32) RAK-25RXE"/>
    <x v="57"/>
    <x v="57"/>
    <x v="0"/>
    <x v="3"/>
    <s v="Холодопроизводительность, кВт"/>
    <s v="2.50 (0.90 - 3.10)"/>
    <x v="8"/>
    <s v="2.50 (0.90 - 3.10)"/>
    <n v="2.5"/>
    <x v="1"/>
  </r>
  <r>
    <n v="58"/>
    <s v="Внутренние блоки мульти-сплит-систем настенного типа серии AKEBONO (R32) RAK-25RXE"/>
    <x v="57"/>
    <x v="57"/>
    <x v="0"/>
    <x v="3"/>
    <s v="Потребляемый ток в режиме охлаждения, А"/>
    <n v="0.09"/>
    <x v="9"/>
    <s v="0.09"/>
    <s v="0.09"/>
    <x v="1"/>
  </r>
  <r>
    <n v="58"/>
    <s v="Внутренние блоки мульти-сплит-систем настенного типа серии AKEBONO (R32) RAK-25RXE"/>
    <x v="57"/>
    <x v="57"/>
    <x v="0"/>
    <x v="3"/>
    <s v="Потребляемая мощность в режиме охлаждения, кВт"/>
    <n v="0.02"/>
    <x v="10"/>
    <s v="0.02"/>
    <s v="0.02"/>
    <x v="1"/>
  </r>
  <r>
    <n v="58"/>
    <s v="Внутренние блоки мульти-сплит-систем настенного типа серии AKEBONO (R32) RAK-25RXE"/>
    <x v="57"/>
    <x v="57"/>
    <x v="0"/>
    <x v="3"/>
    <s v="Теплопроизводительность, kBTU"/>
    <n v="11"/>
    <x v="15"/>
    <s v="11"/>
    <s v="11"/>
    <x v="0"/>
  </r>
  <r>
    <n v="58"/>
    <s v="Внутренние блоки мульти-сплит-систем настенного типа серии AKEBONO (R32) RAK-25RXE"/>
    <x v="57"/>
    <x v="57"/>
    <x v="0"/>
    <x v="3"/>
    <s v="Теплопроизводительность, кВт"/>
    <s v="3.20 (0.90 - 4.20)"/>
    <x v="16"/>
    <s v="3.20 (0.90 - 4.20)"/>
    <n v="3.2"/>
    <x v="1"/>
  </r>
  <r>
    <n v="58"/>
    <s v="Внутренние блоки мульти-сплит-систем настенного типа серии AKEBONO (R32) RAK-25RXE"/>
    <x v="57"/>
    <x v="57"/>
    <x v="0"/>
    <x v="3"/>
    <s v="Потребляемый ток в режиме нагрева, А"/>
    <n v="0.09"/>
    <x v="17"/>
    <s v="0.09"/>
    <s v="0.09"/>
    <x v="1"/>
  </r>
  <r>
    <n v="58"/>
    <s v="Внутренние блоки мульти-сплит-систем настенного типа серии AKEBONO (R32) RAK-25RXE"/>
    <x v="57"/>
    <x v="57"/>
    <x v="0"/>
    <x v="3"/>
    <s v="Потребляемая мощность в режиме нагрева, кВт"/>
    <n v="0.02"/>
    <x v="18"/>
    <s v="0.02"/>
    <s v="0.02"/>
    <x v="1"/>
  </r>
  <r>
    <n v="58"/>
    <s v="Внутренние блоки мульти-сплит-систем настенного типа серии AKEBONO (R32) RAK-25RXE"/>
    <x v="57"/>
    <x v="57"/>
    <x v="0"/>
    <x v="3"/>
    <s v="Электропитание, В/Гц/Ф"/>
    <s v="230/50/1"/>
    <x v="23"/>
    <s v="230/50/1"/>
    <s v="230/50/1"/>
    <x v="1"/>
  </r>
  <r>
    <n v="58"/>
    <s v="Внутренние блоки мульти-сплит-систем настенного типа серии AKEBONO (R32) RAK-25RXE"/>
    <x v="57"/>
    <x v="57"/>
    <x v="0"/>
    <x v="3"/>
    <s v="Расход воздуха внутреннего блока, м&amp;lt;sup&amp;gt;3&amp;lt;/sup&amp;gt;/ч"/>
    <s v="300/330/510/600"/>
    <x v="24"/>
    <s v="300/330/510/600"/>
    <s v="300/330/510/600"/>
    <x v="0"/>
  </r>
  <r>
    <n v="58"/>
    <s v="Внутренние блоки мульти-сплит-систем настенного типа серии AKEBONO (R32) RAK-25RXE"/>
    <x v="57"/>
    <x v="57"/>
    <x v="0"/>
    <x v="3"/>
    <s v="Минимальный расход воздуха внутреннего блока, м&amp;lt;sup&amp;gt;3&amp;lt;/sup&amp;gt;/ч"/>
    <n v="300"/>
    <x v="25"/>
    <s v="300"/>
    <s v="300"/>
    <x v="0"/>
  </r>
  <r>
    <n v="58"/>
    <s v="Внутренние блоки мульти-сплит-систем настенного типа серии AKEBONO (R32) RAK-25RXE"/>
    <x v="57"/>
    <x v="57"/>
    <x v="0"/>
    <x v="3"/>
    <s v="Уровень шума внутреннего блока, дБ(А)"/>
    <s v="20/27/35/43"/>
    <x v="26"/>
    <s v="20/27/35/43"/>
    <s v="20/27/35/43"/>
    <x v="1"/>
  </r>
  <r>
    <n v="58"/>
    <s v="Внутренние блоки мульти-сплит-систем настенного типа серии AKEBONO (R32) RAK-25RXE"/>
    <x v="57"/>
    <x v="57"/>
    <x v="0"/>
    <x v="3"/>
    <s v="Минимальный уровень шума внутреннего блока, дБ(А)"/>
    <n v="20"/>
    <x v="27"/>
    <s v="20"/>
    <s v="20"/>
    <x v="0"/>
  </r>
  <r>
    <n v="58"/>
    <s v="Внутренние блоки мульти-сплит-систем настенного типа серии AKEBONO (R32) RAK-25RXE"/>
    <x v="57"/>
    <x v="57"/>
    <x v="0"/>
    <x v="3"/>
    <s v="Объем конденсации, л/ч"/>
    <n v="1.4"/>
    <x v="28"/>
    <s v="1.4"/>
    <s v="1.4"/>
    <x v="0"/>
  </r>
  <r>
    <n v="58"/>
    <s v="Внутренние блоки мульти-сплит-систем настенного типа серии AKEBONO (R32) RAK-25RXE"/>
    <x v="57"/>
    <x v="57"/>
    <x v="0"/>
    <x v="3"/>
    <s v="Тип хладагента"/>
    <s v="R32"/>
    <x v="33"/>
    <s v="R32"/>
    <s v="R32"/>
    <x v="1"/>
  </r>
  <r>
    <n v="58"/>
    <s v="Внутренние блоки мульти-сплит-систем настенного типа серии AKEBONO (R32) RAK-25RXE"/>
    <x v="57"/>
    <x v="57"/>
    <x v="0"/>
    <x v="3"/>
    <s v="Габаритные размеры внутреннего блока (ШхВхГ), мм"/>
    <s v="900x295x210"/>
    <x v="35"/>
    <s v="900 x 295 x 210"/>
    <s v="900 x 295 x 210"/>
    <x v="1"/>
  </r>
  <r>
    <n v="58"/>
    <s v="Внутренние блоки мульти-сплит-систем настенного типа серии AKEBONO (R32) RAK-25RXE"/>
    <x v="57"/>
    <x v="57"/>
    <x v="0"/>
    <x v="3"/>
    <s v="Габаритные размеры внутреннего блока в упаковке (ШхВхГ), мм"/>
    <s v="954x290x360"/>
    <x v="37"/>
    <s v="954 x 290 x 360"/>
    <s v="954 x 290 x 360"/>
    <x v="1"/>
  </r>
  <r>
    <n v="58"/>
    <s v="Внутренние блоки мульти-сплит-систем настенного типа серии AKEBONO (R32) RAK-25RXE"/>
    <x v="57"/>
    <x v="57"/>
    <x v="0"/>
    <x v="3"/>
    <s v="Вес нетто внутреннего блока, кг"/>
    <n v="11"/>
    <x v="39"/>
    <s v="11"/>
    <s v="11"/>
    <x v="1"/>
  </r>
  <r>
    <n v="58"/>
    <s v="Внутренние блоки мульти-сплит-систем настенного типа серии AKEBONO (R32) RAK-25RXE"/>
    <x v="57"/>
    <x v="57"/>
    <x v="0"/>
    <x v="3"/>
    <s v="Вес брутто внутреннего блока, кг"/>
    <n v="13.5"/>
    <x v="41"/>
    <s v="13.5"/>
    <s v="13.5"/>
    <x v="1"/>
  </r>
  <r>
    <n v="58"/>
    <s v="Внутренние блоки мульти-сплит-систем настенного типа серии AKEBONO (R32) RAK-25RXE"/>
    <x v="57"/>
    <x v="57"/>
    <x v="0"/>
    <x v="3"/>
    <s v="Диаметр жидкостной трубы, мм (дюйм)"/>
    <s v="6,35 (1/4&amp;quot;)"/>
    <x v="43"/>
    <s v="6.35 (1/4&amp;quot;)"/>
    <n v="6.35"/>
    <x v="1"/>
  </r>
  <r>
    <n v="58"/>
    <s v="Внутренние блоки мульти-сплит-систем настенного типа серии AKEBONO (R32) RAK-25RXE"/>
    <x v="57"/>
    <x v="57"/>
    <x v="0"/>
    <x v="3"/>
    <s v="Диаметр газовой трубы, мм (дюйм)"/>
    <s v="9,53 (3/8&amp;quot;)"/>
    <x v="44"/>
    <s v="9.53 (3/8&amp;quot;)"/>
    <n v="9.5299999999999994"/>
    <x v="1"/>
  </r>
  <r>
    <n v="58"/>
    <s v="Внутренние блоки мульти-сплит-систем настенного типа серии AKEBONO (R32) RAK-25RXE"/>
    <x v="57"/>
    <x v="57"/>
    <x v="0"/>
    <x v="3"/>
    <s v="Диаметр дренажной трубы, мм"/>
    <n v="16"/>
    <x v="49"/>
    <s v="16"/>
    <s v="16"/>
    <x v="0"/>
  </r>
  <r>
    <n v="58"/>
    <s v="Внутренние блоки мульти-сплит-систем настенного типа серии AKEBONO (R32) RAK-25RXE"/>
    <x v="57"/>
    <x v="57"/>
    <x v="0"/>
    <x v="3"/>
    <s v="Класс пылевлагозащиты, внутренний блок"/>
    <s v="IPX0"/>
    <x v="121"/>
    <s v="IPX0"/>
    <s v="IPX0"/>
    <x v="0"/>
  </r>
  <r>
    <n v="58"/>
    <s v="Внутренние блоки мульти-сплит-систем настенного типа серии AKEBONO (R32) RAK-25RXE"/>
    <x v="57"/>
    <x v="57"/>
    <x v="0"/>
    <x v="3"/>
    <s v="Класс электрозащиты, внутренний блок"/>
    <s v="I класс"/>
    <x v="123"/>
    <s v="I класс"/>
    <s v="I класс"/>
    <x v="0"/>
  </r>
  <r>
    <n v="58"/>
    <s v="Внутренние блоки мульти-сплит-систем настенного типа серии AKEBONO (R32) RAK-25RXE"/>
    <x v="57"/>
    <x v="57"/>
    <x v="0"/>
    <x v="3"/>
    <s v="Страна производства"/>
    <s v="КНР"/>
    <x v="61"/>
    <s v="КНР"/>
    <s v="КНР"/>
    <x v="0"/>
  </r>
  <r>
    <n v="58"/>
    <s v="Внутренние блоки мульти-сплит-систем настенного типа серии AKEBONO (R32) RAK-25RXE"/>
    <x v="57"/>
    <x v="57"/>
    <x v="0"/>
    <x v="3"/>
    <s v="Срок гарантии, мес"/>
    <n v="36"/>
    <x v="62"/>
    <s v="36"/>
    <s v="36"/>
    <x v="0"/>
  </r>
  <r>
    <n v="58"/>
    <s v="Внутренние блоки мульти-сплит-систем настенного типа серии AKEBONO (R32) RAK-25RXE"/>
    <x v="57"/>
    <x v="57"/>
    <x v="0"/>
    <x v="3"/>
    <s v="Цвет внутреннего блока"/>
    <s v="Белый"/>
    <x v="63"/>
    <s v="Белый"/>
    <s v="Белый"/>
    <x v="0"/>
  </r>
  <r>
    <n v="58"/>
    <s v="Внутренние блоки мульти-сплит-систем настенного типа серии AKEBONO (R32) RAK-25RXE"/>
    <x v="57"/>
    <x v="57"/>
    <x v="0"/>
    <x v="3"/>
    <s v="Ионизатор воздуха"/>
    <s v="Нет"/>
    <x v="66"/>
    <s v="Нет"/>
    <s v="нет"/>
    <x v="0"/>
  </r>
  <r>
    <n v="58"/>
    <s v="Внутренние блоки мульти-сплит-систем настенного типа серии AKEBONO (R32) RAK-25RXE"/>
    <x v="57"/>
    <x v="57"/>
    <x v="0"/>
    <x v="3"/>
    <s v="Плазменная очистка воздуха"/>
    <s v="Нет"/>
    <x v="67"/>
    <s v="Нет"/>
    <s v="нет"/>
    <x v="0"/>
  </r>
  <r>
    <n v="58"/>
    <s v="Внутренние блоки мульти-сплит-систем настенного типа серии AKEBONO (R32) RAK-25RXE"/>
    <x v="57"/>
    <x v="57"/>
    <x v="0"/>
    <x v="3"/>
    <s v="Ультрафиолетовая стерилизация"/>
    <s v="Нет"/>
    <x v="68"/>
    <s v="Нет"/>
    <s v="нет"/>
    <x v="0"/>
  </r>
  <r>
    <n v="58"/>
    <s v="Внутренние блоки мульти-сплит-систем настенного типа серии AKEBONO (R32) RAK-25RXE"/>
    <x v="57"/>
    <x v="57"/>
    <x v="0"/>
    <x v="3"/>
    <s v="Регулировка положения жалюзи с пульта ДУ"/>
    <s v="Горизонтальные + Вертикальные"/>
    <x v="69"/>
    <s v="Горизонтальные + Вертикальные"/>
    <s v="Горизонтальные + Вертикальные"/>
    <x v="0"/>
  </r>
  <r>
    <n v="58"/>
    <s v="Внутренние блоки мульти-сплит-систем настенного типа серии AKEBONO (R32) RAK-25RXE"/>
    <x v="57"/>
    <x v="57"/>
    <x v="0"/>
    <x v="3"/>
    <s v="Управление c мобильного приложения по Wi-Fi"/>
    <s v="Да, опция"/>
    <x v="70"/>
    <s v="Да. опция"/>
    <s v="Да. опция"/>
    <x v="0"/>
  </r>
  <r>
    <n v="58"/>
    <s v="Внутренние блоки мульти-сплит-систем настенного типа серии AKEBONO (R32) RAK-25RXE"/>
    <x v="57"/>
    <x v="57"/>
    <x v="0"/>
    <x v="3"/>
    <s v="Дополнительные фильтры тонкой очистки в комплекте"/>
    <s v="Угольный фильтр, HEPA"/>
    <x v="71"/>
    <s v="Угольный фильтр. HEPA"/>
    <s v="Угольный фильтр. HEPA"/>
    <x v="0"/>
  </r>
  <r>
    <n v="58"/>
    <s v="Внутренние блоки мульти-сплит-систем настенного типа серии AKEBONO (R32) RAK-25RXE"/>
    <x v="57"/>
    <x v="57"/>
    <x v="0"/>
    <x v="3"/>
    <s v="Дополнительный фильтр тонкой очистки Угольный фильтр"/>
    <s v="Да"/>
    <x v="74"/>
    <s v="Да"/>
    <s v="да"/>
    <x v="0"/>
  </r>
  <r>
    <n v="58"/>
    <s v="Внутренние блоки мульти-сплит-систем настенного типа серии AKEBONO (R32) RAK-25RXE"/>
    <x v="57"/>
    <x v="57"/>
    <x v="0"/>
    <x v="3"/>
    <s v="Дополнительный фильтр тонкой очистки HEPA"/>
    <s v="Да"/>
    <x v="75"/>
    <s v="Да"/>
    <s v="да"/>
    <x v="0"/>
  </r>
  <r>
    <n v="58"/>
    <s v="Внутренние блоки мульти-сплит-систем настенного типа серии AKEBONO (R32) RAK-25RXE"/>
    <x v="57"/>
    <x v="57"/>
    <x v="0"/>
    <x v="3"/>
    <s v="Встроенная дренажная помпа"/>
    <s v="нет"/>
    <x v="125"/>
    <s v="нет"/>
    <s v="нет"/>
    <x v="0"/>
  </r>
  <r>
    <n v="58"/>
    <s v="Внутренние блоки мульти-сплит-систем настенного типа серии AKEBONO (R32) RAK-25RXE"/>
    <x v="57"/>
    <x v="57"/>
    <x v="0"/>
    <x v="3"/>
    <s v="Противопылевой фильтр в комплекте"/>
    <s v="Да"/>
    <x v="72"/>
    <s v="Да"/>
    <s v="да"/>
    <x v="0"/>
  </r>
  <r>
    <n v="58"/>
    <s v="Внутренние блоки мульти-сплит-систем настенного типа серии AKEBONO (R32) RAK-25RXE"/>
    <x v="57"/>
    <x v="57"/>
    <x v="0"/>
    <x v="3"/>
    <s v="Пульт управления в комплекте"/>
    <s v="Да, беспроводной"/>
    <x v="73"/>
    <s v="Да. беспроводной"/>
    <s v="Да. беспроводной"/>
    <x v="0"/>
  </r>
  <r>
    <n v="59"/>
    <s v="Внутренние блоки мульти-сплит-систем настенного типа серии AKEBONO (R32) RAK-35RXE"/>
    <x v="58"/>
    <x v="58"/>
    <x v="0"/>
    <x v="3"/>
    <s v="Модель внутреннего блока"/>
    <s v="RAK-35RXE"/>
    <x v="1"/>
    <s v="RAK-35RXE"/>
    <s v="RAK-35RXE"/>
    <x v="0"/>
  </r>
  <r>
    <n v="59"/>
    <s v="Внутренние блоки мульти-сплит-систем настенного типа серии AKEBONO (R32) RAK-35RXE"/>
    <x v="58"/>
    <x v="58"/>
    <x v="0"/>
    <x v="3"/>
    <s v="Инверторная технология"/>
    <s v="Да"/>
    <x v="3"/>
    <s v="Да"/>
    <s v="да"/>
    <x v="1"/>
  </r>
  <r>
    <n v="59"/>
    <s v="Внутренние блоки мульти-сплит-систем настенного типа серии AKEBONO (R32) RAK-35RXE"/>
    <x v="58"/>
    <x v="58"/>
    <x v="0"/>
    <x v="3"/>
    <s v="Серия"/>
    <s v="Akebono"/>
    <x v="4"/>
    <s v="Akebono"/>
    <s v="Akebono"/>
    <x v="0"/>
  </r>
  <r>
    <n v="59"/>
    <s v="Внутренние блоки мульти-сплит-систем настенного типа серии AKEBONO (R32) RAK-35RXE"/>
    <x v="58"/>
    <x v="58"/>
    <x v="0"/>
    <x v="3"/>
    <s v="Тип внутреннего блока"/>
    <s v="Настенный"/>
    <x v="5"/>
    <s v="Настенный"/>
    <s v="Настенный"/>
    <x v="1"/>
  </r>
  <r>
    <n v="59"/>
    <s v="Внутренние блоки мульти-сплит-систем настенного типа серии AKEBONO (R32) RAK-35RXE"/>
    <x v="58"/>
    <x v="58"/>
    <x v="0"/>
    <x v="3"/>
    <s v="Эффективен для помещ. площадью до, м"/>
    <n v="35"/>
    <x v="6"/>
    <s v="35"/>
    <s v="35"/>
    <x v="1"/>
  </r>
  <r>
    <n v="59"/>
    <s v="Внутренние блоки мульти-сплит-систем настенного типа серии AKEBONO (R32) RAK-35RXE"/>
    <x v="58"/>
    <x v="58"/>
    <x v="0"/>
    <x v="3"/>
    <s v="Холодопроизводительность, kBTU"/>
    <n v="12"/>
    <x v="7"/>
    <s v="12"/>
    <s v="12"/>
    <x v="0"/>
  </r>
  <r>
    <n v="59"/>
    <s v="Внутренние блоки мульти-сплит-систем настенного типа серии AKEBONO (R32) RAK-35RXE"/>
    <x v="58"/>
    <x v="58"/>
    <x v="0"/>
    <x v="3"/>
    <s v="Холодопроизводительность, кВт"/>
    <s v="3.50 (0.90 - 4.00)"/>
    <x v="8"/>
    <s v="3.50 (0.90 - 4.00)"/>
    <n v="3.5"/>
    <x v="1"/>
  </r>
  <r>
    <n v="59"/>
    <s v="Внутренние блоки мульти-сплит-систем настенного типа серии AKEBONO (R32) RAK-35RXE"/>
    <x v="58"/>
    <x v="58"/>
    <x v="0"/>
    <x v="3"/>
    <s v="Потребляемый ток в режиме охлаждения, А"/>
    <n v="0.09"/>
    <x v="9"/>
    <s v="0.09"/>
    <s v="0.09"/>
    <x v="1"/>
  </r>
  <r>
    <n v="59"/>
    <s v="Внутренние блоки мульти-сплит-систем настенного типа серии AKEBONO (R32) RAK-35RXE"/>
    <x v="58"/>
    <x v="58"/>
    <x v="0"/>
    <x v="3"/>
    <s v="Потребляемая мощность в режиме охлаждения, кВт"/>
    <n v="0.02"/>
    <x v="10"/>
    <s v="0.02"/>
    <s v="0.02"/>
    <x v="1"/>
  </r>
  <r>
    <n v="59"/>
    <s v="Внутренние блоки мульти-сплит-систем настенного типа серии AKEBONO (R32) RAK-35RXE"/>
    <x v="58"/>
    <x v="58"/>
    <x v="0"/>
    <x v="3"/>
    <s v="Теплопроизводительность, kBTU"/>
    <n v="14"/>
    <x v="15"/>
    <s v="14"/>
    <s v="14"/>
    <x v="0"/>
  </r>
  <r>
    <n v="59"/>
    <s v="Внутренние блоки мульти-сплит-систем настенного типа серии AKEBONO (R32) RAK-35RXE"/>
    <x v="58"/>
    <x v="58"/>
    <x v="0"/>
    <x v="3"/>
    <s v="Теплопроизводительность, кВт"/>
    <s v="4.00 (0.90 - 4.80)"/>
    <x v="16"/>
    <s v="4.00 (0.90 - 4.80)"/>
    <n v="4"/>
    <x v="1"/>
  </r>
  <r>
    <n v="59"/>
    <s v="Внутренние блоки мульти-сплит-систем настенного типа серии AKEBONO (R32) RAK-35RXE"/>
    <x v="58"/>
    <x v="58"/>
    <x v="0"/>
    <x v="3"/>
    <s v="Потребляемый ток в режиме нагрева, А"/>
    <n v="0.09"/>
    <x v="17"/>
    <s v="0.09"/>
    <s v="0.09"/>
    <x v="1"/>
  </r>
  <r>
    <n v="59"/>
    <s v="Внутренние блоки мульти-сплит-систем настенного типа серии AKEBONO (R32) RAK-35RXE"/>
    <x v="58"/>
    <x v="58"/>
    <x v="0"/>
    <x v="3"/>
    <s v="Потребляемая мощность в режиме нагрева, кВт"/>
    <n v="0.02"/>
    <x v="18"/>
    <s v="0.02"/>
    <s v="0.02"/>
    <x v="1"/>
  </r>
  <r>
    <n v="59"/>
    <s v="Внутренние блоки мульти-сплит-систем настенного типа серии AKEBONO (R32) RAK-35RXE"/>
    <x v="58"/>
    <x v="58"/>
    <x v="0"/>
    <x v="3"/>
    <s v="Электропитание, В/Гц/Ф"/>
    <s v="230/50/1"/>
    <x v="23"/>
    <s v="230/50/1"/>
    <s v="230/50/1"/>
    <x v="1"/>
  </r>
  <r>
    <n v="59"/>
    <s v="Внутренние блоки мульти-сплит-систем настенного типа серии AKEBONO (R32) RAK-35RXE"/>
    <x v="58"/>
    <x v="58"/>
    <x v="0"/>
    <x v="3"/>
    <s v="Расход воздуха внутреннего блока, м&amp;lt;sup&amp;gt;3&amp;lt;/sup&amp;gt;/ч"/>
    <s v="320/340/520/660"/>
    <x v="24"/>
    <s v="320/340/520/660"/>
    <s v="320/340/520/660"/>
    <x v="0"/>
  </r>
  <r>
    <n v="59"/>
    <s v="Внутренние блоки мульти-сплит-систем настенного типа серии AKEBONO (R32) RAK-35RXE"/>
    <x v="58"/>
    <x v="58"/>
    <x v="0"/>
    <x v="3"/>
    <s v="Минимальный расход воздуха внутреннего блока, м&amp;lt;sup&amp;gt;3&amp;lt;/sup&amp;gt;/ч"/>
    <n v="320"/>
    <x v="25"/>
    <s v="320"/>
    <s v="320"/>
    <x v="0"/>
  </r>
  <r>
    <n v="59"/>
    <s v="Внутренние блоки мульти-сплит-систем настенного типа серии AKEBONO (R32) RAK-35RXE"/>
    <x v="58"/>
    <x v="58"/>
    <x v="0"/>
    <x v="3"/>
    <s v="Уровень шума внутреннего блока, дБ(А)"/>
    <s v="22/29/37/45"/>
    <x v="26"/>
    <s v="22/29/37/45"/>
    <s v="22/29/37/45"/>
    <x v="1"/>
  </r>
  <r>
    <n v="59"/>
    <s v="Внутренние блоки мульти-сплит-систем настенного типа серии AKEBONO (R32) RAK-35RXE"/>
    <x v="58"/>
    <x v="58"/>
    <x v="0"/>
    <x v="3"/>
    <s v="Минимальный уровень шума внутреннего блока, дБ(А)"/>
    <n v="22"/>
    <x v="27"/>
    <s v="22"/>
    <s v="22"/>
    <x v="0"/>
  </r>
  <r>
    <n v="59"/>
    <s v="Внутренние блоки мульти-сплит-систем настенного типа серии AKEBONO (R32) RAK-35RXE"/>
    <x v="58"/>
    <x v="58"/>
    <x v="0"/>
    <x v="3"/>
    <s v="Объем конденсации, л/ч"/>
    <n v="1.6"/>
    <x v="28"/>
    <s v="1.6"/>
    <s v="1.6"/>
    <x v="0"/>
  </r>
  <r>
    <n v="59"/>
    <s v="Внутренние блоки мульти-сплит-систем настенного типа серии AKEBONO (R32) RAK-35RXE"/>
    <x v="58"/>
    <x v="58"/>
    <x v="0"/>
    <x v="3"/>
    <s v="Тип хладагента"/>
    <s v="R32"/>
    <x v="33"/>
    <s v="R32"/>
    <s v="R32"/>
    <x v="1"/>
  </r>
  <r>
    <n v="59"/>
    <s v="Внутренние блоки мульти-сплит-систем настенного типа серии AKEBONO (R32) RAK-35RXE"/>
    <x v="58"/>
    <x v="58"/>
    <x v="0"/>
    <x v="3"/>
    <s v="Габаритные размеры внутреннего блока (ШхВхГ), мм"/>
    <s v="900x295x210"/>
    <x v="35"/>
    <s v="900 x 295 x 210"/>
    <s v="900 x 295 x 210"/>
    <x v="1"/>
  </r>
  <r>
    <n v="59"/>
    <s v="Внутренние блоки мульти-сплит-систем настенного типа серии AKEBONO (R32) RAK-35RXE"/>
    <x v="58"/>
    <x v="58"/>
    <x v="0"/>
    <x v="3"/>
    <s v="Габаритные размеры внутреннего блока в упаковке (ШхВхГ), мм"/>
    <s v="954x290x360"/>
    <x v="37"/>
    <s v="954 x 290 x 360"/>
    <s v="954 x 290 x 360"/>
    <x v="1"/>
  </r>
  <r>
    <n v="59"/>
    <s v="Внутренние блоки мульти-сплит-систем настенного типа серии AKEBONO (R32) RAK-35RXE"/>
    <x v="58"/>
    <x v="58"/>
    <x v="0"/>
    <x v="3"/>
    <s v="Вес нетто внутреннего блока, кг"/>
    <n v="11"/>
    <x v="39"/>
    <s v="11"/>
    <s v="11"/>
    <x v="1"/>
  </r>
  <r>
    <n v="59"/>
    <s v="Внутренние блоки мульти-сплит-систем настенного типа серии AKEBONO (R32) RAK-35RXE"/>
    <x v="58"/>
    <x v="58"/>
    <x v="0"/>
    <x v="3"/>
    <s v="Вес брутто внутреннего блока, кг"/>
    <n v="13.5"/>
    <x v="41"/>
    <s v="13.5"/>
    <s v="13.5"/>
    <x v="1"/>
  </r>
  <r>
    <n v="59"/>
    <s v="Внутренние блоки мульти-сплит-систем настенного типа серии AKEBONO (R32) RAK-35RXE"/>
    <x v="58"/>
    <x v="58"/>
    <x v="0"/>
    <x v="3"/>
    <s v="Диаметр жидкостной трубы, мм (дюйм)"/>
    <s v="6,35 (1/4&amp;quot;)"/>
    <x v="43"/>
    <s v="6.35 (1/4&amp;quot;)"/>
    <n v="6.35"/>
    <x v="1"/>
  </r>
  <r>
    <n v="59"/>
    <s v="Внутренние блоки мульти-сплит-систем настенного типа серии AKEBONO (R32) RAK-35RXE"/>
    <x v="58"/>
    <x v="58"/>
    <x v="0"/>
    <x v="3"/>
    <s v="Диаметр газовой трубы, мм (дюйм)"/>
    <s v="9,53 (3/8&amp;quot;)"/>
    <x v="44"/>
    <s v="9.53 (3/8&amp;quot;)"/>
    <n v="9.5299999999999994"/>
    <x v="1"/>
  </r>
  <r>
    <n v="59"/>
    <s v="Внутренние блоки мульти-сплит-систем настенного типа серии AKEBONO (R32) RAK-35RXE"/>
    <x v="58"/>
    <x v="58"/>
    <x v="0"/>
    <x v="3"/>
    <s v="Диаметр дренажной трубы, мм"/>
    <n v="16"/>
    <x v="49"/>
    <s v="16"/>
    <s v="16"/>
    <x v="0"/>
  </r>
  <r>
    <n v="59"/>
    <s v="Внутренние блоки мульти-сплит-систем настенного типа серии AKEBONO (R32) RAK-35RXE"/>
    <x v="58"/>
    <x v="58"/>
    <x v="0"/>
    <x v="3"/>
    <s v="Класс пылевлагозащиты, внутренний блок"/>
    <s v="IPX0"/>
    <x v="121"/>
    <s v="IPX0"/>
    <s v="IPX0"/>
    <x v="0"/>
  </r>
  <r>
    <n v="59"/>
    <s v="Внутренние блоки мульти-сплит-систем настенного типа серии AKEBONO (R32) RAK-35RXE"/>
    <x v="58"/>
    <x v="58"/>
    <x v="0"/>
    <x v="3"/>
    <s v="Класс электрозащиты, внутренний блок"/>
    <s v="I класс"/>
    <x v="123"/>
    <s v="I класс"/>
    <s v="I класс"/>
    <x v="0"/>
  </r>
  <r>
    <n v="59"/>
    <s v="Внутренние блоки мульти-сплит-систем настенного типа серии AKEBONO (R32) RAK-35RXE"/>
    <x v="58"/>
    <x v="58"/>
    <x v="0"/>
    <x v="3"/>
    <s v="Страна производства"/>
    <s v="КНР"/>
    <x v="61"/>
    <s v="КНР"/>
    <s v="КНР"/>
    <x v="0"/>
  </r>
  <r>
    <n v="59"/>
    <s v="Внутренние блоки мульти-сплит-систем настенного типа серии AKEBONO (R32) RAK-35RXE"/>
    <x v="58"/>
    <x v="58"/>
    <x v="0"/>
    <x v="3"/>
    <s v="Срок гарантии, мес"/>
    <n v="36"/>
    <x v="62"/>
    <s v="36"/>
    <s v="36"/>
    <x v="0"/>
  </r>
  <r>
    <n v="59"/>
    <s v="Внутренние блоки мульти-сплит-систем настенного типа серии AKEBONO (R32) RAK-35RXE"/>
    <x v="58"/>
    <x v="58"/>
    <x v="0"/>
    <x v="3"/>
    <s v="Цвет внутреннего блока"/>
    <s v="Белый"/>
    <x v="63"/>
    <s v="Белый"/>
    <s v="Белый"/>
    <x v="0"/>
  </r>
  <r>
    <n v="59"/>
    <s v="Внутренние блоки мульти-сплит-систем настенного типа серии AKEBONO (R32) RAK-35RXE"/>
    <x v="58"/>
    <x v="58"/>
    <x v="0"/>
    <x v="3"/>
    <s v="Ионизатор воздуха"/>
    <s v="Нет"/>
    <x v="66"/>
    <s v="Нет"/>
    <s v="нет"/>
    <x v="0"/>
  </r>
  <r>
    <n v="59"/>
    <s v="Внутренние блоки мульти-сплит-систем настенного типа серии AKEBONO (R32) RAK-35RXE"/>
    <x v="58"/>
    <x v="58"/>
    <x v="0"/>
    <x v="3"/>
    <s v="Плазменная очистка воздуха"/>
    <s v="Нет"/>
    <x v="67"/>
    <s v="Нет"/>
    <s v="нет"/>
    <x v="0"/>
  </r>
  <r>
    <n v="59"/>
    <s v="Внутренние блоки мульти-сплит-систем настенного типа серии AKEBONO (R32) RAK-35RXE"/>
    <x v="58"/>
    <x v="58"/>
    <x v="0"/>
    <x v="3"/>
    <s v="Ультрафиолетовая стерилизация"/>
    <s v="Нет"/>
    <x v="68"/>
    <s v="Нет"/>
    <s v="нет"/>
    <x v="0"/>
  </r>
  <r>
    <n v="59"/>
    <s v="Внутренние блоки мульти-сплит-систем настенного типа серии AKEBONO (R32) RAK-35RXE"/>
    <x v="58"/>
    <x v="58"/>
    <x v="0"/>
    <x v="3"/>
    <s v="Регулировка положения жалюзи с пульта ДУ"/>
    <s v="Горизонтальные + Вертикальные"/>
    <x v="69"/>
    <s v="Горизонтальные + Вертикальные"/>
    <s v="Горизонтальные + Вертикальные"/>
    <x v="0"/>
  </r>
  <r>
    <n v="59"/>
    <s v="Внутренние блоки мульти-сплит-систем настенного типа серии AKEBONO (R32) RAK-35RXE"/>
    <x v="58"/>
    <x v="58"/>
    <x v="0"/>
    <x v="3"/>
    <s v="Управление c мобильного приложения по Wi-Fi"/>
    <s v="Да, опция"/>
    <x v="70"/>
    <s v="Да. опция"/>
    <s v="Да. опция"/>
    <x v="0"/>
  </r>
  <r>
    <n v="59"/>
    <s v="Внутренние блоки мульти-сплит-систем настенного типа серии AKEBONO (R32) RAK-35RXE"/>
    <x v="58"/>
    <x v="58"/>
    <x v="0"/>
    <x v="3"/>
    <s v="Дополнительные фильтры тонкой очистки в комплекте"/>
    <s v="Угольный фильтр, HEPA"/>
    <x v="71"/>
    <s v="Угольный фильтр. HEPA"/>
    <s v="Угольный фильтр. HEPA"/>
    <x v="0"/>
  </r>
  <r>
    <n v="59"/>
    <s v="Внутренние блоки мульти-сплит-систем настенного типа серии AKEBONO (R32) RAK-35RXE"/>
    <x v="58"/>
    <x v="58"/>
    <x v="0"/>
    <x v="3"/>
    <s v="Дополнительный фильтр тонкой очистки Угольный фильтр"/>
    <s v="Да"/>
    <x v="74"/>
    <s v="Да"/>
    <s v="да"/>
    <x v="0"/>
  </r>
  <r>
    <n v="59"/>
    <s v="Внутренние блоки мульти-сплит-систем настенного типа серии AKEBONO (R32) RAK-35RXE"/>
    <x v="58"/>
    <x v="58"/>
    <x v="0"/>
    <x v="3"/>
    <s v="Дополнительный фильтр тонкой очистки HEPA"/>
    <s v="Да"/>
    <x v="75"/>
    <s v="Да"/>
    <s v="да"/>
    <x v="0"/>
  </r>
  <r>
    <n v="59"/>
    <s v="Внутренние блоки мульти-сплит-систем настенного типа серии AKEBONO (R32) RAK-35RXE"/>
    <x v="58"/>
    <x v="58"/>
    <x v="0"/>
    <x v="3"/>
    <s v="Встроенная дренажная помпа"/>
    <s v="нет"/>
    <x v="125"/>
    <s v="нет"/>
    <s v="нет"/>
    <x v="0"/>
  </r>
  <r>
    <n v="59"/>
    <s v="Внутренние блоки мульти-сплит-систем настенного типа серии AKEBONO (R32) RAK-35RXE"/>
    <x v="58"/>
    <x v="58"/>
    <x v="0"/>
    <x v="3"/>
    <s v="Противопылевой фильтр в комплекте"/>
    <s v="Да"/>
    <x v="72"/>
    <s v="Да"/>
    <s v="да"/>
    <x v="0"/>
  </r>
  <r>
    <n v="59"/>
    <s v="Внутренние блоки мульти-сплит-систем настенного типа серии AKEBONO (R32) RAK-35RXE"/>
    <x v="58"/>
    <x v="58"/>
    <x v="0"/>
    <x v="3"/>
    <s v="Пульт управления в комплекте"/>
    <s v="Да, беспроводной"/>
    <x v="73"/>
    <s v="Да. беспроводной"/>
    <s v="Да. беспроводной"/>
    <x v="0"/>
  </r>
  <r>
    <n v="60"/>
    <s v="Внутренние блоки мульти-сплит-систем настенного типа серии AKEBONO (R32) RAK-50RXE"/>
    <x v="59"/>
    <x v="59"/>
    <x v="0"/>
    <x v="3"/>
    <s v="Модель внутреннего блока"/>
    <s v="RAK-50RXE"/>
    <x v="1"/>
    <s v="RAK-50RXE"/>
    <s v="RAK-50RXE"/>
    <x v="0"/>
  </r>
  <r>
    <n v="60"/>
    <s v="Внутренние блоки мульти-сплит-систем настенного типа серии AKEBONO (R32) RAK-50RXE"/>
    <x v="59"/>
    <x v="59"/>
    <x v="0"/>
    <x v="3"/>
    <s v="Инверторная технология"/>
    <s v="Да"/>
    <x v="3"/>
    <s v="Да"/>
    <s v="да"/>
    <x v="1"/>
  </r>
  <r>
    <n v="60"/>
    <s v="Внутренние блоки мульти-сплит-систем настенного типа серии AKEBONO (R32) RAK-50RXE"/>
    <x v="59"/>
    <x v="59"/>
    <x v="0"/>
    <x v="3"/>
    <s v="Серия"/>
    <s v="Akebono"/>
    <x v="4"/>
    <s v="Akebono"/>
    <s v="Akebono"/>
    <x v="0"/>
  </r>
  <r>
    <n v="60"/>
    <s v="Внутренние блоки мульти-сплит-систем настенного типа серии AKEBONO (R32) RAK-50RXE"/>
    <x v="59"/>
    <x v="59"/>
    <x v="0"/>
    <x v="3"/>
    <s v="Тип внутреннего блока"/>
    <s v="Настенный"/>
    <x v="5"/>
    <s v="Настенный"/>
    <s v="Настенный"/>
    <x v="1"/>
  </r>
  <r>
    <n v="60"/>
    <s v="Внутренние блоки мульти-сплит-систем настенного типа серии AKEBONO (R32) RAK-50RXE"/>
    <x v="59"/>
    <x v="59"/>
    <x v="0"/>
    <x v="3"/>
    <s v="Эффективен для помещ. площадью до, м"/>
    <n v="50"/>
    <x v="6"/>
    <s v="50"/>
    <s v="50"/>
    <x v="1"/>
  </r>
  <r>
    <n v="60"/>
    <s v="Внутренние блоки мульти-сплит-систем настенного типа серии AKEBONO (R32) RAK-50RXE"/>
    <x v="59"/>
    <x v="59"/>
    <x v="0"/>
    <x v="3"/>
    <s v="Холодопроизводительность, kBTU"/>
    <n v="17"/>
    <x v="7"/>
    <s v="17"/>
    <s v="17"/>
    <x v="0"/>
  </r>
  <r>
    <n v="60"/>
    <s v="Внутренние блоки мульти-сплит-систем настенного типа серии AKEBONO (R32) RAK-50RXE"/>
    <x v="59"/>
    <x v="59"/>
    <x v="0"/>
    <x v="3"/>
    <s v="Холодопроизводительность, кВт"/>
    <s v="5.00 (1.90 - 5.20)"/>
    <x v="8"/>
    <s v="5.00 (1.90 - 5.20)"/>
    <n v="5"/>
    <x v="1"/>
  </r>
  <r>
    <n v="60"/>
    <s v="Внутренние блоки мульти-сплит-систем настенного типа серии AKEBONO (R32) RAK-50RXE"/>
    <x v="59"/>
    <x v="59"/>
    <x v="0"/>
    <x v="3"/>
    <s v="Потребляемый ток в режиме охлаждения, А"/>
    <n v="0.09"/>
    <x v="9"/>
    <s v="0.09"/>
    <s v="0.09"/>
    <x v="1"/>
  </r>
  <r>
    <n v="60"/>
    <s v="Внутренние блоки мульти-сплит-систем настенного типа серии AKEBONO (R32) RAK-50RXE"/>
    <x v="59"/>
    <x v="59"/>
    <x v="0"/>
    <x v="3"/>
    <s v="Потребляемая мощность в режиме охлаждения, кВт"/>
    <n v="0.02"/>
    <x v="10"/>
    <s v="0.02"/>
    <s v="0.02"/>
    <x v="1"/>
  </r>
  <r>
    <n v="60"/>
    <s v="Внутренние блоки мульти-сплит-систем настенного типа серии AKEBONO (R32) RAK-50RXE"/>
    <x v="59"/>
    <x v="59"/>
    <x v="0"/>
    <x v="3"/>
    <s v="Теплопроизводительность, kBTU"/>
    <n v="20"/>
    <x v="15"/>
    <s v="20"/>
    <s v="20"/>
    <x v="0"/>
  </r>
  <r>
    <n v="60"/>
    <s v="Внутренние блоки мульти-сплит-систем настенного типа серии AKEBONO (R32) RAK-50RXE"/>
    <x v="59"/>
    <x v="59"/>
    <x v="0"/>
    <x v="3"/>
    <s v="Теплопроизводительность, кВт"/>
    <s v="5.80 (2.20 - 7.00)"/>
    <x v="16"/>
    <s v="5.80 (2.20 - 7.00)"/>
    <n v="5.8"/>
    <x v="1"/>
  </r>
  <r>
    <n v="60"/>
    <s v="Внутренние блоки мульти-сплит-систем настенного типа серии AKEBONO (R32) RAK-50RXE"/>
    <x v="59"/>
    <x v="59"/>
    <x v="0"/>
    <x v="3"/>
    <s v="Потребляемый ток в режиме нагрева, А"/>
    <n v="0.09"/>
    <x v="17"/>
    <s v="0.09"/>
    <s v="0.09"/>
    <x v="1"/>
  </r>
  <r>
    <n v="60"/>
    <s v="Внутренние блоки мульти-сплит-систем настенного типа серии AKEBONO (R32) RAK-50RXE"/>
    <x v="59"/>
    <x v="59"/>
    <x v="0"/>
    <x v="3"/>
    <s v="Потребляемая мощность в режиме нагрева, кВт"/>
    <n v="0.02"/>
    <x v="18"/>
    <s v="0.02"/>
    <s v="0.02"/>
    <x v="1"/>
  </r>
  <r>
    <n v="60"/>
    <s v="Внутренние блоки мульти-сплит-систем настенного типа серии AKEBONO (R32) RAK-50RXE"/>
    <x v="59"/>
    <x v="59"/>
    <x v="0"/>
    <x v="3"/>
    <s v="Электропитание, В/Гц/Ф"/>
    <s v="230/50/1"/>
    <x v="23"/>
    <s v="230/50/1"/>
    <s v="230/50/1"/>
    <x v="1"/>
  </r>
  <r>
    <n v="60"/>
    <s v="Внутренние блоки мульти-сплит-систем настенного типа серии AKEBONO (R32) RAK-50RXE"/>
    <x v="59"/>
    <x v="59"/>
    <x v="0"/>
    <x v="3"/>
    <s v="Расход воздуха внутреннего блока, м&amp;lt;sup&amp;gt;3&amp;lt;/sup&amp;gt;/ч"/>
    <s v="350/400/580/720"/>
    <x v="24"/>
    <s v="350/400/580/720"/>
    <s v="350/400/580/720"/>
    <x v="0"/>
  </r>
  <r>
    <n v="60"/>
    <s v="Внутренние блоки мульти-сплит-систем настенного типа серии AKEBONO (R32) RAK-50RXE"/>
    <x v="59"/>
    <x v="59"/>
    <x v="0"/>
    <x v="3"/>
    <s v="Минимальный расход воздуха внутреннего блока, м&amp;lt;sup&amp;gt;3&amp;lt;/sup&amp;gt;/ч"/>
    <n v="350"/>
    <x v="25"/>
    <s v="350"/>
    <s v="350"/>
    <x v="0"/>
  </r>
  <r>
    <n v="60"/>
    <s v="Внутренние блоки мульти-сплит-систем настенного типа серии AKEBONO (R32) RAK-50RXE"/>
    <x v="59"/>
    <x v="59"/>
    <x v="0"/>
    <x v="3"/>
    <s v="Уровень шума внутреннего блока, дБ(А)"/>
    <s v="25/31/39/47"/>
    <x v="26"/>
    <s v="25/31/39/47"/>
    <s v="25/31/39/47"/>
    <x v="1"/>
  </r>
  <r>
    <n v="60"/>
    <s v="Внутренние блоки мульти-сплит-систем настенного типа серии AKEBONO (R32) RAK-50RXE"/>
    <x v="59"/>
    <x v="59"/>
    <x v="0"/>
    <x v="3"/>
    <s v="Минимальный уровень шума внутреннего блока, дБ(А)"/>
    <n v="25"/>
    <x v="27"/>
    <s v="25"/>
    <s v="25"/>
    <x v="0"/>
  </r>
  <r>
    <n v="60"/>
    <s v="Внутренние блоки мульти-сплит-систем настенного типа серии AKEBONO (R32) RAK-50RXE"/>
    <x v="59"/>
    <x v="59"/>
    <x v="0"/>
    <x v="3"/>
    <s v="Объем конденсации, л/ч"/>
    <n v="2"/>
    <x v="28"/>
    <s v="2"/>
    <s v="2"/>
    <x v="0"/>
  </r>
  <r>
    <n v="60"/>
    <s v="Внутренние блоки мульти-сплит-систем настенного типа серии AKEBONO (R32) RAK-50RXE"/>
    <x v="59"/>
    <x v="59"/>
    <x v="0"/>
    <x v="3"/>
    <s v="Тип хладагента"/>
    <s v="R32"/>
    <x v="33"/>
    <s v="R32"/>
    <s v="R32"/>
    <x v="1"/>
  </r>
  <r>
    <n v="60"/>
    <s v="Внутренние блоки мульти-сплит-систем настенного типа серии AKEBONO (R32) RAK-50RXE"/>
    <x v="59"/>
    <x v="59"/>
    <x v="0"/>
    <x v="3"/>
    <s v="Габаритные размеры внутреннего блока (ШхВхГ), мм"/>
    <s v="900x295x210"/>
    <x v="35"/>
    <s v="900 x 295 x 210"/>
    <s v="900 x 295 x 210"/>
    <x v="1"/>
  </r>
  <r>
    <n v="60"/>
    <s v="Внутренние блоки мульти-сплит-систем настенного типа серии AKEBONO (R32) RAK-50RXE"/>
    <x v="59"/>
    <x v="59"/>
    <x v="0"/>
    <x v="3"/>
    <s v="Габаритные размеры внутреннего блока в упаковке (ШхВхГ), мм"/>
    <s v="954x290x360"/>
    <x v="37"/>
    <s v="954 x 290 x 360"/>
    <s v="954 x 290 x 360"/>
    <x v="1"/>
  </r>
  <r>
    <n v="60"/>
    <s v="Внутренние блоки мульти-сплит-систем настенного типа серии AKEBONO (R32) RAK-50RXE"/>
    <x v="59"/>
    <x v="59"/>
    <x v="0"/>
    <x v="3"/>
    <s v="Вес нетто внутреннего блока, кг"/>
    <n v="11"/>
    <x v="39"/>
    <s v="11"/>
    <s v="11"/>
    <x v="1"/>
  </r>
  <r>
    <n v="60"/>
    <s v="Внутренние блоки мульти-сплит-систем настенного типа серии AKEBONO (R32) RAK-50RXE"/>
    <x v="59"/>
    <x v="59"/>
    <x v="0"/>
    <x v="3"/>
    <s v="Вес брутто внутреннего блока, кг"/>
    <n v="13.5"/>
    <x v="41"/>
    <s v="13.5"/>
    <s v="13.5"/>
    <x v="1"/>
  </r>
  <r>
    <n v="60"/>
    <s v="Внутренние блоки мульти-сплит-систем настенного типа серии AKEBONO (R32) RAK-50RXE"/>
    <x v="59"/>
    <x v="59"/>
    <x v="0"/>
    <x v="3"/>
    <s v="Диаметр жидкостной трубы, мм (дюйм)"/>
    <s v="6,35 (1/4&amp;quot;)"/>
    <x v="43"/>
    <s v="6.35 (1/4&amp;quot;)"/>
    <n v="6.35"/>
    <x v="1"/>
  </r>
  <r>
    <n v="60"/>
    <s v="Внутренние блоки мульти-сплит-систем настенного типа серии AKEBONO (R32) RAK-50RXE"/>
    <x v="59"/>
    <x v="59"/>
    <x v="0"/>
    <x v="3"/>
    <s v="Диаметр газовой трубы, мм (дюйм)"/>
    <s v="12,7 (1/2&amp;quot;)"/>
    <x v="44"/>
    <s v="12.7 (1/2&amp;quot;)"/>
    <n v="12.7"/>
    <x v="1"/>
  </r>
  <r>
    <n v="60"/>
    <s v="Внутренние блоки мульти-сплит-систем настенного типа серии AKEBONO (R32) RAK-50RXE"/>
    <x v="59"/>
    <x v="59"/>
    <x v="0"/>
    <x v="3"/>
    <s v="Диаметр дренажной трубы, мм"/>
    <n v="16"/>
    <x v="49"/>
    <s v="16"/>
    <s v="16"/>
    <x v="0"/>
  </r>
  <r>
    <n v="60"/>
    <s v="Внутренние блоки мульти-сплит-систем настенного типа серии AKEBONO (R32) RAK-50RXE"/>
    <x v="59"/>
    <x v="59"/>
    <x v="0"/>
    <x v="3"/>
    <s v="Класс пылевлагозащиты, внутренний блок"/>
    <s v="IPX0"/>
    <x v="121"/>
    <s v="IPX0"/>
    <s v="IPX0"/>
    <x v="0"/>
  </r>
  <r>
    <n v="60"/>
    <s v="Внутренние блоки мульти-сплит-систем настенного типа серии AKEBONO (R32) RAK-50RXE"/>
    <x v="59"/>
    <x v="59"/>
    <x v="0"/>
    <x v="3"/>
    <s v="Класс электрозащиты, внутренний блок"/>
    <s v="I класс"/>
    <x v="123"/>
    <s v="I класс"/>
    <s v="I класс"/>
    <x v="0"/>
  </r>
  <r>
    <n v="60"/>
    <s v="Внутренние блоки мульти-сплит-систем настенного типа серии AKEBONO (R32) RAK-50RXE"/>
    <x v="59"/>
    <x v="59"/>
    <x v="0"/>
    <x v="3"/>
    <s v="Страна производства"/>
    <s v="КНР"/>
    <x v="61"/>
    <s v="КНР"/>
    <s v="КНР"/>
    <x v="0"/>
  </r>
  <r>
    <n v="60"/>
    <s v="Внутренние блоки мульти-сплит-систем настенного типа серии AKEBONO (R32) RAK-50RXE"/>
    <x v="59"/>
    <x v="59"/>
    <x v="0"/>
    <x v="3"/>
    <s v="Срок гарантии, мес"/>
    <n v="36"/>
    <x v="62"/>
    <s v="36"/>
    <s v="36"/>
    <x v="0"/>
  </r>
  <r>
    <n v="60"/>
    <s v="Внутренние блоки мульти-сплит-систем настенного типа серии AKEBONO (R32) RAK-50RXE"/>
    <x v="59"/>
    <x v="59"/>
    <x v="0"/>
    <x v="3"/>
    <s v="Цвет внутреннего блока"/>
    <s v="Белый"/>
    <x v="63"/>
    <s v="Белый"/>
    <s v="Белый"/>
    <x v="0"/>
  </r>
  <r>
    <n v="60"/>
    <s v="Внутренние блоки мульти-сплит-систем настенного типа серии AKEBONO (R32) RAK-50RXE"/>
    <x v="59"/>
    <x v="59"/>
    <x v="0"/>
    <x v="3"/>
    <s v="Ионизатор воздуха"/>
    <s v="Нет"/>
    <x v="66"/>
    <s v="Нет"/>
    <s v="нет"/>
    <x v="0"/>
  </r>
  <r>
    <n v="60"/>
    <s v="Внутренние блоки мульти-сплит-систем настенного типа серии AKEBONO (R32) RAK-50RXE"/>
    <x v="59"/>
    <x v="59"/>
    <x v="0"/>
    <x v="3"/>
    <s v="Плазменная очистка воздуха"/>
    <s v="Нет"/>
    <x v="67"/>
    <s v="Нет"/>
    <s v="нет"/>
    <x v="0"/>
  </r>
  <r>
    <n v="60"/>
    <s v="Внутренние блоки мульти-сплит-систем настенного типа серии AKEBONO (R32) RAK-50RXE"/>
    <x v="59"/>
    <x v="59"/>
    <x v="0"/>
    <x v="3"/>
    <s v="Ультрафиолетовая стерилизация"/>
    <s v="Нет"/>
    <x v="68"/>
    <s v="Нет"/>
    <s v="нет"/>
    <x v="0"/>
  </r>
  <r>
    <n v="60"/>
    <s v="Внутренние блоки мульти-сплит-систем настенного типа серии AKEBONO (R32) RAK-50RXE"/>
    <x v="59"/>
    <x v="59"/>
    <x v="0"/>
    <x v="3"/>
    <s v="Регулировка положения жалюзи с пульта ДУ"/>
    <s v="Горизонтальные + Вертикальные"/>
    <x v="69"/>
    <s v="Горизонтальные + Вертикальные"/>
    <s v="Горизонтальные + Вертикальные"/>
    <x v="0"/>
  </r>
  <r>
    <n v="60"/>
    <s v="Внутренние блоки мульти-сплит-систем настенного типа серии AKEBONO (R32) RAK-50RXE"/>
    <x v="59"/>
    <x v="59"/>
    <x v="0"/>
    <x v="3"/>
    <s v="Управление c мобильного приложения по Wi-Fi"/>
    <s v="Да, опция"/>
    <x v="70"/>
    <s v="Да. опция"/>
    <s v="Да. опция"/>
    <x v="0"/>
  </r>
  <r>
    <n v="60"/>
    <s v="Внутренние блоки мульти-сплит-систем настенного типа серии AKEBONO (R32) RAK-50RXE"/>
    <x v="59"/>
    <x v="59"/>
    <x v="0"/>
    <x v="3"/>
    <s v="Дополнительные фильтры тонкой очистки в комплекте"/>
    <s v="Угольный фильтр, HEPA"/>
    <x v="71"/>
    <s v="Угольный фильтр. HEPA"/>
    <s v="Угольный фильтр. HEPA"/>
    <x v="0"/>
  </r>
  <r>
    <n v="60"/>
    <s v="Внутренние блоки мульти-сплит-систем настенного типа серии AKEBONO (R32) RAK-50RXE"/>
    <x v="59"/>
    <x v="59"/>
    <x v="0"/>
    <x v="3"/>
    <s v="Дополнительный фильтр тонкой очистки Угольный фильтр"/>
    <s v="Да"/>
    <x v="74"/>
    <s v="Да"/>
    <s v="да"/>
    <x v="0"/>
  </r>
  <r>
    <n v="60"/>
    <s v="Внутренние блоки мульти-сплит-систем настенного типа серии AKEBONO (R32) RAK-50RXE"/>
    <x v="59"/>
    <x v="59"/>
    <x v="0"/>
    <x v="3"/>
    <s v="Дополнительный фильтр тонкой очистки HEPA"/>
    <s v="Да"/>
    <x v="75"/>
    <s v="Да"/>
    <s v="да"/>
    <x v="0"/>
  </r>
  <r>
    <n v="60"/>
    <s v="Внутренние блоки мульти-сплит-систем настенного типа серии AKEBONO (R32) RAK-50RXE"/>
    <x v="59"/>
    <x v="59"/>
    <x v="0"/>
    <x v="3"/>
    <s v="Встроенная дренажная помпа"/>
    <s v="нет"/>
    <x v="125"/>
    <s v="нет"/>
    <s v="нет"/>
    <x v="0"/>
  </r>
  <r>
    <n v="60"/>
    <s v="Внутренние блоки мульти-сплит-систем настенного типа серии AKEBONO (R32) RAK-50RXE"/>
    <x v="59"/>
    <x v="59"/>
    <x v="0"/>
    <x v="3"/>
    <s v="Противопылевой фильтр в комплекте"/>
    <s v="Да"/>
    <x v="72"/>
    <s v="Да"/>
    <s v="да"/>
    <x v="0"/>
  </r>
  <r>
    <n v="60"/>
    <s v="Внутренние блоки мульти-сплит-систем настенного типа серии AKEBONO (R32) RAK-50RXE"/>
    <x v="59"/>
    <x v="59"/>
    <x v="0"/>
    <x v="3"/>
    <s v="Пульт управления в комплекте"/>
    <s v="Да, беспроводной"/>
    <x v="73"/>
    <s v="Да. беспроводной"/>
    <s v="Да. беспроводной"/>
    <x v="0"/>
  </r>
  <r>
    <n v="61"/>
    <s v="Внутренние блоки мульти-сплит-систем настенного типа серии SENDO (R32) RAK-15QPE"/>
    <x v="60"/>
    <x v="60"/>
    <x v="0"/>
    <x v="3"/>
    <s v="Модель внутреннего блока"/>
    <s v="RAK-15QPE"/>
    <x v="1"/>
    <s v="RAK-15QPE"/>
    <s v="RAK-15QPE"/>
    <x v="0"/>
  </r>
  <r>
    <n v="61"/>
    <s v="Внутренние блоки мульти-сплит-систем настенного типа серии SENDO (R32) RAK-15QPE"/>
    <x v="60"/>
    <x v="60"/>
    <x v="0"/>
    <x v="3"/>
    <s v="Инверторная технология"/>
    <s v="Да"/>
    <x v="3"/>
    <s v="Да"/>
    <s v="да"/>
    <x v="1"/>
  </r>
  <r>
    <n v="61"/>
    <s v="Внутренние блоки мульти-сплит-систем настенного типа серии SENDO (R32) RAK-15QPE"/>
    <x v="60"/>
    <x v="60"/>
    <x v="0"/>
    <x v="3"/>
    <s v="Серия"/>
    <s v="Sendo"/>
    <x v="4"/>
    <s v="Sendo"/>
    <s v="Sendo"/>
    <x v="0"/>
  </r>
  <r>
    <n v="61"/>
    <s v="Внутренние блоки мульти-сплит-систем настенного типа серии SENDO (R32) RAK-15QPE"/>
    <x v="60"/>
    <x v="60"/>
    <x v="0"/>
    <x v="3"/>
    <s v="Тип внутреннего блока"/>
    <s v="Настенный"/>
    <x v="5"/>
    <s v="Настенный"/>
    <s v="Настенный"/>
    <x v="1"/>
  </r>
  <r>
    <n v="61"/>
    <s v="Внутренние блоки мульти-сплит-систем настенного типа серии SENDO (R32) RAK-15QPE"/>
    <x v="60"/>
    <x v="60"/>
    <x v="0"/>
    <x v="3"/>
    <s v="Эффективен для помещ. площадью до, м"/>
    <n v="15"/>
    <x v="6"/>
    <s v="15"/>
    <s v="15"/>
    <x v="1"/>
  </r>
  <r>
    <n v="61"/>
    <s v="Внутренние блоки мульти-сплит-систем настенного типа серии SENDO (R32) RAK-15QPE"/>
    <x v="60"/>
    <x v="60"/>
    <x v="0"/>
    <x v="3"/>
    <s v="Холодопроизводительность, kBTU"/>
    <n v="5"/>
    <x v="7"/>
    <s v="5"/>
    <s v="5"/>
    <x v="0"/>
  </r>
  <r>
    <n v="61"/>
    <s v="Внутренние блоки мульти-сплит-систем настенного типа серии SENDO (R32) RAK-15QPE"/>
    <x v="60"/>
    <x v="60"/>
    <x v="0"/>
    <x v="3"/>
    <s v="Холодопроизводительность, кВт"/>
    <s v="1.50 (0.90 - 2.00)"/>
    <x v="8"/>
    <s v="1.50 (0.90 - 2.00)"/>
    <n v="1.5"/>
    <x v="1"/>
  </r>
  <r>
    <n v="61"/>
    <s v="Внутренние блоки мульти-сплит-систем настенного типа серии SENDO (R32) RAK-15QPE"/>
    <x v="60"/>
    <x v="60"/>
    <x v="0"/>
    <x v="3"/>
    <s v="Потребляемый ток в режиме охлаждения, А"/>
    <n v="0.09"/>
    <x v="9"/>
    <s v="0.09"/>
    <s v="0.09"/>
    <x v="1"/>
  </r>
  <r>
    <n v="61"/>
    <s v="Внутренние блоки мульти-сплит-систем настенного типа серии SENDO (R32) RAK-15QPE"/>
    <x v="60"/>
    <x v="60"/>
    <x v="0"/>
    <x v="3"/>
    <s v="Потребляемая мощность в режиме охлаждения, кВт"/>
    <n v="0.02"/>
    <x v="10"/>
    <s v="0.02"/>
    <s v="0.02"/>
    <x v="1"/>
  </r>
  <r>
    <n v="61"/>
    <s v="Внутренние блоки мульти-сплит-систем настенного типа серии SENDO (R32) RAK-15QPE"/>
    <x v="60"/>
    <x v="60"/>
    <x v="0"/>
    <x v="3"/>
    <s v="Теплопроизводительность, kBTU"/>
    <n v="7"/>
    <x v="15"/>
    <s v="7"/>
    <s v="7"/>
    <x v="0"/>
  </r>
  <r>
    <n v="61"/>
    <s v="Внутренние блоки мульти-сплит-систем настенного типа серии SENDO (R32) RAK-15QPE"/>
    <x v="60"/>
    <x v="60"/>
    <x v="0"/>
    <x v="3"/>
    <s v="Теплопроизводительность, кВт"/>
    <s v="2.00 (1.00 - 2.50)"/>
    <x v="16"/>
    <s v="2.00 (1.00 - 2.50)"/>
    <n v="2"/>
    <x v="1"/>
  </r>
  <r>
    <n v="61"/>
    <s v="Внутренние блоки мульти-сплит-систем настенного типа серии SENDO (R32) RAK-15QPE"/>
    <x v="60"/>
    <x v="60"/>
    <x v="0"/>
    <x v="3"/>
    <s v="Потребляемый ток в режиме нагрева, А"/>
    <n v="0.09"/>
    <x v="17"/>
    <s v="0.09"/>
    <s v="0.09"/>
    <x v="1"/>
  </r>
  <r>
    <n v="61"/>
    <s v="Внутренние блоки мульти-сплит-систем настенного типа серии SENDO (R32) RAK-15QPE"/>
    <x v="60"/>
    <x v="60"/>
    <x v="0"/>
    <x v="3"/>
    <s v="Потребляемая мощность в режиме нагрева, кВт"/>
    <n v="0.02"/>
    <x v="18"/>
    <s v="0.02"/>
    <s v="0.02"/>
    <x v="1"/>
  </r>
  <r>
    <n v="61"/>
    <s v="Внутренние блоки мульти-сплит-систем настенного типа серии SENDO (R32) RAK-15QPE"/>
    <x v="60"/>
    <x v="60"/>
    <x v="0"/>
    <x v="3"/>
    <s v="Электропитание, В/Гц/Ф"/>
    <s v="230/50/1"/>
    <x v="23"/>
    <s v="230/50/1"/>
    <s v="230/50/1"/>
    <x v="1"/>
  </r>
  <r>
    <n v="61"/>
    <s v="Внутренние блоки мульти-сплит-систем настенного типа серии SENDO (R32) RAK-15QPE"/>
    <x v="60"/>
    <x v="60"/>
    <x v="0"/>
    <x v="3"/>
    <s v="Расход воздуха внутреннего блока, м&amp;lt;sup&amp;gt;3&amp;lt;/sup&amp;gt;/ч"/>
    <s v="300/330/510/600"/>
    <x v="24"/>
    <s v="300/330/510/600"/>
    <s v="300/330/510/600"/>
    <x v="0"/>
  </r>
  <r>
    <n v="61"/>
    <s v="Внутренние блоки мульти-сплит-систем настенного типа серии SENDO (R32) RAK-15QPE"/>
    <x v="60"/>
    <x v="60"/>
    <x v="0"/>
    <x v="3"/>
    <s v="Минимальный расход воздуха внутреннего блока, м&amp;lt;sup&amp;gt;3&amp;lt;/sup&amp;gt;/ч"/>
    <n v="300"/>
    <x v="25"/>
    <s v="300"/>
    <s v="300"/>
    <x v="0"/>
  </r>
  <r>
    <n v="61"/>
    <s v="Внутренние блоки мульти-сплит-систем настенного типа серии SENDO (R32) RAK-15QPE"/>
    <x v="60"/>
    <x v="60"/>
    <x v="0"/>
    <x v="3"/>
    <s v="Уровень шума внутреннего блока, дБ(А)"/>
    <s v="20/27/35/43"/>
    <x v="26"/>
    <s v="20/27/35/43"/>
    <s v="20/27/35/43"/>
    <x v="1"/>
  </r>
  <r>
    <n v="61"/>
    <s v="Внутренние блоки мульти-сплит-систем настенного типа серии SENDO (R32) RAK-15QPE"/>
    <x v="60"/>
    <x v="60"/>
    <x v="0"/>
    <x v="3"/>
    <s v="Минимальный уровень шума внутреннего блока, дБ(А)"/>
    <n v="20"/>
    <x v="27"/>
    <s v="20"/>
    <s v="20"/>
    <x v="0"/>
  </r>
  <r>
    <n v="61"/>
    <s v="Внутренние блоки мульти-сплит-систем настенного типа серии SENDO (R32) RAK-15QPE"/>
    <x v="60"/>
    <x v="60"/>
    <x v="0"/>
    <x v="3"/>
    <s v="Объем конденсации, л/ч"/>
    <n v="1.1000000000000001"/>
    <x v="28"/>
    <s v="1.1"/>
    <s v="1.1"/>
    <x v="0"/>
  </r>
  <r>
    <n v="61"/>
    <s v="Внутренние блоки мульти-сплит-систем настенного типа серии SENDO (R32) RAK-15QPE"/>
    <x v="60"/>
    <x v="60"/>
    <x v="0"/>
    <x v="3"/>
    <s v="Тип хладагента"/>
    <s v="R32"/>
    <x v="33"/>
    <s v="R32"/>
    <s v="R32"/>
    <x v="1"/>
  </r>
  <r>
    <n v="61"/>
    <s v="Внутренние блоки мульти-сплит-систем настенного типа серии SENDO (R32) RAK-15QPE"/>
    <x v="60"/>
    <x v="60"/>
    <x v="0"/>
    <x v="3"/>
    <s v="Габаритные размеры внутреннего блока (ШхВхГ), мм"/>
    <s v="780x280x230"/>
    <x v="35"/>
    <s v="780 x 280 x 230"/>
    <s v="780 x 280 x 230"/>
    <x v="1"/>
  </r>
  <r>
    <n v="61"/>
    <s v="Внутренние блоки мульти-сплит-систем настенного типа серии SENDO (R32) RAK-15QPE"/>
    <x v="60"/>
    <x v="60"/>
    <x v="0"/>
    <x v="3"/>
    <s v="Габаритные размеры внутреннего блока в упаковке (ШхВхГ), мм"/>
    <s v="820x279x330"/>
    <x v="37"/>
    <s v="820 x 279 x 330"/>
    <s v="820 x 279 x 330"/>
    <x v="1"/>
  </r>
  <r>
    <n v="61"/>
    <s v="Внутренние блоки мульти-сплит-систем настенного типа серии SENDO (R32) RAK-15QPE"/>
    <x v="60"/>
    <x v="60"/>
    <x v="0"/>
    <x v="3"/>
    <s v="Вес нетто внутреннего блока, кг"/>
    <n v="8.5"/>
    <x v="39"/>
    <s v="8.5"/>
    <s v="8.5"/>
    <x v="1"/>
  </r>
  <r>
    <n v="61"/>
    <s v="Внутренние блоки мульти-сплит-систем настенного типа серии SENDO (R32) RAK-15QPE"/>
    <x v="60"/>
    <x v="60"/>
    <x v="0"/>
    <x v="3"/>
    <s v="Вес брутто внутреннего блока, кг"/>
    <n v="11"/>
    <x v="41"/>
    <s v="11"/>
    <s v="11"/>
    <x v="1"/>
  </r>
  <r>
    <n v="61"/>
    <s v="Внутренние блоки мульти-сплит-систем настенного типа серии SENDO (R32) RAK-15QPE"/>
    <x v="60"/>
    <x v="60"/>
    <x v="0"/>
    <x v="3"/>
    <s v="Диаметр жидкостной трубы, мм (дюйм)"/>
    <s v="6,35 (1/4&amp;quot;)"/>
    <x v="43"/>
    <s v="6.35 (1/4&amp;quot;)"/>
    <n v="6.35"/>
    <x v="1"/>
  </r>
  <r>
    <n v="61"/>
    <s v="Внутренние блоки мульти-сплит-систем настенного типа серии SENDO (R32) RAK-15QPE"/>
    <x v="60"/>
    <x v="60"/>
    <x v="0"/>
    <x v="3"/>
    <s v="Диаметр газовой трубы, мм (дюйм)"/>
    <s v="9,53 (3/8&amp;quot;)"/>
    <x v="44"/>
    <s v="9.53 (3/8&amp;quot;)"/>
    <n v="9.5299999999999994"/>
    <x v="1"/>
  </r>
  <r>
    <n v="61"/>
    <s v="Внутренние блоки мульти-сплит-систем настенного типа серии SENDO (R32) RAK-15QPE"/>
    <x v="60"/>
    <x v="60"/>
    <x v="0"/>
    <x v="3"/>
    <s v="Диаметр дренажной трубы, мм"/>
    <n v="16"/>
    <x v="49"/>
    <s v="16"/>
    <s v="16"/>
    <x v="0"/>
  </r>
  <r>
    <n v="61"/>
    <s v="Внутренние блоки мульти-сплит-систем настенного типа серии SENDO (R32) RAK-15QPE"/>
    <x v="60"/>
    <x v="60"/>
    <x v="0"/>
    <x v="3"/>
    <s v="Класс пылевлагозащиты, внутренний блок"/>
    <s v="IPX0"/>
    <x v="121"/>
    <s v="IPX0"/>
    <s v="IPX0"/>
    <x v="0"/>
  </r>
  <r>
    <n v="61"/>
    <s v="Внутренние блоки мульти-сплит-систем настенного типа серии SENDO (R32) RAK-15QPE"/>
    <x v="60"/>
    <x v="60"/>
    <x v="0"/>
    <x v="3"/>
    <s v="Класс электрозащиты, внутренний блок"/>
    <s v="I класс"/>
    <x v="123"/>
    <s v="I класс"/>
    <s v="I класс"/>
    <x v="0"/>
  </r>
  <r>
    <n v="61"/>
    <s v="Внутренние блоки мульти-сплит-систем настенного типа серии SENDO (R32) RAK-15QPE"/>
    <x v="60"/>
    <x v="60"/>
    <x v="0"/>
    <x v="3"/>
    <s v="Страна производства"/>
    <s v="КНР"/>
    <x v="61"/>
    <s v="КНР"/>
    <s v="КНР"/>
    <x v="0"/>
  </r>
  <r>
    <n v="61"/>
    <s v="Внутренние блоки мульти-сплит-систем настенного типа серии SENDO (R32) RAK-15QPE"/>
    <x v="60"/>
    <x v="60"/>
    <x v="0"/>
    <x v="3"/>
    <s v="Срок гарантии, мес"/>
    <n v="36"/>
    <x v="62"/>
    <s v="36"/>
    <s v="36"/>
    <x v="0"/>
  </r>
  <r>
    <n v="61"/>
    <s v="Внутренние блоки мульти-сплит-систем настенного типа серии SENDO (R32) RAK-15QPE"/>
    <x v="60"/>
    <x v="60"/>
    <x v="0"/>
    <x v="3"/>
    <s v="Цвет внутреннего блока"/>
    <s v="Белый"/>
    <x v="63"/>
    <s v="Белый"/>
    <s v="Белый"/>
    <x v="0"/>
  </r>
  <r>
    <n v="61"/>
    <s v="Внутренние блоки мульти-сплит-систем настенного типа серии SENDO (R32) RAK-15QPE"/>
    <x v="60"/>
    <x v="60"/>
    <x v="0"/>
    <x v="3"/>
    <s v="Ионизатор воздуха"/>
    <s v="Нет"/>
    <x v="66"/>
    <s v="Нет"/>
    <s v="нет"/>
    <x v="0"/>
  </r>
  <r>
    <n v="61"/>
    <s v="Внутренние блоки мульти-сплит-систем настенного типа серии SENDO (R32) RAK-15QPE"/>
    <x v="60"/>
    <x v="60"/>
    <x v="0"/>
    <x v="3"/>
    <s v="Плазменная очистка воздуха"/>
    <s v="Нет"/>
    <x v="67"/>
    <s v="Нет"/>
    <s v="нет"/>
    <x v="0"/>
  </r>
  <r>
    <n v="61"/>
    <s v="Внутренние блоки мульти-сплит-систем настенного типа серии SENDO (R32) RAK-15QPE"/>
    <x v="60"/>
    <x v="60"/>
    <x v="0"/>
    <x v="3"/>
    <s v="Ультрафиолетовая стерилизация"/>
    <s v="Нет"/>
    <x v="68"/>
    <s v="Нет"/>
    <s v="нет"/>
    <x v="0"/>
  </r>
  <r>
    <n v="61"/>
    <s v="Внутренние блоки мульти-сплит-систем настенного типа серии SENDO (R32) RAK-15QPE"/>
    <x v="60"/>
    <x v="60"/>
    <x v="0"/>
    <x v="3"/>
    <s v="Регулировка положения жалюзи с пульта ДУ"/>
    <s v="Горизонтальные + Вертикальные"/>
    <x v="69"/>
    <s v="Горизонтальные + Вертикальные"/>
    <s v="Горизонтальные + Вертикальные"/>
    <x v="0"/>
  </r>
  <r>
    <n v="61"/>
    <s v="Внутренние блоки мульти-сплит-систем настенного типа серии SENDO (R32) RAK-15QPE"/>
    <x v="60"/>
    <x v="60"/>
    <x v="0"/>
    <x v="3"/>
    <s v="Управление c мобильного приложения по Wi-Fi"/>
    <s v="Да, опция"/>
    <x v="70"/>
    <s v="Да. опция"/>
    <s v="Да. опция"/>
    <x v="0"/>
  </r>
  <r>
    <n v="61"/>
    <s v="Внутренние блоки мульти-сплит-систем настенного типа серии SENDO (R32) RAK-15QPE"/>
    <x v="60"/>
    <x v="60"/>
    <x v="0"/>
    <x v="3"/>
    <s v="Дополнительные фильтры тонкой очистки в комплекте"/>
    <s v="Угольный фильтр, HEPA"/>
    <x v="71"/>
    <s v="Угольный фильтр. HEPA"/>
    <s v="Угольный фильтр. HEPA"/>
    <x v="0"/>
  </r>
  <r>
    <n v="61"/>
    <s v="Внутренние блоки мульти-сплит-систем настенного типа серии SENDO (R32) RAK-15QPE"/>
    <x v="60"/>
    <x v="60"/>
    <x v="0"/>
    <x v="3"/>
    <s v="Дополнительный фильтр тонкой очистки Угольный фильтр"/>
    <s v="Да"/>
    <x v="74"/>
    <s v="Да"/>
    <s v="да"/>
    <x v="0"/>
  </r>
  <r>
    <n v="61"/>
    <s v="Внутренние блоки мульти-сплит-систем настенного типа серии SENDO (R32) RAK-15QPE"/>
    <x v="60"/>
    <x v="60"/>
    <x v="0"/>
    <x v="3"/>
    <s v="Дополнительный фильтр тонкой очистки HEPA"/>
    <s v="Да"/>
    <x v="75"/>
    <s v="Да"/>
    <s v="да"/>
    <x v="0"/>
  </r>
  <r>
    <n v="61"/>
    <s v="Внутренние блоки мульти-сплит-систем настенного типа серии SENDO (R32) RAK-15QPE"/>
    <x v="60"/>
    <x v="60"/>
    <x v="0"/>
    <x v="3"/>
    <s v="Встроенная дренажная помпа"/>
    <s v="нет"/>
    <x v="125"/>
    <s v="нет"/>
    <s v="нет"/>
    <x v="0"/>
  </r>
  <r>
    <n v="61"/>
    <s v="Внутренние блоки мульти-сплит-систем настенного типа серии SENDO (R32) RAK-15QPE"/>
    <x v="60"/>
    <x v="60"/>
    <x v="0"/>
    <x v="3"/>
    <s v="Противопылевой фильтр в комплекте"/>
    <s v="Да"/>
    <x v="72"/>
    <s v="Да"/>
    <s v="да"/>
    <x v="0"/>
  </r>
  <r>
    <n v="61"/>
    <s v="Внутренние блоки мульти-сплит-систем настенного типа серии SENDO (R32) RAK-15QPE"/>
    <x v="60"/>
    <x v="60"/>
    <x v="0"/>
    <x v="3"/>
    <s v="Пульт управления в комплекте"/>
    <s v="Да, беспроводной"/>
    <x v="73"/>
    <s v="Да. беспроводной"/>
    <s v="Да. беспроводной"/>
    <x v="0"/>
  </r>
  <r>
    <n v="62"/>
    <s v="Внутренние блоки мульти-сплит-систем настенного типа серии SENDO (R32) RAK-18RPE"/>
    <x v="61"/>
    <x v="61"/>
    <x v="0"/>
    <x v="3"/>
    <s v="Модель внутреннего блока"/>
    <s v="RAK-18RPE"/>
    <x v="1"/>
    <s v="RAK-18RPE"/>
    <s v="RAK-18RPE"/>
    <x v="0"/>
  </r>
  <r>
    <n v="62"/>
    <s v="Внутренние блоки мульти-сплит-систем настенного типа серии SENDO (R32) RAK-18RPE"/>
    <x v="61"/>
    <x v="61"/>
    <x v="0"/>
    <x v="3"/>
    <s v="Инверторная технология"/>
    <s v="да"/>
    <x v="3"/>
    <s v="да"/>
    <s v="да"/>
    <x v="1"/>
  </r>
  <r>
    <n v="62"/>
    <s v="Внутренние блоки мульти-сплит-систем настенного типа серии SENDO (R32) RAK-18RPE"/>
    <x v="61"/>
    <x v="61"/>
    <x v="0"/>
    <x v="3"/>
    <s v="Серия"/>
    <s v="Sendo"/>
    <x v="4"/>
    <s v="Sendo"/>
    <s v="Sendo"/>
    <x v="0"/>
  </r>
  <r>
    <n v="62"/>
    <s v="Внутренние блоки мульти-сплит-систем настенного типа серии SENDO (R32) RAK-18RPE"/>
    <x v="61"/>
    <x v="61"/>
    <x v="0"/>
    <x v="3"/>
    <s v="Тип внутреннего блока"/>
    <s v="Настенный"/>
    <x v="5"/>
    <s v="Настенный"/>
    <s v="Настенный"/>
    <x v="1"/>
  </r>
  <r>
    <n v="62"/>
    <s v="Внутренние блоки мульти-сплит-систем настенного типа серии SENDO (R32) RAK-18RPE"/>
    <x v="61"/>
    <x v="61"/>
    <x v="0"/>
    <x v="3"/>
    <s v="Эффективен для помещ. площадью до, м"/>
    <n v="20"/>
    <x v="6"/>
    <s v="20"/>
    <s v="20"/>
    <x v="1"/>
  </r>
  <r>
    <n v="62"/>
    <s v="Внутренние блоки мульти-сплит-систем настенного типа серии SENDO (R32) RAK-18RPE"/>
    <x v="61"/>
    <x v="61"/>
    <x v="0"/>
    <x v="3"/>
    <s v="Холодопроизводительность, kBTU"/>
    <n v="7"/>
    <x v="7"/>
    <s v="7"/>
    <s v="7"/>
    <x v="0"/>
  </r>
  <r>
    <n v="62"/>
    <s v="Внутренние блоки мульти-сплит-систем настенного типа серии SENDO (R32) RAK-18RPE"/>
    <x v="61"/>
    <x v="61"/>
    <x v="0"/>
    <x v="3"/>
    <s v="Холодопроизводительность, кВт"/>
    <s v="2.00 (0.90 - 2.50)"/>
    <x v="8"/>
    <s v="2.00 (0.90 - 2.50)"/>
    <n v="2"/>
    <x v="1"/>
  </r>
  <r>
    <n v="62"/>
    <s v="Внутренние блоки мульти-сплит-систем настенного типа серии SENDO (R32) RAK-18RPE"/>
    <x v="61"/>
    <x v="61"/>
    <x v="0"/>
    <x v="3"/>
    <s v="Потребляемый ток в режиме охлаждения, А"/>
    <n v="0.09"/>
    <x v="9"/>
    <s v="0.09"/>
    <s v="0.09"/>
    <x v="1"/>
  </r>
  <r>
    <n v="62"/>
    <s v="Внутренние блоки мульти-сплит-систем настенного типа серии SENDO (R32) RAK-18RPE"/>
    <x v="61"/>
    <x v="61"/>
    <x v="0"/>
    <x v="3"/>
    <s v="Потребляемая мощность в режиме охлаждения, кВт"/>
    <n v="0.02"/>
    <x v="10"/>
    <s v="0.02"/>
    <s v="0.02"/>
    <x v="1"/>
  </r>
  <r>
    <n v="62"/>
    <s v="Внутренние блоки мульти-сплит-систем настенного типа серии SENDO (R32) RAK-18RPE"/>
    <x v="61"/>
    <x v="61"/>
    <x v="0"/>
    <x v="3"/>
    <s v="Теплопроизводительность, kBTU"/>
    <n v="9"/>
    <x v="15"/>
    <s v="9"/>
    <s v="9"/>
    <x v="0"/>
  </r>
  <r>
    <n v="62"/>
    <s v="Внутренние блоки мульти-сплит-систем настенного типа серии SENDO (R32) RAK-18RPE"/>
    <x v="61"/>
    <x v="61"/>
    <x v="0"/>
    <x v="3"/>
    <s v="Теплопроизводительность, кВт"/>
    <s v="2.50 (0.90 - 3.20)"/>
    <x v="16"/>
    <s v="2.50 (0.90 - 3.20)"/>
    <n v="2.5"/>
    <x v="1"/>
  </r>
  <r>
    <n v="62"/>
    <s v="Внутренние блоки мульти-сплит-систем настенного типа серии SENDO (R32) RAK-18RPE"/>
    <x v="61"/>
    <x v="61"/>
    <x v="0"/>
    <x v="3"/>
    <s v="Потребляемый ток в режиме нагрева, А"/>
    <n v="0.09"/>
    <x v="17"/>
    <s v="0.09"/>
    <s v="0.09"/>
    <x v="1"/>
  </r>
  <r>
    <n v="62"/>
    <s v="Внутренние блоки мульти-сплит-систем настенного типа серии SENDO (R32) RAK-18RPE"/>
    <x v="61"/>
    <x v="61"/>
    <x v="0"/>
    <x v="3"/>
    <s v="Потребляемая мощность в режиме нагрева, кВт"/>
    <n v="0.02"/>
    <x v="18"/>
    <s v="0.02"/>
    <s v="0.02"/>
    <x v="1"/>
  </r>
  <r>
    <n v="62"/>
    <s v="Внутренние блоки мульти-сплит-систем настенного типа серии SENDO (R32) RAK-18RPE"/>
    <x v="61"/>
    <x v="61"/>
    <x v="0"/>
    <x v="3"/>
    <s v="Электропитание, В/Гц/Ф"/>
    <s v="230/50/1"/>
    <x v="23"/>
    <s v="230/50/1"/>
    <s v="230/50/1"/>
    <x v="1"/>
  </r>
  <r>
    <n v="62"/>
    <s v="Внутренние блоки мульти-сплит-систем настенного типа серии SENDO (R32) RAK-18RPE"/>
    <x v="61"/>
    <x v="61"/>
    <x v="0"/>
    <x v="3"/>
    <s v="Расход воздуха внутреннего блока, м&amp;lt;sup&amp;gt;3&amp;lt;/sup&amp;gt;/ч"/>
    <s v="312/350/400/440"/>
    <x v="24"/>
    <s v="312/350/400/440"/>
    <s v="312/350/400/440"/>
    <x v="0"/>
  </r>
  <r>
    <n v="62"/>
    <s v="Внутренние блоки мульти-сплит-систем настенного типа серии SENDO (R32) RAK-18RPE"/>
    <x v="61"/>
    <x v="61"/>
    <x v="0"/>
    <x v="3"/>
    <s v="Минимальный расход воздуха внутреннего блока, м&amp;lt;sup&amp;gt;3&amp;lt;/sup&amp;gt;/ч"/>
    <n v="312"/>
    <x v="25"/>
    <s v="312"/>
    <s v="312"/>
    <x v="0"/>
  </r>
  <r>
    <n v="62"/>
    <s v="Внутренние блоки мульти-сплит-систем настенного типа серии SENDO (R32) RAK-18RPE"/>
    <x v="61"/>
    <x v="61"/>
    <x v="0"/>
    <x v="3"/>
    <s v="Уровень шума внутреннего блока, дБ(А)"/>
    <s v="19/22/33/38"/>
    <x v="26"/>
    <s v="19/22/33/38"/>
    <s v="19/22/33/38"/>
    <x v="1"/>
  </r>
  <r>
    <n v="62"/>
    <s v="Внутренние блоки мульти-сплит-систем настенного типа серии SENDO (R32) RAK-18RPE"/>
    <x v="61"/>
    <x v="61"/>
    <x v="0"/>
    <x v="3"/>
    <s v="Минимальный уровень шума внутреннего блока, дБ(А)"/>
    <n v="19"/>
    <x v="27"/>
    <s v="19"/>
    <s v="19"/>
    <x v="0"/>
  </r>
  <r>
    <n v="62"/>
    <s v="Внутренние блоки мульти-сплит-систем настенного типа серии SENDO (R32) RAK-18RPE"/>
    <x v="61"/>
    <x v="61"/>
    <x v="0"/>
    <x v="3"/>
    <s v="Объем конденсации, л/ч"/>
    <n v="1.2"/>
    <x v="28"/>
    <s v="1.2"/>
    <s v="1.2"/>
    <x v="0"/>
  </r>
  <r>
    <n v="62"/>
    <s v="Внутренние блоки мульти-сплит-систем настенного типа серии SENDO (R32) RAK-18RPE"/>
    <x v="61"/>
    <x v="61"/>
    <x v="0"/>
    <x v="3"/>
    <s v="Тип хладагента"/>
    <s v="R32"/>
    <x v="33"/>
    <s v="R32"/>
    <s v="R32"/>
    <x v="1"/>
  </r>
  <r>
    <n v="62"/>
    <s v="Внутренние блоки мульти-сплит-систем настенного типа серии SENDO (R32) RAK-18RPE"/>
    <x v="61"/>
    <x v="61"/>
    <x v="0"/>
    <x v="3"/>
    <s v="Габаритные размеры внутреннего блока (ШхВхГ), мм"/>
    <s v="780x280x230"/>
    <x v="35"/>
    <s v="780 x 280 x 230"/>
    <s v="780 x 280 x 230"/>
    <x v="1"/>
  </r>
  <r>
    <n v="62"/>
    <s v="Внутренние блоки мульти-сплит-систем настенного типа серии SENDO (R32) RAK-18RPE"/>
    <x v="61"/>
    <x v="61"/>
    <x v="0"/>
    <x v="3"/>
    <s v="Габаритные размеры внутреннего блока в упаковке (ШхВхГ), мм"/>
    <s v="820x279x330"/>
    <x v="37"/>
    <s v="820 x 279 x 330"/>
    <s v="820 x 279 x 330"/>
    <x v="1"/>
  </r>
  <r>
    <n v="62"/>
    <s v="Внутренние блоки мульти-сплит-систем настенного типа серии SENDO (R32) RAK-18RPE"/>
    <x v="61"/>
    <x v="61"/>
    <x v="0"/>
    <x v="3"/>
    <s v="Вес нетто внутреннего блока, кг"/>
    <n v="8.5"/>
    <x v="39"/>
    <s v="8.5"/>
    <s v="8.5"/>
    <x v="1"/>
  </r>
  <r>
    <n v="62"/>
    <s v="Внутренние блоки мульти-сплит-систем настенного типа серии SENDO (R32) RAK-18RPE"/>
    <x v="61"/>
    <x v="61"/>
    <x v="0"/>
    <x v="3"/>
    <s v="Вес брутто внутреннего блока, кг"/>
    <n v="11"/>
    <x v="41"/>
    <s v="11"/>
    <s v="11"/>
    <x v="1"/>
  </r>
  <r>
    <n v="62"/>
    <s v="Внутренние блоки мульти-сплит-систем настенного типа серии SENDO (R32) RAK-18RPE"/>
    <x v="61"/>
    <x v="61"/>
    <x v="0"/>
    <x v="3"/>
    <s v="Диаметр жидкостной трубы, мм (дюйм)"/>
    <s v="6,35 (1/4&amp;quot;)"/>
    <x v="43"/>
    <s v="6.35 (1/4&amp;quot;)"/>
    <n v="6.35"/>
    <x v="1"/>
  </r>
  <r>
    <n v="62"/>
    <s v="Внутренние блоки мульти-сплит-систем настенного типа серии SENDO (R32) RAK-18RPE"/>
    <x v="61"/>
    <x v="61"/>
    <x v="0"/>
    <x v="3"/>
    <s v="Диаметр газовой трубы, мм (дюйм)"/>
    <s v="9,53 (3/8&amp;quot;)"/>
    <x v="44"/>
    <s v="9.53 (3/8&amp;quot;)"/>
    <n v="9.5299999999999994"/>
    <x v="1"/>
  </r>
  <r>
    <n v="62"/>
    <s v="Внутренние блоки мульти-сплит-систем настенного типа серии SENDO (R32) RAK-18RPE"/>
    <x v="61"/>
    <x v="61"/>
    <x v="0"/>
    <x v="3"/>
    <s v="Диаметр дренажной трубы, мм"/>
    <n v="16"/>
    <x v="49"/>
    <s v="16"/>
    <s v="16"/>
    <x v="0"/>
  </r>
  <r>
    <n v="62"/>
    <s v="Внутренние блоки мульти-сплит-систем настенного типа серии SENDO (R32) RAK-18RPE"/>
    <x v="61"/>
    <x v="61"/>
    <x v="0"/>
    <x v="3"/>
    <s v="Класс пылевлагозащиты, внутренний блок"/>
    <s v="IPX0"/>
    <x v="121"/>
    <s v="IPX0"/>
    <s v="IPX0"/>
    <x v="0"/>
  </r>
  <r>
    <n v="62"/>
    <s v="Внутренние блоки мульти-сплит-систем настенного типа серии SENDO (R32) RAK-18RPE"/>
    <x v="61"/>
    <x v="61"/>
    <x v="0"/>
    <x v="3"/>
    <s v="Класс электрозащиты, внутренний блок"/>
    <s v="I класс"/>
    <x v="123"/>
    <s v="I класс"/>
    <s v="I класс"/>
    <x v="0"/>
  </r>
  <r>
    <n v="62"/>
    <s v="Внутренние блоки мульти-сплит-систем настенного типа серии SENDO (R32) RAK-18RPE"/>
    <x v="61"/>
    <x v="61"/>
    <x v="0"/>
    <x v="3"/>
    <s v="Страна производства"/>
    <s v="КНР"/>
    <x v="61"/>
    <s v="КНР"/>
    <s v="КНР"/>
    <x v="0"/>
  </r>
  <r>
    <n v="62"/>
    <s v="Внутренние блоки мульти-сплит-систем настенного типа серии SENDO (R32) RAK-18RPE"/>
    <x v="61"/>
    <x v="61"/>
    <x v="0"/>
    <x v="3"/>
    <s v="Срок гарантии, мес"/>
    <n v="36"/>
    <x v="62"/>
    <s v="36"/>
    <s v="36"/>
    <x v="0"/>
  </r>
  <r>
    <n v="62"/>
    <s v="Внутренние блоки мульти-сплит-систем настенного типа серии SENDO (R32) RAK-18RPE"/>
    <x v="61"/>
    <x v="61"/>
    <x v="0"/>
    <x v="3"/>
    <s v="Цвет внутреннего блока"/>
    <s v="Белый"/>
    <x v="63"/>
    <s v="Белый"/>
    <s v="Белый"/>
    <x v="0"/>
  </r>
  <r>
    <n v="62"/>
    <s v="Внутренние блоки мульти-сплит-систем настенного типа серии SENDO (R32) RAK-18RPE"/>
    <x v="61"/>
    <x v="61"/>
    <x v="0"/>
    <x v="3"/>
    <s v="Ионизатор воздуха"/>
    <s v="нет"/>
    <x v="66"/>
    <s v="нет"/>
    <s v="нет"/>
    <x v="0"/>
  </r>
  <r>
    <n v="62"/>
    <s v="Внутренние блоки мульти-сплит-систем настенного типа серии SENDO (R32) RAK-18RPE"/>
    <x v="61"/>
    <x v="61"/>
    <x v="0"/>
    <x v="3"/>
    <s v="Плазменная очистка воздуха"/>
    <s v="нет"/>
    <x v="67"/>
    <s v="нет"/>
    <s v="нет"/>
    <x v="0"/>
  </r>
  <r>
    <n v="62"/>
    <s v="Внутренние блоки мульти-сплит-систем настенного типа серии SENDO (R32) RAK-18RPE"/>
    <x v="61"/>
    <x v="61"/>
    <x v="0"/>
    <x v="3"/>
    <s v="Ультрафиолетовая стерилизация"/>
    <s v="нет"/>
    <x v="68"/>
    <s v="нет"/>
    <s v="нет"/>
    <x v="0"/>
  </r>
  <r>
    <n v="62"/>
    <s v="Внутренние блоки мульти-сплит-систем настенного типа серии SENDO (R32) RAK-18RPE"/>
    <x v="61"/>
    <x v="61"/>
    <x v="0"/>
    <x v="3"/>
    <s v="Регулировка положения жалюзи с пульта ДУ"/>
    <s v="Горизонтальные + Вертикальные"/>
    <x v="69"/>
    <s v="Горизонтальные + Вертикальные"/>
    <s v="Горизонтальные + Вертикальные"/>
    <x v="0"/>
  </r>
  <r>
    <n v="62"/>
    <s v="Внутренние блоки мульти-сплит-систем настенного типа серии SENDO (R32) RAK-18RPE"/>
    <x v="61"/>
    <x v="61"/>
    <x v="0"/>
    <x v="3"/>
    <s v="Управление c мобильного приложения по Wi-Fi"/>
    <s v="Да, опция"/>
    <x v="70"/>
    <s v="Да. опция"/>
    <s v="Да. опция"/>
    <x v="0"/>
  </r>
  <r>
    <n v="62"/>
    <s v="Внутренние блоки мульти-сплит-систем настенного типа серии SENDO (R32) RAK-18RPE"/>
    <x v="61"/>
    <x v="61"/>
    <x v="0"/>
    <x v="3"/>
    <s v="Дополнительные фильтры тонкой очистки в комплекте"/>
    <s v="Угольный фильтр, HEPA"/>
    <x v="71"/>
    <s v="Угольный фильтр. HEPA"/>
    <s v="Угольный фильтр. HEPA"/>
    <x v="0"/>
  </r>
  <r>
    <n v="62"/>
    <s v="Внутренние блоки мульти-сплит-систем настенного типа серии SENDO (R32) RAK-18RPE"/>
    <x v="61"/>
    <x v="61"/>
    <x v="0"/>
    <x v="3"/>
    <s v="Дополнительный фильтр тонкой очистки Угольный фильтр"/>
    <s v="да"/>
    <x v="74"/>
    <s v="да"/>
    <s v="да"/>
    <x v="0"/>
  </r>
  <r>
    <n v="62"/>
    <s v="Внутренние блоки мульти-сплит-систем настенного типа серии SENDO (R32) RAK-18RPE"/>
    <x v="61"/>
    <x v="61"/>
    <x v="0"/>
    <x v="3"/>
    <s v="Дополнительный фильтр тонкой очистки HEPA"/>
    <s v="да"/>
    <x v="75"/>
    <s v="да"/>
    <s v="да"/>
    <x v="0"/>
  </r>
  <r>
    <n v="62"/>
    <s v="Внутренние блоки мульти-сплит-систем настенного типа серии SENDO (R32) RAK-18RPE"/>
    <x v="61"/>
    <x v="61"/>
    <x v="0"/>
    <x v="3"/>
    <s v="Встроенная дренажная помпа"/>
    <s v="нет"/>
    <x v="125"/>
    <s v="нет"/>
    <s v="нет"/>
    <x v="0"/>
  </r>
  <r>
    <n v="62"/>
    <s v="Внутренние блоки мульти-сплит-систем настенного типа серии SENDO (R32) RAK-18RPE"/>
    <x v="61"/>
    <x v="61"/>
    <x v="0"/>
    <x v="3"/>
    <s v="Противопылевой фильтр в комплекте"/>
    <s v="да"/>
    <x v="72"/>
    <s v="да"/>
    <s v="да"/>
    <x v="0"/>
  </r>
  <r>
    <n v="62"/>
    <s v="Внутренние блоки мульти-сплит-систем настенного типа серии SENDO (R32) RAK-18RPE"/>
    <x v="61"/>
    <x v="61"/>
    <x v="0"/>
    <x v="3"/>
    <s v="Пульт управления в комплекте"/>
    <s v="Да, беспроводной"/>
    <x v="73"/>
    <s v="Да. беспроводной"/>
    <s v="Да. беспроводной"/>
    <x v="0"/>
  </r>
  <r>
    <n v="63"/>
    <s v="Внутренние блоки мульти-сплит-систем настенного типа серии SENDO (R32) RAK-25RPE"/>
    <x v="62"/>
    <x v="62"/>
    <x v="0"/>
    <x v="3"/>
    <s v="Модель внутреннего блока"/>
    <s v="RAK-25RPE"/>
    <x v="1"/>
    <s v="RAK-25RPE"/>
    <s v="RAK-25RPE"/>
    <x v="0"/>
  </r>
  <r>
    <n v="63"/>
    <s v="Внутренние блоки мульти-сплит-систем настенного типа серии SENDO (R32) RAK-25RPE"/>
    <x v="62"/>
    <x v="62"/>
    <x v="0"/>
    <x v="3"/>
    <s v="Инверторная технология"/>
    <s v="да"/>
    <x v="3"/>
    <s v="да"/>
    <s v="да"/>
    <x v="1"/>
  </r>
  <r>
    <n v="63"/>
    <s v="Внутренние блоки мульти-сплит-систем настенного типа серии SENDO (R32) RAK-25RPE"/>
    <x v="62"/>
    <x v="62"/>
    <x v="0"/>
    <x v="3"/>
    <s v="Серия"/>
    <s v="Sendo"/>
    <x v="4"/>
    <s v="Sendo"/>
    <s v="Sendo"/>
    <x v="0"/>
  </r>
  <r>
    <n v="63"/>
    <s v="Внутренние блоки мульти-сплит-систем настенного типа серии SENDO (R32) RAK-25RPE"/>
    <x v="62"/>
    <x v="62"/>
    <x v="0"/>
    <x v="3"/>
    <s v="Тип внутреннего блока"/>
    <s v="Настенный"/>
    <x v="5"/>
    <s v="Настенный"/>
    <s v="Настенный"/>
    <x v="1"/>
  </r>
  <r>
    <n v="63"/>
    <s v="Внутренние блоки мульти-сплит-систем настенного типа серии SENDO (R32) RAK-25RPE"/>
    <x v="62"/>
    <x v="62"/>
    <x v="0"/>
    <x v="3"/>
    <s v="Эффективен для помещ. площадью до, м"/>
    <n v="25"/>
    <x v="6"/>
    <s v="25"/>
    <s v="25"/>
    <x v="1"/>
  </r>
  <r>
    <n v="63"/>
    <s v="Внутренние блоки мульти-сплит-систем настенного типа серии SENDO (R32) RAK-25RPE"/>
    <x v="62"/>
    <x v="62"/>
    <x v="0"/>
    <x v="3"/>
    <s v="Холодопроизводительность, kBTU"/>
    <n v="9"/>
    <x v="7"/>
    <s v="9"/>
    <s v="9"/>
    <x v="0"/>
  </r>
  <r>
    <n v="63"/>
    <s v="Внутренние блоки мульти-сплит-систем настенного типа серии SENDO (R32) RAK-25RPE"/>
    <x v="62"/>
    <x v="62"/>
    <x v="0"/>
    <x v="3"/>
    <s v="Холодопроизводительность, кВт"/>
    <s v="2.50 (0.90 - 3.10)"/>
    <x v="8"/>
    <s v="2.50 (0.90 - 3.10)"/>
    <n v="2.5"/>
    <x v="1"/>
  </r>
  <r>
    <n v="63"/>
    <s v="Внутренние блоки мульти-сплит-систем настенного типа серии SENDO (R32) RAK-25RPE"/>
    <x v="62"/>
    <x v="62"/>
    <x v="0"/>
    <x v="3"/>
    <s v="Потребляемый ток в режиме охлаждения, А"/>
    <n v="0.09"/>
    <x v="9"/>
    <s v="0.09"/>
    <s v="0.09"/>
    <x v="1"/>
  </r>
  <r>
    <n v="63"/>
    <s v="Внутренние блоки мульти-сплит-систем настенного типа серии SENDO (R32) RAK-25RPE"/>
    <x v="62"/>
    <x v="62"/>
    <x v="0"/>
    <x v="3"/>
    <s v="Потребляемая мощность в режиме охлаждения, кВт"/>
    <n v="0.02"/>
    <x v="10"/>
    <s v="0.02"/>
    <s v="0.02"/>
    <x v="1"/>
  </r>
  <r>
    <n v="63"/>
    <s v="Внутренние блоки мульти-сплит-систем настенного типа серии SENDO (R32) RAK-25RPE"/>
    <x v="62"/>
    <x v="62"/>
    <x v="0"/>
    <x v="3"/>
    <s v="Теплопроизводительность, kBTU"/>
    <n v="12"/>
    <x v="15"/>
    <s v="12"/>
    <s v="12"/>
    <x v="0"/>
  </r>
  <r>
    <n v="63"/>
    <s v="Внутренние блоки мульти-сплит-систем настенного типа серии SENDO (R32) RAK-25RPE"/>
    <x v="62"/>
    <x v="62"/>
    <x v="0"/>
    <x v="3"/>
    <s v="Теплопроизводительность, кВт"/>
    <s v="3.40 (0.90 - 4.40)"/>
    <x v="16"/>
    <s v="3.40 (0.90 - 4.40)"/>
    <n v="3.4"/>
    <x v="1"/>
  </r>
  <r>
    <n v="63"/>
    <s v="Внутренние блоки мульти-сплит-систем настенного типа серии SENDO (R32) RAK-25RPE"/>
    <x v="62"/>
    <x v="62"/>
    <x v="0"/>
    <x v="3"/>
    <s v="Потребляемый ток в режиме нагрева, А"/>
    <n v="0.09"/>
    <x v="17"/>
    <s v="0.09"/>
    <s v="0.09"/>
    <x v="1"/>
  </r>
  <r>
    <n v="63"/>
    <s v="Внутренние блоки мульти-сплит-систем настенного типа серии SENDO (R32) RAK-25RPE"/>
    <x v="62"/>
    <x v="62"/>
    <x v="0"/>
    <x v="3"/>
    <s v="Потребляемая мощность в режиме нагрева, кВт"/>
    <n v="0.02"/>
    <x v="18"/>
    <s v="0.02"/>
    <s v="0.02"/>
    <x v="1"/>
  </r>
  <r>
    <n v="63"/>
    <s v="Внутренние блоки мульти-сплит-систем настенного типа серии SENDO (R32) RAK-25RPE"/>
    <x v="62"/>
    <x v="62"/>
    <x v="0"/>
    <x v="3"/>
    <s v="Электропитание, В/Гц/Ф"/>
    <s v="230/50/1"/>
    <x v="23"/>
    <s v="230/50/1"/>
    <s v="230/50/1"/>
    <x v="1"/>
  </r>
  <r>
    <n v="63"/>
    <s v="Внутренние блоки мульти-сплит-систем настенного типа серии SENDO (R32) RAK-25RPE"/>
    <x v="62"/>
    <x v="62"/>
    <x v="0"/>
    <x v="3"/>
    <s v="Расход воздуха внутреннего блока, м&amp;lt;sup&amp;gt;3&amp;lt;/sup&amp;gt;/ч"/>
    <s v="333/370/430/510"/>
    <x v="24"/>
    <s v="333/370/430/510"/>
    <s v="333/370/430/510"/>
    <x v="0"/>
  </r>
  <r>
    <n v="63"/>
    <s v="Внутренние блоки мульти-сплит-систем настенного типа серии SENDO (R32) RAK-25RPE"/>
    <x v="62"/>
    <x v="62"/>
    <x v="0"/>
    <x v="3"/>
    <s v="Минимальный расход воздуха внутреннего блока, м&amp;lt;sup&amp;gt;3&amp;lt;/sup&amp;gt;/ч"/>
    <n v="333"/>
    <x v="25"/>
    <s v="333"/>
    <s v="333"/>
    <x v="0"/>
  </r>
  <r>
    <n v="63"/>
    <s v="Внутренние блоки мульти-сплит-систем настенного типа серии SENDO (R32) RAK-25RPE"/>
    <x v="62"/>
    <x v="62"/>
    <x v="0"/>
    <x v="3"/>
    <s v="Уровень шума внутреннего блока, дБ(А)"/>
    <s v="20/23/34/41"/>
    <x v="26"/>
    <s v="20/23/34/41"/>
    <s v="20/23/34/41"/>
    <x v="1"/>
  </r>
  <r>
    <n v="63"/>
    <s v="Внутренние блоки мульти-сплит-систем настенного типа серии SENDO (R32) RAK-25RPE"/>
    <x v="62"/>
    <x v="62"/>
    <x v="0"/>
    <x v="3"/>
    <s v="Минимальный уровень шума внутреннего блока, дБ(А)"/>
    <n v="20"/>
    <x v="27"/>
    <s v="20"/>
    <s v="20"/>
    <x v="0"/>
  </r>
  <r>
    <n v="63"/>
    <s v="Внутренние блоки мульти-сплит-систем настенного типа серии SENDO (R32) RAK-25RPE"/>
    <x v="62"/>
    <x v="62"/>
    <x v="0"/>
    <x v="3"/>
    <s v="Объем конденсации, л/ч"/>
    <n v="1.4"/>
    <x v="28"/>
    <s v="1.4"/>
    <s v="1.4"/>
    <x v="0"/>
  </r>
  <r>
    <n v="63"/>
    <s v="Внутренние блоки мульти-сплит-систем настенного типа серии SENDO (R32) RAK-25RPE"/>
    <x v="62"/>
    <x v="62"/>
    <x v="0"/>
    <x v="3"/>
    <s v="Тип хладагента"/>
    <s v="R32"/>
    <x v="33"/>
    <s v="R32"/>
    <s v="R32"/>
    <x v="1"/>
  </r>
  <r>
    <n v="63"/>
    <s v="Внутренние блоки мульти-сплит-систем настенного типа серии SENDO (R32) RAK-25RPE"/>
    <x v="62"/>
    <x v="62"/>
    <x v="0"/>
    <x v="3"/>
    <s v="Габаритные размеры внутреннего блока (ШхВхГ), мм"/>
    <s v="780x280x230"/>
    <x v="35"/>
    <s v="780 x 280 x 230"/>
    <s v="780 x 280 x 230"/>
    <x v="1"/>
  </r>
  <r>
    <n v="63"/>
    <s v="Внутренние блоки мульти-сплит-систем настенного типа серии SENDO (R32) RAK-25RPE"/>
    <x v="62"/>
    <x v="62"/>
    <x v="0"/>
    <x v="3"/>
    <s v="Габаритные размеры внутреннего блока в упаковке (ШхВхГ), мм"/>
    <s v="820x279x330"/>
    <x v="37"/>
    <s v="820 x 279 x 330"/>
    <s v="820 x 279 x 330"/>
    <x v="1"/>
  </r>
  <r>
    <n v="63"/>
    <s v="Внутренние блоки мульти-сплит-систем настенного типа серии SENDO (R32) RAK-25RPE"/>
    <x v="62"/>
    <x v="62"/>
    <x v="0"/>
    <x v="3"/>
    <s v="Вес нетто внутреннего блока, кг"/>
    <n v="8.5"/>
    <x v="39"/>
    <s v="8.5"/>
    <s v="8.5"/>
    <x v="1"/>
  </r>
  <r>
    <n v="63"/>
    <s v="Внутренние блоки мульти-сплит-систем настенного типа серии SENDO (R32) RAK-25RPE"/>
    <x v="62"/>
    <x v="62"/>
    <x v="0"/>
    <x v="3"/>
    <s v="Вес брутто внутреннего блока, кг"/>
    <n v="11"/>
    <x v="41"/>
    <s v="11"/>
    <s v="11"/>
    <x v="1"/>
  </r>
  <r>
    <n v="63"/>
    <s v="Внутренние блоки мульти-сплит-систем настенного типа серии SENDO (R32) RAK-25RPE"/>
    <x v="62"/>
    <x v="62"/>
    <x v="0"/>
    <x v="3"/>
    <s v="Диаметр жидкостной трубы, мм (дюйм)"/>
    <s v="6,35 (1/4&amp;quot;)"/>
    <x v="43"/>
    <s v="6.35 (1/4&amp;quot;)"/>
    <n v="6.35"/>
    <x v="1"/>
  </r>
  <r>
    <n v="63"/>
    <s v="Внутренние блоки мульти-сплит-систем настенного типа серии SENDO (R32) RAK-25RPE"/>
    <x v="62"/>
    <x v="62"/>
    <x v="0"/>
    <x v="3"/>
    <s v="Диаметр газовой трубы, мм (дюйм)"/>
    <s v="9,53 (3/8&amp;quot;)"/>
    <x v="44"/>
    <s v="9.53 (3/8&amp;quot;)"/>
    <n v="9.5299999999999994"/>
    <x v="1"/>
  </r>
  <r>
    <n v="63"/>
    <s v="Внутренние блоки мульти-сплит-систем настенного типа серии SENDO (R32) RAK-25RPE"/>
    <x v="62"/>
    <x v="62"/>
    <x v="0"/>
    <x v="3"/>
    <s v="Диаметр дренажной трубы, мм"/>
    <n v="16"/>
    <x v="49"/>
    <s v="16"/>
    <s v="16"/>
    <x v="0"/>
  </r>
  <r>
    <n v="63"/>
    <s v="Внутренние блоки мульти-сплит-систем настенного типа серии SENDO (R32) RAK-25RPE"/>
    <x v="62"/>
    <x v="62"/>
    <x v="0"/>
    <x v="3"/>
    <s v="Класс пылевлагозащиты, внутренний блок"/>
    <s v="IPX0"/>
    <x v="121"/>
    <s v="IPX0"/>
    <s v="IPX0"/>
    <x v="0"/>
  </r>
  <r>
    <n v="63"/>
    <s v="Внутренние блоки мульти-сплит-систем настенного типа серии SENDO (R32) RAK-25RPE"/>
    <x v="62"/>
    <x v="62"/>
    <x v="0"/>
    <x v="3"/>
    <s v="Класс электрозащиты, внутренний блок"/>
    <s v="I класс"/>
    <x v="123"/>
    <s v="I класс"/>
    <s v="I класс"/>
    <x v="0"/>
  </r>
  <r>
    <n v="63"/>
    <s v="Внутренние блоки мульти-сплит-систем настенного типа серии SENDO (R32) RAK-25RPE"/>
    <x v="62"/>
    <x v="62"/>
    <x v="0"/>
    <x v="3"/>
    <s v="Страна производства"/>
    <s v="КНР"/>
    <x v="61"/>
    <s v="КНР"/>
    <s v="КНР"/>
    <x v="0"/>
  </r>
  <r>
    <n v="63"/>
    <s v="Внутренние блоки мульти-сплит-систем настенного типа серии SENDO (R32) RAK-25RPE"/>
    <x v="62"/>
    <x v="62"/>
    <x v="0"/>
    <x v="3"/>
    <s v="Срок гарантии, мес"/>
    <n v="36"/>
    <x v="62"/>
    <s v="36"/>
    <s v="36"/>
    <x v="0"/>
  </r>
  <r>
    <n v="63"/>
    <s v="Внутренние блоки мульти-сплит-систем настенного типа серии SENDO (R32) RAK-25RPE"/>
    <x v="62"/>
    <x v="62"/>
    <x v="0"/>
    <x v="3"/>
    <s v="Цвет внутреннего блока"/>
    <s v="Белый"/>
    <x v="63"/>
    <s v="Белый"/>
    <s v="Белый"/>
    <x v="0"/>
  </r>
  <r>
    <n v="63"/>
    <s v="Внутренние блоки мульти-сплит-систем настенного типа серии SENDO (R32) RAK-25RPE"/>
    <x v="62"/>
    <x v="62"/>
    <x v="0"/>
    <x v="3"/>
    <s v="Ионизатор воздуха"/>
    <s v="нет"/>
    <x v="66"/>
    <s v="нет"/>
    <s v="нет"/>
    <x v="0"/>
  </r>
  <r>
    <n v="63"/>
    <s v="Внутренние блоки мульти-сплит-систем настенного типа серии SENDO (R32) RAK-25RPE"/>
    <x v="62"/>
    <x v="62"/>
    <x v="0"/>
    <x v="3"/>
    <s v="Плазменная очистка воздуха"/>
    <s v="нет"/>
    <x v="67"/>
    <s v="нет"/>
    <s v="нет"/>
    <x v="0"/>
  </r>
  <r>
    <n v="63"/>
    <s v="Внутренние блоки мульти-сплит-систем настенного типа серии SENDO (R32) RAK-25RPE"/>
    <x v="62"/>
    <x v="62"/>
    <x v="0"/>
    <x v="3"/>
    <s v="Ультрафиолетовая стерилизация"/>
    <s v="нет"/>
    <x v="68"/>
    <s v="нет"/>
    <s v="нет"/>
    <x v="0"/>
  </r>
  <r>
    <n v="63"/>
    <s v="Внутренние блоки мульти-сплит-систем настенного типа серии SENDO (R32) RAK-25RPE"/>
    <x v="62"/>
    <x v="62"/>
    <x v="0"/>
    <x v="3"/>
    <s v="Регулировка положения жалюзи с пульта ДУ"/>
    <s v="Горизонтальные + Вертикальные"/>
    <x v="69"/>
    <s v="Горизонтальные + Вертикальные"/>
    <s v="Горизонтальные + Вертикальные"/>
    <x v="0"/>
  </r>
  <r>
    <n v="63"/>
    <s v="Внутренние блоки мульти-сплит-систем настенного типа серии SENDO (R32) RAK-25RPE"/>
    <x v="62"/>
    <x v="62"/>
    <x v="0"/>
    <x v="3"/>
    <s v="Управление c мобильного приложения по Wi-Fi"/>
    <s v="Да, опция"/>
    <x v="70"/>
    <s v="Да. опция"/>
    <s v="Да. опция"/>
    <x v="0"/>
  </r>
  <r>
    <n v="63"/>
    <s v="Внутренние блоки мульти-сплит-систем настенного типа серии SENDO (R32) RAK-25RPE"/>
    <x v="62"/>
    <x v="62"/>
    <x v="0"/>
    <x v="3"/>
    <s v="Дополнительные фильтры тонкой очистки в комплекте"/>
    <s v="Угольный фильтр, HEPA"/>
    <x v="71"/>
    <s v="Угольный фильтр. HEPA"/>
    <s v="Угольный фильтр. HEPA"/>
    <x v="0"/>
  </r>
  <r>
    <n v="63"/>
    <s v="Внутренние блоки мульти-сплит-систем настенного типа серии SENDO (R32) RAK-25RPE"/>
    <x v="62"/>
    <x v="62"/>
    <x v="0"/>
    <x v="3"/>
    <s v="Дополнительный фильтр тонкой очистки Угольный фильтр"/>
    <s v="да"/>
    <x v="74"/>
    <s v="да"/>
    <s v="да"/>
    <x v="0"/>
  </r>
  <r>
    <n v="63"/>
    <s v="Внутренние блоки мульти-сплит-систем настенного типа серии SENDO (R32) RAK-25RPE"/>
    <x v="62"/>
    <x v="62"/>
    <x v="0"/>
    <x v="3"/>
    <s v="Дополнительный фильтр тонкой очистки HEPA"/>
    <s v="да"/>
    <x v="75"/>
    <s v="да"/>
    <s v="да"/>
    <x v="0"/>
  </r>
  <r>
    <n v="63"/>
    <s v="Внутренние блоки мульти-сплит-систем настенного типа серии SENDO (R32) RAK-25RPE"/>
    <x v="62"/>
    <x v="62"/>
    <x v="0"/>
    <x v="3"/>
    <s v="Встроенная дренажная помпа"/>
    <s v="нет"/>
    <x v="125"/>
    <s v="нет"/>
    <s v="нет"/>
    <x v="0"/>
  </r>
  <r>
    <n v="63"/>
    <s v="Внутренние блоки мульти-сплит-систем настенного типа серии SENDO (R32) RAK-25RPE"/>
    <x v="62"/>
    <x v="62"/>
    <x v="0"/>
    <x v="3"/>
    <s v="Противопылевой фильтр в комплекте"/>
    <s v="да"/>
    <x v="72"/>
    <s v="да"/>
    <s v="да"/>
    <x v="0"/>
  </r>
  <r>
    <n v="63"/>
    <s v="Внутренние блоки мульти-сплит-систем настенного типа серии SENDO (R32) RAK-25RPE"/>
    <x v="62"/>
    <x v="62"/>
    <x v="0"/>
    <x v="3"/>
    <s v="Пульт управления в комплекте"/>
    <s v="Да, беспроводной"/>
    <x v="73"/>
    <s v="Да. беспроводной"/>
    <s v="Да. беспроводной"/>
    <x v="0"/>
  </r>
  <r>
    <n v="64"/>
    <s v="Внутренние блоки мульти-сплит-систем настенного типа серии SENDO (R32) RAK-35RPE"/>
    <x v="63"/>
    <x v="63"/>
    <x v="0"/>
    <x v="3"/>
    <s v="Модель внутреннего блока"/>
    <s v="RAK-35RPE"/>
    <x v="1"/>
    <s v="RAK-35RPE"/>
    <s v="RAK-35RPE"/>
    <x v="0"/>
  </r>
  <r>
    <n v="64"/>
    <s v="Внутренние блоки мульти-сплит-систем настенного типа серии SENDO (R32) RAK-35RPE"/>
    <x v="63"/>
    <x v="63"/>
    <x v="0"/>
    <x v="3"/>
    <s v="Инверторная технология"/>
    <s v="да"/>
    <x v="3"/>
    <s v="да"/>
    <s v="да"/>
    <x v="1"/>
  </r>
  <r>
    <n v="64"/>
    <s v="Внутренние блоки мульти-сплит-систем настенного типа серии SENDO (R32) RAK-35RPE"/>
    <x v="63"/>
    <x v="63"/>
    <x v="0"/>
    <x v="3"/>
    <s v="Серия"/>
    <s v="Sendo"/>
    <x v="4"/>
    <s v="Sendo"/>
    <s v="Sendo"/>
    <x v="0"/>
  </r>
  <r>
    <n v="64"/>
    <s v="Внутренние блоки мульти-сплит-систем настенного типа серии SENDO (R32) RAK-35RPE"/>
    <x v="63"/>
    <x v="63"/>
    <x v="0"/>
    <x v="3"/>
    <s v="Тип внутреннего блока"/>
    <s v="Настенный"/>
    <x v="5"/>
    <s v="Настенный"/>
    <s v="Настенный"/>
    <x v="1"/>
  </r>
  <r>
    <n v="64"/>
    <s v="Внутренние блоки мульти-сплит-систем настенного типа серии SENDO (R32) RAK-35RPE"/>
    <x v="63"/>
    <x v="63"/>
    <x v="0"/>
    <x v="3"/>
    <s v="Эффективен для помещ. площадью до, м"/>
    <n v="35"/>
    <x v="6"/>
    <s v="35"/>
    <s v="35"/>
    <x v="1"/>
  </r>
  <r>
    <n v="64"/>
    <s v="Внутренние блоки мульти-сплит-систем настенного типа серии SENDO (R32) RAK-35RPE"/>
    <x v="63"/>
    <x v="63"/>
    <x v="0"/>
    <x v="3"/>
    <s v="Холодопроизводительность, kBTU"/>
    <n v="12"/>
    <x v="7"/>
    <s v="12"/>
    <s v="12"/>
    <x v="0"/>
  </r>
  <r>
    <n v="64"/>
    <s v="Внутренние блоки мульти-сплит-систем настенного типа серии SENDO (R32) RAK-35RPE"/>
    <x v="63"/>
    <x v="63"/>
    <x v="0"/>
    <x v="3"/>
    <s v="Холодопроизводительность, кВт"/>
    <s v="3.50 (0.90 - 4.00)"/>
    <x v="8"/>
    <s v="3.50 (0.90 - 4.00)"/>
    <n v="3.5"/>
    <x v="1"/>
  </r>
  <r>
    <n v="64"/>
    <s v="Внутренние блоки мульти-сплит-систем настенного типа серии SENDO (R32) RAK-35RPE"/>
    <x v="63"/>
    <x v="63"/>
    <x v="0"/>
    <x v="3"/>
    <s v="Потребляемый ток в режиме охлаждения, А"/>
    <n v="0.09"/>
    <x v="9"/>
    <s v="0.09"/>
    <s v="0.09"/>
    <x v="1"/>
  </r>
  <r>
    <n v="64"/>
    <s v="Внутренние блоки мульти-сплит-систем настенного типа серии SENDO (R32) RAK-35RPE"/>
    <x v="63"/>
    <x v="63"/>
    <x v="0"/>
    <x v="3"/>
    <s v="Потребляемая мощность в режиме охлаждения, кВт"/>
    <n v="0.02"/>
    <x v="10"/>
    <s v="0.02"/>
    <s v="0.02"/>
    <x v="1"/>
  </r>
  <r>
    <n v="64"/>
    <s v="Внутренние блоки мульти-сплит-систем настенного типа серии SENDO (R32) RAK-35RPE"/>
    <x v="63"/>
    <x v="63"/>
    <x v="0"/>
    <x v="3"/>
    <s v="Теплопроизводительность, kBTU"/>
    <n v="14"/>
    <x v="15"/>
    <s v="14"/>
    <s v="14"/>
    <x v="0"/>
  </r>
  <r>
    <n v="64"/>
    <s v="Внутренние блоки мульти-сплит-систем настенного типа серии SENDO (R32) RAK-35RPE"/>
    <x v="63"/>
    <x v="63"/>
    <x v="0"/>
    <x v="3"/>
    <s v="Теплопроизводительность, кВт"/>
    <s v="4.20 (0.90 - 5.00)"/>
    <x v="16"/>
    <s v="4.20 (0.90 - 5.00)"/>
    <n v="4.2"/>
    <x v="1"/>
  </r>
  <r>
    <n v="64"/>
    <s v="Внутренние блоки мульти-сплит-систем настенного типа серии SENDO (R32) RAK-35RPE"/>
    <x v="63"/>
    <x v="63"/>
    <x v="0"/>
    <x v="3"/>
    <s v="Потребляемый ток в режиме нагрева, А"/>
    <n v="0.09"/>
    <x v="17"/>
    <s v="0.09"/>
    <s v="0.09"/>
    <x v="1"/>
  </r>
  <r>
    <n v="64"/>
    <s v="Внутренние блоки мульти-сплит-систем настенного типа серии SENDO (R32) RAK-35RPE"/>
    <x v="63"/>
    <x v="63"/>
    <x v="0"/>
    <x v="3"/>
    <s v="Потребляемая мощность в режиме нагрева, кВт"/>
    <n v="0.02"/>
    <x v="18"/>
    <s v="0.02"/>
    <s v="0.02"/>
    <x v="1"/>
  </r>
  <r>
    <n v="64"/>
    <s v="Внутренние блоки мульти-сплит-систем настенного типа серии SENDO (R32) RAK-35RPE"/>
    <x v="63"/>
    <x v="63"/>
    <x v="0"/>
    <x v="3"/>
    <s v="Электропитание, В/Гц/Ф"/>
    <s v="230/50/1"/>
    <x v="23"/>
    <s v="230/50/1"/>
    <s v="230/50/1"/>
    <x v="1"/>
  </r>
  <r>
    <n v="64"/>
    <s v="Внутренние блоки мульти-сплит-систем настенного типа серии SENDO (R32) RAK-35RPE"/>
    <x v="63"/>
    <x v="63"/>
    <x v="0"/>
    <x v="3"/>
    <s v="Расход воздуха внутреннего блока, м&amp;lt;sup&amp;gt;3&amp;lt;/sup&amp;gt;/ч"/>
    <s v="353/420/485/680"/>
    <x v="24"/>
    <s v="353/420/485/680"/>
    <s v="353/420/485/680"/>
    <x v="0"/>
  </r>
  <r>
    <n v="64"/>
    <s v="Внутренние блоки мульти-сплит-систем настенного типа серии SENDO (R32) RAK-35RPE"/>
    <x v="63"/>
    <x v="63"/>
    <x v="0"/>
    <x v="3"/>
    <s v="Минимальный расход воздуха внутреннего блока, м&amp;lt;sup&amp;gt;3&amp;lt;/sup&amp;gt;/ч"/>
    <n v="353"/>
    <x v="25"/>
    <s v="353"/>
    <s v="353"/>
    <x v="0"/>
  </r>
  <r>
    <n v="64"/>
    <s v="Внутренние блоки мульти-сплит-систем настенного типа серии SENDO (R32) RAK-35RPE"/>
    <x v="63"/>
    <x v="63"/>
    <x v="0"/>
    <x v="3"/>
    <s v="Уровень шума внутреннего блока, дБ(А)"/>
    <s v="25/26/36/43"/>
    <x v="26"/>
    <s v="25/26/36/43"/>
    <s v="25/26/36/43"/>
    <x v="1"/>
  </r>
  <r>
    <n v="64"/>
    <s v="Внутренние блоки мульти-сплит-систем настенного типа серии SENDO (R32) RAK-35RPE"/>
    <x v="63"/>
    <x v="63"/>
    <x v="0"/>
    <x v="3"/>
    <s v="Минимальный уровень шума внутреннего блока, дБ(А)"/>
    <n v="25"/>
    <x v="27"/>
    <s v="25"/>
    <s v="25"/>
    <x v="0"/>
  </r>
  <r>
    <n v="64"/>
    <s v="Внутренние блоки мульти-сплит-систем настенного типа серии SENDO (R32) RAK-35RPE"/>
    <x v="63"/>
    <x v="63"/>
    <x v="0"/>
    <x v="3"/>
    <s v="Объем конденсации, л/ч"/>
    <n v="1.6"/>
    <x v="28"/>
    <s v="1.6"/>
    <s v="1.6"/>
    <x v="0"/>
  </r>
  <r>
    <n v="64"/>
    <s v="Внутренние блоки мульти-сплит-систем настенного типа серии SENDO (R32) RAK-35RPE"/>
    <x v="63"/>
    <x v="63"/>
    <x v="0"/>
    <x v="3"/>
    <s v="Тип хладагента"/>
    <s v="R32"/>
    <x v="33"/>
    <s v="R32"/>
    <s v="R32"/>
    <x v="1"/>
  </r>
  <r>
    <n v="64"/>
    <s v="Внутренние блоки мульти-сплит-систем настенного типа серии SENDO (R32) RAK-35RPE"/>
    <x v="63"/>
    <x v="63"/>
    <x v="0"/>
    <x v="3"/>
    <s v="Габаритные размеры внутреннего блока (ШхВхГ), мм"/>
    <s v="780x280x230"/>
    <x v="35"/>
    <s v="780 x 280 x 230"/>
    <s v="780 x 280 x 230"/>
    <x v="1"/>
  </r>
  <r>
    <n v="64"/>
    <s v="Внутренние блоки мульти-сплит-систем настенного типа серии SENDO (R32) RAK-35RPE"/>
    <x v="63"/>
    <x v="63"/>
    <x v="0"/>
    <x v="3"/>
    <s v="Габаритные размеры внутреннего блока в упаковке (ШхВхГ), мм"/>
    <s v="820x279x330"/>
    <x v="37"/>
    <s v="820 x 279 x 330"/>
    <s v="820 x 279 x 330"/>
    <x v="1"/>
  </r>
  <r>
    <n v="64"/>
    <s v="Внутренние блоки мульти-сплит-систем настенного типа серии SENDO (R32) RAK-35RPE"/>
    <x v="63"/>
    <x v="63"/>
    <x v="0"/>
    <x v="3"/>
    <s v="Вес нетто внутреннего блока, кг"/>
    <n v="8.5"/>
    <x v="39"/>
    <s v="8.5"/>
    <s v="8.5"/>
    <x v="1"/>
  </r>
  <r>
    <n v="64"/>
    <s v="Внутренние блоки мульти-сплит-систем настенного типа серии SENDO (R32) RAK-35RPE"/>
    <x v="63"/>
    <x v="63"/>
    <x v="0"/>
    <x v="3"/>
    <s v="Вес брутто внутреннего блока, кг"/>
    <n v="11"/>
    <x v="41"/>
    <s v="11"/>
    <s v="11"/>
    <x v="1"/>
  </r>
  <r>
    <n v="64"/>
    <s v="Внутренние блоки мульти-сплит-систем настенного типа серии SENDO (R32) RAK-35RPE"/>
    <x v="63"/>
    <x v="63"/>
    <x v="0"/>
    <x v="3"/>
    <s v="Диаметр жидкостной трубы, мм (дюйм)"/>
    <s v="6,35 (1/4&amp;quot;)"/>
    <x v="43"/>
    <s v="6.35 (1/4&amp;quot;)"/>
    <n v="6.35"/>
    <x v="1"/>
  </r>
  <r>
    <n v="64"/>
    <s v="Внутренние блоки мульти-сплит-систем настенного типа серии SENDO (R32) RAK-35RPE"/>
    <x v="63"/>
    <x v="63"/>
    <x v="0"/>
    <x v="3"/>
    <s v="Диаметр газовой трубы, мм (дюйм)"/>
    <s v="9,53 (3/8&amp;quot;)"/>
    <x v="44"/>
    <s v="9.53 (3/8&amp;quot;)"/>
    <n v="9.5299999999999994"/>
    <x v="1"/>
  </r>
  <r>
    <n v="64"/>
    <s v="Внутренние блоки мульти-сплит-систем настенного типа серии SENDO (R32) RAK-35RPE"/>
    <x v="63"/>
    <x v="63"/>
    <x v="0"/>
    <x v="3"/>
    <s v="Диаметр дренажной трубы, мм"/>
    <n v="16"/>
    <x v="49"/>
    <s v="16"/>
    <s v="16"/>
    <x v="0"/>
  </r>
  <r>
    <n v="64"/>
    <s v="Внутренние блоки мульти-сплит-систем настенного типа серии SENDO (R32) RAK-35RPE"/>
    <x v="63"/>
    <x v="63"/>
    <x v="0"/>
    <x v="3"/>
    <s v="Класс пылевлагозащиты, внутренний блок"/>
    <s v="IPX0"/>
    <x v="121"/>
    <s v="IPX0"/>
    <s v="IPX0"/>
    <x v="0"/>
  </r>
  <r>
    <n v="64"/>
    <s v="Внутренние блоки мульти-сплит-систем настенного типа серии SENDO (R32) RAK-35RPE"/>
    <x v="63"/>
    <x v="63"/>
    <x v="0"/>
    <x v="3"/>
    <s v="Класс электрозащиты, внутренний блок"/>
    <s v="I класс"/>
    <x v="123"/>
    <s v="I класс"/>
    <s v="I класс"/>
    <x v="0"/>
  </r>
  <r>
    <n v="64"/>
    <s v="Внутренние блоки мульти-сплит-систем настенного типа серии SENDO (R32) RAK-35RPE"/>
    <x v="63"/>
    <x v="63"/>
    <x v="0"/>
    <x v="3"/>
    <s v="Страна производства"/>
    <s v="КНР"/>
    <x v="61"/>
    <s v="КНР"/>
    <s v="КНР"/>
    <x v="0"/>
  </r>
  <r>
    <n v="64"/>
    <s v="Внутренние блоки мульти-сплит-систем настенного типа серии SENDO (R32) RAK-35RPE"/>
    <x v="63"/>
    <x v="63"/>
    <x v="0"/>
    <x v="3"/>
    <s v="Срок гарантии, мес"/>
    <n v="36"/>
    <x v="62"/>
    <s v="36"/>
    <s v="36"/>
    <x v="0"/>
  </r>
  <r>
    <n v="64"/>
    <s v="Внутренние блоки мульти-сплит-систем настенного типа серии SENDO (R32) RAK-35RPE"/>
    <x v="63"/>
    <x v="63"/>
    <x v="0"/>
    <x v="3"/>
    <s v="Цвет внутреннего блока"/>
    <s v="Белый"/>
    <x v="63"/>
    <s v="Белый"/>
    <s v="Белый"/>
    <x v="0"/>
  </r>
  <r>
    <n v="64"/>
    <s v="Внутренние блоки мульти-сплит-систем настенного типа серии SENDO (R32) RAK-35RPE"/>
    <x v="63"/>
    <x v="63"/>
    <x v="0"/>
    <x v="3"/>
    <s v="Ионизатор воздуха"/>
    <s v="нет"/>
    <x v="66"/>
    <s v="нет"/>
    <s v="нет"/>
    <x v="0"/>
  </r>
  <r>
    <n v="64"/>
    <s v="Внутренние блоки мульти-сплит-систем настенного типа серии SENDO (R32) RAK-35RPE"/>
    <x v="63"/>
    <x v="63"/>
    <x v="0"/>
    <x v="3"/>
    <s v="Плазменная очистка воздуха"/>
    <s v="нет"/>
    <x v="67"/>
    <s v="нет"/>
    <s v="нет"/>
    <x v="0"/>
  </r>
  <r>
    <n v="64"/>
    <s v="Внутренние блоки мульти-сплит-систем настенного типа серии SENDO (R32) RAK-35RPE"/>
    <x v="63"/>
    <x v="63"/>
    <x v="0"/>
    <x v="3"/>
    <s v="Ультрафиолетовая стерилизация"/>
    <s v="нет"/>
    <x v="68"/>
    <s v="нет"/>
    <s v="нет"/>
    <x v="0"/>
  </r>
  <r>
    <n v="64"/>
    <s v="Внутренние блоки мульти-сплит-систем настенного типа серии SENDO (R32) RAK-35RPE"/>
    <x v="63"/>
    <x v="63"/>
    <x v="0"/>
    <x v="3"/>
    <s v="Регулировка положения жалюзи с пульта ДУ"/>
    <s v="Горизонтальные + Вертикальные"/>
    <x v="69"/>
    <s v="Горизонтальные + Вертикальные"/>
    <s v="Горизонтальные + Вертикальные"/>
    <x v="0"/>
  </r>
  <r>
    <n v="64"/>
    <s v="Внутренние блоки мульти-сплит-систем настенного типа серии SENDO (R32) RAK-35RPE"/>
    <x v="63"/>
    <x v="63"/>
    <x v="0"/>
    <x v="3"/>
    <s v="Управление c мобильного приложения по Wi-Fi"/>
    <s v="Да, опция"/>
    <x v="70"/>
    <s v="Да. опция"/>
    <s v="Да. опция"/>
    <x v="0"/>
  </r>
  <r>
    <n v="64"/>
    <s v="Внутренние блоки мульти-сплит-систем настенного типа серии SENDO (R32) RAK-35RPE"/>
    <x v="63"/>
    <x v="63"/>
    <x v="0"/>
    <x v="3"/>
    <s v="Дополнительные фильтры тонкой очистки в комплекте"/>
    <s v="Угольный фильтр, HEPA"/>
    <x v="71"/>
    <s v="Угольный фильтр. HEPA"/>
    <s v="Угольный фильтр. HEPA"/>
    <x v="0"/>
  </r>
  <r>
    <n v="64"/>
    <s v="Внутренние блоки мульти-сплит-систем настенного типа серии SENDO (R32) RAK-35RPE"/>
    <x v="63"/>
    <x v="63"/>
    <x v="0"/>
    <x v="3"/>
    <s v="Дополнительный фильтр тонкой очистки Угольный фильтр"/>
    <s v="да"/>
    <x v="74"/>
    <s v="да"/>
    <s v="да"/>
    <x v="0"/>
  </r>
  <r>
    <n v="64"/>
    <s v="Внутренние блоки мульти-сплит-систем настенного типа серии SENDO (R32) RAK-35RPE"/>
    <x v="63"/>
    <x v="63"/>
    <x v="0"/>
    <x v="3"/>
    <s v="Дополнительный фильтр тонкой очистки HEPA"/>
    <s v="да"/>
    <x v="75"/>
    <s v="да"/>
    <s v="да"/>
    <x v="0"/>
  </r>
  <r>
    <n v="64"/>
    <s v="Внутренние блоки мульти-сплит-систем настенного типа серии SENDO (R32) RAK-35RPE"/>
    <x v="63"/>
    <x v="63"/>
    <x v="0"/>
    <x v="3"/>
    <s v="Встроенная дренажная помпа"/>
    <s v="нет"/>
    <x v="125"/>
    <s v="нет"/>
    <s v="нет"/>
    <x v="0"/>
  </r>
  <r>
    <n v="64"/>
    <s v="Внутренние блоки мульти-сплит-систем настенного типа серии SENDO (R32) RAK-35RPE"/>
    <x v="63"/>
    <x v="63"/>
    <x v="0"/>
    <x v="3"/>
    <s v="Противопылевой фильтр в комплекте"/>
    <s v="да"/>
    <x v="72"/>
    <s v="да"/>
    <s v="да"/>
    <x v="0"/>
  </r>
  <r>
    <n v="64"/>
    <s v="Внутренние блоки мульти-сплит-систем настенного типа серии SENDO (R32) RAK-35RPE"/>
    <x v="63"/>
    <x v="63"/>
    <x v="0"/>
    <x v="3"/>
    <s v="Пульт управления в комплекте"/>
    <s v="Да, беспроводной"/>
    <x v="73"/>
    <s v="Да. беспроводной"/>
    <s v="Да. беспроводной"/>
    <x v="0"/>
  </r>
  <r>
    <n v="65"/>
    <s v="Внутренние блоки мульти-сплит-систем настенного типа серии SENDO (R32) RAK-42RPE"/>
    <x v="64"/>
    <x v="64"/>
    <x v="0"/>
    <x v="3"/>
    <s v="Модель внутреннего блока"/>
    <s v="RAK-42RPE"/>
    <x v="1"/>
    <s v="RAK-42RPE"/>
    <s v="RAK-42RPE"/>
    <x v="0"/>
  </r>
  <r>
    <n v="65"/>
    <s v="Внутренние блоки мульти-сплит-систем настенного типа серии SENDO (R32) RAK-42RPE"/>
    <x v="64"/>
    <x v="64"/>
    <x v="0"/>
    <x v="3"/>
    <s v="Инверторная технология"/>
    <s v="да"/>
    <x v="3"/>
    <s v="да"/>
    <s v="да"/>
    <x v="1"/>
  </r>
  <r>
    <n v="65"/>
    <s v="Внутренние блоки мульти-сплит-систем настенного типа серии SENDO (R32) RAK-42RPE"/>
    <x v="64"/>
    <x v="64"/>
    <x v="0"/>
    <x v="3"/>
    <s v="Серия"/>
    <s v="Sendo"/>
    <x v="4"/>
    <s v="Sendo"/>
    <s v="Sendo"/>
    <x v="0"/>
  </r>
  <r>
    <n v="65"/>
    <s v="Внутренние блоки мульти-сплит-систем настенного типа серии SENDO (R32) RAK-42RPE"/>
    <x v="64"/>
    <x v="64"/>
    <x v="0"/>
    <x v="3"/>
    <s v="Тип внутреннего блока"/>
    <s v="Настенный"/>
    <x v="5"/>
    <s v="Настенный"/>
    <s v="Настенный"/>
    <x v="1"/>
  </r>
  <r>
    <n v="65"/>
    <s v="Внутренние блоки мульти-сплит-систем настенного типа серии SENDO (R32) RAK-42RPE"/>
    <x v="64"/>
    <x v="64"/>
    <x v="0"/>
    <x v="3"/>
    <s v="Эффективен для помещ. площадью до, м"/>
    <n v="42"/>
    <x v="6"/>
    <s v="42"/>
    <s v="42"/>
    <x v="1"/>
  </r>
  <r>
    <n v="65"/>
    <s v="Внутренние блоки мульти-сплит-систем настенного типа серии SENDO (R32) RAK-42RPE"/>
    <x v="64"/>
    <x v="64"/>
    <x v="0"/>
    <x v="3"/>
    <s v="Холодопроизводительность, kBTU"/>
    <n v="14"/>
    <x v="7"/>
    <s v="14"/>
    <s v="14"/>
    <x v="0"/>
  </r>
  <r>
    <n v="65"/>
    <s v="Внутренние блоки мульти-сплит-систем настенного типа серии SENDO (R32) RAK-42RPE"/>
    <x v="64"/>
    <x v="64"/>
    <x v="0"/>
    <x v="3"/>
    <s v="Холодопроизводительность, кВт"/>
    <s v="4.20 (1.70 - 5.00)"/>
    <x v="8"/>
    <s v="4.20 (1.70 - 5.00)"/>
    <n v="4.2"/>
    <x v="1"/>
  </r>
  <r>
    <n v="65"/>
    <s v="Внутренние блоки мульти-сплит-систем настенного типа серии SENDO (R32) RAK-42RPE"/>
    <x v="64"/>
    <x v="64"/>
    <x v="0"/>
    <x v="3"/>
    <s v="Потребляемый ток в режиме охлаждения, А"/>
    <n v="0.09"/>
    <x v="9"/>
    <s v="0.09"/>
    <s v="0.09"/>
    <x v="1"/>
  </r>
  <r>
    <n v="65"/>
    <s v="Внутренние блоки мульти-сплит-систем настенного типа серии SENDO (R32) RAK-42RPE"/>
    <x v="64"/>
    <x v="64"/>
    <x v="0"/>
    <x v="3"/>
    <s v="Потребляемая мощность в режиме охлаждения, кВт"/>
    <n v="0.02"/>
    <x v="10"/>
    <s v="0.02"/>
    <s v="0.02"/>
    <x v="1"/>
  </r>
  <r>
    <n v="65"/>
    <s v="Внутренние блоки мульти-сплит-систем настенного типа серии SENDO (R32) RAK-42RPE"/>
    <x v="64"/>
    <x v="64"/>
    <x v="0"/>
    <x v="3"/>
    <s v="Теплопроизводительность, kBTU"/>
    <n v="18"/>
    <x v="15"/>
    <s v="18"/>
    <s v="18"/>
    <x v="0"/>
  </r>
  <r>
    <n v="65"/>
    <s v="Внутренние блоки мульти-сплит-систем настенного типа серии SENDO (R32) RAK-42RPE"/>
    <x v="64"/>
    <x v="64"/>
    <x v="0"/>
    <x v="3"/>
    <s v="Теплопроизводительность, кВт"/>
    <s v="5.40 (1.70 - 6.00)"/>
    <x v="16"/>
    <s v="5.40 (1.70 - 6.00)"/>
    <n v="5.4"/>
    <x v="1"/>
  </r>
  <r>
    <n v="65"/>
    <s v="Внутренние блоки мульти-сплит-систем настенного типа серии SENDO (R32) RAK-42RPE"/>
    <x v="64"/>
    <x v="64"/>
    <x v="0"/>
    <x v="3"/>
    <s v="Потребляемый ток в режиме нагрева, А"/>
    <n v="0.09"/>
    <x v="17"/>
    <s v="0.09"/>
    <s v="0.09"/>
    <x v="1"/>
  </r>
  <r>
    <n v="65"/>
    <s v="Внутренние блоки мульти-сплит-систем настенного типа серии SENDO (R32) RAK-42RPE"/>
    <x v="64"/>
    <x v="64"/>
    <x v="0"/>
    <x v="3"/>
    <s v="Потребляемая мощность в режиме нагрева, кВт"/>
    <n v="0.02"/>
    <x v="18"/>
    <s v="0.02"/>
    <s v="0.02"/>
    <x v="1"/>
  </r>
  <r>
    <n v="65"/>
    <s v="Внутренние блоки мульти-сплит-систем настенного типа серии SENDO (R32) RAK-42RPE"/>
    <x v="64"/>
    <x v="64"/>
    <x v="0"/>
    <x v="3"/>
    <s v="Электропитание, В/Гц/Ф"/>
    <s v="230/50/1"/>
    <x v="23"/>
    <s v="230/50/1"/>
    <s v="230/50/1"/>
    <x v="1"/>
  </r>
  <r>
    <n v="65"/>
    <s v="Внутренние блоки мульти-сплит-систем настенного типа серии SENDO (R32) RAK-42RPE"/>
    <x v="64"/>
    <x v="64"/>
    <x v="0"/>
    <x v="3"/>
    <s v="Расход воздуха внутреннего блока, м&amp;lt;sup&amp;gt;3&amp;lt;/sup&amp;gt;/ч"/>
    <s v="353/410/540/720"/>
    <x v="24"/>
    <s v="353/410/540/720"/>
    <s v="353/410/540/720"/>
    <x v="0"/>
  </r>
  <r>
    <n v="65"/>
    <s v="Внутренние блоки мульти-сплит-систем настенного типа серии SENDO (R32) RAK-42RPE"/>
    <x v="64"/>
    <x v="64"/>
    <x v="0"/>
    <x v="3"/>
    <s v="Минимальный расход воздуха внутреннего блока, м&amp;lt;sup&amp;gt;3&amp;lt;/sup&amp;gt;/ч"/>
    <n v="353"/>
    <x v="25"/>
    <s v="353"/>
    <s v="353"/>
    <x v="0"/>
  </r>
  <r>
    <n v="65"/>
    <s v="Внутренние блоки мульти-сплит-систем настенного типа серии SENDO (R32) RAK-42RPE"/>
    <x v="64"/>
    <x v="64"/>
    <x v="0"/>
    <x v="3"/>
    <s v="Уровень шума внутреннего блока, дБ(А)"/>
    <s v="25/28/39/46"/>
    <x v="26"/>
    <s v="25/28/39/46"/>
    <s v="25/28/39/46"/>
    <x v="1"/>
  </r>
  <r>
    <n v="65"/>
    <s v="Внутренние блоки мульти-сплит-систем настенного типа серии SENDO (R32) RAK-42RPE"/>
    <x v="64"/>
    <x v="64"/>
    <x v="0"/>
    <x v="3"/>
    <s v="Минимальный уровень шума внутреннего блока, дБ(А)"/>
    <n v="25"/>
    <x v="27"/>
    <s v="25"/>
    <s v="25"/>
    <x v="0"/>
  </r>
  <r>
    <n v="65"/>
    <s v="Внутренние блоки мульти-сплит-систем настенного типа серии SENDO (R32) RAK-42RPE"/>
    <x v="64"/>
    <x v="64"/>
    <x v="0"/>
    <x v="3"/>
    <s v="Объем конденсации, л/ч"/>
    <n v="1.8"/>
    <x v="28"/>
    <s v="1.8"/>
    <s v="1.8"/>
    <x v="0"/>
  </r>
  <r>
    <n v="65"/>
    <s v="Внутренние блоки мульти-сплит-систем настенного типа серии SENDO (R32) RAK-42RPE"/>
    <x v="64"/>
    <x v="64"/>
    <x v="0"/>
    <x v="3"/>
    <s v="Тип хладагента"/>
    <s v="R32"/>
    <x v="33"/>
    <s v="R32"/>
    <s v="R32"/>
    <x v="1"/>
  </r>
  <r>
    <n v="65"/>
    <s v="Внутренние блоки мульти-сплит-систем настенного типа серии SENDO (R32) RAK-42RPE"/>
    <x v="64"/>
    <x v="64"/>
    <x v="0"/>
    <x v="3"/>
    <s v="Габаритные размеры внутреннего блока (ШхВхГ), мм"/>
    <s v="780x280x230"/>
    <x v="35"/>
    <s v="780 x 280 x 230"/>
    <s v="780 x 280 x 230"/>
    <x v="1"/>
  </r>
  <r>
    <n v="65"/>
    <s v="Внутренние блоки мульти-сплит-систем настенного типа серии SENDO (R32) RAK-42RPE"/>
    <x v="64"/>
    <x v="64"/>
    <x v="0"/>
    <x v="3"/>
    <s v="Габаритные размеры внутреннего блока в упаковке (ШхВхГ), мм"/>
    <s v="820x279x330"/>
    <x v="37"/>
    <s v="820 x 279 x 330"/>
    <s v="820 x 279 x 330"/>
    <x v="1"/>
  </r>
  <r>
    <n v="65"/>
    <s v="Внутренние блоки мульти-сплит-систем настенного типа серии SENDO (R32) RAK-42RPE"/>
    <x v="64"/>
    <x v="64"/>
    <x v="0"/>
    <x v="3"/>
    <s v="Вес нетто внутреннего блока, кг"/>
    <n v="8.5"/>
    <x v="39"/>
    <s v="8.5"/>
    <s v="8.5"/>
    <x v="1"/>
  </r>
  <r>
    <n v="65"/>
    <s v="Внутренние блоки мульти-сплит-систем настенного типа серии SENDO (R32) RAK-42RPE"/>
    <x v="64"/>
    <x v="64"/>
    <x v="0"/>
    <x v="3"/>
    <s v="Вес брутто внутреннего блока, кг"/>
    <n v="11"/>
    <x v="41"/>
    <s v="11"/>
    <s v="11"/>
    <x v="1"/>
  </r>
  <r>
    <n v="65"/>
    <s v="Внутренние блоки мульти-сплит-систем настенного типа серии SENDO (R32) RAK-42RPE"/>
    <x v="64"/>
    <x v="64"/>
    <x v="0"/>
    <x v="3"/>
    <s v="Диаметр жидкостной трубы, мм (дюйм)"/>
    <s v="6,35 (1/4&amp;quot;)"/>
    <x v="43"/>
    <s v="6.35 (1/4&amp;quot;)"/>
    <n v="6.35"/>
    <x v="1"/>
  </r>
  <r>
    <n v="65"/>
    <s v="Внутренние блоки мульти-сплит-систем настенного типа серии SENDO (R32) RAK-42RPE"/>
    <x v="64"/>
    <x v="64"/>
    <x v="0"/>
    <x v="3"/>
    <s v="Диаметр газовой трубы, мм (дюйм)"/>
    <s v="12,7 (1/2&amp;quot;)"/>
    <x v="44"/>
    <s v="12.7 (1/2&amp;quot;)"/>
    <n v="12.7"/>
    <x v="1"/>
  </r>
  <r>
    <n v="65"/>
    <s v="Внутренние блоки мульти-сплит-систем настенного типа серии SENDO (R32) RAK-42RPE"/>
    <x v="64"/>
    <x v="64"/>
    <x v="0"/>
    <x v="3"/>
    <s v="Диаметр дренажной трубы, мм"/>
    <n v="16"/>
    <x v="49"/>
    <s v="16"/>
    <s v="16"/>
    <x v="0"/>
  </r>
  <r>
    <n v="65"/>
    <s v="Внутренние блоки мульти-сплит-систем настенного типа серии SENDO (R32) RAK-42RPE"/>
    <x v="64"/>
    <x v="64"/>
    <x v="0"/>
    <x v="3"/>
    <s v="Класс пылевлагозащиты, внутренний блок"/>
    <s v="IPX0"/>
    <x v="121"/>
    <s v="IPX0"/>
    <s v="IPX0"/>
    <x v="0"/>
  </r>
  <r>
    <n v="65"/>
    <s v="Внутренние блоки мульти-сплит-систем настенного типа серии SENDO (R32) RAK-42RPE"/>
    <x v="64"/>
    <x v="64"/>
    <x v="0"/>
    <x v="3"/>
    <s v="Класс электрозащиты, внутренний блок"/>
    <s v="I класс"/>
    <x v="123"/>
    <s v="I класс"/>
    <s v="I класс"/>
    <x v="0"/>
  </r>
  <r>
    <n v="65"/>
    <s v="Внутренние блоки мульти-сплит-систем настенного типа серии SENDO (R32) RAK-42RPE"/>
    <x v="64"/>
    <x v="64"/>
    <x v="0"/>
    <x v="3"/>
    <s v="Страна производства"/>
    <s v="КНР"/>
    <x v="61"/>
    <s v="КНР"/>
    <s v="КНР"/>
    <x v="0"/>
  </r>
  <r>
    <n v="65"/>
    <s v="Внутренние блоки мульти-сплит-систем настенного типа серии SENDO (R32) RAK-42RPE"/>
    <x v="64"/>
    <x v="64"/>
    <x v="0"/>
    <x v="3"/>
    <s v="Срок гарантии, мес"/>
    <n v="36"/>
    <x v="62"/>
    <s v="36"/>
    <s v="36"/>
    <x v="0"/>
  </r>
  <r>
    <n v="65"/>
    <s v="Внутренние блоки мульти-сплит-систем настенного типа серии SENDO (R32) RAK-42RPE"/>
    <x v="64"/>
    <x v="64"/>
    <x v="0"/>
    <x v="3"/>
    <s v="Цвет внутреннего блока"/>
    <s v="Белый"/>
    <x v="63"/>
    <s v="Белый"/>
    <s v="Белый"/>
    <x v="0"/>
  </r>
  <r>
    <n v="65"/>
    <s v="Внутренние блоки мульти-сплит-систем настенного типа серии SENDO (R32) RAK-42RPE"/>
    <x v="64"/>
    <x v="64"/>
    <x v="0"/>
    <x v="3"/>
    <s v="Ионизатор воздуха"/>
    <s v="нет"/>
    <x v="66"/>
    <s v="нет"/>
    <s v="нет"/>
    <x v="0"/>
  </r>
  <r>
    <n v="65"/>
    <s v="Внутренние блоки мульти-сплит-систем настенного типа серии SENDO (R32) RAK-42RPE"/>
    <x v="64"/>
    <x v="64"/>
    <x v="0"/>
    <x v="3"/>
    <s v="Плазменная очистка воздуха"/>
    <s v="нет"/>
    <x v="67"/>
    <s v="нет"/>
    <s v="нет"/>
    <x v="0"/>
  </r>
  <r>
    <n v="65"/>
    <s v="Внутренние блоки мульти-сплит-систем настенного типа серии SENDO (R32) RAK-42RPE"/>
    <x v="64"/>
    <x v="64"/>
    <x v="0"/>
    <x v="3"/>
    <s v="Ультрафиолетовая стерилизация"/>
    <s v="нет"/>
    <x v="68"/>
    <s v="нет"/>
    <s v="нет"/>
    <x v="0"/>
  </r>
  <r>
    <n v="65"/>
    <s v="Внутренние блоки мульти-сплит-систем настенного типа серии SENDO (R32) RAK-42RPE"/>
    <x v="64"/>
    <x v="64"/>
    <x v="0"/>
    <x v="3"/>
    <s v="Регулировка положения жалюзи с пульта ДУ"/>
    <s v="Горизонтальные + Вертикальные"/>
    <x v="69"/>
    <s v="Горизонтальные + Вертикальные"/>
    <s v="Горизонтальные + Вертикальные"/>
    <x v="0"/>
  </r>
  <r>
    <n v="65"/>
    <s v="Внутренние блоки мульти-сплит-систем настенного типа серии SENDO (R32) RAK-42RPE"/>
    <x v="64"/>
    <x v="64"/>
    <x v="0"/>
    <x v="3"/>
    <s v="Управление c мобильного приложения по Wi-Fi"/>
    <s v="Да, опция"/>
    <x v="70"/>
    <s v="Да. опция"/>
    <s v="Да. опция"/>
    <x v="0"/>
  </r>
  <r>
    <n v="65"/>
    <s v="Внутренние блоки мульти-сплит-систем настенного типа серии SENDO (R32) RAK-42RPE"/>
    <x v="64"/>
    <x v="64"/>
    <x v="0"/>
    <x v="3"/>
    <s v="Дополнительные фильтры тонкой очистки в комплекте"/>
    <s v="Угольный фильтр, HEPA"/>
    <x v="71"/>
    <s v="Угольный фильтр. HEPA"/>
    <s v="Угольный фильтр. HEPA"/>
    <x v="0"/>
  </r>
  <r>
    <n v="65"/>
    <s v="Внутренние блоки мульти-сплит-систем настенного типа серии SENDO (R32) RAK-42RPE"/>
    <x v="64"/>
    <x v="64"/>
    <x v="0"/>
    <x v="3"/>
    <s v="Дополнительный фильтр тонкой очистки Угольный фильтр"/>
    <s v="да"/>
    <x v="74"/>
    <s v="да"/>
    <s v="да"/>
    <x v="0"/>
  </r>
  <r>
    <n v="65"/>
    <s v="Внутренние блоки мульти-сплит-систем настенного типа серии SENDO (R32) RAK-42RPE"/>
    <x v="64"/>
    <x v="64"/>
    <x v="0"/>
    <x v="3"/>
    <s v="Дополнительный фильтр тонкой очистки HEPA"/>
    <s v="да"/>
    <x v="75"/>
    <s v="да"/>
    <s v="да"/>
    <x v="0"/>
  </r>
  <r>
    <n v="65"/>
    <s v="Внутренние блоки мульти-сплит-систем настенного типа серии SENDO (R32) RAK-42RPE"/>
    <x v="64"/>
    <x v="64"/>
    <x v="0"/>
    <x v="3"/>
    <s v="Встроенная дренажная помпа"/>
    <s v="нет"/>
    <x v="125"/>
    <s v="нет"/>
    <s v="нет"/>
    <x v="0"/>
  </r>
  <r>
    <n v="65"/>
    <s v="Внутренние блоки мульти-сплит-систем настенного типа серии SENDO (R32) RAK-42RPE"/>
    <x v="64"/>
    <x v="64"/>
    <x v="0"/>
    <x v="3"/>
    <s v="Противопылевой фильтр в комплекте"/>
    <s v="да"/>
    <x v="72"/>
    <s v="да"/>
    <s v="да"/>
    <x v="0"/>
  </r>
  <r>
    <n v="65"/>
    <s v="Внутренние блоки мульти-сплит-систем настенного типа серии SENDO (R32) RAK-42RPE"/>
    <x v="64"/>
    <x v="64"/>
    <x v="0"/>
    <x v="3"/>
    <s v="Пульт управления в комплекте"/>
    <s v="Да, беспроводной"/>
    <x v="73"/>
    <s v="Да. беспроводной"/>
    <s v="Да. беспроводной"/>
    <x v="0"/>
  </r>
  <r>
    <n v="66"/>
    <s v="Внутренние блоки мульти-сплит-систем настенного типа серии SENDO (R32) RAK-50RPE"/>
    <x v="65"/>
    <x v="65"/>
    <x v="0"/>
    <x v="3"/>
    <s v="Модель внутреннего блока"/>
    <s v="RAK-50RPE"/>
    <x v="1"/>
    <s v="RAK-50RPE"/>
    <s v="RAK-50RPE"/>
    <x v="0"/>
  </r>
  <r>
    <n v="66"/>
    <s v="Внутренние блоки мульти-сплит-систем настенного типа серии SENDO (R32) RAK-50RPE"/>
    <x v="65"/>
    <x v="65"/>
    <x v="0"/>
    <x v="3"/>
    <s v="Инверторная технология"/>
    <s v="да"/>
    <x v="3"/>
    <s v="да"/>
    <s v="да"/>
    <x v="1"/>
  </r>
  <r>
    <n v="66"/>
    <s v="Внутренние блоки мульти-сплит-систем настенного типа серии SENDO (R32) RAK-50RPE"/>
    <x v="65"/>
    <x v="65"/>
    <x v="0"/>
    <x v="3"/>
    <s v="Серия"/>
    <s v="Sendo"/>
    <x v="4"/>
    <s v="Sendo"/>
    <s v="Sendo"/>
    <x v="0"/>
  </r>
  <r>
    <n v="66"/>
    <s v="Внутренние блоки мульти-сплит-систем настенного типа серии SENDO (R32) RAK-50RPE"/>
    <x v="65"/>
    <x v="65"/>
    <x v="0"/>
    <x v="3"/>
    <s v="Тип внутреннего блока"/>
    <s v="Настенный"/>
    <x v="5"/>
    <s v="Настенный"/>
    <s v="Настенный"/>
    <x v="1"/>
  </r>
  <r>
    <n v="66"/>
    <s v="Внутренние блоки мульти-сплит-систем настенного типа серии SENDO (R32) RAK-50RPE"/>
    <x v="65"/>
    <x v="65"/>
    <x v="0"/>
    <x v="3"/>
    <s v="Эффективен для помещ. площадью до, м"/>
    <n v="50"/>
    <x v="6"/>
    <s v="50"/>
    <s v="50"/>
    <x v="1"/>
  </r>
  <r>
    <n v="66"/>
    <s v="Внутренние блоки мульти-сплит-систем настенного типа серии SENDO (R32) RAK-50RPE"/>
    <x v="65"/>
    <x v="65"/>
    <x v="0"/>
    <x v="3"/>
    <s v="Холодопроизводительность, kBTU"/>
    <n v="17"/>
    <x v="7"/>
    <s v="17"/>
    <s v="17"/>
    <x v="0"/>
  </r>
  <r>
    <n v="66"/>
    <s v="Внутренние блоки мульти-сплит-систем настенного типа серии SENDO (R32) RAK-50RPE"/>
    <x v="65"/>
    <x v="65"/>
    <x v="0"/>
    <x v="3"/>
    <s v="Холодопроизводительность, кВт"/>
    <s v="5.00 (1.90 - 5.20)"/>
    <x v="8"/>
    <s v="5.00 (1.90 - 5.20)"/>
    <n v="5"/>
    <x v="1"/>
  </r>
  <r>
    <n v="66"/>
    <s v="Внутренние блоки мульти-сплит-систем настенного типа серии SENDO (R32) RAK-50RPE"/>
    <x v="65"/>
    <x v="65"/>
    <x v="0"/>
    <x v="3"/>
    <s v="Потребляемый ток в режиме охлаждения, А"/>
    <n v="0.09"/>
    <x v="9"/>
    <s v="0.09"/>
    <s v="0.09"/>
    <x v="1"/>
  </r>
  <r>
    <n v="66"/>
    <s v="Внутренние блоки мульти-сплит-систем настенного типа серии SENDO (R32) RAK-50RPE"/>
    <x v="65"/>
    <x v="65"/>
    <x v="0"/>
    <x v="3"/>
    <s v="Потребляемая мощность в режиме охлаждения, кВт"/>
    <n v="0.02"/>
    <x v="10"/>
    <s v="0.02"/>
    <s v="0.02"/>
    <x v="1"/>
  </r>
  <r>
    <n v="66"/>
    <s v="Внутренние блоки мульти-сплит-систем настенного типа серии SENDO (R32) RAK-50RPE"/>
    <x v="65"/>
    <x v="65"/>
    <x v="0"/>
    <x v="3"/>
    <s v="Теплопроизводительность, kBTU"/>
    <n v="20"/>
    <x v="15"/>
    <s v="20"/>
    <s v="20"/>
    <x v="0"/>
  </r>
  <r>
    <n v="66"/>
    <s v="Внутренние блоки мульти-сплит-систем настенного типа серии SENDO (R32) RAK-50RPE"/>
    <x v="65"/>
    <x v="65"/>
    <x v="0"/>
    <x v="3"/>
    <s v="Теплопроизводительность, кВт"/>
    <s v="6.00 (2.20 - 7.30)"/>
    <x v="16"/>
    <s v="6.00 (2.20 - 7.30)"/>
    <n v="6"/>
    <x v="1"/>
  </r>
  <r>
    <n v="66"/>
    <s v="Внутренние блоки мульти-сплит-систем настенного типа серии SENDO (R32) RAK-50RPE"/>
    <x v="65"/>
    <x v="65"/>
    <x v="0"/>
    <x v="3"/>
    <s v="Потребляемый ток в режиме нагрева, А"/>
    <n v="0.09"/>
    <x v="17"/>
    <s v="0.09"/>
    <s v="0.09"/>
    <x v="1"/>
  </r>
  <r>
    <n v="66"/>
    <s v="Внутренние блоки мульти-сплит-систем настенного типа серии SENDO (R32) RAK-50RPE"/>
    <x v="65"/>
    <x v="65"/>
    <x v="0"/>
    <x v="3"/>
    <s v="Потребляемая мощность в режиме нагрева, кВт"/>
    <n v="0.02"/>
    <x v="18"/>
    <s v="0.02"/>
    <s v="0.02"/>
    <x v="1"/>
  </r>
  <r>
    <n v="66"/>
    <s v="Внутренние блоки мульти-сплит-систем настенного типа серии SENDO (R32) RAK-50RPE"/>
    <x v="65"/>
    <x v="65"/>
    <x v="0"/>
    <x v="3"/>
    <s v="Электропитание, В/Гц/Ф"/>
    <s v="230/50/1"/>
    <x v="23"/>
    <s v="230/50/1"/>
    <s v="230/50/1"/>
    <x v="1"/>
  </r>
  <r>
    <n v="66"/>
    <s v="Внутренние блоки мульти-сплит-систем настенного типа серии SENDO (R32) RAK-50RPE"/>
    <x v="65"/>
    <x v="65"/>
    <x v="0"/>
    <x v="3"/>
    <s v="Расход воздуха внутреннего блока, м&amp;lt;sup&amp;gt;3&amp;lt;/sup&amp;gt;/ч"/>
    <s v="353/410/540/750"/>
    <x v="24"/>
    <s v="353/410/540/750"/>
    <s v="353/410/540/750"/>
    <x v="0"/>
  </r>
  <r>
    <n v="66"/>
    <s v="Внутренние блоки мульти-сплит-систем настенного типа серии SENDO (R32) RAK-50RPE"/>
    <x v="65"/>
    <x v="65"/>
    <x v="0"/>
    <x v="3"/>
    <s v="Минимальный расход воздуха внутреннего блока, м&amp;lt;sup&amp;gt;3&amp;lt;/sup&amp;gt;/ч"/>
    <n v="353"/>
    <x v="25"/>
    <s v="353"/>
    <s v="353"/>
    <x v="0"/>
  </r>
  <r>
    <n v="66"/>
    <s v="Внутренние блоки мульти-сплит-систем настенного типа серии SENDO (R32) RAK-50RPE"/>
    <x v="65"/>
    <x v="65"/>
    <x v="0"/>
    <x v="3"/>
    <s v="Уровень шума внутреннего блока, дБ(А)"/>
    <s v="25/28/39/46"/>
    <x v="26"/>
    <s v="25/28/39/46"/>
    <s v="25/28/39/46"/>
    <x v="1"/>
  </r>
  <r>
    <n v="66"/>
    <s v="Внутренние блоки мульти-сплит-систем настенного типа серии SENDO (R32) RAK-50RPE"/>
    <x v="65"/>
    <x v="65"/>
    <x v="0"/>
    <x v="3"/>
    <s v="Минимальный уровень шума внутреннего блока, дБ(А)"/>
    <n v="25"/>
    <x v="27"/>
    <s v="25"/>
    <s v="25"/>
    <x v="0"/>
  </r>
  <r>
    <n v="66"/>
    <s v="Внутренние блоки мульти-сплит-систем настенного типа серии SENDO (R32) RAK-50RPE"/>
    <x v="65"/>
    <x v="65"/>
    <x v="0"/>
    <x v="3"/>
    <s v="Объем конденсации, л/ч"/>
    <n v="2"/>
    <x v="28"/>
    <s v="2"/>
    <s v="2"/>
    <x v="0"/>
  </r>
  <r>
    <n v="66"/>
    <s v="Внутренние блоки мульти-сплит-систем настенного типа серии SENDO (R32) RAK-50RPE"/>
    <x v="65"/>
    <x v="65"/>
    <x v="0"/>
    <x v="3"/>
    <s v="Тип хладагента"/>
    <s v="R32"/>
    <x v="33"/>
    <s v="R32"/>
    <s v="R32"/>
    <x v="1"/>
  </r>
  <r>
    <n v="66"/>
    <s v="Внутренние блоки мульти-сплит-систем настенного типа серии SENDO (R32) RAK-50RPE"/>
    <x v="65"/>
    <x v="65"/>
    <x v="0"/>
    <x v="3"/>
    <s v="Габаритные размеры внутреннего блока (ШхВхГ), мм"/>
    <s v="780x280x230"/>
    <x v="35"/>
    <s v="780 x 280 x 230"/>
    <s v="780 x 280 x 230"/>
    <x v="1"/>
  </r>
  <r>
    <n v="66"/>
    <s v="Внутренние блоки мульти-сплит-систем настенного типа серии SENDO (R32) RAK-50RPE"/>
    <x v="65"/>
    <x v="65"/>
    <x v="0"/>
    <x v="3"/>
    <s v="Габаритные размеры внутреннего блока в упаковке (ШхВхГ), мм"/>
    <s v="820x279x330"/>
    <x v="37"/>
    <s v="820 x 279 x 330"/>
    <s v="820 x 279 x 330"/>
    <x v="1"/>
  </r>
  <r>
    <n v="66"/>
    <s v="Внутренние блоки мульти-сплит-систем настенного типа серии SENDO (R32) RAK-50RPE"/>
    <x v="65"/>
    <x v="65"/>
    <x v="0"/>
    <x v="3"/>
    <s v="Вес нетто внутреннего блока, кг"/>
    <n v="8.5"/>
    <x v="39"/>
    <s v="8.5"/>
    <s v="8.5"/>
    <x v="1"/>
  </r>
  <r>
    <n v="66"/>
    <s v="Внутренние блоки мульти-сплит-систем настенного типа серии SENDO (R32) RAK-50RPE"/>
    <x v="65"/>
    <x v="65"/>
    <x v="0"/>
    <x v="3"/>
    <s v="Вес брутто внутреннего блока, кг"/>
    <n v="11"/>
    <x v="41"/>
    <s v="11"/>
    <s v="11"/>
    <x v="1"/>
  </r>
  <r>
    <n v="66"/>
    <s v="Внутренние блоки мульти-сплит-систем настенного типа серии SENDO (R32) RAK-50RPE"/>
    <x v="65"/>
    <x v="65"/>
    <x v="0"/>
    <x v="3"/>
    <s v="Диаметр жидкостной трубы, мм (дюйм)"/>
    <s v="6,35 (1/4&amp;quot;)"/>
    <x v="43"/>
    <s v="6.35 (1/4&amp;quot;)"/>
    <n v="6.35"/>
    <x v="1"/>
  </r>
  <r>
    <n v="66"/>
    <s v="Внутренние блоки мульти-сплит-систем настенного типа серии SENDO (R32) RAK-50RPE"/>
    <x v="65"/>
    <x v="65"/>
    <x v="0"/>
    <x v="3"/>
    <s v="Диаметр газовой трубы, мм (дюйм)"/>
    <s v="12,7 (1/2&amp;quot;)"/>
    <x v="44"/>
    <s v="12.7 (1/2&amp;quot;)"/>
    <n v="12.7"/>
    <x v="1"/>
  </r>
  <r>
    <n v="66"/>
    <s v="Внутренние блоки мульти-сплит-систем настенного типа серии SENDO (R32) RAK-50RPE"/>
    <x v="65"/>
    <x v="65"/>
    <x v="0"/>
    <x v="3"/>
    <s v="Диаметр дренажной трубы, мм"/>
    <n v="16"/>
    <x v="49"/>
    <s v="16"/>
    <s v="16"/>
    <x v="0"/>
  </r>
  <r>
    <n v="66"/>
    <s v="Внутренние блоки мульти-сплит-систем настенного типа серии SENDO (R32) RAK-50RPE"/>
    <x v="65"/>
    <x v="65"/>
    <x v="0"/>
    <x v="3"/>
    <s v="Класс пылевлагозащиты, внутренний блок"/>
    <s v="IPX0"/>
    <x v="121"/>
    <s v="IPX0"/>
    <s v="IPX0"/>
    <x v="0"/>
  </r>
  <r>
    <n v="66"/>
    <s v="Внутренние блоки мульти-сплит-систем настенного типа серии SENDO (R32) RAK-50RPE"/>
    <x v="65"/>
    <x v="65"/>
    <x v="0"/>
    <x v="3"/>
    <s v="Класс электрозащиты, внутренний блок"/>
    <s v="I класс"/>
    <x v="123"/>
    <s v="I класс"/>
    <s v="I класс"/>
    <x v="0"/>
  </r>
  <r>
    <n v="66"/>
    <s v="Внутренние блоки мульти-сплит-систем настенного типа серии SENDO (R32) RAK-50RPE"/>
    <x v="65"/>
    <x v="65"/>
    <x v="0"/>
    <x v="3"/>
    <s v="Страна производства"/>
    <s v="КНР"/>
    <x v="61"/>
    <s v="КНР"/>
    <s v="КНР"/>
    <x v="0"/>
  </r>
  <r>
    <n v="66"/>
    <s v="Внутренние блоки мульти-сплит-систем настенного типа серии SENDO (R32) RAK-50RPE"/>
    <x v="65"/>
    <x v="65"/>
    <x v="0"/>
    <x v="3"/>
    <s v="Срок гарантии, мес"/>
    <n v="36"/>
    <x v="62"/>
    <s v="36"/>
    <s v="36"/>
    <x v="0"/>
  </r>
  <r>
    <n v="66"/>
    <s v="Внутренние блоки мульти-сплит-систем настенного типа серии SENDO (R32) RAK-50RPE"/>
    <x v="65"/>
    <x v="65"/>
    <x v="0"/>
    <x v="3"/>
    <s v="Цвет внутреннего блока"/>
    <s v="Белый"/>
    <x v="63"/>
    <s v="Белый"/>
    <s v="Белый"/>
    <x v="0"/>
  </r>
  <r>
    <n v="66"/>
    <s v="Внутренние блоки мульти-сплит-систем настенного типа серии SENDO (R32) RAK-50RPE"/>
    <x v="65"/>
    <x v="65"/>
    <x v="0"/>
    <x v="3"/>
    <s v="Ионизатор воздуха"/>
    <s v="нет"/>
    <x v="66"/>
    <s v="нет"/>
    <s v="нет"/>
    <x v="0"/>
  </r>
  <r>
    <n v="66"/>
    <s v="Внутренние блоки мульти-сплит-систем настенного типа серии SENDO (R32) RAK-50RPE"/>
    <x v="65"/>
    <x v="65"/>
    <x v="0"/>
    <x v="3"/>
    <s v="Плазменная очистка воздуха"/>
    <s v="нет"/>
    <x v="67"/>
    <s v="нет"/>
    <s v="нет"/>
    <x v="0"/>
  </r>
  <r>
    <n v="66"/>
    <s v="Внутренние блоки мульти-сплит-систем настенного типа серии SENDO (R32) RAK-50RPE"/>
    <x v="65"/>
    <x v="65"/>
    <x v="0"/>
    <x v="3"/>
    <s v="Ультрафиолетовая стерилизация"/>
    <s v="нет"/>
    <x v="68"/>
    <s v="нет"/>
    <s v="нет"/>
    <x v="0"/>
  </r>
  <r>
    <n v="66"/>
    <s v="Внутренние блоки мульти-сплит-систем настенного типа серии SENDO (R32) RAK-50RPE"/>
    <x v="65"/>
    <x v="65"/>
    <x v="0"/>
    <x v="3"/>
    <s v="Регулировка положения жалюзи с пульта ДУ"/>
    <s v="Горизонтальные + Вертикальные"/>
    <x v="69"/>
    <s v="Горизонтальные + Вертикальные"/>
    <s v="Горизонтальные + Вертикальные"/>
    <x v="0"/>
  </r>
  <r>
    <n v="66"/>
    <s v="Внутренние блоки мульти-сплит-систем настенного типа серии SENDO (R32) RAK-50RPE"/>
    <x v="65"/>
    <x v="65"/>
    <x v="0"/>
    <x v="3"/>
    <s v="Управление c мобильного приложения по Wi-Fi"/>
    <s v="Да, опция"/>
    <x v="70"/>
    <s v="Да. опция"/>
    <s v="Да. опция"/>
    <x v="0"/>
  </r>
  <r>
    <n v="66"/>
    <s v="Внутренние блоки мульти-сплит-систем настенного типа серии SENDO (R32) RAK-50RPE"/>
    <x v="65"/>
    <x v="65"/>
    <x v="0"/>
    <x v="3"/>
    <s v="Дополнительные фильтры тонкой очистки в комплекте"/>
    <s v="Угольный фильтр, HEPA"/>
    <x v="71"/>
    <s v="Угольный фильтр. HEPA"/>
    <s v="Угольный фильтр. HEPA"/>
    <x v="0"/>
  </r>
  <r>
    <n v="66"/>
    <s v="Внутренние блоки мульти-сплит-систем настенного типа серии SENDO (R32) RAK-50RPE"/>
    <x v="65"/>
    <x v="65"/>
    <x v="0"/>
    <x v="3"/>
    <s v="Дополнительный фильтр тонкой очистки Угольный фильтр"/>
    <s v="да"/>
    <x v="74"/>
    <s v="да"/>
    <s v="да"/>
    <x v="0"/>
  </r>
  <r>
    <n v="66"/>
    <s v="Внутренние блоки мульти-сплит-систем настенного типа серии SENDO (R32) RAK-50RPE"/>
    <x v="65"/>
    <x v="65"/>
    <x v="0"/>
    <x v="3"/>
    <s v="Дополнительный фильтр тонкой очистки HEPA"/>
    <s v="да"/>
    <x v="75"/>
    <s v="да"/>
    <s v="да"/>
    <x v="0"/>
  </r>
  <r>
    <n v="66"/>
    <s v="Внутренние блоки мульти-сплит-систем настенного типа серии SENDO (R32) RAK-50RPE"/>
    <x v="65"/>
    <x v="65"/>
    <x v="0"/>
    <x v="3"/>
    <s v="Встроенная дренажная помпа"/>
    <s v="нет"/>
    <x v="125"/>
    <s v="нет"/>
    <s v="нет"/>
    <x v="0"/>
  </r>
  <r>
    <n v="66"/>
    <s v="Внутренние блоки мульти-сплит-систем настенного типа серии SENDO (R32) RAK-50RPE"/>
    <x v="65"/>
    <x v="65"/>
    <x v="0"/>
    <x v="3"/>
    <s v="Противопылевой фильтр в комплекте"/>
    <s v="да"/>
    <x v="72"/>
    <s v="да"/>
    <s v="да"/>
    <x v="0"/>
  </r>
  <r>
    <n v="66"/>
    <s v="Внутренние блоки мульти-сплит-систем настенного типа серии SENDO (R32) RAK-50RPE"/>
    <x v="65"/>
    <x v="65"/>
    <x v="0"/>
    <x v="3"/>
    <s v="Пульт управления в комплекте"/>
    <s v="Да, беспроводной"/>
    <x v="73"/>
    <s v="Да. беспроводной"/>
    <s v="Да. беспроводной"/>
    <x v="0"/>
  </r>
  <r>
    <n v="67"/>
    <s v="Внутренние блоки мульти-сплит-систем настенного типа серии X-COMFORT (R32)_x0009__x0009__x0009__x0009__x0009__x0009__x0009__x0009_ RAK-18REF"/>
    <x v="66"/>
    <x v="66"/>
    <x v="0"/>
    <x v="3"/>
    <s v="Модель внутреннего блока"/>
    <s v="RAK-18REF"/>
    <x v="1"/>
    <s v="RAK-18REF"/>
    <s v="RAK-18REF"/>
    <x v="0"/>
  </r>
  <r>
    <n v="67"/>
    <s v="Внутренние блоки мульти-сплит-систем настенного типа серии X-COMFORT (R32)_x0009__x0009__x0009__x0009__x0009__x0009__x0009__x0009_ RAK-18REF"/>
    <x v="66"/>
    <x v="66"/>
    <x v="0"/>
    <x v="3"/>
    <s v="Инверторная технология"/>
    <s v="Да"/>
    <x v="3"/>
    <s v="Да"/>
    <s v="да"/>
    <x v="1"/>
  </r>
  <r>
    <n v="67"/>
    <s v="Внутренние блоки мульти-сплит-систем настенного типа серии X-COMFORT (R32)_x0009__x0009__x0009__x0009__x0009__x0009__x0009__x0009_ RAK-18REF"/>
    <x v="66"/>
    <x v="66"/>
    <x v="0"/>
    <x v="3"/>
    <s v="Серия"/>
    <s v="X-Comfort"/>
    <x v="4"/>
    <s v="X-Comfort"/>
    <s v="X-Comfort"/>
    <x v="0"/>
  </r>
  <r>
    <n v="67"/>
    <s v="Внутренние блоки мульти-сплит-систем настенного типа серии X-COMFORT (R32)_x0009__x0009__x0009__x0009__x0009__x0009__x0009__x0009_ RAK-18REF"/>
    <x v="66"/>
    <x v="66"/>
    <x v="0"/>
    <x v="3"/>
    <s v="Тип внутреннего блока"/>
    <s v="Настенный"/>
    <x v="5"/>
    <s v="Настенный"/>
    <s v="Настенный"/>
    <x v="1"/>
  </r>
  <r>
    <n v="67"/>
    <s v="Внутренние блоки мульти-сплит-систем настенного типа серии X-COMFORT (R32)_x0009__x0009__x0009__x0009__x0009__x0009__x0009__x0009_ RAK-18REF"/>
    <x v="66"/>
    <x v="66"/>
    <x v="0"/>
    <x v="3"/>
    <s v="Эффективен для помещ. площадью до, м"/>
    <n v="20"/>
    <x v="6"/>
    <s v="20"/>
    <s v="20"/>
    <x v="1"/>
  </r>
  <r>
    <n v="67"/>
    <s v="Внутренние блоки мульти-сплит-систем настенного типа серии X-COMFORT (R32)_x0009__x0009__x0009__x0009__x0009__x0009__x0009__x0009_ RAK-18REF"/>
    <x v="66"/>
    <x v="66"/>
    <x v="0"/>
    <x v="3"/>
    <s v="Холодопроизводительность, kBTU"/>
    <n v="7"/>
    <x v="7"/>
    <s v="7"/>
    <s v="7"/>
    <x v="0"/>
  </r>
  <r>
    <n v="67"/>
    <s v="Внутренние блоки мульти-сплит-систем настенного типа серии X-COMFORT (R32)_x0009__x0009__x0009__x0009__x0009__x0009__x0009__x0009_ RAK-18REF"/>
    <x v="66"/>
    <x v="66"/>
    <x v="0"/>
    <x v="3"/>
    <s v="Холодопроизводительность, кВт"/>
    <s v="2.00 (0.90 - 2.50)"/>
    <x v="8"/>
    <s v="2.00 (0.90 - 2.50)"/>
    <n v="2"/>
    <x v="1"/>
  </r>
  <r>
    <n v="67"/>
    <s v="Внутренние блоки мульти-сплит-систем настенного типа серии X-COMFORT (R32)_x0009__x0009__x0009__x0009__x0009__x0009__x0009__x0009_ RAK-18REF"/>
    <x v="66"/>
    <x v="66"/>
    <x v="0"/>
    <x v="3"/>
    <s v="Потребляемый ток в режиме охлаждения, А"/>
    <n v="0.09"/>
    <x v="9"/>
    <s v="0.09"/>
    <s v="0.09"/>
    <x v="1"/>
  </r>
  <r>
    <n v="67"/>
    <s v="Внутренние блоки мульти-сплит-систем настенного типа серии X-COMFORT (R32)_x0009__x0009__x0009__x0009__x0009__x0009__x0009__x0009_ RAK-18REF"/>
    <x v="66"/>
    <x v="66"/>
    <x v="0"/>
    <x v="3"/>
    <s v="Потребляемая мощность в режиме охлаждения, кВт"/>
    <n v="0.02"/>
    <x v="10"/>
    <s v="0.02"/>
    <s v="0.02"/>
    <x v="1"/>
  </r>
  <r>
    <n v="67"/>
    <s v="Внутренние блоки мульти-сплит-систем настенного типа серии X-COMFORT (R32)_x0009__x0009__x0009__x0009__x0009__x0009__x0009__x0009_ RAK-18REF"/>
    <x v="66"/>
    <x v="66"/>
    <x v="0"/>
    <x v="3"/>
    <s v="Теплопроизводительность, kBTU"/>
    <n v="9"/>
    <x v="15"/>
    <s v="9"/>
    <s v="9"/>
    <x v="0"/>
  </r>
  <r>
    <n v="67"/>
    <s v="Внутренние блоки мульти-сплит-систем настенного типа серии X-COMFORT (R32)_x0009__x0009__x0009__x0009__x0009__x0009__x0009__x0009_ RAK-18REF"/>
    <x v="66"/>
    <x v="66"/>
    <x v="0"/>
    <x v="3"/>
    <s v="Теплопроизводительность, кВт"/>
    <s v="2.50 (0.90 - 3.20)"/>
    <x v="16"/>
    <s v="2.50 (0.90 - 3.20)"/>
    <n v="2.5"/>
    <x v="1"/>
  </r>
  <r>
    <n v="67"/>
    <s v="Внутренние блоки мульти-сплит-систем настенного типа серии X-COMFORT (R32)_x0009__x0009__x0009__x0009__x0009__x0009__x0009__x0009_ RAK-18REF"/>
    <x v="66"/>
    <x v="66"/>
    <x v="0"/>
    <x v="3"/>
    <s v="Потребляемый ток в режиме нагрева, А"/>
    <n v="0.09"/>
    <x v="17"/>
    <s v="0.09"/>
    <s v="0.09"/>
    <x v="1"/>
  </r>
  <r>
    <n v="67"/>
    <s v="Внутренние блоки мульти-сплит-систем настенного типа серии X-COMFORT (R32)_x0009__x0009__x0009__x0009__x0009__x0009__x0009__x0009_ RAK-18REF"/>
    <x v="66"/>
    <x v="66"/>
    <x v="0"/>
    <x v="3"/>
    <s v="Потребляемая мощность в режиме нагрева, кВт"/>
    <n v="0.02"/>
    <x v="18"/>
    <s v="0.02"/>
    <s v="0.02"/>
    <x v="1"/>
  </r>
  <r>
    <n v="67"/>
    <s v="Внутренние блоки мульти-сплит-систем настенного типа серии X-COMFORT (R32)_x0009__x0009__x0009__x0009__x0009__x0009__x0009__x0009_ RAK-18REF"/>
    <x v="66"/>
    <x v="66"/>
    <x v="0"/>
    <x v="3"/>
    <s v="Электропитание, В/Гц/Ф"/>
    <s v="230/50/1"/>
    <x v="23"/>
    <s v="230/50/1"/>
    <s v="230/50/1"/>
    <x v="1"/>
  </r>
  <r>
    <n v="67"/>
    <s v="Внутренние блоки мульти-сплит-систем настенного типа серии X-COMFORT (R32)_x0009__x0009__x0009__x0009__x0009__x0009__x0009__x0009_ RAK-18REF"/>
    <x v="66"/>
    <x v="66"/>
    <x v="0"/>
    <x v="3"/>
    <s v="Расход воздуха внутреннего блока, м&amp;lt;sup&amp;gt;3&amp;lt;/sup&amp;gt;/ч"/>
    <s v="312/350/400/440"/>
    <x v="24"/>
    <s v="312/350/400/440"/>
    <s v="312/350/400/440"/>
    <x v="0"/>
  </r>
  <r>
    <n v="67"/>
    <s v="Внутренние блоки мульти-сплит-систем настенного типа серии X-COMFORT (R32)_x0009__x0009__x0009__x0009__x0009__x0009__x0009__x0009_ RAK-18REF"/>
    <x v="66"/>
    <x v="66"/>
    <x v="0"/>
    <x v="3"/>
    <s v="Минимальный расход воздуха внутреннего блока, м&amp;lt;sup&amp;gt;3&amp;lt;/sup&amp;gt;/ч"/>
    <n v="312"/>
    <x v="25"/>
    <s v="312"/>
    <s v="312"/>
    <x v="0"/>
  </r>
  <r>
    <n v="67"/>
    <s v="Внутренние блоки мульти-сплит-систем настенного типа серии X-COMFORT (R32)_x0009__x0009__x0009__x0009__x0009__x0009__x0009__x0009_ RAK-18REF"/>
    <x v="66"/>
    <x v="66"/>
    <x v="0"/>
    <x v="3"/>
    <s v="Уровень шума внутреннего блока, дБ(А)"/>
    <s v="19/22/33/38"/>
    <x v="26"/>
    <s v="19/22/33/38"/>
    <s v="19/22/33/38"/>
    <x v="1"/>
  </r>
  <r>
    <n v="67"/>
    <s v="Внутренние блоки мульти-сплит-систем настенного типа серии X-COMFORT (R32)_x0009__x0009__x0009__x0009__x0009__x0009__x0009__x0009_ RAK-18REF"/>
    <x v="66"/>
    <x v="66"/>
    <x v="0"/>
    <x v="3"/>
    <s v="Минимальный уровень шума внутреннего блока, дБ(А)"/>
    <n v="19"/>
    <x v="27"/>
    <s v="19"/>
    <s v="19"/>
    <x v="0"/>
  </r>
  <r>
    <n v="67"/>
    <s v="Внутренние блоки мульти-сплит-систем настенного типа серии X-COMFORT (R32)_x0009__x0009__x0009__x0009__x0009__x0009__x0009__x0009_ RAK-18REF"/>
    <x v="66"/>
    <x v="66"/>
    <x v="0"/>
    <x v="3"/>
    <s v="Объем конденсации, л/ч"/>
    <n v="1.2"/>
    <x v="28"/>
    <s v="1.2"/>
    <s v="1.2"/>
    <x v="0"/>
  </r>
  <r>
    <n v="67"/>
    <s v="Внутренние блоки мульти-сплит-систем настенного типа серии X-COMFORT (R32)_x0009__x0009__x0009__x0009__x0009__x0009__x0009__x0009_ RAK-18REF"/>
    <x v="66"/>
    <x v="66"/>
    <x v="0"/>
    <x v="3"/>
    <s v="Тип хладагента"/>
    <s v="R32"/>
    <x v="33"/>
    <s v="R32"/>
    <s v="R32"/>
    <x v="1"/>
  </r>
  <r>
    <n v="67"/>
    <s v="Внутренние блоки мульти-сплит-систем настенного типа серии X-COMFORT (R32)_x0009__x0009__x0009__x0009__x0009__x0009__x0009__x0009_ RAK-18REF"/>
    <x v="66"/>
    <x v="66"/>
    <x v="0"/>
    <x v="3"/>
    <s v="Габаритные размеры внутреннего блока (ШхВхГ), мм"/>
    <s v="780x280x215"/>
    <x v="35"/>
    <s v="780 x 280 x 215"/>
    <s v="780 x 280 x 215"/>
    <x v="1"/>
  </r>
  <r>
    <n v="67"/>
    <s v="Внутренние блоки мульти-сплит-систем настенного типа серии X-COMFORT (R32)_x0009__x0009__x0009__x0009__x0009__x0009__x0009__x0009_ RAK-18REF"/>
    <x v="66"/>
    <x v="66"/>
    <x v="0"/>
    <x v="3"/>
    <s v="Габаритные размеры внутреннего блока в упаковке (ШхВхГ), мм"/>
    <s v="820x259x330"/>
    <x v="37"/>
    <s v="820 x 259 x 330"/>
    <s v="820 x 259 x 330"/>
    <x v="1"/>
  </r>
  <r>
    <n v="67"/>
    <s v="Внутренние блоки мульти-сплит-систем настенного типа серии X-COMFORT (R32)_x0009__x0009__x0009__x0009__x0009__x0009__x0009__x0009_ RAK-18REF"/>
    <x v="66"/>
    <x v="66"/>
    <x v="0"/>
    <x v="3"/>
    <s v="Вес нетто внутреннего блока, кг"/>
    <n v="7.7"/>
    <x v="39"/>
    <s v="7.7"/>
    <s v="7.7"/>
    <x v="1"/>
  </r>
  <r>
    <n v="67"/>
    <s v="Внутренние блоки мульти-сплит-систем настенного типа серии X-COMFORT (R32)_x0009__x0009__x0009__x0009__x0009__x0009__x0009__x0009_ RAK-18REF"/>
    <x v="66"/>
    <x v="66"/>
    <x v="0"/>
    <x v="3"/>
    <s v="Вес брутто внутреннего блока, кг"/>
    <n v="8.6999999999999993"/>
    <x v="41"/>
    <s v="8.7"/>
    <s v="8.7"/>
    <x v="1"/>
  </r>
  <r>
    <n v="67"/>
    <s v="Внутренние блоки мульти-сплит-систем настенного типа серии X-COMFORT (R32)_x0009__x0009__x0009__x0009__x0009__x0009__x0009__x0009_ RAK-18REF"/>
    <x v="66"/>
    <x v="66"/>
    <x v="0"/>
    <x v="3"/>
    <s v="Диаметр жидкостной трубы, мм (дюйм)"/>
    <s v="6,35 (1/4&amp;quot;)"/>
    <x v="43"/>
    <s v="6.35 (1/4&amp;quot;)"/>
    <n v="6.35"/>
    <x v="1"/>
  </r>
  <r>
    <n v="67"/>
    <s v="Внутренние блоки мульти-сплит-систем настенного типа серии X-COMFORT (R32)_x0009__x0009__x0009__x0009__x0009__x0009__x0009__x0009_ RAK-18REF"/>
    <x v="66"/>
    <x v="66"/>
    <x v="0"/>
    <x v="3"/>
    <s v="Диаметр газовой трубы, мм (дюйм)"/>
    <s v="9,53 (3/8&amp;quot;)"/>
    <x v="44"/>
    <s v="9.53 (3/8&amp;quot;)"/>
    <n v="9.5299999999999994"/>
    <x v="1"/>
  </r>
  <r>
    <n v="67"/>
    <s v="Внутренние блоки мульти-сплит-систем настенного типа серии X-COMFORT (R32)_x0009__x0009__x0009__x0009__x0009__x0009__x0009__x0009_ RAK-18REF"/>
    <x v="66"/>
    <x v="66"/>
    <x v="0"/>
    <x v="3"/>
    <s v="Диаметр дренажной трубы, мм"/>
    <n v="16"/>
    <x v="49"/>
    <s v="16"/>
    <s v="16"/>
    <x v="0"/>
  </r>
  <r>
    <n v="67"/>
    <s v="Внутренние блоки мульти-сплит-систем настенного типа серии X-COMFORT (R32)_x0009__x0009__x0009__x0009__x0009__x0009__x0009__x0009_ RAK-18REF"/>
    <x v="66"/>
    <x v="66"/>
    <x v="0"/>
    <x v="3"/>
    <s v="Класс пылевлагозащиты, внутренний блок"/>
    <s v="IPX0"/>
    <x v="121"/>
    <s v="IPX0"/>
    <s v="IPX0"/>
    <x v="0"/>
  </r>
  <r>
    <n v="67"/>
    <s v="Внутренние блоки мульти-сплит-систем настенного типа серии X-COMFORT (R32)_x0009__x0009__x0009__x0009__x0009__x0009__x0009__x0009_ RAK-18REF"/>
    <x v="66"/>
    <x v="66"/>
    <x v="0"/>
    <x v="3"/>
    <s v="Класс электрозащиты, внутренний блок"/>
    <s v="I класс"/>
    <x v="123"/>
    <s v="I класс"/>
    <s v="I класс"/>
    <x v="0"/>
  </r>
  <r>
    <n v="67"/>
    <s v="Внутренние блоки мульти-сплит-систем настенного типа серии X-COMFORT (R32)_x0009__x0009__x0009__x0009__x0009__x0009__x0009__x0009_ RAK-18REF"/>
    <x v="66"/>
    <x v="66"/>
    <x v="0"/>
    <x v="3"/>
    <s v="Страна производства"/>
    <s v="КНР"/>
    <x v="61"/>
    <s v="КНР"/>
    <s v="КНР"/>
    <x v="0"/>
  </r>
  <r>
    <n v="67"/>
    <s v="Внутренние блоки мульти-сплит-систем настенного типа серии X-COMFORT (R32)_x0009__x0009__x0009__x0009__x0009__x0009__x0009__x0009_ RAK-18REF"/>
    <x v="66"/>
    <x v="66"/>
    <x v="0"/>
    <x v="3"/>
    <s v="Срок гарантии, мес"/>
    <n v="36"/>
    <x v="62"/>
    <s v="36"/>
    <s v="36"/>
    <x v="0"/>
  </r>
  <r>
    <n v="67"/>
    <s v="Внутренние блоки мульти-сплит-систем настенного типа серии X-COMFORT (R32)_x0009__x0009__x0009__x0009__x0009__x0009__x0009__x0009_ RAK-18REF"/>
    <x v="66"/>
    <x v="66"/>
    <x v="0"/>
    <x v="3"/>
    <s v="Цвет внутреннего блока"/>
    <s v="Белый"/>
    <x v="63"/>
    <s v="Белый"/>
    <s v="Белый"/>
    <x v="0"/>
  </r>
  <r>
    <n v="67"/>
    <s v="Внутренние блоки мульти-сплит-систем настенного типа серии X-COMFORT (R32)_x0009__x0009__x0009__x0009__x0009__x0009__x0009__x0009_ RAK-18REF"/>
    <x v="66"/>
    <x v="66"/>
    <x v="0"/>
    <x v="3"/>
    <s v="Ионизатор воздуха"/>
    <s v="Нет"/>
    <x v="66"/>
    <s v="Нет"/>
    <s v="нет"/>
    <x v="0"/>
  </r>
  <r>
    <n v="67"/>
    <s v="Внутренние блоки мульти-сплит-систем настенного типа серии X-COMFORT (R32)_x0009__x0009__x0009__x0009__x0009__x0009__x0009__x0009_ RAK-18REF"/>
    <x v="66"/>
    <x v="66"/>
    <x v="0"/>
    <x v="3"/>
    <s v="Плазменная очистка воздуха"/>
    <s v="Нет"/>
    <x v="67"/>
    <s v="Нет"/>
    <s v="нет"/>
    <x v="0"/>
  </r>
  <r>
    <n v="67"/>
    <s v="Внутренние блоки мульти-сплит-систем настенного типа серии X-COMFORT (R32)_x0009__x0009__x0009__x0009__x0009__x0009__x0009__x0009_ RAK-18REF"/>
    <x v="66"/>
    <x v="66"/>
    <x v="0"/>
    <x v="3"/>
    <s v="Ультрафиолетовая стерилизация"/>
    <s v="Нет"/>
    <x v="68"/>
    <s v="Нет"/>
    <s v="нет"/>
    <x v="0"/>
  </r>
  <r>
    <n v="67"/>
    <s v="Внутренние блоки мульти-сплит-систем настенного типа серии X-COMFORT (R32)_x0009__x0009__x0009__x0009__x0009__x0009__x0009__x0009_ RAK-18REF"/>
    <x v="66"/>
    <x v="66"/>
    <x v="0"/>
    <x v="3"/>
    <s v="Регулировка положения жалюзи с пульта ДУ"/>
    <s v="Только горизонтальные"/>
    <x v="69"/>
    <s v="Только горизонтальные"/>
    <s v="Только горизонтальные"/>
    <x v="0"/>
  </r>
  <r>
    <n v="67"/>
    <s v="Внутренние блоки мульти-сплит-систем настенного типа серии X-COMFORT (R32)_x0009__x0009__x0009__x0009__x0009__x0009__x0009__x0009_ RAK-18REF"/>
    <x v="66"/>
    <x v="66"/>
    <x v="0"/>
    <x v="3"/>
    <s v="Управление c мобильного приложения по Wi-Fi"/>
    <s v="Да, опция"/>
    <x v="70"/>
    <s v="Да. опция"/>
    <s v="Да. опция"/>
    <x v="0"/>
  </r>
  <r>
    <n v="67"/>
    <s v="Внутренние блоки мульти-сплит-систем настенного типа серии X-COMFORT (R32)_x0009__x0009__x0009__x0009__x0009__x0009__x0009__x0009_ RAK-18REF"/>
    <x v="66"/>
    <x v="66"/>
    <x v="0"/>
    <x v="3"/>
    <s v="Дополнительные фильтры тонкой очистки в комплекте"/>
    <s v="нет"/>
    <x v="71"/>
    <s v="нет"/>
    <s v="нет"/>
    <x v="0"/>
  </r>
  <r>
    <n v="67"/>
    <s v="Внутренние блоки мульти-сплит-систем настенного типа серии X-COMFORT (R32)_x0009__x0009__x0009__x0009__x0009__x0009__x0009__x0009_ RAK-18REF"/>
    <x v="66"/>
    <x v="66"/>
    <x v="0"/>
    <x v="3"/>
    <s v="Встроенная дренажная помпа"/>
    <s v="нет"/>
    <x v="125"/>
    <s v="нет"/>
    <s v="нет"/>
    <x v="0"/>
  </r>
  <r>
    <n v="67"/>
    <s v="Внутренние блоки мульти-сплит-систем настенного типа серии X-COMFORT (R32)_x0009__x0009__x0009__x0009__x0009__x0009__x0009__x0009_ RAK-18REF"/>
    <x v="66"/>
    <x v="66"/>
    <x v="0"/>
    <x v="3"/>
    <s v="Противопылевой фильтр в комплекте"/>
    <s v="Да"/>
    <x v="72"/>
    <s v="Да"/>
    <s v="да"/>
    <x v="0"/>
  </r>
  <r>
    <n v="67"/>
    <s v="Внутренние блоки мульти-сплит-систем настенного типа серии X-COMFORT (R32)_x0009__x0009__x0009__x0009__x0009__x0009__x0009__x0009_ RAK-18REF"/>
    <x v="66"/>
    <x v="66"/>
    <x v="0"/>
    <x v="3"/>
    <s v="Пульт управления в комплекте"/>
    <s v="Да, беспроводной"/>
    <x v="73"/>
    <s v="Да. беспроводной"/>
    <s v="Да. беспроводной"/>
    <x v="0"/>
  </r>
  <r>
    <n v="68"/>
    <s v="Внутренние блоки мульти-сплит-систем настенного типа серии X-COMFORT (R32)_x0009__x0009__x0009__x0009__x0009__x0009__x0009__x0009_ RAK-25REF"/>
    <x v="67"/>
    <x v="67"/>
    <x v="0"/>
    <x v="3"/>
    <s v="Модель внутреннего блока"/>
    <s v="RAK-25REF"/>
    <x v="1"/>
    <s v="RAK-25REF"/>
    <s v="RAK-25REF"/>
    <x v="0"/>
  </r>
  <r>
    <n v="68"/>
    <s v="Внутренние блоки мульти-сплит-систем настенного типа серии X-COMFORT (R32)_x0009__x0009__x0009__x0009__x0009__x0009__x0009__x0009_ RAK-25REF"/>
    <x v="67"/>
    <x v="67"/>
    <x v="0"/>
    <x v="3"/>
    <s v="Инверторная технология"/>
    <s v="Да"/>
    <x v="3"/>
    <s v="Да"/>
    <s v="да"/>
    <x v="1"/>
  </r>
  <r>
    <n v="68"/>
    <s v="Внутренние блоки мульти-сплит-систем настенного типа серии X-COMFORT (R32)_x0009__x0009__x0009__x0009__x0009__x0009__x0009__x0009_ RAK-25REF"/>
    <x v="67"/>
    <x v="67"/>
    <x v="0"/>
    <x v="3"/>
    <s v="Серия"/>
    <s v="X-Comfort"/>
    <x v="4"/>
    <s v="X-Comfort"/>
    <s v="X-Comfort"/>
    <x v="0"/>
  </r>
  <r>
    <n v="68"/>
    <s v="Внутренние блоки мульти-сплит-систем настенного типа серии X-COMFORT (R32)_x0009__x0009__x0009__x0009__x0009__x0009__x0009__x0009_ RAK-25REF"/>
    <x v="67"/>
    <x v="67"/>
    <x v="0"/>
    <x v="3"/>
    <s v="Тип внутреннего блока"/>
    <s v="Настенный"/>
    <x v="5"/>
    <s v="Настенный"/>
    <s v="Настенный"/>
    <x v="1"/>
  </r>
  <r>
    <n v="68"/>
    <s v="Внутренние блоки мульти-сплит-систем настенного типа серии X-COMFORT (R32)_x0009__x0009__x0009__x0009__x0009__x0009__x0009__x0009_ RAK-25REF"/>
    <x v="67"/>
    <x v="67"/>
    <x v="0"/>
    <x v="3"/>
    <s v="Эффективен для помещ. площадью до, м"/>
    <n v="25"/>
    <x v="6"/>
    <s v="25"/>
    <s v="25"/>
    <x v="1"/>
  </r>
  <r>
    <n v="68"/>
    <s v="Внутренние блоки мульти-сплит-систем настенного типа серии X-COMFORT (R32)_x0009__x0009__x0009__x0009__x0009__x0009__x0009__x0009_ RAK-25REF"/>
    <x v="67"/>
    <x v="67"/>
    <x v="0"/>
    <x v="3"/>
    <s v="Холодопроизводительность, kBTU"/>
    <n v="9"/>
    <x v="7"/>
    <s v="9"/>
    <s v="9"/>
    <x v="0"/>
  </r>
  <r>
    <n v="68"/>
    <s v="Внутренние блоки мульти-сплит-систем настенного типа серии X-COMFORT (R32)_x0009__x0009__x0009__x0009__x0009__x0009__x0009__x0009_ RAK-25REF"/>
    <x v="67"/>
    <x v="67"/>
    <x v="0"/>
    <x v="3"/>
    <s v="Холодопроизводительность, кВт"/>
    <s v="2.50 (0.90 - 3.10)"/>
    <x v="8"/>
    <s v="2.50 (0.90 - 3.10)"/>
    <n v="2.5"/>
    <x v="1"/>
  </r>
  <r>
    <n v="68"/>
    <s v="Внутренние блоки мульти-сплит-систем настенного типа серии X-COMFORT (R32)_x0009__x0009__x0009__x0009__x0009__x0009__x0009__x0009_ RAK-25REF"/>
    <x v="67"/>
    <x v="67"/>
    <x v="0"/>
    <x v="3"/>
    <s v="Потребляемый ток в режиме охлаждения, А"/>
    <n v="0.09"/>
    <x v="9"/>
    <s v="0.09"/>
    <s v="0.09"/>
    <x v="1"/>
  </r>
  <r>
    <n v="68"/>
    <s v="Внутренние блоки мульти-сплит-систем настенного типа серии X-COMFORT (R32)_x0009__x0009__x0009__x0009__x0009__x0009__x0009__x0009_ RAK-25REF"/>
    <x v="67"/>
    <x v="67"/>
    <x v="0"/>
    <x v="3"/>
    <s v="Потребляемая мощность в режиме охлаждения, кВт"/>
    <n v="0.02"/>
    <x v="10"/>
    <s v="0.02"/>
    <s v="0.02"/>
    <x v="1"/>
  </r>
  <r>
    <n v="68"/>
    <s v="Внутренние блоки мульти-сплит-систем настенного типа серии X-COMFORT (R32)_x0009__x0009__x0009__x0009__x0009__x0009__x0009__x0009_ RAK-25REF"/>
    <x v="67"/>
    <x v="67"/>
    <x v="0"/>
    <x v="3"/>
    <s v="Теплопроизводительность, kBTU"/>
    <n v="12"/>
    <x v="15"/>
    <s v="12"/>
    <s v="12"/>
    <x v="0"/>
  </r>
  <r>
    <n v="68"/>
    <s v="Внутренние блоки мульти-сплит-систем настенного типа серии X-COMFORT (R32)_x0009__x0009__x0009__x0009__x0009__x0009__x0009__x0009_ RAK-25REF"/>
    <x v="67"/>
    <x v="67"/>
    <x v="0"/>
    <x v="3"/>
    <s v="Теплопроизводительность, кВт"/>
    <s v="3.40 (0.90 - 4.40)"/>
    <x v="16"/>
    <s v="3.40 (0.90 - 4.40)"/>
    <n v="3.4"/>
    <x v="1"/>
  </r>
  <r>
    <n v="68"/>
    <s v="Внутренние блоки мульти-сплит-систем настенного типа серии X-COMFORT (R32)_x0009__x0009__x0009__x0009__x0009__x0009__x0009__x0009_ RAK-25REF"/>
    <x v="67"/>
    <x v="67"/>
    <x v="0"/>
    <x v="3"/>
    <s v="Потребляемый ток в режиме нагрева, А"/>
    <n v="0.09"/>
    <x v="17"/>
    <s v="0.09"/>
    <s v="0.09"/>
    <x v="1"/>
  </r>
  <r>
    <n v="68"/>
    <s v="Внутренние блоки мульти-сплит-систем настенного типа серии X-COMFORT (R32)_x0009__x0009__x0009__x0009__x0009__x0009__x0009__x0009_ RAK-25REF"/>
    <x v="67"/>
    <x v="67"/>
    <x v="0"/>
    <x v="3"/>
    <s v="Потребляемая мощность в режиме нагрева, кВт"/>
    <n v="0.02"/>
    <x v="18"/>
    <s v="0.02"/>
    <s v="0.02"/>
    <x v="1"/>
  </r>
  <r>
    <n v="68"/>
    <s v="Внутренние блоки мульти-сплит-систем настенного типа серии X-COMFORT (R32)_x0009__x0009__x0009__x0009__x0009__x0009__x0009__x0009_ RAK-25REF"/>
    <x v="67"/>
    <x v="67"/>
    <x v="0"/>
    <x v="3"/>
    <s v="Электропитание, В/Гц/Ф"/>
    <s v="230/50/1"/>
    <x v="23"/>
    <s v="230/50/1"/>
    <s v="230/50/1"/>
    <x v="1"/>
  </r>
  <r>
    <n v="68"/>
    <s v="Внутренние блоки мульти-сплит-систем настенного типа серии X-COMFORT (R32)_x0009__x0009__x0009__x0009__x0009__x0009__x0009__x0009_ RAK-25REF"/>
    <x v="67"/>
    <x v="67"/>
    <x v="0"/>
    <x v="3"/>
    <s v="Расход воздуха внутреннего блока, м&amp;lt;sup&amp;gt;3&amp;lt;/sup&amp;gt;/ч"/>
    <s v="333/370/430/510"/>
    <x v="24"/>
    <s v="333/370/430/510"/>
    <s v="333/370/430/510"/>
    <x v="0"/>
  </r>
  <r>
    <n v="68"/>
    <s v="Внутренние блоки мульти-сплит-систем настенного типа серии X-COMFORT (R32)_x0009__x0009__x0009__x0009__x0009__x0009__x0009__x0009_ RAK-25REF"/>
    <x v="67"/>
    <x v="67"/>
    <x v="0"/>
    <x v="3"/>
    <s v="Минимальный расход воздуха внутреннего блока, м&amp;lt;sup&amp;gt;3&amp;lt;/sup&amp;gt;/ч"/>
    <n v="333"/>
    <x v="25"/>
    <s v="333"/>
    <s v="333"/>
    <x v="0"/>
  </r>
  <r>
    <n v="68"/>
    <s v="Внутренние блоки мульти-сплит-систем настенного типа серии X-COMFORT (R32)_x0009__x0009__x0009__x0009__x0009__x0009__x0009__x0009_ RAK-25REF"/>
    <x v="67"/>
    <x v="67"/>
    <x v="0"/>
    <x v="3"/>
    <s v="Уровень шума внутреннего блока, дБ(А)"/>
    <s v="20/23/34/41"/>
    <x v="26"/>
    <s v="20/23/34/41"/>
    <s v="20/23/34/41"/>
    <x v="1"/>
  </r>
  <r>
    <n v="68"/>
    <s v="Внутренние блоки мульти-сплит-систем настенного типа серии X-COMFORT (R32)_x0009__x0009__x0009__x0009__x0009__x0009__x0009__x0009_ RAK-25REF"/>
    <x v="67"/>
    <x v="67"/>
    <x v="0"/>
    <x v="3"/>
    <s v="Минимальный уровень шума внутреннего блока, дБ(А)"/>
    <n v="20"/>
    <x v="27"/>
    <s v="20"/>
    <s v="20"/>
    <x v="0"/>
  </r>
  <r>
    <n v="68"/>
    <s v="Внутренние блоки мульти-сплит-систем настенного типа серии X-COMFORT (R32)_x0009__x0009__x0009__x0009__x0009__x0009__x0009__x0009_ RAK-25REF"/>
    <x v="67"/>
    <x v="67"/>
    <x v="0"/>
    <x v="3"/>
    <s v="Объем конденсации, л/ч"/>
    <n v="1.4"/>
    <x v="28"/>
    <s v="1.4"/>
    <s v="1.4"/>
    <x v="0"/>
  </r>
  <r>
    <n v="68"/>
    <s v="Внутренние блоки мульти-сплит-систем настенного типа серии X-COMFORT (R32)_x0009__x0009__x0009__x0009__x0009__x0009__x0009__x0009_ RAK-25REF"/>
    <x v="67"/>
    <x v="67"/>
    <x v="0"/>
    <x v="3"/>
    <s v="Тип хладагента"/>
    <s v="R32"/>
    <x v="33"/>
    <s v="R32"/>
    <s v="R32"/>
    <x v="1"/>
  </r>
  <r>
    <n v="68"/>
    <s v="Внутренние блоки мульти-сплит-систем настенного типа серии X-COMFORT (R32)_x0009__x0009__x0009__x0009__x0009__x0009__x0009__x0009_ RAK-25REF"/>
    <x v="67"/>
    <x v="67"/>
    <x v="0"/>
    <x v="3"/>
    <s v="Габаритные размеры внутреннего блока (ШхВхГ), мм"/>
    <s v="780x280x215"/>
    <x v="35"/>
    <s v="780 x 280 x 215"/>
    <s v="780 x 280 x 215"/>
    <x v="1"/>
  </r>
  <r>
    <n v="68"/>
    <s v="Внутренние блоки мульти-сплит-систем настенного типа серии X-COMFORT (R32)_x0009__x0009__x0009__x0009__x0009__x0009__x0009__x0009_ RAK-25REF"/>
    <x v="67"/>
    <x v="67"/>
    <x v="0"/>
    <x v="3"/>
    <s v="Габаритные размеры внутреннего блока в упаковке (ШхВхГ), мм"/>
    <s v="820x259x330"/>
    <x v="37"/>
    <s v="820 x 259 x 330"/>
    <s v="820 x 259 x 330"/>
    <x v="1"/>
  </r>
  <r>
    <n v="68"/>
    <s v="Внутренние блоки мульти-сплит-систем настенного типа серии X-COMFORT (R32)_x0009__x0009__x0009__x0009__x0009__x0009__x0009__x0009_ RAK-25REF"/>
    <x v="67"/>
    <x v="67"/>
    <x v="0"/>
    <x v="3"/>
    <s v="Вес нетто внутреннего блока, кг"/>
    <n v="7.7"/>
    <x v="39"/>
    <s v="7.7"/>
    <s v="7.7"/>
    <x v="1"/>
  </r>
  <r>
    <n v="68"/>
    <s v="Внутренние блоки мульти-сплит-систем настенного типа серии X-COMFORT (R32)_x0009__x0009__x0009__x0009__x0009__x0009__x0009__x0009_ RAK-25REF"/>
    <x v="67"/>
    <x v="67"/>
    <x v="0"/>
    <x v="3"/>
    <s v="Вес брутто внутреннего блока, кг"/>
    <n v="8.6999999999999993"/>
    <x v="41"/>
    <s v="8.7"/>
    <s v="8.7"/>
    <x v="1"/>
  </r>
  <r>
    <n v="68"/>
    <s v="Внутренние блоки мульти-сплит-систем настенного типа серии X-COMFORT (R32)_x0009__x0009__x0009__x0009__x0009__x0009__x0009__x0009_ RAK-25REF"/>
    <x v="67"/>
    <x v="67"/>
    <x v="0"/>
    <x v="3"/>
    <s v="Диаметр жидкостной трубы, мм (дюйм)"/>
    <s v="6,35 (1/4&amp;quot;)"/>
    <x v="43"/>
    <s v="6.35 (1/4&amp;quot;)"/>
    <n v="6.35"/>
    <x v="1"/>
  </r>
  <r>
    <n v="68"/>
    <s v="Внутренние блоки мульти-сплит-систем настенного типа серии X-COMFORT (R32)_x0009__x0009__x0009__x0009__x0009__x0009__x0009__x0009_ RAK-25REF"/>
    <x v="67"/>
    <x v="67"/>
    <x v="0"/>
    <x v="3"/>
    <s v="Диаметр газовой трубы, мм (дюйм)"/>
    <s v="9,53 (3/8&amp;quot;)"/>
    <x v="44"/>
    <s v="9.53 (3/8&amp;quot;)"/>
    <n v="9.5299999999999994"/>
    <x v="1"/>
  </r>
  <r>
    <n v="68"/>
    <s v="Внутренние блоки мульти-сплит-систем настенного типа серии X-COMFORT (R32)_x0009__x0009__x0009__x0009__x0009__x0009__x0009__x0009_ RAK-25REF"/>
    <x v="67"/>
    <x v="67"/>
    <x v="0"/>
    <x v="3"/>
    <s v="Диаметр дренажной трубы, мм"/>
    <n v="16"/>
    <x v="49"/>
    <s v="16"/>
    <s v="16"/>
    <x v="0"/>
  </r>
  <r>
    <n v="68"/>
    <s v="Внутренние блоки мульти-сплит-систем настенного типа серии X-COMFORT (R32)_x0009__x0009__x0009__x0009__x0009__x0009__x0009__x0009_ RAK-25REF"/>
    <x v="67"/>
    <x v="67"/>
    <x v="0"/>
    <x v="3"/>
    <s v="Класс пылевлагозащиты, внутренний блок"/>
    <s v="IPX0"/>
    <x v="121"/>
    <s v="IPX0"/>
    <s v="IPX0"/>
    <x v="0"/>
  </r>
  <r>
    <n v="68"/>
    <s v="Внутренние блоки мульти-сплит-систем настенного типа серии X-COMFORT (R32)_x0009__x0009__x0009__x0009__x0009__x0009__x0009__x0009_ RAK-25REF"/>
    <x v="67"/>
    <x v="67"/>
    <x v="0"/>
    <x v="3"/>
    <s v="Класс электрозащиты, внутренний блок"/>
    <s v="I класс"/>
    <x v="123"/>
    <s v="I класс"/>
    <s v="I класс"/>
    <x v="0"/>
  </r>
  <r>
    <n v="68"/>
    <s v="Внутренние блоки мульти-сплит-систем настенного типа серии X-COMFORT (R32)_x0009__x0009__x0009__x0009__x0009__x0009__x0009__x0009_ RAK-25REF"/>
    <x v="67"/>
    <x v="67"/>
    <x v="0"/>
    <x v="3"/>
    <s v="Страна производства"/>
    <s v="КНР"/>
    <x v="61"/>
    <s v="КНР"/>
    <s v="КНР"/>
    <x v="0"/>
  </r>
  <r>
    <n v="68"/>
    <s v="Внутренние блоки мульти-сплит-систем настенного типа серии X-COMFORT (R32)_x0009__x0009__x0009__x0009__x0009__x0009__x0009__x0009_ RAK-25REF"/>
    <x v="67"/>
    <x v="67"/>
    <x v="0"/>
    <x v="3"/>
    <s v="Срок гарантии, мес"/>
    <n v="36"/>
    <x v="62"/>
    <s v="36"/>
    <s v="36"/>
    <x v="0"/>
  </r>
  <r>
    <n v="68"/>
    <s v="Внутренние блоки мульти-сплит-систем настенного типа серии X-COMFORT (R32)_x0009__x0009__x0009__x0009__x0009__x0009__x0009__x0009_ RAK-25REF"/>
    <x v="67"/>
    <x v="67"/>
    <x v="0"/>
    <x v="3"/>
    <s v="Цвет внутреннего блока"/>
    <s v="Белый"/>
    <x v="63"/>
    <s v="Белый"/>
    <s v="Белый"/>
    <x v="0"/>
  </r>
  <r>
    <n v="68"/>
    <s v="Внутренние блоки мульти-сплит-систем настенного типа серии X-COMFORT (R32)_x0009__x0009__x0009__x0009__x0009__x0009__x0009__x0009_ RAK-25REF"/>
    <x v="67"/>
    <x v="67"/>
    <x v="0"/>
    <x v="3"/>
    <s v="Ионизатор воздуха"/>
    <s v="Нет"/>
    <x v="66"/>
    <s v="Нет"/>
    <s v="нет"/>
    <x v="0"/>
  </r>
  <r>
    <n v="68"/>
    <s v="Внутренние блоки мульти-сплит-систем настенного типа серии X-COMFORT (R32)_x0009__x0009__x0009__x0009__x0009__x0009__x0009__x0009_ RAK-25REF"/>
    <x v="67"/>
    <x v="67"/>
    <x v="0"/>
    <x v="3"/>
    <s v="Плазменная очистка воздуха"/>
    <s v="Нет"/>
    <x v="67"/>
    <s v="Нет"/>
    <s v="нет"/>
    <x v="0"/>
  </r>
  <r>
    <n v="68"/>
    <s v="Внутренние блоки мульти-сплит-систем настенного типа серии X-COMFORT (R32)_x0009__x0009__x0009__x0009__x0009__x0009__x0009__x0009_ RAK-25REF"/>
    <x v="67"/>
    <x v="67"/>
    <x v="0"/>
    <x v="3"/>
    <s v="Ультрафиолетовая стерилизация"/>
    <s v="Нет"/>
    <x v="68"/>
    <s v="Нет"/>
    <s v="нет"/>
    <x v="0"/>
  </r>
  <r>
    <n v="68"/>
    <s v="Внутренние блоки мульти-сплит-систем настенного типа серии X-COMFORT (R32)_x0009__x0009__x0009__x0009__x0009__x0009__x0009__x0009_ RAK-25REF"/>
    <x v="67"/>
    <x v="67"/>
    <x v="0"/>
    <x v="3"/>
    <s v="Регулировка положения жалюзи с пульта ДУ"/>
    <s v="Только горизонтальные"/>
    <x v="69"/>
    <s v="Только горизонтальные"/>
    <s v="Только горизонтальные"/>
    <x v="0"/>
  </r>
  <r>
    <n v="68"/>
    <s v="Внутренние блоки мульти-сплит-систем настенного типа серии X-COMFORT (R32)_x0009__x0009__x0009__x0009__x0009__x0009__x0009__x0009_ RAK-25REF"/>
    <x v="67"/>
    <x v="67"/>
    <x v="0"/>
    <x v="3"/>
    <s v="Управление c мобильного приложения по Wi-Fi"/>
    <s v="Да, опция"/>
    <x v="70"/>
    <s v="Да. опция"/>
    <s v="Да. опция"/>
    <x v="0"/>
  </r>
  <r>
    <n v="68"/>
    <s v="Внутренние блоки мульти-сплит-систем настенного типа серии X-COMFORT (R32)_x0009__x0009__x0009__x0009__x0009__x0009__x0009__x0009_ RAK-25REF"/>
    <x v="67"/>
    <x v="67"/>
    <x v="0"/>
    <x v="3"/>
    <s v="Дополнительные фильтры тонкой очистки в комплекте"/>
    <s v="нет"/>
    <x v="71"/>
    <s v="нет"/>
    <s v="нет"/>
    <x v="0"/>
  </r>
  <r>
    <n v="68"/>
    <s v="Внутренние блоки мульти-сплит-систем настенного типа серии X-COMFORT (R32)_x0009__x0009__x0009__x0009__x0009__x0009__x0009__x0009_ RAK-25REF"/>
    <x v="67"/>
    <x v="67"/>
    <x v="0"/>
    <x v="3"/>
    <s v="Встроенная дренажная помпа"/>
    <s v="нет"/>
    <x v="125"/>
    <s v="нет"/>
    <s v="нет"/>
    <x v="0"/>
  </r>
  <r>
    <n v="68"/>
    <s v="Внутренние блоки мульти-сплит-систем настенного типа серии X-COMFORT (R32)_x0009__x0009__x0009__x0009__x0009__x0009__x0009__x0009_ RAK-25REF"/>
    <x v="67"/>
    <x v="67"/>
    <x v="0"/>
    <x v="3"/>
    <s v="Противопылевой фильтр в комплекте"/>
    <s v="Да"/>
    <x v="72"/>
    <s v="Да"/>
    <s v="да"/>
    <x v="0"/>
  </r>
  <r>
    <n v="68"/>
    <s v="Внутренние блоки мульти-сплит-систем настенного типа серии X-COMFORT (R32)_x0009__x0009__x0009__x0009__x0009__x0009__x0009__x0009_ RAK-25REF"/>
    <x v="67"/>
    <x v="67"/>
    <x v="0"/>
    <x v="3"/>
    <s v="Пульт управления в комплекте"/>
    <s v="Да, беспроводной"/>
    <x v="73"/>
    <s v="Да. беспроводной"/>
    <s v="Да. беспроводной"/>
    <x v="0"/>
  </r>
  <r>
    <n v="69"/>
    <s v="Внутренние блоки мульти-сплит-систем настенного типа серии X-COMFORT (R32)_x0009__x0009__x0009__x0009__x0009__x0009__x0009__x0009_ RAK-35REF"/>
    <x v="68"/>
    <x v="68"/>
    <x v="0"/>
    <x v="3"/>
    <s v="Модель внутреннего блока"/>
    <s v="RAK-35REF"/>
    <x v="1"/>
    <s v="RAK-35REF"/>
    <s v="RAK-35REF"/>
    <x v="0"/>
  </r>
  <r>
    <n v="69"/>
    <s v="Внутренние блоки мульти-сплит-систем настенного типа серии X-COMFORT (R32)_x0009__x0009__x0009__x0009__x0009__x0009__x0009__x0009_ RAK-35REF"/>
    <x v="68"/>
    <x v="68"/>
    <x v="0"/>
    <x v="3"/>
    <s v="Инверторная технология"/>
    <s v="Да"/>
    <x v="3"/>
    <s v="Да"/>
    <s v="да"/>
    <x v="1"/>
  </r>
  <r>
    <n v="69"/>
    <s v="Внутренние блоки мульти-сплит-систем настенного типа серии X-COMFORT (R32)_x0009__x0009__x0009__x0009__x0009__x0009__x0009__x0009_ RAK-35REF"/>
    <x v="68"/>
    <x v="68"/>
    <x v="0"/>
    <x v="3"/>
    <s v="Серия"/>
    <s v="X-Comfort"/>
    <x v="4"/>
    <s v="X-Comfort"/>
    <s v="X-Comfort"/>
    <x v="0"/>
  </r>
  <r>
    <n v="69"/>
    <s v="Внутренние блоки мульти-сплит-систем настенного типа серии X-COMFORT (R32)_x0009__x0009__x0009__x0009__x0009__x0009__x0009__x0009_ RAK-35REF"/>
    <x v="68"/>
    <x v="68"/>
    <x v="0"/>
    <x v="3"/>
    <s v="Тип внутреннего блока"/>
    <s v="Настенный"/>
    <x v="5"/>
    <s v="Настенный"/>
    <s v="Настенный"/>
    <x v="1"/>
  </r>
  <r>
    <n v="69"/>
    <s v="Внутренние блоки мульти-сплит-систем настенного типа серии X-COMFORT (R32)_x0009__x0009__x0009__x0009__x0009__x0009__x0009__x0009_ RAK-35REF"/>
    <x v="68"/>
    <x v="68"/>
    <x v="0"/>
    <x v="3"/>
    <s v="Эффективен для помещ. площадью до, м"/>
    <n v="35"/>
    <x v="6"/>
    <s v="35"/>
    <s v="35"/>
    <x v="1"/>
  </r>
  <r>
    <n v="69"/>
    <s v="Внутренние блоки мульти-сплит-систем настенного типа серии X-COMFORT (R32)_x0009__x0009__x0009__x0009__x0009__x0009__x0009__x0009_ RAK-35REF"/>
    <x v="68"/>
    <x v="68"/>
    <x v="0"/>
    <x v="3"/>
    <s v="Холодопроизводительность, kBTU"/>
    <n v="12"/>
    <x v="7"/>
    <s v="12"/>
    <s v="12"/>
    <x v="0"/>
  </r>
  <r>
    <n v="69"/>
    <s v="Внутренние блоки мульти-сплит-систем настенного типа серии X-COMFORT (R32)_x0009__x0009__x0009__x0009__x0009__x0009__x0009__x0009_ RAK-35REF"/>
    <x v="68"/>
    <x v="68"/>
    <x v="0"/>
    <x v="3"/>
    <s v="Холодопроизводительность, кВт"/>
    <s v="3.50 (0.90 - 4.00)"/>
    <x v="8"/>
    <s v="3.50 (0.90 - 4.00)"/>
    <n v="3.5"/>
    <x v="1"/>
  </r>
  <r>
    <n v="69"/>
    <s v="Внутренние блоки мульти-сплит-систем настенного типа серии X-COMFORT (R32)_x0009__x0009__x0009__x0009__x0009__x0009__x0009__x0009_ RAK-35REF"/>
    <x v="68"/>
    <x v="68"/>
    <x v="0"/>
    <x v="3"/>
    <s v="Потребляемый ток в режиме охлаждения, А"/>
    <n v="0.09"/>
    <x v="9"/>
    <s v="0.09"/>
    <s v="0.09"/>
    <x v="1"/>
  </r>
  <r>
    <n v="69"/>
    <s v="Внутренние блоки мульти-сплит-систем настенного типа серии X-COMFORT (R32)_x0009__x0009__x0009__x0009__x0009__x0009__x0009__x0009_ RAK-35REF"/>
    <x v="68"/>
    <x v="68"/>
    <x v="0"/>
    <x v="3"/>
    <s v="Потребляемая мощность в режиме охлаждения, кВт"/>
    <n v="0.02"/>
    <x v="10"/>
    <s v="0.02"/>
    <s v="0.02"/>
    <x v="1"/>
  </r>
  <r>
    <n v="69"/>
    <s v="Внутренние блоки мульти-сплит-систем настенного типа серии X-COMFORT (R32)_x0009__x0009__x0009__x0009__x0009__x0009__x0009__x0009_ RAK-35REF"/>
    <x v="68"/>
    <x v="68"/>
    <x v="0"/>
    <x v="3"/>
    <s v="Теплопроизводительность, kBTU"/>
    <n v="14"/>
    <x v="15"/>
    <s v="14"/>
    <s v="14"/>
    <x v="0"/>
  </r>
  <r>
    <n v="69"/>
    <s v="Внутренние блоки мульти-сплит-систем настенного типа серии X-COMFORT (R32)_x0009__x0009__x0009__x0009__x0009__x0009__x0009__x0009_ RAK-35REF"/>
    <x v="68"/>
    <x v="68"/>
    <x v="0"/>
    <x v="3"/>
    <s v="Теплопроизводительность, кВт"/>
    <s v="4.20 (0.90 - 5.00)"/>
    <x v="16"/>
    <s v="4.20 (0.90 - 5.00)"/>
    <n v="4.2"/>
    <x v="1"/>
  </r>
  <r>
    <n v="69"/>
    <s v="Внутренние блоки мульти-сплит-систем настенного типа серии X-COMFORT (R32)_x0009__x0009__x0009__x0009__x0009__x0009__x0009__x0009_ RAK-35REF"/>
    <x v="68"/>
    <x v="68"/>
    <x v="0"/>
    <x v="3"/>
    <s v="Потребляемый ток в режиме нагрева, А"/>
    <n v="0.09"/>
    <x v="17"/>
    <s v="0.09"/>
    <s v="0.09"/>
    <x v="1"/>
  </r>
  <r>
    <n v="69"/>
    <s v="Внутренние блоки мульти-сплит-систем настенного типа серии X-COMFORT (R32)_x0009__x0009__x0009__x0009__x0009__x0009__x0009__x0009_ RAK-35REF"/>
    <x v="68"/>
    <x v="68"/>
    <x v="0"/>
    <x v="3"/>
    <s v="Потребляемая мощность в режиме нагрева, кВт"/>
    <n v="0.02"/>
    <x v="18"/>
    <s v="0.02"/>
    <s v="0.02"/>
    <x v="1"/>
  </r>
  <r>
    <n v="69"/>
    <s v="Внутренние блоки мульти-сплит-систем настенного типа серии X-COMFORT (R32)_x0009__x0009__x0009__x0009__x0009__x0009__x0009__x0009_ RAK-35REF"/>
    <x v="68"/>
    <x v="68"/>
    <x v="0"/>
    <x v="3"/>
    <s v="Электропитание, В/Гц/Ф"/>
    <s v="230/50/1"/>
    <x v="23"/>
    <s v="230/50/1"/>
    <s v="230/50/1"/>
    <x v="1"/>
  </r>
  <r>
    <n v="69"/>
    <s v="Внутренние блоки мульти-сплит-систем настенного типа серии X-COMFORT (R32)_x0009__x0009__x0009__x0009__x0009__x0009__x0009__x0009_ RAK-35REF"/>
    <x v="68"/>
    <x v="68"/>
    <x v="0"/>
    <x v="3"/>
    <s v="Расход воздуха внутреннего блока, м&amp;lt;sup&amp;gt;3&amp;lt;/sup&amp;gt;/ч"/>
    <s v="333/400/485/600"/>
    <x v="24"/>
    <s v="333/400/485/600"/>
    <s v="333/400/485/600"/>
    <x v="0"/>
  </r>
  <r>
    <n v="69"/>
    <s v="Внутренние блоки мульти-сплит-систем настенного типа серии X-COMFORT (R32)_x0009__x0009__x0009__x0009__x0009__x0009__x0009__x0009_ RAK-35REF"/>
    <x v="68"/>
    <x v="68"/>
    <x v="0"/>
    <x v="3"/>
    <s v="Минимальный расход воздуха внутреннего блока, м&amp;lt;sup&amp;gt;3&amp;lt;/sup&amp;gt;/ч"/>
    <n v="333"/>
    <x v="25"/>
    <s v="333"/>
    <s v="333"/>
    <x v="0"/>
  </r>
  <r>
    <n v="69"/>
    <s v="Внутренние блоки мульти-сплит-систем настенного типа серии X-COMFORT (R32)_x0009__x0009__x0009__x0009__x0009__x0009__x0009__x0009_ RAK-35REF"/>
    <x v="68"/>
    <x v="68"/>
    <x v="0"/>
    <x v="3"/>
    <s v="Уровень шума внутреннего блока, дБ(А)"/>
    <s v="25/26/36/43"/>
    <x v="26"/>
    <s v="25/26/36/43"/>
    <s v="25/26/36/43"/>
    <x v="1"/>
  </r>
  <r>
    <n v="69"/>
    <s v="Внутренние блоки мульти-сплит-систем настенного типа серии X-COMFORT (R32)_x0009__x0009__x0009__x0009__x0009__x0009__x0009__x0009_ RAK-35REF"/>
    <x v="68"/>
    <x v="68"/>
    <x v="0"/>
    <x v="3"/>
    <s v="Минимальный уровень шума внутреннего блока, дБ(А)"/>
    <n v="25"/>
    <x v="27"/>
    <s v="25"/>
    <s v="25"/>
    <x v="0"/>
  </r>
  <r>
    <n v="69"/>
    <s v="Внутренние блоки мульти-сплит-систем настенного типа серии X-COMFORT (R32)_x0009__x0009__x0009__x0009__x0009__x0009__x0009__x0009_ RAK-35REF"/>
    <x v="68"/>
    <x v="68"/>
    <x v="0"/>
    <x v="3"/>
    <s v="Объем конденсации, л/ч"/>
    <n v="1.6"/>
    <x v="28"/>
    <s v="1.6"/>
    <s v="1.6"/>
    <x v="0"/>
  </r>
  <r>
    <n v="69"/>
    <s v="Внутренние блоки мульти-сплит-систем настенного типа серии X-COMFORT (R32)_x0009__x0009__x0009__x0009__x0009__x0009__x0009__x0009_ RAK-35REF"/>
    <x v="68"/>
    <x v="68"/>
    <x v="0"/>
    <x v="3"/>
    <s v="Тип хладагента"/>
    <s v="R32"/>
    <x v="33"/>
    <s v="R32"/>
    <s v="R32"/>
    <x v="1"/>
  </r>
  <r>
    <n v="69"/>
    <s v="Внутренние блоки мульти-сплит-систем настенного типа серии X-COMFORT (R32)_x0009__x0009__x0009__x0009__x0009__x0009__x0009__x0009_ RAK-35REF"/>
    <x v="68"/>
    <x v="68"/>
    <x v="0"/>
    <x v="3"/>
    <s v="Габаритные размеры внутреннего блока (ШхВхГ), мм"/>
    <s v="780x280x215"/>
    <x v="35"/>
    <s v="780 x 280 x 215"/>
    <s v="780 x 280 x 215"/>
    <x v="1"/>
  </r>
  <r>
    <n v="69"/>
    <s v="Внутренние блоки мульти-сплит-систем настенного типа серии X-COMFORT (R32)_x0009__x0009__x0009__x0009__x0009__x0009__x0009__x0009_ RAK-35REF"/>
    <x v="68"/>
    <x v="68"/>
    <x v="0"/>
    <x v="3"/>
    <s v="Габаритные размеры внутреннего блока в упаковке (ШхВхГ), мм"/>
    <s v="820x259x330"/>
    <x v="37"/>
    <s v="820 x 259 x 330"/>
    <s v="820 x 259 x 330"/>
    <x v="1"/>
  </r>
  <r>
    <n v="69"/>
    <s v="Внутренние блоки мульти-сплит-систем настенного типа серии X-COMFORT (R32)_x0009__x0009__x0009__x0009__x0009__x0009__x0009__x0009_ RAK-35REF"/>
    <x v="68"/>
    <x v="68"/>
    <x v="0"/>
    <x v="3"/>
    <s v="Вес нетто внутреннего блока, кг"/>
    <n v="7.7"/>
    <x v="39"/>
    <s v="7.7"/>
    <s v="7.7"/>
    <x v="1"/>
  </r>
  <r>
    <n v="69"/>
    <s v="Внутренние блоки мульти-сплит-систем настенного типа серии X-COMFORT (R32)_x0009__x0009__x0009__x0009__x0009__x0009__x0009__x0009_ RAK-35REF"/>
    <x v="68"/>
    <x v="68"/>
    <x v="0"/>
    <x v="3"/>
    <s v="Вес брутто внутреннего блока, кг"/>
    <n v="8.6999999999999993"/>
    <x v="41"/>
    <s v="8.7"/>
    <s v="8.7"/>
    <x v="1"/>
  </r>
  <r>
    <n v="69"/>
    <s v="Внутренние блоки мульти-сплит-систем настенного типа серии X-COMFORT (R32)_x0009__x0009__x0009__x0009__x0009__x0009__x0009__x0009_ RAK-35REF"/>
    <x v="68"/>
    <x v="68"/>
    <x v="0"/>
    <x v="3"/>
    <s v="Диаметр жидкостной трубы, мм (дюйм)"/>
    <s v="6,35 (1/4&amp;quot;)"/>
    <x v="43"/>
    <s v="6.35 (1/4&amp;quot;)"/>
    <n v="6.35"/>
    <x v="1"/>
  </r>
  <r>
    <n v="69"/>
    <s v="Внутренние блоки мульти-сплит-систем настенного типа серии X-COMFORT (R32)_x0009__x0009__x0009__x0009__x0009__x0009__x0009__x0009_ RAK-35REF"/>
    <x v="68"/>
    <x v="68"/>
    <x v="0"/>
    <x v="3"/>
    <s v="Диаметр газовой трубы, мм (дюйм)"/>
    <s v="9,53 (3/8&amp;quot;)"/>
    <x v="44"/>
    <s v="9.53 (3/8&amp;quot;)"/>
    <n v="9.5299999999999994"/>
    <x v="1"/>
  </r>
  <r>
    <n v="69"/>
    <s v="Внутренние блоки мульти-сплит-систем настенного типа серии X-COMFORT (R32)_x0009__x0009__x0009__x0009__x0009__x0009__x0009__x0009_ RAK-35REF"/>
    <x v="68"/>
    <x v="68"/>
    <x v="0"/>
    <x v="3"/>
    <s v="Диаметр дренажной трубы, мм"/>
    <n v="16"/>
    <x v="49"/>
    <s v="16"/>
    <s v="16"/>
    <x v="0"/>
  </r>
  <r>
    <n v="69"/>
    <s v="Внутренние блоки мульти-сплит-систем настенного типа серии X-COMFORT (R32)_x0009__x0009__x0009__x0009__x0009__x0009__x0009__x0009_ RAK-35REF"/>
    <x v="68"/>
    <x v="68"/>
    <x v="0"/>
    <x v="3"/>
    <s v="Класс пылевлагозащиты, внутренний блок"/>
    <s v="IPX0"/>
    <x v="121"/>
    <s v="IPX0"/>
    <s v="IPX0"/>
    <x v="0"/>
  </r>
  <r>
    <n v="69"/>
    <s v="Внутренние блоки мульти-сплит-систем настенного типа серии X-COMFORT (R32)_x0009__x0009__x0009__x0009__x0009__x0009__x0009__x0009_ RAK-35REF"/>
    <x v="68"/>
    <x v="68"/>
    <x v="0"/>
    <x v="3"/>
    <s v="Класс электрозащиты, внутренний блок"/>
    <s v="I класс"/>
    <x v="123"/>
    <s v="I класс"/>
    <s v="I класс"/>
    <x v="0"/>
  </r>
  <r>
    <n v="69"/>
    <s v="Внутренние блоки мульти-сплит-систем настенного типа серии X-COMFORT (R32)_x0009__x0009__x0009__x0009__x0009__x0009__x0009__x0009_ RAK-35REF"/>
    <x v="68"/>
    <x v="68"/>
    <x v="0"/>
    <x v="3"/>
    <s v="Страна производства"/>
    <s v="КНР"/>
    <x v="61"/>
    <s v="КНР"/>
    <s v="КНР"/>
    <x v="0"/>
  </r>
  <r>
    <n v="69"/>
    <s v="Внутренние блоки мульти-сплит-систем настенного типа серии X-COMFORT (R32)_x0009__x0009__x0009__x0009__x0009__x0009__x0009__x0009_ RAK-35REF"/>
    <x v="68"/>
    <x v="68"/>
    <x v="0"/>
    <x v="3"/>
    <s v="Срок гарантии, мес"/>
    <n v="36"/>
    <x v="62"/>
    <s v="36"/>
    <s v="36"/>
    <x v="0"/>
  </r>
  <r>
    <n v="69"/>
    <s v="Внутренние блоки мульти-сплит-систем настенного типа серии X-COMFORT (R32)_x0009__x0009__x0009__x0009__x0009__x0009__x0009__x0009_ RAK-35REF"/>
    <x v="68"/>
    <x v="68"/>
    <x v="0"/>
    <x v="3"/>
    <s v="Цвет внутреннего блока"/>
    <s v="Белый"/>
    <x v="63"/>
    <s v="Белый"/>
    <s v="Белый"/>
    <x v="0"/>
  </r>
  <r>
    <n v="69"/>
    <s v="Внутренние блоки мульти-сплит-систем настенного типа серии X-COMFORT (R32)_x0009__x0009__x0009__x0009__x0009__x0009__x0009__x0009_ RAK-35REF"/>
    <x v="68"/>
    <x v="68"/>
    <x v="0"/>
    <x v="3"/>
    <s v="Ионизатор воздуха"/>
    <s v="Нет"/>
    <x v="66"/>
    <s v="Нет"/>
    <s v="нет"/>
    <x v="0"/>
  </r>
  <r>
    <n v="69"/>
    <s v="Внутренние блоки мульти-сплит-систем настенного типа серии X-COMFORT (R32)_x0009__x0009__x0009__x0009__x0009__x0009__x0009__x0009_ RAK-35REF"/>
    <x v="68"/>
    <x v="68"/>
    <x v="0"/>
    <x v="3"/>
    <s v="Плазменная очистка воздуха"/>
    <s v="Нет"/>
    <x v="67"/>
    <s v="Нет"/>
    <s v="нет"/>
    <x v="0"/>
  </r>
  <r>
    <n v="69"/>
    <s v="Внутренние блоки мульти-сплит-систем настенного типа серии X-COMFORT (R32)_x0009__x0009__x0009__x0009__x0009__x0009__x0009__x0009_ RAK-35REF"/>
    <x v="68"/>
    <x v="68"/>
    <x v="0"/>
    <x v="3"/>
    <s v="Ультрафиолетовая стерилизация"/>
    <s v="Нет"/>
    <x v="68"/>
    <s v="Нет"/>
    <s v="нет"/>
    <x v="0"/>
  </r>
  <r>
    <n v="69"/>
    <s v="Внутренние блоки мульти-сплит-систем настенного типа серии X-COMFORT (R32)_x0009__x0009__x0009__x0009__x0009__x0009__x0009__x0009_ RAK-35REF"/>
    <x v="68"/>
    <x v="68"/>
    <x v="0"/>
    <x v="3"/>
    <s v="Регулировка положения жалюзи с пульта ДУ"/>
    <s v="Только горизонтальные"/>
    <x v="69"/>
    <s v="Только горизонтальные"/>
    <s v="Только горизонтальные"/>
    <x v="0"/>
  </r>
  <r>
    <n v="69"/>
    <s v="Внутренние блоки мульти-сплит-систем настенного типа серии X-COMFORT (R32)_x0009__x0009__x0009__x0009__x0009__x0009__x0009__x0009_ RAK-35REF"/>
    <x v="68"/>
    <x v="68"/>
    <x v="0"/>
    <x v="3"/>
    <s v="Управление c мобильного приложения по Wi-Fi"/>
    <s v="Да, опция"/>
    <x v="70"/>
    <s v="Да. опция"/>
    <s v="Да. опция"/>
    <x v="0"/>
  </r>
  <r>
    <n v="69"/>
    <s v="Внутренние блоки мульти-сплит-систем настенного типа серии X-COMFORT (R32)_x0009__x0009__x0009__x0009__x0009__x0009__x0009__x0009_ RAK-35REF"/>
    <x v="68"/>
    <x v="68"/>
    <x v="0"/>
    <x v="3"/>
    <s v="Дополнительные фильтры тонкой очистки в комплекте"/>
    <s v="нет"/>
    <x v="71"/>
    <s v="нет"/>
    <s v="нет"/>
    <x v="0"/>
  </r>
  <r>
    <n v="69"/>
    <s v="Внутренние блоки мульти-сплит-систем настенного типа серии X-COMFORT (R32)_x0009__x0009__x0009__x0009__x0009__x0009__x0009__x0009_ RAK-35REF"/>
    <x v="68"/>
    <x v="68"/>
    <x v="0"/>
    <x v="3"/>
    <s v="Встроенная дренажная помпа"/>
    <s v="нет"/>
    <x v="125"/>
    <s v="нет"/>
    <s v="нет"/>
    <x v="0"/>
  </r>
  <r>
    <n v="69"/>
    <s v="Внутренние блоки мульти-сплит-систем настенного типа серии X-COMFORT (R32)_x0009__x0009__x0009__x0009__x0009__x0009__x0009__x0009_ RAK-35REF"/>
    <x v="68"/>
    <x v="68"/>
    <x v="0"/>
    <x v="3"/>
    <s v="Противопылевой фильтр в комплекте"/>
    <s v="Да"/>
    <x v="72"/>
    <s v="Да"/>
    <s v="да"/>
    <x v="0"/>
  </r>
  <r>
    <n v="69"/>
    <s v="Внутренние блоки мульти-сплит-систем настенного типа серии X-COMFORT (R32)_x0009__x0009__x0009__x0009__x0009__x0009__x0009__x0009_ RAK-35REF"/>
    <x v="68"/>
    <x v="68"/>
    <x v="0"/>
    <x v="3"/>
    <s v="Пульт управления в комплекте"/>
    <s v="Да, беспроводной"/>
    <x v="73"/>
    <s v="Да. беспроводной"/>
    <s v="Да. беспроводной"/>
    <x v="0"/>
  </r>
  <r>
    <n v="70"/>
    <s v="Внутренние блоки мульти-сплит-систем настенного типа серии X-COMFORT (R32)_x0009__x0009__x0009__x0009__x0009__x0009__x0009__x0009_ RAK-50REF"/>
    <x v="69"/>
    <x v="69"/>
    <x v="0"/>
    <x v="3"/>
    <s v="Модель внутреннего блока"/>
    <s v="RAK-50REF"/>
    <x v="1"/>
    <s v="RAK-50REF"/>
    <s v="RAK-50REF"/>
    <x v="0"/>
  </r>
  <r>
    <n v="70"/>
    <s v="Внутренние блоки мульти-сплит-систем настенного типа серии X-COMFORT (R32)_x0009__x0009__x0009__x0009__x0009__x0009__x0009__x0009_ RAK-50REF"/>
    <x v="69"/>
    <x v="69"/>
    <x v="0"/>
    <x v="3"/>
    <s v="Инверторная технология"/>
    <s v="Да"/>
    <x v="3"/>
    <s v="Да"/>
    <s v="да"/>
    <x v="1"/>
  </r>
  <r>
    <n v="70"/>
    <s v="Внутренние блоки мульти-сплит-систем настенного типа серии X-COMFORT (R32)_x0009__x0009__x0009__x0009__x0009__x0009__x0009__x0009_ RAK-50REF"/>
    <x v="69"/>
    <x v="69"/>
    <x v="0"/>
    <x v="3"/>
    <s v="Серия"/>
    <s v="X-Comfort"/>
    <x v="4"/>
    <s v="X-Comfort"/>
    <s v="X-Comfort"/>
    <x v="0"/>
  </r>
  <r>
    <n v="70"/>
    <s v="Внутренние блоки мульти-сплит-систем настенного типа серии X-COMFORT (R32)_x0009__x0009__x0009__x0009__x0009__x0009__x0009__x0009_ RAK-50REF"/>
    <x v="69"/>
    <x v="69"/>
    <x v="0"/>
    <x v="3"/>
    <s v="Тип внутреннего блока"/>
    <s v="Настенный"/>
    <x v="5"/>
    <s v="Настенный"/>
    <s v="Настенный"/>
    <x v="1"/>
  </r>
  <r>
    <n v="70"/>
    <s v="Внутренние блоки мульти-сплит-систем настенного типа серии X-COMFORT (R32)_x0009__x0009__x0009__x0009__x0009__x0009__x0009__x0009_ RAK-50REF"/>
    <x v="69"/>
    <x v="69"/>
    <x v="0"/>
    <x v="3"/>
    <s v="Эффективен для помещ. площадью до, м"/>
    <n v="50"/>
    <x v="6"/>
    <s v="50"/>
    <s v="50"/>
    <x v="1"/>
  </r>
  <r>
    <n v="70"/>
    <s v="Внутренние блоки мульти-сплит-систем настенного типа серии X-COMFORT (R32)_x0009__x0009__x0009__x0009__x0009__x0009__x0009__x0009_ RAK-50REF"/>
    <x v="69"/>
    <x v="69"/>
    <x v="0"/>
    <x v="3"/>
    <s v="Холодопроизводительность, kBTU"/>
    <n v="17"/>
    <x v="7"/>
    <s v="17"/>
    <s v="17"/>
    <x v="0"/>
  </r>
  <r>
    <n v="70"/>
    <s v="Внутренние блоки мульти-сплит-систем настенного типа серии X-COMFORT (R32)_x0009__x0009__x0009__x0009__x0009__x0009__x0009__x0009_ RAK-50REF"/>
    <x v="69"/>
    <x v="69"/>
    <x v="0"/>
    <x v="3"/>
    <s v="Холодопроизводительность, кВт"/>
    <s v="5.00 (1.90 - 5.20)"/>
    <x v="8"/>
    <s v="5.00 (1.90 - 5.20)"/>
    <n v="5"/>
    <x v="1"/>
  </r>
  <r>
    <n v="70"/>
    <s v="Внутренние блоки мульти-сплит-систем настенного типа серии X-COMFORT (R32)_x0009__x0009__x0009__x0009__x0009__x0009__x0009__x0009_ RAK-50REF"/>
    <x v="69"/>
    <x v="69"/>
    <x v="0"/>
    <x v="3"/>
    <s v="Потребляемый ток в режиме охлаждения, А"/>
    <n v="0.09"/>
    <x v="9"/>
    <s v="0.09"/>
    <s v="0.09"/>
    <x v="1"/>
  </r>
  <r>
    <n v="70"/>
    <s v="Внутренние блоки мульти-сплит-систем настенного типа серии X-COMFORT (R32)_x0009__x0009__x0009__x0009__x0009__x0009__x0009__x0009_ RAK-50REF"/>
    <x v="69"/>
    <x v="69"/>
    <x v="0"/>
    <x v="3"/>
    <s v="Потребляемая мощность в режиме охлаждения, кВт"/>
    <n v="0.02"/>
    <x v="10"/>
    <s v="0.02"/>
    <s v="0.02"/>
    <x v="1"/>
  </r>
  <r>
    <n v="70"/>
    <s v="Внутренние блоки мульти-сплит-систем настенного типа серии X-COMFORT (R32)_x0009__x0009__x0009__x0009__x0009__x0009__x0009__x0009_ RAK-50REF"/>
    <x v="69"/>
    <x v="69"/>
    <x v="0"/>
    <x v="3"/>
    <s v="Теплопроизводительность, kBTU"/>
    <n v="20"/>
    <x v="15"/>
    <s v="20"/>
    <s v="20"/>
    <x v="0"/>
  </r>
  <r>
    <n v="70"/>
    <s v="Внутренние блоки мульти-сплит-систем настенного типа серии X-COMFORT (R32)_x0009__x0009__x0009__x0009__x0009__x0009__x0009__x0009_ RAK-50REF"/>
    <x v="69"/>
    <x v="69"/>
    <x v="0"/>
    <x v="3"/>
    <s v="Теплопроизводительность, кВт"/>
    <s v="6.00 (2.20 - 7.30)"/>
    <x v="16"/>
    <s v="6.00 (2.20 - 7.30)"/>
    <n v="6"/>
    <x v="1"/>
  </r>
  <r>
    <n v="70"/>
    <s v="Внутренние блоки мульти-сплит-систем настенного типа серии X-COMFORT (R32)_x0009__x0009__x0009__x0009__x0009__x0009__x0009__x0009_ RAK-50REF"/>
    <x v="69"/>
    <x v="69"/>
    <x v="0"/>
    <x v="3"/>
    <s v="Потребляемый ток в режиме нагрева, А"/>
    <n v="0.09"/>
    <x v="17"/>
    <s v="0.09"/>
    <s v="0.09"/>
    <x v="1"/>
  </r>
  <r>
    <n v="70"/>
    <s v="Внутренние блоки мульти-сплит-систем настенного типа серии X-COMFORT (R32)_x0009__x0009__x0009__x0009__x0009__x0009__x0009__x0009_ RAK-50REF"/>
    <x v="69"/>
    <x v="69"/>
    <x v="0"/>
    <x v="3"/>
    <s v="Потребляемая мощность в режиме нагрева, кВт"/>
    <n v="0.02"/>
    <x v="18"/>
    <s v="0.02"/>
    <s v="0.02"/>
    <x v="1"/>
  </r>
  <r>
    <n v="70"/>
    <s v="Внутренние блоки мульти-сплит-систем настенного типа серии X-COMFORT (R32)_x0009__x0009__x0009__x0009__x0009__x0009__x0009__x0009_ RAK-50REF"/>
    <x v="69"/>
    <x v="69"/>
    <x v="0"/>
    <x v="3"/>
    <s v="Электропитание, В/Гц/Ф"/>
    <s v="230/50/1"/>
    <x v="23"/>
    <s v="230/50/1"/>
    <s v="230/50/1"/>
    <x v="1"/>
  </r>
  <r>
    <n v="70"/>
    <s v="Внутренние блоки мульти-сплит-систем настенного типа серии X-COMFORT (R32)_x0009__x0009__x0009__x0009__x0009__x0009__x0009__x0009_ RAK-50REF"/>
    <x v="69"/>
    <x v="69"/>
    <x v="0"/>
    <x v="3"/>
    <s v="Расход воздуха внутреннего блока, м&amp;lt;sup&amp;gt;3&amp;lt;/sup&amp;gt;/ч"/>
    <s v="333/450/600/700"/>
    <x v="24"/>
    <s v="333/450/600/700"/>
    <s v="333/450/600/700"/>
    <x v="0"/>
  </r>
  <r>
    <n v="70"/>
    <s v="Внутренние блоки мульти-сплит-систем настенного типа серии X-COMFORT (R32)_x0009__x0009__x0009__x0009__x0009__x0009__x0009__x0009_ RAK-50REF"/>
    <x v="69"/>
    <x v="69"/>
    <x v="0"/>
    <x v="3"/>
    <s v="Минимальный расход воздуха внутреннего блока, м&amp;lt;sup&amp;gt;3&amp;lt;/sup&amp;gt;/ч"/>
    <n v="333"/>
    <x v="25"/>
    <s v="333"/>
    <s v="333"/>
    <x v="0"/>
  </r>
  <r>
    <n v="70"/>
    <s v="Внутренние блоки мульти-сплит-систем настенного типа серии X-COMFORT (R32)_x0009__x0009__x0009__x0009__x0009__x0009__x0009__x0009_ RAK-50REF"/>
    <x v="69"/>
    <x v="69"/>
    <x v="0"/>
    <x v="3"/>
    <s v="Уровень шума внутреннего блока, дБ(А)"/>
    <s v="25/30/39/47"/>
    <x v="26"/>
    <s v="25/30/39/47"/>
    <s v="25/30/39/47"/>
    <x v="1"/>
  </r>
  <r>
    <n v="70"/>
    <s v="Внутренние блоки мульти-сплит-систем настенного типа серии X-COMFORT (R32)_x0009__x0009__x0009__x0009__x0009__x0009__x0009__x0009_ RAK-50REF"/>
    <x v="69"/>
    <x v="69"/>
    <x v="0"/>
    <x v="3"/>
    <s v="Минимальный уровень шума внутреннего блока, дБ(А)"/>
    <n v="25"/>
    <x v="27"/>
    <s v="25"/>
    <s v="25"/>
    <x v="0"/>
  </r>
  <r>
    <n v="70"/>
    <s v="Внутренние блоки мульти-сплит-систем настенного типа серии X-COMFORT (R32)_x0009__x0009__x0009__x0009__x0009__x0009__x0009__x0009_ RAK-50REF"/>
    <x v="69"/>
    <x v="69"/>
    <x v="0"/>
    <x v="3"/>
    <s v="Объем конденсации, л/ч"/>
    <n v="2"/>
    <x v="28"/>
    <s v="2"/>
    <s v="2"/>
    <x v="0"/>
  </r>
  <r>
    <n v="70"/>
    <s v="Внутренние блоки мульти-сплит-систем настенного типа серии X-COMFORT (R32)_x0009__x0009__x0009__x0009__x0009__x0009__x0009__x0009_ RAK-50REF"/>
    <x v="69"/>
    <x v="69"/>
    <x v="0"/>
    <x v="3"/>
    <s v="Тип хладагента"/>
    <s v="R32"/>
    <x v="33"/>
    <s v="R32"/>
    <s v="R32"/>
    <x v="1"/>
  </r>
  <r>
    <n v="70"/>
    <s v="Внутренние блоки мульти-сплит-систем настенного типа серии X-COMFORT (R32)_x0009__x0009__x0009__x0009__x0009__x0009__x0009__x0009_ RAK-50REF"/>
    <x v="69"/>
    <x v="69"/>
    <x v="0"/>
    <x v="3"/>
    <s v="Габаритные размеры внутреннего блока (ШхВхГ), мм"/>
    <s v="780x280x215"/>
    <x v="35"/>
    <s v="780 x 280 x 215"/>
    <s v="780 x 280 x 215"/>
    <x v="1"/>
  </r>
  <r>
    <n v="70"/>
    <s v="Внутренние блоки мульти-сплит-систем настенного типа серии X-COMFORT (R32)_x0009__x0009__x0009__x0009__x0009__x0009__x0009__x0009_ RAK-50REF"/>
    <x v="69"/>
    <x v="69"/>
    <x v="0"/>
    <x v="3"/>
    <s v="Габаритные размеры внутреннего блока в упаковке (ШхВхГ), мм"/>
    <s v="820x259x330"/>
    <x v="37"/>
    <s v="820 x 259 x 330"/>
    <s v="820 x 259 x 330"/>
    <x v="1"/>
  </r>
  <r>
    <n v="70"/>
    <s v="Внутренние блоки мульти-сплит-систем настенного типа серии X-COMFORT (R32)_x0009__x0009__x0009__x0009__x0009__x0009__x0009__x0009_ RAK-50REF"/>
    <x v="69"/>
    <x v="69"/>
    <x v="0"/>
    <x v="3"/>
    <s v="Вес нетто внутреннего блока, кг"/>
    <n v="8.1999999999999993"/>
    <x v="39"/>
    <s v="8.2"/>
    <s v="8.2"/>
    <x v="1"/>
  </r>
  <r>
    <n v="70"/>
    <s v="Внутренние блоки мульти-сплит-систем настенного типа серии X-COMFORT (R32)_x0009__x0009__x0009__x0009__x0009__x0009__x0009__x0009_ RAK-50REF"/>
    <x v="69"/>
    <x v="69"/>
    <x v="0"/>
    <x v="3"/>
    <s v="Вес брутто внутреннего блока, кг"/>
    <n v="9.1999999999999993"/>
    <x v="41"/>
    <s v="9.2"/>
    <s v="9.2"/>
    <x v="1"/>
  </r>
  <r>
    <n v="70"/>
    <s v="Внутренние блоки мульти-сплит-систем настенного типа серии X-COMFORT (R32)_x0009__x0009__x0009__x0009__x0009__x0009__x0009__x0009_ RAK-50REF"/>
    <x v="69"/>
    <x v="69"/>
    <x v="0"/>
    <x v="3"/>
    <s v="Диаметр жидкостной трубы, мм (дюйм)"/>
    <s v="6,35 (1/4&amp;quot;)"/>
    <x v="43"/>
    <s v="6.35 (1/4&amp;quot;)"/>
    <n v="6.35"/>
    <x v="1"/>
  </r>
  <r>
    <n v="70"/>
    <s v="Внутренние блоки мульти-сплит-систем настенного типа серии X-COMFORT (R32)_x0009__x0009__x0009__x0009__x0009__x0009__x0009__x0009_ RAK-50REF"/>
    <x v="69"/>
    <x v="69"/>
    <x v="0"/>
    <x v="3"/>
    <s v="Диаметр газовой трубы, мм (дюйм)"/>
    <s v="12,7 (1/2&amp;quot;)"/>
    <x v="44"/>
    <s v="12.7 (1/2&amp;quot;)"/>
    <n v="12.7"/>
    <x v="1"/>
  </r>
  <r>
    <n v="70"/>
    <s v="Внутренние блоки мульти-сплит-систем настенного типа серии X-COMFORT (R32)_x0009__x0009__x0009__x0009__x0009__x0009__x0009__x0009_ RAK-50REF"/>
    <x v="69"/>
    <x v="69"/>
    <x v="0"/>
    <x v="3"/>
    <s v="Диаметр дренажной трубы, мм"/>
    <n v="16"/>
    <x v="49"/>
    <s v="16"/>
    <s v="16"/>
    <x v="0"/>
  </r>
  <r>
    <n v="70"/>
    <s v="Внутренние блоки мульти-сплит-систем настенного типа серии X-COMFORT (R32)_x0009__x0009__x0009__x0009__x0009__x0009__x0009__x0009_ RAK-50REF"/>
    <x v="69"/>
    <x v="69"/>
    <x v="0"/>
    <x v="3"/>
    <s v="Класс пылевлагозащиты, внутренний блок"/>
    <s v="IPX0"/>
    <x v="121"/>
    <s v="IPX0"/>
    <s v="IPX0"/>
    <x v="0"/>
  </r>
  <r>
    <n v="70"/>
    <s v="Внутренние блоки мульти-сплит-систем настенного типа серии X-COMFORT (R32)_x0009__x0009__x0009__x0009__x0009__x0009__x0009__x0009_ RAK-50REF"/>
    <x v="69"/>
    <x v="69"/>
    <x v="0"/>
    <x v="3"/>
    <s v="Класс электрозащиты, внутренний блок"/>
    <s v="I класс"/>
    <x v="123"/>
    <s v="I класс"/>
    <s v="I класс"/>
    <x v="0"/>
  </r>
  <r>
    <n v="70"/>
    <s v="Внутренние блоки мульти-сплит-систем настенного типа серии X-COMFORT (R32)_x0009__x0009__x0009__x0009__x0009__x0009__x0009__x0009_ RAK-50REF"/>
    <x v="69"/>
    <x v="69"/>
    <x v="0"/>
    <x v="3"/>
    <s v="Страна производства"/>
    <s v="КНР"/>
    <x v="61"/>
    <s v="КНР"/>
    <s v="КНР"/>
    <x v="0"/>
  </r>
  <r>
    <n v="70"/>
    <s v="Внутренние блоки мульти-сплит-систем настенного типа серии X-COMFORT (R32)_x0009__x0009__x0009__x0009__x0009__x0009__x0009__x0009_ RAK-50REF"/>
    <x v="69"/>
    <x v="69"/>
    <x v="0"/>
    <x v="3"/>
    <s v="Срок гарантии, мес"/>
    <n v="36"/>
    <x v="62"/>
    <s v="36"/>
    <s v="36"/>
    <x v="0"/>
  </r>
  <r>
    <n v="70"/>
    <s v="Внутренние блоки мульти-сплит-систем настенного типа серии X-COMFORT (R32)_x0009__x0009__x0009__x0009__x0009__x0009__x0009__x0009_ RAK-50REF"/>
    <x v="69"/>
    <x v="69"/>
    <x v="0"/>
    <x v="3"/>
    <s v="Цвет внутреннего блока"/>
    <s v="Белый"/>
    <x v="63"/>
    <s v="Белый"/>
    <s v="Белый"/>
    <x v="0"/>
  </r>
  <r>
    <n v="70"/>
    <s v="Внутренние блоки мульти-сплит-систем настенного типа серии X-COMFORT (R32)_x0009__x0009__x0009__x0009__x0009__x0009__x0009__x0009_ RAK-50REF"/>
    <x v="69"/>
    <x v="69"/>
    <x v="0"/>
    <x v="3"/>
    <s v="Ионизатор воздуха"/>
    <s v="Нет"/>
    <x v="66"/>
    <s v="Нет"/>
    <s v="нет"/>
    <x v="0"/>
  </r>
  <r>
    <n v="70"/>
    <s v="Внутренние блоки мульти-сплит-систем настенного типа серии X-COMFORT (R32)_x0009__x0009__x0009__x0009__x0009__x0009__x0009__x0009_ RAK-50REF"/>
    <x v="69"/>
    <x v="69"/>
    <x v="0"/>
    <x v="3"/>
    <s v="Плазменная очистка воздуха"/>
    <s v="Нет"/>
    <x v="67"/>
    <s v="Нет"/>
    <s v="нет"/>
    <x v="0"/>
  </r>
  <r>
    <n v="70"/>
    <s v="Внутренние блоки мульти-сплит-систем настенного типа серии X-COMFORT (R32)_x0009__x0009__x0009__x0009__x0009__x0009__x0009__x0009_ RAK-50REF"/>
    <x v="69"/>
    <x v="69"/>
    <x v="0"/>
    <x v="3"/>
    <s v="Ультрафиолетовая стерилизация"/>
    <s v="Нет"/>
    <x v="68"/>
    <s v="Нет"/>
    <s v="нет"/>
    <x v="0"/>
  </r>
  <r>
    <n v="70"/>
    <s v="Внутренние блоки мульти-сплит-систем настенного типа серии X-COMFORT (R32)_x0009__x0009__x0009__x0009__x0009__x0009__x0009__x0009_ RAK-50REF"/>
    <x v="69"/>
    <x v="69"/>
    <x v="0"/>
    <x v="3"/>
    <s v="Регулировка положения жалюзи с пульта ДУ"/>
    <s v="Только горизонтальные"/>
    <x v="69"/>
    <s v="Только горизонтальные"/>
    <s v="Только горизонтальные"/>
    <x v="0"/>
  </r>
  <r>
    <n v="70"/>
    <s v="Внутренние блоки мульти-сплит-систем настенного типа серии X-COMFORT (R32)_x0009__x0009__x0009__x0009__x0009__x0009__x0009__x0009_ RAK-50REF"/>
    <x v="69"/>
    <x v="69"/>
    <x v="0"/>
    <x v="3"/>
    <s v="Управление c мобильного приложения по Wi-Fi"/>
    <s v="Да, опция"/>
    <x v="70"/>
    <s v="Да. опция"/>
    <s v="Да. опция"/>
    <x v="0"/>
  </r>
  <r>
    <n v="70"/>
    <s v="Внутренние блоки мульти-сплит-систем настенного типа серии X-COMFORT (R32)_x0009__x0009__x0009__x0009__x0009__x0009__x0009__x0009_ RAK-50REF"/>
    <x v="69"/>
    <x v="69"/>
    <x v="0"/>
    <x v="3"/>
    <s v="Дополнительные фильтры тонкой очистки в комплекте"/>
    <s v="нет"/>
    <x v="71"/>
    <s v="нет"/>
    <s v="нет"/>
    <x v="0"/>
  </r>
  <r>
    <n v="70"/>
    <s v="Внутренние блоки мульти-сплит-систем настенного типа серии X-COMFORT (R32)_x0009__x0009__x0009__x0009__x0009__x0009__x0009__x0009_ RAK-50REF"/>
    <x v="69"/>
    <x v="69"/>
    <x v="0"/>
    <x v="3"/>
    <s v="Встроенная дренажная помпа"/>
    <s v="нет"/>
    <x v="125"/>
    <s v="нет"/>
    <s v="нет"/>
    <x v="0"/>
  </r>
  <r>
    <n v="70"/>
    <s v="Внутренние блоки мульти-сплит-систем настенного типа серии X-COMFORT (R32)_x0009__x0009__x0009__x0009__x0009__x0009__x0009__x0009_ RAK-50REF"/>
    <x v="69"/>
    <x v="69"/>
    <x v="0"/>
    <x v="3"/>
    <s v="Противопылевой фильтр в комплекте"/>
    <s v="Да"/>
    <x v="72"/>
    <s v="Да"/>
    <s v="да"/>
    <x v="0"/>
  </r>
  <r>
    <n v="70"/>
    <s v="Внутренние блоки мульти-сплит-систем настенного типа серии X-COMFORT (R32)_x0009__x0009__x0009__x0009__x0009__x0009__x0009__x0009_ RAK-50REF"/>
    <x v="69"/>
    <x v="69"/>
    <x v="0"/>
    <x v="3"/>
    <s v="Пульт управления в комплекте"/>
    <s v="Да, беспроводной"/>
    <x v="73"/>
    <s v="Да. беспроводной"/>
    <s v="Да. беспроводной"/>
    <x v="0"/>
  </r>
  <r>
    <n v="71"/>
    <s v="Инверторные сплит-системы настенного типа серии AKEBONO RAK-25RXB/RAC-25WXB"/>
    <x v="70"/>
    <x v="70"/>
    <x v="0"/>
    <x v="0"/>
    <s v="Коэффициент SCOP / Класс сезонной энергоэффективности (теплый, T&lt;sub&gt;biv&lt;/sub&gt;=+2&lt;sup&gt;o&lt;/sup&gt;C)(нагрев)_x000a_"/>
    <s v="4,7/A++_x000a_"/>
    <x v="153"/>
    <s v="4.7/A++_x000a_"/>
    <s v="4.7/A++_x000a_"/>
    <x v="0"/>
  </r>
  <r>
    <n v="71"/>
    <s v="Инверторные сплит-системы настенного типа серии AKEBONO RAK-25RXB/RAC-25WXB"/>
    <x v="70"/>
    <x v="70"/>
    <x v="0"/>
    <x v="0"/>
    <s v="Коэффициент энергоэффективности (охлаждение), EER_x000a_"/>
    <s v="4,59_x000a_"/>
    <x v="154"/>
    <s v="4.59_x000a_"/>
    <s v="4.59_x000a_"/>
    <x v="0"/>
  </r>
  <r>
    <n v="71"/>
    <s v="Инверторные сплит-системы настенного типа серии AKEBONO RAK-25RXB/RAC-25WXB"/>
    <x v="70"/>
    <x v="70"/>
    <x v="0"/>
    <x v="0"/>
    <s v="Класс энергоэффективности EER (охлаждение)_x000a_"/>
    <s v="A_x000a_"/>
    <x v="155"/>
    <s v="A_x000a_"/>
    <s v="A_x000a_"/>
    <x v="0"/>
  </r>
  <r>
    <n v="71"/>
    <s v="Инверторные сплит-системы настенного типа серии AKEBONO RAK-25RXB/RAC-25WXB"/>
    <x v="70"/>
    <x v="70"/>
    <x v="0"/>
    <x v="0"/>
    <s v="Производительность на охлаждение, кВт_x000a_"/>
    <s v="2,50 (0,90&amp;ndash;3,10)_x000a_"/>
    <x v="156"/>
    <s v="2.50 (0.90-3.10)_x000a_"/>
    <n v="2.5"/>
    <x v="1"/>
  </r>
  <r>
    <n v="71"/>
    <s v="Инверторные сплит-системы настенного типа серии AKEBONO RAK-25RXB/RAC-25WXB"/>
    <x v="70"/>
    <x v="70"/>
    <x v="0"/>
    <x v="0"/>
    <s v="Потребляемая мощность на охлаждение, кВт_x000a_"/>
    <s v="0,545 (0,25&amp;ndash;1,22)_x000a_"/>
    <x v="10"/>
    <s v="0.545 (0.25-1.22)_x000a_"/>
    <n v="0.54500000000000004"/>
    <x v="1"/>
  </r>
  <r>
    <n v="71"/>
    <s v="Инверторные сплит-системы настенного типа серии AKEBONO RAK-25RXB/RAC-25WXB"/>
    <x v="70"/>
    <x v="70"/>
    <x v="0"/>
    <x v="0"/>
    <s v="Рабочий ток на охлаждение, А_x000a_"/>
    <s v="2,37 (1,09-5,30)_x000a_"/>
    <x v="157"/>
    <s v="2.37 (1.09-5.30)_x000a_"/>
    <n v="2.37"/>
    <x v="1"/>
  </r>
  <r>
    <n v="71"/>
    <s v="Инверторные сплит-системы настенного типа серии AKEBONO RAK-25RXB/RAC-25WXB"/>
    <x v="70"/>
    <x v="70"/>
    <x v="0"/>
    <x v="0"/>
    <s v="Гарантированный диапазон наружных температур на охлаждение, &amp;deg;С"/>
    <s v="&amp;ndash;10...+43_x000a_"/>
    <x v="158"/>
    <s v="-10...+43_x000a_"/>
    <s v="-10...+43_x000a_"/>
    <x v="1"/>
  </r>
  <r>
    <n v="71"/>
    <s v="Инверторные сплит-системы настенного типа серии AKEBONO RAK-25RXB/RAC-25WXB"/>
    <x v="70"/>
    <x v="70"/>
    <x v="0"/>
    <x v="0"/>
    <s v="Коэффициент энергоэффективности (нагрев), COP_x000a_"/>
    <s v="4,57_x000a_"/>
    <x v="159"/>
    <s v="4.57_x000a_"/>
    <s v="4.57_x000a_"/>
    <x v="0"/>
  </r>
  <r>
    <n v="71"/>
    <s v="Инверторные сплит-системы настенного типа серии AKEBONO RAK-25RXB/RAC-25WXB"/>
    <x v="70"/>
    <x v="70"/>
    <x v="0"/>
    <x v="0"/>
    <s v="Класс энергоэффективности COP (нагрев)_x000a_"/>
    <s v="A_x000a_"/>
    <x v="160"/>
    <s v="A_x000a_"/>
    <s v="A_x000a_"/>
    <x v="0"/>
  </r>
  <r>
    <n v="71"/>
    <s v="Инверторные сплит-системы настенного типа серии AKEBONO RAK-25RXB/RAC-25WXB"/>
    <x v="70"/>
    <x v="70"/>
    <x v="0"/>
    <x v="0"/>
    <s v="Производительность на нагрев, &amp;deg;С (кВт)_x000a_"/>
    <s v="3,20 (0,90&amp;ndash;4,20)_x000a_"/>
    <x v="161"/>
    <s v="3.20 (0.90-4.20)_x000a_"/>
    <n v="3.2"/>
    <x v="1"/>
  </r>
  <r>
    <n v="71"/>
    <s v="Инверторные сплит-системы настенного типа серии AKEBONO RAK-25RXB/RAC-25WXB"/>
    <x v="70"/>
    <x v="70"/>
    <x v="0"/>
    <x v="0"/>
    <s v="Потребляемая мощность на нагрев &amp;deg;С, Вт_x000a_"/>
    <s v="0,700 (0,25&amp;ndash;1,20)_x000a_"/>
    <x v="18"/>
    <s v="0.700 (0.25-1.20)_x000a_"/>
    <n v="0.7"/>
    <x v="1"/>
  </r>
  <r>
    <n v="71"/>
    <s v="Инверторные сплит-системы настенного типа серии AKEBONO RAK-25RXB/RAC-25WXB"/>
    <x v="70"/>
    <x v="70"/>
    <x v="0"/>
    <x v="0"/>
    <s v="Рабочий ток на нагрев, А_x000a_"/>
    <s v="3,04 (1,09-5,22)_x000a_"/>
    <x v="162"/>
    <s v="3.04 (1.09-5.22)_x000a_"/>
    <n v="3.04"/>
    <x v="1"/>
  </r>
  <r>
    <n v="71"/>
    <s v="Инверторные сплит-системы настенного типа серии AKEBONO RAK-25RXB/RAC-25WXB"/>
    <x v="70"/>
    <x v="70"/>
    <x v="0"/>
    <x v="0"/>
    <s v="Гарантированный диапазон наружных температур на нагрев, &amp;deg;С_x000a_"/>
    <s v="&amp;ndash;15...+21_x000a_"/>
    <x v="163"/>
    <s v="-15...+21_x000a_"/>
    <s v="-15...+21_x000a_"/>
    <x v="1"/>
  </r>
  <r>
    <n v="71"/>
    <s v="Инверторные сплит-системы настенного типа серии AKEBONO RAK-25RXB/RAC-25WXB"/>
    <x v="70"/>
    <x v="70"/>
    <x v="0"/>
    <x v="0"/>
    <s v="Уровень шума внутреннего блока на охлаждение (супернизк./низк./сред./выс.), дБ (А)_x000a_"/>
    <s v="20/26/32/40_x000a_"/>
    <x v="164"/>
    <s v="20/26/32/40_x000a_"/>
    <s v="20/26/32/40_x000a_"/>
    <x v="0"/>
  </r>
  <r>
    <n v="71"/>
    <s v="Инверторные сплит-системы настенного типа серии AKEBONO RAK-25RXB/RAC-25WXB"/>
    <x v="70"/>
    <x v="70"/>
    <x v="0"/>
    <x v="0"/>
    <s v="Уровень шума внутреннего блока на нагрев (супернизк./низк./сред./выс.), дБ(А)_x000a_"/>
    <s v="20/27/33/40_x000a_"/>
    <x v="165"/>
    <s v="20/27/33/40_x000a_"/>
    <s v="20/27/33/40_x000a_"/>
    <x v="0"/>
  </r>
  <r>
    <n v="71"/>
    <s v="Инверторные сплит-системы настенного типа серии AKEBONO RAK-25RXB/RAC-25WXB"/>
    <x v="70"/>
    <x v="70"/>
    <x v="0"/>
    <x v="0"/>
    <s v="Уровень шума наружного блока на охлаждение, дБ(А)_x000a_"/>
    <s v="46_x000a_"/>
    <x v="166"/>
    <s v="46_x000a_"/>
    <s v="46_x000a_"/>
    <x v="0"/>
  </r>
  <r>
    <n v="71"/>
    <s v="Инверторные сплит-системы настенного типа серии AKEBONO RAK-25RXB/RAC-25WXB"/>
    <x v="70"/>
    <x v="70"/>
    <x v="0"/>
    <x v="0"/>
    <s v="Уровень шума наружного блока на нагрев, дБ(А)_x000a_"/>
    <s v="47_x000a_"/>
    <x v="167"/>
    <s v="47_x000a_"/>
    <s v="47_x000a_"/>
    <x v="0"/>
  </r>
  <r>
    <n v="71"/>
    <s v="Инверторные сплит-системы настенного типа серии AKEBONO RAK-25RXB/RAC-25WXB"/>
    <x v="70"/>
    <x v="70"/>
    <x v="0"/>
    <x v="0"/>
    <s v="Расход воздуха внутреннего блока на охлаждение (супернизк./низк./сред./выс.), м&lt;sup&gt;3&lt;/sup&gt;/ч_x000a_"/>
    <s v="300/330/510/560_x000a_"/>
    <x v="168"/>
    <s v="300/330/510/560_x000a_"/>
    <s v="300/330/510/560_x000a_"/>
    <x v="0"/>
  </r>
  <r>
    <n v="71"/>
    <s v="Инверторные сплит-системы настенного типа серии AKEBONO RAK-25RXB/RAC-25WXB"/>
    <x v="70"/>
    <x v="70"/>
    <x v="0"/>
    <x v="0"/>
    <s v="Расход воздуха внутреннего блока на нагрев (супернизк./низк./сред./выс.), м&lt;sup&gt;3&lt;/sup&gt;/ч_x000a_"/>
    <s v="290/370/560/610_x000a_"/>
    <x v="169"/>
    <s v="290/370/560/610_x000a_"/>
    <s v="290/370/560/610_x000a_"/>
    <x v="0"/>
  </r>
  <r>
    <n v="71"/>
    <s v="Инверторные сплит-системы настенного типа серии AKEBONO RAK-25RXB/RAC-25WXB"/>
    <x v="70"/>
    <x v="70"/>
    <x v="0"/>
    <x v="0"/>
    <s v="Напряжение электропитания, В/фаза/Гц_x000a_"/>
    <s v="230/1/50_x000a_"/>
    <x v="170"/>
    <s v="230/1/50_x000a_"/>
    <s v="230/1/50_x000a_"/>
    <x v="0"/>
  </r>
  <r>
    <n v="71"/>
    <s v="Инверторные сплит-системы настенного типа серии AKEBONO RAK-25RXB/RAC-25WXB"/>
    <x v="70"/>
    <x v="70"/>
    <x v="0"/>
    <x v="0"/>
    <s v="Хладагент / заводская заправка, кг_x000a_"/>
    <s v="R410A / 1,08_x000a_"/>
    <x v="171"/>
    <s v="R410A / 1.08_x000a_"/>
    <s v="R410A / 1.08_x000a_"/>
    <x v="1"/>
  </r>
  <r>
    <n v="71"/>
    <s v="Инверторные сплит-системы настенного типа серии AKEBONO RAK-25RXB/RAC-25WXB"/>
    <x v="70"/>
    <x v="70"/>
    <x v="0"/>
    <x v="0"/>
    <s v="Степень защиты внутреннего/наружного блока_x000a_"/>
    <s v="IPX0 / IPX4_x000a_"/>
    <x v="172"/>
    <s v="IPX0 / IPX4_x000a_"/>
    <s v="IPX0 / IPX4_x000a_"/>
    <x v="0"/>
  </r>
  <r>
    <n v="71"/>
    <s v="Инверторные сплит-системы настенного типа серии AKEBONO RAK-25RXB/RAC-25WXB"/>
    <x v="70"/>
    <x v="70"/>
    <x v="0"/>
    <x v="0"/>
    <s v="Класс защиты внутреннего блока_x000a_"/>
    <s v="I класс_x000a_"/>
    <x v="173"/>
    <s v="I класс_x000a_"/>
    <s v="I класс_x000a_"/>
    <x v="0"/>
  </r>
  <r>
    <n v="71"/>
    <s v="Инверторные сплит-системы настенного типа серии AKEBONO RAK-25RXB/RAC-25WXB"/>
    <x v="70"/>
    <x v="70"/>
    <x v="0"/>
    <x v="0"/>
    <s v="Класс защиты наружного блока_x000a_"/>
    <s v="I класс_x000a_"/>
    <x v="174"/>
    <s v="I класс_x000a_"/>
    <s v="I класс_x000a_"/>
    <x v="0"/>
  </r>
  <r>
    <n v="71"/>
    <s v="Инверторные сплит-системы настенного типа серии AKEBONO RAK-25RXB/RAC-25WXB"/>
    <x v="70"/>
    <x v="70"/>
    <x v="0"/>
    <x v="0"/>
    <s v="Габаритные размеры внутреннего блока (ШхВхГ), мм_x000a_"/>
    <s v="900x295x210_x000a_"/>
    <x v="35"/>
    <s v="900 x 295 x 210_x000a_"/>
    <s v="900 x 295 x 210_x000a_"/>
    <x v="1"/>
  </r>
  <r>
    <n v="71"/>
    <s v="Инверторные сплит-системы настенного типа серии AKEBONO RAK-25RXB/RAC-25WXB"/>
    <x v="70"/>
    <x v="70"/>
    <x v="0"/>
    <x v="0"/>
    <s v="Габаритные размеры внутреннего блока в упаковке (ШхВхГ), мм_x000a_"/>
    <s v="954x290x360_x000a_"/>
    <x v="37"/>
    <s v="954 x 290 x 360_x000a_"/>
    <s v="954 x 290 x 360_x000a_"/>
    <x v="1"/>
  </r>
  <r>
    <n v="71"/>
    <s v="Инверторные сплит-системы настенного типа серии AKEBONO RAK-25RXB/RAC-25WXB"/>
    <x v="70"/>
    <x v="70"/>
    <x v="0"/>
    <x v="0"/>
    <s v="Вес нетто внутреннего блока, кг_x000a_"/>
    <s v="11_x000a_"/>
    <x v="39"/>
    <s v="11_x000a_"/>
    <s v="11_x000a_"/>
    <x v="1"/>
  </r>
  <r>
    <n v="71"/>
    <s v="Инверторные сплит-системы настенного типа серии AKEBONO RAK-25RXB/RAC-25WXB"/>
    <x v="70"/>
    <x v="70"/>
    <x v="0"/>
    <x v="0"/>
    <s v="Вес брутто внутреннего блока, кг_x000a_"/>
    <s v="13,5_x000a_"/>
    <x v="41"/>
    <s v="13.5_x000a_"/>
    <s v="13.5_x000a_"/>
    <x v="1"/>
  </r>
  <r>
    <n v="71"/>
    <s v="Инверторные сплит-системы настенного типа серии AKEBONO RAK-25RXB/RAC-25WXB"/>
    <x v="70"/>
    <x v="70"/>
    <x v="0"/>
    <x v="0"/>
    <s v="Габаритные размеры наружного блока (ШхВхГ), мм_x000a_"/>
    <s v="750x548x288_x000a_"/>
    <x v="36"/>
    <s v="750 x 548 x 288_x000a_"/>
    <s v="750 x 548 x 288_x000a_"/>
    <x v="1"/>
  </r>
  <r>
    <n v="71"/>
    <s v="Инверторные сплит-системы настенного типа серии AKEBONO RAK-25RXB/RAC-25WXB"/>
    <x v="70"/>
    <x v="70"/>
    <x v="0"/>
    <x v="0"/>
    <s v="Габаритные размеры наружного блока в упаковке (ШхВхГ), мм_x000a_"/>
    <s v="871x591x377_x000a_"/>
    <x v="38"/>
    <s v="871 x 591 x 377_x000a_"/>
    <s v="871 x 591 x 377_x000a_"/>
    <x v="1"/>
  </r>
  <r>
    <n v="71"/>
    <s v="Инверторные сплит-системы настенного типа серии AKEBONO RAK-25RXB/RAC-25WXB"/>
    <x v="70"/>
    <x v="70"/>
    <x v="0"/>
    <x v="0"/>
    <s v="Вес нетто наружного блока, кг_x000a_"/>
    <s v="34_x000a_"/>
    <x v="40"/>
    <s v="34_x000a_"/>
    <s v="34_x000a_"/>
    <x v="1"/>
  </r>
  <r>
    <n v="71"/>
    <s v="Инверторные сплит-системы настенного типа серии AKEBONO RAK-25RXB/RAC-25WXB"/>
    <x v="70"/>
    <x v="70"/>
    <x v="0"/>
    <x v="0"/>
    <s v="Вес брутто наружного блока, кг_x000a_"/>
    <s v="37,5_x000a_"/>
    <x v="42"/>
    <s v="37.5_x000a_"/>
    <s v="37.5_x000a_"/>
    <x v="1"/>
  </r>
  <r>
    <n v="71"/>
    <s v="Инверторные сплит-системы настенного типа серии AKEBONO RAK-25RXB/RAC-25WXB"/>
    <x v="70"/>
    <x v="70"/>
    <x v="0"/>
    <x v="0"/>
    <s v="Подключение электропитания_x000a_"/>
    <s v="Наружный блок_x000a_"/>
    <x v="175"/>
    <s v="Наружный блок_x000a_"/>
    <s v="Наружный блок_x000a_"/>
    <x v="0"/>
  </r>
  <r>
    <n v="71"/>
    <s v="Инверторные сплит-системы настенного типа серии AKEBONO RAK-25RXB/RAC-25WXB"/>
    <x v="70"/>
    <x v="70"/>
    <x v="0"/>
    <x v="0"/>
    <s v="Диаметр труб жидкость/газ, мм_x000a_"/>
    <s v="6,35 / 9,52_x000a_"/>
    <x v="176"/>
    <s v="6.35 / 9.52_x000a_"/>
    <s v="6.35 / 9.52_x000a_"/>
    <x v="1"/>
  </r>
  <r>
    <n v="71"/>
    <s v="Инверторные сплит-системы настенного типа серии AKEBONO RAK-25RXB/RAC-25WXB"/>
    <x v="70"/>
    <x v="70"/>
    <x v="0"/>
    <x v="0"/>
    <s v="Диаметр дренажной трубы, мм_x000a_"/>
    <s v="16_x000a_"/>
    <x v="177"/>
    <s v="16_x000a_"/>
    <s v="16_x000a_"/>
    <x v="0"/>
  </r>
  <r>
    <n v="71"/>
    <s v="Инверторные сплит-системы настенного типа серии AKEBONO RAK-25RXB/RAC-25WXB"/>
    <x v="70"/>
    <x v="70"/>
    <x v="0"/>
    <x v="0"/>
    <s v="Минимальная длина фреонопровода, м_x000a_"/>
    <s v="3_x000a_"/>
    <x v="178"/>
    <s v="3_x000a_"/>
    <s v="3_x000a_"/>
    <x v="0"/>
  </r>
  <r>
    <n v="71"/>
    <s v="Инверторные сплит-системы настенного типа серии AKEBONO RAK-25RXB/RAC-25WXB"/>
    <x v="70"/>
    <x v="70"/>
    <x v="0"/>
    <x v="0"/>
    <s v="Максимальная длина фреонопровода, м_x000a_"/>
    <s v="20_x000a_"/>
    <x v="179"/>
    <s v="20_x000a_"/>
    <s v="20_x000a_"/>
    <x v="0"/>
  </r>
  <r>
    <n v="71"/>
    <s v="Инверторные сплит-системы настенного типа серии AKEBONO RAK-25RXB/RAC-25WXB"/>
    <x v="70"/>
    <x v="70"/>
    <x v="0"/>
    <x v="0"/>
    <s v="Максимальный перепад высот между внутренними и наружными блоками, м_x000a_"/>
    <s v="10_x000a_"/>
    <x v="46"/>
    <s v="10_x000a_"/>
    <s v="10_x000a_"/>
    <x v="1"/>
  </r>
  <r>
    <n v="71"/>
    <s v="Инверторные сплит-системы настенного типа серии AKEBONO RAK-25RXB/RAC-25WXB"/>
    <x v="70"/>
    <x v="70"/>
    <x v="0"/>
    <x v="0"/>
    <n v="1"/>
    <m/>
    <x v="180"/>
    <s v=""/>
    <s v=""/>
    <x v="0"/>
  </r>
  <r>
    <n v="72"/>
    <s v="Инверторные сплит-системы настенного типа серии AKEBONO RAK-35RXB/RAC-35WXB"/>
    <x v="71"/>
    <x v="71"/>
    <x v="0"/>
    <x v="0"/>
    <s v="Коэффициент SCOP / Класс сезонной энергоэффективности (теплый, T&lt;sub&gt;biv&lt;/sub&gt;=+2&lt;sup&gt;o&lt;/sup&gt;C)(нагрев)_x000a_"/>
    <s v="4,72/A++_x000a_"/>
    <x v="153"/>
    <s v="4.72/A++_x000a_"/>
    <s v="4.72/A++_x000a_"/>
    <x v="0"/>
  </r>
  <r>
    <n v="72"/>
    <s v="Инверторные сплит-системы настенного типа серии AKEBONO RAK-35RXB/RAC-35WXB"/>
    <x v="71"/>
    <x v="71"/>
    <x v="0"/>
    <x v="0"/>
    <s v="Коэффициент энергоэффективности (охлаждение), EER_x000a_"/>
    <s v="3,85_x000a_"/>
    <x v="154"/>
    <s v="3.85_x000a_"/>
    <s v="3.85_x000a_"/>
    <x v="0"/>
  </r>
  <r>
    <n v="72"/>
    <s v="Инверторные сплит-системы настенного типа серии AKEBONO RAK-35RXB/RAC-35WXB"/>
    <x v="71"/>
    <x v="71"/>
    <x v="0"/>
    <x v="0"/>
    <s v="Класс энергоэффективности EER (охлаждение)_x000a_"/>
    <s v="A_x000a_"/>
    <x v="155"/>
    <s v="A_x000a_"/>
    <s v="A_x000a_"/>
    <x v="0"/>
  </r>
  <r>
    <n v="72"/>
    <s v="Инверторные сплит-системы настенного типа серии AKEBONO RAK-35RXB/RAC-35WXB"/>
    <x v="71"/>
    <x v="71"/>
    <x v="0"/>
    <x v="0"/>
    <s v="Производительность на охлаждение, кВт_x000a_"/>
    <s v="3,50 (0,90&amp;ndash;4,00)_x000a_"/>
    <x v="156"/>
    <s v="3.50 (0.90-4.00)_x000a_"/>
    <n v="3.5"/>
    <x v="1"/>
  </r>
  <r>
    <n v="72"/>
    <s v="Инверторные сплит-системы настенного типа серии AKEBONO RAK-35RXB/RAC-35WXB"/>
    <x v="71"/>
    <x v="71"/>
    <x v="0"/>
    <x v="0"/>
    <s v="Потребляемая мощность на охлаждение, кВт_x000a_"/>
    <s v="0,910 (0,25&amp;ndash;1,40)_x000a_"/>
    <x v="10"/>
    <s v="0.910 (0.25-1.40)_x000a_"/>
    <n v="0.91"/>
    <x v="1"/>
  </r>
  <r>
    <n v="72"/>
    <s v="Инверторные сплит-системы настенного типа серии AKEBONO RAK-35RXB/RAC-35WXB"/>
    <x v="71"/>
    <x v="71"/>
    <x v="0"/>
    <x v="0"/>
    <s v="Рабочий ток на охлаждение, А_x000a_"/>
    <s v="3,96 (1,09-6,09)_x000a_"/>
    <x v="157"/>
    <s v="3.96 (1.09-6.09)_x000a_"/>
    <n v="3.96"/>
    <x v="1"/>
  </r>
  <r>
    <n v="72"/>
    <s v="Инверторные сплит-системы настенного типа серии AKEBONO RAK-35RXB/RAC-35WXB"/>
    <x v="71"/>
    <x v="71"/>
    <x v="0"/>
    <x v="0"/>
    <s v="Гарантированный диапазон наружных температур на охлаждение, &amp;deg;С"/>
    <s v="&amp;ndash;10...+43_x000a_"/>
    <x v="158"/>
    <s v="-10...+43_x000a_"/>
    <s v="-10...+43_x000a_"/>
    <x v="1"/>
  </r>
  <r>
    <n v="72"/>
    <s v="Инверторные сплит-системы настенного типа серии AKEBONO RAK-35RXB/RAC-35WXB"/>
    <x v="71"/>
    <x v="71"/>
    <x v="0"/>
    <x v="0"/>
    <s v="Коэффициент энергоэффективности (нагрев), COP_x000a_"/>
    <s v="4,19_x000a_"/>
    <x v="159"/>
    <s v="4.19_x000a_"/>
    <s v="4.19_x000a_"/>
    <x v="0"/>
  </r>
  <r>
    <n v="72"/>
    <s v="Инверторные сплит-системы настенного типа серии AKEBONO RAK-35RXB/RAC-35WXB"/>
    <x v="71"/>
    <x v="71"/>
    <x v="0"/>
    <x v="0"/>
    <s v="Класс энергоэффективности COP (нагрев)_x000a_"/>
    <s v="A_x000a_"/>
    <x v="160"/>
    <s v="A_x000a_"/>
    <s v="A_x000a_"/>
    <x v="0"/>
  </r>
  <r>
    <n v="72"/>
    <s v="Инверторные сплит-системы настенного типа серии AKEBONO RAK-35RXB/RAC-35WXB"/>
    <x v="71"/>
    <x v="71"/>
    <x v="0"/>
    <x v="0"/>
    <s v="Производительность на нагрев, &amp;deg;С (кВт)_x000a_"/>
    <s v="4,00 (0,90&amp;ndash;4,80)_x000a_"/>
    <x v="161"/>
    <s v="4.00 (0.90-4.80)_x000a_"/>
    <n v="4"/>
    <x v="1"/>
  </r>
  <r>
    <n v="72"/>
    <s v="Инверторные сплит-системы настенного типа серии AKEBONO RAK-35RXB/RAC-35WXB"/>
    <x v="71"/>
    <x v="71"/>
    <x v="0"/>
    <x v="0"/>
    <s v="Потребляемая мощность на нагрев &amp;deg;С, Вт_x000a_"/>
    <s v="0,955 (0,25&amp;ndash;1,60)_x000a_"/>
    <x v="18"/>
    <s v="0.955 (0.25-1.60)_x000a_"/>
    <n v="0.95499999999999996"/>
    <x v="1"/>
  </r>
  <r>
    <n v="72"/>
    <s v="Инверторные сплит-системы настенного типа серии AKEBONO RAK-35RXB/RAC-35WXB"/>
    <x v="71"/>
    <x v="71"/>
    <x v="0"/>
    <x v="0"/>
    <s v="Рабочий ток на нагрев, А_x000a_"/>
    <s v="4,15 (1,09-6,96)_x000a_"/>
    <x v="162"/>
    <s v="4.15 (1.09-6.96)_x000a_"/>
    <n v="4.1500000000000004"/>
    <x v="1"/>
  </r>
  <r>
    <n v="72"/>
    <s v="Инверторные сплит-системы настенного типа серии AKEBONO RAK-35RXB/RAC-35WXB"/>
    <x v="71"/>
    <x v="71"/>
    <x v="0"/>
    <x v="0"/>
    <s v="Гарантированный диапазон наружных температур на нагрев, &amp;deg;С_x000a_"/>
    <s v="&amp;ndash;15...+21_x000a_"/>
    <x v="163"/>
    <s v="-15...+21_x000a_"/>
    <s v="-15...+21_x000a_"/>
    <x v="1"/>
  </r>
  <r>
    <n v="72"/>
    <s v="Инверторные сплит-системы настенного типа серии AKEBONO RAK-35RXB/RAC-35WXB"/>
    <x v="71"/>
    <x v="71"/>
    <x v="0"/>
    <x v="0"/>
    <s v="Уровень шума внутреннего блока на охлаждение (супернизк./низк./сред./выс.), дБ (А)_x000a_"/>
    <s v="22/29/35/42_x000a_"/>
    <x v="164"/>
    <s v="22/29/35/42_x000a_"/>
    <s v="22/29/35/42_x000a_"/>
    <x v="0"/>
  </r>
  <r>
    <n v="72"/>
    <s v="Инверторные сплит-системы настенного типа серии AKEBONO RAK-35RXB/RAC-35WXB"/>
    <x v="71"/>
    <x v="71"/>
    <x v="0"/>
    <x v="0"/>
    <s v="Уровень шума внутреннего блока на нагрев (супернизк./низк./сред./выс.), дБ(А)_x000a_"/>
    <s v="22/30/35/42_x000a_"/>
    <x v="165"/>
    <s v="22/30/35/42_x000a_"/>
    <s v="22/30/35/42_x000a_"/>
    <x v="0"/>
  </r>
  <r>
    <n v="72"/>
    <s v="Инверторные сплит-системы настенного типа серии AKEBONO RAK-35RXB/RAC-35WXB"/>
    <x v="71"/>
    <x v="71"/>
    <x v="0"/>
    <x v="0"/>
    <s v="Уровень шума наружного блока на охлаждение, дБ(А)_x000a_"/>
    <s v="47_x000a_"/>
    <x v="166"/>
    <s v="47_x000a_"/>
    <s v="47_x000a_"/>
    <x v="0"/>
  </r>
  <r>
    <n v="72"/>
    <s v="Инверторные сплит-системы настенного типа серии AKEBONO RAK-35RXB/RAC-35WXB"/>
    <x v="71"/>
    <x v="71"/>
    <x v="0"/>
    <x v="0"/>
    <s v="Уровень шума наружного блока на нагрев, дБ(А)_x000a_"/>
    <s v="49_x000a_"/>
    <x v="167"/>
    <s v="49_x000a_"/>
    <s v="49_x000a_"/>
    <x v="0"/>
  </r>
  <r>
    <n v="72"/>
    <s v="Инверторные сплит-системы настенного типа серии AKEBONO RAK-35RXB/RAC-35WXB"/>
    <x v="71"/>
    <x v="71"/>
    <x v="0"/>
    <x v="0"/>
    <s v="Расход воздуха внутреннего блока на охлаждение (супернизк./низк./сред./выс.), м&lt;sup&gt;3&lt;/sup&gt;/ч_x000a_"/>
    <s v="320/340/430/580_x000a_"/>
    <x v="168"/>
    <s v="320/340/430/580_x000a_"/>
    <s v="320/340/430/580_x000a_"/>
    <x v="0"/>
  </r>
  <r>
    <n v="72"/>
    <s v="Инверторные сплит-системы настенного типа серии AKEBONO RAK-35RXB/RAC-35WXB"/>
    <x v="71"/>
    <x v="71"/>
    <x v="0"/>
    <x v="0"/>
    <s v="Расход воздуха внутреннего блока на нагрев (супернизк./низк./сред./выс.), м&lt;sup&gt;3&lt;/sup&gt;/ч_x000a_"/>
    <s v="310/360/480/630_x000a_"/>
    <x v="169"/>
    <s v="310/360/480/630_x000a_"/>
    <s v="310/360/480/630_x000a_"/>
    <x v="0"/>
  </r>
  <r>
    <n v="72"/>
    <s v="Инверторные сплит-системы настенного типа серии AKEBONO RAK-35RXB/RAC-35WXB"/>
    <x v="71"/>
    <x v="71"/>
    <x v="0"/>
    <x v="0"/>
    <s v="Напряжение электропитания, В/фаза/Гц_x000a_"/>
    <s v="230/1/50_x000a_"/>
    <x v="170"/>
    <s v="230/1/50_x000a_"/>
    <s v="230/1/50_x000a_"/>
    <x v="0"/>
  </r>
  <r>
    <n v="72"/>
    <s v="Инверторные сплит-системы настенного типа серии AKEBONO RAK-35RXB/RAC-35WXB"/>
    <x v="71"/>
    <x v="71"/>
    <x v="0"/>
    <x v="0"/>
    <s v="Хладагент / заводская заправка, кг_x000a_"/>
    <s v="R410A / 1,17_x000a_"/>
    <x v="171"/>
    <s v="R410A / 1.17_x000a_"/>
    <s v="R410A / 1.17_x000a_"/>
    <x v="1"/>
  </r>
  <r>
    <n v="72"/>
    <s v="Инверторные сплит-системы настенного типа серии AKEBONO RAK-35RXB/RAC-35WXB"/>
    <x v="71"/>
    <x v="71"/>
    <x v="0"/>
    <x v="0"/>
    <s v="Степень защиты внутреннего/наружного блока_x000a_"/>
    <s v="IPX0 / IPX4_x000a_"/>
    <x v="172"/>
    <s v="IPX0 / IPX4_x000a_"/>
    <s v="IPX0 / IPX4_x000a_"/>
    <x v="0"/>
  </r>
  <r>
    <n v="72"/>
    <s v="Инверторные сплит-системы настенного типа серии AKEBONO RAK-35RXB/RAC-35WXB"/>
    <x v="71"/>
    <x v="71"/>
    <x v="0"/>
    <x v="0"/>
    <s v="Класс защиты внутреннего блока _x000a_"/>
    <s v="I класс_x000a_"/>
    <x v="181"/>
    <s v="I класс_x000a_"/>
    <s v="I класс_x000a_"/>
    <x v="0"/>
  </r>
  <r>
    <n v="72"/>
    <s v="Инверторные сплит-системы настенного типа серии AKEBONO RAK-35RXB/RAC-35WXB"/>
    <x v="71"/>
    <x v="71"/>
    <x v="0"/>
    <x v="0"/>
    <s v="Класс защиты наружного блока_x000a_"/>
    <s v="I класс_x000a_"/>
    <x v="174"/>
    <s v="I класс_x000a_"/>
    <s v="I класс_x000a_"/>
    <x v="0"/>
  </r>
  <r>
    <n v="72"/>
    <s v="Инверторные сплит-системы настенного типа серии AKEBONO RAK-35RXB/RAC-35WXB"/>
    <x v="71"/>
    <x v="71"/>
    <x v="0"/>
    <x v="0"/>
    <s v="Габаритные размеры внутреннего блока (ШхВхГ), мм_x000a_"/>
    <s v="900x295x210_x000a_"/>
    <x v="35"/>
    <s v="900 x 295 x 210_x000a_"/>
    <s v="900 x 295 x 210_x000a_"/>
    <x v="1"/>
  </r>
  <r>
    <n v="72"/>
    <s v="Инверторные сплит-системы настенного типа серии AKEBONO RAK-35RXB/RAC-35WXB"/>
    <x v="71"/>
    <x v="71"/>
    <x v="0"/>
    <x v="0"/>
    <s v="Габаритные размеры внутреннего блока в упаковке (ШхВхГ), мм_x000a_"/>
    <s v="954x290x360_x000a_"/>
    <x v="37"/>
    <s v="954 x 290 x 360_x000a_"/>
    <s v="954 x 290 x 360_x000a_"/>
    <x v="1"/>
  </r>
  <r>
    <n v="72"/>
    <s v="Инверторные сплит-системы настенного типа серии AKEBONO RAK-35RXB/RAC-35WXB"/>
    <x v="71"/>
    <x v="71"/>
    <x v="0"/>
    <x v="0"/>
    <s v="Вес нетто внутреннего блока, кг_x000a_"/>
    <s v="11_x000a_"/>
    <x v="39"/>
    <s v="11_x000a_"/>
    <s v="11_x000a_"/>
    <x v="1"/>
  </r>
  <r>
    <n v="72"/>
    <s v="Инверторные сплит-системы настенного типа серии AKEBONO RAK-35RXB/RAC-35WXB"/>
    <x v="71"/>
    <x v="71"/>
    <x v="0"/>
    <x v="0"/>
    <s v="Вес брутто внутреннего блока, кг_x000a_"/>
    <s v="13,5_x000a_"/>
    <x v="41"/>
    <s v="13.5_x000a_"/>
    <s v="13.5_x000a_"/>
    <x v="1"/>
  </r>
  <r>
    <n v="72"/>
    <s v="Инверторные сплит-системы настенного типа серии AKEBONO RAK-35RXB/RAC-35WXB"/>
    <x v="71"/>
    <x v="71"/>
    <x v="0"/>
    <x v="0"/>
    <s v="Габаритные размеры наружного блока (ШхВхГ), мм_x000a_"/>
    <s v="750x548x288_x000a_"/>
    <x v="36"/>
    <s v="750 x 548 x 288_x000a_"/>
    <s v="750 x 548 x 288_x000a_"/>
    <x v="1"/>
  </r>
  <r>
    <n v="72"/>
    <s v="Инверторные сплит-системы настенного типа серии AKEBONO RAK-35RXB/RAC-35WXB"/>
    <x v="71"/>
    <x v="71"/>
    <x v="0"/>
    <x v="0"/>
    <s v="Габаритные размеры наружного блока в упаковке (ШхВхГ), мм_x000a_"/>
    <s v="871x591x377_x000a_"/>
    <x v="38"/>
    <s v="871 x 591 x 377_x000a_"/>
    <s v="871 x 591 x 377_x000a_"/>
    <x v="1"/>
  </r>
  <r>
    <n v="72"/>
    <s v="Инверторные сплит-системы настенного типа серии AKEBONO RAK-35RXB/RAC-35WXB"/>
    <x v="71"/>
    <x v="71"/>
    <x v="0"/>
    <x v="0"/>
    <s v="Вес нетто наружного блока, кг_x000a_"/>
    <s v="34_x000a_"/>
    <x v="40"/>
    <s v="34_x000a_"/>
    <s v="34_x000a_"/>
    <x v="1"/>
  </r>
  <r>
    <n v="72"/>
    <s v="Инверторные сплит-системы настенного типа серии AKEBONO RAK-35RXB/RAC-35WXB"/>
    <x v="71"/>
    <x v="71"/>
    <x v="0"/>
    <x v="0"/>
    <s v="Вес брутто наружного блока, кг_x000a_"/>
    <s v="37,5_x000a_"/>
    <x v="42"/>
    <s v="37.5_x000a_"/>
    <s v="37.5_x000a_"/>
    <x v="1"/>
  </r>
  <r>
    <n v="72"/>
    <s v="Инверторные сплит-системы настенного типа серии AKEBONO RAK-35RXB/RAC-35WXB"/>
    <x v="71"/>
    <x v="71"/>
    <x v="0"/>
    <x v="0"/>
    <s v="Подключение электропитания_x000a_"/>
    <s v="Наружный блок_x000a_"/>
    <x v="175"/>
    <s v="Наружный блок_x000a_"/>
    <s v="Наружный блок_x000a_"/>
    <x v="0"/>
  </r>
  <r>
    <n v="72"/>
    <s v="Инверторные сплит-системы настенного типа серии AKEBONO RAK-35RXB/RAC-35WXB"/>
    <x v="71"/>
    <x v="71"/>
    <x v="0"/>
    <x v="0"/>
    <s v="Диаметр труб жидкость/газ, мм_x000a_"/>
    <s v="6,35 / 9,52_x000a_"/>
    <x v="176"/>
    <s v="6.35 / 9.52_x000a_"/>
    <s v="6.35 / 9.52_x000a_"/>
    <x v="1"/>
  </r>
  <r>
    <n v="72"/>
    <s v="Инверторные сплит-системы настенного типа серии AKEBONO RAK-35RXB/RAC-35WXB"/>
    <x v="71"/>
    <x v="71"/>
    <x v="0"/>
    <x v="0"/>
    <s v="Диаметр дренажной трубы, мм_x000a_"/>
    <s v="16_x000a_"/>
    <x v="177"/>
    <s v="16_x000a_"/>
    <s v="16_x000a_"/>
    <x v="0"/>
  </r>
  <r>
    <n v="72"/>
    <s v="Инверторные сплит-системы настенного типа серии AKEBONO RAK-35RXB/RAC-35WXB"/>
    <x v="71"/>
    <x v="71"/>
    <x v="0"/>
    <x v="0"/>
    <s v="Минимальная длина фреонопровода, м_x000a_"/>
    <s v="3_x000a_"/>
    <x v="178"/>
    <s v="3_x000a_"/>
    <s v="3_x000a_"/>
    <x v="0"/>
  </r>
  <r>
    <n v="72"/>
    <s v="Инверторные сплит-системы настенного типа серии AKEBONO RAK-35RXB/RAC-35WXB"/>
    <x v="71"/>
    <x v="71"/>
    <x v="0"/>
    <x v="0"/>
    <s v="Максимальная длина фреонопровода, м_x000a_"/>
    <s v="20_x000a_"/>
    <x v="179"/>
    <s v="20_x000a_"/>
    <s v="20_x000a_"/>
    <x v="0"/>
  </r>
  <r>
    <n v="72"/>
    <s v="Инверторные сплит-системы настенного типа серии AKEBONO RAK-35RXB/RAC-35WXB"/>
    <x v="71"/>
    <x v="71"/>
    <x v="0"/>
    <x v="0"/>
    <s v="Максимальный перепад высот между внутренними и наружными блоками, м_x000a_"/>
    <s v="10_x000a_"/>
    <x v="46"/>
    <s v="10_x000a_"/>
    <s v="10_x000a_"/>
    <x v="1"/>
  </r>
  <r>
    <n v="73"/>
    <s v="Инверторные сплит-системы настенного типа серии AKEBONO RAK-50RXB/RAC-50WXB"/>
    <x v="72"/>
    <x v="72"/>
    <x v="0"/>
    <x v="0"/>
    <s v="Коэффициент SCOP / Класс сезонной энергоэффективности (теплый, T&lt;sub&gt;biv&lt;/sub&gt;=+2&lt;sup&gt;o&lt;/sup&gt;C)(нагрев)_x000a_"/>
    <s v="4,5/A+_x000a_"/>
    <x v="153"/>
    <s v="4.5/A+_x000a_"/>
    <s v="4.5/A+_x000a_"/>
    <x v="0"/>
  </r>
  <r>
    <n v="73"/>
    <s v="Инверторные сплит-системы настенного типа серии AKEBONO RAK-50RXB/RAC-50WXB"/>
    <x v="72"/>
    <x v="72"/>
    <x v="0"/>
    <x v="0"/>
    <s v="Коэффициент энергоэффективности (охлаждение), EER_x000a_"/>
    <s v="3,21_x000a_"/>
    <x v="154"/>
    <s v="3.21_x000a_"/>
    <s v="3.21_x000a_"/>
    <x v="0"/>
  </r>
  <r>
    <n v="73"/>
    <s v="Инверторные сплит-системы настенного типа серии AKEBONO RAK-50RXB/RAC-50WXB"/>
    <x v="72"/>
    <x v="72"/>
    <x v="0"/>
    <x v="0"/>
    <s v="Класс энергоэффективности EER (охлаждение)_x000a_"/>
    <s v="A_x000a_"/>
    <x v="155"/>
    <s v="A_x000a_"/>
    <s v="A_x000a_"/>
    <x v="0"/>
  </r>
  <r>
    <n v="73"/>
    <s v="Инверторные сплит-системы настенного типа серии AKEBONO RAK-50RXB/RAC-50WXB"/>
    <x v="72"/>
    <x v="72"/>
    <x v="0"/>
    <x v="0"/>
    <s v="Производительность на охлаждение, кВт_x000a_"/>
    <s v="5,00 (1,90&amp;ndash;5,20)_x000a_"/>
    <x v="156"/>
    <s v="5.00 (1.90-5.20)_x000a_"/>
    <n v="5"/>
    <x v="1"/>
  </r>
  <r>
    <n v="73"/>
    <s v="Инверторные сплит-системы настенного типа серии AKEBONO RAK-50RXB/RAC-50WXB"/>
    <x v="72"/>
    <x v="72"/>
    <x v="0"/>
    <x v="0"/>
    <s v="Потребляемая мощность на охлаждение, кВт_x000a_"/>
    <s v="1,560 (0,50&amp;ndash;2,10)_x000a_"/>
    <x v="10"/>
    <s v="1.560 (0.50-2.10)_x000a_"/>
    <n v="1.56"/>
    <x v="1"/>
  </r>
  <r>
    <n v="73"/>
    <s v="Инверторные сплит-системы настенного типа серии AKEBONO RAK-50RXB/RAC-50WXB"/>
    <x v="72"/>
    <x v="72"/>
    <x v="0"/>
    <x v="0"/>
    <s v="Рабочий ток на охлаждение, А_x000a_"/>
    <s v="6,78 (2,17-9,13)_x000a_"/>
    <x v="157"/>
    <s v="6.78 (2.17-9.13)_x000a_"/>
    <n v="6.78"/>
    <x v="1"/>
  </r>
  <r>
    <n v="73"/>
    <s v="Инверторные сплит-системы настенного типа серии AKEBONO RAK-50RXB/RAC-50WXB"/>
    <x v="72"/>
    <x v="72"/>
    <x v="0"/>
    <x v="0"/>
    <s v="Гарантированный диапазон наружных температур на охлаждение, &amp;deg;С"/>
    <s v="&amp;ndash;10...+43_x000a_"/>
    <x v="158"/>
    <s v="-10...+43_x000a_"/>
    <s v="-10...+43_x000a_"/>
    <x v="1"/>
  </r>
  <r>
    <n v="73"/>
    <s v="Инверторные сплит-системы настенного типа серии AKEBONO RAK-50RXB/RAC-50WXB"/>
    <x v="72"/>
    <x v="72"/>
    <x v="0"/>
    <x v="0"/>
    <s v="Коэффициент энергоэффективности (нагрев), COP_x000a_"/>
    <s v="3,72_x000a_"/>
    <x v="159"/>
    <s v="3.72_x000a_"/>
    <s v="3.72_x000a_"/>
    <x v="0"/>
  </r>
  <r>
    <n v="73"/>
    <s v="Инверторные сплит-системы настенного типа серии AKEBONO RAK-50RXB/RAC-50WXB"/>
    <x v="72"/>
    <x v="72"/>
    <x v="0"/>
    <x v="0"/>
    <s v="Класс энергоэффективности COP (нагрев)_x000a_"/>
    <s v="A_x000a_"/>
    <x v="160"/>
    <s v="A_x000a_"/>
    <s v="A_x000a_"/>
    <x v="0"/>
  </r>
  <r>
    <n v="73"/>
    <s v="Инверторные сплит-системы настенного типа серии AKEBONO RAK-50RXB/RAC-50WXB"/>
    <x v="72"/>
    <x v="72"/>
    <x v="0"/>
    <x v="0"/>
    <s v="Производительность на нагрев, &amp;deg;С (кВт)_x000a_"/>
    <s v="5,80 (2,2&amp;ndash;7,00)_x000a_"/>
    <x v="161"/>
    <s v="5.80 (2.2-7.00)_x000a_"/>
    <n v="5.8"/>
    <x v="1"/>
  </r>
  <r>
    <n v="73"/>
    <s v="Инверторные сплит-системы настенного типа серии AKEBONO RAK-50RXB/RAC-50WXB"/>
    <x v="72"/>
    <x v="72"/>
    <x v="0"/>
    <x v="0"/>
    <s v="Потребляемая мощность на нагрев &amp;deg;С, Вт_x000a_"/>
    <s v="1,560 (0,50&amp;ndash;2,70)_x000a_"/>
    <x v="18"/>
    <s v="1.560 (0.50-2.70)_x000a_"/>
    <n v="1.56"/>
    <x v="1"/>
  </r>
  <r>
    <n v="73"/>
    <s v="Инверторные сплит-системы настенного типа серии AKEBONO RAK-50RXB/RAC-50WXB"/>
    <x v="72"/>
    <x v="72"/>
    <x v="0"/>
    <x v="0"/>
    <s v="Рабочий ток на нагрев, А_x000a_"/>
    <s v="6,78 (2,17-11,74)_x000a_"/>
    <x v="162"/>
    <s v="6.78 (2.17-11.74)_x000a_"/>
    <n v="6.78"/>
    <x v="1"/>
  </r>
  <r>
    <n v="73"/>
    <s v="Инверторные сплит-системы настенного типа серии AKEBONO RAK-50RXB/RAC-50WXB"/>
    <x v="72"/>
    <x v="72"/>
    <x v="0"/>
    <x v="0"/>
    <s v="Гарантированный диапазон наружных температур на нагрев, &amp;deg;С_x000a_"/>
    <s v="&amp;ndash;15...+21_x000a_"/>
    <x v="163"/>
    <s v="-15...+21_x000a_"/>
    <s v="-15...+21_x000a_"/>
    <x v="1"/>
  </r>
  <r>
    <n v="73"/>
    <s v="Инверторные сплит-системы настенного типа серии AKEBONO RAK-50RXB/RAC-50WXB"/>
    <x v="72"/>
    <x v="72"/>
    <x v="0"/>
    <x v="0"/>
    <s v="Уровень шума внутреннего блока на охлаждение (супернизк./низк./сред./выс.), дБ (А)_x000a_"/>
    <s v="25/31/39/47_x000a_"/>
    <x v="164"/>
    <s v="25/31/39/47_x000a_"/>
    <s v="25/31/39/47_x000a_"/>
    <x v="0"/>
  </r>
  <r>
    <n v="73"/>
    <s v="Инверторные сплит-системы настенного типа серии AKEBONO RAK-50RXB/RAC-50WXB"/>
    <x v="72"/>
    <x v="72"/>
    <x v="0"/>
    <x v="0"/>
    <s v="Уровень шума внутреннего блока на нагрев (супернизк./низк./сред./выс.), дБ(А)_x000a_"/>
    <s v="25/31/39/48_x000a_"/>
    <x v="165"/>
    <s v="25/31/39/48_x000a_"/>
    <s v="25/31/39/48_x000a_"/>
    <x v="0"/>
  </r>
  <r>
    <n v="73"/>
    <s v="Инверторные сплит-системы настенного типа серии AKEBONO RAK-50RXB/RAC-50WXB"/>
    <x v="72"/>
    <x v="72"/>
    <x v="0"/>
    <x v="0"/>
    <s v="Уровень шума наружного блока на охлаждение, дБ(А)_x000a_"/>
    <s v="51_x000a_"/>
    <x v="166"/>
    <s v="51_x000a_"/>
    <s v="51_x000a_"/>
    <x v="0"/>
  </r>
  <r>
    <n v="73"/>
    <s v="Инверторные сплит-системы настенного типа серии AKEBONO RAK-50RXB/RAC-50WXB"/>
    <x v="72"/>
    <x v="72"/>
    <x v="0"/>
    <x v="0"/>
    <s v="Уровень шума наружного блока на нагрев, дБ(А)_x000a_"/>
    <s v="51_x000a_"/>
    <x v="167"/>
    <s v="51_x000a_"/>
    <s v="51_x000a_"/>
    <x v="0"/>
  </r>
  <r>
    <n v="73"/>
    <s v="Инверторные сплит-системы настенного типа серии AKEBONO RAK-50RXB/RAC-50WXB"/>
    <x v="72"/>
    <x v="72"/>
    <x v="0"/>
    <x v="0"/>
    <s v="Расход воздуха внутреннего блока на охлаждение (супернизк./низк./сред./выс.), м&lt;sup&gt;3&lt;/sup&gt;/ч_x000a_"/>
    <s v="350/400/580/720_x000a_"/>
    <x v="168"/>
    <s v="350/400/580/720_x000a_"/>
    <s v="350/400/580/720_x000a_"/>
    <x v="0"/>
  </r>
  <r>
    <n v="73"/>
    <s v="Инверторные сплит-системы настенного типа серии AKEBONO RAK-50RXB/RAC-50WXB"/>
    <x v="72"/>
    <x v="72"/>
    <x v="0"/>
    <x v="0"/>
    <s v="Расход воздуха внутреннего блока на нагрев (супернизк./низк./сред./выс.), м&lt;sup&gt;3&lt;/sup&gt;/ч_x000a_"/>
    <s v="350/420/620/800_x000a_"/>
    <x v="169"/>
    <s v="350/420/620/800_x000a_"/>
    <s v="350/420/620/800_x000a_"/>
    <x v="0"/>
  </r>
  <r>
    <n v="73"/>
    <s v="Инверторные сплит-системы настенного типа серии AKEBONO RAK-50RXB/RAC-50WXB"/>
    <x v="72"/>
    <x v="72"/>
    <x v="0"/>
    <x v="0"/>
    <s v="Напряжение электропитания, В/фаза/Гц_x000a_"/>
    <s v="230/1/50_x000a_"/>
    <x v="170"/>
    <s v="230/1/50_x000a_"/>
    <s v="230/1/50_x000a_"/>
    <x v="0"/>
  </r>
  <r>
    <n v="73"/>
    <s v="Инверторные сплит-системы настенного типа серии AKEBONO RAK-50RXB/RAC-50WXB"/>
    <x v="72"/>
    <x v="72"/>
    <x v="0"/>
    <x v="0"/>
    <s v="Хладагент / заводская заправка, кг_x000a_"/>
    <s v="R410A / 1,35_x000a_"/>
    <x v="171"/>
    <s v="R410A / 1.35_x000a_"/>
    <s v="R410A / 1.35_x000a_"/>
    <x v="1"/>
  </r>
  <r>
    <n v="73"/>
    <s v="Инверторные сплит-системы настенного типа серии AKEBONO RAK-50RXB/RAC-50WXB"/>
    <x v="72"/>
    <x v="72"/>
    <x v="0"/>
    <x v="0"/>
    <s v="Степень защиты внутреннего/наружного блока_x000a_"/>
    <s v="IPX0 / IPX4_x000a_"/>
    <x v="172"/>
    <s v="IPX0 / IPX4_x000a_"/>
    <s v="IPX0 / IPX4_x000a_"/>
    <x v="0"/>
  </r>
  <r>
    <n v="73"/>
    <s v="Инверторные сплит-системы настенного типа серии AKEBONO RAK-50RXB/RAC-50WXB"/>
    <x v="72"/>
    <x v="72"/>
    <x v="0"/>
    <x v="0"/>
    <s v="Класс защиты внутреннего блока_x000a_"/>
    <s v="I класс_x000a_"/>
    <x v="173"/>
    <s v="I класс_x000a_"/>
    <s v="I класс_x000a_"/>
    <x v="0"/>
  </r>
  <r>
    <n v="73"/>
    <s v="Инверторные сплит-системы настенного типа серии AKEBONO RAK-50RXB/RAC-50WXB"/>
    <x v="72"/>
    <x v="72"/>
    <x v="0"/>
    <x v="0"/>
    <s v="Класс защиты наружного блока_x000a_"/>
    <s v="I класс_x000a_"/>
    <x v="174"/>
    <s v="I класс_x000a_"/>
    <s v="I класс_x000a_"/>
    <x v="0"/>
  </r>
  <r>
    <n v="73"/>
    <s v="Инверторные сплит-системы настенного типа серии AKEBONO RAK-50RXB/RAC-50WXB"/>
    <x v="72"/>
    <x v="72"/>
    <x v="0"/>
    <x v="0"/>
    <s v="Габаритные размеры внутреннего блока (ШхВхГ), мм_x000a_"/>
    <s v="900x295x210_x000a_"/>
    <x v="35"/>
    <s v="900 x 295 x 210_x000a_"/>
    <s v="900 x 295 x 210_x000a_"/>
    <x v="1"/>
  </r>
  <r>
    <n v="73"/>
    <s v="Инверторные сплит-системы настенного типа серии AKEBONO RAK-50RXB/RAC-50WXB"/>
    <x v="72"/>
    <x v="72"/>
    <x v="0"/>
    <x v="0"/>
    <s v="Габаритные размеры внутреннего блока в упаковке (ШхВхГ), мм_x000a_"/>
    <s v="954x290x360_x000a_"/>
    <x v="37"/>
    <s v="954 x 290 x 360_x000a_"/>
    <s v="954 x 290 x 360_x000a_"/>
    <x v="1"/>
  </r>
  <r>
    <n v="73"/>
    <s v="Инверторные сплит-системы настенного типа серии AKEBONO RAK-50RXB/RAC-50WXB"/>
    <x v="72"/>
    <x v="72"/>
    <x v="0"/>
    <x v="0"/>
    <s v="Вес нетто внутреннего блока, кг_x000a_"/>
    <s v="11_x000a_"/>
    <x v="39"/>
    <s v="11_x000a_"/>
    <s v="11_x000a_"/>
    <x v="1"/>
  </r>
  <r>
    <n v="73"/>
    <s v="Инверторные сплит-системы настенного типа серии AKEBONO RAK-50RXB/RAC-50WXB"/>
    <x v="72"/>
    <x v="72"/>
    <x v="0"/>
    <x v="0"/>
    <s v="Вес брутто внутреннего блока, кг_x000a_"/>
    <s v="13,5_x000a_"/>
    <x v="41"/>
    <s v="13.5_x000a_"/>
    <s v="13.5_x000a_"/>
    <x v="1"/>
  </r>
  <r>
    <n v="73"/>
    <s v="Инверторные сплит-системы настенного типа серии AKEBONO RAK-50RXB/RAC-50WXB"/>
    <x v="72"/>
    <x v="72"/>
    <x v="0"/>
    <x v="0"/>
    <s v="Габаритные размеры наружного блока (ШхВхГ), мм_x000a_"/>
    <s v="800x736x350_x000a_"/>
    <x v="36"/>
    <s v="800 x 736 x 350_x000a_"/>
    <s v="800 x 736 x 350_x000a_"/>
    <x v="1"/>
  </r>
  <r>
    <n v="73"/>
    <s v="Инверторные сплит-системы настенного типа серии AKEBONO RAK-50RXB/RAC-50WXB"/>
    <x v="72"/>
    <x v="72"/>
    <x v="0"/>
    <x v="0"/>
    <s v="Габаритные размеры наружного блока в упаковке (ШхВхГ), мм_x000a_"/>
    <s v="950x805x490_x000a_"/>
    <x v="38"/>
    <s v="950 x 805 x 490_x000a_"/>
    <s v="950 x 805 x 490_x000a_"/>
    <x v="1"/>
  </r>
  <r>
    <n v="73"/>
    <s v="Инверторные сплит-системы настенного типа серии AKEBONO RAK-50RXB/RAC-50WXB"/>
    <x v="72"/>
    <x v="72"/>
    <x v="0"/>
    <x v="0"/>
    <s v="Вес нетто наружного блока, кг_x000a_"/>
    <s v="49,5_x000a_"/>
    <x v="40"/>
    <s v="49.5_x000a_"/>
    <s v="49.5_x000a_"/>
    <x v="1"/>
  </r>
  <r>
    <n v="73"/>
    <s v="Инверторные сплит-системы настенного типа серии AKEBONO RAK-50RXB/RAC-50WXB"/>
    <x v="72"/>
    <x v="72"/>
    <x v="0"/>
    <x v="0"/>
    <s v="Вес брутто наружного блока, кг_x000a_"/>
    <s v="54_x000a_"/>
    <x v="42"/>
    <s v="54_x000a_"/>
    <s v="54_x000a_"/>
    <x v="1"/>
  </r>
  <r>
    <n v="73"/>
    <s v="Инверторные сплит-системы настенного типа серии AKEBONO RAK-50RXB/RAC-50WXB"/>
    <x v="72"/>
    <x v="72"/>
    <x v="0"/>
    <x v="0"/>
    <s v="Подключение электропитания_x000a_"/>
    <s v="Наружный блок_x000a_"/>
    <x v="175"/>
    <s v="Наружный блок_x000a_"/>
    <s v="Наружный блок_x000a_"/>
    <x v="0"/>
  </r>
  <r>
    <n v="73"/>
    <s v="Инверторные сплит-системы настенного типа серии AKEBONO RAK-50RXB/RAC-50WXB"/>
    <x v="72"/>
    <x v="72"/>
    <x v="0"/>
    <x v="0"/>
    <s v="Диаметр труб жидкость/газ, мм_x000a_"/>
    <s v="6,35 / 12,7_x000a_"/>
    <x v="176"/>
    <s v="6.35 / 12.7_x000a_"/>
    <s v="6.35 / 12.7_x000a_"/>
    <x v="1"/>
  </r>
  <r>
    <n v="73"/>
    <s v="Инверторные сплит-системы настенного типа серии AKEBONO RAK-50RXB/RAC-50WXB"/>
    <x v="72"/>
    <x v="72"/>
    <x v="0"/>
    <x v="0"/>
    <s v="Диаметр дренажной трубы, мм_x000a_"/>
    <s v="16_x000a_"/>
    <x v="177"/>
    <s v="16_x000a_"/>
    <s v="16_x000a_"/>
    <x v="0"/>
  </r>
  <r>
    <n v="73"/>
    <s v="Инверторные сплит-системы настенного типа серии AKEBONO RAK-50RXB/RAC-50WXB"/>
    <x v="72"/>
    <x v="72"/>
    <x v="0"/>
    <x v="0"/>
    <s v="Минимальная длина фреонопровода, м_x000a_"/>
    <s v="3_x000a_"/>
    <x v="178"/>
    <s v="3_x000a_"/>
    <s v="3_x000a_"/>
    <x v="0"/>
  </r>
  <r>
    <n v="73"/>
    <s v="Инверторные сплит-системы настенного типа серии AKEBONO RAK-50RXB/RAC-50WXB"/>
    <x v="72"/>
    <x v="72"/>
    <x v="0"/>
    <x v="0"/>
    <s v="Максимальная длина фреонопровода, м_x000a_"/>
    <s v="30_x000a_"/>
    <x v="179"/>
    <s v="30_x000a_"/>
    <s v="30_x000a_"/>
    <x v="0"/>
  </r>
  <r>
    <n v="73"/>
    <s v="Инверторные сплит-системы настенного типа серии AKEBONO RAK-50RXB/RAC-50WXB"/>
    <x v="72"/>
    <x v="72"/>
    <x v="0"/>
    <x v="0"/>
    <s v="Максимальный перепад высот между внутренними и наружными блоками, м_x000a_"/>
    <s v="10_x000a_"/>
    <x v="46"/>
    <s v="10_x000a_"/>
    <s v="10_x000a_"/>
    <x v="1"/>
  </r>
  <r>
    <n v="74"/>
    <s v="Инверторные сплит-системы серии PERFORMANCE С RAK-18RPС/RAC-18WPС"/>
    <x v="73"/>
    <x v="73"/>
    <x v="0"/>
    <x v="0"/>
    <s v="Коэффициент SCOP / Класс сезонной энергоэффективности (теплый, T&lt;sub&gt;biv&lt;/sub&gt;=+2&lt;sup&gt;o&lt;/sup&gt;C)(нагрев)_x000a_"/>
    <s v="4,3/A+_x000a_"/>
    <x v="153"/>
    <s v="4.3/A+_x000a_"/>
    <s v="4.3/A+_x000a_"/>
    <x v="0"/>
  </r>
  <r>
    <n v="74"/>
    <s v="Инверторные сплит-системы серии PERFORMANCE С RAK-18RPС/RAC-18WPС"/>
    <x v="73"/>
    <x v="73"/>
    <x v="0"/>
    <x v="0"/>
    <s v="Коэффициент энергоэффективности (охлаждение), EER_x000a_"/>
    <s v="3,64_x000a_"/>
    <x v="154"/>
    <s v="3.64_x000a_"/>
    <s v="3.64_x000a_"/>
    <x v="0"/>
  </r>
  <r>
    <n v="74"/>
    <s v="Инверторные сплит-системы серии PERFORMANCE С RAK-18RPС/RAC-18WPС"/>
    <x v="73"/>
    <x v="73"/>
    <x v="0"/>
    <x v="0"/>
    <s v="Класс энергоэффективности EER (охлаждение)_x000a_"/>
    <s v="A_x000a_"/>
    <x v="155"/>
    <s v="A_x000a_"/>
    <s v="A_x000a_"/>
    <x v="0"/>
  </r>
  <r>
    <n v="74"/>
    <s v="Инверторные сплит-системы серии PERFORMANCE С RAK-18RPС/RAC-18WPС"/>
    <x v="73"/>
    <x v="73"/>
    <x v="0"/>
    <x v="0"/>
    <s v="Производительность на охлаждение, кВт_x000a_"/>
    <s v="2,00 (0,90&amp;ndash;2,50)_x000a_"/>
    <x v="156"/>
    <s v="2.00 (0.90-2.50)_x000a_"/>
    <n v="2"/>
    <x v="1"/>
  </r>
  <r>
    <n v="74"/>
    <s v="Инверторные сплит-системы серии PERFORMANCE С RAK-18RPС/RAC-18WPС"/>
    <x v="73"/>
    <x v="73"/>
    <x v="0"/>
    <x v="0"/>
    <s v="Потребляемая мощность на охлаждение, кВт_x000a_"/>
    <s v="0,55(0,25&amp;ndash;1,01)_x000a_"/>
    <x v="10"/>
    <s v="0.55(0.25-1.01)_x000a_"/>
    <n v="0.55000000000000004"/>
    <x v="1"/>
  </r>
  <r>
    <n v="74"/>
    <s v="Инверторные сплит-системы серии PERFORMANCE С RAK-18RPС/RAC-18WPС"/>
    <x v="73"/>
    <x v="73"/>
    <x v="0"/>
    <x v="0"/>
    <s v="Рабочий ток на охлаждение, А_x000a_"/>
    <s v="2,39 (1,09-4,39)_x000a_"/>
    <x v="157"/>
    <s v="2.39 (1.09-4.39)_x000a_"/>
    <n v="2.39"/>
    <x v="1"/>
  </r>
  <r>
    <n v="74"/>
    <s v="Инверторные сплит-системы серии PERFORMANCE С RAK-18RPС/RAC-18WPС"/>
    <x v="73"/>
    <x v="73"/>
    <x v="0"/>
    <x v="0"/>
    <s v="Гарантированный диапазон наружных температур на охлаждение, &amp;deg;С"/>
    <s v="&amp;ndash;10...+43_x000a_"/>
    <x v="158"/>
    <s v="-10...+43_x000a_"/>
    <s v="-10...+43_x000a_"/>
    <x v="1"/>
  </r>
  <r>
    <n v="74"/>
    <s v="Инверторные сплит-системы серии PERFORMANCE С RAK-18RPС/RAC-18WPС"/>
    <x v="73"/>
    <x v="73"/>
    <x v="0"/>
    <x v="0"/>
    <s v="Коэффициент энергоэффективности (нагрев), COP_x000a_"/>
    <s v="4,31_x000a_"/>
    <x v="159"/>
    <s v="4.31_x000a_"/>
    <s v="4.31_x000a_"/>
    <x v="0"/>
  </r>
  <r>
    <n v="74"/>
    <s v="Инверторные сплит-системы серии PERFORMANCE С RAK-18RPС/RAC-18WPС"/>
    <x v="73"/>
    <x v="73"/>
    <x v="0"/>
    <x v="0"/>
    <s v="Класс энергоэффективности COP (нагрев)_x000a_"/>
    <s v="A_x000a_"/>
    <x v="160"/>
    <s v="A_x000a_"/>
    <s v="A_x000a_"/>
    <x v="0"/>
  </r>
  <r>
    <n v="74"/>
    <s v="Инверторные сплит-системы серии PERFORMANCE С RAK-18RPС/RAC-18WPС"/>
    <x v="73"/>
    <x v="73"/>
    <x v="0"/>
    <x v="0"/>
    <s v="Производительность на нагрев, &amp;deg;С (кВт)_x000a_"/>
    <s v="2,50 (0,90&amp;ndash;3,20)_x000a_"/>
    <x v="161"/>
    <s v="2.50 (0.90-3.20)_x000a_"/>
    <n v="2.5"/>
    <x v="1"/>
  </r>
  <r>
    <n v="74"/>
    <s v="Инверторные сплит-системы серии PERFORMANCE С RAK-18RPС/RAC-18WPС"/>
    <x v="73"/>
    <x v="73"/>
    <x v="0"/>
    <x v="0"/>
    <s v="Потребляемая мощность на нагрев &amp;deg;С, Вт_x000a_"/>
    <s v="0,58 (0,25&amp;ndash;0,97)_x000a_"/>
    <x v="18"/>
    <s v="0.58 (0.25-0.97)_x000a_"/>
    <n v="0.57999999999999996"/>
    <x v="1"/>
  </r>
  <r>
    <n v="74"/>
    <s v="Инверторные сплит-системы серии PERFORMANCE С RAK-18RPС/RAC-18WPС"/>
    <x v="73"/>
    <x v="73"/>
    <x v="0"/>
    <x v="0"/>
    <s v="Рабочий ток на нагрев, А_x000a_"/>
    <s v="2,52 (1,09-4,22)_x000a_"/>
    <x v="162"/>
    <s v="2.52 (1.09-4.22)_x000a_"/>
    <n v="2.52"/>
    <x v="1"/>
  </r>
  <r>
    <n v="74"/>
    <s v="Инверторные сплит-системы серии PERFORMANCE С RAK-18RPС/RAC-18WPС"/>
    <x v="73"/>
    <x v="73"/>
    <x v="0"/>
    <x v="0"/>
    <s v="Гарантированный диапазон наружных температур на нагрев, &amp;deg;С_x000a_"/>
    <s v="&amp;ndash;15...+21_x000a_"/>
    <x v="163"/>
    <s v="-15...+21_x000a_"/>
    <s v="-15...+21_x000a_"/>
    <x v="1"/>
  </r>
  <r>
    <n v="74"/>
    <s v="Инверторные сплит-системы серии PERFORMANCE С RAK-18RPС/RAC-18WPС"/>
    <x v="73"/>
    <x v="73"/>
    <x v="0"/>
    <x v="0"/>
    <s v="Уровень шума внутреннего блока на охлаждение (супернизк./низк./сред./выс.), дБ (А)_x000a_"/>
    <s v="21/24/33/ 37_x000a_"/>
    <x v="164"/>
    <s v="21/24/33/ 37_x000a_"/>
    <s v="21/24/33/ 37_x000a_"/>
    <x v="0"/>
  </r>
  <r>
    <n v="74"/>
    <s v="Инверторные сплит-системы серии PERFORMANCE С RAK-18RPС/RAC-18WPС"/>
    <x v="73"/>
    <x v="73"/>
    <x v="0"/>
    <x v="0"/>
    <s v="Уровень шума внутреннего блока на нагрев (супернизк./низк./сред./выс.), дБ(А)_x000a_"/>
    <s v="19/22/33/38_x000a_"/>
    <x v="165"/>
    <s v="19/22/33/38_x000a_"/>
    <s v="19/22/33/38_x000a_"/>
    <x v="0"/>
  </r>
  <r>
    <n v="74"/>
    <s v="Инверторные сплит-системы серии PERFORMANCE С RAK-18RPС/RAC-18WPС"/>
    <x v="73"/>
    <x v="73"/>
    <x v="0"/>
    <x v="0"/>
    <s v="Уровень шума наружного блока на охлаждение, дБ(А)_x000a_"/>
    <s v="45_x000a_"/>
    <x v="166"/>
    <s v="45_x000a_"/>
    <s v="45_x000a_"/>
    <x v="0"/>
  </r>
  <r>
    <n v="74"/>
    <s v="Инверторные сплит-системы серии PERFORMANCE С RAK-18RPС/RAC-18WPС"/>
    <x v="73"/>
    <x v="73"/>
    <x v="0"/>
    <x v="0"/>
    <s v="Уровень шума наружного блока на нагрев, дБ(А)_x000a_"/>
    <s v="46_x000a_"/>
    <x v="167"/>
    <s v="46_x000a_"/>
    <s v="46_x000a_"/>
    <x v="0"/>
  </r>
  <r>
    <n v="74"/>
    <s v="Инверторные сплит-системы серии PERFORMANCE С RAK-18RPС/RAC-18WPС"/>
    <x v="73"/>
    <x v="73"/>
    <x v="0"/>
    <x v="0"/>
    <s v="Расход воздуха внутреннего блока на охлаждение (супернизк./низк./сред./выс.), м&lt;sup&gt;3&lt;/sup&gt;/ч_x000a_"/>
    <s v="312/350/400/440_x000a_"/>
    <x v="168"/>
    <s v="312/350/400/440_x000a_"/>
    <s v="312/350/400/440_x000a_"/>
    <x v="0"/>
  </r>
  <r>
    <n v="74"/>
    <s v="Инверторные сплит-системы серии PERFORMANCE С RAK-18RPС/RAC-18WPС"/>
    <x v="73"/>
    <x v="73"/>
    <x v="0"/>
    <x v="0"/>
    <s v="Расход воздуха внутреннего блока на нагрев (супернизк./низк./сред./выс.), м&lt;sup&gt;3&lt;/sup&gt;/ч_x000a_"/>
    <s v="312/350/420/480_x000a_"/>
    <x v="169"/>
    <s v="312/350/420/480_x000a_"/>
    <s v="312/350/420/480_x000a_"/>
    <x v="0"/>
  </r>
  <r>
    <n v="74"/>
    <s v="Инверторные сплит-системы серии PERFORMANCE С RAK-18RPС/RAC-18WPС"/>
    <x v="73"/>
    <x v="73"/>
    <x v="0"/>
    <x v="0"/>
    <s v="Напряжение электропитания, В/фаза/Гц_x000a_"/>
    <s v="230/1/50_x000a_"/>
    <x v="170"/>
    <s v="230/1/50_x000a_"/>
    <s v="230/1/50_x000a_"/>
    <x v="0"/>
  </r>
  <r>
    <n v="74"/>
    <s v="Инверторные сплит-системы серии PERFORMANCE С RAK-18RPС/RAC-18WPС"/>
    <x v="73"/>
    <x v="73"/>
    <x v="0"/>
    <x v="0"/>
    <s v="Хладагент / заводская заправка, кг_x000a_"/>
    <s v="R410A / 0,95_x000a_"/>
    <x v="171"/>
    <s v="R410A / 0.95_x000a_"/>
    <s v="R410A / 0.95_x000a_"/>
    <x v="1"/>
  </r>
  <r>
    <n v="74"/>
    <s v="Инверторные сплит-системы серии PERFORMANCE С RAK-18RPС/RAC-18WPС"/>
    <x v="73"/>
    <x v="73"/>
    <x v="0"/>
    <x v="0"/>
    <s v="Степень защиты внутреннего/наружного блока_x000a_"/>
    <s v="IPX0 / IPX4_x000a_"/>
    <x v="172"/>
    <s v="IPX0 / IPX4_x000a_"/>
    <s v="IPX0 / IPX4_x000a_"/>
    <x v="0"/>
  </r>
  <r>
    <n v="74"/>
    <s v="Инверторные сплит-системы серии PERFORMANCE С RAK-18RPС/RAC-18WPС"/>
    <x v="73"/>
    <x v="73"/>
    <x v="0"/>
    <x v="0"/>
    <s v="Класс защиты внутреннего блока_x000a_"/>
    <s v="I класс_x000a_"/>
    <x v="173"/>
    <s v="I класс_x000a_"/>
    <s v="I класс_x000a_"/>
    <x v="0"/>
  </r>
  <r>
    <n v="74"/>
    <s v="Инверторные сплит-системы серии PERFORMANCE С RAK-18RPС/RAC-18WPС"/>
    <x v="73"/>
    <x v="73"/>
    <x v="0"/>
    <x v="0"/>
    <s v="Класс защиты наружного блока_x000a_"/>
    <s v="I класс_x000a_"/>
    <x v="174"/>
    <s v="I класс_x000a_"/>
    <s v="I класс_x000a_"/>
    <x v="0"/>
  </r>
  <r>
    <n v="74"/>
    <s v="Инверторные сплит-системы серии PERFORMANCE С RAK-18RPС/RAC-18WPС"/>
    <x v="73"/>
    <x v="73"/>
    <x v="0"/>
    <x v="0"/>
    <s v="Габаритные размеры внутреннего блока (ШхВхГ), мм_x000a_"/>
    <s v="780x280x218_x000a_"/>
    <x v="35"/>
    <s v="780 x 280 x 218_x000a_"/>
    <s v="780 x 280 x 218_x000a_"/>
    <x v="1"/>
  </r>
  <r>
    <n v="74"/>
    <s v="Инверторные сплит-системы серии PERFORMANCE С RAK-18RPС/RAC-18WPС"/>
    <x v="73"/>
    <x v="73"/>
    <x v="0"/>
    <x v="0"/>
    <s v="Габаритные размеры внутреннего блока в упаковке (ШхВхГ), мм_x000a_"/>
    <s v="820x279x347_x000a_"/>
    <x v="37"/>
    <s v="820 x 279 x 347_x000a_"/>
    <s v="820 x 279 x 347_x000a_"/>
    <x v="1"/>
  </r>
  <r>
    <n v="74"/>
    <s v="Инверторные сплит-системы серии PERFORMANCE С RAK-18RPС/RAC-18WPС"/>
    <x v="73"/>
    <x v="73"/>
    <x v="0"/>
    <x v="0"/>
    <s v="Вес нетто внутреннего блока, кг_x000a_"/>
    <s v="7,5_x000a_"/>
    <x v="39"/>
    <s v="7.5_x000a_"/>
    <s v="7.5_x000a_"/>
    <x v="1"/>
  </r>
  <r>
    <n v="74"/>
    <s v="Инверторные сплит-системы серии PERFORMANCE С RAK-18RPС/RAC-18WPС"/>
    <x v="73"/>
    <x v="73"/>
    <x v="0"/>
    <x v="0"/>
    <s v="Вес брутто внутреннего блока, кг_x000a_"/>
    <s v="9,5_x000a_"/>
    <x v="41"/>
    <s v="9.5_x000a_"/>
    <s v="9.5_x000a_"/>
    <x v="1"/>
  </r>
  <r>
    <n v="74"/>
    <s v="Инверторные сплит-системы серии PERFORMANCE С RAK-18RPС/RAC-18WPС"/>
    <x v="73"/>
    <x v="73"/>
    <x v="0"/>
    <x v="0"/>
    <s v="Габаритные размеры наружного блока (ШхВхГ), мм_x000a_"/>
    <s v="660x530x278_x000a_"/>
    <x v="36"/>
    <s v="660 x 530 x 278_x000a_"/>
    <s v="660 x 530 x 278_x000a_"/>
    <x v="1"/>
  </r>
  <r>
    <n v="74"/>
    <s v="Инверторные сплит-системы серии PERFORMANCE С RAK-18RPС/RAC-18WPС"/>
    <x v="73"/>
    <x v="73"/>
    <x v="0"/>
    <x v="0"/>
    <s v="Габаритные размеры наружного блока в упаковке (ШхВхГ), мм_x000a_"/>
    <s v="785x631x412_x000a_"/>
    <x v="38"/>
    <s v="785 x 631 x 412_x000a_"/>
    <s v="785 x 631 x 412_x000a_"/>
    <x v="1"/>
  </r>
  <r>
    <n v="74"/>
    <s v="Инверторные сплит-системы серии PERFORMANCE С RAK-18RPС/RAC-18WPС"/>
    <x v="73"/>
    <x v="73"/>
    <x v="0"/>
    <x v="0"/>
    <s v="Вес нетто наружного блока, кг_x000a_"/>
    <s v="27,5_x000a_"/>
    <x v="40"/>
    <s v="27.5_x000a_"/>
    <s v="27.5_x000a_"/>
    <x v="1"/>
  </r>
  <r>
    <n v="74"/>
    <s v="Инверторные сплит-системы серии PERFORMANCE С RAK-18RPС/RAC-18WPС"/>
    <x v="73"/>
    <x v="73"/>
    <x v="0"/>
    <x v="0"/>
    <s v="Вес брутто наружного блока, кг_x000a_"/>
    <s v="31,5_x000a_"/>
    <x v="42"/>
    <s v="31.5_x000a_"/>
    <s v="31.5_x000a_"/>
    <x v="1"/>
  </r>
  <r>
    <n v="74"/>
    <s v="Инверторные сплит-системы серии PERFORMANCE С RAK-18RPС/RAC-18WPС"/>
    <x v="73"/>
    <x v="73"/>
    <x v="0"/>
    <x v="0"/>
    <s v="Подключение электропитания_x000a_"/>
    <s v="Наружный блок_x000a_"/>
    <x v="175"/>
    <s v="Наружный блок_x000a_"/>
    <s v="Наружный блок_x000a_"/>
    <x v="0"/>
  </r>
  <r>
    <n v="74"/>
    <s v="Инверторные сплит-системы серии PERFORMANCE С RAK-18RPС/RAC-18WPС"/>
    <x v="73"/>
    <x v="73"/>
    <x v="0"/>
    <x v="0"/>
    <s v="Диаметр труб жидкость/газ, мм_x000a_"/>
    <s v="6,35 / 9,52_x000a_"/>
    <x v="176"/>
    <s v="6.35 / 9.52_x000a_"/>
    <s v="6.35 / 9.52_x000a_"/>
    <x v="1"/>
  </r>
  <r>
    <n v="74"/>
    <s v="Инверторные сплит-системы серии PERFORMANCE С RAK-18RPС/RAC-18WPС"/>
    <x v="73"/>
    <x v="73"/>
    <x v="0"/>
    <x v="0"/>
    <s v="Диаметр дренажной трубы, мм_x000a_"/>
    <s v="16_x000a_"/>
    <x v="177"/>
    <s v="16_x000a_"/>
    <s v="16_x000a_"/>
    <x v="0"/>
  </r>
  <r>
    <n v="74"/>
    <s v="Инверторные сплит-системы серии PERFORMANCE С RAK-18RPС/RAC-18WPС"/>
    <x v="73"/>
    <x v="73"/>
    <x v="0"/>
    <x v="0"/>
    <s v="Минимальная длина фреонопровода, м_x000a_"/>
    <s v="3_x000a_"/>
    <x v="178"/>
    <s v="3_x000a_"/>
    <s v="3_x000a_"/>
    <x v="0"/>
  </r>
  <r>
    <n v="74"/>
    <s v="Инверторные сплит-системы серии PERFORMANCE С RAK-18RPС/RAC-18WPС"/>
    <x v="73"/>
    <x v="73"/>
    <x v="0"/>
    <x v="0"/>
    <s v="Максимальная длина фреонопровода, м_x000a_"/>
    <s v="20_x000a_"/>
    <x v="179"/>
    <s v="20_x000a_"/>
    <s v="20_x000a_"/>
    <x v="0"/>
  </r>
  <r>
    <n v="74"/>
    <s v="Инверторные сплит-системы серии PERFORMANCE С RAK-18RPС/RAC-18WPС"/>
    <x v="73"/>
    <x v="73"/>
    <x v="0"/>
    <x v="0"/>
    <s v="Максимальный перепад высот между внутренними и наружными блоками, м_x000a_"/>
    <s v="10_x000a_"/>
    <x v="46"/>
    <s v="10_x000a_"/>
    <s v="10_x000a_"/>
    <x v="1"/>
  </r>
  <r>
    <n v="75"/>
    <s v="Инверторные сплит-системы серии PERFORMANCE С RAK-25RPС/RAC-25WPС"/>
    <x v="74"/>
    <x v="74"/>
    <x v="0"/>
    <x v="0"/>
    <s v="Коэффициент SCOP / Класс сезонной энергоэффективности (теплый, T&lt;sub&gt;biv&lt;/sub&gt;=+2&lt;sup&gt;o&lt;/sup&gt;C)(нагрев)_x000a_"/>
    <s v="4,4/A+_x000a_"/>
    <x v="153"/>
    <s v="4.4/A+_x000a_"/>
    <s v="4.4/A+_x000a_"/>
    <x v="0"/>
  </r>
  <r>
    <n v="75"/>
    <s v="Инверторные сплит-системы серии PERFORMANCE С RAK-25RPС/RAC-25WPС"/>
    <x v="74"/>
    <x v="74"/>
    <x v="0"/>
    <x v="0"/>
    <s v="Коэффициент энергоэффективности (охлаждение), EER_x000a_"/>
    <s v="3,57_x000a_"/>
    <x v="154"/>
    <s v="3.57_x000a_"/>
    <s v="3.57_x000a_"/>
    <x v="0"/>
  </r>
  <r>
    <n v="75"/>
    <s v="Инверторные сплит-системы серии PERFORMANCE С RAK-25RPС/RAC-25WPС"/>
    <x v="74"/>
    <x v="74"/>
    <x v="0"/>
    <x v="0"/>
    <s v="Класс энергоэффективности EER (охлаждение)_x000a_"/>
    <s v="A_x000a_"/>
    <x v="155"/>
    <s v="A_x000a_"/>
    <s v="A_x000a_"/>
    <x v="0"/>
  </r>
  <r>
    <n v="75"/>
    <s v="Инверторные сплит-системы серии PERFORMANCE С RAK-25RPС/RAC-25WPС"/>
    <x v="74"/>
    <x v="74"/>
    <x v="0"/>
    <x v="0"/>
    <s v="Производительность на охлаждение, кВт_x000a_"/>
    <s v="2,50 (0,90&amp;ndash;3,10)_x000a_"/>
    <x v="156"/>
    <s v="2.50 (0.90-3.10)_x000a_"/>
    <n v="2.5"/>
    <x v="1"/>
  </r>
  <r>
    <n v="75"/>
    <s v="Инверторные сплит-системы серии PERFORMANCE С RAK-25RPС/RAC-25WPС"/>
    <x v="74"/>
    <x v="74"/>
    <x v="0"/>
    <x v="0"/>
    <s v="Потребляемая мощность на охлаждение, кВт_x000a_"/>
    <s v="0,70 (0,25&amp;ndash;1,29)_x000a_"/>
    <x v="10"/>
    <s v="0.70 (0.25-1.29)_x000a_"/>
    <n v="0.7"/>
    <x v="1"/>
  </r>
  <r>
    <n v="75"/>
    <s v="Инверторные сплит-системы серии PERFORMANCE С RAK-25RPС/RAC-25WPС"/>
    <x v="74"/>
    <x v="74"/>
    <x v="0"/>
    <x v="0"/>
    <s v="Рабочий ток на охлаждение, А_x000a_"/>
    <s v="3,04 (1,09-5,61)_x000a_"/>
    <x v="157"/>
    <s v="3.04 (1.09-5.61)_x000a_"/>
    <n v="3.04"/>
    <x v="1"/>
  </r>
  <r>
    <n v="75"/>
    <s v="Инверторные сплит-системы серии PERFORMANCE С RAK-25RPС/RAC-25WPС"/>
    <x v="74"/>
    <x v="74"/>
    <x v="0"/>
    <x v="0"/>
    <s v="Гарантированный диапазон наружных температур на охлаждение, &amp;deg;С"/>
    <s v="&amp;ndash;10...+43_x000a_"/>
    <x v="158"/>
    <s v="-10...+43_x000a_"/>
    <s v="-10...+43_x000a_"/>
    <x v="1"/>
  </r>
  <r>
    <n v="75"/>
    <s v="Инверторные сплит-системы серии PERFORMANCE С RAK-25RPС/RAC-25WPС"/>
    <x v="74"/>
    <x v="74"/>
    <x v="0"/>
    <x v="0"/>
    <s v="Коэффициент энергоэффективности (нагрев), COP_x000a_"/>
    <s v="3,86_x000a_"/>
    <x v="159"/>
    <s v="3.86_x000a_"/>
    <s v="3.86_x000a_"/>
    <x v="0"/>
  </r>
  <r>
    <n v="75"/>
    <s v="Инверторные сплит-системы серии PERFORMANCE С RAK-25RPС/RAC-25WPС"/>
    <x v="74"/>
    <x v="74"/>
    <x v="0"/>
    <x v="0"/>
    <s v="Класс энергоэффективности COP (нагрев)_x000a_"/>
    <s v="A_x000a_"/>
    <x v="160"/>
    <s v="A_x000a_"/>
    <s v="A_x000a_"/>
    <x v="0"/>
  </r>
  <r>
    <n v="75"/>
    <s v="Инверторные сплит-системы серии PERFORMANCE С RAK-25RPС/RAC-25WPС"/>
    <x v="74"/>
    <x v="74"/>
    <x v="0"/>
    <x v="0"/>
    <s v="Производительность на нагрев, &amp;deg;С (кВт)_x000a_"/>
    <s v="3,40 (0,90&amp;ndash;4,40)_x000a_"/>
    <x v="161"/>
    <s v="3.40 (0.90-4.40)_x000a_"/>
    <n v="3.4"/>
    <x v="1"/>
  </r>
  <r>
    <n v="75"/>
    <s v="Инверторные сплит-системы серии PERFORMANCE С RAK-25RPС/RAC-25WPС"/>
    <x v="74"/>
    <x v="74"/>
    <x v="0"/>
    <x v="0"/>
    <s v="Потребляемая мощность на нагрев &amp;deg;С, Вт_x000a_"/>
    <s v="0,88 (0,25&amp;ndash;1,25)_x000a_"/>
    <x v="18"/>
    <s v="0.88 (0.25-1.25)_x000a_"/>
    <n v="0.88"/>
    <x v="1"/>
  </r>
  <r>
    <n v="75"/>
    <s v="Инверторные сплит-системы серии PERFORMANCE С RAK-25RPС/RAC-25WPС"/>
    <x v="74"/>
    <x v="74"/>
    <x v="0"/>
    <x v="0"/>
    <s v="Рабочий ток на нагрев, А_x000a_"/>
    <s v="3,83 (1,09-5,43)_x000a_"/>
    <x v="162"/>
    <s v="3.83 (1.09-5.43)_x000a_"/>
    <n v="3.83"/>
    <x v="1"/>
  </r>
  <r>
    <n v="75"/>
    <s v="Инверторные сплит-системы серии PERFORMANCE С RAK-25RPС/RAC-25WPС"/>
    <x v="74"/>
    <x v="74"/>
    <x v="0"/>
    <x v="0"/>
    <s v="Гарантированный диапазон наружных температур на нагрев, &amp;deg;С_x000a_"/>
    <s v="&amp;ndash;15...+21_x000a_"/>
    <x v="163"/>
    <s v="-15...+21_x000a_"/>
    <s v="-15...+21_x000a_"/>
    <x v="1"/>
  </r>
  <r>
    <n v="75"/>
    <s v="Инверторные сплит-системы серии PERFORMANCE С RAK-25RPС/RAC-25WPС"/>
    <x v="74"/>
    <x v="74"/>
    <x v="0"/>
    <x v="0"/>
    <s v="Уровень шума внутреннего блока на охлаждение (супернизк./низк./сред./выс.), дБ (А)_x000a_"/>
    <s v="22/24/33 /40_x000a_"/>
    <x v="164"/>
    <s v="22/24/33 /40_x000a_"/>
    <s v="22/24/33 /40_x000a_"/>
    <x v="0"/>
  </r>
  <r>
    <n v="75"/>
    <s v="Инверторные сплит-системы серии PERFORMANCE С RAK-25RPС/RAC-25WPС"/>
    <x v="74"/>
    <x v="74"/>
    <x v="0"/>
    <x v="0"/>
    <s v="Уровень шума внутреннего блока на нагрев (супернизк./низк./сред./выс.), дБ(А)_x000a_"/>
    <s v="20/23/34/41_x000a_"/>
    <x v="165"/>
    <s v="20/23/34/41_x000a_"/>
    <s v="20/23/34/41_x000a_"/>
    <x v="0"/>
  </r>
  <r>
    <n v="75"/>
    <s v="Инверторные сплит-системы серии PERFORMANCE С RAK-25RPС/RAC-25WPС"/>
    <x v="74"/>
    <x v="74"/>
    <x v="0"/>
    <x v="0"/>
    <s v="Уровень шума наружного блока на охлаждение, дБ(А)_x000a_"/>
    <s v="47_x000a_"/>
    <x v="166"/>
    <s v="47_x000a_"/>
    <s v="47_x000a_"/>
    <x v="0"/>
  </r>
  <r>
    <n v="75"/>
    <s v="Инверторные сплит-системы серии PERFORMANCE С RAK-25RPС/RAC-25WPС"/>
    <x v="74"/>
    <x v="74"/>
    <x v="0"/>
    <x v="0"/>
    <s v="Уровень шума наружного блока на нагрев, дБ(А)_x000a_"/>
    <s v="48_x000a_"/>
    <x v="167"/>
    <s v="48_x000a_"/>
    <s v="48_x000a_"/>
    <x v="0"/>
  </r>
  <r>
    <n v="75"/>
    <s v="Инверторные сплит-системы серии PERFORMANCE С RAK-25RPС/RAC-25WPС"/>
    <x v="74"/>
    <x v="74"/>
    <x v="0"/>
    <x v="0"/>
    <s v="Расход воздуха внутреннего блока на охлаждение (супернизк./низк./сред./выс.), м&lt;sup&gt;3&lt;/sup&gt;/ч_x000a_"/>
    <s v="333/370/430/510_x000a_"/>
    <x v="168"/>
    <s v="333/370/430/510_x000a_"/>
    <s v="333/370/430/510_x000a_"/>
    <x v="0"/>
  </r>
  <r>
    <n v="75"/>
    <s v="Инверторные сплит-системы серии PERFORMANCE С RAK-25RPС/RAC-25WPС"/>
    <x v="74"/>
    <x v="74"/>
    <x v="0"/>
    <x v="0"/>
    <s v="Расход воздуха внутреннего блока на нагрев (супернизк./низк./сред./выс.), м&lt;sup&gt;3&lt;/sup&gt;/ч_x000a_"/>
    <s v="333/400/500/570_x000a_"/>
    <x v="169"/>
    <s v="333/400/500/570_x000a_"/>
    <s v="333/400/500/570_x000a_"/>
    <x v="0"/>
  </r>
  <r>
    <n v="75"/>
    <s v="Инверторные сплит-системы серии PERFORMANCE С RAK-25RPС/RAC-25WPС"/>
    <x v="74"/>
    <x v="74"/>
    <x v="0"/>
    <x v="0"/>
    <s v="Напряжение электропитания, В/фаза/Гц_x000a_"/>
    <s v="230/1/50_x000a_"/>
    <x v="170"/>
    <s v="230/1/50_x000a_"/>
    <s v="230/1/50_x000a_"/>
    <x v="0"/>
  </r>
  <r>
    <n v="75"/>
    <s v="Инверторные сплит-системы серии PERFORMANCE С RAK-25RPС/RAC-25WPС"/>
    <x v="74"/>
    <x v="74"/>
    <x v="0"/>
    <x v="0"/>
    <s v="Хладагент / заводская заправка, кг_x000a_"/>
    <s v="R410A / 0,95_x000a_"/>
    <x v="171"/>
    <s v="R410A / 0.95_x000a_"/>
    <s v="R410A / 0.95_x000a_"/>
    <x v="1"/>
  </r>
  <r>
    <n v="75"/>
    <s v="Инверторные сплит-системы серии PERFORMANCE С RAK-25RPС/RAC-25WPС"/>
    <x v="74"/>
    <x v="74"/>
    <x v="0"/>
    <x v="0"/>
    <s v="Степень защиты внутреннего/наружного блока_x000a_"/>
    <s v="IPX0 / IPX4_x000a_"/>
    <x v="172"/>
    <s v="IPX0 / IPX4_x000a_"/>
    <s v="IPX0 / IPX4_x000a_"/>
    <x v="0"/>
  </r>
  <r>
    <n v="75"/>
    <s v="Инверторные сплит-системы серии PERFORMANCE С RAK-25RPС/RAC-25WPС"/>
    <x v="74"/>
    <x v="74"/>
    <x v="0"/>
    <x v="0"/>
    <s v="Класс защиты внутреннего блока_x000a_"/>
    <s v="I класс_x000a_"/>
    <x v="173"/>
    <s v="I класс_x000a_"/>
    <s v="I класс_x000a_"/>
    <x v="0"/>
  </r>
  <r>
    <n v="75"/>
    <s v="Инверторные сплит-системы серии PERFORMANCE С RAK-25RPС/RAC-25WPС"/>
    <x v="74"/>
    <x v="74"/>
    <x v="0"/>
    <x v="0"/>
    <s v="Класс защиты наружного блока_x000a_"/>
    <s v="I класс_x000a_"/>
    <x v="174"/>
    <s v="I класс_x000a_"/>
    <s v="I класс_x000a_"/>
    <x v="0"/>
  </r>
  <r>
    <n v="75"/>
    <s v="Инверторные сплит-системы серии PERFORMANCE С RAK-25RPС/RAC-25WPС"/>
    <x v="74"/>
    <x v="74"/>
    <x v="0"/>
    <x v="0"/>
    <s v="Габаритные размеры внутреннего блока (ШхВхГ), мм_x000a_"/>
    <s v="780x280x218_x000a_"/>
    <x v="35"/>
    <s v="780 x 280 x 218_x000a_"/>
    <s v="780 x 280 x 218_x000a_"/>
    <x v="1"/>
  </r>
  <r>
    <n v="75"/>
    <s v="Инверторные сплит-системы серии PERFORMANCE С RAK-25RPС/RAC-25WPС"/>
    <x v="74"/>
    <x v="74"/>
    <x v="0"/>
    <x v="0"/>
    <s v="Габаритные размеры внутреннего блока в упаковке (ШхВхГ), мм_x000a_"/>
    <s v="820x279x347_x000a_"/>
    <x v="37"/>
    <s v="820 x 279 x 347_x000a_"/>
    <s v="820 x 279 x 347_x000a_"/>
    <x v="1"/>
  </r>
  <r>
    <n v="75"/>
    <s v="Инверторные сплит-системы серии PERFORMANCE С RAK-25RPС/RAC-25WPС"/>
    <x v="74"/>
    <x v="74"/>
    <x v="0"/>
    <x v="0"/>
    <s v="Вес нетто внутреннего блока, кг_x000a_"/>
    <s v="7,5_x000a_"/>
    <x v="39"/>
    <s v="7.5_x000a_"/>
    <s v="7.5_x000a_"/>
    <x v="1"/>
  </r>
  <r>
    <n v="75"/>
    <s v="Инверторные сплит-системы серии PERFORMANCE С RAK-25RPС/RAC-25WPС"/>
    <x v="74"/>
    <x v="74"/>
    <x v="0"/>
    <x v="0"/>
    <s v="Вес брутто внутреннего блока, кг_x000a_"/>
    <s v="9,5_x000a_"/>
    <x v="41"/>
    <s v="9.5_x000a_"/>
    <s v="9.5_x000a_"/>
    <x v="1"/>
  </r>
  <r>
    <n v="75"/>
    <s v="Инверторные сплит-системы серии PERFORMANCE С RAK-25RPС/RAC-25WPС"/>
    <x v="74"/>
    <x v="74"/>
    <x v="0"/>
    <x v="0"/>
    <s v="Габаритные размеры наружного блока (ШхВхГ), мм_x000a_"/>
    <s v="660x530x278_x000a_"/>
    <x v="36"/>
    <s v="660 x 530 x 278_x000a_"/>
    <s v="660 x 530 x 278_x000a_"/>
    <x v="1"/>
  </r>
  <r>
    <n v="75"/>
    <s v="Инверторные сплит-системы серии PERFORMANCE С RAK-25RPС/RAC-25WPС"/>
    <x v="74"/>
    <x v="74"/>
    <x v="0"/>
    <x v="0"/>
    <s v="Габаритные размеры наружного блока в упаковке (ШхВхГ), мм_x000a_"/>
    <s v="785x631x412_x000a_"/>
    <x v="38"/>
    <s v="785 x 631 x 412_x000a_"/>
    <s v="785 x 631 x 412_x000a_"/>
    <x v="1"/>
  </r>
  <r>
    <n v="75"/>
    <s v="Инверторные сплит-системы серии PERFORMANCE С RAK-25RPС/RAC-25WPС"/>
    <x v="74"/>
    <x v="74"/>
    <x v="0"/>
    <x v="0"/>
    <s v="Вес нетто наружного блока, кг_x000a_"/>
    <s v="27,5_x000a_"/>
    <x v="40"/>
    <s v="27.5_x000a_"/>
    <s v="27.5_x000a_"/>
    <x v="1"/>
  </r>
  <r>
    <n v="75"/>
    <s v="Инверторные сплит-системы серии PERFORMANCE С RAK-25RPС/RAC-25WPС"/>
    <x v="74"/>
    <x v="74"/>
    <x v="0"/>
    <x v="0"/>
    <s v="Вес брутто наружного блока, кг_x000a_"/>
    <s v="31,5_x000a_"/>
    <x v="42"/>
    <s v="31.5_x000a_"/>
    <s v="31.5_x000a_"/>
    <x v="1"/>
  </r>
  <r>
    <n v="75"/>
    <s v="Инверторные сплит-системы серии PERFORMANCE С RAK-25RPС/RAC-25WPС"/>
    <x v="74"/>
    <x v="74"/>
    <x v="0"/>
    <x v="0"/>
    <s v="Подключение электропитания_x000a_"/>
    <s v="Наружный блок_x000a_"/>
    <x v="175"/>
    <s v="Наружный блок_x000a_"/>
    <s v="Наружный блок_x000a_"/>
    <x v="0"/>
  </r>
  <r>
    <n v="75"/>
    <s v="Инверторные сплит-системы серии PERFORMANCE С RAK-25RPС/RAC-25WPС"/>
    <x v="74"/>
    <x v="74"/>
    <x v="0"/>
    <x v="0"/>
    <s v="Диаметр труб жидкость/газ, мм_x000a_"/>
    <s v="6,35 / 9,52_x000a_"/>
    <x v="176"/>
    <s v="6.35 / 9.52_x000a_"/>
    <s v="6.35 / 9.52_x000a_"/>
    <x v="1"/>
  </r>
  <r>
    <n v="75"/>
    <s v="Инверторные сплит-системы серии PERFORMANCE С RAK-25RPС/RAC-25WPС"/>
    <x v="74"/>
    <x v="74"/>
    <x v="0"/>
    <x v="0"/>
    <s v="Диаметр дренажной трубы, мм_x000a_"/>
    <s v="16_x000a_"/>
    <x v="177"/>
    <s v="16_x000a_"/>
    <s v="16_x000a_"/>
    <x v="0"/>
  </r>
  <r>
    <n v="75"/>
    <s v="Инверторные сплит-системы серии PERFORMANCE С RAK-25RPС/RAC-25WPС"/>
    <x v="74"/>
    <x v="74"/>
    <x v="0"/>
    <x v="0"/>
    <s v="Минимальная длина фреонопровода, м_x000a_"/>
    <s v="3_x000a_"/>
    <x v="178"/>
    <s v="3_x000a_"/>
    <s v="3_x000a_"/>
    <x v="0"/>
  </r>
  <r>
    <n v="75"/>
    <s v="Инверторные сплит-системы серии PERFORMANCE С RAK-25RPС/RAC-25WPС"/>
    <x v="74"/>
    <x v="74"/>
    <x v="0"/>
    <x v="0"/>
    <s v="Максимальная длина фреонопровода, м_x000a_"/>
    <s v="20_x000a_"/>
    <x v="179"/>
    <s v="20_x000a_"/>
    <s v="20_x000a_"/>
    <x v="0"/>
  </r>
  <r>
    <n v="75"/>
    <s v="Инверторные сплит-системы серии PERFORMANCE С RAK-25RPС/RAC-25WPС"/>
    <x v="74"/>
    <x v="74"/>
    <x v="0"/>
    <x v="0"/>
    <s v="Максимальный перепад высот между внутренними и наружными блоками, м_x000a_"/>
    <s v="10_x000a_"/>
    <x v="46"/>
    <s v="10_x000a_"/>
    <s v="10_x000a_"/>
    <x v="1"/>
  </r>
  <r>
    <n v="76"/>
    <s v="Инверторные сплит-системы серии PERFORMANCE С RAK-35RPC/RAC-35WPC"/>
    <x v="75"/>
    <x v="75"/>
    <x v="0"/>
    <x v="0"/>
    <s v="Коэффициент SCOP / Класс сезонной энергоэффективности (теплый, T&lt;sub&gt;biv&lt;/sub&gt;=+2&lt;sup&gt;o&lt;/sup&gt;C)(нагрев)_x000a_"/>
    <s v="4,6/A++_x000a_"/>
    <x v="153"/>
    <s v="4.6/A++_x000a_"/>
    <s v="4.6/A++_x000a_"/>
    <x v="0"/>
  </r>
  <r>
    <n v="76"/>
    <s v="Инверторные сплит-системы серии PERFORMANCE С RAK-35RPC/RAC-35WPC"/>
    <x v="75"/>
    <x v="75"/>
    <x v="0"/>
    <x v="0"/>
    <s v="Коэффициент энергоэффективности (охлаждение), EER_x000a_"/>
    <s v="3,21_x000a_"/>
    <x v="154"/>
    <s v="3.21_x000a_"/>
    <s v="3.21_x000a_"/>
    <x v="0"/>
  </r>
  <r>
    <n v="76"/>
    <s v="Инверторные сплит-системы серии PERFORMANCE С RAK-35RPC/RAC-35WPC"/>
    <x v="75"/>
    <x v="75"/>
    <x v="0"/>
    <x v="0"/>
    <s v="Класс энергоэффективности EER (охлаждение)_x000a_"/>
    <s v="A_x000a_"/>
    <x v="155"/>
    <s v="A_x000a_"/>
    <s v="A_x000a_"/>
    <x v="0"/>
  </r>
  <r>
    <n v="76"/>
    <s v="Инверторные сплит-системы серии PERFORMANCE С RAK-35RPC/RAC-35WPC"/>
    <x v="75"/>
    <x v="75"/>
    <x v="0"/>
    <x v="0"/>
    <s v="Производительность на охлаждение, кВт_x000a_"/>
    <s v="3,50 (0,90&amp;ndash;4,00)_x000a_"/>
    <x v="156"/>
    <s v="3.50 (0.90-4.00)_x000a_"/>
    <n v="3.5"/>
    <x v="1"/>
  </r>
  <r>
    <n v="76"/>
    <s v="Инверторные сплит-системы серии PERFORMANCE С RAK-35RPC/RAC-35WPC"/>
    <x v="75"/>
    <x v="75"/>
    <x v="0"/>
    <x v="0"/>
    <s v="Потребляемая мощность на охлаждение, кВт_x000a_"/>
    <s v="1,09 (0,25&amp;ndash;1,46)_x000a_"/>
    <x v="10"/>
    <s v="1.09 (0.25-1.46)_x000a_"/>
    <n v="1.0900000000000001"/>
    <x v="1"/>
  </r>
  <r>
    <n v="76"/>
    <s v="Инверторные сплит-системы серии PERFORMANCE С RAK-35RPC/RAC-35WPC"/>
    <x v="75"/>
    <x v="75"/>
    <x v="0"/>
    <x v="0"/>
    <s v="Рабочий ток на охлаждение, А_x000a_"/>
    <s v="4,74 (1,09-6,35)_x000a_"/>
    <x v="157"/>
    <s v="4.74 (1.09-6.35)_x000a_"/>
    <n v="4.74"/>
    <x v="1"/>
  </r>
  <r>
    <n v="76"/>
    <s v="Инверторные сплит-системы серии PERFORMANCE С RAK-35RPC/RAC-35WPC"/>
    <x v="75"/>
    <x v="75"/>
    <x v="0"/>
    <x v="0"/>
    <s v="Гарантированный диапазон наружных температур на охлаждение, &amp;deg;С"/>
    <s v="&amp;ndash;10...+43_x000a_"/>
    <x v="158"/>
    <s v="-10...+43_x000a_"/>
    <s v="-10...+43_x000a_"/>
    <x v="1"/>
  </r>
  <r>
    <n v="76"/>
    <s v="Инверторные сплит-системы серии PERFORMANCE С RAK-35RPC/RAC-35WPC"/>
    <x v="75"/>
    <x v="75"/>
    <x v="0"/>
    <x v="0"/>
    <s v="Коэффициент энергоэффективности (нагрев), COP_x000a_"/>
    <s v="3,82_x000a_"/>
    <x v="159"/>
    <s v="3.82_x000a_"/>
    <s v="3.82_x000a_"/>
    <x v="0"/>
  </r>
  <r>
    <n v="76"/>
    <s v="Инверторные сплит-системы серии PERFORMANCE С RAK-35RPC/RAC-35WPC"/>
    <x v="75"/>
    <x v="75"/>
    <x v="0"/>
    <x v="0"/>
    <s v="Класс энергоэффективности COP (нагрев)_x000a_"/>
    <s v="A_x000a_"/>
    <x v="160"/>
    <s v="A_x000a_"/>
    <s v="A_x000a_"/>
    <x v="0"/>
  </r>
  <r>
    <n v="76"/>
    <s v="Инверторные сплит-системы серии PERFORMANCE С RAK-35RPC/RAC-35WPC"/>
    <x v="75"/>
    <x v="75"/>
    <x v="0"/>
    <x v="0"/>
    <s v="Производительность на нагрев, &amp;deg;С (кВт)_x000a_"/>
    <s v="4,20 (0,90&amp;ndash;5,00)_x000a_"/>
    <x v="161"/>
    <s v="4.20 (0.90-5.00)_x000a_"/>
    <n v="4.2"/>
    <x v="1"/>
  </r>
  <r>
    <n v="76"/>
    <s v="Инверторные сплит-системы серии PERFORMANCE С RAK-35RPC/RAC-35WPC"/>
    <x v="75"/>
    <x v="75"/>
    <x v="0"/>
    <x v="0"/>
    <s v="Потребляемая мощность на нагрев &amp;deg;С, Вт_x000a_"/>
    <s v="1,10 (0,25&amp;ndash;1,70)_x000a_"/>
    <x v="18"/>
    <s v="1.10 (0.25-1.70)_x000a_"/>
    <n v="1.1000000000000001"/>
    <x v="1"/>
  </r>
  <r>
    <n v="76"/>
    <s v="Инверторные сплит-системы серии PERFORMANCE С RAK-35RPC/RAC-35WPC"/>
    <x v="75"/>
    <x v="75"/>
    <x v="0"/>
    <x v="0"/>
    <s v="Рабочий ток на нагрев, А_x000a_"/>
    <s v="4,78 (1,09-7,39)_x000a_"/>
    <x v="162"/>
    <s v="4.78 (1.09-7.39)_x000a_"/>
    <n v="4.78"/>
    <x v="1"/>
  </r>
  <r>
    <n v="76"/>
    <s v="Инверторные сплит-системы серии PERFORMANCE С RAK-35RPC/RAC-35WPC"/>
    <x v="75"/>
    <x v="75"/>
    <x v="0"/>
    <x v="0"/>
    <s v="Гарантированный диапазон наружных температур на нагрев, &amp;deg;С_x000a_"/>
    <s v="&amp;ndash;15...+21_x000a_"/>
    <x v="163"/>
    <s v="-15...+21_x000a_"/>
    <s v="-15...+21_x000a_"/>
    <x v="1"/>
  </r>
  <r>
    <n v="76"/>
    <s v="Инверторные сплит-системы серии PERFORMANCE С RAK-35RPC/RAC-35WPC"/>
    <x v="75"/>
    <x v="75"/>
    <x v="0"/>
    <x v="0"/>
    <s v="Уровень шума внутреннего блока на охлаждение (супернизк./низк./сред./выс.), дБ (А)_x000a_"/>
    <s v="25/26/36/43_x000a_"/>
    <x v="164"/>
    <s v="25/26/36/43_x000a_"/>
    <s v="25/26/36/43_x000a_"/>
    <x v="0"/>
  </r>
  <r>
    <n v="76"/>
    <s v="Инверторные сплит-системы серии PERFORMANCE С RAK-35RPC/RAC-35WPC"/>
    <x v="75"/>
    <x v="75"/>
    <x v="0"/>
    <x v="0"/>
    <s v="Уровень шума внутреннего блока на нагрев (супернизк./низк./сред./выс.), дБ(А)_x000a_"/>
    <s v="26/27/36/44_x000a_"/>
    <x v="165"/>
    <s v="26/27/36/44_x000a_"/>
    <s v="26/27/36/44_x000a_"/>
    <x v="0"/>
  </r>
  <r>
    <n v="76"/>
    <s v="Инверторные сплит-системы серии PERFORMANCE С RAK-35RPC/RAC-35WPC"/>
    <x v="75"/>
    <x v="75"/>
    <x v="0"/>
    <x v="0"/>
    <s v="Уровень шума наружного блока на охлаждение, дБ(А)_x000a_"/>
    <s v="49_x000a_"/>
    <x v="166"/>
    <s v="49_x000a_"/>
    <s v="49_x000a_"/>
    <x v="0"/>
  </r>
  <r>
    <n v="76"/>
    <s v="Инверторные сплит-системы серии PERFORMANCE С RAK-35RPC/RAC-35WPC"/>
    <x v="75"/>
    <x v="75"/>
    <x v="0"/>
    <x v="0"/>
    <s v="Уровень шума наружного блока на нагрев, дБ(А)_x000a_"/>
    <s v="50_x000a_"/>
    <x v="167"/>
    <s v="50_x000a_"/>
    <s v="50_x000a_"/>
    <x v="0"/>
  </r>
  <r>
    <n v="76"/>
    <s v="Инверторные сплит-системы серии PERFORMANCE С RAK-35RPC/RAC-35WPC"/>
    <x v="75"/>
    <x v="75"/>
    <x v="0"/>
    <x v="0"/>
    <s v="Расход воздуха внутреннего блока на охлаждение (супернизк./низк./сред./выс.), м&lt;sup&gt;3&lt;/sup&gt;/ч_x000a_"/>
    <s v="353/420/485/680_x000a_"/>
    <x v="168"/>
    <s v="353/420/485/680_x000a_"/>
    <s v="353/420/485/680_x000a_"/>
    <x v="0"/>
  </r>
  <r>
    <n v="76"/>
    <s v="Инверторные сплит-системы серии PERFORMANCE С RAK-35RPC/RAC-35WPC"/>
    <x v="75"/>
    <x v="75"/>
    <x v="0"/>
    <x v="0"/>
    <s v="Расход воздуха внутреннего блока на нагрев (супернизк./низк./сред./выс.), м&lt;sup&gt;3&lt;/sup&gt;/ч_x000a_"/>
    <s v="363/480/570/780_x000a_"/>
    <x v="169"/>
    <s v="363/480/570/780_x000a_"/>
    <s v="363/480/570/780_x000a_"/>
    <x v="0"/>
  </r>
  <r>
    <n v="76"/>
    <s v="Инверторные сплит-системы серии PERFORMANCE С RAK-35RPC/RAC-35WPC"/>
    <x v="75"/>
    <x v="75"/>
    <x v="0"/>
    <x v="0"/>
    <s v="Напряжение электропитания, В/фаза/Гц_x000a_"/>
    <s v="230/1/50_x000a_"/>
    <x v="170"/>
    <s v="230/1/50_x000a_"/>
    <s v="230/1/50_x000a_"/>
    <x v="0"/>
  </r>
  <r>
    <n v="76"/>
    <s v="Инверторные сплит-системы серии PERFORMANCE С RAK-35RPC/RAC-35WPC"/>
    <x v="75"/>
    <x v="75"/>
    <x v="0"/>
    <x v="0"/>
    <s v="Хладагент / заводская заправка, кг_x000a_"/>
    <s v="R410A / 1,05_x000a_"/>
    <x v="171"/>
    <s v="R410A / 1.05_x000a_"/>
    <s v="R410A / 1.05_x000a_"/>
    <x v="1"/>
  </r>
  <r>
    <n v="76"/>
    <s v="Инверторные сплит-системы серии PERFORMANCE С RAK-35RPC/RAC-35WPC"/>
    <x v="75"/>
    <x v="75"/>
    <x v="0"/>
    <x v="0"/>
    <s v="Степень защиты внутреннего/наружного блока_x000a_"/>
    <s v="IPX0 / IPX4_x000a_"/>
    <x v="172"/>
    <s v="IPX0 / IPX4_x000a_"/>
    <s v="IPX0 / IPX4_x000a_"/>
    <x v="0"/>
  </r>
  <r>
    <n v="76"/>
    <s v="Инверторные сплит-системы серии PERFORMANCE С RAK-35RPC/RAC-35WPC"/>
    <x v="75"/>
    <x v="75"/>
    <x v="0"/>
    <x v="0"/>
    <s v="Класс защиты внутреннего блока_x000a_"/>
    <s v="I класс_x000a_"/>
    <x v="173"/>
    <s v="I класс_x000a_"/>
    <s v="I класс_x000a_"/>
    <x v="0"/>
  </r>
  <r>
    <n v="76"/>
    <s v="Инверторные сплит-системы серии PERFORMANCE С RAK-35RPC/RAC-35WPC"/>
    <x v="75"/>
    <x v="75"/>
    <x v="0"/>
    <x v="0"/>
    <s v="Класс защиты наружного блока_x000a_"/>
    <s v="I класс_x000a_"/>
    <x v="174"/>
    <s v="I класс_x000a_"/>
    <s v="I класс_x000a_"/>
    <x v="0"/>
  </r>
  <r>
    <n v="76"/>
    <s v="Инверторные сплит-системы серии PERFORMANCE С RAK-35RPC/RAC-35WPC"/>
    <x v="75"/>
    <x v="75"/>
    <x v="0"/>
    <x v="0"/>
    <s v="Габаритные размеры внутреннего блока (ШхВхГ), мм_x000a_"/>
    <s v="900x295x230_x000a_"/>
    <x v="35"/>
    <s v="900 x 295 x 230_x000a_"/>
    <s v="900 x 295 x 230_x000a_"/>
    <x v="1"/>
  </r>
  <r>
    <n v="76"/>
    <s v="Инверторные сплит-системы серии PERFORMANCE С RAK-35RPC/RAC-35WPC"/>
    <x v="75"/>
    <x v="75"/>
    <x v="0"/>
    <x v="0"/>
    <s v="Габаритные размеры внутреннего блока в упаковке (ШхВхГ), мм_x000a_"/>
    <s v="954x310x360_x000a_"/>
    <x v="37"/>
    <s v="954 x 310 x 360_x000a_"/>
    <s v="954 x 310 x 360_x000a_"/>
    <x v="1"/>
  </r>
  <r>
    <n v="76"/>
    <s v="Инверторные сплит-системы серии PERFORMANCE С RAK-35RPC/RAC-35WPC"/>
    <x v="75"/>
    <x v="75"/>
    <x v="0"/>
    <x v="0"/>
    <s v="Вес нетто внутреннего блока, кг_x000a_"/>
    <s v="10_x000a_"/>
    <x v="39"/>
    <s v="10_x000a_"/>
    <s v="10_x000a_"/>
    <x v="1"/>
  </r>
  <r>
    <n v="76"/>
    <s v="Инверторные сплит-системы серии PERFORMANCE С RAK-35RPC/RAC-35WPC"/>
    <x v="75"/>
    <x v="75"/>
    <x v="0"/>
    <x v="0"/>
    <s v="Вес брутто внутреннего блока, кг_x000a_"/>
    <s v="12,5_x000a_"/>
    <x v="41"/>
    <s v="12.5_x000a_"/>
    <s v="12.5_x000a_"/>
    <x v="1"/>
  </r>
  <r>
    <n v="76"/>
    <s v="Инверторные сплит-системы серии PERFORMANCE С RAK-35RPC/RAC-35WPC"/>
    <x v="75"/>
    <x v="75"/>
    <x v="0"/>
    <x v="0"/>
    <s v="Габаритные размеры наружного блока (ШхВхГ), мм_x000a_"/>
    <s v="750x548x288_x000a_"/>
    <x v="36"/>
    <s v="750 x 548 x 288_x000a_"/>
    <s v="750 x 548 x 288_x000a_"/>
    <x v="1"/>
  </r>
  <r>
    <n v="76"/>
    <s v="Инверторные сплит-системы серии PERFORMANCE С RAK-35RPC/RAC-35WPC"/>
    <x v="75"/>
    <x v="75"/>
    <x v="0"/>
    <x v="0"/>
    <s v="Габаритные размеры наружного блока в упаковке (ШхВхГ), мм_x000a_"/>
    <s v="871x591x377_x000a_"/>
    <x v="38"/>
    <s v="871 x 591 x 377_x000a_"/>
    <s v="871 x 591 x 377_x000a_"/>
    <x v="1"/>
  </r>
  <r>
    <n v="76"/>
    <s v="Инверторные сплит-системы серии PERFORMANCE С RAK-35RPC/RAC-35WPC"/>
    <x v="75"/>
    <x v="75"/>
    <x v="0"/>
    <x v="0"/>
    <s v="Вес нетто наружного блока, кг_x000a_"/>
    <s v="33_x000a_"/>
    <x v="40"/>
    <s v="33_x000a_"/>
    <s v="33_x000a_"/>
    <x v="1"/>
  </r>
  <r>
    <n v="76"/>
    <s v="Инверторные сплит-системы серии PERFORMANCE С RAK-35RPC/RAC-35WPC"/>
    <x v="75"/>
    <x v="75"/>
    <x v="0"/>
    <x v="0"/>
    <s v="Вес брутто наружного блока, кг_x000a_"/>
    <s v="35,5_x000a_"/>
    <x v="42"/>
    <s v="35.5_x000a_"/>
    <s v="35.5_x000a_"/>
    <x v="1"/>
  </r>
  <r>
    <n v="76"/>
    <s v="Инверторные сплит-системы серии PERFORMANCE С RAK-35RPC/RAC-35WPC"/>
    <x v="75"/>
    <x v="75"/>
    <x v="0"/>
    <x v="0"/>
    <s v="Подключение электропитания_x000a_"/>
    <s v="Наружный блок_x000a_"/>
    <x v="175"/>
    <s v="Наружный блок_x000a_"/>
    <s v="Наружный блок_x000a_"/>
    <x v="0"/>
  </r>
  <r>
    <n v="76"/>
    <s v="Инверторные сплит-системы серии PERFORMANCE С RAK-35RPC/RAC-35WPC"/>
    <x v="75"/>
    <x v="75"/>
    <x v="0"/>
    <x v="0"/>
    <s v="Диаметр труб жидкость/газ, мм_x000a_"/>
    <s v="6,35 / 9,52_x000a_"/>
    <x v="176"/>
    <s v="6.35 / 9.52_x000a_"/>
    <s v="6.35 / 9.52_x000a_"/>
    <x v="1"/>
  </r>
  <r>
    <n v="76"/>
    <s v="Инверторные сплит-системы серии PERFORMANCE С RAK-35RPC/RAC-35WPC"/>
    <x v="75"/>
    <x v="75"/>
    <x v="0"/>
    <x v="0"/>
    <s v="Диаметр дренажной трубы, мм_x000a_"/>
    <s v="16_x000a_"/>
    <x v="177"/>
    <s v="16_x000a_"/>
    <s v="16_x000a_"/>
    <x v="0"/>
  </r>
  <r>
    <n v="76"/>
    <s v="Инверторные сплит-системы серии PERFORMANCE С RAK-35RPC/RAC-35WPC"/>
    <x v="75"/>
    <x v="75"/>
    <x v="0"/>
    <x v="0"/>
    <s v="Минимальная длина фреонопровода, м_x000a_"/>
    <s v="3_x000a_"/>
    <x v="178"/>
    <s v="3_x000a_"/>
    <s v="3_x000a_"/>
    <x v="0"/>
  </r>
  <r>
    <n v="76"/>
    <s v="Инверторные сплит-системы серии PERFORMANCE С RAK-35RPC/RAC-35WPC"/>
    <x v="75"/>
    <x v="75"/>
    <x v="0"/>
    <x v="0"/>
    <s v="Максимальная длина фреонопровода, м_x000a_"/>
    <s v="20_x000a_"/>
    <x v="179"/>
    <s v="20_x000a_"/>
    <s v="20_x000a_"/>
    <x v="0"/>
  </r>
  <r>
    <n v="76"/>
    <s v="Инверторные сплит-системы серии PERFORMANCE С RAK-35RPC/RAC-35WPC"/>
    <x v="75"/>
    <x v="75"/>
    <x v="0"/>
    <x v="0"/>
    <s v="Максимальный перепад высот между внутренними и наружными блоками, м_x000a_"/>
    <s v="10_x000a_"/>
    <x v="46"/>
    <s v="10_x000a_"/>
    <s v="10_x000a_"/>
    <x v="1"/>
  </r>
  <r>
    <n v="77"/>
    <s v="Инверторные сплит-системы серии PERFORMANCE С RAK-50RPC/RAC-50WPC"/>
    <x v="76"/>
    <x v="76"/>
    <x v="0"/>
    <x v="0"/>
    <s v="Коэффициент SCOP / Класс сезонной энергоэффективности (теплый, T&lt;sub&gt;biv&lt;/sub&gt;=+2&lt;sup&gt;o&lt;/sup&gt;C)(нагрев)_x000a_"/>
    <s v="4,1/A+_x000a_"/>
    <x v="153"/>
    <s v="4.1/A+_x000a_"/>
    <s v="4.1/A+_x000a_"/>
    <x v="0"/>
  </r>
  <r>
    <n v="77"/>
    <s v="Инверторные сплит-системы серии PERFORMANCE С RAK-50RPC/RAC-50WPC"/>
    <x v="76"/>
    <x v="76"/>
    <x v="0"/>
    <x v="0"/>
    <s v="Коэффициент энергоэффективности (охлаждение), EER_x000a_"/>
    <s v="3,21_x000a_"/>
    <x v="154"/>
    <s v="3.21_x000a_"/>
    <s v="3.21_x000a_"/>
    <x v="0"/>
  </r>
  <r>
    <n v="77"/>
    <s v="Инверторные сплит-системы серии PERFORMANCE С RAK-50RPC/RAC-50WPC"/>
    <x v="76"/>
    <x v="76"/>
    <x v="0"/>
    <x v="0"/>
    <s v="Класс энергоэффективности EER (охлаждение)_x000a_"/>
    <s v="A_x000a_"/>
    <x v="155"/>
    <s v="A_x000a_"/>
    <s v="A_x000a_"/>
    <x v="0"/>
  </r>
  <r>
    <n v="77"/>
    <s v="Инверторные сплит-системы серии PERFORMANCE С RAK-50RPC/RAC-50WPC"/>
    <x v="76"/>
    <x v="76"/>
    <x v="0"/>
    <x v="0"/>
    <s v="Производительность на охлаждение, кВт_x000a_"/>
    <s v="5,00 (1,90&amp;ndash;5,20)_x000a_"/>
    <x v="156"/>
    <s v="5.00 (1.90-5.20)_x000a_"/>
    <n v="5"/>
    <x v="1"/>
  </r>
  <r>
    <n v="77"/>
    <s v="Инверторные сплит-системы серии PERFORMANCE С RAK-50RPC/RAC-50WPC"/>
    <x v="76"/>
    <x v="76"/>
    <x v="0"/>
    <x v="0"/>
    <s v="Потребляемая мощность на охлаждение, кВт_x000a_"/>
    <s v="1,56 (0,50&amp;ndash;2,10)_x000a_"/>
    <x v="10"/>
    <s v="1.56 (0.50-2.10)_x000a_"/>
    <n v="1.56"/>
    <x v="1"/>
  </r>
  <r>
    <n v="77"/>
    <s v="Инверторные сплит-системы серии PERFORMANCE С RAK-50RPC/RAC-50WPC"/>
    <x v="76"/>
    <x v="76"/>
    <x v="0"/>
    <x v="0"/>
    <s v="Рабочий ток на охлаждение, А_x000a_"/>
    <s v="6,78 (2,17-9,13)_x000a_"/>
    <x v="157"/>
    <s v="6.78 (2.17-9.13)_x000a_"/>
    <n v="6.78"/>
    <x v="1"/>
  </r>
  <r>
    <n v="77"/>
    <s v="Инверторные сплит-системы серии PERFORMANCE С RAK-50RPC/RAC-50WPC"/>
    <x v="76"/>
    <x v="76"/>
    <x v="0"/>
    <x v="0"/>
    <s v="Гарантированный диапазон наружных температур на охлаждение, &amp;deg;С"/>
    <s v="&amp;ndash;10...+43_x000a_"/>
    <x v="158"/>
    <s v="-10...+43_x000a_"/>
    <s v="-10...+43_x000a_"/>
    <x v="1"/>
  </r>
  <r>
    <n v="77"/>
    <s v="Инверторные сплит-системы серии PERFORMANCE С RAK-50RPC/RAC-50WPC"/>
    <x v="76"/>
    <x v="76"/>
    <x v="0"/>
    <x v="0"/>
    <s v="Коэффициент энергоэффективности (нагрев), COP_x000a_"/>
    <s v="3,61_x000a_"/>
    <x v="159"/>
    <s v="3.61_x000a_"/>
    <s v="3.61_x000a_"/>
    <x v="0"/>
  </r>
  <r>
    <n v="77"/>
    <s v="Инверторные сплит-системы серии PERFORMANCE С RAK-50RPC/RAC-50WPC"/>
    <x v="76"/>
    <x v="76"/>
    <x v="0"/>
    <x v="0"/>
    <s v="Класс энергоэффективности COP (нагрев)_x000a_"/>
    <s v="A_x000a_"/>
    <x v="160"/>
    <s v="A_x000a_"/>
    <s v="A_x000a_"/>
    <x v="0"/>
  </r>
  <r>
    <n v="77"/>
    <s v="Инверторные сплит-системы серии PERFORMANCE С RAK-50RPC/RAC-50WPC"/>
    <x v="76"/>
    <x v="76"/>
    <x v="0"/>
    <x v="0"/>
    <s v="Производительность на нагрев, &amp;deg;С (кВт)_x000a_"/>
    <s v="6,00 (2,2&amp;ndash;7,30)_x000a_"/>
    <x v="161"/>
    <s v="6.00 (2.2-7.30)_x000a_"/>
    <n v="6"/>
    <x v="1"/>
  </r>
  <r>
    <n v="77"/>
    <s v="Инверторные сплит-системы серии PERFORMANCE С RAK-50RPC/RAC-50WPC"/>
    <x v="76"/>
    <x v="76"/>
    <x v="0"/>
    <x v="0"/>
    <s v="Потребляемая мощность на нагрев &amp;deg;С, Вт_x000a_"/>
    <s v="1,66 (0,50&amp;ndash;2,75)_x000a_"/>
    <x v="18"/>
    <s v="1.66 (0.50-2.75)_x000a_"/>
    <n v="1.66"/>
    <x v="1"/>
  </r>
  <r>
    <n v="77"/>
    <s v="Инверторные сплит-системы серии PERFORMANCE С RAK-50RPC/RAC-50WPC"/>
    <x v="76"/>
    <x v="76"/>
    <x v="0"/>
    <x v="0"/>
    <s v="Рабочий ток на нагрев, А_x000a_"/>
    <s v="7,22 (2,17-11,96)_x000a_"/>
    <x v="162"/>
    <s v="7.22 (2.17-11.96)_x000a_"/>
    <n v="7.22"/>
    <x v="1"/>
  </r>
  <r>
    <n v="77"/>
    <s v="Инверторные сплит-системы серии PERFORMANCE С RAK-50RPC/RAC-50WPC"/>
    <x v="76"/>
    <x v="76"/>
    <x v="0"/>
    <x v="0"/>
    <s v="Гарантированный диапазон наружных температур на нагрев, &amp;deg;С_x000a_"/>
    <s v="&amp;ndash;15...+21_x000a_"/>
    <x v="163"/>
    <s v="-15...+21_x000a_"/>
    <s v="-15...+21_x000a_"/>
    <x v="1"/>
  </r>
  <r>
    <n v="77"/>
    <s v="Инверторные сплит-системы серии PERFORMANCE С RAK-50RPC/RAC-50WPC"/>
    <x v="76"/>
    <x v="76"/>
    <x v="0"/>
    <x v="0"/>
    <s v="Уровень шума внутреннего блока на охлаждение (супернизк./низк./сред./выс.), дБ (А)_x000a_"/>
    <s v="25/28/39/46_x000a_"/>
    <x v="164"/>
    <s v="25/28/39/46_x000a_"/>
    <s v="25/28/39/46_x000a_"/>
    <x v="0"/>
  </r>
  <r>
    <n v="77"/>
    <s v="Инверторные сплит-системы серии PERFORMANCE С RAK-50RPC/RAC-50WPC"/>
    <x v="76"/>
    <x v="76"/>
    <x v="0"/>
    <x v="0"/>
    <s v="Уровень шума внутреннего блока на нагрев (супернизк./низк./сред./выс.), дБ(А)_x000a_"/>
    <s v="27/31/39/46_x000a_"/>
    <x v="165"/>
    <s v="27/31/39/46_x000a_"/>
    <s v="27/31/39/46_x000a_"/>
    <x v="0"/>
  </r>
  <r>
    <n v="77"/>
    <s v="Инверторные сплит-системы серии PERFORMANCE С RAK-50RPC/RAC-50WPC"/>
    <x v="76"/>
    <x v="76"/>
    <x v="0"/>
    <x v="0"/>
    <s v="Уровень шума наружного блока на охлаждение, дБ(А)_x000a_"/>
    <s v="50_x000a_"/>
    <x v="166"/>
    <s v="50_x000a_"/>
    <s v="50_x000a_"/>
    <x v="0"/>
  </r>
  <r>
    <n v="77"/>
    <s v="Инверторные сплит-системы серии PERFORMANCE С RAK-50RPC/RAC-50WPC"/>
    <x v="76"/>
    <x v="76"/>
    <x v="0"/>
    <x v="0"/>
    <s v="Уровень шума наружного блока на нагрев, дБ(А)_x000a_"/>
    <s v="50_x000a_"/>
    <x v="167"/>
    <s v="50_x000a_"/>
    <s v="50_x000a_"/>
    <x v="0"/>
  </r>
  <r>
    <n v="77"/>
    <s v="Инверторные сплит-системы серии PERFORMANCE С RAK-50RPC/RAC-50WPC"/>
    <x v="76"/>
    <x v="76"/>
    <x v="0"/>
    <x v="0"/>
    <s v="Расход воздуха внутреннего блока на охлаждение (супернизк./низк./сред./выс.), м&lt;sup&gt;3&lt;/sup&gt;/ч_x000a_"/>
    <s v="353/410/540/750_x000a_"/>
    <x v="168"/>
    <s v="353/410/540/750_x000a_"/>
    <s v="353/410/540/750_x000a_"/>
    <x v="0"/>
  </r>
  <r>
    <n v="77"/>
    <s v="Инверторные сплит-системы серии PERFORMANCE С RAK-50RPC/RAC-50WPC"/>
    <x v="76"/>
    <x v="76"/>
    <x v="0"/>
    <x v="0"/>
    <s v="Расход воздуха внутреннего блока на нагрев (супернизк./низк./сред./выс.), м&lt;sup&gt;3&lt;/sup&gt;/ч_x000a_"/>
    <s v="380/500/610/820_x000a_"/>
    <x v="169"/>
    <s v="380/500/610/820_x000a_"/>
    <s v="380/500/610/820_x000a_"/>
    <x v="0"/>
  </r>
  <r>
    <n v="77"/>
    <s v="Инверторные сплит-системы серии PERFORMANCE С RAK-50RPC/RAC-50WPC"/>
    <x v="76"/>
    <x v="76"/>
    <x v="0"/>
    <x v="0"/>
    <s v="Напряжение электропитания, В/фаза/Гц_x000a_"/>
    <s v="230/1/50_x000a_"/>
    <x v="170"/>
    <s v="230/1/50_x000a_"/>
    <s v="230/1/50_x000a_"/>
    <x v="0"/>
  </r>
  <r>
    <n v="77"/>
    <s v="Инверторные сплит-системы серии PERFORMANCE С RAK-50RPC/RAC-50WPC"/>
    <x v="76"/>
    <x v="76"/>
    <x v="0"/>
    <x v="0"/>
    <s v="Хладагент / заводская заправка, кг_x000a_"/>
    <s v="R410A / 1,25_x000a_"/>
    <x v="171"/>
    <s v="R410A / 1.25_x000a_"/>
    <s v="R410A / 1.25_x000a_"/>
    <x v="1"/>
  </r>
  <r>
    <n v="77"/>
    <s v="Инверторные сплит-системы серии PERFORMANCE С RAK-50RPC/RAC-50WPC"/>
    <x v="76"/>
    <x v="76"/>
    <x v="0"/>
    <x v="0"/>
    <s v="Степень защиты внутреннего/наружного блока_x000a_"/>
    <s v="IPX0 / IPX4_x000a_"/>
    <x v="172"/>
    <s v="IPX0 / IPX4_x000a_"/>
    <s v="IPX0 / IPX4_x000a_"/>
    <x v="0"/>
  </r>
  <r>
    <n v="77"/>
    <s v="Инверторные сплит-системы серии PERFORMANCE С RAK-50RPC/RAC-50WPC"/>
    <x v="76"/>
    <x v="76"/>
    <x v="0"/>
    <x v="0"/>
    <s v="Класс защиты внутреннего блока_x000a_"/>
    <s v="I класс_x000a_"/>
    <x v="173"/>
    <s v="I класс_x000a_"/>
    <s v="I класс_x000a_"/>
    <x v="0"/>
  </r>
  <r>
    <n v="77"/>
    <s v="Инверторные сплит-системы серии PERFORMANCE С RAK-50RPC/RAC-50WPC"/>
    <x v="76"/>
    <x v="76"/>
    <x v="0"/>
    <x v="0"/>
    <s v="Класс защиты наружного блока_x000a_"/>
    <s v="I класс_x000a_"/>
    <x v="174"/>
    <s v="I класс_x000a_"/>
    <s v="I класс_x000a_"/>
    <x v="0"/>
  </r>
  <r>
    <n v="77"/>
    <s v="Инверторные сплит-системы серии PERFORMANCE С RAK-50RPC/RAC-50WPC"/>
    <x v="76"/>
    <x v="76"/>
    <x v="0"/>
    <x v="0"/>
    <s v="Габаритные размеры внутреннего блока (ШхВхГ), мм_x000a_"/>
    <s v="900x295x230_x000a_"/>
    <x v="35"/>
    <s v="900 x 295 x 230_x000a_"/>
    <s v="900 x 295 x 230_x000a_"/>
    <x v="1"/>
  </r>
  <r>
    <n v="77"/>
    <s v="Инверторные сплит-системы серии PERFORMANCE С RAK-50RPC/RAC-50WPC"/>
    <x v="76"/>
    <x v="76"/>
    <x v="0"/>
    <x v="0"/>
    <s v="Габаритные размеры внутреннего блока в упаковке (ШхВхГ), мм_x000a_"/>
    <s v="954x310x360_x000a_"/>
    <x v="37"/>
    <s v="954 x 310 x 360_x000a_"/>
    <s v="954 x 310 x 360_x000a_"/>
    <x v="1"/>
  </r>
  <r>
    <n v="77"/>
    <s v="Инверторные сплит-системы серии PERFORMANCE С RAK-50RPC/RAC-50WPC"/>
    <x v="76"/>
    <x v="76"/>
    <x v="0"/>
    <x v="0"/>
    <s v="Вес нетто внутреннего блока, кг_x000a_"/>
    <s v="10_x000a_"/>
    <x v="39"/>
    <s v="10_x000a_"/>
    <s v="10_x000a_"/>
    <x v="1"/>
  </r>
  <r>
    <n v="77"/>
    <s v="Инверторные сплит-системы серии PERFORMANCE С RAK-50RPC/RAC-50WPC"/>
    <x v="76"/>
    <x v="76"/>
    <x v="0"/>
    <x v="0"/>
    <s v="Вес брутто внутреннего блока, кг_x000a_"/>
    <s v="12,5_x000a_"/>
    <x v="41"/>
    <s v="12.5_x000a_"/>
    <s v="12.5_x000a_"/>
    <x v="1"/>
  </r>
  <r>
    <n v="77"/>
    <s v="Инверторные сплит-системы серии PERFORMANCE С RAK-50RPC/RAC-50WPC"/>
    <x v="76"/>
    <x v="76"/>
    <x v="0"/>
    <x v="0"/>
    <s v="Габаритные размеры наружного блока (ШхВхГ), мм_x000a_"/>
    <s v="792x600x299_x000a_"/>
    <x v="36"/>
    <s v="792 x 600 x 299_x000a_"/>
    <s v="792 x 600 x 299_x000a_"/>
    <x v="1"/>
  </r>
  <r>
    <n v="77"/>
    <s v="Инверторные сплит-системы серии PERFORMANCE С RAK-50RPC/RAC-50WPC"/>
    <x v="76"/>
    <x v="76"/>
    <x v="0"/>
    <x v="0"/>
    <s v="Габаритные размеры наружного блока в упаковке (ШхВхГ), мм_x000a_"/>
    <s v="924x650x400_x000a_"/>
    <x v="38"/>
    <s v="924 x 650 x 400_x000a_"/>
    <s v="924 x 650 x 400_x000a_"/>
    <x v="1"/>
  </r>
  <r>
    <n v="77"/>
    <s v="Инверторные сплит-системы серии PERFORMANCE С RAK-50RPC/RAC-50WPC"/>
    <x v="76"/>
    <x v="76"/>
    <x v="0"/>
    <x v="0"/>
    <s v="Вес нетто наружного блока, кг_x000a_"/>
    <s v="41_x000a_"/>
    <x v="40"/>
    <s v="41_x000a_"/>
    <s v="41_x000a_"/>
    <x v="1"/>
  </r>
  <r>
    <n v="77"/>
    <s v="Инверторные сплит-системы серии PERFORMANCE С RAK-50RPC/RAC-50WPC"/>
    <x v="76"/>
    <x v="76"/>
    <x v="0"/>
    <x v="0"/>
    <s v="Вес брутто наружного блока, кг_x000a_"/>
    <s v="45_x000a_"/>
    <x v="42"/>
    <s v="45_x000a_"/>
    <s v="45_x000a_"/>
    <x v="1"/>
  </r>
  <r>
    <n v="77"/>
    <s v="Инверторные сплит-системы серии PERFORMANCE С RAK-50RPC/RAC-50WPC"/>
    <x v="76"/>
    <x v="76"/>
    <x v="0"/>
    <x v="0"/>
    <s v="Подключение электропитания_x000a_"/>
    <s v="Наружный блок_x000a_"/>
    <x v="175"/>
    <s v="Наружный блок_x000a_"/>
    <s v="Наружный блок_x000a_"/>
    <x v="0"/>
  </r>
  <r>
    <n v="77"/>
    <s v="Инверторные сплит-системы серии PERFORMANCE С RAK-50RPC/RAC-50WPC"/>
    <x v="76"/>
    <x v="76"/>
    <x v="0"/>
    <x v="0"/>
    <s v="Диаметр труб жидкость/газ, мм_x000a_"/>
    <s v="6,35 / 12,7_x000a_"/>
    <x v="176"/>
    <s v="6.35 / 12.7_x000a_"/>
    <s v="6.35 / 12.7_x000a_"/>
    <x v="1"/>
  </r>
  <r>
    <n v="77"/>
    <s v="Инверторные сплит-системы серии PERFORMANCE С RAK-50RPC/RAC-50WPC"/>
    <x v="76"/>
    <x v="76"/>
    <x v="0"/>
    <x v="0"/>
    <s v="Диаметр дренажной трубы, мм_x000a_"/>
    <s v="16_x000a_"/>
    <x v="177"/>
    <s v="16_x000a_"/>
    <s v="16_x000a_"/>
    <x v="0"/>
  </r>
  <r>
    <n v="77"/>
    <s v="Инверторные сплит-системы серии PERFORMANCE С RAK-50RPC/RAC-50WPC"/>
    <x v="76"/>
    <x v="76"/>
    <x v="0"/>
    <x v="0"/>
    <s v="Минимальная длина фреонопровода, м_x000a_"/>
    <s v="3_x000a_"/>
    <x v="178"/>
    <s v="3_x000a_"/>
    <s v="3_x000a_"/>
    <x v="0"/>
  </r>
  <r>
    <n v="77"/>
    <s v="Инверторные сплит-системы серии PERFORMANCE С RAK-50RPC/RAC-50WPC"/>
    <x v="76"/>
    <x v="76"/>
    <x v="0"/>
    <x v="0"/>
    <s v="Максимальная длина фреонопровода, м_x000a_"/>
    <s v="20_x000a_"/>
    <x v="179"/>
    <s v="20_x000a_"/>
    <s v="20_x000a_"/>
    <x v="0"/>
  </r>
  <r>
    <n v="77"/>
    <s v="Инверторные сплит-системы серии PERFORMANCE С RAK-50RPC/RAC-50WPC"/>
    <x v="76"/>
    <x v="76"/>
    <x v="0"/>
    <x v="0"/>
    <s v="Максимальный перепад высот между внутренними и наружными блоками, м_x000a_"/>
    <s v="10_x000a_"/>
    <x v="46"/>
    <s v="10_x000a_"/>
    <s v="10_x000a_"/>
    <x v="1"/>
  </r>
  <r>
    <n v="78"/>
    <s v="Инверторные сплит-системы серии PREMIUM RAK-18PSC/RAC-18WSC"/>
    <x v="77"/>
    <x v="77"/>
    <x v="0"/>
    <x v="0"/>
    <s v="Коэффициент SCOP / Класс сезонной энергоэффективности (теплый, T&lt;sub&gt;biv&lt;/sub&gt;=+2&lt;sup&gt;o&lt;/sup&gt;C)(нагрев)_x000a_"/>
    <s v="4,6/A++_x000a_"/>
    <x v="153"/>
    <s v="4.6/A++_x000a_"/>
    <s v="4.6/A++_x000a_"/>
    <x v="0"/>
  </r>
  <r>
    <n v="78"/>
    <s v="Инверторные сплит-системы серии PREMIUM RAK-18PSC/RAC-18WSC"/>
    <x v="77"/>
    <x v="77"/>
    <x v="0"/>
    <x v="0"/>
    <s v="Коэффициент энергоэффективности (охлаждение), EER_x000a_"/>
    <s v="6_x000a_"/>
    <x v="154"/>
    <s v="6_x000a_"/>
    <s v="6_x000a_"/>
    <x v="0"/>
  </r>
  <r>
    <n v="78"/>
    <s v="Инверторные сплит-системы серии PREMIUM RAK-18PSC/RAC-18WSC"/>
    <x v="77"/>
    <x v="77"/>
    <x v="0"/>
    <x v="0"/>
    <s v="Класс энергоэффективности EER (охлаждение)_x000a_"/>
    <s v="A_x000a_"/>
    <x v="155"/>
    <s v="A_x000a_"/>
    <s v="A_x000a_"/>
    <x v="0"/>
  </r>
  <r>
    <n v="78"/>
    <s v="Инверторные сплит-системы серии PREMIUM RAK-18PSC/RAC-18WSC"/>
    <x v="77"/>
    <x v="77"/>
    <x v="0"/>
    <x v="0"/>
    <s v="Производительность на охлаждение, кВт_x000a_"/>
    <s v="1,8 (0,5&amp;ndash;2,8)_x000a_"/>
    <x v="156"/>
    <s v="1.8 (0.5-2.8)_x000a_"/>
    <n v="1.8"/>
    <x v="1"/>
  </r>
  <r>
    <n v="78"/>
    <s v="Инверторные сплит-системы серии PREMIUM RAK-18PSC/RAC-18WSC"/>
    <x v="77"/>
    <x v="77"/>
    <x v="0"/>
    <x v="0"/>
    <s v="Потребляемая мощность на охлаждение, кВт_x000a_"/>
    <s v="0,30 (0,07&amp;ndash;0,88)_x000a_"/>
    <x v="10"/>
    <s v="0.30 (0.07-0.88)_x000a_"/>
    <n v="0.3"/>
    <x v="1"/>
  </r>
  <r>
    <n v="78"/>
    <s v="Инверторные сплит-системы серии PREMIUM RAK-18PSC/RAC-18WSC"/>
    <x v="77"/>
    <x v="77"/>
    <x v="0"/>
    <x v="0"/>
    <s v="Рабочий ток на охлаждение, А_x000a_"/>
    <s v="1,30 (0,30-3,83)_x000a_"/>
    <x v="157"/>
    <s v="1.30 (0.30-3.83)_x000a_"/>
    <n v="1.3"/>
    <x v="1"/>
  </r>
  <r>
    <n v="78"/>
    <s v="Инверторные сплит-системы серии PREMIUM RAK-18PSC/RAC-18WSC"/>
    <x v="77"/>
    <x v="77"/>
    <x v="0"/>
    <x v="0"/>
    <s v="Гарантированный диапазон наружных температур на охлаждение, &amp;deg;С"/>
    <s v="&amp;ndash;10...+43_x000a_"/>
    <x v="158"/>
    <s v="-10...+43_x000a_"/>
    <s v="-10...+43_x000a_"/>
    <x v="1"/>
  </r>
  <r>
    <n v="78"/>
    <s v="Инверторные сплит-системы серии PREMIUM RAK-18PSC/RAC-18WSC"/>
    <x v="77"/>
    <x v="77"/>
    <x v="0"/>
    <x v="0"/>
    <s v="Коэффициент энергоэффективности (нагрев), COP_x000a_"/>
    <s v="6,13_x000a_"/>
    <x v="159"/>
    <s v="6.13_x000a_"/>
    <s v="6.13_x000a_"/>
    <x v="0"/>
  </r>
  <r>
    <n v="78"/>
    <s v="Инверторные сплит-системы серии PREMIUM RAK-18PSC/RAC-18WSC"/>
    <x v="77"/>
    <x v="77"/>
    <x v="0"/>
    <x v="0"/>
    <s v="Класс энергоэффективности COP (нагрев)_x000a_"/>
    <s v="A_x000a_"/>
    <x v="160"/>
    <s v="A_x000a_"/>
    <s v="A_x000a_"/>
    <x v="0"/>
  </r>
  <r>
    <n v="78"/>
    <s v="Инверторные сплит-системы серии PREMIUM RAK-18PSC/RAC-18WSC"/>
    <x v="77"/>
    <x v="77"/>
    <x v="0"/>
    <x v="0"/>
    <s v="Производительность на нагрев, &amp;deg;С (кВт)_x000a_"/>
    <s v="2,3 (0,6&amp;ndash;4,8)_x000a_"/>
    <x v="161"/>
    <s v="2.3 (0.6-4.8)_x000a_"/>
    <n v="2.2999999999999998"/>
    <x v="1"/>
  </r>
  <r>
    <n v="78"/>
    <s v="Инверторные сплит-системы серии PREMIUM RAK-18PSC/RAC-18WSC"/>
    <x v="77"/>
    <x v="77"/>
    <x v="0"/>
    <x v="0"/>
    <s v="Потребляемая мощность на нагрев &amp;deg;С, Вт_x000a_"/>
    <s v="0,38 (0,07&amp;ndash;1,62)_x000a_"/>
    <x v="18"/>
    <s v="0.38 (0.07-1.62)_x000a_"/>
    <n v="0.38"/>
    <x v="1"/>
  </r>
  <r>
    <n v="78"/>
    <s v="Инверторные сплит-системы серии PREMIUM RAK-18PSC/RAC-18WSC"/>
    <x v="77"/>
    <x v="77"/>
    <x v="0"/>
    <x v="0"/>
    <s v="Рабочий ток на нагрев, А_x000a_"/>
    <s v="1,65 (0,28-7,04)_x000a_"/>
    <x v="162"/>
    <s v="1.65 (0.28-7.04)_x000a_"/>
    <n v="1.65"/>
    <x v="1"/>
  </r>
  <r>
    <n v="78"/>
    <s v="Инверторные сплит-системы серии PREMIUM RAK-18PSC/RAC-18WSC"/>
    <x v="77"/>
    <x v="77"/>
    <x v="0"/>
    <x v="0"/>
    <s v="Гарантированный диапазон наружных температур на нагрев, &amp;deg;С_x000a_"/>
    <s v="&amp;ndash;20...+21_x000a_"/>
    <x v="163"/>
    <s v="-20...+21_x000a_"/>
    <s v="-20...+21_x000a_"/>
    <x v="1"/>
  </r>
  <r>
    <n v="78"/>
    <s v="Инверторные сплит-системы серии PREMIUM RAK-18PSC/RAC-18WSC"/>
    <x v="77"/>
    <x v="77"/>
    <x v="0"/>
    <x v="0"/>
    <s v="Уровень шума внутреннего блока на охлаждение (супернизк./низк./сред./выс.), дБ (А)_x000a_"/>
    <s v="22/28/34/40_x000a_"/>
    <x v="164"/>
    <s v="22/28/34/40_x000a_"/>
    <s v="22/28/34/40_x000a_"/>
    <x v="0"/>
  </r>
  <r>
    <n v="78"/>
    <s v="Инверторные сплит-системы серии PREMIUM RAK-18PSC/RAC-18WSC"/>
    <x v="77"/>
    <x v="77"/>
    <x v="0"/>
    <x v="0"/>
    <s v="Уровень шума внутреннего блока на нагрев (супернизк./низк./сред./выс.), дБ(А)_x000a_"/>
    <s v="22/30/34/41_x000a_"/>
    <x v="165"/>
    <s v="22/30/34/41_x000a_"/>
    <s v="22/30/34/41_x000a_"/>
    <x v="0"/>
  </r>
  <r>
    <n v="78"/>
    <s v="Инверторные сплит-системы серии PREMIUM RAK-18PSC/RAC-18WSC"/>
    <x v="77"/>
    <x v="77"/>
    <x v="0"/>
    <x v="0"/>
    <s v="Уровень шума наружного блока на охлаждение, дБ(А)_x000a_"/>
    <s v="46_x000a_"/>
    <x v="166"/>
    <s v="46_x000a_"/>
    <s v="46_x000a_"/>
    <x v="0"/>
  </r>
  <r>
    <n v="78"/>
    <s v="Инверторные сплит-системы серии PREMIUM RAK-18PSC/RAC-18WSC"/>
    <x v="77"/>
    <x v="77"/>
    <x v="0"/>
    <x v="0"/>
    <s v="Уровень шума наружного блока на нагрев, дБ(А)_x000a_"/>
    <s v="46_x000a_"/>
    <x v="167"/>
    <s v="46_x000a_"/>
    <s v="46_x000a_"/>
    <x v="0"/>
  </r>
  <r>
    <n v="78"/>
    <s v="Инверторные сплит-системы серии PREMIUM RAK-18PSC/RAC-18WSC"/>
    <x v="77"/>
    <x v="77"/>
    <x v="0"/>
    <x v="0"/>
    <s v="Расход воздуха внутреннего блока на охлаждение (супернизк./низк./сред./выс.), м&lt;sup&gt;3&lt;/sup&gt;/ч_x000a_"/>
    <s v="260/300/420/470_x000a_"/>
    <x v="168"/>
    <s v="260/300/420/470_x000a_"/>
    <s v="260/300/420/470_x000a_"/>
    <x v="0"/>
  </r>
  <r>
    <n v="78"/>
    <s v="Инверторные сплит-системы серии PREMIUM RAK-18PSC/RAC-18WSC"/>
    <x v="77"/>
    <x v="77"/>
    <x v="0"/>
    <x v="0"/>
    <s v="Расход воздуха внутреннего блока на нагрев (супернизк./низк./сред./выс.), м&lt;sup&gt;3&lt;/sup&gt;/ч_x000a_"/>
    <s v="260/300/420/540_x000a_"/>
    <x v="169"/>
    <s v="260/300/420/540_x000a_"/>
    <s v="260/300/420/540_x000a_"/>
    <x v="0"/>
  </r>
  <r>
    <n v="78"/>
    <s v="Инверторные сплит-системы серии PREMIUM RAK-18PSC/RAC-18WSC"/>
    <x v="77"/>
    <x v="77"/>
    <x v="0"/>
    <x v="0"/>
    <s v="Напряжение электропитания, В/фаза/Гц_x000a_"/>
    <s v="230/1/50_x000a_"/>
    <x v="170"/>
    <s v="230/1/50_x000a_"/>
    <s v="230/1/50_x000a_"/>
    <x v="0"/>
  </r>
  <r>
    <n v="78"/>
    <s v="Инверторные сплит-системы серии PREMIUM RAK-18PSC/RAC-18WSC"/>
    <x v="77"/>
    <x v="77"/>
    <x v="0"/>
    <x v="0"/>
    <s v="Хладагент / заводская заправка, кг_x000a_"/>
    <s v="R410A / 1,35_x000a_"/>
    <x v="171"/>
    <s v="R410A / 1.35_x000a_"/>
    <s v="R410A / 1.35_x000a_"/>
    <x v="1"/>
  </r>
  <r>
    <n v="78"/>
    <s v="Инверторные сплит-системы серии PREMIUM RAK-18PSC/RAC-18WSC"/>
    <x v="77"/>
    <x v="77"/>
    <x v="0"/>
    <x v="0"/>
    <s v="Степень защиты внутреннего/наружного блока_x000a_"/>
    <s v="IPX0 / IPX4_x000a_"/>
    <x v="172"/>
    <s v="IPX0 / IPX4_x000a_"/>
    <s v="IPX0 / IPX4_x000a_"/>
    <x v="0"/>
  </r>
  <r>
    <n v="78"/>
    <s v="Инверторные сплит-системы серии PREMIUM RAK-18PSC/RAC-18WSC"/>
    <x v="77"/>
    <x v="77"/>
    <x v="0"/>
    <x v="0"/>
    <s v="Класс защиты внутреннего блока_x000a_"/>
    <s v="I класс_x000a_"/>
    <x v="173"/>
    <s v="I класс_x000a_"/>
    <s v="I класс_x000a_"/>
    <x v="0"/>
  </r>
  <r>
    <n v="78"/>
    <s v="Инверторные сплит-системы серии PREMIUM RAK-18PSC/RAC-18WSC"/>
    <x v="77"/>
    <x v="77"/>
    <x v="0"/>
    <x v="0"/>
    <s v="Класс защиты наружного блока_x000a_"/>
    <s v="I класс_x000a_"/>
    <x v="174"/>
    <s v="I класс_x000a_"/>
    <s v="I класс_x000a_"/>
    <x v="0"/>
  </r>
  <r>
    <n v="78"/>
    <s v="Инверторные сплит-системы серии PREMIUM RAK-18PSC/RAC-18WSC"/>
    <x v="77"/>
    <x v="77"/>
    <x v="0"/>
    <x v="0"/>
    <s v="Габаритные размеры внутреннего блока (ШхВхГ), мм_x000a_"/>
    <s v="798x295x258_x000a_"/>
    <x v="35"/>
    <s v="798 x 295 x 258_x000a_"/>
    <s v="798 x 295 x 258_x000a_"/>
    <x v="1"/>
  </r>
  <r>
    <n v="78"/>
    <s v="Инверторные сплит-системы серии PREMIUM RAK-18PSC/RAC-18WSC"/>
    <x v="77"/>
    <x v="77"/>
    <x v="0"/>
    <x v="0"/>
    <s v="Габаритные размеры внутреннего блока в упаковке (ШхВхГ), мм_x000a_"/>
    <s v="850x356x350_x000a_"/>
    <x v="37"/>
    <s v="850 x 356 x 350_x000a_"/>
    <s v="850 x 356 x 350_x000a_"/>
    <x v="1"/>
  </r>
  <r>
    <n v="78"/>
    <s v="Инверторные сплит-системы серии PREMIUM RAK-18PSC/RAC-18WSC"/>
    <x v="77"/>
    <x v="77"/>
    <x v="0"/>
    <x v="0"/>
    <s v="Вес нетто внутреннего блока, кг_x000a_"/>
    <s v="12_x000a_"/>
    <x v="39"/>
    <s v="12_x000a_"/>
    <s v="12_x000a_"/>
    <x v="1"/>
  </r>
  <r>
    <n v="78"/>
    <s v="Инверторные сплит-системы серии PREMIUM RAK-18PSC/RAC-18WSC"/>
    <x v="77"/>
    <x v="77"/>
    <x v="0"/>
    <x v="0"/>
    <s v="Вес брутто внутреннего блока, кг_x000a_"/>
    <s v="14_x000a_"/>
    <x v="41"/>
    <s v="14_x000a_"/>
    <s v="14_x000a_"/>
    <x v="1"/>
  </r>
  <r>
    <n v="78"/>
    <s v="Инверторные сплит-системы серии PREMIUM RAK-18PSC/RAC-18WSC"/>
    <x v="77"/>
    <x v="77"/>
    <x v="0"/>
    <x v="0"/>
    <s v="Габаритные размеры наружного блока (ШхВхГ), мм_x000a_"/>
    <s v="792x600x299_x000a_"/>
    <x v="36"/>
    <s v="792 x 600 x 299_x000a_"/>
    <s v="792 x 600 x 299_x000a_"/>
    <x v="1"/>
  </r>
  <r>
    <n v="78"/>
    <s v="Инверторные сплит-системы серии PREMIUM RAK-18PSC/RAC-18WSC"/>
    <x v="77"/>
    <x v="77"/>
    <x v="0"/>
    <x v="0"/>
    <s v="Габаритные размеры наружного блока в упаковке (ШхВхГ), мм_x000a_"/>
    <s v="924x650x400_x000a_"/>
    <x v="38"/>
    <s v="924 x 650 x 400_x000a_"/>
    <s v="924 x 650 x 400_x000a_"/>
    <x v="1"/>
  </r>
  <r>
    <n v="78"/>
    <s v="Инверторные сплит-системы серии PREMIUM RAK-18PSC/RAC-18WSC"/>
    <x v="77"/>
    <x v="77"/>
    <x v="0"/>
    <x v="0"/>
    <s v="Вес нетто наружного блока, кг_x000a_"/>
    <s v="40_x000a_"/>
    <x v="40"/>
    <s v="40_x000a_"/>
    <s v="40_x000a_"/>
    <x v="1"/>
  </r>
  <r>
    <n v="78"/>
    <s v="Инверторные сплит-системы серии PREMIUM RAK-18PSC/RAC-18WSC"/>
    <x v="77"/>
    <x v="77"/>
    <x v="0"/>
    <x v="0"/>
    <s v="Вес брутто наружного блока, кг_x000a_"/>
    <s v="43_x000a_"/>
    <x v="42"/>
    <s v="43_x000a_"/>
    <s v="43_x000a_"/>
    <x v="1"/>
  </r>
  <r>
    <n v="78"/>
    <s v="Инверторные сплит-системы серии PREMIUM RAK-18PSC/RAC-18WSC"/>
    <x v="77"/>
    <x v="77"/>
    <x v="0"/>
    <x v="0"/>
    <s v="Подключение электропитания_x000a_"/>
    <s v="Наружный блок_x000a_"/>
    <x v="175"/>
    <s v="Наружный блок_x000a_"/>
    <s v="Наружный блок_x000a_"/>
    <x v="0"/>
  </r>
  <r>
    <n v="78"/>
    <s v="Инверторные сплит-системы серии PREMIUM RAK-18PSC/RAC-18WSC"/>
    <x v="77"/>
    <x v="77"/>
    <x v="0"/>
    <x v="0"/>
    <s v="Диаметр труб жидкость/газ, мм_x000a_"/>
    <s v="6,35 / 12,7_x000a_"/>
    <x v="176"/>
    <s v="6.35 / 12.7_x000a_"/>
    <s v="6.35 / 12.7_x000a_"/>
    <x v="1"/>
  </r>
  <r>
    <n v="78"/>
    <s v="Инверторные сплит-системы серии PREMIUM RAK-18PSC/RAC-18WSC"/>
    <x v="77"/>
    <x v="77"/>
    <x v="0"/>
    <x v="0"/>
    <s v="Диаметр дренажной трубы, мм_x000a_"/>
    <s v="16_x000a_"/>
    <x v="177"/>
    <s v="16_x000a_"/>
    <s v="16_x000a_"/>
    <x v="0"/>
  </r>
  <r>
    <n v="78"/>
    <s v="Инверторные сплит-системы серии PREMIUM RAK-18PSC/RAC-18WSC"/>
    <x v="77"/>
    <x v="77"/>
    <x v="0"/>
    <x v="0"/>
    <s v="Минимальная длина фреонопровода, м_x000a_"/>
    <s v="3_x000a_"/>
    <x v="178"/>
    <s v="3_x000a_"/>
    <s v="3_x000a_"/>
    <x v="0"/>
  </r>
  <r>
    <n v="78"/>
    <s v="Инверторные сплит-системы серии PREMIUM RAK-18PSC/RAC-18WSC"/>
    <x v="77"/>
    <x v="77"/>
    <x v="0"/>
    <x v="0"/>
    <s v="Максимальная длина фреонопровода, м_x000a_"/>
    <s v="20_x000a_"/>
    <x v="179"/>
    <s v="20_x000a_"/>
    <s v="20_x000a_"/>
    <x v="0"/>
  </r>
  <r>
    <n v="78"/>
    <s v="Инверторные сплит-системы серии PREMIUM RAK-18PSC/RAC-18WSC"/>
    <x v="77"/>
    <x v="77"/>
    <x v="0"/>
    <x v="0"/>
    <s v="Максимальный перепад высот между внутренними и наружными блоками, м_x000a_"/>
    <s v="10_x000a_"/>
    <x v="46"/>
    <s v="10_x000a_"/>
    <s v="10_x000a_"/>
    <x v="1"/>
  </r>
  <r>
    <n v="79"/>
    <s v="Инверторные сплит-системы серии PREMIUM RAK-25PSC/RAC-25WSC"/>
    <x v="78"/>
    <x v="78"/>
    <x v="0"/>
    <x v="0"/>
    <s v="Коэффициент SCOP / Класс сезонной энергоэффективности (теплый, T&lt;sub&gt;biv&lt;/sub&gt;=+2&lt;sup&gt;o&lt;/sup&gt;C)(нагрев)_x000a_"/>
    <s v="4,68/A++_x000a_"/>
    <x v="153"/>
    <s v="4.68/A++_x000a_"/>
    <s v="4.68/A++_x000a_"/>
    <x v="0"/>
  </r>
  <r>
    <n v="79"/>
    <s v="Инверторные сплит-системы серии PREMIUM RAK-25PSC/RAC-25WSC"/>
    <x v="78"/>
    <x v="78"/>
    <x v="0"/>
    <x v="0"/>
    <s v="Коэффициент энергоэффективности (охлаждение), EER_x000a_"/>
    <s v="5,32_x000a_"/>
    <x v="154"/>
    <s v="5.32_x000a_"/>
    <s v="5.32_x000a_"/>
    <x v="0"/>
  </r>
  <r>
    <n v="79"/>
    <s v="Инверторные сплит-системы серии PREMIUM RAK-25PSC/RAC-25WSC"/>
    <x v="78"/>
    <x v="78"/>
    <x v="0"/>
    <x v="0"/>
    <s v="Класс энергоэффективности EER (охлаждение)_x000a_"/>
    <s v="A_x000a_"/>
    <x v="155"/>
    <s v="A_x000a_"/>
    <s v="A_x000a_"/>
    <x v="0"/>
  </r>
  <r>
    <n v="79"/>
    <s v="Инверторные сплит-системы серии PREMIUM RAK-25PSC/RAC-25WSC"/>
    <x v="78"/>
    <x v="78"/>
    <x v="0"/>
    <x v="0"/>
    <s v="Производительность на охлаждение, кВт_x000a_"/>
    <s v="2,5 (0,5&amp;ndash;3,4)_x000a_"/>
    <x v="156"/>
    <s v="2.5 (0.5-3.4)_x000a_"/>
    <n v="2.5"/>
    <x v="1"/>
  </r>
  <r>
    <n v="79"/>
    <s v="Инверторные сплит-системы серии PREMIUM RAK-25PSC/RAC-25WSC"/>
    <x v="78"/>
    <x v="78"/>
    <x v="0"/>
    <x v="0"/>
    <s v="Потребляемая мощность на охлаждение, кВт_x000a_"/>
    <s v="0,470 (0,07&amp;ndash;0,96)_x000a_"/>
    <x v="10"/>
    <s v="0.470 (0.07-0.96)_x000a_"/>
    <n v="0.47"/>
    <x v="1"/>
  </r>
  <r>
    <n v="79"/>
    <s v="Инверторные сплит-системы серии PREMIUM RAK-25PSC/RAC-25WSC"/>
    <x v="78"/>
    <x v="78"/>
    <x v="0"/>
    <x v="0"/>
    <s v="Рабочий ток на охлаждение, А_x000a_"/>
    <s v="2,04 (0,30-4,17)_x000a_"/>
    <x v="157"/>
    <s v="2.04 (0.30-4.17)_x000a_"/>
    <n v="2.04"/>
    <x v="1"/>
  </r>
  <r>
    <n v="79"/>
    <s v="Инверторные сплит-системы серии PREMIUM RAK-25PSC/RAC-25WSC"/>
    <x v="78"/>
    <x v="78"/>
    <x v="0"/>
    <x v="0"/>
    <s v="Гарантированный диапазон наружных температур на охлаждение, &amp;deg;С"/>
    <s v="&amp;ndash;10...+43_x000a_"/>
    <x v="158"/>
    <s v="-10...+43_x000a_"/>
    <s v="-10...+43_x000a_"/>
    <x v="1"/>
  </r>
  <r>
    <n v="79"/>
    <s v="Инверторные сплит-системы серии PREMIUM RAK-25PSC/RAC-25WSC"/>
    <x v="78"/>
    <x v="78"/>
    <x v="0"/>
    <x v="0"/>
    <s v="Коэффициент энергоэффективности (нагрев), COP_x000a_"/>
    <s v="5,61_x000a_"/>
    <x v="159"/>
    <s v="5.61_x000a_"/>
    <s v="5.61_x000a_"/>
    <x v="0"/>
  </r>
  <r>
    <n v="79"/>
    <s v="Инверторные сплит-системы серии PREMIUM RAK-25PSC/RAC-25WSC"/>
    <x v="78"/>
    <x v="78"/>
    <x v="0"/>
    <x v="0"/>
    <s v="Класс энергоэффективности COP (нагрев)_x000a_"/>
    <s v="A_x000a_"/>
    <x v="160"/>
    <s v="A_x000a_"/>
    <s v="A_x000a_"/>
    <x v="0"/>
  </r>
  <r>
    <n v="79"/>
    <s v="Инверторные сплит-системы серии PREMIUM RAK-25PSC/RAC-25WSC"/>
    <x v="78"/>
    <x v="78"/>
    <x v="0"/>
    <x v="0"/>
    <s v="Производительность на нагрев, &amp;deg;С (кВт)_x000a_"/>
    <s v="3,2 (0,6&amp;ndash;5,8)_x000a_"/>
    <x v="161"/>
    <s v="3.2 (0.6-5.8)_x000a_"/>
    <n v="3.2"/>
    <x v="1"/>
  </r>
  <r>
    <n v="79"/>
    <s v="Инверторные сплит-системы серии PREMIUM RAK-25PSC/RAC-25WSC"/>
    <x v="78"/>
    <x v="78"/>
    <x v="0"/>
    <x v="0"/>
    <s v="Потребляемая мощность на нагрев &amp;deg;С, Вт_x000a_"/>
    <s v="0,57 (0,07&amp;ndash;2,25)_x000a_"/>
    <x v="18"/>
    <s v="0.57 (0.07-2.25)_x000a_"/>
    <n v="0.56999999999999995"/>
    <x v="1"/>
  </r>
  <r>
    <n v="79"/>
    <s v="Инверторные сплит-системы серии PREMIUM RAK-25PSC/RAC-25WSC"/>
    <x v="78"/>
    <x v="78"/>
    <x v="0"/>
    <x v="0"/>
    <s v="Рабочий ток на нагрев, А_x000a_"/>
    <s v="2,48 (0,28-9,78)_x000a_"/>
    <x v="162"/>
    <s v="2.48 (0.28-9.78)_x000a_"/>
    <n v="2.48"/>
    <x v="1"/>
  </r>
  <r>
    <n v="79"/>
    <s v="Инверторные сплит-системы серии PREMIUM RAK-25PSC/RAC-25WSC"/>
    <x v="78"/>
    <x v="78"/>
    <x v="0"/>
    <x v="0"/>
    <s v="Гарантированный диапазон наружных температур на нагрев, &amp;deg;С_x000a_"/>
    <s v="&amp;ndash;20...+21_x000a_"/>
    <x v="163"/>
    <s v="-20...+21_x000a_"/>
    <s v="-20...+21_x000a_"/>
    <x v="1"/>
  </r>
  <r>
    <n v="79"/>
    <s v="Инверторные сплит-системы серии PREMIUM RAK-25PSC/RAC-25WSC"/>
    <x v="78"/>
    <x v="78"/>
    <x v="0"/>
    <x v="0"/>
    <s v="Уровень шума внутреннего блока на охлаждение (супернизк./низк./сред./выс.), дБ (А)_x000a_"/>
    <s v="22/28/34/42_x000a_"/>
    <x v="164"/>
    <s v="22/28/34/42_x000a_"/>
    <s v="22/28/34/42_x000a_"/>
    <x v="0"/>
  </r>
  <r>
    <n v="79"/>
    <s v="Инверторные сплит-системы серии PREMIUM RAK-25PSC/RAC-25WSC"/>
    <x v="78"/>
    <x v="78"/>
    <x v="0"/>
    <x v="0"/>
    <s v="Уровень шума внутреннего блока на нагрев (супернизк./низк./сред./выс.), дБ(А)_x000a_"/>
    <s v="22/30/34/42_x000a_"/>
    <x v="165"/>
    <s v="22/30/34/42_x000a_"/>
    <s v="22/30/34/42_x000a_"/>
    <x v="0"/>
  </r>
  <r>
    <n v="79"/>
    <s v="Инверторные сплит-системы серии PREMIUM RAK-25PSC/RAC-25WSC"/>
    <x v="78"/>
    <x v="78"/>
    <x v="0"/>
    <x v="0"/>
    <s v="Уровень шума наружного блока на охлаждение, дБ(А)_x000a_"/>
    <s v="48_x000a_"/>
    <x v="166"/>
    <s v="48_x000a_"/>
    <s v="48_x000a_"/>
    <x v="0"/>
  </r>
  <r>
    <n v="79"/>
    <s v="Инверторные сплит-системы серии PREMIUM RAK-25PSC/RAC-25WSC"/>
    <x v="78"/>
    <x v="78"/>
    <x v="0"/>
    <x v="0"/>
    <s v="Уровень шума наружного блока на нагрев, дБ(А)_x000a_"/>
    <s v="48_x000a_"/>
    <x v="167"/>
    <s v="48_x000a_"/>
    <s v="48_x000a_"/>
    <x v="0"/>
  </r>
  <r>
    <n v="79"/>
    <s v="Инверторные сплит-системы серии PREMIUM RAK-25PSC/RAC-25WSC"/>
    <x v="78"/>
    <x v="78"/>
    <x v="0"/>
    <x v="0"/>
    <s v="Расход воздуха внутреннего блока на охлаждение (супернизк./низк./сред./выс.), м&lt;sup&gt;3&lt;/sup&gt;/ч_x000a_"/>
    <s v="260/320/420/510_x000a_"/>
    <x v="168"/>
    <s v="260/320/420/510_x000a_"/>
    <s v="260/320/420/510_x000a_"/>
    <x v="0"/>
  </r>
  <r>
    <n v="79"/>
    <s v="Инверторные сплит-системы серии PREMIUM RAK-25PSC/RAC-25WSC"/>
    <x v="78"/>
    <x v="78"/>
    <x v="0"/>
    <x v="0"/>
    <s v="Расход воздуха внутреннего блока на нагрев (супернизк./низк./сред./выс.), м&lt;sup&gt;3&lt;/sup&gt;/ч_x000a_"/>
    <s v="260/370/520/600_x000a_"/>
    <x v="169"/>
    <s v="260/370/520/600_x000a_"/>
    <s v="260/370/520/600_x000a_"/>
    <x v="0"/>
  </r>
  <r>
    <n v="79"/>
    <s v="Инверторные сплит-системы серии PREMIUM RAK-25PSC/RAC-25WSC"/>
    <x v="78"/>
    <x v="78"/>
    <x v="0"/>
    <x v="0"/>
    <s v="Напряжение электропитания, В/фаза/Гц_x000a_"/>
    <s v="230/1/50_x000a_"/>
    <x v="170"/>
    <s v="230/1/50_x000a_"/>
    <s v="230/1/50_x000a_"/>
    <x v="0"/>
  </r>
  <r>
    <n v="79"/>
    <s v="Инверторные сплит-системы серии PREMIUM RAK-25PSC/RAC-25WSC"/>
    <x v="78"/>
    <x v="78"/>
    <x v="0"/>
    <x v="0"/>
    <s v="Хладагент / заводская заправка, кг_x000a_"/>
    <s v="R410A / 1,35_x000a_"/>
    <x v="171"/>
    <s v="R410A / 1.35_x000a_"/>
    <s v="R410A / 1.35_x000a_"/>
    <x v="1"/>
  </r>
  <r>
    <n v="79"/>
    <s v="Инверторные сплит-системы серии PREMIUM RAK-25PSC/RAC-25WSC"/>
    <x v="78"/>
    <x v="78"/>
    <x v="0"/>
    <x v="0"/>
    <s v="Степень защиты внутреннего/наружного блока_x000a_"/>
    <s v="IPX0 / IPX4_x000a_"/>
    <x v="172"/>
    <s v="IPX0 / IPX4_x000a_"/>
    <s v="IPX0 / IPX4_x000a_"/>
    <x v="0"/>
  </r>
  <r>
    <n v="79"/>
    <s v="Инверторные сплит-системы серии PREMIUM RAK-25PSC/RAC-25WSC"/>
    <x v="78"/>
    <x v="78"/>
    <x v="0"/>
    <x v="0"/>
    <s v="Класс защиты внутреннего блока_x000a_"/>
    <s v="I класс_x000a_"/>
    <x v="173"/>
    <s v="I класс_x000a_"/>
    <s v="I класс_x000a_"/>
    <x v="0"/>
  </r>
  <r>
    <n v="79"/>
    <s v="Инверторные сплит-системы серии PREMIUM RAK-25PSC/RAC-25WSC"/>
    <x v="78"/>
    <x v="78"/>
    <x v="0"/>
    <x v="0"/>
    <s v="Класс защиты наружного блока_x000a_"/>
    <s v="I класс_x000a_"/>
    <x v="174"/>
    <s v="I класс_x000a_"/>
    <s v="I класс_x000a_"/>
    <x v="0"/>
  </r>
  <r>
    <n v="79"/>
    <s v="Инверторные сплит-системы серии PREMIUM RAK-25PSC/RAC-25WSC"/>
    <x v="78"/>
    <x v="78"/>
    <x v="0"/>
    <x v="0"/>
    <s v="Габаритные размеры внутреннего блока (ШхВхГ), мм_x000a_"/>
    <s v="798x295x258_x000a_"/>
    <x v="35"/>
    <s v="798 x 295 x 258_x000a_"/>
    <s v="798 x 295 x 258_x000a_"/>
    <x v="1"/>
  </r>
  <r>
    <n v="79"/>
    <s v="Инверторные сплит-системы серии PREMIUM RAK-25PSC/RAC-25WSC"/>
    <x v="78"/>
    <x v="78"/>
    <x v="0"/>
    <x v="0"/>
    <s v="Габаритные размеры внутреннего блока в упаковке (ШхВхГ), мм_x000a_"/>
    <s v="850x356x350_x000a_"/>
    <x v="37"/>
    <s v="850 x 356 x 350_x000a_"/>
    <s v="850 x 356 x 350_x000a_"/>
    <x v="1"/>
  </r>
  <r>
    <n v="79"/>
    <s v="Инверторные сплит-системы серии PREMIUM RAK-25PSC/RAC-25WSC"/>
    <x v="78"/>
    <x v="78"/>
    <x v="0"/>
    <x v="0"/>
    <s v="Вес нетто внутреннего блока, кг_x000a_"/>
    <s v="12_x000a_"/>
    <x v="39"/>
    <s v="12_x000a_"/>
    <s v="12_x000a_"/>
    <x v="1"/>
  </r>
  <r>
    <n v="79"/>
    <s v="Инверторные сплит-системы серии PREMIUM RAK-25PSC/RAC-25WSC"/>
    <x v="78"/>
    <x v="78"/>
    <x v="0"/>
    <x v="0"/>
    <s v="Вес брутто внутреннего блока, кг_x000a_"/>
    <s v="14_x000a_"/>
    <x v="41"/>
    <s v="14_x000a_"/>
    <s v="14_x000a_"/>
    <x v="1"/>
  </r>
  <r>
    <n v="79"/>
    <s v="Инверторные сплит-системы серии PREMIUM RAK-25PSC/RAC-25WSC"/>
    <x v="78"/>
    <x v="78"/>
    <x v="0"/>
    <x v="0"/>
    <s v="Габаритные размеры наружного блока (ШхВхГ), мм_x000a_"/>
    <s v="792x600x299_x000a_"/>
    <x v="36"/>
    <s v="792 x 600 x 299_x000a_"/>
    <s v="792 x 600 x 299_x000a_"/>
    <x v="1"/>
  </r>
  <r>
    <n v="79"/>
    <s v="Инверторные сплит-системы серии PREMIUM RAK-25PSC/RAC-25WSC"/>
    <x v="78"/>
    <x v="78"/>
    <x v="0"/>
    <x v="0"/>
    <s v="Габаритные размеры наружного блока в упаковке (ШхВхГ), мм_x000a_"/>
    <s v="924x650x400_x000a_"/>
    <x v="38"/>
    <s v="924 x 650 x 400_x000a_"/>
    <s v="924 x 650 x 400_x000a_"/>
    <x v="1"/>
  </r>
  <r>
    <n v="79"/>
    <s v="Инверторные сплит-системы серии PREMIUM RAK-25PSC/RAC-25WSC"/>
    <x v="78"/>
    <x v="78"/>
    <x v="0"/>
    <x v="0"/>
    <s v="Вес нетто наружного блока, кг_x000a_"/>
    <s v="40_x000a_"/>
    <x v="40"/>
    <s v="40_x000a_"/>
    <s v="40_x000a_"/>
    <x v="1"/>
  </r>
  <r>
    <n v="79"/>
    <s v="Инверторные сплит-системы серии PREMIUM RAK-25PSC/RAC-25WSC"/>
    <x v="78"/>
    <x v="78"/>
    <x v="0"/>
    <x v="0"/>
    <s v="Вес брутто наружного блока, кг_x000a_"/>
    <s v="43_x000a_"/>
    <x v="42"/>
    <s v="43_x000a_"/>
    <s v="43_x000a_"/>
    <x v="1"/>
  </r>
  <r>
    <n v="79"/>
    <s v="Инверторные сплит-системы серии PREMIUM RAK-25PSC/RAC-25WSC"/>
    <x v="78"/>
    <x v="78"/>
    <x v="0"/>
    <x v="0"/>
    <s v="Подключение электропитания_x000a_"/>
    <s v="Наружный блок_x000a_"/>
    <x v="175"/>
    <s v="Наружный блок_x000a_"/>
    <s v="Наружный блок_x000a_"/>
    <x v="0"/>
  </r>
  <r>
    <n v="79"/>
    <s v="Инверторные сплит-системы серии PREMIUM RAK-25PSC/RAC-25WSC"/>
    <x v="78"/>
    <x v="78"/>
    <x v="0"/>
    <x v="0"/>
    <s v="Диаметр труб жидкость/газ, мм_x000a_"/>
    <s v="6,35 / 12,7_x000a_"/>
    <x v="176"/>
    <s v="6.35 / 12.7_x000a_"/>
    <s v="6.35 / 12.7_x000a_"/>
    <x v="1"/>
  </r>
  <r>
    <n v="79"/>
    <s v="Инверторные сплит-системы серии PREMIUM RAK-25PSC/RAC-25WSC"/>
    <x v="78"/>
    <x v="78"/>
    <x v="0"/>
    <x v="0"/>
    <s v="Диаметр дренажной трубы, мм_x000a_"/>
    <s v="16_x000a_"/>
    <x v="177"/>
    <s v="16_x000a_"/>
    <s v="16_x000a_"/>
    <x v="0"/>
  </r>
  <r>
    <n v="79"/>
    <s v="Инверторные сплит-системы серии PREMIUM RAK-25PSC/RAC-25WSC"/>
    <x v="78"/>
    <x v="78"/>
    <x v="0"/>
    <x v="0"/>
    <s v="Минимальная длина фреонопровода, м_x000a_"/>
    <s v="3_x000a_"/>
    <x v="178"/>
    <s v="3_x000a_"/>
    <s v="3_x000a_"/>
    <x v="0"/>
  </r>
  <r>
    <n v="79"/>
    <s v="Инверторные сплит-системы серии PREMIUM RAK-25PSC/RAC-25WSC"/>
    <x v="78"/>
    <x v="78"/>
    <x v="0"/>
    <x v="0"/>
    <s v="Максимальная длина фреонопровода, м_x000a_"/>
    <s v="20_x000a_"/>
    <x v="179"/>
    <s v="20_x000a_"/>
    <s v="20_x000a_"/>
    <x v="0"/>
  </r>
  <r>
    <n v="79"/>
    <s v="Инверторные сплит-системы серии PREMIUM RAK-25PSC/RAC-25WSC"/>
    <x v="78"/>
    <x v="78"/>
    <x v="0"/>
    <x v="0"/>
    <s v="Максимальный перепад высот между внутренними и наружными блоками, м_x000a_"/>
    <s v="10_x000a_"/>
    <x v="46"/>
    <s v="10_x000a_"/>
    <s v="10_x000a_"/>
    <x v="1"/>
  </r>
  <r>
    <n v="80"/>
    <s v="Инверторные сплит-системы серии PREMIUM RAK-35PSC/RAC-35WSC"/>
    <x v="79"/>
    <x v="79"/>
    <x v="0"/>
    <x v="0"/>
    <s v="Коэффициент SCOP / Класс сезонной энергоэффективности (теплый, T&lt;sub&gt;biv&lt;/sub&gt;=+2&lt;sup&gt;o&lt;/sup&gt;C)(нагрев)_x000a_"/>
    <s v="4,72/A++_x000a_"/>
    <x v="153"/>
    <s v="4.72/A++_x000a_"/>
    <s v="4.72/A++_x000a_"/>
    <x v="0"/>
  </r>
  <r>
    <n v="80"/>
    <s v="Инверторные сплит-системы серии PREMIUM RAK-35PSC/RAC-35WSC"/>
    <x v="79"/>
    <x v="79"/>
    <x v="0"/>
    <x v="0"/>
    <s v="Коэффициент энергоэффективности (охлаждение), EER_x000a_"/>
    <s v="4,35_x000a_"/>
    <x v="154"/>
    <s v="4.35_x000a_"/>
    <s v="4.35_x000a_"/>
    <x v="0"/>
  </r>
  <r>
    <n v="80"/>
    <s v="Инверторные сплит-системы серии PREMIUM RAK-35PSC/RAC-35WSC"/>
    <x v="79"/>
    <x v="79"/>
    <x v="0"/>
    <x v="0"/>
    <s v="Класс энергоэффективности EER (охлаждение)_x000a_"/>
    <s v="A_x000a_"/>
    <x v="155"/>
    <s v="A_x000a_"/>
    <s v="A_x000a_"/>
    <x v="0"/>
  </r>
  <r>
    <n v="80"/>
    <s v="Инверторные сплит-системы серии PREMIUM RAK-35PSC/RAC-35WSC"/>
    <x v="79"/>
    <x v="79"/>
    <x v="0"/>
    <x v="0"/>
    <s v="Производительность на охлаждение, кВт_x000a_"/>
    <s v="3,5 (0,5&amp;ndash;4,1)_x000a_"/>
    <x v="156"/>
    <s v="3.5 (0.5-4.1)_x000a_"/>
    <n v="3.5"/>
    <x v="1"/>
  </r>
  <r>
    <n v="80"/>
    <s v="Инверторные сплит-системы серии PREMIUM RAK-35PSC/RAC-35WSC"/>
    <x v="79"/>
    <x v="79"/>
    <x v="0"/>
    <x v="0"/>
    <s v="Потребляемая мощность на охлаждение, кВт_x000a_"/>
    <s v="0,80 (0,07&amp;ndash;1,35)_x000a_"/>
    <x v="10"/>
    <s v="0.80 (0.07-1.35)_x000a_"/>
    <n v="0.8"/>
    <x v="1"/>
  </r>
  <r>
    <n v="80"/>
    <s v="Инверторные сплит-системы серии PREMIUM RAK-35PSC/RAC-35WSC"/>
    <x v="79"/>
    <x v="79"/>
    <x v="0"/>
    <x v="0"/>
    <s v="Рабочий ток на охлаждение, А_x000a_"/>
    <s v="3,50 (0,30-5,87)_x000a_"/>
    <x v="157"/>
    <s v="3.50 (0.30-5.87)_x000a_"/>
    <n v="3.5"/>
    <x v="1"/>
  </r>
  <r>
    <n v="80"/>
    <s v="Инверторные сплит-системы серии PREMIUM RAK-35PSC/RAC-35WSC"/>
    <x v="79"/>
    <x v="79"/>
    <x v="0"/>
    <x v="0"/>
    <s v="Гарантированный диапазон наружных температур на охлаждение, &amp;deg;С"/>
    <s v="&amp;ndash;10...+43_x000a_"/>
    <x v="158"/>
    <s v="-10...+43_x000a_"/>
    <s v="-10...+43_x000a_"/>
    <x v="1"/>
  </r>
  <r>
    <n v="80"/>
    <s v="Инверторные сплит-системы серии PREMIUM RAK-35PSC/RAC-35WSC"/>
    <x v="79"/>
    <x v="79"/>
    <x v="0"/>
    <x v="0"/>
    <s v="Коэффициент энергоэффективности (нагрев), COP_x000a_"/>
    <s v="5,06_x000a_"/>
    <x v="159"/>
    <s v="5.06_x000a_"/>
    <s v="5.06_x000a_"/>
    <x v="0"/>
  </r>
  <r>
    <n v="80"/>
    <s v="Инверторные сплит-системы серии PREMIUM RAK-35PSC/RAC-35WSC"/>
    <x v="79"/>
    <x v="79"/>
    <x v="0"/>
    <x v="0"/>
    <s v="Класс энергоэффективности COP (нагрев)_x000a_"/>
    <s v="A_x000a_"/>
    <x v="160"/>
    <s v="A_x000a_"/>
    <s v="A_x000a_"/>
    <x v="0"/>
  </r>
  <r>
    <n v="80"/>
    <s v="Инверторные сплит-системы серии PREMIUM RAK-35PSC/RAC-35WSC"/>
    <x v="79"/>
    <x v="79"/>
    <x v="0"/>
    <x v="0"/>
    <s v="Производительность на нагрев, &amp;deg;С (кВт)_x000a_"/>
    <s v="4,0 (0,6&amp;ndash;6,6)_x000a_"/>
    <x v="161"/>
    <s v="4.0 (0.6-6.6)_x000a_"/>
    <n v="4"/>
    <x v="1"/>
  </r>
  <r>
    <n v="80"/>
    <s v="Инверторные сплит-системы серии PREMIUM RAK-35PSC/RAC-35WSC"/>
    <x v="79"/>
    <x v="79"/>
    <x v="0"/>
    <x v="0"/>
    <s v="Потребляемая мощность на нагрев &amp;deg;С, Вт_x000a_"/>
    <s v="0,79 (0,07&amp;ndash;2,45)_x000a_"/>
    <x v="18"/>
    <s v="0.79 (0.07-2.45)_x000a_"/>
    <n v="0.79"/>
    <x v="1"/>
  </r>
  <r>
    <n v="80"/>
    <s v="Инверторные сплит-системы серии PREMIUM RAK-35PSC/RAC-35WSC"/>
    <x v="79"/>
    <x v="79"/>
    <x v="0"/>
    <x v="0"/>
    <s v="Рабочий ток на нагрев, А_x000a_"/>
    <s v="3,43 (0,28-10,65)_x000a_"/>
    <x v="162"/>
    <s v="3.43 (0.28-10.65)_x000a_"/>
    <n v="3.43"/>
    <x v="1"/>
  </r>
  <r>
    <n v="80"/>
    <s v="Инверторные сплит-системы серии PREMIUM RAK-35PSC/RAC-35WSC"/>
    <x v="79"/>
    <x v="79"/>
    <x v="0"/>
    <x v="0"/>
    <s v="Гарантированный диапазон наружных температур на нагрев, &amp;deg;С_x000a_"/>
    <s v="&amp;ndash;20...+21_x000a_"/>
    <x v="163"/>
    <s v="-20...+21_x000a_"/>
    <s v="-20...+21_x000a_"/>
    <x v="1"/>
  </r>
  <r>
    <n v="80"/>
    <s v="Инверторные сплит-системы серии PREMIUM RAK-35PSC/RAC-35WSC"/>
    <x v="79"/>
    <x v="79"/>
    <x v="0"/>
    <x v="0"/>
    <s v="Уровень шума внутреннего блока на охлаждение (супернизк./низк./сред./выс.), дБ (А)_x000a_"/>
    <s v="23/28/34/44_x000a_"/>
    <x v="164"/>
    <s v="23/28/34/44_x000a_"/>
    <s v="23/28/34/44_x000a_"/>
    <x v="0"/>
  </r>
  <r>
    <n v="80"/>
    <s v="Инверторные сплит-системы серии PREMIUM RAK-35PSC/RAC-35WSC"/>
    <x v="79"/>
    <x v="79"/>
    <x v="0"/>
    <x v="0"/>
    <s v="Уровень шума внутреннего блока на нагрев (супернизк./низк./сред./выс.), дБ(А)_x000a_"/>
    <s v="23/30/34/44_x000a_"/>
    <x v="165"/>
    <s v="23/30/34/44_x000a_"/>
    <s v="23/30/34/44_x000a_"/>
    <x v="0"/>
  </r>
  <r>
    <n v="80"/>
    <s v="Инверторные сплит-системы серии PREMIUM RAK-35PSC/RAC-35WSC"/>
    <x v="79"/>
    <x v="79"/>
    <x v="0"/>
    <x v="0"/>
    <s v="Уровень шума наружного блока на охлаждение, дБ(А)_x000a_"/>
    <s v="49_x000a_"/>
    <x v="166"/>
    <s v="49_x000a_"/>
    <s v="49_x000a_"/>
    <x v="0"/>
  </r>
  <r>
    <n v="80"/>
    <s v="Инверторные сплит-системы серии PREMIUM RAK-35PSC/RAC-35WSC"/>
    <x v="79"/>
    <x v="79"/>
    <x v="0"/>
    <x v="0"/>
    <s v="Уровень шума наружного блока на нагрев, дБ(А)_x000a_"/>
    <s v="49_x000a_"/>
    <x v="167"/>
    <s v="49_x000a_"/>
    <s v="49_x000a_"/>
    <x v="0"/>
  </r>
  <r>
    <n v="80"/>
    <s v="Инверторные сплит-системы серии PREMIUM RAK-35PSC/RAC-35WSC"/>
    <x v="79"/>
    <x v="79"/>
    <x v="0"/>
    <x v="0"/>
    <s v="Расход воздуха внутреннего блока на охлаждение (супернизк./низк./сред./выс.), м&lt;sup&gt;3&lt;/sup&gt;/ч_x000a_"/>
    <s v="270/320/420/520_x000a_"/>
    <x v="168"/>
    <s v="270/320/420/520_x000a_"/>
    <s v="270/320/420/520_x000a_"/>
    <x v="0"/>
  </r>
  <r>
    <n v="80"/>
    <s v="Инверторные сплит-системы серии PREMIUM RAK-35PSC/RAC-35WSC"/>
    <x v="79"/>
    <x v="79"/>
    <x v="0"/>
    <x v="0"/>
    <s v="Расход воздуха внутреннего блока на нагрев (супернизк./низк./сред./выс.), м&lt;sup&gt;3&lt;/sup&gt;/ч_x000a_"/>
    <s v="270/410/520/610_x000a_"/>
    <x v="169"/>
    <s v="270/410/520/610_x000a_"/>
    <s v="270/410/520/610_x000a_"/>
    <x v="0"/>
  </r>
  <r>
    <n v="80"/>
    <s v="Инверторные сплит-системы серии PREMIUM RAK-35PSC/RAC-35WSC"/>
    <x v="79"/>
    <x v="79"/>
    <x v="0"/>
    <x v="0"/>
    <s v="Напряжение электропитания, В/фаза/Гц_x000a_"/>
    <s v="230/1/50_x000a_"/>
    <x v="170"/>
    <s v="230/1/50_x000a_"/>
    <s v="230/1/50_x000a_"/>
    <x v="0"/>
  </r>
  <r>
    <n v="80"/>
    <s v="Инверторные сплит-системы серии PREMIUM RAK-35PSC/RAC-35WSC"/>
    <x v="79"/>
    <x v="79"/>
    <x v="0"/>
    <x v="0"/>
    <s v="Хладагент / заводская заправка, кг_x000a_"/>
    <s v="R410A / 1,35_x000a_"/>
    <x v="171"/>
    <s v="R410A / 1.35_x000a_"/>
    <s v="R410A / 1.35_x000a_"/>
    <x v="1"/>
  </r>
  <r>
    <n v="80"/>
    <s v="Инверторные сплит-системы серии PREMIUM RAK-35PSC/RAC-35WSC"/>
    <x v="79"/>
    <x v="79"/>
    <x v="0"/>
    <x v="0"/>
    <s v="Степень защиты внутреннего/наружного блока_x000a_"/>
    <s v="IPX0 / IPX4_x000a_"/>
    <x v="172"/>
    <s v="IPX0 / IPX4_x000a_"/>
    <s v="IPX0 / IPX4_x000a_"/>
    <x v="0"/>
  </r>
  <r>
    <n v="80"/>
    <s v="Инверторные сплит-системы серии PREMIUM RAK-35PSC/RAC-35WSC"/>
    <x v="79"/>
    <x v="79"/>
    <x v="0"/>
    <x v="0"/>
    <s v="Класс защиты внутреннего блока_x000a_"/>
    <s v="I класс_x000a_"/>
    <x v="173"/>
    <s v="I класс_x000a_"/>
    <s v="I класс_x000a_"/>
    <x v="0"/>
  </r>
  <r>
    <n v="80"/>
    <s v="Инверторные сплит-системы серии PREMIUM RAK-35PSC/RAC-35WSC"/>
    <x v="79"/>
    <x v="79"/>
    <x v="0"/>
    <x v="0"/>
    <s v="Класс защиты наружного блока_x000a_"/>
    <s v="I класс_x000a_"/>
    <x v="174"/>
    <s v="I класс_x000a_"/>
    <s v="I класс_x000a_"/>
    <x v="0"/>
  </r>
  <r>
    <n v="80"/>
    <s v="Инверторные сплит-системы серии PREMIUM RAK-35PSC/RAC-35WSC"/>
    <x v="79"/>
    <x v="79"/>
    <x v="0"/>
    <x v="0"/>
    <s v="Габаритные размеры внутреннего блока (ШхВхГ), мм_x000a_"/>
    <s v="798x295x258_x000a_"/>
    <x v="35"/>
    <s v="798 x 295 x 258_x000a_"/>
    <s v="798 x 295 x 258_x000a_"/>
    <x v="1"/>
  </r>
  <r>
    <n v="80"/>
    <s v="Инверторные сплит-системы серии PREMIUM RAK-35PSC/RAC-35WSC"/>
    <x v="79"/>
    <x v="79"/>
    <x v="0"/>
    <x v="0"/>
    <s v="Габаритные размеры внутреннего блока в упаковке (ШхВхГ), мм_x000a_"/>
    <s v="850x356x350_x000a_"/>
    <x v="37"/>
    <s v="850 x 356 x 350_x000a_"/>
    <s v="850 x 356 x 350_x000a_"/>
    <x v="1"/>
  </r>
  <r>
    <n v="80"/>
    <s v="Инверторные сплит-системы серии PREMIUM RAK-35PSC/RAC-35WSC"/>
    <x v="79"/>
    <x v="79"/>
    <x v="0"/>
    <x v="0"/>
    <s v="Вес нетто внутреннего блока, кг_x000a_"/>
    <s v="12_x000a_"/>
    <x v="39"/>
    <s v="12_x000a_"/>
    <s v="12_x000a_"/>
    <x v="1"/>
  </r>
  <r>
    <n v="80"/>
    <s v="Инверторные сплит-системы серии PREMIUM RAK-35PSC/RAC-35WSC"/>
    <x v="79"/>
    <x v="79"/>
    <x v="0"/>
    <x v="0"/>
    <s v="Вес брутто внутреннего блока, кг_x000a_"/>
    <s v="14_x000a_"/>
    <x v="41"/>
    <s v="14_x000a_"/>
    <s v="14_x000a_"/>
    <x v="1"/>
  </r>
  <r>
    <n v="80"/>
    <s v="Инверторные сплит-системы серии PREMIUM RAK-35PSC/RAC-35WSC"/>
    <x v="79"/>
    <x v="79"/>
    <x v="0"/>
    <x v="0"/>
    <s v="Габаритные размеры наружного блока (ШхВхГ), мм_x000a_"/>
    <s v="792x600x299_x000a_"/>
    <x v="36"/>
    <s v="792 x 600 x 299_x000a_"/>
    <s v="792 x 600 x 299_x000a_"/>
    <x v="1"/>
  </r>
  <r>
    <n v="80"/>
    <s v="Инверторные сплит-системы серии PREMIUM RAK-35PSC/RAC-35WSC"/>
    <x v="79"/>
    <x v="79"/>
    <x v="0"/>
    <x v="0"/>
    <s v="Габаритные размеры наружного блока в упаковке (ШхВхГ), мм_x000a_"/>
    <s v="924x650x400_x000a_"/>
    <x v="38"/>
    <s v="924 x 650 x 400_x000a_"/>
    <s v="924 x 650 x 400_x000a_"/>
    <x v="1"/>
  </r>
  <r>
    <n v="80"/>
    <s v="Инверторные сплит-системы серии PREMIUM RAK-35PSC/RAC-35WSC"/>
    <x v="79"/>
    <x v="79"/>
    <x v="0"/>
    <x v="0"/>
    <s v="Вес нетто наружного блока, кг_x000a_"/>
    <s v="40_x000a_"/>
    <x v="40"/>
    <s v="40_x000a_"/>
    <s v="40_x000a_"/>
    <x v="1"/>
  </r>
  <r>
    <n v="80"/>
    <s v="Инверторные сплит-системы серии PREMIUM RAK-35PSC/RAC-35WSC"/>
    <x v="79"/>
    <x v="79"/>
    <x v="0"/>
    <x v="0"/>
    <s v="Вес брутто наружного блока, кг_x000a_"/>
    <s v="43_x000a_"/>
    <x v="42"/>
    <s v="43_x000a_"/>
    <s v="43_x000a_"/>
    <x v="1"/>
  </r>
  <r>
    <n v="80"/>
    <s v="Инверторные сплит-системы серии PREMIUM RAK-35PSC/RAC-35WSC"/>
    <x v="79"/>
    <x v="79"/>
    <x v="0"/>
    <x v="0"/>
    <s v="Подключение электропитания_x000a_"/>
    <s v="Наружный блок_x000a_"/>
    <x v="175"/>
    <s v="Наружный блок_x000a_"/>
    <s v="Наружный блок_x000a_"/>
    <x v="0"/>
  </r>
  <r>
    <n v="80"/>
    <s v="Инверторные сплит-системы серии PREMIUM RAK-35PSC/RAC-35WSC"/>
    <x v="79"/>
    <x v="79"/>
    <x v="0"/>
    <x v="0"/>
    <s v="Диаметр труб жидкость/газ, мм_x000a_"/>
    <s v="6,35 / 12,7_x000a_"/>
    <x v="176"/>
    <s v="6.35 / 12.7_x000a_"/>
    <s v="6.35 / 12.7_x000a_"/>
    <x v="1"/>
  </r>
  <r>
    <n v="80"/>
    <s v="Инверторные сплит-системы серии PREMIUM RAK-35PSC/RAC-35WSC"/>
    <x v="79"/>
    <x v="79"/>
    <x v="0"/>
    <x v="0"/>
    <s v="Диаметр дренажной трубы, мм_x000a_"/>
    <s v="16_x000a_"/>
    <x v="177"/>
    <s v="16_x000a_"/>
    <s v="16_x000a_"/>
    <x v="0"/>
  </r>
  <r>
    <n v="80"/>
    <s v="Инверторные сплит-системы серии PREMIUM RAK-35PSC/RAC-35WSC"/>
    <x v="79"/>
    <x v="79"/>
    <x v="0"/>
    <x v="0"/>
    <s v="Минимальная длина фреонопровода, м_x000a_"/>
    <s v="3_x000a_"/>
    <x v="178"/>
    <s v="3_x000a_"/>
    <s v="3_x000a_"/>
    <x v="0"/>
  </r>
  <r>
    <n v="80"/>
    <s v="Инверторные сплит-системы серии PREMIUM RAK-35PSC/RAC-35WSC"/>
    <x v="79"/>
    <x v="79"/>
    <x v="0"/>
    <x v="0"/>
    <s v="Максимальная длина фреонопровода, м_x000a_"/>
    <s v="20_x000a_"/>
    <x v="179"/>
    <s v="20_x000a_"/>
    <s v="20_x000a_"/>
    <x v="0"/>
  </r>
  <r>
    <n v="80"/>
    <s v="Инверторные сплит-системы серии PREMIUM RAK-35PSC/RAC-35WSC"/>
    <x v="79"/>
    <x v="79"/>
    <x v="0"/>
    <x v="0"/>
    <s v="Максимальный перепад высот между внутренними и наружными блоками, м_x000a_"/>
    <s v="10_x000a_"/>
    <x v="46"/>
    <s v="10_x000a_"/>
    <s v="10_x000a_"/>
    <x v="1"/>
  </r>
  <r>
    <n v="81"/>
    <s v="Инверторные сплит-системы серии PROCOOL B07TS"/>
    <x v="80"/>
    <x v="80"/>
    <x v="1"/>
    <x v="0"/>
    <s v="Модель"/>
    <s v="B07TS"/>
    <x v="0"/>
    <s v="B07TS"/>
    <s v="B07TS"/>
    <x v="0"/>
  </r>
  <r>
    <n v="81"/>
    <s v="Инверторные сплит-системы серии PROCOOL B07TS"/>
    <x v="80"/>
    <x v="80"/>
    <x v="1"/>
    <x v="0"/>
    <s v="Модель внутреннего блока"/>
    <s v="B07TS.NSJ"/>
    <x v="1"/>
    <s v="B07TS.NSJ"/>
    <s v="B07TS.NSJ"/>
    <x v="0"/>
  </r>
  <r>
    <n v="81"/>
    <s v="Инверторные сплит-системы серии PROCOOL B07TS"/>
    <x v="80"/>
    <x v="80"/>
    <x v="1"/>
    <x v="0"/>
    <s v="Модель наружного блока"/>
    <s v="B07TS.UA3"/>
    <x v="2"/>
    <s v="B07TS.UA3"/>
    <s v="B07TS.UA3"/>
    <x v="0"/>
  </r>
  <r>
    <n v="81"/>
    <s v="Инверторные сплит-системы серии PROCOOL B07TS"/>
    <x v="80"/>
    <x v="80"/>
    <x v="1"/>
    <x v="0"/>
    <s v="Инверторная технология"/>
    <s v="да"/>
    <x v="3"/>
    <s v="да"/>
    <s v="да"/>
    <x v="1"/>
  </r>
  <r>
    <n v="81"/>
    <s v="Инверторные сплит-системы серии PROCOOL B07TS"/>
    <x v="80"/>
    <x v="80"/>
    <x v="1"/>
    <x v="0"/>
    <s v="Серия"/>
    <s v="ProCool"/>
    <x v="4"/>
    <s v="ProCool"/>
    <s v="ProCool"/>
    <x v="0"/>
  </r>
  <r>
    <n v="81"/>
    <s v="Инверторные сплит-системы серии PROCOOL B07TS"/>
    <x v="80"/>
    <x v="80"/>
    <x v="1"/>
    <x v="0"/>
    <s v="Тип внутреннего блока"/>
    <s v="Настенный"/>
    <x v="5"/>
    <s v="Настенный"/>
    <s v="Настенный"/>
    <x v="1"/>
  </r>
  <r>
    <n v="81"/>
    <s v="Инверторные сплит-системы серии PROCOOL B07TS"/>
    <x v="80"/>
    <x v="80"/>
    <x v="1"/>
    <x v="0"/>
    <s v="Эффективен для помещений площадью до, м"/>
    <n v="21"/>
    <x v="6"/>
    <s v="21"/>
    <s v="21"/>
    <x v="1"/>
  </r>
  <r>
    <n v="81"/>
    <s v="Инверторные сплит-системы серии PROCOOL B07TS"/>
    <x v="80"/>
    <x v="80"/>
    <x v="1"/>
    <x v="0"/>
    <s v="Холодопроизводительность, kBTU"/>
    <n v="7"/>
    <x v="7"/>
    <s v="7"/>
    <s v="7"/>
    <x v="0"/>
  </r>
  <r>
    <n v="81"/>
    <s v="Инверторные сплит-системы серии PROCOOL B07TS"/>
    <x v="80"/>
    <x v="80"/>
    <x v="1"/>
    <x v="0"/>
    <s v="Холодопроизводительность, кВт"/>
    <s v="2.14 (0.88 - 3.05)"/>
    <x v="8"/>
    <s v="2.14 (0.88 - 3.05)"/>
    <n v="2.14"/>
    <x v="1"/>
  </r>
  <r>
    <n v="81"/>
    <s v="Инверторные сплит-системы серии PROCOOL B07TS"/>
    <x v="80"/>
    <x v="80"/>
    <x v="1"/>
    <x v="0"/>
    <s v="Потребляемый ток в режиме охлаждения, A"/>
    <s v="2.5 (0.7 - 6.5)"/>
    <x v="9"/>
    <s v="2.5 (0.7 - 6.5)"/>
    <n v="2.5"/>
    <x v="1"/>
  </r>
  <r>
    <n v="81"/>
    <s v="Инверторные сплит-системы серии PROCOOL B07TS"/>
    <x v="80"/>
    <x v="80"/>
    <x v="1"/>
    <x v="0"/>
    <s v="Потребляемая мощность в режиме охлаждения, кВт"/>
    <s v="0.580 (0.140 - 1.400)"/>
    <x v="10"/>
    <s v="0.580 (0.140 - 1.400)"/>
    <n v="0.57999999999999996"/>
    <x v="1"/>
  </r>
  <r>
    <n v="81"/>
    <s v="Инверторные сплит-системы серии PROCOOL B07TS"/>
    <x v="80"/>
    <x v="80"/>
    <x v="1"/>
    <x v="0"/>
    <s v="Коэффициент энергоэффективности EER, Вт/Вт"/>
    <s v="3,69"/>
    <x v="11"/>
    <n v="3.69"/>
    <n v="3.69"/>
    <x v="0"/>
  </r>
  <r>
    <n v="81"/>
    <s v="Инверторные сплит-системы серии PROCOOL B07TS"/>
    <x v="80"/>
    <x v="80"/>
    <x v="1"/>
    <x v="0"/>
    <s v="Класс энергоэффективности EER (охлаждение)"/>
    <s v="A"/>
    <x v="13"/>
    <s v="A"/>
    <s v="A"/>
    <x v="0"/>
  </r>
  <r>
    <n v="81"/>
    <s v="Инверторные сплит-системы серии PROCOOL B07TS"/>
    <x v="80"/>
    <x v="80"/>
    <x v="1"/>
    <x v="0"/>
    <s v="Теплопроизводительность, kBTU"/>
    <n v="9"/>
    <x v="15"/>
    <s v="9"/>
    <s v="9"/>
    <x v="0"/>
  </r>
  <r>
    <n v="81"/>
    <s v="Инверторные сплит-системы серии PROCOOL B07TS"/>
    <x v="80"/>
    <x v="80"/>
    <x v="1"/>
    <x v="0"/>
    <s v="Теплопроизводительность, кВт"/>
    <s v="2.5 (0.88 - 4.04)"/>
    <x v="16"/>
    <s v="2.5 (0.88 - 4.04)"/>
    <n v="2.5"/>
    <x v="1"/>
  </r>
  <r>
    <n v="81"/>
    <s v="Инверторные сплит-системы серии PROCOOL B07TS"/>
    <x v="80"/>
    <x v="80"/>
    <x v="1"/>
    <x v="0"/>
    <s v="Потребляемый ток в режиме нагрева, A"/>
    <s v="2.70 (0.7 - 7.5)"/>
    <x v="17"/>
    <s v="2.70 (0.7 - 7.5)"/>
    <n v="2.7"/>
    <x v="1"/>
  </r>
  <r>
    <n v="81"/>
    <s v="Инверторные сплит-системы серии PROCOOL B07TS"/>
    <x v="80"/>
    <x v="80"/>
    <x v="1"/>
    <x v="0"/>
    <s v="Потребляемая мощность в режиме нагрева, кВт"/>
    <s v="0.650 (0.140 - 1.550)"/>
    <x v="18"/>
    <s v="0.650 (0.140 - 1.550)"/>
    <n v="0.65"/>
    <x v="1"/>
  </r>
  <r>
    <n v="81"/>
    <s v="Инверторные сплит-системы серии PROCOOL B07TS"/>
    <x v="80"/>
    <x v="80"/>
    <x v="1"/>
    <x v="0"/>
    <s v="Коэффициент энергоэффективности COP, Вт/Вт"/>
    <s v="3,85"/>
    <x v="19"/>
    <n v="3.85"/>
    <n v="3.85"/>
    <x v="0"/>
  </r>
  <r>
    <n v="81"/>
    <s v="Инверторные сплит-системы серии PROCOOL B07TS"/>
    <x v="80"/>
    <x v="80"/>
    <x v="1"/>
    <x v="0"/>
    <s v="Класс энергоэффективности COP (нагрев)"/>
    <s v="A"/>
    <x v="21"/>
    <s v="A"/>
    <s v="A"/>
    <x v="0"/>
  </r>
  <r>
    <n v="81"/>
    <s v="Инверторные сплит-системы серии PROCOOL B07TS"/>
    <x v="80"/>
    <x v="80"/>
    <x v="1"/>
    <x v="0"/>
    <s v="Электропитание, В/Гц/Ф"/>
    <s v="220-240/50/1"/>
    <x v="23"/>
    <s v="220-240/50/1"/>
    <s v="220-240/50/1"/>
    <x v="1"/>
  </r>
  <r>
    <n v="81"/>
    <s v="Инверторные сплит-системы серии PROCOOL B07TS"/>
    <x v="80"/>
    <x v="80"/>
    <x v="1"/>
    <x v="0"/>
    <s v="Расход воздуха внутреннего блока, м&amp;lt;sup&amp;gt;3&amp;lt;/sup&amp;gt;/ч"/>
    <s v="162/330/510/660"/>
    <x v="24"/>
    <s v="162/330/510/660"/>
    <s v="162/330/510/660"/>
    <x v="0"/>
  </r>
  <r>
    <n v="81"/>
    <s v="Инверторные сплит-системы серии PROCOOL B07TS"/>
    <x v="80"/>
    <x v="80"/>
    <x v="1"/>
    <x v="0"/>
    <s v="Минимальный расход воздуха внутреннего блока, м&amp;lt;sup&amp;gt;3&amp;lt;/sup&amp;gt;/ч"/>
    <n v="162"/>
    <x v="25"/>
    <s v="162"/>
    <s v="162"/>
    <x v="0"/>
  </r>
  <r>
    <n v="81"/>
    <s v="Инверторные сплит-системы серии PROCOOL B07TS"/>
    <x v="80"/>
    <x v="80"/>
    <x v="1"/>
    <x v="0"/>
    <s v="Уровень шума внутреннего блока, дБ(А)"/>
    <s v="19/28/32/44"/>
    <x v="26"/>
    <s v="19/28/32/44"/>
    <s v="19/28/32/44"/>
    <x v="1"/>
  </r>
  <r>
    <n v="81"/>
    <s v="Инверторные сплит-системы серии PROCOOL B07TS"/>
    <x v="80"/>
    <x v="80"/>
    <x v="1"/>
    <x v="0"/>
    <s v="Минимальный уровень шума внутреннего блока, дБ(А)"/>
    <n v="19"/>
    <x v="27"/>
    <s v="19"/>
    <s v="19"/>
    <x v="0"/>
  </r>
  <r>
    <n v="81"/>
    <s v="Инверторные сплит-системы серии PROCOOL B07TS"/>
    <x v="80"/>
    <x v="80"/>
    <x v="1"/>
    <x v="0"/>
    <s v="Объем конденсации, л/ч"/>
    <n v="0.6"/>
    <x v="28"/>
    <s v="0.6"/>
    <s v="0.6"/>
    <x v="0"/>
  </r>
  <r>
    <n v="81"/>
    <s v="Инверторные сплит-системы серии PROCOOL B07TS"/>
    <x v="80"/>
    <x v="80"/>
    <x v="1"/>
    <x v="0"/>
    <s v="Расход воздуха наружного блока, м&amp;lt;sup&amp;gt;3&amp;lt;/sup&amp;gt;/ч"/>
    <n v="1620"/>
    <x v="29"/>
    <s v="1620"/>
    <s v="1620"/>
    <x v="0"/>
  </r>
  <r>
    <n v="81"/>
    <s v="Инверторные сплит-системы серии PROCOOL B07TS"/>
    <x v="80"/>
    <x v="80"/>
    <x v="1"/>
    <x v="0"/>
    <s v="Уровень шума наружного блока, дБ(А)"/>
    <n v="51"/>
    <x v="30"/>
    <s v="51"/>
    <s v="51"/>
    <x v="1"/>
  </r>
  <r>
    <n v="81"/>
    <s v="Инверторные сплит-системы серии PROCOOL B07TS"/>
    <x v="80"/>
    <x v="80"/>
    <x v="1"/>
    <x v="0"/>
    <s v="Марка компрессора"/>
    <s v="LG"/>
    <x v="31"/>
    <s v="LG"/>
    <s v="LG"/>
    <x v="1"/>
  </r>
  <r>
    <n v="81"/>
    <s v="Инверторные сплит-системы серии PROCOOL B07TS"/>
    <x v="80"/>
    <x v="80"/>
    <x v="1"/>
    <x v="0"/>
    <s v="Тип компрессора"/>
    <s v="Ротационный с двумя роторами"/>
    <x v="32"/>
    <s v="Ротационный с двумя роторами"/>
    <s v="Ротационный с двумя роторами"/>
    <x v="0"/>
  </r>
  <r>
    <n v="81"/>
    <s v="Инверторные сплит-системы серии PROCOOL B07TS"/>
    <x v="80"/>
    <x v="80"/>
    <x v="1"/>
    <x v="0"/>
    <s v="Тип хладагента"/>
    <s v="R410A"/>
    <x v="33"/>
    <s v="R410A"/>
    <s v="R410A"/>
    <x v="1"/>
  </r>
  <r>
    <n v="81"/>
    <s v="Инверторные сплит-системы серии PROCOOL B07TS"/>
    <x v="80"/>
    <x v="80"/>
    <x v="1"/>
    <x v="0"/>
    <s v="Заводская заправка хладагента, г"/>
    <n v="850"/>
    <x v="34"/>
    <s v="850"/>
    <s v="850"/>
    <x v="1"/>
  </r>
  <r>
    <n v="81"/>
    <s v="Инверторные сплит-системы серии PROCOOL B07TS"/>
    <x v="80"/>
    <x v="80"/>
    <x v="1"/>
    <x v="0"/>
    <s v="Дозаправка хладагента (сверх номинальной длины трассы), г/м"/>
    <n v="20"/>
    <x v="103"/>
    <s v="20"/>
    <s v="20"/>
    <x v="0"/>
  </r>
  <r>
    <n v="81"/>
    <s v="Инверторные сплит-системы серии PROCOOL B07TS"/>
    <x v="80"/>
    <x v="80"/>
    <x v="1"/>
    <x v="0"/>
    <s v="Габаритные размеры внутреннего блока (ШхВхГ), мм"/>
    <s v="837x308x189"/>
    <x v="35"/>
    <s v="837 x 308 x 189"/>
    <s v="837 x 308 x 189"/>
    <x v="1"/>
  </r>
  <r>
    <n v="81"/>
    <s v="Инверторные сплит-системы серии PROCOOL B07TS"/>
    <x v="80"/>
    <x v="80"/>
    <x v="1"/>
    <x v="0"/>
    <s v="Габаритные размеры наружного блока (ШхВхГ), мм"/>
    <s v="717x495x230"/>
    <x v="36"/>
    <s v="717 x 495 x 230"/>
    <s v="717 x 495 x 230"/>
    <x v="1"/>
  </r>
  <r>
    <n v="81"/>
    <s v="Инверторные сплит-системы серии PROCOOL B07TS"/>
    <x v="80"/>
    <x v="80"/>
    <x v="1"/>
    <x v="0"/>
    <s v="Габаритные размеры внутреннего блока в упаковке (ШхВхГ), мм"/>
    <s v="909x383x256"/>
    <x v="37"/>
    <s v="909 x 383 x 256"/>
    <s v="909 x 383 x 256"/>
    <x v="1"/>
  </r>
  <r>
    <n v="81"/>
    <s v="Инверторные сплит-системы серии PROCOOL B07TS"/>
    <x v="80"/>
    <x v="80"/>
    <x v="1"/>
    <x v="0"/>
    <s v="Габаритные размеры наружного блока в упаковке (ШхВхГ), мм"/>
    <s v="837x531x317"/>
    <x v="38"/>
    <s v="837 x 531 x 317"/>
    <s v="837 x 531 x 317"/>
    <x v="1"/>
  </r>
  <r>
    <n v="81"/>
    <s v="Инверторные сплит-системы серии PROCOOL B07TS"/>
    <x v="80"/>
    <x v="80"/>
    <x v="1"/>
    <x v="0"/>
    <s v="Вес нетто внутреннего блока, кг"/>
    <n v="8.6"/>
    <x v="39"/>
    <s v="8.6"/>
    <s v="8.6"/>
    <x v="1"/>
  </r>
  <r>
    <n v="81"/>
    <s v="Инверторные сплит-системы серии PROCOOL B07TS"/>
    <x v="80"/>
    <x v="80"/>
    <x v="1"/>
    <x v="0"/>
    <s v="Вес нетто наружного блока, кг"/>
    <n v="26.4"/>
    <x v="40"/>
    <s v="26.4"/>
    <s v="26.4"/>
    <x v="1"/>
  </r>
  <r>
    <n v="81"/>
    <s v="Инверторные сплит-системы серии PROCOOL B07TS"/>
    <x v="80"/>
    <x v="80"/>
    <x v="1"/>
    <x v="0"/>
    <s v="Вес брутто внутреннего блока, кг"/>
    <n v="10.7"/>
    <x v="41"/>
    <s v="10.7"/>
    <s v="10.7"/>
    <x v="1"/>
  </r>
  <r>
    <n v="81"/>
    <s v="Инверторные сплит-системы серии PROCOOL B07TS"/>
    <x v="80"/>
    <x v="80"/>
    <x v="1"/>
    <x v="0"/>
    <s v="Вес брутто наружного блока, кг"/>
    <n v="28.3"/>
    <x v="42"/>
    <s v="28.3"/>
    <s v="28.3"/>
    <x v="1"/>
  </r>
  <r>
    <n v="81"/>
    <s v="Инверторные сплит-системы серии PROCOOL B07TS"/>
    <x v="80"/>
    <x v="80"/>
    <x v="1"/>
    <x v="0"/>
    <s v="Диаметр жидкостной трубы, мм (дюйм)"/>
    <s v="6,35 (1/4&amp;quot;)"/>
    <x v="43"/>
    <s v="6.35 (1/4&amp;quot;)"/>
    <n v="6.35"/>
    <x v="1"/>
  </r>
  <r>
    <n v="81"/>
    <s v="Инверторные сплит-системы серии PROCOOL B07TS"/>
    <x v="80"/>
    <x v="80"/>
    <x v="1"/>
    <x v="0"/>
    <s v="Диаметр газовой трубы, мм (дюйм)"/>
    <s v="9,53 (3/8&amp;quot;)"/>
    <x v="44"/>
    <s v="9.53 (3/8&amp;quot;)"/>
    <n v="9.5299999999999994"/>
    <x v="1"/>
  </r>
  <r>
    <n v="81"/>
    <s v="Инверторные сплит-системы серии PROCOOL B07TS"/>
    <x v="80"/>
    <x v="80"/>
    <x v="1"/>
    <x v="0"/>
    <s v="Максимальная длина трассы, м"/>
    <n v="15"/>
    <x v="45"/>
    <s v="15"/>
    <s v="15"/>
    <x v="1"/>
  </r>
  <r>
    <n v="81"/>
    <s v="Инверторные сплит-системы серии PROCOOL B07TS"/>
    <x v="80"/>
    <x v="80"/>
    <x v="1"/>
    <x v="0"/>
    <s v="Максимальный перепад по высоте между внутренним и наружным блоками, м"/>
    <n v="7"/>
    <x v="46"/>
    <s v="7"/>
    <s v="7"/>
    <x v="1"/>
  </r>
  <r>
    <n v="81"/>
    <s v="Инверторные сплит-системы серии PROCOOL B07TS"/>
    <x v="80"/>
    <x v="80"/>
    <x v="1"/>
    <x v="0"/>
    <s v="Минимальная длина трассы, м"/>
    <n v="3"/>
    <x v="47"/>
    <s v="3"/>
    <s v="3"/>
    <x v="0"/>
  </r>
  <r>
    <n v="81"/>
    <s v="Инверторные сплит-системы серии PROCOOL B07TS"/>
    <x v="80"/>
    <x v="80"/>
    <x v="1"/>
    <x v="0"/>
    <s v="Номинальная длина трассы, м"/>
    <n v="20"/>
    <x v="48"/>
    <s v="20"/>
    <s v="20"/>
    <x v="0"/>
  </r>
  <r>
    <n v="81"/>
    <s v="Инверторные сплит-системы серии PROCOOL B07TS"/>
    <x v="80"/>
    <x v="80"/>
    <x v="1"/>
    <x v="0"/>
    <s v="Диаметр дренажной трубы, мм"/>
    <n v="16"/>
    <x v="49"/>
    <s v="16"/>
    <s v="16"/>
    <x v="0"/>
  </r>
  <r>
    <n v="81"/>
    <s v="Инверторные сплит-системы серии PROCOOL B07TS"/>
    <x v="80"/>
    <x v="80"/>
    <x v="1"/>
    <x v="0"/>
    <s v="Рабочие температурные границы наружного воздуха (охлаждение), °C"/>
    <s v="+18 ~ +48"/>
    <x v="50"/>
    <s v="+18 ~ +48"/>
    <s v="+18 ~ +48"/>
    <x v="1"/>
  </r>
  <r>
    <n v="81"/>
    <s v="Инверторные сплит-системы серии PROCOOL B07TS"/>
    <x v="80"/>
    <x v="80"/>
    <x v="1"/>
    <x v="0"/>
    <s v="Рабочие температурные границы наружного воздуха (нагрев), °C"/>
    <s v="-10 ~ +24"/>
    <x v="51"/>
    <s v="-10 ~ +24"/>
    <s v="-10 ~ +24"/>
    <x v="1"/>
  </r>
  <r>
    <n v="81"/>
    <s v="Инверторные сплит-системы серии PROCOOL B07TS"/>
    <x v="80"/>
    <x v="80"/>
    <x v="1"/>
    <x v="0"/>
    <s v="Рабочие температурные границы внутреннего воздуха (охлаждение), °C"/>
    <s v="+18 ~ +32"/>
    <x v="182"/>
    <s v="+18 ~ +32"/>
    <s v="+18 ~ +32"/>
    <x v="1"/>
  </r>
  <r>
    <n v="81"/>
    <s v="Инверторные сплит-системы серии PROCOOL B07TS"/>
    <x v="80"/>
    <x v="80"/>
    <x v="1"/>
    <x v="0"/>
    <s v="Рабочие температурные границы внутреннего воздуха (нагрев), °C"/>
    <s v="+16 ~ +30"/>
    <x v="183"/>
    <s v="+16 ~ +30"/>
    <s v="+16 ~ +30"/>
    <x v="1"/>
  </r>
  <r>
    <n v="81"/>
    <s v="Инверторные сплит-системы серии PROCOOL B07TS"/>
    <x v="80"/>
    <x v="80"/>
    <x v="1"/>
    <x v="0"/>
    <s v="Подключение электропитания"/>
    <s v="Наружный блок"/>
    <x v="52"/>
    <s v="Наружный блок"/>
    <s v="Наружный блок"/>
    <x v="0"/>
  </r>
  <r>
    <n v="81"/>
    <s v="Инверторные сплит-системы серии PROCOOL B07TS"/>
    <x v="80"/>
    <x v="80"/>
    <x v="1"/>
    <x v="0"/>
    <s v="Межблочный кабель, мм&amp;lt;sup&amp;gt;2&amp;lt;/sup&amp;gt;"/>
    <s v="1,00x3 + E"/>
    <x v="53"/>
    <s v="1.00x3 + E"/>
    <s v="1.00x3 + E"/>
    <x v="0"/>
  </r>
  <r>
    <n v="81"/>
    <s v="Инверторные сплит-системы серии PROCOOL B07TS"/>
    <x v="80"/>
    <x v="80"/>
    <x v="1"/>
    <x v="0"/>
    <s v="Силовой кабель, мм&amp;lt;sup&amp;gt;2&amp;lt;/sup&amp;gt;"/>
    <s v="1,00x2 + E"/>
    <x v="54"/>
    <s v="1.00x2 + E"/>
    <s v="1.00x2 + E"/>
    <x v="0"/>
  </r>
  <r>
    <n v="81"/>
    <s v="Инверторные сплит-системы серии PROCOOL B07TS"/>
    <x v="80"/>
    <x v="80"/>
    <x v="1"/>
    <x v="0"/>
    <s v="Автомат защиты, А"/>
    <n v="15"/>
    <x v="55"/>
    <s v="15"/>
    <s v="15"/>
    <x v="0"/>
  </r>
  <r>
    <n v="81"/>
    <s v="Инверторные сплит-системы серии PROCOOL B07TS"/>
    <x v="80"/>
    <x v="80"/>
    <x v="1"/>
    <x v="0"/>
    <s v="Максимальная потребляемая мощность, кВт"/>
    <n v="1.55"/>
    <x v="56"/>
    <s v="1.55"/>
    <s v="1.55"/>
    <x v="0"/>
  </r>
  <r>
    <n v="81"/>
    <s v="Инверторные сплит-системы серии PROCOOL B07TS"/>
    <x v="80"/>
    <x v="80"/>
    <x v="1"/>
    <x v="0"/>
    <s v="Класс пылевлагозащиты, внутренний / наружный блок"/>
    <s v="IPX0 / IPX4"/>
    <x v="58"/>
    <s v="IPX0 / IPX4"/>
    <s v="IPX0 / IPX4"/>
    <x v="0"/>
  </r>
  <r>
    <n v="81"/>
    <s v="Инверторные сплит-системы серии PROCOOL B07TS"/>
    <x v="80"/>
    <x v="80"/>
    <x v="1"/>
    <x v="0"/>
    <s v="Класс электрозащиты, внутренний / наружный блок"/>
    <s v="I класс / I класс"/>
    <x v="59"/>
    <s v="I класс / I класс"/>
    <s v="I класс / I класс"/>
    <x v="0"/>
  </r>
  <r>
    <n v="81"/>
    <s v="Инверторные сплит-системы серии PROCOOL B07TS"/>
    <x v="80"/>
    <x v="80"/>
    <x v="1"/>
    <x v="0"/>
    <s v="Монтажный размер наружного блока, мм"/>
    <s v="463*256"/>
    <x v="60"/>
    <s v="463*256"/>
    <s v="463*256"/>
    <x v="0"/>
  </r>
  <r>
    <n v="81"/>
    <s v="Инверторные сплит-системы серии PROCOOL B07TS"/>
    <x v="80"/>
    <x v="80"/>
    <x v="1"/>
    <x v="0"/>
    <s v="Страна производства"/>
    <s v="КНР"/>
    <x v="61"/>
    <s v="КНР"/>
    <s v="КНР"/>
    <x v="0"/>
  </r>
  <r>
    <n v="81"/>
    <s v="Инверторные сплит-системы серии PROCOOL B07TS"/>
    <x v="80"/>
    <x v="80"/>
    <x v="1"/>
    <x v="0"/>
    <s v="Срок гарантии, мес"/>
    <n v="12"/>
    <x v="62"/>
    <s v="12"/>
    <s v="12"/>
    <x v="0"/>
  </r>
  <r>
    <n v="81"/>
    <s v="Инверторные сплит-системы серии PROCOOL B07TS"/>
    <x v="80"/>
    <x v="80"/>
    <x v="1"/>
    <x v="0"/>
    <s v="Цвет внутреннего блока"/>
    <s v="Белый"/>
    <x v="63"/>
    <s v="Белый"/>
    <s v="Белый"/>
    <x v="0"/>
  </r>
  <r>
    <n v="81"/>
    <s v="Инверторные сплит-системы серии PROCOOL B07TS"/>
    <x v="80"/>
    <x v="80"/>
    <x v="1"/>
    <x v="0"/>
    <s v="Цвет наружного блока"/>
    <s v="Белый"/>
    <x v="64"/>
    <s v="Белый"/>
    <s v="Белый"/>
    <x v="0"/>
  </r>
  <r>
    <n v="81"/>
    <s v="Инверторные сплит-системы серии PROCOOL B07TS"/>
    <x v="80"/>
    <x v="80"/>
    <x v="1"/>
    <x v="0"/>
    <s v="Тип дросселирующего устройства"/>
    <s v="Капиллярная трубка"/>
    <x v="65"/>
    <s v="Капиллярная трубка"/>
    <s v="Капиллярная трубка"/>
    <x v="0"/>
  </r>
  <r>
    <n v="81"/>
    <s v="Инверторные сплит-системы серии PROCOOL B07TS"/>
    <x v="80"/>
    <x v="80"/>
    <x v="1"/>
    <x v="0"/>
    <s v="Ионизатор воздуха"/>
    <s v="да"/>
    <x v="66"/>
    <s v="да"/>
    <s v="да"/>
    <x v="0"/>
  </r>
  <r>
    <n v="81"/>
    <s v="Инверторные сплит-системы серии PROCOOL B07TS"/>
    <x v="80"/>
    <x v="80"/>
    <x v="1"/>
    <x v="0"/>
    <s v="Плазменная очистка воздуха"/>
    <s v="да"/>
    <x v="67"/>
    <s v="да"/>
    <s v="да"/>
    <x v="0"/>
  </r>
  <r>
    <n v="81"/>
    <s v="Инверторные сплит-системы серии PROCOOL B07TS"/>
    <x v="80"/>
    <x v="80"/>
    <x v="1"/>
    <x v="0"/>
    <s v="Ультрафиолетовая стерилизация"/>
    <s v="нет"/>
    <x v="68"/>
    <s v="нет"/>
    <s v="нет"/>
    <x v="0"/>
  </r>
  <r>
    <n v="81"/>
    <s v="Инверторные сплит-системы серии PROCOOL B07TS"/>
    <x v="80"/>
    <x v="80"/>
    <x v="1"/>
    <x v="0"/>
    <s v="Регулировка положения жалюзи с пульта ДУ"/>
    <s v="Горизонтальные + Вертикальные"/>
    <x v="69"/>
    <s v="Горизонтальные + Вертикальные"/>
    <s v="Горизонтальные + Вертикальные"/>
    <x v="0"/>
  </r>
  <r>
    <n v="81"/>
    <s v="Инверторные сплит-системы серии PROCOOL B07TS"/>
    <x v="80"/>
    <x v="80"/>
    <x v="1"/>
    <x v="0"/>
    <s v="Управление c мобильного приложения по Wi-Fi"/>
    <s v="да, встроенное"/>
    <x v="70"/>
    <s v="да. встроенное"/>
    <s v="да. встроенное"/>
    <x v="0"/>
  </r>
  <r>
    <n v="81"/>
    <s v="Инверторные сплит-системы серии PROCOOL B07TS"/>
    <x v="80"/>
    <x v="80"/>
    <x v="1"/>
    <x v="0"/>
    <s v="Дополнительные фильтры тонкой очистки в комплекте"/>
    <s v="Угольный фильтр"/>
    <x v="71"/>
    <s v="Угольный фильтр"/>
    <s v="Угольный фильтр"/>
    <x v="0"/>
  </r>
  <r>
    <n v="81"/>
    <s v="Инверторные сплит-системы серии PROCOOL B07TS"/>
    <x v="80"/>
    <x v="80"/>
    <x v="1"/>
    <x v="0"/>
    <s v="Дополнительный фильтр тонкой очистки Угольный фильтр"/>
    <s v="да"/>
    <x v="74"/>
    <s v="да"/>
    <s v="да"/>
    <x v="0"/>
  </r>
  <r>
    <n v="81"/>
    <s v="Инверторные сплит-системы серии PROCOOL B07TS"/>
    <x v="80"/>
    <x v="80"/>
    <x v="1"/>
    <x v="0"/>
    <s v="Противопылевой фильтр в комплекте"/>
    <s v="да"/>
    <x v="72"/>
    <s v="да"/>
    <s v="да"/>
    <x v="0"/>
  </r>
  <r>
    <n v="81"/>
    <s v="Инверторные сплит-системы серии PROCOOL B07TS"/>
    <x v="80"/>
    <x v="80"/>
    <x v="1"/>
    <x v="0"/>
    <s v="Пульт управления в комплекте"/>
    <s v="Да, беспроводной"/>
    <x v="73"/>
    <s v="Да. беспроводной"/>
    <s v="Да. беспроводной"/>
    <x v="0"/>
  </r>
  <r>
    <n v="82"/>
    <s v="Инверторные сплит-системы серии PROCOOL B09TS"/>
    <x v="81"/>
    <x v="81"/>
    <x v="1"/>
    <x v="0"/>
    <s v="Модель"/>
    <s v="B09TS"/>
    <x v="0"/>
    <s v="B09TS"/>
    <s v="B09TS"/>
    <x v="0"/>
  </r>
  <r>
    <n v="82"/>
    <s v="Инверторные сплит-системы серии PROCOOL B09TS"/>
    <x v="81"/>
    <x v="81"/>
    <x v="1"/>
    <x v="0"/>
    <s v="Модель внутреннего блока"/>
    <s v="B09TS.NSJ"/>
    <x v="1"/>
    <s v="B09TS.NSJ"/>
    <s v="B09TS.NSJ"/>
    <x v="0"/>
  </r>
  <r>
    <n v="82"/>
    <s v="Инверторные сплит-системы серии PROCOOL B09TS"/>
    <x v="81"/>
    <x v="81"/>
    <x v="1"/>
    <x v="0"/>
    <s v="Модель наружного блока"/>
    <s v="B09TS.UA3"/>
    <x v="2"/>
    <s v="B09TS.UA3"/>
    <s v="B09TS.UA3"/>
    <x v="0"/>
  </r>
  <r>
    <n v="82"/>
    <s v="Инверторные сплит-системы серии PROCOOL B09TS"/>
    <x v="81"/>
    <x v="81"/>
    <x v="1"/>
    <x v="0"/>
    <s v="Инверторная технология"/>
    <s v="да"/>
    <x v="3"/>
    <s v="да"/>
    <s v="да"/>
    <x v="1"/>
  </r>
  <r>
    <n v="82"/>
    <s v="Инверторные сплит-системы серии PROCOOL B09TS"/>
    <x v="81"/>
    <x v="81"/>
    <x v="1"/>
    <x v="0"/>
    <s v="Серия"/>
    <s v="ProCool"/>
    <x v="4"/>
    <s v="ProCool"/>
    <s v="ProCool"/>
    <x v="0"/>
  </r>
  <r>
    <n v="82"/>
    <s v="Инверторные сплит-системы серии PROCOOL B09TS"/>
    <x v="81"/>
    <x v="81"/>
    <x v="1"/>
    <x v="0"/>
    <s v="Тип внутреннего блока"/>
    <s v="Настенный"/>
    <x v="5"/>
    <s v="Настенный"/>
    <s v="Настенный"/>
    <x v="1"/>
  </r>
  <r>
    <n v="82"/>
    <s v="Инверторные сплит-системы серии PROCOOL B09TS"/>
    <x v="81"/>
    <x v="81"/>
    <x v="1"/>
    <x v="0"/>
    <s v="Эффективен для помещений площадью до, м"/>
    <n v="27"/>
    <x v="6"/>
    <s v="27"/>
    <s v="27"/>
    <x v="1"/>
  </r>
  <r>
    <n v="82"/>
    <s v="Инверторные сплит-системы серии PROCOOL B09TS"/>
    <x v="81"/>
    <x v="81"/>
    <x v="1"/>
    <x v="0"/>
    <s v="Холодопроизводительность, kBTU"/>
    <n v="9"/>
    <x v="7"/>
    <s v="9"/>
    <s v="9"/>
    <x v="0"/>
  </r>
  <r>
    <n v="82"/>
    <s v="Инверторные сплит-системы серии PROCOOL B09TS"/>
    <x v="81"/>
    <x v="81"/>
    <x v="1"/>
    <x v="0"/>
    <s v="Холодопроизводительность, кВт"/>
    <s v="2.70 (0.88 - 3.46)"/>
    <x v="8"/>
    <s v="2.70 (0.88 - 3.46)"/>
    <n v="2.7"/>
    <x v="1"/>
  </r>
  <r>
    <n v="82"/>
    <s v="Инверторные сплит-системы серии PROCOOL B09TS"/>
    <x v="81"/>
    <x v="81"/>
    <x v="1"/>
    <x v="0"/>
    <s v="Потребляемый ток в режиме охлаждения, A"/>
    <s v="3.5 (0.7 - 6.5)"/>
    <x v="9"/>
    <s v="3.5 (0.7 - 6.5)"/>
    <n v="3.5"/>
    <x v="1"/>
  </r>
  <r>
    <n v="82"/>
    <s v="Инверторные сплит-системы серии PROCOOL B09TS"/>
    <x v="81"/>
    <x v="81"/>
    <x v="1"/>
    <x v="0"/>
    <s v="Потребляемая мощность в режиме охлаждения, кВт"/>
    <s v="0.729 (0.140 - 1.400)"/>
    <x v="10"/>
    <s v="0.729 (0.140 - 1.400)"/>
    <n v="0.72899999999999998"/>
    <x v="1"/>
  </r>
  <r>
    <n v="82"/>
    <s v="Инверторные сплит-системы серии PROCOOL B09TS"/>
    <x v="81"/>
    <x v="81"/>
    <x v="1"/>
    <x v="0"/>
    <s v="Коэффициент энергоэффективности EER, Вт/Вт"/>
    <s v="3,70"/>
    <x v="11"/>
    <n v="3.7"/>
    <n v="3.7"/>
    <x v="0"/>
  </r>
  <r>
    <n v="82"/>
    <s v="Инверторные сплит-системы серии PROCOOL B09TS"/>
    <x v="81"/>
    <x v="81"/>
    <x v="1"/>
    <x v="0"/>
    <s v="Класс энергоэффективности EER (охлаждение)"/>
    <s v="A"/>
    <x v="13"/>
    <s v="A"/>
    <s v="A"/>
    <x v="0"/>
  </r>
  <r>
    <n v="82"/>
    <s v="Инверторные сплит-системы серии PROCOOL B09TS"/>
    <x v="81"/>
    <x v="81"/>
    <x v="1"/>
    <x v="0"/>
    <s v="Теплопроизводительность, kBTU"/>
    <n v="10"/>
    <x v="15"/>
    <s v="10"/>
    <s v="10"/>
    <x v="0"/>
  </r>
  <r>
    <n v="82"/>
    <s v="Инверторные сплит-системы серии PROCOOL B09TS"/>
    <x v="81"/>
    <x v="81"/>
    <x v="1"/>
    <x v="0"/>
    <s v="Теплопроизводительность, кВт"/>
    <s v="2.93 (0.88 - 4.04)"/>
    <x v="16"/>
    <s v="2.93 (0.88 - 4.04)"/>
    <n v="2.93"/>
    <x v="1"/>
  </r>
  <r>
    <n v="82"/>
    <s v="Инверторные сплит-системы серии PROCOOL B09TS"/>
    <x v="81"/>
    <x v="81"/>
    <x v="1"/>
    <x v="0"/>
    <s v="Потребляемый ток в режиме нагрева, A"/>
    <s v="3.60 (0.7 - 7.5)"/>
    <x v="17"/>
    <s v="3.60 (0.7 - 7.5)"/>
    <n v="3.6"/>
    <x v="1"/>
  </r>
  <r>
    <n v="82"/>
    <s v="Инверторные сплит-системы серии PROCOOL B09TS"/>
    <x v="81"/>
    <x v="81"/>
    <x v="1"/>
    <x v="0"/>
    <s v="Потребляемая мощность в режиме нагрева, кВт"/>
    <s v="0.771 (0.140 - 1.550)"/>
    <x v="18"/>
    <s v="0.771 (0.140 - 1.550)"/>
    <n v="0.77100000000000002"/>
    <x v="1"/>
  </r>
  <r>
    <n v="82"/>
    <s v="Инверторные сплит-системы серии PROCOOL B09TS"/>
    <x v="81"/>
    <x v="81"/>
    <x v="1"/>
    <x v="0"/>
    <s v="Коэффициент энергоэффективности COP, Вт/Вт"/>
    <s v="3,80"/>
    <x v="19"/>
    <n v="3.8"/>
    <n v="3.8"/>
    <x v="0"/>
  </r>
  <r>
    <n v="82"/>
    <s v="Инверторные сплит-системы серии PROCOOL B09TS"/>
    <x v="81"/>
    <x v="81"/>
    <x v="1"/>
    <x v="0"/>
    <s v="Класс энергоэффективности COP (нагрев)"/>
    <s v="A"/>
    <x v="21"/>
    <s v="A"/>
    <s v="A"/>
    <x v="0"/>
  </r>
  <r>
    <n v="82"/>
    <s v="Инверторные сплит-системы серии PROCOOL B09TS"/>
    <x v="81"/>
    <x v="81"/>
    <x v="1"/>
    <x v="0"/>
    <s v="Электропитание, В/Гц/Ф"/>
    <s v="220-240/50/1"/>
    <x v="23"/>
    <s v="220-240/50/1"/>
    <s v="220-240/50/1"/>
    <x v="1"/>
  </r>
  <r>
    <n v="82"/>
    <s v="Инверторные сплит-системы серии PROCOOL B09TS"/>
    <x v="81"/>
    <x v="81"/>
    <x v="1"/>
    <x v="0"/>
    <s v="Расход воздуха внутреннего блока, м&amp;lt;sup&amp;gt;3&amp;lt;/sup&amp;gt;/ч"/>
    <s v="162/330/600/780"/>
    <x v="24"/>
    <s v="162/330/600/780"/>
    <s v="162/330/600/780"/>
    <x v="0"/>
  </r>
  <r>
    <n v="82"/>
    <s v="Инверторные сплит-системы серии PROCOOL B09TS"/>
    <x v="81"/>
    <x v="81"/>
    <x v="1"/>
    <x v="0"/>
    <s v="Минимальный расход воздуха внутреннего блока, м&amp;lt;sup&amp;gt;3&amp;lt;/sup&amp;gt;/ч"/>
    <n v="162"/>
    <x v="25"/>
    <s v="162"/>
    <s v="162"/>
    <x v="0"/>
  </r>
  <r>
    <n v="82"/>
    <s v="Инверторные сплит-системы серии PROCOOL B09TS"/>
    <x v="81"/>
    <x v="81"/>
    <x v="1"/>
    <x v="0"/>
    <s v="Уровень шума внутреннего блока, дБ(А)"/>
    <s v="19/28/36/45"/>
    <x v="26"/>
    <s v="19/28/36/45"/>
    <s v="19/28/36/45"/>
    <x v="1"/>
  </r>
  <r>
    <n v="82"/>
    <s v="Инверторные сплит-системы серии PROCOOL B09TS"/>
    <x v="81"/>
    <x v="81"/>
    <x v="1"/>
    <x v="0"/>
    <s v="Минимальный уровень шума внутреннего блока, дБ(А)"/>
    <n v="19"/>
    <x v="27"/>
    <s v="19"/>
    <s v="19"/>
    <x v="0"/>
  </r>
  <r>
    <n v="82"/>
    <s v="Инверторные сплит-системы серии PROCOOL B09TS"/>
    <x v="81"/>
    <x v="81"/>
    <x v="1"/>
    <x v="0"/>
    <s v="Объем конденсации, л/ч"/>
    <n v="0.6"/>
    <x v="28"/>
    <s v="0.6"/>
    <s v="0.6"/>
    <x v="0"/>
  </r>
  <r>
    <n v="82"/>
    <s v="Инверторные сплит-системы серии PROCOOL B09TS"/>
    <x v="81"/>
    <x v="81"/>
    <x v="1"/>
    <x v="0"/>
    <s v="Расход воздуха наружного блока, м&amp;lt;sup&amp;gt;3&amp;lt;/sup&amp;gt;/ч"/>
    <n v="1620"/>
    <x v="29"/>
    <s v="1620"/>
    <s v="1620"/>
    <x v="0"/>
  </r>
  <r>
    <n v="82"/>
    <s v="Инверторные сплит-системы серии PROCOOL B09TS"/>
    <x v="81"/>
    <x v="81"/>
    <x v="1"/>
    <x v="0"/>
    <s v="Уровень шума наружного блока, дБ(А)"/>
    <n v="51"/>
    <x v="30"/>
    <s v="51"/>
    <s v="51"/>
    <x v="1"/>
  </r>
  <r>
    <n v="82"/>
    <s v="Инверторные сплит-системы серии PROCOOL B09TS"/>
    <x v="81"/>
    <x v="81"/>
    <x v="1"/>
    <x v="0"/>
    <s v="Марка компрессора"/>
    <s v="LG"/>
    <x v="31"/>
    <s v="LG"/>
    <s v="LG"/>
    <x v="1"/>
  </r>
  <r>
    <n v="82"/>
    <s v="Инверторные сплит-системы серии PROCOOL B09TS"/>
    <x v="81"/>
    <x v="81"/>
    <x v="1"/>
    <x v="0"/>
    <s v="Тип компрессора"/>
    <s v="Ротационный с двумя роторами"/>
    <x v="32"/>
    <s v="Ротационный с двумя роторами"/>
    <s v="Ротационный с двумя роторами"/>
    <x v="0"/>
  </r>
  <r>
    <n v="82"/>
    <s v="Инверторные сплит-системы серии PROCOOL B09TS"/>
    <x v="81"/>
    <x v="81"/>
    <x v="1"/>
    <x v="0"/>
    <s v="Тип хладагента"/>
    <s v="R410A"/>
    <x v="33"/>
    <s v="R410A"/>
    <s v="R410A"/>
    <x v="1"/>
  </r>
  <r>
    <n v="82"/>
    <s v="Инверторные сплит-системы серии PROCOOL B09TS"/>
    <x v="81"/>
    <x v="81"/>
    <x v="1"/>
    <x v="0"/>
    <s v="Заводская заправка хладагента, г"/>
    <n v="850"/>
    <x v="34"/>
    <s v="850"/>
    <s v="850"/>
    <x v="1"/>
  </r>
  <r>
    <n v="82"/>
    <s v="Инверторные сплит-системы серии PROCOOL B09TS"/>
    <x v="81"/>
    <x v="81"/>
    <x v="1"/>
    <x v="0"/>
    <s v="Дозаправка хладагента (сверх номинальной длины трассы), г/м"/>
    <n v="20"/>
    <x v="103"/>
    <s v="20"/>
    <s v="20"/>
    <x v="0"/>
  </r>
  <r>
    <n v="82"/>
    <s v="Инверторные сплит-системы серии PROCOOL B09TS"/>
    <x v="81"/>
    <x v="81"/>
    <x v="1"/>
    <x v="0"/>
    <s v="Габаритные размеры внутреннего блока (ШхВхГ), мм"/>
    <s v="837x308x189"/>
    <x v="35"/>
    <s v="837 x 308 x 189"/>
    <s v="837 x 308 x 189"/>
    <x v="1"/>
  </r>
  <r>
    <n v="82"/>
    <s v="Инверторные сплит-системы серии PROCOOL B09TS"/>
    <x v="81"/>
    <x v="81"/>
    <x v="1"/>
    <x v="0"/>
    <s v="Габаритные размеры наружного блока (ШхВхГ), мм"/>
    <s v="717x495x230"/>
    <x v="36"/>
    <s v="717 x 495 x 230"/>
    <s v="717 x 495 x 230"/>
    <x v="1"/>
  </r>
  <r>
    <n v="82"/>
    <s v="Инверторные сплит-системы серии PROCOOL B09TS"/>
    <x v="81"/>
    <x v="81"/>
    <x v="1"/>
    <x v="0"/>
    <s v="Габаритные размеры внутреннего блока в упаковке (ШхВхГ), мм"/>
    <s v="909x383x256"/>
    <x v="37"/>
    <s v="909 x 383 x 256"/>
    <s v="909 x 383 x 256"/>
    <x v="1"/>
  </r>
  <r>
    <n v="82"/>
    <s v="Инверторные сплит-системы серии PROCOOL B09TS"/>
    <x v="81"/>
    <x v="81"/>
    <x v="1"/>
    <x v="0"/>
    <s v="Габаритные размеры наружного блока в упаковке (ШхВхГ), мм"/>
    <s v="837x531x317"/>
    <x v="38"/>
    <s v="837 x 531 x 317"/>
    <s v="837 x 531 x 317"/>
    <x v="1"/>
  </r>
  <r>
    <n v="82"/>
    <s v="Инверторные сплит-системы серии PROCOOL B09TS"/>
    <x v="81"/>
    <x v="81"/>
    <x v="1"/>
    <x v="0"/>
    <s v="Вес нетто внутреннего блока, кг"/>
    <n v="8.6"/>
    <x v="39"/>
    <s v="8.6"/>
    <s v="8.6"/>
    <x v="1"/>
  </r>
  <r>
    <n v="82"/>
    <s v="Инверторные сплит-системы серии PROCOOL B09TS"/>
    <x v="81"/>
    <x v="81"/>
    <x v="1"/>
    <x v="0"/>
    <s v="Вес нетто наружного блока, кг"/>
    <n v="26.4"/>
    <x v="40"/>
    <s v="26.4"/>
    <s v="26.4"/>
    <x v="1"/>
  </r>
  <r>
    <n v="82"/>
    <s v="Инверторные сплит-системы серии PROCOOL B09TS"/>
    <x v="81"/>
    <x v="81"/>
    <x v="1"/>
    <x v="0"/>
    <s v="Вес брутто внутреннего блока, кг"/>
    <n v="10.7"/>
    <x v="41"/>
    <s v="10.7"/>
    <s v="10.7"/>
    <x v="1"/>
  </r>
  <r>
    <n v="82"/>
    <s v="Инверторные сплит-системы серии PROCOOL B09TS"/>
    <x v="81"/>
    <x v="81"/>
    <x v="1"/>
    <x v="0"/>
    <s v="Вес брутто наружного блока, кг"/>
    <n v="28.3"/>
    <x v="42"/>
    <s v="28.3"/>
    <s v="28.3"/>
    <x v="1"/>
  </r>
  <r>
    <n v="82"/>
    <s v="Инверторные сплит-системы серии PROCOOL B09TS"/>
    <x v="81"/>
    <x v="81"/>
    <x v="1"/>
    <x v="0"/>
    <s v="Диаметр жидкостной трубы, мм (дюйм)"/>
    <s v="6,35 (1/4&amp;quot;)"/>
    <x v="43"/>
    <s v="6.35 (1/4&amp;quot;)"/>
    <n v="6.35"/>
    <x v="1"/>
  </r>
  <r>
    <n v="82"/>
    <s v="Инверторные сплит-системы серии PROCOOL B09TS"/>
    <x v="81"/>
    <x v="81"/>
    <x v="1"/>
    <x v="0"/>
    <s v="Диаметр газовой трубы, мм (дюйм)"/>
    <s v="9,53 (3/8&amp;quot;)"/>
    <x v="44"/>
    <s v="9.53 (3/8&amp;quot;)"/>
    <n v="9.5299999999999994"/>
    <x v="1"/>
  </r>
  <r>
    <n v="82"/>
    <s v="Инверторные сплит-системы серии PROCOOL B09TS"/>
    <x v="81"/>
    <x v="81"/>
    <x v="1"/>
    <x v="0"/>
    <s v="Максимальная длина трассы, м"/>
    <n v="15"/>
    <x v="45"/>
    <s v="15"/>
    <s v="15"/>
    <x v="1"/>
  </r>
  <r>
    <n v="82"/>
    <s v="Инверторные сплит-системы серии PROCOOL B09TS"/>
    <x v="81"/>
    <x v="81"/>
    <x v="1"/>
    <x v="0"/>
    <s v="Максимальный перепад по высоте между внутренним и наружным блоками, м"/>
    <n v="7"/>
    <x v="46"/>
    <s v="7"/>
    <s v="7"/>
    <x v="1"/>
  </r>
  <r>
    <n v="82"/>
    <s v="Инверторные сплит-системы серии PROCOOL B09TS"/>
    <x v="81"/>
    <x v="81"/>
    <x v="1"/>
    <x v="0"/>
    <s v="Минимальная длина трассы, м"/>
    <n v="3"/>
    <x v="47"/>
    <s v="3"/>
    <s v="3"/>
    <x v="0"/>
  </r>
  <r>
    <n v="82"/>
    <s v="Инверторные сплит-системы серии PROCOOL B09TS"/>
    <x v="81"/>
    <x v="81"/>
    <x v="1"/>
    <x v="0"/>
    <s v="Номинальная длина трассы, м"/>
    <n v="20"/>
    <x v="48"/>
    <s v="20"/>
    <s v="20"/>
    <x v="0"/>
  </r>
  <r>
    <n v="82"/>
    <s v="Инверторные сплит-системы серии PROCOOL B09TS"/>
    <x v="81"/>
    <x v="81"/>
    <x v="1"/>
    <x v="0"/>
    <s v="Диаметр дренажной трубы, мм"/>
    <n v="16"/>
    <x v="49"/>
    <s v="16"/>
    <s v="16"/>
    <x v="0"/>
  </r>
  <r>
    <n v="82"/>
    <s v="Инверторные сплит-системы серии PROCOOL B09TS"/>
    <x v="81"/>
    <x v="81"/>
    <x v="1"/>
    <x v="0"/>
    <s v="Рабочие температурные границы наружного воздуха (охлаждение), °C"/>
    <s v="+18 ~ +48"/>
    <x v="50"/>
    <s v="+18 ~ +48"/>
    <s v="+18 ~ +48"/>
    <x v="1"/>
  </r>
  <r>
    <n v="82"/>
    <s v="Инверторные сплит-системы серии PROCOOL B09TS"/>
    <x v="81"/>
    <x v="81"/>
    <x v="1"/>
    <x v="0"/>
    <s v="Рабочие температурные границы наружного воздуха (нагрев), °C"/>
    <s v="-10 ~ +24"/>
    <x v="51"/>
    <s v="-10 ~ +24"/>
    <s v="-10 ~ +24"/>
    <x v="1"/>
  </r>
  <r>
    <n v="82"/>
    <s v="Инверторные сплит-системы серии PROCOOL B09TS"/>
    <x v="81"/>
    <x v="81"/>
    <x v="1"/>
    <x v="0"/>
    <s v="Рабочие температурные границы внутреннего воздуха (охлаждение), °C"/>
    <s v="+18 ~ +32"/>
    <x v="182"/>
    <s v="+18 ~ +32"/>
    <s v="+18 ~ +32"/>
    <x v="1"/>
  </r>
  <r>
    <n v="82"/>
    <s v="Инверторные сплит-системы серии PROCOOL B09TS"/>
    <x v="81"/>
    <x v="81"/>
    <x v="1"/>
    <x v="0"/>
    <s v="Рабочие температурные границы внутреннего воздуха (нагрев), °C"/>
    <s v="+16 ~ +30"/>
    <x v="183"/>
    <s v="+16 ~ +30"/>
    <s v="+16 ~ +30"/>
    <x v="1"/>
  </r>
  <r>
    <n v="82"/>
    <s v="Инверторные сплит-системы серии PROCOOL B09TS"/>
    <x v="81"/>
    <x v="81"/>
    <x v="1"/>
    <x v="0"/>
    <s v="Подключение электропитания"/>
    <s v="Наружный блок"/>
    <x v="52"/>
    <s v="Наружный блок"/>
    <s v="Наружный блок"/>
    <x v="0"/>
  </r>
  <r>
    <n v="82"/>
    <s v="Инверторные сплит-системы серии PROCOOL B09TS"/>
    <x v="81"/>
    <x v="81"/>
    <x v="1"/>
    <x v="0"/>
    <s v="Межблочный кабель, мм&amp;lt;sup&amp;gt;2&amp;lt;/sup&amp;gt;"/>
    <s v="1,00x3 + E"/>
    <x v="53"/>
    <s v="1.00x3 + E"/>
    <s v="1.00x3 + E"/>
    <x v="0"/>
  </r>
  <r>
    <n v="82"/>
    <s v="Инверторные сплит-системы серии PROCOOL B09TS"/>
    <x v="81"/>
    <x v="81"/>
    <x v="1"/>
    <x v="0"/>
    <s v="Силовой кабель, мм&amp;lt;sup&amp;gt;2&amp;lt;/sup&amp;gt;"/>
    <s v="1,00x2 + E"/>
    <x v="54"/>
    <s v="1.00x2 + E"/>
    <s v="1.00x2 + E"/>
    <x v="0"/>
  </r>
  <r>
    <n v="82"/>
    <s v="Инверторные сплит-системы серии PROCOOL B09TS"/>
    <x v="81"/>
    <x v="81"/>
    <x v="1"/>
    <x v="0"/>
    <s v="Автомат защиты, А"/>
    <n v="15"/>
    <x v="55"/>
    <s v="15"/>
    <s v="15"/>
    <x v="0"/>
  </r>
  <r>
    <n v="82"/>
    <s v="Инверторные сплит-системы серии PROCOOL B09TS"/>
    <x v="81"/>
    <x v="81"/>
    <x v="1"/>
    <x v="0"/>
    <s v="Максимальная потребляемая мощность, кВт"/>
    <n v="1.55"/>
    <x v="56"/>
    <s v="1.55"/>
    <s v="1.55"/>
    <x v="0"/>
  </r>
  <r>
    <n v="82"/>
    <s v="Инверторные сплит-системы серии PROCOOL B09TS"/>
    <x v="81"/>
    <x v="81"/>
    <x v="1"/>
    <x v="0"/>
    <s v="Класс пылевлагозащиты, внутренний / наружный блок"/>
    <s v="IPX0 / IPX4"/>
    <x v="58"/>
    <s v="IPX0 / IPX4"/>
    <s v="IPX0 / IPX4"/>
    <x v="0"/>
  </r>
  <r>
    <n v="82"/>
    <s v="Инверторные сплит-системы серии PROCOOL B09TS"/>
    <x v="81"/>
    <x v="81"/>
    <x v="1"/>
    <x v="0"/>
    <s v="Класс электрозащиты, внутренний / наружный блок"/>
    <s v="I класс / I класс"/>
    <x v="59"/>
    <s v="I класс / I класс"/>
    <s v="I класс / I класс"/>
    <x v="0"/>
  </r>
  <r>
    <n v="82"/>
    <s v="Инверторные сплит-системы серии PROCOOL B09TS"/>
    <x v="81"/>
    <x v="81"/>
    <x v="1"/>
    <x v="0"/>
    <s v="Монтажный размер наружного блока, мм"/>
    <s v="463*256"/>
    <x v="60"/>
    <s v="463*256"/>
    <s v="463*256"/>
    <x v="0"/>
  </r>
  <r>
    <n v="82"/>
    <s v="Инверторные сплит-системы серии PROCOOL B09TS"/>
    <x v="81"/>
    <x v="81"/>
    <x v="1"/>
    <x v="0"/>
    <s v="Страна производства"/>
    <s v="КНР"/>
    <x v="61"/>
    <s v="КНР"/>
    <s v="КНР"/>
    <x v="0"/>
  </r>
  <r>
    <n v="82"/>
    <s v="Инверторные сплит-системы серии PROCOOL B09TS"/>
    <x v="81"/>
    <x v="81"/>
    <x v="1"/>
    <x v="0"/>
    <s v="Срок гарантии, мес"/>
    <n v="12"/>
    <x v="62"/>
    <s v="12"/>
    <s v="12"/>
    <x v="0"/>
  </r>
  <r>
    <n v="82"/>
    <s v="Инверторные сплит-системы серии PROCOOL B09TS"/>
    <x v="81"/>
    <x v="81"/>
    <x v="1"/>
    <x v="0"/>
    <s v="Цвет внутреннего блока"/>
    <s v="Белый"/>
    <x v="63"/>
    <s v="Белый"/>
    <s v="Белый"/>
    <x v="0"/>
  </r>
  <r>
    <n v="82"/>
    <s v="Инверторные сплит-системы серии PROCOOL B09TS"/>
    <x v="81"/>
    <x v="81"/>
    <x v="1"/>
    <x v="0"/>
    <s v="Цвет наружного блока"/>
    <s v="Белый"/>
    <x v="64"/>
    <s v="Белый"/>
    <s v="Белый"/>
    <x v="0"/>
  </r>
  <r>
    <n v="82"/>
    <s v="Инверторные сплит-системы серии PROCOOL B09TS"/>
    <x v="81"/>
    <x v="81"/>
    <x v="1"/>
    <x v="0"/>
    <s v="Тип дросселирующего устройства"/>
    <s v="Капиллярная трубка"/>
    <x v="65"/>
    <s v="Капиллярная трубка"/>
    <s v="Капиллярная трубка"/>
    <x v="0"/>
  </r>
  <r>
    <n v="82"/>
    <s v="Инверторные сплит-системы серии PROCOOL B09TS"/>
    <x v="81"/>
    <x v="81"/>
    <x v="1"/>
    <x v="0"/>
    <s v="Ионизатор воздуха"/>
    <s v="да"/>
    <x v="66"/>
    <s v="да"/>
    <s v="да"/>
    <x v="0"/>
  </r>
  <r>
    <n v="82"/>
    <s v="Инверторные сплит-системы серии PROCOOL B09TS"/>
    <x v="81"/>
    <x v="81"/>
    <x v="1"/>
    <x v="0"/>
    <s v="Плазменная очистка воздуха"/>
    <s v="да"/>
    <x v="67"/>
    <s v="да"/>
    <s v="да"/>
    <x v="0"/>
  </r>
  <r>
    <n v="82"/>
    <s v="Инверторные сплит-системы серии PROCOOL B09TS"/>
    <x v="81"/>
    <x v="81"/>
    <x v="1"/>
    <x v="0"/>
    <s v="Ультрафиолетовая стерилизация"/>
    <s v="нет"/>
    <x v="68"/>
    <s v="нет"/>
    <s v="нет"/>
    <x v="0"/>
  </r>
  <r>
    <n v="82"/>
    <s v="Инверторные сплит-системы серии PROCOOL B09TS"/>
    <x v="81"/>
    <x v="81"/>
    <x v="1"/>
    <x v="0"/>
    <s v="Регулировка положения жалюзи с пульта ДУ"/>
    <s v="Горизонтальные + Вертикальные"/>
    <x v="69"/>
    <s v="Горизонтальные + Вертикальные"/>
    <s v="Горизонтальные + Вертикальные"/>
    <x v="0"/>
  </r>
  <r>
    <n v="82"/>
    <s v="Инверторные сплит-системы серии PROCOOL B09TS"/>
    <x v="81"/>
    <x v="81"/>
    <x v="1"/>
    <x v="0"/>
    <s v="Управление c мобильного приложения по Wi-Fi"/>
    <s v="да, встроенное"/>
    <x v="70"/>
    <s v="да. встроенное"/>
    <s v="да. встроенное"/>
    <x v="0"/>
  </r>
  <r>
    <n v="82"/>
    <s v="Инверторные сплит-системы серии PROCOOL B09TS"/>
    <x v="81"/>
    <x v="81"/>
    <x v="1"/>
    <x v="0"/>
    <s v="Дополнительные фильтры тонкой очистки в комплекте"/>
    <s v="Угольный фильтр"/>
    <x v="71"/>
    <s v="Угольный фильтр"/>
    <s v="Угольный фильтр"/>
    <x v="0"/>
  </r>
  <r>
    <n v="82"/>
    <s v="Инверторные сплит-системы серии PROCOOL B09TS"/>
    <x v="81"/>
    <x v="81"/>
    <x v="1"/>
    <x v="0"/>
    <s v="Дополнительный фильтр тонкой очистки Угольный фильтр"/>
    <s v="да"/>
    <x v="74"/>
    <s v="да"/>
    <s v="да"/>
    <x v="0"/>
  </r>
  <r>
    <n v="82"/>
    <s v="Инверторные сплит-системы серии PROCOOL B09TS"/>
    <x v="81"/>
    <x v="81"/>
    <x v="1"/>
    <x v="0"/>
    <s v="Противопылевой фильтр в комплекте"/>
    <s v="да"/>
    <x v="72"/>
    <s v="да"/>
    <s v="да"/>
    <x v="0"/>
  </r>
  <r>
    <n v="82"/>
    <s v="Инверторные сплит-системы серии PROCOOL B09TS"/>
    <x v="81"/>
    <x v="81"/>
    <x v="1"/>
    <x v="0"/>
    <s v="Пульт управления в комплекте"/>
    <s v="Да, беспроводной"/>
    <x v="73"/>
    <s v="Да. беспроводной"/>
    <s v="Да. беспроводной"/>
    <x v="0"/>
  </r>
  <r>
    <n v="83"/>
    <s v="Инверторные сплит-системы серии PROCOOL B12TS"/>
    <x v="82"/>
    <x v="82"/>
    <x v="1"/>
    <x v="0"/>
    <s v="Модель"/>
    <s v="B12TS"/>
    <x v="0"/>
    <s v="B12TS"/>
    <s v="B12TS"/>
    <x v="0"/>
  </r>
  <r>
    <n v="83"/>
    <s v="Инверторные сплит-системы серии PROCOOL B12TS"/>
    <x v="82"/>
    <x v="82"/>
    <x v="1"/>
    <x v="0"/>
    <s v="Модель внутреннего блока"/>
    <s v="B12TS.NSJ"/>
    <x v="1"/>
    <s v="B12TS.NSJ"/>
    <s v="B12TS.NSJ"/>
    <x v="0"/>
  </r>
  <r>
    <n v="83"/>
    <s v="Инверторные сплит-системы серии PROCOOL B12TS"/>
    <x v="82"/>
    <x v="82"/>
    <x v="1"/>
    <x v="0"/>
    <s v="Модель наружного блока"/>
    <s v="B12TS.UA3"/>
    <x v="2"/>
    <s v="B12TS.UA3"/>
    <s v="B12TS.UA3"/>
    <x v="0"/>
  </r>
  <r>
    <n v="83"/>
    <s v="Инверторные сплит-системы серии PROCOOL B12TS"/>
    <x v="82"/>
    <x v="82"/>
    <x v="1"/>
    <x v="0"/>
    <s v="Инверторная технология"/>
    <s v="да"/>
    <x v="3"/>
    <s v="да"/>
    <s v="да"/>
    <x v="1"/>
  </r>
  <r>
    <n v="83"/>
    <s v="Инверторные сплит-системы серии PROCOOL B12TS"/>
    <x v="82"/>
    <x v="82"/>
    <x v="1"/>
    <x v="0"/>
    <s v="Серия"/>
    <s v="ProCool"/>
    <x v="4"/>
    <s v="ProCool"/>
    <s v="ProCool"/>
    <x v="0"/>
  </r>
  <r>
    <n v="83"/>
    <s v="Инверторные сплит-системы серии PROCOOL B12TS"/>
    <x v="82"/>
    <x v="82"/>
    <x v="1"/>
    <x v="0"/>
    <s v="Тип внутреннего блока"/>
    <s v="Настенный"/>
    <x v="5"/>
    <s v="Настенный"/>
    <s v="Настенный"/>
    <x v="1"/>
  </r>
  <r>
    <n v="83"/>
    <s v="Инверторные сплит-системы серии PROCOOL B12TS"/>
    <x v="82"/>
    <x v="82"/>
    <x v="1"/>
    <x v="0"/>
    <s v="Эффективен для помещений площадью до, м"/>
    <n v="35"/>
    <x v="6"/>
    <s v="35"/>
    <s v="35"/>
    <x v="1"/>
  </r>
  <r>
    <n v="83"/>
    <s v="Инверторные сплит-системы серии PROCOOL B12TS"/>
    <x v="82"/>
    <x v="82"/>
    <x v="1"/>
    <x v="0"/>
    <s v="Холодопроизводительность, kBTU"/>
    <n v="12"/>
    <x v="7"/>
    <s v="12"/>
    <s v="12"/>
    <x v="0"/>
  </r>
  <r>
    <n v="83"/>
    <s v="Инверторные сплит-системы серии PROCOOL B12TS"/>
    <x v="82"/>
    <x v="82"/>
    <x v="1"/>
    <x v="0"/>
    <s v="Холодопроизводительность, кВт"/>
    <s v="3.52 (0.88 - 3.87)"/>
    <x v="8"/>
    <s v="3.52 (0.88 - 3.87)"/>
    <n v="3.52"/>
    <x v="1"/>
  </r>
  <r>
    <n v="83"/>
    <s v="Инверторные сплит-системы серии PROCOOL B12TS"/>
    <x v="82"/>
    <x v="82"/>
    <x v="1"/>
    <x v="0"/>
    <s v="Потребляемый ток в режиме охлаждения, A"/>
    <s v="5.0 (0.7 - 6.5)"/>
    <x v="9"/>
    <s v="5.0 (0.7 - 6.5)"/>
    <n v="5"/>
    <x v="1"/>
  </r>
  <r>
    <n v="83"/>
    <s v="Инверторные сплит-системы серии PROCOOL B12TS"/>
    <x v="82"/>
    <x v="82"/>
    <x v="1"/>
    <x v="0"/>
    <s v="Потребляемая мощность в режиме охлаждения, кВт"/>
    <s v="1.085 (0.140 - 1.400)"/>
    <x v="10"/>
    <s v="1.085 (0.140 - 1.400)"/>
    <n v="1.085"/>
    <x v="1"/>
  </r>
  <r>
    <n v="83"/>
    <s v="Инверторные сплит-системы серии PROCOOL B12TS"/>
    <x v="82"/>
    <x v="82"/>
    <x v="1"/>
    <x v="0"/>
    <s v="Коэффициент энергоэффективности EER, Вт/Вт"/>
    <s v="3,24"/>
    <x v="11"/>
    <n v="3.24"/>
    <n v="3.24"/>
    <x v="0"/>
  </r>
  <r>
    <n v="83"/>
    <s v="Инверторные сплит-системы серии PROCOOL B12TS"/>
    <x v="82"/>
    <x v="82"/>
    <x v="1"/>
    <x v="0"/>
    <s v="Класс энергоэффективности EER (охлаждение)"/>
    <s v="A"/>
    <x v="13"/>
    <s v="A"/>
    <s v="A"/>
    <x v="0"/>
  </r>
  <r>
    <n v="83"/>
    <s v="Инверторные сплит-системы серии PROCOOL B12TS"/>
    <x v="82"/>
    <x v="82"/>
    <x v="1"/>
    <x v="0"/>
    <s v="Теплопроизводительность, kBTU"/>
    <n v="12"/>
    <x v="15"/>
    <s v="12"/>
    <s v="12"/>
    <x v="0"/>
  </r>
  <r>
    <n v="83"/>
    <s v="Инверторные сплит-системы серии PROCOOL B12TS"/>
    <x v="82"/>
    <x v="82"/>
    <x v="1"/>
    <x v="0"/>
    <s v="Теплопроизводительность, кВт"/>
    <s v="3.52 (0.88 - 4.04)"/>
    <x v="16"/>
    <s v="3.52 (0.88 - 4.04)"/>
    <n v="3.52"/>
    <x v="1"/>
  </r>
  <r>
    <n v="83"/>
    <s v="Инверторные сплит-системы серии PROCOOL B12TS"/>
    <x v="82"/>
    <x v="82"/>
    <x v="1"/>
    <x v="0"/>
    <s v="Потребляемый ток в режиме нагрева, A"/>
    <s v="4.80 (0.7 - 7.5)"/>
    <x v="17"/>
    <s v="4.80 (0.7 - 7.5)"/>
    <n v="4.8"/>
    <x v="1"/>
  </r>
  <r>
    <n v="83"/>
    <s v="Инверторные сплит-системы серии PROCOOL B12TS"/>
    <x v="82"/>
    <x v="82"/>
    <x v="1"/>
    <x v="0"/>
    <s v="Потребляемая мощность в режиме нагрева, кВт"/>
    <s v="0.975 (0.140 - 1.550)"/>
    <x v="18"/>
    <s v="0.975 (0.140 - 1.550)"/>
    <n v="0.97499999999999998"/>
    <x v="1"/>
  </r>
  <r>
    <n v="83"/>
    <s v="Инверторные сплит-системы серии PROCOOL B12TS"/>
    <x v="82"/>
    <x v="82"/>
    <x v="1"/>
    <x v="0"/>
    <s v="Коэффициент энергоэффективности COP, Вт/Вт"/>
    <s v="3,61"/>
    <x v="19"/>
    <n v="3.61"/>
    <n v="3.61"/>
    <x v="0"/>
  </r>
  <r>
    <n v="83"/>
    <s v="Инверторные сплит-системы серии PROCOOL B12TS"/>
    <x v="82"/>
    <x v="82"/>
    <x v="1"/>
    <x v="0"/>
    <s v="Класс энергоэффективности COP (нагрев)"/>
    <s v="A"/>
    <x v="21"/>
    <s v="A"/>
    <s v="A"/>
    <x v="0"/>
  </r>
  <r>
    <n v="83"/>
    <s v="Инверторные сплит-системы серии PROCOOL B12TS"/>
    <x v="82"/>
    <x v="82"/>
    <x v="1"/>
    <x v="0"/>
    <s v="Электропитание, В/Гц/Ф"/>
    <s v="220-240/50/1"/>
    <x v="23"/>
    <s v="220-240/50/1"/>
    <s v="220-240/50/1"/>
    <x v="1"/>
  </r>
  <r>
    <n v="83"/>
    <s v="Инверторные сплит-системы серии PROCOOL B12TS"/>
    <x v="82"/>
    <x v="82"/>
    <x v="1"/>
    <x v="0"/>
    <s v="Расход воздуха внутреннего блока, м&amp;lt;sup&amp;gt;3&amp;lt;/sup&amp;gt;/ч"/>
    <s v="162/330/600/780"/>
    <x v="24"/>
    <s v="162/330/600/780"/>
    <s v="162/330/600/780"/>
    <x v="0"/>
  </r>
  <r>
    <n v="83"/>
    <s v="Инверторные сплит-системы серии PROCOOL B12TS"/>
    <x v="82"/>
    <x v="82"/>
    <x v="1"/>
    <x v="0"/>
    <s v="Минимальный расход воздуха внутреннего блока, м&amp;lt;sup&amp;gt;3&amp;lt;/sup&amp;gt;/ч"/>
    <n v="162"/>
    <x v="25"/>
    <s v="162"/>
    <s v="162"/>
    <x v="0"/>
  </r>
  <r>
    <n v="83"/>
    <s v="Инверторные сплит-системы серии PROCOOL B12TS"/>
    <x v="82"/>
    <x v="82"/>
    <x v="1"/>
    <x v="0"/>
    <s v="Уровень шума внутреннего блока, дБ(А)"/>
    <s v="19/28/36/45"/>
    <x v="26"/>
    <s v="19/28/36/45"/>
    <s v="19/28/36/45"/>
    <x v="1"/>
  </r>
  <r>
    <n v="83"/>
    <s v="Инверторные сплит-системы серии PROCOOL B12TS"/>
    <x v="82"/>
    <x v="82"/>
    <x v="1"/>
    <x v="0"/>
    <s v="Минимальный уровень шума внутреннего блока, дБ(А)"/>
    <n v="19"/>
    <x v="27"/>
    <s v="19"/>
    <s v="19"/>
    <x v="0"/>
  </r>
  <r>
    <n v="83"/>
    <s v="Инверторные сплит-системы серии PROCOOL B12TS"/>
    <x v="82"/>
    <x v="82"/>
    <x v="1"/>
    <x v="0"/>
    <s v="Объем конденсации, л/ч"/>
    <n v="0.8"/>
    <x v="28"/>
    <s v="0.8"/>
    <s v="0.8"/>
    <x v="0"/>
  </r>
  <r>
    <n v="83"/>
    <s v="Инверторные сплит-системы серии PROCOOL B12TS"/>
    <x v="82"/>
    <x v="82"/>
    <x v="1"/>
    <x v="0"/>
    <s v="Расход воздуха наружного блока, м&amp;lt;sup&amp;gt;3&amp;lt;/sup&amp;gt;/ч"/>
    <n v="1620"/>
    <x v="29"/>
    <s v="1620"/>
    <s v="1620"/>
    <x v="0"/>
  </r>
  <r>
    <n v="83"/>
    <s v="Инверторные сплит-системы серии PROCOOL B12TS"/>
    <x v="82"/>
    <x v="82"/>
    <x v="1"/>
    <x v="0"/>
    <s v="Уровень шума наружного блока, дБ(А)"/>
    <n v="51"/>
    <x v="30"/>
    <s v="51"/>
    <s v="51"/>
    <x v="1"/>
  </r>
  <r>
    <n v="83"/>
    <s v="Инверторные сплит-системы серии PROCOOL B12TS"/>
    <x v="82"/>
    <x v="82"/>
    <x v="1"/>
    <x v="0"/>
    <s v="Марка компрессора"/>
    <s v="LG"/>
    <x v="31"/>
    <s v="LG"/>
    <s v="LG"/>
    <x v="1"/>
  </r>
  <r>
    <n v="83"/>
    <s v="Инверторные сплит-системы серии PROCOOL B12TS"/>
    <x v="82"/>
    <x v="82"/>
    <x v="1"/>
    <x v="0"/>
    <s v="Тип компрессора"/>
    <s v="Ротационный с двумя роторами"/>
    <x v="32"/>
    <s v="Ротационный с двумя роторами"/>
    <s v="Ротационный с двумя роторами"/>
    <x v="0"/>
  </r>
  <r>
    <n v="83"/>
    <s v="Инверторные сплит-системы серии PROCOOL B12TS"/>
    <x v="82"/>
    <x v="82"/>
    <x v="1"/>
    <x v="0"/>
    <s v="Тип хладагента"/>
    <s v="R410A"/>
    <x v="33"/>
    <s v="R410A"/>
    <s v="R410A"/>
    <x v="1"/>
  </r>
  <r>
    <n v="83"/>
    <s v="Инверторные сплит-системы серии PROCOOL B12TS"/>
    <x v="82"/>
    <x v="82"/>
    <x v="1"/>
    <x v="0"/>
    <s v="Заводская заправка хладагента, г"/>
    <n v="850"/>
    <x v="34"/>
    <s v="850"/>
    <s v="850"/>
    <x v="1"/>
  </r>
  <r>
    <n v="83"/>
    <s v="Инверторные сплит-системы серии PROCOOL B12TS"/>
    <x v="82"/>
    <x v="82"/>
    <x v="1"/>
    <x v="0"/>
    <s v="Дозаправка хладагента (сверх номинальной длины трассы), г/м"/>
    <n v="20"/>
    <x v="103"/>
    <s v="20"/>
    <s v="20"/>
    <x v="0"/>
  </r>
  <r>
    <n v="83"/>
    <s v="Инверторные сплит-системы серии PROCOOL B12TS"/>
    <x v="82"/>
    <x v="82"/>
    <x v="1"/>
    <x v="0"/>
    <s v="Габаритные размеры внутреннего блока (ШхВхГ), мм"/>
    <s v="837x308x189"/>
    <x v="35"/>
    <s v="837 x 308 x 189"/>
    <s v="837 x 308 x 189"/>
    <x v="1"/>
  </r>
  <r>
    <n v="83"/>
    <s v="Инверторные сплит-системы серии PROCOOL B12TS"/>
    <x v="82"/>
    <x v="82"/>
    <x v="1"/>
    <x v="0"/>
    <s v="Габаритные размеры наружного блока (ШхВхГ), мм"/>
    <s v="717x495x230"/>
    <x v="36"/>
    <s v="717 x 495 x 230"/>
    <s v="717 x 495 x 230"/>
    <x v="1"/>
  </r>
  <r>
    <n v="83"/>
    <s v="Инверторные сплит-системы серии PROCOOL B12TS"/>
    <x v="82"/>
    <x v="82"/>
    <x v="1"/>
    <x v="0"/>
    <s v="Габаритные размеры внутреннего блока в упаковке (ШхВхГ), мм"/>
    <s v="909x383x256"/>
    <x v="37"/>
    <s v="909 x 383 x 256"/>
    <s v="909 x 383 x 256"/>
    <x v="1"/>
  </r>
  <r>
    <n v="83"/>
    <s v="Инверторные сплит-системы серии PROCOOL B12TS"/>
    <x v="82"/>
    <x v="82"/>
    <x v="1"/>
    <x v="0"/>
    <s v="Габаритные размеры наружного блока в упаковке (ШхВхГ), мм"/>
    <s v="837x531x317"/>
    <x v="38"/>
    <s v="837 x 531 x 317"/>
    <s v="837 x 531 x 317"/>
    <x v="1"/>
  </r>
  <r>
    <n v="83"/>
    <s v="Инверторные сплит-системы серии PROCOOL B12TS"/>
    <x v="82"/>
    <x v="82"/>
    <x v="1"/>
    <x v="0"/>
    <s v="Вес нетто внутреннего блока, кг"/>
    <n v="8.6"/>
    <x v="39"/>
    <s v="8.6"/>
    <s v="8.6"/>
    <x v="1"/>
  </r>
  <r>
    <n v="83"/>
    <s v="Инверторные сплит-системы серии PROCOOL B12TS"/>
    <x v="82"/>
    <x v="82"/>
    <x v="1"/>
    <x v="0"/>
    <s v="Вес нетто наружного блока, кг"/>
    <n v="26.4"/>
    <x v="40"/>
    <s v="26.4"/>
    <s v="26.4"/>
    <x v="1"/>
  </r>
  <r>
    <n v="83"/>
    <s v="Инверторные сплит-системы серии PROCOOL B12TS"/>
    <x v="82"/>
    <x v="82"/>
    <x v="1"/>
    <x v="0"/>
    <s v="Вес брутто внутреннего блока, кг"/>
    <n v="10.7"/>
    <x v="41"/>
    <s v="10.7"/>
    <s v="10.7"/>
    <x v="1"/>
  </r>
  <r>
    <n v="83"/>
    <s v="Инверторные сплит-системы серии PROCOOL B12TS"/>
    <x v="82"/>
    <x v="82"/>
    <x v="1"/>
    <x v="0"/>
    <s v="Вес брутто наружного блока, кг"/>
    <n v="28.3"/>
    <x v="42"/>
    <s v="28.3"/>
    <s v="28.3"/>
    <x v="1"/>
  </r>
  <r>
    <n v="83"/>
    <s v="Инверторные сплит-системы серии PROCOOL B12TS"/>
    <x v="82"/>
    <x v="82"/>
    <x v="1"/>
    <x v="0"/>
    <s v="Диаметр жидкостной трубы, мм (дюйм)"/>
    <s v="6,35 (1/4&amp;quot;)"/>
    <x v="43"/>
    <s v="6.35 (1/4&amp;quot;)"/>
    <n v="6.35"/>
    <x v="1"/>
  </r>
  <r>
    <n v="83"/>
    <s v="Инверторные сплит-системы серии PROCOOL B12TS"/>
    <x v="82"/>
    <x v="82"/>
    <x v="1"/>
    <x v="0"/>
    <s v="Диаметр газовой трубы, мм (дюйм)"/>
    <s v="9,53 (3/8&amp;quot;)"/>
    <x v="44"/>
    <s v="9.53 (3/8&amp;quot;)"/>
    <n v="9.5299999999999994"/>
    <x v="1"/>
  </r>
  <r>
    <n v="83"/>
    <s v="Инверторные сплит-системы серии PROCOOL B12TS"/>
    <x v="82"/>
    <x v="82"/>
    <x v="1"/>
    <x v="0"/>
    <s v="Максимальная длина трассы, м"/>
    <n v="15"/>
    <x v="45"/>
    <s v="15"/>
    <s v="15"/>
    <x v="1"/>
  </r>
  <r>
    <n v="83"/>
    <s v="Инверторные сплит-системы серии PROCOOL B12TS"/>
    <x v="82"/>
    <x v="82"/>
    <x v="1"/>
    <x v="0"/>
    <s v="Максимальный перепад по высоте между внутренним и наружным блоками, м"/>
    <n v="7"/>
    <x v="46"/>
    <s v="7"/>
    <s v="7"/>
    <x v="1"/>
  </r>
  <r>
    <n v="83"/>
    <s v="Инверторные сплит-системы серии PROCOOL B12TS"/>
    <x v="82"/>
    <x v="82"/>
    <x v="1"/>
    <x v="0"/>
    <s v="Минимальная длина трассы, м"/>
    <n v="3"/>
    <x v="47"/>
    <s v="3"/>
    <s v="3"/>
    <x v="0"/>
  </r>
  <r>
    <n v="83"/>
    <s v="Инверторные сплит-системы серии PROCOOL B12TS"/>
    <x v="82"/>
    <x v="82"/>
    <x v="1"/>
    <x v="0"/>
    <s v="Номинальная длина трассы, м"/>
    <n v="20"/>
    <x v="48"/>
    <s v="20"/>
    <s v="20"/>
    <x v="0"/>
  </r>
  <r>
    <n v="83"/>
    <s v="Инверторные сплит-системы серии PROCOOL B12TS"/>
    <x v="82"/>
    <x v="82"/>
    <x v="1"/>
    <x v="0"/>
    <s v="Диаметр дренажной трубы, мм"/>
    <n v="16"/>
    <x v="49"/>
    <s v="16"/>
    <s v="16"/>
    <x v="0"/>
  </r>
  <r>
    <n v="83"/>
    <s v="Инверторные сплит-системы серии PROCOOL B12TS"/>
    <x v="82"/>
    <x v="82"/>
    <x v="1"/>
    <x v="0"/>
    <s v="Рабочие температурные границы наружного воздуха (охлаждение), °C"/>
    <s v="+18 ~ +48"/>
    <x v="50"/>
    <s v="+18 ~ +48"/>
    <s v="+18 ~ +48"/>
    <x v="1"/>
  </r>
  <r>
    <n v="83"/>
    <s v="Инверторные сплит-системы серии PROCOOL B12TS"/>
    <x v="82"/>
    <x v="82"/>
    <x v="1"/>
    <x v="0"/>
    <s v="Рабочие температурные границы наружного воздуха (нагрев), °C"/>
    <s v="-5 ~ +24"/>
    <x v="51"/>
    <s v="-5 ~ +24"/>
    <s v="-5 ~ +24"/>
    <x v="1"/>
  </r>
  <r>
    <n v="83"/>
    <s v="Инверторные сплит-системы серии PROCOOL B12TS"/>
    <x v="82"/>
    <x v="82"/>
    <x v="1"/>
    <x v="0"/>
    <s v="Рабочие температурные границы внутреннего воздуха (охлаждение), °C"/>
    <s v="+18 ~ +32"/>
    <x v="182"/>
    <s v="+18 ~ +32"/>
    <s v="+18 ~ +32"/>
    <x v="1"/>
  </r>
  <r>
    <n v="83"/>
    <s v="Инверторные сплит-системы серии PROCOOL B12TS"/>
    <x v="82"/>
    <x v="82"/>
    <x v="1"/>
    <x v="0"/>
    <s v="Рабочие температурные границы внутреннего воздуха (нагрев), °C"/>
    <s v="+16 ~ +30"/>
    <x v="183"/>
    <s v="+16 ~ +30"/>
    <s v="+16 ~ +30"/>
    <x v="1"/>
  </r>
  <r>
    <n v="83"/>
    <s v="Инверторные сплит-системы серии PROCOOL B12TS"/>
    <x v="82"/>
    <x v="82"/>
    <x v="1"/>
    <x v="0"/>
    <s v="Подключение электропитания"/>
    <s v="Наружный блок"/>
    <x v="52"/>
    <s v="Наружный блок"/>
    <s v="Наружный блок"/>
    <x v="0"/>
  </r>
  <r>
    <n v="83"/>
    <s v="Инверторные сплит-системы серии PROCOOL B12TS"/>
    <x v="82"/>
    <x v="82"/>
    <x v="1"/>
    <x v="0"/>
    <s v="Межблочный кабель, мм&amp;lt;sup&amp;gt;2&amp;lt;/sup&amp;gt;"/>
    <s v="1,00x3 + E"/>
    <x v="53"/>
    <s v="1.00x3 + E"/>
    <s v="1.00x3 + E"/>
    <x v="0"/>
  </r>
  <r>
    <n v="83"/>
    <s v="Инверторные сплит-системы серии PROCOOL B12TS"/>
    <x v="82"/>
    <x v="82"/>
    <x v="1"/>
    <x v="0"/>
    <s v="Силовой кабель, мм&amp;lt;sup&amp;gt;2&amp;lt;/sup&amp;gt;"/>
    <s v="1,00x2 + E"/>
    <x v="54"/>
    <s v="1.00x2 + E"/>
    <s v="1.00x2 + E"/>
    <x v="0"/>
  </r>
  <r>
    <n v="83"/>
    <s v="Инверторные сплит-системы серии PROCOOL B12TS"/>
    <x v="82"/>
    <x v="82"/>
    <x v="1"/>
    <x v="0"/>
    <s v="Автомат защиты, А"/>
    <n v="15"/>
    <x v="55"/>
    <s v="15"/>
    <s v="15"/>
    <x v="0"/>
  </r>
  <r>
    <n v="83"/>
    <s v="Инверторные сплит-системы серии PROCOOL B12TS"/>
    <x v="82"/>
    <x v="82"/>
    <x v="1"/>
    <x v="0"/>
    <s v="Максимальная потребляемая мощность, кВт"/>
    <n v="1.55"/>
    <x v="56"/>
    <s v="1.55"/>
    <s v="1.55"/>
    <x v="0"/>
  </r>
  <r>
    <n v="83"/>
    <s v="Инверторные сплит-системы серии PROCOOL B12TS"/>
    <x v="82"/>
    <x v="82"/>
    <x v="1"/>
    <x v="0"/>
    <s v="Класс пылевлагозащиты, внутренний / наружный блок"/>
    <s v="IPX0 / IPX4"/>
    <x v="58"/>
    <s v="IPX0 / IPX4"/>
    <s v="IPX0 / IPX4"/>
    <x v="0"/>
  </r>
  <r>
    <n v="83"/>
    <s v="Инверторные сплит-системы серии PROCOOL B12TS"/>
    <x v="82"/>
    <x v="82"/>
    <x v="1"/>
    <x v="0"/>
    <s v="Класс электрозащиты, внутренний / наружный блок"/>
    <s v="I класс / I класс"/>
    <x v="59"/>
    <s v="I класс / I класс"/>
    <s v="I класс / I класс"/>
    <x v="0"/>
  </r>
  <r>
    <n v="83"/>
    <s v="Инверторные сплит-системы серии PROCOOL B12TS"/>
    <x v="82"/>
    <x v="82"/>
    <x v="1"/>
    <x v="0"/>
    <s v="Монтажный размер наружного блока, мм"/>
    <s v="463*256"/>
    <x v="60"/>
    <s v="463*256"/>
    <s v="463*256"/>
    <x v="0"/>
  </r>
  <r>
    <n v="83"/>
    <s v="Инверторные сплит-системы серии PROCOOL B12TS"/>
    <x v="82"/>
    <x v="82"/>
    <x v="1"/>
    <x v="0"/>
    <s v="Страна производства"/>
    <s v="КНР"/>
    <x v="61"/>
    <s v="КНР"/>
    <s v="КНР"/>
    <x v="0"/>
  </r>
  <r>
    <n v="83"/>
    <s v="Инверторные сплит-системы серии PROCOOL B12TS"/>
    <x v="82"/>
    <x v="82"/>
    <x v="1"/>
    <x v="0"/>
    <s v="Срок гарантии, мес"/>
    <n v="12"/>
    <x v="62"/>
    <s v="12"/>
    <s v="12"/>
    <x v="0"/>
  </r>
  <r>
    <n v="83"/>
    <s v="Инверторные сплит-системы серии PROCOOL B12TS"/>
    <x v="82"/>
    <x v="82"/>
    <x v="1"/>
    <x v="0"/>
    <s v="Цвет внутреннего блока"/>
    <s v="Белый"/>
    <x v="63"/>
    <s v="Белый"/>
    <s v="Белый"/>
    <x v="0"/>
  </r>
  <r>
    <n v="83"/>
    <s v="Инверторные сплит-системы серии PROCOOL B12TS"/>
    <x v="82"/>
    <x v="82"/>
    <x v="1"/>
    <x v="0"/>
    <s v="Цвет наружного блока"/>
    <s v="Белый"/>
    <x v="64"/>
    <s v="Белый"/>
    <s v="Белый"/>
    <x v="0"/>
  </r>
  <r>
    <n v="83"/>
    <s v="Инверторные сплит-системы серии PROCOOL B12TS"/>
    <x v="82"/>
    <x v="82"/>
    <x v="1"/>
    <x v="0"/>
    <s v="Тип дросселирующего устройства"/>
    <s v="Капиллярная трубка"/>
    <x v="65"/>
    <s v="Капиллярная трубка"/>
    <s v="Капиллярная трубка"/>
    <x v="0"/>
  </r>
  <r>
    <n v="83"/>
    <s v="Инверторные сплит-системы серии PROCOOL B12TS"/>
    <x v="82"/>
    <x v="82"/>
    <x v="1"/>
    <x v="0"/>
    <s v="Ионизатор воздуха"/>
    <s v="да"/>
    <x v="66"/>
    <s v="да"/>
    <s v="да"/>
    <x v="0"/>
  </r>
  <r>
    <n v="83"/>
    <s v="Инверторные сплит-системы серии PROCOOL B12TS"/>
    <x v="82"/>
    <x v="82"/>
    <x v="1"/>
    <x v="0"/>
    <s v="Плазменная очистка воздуха"/>
    <s v="да"/>
    <x v="67"/>
    <s v="да"/>
    <s v="да"/>
    <x v="0"/>
  </r>
  <r>
    <n v="83"/>
    <s v="Инверторные сплит-системы серии PROCOOL B12TS"/>
    <x v="82"/>
    <x v="82"/>
    <x v="1"/>
    <x v="0"/>
    <s v="Ультрафиолетовая стерилизация"/>
    <s v="нет"/>
    <x v="68"/>
    <s v="нет"/>
    <s v="нет"/>
    <x v="0"/>
  </r>
  <r>
    <n v="83"/>
    <s v="Инверторные сплит-системы серии PROCOOL B12TS"/>
    <x v="82"/>
    <x v="82"/>
    <x v="1"/>
    <x v="0"/>
    <s v="Регулировка положения жалюзи с пульта ДУ"/>
    <s v="Горизонтальные + Вертикальные"/>
    <x v="69"/>
    <s v="Горизонтальные + Вертикальные"/>
    <s v="Горизонтальные + Вертикальные"/>
    <x v="0"/>
  </r>
  <r>
    <n v="83"/>
    <s v="Инверторные сплит-системы серии PROCOOL B12TS"/>
    <x v="82"/>
    <x v="82"/>
    <x v="1"/>
    <x v="0"/>
    <s v="Управление c мобильного приложения по Wi-Fi"/>
    <s v="да, встроенное"/>
    <x v="70"/>
    <s v="да. встроенное"/>
    <s v="да. встроенное"/>
    <x v="0"/>
  </r>
  <r>
    <n v="83"/>
    <s v="Инверторные сплит-системы серии PROCOOL B12TS"/>
    <x v="82"/>
    <x v="82"/>
    <x v="1"/>
    <x v="0"/>
    <s v="Дополнительные фильтры тонкой очистки в комплекте"/>
    <s v="Угольный фильтр"/>
    <x v="71"/>
    <s v="Угольный фильтр"/>
    <s v="Угольный фильтр"/>
    <x v="0"/>
  </r>
  <r>
    <n v="83"/>
    <s v="Инверторные сплит-системы серии PROCOOL B12TS"/>
    <x v="82"/>
    <x v="82"/>
    <x v="1"/>
    <x v="0"/>
    <s v="Дополнительный фильтр тонкой очистки Угольный фильтр"/>
    <s v="да"/>
    <x v="74"/>
    <s v="да"/>
    <s v="да"/>
    <x v="0"/>
  </r>
  <r>
    <n v="83"/>
    <s v="Инверторные сплит-системы серии PROCOOL B12TS"/>
    <x v="82"/>
    <x v="82"/>
    <x v="1"/>
    <x v="0"/>
    <s v="Противопылевой фильтр в комплекте"/>
    <s v="да"/>
    <x v="72"/>
    <s v="да"/>
    <s v="да"/>
    <x v="0"/>
  </r>
  <r>
    <n v="83"/>
    <s v="Инверторные сплит-системы серии PROCOOL B12TS"/>
    <x v="82"/>
    <x v="82"/>
    <x v="1"/>
    <x v="0"/>
    <s v="Пульт управления в комплекте"/>
    <s v="Да, беспроводной"/>
    <x v="73"/>
    <s v="Да. беспроводной"/>
    <s v="Да. беспроводной"/>
    <x v="0"/>
  </r>
  <r>
    <n v="84"/>
    <s v="Инверторные сплит-системы серии PROCOOL B18TS"/>
    <x v="83"/>
    <x v="83"/>
    <x v="1"/>
    <x v="0"/>
    <s v="Модель"/>
    <s v="B18TS"/>
    <x v="0"/>
    <s v="B18TS"/>
    <s v="B18TS"/>
    <x v="0"/>
  </r>
  <r>
    <n v="84"/>
    <s v="Инверторные сплит-системы серии PROCOOL B18TS"/>
    <x v="83"/>
    <x v="83"/>
    <x v="1"/>
    <x v="0"/>
    <s v="Модель внутреннего блока"/>
    <s v="B18TS.NSK"/>
    <x v="1"/>
    <s v="B18TS.NSK"/>
    <s v="B18TS.NSK"/>
    <x v="0"/>
  </r>
  <r>
    <n v="84"/>
    <s v="Инверторные сплит-системы серии PROCOOL B18TS"/>
    <x v="83"/>
    <x v="83"/>
    <x v="1"/>
    <x v="0"/>
    <s v="Модель наружного блока"/>
    <s v="B18TS.UL2"/>
    <x v="2"/>
    <s v="B18TS.UL2"/>
    <s v="B18TS.UL2"/>
    <x v="0"/>
  </r>
  <r>
    <n v="84"/>
    <s v="Инверторные сплит-системы серии PROCOOL B18TS"/>
    <x v="83"/>
    <x v="83"/>
    <x v="1"/>
    <x v="0"/>
    <s v="Инверторная технология"/>
    <s v="да"/>
    <x v="3"/>
    <s v="да"/>
    <s v="да"/>
    <x v="1"/>
  </r>
  <r>
    <n v="84"/>
    <s v="Инверторные сплит-системы серии PROCOOL B18TS"/>
    <x v="83"/>
    <x v="83"/>
    <x v="1"/>
    <x v="0"/>
    <s v="Серия"/>
    <s v="ProCool"/>
    <x v="4"/>
    <s v="ProCool"/>
    <s v="ProCool"/>
    <x v="0"/>
  </r>
  <r>
    <n v="84"/>
    <s v="Инверторные сплит-системы серии PROCOOL B18TS"/>
    <x v="83"/>
    <x v="83"/>
    <x v="1"/>
    <x v="0"/>
    <s v="Тип внутреннего блока"/>
    <s v="Настенный"/>
    <x v="5"/>
    <s v="Настенный"/>
    <s v="Настенный"/>
    <x v="1"/>
  </r>
  <r>
    <n v="84"/>
    <s v="Инверторные сплит-системы серии PROCOOL B18TS"/>
    <x v="83"/>
    <x v="83"/>
    <x v="1"/>
    <x v="0"/>
    <s v="Эффективен для помещений площадью до, м"/>
    <n v="53"/>
    <x v="6"/>
    <s v="53"/>
    <s v="53"/>
    <x v="1"/>
  </r>
  <r>
    <n v="84"/>
    <s v="Инверторные сплит-системы серии PROCOOL B18TS"/>
    <x v="83"/>
    <x v="83"/>
    <x v="1"/>
    <x v="0"/>
    <s v="Холодопроизводительность, kBTU"/>
    <n v="18"/>
    <x v="7"/>
    <s v="18"/>
    <s v="18"/>
    <x v="0"/>
  </r>
  <r>
    <n v="84"/>
    <s v="Инверторные сплит-системы серии PROCOOL B18TS"/>
    <x v="83"/>
    <x v="83"/>
    <x v="1"/>
    <x v="0"/>
    <s v="Холодопроизводительность, кВт"/>
    <s v="5.28 (1.08 - 5.36)"/>
    <x v="8"/>
    <s v="5.28 (1.08 - 5.36)"/>
    <n v="5.28"/>
    <x v="1"/>
  </r>
  <r>
    <n v="84"/>
    <s v="Инверторные сплит-системы серии PROCOOL B18TS"/>
    <x v="83"/>
    <x v="83"/>
    <x v="1"/>
    <x v="0"/>
    <s v="Потребляемый ток в режиме охлаждения, A"/>
    <s v="7.4 (1.1 - 8.1)"/>
    <x v="9"/>
    <s v="7.4 (1.1 - 8.1)"/>
    <n v="7.4"/>
    <x v="1"/>
  </r>
  <r>
    <n v="84"/>
    <s v="Инверторные сплит-системы серии PROCOOL B18TS"/>
    <x v="83"/>
    <x v="83"/>
    <x v="1"/>
    <x v="0"/>
    <s v="Потребляемая мощность в режиме охлаждения, кВт"/>
    <s v="1.640 (0.238 - 1.710)"/>
    <x v="10"/>
    <s v="1.640 (0.238 - 1.710)"/>
    <n v="1.64"/>
    <x v="1"/>
  </r>
  <r>
    <n v="84"/>
    <s v="Инверторные сплит-системы серии PROCOOL B18TS"/>
    <x v="83"/>
    <x v="83"/>
    <x v="1"/>
    <x v="0"/>
    <s v="Коэффициент энергоэффективности EER, Вт/Вт"/>
    <s v="3,22"/>
    <x v="11"/>
    <n v="3.22"/>
    <n v="3.22"/>
    <x v="0"/>
  </r>
  <r>
    <n v="84"/>
    <s v="Инверторные сплит-системы серии PROCOOL B18TS"/>
    <x v="83"/>
    <x v="83"/>
    <x v="1"/>
    <x v="0"/>
    <s v="Класс энергоэффективности EER (охлаждение)"/>
    <s v="A"/>
    <x v="13"/>
    <s v="A"/>
    <s v="A"/>
    <x v="0"/>
  </r>
  <r>
    <n v="84"/>
    <s v="Инверторные сплит-системы серии PROCOOL B18TS"/>
    <x v="83"/>
    <x v="83"/>
    <x v="1"/>
    <x v="0"/>
    <s v="Теплопроизводительность, kBTU"/>
    <n v="18"/>
    <x v="15"/>
    <s v="18"/>
    <s v="18"/>
    <x v="0"/>
  </r>
  <r>
    <n v="84"/>
    <s v="Инверторные сплит-системы серии PROCOOL B18TS"/>
    <x v="83"/>
    <x v="83"/>
    <x v="1"/>
    <x v="0"/>
    <s v="Теплопроизводительность, кВт"/>
    <s v="5.42 (1.08 - 6.1)"/>
    <x v="16"/>
    <s v="5.42 (1.08 - 6.1)"/>
    <n v="5.42"/>
    <x v="1"/>
  </r>
  <r>
    <n v="84"/>
    <s v="Инверторные сплит-системы серии PROCOOL B18TS"/>
    <x v="83"/>
    <x v="83"/>
    <x v="1"/>
    <x v="0"/>
    <s v="Потребляемый ток в режиме нагрева, A"/>
    <s v="6.82 (1.1 - 8.5)"/>
    <x v="17"/>
    <s v="6.82 (1.1 - 8.5)"/>
    <n v="6.82"/>
    <x v="1"/>
  </r>
  <r>
    <n v="84"/>
    <s v="Инверторные сплит-системы серии PROCOOL B18TS"/>
    <x v="83"/>
    <x v="83"/>
    <x v="1"/>
    <x v="0"/>
    <s v="Потребляемая мощность в режиме нагрева, кВт"/>
    <s v="1.500 (0.238 - 1.800)"/>
    <x v="18"/>
    <s v="1.500 (0.238 - 1.800)"/>
    <n v="1.5"/>
    <x v="1"/>
  </r>
  <r>
    <n v="84"/>
    <s v="Инверторные сплит-системы серии PROCOOL B18TS"/>
    <x v="83"/>
    <x v="83"/>
    <x v="1"/>
    <x v="0"/>
    <s v="Коэффициент энергоэффективности COP, Вт/Вт"/>
    <s v="3,61"/>
    <x v="19"/>
    <n v="3.61"/>
    <n v="3.61"/>
    <x v="0"/>
  </r>
  <r>
    <n v="84"/>
    <s v="Инверторные сплит-системы серии PROCOOL B18TS"/>
    <x v="83"/>
    <x v="83"/>
    <x v="1"/>
    <x v="0"/>
    <s v="Класс энергоэффективности COP (нагрев)"/>
    <s v="A"/>
    <x v="21"/>
    <s v="A"/>
    <s v="A"/>
    <x v="0"/>
  </r>
  <r>
    <n v="84"/>
    <s v="Инверторные сплит-системы серии PROCOOL B18TS"/>
    <x v="83"/>
    <x v="83"/>
    <x v="1"/>
    <x v="0"/>
    <s v="Электропитание, В/Гц/Ф"/>
    <s v="220-240/50/1"/>
    <x v="23"/>
    <s v="220-240/50/1"/>
    <s v="220-240/50/1"/>
    <x v="1"/>
  </r>
  <r>
    <n v="84"/>
    <s v="Инверторные сплит-системы серии PROCOOL B18TS"/>
    <x v="83"/>
    <x v="83"/>
    <x v="1"/>
    <x v="0"/>
    <s v="Расход воздуха внутреннего блока, м&amp;lt;sup&amp;gt;3&amp;lt;/sup&amp;gt;/ч"/>
    <s v="360/570/840/1200"/>
    <x v="24"/>
    <s v="360/570/840/1200"/>
    <s v="360/570/840/1200"/>
    <x v="0"/>
  </r>
  <r>
    <n v="84"/>
    <s v="Инверторные сплит-системы серии PROCOOL B18TS"/>
    <x v="83"/>
    <x v="83"/>
    <x v="1"/>
    <x v="0"/>
    <s v="Минимальный расход воздуха внутреннего блока, м&amp;lt;sup&amp;gt;3&amp;lt;/sup&amp;gt;/ч"/>
    <n v="360"/>
    <x v="25"/>
    <s v="360"/>
    <s v="360"/>
    <x v="0"/>
  </r>
  <r>
    <n v="84"/>
    <s v="Инверторные сплит-системы серии PROCOOL B18TS"/>
    <x v="83"/>
    <x v="83"/>
    <x v="1"/>
    <x v="0"/>
    <s v="Уровень шума внутреннего блока, дБ(А)"/>
    <s v="32/38/43/56"/>
    <x v="26"/>
    <s v="32/38/43/56"/>
    <s v="32/38/43/56"/>
    <x v="1"/>
  </r>
  <r>
    <n v="84"/>
    <s v="Инверторные сплит-системы серии PROCOOL B18TS"/>
    <x v="83"/>
    <x v="83"/>
    <x v="1"/>
    <x v="0"/>
    <s v="Минимальный уровень шума внутреннего блока, дБ(А)"/>
    <n v="32"/>
    <x v="27"/>
    <s v="32"/>
    <s v="32"/>
    <x v="0"/>
  </r>
  <r>
    <n v="84"/>
    <s v="Инверторные сплит-системы серии PROCOOL B18TS"/>
    <x v="83"/>
    <x v="83"/>
    <x v="1"/>
    <x v="0"/>
    <s v="Объем конденсации, л/ч"/>
    <n v="1.5"/>
    <x v="28"/>
    <s v="1.5"/>
    <s v="1.5"/>
    <x v="0"/>
  </r>
  <r>
    <n v="84"/>
    <s v="Инверторные сплит-системы серии PROCOOL B18TS"/>
    <x v="83"/>
    <x v="83"/>
    <x v="1"/>
    <x v="0"/>
    <s v="Расход воздуха наружного блока, м&amp;lt;sup&amp;gt;3&amp;lt;/sup&amp;gt;/ч"/>
    <n v="2280"/>
    <x v="29"/>
    <s v="2280"/>
    <s v="2280"/>
    <x v="0"/>
  </r>
  <r>
    <n v="84"/>
    <s v="Инверторные сплит-системы серии PROCOOL B18TS"/>
    <x v="83"/>
    <x v="83"/>
    <x v="1"/>
    <x v="0"/>
    <s v="Уровень шума наружного блока, дБ(А)"/>
    <n v="54"/>
    <x v="30"/>
    <s v="54"/>
    <s v="54"/>
    <x v="1"/>
  </r>
  <r>
    <n v="84"/>
    <s v="Инверторные сплит-системы серии PROCOOL B18TS"/>
    <x v="83"/>
    <x v="83"/>
    <x v="1"/>
    <x v="0"/>
    <s v="Марка компрессора"/>
    <s v="LG"/>
    <x v="31"/>
    <s v="LG"/>
    <s v="LG"/>
    <x v="1"/>
  </r>
  <r>
    <n v="84"/>
    <s v="Инверторные сплит-системы серии PROCOOL B18TS"/>
    <x v="83"/>
    <x v="83"/>
    <x v="1"/>
    <x v="0"/>
    <s v="Тип компрессора"/>
    <s v="Ротационный с двумя роторами"/>
    <x v="32"/>
    <s v="Ротационный с двумя роторами"/>
    <s v="Ротационный с двумя роторами"/>
    <x v="0"/>
  </r>
  <r>
    <n v="84"/>
    <s v="Инверторные сплит-системы серии PROCOOL B18TS"/>
    <x v="83"/>
    <x v="83"/>
    <x v="1"/>
    <x v="0"/>
    <s v="Тип хладагента"/>
    <s v="R410A"/>
    <x v="33"/>
    <s v="R410A"/>
    <s v="R410A"/>
    <x v="1"/>
  </r>
  <r>
    <n v="84"/>
    <s v="Инверторные сплит-системы серии PROCOOL B18TS"/>
    <x v="83"/>
    <x v="83"/>
    <x v="1"/>
    <x v="0"/>
    <s v="Заводская заправка хладагента, г"/>
    <n v="1230"/>
    <x v="34"/>
    <s v="1230"/>
    <s v="1230"/>
    <x v="1"/>
  </r>
  <r>
    <n v="84"/>
    <s v="Инверторные сплит-системы серии PROCOOL B18TS"/>
    <x v="83"/>
    <x v="83"/>
    <x v="1"/>
    <x v="0"/>
    <s v="Дозаправка хладагента (сверх номинальной длины трассы), г/м"/>
    <n v="20"/>
    <x v="103"/>
    <s v="20"/>
    <s v="20"/>
    <x v="0"/>
  </r>
  <r>
    <n v="84"/>
    <s v="Инверторные сплит-системы серии PROCOOL B18TS"/>
    <x v="83"/>
    <x v="83"/>
    <x v="1"/>
    <x v="0"/>
    <s v="Габаритные размеры внутреннего блока (ШхВхГ), мм"/>
    <s v="998x345x210"/>
    <x v="35"/>
    <s v="998 x 345 x 210"/>
    <s v="998 x 345 x 210"/>
    <x v="1"/>
  </r>
  <r>
    <n v="84"/>
    <s v="Инверторные сплит-системы серии PROCOOL B18TS"/>
    <x v="83"/>
    <x v="83"/>
    <x v="1"/>
    <x v="0"/>
    <s v="Габаритные размеры наружного блока (ШхВхГ), мм"/>
    <s v="770x545x288"/>
    <x v="36"/>
    <s v="770 x 545 x 288"/>
    <s v="770 x 545 x 288"/>
    <x v="1"/>
  </r>
  <r>
    <n v="84"/>
    <s v="Инверторные сплит-системы серии PROCOOL B18TS"/>
    <x v="83"/>
    <x v="83"/>
    <x v="1"/>
    <x v="0"/>
    <s v="Габаритные размеры внутреннего блока в упаковке (ШхВхГ), мм"/>
    <s v="1080x422x281"/>
    <x v="37"/>
    <s v="1080 x 422 x 281"/>
    <s v="1080 x 422 x 281"/>
    <x v="1"/>
  </r>
  <r>
    <n v="84"/>
    <s v="Инверторные сплит-системы серии PROCOOL B18TS"/>
    <x v="83"/>
    <x v="83"/>
    <x v="1"/>
    <x v="0"/>
    <s v="Габаритные размеры наружного блока в упаковке (ШхВхГ), мм"/>
    <s v="925x593x393"/>
    <x v="38"/>
    <s v="925 x 593 x 393"/>
    <s v="925 x 593 x 393"/>
    <x v="1"/>
  </r>
  <r>
    <n v="84"/>
    <s v="Инверторные сплит-системы серии PROCOOL B18TS"/>
    <x v="83"/>
    <x v="83"/>
    <x v="1"/>
    <x v="0"/>
    <s v="Вес нетто внутреннего блока, кг"/>
    <n v="11.5"/>
    <x v="39"/>
    <s v="11.5"/>
    <s v="11.5"/>
    <x v="1"/>
  </r>
  <r>
    <n v="84"/>
    <s v="Инверторные сплит-системы серии PROCOOL B18TS"/>
    <x v="83"/>
    <x v="83"/>
    <x v="1"/>
    <x v="0"/>
    <s v="Вес нетто наружного блока, кг"/>
    <n v="34.200000000000003"/>
    <x v="40"/>
    <s v="34.2"/>
    <s v="34.2"/>
    <x v="1"/>
  </r>
  <r>
    <n v="84"/>
    <s v="Инверторные сплит-системы серии PROCOOL B18TS"/>
    <x v="83"/>
    <x v="83"/>
    <x v="1"/>
    <x v="0"/>
    <s v="Вес брутто внутреннего блока, кг"/>
    <n v="14.2"/>
    <x v="41"/>
    <s v="14.2"/>
    <s v="14.2"/>
    <x v="1"/>
  </r>
  <r>
    <n v="84"/>
    <s v="Инверторные сплит-системы серии PROCOOL B18TS"/>
    <x v="83"/>
    <x v="83"/>
    <x v="1"/>
    <x v="0"/>
    <s v="Вес брутто наружного блока, кг"/>
    <n v="39.299999999999997"/>
    <x v="42"/>
    <s v="39.3"/>
    <s v="39.3"/>
    <x v="1"/>
  </r>
  <r>
    <n v="84"/>
    <s v="Инверторные сплит-системы серии PROCOOL B18TS"/>
    <x v="83"/>
    <x v="83"/>
    <x v="1"/>
    <x v="0"/>
    <s v="Диаметр жидкостной трубы, мм (дюйм)"/>
    <s v="6,35 (1/4&amp;quot;)"/>
    <x v="43"/>
    <s v="6.35 (1/4&amp;quot;)"/>
    <n v="6.35"/>
    <x v="1"/>
  </r>
  <r>
    <n v="84"/>
    <s v="Инверторные сплит-системы серии PROCOOL B18TS"/>
    <x v="83"/>
    <x v="83"/>
    <x v="1"/>
    <x v="0"/>
    <s v="Диаметр газовой трубы, мм (дюйм)"/>
    <s v="12,7 (1/2&amp;quot;)"/>
    <x v="44"/>
    <s v="12.7 (1/2&amp;quot;)"/>
    <n v="12.7"/>
    <x v="1"/>
  </r>
  <r>
    <n v="84"/>
    <s v="Инверторные сплит-системы серии PROCOOL B18TS"/>
    <x v="83"/>
    <x v="83"/>
    <x v="1"/>
    <x v="0"/>
    <s v="Максимальная длина трассы, м"/>
    <n v="20"/>
    <x v="45"/>
    <s v="20"/>
    <s v="20"/>
    <x v="1"/>
  </r>
  <r>
    <n v="84"/>
    <s v="Инверторные сплит-системы серии PROCOOL B18TS"/>
    <x v="83"/>
    <x v="83"/>
    <x v="1"/>
    <x v="0"/>
    <s v="Максимальный перепад по высоте между внутренним и наружным блоками, м"/>
    <n v="10"/>
    <x v="46"/>
    <s v="10"/>
    <s v="10"/>
    <x v="1"/>
  </r>
  <r>
    <n v="84"/>
    <s v="Инверторные сплит-системы серии PROCOOL B18TS"/>
    <x v="83"/>
    <x v="83"/>
    <x v="1"/>
    <x v="0"/>
    <s v="Минимальная длина трассы, м"/>
    <n v="3"/>
    <x v="47"/>
    <s v="3"/>
    <s v="3"/>
    <x v="0"/>
  </r>
  <r>
    <n v="84"/>
    <s v="Инверторные сплит-системы серии PROCOOL B18TS"/>
    <x v="83"/>
    <x v="83"/>
    <x v="1"/>
    <x v="0"/>
    <s v="Номинальная длина трассы, м"/>
    <n v="20"/>
    <x v="48"/>
    <s v="20"/>
    <s v="20"/>
    <x v="0"/>
  </r>
  <r>
    <n v="84"/>
    <s v="Инверторные сплит-системы серии PROCOOL B18TS"/>
    <x v="83"/>
    <x v="83"/>
    <x v="1"/>
    <x v="0"/>
    <s v="Диаметр дренажной трубы, мм"/>
    <n v="16"/>
    <x v="49"/>
    <s v="16"/>
    <s v="16"/>
    <x v="0"/>
  </r>
  <r>
    <n v="84"/>
    <s v="Инверторные сплит-системы серии PROCOOL B18TS"/>
    <x v="83"/>
    <x v="83"/>
    <x v="1"/>
    <x v="0"/>
    <s v="Рабочие температурные границы наружного воздуха (охлаждение), °C"/>
    <s v="+18 ~ +48"/>
    <x v="50"/>
    <s v="+18 ~ +48"/>
    <s v="+18 ~ +48"/>
    <x v="1"/>
  </r>
  <r>
    <n v="84"/>
    <s v="Инверторные сплит-системы серии PROCOOL B18TS"/>
    <x v="83"/>
    <x v="83"/>
    <x v="1"/>
    <x v="0"/>
    <s v="Рабочие температурные границы наружного воздуха (нагрев), °C"/>
    <s v="-5 ~ +24"/>
    <x v="51"/>
    <s v="-5 ~ +24"/>
    <s v="-5 ~ +24"/>
    <x v="1"/>
  </r>
  <r>
    <n v="84"/>
    <s v="Инверторные сплит-системы серии PROCOOL B18TS"/>
    <x v="83"/>
    <x v="83"/>
    <x v="1"/>
    <x v="0"/>
    <s v="Рабочие температурные границы внутреннего воздуха (охлаждение), °C"/>
    <s v="+18 ~ +32"/>
    <x v="182"/>
    <s v="+18 ~ +32"/>
    <s v="+18 ~ +32"/>
    <x v="1"/>
  </r>
  <r>
    <n v="84"/>
    <s v="Инверторные сплит-системы серии PROCOOL B18TS"/>
    <x v="83"/>
    <x v="83"/>
    <x v="1"/>
    <x v="0"/>
    <s v="Рабочие температурные границы внутреннего воздуха (нагрев), °C"/>
    <s v="+16 ~ +30"/>
    <x v="183"/>
    <s v="+16 ~ +30"/>
    <s v="+16 ~ +30"/>
    <x v="1"/>
  </r>
  <r>
    <n v="84"/>
    <s v="Инверторные сплит-системы серии PROCOOL B18TS"/>
    <x v="83"/>
    <x v="83"/>
    <x v="1"/>
    <x v="0"/>
    <s v="Подключение электропитания"/>
    <s v="Наружный блок"/>
    <x v="52"/>
    <s v="Наружный блок"/>
    <s v="Наружный блок"/>
    <x v="0"/>
  </r>
  <r>
    <n v="84"/>
    <s v="Инверторные сплит-системы серии PROCOOL B18TS"/>
    <x v="83"/>
    <x v="83"/>
    <x v="1"/>
    <x v="0"/>
    <s v="Межблочный кабель, мм&amp;lt;sup&amp;gt;2&amp;lt;/sup&amp;gt;"/>
    <s v="1,00x3 + E"/>
    <x v="53"/>
    <s v="1.00x3 + E"/>
    <s v="1.00x3 + E"/>
    <x v="0"/>
  </r>
  <r>
    <n v="84"/>
    <s v="Инверторные сплит-системы серии PROCOOL B18TS"/>
    <x v="83"/>
    <x v="83"/>
    <x v="1"/>
    <x v="0"/>
    <s v="Силовой кабель, мм&amp;lt;sup&amp;gt;2&amp;lt;/sup&amp;gt;"/>
    <s v="1,50x2 + E"/>
    <x v="54"/>
    <s v="1.50x2 + E"/>
    <s v="1.50x2 + E"/>
    <x v="0"/>
  </r>
  <r>
    <n v="84"/>
    <s v="Инверторные сплит-системы серии PROCOOL B18TS"/>
    <x v="83"/>
    <x v="83"/>
    <x v="1"/>
    <x v="0"/>
    <s v="Автомат защиты, А"/>
    <n v="20"/>
    <x v="55"/>
    <s v="20"/>
    <s v="20"/>
    <x v="0"/>
  </r>
  <r>
    <n v="84"/>
    <s v="Инверторные сплит-системы серии PROCOOL B18TS"/>
    <x v="83"/>
    <x v="83"/>
    <x v="1"/>
    <x v="0"/>
    <s v="Максимальная потребляемая мощность, кВт"/>
    <n v="1.8"/>
    <x v="56"/>
    <s v="1.8"/>
    <s v="1.8"/>
    <x v="0"/>
  </r>
  <r>
    <n v="84"/>
    <s v="Инверторные сплит-системы серии PROCOOL B18TS"/>
    <x v="83"/>
    <x v="83"/>
    <x v="1"/>
    <x v="0"/>
    <s v="Класс пылевлагозащиты, внутренний / наружный блок"/>
    <s v="IPX0 / IPX4"/>
    <x v="58"/>
    <s v="IPX0 / IPX4"/>
    <s v="IPX0 / IPX4"/>
    <x v="0"/>
  </r>
  <r>
    <n v="84"/>
    <s v="Инверторные сплит-системы серии PROCOOL B18TS"/>
    <x v="83"/>
    <x v="83"/>
    <x v="1"/>
    <x v="0"/>
    <s v="Класс электрозащиты, внутренний / наружный блок"/>
    <s v="I класс / I класс"/>
    <x v="59"/>
    <s v="I класс / I класс"/>
    <s v="I класс / I класс"/>
    <x v="0"/>
  </r>
  <r>
    <n v="84"/>
    <s v="Инверторные сплит-системы серии PROCOOL B18TS"/>
    <x v="83"/>
    <x v="83"/>
    <x v="1"/>
    <x v="0"/>
    <s v="Монтажный размер наружного блока, мм"/>
    <s v="558*329"/>
    <x v="60"/>
    <s v="558*329"/>
    <s v="558*329"/>
    <x v="0"/>
  </r>
  <r>
    <n v="84"/>
    <s v="Инверторные сплит-системы серии PROCOOL B18TS"/>
    <x v="83"/>
    <x v="83"/>
    <x v="1"/>
    <x v="0"/>
    <s v="Страна производства"/>
    <s v="КНР"/>
    <x v="61"/>
    <s v="КНР"/>
    <s v="КНР"/>
    <x v="0"/>
  </r>
  <r>
    <n v="84"/>
    <s v="Инверторные сплит-системы серии PROCOOL B18TS"/>
    <x v="83"/>
    <x v="83"/>
    <x v="1"/>
    <x v="0"/>
    <s v="Срок гарантии, мес"/>
    <n v="12"/>
    <x v="62"/>
    <s v="12"/>
    <s v="12"/>
    <x v="0"/>
  </r>
  <r>
    <n v="84"/>
    <s v="Инверторные сплит-системы серии PROCOOL B18TS"/>
    <x v="83"/>
    <x v="83"/>
    <x v="1"/>
    <x v="0"/>
    <s v="Цвет внутреннего блока"/>
    <s v="Белый"/>
    <x v="63"/>
    <s v="Белый"/>
    <s v="Белый"/>
    <x v="0"/>
  </r>
  <r>
    <n v="84"/>
    <s v="Инверторные сплит-системы серии PROCOOL B18TS"/>
    <x v="83"/>
    <x v="83"/>
    <x v="1"/>
    <x v="0"/>
    <s v="Цвет наружного блока"/>
    <s v="Белый"/>
    <x v="64"/>
    <s v="Белый"/>
    <s v="Белый"/>
    <x v="0"/>
  </r>
  <r>
    <n v="84"/>
    <s v="Инверторные сплит-системы серии PROCOOL B18TS"/>
    <x v="83"/>
    <x v="83"/>
    <x v="1"/>
    <x v="0"/>
    <s v="Тип дросселирующего устройства"/>
    <s v="Капиллярная трубка"/>
    <x v="65"/>
    <s v="Капиллярная трубка"/>
    <s v="Капиллярная трубка"/>
    <x v="0"/>
  </r>
  <r>
    <n v="84"/>
    <s v="Инверторные сплит-системы серии PROCOOL B18TS"/>
    <x v="83"/>
    <x v="83"/>
    <x v="1"/>
    <x v="0"/>
    <s v="Ионизатор воздуха"/>
    <s v="да"/>
    <x v="66"/>
    <s v="да"/>
    <s v="да"/>
    <x v="0"/>
  </r>
  <r>
    <n v="84"/>
    <s v="Инверторные сплит-системы серии PROCOOL B18TS"/>
    <x v="83"/>
    <x v="83"/>
    <x v="1"/>
    <x v="0"/>
    <s v="Плазменная очистка воздуха"/>
    <s v="да"/>
    <x v="67"/>
    <s v="да"/>
    <s v="да"/>
    <x v="0"/>
  </r>
  <r>
    <n v="84"/>
    <s v="Инверторные сплит-системы серии PROCOOL B18TS"/>
    <x v="83"/>
    <x v="83"/>
    <x v="1"/>
    <x v="0"/>
    <s v="Ультрафиолетовая стерилизация"/>
    <s v="нет"/>
    <x v="68"/>
    <s v="нет"/>
    <s v="нет"/>
    <x v="0"/>
  </r>
  <r>
    <n v="84"/>
    <s v="Инверторные сплит-системы серии PROCOOL B18TS"/>
    <x v="83"/>
    <x v="83"/>
    <x v="1"/>
    <x v="0"/>
    <s v="Регулировка положения жалюзи с пульта ДУ"/>
    <s v="Горизонтальные + Вертикальные"/>
    <x v="69"/>
    <s v="Горизонтальные + Вертикальные"/>
    <s v="Горизонтальные + Вертикальные"/>
    <x v="0"/>
  </r>
  <r>
    <n v="84"/>
    <s v="Инверторные сплит-системы серии PROCOOL B18TS"/>
    <x v="83"/>
    <x v="83"/>
    <x v="1"/>
    <x v="0"/>
    <s v="Управление c мобильного приложения по Wi-Fi"/>
    <s v="да, встроенное"/>
    <x v="70"/>
    <s v="да. встроенное"/>
    <s v="да. встроенное"/>
    <x v="0"/>
  </r>
  <r>
    <n v="84"/>
    <s v="Инверторные сплит-системы серии PROCOOL B18TS"/>
    <x v="83"/>
    <x v="83"/>
    <x v="1"/>
    <x v="0"/>
    <s v="Дополнительные фильтры тонкой очистки в комплекте"/>
    <s v="Нет"/>
    <x v="71"/>
    <s v="Нет"/>
    <s v="нет"/>
    <x v="0"/>
  </r>
  <r>
    <n v="84"/>
    <s v="Инверторные сплит-системы серии PROCOOL B18TS"/>
    <x v="83"/>
    <x v="83"/>
    <x v="1"/>
    <x v="0"/>
    <s v="Противопылевой фильтр в комплекте"/>
    <s v="да"/>
    <x v="72"/>
    <s v="да"/>
    <s v="да"/>
    <x v="0"/>
  </r>
  <r>
    <n v="84"/>
    <s v="Инверторные сплит-системы серии PROCOOL B18TS"/>
    <x v="83"/>
    <x v="83"/>
    <x v="1"/>
    <x v="0"/>
    <s v="Пульт управления в комплекте"/>
    <s v="Да, беспроводной"/>
    <x v="73"/>
    <s v="Да. беспроводной"/>
    <s v="Да. беспроводной"/>
    <x v="0"/>
  </r>
  <r>
    <n v="85"/>
    <s v="Инверторные сплит-системы серии PROCOOL B24TS"/>
    <x v="84"/>
    <x v="84"/>
    <x v="1"/>
    <x v="0"/>
    <s v="Модель"/>
    <s v="B24TS"/>
    <x v="0"/>
    <s v="B24TS"/>
    <s v="B24TS"/>
    <x v="0"/>
  </r>
  <r>
    <n v="85"/>
    <s v="Инверторные сплит-системы серии PROCOOL B24TS"/>
    <x v="84"/>
    <x v="84"/>
    <x v="1"/>
    <x v="0"/>
    <s v="Модель внутреннего блока"/>
    <s v="B24TS.NSK"/>
    <x v="1"/>
    <s v="B24TS.NSK"/>
    <s v="B24TS.NSK"/>
    <x v="0"/>
  </r>
  <r>
    <n v="85"/>
    <s v="Инверторные сплит-системы серии PROCOOL B24TS"/>
    <x v="84"/>
    <x v="84"/>
    <x v="1"/>
    <x v="0"/>
    <s v="Модель наружного блока"/>
    <s v="B24TS.UE"/>
    <x v="2"/>
    <s v="B24TS.UE"/>
    <s v="B24TS.UE"/>
    <x v="0"/>
  </r>
  <r>
    <n v="85"/>
    <s v="Инверторные сплит-системы серии PROCOOL B24TS"/>
    <x v="84"/>
    <x v="84"/>
    <x v="1"/>
    <x v="0"/>
    <s v="Инверторная технология"/>
    <s v="да"/>
    <x v="3"/>
    <s v="да"/>
    <s v="да"/>
    <x v="1"/>
  </r>
  <r>
    <n v="85"/>
    <s v="Инверторные сплит-системы серии PROCOOL B24TS"/>
    <x v="84"/>
    <x v="84"/>
    <x v="1"/>
    <x v="0"/>
    <s v="Серия"/>
    <s v="ProCool"/>
    <x v="4"/>
    <s v="ProCool"/>
    <s v="ProCool"/>
    <x v="0"/>
  </r>
  <r>
    <n v="85"/>
    <s v="Инверторные сплит-системы серии PROCOOL B24TS"/>
    <x v="84"/>
    <x v="84"/>
    <x v="1"/>
    <x v="0"/>
    <s v="Тип внутреннего блока"/>
    <s v="Настенный"/>
    <x v="5"/>
    <s v="Настенный"/>
    <s v="Настенный"/>
    <x v="1"/>
  </r>
  <r>
    <n v="85"/>
    <s v="Инверторные сплит-системы серии PROCOOL B24TS"/>
    <x v="84"/>
    <x v="84"/>
    <x v="1"/>
    <x v="0"/>
    <s v="Эффективен для помещений площадью до, м"/>
    <n v="65"/>
    <x v="6"/>
    <s v="65"/>
    <s v="65"/>
    <x v="1"/>
  </r>
  <r>
    <n v="85"/>
    <s v="Инверторные сплит-системы серии PROCOOL B24TS"/>
    <x v="84"/>
    <x v="84"/>
    <x v="1"/>
    <x v="0"/>
    <s v="Холодопроизводительность, kBTU"/>
    <n v="22"/>
    <x v="7"/>
    <s v="22"/>
    <s v="22"/>
    <x v="0"/>
  </r>
  <r>
    <n v="85"/>
    <s v="Инверторные сплит-системы серии PROCOOL B24TS"/>
    <x v="84"/>
    <x v="84"/>
    <x v="1"/>
    <x v="0"/>
    <s v="Холодопроизводительность, кВт"/>
    <s v="6.45 (1.03 - 7.18)"/>
    <x v="8"/>
    <s v="6.45 (1.03 - 7.18)"/>
    <n v="6.45"/>
    <x v="1"/>
  </r>
  <r>
    <n v="85"/>
    <s v="Инверторные сплит-системы серии PROCOOL B24TS"/>
    <x v="84"/>
    <x v="84"/>
    <x v="1"/>
    <x v="0"/>
    <s v="Потребляемый ток в режиме охлаждения, A"/>
    <s v="9.6 (1.1 - 11.5)"/>
    <x v="9"/>
    <s v="9.6 (1.1 - 11.5)"/>
    <n v="9.6"/>
    <x v="1"/>
  </r>
  <r>
    <n v="85"/>
    <s v="Инверторные сплит-системы серии PROCOOL B24TS"/>
    <x v="84"/>
    <x v="84"/>
    <x v="1"/>
    <x v="0"/>
    <s v="Потребляемая мощность в режиме охлаждения, кВт"/>
    <s v="2.010 (0.240 - 2.420)"/>
    <x v="10"/>
    <s v="2.010 (0.240 - 2.420)"/>
    <n v="2.0099999999999998"/>
    <x v="1"/>
  </r>
  <r>
    <n v="85"/>
    <s v="Инверторные сплит-системы серии PROCOOL B24TS"/>
    <x v="84"/>
    <x v="84"/>
    <x v="1"/>
    <x v="0"/>
    <s v="Коэффициент энергоэффективности EER, Вт/Вт"/>
    <s v="3,21"/>
    <x v="11"/>
    <n v="3.21"/>
    <n v="3.21"/>
    <x v="0"/>
  </r>
  <r>
    <n v="85"/>
    <s v="Инверторные сплит-системы серии PROCOOL B24TS"/>
    <x v="84"/>
    <x v="84"/>
    <x v="1"/>
    <x v="0"/>
    <s v="Класс энергоэффективности EER (охлаждение)"/>
    <s v="A"/>
    <x v="13"/>
    <s v="A"/>
    <s v="A"/>
    <x v="0"/>
  </r>
  <r>
    <n v="85"/>
    <s v="Инверторные сплит-системы серии PROCOOL B24TS"/>
    <x v="84"/>
    <x v="84"/>
    <x v="1"/>
    <x v="0"/>
    <s v="Теплопроизводительность, kBTU"/>
    <n v="22"/>
    <x v="15"/>
    <s v="22"/>
    <s v="22"/>
    <x v="0"/>
  </r>
  <r>
    <n v="85"/>
    <s v="Инверторные сплит-системы серии PROCOOL B24TS"/>
    <x v="84"/>
    <x v="84"/>
    <x v="1"/>
    <x v="0"/>
    <s v="Теплопроизводительность, кВт"/>
    <s v="6.45 (1.03 - 7.18)"/>
    <x v="16"/>
    <s v="6.45 (1.03 - 7.18)"/>
    <n v="6.45"/>
    <x v="1"/>
  </r>
  <r>
    <n v="85"/>
    <s v="Инверторные сплит-системы серии PROCOOL B24TS"/>
    <x v="84"/>
    <x v="84"/>
    <x v="1"/>
    <x v="0"/>
    <s v="Потребляемый ток в режиме нагрева, A"/>
    <s v="9.10 (1.1 - 11.8)"/>
    <x v="17"/>
    <s v="9.10 (1.1 - 11.8)"/>
    <n v="9.1"/>
    <x v="1"/>
  </r>
  <r>
    <n v="85"/>
    <s v="Инверторные сплит-системы серии PROCOOL B24TS"/>
    <x v="84"/>
    <x v="84"/>
    <x v="1"/>
    <x v="0"/>
    <s v="Потребляемая мощность в режиме нагрева, кВт"/>
    <s v="1.890 (0.240 - 2.500)"/>
    <x v="18"/>
    <s v="1.890 (0.240 - 2.500)"/>
    <n v="1.89"/>
    <x v="1"/>
  </r>
  <r>
    <n v="85"/>
    <s v="Инверторные сплит-системы серии PROCOOL B24TS"/>
    <x v="84"/>
    <x v="84"/>
    <x v="1"/>
    <x v="0"/>
    <s v="Коэффициент энергоэффективности COP, Вт/Вт"/>
    <s v="3,41"/>
    <x v="19"/>
    <n v="3.41"/>
    <n v="3.41"/>
    <x v="0"/>
  </r>
  <r>
    <n v="85"/>
    <s v="Инверторные сплит-системы серии PROCOOL B24TS"/>
    <x v="84"/>
    <x v="84"/>
    <x v="1"/>
    <x v="0"/>
    <s v="Класс энергоэффективности COP (нагрев)"/>
    <s v="B"/>
    <x v="21"/>
    <s v="B"/>
    <s v="B"/>
    <x v="0"/>
  </r>
  <r>
    <n v="85"/>
    <s v="Инверторные сплит-системы серии PROCOOL B24TS"/>
    <x v="84"/>
    <x v="84"/>
    <x v="1"/>
    <x v="0"/>
    <s v="Электропитание, В/Гц/Ф"/>
    <s v="220-240/50/1"/>
    <x v="23"/>
    <s v="220-240/50/1"/>
    <s v="220-240/50/1"/>
    <x v="1"/>
  </r>
  <r>
    <n v="85"/>
    <s v="Инверторные сплит-системы серии PROCOOL B24TS"/>
    <x v="84"/>
    <x v="84"/>
    <x v="1"/>
    <x v="0"/>
    <s v="Расход воздуха внутреннего блока, м&amp;lt;sup&amp;gt;3&amp;lt;/sup&amp;gt;/ч"/>
    <s v="360/570/960/1260"/>
    <x v="24"/>
    <s v="360/570/960/1260"/>
    <s v="360/570/960/1260"/>
    <x v="0"/>
  </r>
  <r>
    <n v="85"/>
    <s v="Инверторные сплит-системы серии PROCOOL B24TS"/>
    <x v="84"/>
    <x v="84"/>
    <x v="1"/>
    <x v="0"/>
    <s v="Минимальный расход воздуха внутреннего блока, м&amp;lt;sup&amp;gt;3&amp;lt;/sup&amp;gt;/ч"/>
    <n v="360"/>
    <x v="25"/>
    <s v="360"/>
    <s v="360"/>
    <x v="0"/>
  </r>
  <r>
    <n v="85"/>
    <s v="Инверторные сплит-системы серии PROCOOL B24TS"/>
    <x v="84"/>
    <x v="84"/>
    <x v="1"/>
    <x v="0"/>
    <s v="Уровень шума внутреннего блока, дБ(А)"/>
    <s v="32/38/43/57"/>
    <x v="26"/>
    <s v="32/38/43/57"/>
    <s v="32/38/43/57"/>
    <x v="1"/>
  </r>
  <r>
    <n v="85"/>
    <s v="Инверторные сплит-системы серии PROCOOL B24TS"/>
    <x v="84"/>
    <x v="84"/>
    <x v="1"/>
    <x v="0"/>
    <s v="Минимальный уровень шума внутреннего блока, дБ(А)"/>
    <n v="32"/>
    <x v="27"/>
    <s v="32"/>
    <s v="32"/>
    <x v="0"/>
  </r>
  <r>
    <n v="85"/>
    <s v="Инверторные сплит-системы серии PROCOOL B24TS"/>
    <x v="84"/>
    <x v="84"/>
    <x v="1"/>
    <x v="0"/>
    <s v="Объем конденсации, л/ч"/>
    <n v="2"/>
    <x v="28"/>
    <s v="2"/>
    <s v="2"/>
    <x v="0"/>
  </r>
  <r>
    <n v="85"/>
    <s v="Инверторные сплит-системы серии PROCOOL B24TS"/>
    <x v="84"/>
    <x v="84"/>
    <x v="1"/>
    <x v="0"/>
    <s v="Расход воздуха наружного блока, м&amp;lt;sup&amp;gt;3&amp;lt;/sup&amp;gt;/ч"/>
    <n v="3000"/>
    <x v="29"/>
    <s v="3000"/>
    <s v="3000"/>
    <x v="0"/>
  </r>
  <r>
    <n v="85"/>
    <s v="Инверторные сплит-системы серии PROCOOL B24TS"/>
    <x v="84"/>
    <x v="84"/>
    <x v="1"/>
    <x v="0"/>
    <s v="Уровень шума наружного блока, дБ(А)"/>
    <n v="56"/>
    <x v="30"/>
    <s v="56"/>
    <s v="56"/>
    <x v="1"/>
  </r>
  <r>
    <n v="85"/>
    <s v="Инверторные сплит-системы серии PROCOOL B24TS"/>
    <x v="84"/>
    <x v="84"/>
    <x v="1"/>
    <x v="0"/>
    <s v="Марка компрессора"/>
    <s v="LG"/>
    <x v="31"/>
    <s v="LG"/>
    <s v="LG"/>
    <x v="1"/>
  </r>
  <r>
    <n v="85"/>
    <s v="Инверторные сплит-системы серии PROCOOL B24TS"/>
    <x v="84"/>
    <x v="84"/>
    <x v="1"/>
    <x v="0"/>
    <s v="Тип компрессора"/>
    <s v="Ротационный с двумя роторами"/>
    <x v="32"/>
    <s v="Ротационный с двумя роторами"/>
    <s v="Ротационный с двумя роторами"/>
    <x v="0"/>
  </r>
  <r>
    <n v="85"/>
    <s v="Инверторные сплит-системы серии PROCOOL B24TS"/>
    <x v="84"/>
    <x v="84"/>
    <x v="1"/>
    <x v="0"/>
    <s v="Тип хладагента"/>
    <s v="R410A"/>
    <x v="33"/>
    <s v="R410A"/>
    <s v="R410A"/>
    <x v="1"/>
  </r>
  <r>
    <n v="85"/>
    <s v="Инверторные сплит-системы серии PROCOOL B24TS"/>
    <x v="84"/>
    <x v="84"/>
    <x v="1"/>
    <x v="0"/>
    <s v="Заводская заправка хладагента, г"/>
    <n v="1350"/>
    <x v="34"/>
    <s v="1350"/>
    <s v="1350"/>
    <x v="1"/>
  </r>
  <r>
    <n v="85"/>
    <s v="Инверторные сплит-системы серии PROCOOL B24TS"/>
    <x v="84"/>
    <x v="84"/>
    <x v="1"/>
    <x v="0"/>
    <s v="Дозаправка хладагента (сверх номинальной длины трассы), г/м"/>
    <n v="20"/>
    <x v="103"/>
    <s v="20"/>
    <s v="20"/>
    <x v="0"/>
  </r>
  <r>
    <n v="85"/>
    <s v="Инверторные сплит-системы серии PROCOOL B24TS"/>
    <x v="84"/>
    <x v="84"/>
    <x v="1"/>
    <x v="0"/>
    <s v="Габаритные размеры внутреннего блока (ШхВхГ), мм"/>
    <s v="998x345x210"/>
    <x v="35"/>
    <s v="998 x 345 x 210"/>
    <s v="998 x 345 x 210"/>
    <x v="1"/>
  </r>
  <r>
    <n v="85"/>
    <s v="Инверторные сплит-системы серии PROCOOL B24TS"/>
    <x v="84"/>
    <x v="84"/>
    <x v="1"/>
    <x v="0"/>
    <s v="Габаритные размеры наружного блока (ШхВхГ), мм"/>
    <s v="870x650x330"/>
    <x v="36"/>
    <s v="870 x 650 x 330"/>
    <s v="870 x 650 x 330"/>
    <x v="1"/>
  </r>
  <r>
    <n v="85"/>
    <s v="Инверторные сплит-системы серии PROCOOL B24TS"/>
    <x v="84"/>
    <x v="84"/>
    <x v="1"/>
    <x v="0"/>
    <s v="Габаритные размеры внутреннего блока в упаковке (ШхВхГ), мм"/>
    <s v="1080x422x281"/>
    <x v="37"/>
    <s v="1080 x 422 x 281"/>
    <s v="1080 x 422 x 281"/>
    <x v="1"/>
  </r>
  <r>
    <n v="85"/>
    <s v="Инверторные сплит-системы серии PROCOOL B24TS"/>
    <x v="84"/>
    <x v="84"/>
    <x v="1"/>
    <x v="0"/>
    <s v="Габаритные размеры наружного блока в упаковке (ШхВхГ), мм"/>
    <s v="1017x719x432"/>
    <x v="38"/>
    <s v="1017 x 719 x 432"/>
    <s v="1017 x 719 x 432"/>
    <x v="1"/>
  </r>
  <r>
    <n v="85"/>
    <s v="Инверторные сплит-системы серии PROCOOL B24TS"/>
    <x v="84"/>
    <x v="84"/>
    <x v="1"/>
    <x v="0"/>
    <s v="Вес нетто внутреннего блока, кг"/>
    <n v="13"/>
    <x v="39"/>
    <s v="13"/>
    <s v="13"/>
    <x v="1"/>
  </r>
  <r>
    <n v="85"/>
    <s v="Инверторные сплит-системы серии PROCOOL B24TS"/>
    <x v="84"/>
    <x v="84"/>
    <x v="1"/>
    <x v="0"/>
    <s v="Вес нетто наружного блока, кг"/>
    <n v="42.7"/>
    <x v="40"/>
    <s v="42.7"/>
    <s v="42.7"/>
    <x v="1"/>
  </r>
  <r>
    <n v="85"/>
    <s v="Инверторные сплит-системы серии PROCOOL B24TS"/>
    <x v="84"/>
    <x v="84"/>
    <x v="1"/>
    <x v="0"/>
    <s v="Вес брутто внутреннего блока, кг"/>
    <n v="15.1"/>
    <x v="41"/>
    <s v="15.1"/>
    <s v="15.1"/>
    <x v="1"/>
  </r>
  <r>
    <n v="85"/>
    <s v="Инверторные сплит-системы серии PROCOOL B24TS"/>
    <x v="84"/>
    <x v="84"/>
    <x v="1"/>
    <x v="0"/>
    <s v="Вес брутто наружного блока, кг"/>
    <n v="50"/>
    <x v="42"/>
    <s v="50"/>
    <s v="50"/>
    <x v="1"/>
  </r>
  <r>
    <n v="85"/>
    <s v="Инверторные сплит-системы серии PROCOOL B24TS"/>
    <x v="84"/>
    <x v="84"/>
    <x v="1"/>
    <x v="0"/>
    <s v="Диаметр жидкостной трубы, мм (дюйм)"/>
    <s v="6,35 (1/4&amp;quot;)"/>
    <x v="43"/>
    <s v="6.35 (1/4&amp;quot;)"/>
    <n v="6.35"/>
    <x v="1"/>
  </r>
  <r>
    <n v="85"/>
    <s v="Инверторные сплит-системы серии PROCOOL B24TS"/>
    <x v="84"/>
    <x v="84"/>
    <x v="1"/>
    <x v="0"/>
    <s v="Диаметр газовой трубы, мм (дюйм)"/>
    <s v="15,88 (5/8&amp;quot;)"/>
    <x v="44"/>
    <s v="15.88 (5/8&amp;quot;)"/>
    <n v="15.88"/>
    <x v="1"/>
  </r>
  <r>
    <n v="85"/>
    <s v="Инверторные сплит-системы серии PROCOOL B24TS"/>
    <x v="84"/>
    <x v="84"/>
    <x v="1"/>
    <x v="0"/>
    <s v="Максимальная длина трассы, м"/>
    <n v="20"/>
    <x v="45"/>
    <s v="20"/>
    <s v="20"/>
    <x v="1"/>
  </r>
  <r>
    <n v="85"/>
    <s v="Инверторные сплит-системы серии PROCOOL B24TS"/>
    <x v="84"/>
    <x v="84"/>
    <x v="1"/>
    <x v="0"/>
    <s v="Максимальный перепад по высоте между внутренним и наружным блоками, м"/>
    <n v="10"/>
    <x v="46"/>
    <s v="10"/>
    <s v="10"/>
    <x v="1"/>
  </r>
  <r>
    <n v="85"/>
    <s v="Инверторные сплит-системы серии PROCOOL B24TS"/>
    <x v="84"/>
    <x v="84"/>
    <x v="1"/>
    <x v="0"/>
    <s v="Минимальная длина трассы, м"/>
    <n v="3"/>
    <x v="47"/>
    <s v="3"/>
    <s v="3"/>
    <x v="0"/>
  </r>
  <r>
    <n v="85"/>
    <s v="Инверторные сплит-системы серии PROCOOL B24TS"/>
    <x v="84"/>
    <x v="84"/>
    <x v="1"/>
    <x v="0"/>
    <s v="Номинальная длина трассы, м"/>
    <n v="20"/>
    <x v="48"/>
    <s v="20"/>
    <s v="20"/>
    <x v="0"/>
  </r>
  <r>
    <n v="85"/>
    <s v="Инверторные сплит-системы серии PROCOOL B24TS"/>
    <x v="84"/>
    <x v="84"/>
    <x v="1"/>
    <x v="0"/>
    <s v="Диаметр дренажной трубы, мм"/>
    <n v="16"/>
    <x v="49"/>
    <s v="16"/>
    <s v="16"/>
    <x v="0"/>
  </r>
  <r>
    <n v="85"/>
    <s v="Инверторные сплит-системы серии PROCOOL B24TS"/>
    <x v="84"/>
    <x v="84"/>
    <x v="1"/>
    <x v="0"/>
    <s v="Рабочие температурные границы наружного воздуха (охлаждение), °C"/>
    <s v="+18 ~ +48"/>
    <x v="50"/>
    <s v="+18 ~ +48"/>
    <s v="+18 ~ +48"/>
    <x v="1"/>
  </r>
  <r>
    <n v="85"/>
    <s v="Инверторные сплит-системы серии PROCOOL B24TS"/>
    <x v="84"/>
    <x v="84"/>
    <x v="1"/>
    <x v="0"/>
    <s v="Рабочие температурные границы наружного воздуха (нагрев), °C"/>
    <s v="-5 ~ +24"/>
    <x v="51"/>
    <s v="-5 ~ +24"/>
    <s v="-5 ~ +24"/>
    <x v="1"/>
  </r>
  <r>
    <n v="85"/>
    <s v="Инверторные сплит-системы серии PROCOOL B24TS"/>
    <x v="84"/>
    <x v="84"/>
    <x v="1"/>
    <x v="0"/>
    <s v="Рабочие температурные границы внутреннего воздуха (охлаждение), °C"/>
    <s v="+18 ~ +32"/>
    <x v="182"/>
    <s v="+18 ~ +32"/>
    <s v="+18 ~ +32"/>
    <x v="1"/>
  </r>
  <r>
    <n v="85"/>
    <s v="Инверторные сплит-системы серии PROCOOL B24TS"/>
    <x v="84"/>
    <x v="84"/>
    <x v="1"/>
    <x v="0"/>
    <s v="Рабочие температурные границы внутреннего воздуха (нагрев), °C"/>
    <s v="+16 ~ +30"/>
    <x v="183"/>
    <s v="+16 ~ +30"/>
    <s v="+16 ~ +30"/>
    <x v="1"/>
  </r>
  <r>
    <n v="85"/>
    <s v="Инверторные сплит-системы серии PROCOOL B24TS"/>
    <x v="84"/>
    <x v="84"/>
    <x v="1"/>
    <x v="0"/>
    <s v="Подключение электропитания"/>
    <s v="Наружный блок"/>
    <x v="52"/>
    <s v="Наружный блок"/>
    <s v="Наружный блок"/>
    <x v="0"/>
  </r>
  <r>
    <n v="85"/>
    <s v="Инверторные сплит-системы серии PROCOOL B24TS"/>
    <x v="84"/>
    <x v="84"/>
    <x v="1"/>
    <x v="0"/>
    <s v="Межблочный кабель, мм&amp;lt;sup&amp;gt;2&amp;lt;/sup&amp;gt;"/>
    <s v="1,00x3 + E"/>
    <x v="53"/>
    <s v="1.00x3 + E"/>
    <s v="1.00x3 + E"/>
    <x v="0"/>
  </r>
  <r>
    <n v="85"/>
    <s v="Инверторные сплит-системы серии PROCOOL B24TS"/>
    <x v="84"/>
    <x v="84"/>
    <x v="1"/>
    <x v="0"/>
    <s v="Силовой кабель, мм&amp;lt;sup&amp;gt;2&amp;lt;/sup&amp;gt;"/>
    <s v="1,50x2 + E"/>
    <x v="54"/>
    <s v="1.50x2 + E"/>
    <s v="1.50x2 + E"/>
    <x v="0"/>
  </r>
  <r>
    <n v="85"/>
    <s v="Инверторные сплит-системы серии PROCOOL B24TS"/>
    <x v="84"/>
    <x v="84"/>
    <x v="1"/>
    <x v="0"/>
    <s v="Автомат защиты, А"/>
    <n v="20"/>
    <x v="55"/>
    <s v="20"/>
    <s v="20"/>
    <x v="0"/>
  </r>
  <r>
    <n v="85"/>
    <s v="Инверторные сплит-системы серии PROCOOL B24TS"/>
    <x v="84"/>
    <x v="84"/>
    <x v="1"/>
    <x v="0"/>
    <s v="Максимальная потребляемая мощность, кВт"/>
    <n v="2.5"/>
    <x v="56"/>
    <s v="2.5"/>
    <s v="2.5"/>
    <x v="0"/>
  </r>
  <r>
    <n v="85"/>
    <s v="Инверторные сплит-системы серии PROCOOL B24TS"/>
    <x v="84"/>
    <x v="84"/>
    <x v="1"/>
    <x v="0"/>
    <s v="Класс пылевлагозащиты, внутренний / наружный блок"/>
    <s v="IPX0 / IPX4"/>
    <x v="58"/>
    <s v="IPX0 / IPX4"/>
    <s v="IPX0 / IPX4"/>
    <x v="0"/>
  </r>
  <r>
    <n v="85"/>
    <s v="Инверторные сплит-системы серии PROCOOL B24TS"/>
    <x v="84"/>
    <x v="84"/>
    <x v="1"/>
    <x v="0"/>
    <s v="Класс электрозащиты, внутренний / наружный блок"/>
    <s v="I класс / I класс"/>
    <x v="59"/>
    <s v="I класс / I класс"/>
    <s v="I класс / I класс"/>
    <x v="0"/>
  </r>
  <r>
    <n v="85"/>
    <s v="Инверторные сплит-системы серии PROCOOL B24TS"/>
    <x v="84"/>
    <x v="84"/>
    <x v="1"/>
    <x v="0"/>
    <s v="Монтажный размер наружного блока, мм"/>
    <s v="546*340"/>
    <x v="60"/>
    <s v="546*340"/>
    <s v="546*340"/>
    <x v="0"/>
  </r>
  <r>
    <n v="85"/>
    <s v="Инверторные сплит-системы серии PROCOOL B24TS"/>
    <x v="84"/>
    <x v="84"/>
    <x v="1"/>
    <x v="0"/>
    <s v="Страна производства"/>
    <s v="КНР"/>
    <x v="61"/>
    <s v="КНР"/>
    <s v="КНР"/>
    <x v="0"/>
  </r>
  <r>
    <n v="85"/>
    <s v="Инверторные сплит-системы серии PROCOOL B24TS"/>
    <x v="84"/>
    <x v="84"/>
    <x v="1"/>
    <x v="0"/>
    <s v="Срок гарантии, мес"/>
    <n v="12"/>
    <x v="62"/>
    <s v="12"/>
    <s v="12"/>
    <x v="0"/>
  </r>
  <r>
    <n v="85"/>
    <s v="Инверторные сплит-системы серии PROCOOL B24TS"/>
    <x v="84"/>
    <x v="84"/>
    <x v="1"/>
    <x v="0"/>
    <s v="Цвет внутреннего блока"/>
    <s v="Белый"/>
    <x v="63"/>
    <s v="Белый"/>
    <s v="Белый"/>
    <x v="0"/>
  </r>
  <r>
    <n v="85"/>
    <s v="Инверторные сплит-системы серии PROCOOL B24TS"/>
    <x v="84"/>
    <x v="84"/>
    <x v="1"/>
    <x v="0"/>
    <s v="Цвет наружного блока"/>
    <s v="Белый"/>
    <x v="64"/>
    <s v="Белый"/>
    <s v="Белый"/>
    <x v="0"/>
  </r>
  <r>
    <n v="85"/>
    <s v="Инверторные сплит-системы серии PROCOOL B24TS"/>
    <x v="84"/>
    <x v="84"/>
    <x v="1"/>
    <x v="0"/>
    <s v="Тип дросселирующего устройства"/>
    <s v="Капиллярная трубка"/>
    <x v="65"/>
    <s v="Капиллярная трубка"/>
    <s v="Капиллярная трубка"/>
    <x v="0"/>
  </r>
  <r>
    <n v="85"/>
    <s v="Инверторные сплит-системы серии PROCOOL B24TS"/>
    <x v="84"/>
    <x v="84"/>
    <x v="1"/>
    <x v="0"/>
    <s v="Ионизатор воздуха"/>
    <s v="да"/>
    <x v="66"/>
    <s v="да"/>
    <s v="да"/>
    <x v="0"/>
  </r>
  <r>
    <n v="85"/>
    <s v="Инверторные сплит-системы серии PROCOOL B24TS"/>
    <x v="84"/>
    <x v="84"/>
    <x v="1"/>
    <x v="0"/>
    <s v="Плазменная очистка воздуха"/>
    <s v="да"/>
    <x v="67"/>
    <s v="да"/>
    <s v="да"/>
    <x v="0"/>
  </r>
  <r>
    <n v="85"/>
    <s v="Инверторные сплит-системы серии PROCOOL B24TS"/>
    <x v="84"/>
    <x v="84"/>
    <x v="1"/>
    <x v="0"/>
    <s v="Ультрафиолетовая стерилизация"/>
    <s v="нет"/>
    <x v="68"/>
    <s v="нет"/>
    <s v="нет"/>
    <x v="0"/>
  </r>
  <r>
    <n v="85"/>
    <s v="Инверторные сплит-системы серии PROCOOL B24TS"/>
    <x v="84"/>
    <x v="84"/>
    <x v="1"/>
    <x v="0"/>
    <s v="Регулировка положения жалюзи с пульта ДУ"/>
    <s v="Горизонтальные + Вертикальные"/>
    <x v="69"/>
    <s v="Горизонтальные + Вертикальные"/>
    <s v="Горизонтальные + Вертикальные"/>
    <x v="0"/>
  </r>
  <r>
    <n v="85"/>
    <s v="Инверторные сплит-системы серии PROCOOL B24TS"/>
    <x v="84"/>
    <x v="84"/>
    <x v="1"/>
    <x v="0"/>
    <s v="Управление c мобильного приложения по Wi-Fi"/>
    <s v="да, встроенное"/>
    <x v="70"/>
    <s v="да. встроенное"/>
    <s v="да. встроенное"/>
    <x v="0"/>
  </r>
  <r>
    <n v="85"/>
    <s v="Инверторные сплит-системы серии PROCOOL B24TS"/>
    <x v="84"/>
    <x v="84"/>
    <x v="1"/>
    <x v="0"/>
    <s v="Дополнительные фильтры тонкой очистки в комплекте"/>
    <s v="Нет"/>
    <x v="71"/>
    <s v="Нет"/>
    <s v="нет"/>
    <x v="0"/>
  </r>
  <r>
    <n v="85"/>
    <s v="Инверторные сплит-системы серии PROCOOL B24TS"/>
    <x v="84"/>
    <x v="84"/>
    <x v="1"/>
    <x v="0"/>
    <s v="Противопылевой фильтр в комплекте"/>
    <s v="да"/>
    <x v="72"/>
    <s v="да"/>
    <s v="да"/>
    <x v="0"/>
  </r>
  <r>
    <n v="85"/>
    <s v="Инверторные сплит-системы серии PROCOOL B24TS"/>
    <x v="84"/>
    <x v="84"/>
    <x v="1"/>
    <x v="0"/>
    <s v="Пульт управления в комплекте"/>
    <s v="Да, беспроводной"/>
    <x v="73"/>
    <s v="Да. беспроводной"/>
    <s v="Да. беспроводной"/>
    <x v="0"/>
  </r>
  <r>
    <n v="86"/>
    <s v="Инверторная сплит-система+бризер серии ROYAL FRESH FULL DC EU INVERTER RCI-RF30HN"/>
    <x v="85"/>
    <x v="85"/>
    <x v="2"/>
    <x v="0"/>
    <s v="Модель"/>
    <s v="RCI-RF30HN"/>
    <x v="0"/>
    <s v="RCI-RF30HN"/>
    <s v="RCI-RF30HN"/>
    <x v="0"/>
  </r>
  <r>
    <n v="86"/>
    <s v="Инверторная сплит-система+бризер серии ROYAL FRESH FULL DC EU INVERTER RCI-RF30HN"/>
    <x v="85"/>
    <x v="85"/>
    <x v="2"/>
    <x v="0"/>
    <s v="Модель внутреннего блока"/>
    <s v="RCI-RF30HN/IN"/>
    <x v="1"/>
    <s v="RCI-RF30HN/IN"/>
    <s v="RCI-RF30HN/IN"/>
    <x v="0"/>
  </r>
  <r>
    <n v="86"/>
    <s v="Инверторная сплит-система+бризер серии ROYAL FRESH FULL DC EU INVERTER RCI-RF30HN"/>
    <x v="85"/>
    <x v="85"/>
    <x v="2"/>
    <x v="0"/>
    <s v="Модель наружного блока"/>
    <s v="RCI-RF30HN/OUT"/>
    <x v="2"/>
    <s v="RCI-RF30HN/OUT"/>
    <s v="RCI-RF30HN/OUT"/>
    <x v="0"/>
  </r>
  <r>
    <n v="86"/>
    <s v="Инверторная сплит-система+бризер серии ROYAL FRESH FULL DC EU INVERTER RCI-RF30HN"/>
    <x v="85"/>
    <x v="85"/>
    <x v="2"/>
    <x v="0"/>
    <s v="Инверторная технология"/>
    <s v="да"/>
    <x v="3"/>
    <s v="да"/>
    <s v="да"/>
    <x v="1"/>
  </r>
  <r>
    <n v="86"/>
    <s v="Инверторная сплит-система+бризер серии ROYAL FRESH FULL DC EU INVERTER RCI-RF30HN"/>
    <x v="85"/>
    <x v="85"/>
    <x v="2"/>
    <x v="0"/>
    <s v="Серия"/>
    <s v="ROYAL FRESH FULL DC EU Inverter"/>
    <x v="4"/>
    <s v="ROYAL FRESH FULL DC EU Inverter"/>
    <s v="ROYAL FRESH FULL DC EU Inverter"/>
    <x v="0"/>
  </r>
  <r>
    <n v="86"/>
    <s v="Инверторная сплит-система+бризер серии ROYAL FRESH FULL DC EU INVERTER RCI-RF30HN"/>
    <x v="85"/>
    <x v="85"/>
    <x v="2"/>
    <x v="0"/>
    <s v="Тип внутреннего блока"/>
    <s v="Настенный"/>
    <x v="5"/>
    <s v="Настенный"/>
    <s v="Настенный"/>
    <x v="1"/>
  </r>
  <r>
    <n v="86"/>
    <s v="Инверторная сплит-система+бризер серии ROYAL FRESH FULL DC EU INVERTER RCI-RF30HN"/>
    <x v="85"/>
    <x v="85"/>
    <x v="2"/>
    <x v="0"/>
    <s v="Эффективен для помещений площадью до, м"/>
    <n v="29"/>
    <x v="6"/>
    <s v="29"/>
    <s v="29"/>
    <x v="1"/>
  </r>
  <r>
    <n v="86"/>
    <s v="Инверторная сплит-система+бризер серии ROYAL FRESH FULL DC EU INVERTER RCI-RF30HN"/>
    <x v="85"/>
    <x v="85"/>
    <x v="2"/>
    <x v="0"/>
    <s v="Холодопроизводительность, kBTU"/>
    <n v="10"/>
    <x v="7"/>
    <s v="10"/>
    <s v="10"/>
    <x v="0"/>
  </r>
  <r>
    <n v="86"/>
    <s v="Инверторная сплит-система+бризер серии ROYAL FRESH FULL DC EU INVERTER RCI-RF30HN"/>
    <x v="85"/>
    <x v="85"/>
    <x v="2"/>
    <x v="0"/>
    <s v="Холодопроизводительность, кВт"/>
    <s v="2.90 (0.80 - 3.50)"/>
    <x v="8"/>
    <s v="2.90 (0.80 - 3.50)"/>
    <n v="2.9"/>
    <x v="1"/>
  </r>
  <r>
    <n v="86"/>
    <s v="Инверторная сплит-система+бризер серии ROYAL FRESH FULL DC EU INVERTER RCI-RF30HN"/>
    <x v="85"/>
    <x v="85"/>
    <x v="2"/>
    <x v="0"/>
    <s v="Потребляемый ток в режиме охлаждения, A"/>
    <s v="3.85 (1.20 - 8.10)"/>
    <x v="9"/>
    <s v="3.85 (1.20 - 8.10)"/>
    <n v="3.85"/>
    <x v="1"/>
  </r>
  <r>
    <n v="86"/>
    <s v="Инверторная сплит-система+бризер серии ROYAL FRESH FULL DC EU INVERTER RCI-RF30HN"/>
    <x v="85"/>
    <x v="85"/>
    <x v="2"/>
    <x v="0"/>
    <s v="Потребляемая мощность в режиме охлаждения, кВт"/>
    <s v="0.682 (0.24 - 1.45)"/>
    <x v="10"/>
    <s v="0.682 (0.24 - 1.45)"/>
    <n v="0.68200000000000005"/>
    <x v="1"/>
  </r>
  <r>
    <n v="86"/>
    <s v="Инверторная сплит-система+бризер серии ROYAL FRESH FULL DC EU INVERTER RCI-RF30HN"/>
    <x v="85"/>
    <x v="85"/>
    <x v="2"/>
    <x v="0"/>
    <s v="Коэффициент энергоэффективности EER, Вт/Вт"/>
    <s v="4,25 / A"/>
    <x v="11"/>
    <s v="4.25 / A"/>
    <s v="4.25 / A"/>
    <x v="0"/>
  </r>
  <r>
    <n v="86"/>
    <s v="Инверторная сплит-система+бризер серии ROYAL FRESH FULL DC EU INVERTER RCI-RF30HN"/>
    <x v="85"/>
    <x v="85"/>
    <x v="2"/>
    <x v="0"/>
    <s v="Класс энергоэффективности EER (охлаждение)"/>
    <s v="8,50 / A+++"/>
    <x v="13"/>
    <s v="8.50 / A+++"/>
    <s v="8.50 / A+++"/>
    <x v="0"/>
  </r>
  <r>
    <n v="86"/>
    <s v="Инверторная сплит-система+бризер серии ROYAL FRESH FULL DC EU INVERTER RCI-RF30HN"/>
    <x v="85"/>
    <x v="85"/>
    <x v="2"/>
    <x v="0"/>
    <s v="Теплопроизводительность, kBTU"/>
    <n v="11"/>
    <x v="15"/>
    <s v="11"/>
    <s v="11"/>
    <x v="0"/>
  </r>
  <r>
    <n v="86"/>
    <s v="Инверторная сплит-система+бризер серии ROYAL FRESH FULL DC EU INVERTER RCI-RF30HN"/>
    <x v="85"/>
    <x v="85"/>
    <x v="2"/>
    <x v="0"/>
    <s v="Теплопроизводительность, кВт"/>
    <s v="3.10 (1.00 - 3.90)"/>
    <x v="16"/>
    <s v="3.10 (1.00 - 3.90)"/>
    <n v="3.1"/>
    <x v="1"/>
  </r>
  <r>
    <n v="86"/>
    <s v="Инверторная сплит-система+бризер серии ROYAL FRESH FULL DC EU INVERTER RCI-RF30HN"/>
    <x v="85"/>
    <x v="85"/>
    <x v="2"/>
    <x v="0"/>
    <s v="Потребляемый ток в режиме нагрева, A"/>
    <s v="4.03 (1.20 - 9.00)"/>
    <x v="17"/>
    <s v="4.03 (1.20 - 9.00)"/>
    <n v="4.03"/>
    <x v="1"/>
  </r>
  <r>
    <n v="86"/>
    <s v="Инверторная сплит-система+бризер серии ROYAL FRESH FULL DC EU INVERTER RCI-RF30HN"/>
    <x v="85"/>
    <x v="85"/>
    <x v="2"/>
    <x v="0"/>
    <s v="Потребляемая мощность в режиме нагрева, кВт"/>
    <s v="0.695 (0.24 - 1.58)"/>
    <x v="18"/>
    <s v="0.695 (0.24 - 1.58)"/>
    <n v="0.69499999999999995"/>
    <x v="1"/>
  </r>
  <r>
    <n v="86"/>
    <s v="Инверторная сплит-система+бризер серии ROYAL FRESH FULL DC EU INVERTER RCI-RF30HN"/>
    <x v="85"/>
    <x v="85"/>
    <x v="2"/>
    <x v="0"/>
    <s v="Коэффициент энергоэффективности COP, Вт/Вт"/>
    <s v="4,46 / A"/>
    <x v="19"/>
    <s v="4.46 / A"/>
    <s v="4.46 / A"/>
    <x v="0"/>
  </r>
  <r>
    <n v="86"/>
    <s v="Инверторная сплит-система+бризер серии ROYAL FRESH FULL DC EU INVERTER RCI-RF30HN"/>
    <x v="85"/>
    <x v="85"/>
    <x v="2"/>
    <x v="0"/>
    <s v="Класс энергоэффективности COP (нагрев)"/>
    <s v="4,60 / A++"/>
    <x v="21"/>
    <s v="4.60 / A++"/>
    <s v="4.60 / A++"/>
    <x v="0"/>
  </r>
  <r>
    <n v="86"/>
    <s v="Инверторная сплит-система+бризер серии ROYAL FRESH FULL DC EU INVERTER RCI-RF30HN"/>
    <x v="85"/>
    <x v="85"/>
    <x v="2"/>
    <x v="0"/>
    <s v="Электропитание, В/Гц/Ф"/>
    <s v="220-240/50/1"/>
    <x v="23"/>
    <s v="220-240/50/1"/>
    <s v="220-240/50/1"/>
    <x v="1"/>
  </r>
  <r>
    <n v="86"/>
    <s v="Инверторная сплит-система+бризер серии ROYAL FRESH FULL DC EU INVERTER RCI-RF30HN"/>
    <x v="85"/>
    <x v="85"/>
    <x v="2"/>
    <x v="0"/>
    <s v="Расход воздуха внутреннего блока, м&amp;lt;sup&amp;gt;3&amp;lt;/sup&amp;gt;/ч"/>
    <s v="300/350/390/450/500/560/620"/>
    <x v="24"/>
    <s v="300/350/390/450/500/560/620"/>
    <s v="300/350/390/450/500/560/620"/>
    <x v="0"/>
  </r>
  <r>
    <n v="86"/>
    <s v="Инверторная сплит-система+бризер серии ROYAL FRESH FULL DC EU INVERTER RCI-RF30HN"/>
    <x v="85"/>
    <x v="85"/>
    <x v="2"/>
    <x v="0"/>
    <s v="Минимальный расход воздуха внутреннего блока, м&amp;lt;sup&amp;gt;3&amp;lt;/sup&amp;gt;/ч"/>
    <n v="300"/>
    <x v="25"/>
    <s v="300"/>
    <s v="300"/>
    <x v="0"/>
  </r>
  <r>
    <n v="86"/>
    <s v="Инверторная сплит-система+бризер серии ROYAL FRESH FULL DC EU INVERTER RCI-RF30HN"/>
    <x v="85"/>
    <x v="85"/>
    <x v="2"/>
    <x v="0"/>
    <s v="Расход свежего воздуха, м&amp;lt;sup&amp;gt;3&amp;lt;/sup&amp;gt;/ч"/>
    <n v="60"/>
    <x v="184"/>
    <s v="60"/>
    <s v="60"/>
    <x v="0"/>
  </r>
  <r>
    <n v="86"/>
    <s v="Инверторная сплит-система+бризер серии ROYAL FRESH FULL DC EU INVERTER RCI-RF30HN"/>
    <x v="85"/>
    <x v="85"/>
    <x v="2"/>
    <x v="0"/>
    <s v="Уровень шума внутреннего блока, дБ(А)"/>
    <s v="18/24/27/31/33/36/38"/>
    <x v="26"/>
    <s v="18/24/27/31/33/36/38"/>
    <s v="18/24/27/31/33/36/38"/>
    <x v="1"/>
  </r>
  <r>
    <n v="86"/>
    <s v="Инверторная сплит-система+бризер серии ROYAL FRESH FULL DC EU INVERTER RCI-RF30HN"/>
    <x v="85"/>
    <x v="85"/>
    <x v="2"/>
    <x v="0"/>
    <s v="Минимальный уровень шума внутреннего блока, дБ(А)"/>
    <n v="18"/>
    <x v="27"/>
    <s v="18"/>
    <s v="18"/>
    <x v="0"/>
  </r>
  <r>
    <n v="86"/>
    <s v="Инверторная сплит-система+бризер серии ROYAL FRESH FULL DC EU INVERTER RCI-RF30HN"/>
    <x v="85"/>
    <x v="85"/>
    <x v="2"/>
    <x v="0"/>
    <s v="Объем конденсации, л/ч"/>
    <n v="1"/>
    <x v="28"/>
    <s v="1"/>
    <s v="1"/>
    <x v="0"/>
  </r>
  <r>
    <n v="86"/>
    <s v="Инверторная сплит-система+бризер серии ROYAL FRESH FULL DC EU INVERTER RCI-RF30HN"/>
    <x v="85"/>
    <x v="85"/>
    <x v="2"/>
    <x v="0"/>
    <s v="Расход воздуха наружного блока, м&amp;lt;sup&amp;gt;3&amp;lt;/sup&amp;gt;/ч"/>
    <n v="2200"/>
    <x v="29"/>
    <s v="2200"/>
    <s v="2200"/>
    <x v="0"/>
  </r>
  <r>
    <n v="86"/>
    <s v="Инверторная сплит-система+бризер серии ROYAL FRESH FULL DC EU INVERTER RCI-RF30HN"/>
    <x v="85"/>
    <x v="85"/>
    <x v="2"/>
    <x v="0"/>
    <s v="Уровень шума наружного блока, дБ(А)"/>
    <n v="51"/>
    <x v="30"/>
    <s v="51"/>
    <s v="51"/>
    <x v="1"/>
  </r>
  <r>
    <n v="86"/>
    <s v="Инверторная сплит-система+бризер серии ROYAL FRESH FULL DC EU INVERTER RCI-RF30HN"/>
    <x v="85"/>
    <x v="85"/>
    <x v="2"/>
    <x v="0"/>
    <s v="Марка компрессора"/>
    <s v="RECHI"/>
    <x v="31"/>
    <s v="RECHI"/>
    <s v="RECHI"/>
    <x v="1"/>
  </r>
  <r>
    <n v="86"/>
    <s v="Инверторная сплит-система+бризер серии ROYAL FRESH FULL DC EU INVERTER RCI-RF30HN"/>
    <x v="85"/>
    <x v="85"/>
    <x v="2"/>
    <x v="0"/>
    <s v="Тип компрессора"/>
    <s v="Ротационный"/>
    <x v="32"/>
    <s v="Ротационный"/>
    <s v="Ротационный"/>
    <x v="0"/>
  </r>
  <r>
    <n v="86"/>
    <s v="Инверторная сплит-система+бризер серии ROYAL FRESH FULL DC EU INVERTER RCI-RF30HN"/>
    <x v="85"/>
    <x v="85"/>
    <x v="2"/>
    <x v="0"/>
    <s v="Модель компрессора"/>
    <s v="35W2ALLB9F#MC"/>
    <x v="185"/>
    <s v="35W2ALLB9F#MC"/>
    <s v="35W2ALLB9F#MC"/>
    <x v="1"/>
  </r>
  <r>
    <n v="86"/>
    <s v="Инверторная сплит-система+бризер серии ROYAL FRESH FULL DC EU INVERTER RCI-RF30HN"/>
    <x v="85"/>
    <x v="85"/>
    <x v="2"/>
    <x v="0"/>
    <s v="Тип хладагента"/>
    <s v="R32"/>
    <x v="33"/>
    <s v="R32"/>
    <s v="R32"/>
    <x v="1"/>
  </r>
  <r>
    <n v="86"/>
    <s v="Инверторная сплит-система+бризер серии ROYAL FRESH FULL DC EU INVERTER RCI-RF30HN"/>
    <x v="85"/>
    <x v="85"/>
    <x v="2"/>
    <x v="0"/>
    <s v="Заводская заправка хладагента, г"/>
    <n v="620"/>
    <x v="34"/>
    <s v="620"/>
    <s v="620"/>
    <x v="1"/>
  </r>
  <r>
    <n v="86"/>
    <s v="Инверторная сплит-система+бризер серии ROYAL FRESH FULL DC EU INVERTER RCI-RF30HN"/>
    <x v="85"/>
    <x v="85"/>
    <x v="2"/>
    <x v="0"/>
    <s v="Дозаправка хладагента (сверх номинальной длины трассы), г/м"/>
    <n v="15"/>
    <x v="103"/>
    <s v="15"/>
    <s v="15"/>
    <x v="0"/>
  </r>
  <r>
    <n v="86"/>
    <s v="Инверторная сплит-система+бризер серии ROYAL FRESH FULL DC EU INVERTER RCI-RF30HN"/>
    <x v="85"/>
    <x v="85"/>
    <x v="2"/>
    <x v="0"/>
    <s v="Габаритные размеры внутреннего блока (ШхВхГ), мм"/>
    <s v="960x316x198"/>
    <x v="35"/>
    <s v="960 x 316 x 198"/>
    <s v="960 x 316 x 198"/>
    <x v="1"/>
  </r>
  <r>
    <n v="86"/>
    <s v="Инверторная сплит-система+бризер серии ROYAL FRESH FULL DC EU INVERTER RCI-RF30HN"/>
    <x v="85"/>
    <x v="85"/>
    <x v="2"/>
    <x v="0"/>
    <s v="Габаритные размеры наружного блока (ШхВхГ), мм"/>
    <s v="795x549x305"/>
    <x v="36"/>
    <s v="795 x 549 x 305"/>
    <s v="795 x 549 x 305"/>
    <x v="1"/>
  </r>
  <r>
    <n v="86"/>
    <s v="Инверторная сплит-система+бризер серии ROYAL FRESH FULL DC EU INVERTER RCI-RF30HN"/>
    <x v="85"/>
    <x v="85"/>
    <x v="2"/>
    <x v="0"/>
    <s v="Габаритные размеры внутреннего блока в упаковке (ШхВхГ), мм"/>
    <s v="1035x360x390"/>
    <x v="37"/>
    <s v="1035 x 360 x 390"/>
    <s v="1035 x 360 x 390"/>
    <x v="1"/>
  </r>
  <r>
    <n v="86"/>
    <s v="Инверторная сплит-система+бризер серии ROYAL FRESH FULL DC EU INVERTER RCI-RF30HN"/>
    <x v="85"/>
    <x v="85"/>
    <x v="2"/>
    <x v="0"/>
    <s v="Габаритные размеры наружного блока в упаковке (ШхВхГ), мм"/>
    <s v="835x585x340"/>
    <x v="38"/>
    <s v="835 x 585 x 340"/>
    <s v="835 x 585 x 340"/>
    <x v="1"/>
  </r>
  <r>
    <n v="86"/>
    <s v="Инверторная сплит-система+бризер серии ROYAL FRESH FULL DC EU INVERTER RCI-RF30HN"/>
    <x v="85"/>
    <x v="85"/>
    <x v="2"/>
    <x v="0"/>
    <s v="Вес нетто внутреннего блока, кг"/>
    <n v="13"/>
    <x v="39"/>
    <s v="13"/>
    <s v="13"/>
    <x v="1"/>
  </r>
  <r>
    <n v="86"/>
    <s v="Инверторная сплит-система+бризер серии ROYAL FRESH FULL DC EU INVERTER RCI-RF30HN"/>
    <x v="85"/>
    <x v="85"/>
    <x v="2"/>
    <x v="0"/>
    <s v="Вес нетто наружного блока, кг"/>
    <n v="22"/>
    <x v="40"/>
    <s v="22"/>
    <s v="22"/>
    <x v="1"/>
  </r>
  <r>
    <n v="86"/>
    <s v="Инверторная сплит-система+бризер серии ROYAL FRESH FULL DC EU INVERTER RCI-RF30HN"/>
    <x v="85"/>
    <x v="85"/>
    <x v="2"/>
    <x v="0"/>
    <s v="Вес брутто внутреннего блока, кг"/>
    <n v="15"/>
    <x v="41"/>
    <s v="15"/>
    <s v="15"/>
    <x v="1"/>
  </r>
  <r>
    <n v="86"/>
    <s v="Инверторная сплит-система+бризер серии ROYAL FRESH FULL DC EU INVERTER RCI-RF30HN"/>
    <x v="85"/>
    <x v="85"/>
    <x v="2"/>
    <x v="0"/>
    <s v="Вес брутто наружного блока, кг"/>
    <n v="25"/>
    <x v="42"/>
    <s v="25"/>
    <s v="25"/>
    <x v="1"/>
  </r>
  <r>
    <n v="86"/>
    <s v="Инверторная сплит-система+бризер серии ROYAL FRESH FULL DC EU INVERTER RCI-RF30HN"/>
    <x v="85"/>
    <x v="85"/>
    <x v="2"/>
    <x v="0"/>
    <s v="Диаметр жидкостной трубы, мм (дюйм)"/>
    <s v="6,35 (1/4&amp;quot;)"/>
    <x v="43"/>
    <s v="6.35 (1/4&amp;quot;)"/>
    <n v="6.35"/>
    <x v="1"/>
  </r>
  <r>
    <n v="86"/>
    <s v="Инверторная сплит-система+бризер серии ROYAL FRESH FULL DC EU INVERTER RCI-RF30HN"/>
    <x v="85"/>
    <x v="85"/>
    <x v="2"/>
    <x v="0"/>
    <s v="Диаметр газовой трубы, мм (дюйм)"/>
    <s v="9,53 (3/8&amp;quot;)"/>
    <x v="44"/>
    <s v="9.53 (3/8&amp;quot;)"/>
    <n v="9.5299999999999994"/>
    <x v="1"/>
  </r>
  <r>
    <n v="86"/>
    <s v="Инверторная сплит-система+бризер серии ROYAL FRESH FULL DC EU INVERTER RCI-RF30HN"/>
    <x v="85"/>
    <x v="85"/>
    <x v="2"/>
    <x v="0"/>
    <s v="Максимальная длина трассы, м"/>
    <n v="25"/>
    <x v="45"/>
    <s v="25"/>
    <s v="25"/>
    <x v="1"/>
  </r>
  <r>
    <n v="86"/>
    <s v="Инверторная сплит-система+бризер серии ROYAL FRESH FULL DC EU INVERTER RCI-RF30HN"/>
    <x v="85"/>
    <x v="85"/>
    <x v="2"/>
    <x v="0"/>
    <s v="Максимальный перепад по высоте между внутренним и наружным блоками, м"/>
    <n v="10"/>
    <x v="46"/>
    <s v="10"/>
    <s v="10"/>
    <x v="1"/>
  </r>
  <r>
    <n v="86"/>
    <s v="Инверторная сплит-система+бризер серии ROYAL FRESH FULL DC EU INVERTER RCI-RF30HN"/>
    <x v="85"/>
    <x v="85"/>
    <x v="2"/>
    <x v="0"/>
    <s v="Минимальная длина трассы, м"/>
    <n v="3"/>
    <x v="47"/>
    <s v="3"/>
    <s v="3"/>
    <x v="0"/>
  </r>
  <r>
    <n v="86"/>
    <s v="Инверторная сплит-система+бризер серии ROYAL FRESH FULL DC EU INVERTER RCI-RF30HN"/>
    <x v="85"/>
    <x v="85"/>
    <x v="2"/>
    <x v="0"/>
    <s v="Номинальная длина трассы, м"/>
    <n v="5"/>
    <x v="48"/>
    <s v="5"/>
    <s v="5"/>
    <x v="0"/>
  </r>
  <r>
    <n v="86"/>
    <s v="Инверторная сплит-система+бризер серии ROYAL FRESH FULL DC EU INVERTER RCI-RF30HN"/>
    <x v="85"/>
    <x v="85"/>
    <x v="2"/>
    <x v="0"/>
    <s v="Стандартная длина воздуховода свежего воздуха, м"/>
    <n v="2"/>
    <x v="186"/>
    <s v="2"/>
    <s v="2"/>
    <x v="0"/>
  </r>
  <r>
    <n v="86"/>
    <s v="Инверторная сплит-система+бризер серии ROYAL FRESH FULL DC EU INVERTER RCI-RF30HN"/>
    <x v="85"/>
    <x v="85"/>
    <x v="2"/>
    <x v="0"/>
    <s v="Максимальная длина воздуховода свежего воздуха, м"/>
    <n v="2"/>
    <x v="187"/>
    <s v="2"/>
    <s v="2"/>
    <x v="0"/>
  </r>
  <r>
    <n v="86"/>
    <s v="Инверторная сплит-система+бризер серии ROYAL FRESH FULL DC EU INVERTER RCI-RF30HN"/>
    <x v="85"/>
    <x v="85"/>
    <x v="2"/>
    <x v="0"/>
    <s v="Наружный диаметр воздуховода свежего воздуха (с учетом теплоизоляции), мм"/>
    <n v="55"/>
    <x v="188"/>
    <s v="55"/>
    <s v="55"/>
    <x v="0"/>
  </r>
  <r>
    <n v="86"/>
    <s v="Инверторная сплит-система+бризер серии ROYAL FRESH FULL DC EU INVERTER RCI-RF30HN"/>
    <x v="85"/>
    <x v="85"/>
    <x v="2"/>
    <x v="0"/>
    <s v="Диаметр дренажной трубы, мм"/>
    <n v="16"/>
    <x v="49"/>
    <s v="16"/>
    <s v="16"/>
    <x v="0"/>
  </r>
  <r>
    <n v="86"/>
    <s v="Инверторная сплит-система+бризер серии ROYAL FRESH FULL DC EU INVERTER RCI-RF30HN"/>
    <x v="85"/>
    <x v="85"/>
    <x v="2"/>
    <x v="0"/>
    <s v="Рабочие температурные границы наружного воздуха (охлаждение), °C"/>
    <s v="-15 ~ +53"/>
    <x v="50"/>
    <s v="-15 ~ +53"/>
    <s v="-15 ~ +53"/>
    <x v="1"/>
  </r>
  <r>
    <n v="86"/>
    <s v="Инверторная сплит-система+бризер серии ROYAL FRESH FULL DC EU INVERTER RCI-RF30HN"/>
    <x v="85"/>
    <x v="85"/>
    <x v="2"/>
    <x v="0"/>
    <s v="Рабочие температурные границы наружного воздуха (нагрев), °C"/>
    <s v="-20 ~ +30"/>
    <x v="51"/>
    <s v="-20 ~ +30"/>
    <s v="-20 ~ +30"/>
    <x v="1"/>
  </r>
  <r>
    <n v="86"/>
    <s v="Инверторная сплит-система+бризер серии ROYAL FRESH FULL DC EU INVERTER RCI-RF30HN"/>
    <x v="85"/>
    <x v="85"/>
    <x v="2"/>
    <x v="0"/>
    <s v="Рабочие температурные границы внутреннего воздуха (охлаждение), °C"/>
    <s v="+16 ~ +31"/>
    <x v="182"/>
    <s v="+16 ~ +31"/>
    <s v="+16 ~ +31"/>
    <x v="1"/>
  </r>
  <r>
    <n v="86"/>
    <s v="Инверторная сплит-система+бризер серии ROYAL FRESH FULL DC EU INVERTER RCI-RF30HN"/>
    <x v="85"/>
    <x v="85"/>
    <x v="2"/>
    <x v="0"/>
    <s v="Рабочие температурные границы внутреннего воздуха (нагрев), °C"/>
    <s v="0 ~ +31"/>
    <x v="183"/>
    <s v="0 ~ +31"/>
    <s v="0 ~ +31"/>
    <x v="1"/>
  </r>
  <r>
    <n v="86"/>
    <s v="Инверторная сплит-система+бризер серии ROYAL FRESH FULL DC EU INVERTER RCI-RF30HN"/>
    <x v="85"/>
    <x v="85"/>
    <x v="2"/>
    <x v="0"/>
    <s v="Подключение электропитания"/>
    <s v="Внутренний блок"/>
    <x v="52"/>
    <s v="Внутренний блок"/>
    <s v="Внутренний блок"/>
    <x v="0"/>
  </r>
  <r>
    <n v="86"/>
    <s v="Инверторная сплит-система+бризер серии ROYAL FRESH FULL DC EU INVERTER RCI-RF30HN"/>
    <x v="85"/>
    <x v="85"/>
    <x v="2"/>
    <x v="0"/>
    <s v="Межблочный кабель, мм&amp;lt;sup&amp;gt;2&amp;lt;/sup&amp;gt;"/>
    <s v="4*2,5"/>
    <x v="53"/>
    <s v="4*2.5"/>
    <s v="4*2.5"/>
    <x v="0"/>
  </r>
  <r>
    <n v="86"/>
    <s v="Инверторная сплит-система+бризер серии ROYAL FRESH FULL DC EU INVERTER RCI-RF30HN"/>
    <x v="85"/>
    <x v="85"/>
    <x v="2"/>
    <x v="0"/>
    <s v="Силовой кабель, мм&amp;lt;sup&amp;gt;2&amp;lt;/sup&amp;gt;"/>
    <s v="3*2,5"/>
    <x v="54"/>
    <s v="3*2.5"/>
    <s v="3*2.5"/>
    <x v="0"/>
  </r>
  <r>
    <n v="86"/>
    <s v="Инверторная сплит-система+бризер серии ROYAL FRESH FULL DC EU INVERTER RCI-RF30HN"/>
    <x v="85"/>
    <x v="85"/>
    <x v="2"/>
    <x v="0"/>
    <s v="Автомат защиты, А"/>
    <n v="16"/>
    <x v="55"/>
    <s v="16"/>
    <s v="16"/>
    <x v="0"/>
  </r>
  <r>
    <n v="86"/>
    <s v="Инверторная сплит-система+бризер серии ROYAL FRESH FULL DC EU INVERTER RCI-RF30HN"/>
    <x v="85"/>
    <x v="85"/>
    <x v="2"/>
    <x v="0"/>
    <s v="Максимальная потребляемая мощность, кВт"/>
    <n v="1.58"/>
    <x v="56"/>
    <s v="1.58"/>
    <s v="1.58"/>
    <x v="0"/>
  </r>
  <r>
    <n v="86"/>
    <s v="Инверторная сплит-система+бризер серии ROYAL FRESH FULL DC EU INVERTER RCI-RF30HN"/>
    <x v="85"/>
    <x v="85"/>
    <x v="2"/>
    <x v="0"/>
    <s v="Максимальный потребляемый ток, А"/>
    <n v="9"/>
    <x v="57"/>
    <s v="9"/>
    <s v="9"/>
    <x v="0"/>
  </r>
  <r>
    <n v="86"/>
    <s v="Инверторная сплит-система+бризер серии ROYAL FRESH FULL DC EU INVERTER RCI-RF30HN"/>
    <x v="85"/>
    <x v="85"/>
    <x v="2"/>
    <x v="0"/>
    <s v="Класс пылевлагозащиты, внутренний / наружный блок"/>
    <s v="IPX0 / IPX4"/>
    <x v="58"/>
    <s v="IPX0 / IPX4"/>
    <s v="IPX0 / IPX4"/>
    <x v="0"/>
  </r>
  <r>
    <n v="86"/>
    <s v="Инверторная сплит-система+бризер серии ROYAL FRESH FULL DC EU INVERTER RCI-RF30HN"/>
    <x v="85"/>
    <x v="85"/>
    <x v="2"/>
    <x v="0"/>
    <s v="Класс электрозащиты, внутренний / наружный блок"/>
    <s v="I класс / I класс"/>
    <x v="59"/>
    <s v="I класс / I класс"/>
    <s v="I класс / I класс"/>
    <x v="0"/>
  </r>
  <r>
    <n v="86"/>
    <s v="Инверторная сплит-система+бризер серии ROYAL FRESH FULL DC EU INVERTER RCI-RF30HN"/>
    <x v="85"/>
    <x v="85"/>
    <x v="2"/>
    <x v="0"/>
    <s v="Монтажный размер наружного блока, мм"/>
    <s v="433,8*278"/>
    <x v="60"/>
    <s v="433.8*278"/>
    <s v="433.8*278"/>
    <x v="0"/>
  </r>
  <r>
    <n v="86"/>
    <s v="Инверторная сплит-система+бризер серии ROYAL FRESH FULL DC EU INVERTER RCI-RF30HN"/>
    <x v="85"/>
    <x v="85"/>
    <x v="2"/>
    <x v="0"/>
    <s v="Страна производства"/>
    <s v="КНР"/>
    <x v="61"/>
    <s v="КНР"/>
    <s v="КНР"/>
    <x v="0"/>
  </r>
  <r>
    <n v="86"/>
    <s v="Инверторная сплит-система+бризер серии ROYAL FRESH FULL DC EU INVERTER RCI-RF30HN"/>
    <x v="85"/>
    <x v="85"/>
    <x v="2"/>
    <x v="0"/>
    <s v="Срок гарантии, мес"/>
    <s v="5 лет"/>
    <x v="62"/>
    <s v="5 лет"/>
    <s v="5 лет"/>
    <x v="0"/>
  </r>
  <r>
    <n v="86"/>
    <s v="Инверторная сплит-система+бризер серии ROYAL FRESH FULL DC EU INVERTER RCI-RF30HN"/>
    <x v="85"/>
    <x v="85"/>
    <x v="2"/>
    <x v="0"/>
    <s v="Цвет внутреннего блока"/>
    <s v="Белый"/>
    <x v="63"/>
    <s v="Белый"/>
    <s v="Белый"/>
    <x v="0"/>
  </r>
  <r>
    <n v="86"/>
    <s v="Инверторная сплит-система+бризер серии ROYAL FRESH FULL DC EU INVERTER RCI-RF30HN"/>
    <x v="85"/>
    <x v="85"/>
    <x v="2"/>
    <x v="0"/>
    <s v="Цвет наружного блока"/>
    <s v="Белый"/>
    <x v="64"/>
    <s v="Белый"/>
    <s v="Белый"/>
    <x v="0"/>
  </r>
  <r>
    <n v="86"/>
    <s v="Инверторная сплит-система+бризер серии ROYAL FRESH FULL DC EU INVERTER RCI-RF30HN"/>
    <x v="85"/>
    <x v="85"/>
    <x v="2"/>
    <x v="0"/>
    <s v="Тип дросселирующего устройства"/>
    <s v="Капиллярная трубка"/>
    <x v="65"/>
    <s v="Капиллярная трубка"/>
    <s v="Капиллярная трубка"/>
    <x v="0"/>
  </r>
  <r>
    <n v="86"/>
    <s v="Инверторная сплит-система+бризер серии ROYAL FRESH FULL DC EU INVERTER RCI-RF30HN"/>
    <x v="85"/>
    <x v="85"/>
    <x v="2"/>
    <x v="0"/>
    <s v="Ионизатор воздуха"/>
    <s v="нет"/>
    <x v="66"/>
    <s v="нет"/>
    <s v="нет"/>
    <x v="0"/>
  </r>
  <r>
    <n v="86"/>
    <s v="Инверторная сплит-система+бризер серии ROYAL FRESH FULL DC EU INVERTER RCI-RF30HN"/>
    <x v="85"/>
    <x v="85"/>
    <x v="2"/>
    <x v="0"/>
    <s v="Плазменная очистка воздуха"/>
    <s v="нет"/>
    <x v="67"/>
    <s v="нет"/>
    <s v="нет"/>
    <x v="0"/>
  </r>
  <r>
    <n v="86"/>
    <s v="Инверторная сплит-система+бризер серии ROYAL FRESH FULL DC EU INVERTER RCI-RF30HN"/>
    <x v="85"/>
    <x v="85"/>
    <x v="2"/>
    <x v="0"/>
    <s v="Ультрафиолетовая стерилизация"/>
    <s v="да"/>
    <x v="68"/>
    <s v="да"/>
    <s v="да"/>
    <x v="0"/>
  </r>
  <r>
    <n v="86"/>
    <s v="Инверторная сплит-система+бризер серии ROYAL FRESH FULL DC EU INVERTER RCI-RF30HN"/>
    <x v="85"/>
    <x v="85"/>
    <x v="2"/>
    <x v="0"/>
    <s v="Регулировка положения жалюзи с пульта ДУ"/>
    <s v="Горизонтальные + Вертикальные"/>
    <x v="69"/>
    <s v="Горизонтальные + Вертикальные"/>
    <s v="Горизонтальные + Вертикальные"/>
    <x v="0"/>
  </r>
  <r>
    <n v="86"/>
    <s v="Инверторная сплит-система+бризер серии ROYAL FRESH FULL DC EU INVERTER RCI-RF30HN"/>
    <x v="85"/>
    <x v="85"/>
    <x v="2"/>
    <x v="0"/>
    <s v="Управление c мобильного приложения по Wi-Fi"/>
    <s v="да, встроенное"/>
    <x v="70"/>
    <s v="да. встроенное"/>
    <s v="да. встроенное"/>
    <x v="0"/>
  </r>
  <r>
    <n v="86"/>
    <s v="Инверторная сплит-система+бризер серии ROYAL FRESH FULL DC EU INVERTER RCI-RF30HN"/>
    <x v="85"/>
    <x v="85"/>
    <x v="2"/>
    <x v="0"/>
    <s v="Дополнительные фильтры тонкой очистки в комплекте"/>
    <s v="HEPA фильтр класса Н11"/>
    <x v="71"/>
    <s v="HEPA фильтр класса Н11"/>
    <s v="HEPA фильтр класса Н11"/>
    <x v="0"/>
  </r>
  <r>
    <n v="86"/>
    <s v="Инверторная сплит-система+бризер серии ROYAL FRESH FULL DC EU INVERTER RCI-RF30HN"/>
    <x v="85"/>
    <x v="85"/>
    <x v="2"/>
    <x v="0"/>
    <s v="Дополнительный фильтр тонкой очистки HEPA"/>
    <s v="да"/>
    <x v="75"/>
    <s v="да"/>
    <s v="да"/>
    <x v="0"/>
  </r>
  <r>
    <n v="86"/>
    <s v="Инверторная сплит-система+бризер серии ROYAL FRESH FULL DC EU INVERTER RCI-RF30HN"/>
    <x v="85"/>
    <x v="85"/>
    <x v="2"/>
    <x v="0"/>
    <s v="Противопылевой фильтр в комплекте"/>
    <s v="да"/>
    <x v="72"/>
    <s v="да"/>
    <s v="да"/>
    <x v="0"/>
  </r>
  <r>
    <n v="86"/>
    <s v="Инверторная сплит-система+бризер серии ROYAL FRESH FULL DC EU INVERTER RCI-RF30HN"/>
    <x v="85"/>
    <x v="85"/>
    <x v="2"/>
    <x v="0"/>
    <s v="Пульт управления в комплекте"/>
    <s v="Да, беспроводной"/>
    <x v="73"/>
    <s v="Да. беспроводной"/>
    <s v="Да. беспроводной"/>
    <x v="0"/>
  </r>
  <r>
    <n v="87"/>
    <s v="Инверторная сплит-система+бризер серии ROYAL FRESH FULL DC EU INVERTER RCI-RF40HN"/>
    <x v="86"/>
    <x v="86"/>
    <x v="2"/>
    <x v="0"/>
    <s v="Модель"/>
    <s v="RCI-RF40HN"/>
    <x v="0"/>
    <s v="RCI-RF40HN"/>
    <s v="RCI-RF40HN"/>
    <x v="0"/>
  </r>
  <r>
    <n v="87"/>
    <s v="Инверторная сплит-система+бризер серии ROYAL FRESH FULL DC EU INVERTER RCI-RF40HN"/>
    <x v="86"/>
    <x v="86"/>
    <x v="2"/>
    <x v="0"/>
    <s v="Модель внутреннего блока"/>
    <s v="RCI-RF40HN/IN"/>
    <x v="1"/>
    <s v="RCI-RF40HN/IN"/>
    <s v="RCI-RF40HN/IN"/>
    <x v="0"/>
  </r>
  <r>
    <n v="87"/>
    <s v="Инверторная сплит-система+бризер серии ROYAL FRESH FULL DC EU INVERTER RCI-RF40HN"/>
    <x v="86"/>
    <x v="86"/>
    <x v="2"/>
    <x v="0"/>
    <s v="Модель наружного блока"/>
    <s v="RCI-RF40HN/OUT"/>
    <x v="2"/>
    <s v="RCI-RF40HN/OUT"/>
    <s v="RCI-RF40HN/OUT"/>
    <x v="0"/>
  </r>
  <r>
    <n v="87"/>
    <s v="Инверторная сплит-система+бризер серии ROYAL FRESH FULL DC EU INVERTER RCI-RF40HN"/>
    <x v="86"/>
    <x v="86"/>
    <x v="2"/>
    <x v="0"/>
    <s v="Инверторная технология"/>
    <s v="да"/>
    <x v="3"/>
    <s v="да"/>
    <s v="да"/>
    <x v="1"/>
  </r>
  <r>
    <n v="87"/>
    <s v="Инверторная сплит-система+бризер серии ROYAL FRESH FULL DC EU INVERTER RCI-RF40HN"/>
    <x v="86"/>
    <x v="86"/>
    <x v="2"/>
    <x v="0"/>
    <s v="Серия"/>
    <s v="ROYAL FRESH FULL DC EU Inverter"/>
    <x v="4"/>
    <s v="ROYAL FRESH FULL DC EU Inverter"/>
    <s v="ROYAL FRESH FULL DC EU Inverter"/>
    <x v="0"/>
  </r>
  <r>
    <n v="87"/>
    <s v="Инверторная сплит-система+бризер серии ROYAL FRESH FULL DC EU INVERTER RCI-RF40HN"/>
    <x v="86"/>
    <x v="86"/>
    <x v="2"/>
    <x v="0"/>
    <s v="Тип внутреннего блока"/>
    <s v="Настенный"/>
    <x v="5"/>
    <s v="Настенный"/>
    <s v="Настенный"/>
    <x v="1"/>
  </r>
  <r>
    <n v="87"/>
    <s v="Инверторная сплит-система+бризер серии ROYAL FRESH FULL DC EU INVERTER RCI-RF40HN"/>
    <x v="86"/>
    <x v="86"/>
    <x v="2"/>
    <x v="0"/>
    <s v="Эффективен для помещений площадью до, м"/>
    <n v="39"/>
    <x v="6"/>
    <s v="39"/>
    <s v="39"/>
    <x v="1"/>
  </r>
  <r>
    <n v="87"/>
    <s v="Инверторная сплит-система+бризер серии ROYAL FRESH FULL DC EU INVERTER RCI-RF40HN"/>
    <x v="86"/>
    <x v="86"/>
    <x v="2"/>
    <x v="0"/>
    <s v="Холодопроизводительность, kBTU"/>
    <n v="13"/>
    <x v="7"/>
    <s v="13"/>
    <s v="13"/>
    <x v="0"/>
  </r>
  <r>
    <n v="87"/>
    <s v="Инверторная сплит-система+бризер серии ROYAL FRESH FULL DC EU INVERTER RCI-RF40HN"/>
    <x v="86"/>
    <x v="86"/>
    <x v="2"/>
    <x v="0"/>
    <s v="Холодопроизводительность, кВт"/>
    <s v="3.90 (1.00 - 4.00)"/>
    <x v="8"/>
    <s v="3.90 (1.00 - 4.00)"/>
    <n v="3.9"/>
    <x v="1"/>
  </r>
  <r>
    <n v="87"/>
    <s v="Инверторная сплит-система+бризер серии ROYAL FRESH FULL DC EU INVERTER RCI-RF40HN"/>
    <x v="86"/>
    <x v="86"/>
    <x v="2"/>
    <x v="0"/>
    <s v="Потребляемый ток в режиме охлаждения, A"/>
    <s v="4.81 (1.50 - 9.20)"/>
    <x v="9"/>
    <s v="4.81 (1.50 - 9.20)"/>
    <n v="4.8099999999999996"/>
    <x v="1"/>
  </r>
  <r>
    <n v="87"/>
    <s v="Инверторная сплит-система+бризер серии ROYAL FRESH FULL DC EU INVERTER RCI-RF40HN"/>
    <x v="86"/>
    <x v="86"/>
    <x v="2"/>
    <x v="0"/>
    <s v="Потребляемая мощность в режиме охлаждения, кВт"/>
    <s v="0.942 (0.29 - 1.51)"/>
    <x v="10"/>
    <s v="0.942 (0.29 - 1.51)"/>
    <n v="0.94199999999999995"/>
    <x v="1"/>
  </r>
  <r>
    <n v="87"/>
    <s v="Инверторная сплит-система+бризер серии ROYAL FRESH FULL DC EU INVERTER RCI-RF40HN"/>
    <x v="86"/>
    <x v="86"/>
    <x v="2"/>
    <x v="0"/>
    <s v="Коэффициент энергоэффективности EER, Вт/Вт"/>
    <s v="4,14 / A"/>
    <x v="11"/>
    <s v="4.14 / A"/>
    <s v="4.14 / A"/>
    <x v="0"/>
  </r>
  <r>
    <n v="87"/>
    <s v="Инверторная сплит-система+бризер серии ROYAL FRESH FULL DC EU INVERTER RCI-RF40HN"/>
    <x v="86"/>
    <x v="86"/>
    <x v="2"/>
    <x v="0"/>
    <s v="Класс энергоэффективности EER (охлаждение)"/>
    <s v="8,50 / A+++"/>
    <x v="13"/>
    <s v="8.50 / A+++"/>
    <s v="8.50 / A+++"/>
    <x v="0"/>
  </r>
  <r>
    <n v="87"/>
    <s v="Инверторная сплит-система+бризер серии ROYAL FRESH FULL DC EU INVERTER RCI-RF40HN"/>
    <x v="86"/>
    <x v="86"/>
    <x v="2"/>
    <x v="0"/>
    <s v="Теплопроизводительность, kBTU"/>
    <n v="14"/>
    <x v="15"/>
    <s v="14"/>
    <s v="14"/>
    <x v="0"/>
  </r>
  <r>
    <n v="87"/>
    <s v="Инверторная сплит-система+бризер серии ROYAL FRESH FULL DC EU INVERTER RCI-RF40HN"/>
    <x v="86"/>
    <x v="86"/>
    <x v="2"/>
    <x v="0"/>
    <s v="Теплопроизводительность, кВт"/>
    <s v="4.10 (1.00 - 4.50)"/>
    <x v="16"/>
    <s v="4.10 (1.00 - 4.50)"/>
    <n v="4.0999999999999996"/>
    <x v="1"/>
  </r>
  <r>
    <n v="87"/>
    <s v="Инверторная сплит-система+бризер серии ROYAL FRESH FULL DC EU INVERTER RCI-RF40HN"/>
    <x v="86"/>
    <x v="86"/>
    <x v="2"/>
    <x v="0"/>
    <s v="Потребляемый ток в режиме нагрева, A"/>
    <s v="5.11 (1.50 - 10.00)"/>
    <x v="17"/>
    <s v="5.11 (1.50 - 10.00)"/>
    <n v="5.1100000000000003"/>
    <x v="1"/>
  </r>
  <r>
    <n v="87"/>
    <s v="Инверторная сплит-система+бризер серии ROYAL FRESH FULL DC EU INVERTER RCI-RF40HN"/>
    <x v="86"/>
    <x v="86"/>
    <x v="2"/>
    <x v="0"/>
    <s v="Потребляемая мощность в режиме нагрева, кВт"/>
    <s v="0.995 (0.29 - 1.95)"/>
    <x v="18"/>
    <s v="0.995 (0.29 - 1.95)"/>
    <n v="0.995"/>
    <x v="1"/>
  </r>
  <r>
    <n v="87"/>
    <s v="Инверторная сплит-система+бризер серии ROYAL FRESH FULL DC EU INVERTER RCI-RF40HN"/>
    <x v="86"/>
    <x v="86"/>
    <x v="2"/>
    <x v="0"/>
    <s v="Коэффициент энергоэффективности COP, Вт/Вт"/>
    <s v="4,12 / A"/>
    <x v="19"/>
    <s v="4.12 / A"/>
    <s v="4.12 / A"/>
    <x v="0"/>
  </r>
  <r>
    <n v="87"/>
    <s v="Инверторная сплит-система+бризер серии ROYAL FRESH FULL DC EU INVERTER RCI-RF40HN"/>
    <x v="86"/>
    <x v="86"/>
    <x v="2"/>
    <x v="0"/>
    <s v="Класс энергоэффективности COP (нагрев)"/>
    <s v="4,60 / A++"/>
    <x v="21"/>
    <s v="4.60 / A++"/>
    <s v="4.60 / A++"/>
    <x v="0"/>
  </r>
  <r>
    <n v="87"/>
    <s v="Инверторная сплит-система+бризер серии ROYAL FRESH FULL DC EU INVERTER RCI-RF40HN"/>
    <x v="86"/>
    <x v="86"/>
    <x v="2"/>
    <x v="0"/>
    <s v="Электропитание, В/Гц/Ф"/>
    <s v="220-240/50/1"/>
    <x v="23"/>
    <s v="220-240/50/1"/>
    <s v="220-240/50/1"/>
    <x v="1"/>
  </r>
  <r>
    <n v="87"/>
    <s v="Инверторная сплит-система+бризер серии ROYAL FRESH FULL DC EU INVERTER RCI-RF40HN"/>
    <x v="86"/>
    <x v="86"/>
    <x v="2"/>
    <x v="0"/>
    <s v="Расход воздуха внутреннего блока, м&amp;lt;sup&amp;gt;3&amp;lt;/sup&amp;gt;/ч"/>
    <s v="310/365/405/470/555/625/660"/>
    <x v="24"/>
    <s v="310/365/405/470/555/625/660"/>
    <s v="310/365/405/470/555/625/660"/>
    <x v="0"/>
  </r>
  <r>
    <n v="87"/>
    <s v="Инверторная сплит-система+бризер серии ROYAL FRESH FULL DC EU INVERTER RCI-RF40HN"/>
    <x v="86"/>
    <x v="86"/>
    <x v="2"/>
    <x v="0"/>
    <s v="Минимальный расход воздуха внутреннего блока, м&amp;lt;sup&amp;gt;3&amp;lt;/sup&amp;gt;/ч"/>
    <n v="310"/>
    <x v="25"/>
    <s v="310"/>
    <s v="310"/>
    <x v="0"/>
  </r>
  <r>
    <n v="87"/>
    <s v="Инверторная сплит-система+бризер серии ROYAL FRESH FULL DC EU INVERTER RCI-RF40HN"/>
    <x v="86"/>
    <x v="86"/>
    <x v="2"/>
    <x v="0"/>
    <s v="Расход свежего воздуха, м&amp;lt;sup&amp;gt;3&amp;lt;/sup&amp;gt;/ч"/>
    <n v="60"/>
    <x v="184"/>
    <s v="60"/>
    <s v="60"/>
    <x v="0"/>
  </r>
  <r>
    <n v="87"/>
    <s v="Инверторная сплит-система+бризер серии ROYAL FRESH FULL DC EU INVERTER RCI-RF40HN"/>
    <x v="86"/>
    <x v="86"/>
    <x v="2"/>
    <x v="0"/>
    <s v="Уровень шума внутреннего блока, дБ(А)"/>
    <s v="18/24/27/31/34/36,5/38"/>
    <x v="26"/>
    <s v="18/24/27/31/34/36.5/38"/>
    <s v="18/24/27/31/34/36.5/38"/>
    <x v="1"/>
  </r>
  <r>
    <n v="87"/>
    <s v="Инверторная сплит-система+бризер серии ROYAL FRESH FULL DC EU INVERTER RCI-RF40HN"/>
    <x v="86"/>
    <x v="86"/>
    <x v="2"/>
    <x v="0"/>
    <s v="Минимальный уровень шума внутреннего блока, дБ(А)"/>
    <n v="18"/>
    <x v="27"/>
    <s v="18"/>
    <s v="18"/>
    <x v="0"/>
  </r>
  <r>
    <n v="87"/>
    <s v="Инверторная сплит-система+бризер серии ROYAL FRESH FULL DC EU INVERTER RCI-RF40HN"/>
    <x v="86"/>
    <x v="86"/>
    <x v="2"/>
    <x v="0"/>
    <s v="Объем конденсации, л/ч"/>
    <n v="1.2"/>
    <x v="28"/>
    <s v="1.2"/>
    <s v="1.2"/>
    <x v="0"/>
  </r>
  <r>
    <n v="87"/>
    <s v="Инверторная сплит-система+бризер серии ROYAL FRESH FULL DC EU INVERTER RCI-RF40HN"/>
    <x v="86"/>
    <x v="86"/>
    <x v="2"/>
    <x v="0"/>
    <s v="Расход воздуха наружного блока, м&amp;lt;sup&amp;gt;3&amp;lt;/sup&amp;gt;/ч"/>
    <n v="2200"/>
    <x v="29"/>
    <s v="2200"/>
    <s v="2200"/>
    <x v="0"/>
  </r>
  <r>
    <n v="87"/>
    <s v="Инверторная сплит-система+бризер серии ROYAL FRESH FULL DC EU INVERTER RCI-RF40HN"/>
    <x v="86"/>
    <x v="86"/>
    <x v="2"/>
    <x v="0"/>
    <s v="Уровень шума наружного блока, дБ(А)"/>
    <n v="51"/>
    <x v="30"/>
    <s v="51"/>
    <s v="51"/>
    <x v="1"/>
  </r>
  <r>
    <n v="87"/>
    <s v="Инверторная сплит-система+бризер серии ROYAL FRESH FULL DC EU INVERTER RCI-RF40HN"/>
    <x v="86"/>
    <x v="86"/>
    <x v="2"/>
    <x v="0"/>
    <s v="Марка компрессора"/>
    <s v="GMCC"/>
    <x v="31"/>
    <s v="GMCC"/>
    <s v="GMCC"/>
    <x v="1"/>
  </r>
  <r>
    <n v="87"/>
    <s v="Инверторная сплит-система+бризер серии ROYAL FRESH FULL DC EU INVERTER RCI-RF40HN"/>
    <x v="86"/>
    <x v="86"/>
    <x v="2"/>
    <x v="0"/>
    <s v="Тип компрессора"/>
    <s v="Ротационный"/>
    <x v="32"/>
    <s v="Ротационный"/>
    <s v="Ротационный"/>
    <x v="0"/>
  </r>
  <r>
    <n v="87"/>
    <s v="Инверторная сплит-система+бризер серии ROYAL FRESH FULL DC EU INVERTER RCI-RF40HN"/>
    <x v="86"/>
    <x v="86"/>
    <x v="2"/>
    <x v="0"/>
    <s v="Модель компрессора"/>
    <s v="KSN98D64UEZ3"/>
    <x v="185"/>
    <s v="KSN98D64UEZ3"/>
    <s v="KSN98D64UEZ3"/>
    <x v="1"/>
  </r>
  <r>
    <n v="87"/>
    <s v="Инверторная сплит-система+бризер серии ROYAL FRESH FULL DC EU INVERTER RCI-RF40HN"/>
    <x v="86"/>
    <x v="86"/>
    <x v="2"/>
    <x v="0"/>
    <s v="Тип хладагента"/>
    <s v="R32"/>
    <x v="33"/>
    <s v="R32"/>
    <s v="R32"/>
    <x v="1"/>
  </r>
  <r>
    <n v="87"/>
    <s v="Инверторная сплит-система+бризер серии ROYAL FRESH FULL DC EU INVERTER RCI-RF40HN"/>
    <x v="86"/>
    <x v="86"/>
    <x v="2"/>
    <x v="0"/>
    <s v="Заводская заправка хладагента, г"/>
    <n v="805"/>
    <x v="34"/>
    <s v="805"/>
    <s v="805"/>
    <x v="1"/>
  </r>
  <r>
    <n v="87"/>
    <s v="Инверторная сплит-система+бризер серии ROYAL FRESH FULL DC EU INVERTER RCI-RF40HN"/>
    <x v="86"/>
    <x v="86"/>
    <x v="2"/>
    <x v="0"/>
    <s v="Дозаправка хладагента (сверх номинальной длины трассы), г/м"/>
    <n v="15"/>
    <x v="103"/>
    <s v="15"/>
    <s v="15"/>
    <x v="0"/>
  </r>
  <r>
    <n v="87"/>
    <s v="Инверторная сплит-система+бризер серии ROYAL FRESH FULL DC EU INVERTER RCI-RF40HN"/>
    <x v="86"/>
    <x v="86"/>
    <x v="2"/>
    <x v="0"/>
    <s v="Габаритные размеры внутреннего блока (ШхВхГ), мм"/>
    <s v="960x316x198"/>
    <x v="35"/>
    <s v="960 x 316 x 198"/>
    <s v="960 x 316 x 198"/>
    <x v="1"/>
  </r>
  <r>
    <n v="87"/>
    <s v="Инверторная сплит-система+бризер серии ROYAL FRESH FULL DC EU INVERTER RCI-RF40HN"/>
    <x v="86"/>
    <x v="86"/>
    <x v="2"/>
    <x v="0"/>
    <s v="Габаритные размеры наружного блока (ШхВхГ), мм"/>
    <s v="795x549x305"/>
    <x v="36"/>
    <s v="795 x 549 x 305"/>
    <s v="795 x 549 x 305"/>
    <x v="1"/>
  </r>
  <r>
    <n v="87"/>
    <s v="Инверторная сплит-система+бризер серии ROYAL FRESH FULL DC EU INVERTER RCI-RF40HN"/>
    <x v="86"/>
    <x v="86"/>
    <x v="2"/>
    <x v="0"/>
    <s v="Габаритные размеры внутреннего блока в упаковке (ШхВхГ), мм"/>
    <s v="1035x360x390"/>
    <x v="37"/>
    <s v="1035 x 360 x 390"/>
    <s v="1035 x 360 x 390"/>
    <x v="1"/>
  </r>
  <r>
    <n v="87"/>
    <s v="Инверторная сплит-система+бризер серии ROYAL FRESH FULL DC EU INVERTER RCI-RF40HN"/>
    <x v="86"/>
    <x v="86"/>
    <x v="2"/>
    <x v="0"/>
    <s v="Габаритные размеры наружного блока в упаковке (ШхВхГ), мм"/>
    <s v="835x585x340"/>
    <x v="38"/>
    <s v="835 x 585 x 340"/>
    <s v="835 x 585 x 340"/>
    <x v="1"/>
  </r>
  <r>
    <n v="87"/>
    <s v="Инверторная сплит-система+бризер серии ROYAL FRESH FULL DC EU INVERTER RCI-RF40HN"/>
    <x v="86"/>
    <x v="86"/>
    <x v="2"/>
    <x v="0"/>
    <s v="Вес нетто внутреннего блока, кг"/>
    <n v="13"/>
    <x v="39"/>
    <s v="13"/>
    <s v="13"/>
    <x v="1"/>
  </r>
  <r>
    <n v="87"/>
    <s v="Инверторная сплит-система+бризер серии ROYAL FRESH FULL DC EU INVERTER RCI-RF40HN"/>
    <x v="86"/>
    <x v="86"/>
    <x v="2"/>
    <x v="0"/>
    <s v="Вес нетто наружного блока, кг"/>
    <n v="26.5"/>
    <x v="40"/>
    <s v="26.5"/>
    <s v="26.5"/>
    <x v="1"/>
  </r>
  <r>
    <n v="87"/>
    <s v="Инверторная сплит-система+бризер серии ROYAL FRESH FULL DC EU INVERTER RCI-RF40HN"/>
    <x v="86"/>
    <x v="86"/>
    <x v="2"/>
    <x v="0"/>
    <s v="Вес брутто внутреннего блока, кг"/>
    <n v="15"/>
    <x v="41"/>
    <s v="15"/>
    <s v="15"/>
    <x v="1"/>
  </r>
  <r>
    <n v="87"/>
    <s v="Инверторная сплит-система+бризер серии ROYAL FRESH FULL DC EU INVERTER RCI-RF40HN"/>
    <x v="86"/>
    <x v="86"/>
    <x v="2"/>
    <x v="0"/>
    <s v="Вес брутто наружного блока, кг"/>
    <n v="29.5"/>
    <x v="42"/>
    <s v="29.5"/>
    <s v="29.5"/>
    <x v="1"/>
  </r>
  <r>
    <n v="87"/>
    <s v="Инверторная сплит-система+бризер серии ROYAL FRESH FULL DC EU INVERTER RCI-RF40HN"/>
    <x v="86"/>
    <x v="86"/>
    <x v="2"/>
    <x v="0"/>
    <s v="Диаметр жидкостной трубы, мм (дюйм)"/>
    <s v="6,35 (1/4&amp;quot;)"/>
    <x v="43"/>
    <s v="6.35 (1/4&amp;quot;)"/>
    <n v="6.35"/>
    <x v="1"/>
  </r>
  <r>
    <n v="87"/>
    <s v="Инверторная сплит-система+бризер серии ROYAL FRESH FULL DC EU INVERTER RCI-RF40HN"/>
    <x v="86"/>
    <x v="86"/>
    <x v="2"/>
    <x v="0"/>
    <s v="Диаметр газовой трубы, мм (дюйм)"/>
    <s v="9,53 (3/8&amp;quot;)"/>
    <x v="44"/>
    <s v="9.53 (3/8&amp;quot;)"/>
    <n v="9.5299999999999994"/>
    <x v="1"/>
  </r>
  <r>
    <n v="87"/>
    <s v="Инверторная сплит-система+бризер серии ROYAL FRESH FULL DC EU INVERTER RCI-RF40HN"/>
    <x v="86"/>
    <x v="86"/>
    <x v="2"/>
    <x v="0"/>
    <s v="Максимальная длина трассы, м"/>
    <n v="25"/>
    <x v="45"/>
    <s v="25"/>
    <s v="25"/>
    <x v="1"/>
  </r>
  <r>
    <n v="87"/>
    <s v="Инверторная сплит-система+бризер серии ROYAL FRESH FULL DC EU INVERTER RCI-RF40HN"/>
    <x v="86"/>
    <x v="86"/>
    <x v="2"/>
    <x v="0"/>
    <s v="Максимальный перепад по высоте между внутренним и наружным блоками, м"/>
    <n v="10"/>
    <x v="46"/>
    <s v="10"/>
    <s v="10"/>
    <x v="1"/>
  </r>
  <r>
    <n v="87"/>
    <s v="Инверторная сплит-система+бризер серии ROYAL FRESH FULL DC EU INVERTER RCI-RF40HN"/>
    <x v="86"/>
    <x v="86"/>
    <x v="2"/>
    <x v="0"/>
    <s v="Минимальная длина трассы, м"/>
    <n v="3"/>
    <x v="47"/>
    <s v="3"/>
    <s v="3"/>
    <x v="0"/>
  </r>
  <r>
    <n v="87"/>
    <s v="Инверторная сплит-система+бризер серии ROYAL FRESH FULL DC EU INVERTER RCI-RF40HN"/>
    <x v="86"/>
    <x v="86"/>
    <x v="2"/>
    <x v="0"/>
    <s v="Номинальная длина трассы, м"/>
    <n v="5"/>
    <x v="48"/>
    <s v="5"/>
    <s v="5"/>
    <x v="0"/>
  </r>
  <r>
    <n v="87"/>
    <s v="Инверторная сплит-система+бризер серии ROYAL FRESH FULL DC EU INVERTER RCI-RF40HN"/>
    <x v="86"/>
    <x v="86"/>
    <x v="2"/>
    <x v="0"/>
    <s v="Стандартная длина воздуховода свежего воздуха, м"/>
    <n v="2"/>
    <x v="186"/>
    <s v="2"/>
    <s v="2"/>
    <x v="0"/>
  </r>
  <r>
    <n v="87"/>
    <s v="Инверторная сплит-система+бризер серии ROYAL FRESH FULL DC EU INVERTER RCI-RF40HN"/>
    <x v="86"/>
    <x v="86"/>
    <x v="2"/>
    <x v="0"/>
    <s v="Максимальная длина воздуховода свежего воздуха, м"/>
    <n v="2"/>
    <x v="187"/>
    <s v="2"/>
    <s v="2"/>
    <x v="0"/>
  </r>
  <r>
    <n v="87"/>
    <s v="Инверторная сплит-система+бризер серии ROYAL FRESH FULL DC EU INVERTER RCI-RF40HN"/>
    <x v="86"/>
    <x v="86"/>
    <x v="2"/>
    <x v="0"/>
    <s v="Наружный диаметр воздуховода свежего воздуха (с учетом теплоизоляции), мм"/>
    <n v="55"/>
    <x v="188"/>
    <s v="55"/>
    <s v="55"/>
    <x v="0"/>
  </r>
  <r>
    <n v="87"/>
    <s v="Инверторная сплит-система+бризер серии ROYAL FRESH FULL DC EU INVERTER RCI-RF40HN"/>
    <x v="86"/>
    <x v="86"/>
    <x v="2"/>
    <x v="0"/>
    <s v="Диаметр дренажной трубы, мм"/>
    <n v="16"/>
    <x v="49"/>
    <s v="16"/>
    <s v="16"/>
    <x v="0"/>
  </r>
  <r>
    <n v="87"/>
    <s v="Инверторная сплит-система+бризер серии ROYAL FRESH FULL DC EU INVERTER RCI-RF40HN"/>
    <x v="86"/>
    <x v="86"/>
    <x v="2"/>
    <x v="0"/>
    <s v="Рабочие температурные границы наружного воздуха (охлаждение), °C"/>
    <s v="-15 ~ +53"/>
    <x v="50"/>
    <s v="-15 ~ +53"/>
    <s v="-15 ~ +53"/>
    <x v="1"/>
  </r>
  <r>
    <n v="87"/>
    <s v="Инверторная сплит-система+бризер серии ROYAL FRESH FULL DC EU INVERTER RCI-RF40HN"/>
    <x v="86"/>
    <x v="86"/>
    <x v="2"/>
    <x v="0"/>
    <s v="Рабочие температурные границы наружного воздуха (нагрев), °C"/>
    <s v="-20 ~ +30"/>
    <x v="51"/>
    <s v="-20 ~ +30"/>
    <s v="-20 ~ +30"/>
    <x v="1"/>
  </r>
  <r>
    <n v="87"/>
    <s v="Инверторная сплит-система+бризер серии ROYAL FRESH FULL DC EU INVERTER RCI-RF40HN"/>
    <x v="86"/>
    <x v="86"/>
    <x v="2"/>
    <x v="0"/>
    <s v="Рабочие температурные границы внутреннего воздуха (охлаждение), °C"/>
    <s v="+16 ~ +31"/>
    <x v="182"/>
    <s v="+16 ~ +31"/>
    <s v="+16 ~ +31"/>
    <x v="1"/>
  </r>
  <r>
    <n v="87"/>
    <s v="Инверторная сплит-система+бризер серии ROYAL FRESH FULL DC EU INVERTER RCI-RF40HN"/>
    <x v="86"/>
    <x v="86"/>
    <x v="2"/>
    <x v="0"/>
    <s v="Рабочие температурные границы внутреннего воздуха (нагрев), °C"/>
    <s v="0 ~ +31"/>
    <x v="183"/>
    <s v="0 ~ +31"/>
    <s v="0 ~ +31"/>
    <x v="1"/>
  </r>
  <r>
    <n v="87"/>
    <s v="Инверторная сплит-система+бризер серии ROYAL FRESH FULL DC EU INVERTER RCI-RF40HN"/>
    <x v="86"/>
    <x v="86"/>
    <x v="2"/>
    <x v="0"/>
    <s v="Подключение электропитания"/>
    <s v="Внутренний блок"/>
    <x v="52"/>
    <s v="Внутренний блок"/>
    <s v="Внутренний блок"/>
    <x v="0"/>
  </r>
  <r>
    <n v="87"/>
    <s v="Инверторная сплит-система+бризер серии ROYAL FRESH FULL DC EU INVERTER RCI-RF40HN"/>
    <x v="86"/>
    <x v="86"/>
    <x v="2"/>
    <x v="0"/>
    <s v="Межблочный кабель, мм&amp;lt;sup&amp;gt;2&amp;lt;/sup&amp;gt;"/>
    <s v="4*2,5"/>
    <x v="53"/>
    <s v="4*2.5"/>
    <s v="4*2.5"/>
    <x v="0"/>
  </r>
  <r>
    <n v="87"/>
    <s v="Инверторная сплит-система+бризер серии ROYAL FRESH FULL DC EU INVERTER RCI-RF40HN"/>
    <x v="86"/>
    <x v="86"/>
    <x v="2"/>
    <x v="0"/>
    <s v="Силовой кабель, мм&amp;lt;sup&amp;gt;2&amp;lt;/sup&amp;gt;"/>
    <s v="3*2,5"/>
    <x v="54"/>
    <s v="3*2.5"/>
    <s v="3*2.5"/>
    <x v="0"/>
  </r>
  <r>
    <n v="87"/>
    <s v="Инверторная сплит-система+бризер серии ROYAL FRESH FULL DC EU INVERTER RCI-RF40HN"/>
    <x v="86"/>
    <x v="86"/>
    <x v="2"/>
    <x v="0"/>
    <s v="Автомат защиты, А"/>
    <n v="16"/>
    <x v="55"/>
    <s v="16"/>
    <s v="16"/>
    <x v="0"/>
  </r>
  <r>
    <n v="87"/>
    <s v="Инверторная сплит-система+бризер серии ROYAL FRESH FULL DC EU INVERTER RCI-RF40HN"/>
    <x v="86"/>
    <x v="86"/>
    <x v="2"/>
    <x v="0"/>
    <s v="Максимальная потребляемая мощность, кВт"/>
    <n v="1.95"/>
    <x v="56"/>
    <s v="1.95"/>
    <s v="1.95"/>
    <x v="0"/>
  </r>
  <r>
    <n v="87"/>
    <s v="Инверторная сплит-система+бризер серии ROYAL FRESH FULL DC EU INVERTER RCI-RF40HN"/>
    <x v="86"/>
    <x v="86"/>
    <x v="2"/>
    <x v="0"/>
    <s v="Максимальный потребляемый ток, А"/>
    <n v="10"/>
    <x v="57"/>
    <s v="10"/>
    <s v="10"/>
    <x v="0"/>
  </r>
  <r>
    <n v="87"/>
    <s v="Инверторная сплит-система+бризер серии ROYAL FRESH FULL DC EU INVERTER RCI-RF40HN"/>
    <x v="86"/>
    <x v="86"/>
    <x v="2"/>
    <x v="0"/>
    <s v="Класс пылевлагозащиты, внутренний / наружный блок"/>
    <s v="IPX0 / IPX4"/>
    <x v="58"/>
    <s v="IPX0 / IPX4"/>
    <s v="IPX0 / IPX4"/>
    <x v="0"/>
  </r>
  <r>
    <n v="87"/>
    <s v="Инверторная сплит-система+бризер серии ROYAL FRESH FULL DC EU INVERTER RCI-RF40HN"/>
    <x v="86"/>
    <x v="86"/>
    <x v="2"/>
    <x v="0"/>
    <s v="Класс электрозащиты, внутренний / наружный блок"/>
    <s v="I класс / I класс"/>
    <x v="59"/>
    <s v="I класс / I класс"/>
    <s v="I класс / I класс"/>
    <x v="0"/>
  </r>
  <r>
    <n v="87"/>
    <s v="Инверторная сплит-система+бризер серии ROYAL FRESH FULL DC EU INVERTER RCI-RF40HN"/>
    <x v="86"/>
    <x v="86"/>
    <x v="2"/>
    <x v="0"/>
    <s v="Монтажный размер наружного блока, мм"/>
    <s v="433,8*278"/>
    <x v="60"/>
    <s v="433.8*278"/>
    <s v="433.8*278"/>
    <x v="0"/>
  </r>
  <r>
    <n v="87"/>
    <s v="Инверторная сплит-система+бризер серии ROYAL FRESH FULL DC EU INVERTER RCI-RF40HN"/>
    <x v="86"/>
    <x v="86"/>
    <x v="2"/>
    <x v="0"/>
    <s v="Страна производства"/>
    <s v="КНР"/>
    <x v="61"/>
    <s v="КНР"/>
    <s v="КНР"/>
    <x v="0"/>
  </r>
  <r>
    <n v="87"/>
    <s v="Инверторная сплит-система+бризер серии ROYAL FRESH FULL DC EU INVERTER RCI-RF40HN"/>
    <x v="86"/>
    <x v="86"/>
    <x v="2"/>
    <x v="0"/>
    <s v="Срок гарантии, мес"/>
    <s v="5 лет"/>
    <x v="62"/>
    <s v="5 лет"/>
    <s v="5 лет"/>
    <x v="0"/>
  </r>
  <r>
    <n v="87"/>
    <s v="Инверторная сплит-система+бризер серии ROYAL FRESH FULL DC EU INVERTER RCI-RF40HN"/>
    <x v="86"/>
    <x v="86"/>
    <x v="2"/>
    <x v="0"/>
    <s v="Цвет внутреннего блока"/>
    <s v="Белый"/>
    <x v="63"/>
    <s v="Белый"/>
    <s v="Белый"/>
    <x v="0"/>
  </r>
  <r>
    <n v="87"/>
    <s v="Инверторная сплит-система+бризер серии ROYAL FRESH FULL DC EU INVERTER RCI-RF40HN"/>
    <x v="86"/>
    <x v="86"/>
    <x v="2"/>
    <x v="0"/>
    <s v="Цвет наружного блока"/>
    <s v="Белый"/>
    <x v="64"/>
    <s v="Белый"/>
    <s v="Белый"/>
    <x v="0"/>
  </r>
  <r>
    <n v="87"/>
    <s v="Инверторная сплит-система+бризер серии ROYAL FRESH FULL DC EU INVERTER RCI-RF40HN"/>
    <x v="86"/>
    <x v="86"/>
    <x v="2"/>
    <x v="0"/>
    <s v="Тип дросселирующего устройства"/>
    <s v="Капиллярная трубка"/>
    <x v="65"/>
    <s v="Капиллярная трубка"/>
    <s v="Капиллярная трубка"/>
    <x v="0"/>
  </r>
  <r>
    <n v="87"/>
    <s v="Инверторная сплит-система+бризер серии ROYAL FRESH FULL DC EU INVERTER RCI-RF40HN"/>
    <x v="86"/>
    <x v="86"/>
    <x v="2"/>
    <x v="0"/>
    <s v="Ионизатор воздуха"/>
    <s v="нет"/>
    <x v="66"/>
    <s v="нет"/>
    <s v="нет"/>
    <x v="0"/>
  </r>
  <r>
    <n v="87"/>
    <s v="Инверторная сплит-система+бризер серии ROYAL FRESH FULL DC EU INVERTER RCI-RF40HN"/>
    <x v="86"/>
    <x v="86"/>
    <x v="2"/>
    <x v="0"/>
    <s v="Плазменная очистка воздуха"/>
    <s v="нет"/>
    <x v="67"/>
    <s v="нет"/>
    <s v="нет"/>
    <x v="0"/>
  </r>
  <r>
    <n v="87"/>
    <s v="Инверторная сплит-система+бризер серии ROYAL FRESH FULL DC EU INVERTER RCI-RF40HN"/>
    <x v="86"/>
    <x v="86"/>
    <x v="2"/>
    <x v="0"/>
    <s v="Ультрафиолетовая стерилизация"/>
    <s v="да"/>
    <x v="68"/>
    <s v="да"/>
    <s v="да"/>
    <x v="0"/>
  </r>
  <r>
    <n v="87"/>
    <s v="Инверторная сплит-система+бризер серии ROYAL FRESH FULL DC EU INVERTER RCI-RF40HN"/>
    <x v="86"/>
    <x v="86"/>
    <x v="2"/>
    <x v="0"/>
    <s v="Регулировка положения жалюзи с пульта ДУ"/>
    <s v="Горизонтальные + Вертикальные"/>
    <x v="69"/>
    <s v="Горизонтальные + Вертикальные"/>
    <s v="Горизонтальные + Вертикальные"/>
    <x v="0"/>
  </r>
  <r>
    <n v="87"/>
    <s v="Инверторная сплит-система+бризер серии ROYAL FRESH FULL DC EU INVERTER RCI-RF40HN"/>
    <x v="86"/>
    <x v="86"/>
    <x v="2"/>
    <x v="0"/>
    <s v="Управление c мобильного приложения по Wi-Fi"/>
    <s v="да, встроенное"/>
    <x v="70"/>
    <s v="да. встроенное"/>
    <s v="да. встроенное"/>
    <x v="0"/>
  </r>
  <r>
    <n v="87"/>
    <s v="Инверторная сплит-система+бризер серии ROYAL FRESH FULL DC EU INVERTER RCI-RF40HN"/>
    <x v="86"/>
    <x v="86"/>
    <x v="2"/>
    <x v="0"/>
    <s v="Дополнительные фильтры тонкой очистки в комплекте"/>
    <s v="HEPA фильтр класса Н12"/>
    <x v="71"/>
    <s v="HEPA фильтр класса Н12"/>
    <s v="HEPA фильтр класса Н12"/>
    <x v="0"/>
  </r>
  <r>
    <n v="87"/>
    <s v="Инверторная сплит-система+бризер серии ROYAL FRESH FULL DC EU INVERTER RCI-RF40HN"/>
    <x v="86"/>
    <x v="86"/>
    <x v="2"/>
    <x v="0"/>
    <s v="Дополнительный фильтр тонкой очистки HEPA"/>
    <s v="да"/>
    <x v="75"/>
    <s v="да"/>
    <s v="да"/>
    <x v="0"/>
  </r>
  <r>
    <n v="87"/>
    <s v="Инверторная сплит-система+бризер серии ROYAL FRESH FULL DC EU INVERTER RCI-RF40HN"/>
    <x v="86"/>
    <x v="86"/>
    <x v="2"/>
    <x v="0"/>
    <s v="Противопылевой фильтр в комплекте"/>
    <s v="да"/>
    <x v="72"/>
    <s v="да"/>
    <s v="да"/>
    <x v="0"/>
  </r>
  <r>
    <n v="87"/>
    <s v="Инверторная сплит-система+бризер серии ROYAL FRESH FULL DC EU INVERTER RCI-RF40HN"/>
    <x v="86"/>
    <x v="86"/>
    <x v="2"/>
    <x v="0"/>
    <s v="Пульт управления в комплекте"/>
    <s v="да, беспроводной"/>
    <x v="73"/>
    <s v="да. беспроводной"/>
    <s v="да. беспроводной"/>
    <x v="0"/>
  </r>
  <r>
    <n v="88"/>
    <s v="Инверторная сплит-система+бризер серии ROYAL FRESH STANDARD Full DC EU Inverter RCI-RFS28HN"/>
    <x v="87"/>
    <x v="87"/>
    <x v="2"/>
    <x v="0"/>
    <s v="Модель"/>
    <s v="RCI-RFS28HN"/>
    <x v="0"/>
    <s v="RCI-RFS28HN"/>
    <s v="RCI-RFS28HN"/>
    <x v="0"/>
  </r>
  <r>
    <n v="88"/>
    <s v="Инверторная сплит-система+бризер серии ROYAL FRESH STANDARD Full DC EU Inverter RCI-RFS28HN"/>
    <x v="87"/>
    <x v="87"/>
    <x v="2"/>
    <x v="0"/>
    <s v="Модель внутреннего блока"/>
    <s v="RCI-RFS28HN/IN"/>
    <x v="1"/>
    <s v="RCI-RFS28HN/IN"/>
    <s v="RCI-RFS28HN/IN"/>
    <x v="0"/>
  </r>
  <r>
    <n v="88"/>
    <s v="Инверторная сплит-система+бризер серии ROYAL FRESH STANDARD Full DC EU Inverter RCI-RFS28HN"/>
    <x v="87"/>
    <x v="87"/>
    <x v="2"/>
    <x v="0"/>
    <s v="Модель наружного блока"/>
    <s v="RCI-RFS28HN/OUT"/>
    <x v="2"/>
    <s v="RCI-RFS28HN/OUT"/>
    <s v="RCI-RFS28HN/OUT"/>
    <x v="0"/>
  </r>
  <r>
    <n v="88"/>
    <s v="Инверторная сплит-система+бризер серии ROYAL FRESH STANDARD Full DC EU Inverter RCI-RFS28HN"/>
    <x v="87"/>
    <x v="87"/>
    <x v="2"/>
    <x v="0"/>
    <s v="Инверторная технология"/>
    <s v="Да"/>
    <x v="3"/>
    <s v="Да"/>
    <s v="да"/>
    <x v="1"/>
  </r>
  <r>
    <n v="88"/>
    <s v="Инверторная сплит-система+бризер серии ROYAL FRESH STANDARD Full DC EU Inverter RCI-RFS28HN"/>
    <x v="87"/>
    <x v="87"/>
    <x v="2"/>
    <x v="0"/>
    <s v="Серия"/>
    <s v="ROYAL FRESH STANDARD"/>
    <x v="4"/>
    <s v="ROYAL FRESH STANDARD"/>
    <s v="ROYAL FRESH STANDARD"/>
    <x v="0"/>
  </r>
  <r>
    <n v="88"/>
    <s v="Инверторная сплит-система+бризер серии ROYAL FRESH STANDARD Full DC EU Inverter RCI-RFS28HN"/>
    <x v="87"/>
    <x v="87"/>
    <x v="2"/>
    <x v="0"/>
    <s v="Тип внутреннего блока"/>
    <s v="Настенный"/>
    <x v="5"/>
    <s v="Настенный"/>
    <s v="Настенный"/>
    <x v="1"/>
  </r>
  <r>
    <n v="88"/>
    <s v="Инверторная сплит-система+бризер серии ROYAL FRESH STANDARD Full DC EU Inverter RCI-RFS28HN"/>
    <x v="87"/>
    <x v="87"/>
    <x v="2"/>
    <x v="0"/>
    <s v="Эффективен для помещений площадью до, м"/>
    <n v="28"/>
    <x v="6"/>
    <s v="28"/>
    <s v="28"/>
    <x v="1"/>
  </r>
  <r>
    <n v="88"/>
    <s v="Инверторная сплит-система+бризер серии ROYAL FRESH STANDARD Full DC EU Inverter RCI-RFS28HN"/>
    <x v="87"/>
    <x v="87"/>
    <x v="2"/>
    <x v="0"/>
    <s v="Холодопроизводительность, kBTU"/>
    <n v="9"/>
    <x v="7"/>
    <s v="9"/>
    <s v="9"/>
    <x v="0"/>
  </r>
  <r>
    <n v="88"/>
    <s v="Инверторная сплит-система+бризер серии ROYAL FRESH STANDARD Full DC EU Inverter RCI-RFS28HN"/>
    <x v="87"/>
    <x v="87"/>
    <x v="2"/>
    <x v="0"/>
    <s v="Холодопроизводительность, кВт"/>
    <s v="2.75 (0.8 - 3.5)"/>
    <x v="8"/>
    <s v="2.75 (0.8 - 3.5)"/>
    <n v="2.75"/>
    <x v="1"/>
  </r>
  <r>
    <n v="88"/>
    <s v="Инверторная сплит-система+бризер серии ROYAL FRESH STANDARD Full DC EU Inverter RCI-RFS28HN"/>
    <x v="87"/>
    <x v="87"/>
    <x v="2"/>
    <x v="0"/>
    <s v="Потребляемый ток в режиме охлаждения, A"/>
    <s v="3.97 (1.2 - 7)"/>
    <x v="9"/>
    <s v="3.97 (1.2 - 7)"/>
    <n v="3.97"/>
    <x v="1"/>
  </r>
  <r>
    <n v="88"/>
    <s v="Инверторная сплит-система+бризер серии ROYAL FRESH STANDARD Full DC EU Inverter RCI-RFS28HN"/>
    <x v="87"/>
    <x v="87"/>
    <x v="2"/>
    <x v="0"/>
    <s v="Потребляемая мощность в режиме охлаждения, кВт"/>
    <s v="0.679 (0.24 - 1.5)"/>
    <x v="10"/>
    <s v="0.679 (0.24 - 1.5)"/>
    <n v="0.67900000000000005"/>
    <x v="1"/>
  </r>
  <r>
    <n v="88"/>
    <s v="Инверторная сплит-система+бризер серии ROYAL FRESH STANDARD Full DC EU Inverter RCI-RFS28HN"/>
    <x v="87"/>
    <x v="87"/>
    <x v="2"/>
    <x v="0"/>
    <s v="Коэффициент энергоэффективности EER, Вт/Вт"/>
    <s v="4,05"/>
    <x v="11"/>
    <n v="4.05"/>
    <n v="4.05"/>
    <x v="0"/>
  </r>
  <r>
    <n v="88"/>
    <s v="Инверторная сплит-система+бризер серии ROYAL FRESH STANDARD Full DC EU Inverter RCI-RFS28HN"/>
    <x v="87"/>
    <x v="87"/>
    <x v="2"/>
    <x v="0"/>
    <s v="Коэффициент сезонной энергоэффективности SEER, Вт/Вт"/>
    <n v="8.5"/>
    <x v="12"/>
    <s v="8.5"/>
    <s v="8.5"/>
    <x v="0"/>
  </r>
  <r>
    <n v="88"/>
    <s v="Инверторная сплит-система+бризер серии ROYAL FRESH STANDARD Full DC EU Inverter RCI-RFS28HN"/>
    <x v="87"/>
    <x v="87"/>
    <x v="2"/>
    <x v="0"/>
    <s v="Класс энергоэффективности EER (охлаждение)"/>
    <s v="A"/>
    <x v="13"/>
    <s v="A"/>
    <s v="A"/>
    <x v="0"/>
  </r>
  <r>
    <n v="88"/>
    <s v="Инверторная сплит-система+бризер серии ROYAL FRESH STANDARD Full DC EU Inverter RCI-RFS28HN"/>
    <x v="87"/>
    <x v="87"/>
    <x v="2"/>
    <x v="0"/>
    <s v="Класс сезонной энергоэффективности SEER (охлаждение)"/>
    <s v="A+++"/>
    <x v="14"/>
    <s v="A+++"/>
    <s v="A+++"/>
    <x v="0"/>
  </r>
  <r>
    <n v="88"/>
    <s v="Инверторная сплит-система+бризер серии ROYAL FRESH STANDARD Full DC EU Inverter RCI-RFS28HN"/>
    <x v="87"/>
    <x v="87"/>
    <x v="2"/>
    <x v="0"/>
    <s v="Теплопроизводительность, kBTU"/>
    <n v="10"/>
    <x v="15"/>
    <s v="10"/>
    <s v="10"/>
    <x v="0"/>
  </r>
  <r>
    <n v="88"/>
    <s v="Инверторная сплит-система+бризер серии ROYAL FRESH STANDARD Full DC EU Inverter RCI-RFS28HN"/>
    <x v="87"/>
    <x v="87"/>
    <x v="2"/>
    <x v="0"/>
    <s v="Теплопроизводительность, кВт"/>
    <s v="2.95 (1 - 3.9)"/>
    <x v="16"/>
    <s v="2.95 (1 - 3.9)"/>
    <n v="2.95"/>
    <x v="1"/>
  </r>
  <r>
    <n v="88"/>
    <s v="Инверторная сплит-система+бризер серии ROYAL FRESH STANDARD Full DC EU Inverter RCI-RFS28HN"/>
    <x v="87"/>
    <x v="87"/>
    <x v="2"/>
    <x v="0"/>
    <s v="Потребляемый ток в режиме нагрева, A"/>
    <s v="4.15 (1.2 - 7.5)"/>
    <x v="17"/>
    <s v="4.15 (1.2 - 7.5)"/>
    <n v="4.1500000000000004"/>
    <x v="1"/>
  </r>
  <r>
    <n v="88"/>
    <s v="Инверторная сплит-система+бризер серии ROYAL FRESH STANDARD Full DC EU Inverter RCI-RFS28HN"/>
    <x v="87"/>
    <x v="87"/>
    <x v="2"/>
    <x v="0"/>
    <s v="Потребляемая мощность в режиме нагрева, кВт"/>
    <s v="0.694 (0.24 - 1.62)"/>
    <x v="18"/>
    <s v="0.694 (0.24 - 1.62)"/>
    <n v="0.69399999999999995"/>
    <x v="1"/>
  </r>
  <r>
    <n v="88"/>
    <s v="Инверторная сплит-система+бризер серии ROYAL FRESH STANDARD Full DC EU Inverter RCI-RFS28HN"/>
    <x v="87"/>
    <x v="87"/>
    <x v="2"/>
    <x v="0"/>
    <s v="Коэффициент энергоэффективности COP, Вт/Вт"/>
    <s v="4,25"/>
    <x v="19"/>
    <n v="4.25"/>
    <n v="4.25"/>
    <x v="0"/>
  </r>
  <r>
    <n v="88"/>
    <s v="Инверторная сплит-система+бризер серии ROYAL FRESH STANDARD Full DC EU Inverter RCI-RFS28HN"/>
    <x v="87"/>
    <x v="87"/>
    <x v="2"/>
    <x v="0"/>
    <s v="Коэффициент энергоэффективности SCOP (усредненный), Вт/Вт"/>
    <n v="4.5999999999999996"/>
    <x v="20"/>
    <s v="4.6"/>
    <s v="4.6"/>
    <x v="0"/>
  </r>
  <r>
    <n v="88"/>
    <s v="Инверторная сплит-система+бризер серии ROYAL FRESH STANDARD Full DC EU Inverter RCI-RFS28HN"/>
    <x v="87"/>
    <x v="87"/>
    <x v="2"/>
    <x v="0"/>
    <s v="Класс энергоэффективности COP (нагрев)"/>
    <s v="A"/>
    <x v="21"/>
    <s v="A"/>
    <s v="A"/>
    <x v="0"/>
  </r>
  <r>
    <n v="88"/>
    <s v="Инверторная сплит-система+бризер серии ROYAL FRESH STANDARD Full DC EU Inverter RCI-RFS28HN"/>
    <x v="87"/>
    <x v="87"/>
    <x v="2"/>
    <x v="0"/>
    <s v="Класс сезонной энергоэффективности SCOP (нагрев, усредненный)"/>
    <s v="A++"/>
    <x v="22"/>
    <s v="A++"/>
    <s v="A++"/>
    <x v="0"/>
  </r>
  <r>
    <n v="88"/>
    <s v="Инверторная сплит-система+бризер серии ROYAL FRESH STANDARD Full DC EU Inverter RCI-RFS28HN"/>
    <x v="87"/>
    <x v="87"/>
    <x v="2"/>
    <x v="0"/>
    <s v="Электропитание, В/Гц/Ф"/>
    <s v="220-240/50/1"/>
    <x v="23"/>
    <s v="220-240/50/1"/>
    <s v="220-240/50/1"/>
    <x v="1"/>
  </r>
  <r>
    <n v="88"/>
    <s v="Инверторная сплит-система+бризер серии ROYAL FRESH STANDARD Full DC EU Inverter RCI-RFS28HN"/>
    <x v="87"/>
    <x v="87"/>
    <x v="2"/>
    <x v="0"/>
    <s v="Расход воздуха внутреннего блока, м&amp;lt;sup&amp;gt;3&amp;lt;/sup&amp;gt;/ч"/>
    <s v="450/480/510/540/570/595/620"/>
    <x v="24"/>
    <s v="450/480/510/540/570/595/620"/>
    <s v="450/480/510/540/570/595/620"/>
    <x v="0"/>
  </r>
  <r>
    <n v="88"/>
    <s v="Инверторная сплит-система+бризер серии ROYAL FRESH STANDARD Full DC EU Inverter RCI-RFS28HN"/>
    <x v="87"/>
    <x v="87"/>
    <x v="2"/>
    <x v="0"/>
    <s v="Минимальный расход воздуха внутреннего блока, м&amp;lt;sup&amp;gt;3&amp;lt;/sup&amp;gt;/ч"/>
    <n v="450"/>
    <x v="25"/>
    <s v="450"/>
    <s v="450"/>
    <x v="0"/>
  </r>
  <r>
    <n v="88"/>
    <s v="Инверторная сплит-система+бризер серии ROYAL FRESH STANDARD Full DC EU Inverter RCI-RFS28HN"/>
    <x v="87"/>
    <x v="87"/>
    <x v="2"/>
    <x v="0"/>
    <s v="Уровень шума внутреннего блока, дБ(А)"/>
    <s v="19,5/25/28/31/34/36/39"/>
    <x v="26"/>
    <s v="19.5/25/28/31/34/36/39"/>
    <s v="19.5/25/28/31/34/36/39"/>
    <x v="1"/>
  </r>
  <r>
    <n v="88"/>
    <s v="Инверторная сплит-система+бризер серии ROYAL FRESH STANDARD Full DC EU Inverter RCI-RFS28HN"/>
    <x v="87"/>
    <x v="87"/>
    <x v="2"/>
    <x v="0"/>
    <s v="Минимальный уровень шума внутреннего блока, дБ(А)"/>
    <n v="19.5"/>
    <x v="27"/>
    <s v="19.5"/>
    <s v="19.5"/>
    <x v="0"/>
  </r>
  <r>
    <n v="88"/>
    <s v="Инверторная сплит-система+бризер серии ROYAL FRESH STANDARD Full DC EU Inverter RCI-RFS28HN"/>
    <x v="87"/>
    <x v="87"/>
    <x v="2"/>
    <x v="0"/>
    <s v="Объем конденсации, л/ч"/>
    <n v="1"/>
    <x v="28"/>
    <s v="1"/>
    <s v="1"/>
    <x v="0"/>
  </r>
  <r>
    <n v="88"/>
    <s v="Инверторная сплит-система+бризер серии ROYAL FRESH STANDARD Full DC EU Inverter RCI-RFS28HN"/>
    <x v="87"/>
    <x v="87"/>
    <x v="2"/>
    <x v="0"/>
    <s v="Расход воздуха наружного блока, м&amp;lt;sup&amp;gt;3&amp;lt;/sup&amp;gt;/ч"/>
    <n v="1900"/>
    <x v="29"/>
    <s v="1900"/>
    <s v="1900"/>
    <x v="0"/>
  </r>
  <r>
    <n v="88"/>
    <s v="Инверторная сплит-система+бризер серии ROYAL FRESH STANDARD Full DC EU Inverter RCI-RFS28HN"/>
    <x v="87"/>
    <x v="87"/>
    <x v="2"/>
    <x v="0"/>
    <s v="Уровень шума наружного блока, дБ(А)"/>
    <n v="50"/>
    <x v="30"/>
    <s v="50"/>
    <s v="50"/>
    <x v="1"/>
  </r>
  <r>
    <n v="88"/>
    <s v="Инверторная сплит-система+бризер серии ROYAL FRESH STANDARD Full DC EU Inverter RCI-RFS28HN"/>
    <x v="87"/>
    <x v="87"/>
    <x v="2"/>
    <x v="0"/>
    <s v="Марка компрессора"/>
    <s v="GMCC"/>
    <x v="31"/>
    <s v="GMCC"/>
    <s v="GMCC"/>
    <x v="1"/>
  </r>
  <r>
    <n v="88"/>
    <s v="Инверторная сплит-система+бризер серии ROYAL FRESH STANDARD Full DC EU Inverter RCI-RFS28HN"/>
    <x v="87"/>
    <x v="87"/>
    <x v="2"/>
    <x v="0"/>
    <s v="Тип компрессора"/>
    <s v="Ротационный"/>
    <x v="32"/>
    <s v="Ротационный"/>
    <s v="Ротационный"/>
    <x v="0"/>
  </r>
  <r>
    <n v="88"/>
    <s v="Инверторная сплит-система+бризер серии ROYAL FRESH STANDARD Full DC EU Inverter RCI-RFS28HN"/>
    <x v="87"/>
    <x v="87"/>
    <x v="2"/>
    <x v="0"/>
    <s v="Модель компрессора"/>
    <s v="KSK82D26UEZE3"/>
    <x v="185"/>
    <s v="KSK82D26UEZE3"/>
    <s v="KSK82D26UEZE3"/>
    <x v="1"/>
  </r>
  <r>
    <n v="88"/>
    <s v="Инверторная сплит-система+бризер серии ROYAL FRESH STANDARD Full DC EU Inverter RCI-RFS28HN"/>
    <x v="87"/>
    <x v="87"/>
    <x v="2"/>
    <x v="0"/>
    <s v="Тип хладагента"/>
    <s v="R32"/>
    <x v="33"/>
    <s v="R32"/>
    <s v="R32"/>
    <x v="1"/>
  </r>
  <r>
    <n v="88"/>
    <s v="Инверторная сплит-система+бризер серии ROYAL FRESH STANDARD Full DC EU Inverter RCI-RFS28HN"/>
    <x v="87"/>
    <x v="87"/>
    <x v="2"/>
    <x v="0"/>
    <s v="Заводская заправка хладагента, г"/>
    <n v="510"/>
    <x v="34"/>
    <s v="510"/>
    <s v="510"/>
    <x v="1"/>
  </r>
  <r>
    <n v="88"/>
    <s v="Инверторная сплит-система+бризер серии ROYAL FRESH STANDARD Full DC EU Inverter RCI-RFS28HN"/>
    <x v="87"/>
    <x v="87"/>
    <x v="2"/>
    <x v="0"/>
    <s v="Дозаправка хладагента (сверх номинальной длины трассы), г/м"/>
    <n v="15"/>
    <x v="103"/>
    <s v="15"/>
    <s v="15"/>
    <x v="0"/>
  </r>
  <r>
    <n v="88"/>
    <s v="Инверторная сплит-система+бризер серии ROYAL FRESH STANDARD Full DC EU Inverter RCI-RFS28HN"/>
    <x v="87"/>
    <x v="87"/>
    <x v="2"/>
    <x v="0"/>
    <s v="Габаритные размеры внутреннего блока (ШхВхГ), мм"/>
    <s v="888x313x205"/>
    <x v="35"/>
    <s v="888 x 313 x 205"/>
    <s v="888 x 313 x 205"/>
    <x v="1"/>
  </r>
  <r>
    <n v="88"/>
    <s v="Инверторная сплит-система+бризер серии ROYAL FRESH STANDARD Full DC EU Inverter RCI-RFS28HN"/>
    <x v="87"/>
    <x v="87"/>
    <x v="2"/>
    <x v="0"/>
    <s v="Габаритные размеры наружного блока (ШхВхГ), мм"/>
    <s v="777x498x290"/>
    <x v="36"/>
    <s v="777 x 498 x 290"/>
    <s v="777 x 498 x 290"/>
    <x v="1"/>
  </r>
  <r>
    <n v="88"/>
    <s v="Инверторная сплит-система+бризер серии ROYAL FRESH STANDARD Full DC EU Inverter RCI-RFS28HN"/>
    <x v="87"/>
    <x v="87"/>
    <x v="2"/>
    <x v="0"/>
    <s v="Габаритные размеры внутреннего блока в упаковке (ШхВхГ), мм"/>
    <s v="988x389x328"/>
    <x v="37"/>
    <s v="988 x 389 x 328"/>
    <s v="988 x 389 x 328"/>
    <x v="1"/>
  </r>
  <r>
    <n v="88"/>
    <s v="Инверторная сплит-система+бризер серии ROYAL FRESH STANDARD Full DC EU Inverter RCI-RFS28HN"/>
    <x v="87"/>
    <x v="87"/>
    <x v="2"/>
    <x v="0"/>
    <s v="Габаритные размеры наружного блока в упаковке (ШхВхГ), мм"/>
    <s v="838x540x338"/>
    <x v="38"/>
    <s v="838 x 540 x 338"/>
    <s v="838 x 540 x 338"/>
    <x v="1"/>
  </r>
  <r>
    <n v="88"/>
    <s v="Инверторная сплит-система+бризер серии ROYAL FRESH STANDARD Full DC EU Inverter RCI-RFS28HN"/>
    <x v="87"/>
    <x v="87"/>
    <x v="2"/>
    <x v="0"/>
    <s v="Вес нетто внутреннего блока, кг"/>
    <n v="10.5"/>
    <x v="39"/>
    <s v="10.5"/>
    <s v="10.5"/>
    <x v="1"/>
  </r>
  <r>
    <n v="88"/>
    <s v="Инверторная сплит-система+бризер серии ROYAL FRESH STANDARD Full DC EU Inverter RCI-RFS28HN"/>
    <x v="87"/>
    <x v="87"/>
    <x v="2"/>
    <x v="0"/>
    <s v="Вес нетто наружного блока, кг"/>
    <n v="20.5"/>
    <x v="40"/>
    <s v="20.5"/>
    <s v="20.5"/>
    <x v="1"/>
  </r>
  <r>
    <n v="88"/>
    <s v="Инверторная сплит-система+бризер серии ROYAL FRESH STANDARD Full DC EU Inverter RCI-RFS28HN"/>
    <x v="87"/>
    <x v="87"/>
    <x v="2"/>
    <x v="0"/>
    <s v="Вес брутто внутреннего блока, кг"/>
    <n v="12.5"/>
    <x v="41"/>
    <s v="12.5"/>
    <s v="12.5"/>
    <x v="1"/>
  </r>
  <r>
    <n v="88"/>
    <s v="Инверторная сплит-система+бризер серии ROYAL FRESH STANDARD Full DC EU Inverter RCI-RFS28HN"/>
    <x v="87"/>
    <x v="87"/>
    <x v="2"/>
    <x v="0"/>
    <s v="Вес брутто наружного блока, кг"/>
    <n v="23.5"/>
    <x v="42"/>
    <s v="23.5"/>
    <s v="23.5"/>
    <x v="1"/>
  </r>
  <r>
    <n v="88"/>
    <s v="Инверторная сплит-система+бризер серии ROYAL FRESH STANDARD Full DC EU Inverter RCI-RFS28HN"/>
    <x v="87"/>
    <x v="87"/>
    <x v="2"/>
    <x v="0"/>
    <s v="Диаметр жидкостной трубы, мм (дюйм)"/>
    <s v="6,35 (1/4&amp;quot;)"/>
    <x v="43"/>
    <s v="6.35 (1/4&amp;quot;)"/>
    <n v="6.35"/>
    <x v="1"/>
  </r>
  <r>
    <n v="88"/>
    <s v="Инверторная сплит-система+бризер серии ROYAL FRESH STANDARD Full DC EU Inverter RCI-RFS28HN"/>
    <x v="87"/>
    <x v="87"/>
    <x v="2"/>
    <x v="0"/>
    <s v="Диаметр газовой трубы, мм (дюйм)"/>
    <s v="9,53 (3/8&amp;quot;)"/>
    <x v="44"/>
    <s v="9.53 (3/8&amp;quot;)"/>
    <n v="9.5299999999999994"/>
    <x v="1"/>
  </r>
  <r>
    <n v="88"/>
    <s v="Инверторная сплит-система+бризер серии ROYAL FRESH STANDARD Full DC EU Inverter RCI-RFS28HN"/>
    <x v="87"/>
    <x v="87"/>
    <x v="2"/>
    <x v="0"/>
    <s v="Максимальная длина трассы, м"/>
    <n v="25"/>
    <x v="45"/>
    <s v="25"/>
    <s v="25"/>
    <x v="1"/>
  </r>
  <r>
    <n v="88"/>
    <s v="Инверторная сплит-система+бризер серии ROYAL FRESH STANDARD Full DC EU Inverter RCI-RFS28HN"/>
    <x v="87"/>
    <x v="87"/>
    <x v="2"/>
    <x v="0"/>
    <s v="Максимальный перепад по высоте между внутренним и наружным блоками, м"/>
    <n v="10"/>
    <x v="46"/>
    <s v="10"/>
    <s v="10"/>
    <x v="1"/>
  </r>
  <r>
    <n v="88"/>
    <s v="Инверторная сплит-система+бризер серии ROYAL FRESH STANDARD Full DC EU Inverter RCI-RFS28HN"/>
    <x v="87"/>
    <x v="87"/>
    <x v="2"/>
    <x v="0"/>
    <s v="Минимальная длина трассы, м"/>
    <n v="3"/>
    <x v="47"/>
    <s v="3"/>
    <s v="3"/>
    <x v="0"/>
  </r>
  <r>
    <n v="88"/>
    <s v="Инверторная сплит-система+бризер серии ROYAL FRESH STANDARD Full DC EU Inverter RCI-RFS28HN"/>
    <x v="87"/>
    <x v="87"/>
    <x v="2"/>
    <x v="0"/>
    <s v="Номинальная длина трассы, м"/>
    <n v="5"/>
    <x v="48"/>
    <s v="5"/>
    <s v="5"/>
    <x v="0"/>
  </r>
  <r>
    <n v="88"/>
    <s v="Инверторная сплит-система+бризер серии ROYAL FRESH STANDARD Full DC EU Inverter RCI-RFS28HN"/>
    <x v="87"/>
    <x v="87"/>
    <x v="2"/>
    <x v="0"/>
    <s v="Диаметр дренажной трубы, мм"/>
    <n v="16"/>
    <x v="49"/>
    <s v="16"/>
    <s v="16"/>
    <x v="0"/>
  </r>
  <r>
    <n v="88"/>
    <s v="Инверторная сплит-система+бризер серии ROYAL FRESH STANDARD Full DC EU Inverter RCI-RFS28HN"/>
    <x v="87"/>
    <x v="87"/>
    <x v="2"/>
    <x v="0"/>
    <s v="Рабочие температурные границы наружного воздуха (охлаждение), °C"/>
    <s v="-15 ~ +53"/>
    <x v="50"/>
    <s v="-15 ~ +53"/>
    <s v="-15 ~ +53"/>
    <x v="1"/>
  </r>
  <r>
    <n v="88"/>
    <s v="Инверторная сплит-система+бризер серии ROYAL FRESH STANDARD Full DC EU Inverter RCI-RFS28HN"/>
    <x v="87"/>
    <x v="87"/>
    <x v="2"/>
    <x v="0"/>
    <s v="Рабочие температурные границы наружного воздуха (нагрев), °C"/>
    <s v="-20 ~ +30"/>
    <x v="51"/>
    <s v="-20 ~ +30"/>
    <s v="-20 ~ +30"/>
    <x v="1"/>
  </r>
  <r>
    <n v="88"/>
    <s v="Инверторная сплит-система+бризер серии ROYAL FRESH STANDARD Full DC EU Inverter RCI-RFS28HN"/>
    <x v="87"/>
    <x v="87"/>
    <x v="2"/>
    <x v="0"/>
    <s v="Рабочие температурные границы наружного воздуха (функция притока свежего воздуха), °C"/>
    <s v="-15 ~ +53"/>
    <x v="189"/>
    <s v="-15 ~ +53"/>
    <s v="-15 ~ +53"/>
    <x v="0"/>
  </r>
  <r>
    <n v="88"/>
    <s v="Инверторная сплит-система+бризер серии ROYAL FRESH STANDARD Full DC EU Inverter RCI-RFS28HN"/>
    <x v="87"/>
    <x v="87"/>
    <x v="2"/>
    <x v="0"/>
    <s v="Рабочие температурные границы внутреннего воздуха (охлаждение), °C"/>
    <s v="+16 ~ +31"/>
    <x v="182"/>
    <s v="+16 ~ +31"/>
    <s v="+16 ~ +31"/>
    <x v="1"/>
  </r>
  <r>
    <n v="88"/>
    <s v="Инверторная сплит-система+бризер серии ROYAL FRESH STANDARD Full DC EU Inverter RCI-RFS28HN"/>
    <x v="87"/>
    <x v="87"/>
    <x v="2"/>
    <x v="0"/>
    <s v="Рабочие температурные границы внутреннего воздуха (нагрев), °C"/>
    <s v="0 ~ +31"/>
    <x v="183"/>
    <s v="0 ~ +31"/>
    <s v="0 ~ +31"/>
    <x v="1"/>
  </r>
  <r>
    <n v="88"/>
    <s v="Инверторная сплит-система+бризер серии ROYAL FRESH STANDARD Full DC EU Inverter RCI-RFS28HN"/>
    <x v="87"/>
    <x v="87"/>
    <x v="2"/>
    <x v="0"/>
    <s v="Подключение электропитания"/>
    <s v="Внутренний блок"/>
    <x v="52"/>
    <s v="Внутренний блок"/>
    <s v="Внутренний блок"/>
    <x v="0"/>
  </r>
  <r>
    <n v="88"/>
    <s v="Инверторная сплит-система+бризер серии ROYAL FRESH STANDARD Full DC EU Inverter RCI-RFS28HN"/>
    <x v="87"/>
    <x v="87"/>
    <x v="2"/>
    <x v="0"/>
    <s v="Межблочный кабель, мм&amp;lt;sup&amp;gt;2&amp;lt;/sup&amp;gt;"/>
    <s v="4*2,5"/>
    <x v="53"/>
    <s v="4*2.5"/>
    <s v="4*2.5"/>
    <x v="0"/>
  </r>
  <r>
    <n v="88"/>
    <s v="Инверторная сплит-система+бризер серии ROYAL FRESH STANDARD Full DC EU Inverter RCI-RFS28HN"/>
    <x v="87"/>
    <x v="87"/>
    <x v="2"/>
    <x v="0"/>
    <s v="Силовой кабель, мм&amp;lt;sup&amp;gt;2&amp;lt;/sup&amp;gt;"/>
    <s v="3*2,5"/>
    <x v="54"/>
    <s v="3*2.5"/>
    <s v="3*2.5"/>
    <x v="0"/>
  </r>
  <r>
    <n v="88"/>
    <s v="Инверторная сплит-система+бризер серии ROYAL FRESH STANDARD Full DC EU Inverter RCI-RFS28HN"/>
    <x v="87"/>
    <x v="87"/>
    <x v="2"/>
    <x v="0"/>
    <s v="Автомат защиты, А"/>
    <n v="16"/>
    <x v="55"/>
    <s v="16"/>
    <s v="16"/>
    <x v="0"/>
  </r>
  <r>
    <n v="88"/>
    <s v="Инверторная сплит-система+бризер серии ROYAL FRESH STANDARD Full DC EU Inverter RCI-RFS28HN"/>
    <x v="87"/>
    <x v="87"/>
    <x v="2"/>
    <x v="0"/>
    <s v="Максимальная потребляемая мощность, кВт"/>
    <n v="1.62"/>
    <x v="56"/>
    <s v="1.62"/>
    <s v="1.62"/>
    <x v="0"/>
  </r>
  <r>
    <n v="88"/>
    <s v="Инверторная сплит-система+бризер серии ROYAL FRESH STANDARD Full DC EU Inverter RCI-RFS28HN"/>
    <x v="87"/>
    <x v="87"/>
    <x v="2"/>
    <x v="0"/>
    <s v="Максимальный потребляемый ток, А"/>
    <n v="7.5"/>
    <x v="57"/>
    <s v="7.5"/>
    <s v="7.5"/>
    <x v="0"/>
  </r>
  <r>
    <n v="88"/>
    <s v="Инверторная сплит-система+бризер серии ROYAL FRESH STANDARD Full DC EU Inverter RCI-RFS28HN"/>
    <x v="87"/>
    <x v="87"/>
    <x v="2"/>
    <x v="0"/>
    <s v="Класс пылевлагозащиты, внутренний / наружный блок"/>
    <s v="IPX0 / IPX4"/>
    <x v="58"/>
    <s v="IPX0 / IPX4"/>
    <s v="IPX0 / IPX4"/>
    <x v="0"/>
  </r>
  <r>
    <n v="88"/>
    <s v="Инверторная сплит-система+бризер серии ROYAL FRESH STANDARD Full DC EU Inverter RCI-RFS28HN"/>
    <x v="87"/>
    <x v="87"/>
    <x v="2"/>
    <x v="0"/>
    <s v="Класс электрозащиты, внутренний / наружный блок"/>
    <s v="I класс / I класс"/>
    <x v="59"/>
    <s v="I класс / I класс"/>
    <s v="I класс / I класс"/>
    <x v="0"/>
  </r>
  <r>
    <n v="88"/>
    <s v="Инверторная сплит-система+бризер серии ROYAL FRESH STANDARD Full DC EU Inverter RCI-RFS28HN"/>
    <x v="87"/>
    <x v="87"/>
    <x v="2"/>
    <x v="0"/>
    <s v="Монтажный размер наружного блока, мм"/>
    <s v="415*263"/>
    <x v="60"/>
    <s v="415*263"/>
    <s v="415*263"/>
    <x v="0"/>
  </r>
  <r>
    <n v="88"/>
    <s v="Инверторная сплит-система+бризер серии ROYAL FRESH STANDARD Full DC EU Inverter RCI-RFS28HN"/>
    <x v="87"/>
    <x v="87"/>
    <x v="2"/>
    <x v="0"/>
    <s v="Страна производства"/>
    <s v="КНР"/>
    <x v="61"/>
    <s v="КНР"/>
    <s v="КНР"/>
    <x v="0"/>
  </r>
  <r>
    <n v="88"/>
    <s v="Инверторная сплит-система+бризер серии ROYAL FRESH STANDARD Full DC EU Inverter RCI-RFS28HN"/>
    <x v="87"/>
    <x v="87"/>
    <x v="2"/>
    <x v="0"/>
    <s v="Срок гарантии, мес"/>
    <n v="36"/>
    <x v="62"/>
    <s v="36"/>
    <s v="36"/>
    <x v="0"/>
  </r>
  <r>
    <n v="88"/>
    <s v="Инверторная сплит-система+бризер серии ROYAL FRESH STANDARD Full DC EU Inverter RCI-RFS28HN"/>
    <x v="87"/>
    <x v="87"/>
    <x v="2"/>
    <x v="0"/>
    <s v="Цвет внутреннего блока"/>
    <s v="Белый"/>
    <x v="63"/>
    <s v="Белый"/>
    <s v="Белый"/>
    <x v="0"/>
  </r>
  <r>
    <n v="88"/>
    <s v="Инверторная сплит-система+бризер серии ROYAL FRESH STANDARD Full DC EU Inverter RCI-RFS28HN"/>
    <x v="87"/>
    <x v="87"/>
    <x v="2"/>
    <x v="0"/>
    <s v="Цвет наружного блока"/>
    <s v="Белый"/>
    <x v="64"/>
    <s v="Белый"/>
    <s v="Белый"/>
    <x v="0"/>
  </r>
  <r>
    <n v="88"/>
    <s v="Инверторная сплит-система+бризер серии ROYAL FRESH STANDARD Full DC EU Inverter RCI-RFS28HN"/>
    <x v="87"/>
    <x v="87"/>
    <x v="2"/>
    <x v="0"/>
    <s v="Тип дросселирующего устройства"/>
    <s v="Капиллярная трубка"/>
    <x v="65"/>
    <s v="Капиллярная трубка"/>
    <s v="Капиллярная трубка"/>
    <x v="0"/>
  </r>
  <r>
    <n v="88"/>
    <s v="Инверторная сплит-система+бризер серии ROYAL FRESH STANDARD Full DC EU Inverter RCI-RFS28HN"/>
    <x v="87"/>
    <x v="87"/>
    <x v="2"/>
    <x v="0"/>
    <s v="Ионизатор воздуха"/>
    <s v="Нет"/>
    <x v="66"/>
    <s v="Нет"/>
    <s v="нет"/>
    <x v="0"/>
  </r>
  <r>
    <n v="88"/>
    <s v="Инверторная сплит-система+бризер серии ROYAL FRESH STANDARD Full DC EU Inverter RCI-RFS28HN"/>
    <x v="87"/>
    <x v="87"/>
    <x v="2"/>
    <x v="0"/>
    <s v="Плазменная очистка воздуха"/>
    <s v="Нет"/>
    <x v="67"/>
    <s v="Нет"/>
    <s v="нет"/>
    <x v="0"/>
  </r>
  <r>
    <n v="88"/>
    <s v="Инверторная сплит-система+бризер серии ROYAL FRESH STANDARD Full DC EU Inverter RCI-RFS28HN"/>
    <x v="87"/>
    <x v="87"/>
    <x v="2"/>
    <x v="0"/>
    <s v="Ультрафиолетовая стерилизация"/>
    <s v="Нет"/>
    <x v="68"/>
    <s v="Нет"/>
    <s v="нет"/>
    <x v="0"/>
  </r>
  <r>
    <n v="88"/>
    <s v="Инверторная сплит-система+бризер серии ROYAL FRESH STANDARD Full DC EU Inverter RCI-RFS28HN"/>
    <x v="87"/>
    <x v="87"/>
    <x v="2"/>
    <x v="0"/>
    <s v="Регулировка положения жалюзи с пульта ДУ"/>
    <s v="Горизонтальные + Вертикальные"/>
    <x v="69"/>
    <s v="Горизонтальные + Вертикальные"/>
    <s v="Горизонтальные + Вертикальные"/>
    <x v="0"/>
  </r>
  <r>
    <n v="88"/>
    <s v="Инверторная сплит-система+бризер серии ROYAL FRESH STANDARD Full DC EU Inverter RCI-RFS28HN"/>
    <x v="87"/>
    <x v="87"/>
    <x v="2"/>
    <x v="0"/>
    <s v="Управление c мобильного приложения по Wi-Fi"/>
    <s v="Да"/>
    <x v="70"/>
    <s v="Да"/>
    <s v="да"/>
    <x v="0"/>
  </r>
  <r>
    <n v="88"/>
    <s v="Инверторная сплит-система+бризер серии ROYAL FRESH STANDARD Full DC EU Inverter RCI-RFS28HN"/>
    <x v="87"/>
    <x v="87"/>
    <x v="2"/>
    <x v="0"/>
    <s v="Дополнительные фильтры тонкой очистки в комплекте"/>
    <s v="Да"/>
    <x v="71"/>
    <s v="Да"/>
    <s v="да"/>
    <x v="0"/>
  </r>
  <r>
    <n v="88"/>
    <s v="Инверторная сплит-система+бризер серии ROYAL FRESH STANDARD Full DC EU Inverter RCI-RFS28HN"/>
    <x v="87"/>
    <x v="87"/>
    <x v="2"/>
    <x v="0"/>
    <s v="Дополнительный фильтр тонкой очистки HEPA"/>
    <s v="Да"/>
    <x v="75"/>
    <s v="Да"/>
    <s v="да"/>
    <x v="0"/>
  </r>
  <r>
    <n v="88"/>
    <s v="Инверторная сплит-система+бризер серии ROYAL FRESH STANDARD Full DC EU Inverter RCI-RFS28HN"/>
    <x v="87"/>
    <x v="87"/>
    <x v="2"/>
    <x v="0"/>
    <s v="Противопылевой фильтр в комплекте"/>
    <s v="Да"/>
    <x v="72"/>
    <s v="Да"/>
    <s v="да"/>
    <x v="0"/>
  </r>
  <r>
    <n v="88"/>
    <s v="Инверторная сплит-система+бризер серии ROYAL FRESH STANDARD Full DC EU Inverter RCI-RFS28HN"/>
    <x v="87"/>
    <x v="87"/>
    <x v="2"/>
    <x v="0"/>
    <s v="Пульт управления в комплекте"/>
    <s v="Да, беспроводной"/>
    <x v="73"/>
    <s v="Да. беспроводной"/>
    <s v="Да. беспроводной"/>
    <x v="0"/>
  </r>
  <r>
    <n v="89"/>
    <s v="Инверторная сплит-система+бризер серии ROYAL FRESH STANDARD Full DC EU Inverter RCI-RFS35HN"/>
    <x v="88"/>
    <x v="88"/>
    <x v="2"/>
    <x v="0"/>
    <s v="Модель"/>
    <s v="RCI-RFS35HN"/>
    <x v="0"/>
    <s v="RCI-RFS35HN"/>
    <s v="RCI-RFS35HN"/>
    <x v="0"/>
  </r>
  <r>
    <n v="89"/>
    <s v="Инверторная сплит-система+бризер серии ROYAL FRESH STANDARD Full DC EU Inverter RCI-RFS35HN"/>
    <x v="88"/>
    <x v="88"/>
    <x v="2"/>
    <x v="0"/>
    <s v="Модель внутреннего блока"/>
    <s v="RCI-RFS35HN/IN"/>
    <x v="1"/>
    <s v="RCI-RFS35HN/IN"/>
    <s v="RCI-RFS35HN/IN"/>
    <x v="0"/>
  </r>
  <r>
    <n v="89"/>
    <s v="Инверторная сплит-система+бризер серии ROYAL FRESH STANDARD Full DC EU Inverter RCI-RFS35HN"/>
    <x v="88"/>
    <x v="88"/>
    <x v="2"/>
    <x v="0"/>
    <s v="Модель наружного блока"/>
    <s v="RCI-RFS35HN/OUT"/>
    <x v="2"/>
    <s v="RCI-RFS35HN/OUT"/>
    <s v="RCI-RFS35HN/OUT"/>
    <x v="0"/>
  </r>
  <r>
    <n v="89"/>
    <s v="Инверторная сплит-система+бризер серии ROYAL FRESH STANDARD Full DC EU Inverter RCI-RFS35HN"/>
    <x v="88"/>
    <x v="88"/>
    <x v="2"/>
    <x v="0"/>
    <s v="Инверторная технология"/>
    <s v="Да"/>
    <x v="3"/>
    <s v="Да"/>
    <s v="да"/>
    <x v="1"/>
  </r>
  <r>
    <n v="89"/>
    <s v="Инверторная сплит-система+бризер серии ROYAL FRESH STANDARD Full DC EU Inverter RCI-RFS35HN"/>
    <x v="88"/>
    <x v="88"/>
    <x v="2"/>
    <x v="0"/>
    <s v="Серия"/>
    <s v="ROYAL FRESH STANDARD"/>
    <x v="4"/>
    <s v="ROYAL FRESH STANDARD"/>
    <s v="ROYAL FRESH STANDARD"/>
    <x v="0"/>
  </r>
  <r>
    <n v="89"/>
    <s v="Инверторная сплит-система+бризер серии ROYAL FRESH STANDARD Full DC EU Inverter RCI-RFS35HN"/>
    <x v="88"/>
    <x v="88"/>
    <x v="2"/>
    <x v="0"/>
    <s v="Тип внутреннего блока"/>
    <s v="Настенный"/>
    <x v="5"/>
    <s v="Настенный"/>
    <s v="Настенный"/>
    <x v="1"/>
  </r>
  <r>
    <n v="89"/>
    <s v="Инверторная сплит-система+бризер серии ROYAL FRESH STANDARD Full DC EU Inverter RCI-RFS35HN"/>
    <x v="88"/>
    <x v="88"/>
    <x v="2"/>
    <x v="0"/>
    <s v="Эффективен для помещений площадью до, м"/>
    <n v="36"/>
    <x v="6"/>
    <s v="36"/>
    <s v="36"/>
    <x v="1"/>
  </r>
  <r>
    <n v="89"/>
    <s v="Инверторная сплит-система+бризер серии ROYAL FRESH STANDARD Full DC EU Inverter RCI-RFS35HN"/>
    <x v="88"/>
    <x v="88"/>
    <x v="2"/>
    <x v="0"/>
    <s v="Холодопроизводительность, kBTU"/>
    <n v="12"/>
    <x v="7"/>
    <s v="12"/>
    <s v="12"/>
    <x v="0"/>
  </r>
  <r>
    <n v="89"/>
    <s v="Инверторная сплит-система+бризер серии ROYAL FRESH STANDARD Full DC EU Inverter RCI-RFS35HN"/>
    <x v="88"/>
    <x v="88"/>
    <x v="2"/>
    <x v="0"/>
    <s v="Холодопроизводительность, кВт"/>
    <s v="3.6 (1 - 4)"/>
    <x v="8"/>
    <s v="3.6 (1 - 4)"/>
    <n v="3.6"/>
    <x v="1"/>
  </r>
  <r>
    <n v="89"/>
    <s v="Инверторная сплит-система+бризер серии ROYAL FRESH STANDARD Full DC EU Inverter RCI-RFS35HN"/>
    <x v="88"/>
    <x v="88"/>
    <x v="2"/>
    <x v="0"/>
    <s v="Потребляемый ток в режиме охлаждения, A"/>
    <s v="4.79 (1.5 - 9.2)"/>
    <x v="9"/>
    <s v="4.79 (1.5 - 9.2)"/>
    <n v="4.79"/>
    <x v="1"/>
  </r>
  <r>
    <n v="89"/>
    <s v="Инверторная сплит-система+бризер серии ROYAL FRESH STANDARD Full DC EU Inverter RCI-RFS35HN"/>
    <x v="88"/>
    <x v="88"/>
    <x v="2"/>
    <x v="0"/>
    <s v="Потребляемая мощность в режиме охлаждения, кВт"/>
    <s v="0.914 (0.29 - 1.65)"/>
    <x v="10"/>
    <s v="0.914 (0.29 - 1.65)"/>
    <n v="0.91400000000000003"/>
    <x v="1"/>
  </r>
  <r>
    <n v="89"/>
    <s v="Инверторная сплит-система+бризер серии ROYAL FRESH STANDARD Full DC EU Inverter RCI-RFS35HN"/>
    <x v="88"/>
    <x v="88"/>
    <x v="2"/>
    <x v="0"/>
    <s v="Коэффициент энергоэффективности EER, Вт/Вт"/>
    <s v="3,94"/>
    <x v="11"/>
    <n v="3.94"/>
    <n v="3.94"/>
    <x v="0"/>
  </r>
  <r>
    <n v="89"/>
    <s v="Инверторная сплит-система+бризер серии ROYAL FRESH STANDARD Full DC EU Inverter RCI-RFS35HN"/>
    <x v="88"/>
    <x v="88"/>
    <x v="2"/>
    <x v="0"/>
    <s v="Коэффициент сезонной энергоэффективности SEER, Вт/Вт"/>
    <n v="8.5"/>
    <x v="12"/>
    <s v="8.5"/>
    <s v="8.5"/>
    <x v="0"/>
  </r>
  <r>
    <n v="89"/>
    <s v="Инверторная сплит-система+бризер серии ROYAL FRESH STANDARD Full DC EU Inverter RCI-RFS35HN"/>
    <x v="88"/>
    <x v="88"/>
    <x v="2"/>
    <x v="0"/>
    <s v="Класс энергоэффективности EER (охлаждение)"/>
    <s v="A"/>
    <x v="13"/>
    <s v="A"/>
    <s v="A"/>
    <x v="0"/>
  </r>
  <r>
    <n v="89"/>
    <s v="Инверторная сплит-система+бризер серии ROYAL FRESH STANDARD Full DC EU Inverter RCI-RFS35HN"/>
    <x v="88"/>
    <x v="88"/>
    <x v="2"/>
    <x v="0"/>
    <s v="Класс сезонной энергоэффективности SEER (охлаждение)"/>
    <s v="A+++"/>
    <x v="14"/>
    <s v="A+++"/>
    <s v="A+++"/>
    <x v="0"/>
  </r>
  <r>
    <n v="89"/>
    <s v="Инверторная сплит-система+бризер серии ROYAL FRESH STANDARD Full DC EU Inverter RCI-RFS35HN"/>
    <x v="88"/>
    <x v="88"/>
    <x v="2"/>
    <x v="0"/>
    <s v="Теплопроизводительность, kBTU"/>
    <n v="13"/>
    <x v="15"/>
    <s v="13"/>
    <s v="13"/>
    <x v="0"/>
  </r>
  <r>
    <n v="89"/>
    <s v="Инверторная сплит-система+бризер серии ROYAL FRESH STANDARD Full DC EU Inverter RCI-RFS35HN"/>
    <x v="88"/>
    <x v="88"/>
    <x v="2"/>
    <x v="0"/>
    <s v="Теплопроизводительность, кВт"/>
    <s v="3.8 (1 - 4.5)"/>
    <x v="16"/>
    <s v="3.8 (1 - 4.5)"/>
    <n v="3.8"/>
    <x v="1"/>
  </r>
  <r>
    <n v="89"/>
    <s v="Инверторная сплит-система+бризер серии ROYAL FRESH STANDARD Full DC EU Inverter RCI-RFS35HN"/>
    <x v="88"/>
    <x v="88"/>
    <x v="2"/>
    <x v="0"/>
    <s v="Потребляемый ток в режиме нагрева, A"/>
    <s v="5.1 (1.5 - 10)"/>
    <x v="17"/>
    <s v="5.1 (1.5 - 10)"/>
    <n v="5.0999999999999996"/>
    <x v="1"/>
  </r>
  <r>
    <n v="89"/>
    <s v="Инверторная сплит-система+бризер серии ROYAL FRESH STANDARD Full DC EU Inverter RCI-RFS35HN"/>
    <x v="88"/>
    <x v="88"/>
    <x v="2"/>
    <x v="0"/>
    <s v="Потребляемая мощность в режиме нагрева, кВт"/>
    <s v="0.969 (0.29 - 1.93)"/>
    <x v="18"/>
    <s v="0.969 (0.29 - 1.93)"/>
    <n v="0.96899999999999997"/>
    <x v="1"/>
  </r>
  <r>
    <n v="89"/>
    <s v="Инверторная сплит-система+бризер серии ROYAL FRESH STANDARD Full DC EU Inverter RCI-RFS35HN"/>
    <x v="88"/>
    <x v="88"/>
    <x v="2"/>
    <x v="0"/>
    <s v="Коэффициент энергоэффективности COP, Вт/Вт"/>
    <s v="3,92"/>
    <x v="19"/>
    <n v="3.92"/>
    <n v="3.92"/>
    <x v="0"/>
  </r>
  <r>
    <n v="89"/>
    <s v="Инверторная сплит-система+бризер серии ROYAL FRESH STANDARD Full DC EU Inverter RCI-RFS35HN"/>
    <x v="88"/>
    <x v="88"/>
    <x v="2"/>
    <x v="0"/>
    <s v="Коэффициент энергоэффективности SCOP (усредненный), Вт/Вт"/>
    <n v="4.5999999999999996"/>
    <x v="20"/>
    <s v="4.6"/>
    <s v="4.6"/>
    <x v="0"/>
  </r>
  <r>
    <n v="89"/>
    <s v="Инверторная сплит-система+бризер серии ROYAL FRESH STANDARD Full DC EU Inverter RCI-RFS35HN"/>
    <x v="88"/>
    <x v="88"/>
    <x v="2"/>
    <x v="0"/>
    <s v="Класс энергоэффективности COP (нагрев)"/>
    <s v="A"/>
    <x v="21"/>
    <s v="A"/>
    <s v="A"/>
    <x v="0"/>
  </r>
  <r>
    <n v="89"/>
    <s v="Инверторная сплит-система+бризер серии ROYAL FRESH STANDARD Full DC EU Inverter RCI-RFS35HN"/>
    <x v="88"/>
    <x v="88"/>
    <x v="2"/>
    <x v="0"/>
    <s v="Класс сезонной энергоэффективности SCOP (нагрев, усредненный)"/>
    <s v="A++"/>
    <x v="22"/>
    <s v="A++"/>
    <s v="A++"/>
    <x v="0"/>
  </r>
  <r>
    <n v="89"/>
    <s v="Инверторная сплит-система+бризер серии ROYAL FRESH STANDARD Full DC EU Inverter RCI-RFS35HN"/>
    <x v="88"/>
    <x v="88"/>
    <x v="2"/>
    <x v="0"/>
    <s v="Электропитание, В/Гц/Ф"/>
    <s v="220-240/50/1"/>
    <x v="23"/>
    <s v="220-240/50/1"/>
    <s v="220-240/50/1"/>
    <x v="1"/>
  </r>
  <r>
    <n v="89"/>
    <s v="Инверторная сплит-система+бризер серии ROYAL FRESH STANDARD Full DC EU Inverter RCI-RFS35HN"/>
    <x v="88"/>
    <x v="88"/>
    <x v="2"/>
    <x v="0"/>
    <s v="Расход воздуха внутреннего блока, м&amp;lt;sup&amp;gt;3&amp;lt;/sup&amp;gt;/ч"/>
    <s v="450/480/510/540/570/595/620"/>
    <x v="24"/>
    <s v="450/480/510/540/570/595/620"/>
    <s v="450/480/510/540/570/595/620"/>
    <x v="0"/>
  </r>
  <r>
    <n v="89"/>
    <s v="Инверторная сплит-система+бризер серии ROYAL FRESH STANDARD Full DC EU Inverter RCI-RFS35HN"/>
    <x v="88"/>
    <x v="88"/>
    <x v="2"/>
    <x v="0"/>
    <s v="Минимальный расход воздуха внутреннего блока, м&amp;lt;sup&amp;gt;3&amp;lt;/sup&amp;gt;/ч"/>
    <n v="450"/>
    <x v="25"/>
    <s v="450"/>
    <s v="450"/>
    <x v="0"/>
  </r>
  <r>
    <n v="89"/>
    <s v="Инверторная сплит-система+бризер серии ROYAL FRESH STANDARD Full DC EU Inverter RCI-RFS35HN"/>
    <x v="88"/>
    <x v="88"/>
    <x v="2"/>
    <x v="0"/>
    <s v="Уровень шума внутреннего блока, дБ(А)"/>
    <s v="19,5/25/28/31/34/36/39"/>
    <x v="26"/>
    <s v="19.5/25/28/31/34/36/39"/>
    <s v="19.5/25/28/31/34/36/39"/>
    <x v="1"/>
  </r>
  <r>
    <n v="89"/>
    <s v="Инверторная сплит-система+бризер серии ROYAL FRESH STANDARD Full DC EU Inverter RCI-RFS35HN"/>
    <x v="88"/>
    <x v="88"/>
    <x v="2"/>
    <x v="0"/>
    <s v="Минимальный уровень шума внутреннего блока, дБ(А)"/>
    <n v="19.5"/>
    <x v="27"/>
    <s v="19.5"/>
    <s v="19.5"/>
    <x v="0"/>
  </r>
  <r>
    <n v="89"/>
    <s v="Инверторная сплит-система+бризер серии ROYAL FRESH STANDARD Full DC EU Inverter RCI-RFS35HN"/>
    <x v="88"/>
    <x v="88"/>
    <x v="2"/>
    <x v="0"/>
    <s v="Объем конденсации, л/ч"/>
    <n v="1.2"/>
    <x v="28"/>
    <s v="1.2"/>
    <s v="1.2"/>
    <x v="0"/>
  </r>
  <r>
    <n v="89"/>
    <s v="Инверторная сплит-система+бризер серии ROYAL FRESH STANDARD Full DC EU Inverter RCI-RFS35HN"/>
    <x v="88"/>
    <x v="88"/>
    <x v="2"/>
    <x v="0"/>
    <s v="Расход воздуха наружного блока, м&amp;lt;sup&amp;gt;3&amp;lt;/sup&amp;gt;/ч"/>
    <n v="2200"/>
    <x v="29"/>
    <s v="2200"/>
    <s v="2200"/>
    <x v="0"/>
  </r>
  <r>
    <n v="89"/>
    <s v="Инверторная сплит-система+бризер серии ROYAL FRESH STANDARD Full DC EU Inverter RCI-RFS35HN"/>
    <x v="88"/>
    <x v="88"/>
    <x v="2"/>
    <x v="0"/>
    <s v="Уровень шума наружного блока, дБ(А)"/>
    <n v="51"/>
    <x v="30"/>
    <s v="51"/>
    <s v="51"/>
    <x v="1"/>
  </r>
  <r>
    <n v="89"/>
    <s v="Инверторная сплит-система+бризер серии ROYAL FRESH STANDARD Full DC EU Inverter RCI-RFS35HN"/>
    <x v="88"/>
    <x v="88"/>
    <x v="2"/>
    <x v="0"/>
    <s v="Марка компрессора"/>
    <s v="HIGHLY"/>
    <x v="31"/>
    <s v="HIGHLY"/>
    <s v="HIGHLY"/>
    <x v="1"/>
  </r>
  <r>
    <n v="89"/>
    <s v="Инверторная сплит-система+бризер серии ROYAL FRESH STANDARD Full DC EU Inverter RCI-RFS35HN"/>
    <x v="88"/>
    <x v="88"/>
    <x v="2"/>
    <x v="0"/>
    <s v="Тип компрессора"/>
    <s v="Ротационный"/>
    <x v="32"/>
    <s v="Ротационный"/>
    <s v="Ротационный"/>
    <x v="0"/>
  </r>
  <r>
    <n v="89"/>
    <s v="Инверторная сплит-система+бризер серии ROYAL FRESH STANDARD Full DC EU Inverter RCI-RFS35HN"/>
    <x v="88"/>
    <x v="88"/>
    <x v="2"/>
    <x v="0"/>
    <s v="Модель компрессора"/>
    <s v="GSD095TKTF6JT6B"/>
    <x v="185"/>
    <s v="GSD095TKTF6JT6B"/>
    <s v="GSD095TKTF6JT6B"/>
    <x v="1"/>
  </r>
  <r>
    <n v="89"/>
    <s v="Инверторная сплит-система+бризер серии ROYAL FRESH STANDARD Full DC EU Inverter RCI-RFS35HN"/>
    <x v="88"/>
    <x v="88"/>
    <x v="2"/>
    <x v="0"/>
    <s v="Тип хладагента"/>
    <s v="R32"/>
    <x v="33"/>
    <s v="R32"/>
    <s v="R32"/>
    <x v="1"/>
  </r>
  <r>
    <n v="89"/>
    <s v="Инверторная сплит-система+бризер серии ROYAL FRESH STANDARD Full DC EU Inverter RCI-RFS35HN"/>
    <x v="88"/>
    <x v="88"/>
    <x v="2"/>
    <x v="0"/>
    <s v="Заводская заправка хладагента, г"/>
    <n v="605"/>
    <x v="34"/>
    <s v="605"/>
    <s v="605"/>
    <x v="1"/>
  </r>
  <r>
    <n v="89"/>
    <s v="Инверторная сплит-система+бризер серии ROYAL FRESH STANDARD Full DC EU Inverter RCI-RFS35HN"/>
    <x v="88"/>
    <x v="88"/>
    <x v="2"/>
    <x v="0"/>
    <s v="Дозаправка хладагента (сверх номинальной длины трассы), г/м"/>
    <n v="15"/>
    <x v="103"/>
    <s v="15"/>
    <s v="15"/>
    <x v="0"/>
  </r>
  <r>
    <n v="89"/>
    <s v="Инверторная сплит-система+бризер серии ROYAL FRESH STANDARD Full DC EU Inverter RCI-RFS35HN"/>
    <x v="88"/>
    <x v="88"/>
    <x v="2"/>
    <x v="0"/>
    <s v="Габаритные размеры внутреннего блока (ШхВхГ), мм"/>
    <s v="888x313x205"/>
    <x v="35"/>
    <s v="888 x 313 x 205"/>
    <s v="888 x 313 x 205"/>
    <x v="1"/>
  </r>
  <r>
    <n v="89"/>
    <s v="Инверторная сплит-система+бризер серии ROYAL FRESH STANDARD Full DC EU Inverter RCI-RFS35HN"/>
    <x v="88"/>
    <x v="88"/>
    <x v="2"/>
    <x v="0"/>
    <s v="Габаритные размеры наружного блока (ШхВхГ), мм"/>
    <s v="795x549x305"/>
    <x v="36"/>
    <s v="795 x 549 x 305"/>
    <s v="795 x 549 x 305"/>
    <x v="1"/>
  </r>
  <r>
    <n v="89"/>
    <s v="Инверторная сплит-система+бризер серии ROYAL FRESH STANDARD Full DC EU Inverter RCI-RFS35HN"/>
    <x v="88"/>
    <x v="88"/>
    <x v="2"/>
    <x v="0"/>
    <s v="Габаритные размеры внутреннего блока в упаковке (ШхВхГ), мм"/>
    <s v="988x389x328"/>
    <x v="37"/>
    <s v="988 x 389 x 328"/>
    <s v="988 x 389 x 328"/>
    <x v="1"/>
  </r>
  <r>
    <n v="89"/>
    <s v="Инверторная сплит-система+бризер серии ROYAL FRESH STANDARD Full DC EU Inverter RCI-RFS35HN"/>
    <x v="88"/>
    <x v="88"/>
    <x v="2"/>
    <x v="0"/>
    <s v="Габаритные размеры наружного блока в упаковке (ШхВхГ), мм"/>
    <s v="852x600x358"/>
    <x v="38"/>
    <s v="852 x 600 x 358"/>
    <s v="852 x 600 x 358"/>
    <x v="1"/>
  </r>
  <r>
    <n v="89"/>
    <s v="Инверторная сплит-система+бризер серии ROYAL FRESH STANDARD Full DC EU Inverter RCI-RFS35HN"/>
    <x v="88"/>
    <x v="88"/>
    <x v="2"/>
    <x v="0"/>
    <s v="Вес нетто внутреннего блока, кг"/>
    <n v="11"/>
    <x v="39"/>
    <s v="11"/>
    <s v="11"/>
    <x v="1"/>
  </r>
  <r>
    <n v="89"/>
    <s v="Инверторная сплит-система+бризер серии ROYAL FRESH STANDARD Full DC EU Inverter RCI-RFS35HN"/>
    <x v="88"/>
    <x v="88"/>
    <x v="2"/>
    <x v="0"/>
    <s v="Вес нетто наружного блока, кг"/>
    <n v="24.5"/>
    <x v="40"/>
    <s v="24.5"/>
    <s v="24.5"/>
    <x v="1"/>
  </r>
  <r>
    <n v="89"/>
    <s v="Инверторная сплит-система+бризер серии ROYAL FRESH STANDARD Full DC EU Inverter RCI-RFS35HN"/>
    <x v="88"/>
    <x v="88"/>
    <x v="2"/>
    <x v="0"/>
    <s v="Вес брутто внутреннего блока, кг"/>
    <n v="13"/>
    <x v="41"/>
    <s v="13"/>
    <s v="13"/>
    <x v="1"/>
  </r>
  <r>
    <n v="89"/>
    <s v="Инверторная сплит-система+бризер серии ROYAL FRESH STANDARD Full DC EU Inverter RCI-RFS35HN"/>
    <x v="88"/>
    <x v="88"/>
    <x v="2"/>
    <x v="0"/>
    <s v="Вес брутто наружного блока, кг"/>
    <n v="26.5"/>
    <x v="42"/>
    <s v="26.5"/>
    <s v="26.5"/>
    <x v="1"/>
  </r>
  <r>
    <n v="89"/>
    <s v="Инверторная сплит-система+бризер серии ROYAL FRESH STANDARD Full DC EU Inverter RCI-RFS35HN"/>
    <x v="88"/>
    <x v="88"/>
    <x v="2"/>
    <x v="0"/>
    <s v="Диаметр жидкостной трубы, мм (дюйм)"/>
    <s v="6,35 (1/4&amp;quot;)"/>
    <x v="43"/>
    <s v="6.35 (1/4&amp;quot;)"/>
    <n v="6.35"/>
    <x v="1"/>
  </r>
  <r>
    <n v="89"/>
    <s v="Инверторная сплит-система+бризер серии ROYAL FRESH STANDARD Full DC EU Inverter RCI-RFS35HN"/>
    <x v="88"/>
    <x v="88"/>
    <x v="2"/>
    <x v="0"/>
    <s v="Диаметр газовой трубы, мм (дюйм)"/>
    <s v="9,53 (3/8&amp;quot;)"/>
    <x v="44"/>
    <s v="9.53 (3/8&amp;quot;)"/>
    <n v="9.5299999999999994"/>
    <x v="1"/>
  </r>
  <r>
    <n v="89"/>
    <s v="Инверторная сплит-система+бризер серии ROYAL FRESH STANDARD Full DC EU Inverter RCI-RFS35HN"/>
    <x v="88"/>
    <x v="88"/>
    <x v="2"/>
    <x v="0"/>
    <s v="Максимальная длина трассы, м"/>
    <n v="25"/>
    <x v="45"/>
    <s v="25"/>
    <s v="25"/>
    <x v="1"/>
  </r>
  <r>
    <n v="89"/>
    <s v="Инверторная сплит-система+бризер серии ROYAL FRESH STANDARD Full DC EU Inverter RCI-RFS35HN"/>
    <x v="88"/>
    <x v="88"/>
    <x v="2"/>
    <x v="0"/>
    <s v="Максимальный перепад по высоте между внутренним и наружным блоками, м"/>
    <n v="10"/>
    <x v="46"/>
    <s v="10"/>
    <s v="10"/>
    <x v="1"/>
  </r>
  <r>
    <n v="89"/>
    <s v="Инверторная сплит-система+бризер серии ROYAL FRESH STANDARD Full DC EU Inverter RCI-RFS35HN"/>
    <x v="88"/>
    <x v="88"/>
    <x v="2"/>
    <x v="0"/>
    <s v="Минимальная длина трассы, м"/>
    <n v="3"/>
    <x v="47"/>
    <s v="3"/>
    <s v="3"/>
    <x v="0"/>
  </r>
  <r>
    <n v="89"/>
    <s v="Инверторная сплит-система+бризер серии ROYAL FRESH STANDARD Full DC EU Inverter RCI-RFS35HN"/>
    <x v="88"/>
    <x v="88"/>
    <x v="2"/>
    <x v="0"/>
    <s v="Номинальная длина трассы, м"/>
    <n v="5"/>
    <x v="48"/>
    <s v="5"/>
    <s v="5"/>
    <x v="0"/>
  </r>
  <r>
    <n v="89"/>
    <s v="Инверторная сплит-система+бризер серии ROYAL FRESH STANDARD Full DC EU Inverter RCI-RFS35HN"/>
    <x v="88"/>
    <x v="88"/>
    <x v="2"/>
    <x v="0"/>
    <s v="Диаметр дренажной трубы, мм"/>
    <n v="16"/>
    <x v="49"/>
    <s v="16"/>
    <s v="16"/>
    <x v="0"/>
  </r>
  <r>
    <n v="89"/>
    <s v="Инверторная сплит-система+бризер серии ROYAL FRESH STANDARD Full DC EU Inverter RCI-RFS35HN"/>
    <x v="88"/>
    <x v="88"/>
    <x v="2"/>
    <x v="0"/>
    <s v="Рабочие температурные границы наружного воздуха (охлаждение), °C"/>
    <s v="-15 ~ +53"/>
    <x v="50"/>
    <s v="-15 ~ +53"/>
    <s v="-15 ~ +53"/>
    <x v="1"/>
  </r>
  <r>
    <n v="89"/>
    <s v="Инверторная сплит-система+бризер серии ROYAL FRESH STANDARD Full DC EU Inverter RCI-RFS35HN"/>
    <x v="88"/>
    <x v="88"/>
    <x v="2"/>
    <x v="0"/>
    <s v="Рабочие температурные границы наружного воздуха (нагрев), °C"/>
    <s v="-20 ~ +30"/>
    <x v="51"/>
    <s v="-20 ~ +30"/>
    <s v="-20 ~ +30"/>
    <x v="1"/>
  </r>
  <r>
    <n v="89"/>
    <s v="Инверторная сплит-система+бризер серии ROYAL FRESH STANDARD Full DC EU Inverter RCI-RFS35HN"/>
    <x v="88"/>
    <x v="88"/>
    <x v="2"/>
    <x v="0"/>
    <s v="Рабочие температурные границы наружного воздуха (функция притока свежего воздуха), °C"/>
    <s v="-15 ~ +53"/>
    <x v="189"/>
    <s v="-15 ~ +53"/>
    <s v="-15 ~ +53"/>
    <x v="0"/>
  </r>
  <r>
    <n v="89"/>
    <s v="Инверторная сплит-система+бризер серии ROYAL FRESH STANDARD Full DC EU Inverter RCI-RFS35HN"/>
    <x v="88"/>
    <x v="88"/>
    <x v="2"/>
    <x v="0"/>
    <s v="Рабочие температурные границы внутреннего воздуха (охлаждение), °C"/>
    <s v="+16 ~ +31"/>
    <x v="182"/>
    <s v="+16 ~ +31"/>
    <s v="+16 ~ +31"/>
    <x v="1"/>
  </r>
  <r>
    <n v="89"/>
    <s v="Инверторная сплит-система+бризер серии ROYAL FRESH STANDARD Full DC EU Inverter RCI-RFS35HN"/>
    <x v="88"/>
    <x v="88"/>
    <x v="2"/>
    <x v="0"/>
    <s v="Рабочие температурные границы внутреннего воздуха (нагрев), °C"/>
    <s v="0 ~ +31"/>
    <x v="183"/>
    <s v="0 ~ +31"/>
    <s v="0 ~ +31"/>
    <x v="1"/>
  </r>
  <r>
    <n v="89"/>
    <s v="Инверторная сплит-система+бризер серии ROYAL FRESH STANDARD Full DC EU Inverter RCI-RFS35HN"/>
    <x v="88"/>
    <x v="88"/>
    <x v="2"/>
    <x v="0"/>
    <s v="Подключение электропитания"/>
    <s v="Внутренний блок"/>
    <x v="52"/>
    <s v="Внутренний блок"/>
    <s v="Внутренний блок"/>
    <x v="0"/>
  </r>
  <r>
    <n v="89"/>
    <s v="Инверторная сплит-система+бризер серии ROYAL FRESH STANDARD Full DC EU Inverter RCI-RFS35HN"/>
    <x v="88"/>
    <x v="88"/>
    <x v="2"/>
    <x v="0"/>
    <s v="Межблочный кабель, мм&amp;lt;sup&amp;gt;2&amp;lt;/sup&amp;gt;"/>
    <s v="4*2,5"/>
    <x v="53"/>
    <s v="4*2.5"/>
    <s v="4*2.5"/>
    <x v="0"/>
  </r>
  <r>
    <n v="89"/>
    <s v="Инверторная сплит-система+бризер серии ROYAL FRESH STANDARD Full DC EU Inverter RCI-RFS35HN"/>
    <x v="88"/>
    <x v="88"/>
    <x v="2"/>
    <x v="0"/>
    <s v="Силовой кабель, мм&amp;lt;sup&amp;gt;2&amp;lt;/sup&amp;gt;"/>
    <s v="3*2,5"/>
    <x v="54"/>
    <s v="3*2.5"/>
    <s v="3*2.5"/>
    <x v="0"/>
  </r>
  <r>
    <n v="89"/>
    <s v="Инверторная сплит-система+бризер серии ROYAL FRESH STANDARD Full DC EU Inverter RCI-RFS35HN"/>
    <x v="88"/>
    <x v="88"/>
    <x v="2"/>
    <x v="0"/>
    <s v="Автомат защиты, А"/>
    <n v="16"/>
    <x v="55"/>
    <s v="16"/>
    <s v="16"/>
    <x v="0"/>
  </r>
  <r>
    <n v="89"/>
    <s v="Инверторная сплит-система+бризер серии ROYAL FRESH STANDARD Full DC EU Inverter RCI-RFS35HN"/>
    <x v="88"/>
    <x v="88"/>
    <x v="2"/>
    <x v="0"/>
    <s v="Максимальная потребляемая мощность, кВт"/>
    <n v="1.93"/>
    <x v="56"/>
    <s v="1.93"/>
    <s v="1.93"/>
    <x v="0"/>
  </r>
  <r>
    <n v="89"/>
    <s v="Инверторная сплит-система+бризер серии ROYAL FRESH STANDARD Full DC EU Inverter RCI-RFS35HN"/>
    <x v="88"/>
    <x v="88"/>
    <x v="2"/>
    <x v="0"/>
    <s v="Максимальный потребляемый ток, А"/>
    <n v="10"/>
    <x v="57"/>
    <s v="10"/>
    <s v="10"/>
    <x v="0"/>
  </r>
  <r>
    <n v="89"/>
    <s v="Инверторная сплит-система+бризер серии ROYAL FRESH STANDARD Full DC EU Inverter RCI-RFS35HN"/>
    <x v="88"/>
    <x v="88"/>
    <x v="2"/>
    <x v="0"/>
    <s v="Класс пылевлагозащиты, внутренний / наружный блок"/>
    <s v="IPX0 / IPX4"/>
    <x v="58"/>
    <s v="IPX0 / IPX4"/>
    <s v="IPX0 / IPX4"/>
    <x v="0"/>
  </r>
  <r>
    <n v="89"/>
    <s v="Инверторная сплит-система+бризер серии ROYAL FRESH STANDARD Full DC EU Inverter RCI-RFS35HN"/>
    <x v="88"/>
    <x v="88"/>
    <x v="2"/>
    <x v="0"/>
    <s v="Класс электрозащиты, внутренний / наружный блок"/>
    <s v="I класс / I класс"/>
    <x v="59"/>
    <s v="I класс / I класс"/>
    <s v="I класс / I класс"/>
    <x v="0"/>
  </r>
  <r>
    <n v="89"/>
    <s v="Инверторная сплит-система+бризер серии ROYAL FRESH STANDARD Full DC EU Inverter RCI-RFS35HN"/>
    <x v="88"/>
    <x v="88"/>
    <x v="2"/>
    <x v="0"/>
    <s v="Монтажный размер наружного блока, мм"/>
    <s v="433,8*278"/>
    <x v="60"/>
    <s v="433.8*278"/>
    <s v="433.8*278"/>
    <x v="0"/>
  </r>
  <r>
    <n v="89"/>
    <s v="Инверторная сплит-система+бризер серии ROYAL FRESH STANDARD Full DC EU Inverter RCI-RFS35HN"/>
    <x v="88"/>
    <x v="88"/>
    <x v="2"/>
    <x v="0"/>
    <s v="Страна производства"/>
    <s v="КНР"/>
    <x v="61"/>
    <s v="КНР"/>
    <s v="КНР"/>
    <x v="0"/>
  </r>
  <r>
    <n v="89"/>
    <s v="Инверторная сплит-система+бризер серии ROYAL FRESH STANDARD Full DC EU Inverter RCI-RFS35HN"/>
    <x v="88"/>
    <x v="88"/>
    <x v="2"/>
    <x v="0"/>
    <s v="Срок гарантии, мес"/>
    <n v="36"/>
    <x v="62"/>
    <s v="36"/>
    <s v="36"/>
    <x v="0"/>
  </r>
  <r>
    <n v="89"/>
    <s v="Инверторная сплит-система+бризер серии ROYAL FRESH STANDARD Full DC EU Inverter RCI-RFS35HN"/>
    <x v="88"/>
    <x v="88"/>
    <x v="2"/>
    <x v="0"/>
    <s v="Цвет внутреннего блока"/>
    <s v="Белый"/>
    <x v="63"/>
    <s v="Белый"/>
    <s v="Белый"/>
    <x v="0"/>
  </r>
  <r>
    <n v="89"/>
    <s v="Инверторная сплит-система+бризер серии ROYAL FRESH STANDARD Full DC EU Inverter RCI-RFS35HN"/>
    <x v="88"/>
    <x v="88"/>
    <x v="2"/>
    <x v="0"/>
    <s v="Цвет наружного блока"/>
    <s v="Белый"/>
    <x v="64"/>
    <s v="Белый"/>
    <s v="Белый"/>
    <x v="0"/>
  </r>
  <r>
    <n v="89"/>
    <s v="Инверторная сплит-система+бризер серии ROYAL FRESH STANDARD Full DC EU Inverter RCI-RFS35HN"/>
    <x v="88"/>
    <x v="88"/>
    <x v="2"/>
    <x v="0"/>
    <s v="Тип дросселирующего устройства"/>
    <s v="Капиллярная трубка"/>
    <x v="65"/>
    <s v="Капиллярная трубка"/>
    <s v="Капиллярная трубка"/>
    <x v="0"/>
  </r>
  <r>
    <n v="89"/>
    <s v="Инверторная сплит-система+бризер серии ROYAL FRESH STANDARD Full DC EU Inverter RCI-RFS35HN"/>
    <x v="88"/>
    <x v="88"/>
    <x v="2"/>
    <x v="0"/>
    <s v="Ионизатор воздуха"/>
    <s v="Нет"/>
    <x v="66"/>
    <s v="Нет"/>
    <s v="нет"/>
    <x v="0"/>
  </r>
  <r>
    <n v="89"/>
    <s v="Инверторная сплит-система+бризер серии ROYAL FRESH STANDARD Full DC EU Inverter RCI-RFS35HN"/>
    <x v="88"/>
    <x v="88"/>
    <x v="2"/>
    <x v="0"/>
    <s v="Плазменная очистка воздуха"/>
    <s v="Нет"/>
    <x v="67"/>
    <s v="Нет"/>
    <s v="нет"/>
    <x v="0"/>
  </r>
  <r>
    <n v="89"/>
    <s v="Инверторная сплит-система+бризер серии ROYAL FRESH STANDARD Full DC EU Inverter RCI-RFS35HN"/>
    <x v="88"/>
    <x v="88"/>
    <x v="2"/>
    <x v="0"/>
    <s v="Ультрафиолетовая стерилизация"/>
    <s v="Нет"/>
    <x v="68"/>
    <s v="Нет"/>
    <s v="нет"/>
    <x v="0"/>
  </r>
  <r>
    <n v="89"/>
    <s v="Инверторная сплит-система+бризер серии ROYAL FRESH STANDARD Full DC EU Inverter RCI-RFS35HN"/>
    <x v="88"/>
    <x v="88"/>
    <x v="2"/>
    <x v="0"/>
    <s v="Регулировка положения жалюзи с пульта ДУ"/>
    <s v="Горизонтальные + Вертикальные"/>
    <x v="69"/>
    <s v="Горизонтальные + Вертикальные"/>
    <s v="Горизонтальные + Вертикальные"/>
    <x v="0"/>
  </r>
  <r>
    <n v="89"/>
    <s v="Инверторная сплит-система+бризер серии ROYAL FRESH STANDARD Full DC EU Inverter RCI-RFS35HN"/>
    <x v="88"/>
    <x v="88"/>
    <x v="2"/>
    <x v="0"/>
    <s v="Управление c мобильного приложения по Wi-Fi"/>
    <s v="Да"/>
    <x v="70"/>
    <s v="Да"/>
    <s v="да"/>
    <x v="0"/>
  </r>
  <r>
    <n v="89"/>
    <s v="Инверторная сплит-система+бризер серии ROYAL FRESH STANDARD Full DC EU Inverter RCI-RFS35HN"/>
    <x v="88"/>
    <x v="88"/>
    <x v="2"/>
    <x v="0"/>
    <s v="Дополнительные фильтры тонкой очистки в комплекте"/>
    <s v="Да"/>
    <x v="71"/>
    <s v="Да"/>
    <s v="да"/>
    <x v="0"/>
  </r>
  <r>
    <n v="89"/>
    <s v="Инверторная сплит-система+бризер серии ROYAL FRESH STANDARD Full DC EU Inverter RCI-RFS35HN"/>
    <x v="88"/>
    <x v="88"/>
    <x v="2"/>
    <x v="0"/>
    <s v="Дополнительный фильтр тонкой очистки HEPA"/>
    <s v="Да"/>
    <x v="75"/>
    <s v="Да"/>
    <s v="да"/>
    <x v="0"/>
  </r>
  <r>
    <n v="89"/>
    <s v="Инверторная сплит-система+бризер серии ROYAL FRESH STANDARD Full DC EU Inverter RCI-RFS35HN"/>
    <x v="88"/>
    <x v="88"/>
    <x v="2"/>
    <x v="0"/>
    <s v="Противопылевой фильтр в комплекте"/>
    <s v="Да"/>
    <x v="72"/>
    <s v="Да"/>
    <s v="да"/>
    <x v="0"/>
  </r>
  <r>
    <n v="89"/>
    <s v="Инверторная сплит-система+бризер серии ROYAL FRESH STANDARD Full DC EU Inverter RCI-RFS35HN"/>
    <x v="88"/>
    <x v="88"/>
    <x v="2"/>
    <x v="0"/>
    <s v="Пульт управления в комплекте"/>
    <s v="Да, беспроводной"/>
    <x v="73"/>
    <s v="Да. беспроводной"/>
    <s v="Да. беспроводной"/>
    <x v="0"/>
  </r>
  <r>
    <n v="90"/>
    <s v="Инверторные сплит-системы серии ATTICA NERO Inverter RCI-AN22HN"/>
    <x v="89"/>
    <x v="89"/>
    <x v="2"/>
    <x v="0"/>
    <s v="Модель"/>
    <s v="RCI-AN22HN"/>
    <x v="0"/>
    <s v="RCI-AN22HN"/>
    <s v="RCI-AN22HN"/>
    <x v="0"/>
  </r>
  <r>
    <n v="90"/>
    <s v="Инверторные сплит-системы серии ATTICA NERO Inverter RCI-AN22HN"/>
    <x v="89"/>
    <x v="89"/>
    <x v="2"/>
    <x v="0"/>
    <s v="Модель внутреннего блока"/>
    <s v="RCI-AN22HN/IN"/>
    <x v="1"/>
    <s v="RCI-AN22HN/IN"/>
    <s v="RCI-AN22HN/IN"/>
    <x v="0"/>
  </r>
  <r>
    <n v="90"/>
    <s v="Инверторные сплит-системы серии ATTICA NERO Inverter RCI-AN22HN"/>
    <x v="89"/>
    <x v="89"/>
    <x v="2"/>
    <x v="0"/>
    <s v="Модель наружного блока"/>
    <s v="RCI-AN22HN/OUT"/>
    <x v="2"/>
    <s v="RCI-AN22HN/OUT"/>
    <s v="RCI-AN22HN/OUT"/>
    <x v="0"/>
  </r>
  <r>
    <n v="90"/>
    <s v="Инверторные сплит-системы серии ATTICA NERO Inverter RCI-AN22HN"/>
    <x v="89"/>
    <x v="89"/>
    <x v="2"/>
    <x v="0"/>
    <s v="Инверторная технология"/>
    <s v="да"/>
    <x v="3"/>
    <s v="да"/>
    <s v="да"/>
    <x v="1"/>
  </r>
  <r>
    <n v="90"/>
    <s v="Инверторные сплит-системы серии ATTICA NERO Inverter RCI-AN22HN"/>
    <x v="89"/>
    <x v="89"/>
    <x v="2"/>
    <x v="0"/>
    <s v="Серия"/>
    <s v="ATTICA NERO Inverter"/>
    <x v="4"/>
    <s v="ATTICA NERO Inverter"/>
    <s v="ATTICA NERO Inverter"/>
    <x v="0"/>
  </r>
  <r>
    <n v="90"/>
    <s v="Инверторные сплит-системы серии ATTICA NERO Inverter RCI-AN22HN"/>
    <x v="89"/>
    <x v="89"/>
    <x v="2"/>
    <x v="0"/>
    <s v="Тип внутреннего блока"/>
    <s v="Настенный"/>
    <x v="5"/>
    <s v="Настенный"/>
    <s v="Настенный"/>
    <x v="1"/>
  </r>
  <r>
    <n v="90"/>
    <s v="Инверторные сплит-системы серии ATTICA NERO Inverter RCI-AN22HN"/>
    <x v="89"/>
    <x v="89"/>
    <x v="2"/>
    <x v="0"/>
    <s v="Эффективен для помещений площадью до, м"/>
    <n v="22"/>
    <x v="6"/>
    <s v="22"/>
    <s v="22"/>
    <x v="1"/>
  </r>
  <r>
    <n v="90"/>
    <s v="Инверторные сплит-системы серии ATTICA NERO Inverter RCI-AN22HN"/>
    <x v="89"/>
    <x v="89"/>
    <x v="2"/>
    <x v="0"/>
    <s v="Холодопроизводительность, kBTU"/>
    <n v="7"/>
    <x v="7"/>
    <s v="7"/>
    <s v="7"/>
    <x v="0"/>
  </r>
  <r>
    <n v="90"/>
    <s v="Инверторные сплит-системы серии ATTICA NERO Inverter RCI-AN22HN"/>
    <x v="89"/>
    <x v="89"/>
    <x v="2"/>
    <x v="0"/>
    <s v="Холодопроизводительность, кВт"/>
    <s v="2.18 (0.65 - 2.80)"/>
    <x v="8"/>
    <s v="2.18 (0.65 - 2.80)"/>
    <n v="2.1800000000000002"/>
    <x v="1"/>
  </r>
  <r>
    <n v="90"/>
    <s v="Инверторные сплит-системы серии ATTICA NERO Inverter RCI-AN22HN"/>
    <x v="89"/>
    <x v="89"/>
    <x v="2"/>
    <x v="0"/>
    <s v="Потребляемый ток в режиме охлаждения, A"/>
    <s v="3.21 (1.20 - 7.50)"/>
    <x v="9"/>
    <s v="3.21 (1.20 - 7.50)"/>
    <n v="3.21"/>
    <x v="1"/>
  </r>
  <r>
    <n v="90"/>
    <s v="Инверторные сплит-системы серии ATTICA NERO Inverter RCI-AN22HN"/>
    <x v="89"/>
    <x v="89"/>
    <x v="2"/>
    <x v="0"/>
    <s v="Потребляемая мощность в режиме охлаждения, кВт"/>
    <s v="0.679 (0.24 - 1.05)"/>
    <x v="10"/>
    <s v="0.679 (0.24 - 1.05)"/>
    <n v="0.67900000000000005"/>
    <x v="1"/>
  </r>
  <r>
    <n v="90"/>
    <s v="Инверторные сплит-системы серии ATTICA NERO Inverter RCI-AN22HN"/>
    <x v="89"/>
    <x v="89"/>
    <x v="2"/>
    <x v="0"/>
    <s v="Коэффициент энергоэффективности EER, Вт/Вт"/>
    <n v="3.21"/>
    <x v="11"/>
    <s v="3.21"/>
    <s v="3.21"/>
    <x v="0"/>
  </r>
  <r>
    <n v="90"/>
    <s v="Инверторные сплит-системы серии ATTICA NERO Inverter RCI-AN22HN"/>
    <x v="89"/>
    <x v="89"/>
    <x v="2"/>
    <x v="0"/>
    <s v="Класс энергоэффективности EER (охлаждение)"/>
    <s v="A"/>
    <x v="13"/>
    <s v="A"/>
    <s v="A"/>
    <x v="0"/>
  </r>
  <r>
    <n v="90"/>
    <s v="Инверторные сплит-системы серии ATTICA NERO Inverter RCI-AN22HN"/>
    <x v="89"/>
    <x v="89"/>
    <x v="2"/>
    <x v="0"/>
    <s v="Теплопроизводительность, kBTU"/>
    <n v="8"/>
    <x v="15"/>
    <s v="8"/>
    <s v="8"/>
    <x v="0"/>
  </r>
  <r>
    <n v="90"/>
    <s v="Инверторные сплит-системы серии ATTICA NERO Inverter RCI-AN22HN"/>
    <x v="89"/>
    <x v="89"/>
    <x v="2"/>
    <x v="0"/>
    <s v="Теплопроизводительность, кВт"/>
    <s v="2.42 (0.65 - 2.95)"/>
    <x v="16"/>
    <s v="2.42 (0.65 - 2.95)"/>
    <n v="2.42"/>
    <x v="1"/>
  </r>
  <r>
    <n v="90"/>
    <s v="Инверторные сплит-системы серии ATTICA NERO Inverter RCI-AN22HN"/>
    <x v="89"/>
    <x v="89"/>
    <x v="2"/>
    <x v="0"/>
    <s v="Потребляемый ток в режиме нагрева, A"/>
    <s v="3.09 (1.20 - 8.00)"/>
    <x v="17"/>
    <s v="3.09 (1.20 - 8.00)"/>
    <n v="3.09"/>
    <x v="1"/>
  </r>
  <r>
    <n v="90"/>
    <s v="Инверторные сплит-системы серии ATTICA NERO Inverter RCI-AN22HN"/>
    <x v="89"/>
    <x v="89"/>
    <x v="2"/>
    <x v="0"/>
    <s v="Потребляемая мощность в режиме нагрева, кВт"/>
    <s v="0.67 (0.24 - 1.15)"/>
    <x v="18"/>
    <s v="0.67 (0.24 - 1.15)"/>
    <n v="0.67"/>
    <x v="1"/>
  </r>
  <r>
    <n v="90"/>
    <s v="Инверторные сплит-системы серии ATTICA NERO Inverter RCI-AN22HN"/>
    <x v="89"/>
    <x v="89"/>
    <x v="2"/>
    <x v="0"/>
    <s v="Коэффициент энергоэффективности COP, Вт/Вт"/>
    <n v="3.61"/>
    <x v="19"/>
    <s v="3.61"/>
    <s v="3.61"/>
    <x v="0"/>
  </r>
  <r>
    <n v="90"/>
    <s v="Инверторные сплит-системы серии ATTICA NERO Inverter RCI-AN22HN"/>
    <x v="89"/>
    <x v="89"/>
    <x v="2"/>
    <x v="0"/>
    <s v="Класс энергоэффективности COP (нагрев)"/>
    <s v="A"/>
    <x v="21"/>
    <s v="A"/>
    <s v="A"/>
    <x v="0"/>
  </r>
  <r>
    <n v="90"/>
    <s v="Инверторные сплит-системы серии ATTICA NERO Inverter RCI-AN22HN"/>
    <x v="89"/>
    <x v="89"/>
    <x v="2"/>
    <x v="0"/>
    <s v="Электропитание, В/Гц/Ф"/>
    <s v="220-240/50/5"/>
    <x v="23"/>
    <s v="220-240/50/5"/>
    <s v="220-240/50/5"/>
    <x v="1"/>
  </r>
  <r>
    <n v="90"/>
    <s v="Инверторные сплит-системы серии ATTICA NERO Inverter RCI-AN22HN"/>
    <x v="89"/>
    <x v="89"/>
    <x v="2"/>
    <x v="0"/>
    <s v="Расход воздуха внутреннего блока, м&amp;lt;sup&amp;gt;3&amp;lt;/sup&amp;gt;/ч"/>
    <s v="275/315/350/390/430"/>
    <x v="24"/>
    <s v="275/315/350/390/430"/>
    <s v="275/315/350/390/430"/>
    <x v="0"/>
  </r>
  <r>
    <n v="90"/>
    <s v="Инверторные сплит-системы серии ATTICA NERO Inverter RCI-AN22HN"/>
    <x v="89"/>
    <x v="89"/>
    <x v="2"/>
    <x v="0"/>
    <s v="Минимальный расход воздуха внутреннего блока, м&amp;lt;sup&amp;gt;3&amp;lt;/sup&amp;gt;/ч"/>
    <n v="275"/>
    <x v="25"/>
    <s v="275"/>
    <s v="275"/>
    <x v="0"/>
  </r>
  <r>
    <n v="90"/>
    <s v="Инверторные сплит-системы серии ATTICA NERO Inverter RCI-AN22HN"/>
    <x v="89"/>
    <x v="89"/>
    <x v="2"/>
    <x v="0"/>
    <s v="Уровень шума внутреннего блока, дБ(А)"/>
    <s v="21/23/28/30/33"/>
    <x v="26"/>
    <s v="21/23/28/30/33"/>
    <s v="21/23/28/30/33"/>
    <x v="1"/>
  </r>
  <r>
    <n v="90"/>
    <s v="Инверторные сплит-системы серии ATTICA NERO Inverter RCI-AN22HN"/>
    <x v="89"/>
    <x v="89"/>
    <x v="2"/>
    <x v="0"/>
    <s v="Минимальный уровень шума внутреннего блока, дБ(А)"/>
    <n v="21"/>
    <x v="27"/>
    <s v="21"/>
    <s v="21"/>
    <x v="0"/>
  </r>
  <r>
    <n v="90"/>
    <s v="Инверторные сплит-системы серии ATTICA NERO Inverter RCI-AN22HN"/>
    <x v="89"/>
    <x v="89"/>
    <x v="2"/>
    <x v="0"/>
    <s v="Объем конденсации, л/ч"/>
    <n v="0.8"/>
    <x v="28"/>
    <s v="0.8"/>
    <s v="0.8"/>
    <x v="0"/>
  </r>
  <r>
    <n v="90"/>
    <s v="Инверторные сплит-системы серии ATTICA NERO Inverter RCI-AN22HN"/>
    <x v="89"/>
    <x v="89"/>
    <x v="2"/>
    <x v="0"/>
    <s v="Расход воздуха наружного блока, м&amp;lt;sup&amp;gt;3&amp;lt;/sup&amp;gt;/ч"/>
    <n v="1400"/>
    <x v="29"/>
    <s v="1400"/>
    <s v="1400"/>
    <x v="0"/>
  </r>
  <r>
    <n v="90"/>
    <s v="Инверторные сплит-системы серии ATTICA NERO Inverter RCI-AN22HN"/>
    <x v="89"/>
    <x v="89"/>
    <x v="2"/>
    <x v="0"/>
    <s v="Уровень шума наружного блока, дБ(А)"/>
    <n v="48"/>
    <x v="30"/>
    <s v="48"/>
    <s v="48"/>
    <x v="1"/>
  </r>
  <r>
    <n v="90"/>
    <s v="Инверторные сплит-системы серии ATTICA NERO Inverter RCI-AN22HN"/>
    <x v="89"/>
    <x v="89"/>
    <x v="2"/>
    <x v="0"/>
    <s v="Марка компрессора"/>
    <s v="RECHI"/>
    <x v="31"/>
    <s v="RECHI"/>
    <s v="RECHI"/>
    <x v="1"/>
  </r>
  <r>
    <n v="90"/>
    <s v="Инверторные сплит-системы серии ATTICA NERO Inverter RCI-AN22HN"/>
    <x v="89"/>
    <x v="89"/>
    <x v="2"/>
    <x v="0"/>
    <s v="Тип компрессора"/>
    <s v="Ротационный"/>
    <x v="32"/>
    <s v="Ротационный"/>
    <s v="Ротационный"/>
    <x v="0"/>
  </r>
  <r>
    <n v="90"/>
    <s v="Инверторные сплит-системы серии ATTICA NERO Inverter RCI-AN22HN"/>
    <x v="89"/>
    <x v="89"/>
    <x v="2"/>
    <x v="0"/>
    <s v="Модель компрессора"/>
    <s v="35W2ALLB9F#MC"/>
    <x v="185"/>
    <s v="35W2ALLB9F#MC"/>
    <s v="35W2ALLB9F#MC"/>
    <x v="1"/>
  </r>
  <r>
    <n v="90"/>
    <s v="Инверторные сплит-системы серии ATTICA NERO Inverter RCI-AN22HN"/>
    <x v="89"/>
    <x v="89"/>
    <x v="2"/>
    <x v="0"/>
    <s v="Тип хладагента"/>
    <s v="R410A"/>
    <x v="33"/>
    <s v="R410A"/>
    <s v="R410A"/>
    <x v="1"/>
  </r>
  <r>
    <n v="90"/>
    <s v="Инверторные сплит-системы серии ATTICA NERO Inverter RCI-AN22HN"/>
    <x v="89"/>
    <x v="89"/>
    <x v="2"/>
    <x v="0"/>
    <s v="Заводская заправка хладагента, г"/>
    <n v="480"/>
    <x v="34"/>
    <s v="480"/>
    <s v="480"/>
    <x v="1"/>
  </r>
  <r>
    <n v="90"/>
    <s v="Инверторные сплит-системы серии ATTICA NERO Inverter RCI-AN22HN"/>
    <x v="89"/>
    <x v="89"/>
    <x v="2"/>
    <x v="0"/>
    <s v="Дозаправка хладагента (сверх номинальной длины трассы), г/м"/>
    <n v="20"/>
    <x v="103"/>
    <s v="20"/>
    <s v="20"/>
    <x v="0"/>
  </r>
  <r>
    <n v="90"/>
    <s v="Инверторные сплит-системы серии ATTICA NERO Inverter RCI-AN22HN"/>
    <x v="89"/>
    <x v="89"/>
    <x v="2"/>
    <x v="0"/>
    <s v="Габаритные размеры внутреннего блока (ШхВхГ), мм"/>
    <s v="698x255x190"/>
    <x v="35"/>
    <s v="698 x 255 x 190"/>
    <s v="698 x 255 x 190"/>
    <x v="1"/>
  </r>
  <r>
    <n v="90"/>
    <s v="Инверторные сплит-системы серии ATTICA NERO Inverter RCI-AN22HN"/>
    <x v="89"/>
    <x v="89"/>
    <x v="2"/>
    <x v="0"/>
    <s v="Габаритные размеры наружного блока (ШхВхГ), мм"/>
    <s v="712x459x276"/>
    <x v="36"/>
    <s v="712 x 459 x 276"/>
    <s v="712 x 459 x 276"/>
    <x v="1"/>
  </r>
  <r>
    <n v="90"/>
    <s v="Инверторные сплит-системы серии ATTICA NERO Inverter RCI-AN22HN"/>
    <x v="89"/>
    <x v="89"/>
    <x v="2"/>
    <x v="0"/>
    <s v="Габаритные размеры внутреннего блока в упаковке (ШхВхГ), мм"/>
    <s v="764x257x325"/>
    <x v="37"/>
    <s v="764 x 257 x 325"/>
    <s v="764 x 257 x 325"/>
    <x v="1"/>
  </r>
  <r>
    <n v="90"/>
    <s v="Инверторные сплит-системы серии ATTICA NERO Inverter RCI-AN22HN"/>
    <x v="89"/>
    <x v="89"/>
    <x v="2"/>
    <x v="0"/>
    <s v="Габаритные размеры наружного блока в упаковке (ШхВхГ), мм"/>
    <s v="765x481x310"/>
    <x v="38"/>
    <s v="765 x 481 x 310"/>
    <s v="765 x 481 x 310"/>
    <x v="1"/>
  </r>
  <r>
    <n v="90"/>
    <s v="Инверторные сплит-системы серии ATTICA NERO Inverter RCI-AN22HN"/>
    <x v="89"/>
    <x v="89"/>
    <x v="2"/>
    <x v="0"/>
    <s v="Вес нетто внутреннего блока, кг"/>
    <n v="6.5"/>
    <x v="39"/>
    <s v="6.5"/>
    <s v="6.5"/>
    <x v="1"/>
  </r>
  <r>
    <n v="90"/>
    <s v="Инверторные сплит-системы серии ATTICA NERO Inverter RCI-AN22HN"/>
    <x v="89"/>
    <x v="89"/>
    <x v="2"/>
    <x v="0"/>
    <s v="Вес нетто наружного блока, кг"/>
    <n v="20.5"/>
    <x v="40"/>
    <s v="20.5"/>
    <s v="20.5"/>
    <x v="1"/>
  </r>
  <r>
    <n v="90"/>
    <s v="Инверторные сплит-системы серии ATTICA NERO Inverter RCI-AN22HN"/>
    <x v="89"/>
    <x v="89"/>
    <x v="2"/>
    <x v="0"/>
    <s v="Вес брутто внутреннего блока, кг"/>
    <n v="8.5"/>
    <x v="41"/>
    <s v="8.5"/>
    <s v="8.5"/>
    <x v="1"/>
  </r>
  <r>
    <n v="90"/>
    <s v="Инверторные сплит-системы серии ATTICA NERO Inverter RCI-AN22HN"/>
    <x v="89"/>
    <x v="89"/>
    <x v="2"/>
    <x v="0"/>
    <s v="Вес брутто наружного блока, кг"/>
    <n v="23"/>
    <x v="42"/>
    <s v="23"/>
    <s v="23"/>
    <x v="1"/>
  </r>
  <r>
    <n v="90"/>
    <s v="Инверторные сплит-системы серии ATTICA NERO Inverter RCI-AN22HN"/>
    <x v="89"/>
    <x v="89"/>
    <x v="2"/>
    <x v="0"/>
    <s v="Диаметр жидкостной трубы, мм (дюйм)"/>
    <s v="6,35 (1/4&amp;quot;)"/>
    <x v="43"/>
    <s v="6.35 (1/4&amp;quot;)"/>
    <n v="6.35"/>
    <x v="1"/>
  </r>
  <r>
    <n v="90"/>
    <s v="Инверторные сплит-системы серии ATTICA NERO Inverter RCI-AN22HN"/>
    <x v="89"/>
    <x v="89"/>
    <x v="2"/>
    <x v="0"/>
    <s v="Диаметр газовой трубы, мм (дюйм)"/>
    <s v="9,53 (3/8&amp;quot;)"/>
    <x v="44"/>
    <s v="9.53 (3/8&amp;quot;)"/>
    <n v="9.5299999999999994"/>
    <x v="1"/>
  </r>
  <r>
    <n v="90"/>
    <s v="Инверторные сплит-системы серии ATTICA NERO Inverter RCI-AN22HN"/>
    <x v="89"/>
    <x v="89"/>
    <x v="2"/>
    <x v="0"/>
    <s v="Максимальная длина трассы, м"/>
    <n v="20"/>
    <x v="45"/>
    <s v="20"/>
    <s v="20"/>
    <x v="1"/>
  </r>
  <r>
    <n v="90"/>
    <s v="Инверторные сплит-системы серии ATTICA NERO Inverter RCI-AN22HN"/>
    <x v="89"/>
    <x v="89"/>
    <x v="2"/>
    <x v="0"/>
    <s v="Максимальный перепад по высоте между внутренним и наружным блоками, м"/>
    <n v="8"/>
    <x v="46"/>
    <s v="8"/>
    <s v="8"/>
    <x v="1"/>
  </r>
  <r>
    <n v="90"/>
    <s v="Инверторные сплит-системы серии ATTICA NERO Inverter RCI-AN22HN"/>
    <x v="89"/>
    <x v="89"/>
    <x v="2"/>
    <x v="0"/>
    <s v="Минимальная длина трассы, м"/>
    <n v="3"/>
    <x v="47"/>
    <s v="3"/>
    <s v="3"/>
    <x v="0"/>
  </r>
  <r>
    <n v="90"/>
    <s v="Инверторные сплит-системы серии ATTICA NERO Inverter RCI-AN22HN"/>
    <x v="89"/>
    <x v="89"/>
    <x v="2"/>
    <x v="0"/>
    <s v="Номинальная длина трассы, м"/>
    <n v="5"/>
    <x v="48"/>
    <s v="5"/>
    <s v="5"/>
    <x v="0"/>
  </r>
  <r>
    <n v="90"/>
    <s v="Инверторные сплит-системы серии ATTICA NERO Inverter RCI-AN22HN"/>
    <x v="89"/>
    <x v="89"/>
    <x v="2"/>
    <x v="0"/>
    <s v="Диаметр дренажной трубы, мм"/>
    <n v="16"/>
    <x v="49"/>
    <s v="16"/>
    <s v="16"/>
    <x v="0"/>
  </r>
  <r>
    <n v="90"/>
    <s v="Инверторные сплит-системы серии ATTICA NERO Inverter RCI-AN22HN"/>
    <x v="89"/>
    <x v="89"/>
    <x v="2"/>
    <x v="0"/>
    <s v="Рабочие температурные границы наружного воздуха (охлаждение), °C"/>
    <s v="0 ~ +53"/>
    <x v="50"/>
    <s v="0 ~ +53"/>
    <s v="0 ~ +53"/>
    <x v="1"/>
  </r>
  <r>
    <n v="90"/>
    <s v="Инверторные сплит-системы серии ATTICA NERO Inverter RCI-AN22HN"/>
    <x v="89"/>
    <x v="89"/>
    <x v="2"/>
    <x v="0"/>
    <s v="Рабочие температурные границы наружного воздуха (нагрев), °C"/>
    <s v="-15 ~ +30"/>
    <x v="51"/>
    <s v="-15 ~ +30"/>
    <s v="-15 ~ +30"/>
    <x v="1"/>
  </r>
  <r>
    <n v="90"/>
    <s v="Инверторные сплит-системы серии ATTICA NERO Inverter RCI-AN22HN"/>
    <x v="89"/>
    <x v="89"/>
    <x v="2"/>
    <x v="0"/>
    <s v="Рабочие температурные границы внутреннего воздуха (охлаждение), °C"/>
    <s v="+16 ~ +31"/>
    <x v="182"/>
    <s v="+16 ~ +31"/>
    <s v="+16 ~ +31"/>
    <x v="1"/>
  </r>
  <r>
    <n v="90"/>
    <s v="Инверторные сплит-системы серии ATTICA NERO Inverter RCI-AN22HN"/>
    <x v="89"/>
    <x v="89"/>
    <x v="2"/>
    <x v="0"/>
    <s v="Рабочие температурные границы внутреннего воздуха (нагрев), °C"/>
    <s v="0 ~ +31"/>
    <x v="183"/>
    <s v="0 ~ +31"/>
    <s v="0 ~ +31"/>
    <x v="1"/>
  </r>
  <r>
    <n v="90"/>
    <s v="Инверторные сплит-системы серии ATTICA NERO Inverter RCI-AN22HN"/>
    <x v="89"/>
    <x v="89"/>
    <x v="2"/>
    <x v="0"/>
    <s v="Подключение электропитания"/>
    <s v="Внутренний блок"/>
    <x v="52"/>
    <s v="Внутренний блок"/>
    <s v="Внутренний блок"/>
    <x v="0"/>
  </r>
  <r>
    <n v="90"/>
    <s v="Инверторные сплит-системы серии ATTICA NERO Inverter RCI-AN22HN"/>
    <x v="89"/>
    <x v="89"/>
    <x v="2"/>
    <x v="0"/>
    <s v="Межблочный кабель, мм&amp;lt;sup&amp;gt;2&amp;lt;/sup&amp;gt;"/>
    <s v="4*1,5"/>
    <x v="53"/>
    <s v="4*1.5"/>
    <s v="4*1.5"/>
    <x v="0"/>
  </r>
  <r>
    <n v="90"/>
    <s v="Инверторные сплит-системы серии ATTICA NERO Inverter RCI-AN22HN"/>
    <x v="89"/>
    <x v="89"/>
    <x v="2"/>
    <x v="0"/>
    <s v="Силовой кабель, мм&amp;lt;sup&amp;gt;2&amp;lt;/sup&amp;gt;"/>
    <s v="3*1,5"/>
    <x v="54"/>
    <s v="3*1.5"/>
    <s v="3*1.5"/>
    <x v="0"/>
  </r>
  <r>
    <n v="90"/>
    <s v="Инверторные сплит-системы серии ATTICA NERO Inverter RCI-AN22HN"/>
    <x v="89"/>
    <x v="89"/>
    <x v="2"/>
    <x v="0"/>
    <s v="Автомат защиты, А"/>
    <n v="10"/>
    <x v="55"/>
    <s v="10"/>
    <s v="10"/>
    <x v="0"/>
  </r>
  <r>
    <n v="90"/>
    <s v="Инверторные сплит-системы серии ATTICA NERO Inverter RCI-AN22HN"/>
    <x v="89"/>
    <x v="89"/>
    <x v="2"/>
    <x v="0"/>
    <s v="Максимальная потребляемая мощность, кВт"/>
    <n v="1.1499999999999999"/>
    <x v="56"/>
    <s v="1.15"/>
    <s v="1.15"/>
    <x v="0"/>
  </r>
  <r>
    <n v="90"/>
    <s v="Инверторные сплит-системы серии ATTICA NERO Inverter RCI-AN22HN"/>
    <x v="89"/>
    <x v="89"/>
    <x v="2"/>
    <x v="0"/>
    <s v="Максимальный потребляемый ток, А"/>
    <n v="8"/>
    <x v="57"/>
    <s v="8"/>
    <s v="8"/>
    <x v="0"/>
  </r>
  <r>
    <n v="90"/>
    <s v="Инверторные сплит-системы серии ATTICA NERO Inverter RCI-AN22HN"/>
    <x v="89"/>
    <x v="89"/>
    <x v="2"/>
    <x v="0"/>
    <s v="Класс пылевлагозащиты, внутренний / наружный блок"/>
    <s v="IPX0 / IPX4"/>
    <x v="58"/>
    <s v="IPX0 / IPX4"/>
    <s v="IPX0 / IPX4"/>
    <x v="0"/>
  </r>
  <r>
    <n v="90"/>
    <s v="Инверторные сплит-системы серии ATTICA NERO Inverter RCI-AN22HN"/>
    <x v="89"/>
    <x v="89"/>
    <x v="2"/>
    <x v="0"/>
    <s v="Класс электрозащиты, внутренний / наружный блок"/>
    <s v="I класс / I класс"/>
    <x v="59"/>
    <s v="I класс / I класс"/>
    <s v="I класс / I класс"/>
    <x v="0"/>
  </r>
  <r>
    <n v="90"/>
    <s v="Инверторные сплит-системы серии ATTICA NERO Inverter RCI-AN22HN"/>
    <x v="89"/>
    <x v="89"/>
    <x v="2"/>
    <x v="0"/>
    <s v="Монтажный размер наружного блока, мм"/>
    <s v="362*256"/>
    <x v="60"/>
    <s v="362*256"/>
    <s v="362*256"/>
    <x v="0"/>
  </r>
  <r>
    <n v="90"/>
    <s v="Инверторные сплит-системы серии ATTICA NERO Inverter RCI-AN22HN"/>
    <x v="89"/>
    <x v="89"/>
    <x v="2"/>
    <x v="0"/>
    <s v="Страна производства"/>
    <s v="КНР"/>
    <x v="61"/>
    <s v="КНР"/>
    <s v="КНР"/>
    <x v="0"/>
  </r>
  <r>
    <n v="90"/>
    <s v="Инверторные сплит-системы серии ATTICA NERO Inverter RCI-AN22HN"/>
    <x v="89"/>
    <x v="89"/>
    <x v="2"/>
    <x v="0"/>
    <s v="Срок гарантии, мес"/>
    <n v="36"/>
    <x v="62"/>
    <s v="36"/>
    <s v="36"/>
    <x v="0"/>
  </r>
  <r>
    <n v="90"/>
    <s v="Инверторные сплит-системы серии ATTICA NERO Inverter RCI-AN22HN"/>
    <x v="89"/>
    <x v="89"/>
    <x v="2"/>
    <x v="0"/>
    <s v="Цвет внутреннего блока"/>
    <s v="Черный"/>
    <x v="63"/>
    <s v="Черный"/>
    <s v="Черный"/>
    <x v="0"/>
  </r>
  <r>
    <n v="90"/>
    <s v="Инверторные сплит-системы серии ATTICA NERO Inverter RCI-AN22HN"/>
    <x v="89"/>
    <x v="89"/>
    <x v="2"/>
    <x v="0"/>
    <s v="Цвет наружного блока"/>
    <s v="Белый"/>
    <x v="64"/>
    <s v="Белый"/>
    <s v="Белый"/>
    <x v="0"/>
  </r>
  <r>
    <n v="90"/>
    <s v="Инверторные сплит-системы серии ATTICA NERO Inverter RCI-AN22HN"/>
    <x v="89"/>
    <x v="89"/>
    <x v="2"/>
    <x v="0"/>
    <s v="Тип дросселирующего устройства"/>
    <s v="Капиллярная трубка"/>
    <x v="65"/>
    <s v="Капиллярная трубка"/>
    <s v="Капиллярная трубка"/>
    <x v="0"/>
  </r>
  <r>
    <n v="90"/>
    <s v="Инверторные сплит-системы серии ATTICA NERO Inverter RCI-AN22HN"/>
    <x v="89"/>
    <x v="89"/>
    <x v="2"/>
    <x v="0"/>
    <s v="Ионизатор воздуха"/>
    <s v="да"/>
    <x v="66"/>
    <s v="да"/>
    <s v="да"/>
    <x v="0"/>
  </r>
  <r>
    <n v="90"/>
    <s v="Инверторные сплит-системы серии ATTICA NERO Inverter RCI-AN22HN"/>
    <x v="89"/>
    <x v="89"/>
    <x v="2"/>
    <x v="0"/>
    <s v="Плазменная очистка воздуха"/>
    <s v="нет"/>
    <x v="67"/>
    <s v="нет"/>
    <s v="нет"/>
    <x v="0"/>
  </r>
  <r>
    <n v="90"/>
    <s v="Инверторные сплит-системы серии ATTICA NERO Inverter RCI-AN22HN"/>
    <x v="89"/>
    <x v="89"/>
    <x v="2"/>
    <x v="0"/>
    <s v="Ультрафиолетовая стерилизация"/>
    <s v="нет"/>
    <x v="68"/>
    <s v="нет"/>
    <s v="нет"/>
    <x v="0"/>
  </r>
  <r>
    <n v="90"/>
    <s v="Инверторные сплит-системы серии ATTICA NERO Inverter RCI-AN22HN"/>
    <x v="89"/>
    <x v="89"/>
    <x v="2"/>
    <x v="0"/>
    <s v="Регулировка положения жалюзи с пульта ДУ"/>
    <s v="Горизонтальные + Вертикальные"/>
    <x v="69"/>
    <s v="Горизонтальные + Вертикальные"/>
    <s v="Горизонтальные + Вертикальные"/>
    <x v="0"/>
  </r>
  <r>
    <n v="90"/>
    <s v="Инверторные сплит-системы серии ATTICA NERO Inverter RCI-AN22HN"/>
    <x v="89"/>
    <x v="89"/>
    <x v="2"/>
    <x v="0"/>
    <s v="Управление c мобильного приложения по Wi-Fi"/>
    <s v="нет"/>
    <x v="70"/>
    <s v="нет"/>
    <s v="нет"/>
    <x v="0"/>
  </r>
  <r>
    <n v="90"/>
    <s v="Инверторные сплит-системы серии ATTICA NERO Inverter RCI-AN22HN"/>
    <x v="89"/>
    <x v="89"/>
    <x v="2"/>
    <x v="0"/>
    <s v="Дополнительные фильтры тонкой очистки в комплекте"/>
    <s v="Угольный фильтр, Фильтр с ионами серебра"/>
    <x v="71"/>
    <s v="Угольный фильтр. Фильтр с ионами серебра"/>
    <s v="Угольный фильтр. Фильтр с ионами серебра"/>
    <x v="0"/>
  </r>
  <r>
    <n v="90"/>
    <s v="Инверторные сплит-системы серии ATTICA NERO Inverter RCI-AN22HN"/>
    <x v="89"/>
    <x v="89"/>
    <x v="2"/>
    <x v="0"/>
    <s v="Дополнительный фильтр тонкой очистки Угольный фильтр"/>
    <s v="да"/>
    <x v="74"/>
    <s v="да"/>
    <s v="да"/>
    <x v="0"/>
  </r>
  <r>
    <n v="90"/>
    <s v="Инверторные сплит-системы серии ATTICA NERO Inverter RCI-AN22HN"/>
    <x v="89"/>
    <x v="89"/>
    <x v="2"/>
    <x v="0"/>
    <s v="Дополнительный фильтр тонкой очистки С ионами серебра"/>
    <s v="да"/>
    <x v="190"/>
    <s v="да"/>
    <s v="да"/>
    <x v="0"/>
  </r>
  <r>
    <n v="90"/>
    <s v="Инверторные сплит-системы серии ATTICA NERO Inverter RCI-AN22HN"/>
    <x v="89"/>
    <x v="89"/>
    <x v="2"/>
    <x v="0"/>
    <s v="Противопылевой фильтр в комплекте"/>
    <s v="да"/>
    <x v="72"/>
    <s v="да"/>
    <s v="да"/>
    <x v="0"/>
  </r>
  <r>
    <n v="90"/>
    <s v="Инверторные сплит-системы серии ATTICA NERO Inverter RCI-AN22HN"/>
    <x v="89"/>
    <x v="89"/>
    <x v="2"/>
    <x v="0"/>
    <s v="Пульт управления в комплекте"/>
    <s v="Да, беспроводной"/>
    <x v="73"/>
    <s v="Да. беспроводной"/>
    <s v="Да. беспроводной"/>
    <x v="0"/>
  </r>
  <r>
    <n v="91"/>
    <s v="Инверторные сплит-системы серии ATTICA NERO Inverter RCI-AN28HN"/>
    <x v="90"/>
    <x v="90"/>
    <x v="2"/>
    <x v="0"/>
    <s v="Модель"/>
    <s v="RCI-AN28HN"/>
    <x v="0"/>
    <s v="RCI-AN28HN"/>
    <s v="RCI-AN28HN"/>
    <x v="0"/>
  </r>
  <r>
    <n v="91"/>
    <s v="Инверторные сплит-системы серии ATTICA NERO Inverter RCI-AN28HN"/>
    <x v="90"/>
    <x v="90"/>
    <x v="2"/>
    <x v="0"/>
    <s v="Модель внутреннего блока"/>
    <s v="RCI-AN28HN/IN"/>
    <x v="1"/>
    <s v="RCI-AN28HN/IN"/>
    <s v="RCI-AN28HN/IN"/>
    <x v="0"/>
  </r>
  <r>
    <n v="91"/>
    <s v="Инверторные сплит-системы серии ATTICA NERO Inverter RCI-AN28HN"/>
    <x v="90"/>
    <x v="90"/>
    <x v="2"/>
    <x v="0"/>
    <s v="Модель наружного блока"/>
    <s v="RCI-AN28HN/OUT"/>
    <x v="2"/>
    <s v="RCI-AN28HN/OUT"/>
    <s v="RCI-AN28HN/OUT"/>
    <x v="0"/>
  </r>
  <r>
    <n v="91"/>
    <s v="Инверторные сплит-системы серии ATTICA NERO Inverter RCI-AN28HN"/>
    <x v="90"/>
    <x v="90"/>
    <x v="2"/>
    <x v="0"/>
    <s v="Инверторная технология"/>
    <s v="да"/>
    <x v="3"/>
    <s v="да"/>
    <s v="да"/>
    <x v="1"/>
  </r>
  <r>
    <n v="91"/>
    <s v="Инверторные сплит-системы серии ATTICA NERO Inverter RCI-AN28HN"/>
    <x v="90"/>
    <x v="90"/>
    <x v="2"/>
    <x v="0"/>
    <s v="Серия"/>
    <s v="ATTICA NERO Inverter"/>
    <x v="4"/>
    <s v="ATTICA NERO Inverter"/>
    <s v="ATTICA NERO Inverter"/>
    <x v="0"/>
  </r>
  <r>
    <n v="91"/>
    <s v="Инверторные сплит-системы серии ATTICA NERO Inverter RCI-AN28HN"/>
    <x v="90"/>
    <x v="90"/>
    <x v="2"/>
    <x v="0"/>
    <s v="Тип внутреннего блока"/>
    <s v="Настенный"/>
    <x v="5"/>
    <s v="Настенный"/>
    <s v="Настенный"/>
    <x v="1"/>
  </r>
  <r>
    <n v="91"/>
    <s v="Инверторные сплит-системы серии ATTICA NERO Inverter RCI-AN28HN"/>
    <x v="90"/>
    <x v="90"/>
    <x v="2"/>
    <x v="0"/>
    <s v="Эффективен для помещений площадью до, м"/>
    <n v="27"/>
    <x v="6"/>
    <s v="27"/>
    <s v="27"/>
    <x v="1"/>
  </r>
  <r>
    <n v="91"/>
    <s v="Инверторные сплит-системы серии ATTICA NERO Inverter RCI-AN28HN"/>
    <x v="90"/>
    <x v="90"/>
    <x v="2"/>
    <x v="0"/>
    <s v="Холодопроизводительность, kBTU"/>
    <n v="9"/>
    <x v="7"/>
    <s v="9"/>
    <s v="9"/>
    <x v="0"/>
  </r>
  <r>
    <n v="91"/>
    <s v="Инверторные сплит-системы серии ATTICA NERO Inverter RCI-AN28HN"/>
    <x v="90"/>
    <x v="90"/>
    <x v="2"/>
    <x v="0"/>
    <s v="Холодопроизводительность, кВт"/>
    <s v="2.65 (0.82 - 3.37)"/>
    <x v="8"/>
    <s v="2.65 (0.82 - 3.37)"/>
    <n v="2.65"/>
    <x v="1"/>
  </r>
  <r>
    <n v="91"/>
    <s v="Инверторные сплит-системы серии ATTICA NERO Inverter RCI-AN28HN"/>
    <x v="90"/>
    <x v="90"/>
    <x v="2"/>
    <x v="0"/>
    <s v="Потребляемый ток в режиме охлаждения, A"/>
    <s v="3.75 (1.20 - 8.00)"/>
    <x v="9"/>
    <s v="3.75 (1.20 - 8.00)"/>
    <n v="3.75"/>
    <x v="1"/>
  </r>
  <r>
    <n v="91"/>
    <s v="Инверторные сплит-системы серии ATTICA NERO Inverter RCI-AN28HN"/>
    <x v="90"/>
    <x v="90"/>
    <x v="2"/>
    <x v="0"/>
    <s v="Потребляемая мощность в режиме охлаждения, кВт"/>
    <s v="0.809 (0.24 - 1.25)"/>
    <x v="10"/>
    <s v="0.809 (0.24 - 1.25)"/>
    <n v="0.80900000000000005"/>
    <x v="1"/>
  </r>
  <r>
    <n v="91"/>
    <s v="Инверторные сплит-системы серии ATTICA NERO Inverter RCI-AN28HN"/>
    <x v="90"/>
    <x v="90"/>
    <x v="2"/>
    <x v="0"/>
    <s v="Коэффициент энергоэффективности EER, Вт/Вт"/>
    <n v="3.28"/>
    <x v="11"/>
    <s v="3.28"/>
    <s v="3.28"/>
    <x v="0"/>
  </r>
  <r>
    <n v="91"/>
    <s v="Инверторные сплит-системы серии ATTICA NERO Inverter RCI-AN28HN"/>
    <x v="90"/>
    <x v="90"/>
    <x v="2"/>
    <x v="0"/>
    <s v="Класс энергоэффективности EER (охлаждение)"/>
    <s v="A"/>
    <x v="13"/>
    <s v="A"/>
    <s v="A"/>
    <x v="0"/>
  </r>
  <r>
    <n v="91"/>
    <s v="Инверторные сплит-системы серии ATTICA NERO Inverter RCI-AN28HN"/>
    <x v="90"/>
    <x v="90"/>
    <x v="2"/>
    <x v="0"/>
    <s v="Теплопроизводительность, kBTU"/>
    <n v="10"/>
    <x v="15"/>
    <s v="10"/>
    <s v="10"/>
    <x v="0"/>
  </r>
  <r>
    <n v="91"/>
    <s v="Инверторные сплит-системы серии ATTICA NERO Inverter RCI-AN28HN"/>
    <x v="90"/>
    <x v="90"/>
    <x v="2"/>
    <x v="0"/>
    <s v="Теплопроизводительность, кВт"/>
    <s v="2.80 (0.94 - 3.66)"/>
    <x v="16"/>
    <s v="2.80 (0.94 - 3.66)"/>
    <n v="2.8"/>
    <x v="1"/>
  </r>
  <r>
    <n v="91"/>
    <s v="Инверторные сплит-системы серии ATTICA NERO Inverter RCI-AN28HN"/>
    <x v="90"/>
    <x v="90"/>
    <x v="2"/>
    <x v="0"/>
    <s v="Потребляемый ток в режиме нагрева, A"/>
    <s v="3.62 (1.20 - 8.50)"/>
    <x v="17"/>
    <s v="3.62 (1.20 - 8.50)"/>
    <n v="3.62"/>
    <x v="1"/>
  </r>
  <r>
    <n v="91"/>
    <s v="Инверторные сплит-системы серии ATTICA NERO Inverter RCI-AN28HN"/>
    <x v="90"/>
    <x v="90"/>
    <x v="2"/>
    <x v="0"/>
    <s v="Потребляемая мощность в режиме нагрева, кВт"/>
    <s v="0.775 (0.24 - 1.35)"/>
    <x v="18"/>
    <s v="0.775 (0.24 - 1.35)"/>
    <n v="0.77500000000000002"/>
    <x v="1"/>
  </r>
  <r>
    <n v="91"/>
    <s v="Инверторные сплит-системы серии ATTICA NERO Inverter RCI-AN28HN"/>
    <x v="90"/>
    <x v="90"/>
    <x v="2"/>
    <x v="0"/>
    <s v="Коэффициент энергоэффективности COP, Вт/Вт"/>
    <n v="3.61"/>
    <x v="19"/>
    <s v="3.61"/>
    <s v="3.61"/>
    <x v="0"/>
  </r>
  <r>
    <n v="91"/>
    <s v="Инверторные сплит-системы серии ATTICA NERO Inverter RCI-AN28HN"/>
    <x v="90"/>
    <x v="90"/>
    <x v="2"/>
    <x v="0"/>
    <s v="Класс энергоэффективности COP (нагрев)"/>
    <s v="A"/>
    <x v="21"/>
    <s v="A"/>
    <s v="A"/>
    <x v="0"/>
  </r>
  <r>
    <n v="91"/>
    <s v="Инверторные сплит-системы серии ATTICA NERO Inverter RCI-AN28HN"/>
    <x v="90"/>
    <x v="90"/>
    <x v="2"/>
    <x v="0"/>
    <s v="Электропитание, В/Гц/Ф"/>
    <s v="220-240/50/6"/>
    <x v="23"/>
    <s v="220-240/50/6"/>
    <s v="220-240/50/6"/>
    <x v="1"/>
  </r>
  <r>
    <n v="91"/>
    <s v="Инверторные сплит-системы серии ATTICA NERO Inverter RCI-AN28HN"/>
    <x v="90"/>
    <x v="90"/>
    <x v="2"/>
    <x v="0"/>
    <s v="Расход воздуха внутреннего блока, м&amp;lt;sup&amp;gt;3&amp;lt;/sup&amp;gt;/ч"/>
    <s v="275/315/350/390/430"/>
    <x v="24"/>
    <s v="275/315/350/390/430"/>
    <s v="275/315/350/390/430"/>
    <x v="0"/>
  </r>
  <r>
    <n v="91"/>
    <s v="Инверторные сплит-системы серии ATTICA NERO Inverter RCI-AN28HN"/>
    <x v="90"/>
    <x v="90"/>
    <x v="2"/>
    <x v="0"/>
    <s v="Минимальный расход воздуха внутреннего блока, м&amp;lt;sup&amp;gt;3&amp;lt;/sup&amp;gt;/ч"/>
    <n v="275"/>
    <x v="25"/>
    <s v="275"/>
    <s v="275"/>
    <x v="0"/>
  </r>
  <r>
    <n v="91"/>
    <s v="Инверторные сплит-системы серии ATTICA NERO Inverter RCI-AN28HN"/>
    <x v="90"/>
    <x v="90"/>
    <x v="2"/>
    <x v="0"/>
    <s v="Уровень шума внутреннего блока, дБ(А)"/>
    <s v="21/23/28/31/33"/>
    <x v="26"/>
    <s v="21/23/28/31/33"/>
    <s v="21/23/28/31/33"/>
    <x v="1"/>
  </r>
  <r>
    <n v="91"/>
    <s v="Инверторные сплит-системы серии ATTICA NERO Inverter RCI-AN28HN"/>
    <x v="90"/>
    <x v="90"/>
    <x v="2"/>
    <x v="0"/>
    <s v="Минимальный уровень шума внутреннего блока, дБ(А)"/>
    <n v="21"/>
    <x v="27"/>
    <s v="21"/>
    <s v="21"/>
    <x v="0"/>
  </r>
  <r>
    <n v="91"/>
    <s v="Инверторные сплит-системы серии ATTICA NERO Inverter RCI-AN28HN"/>
    <x v="90"/>
    <x v="90"/>
    <x v="2"/>
    <x v="0"/>
    <s v="Объем конденсации, л/ч"/>
    <n v="1"/>
    <x v="28"/>
    <s v="1"/>
    <s v="1"/>
    <x v="0"/>
  </r>
  <r>
    <n v="91"/>
    <s v="Инверторные сплит-системы серии ATTICA NERO Inverter RCI-AN28HN"/>
    <x v="90"/>
    <x v="90"/>
    <x v="2"/>
    <x v="0"/>
    <s v="Расход воздуха наружного блока, м&amp;lt;sup&amp;gt;3&amp;lt;/sup&amp;gt;/ч"/>
    <n v="1400"/>
    <x v="29"/>
    <s v="1400"/>
    <s v="1400"/>
    <x v="0"/>
  </r>
  <r>
    <n v="91"/>
    <s v="Инверторные сплит-системы серии ATTICA NERO Inverter RCI-AN28HN"/>
    <x v="90"/>
    <x v="90"/>
    <x v="2"/>
    <x v="0"/>
    <s v="Уровень шума наружного блока, дБ(А)"/>
    <n v="48"/>
    <x v="30"/>
    <s v="48"/>
    <s v="48"/>
    <x v="1"/>
  </r>
  <r>
    <n v="91"/>
    <s v="Инверторные сплит-системы серии ATTICA NERO Inverter RCI-AN28HN"/>
    <x v="90"/>
    <x v="90"/>
    <x v="2"/>
    <x v="0"/>
    <s v="Марка компрессора"/>
    <s v="RECHI"/>
    <x v="31"/>
    <s v="RECHI"/>
    <s v="RECHI"/>
    <x v="1"/>
  </r>
  <r>
    <n v="91"/>
    <s v="Инверторные сплит-системы серии ATTICA NERO Inverter RCI-AN28HN"/>
    <x v="90"/>
    <x v="90"/>
    <x v="2"/>
    <x v="0"/>
    <s v="Тип компрессора"/>
    <s v="Ротационный"/>
    <x v="32"/>
    <s v="Ротационный"/>
    <s v="Ротационный"/>
    <x v="0"/>
  </r>
  <r>
    <n v="91"/>
    <s v="Инверторные сплит-системы серии ATTICA NERO Inverter RCI-AN28HN"/>
    <x v="90"/>
    <x v="90"/>
    <x v="2"/>
    <x v="0"/>
    <s v="Модель компрессора"/>
    <s v="35W2ALLB9F#MC"/>
    <x v="185"/>
    <s v="35W2ALLB9F#MC"/>
    <s v="35W2ALLB9F#MC"/>
    <x v="1"/>
  </r>
  <r>
    <n v="91"/>
    <s v="Инверторные сплит-системы серии ATTICA NERO Inverter RCI-AN28HN"/>
    <x v="90"/>
    <x v="90"/>
    <x v="2"/>
    <x v="0"/>
    <s v="Тип хладагента"/>
    <s v="R410A"/>
    <x v="33"/>
    <s v="R410A"/>
    <s v="R410A"/>
    <x v="1"/>
  </r>
  <r>
    <n v="91"/>
    <s v="Инверторные сплит-системы серии ATTICA NERO Inverter RCI-AN28HN"/>
    <x v="90"/>
    <x v="90"/>
    <x v="2"/>
    <x v="0"/>
    <s v="Заводская заправка хладагента, г"/>
    <n v="480"/>
    <x v="34"/>
    <s v="480"/>
    <s v="480"/>
    <x v="1"/>
  </r>
  <r>
    <n v="91"/>
    <s v="Инверторные сплит-системы серии ATTICA NERO Inverter RCI-AN28HN"/>
    <x v="90"/>
    <x v="90"/>
    <x v="2"/>
    <x v="0"/>
    <s v="Дозаправка хладагента (сверх номинальной длины трассы), г/м"/>
    <n v="20"/>
    <x v="103"/>
    <s v="20"/>
    <s v="20"/>
    <x v="0"/>
  </r>
  <r>
    <n v="91"/>
    <s v="Инверторные сплит-системы серии ATTICA NERO Inverter RCI-AN28HN"/>
    <x v="90"/>
    <x v="90"/>
    <x v="2"/>
    <x v="0"/>
    <s v="Габаритные размеры внутреннего блока (ШхВхГ), мм"/>
    <s v="698x255x190"/>
    <x v="35"/>
    <s v="698 x 255 x 190"/>
    <s v="698 x 255 x 190"/>
    <x v="1"/>
  </r>
  <r>
    <n v="91"/>
    <s v="Инверторные сплит-системы серии ATTICA NERO Inverter RCI-AN28HN"/>
    <x v="90"/>
    <x v="90"/>
    <x v="2"/>
    <x v="0"/>
    <s v="Габаритные размеры наружного блока (ШхВхГ), мм"/>
    <s v="712x459x276"/>
    <x v="36"/>
    <s v="712 x 459 x 276"/>
    <s v="712 x 459 x 276"/>
    <x v="1"/>
  </r>
  <r>
    <n v="91"/>
    <s v="Инверторные сплит-системы серии ATTICA NERO Inverter RCI-AN28HN"/>
    <x v="90"/>
    <x v="90"/>
    <x v="2"/>
    <x v="0"/>
    <s v="Габаритные размеры внутреннего блока в упаковке (ШхВхГ), мм"/>
    <s v="764x257x325"/>
    <x v="37"/>
    <s v="764 x 257 x 325"/>
    <s v="764 x 257 x 325"/>
    <x v="1"/>
  </r>
  <r>
    <n v="91"/>
    <s v="Инверторные сплит-системы серии ATTICA NERO Inverter RCI-AN28HN"/>
    <x v="90"/>
    <x v="90"/>
    <x v="2"/>
    <x v="0"/>
    <s v="Габаритные размеры наружного блока в упаковке (ШхВхГ), мм"/>
    <s v="765x481x310"/>
    <x v="38"/>
    <s v="765 x 481 x 310"/>
    <s v="765 x 481 x 310"/>
    <x v="1"/>
  </r>
  <r>
    <n v="91"/>
    <s v="Инверторные сплит-системы серии ATTICA NERO Inverter RCI-AN28HN"/>
    <x v="90"/>
    <x v="90"/>
    <x v="2"/>
    <x v="0"/>
    <s v="Вес нетто внутреннего блока, кг"/>
    <n v="6.5"/>
    <x v="39"/>
    <s v="6.5"/>
    <s v="6.5"/>
    <x v="1"/>
  </r>
  <r>
    <n v="91"/>
    <s v="Инверторные сплит-системы серии ATTICA NERO Inverter RCI-AN28HN"/>
    <x v="90"/>
    <x v="90"/>
    <x v="2"/>
    <x v="0"/>
    <s v="Вес нетто наружного блока, кг"/>
    <n v="20.5"/>
    <x v="40"/>
    <s v="20.5"/>
    <s v="20.5"/>
    <x v="1"/>
  </r>
  <r>
    <n v="91"/>
    <s v="Инверторные сплит-системы серии ATTICA NERO Inverter RCI-AN28HN"/>
    <x v="90"/>
    <x v="90"/>
    <x v="2"/>
    <x v="0"/>
    <s v="Вес брутто внутреннего блока, кг"/>
    <n v="8.5"/>
    <x v="41"/>
    <s v="8.5"/>
    <s v="8.5"/>
    <x v="1"/>
  </r>
  <r>
    <n v="91"/>
    <s v="Инверторные сплит-системы серии ATTICA NERO Inverter RCI-AN28HN"/>
    <x v="90"/>
    <x v="90"/>
    <x v="2"/>
    <x v="0"/>
    <s v="Вес брутто наружного блока, кг"/>
    <n v="23"/>
    <x v="42"/>
    <s v="23"/>
    <s v="23"/>
    <x v="1"/>
  </r>
  <r>
    <n v="91"/>
    <s v="Инверторные сплит-системы серии ATTICA NERO Inverter RCI-AN28HN"/>
    <x v="90"/>
    <x v="90"/>
    <x v="2"/>
    <x v="0"/>
    <s v="Диаметр жидкостной трубы, мм (дюйм)"/>
    <s v="6,35 (1/4&amp;quot;)"/>
    <x v="43"/>
    <s v="6.35 (1/4&amp;quot;)"/>
    <n v="6.35"/>
    <x v="1"/>
  </r>
  <r>
    <n v="91"/>
    <s v="Инверторные сплит-системы серии ATTICA NERO Inverter RCI-AN28HN"/>
    <x v="90"/>
    <x v="90"/>
    <x v="2"/>
    <x v="0"/>
    <s v="Диаметр газовой трубы, мм (дюйм)"/>
    <s v="9,53 (3/8&amp;quot;)"/>
    <x v="44"/>
    <s v="9.53 (3/8&amp;quot;)"/>
    <n v="9.5299999999999994"/>
    <x v="1"/>
  </r>
  <r>
    <n v="91"/>
    <s v="Инверторные сплит-системы серии ATTICA NERO Inverter RCI-AN28HN"/>
    <x v="90"/>
    <x v="90"/>
    <x v="2"/>
    <x v="0"/>
    <s v="Максимальная длина трассы, м"/>
    <n v="20"/>
    <x v="45"/>
    <s v="20"/>
    <s v="20"/>
    <x v="1"/>
  </r>
  <r>
    <n v="91"/>
    <s v="Инверторные сплит-системы серии ATTICA NERO Inverter RCI-AN28HN"/>
    <x v="90"/>
    <x v="90"/>
    <x v="2"/>
    <x v="0"/>
    <s v="Максимальный перепад по высоте между внутренним и наружным блоками, м"/>
    <n v="8"/>
    <x v="46"/>
    <s v="8"/>
    <s v="8"/>
    <x v="1"/>
  </r>
  <r>
    <n v="91"/>
    <s v="Инверторные сплит-системы серии ATTICA NERO Inverter RCI-AN28HN"/>
    <x v="90"/>
    <x v="90"/>
    <x v="2"/>
    <x v="0"/>
    <s v="Минимальная длина трассы, м"/>
    <n v="3"/>
    <x v="47"/>
    <s v="3"/>
    <s v="3"/>
    <x v="0"/>
  </r>
  <r>
    <n v="91"/>
    <s v="Инверторные сплит-системы серии ATTICA NERO Inverter RCI-AN28HN"/>
    <x v="90"/>
    <x v="90"/>
    <x v="2"/>
    <x v="0"/>
    <s v="Номинальная длина трассы, м"/>
    <n v="5"/>
    <x v="48"/>
    <s v="5"/>
    <s v="5"/>
    <x v="0"/>
  </r>
  <r>
    <n v="91"/>
    <s v="Инверторные сплит-системы серии ATTICA NERO Inverter RCI-AN28HN"/>
    <x v="90"/>
    <x v="90"/>
    <x v="2"/>
    <x v="0"/>
    <s v="Диаметр дренажной трубы, мм"/>
    <n v="16"/>
    <x v="49"/>
    <s v="16"/>
    <s v="16"/>
    <x v="0"/>
  </r>
  <r>
    <n v="91"/>
    <s v="Инверторные сплит-системы серии ATTICA NERO Inverter RCI-AN28HN"/>
    <x v="90"/>
    <x v="90"/>
    <x v="2"/>
    <x v="0"/>
    <s v="Рабочие температурные границы наружного воздуха (охлаждение), °C"/>
    <s v="0 ~ +53"/>
    <x v="50"/>
    <s v="0 ~ +53"/>
    <s v="0 ~ +53"/>
    <x v="1"/>
  </r>
  <r>
    <n v="91"/>
    <s v="Инверторные сплит-системы серии ATTICA NERO Inverter RCI-AN28HN"/>
    <x v="90"/>
    <x v="90"/>
    <x v="2"/>
    <x v="0"/>
    <s v="Рабочие температурные границы наружного воздуха (нагрев), °C"/>
    <s v="-15 ~ +30"/>
    <x v="51"/>
    <s v="-15 ~ +30"/>
    <s v="-15 ~ +30"/>
    <x v="1"/>
  </r>
  <r>
    <n v="91"/>
    <s v="Инверторные сплит-системы серии ATTICA NERO Inverter RCI-AN28HN"/>
    <x v="90"/>
    <x v="90"/>
    <x v="2"/>
    <x v="0"/>
    <s v="Рабочие температурные границы внутреннего воздуха (охлаждение), °C"/>
    <s v="+16 ~ +31"/>
    <x v="182"/>
    <s v="+16 ~ +31"/>
    <s v="+16 ~ +31"/>
    <x v="1"/>
  </r>
  <r>
    <n v="91"/>
    <s v="Инверторные сплит-системы серии ATTICA NERO Inverter RCI-AN28HN"/>
    <x v="90"/>
    <x v="90"/>
    <x v="2"/>
    <x v="0"/>
    <s v="Рабочие температурные границы внутреннего воздуха (нагрев), °C"/>
    <s v="0 ~ +31"/>
    <x v="183"/>
    <s v="0 ~ +31"/>
    <s v="0 ~ +31"/>
    <x v="1"/>
  </r>
  <r>
    <n v="91"/>
    <s v="Инверторные сплит-системы серии ATTICA NERO Inverter RCI-AN28HN"/>
    <x v="90"/>
    <x v="90"/>
    <x v="2"/>
    <x v="0"/>
    <s v="Подключение электропитания"/>
    <s v="Внутренний блок"/>
    <x v="52"/>
    <s v="Внутренний блок"/>
    <s v="Внутренний блок"/>
    <x v="0"/>
  </r>
  <r>
    <n v="91"/>
    <s v="Инверторные сплит-системы серии ATTICA NERO Inverter RCI-AN28HN"/>
    <x v="90"/>
    <x v="90"/>
    <x v="2"/>
    <x v="0"/>
    <s v="Межблочный кабель, мм&amp;lt;sup&amp;gt;2&amp;lt;/sup&amp;gt;"/>
    <s v="4*1,5"/>
    <x v="53"/>
    <s v="4*1.5"/>
    <s v="4*1.5"/>
    <x v="0"/>
  </r>
  <r>
    <n v="91"/>
    <s v="Инверторные сплит-системы серии ATTICA NERO Inverter RCI-AN28HN"/>
    <x v="90"/>
    <x v="90"/>
    <x v="2"/>
    <x v="0"/>
    <s v="Силовой кабель, мм&amp;lt;sup&amp;gt;2&amp;lt;/sup&amp;gt;"/>
    <s v="3*1,5"/>
    <x v="54"/>
    <s v="3*1.5"/>
    <s v="3*1.5"/>
    <x v="0"/>
  </r>
  <r>
    <n v="91"/>
    <s v="Инверторные сплит-системы серии ATTICA NERO Inverter RCI-AN28HN"/>
    <x v="90"/>
    <x v="90"/>
    <x v="2"/>
    <x v="0"/>
    <s v="Автомат защиты, А"/>
    <n v="10"/>
    <x v="55"/>
    <s v="10"/>
    <s v="10"/>
    <x v="0"/>
  </r>
  <r>
    <n v="91"/>
    <s v="Инверторные сплит-системы серии ATTICA NERO Inverter RCI-AN28HN"/>
    <x v="90"/>
    <x v="90"/>
    <x v="2"/>
    <x v="0"/>
    <s v="Максимальная потребляемая мощность, кВт"/>
    <n v="1.35"/>
    <x v="56"/>
    <s v="1.35"/>
    <s v="1.35"/>
    <x v="0"/>
  </r>
  <r>
    <n v="91"/>
    <s v="Инверторные сплит-системы серии ATTICA NERO Inverter RCI-AN28HN"/>
    <x v="90"/>
    <x v="90"/>
    <x v="2"/>
    <x v="0"/>
    <s v="Максимальный потребляемый ток, А"/>
    <n v="8.5"/>
    <x v="57"/>
    <s v="8.5"/>
    <s v="8.5"/>
    <x v="0"/>
  </r>
  <r>
    <n v="91"/>
    <s v="Инверторные сплит-системы серии ATTICA NERO Inverter RCI-AN28HN"/>
    <x v="90"/>
    <x v="90"/>
    <x v="2"/>
    <x v="0"/>
    <s v="Класс пылевлагозащиты, внутренний / наружный блок"/>
    <s v="IPX0 / IPX4"/>
    <x v="58"/>
    <s v="IPX0 / IPX4"/>
    <s v="IPX0 / IPX4"/>
    <x v="0"/>
  </r>
  <r>
    <n v="91"/>
    <s v="Инверторные сплит-системы серии ATTICA NERO Inverter RCI-AN28HN"/>
    <x v="90"/>
    <x v="90"/>
    <x v="2"/>
    <x v="0"/>
    <s v="Класс электрозащиты, внутренний / наружный блок"/>
    <s v="I класс / I класс"/>
    <x v="59"/>
    <s v="I класс / I класс"/>
    <s v="I класс / I класс"/>
    <x v="0"/>
  </r>
  <r>
    <n v="91"/>
    <s v="Инверторные сплит-системы серии ATTICA NERO Inverter RCI-AN28HN"/>
    <x v="90"/>
    <x v="90"/>
    <x v="2"/>
    <x v="0"/>
    <s v="Монтажный размер наружного блока, мм"/>
    <s v="362*256"/>
    <x v="60"/>
    <s v="362*256"/>
    <s v="362*256"/>
    <x v="0"/>
  </r>
  <r>
    <n v="91"/>
    <s v="Инверторные сплит-системы серии ATTICA NERO Inverter RCI-AN28HN"/>
    <x v="90"/>
    <x v="90"/>
    <x v="2"/>
    <x v="0"/>
    <s v="Страна производства"/>
    <s v="КНР"/>
    <x v="61"/>
    <s v="КНР"/>
    <s v="КНР"/>
    <x v="0"/>
  </r>
  <r>
    <n v="91"/>
    <s v="Инверторные сплит-системы серии ATTICA NERO Inverter RCI-AN28HN"/>
    <x v="90"/>
    <x v="90"/>
    <x v="2"/>
    <x v="0"/>
    <s v="Срок гарантии, мес"/>
    <n v="36"/>
    <x v="62"/>
    <s v="36"/>
    <s v="36"/>
    <x v="0"/>
  </r>
  <r>
    <n v="91"/>
    <s v="Инверторные сплит-системы серии ATTICA NERO Inverter RCI-AN28HN"/>
    <x v="90"/>
    <x v="90"/>
    <x v="2"/>
    <x v="0"/>
    <s v="Цвет внутреннего блока"/>
    <s v="Черный"/>
    <x v="63"/>
    <s v="Черный"/>
    <s v="Черный"/>
    <x v="0"/>
  </r>
  <r>
    <n v="91"/>
    <s v="Инверторные сплит-системы серии ATTICA NERO Inverter RCI-AN28HN"/>
    <x v="90"/>
    <x v="90"/>
    <x v="2"/>
    <x v="0"/>
    <s v="Цвет наружного блока"/>
    <s v="Белый"/>
    <x v="64"/>
    <s v="Белый"/>
    <s v="Белый"/>
    <x v="0"/>
  </r>
  <r>
    <n v="91"/>
    <s v="Инверторные сплит-системы серии ATTICA NERO Inverter RCI-AN28HN"/>
    <x v="90"/>
    <x v="90"/>
    <x v="2"/>
    <x v="0"/>
    <s v="Тип дросселирующего устройства"/>
    <s v="Капиллярная трубка"/>
    <x v="65"/>
    <s v="Капиллярная трубка"/>
    <s v="Капиллярная трубка"/>
    <x v="0"/>
  </r>
  <r>
    <n v="91"/>
    <s v="Инверторные сплит-системы серии ATTICA NERO Inverter RCI-AN28HN"/>
    <x v="90"/>
    <x v="90"/>
    <x v="2"/>
    <x v="0"/>
    <s v="Ионизатор воздуха"/>
    <s v="да"/>
    <x v="66"/>
    <s v="да"/>
    <s v="да"/>
    <x v="0"/>
  </r>
  <r>
    <n v="91"/>
    <s v="Инверторные сплит-системы серии ATTICA NERO Inverter RCI-AN28HN"/>
    <x v="90"/>
    <x v="90"/>
    <x v="2"/>
    <x v="0"/>
    <s v="Плазменная очистка воздуха"/>
    <s v="нет"/>
    <x v="67"/>
    <s v="нет"/>
    <s v="нет"/>
    <x v="0"/>
  </r>
  <r>
    <n v="91"/>
    <s v="Инверторные сплит-системы серии ATTICA NERO Inverter RCI-AN28HN"/>
    <x v="90"/>
    <x v="90"/>
    <x v="2"/>
    <x v="0"/>
    <s v="Ультрафиолетовая стерилизация"/>
    <s v="нет"/>
    <x v="68"/>
    <s v="нет"/>
    <s v="нет"/>
    <x v="0"/>
  </r>
  <r>
    <n v="91"/>
    <s v="Инверторные сплит-системы серии ATTICA NERO Inverter RCI-AN28HN"/>
    <x v="90"/>
    <x v="90"/>
    <x v="2"/>
    <x v="0"/>
    <s v="Регулировка положения жалюзи с пульта ДУ"/>
    <s v="Горизонтальные + Вертикальные"/>
    <x v="69"/>
    <s v="Горизонтальные + Вертикальные"/>
    <s v="Горизонтальные + Вертикальные"/>
    <x v="0"/>
  </r>
  <r>
    <n v="91"/>
    <s v="Инверторные сплит-системы серии ATTICA NERO Inverter RCI-AN28HN"/>
    <x v="90"/>
    <x v="90"/>
    <x v="2"/>
    <x v="0"/>
    <s v="Управление c мобильного приложения по Wi-Fi"/>
    <s v="нет"/>
    <x v="70"/>
    <s v="нет"/>
    <s v="нет"/>
    <x v="0"/>
  </r>
  <r>
    <n v="91"/>
    <s v="Инверторные сплит-системы серии ATTICA NERO Inverter RCI-AN28HN"/>
    <x v="90"/>
    <x v="90"/>
    <x v="2"/>
    <x v="0"/>
    <s v="Дополнительные фильтры тонкой очистки в комплекте"/>
    <s v="Угольный фильтр, Фильтр с ионами серебра"/>
    <x v="71"/>
    <s v="Угольный фильтр. Фильтр с ионами серебра"/>
    <s v="Угольный фильтр. Фильтр с ионами серебра"/>
    <x v="0"/>
  </r>
  <r>
    <n v="91"/>
    <s v="Инверторные сплит-системы серии ATTICA NERO Inverter RCI-AN28HN"/>
    <x v="90"/>
    <x v="90"/>
    <x v="2"/>
    <x v="0"/>
    <s v="Дополнительный фильтр тонкой очистки Угольный фильтр"/>
    <s v="да"/>
    <x v="74"/>
    <s v="да"/>
    <s v="да"/>
    <x v="0"/>
  </r>
  <r>
    <n v="91"/>
    <s v="Инверторные сплит-системы серии ATTICA NERO Inverter RCI-AN28HN"/>
    <x v="90"/>
    <x v="90"/>
    <x v="2"/>
    <x v="0"/>
    <s v="Дополнительный фильтр тонкой очистки С ионами серебра"/>
    <s v="да"/>
    <x v="190"/>
    <s v="да"/>
    <s v="да"/>
    <x v="0"/>
  </r>
  <r>
    <n v="91"/>
    <s v="Инверторные сплит-системы серии ATTICA NERO Inverter RCI-AN28HN"/>
    <x v="90"/>
    <x v="90"/>
    <x v="2"/>
    <x v="0"/>
    <s v="Противопылевой фильтр в комплекте"/>
    <s v="да"/>
    <x v="72"/>
    <s v="да"/>
    <s v="да"/>
    <x v="0"/>
  </r>
  <r>
    <n v="91"/>
    <s v="Инверторные сплит-системы серии ATTICA NERO Inverter RCI-AN28HN"/>
    <x v="90"/>
    <x v="90"/>
    <x v="2"/>
    <x v="0"/>
    <s v="Пульт управления в комплекте"/>
    <s v="Да, беспроводной"/>
    <x v="73"/>
    <s v="Да. беспроводной"/>
    <s v="Да. беспроводной"/>
    <x v="0"/>
  </r>
  <r>
    <n v="92"/>
    <s v="Инверторные сплит-системы серии ATTICA NERO Inverter RCI-AN35HN"/>
    <x v="91"/>
    <x v="91"/>
    <x v="2"/>
    <x v="0"/>
    <s v="Модель"/>
    <s v="RCI-AN35HN"/>
    <x v="0"/>
    <s v="RCI-AN35HN"/>
    <s v="RCI-AN35HN"/>
    <x v="0"/>
  </r>
  <r>
    <n v="92"/>
    <s v="Инверторные сплит-системы серии ATTICA NERO Inverter RCI-AN35HN"/>
    <x v="91"/>
    <x v="91"/>
    <x v="2"/>
    <x v="0"/>
    <s v="Модель внутреннего блока"/>
    <s v="RCI-AN35HN/IN"/>
    <x v="1"/>
    <s v="RCI-AN35HN/IN"/>
    <s v="RCI-AN35HN/IN"/>
    <x v="0"/>
  </r>
  <r>
    <n v="92"/>
    <s v="Инверторные сплит-системы серии ATTICA NERO Inverter RCI-AN35HN"/>
    <x v="91"/>
    <x v="91"/>
    <x v="2"/>
    <x v="0"/>
    <s v="Модель наружного блока"/>
    <s v="RCI-AN35HN/OUT"/>
    <x v="2"/>
    <s v="RCI-AN35HN/OUT"/>
    <s v="RCI-AN35HN/OUT"/>
    <x v="0"/>
  </r>
  <r>
    <n v="92"/>
    <s v="Инверторные сплит-системы серии ATTICA NERO Inverter RCI-AN35HN"/>
    <x v="91"/>
    <x v="91"/>
    <x v="2"/>
    <x v="0"/>
    <s v="Инверторная технология"/>
    <s v="да"/>
    <x v="3"/>
    <s v="да"/>
    <s v="да"/>
    <x v="1"/>
  </r>
  <r>
    <n v="92"/>
    <s v="Инверторные сплит-системы серии ATTICA NERO Inverter RCI-AN35HN"/>
    <x v="91"/>
    <x v="91"/>
    <x v="2"/>
    <x v="0"/>
    <s v="Серия"/>
    <s v="ATTICA NERO Inverter"/>
    <x v="4"/>
    <s v="ATTICA NERO Inverter"/>
    <s v="ATTICA NERO Inverter"/>
    <x v="0"/>
  </r>
  <r>
    <n v="92"/>
    <s v="Инверторные сплит-системы серии ATTICA NERO Inverter RCI-AN35HN"/>
    <x v="91"/>
    <x v="91"/>
    <x v="2"/>
    <x v="0"/>
    <s v="Тип внутреннего блока"/>
    <s v="Настенный"/>
    <x v="5"/>
    <s v="Настенный"/>
    <s v="Настенный"/>
    <x v="1"/>
  </r>
  <r>
    <n v="92"/>
    <s v="Инверторные сплит-системы серии ATTICA NERO Inverter RCI-AN35HN"/>
    <x v="91"/>
    <x v="91"/>
    <x v="2"/>
    <x v="0"/>
    <s v="Эффективен для помещений площадью до, м"/>
    <n v="35"/>
    <x v="6"/>
    <s v="35"/>
    <s v="35"/>
    <x v="1"/>
  </r>
  <r>
    <n v="92"/>
    <s v="Инверторные сплит-системы серии ATTICA NERO Inverter RCI-AN35HN"/>
    <x v="91"/>
    <x v="91"/>
    <x v="2"/>
    <x v="0"/>
    <s v="Холодопроизводительность, kBTU"/>
    <n v="12"/>
    <x v="7"/>
    <s v="12"/>
    <s v="12"/>
    <x v="0"/>
  </r>
  <r>
    <n v="92"/>
    <s v="Инверторные сплит-системы серии ATTICA NERO Inverter RCI-AN35HN"/>
    <x v="91"/>
    <x v="91"/>
    <x v="2"/>
    <x v="0"/>
    <s v="Холодопроизводительность, кВт"/>
    <s v="3.47 (1.00 - 3.81)"/>
    <x v="8"/>
    <s v="3.47 (1.00 - 3.81)"/>
    <n v="3.47"/>
    <x v="1"/>
  </r>
  <r>
    <n v="92"/>
    <s v="Инверторные сплит-системы серии ATTICA NERO Inverter RCI-AN35HN"/>
    <x v="91"/>
    <x v="91"/>
    <x v="2"/>
    <x v="0"/>
    <s v="Потребляемый ток в режиме охлаждения, A"/>
    <s v="5.03 (1.40 - 9.00)"/>
    <x v="9"/>
    <s v="5.03 (1.40 - 9.00)"/>
    <n v="5.03"/>
    <x v="1"/>
  </r>
  <r>
    <n v="92"/>
    <s v="Инверторные сплит-системы серии ATTICA NERO Inverter RCI-AN35HN"/>
    <x v="91"/>
    <x v="91"/>
    <x v="2"/>
    <x v="0"/>
    <s v="Потребляемая мощность в режиме охлаждения, кВт"/>
    <s v="1.081 (0.30 - 1.98)"/>
    <x v="10"/>
    <s v="1.081 (0.30 - 1.98)"/>
    <n v="1.081"/>
    <x v="1"/>
  </r>
  <r>
    <n v="92"/>
    <s v="Инверторные сплит-системы серии ATTICA NERO Inverter RCI-AN35HN"/>
    <x v="91"/>
    <x v="91"/>
    <x v="2"/>
    <x v="0"/>
    <s v="Коэффициент энергоэффективности EER, Вт/Вт"/>
    <n v="3.21"/>
    <x v="11"/>
    <s v="3.21"/>
    <s v="3.21"/>
    <x v="0"/>
  </r>
  <r>
    <n v="92"/>
    <s v="Инверторные сплит-системы серии ATTICA NERO Inverter RCI-AN35HN"/>
    <x v="91"/>
    <x v="91"/>
    <x v="2"/>
    <x v="0"/>
    <s v="Класс энергоэффективности EER (охлаждение)"/>
    <s v="A"/>
    <x v="13"/>
    <s v="A"/>
    <s v="A"/>
    <x v="0"/>
  </r>
  <r>
    <n v="92"/>
    <s v="Инверторные сплит-системы серии ATTICA NERO Inverter RCI-AN35HN"/>
    <x v="91"/>
    <x v="91"/>
    <x v="2"/>
    <x v="0"/>
    <s v="Теплопроизводительность, kBTU"/>
    <n v="12"/>
    <x v="15"/>
    <s v="12"/>
    <s v="12"/>
    <x v="0"/>
  </r>
  <r>
    <n v="92"/>
    <s v="Инверторные сплит-системы серии ATTICA NERO Inverter RCI-AN35HN"/>
    <x v="91"/>
    <x v="91"/>
    <x v="2"/>
    <x v="0"/>
    <s v="Теплопроизводительность, кВт"/>
    <s v="3.60 (1.02 - 3.96)"/>
    <x v="16"/>
    <s v="3.60 (1.02 - 3.96)"/>
    <n v="3.6"/>
    <x v="1"/>
  </r>
  <r>
    <n v="92"/>
    <s v="Инверторные сплит-системы серии ATTICA NERO Inverter RCI-AN35HN"/>
    <x v="91"/>
    <x v="91"/>
    <x v="2"/>
    <x v="0"/>
    <s v="Потребляемый ток в режиме нагрева, A"/>
    <s v="4.62 (1.40 - 9.00)"/>
    <x v="17"/>
    <s v="4.62 (1.40 - 9.00)"/>
    <n v="4.62"/>
    <x v="1"/>
  </r>
  <r>
    <n v="92"/>
    <s v="Инверторные сплит-системы серии ATTICA NERO Inverter RCI-AN35HN"/>
    <x v="91"/>
    <x v="91"/>
    <x v="2"/>
    <x v="0"/>
    <s v="Потребляемая мощность в режиме нагрева, кВт"/>
    <s v="0.997 (0.30 - 1.98)"/>
    <x v="18"/>
    <s v="0.997 (0.30 - 1.98)"/>
    <n v="0.997"/>
    <x v="1"/>
  </r>
  <r>
    <n v="92"/>
    <s v="Инверторные сплит-системы серии ATTICA NERO Inverter RCI-AN35HN"/>
    <x v="91"/>
    <x v="91"/>
    <x v="2"/>
    <x v="0"/>
    <s v="Коэффициент энергоэффективности COP, Вт/Вт"/>
    <n v="3.61"/>
    <x v="19"/>
    <s v="3.61"/>
    <s v="3.61"/>
    <x v="0"/>
  </r>
  <r>
    <n v="92"/>
    <s v="Инверторные сплит-системы серии ATTICA NERO Inverter RCI-AN35HN"/>
    <x v="91"/>
    <x v="91"/>
    <x v="2"/>
    <x v="0"/>
    <s v="Класс энергоэффективности COP (нагрев)"/>
    <s v="A"/>
    <x v="21"/>
    <s v="A"/>
    <s v="A"/>
    <x v="0"/>
  </r>
  <r>
    <n v="92"/>
    <s v="Инверторные сплит-системы серии ATTICA NERO Inverter RCI-AN35HN"/>
    <x v="91"/>
    <x v="91"/>
    <x v="2"/>
    <x v="0"/>
    <s v="Электропитание, В/Гц/Ф"/>
    <s v="220-240/50/7"/>
    <x v="23"/>
    <s v="220-240/50/7"/>
    <s v="220-240/50/7"/>
    <x v="1"/>
  </r>
  <r>
    <n v="92"/>
    <s v="Инверторные сплит-системы серии ATTICA NERO Inverter RCI-AN35HN"/>
    <x v="91"/>
    <x v="91"/>
    <x v="2"/>
    <x v="0"/>
    <s v="Расход воздуха внутреннего блока, м&amp;lt;sup&amp;gt;3&amp;lt;/sup&amp;gt;/ч"/>
    <s v="330/375/420/505/550"/>
    <x v="24"/>
    <s v="330/375/420/505/550"/>
    <s v="330/375/420/505/550"/>
    <x v="0"/>
  </r>
  <r>
    <n v="92"/>
    <s v="Инверторные сплит-системы серии ATTICA NERO Inverter RCI-AN35HN"/>
    <x v="91"/>
    <x v="91"/>
    <x v="2"/>
    <x v="0"/>
    <s v="Минимальный расход воздуха внутреннего блока, м&amp;lt;sup&amp;gt;3&amp;lt;/sup&amp;gt;/ч"/>
    <n v="330"/>
    <x v="25"/>
    <s v="330"/>
    <s v="330"/>
    <x v="0"/>
  </r>
  <r>
    <n v="92"/>
    <s v="Инверторные сплит-системы серии ATTICA NERO Inverter RCI-AN35HN"/>
    <x v="91"/>
    <x v="91"/>
    <x v="2"/>
    <x v="0"/>
    <s v="Уровень шума внутреннего блока, дБ(А)"/>
    <s v="21,5/25/29/32/35"/>
    <x v="26"/>
    <s v="21.5/25/29/32/35"/>
    <s v="21.5/25/29/32/35"/>
    <x v="1"/>
  </r>
  <r>
    <n v="92"/>
    <s v="Инверторные сплит-системы серии ATTICA NERO Inverter RCI-AN35HN"/>
    <x v="91"/>
    <x v="91"/>
    <x v="2"/>
    <x v="0"/>
    <s v="Минимальный уровень шума внутреннего блока, дБ(А)"/>
    <n v="21.5"/>
    <x v="27"/>
    <s v="21.5"/>
    <s v="21.5"/>
    <x v="0"/>
  </r>
  <r>
    <n v="92"/>
    <s v="Инверторные сплит-системы серии ATTICA NERO Inverter RCI-AN35HN"/>
    <x v="91"/>
    <x v="91"/>
    <x v="2"/>
    <x v="0"/>
    <s v="Объем конденсации, л/ч"/>
    <n v="1.2"/>
    <x v="28"/>
    <s v="1.2"/>
    <s v="1.2"/>
    <x v="0"/>
  </r>
  <r>
    <n v="92"/>
    <s v="Инверторные сплит-системы серии ATTICA NERO Inverter RCI-AN35HN"/>
    <x v="91"/>
    <x v="91"/>
    <x v="2"/>
    <x v="0"/>
    <s v="Расход воздуха наружного блока, м&amp;lt;sup&amp;gt;3&amp;lt;/sup&amp;gt;/ч"/>
    <n v="1400"/>
    <x v="29"/>
    <s v="1400"/>
    <s v="1400"/>
    <x v="0"/>
  </r>
  <r>
    <n v="92"/>
    <s v="Инверторные сплит-системы серии ATTICA NERO Inverter RCI-AN35HN"/>
    <x v="91"/>
    <x v="91"/>
    <x v="2"/>
    <x v="0"/>
    <s v="Уровень шума наружного блока, дБ(А)"/>
    <n v="49"/>
    <x v="30"/>
    <s v="49"/>
    <s v="49"/>
    <x v="1"/>
  </r>
  <r>
    <n v="92"/>
    <s v="Инверторные сплит-системы серии ATTICA NERO Inverter RCI-AN35HN"/>
    <x v="91"/>
    <x v="91"/>
    <x v="2"/>
    <x v="0"/>
    <s v="Марка компрессора"/>
    <s v="GMCC"/>
    <x v="31"/>
    <s v="GMCC"/>
    <s v="GMCC"/>
    <x v="1"/>
  </r>
  <r>
    <n v="92"/>
    <s v="Инверторные сплит-системы серии ATTICA NERO Inverter RCI-AN35HN"/>
    <x v="91"/>
    <x v="91"/>
    <x v="2"/>
    <x v="0"/>
    <s v="Тип компрессора"/>
    <s v="Ротационный"/>
    <x v="32"/>
    <s v="Ротационный"/>
    <s v="Ротационный"/>
    <x v="0"/>
  </r>
  <r>
    <n v="92"/>
    <s v="Инверторные сплит-системы серии ATTICA NERO Inverter RCI-AN35HN"/>
    <x v="91"/>
    <x v="91"/>
    <x v="2"/>
    <x v="0"/>
    <s v="Модель компрессора"/>
    <s v="KSK103D33UEZC3"/>
    <x v="185"/>
    <s v="KSK103D33UEZC3"/>
    <s v="KSK103D33UEZC3"/>
    <x v="1"/>
  </r>
  <r>
    <n v="92"/>
    <s v="Инверторные сплит-системы серии ATTICA NERO Inverter RCI-AN35HN"/>
    <x v="91"/>
    <x v="91"/>
    <x v="2"/>
    <x v="0"/>
    <s v="Тип хладагента"/>
    <s v="R410A"/>
    <x v="33"/>
    <s v="R410A"/>
    <s v="R410A"/>
    <x v="1"/>
  </r>
  <r>
    <n v="92"/>
    <s v="Инверторные сплит-системы серии ATTICA NERO Inverter RCI-AN35HN"/>
    <x v="91"/>
    <x v="91"/>
    <x v="2"/>
    <x v="0"/>
    <s v="Заводская заправка хладагента, г"/>
    <n v="570"/>
    <x v="34"/>
    <s v="570"/>
    <s v="570"/>
    <x v="1"/>
  </r>
  <r>
    <n v="92"/>
    <s v="Инверторные сплит-системы серии ATTICA NERO Inverter RCI-AN35HN"/>
    <x v="91"/>
    <x v="91"/>
    <x v="2"/>
    <x v="0"/>
    <s v="Дозаправка хладагента (сверх номинальной длины трассы), г/м"/>
    <n v="20"/>
    <x v="103"/>
    <s v="20"/>
    <s v="20"/>
    <x v="0"/>
  </r>
  <r>
    <n v="92"/>
    <s v="Инверторные сплит-системы серии ATTICA NERO Inverter RCI-AN35HN"/>
    <x v="91"/>
    <x v="91"/>
    <x v="2"/>
    <x v="0"/>
    <s v="Габаритные размеры внутреннего блока (ШхВхГ), мм"/>
    <s v="777x250x201"/>
    <x v="35"/>
    <s v="777 x 250 x 201"/>
    <s v="777 x 250 x 201"/>
    <x v="1"/>
  </r>
  <r>
    <n v="92"/>
    <s v="Инверторные сплит-системы серии ATTICA NERO Inverter RCI-AN35HN"/>
    <x v="91"/>
    <x v="91"/>
    <x v="2"/>
    <x v="0"/>
    <s v="Габаритные размеры наружного блока (ШхВхГ), мм"/>
    <s v="712x459x276"/>
    <x v="36"/>
    <s v="712 x 459 x 276"/>
    <s v="712 x 459 x 276"/>
    <x v="1"/>
  </r>
  <r>
    <n v="92"/>
    <s v="Инверторные сплит-системы серии ATTICA NERO Inverter RCI-AN35HN"/>
    <x v="91"/>
    <x v="91"/>
    <x v="2"/>
    <x v="0"/>
    <s v="Габаритные размеры внутреннего блока в упаковке (ШхВхГ), мм"/>
    <s v="850x275x320"/>
    <x v="37"/>
    <s v="850 x 275 x 320"/>
    <s v="850 x 275 x 320"/>
    <x v="1"/>
  </r>
  <r>
    <n v="92"/>
    <s v="Инверторные сплит-системы серии ATTICA NERO Inverter RCI-AN35HN"/>
    <x v="91"/>
    <x v="91"/>
    <x v="2"/>
    <x v="0"/>
    <s v="Габаритные размеры наружного блока в упаковке (ШхВхГ), мм"/>
    <s v="765x481x310"/>
    <x v="38"/>
    <s v="765 x 481 x 310"/>
    <s v="765 x 481 x 310"/>
    <x v="1"/>
  </r>
  <r>
    <n v="92"/>
    <s v="Инверторные сплит-системы серии ATTICA NERO Inverter RCI-AN35HN"/>
    <x v="91"/>
    <x v="91"/>
    <x v="2"/>
    <x v="0"/>
    <s v="Вес нетто внутреннего блока, кг"/>
    <n v="7.5"/>
    <x v="39"/>
    <s v="7.5"/>
    <s v="7.5"/>
    <x v="1"/>
  </r>
  <r>
    <n v="92"/>
    <s v="Инверторные сплит-системы серии ATTICA NERO Inverter RCI-AN35HN"/>
    <x v="91"/>
    <x v="91"/>
    <x v="2"/>
    <x v="0"/>
    <s v="Вес нетто наружного блока, кг"/>
    <n v="21"/>
    <x v="40"/>
    <s v="21"/>
    <s v="21"/>
    <x v="1"/>
  </r>
  <r>
    <n v="92"/>
    <s v="Инверторные сплит-системы серии ATTICA NERO Inverter RCI-AN35HN"/>
    <x v="91"/>
    <x v="91"/>
    <x v="2"/>
    <x v="0"/>
    <s v="Вес брутто внутреннего блока, кг"/>
    <n v="9.5"/>
    <x v="41"/>
    <s v="9.5"/>
    <s v="9.5"/>
    <x v="1"/>
  </r>
  <r>
    <n v="92"/>
    <s v="Инверторные сплит-системы серии ATTICA NERO Inverter RCI-AN35HN"/>
    <x v="91"/>
    <x v="91"/>
    <x v="2"/>
    <x v="0"/>
    <s v="Вес брутто наружного блока, кг"/>
    <n v="23.5"/>
    <x v="42"/>
    <s v="23.5"/>
    <s v="23.5"/>
    <x v="1"/>
  </r>
  <r>
    <n v="92"/>
    <s v="Инверторные сплит-системы серии ATTICA NERO Inverter RCI-AN35HN"/>
    <x v="91"/>
    <x v="91"/>
    <x v="2"/>
    <x v="0"/>
    <s v="Диаметр жидкостной трубы, мм (дюйм)"/>
    <s v="6,35 (1/4&amp;quot;)"/>
    <x v="43"/>
    <s v="6.35 (1/4&amp;quot;)"/>
    <n v="6.35"/>
    <x v="1"/>
  </r>
  <r>
    <n v="92"/>
    <s v="Инверторные сплит-системы серии ATTICA NERO Inverter RCI-AN35HN"/>
    <x v="91"/>
    <x v="91"/>
    <x v="2"/>
    <x v="0"/>
    <s v="Диаметр газовой трубы, мм (дюйм)"/>
    <s v="9,53 (3/8&amp;quot;)"/>
    <x v="44"/>
    <s v="9.53 (3/8&amp;quot;)"/>
    <n v="9.5299999999999994"/>
    <x v="1"/>
  </r>
  <r>
    <n v="92"/>
    <s v="Инверторные сплит-системы серии ATTICA NERO Inverter RCI-AN35HN"/>
    <x v="91"/>
    <x v="91"/>
    <x v="2"/>
    <x v="0"/>
    <s v="Максимальная длина трассы, м"/>
    <n v="25"/>
    <x v="45"/>
    <s v="25"/>
    <s v="25"/>
    <x v="1"/>
  </r>
  <r>
    <n v="92"/>
    <s v="Инверторные сплит-системы серии ATTICA NERO Inverter RCI-AN35HN"/>
    <x v="91"/>
    <x v="91"/>
    <x v="2"/>
    <x v="0"/>
    <s v="Максимальный перепад по высоте между внутренним и наружным блоками, м"/>
    <n v="10"/>
    <x v="46"/>
    <s v="10"/>
    <s v="10"/>
    <x v="1"/>
  </r>
  <r>
    <n v="92"/>
    <s v="Инверторные сплит-системы серии ATTICA NERO Inverter RCI-AN35HN"/>
    <x v="91"/>
    <x v="91"/>
    <x v="2"/>
    <x v="0"/>
    <s v="Минимальная длина трассы, м"/>
    <n v="3"/>
    <x v="47"/>
    <s v="3"/>
    <s v="3"/>
    <x v="0"/>
  </r>
  <r>
    <n v="92"/>
    <s v="Инверторные сплит-системы серии ATTICA NERO Inverter RCI-AN35HN"/>
    <x v="91"/>
    <x v="91"/>
    <x v="2"/>
    <x v="0"/>
    <s v="Номинальная длина трассы, м"/>
    <n v="5"/>
    <x v="48"/>
    <s v="5"/>
    <s v="5"/>
    <x v="0"/>
  </r>
  <r>
    <n v="92"/>
    <s v="Инверторные сплит-системы серии ATTICA NERO Inverter RCI-AN35HN"/>
    <x v="91"/>
    <x v="91"/>
    <x v="2"/>
    <x v="0"/>
    <s v="Диаметр дренажной трубы, мм"/>
    <n v="16"/>
    <x v="49"/>
    <s v="16"/>
    <s v="16"/>
    <x v="0"/>
  </r>
  <r>
    <n v="92"/>
    <s v="Инверторные сплит-системы серии ATTICA NERO Inverter RCI-AN35HN"/>
    <x v="91"/>
    <x v="91"/>
    <x v="2"/>
    <x v="0"/>
    <s v="Рабочие температурные границы наружного воздуха (охлаждение), °C"/>
    <s v="0 ~ +53"/>
    <x v="50"/>
    <s v="0 ~ +53"/>
    <s v="0 ~ +53"/>
    <x v="1"/>
  </r>
  <r>
    <n v="92"/>
    <s v="Инверторные сплит-системы серии ATTICA NERO Inverter RCI-AN35HN"/>
    <x v="91"/>
    <x v="91"/>
    <x v="2"/>
    <x v="0"/>
    <s v="Рабочие температурные границы наружного воздуха (нагрев), °C"/>
    <s v="-15 ~ +30"/>
    <x v="51"/>
    <s v="-15 ~ +30"/>
    <s v="-15 ~ +30"/>
    <x v="1"/>
  </r>
  <r>
    <n v="92"/>
    <s v="Инверторные сплит-системы серии ATTICA NERO Inverter RCI-AN35HN"/>
    <x v="91"/>
    <x v="91"/>
    <x v="2"/>
    <x v="0"/>
    <s v="Рабочие температурные границы внутреннего воздуха (охлаждение), °C"/>
    <s v="+16 ~ +31"/>
    <x v="182"/>
    <s v="+16 ~ +31"/>
    <s v="+16 ~ +31"/>
    <x v="1"/>
  </r>
  <r>
    <n v="92"/>
    <s v="Инверторные сплит-системы серии ATTICA NERO Inverter RCI-AN35HN"/>
    <x v="91"/>
    <x v="91"/>
    <x v="2"/>
    <x v="0"/>
    <s v="Рабочие температурные границы внутреннего воздуха (нагрев), °C"/>
    <s v="0 ~ +31"/>
    <x v="183"/>
    <s v="0 ~ +31"/>
    <s v="0 ~ +31"/>
    <x v="1"/>
  </r>
  <r>
    <n v="92"/>
    <s v="Инверторные сплит-системы серии ATTICA NERO Inverter RCI-AN35HN"/>
    <x v="91"/>
    <x v="91"/>
    <x v="2"/>
    <x v="0"/>
    <s v="Подключение электропитания"/>
    <s v="Внутренний блок"/>
    <x v="52"/>
    <s v="Внутренний блок"/>
    <s v="Внутренний блок"/>
    <x v="0"/>
  </r>
  <r>
    <n v="92"/>
    <s v="Инверторные сплит-системы серии ATTICA NERO Inverter RCI-AN35HN"/>
    <x v="91"/>
    <x v="91"/>
    <x v="2"/>
    <x v="0"/>
    <s v="Межблочный кабель, мм&amp;lt;sup&amp;gt;2&amp;lt;/sup&amp;gt;"/>
    <s v="4*2,5"/>
    <x v="53"/>
    <s v="4*2.5"/>
    <s v="4*2.5"/>
    <x v="0"/>
  </r>
  <r>
    <n v="92"/>
    <s v="Инверторные сплит-системы серии ATTICA NERO Inverter RCI-AN35HN"/>
    <x v="91"/>
    <x v="91"/>
    <x v="2"/>
    <x v="0"/>
    <s v="Силовой кабель, мм&amp;lt;sup&amp;gt;2&amp;lt;/sup&amp;gt;"/>
    <s v="3*2,5"/>
    <x v="54"/>
    <s v="3*2.5"/>
    <s v="3*2.5"/>
    <x v="0"/>
  </r>
  <r>
    <n v="92"/>
    <s v="Инверторные сплит-системы серии ATTICA NERO Inverter RCI-AN35HN"/>
    <x v="91"/>
    <x v="91"/>
    <x v="2"/>
    <x v="0"/>
    <s v="Автомат защиты, А"/>
    <n v="16"/>
    <x v="55"/>
    <s v="16"/>
    <s v="16"/>
    <x v="0"/>
  </r>
  <r>
    <n v="92"/>
    <s v="Инверторные сплит-системы серии ATTICA NERO Inverter RCI-AN35HN"/>
    <x v="91"/>
    <x v="91"/>
    <x v="2"/>
    <x v="0"/>
    <s v="Максимальная потребляемая мощность, кВт"/>
    <n v="1.98"/>
    <x v="56"/>
    <s v="1.98"/>
    <s v="1.98"/>
    <x v="0"/>
  </r>
  <r>
    <n v="92"/>
    <s v="Инверторные сплит-системы серии ATTICA NERO Inverter RCI-AN35HN"/>
    <x v="91"/>
    <x v="91"/>
    <x v="2"/>
    <x v="0"/>
    <s v="Максимальный потребляемый ток, А"/>
    <n v="9"/>
    <x v="57"/>
    <s v="9"/>
    <s v="9"/>
    <x v="0"/>
  </r>
  <r>
    <n v="92"/>
    <s v="Инверторные сплит-системы серии ATTICA NERO Inverter RCI-AN35HN"/>
    <x v="91"/>
    <x v="91"/>
    <x v="2"/>
    <x v="0"/>
    <s v="Класс пылевлагозащиты, внутренний / наружный блок"/>
    <s v="IPX0 / IPX4"/>
    <x v="58"/>
    <s v="IPX0 / IPX4"/>
    <s v="IPX0 / IPX4"/>
    <x v="0"/>
  </r>
  <r>
    <n v="92"/>
    <s v="Инверторные сплит-системы серии ATTICA NERO Inverter RCI-AN35HN"/>
    <x v="91"/>
    <x v="91"/>
    <x v="2"/>
    <x v="0"/>
    <s v="Класс электрозащиты, внутренний / наружный блок"/>
    <s v="I класс / I класс"/>
    <x v="59"/>
    <s v="I класс / I класс"/>
    <s v="I класс / I класс"/>
    <x v="0"/>
  </r>
  <r>
    <n v="92"/>
    <s v="Инверторные сплит-системы серии ATTICA NERO Inverter RCI-AN35HN"/>
    <x v="91"/>
    <x v="91"/>
    <x v="2"/>
    <x v="0"/>
    <s v="Монтажный размер наружного блока, мм"/>
    <s v="362*256"/>
    <x v="60"/>
    <s v="362*256"/>
    <s v="362*256"/>
    <x v="0"/>
  </r>
  <r>
    <n v="92"/>
    <s v="Инверторные сплит-системы серии ATTICA NERO Inverter RCI-AN35HN"/>
    <x v="91"/>
    <x v="91"/>
    <x v="2"/>
    <x v="0"/>
    <s v="Страна производства"/>
    <s v="КНР"/>
    <x v="61"/>
    <s v="КНР"/>
    <s v="КНР"/>
    <x v="0"/>
  </r>
  <r>
    <n v="92"/>
    <s v="Инверторные сплит-системы серии ATTICA NERO Inverter RCI-AN35HN"/>
    <x v="91"/>
    <x v="91"/>
    <x v="2"/>
    <x v="0"/>
    <s v="Срок гарантии, мес"/>
    <n v="36"/>
    <x v="62"/>
    <s v="36"/>
    <s v="36"/>
    <x v="0"/>
  </r>
  <r>
    <n v="92"/>
    <s v="Инверторные сплит-системы серии ATTICA NERO Inverter RCI-AN35HN"/>
    <x v="91"/>
    <x v="91"/>
    <x v="2"/>
    <x v="0"/>
    <s v="Цвет внутреннего блока"/>
    <s v="Черный"/>
    <x v="63"/>
    <s v="Черный"/>
    <s v="Черный"/>
    <x v="0"/>
  </r>
  <r>
    <n v="92"/>
    <s v="Инверторные сплит-системы серии ATTICA NERO Inverter RCI-AN35HN"/>
    <x v="91"/>
    <x v="91"/>
    <x v="2"/>
    <x v="0"/>
    <s v="Цвет наружного блока"/>
    <s v="Белый"/>
    <x v="64"/>
    <s v="Белый"/>
    <s v="Белый"/>
    <x v="0"/>
  </r>
  <r>
    <n v="92"/>
    <s v="Инверторные сплит-системы серии ATTICA NERO Inverter RCI-AN35HN"/>
    <x v="91"/>
    <x v="91"/>
    <x v="2"/>
    <x v="0"/>
    <s v="Тип дросселирующего устройства"/>
    <s v="Капиллярная трубка"/>
    <x v="65"/>
    <s v="Капиллярная трубка"/>
    <s v="Капиллярная трубка"/>
    <x v="0"/>
  </r>
  <r>
    <n v="92"/>
    <s v="Инверторные сплит-системы серии ATTICA NERO Inverter RCI-AN35HN"/>
    <x v="91"/>
    <x v="91"/>
    <x v="2"/>
    <x v="0"/>
    <s v="Ионизатор воздуха"/>
    <s v="да"/>
    <x v="66"/>
    <s v="да"/>
    <s v="да"/>
    <x v="0"/>
  </r>
  <r>
    <n v="92"/>
    <s v="Инверторные сплит-системы серии ATTICA NERO Inverter RCI-AN35HN"/>
    <x v="91"/>
    <x v="91"/>
    <x v="2"/>
    <x v="0"/>
    <s v="Плазменная очистка воздуха"/>
    <s v="нет"/>
    <x v="67"/>
    <s v="нет"/>
    <s v="нет"/>
    <x v="0"/>
  </r>
  <r>
    <n v="92"/>
    <s v="Инверторные сплит-системы серии ATTICA NERO Inverter RCI-AN35HN"/>
    <x v="91"/>
    <x v="91"/>
    <x v="2"/>
    <x v="0"/>
    <s v="Ультрафиолетовая стерилизация"/>
    <s v="нет"/>
    <x v="68"/>
    <s v="нет"/>
    <s v="нет"/>
    <x v="0"/>
  </r>
  <r>
    <n v="92"/>
    <s v="Инверторные сплит-системы серии ATTICA NERO Inverter RCI-AN35HN"/>
    <x v="91"/>
    <x v="91"/>
    <x v="2"/>
    <x v="0"/>
    <s v="Регулировка положения жалюзи с пульта ДУ"/>
    <s v="Горизонтальные + Вертикальные"/>
    <x v="69"/>
    <s v="Горизонтальные + Вертикальные"/>
    <s v="Горизонтальные + Вертикальные"/>
    <x v="0"/>
  </r>
  <r>
    <n v="92"/>
    <s v="Инверторные сплит-системы серии ATTICA NERO Inverter RCI-AN35HN"/>
    <x v="91"/>
    <x v="91"/>
    <x v="2"/>
    <x v="0"/>
    <s v="Управление c мобильного приложения по Wi-Fi"/>
    <s v="нет"/>
    <x v="70"/>
    <s v="нет"/>
    <s v="нет"/>
    <x v="0"/>
  </r>
  <r>
    <n v="92"/>
    <s v="Инверторные сплит-системы серии ATTICA NERO Inverter RCI-AN35HN"/>
    <x v="91"/>
    <x v="91"/>
    <x v="2"/>
    <x v="0"/>
    <s v="Дополнительные фильтры тонкой очистки в комплекте"/>
    <s v="Угольный фильтр, Фильтр с ионами серебра"/>
    <x v="71"/>
    <s v="Угольный фильтр. Фильтр с ионами серебра"/>
    <s v="Угольный фильтр. Фильтр с ионами серебра"/>
    <x v="0"/>
  </r>
  <r>
    <n v="92"/>
    <s v="Инверторные сплит-системы серии ATTICA NERO Inverter RCI-AN35HN"/>
    <x v="91"/>
    <x v="91"/>
    <x v="2"/>
    <x v="0"/>
    <s v="Дополнительный фильтр тонкой очистки Угольный фильтр"/>
    <s v="да"/>
    <x v="74"/>
    <s v="да"/>
    <s v="да"/>
    <x v="0"/>
  </r>
  <r>
    <n v="92"/>
    <s v="Инверторные сплит-системы серии ATTICA NERO Inverter RCI-AN35HN"/>
    <x v="91"/>
    <x v="91"/>
    <x v="2"/>
    <x v="0"/>
    <s v="Дополнительный фильтр тонкой очистки С ионами серебра"/>
    <s v="да"/>
    <x v="190"/>
    <s v="да"/>
    <s v="да"/>
    <x v="0"/>
  </r>
  <r>
    <n v="92"/>
    <s v="Инверторные сплит-системы серии ATTICA NERO Inverter RCI-AN35HN"/>
    <x v="91"/>
    <x v="91"/>
    <x v="2"/>
    <x v="0"/>
    <s v="Противопылевой фильтр в комплекте"/>
    <s v="да"/>
    <x v="72"/>
    <s v="да"/>
    <s v="да"/>
    <x v="0"/>
  </r>
  <r>
    <n v="92"/>
    <s v="Инверторные сплит-системы серии ATTICA NERO Inverter RCI-AN35HN"/>
    <x v="91"/>
    <x v="91"/>
    <x v="2"/>
    <x v="0"/>
    <s v="Пульт управления в комплекте"/>
    <s v="Да, беспроводной"/>
    <x v="73"/>
    <s v="Да. беспроводной"/>
    <s v="Да. беспроводной"/>
    <x v="0"/>
  </r>
  <r>
    <n v="93"/>
    <s v="Инверторные сплит-системы серии GLORIA INVERTER UPGRADE RCI-GL22HN"/>
    <x v="92"/>
    <x v="92"/>
    <x v="2"/>
    <x v="0"/>
    <s v="Модель"/>
    <s v="RCI-GL22HN"/>
    <x v="0"/>
    <s v="RCI-GL22HN"/>
    <s v="RCI-GL22HN"/>
    <x v="0"/>
  </r>
  <r>
    <n v="93"/>
    <s v="Инверторные сплит-системы серии GLORIA INVERTER UPGRADE RCI-GL22HN"/>
    <x v="92"/>
    <x v="92"/>
    <x v="2"/>
    <x v="0"/>
    <s v="Модель внутреннего блока"/>
    <s v="RCI-GL22HN/IN"/>
    <x v="1"/>
    <s v="RCI-GL22HN/IN"/>
    <s v="RCI-GL22HN/IN"/>
    <x v="0"/>
  </r>
  <r>
    <n v="93"/>
    <s v="Инверторные сплит-системы серии GLORIA INVERTER UPGRADE RCI-GL22HN"/>
    <x v="92"/>
    <x v="92"/>
    <x v="2"/>
    <x v="0"/>
    <s v="Модель наружного блока"/>
    <s v="RCI-GL22HN/OUT"/>
    <x v="2"/>
    <s v="RCI-GL22HN/OUT"/>
    <s v="RCI-GL22HN/OUT"/>
    <x v="0"/>
  </r>
  <r>
    <n v="93"/>
    <s v="Инверторные сплит-системы серии GLORIA INVERTER UPGRADE RCI-GL22HN"/>
    <x v="92"/>
    <x v="92"/>
    <x v="2"/>
    <x v="0"/>
    <s v="Инверторная технология"/>
    <s v="да"/>
    <x v="3"/>
    <s v="да"/>
    <s v="да"/>
    <x v="1"/>
  </r>
  <r>
    <n v="93"/>
    <s v="Инверторные сплит-системы серии GLORIA INVERTER UPGRADE RCI-GL22HN"/>
    <x v="92"/>
    <x v="92"/>
    <x v="2"/>
    <x v="0"/>
    <s v="Серия"/>
    <s v="GLORIA Inverter"/>
    <x v="4"/>
    <s v="GLORIA Inverter"/>
    <s v="GLORIA Inverter"/>
    <x v="0"/>
  </r>
  <r>
    <n v="93"/>
    <s v="Инверторные сплит-системы серии GLORIA INVERTER UPGRADE RCI-GL22HN"/>
    <x v="92"/>
    <x v="92"/>
    <x v="2"/>
    <x v="0"/>
    <s v="Тип внутреннего блока"/>
    <s v="Настенный"/>
    <x v="5"/>
    <s v="Настенный"/>
    <s v="Настенный"/>
    <x v="1"/>
  </r>
  <r>
    <n v="93"/>
    <s v="Инверторные сплит-системы серии GLORIA INVERTER UPGRADE RCI-GL22HN"/>
    <x v="92"/>
    <x v="92"/>
    <x v="2"/>
    <x v="0"/>
    <s v="Эффективен для помещений площадью до, м"/>
    <n v="22"/>
    <x v="6"/>
    <s v="22"/>
    <s v="22"/>
    <x v="1"/>
  </r>
  <r>
    <n v="93"/>
    <s v="Инверторные сплит-системы серии GLORIA INVERTER UPGRADE RCI-GL22HN"/>
    <x v="92"/>
    <x v="92"/>
    <x v="2"/>
    <x v="0"/>
    <s v="Холодопроизводительность, kBTU"/>
    <n v="7"/>
    <x v="7"/>
    <s v="7"/>
    <s v="7"/>
    <x v="0"/>
  </r>
  <r>
    <n v="93"/>
    <s v="Инверторные сплит-системы серии GLORIA INVERTER UPGRADE RCI-GL22HN"/>
    <x v="92"/>
    <x v="92"/>
    <x v="2"/>
    <x v="0"/>
    <s v="Холодопроизводительность, кВт"/>
    <s v="2.18 (0.65 - 2.80)"/>
    <x v="8"/>
    <s v="2.18 (0.65 - 2.80)"/>
    <n v="2.1800000000000002"/>
    <x v="1"/>
  </r>
  <r>
    <n v="93"/>
    <s v="Инверторные сплит-системы серии GLORIA INVERTER UPGRADE RCI-GL22HN"/>
    <x v="92"/>
    <x v="92"/>
    <x v="2"/>
    <x v="0"/>
    <s v="Потребляемый ток в режиме охлаждения, A"/>
    <s v="3.21 (1.20 - 7.50)"/>
    <x v="9"/>
    <s v="3.21 (1.20 - 7.50)"/>
    <n v="3.21"/>
    <x v="1"/>
  </r>
  <r>
    <n v="93"/>
    <s v="Инверторные сплит-системы серии GLORIA INVERTER UPGRADE RCI-GL22HN"/>
    <x v="92"/>
    <x v="92"/>
    <x v="2"/>
    <x v="0"/>
    <s v="Потребляемая мощность в режиме охлаждения, кВт"/>
    <s v="0.679 (0.24 - 1.05)"/>
    <x v="10"/>
    <s v="0.679 (0.24 - 1.05)"/>
    <n v="0.67900000000000005"/>
    <x v="1"/>
  </r>
  <r>
    <n v="93"/>
    <s v="Инверторные сплит-системы серии GLORIA INVERTER UPGRADE RCI-GL22HN"/>
    <x v="92"/>
    <x v="92"/>
    <x v="2"/>
    <x v="0"/>
    <s v="Коэффициент энергоэффективности EER, Вт/Вт"/>
    <n v="3.21"/>
    <x v="11"/>
    <s v="3.21"/>
    <s v="3.21"/>
    <x v="0"/>
  </r>
  <r>
    <n v="93"/>
    <s v="Инверторные сплит-системы серии GLORIA INVERTER UPGRADE RCI-GL22HN"/>
    <x v="92"/>
    <x v="92"/>
    <x v="2"/>
    <x v="0"/>
    <s v="Класс энергоэффективности EER (охлаждение)"/>
    <s v="A"/>
    <x v="13"/>
    <s v="A"/>
    <s v="A"/>
    <x v="0"/>
  </r>
  <r>
    <n v="93"/>
    <s v="Инверторные сплит-системы серии GLORIA INVERTER UPGRADE RCI-GL22HN"/>
    <x v="92"/>
    <x v="92"/>
    <x v="2"/>
    <x v="0"/>
    <s v="Теплопроизводительность, kBTU"/>
    <n v="8"/>
    <x v="15"/>
    <s v="8"/>
    <s v="8"/>
    <x v="0"/>
  </r>
  <r>
    <n v="93"/>
    <s v="Инверторные сплит-системы серии GLORIA INVERTER UPGRADE RCI-GL22HN"/>
    <x v="92"/>
    <x v="92"/>
    <x v="2"/>
    <x v="0"/>
    <s v="Теплопроизводительность, кВт"/>
    <s v="2.42 (0.65 - 2.95)"/>
    <x v="16"/>
    <s v="2.42 (0.65 - 2.95)"/>
    <n v="2.42"/>
    <x v="1"/>
  </r>
  <r>
    <n v="93"/>
    <s v="Инверторные сплит-системы серии GLORIA INVERTER UPGRADE RCI-GL22HN"/>
    <x v="92"/>
    <x v="92"/>
    <x v="2"/>
    <x v="0"/>
    <s v="Потребляемый ток в режиме нагрева, A"/>
    <s v="3.09 (1.20 - 8.00)"/>
    <x v="17"/>
    <s v="3.09 (1.20 - 8.00)"/>
    <n v="3.09"/>
    <x v="1"/>
  </r>
  <r>
    <n v="93"/>
    <s v="Инверторные сплит-системы серии GLORIA INVERTER UPGRADE RCI-GL22HN"/>
    <x v="92"/>
    <x v="92"/>
    <x v="2"/>
    <x v="0"/>
    <s v="Потребляемая мощность в режиме нагрева, кВт"/>
    <s v="0.670 (0.24 - 1.15)"/>
    <x v="18"/>
    <s v="0.670 (0.24 - 1.15)"/>
    <n v="0.67"/>
    <x v="1"/>
  </r>
  <r>
    <n v="93"/>
    <s v="Инверторные сплит-системы серии GLORIA INVERTER UPGRADE RCI-GL22HN"/>
    <x v="92"/>
    <x v="92"/>
    <x v="2"/>
    <x v="0"/>
    <s v="Коэффициент энергоэффективности COP, Вт/Вт"/>
    <n v="3.61"/>
    <x v="19"/>
    <s v="3.61"/>
    <s v="3.61"/>
    <x v="0"/>
  </r>
  <r>
    <n v="93"/>
    <s v="Инверторные сплит-системы серии GLORIA INVERTER UPGRADE RCI-GL22HN"/>
    <x v="92"/>
    <x v="92"/>
    <x v="2"/>
    <x v="0"/>
    <s v="Класс энергоэффективности COP (нагрев)"/>
    <s v="A"/>
    <x v="21"/>
    <s v="A"/>
    <s v="A"/>
    <x v="0"/>
  </r>
  <r>
    <n v="93"/>
    <s v="Инверторные сплит-системы серии GLORIA INVERTER UPGRADE RCI-GL22HN"/>
    <x v="92"/>
    <x v="92"/>
    <x v="2"/>
    <x v="0"/>
    <s v="Электропитание, В/Гц/Ф"/>
    <s v="220-240/50/1"/>
    <x v="23"/>
    <s v="220-240/50/1"/>
    <s v="220-240/50/1"/>
    <x v="1"/>
  </r>
  <r>
    <n v="93"/>
    <s v="Инверторные сплит-системы серии GLORIA INVERTER UPGRADE RCI-GL22HN"/>
    <x v="92"/>
    <x v="92"/>
    <x v="2"/>
    <x v="0"/>
    <s v="Расход воздуха внутреннего блока, м&amp;lt;sup&amp;gt;3&amp;lt;/sup&amp;gt;/ч"/>
    <s v="275/315/350/390/430"/>
    <x v="24"/>
    <s v="275/315/350/390/430"/>
    <s v="275/315/350/390/430"/>
    <x v="0"/>
  </r>
  <r>
    <n v="93"/>
    <s v="Инверторные сплит-системы серии GLORIA INVERTER UPGRADE RCI-GL22HN"/>
    <x v="92"/>
    <x v="92"/>
    <x v="2"/>
    <x v="0"/>
    <s v="Минимальный расход воздуха внутреннего блока, м&amp;lt;sup&amp;gt;3&amp;lt;/sup&amp;gt;/ч"/>
    <n v="275"/>
    <x v="25"/>
    <s v="275"/>
    <s v="275"/>
    <x v="0"/>
  </r>
  <r>
    <n v="93"/>
    <s v="Инверторные сплит-системы серии GLORIA INVERTER UPGRADE RCI-GL22HN"/>
    <x v="92"/>
    <x v="92"/>
    <x v="2"/>
    <x v="0"/>
    <s v="Уровень шума внутреннего блока, дБ(А)"/>
    <s v="21/23/28/30/33"/>
    <x v="26"/>
    <s v="21/23/28/30/33"/>
    <s v="21/23/28/30/33"/>
    <x v="1"/>
  </r>
  <r>
    <n v="93"/>
    <s v="Инверторные сплит-системы серии GLORIA INVERTER UPGRADE RCI-GL22HN"/>
    <x v="92"/>
    <x v="92"/>
    <x v="2"/>
    <x v="0"/>
    <s v="Минимальный уровень шума внутреннего блока, дБ(А)"/>
    <n v="21"/>
    <x v="27"/>
    <s v="21"/>
    <s v="21"/>
    <x v="0"/>
  </r>
  <r>
    <n v="93"/>
    <s v="Инверторные сплит-системы серии GLORIA INVERTER UPGRADE RCI-GL22HN"/>
    <x v="92"/>
    <x v="92"/>
    <x v="2"/>
    <x v="0"/>
    <s v="Объем конденсации, л/ч"/>
    <n v="0.8"/>
    <x v="28"/>
    <s v="0.8"/>
    <s v="0.8"/>
    <x v="0"/>
  </r>
  <r>
    <n v="93"/>
    <s v="Инверторные сплит-системы серии GLORIA INVERTER UPGRADE RCI-GL22HN"/>
    <x v="92"/>
    <x v="92"/>
    <x v="2"/>
    <x v="0"/>
    <s v="Расход воздуха наружного блока, м&amp;lt;sup&amp;gt;3&amp;lt;/sup&amp;gt;/ч"/>
    <n v="1400"/>
    <x v="29"/>
    <s v="1400"/>
    <s v="1400"/>
    <x v="0"/>
  </r>
  <r>
    <n v="93"/>
    <s v="Инверторные сплит-системы серии GLORIA INVERTER UPGRADE RCI-GL22HN"/>
    <x v="92"/>
    <x v="92"/>
    <x v="2"/>
    <x v="0"/>
    <s v="Уровень шума наружного блока, дБ(А)"/>
    <n v="48"/>
    <x v="30"/>
    <s v="48"/>
    <s v="48"/>
    <x v="1"/>
  </r>
  <r>
    <n v="93"/>
    <s v="Инверторные сплит-системы серии GLORIA INVERTER UPGRADE RCI-GL22HN"/>
    <x v="92"/>
    <x v="92"/>
    <x v="2"/>
    <x v="0"/>
    <s v="Марка компрессора"/>
    <s v="RECHI"/>
    <x v="31"/>
    <s v="RECHI"/>
    <s v="RECHI"/>
    <x v="1"/>
  </r>
  <r>
    <n v="93"/>
    <s v="Инверторные сплит-системы серии GLORIA INVERTER UPGRADE RCI-GL22HN"/>
    <x v="92"/>
    <x v="92"/>
    <x v="2"/>
    <x v="0"/>
    <s v="Тип компрессора"/>
    <s v="Ротационный"/>
    <x v="32"/>
    <s v="Ротационный"/>
    <s v="Ротационный"/>
    <x v="0"/>
  </r>
  <r>
    <n v="93"/>
    <s v="Инверторные сплит-системы серии GLORIA INVERTER UPGRADE RCI-GL22HN"/>
    <x v="92"/>
    <x v="92"/>
    <x v="2"/>
    <x v="0"/>
    <s v="Модель компрессора"/>
    <s v="35W2ALLB9F#MC"/>
    <x v="185"/>
    <s v="35W2ALLB9F#MC"/>
    <s v="35W2ALLB9F#MC"/>
    <x v="1"/>
  </r>
  <r>
    <n v="93"/>
    <s v="Инверторные сплит-системы серии GLORIA INVERTER UPGRADE RCI-GL22HN"/>
    <x v="92"/>
    <x v="92"/>
    <x v="2"/>
    <x v="0"/>
    <s v="Тип хладагента"/>
    <s v="R410A"/>
    <x v="33"/>
    <s v="R410A"/>
    <s v="R410A"/>
    <x v="1"/>
  </r>
  <r>
    <n v="93"/>
    <s v="Инверторные сплит-системы серии GLORIA INVERTER UPGRADE RCI-GL22HN"/>
    <x v="92"/>
    <x v="92"/>
    <x v="2"/>
    <x v="0"/>
    <s v="Заводская заправка хладагента, г"/>
    <n v="480"/>
    <x v="34"/>
    <s v="480"/>
    <s v="480"/>
    <x v="1"/>
  </r>
  <r>
    <n v="93"/>
    <s v="Инверторные сплит-системы серии GLORIA INVERTER UPGRADE RCI-GL22HN"/>
    <x v="92"/>
    <x v="92"/>
    <x v="2"/>
    <x v="0"/>
    <s v="Дозаправка хладагента (сверх номинальной длины трассы), г/м"/>
    <n v="20"/>
    <x v="103"/>
    <s v="20"/>
    <s v="20"/>
    <x v="0"/>
  </r>
  <r>
    <n v="93"/>
    <s v="Инверторные сплит-системы серии GLORIA INVERTER UPGRADE RCI-GL22HN"/>
    <x v="92"/>
    <x v="92"/>
    <x v="2"/>
    <x v="0"/>
    <s v="Габаритные размеры внутреннего блока (ШхВхГ), мм"/>
    <s v="698x255x190"/>
    <x v="35"/>
    <s v="698 x 255 x 190"/>
    <s v="698 x 255 x 190"/>
    <x v="1"/>
  </r>
  <r>
    <n v="93"/>
    <s v="Инверторные сплит-системы серии GLORIA INVERTER UPGRADE RCI-GL22HN"/>
    <x v="92"/>
    <x v="92"/>
    <x v="2"/>
    <x v="0"/>
    <s v="Габаритные размеры наружного блока (ШхВхГ), мм"/>
    <s v="712x459x276"/>
    <x v="36"/>
    <s v="712 x 459 x 276"/>
    <s v="712 x 459 x 276"/>
    <x v="1"/>
  </r>
  <r>
    <n v="93"/>
    <s v="Инверторные сплит-системы серии GLORIA INVERTER UPGRADE RCI-GL22HN"/>
    <x v="92"/>
    <x v="92"/>
    <x v="2"/>
    <x v="0"/>
    <s v="Габаритные размеры внутреннего блока в упаковке (ШхВхГ), мм"/>
    <s v="764x257x325"/>
    <x v="37"/>
    <s v="764 x 257 x 325"/>
    <s v="764 x 257 x 325"/>
    <x v="1"/>
  </r>
  <r>
    <n v="93"/>
    <s v="Инверторные сплит-системы серии GLORIA INVERTER UPGRADE RCI-GL22HN"/>
    <x v="92"/>
    <x v="92"/>
    <x v="2"/>
    <x v="0"/>
    <s v="Габаритные размеры наружного блока в упаковке (ШхВхГ), мм"/>
    <s v="765x481x310"/>
    <x v="38"/>
    <s v="765 x 481 x 310"/>
    <s v="765 x 481 x 310"/>
    <x v="1"/>
  </r>
  <r>
    <n v="93"/>
    <s v="Инверторные сплит-системы серии GLORIA INVERTER UPGRADE RCI-GL22HN"/>
    <x v="92"/>
    <x v="92"/>
    <x v="2"/>
    <x v="0"/>
    <s v="Вес нетто внутреннего блока, кг"/>
    <n v="6.5"/>
    <x v="39"/>
    <s v="6.5"/>
    <s v="6.5"/>
    <x v="1"/>
  </r>
  <r>
    <n v="93"/>
    <s v="Инверторные сплит-системы серии GLORIA INVERTER UPGRADE RCI-GL22HN"/>
    <x v="92"/>
    <x v="92"/>
    <x v="2"/>
    <x v="0"/>
    <s v="Вес нетто наружного блока, кг"/>
    <n v="20.5"/>
    <x v="40"/>
    <s v="20.5"/>
    <s v="20.5"/>
    <x v="1"/>
  </r>
  <r>
    <n v="93"/>
    <s v="Инверторные сплит-системы серии GLORIA INVERTER UPGRADE RCI-GL22HN"/>
    <x v="92"/>
    <x v="92"/>
    <x v="2"/>
    <x v="0"/>
    <s v="Вес брутто внутреннего блока, кг"/>
    <n v="8.5"/>
    <x v="41"/>
    <s v="8.5"/>
    <s v="8.5"/>
    <x v="1"/>
  </r>
  <r>
    <n v="93"/>
    <s v="Инверторные сплит-системы серии GLORIA INVERTER UPGRADE RCI-GL22HN"/>
    <x v="92"/>
    <x v="92"/>
    <x v="2"/>
    <x v="0"/>
    <s v="Вес брутто наружного блока, кг"/>
    <n v="23"/>
    <x v="42"/>
    <s v="23"/>
    <s v="23"/>
    <x v="1"/>
  </r>
  <r>
    <n v="93"/>
    <s v="Инверторные сплит-системы серии GLORIA INVERTER UPGRADE RCI-GL22HN"/>
    <x v="92"/>
    <x v="92"/>
    <x v="2"/>
    <x v="0"/>
    <s v="Диаметр жидкостной трубы, мм (дюйм)"/>
    <s v="6,35 (1/4&amp;quot;)"/>
    <x v="43"/>
    <s v="6.35 (1/4&amp;quot;)"/>
    <n v="6.35"/>
    <x v="1"/>
  </r>
  <r>
    <n v="93"/>
    <s v="Инверторные сплит-системы серии GLORIA INVERTER UPGRADE RCI-GL22HN"/>
    <x v="92"/>
    <x v="92"/>
    <x v="2"/>
    <x v="0"/>
    <s v="Диаметр газовой трубы, мм (дюйм)"/>
    <s v="9,53 (3/8&amp;quot;)"/>
    <x v="44"/>
    <s v="9.53 (3/8&amp;quot;)"/>
    <n v="9.5299999999999994"/>
    <x v="1"/>
  </r>
  <r>
    <n v="93"/>
    <s v="Инверторные сплит-системы серии GLORIA INVERTER UPGRADE RCI-GL22HN"/>
    <x v="92"/>
    <x v="92"/>
    <x v="2"/>
    <x v="0"/>
    <s v="Максимальная длина трассы, м"/>
    <n v="20"/>
    <x v="45"/>
    <s v="20"/>
    <s v="20"/>
    <x v="1"/>
  </r>
  <r>
    <n v="93"/>
    <s v="Инверторные сплит-системы серии GLORIA INVERTER UPGRADE RCI-GL22HN"/>
    <x v="92"/>
    <x v="92"/>
    <x v="2"/>
    <x v="0"/>
    <s v="Максимальный перепад по высоте между внутренним и наружным блоками, м"/>
    <n v="8"/>
    <x v="46"/>
    <s v="8"/>
    <s v="8"/>
    <x v="1"/>
  </r>
  <r>
    <n v="93"/>
    <s v="Инверторные сплит-системы серии GLORIA INVERTER UPGRADE RCI-GL22HN"/>
    <x v="92"/>
    <x v="92"/>
    <x v="2"/>
    <x v="0"/>
    <s v="Минимальная длина трассы, м"/>
    <n v="3"/>
    <x v="47"/>
    <s v="3"/>
    <s v="3"/>
    <x v="0"/>
  </r>
  <r>
    <n v="93"/>
    <s v="Инверторные сплит-системы серии GLORIA INVERTER UPGRADE RCI-GL22HN"/>
    <x v="92"/>
    <x v="92"/>
    <x v="2"/>
    <x v="0"/>
    <s v="Номинальная длина трассы, м"/>
    <n v="5"/>
    <x v="48"/>
    <s v="5"/>
    <s v="5"/>
    <x v="0"/>
  </r>
  <r>
    <n v="93"/>
    <s v="Инверторные сплит-системы серии GLORIA INVERTER UPGRADE RCI-GL22HN"/>
    <x v="92"/>
    <x v="92"/>
    <x v="2"/>
    <x v="0"/>
    <s v="Диаметр дренажной трубы, мм"/>
    <n v="16"/>
    <x v="49"/>
    <s v="16"/>
    <s v="16"/>
    <x v="0"/>
  </r>
  <r>
    <n v="93"/>
    <s v="Инверторные сплит-системы серии GLORIA INVERTER UPGRADE RCI-GL22HN"/>
    <x v="92"/>
    <x v="92"/>
    <x v="2"/>
    <x v="0"/>
    <s v="Рабочие температурные границы наружного воздуха (охлаждение), °C"/>
    <s v="0 ~ +53"/>
    <x v="50"/>
    <s v="0 ~ +53"/>
    <s v="0 ~ +53"/>
    <x v="1"/>
  </r>
  <r>
    <n v="93"/>
    <s v="Инверторные сплит-системы серии GLORIA INVERTER UPGRADE RCI-GL22HN"/>
    <x v="92"/>
    <x v="92"/>
    <x v="2"/>
    <x v="0"/>
    <s v="Рабочие температурные границы наружного воздуха (нагрев), °C"/>
    <s v="-15 ~ +30"/>
    <x v="51"/>
    <s v="-15 ~ +30"/>
    <s v="-15 ~ +30"/>
    <x v="1"/>
  </r>
  <r>
    <n v="93"/>
    <s v="Инверторные сплит-системы серии GLORIA INVERTER UPGRADE RCI-GL22HN"/>
    <x v="92"/>
    <x v="92"/>
    <x v="2"/>
    <x v="0"/>
    <s v="Рабочие температурные границы внутреннего воздуха (охлаждение), °C"/>
    <s v="+16 ~ +31"/>
    <x v="182"/>
    <s v="+16 ~ +31"/>
    <s v="+16 ~ +31"/>
    <x v="1"/>
  </r>
  <r>
    <n v="93"/>
    <s v="Инверторные сплит-системы серии GLORIA INVERTER UPGRADE RCI-GL22HN"/>
    <x v="92"/>
    <x v="92"/>
    <x v="2"/>
    <x v="0"/>
    <s v="Рабочие температурные границы внутреннего воздуха (нагрев), °C"/>
    <s v="0 ~ +31"/>
    <x v="183"/>
    <s v="0 ~ +31"/>
    <s v="0 ~ +31"/>
    <x v="1"/>
  </r>
  <r>
    <n v="93"/>
    <s v="Инверторные сплит-системы серии GLORIA INVERTER UPGRADE RCI-GL22HN"/>
    <x v="92"/>
    <x v="92"/>
    <x v="2"/>
    <x v="0"/>
    <s v="Подключение электропитания"/>
    <s v="Внутренний блок"/>
    <x v="52"/>
    <s v="Внутренний блок"/>
    <s v="Внутренний блок"/>
    <x v="0"/>
  </r>
  <r>
    <n v="93"/>
    <s v="Инверторные сплит-системы серии GLORIA INVERTER UPGRADE RCI-GL22HN"/>
    <x v="92"/>
    <x v="92"/>
    <x v="2"/>
    <x v="0"/>
    <s v="Межблочный кабель, мм&amp;lt;sup&amp;gt;2&amp;lt;/sup&amp;gt;"/>
    <s v="4*1,5"/>
    <x v="53"/>
    <s v="4*1.5"/>
    <s v="4*1.5"/>
    <x v="0"/>
  </r>
  <r>
    <n v="93"/>
    <s v="Инверторные сплит-системы серии GLORIA INVERTER UPGRADE RCI-GL22HN"/>
    <x v="92"/>
    <x v="92"/>
    <x v="2"/>
    <x v="0"/>
    <s v="Силовой кабель, мм&amp;lt;sup&amp;gt;2&amp;lt;/sup&amp;gt;"/>
    <s v="3*1,5"/>
    <x v="54"/>
    <s v="3*1.5"/>
    <s v="3*1.5"/>
    <x v="0"/>
  </r>
  <r>
    <n v="93"/>
    <s v="Инверторные сплит-системы серии GLORIA INVERTER UPGRADE RCI-GL22HN"/>
    <x v="92"/>
    <x v="92"/>
    <x v="2"/>
    <x v="0"/>
    <s v="Автомат защиты, А"/>
    <n v="10"/>
    <x v="55"/>
    <s v="10"/>
    <s v="10"/>
    <x v="0"/>
  </r>
  <r>
    <n v="93"/>
    <s v="Инверторные сплит-системы серии GLORIA INVERTER UPGRADE RCI-GL22HN"/>
    <x v="92"/>
    <x v="92"/>
    <x v="2"/>
    <x v="0"/>
    <s v="Максимальная потребляемая мощность, кВт"/>
    <n v="1.1499999999999999"/>
    <x v="56"/>
    <s v="1.15"/>
    <s v="1.15"/>
    <x v="0"/>
  </r>
  <r>
    <n v="93"/>
    <s v="Инверторные сплит-системы серии GLORIA INVERTER UPGRADE RCI-GL22HN"/>
    <x v="92"/>
    <x v="92"/>
    <x v="2"/>
    <x v="0"/>
    <s v="Максимальный потребляемый ток, А"/>
    <n v="8"/>
    <x v="57"/>
    <s v="8"/>
    <s v="8"/>
    <x v="0"/>
  </r>
  <r>
    <n v="93"/>
    <s v="Инверторные сплит-системы серии GLORIA INVERTER UPGRADE RCI-GL22HN"/>
    <x v="92"/>
    <x v="92"/>
    <x v="2"/>
    <x v="0"/>
    <s v="Класс пылевлагозащиты, внутренний / наружный блок"/>
    <s v="IPX0 / IPX4"/>
    <x v="58"/>
    <s v="IPX0 / IPX4"/>
    <s v="IPX0 / IPX4"/>
    <x v="0"/>
  </r>
  <r>
    <n v="93"/>
    <s v="Инверторные сплит-системы серии GLORIA INVERTER UPGRADE RCI-GL22HN"/>
    <x v="92"/>
    <x v="92"/>
    <x v="2"/>
    <x v="0"/>
    <s v="Класс электрозащиты, внутренний / наружный блок"/>
    <s v="I класс / I класс"/>
    <x v="59"/>
    <s v="I класс / I класс"/>
    <s v="I класс / I класс"/>
    <x v="0"/>
  </r>
  <r>
    <n v="93"/>
    <s v="Инверторные сплит-системы серии GLORIA INVERTER UPGRADE RCI-GL22HN"/>
    <x v="92"/>
    <x v="92"/>
    <x v="2"/>
    <x v="0"/>
    <s v="Монтажный размер наружного блока, мм"/>
    <s v="362*256"/>
    <x v="60"/>
    <s v="362*256"/>
    <s v="362*256"/>
    <x v="0"/>
  </r>
  <r>
    <n v="93"/>
    <s v="Инверторные сплит-системы серии GLORIA INVERTER UPGRADE RCI-GL22HN"/>
    <x v="92"/>
    <x v="92"/>
    <x v="2"/>
    <x v="0"/>
    <s v="Страна производства"/>
    <s v="КНР"/>
    <x v="61"/>
    <s v="КНР"/>
    <s v="КНР"/>
    <x v="0"/>
  </r>
  <r>
    <n v="93"/>
    <s v="Инверторные сплит-системы серии GLORIA INVERTER UPGRADE RCI-GL22HN"/>
    <x v="92"/>
    <x v="92"/>
    <x v="2"/>
    <x v="0"/>
    <s v="Срок гарантии, мес"/>
    <n v="36"/>
    <x v="62"/>
    <s v="36"/>
    <s v="36"/>
    <x v="0"/>
  </r>
  <r>
    <n v="93"/>
    <s v="Инверторные сплит-системы серии GLORIA INVERTER UPGRADE RCI-GL22HN"/>
    <x v="92"/>
    <x v="92"/>
    <x v="2"/>
    <x v="0"/>
    <s v="Цвет внутреннего блока"/>
    <s v="Белый"/>
    <x v="63"/>
    <s v="Белый"/>
    <s v="Белый"/>
    <x v="0"/>
  </r>
  <r>
    <n v="93"/>
    <s v="Инверторные сплит-системы серии GLORIA INVERTER UPGRADE RCI-GL22HN"/>
    <x v="92"/>
    <x v="92"/>
    <x v="2"/>
    <x v="0"/>
    <s v="Цвет наружного блока"/>
    <s v="Белый"/>
    <x v="64"/>
    <s v="Белый"/>
    <s v="Белый"/>
    <x v="0"/>
  </r>
  <r>
    <n v="93"/>
    <s v="Инверторные сплит-системы серии GLORIA INVERTER UPGRADE RCI-GL22HN"/>
    <x v="92"/>
    <x v="92"/>
    <x v="2"/>
    <x v="0"/>
    <s v="Тип дросселирующего устройства"/>
    <s v="Капиллярная трубка"/>
    <x v="65"/>
    <s v="Капиллярная трубка"/>
    <s v="Капиллярная трубка"/>
    <x v="0"/>
  </r>
  <r>
    <n v="93"/>
    <s v="Инверторные сплит-системы серии GLORIA INVERTER UPGRADE RCI-GL22HN"/>
    <x v="92"/>
    <x v="92"/>
    <x v="2"/>
    <x v="0"/>
    <s v="Ионизатор воздуха"/>
    <s v="да"/>
    <x v="66"/>
    <s v="да"/>
    <s v="да"/>
    <x v="0"/>
  </r>
  <r>
    <n v="93"/>
    <s v="Инверторные сплит-системы серии GLORIA INVERTER UPGRADE RCI-GL22HN"/>
    <x v="92"/>
    <x v="92"/>
    <x v="2"/>
    <x v="0"/>
    <s v="Плазменная очистка воздуха"/>
    <s v="нет"/>
    <x v="67"/>
    <s v="нет"/>
    <s v="нет"/>
    <x v="0"/>
  </r>
  <r>
    <n v="93"/>
    <s v="Инверторные сплит-системы серии GLORIA INVERTER UPGRADE RCI-GL22HN"/>
    <x v="92"/>
    <x v="92"/>
    <x v="2"/>
    <x v="0"/>
    <s v="Ультрафиолетовая стерилизация"/>
    <s v="нет"/>
    <x v="68"/>
    <s v="нет"/>
    <s v="нет"/>
    <x v="0"/>
  </r>
  <r>
    <n v="93"/>
    <s v="Инверторные сплит-системы серии GLORIA INVERTER UPGRADE RCI-GL22HN"/>
    <x v="92"/>
    <x v="92"/>
    <x v="2"/>
    <x v="0"/>
    <s v="Регулировка положения жалюзи с пульта ДУ"/>
    <s v="Горизонтальные + Вертикальные"/>
    <x v="69"/>
    <s v="Горизонтальные + Вертикальные"/>
    <s v="Горизонтальные + Вертикальные"/>
    <x v="0"/>
  </r>
  <r>
    <n v="93"/>
    <s v="Инверторные сплит-системы серии GLORIA INVERTER UPGRADE RCI-GL22HN"/>
    <x v="92"/>
    <x v="92"/>
    <x v="2"/>
    <x v="0"/>
    <s v="Управление c мобильного приложения по Wi-Fi"/>
    <s v="нет"/>
    <x v="70"/>
    <s v="нет"/>
    <s v="нет"/>
    <x v="0"/>
  </r>
  <r>
    <n v="93"/>
    <s v="Инверторные сплит-системы серии GLORIA INVERTER UPGRADE RCI-GL22HN"/>
    <x v="92"/>
    <x v="92"/>
    <x v="2"/>
    <x v="0"/>
    <s v="Дополнительные фильтры тонкой очистки в комплекте"/>
    <s v="Угольный фильтр, Фильтр с ионами серебра"/>
    <x v="71"/>
    <s v="Угольный фильтр. Фильтр с ионами серебра"/>
    <s v="Угольный фильтр. Фильтр с ионами серебра"/>
    <x v="0"/>
  </r>
  <r>
    <n v="93"/>
    <s v="Инверторные сплит-системы серии GLORIA INVERTER UPGRADE RCI-GL22HN"/>
    <x v="92"/>
    <x v="92"/>
    <x v="2"/>
    <x v="0"/>
    <s v="Дополнительный фильтр тонкой очистки Угольный фильтр"/>
    <s v="да"/>
    <x v="74"/>
    <s v="да"/>
    <s v="да"/>
    <x v="0"/>
  </r>
  <r>
    <n v="93"/>
    <s v="Инверторные сплит-системы серии GLORIA INVERTER UPGRADE RCI-GL22HN"/>
    <x v="92"/>
    <x v="92"/>
    <x v="2"/>
    <x v="0"/>
    <s v="Дополнительный фильтр тонкой очистки С ионами серебра"/>
    <s v="да"/>
    <x v="190"/>
    <s v="да"/>
    <s v="да"/>
    <x v="0"/>
  </r>
  <r>
    <n v="93"/>
    <s v="Инверторные сплит-системы серии GLORIA INVERTER UPGRADE RCI-GL22HN"/>
    <x v="92"/>
    <x v="92"/>
    <x v="2"/>
    <x v="0"/>
    <s v="Противопылевой фильтр в комплекте"/>
    <s v="да"/>
    <x v="72"/>
    <s v="да"/>
    <s v="да"/>
    <x v="0"/>
  </r>
  <r>
    <n v="93"/>
    <s v="Инверторные сплит-системы серии GLORIA INVERTER UPGRADE RCI-GL22HN"/>
    <x v="92"/>
    <x v="92"/>
    <x v="2"/>
    <x v="0"/>
    <s v="Пульт управления в комплекте"/>
    <s v="да"/>
    <x v="73"/>
    <s v="да"/>
    <s v="да"/>
    <x v="0"/>
  </r>
  <r>
    <n v="94"/>
    <s v="Инверторные сплит-системы серии GLORIA INVERTER UPGRADE RCI-GL28HN"/>
    <x v="93"/>
    <x v="93"/>
    <x v="2"/>
    <x v="0"/>
    <s v="Модель"/>
    <s v="RCI-GL28HN"/>
    <x v="0"/>
    <s v="RCI-GL28HN"/>
    <s v="RCI-GL28HN"/>
    <x v="0"/>
  </r>
  <r>
    <n v="94"/>
    <s v="Инверторные сплит-системы серии GLORIA INVERTER UPGRADE RCI-GL28HN"/>
    <x v="93"/>
    <x v="93"/>
    <x v="2"/>
    <x v="0"/>
    <s v="Модель внутреннего блока"/>
    <s v="RCI-GL28HN/IN"/>
    <x v="1"/>
    <s v="RCI-GL28HN/IN"/>
    <s v="RCI-GL28HN/IN"/>
    <x v="0"/>
  </r>
  <r>
    <n v="94"/>
    <s v="Инверторные сплит-системы серии GLORIA INVERTER UPGRADE RCI-GL28HN"/>
    <x v="93"/>
    <x v="93"/>
    <x v="2"/>
    <x v="0"/>
    <s v="Модель наружного блока"/>
    <s v="RCI-GL28HN/OUT"/>
    <x v="2"/>
    <s v="RCI-GL28HN/OUT"/>
    <s v="RCI-GL28HN/OUT"/>
    <x v="0"/>
  </r>
  <r>
    <n v="94"/>
    <s v="Инверторные сплит-системы серии GLORIA INVERTER UPGRADE RCI-GL28HN"/>
    <x v="93"/>
    <x v="93"/>
    <x v="2"/>
    <x v="0"/>
    <s v="Инверторная технология"/>
    <s v="да"/>
    <x v="3"/>
    <s v="да"/>
    <s v="да"/>
    <x v="1"/>
  </r>
  <r>
    <n v="94"/>
    <s v="Инверторные сплит-системы серии GLORIA INVERTER UPGRADE RCI-GL28HN"/>
    <x v="93"/>
    <x v="93"/>
    <x v="2"/>
    <x v="0"/>
    <s v="Серия"/>
    <s v="GLORIA Inverter"/>
    <x v="4"/>
    <s v="GLORIA Inverter"/>
    <s v="GLORIA Inverter"/>
    <x v="0"/>
  </r>
  <r>
    <n v="94"/>
    <s v="Инверторные сплит-системы серии GLORIA INVERTER UPGRADE RCI-GL28HN"/>
    <x v="93"/>
    <x v="93"/>
    <x v="2"/>
    <x v="0"/>
    <s v="Тип внутреннего блока"/>
    <s v="Настенный"/>
    <x v="5"/>
    <s v="Настенный"/>
    <s v="Настенный"/>
    <x v="1"/>
  </r>
  <r>
    <n v="94"/>
    <s v="Инверторные сплит-системы серии GLORIA INVERTER UPGRADE RCI-GL28HN"/>
    <x v="93"/>
    <x v="93"/>
    <x v="2"/>
    <x v="0"/>
    <s v="Эффективен для помещений площадью до, м"/>
    <n v="27"/>
    <x v="6"/>
    <s v="27"/>
    <s v="27"/>
    <x v="1"/>
  </r>
  <r>
    <n v="94"/>
    <s v="Инверторные сплит-системы серии GLORIA INVERTER UPGRADE RCI-GL28HN"/>
    <x v="93"/>
    <x v="93"/>
    <x v="2"/>
    <x v="0"/>
    <s v="Холодопроизводительность, kBTU"/>
    <n v="9"/>
    <x v="7"/>
    <s v="9"/>
    <s v="9"/>
    <x v="0"/>
  </r>
  <r>
    <n v="94"/>
    <s v="Инверторные сплит-системы серии GLORIA INVERTER UPGRADE RCI-GL28HN"/>
    <x v="93"/>
    <x v="93"/>
    <x v="2"/>
    <x v="0"/>
    <s v="Холодопроизводительность, кВт"/>
    <s v="2.65 (0.82 - 3.37)"/>
    <x v="8"/>
    <s v="2.65 (0.82 - 3.37)"/>
    <n v="2.65"/>
    <x v="1"/>
  </r>
  <r>
    <n v="94"/>
    <s v="Инверторные сплит-системы серии GLORIA INVERTER UPGRADE RCI-GL28HN"/>
    <x v="93"/>
    <x v="93"/>
    <x v="2"/>
    <x v="0"/>
    <s v="Потребляемый ток в режиме охлаждения, A"/>
    <s v="3.75 (1.20 - 8.00)"/>
    <x v="9"/>
    <s v="3.75 (1.20 - 8.00)"/>
    <n v="3.75"/>
    <x v="1"/>
  </r>
  <r>
    <n v="94"/>
    <s v="Инверторные сплит-системы серии GLORIA INVERTER UPGRADE RCI-GL28HN"/>
    <x v="93"/>
    <x v="93"/>
    <x v="2"/>
    <x v="0"/>
    <s v="Потребляемая мощность в режиме охлаждения, кВт"/>
    <s v="0.809 (0.24 - 1.25)"/>
    <x v="10"/>
    <s v="0.809 (0.24 - 1.25)"/>
    <n v="0.80900000000000005"/>
    <x v="1"/>
  </r>
  <r>
    <n v="94"/>
    <s v="Инверторные сплит-системы серии GLORIA INVERTER UPGRADE RCI-GL28HN"/>
    <x v="93"/>
    <x v="93"/>
    <x v="2"/>
    <x v="0"/>
    <s v="Коэффициент энергоэффективности EER, Вт/Вт"/>
    <n v="3.28"/>
    <x v="11"/>
    <s v="3.28"/>
    <s v="3.28"/>
    <x v="0"/>
  </r>
  <r>
    <n v="94"/>
    <s v="Инверторные сплит-системы серии GLORIA INVERTER UPGRADE RCI-GL28HN"/>
    <x v="93"/>
    <x v="93"/>
    <x v="2"/>
    <x v="0"/>
    <s v="Класс энергоэффективности EER (охлаждение)"/>
    <s v="A"/>
    <x v="13"/>
    <s v="A"/>
    <s v="A"/>
    <x v="0"/>
  </r>
  <r>
    <n v="94"/>
    <s v="Инверторные сплит-системы серии GLORIA INVERTER UPGRADE RCI-GL28HN"/>
    <x v="93"/>
    <x v="93"/>
    <x v="2"/>
    <x v="0"/>
    <s v="Теплопроизводительность, kBTU"/>
    <n v="10"/>
    <x v="15"/>
    <s v="10"/>
    <s v="10"/>
    <x v="0"/>
  </r>
  <r>
    <n v="94"/>
    <s v="Инверторные сплит-системы серии GLORIA INVERTER UPGRADE RCI-GL28HN"/>
    <x v="93"/>
    <x v="93"/>
    <x v="2"/>
    <x v="0"/>
    <s v="Теплопроизводительность, кВт"/>
    <s v="2.80 (0.94 - 3.66)"/>
    <x v="16"/>
    <s v="2.80 (0.94 - 3.66)"/>
    <n v="2.8"/>
    <x v="1"/>
  </r>
  <r>
    <n v="94"/>
    <s v="Инверторные сплит-системы серии GLORIA INVERTER UPGRADE RCI-GL28HN"/>
    <x v="93"/>
    <x v="93"/>
    <x v="2"/>
    <x v="0"/>
    <s v="Потребляемый ток в режиме нагрева, A"/>
    <s v="3.62 (1.20 - 8.50)"/>
    <x v="17"/>
    <s v="3.62 (1.20 - 8.50)"/>
    <n v="3.62"/>
    <x v="1"/>
  </r>
  <r>
    <n v="94"/>
    <s v="Инверторные сплит-системы серии GLORIA INVERTER UPGRADE RCI-GL28HN"/>
    <x v="93"/>
    <x v="93"/>
    <x v="2"/>
    <x v="0"/>
    <s v="Потребляемая мощность в режиме нагрева, кВт"/>
    <s v="0.775 (0.24 - 1.35)"/>
    <x v="18"/>
    <s v="0.775 (0.24 - 1.35)"/>
    <n v="0.77500000000000002"/>
    <x v="1"/>
  </r>
  <r>
    <n v="94"/>
    <s v="Инверторные сплит-системы серии GLORIA INVERTER UPGRADE RCI-GL28HN"/>
    <x v="93"/>
    <x v="93"/>
    <x v="2"/>
    <x v="0"/>
    <s v="Коэффициент энергоэффективности COP, Вт/Вт"/>
    <n v="3.61"/>
    <x v="19"/>
    <s v="3.61"/>
    <s v="3.61"/>
    <x v="0"/>
  </r>
  <r>
    <n v="94"/>
    <s v="Инверторные сплит-системы серии GLORIA INVERTER UPGRADE RCI-GL28HN"/>
    <x v="93"/>
    <x v="93"/>
    <x v="2"/>
    <x v="0"/>
    <s v="Класс энергоэффективности COP (нагрев)"/>
    <s v="A"/>
    <x v="21"/>
    <s v="A"/>
    <s v="A"/>
    <x v="0"/>
  </r>
  <r>
    <n v="94"/>
    <s v="Инверторные сплит-системы серии GLORIA INVERTER UPGRADE RCI-GL28HN"/>
    <x v="93"/>
    <x v="93"/>
    <x v="2"/>
    <x v="0"/>
    <s v="Электропитание, В/Гц/Ф"/>
    <s v="220-240/50/1"/>
    <x v="23"/>
    <s v="220-240/50/1"/>
    <s v="220-240/50/1"/>
    <x v="1"/>
  </r>
  <r>
    <n v="94"/>
    <s v="Инверторные сплит-системы серии GLORIA INVERTER UPGRADE RCI-GL28HN"/>
    <x v="93"/>
    <x v="93"/>
    <x v="2"/>
    <x v="0"/>
    <s v="Расход воздуха внутреннего блока, м&amp;lt;sup&amp;gt;3&amp;lt;/sup&amp;gt;/ч"/>
    <s v="275/315/350/390/430"/>
    <x v="24"/>
    <s v="275/315/350/390/430"/>
    <s v="275/315/350/390/430"/>
    <x v="0"/>
  </r>
  <r>
    <n v="94"/>
    <s v="Инверторные сплит-системы серии GLORIA INVERTER UPGRADE RCI-GL28HN"/>
    <x v="93"/>
    <x v="93"/>
    <x v="2"/>
    <x v="0"/>
    <s v="Минимальный расход воздуха внутреннего блока, м&amp;lt;sup&amp;gt;3&amp;lt;/sup&amp;gt;/ч"/>
    <n v="275"/>
    <x v="25"/>
    <s v="275"/>
    <s v="275"/>
    <x v="0"/>
  </r>
  <r>
    <n v="94"/>
    <s v="Инверторные сплит-системы серии GLORIA INVERTER UPGRADE RCI-GL28HN"/>
    <x v="93"/>
    <x v="93"/>
    <x v="2"/>
    <x v="0"/>
    <s v="Уровень шума внутреннего блока, дБ(А)"/>
    <s v="21/23/28/31/33"/>
    <x v="26"/>
    <s v="21/23/28/31/33"/>
    <s v="21/23/28/31/33"/>
    <x v="1"/>
  </r>
  <r>
    <n v="94"/>
    <s v="Инверторные сплит-системы серии GLORIA INVERTER UPGRADE RCI-GL28HN"/>
    <x v="93"/>
    <x v="93"/>
    <x v="2"/>
    <x v="0"/>
    <s v="Минимальный уровень шума внутреннего блока, дБ(А)"/>
    <n v="21"/>
    <x v="27"/>
    <s v="21"/>
    <s v="21"/>
    <x v="0"/>
  </r>
  <r>
    <n v="94"/>
    <s v="Инверторные сплит-системы серии GLORIA INVERTER UPGRADE RCI-GL28HN"/>
    <x v="93"/>
    <x v="93"/>
    <x v="2"/>
    <x v="0"/>
    <s v="Объем конденсации, л/ч"/>
    <n v="1"/>
    <x v="28"/>
    <s v="1"/>
    <s v="1"/>
    <x v="0"/>
  </r>
  <r>
    <n v="94"/>
    <s v="Инверторные сплит-системы серии GLORIA INVERTER UPGRADE RCI-GL28HN"/>
    <x v="93"/>
    <x v="93"/>
    <x v="2"/>
    <x v="0"/>
    <s v="Расход воздуха наружного блока, м&amp;lt;sup&amp;gt;3&amp;lt;/sup&amp;gt;/ч"/>
    <n v="1400"/>
    <x v="29"/>
    <s v="1400"/>
    <s v="1400"/>
    <x v="0"/>
  </r>
  <r>
    <n v="94"/>
    <s v="Инверторные сплит-системы серии GLORIA INVERTER UPGRADE RCI-GL28HN"/>
    <x v="93"/>
    <x v="93"/>
    <x v="2"/>
    <x v="0"/>
    <s v="Уровень шума наружного блока, дБ(А)"/>
    <n v="48"/>
    <x v="30"/>
    <s v="48"/>
    <s v="48"/>
    <x v="1"/>
  </r>
  <r>
    <n v="94"/>
    <s v="Инверторные сплит-системы серии GLORIA INVERTER UPGRADE RCI-GL28HN"/>
    <x v="93"/>
    <x v="93"/>
    <x v="2"/>
    <x v="0"/>
    <s v="Марка компрессора"/>
    <s v="RECHI"/>
    <x v="31"/>
    <s v="RECHI"/>
    <s v="RECHI"/>
    <x v="1"/>
  </r>
  <r>
    <n v="94"/>
    <s v="Инверторные сплит-системы серии GLORIA INVERTER UPGRADE RCI-GL28HN"/>
    <x v="93"/>
    <x v="93"/>
    <x v="2"/>
    <x v="0"/>
    <s v="Тип компрессора"/>
    <s v="Ротационный"/>
    <x v="32"/>
    <s v="Ротационный"/>
    <s v="Ротационный"/>
    <x v="0"/>
  </r>
  <r>
    <n v="94"/>
    <s v="Инверторные сплит-системы серии GLORIA INVERTER UPGRADE RCI-GL28HN"/>
    <x v="93"/>
    <x v="93"/>
    <x v="2"/>
    <x v="0"/>
    <s v="Модель компрессора"/>
    <s v="35W2ALLB9F#MC"/>
    <x v="185"/>
    <s v="35W2ALLB9F#MC"/>
    <s v="35W2ALLB9F#MC"/>
    <x v="1"/>
  </r>
  <r>
    <n v="94"/>
    <s v="Инверторные сплит-системы серии GLORIA INVERTER UPGRADE RCI-GL28HN"/>
    <x v="93"/>
    <x v="93"/>
    <x v="2"/>
    <x v="0"/>
    <s v="Тип хладагента"/>
    <s v="R410A"/>
    <x v="33"/>
    <s v="R410A"/>
    <s v="R410A"/>
    <x v="1"/>
  </r>
  <r>
    <n v="94"/>
    <s v="Инверторные сплит-системы серии GLORIA INVERTER UPGRADE RCI-GL28HN"/>
    <x v="93"/>
    <x v="93"/>
    <x v="2"/>
    <x v="0"/>
    <s v="Заводская заправка хладагента, г"/>
    <n v="480"/>
    <x v="34"/>
    <s v="480"/>
    <s v="480"/>
    <x v="1"/>
  </r>
  <r>
    <n v="94"/>
    <s v="Инверторные сплит-системы серии GLORIA INVERTER UPGRADE RCI-GL28HN"/>
    <x v="93"/>
    <x v="93"/>
    <x v="2"/>
    <x v="0"/>
    <s v="Дозаправка хладагента (сверх номинальной длины трассы), г/м"/>
    <n v="20"/>
    <x v="103"/>
    <s v="20"/>
    <s v="20"/>
    <x v="0"/>
  </r>
  <r>
    <n v="94"/>
    <s v="Инверторные сплит-системы серии GLORIA INVERTER UPGRADE RCI-GL28HN"/>
    <x v="93"/>
    <x v="93"/>
    <x v="2"/>
    <x v="0"/>
    <s v="Габаритные размеры внутреннего блока (ШхВхГ), мм"/>
    <s v="698x255x190"/>
    <x v="35"/>
    <s v="698 x 255 x 190"/>
    <s v="698 x 255 x 190"/>
    <x v="1"/>
  </r>
  <r>
    <n v="94"/>
    <s v="Инверторные сплит-системы серии GLORIA INVERTER UPGRADE RCI-GL28HN"/>
    <x v="93"/>
    <x v="93"/>
    <x v="2"/>
    <x v="0"/>
    <s v="Габаритные размеры наружного блока (ШхВхГ), мм"/>
    <s v="712x459x276"/>
    <x v="36"/>
    <s v="712 x 459 x 276"/>
    <s v="712 x 459 x 276"/>
    <x v="1"/>
  </r>
  <r>
    <n v="94"/>
    <s v="Инверторные сплит-системы серии GLORIA INVERTER UPGRADE RCI-GL28HN"/>
    <x v="93"/>
    <x v="93"/>
    <x v="2"/>
    <x v="0"/>
    <s v="Габаритные размеры внутреннего блока в упаковке (ШхВхГ), мм"/>
    <s v="764x257x325"/>
    <x v="37"/>
    <s v="764 x 257 x 325"/>
    <s v="764 x 257 x 325"/>
    <x v="1"/>
  </r>
  <r>
    <n v="94"/>
    <s v="Инверторные сплит-системы серии GLORIA INVERTER UPGRADE RCI-GL28HN"/>
    <x v="93"/>
    <x v="93"/>
    <x v="2"/>
    <x v="0"/>
    <s v="Габаритные размеры наружного блока в упаковке (ШхВхГ), мм"/>
    <s v="765x481x310"/>
    <x v="38"/>
    <s v="765 x 481 x 310"/>
    <s v="765 x 481 x 310"/>
    <x v="1"/>
  </r>
  <r>
    <n v="94"/>
    <s v="Инверторные сплит-системы серии GLORIA INVERTER UPGRADE RCI-GL28HN"/>
    <x v="93"/>
    <x v="93"/>
    <x v="2"/>
    <x v="0"/>
    <s v="Вес нетто внутреннего блока, кг"/>
    <n v="6.5"/>
    <x v="39"/>
    <s v="6.5"/>
    <s v="6.5"/>
    <x v="1"/>
  </r>
  <r>
    <n v="94"/>
    <s v="Инверторные сплит-системы серии GLORIA INVERTER UPGRADE RCI-GL28HN"/>
    <x v="93"/>
    <x v="93"/>
    <x v="2"/>
    <x v="0"/>
    <s v="Вес нетто наружного блока, кг"/>
    <n v="20.5"/>
    <x v="40"/>
    <s v="20.5"/>
    <s v="20.5"/>
    <x v="1"/>
  </r>
  <r>
    <n v="94"/>
    <s v="Инверторные сплит-системы серии GLORIA INVERTER UPGRADE RCI-GL28HN"/>
    <x v="93"/>
    <x v="93"/>
    <x v="2"/>
    <x v="0"/>
    <s v="Вес брутто внутреннего блока, кг"/>
    <n v="8.5"/>
    <x v="41"/>
    <s v="8.5"/>
    <s v="8.5"/>
    <x v="1"/>
  </r>
  <r>
    <n v="94"/>
    <s v="Инверторные сплит-системы серии GLORIA INVERTER UPGRADE RCI-GL28HN"/>
    <x v="93"/>
    <x v="93"/>
    <x v="2"/>
    <x v="0"/>
    <s v="Вес брутто наружного блока, кг"/>
    <n v="23"/>
    <x v="42"/>
    <s v="23"/>
    <s v="23"/>
    <x v="1"/>
  </r>
  <r>
    <n v="94"/>
    <s v="Инверторные сплит-системы серии GLORIA INVERTER UPGRADE RCI-GL28HN"/>
    <x v="93"/>
    <x v="93"/>
    <x v="2"/>
    <x v="0"/>
    <s v="Диаметр жидкостной трубы, мм (дюйм)"/>
    <s v="6,35 (1/4&amp;quot;)"/>
    <x v="43"/>
    <s v="6.35 (1/4&amp;quot;)"/>
    <n v="6.35"/>
    <x v="1"/>
  </r>
  <r>
    <n v="94"/>
    <s v="Инверторные сплит-системы серии GLORIA INVERTER UPGRADE RCI-GL28HN"/>
    <x v="93"/>
    <x v="93"/>
    <x v="2"/>
    <x v="0"/>
    <s v="Диаметр газовой трубы, мм (дюйм)"/>
    <s v="9,53 (3/8&amp;quot;)"/>
    <x v="44"/>
    <s v="9.53 (3/8&amp;quot;)"/>
    <n v="9.5299999999999994"/>
    <x v="1"/>
  </r>
  <r>
    <n v="94"/>
    <s v="Инверторные сплит-системы серии GLORIA INVERTER UPGRADE RCI-GL28HN"/>
    <x v="93"/>
    <x v="93"/>
    <x v="2"/>
    <x v="0"/>
    <s v="Максимальная длина трассы, м"/>
    <n v="20"/>
    <x v="45"/>
    <s v="20"/>
    <s v="20"/>
    <x v="1"/>
  </r>
  <r>
    <n v="94"/>
    <s v="Инверторные сплит-системы серии GLORIA INVERTER UPGRADE RCI-GL28HN"/>
    <x v="93"/>
    <x v="93"/>
    <x v="2"/>
    <x v="0"/>
    <s v="Максимальный перепад по высоте между внутренним и наружным блоками, м"/>
    <n v="8"/>
    <x v="46"/>
    <s v="8"/>
    <s v="8"/>
    <x v="1"/>
  </r>
  <r>
    <n v="94"/>
    <s v="Инверторные сплит-системы серии GLORIA INVERTER UPGRADE RCI-GL28HN"/>
    <x v="93"/>
    <x v="93"/>
    <x v="2"/>
    <x v="0"/>
    <s v="Минимальная длина трассы, м"/>
    <n v="3"/>
    <x v="47"/>
    <s v="3"/>
    <s v="3"/>
    <x v="0"/>
  </r>
  <r>
    <n v="94"/>
    <s v="Инверторные сплит-системы серии GLORIA INVERTER UPGRADE RCI-GL28HN"/>
    <x v="93"/>
    <x v="93"/>
    <x v="2"/>
    <x v="0"/>
    <s v="Номинальная длина трассы, м"/>
    <n v="5"/>
    <x v="48"/>
    <s v="5"/>
    <s v="5"/>
    <x v="0"/>
  </r>
  <r>
    <n v="94"/>
    <s v="Инверторные сплит-системы серии GLORIA INVERTER UPGRADE RCI-GL28HN"/>
    <x v="93"/>
    <x v="93"/>
    <x v="2"/>
    <x v="0"/>
    <s v="Диаметр дренажной трубы, мм"/>
    <n v="16"/>
    <x v="49"/>
    <s v="16"/>
    <s v="16"/>
    <x v="0"/>
  </r>
  <r>
    <n v="94"/>
    <s v="Инверторные сплит-системы серии GLORIA INVERTER UPGRADE RCI-GL28HN"/>
    <x v="93"/>
    <x v="93"/>
    <x v="2"/>
    <x v="0"/>
    <s v="Рабочие температурные границы наружного воздуха (охлаждение), °C"/>
    <s v="0 ~ +53"/>
    <x v="50"/>
    <s v="0 ~ +53"/>
    <s v="0 ~ +53"/>
    <x v="1"/>
  </r>
  <r>
    <n v="94"/>
    <s v="Инверторные сплит-системы серии GLORIA INVERTER UPGRADE RCI-GL28HN"/>
    <x v="93"/>
    <x v="93"/>
    <x v="2"/>
    <x v="0"/>
    <s v="Рабочие температурные границы наружного воздуха (нагрев), °C"/>
    <s v="-15 ~ +30"/>
    <x v="51"/>
    <s v="-15 ~ +30"/>
    <s v="-15 ~ +30"/>
    <x v="1"/>
  </r>
  <r>
    <n v="94"/>
    <s v="Инверторные сплит-системы серии GLORIA INVERTER UPGRADE RCI-GL28HN"/>
    <x v="93"/>
    <x v="93"/>
    <x v="2"/>
    <x v="0"/>
    <s v="Рабочие температурные границы внутреннего воздуха (охлаждение), °C"/>
    <s v="+16 ~ +31"/>
    <x v="182"/>
    <s v="+16 ~ +31"/>
    <s v="+16 ~ +31"/>
    <x v="1"/>
  </r>
  <r>
    <n v="94"/>
    <s v="Инверторные сплит-системы серии GLORIA INVERTER UPGRADE RCI-GL28HN"/>
    <x v="93"/>
    <x v="93"/>
    <x v="2"/>
    <x v="0"/>
    <s v="Рабочие температурные границы внутреннего воздуха (нагрев), °C"/>
    <s v="0 ~ +31"/>
    <x v="183"/>
    <s v="0 ~ +31"/>
    <s v="0 ~ +31"/>
    <x v="1"/>
  </r>
  <r>
    <n v="94"/>
    <s v="Инверторные сплит-системы серии GLORIA INVERTER UPGRADE RCI-GL28HN"/>
    <x v="93"/>
    <x v="93"/>
    <x v="2"/>
    <x v="0"/>
    <s v="Подключение электропитания"/>
    <s v="Внутренний блок"/>
    <x v="52"/>
    <s v="Внутренний блок"/>
    <s v="Внутренний блок"/>
    <x v="0"/>
  </r>
  <r>
    <n v="94"/>
    <s v="Инверторные сплит-системы серии GLORIA INVERTER UPGRADE RCI-GL28HN"/>
    <x v="93"/>
    <x v="93"/>
    <x v="2"/>
    <x v="0"/>
    <s v="Межблочный кабель, мм&amp;lt;sup&amp;gt;2&amp;lt;/sup&amp;gt;"/>
    <s v="4*1,5"/>
    <x v="53"/>
    <s v="4*1.5"/>
    <s v="4*1.5"/>
    <x v="0"/>
  </r>
  <r>
    <n v="94"/>
    <s v="Инверторные сплит-системы серии GLORIA INVERTER UPGRADE RCI-GL28HN"/>
    <x v="93"/>
    <x v="93"/>
    <x v="2"/>
    <x v="0"/>
    <s v="Силовой кабель, мм&amp;lt;sup&amp;gt;2&amp;lt;/sup&amp;gt;"/>
    <s v="3*1,5"/>
    <x v="54"/>
    <s v="3*1.5"/>
    <s v="3*1.5"/>
    <x v="0"/>
  </r>
  <r>
    <n v="94"/>
    <s v="Инверторные сплит-системы серии GLORIA INVERTER UPGRADE RCI-GL28HN"/>
    <x v="93"/>
    <x v="93"/>
    <x v="2"/>
    <x v="0"/>
    <s v="Автомат защиты, А"/>
    <n v="10"/>
    <x v="55"/>
    <s v="10"/>
    <s v="10"/>
    <x v="0"/>
  </r>
  <r>
    <n v="94"/>
    <s v="Инверторные сплит-системы серии GLORIA INVERTER UPGRADE RCI-GL28HN"/>
    <x v="93"/>
    <x v="93"/>
    <x v="2"/>
    <x v="0"/>
    <s v="Максимальная потребляемая мощность, кВт"/>
    <n v="1.35"/>
    <x v="56"/>
    <s v="1.35"/>
    <s v="1.35"/>
    <x v="0"/>
  </r>
  <r>
    <n v="94"/>
    <s v="Инверторные сплит-системы серии GLORIA INVERTER UPGRADE RCI-GL28HN"/>
    <x v="93"/>
    <x v="93"/>
    <x v="2"/>
    <x v="0"/>
    <s v="Максимальный потребляемый ток, А"/>
    <n v="8.5"/>
    <x v="57"/>
    <s v="8.5"/>
    <s v="8.5"/>
    <x v="0"/>
  </r>
  <r>
    <n v="94"/>
    <s v="Инверторные сплит-системы серии GLORIA INVERTER UPGRADE RCI-GL28HN"/>
    <x v="93"/>
    <x v="93"/>
    <x v="2"/>
    <x v="0"/>
    <s v="Класс пылевлагозащиты, внутренний / наружный блок"/>
    <s v="IPX0 / IPX4"/>
    <x v="58"/>
    <s v="IPX0 / IPX4"/>
    <s v="IPX0 / IPX4"/>
    <x v="0"/>
  </r>
  <r>
    <n v="94"/>
    <s v="Инверторные сплит-системы серии GLORIA INVERTER UPGRADE RCI-GL28HN"/>
    <x v="93"/>
    <x v="93"/>
    <x v="2"/>
    <x v="0"/>
    <s v="Класс электрозащиты, внутренний / наружный блок"/>
    <s v="I класс / I класс"/>
    <x v="59"/>
    <s v="I класс / I класс"/>
    <s v="I класс / I класс"/>
    <x v="0"/>
  </r>
  <r>
    <n v="94"/>
    <s v="Инверторные сплит-системы серии GLORIA INVERTER UPGRADE RCI-GL28HN"/>
    <x v="93"/>
    <x v="93"/>
    <x v="2"/>
    <x v="0"/>
    <s v="Монтажный размер наружного блока, мм"/>
    <s v="362*256"/>
    <x v="60"/>
    <s v="362*256"/>
    <s v="362*256"/>
    <x v="0"/>
  </r>
  <r>
    <n v="94"/>
    <s v="Инверторные сплит-системы серии GLORIA INVERTER UPGRADE RCI-GL28HN"/>
    <x v="93"/>
    <x v="93"/>
    <x v="2"/>
    <x v="0"/>
    <s v="Страна производства"/>
    <s v="КНР"/>
    <x v="61"/>
    <s v="КНР"/>
    <s v="КНР"/>
    <x v="0"/>
  </r>
  <r>
    <n v="94"/>
    <s v="Инверторные сплит-системы серии GLORIA INVERTER UPGRADE RCI-GL28HN"/>
    <x v="93"/>
    <x v="93"/>
    <x v="2"/>
    <x v="0"/>
    <s v="Срок гарантии, мес"/>
    <n v="36"/>
    <x v="62"/>
    <s v="36"/>
    <s v="36"/>
    <x v="0"/>
  </r>
  <r>
    <n v="94"/>
    <s v="Инверторные сплит-системы серии GLORIA INVERTER UPGRADE RCI-GL28HN"/>
    <x v="93"/>
    <x v="93"/>
    <x v="2"/>
    <x v="0"/>
    <s v="Цвет внутреннего блока"/>
    <s v="Белый"/>
    <x v="63"/>
    <s v="Белый"/>
    <s v="Белый"/>
    <x v="0"/>
  </r>
  <r>
    <n v="94"/>
    <s v="Инверторные сплит-системы серии GLORIA INVERTER UPGRADE RCI-GL28HN"/>
    <x v="93"/>
    <x v="93"/>
    <x v="2"/>
    <x v="0"/>
    <s v="Цвет наружного блока"/>
    <s v="Белый"/>
    <x v="64"/>
    <s v="Белый"/>
    <s v="Белый"/>
    <x v="0"/>
  </r>
  <r>
    <n v="94"/>
    <s v="Инверторные сплит-системы серии GLORIA INVERTER UPGRADE RCI-GL28HN"/>
    <x v="93"/>
    <x v="93"/>
    <x v="2"/>
    <x v="0"/>
    <s v="Тип дросселирующего устройства"/>
    <s v="Капиллярная трубка"/>
    <x v="65"/>
    <s v="Капиллярная трубка"/>
    <s v="Капиллярная трубка"/>
    <x v="0"/>
  </r>
  <r>
    <n v="94"/>
    <s v="Инверторные сплит-системы серии GLORIA INVERTER UPGRADE RCI-GL28HN"/>
    <x v="93"/>
    <x v="93"/>
    <x v="2"/>
    <x v="0"/>
    <s v="Ионизатор воздуха"/>
    <s v="да"/>
    <x v="66"/>
    <s v="да"/>
    <s v="да"/>
    <x v="0"/>
  </r>
  <r>
    <n v="94"/>
    <s v="Инверторные сплит-системы серии GLORIA INVERTER UPGRADE RCI-GL28HN"/>
    <x v="93"/>
    <x v="93"/>
    <x v="2"/>
    <x v="0"/>
    <s v="Плазменная очистка воздуха"/>
    <s v="нет"/>
    <x v="67"/>
    <s v="нет"/>
    <s v="нет"/>
    <x v="0"/>
  </r>
  <r>
    <n v="94"/>
    <s v="Инверторные сплит-системы серии GLORIA INVERTER UPGRADE RCI-GL28HN"/>
    <x v="93"/>
    <x v="93"/>
    <x v="2"/>
    <x v="0"/>
    <s v="Ультрафиолетовая стерилизация"/>
    <s v="нет"/>
    <x v="68"/>
    <s v="нет"/>
    <s v="нет"/>
    <x v="0"/>
  </r>
  <r>
    <n v="94"/>
    <s v="Инверторные сплит-системы серии GLORIA INVERTER UPGRADE RCI-GL28HN"/>
    <x v="93"/>
    <x v="93"/>
    <x v="2"/>
    <x v="0"/>
    <s v="Регулировка положения жалюзи с пульта ДУ"/>
    <s v="Горизонтальные + Вертикальные"/>
    <x v="69"/>
    <s v="Горизонтальные + Вертикальные"/>
    <s v="Горизонтальные + Вертикальные"/>
    <x v="0"/>
  </r>
  <r>
    <n v="94"/>
    <s v="Инверторные сплит-системы серии GLORIA INVERTER UPGRADE RCI-GL28HN"/>
    <x v="93"/>
    <x v="93"/>
    <x v="2"/>
    <x v="0"/>
    <s v="Управление c мобильного приложения по Wi-Fi"/>
    <s v="нет"/>
    <x v="70"/>
    <s v="нет"/>
    <s v="нет"/>
    <x v="0"/>
  </r>
  <r>
    <n v="94"/>
    <s v="Инверторные сплит-системы серии GLORIA INVERTER UPGRADE RCI-GL28HN"/>
    <x v="93"/>
    <x v="93"/>
    <x v="2"/>
    <x v="0"/>
    <s v="Дополнительные фильтры тонкой очистки в комплекте"/>
    <s v="Угольный фильтр, Фильтр с ионами серебра"/>
    <x v="71"/>
    <s v="Угольный фильтр. Фильтр с ионами серебра"/>
    <s v="Угольный фильтр. Фильтр с ионами серебра"/>
    <x v="0"/>
  </r>
  <r>
    <n v="94"/>
    <s v="Инверторные сплит-системы серии GLORIA INVERTER UPGRADE RCI-GL28HN"/>
    <x v="93"/>
    <x v="93"/>
    <x v="2"/>
    <x v="0"/>
    <s v="Дополнительный фильтр тонкой очистки Угольный фильтр"/>
    <s v="да"/>
    <x v="74"/>
    <s v="да"/>
    <s v="да"/>
    <x v="0"/>
  </r>
  <r>
    <n v="94"/>
    <s v="Инверторные сплит-системы серии GLORIA INVERTER UPGRADE RCI-GL28HN"/>
    <x v="93"/>
    <x v="93"/>
    <x v="2"/>
    <x v="0"/>
    <s v="Дополнительный фильтр тонкой очистки С ионами серебра"/>
    <s v="да"/>
    <x v="190"/>
    <s v="да"/>
    <s v="да"/>
    <x v="0"/>
  </r>
  <r>
    <n v="94"/>
    <s v="Инверторные сплит-системы серии GLORIA INVERTER UPGRADE RCI-GL28HN"/>
    <x v="93"/>
    <x v="93"/>
    <x v="2"/>
    <x v="0"/>
    <s v="Противопылевой фильтр в комплекте"/>
    <s v="да"/>
    <x v="72"/>
    <s v="да"/>
    <s v="да"/>
    <x v="0"/>
  </r>
  <r>
    <n v="94"/>
    <s v="Инверторные сплит-системы серии GLORIA INVERTER UPGRADE RCI-GL28HN"/>
    <x v="93"/>
    <x v="93"/>
    <x v="2"/>
    <x v="0"/>
    <s v="Пульт управления в комплекте"/>
    <s v="да"/>
    <x v="73"/>
    <s v="да"/>
    <s v="да"/>
    <x v="0"/>
  </r>
  <r>
    <n v="95"/>
    <s v="Инверторные сплит-системы серии GLORIA INVERTER UPGRADE RCI-GL35HN"/>
    <x v="94"/>
    <x v="94"/>
    <x v="2"/>
    <x v="0"/>
    <s v="Модель"/>
    <s v="RCI-GL35HN"/>
    <x v="0"/>
    <s v="RCI-GL35HN"/>
    <s v="RCI-GL35HN"/>
    <x v="0"/>
  </r>
  <r>
    <n v="95"/>
    <s v="Инверторные сплит-системы серии GLORIA INVERTER UPGRADE RCI-GL35HN"/>
    <x v="94"/>
    <x v="94"/>
    <x v="2"/>
    <x v="0"/>
    <s v="Модель внутреннего блока"/>
    <s v="RCI-GL35HN/IN"/>
    <x v="1"/>
    <s v="RCI-GL35HN/IN"/>
    <s v="RCI-GL35HN/IN"/>
    <x v="0"/>
  </r>
  <r>
    <n v="95"/>
    <s v="Инверторные сплит-системы серии GLORIA INVERTER UPGRADE RCI-GL35HN"/>
    <x v="94"/>
    <x v="94"/>
    <x v="2"/>
    <x v="0"/>
    <s v="Модель наружного блока"/>
    <s v="RCI-GL35HN/OUT"/>
    <x v="2"/>
    <s v="RCI-GL35HN/OUT"/>
    <s v="RCI-GL35HN/OUT"/>
    <x v="0"/>
  </r>
  <r>
    <n v="95"/>
    <s v="Инверторные сплит-системы серии GLORIA INVERTER UPGRADE RCI-GL35HN"/>
    <x v="94"/>
    <x v="94"/>
    <x v="2"/>
    <x v="0"/>
    <s v="Инверторная технология"/>
    <s v="да"/>
    <x v="3"/>
    <s v="да"/>
    <s v="да"/>
    <x v="1"/>
  </r>
  <r>
    <n v="95"/>
    <s v="Инверторные сплит-системы серии GLORIA INVERTER UPGRADE RCI-GL35HN"/>
    <x v="94"/>
    <x v="94"/>
    <x v="2"/>
    <x v="0"/>
    <s v="Серия"/>
    <s v="GLORIA Inverter"/>
    <x v="4"/>
    <s v="GLORIA Inverter"/>
    <s v="GLORIA Inverter"/>
    <x v="0"/>
  </r>
  <r>
    <n v="95"/>
    <s v="Инверторные сплит-системы серии GLORIA INVERTER UPGRADE RCI-GL35HN"/>
    <x v="94"/>
    <x v="94"/>
    <x v="2"/>
    <x v="0"/>
    <s v="Тип внутреннего блока"/>
    <s v="Настенный"/>
    <x v="5"/>
    <s v="Настенный"/>
    <s v="Настенный"/>
    <x v="1"/>
  </r>
  <r>
    <n v="95"/>
    <s v="Инверторные сплит-системы серии GLORIA INVERTER UPGRADE RCI-GL35HN"/>
    <x v="94"/>
    <x v="94"/>
    <x v="2"/>
    <x v="0"/>
    <s v="Эффективен для помещений площадью до, м"/>
    <n v="35"/>
    <x v="6"/>
    <s v="35"/>
    <s v="35"/>
    <x v="1"/>
  </r>
  <r>
    <n v="95"/>
    <s v="Инверторные сплит-системы серии GLORIA INVERTER UPGRADE RCI-GL35HN"/>
    <x v="94"/>
    <x v="94"/>
    <x v="2"/>
    <x v="0"/>
    <s v="Холодопроизводительность, kBTU"/>
    <n v="12"/>
    <x v="7"/>
    <s v="12"/>
    <s v="12"/>
    <x v="0"/>
  </r>
  <r>
    <n v="95"/>
    <s v="Инверторные сплит-системы серии GLORIA INVERTER UPGRADE RCI-GL35HN"/>
    <x v="94"/>
    <x v="94"/>
    <x v="2"/>
    <x v="0"/>
    <s v="Холодопроизводительность, кВт"/>
    <s v="3.47 (1.00 - 3.81)"/>
    <x v="8"/>
    <s v="3.47 (1.00 - 3.81)"/>
    <n v="3.47"/>
    <x v="1"/>
  </r>
  <r>
    <n v="95"/>
    <s v="Инверторные сплит-системы серии GLORIA INVERTER UPGRADE RCI-GL35HN"/>
    <x v="94"/>
    <x v="94"/>
    <x v="2"/>
    <x v="0"/>
    <s v="Потребляемый ток в режиме охлаждения, A"/>
    <s v="5.03 (1.40 - 9.00)"/>
    <x v="9"/>
    <s v="5.03 (1.40 - 9.00)"/>
    <n v="5.03"/>
    <x v="1"/>
  </r>
  <r>
    <n v="95"/>
    <s v="Инверторные сплит-системы серии GLORIA INVERTER UPGRADE RCI-GL35HN"/>
    <x v="94"/>
    <x v="94"/>
    <x v="2"/>
    <x v="0"/>
    <s v="Потребляемая мощность в режиме охлаждения, кВт"/>
    <s v="1.081 (0.30 - 1.98)"/>
    <x v="10"/>
    <s v="1.081 (0.30 - 1.98)"/>
    <n v="1.081"/>
    <x v="1"/>
  </r>
  <r>
    <n v="95"/>
    <s v="Инверторные сплит-системы серии GLORIA INVERTER UPGRADE RCI-GL35HN"/>
    <x v="94"/>
    <x v="94"/>
    <x v="2"/>
    <x v="0"/>
    <s v="Коэффициент энергоэффективности EER, Вт/Вт"/>
    <n v="3.21"/>
    <x v="11"/>
    <s v="3.21"/>
    <s v="3.21"/>
    <x v="0"/>
  </r>
  <r>
    <n v="95"/>
    <s v="Инверторные сплит-системы серии GLORIA INVERTER UPGRADE RCI-GL35HN"/>
    <x v="94"/>
    <x v="94"/>
    <x v="2"/>
    <x v="0"/>
    <s v="Класс энергоэффективности EER (охлаждение)"/>
    <s v="A"/>
    <x v="13"/>
    <s v="A"/>
    <s v="A"/>
    <x v="0"/>
  </r>
  <r>
    <n v="95"/>
    <s v="Инверторные сплит-системы серии GLORIA INVERTER UPGRADE RCI-GL35HN"/>
    <x v="94"/>
    <x v="94"/>
    <x v="2"/>
    <x v="0"/>
    <s v="Теплопроизводительность, kBTU"/>
    <n v="12"/>
    <x v="15"/>
    <s v="12"/>
    <s v="12"/>
    <x v="0"/>
  </r>
  <r>
    <n v="95"/>
    <s v="Инверторные сплит-системы серии GLORIA INVERTER UPGRADE RCI-GL35HN"/>
    <x v="94"/>
    <x v="94"/>
    <x v="2"/>
    <x v="0"/>
    <s v="Теплопроизводительность, кВт"/>
    <s v="3.60 (1.02 - 3.96)"/>
    <x v="16"/>
    <s v="3.60 (1.02 - 3.96)"/>
    <n v="3.6"/>
    <x v="1"/>
  </r>
  <r>
    <n v="95"/>
    <s v="Инверторные сплит-системы серии GLORIA INVERTER UPGRADE RCI-GL35HN"/>
    <x v="94"/>
    <x v="94"/>
    <x v="2"/>
    <x v="0"/>
    <s v="Потребляемый ток в режиме нагрева, A"/>
    <s v="4.62 (1.40 - 9.00)"/>
    <x v="17"/>
    <s v="4.62 (1.40 - 9.00)"/>
    <n v="4.62"/>
    <x v="1"/>
  </r>
  <r>
    <n v="95"/>
    <s v="Инверторные сплит-системы серии GLORIA INVERTER UPGRADE RCI-GL35HN"/>
    <x v="94"/>
    <x v="94"/>
    <x v="2"/>
    <x v="0"/>
    <s v="Потребляемая мощность в режиме нагрева, кВт"/>
    <s v="0.997 (0.30 - 1.98)"/>
    <x v="18"/>
    <s v="0.997 (0.30 - 1.98)"/>
    <n v="0.997"/>
    <x v="1"/>
  </r>
  <r>
    <n v="95"/>
    <s v="Инверторные сплит-системы серии GLORIA INVERTER UPGRADE RCI-GL35HN"/>
    <x v="94"/>
    <x v="94"/>
    <x v="2"/>
    <x v="0"/>
    <s v="Коэффициент энергоэффективности COP, Вт/Вт"/>
    <n v="3.61"/>
    <x v="19"/>
    <s v="3.61"/>
    <s v="3.61"/>
    <x v="0"/>
  </r>
  <r>
    <n v="95"/>
    <s v="Инверторные сплит-системы серии GLORIA INVERTER UPGRADE RCI-GL35HN"/>
    <x v="94"/>
    <x v="94"/>
    <x v="2"/>
    <x v="0"/>
    <s v="Класс энергоэффективности COP (нагрев)"/>
    <s v="A"/>
    <x v="21"/>
    <s v="A"/>
    <s v="A"/>
    <x v="0"/>
  </r>
  <r>
    <n v="95"/>
    <s v="Инверторные сплит-системы серии GLORIA INVERTER UPGRADE RCI-GL35HN"/>
    <x v="94"/>
    <x v="94"/>
    <x v="2"/>
    <x v="0"/>
    <s v="Электропитание, В/Гц/Ф"/>
    <s v="220-240/50/1"/>
    <x v="23"/>
    <s v="220-240/50/1"/>
    <s v="220-240/50/1"/>
    <x v="1"/>
  </r>
  <r>
    <n v="95"/>
    <s v="Инверторные сплит-системы серии GLORIA INVERTER UPGRADE RCI-GL35HN"/>
    <x v="94"/>
    <x v="94"/>
    <x v="2"/>
    <x v="0"/>
    <s v="Расход воздуха внутреннего блока, м&amp;lt;sup&amp;gt;3&amp;lt;/sup&amp;gt;/ч"/>
    <s v="330/375/420/505/550"/>
    <x v="24"/>
    <s v="330/375/420/505/550"/>
    <s v="330/375/420/505/550"/>
    <x v="0"/>
  </r>
  <r>
    <n v="95"/>
    <s v="Инверторные сплит-системы серии GLORIA INVERTER UPGRADE RCI-GL35HN"/>
    <x v="94"/>
    <x v="94"/>
    <x v="2"/>
    <x v="0"/>
    <s v="Минимальный расход воздуха внутреннего блока, м&amp;lt;sup&amp;gt;3&amp;lt;/sup&amp;gt;/ч"/>
    <n v="330"/>
    <x v="25"/>
    <s v="330"/>
    <s v="330"/>
    <x v="0"/>
  </r>
  <r>
    <n v="95"/>
    <s v="Инверторные сплит-системы серии GLORIA INVERTER UPGRADE RCI-GL35HN"/>
    <x v="94"/>
    <x v="94"/>
    <x v="2"/>
    <x v="0"/>
    <s v="Уровень шума внутреннего блока, дБ(А)"/>
    <s v="21,5/25/29/32/35"/>
    <x v="26"/>
    <s v="21.5/25/29/32/35"/>
    <s v="21.5/25/29/32/35"/>
    <x v="1"/>
  </r>
  <r>
    <n v="95"/>
    <s v="Инверторные сплит-системы серии GLORIA INVERTER UPGRADE RCI-GL35HN"/>
    <x v="94"/>
    <x v="94"/>
    <x v="2"/>
    <x v="0"/>
    <s v="Минимальный уровень шума внутреннего блока, дБ(А)"/>
    <n v="21.5"/>
    <x v="27"/>
    <s v="21.5"/>
    <s v="21.5"/>
    <x v="0"/>
  </r>
  <r>
    <n v="95"/>
    <s v="Инверторные сплит-системы серии GLORIA INVERTER UPGRADE RCI-GL35HN"/>
    <x v="94"/>
    <x v="94"/>
    <x v="2"/>
    <x v="0"/>
    <s v="Объем конденсации, л/ч"/>
    <n v="1.2"/>
    <x v="28"/>
    <s v="1.2"/>
    <s v="1.2"/>
    <x v="0"/>
  </r>
  <r>
    <n v="95"/>
    <s v="Инверторные сплит-системы серии GLORIA INVERTER UPGRADE RCI-GL35HN"/>
    <x v="94"/>
    <x v="94"/>
    <x v="2"/>
    <x v="0"/>
    <s v="Расход воздуха наружного блока, м&amp;lt;sup&amp;gt;3&amp;lt;/sup&amp;gt;/ч"/>
    <n v="1400"/>
    <x v="29"/>
    <s v="1400"/>
    <s v="1400"/>
    <x v="0"/>
  </r>
  <r>
    <n v="95"/>
    <s v="Инверторные сплит-системы серии GLORIA INVERTER UPGRADE RCI-GL35HN"/>
    <x v="94"/>
    <x v="94"/>
    <x v="2"/>
    <x v="0"/>
    <s v="Уровень шума наружного блока, дБ(А)"/>
    <n v="49"/>
    <x v="30"/>
    <s v="49"/>
    <s v="49"/>
    <x v="1"/>
  </r>
  <r>
    <n v="95"/>
    <s v="Инверторные сплит-системы серии GLORIA INVERTER UPGRADE RCI-GL35HN"/>
    <x v="94"/>
    <x v="94"/>
    <x v="2"/>
    <x v="0"/>
    <s v="Марка компрессора"/>
    <s v="GMCC"/>
    <x v="31"/>
    <s v="GMCC"/>
    <s v="GMCC"/>
    <x v="1"/>
  </r>
  <r>
    <n v="95"/>
    <s v="Инверторные сплит-системы серии GLORIA INVERTER UPGRADE RCI-GL35HN"/>
    <x v="94"/>
    <x v="94"/>
    <x v="2"/>
    <x v="0"/>
    <s v="Тип компрессора"/>
    <s v="Ротационный"/>
    <x v="32"/>
    <s v="Ротационный"/>
    <s v="Ротационный"/>
    <x v="0"/>
  </r>
  <r>
    <n v="95"/>
    <s v="Инверторные сплит-системы серии GLORIA INVERTER UPGRADE RCI-GL35HN"/>
    <x v="94"/>
    <x v="94"/>
    <x v="2"/>
    <x v="0"/>
    <s v="Модель компрессора"/>
    <s v="KSK103D33UEZC3"/>
    <x v="185"/>
    <s v="KSK103D33UEZC3"/>
    <s v="KSK103D33UEZC3"/>
    <x v="1"/>
  </r>
  <r>
    <n v="95"/>
    <s v="Инверторные сплит-системы серии GLORIA INVERTER UPGRADE RCI-GL35HN"/>
    <x v="94"/>
    <x v="94"/>
    <x v="2"/>
    <x v="0"/>
    <s v="Тип хладагента"/>
    <s v="R410A"/>
    <x v="33"/>
    <s v="R410A"/>
    <s v="R410A"/>
    <x v="1"/>
  </r>
  <r>
    <n v="95"/>
    <s v="Инверторные сплит-системы серии GLORIA INVERTER UPGRADE RCI-GL35HN"/>
    <x v="94"/>
    <x v="94"/>
    <x v="2"/>
    <x v="0"/>
    <s v="Заводская заправка хладагента, г"/>
    <n v="570"/>
    <x v="34"/>
    <s v="570"/>
    <s v="570"/>
    <x v="1"/>
  </r>
  <r>
    <n v="95"/>
    <s v="Инверторные сплит-системы серии GLORIA INVERTER UPGRADE RCI-GL35HN"/>
    <x v="94"/>
    <x v="94"/>
    <x v="2"/>
    <x v="0"/>
    <s v="Дозаправка хладагента (сверх номинальной длины трассы), г/м"/>
    <n v="20"/>
    <x v="103"/>
    <s v="20"/>
    <s v="20"/>
    <x v="0"/>
  </r>
  <r>
    <n v="95"/>
    <s v="Инверторные сплит-системы серии GLORIA INVERTER UPGRADE RCI-GL35HN"/>
    <x v="94"/>
    <x v="94"/>
    <x v="2"/>
    <x v="0"/>
    <s v="Габаритные размеры внутреннего блока (ШхВхГ), мм"/>
    <s v="777x250x201"/>
    <x v="35"/>
    <s v="777 x 250 x 201"/>
    <s v="777 x 250 x 201"/>
    <x v="1"/>
  </r>
  <r>
    <n v="95"/>
    <s v="Инверторные сплит-системы серии GLORIA INVERTER UPGRADE RCI-GL35HN"/>
    <x v="94"/>
    <x v="94"/>
    <x v="2"/>
    <x v="0"/>
    <s v="Габаритные размеры наружного блока (ШхВхГ), мм"/>
    <s v="712x459x276"/>
    <x v="36"/>
    <s v="712 x 459 x 276"/>
    <s v="712 x 459 x 276"/>
    <x v="1"/>
  </r>
  <r>
    <n v="95"/>
    <s v="Инверторные сплит-системы серии GLORIA INVERTER UPGRADE RCI-GL35HN"/>
    <x v="94"/>
    <x v="94"/>
    <x v="2"/>
    <x v="0"/>
    <s v="Габаритные размеры внутреннего блока в упаковке (ШхВхГ), мм"/>
    <s v="850x275x320"/>
    <x v="37"/>
    <s v="850 x 275 x 320"/>
    <s v="850 x 275 x 320"/>
    <x v="1"/>
  </r>
  <r>
    <n v="95"/>
    <s v="Инверторные сплит-системы серии GLORIA INVERTER UPGRADE RCI-GL35HN"/>
    <x v="94"/>
    <x v="94"/>
    <x v="2"/>
    <x v="0"/>
    <s v="Габаритные размеры наружного блока в упаковке (ШхВхГ), мм"/>
    <s v="765x481x310"/>
    <x v="38"/>
    <s v="765 x 481 x 310"/>
    <s v="765 x 481 x 310"/>
    <x v="1"/>
  </r>
  <r>
    <n v="95"/>
    <s v="Инверторные сплит-системы серии GLORIA INVERTER UPGRADE RCI-GL35HN"/>
    <x v="94"/>
    <x v="94"/>
    <x v="2"/>
    <x v="0"/>
    <s v="Вес нетто внутреннего блока, кг"/>
    <n v="7.5"/>
    <x v="39"/>
    <s v="7.5"/>
    <s v="7.5"/>
    <x v="1"/>
  </r>
  <r>
    <n v="95"/>
    <s v="Инверторные сплит-системы серии GLORIA INVERTER UPGRADE RCI-GL35HN"/>
    <x v="94"/>
    <x v="94"/>
    <x v="2"/>
    <x v="0"/>
    <s v="Вес нетто наружного блока, кг"/>
    <n v="21"/>
    <x v="40"/>
    <s v="21"/>
    <s v="21"/>
    <x v="1"/>
  </r>
  <r>
    <n v="95"/>
    <s v="Инверторные сплит-системы серии GLORIA INVERTER UPGRADE RCI-GL35HN"/>
    <x v="94"/>
    <x v="94"/>
    <x v="2"/>
    <x v="0"/>
    <s v="Вес брутто внутреннего блока, кг"/>
    <n v="9.5"/>
    <x v="41"/>
    <s v="9.5"/>
    <s v="9.5"/>
    <x v="1"/>
  </r>
  <r>
    <n v="95"/>
    <s v="Инверторные сплит-системы серии GLORIA INVERTER UPGRADE RCI-GL35HN"/>
    <x v="94"/>
    <x v="94"/>
    <x v="2"/>
    <x v="0"/>
    <s v="Вес брутто наружного блока, кг"/>
    <n v="23.5"/>
    <x v="42"/>
    <s v="23.5"/>
    <s v="23.5"/>
    <x v="1"/>
  </r>
  <r>
    <n v="95"/>
    <s v="Инверторные сплит-системы серии GLORIA INVERTER UPGRADE RCI-GL35HN"/>
    <x v="94"/>
    <x v="94"/>
    <x v="2"/>
    <x v="0"/>
    <s v="Диаметр жидкостной трубы, мм (дюйм)"/>
    <s v="6,35 (1/4&amp;quot;)"/>
    <x v="43"/>
    <s v="6.35 (1/4&amp;quot;)"/>
    <n v="6.35"/>
    <x v="1"/>
  </r>
  <r>
    <n v="95"/>
    <s v="Инверторные сплит-системы серии GLORIA INVERTER UPGRADE RCI-GL35HN"/>
    <x v="94"/>
    <x v="94"/>
    <x v="2"/>
    <x v="0"/>
    <s v="Диаметр газовой трубы, мм (дюйм)"/>
    <s v="9,53 (3/8&amp;quot;)"/>
    <x v="44"/>
    <s v="9.53 (3/8&amp;quot;)"/>
    <n v="9.5299999999999994"/>
    <x v="1"/>
  </r>
  <r>
    <n v="95"/>
    <s v="Инверторные сплит-системы серии GLORIA INVERTER UPGRADE RCI-GL35HN"/>
    <x v="94"/>
    <x v="94"/>
    <x v="2"/>
    <x v="0"/>
    <s v="Максимальная длина трассы, м"/>
    <n v="25"/>
    <x v="45"/>
    <s v="25"/>
    <s v="25"/>
    <x v="1"/>
  </r>
  <r>
    <n v="95"/>
    <s v="Инверторные сплит-системы серии GLORIA INVERTER UPGRADE RCI-GL35HN"/>
    <x v="94"/>
    <x v="94"/>
    <x v="2"/>
    <x v="0"/>
    <s v="Максимальный перепад по высоте между внутренним и наружным блоками, м"/>
    <n v="10"/>
    <x v="46"/>
    <s v="10"/>
    <s v="10"/>
    <x v="1"/>
  </r>
  <r>
    <n v="95"/>
    <s v="Инверторные сплит-системы серии GLORIA INVERTER UPGRADE RCI-GL35HN"/>
    <x v="94"/>
    <x v="94"/>
    <x v="2"/>
    <x v="0"/>
    <s v="Минимальная длина трассы, м"/>
    <n v="3"/>
    <x v="47"/>
    <s v="3"/>
    <s v="3"/>
    <x v="0"/>
  </r>
  <r>
    <n v="95"/>
    <s v="Инверторные сплит-системы серии GLORIA INVERTER UPGRADE RCI-GL35HN"/>
    <x v="94"/>
    <x v="94"/>
    <x v="2"/>
    <x v="0"/>
    <s v="Номинальная длина трассы, м"/>
    <n v="5"/>
    <x v="48"/>
    <s v="5"/>
    <s v="5"/>
    <x v="0"/>
  </r>
  <r>
    <n v="95"/>
    <s v="Инверторные сплит-системы серии GLORIA INVERTER UPGRADE RCI-GL35HN"/>
    <x v="94"/>
    <x v="94"/>
    <x v="2"/>
    <x v="0"/>
    <s v="Диаметр дренажной трубы, мм"/>
    <n v="16"/>
    <x v="49"/>
    <s v="16"/>
    <s v="16"/>
    <x v="0"/>
  </r>
  <r>
    <n v="95"/>
    <s v="Инверторные сплит-системы серии GLORIA INVERTER UPGRADE RCI-GL35HN"/>
    <x v="94"/>
    <x v="94"/>
    <x v="2"/>
    <x v="0"/>
    <s v="Рабочие температурные границы наружного воздуха (охлаждение), °C"/>
    <s v="0 ~ +53"/>
    <x v="50"/>
    <s v="0 ~ +53"/>
    <s v="0 ~ +53"/>
    <x v="1"/>
  </r>
  <r>
    <n v="95"/>
    <s v="Инверторные сплит-системы серии GLORIA INVERTER UPGRADE RCI-GL35HN"/>
    <x v="94"/>
    <x v="94"/>
    <x v="2"/>
    <x v="0"/>
    <s v="Рабочие температурные границы наружного воздуха (нагрев), °C"/>
    <s v="-15 ~ +30"/>
    <x v="51"/>
    <s v="-15 ~ +30"/>
    <s v="-15 ~ +30"/>
    <x v="1"/>
  </r>
  <r>
    <n v="95"/>
    <s v="Инверторные сплит-системы серии GLORIA INVERTER UPGRADE RCI-GL35HN"/>
    <x v="94"/>
    <x v="94"/>
    <x v="2"/>
    <x v="0"/>
    <s v="Рабочие температурные границы внутреннего воздуха (охлаждение), °C"/>
    <s v="+16 ~ +31"/>
    <x v="182"/>
    <s v="+16 ~ +31"/>
    <s v="+16 ~ +31"/>
    <x v="1"/>
  </r>
  <r>
    <n v="95"/>
    <s v="Инверторные сплит-системы серии GLORIA INVERTER UPGRADE RCI-GL35HN"/>
    <x v="94"/>
    <x v="94"/>
    <x v="2"/>
    <x v="0"/>
    <s v="Рабочие температурные границы внутреннего воздуха (нагрев), °C"/>
    <s v="0 ~ +31"/>
    <x v="183"/>
    <s v="0 ~ +31"/>
    <s v="0 ~ +31"/>
    <x v="1"/>
  </r>
  <r>
    <n v="95"/>
    <s v="Инверторные сплит-системы серии GLORIA INVERTER UPGRADE RCI-GL35HN"/>
    <x v="94"/>
    <x v="94"/>
    <x v="2"/>
    <x v="0"/>
    <s v="Подключение электропитания"/>
    <s v="Внутренний блок"/>
    <x v="52"/>
    <s v="Внутренний блок"/>
    <s v="Внутренний блок"/>
    <x v="0"/>
  </r>
  <r>
    <n v="95"/>
    <s v="Инверторные сплит-системы серии GLORIA INVERTER UPGRADE RCI-GL35HN"/>
    <x v="94"/>
    <x v="94"/>
    <x v="2"/>
    <x v="0"/>
    <s v="Межблочный кабель, мм&amp;lt;sup&amp;gt;2&amp;lt;/sup&amp;gt;"/>
    <s v="4*2,5"/>
    <x v="53"/>
    <s v="4*2.5"/>
    <s v="4*2.5"/>
    <x v="0"/>
  </r>
  <r>
    <n v="95"/>
    <s v="Инверторные сплит-системы серии GLORIA INVERTER UPGRADE RCI-GL35HN"/>
    <x v="94"/>
    <x v="94"/>
    <x v="2"/>
    <x v="0"/>
    <s v="Силовой кабель, мм&amp;lt;sup&amp;gt;2&amp;lt;/sup&amp;gt;"/>
    <s v="3*2,5"/>
    <x v="54"/>
    <s v="3*2.5"/>
    <s v="3*2.5"/>
    <x v="0"/>
  </r>
  <r>
    <n v="95"/>
    <s v="Инверторные сплит-системы серии GLORIA INVERTER UPGRADE RCI-GL35HN"/>
    <x v="94"/>
    <x v="94"/>
    <x v="2"/>
    <x v="0"/>
    <s v="Автомат защиты, А"/>
    <n v="16"/>
    <x v="55"/>
    <s v="16"/>
    <s v="16"/>
    <x v="0"/>
  </r>
  <r>
    <n v="95"/>
    <s v="Инверторные сплит-системы серии GLORIA INVERTER UPGRADE RCI-GL35HN"/>
    <x v="94"/>
    <x v="94"/>
    <x v="2"/>
    <x v="0"/>
    <s v="Максимальная потребляемая мощность, кВт"/>
    <n v="1.98"/>
    <x v="56"/>
    <s v="1.98"/>
    <s v="1.98"/>
    <x v="0"/>
  </r>
  <r>
    <n v="95"/>
    <s v="Инверторные сплит-системы серии GLORIA INVERTER UPGRADE RCI-GL35HN"/>
    <x v="94"/>
    <x v="94"/>
    <x v="2"/>
    <x v="0"/>
    <s v="Максимальный потребляемый ток, А"/>
    <n v="9"/>
    <x v="57"/>
    <s v="9"/>
    <s v="9"/>
    <x v="0"/>
  </r>
  <r>
    <n v="95"/>
    <s v="Инверторные сплит-системы серии GLORIA INVERTER UPGRADE RCI-GL35HN"/>
    <x v="94"/>
    <x v="94"/>
    <x v="2"/>
    <x v="0"/>
    <s v="Класс пылевлагозащиты, внутренний / наружный блок"/>
    <s v="IPX0 / IPX4"/>
    <x v="58"/>
    <s v="IPX0 / IPX4"/>
    <s v="IPX0 / IPX4"/>
    <x v="0"/>
  </r>
  <r>
    <n v="95"/>
    <s v="Инверторные сплит-системы серии GLORIA INVERTER UPGRADE RCI-GL35HN"/>
    <x v="94"/>
    <x v="94"/>
    <x v="2"/>
    <x v="0"/>
    <s v="Класс электрозащиты, внутренний / наружный блок"/>
    <s v="I класс / I класс"/>
    <x v="59"/>
    <s v="I класс / I класс"/>
    <s v="I класс / I класс"/>
    <x v="0"/>
  </r>
  <r>
    <n v="95"/>
    <s v="Инверторные сплит-системы серии GLORIA INVERTER UPGRADE RCI-GL35HN"/>
    <x v="94"/>
    <x v="94"/>
    <x v="2"/>
    <x v="0"/>
    <s v="Монтажный размер наружного блока, мм"/>
    <s v="362*256"/>
    <x v="60"/>
    <s v="362*256"/>
    <s v="362*256"/>
    <x v="0"/>
  </r>
  <r>
    <n v="95"/>
    <s v="Инверторные сплит-системы серии GLORIA INVERTER UPGRADE RCI-GL35HN"/>
    <x v="94"/>
    <x v="94"/>
    <x v="2"/>
    <x v="0"/>
    <s v="Страна производства"/>
    <s v="КНР"/>
    <x v="61"/>
    <s v="КНР"/>
    <s v="КНР"/>
    <x v="0"/>
  </r>
  <r>
    <n v="95"/>
    <s v="Инверторные сплит-системы серии GLORIA INVERTER UPGRADE RCI-GL35HN"/>
    <x v="94"/>
    <x v="94"/>
    <x v="2"/>
    <x v="0"/>
    <s v="Срок гарантии, мес"/>
    <n v="36"/>
    <x v="62"/>
    <s v="36"/>
    <s v="36"/>
    <x v="0"/>
  </r>
  <r>
    <n v="95"/>
    <s v="Инверторные сплит-системы серии GLORIA INVERTER UPGRADE RCI-GL35HN"/>
    <x v="94"/>
    <x v="94"/>
    <x v="2"/>
    <x v="0"/>
    <s v="Цвет внутреннего блока"/>
    <s v="Белый"/>
    <x v="63"/>
    <s v="Белый"/>
    <s v="Белый"/>
    <x v="0"/>
  </r>
  <r>
    <n v="95"/>
    <s v="Инверторные сплит-системы серии GLORIA INVERTER UPGRADE RCI-GL35HN"/>
    <x v="94"/>
    <x v="94"/>
    <x v="2"/>
    <x v="0"/>
    <s v="Цвет наружного блока"/>
    <s v="Белый"/>
    <x v="64"/>
    <s v="Белый"/>
    <s v="Белый"/>
    <x v="0"/>
  </r>
  <r>
    <n v="95"/>
    <s v="Инверторные сплит-системы серии GLORIA INVERTER UPGRADE RCI-GL35HN"/>
    <x v="94"/>
    <x v="94"/>
    <x v="2"/>
    <x v="0"/>
    <s v="Тип дросселирующего устройства"/>
    <s v="Капиллярная трубка"/>
    <x v="65"/>
    <s v="Капиллярная трубка"/>
    <s v="Капиллярная трубка"/>
    <x v="0"/>
  </r>
  <r>
    <n v="95"/>
    <s v="Инверторные сплит-системы серии GLORIA INVERTER UPGRADE RCI-GL35HN"/>
    <x v="94"/>
    <x v="94"/>
    <x v="2"/>
    <x v="0"/>
    <s v="Ионизатор воздуха"/>
    <s v="да"/>
    <x v="66"/>
    <s v="да"/>
    <s v="да"/>
    <x v="0"/>
  </r>
  <r>
    <n v="95"/>
    <s v="Инверторные сплит-системы серии GLORIA INVERTER UPGRADE RCI-GL35HN"/>
    <x v="94"/>
    <x v="94"/>
    <x v="2"/>
    <x v="0"/>
    <s v="Плазменная очистка воздуха"/>
    <s v="нет"/>
    <x v="67"/>
    <s v="нет"/>
    <s v="нет"/>
    <x v="0"/>
  </r>
  <r>
    <n v="95"/>
    <s v="Инверторные сплит-системы серии GLORIA INVERTER UPGRADE RCI-GL35HN"/>
    <x v="94"/>
    <x v="94"/>
    <x v="2"/>
    <x v="0"/>
    <s v="Ультрафиолетовая стерилизация"/>
    <s v="нет"/>
    <x v="68"/>
    <s v="нет"/>
    <s v="нет"/>
    <x v="0"/>
  </r>
  <r>
    <n v="95"/>
    <s v="Инверторные сплит-системы серии GLORIA INVERTER UPGRADE RCI-GL35HN"/>
    <x v="94"/>
    <x v="94"/>
    <x v="2"/>
    <x v="0"/>
    <s v="Регулировка положения жалюзи с пульта ДУ"/>
    <s v="Горизонтальные + Вертикальные"/>
    <x v="69"/>
    <s v="Горизонтальные + Вертикальные"/>
    <s v="Горизонтальные + Вертикальные"/>
    <x v="0"/>
  </r>
  <r>
    <n v="95"/>
    <s v="Инверторные сплит-системы серии GLORIA INVERTER UPGRADE RCI-GL35HN"/>
    <x v="94"/>
    <x v="94"/>
    <x v="2"/>
    <x v="0"/>
    <s v="Управление c мобильного приложения по Wi-Fi"/>
    <s v="нет"/>
    <x v="70"/>
    <s v="нет"/>
    <s v="нет"/>
    <x v="0"/>
  </r>
  <r>
    <n v="95"/>
    <s v="Инверторные сплит-системы серии GLORIA INVERTER UPGRADE RCI-GL35HN"/>
    <x v="94"/>
    <x v="94"/>
    <x v="2"/>
    <x v="0"/>
    <s v="Дополнительные фильтры тонкой очистки в комплекте"/>
    <s v="Угольный фильтр, Фильтр с ионами серебра"/>
    <x v="71"/>
    <s v="Угольный фильтр. Фильтр с ионами серебра"/>
    <s v="Угольный фильтр. Фильтр с ионами серебра"/>
    <x v="0"/>
  </r>
  <r>
    <n v="95"/>
    <s v="Инверторные сплит-системы серии GLORIA INVERTER UPGRADE RCI-GL35HN"/>
    <x v="94"/>
    <x v="94"/>
    <x v="2"/>
    <x v="0"/>
    <s v="Дополнительный фильтр тонкой очистки Угольный фильтр"/>
    <s v="да"/>
    <x v="74"/>
    <s v="да"/>
    <s v="да"/>
    <x v="0"/>
  </r>
  <r>
    <n v="95"/>
    <s v="Инверторные сплит-системы серии GLORIA INVERTER UPGRADE RCI-GL35HN"/>
    <x v="94"/>
    <x v="94"/>
    <x v="2"/>
    <x v="0"/>
    <s v="Дополнительный фильтр тонкой очистки С ионами серебра"/>
    <s v="да"/>
    <x v="190"/>
    <s v="да"/>
    <s v="да"/>
    <x v="0"/>
  </r>
  <r>
    <n v="95"/>
    <s v="Инверторные сплит-системы серии GLORIA INVERTER UPGRADE RCI-GL35HN"/>
    <x v="94"/>
    <x v="94"/>
    <x v="2"/>
    <x v="0"/>
    <s v="Противопылевой фильтр в комплекте"/>
    <s v="да"/>
    <x v="72"/>
    <s v="да"/>
    <s v="да"/>
    <x v="0"/>
  </r>
  <r>
    <n v="95"/>
    <s v="Инверторные сплит-системы серии GLORIA INVERTER UPGRADE RCI-GL35HN"/>
    <x v="94"/>
    <x v="94"/>
    <x v="2"/>
    <x v="0"/>
    <s v="Пульт управления в комплекте"/>
    <s v="да"/>
    <x v="73"/>
    <s v="да"/>
    <s v="да"/>
    <x v="0"/>
  </r>
  <r>
    <n v="96"/>
    <s v="Инверторные сплит-системы серии GLORIA INVERTER UPGRADE RCI-GL55HN"/>
    <x v="95"/>
    <x v="95"/>
    <x v="2"/>
    <x v="0"/>
    <s v="Модель"/>
    <s v="RCI-GL55HN"/>
    <x v="0"/>
    <s v="RCI-GL55HN"/>
    <s v="RCI-GL55HN"/>
    <x v="0"/>
  </r>
  <r>
    <n v="96"/>
    <s v="Инверторные сплит-системы серии GLORIA INVERTER UPGRADE RCI-GL55HN"/>
    <x v="95"/>
    <x v="95"/>
    <x v="2"/>
    <x v="0"/>
    <s v="Модель внутреннего блока"/>
    <s v="RCI-GL55HN/IN"/>
    <x v="1"/>
    <s v="RCI-GL55HN/IN"/>
    <s v="RCI-GL55HN/IN"/>
    <x v="0"/>
  </r>
  <r>
    <n v="96"/>
    <s v="Инверторные сплит-системы серии GLORIA INVERTER UPGRADE RCI-GL55HN"/>
    <x v="95"/>
    <x v="95"/>
    <x v="2"/>
    <x v="0"/>
    <s v="Модель наружного блока"/>
    <s v="RCI-GL55HN/OUT"/>
    <x v="2"/>
    <s v="RCI-GL55HN/OUT"/>
    <s v="RCI-GL55HN/OUT"/>
    <x v="0"/>
  </r>
  <r>
    <n v="96"/>
    <s v="Инверторные сплит-системы серии GLORIA INVERTER UPGRADE RCI-GL55HN"/>
    <x v="95"/>
    <x v="95"/>
    <x v="2"/>
    <x v="0"/>
    <s v="Инверторная технология"/>
    <s v="да"/>
    <x v="3"/>
    <s v="да"/>
    <s v="да"/>
    <x v="1"/>
  </r>
  <r>
    <n v="96"/>
    <s v="Инверторные сплит-системы серии GLORIA INVERTER UPGRADE RCI-GL55HN"/>
    <x v="95"/>
    <x v="95"/>
    <x v="2"/>
    <x v="0"/>
    <s v="Серия"/>
    <s v="GLORIA Inverter"/>
    <x v="4"/>
    <s v="GLORIA Inverter"/>
    <s v="GLORIA Inverter"/>
    <x v="0"/>
  </r>
  <r>
    <n v="96"/>
    <s v="Инверторные сплит-системы серии GLORIA INVERTER UPGRADE RCI-GL55HN"/>
    <x v="95"/>
    <x v="95"/>
    <x v="2"/>
    <x v="0"/>
    <s v="Тип внутреннего блока"/>
    <s v="Настенный"/>
    <x v="5"/>
    <s v="Настенный"/>
    <s v="Настенный"/>
    <x v="1"/>
  </r>
  <r>
    <n v="96"/>
    <s v="Инверторные сплит-системы серии GLORIA INVERTER UPGRADE RCI-GL55HN"/>
    <x v="95"/>
    <x v="95"/>
    <x v="2"/>
    <x v="0"/>
    <s v="Эффективен для помещений площадью до, м"/>
    <n v="53"/>
    <x v="6"/>
    <s v="53"/>
    <s v="53"/>
    <x v="1"/>
  </r>
  <r>
    <n v="96"/>
    <s v="Инверторные сплит-системы серии GLORIA INVERTER UPGRADE RCI-GL55HN"/>
    <x v="95"/>
    <x v="95"/>
    <x v="2"/>
    <x v="0"/>
    <s v="Холодопроизводительность, kBTU"/>
    <n v="18"/>
    <x v="7"/>
    <s v="18"/>
    <s v="18"/>
    <x v="0"/>
  </r>
  <r>
    <n v="96"/>
    <s v="Инверторные сплит-системы серии GLORIA INVERTER UPGRADE RCI-GL55HN"/>
    <x v="95"/>
    <x v="95"/>
    <x v="2"/>
    <x v="0"/>
    <s v="Холодопроизводительность, кВт"/>
    <s v="5.32 (1.30 - 5.86)"/>
    <x v="8"/>
    <s v="5.32 (1.30 - 5.86)"/>
    <n v="5.32"/>
    <x v="1"/>
  </r>
  <r>
    <n v="96"/>
    <s v="Инверторные сплит-системы серии GLORIA INVERTER UPGRADE RCI-GL55HN"/>
    <x v="95"/>
    <x v="95"/>
    <x v="2"/>
    <x v="0"/>
    <s v="Потребляемый ток в режиме охлаждения, A"/>
    <s v="7.65 (2.40 - 12.00)"/>
    <x v="9"/>
    <s v="7.65 (2.40 - 12.00)"/>
    <n v="7.65"/>
    <x v="1"/>
  </r>
  <r>
    <n v="96"/>
    <s v="Инверторные сплит-системы серии GLORIA INVERTER UPGRADE RCI-GL55HN"/>
    <x v="95"/>
    <x v="95"/>
    <x v="2"/>
    <x v="0"/>
    <s v="Потребляемая мощность в режиме охлаждения, кВт"/>
    <s v="1.613 (0.42 - 2.50)"/>
    <x v="10"/>
    <s v="1.613 (0.42 - 2.50)"/>
    <n v="1.613"/>
    <x v="1"/>
  </r>
  <r>
    <n v="96"/>
    <s v="Инверторные сплит-системы серии GLORIA INVERTER UPGRADE RCI-GL55HN"/>
    <x v="95"/>
    <x v="95"/>
    <x v="2"/>
    <x v="0"/>
    <s v="Коэффициент энергоэффективности EER, Вт/Вт"/>
    <n v="3.3"/>
    <x v="11"/>
    <s v="3.3"/>
    <s v="3.3"/>
    <x v="0"/>
  </r>
  <r>
    <n v="96"/>
    <s v="Инверторные сплит-системы серии GLORIA INVERTER UPGRADE RCI-GL55HN"/>
    <x v="95"/>
    <x v="95"/>
    <x v="2"/>
    <x v="0"/>
    <s v="Класс энергоэффективности EER (охлаждение)"/>
    <s v="A"/>
    <x v="13"/>
    <s v="A"/>
    <s v="A"/>
    <x v="0"/>
  </r>
  <r>
    <n v="96"/>
    <s v="Инверторные сплит-системы серии GLORIA INVERTER UPGRADE RCI-GL55HN"/>
    <x v="95"/>
    <x v="95"/>
    <x v="2"/>
    <x v="0"/>
    <s v="Теплопроизводительность, kBTU"/>
    <n v="18"/>
    <x v="15"/>
    <s v="18"/>
    <s v="18"/>
    <x v="0"/>
  </r>
  <r>
    <n v="96"/>
    <s v="Инверторные сплит-системы серии GLORIA INVERTER UPGRADE RCI-GL55HN"/>
    <x v="95"/>
    <x v="95"/>
    <x v="2"/>
    <x v="0"/>
    <s v="Теплопроизводительность, кВт"/>
    <s v="5.30 (1.30 - 6.30)"/>
    <x v="16"/>
    <s v="5.30 (1.30 - 6.30)"/>
    <n v="5.3"/>
    <x v="1"/>
  </r>
  <r>
    <n v="96"/>
    <s v="Инверторные сплит-системы серии GLORIA INVERTER UPGRADE RCI-GL55HN"/>
    <x v="95"/>
    <x v="95"/>
    <x v="2"/>
    <x v="0"/>
    <s v="Потребляемый ток в режиме нагрева, A"/>
    <s v="6.95 (2.40 - 12.00)"/>
    <x v="17"/>
    <s v="6.95 (2.40 - 12.00)"/>
    <n v="6.95"/>
    <x v="1"/>
  </r>
  <r>
    <n v="96"/>
    <s v="Инверторные сплит-системы серии GLORIA INVERTER UPGRADE RCI-GL55HN"/>
    <x v="95"/>
    <x v="95"/>
    <x v="2"/>
    <x v="0"/>
    <s v="Потребляемая мощность в режиме нагрева, кВт"/>
    <s v="1.468 (0.42 - 2.50)"/>
    <x v="18"/>
    <s v="1.468 (0.42 - 2.50)"/>
    <n v="1.468"/>
    <x v="1"/>
  </r>
  <r>
    <n v="96"/>
    <s v="Инверторные сплит-системы серии GLORIA INVERTER UPGRADE RCI-GL55HN"/>
    <x v="95"/>
    <x v="95"/>
    <x v="2"/>
    <x v="0"/>
    <s v="Коэффициент энергоэффективности COP, Вт/Вт"/>
    <n v="3.61"/>
    <x v="19"/>
    <s v="3.61"/>
    <s v="3.61"/>
    <x v="0"/>
  </r>
  <r>
    <n v="96"/>
    <s v="Инверторные сплит-системы серии GLORIA INVERTER UPGRADE RCI-GL55HN"/>
    <x v="95"/>
    <x v="95"/>
    <x v="2"/>
    <x v="0"/>
    <s v="Класс энергоэффективности COP (нагрев)"/>
    <s v="A"/>
    <x v="21"/>
    <s v="A"/>
    <s v="A"/>
    <x v="0"/>
  </r>
  <r>
    <n v="96"/>
    <s v="Инверторные сплит-системы серии GLORIA INVERTER UPGRADE RCI-GL55HN"/>
    <x v="95"/>
    <x v="95"/>
    <x v="2"/>
    <x v="0"/>
    <s v="Электропитание, В/Гц/Ф"/>
    <s v="220-240/50/1"/>
    <x v="23"/>
    <s v="220-240/50/1"/>
    <s v="220-240/50/1"/>
    <x v="1"/>
  </r>
  <r>
    <n v="96"/>
    <s v="Инверторные сплит-системы серии GLORIA INVERTER UPGRADE RCI-GL55HN"/>
    <x v="95"/>
    <x v="95"/>
    <x v="2"/>
    <x v="0"/>
    <s v="Расход воздуха внутреннего блока, м&amp;lt;sup&amp;gt;3&amp;lt;/sup&amp;gt;/ч"/>
    <s v="430/460/580/700/750"/>
    <x v="24"/>
    <s v="430/460/580/700/750"/>
    <s v="430/460/580/700/750"/>
    <x v="0"/>
  </r>
  <r>
    <n v="96"/>
    <s v="Инверторные сплит-системы серии GLORIA INVERTER UPGRADE RCI-GL55HN"/>
    <x v="95"/>
    <x v="95"/>
    <x v="2"/>
    <x v="0"/>
    <s v="Минимальный расход воздуха внутреннего блока, м&amp;lt;sup&amp;gt;3&amp;lt;/sup&amp;gt;/ч"/>
    <n v="430"/>
    <x v="25"/>
    <s v="430"/>
    <s v="430"/>
    <x v="0"/>
  </r>
  <r>
    <n v="96"/>
    <s v="Инверторные сплит-системы серии GLORIA INVERTER UPGRADE RCI-GL55HN"/>
    <x v="95"/>
    <x v="95"/>
    <x v="2"/>
    <x v="0"/>
    <s v="Уровень шума внутреннего блока, дБ(А)"/>
    <s v="25/28/31/34/38"/>
    <x v="26"/>
    <s v="25/28/31/34/38"/>
    <s v="25/28/31/34/38"/>
    <x v="1"/>
  </r>
  <r>
    <n v="96"/>
    <s v="Инверторные сплит-системы серии GLORIA INVERTER UPGRADE RCI-GL55HN"/>
    <x v="95"/>
    <x v="95"/>
    <x v="2"/>
    <x v="0"/>
    <s v="Минимальный уровень шума внутреннего блока, дБ(А)"/>
    <n v="25"/>
    <x v="27"/>
    <s v="25"/>
    <s v="25"/>
    <x v="0"/>
  </r>
  <r>
    <n v="96"/>
    <s v="Инверторные сплит-системы серии GLORIA INVERTER UPGRADE RCI-GL55HN"/>
    <x v="95"/>
    <x v="95"/>
    <x v="2"/>
    <x v="0"/>
    <s v="Объем конденсации, л/ч"/>
    <n v="1.8"/>
    <x v="28"/>
    <s v="1.8"/>
    <s v="1.8"/>
    <x v="0"/>
  </r>
  <r>
    <n v="96"/>
    <s v="Инверторные сплит-системы серии GLORIA INVERTER UPGRADE RCI-GL55HN"/>
    <x v="95"/>
    <x v="95"/>
    <x v="2"/>
    <x v="0"/>
    <s v="Расход воздуха наружного блока, м&amp;lt;sup&amp;gt;3&amp;lt;/sup&amp;gt;/ч"/>
    <n v="2600"/>
    <x v="29"/>
    <s v="2600"/>
    <s v="2600"/>
    <x v="0"/>
  </r>
  <r>
    <n v="96"/>
    <s v="Инверторные сплит-системы серии GLORIA INVERTER UPGRADE RCI-GL55HN"/>
    <x v="95"/>
    <x v="95"/>
    <x v="2"/>
    <x v="0"/>
    <s v="Уровень шума наружного блока, дБ(А)"/>
    <n v="52"/>
    <x v="30"/>
    <s v="52"/>
    <s v="52"/>
    <x v="1"/>
  </r>
  <r>
    <n v="96"/>
    <s v="Инверторные сплит-системы серии GLORIA INVERTER UPGRADE RCI-GL55HN"/>
    <x v="95"/>
    <x v="95"/>
    <x v="2"/>
    <x v="0"/>
    <s v="Марка компрессора"/>
    <s v="GMCC"/>
    <x v="31"/>
    <s v="GMCC"/>
    <s v="GMCC"/>
    <x v="1"/>
  </r>
  <r>
    <n v="96"/>
    <s v="Инверторные сплит-системы серии GLORIA INVERTER UPGRADE RCI-GL55HN"/>
    <x v="95"/>
    <x v="95"/>
    <x v="2"/>
    <x v="0"/>
    <s v="Тип компрессора"/>
    <s v="Ротационный"/>
    <x v="32"/>
    <s v="Ротационный"/>
    <s v="Ротационный"/>
    <x v="0"/>
  </r>
  <r>
    <n v="96"/>
    <s v="Инверторные сплит-системы серии GLORIA INVERTER UPGRADE RCI-GL55HN"/>
    <x v="95"/>
    <x v="95"/>
    <x v="2"/>
    <x v="0"/>
    <s v="Модель компрессора"/>
    <s v="KSN140D33UFZ3"/>
    <x v="185"/>
    <s v="KSN140D33UFZ3"/>
    <s v="KSN140D33UFZ3"/>
    <x v="1"/>
  </r>
  <r>
    <n v="96"/>
    <s v="Инверторные сплит-системы серии GLORIA INVERTER UPGRADE RCI-GL55HN"/>
    <x v="95"/>
    <x v="95"/>
    <x v="2"/>
    <x v="0"/>
    <s v="Тип хладагента"/>
    <s v="R410A"/>
    <x v="33"/>
    <s v="R410A"/>
    <s v="R410A"/>
    <x v="1"/>
  </r>
  <r>
    <n v="96"/>
    <s v="Инверторные сплит-системы серии GLORIA INVERTER UPGRADE RCI-GL55HN"/>
    <x v="95"/>
    <x v="95"/>
    <x v="2"/>
    <x v="0"/>
    <s v="Заводская заправка хладагента, г"/>
    <n v="1060"/>
    <x v="34"/>
    <s v="1060"/>
    <s v="1060"/>
    <x v="1"/>
  </r>
  <r>
    <n v="96"/>
    <s v="Инверторные сплит-системы серии GLORIA INVERTER UPGRADE RCI-GL55HN"/>
    <x v="95"/>
    <x v="95"/>
    <x v="2"/>
    <x v="0"/>
    <s v="Дозаправка хладагента (сверх номинальной длины трассы), г/м"/>
    <n v="30"/>
    <x v="103"/>
    <s v="30"/>
    <s v="30"/>
    <x v="0"/>
  </r>
  <r>
    <n v="96"/>
    <s v="Инверторные сплит-системы серии GLORIA INVERTER UPGRADE RCI-GL55HN"/>
    <x v="95"/>
    <x v="95"/>
    <x v="2"/>
    <x v="0"/>
    <s v="Габаритные размеры внутреннего блока (ШхВхГ), мм"/>
    <s v="910x294x206"/>
    <x v="35"/>
    <s v="910 x 294 x 206"/>
    <s v="910 x 294 x 206"/>
    <x v="1"/>
  </r>
  <r>
    <n v="96"/>
    <s v="Инверторные сплит-системы серии GLORIA INVERTER UPGRADE RCI-GL55HN"/>
    <x v="95"/>
    <x v="95"/>
    <x v="2"/>
    <x v="0"/>
    <s v="Габаритные размеры наружного блока (ШхВхГ), мм"/>
    <s v="853x602x349"/>
    <x v="36"/>
    <s v="853 x 602 x 349"/>
    <s v="853 x 602 x 349"/>
    <x v="1"/>
  </r>
  <r>
    <n v="96"/>
    <s v="Инверторные сплит-системы серии GLORIA INVERTER UPGRADE RCI-GL55HN"/>
    <x v="95"/>
    <x v="95"/>
    <x v="2"/>
    <x v="0"/>
    <s v="Габаритные размеры внутреннего блока в упаковке (ШхВхГ), мм"/>
    <s v="979x277x372"/>
    <x v="37"/>
    <s v="979 x 277 x 372"/>
    <s v="979 x 277 x 372"/>
    <x v="1"/>
  </r>
  <r>
    <n v="96"/>
    <s v="Инверторные сплит-системы серии GLORIA INVERTER UPGRADE RCI-GL55HN"/>
    <x v="95"/>
    <x v="95"/>
    <x v="2"/>
    <x v="0"/>
    <s v="Габаритные размеры наружного блока в упаковке (ШхВхГ), мм"/>
    <s v="890x628x385"/>
    <x v="38"/>
    <s v="890 x 628 x 385"/>
    <s v="890 x 628 x 385"/>
    <x v="1"/>
  </r>
  <r>
    <n v="96"/>
    <s v="Инверторные сплит-системы серии GLORIA INVERTER UPGRADE RCI-GL55HN"/>
    <x v="95"/>
    <x v="95"/>
    <x v="2"/>
    <x v="0"/>
    <s v="Вес нетто внутреннего блока, кг"/>
    <n v="10"/>
    <x v="39"/>
    <s v="10"/>
    <s v="10"/>
    <x v="1"/>
  </r>
  <r>
    <n v="96"/>
    <s v="Инверторные сплит-системы серии GLORIA INVERTER UPGRADE RCI-GL55HN"/>
    <x v="95"/>
    <x v="95"/>
    <x v="2"/>
    <x v="0"/>
    <s v="Вес нетто наружного блока, кг"/>
    <n v="29"/>
    <x v="40"/>
    <s v="29"/>
    <s v="29"/>
    <x v="1"/>
  </r>
  <r>
    <n v="96"/>
    <s v="Инверторные сплит-системы серии GLORIA INVERTER UPGRADE RCI-GL55HN"/>
    <x v="95"/>
    <x v="95"/>
    <x v="2"/>
    <x v="0"/>
    <s v="Вес брутто внутреннего блока, кг"/>
    <n v="13"/>
    <x v="41"/>
    <s v="13"/>
    <s v="13"/>
    <x v="1"/>
  </r>
  <r>
    <n v="96"/>
    <s v="Инверторные сплит-системы серии GLORIA INVERTER UPGRADE RCI-GL55HN"/>
    <x v="95"/>
    <x v="95"/>
    <x v="2"/>
    <x v="0"/>
    <s v="Вес брутто наружного блока, кг"/>
    <n v="32"/>
    <x v="42"/>
    <s v="32"/>
    <s v="32"/>
    <x v="1"/>
  </r>
  <r>
    <n v="96"/>
    <s v="Инверторные сплит-системы серии GLORIA INVERTER UPGRADE RCI-GL55HN"/>
    <x v="95"/>
    <x v="95"/>
    <x v="2"/>
    <x v="0"/>
    <s v="Диаметр жидкостной трубы, мм (дюйм)"/>
    <s v="6,35 (1/4&amp;quot;)"/>
    <x v="43"/>
    <s v="6.35 (1/4&amp;quot;)"/>
    <n v="6.35"/>
    <x v="1"/>
  </r>
  <r>
    <n v="96"/>
    <s v="Инверторные сплит-системы серии GLORIA INVERTER UPGRADE RCI-GL55HN"/>
    <x v="95"/>
    <x v="95"/>
    <x v="2"/>
    <x v="0"/>
    <s v="Диаметр газовой трубы, мм (дюйм)"/>
    <s v="9,53 (3/8&amp;quot;)"/>
    <x v="44"/>
    <s v="9.53 (3/8&amp;quot;)"/>
    <n v="9.5299999999999994"/>
    <x v="1"/>
  </r>
  <r>
    <n v="96"/>
    <s v="Инверторные сплит-системы серии GLORIA INVERTER UPGRADE RCI-GL55HN"/>
    <x v="95"/>
    <x v="95"/>
    <x v="2"/>
    <x v="0"/>
    <s v="Максимальная длина трассы, м"/>
    <n v="25"/>
    <x v="45"/>
    <s v="25"/>
    <s v="25"/>
    <x v="1"/>
  </r>
  <r>
    <n v="96"/>
    <s v="Инверторные сплит-системы серии GLORIA INVERTER UPGRADE RCI-GL55HN"/>
    <x v="95"/>
    <x v="95"/>
    <x v="2"/>
    <x v="0"/>
    <s v="Максимальный перепад по высоте между внутренним и наружным блоками, м"/>
    <n v="10"/>
    <x v="46"/>
    <s v="10"/>
    <s v="10"/>
    <x v="1"/>
  </r>
  <r>
    <n v="96"/>
    <s v="Инверторные сплит-системы серии GLORIA INVERTER UPGRADE RCI-GL55HN"/>
    <x v="95"/>
    <x v="95"/>
    <x v="2"/>
    <x v="0"/>
    <s v="Минимальная длина трассы, м"/>
    <n v="3"/>
    <x v="47"/>
    <s v="3"/>
    <s v="3"/>
    <x v="0"/>
  </r>
  <r>
    <n v="96"/>
    <s v="Инверторные сплит-системы серии GLORIA INVERTER UPGRADE RCI-GL55HN"/>
    <x v="95"/>
    <x v="95"/>
    <x v="2"/>
    <x v="0"/>
    <s v="Номинальная длина трассы, м"/>
    <n v="5"/>
    <x v="48"/>
    <s v="5"/>
    <s v="5"/>
    <x v="0"/>
  </r>
  <r>
    <n v="96"/>
    <s v="Инверторные сплит-системы серии GLORIA INVERTER UPGRADE RCI-GL55HN"/>
    <x v="95"/>
    <x v="95"/>
    <x v="2"/>
    <x v="0"/>
    <s v="Диаметр дренажной трубы, мм"/>
    <n v="16"/>
    <x v="49"/>
    <s v="16"/>
    <s v="16"/>
    <x v="0"/>
  </r>
  <r>
    <n v="96"/>
    <s v="Инверторные сплит-системы серии GLORIA INVERTER UPGRADE RCI-GL55HN"/>
    <x v="95"/>
    <x v="95"/>
    <x v="2"/>
    <x v="0"/>
    <s v="Рабочие температурные границы наружного воздуха (охлаждение), °C"/>
    <s v="0 ~ +53"/>
    <x v="50"/>
    <s v="0 ~ +53"/>
    <s v="0 ~ +53"/>
    <x v="1"/>
  </r>
  <r>
    <n v="96"/>
    <s v="Инверторные сплит-системы серии GLORIA INVERTER UPGRADE RCI-GL55HN"/>
    <x v="95"/>
    <x v="95"/>
    <x v="2"/>
    <x v="0"/>
    <s v="Рабочие температурные границы наружного воздуха (нагрев), °C"/>
    <s v="-15 ~ +30"/>
    <x v="51"/>
    <s v="-15 ~ +30"/>
    <s v="-15 ~ +30"/>
    <x v="1"/>
  </r>
  <r>
    <n v="96"/>
    <s v="Инверторные сплит-системы серии GLORIA INVERTER UPGRADE RCI-GL55HN"/>
    <x v="95"/>
    <x v="95"/>
    <x v="2"/>
    <x v="0"/>
    <s v="Рабочие температурные границы внутреннего воздуха (охлаждение), °C"/>
    <s v="+16 ~ +31"/>
    <x v="182"/>
    <s v="+16 ~ +31"/>
    <s v="+16 ~ +31"/>
    <x v="1"/>
  </r>
  <r>
    <n v="96"/>
    <s v="Инверторные сплит-системы серии GLORIA INVERTER UPGRADE RCI-GL55HN"/>
    <x v="95"/>
    <x v="95"/>
    <x v="2"/>
    <x v="0"/>
    <s v="Рабочие температурные границы внутреннего воздуха (нагрев), °C"/>
    <s v="0 ~ +31"/>
    <x v="183"/>
    <s v="0 ~ +31"/>
    <s v="0 ~ +31"/>
    <x v="1"/>
  </r>
  <r>
    <n v="96"/>
    <s v="Инверторные сплит-системы серии GLORIA INVERTER UPGRADE RCI-GL55HN"/>
    <x v="95"/>
    <x v="95"/>
    <x v="2"/>
    <x v="0"/>
    <s v="Подключение электропитания"/>
    <s v="Внутренний блок"/>
    <x v="52"/>
    <s v="Внутренний блок"/>
    <s v="Внутренний блок"/>
    <x v="0"/>
  </r>
  <r>
    <n v="96"/>
    <s v="Инверторные сплит-системы серии GLORIA INVERTER UPGRADE RCI-GL55HN"/>
    <x v="95"/>
    <x v="95"/>
    <x v="2"/>
    <x v="0"/>
    <s v="Межблочный кабель, мм&amp;lt;sup&amp;gt;2&amp;lt;/sup&amp;gt;"/>
    <s v="4*2,5"/>
    <x v="53"/>
    <s v="4*2.5"/>
    <s v="4*2.5"/>
    <x v="0"/>
  </r>
  <r>
    <n v="96"/>
    <s v="Инверторные сплит-системы серии GLORIA INVERTER UPGRADE RCI-GL55HN"/>
    <x v="95"/>
    <x v="95"/>
    <x v="2"/>
    <x v="0"/>
    <s v="Силовой кабель, мм&amp;lt;sup&amp;gt;2&amp;lt;/sup&amp;gt;"/>
    <s v="3*2,5"/>
    <x v="54"/>
    <s v="3*2.5"/>
    <s v="3*2.5"/>
    <x v="0"/>
  </r>
  <r>
    <n v="96"/>
    <s v="Инверторные сплит-системы серии GLORIA INVERTER UPGRADE RCI-GL55HN"/>
    <x v="95"/>
    <x v="95"/>
    <x v="2"/>
    <x v="0"/>
    <s v="Автомат защиты, А"/>
    <n v="16"/>
    <x v="55"/>
    <s v="16"/>
    <s v="16"/>
    <x v="0"/>
  </r>
  <r>
    <n v="96"/>
    <s v="Инверторные сплит-системы серии GLORIA INVERTER UPGRADE RCI-GL55HN"/>
    <x v="95"/>
    <x v="95"/>
    <x v="2"/>
    <x v="0"/>
    <s v="Максимальная потребляемая мощность, кВт"/>
    <n v="2.5"/>
    <x v="56"/>
    <s v="2.5"/>
    <s v="2.5"/>
    <x v="0"/>
  </r>
  <r>
    <n v="96"/>
    <s v="Инверторные сплит-системы серии GLORIA INVERTER UPGRADE RCI-GL55HN"/>
    <x v="95"/>
    <x v="95"/>
    <x v="2"/>
    <x v="0"/>
    <s v="Максимальный потребляемый ток, А"/>
    <n v="12"/>
    <x v="57"/>
    <s v="12"/>
    <s v="12"/>
    <x v="0"/>
  </r>
  <r>
    <n v="96"/>
    <s v="Инверторные сплит-системы серии GLORIA INVERTER UPGRADE RCI-GL55HN"/>
    <x v="95"/>
    <x v="95"/>
    <x v="2"/>
    <x v="0"/>
    <s v="Класс пылевлагозащиты, внутренний / наружный блок"/>
    <s v="IPX0 / IPX4"/>
    <x v="58"/>
    <s v="IPX0 / IPX4"/>
    <s v="IPX0 / IPX4"/>
    <x v="0"/>
  </r>
  <r>
    <n v="96"/>
    <s v="Инверторные сплит-системы серии GLORIA INVERTER UPGRADE RCI-GL55HN"/>
    <x v="95"/>
    <x v="95"/>
    <x v="2"/>
    <x v="0"/>
    <s v="Класс электрозащиты, внутренний / наружный блок"/>
    <s v="I класс / I класс"/>
    <x v="59"/>
    <s v="I класс / I класс"/>
    <s v="I класс / I класс"/>
    <x v="0"/>
  </r>
  <r>
    <n v="96"/>
    <s v="Инверторные сплит-системы серии GLORIA INVERTER UPGRADE RCI-GL55HN"/>
    <x v="95"/>
    <x v="95"/>
    <x v="2"/>
    <x v="0"/>
    <s v="Монтажный размер наружного блока, мм"/>
    <s v="516*314"/>
    <x v="60"/>
    <s v="516*314"/>
    <s v="516*314"/>
    <x v="0"/>
  </r>
  <r>
    <n v="96"/>
    <s v="Инверторные сплит-системы серии GLORIA INVERTER UPGRADE RCI-GL55HN"/>
    <x v="95"/>
    <x v="95"/>
    <x v="2"/>
    <x v="0"/>
    <s v="Страна производства"/>
    <s v="КНР"/>
    <x v="61"/>
    <s v="КНР"/>
    <s v="КНР"/>
    <x v="0"/>
  </r>
  <r>
    <n v="96"/>
    <s v="Инверторные сплит-системы серии GLORIA INVERTER UPGRADE RCI-GL55HN"/>
    <x v="95"/>
    <x v="95"/>
    <x v="2"/>
    <x v="0"/>
    <s v="Срок гарантии, мес"/>
    <n v="36"/>
    <x v="62"/>
    <s v="36"/>
    <s v="36"/>
    <x v="0"/>
  </r>
  <r>
    <n v="96"/>
    <s v="Инверторные сплит-системы серии GLORIA INVERTER UPGRADE RCI-GL55HN"/>
    <x v="95"/>
    <x v="95"/>
    <x v="2"/>
    <x v="0"/>
    <s v="Цвет внутреннего блока"/>
    <s v="Белый"/>
    <x v="63"/>
    <s v="Белый"/>
    <s v="Белый"/>
    <x v="0"/>
  </r>
  <r>
    <n v="96"/>
    <s v="Инверторные сплит-системы серии GLORIA INVERTER UPGRADE RCI-GL55HN"/>
    <x v="95"/>
    <x v="95"/>
    <x v="2"/>
    <x v="0"/>
    <s v="Цвет наружного блока"/>
    <s v="Белый"/>
    <x v="64"/>
    <s v="Белый"/>
    <s v="Белый"/>
    <x v="0"/>
  </r>
  <r>
    <n v="96"/>
    <s v="Инверторные сплит-системы серии GLORIA INVERTER UPGRADE RCI-GL55HN"/>
    <x v="95"/>
    <x v="95"/>
    <x v="2"/>
    <x v="0"/>
    <s v="Тип дросселирующего устройства"/>
    <s v="Капиллярная трубка"/>
    <x v="65"/>
    <s v="Капиллярная трубка"/>
    <s v="Капиллярная трубка"/>
    <x v="0"/>
  </r>
  <r>
    <n v="96"/>
    <s v="Инверторные сплит-системы серии GLORIA INVERTER UPGRADE RCI-GL55HN"/>
    <x v="95"/>
    <x v="95"/>
    <x v="2"/>
    <x v="0"/>
    <s v="Ионизатор воздуха"/>
    <s v="да"/>
    <x v="66"/>
    <s v="да"/>
    <s v="да"/>
    <x v="0"/>
  </r>
  <r>
    <n v="96"/>
    <s v="Инверторные сплит-системы серии GLORIA INVERTER UPGRADE RCI-GL55HN"/>
    <x v="95"/>
    <x v="95"/>
    <x v="2"/>
    <x v="0"/>
    <s v="Плазменная очистка воздуха"/>
    <s v="нет"/>
    <x v="67"/>
    <s v="нет"/>
    <s v="нет"/>
    <x v="0"/>
  </r>
  <r>
    <n v="96"/>
    <s v="Инверторные сплит-системы серии GLORIA INVERTER UPGRADE RCI-GL55HN"/>
    <x v="95"/>
    <x v="95"/>
    <x v="2"/>
    <x v="0"/>
    <s v="Ультрафиолетовая стерилизация"/>
    <s v="нет"/>
    <x v="68"/>
    <s v="нет"/>
    <s v="нет"/>
    <x v="0"/>
  </r>
  <r>
    <n v="96"/>
    <s v="Инверторные сплит-системы серии GLORIA INVERTER UPGRADE RCI-GL55HN"/>
    <x v="95"/>
    <x v="95"/>
    <x v="2"/>
    <x v="0"/>
    <s v="Регулировка положения жалюзи с пульта ДУ"/>
    <s v="Горизонтальные + Вертикальные"/>
    <x v="69"/>
    <s v="Горизонтальные + Вертикальные"/>
    <s v="Горизонтальные + Вертикальные"/>
    <x v="0"/>
  </r>
  <r>
    <n v="96"/>
    <s v="Инверторные сплит-системы серии GLORIA INVERTER UPGRADE RCI-GL55HN"/>
    <x v="95"/>
    <x v="95"/>
    <x v="2"/>
    <x v="0"/>
    <s v="Управление c мобильного приложения по Wi-Fi"/>
    <s v="нет"/>
    <x v="70"/>
    <s v="нет"/>
    <s v="нет"/>
    <x v="0"/>
  </r>
  <r>
    <n v="96"/>
    <s v="Инверторные сплит-системы серии GLORIA INVERTER UPGRADE RCI-GL55HN"/>
    <x v="95"/>
    <x v="95"/>
    <x v="2"/>
    <x v="0"/>
    <s v="Дополнительные фильтры тонкой очистки в комплекте"/>
    <s v="нет"/>
    <x v="71"/>
    <s v="нет"/>
    <s v="нет"/>
    <x v="0"/>
  </r>
  <r>
    <n v="96"/>
    <s v="Инверторные сплит-системы серии GLORIA INVERTER UPGRADE RCI-GL55HN"/>
    <x v="95"/>
    <x v="95"/>
    <x v="2"/>
    <x v="0"/>
    <s v="Противопылевой фильтр в комплекте"/>
    <s v="да"/>
    <x v="72"/>
    <s v="да"/>
    <s v="да"/>
    <x v="0"/>
  </r>
  <r>
    <n v="96"/>
    <s v="Инверторные сплит-системы серии GLORIA INVERTER UPGRADE RCI-GL55HN"/>
    <x v="95"/>
    <x v="95"/>
    <x v="2"/>
    <x v="0"/>
    <s v="Пульт управления в комплекте"/>
    <s v="да"/>
    <x v="73"/>
    <s v="да"/>
    <s v="да"/>
    <x v="0"/>
  </r>
  <r>
    <n v="97"/>
    <s v="Инверторные сплит-системы серии GLORIA INVERTER UPGRADE RCI-GL70HN"/>
    <x v="96"/>
    <x v="96"/>
    <x v="2"/>
    <x v="0"/>
    <s v="Модель"/>
    <s v="RCI-GL70HN"/>
    <x v="0"/>
    <s v="RCI-GL70HN"/>
    <s v="RCI-GL70HN"/>
    <x v="0"/>
  </r>
  <r>
    <n v="97"/>
    <s v="Инверторные сплит-системы серии GLORIA INVERTER UPGRADE RCI-GL70HN"/>
    <x v="96"/>
    <x v="96"/>
    <x v="2"/>
    <x v="0"/>
    <s v="Модель внутреннего блока"/>
    <s v="RCI-GL70HN/IN"/>
    <x v="1"/>
    <s v="RCI-GL70HN/IN"/>
    <s v="RCI-GL70HN/IN"/>
    <x v="0"/>
  </r>
  <r>
    <n v="97"/>
    <s v="Инверторные сплит-системы серии GLORIA INVERTER UPGRADE RCI-GL70HN"/>
    <x v="96"/>
    <x v="96"/>
    <x v="2"/>
    <x v="0"/>
    <s v="Модель наружного блока"/>
    <s v="RCI-GL70HN/OUT"/>
    <x v="2"/>
    <s v="RCI-GL70HN/OUT"/>
    <s v="RCI-GL70HN/OUT"/>
    <x v="0"/>
  </r>
  <r>
    <n v="97"/>
    <s v="Инверторные сплит-системы серии GLORIA INVERTER UPGRADE RCI-GL70HN"/>
    <x v="96"/>
    <x v="96"/>
    <x v="2"/>
    <x v="0"/>
    <s v="Инверторная технология"/>
    <s v="да"/>
    <x v="3"/>
    <s v="да"/>
    <s v="да"/>
    <x v="1"/>
  </r>
  <r>
    <n v="97"/>
    <s v="Инверторные сплит-системы серии GLORIA INVERTER UPGRADE RCI-GL70HN"/>
    <x v="96"/>
    <x v="96"/>
    <x v="2"/>
    <x v="0"/>
    <s v="Серия"/>
    <s v="GLORIA Inverter"/>
    <x v="4"/>
    <s v="GLORIA Inverter"/>
    <s v="GLORIA Inverter"/>
    <x v="0"/>
  </r>
  <r>
    <n v="97"/>
    <s v="Инверторные сплит-системы серии GLORIA INVERTER UPGRADE RCI-GL70HN"/>
    <x v="96"/>
    <x v="96"/>
    <x v="2"/>
    <x v="0"/>
    <s v="Тип внутреннего блока"/>
    <s v="Настенный"/>
    <x v="5"/>
    <s v="Настенный"/>
    <s v="Настенный"/>
    <x v="1"/>
  </r>
  <r>
    <n v="97"/>
    <s v="Инверторные сплит-системы серии GLORIA INVERTER UPGRADE RCI-GL70HN"/>
    <x v="96"/>
    <x v="96"/>
    <x v="2"/>
    <x v="0"/>
    <s v="Эффективен для помещений площадью до, м"/>
    <n v="69"/>
    <x v="6"/>
    <s v="69"/>
    <s v="69"/>
    <x v="1"/>
  </r>
  <r>
    <n v="97"/>
    <s v="Инверторные сплит-системы серии GLORIA INVERTER UPGRADE RCI-GL70HN"/>
    <x v="96"/>
    <x v="96"/>
    <x v="2"/>
    <x v="0"/>
    <s v="Холодопроизводительность, kBTU"/>
    <n v="24"/>
    <x v="7"/>
    <s v="24"/>
    <s v="24"/>
    <x v="0"/>
  </r>
  <r>
    <n v="97"/>
    <s v="Инверторные сплит-системы серии GLORIA INVERTER UPGRADE RCI-GL70HN"/>
    <x v="96"/>
    <x v="96"/>
    <x v="2"/>
    <x v="0"/>
    <s v="Холодопроизводительность, кВт"/>
    <s v="6.90 (1.50 - 7.50)"/>
    <x v="8"/>
    <s v="6.90 (1.50 - 7.50)"/>
    <n v="6.9"/>
    <x v="1"/>
  </r>
  <r>
    <n v="97"/>
    <s v="Инверторные сплит-системы серии GLORIA INVERTER UPGRADE RCI-GL70HN"/>
    <x v="96"/>
    <x v="96"/>
    <x v="2"/>
    <x v="0"/>
    <s v="Потребляемый ток в режиме охлаждения, A"/>
    <s v="10.21 (3.00 - 15.00)"/>
    <x v="9"/>
    <s v="10.21 (3.00 - 15.00)"/>
    <n v="10.210000000000001"/>
    <x v="1"/>
  </r>
  <r>
    <n v="97"/>
    <s v="Инверторные сплит-системы серии GLORIA INVERTER UPGRADE RCI-GL70HN"/>
    <x v="96"/>
    <x v="96"/>
    <x v="2"/>
    <x v="0"/>
    <s v="Потребляемая мощность в режиме охлаждения, кВт"/>
    <s v="2.149 (0.53 - 2.90)"/>
    <x v="10"/>
    <s v="2.149 (0.53 - 2.90)"/>
    <n v="2.149"/>
    <x v="1"/>
  </r>
  <r>
    <n v="97"/>
    <s v="Инверторные сплит-системы серии GLORIA INVERTER UPGRADE RCI-GL70HN"/>
    <x v="96"/>
    <x v="96"/>
    <x v="2"/>
    <x v="0"/>
    <s v="Коэффициент энергоэффективности EER, Вт/Вт"/>
    <n v="3.21"/>
    <x v="11"/>
    <s v="3.21"/>
    <s v="3.21"/>
    <x v="0"/>
  </r>
  <r>
    <n v="97"/>
    <s v="Инверторные сплит-системы серии GLORIA INVERTER UPGRADE RCI-GL70HN"/>
    <x v="96"/>
    <x v="96"/>
    <x v="2"/>
    <x v="0"/>
    <s v="Класс энергоэффективности EER (охлаждение)"/>
    <s v="A"/>
    <x v="13"/>
    <s v="A"/>
    <s v="A"/>
    <x v="0"/>
  </r>
  <r>
    <n v="97"/>
    <s v="Инверторные сплит-системы серии GLORIA INVERTER UPGRADE RCI-GL70HN"/>
    <x v="96"/>
    <x v="96"/>
    <x v="2"/>
    <x v="0"/>
    <s v="Теплопроизводительность, kBTU"/>
    <n v="24"/>
    <x v="15"/>
    <s v="24"/>
    <s v="24"/>
    <x v="0"/>
  </r>
  <r>
    <n v="97"/>
    <s v="Инверторные сплит-системы серии GLORIA INVERTER UPGRADE RCI-GL70HN"/>
    <x v="96"/>
    <x v="96"/>
    <x v="2"/>
    <x v="0"/>
    <s v="Теплопроизводительность, кВт"/>
    <s v="7.04 (1.50 - 7.90)"/>
    <x v="16"/>
    <s v="7.04 (1.50 - 7.90)"/>
    <n v="7.04"/>
    <x v="1"/>
  </r>
  <r>
    <n v="97"/>
    <s v="Инверторные сплит-системы серии GLORIA INVERTER UPGRADE RCI-GL70HN"/>
    <x v="96"/>
    <x v="96"/>
    <x v="2"/>
    <x v="0"/>
    <s v="Потребляемый ток в режиме нагрева, A"/>
    <s v="9.23 (3.00 - 14.00)"/>
    <x v="17"/>
    <s v="9.23 (3.00 - 14.00)"/>
    <n v="9.23"/>
    <x v="1"/>
  </r>
  <r>
    <n v="97"/>
    <s v="Инверторные сплит-системы серии GLORIA INVERTER UPGRADE RCI-GL70HN"/>
    <x v="96"/>
    <x v="96"/>
    <x v="2"/>
    <x v="0"/>
    <s v="Потребляемая мощность в режиме нагрева, кВт"/>
    <s v="1.95 (0.53 - 2.80)"/>
    <x v="18"/>
    <s v="1.95 (0.53 - 2.80)"/>
    <n v="1.95"/>
    <x v="1"/>
  </r>
  <r>
    <n v="97"/>
    <s v="Инверторные сплит-системы серии GLORIA INVERTER UPGRADE RCI-GL70HN"/>
    <x v="96"/>
    <x v="96"/>
    <x v="2"/>
    <x v="0"/>
    <s v="Коэффициент энергоэффективности COP, Вт/Вт"/>
    <n v="3.61"/>
    <x v="19"/>
    <s v="3.61"/>
    <s v="3.61"/>
    <x v="0"/>
  </r>
  <r>
    <n v="97"/>
    <s v="Инверторные сплит-системы серии GLORIA INVERTER UPGRADE RCI-GL70HN"/>
    <x v="96"/>
    <x v="96"/>
    <x v="2"/>
    <x v="0"/>
    <s v="Класс энергоэффективности COP (нагрев)"/>
    <s v="A"/>
    <x v="21"/>
    <s v="A"/>
    <s v="A"/>
    <x v="0"/>
  </r>
  <r>
    <n v="97"/>
    <s v="Инверторные сплит-системы серии GLORIA INVERTER UPGRADE RCI-GL70HN"/>
    <x v="96"/>
    <x v="96"/>
    <x v="2"/>
    <x v="0"/>
    <s v="Электропитание, В/Гц/Ф"/>
    <s v="220-240/50/1"/>
    <x v="23"/>
    <s v="220-240/50/1"/>
    <s v="220-240/50/1"/>
    <x v="1"/>
  </r>
  <r>
    <n v="97"/>
    <s v="Инверторные сплит-системы серии GLORIA INVERTER UPGRADE RCI-GL70HN"/>
    <x v="96"/>
    <x v="96"/>
    <x v="2"/>
    <x v="0"/>
    <s v="Расход воздуха внутреннего блока, м&amp;lt;sup&amp;gt;3&amp;lt;/sup&amp;gt;/ч"/>
    <s v="550/710/830/945/1000"/>
    <x v="24"/>
    <s v="550/710/830/945/1000"/>
    <s v="550/710/830/945/1000"/>
    <x v="0"/>
  </r>
  <r>
    <n v="97"/>
    <s v="Инверторные сплит-системы серии GLORIA INVERTER UPGRADE RCI-GL70HN"/>
    <x v="96"/>
    <x v="96"/>
    <x v="2"/>
    <x v="0"/>
    <s v="Минимальный расход воздуха внутреннего блока, м&amp;lt;sup&amp;gt;3&amp;lt;/sup&amp;gt;/ч"/>
    <n v="550"/>
    <x v="25"/>
    <s v="550"/>
    <s v="550"/>
    <x v="0"/>
  </r>
  <r>
    <n v="97"/>
    <s v="Инверторные сплит-системы серии GLORIA INVERTER UPGRADE RCI-GL70HN"/>
    <x v="96"/>
    <x v="96"/>
    <x v="2"/>
    <x v="0"/>
    <s v="Уровень шума внутреннего блока, дБ(А)"/>
    <s v="26/31/34/37/40"/>
    <x v="26"/>
    <s v="26/31/34/37/40"/>
    <s v="26/31/34/37/40"/>
    <x v="1"/>
  </r>
  <r>
    <n v="97"/>
    <s v="Инверторные сплит-системы серии GLORIA INVERTER UPGRADE RCI-GL70HN"/>
    <x v="96"/>
    <x v="96"/>
    <x v="2"/>
    <x v="0"/>
    <s v="Минимальный уровень шума внутреннего блока, дБ(А)"/>
    <n v="26"/>
    <x v="27"/>
    <s v="26"/>
    <s v="26"/>
    <x v="0"/>
  </r>
  <r>
    <n v="97"/>
    <s v="Инверторные сплит-системы серии GLORIA INVERTER UPGRADE RCI-GL70HN"/>
    <x v="96"/>
    <x v="96"/>
    <x v="2"/>
    <x v="0"/>
    <s v="Объем конденсации, л/ч"/>
    <n v="2"/>
    <x v="28"/>
    <s v="2"/>
    <s v="2"/>
    <x v="0"/>
  </r>
  <r>
    <n v="97"/>
    <s v="Инверторные сплит-системы серии GLORIA INVERTER UPGRADE RCI-GL70HN"/>
    <x v="96"/>
    <x v="96"/>
    <x v="2"/>
    <x v="0"/>
    <s v="Расход воздуха наружного блока, м&amp;lt;sup&amp;gt;3&amp;lt;/sup&amp;gt;/ч"/>
    <n v="2600"/>
    <x v="29"/>
    <s v="2600"/>
    <s v="2600"/>
    <x v="0"/>
  </r>
  <r>
    <n v="97"/>
    <s v="Инверторные сплит-системы серии GLORIA INVERTER UPGRADE RCI-GL70HN"/>
    <x v="96"/>
    <x v="96"/>
    <x v="2"/>
    <x v="0"/>
    <s v="Уровень шума наружного блока, дБ(А)"/>
    <n v="53"/>
    <x v="30"/>
    <s v="53"/>
    <s v="53"/>
    <x v="1"/>
  </r>
  <r>
    <n v="97"/>
    <s v="Инверторные сплит-системы серии GLORIA INVERTER UPGRADE RCI-GL70HN"/>
    <x v="96"/>
    <x v="96"/>
    <x v="2"/>
    <x v="0"/>
    <s v="Марка компрессора"/>
    <s v="SANYO"/>
    <x v="31"/>
    <s v="SANYO"/>
    <s v="SANYO"/>
    <x v="1"/>
  </r>
  <r>
    <n v="97"/>
    <s v="Инверторные сплит-системы серии GLORIA INVERTER UPGRADE RCI-GL70HN"/>
    <x v="96"/>
    <x v="96"/>
    <x v="2"/>
    <x v="0"/>
    <s v="Тип компрессора"/>
    <s v="Ротационный"/>
    <x v="32"/>
    <s v="Ротационный"/>
    <s v="Ротационный"/>
    <x v="0"/>
  </r>
  <r>
    <n v="97"/>
    <s v="Инверторные сплит-системы серии GLORIA INVERTER UPGRADE RCI-GL70HN"/>
    <x v="96"/>
    <x v="96"/>
    <x v="2"/>
    <x v="0"/>
    <s v="Модель компрессора"/>
    <s v="C-6RZ146H3DBF"/>
    <x v="185"/>
    <s v="C-6RZ146H3DBF"/>
    <s v="C-6RZ146H3DBF"/>
    <x v="1"/>
  </r>
  <r>
    <n v="97"/>
    <s v="Инверторные сплит-системы серии GLORIA INVERTER UPGRADE RCI-GL70HN"/>
    <x v="96"/>
    <x v="96"/>
    <x v="2"/>
    <x v="0"/>
    <s v="Тип хладагента"/>
    <s v="R410A"/>
    <x v="33"/>
    <s v="R410A"/>
    <s v="R410A"/>
    <x v="1"/>
  </r>
  <r>
    <n v="97"/>
    <s v="Инверторные сплит-системы серии GLORIA INVERTER UPGRADE RCI-GL70HN"/>
    <x v="96"/>
    <x v="96"/>
    <x v="2"/>
    <x v="0"/>
    <s v="Заводская заправка хладагента, г"/>
    <n v="1370"/>
    <x v="34"/>
    <s v="1370"/>
    <s v="1370"/>
    <x v="1"/>
  </r>
  <r>
    <n v="97"/>
    <s v="Инверторные сплит-системы серии GLORIA INVERTER UPGRADE RCI-GL70HN"/>
    <x v="96"/>
    <x v="96"/>
    <x v="2"/>
    <x v="0"/>
    <s v="Дозаправка хладагента (сверх номинальной длины трассы), г/м"/>
    <n v="30"/>
    <x v="103"/>
    <s v="30"/>
    <s v="30"/>
    <x v="0"/>
  </r>
  <r>
    <n v="97"/>
    <s v="Инверторные сплит-системы серии GLORIA INVERTER UPGRADE RCI-GL70HN"/>
    <x v="96"/>
    <x v="96"/>
    <x v="2"/>
    <x v="0"/>
    <s v="Габаритные размеры внутреннего блока (ШхВхГ), мм"/>
    <s v="1010x315x220"/>
    <x v="35"/>
    <s v="1010 x 315 x 220"/>
    <s v="1010 x 315 x 220"/>
    <x v="1"/>
  </r>
  <r>
    <n v="97"/>
    <s v="Инверторные сплит-системы серии GLORIA INVERTER UPGRADE RCI-GL70HN"/>
    <x v="96"/>
    <x v="96"/>
    <x v="2"/>
    <x v="0"/>
    <s v="Габаритные размеры наружного блока (ШхВхГ), мм"/>
    <s v="853x602x349"/>
    <x v="36"/>
    <s v="853 x 602 x 349"/>
    <s v="853 x 602 x 349"/>
    <x v="1"/>
  </r>
  <r>
    <n v="97"/>
    <s v="Инверторные сплит-системы серии GLORIA INVERTER UPGRADE RCI-GL70HN"/>
    <x v="96"/>
    <x v="96"/>
    <x v="2"/>
    <x v="0"/>
    <s v="Габаритные размеры внутреннего блока в упаковке (ШхВхГ), мм"/>
    <s v="1096x297x390"/>
    <x v="37"/>
    <s v="1096 x 297 x 390"/>
    <s v="1096 x 297 x 390"/>
    <x v="1"/>
  </r>
  <r>
    <n v="97"/>
    <s v="Инверторные сплит-системы серии GLORIA INVERTER UPGRADE RCI-GL70HN"/>
    <x v="96"/>
    <x v="96"/>
    <x v="2"/>
    <x v="0"/>
    <s v="Габаритные размеры наружного блока в упаковке (ШхВхГ), мм"/>
    <s v="890x628x385"/>
    <x v="38"/>
    <s v="890 x 628 x 385"/>
    <s v="890 x 628 x 385"/>
    <x v="1"/>
  </r>
  <r>
    <n v="97"/>
    <s v="Инверторные сплит-системы серии GLORIA INVERTER UPGRADE RCI-GL70HN"/>
    <x v="96"/>
    <x v="96"/>
    <x v="2"/>
    <x v="0"/>
    <s v="Вес нетто внутреннего блока, кг"/>
    <n v="13"/>
    <x v="39"/>
    <s v="13"/>
    <s v="13"/>
    <x v="1"/>
  </r>
  <r>
    <n v="97"/>
    <s v="Инверторные сплит-системы серии GLORIA INVERTER UPGRADE RCI-GL70HN"/>
    <x v="96"/>
    <x v="96"/>
    <x v="2"/>
    <x v="0"/>
    <s v="Вес нетто наружного блока, кг"/>
    <n v="33"/>
    <x v="40"/>
    <s v="33"/>
    <s v="33"/>
    <x v="1"/>
  </r>
  <r>
    <n v="97"/>
    <s v="Инверторные сплит-системы серии GLORIA INVERTER UPGRADE RCI-GL70HN"/>
    <x v="96"/>
    <x v="96"/>
    <x v="2"/>
    <x v="0"/>
    <s v="Вес брутто внутреннего блока, кг"/>
    <n v="16"/>
    <x v="41"/>
    <s v="16"/>
    <s v="16"/>
    <x v="1"/>
  </r>
  <r>
    <n v="97"/>
    <s v="Инверторные сплит-системы серии GLORIA INVERTER UPGRADE RCI-GL70HN"/>
    <x v="96"/>
    <x v="96"/>
    <x v="2"/>
    <x v="0"/>
    <s v="Вес брутто наружного блока, кг"/>
    <n v="36"/>
    <x v="42"/>
    <s v="36"/>
    <s v="36"/>
    <x v="1"/>
  </r>
  <r>
    <n v="97"/>
    <s v="Инверторные сплит-системы серии GLORIA INVERTER UPGRADE RCI-GL70HN"/>
    <x v="96"/>
    <x v="96"/>
    <x v="2"/>
    <x v="0"/>
    <s v="Диаметр жидкостной трубы, мм (дюйм)"/>
    <s v="6,35 (1/4&amp;quot;)"/>
    <x v="43"/>
    <s v="6.35 (1/4&amp;quot;)"/>
    <n v="6.35"/>
    <x v="1"/>
  </r>
  <r>
    <n v="97"/>
    <s v="Инверторные сплит-системы серии GLORIA INVERTER UPGRADE RCI-GL70HN"/>
    <x v="96"/>
    <x v="96"/>
    <x v="2"/>
    <x v="0"/>
    <s v="Диаметр газовой трубы, мм (дюйм)"/>
    <s v="12,7 (1/2&amp;quot;)"/>
    <x v="44"/>
    <s v="12.7 (1/2&amp;quot;)"/>
    <n v="12.7"/>
    <x v="1"/>
  </r>
  <r>
    <n v="97"/>
    <s v="Инверторные сплит-системы серии GLORIA INVERTER UPGRADE RCI-GL70HN"/>
    <x v="96"/>
    <x v="96"/>
    <x v="2"/>
    <x v="0"/>
    <s v="Максимальная длина трассы, м"/>
    <n v="25"/>
    <x v="45"/>
    <s v="25"/>
    <s v="25"/>
    <x v="1"/>
  </r>
  <r>
    <n v="97"/>
    <s v="Инверторные сплит-системы серии GLORIA INVERTER UPGRADE RCI-GL70HN"/>
    <x v="96"/>
    <x v="96"/>
    <x v="2"/>
    <x v="0"/>
    <s v="Максимальный перепад по высоте между внутренним и наружным блоками, м"/>
    <n v="10"/>
    <x v="46"/>
    <s v="10"/>
    <s v="10"/>
    <x v="1"/>
  </r>
  <r>
    <n v="97"/>
    <s v="Инверторные сплит-системы серии GLORIA INVERTER UPGRADE RCI-GL70HN"/>
    <x v="96"/>
    <x v="96"/>
    <x v="2"/>
    <x v="0"/>
    <s v="Минимальная длина трассы, м"/>
    <n v="3"/>
    <x v="47"/>
    <s v="3"/>
    <s v="3"/>
    <x v="0"/>
  </r>
  <r>
    <n v="97"/>
    <s v="Инверторные сплит-системы серии GLORIA INVERTER UPGRADE RCI-GL70HN"/>
    <x v="96"/>
    <x v="96"/>
    <x v="2"/>
    <x v="0"/>
    <s v="Номинальная длина трассы, м"/>
    <n v="5"/>
    <x v="48"/>
    <s v="5"/>
    <s v="5"/>
    <x v="0"/>
  </r>
  <r>
    <n v="97"/>
    <s v="Инверторные сплит-системы серии GLORIA INVERTER UPGRADE RCI-GL70HN"/>
    <x v="96"/>
    <x v="96"/>
    <x v="2"/>
    <x v="0"/>
    <s v="Диаметр дренажной трубы, мм"/>
    <n v="16"/>
    <x v="49"/>
    <s v="16"/>
    <s v="16"/>
    <x v="0"/>
  </r>
  <r>
    <n v="97"/>
    <s v="Инверторные сплит-системы серии GLORIA INVERTER UPGRADE RCI-GL70HN"/>
    <x v="96"/>
    <x v="96"/>
    <x v="2"/>
    <x v="0"/>
    <s v="Рабочие температурные границы наружного воздуха (охлаждение), °C"/>
    <s v="0 ~ +53"/>
    <x v="50"/>
    <s v="0 ~ +53"/>
    <s v="0 ~ +53"/>
    <x v="1"/>
  </r>
  <r>
    <n v="97"/>
    <s v="Инверторные сплит-системы серии GLORIA INVERTER UPGRADE RCI-GL70HN"/>
    <x v="96"/>
    <x v="96"/>
    <x v="2"/>
    <x v="0"/>
    <s v="Рабочие температурные границы наружного воздуха (нагрев), °C"/>
    <s v="-15 ~ +30"/>
    <x v="51"/>
    <s v="-15 ~ +30"/>
    <s v="-15 ~ +30"/>
    <x v="1"/>
  </r>
  <r>
    <n v="97"/>
    <s v="Инверторные сплит-системы серии GLORIA INVERTER UPGRADE RCI-GL70HN"/>
    <x v="96"/>
    <x v="96"/>
    <x v="2"/>
    <x v="0"/>
    <s v="Рабочие температурные границы внутреннего воздуха (охлаждение), °C"/>
    <s v="+16 ~ +31"/>
    <x v="182"/>
    <s v="+16 ~ +31"/>
    <s v="+16 ~ +31"/>
    <x v="1"/>
  </r>
  <r>
    <n v="97"/>
    <s v="Инверторные сплит-системы серии GLORIA INVERTER UPGRADE RCI-GL70HN"/>
    <x v="96"/>
    <x v="96"/>
    <x v="2"/>
    <x v="0"/>
    <s v="Рабочие температурные границы внутреннего воздуха (нагрев), °C"/>
    <s v="0 ~ +31"/>
    <x v="183"/>
    <s v="0 ~ +31"/>
    <s v="0 ~ +31"/>
    <x v="1"/>
  </r>
  <r>
    <n v="97"/>
    <s v="Инверторные сплит-системы серии GLORIA INVERTER UPGRADE RCI-GL70HN"/>
    <x v="96"/>
    <x v="96"/>
    <x v="2"/>
    <x v="0"/>
    <s v="Подключение электропитания"/>
    <s v="Внутренний блок"/>
    <x v="52"/>
    <s v="Внутренний блок"/>
    <s v="Внутренний блок"/>
    <x v="0"/>
  </r>
  <r>
    <n v="97"/>
    <s v="Инверторные сплит-системы серии GLORIA INVERTER UPGRADE RCI-GL70HN"/>
    <x v="96"/>
    <x v="96"/>
    <x v="2"/>
    <x v="0"/>
    <s v="Межблочный кабель, мм&amp;lt;sup&amp;gt;2&amp;lt;/sup&amp;gt;"/>
    <s v="4*2,5"/>
    <x v="53"/>
    <s v="4*2.5"/>
    <s v="4*2.5"/>
    <x v="0"/>
  </r>
  <r>
    <n v="97"/>
    <s v="Инверторные сплит-системы серии GLORIA INVERTER UPGRADE RCI-GL70HN"/>
    <x v="96"/>
    <x v="96"/>
    <x v="2"/>
    <x v="0"/>
    <s v="Силовой кабель, мм&amp;lt;sup&amp;gt;2&amp;lt;/sup&amp;gt;"/>
    <s v="3*2,5"/>
    <x v="54"/>
    <s v="3*2.5"/>
    <s v="3*2.5"/>
    <x v="0"/>
  </r>
  <r>
    <n v="97"/>
    <s v="Инверторные сплит-системы серии GLORIA INVERTER UPGRADE RCI-GL70HN"/>
    <x v="96"/>
    <x v="96"/>
    <x v="2"/>
    <x v="0"/>
    <s v="Автомат защиты, А"/>
    <n v="20"/>
    <x v="55"/>
    <s v="20"/>
    <s v="20"/>
    <x v="0"/>
  </r>
  <r>
    <n v="97"/>
    <s v="Инверторные сплит-системы серии GLORIA INVERTER UPGRADE RCI-GL70HN"/>
    <x v="96"/>
    <x v="96"/>
    <x v="2"/>
    <x v="0"/>
    <s v="Максимальная потребляемая мощность, кВт"/>
    <n v="2.9"/>
    <x v="56"/>
    <s v="2.9"/>
    <s v="2.9"/>
    <x v="0"/>
  </r>
  <r>
    <n v="97"/>
    <s v="Инверторные сплит-системы серии GLORIA INVERTER UPGRADE RCI-GL70HN"/>
    <x v="96"/>
    <x v="96"/>
    <x v="2"/>
    <x v="0"/>
    <s v="Максимальный потребляемый ток, А"/>
    <n v="15"/>
    <x v="57"/>
    <s v="15"/>
    <s v="15"/>
    <x v="0"/>
  </r>
  <r>
    <n v="97"/>
    <s v="Инверторные сплит-системы серии GLORIA INVERTER UPGRADE RCI-GL70HN"/>
    <x v="96"/>
    <x v="96"/>
    <x v="2"/>
    <x v="0"/>
    <s v="Класс пылевлагозащиты, внутренний / наружный блок"/>
    <s v="IPX0 / IPX4"/>
    <x v="58"/>
    <s v="IPX0 / IPX4"/>
    <s v="IPX0 / IPX4"/>
    <x v="0"/>
  </r>
  <r>
    <n v="97"/>
    <s v="Инверторные сплит-системы серии GLORIA INVERTER UPGRADE RCI-GL70HN"/>
    <x v="96"/>
    <x v="96"/>
    <x v="2"/>
    <x v="0"/>
    <s v="Класс электрозащиты, внутренний / наружный блок"/>
    <s v="I класс / I класс"/>
    <x v="59"/>
    <s v="I класс / I класс"/>
    <s v="I класс / I класс"/>
    <x v="0"/>
  </r>
  <r>
    <n v="97"/>
    <s v="Инверторные сплит-системы серии GLORIA INVERTER UPGRADE RCI-GL70HN"/>
    <x v="96"/>
    <x v="96"/>
    <x v="2"/>
    <x v="0"/>
    <s v="Монтажный размер наружного блока, мм"/>
    <s v="516*314"/>
    <x v="60"/>
    <s v="516*314"/>
    <s v="516*314"/>
    <x v="0"/>
  </r>
  <r>
    <n v="97"/>
    <s v="Инверторные сплит-системы серии GLORIA INVERTER UPGRADE RCI-GL70HN"/>
    <x v="96"/>
    <x v="96"/>
    <x v="2"/>
    <x v="0"/>
    <s v="Страна производства"/>
    <s v="КНР"/>
    <x v="61"/>
    <s v="КНР"/>
    <s v="КНР"/>
    <x v="0"/>
  </r>
  <r>
    <n v="97"/>
    <s v="Инверторные сплит-системы серии GLORIA INVERTER UPGRADE RCI-GL70HN"/>
    <x v="96"/>
    <x v="96"/>
    <x v="2"/>
    <x v="0"/>
    <s v="Срок гарантии, мес"/>
    <n v="36"/>
    <x v="62"/>
    <s v="36"/>
    <s v="36"/>
    <x v="0"/>
  </r>
  <r>
    <n v="97"/>
    <s v="Инверторные сплит-системы серии GLORIA INVERTER UPGRADE RCI-GL70HN"/>
    <x v="96"/>
    <x v="96"/>
    <x v="2"/>
    <x v="0"/>
    <s v="Цвет внутреннего блока"/>
    <s v="Белый"/>
    <x v="63"/>
    <s v="Белый"/>
    <s v="Белый"/>
    <x v="0"/>
  </r>
  <r>
    <n v="97"/>
    <s v="Инверторные сплит-системы серии GLORIA INVERTER UPGRADE RCI-GL70HN"/>
    <x v="96"/>
    <x v="96"/>
    <x v="2"/>
    <x v="0"/>
    <s v="Цвет наружного блока"/>
    <s v="Белый"/>
    <x v="64"/>
    <s v="Белый"/>
    <s v="Белый"/>
    <x v="0"/>
  </r>
  <r>
    <n v="97"/>
    <s v="Инверторные сплит-системы серии GLORIA INVERTER UPGRADE RCI-GL70HN"/>
    <x v="96"/>
    <x v="96"/>
    <x v="2"/>
    <x v="0"/>
    <s v="Тип дросселирующего устройства"/>
    <s v="Капиллярная трубка"/>
    <x v="65"/>
    <s v="Капиллярная трубка"/>
    <s v="Капиллярная трубка"/>
    <x v="0"/>
  </r>
  <r>
    <n v="97"/>
    <s v="Инверторные сплит-системы серии GLORIA INVERTER UPGRADE RCI-GL70HN"/>
    <x v="96"/>
    <x v="96"/>
    <x v="2"/>
    <x v="0"/>
    <s v="Ионизатор воздуха"/>
    <s v="да"/>
    <x v="66"/>
    <s v="да"/>
    <s v="да"/>
    <x v="0"/>
  </r>
  <r>
    <n v="97"/>
    <s v="Инверторные сплит-системы серии GLORIA INVERTER UPGRADE RCI-GL70HN"/>
    <x v="96"/>
    <x v="96"/>
    <x v="2"/>
    <x v="0"/>
    <s v="Плазменная очистка воздуха"/>
    <s v="нет"/>
    <x v="67"/>
    <s v="нет"/>
    <s v="нет"/>
    <x v="0"/>
  </r>
  <r>
    <n v="97"/>
    <s v="Инверторные сплит-системы серии GLORIA INVERTER UPGRADE RCI-GL70HN"/>
    <x v="96"/>
    <x v="96"/>
    <x v="2"/>
    <x v="0"/>
    <s v="Ультрафиолетовая стерилизация"/>
    <s v="нет"/>
    <x v="68"/>
    <s v="нет"/>
    <s v="нет"/>
    <x v="0"/>
  </r>
  <r>
    <n v="97"/>
    <s v="Инверторные сплит-системы серии GLORIA INVERTER UPGRADE RCI-GL70HN"/>
    <x v="96"/>
    <x v="96"/>
    <x v="2"/>
    <x v="0"/>
    <s v="Регулировка положения жалюзи с пульта ДУ"/>
    <s v="Горизонтальные + Вертикальные"/>
    <x v="69"/>
    <s v="Горизонтальные + Вертикальные"/>
    <s v="Горизонтальные + Вертикальные"/>
    <x v="0"/>
  </r>
  <r>
    <n v="97"/>
    <s v="Инверторные сплит-системы серии GLORIA INVERTER UPGRADE RCI-GL70HN"/>
    <x v="96"/>
    <x v="96"/>
    <x v="2"/>
    <x v="0"/>
    <s v="Управление c мобильного приложения по Wi-Fi"/>
    <s v="нет"/>
    <x v="70"/>
    <s v="нет"/>
    <s v="нет"/>
    <x v="0"/>
  </r>
  <r>
    <n v="97"/>
    <s v="Инверторные сплит-системы серии GLORIA INVERTER UPGRADE RCI-GL70HN"/>
    <x v="96"/>
    <x v="96"/>
    <x v="2"/>
    <x v="0"/>
    <s v="Дополнительные фильтры тонкой очистки в комплекте"/>
    <s v="нет"/>
    <x v="71"/>
    <s v="нет"/>
    <s v="нет"/>
    <x v="0"/>
  </r>
  <r>
    <n v="97"/>
    <s v="Инверторные сплит-системы серии GLORIA INVERTER UPGRADE RCI-GL70HN"/>
    <x v="96"/>
    <x v="96"/>
    <x v="2"/>
    <x v="0"/>
    <s v="Противопылевой фильтр в комплекте"/>
    <s v="да"/>
    <x v="72"/>
    <s v="да"/>
    <s v="да"/>
    <x v="0"/>
  </r>
  <r>
    <n v="97"/>
    <s v="Инверторные сплит-системы серии GLORIA INVERTER UPGRADE RCI-GL70HN"/>
    <x v="96"/>
    <x v="96"/>
    <x v="2"/>
    <x v="0"/>
    <s v="Пульт управления в комплекте"/>
    <s v="да"/>
    <x v="73"/>
    <s v="да"/>
    <s v="да"/>
    <x v="0"/>
  </r>
  <r>
    <n v="98"/>
    <s v="Инверторные сплит-системы серии GRIDA DC EU Inverter NEW RCI-GR22HN"/>
    <x v="97"/>
    <x v="97"/>
    <x v="2"/>
    <x v="0"/>
    <s v="Модель"/>
    <s v="RCI-GR22HN"/>
    <x v="0"/>
    <s v="RCI-GR22HN"/>
    <s v="RCI-GR22HN"/>
    <x v="0"/>
  </r>
  <r>
    <n v="98"/>
    <s v="Инверторные сплит-системы серии GRIDA DC EU Inverter NEW RCI-GR22HN"/>
    <x v="97"/>
    <x v="97"/>
    <x v="2"/>
    <x v="0"/>
    <s v="Модель внутреннего блока"/>
    <s v="RCI-GR22HN/IN"/>
    <x v="1"/>
    <s v="RCI-GR22HN/IN"/>
    <s v="RCI-GR22HN/IN"/>
    <x v="0"/>
  </r>
  <r>
    <n v="98"/>
    <s v="Инверторные сплит-системы серии GRIDA DC EU Inverter NEW RCI-GR22HN"/>
    <x v="97"/>
    <x v="97"/>
    <x v="2"/>
    <x v="0"/>
    <s v="Модель наружного блока"/>
    <s v="RCI-GR22HN/OUT"/>
    <x v="2"/>
    <s v="RCI-GR22HN/OUT"/>
    <s v="RCI-GR22HN/OUT"/>
    <x v="0"/>
  </r>
  <r>
    <n v="98"/>
    <s v="Инверторные сплит-системы серии GRIDA DC EU Inverter NEW RCI-GR22HN"/>
    <x v="97"/>
    <x v="97"/>
    <x v="2"/>
    <x v="0"/>
    <s v="Инверторная технология"/>
    <s v="Да"/>
    <x v="3"/>
    <s v="Да"/>
    <s v="да"/>
    <x v="1"/>
  </r>
  <r>
    <n v="98"/>
    <s v="Инверторные сплит-системы серии GRIDA DC EU Inverter NEW RCI-GR22HN"/>
    <x v="97"/>
    <x v="97"/>
    <x v="2"/>
    <x v="0"/>
    <s v="Серия"/>
    <s v="GRIDA Inverter"/>
    <x v="4"/>
    <s v="GRIDA Inverter"/>
    <s v="GRIDA Inverter"/>
    <x v="0"/>
  </r>
  <r>
    <n v="98"/>
    <s v="Инверторные сплит-системы серии GRIDA DC EU Inverter NEW RCI-GR22HN"/>
    <x v="97"/>
    <x v="97"/>
    <x v="2"/>
    <x v="0"/>
    <s v="Тип внутреннего блока"/>
    <s v="Настенный"/>
    <x v="5"/>
    <s v="Настенный"/>
    <s v="Настенный"/>
    <x v="1"/>
  </r>
  <r>
    <n v="98"/>
    <s v="Инверторные сплит-системы серии GRIDA DC EU Inverter NEW RCI-GR22HN"/>
    <x v="97"/>
    <x v="97"/>
    <x v="2"/>
    <x v="0"/>
    <s v="Эффективен для помещений площадью до, м"/>
    <n v="22"/>
    <x v="6"/>
    <s v="22"/>
    <s v="22"/>
    <x v="1"/>
  </r>
  <r>
    <n v="98"/>
    <s v="Инверторные сплит-системы серии GRIDA DC EU Inverter NEW RCI-GR22HN"/>
    <x v="97"/>
    <x v="97"/>
    <x v="2"/>
    <x v="0"/>
    <s v="Холодопроизводительность, kBTU"/>
    <n v="8"/>
    <x v="7"/>
    <s v="8"/>
    <s v="8"/>
    <x v="0"/>
  </r>
  <r>
    <n v="98"/>
    <s v="Инверторные сплит-системы серии GRIDA DC EU Inverter NEW RCI-GR22HN"/>
    <x v="97"/>
    <x v="97"/>
    <x v="2"/>
    <x v="0"/>
    <s v="Холодопроизводительность, кВт"/>
    <s v="2.20 (0.30 - 2.85)"/>
    <x v="8"/>
    <s v="2.20 (0.30 - 2.85)"/>
    <n v="2.2000000000000002"/>
    <x v="1"/>
  </r>
  <r>
    <n v="98"/>
    <s v="Инверторные сплит-системы серии GRIDA DC EU Inverter NEW RCI-GR22HN"/>
    <x v="97"/>
    <x v="97"/>
    <x v="2"/>
    <x v="0"/>
    <s v="Потребляемый ток в режиме охлаждения, A"/>
    <s v="2.90 (0.35 - 4.88)"/>
    <x v="9"/>
    <s v="2.90 (0.35 - 4.88)"/>
    <n v="2.9"/>
    <x v="1"/>
  </r>
  <r>
    <n v="98"/>
    <s v="Инверторные сплит-системы серии GRIDA DC EU Inverter NEW RCI-GR22HN"/>
    <x v="97"/>
    <x v="97"/>
    <x v="2"/>
    <x v="0"/>
    <s v="Потребляемая мощность в режиме охлаждения, кВт"/>
    <s v="0.590 (0.08 - 1.10)"/>
    <x v="10"/>
    <s v="0.590 (0.08 - 1.10)"/>
    <n v="0.59"/>
    <x v="1"/>
  </r>
  <r>
    <n v="98"/>
    <s v="Инверторные сплит-системы серии GRIDA DC EU Inverter NEW RCI-GR22HN"/>
    <x v="97"/>
    <x v="97"/>
    <x v="2"/>
    <x v="0"/>
    <s v="Коэффициент энергоэффективности EER, Вт/Вт"/>
    <s v="3,73"/>
    <x v="11"/>
    <n v="3.73"/>
    <n v="3.73"/>
    <x v="0"/>
  </r>
  <r>
    <n v="98"/>
    <s v="Инверторные сплит-системы серии GRIDA DC EU Inverter NEW RCI-GR22HN"/>
    <x v="97"/>
    <x v="97"/>
    <x v="2"/>
    <x v="0"/>
    <s v="Коэффициент сезонной энергоэффективности SEER, Вт/Вт"/>
    <n v="6.6"/>
    <x v="12"/>
    <s v="6.6"/>
    <s v="6.6"/>
    <x v="0"/>
  </r>
  <r>
    <n v="98"/>
    <s v="Инверторные сплит-системы серии GRIDA DC EU Inverter NEW RCI-GR22HN"/>
    <x v="97"/>
    <x v="97"/>
    <x v="2"/>
    <x v="0"/>
    <s v="Класс энергоэффективности EER (охлаждение)"/>
    <s v="A"/>
    <x v="13"/>
    <s v="A"/>
    <s v="A"/>
    <x v="0"/>
  </r>
  <r>
    <n v="98"/>
    <s v="Инверторные сплит-системы серии GRIDA DC EU Inverter NEW RCI-GR22HN"/>
    <x v="97"/>
    <x v="97"/>
    <x v="2"/>
    <x v="0"/>
    <s v="Класс сезонной энергоэффективности SEER (охлаждение)"/>
    <s v="A++"/>
    <x v="14"/>
    <s v="A++"/>
    <s v="A++"/>
    <x v="0"/>
  </r>
  <r>
    <n v="98"/>
    <s v="Инверторные сплит-системы серии GRIDA DC EU Inverter NEW RCI-GR22HN"/>
    <x v="97"/>
    <x v="97"/>
    <x v="2"/>
    <x v="0"/>
    <s v="Теплопроизводительность, kBTU"/>
    <n v="8"/>
    <x v="15"/>
    <s v="8"/>
    <s v="8"/>
    <x v="0"/>
  </r>
  <r>
    <n v="98"/>
    <s v="Инверторные сплит-системы серии GRIDA DC EU Inverter NEW RCI-GR22HN"/>
    <x v="97"/>
    <x v="97"/>
    <x v="2"/>
    <x v="0"/>
    <s v="Теплопроизводительность, кВт"/>
    <s v="2.40 (0.60 - 2.90)"/>
    <x v="16"/>
    <s v="2.40 (0.60 - 2.90)"/>
    <n v="2.4"/>
    <x v="1"/>
  </r>
  <r>
    <n v="98"/>
    <s v="Инверторные сплит-системы серии GRIDA DC EU Inverter NEW RCI-GR22HN"/>
    <x v="97"/>
    <x v="97"/>
    <x v="2"/>
    <x v="0"/>
    <s v="Потребляемый ток в режиме нагрева, A"/>
    <s v="2.90 (0.59 - 5.95)"/>
    <x v="17"/>
    <s v="2.90 (0.59 - 5.95)"/>
    <n v="2.9"/>
    <x v="1"/>
  </r>
  <r>
    <n v="98"/>
    <s v="Инверторные сплит-системы серии GRIDA DC EU Inverter NEW RCI-GR22HN"/>
    <x v="97"/>
    <x v="97"/>
    <x v="2"/>
    <x v="0"/>
    <s v="Потребляемая мощность в режиме нагрева, кВт"/>
    <s v="0.590 (0.13 - 1.30)"/>
    <x v="18"/>
    <s v="0.590 (0.13 - 1.30)"/>
    <n v="0.59"/>
    <x v="1"/>
  </r>
  <r>
    <n v="98"/>
    <s v="Инверторные сплит-системы серии GRIDA DC EU Inverter NEW RCI-GR22HN"/>
    <x v="97"/>
    <x v="97"/>
    <x v="2"/>
    <x v="0"/>
    <s v="Коэффициент энергоэффективности COP, Вт/Вт"/>
    <s v="4,07"/>
    <x v="19"/>
    <n v="4.07"/>
    <n v="4.07"/>
    <x v="0"/>
  </r>
  <r>
    <n v="98"/>
    <s v="Инверторные сплит-системы серии GRIDA DC EU Inverter NEW RCI-GR22HN"/>
    <x v="97"/>
    <x v="97"/>
    <x v="2"/>
    <x v="0"/>
    <s v="Коэффициент энергоэффективности SCOP (усредненный), Вт/Вт"/>
    <n v="4"/>
    <x v="20"/>
    <s v="4"/>
    <s v="4"/>
    <x v="0"/>
  </r>
  <r>
    <n v="98"/>
    <s v="Инверторные сплит-системы серии GRIDA DC EU Inverter NEW RCI-GR22HN"/>
    <x v="97"/>
    <x v="97"/>
    <x v="2"/>
    <x v="0"/>
    <s v="Класс энергоэффективности COP (нагрев)"/>
    <s v="A"/>
    <x v="21"/>
    <s v="A"/>
    <s v="A"/>
    <x v="0"/>
  </r>
  <r>
    <n v="98"/>
    <s v="Инверторные сплит-системы серии GRIDA DC EU Inverter NEW RCI-GR22HN"/>
    <x v="97"/>
    <x v="97"/>
    <x v="2"/>
    <x v="0"/>
    <s v="Класс сезонной энергоэффективности SCOP (нагрев, усредненный)"/>
    <s v="A+"/>
    <x v="22"/>
    <s v="A+"/>
    <s v="A+"/>
    <x v="0"/>
  </r>
  <r>
    <n v="98"/>
    <s v="Инверторные сплит-системы серии GRIDA DC EU Inverter NEW RCI-GR22HN"/>
    <x v="97"/>
    <x v="97"/>
    <x v="2"/>
    <x v="0"/>
    <s v="Электропитание, В/Гц/Ф"/>
    <s v="220-240/50/7"/>
    <x v="23"/>
    <s v="220-240/50/7"/>
    <s v="220-240/50/7"/>
    <x v="1"/>
  </r>
  <r>
    <n v="98"/>
    <s v="Инверторные сплит-системы серии GRIDA DC EU Inverter NEW RCI-GR22HN"/>
    <x v="97"/>
    <x v="97"/>
    <x v="2"/>
    <x v="0"/>
    <s v="Расход воздуха внутреннего блока, м&amp;lt;sup&amp;gt;3&amp;lt;/sup&amp;gt;/ч"/>
    <s v="250/290/310/420/450/470/500"/>
    <x v="24"/>
    <s v="250/290/310/420/450/470/500"/>
    <s v="250/290/310/420/450/470/500"/>
    <x v="0"/>
  </r>
  <r>
    <n v="98"/>
    <s v="Инверторные сплит-системы серии GRIDA DC EU Inverter NEW RCI-GR22HN"/>
    <x v="97"/>
    <x v="97"/>
    <x v="2"/>
    <x v="0"/>
    <s v="Минимальный расход воздуха внутреннего блока, м&amp;lt;sup&amp;gt;3&amp;lt;/sup&amp;gt;/ч"/>
    <n v="250"/>
    <x v="25"/>
    <s v="250"/>
    <s v="250"/>
    <x v="0"/>
  </r>
  <r>
    <n v="98"/>
    <s v="Инверторные сплит-системы серии GRIDA DC EU Inverter NEW RCI-GR22HN"/>
    <x v="97"/>
    <x v="97"/>
    <x v="2"/>
    <x v="0"/>
    <s v="Уровень шума внутреннего блока, дБ(А)"/>
    <s v="22/25/29/33/34/36/39"/>
    <x v="26"/>
    <s v="22/25/29/33/34/36/39"/>
    <s v="22/25/29/33/34/36/39"/>
    <x v="1"/>
  </r>
  <r>
    <n v="98"/>
    <s v="Инверторные сплит-системы серии GRIDA DC EU Inverter NEW RCI-GR22HN"/>
    <x v="97"/>
    <x v="97"/>
    <x v="2"/>
    <x v="0"/>
    <s v="Минимальный уровень шума внутреннего блока, дБ(А)"/>
    <n v="22"/>
    <x v="27"/>
    <s v="22"/>
    <s v="22"/>
    <x v="0"/>
  </r>
  <r>
    <n v="98"/>
    <s v="Инверторные сплит-системы серии GRIDA DC EU Inverter NEW RCI-GR22HN"/>
    <x v="97"/>
    <x v="97"/>
    <x v="2"/>
    <x v="0"/>
    <s v="Объем конденсации, л/ч"/>
    <n v="0.6"/>
    <x v="28"/>
    <s v="0.6"/>
    <s v="0.6"/>
    <x v="0"/>
  </r>
  <r>
    <n v="98"/>
    <s v="Инверторные сплит-системы серии GRIDA DC EU Inverter NEW RCI-GR22HN"/>
    <x v="97"/>
    <x v="97"/>
    <x v="2"/>
    <x v="0"/>
    <s v="Расход воздуха наружного блока, м&amp;lt;sup&amp;gt;3&amp;lt;/sup&amp;gt;/ч"/>
    <n v="1400"/>
    <x v="29"/>
    <s v="1400"/>
    <s v="1400"/>
    <x v="0"/>
  </r>
  <r>
    <n v="98"/>
    <s v="Инверторные сплит-системы серии GRIDA DC EU Inverter NEW RCI-GR22HN"/>
    <x v="97"/>
    <x v="97"/>
    <x v="2"/>
    <x v="0"/>
    <s v="Уровень шума наружного блока, дБ(А)"/>
    <n v="50"/>
    <x v="30"/>
    <s v="50"/>
    <s v="50"/>
    <x v="1"/>
  </r>
  <r>
    <n v="98"/>
    <s v="Инверторные сплит-системы серии GRIDA DC EU Inverter NEW RCI-GR22HN"/>
    <x v="97"/>
    <x v="97"/>
    <x v="2"/>
    <x v="0"/>
    <s v="Марка компрессора"/>
    <s v="GREE"/>
    <x v="31"/>
    <s v="GREE"/>
    <s v="GREE"/>
    <x v="1"/>
  </r>
  <r>
    <n v="98"/>
    <s v="Инверторные сплит-системы серии GRIDA DC EU Inverter NEW RCI-GR22HN"/>
    <x v="97"/>
    <x v="97"/>
    <x v="2"/>
    <x v="0"/>
    <s v="Тип компрессора"/>
    <s v="Ротационный"/>
    <x v="32"/>
    <s v="Ротационный"/>
    <s v="Ротационный"/>
    <x v="0"/>
  </r>
  <r>
    <n v="98"/>
    <s v="Инверторные сплит-системы серии GRIDA DC EU Inverter NEW RCI-GR22HN"/>
    <x v="97"/>
    <x v="97"/>
    <x v="2"/>
    <x v="0"/>
    <s v="Модель компрессора"/>
    <s v="QXF-N075zC170"/>
    <x v="185"/>
    <s v="QXF-N075zC170"/>
    <s v="QXF-N075zC170"/>
    <x v="1"/>
  </r>
  <r>
    <n v="98"/>
    <s v="Инверторные сплит-системы серии GRIDA DC EU Inverter NEW RCI-GR22HN"/>
    <x v="97"/>
    <x v="97"/>
    <x v="2"/>
    <x v="0"/>
    <s v="Тип хладагента"/>
    <s v="R32"/>
    <x v="33"/>
    <s v="R32"/>
    <s v="R32"/>
    <x v="1"/>
  </r>
  <r>
    <n v="98"/>
    <s v="Инверторные сплит-системы серии GRIDA DC EU Inverter NEW RCI-GR22HN"/>
    <x v="97"/>
    <x v="97"/>
    <x v="2"/>
    <x v="0"/>
    <s v="Заводская заправка хладагента, г"/>
    <n v="450"/>
    <x v="34"/>
    <s v="450"/>
    <s v="450"/>
    <x v="1"/>
  </r>
  <r>
    <n v="98"/>
    <s v="Инверторные сплит-системы серии GRIDA DC EU Inverter NEW RCI-GR22HN"/>
    <x v="97"/>
    <x v="97"/>
    <x v="2"/>
    <x v="0"/>
    <s v="Дозаправка хладагента (сверх номинальной длины трассы), г/м"/>
    <n v="16"/>
    <x v="103"/>
    <s v="16"/>
    <s v="16"/>
    <x v="0"/>
  </r>
  <r>
    <n v="98"/>
    <s v="Инверторные сплит-системы серии GRIDA DC EU Inverter NEW RCI-GR22HN"/>
    <x v="97"/>
    <x v="97"/>
    <x v="2"/>
    <x v="0"/>
    <s v="Габаритные размеры внутреннего блока (ШхВхГ), мм"/>
    <s v="696x251x190"/>
    <x v="35"/>
    <s v="696 x 251 x 190"/>
    <s v="696 x 251 x 190"/>
    <x v="1"/>
  </r>
  <r>
    <n v="98"/>
    <s v="Инверторные сплит-системы серии GRIDA DC EU Inverter NEW RCI-GR22HN"/>
    <x v="97"/>
    <x v="97"/>
    <x v="2"/>
    <x v="0"/>
    <s v="Габаритные размеры наружного блока (ШхВхГ), мм"/>
    <s v="710x450x293"/>
    <x v="36"/>
    <s v="710 x 450 x 293"/>
    <s v="710 x 450 x 293"/>
    <x v="1"/>
  </r>
  <r>
    <n v="98"/>
    <s v="Инверторные сплит-системы серии GRIDA DC EU Inverter NEW RCI-GR22HN"/>
    <x v="97"/>
    <x v="97"/>
    <x v="2"/>
    <x v="0"/>
    <s v="Габаритные размеры внутреннего блока в упаковке (ШхВхГ), мм"/>
    <s v="747x262x324"/>
    <x v="37"/>
    <s v="747 x 262 x 324"/>
    <s v="747 x 262 x 324"/>
    <x v="1"/>
  </r>
  <r>
    <n v="98"/>
    <s v="Инверторные сплит-системы серии GRIDA DC EU Inverter NEW RCI-GR22HN"/>
    <x v="97"/>
    <x v="97"/>
    <x v="2"/>
    <x v="0"/>
    <s v="Габаритные размеры наружного блока в упаковке (ШхВхГ), мм"/>
    <s v="764x525x330"/>
    <x v="38"/>
    <s v="764 x 525 x 330"/>
    <s v="764 x 525 x 330"/>
    <x v="1"/>
  </r>
  <r>
    <n v="98"/>
    <s v="Инверторные сплит-системы серии GRIDA DC EU Inverter NEW RCI-GR22HN"/>
    <x v="97"/>
    <x v="97"/>
    <x v="2"/>
    <x v="0"/>
    <s v="Вес нетто внутреннего блока, кг"/>
    <n v="7.5"/>
    <x v="39"/>
    <s v="7.5"/>
    <s v="7.5"/>
    <x v="1"/>
  </r>
  <r>
    <n v="98"/>
    <s v="Инверторные сплит-системы серии GRIDA DC EU Inverter NEW RCI-GR22HN"/>
    <x v="97"/>
    <x v="97"/>
    <x v="2"/>
    <x v="0"/>
    <s v="Вес нетто наружного блока, кг"/>
    <n v="21"/>
    <x v="40"/>
    <s v="21"/>
    <s v="21"/>
    <x v="1"/>
  </r>
  <r>
    <n v="98"/>
    <s v="Инверторные сплит-системы серии GRIDA DC EU Inverter NEW RCI-GR22HN"/>
    <x v="97"/>
    <x v="97"/>
    <x v="2"/>
    <x v="0"/>
    <s v="Вес брутто внутреннего блока, кг"/>
    <n v="9"/>
    <x v="41"/>
    <s v="9"/>
    <s v="9"/>
    <x v="1"/>
  </r>
  <r>
    <n v="98"/>
    <s v="Инверторные сплит-системы серии GRIDA DC EU Inverter NEW RCI-GR22HN"/>
    <x v="97"/>
    <x v="97"/>
    <x v="2"/>
    <x v="0"/>
    <s v="Вес брутто наружного блока, кг"/>
    <n v="23"/>
    <x v="42"/>
    <s v="23"/>
    <s v="23"/>
    <x v="1"/>
  </r>
  <r>
    <n v="98"/>
    <s v="Инверторные сплит-системы серии GRIDA DC EU Inverter NEW RCI-GR22HN"/>
    <x v="97"/>
    <x v="97"/>
    <x v="2"/>
    <x v="0"/>
    <s v="Диаметр жидкостной трубы, мм (дюйм)"/>
    <s v="6,35 (1/4&amp;quot;)"/>
    <x v="43"/>
    <s v="6.35 (1/4&amp;quot;)"/>
    <n v="6.35"/>
    <x v="1"/>
  </r>
  <r>
    <n v="98"/>
    <s v="Инверторные сплит-системы серии GRIDA DC EU Inverter NEW RCI-GR22HN"/>
    <x v="97"/>
    <x v="97"/>
    <x v="2"/>
    <x v="0"/>
    <s v="Диаметр газовой трубы, мм (дюйм)"/>
    <s v="9,53 (3/8&amp;quot;)"/>
    <x v="44"/>
    <s v="9.53 (3/8&amp;quot;)"/>
    <n v="9.5299999999999994"/>
    <x v="1"/>
  </r>
  <r>
    <n v="98"/>
    <s v="Инверторные сплит-системы серии GRIDA DC EU Inverter NEW RCI-GR22HN"/>
    <x v="97"/>
    <x v="97"/>
    <x v="2"/>
    <x v="0"/>
    <s v="Максимальная длина трассы, м"/>
    <n v="15"/>
    <x v="45"/>
    <s v="15"/>
    <s v="15"/>
    <x v="1"/>
  </r>
  <r>
    <n v="98"/>
    <s v="Инверторные сплит-системы серии GRIDA DC EU Inverter NEW RCI-GR22HN"/>
    <x v="97"/>
    <x v="97"/>
    <x v="2"/>
    <x v="0"/>
    <s v="Максимальный перепад по высоте между внутренним и наружным блоками, м"/>
    <n v="10"/>
    <x v="46"/>
    <s v="10"/>
    <s v="10"/>
    <x v="1"/>
  </r>
  <r>
    <n v="98"/>
    <s v="Инверторные сплит-системы серии GRIDA DC EU Inverter NEW RCI-GR22HN"/>
    <x v="97"/>
    <x v="97"/>
    <x v="2"/>
    <x v="0"/>
    <s v="Минимальная длина трассы, м"/>
    <n v="3"/>
    <x v="47"/>
    <s v="3"/>
    <s v="3"/>
    <x v="0"/>
  </r>
  <r>
    <n v="98"/>
    <s v="Инверторные сплит-системы серии GRIDA DC EU Inverter NEW RCI-GR22HN"/>
    <x v="97"/>
    <x v="97"/>
    <x v="2"/>
    <x v="0"/>
    <s v="Номинальная длина трассы, м"/>
    <n v="5"/>
    <x v="48"/>
    <s v="5"/>
    <s v="5"/>
    <x v="0"/>
  </r>
  <r>
    <n v="98"/>
    <s v="Инверторные сплит-системы серии GRIDA DC EU Inverter NEW RCI-GR22HN"/>
    <x v="97"/>
    <x v="97"/>
    <x v="2"/>
    <x v="0"/>
    <s v="Диаметр дренажной трубы, мм"/>
    <n v="16"/>
    <x v="49"/>
    <s v="16"/>
    <s v="16"/>
    <x v="0"/>
  </r>
  <r>
    <n v="98"/>
    <s v="Инверторные сплит-системы серии GRIDA DC EU Inverter NEW RCI-GR22HN"/>
    <x v="97"/>
    <x v="97"/>
    <x v="2"/>
    <x v="0"/>
    <s v="Рабочие температурные границы наружного воздуха (охлаждение), °C"/>
    <s v="-15 ~ +43"/>
    <x v="50"/>
    <s v="-15 ~ +43"/>
    <s v="-15 ~ +43"/>
    <x v="1"/>
  </r>
  <r>
    <n v="98"/>
    <s v="Инверторные сплит-системы серии GRIDA DC EU Inverter NEW RCI-GR22HN"/>
    <x v="97"/>
    <x v="97"/>
    <x v="2"/>
    <x v="0"/>
    <s v="Рабочие температурные границы наружного воздуха (нагрев), °C"/>
    <s v="-15 ~ +24"/>
    <x v="51"/>
    <s v="-15 ~ +24"/>
    <s v="-15 ~ +24"/>
    <x v="1"/>
  </r>
  <r>
    <n v="98"/>
    <s v="Инверторные сплит-системы серии GRIDA DC EU Inverter NEW RCI-GR22HN"/>
    <x v="97"/>
    <x v="97"/>
    <x v="2"/>
    <x v="0"/>
    <s v="Рабочие температурные границы внутреннего воздуха (охлаждение), °C"/>
    <s v="+16 ~ +31"/>
    <x v="182"/>
    <s v="+16 ~ +31"/>
    <s v="+16 ~ +31"/>
    <x v="1"/>
  </r>
  <r>
    <n v="98"/>
    <s v="Инверторные сплит-системы серии GRIDA DC EU Inverter NEW RCI-GR22HN"/>
    <x v="97"/>
    <x v="97"/>
    <x v="2"/>
    <x v="0"/>
    <s v="Рабочие температурные границы внутреннего воздуха (нагрев), °C"/>
    <s v="0 ~ +31"/>
    <x v="183"/>
    <s v="0 ~ +31"/>
    <s v="0 ~ +31"/>
    <x v="1"/>
  </r>
  <r>
    <n v="98"/>
    <s v="Инверторные сплит-системы серии GRIDA DC EU Inverter NEW RCI-GR22HN"/>
    <x v="97"/>
    <x v="97"/>
    <x v="2"/>
    <x v="0"/>
    <s v="Подключение электропитания"/>
    <s v="Наружный блок"/>
    <x v="52"/>
    <s v="Наружный блок"/>
    <s v="Наружный блок"/>
    <x v="0"/>
  </r>
  <r>
    <n v="98"/>
    <s v="Инверторные сплит-системы серии GRIDA DC EU Inverter NEW RCI-GR22HN"/>
    <x v="97"/>
    <x v="97"/>
    <x v="2"/>
    <x v="0"/>
    <s v="Межблочный кабель, мм&amp;lt;sup&amp;gt;2&amp;lt;/sup&amp;gt;"/>
    <s v="4*1,5"/>
    <x v="53"/>
    <s v="4*1.5"/>
    <s v="4*1.5"/>
    <x v="0"/>
  </r>
  <r>
    <n v="98"/>
    <s v="Инверторные сплит-системы серии GRIDA DC EU Inverter NEW RCI-GR22HN"/>
    <x v="97"/>
    <x v="97"/>
    <x v="2"/>
    <x v="0"/>
    <s v="Силовой кабель, мм&amp;lt;sup&amp;gt;2&amp;lt;/sup&amp;gt;"/>
    <s v="3*1,5"/>
    <x v="54"/>
    <s v="3*1.5"/>
    <s v="3*1.5"/>
    <x v="0"/>
  </r>
  <r>
    <n v="98"/>
    <s v="Инверторные сплит-системы серии GRIDA DC EU Inverter NEW RCI-GR22HN"/>
    <x v="97"/>
    <x v="97"/>
    <x v="2"/>
    <x v="0"/>
    <s v="Автомат защиты, А"/>
    <n v="10"/>
    <x v="55"/>
    <s v="10"/>
    <s v="10"/>
    <x v="0"/>
  </r>
  <r>
    <n v="98"/>
    <s v="Инверторные сплит-системы серии GRIDA DC EU Inverter NEW RCI-GR22HN"/>
    <x v="97"/>
    <x v="97"/>
    <x v="2"/>
    <x v="0"/>
    <s v="Максимальная потребляемая мощность, кВт"/>
    <n v="1.3"/>
    <x v="56"/>
    <s v="1.3"/>
    <s v="1.3"/>
    <x v="0"/>
  </r>
  <r>
    <n v="98"/>
    <s v="Инверторные сплит-системы серии GRIDA DC EU Inverter NEW RCI-GR22HN"/>
    <x v="97"/>
    <x v="97"/>
    <x v="2"/>
    <x v="0"/>
    <s v="Максимальный потребляемый ток, А"/>
    <n v="6"/>
    <x v="57"/>
    <s v="6"/>
    <s v="6"/>
    <x v="0"/>
  </r>
  <r>
    <n v="98"/>
    <s v="Инверторные сплит-системы серии GRIDA DC EU Inverter NEW RCI-GR22HN"/>
    <x v="97"/>
    <x v="97"/>
    <x v="2"/>
    <x v="0"/>
    <s v="Класс пылевлагозащиты, внутренний / наружный блок"/>
    <s v="IPX0 / IPX4"/>
    <x v="58"/>
    <s v="IPX0 / IPX4"/>
    <s v="IPX0 / IPX4"/>
    <x v="0"/>
  </r>
  <r>
    <n v="98"/>
    <s v="Инверторные сплит-системы серии GRIDA DC EU Inverter NEW RCI-GR22HN"/>
    <x v="97"/>
    <x v="97"/>
    <x v="2"/>
    <x v="0"/>
    <s v="Класс электрозащиты, внутренний / наружный блок"/>
    <s v="I класс / I класс"/>
    <x v="59"/>
    <s v="I класс / I класс"/>
    <s v="I класс / I класс"/>
    <x v="0"/>
  </r>
  <r>
    <n v="98"/>
    <s v="Инверторные сплит-системы серии GRIDA DC EU Inverter NEW RCI-GR22HN"/>
    <x v="97"/>
    <x v="97"/>
    <x v="2"/>
    <x v="0"/>
    <s v="Монтажный размер наружного блока, мм"/>
    <s v="430*271"/>
    <x v="60"/>
    <s v="430*271"/>
    <s v="430*271"/>
    <x v="0"/>
  </r>
  <r>
    <n v="98"/>
    <s v="Инверторные сплит-системы серии GRIDA DC EU Inverter NEW RCI-GR22HN"/>
    <x v="97"/>
    <x v="97"/>
    <x v="2"/>
    <x v="0"/>
    <s v="Страна производства"/>
    <s v="КНР"/>
    <x v="61"/>
    <s v="КНР"/>
    <s v="КНР"/>
    <x v="0"/>
  </r>
  <r>
    <n v="98"/>
    <s v="Инверторные сплит-системы серии GRIDA DC EU Inverter NEW RCI-GR22HN"/>
    <x v="97"/>
    <x v="97"/>
    <x v="2"/>
    <x v="0"/>
    <s v="Срок гарантии, мес"/>
    <n v="36"/>
    <x v="62"/>
    <s v="36"/>
    <s v="36"/>
    <x v="0"/>
  </r>
  <r>
    <n v="98"/>
    <s v="Инверторные сплит-системы серии GRIDA DC EU Inverter NEW RCI-GR22HN"/>
    <x v="97"/>
    <x v="97"/>
    <x v="2"/>
    <x v="0"/>
    <s v="Цвет внутреннего блока"/>
    <s v="Белый"/>
    <x v="63"/>
    <s v="Белый"/>
    <s v="Белый"/>
    <x v="0"/>
  </r>
  <r>
    <n v="98"/>
    <s v="Инверторные сплит-системы серии GRIDA DC EU Inverter NEW RCI-GR22HN"/>
    <x v="97"/>
    <x v="97"/>
    <x v="2"/>
    <x v="0"/>
    <s v="Цвет наружного блока"/>
    <s v="Белый"/>
    <x v="64"/>
    <s v="Белый"/>
    <s v="Белый"/>
    <x v="0"/>
  </r>
  <r>
    <n v="98"/>
    <s v="Инверторные сплит-системы серии GRIDA DC EU Inverter NEW RCI-GR22HN"/>
    <x v="97"/>
    <x v="97"/>
    <x v="2"/>
    <x v="0"/>
    <s v="Тип дросселирующего устройства"/>
    <s v="Капиллярная трубка"/>
    <x v="65"/>
    <s v="Капиллярная трубка"/>
    <s v="Капиллярная трубка"/>
    <x v="0"/>
  </r>
  <r>
    <n v="98"/>
    <s v="Инверторные сплит-системы серии GRIDA DC EU Inverter NEW RCI-GR22HN"/>
    <x v="97"/>
    <x v="97"/>
    <x v="2"/>
    <x v="0"/>
    <s v="Ионизатор воздуха"/>
    <s v="Нет"/>
    <x v="66"/>
    <s v="Нет"/>
    <s v="нет"/>
    <x v="0"/>
  </r>
  <r>
    <n v="98"/>
    <s v="Инверторные сплит-системы серии GRIDA DC EU Inverter NEW RCI-GR22HN"/>
    <x v="97"/>
    <x v="97"/>
    <x v="2"/>
    <x v="0"/>
    <s v="Плазменная очистка воздуха"/>
    <s v="Да"/>
    <x v="67"/>
    <s v="Да"/>
    <s v="да"/>
    <x v="0"/>
  </r>
  <r>
    <n v="98"/>
    <s v="Инверторные сплит-системы серии GRIDA DC EU Inverter NEW RCI-GR22HN"/>
    <x v="97"/>
    <x v="97"/>
    <x v="2"/>
    <x v="0"/>
    <s v="Ультрафиолетовая стерилизация"/>
    <s v="Нет"/>
    <x v="68"/>
    <s v="Нет"/>
    <s v="нет"/>
    <x v="0"/>
  </r>
  <r>
    <n v="98"/>
    <s v="Инверторные сплит-системы серии GRIDA DC EU Inverter NEW RCI-GR22HN"/>
    <x v="97"/>
    <x v="97"/>
    <x v="2"/>
    <x v="0"/>
    <s v="Регулировка положения жалюзи с пульта ДУ"/>
    <s v="Только горизонтальные"/>
    <x v="69"/>
    <s v="Только горизонтальные"/>
    <s v="Только горизонтальные"/>
    <x v="0"/>
  </r>
  <r>
    <n v="98"/>
    <s v="Инверторные сплит-системы серии GRIDA DC EU Inverter NEW RCI-GR22HN"/>
    <x v="97"/>
    <x v="97"/>
    <x v="2"/>
    <x v="0"/>
    <s v="Управление c мобильного приложения по Wi-Fi"/>
    <s v="Нет"/>
    <x v="70"/>
    <s v="Нет"/>
    <s v="нет"/>
    <x v="0"/>
  </r>
  <r>
    <n v="98"/>
    <s v="Инверторные сплит-системы серии GRIDA DC EU Inverter NEW RCI-GR22HN"/>
    <x v="97"/>
    <x v="97"/>
    <x v="2"/>
    <x v="0"/>
    <s v="Дополнительные фильтры тонкой очистки в комплекте"/>
    <s v="Нет"/>
    <x v="71"/>
    <s v="Нет"/>
    <s v="нет"/>
    <x v="0"/>
  </r>
  <r>
    <n v="98"/>
    <s v="Инверторные сплит-системы серии GRIDA DC EU Inverter NEW RCI-GR22HN"/>
    <x v="97"/>
    <x v="97"/>
    <x v="2"/>
    <x v="0"/>
    <s v="Противопылевой фильтр в комплекте"/>
    <s v="Да"/>
    <x v="72"/>
    <s v="Да"/>
    <s v="да"/>
    <x v="0"/>
  </r>
  <r>
    <n v="98"/>
    <s v="Инверторные сплит-системы серии GRIDA DC EU Inverter NEW RCI-GR22HN"/>
    <x v="97"/>
    <x v="97"/>
    <x v="2"/>
    <x v="0"/>
    <s v="Пульт управления в комплекте"/>
    <s v="Да, беспроводной"/>
    <x v="73"/>
    <s v="Да. беспроводной"/>
    <s v="Да. беспроводной"/>
    <x v="0"/>
  </r>
  <r>
    <n v="99"/>
    <s v="Инверторные сплит-системы серии GRIDA DC EU Inverter NEW RCI-GR28HN"/>
    <x v="98"/>
    <x v="98"/>
    <x v="2"/>
    <x v="0"/>
    <s v="Модель"/>
    <s v="RCI-GR28HN"/>
    <x v="0"/>
    <s v="RCI-GR28HN"/>
    <s v="RCI-GR28HN"/>
    <x v="0"/>
  </r>
  <r>
    <n v="99"/>
    <s v="Инверторные сплит-системы серии GRIDA DC EU Inverter NEW RCI-GR28HN"/>
    <x v="98"/>
    <x v="98"/>
    <x v="2"/>
    <x v="0"/>
    <s v="Модель внутреннего блока"/>
    <s v="RCI-GR28HN/IN"/>
    <x v="1"/>
    <s v="RCI-GR28HN/IN"/>
    <s v="RCI-GR28HN/IN"/>
    <x v="0"/>
  </r>
  <r>
    <n v="99"/>
    <s v="Инверторные сплит-системы серии GRIDA DC EU Inverter NEW RCI-GR28HN"/>
    <x v="98"/>
    <x v="98"/>
    <x v="2"/>
    <x v="0"/>
    <s v="Модель наружного блока"/>
    <s v="RCI-GR28HN/OUT"/>
    <x v="2"/>
    <s v="RCI-GR28HN/OUT"/>
    <s v="RCI-GR28HN/OUT"/>
    <x v="0"/>
  </r>
  <r>
    <n v="99"/>
    <s v="Инверторные сплит-системы серии GRIDA DC EU Inverter NEW RCI-GR28HN"/>
    <x v="98"/>
    <x v="98"/>
    <x v="2"/>
    <x v="0"/>
    <s v="Инверторная технология"/>
    <s v="да"/>
    <x v="3"/>
    <s v="да"/>
    <s v="да"/>
    <x v="1"/>
  </r>
  <r>
    <n v="99"/>
    <s v="Инверторные сплит-системы серии GRIDA DC EU Inverter NEW RCI-GR28HN"/>
    <x v="98"/>
    <x v="98"/>
    <x v="2"/>
    <x v="0"/>
    <s v="Серия"/>
    <s v="GRIDA Inverter"/>
    <x v="4"/>
    <s v="GRIDA Inverter"/>
    <s v="GRIDA Inverter"/>
    <x v="0"/>
  </r>
  <r>
    <n v="99"/>
    <s v="Инверторные сплит-системы серии GRIDA DC EU Inverter NEW RCI-GR28HN"/>
    <x v="98"/>
    <x v="98"/>
    <x v="2"/>
    <x v="0"/>
    <s v="Тип внутреннего блока"/>
    <s v="Настенный"/>
    <x v="5"/>
    <s v="Настенный"/>
    <s v="Настенный"/>
    <x v="1"/>
  </r>
  <r>
    <n v="99"/>
    <s v="Инверторные сплит-системы серии GRIDA DC EU Inverter NEW RCI-GR28HN"/>
    <x v="98"/>
    <x v="98"/>
    <x v="2"/>
    <x v="0"/>
    <s v="Эффективен для помещений площадью до, м"/>
    <n v="25"/>
    <x v="6"/>
    <s v="25"/>
    <s v="25"/>
    <x v="1"/>
  </r>
  <r>
    <n v="99"/>
    <s v="Инверторные сплит-системы серии GRIDA DC EU Inverter NEW RCI-GR28HN"/>
    <x v="98"/>
    <x v="98"/>
    <x v="2"/>
    <x v="0"/>
    <s v="Холодопроизводительность, kBTU"/>
    <n v="9"/>
    <x v="7"/>
    <s v="9"/>
    <s v="9"/>
    <x v="0"/>
  </r>
  <r>
    <n v="99"/>
    <s v="Инверторные сплит-системы серии GRIDA DC EU Inverter NEW RCI-GR28HN"/>
    <x v="98"/>
    <x v="98"/>
    <x v="2"/>
    <x v="0"/>
    <s v="Холодопроизводительность, кВт"/>
    <s v="2.50 (0.50 - 3.25)"/>
    <x v="8"/>
    <s v="2.50 (0.50 - 3.25)"/>
    <n v="2.5"/>
    <x v="1"/>
  </r>
  <r>
    <n v="99"/>
    <s v="Инверторные сплит-системы серии GRIDA DC EU Inverter NEW RCI-GR28HN"/>
    <x v="98"/>
    <x v="98"/>
    <x v="2"/>
    <x v="0"/>
    <s v="Потребляемый ток в режиме охлаждения, A"/>
    <s v="3.20 (0.66 - 5.95)"/>
    <x v="9"/>
    <s v="3.20 (0.66 - 5.95)"/>
    <n v="3.2"/>
    <x v="1"/>
  </r>
  <r>
    <n v="99"/>
    <s v="Инверторные сплит-системы серии GRIDA DC EU Inverter NEW RCI-GR28HN"/>
    <x v="98"/>
    <x v="98"/>
    <x v="2"/>
    <x v="0"/>
    <s v="Потребляемая мощность в режиме охлаждения, кВт"/>
    <s v="0.720 (0.15 - 1.30)"/>
    <x v="10"/>
    <s v="0.720 (0.15 - 1.30)"/>
    <n v="0.72"/>
    <x v="1"/>
  </r>
  <r>
    <n v="99"/>
    <s v="Инверторные сплит-системы серии GRIDA DC EU Inverter NEW RCI-GR28HN"/>
    <x v="98"/>
    <x v="98"/>
    <x v="2"/>
    <x v="0"/>
    <s v="Коэффициент энергоэффективности EER, Вт/Вт"/>
    <s v="3,47"/>
    <x v="11"/>
    <n v="3.47"/>
    <n v="3.47"/>
    <x v="0"/>
  </r>
  <r>
    <n v="99"/>
    <s v="Инверторные сплит-системы серии GRIDA DC EU Inverter NEW RCI-GR28HN"/>
    <x v="98"/>
    <x v="98"/>
    <x v="2"/>
    <x v="0"/>
    <s v="Коэффициент сезонной энергоэффективности SEER, Вт/Вт"/>
    <n v="6.5"/>
    <x v="12"/>
    <s v="6.5"/>
    <s v="6.5"/>
    <x v="0"/>
  </r>
  <r>
    <n v="99"/>
    <s v="Инверторные сплит-системы серии GRIDA DC EU Inverter NEW RCI-GR28HN"/>
    <x v="98"/>
    <x v="98"/>
    <x v="2"/>
    <x v="0"/>
    <s v="Класс энергоэффективности EER (охлаждение)"/>
    <s v="A"/>
    <x v="13"/>
    <s v="A"/>
    <s v="A"/>
    <x v="0"/>
  </r>
  <r>
    <n v="99"/>
    <s v="Инверторные сплит-системы серии GRIDA DC EU Inverter NEW RCI-GR28HN"/>
    <x v="98"/>
    <x v="98"/>
    <x v="2"/>
    <x v="0"/>
    <s v="Класс сезонной энергоэффективности SEER (охлаждение)"/>
    <s v="A++"/>
    <x v="14"/>
    <s v="A++"/>
    <s v="A++"/>
    <x v="0"/>
  </r>
  <r>
    <n v="99"/>
    <s v="Инверторные сплит-системы серии GRIDA DC EU Inverter NEW RCI-GR28HN"/>
    <x v="98"/>
    <x v="98"/>
    <x v="2"/>
    <x v="0"/>
    <s v="Теплопроизводительность, kBTU"/>
    <n v="10"/>
    <x v="15"/>
    <s v="10"/>
    <s v="10"/>
    <x v="0"/>
  </r>
  <r>
    <n v="99"/>
    <s v="Инверторные сплит-системы серии GRIDA DC EU Inverter NEW RCI-GR28HN"/>
    <x v="98"/>
    <x v="98"/>
    <x v="2"/>
    <x v="0"/>
    <s v="Теплопроизводительность, кВт"/>
    <s v="2.80 (0.50 - 3.50)"/>
    <x v="16"/>
    <s v="2.80 (0.50 - 3.50)"/>
    <n v="2.8"/>
    <x v="1"/>
  </r>
  <r>
    <n v="99"/>
    <s v="Инверторные сплит-системы серии GRIDA DC EU Inverter NEW RCI-GR28HN"/>
    <x v="98"/>
    <x v="98"/>
    <x v="2"/>
    <x v="0"/>
    <s v="Потребляемый ток в режиме нагрева, A"/>
    <s v="3.20 (0.62 - 6.65)"/>
    <x v="17"/>
    <s v="3.20 (0.62 - 6.65)"/>
    <n v="3.2"/>
    <x v="1"/>
  </r>
  <r>
    <n v="99"/>
    <s v="Инверторные сплит-системы серии GRIDA DC EU Inverter NEW RCI-GR28HN"/>
    <x v="98"/>
    <x v="98"/>
    <x v="2"/>
    <x v="0"/>
    <s v="Потребляемая мощность в режиме нагрева, кВт"/>
    <s v="0.750 (0.14 - 1.50)"/>
    <x v="18"/>
    <s v="0.750 (0.14 - 1.50)"/>
    <n v="0.75"/>
    <x v="1"/>
  </r>
  <r>
    <n v="99"/>
    <s v="Инверторные сплит-системы серии GRIDA DC EU Inverter NEW RCI-GR28HN"/>
    <x v="98"/>
    <x v="98"/>
    <x v="2"/>
    <x v="0"/>
    <s v="Коэффициент энергоэффективности COP, Вт/Вт"/>
    <s v="3,73"/>
    <x v="19"/>
    <n v="3.73"/>
    <n v="3.73"/>
    <x v="0"/>
  </r>
  <r>
    <n v="99"/>
    <s v="Инверторные сплит-системы серии GRIDA DC EU Inverter NEW RCI-GR28HN"/>
    <x v="98"/>
    <x v="98"/>
    <x v="2"/>
    <x v="0"/>
    <s v="Коэффициент энергоэффективности SCOP (усредненный), Вт/Вт"/>
    <n v="4"/>
    <x v="20"/>
    <s v="4"/>
    <s v="4"/>
    <x v="0"/>
  </r>
  <r>
    <n v="99"/>
    <s v="Инверторные сплит-системы серии GRIDA DC EU Inverter NEW RCI-GR28HN"/>
    <x v="98"/>
    <x v="98"/>
    <x v="2"/>
    <x v="0"/>
    <s v="Класс энергоэффективности COP (нагрев)"/>
    <s v="A"/>
    <x v="21"/>
    <s v="A"/>
    <s v="A"/>
    <x v="0"/>
  </r>
  <r>
    <n v="99"/>
    <s v="Инверторные сплит-системы серии GRIDA DC EU Inverter NEW RCI-GR28HN"/>
    <x v="98"/>
    <x v="98"/>
    <x v="2"/>
    <x v="0"/>
    <s v="Класс сезонной энергоэффективности SCOP (нагрев, усредненный)"/>
    <s v="A+"/>
    <x v="22"/>
    <s v="A+"/>
    <s v="A+"/>
    <x v="0"/>
  </r>
  <r>
    <n v="99"/>
    <s v="Инверторные сплит-системы серии GRIDA DC EU Inverter NEW RCI-GR28HN"/>
    <x v="98"/>
    <x v="98"/>
    <x v="2"/>
    <x v="0"/>
    <s v="Электропитание, В/Гц/Ф"/>
    <s v="220-240/50/7"/>
    <x v="23"/>
    <s v="220-240/50/7"/>
    <s v="220-240/50/7"/>
    <x v="1"/>
  </r>
  <r>
    <n v="99"/>
    <s v="Инверторные сплит-системы серии GRIDA DC EU Inverter NEW RCI-GR28HN"/>
    <x v="98"/>
    <x v="98"/>
    <x v="2"/>
    <x v="0"/>
    <s v="Расход воздуха внутреннего блока, м&amp;lt;sup&amp;gt;3&amp;lt;/sup&amp;gt;/ч"/>
    <s v="250/270/320/390/430/470/500"/>
    <x v="24"/>
    <s v="250/270/320/390/430/470/500"/>
    <s v="250/270/320/390/430/470/500"/>
    <x v="0"/>
  </r>
  <r>
    <n v="99"/>
    <s v="Инверторные сплит-системы серии GRIDA DC EU Inverter NEW RCI-GR28HN"/>
    <x v="98"/>
    <x v="98"/>
    <x v="2"/>
    <x v="0"/>
    <s v="Минимальный расход воздуха внутреннего блока, м&amp;lt;sup&amp;gt;3&amp;lt;/sup&amp;gt;/ч"/>
    <n v="250"/>
    <x v="25"/>
    <s v="250"/>
    <s v="250"/>
    <x v="0"/>
  </r>
  <r>
    <n v="99"/>
    <s v="Инверторные сплит-системы серии GRIDA DC EU Inverter NEW RCI-GR28HN"/>
    <x v="98"/>
    <x v="98"/>
    <x v="2"/>
    <x v="0"/>
    <s v="Уровень шума внутреннего блока, дБ(А)"/>
    <s v="22/25/28/32/34/36/38"/>
    <x v="26"/>
    <s v="22/25/28/32/34/36/38"/>
    <s v="22/25/28/32/34/36/38"/>
    <x v="1"/>
  </r>
  <r>
    <n v="99"/>
    <s v="Инверторные сплит-системы серии GRIDA DC EU Inverter NEW RCI-GR28HN"/>
    <x v="98"/>
    <x v="98"/>
    <x v="2"/>
    <x v="0"/>
    <s v="Минимальный уровень шума внутреннего блока, дБ(А)"/>
    <n v="22"/>
    <x v="27"/>
    <s v="22"/>
    <s v="22"/>
    <x v="0"/>
  </r>
  <r>
    <n v="99"/>
    <s v="Инверторные сплит-системы серии GRIDA DC EU Inverter NEW RCI-GR28HN"/>
    <x v="98"/>
    <x v="98"/>
    <x v="2"/>
    <x v="0"/>
    <s v="Объем конденсации, л/ч"/>
    <n v="0.6"/>
    <x v="28"/>
    <s v="0.6"/>
    <s v="0.6"/>
    <x v="0"/>
  </r>
  <r>
    <n v="99"/>
    <s v="Инверторные сплит-системы серии GRIDA DC EU Inverter NEW RCI-GR28HN"/>
    <x v="98"/>
    <x v="98"/>
    <x v="2"/>
    <x v="0"/>
    <s v="Расход воздуха наружного блока, м&amp;lt;sup&amp;gt;3&amp;lt;/sup&amp;gt;/ч"/>
    <n v="1950"/>
    <x v="29"/>
    <s v="1950"/>
    <s v="1950"/>
    <x v="0"/>
  </r>
  <r>
    <n v="99"/>
    <s v="Инверторные сплит-системы серии GRIDA DC EU Inverter NEW RCI-GR28HN"/>
    <x v="98"/>
    <x v="98"/>
    <x v="2"/>
    <x v="0"/>
    <s v="Уровень шума наружного блока, дБ(А)"/>
    <n v="51"/>
    <x v="30"/>
    <s v="51"/>
    <s v="51"/>
    <x v="1"/>
  </r>
  <r>
    <n v="99"/>
    <s v="Инверторные сплит-системы серии GRIDA DC EU Inverter NEW RCI-GR28HN"/>
    <x v="98"/>
    <x v="98"/>
    <x v="2"/>
    <x v="0"/>
    <s v="Марка компрессора"/>
    <s v="GREE"/>
    <x v="31"/>
    <s v="GREE"/>
    <s v="GREE"/>
    <x v="1"/>
  </r>
  <r>
    <n v="99"/>
    <s v="Инверторные сплит-системы серии GRIDA DC EU Inverter NEW RCI-GR28HN"/>
    <x v="98"/>
    <x v="98"/>
    <x v="2"/>
    <x v="0"/>
    <s v="Тип компрессора"/>
    <s v="Ротационный"/>
    <x v="32"/>
    <s v="Ротационный"/>
    <s v="Ротационный"/>
    <x v="0"/>
  </r>
  <r>
    <n v="99"/>
    <s v="Инверторные сплит-системы серии GRIDA DC EU Inverter NEW RCI-GR28HN"/>
    <x v="98"/>
    <x v="98"/>
    <x v="2"/>
    <x v="0"/>
    <s v="Модель компрессора"/>
    <s v="FTz-AN075ACBF-A"/>
    <x v="185"/>
    <s v="FTz-AN075ACBF-A"/>
    <s v="FTz-AN075ACBF-A"/>
    <x v="1"/>
  </r>
  <r>
    <n v="99"/>
    <s v="Инверторные сплит-системы серии GRIDA DC EU Inverter NEW RCI-GR28HN"/>
    <x v="98"/>
    <x v="98"/>
    <x v="2"/>
    <x v="0"/>
    <s v="Тип хладагента"/>
    <s v="R32"/>
    <x v="33"/>
    <s v="R32"/>
    <s v="R32"/>
    <x v="1"/>
  </r>
  <r>
    <n v="99"/>
    <s v="Инверторные сплит-системы серии GRIDA DC EU Inverter NEW RCI-GR28HN"/>
    <x v="98"/>
    <x v="98"/>
    <x v="2"/>
    <x v="0"/>
    <s v="Заводская заправка хладагента, г"/>
    <n v="500"/>
    <x v="34"/>
    <s v="500"/>
    <s v="500"/>
    <x v="1"/>
  </r>
  <r>
    <n v="99"/>
    <s v="Инверторные сплит-системы серии GRIDA DC EU Inverter NEW RCI-GR28HN"/>
    <x v="98"/>
    <x v="98"/>
    <x v="2"/>
    <x v="0"/>
    <s v="Дозаправка хладагента (сверх номинальной длины трассы), г/м"/>
    <n v="16"/>
    <x v="103"/>
    <s v="16"/>
    <s v="16"/>
    <x v="0"/>
  </r>
  <r>
    <n v="99"/>
    <s v="Инверторные сплит-системы серии GRIDA DC EU Inverter NEW RCI-GR28HN"/>
    <x v="98"/>
    <x v="98"/>
    <x v="2"/>
    <x v="0"/>
    <s v="Габаритные размеры внутреннего блока (ШхВхГ), мм"/>
    <s v="696x251x190"/>
    <x v="35"/>
    <s v="696 x 251 x 190"/>
    <s v="696 x 251 x 190"/>
    <x v="1"/>
  </r>
  <r>
    <n v="99"/>
    <s v="Инверторные сплит-системы серии GRIDA DC EU Inverter NEW RCI-GR28HN"/>
    <x v="98"/>
    <x v="98"/>
    <x v="2"/>
    <x v="0"/>
    <s v="Габаритные размеры наружного блока (ШхВхГ), мм"/>
    <s v="732x550x330"/>
    <x v="36"/>
    <s v="732 x 550 x 330"/>
    <s v="732 x 550 x 330"/>
    <x v="1"/>
  </r>
  <r>
    <n v="99"/>
    <s v="Инверторные сплит-системы серии GRIDA DC EU Inverter NEW RCI-GR28HN"/>
    <x v="98"/>
    <x v="98"/>
    <x v="2"/>
    <x v="0"/>
    <s v="Габаритные размеры внутреннего блока в упаковке (ШхВхГ), мм"/>
    <s v="747x262x324"/>
    <x v="37"/>
    <s v="747 x 262 x 324"/>
    <s v="747 x 262 x 324"/>
    <x v="1"/>
  </r>
  <r>
    <n v="99"/>
    <s v="Инверторные сплит-системы серии GRIDA DC EU Inverter NEW RCI-GR28HN"/>
    <x v="98"/>
    <x v="98"/>
    <x v="2"/>
    <x v="0"/>
    <s v="Габаритные размеры наружного блока в упаковке (ШхВхГ), мм"/>
    <s v="792x615x393"/>
    <x v="38"/>
    <s v="792 x 615 x 393"/>
    <s v="792 x 615 x 393"/>
    <x v="1"/>
  </r>
  <r>
    <n v="99"/>
    <s v="Инверторные сплит-системы серии GRIDA DC EU Inverter NEW RCI-GR28HN"/>
    <x v="98"/>
    <x v="98"/>
    <x v="2"/>
    <x v="0"/>
    <s v="Вес нетто внутреннего блока, кг"/>
    <n v="7.5"/>
    <x v="39"/>
    <s v="7.5"/>
    <s v="7.5"/>
    <x v="1"/>
  </r>
  <r>
    <n v="99"/>
    <s v="Инверторные сплит-системы серии GRIDA DC EU Inverter NEW RCI-GR28HN"/>
    <x v="98"/>
    <x v="98"/>
    <x v="2"/>
    <x v="0"/>
    <s v="Вес нетто наружного блока, кг"/>
    <n v="25"/>
    <x v="40"/>
    <s v="25"/>
    <s v="25"/>
    <x v="1"/>
  </r>
  <r>
    <n v="99"/>
    <s v="Инверторные сплит-системы серии GRIDA DC EU Inverter NEW RCI-GR28HN"/>
    <x v="98"/>
    <x v="98"/>
    <x v="2"/>
    <x v="0"/>
    <s v="Вес брутто внутреннего блока, кг"/>
    <n v="9"/>
    <x v="41"/>
    <s v="9"/>
    <s v="9"/>
    <x v="1"/>
  </r>
  <r>
    <n v="99"/>
    <s v="Инверторные сплит-системы серии GRIDA DC EU Inverter NEW RCI-GR28HN"/>
    <x v="98"/>
    <x v="98"/>
    <x v="2"/>
    <x v="0"/>
    <s v="Вес брутто наружного блока, кг"/>
    <n v="27.5"/>
    <x v="42"/>
    <s v="27.5"/>
    <s v="27.5"/>
    <x v="1"/>
  </r>
  <r>
    <n v="99"/>
    <s v="Инверторные сплит-системы серии GRIDA DC EU Inverter NEW RCI-GR28HN"/>
    <x v="98"/>
    <x v="98"/>
    <x v="2"/>
    <x v="0"/>
    <s v="Диаметр жидкостной трубы, мм (дюйм)"/>
    <s v="6,35 (1/4&amp;quot;)"/>
    <x v="43"/>
    <s v="6.35 (1/4&amp;quot;)"/>
    <n v="6.35"/>
    <x v="1"/>
  </r>
  <r>
    <n v="99"/>
    <s v="Инверторные сплит-системы серии GRIDA DC EU Inverter NEW RCI-GR28HN"/>
    <x v="98"/>
    <x v="98"/>
    <x v="2"/>
    <x v="0"/>
    <s v="Диаметр газовой трубы, мм (дюйм)"/>
    <s v="9,53 (3/8&amp;quot;)"/>
    <x v="44"/>
    <s v="9.53 (3/8&amp;quot;)"/>
    <n v="9.5299999999999994"/>
    <x v="1"/>
  </r>
  <r>
    <n v="99"/>
    <s v="Инверторные сплит-системы серии GRIDA DC EU Inverter NEW RCI-GR28HN"/>
    <x v="98"/>
    <x v="98"/>
    <x v="2"/>
    <x v="0"/>
    <s v="Максимальная длина трассы, м"/>
    <n v="15"/>
    <x v="45"/>
    <s v="15"/>
    <s v="15"/>
    <x v="1"/>
  </r>
  <r>
    <n v="99"/>
    <s v="Инверторные сплит-системы серии GRIDA DC EU Inverter NEW RCI-GR28HN"/>
    <x v="98"/>
    <x v="98"/>
    <x v="2"/>
    <x v="0"/>
    <s v="Максимальный перепад по высоте между внутренним и наружным блоками, м"/>
    <n v="10"/>
    <x v="46"/>
    <s v="10"/>
    <s v="10"/>
    <x v="1"/>
  </r>
  <r>
    <n v="99"/>
    <s v="Инверторные сплит-системы серии GRIDA DC EU Inverter NEW RCI-GR28HN"/>
    <x v="98"/>
    <x v="98"/>
    <x v="2"/>
    <x v="0"/>
    <s v="Минимальная длина трассы, м"/>
    <n v="3"/>
    <x v="47"/>
    <s v="3"/>
    <s v="3"/>
    <x v="0"/>
  </r>
  <r>
    <n v="99"/>
    <s v="Инверторные сплит-системы серии GRIDA DC EU Inverter NEW RCI-GR28HN"/>
    <x v="98"/>
    <x v="98"/>
    <x v="2"/>
    <x v="0"/>
    <s v="Номинальная длина трассы, м"/>
    <n v="5"/>
    <x v="48"/>
    <s v="5"/>
    <s v="5"/>
    <x v="0"/>
  </r>
  <r>
    <n v="99"/>
    <s v="Инверторные сплит-системы серии GRIDA DC EU Inverter NEW RCI-GR28HN"/>
    <x v="98"/>
    <x v="98"/>
    <x v="2"/>
    <x v="0"/>
    <s v="Диаметр дренажной трубы, мм"/>
    <n v="16"/>
    <x v="49"/>
    <s v="16"/>
    <s v="16"/>
    <x v="0"/>
  </r>
  <r>
    <n v="99"/>
    <s v="Инверторные сплит-системы серии GRIDA DC EU Inverter NEW RCI-GR28HN"/>
    <x v="98"/>
    <x v="98"/>
    <x v="2"/>
    <x v="0"/>
    <s v="Рабочие температурные границы наружного воздуха (охлаждение), °C"/>
    <s v="-15 ~ +43"/>
    <x v="50"/>
    <s v="-15 ~ +43"/>
    <s v="-15 ~ +43"/>
    <x v="1"/>
  </r>
  <r>
    <n v="99"/>
    <s v="Инверторные сплит-системы серии GRIDA DC EU Inverter NEW RCI-GR28HN"/>
    <x v="98"/>
    <x v="98"/>
    <x v="2"/>
    <x v="0"/>
    <s v="Рабочие температурные границы наружного воздуха (нагрев), °C"/>
    <s v="-15 ~ +24"/>
    <x v="51"/>
    <s v="-15 ~ +24"/>
    <s v="-15 ~ +24"/>
    <x v="1"/>
  </r>
  <r>
    <n v="99"/>
    <s v="Инверторные сплит-системы серии GRIDA DC EU Inverter NEW RCI-GR28HN"/>
    <x v="98"/>
    <x v="98"/>
    <x v="2"/>
    <x v="0"/>
    <s v="Рабочие температурные границы внутреннего воздуха (охлаждение), °C"/>
    <s v="+16 ~ +31"/>
    <x v="182"/>
    <s v="+16 ~ +31"/>
    <s v="+16 ~ +31"/>
    <x v="1"/>
  </r>
  <r>
    <n v="99"/>
    <s v="Инверторные сплит-системы серии GRIDA DC EU Inverter NEW RCI-GR28HN"/>
    <x v="98"/>
    <x v="98"/>
    <x v="2"/>
    <x v="0"/>
    <s v="Рабочие температурные границы внутреннего воздуха (нагрев), °C"/>
    <s v="0 ~ +31"/>
    <x v="183"/>
    <s v="0 ~ +31"/>
    <s v="0 ~ +31"/>
    <x v="1"/>
  </r>
  <r>
    <n v="99"/>
    <s v="Инверторные сплит-системы серии GRIDA DC EU Inverter NEW RCI-GR28HN"/>
    <x v="98"/>
    <x v="98"/>
    <x v="2"/>
    <x v="0"/>
    <s v="Подключение электропитания"/>
    <s v="Наружный блок"/>
    <x v="52"/>
    <s v="Наружный блок"/>
    <s v="Наружный блок"/>
    <x v="0"/>
  </r>
  <r>
    <n v="99"/>
    <s v="Инверторные сплит-системы серии GRIDA DC EU Inverter NEW RCI-GR28HN"/>
    <x v="98"/>
    <x v="98"/>
    <x v="2"/>
    <x v="0"/>
    <s v="Межблочный кабель, мм&amp;lt;sup&amp;gt;2&amp;lt;/sup&amp;gt;"/>
    <s v="4*1,5"/>
    <x v="53"/>
    <s v="4*1.5"/>
    <s v="4*1.5"/>
    <x v="0"/>
  </r>
  <r>
    <n v="99"/>
    <s v="Инверторные сплит-системы серии GRIDA DC EU Inverter NEW RCI-GR28HN"/>
    <x v="98"/>
    <x v="98"/>
    <x v="2"/>
    <x v="0"/>
    <s v="Силовой кабель, мм&amp;lt;sup&amp;gt;2&amp;lt;/sup&amp;gt;"/>
    <s v="3*1,5"/>
    <x v="54"/>
    <s v="3*1.5"/>
    <s v="3*1.5"/>
    <x v="0"/>
  </r>
  <r>
    <n v="99"/>
    <s v="Инверторные сплит-системы серии GRIDA DC EU Inverter NEW RCI-GR28HN"/>
    <x v="98"/>
    <x v="98"/>
    <x v="2"/>
    <x v="0"/>
    <s v="Автомат защиты, А"/>
    <n v="10"/>
    <x v="55"/>
    <s v="10"/>
    <s v="10"/>
    <x v="0"/>
  </r>
  <r>
    <n v="99"/>
    <s v="Инверторные сплит-системы серии GRIDA DC EU Inverter NEW RCI-GR28HN"/>
    <x v="98"/>
    <x v="98"/>
    <x v="2"/>
    <x v="0"/>
    <s v="Максимальная потребляемая мощность, кВт"/>
    <n v="1.5"/>
    <x v="56"/>
    <s v="1.5"/>
    <s v="1.5"/>
    <x v="0"/>
  </r>
  <r>
    <n v="99"/>
    <s v="Инверторные сплит-системы серии GRIDA DC EU Inverter NEW RCI-GR28HN"/>
    <x v="98"/>
    <x v="98"/>
    <x v="2"/>
    <x v="0"/>
    <s v="Максимальный потребляемый ток, А"/>
    <n v="7.5"/>
    <x v="57"/>
    <s v="7.5"/>
    <s v="7.5"/>
    <x v="0"/>
  </r>
  <r>
    <n v="99"/>
    <s v="Инверторные сплит-системы серии GRIDA DC EU Inverter NEW RCI-GR28HN"/>
    <x v="98"/>
    <x v="98"/>
    <x v="2"/>
    <x v="0"/>
    <s v="Класс пылевлагозащиты, внутренний / наружный блок"/>
    <s v="IPX0 / IPX4"/>
    <x v="58"/>
    <s v="IPX0 / IPX4"/>
    <s v="IPX0 / IPX4"/>
    <x v="0"/>
  </r>
  <r>
    <n v="99"/>
    <s v="Инверторные сплит-системы серии GRIDA DC EU Inverter NEW RCI-GR28HN"/>
    <x v="98"/>
    <x v="98"/>
    <x v="2"/>
    <x v="0"/>
    <s v="Класс электрозащиты, внутренний / наружный блок"/>
    <s v="I класс / I класс"/>
    <x v="59"/>
    <s v="I класс / I класс"/>
    <s v="I класс / I класс"/>
    <x v="0"/>
  </r>
  <r>
    <n v="99"/>
    <s v="Инверторные сплит-системы серии GRIDA DC EU Inverter NEW RCI-GR28HN"/>
    <x v="98"/>
    <x v="98"/>
    <x v="2"/>
    <x v="0"/>
    <s v="Монтажный размер наружного блока, мм"/>
    <s v="455*310"/>
    <x v="60"/>
    <s v="455*310"/>
    <s v="455*310"/>
    <x v="0"/>
  </r>
  <r>
    <n v="99"/>
    <s v="Инверторные сплит-системы серии GRIDA DC EU Inverter NEW RCI-GR28HN"/>
    <x v="98"/>
    <x v="98"/>
    <x v="2"/>
    <x v="0"/>
    <s v="Страна производства"/>
    <s v="КНР"/>
    <x v="61"/>
    <s v="КНР"/>
    <s v="КНР"/>
    <x v="0"/>
  </r>
  <r>
    <n v="99"/>
    <s v="Инверторные сплит-системы серии GRIDA DC EU Inverter NEW RCI-GR28HN"/>
    <x v="98"/>
    <x v="98"/>
    <x v="2"/>
    <x v="0"/>
    <s v="Срок гарантии, мес"/>
    <n v="36"/>
    <x v="62"/>
    <s v="36"/>
    <s v="36"/>
    <x v="0"/>
  </r>
  <r>
    <n v="99"/>
    <s v="Инверторные сплит-системы серии GRIDA DC EU Inverter NEW RCI-GR28HN"/>
    <x v="98"/>
    <x v="98"/>
    <x v="2"/>
    <x v="0"/>
    <s v="Цвет внутреннего блока"/>
    <s v="Белый"/>
    <x v="63"/>
    <s v="Белый"/>
    <s v="Белый"/>
    <x v="0"/>
  </r>
  <r>
    <n v="99"/>
    <s v="Инверторные сплит-системы серии GRIDA DC EU Inverter NEW RCI-GR28HN"/>
    <x v="98"/>
    <x v="98"/>
    <x v="2"/>
    <x v="0"/>
    <s v="Цвет наружного блока"/>
    <s v="Белый"/>
    <x v="64"/>
    <s v="Белый"/>
    <s v="Белый"/>
    <x v="0"/>
  </r>
  <r>
    <n v="99"/>
    <s v="Инверторные сплит-системы серии GRIDA DC EU Inverter NEW RCI-GR28HN"/>
    <x v="98"/>
    <x v="98"/>
    <x v="2"/>
    <x v="0"/>
    <s v="Тип дросселирующего устройства"/>
    <s v="Капиллярная трубка"/>
    <x v="65"/>
    <s v="Капиллярная трубка"/>
    <s v="Капиллярная трубка"/>
    <x v="0"/>
  </r>
  <r>
    <n v="99"/>
    <s v="Инверторные сплит-системы серии GRIDA DC EU Inverter NEW RCI-GR28HN"/>
    <x v="98"/>
    <x v="98"/>
    <x v="2"/>
    <x v="0"/>
    <s v="Ионизатор воздуха"/>
    <s v="нет"/>
    <x v="66"/>
    <s v="нет"/>
    <s v="нет"/>
    <x v="0"/>
  </r>
  <r>
    <n v="99"/>
    <s v="Инверторные сплит-системы серии GRIDA DC EU Inverter NEW RCI-GR28HN"/>
    <x v="98"/>
    <x v="98"/>
    <x v="2"/>
    <x v="0"/>
    <s v="Плазменная очистка воздуха"/>
    <s v="да"/>
    <x v="67"/>
    <s v="да"/>
    <s v="да"/>
    <x v="0"/>
  </r>
  <r>
    <n v="99"/>
    <s v="Инверторные сплит-системы серии GRIDA DC EU Inverter NEW RCI-GR28HN"/>
    <x v="98"/>
    <x v="98"/>
    <x v="2"/>
    <x v="0"/>
    <s v="Ультрафиолетовая стерилизация"/>
    <s v="нет"/>
    <x v="68"/>
    <s v="нет"/>
    <s v="нет"/>
    <x v="0"/>
  </r>
  <r>
    <n v="99"/>
    <s v="Инверторные сплит-системы серии GRIDA DC EU Inverter NEW RCI-GR28HN"/>
    <x v="98"/>
    <x v="98"/>
    <x v="2"/>
    <x v="0"/>
    <s v="Регулировка положения жалюзи с пульта ДУ"/>
    <s v="Только горизонтальные"/>
    <x v="69"/>
    <s v="Только горизонтальные"/>
    <s v="Только горизонтальные"/>
    <x v="0"/>
  </r>
  <r>
    <n v="99"/>
    <s v="Инверторные сплит-системы серии GRIDA DC EU Inverter NEW RCI-GR28HN"/>
    <x v="98"/>
    <x v="98"/>
    <x v="2"/>
    <x v="0"/>
    <s v="Управление c мобильного приложения по Wi-Fi"/>
    <s v="нет"/>
    <x v="70"/>
    <s v="нет"/>
    <s v="нет"/>
    <x v="0"/>
  </r>
  <r>
    <n v="99"/>
    <s v="Инверторные сплит-системы серии GRIDA DC EU Inverter NEW RCI-GR28HN"/>
    <x v="98"/>
    <x v="98"/>
    <x v="2"/>
    <x v="0"/>
    <s v="Дополнительные фильтры тонкой очистки в комплекте"/>
    <s v="нет"/>
    <x v="71"/>
    <s v="нет"/>
    <s v="нет"/>
    <x v="0"/>
  </r>
  <r>
    <n v="99"/>
    <s v="Инверторные сплит-системы серии GRIDA DC EU Inverter NEW RCI-GR28HN"/>
    <x v="98"/>
    <x v="98"/>
    <x v="2"/>
    <x v="0"/>
    <s v="Противопылевой фильтр в комплекте"/>
    <s v="да"/>
    <x v="72"/>
    <s v="да"/>
    <s v="да"/>
    <x v="0"/>
  </r>
  <r>
    <n v="99"/>
    <s v="Инверторные сплит-системы серии GRIDA DC EU Inverter NEW RCI-GR28HN"/>
    <x v="98"/>
    <x v="98"/>
    <x v="2"/>
    <x v="0"/>
    <s v="Пульт управления в комплекте"/>
    <s v="Да, беспроводной"/>
    <x v="73"/>
    <s v="Да. беспроводной"/>
    <s v="Да. беспроводной"/>
    <x v="0"/>
  </r>
  <r>
    <n v="100"/>
    <s v="Инверторные сплит-системы серии GRIDA DC EU Inverter NEW RCI-GR35HN"/>
    <x v="99"/>
    <x v="99"/>
    <x v="2"/>
    <x v="0"/>
    <s v="Модель"/>
    <s v="RCI-GR35HN"/>
    <x v="0"/>
    <s v="RCI-GR35HN"/>
    <s v="RCI-GR35HN"/>
    <x v="0"/>
  </r>
  <r>
    <n v="100"/>
    <s v="Инверторные сплит-системы серии GRIDA DC EU Inverter NEW RCI-GR35HN"/>
    <x v="99"/>
    <x v="99"/>
    <x v="2"/>
    <x v="0"/>
    <s v="Модель внутреннего блока"/>
    <s v="RCI-GR35HN/IN"/>
    <x v="1"/>
    <s v="RCI-GR35HN/IN"/>
    <s v="RCI-GR35HN/IN"/>
    <x v="0"/>
  </r>
  <r>
    <n v="100"/>
    <s v="Инверторные сплит-системы серии GRIDA DC EU Inverter NEW RCI-GR35HN"/>
    <x v="99"/>
    <x v="99"/>
    <x v="2"/>
    <x v="0"/>
    <s v="Модель наружного блока"/>
    <s v="RCI-GR35HN/OUT"/>
    <x v="2"/>
    <s v="RCI-GR35HN/OUT"/>
    <s v="RCI-GR35HN/OUT"/>
    <x v="0"/>
  </r>
  <r>
    <n v="100"/>
    <s v="Инверторные сплит-системы серии GRIDA DC EU Inverter NEW RCI-GR35HN"/>
    <x v="99"/>
    <x v="99"/>
    <x v="2"/>
    <x v="0"/>
    <s v="Инверторная технология"/>
    <s v="Да"/>
    <x v="3"/>
    <s v="Да"/>
    <s v="да"/>
    <x v="1"/>
  </r>
  <r>
    <n v="100"/>
    <s v="Инверторные сплит-системы серии GRIDA DC EU Inverter NEW RCI-GR35HN"/>
    <x v="99"/>
    <x v="99"/>
    <x v="2"/>
    <x v="0"/>
    <s v="Серия"/>
    <s v="GRIDA Inverter"/>
    <x v="4"/>
    <s v="GRIDA Inverter"/>
    <s v="GRIDA Inverter"/>
    <x v="0"/>
  </r>
  <r>
    <n v="100"/>
    <s v="Инверторные сплит-системы серии GRIDA DC EU Inverter NEW RCI-GR35HN"/>
    <x v="99"/>
    <x v="99"/>
    <x v="2"/>
    <x v="0"/>
    <s v="Тип внутреннего блока"/>
    <s v="Настенный"/>
    <x v="5"/>
    <s v="Настенный"/>
    <s v="Настенный"/>
    <x v="1"/>
  </r>
  <r>
    <n v="100"/>
    <s v="Инверторные сплит-системы серии GRIDA DC EU Inverter NEW RCI-GR35HN"/>
    <x v="99"/>
    <x v="99"/>
    <x v="2"/>
    <x v="0"/>
    <s v="Эффективен для помещений площадью до, м"/>
    <n v="32"/>
    <x v="6"/>
    <s v="32"/>
    <s v="32"/>
    <x v="1"/>
  </r>
  <r>
    <n v="100"/>
    <s v="Инверторные сплит-системы серии GRIDA DC EU Inverter NEW RCI-GR35HN"/>
    <x v="99"/>
    <x v="99"/>
    <x v="2"/>
    <x v="0"/>
    <s v="Холодопроизводительность, kBTU"/>
    <n v="11"/>
    <x v="7"/>
    <s v="11"/>
    <s v="11"/>
    <x v="0"/>
  </r>
  <r>
    <n v="100"/>
    <s v="Инверторные сплит-системы серии GRIDA DC EU Inverter NEW RCI-GR35HN"/>
    <x v="99"/>
    <x v="99"/>
    <x v="2"/>
    <x v="0"/>
    <s v="Холодопроизводительность, кВт"/>
    <s v="3.20 (0.90 - 3.60)"/>
    <x v="8"/>
    <s v="3.20 (0.90 - 3.60)"/>
    <n v="3.2"/>
    <x v="1"/>
  </r>
  <r>
    <n v="100"/>
    <s v="Инверторные сплит-системы серии GRIDA DC EU Inverter NEW RCI-GR35HN"/>
    <x v="99"/>
    <x v="99"/>
    <x v="2"/>
    <x v="0"/>
    <s v="Потребляемый ток в режиме охлаждения, A"/>
    <s v="4.40 (0.65 - 6.00)"/>
    <x v="9"/>
    <s v="4.40 (0.65 - 6.00)"/>
    <n v="4.4000000000000004"/>
    <x v="1"/>
  </r>
  <r>
    <n v="100"/>
    <s v="Инверторные сплит-системы серии GRIDA DC EU Inverter NEW RCI-GR35HN"/>
    <x v="99"/>
    <x v="99"/>
    <x v="2"/>
    <x v="0"/>
    <s v="Потребляемая мощность в режиме охлаждения, кВт"/>
    <s v="0.991 (0.22 - 1.30)"/>
    <x v="10"/>
    <s v="0.991 (0.22 - 1.30)"/>
    <n v="0.99099999999999999"/>
    <x v="1"/>
  </r>
  <r>
    <n v="100"/>
    <s v="Инверторные сплит-системы серии GRIDA DC EU Inverter NEW RCI-GR35HN"/>
    <x v="99"/>
    <x v="99"/>
    <x v="2"/>
    <x v="0"/>
    <s v="Коэффициент энергоэффективности EER, Вт/Вт"/>
    <s v="3,23"/>
    <x v="11"/>
    <n v="3.23"/>
    <n v="3.23"/>
    <x v="0"/>
  </r>
  <r>
    <n v="100"/>
    <s v="Инверторные сплит-системы серии GRIDA DC EU Inverter NEW RCI-GR35HN"/>
    <x v="99"/>
    <x v="99"/>
    <x v="2"/>
    <x v="0"/>
    <s v="Коэффициент сезонной энергоэффективности SEER, Вт/Вт"/>
    <n v="6.1"/>
    <x v="12"/>
    <s v="6.1"/>
    <s v="6.1"/>
    <x v="0"/>
  </r>
  <r>
    <n v="100"/>
    <s v="Инверторные сплит-системы серии GRIDA DC EU Inverter NEW RCI-GR35HN"/>
    <x v="99"/>
    <x v="99"/>
    <x v="2"/>
    <x v="0"/>
    <s v="Класс энергоэффективности EER (охлаждение)"/>
    <s v="A"/>
    <x v="13"/>
    <s v="A"/>
    <s v="A"/>
    <x v="0"/>
  </r>
  <r>
    <n v="100"/>
    <s v="Инверторные сплит-системы серии GRIDA DC EU Inverter NEW RCI-GR35HN"/>
    <x v="99"/>
    <x v="99"/>
    <x v="2"/>
    <x v="0"/>
    <s v="Класс сезонной энергоэффективности SEER (охлаждение)"/>
    <s v="A++"/>
    <x v="14"/>
    <s v="A++"/>
    <s v="A++"/>
    <x v="0"/>
  </r>
  <r>
    <n v="100"/>
    <s v="Инверторные сплит-системы серии GRIDA DC EU Inverter NEW RCI-GR35HN"/>
    <x v="99"/>
    <x v="99"/>
    <x v="2"/>
    <x v="0"/>
    <s v="Теплопроизводительность, kBTU"/>
    <n v="12"/>
    <x v="15"/>
    <s v="12"/>
    <s v="12"/>
    <x v="0"/>
  </r>
  <r>
    <n v="100"/>
    <s v="Инверторные сплит-системы серии GRIDA DC EU Inverter NEW RCI-GR35HN"/>
    <x v="99"/>
    <x v="99"/>
    <x v="2"/>
    <x v="0"/>
    <s v="Теплопроизводительность, кВт"/>
    <s v="3.40 (0.90 - 4.00)"/>
    <x v="16"/>
    <s v="3.40 (0.90 - 4.00)"/>
    <n v="3.4"/>
    <x v="1"/>
  </r>
  <r>
    <n v="100"/>
    <s v="Инверторные сплит-системы серии GRIDA DC EU Inverter NEW RCI-GR35HN"/>
    <x v="99"/>
    <x v="99"/>
    <x v="2"/>
    <x v="0"/>
    <s v="Потребляемый ток в режиме нагрева, A"/>
    <s v="4.00 (1.47 - 7.50)"/>
    <x v="17"/>
    <s v="4.00 (1.47 - 7.50)"/>
    <n v="4"/>
    <x v="1"/>
  </r>
  <r>
    <n v="100"/>
    <s v="Инверторные сплит-системы серии GRIDA DC EU Inverter NEW RCI-GR35HN"/>
    <x v="99"/>
    <x v="99"/>
    <x v="2"/>
    <x v="0"/>
    <s v="Потребляемая мощность в режиме нагрева, кВт"/>
    <s v="0.916 (0.22 - 1.50)"/>
    <x v="18"/>
    <s v="0.916 (0.22 - 1.50)"/>
    <n v="0.91600000000000004"/>
    <x v="1"/>
  </r>
  <r>
    <n v="100"/>
    <s v="Инверторные сплит-системы серии GRIDA DC EU Inverter NEW RCI-GR35HN"/>
    <x v="99"/>
    <x v="99"/>
    <x v="2"/>
    <x v="0"/>
    <s v="Коэффициент энергоэффективности COP, Вт/Вт"/>
    <s v="3,71"/>
    <x v="19"/>
    <n v="3.71"/>
    <n v="3.71"/>
    <x v="0"/>
  </r>
  <r>
    <n v="100"/>
    <s v="Инверторные сплит-системы серии GRIDA DC EU Inverter NEW RCI-GR35HN"/>
    <x v="99"/>
    <x v="99"/>
    <x v="2"/>
    <x v="0"/>
    <s v="Коэффициент энергоэффективности SCOP (усредненный), Вт/Вт"/>
    <n v="4"/>
    <x v="20"/>
    <s v="4"/>
    <s v="4"/>
    <x v="0"/>
  </r>
  <r>
    <n v="100"/>
    <s v="Инверторные сплит-системы серии GRIDA DC EU Inverter NEW RCI-GR35HN"/>
    <x v="99"/>
    <x v="99"/>
    <x v="2"/>
    <x v="0"/>
    <s v="Класс энергоэффективности COP (нагрев)"/>
    <s v="A"/>
    <x v="21"/>
    <s v="A"/>
    <s v="A"/>
    <x v="0"/>
  </r>
  <r>
    <n v="100"/>
    <s v="Инверторные сплит-системы серии GRIDA DC EU Inverter NEW RCI-GR35HN"/>
    <x v="99"/>
    <x v="99"/>
    <x v="2"/>
    <x v="0"/>
    <s v="Класс сезонной энергоэффективности SCOP (нагрев, усредненный)"/>
    <s v="A+"/>
    <x v="22"/>
    <s v="A+"/>
    <s v="A+"/>
    <x v="0"/>
  </r>
  <r>
    <n v="100"/>
    <s v="Инверторные сплит-системы серии GRIDA DC EU Inverter NEW RCI-GR35HN"/>
    <x v="99"/>
    <x v="99"/>
    <x v="2"/>
    <x v="0"/>
    <s v="Электропитание, В/Гц/Ф"/>
    <s v="220-240/50/7"/>
    <x v="23"/>
    <s v="220-240/50/7"/>
    <s v="220-240/50/7"/>
    <x v="1"/>
  </r>
  <r>
    <n v="100"/>
    <s v="Инверторные сплит-системы серии GRIDA DC EU Inverter NEW RCI-GR35HN"/>
    <x v="99"/>
    <x v="99"/>
    <x v="2"/>
    <x v="0"/>
    <s v="Расход воздуха внутреннего блока, м&amp;lt;sup&amp;gt;3&amp;lt;/sup&amp;gt;/ч"/>
    <s v="280/320/350/400/480/520/590"/>
    <x v="24"/>
    <s v="280/320/350/400/480/520/590"/>
    <s v="280/320/350/400/480/520/590"/>
    <x v="0"/>
  </r>
  <r>
    <n v="100"/>
    <s v="Инверторные сплит-системы серии GRIDA DC EU Inverter NEW RCI-GR35HN"/>
    <x v="99"/>
    <x v="99"/>
    <x v="2"/>
    <x v="0"/>
    <s v="Минимальный расход воздуха внутреннего блока, м&amp;lt;sup&amp;gt;3&amp;lt;/sup&amp;gt;/ч"/>
    <n v="280"/>
    <x v="25"/>
    <s v="280"/>
    <s v="280"/>
    <x v="0"/>
  </r>
  <r>
    <n v="100"/>
    <s v="Инверторные сплит-системы серии GRIDA DC EU Inverter NEW RCI-GR35HN"/>
    <x v="99"/>
    <x v="99"/>
    <x v="2"/>
    <x v="0"/>
    <s v="Уровень шума внутреннего блока, дБ(А)"/>
    <s v="27/29/31/33/35/37/41"/>
    <x v="26"/>
    <s v="27/29/31/33/35/37/41"/>
    <s v="27/29/31/33/35/37/41"/>
    <x v="1"/>
  </r>
  <r>
    <n v="100"/>
    <s v="Инверторные сплит-системы серии GRIDA DC EU Inverter NEW RCI-GR35HN"/>
    <x v="99"/>
    <x v="99"/>
    <x v="2"/>
    <x v="0"/>
    <s v="Минимальный уровень шума внутреннего блока, дБ(А)"/>
    <n v="27"/>
    <x v="27"/>
    <s v="27"/>
    <s v="27"/>
    <x v="0"/>
  </r>
  <r>
    <n v="100"/>
    <s v="Инверторные сплит-системы серии GRIDA DC EU Inverter NEW RCI-GR35HN"/>
    <x v="99"/>
    <x v="99"/>
    <x v="2"/>
    <x v="0"/>
    <s v="Объем конденсации, л/ч"/>
    <n v="1.4"/>
    <x v="28"/>
    <s v="1.4"/>
    <s v="1.4"/>
    <x v="0"/>
  </r>
  <r>
    <n v="100"/>
    <s v="Инверторные сплит-системы серии GRIDA DC EU Inverter NEW RCI-GR35HN"/>
    <x v="99"/>
    <x v="99"/>
    <x v="2"/>
    <x v="0"/>
    <s v="Расход воздуха наружного блока, м&amp;lt;sup&amp;gt;3&amp;lt;/sup&amp;gt;/ч"/>
    <n v="1950"/>
    <x v="29"/>
    <s v="1950"/>
    <s v="1950"/>
    <x v="0"/>
  </r>
  <r>
    <n v="100"/>
    <s v="Инверторные сплит-системы серии GRIDA DC EU Inverter NEW RCI-GR35HN"/>
    <x v="99"/>
    <x v="99"/>
    <x v="2"/>
    <x v="0"/>
    <s v="Уровень шума наружного блока, дБ(А)"/>
    <n v="51"/>
    <x v="30"/>
    <s v="51"/>
    <s v="51"/>
    <x v="1"/>
  </r>
  <r>
    <n v="100"/>
    <s v="Инверторные сплит-системы серии GRIDA DC EU Inverter NEW RCI-GR35HN"/>
    <x v="99"/>
    <x v="99"/>
    <x v="2"/>
    <x v="0"/>
    <s v="Марка компрессора"/>
    <s v="GREE"/>
    <x v="31"/>
    <s v="GREE"/>
    <s v="GREE"/>
    <x v="1"/>
  </r>
  <r>
    <n v="100"/>
    <s v="Инверторные сплит-системы серии GRIDA DC EU Inverter NEW RCI-GR35HN"/>
    <x v="99"/>
    <x v="99"/>
    <x v="2"/>
    <x v="0"/>
    <s v="Тип компрессора"/>
    <s v="Ротационный"/>
    <x v="32"/>
    <s v="Ротационный"/>
    <s v="Ротационный"/>
    <x v="0"/>
  </r>
  <r>
    <n v="100"/>
    <s v="Инверторные сплит-системы серии GRIDA DC EU Inverter NEW RCI-GR35HN"/>
    <x v="99"/>
    <x v="99"/>
    <x v="2"/>
    <x v="0"/>
    <s v="Модель компрессора"/>
    <s v="FTz-AN088ACBF-A"/>
    <x v="185"/>
    <s v="FTz-AN088ACBF-A"/>
    <s v="FTz-AN088ACBF-A"/>
    <x v="1"/>
  </r>
  <r>
    <n v="100"/>
    <s v="Инверторные сплит-системы серии GRIDA DC EU Inverter NEW RCI-GR35HN"/>
    <x v="99"/>
    <x v="99"/>
    <x v="2"/>
    <x v="0"/>
    <s v="Тип хладагента"/>
    <s v="R32"/>
    <x v="33"/>
    <s v="R32"/>
    <s v="R32"/>
    <x v="1"/>
  </r>
  <r>
    <n v="100"/>
    <s v="Инверторные сплит-системы серии GRIDA DC EU Inverter NEW RCI-GR35HN"/>
    <x v="99"/>
    <x v="99"/>
    <x v="2"/>
    <x v="0"/>
    <s v="Заводская заправка хладагента, г"/>
    <n v="550"/>
    <x v="34"/>
    <s v="550"/>
    <s v="550"/>
    <x v="1"/>
  </r>
  <r>
    <n v="100"/>
    <s v="Инверторные сплит-системы серии GRIDA DC EU Inverter NEW RCI-GR35HN"/>
    <x v="99"/>
    <x v="99"/>
    <x v="2"/>
    <x v="0"/>
    <s v="Дозаправка хладагента (сверх номинальной длины трассы), г/м"/>
    <n v="16"/>
    <x v="103"/>
    <s v="16"/>
    <s v="16"/>
    <x v="0"/>
  </r>
  <r>
    <n v="100"/>
    <s v="Инверторные сплит-системы серии GRIDA DC EU Inverter NEW RCI-GR35HN"/>
    <x v="99"/>
    <x v="99"/>
    <x v="2"/>
    <x v="0"/>
    <s v="Габаритные размеры внутреннего блока (ШхВхГ), мм"/>
    <s v="770x251x190"/>
    <x v="35"/>
    <s v="770 x 251 x 190"/>
    <s v="770 x 251 x 190"/>
    <x v="1"/>
  </r>
  <r>
    <n v="100"/>
    <s v="Инверторные сплит-системы серии GRIDA DC EU Inverter NEW RCI-GR35HN"/>
    <x v="99"/>
    <x v="99"/>
    <x v="2"/>
    <x v="0"/>
    <s v="Габаритные размеры наружного блока (ШхВхГ), мм"/>
    <s v="732x550x330"/>
    <x v="36"/>
    <s v="732 x 550 x 330"/>
    <s v="732 x 550 x 330"/>
    <x v="1"/>
  </r>
  <r>
    <n v="100"/>
    <s v="Инверторные сплит-системы серии GRIDA DC EU Inverter NEW RCI-GR35HN"/>
    <x v="99"/>
    <x v="99"/>
    <x v="2"/>
    <x v="0"/>
    <s v="Габаритные размеры внутреннего блока в упаковке (ШхВхГ), мм"/>
    <s v="822x262x324"/>
    <x v="37"/>
    <s v="822 x 262 x 324"/>
    <s v="822 x 262 x 324"/>
    <x v="1"/>
  </r>
  <r>
    <n v="100"/>
    <s v="Инверторные сплит-системы серии GRIDA DC EU Inverter NEW RCI-GR35HN"/>
    <x v="99"/>
    <x v="99"/>
    <x v="2"/>
    <x v="0"/>
    <s v="Габаритные размеры наружного блока в упаковке (ШхВхГ), мм"/>
    <s v="792x615x393"/>
    <x v="38"/>
    <s v="792 x 615 x 393"/>
    <s v="792 x 615 x 393"/>
    <x v="1"/>
  </r>
  <r>
    <n v="100"/>
    <s v="Инверторные сплит-системы серии GRIDA DC EU Inverter NEW RCI-GR35HN"/>
    <x v="99"/>
    <x v="99"/>
    <x v="2"/>
    <x v="0"/>
    <s v="Вес нетто внутреннего блока, кг"/>
    <n v="8.5"/>
    <x v="39"/>
    <s v="8.5"/>
    <s v="8.5"/>
    <x v="1"/>
  </r>
  <r>
    <n v="100"/>
    <s v="Инверторные сплит-системы серии GRIDA DC EU Inverter NEW RCI-GR35HN"/>
    <x v="99"/>
    <x v="99"/>
    <x v="2"/>
    <x v="0"/>
    <s v="Вес нетто наружного блока, кг"/>
    <n v="25"/>
    <x v="40"/>
    <s v="25"/>
    <s v="25"/>
    <x v="1"/>
  </r>
  <r>
    <n v="100"/>
    <s v="Инверторные сплит-системы серии GRIDA DC EU Inverter NEW RCI-GR35HN"/>
    <x v="99"/>
    <x v="99"/>
    <x v="2"/>
    <x v="0"/>
    <s v="Вес брутто внутреннего блока, кг"/>
    <n v="10"/>
    <x v="41"/>
    <s v="10"/>
    <s v="10"/>
    <x v="1"/>
  </r>
  <r>
    <n v="100"/>
    <s v="Инверторные сплит-системы серии GRIDA DC EU Inverter NEW RCI-GR35HN"/>
    <x v="99"/>
    <x v="99"/>
    <x v="2"/>
    <x v="0"/>
    <s v="Вес брутто наружного блока, кг"/>
    <n v="27.5"/>
    <x v="42"/>
    <s v="27.5"/>
    <s v="27.5"/>
    <x v="1"/>
  </r>
  <r>
    <n v="100"/>
    <s v="Инверторные сплит-системы серии GRIDA DC EU Inverter NEW RCI-GR35HN"/>
    <x v="99"/>
    <x v="99"/>
    <x v="2"/>
    <x v="0"/>
    <s v="Диаметр жидкостной трубы, мм (дюйм)"/>
    <s v="6,35 (1/4&amp;quot;)"/>
    <x v="43"/>
    <s v="6.35 (1/4&amp;quot;)"/>
    <n v="6.35"/>
    <x v="1"/>
  </r>
  <r>
    <n v="100"/>
    <s v="Инверторные сплит-системы серии GRIDA DC EU Inverter NEW RCI-GR35HN"/>
    <x v="99"/>
    <x v="99"/>
    <x v="2"/>
    <x v="0"/>
    <s v="Диаметр газовой трубы, мм (дюйм)"/>
    <s v="9,53 (3/8&amp;quot;)"/>
    <x v="44"/>
    <s v="9.53 (3/8&amp;quot;)"/>
    <n v="9.5299999999999994"/>
    <x v="1"/>
  </r>
  <r>
    <n v="100"/>
    <s v="Инверторные сплит-системы серии GRIDA DC EU Inverter NEW RCI-GR35HN"/>
    <x v="99"/>
    <x v="99"/>
    <x v="2"/>
    <x v="0"/>
    <s v="Максимальная длина трассы, м"/>
    <n v="15"/>
    <x v="45"/>
    <s v="15"/>
    <s v="15"/>
    <x v="1"/>
  </r>
  <r>
    <n v="100"/>
    <s v="Инверторные сплит-системы серии GRIDA DC EU Inverter NEW RCI-GR35HN"/>
    <x v="99"/>
    <x v="99"/>
    <x v="2"/>
    <x v="0"/>
    <s v="Максимальный перепад по высоте между внутренним и наружным блоками, м"/>
    <n v="10"/>
    <x v="46"/>
    <s v="10"/>
    <s v="10"/>
    <x v="1"/>
  </r>
  <r>
    <n v="100"/>
    <s v="Инверторные сплит-системы серии GRIDA DC EU Inverter NEW RCI-GR35HN"/>
    <x v="99"/>
    <x v="99"/>
    <x v="2"/>
    <x v="0"/>
    <s v="Минимальная длина трассы, м"/>
    <n v="3"/>
    <x v="47"/>
    <s v="3"/>
    <s v="3"/>
    <x v="0"/>
  </r>
  <r>
    <n v="100"/>
    <s v="Инверторные сплит-системы серии GRIDA DC EU Inverter NEW RCI-GR35HN"/>
    <x v="99"/>
    <x v="99"/>
    <x v="2"/>
    <x v="0"/>
    <s v="Номинальная длина трассы, м"/>
    <n v="5"/>
    <x v="48"/>
    <s v="5"/>
    <s v="5"/>
    <x v="0"/>
  </r>
  <r>
    <n v="100"/>
    <s v="Инверторные сплит-системы серии GRIDA DC EU Inverter NEW RCI-GR35HN"/>
    <x v="99"/>
    <x v="99"/>
    <x v="2"/>
    <x v="0"/>
    <s v="Диаметр дренажной трубы, мм"/>
    <n v="16"/>
    <x v="49"/>
    <s v="16"/>
    <s v="16"/>
    <x v="0"/>
  </r>
  <r>
    <n v="100"/>
    <s v="Инверторные сплит-системы серии GRIDA DC EU Inverter NEW RCI-GR35HN"/>
    <x v="99"/>
    <x v="99"/>
    <x v="2"/>
    <x v="0"/>
    <s v="Рабочие температурные границы наружного воздуха (охлаждение), °C"/>
    <s v="-15 ~ +43"/>
    <x v="50"/>
    <s v="-15 ~ +43"/>
    <s v="-15 ~ +43"/>
    <x v="1"/>
  </r>
  <r>
    <n v="100"/>
    <s v="Инверторные сплит-системы серии GRIDA DC EU Inverter NEW RCI-GR35HN"/>
    <x v="99"/>
    <x v="99"/>
    <x v="2"/>
    <x v="0"/>
    <s v="Рабочие температурные границы наружного воздуха (нагрев), °C"/>
    <s v="-15 ~ +24"/>
    <x v="51"/>
    <s v="-15 ~ +24"/>
    <s v="-15 ~ +24"/>
    <x v="1"/>
  </r>
  <r>
    <n v="100"/>
    <s v="Инверторные сплит-системы серии GRIDA DC EU Inverter NEW RCI-GR35HN"/>
    <x v="99"/>
    <x v="99"/>
    <x v="2"/>
    <x v="0"/>
    <s v="Рабочие температурные границы внутреннего воздуха (охлаждение), °C"/>
    <s v="+16 ~ +31"/>
    <x v="182"/>
    <s v="+16 ~ +31"/>
    <s v="+16 ~ +31"/>
    <x v="1"/>
  </r>
  <r>
    <n v="100"/>
    <s v="Инверторные сплит-системы серии GRIDA DC EU Inverter NEW RCI-GR35HN"/>
    <x v="99"/>
    <x v="99"/>
    <x v="2"/>
    <x v="0"/>
    <s v="Рабочие температурные границы внутреннего воздуха (нагрев), °C"/>
    <s v="0 ~ +31"/>
    <x v="183"/>
    <s v="0 ~ +31"/>
    <s v="0 ~ +31"/>
    <x v="1"/>
  </r>
  <r>
    <n v="100"/>
    <s v="Инверторные сплит-системы серии GRIDA DC EU Inverter NEW RCI-GR35HN"/>
    <x v="99"/>
    <x v="99"/>
    <x v="2"/>
    <x v="0"/>
    <s v="Подключение электропитания"/>
    <s v="Наружный блок"/>
    <x v="52"/>
    <s v="Наружный блок"/>
    <s v="Наружный блок"/>
    <x v="0"/>
  </r>
  <r>
    <n v="100"/>
    <s v="Инверторные сплит-системы серии GRIDA DC EU Inverter NEW RCI-GR35HN"/>
    <x v="99"/>
    <x v="99"/>
    <x v="2"/>
    <x v="0"/>
    <s v="Межблочный кабель, мм&amp;lt;sup&amp;gt;2&amp;lt;/sup&amp;gt;"/>
    <s v="4*1,5"/>
    <x v="53"/>
    <s v="4*1.5"/>
    <s v="4*1.5"/>
    <x v="0"/>
  </r>
  <r>
    <n v="100"/>
    <s v="Инверторные сплит-системы серии GRIDA DC EU Inverter NEW RCI-GR35HN"/>
    <x v="99"/>
    <x v="99"/>
    <x v="2"/>
    <x v="0"/>
    <s v="Силовой кабель, мм&amp;lt;sup&amp;gt;2&amp;lt;/sup&amp;gt;"/>
    <s v="3*1,5"/>
    <x v="54"/>
    <s v="3*1.5"/>
    <s v="3*1.5"/>
    <x v="0"/>
  </r>
  <r>
    <n v="100"/>
    <s v="Инверторные сплит-системы серии GRIDA DC EU Inverter NEW RCI-GR35HN"/>
    <x v="99"/>
    <x v="99"/>
    <x v="2"/>
    <x v="0"/>
    <s v="Автомат защиты, А"/>
    <n v="10"/>
    <x v="55"/>
    <s v="10"/>
    <s v="10"/>
    <x v="0"/>
  </r>
  <r>
    <n v="100"/>
    <s v="Инверторные сплит-системы серии GRIDA DC EU Inverter NEW RCI-GR35HN"/>
    <x v="99"/>
    <x v="99"/>
    <x v="2"/>
    <x v="0"/>
    <s v="Максимальная потребляемая мощность, кВт"/>
    <n v="1.5"/>
    <x v="56"/>
    <s v="1.5"/>
    <s v="1.5"/>
    <x v="0"/>
  </r>
  <r>
    <n v="100"/>
    <s v="Инверторные сплит-системы серии GRIDA DC EU Inverter NEW RCI-GR35HN"/>
    <x v="99"/>
    <x v="99"/>
    <x v="2"/>
    <x v="0"/>
    <s v="Максимальный потребляемый ток, А"/>
    <n v="7.5"/>
    <x v="57"/>
    <s v="7.5"/>
    <s v="7.5"/>
    <x v="0"/>
  </r>
  <r>
    <n v="100"/>
    <s v="Инверторные сплит-системы серии GRIDA DC EU Inverter NEW RCI-GR35HN"/>
    <x v="99"/>
    <x v="99"/>
    <x v="2"/>
    <x v="0"/>
    <s v="Класс пылевлагозащиты, внутренний / наружный блок"/>
    <s v="IPX0 / IPX4"/>
    <x v="58"/>
    <s v="IPX0 / IPX4"/>
    <s v="IPX0 / IPX4"/>
    <x v="0"/>
  </r>
  <r>
    <n v="100"/>
    <s v="Инверторные сплит-системы серии GRIDA DC EU Inverter NEW RCI-GR35HN"/>
    <x v="99"/>
    <x v="99"/>
    <x v="2"/>
    <x v="0"/>
    <s v="Класс электрозащиты, внутренний / наружный блок"/>
    <s v="I класс / I класс"/>
    <x v="59"/>
    <s v="I класс / I класс"/>
    <s v="I класс / I класс"/>
    <x v="0"/>
  </r>
  <r>
    <n v="100"/>
    <s v="Инверторные сплит-системы серии GRIDA DC EU Inverter NEW RCI-GR35HN"/>
    <x v="99"/>
    <x v="99"/>
    <x v="2"/>
    <x v="0"/>
    <s v="Монтажный размер наружного блока, мм"/>
    <s v="455*310"/>
    <x v="60"/>
    <s v="455*310"/>
    <s v="455*310"/>
    <x v="0"/>
  </r>
  <r>
    <n v="100"/>
    <s v="Инверторные сплит-системы серии GRIDA DC EU Inverter NEW RCI-GR35HN"/>
    <x v="99"/>
    <x v="99"/>
    <x v="2"/>
    <x v="0"/>
    <s v="Страна производства"/>
    <s v="КНР"/>
    <x v="61"/>
    <s v="КНР"/>
    <s v="КНР"/>
    <x v="0"/>
  </r>
  <r>
    <n v="100"/>
    <s v="Инверторные сплит-системы серии GRIDA DC EU Inverter NEW RCI-GR35HN"/>
    <x v="99"/>
    <x v="99"/>
    <x v="2"/>
    <x v="0"/>
    <s v="Срок гарантии, мес"/>
    <n v="36"/>
    <x v="62"/>
    <s v="36"/>
    <s v="36"/>
    <x v="0"/>
  </r>
  <r>
    <n v="100"/>
    <s v="Инверторные сплит-системы серии GRIDA DC EU Inverter NEW RCI-GR35HN"/>
    <x v="99"/>
    <x v="99"/>
    <x v="2"/>
    <x v="0"/>
    <s v="Цвет внутреннего блока"/>
    <s v="Белый"/>
    <x v="63"/>
    <s v="Белый"/>
    <s v="Белый"/>
    <x v="0"/>
  </r>
  <r>
    <n v="100"/>
    <s v="Инверторные сплит-системы серии GRIDA DC EU Inverter NEW RCI-GR35HN"/>
    <x v="99"/>
    <x v="99"/>
    <x v="2"/>
    <x v="0"/>
    <s v="Цвет наружного блока"/>
    <s v="Белый"/>
    <x v="64"/>
    <s v="Белый"/>
    <s v="Белый"/>
    <x v="0"/>
  </r>
  <r>
    <n v="100"/>
    <s v="Инверторные сплит-системы серии GRIDA DC EU Inverter NEW RCI-GR35HN"/>
    <x v="99"/>
    <x v="99"/>
    <x v="2"/>
    <x v="0"/>
    <s v="Тип дросселирующего устройства"/>
    <s v="Капиллярная трубка"/>
    <x v="65"/>
    <s v="Капиллярная трубка"/>
    <s v="Капиллярная трубка"/>
    <x v="0"/>
  </r>
  <r>
    <n v="100"/>
    <s v="Инверторные сплит-системы серии GRIDA DC EU Inverter NEW RCI-GR35HN"/>
    <x v="99"/>
    <x v="99"/>
    <x v="2"/>
    <x v="0"/>
    <s v="Ионизатор воздуха"/>
    <s v="Нет"/>
    <x v="66"/>
    <s v="Нет"/>
    <s v="нет"/>
    <x v="0"/>
  </r>
  <r>
    <n v="100"/>
    <s v="Инверторные сплит-системы серии GRIDA DC EU Inverter NEW RCI-GR35HN"/>
    <x v="99"/>
    <x v="99"/>
    <x v="2"/>
    <x v="0"/>
    <s v="Плазменная очистка воздуха"/>
    <s v="Да"/>
    <x v="67"/>
    <s v="Да"/>
    <s v="да"/>
    <x v="0"/>
  </r>
  <r>
    <n v="100"/>
    <s v="Инверторные сплит-системы серии GRIDA DC EU Inverter NEW RCI-GR35HN"/>
    <x v="99"/>
    <x v="99"/>
    <x v="2"/>
    <x v="0"/>
    <s v="Ультрафиолетовая стерилизация"/>
    <s v="Нет"/>
    <x v="68"/>
    <s v="Нет"/>
    <s v="нет"/>
    <x v="0"/>
  </r>
  <r>
    <n v="100"/>
    <s v="Инверторные сплит-системы серии GRIDA DC EU Inverter NEW RCI-GR35HN"/>
    <x v="99"/>
    <x v="99"/>
    <x v="2"/>
    <x v="0"/>
    <s v="Регулировка положения жалюзи с пульта ДУ"/>
    <s v="Только горизонтальные"/>
    <x v="69"/>
    <s v="Только горизонтальные"/>
    <s v="Только горизонтальные"/>
    <x v="0"/>
  </r>
  <r>
    <n v="100"/>
    <s v="Инверторные сплит-системы серии GRIDA DC EU Inverter NEW RCI-GR35HN"/>
    <x v="99"/>
    <x v="99"/>
    <x v="2"/>
    <x v="0"/>
    <s v="Управление c мобильного приложения по Wi-Fi"/>
    <s v="Нет"/>
    <x v="70"/>
    <s v="Нет"/>
    <s v="нет"/>
    <x v="0"/>
  </r>
  <r>
    <n v="100"/>
    <s v="Инверторные сплит-системы серии GRIDA DC EU Inverter NEW RCI-GR35HN"/>
    <x v="99"/>
    <x v="99"/>
    <x v="2"/>
    <x v="0"/>
    <s v="Дополнительные фильтры тонкой очистки в комплекте"/>
    <s v="Нет"/>
    <x v="71"/>
    <s v="Нет"/>
    <s v="нет"/>
    <x v="0"/>
  </r>
  <r>
    <n v="100"/>
    <s v="Инверторные сплит-системы серии GRIDA DC EU Inverter NEW RCI-GR35HN"/>
    <x v="99"/>
    <x v="99"/>
    <x v="2"/>
    <x v="0"/>
    <s v="Противопылевой фильтр в комплекте"/>
    <s v="Да"/>
    <x v="72"/>
    <s v="Да"/>
    <s v="да"/>
    <x v="0"/>
  </r>
  <r>
    <n v="100"/>
    <s v="Инверторные сплит-системы серии GRIDA DC EU Inverter NEW RCI-GR35HN"/>
    <x v="99"/>
    <x v="99"/>
    <x v="2"/>
    <x v="0"/>
    <s v="Пульт управления в комплекте"/>
    <s v="Да, беспроводной"/>
    <x v="73"/>
    <s v="Да. беспроводной"/>
    <s v="Да. беспроводной"/>
    <x v="0"/>
  </r>
  <r>
    <n v="101"/>
    <s v="Инверторные сплит-системы серии GRIDA DC EU Inverter NEW RCI-GR50HN"/>
    <x v="100"/>
    <x v="100"/>
    <x v="2"/>
    <x v="0"/>
    <s v="Модель"/>
    <s v="RCI-GR50HN"/>
    <x v="0"/>
    <s v="RCI-GR50HN"/>
    <s v="RCI-GR50HN"/>
    <x v="0"/>
  </r>
  <r>
    <n v="101"/>
    <s v="Инверторные сплит-системы серии GRIDA DC EU Inverter NEW RCI-GR50HN"/>
    <x v="100"/>
    <x v="100"/>
    <x v="2"/>
    <x v="0"/>
    <s v="Модель внутреннего блока"/>
    <s v="RCI-GR50HN/IN"/>
    <x v="1"/>
    <s v="RCI-GR50HN/IN"/>
    <s v="RCI-GR50HN/IN"/>
    <x v="0"/>
  </r>
  <r>
    <n v="101"/>
    <s v="Инверторные сплит-системы серии GRIDA DC EU Inverter NEW RCI-GR50HN"/>
    <x v="100"/>
    <x v="100"/>
    <x v="2"/>
    <x v="0"/>
    <s v="Модель наружного блока"/>
    <s v="RCI-GR50HN/OUT"/>
    <x v="2"/>
    <s v="RCI-GR50HN/OUT"/>
    <s v="RCI-GR50HN/OUT"/>
    <x v="0"/>
  </r>
  <r>
    <n v="101"/>
    <s v="Инверторные сплит-системы серии GRIDA DC EU Inverter NEW RCI-GR50HN"/>
    <x v="100"/>
    <x v="100"/>
    <x v="2"/>
    <x v="0"/>
    <s v="Инверторная технология"/>
    <s v="да"/>
    <x v="3"/>
    <s v="да"/>
    <s v="да"/>
    <x v="1"/>
  </r>
  <r>
    <n v="101"/>
    <s v="Инверторные сплит-системы серии GRIDA DC EU Inverter NEW RCI-GR50HN"/>
    <x v="100"/>
    <x v="100"/>
    <x v="2"/>
    <x v="0"/>
    <s v="Серия"/>
    <s v="GRIDA Inverter"/>
    <x v="4"/>
    <s v="GRIDA Inverter"/>
    <s v="GRIDA Inverter"/>
    <x v="0"/>
  </r>
  <r>
    <n v="101"/>
    <s v="Инверторные сплит-системы серии GRIDA DC EU Inverter NEW RCI-GR50HN"/>
    <x v="100"/>
    <x v="100"/>
    <x v="2"/>
    <x v="0"/>
    <s v="Тип внутреннего блока"/>
    <s v="Настенный"/>
    <x v="5"/>
    <s v="Настенный"/>
    <s v="Настенный"/>
    <x v="1"/>
  </r>
  <r>
    <n v="101"/>
    <s v="Инверторные сплит-системы серии GRIDA DC EU Inverter NEW RCI-GR50HN"/>
    <x v="100"/>
    <x v="100"/>
    <x v="2"/>
    <x v="0"/>
    <s v="Эффективен для помещений площадью до, м"/>
    <n v="46"/>
    <x v="6"/>
    <s v="46"/>
    <s v="46"/>
    <x v="1"/>
  </r>
  <r>
    <n v="101"/>
    <s v="Инверторные сплит-системы серии GRIDA DC EU Inverter NEW RCI-GR50HN"/>
    <x v="100"/>
    <x v="100"/>
    <x v="2"/>
    <x v="0"/>
    <s v="Холодопроизводительность, kBTU"/>
    <n v="16"/>
    <x v="7"/>
    <s v="16"/>
    <s v="16"/>
    <x v="0"/>
  </r>
  <r>
    <n v="101"/>
    <s v="Инверторные сплит-системы серии GRIDA DC EU Inverter NEW RCI-GR50HN"/>
    <x v="100"/>
    <x v="100"/>
    <x v="2"/>
    <x v="0"/>
    <s v="Холодопроизводительность, кВт"/>
    <s v="4.60 (1.00 - 5.30)"/>
    <x v="8"/>
    <s v="4.60 (1.00 - 5.30)"/>
    <n v="4.5999999999999996"/>
    <x v="1"/>
  </r>
  <r>
    <n v="101"/>
    <s v="Инверторные сплит-системы серии GRIDA DC EU Inverter NEW RCI-GR50HN"/>
    <x v="100"/>
    <x v="100"/>
    <x v="2"/>
    <x v="0"/>
    <s v="Потребляемый ток в режиме охлаждения, A"/>
    <s v="5.90 (1.90 - 8.00)"/>
    <x v="9"/>
    <s v="5.90 (1.90 - 8.00)"/>
    <n v="5.9"/>
    <x v="1"/>
  </r>
  <r>
    <n v="101"/>
    <s v="Инверторные сплит-системы серии GRIDA DC EU Inverter NEW RCI-GR50HN"/>
    <x v="100"/>
    <x v="100"/>
    <x v="2"/>
    <x v="0"/>
    <s v="Потребляемая мощность в режиме охлаждения, кВт"/>
    <s v="1.355 (0.42 - 1.80)"/>
    <x v="10"/>
    <s v="1.355 (0.42 - 1.80)"/>
    <n v="1.355"/>
    <x v="1"/>
  </r>
  <r>
    <n v="101"/>
    <s v="Инверторные сплит-системы серии GRIDA DC EU Inverter NEW RCI-GR50HN"/>
    <x v="100"/>
    <x v="100"/>
    <x v="2"/>
    <x v="0"/>
    <s v="Коэффициент энергоэффективности EER, Вт/Вт"/>
    <s v="3,40"/>
    <x v="11"/>
    <n v="3.4"/>
    <n v="3.4"/>
    <x v="0"/>
  </r>
  <r>
    <n v="101"/>
    <s v="Инверторные сплит-системы серии GRIDA DC EU Inverter NEW RCI-GR50HN"/>
    <x v="100"/>
    <x v="100"/>
    <x v="2"/>
    <x v="0"/>
    <s v="Коэффициент сезонной энергоэффективности SEER, Вт/Вт"/>
    <n v="6.4"/>
    <x v="12"/>
    <s v="6.4"/>
    <s v="6.4"/>
    <x v="0"/>
  </r>
  <r>
    <n v="101"/>
    <s v="Инверторные сплит-системы серии GRIDA DC EU Inverter NEW RCI-GR50HN"/>
    <x v="100"/>
    <x v="100"/>
    <x v="2"/>
    <x v="0"/>
    <s v="Класс энергоэффективности EER (охлаждение)"/>
    <s v="A"/>
    <x v="13"/>
    <s v="A"/>
    <s v="A"/>
    <x v="0"/>
  </r>
  <r>
    <n v="101"/>
    <s v="Инверторные сплит-системы серии GRIDA DC EU Inverter NEW RCI-GR50HN"/>
    <x v="100"/>
    <x v="100"/>
    <x v="2"/>
    <x v="0"/>
    <s v="Класс сезонной энергоэффективности SEER (охлаждение)"/>
    <s v="A++"/>
    <x v="14"/>
    <s v="A++"/>
    <s v="A++"/>
    <x v="0"/>
  </r>
  <r>
    <n v="101"/>
    <s v="Инверторные сплит-системы серии GRIDA DC EU Inverter NEW RCI-GR50HN"/>
    <x v="100"/>
    <x v="100"/>
    <x v="2"/>
    <x v="0"/>
    <s v="Теплопроизводительность, kBTU"/>
    <n v="18"/>
    <x v="15"/>
    <s v="18"/>
    <s v="18"/>
    <x v="0"/>
  </r>
  <r>
    <n v="101"/>
    <s v="Инверторные сплит-системы серии GRIDA DC EU Inverter NEW RCI-GR50HN"/>
    <x v="100"/>
    <x v="100"/>
    <x v="2"/>
    <x v="0"/>
    <s v="Теплопроизводительность, кВт"/>
    <s v="5.20 (1.00 - 5.65)"/>
    <x v="16"/>
    <s v="5.20 (1.00 - 5.65)"/>
    <n v="5.2"/>
    <x v="1"/>
  </r>
  <r>
    <n v="101"/>
    <s v="Инверторные сплит-системы серии GRIDA DC EU Inverter NEW RCI-GR50HN"/>
    <x v="100"/>
    <x v="100"/>
    <x v="2"/>
    <x v="0"/>
    <s v="Потребляемый ток в режиме нагрева, A"/>
    <s v="5.80 (1.90 - 9.00)"/>
    <x v="17"/>
    <s v="5.80 (1.90 - 9.00)"/>
    <n v="5.8"/>
    <x v="1"/>
  </r>
  <r>
    <n v="101"/>
    <s v="Инверторные сплит-системы серии GRIDA DC EU Inverter NEW RCI-GR50HN"/>
    <x v="100"/>
    <x v="100"/>
    <x v="2"/>
    <x v="0"/>
    <s v="Потребляемая мощность в режиме нагрева, кВт"/>
    <s v="1.340 (0.42 - 1.90)"/>
    <x v="18"/>
    <s v="1.340 (0.42 - 1.90)"/>
    <n v="1.34"/>
    <x v="1"/>
  </r>
  <r>
    <n v="101"/>
    <s v="Инверторные сплит-системы серии GRIDA DC EU Inverter NEW RCI-GR50HN"/>
    <x v="100"/>
    <x v="100"/>
    <x v="2"/>
    <x v="0"/>
    <s v="Коэффициент энергоэффективности COP, Вт/Вт"/>
    <s v="3,88"/>
    <x v="19"/>
    <n v="3.88"/>
    <n v="3.88"/>
    <x v="0"/>
  </r>
  <r>
    <n v="101"/>
    <s v="Инверторные сплит-системы серии GRIDA DC EU Inverter NEW RCI-GR50HN"/>
    <x v="100"/>
    <x v="100"/>
    <x v="2"/>
    <x v="0"/>
    <s v="Коэффициент энергоэффективности SCOP (усредненный), Вт/Вт"/>
    <n v="4"/>
    <x v="20"/>
    <s v="4"/>
    <s v="4"/>
    <x v="0"/>
  </r>
  <r>
    <n v="101"/>
    <s v="Инверторные сплит-системы серии GRIDA DC EU Inverter NEW RCI-GR50HN"/>
    <x v="100"/>
    <x v="100"/>
    <x v="2"/>
    <x v="0"/>
    <s v="Класс энергоэффективности COP (нагрев)"/>
    <s v="A"/>
    <x v="21"/>
    <s v="A"/>
    <s v="A"/>
    <x v="0"/>
  </r>
  <r>
    <n v="101"/>
    <s v="Инверторные сплит-системы серии GRIDA DC EU Inverter NEW RCI-GR50HN"/>
    <x v="100"/>
    <x v="100"/>
    <x v="2"/>
    <x v="0"/>
    <s v="Класс сезонной энергоэффективности SCOP (нагрев, усредненный)"/>
    <s v="A+"/>
    <x v="22"/>
    <s v="A+"/>
    <s v="A+"/>
    <x v="0"/>
  </r>
  <r>
    <n v="101"/>
    <s v="Инверторные сплит-системы серии GRIDA DC EU Inverter NEW RCI-GR50HN"/>
    <x v="100"/>
    <x v="100"/>
    <x v="2"/>
    <x v="0"/>
    <s v="Электропитание, В/Гц/Ф"/>
    <s v="220-240/50/7"/>
    <x v="23"/>
    <s v="220-240/50/7"/>
    <s v="220-240/50/7"/>
    <x v="1"/>
  </r>
  <r>
    <n v="101"/>
    <s v="Инверторные сплит-системы серии GRIDA DC EU Inverter NEW RCI-GR50HN"/>
    <x v="100"/>
    <x v="100"/>
    <x v="2"/>
    <x v="0"/>
    <s v="Расход воздуха внутреннего блока, м&amp;lt;sup&amp;gt;3&amp;lt;/sup&amp;gt;/ч"/>
    <s v="520/600/650/700/760/800/850"/>
    <x v="24"/>
    <s v="520/600/650/700/760/800/850"/>
    <s v="520/600/650/700/760/800/850"/>
    <x v="0"/>
  </r>
  <r>
    <n v="101"/>
    <s v="Инверторные сплит-системы серии GRIDA DC EU Inverter NEW RCI-GR50HN"/>
    <x v="100"/>
    <x v="100"/>
    <x v="2"/>
    <x v="0"/>
    <s v="Минимальный расход воздуха внутреннего блока, м&amp;lt;sup&amp;gt;3&amp;lt;/sup&amp;gt;/ч"/>
    <n v="520"/>
    <x v="25"/>
    <s v="520"/>
    <s v="520"/>
    <x v="0"/>
  </r>
  <r>
    <n v="101"/>
    <s v="Инверторные сплит-системы серии GRIDA DC EU Inverter NEW RCI-GR50HN"/>
    <x v="100"/>
    <x v="100"/>
    <x v="2"/>
    <x v="0"/>
    <s v="Уровень шума внутреннего блока, дБ(А)"/>
    <s v="31/34/37/38/41/42/44"/>
    <x v="26"/>
    <s v="31/34/37/38/41/42/44"/>
    <s v="31/34/37/38/41/42/44"/>
    <x v="1"/>
  </r>
  <r>
    <n v="101"/>
    <s v="Инверторные сплит-системы серии GRIDA DC EU Inverter NEW RCI-GR50HN"/>
    <x v="100"/>
    <x v="100"/>
    <x v="2"/>
    <x v="0"/>
    <s v="Минимальный уровень шума внутреннего блока, дБ(А)"/>
    <n v="31"/>
    <x v="27"/>
    <s v="31"/>
    <s v="31"/>
    <x v="0"/>
  </r>
  <r>
    <n v="101"/>
    <s v="Инверторные сплит-системы серии GRIDA DC EU Inverter NEW RCI-GR50HN"/>
    <x v="100"/>
    <x v="100"/>
    <x v="2"/>
    <x v="0"/>
    <s v="Объем конденсации, л/ч"/>
    <n v="1.8"/>
    <x v="28"/>
    <s v="1.8"/>
    <s v="1.8"/>
    <x v="0"/>
  </r>
  <r>
    <n v="101"/>
    <s v="Инверторные сплит-системы серии GRIDA DC EU Inverter NEW RCI-GR50HN"/>
    <x v="100"/>
    <x v="100"/>
    <x v="2"/>
    <x v="0"/>
    <s v="Расход воздуха наружного блока, м&amp;lt;sup&amp;gt;3&amp;lt;/sup&amp;gt;/ч"/>
    <n v="1950"/>
    <x v="29"/>
    <s v="1950"/>
    <s v="1950"/>
    <x v="0"/>
  </r>
  <r>
    <n v="101"/>
    <s v="Инверторные сплит-системы серии GRIDA DC EU Inverter NEW RCI-GR50HN"/>
    <x v="100"/>
    <x v="100"/>
    <x v="2"/>
    <x v="0"/>
    <s v="Уровень шума наружного блока, дБ(А)"/>
    <n v="55"/>
    <x v="30"/>
    <s v="55"/>
    <s v="55"/>
    <x v="1"/>
  </r>
  <r>
    <n v="101"/>
    <s v="Инверторные сплит-системы серии GRIDA DC EU Inverter NEW RCI-GR50HN"/>
    <x v="100"/>
    <x v="100"/>
    <x v="2"/>
    <x v="0"/>
    <s v="Марка компрессора"/>
    <s v="GREE"/>
    <x v="31"/>
    <s v="GREE"/>
    <s v="GREE"/>
    <x v="1"/>
  </r>
  <r>
    <n v="101"/>
    <s v="Инверторные сплит-системы серии GRIDA DC EU Inverter NEW RCI-GR50HN"/>
    <x v="100"/>
    <x v="100"/>
    <x v="2"/>
    <x v="0"/>
    <s v="Тип компрессора"/>
    <s v="Ротационный"/>
    <x v="32"/>
    <s v="Ротационный"/>
    <s v="Ротационный"/>
    <x v="0"/>
  </r>
  <r>
    <n v="101"/>
    <s v="Инверторные сплит-системы серии GRIDA DC EU Inverter NEW RCI-GR50HN"/>
    <x v="100"/>
    <x v="100"/>
    <x v="2"/>
    <x v="0"/>
    <s v="Модель компрессора"/>
    <s v="FTz-AN108ACBD"/>
    <x v="185"/>
    <s v="FTz-AN108ACBD"/>
    <s v="FTz-AN108ACBD"/>
    <x v="1"/>
  </r>
  <r>
    <n v="101"/>
    <s v="Инверторные сплит-системы серии GRIDA DC EU Inverter NEW RCI-GR50HN"/>
    <x v="100"/>
    <x v="100"/>
    <x v="2"/>
    <x v="0"/>
    <s v="Тип хладагента"/>
    <s v="R32"/>
    <x v="33"/>
    <s v="R32"/>
    <s v="R32"/>
    <x v="1"/>
  </r>
  <r>
    <n v="101"/>
    <s v="Инверторные сплит-системы серии GRIDA DC EU Inverter NEW RCI-GR50HN"/>
    <x v="100"/>
    <x v="100"/>
    <x v="2"/>
    <x v="0"/>
    <s v="Заводская заправка хладагента, г"/>
    <n v="750"/>
    <x v="34"/>
    <s v="750"/>
    <s v="750"/>
    <x v="1"/>
  </r>
  <r>
    <n v="101"/>
    <s v="Инверторные сплит-системы серии GRIDA DC EU Inverter NEW RCI-GR50HN"/>
    <x v="100"/>
    <x v="100"/>
    <x v="2"/>
    <x v="0"/>
    <s v="Дозаправка хладагента (сверх номинальной длины трассы), г/м"/>
    <n v="16"/>
    <x v="103"/>
    <s v="16"/>
    <s v="16"/>
    <x v="0"/>
  </r>
  <r>
    <n v="101"/>
    <s v="Инверторные сплит-системы серии GRIDA DC EU Inverter NEW RCI-GR50HN"/>
    <x v="100"/>
    <x v="100"/>
    <x v="2"/>
    <x v="0"/>
    <s v="Габаритные размеры внутреннего блока (ШхВхГ), мм"/>
    <s v="972x300x225"/>
    <x v="35"/>
    <s v="972 x 300 x 225"/>
    <s v="972 x 300 x 225"/>
    <x v="1"/>
  </r>
  <r>
    <n v="101"/>
    <s v="Инверторные сплит-системы серии GRIDA DC EU Inverter NEW RCI-GR50HN"/>
    <x v="100"/>
    <x v="100"/>
    <x v="2"/>
    <x v="0"/>
    <s v="Габаритные размеры наружного блока (ШхВхГ), мм"/>
    <s v="732x550x330"/>
    <x v="36"/>
    <s v="732 x 550 x 330"/>
    <s v="732 x 550 x 330"/>
    <x v="1"/>
  </r>
  <r>
    <n v="101"/>
    <s v="Инверторные сплит-системы серии GRIDA DC EU Inverter NEW RCI-GR50HN"/>
    <x v="100"/>
    <x v="100"/>
    <x v="2"/>
    <x v="0"/>
    <s v="Габаритные размеры внутреннего блока в упаковке (ШхВхГ), мм"/>
    <s v="1022x299x374"/>
    <x v="37"/>
    <s v="1022 x 299 x 374"/>
    <s v="1022 x 299 x 374"/>
    <x v="1"/>
  </r>
  <r>
    <n v="101"/>
    <s v="Инверторные сплит-системы серии GRIDA DC EU Inverter NEW RCI-GR50HN"/>
    <x v="100"/>
    <x v="100"/>
    <x v="2"/>
    <x v="0"/>
    <s v="Габаритные размеры наружного блока в упаковке (ШхВхГ), мм"/>
    <s v="794x615x376"/>
    <x v="38"/>
    <s v="794 x 615 x 376"/>
    <s v="794 x 615 x 376"/>
    <x v="1"/>
  </r>
  <r>
    <n v="101"/>
    <s v="Инверторные сплит-системы серии GRIDA DC EU Inverter NEW RCI-GR50HN"/>
    <x v="100"/>
    <x v="100"/>
    <x v="2"/>
    <x v="0"/>
    <s v="Вес нетто внутреннего блока, кг"/>
    <n v="13.5"/>
    <x v="39"/>
    <s v="13.5"/>
    <s v="13.5"/>
    <x v="1"/>
  </r>
  <r>
    <n v="101"/>
    <s v="Инверторные сплит-системы серии GRIDA DC EU Inverter NEW RCI-GR50HN"/>
    <x v="100"/>
    <x v="100"/>
    <x v="2"/>
    <x v="0"/>
    <s v="Вес нетто наружного блока, кг"/>
    <n v="26.5"/>
    <x v="40"/>
    <s v="26.5"/>
    <s v="26.5"/>
    <x v="1"/>
  </r>
  <r>
    <n v="101"/>
    <s v="Инверторные сплит-системы серии GRIDA DC EU Inverter NEW RCI-GR50HN"/>
    <x v="100"/>
    <x v="100"/>
    <x v="2"/>
    <x v="0"/>
    <s v="Вес брутто внутреннего блока, кг"/>
    <n v="16"/>
    <x v="41"/>
    <s v="16"/>
    <s v="16"/>
    <x v="1"/>
  </r>
  <r>
    <n v="101"/>
    <s v="Инверторные сплит-системы серии GRIDA DC EU Inverter NEW RCI-GR50HN"/>
    <x v="100"/>
    <x v="100"/>
    <x v="2"/>
    <x v="0"/>
    <s v="Вес брутто наружного блока, кг"/>
    <n v="29"/>
    <x v="42"/>
    <s v="29"/>
    <s v="29"/>
    <x v="1"/>
  </r>
  <r>
    <n v="101"/>
    <s v="Инверторные сплит-системы серии GRIDA DC EU Inverter NEW RCI-GR50HN"/>
    <x v="100"/>
    <x v="100"/>
    <x v="2"/>
    <x v="0"/>
    <s v="Диаметр жидкостной трубы, мм (дюйм)"/>
    <s v="6,35 (1/4&amp;quot;)"/>
    <x v="43"/>
    <s v="6.35 (1/4&amp;quot;)"/>
    <n v="6.35"/>
    <x v="1"/>
  </r>
  <r>
    <n v="101"/>
    <s v="Инверторные сплит-системы серии GRIDA DC EU Inverter NEW RCI-GR50HN"/>
    <x v="100"/>
    <x v="100"/>
    <x v="2"/>
    <x v="0"/>
    <s v="Диаметр газовой трубы, мм (дюйм)"/>
    <s v="9,53 (3/8&amp;quot;)"/>
    <x v="44"/>
    <s v="9.53 (3/8&amp;quot;)"/>
    <n v="9.5299999999999994"/>
    <x v="1"/>
  </r>
  <r>
    <n v="101"/>
    <s v="Инверторные сплит-системы серии GRIDA DC EU Inverter NEW RCI-GR50HN"/>
    <x v="100"/>
    <x v="100"/>
    <x v="2"/>
    <x v="0"/>
    <s v="Максимальная длина трассы, м"/>
    <n v="25"/>
    <x v="45"/>
    <s v="25"/>
    <s v="25"/>
    <x v="1"/>
  </r>
  <r>
    <n v="101"/>
    <s v="Инверторные сплит-системы серии GRIDA DC EU Inverter NEW RCI-GR50HN"/>
    <x v="100"/>
    <x v="100"/>
    <x v="2"/>
    <x v="0"/>
    <s v="Максимальный перепад по высоте между внутренним и наружным блоками, м"/>
    <n v="10"/>
    <x v="46"/>
    <s v="10"/>
    <s v="10"/>
    <x v="1"/>
  </r>
  <r>
    <n v="101"/>
    <s v="Инверторные сплит-системы серии GRIDA DC EU Inverter NEW RCI-GR50HN"/>
    <x v="100"/>
    <x v="100"/>
    <x v="2"/>
    <x v="0"/>
    <s v="Минимальная длина трассы, м"/>
    <n v="3"/>
    <x v="47"/>
    <s v="3"/>
    <s v="3"/>
    <x v="0"/>
  </r>
  <r>
    <n v="101"/>
    <s v="Инверторные сплит-системы серии GRIDA DC EU Inverter NEW RCI-GR50HN"/>
    <x v="100"/>
    <x v="100"/>
    <x v="2"/>
    <x v="0"/>
    <s v="Номинальная длина трассы, м"/>
    <n v="5"/>
    <x v="48"/>
    <s v="5"/>
    <s v="5"/>
    <x v="0"/>
  </r>
  <r>
    <n v="101"/>
    <s v="Инверторные сплит-системы серии GRIDA DC EU Inverter NEW RCI-GR50HN"/>
    <x v="100"/>
    <x v="100"/>
    <x v="2"/>
    <x v="0"/>
    <s v="Диаметр дренажной трубы, мм"/>
    <n v="16"/>
    <x v="49"/>
    <s v="16"/>
    <s v="16"/>
    <x v="0"/>
  </r>
  <r>
    <n v="101"/>
    <s v="Инверторные сплит-системы серии GRIDA DC EU Inverter NEW RCI-GR50HN"/>
    <x v="100"/>
    <x v="100"/>
    <x v="2"/>
    <x v="0"/>
    <s v="Рабочие температурные границы наружного воздуха (охлаждение), °C"/>
    <s v="-15 ~ +43"/>
    <x v="50"/>
    <s v="-15 ~ +43"/>
    <s v="-15 ~ +43"/>
    <x v="1"/>
  </r>
  <r>
    <n v="101"/>
    <s v="Инверторные сплит-системы серии GRIDA DC EU Inverter NEW RCI-GR50HN"/>
    <x v="100"/>
    <x v="100"/>
    <x v="2"/>
    <x v="0"/>
    <s v="Рабочие температурные границы наружного воздуха (нагрев), °C"/>
    <s v="-15 ~ +24"/>
    <x v="51"/>
    <s v="-15 ~ +24"/>
    <s v="-15 ~ +24"/>
    <x v="1"/>
  </r>
  <r>
    <n v="101"/>
    <s v="Инверторные сплит-системы серии GRIDA DC EU Inverter NEW RCI-GR50HN"/>
    <x v="100"/>
    <x v="100"/>
    <x v="2"/>
    <x v="0"/>
    <s v="Рабочие температурные границы внутреннего воздуха (охлаждение), °C"/>
    <s v="+16 ~ +31"/>
    <x v="182"/>
    <s v="+16 ~ +31"/>
    <s v="+16 ~ +31"/>
    <x v="1"/>
  </r>
  <r>
    <n v="101"/>
    <s v="Инверторные сплит-системы серии GRIDA DC EU Inverter NEW RCI-GR50HN"/>
    <x v="100"/>
    <x v="100"/>
    <x v="2"/>
    <x v="0"/>
    <s v="Рабочие температурные границы внутреннего воздуха (нагрев), °C"/>
    <s v="0 ~ +31"/>
    <x v="183"/>
    <s v="0 ~ +31"/>
    <s v="0 ~ +31"/>
    <x v="1"/>
  </r>
  <r>
    <n v="101"/>
    <s v="Инверторные сплит-системы серии GRIDA DC EU Inverter NEW RCI-GR50HN"/>
    <x v="100"/>
    <x v="100"/>
    <x v="2"/>
    <x v="0"/>
    <s v="Подключение электропитания"/>
    <s v="Наружный блок"/>
    <x v="52"/>
    <s v="Наружный блок"/>
    <s v="Наружный блок"/>
    <x v="0"/>
  </r>
  <r>
    <n v="101"/>
    <s v="Инверторные сплит-системы серии GRIDA DC EU Inverter NEW RCI-GR50HN"/>
    <x v="100"/>
    <x v="100"/>
    <x v="2"/>
    <x v="0"/>
    <s v="Межблочный кабель, мм&amp;lt;sup&amp;gt;2&amp;lt;/sup&amp;gt;"/>
    <s v="4*1,5"/>
    <x v="53"/>
    <s v="4*1.5"/>
    <s v="4*1.5"/>
    <x v="0"/>
  </r>
  <r>
    <n v="101"/>
    <s v="Инверторные сплит-системы серии GRIDA DC EU Inverter NEW RCI-GR50HN"/>
    <x v="100"/>
    <x v="100"/>
    <x v="2"/>
    <x v="0"/>
    <s v="Силовой кабель, мм&amp;lt;sup&amp;gt;2&amp;lt;/sup&amp;gt;"/>
    <s v="3*1,5"/>
    <x v="54"/>
    <s v="3*1.5"/>
    <s v="3*1.5"/>
    <x v="0"/>
  </r>
  <r>
    <n v="101"/>
    <s v="Инверторные сплит-системы серии GRIDA DC EU Inverter NEW RCI-GR50HN"/>
    <x v="100"/>
    <x v="100"/>
    <x v="2"/>
    <x v="0"/>
    <s v="Автомат защиты, А"/>
    <n v="16"/>
    <x v="55"/>
    <s v="16"/>
    <s v="16"/>
    <x v="0"/>
  </r>
  <r>
    <n v="101"/>
    <s v="Инверторные сплит-системы серии GRIDA DC EU Inverter NEW RCI-GR50HN"/>
    <x v="100"/>
    <x v="100"/>
    <x v="2"/>
    <x v="0"/>
    <s v="Максимальная потребляемая мощность, кВт"/>
    <n v="1.9"/>
    <x v="56"/>
    <s v="1.9"/>
    <s v="1.9"/>
    <x v="0"/>
  </r>
  <r>
    <n v="101"/>
    <s v="Инверторные сплит-системы серии GRIDA DC EU Inverter NEW RCI-GR50HN"/>
    <x v="100"/>
    <x v="100"/>
    <x v="2"/>
    <x v="0"/>
    <s v="Максимальный потребляемый ток, А"/>
    <n v="9"/>
    <x v="57"/>
    <s v="9"/>
    <s v="9"/>
    <x v="0"/>
  </r>
  <r>
    <n v="101"/>
    <s v="Инверторные сплит-системы серии GRIDA DC EU Inverter NEW RCI-GR50HN"/>
    <x v="100"/>
    <x v="100"/>
    <x v="2"/>
    <x v="0"/>
    <s v="Класс пылевлагозащиты, внутренний / наружный блок"/>
    <s v="IPX0 / IPX4"/>
    <x v="58"/>
    <s v="IPX0 / IPX4"/>
    <s v="IPX0 / IPX4"/>
    <x v="0"/>
  </r>
  <r>
    <n v="101"/>
    <s v="Инверторные сплит-системы серии GRIDA DC EU Inverter NEW RCI-GR50HN"/>
    <x v="100"/>
    <x v="100"/>
    <x v="2"/>
    <x v="0"/>
    <s v="Класс электрозащиты, внутренний / наружный блок"/>
    <s v="I класс / I класс"/>
    <x v="59"/>
    <s v="I класс / I класс"/>
    <s v="I класс / I класс"/>
    <x v="0"/>
  </r>
  <r>
    <n v="101"/>
    <s v="Инверторные сплит-системы серии GRIDA DC EU Inverter NEW RCI-GR50HN"/>
    <x v="100"/>
    <x v="100"/>
    <x v="2"/>
    <x v="0"/>
    <s v="Монтажный размер наружного блока, мм"/>
    <s v="455*310"/>
    <x v="60"/>
    <s v="455*310"/>
    <s v="455*310"/>
    <x v="0"/>
  </r>
  <r>
    <n v="101"/>
    <s v="Инверторные сплит-системы серии GRIDA DC EU Inverter NEW RCI-GR50HN"/>
    <x v="100"/>
    <x v="100"/>
    <x v="2"/>
    <x v="0"/>
    <s v="Страна производства"/>
    <s v="КНР"/>
    <x v="61"/>
    <s v="КНР"/>
    <s v="КНР"/>
    <x v="0"/>
  </r>
  <r>
    <n v="101"/>
    <s v="Инверторные сплит-системы серии GRIDA DC EU Inverter NEW RCI-GR50HN"/>
    <x v="100"/>
    <x v="100"/>
    <x v="2"/>
    <x v="0"/>
    <s v="Срок гарантии, мес"/>
    <n v="36"/>
    <x v="62"/>
    <s v="36"/>
    <s v="36"/>
    <x v="0"/>
  </r>
  <r>
    <n v="101"/>
    <s v="Инверторные сплит-системы серии GRIDA DC EU Inverter NEW RCI-GR50HN"/>
    <x v="100"/>
    <x v="100"/>
    <x v="2"/>
    <x v="0"/>
    <s v="Цвет внутреннего блока"/>
    <s v="Белый"/>
    <x v="63"/>
    <s v="Белый"/>
    <s v="Белый"/>
    <x v="0"/>
  </r>
  <r>
    <n v="101"/>
    <s v="Инверторные сплит-системы серии GRIDA DC EU Inverter NEW RCI-GR50HN"/>
    <x v="100"/>
    <x v="100"/>
    <x v="2"/>
    <x v="0"/>
    <s v="Цвет наружного блока"/>
    <s v="Белый"/>
    <x v="64"/>
    <s v="Белый"/>
    <s v="Белый"/>
    <x v="0"/>
  </r>
  <r>
    <n v="101"/>
    <s v="Инверторные сплит-системы серии GRIDA DC EU Inverter NEW RCI-GR50HN"/>
    <x v="100"/>
    <x v="100"/>
    <x v="2"/>
    <x v="0"/>
    <s v="Тип дросселирующего устройства"/>
    <s v="Капиллярная трубка"/>
    <x v="65"/>
    <s v="Капиллярная трубка"/>
    <s v="Капиллярная трубка"/>
    <x v="0"/>
  </r>
  <r>
    <n v="101"/>
    <s v="Инверторные сплит-системы серии GRIDA DC EU Inverter NEW RCI-GR50HN"/>
    <x v="100"/>
    <x v="100"/>
    <x v="2"/>
    <x v="0"/>
    <s v="Ионизатор воздуха"/>
    <s v="нет"/>
    <x v="66"/>
    <s v="нет"/>
    <s v="нет"/>
    <x v="0"/>
  </r>
  <r>
    <n v="101"/>
    <s v="Инверторные сплит-системы серии GRIDA DC EU Inverter NEW RCI-GR50HN"/>
    <x v="100"/>
    <x v="100"/>
    <x v="2"/>
    <x v="0"/>
    <s v="Плазменная очистка воздуха"/>
    <s v="нет"/>
    <x v="67"/>
    <s v="нет"/>
    <s v="нет"/>
    <x v="0"/>
  </r>
  <r>
    <n v="101"/>
    <s v="Инверторные сплит-системы серии GRIDA DC EU Inverter NEW RCI-GR50HN"/>
    <x v="100"/>
    <x v="100"/>
    <x v="2"/>
    <x v="0"/>
    <s v="Ультрафиолетовая стерилизация"/>
    <s v="нет"/>
    <x v="68"/>
    <s v="нет"/>
    <s v="нет"/>
    <x v="0"/>
  </r>
  <r>
    <n v="101"/>
    <s v="Инверторные сплит-системы серии GRIDA DC EU Inverter NEW RCI-GR50HN"/>
    <x v="100"/>
    <x v="100"/>
    <x v="2"/>
    <x v="0"/>
    <s v="Регулировка положения жалюзи с пульта ДУ"/>
    <s v="Только горизонтальные"/>
    <x v="69"/>
    <s v="Только горизонтальные"/>
    <s v="Только горизонтальные"/>
    <x v="0"/>
  </r>
  <r>
    <n v="101"/>
    <s v="Инверторные сплит-системы серии GRIDA DC EU Inverter NEW RCI-GR50HN"/>
    <x v="100"/>
    <x v="100"/>
    <x v="2"/>
    <x v="0"/>
    <s v="Управление c мобильного приложения по Wi-Fi"/>
    <s v="нет"/>
    <x v="70"/>
    <s v="нет"/>
    <s v="нет"/>
    <x v="0"/>
  </r>
  <r>
    <n v="101"/>
    <s v="Инверторные сплит-системы серии GRIDA DC EU Inverter NEW RCI-GR50HN"/>
    <x v="100"/>
    <x v="100"/>
    <x v="2"/>
    <x v="0"/>
    <s v="Дополнительные фильтры тонкой очистки в комплекте"/>
    <s v="нет"/>
    <x v="71"/>
    <s v="нет"/>
    <s v="нет"/>
    <x v="0"/>
  </r>
  <r>
    <n v="101"/>
    <s v="Инверторные сплит-системы серии GRIDA DC EU Inverter NEW RCI-GR50HN"/>
    <x v="100"/>
    <x v="100"/>
    <x v="2"/>
    <x v="0"/>
    <s v="Противопылевой фильтр в комплекте"/>
    <s v="да"/>
    <x v="72"/>
    <s v="да"/>
    <s v="да"/>
    <x v="0"/>
  </r>
  <r>
    <n v="101"/>
    <s v="Инверторные сплит-системы серии GRIDA DC EU Inverter NEW RCI-GR50HN"/>
    <x v="100"/>
    <x v="100"/>
    <x v="2"/>
    <x v="0"/>
    <s v="Пульт управления в комплекте"/>
    <s v="Да, беспроводной"/>
    <x v="73"/>
    <s v="Да. беспроводной"/>
    <s v="Да. беспроводной"/>
    <x v="0"/>
  </r>
  <r>
    <n v="102"/>
    <s v="Инверторные сплит-системы серии GRIDA DC EU Inverter NEW RCI-GR65HN"/>
    <x v="101"/>
    <x v="101"/>
    <x v="2"/>
    <x v="0"/>
    <s v="Модель"/>
    <s v="RCI-GR65HN"/>
    <x v="0"/>
    <s v="RCI-GR65HN"/>
    <s v="RCI-GR65HN"/>
    <x v="0"/>
  </r>
  <r>
    <n v="102"/>
    <s v="Инверторные сплит-системы серии GRIDA DC EU Inverter NEW RCI-GR65HN"/>
    <x v="101"/>
    <x v="101"/>
    <x v="2"/>
    <x v="0"/>
    <s v="Модель внутреннего блока"/>
    <s v="RCI-GR65HN/IN"/>
    <x v="1"/>
    <s v="RCI-GR65HN/IN"/>
    <s v="RCI-GR65HN/IN"/>
    <x v="0"/>
  </r>
  <r>
    <n v="102"/>
    <s v="Инверторные сплит-системы серии GRIDA DC EU Inverter NEW RCI-GR65HN"/>
    <x v="101"/>
    <x v="101"/>
    <x v="2"/>
    <x v="0"/>
    <s v="Модель наружного блока"/>
    <s v="RCI-GR65HN/OUT"/>
    <x v="2"/>
    <s v="RCI-GR65HN/OUT"/>
    <s v="RCI-GR65HN/OUT"/>
    <x v="0"/>
  </r>
  <r>
    <n v="102"/>
    <s v="Инверторные сплит-системы серии GRIDA DC EU Inverter NEW RCI-GR65HN"/>
    <x v="101"/>
    <x v="101"/>
    <x v="2"/>
    <x v="0"/>
    <s v="Инверторная технология"/>
    <s v="Да"/>
    <x v="3"/>
    <s v="Да"/>
    <s v="да"/>
    <x v="1"/>
  </r>
  <r>
    <n v="102"/>
    <s v="Инверторные сплит-системы серии GRIDA DC EU Inverter NEW RCI-GR65HN"/>
    <x v="101"/>
    <x v="101"/>
    <x v="2"/>
    <x v="0"/>
    <s v="Серия"/>
    <s v="GRIDA Inverter"/>
    <x v="4"/>
    <s v="GRIDA Inverter"/>
    <s v="GRIDA Inverter"/>
    <x v="0"/>
  </r>
  <r>
    <n v="102"/>
    <s v="Инверторные сплит-системы серии GRIDA DC EU Inverter NEW RCI-GR65HN"/>
    <x v="101"/>
    <x v="101"/>
    <x v="2"/>
    <x v="0"/>
    <s v="Тип внутреннего блока"/>
    <s v="Настенный"/>
    <x v="5"/>
    <s v="Настенный"/>
    <s v="Настенный"/>
    <x v="1"/>
  </r>
  <r>
    <n v="102"/>
    <s v="Инверторные сплит-системы серии GRIDA DC EU Inverter NEW RCI-GR65HN"/>
    <x v="101"/>
    <x v="101"/>
    <x v="2"/>
    <x v="0"/>
    <s v="Эффективен для помещений площадью до, м"/>
    <n v="62"/>
    <x v="6"/>
    <s v="62"/>
    <s v="62"/>
    <x v="1"/>
  </r>
  <r>
    <n v="102"/>
    <s v="Инверторные сплит-системы серии GRIDA DC EU Inverter NEW RCI-GR65HN"/>
    <x v="101"/>
    <x v="101"/>
    <x v="2"/>
    <x v="0"/>
    <s v="Холодопроизводительность, kBTU"/>
    <n v="21"/>
    <x v="7"/>
    <s v="21"/>
    <s v="21"/>
    <x v="0"/>
  </r>
  <r>
    <n v="102"/>
    <s v="Инверторные сплит-системы серии GRIDA DC EU Inverter NEW RCI-GR65HN"/>
    <x v="101"/>
    <x v="101"/>
    <x v="2"/>
    <x v="0"/>
    <s v="Холодопроизводительность, кВт"/>
    <s v="6.20 (1.80 - 6.90)"/>
    <x v="8"/>
    <s v="6.20 (1.80 - 6.90)"/>
    <n v="6.2"/>
    <x v="1"/>
  </r>
  <r>
    <n v="102"/>
    <s v="Инверторные сплит-системы серии GRIDA DC EU Inverter NEW RCI-GR65HN"/>
    <x v="101"/>
    <x v="101"/>
    <x v="2"/>
    <x v="0"/>
    <s v="Потребляемый ток в режиме охлаждения, A"/>
    <s v="7.60 (2.10 - 9.30)"/>
    <x v="9"/>
    <s v="7.60 (2.10 - 9.30)"/>
    <n v="7.6"/>
    <x v="1"/>
  </r>
  <r>
    <n v="102"/>
    <s v="Инверторные сплит-системы серии GRIDA DC EU Inverter NEW RCI-GR65HN"/>
    <x v="101"/>
    <x v="101"/>
    <x v="2"/>
    <x v="0"/>
    <s v="Потребляемая мощность в режиме охлаждения, кВт"/>
    <s v="1.827 (0.45 - 2.20)"/>
    <x v="10"/>
    <s v="1.827 (0.45 - 2.20)"/>
    <n v="1.827"/>
    <x v="1"/>
  </r>
  <r>
    <n v="102"/>
    <s v="Инверторные сплит-системы серии GRIDA DC EU Inverter NEW RCI-GR65HN"/>
    <x v="101"/>
    <x v="101"/>
    <x v="2"/>
    <x v="0"/>
    <s v="Коэффициент энергоэффективности EER, Вт/Вт"/>
    <s v="3,40"/>
    <x v="11"/>
    <n v="3.4"/>
    <n v="3.4"/>
    <x v="0"/>
  </r>
  <r>
    <n v="102"/>
    <s v="Инверторные сплит-системы серии GRIDA DC EU Inverter NEW RCI-GR65HN"/>
    <x v="101"/>
    <x v="101"/>
    <x v="2"/>
    <x v="0"/>
    <s v="Коэффициент сезонной энергоэффективности SEER, Вт/Вт"/>
    <n v="6.8"/>
    <x v="12"/>
    <s v="6.8"/>
    <s v="6.8"/>
    <x v="0"/>
  </r>
  <r>
    <n v="102"/>
    <s v="Инверторные сплит-системы серии GRIDA DC EU Inverter NEW RCI-GR65HN"/>
    <x v="101"/>
    <x v="101"/>
    <x v="2"/>
    <x v="0"/>
    <s v="Класс энергоэффективности EER (охлаждение)"/>
    <s v="A"/>
    <x v="13"/>
    <s v="A"/>
    <s v="A"/>
    <x v="0"/>
  </r>
  <r>
    <n v="102"/>
    <s v="Инверторные сплит-системы серии GRIDA DC EU Inverter NEW RCI-GR65HN"/>
    <x v="101"/>
    <x v="101"/>
    <x v="2"/>
    <x v="0"/>
    <s v="Класс сезонной энергоэффективности SEER (охлаждение)"/>
    <s v="A++"/>
    <x v="14"/>
    <s v="A++"/>
    <s v="A++"/>
    <x v="0"/>
  </r>
  <r>
    <n v="102"/>
    <s v="Инверторные сплит-системы серии GRIDA DC EU Inverter NEW RCI-GR65HN"/>
    <x v="101"/>
    <x v="101"/>
    <x v="2"/>
    <x v="0"/>
    <s v="Теплопроизводительность, kBTU"/>
    <n v="22"/>
    <x v="15"/>
    <s v="22"/>
    <s v="22"/>
    <x v="0"/>
  </r>
  <r>
    <n v="102"/>
    <s v="Инверторные сплит-системы серии GRIDA DC EU Inverter NEW RCI-GR65HN"/>
    <x v="101"/>
    <x v="101"/>
    <x v="2"/>
    <x v="0"/>
    <s v="Теплопроизводительность, кВт"/>
    <s v="6.50 (1.30 - 7.03)"/>
    <x v="16"/>
    <s v="6.50 (1.30 - 7.03)"/>
    <n v="6.5"/>
    <x v="1"/>
  </r>
  <r>
    <n v="102"/>
    <s v="Инверторные сплит-системы серии GRIDA DC EU Inverter NEW RCI-GR65HN"/>
    <x v="101"/>
    <x v="101"/>
    <x v="2"/>
    <x v="0"/>
    <s v="Потребляемый ток в режиме нагрева, A"/>
    <s v="7.60 (2.10 - 10.20)"/>
    <x v="17"/>
    <s v="7.60 (2.10 - 10.20)"/>
    <n v="7.6"/>
    <x v="1"/>
  </r>
  <r>
    <n v="102"/>
    <s v="Инверторные сплит-системы серии GRIDA DC EU Inverter NEW RCI-GR65HN"/>
    <x v="101"/>
    <x v="101"/>
    <x v="2"/>
    <x v="0"/>
    <s v="Потребляемая мощность в режиме нагрева, кВт"/>
    <s v="1.912 (0.45 - 2.30)"/>
    <x v="18"/>
    <s v="1.912 (0.45 - 2.30)"/>
    <n v="1.9119999999999999"/>
    <x v="1"/>
  </r>
  <r>
    <n v="102"/>
    <s v="Инверторные сплит-системы серии GRIDA DC EU Inverter NEW RCI-GR65HN"/>
    <x v="101"/>
    <x v="101"/>
    <x v="2"/>
    <x v="0"/>
    <s v="Коэффициент энергоэффективности COP, Вт/Вт"/>
    <s v="3,40"/>
    <x v="19"/>
    <n v="3.4"/>
    <n v="3.4"/>
    <x v="0"/>
  </r>
  <r>
    <n v="102"/>
    <s v="Инверторные сплит-системы серии GRIDA DC EU Inverter NEW RCI-GR65HN"/>
    <x v="101"/>
    <x v="101"/>
    <x v="2"/>
    <x v="0"/>
    <s v="Коэффициент энергоэффективности SCOP (усредненный), Вт/Вт"/>
    <n v="4"/>
    <x v="20"/>
    <s v="4"/>
    <s v="4"/>
    <x v="0"/>
  </r>
  <r>
    <n v="102"/>
    <s v="Инверторные сплит-системы серии GRIDA DC EU Inverter NEW RCI-GR65HN"/>
    <x v="101"/>
    <x v="101"/>
    <x v="2"/>
    <x v="0"/>
    <s v="Класс энергоэффективности COP (нагрев)"/>
    <s v="C"/>
    <x v="21"/>
    <s v="C"/>
    <s v="C"/>
    <x v="0"/>
  </r>
  <r>
    <n v="102"/>
    <s v="Инверторные сплит-системы серии GRIDA DC EU Inverter NEW RCI-GR65HN"/>
    <x v="101"/>
    <x v="101"/>
    <x v="2"/>
    <x v="0"/>
    <s v="Класс сезонной энергоэффективности SCOP (нагрев, усредненный)"/>
    <s v="A+"/>
    <x v="22"/>
    <s v="A+"/>
    <s v="A+"/>
    <x v="0"/>
  </r>
  <r>
    <n v="102"/>
    <s v="Инверторные сплит-системы серии GRIDA DC EU Inverter NEW RCI-GR65HN"/>
    <x v="101"/>
    <x v="101"/>
    <x v="2"/>
    <x v="0"/>
    <s v="Электропитание, В/Гц/Ф"/>
    <s v="220-240/50/7"/>
    <x v="23"/>
    <s v="220-240/50/7"/>
    <s v="220-240/50/7"/>
    <x v="1"/>
  </r>
  <r>
    <n v="102"/>
    <s v="Инверторные сплит-системы серии GRIDA DC EU Inverter NEW RCI-GR65HN"/>
    <x v="101"/>
    <x v="101"/>
    <x v="2"/>
    <x v="0"/>
    <s v="Расход воздуха внутреннего блока, м&amp;lt;sup&amp;gt;3&amp;lt;/sup&amp;gt;/ч"/>
    <s v="350/400/500/600/700/800/900"/>
    <x v="24"/>
    <s v="350/400/500/600/700/800/900"/>
    <s v="350/400/500/600/700/800/900"/>
    <x v="0"/>
  </r>
  <r>
    <n v="102"/>
    <s v="Инверторные сплит-системы серии GRIDA DC EU Inverter NEW RCI-GR65HN"/>
    <x v="101"/>
    <x v="101"/>
    <x v="2"/>
    <x v="0"/>
    <s v="Минимальный расход воздуха внутреннего блока, м&amp;lt;sup&amp;gt;3&amp;lt;/sup&amp;gt;/ч"/>
    <n v="350"/>
    <x v="25"/>
    <s v="350"/>
    <s v="350"/>
    <x v="0"/>
  </r>
  <r>
    <n v="102"/>
    <s v="Инверторные сплит-системы серии GRIDA DC EU Inverter NEW RCI-GR65HN"/>
    <x v="101"/>
    <x v="101"/>
    <x v="2"/>
    <x v="0"/>
    <s v="Уровень шума внутреннего блока, дБ(А)"/>
    <s v="26/30/32/37/42/45/48"/>
    <x v="26"/>
    <s v="26/30/32/37/42/45/48"/>
    <s v="26/30/32/37/42/45/48"/>
    <x v="1"/>
  </r>
  <r>
    <n v="102"/>
    <s v="Инверторные сплит-системы серии GRIDA DC EU Inverter NEW RCI-GR65HN"/>
    <x v="101"/>
    <x v="101"/>
    <x v="2"/>
    <x v="0"/>
    <s v="Минимальный уровень шума внутреннего блока, дБ(А)"/>
    <n v="26"/>
    <x v="27"/>
    <s v="26"/>
    <s v="26"/>
    <x v="0"/>
  </r>
  <r>
    <n v="102"/>
    <s v="Инверторные сплит-системы серии GRIDA DC EU Inverter NEW RCI-GR65HN"/>
    <x v="101"/>
    <x v="101"/>
    <x v="2"/>
    <x v="0"/>
    <s v="Объем конденсации, л/ч"/>
    <n v="1.8"/>
    <x v="28"/>
    <s v="1.8"/>
    <s v="1.8"/>
    <x v="0"/>
  </r>
  <r>
    <n v="102"/>
    <s v="Инверторные сплит-системы серии GRIDA DC EU Inverter NEW RCI-GR65HN"/>
    <x v="101"/>
    <x v="101"/>
    <x v="2"/>
    <x v="0"/>
    <s v="Расход воздуха наружного блока, м&amp;lt;sup&amp;gt;3&amp;lt;/sup&amp;gt;/ч"/>
    <n v="2800"/>
    <x v="29"/>
    <s v="2800"/>
    <s v="2800"/>
    <x v="0"/>
  </r>
  <r>
    <n v="102"/>
    <s v="Инверторные сплит-системы серии GRIDA DC EU Inverter NEW RCI-GR65HN"/>
    <x v="101"/>
    <x v="101"/>
    <x v="2"/>
    <x v="0"/>
    <s v="Уровень шума наружного блока, дБ(А)"/>
    <n v="57"/>
    <x v="30"/>
    <s v="57"/>
    <s v="57"/>
    <x v="1"/>
  </r>
  <r>
    <n v="102"/>
    <s v="Инверторные сплит-системы серии GRIDA DC EU Inverter NEW RCI-GR65HN"/>
    <x v="101"/>
    <x v="101"/>
    <x v="2"/>
    <x v="0"/>
    <s v="Марка компрессора"/>
    <s v="GREE"/>
    <x v="31"/>
    <s v="GREE"/>
    <s v="GREE"/>
    <x v="1"/>
  </r>
  <r>
    <n v="102"/>
    <s v="Инверторные сплит-системы серии GRIDA DC EU Inverter NEW RCI-GR65HN"/>
    <x v="101"/>
    <x v="101"/>
    <x v="2"/>
    <x v="0"/>
    <s v="Тип компрессора"/>
    <s v="Ротационный"/>
    <x v="32"/>
    <s v="Ротационный"/>
    <s v="Ротационный"/>
    <x v="0"/>
  </r>
  <r>
    <n v="102"/>
    <s v="Инверторные сплит-системы серии GRIDA DC EU Inverter NEW RCI-GR65HN"/>
    <x v="101"/>
    <x v="101"/>
    <x v="2"/>
    <x v="0"/>
    <s v="Модель компрессора"/>
    <s v="FTz-SM151AXBD"/>
    <x v="185"/>
    <s v="FTz-SM151AXBD"/>
    <s v="FTz-SM151AXBD"/>
    <x v="1"/>
  </r>
  <r>
    <n v="102"/>
    <s v="Инверторные сплит-системы серии GRIDA DC EU Inverter NEW RCI-GR65HN"/>
    <x v="101"/>
    <x v="101"/>
    <x v="2"/>
    <x v="0"/>
    <s v="Тип хладагента"/>
    <s v="R32"/>
    <x v="33"/>
    <s v="R32"/>
    <s v="R32"/>
    <x v="1"/>
  </r>
  <r>
    <n v="102"/>
    <s v="Инверторные сплит-системы серии GRIDA DC EU Inverter NEW RCI-GR65HN"/>
    <x v="101"/>
    <x v="101"/>
    <x v="2"/>
    <x v="0"/>
    <s v="Заводская заправка хладагента, г"/>
    <n v="1230"/>
    <x v="34"/>
    <s v="1230"/>
    <s v="1230"/>
    <x v="1"/>
  </r>
  <r>
    <n v="102"/>
    <s v="Инверторные сплит-системы серии GRIDA DC EU Inverter NEW RCI-GR65HN"/>
    <x v="101"/>
    <x v="101"/>
    <x v="2"/>
    <x v="0"/>
    <s v="Дозаправка хладагента (сверх номинальной длины трассы), г/м"/>
    <n v="16"/>
    <x v="103"/>
    <s v="16"/>
    <s v="16"/>
    <x v="0"/>
  </r>
  <r>
    <n v="102"/>
    <s v="Инверторные сплит-системы серии GRIDA DC EU Inverter NEW RCI-GR65HN"/>
    <x v="101"/>
    <x v="101"/>
    <x v="2"/>
    <x v="0"/>
    <s v="Габаритные размеры внутреннего блока (ШхВхГ), мм"/>
    <s v="972x300x225"/>
    <x v="35"/>
    <s v="972 x 300 x 225"/>
    <s v="972 x 300 x 225"/>
    <x v="1"/>
  </r>
  <r>
    <n v="102"/>
    <s v="Инверторные сплит-системы серии GRIDA DC EU Inverter NEW RCI-GR65HN"/>
    <x v="101"/>
    <x v="101"/>
    <x v="2"/>
    <x v="0"/>
    <s v="Габаритные размеры наружного блока (ШхВхГ), мм"/>
    <s v="873x555x376"/>
    <x v="36"/>
    <s v="873 x 555 x 376"/>
    <s v="873 x 555 x 376"/>
    <x v="1"/>
  </r>
  <r>
    <n v="102"/>
    <s v="Инверторные сплит-системы серии GRIDA DC EU Inverter NEW RCI-GR65HN"/>
    <x v="101"/>
    <x v="101"/>
    <x v="2"/>
    <x v="0"/>
    <s v="Габаритные размеры внутреннего блока в упаковке (ШхВхГ), мм"/>
    <s v="1022x299x374"/>
    <x v="37"/>
    <s v="1022 x 299 x 374"/>
    <s v="1022 x 299 x 374"/>
    <x v="1"/>
  </r>
  <r>
    <n v="102"/>
    <s v="Инверторные сплит-системы серии GRIDA DC EU Inverter NEW RCI-GR65HN"/>
    <x v="101"/>
    <x v="101"/>
    <x v="2"/>
    <x v="0"/>
    <s v="Габаритные размеры наружного блока в упаковке (ШхВхГ), мм"/>
    <s v="951x620x431"/>
    <x v="38"/>
    <s v="951 x 620 x 431"/>
    <s v="951 x 620 x 431"/>
    <x v="1"/>
  </r>
  <r>
    <n v="102"/>
    <s v="Инверторные сплит-системы серии GRIDA DC EU Inverter NEW RCI-GR65HN"/>
    <x v="101"/>
    <x v="101"/>
    <x v="2"/>
    <x v="0"/>
    <s v="Вес нетто внутреннего блока, кг"/>
    <n v="13"/>
    <x v="39"/>
    <s v="13"/>
    <s v="13"/>
    <x v="1"/>
  </r>
  <r>
    <n v="102"/>
    <s v="Инверторные сплит-системы серии GRIDA DC EU Inverter NEW RCI-GR65HN"/>
    <x v="101"/>
    <x v="101"/>
    <x v="2"/>
    <x v="0"/>
    <s v="Вес нетто наружного блока, кг"/>
    <n v="36.5"/>
    <x v="40"/>
    <s v="36.5"/>
    <s v="36.5"/>
    <x v="1"/>
  </r>
  <r>
    <n v="102"/>
    <s v="Инверторные сплит-системы серии GRIDA DC EU Inverter NEW RCI-GR65HN"/>
    <x v="101"/>
    <x v="101"/>
    <x v="2"/>
    <x v="0"/>
    <s v="Вес брутто внутреннего блока, кг"/>
    <n v="15.5"/>
    <x v="41"/>
    <s v="15.5"/>
    <s v="15.5"/>
    <x v="1"/>
  </r>
  <r>
    <n v="102"/>
    <s v="Инверторные сплит-системы серии GRIDA DC EU Inverter NEW RCI-GR65HN"/>
    <x v="101"/>
    <x v="101"/>
    <x v="2"/>
    <x v="0"/>
    <s v="Вес брутто наружного блока, кг"/>
    <n v="39.5"/>
    <x v="42"/>
    <s v="39.5"/>
    <s v="39.5"/>
    <x v="1"/>
  </r>
  <r>
    <n v="102"/>
    <s v="Инверторные сплит-системы серии GRIDA DC EU Inverter NEW RCI-GR65HN"/>
    <x v="101"/>
    <x v="101"/>
    <x v="2"/>
    <x v="0"/>
    <s v="Диаметр жидкостной трубы, мм (дюйм)"/>
    <s v="6,35 (1/4&amp;quot;)"/>
    <x v="43"/>
    <s v="6.35 (1/4&amp;quot;)"/>
    <n v="6.35"/>
    <x v="1"/>
  </r>
  <r>
    <n v="102"/>
    <s v="Инверторные сплит-системы серии GRIDA DC EU Inverter NEW RCI-GR65HN"/>
    <x v="101"/>
    <x v="101"/>
    <x v="2"/>
    <x v="0"/>
    <s v="Диаметр газовой трубы, мм (дюйм)"/>
    <s v="12,7 (1/2&amp;quot;)"/>
    <x v="44"/>
    <s v="12.7 (1/2&amp;quot;)"/>
    <n v="12.7"/>
    <x v="1"/>
  </r>
  <r>
    <n v="102"/>
    <s v="Инверторные сплит-системы серии GRIDA DC EU Inverter NEW RCI-GR65HN"/>
    <x v="101"/>
    <x v="101"/>
    <x v="2"/>
    <x v="0"/>
    <s v="Максимальная длина трассы, м"/>
    <n v="25"/>
    <x v="45"/>
    <s v="25"/>
    <s v="25"/>
    <x v="1"/>
  </r>
  <r>
    <n v="102"/>
    <s v="Инверторные сплит-системы серии GRIDA DC EU Inverter NEW RCI-GR65HN"/>
    <x v="101"/>
    <x v="101"/>
    <x v="2"/>
    <x v="0"/>
    <s v="Максимальный перепад по высоте между внутренним и наружным блоками, м"/>
    <n v="10"/>
    <x v="46"/>
    <s v="10"/>
    <s v="10"/>
    <x v="1"/>
  </r>
  <r>
    <n v="102"/>
    <s v="Инверторные сплит-системы серии GRIDA DC EU Inverter NEW RCI-GR65HN"/>
    <x v="101"/>
    <x v="101"/>
    <x v="2"/>
    <x v="0"/>
    <s v="Минимальная длина трассы, м"/>
    <n v="3"/>
    <x v="47"/>
    <s v="3"/>
    <s v="3"/>
    <x v="0"/>
  </r>
  <r>
    <n v="102"/>
    <s v="Инверторные сплит-системы серии GRIDA DC EU Inverter NEW RCI-GR65HN"/>
    <x v="101"/>
    <x v="101"/>
    <x v="2"/>
    <x v="0"/>
    <s v="Номинальная длина трассы, м"/>
    <n v="5"/>
    <x v="48"/>
    <s v="5"/>
    <s v="5"/>
    <x v="0"/>
  </r>
  <r>
    <n v="102"/>
    <s v="Инверторные сплит-системы серии GRIDA DC EU Inverter NEW RCI-GR65HN"/>
    <x v="101"/>
    <x v="101"/>
    <x v="2"/>
    <x v="0"/>
    <s v="Диаметр дренажной трубы, мм"/>
    <n v="16"/>
    <x v="49"/>
    <s v="16"/>
    <s v="16"/>
    <x v="0"/>
  </r>
  <r>
    <n v="102"/>
    <s v="Инверторные сплит-системы серии GRIDA DC EU Inverter NEW RCI-GR65HN"/>
    <x v="101"/>
    <x v="101"/>
    <x v="2"/>
    <x v="0"/>
    <s v="Рабочие температурные границы наружного воздуха (охлаждение), °C"/>
    <s v="-15 ~ +43"/>
    <x v="50"/>
    <s v="-15 ~ +43"/>
    <s v="-15 ~ +43"/>
    <x v="1"/>
  </r>
  <r>
    <n v="102"/>
    <s v="Инверторные сплит-системы серии GRIDA DC EU Inverter NEW RCI-GR65HN"/>
    <x v="101"/>
    <x v="101"/>
    <x v="2"/>
    <x v="0"/>
    <s v="Рабочие температурные границы наружного воздуха (нагрев), °C"/>
    <s v="-15 ~ +24"/>
    <x v="51"/>
    <s v="-15 ~ +24"/>
    <s v="-15 ~ +24"/>
    <x v="1"/>
  </r>
  <r>
    <n v="102"/>
    <s v="Инверторные сплит-системы серии GRIDA DC EU Inverter NEW RCI-GR65HN"/>
    <x v="101"/>
    <x v="101"/>
    <x v="2"/>
    <x v="0"/>
    <s v="Рабочие температурные границы внутреннего воздуха (охлаждение), °C"/>
    <s v="+16 ~ +31"/>
    <x v="182"/>
    <s v="+16 ~ +31"/>
    <s v="+16 ~ +31"/>
    <x v="1"/>
  </r>
  <r>
    <n v="102"/>
    <s v="Инверторные сплит-системы серии GRIDA DC EU Inverter NEW RCI-GR65HN"/>
    <x v="101"/>
    <x v="101"/>
    <x v="2"/>
    <x v="0"/>
    <s v="Рабочие температурные границы внутреннего воздуха (нагрев), °C"/>
    <s v="0 ~ +31"/>
    <x v="183"/>
    <s v="0 ~ +31"/>
    <s v="0 ~ +31"/>
    <x v="1"/>
  </r>
  <r>
    <n v="102"/>
    <s v="Инверторные сплит-системы серии GRIDA DC EU Inverter NEW RCI-GR65HN"/>
    <x v="101"/>
    <x v="101"/>
    <x v="2"/>
    <x v="0"/>
    <s v="Подключение электропитания"/>
    <s v="Наружный блок"/>
    <x v="52"/>
    <s v="Наружный блок"/>
    <s v="Наружный блок"/>
    <x v="0"/>
  </r>
  <r>
    <n v="102"/>
    <s v="Инверторные сплит-системы серии GRIDA DC EU Inverter NEW RCI-GR65HN"/>
    <x v="101"/>
    <x v="101"/>
    <x v="2"/>
    <x v="0"/>
    <s v="Межблочный кабель, мм&amp;lt;sup&amp;gt;2&amp;lt;/sup&amp;gt;"/>
    <s v="4*1,5"/>
    <x v="53"/>
    <s v="4*1.5"/>
    <s v="4*1.5"/>
    <x v="0"/>
  </r>
  <r>
    <n v="102"/>
    <s v="Инверторные сплит-системы серии GRIDA DC EU Inverter NEW RCI-GR65HN"/>
    <x v="101"/>
    <x v="101"/>
    <x v="2"/>
    <x v="0"/>
    <s v="Силовой кабель, мм&amp;lt;sup&amp;gt;2&amp;lt;/sup&amp;gt;"/>
    <s v="3*2,5"/>
    <x v="54"/>
    <s v="3*2.5"/>
    <s v="3*2.5"/>
    <x v="0"/>
  </r>
  <r>
    <n v="102"/>
    <s v="Инверторные сплит-системы серии GRIDA DC EU Inverter NEW RCI-GR65HN"/>
    <x v="101"/>
    <x v="101"/>
    <x v="2"/>
    <x v="0"/>
    <s v="Автомат защиты, А"/>
    <n v="16"/>
    <x v="55"/>
    <s v="16"/>
    <s v="16"/>
    <x v="0"/>
  </r>
  <r>
    <n v="102"/>
    <s v="Инверторные сплит-системы серии GRIDA DC EU Inverter NEW RCI-GR65HN"/>
    <x v="101"/>
    <x v="101"/>
    <x v="2"/>
    <x v="0"/>
    <s v="Максимальная потребляемая мощность, кВт"/>
    <n v="2.2999999999999998"/>
    <x v="56"/>
    <s v="2.3"/>
    <s v="2.3"/>
    <x v="0"/>
  </r>
  <r>
    <n v="102"/>
    <s v="Инверторные сплит-системы серии GRIDA DC EU Inverter NEW RCI-GR65HN"/>
    <x v="101"/>
    <x v="101"/>
    <x v="2"/>
    <x v="0"/>
    <s v="Максимальный потребляемый ток, А"/>
    <n v="10.199999999999999"/>
    <x v="57"/>
    <s v="10.2"/>
    <s v="10.2"/>
    <x v="0"/>
  </r>
  <r>
    <n v="102"/>
    <s v="Инверторные сплит-системы серии GRIDA DC EU Inverter NEW RCI-GR65HN"/>
    <x v="101"/>
    <x v="101"/>
    <x v="2"/>
    <x v="0"/>
    <s v="Класс пылевлагозащиты, внутренний / наружный блок"/>
    <s v="IPX0 / IPX4"/>
    <x v="58"/>
    <s v="IPX0 / IPX4"/>
    <s v="IPX0 / IPX4"/>
    <x v="0"/>
  </r>
  <r>
    <n v="102"/>
    <s v="Инверторные сплит-системы серии GRIDA DC EU Inverter NEW RCI-GR65HN"/>
    <x v="101"/>
    <x v="101"/>
    <x v="2"/>
    <x v="0"/>
    <s v="Класс электрозащиты, внутренний / наружный блок"/>
    <s v="I класс / I класс"/>
    <x v="59"/>
    <s v="I класс / I класс"/>
    <s v="I класс / I класс"/>
    <x v="0"/>
  </r>
  <r>
    <n v="102"/>
    <s v="Инверторные сплит-системы серии GRIDA DC EU Inverter NEW RCI-GR65HN"/>
    <x v="101"/>
    <x v="101"/>
    <x v="2"/>
    <x v="0"/>
    <s v="Монтажный размер наружного блока, мм"/>
    <s v="528*349"/>
    <x v="60"/>
    <s v="528*349"/>
    <s v="528*349"/>
    <x v="0"/>
  </r>
  <r>
    <n v="102"/>
    <s v="Инверторные сплит-системы серии GRIDA DC EU Inverter NEW RCI-GR65HN"/>
    <x v="101"/>
    <x v="101"/>
    <x v="2"/>
    <x v="0"/>
    <s v="Страна производства"/>
    <s v="КНР"/>
    <x v="61"/>
    <s v="КНР"/>
    <s v="КНР"/>
    <x v="0"/>
  </r>
  <r>
    <n v="102"/>
    <s v="Инверторные сплит-системы серии GRIDA DC EU Inverter NEW RCI-GR65HN"/>
    <x v="101"/>
    <x v="101"/>
    <x v="2"/>
    <x v="0"/>
    <s v="Срок гарантии, мес"/>
    <n v="36"/>
    <x v="62"/>
    <s v="36"/>
    <s v="36"/>
    <x v="0"/>
  </r>
  <r>
    <n v="102"/>
    <s v="Инверторные сплит-системы серии GRIDA DC EU Inverter NEW RCI-GR65HN"/>
    <x v="101"/>
    <x v="101"/>
    <x v="2"/>
    <x v="0"/>
    <s v="Цвет внутреннего блока"/>
    <s v="Белый"/>
    <x v="63"/>
    <s v="Белый"/>
    <s v="Белый"/>
    <x v="0"/>
  </r>
  <r>
    <n v="102"/>
    <s v="Инверторные сплит-системы серии GRIDA DC EU Inverter NEW RCI-GR65HN"/>
    <x v="101"/>
    <x v="101"/>
    <x v="2"/>
    <x v="0"/>
    <s v="Цвет наружного блока"/>
    <s v="Белый"/>
    <x v="64"/>
    <s v="Белый"/>
    <s v="Белый"/>
    <x v="0"/>
  </r>
  <r>
    <n v="102"/>
    <s v="Инверторные сплит-системы серии GRIDA DC EU Inverter NEW RCI-GR65HN"/>
    <x v="101"/>
    <x v="101"/>
    <x v="2"/>
    <x v="0"/>
    <s v="Тип дросселирующего устройства"/>
    <s v="Капиллярная трубка"/>
    <x v="65"/>
    <s v="Капиллярная трубка"/>
    <s v="Капиллярная трубка"/>
    <x v="0"/>
  </r>
  <r>
    <n v="102"/>
    <s v="Инверторные сплит-системы серии GRIDA DC EU Inverter NEW RCI-GR65HN"/>
    <x v="101"/>
    <x v="101"/>
    <x v="2"/>
    <x v="0"/>
    <s v="Ионизатор воздуха"/>
    <s v="Нет"/>
    <x v="66"/>
    <s v="Нет"/>
    <s v="нет"/>
    <x v="0"/>
  </r>
  <r>
    <n v="102"/>
    <s v="Инверторные сплит-системы серии GRIDA DC EU Inverter NEW RCI-GR65HN"/>
    <x v="101"/>
    <x v="101"/>
    <x v="2"/>
    <x v="0"/>
    <s v="Плазменная очистка воздуха"/>
    <s v="Нет"/>
    <x v="67"/>
    <s v="Нет"/>
    <s v="нет"/>
    <x v="0"/>
  </r>
  <r>
    <n v="102"/>
    <s v="Инверторные сплит-системы серии GRIDA DC EU Inverter NEW RCI-GR65HN"/>
    <x v="101"/>
    <x v="101"/>
    <x v="2"/>
    <x v="0"/>
    <s v="Ультрафиолетовая стерилизация"/>
    <s v="Нет"/>
    <x v="68"/>
    <s v="Нет"/>
    <s v="нет"/>
    <x v="0"/>
  </r>
  <r>
    <n v="102"/>
    <s v="Инверторные сплит-системы серии GRIDA DC EU Inverter NEW RCI-GR65HN"/>
    <x v="101"/>
    <x v="101"/>
    <x v="2"/>
    <x v="0"/>
    <s v="Регулировка положения жалюзи с пульта ДУ"/>
    <s v="Только горизонтальные"/>
    <x v="69"/>
    <s v="Только горизонтальные"/>
    <s v="Только горизонтальные"/>
    <x v="0"/>
  </r>
  <r>
    <n v="102"/>
    <s v="Инверторные сплит-системы серии GRIDA DC EU Inverter NEW RCI-GR65HN"/>
    <x v="101"/>
    <x v="101"/>
    <x v="2"/>
    <x v="0"/>
    <s v="Управление c мобильного приложения по Wi-Fi"/>
    <s v="Нет"/>
    <x v="70"/>
    <s v="Нет"/>
    <s v="нет"/>
    <x v="0"/>
  </r>
  <r>
    <n v="102"/>
    <s v="Инверторные сплит-системы серии GRIDA DC EU Inverter NEW RCI-GR65HN"/>
    <x v="101"/>
    <x v="101"/>
    <x v="2"/>
    <x v="0"/>
    <s v="Дополнительные фильтры тонкой очистки в комплекте"/>
    <s v="Нет"/>
    <x v="71"/>
    <s v="Нет"/>
    <s v="нет"/>
    <x v="0"/>
  </r>
  <r>
    <n v="102"/>
    <s v="Инверторные сплит-системы серии GRIDA DC EU Inverter NEW RCI-GR65HN"/>
    <x v="101"/>
    <x v="101"/>
    <x v="2"/>
    <x v="0"/>
    <s v="Противопылевой фильтр в комплекте"/>
    <s v="Да"/>
    <x v="72"/>
    <s v="Да"/>
    <s v="да"/>
    <x v="0"/>
  </r>
  <r>
    <n v="102"/>
    <s v="Инверторные сплит-системы серии GRIDA DC EU Inverter NEW RCI-GR65HN"/>
    <x v="101"/>
    <x v="101"/>
    <x v="2"/>
    <x v="0"/>
    <s v="Пульт управления в комплекте"/>
    <s v="Да, беспроводной"/>
    <x v="73"/>
    <s v="Да. беспроводной"/>
    <s v="Да. беспроводной"/>
    <x v="0"/>
  </r>
  <r>
    <n v="103"/>
    <s v="Инверторные сплит-системы PERFETTO DC EU Inverter RCI-PF30HN"/>
    <x v="102"/>
    <x v="102"/>
    <x v="2"/>
    <x v="0"/>
    <s v="Модель"/>
    <s v="RCI-PF30HN"/>
    <x v="0"/>
    <s v="RCI-PF30HN"/>
    <s v="RCI-PF30HN"/>
    <x v="0"/>
  </r>
  <r>
    <n v="103"/>
    <s v="Инверторные сплит-системы PERFETTO DC EU Inverter RCI-PF30HN"/>
    <x v="102"/>
    <x v="102"/>
    <x v="2"/>
    <x v="0"/>
    <s v="Модель внутреннего блока"/>
    <s v="RCI-PF30HN/IN"/>
    <x v="1"/>
    <s v="RCI-PF30HN/IN"/>
    <s v="RCI-PF30HN/IN"/>
    <x v="0"/>
  </r>
  <r>
    <n v="103"/>
    <s v="Инверторные сплит-системы PERFETTO DC EU Inverter RCI-PF30HN"/>
    <x v="102"/>
    <x v="102"/>
    <x v="2"/>
    <x v="0"/>
    <s v="Модель наружного блока"/>
    <s v="RCI-PF30HN/OUT"/>
    <x v="2"/>
    <s v="RCI-PF30HN/OUT"/>
    <s v="RCI-PF30HN/OUT"/>
    <x v="0"/>
  </r>
  <r>
    <n v="103"/>
    <s v="Инверторные сплит-системы PERFETTO DC EU Inverter RCI-PF30HN"/>
    <x v="102"/>
    <x v="102"/>
    <x v="2"/>
    <x v="0"/>
    <s v="Инверторная технология"/>
    <s v="да"/>
    <x v="3"/>
    <s v="да"/>
    <s v="да"/>
    <x v="1"/>
  </r>
  <r>
    <n v="103"/>
    <s v="Инверторные сплит-системы PERFETTO DC EU Inverter RCI-PF30HN"/>
    <x v="102"/>
    <x v="102"/>
    <x v="2"/>
    <x v="0"/>
    <s v="Серия"/>
    <s v="PERFETTO Inverter"/>
    <x v="4"/>
    <s v="PERFETTO Inverter"/>
    <s v="PERFETTO Inverter"/>
    <x v="0"/>
  </r>
  <r>
    <n v="103"/>
    <s v="Инверторные сплит-системы PERFETTO DC EU Inverter RCI-PF30HN"/>
    <x v="102"/>
    <x v="102"/>
    <x v="2"/>
    <x v="0"/>
    <s v="Тип внутреннего блока"/>
    <s v="Настенный"/>
    <x v="5"/>
    <s v="Настенный"/>
    <s v="Настенный"/>
    <x v="1"/>
  </r>
  <r>
    <n v="103"/>
    <s v="Инверторные сплит-системы PERFETTO DC EU Inverter RCI-PF30HN"/>
    <x v="102"/>
    <x v="102"/>
    <x v="2"/>
    <x v="0"/>
    <s v="Эффективен для помещений площадью до, м"/>
    <n v="28"/>
    <x v="6"/>
    <s v="28"/>
    <s v="28"/>
    <x v="1"/>
  </r>
  <r>
    <n v="103"/>
    <s v="Инверторные сплит-системы PERFETTO DC EU Inverter RCI-PF30HN"/>
    <x v="102"/>
    <x v="102"/>
    <x v="2"/>
    <x v="0"/>
    <s v="Холодопроизводительность, kBTU"/>
    <n v="10"/>
    <x v="7"/>
    <s v="10"/>
    <s v="10"/>
    <x v="0"/>
  </r>
  <r>
    <n v="103"/>
    <s v="Инверторные сплит-системы PERFETTO DC EU Inverter RCI-PF30HN"/>
    <x v="102"/>
    <x v="102"/>
    <x v="2"/>
    <x v="0"/>
    <s v="Холодопроизводительность, кВт"/>
    <s v="2.80 (0.94 - 3.35)"/>
    <x v="8"/>
    <s v="2.80 (0.94 - 3.35)"/>
    <n v="2.8"/>
    <x v="1"/>
  </r>
  <r>
    <n v="103"/>
    <s v="Инверторные сплит-системы PERFETTO DC EU Inverter RCI-PF30HN"/>
    <x v="102"/>
    <x v="102"/>
    <x v="2"/>
    <x v="0"/>
    <s v="Потребляемый ток в режиме охлаждения, A"/>
    <s v="4.15 (1.20 - 8.00)"/>
    <x v="9"/>
    <s v="4.15 (1.20 - 8.00)"/>
    <n v="4.1500000000000004"/>
    <x v="1"/>
  </r>
  <r>
    <n v="103"/>
    <s v="Инверторные сплит-системы PERFETTO DC EU Inverter RCI-PF30HN"/>
    <x v="102"/>
    <x v="102"/>
    <x v="2"/>
    <x v="0"/>
    <s v="Потребляемая мощность в режиме охлаждения, кВт"/>
    <s v="0.796 (0.24 - 1.38)"/>
    <x v="10"/>
    <s v="0.796 (0.24 - 1.38)"/>
    <n v="0.79600000000000004"/>
    <x v="1"/>
  </r>
  <r>
    <n v="103"/>
    <s v="Инверторные сплит-системы PERFETTO DC EU Inverter RCI-PF30HN"/>
    <x v="102"/>
    <x v="102"/>
    <x v="2"/>
    <x v="0"/>
    <s v="Коэффициент энергоэффективности EER, Вт/Вт"/>
    <s v="3,52 / A"/>
    <x v="11"/>
    <s v="3.52 / A"/>
    <s v="3.52 / A"/>
    <x v="0"/>
  </r>
  <r>
    <n v="103"/>
    <s v="Инверторные сплит-системы PERFETTO DC EU Inverter RCI-PF30HN"/>
    <x v="102"/>
    <x v="102"/>
    <x v="2"/>
    <x v="0"/>
    <s v="Класс энергоэффективности EER (охлаждение)"/>
    <s v="6,30 / A++"/>
    <x v="13"/>
    <s v="6.30 / A++"/>
    <s v="6.30 / A++"/>
    <x v="0"/>
  </r>
  <r>
    <n v="103"/>
    <s v="Инверторные сплит-системы PERFETTO DC EU Inverter RCI-PF30HN"/>
    <x v="102"/>
    <x v="102"/>
    <x v="2"/>
    <x v="0"/>
    <s v="Теплопроизводительность, kBTU"/>
    <n v="10"/>
    <x v="15"/>
    <s v="10"/>
    <s v="10"/>
    <x v="0"/>
  </r>
  <r>
    <n v="103"/>
    <s v="Инверторные сплит-системы PERFETTO DC EU Inverter RCI-PF30HN"/>
    <x v="102"/>
    <x v="102"/>
    <x v="2"/>
    <x v="0"/>
    <s v="Теплопроизводительность, кВт"/>
    <s v="2.96 (0.94 - 3.38)"/>
    <x v="16"/>
    <s v="2.96 (0.94 - 3.38)"/>
    <n v="2.96"/>
    <x v="1"/>
  </r>
  <r>
    <n v="103"/>
    <s v="Инверторные сплит-системы PERFETTO DC EU Inverter RCI-PF30HN"/>
    <x v="102"/>
    <x v="102"/>
    <x v="2"/>
    <x v="0"/>
    <s v="Потребляемый ток в режиме нагрева, A"/>
    <s v="3.82 (1.20 - 9.00)"/>
    <x v="17"/>
    <s v="3.82 (1.20 - 9.00)"/>
    <n v="3.82"/>
    <x v="1"/>
  </r>
  <r>
    <n v="103"/>
    <s v="Инверторные сплит-системы PERFETTO DC EU Inverter RCI-PF30HN"/>
    <x v="102"/>
    <x v="102"/>
    <x v="2"/>
    <x v="0"/>
    <s v="Потребляемая мощность в режиме нагрева, кВт"/>
    <s v="0.736 (0.24 - 1.55)"/>
    <x v="18"/>
    <s v="0.736 (0.24 - 1.55)"/>
    <n v="0.73599999999999999"/>
    <x v="1"/>
  </r>
  <r>
    <n v="103"/>
    <s v="Инверторные сплит-системы PERFETTO DC EU Inverter RCI-PF30HN"/>
    <x v="102"/>
    <x v="102"/>
    <x v="2"/>
    <x v="0"/>
    <s v="Коэффициент энергоэффективности COP, Вт/Вт"/>
    <s v="4,02 / A"/>
    <x v="19"/>
    <s v="4.02 / A"/>
    <s v="4.02 / A"/>
    <x v="0"/>
  </r>
  <r>
    <n v="103"/>
    <s v="Инверторные сплит-системы PERFETTO DC EU Inverter RCI-PF30HN"/>
    <x v="102"/>
    <x v="102"/>
    <x v="2"/>
    <x v="0"/>
    <s v="Класс энергоэффективности COP (нагрев)"/>
    <s v="4,00 / A+"/>
    <x v="21"/>
    <s v="4.00 / A+"/>
    <s v="4.00 / A+"/>
    <x v="0"/>
  </r>
  <r>
    <n v="103"/>
    <s v="Инверторные сплит-системы PERFETTO DC EU Inverter RCI-PF30HN"/>
    <x v="102"/>
    <x v="102"/>
    <x v="2"/>
    <x v="0"/>
    <s v="Электропитание, В/Гц/Ф"/>
    <s v="220-240/50/1"/>
    <x v="23"/>
    <s v="220-240/50/1"/>
    <s v="220-240/50/1"/>
    <x v="1"/>
  </r>
  <r>
    <n v="103"/>
    <s v="Инверторные сплит-системы PERFETTO DC EU Inverter RCI-PF30HN"/>
    <x v="102"/>
    <x v="102"/>
    <x v="2"/>
    <x v="0"/>
    <s v="Расход воздуха внутреннего блока, м&amp;lt;sup&amp;gt;3&amp;lt;/sup&amp;gt;/ч"/>
    <s v="310/375/395/420/440/505/550"/>
    <x v="24"/>
    <s v="310/375/395/420/440/505/550"/>
    <s v="310/375/395/420/440/505/550"/>
    <x v="0"/>
  </r>
  <r>
    <n v="103"/>
    <s v="Инверторные сплит-системы PERFETTO DC EU Inverter RCI-PF30HN"/>
    <x v="102"/>
    <x v="102"/>
    <x v="2"/>
    <x v="0"/>
    <s v="Минимальный расход воздуха внутреннего блока, м&amp;lt;sup&amp;gt;3&amp;lt;/sup&amp;gt;/ч"/>
    <n v="310"/>
    <x v="25"/>
    <s v="310"/>
    <s v="310"/>
    <x v="0"/>
  </r>
  <r>
    <n v="103"/>
    <s v="Инверторные сплит-системы PERFETTO DC EU Inverter RCI-PF30HN"/>
    <x v="102"/>
    <x v="102"/>
    <x v="2"/>
    <x v="0"/>
    <s v="Уровень шума внутреннего блока, дБ(А)"/>
    <s v="20,5/23/27/30/32/34/37"/>
    <x v="26"/>
    <s v="20.5/23/27/30/32/34/37"/>
    <s v="20.5/23/27/30/32/34/37"/>
    <x v="1"/>
  </r>
  <r>
    <n v="103"/>
    <s v="Инверторные сплит-системы PERFETTO DC EU Inverter RCI-PF30HN"/>
    <x v="102"/>
    <x v="102"/>
    <x v="2"/>
    <x v="0"/>
    <s v="Минимальный уровень шума внутреннего блока, дБ(А)"/>
    <n v="20.5"/>
    <x v="27"/>
    <s v="20.5"/>
    <s v="20.5"/>
    <x v="0"/>
  </r>
  <r>
    <n v="103"/>
    <s v="Инверторные сплит-системы PERFETTO DC EU Inverter RCI-PF30HN"/>
    <x v="102"/>
    <x v="102"/>
    <x v="2"/>
    <x v="0"/>
    <s v="Объем конденсации, л/ч"/>
    <n v="1"/>
    <x v="28"/>
    <s v="1"/>
    <s v="1"/>
    <x v="0"/>
  </r>
  <r>
    <n v="103"/>
    <s v="Инверторные сплит-системы PERFETTO DC EU Inverter RCI-PF30HN"/>
    <x v="102"/>
    <x v="102"/>
    <x v="2"/>
    <x v="0"/>
    <s v="Расход воздуха наружного блока, м&amp;lt;sup&amp;gt;3&amp;lt;/sup&amp;gt;/ч"/>
    <n v="1900"/>
    <x v="29"/>
    <s v="1900"/>
    <s v="1900"/>
    <x v="0"/>
  </r>
  <r>
    <n v="103"/>
    <s v="Инверторные сплит-системы PERFETTO DC EU Inverter RCI-PF30HN"/>
    <x v="102"/>
    <x v="102"/>
    <x v="2"/>
    <x v="0"/>
    <s v="Уровень шума наружного блока, дБ(А)"/>
    <n v="50"/>
    <x v="30"/>
    <s v="50"/>
    <s v="50"/>
    <x v="1"/>
  </r>
  <r>
    <n v="103"/>
    <s v="Инверторные сплит-системы PERFETTO DC EU Inverter RCI-PF30HN"/>
    <x v="102"/>
    <x v="102"/>
    <x v="2"/>
    <x v="0"/>
    <s v="Марка компрессора"/>
    <s v="GMCC"/>
    <x v="31"/>
    <s v="GMCC"/>
    <s v="GMCC"/>
    <x v="1"/>
  </r>
  <r>
    <n v="103"/>
    <s v="Инверторные сплит-системы PERFETTO DC EU Inverter RCI-PF30HN"/>
    <x v="102"/>
    <x v="102"/>
    <x v="2"/>
    <x v="0"/>
    <s v="Тип компрессора"/>
    <s v="Ротационный"/>
    <x v="32"/>
    <s v="Ротационный"/>
    <s v="Ротационный"/>
    <x v="0"/>
  </r>
  <r>
    <n v="103"/>
    <s v="Инверторные сплит-системы PERFETTO DC EU Inverter RCI-PF30HN"/>
    <x v="102"/>
    <x v="102"/>
    <x v="2"/>
    <x v="0"/>
    <s v="Модель компрессора"/>
    <s v="KSK103D33UEZC3"/>
    <x v="185"/>
    <s v="KSK103D33UEZC3"/>
    <s v="KSK103D33UEZC3"/>
    <x v="1"/>
  </r>
  <r>
    <n v="103"/>
    <s v="Инверторные сплит-системы PERFETTO DC EU Inverter RCI-PF30HN"/>
    <x v="102"/>
    <x v="102"/>
    <x v="2"/>
    <x v="0"/>
    <s v="Тип хладагента"/>
    <s v="R32"/>
    <x v="33"/>
    <s v="R32"/>
    <s v="R32"/>
    <x v="1"/>
  </r>
  <r>
    <n v="103"/>
    <s v="Инверторные сплит-системы PERFETTO DC EU Inverter RCI-PF30HN"/>
    <x v="102"/>
    <x v="102"/>
    <x v="2"/>
    <x v="0"/>
    <s v="Заводская заправка хладагента, г"/>
    <n v="570"/>
    <x v="34"/>
    <s v="570"/>
    <s v="570"/>
    <x v="1"/>
  </r>
  <r>
    <n v="103"/>
    <s v="Инверторные сплит-системы PERFETTO DC EU Inverter RCI-PF30HN"/>
    <x v="102"/>
    <x v="102"/>
    <x v="2"/>
    <x v="0"/>
    <s v="Дозаправка хладагента (сверх номинальной длины трассы), г/м"/>
    <n v="15"/>
    <x v="103"/>
    <s v="15"/>
    <s v="15"/>
    <x v="0"/>
  </r>
  <r>
    <n v="103"/>
    <s v="Инверторные сплит-системы PERFETTO DC EU Inverter RCI-PF30HN"/>
    <x v="102"/>
    <x v="102"/>
    <x v="2"/>
    <x v="0"/>
    <s v="Габаритные размеры внутреннего блока (ШхВхГ), мм"/>
    <s v="811x278x198"/>
    <x v="35"/>
    <s v="811 x 278 x 198"/>
    <s v="811 x 278 x 198"/>
    <x v="1"/>
  </r>
  <r>
    <n v="103"/>
    <s v="Инверторные сплит-системы PERFETTO DC EU Inverter RCI-PF30HN"/>
    <x v="102"/>
    <x v="102"/>
    <x v="2"/>
    <x v="0"/>
    <s v="Габаритные размеры наружного блока (ШхВхГ), мм"/>
    <s v="777x498x290"/>
    <x v="36"/>
    <s v="777 x 498 x 290"/>
    <s v="777 x 498 x 290"/>
    <x v="1"/>
  </r>
  <r>
    <n v="103"/>
    <s v="Инверторные сплит-системы PERFETTO DC EU Inverter RCI-PF30HN"/>
    <x v="102"/>
    <x v="102"/>
    <x v="2"/>
    <x v="0"/>
    <s v="Габаритные размеры внутреннего блока в упаковке (ШхВхГ), мм"/>
    <s v="905x270x355"/>
    <x v="37"/>
    <s v="905 x 270 x 355"/>
    <s v="905 x 270 x 355"/>
    <x v="1"/>
  </r>
  <r>
    <n v="103"/>
    <s v="Инверторные сплит-системы PERFETTO DC EU Inverter RCI-PF30HN"/>
    <x v="102"/>
    <x v="102"/>
    <x v="2"/>
    <x v="0"/>
    <s v="Габаритные размеры наружного блока в упаковке (ШхВхГ), мм"/>
    <s v="818x520x325"/>
    <x v="38"/>
    <s v="818 x 520 x 325"/>
    <s v="818 x 520 x 325"/>
    <x v="1"/>
  </r>
  <r>
    <n v="103"/>
    <s v="Инверторные сплит-системы PERFETTO DC EU Inverter RCI-PF30HN"/>
    <x v="102"/>
    <x v="102"/>
    <x v="2"/>
    <x v="0"/>
    <s v="Вес нетто внутреннего блока, кг"/>
    <n v="8"/>
    <x v="39"/>
    <s v="8"/>
    <s v="8"/>
    <x v="1"/>
  </r>
  <r>
    <n v="103"/>
    <s v="Инверторные сплит-системы PERFETTO DC EU Inverter RCI-PF30HN"/>
    <x v="102"/>
    <x v="102"/>
    <x v="2"/>
    <x v="0"/>
    <s v="Вес нетто наружного блока, кг"/>
    <n v="24"/>
    <x v="40"/>
    <s v="24"/>
    <s v="24"/>
    <x v="1"/>
  </r>
  <r>
    <n v="103"/>
    <s v="Инверторные сплит-системы PERFETTO DC EU Inverter RCI-PF30HN"/>
    <x v="102"/>
    <x v="102"/>
    <x v="2"/>
    <x v="0"/>
    <s v="Вес брутто внутреннего блока, кг"/>
    <n v="10.5"/>
    <x v="41"/>
    <s v="10.5"/>
    <s v="10.5"/>
    <x v="1"/>
  </r>
  <r>
    <n v="103"/>
    <s v="Инверторные сплит-системы PERFETTO DC EU Inverter RCI-PF30HN"/>
    <x v="102"/>
    <x v="102"/>
    <x v="2"/>
    <x v="0"/>
    <s v="Вес брутто наружного блока, кг"/>
    <n v="26"/>
    <x v="42"/>
    <s v="26"/>
    <s v="26"/>
    <x v="1"/>
  </r>
  <r>
    <n v="103"/>
    <s v="Инверторные сплит-системы PERFETTO DC EU Inverter RCI-PF30HN"/>
    <x v="102"/>
    <x v="102"/>
    <x v="2"/>
    <x v="0"/>
    <s v="Диаметр жидкостной трубы, мм (дюйм)"/>
    <s v="6,35 (1/4&amp;quot;)"/>
    <x v="43"/>
    <s v="6.35 (1/4&amp;quot;)"/>
    <n v="6.35"/>
    <x v="1"/>
  </r>
  <r>
    <n v="103"/>
    <s v="Инверторные сплит-системы PERFETTO DC EU Inverter RCI-PF30HN"/>
    <x v="102"/>
    <x v="102"/>
    <x v="2"/>
    <x v="0"/>
    <s v="Диаметр газовой трубы, мм (дюйм)"/>
    <s v="9,53 (3/8&amp;quot;)"/>
    <x v="44"/>
    <s v="9.53 (3/8&amp;quot;)"/>
    <n v="9.5299999999999994"/>
    <x v="1"/>
  </r>
  <r>
    <n v="103"/>
    <s v="Инверторные сплит-системы PERFETTO DC EU Inverter RCI-PF30HN"/>
    <x v="102"/>
    <x v="102"/>
    <x v="2"/>
    <x v="0"/>
    <s v="Максимальная длина трассы, м"/>
    <n v="25"/>
    <x v="45"/>
    <s v="25"/>
    <s v="25"/>
    <x v="1"/>
  </r>
  <r>
    <n v="103"/>
    <s v="Инверторные сплит-системы PERFETTO DC EU Inverter RCI-PF30HN"/>
    <x v="102"/>
    <x v="102"/>
    <x v="2"/>
    <x v="0"/>
    <s v="Максимальный перепад по высоте между внутренним и наружным блоками, м"/>
    <n v="10"/>
    <x v="46"/>
    <s v="10"/>
    <s v="10"/>
    <x v="1"/>
  </r>
  <r>
    <n v="103"/>
    <s v="Инверторные сплит-системы PERFETTO DC EU Inverter RCI-PF30HN"/>
    <x v="102"/>
    <x v="102"/>
    <x v="2"/>
    <x v="0"/>
    <s v="Минимальная длина трассы, м"/>
    <n v="3"/>
    <x v="47"/>
    <s v="3"/>
    <s v="3"/>
    <x v="0"/>
  </r>
  <r>
    <n v="103"/>
    <s v="Инверторные сплит-системы PERFETTO DC EU Inverter RCI-PF30HN"/>
    <x v="102"/>
    <x v="102"/>
    <x v="2"/>
    <x v="0"/>
    <s v="Номинальная длина трассы, м"/>
    <n v="5"/>
    <x v="48"/>
    <s v="5"/>
    <s v="5"/>
    <x v="0"/>
  </r>
  <r>
    <n v="103"/>
    <s v="Инверторные сплит-системы PERFETTO DC EU Inverter RCI-PF30HN"/>
    <x v="102"/>
    <x v="102"/>
    <x v="2"/>
    <x v="0"/>
    <s v="Диаметр дренажной трубы, мм"/>
    <n v="16"/>
    <x v="49"/>
    <s v="16"/>
    <s v="16"/>
    <x v="0"/>
  </r>
  <r>
    <n v="103"/>
    <s v="Инверторные сплит-системы PERFETTO DC EU Inverter RCI-PF30HN"/>
    <x v="102"/>
    <x v="102"/>
    <x v="2"/>
    <x v="0"/>
    <s v="Рабочие температурные границы наружного воздуха (охлаждение), °C"/>
    <s v="-15 ~ +53"/>
    <x v="50"/>
    <s v="-15 ~ +53"/>
    <s v="-15 ~ +53"/>
    <x v="1"/>
  </r>
  <r>
    <n v="103"/>
    <s v="Инверторные сплит-системы PERFETTO DC EU Inverter RCI-PF30HN"/>
    <x v="102"/>
    <x v="102"/>
    <x v="2"/>
    <x v="0"/>
    <s v="Рабочие температурные границы наружного воздуха (нагрев), °C"/>
    <s v="-20 ~ +30"/>
    <x v="51"/>
    <s v="-20 ~ +30"/>
    <s v="-20 ~ +30"/>
    <x v="1"/>
  </r>
  <r>
    <n v="103"/>
    <s v="Инверторные сплит-системы PERFETTO DC EU Inverter RCI-PF30HN"/>
    <x v="102"/>
    <x v="102"/>
    <x v="2"/>
    <x v="0"/>
    <s v="Рабочие температурные границы внутреннего воздуха (охлаждение), °C"/>
    <s v="+16 ~ +31"/>
    <x v="182"/>
    <s v="+16 ~ +31"/>
    <s v="+16 ~ +31"/>
    <x v="1"/>
  </r>
  <r>
    <n v="103"/>
    <s v="Инверторные сплит-системы PERFETTO DC EU Inverter RCI-PF30HN"/>
    <x v="102"/>
    <x v="102"/>
    <x v="2"/>
    <x v="0"/>
    <s v="Рабочие температурные границы внутреннего воздуха (нагрев), °C"/>
    <s v="0 ~ +31"/>
    <x v="183"/>
    <s v="0 ~ +31"/>
    <s v="0 ~ +31"/>
    <x v="1"/>
  </r>
  <r>
    <n v="103"/>
    <s v="Инверторные сплит-системы PERFETTO DC EU Inverter RCI-PF30HN"/>
    <x v="102"/>
    <x v="102"/>
    <x v="2"/>
    <x v="0"/>
    <s v="Подключение электропитания"/>
    <s v="Наружный блок"/>
    <x v="52"/>
    <s v="Наружный блок"/>
    <s v="Наружный блок"/>
    <x v="0"/>
  </r>
  <r>
    <n v="103"/>
    <s v="Инверторные сплит-системы PERFETTO DC EU Inverter RCI-PF30HN"/>
    <x v="102"/>
    <x v="102"/>
    <x v="2"/>
    <x v="0"/>
    <s v="Межблочный кабель, мм&amp;lt;sup&amp;gt;2&amp;lt;/sup&amp;gt;"/>
    <s v="4*0,75"/>
    <x v="53"/>
    <s v="4*0.75"/>
    <s v="4*0.75"/>
    <x v="0"/>
  </r>
  <r>
    <n v="103"/>
    <s v="Инверторные сплит-системы PERFETTO DC EU Inverter RCI-PF30HN"/>
    <x v="102"/>
    <x v="102"/>
    <x v="2"/>
    <x v="0"/>
    <s v="Силовой кабель, мм&amp;lt;sup&amp;gt;2&amp;lt;/sup&amp;gt;"/>
    <s v="3*1,5"/>
    <x v="54"/>
    <s v="3*1.5"/>
    <s v="3*1.5"/>
    <x v="0"/>
  </r>
  <r>
    <n v="103"/>
    <s v="Инверторные сплит-системы PERFETTO DC EU Inverter RCI-PF30HN"/>
    <x v="102"/>
    <x v="102"/>
    <x v="2"/>
    <x v="0"/>
    <s v="Автомат защиты, А"/>
    <n v="16"/>
    <x v="55"/>
    <s v="16"/>
    <s v="16"/>
    <x v="0"/>
  </r>
  <r>
    <n v="103"/>
    <s v="Инверторные сплит-системы PERFETTO DC EU Inverter RCI-PF30HN"/>
    <x v="102"/>
    <x v="102"/>
    <x v="2"/>
    <x v="0"/>
    <s v="Максимальная потребляемая мощность, кВт"/>
    <n v="1.55"/>
    <x v="56"/>
    <s v="1.55"/>
    <s v="1.55"/>
    <x v="0"/>
  </r>
  <r>
    <n v="103"/>
    <s v="Инверторные сплит-системы PERFETTO DC EU Inverter RCI-PF30HN"/>
    <x v="102"/>
    <x v="102"/>
    <x v="2"/>
    <x v="0"/>
    <s v="Максимальный потребляемый ток, А"/>
    <n v="9"/>
    <x v="57"/>
    <s v="9"/>
    <s v="9"/>
    <x v="0"/>
  </r>
  <r>
    <n v="103"/>
    <s v="Инверторные сплит-системы PERFETTO DC EU Inverter RCI-PF30HN"/>
    <x v="102"/>
    <x v="102"/>
    <x v="2"/>
    <x v="0"/>
    <s v="Класс пылевлагозащиты, внутренний / наружный блок"/>
    <s v="IPX0 / IPX4"/>
    <x v="58"/>
    <s v="IPX0 / IPX4"/>
    <s v="IPX0 / IPX4"/>
    <x v="0"/>
  </r>
  <r>
    <n v="103"/>
    <s v="Инверторные сплит-системы PERFETTO DC EU Inverter RCI-PF30HN"/>
    <x v="102"/>
    <x v="102"/>
    <x v="2"/>
    <x v="0"/>
    <s v="Класс электрозащиты, внутренний / наружный блок"/>
    <s v="I класс / I класс"/>
    <x v="59"/>
    <s v="I класс / I класс"/>
    <s v="I класс / I класс"/>
    <x v="0"/>
  </r>
  <r>
    <n v="103"/>
    <s v="Инверторные сплит-системы PERFETTO DC EU Inverter RCI-PF30HN"/>
    <x v="102"/>
    <x v="102"/>
    <x v="2"/>
    <x v="0"/>
    <s v="Монтажный размер наружного блока, мм"/>
    <s v="415*263"/>
    <x v="60"/>
    <s v="415*263"/>
    <s v="415*263"/>
    <x v="0"/>
  </r>
  <r>
    <n v="103"/>
    <s v="Инверторные сплит-системы PERFETTO DC EU Inverter RCI-PF30HN"/>
    <x v="102"/>
    <x v="102"/>
    <x v="2"/>
    <x v="0"/>
    <s v="Страна производства"/>
    <s v="КНР"/>
    <x v="61"/>
    <s v="КНР"/>
    <s v="КНР"/>
    <x v="0"/>
  </r>
  <r>
    <n v="103"/>
    <s v="Инверторные сплит-системы PERFETTO DC EU Inverter RCI-PF30HN"/>
    <x v="102"/>
    <x v="102"/>
    <x v="2"/>
    <x v="0"/>
    <s v="Срок гарантии, мес"/>
    <n v="36"/>
    <x v="62"/>
    <s v="36"/>
    <s v="36"/>
    <x v="0"/>
  </r>
  <r>
    <n v="103"/>
    <s v="Инверторные сплит-системы PERFETTO DC EU Inverter RCI-PF30HN"/>
    <x v="102"/>
    <x v="102"/>
    <x v="2"/>
    <x v="0"/>
    <s v="Цвет внутреннего блока"/>
    <s v="Белый"/>
    <x v="63"/>
    <s v="Белый"/>
    <s v="Белый"/>
    <x v="0"/>
  </r>
  <r>
    <n v="103"/>
    <s v="Инверторные сплит-системы PERFETTO DC EU Inverter RCI-PF30HN"/>
    <x v="102"/>
    <x v="102"/>
    <x v="2"/>
    <x v="0"/>
    <s v="Цвет наружного блока"/>
    <s v="Белый"/>
    <x v="64"/>
    <s v="Белый"/>
    <s v="Белый"/>
    <x v="0"/>
  </r>
  <r>
    <n v="103"/>
    <s v="Инверторные сплит-системы PERFETTO DC EU Inverter RCI-PF30HN"/>
    <x v="102"/>
    <x v="102"/>
    <x v="2"/>
    <x v="0"/>
    <s v="Тип дросселирующего устройства"/>
    <s v="Капиллярная трубка"/>
    <x v="65"/>
    <s v="Капиллярная трубка"/>
    <s v="Капиллярная трубка"/>
    <x v="0"/>
  </r>
  <r>
    <n v="103"/>
    <s v="Инверторные сплит-системы PERFETTO DC EU Inverter RCI-PF30HN"/>
    <x v="102"/>
    <x v="102"/>
    <x v="2"/>
    <x v="0"/>
    <s v="Ионизатор воздуха"/>
    <s v="нет"/>
    <x v="66"/>
    <s v="нет"/>
    <s v="нет"/>
    <x v="0"/>
  </r>
  <r>
    <n v="103"/>
    <s v="Инверторные сплит-системы PERFETTO DC EU Inverter RCI-PF30HN"/>
    <x v="102"/>
    <x v="102"/>
    <x v="2"/>
    <x v="0"/>
    <s v="Плазменная очистка воздуха"/>
    <s v="нет"/>
    <x v="67"/>
    <s v="нет"/>
    <s v="нет"/>
    <x v="0"/>
  </r>
  <r>
    <n v="103"/>
    <s v="Инверторные сплит-системы PERFETTO DC EU Inverter RCI-PF30HN"/>
    <x v="102"/>
    <x v="102"/>
    <x v="2"/>
    <x v="0"/>
    <s v="Ультрафиолетовая стерилизация"/>
    <s v="нет"/>
    <x v="68"/>
    <s v="нет"/>
    <s v="нет"/>
    <x v="0"/>
  </r>
  <r>
    <n v="103"/>
    <s v="Инверторные сплит-системы PERFETTO DC EU Inverter RCI-PF30HN"/>
    <x v="102"/>
    <x v="102"/>
    <x v="2"/>
    <x v="0"/>
    <s v="Регулировка положения жалюзи с пульта ДУ"/>
    <s v="Горизонтальные + Вертикальные"/>
    <x v="69"/>
    <s v="Горизонтальные + Вертикальные"/>
    <s v="Горизонтальные + Вертикальные"/>
    <x v="0"/>
  </r>
  <r>
    <n v="103"/>
    <s v="Инверторные сплит-системы PERFETTO DC EU Inverter RCI-PF30HN"/>
    <x v="102"/>
    <x v="102"/>
    <x v="2"/>
    <x v="0"/>
    <s v="Управление c мобильного приложения по Wi-Fi"/>
    <s v="Wi-Fi ready"/>
    <x v="70"/>
    <s v="Wi-Fi ready"/>
    <s v="Wi-Fi ready"/>
    <x v="0"/>
  </r>
  <r>
    <n v="103"/>
    <s v="Инверторные сплит-системы PERFETTO DC EU Inverter RCI-PF30HN"/>
    <x v="102"/>
    <x v="102"/>
    <x v="2"/>
    <x v="0"/>
    <s v="Дополнительные фильтры тонкой очистки в комплекте"/>
    <s v="Угольный фильтр, Фильтр с ионами серебра"/>
    <x v="71"/>
    <s v="Угольный фильтр. Фильтр с ионами серебра"/>
    <s v="Угольный фильтр. Фильтр с ионами серебра"/>
    <x v="0"/>
  </r>
  <r>
    <n v="103"/>
    <s v="Инверторные сплит-системы PERFETTO DC EU Inverter RCI-PF30HN"/>
    <x v="102"/>
    <x v="102"/>
    <x v="2"/>
    <x v="0"/>
    <s v="Дополнительный фильтр тонкой очистки Угольный фильтр"/>
    <s v="да"/>
    <x v="74"/>
    <s v="да"/>
    <s v="да"/>
    <x v="0"/>
  </r>
  <r>
    <n v="103"/>
    <s v="Инверторные сплит-системы PERFETTO DC EU Inverter RCI-PF30HN"/>
    <x v="102"/>
    <x v="102"/>
    <x v="2"/>
    <x v="0"/>
    <s v="Дополнительный фильтр тонкой очистки С ионами серебра"/>
    <s v="да"/>
    <x v="190"/>
    <s v="да"/>
    <s v="да"/>
    <x v="0"/>
  </r>
  <r>
    <n v="103"/>
    <s v="Инверторные сплит-системы PERFETTO DC EU Inverter RCI-PF30HN"/>
    <x v="102"/>
    <x v="102"/>
    <x v="2"/>
    <x v="0"/>
    <s v="Противопылевой фильтр в комплекте"/>
    <s v="да"/>
    <x v="72"/>
    <s v="да"/>
    <s v="да"/>
    <x v="0"/>
  </r>
  <r>
    <n v="103"/>
    <s v="Инверторные сплит-системы PERFETTO DC EU Inverter RCI-PF30HN"/>
    <x v="102"/>
    <x v="102"/>
    <x v="2"/>
    <x v="0"/>
    <s v="Пульт управления в комплекте"/>
    <s v="Да, беспроводной"/>
    <x v="73"/>
    <s v="Да. беспроводной"/>
    <s v="Да. беспроводной"/>
    <x v="0"/>
  </r>
  <r>
    <n v="104"/>
    <s v="Инверторные сплит-системы PERFETTO DC EU Inverter RCI-PF40HN"/>
    <x v="103"/>
    <x v="103"/>
    <x v="2"/>
    <x v="0"/>
    <s v="Модель"/>
    <s v="RCI-PF40HN"/>
    <x v="0"/>
    <s v="RCI-PF40HN"/>
    <s v="RCI-PF40HN"/>
    <x v="0"/>
  </r>
  <r>
    <n v="104"/>
    <s v="Инверторные сплит-системы PERFETTO DC EU Inverter RCI-PF40HN"/>
    <x v="103"/>
    <x v="103"/>
    <x v="2"/>
    <x v="0"/>
    <s v="Модель внутреннего блока"/>
    <s v="RCI-PF40HN/IN"/>
    <x v="1"/>
    <s v="RCI-PF40HN/IN"/>
    <s v="RCI-PF40HN/IN"/>
    <x v="0"/>
  </r>
  <r>
    <n v="104"/>
    <s v="Инверторные сплит-системы PERFETTO DC EU Inverter RCI-PF40HN"/>
    <x v="103"/>
    <x v="103"/>
    <x v="2"/>
    <x v="0"/>
    <s v="Модель наружного блока"/>
    <s v="RCI-PF40HN/OUT"/>
    <x v="2"/>
    <s v="RCI-PF40HN/OUT"/>
    <s v="RCI-PF40HN/OUT"/>
    <x v="0"/>
  </r>
  <r>
    <n v="104"/>
    <s v="Инверторные сплит-системы PERFETTO DC EU Inverter RCI-PF40HN"/>
    <x v="103"/>
    <x v="103"/>
    <x v="2"/>
    <x v="0"/>
    <s v="Инверторная технология"/>
    <s v="да"/>
    <x v="3"/>
    <s v="да"/>
    <s v="да"/>
    <x v="1"/>
  </r>
  <r>
    <n v="104"/>
    <s v="Инверторные сплит-системы PERFETTO DC EU Inverter RCI-PF40HN"/>
    <x v="103"/>
    <x v="103"/>
    <x v="2"/>
    <x v="0"/>
    <s v="Серия"/>
    <s v="PERFETTO Inverter"/>
    <x v="4"/>
    <s v="PERFETTO Inverter"/>
    <s v="PERFETTO Inverter"/>
    <x v="0"/>
  </r>
  <r>
    <n v="104"/>
    <s v="Инверторные сплит-системы PERFETTO DC EU Inverter RCI-PF40HN"/>
    <x v="103"/>
    <x v="103"/>
    <x v="2"/>
    <x v="0"/>
    <s v="Тип внутреннего блока"/>
    <s v="Настенный"/>
    <x v="5"/>
    <s v="Настенный"/>
    <s v="Настенный"/>
    <x v="1"/>
  </r>
  <r>
    <n v="104"/>
    <s v="Инверторные сплит-системы PERFETTO DC EU Inverter RCI-PF40HN"/>
    <x v="103"/>
    <x v="103"/>
    <x v="2"/>
    <x v="0"/>
    <s v="Эффективен для помещений площадью до, м"/>
    <n v="37"/>
    <x v="6"/>
    <s v="37"/>
    <s v="37"/>
    <x v="1"/>
  </r>
  <r>
    <n v="104"/>
    <s v="Инверторные сплит-системы PERFETTO DC EU Inverter RCI-PF40HN"/>
    <x v="103"/>
    <x v="103"/>
    <x v="2"/>
    <x v="0"/>
    <s v="Холодопроизводительность, kBTU"/>
    <n v="13"/>
    <x v="7"/>
    <s v="13"/>
    <s v="13"/>
    <x v="0"/>
  </r>
  <r>
    <n v="104"/>
    <s v="Инверторные сплит-системы PERFETTO DC EU Inverter RCI-PF40HN"/>
    <x v="103"/>
    <x v="103"/>
    <x v="2"/>
    <x v="0"/>
    <s v="Холодопроизводительность, кВт"/>
    <s v="3.72 (1.00 - 3.77)"/>
    <x v="8"/>
    <s v="3.72 (1.00 - 3.77)"/>
    <n v="3.72"/>
    <x v="1"/>
  </r>
  <r>
    <n v="104"/>
    <s v="Инверторные сплит-системы PERFETTO DC EU Inverter RCI-PF40HN"/>
    <x v="103"/>
    <x v="103"/>
    <x v="2"/>
    <x v="0"/>
    <s v="Потребляемый ток в режиме охлаждения, A"/>
    <s v="5.55 (1.50 - 9.00)"/>
    <x v="9"/>
    <s v="5.55 (1.50 - 9.00)"/>
    <n v="5.55"/>
    <x v="1"/>
  </r>
  <r>
    <n v="104"/>
    <s v="Инверторные сплит-системы PERFETTO DC EU Inverter RCI-PF40HN"/>
    <x v="103"/>
    <x v="103"/>
    <x v="2"/>
    <x v="0"/>
    <s v="Потребляемая мощность в режиме охлаждения, кВт"/>
    <s v="1.081 (0.29 - 1.50)"/>
    <x v="10"/>
    <s v="1.081 (0.29 - 1.50)"/>
    <n v="1.081"/>
    <x v="1"/>
  </r>
  <r>
    <n v="104"/>
    <s v="Инверторные сплит-системы PERFETTO DC EU Inverter RCI-PF40HN"/>
    <x v="103"/>
    <x v="103"/>
    <x v="2"/>
    <x v="0"/>
    <s v="Коэффициент энергоэффективности EER, Вт/Вт"/>
    <s v="3,44 / A"/>
    <x v="11"/>
    <s v="3.44 / A"/>
    <s v="3.44 / A"/>
    <x v="0"/>
  </r>
  <r>
    <n v="104"/>
    <s v="Инверторные сплит-системы PERFETTO DC EU Inverter RCI-PF40HN"/>
    <x v="103"/>
    <x v="103"/>
    <x v="2"/>
    <x v="0"/>
    <s v="Класс энергоэффективности EER (охлаждение)"/>
    <s v="6,10 / A++"/>
    <x v="13"/>
    <s v="6.10 / A++"/>
    <s v="6.10 / A++"/>
    <x v="0"/>
  </r>
  <r>
    <n v="104"/>
    <s v="Инверторные сплит-системы PERFETTO DC EU Inverter RCI-PF40HN"/>
    <x v="103"/>
    <x v="103"/>
    <x v="2"/>
    <x v="0"/>
    <s v="Теплопроизводительность, kBTU"/>
    <n v="13"/>
    <x v="15"/>
    <s v="13"/>
    <s v="13"/>
    <x v="0"/>
  </r>
  <r>
    <n v="104"/>
    <s v="Инверторные сплит-системы PERFETTO DC EU Inverter RCI-PF40HN"/>
    <x v="103"/>
    <x v="103"/>
    <x v="2"/>
    <x v="0"/>
    <s v="Теплопроизводительность, кВт"/>
    <s v="3.74 (1.00 - 3.81)"/>
    <x v="16"/>
    <s v="3.74 (1.00 - 3.81)"/>
    <n v="3.74"/>
    <x v="1"/>
  </r>
  <r>
    <n v="104"/>
    <s v="Инверторные сплит-системы PERFETTO DC EU Inverter RCI-PF40HN"/>
    <x v="103"/>
    <x v="103"/>
    <x v="2"/>
    <x v="0"/>
    <s v="Потребляемый ток в режиме нагрева, A"/>
    <s v="4.71 (1.50 - 10.00)"/>
    <x v="17"/>
    <s v="4.71 (1.50 - 10.00)"/>
    <n v="4.71"/>
    <x v="1"/>
  </r>
  <r>
    <n v="104"/>
    <s v="Инверторные сплит-системы PERFETTO DC EU Inverter RCI-PF40HN"/>
    <x v="103"/>
    <x v="103"/>
    <x v="2"/>
    <x v="0"/>
    <s v="Потребляемая мощность в режиме нагрева, кВт"/>
    <s v="0.923 (0.29 - 1.72)"/>
    <x v="18"/>
    <s v="0.923 (0.29 - 1.72)"/>
    <n v="0.92300000000000004"/>
    <x v="1"/>
  </r>
  <r>
    <n v="104"/>
    <s v="Инверторные сплит-системы PERFETTO DC EU Inverter RCI-PF40HN"/>
    <x v="103"/>
    <x v="103"/>
    <x v="2"/>
    <x v="0"/>
    <s v="Коэффициент энергоэффективности COP, Вт/Вт"/>
    <s v="4,05 / A"/>
    <x v="19"/>
    <s v="4.05 / A"/>
    <s v="4.05 / A"/>
    <x v="0"/>
  </r>
  <r>
    <n v="104"/>
    <s v="Инверторные сплит-системы PERFETTO DC EU Inverter RCI-PF40HN"/>
    <x v="103"/>
    <x v="103"/>
    <x v="2"/>
    <x v="0"/>
    <s v="Класс энергоэффективности COP (нагрев)"/>
    <s v="4,00 / A+"/>
    <x v="21"/>
    <s v="4.00 / A+"/>
    <s v="4.00 / A+"/>
    <x v="0"/>
  </r>
  <r>
    <n v="104"/>
    <s v="Инверторные сплит-системы PERFETTO DC EU Inverter RCI-PF40HN"/>
    <x v="103"/>
    <x v="103"/>
    <x v="2"/>
    <x v="0"/>
    <s v="Электропитание, В/Гц/Ф"/>
    <s v="220-240/50/1"/>
    <x v="23"/>
    <s v="220-240/50/1"/>
    <s v="220-240/50/1"/>
    <x v="1"/>
  </r>
  <r>
    <n v="104"/>
    <s v="Инверторные сплит-системы PERFETTO DC EU Inverter RCI-PF40HN"/>
    <x v="103"/>
    <x v="103"/>
    <x v="2"/>
    <x v="0"/>
    <s v="Расход воздуха внутреннего блока, м&amp;lt;sup&amp;gt;3&amp;lt;/sup&amp;gt;/ч"/>
    <s v="310/375/395/420/440/505/550"/>
    <x v="24"/>
    <s v="310/375/395/420/440/505/550"/>
    <s v="310/375/395/420/440/505/550"/>
    <x v="0"/>
  </r>
  <r>
    <n v="104"/>
    <s v="Инверторные сплит-системы PERFETTO DC EU Inverter RCI-PF40HN"/>
    <x v="103"/>
    <x v="103"/>
    <x v="2"/>
    <x v="0"/>
    <s v="Минимальный расход воздуха внутреннего блока, м&amp;lt;sup&amp;gt;3&amp;lt;/sup&amp;gt;/ч"/>
    <n v="310"/>
    <x v="25"/>
    <s v="310"/>
    <s v="310"/>
    <x v="0"/>
  </r>
  <r>
    <n v="104"/>
    <s v="Инверторные сплит-системы PERFETTO DC EU Inverter RCI-PF40HN"/>
    <x v="103"/>
    <x v="103"/>
    <x v="2"/>
    <x v="0"/>
    <s v="Уровень шума внутреннего блока, дБ(А)"/>
    <s v="20,5/23/27/30/32/34/37"/>
    <x v="26"/>
    <s v="20.5/23/27/30/32/34/37"/>
    <s v="20.5/23/27/30/32/34/37"/>
    <x v="1"/>
  </r>
  <r>
    <n v="104"/>
    <s v="Инверторные сплит-системы PERFETTO DC EU Inverter RCI-PF40HN"/>
    <x v="103"/>
    <x v="103"/>
    <x v="2"/>
    <x v="0"/>
    <s v="Минимальный уровень шума внутреннего блока, дБ(А)"/>
    <n v="20.5"/>
    <x v="27"/>
    <s v="20.5"/>
    <s v="20.5"/>
    <x v="0"/>
  </r>
  <r>
    <n v="104"/>
    <s v="Инверторные сплит-системы PERFETTO DC EU Inverter RCI-PF40HN"/>
    <x v="103"/>
    <x v="103"/>
    <x v="2"/>
    <x v="0"/>
    <s v="Объем конденсации, л/ч"/>
    <n v="1.2"/>
    <x v="28"/>
    <s v="1.2"/>
    <s v="1.2"/>
    <x v="0"/>
  </r>
  <r>
    <n v="104"/>
    <s v="Инверторные сплит-системы PERFETTO DC EU Inverter RCI-PF40HN"/>
    <x v="103"/>
    <x v="103"/>
    <x v="2"/>
    <x v="0"/>
    <s v="Расход воздуха наружного блока, м&amp;lt;sup&amp;gt;3&amp;lt;/sup&amp;gt;/ч"/>
    <n v="1900"/>
    <x v="29"/>
    <s v="1900"/>
    <s v="1900"/>
    <x v="0"/>
  </r>
  <r>
    <n v="104"/>
    <s v="Инверторные сплит-системы PERFETTO DC EU Inverter RCI-PF40HN"/>
    <x v="103"/>
    <x v="103"/>
    <x v="2"/>
    <x v="0"/>
    <s v="Уровень шума наружного блока, дБ(А)"/>
    <n v="50"/>
    <x v="30"/>
    <s v="50"/>
    <s v="50"/>
    <x v="1"/>
  </r>
  <r>
    <n v="104"/>
    <s v="Инверторные сплит-системы PERFETTO DC EU Inverter RCI-PF40HN"/>
    <x v="103"/>
    <x v="103"/>
    <x v="2"/>
    <x v="0"/>
    <s v="Марка компрессора"/>
    <s v="GMCC"/>
    <x v="31"/>
    <s v="GMCC"/>
    <s v="GMCC"/>
    <x v="1"/>
  </r>
  <r>
    <n v="104"/>
    <s v="Инверторные сплит-системы PERFETTO DC EU Inverter RCI-PF40HN"/>
    <x v="103"/>
    <x v="103"/>
    <x v="2"/>
    <x v="0"/>
    <s v="Тип компрессора"/>
    <s v="Ротационный"/>
    <x v="32"/>
    <s v="Ротационный"/>
    <s v="Ротационный"/>
    <x v="0"/>
  </r>
  <r>
    <n v="104"/>
    <s v="Инверторные сплит-системы PERFETTO DC EU Inverter RCI-PF40HN"/>
    <x v="103"/>
    <x v="103"/>
    <x v="2"/>
    <x v="0"/>
    <s v="Модель компрессора"/>
    <s v="KSK103D33UEZC3"/>
    <x v="185"/>
    <s v="KSK103D33UEZC3"/>
    <s v="KSK103D33UEZC3"/>
    <x v="1"/>
  </r>
  <r>
    <n v="104"/>
    <s v="Инверторные сплит-системы PERFETTO DC EU Inverter RCI-PF40HN"/>
    <x v="103"/>
    <x v="103"/>
    <x v="2"/>
    <x v="0"/>
    <s v="Тип хладагента"/>
    <s v="R32"/>
    <x v="33"/>
    <s v="R32"/>
    <s v="R32"/>
    <x v="1"/>
  </r>
  <r>
    <n v="104"/>
    <s v="Инверторные сплит-системы PERFETTO DC EU Inverter RCI-PF40HN"/>
    <x v="103"/>
    <x v="103"/>
    <x v="2"/>
    <x v="0"/>
    <s v="Заводская заправка хладагента, г"/>
    <n v="570"/>
    <x v="34"/>
    <s v="570"/>
    <s v="570"/>
    <x v="1"/>
  </r>
  <r>
    <n v="104"/>
    <s v="Инверторные сплит-системы PERFETTO DC EU Inverter RCI-PF40HN"/>
    <x v="103"/>
    <x v="103"/>
    <x v="2"/>
    <x v="0"/>
    <s v="Дозаправка хладагента (сверх номинальной длины трассы), г/м"/>
    <n v="15"/>
    <x v="103"/>
    <s v="15"/>
    <s v="15"/>
    <x v="0"/>
  </r>
  <r>
    <n v="104"/>
    <s v="Инверторные сплит-системы PERFETTO DC EU Inverter RCI-PF40HN"/>
    <x v="103"/>
    <x v="103"/>
    <x v="2"/>
    <x v="0"/>
    <s v="Габаритные размеры внутреннего блока (ШхВхГ), мм"/>
    <s v="811x278x198"/>
    <x v="35"/>
    <s v="811 x 278 x 198"/>
    <s v="811 x 278 x 198"/>
    <x v="1"/>
  </r>
  <r>
    <n v="104"/>
    <s v="Инверторные сплит-системы PERFETTO DC EU Inverter RCI-PF40HN"/>
    <x v="103"/>
    <x v="103"/>
    <x v="2"/>
    <x v="0"/>
    <s v="Габаритные размеры наружного блока (ШхВхГ), мм"/>
    <s v="777x498x290"/>
    <x v="36"/>
    <s v="777 x 498 x 290"/>
    <s v="777 x 498 x 290"/>
    <x v="1"/>
  </r>
  <r>
    <n v="104"/>
    <s v="Инверторные сплит-системы PERFETTO DC EU Inverter RCI-PF40HN"/>
    <x v="103"/>
    <x v="103"/>
    <x v="2"/>
    <x v="0"/>
    <s v="Габаритные размеры внутреннего блока в упаковке (ШхВхГ), мм"/>
    <s v="905x270x355"/>
    <x v="37"/>
    <s v="905 x 270 x 355"/>
    <s v="905 x 270 x 355"/>
    <x v="1"/>
  </r>
  <r>
    <n v="104"/>
    <s v="Инверторные сплит-системы PERFETTO DC EU Inverter RCI-PF40HN"/>
    <x v="103"/>
    <x v="103"/>
    <x v="2"/>
    <x v="0"/>
    <s v="Габаритные размеры наружного блока в упаковке (ШхВхГ), мм"/>
    <s v="818x520x325"/>
    <x v="38"/>
    <s v="818 x 520 x 325"/>
    <s v="818 x 520 x 325"/>
    <x v="1"/>
  </r>
  <r>
    <n v="104"/>
    <s v="Инверторные сплит-системы PERFETTO DC EU Inverter RCI-PF40HN"/>
    <x v="103"/>
    <x v="103"/>
    <x v="2"/>
    <x v="0"/>
    <s v="Вес нетто внутреннего блока, кг"/>
    <n v="8"/>
    <x v="39"/>
    <s v="8"/>
    <s v="8"/>
    <x v="1"/>
  </r>
  <r>
    <n v="104"/>
    <s v="Инверторные сплит-системы PERFETTO DC EU Inverter RCI-PF40HN"/>
    <x v="103"/>
    <x v="103"/>
    <x v="2"/>
    <x v="0"/>
    <s v="Вес нетто наружного блока, кг"/>
    <n v="24"/>
    <x v="40"/>
    <s v="24"/>
    <s v="24"/>
    <x v="1"/>
  </r>
  <r>
    <n v="104"/>
    <s v="Инверторные сплит-системы PERFETTO DC EU Inverter RCI-PF40HN"/>
    <x v="103"/>
    <x v="103"/>
    <x v="2"/>
    <x v="0"/>
    <s v="Вес брутто внутреннего блока, кг"/>
    <n v="10.5"/>
    <x v="41"/>
    <s v="10.5"/>
    <s v="10.5"/>
    <x v="1"/>
  </r>
  <r>
    <n v="104"/>
    <s v="Инверторные сплит-системы PERFETTO DC EU Inverter RCI-PF40HN"/>
    <x v="103"/>
    <x v="103"/>
    <x v="2"/>
    <x v="0"/>
    <s v="Вес брутто наружного блока, кг"/>
    <n v="26"/>
    <x v="42"/>
    <s v="26"/>
    <s v="26"/>
    <x v="1"/>
  </r>
  <r>
    <n v="104"/>
    <s v="Инверторные сплит-системы PERFETTO DC EU Inverter RCI-PF40HN"/>
    <x v="103"/>
    <x v="103"/>
    <x v="2"/>
    <x v="0"/>
    <s v="Диаметр жидкостной трубы, мм (дюйм)"/>
    <s v="6,35 (1/4&amp;quot;)"/>
    <x v="43"/>
    <s v="6.35 (1/4&amp;quot;)"/>
    <n v="6.35"/>
    <x v="1"/>
  </r>
  <r>
    <n v="104"/>
    <s v="Инверторные сплит-системы PERFETTO DC EU Inverter RCI-PF40HN"/>
    <x v="103"/>
    <x v="103"/>
    <x v="2"/>
    <x v="0"/>
    <s v="Диаметр газовой трубы, мм (дюйм)"/>
    <s v="9,53 (3/8&amp;quot;)"/>
    <x v="44"/>
    <s v="9.53 (3/8&amp;quot;)"/>
    <n v="9.5299999999999994"/>
    <x v="1"/>
  </r>
  <r>
    <n v="104"/>
    <s v="Инверторные сплит-системы PERFETTO DC EU Inverter RCI-PF40HN"/>
    <x v="103"/>
    <x v="103"/>
    <x v="2"/>
    <x v="0"/>
    <s v="Максимальная длина трассы, м"/>
    <n v="25"/>
    <x v="45"/>
    <s v="25"/>
    <s v="25"/>
    <x v="1"/>
  </r>
  <r>
    <n v="104"/>
    <s v="Инверторные сплит-системы PERFETTO DC EU Inverter RCI-PF40HN"/>
    <x v="103"/>
    <x v="103"/>
    <x v="2"/>
    <x v="0"/>
    <s v="Максимальный перепад по высоте между внутренним и наружным блоками, м"/>
    <n v="10"/>
    <x v="46"/>
    <s v="10"/>
    <s v="10"/>
    <x v="1"/>
  </r>
  <r>
    <n v="104"/>
    <s v="Инверторные сплит-системы PERFETTO DC EU Inverter RCI-PF40HN"/>
    <x v="103"/>
    <x v="103"/>
    <x v="2"/>
    <x v="0"/>
    <s v="Минимальная длина трассы, м"/>
    <n v="3"/>
    <x v="47"/>
    <s v="3"/>
    <s v="3"/>
    <x v="0"/>
  </r>
  <r>
    <n v="104"/>
    <s v="Инверторные сплит-системы PERFETTO DC EU Inverter RCI-PF40HN"/>
    <x v="103"/>
    <x v="103"/>
    <x v="2"/>
    <x v="0"/>
    <s v="Номинальная длина трассы, м"/>
    <n v="5"/>
    <x v="48"/>
    <s v="5"/>
    <s v="5"/>
    <x v="0"/>
  </r>
  <r>
    <n v="104"/>
    <s v="Инверторные сплит-системы PERFETTO DC EU Inverter RCI-PF40HN"/>
    <x v="103"/>
    <x v="103"/>
    <x v="2"/>
    <x v="0"/>
    <s v="Диаметр дренажной трубы, мм"/>
    <n v="16"/>
    <x v="49"/>
    <s v="16"/>
    <s v="16"/>
    <x v="0"/>
  </r>
  <r>
    <n v="104"/>
    <s v="Инверторные сплит-системы PERFETTO DC EU Inverter RCI-PF40HN"/>
    <x v="103"/>
    <x v="103"/>
    <x v="2"/>
    <x v="0"/>
    <s v="Рабочие температурные границы наружного воздуха (охлаждение), °C"/>
    <s v="-15 ~ +53"/>
    <x v="50"/>
    <s v="-15 ~ +53"/>
    <s v="-15 ~ +53"/>
    <x v="1"/>
  </r>
  <r>
    <n v="104"/>
    <s v="Инверторные сплит-системы PERFETTO DC EU Inverter RCI-PF40HN"/>
    <x v="103"/>
    <x v="103"/>
    <x v="2"/>
    <x v="0"/>
    <s v="Рабочие температурные границы наружного воздуха (нагрев), °C"/>
    <s v="-20 ~ +30"/>
    <x v="51"/>
    <s v="-20 ~ +30"/>
    <s v="-20 ~ +30"/>
    <x v="1"/>
  </r>
  <r>
    <n v="104"/>
    <s v="Инверторные сплит-системы PERFETTO DC EU Inverter RCI-PF40HN"/>
    <x v="103"/>
    <x v="103"/>
    <x v="2"/>
    <x v="0"/>
    <s v="Рабочие температурные границы внутреннего воздуха (охлаждение), °C"/>
    <s v="+16 ~ +31"/>
    <x v="182"/>
    <s v="+16 ~ +31"/>
    <s v="+16 ~ +31"/>
    <x v="1"/>
  </r>
  <r>
    <n v="104"/>
    <s v="Инверторные сплит-системы PERFETTO DC EU Inverter RCI-PF40HN"/>
    <x v="103"/>
    <x v="103"/>
    <x v="2"/>
    <x v="0"/>
    <s v="Рабочие температурные границы внутреннего воздуха (нагрев), °C"/>
    <s v="0 ~ +31"/>
    <x v="183"/>
    <s v="0 ~ +31"/>
    <s v="0 ~ +31"/>
    <x v="1"/>
  </r>
  <r>
    <n v="104"/>
    <s v="Инверторные сплит-системы PERFETTO DC EU Inverter RCI-PF40HN"/>
    <x v="103"/>
    <x v="103"/>
    <x v="2"/>
    <x v="0"/>
    <s v="Подключение электропитания"/>
    <s v="Наружный блок"/>
    <x v="52"/>
    <s v="Наружный блок"/>
    <s v="Наружный блок"/>
    <x v="0"/>
  </r>
  <r>
    <n v="104"/>
    <s v="Инверторные сплит-системы PERFETTO DC EU Inverter RCI-PF40HN"/>
    <x v="103"/>
    <x v="103"/>
    <x v="2"/>
    <x v="0"/>
    <s v="Межблочный кабель, мм&amp;lt;sup&amp;gt;2&amp;lt;/sup&amp;gt;"/>
    <s v="4*0,75"/>
    <x v="53"/>
    <s v="4*0.75"/>
    <s v="4*0.75"/>
    <x v="0"/>
  </r>
  <r>
    <n v="104"/>
    <s v="Инверторные сплит-системы PERFETTO DC EU Inverter RCI-PF40HN"/>
    <x v="103"/>
    <x v="103"/>
    <x v="2"/>
    <x v="0"/>
    <s v="Силовой кабель, мм&amp;lt;sup&amp;gt;2&amp;lt;/sup&amp;gt;"/>
    <s v="3*1,5"/>
    <x v="54"/>
    <s v="3*1.5"/>
    <s v="3*1.5"/>
    <x v="0"/>
  </r>
  <r>
    <n v="104"/>
    <s v="Инверторные сплит-системы PERFETTO DC EU Inverter RCI-PF40HN"/>
    <x v="103"/>
    <x v="103"/>
    <x v="2"/>
    <x v="0"/>
    <s v="Автомат защиты, А"/>
    <n v="16"/>
    <x v="55"/>
    <s v="16"/>
    <s v="16"/>
    <x v="0"/>
  </r>
  <r>
    <n v="104"/>
    <s v="Инверторные сплит-системы PERFETTO DC EU Inverter RCI-PF40HN"/>
    <x v="103"/>
    <x v="103"/>
    <x v="2"/>
    <x v="0"/>
    <s v="Максимальная потребляемая мощность, кВт"/>
    <n v="1.72"/>
    <x v="56"/>
    <s v="1.72"/>
    <s v="1.72"/>
    <x v="0"/>
  </r>
  <r>
    <n v="104"/>
    <s v="Инверторные сплит-системы PERFETTO DC EU Inverter RCI-PF40HN"/>
    <x v="103"/>
    <x v="103"/>
    <x v="2"/>
    <x v="0"/>
    <s v="Максимальный потребляемый ток, А"/>
    <n v="10"/>
    <x v="57"/>
    <s v="10"/>
    <s v="10"/>
    <x v="0"/>
  </r>
  <r>
    <n v="104"/>
    <s v="Инверторные сплит-системы PERFETTO DC EU Inverter RCI-PF40HN"/>
    <x v="103"/>
    <x v="103"/>
    <x v="2"/>
    <x v="0"/>
    <s v="Класс пылевлагозащиты, внутренний / наружный блок"/>
    <s v="IPX0 / IPX4"/>
    <x v="58"/>
    <s v="IPX0 / IPX4"/>
    <s v="IPX0 / IPX4"/>
    <x v="0"/>
  </r>
  <r>
    <n v="104"/>
    <s v="Инверторные сплит-системы PERFETTO DC EU Inverter RCI-PF40HN"/>
    <x v="103"/>
    <x v="103"/>
    <x v="2"/>
    <x v="0"/>
    <s v="Класс электрозащиты, внутренний / наружный блок"/>
    <s v="I класс / I класс"/>
    <x v="59"/>
    <s v="I класс / I класс"/>
    <s v="I класс / I класс"/>
    <x v="0"/>
  </r>
  <r>
    <n v="104"/>
    <s v="Инверторные сплит-системы PERFETTO DC EU Inverter RCI-PF40HN"/>
    <x v="103"/>
    <x v="103"/>
    <x v="2"/>
    <x v="0"/>
    <s v="Монтажный размер наружного блока, мм"/>
    <s v="415*263"/>
    <x v="60"/>
    <s v="415*263"/>
    <s v="415*263"/>
    <x v="0"/>
  </r>
  <r>
    <n v="104"/>
    <s v="Инверторные сплит-системы PERFETTO DC EU Inverter RCI-PF40HN"/>
    <x v="103"/>
    <x v="103"/>
    <x v="2"/>
    <x v="0"/>
    <s v="Страна производства"/>
    <s v="КНР"/>
    <x v="61"/>
    <s v="КНР"/>
    <s v="КНР"/>
    <x v="0"/>
  </r>
  <r>
    <n v="104"/>
    <s v="Инверторные сплит-системы PERFETTO DC EU Inverter RCI-PF40HN"/>
    <x v="103"/>
    <x v="103"/>
    <x v="2"/>
    <x v="0"/>
    <s v="Срок гарантии, мес"/>
    <n v="36"/>
    <x v="62"/>
    <s v="36"/>
    <s v="36"/>
    <x v="0"/>
  </r>
  <r>
    <n v="104"/>
    <s v="Инверторные сплит-системы PERFETTO DC EU Inverter RCI-PF40HN"/>
    <x v="103"/>
    <x v="103"/>
    <x v="2"/>
    <x v="0"/>
    <s v="Цвет внутреннего блока"/>
    <s v="Белый"/>
    <x v="63"/>
    <s v="Белый"/>
    <s v="Белый"/>
    <x v="0"/>
  </r>
  <r>
    <n v="104"/>
    <s v="Инверторные сплит-системы PERFETTO DC EU Inverter RCI-PF40HN"/>
    <x v="103"/>
    <x v="103"/>
    <x v="2"/>
    <x v="0"/>
    <s v="Цвет наружного блока"/>
    <s v="Белый"/>
    <x v="64"/>
    <s v="Белый"/>
    <s v="Белый"/>
    <x v="0"/>
  </r>
  <r>
    <n v="104"/>
    <s v="Инверторные сплит-системы PERFETTO DC EU Inverter RCI-PF40HN"/>
    <x v="103"/>
    <x v="103"/>
    <x v="2"/>
    <x v="0"/>
    <s v="Тип дросселирующего устройства"/>
    <s v="Капиллярная трубка"/>
    <x v="65"/>
    <s v="Капиллярная трубка"/>
    <s v="Капиллярная трубка"/>
    <x v="0"/>
  </r>
  <r>
    <n v="104"/>
    <s v="Инверторные сплит-системы PERFETTO DC EU Inverter RCI-PF40HN"/>
    <x v="103"/>
    <x v="103"/>
    <x v="2"/>
    <x v="0"/>
    <s v="Ионизатор воздуха"/>
    <s v="нет"/>
    <x v="66"/>
    <s v="нет"/>
    <s v="нет"/>
    <x v="0"/>
  </r>
  <r>
    <n v="104"/>
    <s v="Инверторные сплит-системы PERFETTO DC EU Inverter RCI-PF40HN"/>
    <x v="103"/>
    <x v="103"/>
    <x v="2"/>
    <x v="0"/>
    <s v="Плазменная очистка воздуха"/>
    <s v="нет"/>
    <x v="67"/>
    <s v="нет"/>
    <s v="нет"/>
    <x v="0"/>
  </r>
  <r>
    <n v="104"/>
    <s v="Инверторные сплит-системы PERFETTO DC EU Inverter RCI-PF40HN"/>
    <x v="103"/>
    <x v="103"/>
    <x v="2"/>
    <x v="0"/>
    <s v="Ультрафиолетовая стерилизация"/>
    <s v="нет"/>
    <x v="68"/>
    <s v="нет"/>
    <s v="нет"/>
    <x v="0"/>
  </r>
  <r>
    <n v="104"/>
    <s v="Инверторные сплит-системы PERFETTO DC EU Inverter RCI-PF40HN"/>
    <x v="103"/>
    <x v="103"/>
    <x v="2"/>
    <x v="0"/>
    <s v="Регулировка положения жалюзи с пульта ДУ"/>
    <s v="Горизонтальные + Вертикальные"/>
    <x v="69"/>
    <s v="Горизонтальные + Вертикальные"/>
    <s v="Горизонтальные + Вертикальные"/>
    <x v="0"/>
  </r>
  <r>
    <n v="104"/>
    <s v="Инверторные сплит-системы PERFETTO DC EU Inverter RCI-PF40HN"/>
    <x v="103"/>
    <x v="103"/>
    <x v="2"/>
    <x v="0"/>
    <s v="Управление c мобильного приложения по Wi-Fi"/>
    <s v="Wi-Fi ready"/>
    <x v="70"/>
    <s v="Wi-Fi ready"/>
    <s v="Wi-Fi ready"/>
    <x v="0"/>
  </r>
  <r>
    <n v="104"/>
    <s v="Инверторные сплит-системы PERFETTO DC EU Inverter RCI-PF40HN"/>
    <x v="103"/>
    <x v="103"/>
    <x v="2"/>
    <x v="0"/>
    <s v="Дополнительные фильтры тонкой очистки в комплекте"/>
    <s v="Угольный фильтр, Фильтр с ионами серебра"/>
    <x v="71"/>
    <s v="Угольный фильтр. Фильтр с ионами серебра"/>
    <s v="Угольный фильтр. Фильтр с ионами серебра"/>
    <x v="0"/>
  </r>
  <r>
    <n v="104"/>
    <s v="Инверторные сплит-системы PERFETTO DC EU Inverter RCI-PF40HN"/>
    <x v="103"/>
    <x v="103"/>
    <x v="2"/>
    <x v="0"/>
    <s v="Дополнительный фильтр тонкой очистки Угольный фильтр"/>
    <s v="да"/>
    <x v="74"/>
    <s v="да"/>
    <s v="да"/>
    <x v="0"/>
  </r>
  <r>
    <n v="104"/>
    <s v="Инверторные сплит-системы PERFETTO DC EU Inverter RCI-PF40HN"/>
    <x v="103"/>
    <x v="103"/>
    <x v="2"/>
    <x v="0"/>
    <s v="Дополнительный фильтр тонкой очистки С ионами серебра"/>
    <s v="да"/>
    <x v="190"/>
    <s v="да"/>
    <s v="да"/>
    <x v="0"/>
  </r>
  <r>
    <n v="104"/>
    <s v="Инверторные сплит-системы PERFETTO DC EU Inverter RCI-PF40HN"/>
    <x v="103"/>
    <x v="103"/>
    <x v="2"/>
    <x v="0"/>
    <s v="Противопылевой фильтр в комплекте"/>
    <s v="да"/>
    <x v="72"/>
    <s v="да"/>
    <s v="да"/>
    <x v="0"/>
  </r>
  <r>
    <n v="104"/>
    <s v="Инверторные сплит-системы PERFETTO DC EU Inverter RCI-PF40HN"/>
    <x v="103"/>
    <x v="103"/>
    <x v="2"/>
    <x v="0"/>
    <s v="Пульт управления в комплекте"/>
    <s v="Да, беспроводной"/>
    <x v="73"/>
    <s v="Да. беспроводной"/>
    <s v="Да. беспроводной"/>
    <x v="0"/>
  </r>
  <r>
    <n v="105"/>
    <s v="Инверторные сплит-системы PERFETTO DC EU Inverter RCI-PF55HN"/>
    <x v="104"/>
    <x v="104"/>
    <x v="2"/>
    <x v="0"/>
    <s v="Модель"/>
    <s v="RCI-PF55HN"/>
    <x v="0"/>
    <s v="RCI-PF55HN"/>
    <s v="RCI-PF55HN"/>
    <x v="0"/>
  </r>
  <r>
    <n v="105"/>
    <s v="Инверторные сплит-системы PERFETTO DC EU Inverter RCI-PF55HN"/>
    <x v="104"/>
    <x v="104"/>
    <x v="2"/>
    <x v="0"/>
    <s v="Модель внутреннего блока"/>
    <s v="RCI-PF55HN/IN"/>
    <x v="1"/>
    <s v="RCI-PF55HN/IN"/>
    <s v="RCI-PF55HN/IN"/>
    <x v="0"/>
  </r>
  <r>
    <n v="105"/>
    <s v="Инверторные сплит-системы PERFETTO DC EU Inverter RCI-PF55HN"/>
    <x v="104"/>
    <x v="104"/>
    <x v="2"/>
    <x v="0"/>
    <s v="Модель наружного блока"/>
    <s v="RCI-PF55HN/OUT"/>
    <x v="2"/>
    <s v="RCI-PF55HN/OUT"/>
    <s v="RCI-PF55HN/OUT"/>
    <x v="0"/>
  </r>
  <r>
    <n v="105"/>
    <s v="Инверторные сплит-системы PERFETTO DC EU Inverter RCI-PF55HN"/>
    <x v="104"/>
    <x v="104"/>
    <x v="2"/>
    <x v="0"/>
    <s v="Инверторная технология"/>
    <s v="да"/>
    <x v="3"/>
    <s v="да"/>
    <s v="да"/>
    <x v="1"/>
  </r>
  <r>
    <n v="105"/>
    <s v="Инверторные сплит-системы PERFETTO DC EU Inverter RCI-PF55HN"/>
    <x v="104"/>
    <x v="104"/>
    <x v="2"/>
    <x v="0"/>
    <s v="Серия"/>
    <s v="PERFETTO Inverter"/>
    <x v="4"/>
    <s v="PERFETTO Inverter"/>
    <s v="PERFETTO Inverter"/>
    <x v="0"/>
  </r>
  <r>
    <n v="105"/>
    <s v="Инверторные сплит-системы PERFETTO DC EU Inverter RCI-PF55HN"/>
    <x v="104"/>
    <x v="104"/>
    <x v="2"/>
    <x v="0"/>
    <s v="Тип внутреннего блока"/>
    <s v="Настенный"/>
    <x v="5"/>
    <s v="Настенный"/>
    <s v="Настенный"/>
    <x v="1"/>
  </r>
  <r>
    <n v="105"/>
    <s v="Инверторные сплит-системы PERFETTO DC EU Inverter RCI-PF55HN"/>
    <x v="104"/>
    <x v="104"/>
    <x v="2"/>
    <x v="0"/>
    <s v="Эффективен для помещений площадью до, м"/>
    <n v="54"/>
    <x v="6"/>
    <s v="54"/>
    <s v="54"/>
    <x v="1"/>
  </r>
  <r>
    <n v="105"/>
    <s v="Инверторные сплит-системы PERFETTO DC EU Inverter RCI-PF55HN"/>
    <x v="104"/>
    <x v="104"/>
    <x v="2"/>
    <x v="0"/>
    <s v="Холодопроизводительность, kBTU"/>
    <n v="18"/>
    <x v="7"/>
    <s v="18"/>
    <s v="18"/>
    <x v="0"/>
  </r>
  <r>
    <n v="105"/>
    <s v="Инверторные сплит-системы PERFETTO DC EU Inverter RCI-PF55HN"/>
    <x v="104"/>
    <x v="104"/>
    <x v="2"/>
    <x v="0"/>
    <s v="Холодопроизводительность, кВт"/>
    <s v="5.40 (1.25 - 5.92)"/>
    <x v="8"/>
    <s v="5.40 (1.25 - 5.92)"/>
    <n v="5.4"/>
    <x v="1"/>
  </r>
  <r>
    <n v="105"/>
    <s v="Инверторные сплит-системы PERFETTO DC EU Inverter RCI-PF55HN"/>
    <x v="104"/>
    <x v="104"/>
    <x v="2"/>
    <x v="0"/>
    <s v="Потребляемый ток в режиме охлаждения, A"/>
    <s v="7.67 (1.70 - 12.00)"/>
    <x v="9"/>
    <s v="7.67 (1.70 - 12.00)"/>
    <n v="7.67"/>
    <x v="1"/>
  </r>
  <r>
    <n v="105"/>
    <s v="Инверторные сплит-системы PERFETTO DC EU Inverter RCI-PF55HN"/>
    <x v="104"/>
    <x v="104"/>
    <x v="2"/>
    <x v="0"/>
    <s v="Потребляемая мощность в режиме охлаждения, кВт"/>
    <s v="1.496 (0.33 - 2.35)"/>
    <x v="10"/>
    <s v="1.496 (0.33 - 2.35)"/>
    <n v="1.496"/>
    <x v="1"/>
  </r>
  <r>
    <n v="105"/>
    <s v="Инверторные сплит-системы PERFETTO DC EU Inverter RCI-PF55HN"/>
    <x v="104"/>
    <x v="104"/>
    <x v="2"/>
    <x v="0"/>
    <s v="Коэффициент энергоэффективности EER, Вт/Вт"/>
    <s v="3,61 / A"/>
    <x v="11"/>
    <s v="3.61 / A"/>
    <s v="3.61 / A"/>
    <x v="0"/>
  </r>
  <r>
    <n v="105"/>
    <s v="Инверторные сплит-системы PERFETTO DC EU Inverter RCI-PF55HN"/>
    <x v="104"/>
    <x v="104"/>
    <x v="2"/>
    <x v="0"/>
    <s v="Класс энергоэффективности EER (охлаждение)"/>
    <s v="6,30 / A++"/>
    <x v="13"/>
    <s v="6.30 / A++"/>
    <s v="6.30 / A++"/>
    <x v="0"/>
  </r>
  <r>
    <n v="105"/>
    <s v="Инверторные сплит-системы PERFETTO DC EU Inverter RCI-PF55HN"/>
    <x v="104"/>
    <x v="104"/>
    <x v="2"/>
    <x v="0"/>
    <s v="Теплопроизводительность, kBTU"/>
    <n v="18"/>
    <x v="15"/>
    <s v="18"/>
    <s v="18"/>
    <x v="0"/>
  </r>
  <r>
    <n v="105"/>
    <s v="Инверторные сплит-системы PERFETTO DC EU Inverter RCI-PF55HN"/>
    <x v="104"/>
    <x v="104"/>
    <x v="2"/>
    <x v="0"/>
    <s v="Теплопроизводительность, кВт"/>
    <s v="5.41 (1.25 - 6.09)"/>
    <x v="16"/>
    <s v="5.41 (1.25 - 6.09)"/>
    <n v="5.41"/>
    <x v="1"/>
  </r>
  <r>
    <n v="105"/>
    <s v="Инверторные сплит-системы PERFETTO DC EU Inverter RCI-PF55HN"/>
    <x v="104"/>
    <x v="104"/>
    <x v="2"/>
    <x v="0"/>
    <s v="Потребляемый ток в режиме нагрева, A"/>
    <s v="7.13 (1.70 - 13.00)"/>
    <x v="17"/>
    <s v="7.13 (1.70 - 13.00)"/>
    <n v="7.13"/>
    <x v="1"/>
  </r>
  <r>
    <n v="105"/>
    <s v="Инверторные сплит-системы PERFETTO DC EU Inverter RCI-PF55HN"/>
    <x v="104"/>
    <x v="104"/>
    <x v="2"/>
    <x v="0"/>
    <s v="Потребляемая мощность в режиме нагрева, кВт"/>
    <s v="1.387 (0.34 - 2.54)"/>
    <x v="18"/>
    <s v="1.387 (0.34 - 2.54)"/>
    <n v="1.387"/>
    <x v="1"/>
  </r>
  <r>
    <n v="105"/>
    <s v="Инверторные сплит-системы PERFETTO DC EU Inverter RCI-PF55HN"/>
    <x v="104"/>
    <x v="104"/>
    <x v="2"/>
    <x v="0"/>
    <s v="Коэффициент энергоэффективности COP, Вт/Вт"/>
    <s v="3,90 / A"/>
    <x v="19"/>
    <s v="3.90 / A"/>
    <s v="3.90 / A"/>
    <x v="0"/>
  </r>
  <r>
    <n v="105"/>
    <s v="Инверторные сплит-системы PERFETTO DC EU Inverter RCI-PF55HN"/>
    <x v="104"/>
    <x v="104"/>
    <x v="2"/>
    <x v="0"/>
    <s v="Класс энергоэффективности COP (нагрев)"/>
    <s v="4,00 / A+"/>
    <x v="21"/>
    <s v="4.00 / A+"/>
    <s v="4.00 / A+"/>
    <x v="0"/>
  </r>
  <r>
    <n v="105"/>
    <s v="Инверторные сплит-системы PERFETTO DC EU Inverter RCI-PF55HN"/>
    <x v="104"/>
    <x v="104"/>
    <x v="2"/>
    <x v="0"/>
    <s v="Электропитание, В/Гц/Ф"/>
    <s v="220-240/50/1"/>
    <x v="23"/>
    <s v="220-240/50/1"/>
    <s v="220-240/50/1"/>
    <x v="1"/>
  </r>
  <r>
    <n v="105"/>
    <s v="Инверторные сплит-системы PERFETTO DC EU Inverter RCI-PF55HN"/>
    <x v="104"/>
    <x v="104"/>
    <x v="2"/>
    <x v="0"/>
    <s v="Расход воздуха внутреннего блока, м&amp;lt;sup&amp;gt;3&amp;lt;/sup&amp;gt;/ч"/>
    <s v="510/540/610/710/780/845/900"/>
    <x v="24"/>
    <s v="510/540/610/710/780/845/900"/>
    <s v="510/540/610/710/780/845/900"/>
    <x v="0"/>
  </r>
  <r>
    <n v="105"/>
    <s v="Инверторные сплит-системы PERFETTO DC EU Inverter RCI-PF55HN"/>
    <x v="104"/>
    <x v="104"/>
    <x v="2"/>
    <x v="0"/>
    <s v="Минимальный расход воздуха внутреннего блока, м&amp;lt;sup&amp;gt;3&amp;lt;/sup&amp;gt;/ч"/>
    <n v="510"/>
    <x v="25"/>
    <s v="510"/>
    <s v="510"/>
    <x v="0"/>
  </r>
  <r>
    <n v="105"/>
    <s v="Инверторные сплит-системы PERFETTO DC EU Inverter RCI-PF55HN"/>
    <x v="104"/>
    <x v="104"/>
    <x v="2"/>
    <x v="0"/>
    <s v="Уровень шума внутреннего блока, дБ(А)"/>
    <s v="23,5/28/31/33/37/39/42"/>
    <x v="26"/>
    <s v="23.5/28/31/33/37/39/42"/>
    <s v="23.5/28/31/33/37/39/42"/>
    <x v="1"/>
  </r>
  <r>
    <n v="105"/>
    <s v="Инверторные сплит-системы PERFETTO DC EU Inverter RCI-PF55HN"/>
    <x v="104"/>
    <x v="104"/>
    <x v="2"/>
    <x v="0"/>
    <s v="Минимальный уровень шума внутреннего блока, дБ(А)"/>
    <n v="23.5"/>
    <x v="27"/>
    <s v="23.5"/>
    <s v="23.5"/>
    <x v="0"/>
  </r>
  <r>
    <n v="105"/>
    <s v="Инверторные сплит-системы PERFETTO DC EU Inverter RCI-PF55HN"/>
    <x v="104"/>
    <x v="104"/>
    <x v="2"/>
    <x v="0"/>
    <s v="Объем конденсации, л/ч"/>
    <n v="1.5"/>
    <x v="28"/>
    <s v="1.5"/>
    <s v="1.5"/>
    <x v="0"/>
  </r>
  <r>
    <n v="105"/>
    <s v="Инверторные сплит-системы PERFETTO DC EU Inverter RCI-PF55HN"/>
    <x v="104"/>
    <x v="104"/>
    <x v="2"/>
    <x v="0"/>
    <s v="Расход воздуха наружного блока, м&amp;lt;sup&amp;gt;3&amp;lt;/sup&amp;gt;/ч"/>
    <n v="2600"/>
    <x v="29"/>
    <s v="2600"/>
    <s v="2600"/>
    <x v="0"/>
  </r>
  <r>
    <n v="105"/>
    <s v="Инверторные сплит-системы PERFETTO DC EU Inverter RCI-PF55HN"/>
    <x v="104"/>
    <x v="104"/>
    <x v="2"/>
    <x v="0"/>
    <s v="Уровень шума наружного блока, дБ(А)"/>
    <n v="55"/>
    <x v="30"/>
    <s v="55"/>
    <s v="55"/>
    <x v="1"/>
  </r>
  <r>
    <n v="105"/>
    <s v="Инверторные сплит-системы PERFETTO DC EU Inverter RCI-PF55HN"/>
    <x v="104"/>
    <x v="104"/>
    <x v="2"/>
    <x v="0"/>
    <s v="Марка компрессора"/>
    <s v="SANYO"/>
    <x v="31"/>
    <s v="SANYO"/>
    <s v="SANYO"/>
    <x v="1"/>
  </r>
  <r>
    <n v="105"/>
    <s v="Инверторные сплит-системы PERFETTO DC EU Inverter RCI-PF55HN"/>
    <x v="104"/>
    <x v="104"/>
    <x v="2"/>
    <x v="0"/>
    <s v="Тип компрессора"/>
    <s v="Ротационный"/>
    <x v="32"/>
    <s v="Ротационный"/>
    <s v="Ротационный"/>
    <x v="0"/>
  </r>
  <r>
    <n v="105"/>
    <s v="Инверторные сплит-системы PERFETTO DC EU Inverter RCI-PF55HN"/>
    <x v="104"/>
    <x v="104"/>
    <x v="2"/>
    <x v="0"/>
    <s v="Модель компрессора"/>
    <s v="C-6RZ146H3BAF"/>
    <x v="185"/>
    <s v="C-6RZ146H3BAF"/>
    <s v="C-6RZ146H3BAF"/>
    <x v="1"/>
  </r>
  <r>
    <n v="105"/>
    <s v="Инверторные сплит-системы PERFETTO DC EU Inverter RCI-PF55HN"/>
    <x v="104"/>
    <x v="104"/>
    <x v="2"/>
    <x v="0"/>
    <s v="Тип хладагента"/>
    <s v="R32"/>
    <x v="33"/>
    <s v="R32"/>
    <s v="R32"/>
    <x v="1"/>
  </r>
  <r>
    <n v="105"/>
    <s v="Инверторные сплит-системы PERFETTO DC EU Inverter RCI-PF55HN"/>
    <x v="104"/>
    <x v="104"/>
    <x v="2"/>
    <x v="0"/>
    <s v="Заводская заправка хладагента, г"/>
    <n v="960"/>
    <x v="34"/>
    <s v="960"/>
    <s v="960"/>
    <x v="1"/>
  </r>
  <r>
    <n v="105"/>
    <s v="Инверторные сплит-системы PERFETTO DC EU Inverter RCI-PF55HN"/>
    <x v="104"/>
    <x v="104"/>
    <x v="2"/>
    <x v="0"/>
    <s v="Дозаправка хладагента (сверх номинальной длины трассы), г/м"/>
    <n v="25"/>
    <x v="103"/>
    <s v="25"/>
    <s v="25"/>
    <x v="0"/>
  </r>
  <r>
    <n v="105"/>
    <s v="Инверторные сплит-системы PERFETTO DC EU Inverter RCI-PF55HN"/>
    <x v="104"/>
    <x v="104"/>
    <x v="2"/>
    <x v="0"/>
    <s v="Габаритные размеры внутреннего блока (ШхВхГ), мм"/>
    <s v="1015x313x221"/>
    <x v="35"/>
    <s v="1015 x 313 x 221"/>
    <s v="1015 x 313 x 221"/>
    <x v="1"/>
  </r>
  <r>
    <n v="105"/>
    <s v="Инверторные сплит-системы PERFETTO DC EU Inverter RCI-PF55HN"/>
    <x v="104"/>
    <x v="104"/>
    <x v="2"/>
    <x v="0"/>
    <s v="Габаритные размеры наружного блока (ШхВхГ), мм"/>
    <s v="853x602x349"/>
    <x v="36"/>
    <s v="853 x 602 x 349"/>
    <s v="853 x 602 x 349"/>
    <x v="1"/>
  </r>
  <r>
    <n v="105"/>
    <s v="Инверторные сплит-системы PERFETTO DC EU Inverter RCI-PF55HN"/>
    <x v="104"/>
    <x v="104"/>
    <x v="2"/>
    <x v="0"/>
    <s v="Габаритные размеры внутреннего блока в упаковке (ШхВхГ), мм"/>
    <s v="1086x293x378"/>
    <x v="37"/>
    <s v="1086 x 293 x 378"/>
    <s v="1086 x 293 x 378"/>
    <x v="1"/>
  </r>
  <r>
    <n v="105"/>
    <s v="Инверторные сплит-системы PERFETTO DC EU Inverter RCI-PF55HN"/>
    <x v="104"/>
    <x v="104"/>
    <x v="2"/>
    <x v="0"/>
    <s v="Габаритные размеры наружного блока в упаковке (ШхВхГ), мм"/>
    <s v="890x628x385"/>
    <x v="38"/>
    <s v="890 x 628 x 385"/>
    <s v="890 x 628 x 385"/>
    <x v="1"/>
  </r>
  <r>
    <n v="105"/>
    <s v="Инверторные сплит-системы PERFETTO DC EU Inverter RCI-PF55HN"/>
    <x v="104"/>
    <x v="104"/>
    <x v="2"/>
    <x v="0"/>
    <s v="Вес нетто внутреннего блока, кг"/>
    <n v="11"/>
    <x v="39"/>
    <s v="11"/>
    <s v="11"/>
    <x v="1"/>
  </r>
  <r>
    <n v="105"/>
    <s v="Инверторные сплит-системы PERFETTO DC EU Inverter RCI-PF55HN"/>
    <x v="104"/>
    <x v="104"/>
    <x v="2"/>
    <x v="0"/>
    <s v="Вес нетто наружного блока, кг"/>
    <n v="35"/>
    <x v="40"/>
    <s v="35"/>
    <s v="35"/>
    <x v="1"/>
  </r>
  <r>
    <n v="105"/>
    <s v="Инверторные сплит-системы PERFETTO DC EU Inverter RCI-PF55HN"/>
    <x v="104"/>
    <x v="104"/>
    <x v="2"/>
    <x v="0"/>
    <s v="Вес брутто внутреннего блока, кг"/>
    <n v="14"/>
    <x v="41"/>
    <s v="14"/>
    <s v="14"/>
    <x v="1"/>
  </r>
  <r>
    <n v="105"/>
    <s v="Инверторные сплит-системы PERFETTO DC EU Inverter RCI-PF55HN"/>
    <x v="104"/>
    <x v="104"/>
    <x v="2"/>
    <x v="0"/>
    <s v="Вес брутто наружного блока, кг"/>
    <n v="38"/>
    <x v="42"/>
    <s v="38"/>
    <s v="38"/>
    <x v="1"/>
  </r>
  <r>
    <n v="105"/>
    <s v="Инверторные сплит-системы PERFETTO DC EU Inverter RCI-PF55HN"/>
    <x v="104"/>
    <x v="104"/>
    <x v="2"/>
    <x v="0"/>
    <s v="Диаметр жидкостной трубы, мм (дюйм)"/>
    <s v="6,35 (1/4&amp;quot;)"/>
    <x v="43"/>
    <s v="6.35 (1/4&amp;quot;)"/>
    <n v="6.35"/>
    <x v="1"/>
  </r>
  <r>
    <n v="105"/>
    <s v="Инверторные сплит-системы PERFETTO DC EU Inverter RCI-PF55HN"/>
    <x v="104"/>
    <x v="104"/>
    <x v="2"/>
    <x v="0"/>
    <s v="Диаметр газовой трубы, мм (дюйм)"/>
    <s v="9,53 (3/8&amp;quot;)"/>
    <x v="44"/>
    <s v="9.53 (3/8&amp;quot;)"/>
    <n v="9.5299999999999994"/>
    <x v="1"/>
  </r>
  <r>
    <n v="105"/>
    <s v="Инверторные сплит-системы PERFETTO DC EU Inverter RCI-PF55HN"/>
    <x v="104"/>
    <x v="104"/>
    <x v="2"/>
    <x v="0"/>
    <s v="Максимальная длина трассы, м"/>
    <n v="25"/>
    <x v="45"/>
    <s v="25"/>
    <s v="25"/>
    <x v="1"/>
  </r>
  <r>
    <n v="105"/>
    <s v="Инверторные сплит-системы PERFETTO DC EU Inverter RCI-PF55HN"/>
    <x v="104"/>
    <x v="104"/>
    <x v="2"/>
    <x v="0"/>
    <s v="Максимальный перепад по высоте между внутренним и наружным блоками, м"/>
    <n v="10"/>
    <x v="46"/>
    <s v="10"/>
    <s v="10"/>
    <x v="1"/>
  </r>
  <r>
    <n v="105"/>
    <s v="Инверторные сплит-системы PERFETTO DC EU Inverter RCI-PF55HN"/>
    <x v="104"/>
    <x v="104"/>
    <x v="2"/>
    <x v="0"/>
    <s v="Минимальная длина трассы, м"/>
    <n v="3"/>
    <x v="47"/>
    <s v="3"/>
    <s v="3"/>
    <x v="0"/>
  </r>
  <r>
    <n v="105"/>
    <s v="Инверторные сплит-системы PERFETTO DC EU Inverter RCI-PF55HN"/>
    <x v="104"/>
    <x v="104"/>
    <x v="2"/>
    <x v="0"/>
    <s v="Номинальная длина трассы, м"/>
    <n v="5"/>
    <x v="48"/>
    <s v="5"/>
    <s v="5"/>
    <x v="0"/>
  </r>
  <r>
    <n v="105"/>
    <s v="Инверторные сплит-системы PERFETTO DC EU Inverter RCI-PF55HN"/>
    <x v="104"/>
    <x v="104"/>
    <x v="2"/>
    <x v="0"/>
    <s v="Диаметр дренажной трубы, мм"/>
    <n v="16"/>
    <x v="49"/>
    <s v="16"/>
    <s v="16"/>
    <x v="0"/>
  </r>
  <r>
    <n v="105"/>
    <s v="Инверторные сплит-системы PERFETTO DC EU Inverter RCI-PF55HN"/>
    <x v="104"/>
    <x v="104"/>
    <x v="2"/>
    <x v="0"/>
    <s v="Рабочие температурные границы наружного воздуха (охлаждение), °C"/>
    <s v="-15 ~ +53"/>
    <x v="50"/>
    <s v="-15 ~ +53"/>
    <s v="-15 ~ +53"/>
    <x v="1"/>
  </r>
  <r>
    <n v="105"/>
    <s v="Инверторные сплит-системы PERFETTO DC EU Inverter RCI-PF55HN"/>
    <x v="104"/>
    <x v="104"/>
    <x v="2"/>
    <x v="0"/>
    <s v="Рабочие температурные границы наружного воздуха (нагрев), °C"/>
    <s v="-20 ~ +30"/>
    <x v="51"/>
    <s v="-20 ~ +30"/>
    <s v="-20 ~ +30"/>
    <x v="1"/>
  </r>
  <r>
    <n v="105"/>
    <s v="Инверторные сплит-системы PERFETTO DC EU Inverter RCI-PF55HN"/>
    <x v="104"/>
    <x v="104"/>
    <x v="2"/>
    <x v="0"/>
    <s v="Рабочие температурные границы внутреннего воздуха (охлаждение), °C"/>
    <s v="+16 ~ +31"/>
    <x v="182"/>
    <s v="+16 ~ +31"/>
    <s v="+16 ~ +31"/>
    <x v="1"/>
  </r>
  <r>
    <n v="105"/>
    <s v="Инверторные сплит-системы PERFETTO DC EU Inverter RCI-PF55HN"/>
    <x v="104"/>
    <x v="104"/>
    <x v="2"/>
    <x v="0"/>
    <s v="Рабочие температурные границы внутреннего воздуха (нагрев), °C"/>
    <s v="0 ~ +31"/>
    <x v="183"/>
    <s v="0 ~ +31"/>
    <s v="0 ~ +31"/>
    <x v="1"/>
  </r>
  <r>
    <n v="105"/>
    <s v="Инверторные сплит-системы PERFETTO DC EU Inverter RCI-PF55HN"/>
    <x v="104"/>
    <x v="104"/>
    <x v="2"/>
    <x v="0"/>
    <s v="Подключение электропитания"/>
    <s v="Наружный блок"/>
    <x v="52"/>
    <s v="Наружный блок"/>
    <s v="Наружный блок"/>
    <x v="0"/>
  </r>
  <r>
    <n v="105"/>
    <s v="Инверторные сплит-системы PERFETTO DC EU Inverter RCI-PF55HN"/>
    <x v="104"/>
    <x v="104"/>
    <x v="2"/>
    <x v="0"/>
    <s v="Межблочный кабель, мм&amp;lt;sup&amp;gt;2&amp;lt;/sup&amp;gt;"/>
    <s v="4*0,75"/>
    <x v="53"/>
    <s v="4*0.75"/>
    <s v="4*0.75"/>
    <x v="0"/>
  </r>
  <r>
    <n v="105"/>
    <s v="Инверторные сплит-системы PERFETTO DC EU Inverter RCI-PF55HN"/>
    <x v="104"/>
    <x v="104"/>
    <x v="2"/>
    <x v="0"/>
    <s v="Силовой кабель, мм&amp;lt;sup&amp;gt;2&amp;lt;/sup&amp;gt;"/>
    <s v="3*2,5"/>
    <x v="54"/>
    <s v="3*2.5"/>
    <s v="3*2.5"/>
    <x v="0"/>
  </r>
  <r>
    <n v="105"/>
    <s v="Инверторные сплит-системы PERFETTO DC EU Inverter RCI-PF55HN"/>
    <x v="104"/>
    <x v="104"/>
    <x v="2"/>
    <x v="0"/>
    <s v="Автомат защиты, А"/>
    <n v="16"/>
    <x v="55"/>
    <s v="16"/>
    <s v="16"/>
    <x v="0"/>
  </r>
  <r>
    <n v="105"/>
    <s v="Инверторные сплит-системы PERFETTO DC EU Inverter RCI-PF55HN"/>
    <x v="104"/>
    <x v="104"/>
    <x v="2"/>
    <x v="0"/>
    <s v="Максимальная потребляемая мощность, кВт"/>
    <n v="2.54"/>
    <x v="56"/>
    <s v="2.54"/>
    <s v="2.54"/>
    <x v="0"/>
  </r>
  <r>
    <n v="105"/>
    <s v="Инверторные сплит-системы PERFETTO DC EU Inverter RCI-PF55HN"/>
    <x v="104"/>
    <x v="104"/>
    <x v="2"/>
    <x v="0"/>
    <s v="Максимальный потребляемый ток, А"/>
    <n v="13"/>
    <x v="57"/>
    <s v="13"/>
    <s v="13"/>
    <x v="0"/>
  </r>
  <r>
    <n v="105"/>
    <s v="Инверторные сплит-системы PERFETTO DC EU Inverter RCI-PF55HN"/>
    <x v="104"/>
    <x v="104"/>
    <x v="2"/>
    <x v="0"/>
    <s v="Класс пылевлагозащиты, внутренний / наружный блок"/>
    <s v="IPX0 / IPX4"/>
    <x v="58"/>
    <s v="IPX0 / IPX4"/>
    <s v="IPX0 / IPX4"/>
    <x v="0"/>
  </r>
  <r>
    <n v="105"/>
    <s v="Инверторные сплит-системы PERFETTO DC EU Inverter RCI-PF55HN"/>
    <x v="104"/>
    <x v="104"/>
    <x v="2"/>
    <x v="0"/>
    <s v="Класс электрозащиты, внутренний / наружный блок"/>
    <s v="I класс / I класс"/>
    <x v="59"/>
    <s v="I класс / I класс"/>
    <s v="I класс / I класс"/>
    <x v="0"/>
  </r>
  <r>
    <n v="105"/>
    <s v="Инверторные сплит-системы PERFETTO DC EU Inverter RCI-PF55HN"/>
    <x v="104"/>
    <x v="104"/>
    <x v="2"/>
    <x v="0"/>
    <s v="Монтажный размер наружного блока, мм"/>
    <s v="516*314"/>
    <x v="60"/>
    <s v="516*314"/>
    <s v="516*314"/>
    <x v="0"/>
  </r>
  <r>
    <n v="105"/>
    <s v="Инверторные сплит-системы PERFETTO DC EU Inverter RCI-PF55HN"/>
    <x v="104"/>
    <x v="104"/>
    <x v="2"/>
    <x v="0"/>
    <s v="Страна производства"/>
    <s v="КНР"/>
    <x v="61"/>
    <s v="КНР"/>
    <s v="КНР"/>
    <x v="0"/>
  </r>
  <r>
    <n v="105"/>
    <s v="Инверторные сплит-системы PERFETTO DC EU Inverter RCI-PF55HN"/>
    <x v="104"/>
    <x v="104"/>
    <x v="2"/>
    <x v="0"/>
    <s v="Срок гарантии, мес"/>
    <n v="36"/>
    <x v="62"/>
    <s v="36"/>
    <s v="36"/>
    <x v="0"/>
  </r>
  <r>
    <n v="105"/>
    <s v="Инверторные сплит-системы PERFETTO DC EU Inverter RCI-PF55HN"/>
    <x v="104"/>
    <x v="104"/>
    <x v="2"/>
    <x v="0"/>
    <s v="Цвет внутреннего блока"/>
    <s v="Белый"/>
    <x v="63"/>
    <s v="Белый"/>
    <s v="Белый"/>
    <x v="0"/>
  </r>
  <r>
    <n v="105"/>
    <s v="Инверторные сплит-системы PERFETTO DC EU Inverter RCI-PF55HN"/>
    <x v="104"/>
    <x v="104"/>
    <x v="2"/>
    <x v="0"/>
    <s v="Цвет наружного блока"/>
    <s v="Белый"/>
    <x v="64"/>
    <s v="Белый"/>
    <s v="Белый"/>
    <x v="0"/>
  </r>
  <r>
    <n v="105"/>
    <s v="Инверторные сплит-системы PERFETTO DC EU Inverter RCI-PF55HN"/>
    <x v="104"/>
    <x v="104"/>
    <x v="2"/>
    <x v="0"/>
    <s v="Тип дросселирующего устройства"/>
    <s v="Капиллярная трубка"/>
    <x v="65"/>
    <s v="Капиллярная трубка"/>
    <s v="Капиллярная трубка"/>
    <x v="0"/>
  </r>
  <r>
    <n v="105"/>
    <s v="Инверторные сплит-системы PERFETTO DC EU Inverter RCI-PF55HN"/>
    <x v="104"/>
    <x v="104"/>
    <x v="2"/>
    <x v="0"/>
    <s v="Ионизатор воздуха"/>
    <s v="нет"/>
    <x v="66"/>
    <s v="нет"/>
    <s v="нет"/>
    <x v="0"/>
  </r>
  <r>
    <n v="105"/>
    <s v="Инверторные сплит-системы PERFETTO DC EU Inverter RCI-PF55HN"/>
    <x v="104"/>
    <x v="104"/>
    <x v="2"/>
    <x v="0"/>
    <s v="Плазменная очистка воздуха"/>
    <s v="нет"/>
    <x v="67"/>
    <s v="нет"/>
    <s v="нет"/>
    <x v="0"/>
  </r>
  <r>
    <n v="105"/>
    <s v="Инверторные сплит-системы PERFETTO DC EU Inverter RCI-PF55HN"/>
    <x v="104"/>
    <x v="104"/>
    <x v="2"/>
    <x v="0"/>
    <s v="Ультрафиолетовая стерилизация"/>
    <s v="нет"/>
    <x v="68"/>
    <s v="нет"/>
    <s v="нет"/>
    <x v="0"/>
  </r>
  <r>
    <n v="105"/>
    <s v="Инверторные сплит-системы PERFETTO DC EU Inverter RCI-PF55HN"/>
    <x v="104"/>
    <x v="104"/>
    <x v="2"/>
    <x v="0"/>
    <s v="Регулировка положения жалюзи с пульта ДУ"/>
    <s v="Горизонтальные + Вертикальные"/>
    <x v="69"/>
    <s v="Горизонтальные + Вертикальные"/>
    <s v="Горизонтальные + Вертикальные"/>
    <x v="0"/>
  </r>
  <r>
    <n v="105"/>
    <s v="Инверторные сплит-системы PERFETTO DC EU Inverter RCI-PF55HN"/>
    <x v="104"/>
    <x v="104"/>
    <x v="2"/>
    <x v="0"/>
    <s v="Управление c мобильного приложения по Wi-Fi"/>
    <s v="нет"/>
    <x v="70"/>
    <s v="нет"/>
    <s v="нет"/>
    <x v="0"/>
  </r>
  <r>
    <n v="105"/>
    <s v="Инверторные сплит-системы PERFETTO DC EU Inverter RCI-PF55HN"/>
    <x v="104"/>
    <x v="104"/>
    <x v="2"/>
    <x v="0"/>
    <s v="Дополнительные фильтры тонкой очистки в комплекте"/>
    <s v="нет"/>
    <x v="71"/>
    <s v="нет"/>
    <s v="нет"/>
    <x v="0"/>
  </r>
  <r>
    <n v="105"/>
    <s v="Инверторные сплит-системы PERFETTO DC EU Inverter RCI-PF55HN"/>
    <x v="104"/>
    <x v="104"/>
    <x v="2"/>
    <x v="0"/>
    <s v="Противопылевой фильтр в комплекте"/>
    <s v="да"/>
    <x v="72"/>
    <s v="да"/>
    <s v="да"/>
    <x v="0"/>
  </r>
  <r>
    <n v="105"/>
    <s v="Инверторные сплит-системы PERFETTO DC EU Inverter RCI-PF55HN"/>
    <x v="104"/>
    <x v="104"/>
    <x v="2"/>
    <x v="0"/>
    <s v="Пульт управления в комплекте"/>
    <s v="Да, беспроводной"/>
    <x v="73"/>
    <s v="Да. беспроводной"/>
    <s v="Да. беспроводной"/>
    <x v="0"/>
  </r>
  <r>
    <n v="106"/>
    <s v="Инверторные сплит-системы PERFETTO DC EU Inverter RCI-PF75HN"/>
    <x v="105"/>
    <x v="105"/>
    <x v="2"/>
    <x v="0"/>
    <s v="Модель"/>
    <s v="RCI-PF75HN"/>
    <x v="0"/>
    <s v="RCI-PF75HN"/>
    <s v="RCI-PF75HN"/>
    <x v="0"/>
  </r>
  <r>
    <n v="106"/>
    <s v="Инверторные сплит-системы PERFETTO DC EU Inverter RCI-PF75HN"/>
    <x v="105"/>
    <x v="105"/>
    <x v="2"/>
    <x v="0"/>
    <s v="Модель внутреннего блока"/>
    <s v="RCI-PF75HN/IN"/>
    <x v="1"/>
    <s v="RCI-PF75HN/IN"/>
    <s v="RCI-PF75HN/IN"/>
    <x v="0"/>
  </r>
  <r>
    <n v="106"/>
    <s v="Инверторные сплит-системы PERFETTO DC EU Inverter RCI-PF75HN"/>
    <x v="105"/>
    <x v="105"/>
    <x v="2"/>
    <x v="0"/>
    <s v="Модель наружного блока"/>
    <s v="RCI-PF75HN/OUT"/>
    <x v="2"/>
    <s v="RCI-PF75HN/OUT"/>
    <s v="RCI-PF75HN/OUT"/>
    <x v="0"/>
  </r>
  <r>
    <n v="106"/>
    <s v="Инверторные сплит-системы PERFETTO DC EU Inverter RCI-PF75HN"/>
    <x v="105"/>
    <x v="105"/>
    <x v="2"/>
    <x v="0"/>
    <s v="Инверторная технология"/>
    <s v="да"/>
    <x v="3"/>
    <s v="да"/>
    <s v="да"/>
    <x v="1"/>
  </r>
  <r>
    <n v="106"/>
    <s v="Инверторные сплит-системы PERFETTO DC EU Inverter RCI-PF75HN"/>
    <x v="105"/>
    <x v="105"/>
    <x v="2"/>
    <x v="0"/>
    <s v="Серия"/>
    <s v="PERFETTO Inverter"/>
    <x v="4"/>
    <s v="PERFETTO Inverter"/>
    <s v="PERFETTO Inverter"/>
    <x v="0"/>
  </r>
  <r>
    <n v="106"/>
    <s v="Инверторные сплит-системы PERFETTO DC EU Inverter RCI-PF75HN"/>
    <x v="105"/>
    <x v="105"/>
    <x v="2"/>
    <x v="0"/>
    <s v="Тип внутреннего блока"/>
    <s v="Настенный"/>
    <x v="5"/>
    <s v="Настенный"/>
    <s v="Настенный"/>
    <x v="1"/>
  </r>
  <r>
    <n v="106"/>
    <s v="Инверторные сплит-системы PERFETTO DC EU Inverter RCI-PF75HN"/>
    <x v="105"/>
    <x v="105"/>
    <x v="2"/>
    <x v="0"/>
    <s v="Эффективен для помещений площадью до, м"/>
    <n v="73"/>
    <x v="6"/>
    <s v="73"/>
    <s v="73"/>
    <x v="1"/>
  </r>
  <r>
    <n v="106"/>
    <s v="Инверторные сплит-системы PERFETTO DC EU Inverter RCI-PF75HN"/>
    <x v="105"/>
    <x v="105"/>
    <x v="2"/>
    <x v="0"/>
    <s v="Холодопроизводительность, kBTU"/>
    <n v="25"/>
    <x v="7"/>
    <s v="25"/>
    <s v="25"/>
    <x v="0"/>
  </r>
  <r>
    <n v="106"/>
    <s v="Инверторные сплит-системы PERFETTO DC EU Inverter RCI-PF75HN"/>
    <x v="105"/>
    <x v="105"/>
    <x v="2"/>
    <x v="0"/>
    <s v="Холодопроизводительность, кВт"/>
    <s v="7.25 (1.83 - 7.82)"/>
    <x v="8"/>
    <s v="7.25 (1.83 - 7.82)"/>
    <n v="7.25"/>
    <x v="1"/>
  </r>
  <r>
    <n v="106"/>
    <s v="Инверторные сплит-системы PERFETTO DC EU Inverter RCI-PF75HN"/>
    <x v="105"/>
    <x v="105"/>
    <x v="2"/>
    <x v="0"/>
    <s v="Потребляемый ток в режиме охлаждения, A"/>
    <s v="10.85 (2.30 - 13.00)"/>
    <x v="9"/>
    <s v="10.85 (2.30 - 13.00)"/>
    <n v="10.85"/>
    <x v="1"/>
  </r>
  <r>
    <n v="106"/>
    <s v="Инверторные сплит-системы PERFETTO DC EU Inverter RCI-PF75HN"/>
    <x v="105"/>
    <x v="105"/>
    <x v="2"/>
    <x v="0"/>
    <s v="Потребляемая мощность в режиме охлаждения, кВт"/>
    <s v="2.099 (0.41 - 2.80)"/>
    <x v="10"/>
    <s v="2.099 (0.41 - 2.80)"/>
    <n v="2.0990000000000002"/>
    <x v="1"/>
  </r>
  <r>
    <n v="106"/>
    <s v="Инверторные сплит-системы PERFETTO DC EU Inverter RCI-PF75HN"/>
    <x v="105"/>
    <x v="105"/>
    <x v="2"/>
    <x v="0"/>
    <s v="Коэффициент энергоэффективности EER, Вт/Вт"/>
    <s v="3,45 / A"/>
    <x v="11"/>
    <s v="3.45 / A"/>
    <s v="3.45 / A"/>
    <x v="0"/>
  </r>
  <r>
    <n v="106"/>
    <s v="Инверторные сплит-системы PERFETTO DC EU Inverter RCI-PF75HN"/>
    <x v="105"/>
    <x v="105"/>
    <x v="2"/>
    <x v="0"/>
    <s v="Класс энергоэффективности EER (охлаждение)"/>
    <s v="6,10 / A++"/>
    <x v="13"/>
    <s v="6.10 / A++"/>
    <s v="6.10 / A++"/>
    <x v="0"/>
  </r>
  <r>
    <n v="106"/>
    <s v="Инверторные сплит-системы PERFETTO DC EU Inverter RCI-PF75HN"/>
    <x v="105"/>
    <x v="105"/>
    <x v="2"/>
    <x v="0"/>
    <s v="Теплопроизводительность, kBTU"/>
    <n v="25"/>
    <x v="15"/>
    <s v="25"/>
    <s v="25"/>
    <x v="0"/>
  </r>
  <r>
    <n v="106"/>
    <s v="Инверторные сплит-системы PERFETTO DC EU Inverter RCI-PF75HN"/>
    <x v="105"/>
    <x v="105"/>
    <x v="2"/>
    <x v="0"/>
    <s v="Теплопроизводительность, кВт"/>
    <s v="7.36 (1.85 - 7.96)"/>
    <x v="16"/>
    <s v="7.36 (1.85 - 7.96)"/>
    <n v="7.36"/>
    <x v="1"/>
  </r>
  <r>
    <n v="106"/>
    <s v="Инверторные сплит-системы PERFETTO DC EU Inverter RCI-PF75HN"/>
    <x v="105"/>
    <x v="105"/>
    <x v="2"/>
    <x v="0"/>
    <s v="Потребляемый ток в режиме нагрева, A"/>
    <s v="9.59 (2.30 - 14.00)"/>
    <x v="17"/>
    <s v="9.59 (2.30 - 14.00)"/>
    <n v="9.59"/>
    <x v="1"/>
  </r>
  <r>
    <n v="106"/>
    <s v="Инверторные сплит-системы PERFETTO DC EU Inverter RCI-PF75HN"/>
    <x v="105"/>
    <x v="105"/>
    <x v="2"/>
    <x v="0"/>
    <s v="Потребляемая мощность в режиме нагрева, кВт"/>
    <s v="1.864 (0.42 - 3.00)"/>
    <x v="18"/>
    <s v="1.864 (0.42 - 3.00)"/>
    <n v="1.8640000000000001"/>
    <x v="1"/>
  </r>
  <r>
    <n v="106"/>
    <s v="Инверторные сплит-системы PERFETTO DC EU Inverter RCI-PF75HN"/>
    <x v="105"/>
    <x v="105"/>
    <x v="2"/>
    <x v="0"/>
    <s v="Коэффициент энергоэффективности COP, Вт/Вт"/>
    <s v="3,95 / A"/>
    <x v="19"/>
    <s v="3.95 / A"/>
    <s v="3.95 / A"/>
    <x v="0"/>
  </r>
  <r>
    <n v="106"/>
    <s v="Инверторные сплит-системы PERFETTO DC EU Inverter RCI-PF75HN"/>
    <x v="105"/>
    <x v="105"/>
    <x v="2"/>
    <x v="0"/>
    <s v="Класс энергоэффективности COP (нагрев)"/>
    <s v="4,00 / A+"/>
    <x v="21"/>
    <s v="4.00 / A+"/>
    <s v="4.00 / A+"/>
    <x v="0"/>
  </r>
  <r>
    <n v="106"/>
    <s v="Инверторные сплит-системы PERFETTO DC EU Inverter RCI-PF75HN"/>
    <x v="105"/>
    <x v="105"/>
    <x v="2"/>
    <x v="0"/>
    <s v="Электропитание, В/Гц/Ф"/>
    <s v="220-240/50/1"/>
    <x v="23"/>
    <s v="220-240/50/1"/>
    <s v="220-240/50/1"/>
    <x v="1"/>
  </r>
  <r>
    <n v="106"/>
    <s v="Инверторные сплит-системы PERFETTO DC EU Inverter RCI-PF75HN"/>
    <x v="105"/>
    <x v="105"/>
    <x v="2"/>
    <x v="0"/>
    <s v="Расход воздуха внутреннего блока, м&amp;lt;sup&amp;gt;3&amp;lt;/sup&amp;gt;/ч"/>
    <s v="640/680/740/805/870/935/1050"/>
    <x v="24"/>
    <s v="640/680/740/805/870/935/1050"/>
    <s v="640/680/740/805/870/935/1050"/>
    <x v="0"/>
  </r>
  <r>
    <n v="106"/>
    <s v="Инверторные сплит-системы PERFETTO DC EU Inverter RCI-PF75HN"/>
    <x v="105"/>
    <x v="105"/>
    <x v="2"/>
    <x v="0"/>
    <s v="Минимальный расход воздуха внутреннего блока, м&amp;lt;sup&amp;gt;3&amp;lt;/sup&amp;gt;/ч"/>
    <n v="640"/>
    <x v="25"/>
    <s v="640"/>
    <s v="640"/>
    <x v="0"/>
  </r>
  <r>
    <n v="106"/>
    <s v="Инверторные сплит-системы PERFETTO DC EU Inverter RCI-PF75HN"/>
    <x v="105"/>
    <x v="105"/>
    <x v="2"/>
    <x v="0"/>
    <s v="Уровень шума внутреннего блока, дБ(А)"/>
    <s v="25,5/31/33/35/38/41/44"/>
    <x v="26"/>
    <s v="25.5/31/33/35/38/41/44"/>
    <s v="25.5/31/33/35/38/41/44"/>
    <x v="1"/>
  </r>
  <r>
    <n v="106"/>
    <s v="Инверторные сплит-системы PERFETTO DC EU Inverter RCI-PF75HN"/>
    <x v="105"/>
    <x v="105"/>
    <x v="2"/>
    <x v="0"/>
    <s v="Минимальный уровень шума внутреннего блока, дБ(А)"/>
    <n v="25.5"/>
    <x v="27"/>
    <s v="25.5"/>
    <s v="25.5"/>
    <x v="0"/>
  </r>
  <r>
    <n v="106"/>
    <s v="Инверторные сплит-системы PERFETTO DC EU Inverter RCI-PF75HN"/>
    <x v="105"/>
    <x v="105"/>
    <x v="2"/>
    <x v="0"/>
    <s v="Объем конденсации, л/ч"/>
    <n v="1.8"/>
    <x v="28"/>
    <s v="1.8"/>
    <s v="1.8"/>
    <x v="0"/>
  </r>
  <r>
    <n v="106"/>
    <s v="Инверторные сплит-системы PERFETTO DC EU Inverter RCI-PF75HN"/>
    <x v="105"/>
    <x v="105"/>
    <x v="2"/>
    <x v="0"/>
    <s v="Расход воздуха наружного блока, м&amp;lt;sup&amp;gt;3&amp;lt;/sup&amp;gt;/ч"/>
    <n v="3000"/>
    <x v="29"/>
    <s v="3000"/>
    <s v="3000"/>
    <x v="0"/>
  </r>
  <r>
    <n v="106"/>
    <s v="Инверторные сплит-системы PERFETTO DC EU Inverter RCI-PF75HN"/>
    <x v="105"/>
    <x v="105"/>
    <x v="2"/>
    <x v="0"/>
    <s v="Уровень шума наружного блока, дБ(А)"/>
    <n v="57"/>
    <x v="30"/>
    <s v="57"/>
    <s v="57"/>
    <x v="1"/>
  </r>
  <r>
    <n v="106"/>
    <s v="Инверторные сплит-системы PERFETTO DC EU Inverter RCI-PF75HN"/>
    <x v="105"/>
    <x v="105"/>
    <x v="2"/>
    <x v="0"/>
    <s v="Марка компрессора"/>
    <s v="SANYO"/>
    <x v="31"/>
    <s v="SANYO"/>
    <s v="SANYO"/>
    <x v="1"/>
  </r>
  <r>
    <n v="106"/>
    <s v="Инверторные сплит-системы PERFETTO DC EU Inverter RCI-PF75HN"/>
    <x v="105"/>
    <x v="105"/>
    <x v="2"/>
    <x v="0"/>
    <s v="Тип компрессора"/>
    <s v="Ротационный"/>
    <x v="32"/>
    <s v="Ротационный"/>
    <s v="Ротационный"/>
    <x v="0"/>
  </r>
  <r>
    <n v="106"/>
    <s v="Инверторные сплит-системы PERFETTO DC EU Inverter RCI-PF75HN"/>
    <x v="105"/>
    <x v="105"/>
    <x v="2"/>
    <x v="0"/>
    <s v="Модель компрессора"/>
    <s v="C-6RZ146H3BAF"/>
    <x v="185"/>
    <s v="C-6RZ146H3BAF"/>
    <s v="C-6RZ146H3BAF"/>
    <x v="1"/>
  </r>
  <r>
    <n v="106"/>
    <s v="Инверторные сплит-системы PERFETTO DC EU Inverter RCI-PF75HN"/>
    <x v="105"/>
    <x v="105"/>
    <x v="2"/>
    <x v="0"/>
    <s v="Тип хладагента"/>
    <s v="R32"/>
    <x v="33"/>
    <s v="R32"/>
    <s v="R32"/>
    <x v="1"/>
  </r>
  <r>
    <n v="106"/>
    <s v="Инверторные сплит-системы PERFETTO DC EU Inverter RCI-PF75HN"/>
    <x v="105"/>
    <x v="105"/>
    <x v="2"/>
    <x v="0"/>
    <s v="Заводская заправка хладагента, г"/>
    <n v="1110"/>
    <x v="34"/>
    <s v="1110"/>
    <s v="1110"/>
    <x v="1"/>
  </r>
  <r>
    <n v="106"/>
    <s v="Инверторные сплит-системы PERFETTO DC EU Inverter RCI-PF75HN"/>
    <x v="105"/>
    <x v="105"/>
    <x v="2"/>
    <x v="0"/>
    <s v="Дозаправка хладагента (сверх номинальной длины трассы), г/м"/>
    <n v="25"/>
    <x v="103"/>
    <s v="25"/>
    <s v="25"/>
    <x v="0"/>
  </r>
  <r>
    <n v="106"/>
    <s v="Инверторные сплит-системы PERFETTO DC EU Inverter RCI-PF75HN"/>
    <x v="105"/>
    <x v="105"/>
    <x v="2"/>
    <x v="0"/>
    <s v="Габаритные размеры внутреннего блока (ШхВхГ), мм"/>
    <s v="1132x332x229"/>
    <x v="35"/>
    <s v="1132 x 332 x 229"/>
    <s v="1132 x 332 x 229"/>
    <x v="1"/>
  </r>
  <r>
    <n v="106"/>
    <s v="Инверторные сплит-системы PERFETTO DC EU Inverter RCI-PF75HN"/>
    <x v="105"/>
    <x v="105"/>
    <x v="2"/>
    <x v="0"/>
    <s v="Габаритные размеры наружного блока (ШхВхГ), мм"/>
    <s v="920x699x380"/>
    <x v="36"/>
    <s v="920 x 699 x 380"/>
    <s v="920 x 699 x 380"/>
    <x v="1"/>
  </r>
  <r>
    <n v="106"/>
    <s v="Инверторные сплит-системы PERFETTO DC EU Inverter RCI-PF75HN"/>
    <x v="105"/>
    <x v="105"/>
    <x v="2"/>
    <x v="0"/>
    <s v="Габаритные размеры внутреннего блока в упаковке (ШхВхГ), мм"/>
    <s v="1202x302x402"/>
    <x v="37"/>
    <s v="1202 x 302 x 402"/>
    <s v="1202 x 302 x 402"/>
    <x v="1"/>
  </r>
  <r>
    <n v="106"/>
    <s v="Инверторные сплит-системы PERFETTO DC EU Inverter RCI-PF75HN"/>
    <x v="105"/>
    <x v="105"/>
    <x v="2"/>
    <x v="0"/>
    <s v="Габаритные размеры наружного блока в упаковке (ШхВхГ), мм"/>
    <s v="949x732x392"/>
    <x v="38"/>
    <s v="949 x 732 x 392"/>
    <s v="949 x 732 x 392"/>
    <x v="1"/>
  </r>
  <r>
    <n v="106"/>
    <s v="Инверторные сплит-системы PERFETTO DC EU Inverter RCI-PF75HN"/>
    <x v="105"/>
    <x v="105"/>
    <x v="2"/>
    <x v="0"/>
    <s v="Вес нетто внутреннего блока, кг"/>
    <n v="14"/>
    <x v="39"/>
    <s v="14"/>
    <s v="14"/>
    <x v="1"/>
  </r>
  <r>
    <n v="106"/>
    <s v="Инверторные сплит-системы PERFETTO DC EU Inverter RCI-PF75HN"/>
    <x v="105"/>
    <x v="105"/>
    <x v="2"/>
    <x v="0"/>
    <s v="Вес нетто наружного блока, кг"/>
    <n v="40"/>
    <x v="40"/>
    <s v="40"/>
    <s v="40"/>
    <x v="1"/>
  </r>
  <r>
    <n v="106"/>
    <s v="Инверторные сплит-системы PERFETTO DC EU Inverter RCI-PF75HN"/>
    <x v="105"/>
    <x v="105"/>
    <x v="2"/>
    <x v="0"/>
    <s v="Вес брутто внутреннего блока, кг"/>
    <n v="17"/>
    <x v="41"/>
    <s v="17"/>
    <s v="17"/>
    <x v="1"/>
  </r>
  <r>
    <n v="106"/>
    <s v="Инверторные сплит-системы PERFETTO DC EU Inverter RCI-PF75HN"/>
    <x v="105"/>
    <x v="105"/>
    <x v="2"/>
    <x v="0"/>
    <s v="Вес брутто наружного блока, кг"/>
    <n v="43"/>
    <x v="42"/>
    <s v="43"/>
    <s v="43"/>
    <x v="1"/>
  </r>
  <r>
    <n v="106"/>
    <s v="Инверторные сплит-системы PERFETTO DC EU Inverter RCI-PF75HN"/>
    <x v="105"/>
    <x v="105"/>
    <x v="2"/>
    <x v="0"/>
    <s v="Диаметр жидкостной трубы, мм (дюйм)"/>
    <s v="6,35 (1/4&amp;quot;)"/>
    <x v="43"/>
    <s v="6.35 (1/4&amp;quot;)"/>
    <n v="6.35"/>
    <x v="1"/>
  </r>
  <r>
    <n v="106"/>
    <s v="Инверторные сплит-системы PERFETTO DC EU Inverter RCI-PF75HN"/>
    <x v="105"/>
    <x v="105"/>
    <x v="2"/>
    <x v="0"/>
    <s v="Диаметр газовой трубы, мм (дюйм)"/>
    <s v="12,7 (1/2&amp;quot;)"/>
    <x v="44"/>
    <s v="12.7 (1/2&amp;quot;)"/>
    <n v="12.7"/>
    <x v="1"/>
  </r>
  <r>
    <n v="106"/>
    <s v="Инверторные сплит-системы PERFETTO DC EU Inverter RCI-PF75HN"/>
    <x v="105"/>
    <x v="105"/>
    <x v="2"/>
    <x v="0"/>
    <s v="Максимальная длина трассы, м"/>
    <n v="25"/>
    <x v="45"/>
    <s v="25"/>
    <s v="25"/>
    <x v="1"/>
  </r>
  <r>
    <n v="106"/>
    <s v="Инверторные сплит-системы PERFETTO DC EU Inverter RCI-PF75HN"/>
    <x v="105"/>
    <x v="105"/>
    <x v="2"/>
    <x v="0"/>
    <s v="Максимальный перепад по высоте между внутренним и наружным блоками, м"/>
    <n v="10"/>
    <x v="46"/>
    <s v="10"/>
    <s v="10"/>
    <x v="1"/>
  </r>
  <r>
    <n v="106"/>
    <s v="Инверторные сплит-системы PERFETTO DC EU Inverter RCI-PF75HN"/>
    <x v="105"/>
    <x v="105"/>
    <x v="2"/>
    <x v="0"/>
    <s v="Минимальная длина трассы, м"/>
    <n v="3"/>
    <x v="47"/>
    <s v="3"/>
    <s v="3"/>
    <x v="0"/>
  </r>
  <r>
    <n v="106"/>
    <s v="Инверторные сплит-системы PERFETTO DC EU Inverter RCI-PF75HN"/>
    <x v="105"/>
    <x v="105"/>
    <x v="2"/>
    <x v="0"/>
    <s v="Номинальная длина трассы, м"/>
    <n v="5"/>
    <x v="48"/>
    <s v="5"/>
    <s v="5"/>
    <x v="0"/>
  </r>
  <r>
    <n v="106"/>
    <s v="Инверторные сплит-системы PERFETTO DC EU Inverter RCI-PF75HN"/>
    <x v="105"/>
    <x v="105"/>
    <x v="2"/>
    <x v="0"/>
    <s v="Диаметр дренажной трубы, мм"/>
    <n v="16"/>
    <x v="49"/>
    <s v="16"/>
    <s v="16"/>
    <x v="0"/>
  </r>
  <r>
    <n v="106"/>
    <s v="Инверторные сплит-системы PERFETTO DC EU Inverter RCI-PF75HN"/>
    <x v="105"/>
    <x v="105"/>
    <x v="2"/>
    <x v="0"/>
    <s v="Рабочие температурные границы наружного воздуха (охлаждение), °C"/>
    <s v="-15 ~ +53"/>
    <x v="50"/>
    <s v="-15 ~ +53"/>
    <s v="-15 ~ +53"/>
    <x v="1"/>
  </r>
  <r>
    <n v="106"/>
    <s v="Инверторные сплит-системы PERFETTO DC EU Inverter RCI-PF75HN"/>
    <x v="105"/>
    <x v="105"/>
    <x v="2"/>
    <x v="0"/>
    <s v="Рабочие температурные границы наружного воздуха (нагрев), °C"/>
    <s v="-20 ~ +30"/>
    <x v="51"/>
    <s v="-20 ~ +30"/>
    <s v="-20 ~ +30"/>
    <x v="1"/>
  </r>
  <r>
    <n v="106"/>
    <s v="Инверторные сплит-системы PERFETTO DC EU Inverter RCI-PF75HN"/>
    <x v="105"/>
    <x v="105"/>
    <x v="2"/>
    <x v="0"/>
    <s v="Рабочие температурные границы внутреннего воздуха (охлаждение), °C"/>
    <s v="+16 ~ +31"/>
    <x v="182"/>
    <s v="+16 ~ +31"/>
    <s v="+16 ~ +31"/>
    <x v="1"/>
  </r>
  <r>
    <n v="106"/>
    <s v="Инверторные сплит-системы PERFETTO DC EU Inverter RCI-PF75HN"/>
    <x v="105"/>
    <x v="105"/>
    <x v="2"/>
    <x v="0"/>
    <s v="Рабочие температурные границы внутреннего воздуха (нагрев), °C"/>
    <s v="0 ~ +31"/>
    <x v="183"/>
    <s v="0 ~ +31"/>
    <s v="0 ~ +31"/>
    <x v="1"/>
  </r>
  <r>
    <n v="106"/>
    <s v="Инверторные сплит-системы PERFETTO DC EU Inverter RCI-PF75HN"/>
    <x v="105"/>
    <x v="105"/>
    <x v="2"/>
    <x v="0"/>
    <s v="Подключение электропитания"/>
    <s v="Наружный блок"/>
    <x v="52"/>
    <s v="Наружный блок"/>
    <s v="Наружный блок"/>
    <x v="0"/>
  </r>
  <r>
    <n v="106"/>
    <s v="Инверторные сплит-системы PERFETTO DC EU Inverter RCI-PF75HN"/>
    <x v="105"/>
    <x v="105"/>
    <x v="2"/>
    <x v="0"/>
    <s v="Межблочный кабель, мм&amp;lt;sup&amp;gt;2&amp;lt;/sup&amp;gt;"/>
    <s v="4*0,75"/>
    <x v="53"/>
    <s v="4*0.75"/>
    <s v="4*0.75"/>
    <x v="0"/>
  </r>
  <r>
    <n v="106"/>
    <s v="Инверторные сплит-системы PERFETTO DC EU Inverter RCI-PF75HN"/>
    <x v="105"/>
    <x v="105"/>
    <x v="2"/>
    <x v="0"/>
    <s v="Силовой кабель, мм&amp;lt;sup&amp;gt;2&amp;lt;/sup&amp;gt;"/>
    <s v="3*2,5"/>
    <x v="54"/>
    <s v="3*2.5"/>
    <s v="3*2.5"/>
    <x v="0"/>
  </r>
  <r>
    <n v="106"/>
    <s v="Инверторные сплит-системы PERFETTO DC EU Inverter RCI-PF75HN"/>
    <x v="105"/>
    <x v="105"/>
    <x v="2"/>
    <x v="0"/>
    <s v="Автомат защиты, А"/>
    <n v="20"/>
    <x v="55"/>
    <s v="20"/>
    <s v="20"/>
    <x v="0"/>
  </r>
  <r>
    <n v="106"/>
    <s v="Инверторные сплит-системы PERFETTO DC EU Inverter RCI-PF75HN"/>
    <x v="105"/>
    <x v="105"/>
    <x v="2"/>
    <x v="0"/>
    <s v="Максимальная потребляемая мощность, кВт"/>
    <n v="3"/>
    <x v="56"/>
    <s v="3"/>
    <s v="3"/>
    <x v="0"/>
  </r>
  <r>
    <n v="106"/>
    <s v="Инверторные сплит-системы PERFETTO DC EU Inverter RCI-PF75HN"/>
    <x v="105"/>
    <x v="105"/>
    <x v="2"/>
    <x v="0"/>
    <s v="Максимальный потребляемый ток, А"/>
    <n v="14"/>
    <x v="57"/>
    <s v="14"/>
    <s v="14"/>
    <x v="0"/>
  </r>
  <r>
    <n v="106"/>
    <s v="Инверторные сплит-системы PERFETTO DC EU Inverter RCI-PF75HN"/>
    <x v="105"/>
    <x v="105"/>
    <x v="2"/>
    <x v="0"/>
    <s v="Класс пылевлагозащиты, внутренний / наружный блок"/>
    <s v="IPX0 / IPX4"/>
    <x v="58"/>
    <s v="IPX0 / IPX4"/>
    <s v="IPX0 / IPX4"/>
    <x v="0"/>
  </r>
  <r>
    <n v="106"/>
    <s v="Инверторные сплит-системы PERFETTO DC EU Inverter RCI-PF75HN"/>
    <x v="105"/>
    <x v="105"/>
    <x v="2"/>
    <x v="0"/>
    <s v="Класс электрозащиты, внутренний / наружный блок"/>
    <s v="I класс / I класс"/>
    <x v="59"/>
    <s v="I класс / I класс"/>
    <s v="I класс / I класс"/>
    <x v="0"/>
  </r>
  <r>
    <n v="106"/>
    <s v="Инверторные сплит-системы PERFETTO DC EU Inverter RCI-PF75HN"/>
    <x v="105"/>
    <x v="105"/>
    <x v="2"/>
    <x v="0"/>
    <s v="Монтажный размер наружного блока, мм"/>
    <s v="586*347,5"/>
    <x v="60"/>
    <s v="586*347.5"/>
    <s v="586*347.5"/>
    <x v="0"/>
  </r>
  <r>
    <n v="106"/>
    <s v="Инверторные сплит-системы PERFETTO DC EU Inverter RCI-PF75HN"/>
    <x v="105"/>
    <x v="105"/>
    <x v="2"/>
    <x v="0"/>
    <s v="Страна производства"/>
    <s v="КНР"/>
    <x v="61"/>
    <s v="КНР"/>
    <s v="КНР"/>
    <x v="0"/>
  </r>
  <r>
    <n v="106"/>
    <s v="Инверторные сплит-системы PERFETTO DC EU Inverter RCI-PF75HN"/>
    <x v="105"/>
    <x v="105"/>
    <x v="2"/>
    <x v="0"/>
    <s v="Срок гарантии, мес"/>
    <n v="36"/>
    <x v="62"/>
    <s v="36"/>
    <s v="36"/>
    <x v="0"/>
  </r>
  <r>
    <n v="106"/>
    <s v="Инверторные сплит-системы PERFETTO DC EU Inverter RCI-PF75HN"/>
    <x v="105"/>
    <x v="105"/>
    <x v="2"/>
    <x v="0"/>
    <s v="Цвет внутреннего блока"/>
    <s v="Белый"/>
    <x v="63"/>
    <s v="Белый"/>
    <s v="Белый"/>
    <x v="0"/>
  </r>
  <r>
    <n v="106"/>
    <s v="Инверторные сплит-системы PERFETTO DC EU Inverter RCI-PF75HN"/>
    <x v="105"/>
    <x v="105"/>
    <x v="2"/>
    <x v="0"/>
    <s v="Цвет наружного блока"/>
    <s v="Белый"/>
    <x v="64"/>
    <s v="Белый"/>
    <s v="Белый"/>
    <x v="0"/>
  </r>
  <r>
    <n v="106"/>
    <s v="Инверторные сплит-системы PERFETTO DC EU Inverter RCI-PF75HN"/>
    <x v="105"/>
    <x v="105"/>
    <x v="2"/>
    <x v="0"/>
    <s v="Тип дросселирующего устройства"/>
    <s v="Капиллярная трубка"/>
    <x v="65"/>
    <s v="Капиллярная трубка"/>
    <s v="Капиллярная трубка"/>
    <x v="0"/>
  </r>
  <r>
    <n v="106"/>
    <s v="Инверторные сплит-системы PERFETTO DC EU Inverter RCI-PF75HN"/>
    <x v="105"/>
    <x v="105"/>
    <x v="2"/>
    <x v="0"/>
    <s v="Ионизатор воздуха"/>
    <s v="нет"/>
    <x v="66"/>
    <s v="нет"/>
    <s v="нет"/>
    <x v="0"/>
  </r>
  <r>
    <n v="106"/>
    <s v="Инверторные сплит-системы PERFETTO DC EU Inverter RCI-PF75HN"/>
    <x v="105"/>
    <x v="105"/>
    <x v="2"/>
    <x v="0"/>
    <s v="Плазменная очистка воздуха"/>
    <s v="нет"/>
    <x v="67"/>
    <s v="нет"/>
    <s v="нет"/>
    <x v="0"/>
  </r>
  <r>
    <n v="106"/>
    <s v="Инверторные сплит-системы PERFETTO DC EU Inverter RCI-PF75HN"/>
    <x v="105"/>
    <x v="105"/>
    <x v="2"/>
    <x v="0"/>
    <s v="Ультрафиолетовая стерилизация"/>
    <s v="нет"/>
    <x v="68"/>
    <s v="нет"/>
    <s v="нет"/>
    <x v="0"/>
  </r>
  <r>
    <n v="106"/>
    <s v="Инверторные сплит-системы PERFETTO DC EU Inverter RCI-PF75HN"/>
    <x v="105"/>
    <x v="105"/>
    <x v="2"/>
    <x v="0"/>
    <s v="Регулировка положения жалюзи с пульта ДУ"/>
    <s v="Горизонтальные + Вертикальные"/>
    <x v="69"/>
    <s v="Горизонтальные + Вертикальные"/>
    <s v="Горизонтальные + Вертикальные"/>
    <x v="0"/>
  </r>
  <r>
    <n v="106"/>
    <s v="Инверторные сплит-системы PERFETTO DC EU Inverter RCI-PF75HN"/>
    <x v="105"/>
    <x v="105"/>
    <x v="2"/>
    <x v="0"/>
    <s v="Управление c мобильного приложения по Wi-Fi"/>
    <s v="нет"/>
    <x v="70"/>
    <s v="нет"/>
    <s v="нет"/>
    <x v="0"/>
  </r>
  <r>
    <n v="106"/>
    <s v="Инверторные сплит-системы PERFETTO DC EU Inverter RCI-PF75HN"/>
    <x v="105"/>
    <x v="105"/>
    <x v="2"/>
    <x v="0"/>
    <s v="Дополнительные фильтры тонкой очистки в комплекте"/>
    <s v="нет"/>
    <x v="71"/>
    <s v="нет"/>
    <s v="нет"/>
    <x v="0"/>
  </r>
  <r>
    <n v="106"/>
    <s v="Инверторные сплит-системы PERFETTO DC EU Inverter RCI-PF75HN"/>
    <x v="105"/>
    <x v="105"/>
    <x v="2"/>
    <x v="0"/>
    <s v="Противопылевой фильтр в комплекте"/>
    <s v="да"/>
    <x v="72"/>
    <s v="да"/>
    <s v="да"/>
    <x v="0"/>
  </r>
  <r>
    <n v="106"/>
    <s v="Инверторные сплит-системы PERFETTO DC EU Inverter RCI-PF75HN"/>
    <x v="105"/>
    <x v="105"/>
    <x v="2"/>
    <x v="0"/>
    <s v="Пульт управления в комплекте"/>
    <s v="Да, беспроводной"/>
    <x v="73"/>
    <s v="Да. беспроводной"/>
    <s v="Да. беспроводной"/>
    <x v="0"/>
  </r>
  <r>
    <n v="107"/>
    <s v="Инверторные сплит-системы серии RENAISSANCE DC EU INVERTER 2023 RCI-RNS24HN"/>
    <x v="106"/>
    <x v="106"/>
    <x v="2"/>
    <x v="0"/>
    <s v="Модель"/>
    <s v="RCI-RNS24HN"/>
    <x v="0"/>
    <s v="RCI-RNS24HN"/>
    <s v="RCI-RNS24HN"/>
    <x v="0"/>
  </r>
  <r>
    <n v="107"/>
    <s v="Инверторные сплит-системы серии RENAISSANCE DC EU INVERTER 2023 RCI-RNS24HN"/>
    <x v="106"/>
    <x v="106"/>
    <x v="2"/>
    <x v="0"/>
    <s v="Модель внутреннего блока"/>
    <s v="RCI-RNS24HN/IN"/>
    <x v="1"/>
    <s v="RCI-RNS24HN/IN"/>
    <s v="RCI-RNS24HN/IN"/>
    <x v="0"/>
  </r>
  <r>
    <n v="107"/>
    <s v="Инверторные сплит-системы серии RENAISSANCE DC EU INVERTER 2023 RCI-RNS24HN"/>
    <x v="106"/>
    <x v="106"/>
    <x v="2"/>
    <x v="0"/>
    <s v="Модель наружного блока"/>
    <s v="RCI-RNS24HN/OUT"/>
    <x v="2"/>
    <s v="RCI-RNS24HN/OUT"/>
    <s v="RCI-RNS24HN/OUT"/>
    <x v="0"/>
  </r>
  <r>
    <n v="107"/>
    <s v="Инверторные сплит-системы серии RENAISSANCE DC EU INVERTER 2023 RCI-RNS24HN"/>
    <x v="106"/>
    <x v="106"/>
    <x v="2"/>
    <x v="0"/>
    <s v="Инверторная технология"/>
    <s v="да"/>
    <x v="3"/>
    <s v="да"/>
    <s v="да"/>
    <x v="1"/>
  </r>
  <r>
    <n v="107"/>
    <s v="Инверторные сплит-системы серии RENAISSANCE DC EU INVERTER 2023 RCI-RNS24HN"/>
    <x v="106"/>
    <x v="106"/>
    <x v="2"/>
    <x v="0"/>
    <s v="Серия"/>
    <s v="RENAISSANCE Inverter"/>
    <x v="4"/>
    <s v="RENAISSANCE Inverter"/>
    <s v="RENAISSANCE Inverter"/>
    <x v="0"/>
  </r>
  <r>
    <n v="107"/>
    <s v="Инверторные сплит-системы серии RENAISSANCE DC EU INVERTER 2023 RCI-RNS24HN"/>
    <x v="106"/>
    <x v="106"/>
    <x v="2"/>
    <x v="0"/>
    <s v="Тип внутреннего блока"/>
    <s v="Настенный"/>
    <x v="5"/>
    <s v="Настенный"/>
    <s v="Настенный"/>
    <x v="1"/>
  </r>
  <r>
    <n v="107"/>
    <s v="Инверторные сплит-системы серии RENAISSANCE DC EU INVERTER 2023 RCI-RNS24HN"/>
    <x v="106"/>
    <x v="106"/>
    <x v="2"/>
    <x v="0"/>
    <s v="Эффективен для помещений площадью до, м"/>
    <n v="25"/>
    <x v="6"/>
    <s v="25"/>
    <s v="25"/>
    <x v="1"/>
  </r>
  <r>
    <n v="107"/>
    <s v="Инверторные сплит-системы серии RENAISSANCE DC EU INVERTER 2023 RCI-RNS24HN"/>
    <x v="106"/>
    <x v="106"/>
    <x v="2"/>
    <x v="0"/>
    <s v="Холодопроизводительность, kBTU"/>
    <n v="8"/>
    <x v="7"/>
    <s v="8"/>
    <s v="8"/>
    <x v="0"/>
  </r>
  <r>
    <n v="107"/>
    <s v="Инверторные сплит-системы серии RENAISSANCE DC EU INVERTER 2023 RCI-RNS24HN"/>
    <x v="106"/>
    <x v="106"/>
    <x v="2"/>
    <x v="0"/>
    <s v="Холодопроизводительность, кВт"/>
    <s v="2.47 (0.6 - 3.8)"/>
    <x v="8"/>
    <s v="2.47 (0.6 - 3.8)"/>
    <n v="2.4700000000000002"/>
    <x v="1"/>
  </r>
  <r>
    <n v="107"/>
    <s v="Инверторные сплит-системы серии RENAISSANCE DC EU INVERTER 2023 RCI-RNS24HN"/>
    <x v="106"/>
    <x v="106"/>
    <x v="2"/>
    <x v="0"/>
    <s v="Потребляемый ток в режиме охлаждения, A"/>
    <s v="3.38 (0.7 - 7.8)"/>
    <x v="9"/>
    <s v="3.38 (0.7 - 7.8)"/>
    <n v="3.38"/>
    <x v="1"/>
  </r>
  <r>
    <n v="107"/>
    <s v="Инверторные сплит-системы серии RENAISSANCE DC EU INVERTER 2023 RCI-RNS24HN"/>
    <x v="106"/>
    <x v="106"/>
    <x v="2"/>
    <x v="0"/>
    <s v="Потребляемая мощность в режиме охлаждения, кВт"/>
    <s v="0.713 (0.1 - 1.6)"/>
    <x v="10"/>
    <s v="0.713 (0.1 - 1.6)"/>
    <n v="0.71299999999999997"/>
    <x v="1"/>
  </r>
  <r>
    <n v="107"/>
    <s v="Инверторные сплит-системы серии RENAISSANCE DC EU INVERTER 2023 RCI-RNS24HN"/>
    <x v="106"/>
    <x v="106"/>
    <x v="2"/>
    <x v="0"/>
    <s v="Коэффициент энергоэффективности EER, Вт/Вт"/>
    <s v="3,46"/>
    <x v="11"/>
    <n v="3.46"/>
    <n v="3.46"/>
    <x v="0"/>
  </r>
  <r>
    <n v="107"/>
    <s v="Инверторные сплит-системы серии RENAISSANCE DC EU INVERTER 2023 RCI-RNS24HN"/>
    <x v="106"/>
    <x v="106"/>
    <x v="2"/>
    <x v="0"/>
    <s v="Класс энергоэффективности EER (охлаждение)"/>
    <s v="A"/>
    <x v="13"/>
    <s v="A"/>
    <s v="A"/>
    <x v="0"/>
  </r>
  <r>
    <n v="107"/>
    <s v="Инверторные сплит-системы серии RENAISSANCE DC EU INVERTER 2023 RCI-RNS24HN"/>
    <x v="106"/>
    <x v="106"/>
    <x v="2"/>
    <x v="0"/>
    <s v="Теплопроизводительность, kBTU"/>
    <n v="9"/>
    <x v="15"/>
    <s v="9"/>
    <s v="9"/>
    <x v="0"/>
  </r>
  <r>
    <n v="107"/>
    <s v="Инверторные сплит-системы серии RENAISSANCE DC EU INVERTER 2023 RCI-RNS24HN"/>
    <x v="106"/>
    <x v="106"/>
    <x v="2"/>
    <x v="0"/>
    <s v="Теплопроизводительность, кВт"/>
    <s v="2.55 (0.8 - 4.2)"/>
    <x v="16"/>
    <s v="2.55 (0.8 - 4.2)"/>
    <n v="2.5499999999999998"/>
    <x v="1"/>
  </r>
  <r>
    <n v="107"/>
    <s v="Инверторные сплит-системы серии RENAISSANCE DC EU INVERTER 2023 RCI-RNS24HN"/>
    <x v="106"/>
    <x v="106"/>
    <x v="2"/>
    <x v="0"/>
    <s v="Потребляемый ток в режиме нагрева, A"/>
    <s v="3.12 (1.5 - 8.00)"/>
    <x v="17"/>
    <s v="3.12 (1.5 - 8.00)"/>
    <n v="3.12"/>
    <x v="1"/>
  </r>
  <r>
    <n v="107"/>
    <s v="Инверторные сплит-системы серии RENAISSANCE DC EU INVERTER 2023 RCI-RNS24HN"/>
    <x v="106"/>
    <x v="106"/>
    <x v="2"/>
    <x v="0"/>
    <s v="Потребляемая мощность в режиме нагрева, кВт"/>
    <s v="0.645 (0.3 - 1.6)"/>
    <x v="18"/>
    <s v="0.645 (0.3 - 1.6)"/>
    <n v="0.64500000000000002"/>
    <x v="1"/>
  </r>
  <r>
    <n v="107"/>
    <s v="Инверторные сплит-системы серии RENAISSANCE DC EU INVERTER 2023 RCI-RNS24HN"/>
    <x v="106"/>
    <x v="106"/>
    <x v="2"/>
    <x v="0"/>
    <s v="Коэффициент энергоэффективности COP, Вт/Вт"/>
    <s v="3,95"/>
    <x v="19"/>
    <n v="3.95"/>
    <n v="3.95"/>
    <x v="0"/>
  </r>
  <r>
    <n v="107"/>
    <s v="Инверторные сплит-системы серии RENAISSANCE DC EU INVERTER 2023 RCI-RNS24HN"/>
    <x v="106"/>
    <x v="106"/>
    <x v="2"/>
    <x v="0"/>
    <s v="Класс энергоэффективности COP (нагрев)"/>
    <s v="A"/>
    <x v="21"/>
    <s v="A"/>
    <s v="A"/>
    <x v="0"/>
  </r>
  <r>
    <n v="107"/>
    <s v="Инверторные сплит-системы серии RENAISSANCE DC EU INVERTER 2023 RCI-RNS24HN"/>
    <x v="106"/>
    <x v="106"/>
    <x v="2"/>
    <x v="0"/>
    <s v="Электропитание, В/Гц/Ф"/>
    <s v="220-240/50/1"/>
    <x v="23"/>
    <s v="220-240/50/1"/>
    <s v="220-240/50/1"/>
    <x v="1"/>
  </r>
  <r>
    <n v="107"/>
    <s v="Инверторные сплит-системы серии RENAISSANCE DC EU INVERTER 2023 RCI-RNS24HN"/>
    <x v="106"/>
    <x v="106"/>
    <x v="2"/>
    <x v="0"/>
    <s v="Расход воздуха внутреннего блока, м&amp;lt;sup&amp;gt;3&amp;lt;/sup&amp;gt;/ч"/>
    <s v="400/450/500/550/600"/>
    <x v="24"/>
    <s v="400/450/500/550/600"/>
    <s v="400/450/500/550/600"/>
    <x v="0"/>
  </r>
  <r>
    <n v="107"/>
    <s v="Инверторные сплит-системы серии RENAISSANCE DC EU INVERTER 2023 RCI-RNS24HN"/>
    <x v="106"/>
    <x v="106"/>
    <x v="2"/>
    <x v="0"/>
    <s v="Минимальный расход воздуха внутреннего блока, м&amp;lt;sup&amp;gt;3&amp;lt;/sup&amp;gt;/ч"/>
    <n v="400"/>
    <x v="25"/>
    <s v="400"/>
    <s v="400"/>
    <x v="0"/>
  </r>
  <r>
    <n v="107"/>
    <s v="Инверторные сплит-системы серии RENAISSANCE DC EU INVERTER 2023 RCI-RNS24HN"/>
    <x v="106"/>
    <x v="106"/>
    <x v="2"/>
    <x v="0"/>
    <s v="Уровень шума внутреннего блока, дБ(А)"/>
    <s v="19/24/28/34/39"/>
    <x v="26"/>
    <s v="19/24/28/34/39"/>
    <s v="19/24/28/34/39"/>
    <x v="1"/>
  </r>
  <r>
    <n v="107"/>
    <s v="Инверторные сплит-системы серии RENAISSANCE DC EU INVERTER 2023 RCI-RNS24HN"/>
    <x v="106"/>
    <x v="106"/>
    <x v="2"/>
    <x v="0"/>
    <s v="Минимальный уровень шума внутреннего блока, дБ(А)"/>
    <n v="19"/>
    <x v="27"/>
    <s v="19"/>
    <s v="19"/>
    <x v="0"/>
  </r>
  <r>
    <n v="107"/>
    <s v="Инверторные сплит-системы серии RENAISSANCE DC EU INVERTER 2023 RCI-RNS24HN"/>
    <x v="106"/>
    <x v="106"/>
    <x v="2"/>
    <x v="0"/>
    <s v="Объем конденсации, л/ч"/>
    <n v="0.88"/>
    <x v="28"/>
    <s v="0.88"/>
    <s v="0.88"/>
    <x v="0"/>
  </r>
  <r>
    <n v="107"/>
    <s v="Инверторные сплит-системы серии RENAISSANCE DC EU INVERTER 2023 RCI-RNS24HN"/>
    <x v="106"/>
    <x v="106"/>
    <x v="2"/>
    <x v="0"/>
    <s v="Расход воздуха наружного блока, м&amp;lt;sup&amp;gt;3&amp;lt;/sup&amp;gt;/ч"/>
    <n v="1800"/>
    <x v="29"/>
    <s v="1800"/>
    <s v="1800"/>
    <x v="0"/>
  </r>
  <r>
    <n v="107"/>
    <s v="Инверторные сплит-системы серии RENAISSANCE DC EU INVERTER 2023 RCI-RNS24HN"/>
    <x v="106"/>
    <x v="106"/>
    <x v="2"/>
    <x v="0"/>
    <s v="Уровень шума наружного блока, дБ(А)"/>
    <n v="52"/>
    <x v="30"/>
    <s v="52"/>
    <s v="52"/>
    <x v="1"/>
  </r>
  <r>
    <n v="107"/>
    <s v="Инверторные сплит-системы серии RENAISSANCE DC EU INVERTER 2023 RCI-RNS24HN"/>
    <x v="106"/>
    <x v="106"/>
    <x v="2"/>
    <x v="0"/>
    <s v="Марка компрессора"/>
    <s v="TOSHIBA GMCC"/>
    <x v="31"/>
    <s v="TOSHIBA GMCC"/>
    <s v="TOSHIBA GMCC"/>
    <x v="1"/>
  </r>
  <r>
    <n v="107"/>
    <s v="Инверторные сплит-системы серии RENAISSANCE DC EU INVERTER 2023 RCI-RNS24HN"/>
    <x v="106"/>
    <x v="106"/>
    <x v="2"/>
    <x v="0"/>
    <s v="Тип компрессора"/>
    <s v="Ротационный"/>
    <x v="32"/>
    <s v="Ротационный"/>
    <s v="Ротационный"/>
    <x v="0"/>
  </r>
  <r>
    <n v="107"/>
    <s v="Инверторные сплит-системы серии RENAISSANCE DC EU INVERTER 2023 RCI-RNS24HN"/>
    <x v="106"/>
    <x v="106"/>
    <x v="2"/>
    <x v="0"/>
    <s v="Модель компрессора"/>
    <s v="KSN98D34UER3"/>
    <x v="185"/>
    <s v="KSN98D34UER3"/>
    <s v="KSN98D34UER3"/>
    <x v="1"/>
  </r>
  <r>
    <n v="107"/>
    <s v="Инверторные сплит-системы серии RENAISSANCE DC EU INVERTER 2023 RCI-RNS24HN"/>
    <x v="106"/>
    <x v="106"/>
    <x v="2"/>
    <x v="0"/>
    <s v="Тип хладагента"/>
    <s v="R32"/>
    <x v="33"/>
    <s v="R32"/>
    <s v="R32"/>
    <x v="1"/>
  </r>
  <r>
    <n v="107"/>
    <s v="Инверторные сплит-системы серии RENAISSANCE DC EU INVERTER 2023 RCI-RNS24HN"/>
    <x v="106"/>
    <x v="106"/>
    <x v="2"/>
    <x v="0"/>
    <s v="Заводская заправка хладагента, г"/>
    <n v="560"/>
    <x v="34"/>
    <s v="560"/>
    <s v="560"/>
    <x v="1"/>
  </r>
  <r>
    <n v="107"/>
    <s v="Инверторные сплит-системы серии RENAISSANCE DC EU INVERTER 2023 RCI-RNS24HN"/>
    <x v="106"/>
    <x v="106"/>
    <x v="2"/>
    <x v="0"/>
    <s v="Дозаправка хладагента (сверх номинальной длины трассы), г/м"/>
    <n v="15"/>
    <x v="103"/>
    <s v="15"/>
    <s v="15"/>
    <x v="0"/>
  </r>
  <r>
    <n v="107"/>
    <s v="Инверторные сплит-системы серии RENAISSANCE DC EU INVERTER 2023 RCI-RNS24HN"/>
    <x v="106"/>
    <x v="106"/>
    <x v="2"/>
    <x v="0"/>
    <s v="Габаритные размеры внутреннего блока (ШхВхГ), мм"/>
    <s v="792x292x201"/>
    <x v="35"/>
    <s v="792 x 292 x 201"/>
    <s v="792 x 292 x 201"/>
    <x v="1"/>
  </r>
  <r>
    <n v="107"/>
    <s v="Инверторные сплит-системы серии RENAISSANCE DC EU INVERTER 2023 RCI-RNS24HN"/>
    <x v="106"/>
    <x v="106"/>
    <x v="2"/>
    <x v="0"/>
    <s v="Габаритные размеры наружного блока (ШхВхГ), мм"/>
    <s v="660x456x260"/>
    <x v="36"/>
    <s v="660 x 456 x 260"/>
    <s v="660 x 456 x 260"/>
    <x v="1"/>
  </r>
  <r>
    <n v="107"/>
    <s v="Инверторные сплит-системы серии RENAISSANCE DC EU INVERTER 2023 RCI-RNS24HN"/>
    <x v="106"/>
    <x v="106"/>
    <x v="2"/>
    <x v="0"/>
    <s v="Габаритные размеры внутреннего блока в упаковке (ШхВхГ), мм"/>
    <s v="855x270x350"/>
    <x v="37"/>
    <s v="855 x 270 x 350"/>
    <s v="855 x 270 x 350"/>
    <x v="1"/>
  </r>
  <r>
    <n v="107"/>
    <s v="Инверторные сплит-системы серии RENAISSANCE DC EU INVERTER 2023 RCI-RNS24HN"/>
    <x v="106"/>
    <x v="106"/>
    <x v="2"/>
    <x v="0"/>
    <s v="Габаритные размеры наружного блока в упаковке (ШхВхГ), мм"/>
    <s v="751x510x318"/>
    <x v="38"/>
    <s v="751 x 510 x 318"/>
    <s v="751 x 510 x 318"/>
    <x v="1"/>
  </r>
  <r>
    <n v="107"/>
    <s v="Инверторные сплит-системы серии RENAISSANCE DC EU INVERTER 2023 RCI-RNS24HN"/>
    <x v="106"/>
    <x v="106"/>
    <x v="2"/>
    <x v="0"/>
    <s v="Вес нетто внутреннего блока, кг"/>
    <n v="6.5"/>
    <x v="39"/>
    <s v="6.5"/>
    <s v="6.5"/>
    <x v="1"/>
  </r>
  <r>
    <n v="107"/>
    <s v="Инверторные сплит-системы серии RENAISSANCE DC EU INVERTER 2023 RCI-RNS24HN"/>
    <x v="106"/>
    <x v="106"/>
    <x v="2"/>
    <x v="0"/>
    <s v="Вес нетто наружного блока, кг"/>
    <n v="20.5"/>
    <x v="40"/>
    <s v="20.5"/>
    <s v="20.5"/>
    <x v="1"/>
  </r>
  <r>
    <n v="107"/>
    <s v="Инверторные сплит-системы серии RENAISSANCE DC EU INVERTER 2023 RCI-RNS24HN"/>
    <x v="106"/>
    <x v="106"/>
    <x v="2"/>
    <x v="0"/>
    <s v="Вес брутто внутреннего блока, кг"/>
    <n v="8.5"/>
    <x v="41"/>
    <s v="8.5"/>
    <s v="8.5"/>
    <x v="1"/>
  </r>
  <r>
    <n v="107"/>
    <s v="Инверторные сплит-системы серии RENAISSANCE DC EU INVERTER 2023 RCI-RNS24HN"/>
    <x v="106"/>
    <x v="106"/>
    <x v="2"/>
    <x v="0"/>
    <s v="Вес брутто наружного блока, кг"/>
    <n v="23"/>
    <x v="42"/>
    <s v="23"/>
    <s v="23"/>
    <x v="1"/>
  </r>
  <r>
    <n v="107"/>
    <s v="Инверторные сплит-системы серии RENAISSANCE DC EU INVERTER 2023 RCI-RNS24HN"/>
    <x v="106"/>
    <x v="106"/>
    <x v="2"/>
    <x v="0"/>
    <s v="Диаметр жидкостной трубы, мм (дюйм)"/>
    <s v="6,35 (1/4&amp;quot;)"/>
    <x v="43"/>
    <s v="6.35 (1/4&amp;quot;)"/>
    <n v="6.35"/>
    <x v="1"/>
  </r>
  <r>
    <n v="107"/>
    <s v="Инверторные сплит-системы серии RENAISSANCE DC EU INVERTER 2023 RCI-RNS24HN"/>
    <x v="106"/>
    <x v="106"/>
    <x v="2"/>
    <x v="0"/>
    <s v="Диаметр газовой трубы, мм (дюйм)"/>
    <s v="9,53 (3/8&amp;quot;)"/>
    <x v="44"/>
    <s v="9.53 (3/8&amp;quot;)"/>
    <n v="9.5299999999999994"/>
    <x v="1"/>
  </r>
  <r>
    <n v="107"/>
    <s v="Инверторные сплит-системы серии RENAISSANCE DC EU INVERTER 2023 RCI-RNS24HN"/>
    <x v="106"/>
    <x v="106"/>
    <x v="2"/>
    <x v="0"/>
    <s v="Максимальная длина трассы, м"/>
    <n v="20"/>
    <x v="45"/>
    <s v="20"/>
    <s v="20"/>
    <x v="1"/>
  </r>
  <r>
    <n v="107"/>
    <s v="Инверторные сплит-системы серии RENAISSANCE DC EU INVERTER 2023 RCI-RNS24HN"/>
    <x v="106"/>
    <x v="106"/>
    <x v="2"/>
    <x v="0"/>
    <s v="Максимальный перепад по высоте между внутренним и наружным блоками, м"/>
    <n v="10"/>
    <x v="46"/>
    <s v="10"/>
    <s v="10"/>
    <x v="1"/>
  </r>
  <r>
    <n v="107"/>
    <s v="Инверторные сплит-системы серии RENAISSANCE DC EU INVERTER 2023 RCI-RNS24HN"/>
    <x v="106"/>
    <x v="106"/>
    <x v="2"/>
    <x v="0"/>
    <s v="Минимальная длина трассы, м"/>
    <n v="3"/>
    <x v="47"/>
    <s v="3"/>
    <s v="3"/>
    <x v="0"/>
  </r>
  <r>
    <n v="107"/>
    <s v="Инверторные сплит-системы серии RENAISSANCE DC EU INVERTER 2023 RCI-RNS24HN"/>
    <x v="106"/>
    <x v="106"/>
    <x v="2"/>
    <x v="0"/>
    <s v="Номинальная длина трассы, м"/>
    <n v="7"/>
    <x v="48"/>
    <s v="7"/>
    <s v="7"/>
    <x v="0"/>
  </r>
  <r>
    <n v="107"/>
    <s v="Инверторные сплит-системы серии RENAISSANCE DC EU INVERTER 2023 RCI-RNS24HN"/>
    <x v="106"/>
    <x v="106"/>
    <x v="2"/>
    <x v="0"/>
    <s v="Диаметр дренажной трубы, мм"/>
    <n v="16.899999999999999"/>
    <x v="49"/>
    <s v="16.9"/>
    <s v="16.9"/>
    <x v="0"/>
  </r>
  <r>
    <n v="107"/>
    <s v="Инверторные сплит-системы серии RENAISSANCE DC EU INVERTER 2023 RCI-RNS24HN"/>
    <x v="106"/>
    <x v="106"/>
    <x v="2"/>
    <x v="0"/>
    <s v="Рабочие температурные границы наружного воздуха (охлаждение), °C"/>
    <s v="+10 ~ +55"/>
    <x v="50"/>
    <s v="+10 ~ +55"/>
    <s v="+10 ~ +55"/>
    <x v="1"/>
  </r>
  <r>
    <n v="107"/>
    <s v="Инверторные сплит-системы серии RENAISSANCE DC EU INVERTER 2023 RCI-RNS24HN"/>
    <x v="106"/>
    <x v="106"/>
    <x v="2"/>
    <x v="0"/>
    <s v="Рабочие температурные границы наружного воздуха (нагрев), °C"/>
    <s v="-25 ~ +24"/>
    <x v="51"/>
    <s v="-25 ~ +24"/>
    <s v="-25 ~ +24"/>
    <x v="1"/>
  </r>
  <r>
    <n v="107"/>
    <s v="Инверторные сплит-системы серии RENAISSANCE DC EU INVERTER 2023 RCI-RNS24HN"/>
    <x v="106"/>
    <x v="106"/>
    <x v="2"/>
    <x v="0"/>
    <s v="Рабочие температурные границы внутреннего воздуха (охлаждение), °C"/>
    <s v="+16 ~ +32"/>
    <x v="182"/>
    <s v="+16 ~ +32"/>
    <s v="+16 ~ +32"/>
    <x v="1"/>
  </r>
  <r>
    <n v="107"/>
    <s v="Инверторные сплит-системы серии RENAISSANCE DC EU INVERTER 2023 RCI-RNS24HN"/>
    <x v="106"/>
    <x v="106"/>
    <x v="2"/>
    <x v="0"/>
    <s v="Рабочие температурные границы внутреннего воздуха (нагрев), °C"/>
    <s v="0 ~ +30"/>
    <x v="183"/>
    <s v="0 ~ +30"/>
    <s v="0 ~ +30"/>
    <x v="1"/>
  </r>
  <r>
    <n v="107"/>
    <s v="Инверторные сплит-системы серии RENAISSANCE DC EU INVERTER 2023 RCI-RNS24HN"/>
    <x v="106"/>
    <x v="106"/>
    <x v="2"/>
    <x v="0"/>
    <s v="Подключение электропитания"/>
    <s v="Наружный блок"/>
    <x v="52"/>
    <s v="Наружный блок"/>
    <s v="Наружный блок"/>
    <x v="0"/>
  </r>
  <r>
    <n v="107"/>
    <s v="Инверторные сплит-системы серии RENAISSANCE DC EU INVERTER 2023 RCI-RNS24HN"/>
    <x v="106"/>
    <x v="106"/>
    <x v="2"/>
    <x v="0"/>
    <s v="Межблочный кабель, мм&amp;lt;sup&amp;gt;2&amp;lt;/sup&amp;gt;"/>
    <s v="5*1,5"/>
    <x v="53"/>
    <s v="5*1.5"/>
    <s v="5*1.5"/>
    <x v="0"/>
  </r>
  <r>
    <n v="107"/>
    <s v="Инверторные сплит-системы серии RENAISSANCE DC EU INVERTER 2023 RCI-RNS24HN"/>
    <x v="106"/>
    <x v="106"/>
    <x v="2"/>
    <x v="0"/>
    <s v="Силовой кабель, мм&amp;lt;sup&amp;gt;2&amp;lt;/sup&amp;gt;"/>
    <s v="3*1,5"/>
    <x v="54"/>
    <s v="3*1.5"/>
    <s v="3*1.5"/>
    <x v="0"/>
  </r>
  <r>
    <n v="107"/>
    <s v="Инверторные сплит-системы серии RENAISSANCE DC EU INVERTER 2023 RCI-RNS24HN"/>
    <x v="106"/>
    <x v="106"/>
    <x v="2"/>
    <x v="0"/>
    <s v="Автомат защиты, А"/>
    <n v="10"/>
    <x v="55"/>
    <s v="10"/>
    <s v="10"/>
    <x v="0"/>
  </r>
  <r>
    <n v="107"/>
    <s v="Инверторные сплит-системы серии RENAISSANCE DC EU INVERTER 2023 RCI-RNS24HN"/>
    <x v="106"/>
    <x v="106"/>
    <x v="2"/>
    <x v="0"/>
    <s v="Максимальная потребляемая мощность, кВт"/>
    <n v="1.9"/>
    <x v="56"/>
    <s v="1.9"/>
    <s v="1.9"/>
    <x v="0"/>
  </r>
  <r>
    <n v="107"/>
    <s v="Инверторные сплит-системы серии RENAISSANCE DC EU INVERTER 2023 RCI-RNS24HN"/>
    <x v="106"/>
    <x v="106"/>
    <x v="2"/>
    <x v="0"/>
    <s v="Максимальный потребляемый ток, А"/>
    <n v="9.5"/>
    <x v="57"/>
    <s v="9.5"/>
    <s v="9.5"/>
    <x v="0"/>
  </r>
  <r>
    <n v="107"/>
    <s v="Инверторные сплит-системы серии RENAISSANCE DC EU INVERTER 2023 RCI-RNS24HN"/>
    <x v="106"/>
    <x v="106"/>
    <x v="2"/>
    <x v="0"/>
    <s v="Класс пылевлагозащиты, внутренний / наружный блок"/>
    <s v="IPX0 / IPX4"/>
    <x v="58"/>
    <s v="IPX0 / IPX4"/>
    <s v="IPX0 / IPX4"/>
    <x v="0"/>
  </r>
  <r>
    <n v="107"/>
    <s v="Инверторные сплит-системы серии RENAISSANCE DC EU INVERTER 2023 RCI-RNS24HN"/>
    <x v="106"/>
    <x v="106"/>
    <x v="2"/>
    <x v="0"/>
    <s v="Класс электрозащиты, внутренний / наружный блок"/>
    <s v="I класс / I класс"/>
    <x v="59"/>
    <s v="I класс / I класс"/>
    <s v="I класс / I класс"/>
    <x v="0"/>
  </r>
  <r>
    <n v="107"/>
    <s v="Инверторные сплит-системы серии RENAISSANCE DC EU INVERTER 2023 RCI-RNS24HN"/>
    <x v="106"/>
    <x v="106"/>
    <x v="2"/>
    <x v="0"/>
    <s v="Монтажный размер наружного блока, мм"/>
    <s v="430*280"/>
    <x v="60"/>
    <s v="430*280"/>
    <s v="430*280"/>
    <x v="0"/>
  </r>
  <r>
    <n v="107"/>
    <s v="Инверторные сплит-системы серии RENAISSANCE DC EU INVERTER 2023 RCI-RNS24HN"/>
    <x v="106"/>
    <x v="106"/>
    <x v="2"/>
    <x v="0"/>
    <s v="Страна производства"/>
    <s v="КНР"/>
    <x v="61"/>
    <s v="КНР"/>
    <s v="КНР"/>
    <x v="0"/>
  </r>
  <r>
    <n v="107"/>
    <s v="Инверторные сплит-системы серии RENAISSANCE DC EU INVERTER 2023 RCI-RNS24HN"/>
    <x v="106"/>
    <x v="106"/>
    <x v="2"/>
    <x v="0"/>
    <s v="Срок гарантии, мес"/>
    <n v="60"/>
    <x v="62"/>
    <s v="60"/>
    <s v="60"/>
    <x v="0"/>
  </r>
  <r>
    <n v="107"/>
    <s v="Инверторные сплит-системы серии RENAISSANCE DC EU INVERTER 2023 RCI-RNS24HN"/>
    <x v="106"/>
    <x v="106"/>
    <x v="2"/>
    <x v="0"/>
    <s v="Цвет внутреннего блока"/>
    <s v="Белый"/>
    <x v="63"/>
    <s v="Белый"/>
    <s v="Белый"/>
    <x v="0"/>
  </r>
  <r>
    <n v="107"/>
    <s v="Инверторные сплит-системы серии RENAISSANCE DC EU INVERTER 2023 RCI-RNS24HN"/>
    <x v="106"/>
    <x v="106"/>
    <x v="2"/>
    <x v="0"/>
    <s v="Цвет наружного блока"/>
    <s v="Белый"/>
    <x v="64"/>
    <s v="Белый"/>
    <s v="Белый"/>
    <x v="0"/>
  </r>
  <r>
    <n v="107"/>
    <s v="Инверторные сплит-системы серии RENAISSANCE DC EU INVERTER 2023 RCI-RNS24HN"/>
    <x v="106"/>
    <x v="106"/>
    <x v="2"/>
    <x v="0"/>
    <s v="Тип дросселирующего устройства"/>
    <s v="Капиллярная трубка"/>
    <x v="65"/>
    <s v="Капиллярная трубка"/>
    <s v="Капиллярная трубка"/>
    <x v="0"/>
  </r>
  <r>
    <n v="107"/>
    <s v="Инверторные сплит-системы серии RENAISSANCE DC EU INVERTER 2023 RCI-RNS24HN"/>
    <x v="106"/>
    <x v="106"/>
    <x v="2"/>
    <x v="0"/>
    <s v="Ионизатор воздуха"/>
    <s v="да"/>
    <x v="66"/>
    <s v="да"/>
    <s v="да"/>
    <x v="0"/>
  </r>
  <r>
    <n v="107"/>
    <s v="Инверторные сплит-системы серии RENAISSANCE DC EU INVERTER 2023 RCI-RNS24HN"/>
    <x v="106"/>
    <x v="106"/>
    <x v="2"/>
    <x v="0"/>
    <s v="Плазменная очистка воздуха"/>
    <s v="нет"/>
    <x v="67"/>
    <s v="нет"/>
    <s v="нет"/>
    <x v="0"/>
  </r>
  <r>
    <n v="107"/>
    <s v="Инверторные сплит-системы серии RENAISSANCE DC EU INVERTER 2023 RCI-RNS24HN"/>
    <x v="106"/>
    <x v="106"/>
    <x v="2"/>
    <x v="0"/>
    <s v="Ультрафиолетовая стерилизация"/>
    <s v="нет"/>
    <x v="68"/>
    <s v="нет"/>
    <s v="нет"/>
    <x v="0"/>
  </r>
  <r>
    <n v="107"/>
    <s v="Инверторные сплит-системы серии RENAISSANCE DC EU INVERTER 2023 RCI-RNS24HN"/>
    <x v="106"/>
    <x v="106"/>
    <x v="2"/>
    <x v="0"/>
    <s v="Регулировка положения жалюзи с пульта ДУ"/>
    <s v="Горизонтальные + Вертикальные"/>
    <x v="69"/>
    <s v="Горизонтальные + Вертикальные"/>
    <s v="Горизонтальные + Вертикальные"/>
    <x v="0"/>
  </r>
  <r>
    <n v="107"/>
    <s v="Инверторные сплит-системы серии RENAISSANCE DC EU INVERTER 2023 RCI-RNS24HN"/>
    <x v="106"/>
    <x v="106"/>
    <x v="2"/>
    <x v="0"/>
    <s v="Управление c мобильного приложения по Wi-Fi"/>
    <s v="Да, встроенное"/>
    <x v="70"/>
    <s v="Да. встроенное"/>
    <s v="Да. встроенное"/>
    <x v="0"/>
  </r>
  <r>
    <n v="107"/>
    <s v="Инверторные сплит-системы серии RENAISSANCE DC EU INVERTER 2023 RCI-RNS24HN"/>
    <x v="106"/>
    <x v="106"/>
    <x v="2"/>
    <x v="0"/>
    <s v="Дополнительные фильтры тонкой очистки в комплекте"/>
    <s v="Угольный фильтр, Фильтр с ионами серебра"/>
    <x v="71"/>
    <s v="Угольный фильтр. Фильтр с ионами серебра"/>
    <s v="Угольный фильтр. Фильтр с ионами серебра"/>
    <x v="0"/>
  </r>
  <r>
    <n v="107"/>
    <s v="Инверторные сплит-системы серии RENAISSANCE DC EU INVERTER 2023 RCI-RNS24HN"/>
    <x v="106"/>
    <x v="106"/>
    <x v="2"/>
    <x v="0"/>
    <s v="Противопылевой фильтр в комплекте"/>
    <s v="да"/>
    <x v="72"/>
    <s v="да"/>
    <s v="да"/>
    <x v="0"/>
  </r>
  <r>
    <n v="107"/>
    <s v="Инверторные сплит-системы серии RENAISSANCE DC EU INVERTER 2023 RCI-RNS24HN"/>
    <x v="106"/>
    <x v="106"/>
    <x v="2"/>
    <x v="0"/>
    <s v="Пульт управления в комплекте"/>
    <s v="да, беспроводной"/>
    <x v="73"/>
    <s v="да. беспроводной"/>
    <s v="да. беспроводной"/>
    <x v="0"/>
  </r>
  <r>
    <n v="108"/>
    <s v="Инверторные сплит-системы серии RENAISSANCE DC EU INVERTER 2023 RCI-RNS30HN"/>
    <x v="107"/>
    <x v="107"/>
    <x v="2"/>
    <x v="0"/>
    <s v="Модель"/>
    <s v="RCI-RNS30HN"/>
    <x v="0"/>
    <s v="RCI-RNS30HN"/>
    <s v="RCI-RNS30HN"/>
    <x v="0"/>
  </r>
  <r>
    <n v="108"/>
    <s v="Инверторные сплит-системы серии RENAISSANCE DC EU INVERTER 2023 RCI-RNS30HN"/>
    <x v="107"/>
    <x v="107"/>
    <x v="2"/>
    <x v="0"/>
    <s v="Модель внутреннего блока"/>
    <s v="RCI-RNS30HN/IN"/>
    <x v="1"/>
    <s v="RCI-RNS30HN/IN"/>
    <s v="RCI-RNS30HN/IN"/>
    <x v="0"/>
  </r>
  <r>
    <n v="108"/>
    <s v="Инверторные сплит-системы серии RENAISSANCE DC EU INVERTER 2023 RCI-RNS30HN"/>
    <x v="107"/>
    <x v="107"/>
    <x v="2"/>
    <x v="0"/>
    <s v="Модель наружного блока"/>
    <s v="RCI-RNS30HN/OUT"/>
    <x v="2"/>
    <s v="RCI-RNS30HN/OUT"/>
    <s v="RCI-RNS30HN/OUT"/>
    <x v="0"/>
  </r>
  <r>
    <n v="108"/>
    <s v="Инверторные сплит-системы серии RENAISSANCE DC EU INVERTER 2023 RCI-RNS30HN"/>
    <x v="107"/>
    <x v="107"/>
    <x v="2"/>
    <x v="0"/>
    <s v="Инверторная технология"/>
    <s v="да"/>
    <x v="3"/>
    <s v="да"/>
    <s v="да"/>
    <x v="1"/>
  </r>
  <r>
    <n v="108"/>
    <s v="Инверторные сплит-системы серии RENAISSANCE DC EU INVERTER 2023 RCI-RNS30HN"/>
    <x v="107"/>
    <x v="107"/>
    <x v="2"/>
    <x v="0"/>
    <s v="Серия"/>
    <s v="RENAISSANCE Inverter"/>
    <x v="4"/>
    <s v="RENAISSANCE Inverter"/>
    <s v="RENAISSANCE Inverter"/>
    <x v="0"/>
  </r>
  <r>
    <n v="108"/>
    <s v="Инверторные сплит-системы серии RENAISSANCE DC EU INVERTER 2023 RCI-RNS30HN"/>
    <x v="107"/>
    <x v="107"/>
    <x v="2"/>
    <x v="0"/>
    <s v="Тип внутреннего блока"/>
    <s v="Настенный"/>
    <x v="5"/>
    <s v="Настенный"/>
    <s v="Настенный"/>
    <x v="1"/>
  </r>
  <r>
    <n v="108"/>
    <s v="Инверторные сплит-системы серии RENAISSANCE DC EU INVERTER 2023 RCI-RNS30HN"/>
    <x v="107"/>
    <x v="107"/>
    <x v="2"/>
    <x v="0"/>
    <s v="Эффективен для помещений площадью до, м"/>
    <n v="29"/>
    <x v="6"/>
    <s v="29"/>
    <s v="29"/>
    <x v="1"/>
  </r>
  <r>
    <n v="108"/>
    <s v="Инверторные сплит-системы серии RENAISSANCE DC EU INVERTER 2023 RCI-RNS30HN"/>
    <x v="107"/>
    <x v="107"/>
    <x v="2"/>
    <x v="0"/>
    <s v="Холодопроизводительность, kBTU"/>
    <n v="10"/>
    <x v="7"/>
    <s v="10"/>
    <s v="10"/>
    <x v="0"/>
  </r>
  <r>
    <n v="108"/>
    <s v="Инверторные сплит-системы серии RENAISSANCE DC EU INVERTER 2023 RCI-RNS30HN"/>
    <x v="107"/>
    <x v="107"/>
    <x v="2"/>
    <x v="0"/>
    <s v="Холодопроизводительность, кВт"/>
    <s v="2.9 (0.6 - 3.8)"/>
    <x v="8"/>
    <s v="2.9 (0.6 - 3.8)"/>
    <n v="2.9"/>
    <x v="1"/>
  </r>
  <r>
    <n v="108"/>
    <s v="Инверторные сплит-системы серии RENAISSANCE DC EU INVERTER 2023 RCI-RNS30HN"/>
    <x v="107"/>
    <x v="107"/>
    <x v="2"/>
    <x v="0"/>
    <s v="Потребляемый ток в режиме охлаждения, A"/>
    <s v="3.99 (0.7 - 7.8)"/>
    <x v="9"/>
    <s v="3.99 (0.7 - 7.8)"/>
    <n v="3.99"/>
    <x v="1"/>
  </r>
  <r>
    <n v="108"/>
    <s v="Инверторные сплит-системы серии RENAISSANCE DC EU INVERTER 2023 RCI-RNS30HN"/>
    <x v="107"/>
    <x v="107"/>
    <x v="2"/>
    <x v="0"/>
    <s v="Потребляемая мощность в режиме охлаждения, кВт"/>
    <s v="0.84 (0.1 - 1.6)"/>
    <x v="10"/>
    <s v="0.84 (0.1 - 1.6)"/>
    <n v="0.84"/>
    <x v="1"/>
  </r>
  <r>
    <n v="108"/>
    <s v="Инверторные сплит-системы серии RENAISSANCE DC EU INVERTER 2023 RCI-RNS30HN"/>
    <x v="107"/>
    <x v="107"/>
    <x v="2"/>
    <x v="0"/>
    <s v="Коэффициент энергоэффективности EER, Вт/Вт"/>
    <s v="3,45"/>
    <x v="11"/>
    <n v="3.45"/>
    <n v="3.45"/>
    <x v="0"/>
  </r>
  <r>
    <n v="108"/>
    <s v="Инверторные сплит-системы серии RENAISSANCE DC EU INVERTER 2023 RCI-RNS30HN"/>
    <x v="107"/>
    <x v="107"/>
    <x v="2"/>
    <x v="0"/>
    <s v="Класс энергоэффективности EER (охлаждение)"/>
    <s v="A"/>
    <x v="13"/>
    <s v="A"/>
    <s v="A"/>
    <x v="0"/>
  </r>
  <r>
    <n v="108"/>
    <s v="Инверторные сплит-системы серии RENAISSANCE DC EU INVERTER 2023 RCI-RNS30HN"/>
    <x v="107"/>
    <x v="107"/>
    <x v="2"/>
    <x v="0"/>
    <s v="Теплопроизводительность, kBTU"/>
    <n v="10"/>
    <x v="15"/>
    <s v="10"/>
    <s v="10"/>
    <x v="0"/>
  </r>
  <r>
    <n v="108"/>
    <s v="Инверторные сплит-системы серии RENAISSANCE DC EU INVERTER 2023 RCI-RNS30HN"/>
    <x v="107"/>
    <x v="107"/>
    <x v="2"/>
    <x v="0"/>
    <s v="Теплопроизводительность, кВт"/>
    <s v="3 (0.8 - 4.2)"/>
    <x v="16"/>
    <s v="3 (0.8 - 4.2)"/>
    <n v="3"/>
    <x v="1"/>
  </r>
  <r>
    <n v="108"/>
    <s v="Инверторные сплит-системы серии RENAISSANCE DC EU INVERTER 2023 RCI-RNS30HN"/>
    <x v="107"/>
    <x v="107"/>
    <x v="2"/>
    <x v="0"/>
    <s v="Потребляемый ток в режиме нагрева, A"/>
    <s v="3.75 (1.5 - 8.00)"/>
    <x v="17"/>
    <s v="3.75 (1.5 - 8.00)"/>
    <n v="3.75"/>
    <x v="1"/>
  </r>
  <r>
    <n v="108"/>
    <s v="Инверторные сплит-системы серии RENAISSANCE DC EU INVERTER 2023 RCI-RNS30HN"/>
    <x v="107"/>
    <x v="107"/>
    <x v="2"/>
    <x v="0"/>
    <s v="Потребляемая мощность в режиме нагрева, кВт"/>
    <s v="0.759 (0.3 - 1.6)"/>
    <x v="18"/>
    <s v="0.759 (0.3 - 1.6)"/>
    <n v="0.75900000000000001"/>
    <x v="1"/>
  </r>
  <r>
    <n v="108"/>
    <s v="Инверторные сплит-системы серии RENAISSANCE DC EU INVERTER 2023 RCI-RNS30HN"/>
    <x v="107"/>
    <x v="107"/>
    <x v="2"/>
    <x v="0"/>
    <s v="Коэффициент энергоэффективности COP, Вт/Вт"/>
    <s v="3,95"/>
    <x v="19"/>
    <n v="3.95"/>
    <n v="3.95"/>
    <x v="0"/>
  </r>
  <r>
    <n v="108"/>
    <s v="Инверторные сплит-системы серии RENAISSANCE DC EU INVERTER 2023 RCI-RNS30HN"/>
    <x v="107"/>
    <x v="107"/>
    <x v="2"/>
    <x v="0"/>
    <s v="Класс энергоэффективности COP (нагрев)"/>
    <s v="A"/>
    <x v="21"/>
    <s v="A"/>
    <s v="A"/>
    <x v="0"/>
  </r>
  <r>
    <n v="108"/>
    <s v="Инверторные сплит-системы серии RENAISSANCE DC EU INVERTER 2023 RCI-RNS30HN"/>
    <x v="107"/>
    <x v="107"/>
    <x v="2"/>
    <x v="0"/>
    <s v="Электропитание, В/Гц/Ф"/>
    <s v="220-240/50/1"/>
    <x v="23"/>
    <s v="220-240/50/1"/>
    <s v="220-240/50/1"/>
    <x v="1"/>
  </r>
  <r>
    <n v="108"/>
    <s v="Инверторные сплит-системы серии RENAISSANCE DC EU INVERTER 2023 RCI-RNS30HN"/>
    <x v="107"/>
    <x v="107"/>
    <x v="2"/>
    <x v="0"/>
    <s v="Расход воздуха внутреннего блока, м&amp;lt;sup&amp;gt;3&amp;lt;/sup&amp;gt;/ч"/>
    <s v="400/450/500/550/600"/>
    <x v="24"/>
    <s v="400/450/500/550/600"/>
    <s v="400/450/500/550/600"/>
    <x v="0"/>
  </r>
  <r>
    <n v="108"/>
    <s v="Инверторные сплит-системы серии RENAISSANCE DC EU INVERTER 2023 RCI-RNS30HN"/>
    <x v="107"/>
    <x v="107"/>
    <x v="2"/>
    <x v="0"/>
    <s v="Минимальный расход воздуха внутреннего блока, м&amp;lt;sup&amp;gt;3&amp;lt;/sup&amp;gt;/ч"/>
    <n v="400"/>
    <x v="25"/>
    <s v="400"/>
    <s v="400"/>
    <x v="0"/>
  </r>
  <r>
    <n v="108"/>
    <s v="Инверторные сплит-системы серии RENAISSANCE DC EU INVERTER 2023 RCI-RNS30HN"/>
    <x v="107"/>
    <x v="107"/>
    <x v="2"/>
    <x v="0"/>
    <s v="Уровень шума внутреннего блока, дБ(А)"/>
    <s v="19/24/28/34/39"/>
    <x v="26"/>
    <s v="19/24/28/34/39"/>
    <s v="19/24/28/34/39"/>
    <x v="1"/>
  </r>
  <r>
    <n v="108"/>
    <s v="Инверторные сплит-системы серии RENAISSANCE DC EU INVERTER 2023 RCI-RNS30HN"/>
    <x v="107"/>
    <x v="107"/>
    <x v="2"/>
    <x v="0"/>
    <s v="Минимальный уровень шума внутреннего блока, дБ(А)"/>
    <n v="19"/>
    <x v="27"/>
    <s v="19"/>
    <s v="19"/>
    <x v="0"/>
  </r>
  <r>
    <n v="108"/>
    <s v="Инверторные сплит-системы серии RENAISSANCE DC EU INVERTER 2023 RCI-RNS30HN"/>
    <x v="107"/>
    <x v="107"/>
    <x v="2"/>
    <x v="0"/>
    <s v="Объем конденсации, л/ч"/>
    <n v="1.04"/>
    <x v="28"/>
    <s v="1.04"/>
    <s v="1.04"/>
    <x v="0"/>
  </r>
  <r>
    <n v="108"/>
    <s v="Инверторные сплит-системы серии RENAISSANCE DC EU INVERTER 2023 RCI-RNS30HN"/>
    <x v="107"/>
    <x v="107"/>
    <x v="2"/>
    <x v="0"/>
    <s v="Расход воздуха наружного блока, м&amp;lt;sup&amp;gt;3&amp;lt;/sup&amp;gt;/ч"/>
    <n v="1800"/>
    <x v="29"/>
    <s v="1800"/>
    <s v="1800"/>
    <x v="0"/>
  </r>
  <r>
    <n v="108"/>
    <s v="Инверторные сплит-системы серии RENAISSANCE DC EU INVERTER 2023 RCI-RNS30HN"/>
    <x v="107"/>
    <x v="107"/>
    <x v="2"/>
    <x v="0"/>
    <s v="Уровень шума наружного блока, дБ(А)"/>
    <n v="52"/>
    <x v="30"/>
    <s v="52"/>
    <s v="52"/>
    <x v="1"/>
  </r>
  <r>
    <n v="108"/>
    <s v="Инверторные сплит-системы серии RENAISSANCE DC EU INVERTER 2023 RCI-RNS30HN"/>
    <x v="107"/>
    <x v="107"/>
    <x v="2"/>
    <x v="0"/>
    <s v="Марка компрессора"/>
    <s v="TOSHIBA GMCC"/>
    <x v="31"/>
    <s v="TOSHIBA GMCC"/>
    <s v="TOSHIBA GMCC"/>
    <x v="1"/>
  </r>
  <r>
    <n v="108"/>
    <s v="Инверторные сплит-системы серии RENAISSANCE DC EU INVERTER 2023 RCI-RNS30HN"/>
    <x v="107"/>
    <x v="107"/>
    <x v="2"/>
    <x v="0"/>
    <s v="Тип компрессора"/>
    <s v="Ротационный"/>
    <x v="32"/>
    <s v="Ротационный"/>
    <s v="Ротационный"/>
    <x v="0"/>
  </r>
  <r>
    <n v="108"/>
    <s v="Инверторные сплит-системы серии RENAISSANCE DC EU INVERTER 2023 RCI-RNS30HN"/>
    <x v="107"/>
    <x v="107"/>
    <x v="2"/>
    <x v="0"/>
    <s v="Модель компрессора"/>
    <s v="KSN98D34UER3"/>
    <x v="185"/>
    <s v="KSN98D34UER3"/>
    <s v="KSN98D34UER3"/>
    <x v="1"/>
  </r>
  <r>
    <n v="108"/>
    <s v="Инверторные сплит-системы серии RENAISSANCE DC EU INVERTER 2023 RCI-RNS30HN"/>
    <x v="107"/>
    <x v="107"/>
    <x v="2"/>
    <x v="0"/>
    <s v="Тип хладагента"/>
    <s v="R32"/>
    <x v="33"/>
    <s v="R32"/>
    <s v="R32"/>
    <x v="1"/>
  </r>
  <r>
    <n v="108"/>
    <s v="Инверторные сплит-системы серии RENAISSANCE DC EU INVERTER 2023 RCI-RNS30HN"/>
    <x v="107"/>
    <x v="107"/>
    <x v="2"/>
    <x v="0"/>
    <s v="Заводская заправка хладагента, г"/>
    <n v="560"/>
    <x v="34"/>
    <s v="560"/>
    <s v="560"/>
    <x v="1"/>
  </r>
  <r>
    <n v="108"/>
    <s v="Инверторные сплит-системы серии RENAISSANCE DC EU INVERTER 2023 RCI-RNS30HN"/>
    <x v="107"/>
    <x v="107"/>
    <x v="2"/>
    <x v="0"/>
    <s v="Дозаправка хладагента (сверх номинальной длины трассы), г/м"/>
    <n v="15"/>
    <x v="103"/>
    <s v="15"/>
    <s v="15"/>
    <x v="0"/>
  </r>
  <r>
    <n v="108"/>
    <s v="Инверторные сплит-системы серии RENAISSANCE DC EU INVERTER 2023 RCI-RNS30HN"/>
    <x v="107"/>
    <x v="107"/>
    <x v="2"/>
    <x v="0"/>
    <s v="Габаритные размеры внутреннего блока (ШхВхГ), мм"/>
    <s v="792x292x201"/>
    <x v="35"/>
    <s v="792 x 292 x 201"/>
    <s v="792 x 292 x 201"/>
    <x v="1"/>
  </r>
  <r>
    <n v="108"/>
    <s v="Инверторные сплит-системы серии RENAISSANCE DC EU INVERTER 2023 RCI-RNS30HN"/>
    <x v="107"/>
    <x v="107"/>
    <x v="2"/>
    <x v="0"/>
    <s v="Габаритные размеры наружного блока (ШхВхГ), мм"/>
    <s v="660x456x260"/>
    <x v="36"/>
    <s v="660 x 456 x 260"/>
    <s v="660 x 456 x 260"/>
    <x v="1"/>
  </r>
  <r>
    <n v="108"/>
    <s v="Инверторные сплит-системы серии RENAISSANCE DC EU INVERTER 2023 RCI-RNS30HN"/>
    <x v="107"/>
    <x v="107"/>
    <x v="2"/>
    <x v="0"/>
    <s v="Габаритные размеры внутреннего блока в упаковке (ШхВхГ), мм"/>
    <s v="855x270x350"/>
    <x v="37"/>
    <s v="855 x 270 x 350"/>
    <s v="855 x 270 x 350"/>
    <x v="1"/>
  </r>
  <r>
    <n v="108"/>
    <s v="Инверторные сплит-системы серии RENAISSANCE DC EU INVERTER 2023 RCI-RNS30HN"/>
    <x v="107"/>
    <x v="107"/>
    <x v="2"/>
    <x v="0"/>
    <s v="Габаритные размеры наружного блока в упаковке (ШхВхГ), мм"/>
    <s v="751x510x318"/>
    <x v="38"/>
    <s v="751 x 510 x 318"/>
    <s v="751 x 510 x 318"/>
    <x v="1"/>
  </r>
  <r>
    <n v="108"/>
    <s v="Инверторные сплит-системы серии RENAISSANCE DC EU INVERTER 2023 RCI-RNS30HN"/>
    <x v="107"/>
    <x v="107"/>
    <x v="2"/>
    <x v="0"/>
    <s v="Вес нетто внутреннего блока, кг"/>
    <n v="6.5"/>
    <x v="39"/>
    <s v="6.5"/>
    <s v="6.5"/>
    <x v="1"/>
  </r>
  <r>
    <n v="108"/>
    <s v="Инверторные сплит-системы серии RENAISSANCE DC EU INVERTER 2023 RCI-RNS30HN"/>
    <x v="107"/>
    <x v="107"/>
    <x v="2"/>
    <x v="0"/>
    <s v="Вес нетто наружного блока, кг"/>
    <n v="20.5"/>
    <x v="40"/>
    <s v="20.5"/>
    <s v="20.5"/>
    <x v="1"/>
  </r>
  <r>
    <n v="108"/>
    <s v="Инверторные сплит-системы серии RENAISSANCE DC EU INVERTER 2023 RCI-RNS30HN"/>
    <x v="107"/>
    <x v="107"/>
    <x v="2"/>
    <x v="0"/>
    <s v="Вес брутто внутреннего блока, кг"/>
    <n v="8.5"/>
    <x v="41"/>
    <s v="8.5"/>
    <s v="8.5"/>
    <x v="1"/>
  </r>
  <r>
    <n v="108"/>
    <s v="Инверторные сплит-системы серии RENAISSANCE DC EU INVERTER 2023 RCI-RNS30HN"/>
    <x v="107"/>
    <x v="107"/>
    <x v="2"/>
    <x v="0"/>
    <s v="Вес брутто наружного блока, кг"/>
    <n v="23"/>
    <x v="42"/>
    <s v="23"/>
    <s v="23"/>
    <x v="1"/>
  </r>
  <r>
    <n v="108"/>
    <s v="Инверторные сплит-системы серии RENAISSANCE DC EU INVERTER 2023 RCI-RNS30HN"/>
    <x v="107"/>
    <x v="107"/>
    <x v="2"/>
    <x v="0"/>
    <s v="Диаметр жидкостной трубы, мм (дюйм)"/>
    <s v="6,35 (1/4&amp;quot;)"/>
    <x v="43"/>
    <s v="6.35 (1/4&amp;quot;)"/>
    <n v="6.35"/>
    <x v="1"/>
  </r>
  <r>
    <n v="108"/>
    <s v="Инверторные сплит-системы серии RENAISSANCE DC EU INVERTER 2023 RCI-RNS30HN"/>
    <x v="107"/>
    <x v="107"/>
    <x v="2"/>
    <x v="0"/>
    <s v="Диаметр газовой трубы, мм (дюйм)"/>
    <s v="9,53 (3/8&amp;quot;)"/>
    <x v="44"/>
    <s v="9.53 (3/8&amp;quot;)"/>
    <n v="9.5299999999999994"/>
    <x v="1"/>
  </r>
  <r>
    <n v="108"/>
    <s v="Инверторные сплит-системы серии RENAISSANCE DC EU INVERTER 2023 RCI-RNS30HN"/>
    <x v="107"/>
    <x v="107"/>
    <x v="2"/>
    <x v="0"/>
    <s v="Максимальная длина трассы, м"/>
    <n v="20"/>
    <x v="45"/>
    <s v="20"/>
    <s v="20"/>
    <x v="1"/>
  </r>
  <r>
    <n v="108"/>
    <s v="Инверторные сплит-системы серии RENAISSANCE DC EU INVERTER 2023 RCI-RNS30HN"/>
    <x v="107"/>
    <x v="107"/>
    <x v="2"/>
    <x v="0"/>
    <s v="Максимальный перепад по высоте между внутренним и наружным блоками, м"/>
    <n v="10"/>
    <x v="46"/>
    <s v="10"/>
    <s v="10"/>
    <x v="1"/>
  </r>
  <r>
    <n v="108"/>
    <s v="Инверторные сплит-системы серии RENAISSANCE DC EU INVERTER 2023 RCI-RNS30HN"/>
    <x v="107"/>
    <x v="107"/>
    <x v="2"/>
    <x v="0"/>
    <s v="Минимальная длина трассы, м"/>
    <n v="3"/>
    <x v="47"/>
    <s v="3"/>
    <s v="3"/>
    <x v="0"/>
  </r>
  <r>
    <n v="108"/>
    <s v="Инверторные сплит-системы серии RENAISSANCE DC EU INVERTER 2023 RCI-RNS30HN"/>
    <x v="107"/>
    <x v="107"/>
    <x v="2"/>
    <x v="0"/>
    <s v="Номинальная длина трассы, м"/>
    <n v="7"/>
    <x v="48"/>
    <s v="7"/>
    <s v="7"/>
    <x v="0"/>
  </r>
  <r>
    <n v="108"/>
    <s v="Инверторные сплит-системы серии RENAISSANCE DC EU INVERTER 2023 RCI-RNS30HN"/>
    <x v="107"/>
    <x v="107"/>
    <x v="2"/>
    <x v="0"/>
    <s v="Диаметр дренажной трубы, мм"/>
    <n v="16.899999999999999"/>
    <x v="49"/>
    <s v="16.9"/>
    <s v="16.9"/>
    <x v="0"/>
  </r>
  <r>
    <n v="108"/>
    <s v="Инверторные сплит-системы серии RENAISSANCE DC EU INVERTER 2023 RCI-RNS30HN"/>
    <x v="107"/>
    <x v="107"/>
    <x v="2"/>
    <x v="0"/>
    <s v="Рабочие температурные границы наружного воздуха (охлаждение), °C"/>
    <s v="+10 ~ +55"/>
    <x v="50"/>
    <s v="+10 ~ +55"/>
    <s v="+10 ~ +55"/>
    <x v="1"/>
  </r>
  <r>
    <n v="108"/>
    <s v="Инверторные сплит-системы серии RENAISSANCE DC EU INVERTER 2023 RCI-RNS30HN"/>
    <x v="107"/>
    <x v="107"/>
    <x v="2"/>
    <x v="0"/>
    <s v="Рабочие температурные границы наружного воздуха (нагрев), °C"/>
    <s v="-25 ~ +24"/>
    <x v="51"/>
    <s v="-25 ~ +24"/>
    <s v="-25 ~ +24"/>
    <x v="1"/>
  </r>
  <r>
    <n v="108"/>
    <s v="Инверторные сплит-системы серии RENAISSANCE DC EU INVERTER 2023 RCI-RNS30HN"/>
    <x v="107"/>
    <x v="107"/>
    <x v="2"/>
    <x v="0"/>
    <s v="Рабочие температурные границы внутреннего воздуха (охлаждение), °C"/>
    <s v="+16 ~ +32"/>
    <x v="182"/>
    <s v="+16 ~ +32"/>
    <s v="+16 ~ +32"/>
    <x v="1"/>
  </r>
  <r>
    <n v="108"/>
    <s v="Инверторные сплит-системы серии RENAISSANCE DC EU INVERTER 2023 RCI-RNS30HN"/>
    <x v="107"/>
    <x v="107"/>
    <x v="2"/>
    <x v="0"/>
    <s v="Рабочие температурные границы внутреннего воздуха (нагрев), °C"/>
    <s v="0 ~ +30"/>
    <x v="183"/>
    <s v="0 ~ +30"/>
    <s v="0 ~ +30"/>
    <x v="1"/>
  </r>
  <r>
    <n v="108"/>
    <s v="Инверторные сплит-системы серии RENAISSANCE DC EU INVERTER 2023 RCI-RNS30HN"/>
    <x v="107"/>
    <x v="107"/>
    <x v="2"/>
    <x v="0"/>
    <s v="Подключение электропитания"/>
    <s v="Наружный блок"/>
    <x v="52"/>
    <s v="Наружный блок"/>
    <s v="Наружный блок"/>
    <x v="0"/>
  </r>
  <r>
    <n v="108"/>
    <s v="Инверторные сплит-системы серии RENAISSANCE DC EU INVERTER 2023 RCI-RNS30HN"/>
    <x v="107"/>
    <x v="107"/>
    <x v="2"/>
    <x v="0"/>
    <s v="Межблочный кабель, мм&amp;lt;sup&amp;gt;2&amp;lt;/sup&amp;gt;"/>
    <s v="5*1,5"/>
    <x v="53"/>
    <s v="5*1.5"/>
    <s v="5*1.5"/>
    <x v="0"/>
  </r>
  <r>
    <n v="108"/>
    <s v="Инверторные сплит-системы серии RENAISSANCE DC EU INVERTER 2023 RCI-RNS30HN"/>
    <x v="107"/>
    <x v="107"/>
    <x v="2"/>
    <x v="0"/>
    <s v="Силовой кабель, мм&amp;lt;sup&amp;gt;2&amp;lt;/sup&amp;gt;"/>
    <s v="3*1,5"/>
    <x v="54"/>
    <s v="3*1.5"/>
    <s v="3*1.5"/>
    <x v="0"/>
  </r>
  <r>
    <n v="108"/>
    <s v="Инверторные сплит-системы серии RENAISSANCE DC EU INVERTER 2023 RCI-RNS30HN"/>
    <x v="107"/>
    <x v="107"/>
    <x v="2"/>
    <x v="0"/>
    <s v="Автомат защиты, А"/>
    <n v="10"/>
    <x v="55"/>
    <s v="10"/>
    <s v="10"/>
    <x v="0"/>
  </r>
  <r>
    <n v="108"/>
    <s v="Инверторные сплит-системы серии RENAISSANCE DC EU INVERTER 2023 RCI-RNS30HN"/>
    <x v="107"/>
    <x v="107"/>
    <x v="2"/>
    <x v="0"/>
    <s v="Максимальная потребляемая мощность, кВт"/>
    <n v="1.9"/>
    <x v="56"/>
    <s v="1.9"/>
    <s v="1.9"/>
    <x v="0"/>
  </r>
  <r>
    <n v="108"/>
    <s v="Инверторные сплит-системы серии RENAISSANCE DC EU INVERTER 2023 RCI-RNS30HN"/>
    <x v="107"/>
    <x v="107"/>
    <x v="2"/>
    <x v="0"/>
    <s v="Максимальный потребляемый ток, А"/>
    <n v="9.5"/>
    <x v="57"/>
    <s v="9.5"/>
    <s v="9.5"/>
    <x v="0"/>
  </r>
  <r>
    <n v="108"/>
    <s v="Инверторные сплит-системы серии RENAISSANCE DC EU INVERTER 2023 RCI-RNS30HN"/>
    <x v="107"/>
    <x v="107"/>
    <x v="2"/>
    <x v="0"/>
    <s v="Класс пылевлагозащиты, внутренний / наружный блок"/>
    <s v="IPX0 / IPX4"/>
    <x v="58"/>
    <s v="IPX0 / IPX4"/>
    <s v="IPX0 / IPX4"/>
    <x v="0"/>
  </r>
  <r>
    <n v="108"/>
    <s v="Инверторные сплит-системы серии RENAISSANCE DC EU INVERTER 2023 RCI-RNS30HN"/>
    <x v="107"/>
    <x v="107"/>
    <x v="2"/>
    <x v="0"/>
    <s v="Класс электрозащиты, внутренний / наружный блок"/>
    <s v="I класс / I класс"/>
    <x v="59"/>
    <s v="I класс / I класс"/>
    <s v="I класс / I класс"/>
    <x v="0"/>
  </r>
  <r>
    <n v="108"/>
    <s v="Инверторные сплит-системы серии RENAISSANCE DC EU INVERTER 2023 RCI-RNS30HN"/>
    <x v="107"/>
    <x v="107"/>
    <x v="2"/>
    <x v="0"/>
    <s v="Монтажный размер наружного блока, мм"/>
    <s v="430*280"/>
    <x v="60"/>
    <s v="430*280"/>
    <s v="430*280"/>
    <x v="0"/>
  </r>
  <r>
    <n v="108"/>
    <s v="Инверторные сплит-системы серии RENAISSANCE DC EU INVERTER 2023 RCI-RNS30HN"/>
    <x v="107"/>
    <x v="107"/>
    <x v="2"/>
    <x v="0"/>
    <s v="Страна производства"/>
    <s v="КНР"/>
    <x v="61"/>
    <s v="КНР"/>
    <s v="КНР"/>
    <x v="0"/>
  </r>
  <r>
    <n v="108"/>
    <s v="Инверторные сплит-системы серии RENAISSANCE DC EU INVERTER 2023 RCI-RNS30HN"/>
    <x v="107"/>
    <x v="107"/>
    <x v="2"/>
    <x v="0"/>
    <s v="Срок гарантии, мес"/>
    <n v="60"/>
    <x v="62"/>
    <s v="60"/>
    <s v="60"/>
    <x v="0"/>
  </r>
  <r>
    <n v="108"/>
    <s v="Инверторные сплит-системы серии RENAISSANCE DC EU INVERTER 2023 RCI-RNS30HN"/>
    <x v="107"/>
    <x v="107"/>
    <x v="2"/>
    <x v="0"/>
    <s v="Цвет внутреннего блока"/>
    <s v="Белый"/>
    <x v="63"/>
    <s v="Белый"/>
    <s v="Белый"/>
    <x v="0"/>
  </r>
  <r>
    <n v="108"/>
    <s v="Инверторные сплит-системы серии RENAISSANCE DC EU INVERTER 2023 RCI-RNS30HN"/>
    <x v="107"/>
    <x v="107"/>
    <x v="2"/>
    <x v="0"/>
    <s v="Цвет наружного блока"/>
    <s v="Белый"/>
    <x v="64"/>
    <s v="Белый"/>
    <s v="Белый"/>
    <x v="0"/>
  </r>
  <r>
    <n v="108"/>
    <s v="Инверторные сплит-системы серии RENAISSANCE DC EU INVERTER 2023 RCI-RNS30HN"/>
    <x v="107"/>
    <x v="107"/>
    <x v="2"/>
    <x v="0"/>
    <s v="Тип дросселирующего устройства"/>
    <s v="Капиллярная трубка"/>
    <x v="65"/>
    <s v="Капиллярная трубка"/>
    <s v="Капиллярная трубка"/>
    <x v="0"/>
  </r>
  <r>
    <n v="108"/>
    <s v="Инверторные сплит-системы серии RENAISSANCE DC EU INVERTER 2023 RCI-RNS30HN"/>
    <x v="107"/>
    <x v="107"/>
    <x v="2"/>
    <x v="0"/>
    <s v="Ионизатор воздуха"/>
    <s v="да"/>
    <x v="66"/>
    <s v="да"/>
    <s v="да"/>
    <x v="0"/>
  </r>
  <r>
    <n v="108"/>
    <s v="Инверторные сплит-системы серии RENAISSANCE DC EU INVERTER 2023 RCI-RNS30HN"/>
    <x v="107"/>
    <x v="107"/>
    <x v="2"/>
    <x v="0"/>
    <s v="Плазменная очистка воздуха"/>
    <s v="нет"/>
    <x v="67"/>
    <s v="нет"/>
    <s v="нет"/>
    <x v="0"/>
  </r>
  <r>
    <n v="108"/>
    <s v="Инверторные сплит-системы серии RENAISSANCE DC EU INVERTER 2023 RCI-RNS30HN"/>
    <x v="107"/>
    <x v="107"/>
    <x v="2"/>
    <x v="0"/>
    <s v="Ультрафиолетовая стерилизация"/>
    <s v="нет"/>
    <x v="68"/>
    <s v="нет"/>
    <s v="нет"/>
    <x v="0"/>
  </r>
  <r>
    <n v="108"/>
    <s v="Инверторные сплит-системы серии RENAISSANCE DC EU INVERTER 2023 RCI-RNS30HN"/>
    <x v="107"/>
    <x v="107"/>
    <x v="2"/>
    <x v="0"/>
    <s v="Регулировка положения жалюзи с пульта ДУ"/>
    <s v="Горизонтальные + Вертикальные"/>
    <x v="69"/>
    <s v="Горизонтальные + Вертикальные"/>
    <s v="Горизонтальные + Вертикальные"/>
    <x v="0"/>
  </r>
  <r>
    <n v="108"/>
    <s v="Инверторные сплит-системы серии RENAISSANCE DC EU INVERTER 2023 RCI-RNS30HN"/>
    <x v="107"/>
    <x v="107"/>
    <x v="2"/>
    <x v="0"/>
    <s v="Управление c мобильного приложения по Wi-Fi"/>
    <s v="Да, встроенное"/>
    <x v="70"/>
    <s v="Да. встроенное"/>
    <s v="Да. встроенное"/>
    <x v="0"/>
  </r>
  <r>
    <n v="108"/>
    <s v="Инверторные сплит-системы серии RENAISSANCE DC EU INVERTER 2023 RCI-RNS30HN"/>
    <x v="107"/>
    <x v="107"/>
    <x v="2"/>
    <x v="0"/>
    <s v="Дополнительные фильтры тонкой очистки в комплекте"/>
    <s v="Угольный фильтр, Фильтр с ионами серебра"/>
    <x v="71"/>
    <s v="Угольный фильтр. Фильтр с ионами серебра"/>
    <s v="Угольный фильтр. Фильтр с ионами серебра"/>
    <x v="0"/>
  </r>
  <r>
    <n v="108"/>
    <s v="Инверторные сплит-системы серии RENAISSANCE DC EU INVERTER 2023 RCI-RNS30HN"/>
    <x v="107"/>
    <x v="107"/>
    <x v="2"/>
    <x v="0"/>
    <s v="Противопылевой фильтр в комплекте"/>
    <s v="да"/>
    <x v="72"/>
    <s v="да"/>
    <s v="да"/>
    <x v="0"/>
  </r>
  <r>
    <n v="108"/>
    <s v="Инверторные сплит-системы серии RENAISSANCE DC EU INVERTER 2023 RCI-RNS30HN"/>
    <x v="107"/>
    <x v="107"/>
    <x v="2"/>
    <x v="0"/>
    <s v="Пульт управления в комплекте"/>
    <s v="да, беспроводной"/>
    <x v="73"/>
    <s v="да. беспроводной"/>
    <s v="да. беспроводной"/>
    <x v="0"/>
  </r>
  <r>
    <n v="109"/>
    <s v="Инверторные сплит-системы серии RENAISSANCE DC EU INVERTER 2023 RCI-RNS35HN"/>
    <x v="108"/>
    <x v="108"/>
    <x v="2"/>
    <x v="0"/>
    <s v="Модель"/>
    <s v="RCI-RNS35HN"/>
    <x v="0"/>
    <s v="RCI-RNS35HN"/>
    <s v="RCI-RNS35HN"/>
    <x v="0"/>
  </r>
  <r>
    <n v="109"/>
    <s v="Инверторные сплит-системы серии RENAISSANCE DC EU INVERTER 2023 RCI-RNS35HN"/>
    <x v="108"/>
    <x v="108"/>
    <x v="2"/>
    <x v="0"/>
    <s v="Модель внутреннего блока"/>
    <s v="RCI-RNS35HN/IN"/>
    <x v="1"/>
    <s v="RCI-RNS35HN/IN"/>
    <s v="RCI-RNS35HN/IN"/>
    <x v="0"/>
  </r>
  <r>
    <n v="109"/>
    <s v="Инверторные сплит-системы серии RENAISSANCE DC EU INVERTER 2023 RCI-RNS35HN"/>
    <x v="108"/>
    <x v="108"/>
    <x v="2"/>
    <x v="0"/>
    <s v="Модель наружного блока"/>
    <s v="RCI-RNS35HN/OUT"/>
    <x v="2"/>
    <s v="RCI-RNS35HN/OUT"/>
    <s v="RCI-RNS35HN/OUT"/>
    <x v="0"/>
  </r>
  <r>
    <n v="109"/>
    <s v="Инверторные сплит-системы серии RENAISSANCE DC EU INVERTER 2023 RCI-RNS35HN"/>
    <x v="108"/>
    <x v="108"/>
    <x v="2"/>
    <x v="0"/>
    <s v="Инверторная технология"/>
    <s v="да"/>
    <x v="3"/>
    <s v="да"/>
    <s v="да"/>
    <x v="1"/>
  </r>
  <r>
    <n v="109"/>
    <s v="Инверторные сплит-системы серии RENAISSANCE DC EU INVERTER 2023 RCI-RNS35HN"/>
    <x v="108"/>
    <x v="108"/>
    <x v="2"/>
    <x v="0"/>
    <s v="Серия"/>
    <s v="RENAISSANCE Inverter"/>
    <x v="4"/>
    <s v="RENAISSANCE Inverter"/>
    <s v="RENAISSANCE Inverter"/>
    <x v="0"/>
  </r>
  <r>
    <n v="109"/>
    <s v="Инверторные сплит-системы серии RENAISSANCE DC EU INVERTER 2023 RCI-RNS35HN"/>
    <x v="108"/>
    <x v="108"/>
    <x v="2"/>
    <x v="0"/>
    <s v="Тип внутреннего блока"/>
    <s v="Настенный"/>
    <x v="5"/>
    <s v="Настенный"/>
    <s v="Настенный"/>
    <x v="1"/>
  </r>
  <r>
    <n v="109"/>
    <s v="Инверторные сплит-системы серии RENAISSANCE DC EU INVERTER 2023 RCI-RNS35HN"/>
    <x v="108"/>
    <x v="108"/>
    <x v="2"/>
    <x v="0"/>
    <s v="Эффективен для помещений площадью до, м"/>
    <n v="36"/>
    <x v="6"/>
    <s v="36"/>
    <s v="36"/>
    <x v="1"/>
  </r>
  <r>
    <n v="109"/>
    <s v="Инверторные сплит-системы серии RENAISSANCE DC EU INVERTER 2023 RCI-RNS35HN"/>
    <x v="108"/>
    <x v="108"/>
    <x v="2"/>
    <x v="0"/>
    <s v="Холодопроизводительность, kBTU"/>
    <n v="12"/>
    <x v="7"/>
    <s v="12"/>
    <s v="12"/>
    <x v="0"/>
  </r>
  <r>
    <n v="109"/>
    <s v="Инверторные сплит-системы серии RENAISSANCE DC EU INVERTER 2023 RCI-RNS35HN"/>
    <x v="108"/>
    <x v="108"/>
    <x v="2"/>
    <x v="0"/>
    <s v="Холодопроизводительность, кВт"/>
    <s v="3.55 (0.8 - 4.1)"/>
    <x v="8"/>
    <s v="3.55 (0.8 - 4.1)"/>
    <n v="3.55"/>
    <x v="1"/>
  </r>
  <r>
    <n v="109"/>
    <s v="Инверторные сплит-системы серии RENAISSANCE DC EU INVERTER 2023 RCI-RNS35HN"/>
    <x v="108"/>
    <x v="108"/>
    <x v="2"/>
    <x v="0"/>
    <s v="Потребляемый ток в режиме охлаждения, A"/>
    <s v="5.03 (0.7 - 7.8)"/>
    <x v="9"/>
    <s v="5.03 (0.7 - 7.8)"/>
    <n v="5.03"/>
    <x v="1"/>
  </r>
  <r>
    <n v="109"/>
    <s v="Инверторные сплит-системы серии RENAISSANCE DC EU INVERTER 2023 RCI-RNS35HN"/>
    <x v="108"/>
    <x v="108"/>
    <x v="2"/>
    <x v="0"/>
    <s v="Потребляемая мощность в режиме охлаждения, кВт"/>
    <s v="1.059 (0.1 - 1.6)"/>
    <x v="10"/>
    <s v="1.059 (0.1 - 1.6)"/>
    <n v="1.0589999999999999"/>
    <x v="1"/>
  </r>
  <r>
    <n v="109"/>
    <s v="Инверторные сплит-системы серии RENAISSANCE DC EU INVERTER 2023 RCI-RNS35HN"/>
    <x v="108"/>
    <x v="108"/>
    <x v="2"/>
    <x v="0"/>
    <s v="Коэффициент энергоэффективности EER, Вт/Вт"/>
    <s v="3,35"/>
    <x v="11"/>
    <n v="3.35"/>
    <n v="3.35"/>
    <x v="0"/>
  </r>
  <r>
    <n v="109"/>
    <s v="Инверторные сплит-системы серии RENAISSANCE DC EU INVERTER 2023 RCI-RNS35HN"/>
    <x v="108"/>
    <x v="108"/>
    <x v="2"/>
    <x v="0"/>
    <s v="Класс энергоэффективности EER (охлаждение)"/>
    <s v="A"/>
    <x v="13"/>
    <s v="A"/>
    <s v="A"/>
    <x v="0"/>
  </r>
  <r>
    <n v="109"/>
    <s v="Инверторные сплит-системы серии RENAISSANCE DC EU INVERTER 2023 RCI-RNS35HN"/>
    <x v="108"/>
    <x v="108"/>
    <x v="2"/>
    <x v="0"/>
    <s v="Теплопроизводительность, kBTU"/>
    <n v="13"/>
    <x v="15"/>
    <s v="13"/>
    <s v="13"/>
    <x v="0"/>
  </r>
  <r>
    <n v="109"/>
    <s v="Инверторные сплит-системы серии RENAISSANCE DC EU INVERTER 2023 RCI-RNS35HN"/>
    <x v="108"/>
    <x v="108"/>
    <x v="2"/>
    <x v="0"/>
    <s v="Теплопроизводительность, кВт"/>
    <s v="3.75 (1 - 4.2)"/>
    <x v="16"/>
    <s v="3.75 (1 - 4.2)"/>
    <n v="3.75"/>
    <x v="1"/>
  </r>
  <r>
    <n v="109"/>
    <s v="Инверторные сплит-системы серии RENAISSANCE DC EU INVERTER 2023 RCI-RNS35HN"/>
    <x v="108"/>
    <x v="108"/>
    <x v="2"/>
    <x v="0"/>
    <s v="Потребляемый ток в режиме нагрева, A"/>
    <s v="4.28 (1.5 - 8.00)"/>
    <x v="17"/>
    <s v="4.28 (1.5 - 8.00)"/>
    <n v="4.28"/>
    <x v="1"/>
  </r>
  <r>
    <n v="109"/>
    <s v="Инверторные сплит-системы серии RENAISSANCE DC EU INVERTER 2023 RCI-RNS35HN"/>
    <x v="108"/>
    <x v="108"/>
    <x v="2"/>
    <x v="0"/>
    <s v="Потребляемая мощность в режиме нагрева, кВт"/>
    <s v="0.959 (0.3 - 1.6)"/>
    <x v="18"/>
    <s v="0.959 (0.3 - 1.6)"/>
    <n v="0.95899999999999996"/>
    <x v="1"/>
  </r>
  <r>
    <n v="109"/>
    <s v="Инверторные сплит-системы серии RENAISSANCE DC EU INVERTER 2023 RCI-RNS35HN"/>
    <x v="108"/>
    <x v="108"/>
    <x v="2"/>
    <x v="0"/>
    <s v="Коэффициент энергоэффективности COP, Вт/Вт"/>
    <s v="3,91"/>
    <x v="19"/>
    <n v="3.91"/>
    <n v="3.91"/>
    <x v="0"/>
  </r>
  <r>
    <n v="109"/>
    <s v="Инверторные сплит-системы серии RENAISSANCE DC EU INVERTER 2023 RCI-RNS35HN"/>
    <x v="108"/>
    <x v="108"/>
    <x v="2"/>
    <x v="0"/>
    <s v="Класс энергоэффективности COP (нагрев)"/>
    <s v="A"/>
    <x v="21"/>
    <s v="A"/>
    <s v="A"/>
    <x v="0"/>
  </r>
  <r>
    <n v="109"/>
    <s v="Инверторные сплит-системы серии RENAISSANCE DC EU INVERTER 2023 RCI-RNS35HN"/>
    <x v="108"/>
    <x v="108"/>
    <x v="2"/>
    <x v="0"/>
    <s v="Электропитание, В/Гц/Ф"/>
    <s v="220-240/50/1"/>
    <x v="23"/>
    <s v="220-240/50/1"/>
    <s v="220-240/50/1"/>
    <x v="1"/>
  </r>
  <r>
    <n v="109"/>
    <s v="Инверторные сплит-системы серии RENAISSANCE DC EU INVERTER 2023 RCI-RNS35HN"/>
    <x v="108"/>
    <x v="108"/>
    <x v="2"/>
    <x v="0"/>
    <s v="Расход воздуха внутреннего блока, м&amp;lt;sup&amp;gt;3&amp;lt;/sup&amp;gt;/ч"/>
    <s v="400/450/500/550/600"/>
    <x v="24"/>
    <s v="400/450/500/550/600"/>
    <s v="400/450/500/550/600"/>
    <x v="0"/>
  </r>
  <r>
    <n v="109"/>
    <s v="Инверторные сплит-системы серии RENAISSANCE DC EU INVERTER 2023 RCI-RNS35HN"/>
    <x v="108"/>
    <x v="108"/>
    <x v="2"/>
    <x v="0"/>
    <s v="Минимальный расход воздуха внутреннего блока, м&amp;lt;sup&amp;gt;3&amp;lt;/sup&amp;gt;/ч"/>
    <n v="400"/>
    <x v="25"/>
    <s v="400"/>
    <s v="400"/>
    <x v="0"/>
  </r>
  <r>
    <n v="109"/>
    <s v="Инверторные сплит-системы серии RENAISSANCE DC EU INVERTER 2023 RCI-RNS35HN"/>
    <x v="108"/>
    <x v="108"/>
    <x v="2"/>
    <x v="0"/>
    <s v="Уровень шума внутреннего блока, дБ(А)"/>
    <s v="19/24/28/34/39"/>
    <x v="26"/>
    <s v="19/24/28/34/39"/>
    <s v="19/24/28/34/39"/>
    <x v="1"/>
  </r>
  <r>
    <n v="109"/>
    <s v="Инверторные сплит-системы серии RENAISSANCE DC EU INVERTER 2023 RCI-RNS35HN"/>
    <x v="108"/>
    <x v="108"/>
    <x v="2"/>
    <x v="0"/>
    <s v="Минимальный уровень шума внутреннего блока, дБ(А)"/>
    <n v="19"/>
    <x v="27"/>
    <s v="19"/>
    <s v="19"/>
    <x v="0"/>
  </r>
  <r>
    <n v="109"/>
    <s v="Инверторные сплит-системы серии RENAISSANCE DC EU INVERTER 2023 RCI-RNS35HN"/>
    <x v="108"/>
    <x v="108"/>
    <x v="2"/>
    <x v="0"/>
    <s v="Объем конденсации, л/ч"/>
    <n v="1.3"/>
    <x v="28"/>
    <s v="1.3"/>
    <s v="1.3"/>
    <x v="0"/>
  </r>
  <r>
    <n v="109"/>
    <s v="Инверторные сплит-системы серии RENAISSANCE DC EU INVERTER 2023 RCI-RNS35HN"/>
    <x v="108"/>
    <x v="108"/>
    <x v="2"/>
    <x v="0"/>
    <s v="Расход воздуха наружного блока, м&amp;lt;sup&amp;gt;3&amp;lt;/sup&amp;gt;/ч"/>
    <n v="1800"/>
    <x v="29"/>
    <s v="1800"/>
    <s v="1800"/>
    <x v="0"/>
  </r>
  <r>
    <n v="109"/>
    <s v="Инверторные сплит-системы серии RENAISSANCE DC EU INVERTER 2023 RCI-RNS35HN"/>
    <x v="108"/>
    <x v="108"/>
    <x v="2"/>
    <x v="0"/>
    <s v="Уровень шума наружного блока, дБ(А)"/>
    <n v="52"/>
    <x v="30"/>
    <s v="52"/>
    <s v="52"/>
    <x v="1"/>
  </r>
  <r>
    <n v="109"/>
    <s v="Инверторные сплит-системы серии RENAISSANCE DC EU INVERTER 2023 RCI-RNS35HN"/>
    <x v="108"/>
    <x v="108"/>
    <x v="2"/>
    <x v="0"/>
    <s v="Марка компрессора"/>
    <s v="TOSHIBA GMCC"/>
    <x v="31"/>
    <s v="TOSHIBA GMCC"/>
    <s v="TOSHIBA GMCC"/>
    <x v="1"/>
  </r>
  <r>
    <n v="109"/>
    <s v="Инверторные сплит-системы серии RENAISSANCE DC EU INVERTER 2023 RCI-RNS35HN"/>
    <x v="108"/>
    <x v="108"/>
    <x v="2"/>
    <x v="0"/>
    <s v="Тип компрессора"/>
    <s v="Ротационный"/>
    <x v="32"/>
    <s v="Ротационный"/>
    <s v="Ротационный"/>
    <x v="0"/>
  </r>
  <r>
    <n v="109"/>
    <s v="Инверторные сплит-системы серии RENAISSANCE DC EU INVERTER 2023 RCI-RNS35HN"/>
    <x v="108"/>
    <x v="108"/>
    <x v="2"/>
    <x v="0"/>
    <s v="Модель компрессора"/>
    <s v="KSN98D34UER3"/>
    <x v="185"/>
    <s v="KSN98D34UER3"/>
    <s v="KSN98D34UER3"/>
    <x v="1"/>
  </r>
  <r>
    <n v="109"/>
    <s v="Инверторные сплит-системы серии RENAISSANCE DC EU INVERTER 2023 RCI-RNS35HN"/>
    <x v="108"/>
    <x v="108"/>
    <x v="2"/>
    <x v="0"/>
    <s v="Тип хладагента"/>
    <s v="R32"/>
    <x v="33"/>
    <s v="R32"/>
    <s v="R32"/>
    <x v="1"/>
  </r>
  <r>
    <n v="109"/>
    <s v="Инверторные сплит-системы серии RENAISSANCE DC EU INVERTER 2023 RCI-RNS35HN"/>
    <x v="108"/>
    <x v="108"/>
    <x v="2"/>
    <x v="0"/>
    <s v="Заводская заправка хладагента, г"/>
    <n v="560"/>
    <x v="34"/>
    <s v="560"/>
    <s v="560"/>
    <x v="1"/>
  </r>
  <r>
    <n v="109"/>
    <s v="Инверторные сплит-системы серии RENAISSANCE DC EU INVERTER 2023 RCI-RNS35HN"/>
    <x v="108"/>
    <x v="108"/>
    <x v="2"/>
    <x v="0"/>
    <s v="Дозаправка хладагента (сверх номинальной длины трассы), г/м"/>
    <n v="15"/>
    <x v="103"/>
    <s v="15"/>
    <s v="15"/>
    <x v="0"/>
  </r>
  <r>
    <n v="109"/>
    <s v="Инверторные сплит-системы серии RENAISSANCE DC EU INVERTER 2023 RCI-RNS35HN"/>
    <x v="108"/>
    <x v="108"/>
    <x v="2"/>
    <x v="0"/>
    <s v="Габаритные размеры внутреннего блока (ШхВхГ), мм"/>
    <s v="792x292x201"/>
    <x v="35"/>
    <s v="792 x 292 x 201"/>
    <s v="792 x 292 x 201"/>
    <x v="1"/>
  </r>
  <r>
    <n v="109"/>
    <s v="Инверторные сплит-системы серии RENAISSANCE DC EU INVERTER 2023 RCI-RNS35HN"/>
    <x v="108"/>
    <x v="108"/>
    <x v="2"/>
    <x v="0"/>
    <s v="Габаритные размеры наружного блока (ШхВхГ), мм"/>
    <s v="705x530x279"/>
    <x v="36"/>
    <s v="705 x 530 x 279"/>
    <s v="705 x 530 x 279"/>
    <x v="1"/>
  </r>
  <r>
    <n v="109"/>
    <s v="Инверторные сплит-системы серии RENAISSANCE DC EU INVERTER 2023 RCI-RNS35HN"/>
    <x v="108"/>
    <x v="108"/>
    <x v="2"/>
    <x v="0"/>
    <s v="Габаритные размеры внутреннего блока в упаковке (ШхВхГ), мм"/>
    <s v="855x270x351"/>
    <x v="37"/>
    <s v="855 x 270 x 351"/>
    <s v="855 x 270 x 351"/>
    <x v="1"/>
  </r>
  <r>
    <n v="109"/>
    <s v="Инверторные сплит-системы серии RENAISSANCE DC EU INVERTER 2023 RCI-RNS35HN"/>
    <x v="108"/>
    <x v="108"/>
    <x v="2"/>
    <x v="0"/>
    <s v="Габаритные размеры наружного блока в упаковке (ШхВхГ), мм"/>
    <s v="825x595x365"/>
    <x v="38"/>
    <s v="825 x 595 x 365"/>
    <s v="825 x 595 x 365"/>
    <x v="1"/>
  </r>
  <r>
    <n v="109"/>
    <s v="Инверторные сплит-системы серии RENAISSANCE DC EU INVERTER 2023 RCI-RNS35HN"/>
    <x v="108"/>
    <x v="108"/>
    <x v="2"/>
    <x v="0"/>
    <s v="Вес нетто внутреннего блока, кг"/>
    <n v="7.5"/>
    <x v="39"/>
    <s v="7.5"/>
    <s v="7.5"/>
    <x v="1"/>
  </r>
  <r>
    <n v="109"/>
    <s v="Инверторные сплит-системы серии RENAISSANCE DC EU INVERTER 2023 RCI-RNS35HN"/>
    <x v="108"/>
    <x v="108"/>
    <x v="2"/>
    <x v="0"/>
    <s v="Вес нетто наружного блока, кг"/>
    <n v="21"/>
    <x v="40"/>
    <s v="21"/>
    <s v="21"/>
    <x v="1"/>
  </r>
  <r>
    <n v="109"/>
    <s v="Инверторные сплит-системы серии RENAISSANCE DC EU INVERTER 2023 RCI-RNS35HN"/>
    <x v="108"/>
    <x v="108"/>
    <x v="2"/>
    <x v="0"/>
    <s v="Вес брутто внутреннего блока, кг"/>
    <n v="9.5"/>
    <x v="41"/>
    <s v="9.5"/>
    <s v="9.5"/>
    <x v="1"/>
  </r>
  <r>
    <n v="109"/>
    <s v="Инверторные сплит-системы серии RENAISSANCE DC EU INVERTER 2023 RCI-RNS35HN"/>
    <x v="108"/>
    <x v="108"/>
    <x v="2"/>
    <x v="0"/>
    <s v="Вес брутто наружного блока, кг"/>
    <n v="23.5"/>
    <x v="42"/>
    <s v="23.5"/>
    <s v="23.5"/>
    <x v="1"/>
  </r>
  <r>
    <n v="109"/>
    <s v="Инверторные сплит-системы серии RENAISSANCE DC EU INVERTER 2023 RCI-RNS35HN"/>
    <x v="108"/>
    <x v="108"/>
    <x v="2"/>
    <x v="0"/>
    <s v="Диаметр жидкостной трубы, мм (дюйм)"/>
    <s v="6,35 (1/4&amp;quot;)"/>
    <x v="43"/>
    <s v="6.35 (1/4&amp;quot;)"/>
    <n v="6.35"/>
    <x v="1"/>
  </r>
  <r>
    <n v="109"/>
    <s v="Инверторные сплит-системы серии RENAISSANCE DC EU INVERTER 2023 RCI-RNS35HN"/>
    <x v="108"/>
    <x v="108"/>
    <x v="2"/>
    <x v="0"/>
    <s v="Диаметр газовой трубы, мм (дюйм)"/>
    <s v="9,53 (3/8&amp;quot;)"/>
    <x v="44"/>
    <s v="9.53 (3/8&amp;quot;)"/>
    <n v="9.5299999999999994"/>
    <x v="1"/>
  </r>
  <r>
    <n v="109"/>
    <s v="Инверторные сплит-системы серии RENAISSANCE DC EU INVERTER 2023 RCI-RNS35HN"/>
    <x v="108"/>
    <x v="108"/>
    <x v="2"/>
    <x v="0"/>
    <s v="Максимальная длина трассы, м"/>
    <n v="20"/>
    <x v="45"/>
    <s v="20"/>
    <s v="20"/>
    <x v="1"/>
  </r>
  <r>
    <n v="109"/>
    <s v="Инверторные сплит-системы серии RENAISSANCE DC EU INVERTER 2023 RCI-RNS35HN"/>
    <x v="108"/>
    <x v="108"/>
    <x v="2"/>
    <x v="0"/>
    <s v="Максимальный перепад по высоте между внутренним и наружным блоками, м"/>
    <n v="10"/>
    <x v="46"/>
    <s v="10"/>
    <s v="10"/>
    <x v="1"/>
  </r>
  <r>
    <n v="109"/>
    <s v="Инверторные сплит-системы серии RENAISSANCE DC EU INVERTER 2023 RCI-RNS35HN"/>
    <x v="108"/>
    <x v="108"/>
    <x v="2"/>
    <x v="0"/>
    <s v="Минимальная длина трассы, м"/>
    <n v="3"/>
    <x v="47"/>
    <s v="3"/>
    <s v="3"/>
    <x v="0"/>
  </r>
  <r>
    <n v="109"/>
    <s v="Инверторные сплит-системы серии RENAISSANCE DC EU INVERTER 2023 RCI-RNS35HN"/>
    <x v="108"/>
    <x v="108"/>
    <x v="2"/>
    <x v="0"/>
    <s v="Номинальная длина трассы, м"/>
    <n v="7"/>
    <x v="48"/>
    <s v="7"/>
    <s v="7"/>
    <x v="0"/>
  </r>
  <r>
    <n v="109"/>
    <s v="Инверторные сплит-системы серии RENAISSANCE DC EU INVERTER 2023 RCI-RNS35HN"/>
    <x v="108"/>
    <x v="108"/>
    <x v="2"/>
    <x v="0"/>
    <s v="Диаметр дренажной трубы, мм"/>
    <n v="16.899999999999999"/>
    <x v="49"/>
    <s v="16.9"/>
    <s v="16.9"/>
    <x v="0"/>
  </r>
  <r>
    <n v="109"/>
    <s v="Инверторные сплит-системы серии RENAISSANCE DC EU INVERTER 2023 RCI-RNS35HN"/>
    <x v="108"/>
    <x v="108"/>
    <x v="2"/>
    <x v="0"/>
    <s v="Рабочие температурные границы наружного воздуха (охлаждение), °C"/>
    <s v="+10 ~ +55"/>
    <x v="50"/>
    <s v="+10 ~ +55"/>
    <s v="+10 ~ +55"/>
    <x v="1"/>
  </r>
  <r>
    <n v="109"/>
    <s v="Инверторные сплит-системы серии RENAISSANCE DC EU INVERTER 2023 RCI-RNS35HN"/>
    <x v="108"/>
    <x v="108"/>
    <x v="2"/>
    <x v="0"/>
    <s v="Рабочие температурные границы наружного воздуха (нагрев), °C"/>
    <s v="-25 ~ +24"/>
    <x v="51"/>
    <s v="-25 ~ +24"/>
    <s v="-25 ~ +24"/>
    <x v="1"/>
  </r>
  <r>
    <n v="109"/>
    <s v="Инверторные сплит-системы серии RENAISSANCE DC EU INVERTER 2023 RCI-RNS35HN"/>
    <x v="108"/>
    <x v="108"/>
    <x v="2"/>
    <x v="0"/>
    <s v="Рабочие температурные границы внутреннего воздуха (охлаждение), °C"/>
    <s v="+16 ~ +32"/>
    <x v="182"/>
    <s v="+16 ~ +32"/>
    <s v="+16 ~ +32"/>
    <x v="1"/>
  </r>
  <r>
    <n v="109"/>
    <s v="Инверторные сплит-системы серии RENAISSANCE DC EU INVERTER 2023 RCI-RNS35HN"/>
    <x v="108"/>
    <x v="108"/>
    <x v="2"/>
    <x v="0"/>
    <s v="Рабочие температурные границы внутреннего воздуха (нагрев), °C"/>
    <s v="0 ~ +30"/>
    <x v="183"/>
    <s v="0 ~ +30"/>
    <s v="0 ~ +30"/>
    <x v="1"/>
  </r>
  <r>
    <n v="109"/>
    <s v="Инверторные сплит-системы серии RENAISSANCE DC EU INVERTER 2023 RCI-RNS35HN"/>
    <x v="108"/>
    <x v="108"/>
    <x v="2"/>
    <x v="0"/>
    <s v="Подключение электропитания"/>
    <s v="Наружный блок"/>
    <x v="52"/>
    <s v="Наружный блок"/>
    <s v="Наружный блок"/>
    <x v="0"/>
  </r>
  <r>
    <n v="109"/>
    <s v="Инверторные сплит-системы серии RENAISSANCE DC EU INVERTER 2023 RCI-RNS35HN"/>
    <x v="108"/>
    <x v="108"/>
    <x v="2"/>
    <x v="0"/>
    <s v="Межблочный кабель, мм&amp;lt;sup&amp;gt;2&amp;lt;/sup&amp;gt;"/>
    <s v="5*1,5"/>
    <x v="53"/>
    <s v="5*1.5"/>
    <s v="5*1.5"/>
    <x v="0"/>
  </r>
  <r>
    <n v="109"/>
    <s v="Инверторные сплит-системы серии RENAISSANCE DC EU INVERTER 2023 RCI-RNS35HN"/>
    <x v="108"/>
    <x v="108"/>
    <x v="2"/>
    <x v="0"/>
    <s v="Силовой кабель, мм&amp;lt;sup&amp;gt;2&amp;lt;/sup&amp;gt;"/>
    <s v="3*1,5"/>
    <x v="54"/>
    <s v="3*1.5"/>
    <s v="3*1.5"/>
    <x v="0"/>
  </r>
  <r>
    <n v="109"/>
    <s v="Инверторные сплит-системы серии RENAISSANCE DC EU INVERTER 2023 RCI-RNS35HN"/>
    <x v="108"/>
    <x v="108"/>
    <x v="2"/>
    <x v="0"/>
    <s v="Автомат защиты, А"/>
    <n v="10"/>
    <x v="55"/>
    <s v="10"/>
    <s v="10"/>
    <x v="0"/>
  </r>
  <r>
    <n v="109"/>
    <s v="Инверторные сплит-системы серии RENAISSANCE DC EU INVERTER 2023 RCI-RNS35HN"/>
    <x v="108"/>
    <x v="108"/>
    <x v="2"/>
    <x v="0"/>
    <s v="Максимальная потребляемая мощность, кВт"/>
    <n v="1.9"/>
    <x v="56"/>
    <s v="1.9"/>
    <s v="1.9"/>
    <x v="0"/>
  </r>
  <r>
    <n v="109"/>
    <s v="Инверторные сплит-системы серии RENAISSANCE DC EU INVERTER 2023 RCI-RNS35HN"/>
    <x v="108"/>
    <x v="108"/>
    <x v="2"/>
    <x v="0"/>
    <s v="Максимальный потребляемый ток, А"/>
    <n v="9.5"/>
    <x v="57"/>
    <s v="9.5"/>
    <s v="9.5"/>
    <x v="0"/>
  </r>
  <r>
    <n v="109"/>
    <s v="Инверторные сплит-системы серии RENAISSANCE DC EU INVERTER 2023 RCI-RNS35HN"/>
    <x v="108"/>
    <x v="108"/>
    <x v="2"/>
    <x v="0"/>
    <s v="Класс пылевлагозащиты, внутренний / наружный блок"/>
    <s v="IPX0 / IPX4"/>
    <x v="58"/>
    <s v="IPX0 / IPX4"/>
    <s v="IPX0 / IPX4"/>
    <x v="0"/>
  </r>
  <r>
    <n v="109"/>
    <s v="Инверторные сплит-системы серии RENAISSANCE DC EU INVERTER 2023 RCI-RNS35HN"/>
    <x v="108"/>
    <x v="108"/>
    <x v="2"/>
    <x v="0"/>
    <s v="Класс электрозащиты, внутренний / наружный блок"/>
    <s v="I класс / I класс"/>
    <x v="59"/>
    <s v="I класс / I класс"/>
    <s v="I класс / I класс"/>
    <x v="0"/>
  </r>
  <r>
    <n v="109"/>
    <s v="Инверторные сплит-системы серии RENAISSANCE DC EU INVERTER 2023 RCI-RNS35HN"/>
    <x v="108"/>
    <x v="108"/>
    <x v="2"/>
    <x v="0"/>
    <s v="Монтажный размер наружного блока, мм"/>
    <s v="500*260"/>
    <x v="60"/>
    <s v="500*260"/>
    <s v="500*260"/>
    <x v="0"/>
  </r>
  <r>
    <n v="109"/>
    <s v="Инверторные сплит-системы серии RENAISSANCE DC EU INVERTER 2023 RCI-RNS35HN"/>
    <x v="108"/>
    <x v="108"/>
    <x v="2"/>
    <x v="0"/>
    <s v="Страна производства"/>
    <s v="КНР"/>
    <x v="61"/>
    <s v="КНР"/>
    <s v="КНР"/>
    <x v="0"/>
  </r>
  <r>
    <n v="109"/>
    <s v="Инверторные сплит-системы серии RENAISSANCE DC EU INVERTER 2023 RCI-RNS35HN"/>
    <x v="108"/>
    <x v="108"/>
    <x v="2"/>
    <x v="0"/>
    <s v="Срок гарантии, мес"/>
    <n v="60"/>
    <x v="62"/>
    <s v="60"/>
    <s v="60"/>
    <x v="0"/>
  </r>
  <r>
    <n v="109"/>
    <s v="Инверторные сплит-системы серии RENAISSANCE DC EU INVERTER 2023 RCI-RNS35HN"/>
    <x v="108"/>
    <x v="108"/>
    <x v="2"/>
    <x v="0"/>
    <s v="Цвет внутреннего блока"/>
    <s v="Белый"/>
    <x v="63"/>
    <s v="Белый"/>
    <s v="Белый"/>
    <x v="0"/>
  </r>
  <r>
    <n v="109"/>
    <s v="Инверторные сплит-системы серии RENAISSANCE DC EU INVERTER 2023 RCI-RNS35HN"/>
    <x v="108"/>
    <x v="108"/>
    <x v="2"/>
    <x v="0"/>
    <s v="Цвет наружного блока"/>
    <s v="Белый"/>
    <x v="64"/>
    <s v="Белый"/>
    <s v="Белый"/>
    <x v="0"/>
  </r>
  <r>
    <n v="109"/>
    <s v="Инверторные сплит-системы серии RENAISSANCE DC EU INVERTER 2023 RCI-RNS35HN"/>
    <x v="108"/>
    <x v="108"/>
    <x v="2"/>
    <x v="0"/>
    <s v="Тип дросселирующего устройства"/>
    <s v="Капиллярная трубка"/>
    <x v="65"/>
    <s v="Капиллярная трубка"/>
    <s v="Капиллярная трубка"/>
    <x v="0"/>
  </r>
  <r>
    <n v="109"/>
    <s v="Инверторные сплит-системы серии RENAISSANCE DC EU INVERTER 2023 RCI-RNS35HN"/>
    <x v="108"/>
    <x v="108"/>
    <x v="2"/>
    <x v="0"/>
    <s v="Ионизатор воздуха"/>
    <s v="да"/>
    <x v="66"/>
    <s v="да"/>
    <s v="да"/>
    <x v="0"/>
  </r>
  <r>
    <n v="109"/>
    <s v="Инверторные сплит-системы серии RENAISSANCE DC EU INVERTER 2023 RCI-RNS35HN"/>
    <x v="108"/>
    <x v="108"/>
    <x v="2"/>
    <x v="0"/>
    <s v="Плазменная очистка воздуха"/>
    <s v="нет"/>
    <x v="67"/>
    <s v="нет"/>
    <s v="нет"/>
    <x v="0"/>
  </r>
  <r>
    <n v="109"/>
    <s v="Инверторные сплит-системы серии RENAISSANCE DC EU INVERTER 2023 RCI-RNS35HN"/>
    <x v="108"/>
    <x v="108"/>
    <x v="2"/>
    <x v="0"/>
    <s v="Ультрафиолетовая стерилизация"/>
    <s v="нет"/>
    <x v="68"/>
    <s v="нет"/>
    <s v="нет"/>
    <x v="0"/>
  </r>
  <r>
    <n v="109"/>
    <s v="Инверторные сплит-системы серии RENAISSANCE DC EU INVERTER 2023 RCI-RNS35HN"/>
    <x v="108"/>
    <x v="108"/>
    <x v="2"/>
    <x v="0"/>
    <s v="Регулировка положения жалюзи с пульта ДУ"/>
    <s v="Горизонтальные + Вертикальные"/>
    <x v="69"/>
    <s v="Горизонтальные + Вертикальные"/>
    <s v="Горизонтальные + Вертикальные"/>
    <x v="0"/>
  </r>
  <r>
    <n v="109"/>
    <s v="Инверторные сплит-системы серии RENAISSANCE DC EU INVERTER 2023 RCI-RNS35HN"/>
    <x v="108"/>
    <x v="108"/>
    <x v="2"/>
    <x v="0"/>
    <s v="Управление c мобильного приложения по Wi-Fi"/>
    <s v="Да, встроенное"/>
    <x v="70"/>
    <s v="Да. встроенное"/>
    <s v="Да. встроенное"/>
    <x v="0"/>
  </r>
  <r>
    <n v="109"/>
    <s v="Инверторные сплит-системы серии RENAISSANCE DC EU INVERTER 2023 RCI-RNS35HN"/>
    <x v="108"/>
    <x v="108"/>
    <x v="2"/>
    <x v="0"/>
    <s v="Дополнительные фильтры тонкой очистки в комплекте"/>
    <s v="Угольный фильтр, Фильтр с ионами серебра"/>
    <x v="71"/>
    <s v="Угольный фильтр. Фильтр с ионами серебра"/>
    <s v="Угольный фильтр. Фильтр с ионами серебра"/>
    <x v="0"/>
  </r>
  <r>
    <n v="109"/>
    <s v="Инверторные сплит-системы серии RENAISSANCE DC EU INVERTER 2023 RCI-RNS35HN"/>
    <x v="108"/>
    <x v="108"/>
    <x v="2"/>
    <x v="0"/>
    <s v="Противопылевой фильтр в комплекте"/>
    <s v="да"/>
    <x v="72"/>
    <s v="да"/>
    <s v="да"/>
    <x v="0"/>
  </r>
  <r>
    <n v="109"/>
    <s v="Инверторные сплит-системы серии RENAISSANCE DC EU INVERTER 2023 RCI-RNS35HN"/>
    <x v="108"/>
    <x v="108"/>
    <x v="2"/>
    <x v="0"/>
    <s v="Пульт управления в комплекте"/>
    <s v="да, беспроводной"/>
    <x v="73"/>
    <s v="да. беспроводной"/>
    <s v="да. беспроводной"/>
    <x v="0"/>
  </r>
  <r>
    <n v="110"/>
    <s v="Инверторные сплит-системы серии RENAISSANCE DC EU Inverter UPGRADE RCI-RNX24HN"/>
    <x v="109"/>
    <x v="109"/>
    <x v="2"/>
    <x v="0"/>
    <s v="Модель"/>
    <s v="RCI-RNX24HN"/>
    <x v="0"/>
    <s v="RCI-RNX24HN"/>
    <s v="RCI-RNX24HN"/>
    <x v="0"/>
  </r>
  <r>
    <n v="110"/>
    <s v="Инверторные сплит-системы серии RENAISSANCE DC EU Inverter UPGRADE RCI-RNX24HN"/>
    <x v="109"/>
    <x v="109"/>
    <x v="2"/>
    <x v="0"/>
    <s v="Модель внутреннего блока"/>
    <s v="RCI-RNX24HN/IN"/>
    <x v="1"/>
    <s v="RCI-RNX24HN/IN"/>
    <s v="RCI-RNX24HN/IN"/>
    <x v="0"/>
  </r>
  <r>
    <n v="110"/>
    <s v="Инверторные сплит-системы серии RENAISSANCE DC EU Inverter UPGRADE RCI-RNX24HN"/>
    <x v="109"/>
    <x v="109"/>
    <x v="2"/>
    <x v="0"/>
    <s v="Модель наружного блока"/>
    <s v="RCI-RNX24HN/OUT"/>
    <x v="2"/>
    <s v="RCI-RNX24HN/OUT"/>
    <s v="RCI-RNX24HN/OUT"/>
    <x v="0"/>
  </r>
  <r>
    <n v="110"/>
    <s v="Инверторные сплит-системы серии RENAISSANCE DC EU Inverter UPGRADE RCI-RNX24HN"/>
    <x v="109"/>
    <x v="109"/>
    <x v="2"/>
    <x v="0"/>
    <s v="Инверторная технология"/>
    <s v="да"/>
    <x v="3"/>
    <s v="да"/>
    <s v="да"/>
    <x v="1"/>
  </r>
  <r>
    <n v="110"/>
    <s v="Инверторные сплит-системы серии RENAISSANCE DC EU Inverter UPGRADE RCI-RNX24HN"/>
    <x v="109"/>
    <x v="109"/>
    <x v="2"/>
    <x v="0"/>
    <s v="Серия"/>
    <s v="RENAISSANCE Inverter"/>
    <x v="4"/>
    <s v="RENAISSANCE Inverter"/>
    <s v="RENAISSANCE Inverter"/>
    <x v="0"/>
  </r>
  <r>
    <n v="110"/>
    <s v="Инверторные сплит-системы серии RENAISSANCE DC EU Inverter UPGRADE RCI-RNX24HN"/>
    <x v="109"/>
    <x v="109"/>
    <x v="2"/>
    <x v="0"/>
    <s v="Тип внутреннего блока"/>
    <s v="Настенный"/>
    <x v="5"/>
    <s v="Настенный"/>
    <s v="Настенный"/>
    <x v="1"/>
  </r>
  <r>
    <n v="110"/>
    <s v="Инверторные сплит-системы серии RENAISSANCE DC EU Inverter UPGRADE RCI-RNX24HN"/>
    <x v="109"/>
    <x v="109"/>
    <x v="2"/>
    <x v="0"/>
    <s v="Эффективен для помещений площадью до, м"/>
    <n v="25"/>
    <x v="6"/>
    <s v="25"/>
    <s v="25"/>
    <x v="1"/>
  </r>
  <r>
    <n v="110"/>
    <s v="Инверторные сплит-системы серии RENAISSANCE DC EU Inverter UPGRADE RCI-RNX24HN"/>
    <x v="109"/>
    <x v="109"/>
    <x v="2"/>
    <x v="0"/>
    <s v="Холодопроизводительность, kBTU"/>
    <n v="8"/>
    <x v="7"/>
    <s v="8"/>
    <s v="8"/>
    <x v="0"/>
  </r>
  <r>
    <n v="110"/>
    <s v="Инверторные сплит-системы серии RENAISSANCE DC EU Inverter UPGRADE RCI-RNX24HN"/>
    <x v="109"/>
    <x v="109"/>
    <x v="2"/>
    <x v="0"/>
    <s v="Холодопроизводительность, кВт"/>
    <s v="2.47 (0.85 - 3.25)"/>
    <x v="8"/>
    <s v="2.47 (0.85 - 3.25)"/>
    <n v="2.4700000000000002"/>
    <x v="1"/>
  </r>
  <r>
    <n v="110"/>
    <s v="Инверторные сплит-системы серии RENAISSANCE DC EU Inverter UPGRADE RCI-RNX24HN"/>
    <x v="109"/>
    <x v="109"/>
    <x v="2"/>
    <x v="0"/>
    <s v="Потребляемый ток в режиме охлаждения, A"/>
    <s v="3.35 (0.84 - 4.81)"/>
    <x v="9"/>
    <s v="3.35 (0.84 - 4.81)"/>
    <n v="3.35"/>
    <x v="1"/>
  </r>
  <r>
    <n v="110"/>
    <s v="Инверторные сплит-системы серии RENAISSANCE DC EU Inverter UPGRADE RCI-RNX24HN"/>
    <x v="109"/>
    <x v="109"/>
    <x v="2"/>
    <x v="0"/>
    <s v="Потребляемая мощность в режиме охлаждения, кВт"/>
    <s v="0.713 (0.19 - 1.05)"/>
    <x v="10"/>
    <s v="0.713 (0.19 - 1.05)"/>
    <n v="0.71299999999999997"/>
    <x v="1"/>
  </r>
  <r>
    <n v="110"/>
    <s v="Инверторные сплит-системы серии RENAISSANCE DC EU Inverter UPGRADE RCI-RNX24HN"/>
    <x v="109"/>
    <x v="109"/>
    <x v="2"/>
    <x v="0"/>
    <s v="Коэффициент энергоэффективности EER, Вт/Вт"/>
    <n v="3.46"/>
    <x v="11"/>
    <s v="3.46"/>
    <s v="3.46"/>
    <x v="0"/>
  </r>
  <r>
    <n v="110"/>
    <s v="Инверторные сплит-системы серии RENAISSANCE DC EU Inverter UPGRADE RCI-RNX24HN"/>
    <x v="109"/>
    <x v="109"/>
    <x v="2"/>
    <x v="0"/>
    <s v="Класс энергоэффективности EER (охлаждение)"/>
    <s v="6,20 / A++"/>
    <x v="13"/>
    <s v="6.20 / A++"/>
    <s v="6.20 / A++"/>
    <x v="0"/>
  </r>
  <r>
    <n v="110"/>
    <s v="Инверторные сплит-системы серии RENAISSANCE DC EU Inverter UPGRADE RCI-RNX24HN"/>
    <x v="109"/>
    <x v="109"/>
    <x v="2"/>
    <x v="0"/>
    <s v="Теплопроизводительность, kBTU"/>
    <n v="9"/>
    <x v="15"/>
    <s v="9"/>
    <s v="9"/>
    <x v="0"/>
  </r>
  <r>
    <n v="110"/>
    <s v="Инверторные сплит-системы серии RENAISSANCE DC EU Inverter UPGRADE RCI-RNX24HN"/>
    <x v="109"/>
    <x v="109"/>
    <x v="2"/>
    <x v="0"/>
    <s v="Теплопроизводительность, кВт"/>
    <s v="2.55 (0.85 - 3.30)"/>
    <x v="16"/>
    <s v="2.55 (0.85 - 3.30)"/>
    <n v="2.5499999999999998"/>
    <x v="1"/>
  </r>
  <r>
    <n v="110"/>
    <s v="Инверторные сплит-системы серии RENAISSANCE DC EU Inverter UPGRADE RCI-RNX24HN"/>
    <x v="109"/>
    <x v="109"/>
    <x v="2"/>
    <x v="0"/>
    <s v="Потребляемый ток в режиме нагрева, A"/>
    <s v="3.42 (0.72 - 4.76)"/>
    <x v="17"/>
    <s v="3.42 (0.72 - 4.76)"/>
    <n v="3.42"/>
    <x v="1"/>
  </r>
  <r>
    <n v="110"/>
    <s v="Инверторные сплит-системы серии RENAISSANCE DC EU Inverter UPGRADE RCI-RNX24HN"/>
    <x v="109"/>
    <x v="109"/>
    <x v="2"/>
    <x v="0"/>
    <s v="Потребляемая мощность в режиме нагрева, кВт"/>
    <s v="0.645 (0.17 - 1.04)"/>
    <x v="18"/>
    <s v="0.645 (0.17 - 1.04)"/>
    <n v="0.64500000000000002"/>
    <x v="1"/>
  </r>
  <r>
    <n v="110"/>
    <s v="Инверторные сплит-системы серии RENAISSANCE DC EU Inverter UPGRADE RCI-RNX24HN"/>
    <x v="109"/>
    <x v="109"/>
    <x v="2"/>
    <x v="0"/>
    <s v="Коэффициент энергоэффективности COP, Вт/Вт"/>
    <n v="3.95"/>
    <x v="19"/>
    <s v="3.95"/>
    <s v="3.95"/>
    <x v="0"/>
  </r>
  <r>
    <n v="110"/>
    <s v="Инверторные сплит-системы серии RENAISSANCE DC EU Inverter UPGRADE RCI-RNX24HN"/>
    <x v="109"/>
    <x v="109"/>
    <x v="2"/>
    <x v="0"/>
    <s v="Класс энергоэффективности COP (нагрев)"/>
    <s v="4,00 / A+"/>
    <x v="21"/>
    <s v="4.00 / A+"/>
    <s v="4.00 / A+"/>
    <x v="0"/>
  </r>
  <r>
    <n v="110"/>
    <s v="Инверторные сплит-системы серии RENAISSANCE DC EU Inverter UPGRADE RCI-RNX24HN"/>
    <x v="109"/>
    <x v="109"/>
    <x v="2"/>
    <x v="0"/>
    <s v="Электропитание, В/Гц/Ф"/>
    <s v="220-240/50/5"/>
    <x v="23"/>
    <s v="220-240/50/5"/>
    <s v="220-240/50/5"/>
    <x v="1"/>
  </r>
  <r>
    <n v="110"/>
    <s v="Инверторные сплит-системы серии RENAISSANCE DC EU Inverter UPGRADE RCI-RNX24HN"/>
    <x v="109"/>
    <x v="109"/>
    <x v="2"/>
    <x v="0"/>
    <s v="Расход воздуха внутреннего блока, м&amp;lt;sup&amp;gt;3&amp;lt;/sup&amp;gt;/ч"/>
    <s v="320/470/530/600"/>
    <x v="24"/>
    <s v="320/470/530/600"/>
    <s v="320/470/530/600"/>
    <x v="0"/>
  </r>
  <r>
    <n v="110"/>
    <s v="Инверторные сплит-системы серии RENAISSANCE DC EU Inverter UPGRADE RCI-RNX24HN"/>
    <x v="109"/>
    <x v="109"/>
    <x v="2"/>
    <x v="0"/>
    <s v="Минимальный расход воздуха внутреннего блока, м&amp;lt;sup&amp;gt;3&amp;lt;/sup&amp;gt;/ч"/>
    <n v="320"/>
    <x v="25"/>
    <s v="320"/>
    <s v="320"/>
    <x v="0"/>
  </r>
  <r>
    <n v="110"/>
    <s v="Инверторные сплит-системы серии RENAISSANCE DC EU Inverter UPGRADE RCI-RNX24HN"/>
    <x v="109"/>
    <x v="109"/>
    <x v="2"/>
    <x v="0"/>
    <s v="Уровень шума внутреннего блока, дБ(А)"/>
    <s v="19/28/34/39"/>
    <x v="26"/>
    <s v="19/28/34/39"/>
    <s v="19/28/34/39"/>
    <x v="1"/>
  </r>
  <r>
    <n v="110"/>
    <s v="Инверторные сплит-системы серии RENAISSANCE DC EU Inverter UPGRADE RCI-RNX24HN"/>
    <x v="109"/>
    <x v="109"/>
    <x v="2"/>
    <x v="0"/>
    <s v="Минимальный уровень шума внутреннего блока, дБ(А)"/>
    <n v="19"/>
    <x v="27"/>
    <s v="19"/>
    <s v="19"/>
    <x v="0"/>
  </r>
  <r>
    <n v="110"/>
    <s v="Инверторные сплит-системы серии RENAISSANCE DC EU Inverter UPGRADE RCI-RNX24HN"/>
    <x v="109"/>
    <x v="109"/>
    <x v="2"/>
    <x v="0"/>
    <s v="Объем конденсации, л/ч"/>
    <n v="0.8"/>
    <x v="28"/>
    <s v="0.8"/>
    <s v="0.8"/>
    <x v="0"/>
  </r>
  <r>
    <n v="110"/>
    <s v="Инверторные сплит-системы серии RENAISSANCE DC EU Inverter UPGRADE RCI-RNX24HN"/>
    <x v="109"/>
    <x v="109"/>
    <x v="2"/>
    <x v="0"/>
    <s v="Расход воздуха наружного блока, м&amp;lt;sup&amp;gt;3&amp;lt;/sup&amp;gt;/ч"/>
    <n v="1800"/>
    <x v="29"/>
    <s v="1800"/>
    <s v="1800"/>
    <x v="0"/>
  </r>
  <r>
    <n v="110"/>
    <s v="Инверторные сплит-системы серии RENAISSANCE DC EU Inverter UPGRADE RCI-RNX24HN"/>
    <x v="109"/>
    <x v="109"/>
    <x v="2"/>
    <x v="0"/>
    <s v="Уровень шума наружного блока, дБ(А)"/>
    <n v="48"/>
    <x v="30"/>
    <s v="48"/>
    <s v="48"/>
    <x v="1"/>
  </r>
  <r>
    <n v="110"/>
    <s v="Инверторные сплит-системы серии RENAISSANCE DC EU Inverter UPGRADE RCI-RNX24HN"/>
    <x v="109"/>
    <x v="109"/>
    <x v="2"/>
    <x v="0"/>
    <s v="Марка компрессора"/>
    <s v="TOSHIBA GMCC"/>
    <x v="31"/>
    <s v="TOSHIBA GMCC"/>
    <s v="TOSHIBA GMCC"/>
    <x v="1"/>
  </r>
  <r>
    <n v="110"/>
    <s v="Инверторные сплит-системы серии RENAISSANCE DC EU Inverter UPGRADE RCI-RNX24HN"/>
    <x v="109"/>
    <x v="109"/>
    <x v="2"/>
    <x v="0"/>
    <s v="Тип компрессора"/>
    <s v="Ротационный"/>
    <x v="32"/>
    <s v="Ротационный"/>
    <s v="Ротационный"/>
    <x v="0"/>
  </r>
  <r>
    <n v="110"/>
    <s v="Инверторные сплит-системы серии RENAISSANCE DC EU Inverter UPGRADE RCI-RNX24HN"/>
    <x v="109"/>
    <x v="109"/>
    <x v="2"/>
    <x v="0"/>
    <s v="Модель компрессора"/>
    <s v="KSN98D34UER3"/>
    <x v="185"/>
    <s v="KSN98D34UER3"/>
    <s v="KSN98D34UER3"/>
    <x v="1"/>
  </r>
  <r>
    <n v="110"/>
    <s v="Инверторные сплит-системы серии RENAISSANCE DC EU Inverter UPGRADE RCI-RNX24HN"/>
    <x v="109"/>
    <x v="109"/>
    <x v="2"/>
    <x v="0"/>
    <s v="Тип хладагента"/>
    <s v="R32"/>
    <x v="33"/>
    <s v="R32"/>
    <s v="R32"/>
    <x v="1"/>
  </r>
  <r>
    <n v="110"/>
    <s v="Инверторные сплит-системы серии RENAISSANCE DC EU Inverter UPGRADE RCI-RNX24HN"/>
    <x v="109"/>
    <x v="109"/>
    <x v="2"/>
    <x v="0"/>
    <s v="Заводская заправка хладагента, г"/>
    <n v="560"/>
    <x v="34"/>
    <s v="560"/>
    <s v="560"/>
    <x v="1"/>
  </r>
  <r>
    <n v="110"/>
    <s v="Инверторные сплит-системы серии RENAISSANCE DC EU Inverter UPGRADE RCI-RNX24HN"/>
    <x v="109"/>
    <x v="109"/>
    <x v="2"/>
    <x v="0"/>
    <s v="Дозаправка хладагента (сверх номинальной длины трассы), г/м"/>
    <n v="15"/>
    <x v="103"/>
    <s v="15"/>
    <s v="15"/>
    <x v="0"/>
  </r>
  <r>
    <n v="110"/>
    <s v="Инверторные сплит-системы серии RENAISSANCE DC EU Inverter UPGRADE RCI-RNX24HN"/>
    <x v="109"/>
    <x v="109"/>
    <x v="2"/>
    <x v="0"/>
    <s v="Габаритные размеры внутреннего блока (ШхВхГ), мм"/>
    <s v="792x292x201"/>
    <x v="35"/>
    <s v="792 x 292 x 201"/>
    <s v="792 x 292 x 201"/>
    <x v="1"/>
  </r>
  <r>
    <n v="110"/>
    <s v="Инверторные сплит-системы серии RENAISSANCE DC EU Inverter UPGRADE RCI-RNX24HN"/>
    <x v="109"/>
    <x v="109"/>
    <x v="2"/>
    <x v="0"/>
    <s v="Габаритные размеры наружного блока (ШхВхГ), мм"/>
    <s v="705x530x279"/>
    <x v="36"/>
    <s v="705 x 530 x 279"/>
    <s v="705 x 530 x 279"/>
    <x v="1"/>
  </r>
  <r>
    <n v="110"/>
    <s v="Инверторные сплит-системы серии RENAISSANCE DC EU Inverter UPGRADE RCI-RNX24HN"/>
    <x v="109"/>
    <x v="109"/>
    <x v="2"/>
    <x v="0"/>
    <s v="Габаритные размеры внутреннего блока в упаковке (ШхВхГ), мм"/>
    <s v="855x270x350"/>
    <x v="37"/>
    <s v="855 x 270 x 350"/>
    <s v="855 x 270 x 350"/>
    <x v="1"/>
  </r>
  <r>
    <n v="110"/>
    <s v="Инверторные сплит-системы серии RENAISSANCE DC EU Inverter UPGRADE RCI-RNX24HN"/>
    <x v="109"/>
    <x v="109"/>
    <x v="2"/>
    <x v="0"/>
    <s v="Габаритные размеры наружного блока в упаковке (ШхВхГ), мм"/>
    <s v="825x595x365"/>
    <x v="38"/>
    <s v="825 x 595 x 365"/>
    <s v="825 x 595 x 365"/>
    <x v="1"/>
  </r>
  <r>
    <n v="110"/>
    <s v="Инверторные сплит-системы серии RENAISSANCE DC EU Inverter UPGRADE RCI-RNX24HN"/>
    <x v="109"/>
    <x v="109"/>
    <x v="2"/>
    <x v="0"/>
    <s v="Вес нетто внутреннего блока, кг"/>
    <n v="8.5"/>
    <x v="39"/>
    <s v="8.5"/>
    <s v="8.5"/>
    <x v="1"/>
  </r>
  <r>
    <n v="110"/>
    <s v="Инверторные сплит-системы серии RENAISSANCE DC EU Inverter UPGRADE RCI-RNX24HN"/>
    <x v="109"/>
    <x v="109"/>
    <x v="2"/>
    <x v="0"/>
    <s v="Вес нетто наружного блока, кг"/>
    <n v="22.5"/>
    <x v="40"/>
    <s v="22.5"/>
    <s v="22.5"/>
    <x v="1"/>
  </r>
  <r>
    <n v="110"/>
    <s v="Инверторные сплит-системы серии RENAISSANCE DC EU Inverter UPGRADE RCI-RNX24HN"/>
    <x v="109"/>
    <x v="109"/>
    <x v="2"/>
    <x v="0"/>
    <s v="Вес брутто внутреннего блока, кг"/>
    <n v="12"/>
    <x v="41"/>
    <s v="12"/>
    <s v="12"/>
    <x v="1"/>
  </r>
  <r>
    <n v="110"/>
    <s v="Инверторные сплит-системы серии RENAISSANCE DC EU Inverter UPGRADE RCI-RNX24HN"/>
    <x v="109"/>
    <x v="109"/>
    <x v="2"/>
    <x v="0"/>
    <s v="Вес брутто наружного блока, кг"/>
    <n v="26"/>
    <x v="42"/>
    <s v="26"/>
    <s v="26"/>
    <x v="1"/>
  </r>
  <r>
    <n v="110"/>
    <s v="Инверторные сплит-системы серии RENAISSANCE DC EU Inverter UPGRADE RCI-RNX24HN"/>
    <x v="109"/>
    <x v="109"/>
    <x v="2"/>
    <x v="0"/>
    <s v="Диаметр жидкостной трубы, мм (дюйм)"/>
    <s v="6,35(1/4&amp;quot;)"/>
    <x v="43"/>
    <s v="6.35(1/4&amp;quot;)"/>
    <n v="6.35"/>
    <x v="1"/>
  </r>
  <r>
    <n v="110"/>
    <s v="Инверторные сплит-системы серии RENAISSANCE DC EU Inverter UPGRADE RCI-RNX24HN"/>
    <x v="109"/>
    <x v="109"/>
    <x v="2"/>
    <x v="0"/>
    <s v="Диаметр газовой трубы, мм (дюйм)"/>
    <s v="9,53(3/8&amp;quot;)"/>
    <x v="44"/>
    <s v="9.53(3/8&amp;quot;)"/>
    <n v="9.5299999999999994"/>
    <x v="1"/>
  </r>
  <r>
    <n v="110"/>
    <s v="Инверторные сплит-системы серии RENAISSANCE DC EU Inverter UPGRADE RCI-RNX24HN"/>
    <x v="109"/>
    <x v="109"/>
    <x v="2"/>
    <x v="0"/>
    <s v="Максимальная длина трассы, м"/>
    <n v="20"/>
    <x v="45"/>
    <s v="20"/>
    <s v="20"/>
    <x v="1"/>
  </r>
  <r>
    <n v="110"/>
    <s v="Инверторные сплит-системы серии RENAISSANCE DC EU Inverter UPGRADE RCI-RNX24HN"/>
    <x v="109"/>
    <x v="109"/>
    <x v="2"/>
    <x v="0"/>
    <s v="Максимальный перепад по высоте между внутренним и наружным блоками, м"/>
    <n v="10"/>
    <x v="46"/>
    <s v="10"/>
    <s v="10"/>
    <x v="1"/>
  </r>
  <r>
    <n v="110"/>
    <s v="Инверторные сплит-системы серии RENAISSANCE DC EU Inverter UPGRADE RCI-RNX24HN"/>
    <x v="109"/>
    <x v="109"/>
    <x v="2"/>
    <x v="0"/>
    <s v="Минимальная длина трассы, м"/>
    <n v="3"/>
    <x v="47"/>
    <s v="3"/>
    <s v="3"/>
    <x v="0"/>
  </r>
  <r>
    <n v="110"/>
    <s v="Инверторные сплит-системы серии RENAISSANCE DC EU Inverter UPGRADE RCI-RNX24HN"/>
    <x v="109"/>
    <x v="109"/>
    <x v="2"/>
    <x v="0"/>
    <s v="Номинальная длина трассы, м"/>
    <n v="7"/>
    <x v="48"/>
    <s v="7"/>
    <s v="7"/>
    <x v="0"/>
  </r>
  <r>
    <n v="110"/>
    <s v="Инверторные сплит-системы серии RENAISSANCE DC EU Inverter UPGRADE RCI-RNX24HN"/>
    <x v="109"/>
    <x v="109"/>
    <x v="2"/>
    <x v="0"/>
    <s v="Диаметр дренажной трубы, мм"/>
    <n v="16.899999999999999"/>
    <x v="49"/>
    <s v="16.9"/>
    <s v="16.9"/>
    <x v="0"/>
  </r>
  <r>
    <n v="110"/>
    <s v="Инверторные сплит-системы серии RENAISSANCE DC EU Inverter UPGRADE RCI-RNX24HN"/>
    <x v="109"/>
    <x v="109"/>
    <x v="2"/>
    <x v="0"/>
    <s v="Рабочие температурные границы наружного воздуха (охлаждение), °C"/>
    <s v="+10 ~ +49"/>
    <x v="50"/>
    <s v="+10 ~ +49"/>
    <s v="+10 ~ +49"/>
    <x v="1"/>
  </r>
  <r>
    <n v="110"/>
    <s v="Инверторные сплит-системы серии RENAISSANCE DC EU Inverter UPGRADE RCI-RNX24HN"/>
    <x v="109"/>
    <x v="109"/>
    <x v="2"/>
    <x v="0"/>
    <s v="Рабочие температурные границы наружного воздуха (нагрев), °C"/>
    <s v="-20 ~ +30"/>
    <x v="51"/>
    <s v="-20 ~ +30"/>
    <s v="-20 ~ +30"/>
    <x v="1"/>
  </r>
  <r>
    <n v="110"/>
    <s v="Инверторные сплит-системы серии RENAISSANCE DC EU Inverter UPGRADE RCI-RNX24HN"/>
    <x v="109"/>
    <x v="109"/>
    <x v="2"/>
    <x v="0"/>
    <s v="Рабочие температурные границы внутреннего воздуха (охлаждение), °C"/>
    <s v="+16 ~ +31"/>
    <x v="182"/>
    <s v="+16 ~ +31"/>
    <s v="+16 ~ +31"/>
    <x v="1"/>
  </r>
  <r>
    <n v="110"/>
    <s v="Инверторные сплит-системы серии RENAISSANCE DC EU Inverter UPGRADE RCI-RNX24HN"/>
    <x v="109"/>
    <x v="109"/>
    <x v="2"/>
    <x v="0"/>
    <s v="Рабочие температурные границы внутреннего воздуха (нагрев), °C"/>
    <s v="0 ~ +31"/>
    <x v="183"/>
    <s v="0 ~ +31"/>
    <s v="0 ~ +31"/>
    <x v="1"/>
  </r>
  <r>
    <n v="110"/>
    <s v="Инверторные сплит-системы серии RENAISSANCE DC EU Inverter UPGRADE RCI-RNX24HN"/>
    <x v="109"/>
    <x v="109"/>
    <x v="2"/>
    <x v="0"/>
    <s v="Подключение электропитания"/>
    <s v="Наружный блок"/>
    <x v="52"/>
    <s v="Наружный блок"/>
    <s v="Наружный блок"/>
    <x v="0"/>
  </r>
  <r>
    <n v="110"/>
    <s v="Инверторные сплит-системы серии RENAISSANCE DC EU Inverter UPGRADE RCI-RNX24HN"/>
    <x v="109"/>
    <x v="109"/>
    <x v="2"/>
    <x v="0"/>
    <s v="Межблочный кабель, мм&amp;lt;sup&amp;gt;2&amp;lt;/sup&amp;gt;"/>
    <s v="5*2,5"/>
    <x v="53"/>
    <s v="5*2.5"/>
    <s v="5*2.5"/>
    <x v="0"/>
  </r>
  <r>
    <n v="110"/>
    <s v="Инверторные сплит-системы серии RENAISSANCE DC EU Inverter UPGRADE RCI-RNX24HN"/>
    <x v="109"/>
    <x v="109"/>
    <x v="2"/>
    <x v="0"/>
    <s v="Силовой кабель, мм&amp;lt;sup&amp;gt;2&amp;lt;/sup&amp;gt;"/>
    <s v="3*2,5"/>
    <x v="54"/>
    <s v="3*2.5"/>
    <s v="3*2.5"/>
    <x v="0"/>
  </r>
  <r>
    <n v="110"/>
    <s v="Инверторные сплит-системы серии RENAISSANCE DC EU Inverter UPGRADE RCI-RNX24HN"/>
    <x v="109"/>
    <x v="109"/>
    <x v="2"/>
    <x v="0"/>
    <s v="Автомат защиты, А"/>
    <n v="16"/>
    <x v="55"/>
    <s v="16"/>
    <s v="16"/>
    <x v="0"/>
  </r>
  <r>
    <n v="110"/>
    <s v="Инверторные сплит-системы серии RENAISSANCE DC EU Inverter UPGRADE RCI-RNX24HN"/>
    <x v="109"/>
    <x v="109"/>
    <x v="2"/>
    <x v="0"/>
    <s v="Максимальная потребляемая мощность, кВт"/>
    <n v="1.9"/>
    <x v="56"/>
    <s v="1.9"/>
    <s v="1.9"/>
    <x v="0"/>
  </r>
  <r>
    <n v="110"/>
    <s v="Инверторные сплит-системы серии RENAISSANCE DC EU Inverter UPGRADE RCI-RNX24HN"/>
    <x v="109"/>
    <x v="109"/>
    <x v="2"/>
    <x v="0"/>
    <s v="Максимальный потребляемый ток, А"/>
    <n v="9.5"/>
    <x v="57"/>
    <s v="9.5"/>
    <s v="9.5"/>
    <x v="0"/>
  </r>
  <r>
    <n v="110"/>
    <s v="Инверторные сплит-системы серии RENAISSANCE DC EU Inverter UPGRADE RCI-RNX24HN"/>
    <x v="109"/>
    <x v="109"/>
    <x v="2"/>
    <x v="0"/>
    <s v="Класс пылевлагозащиты, внутренний / наружный блок"/>
    <s v="IPX0 / IPX4"/>
    <x v="58"/>
    <s v="IPX0 / IPX4"/>
    <s v="IPX0 / IPX4"/>
    <x v="0"/>
  </r>
  <r>
    <n v="110"/>
    <s v="Инверторные сплит-системы серии RENAISSANCE DC EU Inverter UPGRADE RCI-RNX24HN"/>
    <x v="109"/>
    <x v="109"/>
    <x v="2"/>
    <x v="0"/>
    <s v="Класс электрозащиты, внутренний / наружный блок"/>
    <s v="I класс / I класс"/>
    <x v="59"/>
    <s v="I класс / I класс"/>
    <s v="I класс / I класс"/>
    <x v="0"/>
  </r>
  <r>
    <n v="110"/>
    <s v="Инверторные сплит-системы серии RENAISSANCE DC EU Inverter UPGRADE RCI-RNX24HN"/>
    <x v="109"/>
    <x v="109"/>
    <x v="2"/>
    <x v="0"/>
    <s v="Страна производства"/>
    <s v="КНР"/>
    <x v="61"/>
    <s v="КНР"/>
    <s v="КНР"/>
    <x v="0"/>
  </r>
  <r>
    <n v="110"/>
    <s v="Инверторные сплит-системы серии RENAISSANCE DC EU Inverter UPGRADE RCI-RNX24HN"/>
    <x v="109"/>
    <x v="109"/>
    <x v="2"/>
    <x v="0"/>
    <s v="Срок гарантии, мес"/>
    <s v="5 лет"/>
    <x v="62"/>
    <s v="5 лет"/>
    <s v="5 лет"/>
    <x v="0"/>
  </r>
  <r>
    <n v="110"/>
    <s v="Инверторные сплит-системы серии RENAISSANCE DC EU Inverter UPGRADE RCI-RNX24HN"/>
    <x v="109"/>
    <x v="109"/>
    <x v="2"/>
    <x v="0"/>
    <s v="Цвет внутреннего блока"/>
    <s v="Белый"/>
    <x v="63"/>
    <s v="Белый"/>
    <s v="Белый"/>
    <x v="0"/>
  </r>
  <r>
    <n v="110"/>
    <s v="Инверторные сплит-системы серии RENAISSANCE DC EU Inverter UPGRADE RCI-RNX24HN"/>
    <x v="109"/>
    <x v="109"/>
    <x v="2"/>
    <x v="0"/>
    <s v="Цвет наружного блока"/>
    <s v="Белый"/>
    <x v="64"/>
    <s v="Белый"/>
    <s v="Белый"/>
    <x v="0"/>
  </r>
  <r>
    <n v="110"/>
    <s v="Инверторные сплит-системы серии RENAISSANCE DC EU Inverter UPGRADE RCI-RNX24HN"/>
    <x v="109"/>
    <x v="109"/>
    <x v="2"/>
    <x v="0"/>
    <s v="Тип дросселирующего устройства"/>
    <s v="Капиллярная трубка"/>
    <x v="65"/>
    <s v="Капиллярная трубка"/>
    <s v="Капиллярная трубка"/>
    <x v="0"/>
  </r>
  <r>
    <n v="110"/>
    <s v="Инверторные сплит-системы серии RENAISSANCE DC EU Inverter UPGRADE RCI-RNX24HN"/>
    <x v="109"/>
    <x v="109"/>
    <x v="2"/>
    <x v="0"/>
    <s v="Ионизатор воздуха"/>
    <s v="нет"/>
    <x v="66"/>
    <s v="нет"/>
    <s v="нет"/>
    <x v="0"/>
  </r>
  <r>
    <n v="110"/>
    <s v="Инверторные сплит-системы серии RENAISSANCE DC EU Inverter UPGRADE RCI-RNX24HN"/>
    <x v="109"/>
    <x v="109"/>
    <x v="2"/>
    <x v="0"/>
    <s v="Плазменная очистка воздуха"/>
    <s v="нет"/>
    <x v="67"/>
    <s v="нет"/>
    <s v="нет"/>
    <x v="0"/>
  </r>
  <r>
    <n v="110"/>
    <s v="Инверторные сплит-системы серии RENAISSANCE DC EU Inverter UPGRADE RCI-RNX24HN"/>
    <x v="109"/>
    <x v="109"/>
    <x v="2"/>
    <x v="0"/>
    <s v="Ультрафиолетовая стерилизация"/>
    <s v="нет"/>
    <x v="68"/>
    <s v="нет"/>
    <s v="нет"/>
    <x v="0"/>
  </r>
  <r>
    <n v="110"/>
    <s v="Инверторные сплит-системы серии RENAISSANCE DC EU Inverter UPGRADE RCI-RNX24HN"/>
    <x v="109"/>
    <x v="109"/>
    <x v="2"/>
    <x v="0"/>
    <s v="Регулировка положения жалюзи с пульта ДУ"/>
    <s v="Горизонтальные + Вертикальные"/>
    <x v="69"/>
    <s v="Горизонтальные + Вертикальные"/>
    <s v="Горизонтальные + Вертикальные"/>
    <x v="0"/>
  </r>
  <r>
    <n v="110"/>
    <s v="Инверторные сплит-системы серии RENAISSANCE DC EU Inverter UPGRADE RCI-RNX24HN"/>
    <x v="109"/>
    <x v="109"/>
    <x v="2"/>
    <x v="0"/>
    <s v="Управление c мобильного приложения по Wi-Fi"/>
    <s v="Да, встроенное"/>
    <x v="70"/>
    <s v="Да. встроенное"/>
    <s v="Да. встроенное"/>
    <x v="0"/>
  </r>
  <r>
    <n v="110"/>
    <s v="Инверторные сплит-системы серии RENAISSANCE DC EU Inverter UPGRADE RCI-RNX24HN"/>
    <x v="109"/>
    <x v="109"/>
    <x v="2"/>
    <x v="0"/>
    <s v="Дополнительные фильтры тонкой очистки в комплекте"/>
    <s v="Угольный фильтр, Фильтр с ионами серебра"/>
    <x v="71"/>
    <s v="Угольный фильтр. Фильтр с ионами серебра"/>
    <s v="Угольный фильтр. Фильтр с ионами серебра"/>
    <x v="0"/>
  </r>
  <r>
    <n v="110"/>
    <s v="Инверторные сплит-системы серии RENAISSANCE DC EU Inverter UPGRADE RCI-RNX24HN"/>
    <x v="109"/>
    <x v="109"/>
    <x v="2"/>
    <x v="0"/>
    <s v="Дополнительный фильтр тонкой очистки Угольный фильтр"/>
    <s v="да"/>
    <x v="74"/>
    <s v="да"/>
    <s v="да"/>
    <x v="0"/>
  </r>
  <r>
    <n v="110"/>
    <s v="Инверторные сплит-системы серии RENAISSANCE DC EU Inverter UPGRADE RCI-RNX24HN"/>
    <x v="109"/>
    <x v="109"/>
    <x v="2"/>
    <x v="0"/>
    <s v="Дополнительный фильтр тонкой очистки С ионами серебра"/>
    <s v="да"/>
    <x v="190"/>
    <s v="да"/>
    <s v="да"/>
    <x v="0"/>
  </r>
  <r>
    <n v="110"/>
    <s v="Инверторные сплит-системы серии RENAISSANCE DC EU Inverter UPGRADE RCI-RNX24HN"/>
    <x v="109"/>
    <x v="109"/>
    <x v="2"/>
    <x v="0"/>
    <s v="Противопылевой фильтр в комплекте"/>
    <s v="да"/>
    <x v="72"/>
    <s v="да"/>
    <s v="да"/>
    <x v="0"/>
  </r>
  <r>
    <n v="110"/>
    <s v="Инверторные сплит-системы серии RENAISSANCE DC EU Inverter UPGRADE RCI-RNX24HN"/>
    <x v="109"/>
    <x v="109"/>
    <x v="2"/>
    <x v="0"/>
    <s v="Пульт управления в комплекте"/>
    <s v="Да, беспроводной"/>
    <x v="73"/>
    <s v="Да. беспроводной"/>
    <s v="Да. беспроводной"/>
    <x v="0"/>
  </r>
  <r>
    <n v="111"/>
    <s v="Инверторные сплит-системы серии RENAISSANCE DC EU Inverter UPGRADE RCI-RNX30HN"/>
    <x v="110"/>
    <x v="110"/>
    <x v="2"/>
    <x v="0"/>
    <s v="Модель"/>
    <s v="RCI-RNX30HN"/>
    <x v="0"/>
    <s v="RCI-RNX30HN"/>
    <s v="RCI-RNX30HN"/>
    <x v="0"/>
  </r>
  <r>
    <n v="111"/>
    <s v="Инверторные сплит-системы серии RENAISSANCE DC EU Inverter UPGRADE RCI-RNX30HN"/>
    <x v="110"/>
    <x v="110"/>
    <x v="2"/>
    <x v="0"/>
    <s v="Модель внутреннего блока"/>
    <s v="RCI-RNX30HN/IN"/>
    <x v="1"/>
    <s v="RCI-RNX30HN/IN"/>
    <s v="RCI-RNX30HN/IN"/>
    <x v="0"/>
  </r>
  <r>
    <n v="111"/>
    <s v="Инверторные сплит-системы серии RENAISSANCE DC EU Inverter UPGRADE RCI-RNX30HN"/>
    <x v="110"/>
    <x v="110"/>
    <x v="2"/>
    <x v="0"/>
    <s v="Модель наружного блока"/>
    <s v="RCI-RNX30HN/OUT"/>
    <x v="2"/>
    <s v="RCI-RNX30HN/OUT"/>
    <s v="RCI-RNX30HN/OUT"/>
    <x v="0"/>
  </r>
  <r>
    <n v="111"/>
    <s v="Инверторные сплит-системы серии RENAISSANCE DC EU Inverter UPGRADE RCI-RNX30HN"/>
    <x v="110"/>
    <x v="110"/>
    <x v="2"/>
    <x v="0"/>
    <s v="Инверторная технология"/>
    <s v="да"/>
    <x v="3"/>
    <s v="да"/>
    <s v="да"/>
    <x v="1"/>
  </r>
  <r>
    <n v="111"/>
    <s v="Инверторные сплит-системы серии RENAISSANCE DC EU Inverter UPGRADE RCI-RNX30HN"/>
    <x v="110"/>
    <x v="110"/>
    <x v="2"/>
    <x v="0"/>
    <s v="Серия"/>
    <s v="RENAISSANCE Inverter"/>
    <x v="4"/>
    <s v="RENAISSANCE Inverter"/>
    <s v="RENAISSANCE Inverter"/>
    <x v="0"/>
  </r>
  <r>
    <n v="111"/>
    <s v="Инверторные сплит-системы серии RENAISSANCE DC EU Inverter UPGRADE RCI-RNX30HN"/>
    <x v="110"/>
    <x v="110"/>
    <x v="2"/>
    <x v="0"/>
    <s v="Тип внутреннего блока"/>
    <s v="Настенный"/>
    <x v="5"/>
    <s v="Настенный"/>
    <s v="Настенный"/>
    <x v="1"/>
  </r>
  <r>
    <n v="111"/>
    <s v="Инверторные сплит-системы серии RENAISSANCE DC EU Inverter UPGRADE RCI-RNX30HN"/>
    <x v="110"/>
    <x v="110"/>
    <x v="2"/>
    <x v="0"/>
    <s v="Эффективен для помещений площадью до, м"/>
    <n v="29"/>
    <x v="6"/>
    <s v="29"/>
    <s v="29"/>
    <x v="1"/>
  </r>
  <r>
    <n v="111"/>
    <s v="Инверторные сплит-системы серии RENAISSANCE DC EU Inverter UPGRADE RCI-RNX30HN"/>
    <x v="110"/>
    <x v="110"/>
    <x v="2"/>
    <x v="0"/>
    <s v="Холодопроизводительность, kBTU"/>
    <n v="10"/>
    <x v="7"/>
    <s v="10"/>
    <s v="10"/>
    <x v="0"/>
  </r>
  <r>
    <n v="111"/>
    <s v="Инверторные сплит-системы серии RENAISSANCE DC EU Inverter UPGRADE RCI-RNX30HN"/>
    <x v="110"/>
    <x v="110"/>
    <x v="2"/>
    <x v="0"/>
    <s v="Холодопроизводительность, кВт"/>
    <s v="2.90 (0.85 - 3.60)"/>
    <x v="8"/>
    <s v="2.90 (0.85 - 3.60)"/>
    <n v="2.9"/>
    <x v="1"/>
  </r>
  <r>
    <n v="111"/>
    <s v="Инверторные сплит-системы серии RENAISSANCE DC EU Inverter UPGRADE RCI-RNX30HN"/>
    <x v="110"/>
    <x v="110"/>
    <x v="2"/>
    <x v="0"/>
    <s v="Потребляемый ток в режиме охлаждения, A"/>
    <s v="3.84 (0.84 - 5.13)"/>
    <x v="9"/>
    <s v="3.84 (0.84 - 5.13)"/>
    <n v="3.84"/>
    <x v="1"/>
  </r>
  <r>
    <n v="111"/>
    <s v="Инверторные сплит-системы серии RENAISSANCE DC EU Inverter UPGRADE RCI-RNX30HN"/>
    <x v="110"/>
    <x v="110"/>
    <x v="2"/>
    <x v="0"/>
    <s v="Потребляемая мощность в режиме охлаждения, кВт"/>
    <s v="0.840 (0.19 - 1.12)"/>
    <x v="10"/>
    <s v="0.840 (0.19 - 1.12)"/>
    <n v="0.84"/>
    <x v="1"/>
  </r>
  <r>
    <n v="111"/>
    <s v="Инверторные сплит-системы серии RENAISSANCE DC EU Inverter UPGRADE RCI-RNX30HN"/>
    <x v="110"/>
    <x v="110"/>
    <x v="2"/>
    <x v="0"/>
    <s v="Коэффициент энергоэффективности EER, Вт/Вт"/>
    <n v="3.45"/>
    <x v="11"/>
    <s v="3.45"/>
    <s v="3.45"/>
    <x v="0"/>
  </r>
  <r>
    <n v="111"/>
    <s v="Инверторные сплит-системы серии RENAISSANCE DC EU Inverter UPGRADE RCI-RNX30HN"/>
    <x v="110"/>
    <x v="110"/>
    <x v="2"/>
    <x v="0"/>
    <s v="Класс энергоэффективности EER (охлаждение)"/>
    <s v="6,20 / A++"/>
    <x v="13"/>
    <s v="6.20 / A++"/>
    <s v="6.20 / A++"/>
    <x v="0"/>
  </r>
  <r>
    <n v="111"/>
    <s v="Инверторные сплит-системы серии RENAISSANCE DC EU Inverter UPGRADE RCI-RNX30HN"/>
    <x v="110"/>
    <x v="110"/>
    <x v="2"/>
    <x v="0"/>
    <s v="Теплопроизводительность, kBTU"/>
    <n v="10"/>
    <x v="15"/>
    <s v="10"/>
    <s v="10"/>
    <x v="0"/>
  </r>
  <r>
    <n v="111"/>
    <s v="Инверторные сплит-системы серии RENAISSANCE DC EU Inverter UPGRADE RCI-RNX30HN"/>
    <x v="110"/>
    <x v="110"/>
    <x v="2"/>
    <x v="0"/>
    <s v="Теплопроизводительность, кВт"/>
    <s v="2.95 (0.85 - 3.75)"/>
    <x v="16"/>
    <s v="2.95 (0.85 - 3.75)"/>
    <n v="2.95"/>
    <x v="1"/>
  </r>
  <r>
    <n v="111"/>
    <s v="Инверторные сплит-системы серии RENAISSANCE DC EU Inverter UPGRADE RCI-RNX30HN"/>
    <x v="110"/>
    <x v="110"/>
    <x v="2"/>
    <x v="0"/>
    <s v="Потребляемый ток в режиме нагрева, A"/>
    <s v="3.42 (0.72 - 4.76)"/>
    <x v="17"/>
    <s v="3.42 (0.72 - 4.76)"/>
    <n v="3.42"/>
    <x v="1"/>
  </r>
  <r>
    <n v="111"/>
    <s v="Инверторные сплит-системы серии RENAISSANCE DC EU Inverter UPGRADE RCI-RNX30HN"/>
    <x v="110"/>
    <x v="110"/>
    <x v="2"/>
    <x v="0"/>
    <s v="Потребляемая мощность в режиме нагрева, кВт"/>
    <s v="0.747 (0.17 - 1.04)"/>
    <x v="18"/>
    <s v="0.747 (0.17 - 1.04)"/>
    <n v="0.747"/>
    <x v="1"/>
  </r>
  <r>
    <n v="111"/>
    <s v="Инверторные сплит-системы серии RENAISSANCE DC EU Inverter UPGRADE RCI-RNX30HN"/>
    <x v="110"/>
    <x v="110"/>
    <x v="2"/>
    <x v="0"/>
    <s v="Коэффициент энергоэффективности COP, Вт/Вт"/>
    <n v="3.95"/>
    <x v="19"/>
    <s v="3.95"/>
    <s v="3.95"/>
    <x v="0"/>
  </r>
  <r>
    <n v="111"/>
    <s v="Инверторные сплит-системы серии RENAISSANCE DC EU Inverter UPGRADE RCI-RNX30HN"/>
    <x v="110"/>
    <x v="110"/>
    <x v="2"/>
    <x v="0"/>
    <s v="Класс энергоэффективности COP (нагрев)"/>
    <s v="4,00 / A+"/>
    <x v="21"/>
    <s v="4.00 / A+"/>
    <s v="4.00 / A+"/>
    <x v="0"/>
  </r>
  <r>
    <n v="111"/>
    <s v="Инверторные сплит-системы серии RENAISSANCE DC EU Inverter UPGRADE RCI-RNX30HN"/>
    <x v="110"/>
    <x v="110"/>
    <x v="2"/>
    <x v="0"/>
    <s v="Электропитание, В/Гц/Ф"/>
    <s v="220-240/50/6"/>
    <x v="23"/>
    <s v="220-240/50/6"/>
    <s v="220-240/50/6"/>
    <x v="1"/>
  </r>
  <r>
    <n v="111"/>
    <s v="Инверторные сплит-системы серии RENAISSANCE DC EU Inverter UPGRADE RCI-RNX30HN"/>
    <x v="110"/>
    <x v="110"/>
    <x v="2"/>
    <x v="0"/>
    <s v="Расход воздуха внутреннего блока, м&amp;lt;sup&amp;gt;3&amp;lt;/sup&amp;gt;/ч"/>
    <s v="320/470/530/600"/>
    <x v="24"/>
    <s v="320/470/530/600"/>
    <s v="320/470/530/600"/>
    <x v="0"/>
  </r>
  <r>
    <n v="111"/>
    <s v="Инверторные сплит-системы серии RENAISSANCE DC EU Inverter UPGRADE RCI-RNX30HN"/>
    <x v="110"/>
    <x v="110"/>
    <x v="2"/>
    <x v="0"/>
    <s v="Минимальный расход воздуха внутреннего блока, м&amp;lt;sup&amp;gt;3&amp;lt;/sup&amp;gt;/ч"/>
    <n v="320"/>
    <x v="25"/>
    <s v="320"/>
    <s v="320"/>
    <x v="0"/>
  </r>
  <r>
    <n v="111"/>
    <s v="Инверторные сплит-системы серии RENAISSANCE DC EU Inverter UPGRADE RCI-RNX30HN"/>
    <x v="110"/>
    <x v="110"/>
    <x v="2"/>
    <x v="0"/>
    <s v="Уровень шума внутреннего блока, дБ(А)"/>
    <s v="19/28/34/39"/>
    <x v="26"/>
    <s v="19/28/34/39"/>
    <s v="19/28/34/39"/>
    <x v="1"/>
  </r>
  <r>
    <n v="111"/>
    <s v="Инверторные сплит-системы серии RENAISSANCE DC EU Inverter UPGRADE RCI-RNX30HN"/>
    <x v="110"/>
    <x v="110"/>
    <x v="2"/>
    <x v="0"/>
    <s v="Минимальный уровень шума внутреннего блока, дБ(А)"/>
    <n v="19"/>
    <x v="27"/>
    <s v="19"/>
    <s v="19"/>
    <x v="0"/>
  </r>
  <r>
    <n v="111"/>
    <s v="Инверторные сплит-системы серии RENAISSANCE DC EU Inverter UPGRADE RCI-RNX30HN"/>
    <x v="110"/>
    <x v="110"/>
    <x v="2"/>
    <x v="0"/>
    <s v="Объем конденсации, л/ч"/>
    <n v="1"/>
    <x v="28"/>
    <s v="1"/>
    <s v="1"/>
    <x v="0"/>
  </r>
  <r>
    <n v="111"/>
    <s v="Инверторные сплит-системы серии RENAISSANCE DC EU Inverter UPGRADE RCI-RNX30HN"/>
    <x v="110"/>
    <x v="110"/>
    <x v="2"/>
    <x v="0"/>
    <s v="Расход воздуха наружного блока, м&amp;lt;sup&amp;gt;3&amp;lt;/sup&amp;gt;/ч"/>
    <n v="1800"/>
    <x v="29"/>
    <s v="1800"/>
    <s v="1800"/>
    <x v="0"/>
  </r>
  <r>
    <n v="111"/>
    <s v="Инверторные сплит-системы серии RENAISSANCE DC EU Inverter UPGRADE RCI-RNX30HN"/>
    <x v="110"/>
    <x v="110"/>
    <x v="2"/>
    <x v="0"/>
    <s v="Уровень шума наружного блока, дБ(А)"/>
    <n v="48"/>
    <x v="30"/>
    <s v="48"/>
    <s v="48"/>
    <x v="1"/>
  </r>
  <r>
    <n v="111"/>
    <s v="Инверторные сплит-системы серии RENAISSANCE DC EU Inverter UPGRADE RCI-RNX30HN"/>
    <x v="110"/>
    <x v="110"/>
    <x v="2"/>
    <x v="0"/>
    <s v="Марка компрессора"/>
    <s v="TOSHIBA GMCC"/>
    <x v="31"/>
    <s v="TOSHIBA GMCC"/>
    <s v="TOSHIBA GMCC"/>
    <x v="1"/>
  </r>
  <r>
    <n v="111"/>
    <s v="Инверторные сплит-системы серии RENAISSANCE DC EU Inverter UPGRADE RCI-RNX30HN"/>
    <x v="110"/>
    <x v="110"/>
    <x v="2"/>
    <x v="0"/>
    <s v="Тип компрессора"/>
    <s v="Ротационный"/>
    <x v="32"/>
    <s v="Ротационный"/>
    <s v="Ротационный"/>
    <x v="0"/>
  </r>
  <r>
    <n v="111"/>
    <s v="Инверторные сплит-системы серии RENAISSANCE DC EU Inverter UPGRADE RCI-RNX30HN"/>
    <x v="110"/>
    <x v="110"/>
    <x v="2"/>
    <x v="0"/>
    <s v="Модель компрессора"/>
    <s v="KSN98D34UER3"/>
    <x v="185"/>
    <s v="KSN98D34UER3"/>
    <s v="KSN98D34UER3"/>
    <x v="1"/>
  </r>
  <r>
    <n v="111"/>
    <s v="Инверторные сплит-системы серии RENAISSANCE DC EU Inverter UPGRADE RCI-RNX30HN"/>
    <x v="110"/>
    <x v="110"/>
    <x v="2"/>
    <x v="0"/>
    <s v="Тип хладагента"/>
    <s v="R32"/>
    <x v="33"/>
    <s v="R32"/>
    <s v="R32"/>
    <x v="1"/>
  </r>
  <r>
    <n v="111"/>
    <s v="Инверторные сплит-системы серии RENAISSANCE DC EU Inverter UPGRADE RCI-RNX30HN"/>
    <x v="110"/>
    <x v="110"/>
    <x v="2"/>
    <x v="0"/>
    <s v="Заводская заправка хладагента, г"/>
    <n v="560"/>
    <x v="34"/>
    <s v="560"/>
    <s v="560"/>
    <x v="1"/>
  </r>
  <r>
    <n v="111"/>
    <s v="Инверторные сплит-системы серии RENAISSANCE DC EU Inverter UPGRADE RCI-RNX30HN"/>
    <x v="110"/>
    <x v="110"/>
    <x v="2"/>
    <x v="0"/>
    <s v="Дозаправка хладагента (сверх номинальной длины трассы), г/м"/>
    <n v="15"/>
    <x v="103"/>
    <s v="15"/>
    <s v="15"/>
    <x v="0"/>
  </r>
  <r>
    <n v="111"/>
    <s v="Инверторные сплит-системы серии RENAISSANCE DC EU Inverter UPGRADE RCI-RNX30HN"/>
    <x v="110"/>
    <x v="110"/>
    <x v="2"/>
    <x v="0"/>
    <s v="Габаритные размеры внутреннего блока (ШхВхГ), мм"/>
    <s v="792x292x201"/>
    <x v="35"/>
    <s v="792 x 292 x 201"/>
    <s v="792 x 292 x 201"/>
    <x v="1"/>
  </r>
  <r>
    <n v="111"/>
    <s v="Инверторные сплит-системы серии RENAISSANCE DC EU Inverter UPGRADE RCI-RNX30HN"/>
    <x v="110"/>
    <x v="110"/>
    <x v="2"/>
    <x v="0"/>
    <s v="Габаритные размеры наружного блока (ШхВхГ), мм"/>
    <s v="705x530x279"/>
    <x v="36"/>
    <s v="705 x 530 x 279"/>
    <s v="705 x 530 x 279"/>
    <x v="1"/>
  </r>
  <r>
    <n v="111"/>
    <s v="Инверторные сплит-системы серии RENAISSANCE DC EU Inverter UPGRADE RCI-RNX30HN"/>
    <x v="110"/>
    <x v="110"/>
    <x v="2"/>
    <x v="0"/>
    <s v="Габаритные размеры внутреннего блока в упаковке (ШхВхГ), мм"/>
    <s v="855x270x350"/>
    <x v="37"/>
    <s v="855 x 270 x 350"/>
    <s v="855 x 270 x 350"/>
    <x v="1"/>
  </r>
  <r>
    <n v="111"/>
    <s v="Инверторные сплит-системы серии RENAISSANCE DC EU Inverter UPGRADE RCI-RNX30HN"/>
    <x v="110"/>
    <x v="110"/>
    <x v="2"/>
    <x v="0"/>
    <s v="Габаритные размеры наружного блока в упаковке (ШхВхГ), мм"/>
    <s v="825x595x365"/>
    <x v="38"/>
    <s v="825 x 595 x 365"/>
    <s v="825 x 595 x 365"/>
    <x v="1"/>
  </r>
  <r>
    <n v="111"/>
    <s v="Инверторные сплит-системы серии RENAISSANCE DC EU Inverter UPGRADE RCI-RNX30HN"/>
    <x v="110"/>
    <x v="110"/>
    <x v="2"/>
    <x v="0"/>
    <s v="Вес нетто внутреннего блока, кг"/>
    <n v="8.5"/>
    <x v="39"/>
    <s v="8.5"/>
    <s v="8.5"/>
    <x v="1"/>
  </r>
  <r>
    <n v="111"/>
    <s v="Инверторные сплит-системы серии RENAISSANCE DC EU Inverter UPGRADE RCI-RNX30HN"/>
    <x v="110"/>
    <x v="110"/>
    <x v="2"/>
    <x v="0"/>
    <s v="Вес нетто наружного блока, кг"/>
    <n v="22.5"/>
    <x v="40"/>
    <s v="22.5"/>
    <s v="22.5"/>
    <x v="1"/>
  </r>
  <r>
    <n v="111"/>
    <s v="Инверторные сплит-системы серии RENAISSANCE DC EU Inverter UPGRADE RCI-RNX30HN"/>
    <x v="110"/>
    <x v="110"/>
    <x v="2"/>
    <x v="0"/>
    <s v="Вес брутто внутреннего блока, кг"/>
    <n v="12"/>
    <x v="41"/>
    <s v="12"/>
    <s v="12"/>
    <x v="1"/>
  </r>
  <r>
    <n v="111"/>
    <s v="Инверторные сплит-системы серии RENAISSANCE DC EU Inverter UPGRADE RCI-RNX30HN"/>
    <x v="110"/>
    <x v="110"/>
    <x v="2"/>
    <x v="0"/>
    <s v="Вес брутто наружного блока, кг"/>
    <n v="26"/>
    <x v="42"/>
    <s v="26"/>
    <s v="26"/>
    <x v="1"/>
  </r>
  <r>
    <n v="111"/>
    <s v="Инверторные сплит-системы серии RENAISSANCE DC EU Inverter UPGRADE RCI-RNX30HN"/>
    <x v="110"/>
    <x v="110"/>
    <x v="2"/>
    <x v="0"/>
    <s v="Диаметр жидкостной трубы, мм (дюйм)"/>
    <s v="6,35(1/4&amp;quot;)"/>
    <x v="43"/>
    <s v="6.35(1/4&amp;quot;)"/>
    <n v="6.35"/>
    <x v="1"/>
  </r>
  <r>
    <n v="111"/>
    <s v="Инверторные сплит-системы серии RENAISSANCE DC EU Inverter UPGRADE RCI-RNX30HN"/>
    <x v="110"/>
    <x v="110"/>
    <x v="2"/>
    <x v="0"/>
    <s v="Диаметр газовой трубы, мм (дюйм)"/>
    <s v="9,53(3/8&amp;quot;)"/>
    <x v="44"/>
    <s v="9.53(3/8&amp;quot;)"/>
    <n v="9.5299999999999994"/>
    <x v="1"/>
  </r>
  <r>
    <n v="111"/>
    <s v="Инверторные сплит-системы серии RENAISSANCE DC EU Inverter UPGRADE RCI-RNX30HN"/>
    <x v="110"/>
    <x v="110"/>
    <x v="2"/>
    <x v="0"/>
    <s v="Максимальная длина трассы, м"/>
    <n v="20"/>
    <x v="45"/>
    <s v="20"/>
    <s v="20"/>
    <x v="1"/>
  </r>
  <r>
    <n v="111"/>
    <s v="Инверторные сплит-системы серии RENAISSANCE DC EU Inverter UPGRADE RCI-RNX30HN"/>
    <x v="110"/>
    <x v="110"/>
    <x v="2"/>
    <x v="0"/>
    <s v="Максимальный перепад по высоте между внутренним и наружным блоками, м"/>
    <n v="10"/>
    <x v="46"/>
    <s v="10"/>
    <s v="10"/>
    <x v="1"/>
  </r>
  <r>
    <n v="111"/>
    <s v="Инверторные сплит-системы серии RENAISSANCE DC EU Inverter UPGRADE RCI-RNX30HN"/>
    <x v="110"/>
    <x v="110"/>
    <x v="2"/>
    <x v="0"/>
    <s v="Минимальная длина трассы, м"/>
    <n v="3"/>
    <x v="47"/>
    <s v="3"/>
    <s v="3"/>
    <x v="0"/>
  </r>
  <r>
    <n v="111"/>
    <s v="Инверторные сплит-системы серии RENAISSANCE DC EU Inverter UPGRADE RCI-RNX30HN"/>
    <x v="110"/>
    <x v="110"/>
    <x v="2"/>
    <x v="0"/>
    <s v="Номинальная длина трассы, м"/>
    <n v="7"/>
    <x v="48"/>
    <s v="7"/>
    <s v="7"/>
    <x v="0"/>
  </r>
  <r>
    <n v="111"/>
    <s v="Инверторные сплит-системы серии RENAISSANCE DC EU Inverter UPGRADE RCI-RNX30HN"/>
    <x v="110"/>
    <x v="110"/>
    <x v="2"/>
    <x v="0"/>
    <s v="Диаметр дренажной трубы, мм"/>
    <n v="16.899999999999999"/>
    <x v="49"/>
    <s v="16.9"/>
    <s v="16.9"/>
    <x v="0"/>
  </r>
  <r>
    <n v="111"/>
    <s v="Инверторные сплит-системы серии RENAISSANCE DC EU Inverter UPGRADE RCI-RNX30HN"/>
    <x v="110"/>
    <x v="110"/>
    <x v="2"/>
    <x v="0"/>
    <s v="Рабочие температурные границы наружного воздуха (охлаждение), °C"/>
    <s v="+10 ~ +49"/>
    <x v="50"/>
    <s v="+10 ~ +49"/>
    <s v="+10 ~ +49"/>
    <x v="1"/>
  </r>
  <r>
    <n v="111"/>
    <s v="Инверторные сплит-системы серии RENAISSANCE DC EU Inverter UPGRADE RCI-RNX30HN"/>
    <x v="110"/>
    <x v="110"/>
    <x v="2"/>
    <x v="0"/>
    <s v="Рабочие температурные границы наружного воздуха (нагрев), °C"/>
    <s v="-20 ~ +30"/>
    <x v="51"/>
    <s v="-20 ~ +30"/>
    <s v="-20 ~ +30"/>
    <x v="1"/>
  </r>
  <r>
    <n v="111"/>
    <s v="Инверторные сплит-системы серии RENAISSANCE DC EU Inverter UPGRADE RCI-RNX30HN"/>
    <x v="110"/>
    <x v="110"/>
    <x v="2"/>
    <x v="0"/>
    <s v="Рабочие температурные границы внутреннего воздуха (охлаждение), °C"/>
    <s v="+16 ~ +31"/>
    <x v="182"/>
    <s v="+16 ~ +31"/>
    <s v="+16 ~ +31"/>
    <x v="1"/>
  </r>
  <r>
    <n v="111"/>
    <s v="Инверторные сплит-системы серии RENAISSANCE DC EU Inverter UPGRADE RCI-RNX30HN"/>
    <x v="110"/>
    <x v="110"/>
    <x v="2"/>
    <x v="0"/>
    <s v="Рабочие температурные границы внутреннего воздуха (нагрев), °C"/>
    <s v="0 ~ +31"/>
    <x v="183"/>
    <s v="0 ~ +31"/>
    <s v="0 ~ +31"/>
    <x v="1"/>
  </r>
  <r>
    <n v="111"/>
    <s v="Инверторные сплит-системы серии RENAISSANCE DC EU Inverter UPGRADE RCI-RNX30HN"/>
    <x v="110"/>
    <x v="110"/>
    <x v="2"/>
    <x v="0"/>
    <s v="Подключение электропитания"/>
    <s v="Наружный блок"/>
    <x v="52"/>
    <s v="Наружный блок"/>
    <s v="Наружный блок"/>
    <x v="0"/>
  </r>
  <r>
    <n v="111"/>
    <s v="Инверторные сплит-системы серии RENAISSANCE DC EU Inverter UPGRADE RCI-RNX30HN"/>
    <x v="110"/>
    <x v="110"/>
    <x v="2"/>
    <x v="0"/>
    <s v="Межблочный кабель, мм&amp;lt;sup&amp;gt;2&amp;lt;/sup&amp;gt;"/>
    <s v="5*2,5"/>
    <x v="53"/>
    <s v="5*2.5"/>
    <s v="5*2.5"/>
    <x v="0"/>
  </r>
  <r>
    <n v="111"/>
    <s v="Инверторные сплит-системы серии RENAISSANCE DC EU Inverter UPGRADE RCI-RNX30HN"/>
    <x v="110"/>
    <x v="110"/>
    <x v="2"/>
    <x v="0"/>
    <s v="Силовой кабель, мм&amp;lt;sup&amp;gt;2&amp;lt;/sup&amp;gt;"/>
    <s v="3*2,5"/>
    <x v="54"/>
    <s v="3*2.5"/>
    <s v="3*2.5"/>
    <x v="0"/>
  </r>
  <r>
    <n v="111"/>
    <s v="Инверторные сплит-системы серии RENAISSANCE DC EU Inverter UPGRADE RCI-RNX30HN"/>
    <x v="110"/>
    <x v="110"/>
    <x v="2"/>
    <x v="0"/>
    <s v="Автомат защиты, А"/>
    <n v="16"/>
    <x v="55"/>
    <s v="16"/>
    <s v="16"/>
    <x v="0"/>
  </r>
  <r>
    <n v="111"/>
    <s v="Инверторные сплит-системы серии RENAISSANCE DC EU Inverter UPGRADE RCI-RNX30HN"/>
    <x v="110"/>
    <x v="110"/>
    <x v="2"/>
    <x v="0"/>
    <s v="Максимальная потребляемая мощность, кВт"/>
    <n v="1.9"/>
    <x v="56"/>
    <s v="1.9"/>
    <s v="1.9"/>
    <x v="0"/>
  </r>
  <r>
    <n v="111"/>
    <s v="Инверторные сплит-системы серии RENAISSANCE DC EU Inverter UPGRADE RCI-RNX30HN"/>
    <x v="110"/>
    <x v="110"/>
    <x v="2"/>
    <x v="0"/>
    <s v="Максимальный потребляемый ток, А"/>
    <n v="9.5"/>
    <x v="57"/>
    <s v="9.5"/>
    <s v="9.5"/>
    <x v="0"/>
  </r>
  <r>
    <n v="111"/>
    <s v="Инверторные сплит-системы серии RENAISSANCE DC EU Inverter UPGRADE RCI-RNX30HN"/>
    <x v="110"/>
    <x v="110"/>
    <x v="2"/>
    <x v="0"/>
    <s v="Класс пылевлагозащиты, внутренний / наружный блок"/>
    <s v="IPX0 / IPX4"/>
    <x v="58"/>
    <s v="IPX0 / IPX4"/>
    <s v="IPX0 / IPX4"/>
    <x v="0"/>
  </r>
  <r>
    <n v="111"/>
    <s v="Инверторные сплит-системы серии RENAISSANCE DC EU Inverter UPGRADE RCI-RNX30HN"/>
    <x v="110"/>
    <x v="110"/>
    <x v="2"/>
    <x v="0"/>
    <s v="Класс электрозащиты, внутренний / наружный блок"/>
    <s v="I класс / I класс"/>
    <x v="59"/>
    <s v="I класс / I класс"/>
    <s v="I класс / I класс"/>
    <x v="0"/>
  </r>
  <r>
    <n v="111"/>
    <s v="Инверторные сплит-системы серии RENAISSANCE DC EU Inverter UPGRADE RCI-RNX30HN"/>
    <x v="110"/>
    <x v="110"/>
    <x v="2"/>
    <x v="0"/>
    <s v="Страна производства"/>
    <s v="КНР"/>
    <x v="61"/>
    <s v="КНР"/>
    <s v="КНР"/>
    <x v="0"/>
  </r>
  <r>
    <n v="111"/>
    <s v="Инверторные сплит-системы серии RENAISSANCE DC EU Inverter UPGRADE RCI-RNX30HN"/>
    <x v="110"/>
    <x v="110"/>
    <x v="2"/>
    <x v="0"/>
    <s v="Срок гарантии, мес"/>
    <s v="5 лет"/>
    <x v="62"/>
    <s v="5 лет"/>
    <s v="5 лет"/>
    <x v="0"/>
  </r>
  <r>
    <n v="111"/>
    <s v="Инверторные сплит-системы серии RENAISSANCE DC EU Inverter UPGRADE RCI-RNX30HN"/>
    <x v="110"/>
    <x v="110"/>
    <x v="2"/>
    <x v="0"/>
    <s v="Цвет внутреннего блока"/>
    <s v="Белый"/>
    <x v="63"/>
    <s v="Белый"/>
    <s v="Белый"/>
    <x v="0"/>
  </r>
  <r>
    <n v="111"/>
    <s v="Инверторные сплит-системы серии RENAISSANCE DC EU Inverter UPGRADE RCI-RNX30HN"/>
    <x v="110"/>
    <x v="110"/>
    <x v="2"/>
    <x v="0"/>
    <s v="Цвет наружного блока"/>
    <s v="Белый"/>
    <x v="64"/>
    <s v="Белый"/>
    <s v="Белый"/>
    <x v="0"/>
  </r>
  <r>
    <n v="111"/>
    <s v="Инверторные сплит-системы серии RENAISSANCE DC EU Inverter UPGRADE RCI-RNX30HN"/>
    <x v="110"/>
    <x v="110"/>
    <x v="2"/>
    <x v="0"/>
    <s v="Тип дросселирующего устройства"/>
    <s v="Капиллярная трубка"/>
    <x v="65"/>
    <s v="Капиллярная трубка"/>
    <s v="Капиллярная трубка"/>
    <x v="0"/>
  </r>
  <r>
    <n v="111"/>
    <s v="Инверторные сплит-системы серии RENAISSANCE DC EU Inverter UPGRADE RCI-RNX30HN"/>
    <x v="110"/>
    <x v="110"/>
    <x v="2"/>
    <x v="0"/>
    <s v="Ионизатор воздуха"/>
    <s v="нет"/>
    <x v="66"/>
    <s v="нет"/>
    <s v="нет"/>
    <x v="0"/>
  </r>
  <r>
    <n v="111"/>
    <s v="Инверторные сплит-системы серии RENAISSANCE DC EU Inverter UPGRADE RCI-RNX30HN"/>
    <x v="110"/>
    <x v="110"/>
    <x v="2"/>
    <x v="0"/>
    <s v="Плазменная очистка воздуха"/>
    <s v="нет"/>
    <x v="67"/>
    <s v="нет"/>
    <s v="нет"/>
    <x v="0"/>
  </r>
  <r>
    <n v="111"/>
    <s v="Инверторные сплит-системы серии RENAISSANCE DC EU Inverter UPGRADE RCI-RNX30HN"/>
    <x v="110"/>
    <x v="110"/>
    <x v="2"/>
    <x v="0"/>
    <s v="Ультрафиолетовая стерилизация"/>
    <s v="нет"/>
    <x v="68"/>
    <s v="нет"/>
    <s v="нет"/>
    <x v="0"/>
  </r>
  <r>
    <n v="111"/>
    <s v="Инверторные сплит-системы серии RENAISSANCE DC EU Inverter UPGRADE RCI-RNX30HN"/>
    <x v="110"/>
    <x v="110"/>
    <x v="2"/>
    <x v="0"/>
    <s v="Регулировка положения жалюзи с пульта ДУ"/>
    <s v="Горизонтальные + Вертикальные"/>
    <x v="69"/>
    <s v="Горизонтальные + Вертикальные"/>
    <s v="Горизонтальные + Вертикальные"/>
    <x v="0"/>
  </r>
  <r>
    <n v="111"/>
    <s v="Инверторные сплит-системы серии RENAISSANCE DC EU Inverter UPGRADE RCI-RNX30HN"/>
    <x v="110"/>
    <x v="110"/>
    <x v="2"/>
    <x v="0"/>
    <s v="Управление c мобильного приложения по Wi-Fi"/>
    <s v="Да, встроенное"/>
    <x v="70"/>
    <s v="Да. встроенное"/>
    <s v="Да. встроенное"/>
    <x v="0"/>
  </r>
  <r>
    <n v="111"/>
    <s v="Инверторные сплит-системы серии RENAISSANCE DC EU Inverter UPGRADE RCI-RNX30HN"/>
    <x v="110"/>
    <x v="110"/>
    <x v="2"/>
    <x v="0"/>
    <s v="Дополнительные фильтры тонкой очистки в комплекте"/>
    <s v="Угольный фильтр, Фильтр с ионами серебра"/>
    <x v="71"/>
    <s v="Угольный фильтр. Фильтр с ионами серебра"/>
    <s v="Угольный фильтр. Фильтр с ионами серебра"/>
    <x v="0"/>
  </r>
  <r>
    <n v="111"/>
    <s v="Инверторные сплит-системы серии RENAISSANCE DC EU Inverter UPGRADE RCI-RNX30HN"/>
    <x v="110"/>
    <x v="110"/>
    <x v="2"/>
    <x v="0"/>
    <s v="Дополнительный фильтр тонкой очистки Угольный фильтр"/>
    <s v="да"/>
    <x v="74"/>
    <s v="да"/>
    <s v="да"/>
    <x v="0"/>
  </r>
  <r>
    <n v="111"/>
    <s v="Инверторные сплит-системы серии RENAISSANCE DC EU Inverter UPGRADE RCI-RNX30HN"/>
    <x v="110"/>
    <x v="110"/>
    <x v="2"/>
    <x v="0"/>
    <s v="Дополнительный фильтр тонкой очистки С ионами серебра"/>
    <s v="да"/>
    <x v="190"/>
    <s v="да"/>
    <s v="да"/>
    <x v="0"/>
  </r>
  <r>
    <n v="111"/>
    <s v="Инверторные сплит-системы серии RENAISSANCE DC EU Inverter UPGRADE RCI-RNX30HN"/>
    <x v="110"/>
    <x v="110"/>
    <x v="2"/>
    <x v="0"/>
    <s v="Противопылевой фильтр в комплекте"/>
    <s v="да"/>
    <x v="72"/>
    <s v="да"/>
    <s v="да"/>
    <x v="0"/>
  </r>
  <r>
    <n v="111"/>
    <s v="Инверторные сплит-системы серии RENAISSANCE DC EU Inverter UPGRADE RCI-RNX30HN"/>
    <x v="110"/>
    <x v="110"/>
    <x v="2"/>
    <x v="0"/>
    <s v="Пульт управления в комплекте"/>
    <s v="Да, беспроводной"/>
    <x v="73"/>
    <s v="Да. беспроводной"/>
    <s v="Да. беспроводной"/>
    <x v="0"/>
  </r>
  <r>
    <n v="112"/>
    <s v="Инверторные сплит-системы серии RENAISSANCE DC EU Inverter UPGRADE RCI-RNX35HN"/>
    <x v="111"/>
    <x v="111"/>
    <x v="2"/>
    <x v="0"/>
    <s v="Модель"/>
    <s v="RCI-RNX35HN"/>
    <x v="0"/>
    <s v="RCI-RNX35HN"/>
    <s v="RCI-RNX35HN"/>
    <x v="0"/>
  </r>
  <r>
    <n v="112"/>
    <s v="Инверторные сплит-системы серии RENAISSANCE DC EU Inverter UPGRADE RCI-RNX35HN"/>
    <x v="111"/>
    <x v="111"/>
    <x v="2"/>
    <x v="0"/>
    <s v="Модель внутреннего блока"/>
    <s v="RCI-RNX35HN/IN"/>
    <x v="1"/>
    <s v="RCI-RNX35HN/IN"/>
    <s v="RCI-RNX35HN/IN"/>
    <x v="0"/>
  </r>
  <r>
    <n v="112"/>
    <s v="Инверторные сплит-системы серии RENAISSANCE DC EU Inverter UPGRADE RCI-RNX35HN"/>
    <x v="111"/>
    <x v="111"/>
    <x v="2"/>
    <x v="0"/>
    <s v="Модель наружного блока"/>
    <s v="RCI-RNX35HN/OUT"/>
    <x v="2"/>
    <s v="RCI-RNX35HN/OUT"/>
    <s v="RCI-RNX35HN/OUT"/>
    <x v="0"/>
  </r>
  <r>
    <n v="112"/>
    <s v="Инверторные сплит-системы серии RENAISSANCE DC EU Inverter UPGRADE RCI-RNX35HN"/>
    <x v="111"/>
    <x v="111"/>
    <x v="2"/>
    <x v="0"/>
    <s v="Инверторная технология"/>
    <s v="да"/>
    <x v="3"/>
    <s v="да"/>
    <s v="да"/>
    <x v="1"/>
  </r>
  <r>
    <n v="112"/>
    <s v="Инверторные сплит-системы серии RENAISSANCE DC EU Inverter UPGRADE RCI-RNX35HN"/>
    <x v="111"/>
    <x v="111"/>
    <x v="2"/>
    <x v="0"/>
    <s v="Серия"/>
    <s v="RENAISSANCE Inverter"/>
    <x v="4"/>
    <s v="RENAISSANCE Inverter"/>
    <s v="RENAISSANCE Inverter"/>
    <x v="0"/>
  </r>
  <r>
    <n v="112"/>
    <s v="Инверторные сплит-системы серии RENAISSANCE DC EU Inverter UPGRADE RCI-RNX35HN"/>
    <x v="111"/>
    <x v="111"/>
    <x v="2"/>
    <x v="0"/>
    <s v="Тип внутреннего блока"/>
    <s v="Настенный"/>
    <x v="5"/>
    <s v="Настенный"/>
    <s v="Настенный"/>
    <x v="1"/>
  </r>
  <r>
    <n v="112"/>
    <s v="Инверторные сплит-системы серии RENAISSANCE DC EU Inverter UPGRADE RCI-RNX35HN"/>
    <x v="111"/>
    <x v="111"/>
    <x v="2"/>
    <x v="0"/>
    <s v="Эффективен для помещений площадью до, м"/>
    <n v="36"/>
    <x v="6"/>
    <s v="36"/>
    <s v="36"/>
    <x v="1"/>
  </r>
  <r>
    <n v="112"/>
    <s v="Инверторные сплит-системы серии RENAISSANCE DC EU Inverter UPGRADE RCI-RNX35HN"/>
    <x v="111"/>
    <x v="111"/>
    <x v="2"/>
    <x v="0"/>
    <s v="Холодопроизводительность, kBTU"/>
    <n v="12"/>
    <x v="7"/>
    <s v="12"/>
    <s v="12"/>
    <x v="0"/>
  </r>
  <r>
    <n v="112"/>
    <s v="Инверторные сплит-системы серии RENAISSANCE DC EU Inverter UPGRADE RCI-RNX35HN"/>
    <x v="111"/>
    <x v="111"/>
    <x v="2"/>
    <x v="0"/>
    <s v="Холодопроизводительность, кВт"/>
    <s v="3.55 (0.91 - 4.30)"/>
    <x v="8"/>
    <s v="3.55 (0.91 - 4.30)"/>
    <n v="3.55"/>
    <x v="1"/>
  </r>
  <r>
    <n v="112"/>
    <s v="Инверторные сплит-системы серии RENAISSANCE DC EU Inverter UPGRADE RCI-RNX35HN"/>
    <x v="111"/>
    <x v="111"/>
    <x v="2"/>
    <x v="0"/>
    <s v="Потребляемый ток в режиме охлаждения, A"/>
    <s v="4.85 (0.95 - 6.09)"/>
    <x v="9"/>
    <s v="4.85 (0.95 - 6.09)"/>
    <n v="4.8499999999999996"/>
    <x v="1"/>
  </r>
  <r>
    <n v="112"/>
    <s v="Инверторные сплит-системы серии RENAISSANCE DC EU Inverter UPGRADE RCI-RNX35HN"/>
    <x v="111"/>
    <x v="111"/>
    <x v="2"/>
    <x v="0"/>
    <s v="Потребляемая мощность в режиме охлаждения, кВт"/>
    <s v="1.059 (0.21 - 1.33)"/>
    <x v="10"/>
    <s v="1.059 (0.21 - 1.33)"/>
    <n v="1.0589999999999999"/>
    <x v="1"/>
  </r>
  <r>
    <n v="112"/>
    <s v="Инверторные сплит-системы серии RENAISSANCE DC EU Inverter UPGRADE RCI-RNX35HN"/>
    <x v="111"/>
    <x v="111"/>
    <x v="2"/>
    <x v="0"/>
    <s v="Коэффициент энергоэффективности EER, Вт/Вт"/>
    <n v="3.35"/>
    <x v="11"/>
    <s v="3.35"/>
    <s v="3.35"/>
    <x v="0"/>
  </r>
  <r>
    <n v="112"/>
    <s v="Инверторные сплит-системы серии RENAISSANCE DC EU Inverter UPGRADE RCI-RNX35HN"/>
    <x v="111"/>
    <x v="111"/>
    <x v="2"/>
    <x v="0"/>
    <s v="Класс энергоэффективности EER (охлаждение)"/>
    <s v="6,19 / A++"/>
    <x v="13"/>
    <s v="6.19 / A++"/>
    <s v="6.19 / A++"/>
    <x v="0"/>
  </r>
  <r>
    <n v="112"/>
    <s v="Инверторные сплит-системы серии RENAISSANCE DC EU Inverter UPGRADE RCI-RNX35HN"/>
    <x v="111"/>
    <x v="111"/>
    <x v="2"/>
    <x v="0"/>
    <s v="Теплопроизводительность, kBTU"/>
    <n v="12"/>
    <x v="15"/>
    <s v="12"/>
    <s v="12"/>
    <x v="0"/>
  </r>
  <r>
    <n v="112"/>
    <s v="Инверторные сплит-системы серии RENAISSANCE DC EU Inverter UPGRADE RCI-RNX35HN"/>
    <x v="111"/>
    <x v="111"/>
    <x v="2"/>
    <x v="0"/>
    <s v="Теплопроизводительность, кВт"/>
    <s v="3.65 (0.94 - 4.32)"/>
    <x v="16"/>
    <s v="3.65 (0.94 - 4.32)"/>
    <n v="3.65"/>
    <x v="1"/>
  </r>
  <r>
    <n v="112"/>
    <s v="Инверторные сплит-системы серии RENAISSANCE DC EU Inverter UPGRADE RCI-RNX35HN"/>
    <x v="111"/>
    <x v="111"/>
    <x v="2"/>
    <x v="0"/>
    <s v="Потребляемый ток в режиме нагрева, A"/>
    <s v="4.27 (0.81 - 5.45)"/>
    <x v="17"/>
    <s v="4.27 (0.81 - 5.45)"/>
    <n v="4.2699999999999996"/>
    <x v="1"/>
  </r>
  <r>
    <n v="112"/>
    <s v="Инверторные сплит-системы серии RENAISSANCE DC EU Inverter UPGRADE RCI-RNX35HN"/>
    <x v="111"/>
    <x v="111"/>
    <x v="2"/>
    <x v="0"/>
    <s v="Потребляемая мощность в режиме нагрева, кВт"/>
    <s v="0.933 (0.19 - 1.19)"/>
    <x v="18"/>
    <s v="0.933 (0.19 - 1.19)"/>
    <n v="0.93300000000000005"/>
    <x v="1"/>
  </r>
  <r>
    <n v="112"/>
    <s v="Инверторные сплит-системы серии RENAISSANCE DC EU Inverter UPGRADE RCI-RNX35HN"/>
    <x v="111"/>
    <x v="111"/>
    <x v="2"/>
    <x v="0"/>
    <s v="Коэффициент энергоэффективности COP, Вт/Вт"/>
    <n v="3.91"/>
    <x v="19"/>
    <s v="3.91"/>
    <s v="3.91"/>
    <x v="0"/>
  </r>
  <r>
    <n v="112"/>
    <s v="Инверторные сплит-системы серии RENAISSANCE DC EU Inverter UPGRADE RCI-RNX35HN"/>
    <x v="111"/>
    <x v="111"/>
    <x v="2"/>
    <x v="0"/>
    <s v="Класс энергоэффективности COP (нагрев)"/>
    <s v="4,03 / A+"/>
    <x v="21"/>
    <s v="4.03 / A+"/>
    <s v="4.03 / A+"/>
    <x v="0"/>
  </r>
  <r>
    <n v="112"/>
    <s v="Инверторные сплит-системы серии RENAISSANCE DC EU Inverter UPGRADE RCI-RNX35HN"/>
    <x v="111"/>
    <x v="111"/>
    <x v="2"/>
    <x v="0"/>
    <s v="Электропитание, В/Гц/Ф"/>
    <s v="220-240/50/7"/>
    <x v="23"/>
    <s v="220-240/50/7"/>
    <s v="220-240/50/7"/>
    <x v="1"/>
  </r>
  <r>
    <n v="112"/>
    <s v="Инверторные сплит-системы серии RENAISSANCE DC EU Inverter UPGRADE RCI-RNX35HN"/>
    <x v="111"/>
    <x v="111"/>
    <x v="2"/>
    <x v="0"/>
    <s v="Расход воздуха внутреннего блока, м&amp;lt;sup&amp;gt;3&amp;lt;/sup&amp;gt;/ч"/>
    <s v="320/470/530/600"/>
    <x v="24"/>
    <s v="320/470/530/600"/>
    <s v="320/470/530/600"/>
    <x v="0"/>
  </r>
  <r>
    <n v="112"/>
    <s v="Инверторные сплит-системы серии RENAISSANCE DC EU Inverter UPGRADE RCI-RNX35HN"/>
    <x v="111"/>
    <x v="111"/>
    <x v="2"/>
    <x v="0"/>
    <s v="Минимальный расход воздуха внутреннего блока, м&amp;lt;sup&amp;gt;3&amp;lt;/sup&amp;gt;/ч"/>
    <n v="320"/>
    <x v="25"/>
    <s v="320"/>
    <s v="320"/>
    <x v="0"/>
  </r>
  <r>
    <n v="112"/>
    <s v="Инверторные сплит-системы серии RENAISSANCE DC EU Inverter UPGRADE RCI-RNX35HN"/>
    <x v="111"/>
    <x v="111"/>
    <x v="2"/>
    <x v="0"/>
    <s v="Уровень шума внутреннего блока, дБ(А)"/>
    <s v="19/28/34/39"/>
    <x v="26"/>
    <s v="19/28/34/39"/>
    <s v="19/28/34/39"/>
    <x v="1"/>
  </r>
  <r>
    <n v="112"/>
    <s v="Инверторные сплит-системы серии RENAISSANCE DC EU Inverter UPGRADE RCI-RNX35HN"/>
    <x v="111"/>
    <x v="111"/>
    <x v="2"/>
    <x v="0"/>
    <s v="Минимальный уровень шума внутреннего блока, дБ(А)"/>
    <n v="19"/>
    <x v="27"/>
    <s v="19"/>
    <s v="19"/>
    <x v="0"/>
  </r>
  <r>
    <n v="112"/>
    <s v="Инверторные сплит-системы серии RENAISSANCE DC EU Inverter UPGRADE RCI-RNX35HN"/>
    <x v="111"/>
    <x v="111"/>
    <x v="2"/>
    <x v="0"/>
    <s v="Объем конденсации, л/ч"/>
    <n v="1.3"/>
    <x v="28"/>
    <s v="1.3"/>
    <s v="1.3"/>
    <x v="0"/>
  </r>
  <r>
    <n v="112"/>
    <s v="Инверторные сплит-системы серии RENAISSANCE DC EU Inverter UPGRADE RCI-RNX35HN"/>
    <x v="111"/>
    <x v="111"/>
    <x v="2"/>
    <x v="0"/>
    <s v="Расход воздуха наружного блока, м&amp;lt;sup&amp;gt;3&amp;lt;/sup&amp;gt;/ч"/>
    <n v="1800"/>
    <x v="29"/>
    <s v="1800"/>
    <s v="1800"/>
    <x v="0"/>
  </r>
  <r>
    <n v="112"/>
    <s v="Инверторные сплит-системы серии RENAISSANCE DC EU Inverter UPGRADE RCI-RNX35HN"/>
    <x v="111"/>
    <x v="111"/>
    <x v="2"/>
    <x v="0"/>
    <s v="Уровень шума наружного блока, дБ(А)"/>
    <n v="48"/>
    <x v="30"/>
    <s v="48"/>
    <s v="48"/>
    <x v="1"/>
  </r>
  <r>
    <n v="112"/>
    <s v="Инверторные сплит-системы серии RENAISSANCE DC EU Inverter UPGRADE RCI-RNX35HN"/>
    <x v="111"/>
    <x v="111"/>
    <x v="2"/>
    <x v="0"/>
    <s v="Марка компрессора"/>
    <s v="TOSHIBA GMCC"/>
    <x v="31"/>
    <s v="TOSHIBA GMCC"/>
    <s v="TOSHIBA GMCC"/>
    <x v="1"/>
  </r>
  <r>
    <n v="112"/>
    <s v="Инверторные сплит-системы серии RENAISSANCE DC EU Inverter UPGRADE RCI-RNX35HN"/>
    <x v="111"/>
    <x v="111"/>
    <x v="2"/>
    <x v="0"/>
    <s v="Тип компрессора"/>
    <s v="Ротационный"/>
    <x v="32"/>
    <s v="Ротационный"/>
    <s v="Ротационный"/>
    <x v="0"/>
  </r>
  <r>
    <n v="112"/>
    <s v="Инверторные сплит-системы серии RENAISSANCE DC EU Inverter UPGRADE RCI-RNX35HN"/>
    <x v="111"/>
    <x v="111"/>
    <x v="2"/>
    <x v="0"/>
    <s v="Модель компрессора"/>
    <s v="KSN98D34UER3"/>
    <x v="185"/>
    <s v="KSN98D34UER3"/>
    <s v="KSN98D34UER3"/>
    <x v="1"/>
  </r>
  <r>
    <n v="112"/>
    <s v="Инверторные сплит-системы серии RENAISSANCE DC EU Inverter UPGRADE RCI-RNX35HN"/>
    <x v="111"/>
    <x v="111"/>
    <x v="2"/>
    <x v="0"/>
    <s v="Тип хладагента"/>
    <s v="R32"/>
    <x v="33"/>
    <s v="R32"/>
    <s v="R32"/>
    <x v="1"/>
  </r>
  <r>
    <n v="112"/>
    <s v="Инверторные сплит-системы серии RENAISSANCE DC EU Inverter UPGRADE RCI-RNX35HN"/>
    <x v="111"/>
    <x v="111"/>
    <x v="2"/>
    <x v="0"/>
    <s v="Заводская заправка хладагента, г"/>
    <n v="560"/>
    <x v="34"/>
    <s v="560"/>
    <s v="560"/>
    <x v="1"/>
  </r>
  <r>
    <n v="112"/>
    <s v="Инверторные сплит-системы серии RENAISSANCE DC EU Inverter UPGRADE RCI-RNX35HN"/>
    <x v="111"/>
    <x v="111"/>
    <x v="2"/>
    <x v="0"/>
    <s v="Дозаправка хладагента (сверх номинальной длины трассы), г/м"/>
    <n v="15"/>
    <x v="103"/>
    <s v="15"/>
    <s v="15"/>
    <x v="0"/>
  </r>
  <r>
    <n v="112"/>
    <s v="Инверторные сплит-системы серии RENAISSANCE DC EU Inverter UPGRADE RCI-RNX35HN"/>
    <x v="111"/>
    <x v="111"/>
    <x v="2"/>
    <x v="0"/>
    <s v="Габаритные размеры внутреннего блока (ШхВхГ), мм"/>
    <s v="792x292x201"/>
    <x v="35"/>
    <s v="792 x 292 x 201"/>
    <s v="792 x 292 x 201"/>
    <x v="1"/>
  </r>
  <r>
    <n v="112"/>
    <s v="Инверторные сплит-системы серии RENAISSANCE DC EU Inverter UPGRADE RCI-RNX35HN"/>
    <x v="111"/>
    <x v="111"/>
    <x v="2"/>
    <x v="0"/>
    <s v="Габаритные размеры наружного блока (ШхВхГ), мм"/>
    <s v="705x530x279"/>
    <x v="36"/>
    <s v="705 x 530 x 279"/>
    <s v="705 x 530 x 279"/>
    <x v="1"/>
  </r>
  <r>
    <n v="112"/>
    <s v="Инверторные сплит-системы серии RENAISSANCE DC EU Inverter UPGRADE RCI-RNX35HN"/>
    <x v="111"/>
    <x v="111"/>
    <x v="2"/>
    <x v="0"/>
    <s v="Габаритные размеры внутреннего блока в упаковке (ШхВхГ), мм"/>
    <s v="855x270x350"/>
    <x v="37"/>
    <s v="855 x 270 x 350"/>
    <s v="855 x 270 x 350"/>
    <x v="1"/>
  </r>
  <r>
    <n v="112"/>
    <s v="Инверторные сплит-системы серии RENAISSANCE DC EU Inverter UPGRADE RCI-RNX35HN"/>
    <x v="111"/>
    <x v="111"/>
    <x v="2"/>
    <x v="0"/>
    <s v="Габаритные размеры наружного блока в упаковке (ШхВхГ), мм"/>
    <s v="825x595x365"/>
    <x v="38"/>
    <s v="825 x 595 x 365"/>
    <s v="825 x 595 x 365"/>
    <x v="1"/>
  </r>
  <r>
    <n v="112"/>
    <s v="Инверторные сплит-системы серии RENAISSANCE DC EU Inverter UPGRADE RCI-RNX35HN"/>
    <x v="111"/>
    <x v="111"/>
    <x v="2"/>
    <x v="0"/>
    <s v="Вес нетто внутреннего блока, кг"/>
    <n v="8.5"/>
    <x v="39"/>
    <s v="8.5"/>
    <s v="8.5"/>
    <x v="1"/>
  </r>
  <r>
    <n v="112"/>
    <s v="Инверторные сплит-системы серии RENAISSANCE DC EU Inverter UPGRADE RCI-RNX35HN"/>
    <x v="111"/>
    <x v="111"/>
    <x v="2"/>
    <x v="0"/>
    <s v="Вес нетто наружного блока, кг"/>
    <n v="22.5"/>
    <x v="40"/>
    <s v="22.5"/>
    <s v="22.5"/>
    <x v="1"/>
  </r>
  <r>
    <n v="112"/>
    <s v="Инверторные сплит-системы серии RENAISSANCE DC EU Inverter UPGRADE RCI-RNX35HN"/>
    <x v="111"/>
    <x v="111"/>
    <x v="2"/>
    <x v="0"/>
    <s v="Вес брутто внутреннего блока, кг"/>
    <n v="12"/>
    <x v="41"/>
    <s v="12"/>
    <s v="12"/>
    <x v="1"/>
  </r>
  <r>
    <n v="112"/>
    <s v="Инверторные сплит-системы серии RENAISSANCE DC EU Inverter UPGRADE RCI-RNX35HN"/>
    <x v="111"/>
    <x v="111"/>
    <x v="2"/>
    <x v="0"/>
    <s v="Вес брутто наружного блока, кг"/>
    <n v="26"/>
    <x v="42"/>
    <s v="26"/>
    <s v="26"/>
    <x v="1"/>
  </r>
  <r>
    <n v="112"/>
    <s v="Инверторные сплит-системы серии RENAISSANCE DC EU Inverter UPGRADE RCI-RNX35HN"/>
    <x v="111"/>
    <x v="111"/>
    <x v="2"/>
    <x v="0"/>
    <s v="Диаметр жидкостной трубы, мм (дюйм)"/>
    <s v="6,35(1/4&amp;quot;)"/>
    <x v="43"/>
    <s v="6.35(1/4&amp;quot;)"/>
    <n v="6.35"/>
    <x v="1"/>
  </r>
  <r>
    <n v="112"/>
    <s v="Инверторные сплит-системы серии RENAISSANCE DC EU Inverter UPGRADE RCI-RNX35HN"/>
    <x v="111"/>
    <x v="111"/>
    <x v="2"/>
    <x v="0"/>
    <s v="Диаметр газовой трубы, мм (дюйм)"/>
    <s v="9,53(3/8&amp;quot;)"/>
    <x v="44"/>
    <s v="9.53(3/8&amp;quot;)"/>
    <n v="9.5299999999999994"/>
    <x v="1"/>
  </r>
  <r>
    <n v="112"/>
    <s v="Инверторные сплит-системы серии RENAISSANCE DC EU Inverter UPGRADE RCI-RNX35HN"/>
    <x v="111"/>
    <x v="111"/>
    <x v="2"/>
    <x v="0"/>
    <s v="Максимальная длина трассы, м"/>
    <n v="20"/>
    <x v="45"/>
    <s v="20"/>
    <s v="20"/>
    <x v="1"/>
  </r>
  <r>
    <n v="112"/>
    <s v="Инверторные сплит-системы серии RENAISSANCE DC EU Inverter UPGRADE RCI-RNX35HN"/>
    <x v="111"/>
    <x v="111"/>
    <x v="2"/>
    <x v="0"/>
    <s v="Максимальный перепад по высоте между внутренним и наружным блоками, м"/>
    <n v="10"/>
    <x v="46"/>
    <s v="10"/>
    <s v="10"/>
    <x v="1"/>
  </r>
  <r>
    <n v="112"/>
    <s v="Инверторные сплит-системы серии RENAISSANCE DC EU Inverter UPGRADE RCI-RNX35HN"/>
    <x v="111"/>
    <x v="111"/>
    <x v="2"/>
    <x v="0"/>
    <s v="Минимальная длина трассы, м"/>
    <n v="3"/>
    <x v="47"/>
    <s v="3"/>
    <s v="3"/>
    <x v="0"/>
  </r>
  <r>
    <n v="112"/>
    <s v="Инверторные сплит-системы серии RENAISSANCE DC EU Inverter UPGRADE RCI-RNX35HN"/>
    <x v="111"/>
    <x v="111"/>
    <x v="2"/>
    <x v="0"/>
    <s v="Номинальная длина трассы, м"/>
    <n v="7"/>
    <x v="48"/>
    <s v="7"/>
    <s v="7"/>
    <x v="0"/>
  </r>
  <r>
    <n v="112"/>
    <s v="Инверторные сплит-системы серии RENAISSANCE DC EU Inverter UPGRADE RCI-RNX35HN"/>
    <x v="111"/>
    <x v="111"/>
    <x v="2"/>
    <x v="0"/>
    <s v="Диаметр дренажной трубы, мм"/>
    <n v="16.899999999999999"/>
    <x v="49"/>
    <s v="16.9"/>
    <s v="16.9"/>
    <x v="0"/>
  </r>
  <r>
    <n v="112"/>
    <s v="Инверторные сплит-системы серии RENAISSANCE DC EU Inverter UPGRADE RCI-RNX35HN"/>
    <x v="111"/>
    <x v="111"/>
    <x v="2"/>
    <x v="0"/>
    <s v="Рабочие температурные границы наружного воздуха (охлаждение), °C"/>
    <s v="+10 ~ +49"/>
    <x v="50"/>
    <s v="+10 ~ +49"/>
    <s v="+10 ~ +49"/>
    <x v="1"/>
  </r>
  <r>
    <n v="112"/>
    <s v="Инверторные сплит-системы серии RENAISSANCE DC EU Inverter UPGRADE RCI-RNX35HN"/>
    <x v="111"/>
    <x v="111"/>
    <x v="2"/>
    <x v="0"/>
    <s v="Рабочие температурные границы наружного воздуха (нагрев), °C"/>
    <s v="-20 ~ +30"/>
    <x v="51"/>
    <s v="-20 ~ +30"/>
    <s v="-20 ~ +30"/>
    <x v="1"/>
  </r>
  <r>
    <n v="112"/>
    <s v="Инверторные сплит-системы серии RENAISSANCE DC EU Inverter UPGRADE RCI-RNX35HN"/>
    <x v="111"/>
    <x v="111"/>
    <x v="2"/>
    <x v="0"/>
    <s v="Рабочие температурные границы внутреннего воздуха (охлаждение), °C"/>
    <s v="+16 ~ +31"/>
    <x v="182"/>
    <s v="+16 ~ +31"/>
    <s v="+16 ~ +31"/>
    <x v="1"/>
  </r>
  <r>
    <n v="112"/>
    <s v="Инверторные сплит-системы серии RENAISSANCE DC EU Inverter UPGRADE RCI-RNX35HN"/>
    <x v="111"/>
    <x v="111"/>
    <x v="2"/>
    <x v="0"/>
    <s v="Рабочие температурные границы внутреннего воздуха (нагрев), °C"/>
    <s v="0 ~ +31"/>
    <x v="183"/>
    <s v="0 ~ +31"/>
    <s v="0 ~ +31"/>
    <x v="1"/>
  </r>
  <r>
    <n v="112"/>
    <s v="Инверторные сплит-системы серии RENAISSANCE DC EU Inverter UPGRADE RCI-RNX35HN"/>
    <x v="111"/>
    <x v="111"/>
    <x v="2"/>
    <x v="0"/>
    <s v="Подключение электропитания"/>
    <s v="Наружный блок"/>
    <x v="52"/>
    <s v="Наружный блок"/>
    <s v="Наружный блок"/>
    <x v="0"/>
  </r>
  <r>
    <n v="112"/>
    <s v="Инверторные сплит-системы серии RENAISSANCE DC EU Inverter UPGRADE RCI-RNX35HN"/>
    <x v="111"/>
    <x v="111"/>
    <x v="2"/>
    <x v="0"/>
    <s v="Межблочный кабель, мм&amp;lt;sup&amp;gt;2&amp;lt;/sup&amp;gt;"/>
    <s v="5*2,5"/>
    <x v="53"/>
    <s v="5*2.5"/>
    <s v="5*2.5"/>
    <x v="0"/>
  </r>
  <r>
    <n v="112"/>
    <s v="Инверторные сплит-системы серии RENAISSANCE DC EU Inverter UPGRADE RCI-RNX35HN"/>
    <x v="111"/>
    <x v="111"/>
    <x v="2"/>
    <x v="0"/>
    <s v="Силовой кабель, мм&amp;lt;sup&amp;gt;2&amp;lt;/sup&amp;gt;"/>
    <s v="3*2,5"/>
    <x v="54"/>
    <s v="3*2.5"/>
    <s v="3*2.5"/>
    <x v="0"/>
  </r>
  <r>
    <n v="112"/>
    <s v="Инверторные сплит-системы серии RENAISSANCE DC EU Inverter UPGRADE RCI-RNX35HN"/>
    <x v="111"/>
    <x v="111"/>
    <x v="2"/>
    <x v="0"/>
    <s v="Автомат защиты, А"/>
    <n v="16"/>
    <x v="55"/>
    <s v="16"/>
    <s v="16"/>
    <x v="0"/>
  </r>
  <r>
    <n v="112"/>
    <s v="Инверторные сплит-системы серии RENAISSANCE DC EU Inverter UPGRADE RCI-RNX35HN"/>
    <x v="111"/>
    <x v="111"/>
    <x v="2"/>
    <x v="0"/>
    <s v="Максимальная потребляемая мощность, кВт"/>
    <n v="1.9"/>
    <x v="56"/>
    <s v="1.9"/>
    <s v="1.9"/>
    <x v="0"/>
  </r>
  <r>
    <n v="112"/>
    <s v="Инверторные сплит-системы серии RENAISSANCE DC EU Inverter UPGRADE RCI-RNX35HN"/>
    <x v="111"/>
    <x v="111"/>
    <x v="2"/>
    <x v="0"/>
    <s v="Максимальный потребляемый ток, А"/>
    <n v="9.5"/>
    <x v="57"/>
    <s v="9.5"/>
    <s v="9.5"/>
    <x v="0"/>
  </r>
  <r>
    <n v="112"/>
    <s v="Инверторные сплит-системы серии RENAISSANCE DC EU Inverter UPGRADE RCI-RNX35HN"/>
    <x v="111"/>
    <x v="111"/>
    <x v="2"/>
    <x v="0"/>
    <s v="Класс пылевлагозащиты, внутренний / наружный блок"/>
    <s v="IPX0 / IPX4"/>
    <x v="58"/>
    <s v="IPX0 / IPX4"/>
    <s v="IPX0 / IPX4"/>
    <x v="0"/>
  </r>
  <r>
    <n v="112"/>
    <s v="Инверторные сплит-системы серии RENAISSANCE DC EU Inverter UPGRADE RCI-RNX35HN"/>
    <x v="111"/>
    <x v="111"/>
    <x v="2"/>
    <x v="0"/>
    <s v="Класс электрозащиты, внутренний / наружный блок"/>
    <s v="I класс / I класс"/>
    <x v="59"/>
    <s v="I класс / I класс"/>
    <s v="I класс / I класс"/>
    <x v="0"/>
  </r>
  <r>
    <n v="112"/>
    <s v="Инверторные сплит-системы серии RENAISSANCE DC EU Inverter UPGRADE RCI-RNX35HN"/>
    <x v="111"/>
    <x v="111"/>
    <x v="2"/>
    <x v="0"/>
    <s v="Страна производства"/>
    <s v="КНР"/>
    <x v="61"/>
    <s v="КНР"/>
    <s v="КНР"/>
    <x v="0"/>
  </r>
  <r>
    <n v="112"/>
    <s v="Инверторные сплит-системы серии RENAISSANCE DC EU Inverter UPGRADE RCI-RNX35HN"/>
    <x v="111"/>
    <x v="111"/>
    <x v="2"/>
    <x v="0"/>
    <s v="Срок гарантии, мес"/>
    <s v="5 лет"/>
    <x v="62"/>
    <s v="5 лет"/>
    <s v="5 лет"/>
    <x v="0"/>
  </r>
  <r>
    <n v="112"/>
    <s v="Инверторные сплит-системы серии RENAISSANCE DC EU Inverter UPGRADE RCI-RNX35HN"/>
    <x v="111"/>
    <x v="111"/>
    <x v="2"/>
    <x v="0"/>
    <s v="Цвет внутреннего блока"/>
    <s v="Белый"/>
    <x v="63"/>
    <s v="Белый"/>
    <s v="Белый"/>
    <x v="0"/>
  </r>
  <r>
    <n v="112"/>
    <s v="Инверторные сплит-системы серии RENAISSANCE DC EU Inverter UPGRADE RCI-RNX35HN"/>
    <x v="111"/>
    <x v="111"/>
    <x v="2"/>
    <x v="0"/>
    <s v="Цвет наружного блока"/>
    <s v="Белый"/>
    <x v="64"/>
    <s v="Белый"/>
    <s v="Белый"/>
    <x v="0"/>
  </r>
  <r>
    <n v="112"/>
    <s v="Инверторные сплит-системы серии RENAISSANCE DC EU Inverter UPGRADE RCI-RNX35HN"/>
    <x v="111"/>
    <x v="111"/>
    <x v="2"/>
    <x v="0"/>
    <s v="Тип дросселирующего устройства"/>
    <s v="Капиллярная трубка"/>
    <x v="65"/>
    <s v="Капиллярная трубка"/>
    <s v="Капиллярная трубка"/>
    <x v="0"/>
  </r>
  <r>
    <n v="112"/>
    <s v="Инверторные сплит-системы серии RENAISSANCE DC EU Inverter UPGRADE RCI-RNX35HN"/>
    <x v="111"/>
    <x v="111"/>
    <x v="2"/>
    <x v="0"/>
    <s v="Ионизатор воздуха"/>
    <s v="нет"/>
    <x v="66"/>
    <s v="нет"/>
    <s v="нет"/>
    <x v="0"/>
  </r>
  <r>
    <n v="112"/>
    <s v="Инверторные сплит-системы серии RENAISSANCE DC EU Inverter UPGRADE RCI-RNX35HN"/>
    <x v="111"/>
    <x v="111"/>
    <x v="2"/>
    <x v="0"/>
    <s v="Плазменная очистка воздуха"/>
    <s v="нет"/>
    <x v="67"/>
    <s v="нет"/>
    <s v="нет"/>
    <x v="0"/>
  </r>
  <r>
    <n v="112"/>
    <s v="Инверторные сплит-системы серии RENAISSANCE DC EU Inverter UPGRADE RCI-RNX35HN"/>
    <x v="111"/>
    <x v="111"/>
    <x v="2"/>
    <x v="0"/>
    <s v="Ультрафиолетовая стерилизация"/>
    <s v="нет"/>
    <x v="68"/>
    <s v="нет"/>
    <s v="нет"/>
    <x v="0"/>
  </r>
  <r>
    <n v="112"/>
    <s v="Инверторные сплит-системы серии RENAISSANCE DC EU Inverter UPGRADE RCI-RNX35HN"/>
    <x v="111"/>
    <x v="111"/>
    <x v="2"/>
    <x v="0"/>
    <s v="Регулировка положения жалюзи с пульта ДУ"/>
    <s v="Горизонтальные + Вертикальные"/>
    <x v="69"/>
    <s v="Горизонтальные + Вертикальные"/>
    <s v="Горизонтальные + Вертикальные"/>
    <x v="0"/>
  </r>
  <r>
    <n v="112"/>
    <s v="Инверторные сплит-системы серии RENAISSANCE DC EU Inverter UPGRADE RCI-RNX35HN"/>
    <x v="111"/>
    <x v="111"/>
    <x v="2"/>
    <x v="0"/>
    <s v="Управление c мобильного приложения по Wi-Fi"/>
    <s v="Да, встроенное"/>
    <x v="70"/>
    <s v="Да. встроенное"/>
    <s v="Да. встроенное"/>
    <x v="0"/>
  </r>
  <r>
    <n v="112"/>
    <s v="Инверторные сплит-системы серии RENAISSANCE DC EU Inverter UPGRADE RCI-RNX35HN"/>
    <x v="111"/>
    <x v="111"/>
    <x v="2"/>
    <x v="0"/>
    <s v="Дополнительные фильтры тонкой очистки в комплекте"/>
    <s v="Угольный фильтр, Фильтр с ионами серебра"/>
    <x v="71"/>
    <s v="Угольный фильтр. Фильтр с ионами серебра"/>
    <s v="Угольный фильтр. Фильтр с ионами серебра"/>
    <x v="0"/>
  </r>
  <r>
    <n v="112"/>
    <s v="Инверторные сплит-системы серии RENAISSANCE DC EU Inverter UPGRADE RCI-RNX35HN"/>
    <x v="111"/>
    <x v="111"/>
    <x v="2"/>
    <x v="0"/>
    <s v="Дополнительный фильтр тонкой очистки Угольный фильтр"/>
    <s v="да"/>
    <x v="74"/>
    <s v="да"/>
    <s v="да"/>
    <x v="0"/>
  </r>
  <r>
    <n v="112"/>
    <s v="Инверторные сплит-системы серии RENAISSANCE DC EU Inverter UPGRADE RCI-RNX35HN"/>
    <x v="111"/>
    <x v="111"/>
    <x v="2"/>
    <x v="0"/>
    <s v="Дополнительный фильтр тонкой очистки С ионами серебра"/>
    <s v="да"/>
    <x v="190"/>
    <s v="да"/>
    <s v="да"/>
    <x v="0"/>
  </r>
  <r>
    <n v="112"/>
    <s v="Инверторные сплит-системы серии RENAISSANCE DC EU Inverter UPGRADE RCI-RNX35HN"/>
    <x v="111"/>
    <x v="111"/>
    <x v="2"/>
    <x v="0"/>
    <s v="Противопылевой фильтр в комплекте"/>
    <s v="да"/>
    <x v="72"/>
    <s v="да"/>
    <s v="да"/>
    <x v="0"/>
  </r>
  <r>
    <n v="112"/>
    <s v="Инверторные сплит-системы серии RENAISSANCE DC EU Inverter UPGRADE RCI-RNX35HN"/>
    <x v="111"/>
    <x v="111"/>
    <x v="2"/>
    <x v="0"/>
    <s v="Пульт управления в комплекте"/>
    <s v="Да, беспроводной"/>
    <x v="73"/>
    <s v="Да. беспроводной"/>
    <s v="Да. беспроводной"/>
    <x v="0"/>
  </r>
  <r>
    <n v="113"/>
    <s v="Инверторные сплит-системы серии SPARTA DC EU Inverter RCI-SAX24HN"/>
    <x v="112"/>
    <x v="112"/>
    <x v="2"/>
    <x v="0"/>
    <s v="Модель"/>
    <s v="RCI-SAX24HN"/>
    <x v="0"/>
    <s v="RCI-SAX24HN"/>
    <s v="RCI-SAX24HN"/>
    <x v="0"/>
  </r>
  <r>
    <n v="113"/>
    <s v="Инверторные сплит-системы серии SPARTA DC EU Inverter RCI-SAX24HN"/>
    <x v="112"/>
    <x v="112"/>
    <x v="2"/>
    <x v="0"/>
    <s v="Модель внутреннего блока"/>
    <s v="RCI-SAX24HN/IN"/>
    <x v="1"/>
    <s v="RCI-SAX24HN/IN"/>
    <s v="RCI-SAX24HN/IN"/>
    <x v="0"/>
  </r>
  <r>
    <n v="113"/>
    <s v="Инверторные сплит-системы серии SPARTA DC EU Inverter RCI-SAX24HN"/>
    <x v="112"/>
    <x v="112"/>
    <x v="2"/>
    <x v="0"/>
    <s v="Модель наружного блока"/>
    <s v="RCI-SAX24HN/OUT"/>
    <x v="2"/>
    <s v="RCI-SAX24HN/OUT"/>
    <s v="RCI-SAX24HN/OUT"/>
    <x v="0"/>
  </r>
  <r>
    <n v="113"/>
    <s v="Инверторные сплит-системы серии SPARTA DC EU Inverter RCI-SAX24HN"/>
    <x v="112"/>
    <x v="112"/>
    <x v="2"/>
    <x v="0"/>
    <s v="Инверторная технология"/>
    <s v="да"/>
    <x v="3"/>
    <s v="да"/>
    <s v="да"/>
    <x v="1"/>
  </r>
  <r>
    <n v="113"/>
    <s v="Инверторные сплит-системы серии SPARTA DC EU Inverter RCI-SAX24HN"/>
    <x v="112"/>
    <x v="112"/>
    <x v="2"/>
    <x v="0"/>
    <s v="Серия"/>
    <s v="SPARTA INVERTER"/>
    <x v="4"/>
    <s v="SPARTA INVERTER"/>
    <s v="SPARTA INVERTER"/>
    <x v="0"/>
  </r>
  <r>
    <n v="113"/>
    <s v="Инверторные сплит-системы серии SPARTA DC EU Inverter RCI-SAX24HN"/>
    <x v="112"/>
    <x v="112"/>
    <x v="2"/>
    <x v="0"/>
    <s v="Тип внутреннего блока"/>
    <s v="Настенный"/>
    <x v="5"/>
    <s v="Настенный"/>
    <s v="Настенный"/>
    <x v="1"/>
  </r>
  <r>
    <n v="113"/>
    <s v="Инверторные сплит-системы серии SPARTA DC EU Inverter RCI-SAX24HN"/>
    <x v="112"/>
    <x v="112"/>
    <x v="2"/>
    <x v="0"/>
    <s v="Эффективен для помещений площадью до, м"/>
    <n v="25"/>
    <x v="6"/>
    <s v="25"/>
    <s v="25"/>
    <x v="1"/>
  </r>
  <r>
    <n v="113"/>
    <s v="Инверторные сплит-системы серии SPARTA DC EU Inverter RCI-SAX24HN"/>
    <x v="112"/>
    <x v="112"/>
    <x v="2"/>
    <x v="0"/>
    <s v="Холодопроизводительность, kBTU"/>
    <n v="8"/>
    <x v="7"/>
    <s v="8"/>
    <s v="8"/>
    <x v="0"/>
  </r>
  <r>
    <n v="113"/>
    <s v="Инверторные сплит-системы серии SPARTA DC EU Inverter RCI-SAX24HN"/>
    <x v="112"/>
    <x v="112"/>
    <x v="2"/>
    <x v="0"/>
    <s v="Холодопроизводительность, кВт"/>
    <s v="2.47 (0.85 - 3.25)"/>
    <x v="8"/>
    <s v="2.47 (0.85 - 3.25)"/>
    <n v="2.4700000000000002"/>
    <x v="1"/>
  </r>
  <r>
    <n v="113"/>
    <s v="Инверторные сплит-системы серии SPARTA DC EU Inverter RCI-SAX24HN"/>
    <x v="112"/>
    <x v="112"/>
    <x v="2"/>
    <x v="0"/>
    <s v="Потребляемый ток в режиме охлаждения, A"/>
    <s v="3.35 (0.84 - 4.81)"/>
    <x v="9"/>
    <s v="3.35 (0.84 - 4.81)"/>
    <n v="3.35"/>
    <x v="1"/>
  </r>
  <r>
    <n v="113"/>
    <s v="Инверторные сплит-системы серии SPARTA DC EU Inverter RCI-SAX24HN"/>
    <x v="112"/>
    <x v="112"/>
    <x v="2"/>
    <x v="0"/>
    <s v="Потребляемая мощность в режиме охлаждения, кВт"/>
    <s v="0.713 (0.19 - 1.05)"/>
    <x v="10"/>
    <s v="0.713 (0.19 - 1.05)"/>
    <n v="0.71299999999999997"/>
    <x v="1"/>
  </r>
  <r>
    <n v="113"/>
    <s v="Инверторные сплит-системы серии SPARTA DC EU Inverter RCI-SAX24HN"/>
    <x v="112"/>
    <x v="112"/>
    <x v="2"/>
    <x v="0"/>
    <s v="Коэффициент энергоэффективности EER, Вт/Вт"/>
    <n v="3.46"/>
    <x v="11"/>
    <s v="3.46"/>
    <s v="3.46"/>
    <x v="0"/>
  </r>
  <r>
    <n v="113"/>
    <s v="Инверторные сплит-системы серии SPARTA DC EU Inverter RCI-SAX24HN"/>
    <x v="112"/>
    <x v="112"/>
    <x v="2"/>
    <x v="0"/>
    <s v="Класс энергоэффективности EER (охлаждение)"/>
    <s v="6,20 / A++"/>
    <x v="13"/>
    <s v="6.20 / A++"/>
    <s v="6.20 / A++"/>
    <x v="0"/>
  </r>
  <r>
    <n v="113"/>
    <s v="Инверторные сплит-системы серии SPARTA DC EU Inverter RCI-SAX24HN"/>
    <x v="112"/>
    <x v="112"/>
    <x v="2"/>
    <x v="0"/>
    <s v="Теплопроизводительность, kBTU"/>
    <n v="9"/>
    <x v="15"/>
    <s v="9"/>
    <s v="9"/>
    <x v="0"/>
  </r>
  <r>
    <n v="113"/>
    <s v="Инверторные сплит-системы серии SPARTA DC EU Inverter RCI-SAX24HN"/>
    <x v="112"/>
    <x v="112"/>
    <x v="2"/>
    <x v="0"/>
    <s v="Теплопроизводительность, кВт"/>
    <s v="2.55 (0.85 - 3.30)"/>
    <x v="16"/>
    <s v="2.55 (0.85 - 3.30)"/>
    <n v="2.5499999999999998"/>
    <x v="1"/>
  </r>
  <r>
    <n v="113"/>
    <s v="Инверторные сплит-системы серии SPARTA DC EU Inverter RCI-SAX24HN"/>
    <x v="112"/>
    <x v="112"/>
    <x v="2"/>
    <x v="0"/>
    <s v="Потребляемый ток в режиме нагрева, A"/>
    <s v="3.42 (0.72 - 4.76)"/>
    <x v="17"/>
    <s v="3.42 (0.72 - 4.76)"/>
    <n v="3.42"/>
    <x v="1"/>
  </r>
  <r>
    <n v="113"/>
    <s v="Инверторные сплит-системы серии SPARTA DC EU Inverter RCI-SAX24HN"/>
    <x v="112"/>
    <x v="112"/>
    <x v="2"/>
    <x v="0"/>
    <s v="Потребляемая мощность в режиме нагрева, кВт"/>
    <s v="0.645 (0.17 - 1.04)"/>
    <x v="18"/>
    <s v="0.645 (0.17 - 1.04)"/>
    <n v="0.64500000000000002"/>
    <x v="1"/>
  </r>
  <r>
    <n v="113"/>
    <s v="Инверторные сплит-системы серии SPARTA DC EU Inverter RCI-SAX24HN"/>
    <x v="112"/>
    <x v="112"/>
    <x v="2"/>
    <x v="0"/>
    <s v="Коэффициент энергоэффективности COP, Вт/Вт"/>
    <n v="3.95"/>
    <x v="19"/>
    <s v="3.95"/>
    <s v="3.95"/>
    <x v="0"/>
  </r>
  <r>
    <n v="113"/>
    <s v="Инверторные сплит-системы серии SPARTA DC EU Inverter RCI-SAX24HN"/>
    <x v="112"/>
    <x v="112"/>
    <x v="2"/>
    <x v="0"/>
    <s v="Класс энергоэффективности COP (нагрев)"/>
    <s v="4,00 / A+"/>
    <x v="21"/>
    <s v="4.00 / A+"/>
    <s v="4.00 / A+"/>
    <x v="0"/>
  </r>
  <r>
    <n v="113"/>
    <s v="Инверторные сплит-системы серии SPARTA DC EU Inverter RCI-SAX24HN"/>
    <x v="112"/>
    <x v="112"/>
    <x v="2"/>
    <x v="0"/>
    <s v="Электропитание, В/Гц/Ф"/>
    <s v="220-240/50/1"/>
    <x v="23"/>
    <s v="220-240/50/1"/>
    <s v="220-240/50/1"/>
    <x v="1"/>
  </r>
  <r>
    <n v="113"/>
    <s v="Инверторные сплит-системы серии SPARTA DC EU Inverter RCI-SAX24HN"/>
    <x v="112"/>
    <x v="112"/>
    <x v="2"/>
    <x v="0"/>
    <s v="Расход воздуха внутреннего блока, м&amp;lt;sup&amp;gt;3&amp;lt;/sup&amp;gt;/ч"/>
    <s v="320/470/530/600"/>
    <x v="24"/>
    <s v="320/470/530/600"/>
    <s v="320/470/530/600"/>
    <x v="0"/>
  </r>
  <r>
    <n v="113"/>
    <s v="Инверторные сплит-системы серии SPARTA DC EU Inverter RCI-SAX24HN"/>
    <x v="112"/>
    <x v="112"/>
    <x v="2"/>
    <x v="0"/>
    <s v="Минимальный расход воздуха внутреннего блока, м&amp;lt;sup&amp;gt;3&amp;lt;/sup&amp;gt;/ч"/>
    <n v="320"/>
    <x v="25"/>
    <s v="320"/>
    <s v="320"/>
    <x v="0"/>
  </r>
  <r>
    <n v="113"/>
    <s v="Инверторные сплит-системы серии SPARTA DC EU Inverter RCI-SAX24HN"/>
    <x v="112"/>
    <x v="112"/>
    <x v="2"/>
    <x v="0"/>
    <s v="Уровень шума внутреннего блока, дБ(А)"/>
    <s v="19/28/34/39"/>
    <x v="26"/>
    <s v="19/28/34/39"/>
    <s v="19/28/34/39"/>
    <x v="1"/>
  </r>
  <r>
    <n v="113"/>
    <s v="Инверторные сплит-системы серии SPARTA DC EU Inverter RCI-SAX24HN"/>
    <x v="112"/>
    <x v="112"/>
    <x v="2"/>
    <x v="0"/>
    <s v="Минимальный уровень шума внутреннего блока, дБ(А)"/>
    <n v="19"/>
    <x v="27"/>
    <s v="19"/>
    <s v="19"/>
    <x v="0"/>
  </r>
  <r>
    <n v="113"/>
    <s v="Инверторные сплит-системы серии SPARTA DC EU Inverter RCI-SAX24HN"/>
    <x v="112"/>
    <x v="112"/>
    <x v="2"/>
    <x v="0"/>
    <s v="Объем конденсации, л/ч"/>
    <n v="0.8"/>
    <x v="28"/>
    <s v="0.8"/>
    <s v="0.8"/>
    <x v="0"/>
  </r>
  <r>
    <n v="113"/>
    <s v="Инверторные сплит-системы серии SPARTA DC EU Inverter RCI-SAX24HN"/>
    <x v="112"/>
    <x v="112"/>
    <x v="2"/>
    <x v="0"/>
    <s v="Расход воздуха наружного блока, м&amp;lt;sup&amp;gt;3&amp;lt;/sup&amp;gt;/ч"/>
    <n v="1800"/>
    <x v="29"/>
    <s v="1800"/>
    <s v="1800"/>
    <x v="0"/>
  </r>
  <r>
    <n v="113"/>
    <s v="Инверторные сплит-системы серии SPARTA DC EU Inverter RCI-SAX24HN"/>
    <x v="112"/>
    <x v="112"/>
    <x v="2"/>
    <x v="0"/>
    <s v="Уровень шума наружного блока, дБ(А)"/>
    <n v="48"/>
    <x v="30"/>
    <s v="48"/>
    <s v="48"/>
    <x v="1"/>
  </r>
  <r>
    <n v="113"/>
    <s v="Инверторные сплит-системы серии SPARTA DC EU Inverter RCI-SAX24HN"/>
    <x v="112"/>
    <x v="112"/>
    <x v="2"/>
    <x v="0"/>
    <s v="Марка компрессора"/>
    <s v="TOSHIBA GMCC"/>
    <x v="31"/>
    <s v="TOSHIBA GMCC"/>
    <s v="TOSHIBA GMCC"/>
    <x v="1"/>
  </r>
  <r>
    <n v="113"/>
    <s v="Инверторные сплит-системы серии SPARTA DC EU Inverter RCI-SAX24HN"/>
    <x v="112"/>
    <x v="112"/>
    <x v="2"/>
    <x v="0"/>
    <s v="Тип компрессора"/>
    <s v="Ротационный"/>
    <x v="32"/>
    <s v="Ротационный"/>
    <s v="Ротационный"/>
    <x v="0"/>
  </r>
  <r>
    <n v="113"/>
    <s v="Инверторные сплит-системы серии SPARTA DC EU Inverter RCI-SAX24HN"/>
    <x v="112"/>
    <x v="112"/>
    <x v="2"/>
    <x v="0"/>
    <s v="Модель компрессора"/>
    <s v="KSN98D34UER3"/>
    <x v="185"/>
    <s v="KSN98D34UER3"/>
    <s v="KSN98D34UER3"/>
    <x v="1"/>
  </r>
  <r>
    <n v="113"/>
    <s v="Инверторные сплит-системы серии SPARTA DC EU Inverter RCI-SAX24HN"/>
    <x v="112"/>
    <x v="112"/>
    <x v="2"/>
    <x v="0"/>
    <s v="Тип хладагента"/>
    <s v="R32"/>
    <x v="33"/>
    <s v="R32"/>
    <s v="R32"/>
    <x v="1"/>
  </r>
  <r>
    <n v="113"/>
    <s v="Инверторные сплит-системы серии SPARTA DC EU Inverter RCI-SAX24HN"/>
    <x v="112"/>
    <x v="112"/>
    <x v="2"/>
    <x v="0"/>
    <s v="Заводская заправка хладагента, г"/>
    <n v="560"/>
    <x v="34"/>
    <s v="560"/>
    <s v="560"/>
    <x v="1"/>
  </r>
  <r>
    <n v="113"/>
    <s v="Инверторные сплит-системы серии SPARTA DC EU Inverter RCI-SAX24HN"/>
    <x v="112"/>
    <x v="112"/>
    <x v="2"/>
    <x v="0"/>
    <s v="Дозаправка хладагента (сверх номинальной длины трассы), г/м"/>
    <n v="15"/>
    <x v="103"/>
    <s v="15"/>
    <s v="15"/>
    <x v="0"/>
  </r>
  <r>
    <n v="113"/>
    <s v="Инверторные сплит-системы серии SPARTA DC EU Inverter RCI-SAX24HN"/>
    <x v="112"/>
    <x v="112"/>
    <x v="2"/>
    <x v="0"/>
    <s v="Габаритные размеры внутреннего блока (ШхВхГ), мм"/>
    <s v="792x292x201"/>
    <x v="35"/>
    <s v="792 x 292 x 201"/>
    <s v="792 x 292 x 201"/>
    <x v="1"/>
  </r>
  <r>
    <n v="113"/>
    <s v="Инверторные сплит-системы серии SPARTA DC EU Inverter RCI-SAX24HN"/>
    <x v="112"/>
    <x v="112"/>
    <x v="2"/>
    <x v="0"/>
    <s v="Габаритные размеры наружного блока (ШхВхГ), мм"/>
    <s v="706x530x279"/>
    <x v="36"/>
    <s v="706 x 530 x 279"/>
    <s v="706 x 530 x 279"/>
    <x v="1"/>
  </r>
  <r>
    <n v="113"/>
    <s v="Инверторные сплит-системы серии SPARTA DC EU Inverter RCI-SAX24HN"/>
    <x v="112"/>
    <x v="112"/>
    <x v="2"/>
    <x v="0"/>
    <s v="Габаритные размеры внутреннего блока в упаковке (ШхВхГ), мм"/>
    <s v="855x270x350"/>
    <x v="37"/>
    <s v="855 x 270 x 350"/>
    <s v="855 x 270 x 350"/>
    <x v="1"/>
  </r>
  <r>
    <n v="113"/>
    <s v="Инверторные сплит-системы серии SPARTA DC EU Inverter RCI-SAX24HN"/>
    <x v="112"/>
    <x v="112"/>
    <x v="2"/>
    <x v="0"/>
    <s v="Габаритные размеры наружного блока в упаковке (ШхВхГ), мм"/>
    <s v="825x595x365"/>
    <x v="38"/>
    <s v="825 x 595 x 365"/>
    <s v="825 x 595 x 365"/>
    <x v="1"/>
  </r>
  <r>
    <n v="113"/>
    <s v="Инверторные сплит-системы серии SPARTA DC EU Inverter RCI-SAX24HN"/>
    <x v="112"/>
    <x v="112"/>
    <x v="2"/>
    <x v="0"/>
    <s v="Вес нетто внутреннего блока, кг"/>
    <n v="8.5"/>
    <x v="39"/>
    <s v="8.5"/>
    <s v="8.5"/>
    <x v="1"/>
  </r>
  <r>
    <n v="113"/>
    <s v="Инверторные сплит-системы серии SPARTA DC EU Inverter RCI-SAX24HN"/>
    <x v="112"/>
    <x v="112"/>
    <x v="2"/>
    <x v="0"/>
    <s v="Вес нетто наружного блока, кг"/>
    <n v="22.5"/>
    <x v="40"/>
    <s v="22.5"/>
    <s v="22.5"/>
    <x v="1"/>
  </r>
  <r>
    <n v="113"/>
    <s v="Инверторные сплит-системы серии SPARTA DC EU Inverter RCI-SAX24HN"/>
    <x v="112"/>
    <x v="112"/>
    <x v="2"/>
    <x v="0"/>
    <s v="Вес брутто внутреннего блока, кг"/>
    <n v="12"/>
    <x v="41"/>
    <s v="12"/>
    <s v="12"/>
    <x v="1"/>
  </r>
  <r>
    <n v="113"/>
    <s v="Инверторные сплит-системы серии SPARTA DC EU Inverter RCI-SAX24HN"/>
    <x v="112"/>
    <x v="112"/>
    <x v="2"/>
    <x v="0"/>
    <s v="Вес брутто наружного блока, кг"/>
    <n v="26"/>
    <x v="42"/>
    <s v="26"/>
    <s v="26"/>
    <x v="1"/>
  </r>
  <r>
    <n v="113"/>
    <s v="Инверторные сплит-системы серии SPARTA DC EU Inverter RCI-SAX24HN"/>
    <x v="112"/>
    <x v="112"/>
    <x v="2"/>
    <x v="0"/>
    <s v="Диаметр жидкостной трубы, мм (дюйм)"/>
    <s v="6,35(1/4&amp;quot;)"/>
    <x v="43"/>
    <s v="6.35(1/4&amp;quot;)"/>
    <n v="6.35"/>
    <x v="1"/>
  </r>
  <r>
    <n v="113"/>
    <s v="Инверторные сплит-системы серии SPARTA DC EU Inverter RCI-SAX24HN"/>
    <x v="112"/>
    <x v="112"/>
    <x v="2"/>
    <x v="0"/>
    <s v="Диаметр газовой трубы, мм (дюйм)"/>
    <s v="9,53(3/8&amp;quot;)"/>
    <x v="44"/>
    <s v="9.53(3/8&amp;quot;)"/>
    <n v="9.5299999999999994"/>
    <x v="1"/>
  </r>
  <r>
    <n v="113"/>
    <s v="Инверторные сплит-системы серии SPARTA DC EU Inverter RCI-SAX24HN"/>
    <x v="112"/>
    <x v="112"/>
    <x v="2"/>
    <x v="0"/>
    <s v="Максимальная длина трассы, м"/>
    <n v="20"/>
    <x v="45"/>
    <s v="20"/>
    <s v="20"/>
    <x v="1"/>
  </r>
  <r>
    <n v="113"/>
    <s v="Инверторные сплит-системы серии SPARTA DC EU Inverter RCI-SAX24HN"/>
    <x v="112"/>
    <x v="112"/>
    <x v="2"/>
    <x v="0"/>
    <s v="Максимальный перепад по высоте между внутренним и наружным блоками, м"/>
    <n v="10"/>
    <x v="46"/>
    <s v="10"/>
    <s v="10"/>
    <x v="1"/>
  </r>
  <r>
    <n v="113"/>
    <s v="Инверторные сплит-системы серии SPARTA DC EU Inverter RCI-SAX24HN"/>
    <x v="112"/>
    <x v="112"/>
    <x v="2"/>
    <x v="0"/>
    <s v="Минимальная длина трассы, м"/>
    <n v="3"/>
    <x v="47"/>
    <s v="3"/>
    <s v="3"/>
    <x v="0"/>
  </r>
  <r>
    <n v="113"/>
    <s v="Инверторные сплит-системы серии SPARTA DC EU Inverter RCI-SAX24HN"/>
    <x v="112"/>
    <x v="112"/>
    <x v="2"/>
    <x v="0"/>
    <s v="Номинальная длина трассы, м"/>
    <n v="7"/>
    <x v="48"/>
    <s v="7"/>
    <s v="7"/>
    <x v="0"/>
  </r>
  <r>
    <n v="113"/>
    <s v="Инверторные сплит-системы серии SPARTA DC EU Inverter RCI-SAX24HN"/>
    <x v="112"/>
    <x v="112"/>
    <x v="2"/>
    <x v="0"/>
    <s v="Диаметр дренажной трубы, мм"/>
    <n v="16.899999999999999"/>
    <x v="49"/>
    <s v="16.9"/>
    <s v="16.9"/>
    <x v="0"/>
  </r>
  <r>
    <n v="113"/>
    <s v="Инверторные сплит-системы серии SPARTA DC EU Inverter RCI-SAX24HN"/>
    <x v="112"/>
    <x v="112"/>
    <x v="2"/>
    <x v="0"/>
    <s v="Рабочие температурные границы наружного воздуха (охлаждение), °C"/>
    <s v="+10 ~ +49"/>
    <x v="50"/>
    <s v="+10 ~ +49"/>
    <s v="+10 ~ +49"/>
    <x v="1"/>
  </r>
  <r>
    <n v="113"/>
    <s v="Инверторные сплит-системы серии SPARTA DC EU Inverter RCI-SAX24HN"/>
    <x v="112"/>
    <x v="112"/>
    <x v="2"/>
    <x v="0"/>
    <s v="Рабочие температурные границы наружного воздуха (нагрев), °C"/>
    <s v="-20 ~ +30"/>
    <x v="51"/>
    <s v="-20 ~ +30"/>
    <s v="-20 ~ +30"/>
    <x v="1"/>
  </r>
  <r>
    <n v="113"/>
    <s v="Инверторные сплит-системы серии SPARTA DC EU Inverter RCI-SAX24HN"/>
    <x v="112"/>
    <x v="112"/>
    <x v="2"/>
    <x v="0"/>
    <s v="Рабочие температурные границы внутреннего воздуха (охлаждение), °C"/>
    <s v="+16 ~ +31"/>
    <x v="182"/>
    <s v="+16 ~ +31"/>
    <s v="+16 ~ +31"/>
    <x v="1"/>
  </r>
  <r>
    <n v="113"/>
    <s v="Инверторные сплит-системы серии SPARTA DC EU Inverter RCI-SAX24HN"/>
    <x v="112"/>
    <x v="112"/>
    <x v="2"/>
    <x v="0"/>
    <s v="Рабочие температурные границы внутреннего воздуха (нагрев), °C"/>
    <s v="0 ~ +31"/>
    <x v="183"/>
    <s v="0 ~ +31"/>
    <s v="0 ~ +31"/>
    <x v="1"/>
  </r>
  <r>
    <n v="113"/>
    <s v="Инверторные сплит-системы серии SPARTA DC EU Inverter RCI-SAX24HN"/>
    <x v="112"/>
    <x v="112"/>
    <x v="2"/>
    <x v="0"/>
    <s v="Подключение электропитания"/>
    <s v="Наружный блок"/>
    <x v="52"/>
    <s v="Наружный блок"/>
    <s v="Наружный блок"/>
    <x v="0"/>
  </r>
  <r>
    <n v="113"/>
    <s v="Инверторные сплит-системы серии SPARTA DC EU Inverter RCI-SAX24HN"/>
    <x v="112"/>
    <x v="112"/>
    <x v="2"/>
    <x v="0"/>
    <s v="Межблочный кабель, мм&amp;lt;sup&amp;gt;2&amp;lt;/sup&amp;gt;"/>
    <s v="5*2,5"/>
    <x v="53"/>
    <s v="5*2.5"/>
    <s v="5*2.5"/>
    <x v="0"/>
  </r>
  <r>
    <n v="113"/>
    <s v="Инверторные сплит-системы серии SPARTA DC EU Inverter RCI-SAX24HN"/>
    <x v="112"/>
    <x v="112"/>
    <x v="2"/>
    <x v="0"/>
    <s v="Силовой кабель, мм&amp;lt;sup&amp;gt;2&amp;lt;/sup&amp;gt;"/>
    <s v="3*2,5"/>
    <x v="54"/>
    <s v="3*2.5"/>
    <s v="3*2.5"/>
    <x v="0"/>
  </r>
  <r>
    <n v="113"/>
    <s v="Инверторные сплит-системы серии SPARTA DC EU Inverter RCI-SAX24HN"/>
    <x v="112"/>
    <x v="112"/>
    <x v="2"/>
    <x v="0"/>
    <s v="Автомат защиты, А"/>
    <n v="16"/>
    <x v="55"/>
    <s v="16"/>
    <s v="16"/>
    <x v="0"/>
  </r>
  <r>
    <n v="113"/>
    <s v="Инверторные сплит-системы серии SPARTA DC EU Inverter RCI-SAX24HN"/>
    <x v="112"/>
    <x v="112"/>
    <x v="2"/>
    <x v="0"/>
    <s v="Максимальная потребляемая мощность, кВт"/>
    <n v="1.9"/>
    <x v="56"/>
    <s v="1.9"/>
    <s v="1.9"/>
    <x v="0"/>
  </r>
  <r>
    <n v="113"/>
    <s v="Инверторные сплит-системы серии SPARTA DC EU Inverter RCI-SAX24HN"/>
    <x v="112"/>
    <x v="112"/>
    <x v="2"/>
    <x v="0"/>
    <s v="Максимальный потребляемый ток, А"/>
    <n v="9.5"/>
    <x v="57"/>
    <s v="9.5"/>
    <s v="9.5"/>
    <x v="0"/>
  </r>
  <r>
    <n v="113"/>
    <s v="Инверторные сплит-системы серии SPARTA DC EU Inverter RCI-SAX24HN"/>
    <x v="112"/>
    <x v="112"/>
    <x v="2"/>
    <x v="0"/>
    <s v="Класс пылевлагозащиты, внутренний / наружный блок"/>
    <s v="IPX0 / IPX4"/>
    <x v="58"/>
    <s v="IPX0 / IPX4"/>
    <s v="IPX0 / IPX4"/>
    <x v="0"/>
  </r>
  <r>
    <n v="113"/>
    <s v="Инверторные сплит-системы серии SPARTA DC EU Inverter RCI-SAX24HN"/>
    <x v="112"/>
    <x v="112"/>
    <x v="2"/>
    <x v="0"/>
    <s v="Класс электрозащиты, внутренний / наружный блок"/>
    <s v="I класс / I класс"/>
    <x v="59"/>
    <s v="I класс / I класс"/>
    <s v="I класс / I класс"/>
    <x v="0"/>
  </r>
  <r>
    <n v="113"/>
    <s v="Инверторные сплит-системы серии SPARTA DC EU Inverter RCI-SAX24HN"/>
    <x v="112"/>
    <x v="112"/>
    <x v="2"/>
    <x v="0"/>
    <s v="Страна производства"/>
    <s v="КНР"/>
    <x v="61"/>
    <s v="КНР"/>
    <s v="КНР"/>
    <x v="0"/>
  </r>
  <r>
    <n v="113"/>
    <s v="Инверторные сплит-системы серии SPARTA DC EU Inverter RCI-SAX24HN"/>
    <x v="112"/>
    <x v="112"/>
    <x v="2"/>
    <x v="0"/>
    <s v="Срок гарантии, мес"/>
    <s v="5 лет"/>
    <x v="62"/>
    <s v="5 лет"/>
    <s v="5 лет"/>
    <x v="0"/>
  </r>
  <r>
    <n v="113"/>
    <s v="Инверторные сплит-системы серии SPARTA DC EU Inverter RCI-SAX24HN"/>
    <x v="112"/>
    <x v="112"/>
    <x v="2"/>
    <x v="0"/>
    <s v="Цвет внутреннего блока"/>
    <s v="Белый"/>
    <x v="63"/>
    <s v="Белый"/>
    <s v="Белый"/>
    <x v="0"/>
  </r>
  <r>
    <n v="113"/>
    <s v="Инверторные сплит-системы серии SPARTA DC EU Inverter RCI-SAX24HN"/>
    <x v="112"/>
    <x v="112"/>
    <x v="2"/>
    <x v="0"/>
    <s v="Цвет наружного блока"/>
    <s v="Белый"/>
    <x v="64"/>
    <s v="Белый"/>
    <s v="Белый"/>
    <x v="0"/>
  </r>
  <r>
    <n v="113"/>
    <s v="Инверторные сплит-системы серии SPARTA DC EU Inverter RCI-SAX24HN"/>
    <x v="112"/>
    <x v="112"/>
    <x v="2"/>
    <x v="0"/>
    <s v="Тип дросселирующего устройства"/>
    <s v="Капиллярная трубка"/>
    <x v="65"/>
    <s v="Капиллярная трубка"/>
    <s v="Капиллярная трубка"/>
    <x v="0"/>
  </r>
  <r>
    <n v="113"/>
    <s v="Инверторные сплит-системы серии SPARTA DC EU Inverter RCI-SAX24HN"/>
    <x v="112"/>
    <x v="112"/>
    <x v="2"/>
    <x v="0"/>
    <s v="Ионизатор воздуха"/>
    <s v="нет"/>
    <x v="66"/>
    <s v="нет"/>
    <s v="нет"/>
    <x v="0"/>
  </r>
  <r>
    <n v="113"/>
    <s v="Инверторные сплит-системы серии SPARTA DC EU Inverter RCI-SAX24HN"/>
    <x v="112"/>
    <x v="112"/>
    <x v="2"/>
    <x v="0"/>
    <s v="Плазменная очистка воздуха"/>
    <s v="нет"/>
    <x v="67"/>
    <s v="нет"/>
    <s v="нет"/>
    <x v="0"/>
  </r>
  <r>
    <n v="113"/>
    <s v="Инверторные сплит-системы серии SPARTA DC EU Inverter RCI-SAX24HN"/>
    <x v="112"/>
    <x v="112"/>
    <x v="2"/>
    <x v="0"/>
    <s v="Ультрафиолетовая стерилизация"/>
    <s v="нет"/>
    <x v="68"/>
    <s v="нет"/>
    <s v="нет"/>
    <x v="0"/>
  </r>
  <r>
    <n v="113"/>
    <s v="Инверторные сплит-системы серии SPARTA DC EU Inverter RCI-SAX24HN"/>
    <x v="112"/>
    <x v="112"/>
    <x v="2"/>
    <x v="0"/>
    <s v="Регулировка положения жалюзи с пульта ДУ"/>
    <s v="Горизонтальные + Вертикальные"/>
    <x v="69"/>
    <s v="Горизонтальные + Вертикальные"/>
    <s v="Горизонтальные + Вертикальные"/>
    <x v="0"/>
  </r>
  <r>
    <n v="113"/>
    <s v="Инверторные сплит-системы серии SPARTA DC EU Inverter RCI-SAX24HN"/>
    <x v="112"/>
    <x v="112"/>
    <x v="2"/>
    <x v="0"/>
    <s v="Управление c мобильного приложения по Wi-Fi"/>
    <s v="да"/>
    <x v="70"/>
    <s v="да"/>
    <s v="да"/>
    <x v="0"/>
  </r>
  <r>
    <n v="113"/>
    <s v="Инверторные сплит-системы серии SPARTA DC EU Inverter RCI-SAX24HN"/>
    <x v="112"/>
    <x v="112"/>
    <x v="2"/>
    <x v="0"/>
    <s v="Дополнительные фильтры тонкой очистки в комплекте"/>
    <s v="Угольный фильтр, Фильтр с ионами серебра"/>
    <x v="71"/>
    <s v="Угольный фильтр. Фильтр с ионами серебра"/>
    <s v="Угольный фильтр. Фильтр с ионами серебра"/>
    <x v="0"/>
  </r>
  <r>
    <n v="113"/>
    <s v="Инверторные сплит-системы серии SPARTA DC EU Inverter RCI-SAX24HN"/>
    <x v="112"/>
    <x v="112"/>
    <x v="2"/>
    <x v="0"/>
    <s v="Дополнительный фильтр тонкой очистки Угольный фильтр"/>
    <s v="да"/>
    <x v="74"/>
    <s v="да"/>
    <s v="да"/>
    <x v="0"/>
  </r>
  <r>
    <n v="113"/>
    <s v="Инверторные сплит-системы серии SPARTA DC EU Inverter RCI-SAX24HN"/>
    <x v="112"/>
    <x v="112"/>
    <x v="2"/>
    <x v="0"/>
    <s v="Дополнительный фильтр тонкой очистки С ионами серебра"/>
    <s v="да"/>
    <x v="190"/>
    <s v="да"/>
    <s v="да"/>
    <x v="0"/>
  </r>
  <r>
    <n v="113"/>
    <s v="Инверторные сплит-системы серии SPARTA DC EU Inverter RCI-SAX24HN"/>
    <x v="112"/>
    <x v="112"/>
    <x v="2"/>
    <x v="0"/>
    <s v="Противопылевой фильтр в комплекте"/>
    <s v="да"/>
    <x v="72"/>
    <s v="да"/>
    <s v="да"/>
    <x v="0"/>
  </r>
  <r>
    <n v="113"/>
    <s v="Инверторные сплит-системы серии SPARTA DC EU Inverter RCI-SAX24HN"/>
    <x v="112"/>
    <x v="112"/>
    <x v="2"/>
    <x v="0"/>
    <s v="Пульт управления в комплекте"/>
    <s v="Да, беспроводной"/>
    <x v="73"/>
    <s v="Да. беспроводной"/>
    <s v="Да. беспроводной"/>
    <x v="0"/>
  </r>
  <r>
    <n v="114"/>
    <s v="Инверторные сплит-системы серии SPARTA DC EU Inverter RCI-SAX30HN"/>
    <x v="113"/>
    <x v="113"/>
    <x v="2"/>
    <x v="0"/>
    <s v="Модель"/>
    <s v="RCI-SAX30HN"/>
    <x v="0"/>
    <s v="RCI-SAX30HN"/>
    <s v="RCI-SAX30HN"/>
    <x v="0"/>
  </r>
  <r>
    <n v="114"/>
    <s v="Инверторные сплит-системы серии SPARTA DC EU Inverter RCI-SAX30HN"/>
    <x v="113"/>
    <x v="113"/>
    <x v="2"/>
    <x v="0"/>
    <s v="Модель внутреннего блока"/>
    <s v="RCI-SAX30HN/IN"/>
    <x v="1"/>
    <s v="RCI-SAX30HN/IN"/>
    <s v="RCI-SAX30HN/IN"/>
    <x v="0"/>
  </r>
  <r>
    <n v="114"/>
    <s v="Инверторные сплит-системы серии SPARTA DC EU Inverter RCI-SAX30HN"/>
    <x v="113"/>
    <x v="113"/>
    <x v="2"/>
    <x v="0"/>
    <s v="Модель наружного блока"/>
    <s v="RCI-SAX30HN/OUT"/>
    <x v="2"/>
    <s v="RCI-SAX30HN/OUT"/>
    <s v="RCI-SAX30HN/OUT"/>
    <x v="0"/>
  </r>
  <r>
    <n v="114"/>
    <s v="Инверторные сплит-системы серии SPARTA DC EU Inverter RCI-SAX30HN"/>
    <x v="113"/>
    <x v="113"/>
    <x v="2"/>
    <x v="0"/>
    <s v="Инверторная технология"/>
    <s v="да"/>
    <x v="3"/>
    <s v="да"/>
    <s v="да"/>
    <x v="1"/>
  </r>
  <r>
    <n v="114"/>
    <s v="Инверторные сплит-системы серии SPARTA DC EU Inverter RCI-SAX30HN"/>
    <x v="113"/>
    <x v="113"/>
    <x v="2"/>
    <x v="0"/>
    <s v="Серия"/>
    <s v="SPARTA INVERTER"/>
    <x v="4"/>
    <s v="SPARTA INVERTER"/>
    <s v="SPARTA INVERTER"/>
    <x v="0"/>
  </r>
  <r>
    <n v="114"/>
    <s v="Инверторные сплит-системы серии SPARTA DC EU Inverter RCI-SAX30HN"/>
    <x v="113"/>
    <x v="113"/>
    <x v="2"/>
    <x v="0"/>
    <s v="Тип внутреннего блока"/>
    <s v="Настенный"/>
    <x v="5"/>
    <s v="Настенный"/>
    <s v="Настенный"/>
    <x v="1"/>
  </r>
  <r>
    <n v="114"/>
    <s v="Инверторные сплит-системы серии SPARTA DC EU Inverter RCI-SAX30HN"/>
    <x v="113"/>
    <x v="113"/>
    <x v="2"/>
    <x v="0"/>
    <s v="Эффективен для помещений площадью до, м"/>
    <n v="29"/>
    <x v="6"/>
    <s v="29"/>
    <s v="29"/>
    <x v="1"/>
  </r>
  <r>
    <n v="114"/>
    <s v="Инверторные сплит-системы серии SPARTA DC EU Inverter RCI-SAX30HN"/>
    <x v="113"/>
    <x v="113"/>
    <x v="2"/>
    <x v="0"/>
    <s v="Холодопроизводительность, kBTU"/>
    <n v="10"/>
    <x v="7"/>
    <s v="10"/>
    <s v="10"/>
    <x v="0"/>
  </r>
  <r>
    <n v="114"/>
    <s v="Инверторные сплит-системы серии SPARTA DC EU Inverter RCI-SAX30HN"/>
    <x v="113"/>
    <x v="113"/>
    <x v="2"/>
    <x v="0"/>
    <s v="Холодопроизводительность, кВт"/>
    <s v="2.90 (0.85 - 3.60)"/>
    <x v="8"/>
    <s v="2.90 (0.85 - 3.60)"/>
    <n v="2.9"/>
    <x v="1"/>
  </r>
  <r>
    <n v="114"/>
    <s v="Инверторные сплит-системы серии SPARTA DC EU Inverter RCI-SAX30HN"/>
    <x v="113"/>
    <x v="113"/>
    <x v="2"/>
    <x v="0"/>
    <s v="Потребляемый ток в режиме охлаждения, A"/>
    <s v="3.84 (0.84 - 5.13)"/>
    <x v="9"/>
    <s v="3.84 (0.84 - 5.13)"/>
    <n v="3.84"/>
    <x v="1"/>
  </r>
  <r>
    <n v="114"/>
    <s v="Инверторные сплит-системы серии SPARTA DC EU Inverter RCI-SAX30HN"/>
    <x v="113"/>
    <x v="113"/>
    <x v="2"/>
    <x v="0"/>
    <s v="Потребляемая мощность в режиме охлаждения, кВт"/>
    <s v="0.840 (0.19 - 1.12)"/>
    <x v="10"/>
    <s v="0.840 (0.19 - 1.12)"/>
    <n v="0.84"/>
    <x v="1"/>
  </r>
  <r>
    <n v="114"/>
    <s v="Инверторные сплит-системы серии SPARTA DC EU Inverter RCI-SAX30HN"/>
    <x v="113"/>
    <x v="113"/>
    <x v="2"/>
    <x v="0"/>
    <s v="Коэффициент энергоэффективности EER, Вт/Вт"/>
    <n v="3.45"/>
    <x v="11"/>
    <s v="3.45"/>
    <s v="3.45"/>
    <x v="0"/>
  </r>
  <r>
    <n v="114"/>
    <s v="Инверторные сплит-системы серии SPARTA DC EU Inverter RCI-SAX30HN"/>
    <x v="113"/>
    <x v="113"/>
    <x v="2"/>
    <x v="0"/>
    <s v="Класс энергоэффективности EER (охлаждение)"/>
    <s v="6,20 / A++"/>
    <x v="13"/>
    <s v="6.20 / A++"/>
    <s v="6.20 / A++"/>
    <x v="0"/>
  </r>
  <r>
    <n v="114"/>
    <s v="Инверторные сплит-системы серии SPARTA DC EU Inverter RCI-SAX30HN"/>
    <x v="113"/>
    <x v="113"/>
    <x v="2"/>
    <x v="0"/>
    <s v="Теплопроизводительность, kBTU"/>
    <n v="10"/>
    <x v="15"/>
    <s v="10"/>
    <s v="10"/>
    <x v="0"/>
  </r>
  <r>
    <n v="114"/>
    <s v="Инверторные сплит-системы серии SPARTA DC EU Inverter RCI-SAX30HN"/>
    <x v="113"/>
    <x v="113"/>
    <x v="2"/>
    <x v="0"/>
    <s v="Теплопроизводительность, кВт"/>
    <s v="2.95 (0.85 - 3.75)"/>
    <x v="16"/>
    <s v="2.95 (0.85 - 3.75)"/>
    <n v="2.95"/>
    <x v="1"/>
  </r>
  <r>
    <n v="114"/>
    <s v="Инверторные сплит-системы серии SPARTA DC EU Inverter RCI-SAX30HN"/>
    <x v="113"/>
    <x v="113"/>
    <x v="2"/>
    <x v="0"/>
    <s v="Потребляемый ток в режиме нагрева, A"/>
    <s v="3.42 (0.72 - 4.76)"/>
    <x v="17"/>
    <s v="3.42 (0.72 - 4.76)"/>
    <n v="3.42"/>
    <x v="1"/>
  </r>
  <r>
    <n v="114"/>
    <s v="Инверторные сплит-системы серии SPARTA DC EU Inverter RCI-SAX30HN"/>
    <x v="113"/>
    <x v="113"/>
    <x v="2"/>
    <x v="0"/>
    <s v="Потребляемая мощность в режиме нагрева, кВт"/>
    <s v="0.747 (0.17 - 1.04)"/>
    <x v="18"/>
    <s v="0.747 (0.17 - 1.04)"/>
    <n v="0.747"/>
    <x v="1"/>
  </r>
  <r>
    <n v="114"/>
    <s v="Инверторные сплит-системы серии SPARTA DC EU Inverter RCI-SAX30HN"/>
    <x v="113"/>
    <x v="113"/>
    <x v="2"/>
    <x v="0"/>
    <s v="Коэффициент энергоэффективности COP, Вт/Вт"/>
    <n v="3.95"/>
    <x v="19"/>
    <s v="3.95"/>
    <s v="3.95"/>
    <x v="0"/>
  </r>
  <r>
    <n v="114"/>
    <s v="Инверторные сплит-системы серии SPARTA DC EU Inverter RCI-SAX30HN"/>
    <x v="113"/>
    <x v="113"/>
    <x v="2"/>
    <x v="0"/>
    <s v="Класс энергоэффективности COP (нагрев)"/>
    <s v="4,00 / A+"/>
    <x v="21"/>
    <s v="4.00 / A+"/>
    <s v="4.00 / A+"/>
    <x v="0"/>
  </r>
  <r>
    <n v="114"/>
    <s v="Инверторные сплит-системы серии SPARTA DC EU Inverter RCI-SAX30HN"/>
    <x v="113"/>
    <x v="113"/>
    <x v="2"/>
    <x v="0"/>
    <s v="Электропитание, В/Гц/Ф"/>
    <s v="220-240/50/1"/>
    <x v="23"/>
    <s v="220-240/50/1"/>
    <s v="220-240/50/1"/>
    <x v="1"/>
  </r>
  <r>
    <n v="114"/>
    <s v="Инверторные сплит-системы серии SPARTA DC EU Inverter RCI-SAX30HN"/>
    <x v="113"/>
    <x v="113"/>
    <x v="2"/>
    <x v="0"/>
    <s v="Расход воздуха внутреннего блока, м&amp;lt;sup&amp;gt;3&amp;lt;/sup&amp;gt;/ч"/>
    <s v="320/470/530/600"/>
    <x v="24"/>
    <s v="320/470/530/600"/>
    <s v="320/470/530/600"/>
    <x v="0"/>
  </r>
  <r>
    <n v="114"/>
    <s v="Инверторные сплит-системы серии SPARTA DC EU Inverter RCI-SAX30HN"/>
    <x v="113"/>
    <x v="113"/>
    <x v="2"/>
    <x v="0"/>
    <s v="Минимальный расход воздуха внутреннего блока, м&amp;lt;sup&amp;gt;3&amp;lt;/sup&amp;gt;/ч"/>
    <n v="320"/>
    <x v="25"/>
    <s v="320"/>
    <s v="320"/>
    <x v="0"/>
  </r>
  <r>
    <n v="114"/>
    <s v="Инверторные сплит-системы серии SPARTA DC EU Inverter RCI-SAX30HN"/>
    <x v="113"/>
    <x v="113"/>
    <x v="2"/>
    <x v="0"/>
    <s v="Уровень шума внутреннего блока, дБ(А)"/>
    <s v="19/28/34/39"/>
    <x v="26"/>
    <s v="19/28/34/39"/>
    <s v="19/28/34/39"/>
    <x v="1"/>
  </r>
  <r>
    <n v="114"/>
    <s v="Инверторные сплит-системы серии SPARTA DC EU Inverter RCI-SAX30HN"/>
    <x v="113"/>
    <x v="113"/>
    <x v="2"/>
    <x v="0"/>
    <s v="Минимальный уровень шума внутреннего блока, дБ(А)"/>
    <n v="19"/>
    <x v="27"/>
    <s v="19"/>
    <s v="19"/>
    <x v="0"/>
  </r>
  <r>
    <n v="114"/>
    <s v="Инверторные сплит-системы серии SPARTA DC EU Inverter RCI-SAX30HN"/>
    <x v="113"/>
    <x v="113"/>
    <x v="2"/>
    <x v="0"/>
    <s v="Объем конденсации, л/ч"/>
    <n v="1"/>
    <x v="28"/>
    <s v="1"/>
    <s v="1"/>
    <x v="0"/>
  </r>
  <r>
    <n v="114"/>
    <s v="Инверторные сплит-системы серии SPARTA DC EU Inverter RCI-SAX30HN"/>
    <x v="113"/>
    <x v="113"/>
    <x v="2"/>
    <x v="0"/>
    <s v="Расход воздуха наружного блока, м&amp;lt;sup&amp;gt;3&amp;lt;/sup&amp;gt;/ч"/>
    <n v="1800"/>
    <x v="29"/>
    <s v="1800"/>
    <s v="1800"/>
    <x v="0"/>
  </r>
  <r>
    <n v="114"/>
    <s v="Инверторные сплит-системы серии SPARTA DC EU Inverter RCI-SAX30HN"/>
    <x v="113"/>
    <x v="113"/>
    <x v="2"/>
    <x v="0"/>
    <s v="Уровень шума наружного блока, дБ(А)"/>
    <n v="48"/>
    <x v="30"/>
    <s v="48"/>
    <s v="48"/>
    <x v="1"/>
  </r>
  <r>
    <n v="114"/>
    <s v="Инверторные сплит-системы серии SPARTA DC EU Inverter RCI-SAX30HN"/>
    <x v="113"/>
    <x v="113"/>
    <x v="2"/>
    <x v="0"/>
    <s v="Марка компрессора"/>
    <s v="TOSHIBA GMCC"/>
    <x v="31"/>
    <s v="TOSHIBA GMCC"/>
    <s v="TOSHIBA GMCC"/>
    <x v="1"/>
  </r>
  <r>
    <n v="114"/>
    <s v="Инверторные сплит-системы серии SPARTA DC EU Inverter RCI-SAX30HN"/>
    <x v="113"/>
    <x v="113"/>
    <x v="2"/>
    <x v="0"/>
    <s v="Тип компрессора"/>
    <s v="Ротационный"/>
    <x v="32"/>
    <s v="Ротационный"/>
    <s v="Ротационный"/>
    <x v="0"/>
  </r>
  <r>
    <n v="114"/>
    <s v="Инверторные сплит-системы серии SPARTA DC EU Inverter RCI-SAX30HN"/>
    <x v="113"/>
    <x v="113"/>
    <x v="2"/>
    <x v="0"/>
    <s v="Модель компрессора"/>
    <s v="KSN98D34UER3"/>
    <x v="185"/>
    <s v="KSN98D34UER3"/>
    <s v="KSN98D34UER3"/>
    <x v="1"/>
  </r>
  <r>
    <n v="114"/>
    <s v="Инверторные сплит-системы серии SPARTA DC EU Inverter RCI-SAX30HN"/>
    <x v="113"/>
    <x v="113"/>
    <x v="2"/>
    <x v="0"/>
    <s v="Тип хладагента"/>
    <s v="R32"/>
    <x v="33"/>
    <s v="R32"/>
    <s v="R32"/>
    <x v="1"/>
  </r>
  <r>
    <n v="114"/>
    <s v="Инверторные сплит-системы серии SPARTA DC EU Inverter RCI-SAX30HN"/>
    <x v="113"/>
    <x v="113"/>
    <x v="2"/>
    <x v="0"/>
    <s v="Заводская заправка хладагента, г"/>
    <n v="560"/>
    <x v="34"/>
    <s v="560"/>
    <s v="560"/>
    <x v="1"/>
  </r>
  <r>
    <n v="114"/>
    <s v="Инверторные сплит-системы серии SPARTA DC EU Inverter RCI-SAX30HN"/>
    <x v="113"/>
    <x v="113"/>
    <x v="2"/>
    <x v="0"/>
    <s v="Дозаправка хладагента (сверх номинальной длины трассы), г/м"/>
    <n v="15"/>
    <x v="103"/>
    <s v="15"/>
    <s v="15"/>
    <x v="0"/>
  </r>
  <r>
    <n v="114"/>
    <s v="Инверторные сплит-системы серии SPARTA DC EU Inverter RCI-SAX30HN"/>
    <x v="113"/>
    <x v="113"/>
    <x v="2"/>
    <x v="0"/>
    <s v="Габаритные размеры внутреннего блока (ШхВхГ), мм"/>
    <s v="792x292x201"/>
    <x v="35"/>
    <s v="792 x 292 x 201"/>
    <s v="792 x 292 x 201"/>
    <x v="1"/>
  </r>
  <r>
    <n v="114"/>
    <s v="Инверторные сплит-системы серии SPARTA DC EU Inverter RCI-SAX30HN"/>
    <x v="113"/>
    <x v="113"/>
    <x v="2"/>
    <x v="0"/>
    <s v="Габаритные размеры наружного блока (ШхВхГ), мм"/>
    <s v="706x530x279"/>
    <x v="36"/>
    <s v="706 x 530 x 279"/>
    <s v="706 x 530 x 279"/>
    <x v="1"/>
  </r>
  <r>
    <n v="114"/>
    <s v="Инверторные сплит-системы серии SPARTA DC EU Inverter RCI-SAX30HN"/>
    <x v="113"/>
    <x v="113"/>
    <x v="2"/>
    <x v="0"/>
    <s v="Габаритные размеры внутреннего блока в упаковке (ШхВхГ), мм"/>
    <s v="855x270x350"/>
    <x v="37"/>
    <s v="855 x 270 x 350"/>
    <s v="855 x 270 x 350"/>
    <x v="1"/>
  </r>
  <r>
    <n v="114"/>
    <s v="Инверторные сплит-системы серии SPARTA DC EU Inverter RCI-SAX30HN"/>
    <x v="113"/>
    <x v="113"/>
    <x v="2"/>
    <x v="0"/>
    <s v="Габаритные размеры наружного блока в упаковке (ШхВхГ), мм"/>
    <s v="825x595x365"/>
    <x v="38"/>
    <s v="825 x 595 x 365"/>
    <s v="825 x 595 x 365"/>
    <x v="1"/>
  </r>
  <r>
    <n v="114"/>
    <s v="Инверторные сплит-системы серии SPARTA DC EU Inverter RCI-SAX30HN"/>
    <x v="113"/>
    <x v="113"/>
    <x v="2"/>
    <x v="0"/>
    <s v="Вес нетто внутреннего блока, кг"/>
    <n v="8.5"/>
    <x v="39"/>
    <s v="8.5"/>
    <s v="8.5"/>
    <x v="1"/>
  </r>
  <r>
    <n v="114"/>
    <s v="Инверторные сплит-системы серии SPARTA DC EU Inverter RCI-SAX30HN"/>
    <x v="113"/>
    <x v="113"/>
    <x v="2"/>
    <x v="0"/>
    <s v="Вес нетто наружного блока, кг"/>
    <n v="22.5"/>
    <x v="40"/>
    <s v="22.5"/>
    <s v="22.5"/>
    <x v="1"/>
  </r>
  <r>
    <n v="114"/>
    <s v="Инверторные сплит-системы серии SPARTA DC EU Inverter RCI-SAX30HN"/>
    <x v="113"/>
    <x v="113"/>
    <x v="2"/>
    <x v="0"/>
    <s v="Вес брутто внутреннего блока, кг"/>
    <n v="12"/>
    <x v="41"/>
    <s v="12"/>
    <s v="12"/>
    <x v="1"/>
  </r>
  <r>
    <n v="114"/>
    <s v="Инверторные сплит-системы серии SPARTA DC EU Inverter RCI-SAX30HN"/>
    <x v="113"/>
    <x v="113"/>
    <x v="2"/>
    <x v="0"/>
    <s v="Вес брутто наружного блока, кг"/>
    <n v="26"/>
    <x v="42"/>
    <s v="26"/>
    <s v="26"/>
    <x v="1"/>
  </r>
  <r>
    <n v="114"/>
    <s v="Инверторные сплит-системы серии SPARTA DC EU Inverter RCI-SAX30HN"/>
    <x v="113"/>
    <x v="113"/>
    <x v="2"/>
    <x v="0"/>
    <s v="Диаметр жидкостной трубы, мм (дюйм)"/>
    <s v="6,35(1/4&amp;quot;)"/>
    <x v="43"/>
    <s v="6.35(1/4&amp;quot;)"/>
    <n v="6.35"/>
    <x v="1"/>
  </r>
  <r>
    <n v="114"/>
    <s v="Инверторные сплит-системы серии SPARTA DC EU Inverter RCI-SAX30HN"/>
    <x v="113"/>
    <x v="113"/>
    <x v="2"/>
    <x v="0"/>
    <s v="Диаметр газовой трубы, мм (дюйм)"/>
    <s v="9,53(3/8&amp;quot;)"/>
    <x v="44"/>
    <s v="9.53(3/8&amp;quot;)"/>
    <n v="9.5299999999999994"/>
    <x v="1"/>
  </r>
  <r>
    <n v="114"/>
    <s v="Инверторные сплит-системы серии SPARTA DC EU Inverter RCI-SAX30HN"/>
    <x v="113"/>
    <x v="113"/>
    <x v="2"/>
    <x v="0"/>
    <s v="Максимальная длина трассы, м"/>
    <n v="20"/>
    <x v="45"/>
    <s v="20"/>
    <s v="20"/>
    <x v="1"/>
  </r>
  <r>
    <n v="114"/>
    <s v="Инверторные сплит-системы серии SPARTA DC EU Inverter RCI-SAX30HN"/>
    <x v="113"/>
    <x v="113"/>
    <x v="2"/>
    <x v="0"/>
    <s v="Максимальный перепад по высоте между внутренним и наружным блоками, м"/>
    <n v="10"/>
    <x v="46"/>
    <s v="10"/>
    <s v="10"/>
    <x v="1"/>
  </r>
  <r>
    <n v="114"/>
    <s v="Инверторные сплит-системы серии SPARTA DC EU Inverter RCI-SAX30HN"/>
    <x v="113"/>
    <x v="113"/>
    <x v="2"/>
    <x v="0"/>
    <s v="Минимальная длина трассы, м"/>
    <n v="3"/>
    <x v="47"/>
    <s v="3"/>
    <s v="3"/>
    <x v="0"/>
  </r>
  <r>
    <n v="114"/>
    <s v="Инверторные сплит-системы серии SPARTA DC EU Inverter RCI-SAX30HN"/>
    <x v="113"/>
    <x v="113"/>
    <x v="2"/>
    <x v="0"/>
    <s v="Номинальная длина трассы, м"/>
    <n v="7"/>
    <x v="48"/>
    <s v="7"/>
    <s v="7"/>
    <x v="0"/>
  </r>
  <r>
    <n v="114"/>
    <s v="Инверторные сплит-системы серии SPARTA DC EU Inverter RCI-SAX30HN"/>
    <x v="113"/>
    <x v="113"/>
    <x v="2"/>
    <x v="0"/>
    <s v="Диаметр дренажной трубы, мм"/>
    <n v="16.899999999999999"/>
    <x v="49"/>
    <s v="16.9"/>
    <s v="16.9"/>
    <x v="0"/>
  </r>
  <r>
    <n v="114"/>
    <s v="Инверторные сплит-системы серии SPARTA DC EU Inverter RCI-SAX30HN"/>
    <x v="113"/>
    <x v="113"/>
    <x v="2"/>
    <x v="0"/>
    <s v="Рабочие температурные границы наружного воздуха (охлаждение), °C"/>
    <s v="+10 ~ +49"/>
    <x v="50"/>
    <s v="+10 ~ +49"/>
    <s v="+10 ~ +49"/>
    <x v="1"/>
  </r>
  <r>
    <n v="114"/>
    <s v="Инверторные сплит-системы серии SPARTA DC EU Inverter RCI-SAX30HN"/>
    <x v="113"/>
    <x v="113"/>
    <x v="2"/>
    <x v="0"/>
    <s v="Рабочие температурные границы наружного воздуха (нагрев), °C"/>
    <s v="-20 ~ +30"/>
    <x v="51"/>
    <s v="-20 ~ +30"/>
    <s v="-20 ~ +30"/>
    <x v="1"/>
  </r>
  <r>
    <n v="114"/>
    <s v="Инверторные сплит-системы серии SPARTA DC EU Inverter RCI-SAX30HN"/>
    <x v="113"/>
    <x v="113"/>
    <x v="2"/>
    <x v="0"/>
    <s v="Рабочие температурные границы внутреннего воздуха (охлаждение), °C"/>
    <s v="+16 ~ +31"/>
    <x v="182"/>
    <s v="+16 ~ +31"/>
    <s v="+16 ~ +31"/>
    <x v="1"/>
  </r>
  <r>
    <n v="114"/>
    <s v="Инверторные сплит-системы серии SPARTA DC EU Inverter RCI-SAX30HN"/>
    <x v="113"/>
    <x v="113"/>
    <x v="2"/>
    <x v="0"/>
    <s v="Рабочие температурные границы внутреннего воздуха (нагрев), °C"/>
    <s v="0 ~ +31"/>
    <x v="183"/>
    <s v="0 ~ +31"/>
    <s v="0 ~ +31"/>
    <x v="1"/>
  </r>
  <r>
    <n v="114"/>
    <s v="Инверторные сплит-системы серии SPARTA DC EU Inverter RCI-SAX30HN"/>
    <x v="113"/>
    <x v="113"/>
    <x v="2"/>
    <x v="0"/>
    <s v="Подключение электропитания"/>
    <s v="Наружный блок"/>
    <x v="52"/>
    <s v="Наружный блок"/>
    <s v="Наружный блок"/>
    <x v="0"/>
  </r>
  <r>
    <n v="114"/>
    <s v="Инверторные сплит-системы серии SPARTA DC EU Inverter RCI-SAX30HN"/>
    <x v="113"/>
    <x v="113"/>
    <x v="2"/>
    <x v="0"/>
    <s v="Межблочный кабель, мм&amp;lt;sup&amp;gt;2&amp;lt;/sup&amp;gt;"/>
    <s v="5*2,5"/>
    <x v="53"/>
    <s v="5*2.5"/>
    <s v="5*2.5"/>
    <x v="0"/>
  </r>
  <r>
    <n v="114"/>
    <s v="Инверторные сплит-системы серии SPARTA DC EU Inverter RCI-SAX30HN"/>
    <x v="113"/>
    <x v="113"/>
    <x v="2"/>
    <x v="0"/>
    <s v="Силовой кабель, мм&amp;lt;sup&amp;gt;2&amp;lt;/sup&amp;gt;"/>
    <s v="3*2,5"/>
    <x v="54"/>
    <s v="3*2.5"/>
    <s v="3*2.5"/>
    <x v="0"/>
  </r>
  <r>
    <n v="114"/>
    <s v="Инверторные сплит-системы серии SPARTA DC EU Inverter RCI-SAX30HN"/>
    <x v="113"/>
    <x v="113"/>
    <x v="2"/>
    <x v="0"/>
    <s v="Автомат защиты, А"/>
    <n v="16"/>
    <x v="55"/>
    <s v="16"/>
    <s v="16"/>
    <x v="0"/>
  </r>
  <r>
    <n v="114"/>
    <s v="Инверторные сплит-системы серии SPARTA DC EU Inverter RCI-SAX30HN"/>
    <x v="113"/>
    <x v="113"/>
    <x v="2"/>
    <x v="0"/>
    <s v="Максимальная потребляемая мощность, кВт"/>
    <n v="1.9"/>
    <x v="56"/>
    <s v="1.9"/>
    <s v="1.9"/>
    <x v="0"/>
  </r>
  <r>
    <n v="114"/>
    <s v="Инверторные сплит-системы серии SPARTA DC EU Inverter RCI-SAX30HN"/>
    <x v="113"/>
    <x v="113"/>
    <x v="2"/>
    <x v="0"/>
    <s v="Максимальный потребляемый ток, А"/>
    <n v="9.5"/>
    <x v="57"/>
    <s v="9.5"/>
    <s v="9.5"/>
    <x v="0"/>
  </r>
  <r>
    <n v="114"/>
    <s v="Инверторные сплит-системы серии SPARTA DC EU Inverter RCI-SAX30HN"/>
    <x v="113"/>
    <x v="113"/>
    <x v="2"/>
    <x v="0"/>
    <s v="Класс пылевлагозащиты, внутренний / наружный блок"/>
    <s v="IPX0 / IPX4"/>
    <x v="58"/>
    <s v="IPX0 / IPX4"/>
    <s v="IPX0 / IPX4"/>
    <x v="0"/>
  </r>
  <r>
    <n v="114"/>
    <s v="Инверторные сплит-системы серии SPARTA DC EU Inverter RCI-SAX30HN"/>
    <x v="113"/>
    <x v="113"/>
    <x v="2"/>
    <x v="0"/>
    <s v="Класс электрозащиты, внутренний / наружный блок"/>
    <s v="I класс / I класс"/>
    <x v="59"/>
    <s v="I класс / I класс"/>
    <s v="I класс / I класс"/>
    <x v="0"/>
  </r>
  <r>
    <n v="114"/>
    <s v="Инверторные сплит-системы серии SPARTA DC EU Inverter RCI-SAX30HN"/>
    <x v="113"/>
    <x v="113"/>
    <x v="2"/>
    <x v="0"/>
    <s v="Страна производства"/>
    <s v="КНР"/>
    <x v="61"/>
    <s v="КНР"/>
    <s v="КНР"/>
    <x v="0"/>
  </r>
  <r>
    <n v="114"/>
    <s v="Инверторные сплит-системы серии SPARTA DC EU Inverter RCI-SAX30HN"/>
    <x v="113"/>
    <x v="113"/>
    <x v="2"/>
    <x v="0"/>
    <s v="Срок гарантии, мес"/>
    <s v="5 лет"/>
    <x v="62"/>
    <s v="5 лет"/>
    <s v="5 лет"/>
    <x v="0"/>
  </r>
  <r>
    <n v="114"/>
    <s v="Инверторные сплит-системы серии SPARTA DC EU Inverter RCI-SAX30HN"/>
    <x v="113"/>
    <x v="113"/>
    <x v="2"/>
    <x v="0"/>
    <s v="Цвет внутреннего блока"/>
    <s v="Белый"/>
    <x v="63"/>
    <s v="Белый"/>
    <s v="Белый"/>
    <x v="0"/>
  </r>
  <r>
    <n v="114"/>
    <s v="Инверторные сплит-системы серии SPARTA DC EU Inverter RCI-SAX30HN"/>
    <x v="113"/>
    <x v="113"/>
    <x v="2"/>
    <x v="0"/>
    <s v="Цвет наружного блока"/>
    <s v="Белый"/>
    <x v="64"/>
    <s v="Белый"/>
    <s v="Белый"/>
    <x v="0"/>
  </r>
  <r>
    <n v="114"/>
    <s v="Инверторные сплит-системы серии SPARTA DC EU Inverter RCI-SAX30HN"/>
    <x v="113"/>
    <x v="113"/>
    <x v="2"/>
    <x v="0"/>
    <s v="Тип дросселирующего устройства"/>
    <s v="Капиллярная трубка"/>
    <x v="65"/>
    <s v="Капиллярная трубка"/>
    <s v="Капиллярная трубка"/>
    <x v="0"/>
  </r>
  <r>
    <n v="114"/>
    <s v="Инверторные сплит-системы серии SPARTA DC EU Inverter RCI-SAX30HN"/>
    <x v="113"/>
    <x v="113"/>
    <x v="2"/>
    <x v="0"/>
    <s v="Ионизатор воздуха"/>
    <s v="нет"/>
    <x v="66"/>
    <s v="нет"/>
    <s v="нет"/>
    <x v="0"/>
  </r>
  <r>
    <n v="114"/>
    <s v="Инверторные сплит-системы серии SPARTA DC EU Inverter RCI-SAX30HN"/>
    <x v="113"/>
    <x v="113"/>
    <x v="2"/>
    <x v="0"/>
    <s v="Плазменная очистка воздуха"/>
    <s v="нет"/>
    <x v="67"/>
    <s v="нет"/>
    <s v="нет"/>
    <x v="0"/>
  </r>
  <r>
    <n v="114"/>
    <s v="Инверторные сплит-системы серии SPARTA DC EU Inverter RCI-SAX30HN"/>
    <x v="113"/>
    <x v="113"/>
    <x v="2"/>
    <x v="0"/>
    <s v="Ультрафиолетовая стерилизация"/>
    <s v="нет"/>
    <x v="68"/>
    <s v="нет"/>
    <s v="нет"/>
    <x v="0"/>
  </r>
  <r>
    <n v="114"/>
    <s v="Инверторные сплит-системы серии SPARTA DC EU Inverter RCI-SAX30HN"/>
    <x v="113"/>
    <x v="113"/>
    <x v="2"/>
    <x v="0"/>
    <s v="Регулировка положения жалюзи с пульта ДУ"/>
    <s v="Горизонтальные + Вертикальные"/>
    <x v="69"/>
    <s v="Горизонтальные + Вертикальные"/>
    <s v="Горизонтальные + Вертикальные"/>
    <x v="0"/>
  </r>
  <r>
    <n v="114"/>
    <s v="Инверторные сплит-системы серии SPARTA DC EU Inverter RCI-SAX30HN"/>
    <x v="113"/>
    <x v="113"/>
    <x v="2"/>
    <x v="0"/>
    <s v="Управление c мобильного приложения по Wi-Fi"/>
    <s v="да"/>
    <x v="70"/>
    <s v="да"/>
    <s v="да"/>
    <x v="0"/>
  </r>
  <r>
    <n v="114"/>
    <s v="Инверторные сплит-системы серии SPARTA DC EU Inverter RCI-SAX30HN"/>
    <x v="113"/>
    <x v="113"/>
    <x v="2"/>
    <x v="0"/>
    <s v="Дополнительные фильтры тонкой очистки в комплекте"/>
    <s v="Угольный фильтр, Фильтр с ионами серебра"/>
    <x v="71"/>
    <s v="Угольный фильтр. Фильтр с ионами серебра"/>
    <s v="Угольный фильтр. Фильтр с ионами серебра"/>
    <x v="0"/>
  </r>
  <r>
    <n v="114"/>
    <s v="Инверторные сплит-системы серии SPARTA DC EU Inverter RCI-SAX30HN"/>
    <x v="113"/>
    <x v="113"/>
    <x v="2"/>
    <x v="0"/>
    <s v="Дополнительный фильтр тонкой очистки Угольный фильтр"/>
    <s v="да"/>
    <x v="74"/>
    <s v="да"/>
    <s v="да"/>
    <x v="0"/>
  </r>
  <r>
    <n v="114"/>
    <s v="Инверторные сплит-системы серии SPARTA DC EU Inverter RCI-SAX30HN"/>
    <x v="113"/>
    <x v="113"/>
    <x v="2"/>
    <x v="0"/>
    <s v="Дополнительный фильтр тонкой очистки С ионами серебра"/>
    <s v="да"/>
    <x v="190"/>
    <s v="да"/>
    <s v="да"/>
    <x v="0"/>
  </r>
  <r>
    <n v="114"/>
    <s v="Инверторные сплит-системы серии SPARTA DC EU Inverter RCI-SAX30HN"/>
    <x v="113"/>
    <x v="113"/>
    <x v="2"/>
    <x v="0"/>
    <s v="Противопылевой фильтр в комплекте"/>
    <s v="да"/>
    <x v="72"/>
    <s v="да"/>
    <s v="да"/>
    <x v="0"/>
  </r>
  <r>
    <n v="114"/>
    <s v="Инверторные сплит-системы серии SPARTA DC EU Inverter RCI-SAX30HN"/>
    <x v="113"/>
    <x v="113"/>
    <x v="2"/>
    <x v="0"/>
    <s v="Пульт управления в комплекте"/>
    <s v="Да, беспроводной"/>
    <x v="73"/>
    <s v="Да. беспроводной"/>
    <s v="Да. беспроводной"/>
    <x v="0"/>
  </r>
  <r>
    <n v="115"/>
    <s v="Инверторные сплит-системы серии SPARTA DC EU Inverter RCI-SAX35HN"/>
    <x v="114"/>
    <x v="114"/>
    <x v="2"/>
    <x v="0"/>
    <s v="Модель"/>
    <s v="RCI-SAX35HN"/>
    <x v="0"/>
    <s v="RCI-SAX35HN"/>
    <s v="RCI-SAX35HN"/>
    <x v="0"/>
  </r>
  <r>
    <n v="115"/>
    <s v="Инверторные сплит-системы серии SPARTA DC EU Inverter RCI-SAX35HN"/>
    <x v="114"/>
    <x v="114"/>
    <x v="2"/>
    <x v="0"/>
    <s v="Модель внутреннего блока"/>
    <s v="RCI-SAX35HN/IN"/>
    <x v="1"/>
    <s v="RCI-SAX35HN/IN"/>
    <s v="RCI-SAX35HN/IN"/>
    <x v="0"/>
  </r>
  <r>
    <n v="115"/>
    <s v="Инверторные сплит-системы серии SPARTA DC EU Inverter RCI-SAX35HN"/>
    <x v="114"/>
    <x v="114"/>
    <x v="2"/>
    <x v="0"/>
    <s v="Модель наружного блока"/>
    <s v="RCI-SAX35HN/OUT"/>
    <x v="2"/>
    <s v="RCI-SAX35HN/OUT"/>
    <s v="RCI-SAX35HN/OUT"/>
    <x v="0"/>
  </r>
  <r>
    <n v="115"/>
    <s v="Инверторные сплит-системы серии SPARTA DC EU Inverter RCI-SAX35HN"/>
    <x v="114"/>
    <x v="114"/>
    <x v="2"/>
    <x v="0"/>
    <s v="Инверторная технология"/>
    <s v="да"/>
    <x v="3"/>
    <s v="да"/>
    <s v="да"/>
    <x v="1"/>
  </r>
  <r>
    <n v="115"/>
    <s v="Инверторные сплит-системы серии SPARTA DC EU Inverter RCI-SAX35HN"/>
    <x v="114"/>
    <x v="114"/>
    <x v="2"/>
    <x v="0"/>
    <s v="Серия"/>
    <s v="SPARTA INVERTER"/>
    <x v="4"/>
    <s v="SPARTA INVERTER"/>
    <s v="SPARTA INVERTER"/>
    <x v="0"/>
  </r>
  <r>
    <n v="115"/>
    <s v="Инверторные сплит-системы серии SPARTA DC EU Inverter RCI-SAX35HN"/>
    <x v="114"/>
    <x v="114"/>
    <x v="2"/>
    <x v="0"/>
    <s v="Тип внутреннего блока"/>
    <s v="Настенный"/>
    <x v="5"/>
    <s v="Настенный"/>
    <s v="Настенный"/>
    <x v="1"/>
  </r>
  <r>
    <n v="115"/>
    <s v="Инверторные сплит-системы серии SPARTA DC EU Inverter RCI-SAX35HN"/>
    <x v="114"/>
    <x v="114"/>
    <x v="2"/>
    <x v="0"/>
    <s v="Эффективен для помещений площадью до, м"/>
    <n v="36"/>
    <x v="6"/>
    <s v="36"/>
    <s v="36"/>
    <x v="1"/>
  </r>
  <r>
    <n v="115"/>
    <s v="Инверторные сплит-системы серии SPARTA DC EU Inverter RCI-SAX35HN"/>
    <x v="114"/>
    <x v="114"/>
    <x v="2"/>
    <x v="0"/>
    <s v="Холодопроизводительность, kBTU"/>
    <n v="12"/>
    <x v="7"/>
    <s v="12"/>
    <s v="12"/>
    <x v="0"/>
  </r>
  <r>
    <n v="115"/>
    <s v="Инверторные сплит-системы серии SPARTA DC EU Inverter RCI-SAX35HN"/>
    <x v="114"/>
    <x v="114"/>
    <x v="2"/>
    <x v="0"/>
    <s v="Холодопроизводительность, кВт"/>
    <s v="3.55 (0.91 - 4.30)"/>
    <x v="8"/>
    <s v="3.55 (0.91 - 4.30)"/>
    <n v="3.55"/>
    <x v="1"/>
  </r>
  <r>
    <n v="115"/>
    <s v="Инверторные сплит-системы серии SPARTA DC EU Inverter RCI-SAX35HN"/>
    <x v="114"/>
    <x v="114"/>
    <x v="2"/>
    <x v="0"/>
    <s v="Потребляемый ток в режиме охлаждения, A"/>
    <s v="4.85 (0.95 - 6.09)"/>
    <x v="9"/>
    <s v="4.85 (0.95 - 6.09)"/>
    <n v="4.8499999999999996"/>
    <x v="1"/>
  </r>
  <r>
    <n v="115"/>
    <s v="Инверторные сплит-системы серии SPARTA DC EU Inverter RCI-SAX35HN"/>
    <x v="114"/>
    <x v="114"/>
    <x v="2"/>
    <x v="0"/>
    <s v="Потребляемая мощность в режиме охлаждения, кВт"/>
    <s v="1.059 (0.21 - 1.33)"/>
    <x v="10"/>
    <s v="1.059 (0.21 - 1.33)"/>
    <n v="1.0589999999999999"/>
    <x v="1"/>
  </r>
  <r>
    <n v="115"/>
    <s v="Инверторные сплит-системы серии SPARTA DC EU Inverter RCI-SAX35HN"/>
    <x v="114"/>
    <x v="114"/>
    <x v="2"/>
    <x v="0"/>
    <s v="Коэффициент энергоэффективности EER, Вт/Вт"/>
    <n v="3.35"/>
    <x v="11"/>
    <s v="3.35"/>
    <s v="3.35"/>
    <x v="0"/>
  </r>
  <r>
    <n v="115"/>
    <s v="Инверторные сплит-системы серии SPARTA DC EU Inverter RCI-SAX35HN"/>
    <x v="114"/>
    <x v="114"/>
    <x v="2"/>
    <x v="0"/>
    <s v="Класс энергоэффективности EER (охлаждение)"/>
    <s v="6,19 / A++"/>
    <x v="13"/>
    <s v="6.19 / A++"/>
    <s v="6.19 / A++"/>
    <x v="0"/>
  </r>
  <r>
    <n v="115"/>
    <s v="Инверторные сплит-системы серии SPARTA DC EU Inverter RCI-SAX35HN"/>
    <x v="114"/>
    <x v="114"/>
    <x v="2"/>
    <x v="0"/>
    <s v="Теплопроизводительность, kBTU"/>
    <n v="12"/>
    <x v="15"/>
    <s v="12"/>
    <s v="12"/>
    <x v="0"/>
  </r>
  <r>
    <n v="115"/>
    <s v="Инверторные сплит-системы серии SPARTA DC EU Inverter RCI-SAX35HN"/>
    <x v="114"/>
    <x v="114"/>
    <x v="2"/>
    <x v="0"/>
    <s v="Теплопроизводительность, кВт"/>
    <s v="3.65 (0.94 - 4.32)"/>
    <x v="16"/>
    <s v="3.65 (0.94 - 4.32)"/>
    <n v="3.65"/>
    <x v="1"/>
  </r>
  <r>
    <n v="115"/>
    <s v="Инверторные сплит-системы серии SPARTA DC EU Inverter RCI-SAX35HN"/>
    <x v="114"/>
    <x v="114"/>
    <x v="2"/>
    <x v="0"/>
    <s v="Потребляемый ток в режиме нагрева, A"/>
    <s v="4.27 (0.81 - 5.45)"/>
    <x v="17"/>
    <s v="4.27 (0.81 - 5.45)"/>
    <n v="4.2699999999999996"/>
    <x v="1"/>
  </r>
  <r>
    <n v="115"/>
    <s v="Инверторные сплит-системы серии SPARTA DC EU Inverter RCI-SAX35HN"/>
    <x v="114"/>
    <x v="114"/>
    <x v="2"/>
    <x v="0"/>
    <s v="Потребляемая мощность в режиме нагрева, кВт"/>
    <s v="0.933 (0.19 - 1.19)"/>
    <x v="18"/>
    <s v="0.933 (0.19 - 1.19)"/>
    <n v="0.93300000000000005"/>
    <x v="1"/>
  </r>
  <r>
    <n v="115"/>
    <s v="Инверторные сплит-системы серии SPARTA DC EU Inverter RCI-SAX35HN"/>
    <x v="114"/>
    <x v="114"/>
    <x v="2"/>
    <x v="0"/>
    <s v="Коэффициент энергоэффективности COP, Вт/Вт"/>
    <n v="3.91"/>
    <x v="19"/>
    <s v="3.91"/>
    <s v="3.91"/>
    <x v="0"/>
  </r>
  <r>
    <n v="115"/>
    <s v="Инверторные сплит-системы серии SPARTA DC EU Inverter RCI-SAX35HN"/>
    <x v="114"/>
    <x v="114"/>
    <x v="2"/>
    <x v="0"/>
    <s v="Класс энергоэффективности COP (нагрев)"/>
    <s v="4,03 / A+"/>
    <x v="21"/>
    <s v="4.03 / A+"/>
    <s v="4.03 / A+"/>
    <x v="0"/>
  </r>
  <r>
    <n v="115"/>
    <s v="Инверторные сплит-системы серии SPARTA DC EU Inverter RCI-SAX35HN"/>
    <x v="114"/>
    <x v="114"/>
    <x v="2"/>
    <x v="0"/>
    <s v="Электропитание, В/Гц/Ф"/>
    <s v="220-240/50/1"/>
    <x v="23"/>
    <s v="220-240/50/1"/>
    <s v="220-240/50/1"/>
    <x v="1"/>
  </r>
  <r>
    <n v="115"/>
    <s v="Инверторные сплит-системы серии SPARTA DC EU Inverter RCI-SAX35HN"/>
    <x v="114"/>
    <x v="114"/>
    <x v="2"/>
    <x v="0"/>
    <s v="Расход воздуха внутреннего блока, м&amp;lt;sup&amp;gt;3&amp;lt;/sup&amp;gt;/ч"/>
    <s v="320/470/530/600"/>
    <x v="24"/>
    <s v="320/470/530/600"/>
    <s v="320/470/530/600"/>
    <x v="0"/>
  </r>
  <r>
    <n v="115"/>
    <s v="Инверторные сплит-системы серии SPARTA DC EU Inverter RCI-SAX35HN"/>
    <x v="114"/>
    <x v="114"/>
    <x v="2"/>
    <x v="0"/>
    <s v="Минимальный расход воздуха внутреннего блока, м&amp;lt;sup&amp;gt;3&amp;lt;/sup&amp;gt;/ч"/>
    <n v="320"/>
    <x v="25"/>
    <s v="320"/>
    <s v="320"/>
    <x v="0"/>
  </r>
  <r>
    <n v="115"/>
    <s v="Инверторные сплит-системы серии SPARTA DC EU Inverter RCI-SAX35HN"/>
    <x v="114"/>
    <x v="114"/>
    <x v="2"/>
    <x v="0"/>
    <s v="Уровень шума внутреннего блока, дБ(А)"/>
    <s v="19/28/34/39"/>
    <x v="26"/>
    <s v="19/28/34/39"/>
    <s v="19/28/34/39"/>
    <x v="1"/>
  </r>
  <r>
    <n v="115"/>
    <s v="Инверторные сплит-системы серии SPARTA DC EU Inverter RCI-SAX35HN"/>
    <x v="114"/>
    <x v="114"/>
    <x v="2"/>
    <x v="0"/>
    <s v="Минимальный уровень шума внутреннего блока, дБ(А)"/>
    <n v="19"/>
    <x v="27"/>
    <s v="19"/>
    <s v="19"/>
    <x v="0"/>
  </r>
  <r>
    <n v="115"/>
    <s v="Инверторные сплит-системы серии SPARTA DC EU Inverter RCI-SAX35HN"/>
    <x v="114"/>
    <x v="114"/>
    <x v="2"/>
    <x v="0"/>
    <s v="Объем конденсации, л/ч"/>
    <n v="1.3"/>
    <x v="28"/>
    <s v="1.3"/>
    <s v="1.3"/>
    <x v="0"/>
  </r>
  <r>
    <n v="115"/>
    <s v="Инверторные сплит-системы серии SPARTA DC EU Inverter RCI-SAX35HN"/>
    <x v="114"/>
    <x v="114"/>
    <x v="2"/>
    <x v="0"/>
    <s v="Расход воздуха наружного блока, м&amp;lt;sup&amp;gt;3&amp;lt;/sup&amp;gt;/ч"/>
    <n v="1800"/>
    <x v="29"/>
    <s v="1800"/>
    <s v="1800"/>
    <x v="0"/>
  </r>
  <r>
    <n v="115"/>
    <s v="Инверторные сплит-системы серии SPARTA DC EU Inverter RCI-SAX35HN"/>
    <x v="114"/>
    <x v="114"/>
    <x v="2"/>
    <x v="0"/>
    <s v="Уровень шума наружного блока, дБ(А)"/>
    <n v="48"/>
    <x v="30"/>
    <s v="48"/>
    <s v="48"/>
    <x v="1"/>
  </r>
  <r>
    <n v="115"/>
    <s v="Инверторные сплит-системы серии SPARTA DC EU Inverter RCI-SAX35HN"/>
    <x v="114"/>
    <x v="114"/>
    <x v="2"/>
    <x v="0"/>
    <s v="Марка компрессора"/>
    <s v="TOSHIBA GMCC"/>
    <x v="31"/>
    <s v="TOSHIBA GMCC"/>
    <s v="TOSHIBA GMCC"/>
    <x v="1"/>
  </r>
  <r>
    <n v="115"/>
    <s v="Инверторные сплит-системы серии SPARTA DC EU Inverter RCI-SAX35HN"/>
    <x v="114"/>
    <x v="114"/>
    <x v="2"/>
    <x v="0"/>
    <s v="Тип компрессора"/>
    <s v="Ротационный"/>
    <x v="32"/>
    <s v="Ротационный"/>
    <s v="Ротационный"/>
    <x v="0"/>
  </r>
  <r>
    <n v="115"/>
    <s v="Инверторные сплит-системы серии SPARTA DC EU Inverter RCI-SAX35HN"/>
    <x v="114"/>
    <x v="114"/>
    <x v="2"/>
    <x v="0"/>
    <s v="Модель компрессора"/>
    <s v="KSN98D34UER3"/>
    <x v="185"/>
    <s v="KSN98D34UER3"/>
    <s v="KSN98D34UER3"/>
    <x v="1"/>
  </r>
  <r>
    <n v="115"/>
    <s v="Инверторные сплит-системы серии SPARTA DC EU Inverter RCI-SAX35HN"/>
    <x v="114"/>
    <x v="114"/>
    <x v="2"/>
    <x v="0"/>
    <s v="Тип хладагента"/>
    <s v="R32"/>
    <x v="33"/>
    <s v="R32"/>
    <s v="R32"/>
    <x v="1"/>
  </r>
  <r>
    <n v="115"/>
    <s v="Инверторные сплит-системы серии SPARTA DC EU Inverter RCI-SAX35HN"/>
    <x v="114"/>
    <x v="114"/>
    <x v="2"/>
    <x v="0"/>
    <s v="Заводская заправка хладагента, г"/>
    <n v="560"/>
    <x v="34"/>
    <s v="560"/>
    <s v="560"/>
    <x v="1"/>
  </r>
  <r>
    <n v="115"/>
    <s v="Инверторные сплит-системы серии SPARTA DC EU Inverter RCI-SAX35HN"/>
    <x v="114"/>
    <x v="114"/>
    <x v="2"/>
    <x v="0"/>
    <s v="Дозаправка хладагента (сверх номинальной длины трассы), г/м"/>
    <n v="15"/>
    <x v="103"/>
    <s v="15"/>
    <s v="15"/>
    <x v="0"/>
  </r>
  <r>
    <n v="115"/>
    <s v="Инверторные сплит-системы серии SPARTA DC EU Inverter RCI-SAX35HN"/>
    <x v="114"/>
    <x v="114"/>
    <x v="2"/>
    <x v="0"/>
    <s v="Габаритные размеры внутреннего блока (ШхВхГ), мм"/>
    <s v="792x292x201"/>
    <x v="35"/>
    <s v="792 x 292 x 201"/>
    <s v="792 x 292 x 201"/>
    <x v="1"/>
  </r>
  <r>
    <n v="115"/>
    <s v="Инверторные сплит-системы серии SPARTA DC EU Inverter RCI-SAX35HN"/>
    <x v="114"/>
    <x v="114"/>
    <x v="2"/>
    <x v="0"/>
    <s v="Габаритные размеры наружного блока (ШхВхГ), мм"/>
    <s v="706x530x279"/>
    <x v="36"/>
    <s v="706 x 530 x 279"/>
    <s v="706 x 530 x 279"/>
    <x v="1"/>
  </r>
  <r>
    <n v="115"/>
    <s v="Инверторные сплит-системы серии SPARTA DC EU Inverter RCI-SAX35HN"/>
    <x v="114"/>
    <x v="114"/>
    <x v="2"/>
    <x v="0"/>
    <s v="Габаритные размеры внутреннего блока в упаковке (ШхВхГ), мм"/>
    <s v="855x270x350"/>
    <x v="37"/>
    <s v="855 x 270 x 350"/>
    <s v="855 x 270 x 350"/>
    <x v="1"/>
  </r>
  <r>
    <n v="115"/>
    <s v="Инверторные сплит-системы серии SPARTA DC EU Inverter RCI-SAX35HN"/>
    <x v="114"/>
    <x v="114"/>
    <x v="2"/>
    <x v="0"/>
    <s v="Габаритные размеры наружного блока в упаковке (ШхВхГ), мм"/>
    <s v="825x595x365"/>
    <x v="38"/>
    <s v="825 x 595 x 365"/>
    <s v="825 x 595 x 365"/>
    <x v="1"/>
  </r>
  <r>
    <n v="115"/>
    <s v="Инверторные сплит-системы серии SPARTA DC EU Inverter RCI-SAX35HN"/>
    <x v="114"/>
    <x v="114"/>
    <x v="2"/>
    <x v="0"/>
    <s v="Вес нетто внутреннего блока, кг"/>
    <n v="8.5"/>
    <x v="39"/>
    <s v="8.5"/>
    <s v="8.5"/>
    <x v="1"/>
  </r>
  <r>
    <n v="115"/>
    <s v="Инверторные сплит-системы серии SPARTA DC EU Inverter RCI-SAX35HN"/>
    <x v="114"/>
    <x v="114"/>
    <x v="2"/>
    <x v="0"/>
    <s v="Вес нетто наружного блока, кг"/>
    <n v="22.5"/>
    <x v="40"/>
    <s v="22.5"/>
    <s v="22.5"/>
    <x v="1"/>
  </r>
  <r>
    <n v="115"/>
    <s v="Инверторные сплит-системы серии SPARTA DC EU Inverter RCI-SAX35HN"/>
    <x v="114"/>
    <x v="114"/>
    <x v="2"/>
    <x v="0"/>
    <s v="Вес брутто внутреннего блока, кг"/>
    <n v="12"/>
    <x v="41"/>
    <s v="12"/>
    <s v="12"/>
    <x v="1"/>
  </r>
  <r>
    <n v="115"/>
    <s v="Инверторные сплит-системы серии SPARTA DC EU Inverter RCI-SAX35HN"/>
    <x v="114"/>
    <x v="114"/>
    <x v="2"/>
    <x v="0"/>
    <s v="Вес брутто наружного блока, кг"/>
    <n v="26"/>
    <x v="42"/>
    <s v="26"/>
    <s v="26"/>
    <x v="1"/>
  </r>
  <r>
    <n v="115"/>
    <s v="Инверторные сплит-системы серии SPARTA DC EU Inverter RCI-SAX35HN"/>
    <x v="114"/>
    <x v="114"/>
    <x v="2"/>
    <x v="0"/>
    <s v="Диаметр жидкостной трубы, мм (дюйм)"/>
    <s v="6,35(1/4&amp;quot;)"/>
    <x v="43"/>
    <s v="6.35(1/4&amp;quot;)"/>
    <n v="6.35"/>
    <x v="1"/>
  </r>
  <r>
    <n v="115"/>
    <s v="Инверторные сплит-системы серии SPARTA DC EU Inverter RCI-SAX35HN"/>
    <x v="114"/>
    <x v="114"/>
    <x v="2"/>
    <x v="0"/>
    <s v="Диаметр газовой трубы, мм (дюйм)"/>
    <s v="9,53(3/8&amp;quot;)"/>
    <x v="44"/>
    <s v="9.53(3/8&amp;quot;)"/>
    <n v="9.5299999999999994"/>
    <x v="1"/>
  </r>
  <r>
    <n v="115"/>
    <s v="Инверторные сплит-системы серии SPARTA DC EU Inverter RCI-SAX35HN"/>
    <x v="114"/>
    <x v="114"/>
    <x v="2"/>
    <x v="0"/>
    <s v="Максимальная длина трассы, м"/>
    <n v="20"/>
    <x v="45"/>
    <s v="20"/>
    <s v="20"/>
    <x v="1"/>
  </r>
  <r>
    <n v="115"/>
    <s v="Инверторные сплит-системы серии SPARTA DC EU Inverter RCI-SAX35HN"/>
    <x v="114"/>
    <x v="114"/>
    <x v="2"/>
    <x v="0"/>
    <s v="Максимальный перепад по высоте между внутренним и наружным блоками, м"/>
    <n v="10"/>
    <x v="46"/>
    <s v="10"/>
    <s v="10"/>
    <x v="1"/>
  </r>
  <r>
    <n v="115"/>
    <s v="Инверторные сплит-системы серии SPARTA DC EU Inverter RCI-SAX35HN"/>
    <x v="114"/>
    <x v="114"/>
    <x v="2"/>
    <x v="0"/>
    <s v="Минимальная длина трассы, м"/>
    <n v="3"/>
    <x v="47"/>
    <s v="3"/>
    <s v="3"/>
    <x v="0"/>
  </r>
  <r>
    <n v="115"/>
    <s v="Инверторные сплит-системы серии SPARTA DC EU Inverter RCI-SAX35HN"/>
    <x v="114"/>
    <x v="114"/>
    <x v="2"/>
    <x v="0"/>
    <s v="Номинальная длина трассы, м"/>
    <n v="7"/>
    <x v="48"/>
    <s v="7"/>
    <s v="7"/>
    <x v="0"/>
  </r>
  <r>
    <n v="115"/>
    <s v="Инверторные сплит-системы серии SPARTA DC EU Inverter RCI-SAX35HN"/>
    <x v="114"/>
    <x v="114"/>
    <x v="2"/>
    <x v="0"/>
    <s v="Диаметр дренажной трубы, мм"/>
    <n v="16.899999999999999"/>
    <x v="49"/>
    <s v="16.9"/>
    <s v="16.9"/>
    <x v="0"/>
  </r>
  <r>
    <n v="115"/>
    <s v="Инверторные сплит-системы серии SPARTA DC EU Inverter RCI-SAX35HN"/>
    <x v="114"/>
    <x v="114"/>
    <x v="2"/>
    <x v="0"/>
    <s v="Рабочие температурные границы наружного воздуха (охлаждение), °C"/>
    <s v="+10 ~ +49"/>
    <x v="50"/>
    <s v="+10 ~ +49"/>
    <s v="+10 ~ +49"/>
    <x v="1"/>
  </r>
  <r>
    <n v="115"/>
    <s v="Инверторные сплит-системы серии SPARTA DC EU Inverter RCI-SAX35HN"/>
    <x v="114"/>
    <x v="114"/>
    <x v="2"/>
    <x v="0"/>
    <s v="Рабочие температурные границы наружного воздуха (нагрев), °C"/>
    <s v="-20 ~ +30"/>
    <x v="51"/>
    <s v="-20 ~ +30"/>
    <s v="-20 ~ +30"/>
    <x v="1"/>
  </r>
  <r>
    <n v="115"/>
    <s v="Инверторные сплит-системы серии SPARTA DC EU Inverter RCI-SAX35HN"/>
    <x v="114"/>
    <x v="114"/>
    <x v="2"/>
    <x v="0"/>
    <s v="Рабочие температурные границы внутреннего воздуха (охлаждение), °C"/>
    <s v="+16 ~ +31"/>
    <x v="182"/>
    <s v="+16 ~ +31"/>
    <s v="+16 ~ +31"/>
    <x v="1"/>
  </r>
  <r>
    <n v="115"/>
    <s v="Инверторные сплит-системы серии SPARTA DC EU Inverter RCI-SAX35HN"/>
    <x v="114"/>
    <x v="114"/>
    <x v="2"/>
    <x v="0"/>
    <s v="Рабочие температурные границы внутреннего воздуха (нагрев), °C"/>
    <s v="0 ~ +31"/>
    <x v="183"/>
    <s v="0 ~ +31"/>
    <s v="0 ~ +31"/>
    <x v="1"/>
  </r>
  <r>
    <n v="115"/>
    <s v="Инверторные сплит-системы серии SPARTA DC EU Inverter RCI-SAX35HN"/>
    <x v="114"/>
    <x v="114"/>
    <x v="2"/>
    <x v="0"/>
    <s v="Подключение электропитания"/>
    <s v="Наружный блок"/>
    <x v="52"/>
    <s v="Наружный блок"/>
    <s v="Наружный блок"/>
    <x v="0"/>
  </r>
  <r>
    <n v="115"/>
    <s v="Инверторные сплит-системы серии SPARTA DC EU Inverter RCI-SAX35HN"/>
    <x v="114"/>
    <x v="114"/>
    <x v="2"/>
    <x v="0"/>
    <s v="Межблочный кабель, мм&amp;lt;sup&amp;gt;2&amp;lt;/sup&amp;gt;"/>
    <s v="5*2,5"/>
    <x v="53"/>
    <s v="5*2.5"/>
    <s v="5*2.5"/>
    <x v="0"/>
  </r>
  <r>
    <n v="115"/>
    <s v="Инверторные сплит-системы серии SPARTA DC EU Inverter RCI-SAX35HN"/>
    <x v="114"/>
    <x v="114"/>
    <x v="2"/>
    <x v="0"/>
    <s v="Силовой кабель, мм&amp;lt;sup&amp;gt;2&amp;lt;/sup&amp;gt;"/>
    <s v="3*2,5"/>
    <x v="54"/>
    <s v="3*2.5"/>
    <s v="3*2.5"/>
    <x v="0"/>
  </r>
  <r>
    <n v="115"/>
    <s v="Инверторные сплит-системы серии SPARTA DC EU Inverter RCI-SAX35HN"/>
    <x v="114"/>
    <x v="114"/>
    <x v="2"/>
    <x v="0"/>
    <s v="Автомат защиты, А"/>
    <n v="16"/>
    <x v="55"/>
    <s v="16"/>
    <s v="16"/>
    <x v="0"/>
  </r>
  <r>
    <n v="115"/>
    <s v="Инверторные сплит-системы серии SPARTA DC EU Inverter RCI-SAX35HN"/>
    <x v="114"/>
    <x v="114"/>
    <x v="2"/>
    <x v="0"/>
    <s v="Максимальная потребляемая мощность, кВт"/>
    <n v="1.9"/>
    <x v="56"/>
    <s v="1.9"/>
    <s v="1.9"/>
    <x v="0"/>
  </r>
  <r>
    <n v="115"/>
    <s v="Инверторные сплит-системы серии SPARTA DC EU Inverter RCI-SAX35HN"/>
    <x v="114"/>
    <x v="114"/>
    <x v="2"/>
    <x v="0"/>
    <s v="Максимальный потребляемый ток, А"/>
    <n v="9.5"/>
    <x v="57"/>
    <s v="9.5"/>
    <s v="9.5"/>
    <x v="0"/>
  </r>
  <r>
    <n v="115"/>
    <s v="Инверторные сплит-системы серии SPARTA DC EU Inverter RCI-SAX35HN"/>
    <x v="114"/>
    <x v="114"/>
    <x v="2"/>
    <x v="0"/>
    <s v="Класс пылевлагозащиты, внутренний / наружный блок"/>
    <s v="IPX0 / IPX4"/>
    <x v="58"/>
    <s v="IPX0 / IPX4"/>
    <s v="IPX0 / IPX4"/>
    <x v="0"/>
  </r>
  <r>
    <n v="115"/>
    <s v="Инверторные сплит-системы серии SPARTA DC EU Inverter RCI-SAX35HN"/>
    <x v="114"/>
    <x v="114"/>
    <x v="2"/>
    <x v="0"/>
    <s v="Класс электрозащиты, внутренний / наружный блок"/>
    <s v="I класс / I класс"/>
    <x v="59"/>
    <s v="I класс / I класс"/>
    <s v="I класс / I класс"/>
    <x v="0"/>
  </r>
  <r>
    <n v="115"/>
    <s v="Инверторные сплит-системы серии SPARTA DC EU Inverter RCI-SAX35HN"/>
    <x v="114"/>
    <x v="114"/>
    <x v="2"/>
    <x v="0"/>
    <s v="Страна производства"/>
    <s v="КНР"/>
    <x v="61"/>
    <s v="КНР"/>
    <s v="КНР"/>
    <x v="0"/>
  </r>
  <r>
    <n v="115"/>
    <s v="Инверторные сплит-системы серии SPARTA DC EU Inverter RCI-SAX35HN"/>
    <x v="114"/>
    <x v="114"/>
    <x v="2"/>
    <x v="0"/>
    <s v="Срок гарантии, мес"/>
    <s v="5 лет"/>
    <x v="62"/>
    <s v="5 лет"/>
    <s v="5 лет"/>
    <x v="0"/>
  </r>
  <r>
    <n v="115"/>
    <s v="Инверторные сплит-системы серии SPARTA DC EU Inverter RCI-SAX35HN"/>
    <x v="114"/>
    <x v="114"/>
    <x v="2"/>
    <x v="0"/>
    <s v="Цвет внутреннего блока"/>
    <s v="Белый"/>
    <x v="63"/>
    <s v="Белый"/>
    <s v="Белый"/>
    <x v="0"/>
  </r>
  <r>
    <n v="115"/>
    <s v="Инверторные сплит-системы серии SPARTA DC EU Inverter RCI-SAX35HN"/>
    <x v="114"/>
    <x v="114"/>
    <x v="2"/>
    <x v="0"/>
    <s v="Цвет наружного блока"/>
    <s v="Белый"/>
    <x v="64"/>
    <s v="Белый"/>
    <s v="Белый"/>
    <x v="0"/>
  </r>
  <r>
    <n v="115"/>
    <s v="Инверторные сплит-системы серии SPARTA DC EU Inverter RCI-SAX35HN"/>
    <x v="114"/>
    <x v="114"/>
    <x v="2"/>
    <x v="0"/>
    <s v="Тип дросселирующего устройства"/>
    <s v="Капиллярная трубка"/>
    <x v="65"/>
    <s v="Капиллярная трубка"/>
    <s v="Капиллярная трубка"/>
    <x v="0"/>
  </r>
  <r>
    <n v="115"/>
    <s v="Инверторные сплит-системы серии SPARTA DC EU Inverter RCI-SAX35HN"/>
    <x v="114"/>
    <x v="114"/>
    <x v="2"/>
    <x v="0"/>
    <s v="Ионизатор воздуха"/>
    <s v="нет"/>
    <x v="66"/>
    <s v="нет"/>
    <s v="нет"/>
    <x v="0"/>
  </r>
  <r>
    <n v="115"/>
    <s v="Инверторные сплит-системы серии SPARTA DC EU Inverter RCI-SAX35HN"/>
    <x v="114"/>
    <x v="114"/>
    <x v="2"/>
    <x v="0"/>
    <s v="Плазменная очистка воздуха"/>
    <s v="нет"/>
    <x v="67"/>
    <s v="нет"/>
    <s v="нет"/>
    <x v="0"/>
  </r>
  <r>
    <n v="115"/>
    <s v="Инверторные сплит-системы серии SPARTA DC EU Inverter RCI-SAX35HN"/>
    <x v="114"/>
    <x v="114"/>
    <x v="2"/>
    <x v="0"/>
    <s v="Ультрафиолетовая стерилизация"/>
    <s v="нет"/>
    <x v="68"/>
    <s v="нет"/>
    <s v="нет"/>
    <x v="0"/>
  </r>
  <r>
    <n v="115"/>
    <s v="Инверторные сплит-системы серии SPARTA DC EU Inverter RCI-SAX35HN"/>
    <x v="114"/>
    <x v="114"/>
    <x v="2"/>
    <x v="0"/>
    <s v="Регулировка положения жалюзи с пульта ДУ"/>
    <s v="Горизонтальные + Вертикальные"/>
    <x v="69"/>
    <s v="Горизонтальные + Вертикальные"/>
    <s v="Горизонтальные + Вертикальные"/>
    <x v="0"/>
  </r>
  <r>
    <n v="115"/>
    <s v="Инверторные сплит-системы серии SPARTA DC EU Inverter RCI-SAX35HN"/>
    <x v="114"/>
    <x v="114"/>
    <x v="2"/>
    <x v="0"/>
    <s v="Управление c мобильного приложения по Wi-Fi"/>
    <s v="да"/>
    <x v="70"/>
    <s v="да"/>
    <s v="да"/>
    <x v="0"/>
  </r>
  <r>
    <n v="115"/>
    <s v="Инверторные сплит-системы серии SPARTA DC EU Inverter RCI-SAX35HN"/>
    <x v="114"/>
    <x v="114"/>
    <x v="2"/>
    <x v="0"/>
    <s v="Дополнительные фильтры тонкой очистки в комплекте"/>
    <s v="Угольный фильтр, Фильтр с ионами серебра"/>
    <x v="71"/>
    <s v="Угольный фильтр. Фильтр с ионами серебра"/>
    <s v="Угольный фильтр. Фильтр с ионами серебра"/>
    <x v="0"/>
  </r>
  <r>
    <n v="115"/>
    <s v="Инверторные сплит-системы серии SPARTA DC EU Inverter RCI-SAX35HN"/>
    <x v="114"/>
    <x v="114"/>
    <x v="2"/>
    <x v="0"/>
    <s v="Дополнительный фильтр тонкой очистки Угольный фильтр"/>
    <s v="да"/>
    <x v="74"/>
    <s v="да"/>
    <s v="да"/>
    <x v="0"/>
  </r>
  <r>
    <n v="115"/>
    <s v="Инверторные сплит-системы серии SPARTA DC EU Inverter RCI-SAX35HN"/>
    <x v="114"/>
    <x v="114"/>
    <x v="2"/>
    <x v="0"/>
    <s v="Дополнительный фильтр тонкой очистки С ионами серебра"/>
    <s v="да"/>
    <x v="190"/>
    <s v="да"/>
    <s v="да"/>
    <x v="0"/>
  </r>
  <r>
    <n v="115"/>
    <s v="Инверторные сплит-системы серии SPARTA DC EU Inverter RCI-SAX35HN"/>
    <x v="114"/>
    <x v="114"/>
    <x v="2"/>
    <x v="0"/>
    <s v="Противопылевой фильтр в комплекте"/>
    <s v="да"/>
    <x v="72"/>
    <s v="да"/>
    <s v="да"/>
    <x v="0"/>
  </r>
  <r>
    <n v="115"/>
    <s v="Инверторные сплит-системы серии SPARTA DC EU Inverter RCI-SAX35HN"/>
    <x v="114"/>
    <x v="114"/>
    <x v="2"/>
    <x v="0"/>
    <s v="Пульт управления в комплекте"/>
    <s v="Да, беспроводной"/>
    <x v="73"/>
    <s v="Да. беспроводной"/>
    <s v="Да. беспроводной"/>
    <x v="0"/>
  </r>
  <r>
    <n v="116"/>
    <s v="Инверторные сплит-системы серия SPARTA DC EU Inverter RCI-SA30HN"/>
    <x v="115"/>
    <x v="115"/>
    <x v="2"/>
    <x v="0"/>
    <s v="Модель"/>
    <s v="RCI-SA30HN"/>
    <x v="0"/>
    <s v="RCI-SA30HN"/>
    <s v="RCI-SA30HN"/>
    <x v="0"/>
  </r>
  <r>
    <n v="116"/>
    <s v="Инверторные сплит-системы серия SPARTA DC EU Inverter RCI-SA30HN"/>
    <x v="115"/>
    <x v="115"/>
    <x v="2"/>
    <x v="0"/>
    <s v="Модель внутреннего блока"/>
    <s v="RCI-SA30HN/IN"/>
    <x v="1"/>
    <s v="RCI-SA30HN/IN"/>
    <s v="RCI-SA30HN/IN"/>
    <x v="0"/>
  </r>
  <r>
    <n v="116"/>
    <s v="Инверторные сплит-системы серия SPARTA DC EU Inverter RCI-SA30HN"/>
    <x v="115"/>
    <x v="115"/>
    <x v="2"/>
    <x v="0"/>
    <s v="Модель наружного блока"/>
    <s v="RCI-SA30HN/OUT"/>
    <x v="2"/>
    <s v="RCI-SA30HN/OUT"/>
    <s v="RCI-SA30HN/OUT"/>
    <x v="0"/>
  </r>
  <r>
    <n v="116"/>
    <s v="Инверторные сплит-системы серия SPARTA DC EU Inverter RCI-SA30HN"/>
    <x v="115"/>
    <x v="115"/>
    <x v="2"/>
    <x v="0"/>
    <s v="Инверторная технология"/>
    <s v="да"/>
    <x v="3"/>
    <s v="да"/>
    <s v="да"/>
    <x v="1"/>
  </r>
  <r>
    <n v="116"/>
    <s v="Инверторные сплит-системы серия SPARTA DC EU Inverter RCI-SA30HN"/>
    <x v="115"/>
    <x v="115"/>
    <x v="2"/>
    <x v="0"/>
    <s v="Серия"/>
    <s v="SPARTA DC EU Inverter"/>
    <x v="4"/>
    <s v="SPARTA DC EU Inverter"/>
    <s v="SPARTA DC EU Inverter"/>
    <x v="0"/>
  </r>
  <r>
    <n v="116"/>
    <s v="Инверторные сплит-системы серия SPARTA DC EU Inverter RCI-SA30HN"/>
    <x v="115"/>
    <x v="115"/>
    <x v="2"/>
    <x v="0"/>
    <s v="Тип внутреннего блока"/>
    <s v="Настенный"/>
    <x v="5"/>
    <s v="Настенный"/>
    <s v="Настенный"/>
    <x v="1"/>
  </r>
  <r>
    <n v="116"/>
    <s v="Инверторные сплит-системы серия SPARTA DC EU Inverter RCI-SA30HN"/>
    <x v="115"/>
    <x v="115"/>
    <x v="2"/>
    <x v="0"/>
    <s v="Эффективен для помещений площадью до, м"/>
    <n v="31"/>
    <x v="6"/>
    <s v="31"/>
    <s v="31"/>
    <x v="1"/>
  </r>
  <r>
    <n v="116"/>
    <s v="Инверторные сплит-системы серия SPARTA DC EU Inverter RCI-SA30HN"/>
    <x v="115"/>
    <x v="115"/>
    <x v="2"/>
    <x v="0"/>
    <s v="Холодопроизводительность, kBTU"/>
    <n v="10"/>
    <x v="7"/>
    <s v="10"/>
    <s v="10"/>
    <x v="0"/>
  </r>
  <r>
    <n v="116"/>
    <s v="Инверторные сплит-системы серия SPARTA DC EU Inverter RCI-SA30HN"/>
    <x v="115"/>
    <x v="115"/>
    <x v="2"/>
    <x v="0"/>
    <s v="Холодопроизводительность, кВт"/>
    <s v="3.05 (0.85 - 3.75)"/>
    <x v="8"/>
    <s v="3.05 (0.85 - 3.75)"/>
    <n v="3.05"/>
    <x v="1"/>
  </r>
  <r>
    <n v="116"/>
    <s v="Инверторные сплит-системы серия SPARTA DC EU Inverter RCI-SA30HN"/>
    <x v="115"/>
    <x v="115"/>
    <x v="2"/>
    <x v="0"/>
    <s v="Потребляемый ток в режиме охлаждения, A"/>
    <s v="3.60 (0.84 - 5.14)"/>
    <x v="9"/>
    <s v="3.60 (0.84 - 5.14)"/>
    <n v="3.6"/>
    <x v="1"/>
  </r>
  <r>
    <n v="116"/>
    <s v="Инверторные сплит-системы серия SPARTA DC EU Inverter RCI-SA30HN"/>
    <x v="115"/>
    <x v="115"/>
    <x v="2"/>
    <x v="0"/>
    <s v="Потребляемая мощность в режиме охлаждения, кВт"/>
    <s v="0.819 (0.19 - 1.17)"/>
    <x v="10"/>
    <s v="0.819 (0.19 - 1.17)"/>
    <n v="0.81899999999999995"/>
    <x v="1"/>
  </r>
  <r>
    <n v="116"/>
    <s v="Инверторные сплит-системы серия SPARTA DC EU Inverter RCI-SA30HN"/>
    <x v="115"/>
    <x v="115"/>
    <x v="2"/>
    <x v="0"/>
    <s v="Коэффициент энергоэффективности EER, Вт/Вт"/>
    <s v="3,72"/>
    <x v="11"/>
    <n v="3.72"/>
    <n v="3.72"/>
    <x v="0"/>
  </r>
  <r>
    <n v="116"/>
    <s v="Инверторные сплит-системы серия SPARTA DC EU Inverter RCI-SA30HN"/>
    <x v="115"/>
    <x v="115"/>
    <x v="2"/>
    <x v="0"/>
    <s v="Коэффициент сезонной энергоэффективности SEER, Вт/Вт"/>
    <n v="6.1"/>
    <x v="12"/>
    <s v="6.1"/>
    <s v="6.1"/>
    <x v="0"/>
  </r>
  <r>
    <n v="116"/>
    <s v="Инверторные сплит-системы серия SPARTA DC EU Inverter RCI-SA30HN"/>
    <x v="115"/>
    <x v="115"/>
    <x v="2"/>
    <x v="0"/>
    <s v="Класс энергоэффективности EER (охлаждение)"/>
    <s v="А"/>
    <x v="13"/>
    <s v="А"/>
    <s v="А"/>
    <x v="0"/>
  </r>
  <r>
    <n v="116"/>
    <s v="Инверторные сплит-системы серия SPARTA DC EU Inverter RCI-SA30HN"/>
    <x v="115"/>
    <x v="115"/>
    <x v="2"/>
    <x v="0"/>
    <s v="Класс сезонной энергоэффективности SEER (охлаждение)"/>
    <s v="А++"/>
    <x v="14"/>
    <s v="А++"/>
    <s v="А++"/>
    <x v="0"/>
  </r>
  <r>
    <n v="116"/>
    <s v="Инверторные сплит-системы серия SPARTA DC EU Inverter RCI-SA30HN"/>
    <x v="115"/>
    <x v="115"/>
    <x v="2"/>
    <x v="0"/>
    <s v="Теплопроизводительность, kBTU"/>
    <n v="10"/>
    <x v="15"/>
    <s v="10"/>
    <s v="10"/>
    <x v="0"/>
  </r>
  <r>
    <n v="116"/>
    <s v="Инверторные сплит-системы серия SPARTA DC EU Inverter RCI-SA30HN"/>
    <x v="115"/>
    <x v="115"/>
    <x v="2"/>
    <x v="0"/>
    <s v="Теплопроизводительность, кВт"/>
    <s v="3.05 (0.85 - 3.85)"/>
    <x v="16"/>
    <s v="3.05 (0.85 - 3.85)"/>
    <n v="3.05"/>
    <x v="1"/>
  </r>
  <r>
    <n v="116"/>
    <s v="Инверторные сплит-системы серия SPARTA DC EU Inverter RCI-SA30HN"/>
    <x v="115"/>
    <x v="115"/>
    <x v="2"/>
    <x v="0"/>
    <s v="Потребляемый ток в режиме нагрева, A"/>
    <s v="3.30 (0.72 - 4.59)"/>
    <x v="17"/>
    <s v="3.30 (0.72 - 4.59)"/>
    <n v="3.3"/>
    <x v="1"/>
  </r>
  <r>
    <n v="116"/>
    <s v="Инверторные сплит-системы серия SPARTA DC EU Inverter RCI-SA30HN"/>
    <x v="115"/>
    <x v="115"/>
    <x v="2"/>
    <x v="0"/>
    <s v="Потребляемая мощность в режиме нагрева, кВт"/>
    <s v="0.77 (0.17 - 1.07)"/>
    <x v="18"/>
    <s v="0.77 (0.17 - 1.07)"/>
    <n v="0.77"/>
    <x v="1"/>
  </r>
  <r>
    <n v="116"/>
    <s v="Инверторные сплит-системы серия SPARTA DC EU Inverter RCI-SA30HN"/>
    <x v="115"/>
    <x v="115"/>
    <x v="2"/>
    <x v="0"/>
    <s v="Коэффициент энергоэффективности COP, Вт/Вт"/>
    <s v="3,95"/>
    <x v="19"/>
    <n v="3.95"/>
    <n v="3.95"/>
    <x v="0"/>
  </r>
  <r>
    <n v="116"/>
    <s v="Инверторные сплит-системы серия SPARTA DC EU Inverter RCI-SA30HN"/>
    <x v="115"/>
    <x v="115"/>
    <x v="2"/>
    <x v="0"/>
    <s v="Коэффициент энергоэффективности SCOP (усредненный), Вт/Вт"/>
    <n v="4.01"/>
    <x v="20"/>
    <s v="4.01"/>
    <s v="4.01"/>
    <x v="0"/>
  </r>
  <r>
    <n v="116"/>
    <s v="Инверторные сплит-системы серия SPARTA DC EU Inverter RCI-SA30HN"/>
    <x v="115"/>
    <x v="115"/>
    <x v="2"/>
    <x v="0"/>
    <s v="Класс энергоэффективности COP (нагрев)"/>
    <s v="А"/>
    <x v="21"/>
    <s v="А"/>
    <s v="А"/>
    <x v="0"/>
  </r>
  <r>
    <n v="116"/>
    <s v="Инверторные сплит-системы серия SPARTA DC EU Inverter RCI-SA30HN"/>
    <x v="115"/>
    <x v="115"/>
    <x v="2"/>
    <x v="0"/>
    <s v="Класс сезонной энергоэффективности SCOP (нагрев, усредненный)"/>
    <s v="A+"/>
    <x v="22"/>
    <s v="A+"/>
    <s v="A+"/>
    <x v="0"/>
  </r>
  <r>
    <n v="116"/>
    <s v="Инверторные сплит-системы серия SPARTA DC EU Inverter RCI-SA30HN"/>
    <x v="115"/>
    <x v="115"/>
    <x v="2"/>
    <x v="0"/>
    <s v="Электропитание, В/Гц/Ф"/>
    <s v="220-240/50/1"/>
    <x v="23"/>
    <s v="220-240/50/1"/>
    <s v="220-240/50/1"/>
    <x v="1"/>
  </r>
  <r>
    <n v="116"/>
    <s v="Инверторные сплит-системы серия SPARTA DC EU Inverter RCI-SA30HN"/>
    <x v="115"/>
    <x v="115"/>
    <x v="2"/>
    <x v="0"/>
    <s v="Расход воздуха внутреннего блока, м&amp;lt;sup&amp;gt;3&amp;lt;/sup&amp;gt;/ч"/>
    <s v="470/530/600"/>
    <x v="24"/>
    <s v="470/530/600"/>
    <s v="470/530/600"/>
    <x v="0"/>
  </r>
  <r>
    <n v="116"/>
    <s v="Инверторные сплит-системы серия SPARTA DC EU Inverter RCI-SA30HN"/>
    <x v="115"/>
    <x v="115"/>
    <x v="2"/>
    <x v="0"/>
    <s v="Минимальный расход воздуха внутреннего блока, м&amp;lt;sup&amp;gt;3&amp;lt;/sup&amp;gt;/ч"/>
    <n v="470"/>
    <x v="25"/>
    <s v="470"/>
    <s v="470"/>
    <x v="0"/>
  </r>
  <r>
    <n v="116"/>
    <s v="Инверторные сплит-системы серия SPARTA DC EU Inverter RCI-SA30HN"/>
    <x v="115"/>
    <x v="115"/>
    <x v="2"/>
    <x v="0"/>
    <s v="Уровень шума внутреннего блока, дБ(А)"/>
    <s v="19/28/34/39"/>
    <x v="26"/>
    <s v="19/28/34/39"/>
    <s v="19/28/34/39"/>
    <x v="1"/>
  </r>
  <r>
    <n v="116"/>
    <s v="Инверторные сплит-системы серия SPARTA DC EU Inverter RCI-SA30HN"/>
    <x v="115"/>
    <x v="115"/>
    <x v="2"/>
    <x v="0"/>
    <s v="Минимальный уровень шума внутреннего блока, дБ(А)"/>
    <n v="19"/>
    <x v="27"/>
    <s v="19"/>
    <s v="19"/>
    <x v="0"/>
  </r>
  <r>
    <n v="116"/>
    <s v="Инверторные сплит-системы серия SPARTA DC EU Inverter RCI-SA30HN"/>
    <x v="115"/>
    <x v="115"/>
    <x v="2"/>
    <x v="0"/>
    <s v="Объем конденсации, л/ч"/>
    <n v="1.07"/>
    <x v="28"/>
    <s v="1.07"/>
    <s v="1.07"/>
    <x v="0"/>
  </r>
  <r>
    <n v="116"/>
    <s v="Инверторные сплит-системы серия SPARTA DC EU Inverter RCI-SA30HN"/>
    <x v="115"/>
    <x v="115"/>
    <x v="2"/>
    <x v="0"/>
    <s v="Уровень шума наружного блока, дБ(А)"/>
    <n v="48"/>
    <x v="30"/>
    <s v="48"/>
    <s v="48"/>
    <x v="1"/>
  </r>
  <r>
    <n v="116"/>
    <s v="Инверторные сплит-системы серия SPARTA DC EU Inverter RCI-SA30HN"/>
    <x v="115"/>
    <x v="115"/>
    <x v="2"/>
    <x v="0"/>
    <s v="Марка компрессора"/>
    <s v="TOSHIBA GMCC"/>
    <x v="31"/>
    <s v="TOSHIBA GMCC"/>
    <s v="TOSHIBA GMCC"/>
    <x v="1"/>
  </r>
  <r>
    <n v="116"/>
    <s v="Инверторные сплит-системы серия SPARTA DC EU Inverter RCI-SA30HN"/>
    <x v="115"/>
    <x v="115"/>
    <x v="2"/>
    <x v="0"/>
    <s v="Тип компрессора"/>
    <s v="Ротационный"/>
    <x v="32"/>
    <s v="Ротационный"/>
    <s v="Ротационный"/>
    <x v="0"/>
  </r>
  <r>
    <n v="116"/>
    <s v="Инверторные сплит-системы серия SPARTA DC EU Inverter RCI-SA30HN"/>
    <x v="115"/>
    <x v="115"/>
    <x v="2"/>
    <x v="0"/>
    <s v="Модель компрессора"/>
    <s v="KSN98D32UFZ"/>
    <x v="185"/>
    <s v="KSN98D32UFZ"/>
    <s v="KSN98D32UFZ"/>
    <x v="1"/>
  </r>
  <r>
    <n v="116"/>
    <s v="Инверторные сплит-системы серия SPARTA DC EU Inverter RCI-SA30HN"/>
    <x v="115"/>
    <x v="115"/>
    <x v="2"/>
    <x v="0"/>
    <s v="Тип хладагента"/>
    <s v="R32"/>
    <x v="33"/>
    <s v="R32"/>
    <s v="R32"/>
    <x v="1"/>
  </r>
  <r>
    <n v="116"/>
    <s v="Инверторные сплит-системы серия SPARTA DC EU Inverter RCI-SA30HN"/>
    <x v="115"/>
    <x v="115"/>
    <x v="2"/>
    <x v="0"/>
    <s v="Заводская заправка хладагента, г"/>
    <n v="580"/>
    <x v="34"/>
    <s v="580"/>
    <s v="580"/>
    <x v="1"/>
  </r>
  <r>
    <n v="116"/>
    <s v="Инверторные сплит-системы серия SPARTA DC EU Inverter RCI-SA30HN"/>
    <x v="115"/>
    <x v="115"/>
    <x v="2"/>
    <x v="0"/>
    <s v="Дозаправка хладагента (сверх номинальной длины трассы), г/м"/>
    <n v="20"/>
    <x v="103"/>
    <s v="20"/>
    <s v="20"/>
    <x v="0"/>
  </r>
  <r>
    <n v="116"/>
    <s v="Инверторные сплит-системы серия SPARTA DC EU Inverter RCI-SA30HN"/>
    <x v="115"/>
    <x v="115"/>
    <x v="2"/>
    <x v="0"/>
    <s v="Габаритные размеры внутреннего блока (ШхВхГ), мм"/>
    <s v="792x292x201"/>
    <x v="35"/>
    <s v="792 x 292 x 201"/>
    <s v="792 x 292 x 201"/>
    <x v="1"/>
  </r>
  <r>
    <n v="116"/>
    <s v="Инверторные сплит-системы серия SPARTA DC EU Inverter RCI-SA30HN"/>
    <x v="115"/>
    <x v="115"/>
    <x v="2"/>
    <x v="0"/>
    <s v="Габаритные размеры наружного блока (ШхВхГ), мм"/>
    <s v="730x545x285"/>
    <x v="36"/>
    <s v="730 x 545 x 285"/>
    <s v="730 x 545 x 285"/>
    <x v="1"/>
  </r>
  <r>
    <n v="116"/>
    <s v="Инверторные сплит-системы серия SPARTA DC EU Inverter RCI-SA30HN"/>
    <x v="115"/>
    <x v="115"/>
    <x v="2"/>
    <x v="0"/>
    <s v="Габаритные размеры внутреннего блока в упаковке (ШхВхГ), мм"/>
    <s v="880x290x370"/>
    <x v="37"/>
    <s v="880 x 290 x 370"/>
    <s v="880 x 290 x 370"/>
    <x v="1"/>
  </r>
  <r>
    <n v="116"/>
    <s v="Инверторные сплит-системы серия SPARTA DC EU Inverter RCI-SA30HN"/>
    <x v="115"/>
    <x v="115"/>
    <x v="2"/>
    <x v="0"/>
    <s v="Габаритные размеры наружного блока в упаковке (ШхВхГ), мм"/>
    <s v="850x605x365"/>
    <x v="38"/>
    <s v="850 x 605 x 365"/>
    <s v="850 x 605 x 365"/>
    <x v="1"/>
  </r>
  <r>
    <n v="116"/>
    <s v="Инверторные сплит-системы серия SPARTA DC EU Inverter RCI-SA30HN"/>
    <x v="115"/>
    <x v="115"/>
    <x v="2"/>
    <x v="0"/>
    <s v="Вес нетто внутреннего блока, кг"/>
    <n v="7.5"/>
    <x v="39"/>
    <s v="7.5"/>
    <s v="7.5"/>
    <x v="1"/>
  </r>
  <r>
    <n v="116"/>
    <s v="Инверторные сплит-системы серия SPARTA DC EU Inverter RCI-SA30HN"/>
    <x v="115"/>
    <x v="115"/>
    <x v="2"/>
    <x v="0"/>
    <s v="Вес нетто наружного блока, кг"/>
    <n v="26"/>
    <x v="40"/>
    <s v="26"/>
    <s v="26"/>
    <x v="1"/>
  </r>
  <r>
    <n v="116"/>
    <s v="Инверторные сплит-системы серия SPARTA DC EU Inverter RCI-SA30HN"/>
    <x v="115"/>
    <x v="115"/>
    <x v="2"/>
    <x v="0"/>
    <s v="Вес брутто внутреннего блока, кг"/>
    <n v="9.5"/>
    <x v="41"/>
    <s v="9.5"/>
    <s v="9.5"/>
    <x v="1"/>
  </r>
  <r>
    <n v="116"/>
    <s v="Инверторные сплит-системы серия SPARTA DC EU Inverter RCI-SA30HN"/>
    <x v="115"/>
    <x v="115"/>
    <x v="2"/>
    <x v="0"/>
    <s v="Вес брутто наружного блока, кг"/>
    <n v="31"/>
    <x v="42"/>
    <s v="31"/>
    <s v="31"/>
    <x v="1"/>
  </r>
  <r>
    <n v="116"/>
    <s v="Инверторные сплит-системы серия SPARTA DC EU Inverter RCI-SA30HN"/>
    <x v="115"/>
    <x v="115"/>
    <x v="2"/>
    <x v="0"/>
    <s v="Диаметр жидкостной трубы, мм (дюйм)"/>
    <s v="6,35(1/4&amp;quot;)"/>
    <x v="43"/>
    <s v="6.35(1/4&amp;quot;)"/>
    <n v="6.35"/>
    <x v="1"/>
  </r>
  <r>
    <n v="116"/>
    <s v="Инверторные сплит-системы серия SPARTA DC EU Inverter RCI-SA30HN"/>
    <x v="115"/>
    <x v="115"/>
    <x v="2"/>
    <x v="0"/>
    <s v="Диаметр газовой трубы, мм (дюйм)"/>
    <s v="9,53(3/8&amp;quot;)"/>
    <x v="44"/>
    <s v="9.53(3/8&amp;quot;)"/>
    <n v="9.5299999999999994"/>
    <x v="1"/>
  </r>
  <r>
    <n v="116"/>
    <s v="Инверторные сплит-системы серия SPARTA DC EU Inverter RCI-SA30HN"/>
    <x v="115"/>
    <x v="115"/>
    <x v="2"/>
    <x v="0"/>
    <s v="Максимальная длина трассы, м"/>
    <n v="20"/>
    <x v="45"/>
    <s v="20"/>
    <s v="20"/>
    <x v="1"/>
  </r>
  <r>
    <n v="116"/>
    <s v="Инверторные сплит-системы серия SPARTA DC EU Inverter RCI-SA30HN"/>
    <x v="115"/>
    <x v="115"/>
    <x v="2"/>
    <x v="0"/>
    <s v="Максимальный перепад по высоте между внутренним и наружным блоками, м"/>
    <n v="10"/>
    <x v="46"/>
    <s v="10"/>
    <s v="10"/>
    <x v="1"/>
  </r>
  <r>
    <n v="116"/>
    <s v="Инверторные сплит-системы серия SPARTA DC EU Inverter RCI-SA30HN"/>
    <x v="115"/>
    <x v="115"/>
    <x v="2"/>
    <x v="0"/>
    <s v="Минимальная длина трассы, м"/>
    <n v="3"/>
    <x v="47"/>
    <s v="3"/>
    <s v="3"/>
    <x v="0"/>
  </r>
  <r>
    <n v="116"/>
    <s v="Инверторные сплит-системы серия SPARTA DC EU Inverter RCI-SA30HN"/>
    <x v="115"/>
    <x v="115"/>
    <x v="2"/>
    <x v="0"/>
    <s v="Номинальная длина трассы, м"/>
    <n v="3"/>
    <x v="48"/>
    <s v="3"/>
    <s v="3"/>
    <x v="0"/>
  </r>
  <r>
    <n v="116"/>
    <s v="Инверторные сплит-системы серия SPARTA DC EU Inverter RCI-SA30HN"/>
    <x v="115"/>
    <x v="115"/>
    <x v="2"/>
    <x v="0"/>
    <s v="Диаметр дренажной трубы, мм"/>
    <n v="16"/>
    <x v="49"/>
    <s v="16"/>
    <s v="16"/>
    <x v="0"/>
  </r>
  <r>
    <n v="116"/>
    <s v="Инверторные сплит-системы серия SPARTA DC EU Inverter RCI-SA30HN"/>
    <x v="115"/>
    <x v="115"/>
    <x v="2"/>
    <x v="0"/>
    <s v="Рабочие температурные границы наружного воздуха (охлаждение), °C"/>
    <s v="+16 ~ +48"/>
    <x v="50"/>
    <s v="+16 ~ +48"/>
    <s v="+16 ~ +48"/>
    <x v="1"/>
  </r>
  <r>
    <n v="116"/>
    <s v="Инверторные сплит-системы серия SPARTA DC EU Inverter RCI-SA30HN"/>
    <x v="115"/>
    <x v="115"/>
    <x v="2"/>
    <x v="0"/>
    <s v="Рабочие температурные границы наружного воздуха (нагрев), °C"/>
    <s v="-20 ~ +32"/>
    <x v="51"/>
    <s v="-20 ~ +32"/>
    <s v="-20 ~ +32"/>
    <x v="1"/>
  </r>
  <r>
    <n v="116"/>
    <s v="Инверторные сплит-системы серия SPARTA DC EU Inverter RCI-SA30HN"/>
    <x v="115"/>
    <x v="115"/>
    <x v="2"/>
    <x v="0"/>
    <s v="Рабочие температурные границы внутреннего воздуха (охлаждение), °C"/>
    <s v="+16 ~ +31"/>
    <x v="182"/>
    <s v="+16 ~ +31"/>
    <s v="+16 ~ +31"/>
    <x v="1"/>
  </r>
  <r>
    <n v="116"/>
    <s v="Инверторные сплит-системы серия SPARTA DC EU Inverter RCI-SA30HN"/>
    <x v="115"/>
    <x v="115"/>
    <x v="2"/>
    <x v="0"/>
    <s v="Рабочие температурные границы внутреннего воздуха (нагрев), °C"/>
    <s v="0 ~ +31"/>
    <x v="183"/>
    <s v="0 ~ +31"/>
    <s v="0 ~ +31"/>
    <x v="1"/>
  </r>
  <r>
    <n v="116"/>
    <s v="Инверторные сплит-системы серия SPARTA DC EU Inverter RCI-SA30HN"/>
    <x v="115"/>
    <x v="115"/>
    <x v="2"/>
    <x v="0"/>
    <s v="Подключение электропитания"/>
    <s v="Наружный блок"/>
    <x v="52"/>
    <s v="Наружный блок"/>
    <s v="Наружный блок"/>
    <x v="0"/>
  </r>
  <r>
    <n v="116"/>
    <s v="Инверторные сплит-системы серия SPARTA DC EU Inverter RCI-SA30HN"/>
    <x v="115"/>
    <x v="115"/>
    <x v="2"/>
    <x v="0"/>
    <s v="Межблочный кабель, мм&amp;lt;sup&amp;gt;2&amp;lt;/sup&amp;gt;"/>
    <s v="5*1,5"/>
    <x v="53"/>
    <s v="5*1.5"/>
    <s v="5*1.5"/>
    <x v="0"/>
  </r>
  <r>
    <n v="116"/>
    <s v="Инверторные сплит-системы серия SPARTA DC EU Inverter RCI-SA30HN"/>
    <x v="115"/>
    <x v="115"/>
    <x v="2"/>
    <x v="0"/>
    <s v="Силовой кабель, мм&amp;lt;sup&amp;gt;2&amp;lt;/sup&amp;gt;"/>
    <s v="3*1,5"/>
    <x v="54"/>
    <s v="3*1.5"/>
    <s v="3*1.5"/>
    <x v="0"/>
  </r>
  <r>
    <n v="116"/>
    <s v="Инверторные сплит-системы серия SPARTA DC EU Inverter RCI-SA30HN"/>
    <x v="115"/>
    <x v="115"/>
    <x v="2"/>
    <x v="0"/>
    <s v="Автомат защиты, А"/>
    <n v="16"/>
    <x v="55"/>
    <s v="16"/>
    <s v="16"/>
    <x v="0"/>
  </r>
  <r>
    <n v="116"/>
    <s v="Инверторные сплит-системы серия SPARTA DC EU Inverter RCI-SA30HN"/>
    <x v="115"/>
    <x v="115"/>
    <x v="2"/>
    <x v="0"/>
    <s v="Максимальная потребляемая мощность, кВт"/>
    <n v="1.6"/>
    <x v="56"/>
    <s v="1.6"/>
    <s v="1.6"/>
    <x v="0"/>
  </r>
  <r>
    <n v="116"/>
    <s v="Инверторные сплит-системы серия SPARTA DC EU Inverter RCI-SA30HN"/>
    <x v="115"/>
    <x v="115"/>
    <x v="2"/>
    <x v="0"/>
    <s v="Максимальный потребляемый ток, А"/>
    <n v="8"/>
    <x v="57"/>
    <s v="8"/>
    <s v="8"/>
    <x v="0"/>
  </r>
  <r>
    <n v="116"/>
    <s v="Инверторные сплит-системы серия SPARTA DC EU Inverter RCI-SA30HN"/>
    <x v="115"/>
    <x v="115"/>
    <x v="2"/>
    <x v="0"/>
    <s v="Класс пылевлагозащиты, внутренний / наружный блок"/>
    <s v="IPX4 / IPX4"/>
    <x v="58"/>
    <s v="IPX4 / IPX4"/>
    <s v="IPX4 / IPX4"/>
    <x v="0"/>
  </r>
  <r>
    <n v="116"/>
    <s v="Инверторные сплит-системы серия SPARTA DC EU Inverter RCI-SA30HN"/>
    <x v="115"/>
    <x v="115"/>
    <x v="2"/>
    <x v="0"/>
    <s v="Класс электрозащиты, внутренний / наружный блок"/>
    <s v="I класс / I класс"/>
    <x v="59"/>
    <s v="I класс / I класс"/>
    <s v="I класс / I класс"/>
    <x v="0"/>
  </r>
  <r>
    <n v="116"/>
    <s v="Инверторные сплит-системы серия SPARTA DC EU Inverter RCI-SA30HN"/>
    <x v="115"/>
    <x v="115"/>
    <x v="2"/>
    <x v="0"/>
    <s v="Страна производства"/>
    <s v="КНР"/>
    <x v="61"/>
    <s v="КНР"/>
    <s v="КНР"/>
    <x v="0"/>
  </r>
  <r>
    <n v="116"/>
    <s v="Инверторные сплит-системы серия SPARTA DC EU Inverter RCI-SA30HN"/>
    <x v="115"/>
    <x v="115"/>
    <x v="2"/>
    <x v="0"/>
    <s v="Срок гарантии, мес"/>
    <n v="60"/>
    <x v="62"/>
    <s v="60"/>
    <s v="60"/>
    <x v="0"/>
  </r>
  <r>
    <n v="116"/>
    <s v="Инверторные сплит-системы серия SPARTA DC EU Inverter RCI-SA30HN"/>
    <x v="115"/>
    <x v="115"/>
    <x v="2"/>
    <x v="0"/>
    <s v="Цвет внутреннего блока"/>
    <s v="Белый"/>
    <x v="63"/>
    <s v="Белый"/>
    <s v="Белый"/>
    <x v="0"/>
  </r>
  <r>
    <n v="116"/>
    <s v="Инверторные сплит-системы серия SPARTA DC EU Inverter RCI-SA30HN"/>
    <x v="115"/>
    <x v="115"/>
    <x v="2"/>
    <x v="0"/>
    <s v="Цвет наружного блока"/>
    <s v="Белый"/>
    <x v="64"/>
    <s v="Белый"/>
    <s v="Белый"/>
    <x v="0"/>
  </r>
  <r>
    <n v="116"/>
    <s v="Инверторные сплит-системы серия SPARTA DC EU Inverter RCI-SA30HN"/>
    <x v="115"/>
    <x v="115"/>
    <x v="2"/>
    <x v="0"/>
    <s v="Тип дросселирующего устройства"/>
    <s v="Капиллярная трубка"/>
    <x v="65"/>
    <s v="Капиллярная трубка"/>
    <s v="Капиллярная трубка"/>
    <x v="0"/>
  </r>
  <r>
    <n v="116"/>
    <s v="Инверторные сплит-системы серия SPARTA DC EU Inverter RCI-SA30HN"/>
    <x v="115"/>
    <x v="115"/>
    <x v="2"/>
    <x v="0"/>
    <s v="Ионизатор воздуха"/>
    <s v="нет"/>
    <x v="66"/>
    <s v="нет"/>
    <s v="нет"/>
    <x v="0"/>
  </r>
  <r>
    <n v="116"/>
    <s v="Инверторные сплит-системы серия SPARTA DC EU Inverter RCI-SA30HN"/>
    <x v="115"/>
    <x v="115"/>
    <x v="2"/>
    <x v="0"/>
    <s v="Плазменная очистка воздуха"/>
    <s v="нет"/>
    <x v="67"/>
    <s v="нет"/>
    <s v="нет"/>
    <x v="0"/>
  </r>
  <r>
    <n v="116"/>
    <s v="Инверторные сплит-системы серия SPARTA DC EU Inverter RCI-SA30HN"/>
    <x v="115"/>
    <x v="115"/>
    <x v="2"/>
    <x v="0"/>
    <s v="Ультрафиолетовая стерилизация"/>
    <s v="нет"/>
    <x v="68"/>
    <s v="нет"/>
    <s v="нет"/>
    <x v="0"/>
  </r>
  <r>
    <n v="116"/>
    <s v="Инверторные сплит-системы серия SPARTA DC EU Inverter RCI-SA30HN"/>
    <x v="115"/>
    <x v="115"/>
    <x v="2"/>
    <x v="0"/>
    <s v="Регулировка положения жалюзи с пульта ДУ"/>
    <s v="Горизонтальные + Вертикальные"/>
    <x v="69"/>
    <s v="Горизонтальные + Вертикальные"/>
    <s v="Горизонтальные + Вертикальные"/>
    <x v="0"/>
  </r>
  <r>
    <n v="116"/>
    <s v="Инверторные сплит-системы серия SPARTA DC EU Inverter RCI-SA30HN"/>
    <x v="115"/>
    <x v="115"/>
    <x v="2"/>
    <x v="0"/>
    <s v="Управление c мобильного приложения по Wi-Fi"/>
    <s v="Да, встроенное"/>
    <x v="70"/>
    <s v="Да. встроенное"/>
    <s v="Да. встроенное"/>
    <x v="0"/>
  </r>
  <r>
    <n v="116"/>
    <s v="Инверторные сплит-системы серия SPARTA DC EU Inverter RCI-SA30HN"/>
    <x v="115"/>
    <x v="115"/>
    <x v="2"/>
    <x v="0"/>
    <s v="Дополнительные фильтры тонкой очистки в комплекте"/>
    <s v="Угольный фильтр, Фильтр с ионами серебра"/>
    <x v="71"/>
    <s v="Угольный фильтр. Фильтр с ионами серебра"/>
    <s v="Угольный фильтр. Фильтр с ионами серебра"/>
    <x v="0"/>
  </r>
  <r>
    <n v="116"/>
    <s v="Инверторные сплит-системы серия SPARTA DC EU Inverter RCI-SA30HN"/>
    <x v="115"/>
    <x v="115"/>
    <x v="2"/>
    <x v="0"/>
    <s v="Дополнительный фильтр тонкой очистки Угольный фильтр"/>
    <s v="да"/>
    <x v="74"/>
    <s v="да"/>
    <s v="да"/>
    <x v="0"/>
  </r>
  <r>
    <n v="116"/>
    <s v="Инверторные сплит-системы серия SPARTA DC EU Inverter RCI-SA30HN"/>
    <x v="115"/>
    <x v="115"/>
    <x v="2"/>
    <x v="0"/>
    <s v="Дополнительный фильтр тонкой очистки С ионами серебра"/>
    <s v="да"/>
    <x v="190"/>
    <s v="да"/>
    <s v="да"/>
    <x v="0"/>
  </r>
  <r>
    <n v="116"/>
    <s v="Инверторные сплит-системы серия SPARTA DC EU Inverter RCI-SA30HN"/>
    <x v="115"/>
    <x v="115"/>
    <x v="2"/>
    <x v="0"/>
    <s v="Противопылевой фильтр в комплекте"/>
    <s v="да"/>
    <x v="72"/>
    <s v="да"/>
    <s v="да"/>
    <x v="0"/>
  </r>
  <r>
    <n v="116"/>
    <s v="Инверторные сплит-системы серия SPARTA DC EU Inverter RCI-SA30HN"/>
    <x v="115"/>
    <x v="115"/>
    <x v="2"/>
    <x v="0"/>
    <s v="Пульт управления в комплекте"/>
    <s v="Да, беспроводной"/>
    <x v="73"/>
    <s v="Да. беспроводной"/>
    <s v="Да. беспроводной"/>
    <x v="0"/>
  </r>
  <r>
    <n v="117"/>
    <s v="Инверторные сплит-системы серия SPARTA DC EU Inverter RCI-SA40HN"/>
    <x v="116"/>
    <x v="116"/>
    <x v="2"/>
    <x v="0"/>
    <s v="Модель"/>
    <s v="RCI-SA40HN"/>
    <x v="0"/>
    <s v="RCI-SA40HN"/>
    <s v="RCI-SA40HN"/>
    <x v="0"/>
  </r>
  <r>
    <n v="117"/>
    <s v="Инверторные сплит-системы серия SPARTA DC EU Inverter RCI-SA40HN"/>
    <x v="116"/>
    <x v="116"/>
    <x v="2"/>
    <x v="0"/>
    <s v="Модель внутреннего блока"/>
    <s v="RCI-SA40HN/IN"/>
    <x v="1"/>
    <s v="RCI-SA40HN/IN"/>
    <s v="RCI-SA40HN/IN"/>
    <x v="0"/>
  </r>
  <r>
    <n v="117"/>
    <s v="Инверторные сплит-системы серия SPARTA DC EU Inverter RCI-SA40HN"/>
    <x v="116"/>
    <x v="116"/>
    <x v="2"/>
    <x v="0"/>
    <s v="Модель наружного блока"/>
    <s v="RCI-SA40HN/OUT"/>
    <x v="2"/>
    <s v="RCI-SA40HN/OUT"/>
    <s v="RCI-SA40HN/OUT"/>
    <x v="0"/>
  </r>
  <r>
    <n v="117"/>
    <s v="Инверторные сплит-системы серия SPARTA DC EU Inverter RCI-SA40HN"/>
    <x v="116"/>
    <x v="116"/>
    <x v="2"/>
    <x v="0"/>
    <s v="Инверторная технология"/>
    <s v="да"/>
    <x v="3"/>
    <s v="да"/>
    <s v="да"/>
    <x v="1"/>
  </r>
  <r>
    <n v="117"/>
    <s v="Инверторные сплит-системы серия SPARTA DC EU Inverter RCI-SA40HN"/>
    <x v="116"/>
    <x v="116"/>
    <x v="2"/>
    <x v="0"/>
    <s v="Серия"/>
    <s v="SPARTA DC EU Inverter"/>
    <x v="4"/>
    <s v="SPARTA DC EU Inverter"/>
    <s v="SPARTA DC EU Inverter"/>
    <x v="0"/>
  </r>
  <r>
    <n v="117"/>
    <s v="Инверторные сплит-системы серия SPARTA DC EU Inverter RCI-SA40HN"/>
    <x v="116"/>
    <x v="116"/>
    <x v="2"/>
    <x v="0"/>
    <s v="Тип внутреннего блока"/>
    <s v="Настенный"/>
    <x v="5"/>
    <s v="Настенный"/>
    <s v="Настенный"/>
    <x v="1"/>
  </r>
  <r>
    <n v="117"/>
    <s v="Инверторные сплит-системы серия SPARTA DC EU Inverter RCI-SA40HN"/>
    <x v="116"/>
    <x v="116"/>
    <x v="2"/>
    <x v="0"/>
    <s v="Эффективен для помещений площадью до, м"/>
    <n v="38"/>
    <x v="6"/>
    <s v="38"/>
    <s v="38"/>
    <x v="1"/>
  </r>
  <r>
    <n v="117"/>
    <s v="Инверторные сплит-системы серия SPARTA DC EU Inverter RCI-SA40HN"/>
    <x v="116"/>
    <x v="116"/>
    <x v="2"/>
    <x v="0"/>
    <s v="Холодопроизводительность, kBTU"/>
    <n v="13"/>
    <x v="7"/>
    <s v="13"/>
    <s v="13"/>
    <x v="0"/>
  </r>
  <r>
    <n v="117"/>
    <s v="Инверторные сплит-системы серия SPARTA DC EU Inverter RCI-SA40HN"/>
    <x v="116"/>
    <x v="116"/>
    <x v="2"/>
    <x v="0"/>
    <s v="Холодопроизводительность, кВт"/>
    <s v="3.75 (0.91 - 4.50)"/>
    <x v="8"/>
    <s v="3.75 (0.91 - 4.50)"/>
    <n v="3.75"/>
    <x v="1"/>
  </r>
  <r>
    <n v="117"/>
    <s v="Инверторные сплит-системы серия SPARTA DC EU Inverter RCI-SA40HN"/>
    <x v="116"/>
    <x v="116"/>
    <x v="2"/>
    <x v="0"/>
    <s v="Потребляемый ток в режиме охлаждения, A"/>
    <s v="4.50 (0.92 - 6.07)"/>
    <x v="9"/>
    <s v="4.50 (0.92 - 6.07)"/>
    <n v="4.5"/>
    <x v="1"/>
  </r>
  <r>
    <n v="117"/>
    <s v="Инверторные сплит-системы серия SPARTA DC EU Inverter RCI-SA40HN"/>
    <x v="116"/>
    <x v="116"/>
    <x v="2"/>
    <x v="0"/>
    <s v="Потребляемая мощность в режиме охлаждения, кВт"/>
    <s v="1.03 (0.21 - 1.39)"/>
    <x v="10"/>
    <s v="1.03 (0.21 - 1.39)"/>
    <n v="1.03"/>
    <x v="1"/>
  </r>
  <r>
    <n v="117"/>
    <s v="Инверторные сплит-системы серия SPARTA DC EU Inverter RCI-SA40HN"/>
    <x v="116"/>
    <x v="116"/>
    <x v="2"/>
    <x v="0"/>
    <s v="Коэффициент энергоэффективности EER, Вт/Вт"/>
    <s v="3,64"/>
    <x v="11"/>
    <n v="3.64"/>
    <n v="3.64"/>
    <x v="0"/>
  </r>
  <r>
    <n v="117"/>
    <s v="Инверторные сплит-системы серия SPARTA DC EU Inverter RCI-SA40HN"/>
    <x v="116"/>
    <x v="116"/>
    <x v="2"/>
    <x v="0"/>
    <s v="Коэффициент сезонной энергоэффективности SEER, Вт/Вт"/>
    <n v="6.1"/>
    <x v="12"/>
    <s v="6.1"/>
    <s v="6.1"/>
    <x v="0"/>
  </r>
  <r>
    <n v="117"/>
    <s v="Инверторные сплит-системы серия SPARTA DC EU Inverter RCI-SA40HN"/>
    <x v="116"/>
    <x v="116"/>
    <x v="2"/>
    <x v="0"/>
    <s v="Класс энергоэффективности EER (охлаждение)"/>
    <s v="А"/>
    <x v="13"/>
    <s v="А"/>
    <s v="А"/>
    <x v="0"/>
  </r>
  <r>
    <n v="117"/>
    <s v="Инверторные сплит-системы серия SPARTA DC EU Inverter RCI-SA40HN"/>
    <x v="116"/>
    <x v="116"/>
    <x v="2"/>
    <x v="0"/>
    <s v="Класс сезонной энергоэффективности SEER (охлаждение)"/>
    <s v="А++"/>
    <x v="14"/>
    <s v="А++"/>
    <s v="А++"/>
    <x v="0"/>
  </r>
  <r>
    <n v="117"/>
    <s v="Инверторные сплит-системы серия SPARTA DC EU Inverter RCI-SA40HN"/>
    <x v="116"/>
    <x v="116"/>
    <x v="2"/>
    <x v="0"/>
    <s v="Теплопроизводительность, kBTU"/>
    <n v="13"/>
    <x v="15"/>
    <s v="13"/>
    <s v="13"/>
    <x v="0"/>
  </r>
  <r>
    <n v="117"/>
    <s v="Инверторные сплит-системы серия SPARTA DC EU Inverter RCI-SA40HN"/>
    <x v="116"/>
    <x v="116"/>
    <x v="2"/>
    <x v="0"/>
    <s v="Теплопроизводительность, кВт"/>
    <s v="3.85 (0.94 - 4.52)"/>
    <x v="16"/>
    <s v="3.85 (0.94 - 4.52)"/>
    <n v="3.85"/>
    <x v="1"/>
  </r>
  <r>
    <n v="117"/>
    <s v="Инверторные сплит-системы серия SPARTA DC EU Inverter RCI-SA40HN"/>
    <x v="116"/>
    <x v="116"/>
    <x v="2"/>
    <x v="0"/>
    <s v="Потребляемый ток в режиме нагрева, A"/>
    <s v="4.20 (0.81 - 5.30)"/>
    <x v="17"/>
    <s v="4.20 (0.81 - 5.30)"/>
    <n v="4.2"/>
    <x v="1"/>
  </r>
  <r>
    <n v="117"/>
    <s v="Инверторные сплит-системы серия SPARTA DC EU Inverter RCI-SA40HN"/>
    <x v="116"/>
    <x v="116"/>
    <x v="2"/>
    <x v="0"/>
    <s v="Потребляемая мощность в режиме нагрева, кВт"/>
    <s v="0.99 (0.19 - 1.25)"/>
    <x v="18"/>
    <s v="0.99 (0.19 - 1.25)"/>
    <n v="0.99"/>
    <x v="1"/>
  </r>
  <r>
    <n v="117"/>
    <s v="Инверторные сплит-системы серия SPARTA DC EU Inverter RCI-SA40HN"/>
    <x v="116"/>
    <x v="116"/>
    <x v="2"/>
    <x v="0"/>
    <s v="Коэффициент энергоэффективности COP, Вт/Вт"/>
    <n v="4"/>
    <x v="19"/>
    <s v="4"/>
    <s v="4"/>
    <x v="0"/>
  </r>
  <r>
    <n v="117"/>
    <s v="Инверторные сплит-системы серия SPARTA DC EU Inverter RCI-SA40HN"/>
    <x v="116"/>
    <x v="116"/>
    <x v="2"/>
    <x v="0"/>
    <s v="Коэффициент энергоэффективности SCOP (усредненный), Вт/Вт"/>
    <n v="4"/>
    <x v="20"/>
    <s v="4"/>
    <s v="4"/>
    <x v="0"/>
  </r>
  <r>
    <n v="117"/>
    <s v="Инверторные сплит-системы серия SPARTA DC EU Inverter RCI-SA40HN"/>
    <x v="116"/>
    <x v="116"/>
    <x v="2"/>
    <x v="0"/>
    <s v="Класс энергоэффективности COP (нагрев)"/>
    <s v="А"/>
    <x v="21"/>
    <s v="А"/>
    <s v="А"/>
    <x v="0"/>
  </r>
  <r>
    <n v="117"/>
    <s v="Инверторные сплит-системы серия SPARTA DC EU Inverter RCI-SA40HN"/>
    <x v="116"/>
    <x v="116"/>
    <x v="2"/>
    <x v="0"/>
    <s v="Класс сезонной энергоэффективности SCOP (нагрев, усредненный)"/>
    <s v="A+"/>
    <x v="22"/>
    <s v="A+"/>
    <s v="A+"/>
    <x v="0"/>
  </r>
  <r>
    <n v="117"/>
    <s v="Инверторные сплит-системы серия SPARTA DC EU Inverter RCI-SA40HN"/>
    <x v="116"/>
    <x v="116"/>
    <x v="2"/>
    <x v="0"/>
    <s v="Электропитание, В/Гц/Ф"/>
    <s v="220-240/50/1"/>
    <x v="23"/>
    <s v="220-240/50/1"/>
    <s v="220-240/50/1"/>
    <x v="1"/>
  </r>
  <r>
    <n v="117"/>
    <s v="Инверторные сплит-системы серия SPARTA DC EU Inverter RCI-SA40HN"/>
    <x v="116"/>
    <x v="116"/>
    <x v="2"/>
    <x v="0"/>
    <s v="Расход воздуха внутреннего блока, м&amp;lt;sup&amp;gt;3&amp;lt;/sup&amp;gt;/ч"/>
    <s v="470/530/600"/>
    <x v="24"/>
    <s v="470/530/600"/>
    <s v="470/530/600"/>
    <x v="0"/>
  </r>
  <r>
    <n v="117"/>
    <s v="Инверторные сплит-системы серия SPARTA DC EU Inverter RCI-SA40HN"/>
    <x v="116"/>
    <x v="116"/>
    <x v="2"/>
    <x v="0"/>
    <s v="Минимальный расход воздуха внутреннего блока, м&amp;lt;sup&amp;gt;3&amp;lt;/sup&amp;gt;/ч"/>
    <n v="470"/>
    <x v="25"/>
    <s v="470"/>
    <s v="470"/>
    <x v="0"/>
  </r>
  <r>
    <n v="117"/>
    <s v="Инверторные сплит-системы серия SPARTA DC EU Inverter RCI-SA40HN"/>
    <x v="116"/>
    <x v="116"/>
    <x v="2"/>
    <x v="0"/>
    <s v="Уровень шума внутреннего блока, дБ(А)"/>
    <s v="19/28/34/39"/>
    <x v="26"/>
    <s v="19/28/34/39"/>
    <s v="19/28/34/39"/>
    <x v="1"/>
  </r>
  <r>
    <n v="117"/>
    <s v="Инверторные сплит-системы серия SPARTA DC EU Inverter RCI-SA40HN"/>
    <x v="116"/>
    <x v="116"/>
    <x v="2"/>
    <x v="0"/>
    <s v="Минимальный уровень шума внутреннего блока, дБ(А)"/>
    <n v="19"/>
    <x v="27"/>
    <s v="19"/>
    <s v="19"/>
    <x v="0"/>
  </r>
  <r>
    <n v="117"/>
    <s v="Инверторные сплит-системы серия SPARTA DC EU Inverter RCI-SA40HN"/>
    <x v="116"/>
    <x v="116"/>
    <x v="2"/>
    <x v="0"/>
    <s v="Объем конденсации, л/ч"/>
    <n v="1.32"/>
    <x v="28"/>
    <s v="1.32"/>
    <s v="1.32"/>
    <x v="0"/>
  </r>
  <r>
    <n v="117"/>
    <s v="Инверторные сплит-системы серия SPARTA DC EU Inverter RCI-SA40HN"/>
    <x v="116"/>
    <x v="116"/>
    <x v="2"/>
    <x v="0"/>
    <s v="Уровень шума наружного блока, дБ(А)"/>
    <n v="48"/>
    <x v="30"/>
    <s v="48"/>
    <s v="48"/>
    <x v="1"/>
  </r>
  <r>
    <n v="117"/>
    <s v="Инверторные сплит-системы серия SPARTA DC EU Inverter RCI-SA40HN"/>
    <x v="116"/>
    <x v="116"/>
    <x v="2"/>
    <x v="0"/>
    <s v="Марка компрессора"/>
    <s v="TOSHIBA GMCC"/>
    <x v="31"/>
    <s v="TOSHIBA GMCC"/>
    <s v="TOSHIBA GMCC"/>
    <x v="1"/>
  </r>
  <r>
    <n v="117"/>
    <s v="Инверторные сплит-системы серия SPARTA DC EU Inverter RCI-SA40HN"/>
    <x v="116"/>
    <x v="116"/>
    <x v="2"/>
    <x v="0"/>
    <s v="Тип компрессора"/>
    <s v="Ротационный"/>
    <x v="32"/>
    <s v="Ротационный"/>
    <s v="Ротационный"/>
    <x v="0"/>
  </r>
  <r>
    <n v="117"/>
    <s v="Инверторные сплит-системы серия SPARTA DC EU Inverter RCI-SA40HN"/>
    <x v="116"/>
    <x v="116"/>
    <x v="2"/>
    <x v="0"/>
    <s v="Модель компрессора"/>
    <s v="KSN98D32UFZ"/>
    <x v="185"/>
    <s v="KSN98D32UFZ"/>
    <s v="KSN98D32UFZ"/>
    <x v="1"/>
  </r>
  <r>
    <n v="117"/>
    <s v="Инверторные сплит-системы серия SPARTA DC EU Inverter RCI-SA40HN"/>
    <x v="116"/>
    <x v="116"/>
    <x v="2"/>
    <x v="0"/>
    <s v="Тип хладагента"/>
    <s v="R32"/>
    <x v="33"/>
    <s v="R32"/>
    <s v="R32"/>
    <x v="1"/>
  </r>
  <r>
    <n v="117"/>
    <s v="Инверторные сплит-системы серия SPARTA DC EU Inverter RCI-SA40HN"/>
    <x v="116"/>
    <x v="116"/>
    <x v="2"/>
    <x v="0"/>
    <s v="Заводская заправка хладагента, г"/>
    <n v="680"/>
    <x v="34"/>
    <s v="680"/>
    <s v="680"/>
    <x v="1"/>
  </r>
  <r>
    <n v="117"/>
    <s v="Инверторные сплит-системы серия SPARTA DC EU Inverter RCI-SA40HN"/>
    <x v="116"/>
    <x v="116"/>
    <x v="2"/>
    <x v="0"/>
    <s v="Дозаправка хладагента (сверх номинальной длины трассы), г/м"/>
    <n v="20"/>
    <x v="103"/>
    <s v="20"/>
    <s v="20"/>
    <x v="0"/>
  </r>
  <r>
    <n v="117"/>
    <s v="Инверторные сплит-системы серия SPARTA DC EU Inverter RCI-SA40HN"/>
    <x v="116"/>
    <x v="116"/>
    <x v="2"/>
    <x v="0"/>
    <s v="Габаритные размеры внутреннего блока (ШхВхГ), мм"/>
    <s v="792x292x201"/>
    <x v="35"/>
    <s v="792 x 292 x 201"/>
    <s v="792 x 292 x 201"/>
    <x v="1"/>
  </r>
  <r>
    <n v="117"/>
    <s v="Инверторные сплит-системы серия SPARTA DC EU Inverter RCI-SA40HN"/>
    <x v="116"/>
    <x v="116"/>
    <x v="2"/>
    <x v="0"/>
    <s v="Габаритные размеры наружного блока (ШхВхГ), мм"/>
    <s v="730x545x285"/>
    <x v="36"/>
    <s v="730 x 545 x 285"/>
    <s v="730 x 545 x 285"/>
    <x v="1"/>
  </r>
  <r>
    <n v="117"/>
    <s v="Инверторные сплит-системы серия SPARTA DC EU Inverter RCI-SA40HN"/>
    <x v="116"/>
    <x v="116"/>
    <x v="2"/>
    <x v="0"/>
    <s v="Габаритные размеры внутреннего блока в упаковке (ШхВхГ), мм"/>
    <s v="965x282x372"/>
    <x v="37"/>
    <s v="965 x 282 x 372"/>
    <s v="965 x 282 x 372"/>
    <x v="1"/>
  </r>
  <r>
    <n v="117"/>
    <s v="Инверторные сплит-системы серия SPARTA DC EU Inverter RCI-SA40HN"/>
    <x v="116"/>
    <x v="116"/>
    <x v="2"/>
    <x v="0"/>
    <s v="Габаритные размеры наружного блока в упаковке (ШхВхГ), мм"/>
    <s v="850x605x365"/>
    <x v="38"/>
    <s v="850 x 605 x 365"/>
    <s v="850 x 605 x 365"/>
    <x v="1"/>
  </r>
  <r>
    <n v="117"/>
    <s v="Инверторные сплит-системы серия SPARTA DC EU Inverter RCI-SA40HN"/>
    <x v="116"/>
    <x v="116"/>
    <x v="2"/>
    <x v="0"/>
    <s v="Вес нетто внутреннего блока, кг"/>
    <n v="8"/>
    <x v="39"/>
    <s v="8"/>
    <s v="8"/>
    <x v="1"/>
  </r>
  <r>
    <n v="117"/>
    <s v="Инверторные сплит-системы серия SPARTA DC EU Inverter RCI-SA40HN"/>
    <x v="116"/>
    <x v="116"/>
    <x v="2"/>
    <x v="0"/>
    <s v="Вес нетто наружного блока, кг"/>
    <n v="26"/>
    <x v="40"/>
    <s v="26"/>
    <s v="26"/>
    <x v="1"/>
  </r>
  <r>
    <n v="117"/>
    <s v="Инверторные сплит-системы серия SPARTA DC EU Inverter RCI-SA40HN"/>
    <x v="116"/>
    <x v="116"/>
    <x v="2"/>
    <x v="0"/>
    <s v="Вес брутто внутреннего блока, кг"/>
    <n v="9.5"/>
    <x v="41"/>
    <s v="9.5"/>
    <s v="9.5"/>
    <x v="1"/>
  </r>
  <r>
    <n v="117"/>
    <s v="Инверторные сплит-системы серия SPARTA DC EU Inverter RCI-SA40HN"/>
    <x v="116"/>
    <x v="116"/>
    <x v="2"/>
    <x v="0"/>
    <s v="Вес брутто наружного блока, кг"/>
    <n v="31"/>
    <x v="42"/>
    <s v="31"/>
    <s v="31"/>
    <x v="1"/>
  </r>
  <r>
    <n v="117"/>
    <s v="Инверторные сплит-системы серия SPARTA DC EU Inverter RCI-SA40HN"/>
    <x v="116"/>
    <x v="116"/>
    <x v="2"/>
    <x v="0"/>
    <s v="Диаметр жидкостной трубы, мм (дюйм)"/>
    <s v="6,35(1/4&amp;quot;)"/>
    <x v="43"/>
    <s v="6.35(1/4&amp;quot;)"/>
    <n v="6.35"/>
    <x v="1"/>
  </r>
  <r>
    <n v="117"/>
    <s v="Инверторные сплит-системы серия SPARTA DC EU Inverter RCI-SA40HN"/>
    <x v="116"/>
    <x v="116"/>
    <x v="2"/>
    <x v="0"/>
    <s v="Диаметр газовой трубы, мм (дюйм)"/>
    <s v="9,53(3/8&amp;quot;)"/>
    <x v="44"/>
    <s v="9.53(3/8&amp;quot;)"/>
    <n v="9.5299999999999994"/>
    <x v="1"/>
  </r>
  <r>
    <n v="117"/>
    <s v="Инверторные сплит-системы серия SPARTA DC EU Inverter RCI-SA40HN"/>
    <x v="116"/>
    <x v="116"/>
    <x v="2"/>
    <x v="0"/>
    <s v="Максимальная длина трассы, м"/>
    <n v="20"/>
    <x v="45"/>
    <s v="20"/>
    <s v="20"/>
    <x v="1"/>
  </r>
  <r>
    <n v="117"/>
    <s v="Инверторные сплит-системы серия SPARTA DC EU Inverter RCI-SA40HN"/>
    <x v="116"/>
    <x v="116"/>
    <x v="2"/>
    <x v="0"/>
    <s v="Максимальный перепад по высоте между внутренним и наружным блоками, м"/>
    <n v="10"/>
    <x v="46"/>
    <s v="10"/>
    <s v="10"/>
    <x v="1"/>
  </r>
  <r>
    <n v="117"/>
    <s v="Инверторные сплит-системы серия SPARTA DC EU Inverter RCI-SA40HN"/>
    <x v="116"/>
    <x v="116"/>
    <x v="2"/>
    <x v="0"/>
    <s v="Минимальная длина трассы, м"/>
    <n v="3"/>
    <x v="47"/>
    <s v="3"/>
    <s v="3"/>
    <x v="0"/>
  </r>
  <r>
    <n v="117"/>
    <s v="Инверторные сплит-системы серия SPARTA DC EU Inverter RCI-SA40HN"/>
    <x v="116"/>
    <x v="116"/>
    <x v="2"/>
    <x v="0"/>
    <s v="Номинальная длина трассы, м"/>
    <n v="3"/>
    <x v="48"/>
    <s v="3"/>
    <s v="3"/>
    <x v="0"/>
  </r>
  <r>
    <n v="117"/>
    <s v="Инверторные сплит-системы серия SPARTA DC EU Inverter RCI-SA40HN"/>
    <x v="116"/>
    <x v="116"/>
    <x v="2"/>
    <x v="0"/>
    <s v="Диаметр дренажной трубы, мм"/>
    <n v="16"/>
    <x v="49"/>
    <s v="16"/>
    <s v="16"/>
    <x v="0"/>
  </r>
  <r>
    <n v="117"/>
    <s v="Инверторные сплит-системы серия SPARTA DC EU Inverter RCI-SA40HN"/>
    <x v="116"/>
    <x v="116"/>
    <x v="2"/>
    <x v="0"/>
    <s v="Рабочие температурные границы наружного воздуха (охлаждение), °C"/>
    <s v="+16 ~ +48"/>
    <x v="50"/>
    <s v="+16 ~ +48"/>
    <s v="+16 ~ +48"/>
    <x v="1"/>
  </r>
  <r>
    <n v="117"/>
    <s v="Инверторные сплит-системы серия SPARTA DC EU Inverter RCI-SA40HN"/>
    <x v="116"/>
    <x v="116"/>
    <x v="2"/>
    <x v="0"/>
    <s v="Рабочие температурные границы наружного воздуха (нагрев), °C"/>
    <s v="-20 ~ +32"/>
    <x v="51"/>
    <s v="-20 ~ +32"/>
    <s v="-20 ~ +32"/>
    <x v="1"/>
  </r>
  <r>
    <n v="117"/>
    <s v="Инверторные сплит-системы серия SPARTA DC EU Inverter RCI-SA40HN"/>
    <x v="116"/>
    <x v="116"/>
    <x v="2"/>
    <x v="0"/>
    <s v="Рабочие температурные границы внутреннего воздуха (охлаждение), °C"/>
    <s v="+16 ~ +31"/>
    <x v="182"/>
    <s v="+16 ~ +31"/>
    <s v="+16 ~ +31"/>
    <x v="1"/>
  </r>
  <r>
    <n v="117"/>
    <s v="Инверторные сплит-системы серия SPARTA DC EU Inverter RCI-SA40HN"/>
    <x v="116"/>
    <x v="116"/>
    <x v="2"/>
    <x v="0"/>
    <s v="Рабочие температурные границы внутреннего воздуха (нагрев), °C"/>
    <s v="0 ~ +31"/>
    <x v="183"/>
    <s v="0 ~ +31"/>
    <s v="0 ~ +31"/>
    <x v="1"/>
  </r>
  <r>
    <n v="117"/>
    <s v="Инверторные сплит-системы серия SPARTA DC EU Inverter RCI-SA40HN"/>
    <x v="116"/>
    <x v="116"/>
    <x v="2"/>
    <x v="0"/>
    <s v="Подключение электропитания"/>
    <s v="Наружный блок"/>
    <x v="52"/>
    <s v="Наружный блок"/>
    <s v="Наружный блок"/>
    <x v="0"/>
  </r>
  <r>
    <n v="117"/>
    <s v="Инверторные сплит-системы серия SPARTA DC EU Inverter RCI-SA40HN"/>
    <x v="116"/>
    <x v="116"/>
    <x v="2"/>
    <x v="0"/>
    <s v="Межблочный кабель, мм&amp;lt;sup&amp;gt;2&amp;lt;/sup&amp;gt;"/>
    <s v="5*1,5"/>
    <x v="53"/>
    <s v="5*1.5"/>
    <s v="5*1.5"/>
    <x v="0"/>
  </r>
  <r>
    <n v="117"/>
    <s v="Инверторные сплит-системы серия SPARTA DC EU Inverter RCI-SA40HN"/>
    <x v="116"/>
    <x v="116"/>
    <x v="2"/>
    <x v="0"/>
    <s v="Силовой кабель, мм&amp;lt;sup&amp;gt;2&amp;lt;/sup&amp;gt;"/>
    <s v="3*1,5"/>
    <x v="54"/>
    <s v="3*1.5"/>
    <s v="3*1.5"/>
    <x v="0"/>
  </r>
  <r>
    <n v="117"/>
    <s v="Инверторные сплит-системы серия SPARTA DC EU Inverter RCI-SA40HN"/>
    <x v="116"/>
    <x v="116"/>
    <x v="2"/>
    <x v="0"/>
    <s v="Автомат защиты, А"/>
    <n v="16"/>
    <x v="55"/>
    <s v="16"/>
    <s v="16"/>
    <x v="0"/>
  </r>
  <r>
    <n v="117"/>
    <s v="Инверторные сплит-системы серия SPARTA DC EU Inverter RCI-SA40HN"/>
    <x v="116"/>
    <x v="116"/>
    <x v="2"/>
    <x v="0"/>
    <s v="Максимальная потребляемая мощность, кВт"/>
    <n v="1.9"/>
    <x v="56"/>
    <s v="1.9"/>
    <s v="1.9"/>
    <x v="0"/>
  </r>
  <r>
    <n v="117"/>
    <s v="Инверторные сплит-системы серия SPARTA DC EU Inverter RCI-SA40HN"/>
    <x v="116"/>
    <x v="116"/>
    <x v="2"/>
    <x v="0"/>
    <s v="Максимальный потребляемый ток, А"/>
    <n v="9.5"/>
    <x v="57"/>
    <s v="9.5"/>
    <s v="9.5"/>
    <x v="0"/>
  </r>
  <r>
    <n v="117"/>
    <s v="Инверторные сплит-системы серия SPARTA DC EU Inverter RCI-SA40HN"/>
    <x v="116"/>
    <x v="116"/>
    <x v="2"/>
    <x v="0"/>
    <s v="Класс пылевлагозащиты, внутренний / наружный блок"/>
    <s v="IPX4 / IPX4"/>
    <x v="58"/>
    <s v="IPX4 / IPX4"/>
    <s v="IPX4 / IPX4"/>
    <x v="0"/>
  </r>
  <r>
    <n v="117"/>
    <s v="Инверторные сплит-системы серия SPARTA DC EU Inverter RCI-SA40HN"/>
    <x v="116"/>
    <x v="116"/>
    <x v="2"/>
    <x v="0"/>
    <s v="Класс электрозащиты, внутренний / наружный блок"/>
    <s v="I класс / I класс"/>
    <x v="59"/>
    <s v="I класс / I класс"/>
    <s v="I класс / I класс"/>
    <x v="0"/>
  </r>
  <r>
    <n v="117"/>
    <s v="Инверторные сплит-системы серия SPARTA DC EU Inverter RCI-SA40HN"/>
    <x v="116"/>
    <x v="116"/>
    <x v="2"/>
    <x v="0"/>
    <s v="Страна производства"/>
    <s v="КНР"/>
    <x v="61"/>
    <s v="КНР"/>
    <s v="КНР"/>
    <x v="0"/>
  </r>
  <r>
    <n v="117"/>
    <s v="Инверторные сплит-системы серия SPARTA DC EU Inverter RCI-SA40HN"/>
    <x v="116"/>
    <x v="116"/>
    <x v="2"/>
    <x v="0"/>
    <s v="Срок гарантии, мес"/>
    <n v="60"/>
    <x v="62"/>
    <s v="60"/>
    <s v="60"/>
    <x v="0"/>
  </r>
  <r>
    <n v="117"/>
    <s v="Инверторные сплит-системы серия SPARTA DC EU Inverter RCI-SA40HN"/>
    <x v="116"/>
    <x v="116"/>
    <x v="2"/>
    <x v="0"/>
    <s v="Цвет внутреннего блока"/>
    <s v="Белый"/>
    <x v="63"/>
    <s v="Белый"/>
    <s v="Белый"/>
    <x v="0"/>
  </r>
  <r>
    <n v="117"/>
    <s v="Инверторные сплит-системы серия SPARTA DC EU Inverter RCI-SA40HN"/>
    <x v="116"/>
    <x v="116"/>
    <x v="2"/>
    <x v="0"/>
    <s v="Цвет наружного блока"/>
    <s v="Белый"/>
    <x v="64"/>
    <s v="Белый"/>
    <s v="Белый"/>
    <x v="0"/>
  </r>
  <r>
    <n v="117"/>
    <s v="Инверторные сплит-системы серия SPARTA DC EU Inverter RCI-SA40HN"/>
    <x v="116"/>
    <x v="116"/>
    <x v="2"/>
    <x v="0"/>
    <s v="Тип дросселирующего устройства"/>
    <s v="Капиллярная трубка"/>
    <x v="65"/>
    <s v="Капиллярная трубка"/>
    <s v="Капиллярная трубка"/>
    <x v="0"/>
  </r>
  <r>
    <n v="117"/>
    <s v="Инверторные сплит-системы серия SPARTA DC EU Inverter RCI-SA40HN"/>
    <x v="116"/>
    <x v="116"/>
    <x v="2"/>
    <x v="0"/>
    <s v="Ионизатор воздуха"/>
    <s v="нет"/>
    <x v="66"/>
    <s v="нет"/>
    <s v="нет"/>
    <x v="0"/>
  </r>
  <r>
    <n v="117"/>
    <s v="Инверторные сплит-системы серия SPARTA DC EU Inverter RCI-SA40HN"/>
    <x v="116"/>
    <x v="116"/>
    <x v="2"/>
    <x v="0"/>
    <s v="Плазменная очистка воздуха"/>
    <s v="нет"/>
    <x v="67"/>
    <s v="нет"/>
    <s v="нет"/>
    <x v="0"/>
  </r>
  <r>
    <n v="117"/>
    <s v="Инверторные сплит-системы серия SPARTA DC EU Inverter RCI-SA40HN"/>
    <x v="116"/>
    <x v="116"/>
    <x v="2"/>
    <x v="0"/>
    <s v="Ультрафиолетовая стерилизация"/>
    <s v="нет"/>
    <x v="68"/>
    <s v="нет"/>
    <s v="нет"/>
    <x v="0"/>
  </r>
  <r>
    <n v="117"/>
    <s v="Инверторные сплит-системы серия SPARTA DC EU Inverter RCI-SA40HN"/>
    <x v="116"/>
    <x v="116"/>
    <x v="2"/>
    <x v="0"/>
    <s v="Регулировка положения жалюзи с пульта ДУ"/>
    <s v="Горизонтальные + Вертикальные"/>
    <x v="69"/>
    <s v="Горизонтальные + Вертикальные"/>
    <s v="Горизонтальные + Вертикальные"/>
    <x v="0"/>
  </r>
  <r>
    <n v="117"/>
    <s v="Инверторные сплит-системы серия SPARTA DC EU Inverter RCI-SA40HN"/>
    <x v="116"/>
    <x v="116"/>
    <x v="2"/>
    <x v="0"/>
    <s v="Управление c мобильного приложения по Wi-Fi"/>
    <s v="Да, встроенное"/>
    <x v="70"/>
    <s v="Да. встроенное"/>
    <s v="Да. встроенное"/>
    <x v="0"/>
  </r>
  <r>
    <n v="117"/>
    <s v="Инверторные сплит-системы серия SPARTA DC EU Inverter RCI-SA40HN"/>
    <x v="116"/>
    <x v="116"/>
    <x v="2"/>
    <x v="0"/>
    <s v="Дополнительные фильтры тонкой очистки в комплекте"/>
    <s v="Угольный фильтр, Фильтр с ионами серебра"/>
    <x v="71"/>
    <s v="Угольный фильтр. Фильтр с ионами серебра"/>
    <s v="Угольный фильтр. Фильтр с ионами серебра"/>
    <x v="0"/>
  </r>
  <r>
    <n v="117"/>
    <s v="Инверторные сплит-системы серия SPARTA DC EU Inverter RCI-SA40HN"/>
    <x v="116"/>
    <x v="116"/>
    <x v="2"/>
    <x v="0"/>
    <s v="Дополнительный фильтр тонкой очистки Угольный фильтр"/>
    <s v="да"/>
    <x v="74"/>
    <s v="да"/>
    <s v="да"/>
    <x v="0"/>
  </r>
  <r>
    <n v="117"/>
    <s v="Инверторные сплит-системы серия SPARTA DC EU Inverter RCI-SA40HN"/>
    <x v="116"/>
    <x v="116"/>
    <x v="2"/>
    <x v="0"/>
    <s v="Дополнительный фильтр тонкой очистки С ионами серебра"/>
    <s v="да"/>
    <x v="190"/>
    <s v="да"/>
    <s v="да"/>
    <x v="0"/>
  </r>
  <r>
    <n v="117"/>
    <s v="Инверторные сплит-системы серия SPARTA DC EU Inverter RCI-SA40HN"/>
    <x v="116"/>
    <x v="116"/>
    <x v="2"/>
    <x v="0"/>
    <s v="Противопылевой фильтр в комплекте"/>
    <s v="да"/>
    <x v="72"/>
    <s v="да"/>
    <s v="да"/>
    <x v="0"/>
  </r>
  <r>
    <n v="117"/>
    <s v="Инверторные сплит-системы серия SPARTA DC EU Inverter RCI-SA40HN"/>
    <x v="116"/>
    <x v="116"/>
    <x v="2"/>
    <x v="0"/>
    <s v="Пульт управления в комплекте"/>
    <s v="Да, беспроводной"/>
    <x v="73"/>
    <s v="Да. беспроводной"/>
    <s v="Да. беспроводной"/>
    <x v="0"/>
  </r>
  <r>
    <n v="118"/>
    <s v="Инверторные сплит-системы серии SPARTA DC EU Inverter RCI-SAX24HN"/>
    <x v="112"/>
    <x v="112"/>
    <x v="2"/>
    <x v="0"/>
    <s v="Модель"/>
    <s v="RCI-SAX24HN"/>
    <x v="0"/>
    <s v="RCI-SAX24HN"/>
    <s v="RCI-SAX24HN"/>
    <x v="0"/>
  </r>
  <r>
    <n v="118"/>
    <s v="Инверторные сплит-системы серии SPARTA DC EU Inverter RCI-SAX24HN"/>
    <x v="112"/>
    <x v="112"/>
    <x v="2"/>
    <x v="0"/>
    <s v="Модель внутреннего блока"/>
    <s v="RCI-SAX24HN/IN"/>
    <x v="1"/>
    <s v="RCI-SAX24HN/IN"/>
    <s v="RCI-SAX24HN/IN"/>
    <x v="0"/>
  </r>
  <r>
    <n v="118"/>
    <s v="Инверторные сплит-системы серии SPARTA DC EU Inverter RCI-SAX24HN"/>
    <x v="112"/>
    <x v="112"/>
    <x v="2"/>
    <x v="0"/>
    <s v="Модель наружного блока"/>
    <s v="RCI-SAX24HN/OUT"/>
    <x v="2"/>
    <s v="RCI-SAX24HN/OUT"/>
    <s v="RCI-SAX24HN/OUT"/>
    <x v="0"/>
  </r>
  <r>
    <n v="118"/>
    <s v="Инверторные сплит-системы серии SPARTA DC EU Inverter RCI-SAX24HN"/>
    <x v="112"/>
    <x v="112"/>
    <x v="2"/>
    <x v="0"/>
    <s v="Инверторная технология"/>
    <s v="да"/>
    <x v="3"/>
    <s v="да"/>
    <s v="да"/>
    <x v="1"/>
  </r>
  <r>
    <n v="118"/>
    <s v="Инверторные сплит-системы серии SPARTA DC EU Inverter RCI-SAX24HN"/>
    <x v="112"/>
    <x v="112"/>
    <x v="2"/>
    <x v="0"/>
    <s v="Серия"/>
    <s v="SPARTA INVERTER"/>
    <x v="4"/>
    <s v="SPARTA INVERTER"/>
    <s v="SPARTA INVERTER"/>
    <x v="0"/>
  </r>
  <r>
    <n v="118"/>
    <s v="Инверторные сплит-системы серии SPARTA DC EU Inverter RCI-SAX24HN"/>
    <x v="112"/>
    <x v="112"/>
    <x v="2"/>
    <x v="0"/>
    <s v="Тип внутреннего блока"/>
    <s v="Настенный"/>
    <x v="5"/>
    <s v="Настенный"/>
    <s v="Настенный"/>
    <x v="1"/>
  </r>
  <r>
    <n v="118"/>
    <s v="Инверторные сплит-системы серии SPARTA DC EU Inverter RCI-SAX24HN"/>
    <x v="112"/>
    <x v="112"/>
    <x v="2"/>
    <x v="0"/>
    <s v="Эффективен для помещений площадью до, м"/>
    <n v="25"/>
    <x v="6"/>
    <s v="25"/>
    <s v="25"/>
    <x v="1"/>
  </r>
  <r>
    <n v="118"/>
    <s v="Инверторные сплит-системы серии SPARTA DC EU Inverter RCI-SAX24HN"/>
    <x v="112"/>
    <x v="112"/>
    <x v="2"/>
    <x v="0"/>
    <s v="Холодопроизводительность, kBTU"/>
    <n v="8"/>
    <x v="7"/>
    <s v="8"/>
    <s v="8"/>
    <x v="0"/>
  </r>
  <r>
    <n v="118"/>
    <s v="Инверторные сплит-системы серии SPARTA DC EU Inverter RCI-SAX24HN"/>
    <x v="112"/>
    <x v="112"/>
    <x v="2"/>
    <x v="0"/>
    <s v="Холодопроизводительность, кВт"/>
    <s v="2.47 (0.85 - 3.25)"/>
    <x v="8"/>
    <s v="2.47 (0.85 - 3.25)"/>
    <n v="2.4700000000000002"/>
    <x v="1"/>
  </r>
  <r>
    <n v="118"/>
    <s v="Инверторные сплит-системы серии SPARTA DC EU Inverter RCI-SAX24HN"/>
    <x v="112"/>
    <x v="112"/>
    <x v="2"/>
    <x v="0"/>
    <s v="Потребляемый ток в режиме охлаждения, A"/>
    <s v="3.35 (0.84 - 4.81)"/>
    <x v="9"/>
    <s v="3.35 (0.84 - 4.81)"/>
    <n v="3.35"/>
    <x v="1"/>
  </r>
  <r>
    <n v="118"/>
    <s v="Инверторные сплит-системы серии SPARTA DC EU Inverter RCI-SAX24HN"/>
    <x v="112"/>
    <x v="112"/>
    <x v="2"/>
    <x v="0"/>
    <s v="Потребляемая мощность в режиме охлаждения, кВт"/>
    <s v="0.713 (0.19 - 1.05)"/>
    <x v="10"/>
    <s v="0.713 (0.19 - 1.05)"/>
    <n v="0.71299999999999997"/>
    <x v="1"/>
  </r>
  <r>
    <n v="118"/>
    <s v="Инверторные сплит-системы серии SPARTA DC EU Inverter RCI-SAX24HN"/>
    <x v="112"/>
    <x v="112"/>
    <x v="2"/>
    <x v="0"/>
    <s v="Коэффициент энергоэффективности EER, Вт/Вт"/>
    <n v="3.46"/>
    <x v="11"/>
    <s v="3.46"/>
    <s v="3.46"/>
    <x v="0"/>
  </r>
  <r>
    <n v="118"/>
    <s v="Инверторные сплит-системы серии SPARTA DC EU Inverter RCI-SAX24HN"/>
    <x v="112"/>
    <x v="112"/>
    <x v="2"/>
    <x v="0"/>
    <s v="Класс энергоэффективности EER (охлаждение)"/>
    <s v="6,20 / A++"/>
    <x v="13"/>
    <s v="6.20 / A++"/>
    <s v="6.20 / A++"/>
    <x v="0"/>
  </r>
  <r>
    <n v="118"/>
    <s v="Инверторные сплит-системы серии SPARTA DC EU Inverter RCI-SAX24HN"/>
    <x v="112"/>
    <x v="112"/>
    <x v="2"/>
    <x v="0"/>
    <s v="Теплопроизводительность, kBTU"/>
    <n v="9"/>
    <x v="15"/>
    <s v="9"/>
    <s v="9"/>
    <x v="0"/>
  </r>
  <r>
    <n v="118"/>
    <s v="Инверторные сплит-системы серии SPARTA DC EU Inverter RCI-SAX24HN"/>
    <x v="112"/>
    <x v="112"/>
    <x v="2"/>
    <x v="0"/>
    <s v="Теплопроизводительность, кВт"/>
    <s v="2.55 (0.85 - 3.30)"/>
    <x v="16"/>
    <s v="2.55 (0.85 - 3.30)"/>
    <n v="2.5499999999999998"/>
    <x v="1"/>
  </r>
  <r>
    <n v="118"/>
    <s v="Инверторные сплит-системы серии SPARTA DC EU Inverter RCI-SAX24HN"/>
    <x v="112"/>
    <x v="112"/>
    <x v="2"/>
    <x v="0"/>
    <s v="Потребляемый ток в режиме нагрева, A"/>
    <s v="3.42 (0.72 - 4.76)"/>
    <x v="17"/>
    <s v="3.42 (0.72 - 4.76)"/>
    <n v="3.42"/>
    <x v="1"/>
  </r>
  <r>
    <n v="118"/>
    <s v="Инверторные сплит-системы серии SPARTA DC EU Inverter RCI-SAX24HN"/>
    <x v="112"/>
    <x v="112"/>
    <x v="2"/>
    <x v="0"/>
    <s v="Потребляемая мощность в режиме нагрева, кВт"/>
    <s v="0.645 (0.17 - 1.04)"/>
    <x v="18"/>
    <s v="0.645 (0.17 - 1.04)"/>
    <n v="0.64500000000000002"/>
    <x v="1"/>
  </r>
  <r>
    <n v="118"/>
    <s v="Инверторные сплит-системы серии SPARTA DC EU Inverter RCI-SAX24HN"/>
    <x v="112"/>
    <x v="112"/>
    <x v="2"/>
    <x v="0"/>
    <s v="Коэффициент энергоэффективности COP, Вт/Вт"/>
    <n v="3.95"/>
    <x v="19"/>
    <s v="3.95"/>
    <s v="3.95"/>
    <x v="0"/>
  </r>
  <r>
    <n v="118"/>
    <s v="Инверторные сплит-системы серии SPARTA DC EU Inverter RCI-SAX24HN"/>
    <x v="112"/>
    <x v="112"/>
    <x v="2"/>
    <x v="0"/>
    <s v="Класс энергоэффективности COP (нагрев)"/>
    <s v="4,00 / A+"/>
    <x v="21"/>
    <s v="4.00 / A+"/>
    <s v="4.00 / A+"/>
    <x v="0"/>
  </r>
  <r>
    <n v="118"/>
    <s v="Инверторные сплит-системы серии SPARTA DC EU Inverter RCI-SAX24HN"/>
    <x v="112"/>
    <x v="112"/>
    <x v="2"/>
    <x v="0"/>
    <s v="Электропитание, В/Гц/Ф"/>
    <s v="220-240/50/1"/>
    <x v="23"/>
    <s v="220-240/50/1"/>
    <s v="220-240/50/1"/>
    <x v="1"/>
  </r>
  <r>
    <n v="118"/>
    <s v="Инверторные сплит-системы серии SPARTA DC EU Inverter RCI-SAX24HN"/>
    <x v="112"/>
    <x v="112"/>
    <x v="2"/>
    <x v="0"/>
    <s v="Расход воздуха внутреннего блока, м&amp;lt;sup&amp;gt;3&amp;lt;/sup&amp;gt;/ч"/>
    <s v="320/470/530/600"/>
    <x v="24"/>
    <s v="320/470/530/600"/>
    <s v="320/470/530/600"/>
    <x v="0"/>
  </r>
  <r>
    <n v="118"/>
    <s v="Инверторные сплит-системы серии SPARTA DC EU Inverter RCI-SAX24HN"/>
    <x v="112"/>
    <x v="112"/>
    <x v="2"/>
    <x v="0"/>
    <s v="Минимальный расход воздуха внутреннего блока, м&amp;lt;sup&amp;gt;3&amp;lt;/sup&amp;gt;/ч"/>
    <n v="320"/>
    <x v="25"/>
    <s v="320"/>
    <s v="320"/>
    <x v="0"/>
  </r>
  <r>
    <n v="118"/>
    <s v="Инверторные сплит-системы серии SPARTA DC EU Inverter RCI-SAX24HN"/>
    <x v="112"/>
    <x v="112"/>
    <x v="2"/>
    <x v="0"/>
    <s v="Уровень шума внутреннего блока, дБ(А)"/>
    <s v="19/28/34/39"/>
    <x v="26"/>
    <s v="19/28/34/39"/>
    <s v="19/28/34/39"/>
    <x v="1"/>
  </r>
  <r>
    <n v="118"/>
    <s v="Инверторные сплит-системы серии SPARTA DC EU Inverter RCI-SAX24HN"/>
    <x v="112"/>
    <x v="112"/>
    <x v="2"/>
    <x v="0"/>
    <s v="Минимальный уровень шума внутреннего блока, дБ(А)"/>
    <n v="19"/>
    <x v="27"/>
    <s v="19"/>
    <s v="19"/>
    <x v="0"/>
  </r>
  <r>
    <n v="118"/>
    <s v="Инверторные сплит-системы серии SPARTA DC EU Inverter RCI-SAX24HN"/>
    <x v="112"/>
    <x v="112"/>
    <x v="2"/>
    <x v="0"/>
    <s v="Объем конденсации, л/ч"/>
    <n v="0.8"/>
    <x v="28"/>
    <s v="0.8"/>
    <s v="0.8"/>
    <x v="0"/>
  </r>
  <r>
    <n v="118"/>
    <s v="Инверторные сплит-системы серии SPARTA DC EU Inverter RCI-SAX24HN"/>
    <x v="112"/>
    <x v="112"/>
    <x v="2"/>
    <x v="0"/>
    <s v="Расход воздуха наружного блока, м&amp;lt;sup&amp;gt;3&amp;lt;/sup&amp;gt;/ч"/>
    <n v="1800"/>
    <x v="29"/>
    <s v="1800"/>
    <s v="1800"/>
    <x v="0"/>
  </r>
  <r>
    <n v="118"/>
    <s v="Инверторные сплит-системы серии SPARTA DC EU Inverter RCI-SAX24HN"/>
    <x v="112"/>
    <x v="112"/>
    <x v="2"/>
    <x v="0"/>
    <s v="Уровень шума наружного блока, дБ(А)"/>
    <n v="48"/>
    <x v="30"/>
    <s v="48"/>
    <s v="48"/>
    <x v="1"/>
  </r>
  <r>
    <n v="118"/>
    <s v="Инверторные сплит-системы серии SPARTA DC EU Inverter RCI-SAX24HN"/>
    <x v="112"/>
    <x v="112"/>
    <x v="2"/>
    <x v="0"/>
    <s v="Марка компрессора"/>
    <s v="TOSHIBA GMCC"/>
    <x v="31"/>
    <s v="TOSHIBA GMCC"/>
    <s v="TOSHIBA GMCC"/>
    <x v="1"/>
  </r>
  <r>
    <n v="118"/>
    <s v="Инверторные сплит-системы серии SPARTA DC EU Inverter RCI-SAX24HN"/>
    <x v="112"/>
    <x v="112"/>
    <x v="2"/>
    <x v="0"/>
    <s v="Тип компрессора"/>
    <s v="Ротационный"/>
    <x v="32"/>
    <s v="Ротационный"/>
    <s v="Ротационный"/>
    <x v="0"/>
  </r>
  <r>
    <n v="118"/>
    <s v="Инверторные сплит-системы серии SPARTA DC EU Inverter RCI-SAX24HN"/>
    <x v="112"/>
    <x v="112"/>
    <x v="2"/>
    <x v="0"/>
    <s v="Модель компрессора"/>
    <s v="KSN98D34UER3"/>
    <x v="185"/>
    <s v="KSN98D34UER3"/>
    <s v="KSN98D34UER3"/>
    <x v="1"/>
  </r>
  <r>
    <n v="118"/>
    <s v="Инверторные сплит-системы серии SPARTA DC EU Inverter RCI-SAX24HN"/>
    <x v="112"/>
    <x v="112"/>
    <x v="2"/>
    <x v="0"/>
    <s v="Тип хладагента"/>
    <s v="R32"/>
    <x v="33"/>
    <s v="R32"/>
    <s v="R32"/>
    <x v="1"/>
  </r>
  <r>
    <n v="118"/>
    <s v="Инверторные сплит-системы серии SPARTA DC EU Inverter RCI-SAX24HN"/>
    <x v="112"/>
    <x v="112"/>
    <x v="2"/>
    <x v="0"/>
    <s v="Заводская заправка хладагента, г"/>
    <n v="560"/>
    <x v="34"/>
    <s v="560"/>
    <s v="560"/>
    <x v="1"/>
  </r>
  <r>
    <n v="118"/>
    <s v="Инверторные сплит-системы серии SPARTA DC EU Inverter RCI-SAX24HN"/>
    <x v="112"/>
    <x v="112"/>
    <x v="2"/>
    <x v="0"/>
    <s v="Дозаправка хладагента (сверх номинальной длины трассы), г/м"/>
    <n v="15"/>
    <x v="103"/>
    <s v="15"/>
    <s v="15"/>
    <x v="0"/>
  </r>
  <r>
    <n v="118"/>
    <s v="Инверторные сплит-системы серии SPARTA DC EU Inverter RCI-SAX24HN"/>
    <x v="112"/>
    <x v="112"/>
    <x v="2"/>
    <x v="0"/>
    <s v="Габаритные размеры внутреннего блока (ШхВхГ), мм"/>
    <s v="792x292x201"/>
    <x v="35"/>
    <s v="792 x 292 x 201"/>
    <s v="792 x 292 x 201"/>
    <x v="1"/>
  </r>
  <r>
    <n v="118"/>
    <s v="Инверторные сплит-системы серии SPARTA DC EU Inverter RCI-SAX24HN"/>
    <x v="112"/>
    <x v="112"/>
    <x v="2"/>
    <x v="0"/>
    <s v="Габаритные размеры наружного блока (ШхВхГ), мм"/>
    <s v="706x530x279"/>
    <x v="36"/>
    <s v="706 x 530 x 279"/>
    <s v="706 x 530 x 279"/>
    <x v="1"/>
  </r>
  <r>
    <n v="118"/>
    <s v="Инверторные сплит-системы серии SPARTA DC EU Inverter RCI-SAX24HN"/>
    <x v="112"/>
    <x v="112"/>
    <x v="2"/>
    <x v="0"/>
    <s v="Габаритные размеры внутреннего блока в упаковке (ШхВхГ), мм"/>
    <s v="855x270x350"/>
    <x v="37"/>
    <s v="855 x 270 x 350"/>
    <s v="855 x 270 x 350"/>
    <x v="1"/>
  </r>
  <r>
    <n v="118"/>
    <s v="Инверторные сплит-системы серии SPARTA DC EU Inverter RCI-SAX24HN"/>
    <x v="112"/>
    <x v="112"/>
    <x v="2"/>
    <x v="0"/>
    <s v="Габаритные размеры наружного блока в упаковке (ШхВхГ), мм"/>
    <s v="825x595x365"/>
    <x v="38"/>
    <s v="825 x 595 x 365"/>
    <s v="825 x 595 x 365"/>
    <x v="1"/>
  </r>
  <r>
    <n v="118"/>
    <s v="Инверторные сплит-системы серии SPARTA DC EU Inverter RCI-SAX24HN"/>
    <x v="112"/>
    <x v="112"/>
    <x v="2"/>
    <x v="0"/>
    <s v="Вес нетто внутреннего блока, кг"/>
    <n v="8.5"/>
    <x v="39"/>
    <s v="8.5"/>
    <s v="8.5"/>
    <x v="1"/>
  </r>
  <r>
    <n v="118"/>
    <s v="Инверторные сплит-системы серии SPARTA DC EU Inverter RCI-SAX24HN"/>
    <x v="112"/>
    <x v="112"/>
    <x v="2"/>
    <x v="0"/>
    <s v="Вес нетто наружного блока, кг"/>
    <n v="22.5"/>
    <x v="40"/>
    <s v="22.5"/>
    <s v="22.5"/>
    <x v="1"/>
  </r>
  <r>
    <n v="118"/>
    <s v="Инверторные сплит-системы серии SPARTA DC EU Inverter RCI-SAX24HN"/>
    <x v="112"/>
    <x v="112"/>
    <x v="2"/>
    <x v="0"/>
    <s v="Вес брутто внутреннего блока, кг"/>
    <n v="12"/>
    <x v="41"/>
    <s v="12"/>
    <s v="12"/>
    <x v="1"/>
  </r>
  <r>
    <n v="118"/>
    <s v="Инверторные сплит-системы серии SPARTA DC EU Inverter RCI-SAX24HN"/>
    <x v="112"/>
    <x v="112"/>
    <x v="2"/>
    <x v="0"/>
    <s v="Вес брутто наружного блока, кг"/>
    <n v="26"/>
    <x v="42"/>
    <s v="26"/>
    <s v="26"/>
    <x v="1"/>
  </r>
  <r>
    <n v="118"/>
    <s v="Инверторные сплит-системы серии SPARTA DC EU Inverter RCI-SAX24HN"/>
    <x v="112"/>
    <x v="112"/>
    <x v="2"/>
    <x v="0"/>
    <s v="Диаметр жидкостной трубы, мм (дюйм)"/>
    <s v="6,35(1/4&amp;quot;)"/>
    <x v="43"/>
    <s v="6.35(1/4&amp;quot;)"/>
    <n v="6.35"/>
    <x v="1"/>
  </r>
  <r>
    <n v="118"/>
    <s v="Инверторные сплит-системы серии SPARTA DC EU Inverter RCI-SAX24HN"/>
    <x v="112"/>
    <x v="112"/>
    <x v="2"/>
    <x v="0"/>
    <s v="Диаметр газовой трубы, мм (дюйм)"/>
    <s v="9,53(3/8&amp;quot;)"/>
    <x v="44"/>
    <s v="9.53(3/8&amp;quot;)"/>
    <n v="9.5299999999999994"/>
    <x v="1"/>
  </r>
  <r>
    <n v="118"/>
    <s v="Инверторные сплит-системы серии SPARTA DC EU Inverter RCI-SAX24HN"/>
    <x v="112"/>
    <x v="112"/>
    <x v="2"/>
    <x v="0"/>
    <s v="Максимальная длина трассы, м"/>
    <n v="20"/>
    <x v="45"/>
    <s v="20"/>
    <s v="20"/>
    <x v="1"/>
  </r>
  <r>
    <n v="118"/>
    <s v="Инверторные сплит-системы серии SPARTA DC EU Inverter RCI-SAX24HN"/>
    <x v="112"/>
    <x v="112"/>
    <x v="2"/>
    <x v="0"/>
    <s v="Максимальный перепад по высоте между внутренним и наружным блоками, м"/>
    <n v="10"/>
    <x v="46"/>
    <s v="10"/>
    <s v="10"/>
    <x v="1"/>
  </r>
  <r>
    <n v="118"/>
    <s v="Инверторные сплит-системы серии SPARTA DC EU Inverter RCI-SAX24HN"/>
    <x v="112"/>
    <x v="112"/>
    <x v="2"/>
    <x v="0"/>
    <s v="Минимальная длина трассы, м"/>
    <n v="3"/>
    <x v="47"/>
    <s v="3"/>
    <s v="3"/>
    <x v="0"/>
  </r>
  <r>
    <n v="118"/>
    <s v="Инверторные сплит-системы серии SPARTA DC EU Inverter RCI-SAX24HN"/>
    <x v="112"/>
    <x v="112"/>
    <x v="2"/>
    <x v="0"/>
    <s v="Номинальная длина трассы, м"/>
    <n v="7"/>
    <x v="48"/>
    <s v="7"/>
    <s v="7"/>
    <x v="0"/>
  </r>
  <r>
    <n v="118"/>
    <s v="Инверторные сплит-системы серии SPARTA DC EU Inverter RCI-SAX24HN"/>
    <x v="112"/>
    <x v="112"/>
    <x v="2"/>
    <x v="0"/>
    <s v="Диаметр дренажной трубы, мм"/>
    <n v="16.899999999999999"/>
    <x v="49"/>
    <s v="16.9"/>
    <s v="16.9"/>
    <x v="0"/>
  </r>
  <r>
    <n v="118"/>
    <s v="Инверторные сплит-системы серии SPARTA DC EU Inverter RCI-SAX24HN"/>
    <x v="112"/>
    <x v="112"/>
    <x v="2"/>
    <x v="0"/>
    <s v="Рабочие температурные границы наружного воздуха (охлаждение), °C"/>
    <s v="+10 ~ +49"/>
    <x v="50"/>
    <s v="+10 ~ +49"/>
    <s v="+10 ~ +49"/>
    <x v="1"/>
  </r>
  <r>
    <n v="118"/>
    <s v="Инверторные сплит-системы серии SPARTA DC EU Inverter RCI-SAX24HN"/>
    <x v="112"/>
    <x v="112"/>
    <x v="2"/>
    <x v="0"/>
    <s v="Рабочие температурные границы наружного воздуха (нагрев), °C"/>
    <s v="-20 ~ +30"/>
    <x v="51"/>
    <s v="-20 ~ +30"/>
    <s v="-20 ~ +30"/>
    <x v="1"/>
  </r>
  <r>
    <n v="118"/>
    <s v="Инверторные сплит-системы серии SPARTA DC EU Inverter RCI-SAX24HN"/>
    <x v="112"/>
    <x v="112"/>
    <x v="2"/>
    <x v="0"/>
    <s v="Рабочие температурные границы внутреннего воздуха (охлаждение), °C"/>
    <s v="+16 ~ +31"/>
    <x v="182"/>
    <s v="+16 ~ +31"/>
    <s v="+16 ~ +31"/>
    <x v="1"/>
  </r>
  <r>
    <n v="118"/>
    <s v="Инверторные сплит-системы серии SPARTA DC EU Inverter RCI-SAX24HN"/>
    <x v="112"/>
    <x v="112"/>
    <x v="2"/>
    <x v="0"/>
    <s v="Рабочие температурные границы внутреннего воздуха (нагрев), °C"/>
    <s v="0 ~ +31"/>
    <x v="183"/>
    <s v="0 ~ +31"/>
    <s v="0 ~ +31"/>
    <x v="1"/>
  </r>
  <r>
    <n v="118"/>
    <s v="Инверторные сплит-системы серии SPARTA DC EU Inverter RCI-SAX24HN"/>
    <x v="112"/>
    <x v="112"/>
    <x v="2"/>
    <x v="0"/>
    <s v="Подключение электропитания"/>
    <s v="Наружный блок"/>
    <x v="52"/>
    <s v="Наружный блок"/>
    <s v="Наружный блок"/>
    <x v="0"/>
  </r>
  <r>
    <n v="118"/>
    <s v="Инверторные сплит-системы серии SPARTA DC EU Inverter RCI-SAX24HN"/>
    <x v="112"/>
    <x v="112"/>
    <x v="2"/>
    <x v="0"/>
    <s v="Межблочный кабель, мм&amp;lt;sup&amp;gt;2&amp;lt;/sup&amp;gt;"/>
    <s v="5*2,5"/>
    <x v="53"/>
    <s v="5*2.5"/>
    <s v="5*2.5"/>
    <x v="0"/>
  </r>
  <r>
    <n v="118"/>
    <s v="Инверторные сплит-системы серии SPARTA DC EU Inverter RCI-SAX24HN"/>
    <x v="112"/>
    <x v="112"/>
    <x v="2"/>
    <x v="0"/>
    <s v="Силовой кабель, мм&amp;lt;sup&amp;gt;2&amp;lt;/sup&amp;gt;"/>
    <s v="3*2,5"/>
    <x v="54"/>
    <s v="3*2.5"/>
    <s v="3*2.5"/>
    <x v="0"/>
  </r>
  <r>
    <n v="118"/>
    <s v="Инверторные сплит-системы серии SPARTA DC EU Inverter RCI-SAX24HN"/>
    <x v="112"/>
    <x v="112"/>
    <x v="2"/>
    <x v="0"/>
    <s v="Автомат защиты, А"/>
    <n v="16"/>
    <x v="55"/>
    <s v="16"/>
    <s v="16"/>
    <x v="0"/>
  </r>
  <r>
    <n v="118"/>
    <s v="Инверторные сплит-системы серии SPARTA DC EU Inverter RCI-SAX24HN"/>
    <x v="112"/>
    <x v="112"/>
    <x v="2"/>
    <x v="0"/>
    <s v="Максимальная потребляемая мощность, кВт"/>
    <n v="1.9"/>
    <x v="56"/>
    <s v="1.9"/>
    <s v="1.9"/>
    <x v="0"/>
  </r>
  <r>
    <n v="118"/>
    <s v="Инверторные сплит-системы серии SPARTA DC EU Inverter RCI-SAX24HN"/>
    <x v="112"/>
    <x v="112"/>
    <x v="2"/>
    <x v="0"/>
    <s v="Максимальный потребляемый ток, А"/>
    <n v="9.5"/>
    <x v="57"/>
    <s v="9.5"/>
    <s v="9.5"/>
    <x v="0"/>
  </r>
  <r>
    <n v="118"/>
    <s v="Инверторные сплит-системы серии SPARTA DC EU Inverter RCI-SAX24HN"/>
    <x v="112"/>
    <x v="112"/>
    <x v="2"/>
    <x v="0"/>
    <s v="Класс пылевлагозащиты, внутренний / наружный блок"/>
    <s v="IPX0 / IPX4"/>
    <x v="58"/>
    <s v="IPX0 / IPX4"/>
    <s v="IPX0 / IPX4"/>
    <x v="0"/>
  </r>
  <r>
    <n v="118"/>
    <s v="Инверторные сплит-системы серии SPARTA DC EU Inverter RCI-SAX24HN"/>
    <x v="112"/>
    <x v="112"/>
    <x v="2"/>
    <x v="0"/>
    <s v="Класс электрозащиты, внутренний / наружный блок"/>
    <s v="I класс / I класс"/>
    <x v="59"/>
    <s v="I класс / I класс"/>
    <s v="I класс / I класс"/>
    <x v="0"/>
  </r>
  <r>
    <n v="118"/>
    <s v="Инверторные сплит-системы серии SPARTA DC EU Inverter RCI-SAX24HN"/>
    <x v="112"/>
    <x v="112"/>
    <x v="2"/>
    <x v="0"/>
    <s v="Страна производства"/>
    <s v="КНР"/>
    <x v="61"/>
    <s v="КНР"/>
    <s v="КНР"/>
    <x v="0"/>
  </r>
  <r>
    <n v="118"/>
    <s v="Инверторные сплит-системы серии SPARTA DC EU Inverter RCI-SAX24HN"/>
    <x v="112"/>
    <x v="112"/>
    <x v="2"/>
    <x v="0"/>
    <s v="Срок гарантии, мес"/>
    <s v="5 лет"/>
    <x v="62"/>
    <s v="5 лет"/>
    <s v="5 лет"/>
    <x v="0"/>
  </r>
  <r>
    <n v="118"/>
    <s v="Инверторные сплит-системы серии SPARTA DC EU Inverter RCI-SAX24HN"/>
    <x v="112"/>
    <x v="112"/>
    <x v="2"/>
    <x v="0"/>
    <s v="Цвет внутреннего блока"/>
    <s v="Белый"/>
    <x v="63"/>
    <s v="Белый"/>
    <s v="Белый"/>
    <x v="0"/>
  </r>
  <r>
    <n v="118"/>
    <s v="Инверторные сплит-системы серии SPARTA DC EU Inverter RCI-SAX24HN"/>
    <x v="112"/>
    <x v="112"/>
    <x v="2"/>
    <x v="0"/>
    <s v="Цвет наружного блока"/>
    <s v="Белый"/>
    <x v="64"/>
    <s v="Белый"/>
    <s v="Белый"/>
    <x v="0"/>
  </r>
  <r>
    <n v="118"/>
    <s v="Инверторные сплит-системы серии SPARTA DC EU Inverter RCI-SAX24HN"/>
    <x v="112"/>
    <x v="112"/>
    <x v="2"/>
    <x v="0"/>
    <s v="Тип дросселирующего устройства"/>
    <s v="Капиллярная трубка"/>
    <x v="65"/>
    <s v="Капиллярная трубка"/>
    <s v="Капиллярная трубка"/>
    <x v="0"/>
  </r>
  <r>
    <n v="118"/>
    <s v="Инверторные сплит-системы серии SPARTA DC EU Inverter RCI-SAX24HN"/>
    <x v="112"/>
    <x v="112"/>
    <x v="2"/>
    <x v="0"/>
    <s v="Ионизатор воздуха"/>
    <s v="нет"/>
    <x v="66"/>
    <s v="нет"/>
    <s v="нет"/>
    <x v="0"/>
  </r>
  <r>
    <n v="118"/>
    <s v="Инверторные сплит-системы серии SPARTA DC EU Inverter RCI-SAX24HN"/>
    <x v="112"/>
    <x v="112"/>
    <x v="2"/>
    <x v="0"/>
    <s v="Плазменная очистка воздуха"/>
    <s v="нет"/>
    <x v="67"/>
    <s v="нет"/>
    <s v="нет"/>
    <x v="0"/>
  </r>
  <r>
    <n v="118"/>
    <s v="Инверторные сплит-системы серии SPARTA DC EU Inverter RCI-SAX24HN"/>
    <x v="112"/>
    <x v="112"/>
    <x v="2"/>
    <x v="0"/>
    <s v="Ультрафиолетовая стерилизация"/>
    <s v="нет"/>
    <x v="68"/>
    <s v="нет"/>
    <s v="нет"/>
    <x v="0"/>
  </r>
  <r>
    <n v="118"/>
    <s v="Инверторные сплит-системы серии SPARTA DC EU Inverter RCI-SAX24HN"/>
    <x v="112"/>
    <x v="112"/>
    <x v="2"/>
    <x v="0"/>
    <s v="Регулировка положения жалюзи с пульта ДУ"/>
    <s v="Горизонтальные + Вертикальные"/>
    <x v="69"/>
    <s v="Горизонтальные + Вертикальные"/>
    <s v="Горизонтальные + Вертикальные"/>
    <x v="0"/>
  </r>
  <r>
    <n v="118"/>
    <s v="Инверторные сплит-системы серии SPARTA DC EU Inverter RCI-SAX24HN"/>
    <x v="112"/>
    <x v="112"/>
    <x v="2"/>
    <x v="0"/>
    <s v="Управление c мобильного приложения по Wi-Fi"/>
    <s v="да"/>
    <x v="70"/>
    <s v="да"/>
    <s v="да"/>
    <x v="0"/>
  </r>
  <r>
    <n v="118"/>
    <s v="Инверторные сплит-системы серии SPARTA DC EU Inverter RCI-SAX24HN"/>
    <x v="112"/>
    <x v="112"/>
    <x v="2"/>
    <x v="0"/>
    <s v="Дополнительные фильтры тонкой очистки в комплекте"/>
    <s v="Угольный фильтр, Фильтр с ионами серебра"/>
    <x v="71"/>
    <s v="Угольный фильтр. Фильтр с ионами серебра"/>
    <s v="Угольный фильтр. Фильтр с ионами серебра"/>
    <x v="0"/>
  </r>
  <r>
    <n v="118"/>
    <s v="Инверторные сплит-системы серии SPARTA DC EU Inverter RCI-SAX24HN"/>
    <x v="112"/>
    <x v="112"/>
    <x v="2"/>
    <x v="0"/>
    <s v="Дополнительный фильтр тонкой очистки Угольный фильтр"/>
    <s v="да"/>
    <x v="74"/>
    <s v="да"/>
    <s v="да"/>
    <x v="0"/>
  </r>
  <r>
    <n v="118"/>
    <s v="Инверторные сплит-системы серии SPARTA DC EU Inverter RCI-SAX24HN"/>
    <x v="112"/>
    <x v="112"/>
    <x v="2"/>
    <x v="0"/>
    <s v="Дополнительный фильтр тонкой очистки С ионами серебра"/>
    <s v="да"/>
    <x v="190"/>
    <s v="да"/>
    <s v="да"/>
    <x v="0"/>
  </r>
  <r>
    <n v="118"/>
    <s v="Инверторные сплит-системы серии SPARTA DC EU Inverter RCI-SAX24HN"/>
    <x v="112"/>
    <x v="112"/>
    <x v="2"/>
    <x v="0"/>
    <s v="Противопылевой фильтр в комплекте"/>
    <s v="да"/>
    <x v="72"/>
    <s v="да"/>
    <s v="да"/>
    <x v="0"/>
  </r>
  <r>
    <n v="118"/>
    <s v="Инверторные сплит-системы серии SPARTA DC EU Inverter RCI-SAX24HN"/>
    <x v="112"/>
    <x v="112"/>
    <x v="2"/>
    <x v="0"/>
    <s v="Пульт управления в комплекте"/>
    <s v="Да, беспроводной"/>
    <x v="73"/>
    <s v="Да. беспроводной"/>
    <s v="Да. беспроводной"/>
    <x v="0"/>
  </r>
  <r>
    <n v="119"/>
    <s v="Инверторные сплит-системы серии SPARTA DC EU Inverter RCI-SAX30HN"/>
    <x v="113"/>
    <x v="113"/>
    <x v="2"/>
    <x v="0"/>
    <s v="Модель"/>
    <s v="RCI-SAX30HN"/>
    <x v="0"/>
    <s v="RCI-SAX30HN"/>
    <s v="RCI-SAX30HN"/>
    <x v="0"/>
  </r>
  <r>
    <n v="119"/>
    <s v="Инверторные сплит-системы серии SPARTA DC EU Inverter RCI-SAX30HN"/>
    <x v="113"/>
    <x v="113"/>
    <x v="2"/>
    <x v="0"/>
    <s v="Модель внутреннего блока"/>
    <s v="RCI-SAX30HN/IN"/>
    <x v="1"/>
    <s v="RCI-SAX30HN/IN"/>
    <s v="RCI-SAX30HN/IN"/>
    <x v="0"/>
  </r>
  <r>
    <n v="119"/>
    <s v="Инверторные сплит-системы серии SPARTA DC EU Inverter RCI-SAX30HN"/>
    <x v="113"/>
    <x v="113"/>
    <x v="2"/>
    <x v="0"/>
    <s v="Модель наружного блока"/>
    <s v="RCI-SAX30HN/OUT"/>
    <x v="2"/>
    <s v="RCI-SAX30HN/OUT"/>
    <s v="RCI-SAX30HN/OUT"/>
    <x v="0"/>
  </r>
  <r>
    <n v="119"/>
    <s v="Инверторные сплит-системы серии SPARTA DC EU Inverter RCI-SAX30HN"/>
    <x v="113"/>
    <x v="113"/>
    <x v="2"/>
    <x v="0"/>
    <s v="Инверторная технология"/>
    <s v="да"/>
    <x v="3"/>
    <s v="да"/>
    <s v="да"/>
    <x v="1"/>
  </r>
  <r>
    <n v="119"/>
    <s v="Инверторные сплит-системы серии SPARTA DC EU Inverter RCI-SAX30HN"/>
    <x v="113"/>
    <x v="113"/>
    <x v="2"/>
    <x v="0"/>
    <s v="Серия"/>
    <s v="SPARTA INVERTER"/>
    <x v="4"/>
    <s v="SPARTA INVERTER"/>
    <s v="SPARTA INVERTER"/>
    <x v="0"/>
  </r>
  <r>
    <n v="119"/>
    <s v="Инверторные сплит-системы серии SPARTA DC EU Inverter RCI-SAX30HN"/>
    <x v="113"/>
    <x v="113"/>
    <x v="2"/>
    <x v="0"/>
    <s v="Тип внутреннего блока"/>
    <s v="Настенный"/>
    <x v="5"/>
    <s v="Настенный"/>
    <s v="Настенный"/>
    <x v="1"/>
  </r>
  <r>
    <n v="119"/>
    <s v="Инверторные сплит-системы серии SPARTA DC EU Inverter RCI-SAX30HN"/>
    <x v="113"/>
    <x v="113"/>
    <x v="2"/>
    <x v="0"/>
    <s v="Эффективен для помещений площадью до, м"/>
    <n v="29"/>
    <x v="6"/>
    <s v="29"/>
    <s v="29"/>
    <x v="1"/>
  </r>
  <r>
    <n v="119"/>
    <s v="Инверторные сплит-системы серии SPARTA DC EU Inverter RCI-SAX30HN"/>
    <x v="113"/>
    <x v="113"/>
    <x v="2"/>
    <x v="0"/>
    <s v="Холодопроизводительность, kBTU"/>
    <n v="10"/>
    <x v="7"/>
    <s v="10"/>
    <s v="10"/>
    <x v="0"/>
  </r>
  <r>
    <n v="119"/>
    <s v="Инверторные сплит-системы серии SPARTA DC EU Inverter RCI-SAX30HN"/>
    <x v="113"/>
    <x v="113"/>
    <x v="2"/>
    <x v="0"/>
    <s v="Холодопроизводительность, кВт"/>
    <s v="2.90 (0.85 - 3.60)"/>
    <x v="8"/>
    <s v="2.90 (0.85 - 3.60)"/>
    <n v="2.9"/>
    <x v="1"/>
  </r>
  <r>
    <n v="119"/>
    <s v="Инверторные сплит-системы серии SPARTA DC EU Inverter RCI-SAX30HN"/>
    <x v="113"/>
    <x v="113"/>
    <x v="2"/>
    <x v="0"/>
    <s v="Потребляемый ток в режиме охлаждения, A"/>
    <s v="3.84 (0.84 - 5.13)"/>
    <x v="9"/>
    <s v="3.84 (0.84 - 5.13)"/>
    <n v="3.84"/>
    <x v="1"/>
  </r>
  <r>
    <n v="119"/>
    <s v="Инверторные сплит-системы серии SPARTA DC EU Inverter RCI-SAX30HN"/>
    <x v="113"/>
    <x v="113"/>
    <x v="2"/>
    <x v="0"/>
    <s v="Потребляемая мощность в режиме охлаждения, кВт"/>
    <s v="0.840 (0.19 - 1.12)"/>
    <x v="10"/>
    <s v="0.840 (0.19 - 1.12)"/>
    <n v="0.84"/>
    <x v="1"/>
  </r>
  <r>
    <n v="119"/>
    <s v="Инверторные сплит-системы серии SPARTA DC EU Inverter RCI-SAX30HN"/>
    <x v="113"/>
    <x v="113"/>
    <x v="2"/>
    <x v="0"/>
    <s v="Коэффициент энергоэффективности EER, Вт/Вт"/>
    <n v="3.45"/>
    <x v="11"/>
    <s v="3.45"/>
    <s v="3.45"/>
    <x v="0"/>
  </r>
  <r>
    <n v="119"/>
    <s v="Инверторные сплит-системы серии SPARTA DC EU Inverter RCI-SAX30HN"/>
    <x v="113"/>
    <x v="113"/>
    <x v="2"/>
    <x v="0"/>
    <s v="Класс энергоэффективности EER (охлаждение)"/>
    <s v="6,20 / A++"/>
    <x v="13"/>
    <s v="6.20 / A++"/>
    <s v="6.20 / A++"/>
    <x v="0"/>
  </r>
  <r>
    <n v="119"/>
    <s v="Инверторные сплит-системы серии SPARTA DC EU Inverter RCI-SAX30HN"/>
    <x v="113"/>
    <x v="113"/>
    <x v="2"/>
    <x v="0"/>
    <s v="Теплопроизводительность, kBTU"/>
    <n v="10"/>
    <x v="15"/>
    <s v="10"/>
    <s v="10"/>
    <x v="0"/>
  </r>
  <r>
    <n v="119"/>
    <s v="Инверторные сплит-системы серии SPARTA DC EU Inverter RCI-SAX30HN"/>
    <x v="113"/>
    <x v="113"/>
    <x v="2"/>
    <x v="0"/>
    <s v="Теплопроизводительность, кВт"/>
    <s v="2.95 (0.85 - 3.75)"/>
    <x v="16"/>
    <s v="2.95 (0.85 - 3.75)"/>
    <n v="2.95"/>
    <x v="1"/>
  </r>
  <r>
    <n v="119"/>
    <s v="Инверторные сплит-системы серии SPARTA DC EU Inverter RCI-SAX30HN"/>
    <x v="113"/>
    <x v="113"/>
    <x v="2"/>
    <x v="0"/>
    <s v="Потребляемый ток в режиме нагрева, A"/>
    <s v="3.42 (0.72 - 4.76)"/>
    <x v="17"/>
    <s v="3.42 (0.72 - 4.76)"/>
    <n v="3.42"/>
    <x v="1"/>
  </r>
  <r>
    <n v="119"/>
    <s v="Инверторные сплит-системы серии SPARTA DC EU Inverter RCI-SAX30HN"/>
    <x v="113"/>
    <x v="113"/>
    <x v="2"/>
    <x v="0"/>
    <s v="Потребляемая мощность в режиме нагрева, кВт"/>
    <s v="0.747 (0.17 - 1.04)"/>
    <x v="18"/>
    <s v="0.747 (0.17 - 1.04)"/>
    <n v="0.747"/>
    <x v="1"/>
  </r>
  <r>
    <n v="119"/>
    <s v="Инверторные сплит-системы серии SPARTA DC EU Inverter RCI-SAX30HN"/>
    <x v="113"/>
    <x v="113"/>
    <x v="2"/>
    <x v="0"/>
    <s v="Коэффициент энергоэффективности COP, Вт/Вт"/>
    <n v="3.95"/>
    <x v="19"/>
    <s v="3.95"/>
    <s v="3.95"/>
    <x v="0"/>
  </r>
  <r>
    <n v="119"/>
    <s v="Инверторные сплит-системы серии SPARTA DC EU Inverter RCI-SAX30HN"/>
    <x v="113"/>
    <x v="113"/>
    <x v="2"/>
    <x v="0"/>
    <s v="Класс энергоэффективности COP (нагрев)"/>
    <s v="4,00 / A+"/>
    <x v="21"/>
    <s v="4.00 / A+"/>
    <s v="4.00 / A+"/>
    <x v="0"/>
  </r>
  <r>
    <n v="119"/>
    <s v="Инверторные сплит-системы серии SPARTA DC EU Inverter RCI-SAX30HN"/>
    <x v="113"/>
    <x v="113"/>
    <x v="2"/>
    <x v="0"/>
    <s v="Электропитание, В/Гц/Ф"/>
    <s v="220-240/50/1"/>
    <x v="23"/>
    <s v="220-240/50/1"/>
    <s v="220-240/50/1"/>
    <x v="1"/>
  </r>
  <r>
    <n v="119"/>
    <s v="Инверторные сплит-системы серии SPARTA DC EU Inverter RCI-SAX30HN"/>
    <x v="113"/>
    <x v="113"/>
    <x v="2"/>
    <x v="0"/>
    <s v="Расход воздуха внутреннего блока, м&amp;lt;sup&amp;gt;3&amp;lt;/sup&amp;gt;/ч"/>
    <s v="320/470/530/600"/>
    <x v="24"/>
    <s v="320/470/530/600"/>
    <s v="320/470/530/600"/>
    <x v="0"/>
  </r>
  <r>
    <n v="119"/>
    <s v="Инверторные сплит-системы серии SPARTA DC EU Inverter RCI-SAX30HN"/>
    <x v="113"/>
    <x v="113"/>
    <x v="2"/>
    <x v="0"/>
    <s v="Минимальный расход воздуха внутреннего блока, м&amp;lt;sup&amp;gt;3&amp;lt;/sup&amp;gt;/ч"/>
    <n v="320"/>
    <x v="25"/>
    <s v="320"/>
    <s v="320"/>
    <x v="0"/>
  </r>
  <r>
    <n v="119"/>
    <s v="Инверторные сплит-системы серии SPARTA DC EU Inverter RCI-SAX30HN"/>
    <x v="113"/>
    <x v="113"/>
    <x v="2"/>
    <x v="0"/>
    <s v="Уровень шума внутреннего блока, дБ(А)"/>
    <s v="19/28/34/39"/>
    <x v="26"/>
    <s v="19/28/34/39"/>
    <s v="19/28/34/39"/>
    <x v="1"/>
  </r>
  <r>
    <n v="119"/>
    <s v="Инверторные сплит-системы серии SPARTA DC EU Inverter RCI-SAX30HN"/>
    <x v="113"/>
    <x v="113"/>
    <x v="2"/>
    <x v="0"/>
    <s v="Минимальный уровень шума внутреннего блока, дБ(А)"/>
    <n v="19"/>
    <x v="27"/>
    <s v="19"/>
    <s v="19"/>
    <x v="0"/>
  </r>
  <r>
    <n v="119"/>
    <s v="Инверторные сплит-системы серии SPARTA DC EU Inverter RCI-SAX30HN"/>
    <x v="113"/>
    <x v="113"/>
    <x v="2"/>
    <x v="0"/>
    <s v="Объем конденсации, л/ч"/>
    <n v="1"/>
    <x v="28"/>
    <s v="1"/>
    <s v="1"/>
    <x v="0"/>
  </r>
  <r>
    <n v="119"/>
    <s v="Инверторные сплит-системы серии SPARTA DC EU Inverter RCI-SAX30HN"/>
    <x v="113"/>
    <x v="113"/>
    <x v="2"/>
    <x v="0"/>
    <s v="Расход воздуха наружного блока, м&amp;lt;sup&amp;gt;3&amp;lt;/sup&amp;gt;/ч"/>
    <n v="1800"/>
    <x v="29"/>
    <s v="1800"/>
    <s v="1800"/>
    <x v="0"/>
  </r>
  <r>
    <n v="119"/>
    <s v="Инверторные сплит-системы серии SPARTA DC EU Inverter RCI-SAX30HN"/>
    <x v="113"/>
    <x v="113"/>
    <x v="2"/>
    <x v="0"/>
    <s v="Уровень шума наружного блока, дБ(А)"/>
    <n v="48"/>
    <x v="30"/>
    <s v="48"/>
    <s v="48"/>
    <x v="1"/>
  </r>
  <r>
    <n v="119"/>
    <s v="Инверторные сплит-системы серии SPARTA DC EU Inverter RCI-SAX30HN"/>
    <x v="113"/>
    <x v="113"/>
    <x v="2"/>
    <x v="0"/>
    <s v="Марка компрессора"/>
    <s v="TOSHIBA GMCC"/>
    <x v="31"/>
    <s v="TOSHIBA GMCC"/>
    <s v="TOSHIBA GMCC"/>
    <x v="1"/>
  </r>
  <r>
    <n v="119"/>
    <s v="Инверторные сплит-системы серии SPARTA DC EU Inverter RCI-SAX30HN"/>
    <x v="113"/>
    <x v="113"/>
    <x v="2"/>
    <x v="0"/>
    <s v="Тип компрессора"/>
    <s v="Ротационный"/>
    <x v="32"/>
    <s v="Ротационный"/>
    <s v="Ротационный"/>
    <x v="0"/>
  </r>
  <r>
    <n v="119"/>
    <s v="Инверторные сплит-системы серии SPARTA DC EU Inverter RCI-SAX30HN"/>
    <x v="113"/>
    <x v="113"/>
    <x v="2"/>
    <x v="0"/>
    <s v="Модель компрессора"/>
    <s v="KSN98D34UER3"/>
    <x v="185"/>
    <s v="KSN98D34UER3"/>
    <s v="KSN98D34UER3"/>
    <x v="1"/>
  </r>
  <r>
    <n v="119"/>
    <s v="Инверторные сплит-системы серии SPARTA DC EU Inverter RCI-SAX30HN"/>
    <x v="113"/>
    <x v="113"/>
    <x v="2"/>
    <x v="0"/>
    <s v="Тип хладагента"/>
    <s v="R32"/>
    <x v="33"/>
    <s v="R32"/>
    <s v="R32"/>
    <x v="1"/>
  </r>
  <r>
    <n v="119"/>
    <s v="Инверторные сплит-системы серии SPARTA DC EU Inverter RCI-SAX30HN"/>
    <x v="113"/>
    <x v="113"/>
    <x v="2"/>
    <x v="0"/>
    <s v="Заводская заправка хладагента, г"/>
    <n v="560"/>
    <x v="34"/>
    <s v="560"/>
    <s v="560"/>
    <x v="1"/>
  </r>
  <r>
    <n v="119"/>
    <s v="Инверторные сплит-системы серии SPARTA DC EU Inverter RCI-SAX30HN"/>
    <x v="113"/>
    <x v="113"/>
    <x v="2"/>
    <x v="0"/>
    <s v="Дозаправка хладагента (сверх номинальной длины трассы), г/м"/>
    <n v="15"/>
    <x v="103"/>
    <s v="15"/>
    <s v="15"/>
    <x v="0"/>
  </r>
  <r>
    <n v="119"/>
    <s v="Инверторные сплит-системы серии SPARTA DC EU Inverter RCI-SAX30HN"/>
    <x v="113"/>
    <x v="113"/>
    <x v="2"/>
    <x v="0"/>
    <s v="Габаритные размеры внутреннего блока (ШхВхГ), мм"/>
    <s v="792x292x201"/>
    <x v="35"/>
    <s v="792 x 292 x 201"/>
    <s v="792 x 292 x 201"/>
    <x v="1"/>
  </r>
  <r>
    <n v="119"/>
    <s v="Инверторные сплит-системы серии SPARTA DC EU Inverter RCI-SAX30HN"/>
    <x v="113"/>
    <x v="113"/>
    <x v="2"/>
    <x v="0"/>
    <s v="Габаритные размеры наружного блока (ШхВхГ), мм"/>
    <s v="706x530x279"/>
    <x v="36"/>
    <s v="706 x 530 x 279"/>
    <s v="706 x 530 x 279"/>
    <x v="1"/>
  </r>
  <r>
    <n v="119"/>
    <s v="Инверторные сплит-системы серии SPARTA DC EU Inverter RCI-SAX30HN"/>
    <x v="113"/>
    <x v="113"/>
    <x v="2"/>
    <x v="0"/>
    <s v="Габаритные размеры внутреннего блока в упаковке (ШхВхГ), мм"/>
    <s v="855x270x350"/>
    <x v="37"/>
    <s v="855 x 270 x 350"/>
    <s v="855 x 270 x 350"/>
    <x v="1"/>
  </r>
  <r>
    <n v="119"/>
    <s v="Инверторные сплит-системы серии SPARTA DC EU Inverter RCI-SAX30HN"/>
    <x v="113"/>
    <x v="113"/>
    <x v="2"/>
    <x v="0"/>
    <s v="Габаритные размеры наружного блока в упаковке (ШхВхГ), мм"/>
    <s v="825x595x365"/>
    <x v="38"/>
    <s v="825 x 595 x 365"/>
    <s v="825 x 595 x 365"/>
    <x v="1"/>
  </r>
  <r>
    <n v="119"/>
    <s v="Инверторные сплит-системы серии SPARTA DC EU Inverter RCI-SAX30HN"/>
    <x v="113"/>
    <x v="113"/>
    <x v="2"/>
    <x v="0"/>
    <s v="Вес нетто внутреннего блока, кг"/>
    <n v="8.5"/>
    <x v="39"/>
    <s v="8.5"/>
    <s v="8.5"/>
    <x v="1"/>
  </r>
  <r>
    <n v="119"/>
    <s v="Инверторные сплит-системы серии SPARTA DC EU Inverter RCI-SAX30HN"/>
    <x v="113"/>
    <x v="113"/>
    <x v="2"/>
    <x v="0"/>
    <s v="Вес нетто наружного блока, кг"/>
    <n v="22.5"/>
    <x v="40"/>
    <s v="22.5"/>
    <s v="22.5"/>
    <x v="1"/>
  </r>
  <r>
    <n v="119"/>
    <s v="Инверторные сплит-системы серии SPARTA DC EU Inverter RCI-SAX30HN"/>
    <x v="113"/>
    <x v="113"/>
    <x v="2"/>
    <x v="0"/>
    <s v="Вес брутто внутреннего блока, кг"/>
    <n v="12"/>
    <x v="41"/>
    <s v="12"/>
    <s v="12"/>
    <x v="1"/>
  </r>
  <r>
    <n v="119"/>
    <s v="Инверторные сплит-системы серии SPARTA DC EU Inverter RCI-SAX30HN"/>
    <x v="113"/>
    <x v="113"/>
    <x v="2"/>
    <x v="0"/>
    <s v="Вес брутто наружного блока, кг"/>
    <n v="26"/>
    <x v="42"/>
    <s v="26"/>
    <s v="26"/>
    <x v="1"/>
  </r>
  <r>
    <n v="119"/>
    <s v="Инверторные сплит-системы серии SPARTA DC EU Inverter RCI-SAX30HN"/>
    <x v="113"/>
    <x v="113"/>
    <x v="2"/>
    <x v="0"/>
    <s v="Диаметр жидкостной трубы, мм (дюйм)"/>
    <s v="6,35(1/4&amp;quot;)"/>
    <x v="43"/>
    <s v="6.35(1/4&amp;quot;)"/>
    <n v="6.35"/>
    <x v="1"/>
  </r>
  <r>
    <n v="119"/>
    <s v="Инверторные сплит-системы серии SPARTA DC EU Inverter RCI-SAX30HN"/>
    <x v="113"/>
    <x v="113"/>
    <x v="2"/>
    <x v="0"/>
    <s v="Диаметр газовой трубы, мм (дюйм)"/>
    <s v="9,53(3/8&amp;quot;)"/>
    <x v="44"/>
    <s v="9.53(3/8&amp;quot;)"/>
    <n v="9.5299999999999994"/>
    <x v="1"/>
  </r>
  <r>
    <n v="119"/>
    <s v="Инверторные сплит-системы серии SPARTA DC EU Inverter RCI-SAX30HN"/>
    <x v="113"/>
    <x v="113"/>
    <x v="2"/>
    <x v="0"/>
    <s v="Максимальная длина трассы, м"/>
    <n v="20"/>
    <x v="45"/>
    <s v="20"/>
    <s v="20"/>
    <x v="1"/>
  </r>
  <r>
    <n v="119"/>
    <s v="Инверторные сплит-системы серии SPARTA DC EU Inverter RCI-SAX30HN"/>
    <x v="113"/>
    <x v="113"/>
    <x v="2"/>
    <x v="0"/>
    <s v="Максимальный перепад по высоте между внутренним и наружным блоками, м"/>
    <n v="10"/>
    <x v="46"/>
    <s v="10"/>
    <s v="10"/>
    <x v="1"/>
  </r>
  <r>
    <n v="119"/>
    <s v="Инверторные сплит-системы серии SPARTA DC EU Inverter RCI-SAX30HN"/>
    <x v="113"/>
    <x v="113"/>
    <x v="2"/>
    <x v="0"/>
    <s v="Минимальная длина трассы, м"/>
    <n v="3"/>
    <x v="47"/>
    <s v="3"/>
    <s v="3"/>
    <x v="0"/>
  </r>
  <r>
    <n v="119"/>
    <s v="Инверторные сплит-системы серии SPARTA DC EU Inverter RCI-SAX30HN"/>
    <x v="113"/>
    <x v="113"/>
    <x v="2"/>
    <x v="0"/>
    <s v="Номинальная длина трассы, м"/>
    <n v="7"/>
    <x v="48"/>
    <s v="7"/>
    <s v="7"/>
    <x v="0"/>
  </r>
  <r>
    <n v="119"/>
    <s v="Инверторные сплит-системы серии SPARTA DC EU Inverter RCI-SAX30HN"/>
    <x v="113"/>
    <x v="113"/>
    <x v="2"/>
    <x v="0"/>
    <s v="Диаметр дренажной трубы, мм"/>
    <n v="16.899999999999999"/>
    <x v="49"/>
    <s v="16.9"/>
    <s v="16.9"/>
    <x v="0"/>
  </r>
  <r>
    <n v="119"/>
    <s v="Инверторные сплит-системы серии SPARTA DC EU Inverter RCI-SAX30HN"/>
    <x v="113"/>
    <x v="113"/>
    <x v="2"/>
    <x v="0"/>
    <s v="Рабочие температурные границы наружного воздуха (охлаждение), °C"/>
    <s v="+10 ~ +49"/>
    <x v="50"/>
    <s v="+10 ~ +49"/>
    <s v="+10 ~ +49"/>
    <x v="1"/>
  </r>
  <r>
    <n v="119"/>
    <s v="Инверторные сплит-системы серии SPARTA DC EU Inverter RCI-SAX30HN"/>
    <x v="113"/>
    <x v="113"/>
    <x v="2"/>
    <x v="0"/>
    <s v="Рабочие температурные границы наружного воздуха (нагрев), °C"/>
    <s v="-20 ~ +30"/>
    <x v="51"/>
    <s v="-20 ~ +30"/>
    <s v="-20 ~ +30"/>
    <x v="1"/>
  </r>
  <r>
    <n v="119"/>
    <s v="Инверторные сплит-системы серии SPARTA DC EU Inverter RCI-SAX30HN"/>
    <x v="113"/>
    <x v="113"/>
    <x v="2"/>
    <x v="0"/>
    <s v="Рабочие температурные границы внутреннего воздуха (охлаждение), °C"/>
    <s v="+16 ~ +31"/>
    <x v="182"/>
    <s v="+16 ~ +31"/>
    <s v="+16 ~ +31"/>
    <x v="1"/>
  </r>
  <r>
    <n v="119"/>
    <s v="Инверторные сплит-системы серии SPARTA DC EU Inverter RCI-SAX30HN"/>
    <x v="113"/>
    <x v="113"/>
    <x v="2"/>
    <x v="0"/>
    <s v="Рабочие температурные границы внутреннего воздуха (нагрев), °C"/>
    <s v="0 ~ +31"/>
    <x v="183"/>
    <s v="0 ~ +31"/>
    <s v="0 ~ +31"/>
    <x v="1"/>
  </r>
  <r>
    <n v="119"/>
    <s v="Инверторные сплит-системы серии SPARTA DC EU Inverter RCI-SAX30HN"/>
    <x v="113"/>
    <x v="113"/>
    <x v="2"/>
    <x v="0"/>
    <s v="Подключение электропитания"/>
    <s v="Наружный блок"/>
    <x v="52"/>
    <s v="Наружный блок"/>
    <s v="Наружный блок"/>
    <x v="0"/>
  </r>
  <r>
    <n v="119"/>
    <s v="Инверторные сплит-системы серии SPARTA DC EU Inverter RCI-SAX30HN"/>
    <x v="113"/>
    <x v="113"/>
    <x v="2"/>
    <x v="0"/>
    <s v="Межблочный кабель, мм&amp;lt;sup&amp;gt;2&amp;lt;/sup&amp;gt;"/>
    <s v="5*2,5"/>
    <x v="53"/>
    <s v="5*2.5"/>
    <s v="5*2.5"/>
    <x v="0"/>
  </r>
  <r>
    <n v="119"/>
    <s v="Инверторные сплит-системы серии SPARTA DC EU Inverter RCI-SAX30HN"/>
    <x v="113"/>
    <x v="113"/>
    <x v="2"/>
    <x v="0"/>
    <s v="Силовой кабель, мм&amp;lt;sup&amp;gt;2&amp;lt;/sup&amp;gt;"/>
    <s v="3*2,5"/>
    <x v="54"/>
    <s v="3*2.5"/>
    <s v="3*2.5"/>
    <x v="0"/>
  </r>
  <r>
    <n v="119"/>
    <s v="Инверторные сплит-системы серии SPARTA DC EU Inverter RCI-SAX30HN"/>
    <x v="113"/>
    <x v="113"/>
    <x v="2"/>
    <x v="0"/>
    <s v="Автомат защиты, А"/>
    <n v="16"/>
    <x v="55"/>
    <s v="16"/>
    <s v="16"/>
    <x v="0"/>
  </r>
  <r>
    <n v="119"/>
    <s v="Инверторные сплит-системы серии SPARTA DC EU Inverter RCI-SAX30HN"/>
    <x v="113"/>
    <x v="113"/>
    <x v="2"/>
    <x v="0"/>
    <s v="Максимальная потребляемая мощность, кВт"/>
    <n v="1.9"/>
    <x v="56"/>
    <s v="1.9"/>
    <s v="1.9"/>
    <x v="0"/>
  </r>
  <r>
    <n v="119"/>
    <s v="Инверторные сплит-системы серии SPARTA DC EU Inverter RCI-SAX30HN"/>
    <x v="113"/>
    <x v="113"/>
    <x v="2"/>
    <x v="0"/>
    <s v="Максимальный потребляемый ток, А"/>
    <n v="9.5"/>
    <x v="57"/>
    <s v="9.5"/>
    <s v="9.5"/>
    <x v="0"/>
  </r>
  <r>
    <n v="119"/>
    <s v="Инверторные сплит-системы серии SPARTA DC EU Inverter RCI-SAX30HN"/>
    <x v="113"/>
    <x v="113"/>
    <x v="2"/>
    <x v="0"/>
    <s v="Класс пылевлагозащиты, внутренний / наружный блок"/>
    <s v="IPX0 / IPX4"/>
    <x v="58"/>
    <s v="IPX0 / IPX4"/>
    <s v="IPX0 / IPX4"/>
    <x v="0"/>
  </r>
  <r>
    <n v="119"/>
    <s v="Инверторные сплит-системы серии SPARTA DC EU Inverter RCI-SAX30HN"/>
    <x v="113"/>
    <x v="113"/>
    <x v="2"/>
    <x v="0"/>
    <s v="Класс электрозащиты, внутренний / наружный блок"/>
    <s v="I класс / I класс"/>
    <x v="59"/>
    <s v="I класс / I класс"/>
    <s v="I класс / I класс"/>
    <x v="0"/>
  </r>
  <r>
    <n v="119"/>
    <s v="Инверторные сплит-системы серии SPARTA DC EU Inverter RCI-SAX30HN"/>
    <x v="113"/>
    <x v="113"/>
    <x v="2"/>
    <x v="0"/>
    <s v="Страна производства"/>
    <s v="КНР"/>
    <x v="61"/>
    <s v="КНР"/>
    <s v="КНР"/>
    <x v="0"/>
  </r>
  <r>
    <n v="119"/>
    <s v="Инверторные сплит-системы серии SPARTA DC EU Inverter RCI-SAX30HN"/>
    <x v="113"/>
    <x v="113"/>
    <x v="2"/>
    <x v="0"/>
    <s v="Срок гарантии, мес"/>
    <s v="5 лет"/>
    <x v="62"/>
    <s v="5 лет"/>
    <s v="5 лет"/>
    <x v="0"/>
  </r>
  <r>
    <n v="119"/>
    <s v="Инверторные сплит-системы серии SPARTA DC EU Inverter RCI-SAX30HN"/>
    <x v="113"/>
    <x v="113"/>
    <x v="2"/>
    <x v="0"/>
    <s v="Цвет внутреннего блока"/>
    <s v="Белый"/>
    <x v="63"/>
    <s v="Белый"/>
    <s v="Белый"/>
    <x v="0"/>
  </r>
  <r>
    <n v="119"/>
    <s v="Инверторные сплит-системы серии SPARTA DC EU Inverter RCI-SAX30HN"/>
    <x v="113"/>
    <x v="113"/>
    <x v="2"/>
    <x v="0"/>
    <s v="Цвет наружного блока"/>
    <s v="Белый"/>
    <x v="64"/>
    <s v="Белый"/>
    <s v="Белый"/>
    <x v="0"/>
  </r>
  <r>
    <n v="119"/>
    <s v="Инверторные сплит-системы серии SPARTA DC EU Inverter RCI-SAX30HN"/>
    <x v="113"/>
    <x v="113"/>
    <x v="2"/>
    <x v="0"/>
    <s v="Тип дросселирующего устройства"/>
    <s v="Капиллярная трубка"/>
    <x v="65"/>
    <s v="Капиллярная трубка"/>
    <s v="Капиллярная трубка"/>
    <x v="0"/>
  </r>
  <r>
    <n v="119"/>
    <s v="Инверторные сплит-системы серии SPARTA DC EU Inverter RCI-SAX30HN"/>
    <x v="113"/>
    <x v="113"/>
    <x v="2"/>
    <x v="0"/>
    <s v="Ионизатор воздуха"/>
    <s v="нет"/>
    <x v="66"/>
    <s v="нет"/>
    <s v="нет"/>
    <x v="0"/>
  </r>
  <r>
    <n v="119"/>
    <s v="Инверторные сплит-системы серии SPARTA DC EU Inverter RCI-SAX30HN"/>
    <x v="113"/>
    <x v="113"/>
    <x v="2"/>
    <x v="0"/>
    <s v="Плазменная очистка воздуха"/>
    <s v="нет"/>
    <x v="67"/>
    <s v="нет"/>
    <s v="нет"/>
    <x v="0"/>
  </r>
  <r>
    <n v="119"/>
    <s v="Инверторные сплит-системы серии SPARTA DC EU Inverter RCI-SAX30HN"/>
    <x v="113"/>
    <x v="113"/>
    <x v="2"/>
    <x v="0"/>
    <s v="Ультрафиолетовая стерилизация"/>
    <s v="нет"/>
    <x v="68"/>
    <s v="нет"/>
    <s v="нет"/>
    <x v="0"/>
  </r>
  <r>
    <n v="119"/>
    <s v="Инверторные сплит-системы серии SPARTA DC EU Inverter RCI-SAX30HN"/>
    <x v="113"/>
    <x v="113"/>
    <x v="2"/>
    <x v="0"/>
    <s v="Регулировка положения жалюзи с пульта ДУ"/>
    <s v="Горизонтальные + Вертикальные"/>
    <x v="69"/>
    <s v="Горизонтальные + Вертикальные"/>
    <s v="Горизонтальные + Вертикальные"/>
    <x v="0"/>
  </r>
  <r>
    <n v="119"/>
    <s v="Инверторные сплит-системы серии SPARTA DC EU Inverter RCI-SAX30HN"/>
    <x v="113"/>
    <x v="113"/>
    <x v="2"/>
    <x v="0"/>
    <s v="Управление c мобильного приложения по Wi-Fi"/>
    <s v="да"/>
    <x v="70"/>
    <s v="да"/>
    <s v="да"/>
    <x v="0"/>
  </r>
  <r>
    <n v="119"/>
    <s v="Инверторные сплит-системы серии SPARTA DC EU Inverter RCI-SAX30HN"/>
    <x v="113"/>
    <x v="113"/>
    <x v="2"/>
    <x v="0"/>
    <s v="Дополнительные фильтры тонкой очистки в комплекте"/>
    <s v="Угольный фильтр, Фильтр с ионами серебра"/>
    <x v="71"/>
    <s v="Угольный фильтр. Фильтр с ионами серебра"/>
    <s v="Угольный фильтр. Фильтр с ионами серебра"/>
    <x v="0"/>
  </r>
  <r>
    <n v="119"/>
    <s v="Инверторные сплит-системы серии SPARTA DC EU Inverter RCI-SAX30HN"/>
    <x v="113"/>
    <x v="113"/>
    <x v="2"/>
    <x v="0"/>
    <s v="Дополнительный фильтр тонкой очистки Угольный фильтр"/>
    <s v="да"/>
    <x v="74"/>
    <s v="да"/>
    <s v="да"/>
    <x v="0"/>
  </r>
  <r>
    <n v="119"/>
    <s v="Инверторные сплит-системы серии SPARTA DC EU Inverter RCI-SAX30HN"/>
    <x v="113"/>
    <x v="113"/>
    <x v="2"/>
    <x v="0"/>
    <s v="Дополнительный фильтр тонкой очистки С ионами серебра"/>
    <s v="да"/>
    <x v="190"/>
    <s v="да"/>
    <s v="да"/>
    <x v="0"/>
  </r>
  <r>
    <n v="119"/>
    <s v="Инверторные сплит-системы серии SPARTA DC EU Inverter RCI-SAX30HN"/>
    <x v="113"/>
    <x v="113"/>
    <x v="2"/>
    <x v="0"/>
    <s v="Противопылевой фильтр в комплекте"/>
    <s v="да"/>
    <x v="72"/>
    <s v="да"/>
    <s v="да"/>
    <x v="0"/>
  </r>
  <r>
    <n v="119"/>
    <s v="Инверторные сплит-системы серии SPARTA DC EU Inverter RCI-SAX30HN"/>
    <x v="113"/>
    <x v="113"/>
    <x v="2"/>
    <x v="0"/>
    <s v="Пульт управления в комплекте"/>
    <s v="Да, беспроводной"/>
    <x v="73"/>
    <s v="Да. беспроводной"/>
    <s v="Да. беспроводной"/>
    <x v="0"/>
  </r>
  <r>
    <n v="120"/>
    <s v="Инверторные сплит-системы серии SPARTA DC EU Inverter RCI-SAX35HN"/>
    <x v="114"/>
    <x v="114"/>
    <x v="2"/>
    <x v="0"/>
    <s v="Модель"/>
    <s v="RCI-SAX35HN"/>
    <x v="0"/>
    <s v="RCI-SAX35HN"/>
    <s v="RCI-SAX35HN"/>
    <x v="0"/>
  </r>
  <r>
    <n v="120"/>
    <s v="Инверторные сплит-системы серии SPARTA DC EU Inverter RCI-SAX35HN"/>
    <x v="114"/>
    <x v="114"/>
    <x v="2"/>
    <x v="0"/>
    <s v="Модель внутреннего блока"/>
    <s v="RCI-SAX35HN/IN"/>
    <x v="1"/>
    <s v="RCI-SAX35HN/IN"/>
    <s v="RCI-SAX35HN/IN"/>
    <x v="0"/>
  </r>
  <r>
    <n v="120"/>
    <s v="Инверторные сплит-системы серии SPARTA DC EU Inverter RCI-SAX35HN"/>
    <x v="114"/>
    <x v="114"/>
    <x v="2"/>
    <x v="0"/>
    <s v="Модель наружного блока"/>
    <s v="RCI-SAX35HN/OUT"/>
    <x v="2"/>
    <s v="RCI-SAX35HN/OUT"/>
    <s v="RCI-SAX35HN/OUT"/>
    <x v="0"/>
  </r>
  <r>
    <n v="120"/>
    <s v="Инверторные сплит-системы серии SPARTA DC EU Inverter RCI-SAX35HN"/>
    <x v="114"/>
    <x v="114"/>
    <x v="2"/>
    <x v="0"/>
    <s v="Инверторная технология"/>
    <s v="да"/>
    <x v="3"/>
    <s v="да"/>
    <s v="да"/>
    <x v="1"/>
  </r>
  <r>
    <n v="120"/>
    <s v="Инверторные сплит-системы серии SPARTA DC EU Inverter RCI-SAX35HN"/>
    <x v="114"/>
    <x v="114"/>
    <x v="2"/>
    <x v="0"/>
    <s v="Серия"/>
    <s v="SPARTA INVERTER"/>
    <x v="4"/>
    <s v="SPARTA INVERTER"/>
    <s v="SPARTA INVERTER"/>
    <x v="0"/>
  </r>
  <r>
    <n v="120"/>
    <s v="Инверторные сплит-системы серии SPARTA DC EU Inverter RCI-SAX35HN"/>
    <x v="114"/>
    <x v="114"/>
    <x v="2"/>
    <x v="0"/>
    <s v="Тип внутреннего блока"/>
    <s v="Настенный"/>
    <x v="5"/>
    <s v="Настенный"/>
    <s v="Настенный"/>
    <x v="1"/>
  </r>
  <r>
    <n v="120"/>
    <s v="Инверторные сплит-системы серии SPARTA DC EU Inverter RCI-SAX35HN"/>
    <x v="114"/>
    <x v="114"/>
    <x v="2"/>
    <x v="0"/>
    <s v="Эффективен для помещений площадью до, м"/>
    <n v="36"/>
    <x v="6"/>
    <s v="36"/>
    <s v="36"/>
    <x v="1"/>
  </r>
  <r>
    <n v="120"/>
    <s v="Инверторные сплит-системы серии SPARTA DC EU Inverter RCI-SAX35HN"/>
    <x v="114"/>
    <x v="114"/>
    <x v="2"/>
    <x v="0"/>
    <s v="Холодопроизводительность, kBTU"/>
    <n v="12"/>
    <x v="7"/>
    <s v="12"/>
    <s v="12"/>
    <x v="0"/>
  </r>
  <r>
    <n v="120"/>
    <s v="Инверторные сплит-системы серии SPARTA DC EU Inverter RCI-SAX35HN"/>
    <x v="114"/>
    <x v="114"/>
    <x v="2"/>
    <x v="0"/>
    <s v="Холодопроизводительность, кВт"/>
    <s v="3.55 (0.91 - 4.30)"/>
    <x v="8"/>
    <s v="3.55 (0.91 - 4.30)"/>
    <n v="3.55"/>
    <x v="1"/>
  </r>
  <r>
    <n v="120"/>
    <s v="Инверторные сплит-системы серии SPARTA DC EU Inverter RCI-SAX35HN"/>
    <x v="114"/>
    <x v="114"/>
    <x v="2"/>
    <x v="0"/>
    <s v="Потребляемый ток в режиме охлаждения, A"/>
    <s v="4.85 (0.95 - 6.09)"/>
    <x v="9"/>
    <s v="4.85 (0.95 - 6.09)"/>
    <n v="4.8499999999999996"/>
    <x v="1"/>
  </r>
  <r>
    <n v="120"/>
    <s v="Инверторные сплит-системы серии SPARTA DC EU Inverter RCI-SAX35HN"/>
    <x v="114"/>
    <x v="114"/>
    <x v="2"/>
    <x v="0"/>
    <s v="Потребляемая мощность в режиме охлаждения, кВт"/>
    <s v="1.059 (0.21 - 1.33)"/>
    <x v="10"/>
    <s v="1.059 (0.21 - 1.33)"/>
    <n v="1.0589999999999999"/>
    <x v="1"/>
  </r>
  <r>
    <n v="120"/>
    <s v="Инверторные сплит-системы серии SPARTA DC EU Inverter RCI-SAX35HN"/>
    <x v="114"/>
    <x v="114"/>
    <x v="2"/>
    <x v="0"/>
    <s v="Коэффициент энергоэффективности EER, Вт/Вт"/>
    <n v="3.35"/>
    <x v="11"/>
    <s v="3.35"/>
    <s v="3.35"/>
    <x v="0"/>
  </r>
  <r>
    <n v="120"/>
    <s v="Инверторные сплит-системы серии SPARTA DC EU Inverter RCI-SAX35HN"/>
    <x v="114"/>
    <x v="114"/>
    <x v="2"/>
    <x v="0"/>
    <s v="Класс энергоэффективности EER (охлаждение)"/>
    <s v="6,19 / A++"/>
    <x v="13"/>
    <s v="6.19 / A++"/>
    <s v="6.19 / A++"/>
    <x v="0"/>
  </r>
  <r>
    <n v="120"/>
    <s v="Инверторные сплит-системы серии SPARTA DC EU Inverter RCI-SAX35HN"/>
    <x v="114"/>
    <x v="114"/>
    <x v="2"/>
    <x v="0"/>
    <s v="Теплопроизводительность, kBTU"/>
    <n v="12"/>
    <x v="15"/>
    <s v="12"/>
    <s v="12"/>
    <x v="0"/>
  </r>
  <r>
    <n v="120"/>
    <s v="Инверторные сплит-системы серии SPARTA DC EU Inverter RCI-SAX35HN"/>
    <x v="114"/>
    <x v="114"/>
    <x v="2"/>
    <x v="0"/>
    <s v="Теплопроизводительность, кВт"/>
    <s v="3.65 (0.94 - 4.32)"/>
    <x v="16"/>
    <s v="3.65 (0.94 - 4.32)"/>
    <n v="3.65"/>
    <x v="1"/>
  </r>
  <r>
    <n v="120"/>
    <s v="Инверторные сплит-системы серии SPARTA DC EU Inverter RCI-SAX35HN"/>
    <x v="114"/>
    <x v="114"/>
    <x v="2"/>
    <x v="0"/>
    <s v="Потребляемый ток в режиме нагрева, A"/>
    <s v="4.27 (0.81 - 5.45)"/>
    <x v="17"/>
    <s v="4.27 (0.81 - 5.45)"/>
    <n v="4.2699999999999996"/>
    <x v="1"/>
  </r>
  <r>
    <n v="120"/>
    <s v="Инверторные сплит-системы серии SPARTA DC EU Inverter RCI-SAX35HN"/>
    <x v="114"/>
    <x v="114"/>
    <x v="2"/>
    <x v="0"/>
    <s v="Потребляемая мощность в режиме нагрева, кВт"/>
    <s v="0.933 (0.19 - 1.19)"/>
    <x v="18"/>
    <s v="0.933 (0.19 - 1.19)"/>
    <n v="0.93300000000000005"/>
    <x v="1"/>
  </r>
  <r>
    <n v="120"/>
    <s v="Инверторные сплит-системы серии SPARTA DC EU Inverter RCI-SAX35HN"/>
    <x v="114"/>
    <x v="114"/>
    <x v="2"/>
    <x v="0"/>
    <s v="Коэффициент энергоэффективности COP, Вт/Вт"/>
    <n v="3.91"/>
    <x v="19"/>
    <s v="3.91"/>
    <s v="3.91"/>
    <x v="0"/>
  </r>
  <r>
    <n v="120"/>
    <s v="Инверторные сплит-системы серии SPARTA DC EU Inverter RCI-SAX35HN"/>
    <x v="114"/>
    <x v="114"/>
    <x v="2"/>
    <x v="0"/>
    <s v="Класс энергоэффективности COP (нагрев)"/>
    <s v="4,03 / A+"/>
    <x v="21"/>
    <s v="4.03 / A+"/>
    <s v="4.03 / A+"/>
    <x v="0"/>
  </r>
  <r>
    <n v="120"/>
    <s v="Инверторные сплит-системы серии SPARTA DC EU Inverter RCI-SAX35HN"/>
    <x v="114"/>
    <x v="114"/>
    <x v="2"/>
    <x v="0"/>
    <s v="Электропитание, В/Гц/Ф"/>
    <s v="220-240/50/1"/>
    <x v="23"/>
    <s v="220-240/50/1"/>
    <s v="220-240/50/1"/>
    <x v="1"/>
  </r>
  <r>
    <n v="120"/>
    <s v="Инверторные сплит-системы серии SPARTA DC EU Inverter RCI-SAX35HN"/>
    <x v="114"/>
    <x v="114"/>
    <x v="2"/>
    <x v="0"/>
    <s v="Расход воздуха внутреннего блока, м&amp;lt;sup&amp;gt;3&amp;lt;/sup&amp;gt;/ч"/>
    <s v="320/470/530/600"/>
    <x v="24"/>
    <s v="320/470/530/600"/>
    <s v="320/470/530/600"/>
    <x v="0"/>
  </r>
  <r>
    <n v="120"/>
    <s v="Инверторные сплит-системы серии SPARTA DC EU Inverter RCI-SAX35HN"/>
    <x v="114"/>
    <x v="114"/>
    <x v="2"/>
    <x v="0"/>
    <s v="Минимальный расход воздуха внутреннего блока, м&amp;lt;sup&amp;gt;3&amp;lt;/sup&amp;gt;/ч"/>
    <n v="320"/>
    <x v="25"/>
    <s v="320"/>
    <s v="320"/>
    <x v="0"/>
  </r>
  <r>
    <n v="120"/>
    <s v="Инверторные сплит-системы серии SPARTA DC EU Inverter RCI-SAX35HN"/>
    <x v="114"/>
    <x v="114"/>
    <x v="2"/>
    <x v="0"/>
    <s v="Уровень шума внутреннего блока, дБ(А)"/>
    <s v="19/28/34/39"/>
    <x v="26"/>
    <s v="19/28/34/39"/>
    <s v="19/28/34/39"/>
    <x v="1"/>
  </r>
  <r>
    <n v="120"/>
    <s v="Инверторные сплит-системы серии SPARTA DC EU Inverter RCI-SAX35HN"/>
    <x v="114"/>
    <x v="114"/>
    <x v="2"/>
    <x v="0"/>
    <s v="Минимальный уровень шума внутреннего блока, дБ(А)"/>
    <n v="19"/>
    <x v="27"/>
    <s v="19"/>
    <s v="19"/>
    <x v="0"/>
  </r>
  <r>
    <n v="120"/>
    <s v="Инверторные сплит-системы серии SPARTA DC EU Inverter RCI-SAX35HN"/>
    <x v="114"/>
    <x v="114"/>
    <x v="2"/>
    <x v="0"/>
    <s v="Объем конденсации, л/ч"/>
    <n v="1.3"/>
    <x v="28"/>
    <s v="1.3"/>
    <s v="1.3"/>
    <x v="0"/>
  </r>
  <r>
    <n v="120"/>
    <s v="Инверторные сплит-системы серии SPARTA DC EU Inverter RCI-SAX35HN"/>
    <x v="114"/>
    <x v="114"/>
    <x v="2"/>
    <x v="0"/>
    <s v="Расход воздуха наружного блока, м&amp;lt;sup&amp;gt;3&amp;lt;/sup&amp;gt;/ч"/>
    <n v="1800"/>
    <x v="29"/>
    <s v="1800"/>
    <s v="1800"/>
    <x v="0"/>
  </r>
  <r>
    <n v="120"/>
    <s v="Инверторные сплит-системы серии SPARTA DC EU Inverter RCI-SAX35HN"/>
    <x v="114"/>
    <x v="114"/>
    <x v="2"/>
    <x v="0"/>
    <s v="Уровень шума наружного блока, дБ(А)"/>
    <n v="48"/>
    <x v="30"/>
    <s v="48"/>
    <s v="48"/>
    <x v="1"/>
  </r>
  <r>
    <n v="120"/>
    <s v="Инверторные сплит-системы серии SPARTA DC EU Inverter RCI-SAX35HN"/>
    <x v="114"/>
    <x v="114"/>
    <x v="2"/>
    <x v="0"/>
    <s v="Марка компрессора"/>
    <s v="TOSHIBA GMCC"/>
    <x v="31"/>
    <s v="TOSHIBA GMCC"/>
    <s v="TOSHIBA GMCC"/>
    <x v="1"/>
  </r>
  <r>
    <n v="120"/>
    <s v="Инверторные сплит-системы серии SPARTA DC EU Inverter RCI-SAX35HN"/>
    <x v="114"/>
    <x v="114"/>
    <x v="2"/>
    <x v="0"/>
    <s v="Тип компрессора"/>
    <s v="Ротационный"/>
    <x v="32"/>
    <s v="Ротационный"/>
    <s v="Ротационный"/>
    <x v="0"/>
  </r>
  <r>
    <n v="120"/>
    <s v="Инверторные сплит-системы серии SPARTA DC EU Inverter RCI-SAX35HN"/>
    <x v="114"/>
    <x v="114"/>
    <x v="2"/>
    <x v="0"/>
    <s v="Модель компрессора"/>
    <s v="KSN98D34UER3"/>
    <x v="185"/>
    <s v="KSN98D34UER3"/>
    <s v="KSN98D34UER3"/>
    <x v="1"/>
  </r>
  <r>
    <n v="120"/>
    <s v="Инверторные сплит-системы серии SPARTA DC EU Inverter RCI-SAX35HN"/>
    <x v="114"/>
    <x v="114"/>
    <x v="2"/>
    <x v="0"/>
    <s v="Тип хладагента"/>
    <s v="R32"/>
    <x v="33"/>
    <s v="R32"/>
    <s v="R32"/>
    <x v="1"/>
  </r>
  <r>
    <n v="120"/>
    <s v="Инверторные сплит-системы серии SPARTA DC EU Inverter RCI-SAX35HN"/>
    <x v="114"/>
    <x v="114"/>
    <x v="2"/>
    <x v="0"/>
    <s v="Заводская заправка хладагента, г"/>
    <n v="560"/>
    <x v="34"/>
    <s v="560"/>
    <s v="560"/>
    <x v="1"/>
  </r>
  <r>
    <n v="120"/>
    <s v="Инверторные сплит-системы серии SPARTA DC EU Inverter RCI-SAX35HN"/>
    <x v="114"/>
    <x v="114"/>
    <x v="2"/>
    <x v="0"/>
    <s v="Дозаправка хладагента (сверх номинальной длины трассы), г/м"/>
    <n v="15"/>
    <x v="103"/>
    <s v="15"/>
    <s v="15"/>
    <x v="0"/>
  </r>
  <r>
    <n v="120"/>
    <s v="Инверторные сплит-системы серии SPARTA DC EU Inverter RCI-SAX35HN"/>
    <x v="114"/>
    <x v="114"/>
    <x v="2"/>
    <x v="0"/>
    <s v="Габаритные размеры внутреннего блока (ШхВхГ), мм"/>
    <s v="792x292x201"/>
    <x v="35"/>
    <s v="792 x 292 x 201"/>
    <s v="792 x 292 x 201"/>
    <x v="1"/>
  </r>
  <r>
    <n v="120"/>
    <s v="Инверторные сплит-системы серии SPARTA DC EU Inverter RCI-SAX35HN"/>
    <x v="114"/>
    <x v="114"/>
    <x v="2"/>
    <x v="0"/>
    <s v="Габаритные размеры наружного блока (ШхВхГ), мм"/>
    <s v="706x530x279"/>
    <x v="36"/>
    <s v="706 x 530 x 279"/>
    <s v="706 x 530 x 279"/>
    <x v="1"/>
  </r>
  <r>
    <n v="120"/>
    <s v="Инверторные сплит-системы серии SPARTA DC EU Inverter RCI-SAX35HN"/>
    <x v="114"/>
    <x v="114"/>
    <x v="2"/>
    <x v="0"/>
    <s v="Габаритные размеры внутреннего блока в упаковке (ШхВхГ), мм"/>
    <s v="855x270x350"/>
    <x v="37"/>
    <s v="855 x 270 x 350"/>
    <s v="855 x 270 x 350"/>
    <x v="1"/>
  </r>
  <r>
    <n v="120"/>
    <s v="Инверторные сплит-системы серии SPARTA DC EU Inverter RCI-SAX35HN"/>
    <x v="114"/>
    <x v="114"/>
    <x v="2"/>
    <x v="0"/>
    <s v="Габаритные размеры наружного блока в упаковке (ШхВхГ), мм"/>
    <s v="825x595x365"/>
    <x v="38"/>
    <s v="825 x 595 x 365"/>
    <s v="825 x 595 x 365"/>
    <x v="1"/>
  </r>
  <r>
    <n v="120"/>
    <s v="Инверторные сплит-системы серии SPARTA DC EU Inverter RCI-SAX35HN"/>
    <x v="114"/>
    <x v="114"/>
    <x v="2"/>
    <x v="0"/>
    <s v="Вес нетто внутреннего блока, кг"/>
    <n v="8.5"/>
    <x v="39"/>
    <s v="8.5"/>
    <s v="8.5"/>
    <x v="1"/>
  </r>
  <r>
    <n v="120"/>
    <s v="Инверторные сплит-системы серии SPARTA DC EU Inverter RCI-SAX35HN"/>
    <x v="114"/>
    <x v="114"/>
    <x v="2"/>
    <x v="0"/>
    <s v="Вес нетто наружного блока, кг"/>
    <n v="22.5"/>
    <x v="40"/>
    <s v="22.5"/>
    <s v="22.5"/>
    <x v="1"/>
  </r>
  <r>
    <n v="120"/>
    <s v="Инверторные сплит-системы серии SPARTA DC EU Inverter RCI-SAX35HN"/>
    <x v="114"/>
    <x v="114"/>
    <x v="2"/>
    <x v="0"/>
    <s v="Вес брутто внутреннего блока, кг"/>
    <n v="12"/>
    <x v="41"/>
    <s v="12"/>
    <s v="12"/>
    <x v="1"/>
  </r>
  <r>
    <n v="120"/>
    <s v="Инверторные сплит-системы серии SPARTA DC EU Inverter RCI-SAX35HN"/>
    <x v="114"/>
    <x v="114"/>
    <x v="2"/>
    <x v="0"/>
    <s v="Вес брутто наружного блока, кг"/>
    <n v="26"/>
    <x v="42"/>
    <s v="26"/>
    <s v="26"/>
    <x v="1"/>
  </r>
  <r>
    <n v="120"/>
    <s v="Инверторные сплит-системы серии SPARTA DC EU Inverter RCI-SAX35HN"/>
    <x v="114"/>
    <x v="114"/>
    <x v="2"/>
    <x v="0"/>
    <s v="Диаметр жидкостной трубы, мм (дюйм)"/>
    <s v="6,35(1/4&amp;quot;)"/>
    <x v="43"/>
    <s v="6.35(1/4&amp;quot;)"/>
    <n v="6.35"/>
    <x v="1"/>
  </r>
  <r>
    <n v="120"/>
    <s v="Инверторные сплит-системы серии SPARTA DC EU Inverter RCI-SAX35HN"/>
    <x v="114"/>
    <x v="114"/>
    <x v="2"/>
    <x v="0"/>
    <s v="Диаметр газовой трубы, мм (дюйм)"/>
    <s v="9,53(3/8&amp;quot;)"/>
    <x v="44"/>
    <s v="9.53(3/8&amp;quot;)"/>
    <n v="9.5299999999999994"/>
    <x v="1"/>
  </r>
  <r>
    <n v="120"/>
    <s v="Инверторные сплит-системы серии SPARTA DC EU Inverter RCI-SAX35HN"/>
    <x v="114"/>
    <x v="114"/>
    <x v="2"/>
    <x v="0"/>
    <s v="Максимальная длина трассы, м"/>
    <n v="20"/>
    <x v="45"/>
    <s v="20"/>
    <s v="20"/>
    <x v="1"/>
  </r>
  <r>
    <n v="120"/>
    <s v="Инверторные сплит-системы серии SPARTA DC EU Inverter RCI-SAX35HN"/>
    <x v="114"/>
    <x v="114"/>
    <x v="2"/>
    <x v="0"/>
    <s v="Максимальный перепад по высоте между внутренним и наружным блоками, м"/>
    <n v="10"/>
    <x v="46"/>
    <s v="10"/>
    <s v="10"/>
    <x v="1"/>
  </r>
  <r>
    <n v="120"/>
    <s v="Инверторные сплит-системы серии SPARTA DC EU Inverter RCI-SAX35HN"/>
    <x v="114"/>
    <x v="114"/>
    <x v="2"/>
    <x v="0"/>
    <s v="Минимальная длина трассы, м"/>
    <n v="3"/>
    <x v="47"/>
    <s v="3"/>
    <s v="3"/>
    <x v="0"/>
  </r>
  <r>
    <n v="120"/>
    <s v="Инверторные сплит-системы серии SPARTA DC EU Inverter RCI-SAX35HN"/>
    <x v="114"/>
    <x v="114"/>
    <x v="2"/>
    <x v="0"/>
    <s v="Номинальная длина трассы, м"/>
    <n v="7"/>
    <x v="48"/>
    <s v="7"/>
    <s v="7"/>
    <x v="0"/>
  </r>
  <r>
    <n v="120"/>
    <s v="Инверторные сплит-системы серии SPARTA DC EU Inverter RCI-SAX35HN"/>
    <x v="114"/>
    <x v="114"/>
    <x v="2"/>
    <x v="0"/>
    <s v="Диаметр дренажной трубы, мм"/>
    <n v="16.899999999999999"/>
    <x v="49"/>
    <s v="16.9"/>
    <s v="16.9"/>
    <x v="0"/>
  </r>
  <r>
    <n v="120"/>
    <s v="Инверторные сплит-системы серии SPARTA DC EU Inverter RCI-SAX35HN"/>
    <x v="114"/>
    <x v="114"/>
    <x v="2"/>
    <x v="0"/>
    <s v="Рабочие температурные границы наружного воздуха (охлаждение), °C"/>
    <s v="+10 ~ +49"/>
    <x v="50"/>
    <s v="+10 ~ +49"/>
    <s v="+10 ~ +49"/>
    <x v="1"/>
  </r>
  <r>
    <n v="120"/>
    <s v="Инверторные сплит-системы серии SPARTA DC EU Inverter RCI-SAX35HN"/>
    <x v="114"/>
    <x v="114"/>
    <x v="2"/>
    <x v="0"/>
    <s v="Рабочие температурные границы наружного воздуха (нагрев), °C"/>
    <s v="-20 ~ +30"/>
    <x v="51"/>
    <s v="-20 ~ +30"/>
    <s v="-20 ~ +30"/>
    <x v="1"/>
  </r>
  <r>
    <n v="120"/>
    <s v="Инверторные сплит-системы серии SPARTA DC EU Inverter RCI-SAX35HN"/>
    <x v="114"/>
    <x v="114"/>
    <x v="2"/>
    <x v="0"/>
    <s v="Рабочие температурные границы внутреннего воздуха (охлаждение), °C"/>
    <s v="+16 ~ +31"/>
    <x v="182"/>
    <s v="+16 ~ +31"/>
    <s v="+16 ~ +31"/>
    <x v="1"/>
  </r>
  <r>
    <n v="120"/>
    <s v="Инверторные сплит-системы серии SPARTA DC EU Inverter RCI-SAX35HN"/>
    <x v="114"/>
    <x v="114"/>
    <x v="2"/>
    <x v="0"/>
    <s v="Рабочие температурные границы внутреннего воздуха (нагрев), °C"/>
    <s v="0 ~ +31"/>
    <x v="183"/>
    <s v="0 ~ +31"/>
    <s v="0 ~ +31"/>
    <x v="1"/>
  </r>
  <r>
    <n v="120"/>
    <s v="Инверторные сплит-системы серии SPARTA DC EU Inverter RCI-SAX35HN"/>
    <x v="114"/>
    <x v="114"/>
    <x v="2"/>
    <x v="0"/>
    <s v="Подключение электропитания"/>
    <s v="Наружный блок"/>
    <x v="52"/>
    <s v="Наружный блок"/>
    <s v="Наружный блок"/>
    <x v="0"/>
  </r>
  <r>
    <n v="120"/>
    <s v="Инверторные сплит-системы серии SPARTA DC EU Inverter RCI-SAX35HN"/>
    <x v="114"/>
    <x v="114"/>
    <x v="2"/>
    <x v="0"/>
    <s v="Межблочный кабель, мм&amp;lt;sup&amp;gt;2&amp;lt;/sup&amp;gt;"/>
    <s v="5*2,5"/>
    <x v="53"/>
    <s v="5*2.5"/>
    <s v="5*2.5"/>
    <x v="0"/>
  </r>
  <r>
    <n v="120"/>
    <s v="Инверторные сплит-системы серии SPARTA DC EU Inverter RCI-SAX35HN"/>
    <x v="114"/>
    <x v="114"/>
    <x v="2"/>
    <x v="0"/>
    <s v="Силовой кабель, мм&amp;lt;sup&amp;gt;2&amp;lt;/sup&amp;gt;"/>
    <s v="3*2,5"/>
    <x v="54"/>
    <s v="3*2.5"/>
    <s v="3*2.5"/>
    <x v="0"/>
  </r>
  <r>
    <n v="120"/>
    <s v="Инверторные сплит-системы серии SPARTA DC EU Inverter RCI-SAX35HN"/>
    <x v="114"/>
    <x v="114"/>
    <x v="2"/>
    <x v="0"/>
    <s v="Автомат защиты, А"/>
    <n v="16"/>
    <x v="55"/>
    <s v="16"/>
    <s v="16"/>
    <x v="0"/>
  </r>
  <r>
    <n v="120"/>
    <s v="Инверторные сплит-системы серии SPARTA DC EU Inverter RCI-SAX35HN"/>
    <x v="114"/>
    <x v="114"/>
    <x v="2"/>
    <x v="0"/>
    <s v="Максимальная потребляемая мощность, кВт"/>
    <n v="1.9"/>
    <x v="56"/>
    <s v="1.9"/>
    <s v="1.9"/>
    <x v="0"/>
  </r>
  <r>
    <n v="120"/>
    <s v="Инверторные сплит-системы серии SPARTA DC EU Inverter RCI-SAX35HN"/>
    <x v="114"/>
    <x v="114"/>
    <x v="2"/>
    <x v="0"/>
    <s v="Максимальный потребляемый ток, А"/>
    <n v="9.5"/>
    <x v="57"/>
    <s v="9.5"/>
    <s v="9.5"/>
    <x v="0"/>
  </r>
  <r>
    <n v="120"/>
    <s v="Инверторные сплит-системы серии SPARTA DC EU Inverter RCI-SAX35HN"/>
    <x v="114"/>
    <x v="114"/>
    <x v="2"/>
    <x v="0"/>
    <s v="Класс пылевлагозащиты, внутренний / наружный блок"/>
    <s v="IPX0 / IPX4"/>
    <x v="58"/>
    <s v="IPX0 / IPX4"/>
    <s v="IPX0 / IPX4"/>
    <x v="0"/>
  </r>
  <r>
    <n v="120"/>
    <s v="Инверторные сплит-системы серии SPARTA DC EU Inverter RCI-SAX35HN"/>
    <x v="114"/>
    <x v="114"/>
    <x v="2"/>
    <x v="0"/>
    <s v="Класс электрозащиты, внутренний / наружный блок"/>
    <s v="I класс / I класс"/>
    <x v="59"/>
    <s v="I класс / I класс"/>
    <s v="I класс / I класс"/>
    <x v="0"/>
  </r>
  <r>
    <n v="120"/>
    <s v="Инверторные сплит-системы серии SPARTA DC EU Inverter RCI-SAX35HN"/>
    <x v="114"/>
    <x v="114"/>
    <x v="2"/>
    <x v="0"/>
    <s v="Страна производства"/>
    <s v="КНР"/>
    <x v="61"/>
    <s v="КНР"/>
    <s v="КНР"/>
    <x v="0"/>
  </r>
  <r>
    <n v="120"/>
    <s v="Инверторные сплит-системы серии SPARTA DC EU Inverter RCI-SAX35HN"/>
    <x v="114"/>
    <x v="114"/>
    <x v="2"/>
    <x v="0"/>
    <s v="Срок гарантии, мес"/>
    <s v="5 лет"/>
    <x v="62"/>
    <s v="5 лет"/>
    <s v="5 лет"/>
    <x v="0"/>
  </r>
  <r>
    <n v="120"/>
    <s v="Инверторные сплит-системы серии SPARTA DC EU Inverter RCI-SAX35HN"/>
    <x v="114"/>
    <x v="114"/>
    <x v="2"/>
    <x v="0"/>
    <s v="Цвет внутреннего блока"/>
    <s v="Белый"/>
    <x v="63"/>
    <s v="Белый"/>
    <s v="Белый"/>
    <x v="0"/>
  </r>
  <r>
    <n v="120"/>
    <s v="Инверторные сплит-системы серии SPARTA DC EU Inverter RCI-SAX35HN"/>
    <x v="114"/>
    <x v="114"/>
    <x v="2"/>
    <x v="0"/>
    <s v="Цвет наружного блока"/>
    <s v="Белый"/>
    <x v="64"/>
    <s v="Белый"/>
    <s v="Белый"/>
    <x v="0"/>
  </r>
  <r>
    <n v="120"/>
    <s v="Инверторные сплит-системы серии SPARTA DC EU Inverter RCI-SAX35HN"/>
    <x v="114"/>
    <x v="114"/>
    <x v="2"/>
    <x v="0"/>
    <s v="Тип дросселирующего устройства"/>
    <s v="Капиллярная трубка"/>
    <x v="65"/>
    <s v="Капиллярная трубка"/>
    <s v="Капиллярная трубка"/>
    <x v="0"/>
  </r>
  <r>
    <n v="120"/>
    <s v="Инверторные сплит-системы серии SPARTA DC EU Inverter RCI-SAX35HN"/>
    <x v="114"/>
    <x v="114"/>
    <x v="2"/>
    <x v="0"/>
    <s v="Ионизатор воздуха"/>
    <s v="нет"/>
    <x v="66"/>
    <s v="нет"/>
    <s v="нет"/>
    <x v="0"/>
  </r>
  <r>
    <n v="120"/>
    <s v="Инверторные сплит-системы серии SPARTA DC EU Inverter RCI-SAX35HN"/>
    <x v="114"/>
    <x v="114"/>
    <x v="2"/>
    <x v="0"/>
    <s v="Плазменная очистка воздуха"/>
    <s v="нет"/>
    <x v="67"/>
    <s v="нет"/>
    <s v="нет"/>
    <x v="0"/>
  </r>
  <r>
    <n v="120"/>
    <s v="Инверторные сплит-системы серии SPARTA DC EU Inverter RCI-SAX35HN"/>
    <x v="114"/>
    <x v="114"/>
    <x v="2"/>
    <x v="0"/>
    <s v="Ультрафиолетовая стерилизация"/>
    <s v="нет"/>
    <x v="68"/>
    <s v="нет"/>
    <s v="нет"/>
    <x v="0"/>
  </r>
  <r>
    <n v="120"/>
    <s v="Инверторные сплит-системы серии SPARTA DC EU Inverter RCI-SAX35HN"/>
    <x v="114"/>
    <x v="114"/>
    <x v="2"/>
    <x v="0"/>
    <s v="Регулировка положения жалюзи с пульта ДУ"/>
    <s v="Горизонтальные + Вертикальные"/>
    <x v="69"/>
    <s v="Горизонтальные + Вертикальные"/>
    <s v="Горизонтальные + Вертикальные"/>
    <x v="0"/>
  </r>
  <r>
    <n v="120"/>
    <s v="Инверторные сплит-системы серии SPARTA DC EU Inverter RCI-SAX35HN"/>
    <x v="114"/>
    <x v="114"/>
    <x v="2"/>
    <x v="0"/>
    <s v="Управление c мобильного приложения по Wi-Fi"/>
    <s v="да"/>
    <x v="70"/>
    <s v="да"/>
    <s v="да"/>
    <x v="0"/>
  </r>
  <r>
    <n v="120"/>
    <s v="Инверторные сплит-системы серии SPARTA DC EU Inverter RCI-SAX35HN"/>
    <x v="114"/>
    <x v="114"/>
    <x v="2"/>
    <x v="0"/>
    <s v="Дополнительные фильтры тонкой очистки в комплекте"/>
    <s v="Угольный фильтр, Фильтр с ионами серебра"/>
    <x v="71"/>
    <s v="Угольный фильтр. Фильтр с ионами серебра"/>
    <s v="Угольный фильтр. Фильтр с ионами серебра"/>
    <x v="0"/>
  </r>
  <r>
    <n v="120"/>
    <s v="Инверторные сплит-системы серии SPARTA DC EU Inverter RCI-SAX35HN"/>
    <x v="114"/>
    <x v="114"/>
    <x v="2"/>
    <x v="0"/>
    <s v="Дополнительный фильтр тонкой очистки Угольный фильтр"/>
    <s v="да"/>
    <x v="74"/>
    <s v="да"/>
    <s v="да"/>
    <x v="0"/>
  </r>
  <r>
    <n v="120"/>
    <s v="Инверторные сплит-системы серии SPARTA DC EU Inverter RCI-SAX35HN"/>
    <x v="114"/>
    <x v="114"/>
    <x v="2"/>
    <x v="0"/>
    <s v="Дополнительный фильтр тонкой очистки С ионами серебра"/>
    <s v="да"/>
    <x v="190"/>
    <s v="да"/>
    <s v="да"/>
    <x v="0"/>
  </r>
  <r>
    <n v="120"/>
    <s v="Инверторные сплит-системы серии SPARTA DC EU Inverter RCI-SAX35HN"/>
    <x v="114"/>
    <x v="114"/>
    <x v="2"/>
    <x v="0"/>
    <s v="Противопылевой фильтр в комплекте"/>
    <s v="да"/>
    <x v="72"/>
    <s v="да"/>
    <s v="да"/>
    <x v="0"/>
  </r>
  <r>
    <n v="120"/>
    <s v="Инверторные сплит-системы серии SPARTA DC EU Inverter RCI-SAX35HN"/>
    <x v="114"/>
    <x v="114"/>
    <x v="2"/>
    <x v="0"/>
    <s v="Пульт управления в комплекте"/>
    <s v="Да, беспроводной"/>
    <x v="73"/>
    <s v="Да. беспроводной"/>
    <s v="Да. беспроводной"/>
    <x v="0"/>
  </r>
  <r>
    <n v="121"/>
    <s v="Инверторные сплит-системы серия SPARTA DC EU Inverter RCI-SA30HN"/>
    <x v="115"/>
    <x v="115"/>
    <x v="2"/>
    <x v="0"/>
    <s v="Модель"/>
    <s v="RCI-SA30HN"/>
    <x v="0"/>
    <s v="RCI-SA30HN"/>
    <s v="RCI-SA30HN"/>
    <x v="0"/>
  </r>
  <r>
    <n v="121"/>
    <s v="Инверторные сплит-системы серия SPARTA DC EU Inverter RCI-SA30HN"/>
    <x v="115"/>
    <x v="115"/>
    <x v="2"/>
    <x v="0"/>
    <s v="Модель внутреннего блока"/>
    <s v="RCI-SA30HN/IN"/>
    <x v="1"/>
    <s v="RCI-SA30HN/IN"/>
    <s v="RCI-SA30HN/IN"/>
    <x v="0"/>
  </r>
  <r>
    <n v="121"/>
    <s v="Инверторные сплит-системы серия SPARTA DC EU Inverter RCI-SA30HN"/>
    <x v="115"/>
    <x v="115"/>
    <x v="2"/>
    <x v="0"/>
    <s v="Модель наружного блока"/>
    <s v="RCI-SA30HN/OUT"/>
    <x v="2"/>
    <s v="RCI-SA30HN/OUT"/>
    <s v="RCI-SA30HN/OUT"/>
    <x v="0"/>
  </r>
  <r>
    <n v="121"/>
    <s v="Инверторные сплит-системы серия SPARTA DC EU Inverter RCI-SA30HN"/>
    <x v="115"/>
    <x v="115"/>
    <x v="2"/>
    <x v="0"/>
    <s v="Инверторная технология"/>
    <s v="да"/>
    <x v="3"/>
    <s v="да"/>
    <s v="да"/>
    <x v="1"/>
  </r>
  <r>
    <n v="121"/>
    <s v="Инверторные сплит-системы серия SPARTA DC EU Inverter RCI-SA30HN"/>
    <x v="115"/>
    <x v="115"/>
    <x v="2"/>
    <x v="0"/>
    <s v="Серия"/>
    <s v="SPARTA DC EU Inverter"/>
    <x v="4"/>
    <s v="SPARTA DC EU Inverter"/>
    <s v="SPARTA DC EU Inverter"/>
    <x v="0"/>
  </r>
  <r>
    <n v="121"/>
    <s v="Инверторные сплит-системы серия SPARTA DC EU Inverter RCI-SA30HN"/>
    <x v="115"/>
    <x v="115"/>
    <x v="2"/>
    <x v="0"/>
    <s v="Тип внутреннего блока"/>
    <s v="Настенный"/>
    <x v="5"/>
    <s v="Настенный"/>
    <s v="Настенный"/>
    <x v="1"/>
  </r>
  <r>
    <n v="121"/>
    <s v="Инверторные сплит-системы серия SPARTA DC EU Inverter RCI-SA30HN"/>
    <x v="115"/>
    <x v="115"/>
    <x v="2"/>
    <x v="0"/>
    <s v="Эффективен для помещений площадью до, м"/>
    <n v="31"/>
    <x v="6"/>
    <s v="31"/>
    <s v="31"/>
    <x v="1"/>
  </r>
  <r>
    <n v="121"/>
    <s v="Инверторные сплит-системы серия SPARTA DC EU Inverter RCI-SA30HN"/>
    <x v="115"/>
    <x v="115"/>
    <x v="2"/>
    <x v="0"/>
    <s v="Холодопроизводительность, kBTU"/>
    <n v="10"/>
    <x v="7"/>
    <s v="10"/>
    <s v="10"/>
    <x v="0"/>
  </r>
  <r>
    <n v="121"/>
    <s v="Инверторные сплит-системы серия SPARTA DC EU Inverter RCI-SA30HN"/>
    <x v="115"/>
    <x v="115"/>
    <x v="2"/>
    <x v="0"/>
    <s v="Холодопроизводительность, кВт"/>
    <s v="3.05 (0.85 - 3.75)"/>
    <x v="8"/>
    <s v="3.05 (0.85 - 3.75)"/>
    <n v="3.05"/>
    <x v="1"/>
  </r>
  <r>
    <n v="121"/>
    <s v="Инверторные сплит-системы серия SPARTA DC EU Inverter RCI-SA30HN"/>
    <x v="115"/>
    <x v="115"/>
    <x v="2"/>
    <x v="0"/>
    <s v="Потребляемый ток в режиме охлаждения, A"/>
    <s v="3.60 (0.84 - 5.14)"/>
    <x v="9"/>
    <s v="3.60 (0.84 - 5.14)"/>
    <n v="3.6"/>
    <x v="1"/>
  </r>
  <r>
    <n v="121"/>
    <s v="Инверторные сплит-системы серия SPARTA DC EU Inverter RCI-SA30HN"/>
    <x v="115"/>
    <x v="115"/>
    <x v="2"/>
    <x v="0"/>
    <s v="Потребляемая мощность в режиме охлаждения, кВт"/>
    <s v="0.819 (0.19 - 1.17)"/>
    <x v="10"/>
    <s v="0.819 (0.19 - 1.17)"/>
    <n v="0.81899999999999995"/>
    <x v="1"/>
  </r>
  <r>
    <n v="121"/>
    <s v="Инверторные сплит-системы серия SPARTA DC EU Inverter RCI-SA30HN"/>
    <x v="115"/>
    <x v="115"/>
    <x v="2"/>
    <x v="0"/>
    <s v="Коэффициент энергоэффективности EER, Вт/Вт"/>
    <s v="3,72"/>
    <x v="11"/>
    <n v="3.72"/>
    <n v="3.72"/>
    <x v="0"/>
  </r>
  <r>
    <n v="121"/>
    <s v="Инверторные сплит-системы серия SPARTA DC EU Inverter RCI-SA30HN"/>
    <x v="115"/>
    <x v="115"/>
    <x v="2"/>
    <x v="0"/>
    <s v="Коэффициент сезонной энергоэффективности SEER, Вт/Вт"/>
    <n v="6.1"/>
    <x v="12"/>
    <s v="6.1"/>
    <s v="6.1"/>
    <x v="0"/>
  </r>
  <r>
    <n v="121"/>
    <s v="Инверторные сплит-системы серия SPARTA DC EU Inverter RCI-SA30HN"/>
    <x v="115"/>
    <x v="115"/>
    <x v="2"/>
    <x v="0"/>
    <s v="Класс энергоэффективности EER (охлаждение)"/>
    <s v="А"/>
    <x v="13"/>
    <s v="А"/>
    <s v="А"/>
    <x v="0"/>
  </r>
  <r>
    <n v="121"/>
    <s v="Инверторные сплит-системы серия SPARTA DC EU Inverter RCI-SA30HN"/>
    <x v="115"/>
    <x v="115"/>
    <x v="2"/>
    <x v="0"/>
    <s v="Класс сезонной энергоэффективности SEER (охлаждение)"/>
    <s v="А++"/>
    <x v="14"/>
    <s v="А++"/>
    <s v="А++"/>
    <x v="0"/>
  </r>
  <r>
    <n v="121"/>
    <s v="Инверторные сплит-системы серия SPARTA DC EU Inverter RCI-SA30HN"/>
    <x v="115"/>
    <x v="115"/>
    <x v="2"/>
    <x v="0"/>
    <s v="Теплопроизводительность, kBTU"/>
    <n v="10"/>
    <x v="15"/>
    <s v="10"/>
    <s v="10"/>
    <x v="0"/>
  </r>
  <r>
    <n v="121"/>
    <s v="Инверторные сплит-системы серия SPARTA DC EU Inverter RCI-SA30HN"/>
    <x v="115"/>
    <x v="115"/>
    <x v="2"/>
    <x v="0"/>
    <s v="Теплопроизводительность, кВт"/>
    <s v="3.05 (0.85 - 3.85)"/>
    <x v="16"/>
    <s v="3.05 (0.85 - 3.85)"/>
    <n v="3.05"/>
    <x v="1"/>
  </r>
  <r>
    <n v="121"/>
    <s v="Инверторные сплит-системы серия SPARTA DC EU Inverter RCI-SA30HN"/>
    <x v="115"/>
    <x v="115"/>
    <x v="2"/>
    <x v="0"/>
    <s v="Потребляемый ток в режиме нагрева, A"/>
    <s v="3.30 (0.72 - 4.59)"/>
    <x v="17"/>
    <s v="3.30 (0.72 - 4.59)"/>
    <n v="3.3"/>
    <x v="1"/>
  </r>
  <r>
    <n v="121"/>
    <s v="Инверторные сплит-системы серия SPARTA DC EU Inverter RCI-SA30HN"/>
    <x v="115"/>
    <x v="115"/>
    <x v="2"/>
    <x v="0"/>
    <s v="Потребляемая мощность в режиме нагрева, кВт"/>
    <s v="0.77 (0.17 - 1.07)"/>
    <x v="18"/>
    <s v="0.77 (0.17 - 1.07)"/>
    <n v="0.77"/>
    <x v="1"/>
  </r>
  <r>
    <n v="121"/>
    <s v="Инверторные сплит-системы серия SPARTA DC EU Inverter RCI-SA30HN"/>
    <x v="115"/>
    <x v="115"/>
    <x v="2"/>
    <x v="0"/>
    <s v="Коэффициент энергоэффективности COP, Вт/Вт"/>
    <s v="3,95"/>
    <x v="19"/>
    <n v="3.95"/>
    <n v="3.95"/>
    <x v="0"/>
  </r>
  <r>
    <n v="121"/>
    <s v="Инверторные сплит-системы серия SPARTA DC EU Inverter RCI-SA30HN"/>
    <x v="115"/>
    <x v="115"/>
    <x v="2"/>
    <x v="0"/>
    <s v="Коэффициент энергоэффективности SCOP (усредненный), Вт/Вт"/>
    <n v="4.01"/>
    <x v="20"/>
    <s v="4.01"/>
    <s v="4.01"/>
    <x v="0"/>
  </r>
  <r>
    <n v="121"/>
    <s v="Инверторные сплит-системы серия SPARTA DC EU Inverter RCI-SA30HN"/>
    <x v="115"/>
    <x v="115"/>
    <x v="2"/>
    <x v="0"/>
    <s v="Класс энергоэффективности COP (нагрев)"/>
    <s v="А"/>
    <x v="21"/>
    <s v="А"/>
    <s v="А"/>
    <x v="0"/>
  </r>
  <r>
    <n v="121"/>
    <s v="Инверторные сплит-системы серия SPARTA DC EU Inverter RCI-SA30HN"/>
    <x v="115"/>
    <x v="115"/>
    <x v="2"/>
    <x v="0"/>
    <s v="Класс сезонной энергоэффективности SCOP (нагрев, усредненный)"/>
    <s v="A+"/>
    <x v="22"/>
    <s v="A+"/>
    <s v="A+"/>
    <x v="0"/>
  </r>
  <r>
    <n v="121"/>
    <s v="Инверторные сплит-системы серия SPARTA DC EU Inverter RCI-SA30HN"/>
    <x v="115"/>
    <x v="115"/>
    <x v="2"/>
    <x v="0"/>
    <s v="Электропитание, В/Гц/Ф"/>
    <s v="220-240/50/1"/>
    <x v="23"/>
    <s v="220-240/50/1"/>
    <s v="220-240/50/1"/>
    <x v="1"/>
  </r>
  <r>
    <n v="121"/>
    <s v="Инверторные сплит-системы серия SPARTA DC EU Inverter RCI-SA30HN"/>
    <x v="115"/>
    <x v="115"/>
    <x v="2"/>
    <x v="0"/>
    <s v="Расход воздуха внутреннего блока, м&amp;lt;sup&amp;gt;3&amp;lt;/sup&amp;gt;/ч"/>
    <s v="470/530/600"/>
    <x v="24"/>
    <s v="470/530/600"/>
    <s v="470/530/600"/>
    <x v="0"/>
  </r>
  <r>
    <n v="121"/>
    <s v="Инверторные сплит-системы серия SPARTA DC EU Inverter RCI-SA30HN"/>
    <x v="115"/>
    <x v="115"/>
    <x v="2"/>
    <x v="0"/>
    <s v="Минимальный расход воздуха внутреннего блока, м&amp;lt;sup&amp;gt;3&amp;lt;/sup&amp;gt;/ч"/>
    <n v="470"/>
    <x v="25"/>
    <s v="470"/>
    <s v="470"/>
    <x v="0"/>
  </r>
  <r>
    <n v="121"/>
    <s v="Инверторные сплит-системы серия SPARTA DC EU Inverter RCI-SA30HN"/>
    <x v="115"/>
    <x v="115"/>
    <x v="2"/>
    <x v="0"/>
    <s v="Уровень шума внутреннего блока, дБ(А)"/>
    <s v="19/28/34/39"/>
    <x v="26"/>
    <s v="19/28/34/39"/>
    <s v="19/28/34/39"/>
    <x v="1"/>
  </r>
  <r>
    <n v="121"/>
    <s v="Инверторные сплит-системы серия SPARTA DC EU Inverter RCI-SA30HN"/>
    <x v="115"/>
    <x v="115"/>
    <x v="2"/>
    <x v="0"/>
    <s v="Минимальный уровень шума внутреннего блока, дБ(А)"/>
    <n v="19"/>
    <x v="27"/>
    <s v="19"/>
    <s v="19"/>
    <x v="0"/>
  </r>
  <r>
    <n v="121"/>
    <s v="Инверторные сплит-системы серия SPARTA DC EU Inverter RCI-SA30HN"/>
    <x v="115"/>
    <x v="115"/>
    <x v="2"/>
    <x v="0"/>
    <s v="Объем конденсации, л/ч"/>
    <n v="1.07"/>
    <x v="28"/>
    <s v="1.07"/>
    <s v="1.07"/>
    <x v="0"/>
  </r>
  <r>
    <n v="121"/>
    <s v="Инверторные сплит-системы серия SPARTA DC EU Inverter RCI-SA30HN"/>
    <x v="115"/>
    <x v="115"/>
    <x v="2"/>
    <x v="0"/>
    <s v="Уровень шума наружного блока, дБ(А)"/>
    <n v="48"/>
    <x v="30"/>
    <s v="48"/>
    <s v="48"/>
    <x v="1"/>
  </r>
  <r>
    <n v="121"/>
    <s v="Инверторные сплит-системы серия SPARTA DC EU Inverter RCI-SA30HN"/>
    <x v="115"/>
    <x v="115"/>
    <x v="2"/>
    <x v="0"/>
    <s v="Марка компрессора"/>
    <s v="TOSHIBA GMCC"/>
    <x v="31"/>
    <s v="TOSHIBA GMCC"/>
    <s v="TOSHIBA GMCC"/>
    <x v="1"/>
  </r>
  <r>
    <n v="121"/>
    <s v="Инверторные сплит-системы серия SPARTA DC EU Inverter RCI-SA30HN"/>
    <x v="115"/>
    <x v="115"/>
    <x v="2"/>
    <x v="0"/>
    <s v="Тип компрессора"/>
    <s v="Ротационный"/>
    <x v="32"/>
    <s v="Ротационный"/>
    <s v="Ротационный"/>
    <x v="0"/>
  </r>
  <r>
    <n v="121"/>
    <s v="Инверторные сплит-системы серия SPARTA DC EU Inverter RCI-SA30HN"/>
    <x v="115"/>
    <x v="115"/>
    <x v="2"/>
    <x v="0"/>
    <s v="Модель компрессора"/>
    <s v="KSN98D32UFZ"/>
    <x v="185"/>
    <s v="KSN98D32UFZ"/>
    <s v="KSN98D32UFZ"/>
    <x v="1"/>
  </r>
  <r>
    <n v="121"/>
    <s v="Инверторные сплит-системы серия SPARTA DC EU Inverter RCI-SA30HN"/>
    <x v="115"/>
    <x v="115"/>
    <x v="2"/>
    <x v="0"/>
    <s v="Тип хладагента"/>
    <s v="R32"/>
    <x v="33"/>
    <s v="R32"/>
    <s v="R32"/>
    <x v="1"/>
  </r>
  <r>
    <n v="121"/>
    <s v="Инверторные сплит-системы серия SPARTA DC EU Inverter RCI-SA30HN"/>
    <x v="115"/>
    <x v="115"/>
    <x v="2"/>
    <x v="0"/>
    <s v="Заводская заправка хладагента, г"/>
    <n v="580"/>
    <x v="34"/>
    <s v="580"/>
    <s v="580"/>
    <x v="1"/>
  </r>
  <r>
    <n v="121"/>
    <s v="Инверторные сплит-системы серия SPARTA DC EU Inverter RCI-SA30HN"/>
    <x v="115"/>
    <x v="115"/>
    <x v="2"/>
    <x v="0"/>
    <s v="Дозаправка хладагента (сверх номинальной длины трассы), г/м"/>
    <n v="20"/>
    <x v="103"/>
    <s v="20"/>
    <s v="20"/>
    <x v="0"/>
  </r>
  <r>
    <n v="121"/>
    <s v="Инверторные сплит-системы серия SPARTA DC EU Inverter RCI-SA30HN"/>
    <x v="115"/>
    <x v="115"/>
    <x v="2"/>
    <x v="0"/>
    <s v="Габаритные размеры внутреннего блока (ШхВхГ), мм"/>
    <s v="792x292x201"/>
    <x v="35"/>
    <s v="792 x 292 x 201"/>
    <s v="792 x 292 x 201"/>
    <x v="1"/>
  </r>
  <r>
    <n v="121"/>
    <s v="Инверторные сплит-системы серия SPARTA DC EU Inverter RCI-SA30HN"/>
    <x v="115"/>
    <x v="115"/>
    <x v="2"/>
    <x v="0"/>
    <s v="Габаритные размеры наружного блока (ШхВхГ), мм"/>
    <s v="730x545x285"/>
    <x v="36"/>
    <s v="730 x 545 x 285"/>
    <s v="730 x 545 x 285"/>
    <x v="1"/>
  </r>
  <r>
    <n v="121"/>
    <s v="Инверторные сплит-системы серия SPARTA DC EU Inverter RCI-SA30HN"/>
    <x v="115"/>
    <x v="115"/>
    <x v="2"/>
    <x v="0"/>
    <s v="Габаритные размеры внутреннего блока в упаковке (ШхВхГ), мм"/>
    <s v="880x290x370"/>
    <x v="37"/>
    <s v="880 x 290 x 370"/>
    <s v="880 x 290 x 370"/>
    <x v="1"/>
  </r>
  <r>
    <n v="121"/>
    <s v="Инверторные сплит-системы серия SPARTA DC EU Inverter RCI-SA30HN"/>
    <x v="115"/>
    <x v="115"/>
    <x v="2"/>
    <x v="0"/>
    <s v="Габаритные размеры наружного блока в упаковке (ШхВхГ), мм"/>
    <s v="850x605x365"/>
    <x v="38"/>
    <s v="850 x 605 x 365"/>
    <s v="850 x 605 x 365"/>
    <x v="1"/>
  </r>
  <r>
    <n v="121"/>
    <s v="Инверторные сплит-системы серия SPARTA DC EU Inverter RCI-SA30HN"/>
    <x v="115"/>
    <x v="115"/>
    <x v="2"/>
    <x v="0"/>
    <s v="Вес нетто внутреннего блока, кг"/>
    <n v="7.5"/>
    <x v="39"/>
    <s v="7.5"/>
    <s v="7.5"/>
    <x v="1"/>
  </r>
  <r>
    <n v="121"/>
    <s v="Инверторные сплит-системы серия SPARTA DC EU Inverter RCI-SA30HN"/>
    <x v="115"/>
    <x v="115"/>
    <x v="2"/>
    <x v="0"/>
    <s v="Вес нетто наружного блока, кг"/>
    <n v="26"/>
    <x v="40"/>
    <s v="26"/>
    <s v="26"/>
    <x v="1"/>
  </r>
  <r>
    <n v="121"/>
    <s v="Инверторные сплит-системы серия SPARTA DC EU Inverter RCI-SA30HN"/>
    <x v="115"/>
    <x v="115"/>
    <x v="2"/>
    <x v="0"/>
    <s v="Вес брутто внутреннего блока, кг"/>
    <n v="9.5"/>
    <x v="41"/>
    <s v="9.5"/>
    <s v="9.5"/>
    <x v="1"/>
  </r>
  <r>
    <n v="121"/>
    <s v="Инверторные сплит-системы серия SPARTA DC EU Inverter RCI-SA30HN"/>
    <x v="115"/>
    <x v="115"/>
    <x v="2"/>
    <x v="0"/>
    <s v="Вес брутто наружного блока, кг"/>
    <n v="31"/>
    <x v="42"/>
    <s v="31"/>
    <s v="31"/>
    <x v="1"/>
  </r>
  <r>
    <n v="121"/>
    <s v="Инверторные сплит-системы серия SPARTA DC EU Inverter RCI-SA30HN"/>
    <x v="115"/>
    <x v="115"/>
    <x v="2"/>
    <x v="0"/>
    <s v="Диаметр жидкостной трубы, мм (дюйм)"/>
    <s v="6,35(1/4&amp;quot;)"/>
    <x v="43"/>
    <s v="6.35(1/4&amp;quot;)"/>
    <n v="6.35"/>
    <x v="1"/>
  </r>
  <r>
    <n v="121"/>
    <s v="Инверторные сплит-системы серия SPARTA DC EU Inverter RCI-SA30HN"/>
    <x v="115"/>
    <x v="115"/>
    <x v="2"/>
    <x v="0"/>
    <s v="Диаметр газовой трубы, мм (дюйм)"/>
    <s v="9,53(3/8&amp;quot;)"/>
    <x v="44"/>
    <s v="9.53(3/8&amp;quot;)"/>
    <n v="9.5299999999999994"/>
    <x v="1"/>
  </r>
  <r>
    <n v="121"/>
    <s v="Инверторные сплит-системы серия SPARTA DC EU Inverter RCI-SA30HN"/>
    <x v="115"/>
    <x v="115"/>
    <x v="2"/>
    <x v="0"/>
    <s v="Максимальная длина трассы, м"/>
    <n v="20"/>
    <x v="45"/>
    <s v="20"/>
    <s v="20"/>
    <x v="1"/>
  </r>
  <r>
    <n v="121"/>
    <s v="Инверторные сплит-системы серия SPARTA DC EU Inverter RCI-SA30HN"/>
    <x v="115"/>
    <x v="115"/>
    <x v="2"/>
    <x v="0"/>
    <s v="Максимальный перепад по высоте между внутренним и наружным блоками, м"/>
    <n v="10"/>
    <x v="46"/>
    <s v="10"/>
    <s v="10"/>
    <x v="1"/>
  </r>
  <r>
    <n v="121"/>
    <s v="Инверторные сплит-системы серия SPARTA DC EU Inverter RCI-SA30HN"/>
    <x v="115"/>
    <x v="115"/>
    <x v="2"/>
    <x v="0"/>
    <s v="Минимальная длина трассы, м"/>
    <n v="3"/>
    <x v="47"/>
    <s v="3"/>
    <s v="3"/>
    <x v="0"/>
  </r>
  <r>
    <n v="121"/>
    <s v="Инверторные сплит-системы серия SPARTA DC EU Inverter RCI-SA30HN"/>
    <x v="115"/>
    <x v="115"/>
    <x v="2"/>
    <x v="0"/>
    <s v="Номинальная длина трассы, м"/>
    <n v="3"/>
    <x v="48"/>
    <s v="3"/>
    <s v="3"/>
    <x v="0"/>
  </r>
  <r>
    <n v="121"/>
    <s v="Инверторные сплит-системы серия SPARTA DC EU Inverter RCI-SA30HN"/>
    <x v="115"/>
    <x v="115"/>
    <x v="2"/>
    <x v="0"/>
    <s v="Диаметр дренажной трубы, мм"/>
    <n v="16"/>
    <x v="49"/>
    <s v="16"/>
    <s v="16"/>
    <x v="0"/>
  </r>
  <r>
    <n v="121"/>
    <s v="Инверторные сплит-системы серия SPARTA DC EU Inverter RCI-SA30HN"/>
    <x v="115"/>
    <x v="115"/>
    <x v="2"/>
    <x v="0"/>
    <s v="Рабочие температурные границы наружного воздуха (охлаждение), °C"/>
    <s v="+16 ~ +48"/>
    <x v="50"/>
    <s v="+16 ~ +48"/>
    <s v="+16 ~ +48"/>
    <x v="1"/>
  </r>
  <r>
    <n v="121"/>
    <s v="Инверторные сплит-системы серия SPARTA DC EU Inverter RCI-SA30HN"/>
    <x v="115"/>
    <x v="115"/>
    <x v="2"/>
    <x v="0"/>
    <s v="Рабочие температурные границы наружного воздуха (нагрев), °C"/>
    <s v="-20 ~ +32"/>
    <x v="51"/>
    <s v="-20 ~ +32"/>
    <s v="-20 ~ +32"/>
    <x v="1"/>
  </r>
  <r>
    <n v="121"/>
    <s v="Инверторные сплит-системы серия SPARTA DC EU Inverter RCI-SA30HN"/>
    <x v="115"/>
    <x v="115"/>
    <x v="2"/>
    <x v="0"/>
    <s v="Рабочие температурные границы внутреннего воздуха (охлаждение), °C"/>
    <s v="+16 ~ +31"/>
    <x v="182"/>
    <s v="+16 ~ +31"/>
    <s v="+16 ~ +31"/>
    <x v="1"/>
  </r>
  <r>
    <n v="121"/>
    <s v="Инверторные сплит-системы серия SPARTA DC EU Inverter RCI-SA30HN"/>
    <x v="115"/>
    <x v="115"/>
    <x v="2"/>
    <x v="0"/>
    <s v="Рабочие температурные границы внутреннего воздуха (нагрев), °C"/>
    <s v="0 ~ +31"/>
    <x v="183"/>
    <s v="0 ~ +31"/>
    <s v="0 ~ +31"/>
    <x v="1"/>
  </r>
  <r>
    <n v="121"/>
    <s v="Инверторные сплит-системы серия SPARTA DC EU Inverter RCI-SA30HN"/>
    <x v="115"/>
    <x v="115"/>
    <x v="2"/>
    <x v="0"/>
    <s v="Подключение электропитания"/>
    <s v="Наружный блок"/>
    <x v="52"/>
    <s v="Наружный блок"/>
    <s v="Наружный блок"/>
    <x v="0"/>
  </r>
  <r>
    <n v="121"/>
    <s v="Инверторные сплит-системы серия SPARTA DC EU Inverter RCI-SA30HN"/>
    <x v="115"/>
    <x v="115"/>
    <x v="2"/>
    <x v="0"/>
    <s v="Межблочный кабель, мм&amp;lt;sup&amp;gt;2&amp;lt;/sup&amp;gt;"/>
    <s v="5*1,5"/>
    <x v="53"/>
    <s v="5*1.5"/>
    <s v="5*1.5"/>
    <x v="0"/>
  </r>
  <r>
    <n v="121"/>
    <s v="Инверторные сплит-системы серия SPARTA DC EU Inverter RCI-SA30HN"/>
    <x v="115"/>
    <x v="115"/>
    <x v="2"/>
    <x v="0"/>
    <s v="Силовой кабель, мм&amp;lt;sup&amp;gt;2&amp;lt;/sup&amp;gt;"/>
    <s v="3*1,5"/>
    <x v="54"/>
    <s v="3*1.5"/>
    <s v="3*1.5"/>
    <x v="0"/>
  </r>
  <r>
    <n v="121"/>
    <s v="Инверторные сплит-системы серия SPARTA DC EU Inverter RCI-SA30HN"/>
    <x v="115"/>
    <x v="115"/>
    <x v="2"/>
    <x v="0"/>
    <s v="Автомат защиты, А"/>
    <n v="16"/>
    <x v="55"/>
    <s v="16"/>
    <s v="16"/>
    <x v="0"/>
  </r>
  <r>
    <n v="121"/>
    <s v="Инверторные сплит-системы серия SPARTA DC EU Inverter RCI-SA30HN"/>
    <x v="115"/>
    <x v="115"/>
    <x v="2"/>
    <x v="0"/>
    <s v="Максимальная потребляемая мощность, кВт"/>
    <n v="1.6"/>
    <x v="56"/>
    <s v="1.6"/>
    <s v="1.6"/>
    <x v="0"/>
  </r>
  <r>
    <n v="121"/>
    <s v="Инверторные сплит-системы серия SPARTA DC EU Inverter RCI-SA30HN"/>
    <x v="115"/>
    <x v="115"/>
    <x v="2"/>
    <x v="0"/>
    <s v="Максимальный потребляемый ток, А"/>
    <n v="8"/>
    <x v="57"/>
    <s v="8"/>
    <s v="8"/>
    <x v="0"/>
  </r>
  <r>
    <n v="121"/>
    <s v="Инверторные сплит-системы серия SPARTA DC EU Inverter RCI-SA30HN"/>
    <x v="115"/>
    <x v="115"/>
    <x v="2"/>
    <x v="0"/>
    <s v="Класс пылевлагозащиты, внутренний / наружный блок"/>
    <s v="IPX4 / IPX4"/>
    <x v="58"/>
    <s v="IPX4 / IPX4"/>
    <s v="IPX4 / IPX4"/>
    <x v="0"/>
  </r>
  <r>
    <n v="121"/>
    <s v="Инверторные сплит-системы серия SPARTA DC EU Inverter RCI-SA30HN"/>
    <x v="115"/>
    <x v="115"/>
    <x v="2"/>
    <x v="0"/>
    <s v="Класс электрозащиты, внутренний / наружный блок"/>
    <s v="I класс / I класс"/>
    <x v="59"/>
    <s v="I класс / I класс"/>
    <s v="I класс / I класс"/>
    <x v="0"/>
  </r>
  <r>
    <n v="121"/>
    <s v="Инверторные сплит-системы серия SPARTA DC EU Inverter RCI-SA30HN"/>
    <x v="115"/>
    <x v="115"/>
    <x v="2"/>
    <x v="0"/>
    <s v="Страна производства"/>
    <s v="КНР"/>
    <x v="61"/>
    <s v="КНР"/>
    <s v="КНР"/>
    <x v="0"/>
  </r>
  <r>
    <n v="121"/>
    <s v="Инверторные сплит-системы серия SPARTA DC EU Inverter RCI-SA30HN"/>
    <x v="115"/>
    <x v="115"/>
    <x v="2"/>
    <x v="0"/>
    <s v="Срок гарантии, мес"/>
    <n v="60"/>
    <x v="62"/>
    <s v="60"/>
    <s v="60"/>
    <x v="0"/>
  </r>
  <r>
    <n v="121"/>
    <s v="Инверторные сплит-системы серия SPARTA DC EU Inverter RCI-SA30HN"/>
    <x v="115"/>
    <x v="115"/>
    <x v="2"/>
    <x v="0"/>
    <s v="Цвет внутреннего блока"/>
    <s v="Белый"/>
    <x v="63"/>
    <s v="Белый"/>
    <s v="Белый"/>
    <x v="0"/>
  </r>
  <r>
    <n v="121"/>
    <s v="Инверторные сплит-системы серия SPARTA DC EU Inverter RCI-SA30HN"/>
    <x v="115"/>
    <x v="115"/>
    <x v="2"/>
    <x v="0"/>
    <s v="Цвет наружного блока"/>
    <s v="Белый"/>
    <x v="64"/>
    <s v="Белый"/>
    <s v="Белый"/>
    <x v="0"/>
  </r>
  <r>
    <n v="121"/>
    <s v="Инверторные сплит-системы серия SPARTA DC EU Inverter RCI-SA30HN"/>
    <x v="115"/>
    <x v="115"/>
    <x v="2"/>
    <x v="0"/>
    <s v="Тип дросселирующего устройства"/>
    <s v="Капиллярная трубка"/>
    <x v="65"/>
    <s v="Капиллярная трубка"/>
    <s v="Капиллярная трубка"/>
    <x v="0"/>
  </r>
  <r>
    <n v="121"/>
    <s v="Инверторные сплит-системы серия SPARTA DC EU Inverter RCI-SA30HN"/>
    <x v="115"/>
    <x v="115"/>
    <x v="2"/>
    <x v="0"/>
    <s v="Ионизатор воздуха"/>
    <s v="нет"/>
    <x v="66"/>
    <s v="нет"/>
    <s v="нет"/>
    <x v="0"/>
  </r>
  <r>
    <n v="121"/>
    <s v="Инверторные сплит-системы серия SPARTA DC EU Inverter RCI-SA30HN"/>
    <x v="115"/>
    <x v="115"/>
    <x v="2"/>
    <x v="0"/>
    <s v="Плазменная очистка воздуха"/>
    <s v="нет"/>
    <x v="67"/>
    <s v="нет"/>
    <s v="нет"/>
    <x v="0"/>
  </r>
  <r>
    <n v="121"/>
    <s v="Инверторные сплит-системы серия SPARTA DC EU Inverter RCI-SA30HN"/>
    <x v="115"/>
    <x v="115"/>
    <x v="2"/>
    <x v="0"/>
    <s v="Ультрафиолетовая стерилизация"/>
    <s v="нет"/>
    <x v="68"/>
    <s v="нет"/>
    <s v="нет"/>
    <x v="0"/>
  </r>
  <r>
    <n v="121"/>
    <s v="Инверторные сплит-системы серия SPARTA DC EU Inverter RCI-SA30HN"/>
    <x v="115"/>
    <x v="115"/>
    <x v="2"/>
    <x v="0"/>
    <s v="Регулировка положения жалюзи с пульта ДУ"/>
    <s v="Горизонтальные + Вертикальные"/>
    <x v="69"/>
    <s v="Горизонтальные + Вертикальные"/>
    <s v="Горизонтальные + Вертикальные"/>
    <x v="0"/>
  </r>
  <r>
    <n v="121"/>
    <s v="Инверторные сплит-системы серия SPARTA DC EU Inverter RCI-SA30HN"/>
    <x v="115"/>
    <x v="115"/>
    <x v="2"/>
    <x v="0"/>
    <s v="Управление c мобильного приложения по Wi-Fi"/>
    <s v="Да, встроенное"/>
    <x v="70"/>
    <s v="Да. встроенное"/>
    <s v="Да. встроенное"/>
    <x v="0"/>
  </r>
  <r>
    <n v="121"/>
    <s v="Инверторные сплит-системы серия SPARTA DC EU Inverter RCI-SA30HN"/>
    <x v="115"/>
    <x v="115"/>
    <x v="2"/>
    <x v="0"/>
    <s v="Дополнительные фильтры тонкой очистки в комплекте"/>
    <s v="Угольный фильтр, Фильтр с ионами серебра"/>
    <x v="71"/>
    <s v="Угольный фильтр. Фильтр с ионами серебра"/>
    <s v="Угольный фильтр. Фильтр с ионами серебра"/>
    <x v="0"/>
  </r>
  <r>
    <n v="121"/>
    <s v="Инверторные сплит-системы серия SPARTA DC EU Inverter RCI-SA30HN"/>
    <x v="115"/>
    <x v="115"/>
    <x v="2"/>
    <x v="0"/>
    <s v="Дополнительный фильтр тонкой очистки Угольный фильтр"/>
    <s v="да"/>
    <x v="74"/>
    <s v="да"/>
    <s v="да"/>
    <x v="0"/>
  </r>
  <r>
    <n v="121"/>
    <s v="Инверторные сплит-системы серия SPARTA DC EU Inverter RCI-SA30HN"/>
    <x v="115"/>
    <x v="115"/>
    <x v="2"/>
    <x v="0"/>
    <s v="Дополнительный фильтр тонкой очистки С ионами серебра"/>
    <s v="да"/>
    <x v="190"/>
    <s v="да"/>
    <s v="да"/>
    <x v="0"/>
  </r>
  <r>
    <n v="121"/>
    <s v="Инверторные сплит-системы серия SPARTA DC EU Inverter RCI-SA30HN"/>
    <x v="115"/>
    <x v="115"/>
    <x v="2"/>
    <x v="0"/>
    <s v="Противопылевой фильтр в комплекте"/>
    <s v="да"/>
    <x v="72"/>
    <s v="да"/>
    <s v="да"/>
    <x v="0"/>
  </r>
  <r>
    <n v="121"/>
    <s v="Инверторные сплит-системы серия SPARTA DC EU Inverter RCI-SA30HN"/>
    <x v="115"/>
    <x v="115"/>
    <x v="2"/>
    <x v="0"/>
    <s v="Пульт управления в комплекте"/>
    <s v="Да, беспроводной"/>
    <x v="73"/>
    <s v="Да. беспроводной"/>
    <s v="Да. беспроводной"/>
    <x v="0"/>
  </r>
  <r>
    <n v="122"/>
    <s v="Инверторные сплит-системы серия SPARTA DC EU Inverter RCI-SA40HN"/>
    <x v="116"/>
    <x v="116"/>
    <x v="2"/>
    <x v="0"/>
    <s v="Модель"/>
    <s v="RCI-SA40HN"/>
    <x v="0"/>
    <s v="RCI-SA40HN"/>
    <s v="RCI-SA40HN"/>
    <x v="0"/>
  </r>
  <r>
    <n v="122"/>
    <s v="Инверторные сплит-системы серия SPARTA DC EU Inverter RCI-SA40HN"/>
    <x v="116"/>
    <x v="116"/>
    <x v="2"/>
    <x v="0"/>
    <s v="Модель внутреннего блока"/>
    <s v="RCI-SA40HN/IN"/>
    <x v="1"/>
    <s v="RCI-SA40HN/IN"/>
    <s v="RCI-SA40HN/IN"/>
    <x v="0"/>
  </r>
  <r>
    <n v="122"/>
    <s v="Инверторные сплит-системы серия SPARTA DC EU Inverter RCI-SA40HN"/>
    <x v="116"/>
    <x v="116"/>
    <x v="2"/>
    <x v="0"/>
    <s v="Модель наружного блока"/>
    <s v="RCI-SA40HN/OUT"/>
    <x v="2"/>
    <s v="RCI-SA40HN/OUT"/>
    <s v="RCI-SA40HN/OUT"/>
    <x v="0"/>
  </r>
  <r>
    <n v="122"/>
    <s v="Инверторные сплит-системы серия SPARTA DC EU Inverter RCI-SA40HN"/>
    <x v="116"/>
    <x v="116"/>
    <x v="2"/>
    <x v="0"/>
    <s v="Инверторная технология"/>
    <s v="да"/>
    <x v="3"/>
    <s v="да"/>
    <s v="да"/>
    <x v="1"/>
  </r>
  <r>
    <n v="122"/>
    <s v="Инверторные сплит-системы серия SPARTA DC EU Inverter RCI-SA40HN"/>
    <x v="116"/>
    <x v="116"/>
    <x v="2"/>
    <x v="0"/>
    <s v="Серия"/>
    <s v="SPARTA DC EU Inverter"/>
    <x v="4"/>
    <s v="SPARTA DC EU Inverter"/>
    <s v="SPARTA DC EU Inverter"/>
    <x v="0"/>
  </r>
  <r>
    <n v="122"/>
    <s v="Инверторные сплит-системы серия SPARTA DC EU Inverter RCI-SA40HN"/>
    <x v="116"/>
    <x v="116"/>
    <x v="2"/>
    <x v="0"/>
    <s v="Тип внутреннего блока"/>
    <s v="Настенный"/>
    <x v="5"/>
    <s v="Настенный"/>
    <s v="Настенный"/>
    <x v="1"/>
  </r>
  <r>
    <n v="122"/>
    <s v="Инверторные сплит-системы серия SPARTA DC EU Inverter RCI-SA40HN"/>
    <x v="116"/>
    <x v="116"/>
    <x v="2"/>
    <x v="0"/>
    <s v="Эффективен для помещений площадью до, м"/>
    <n v="38"/>
    <x v="6"/>
    <s v="38"/>
    <s v="38"/>
    <x v="1"/>
  </r>
  <r>
    <n v="122"/>
    <s v="Инверторные сплит-системы серия SPARTA DC EU Inverter RCI-SA40HN"/>
    <x v="116"/>
    <x v="116"/>
    <x v="2"/>
    <x v="0"/>
    <s v="Холодопроизводительность, kBTU"/>
    <n v="13"/>
    <x v="7"/>
    <s v="13"/>
    <s v="13"/>
    <x v="0"/>
  </r>
  <r>
    <n v="122"/>
    <s v="Инверторные сплит-системы серия SPARTA DC EU Inverter RCI-SA40HN"/>
    <x v="116"/>
    <x v="116"/>
    <x v="2"/>
    <x v="0"/>
    <s v="Холодопроизводительность, кВт"/>
    <s v="3.75 (0.91 - 4.50)"/>
    <x v="8"/>
    <s v="3.75 (0.91 - 4.50)"/>
    <n v="3.75"/>
    <x v="1"/>
  </r>
  <r>
    <n v="122"/>
    <s v="Инверторные сплит-системы серия SPARTA DC EU Inverter RCI-SA40HN"/>
    <x v="116"/>
    <x v="116"/>
    <x v="2"/>
    <x v="0"/>
    <s v="Потребляемый ток в режиме охлаждения, A"/>
    <s v="4.50 (0.92 - 6.07)"/>
    <x v="9"/>
    <s v="4.50 (0.92 - 6.07)"/>
    <n v="4.5"/>
    <x v="1"/>
  </r>
  <r>
    <n v="122"/>
    <s v="Инверторные сплит-системы серия SPARTA DC EU Inverter RCI-SA40HN"/>
    <x v="116"/>
    <x v="116"/>
    <x v="2"/>
    <x v="0"/>
    <s v="Потребляемая мощность в режиме охлаждения, кВт"/>
    <s v="1.03 (0.21 - 1.39)"/>
    <x v="10"/>
    <s v="1.03 (0.21 - 1.39)"/>
    <n v="1.03"/>
    <x v="1"/>
  </r>
  <r>
    <n v="122"/>
    <s v="Инверторные сплит-системы серия SPARTA DC EU Inverter RCI-SA40HN"/>
    <x v="116"/>
    <x v="116"/>
    <x v="2"/>
    <x v="0"/>
    <s v="Коэффициент энергоэффективности EER, Вт/Вт"/>
    <s v="3,64"/>
    <x v="11"/>
    <n v="3.64"/>
    <n v="3.64"/>
    <x v="0"/>
  </r>
  <r>
    <n v="122"/>
    <s v="Инверторные сплит-системы серия SPARTA DC EU Inverter RCI-SA40HN"/>
    <x v="116"/>
    <x v="116"/>
    <x v="2"/>
    <x v="0"/>
    <s v="Коэффициент сезонной энергоэффективности SEER, Вт/Вт"/>
    <n v="6.1"/>
    <x v="12"/>
    <s v="6.1"/>
    <s v="6.1"/>
    <x v="0"/>
  </r>
  <r>
    <n v="122"/>
    <s v="Инверторные сплит-системы серия SPARTA DC EU Inverter RCI-SA40HN"/>
    <x v="116"/>
    <x v="116"/>
    <x v="2"/>
    <x v="0"/>
    <s v="Класс энергоэффективности EER (охлаждение)"/>
    <s v="А"/>
    <x v="13"/>
    <s v="А"/>
    <s v="А"/>
    <x v="0"/>
  </r>
  <r>
    <n v="122"/>
    <s v="Инверторные сплит-системы серия SPARTA DC EU Inverter RCI-SA40HN"/>
    <x v="116"/>
    <x v="116"/>
    <x v="2"/>
    <x v="0"/>
    <s v="Класс сезонной энергоэффективности SEER (охлаждение)"/>
    <s v="А++"/>
    <x v="14"/>
    <s v="А++"/>
    <s v="А++"/>
    <x v="0"/>
  </r>
  <r>
    <n v="122"/>
    <s v="Инверторные сплит-системы серия SPARTA DC EU Inverter RCI-SA40HN"/>
    <x v="116"/>
    <x v="116"/>
    <x v="2"/>
    <x v="0"/>
    <s v="Теплопроизводительность, kBTU"/>
    <n v="13"/>
    <x v="15"/>
    <s v="13"/>
    <s v="13"/>
    <x v="0"/>
  </r>
  <r>
    <n v="122"/>
    <s v="Инверторные сплит-системы серия SPARTA DC EU Inverter RCI-SA40HN"/>
    <x v="116"/>
    <x v="116"/>
    <x v="2"/>
    <x v="0"/>
    <s v="Теплопроизводительность, кВт"/>
    <s v="3.85 (0.94 - 4.52)"/>
    <x v="16"/>
    <s v="3.85 (0.94 - 4.52)"/>
    <n v="3.85"/>
    <x v="1"/>
  </r>
  <r>
    <n v="122"/>
    <s v="Инверторные сплит-системы серия SPARTA DC EU Inverter RCI-SA40HN"/>
    <x v="116"/>
    <x v="116"/>
    <x v="2"/>
    <x v="0"/>
    <s v="Потребляемый ток в режиме нагрева, A"/>
    <s v="4.20 (0.81 - 5.30)"/>
    <x v="17"/>
    <s v="4.20 (0.81 - 5.30)"/>
    <n v="4.2"/>
    <x v="1"/>
  </r>
  <r>
    <n v="122"/>
    <s v="Инверторные сплит-системы серия SPARTA DC EU Inverter RCI-SA40HN"/>
    <x v="116"/>
    <x v="116"/>
    <x v="2"/>
    <x v="0"/>
    <s v="Потребляемая мощность в режиме нагрева, кВт"/>
    <s v="0.99 (0.19 - 1.25)"/>
    <x v="18"/>
    <s v="0.99 (0.19 - 1.25)"/>
    <n v="0.99"/>
    <x v="1"/>
  </r>
  <r>
    <n v="122"/>
    <s v="Инверторные сплит-системы серия SPARTA DC EU Inverter RCI-SA40HN"/>
    <x v="116"/>
    <x v="116"/>
    <x v="2"/>
    <x v="0"/>
    <s v="Коэффициент энергоэффективности COP, Вт/Вт"/>
    <n v="4"/>
    <x v="19"/>
    <s v="4"/>
    <s v="4"/>
    <x v="0"/>
  </r>
  <r>
    <n v="122"/>
    <s v="Инверторные сплит-системы серия SPARTA DC EU Inverter RCI-SA40HN"/>
    <x v="116"/>
    <x v="116"/>
    <x v="2"/>
    <x v="0"/>
    <s v="Коэффициент энергоэффективности SCOP (усредненный), Вт/Вт"/>
    <n v="4"/>
    <x v="20"/>
    <s v="4"/>
    <s v="4"/>
    <x v="0"/>
  </r>
  <r>
    <n v="122"/>
    <s v="Инверторные сплит-системы серия SPARTA DC EU Inverter RCI-SA40HN"/>
    <x v="116"/>
    <x v="116"/>
    <x v="2"/>
    <x v="0"/>
    <s v="Класс энергоэффективности COP (нагрев)"/>
    <s v="А"/>
    <x v="21"/>
    <s v="А"/>
    <s v="А"/>
    <x v="0"/>
  </r>
  <r>
    <n v="122"/>
    <s v="Инверторные сплит-системы серия SPARTA DC EU Inverter RCI-SA40HN"/>
    <x v="116"/>
    <x v="116"/>
    <x v="2"/>
    <x v="0"/>
    <s v="Класс сезонной энергоэффективности SCOP (нагрев, усредненный)"/>
    <s v="A+"/>
    <x v="22"/>
    <s v="A+"/>
    <s v="A+"/>
    <x v="0"/>
  </r>
  <r>
    <n v="122"/>
    <s v="Инверторные сплит-системы серия SPARTA DC EU Inverter RCI-SA40HN"/>
    <x v="116"/>
    <x v="116"/>
    <x v="2"/>
    <x v="0"/>
    <s v="Электропитание, В/Гц/Ф"/>
    <s v="220-240/50/1"/>
    <x v="23"/>
    <s v="220-240/50/1"/>
    <s v="220-240/50/1"/>
    <x v="1"/>
  </r>
  <r>
    <n v="122"/>
    <s v="Инверторные сплит-системы серия SPARTA DC EU Inverter RCI-SA40HN"/>
    <x v="116"/>
    <x v="116"/>
    <x v="2"/>
    <x v="0"/>
    <s v="Расход воздуха внутреннего блока, м&amp;lt;sup&amp;gt;3&amp;lt;/sup&amp;gt;/ч"/>
    <s v="470/530/600"/>
    <x v="24"/>
    <s v="470/530/600"/>
    <s v="470/530/600"/>
    <x v="0"/>
  </r>
  <r>
    <n v="122"/>
    <s v="Инверторные сплит-системы серия SPARTA DC EU Inverter RCI-SA40HN"/>
    <x v="116"/>
    <x v="116"/>
    <x v="2"/>
    <x v="0"/>
    <s v="Минимальный расход воздуха внутреннего блока, м&amp;lt;sup&amp;gt;3&amp;lt;/sup&amp;gt;/ч"/>
    <n v="470"/>
    <x v="25"/>
    <s v="470"/>
    <s v="470"/>
    <x v="0"/>
  </r>
  <r>
    <n v="122"/>
    <s v="Инверторные сплит-системы серия SPARTA DC EU Inverter RCI-SA40HN"/>
    <x v="116"/>
    <x v="116"/>
    <x v="2"/>
    <x v="0"/>
    <s v="Уровень шума внутреннего блока, дБ(А)"/>
    <s v="19/28/34/39"/>
    <x v="26"/>
    <s v="19/28/34/39"/>
    <s v="19/28/34/39"/>
    <x v="1"/>
  </r>
  <r>
    <n v="122"/>
    <s v="Инверторные сплит-системы серия SPARTA DC EU Inverter RCI-SA40HN"/>
    <x v="116"/>
    <x v="116"/>
    <x v="2"/>
    <x v="0"/>
    <s v="Минимальный уровень шума внутреннего блока, дБ(А)"/>
    <n v="19"/>
    <x v="27"/>
    <s v="19"/>
    <s v="19"/>
    <x v="0"/>
  </r>
  <r>
    <n v="122"/>
    <s v="Инверторные сплит-системы серия SPARTA DC EU Inverter RCI-SA40HN"/>
    <x v="116"/>
    <x v="116"/>
    <x v="2"/>
    <x v="0"/>
    <s v="Объем конденсации, л/ч"/>
    <n v="1.32"/>
    <x v="28"/>
    <s v="1.32"/>
    <s v="1.32"/>
    <x v="0"/>
  </r>
  <r>
    <n v="122"/>
    <s v="Инверторные сплит-системы серия SPARTA DC EU Inverter RCI-SA40HN"/>
    <x v="116"/>
    <x v="116"/>
    <x v="2"/>
    <x v="0"/>
    <s v="Уровень шума наружного блока, дБ(А)"/>
    <n v="48"/>
    <x v="30"/>
    <s v="48"/>
    <s v="48"/>
    <x v="1"/>
  </r>
  <r>
    <n v="122"/>
    <s v="Инверторные сплит-системы серия SPARTA DC EU Inverter RCI-SA40HN"/>
    <x v="116"/>
    <x v="116"/>
    <x v="2"/>
    <x v="0"/>
    <s v="Марка компрессора"/>
    <s v="TOSHIBA GMCC"/>
    <x v="31"/>
    <s v="TOSHIBA GMCC"/>
    <s v="TOSHIBA GMCC"/>
    <x v="1"/>
  </r>
  <r>
    <n v="122"/>
    <s v="Инверторные сплит-системы серия SPARTA DC EU Inverter RCI-SA40HN"/>
    <x v="116"/>
    <x v="116"/>
    <x v="2"/>
    <x v="0"/>
    <s v="Тип компрессора"/>
    <s v="Ротационный"/>
    <x v="32"/>
    <s v="Ротационный"/>
    <s v="Ротационный"/>
    <x v="0"/>
  </r>
  <r>
    <n v="122"/>
    <s v="Инверторные сплит-системы серия SPARTA DC EU Inverter RCI-SA40HN"/>
    <x v="116"/>
    <x v="116"/>
    <x v="2"/>
    <x v="0"/>
    <s v="Модель компрессора"/>
    <s v="KSN98D32UFZ"/>
    <x v="185"/>
    <s v="KSN98D32UFZ"/>
    <s v="KSN98D32UFZ"/>
    <x v="1"/>
  </r>
  <r>
    <n v="122"/>
    <s v="Инверторные сплит-системы серия SPARTA DC EU Inverter RCI-SA40HN"/>
    <x v="116"/>
    <x v="116"/>
    <x v="2"/>
    <x v="0"/>
    <s v="Тип хладагента"/>
    <s v="R32"/>
    <x v="33"/>
    <s v="R32"/>
    <s v="R32"/>
    <x v="1"/>
  </r>
  <r>
    <n v="122"/>
    <s v="Инверторные сплит-системы серия SPARTA DC EU Inverter RCI-SA40HN"/>
    <x v="116"/>
    <x v="116"/>
    <x v="2"/>
    <x v="0"/>
    <s v="Заводская заправка хладагента, г"/>
    <n v="680"/>
    <x v="34"/>
    <s v="680"/>
    <s v="680"/>
    <x v="1"/>
  </r>
  <r>
    <n v="122"/>
    <s v="Инверторные сплит-системы серия SPARTA DC EU Inverter RCI-SA40HN"/>
    <x v="116"/>
    <x v="116"/>
    <x v="2"/>
    <x v="0"/>
    <s v="Дозаправка хладагента (сверх номинальной длины трассы), г/м"/>
    <n v="20"/>
    <x v="103"/>
    <s v="20"/>
    <s v="20"/>
    <x v="0"/>
  </r>
  <r>
    <n v="122"/>
    <s v="Инверторные сплит-системы серия SPARTA DC EU Inverter RCI-SA40HN"/>
    <x v="116"/>
    <x v="116"/>
    <x v="2"/>
    <x v="0"/>
    <s v="Габаритные размеры внутреннего блока (ШхВхГ), мм"/>
    <s v="792x292x201"/>
    <x v="35"/>
    <s v="792 x 292 x 201"/>
    <s v="792 x 292 x 201"/>
    <x v="1"/>
  </r>
  <r>
    <n v="122"/>
    <s v="Инверторные сплит-системы серия SPARTA DC EU Inverter RCI-SA40HN"/>
    <x v="116"/>
    <x v="116"/>
    <x v="2"/>
    <x v="0"/>
    <s v="Габаритные размеры наружного блока (ШхВхГ), мм"/>
    <s v="730x545x285"/>
    <x v="36"/>
    <s v="730 x 545 x 285"/>
    <s v="730 x 545 x 285"/>
    <x v="1"/>
  </r>
  <r>
    <n v="122"/>
    <s v="Инверторные сплит-системы серия SPARTA DC EU Inverter RCI-SA40HN"/>
    <x v="116"/>
    <x v="116"/>
    <x v="2"/>
    <x v="0"/>
    <s v="Габаритные размеры внутреннего блока в упаковке (ШхВхГ), мм"/>
    <s v="965x282x372"/>
    <x v="37"/>
    <s v="965 x 282 x 372"/>
    <s v="965 x 282 x 372"/>
    <x v="1"/>
  </r>
  <r>
    <n v="122"/>
    <s v="Инверторные сплит-системы серия SPARTA DC EU Inverter RCI-SA40HN"/>
    <x v="116"/>
    <x v="116"/>
    <x v="2"/>
    <x v="0"/>
    <s v="Габаритные размеры наружного блока в упаковке (ШхВхГ), мм"/>
    <s v="850x605x365"/>
    <x v="38"/>
    <s v="850 x 605 x 365"/>
    <s v="850 x 605 x 365"/>
    <x v="1"/>
  </r>
  <r>
    <n v="122"/>
    <s v="Инверторные сплит-системы серия SPARTA DC EU Inverter RCI-SA40HN"/>
    <x v="116"/>
    <x v="116"/>
    <x v="2"/>
    <x v="0"/>
    <s v="Вес нетто внутреннего блока, кг"/>
    <n v="8"/>
    <x v="39"/>
    <s v="8"/>
    <s v="8"/>
    <x v="1"/>
  </r>
  <r>
    <n v="122"/>
    <s v="Инверторные сплит-системы серия SPARTA DC EU Inverter RCI-SA40HN"/>
    <x v="116"/>
    <x v="116"/>
    <x v="2"/>
    <x v="0"/>
    <s v="Вес нетто наружного блока, кг"/>
    <n v="26"/>
    <x v="40"/>
    <s v="26"/>
    <s v="26"/>
    <x v="1"/>
  </r>
  <r>
    <n v="122"/>
    <s v="Инверторные сплит-системы серия SPARTA DC EU Inverter RCI-SA40HN"/>
    <x v="116"/>
    <x v="116"/>
    <x v="2"/>
    <x v="0"/>
    <s v="Вес брутто внутреннего блока, кг"/>
    <n v="9.5"/>
    <x v="41"/>
    <s v="9.5"/>
    <s v="9.5"/>
    <x v="1"/>
  </r>
  <r>
    <n v="122"/>
    <s v="Инверторные сплит-системы серия SPARTA DC EU Inverter RCI-SA40HN"/>
    <x v="116"/>
    <x v="116"/>
    <x v="2"/>
    <x v="0"/>
    <s v="Вес брутто наружного блока, кг"/>
    <n v="31"/>
    <x v="42"/>
    <s v="31"/>
    <s v="31"/>
    <x v="1"/>
  </r>
  <r>
    <n v="122"/>
    <s v="Инверторные сплит-системы серия SPARTA DC EU Inverter RCI-SA40HN"/>
    <x v="116"/>
    <x v="116"/>
    <x v="2"/>
    <x v="0"/>
    <s v="Диаметр жидкостной трубы, мм (дюйм)"/>
    <s v="6,35(1/4&amp;quot;)"/>
    <x v="43"/>
    <s v="6.35(1/4&amp;quot;)"/>
    <n v="6.35"/>
    <x v="1"/>
  </r>
  <r>
    <n v="122"/>
    <s v="Инверторные сплит-системы серия SPARTA DC EU Inverter RCI-SA40HN"/>
    <x v="116"/>
    <x v="116"/>
    <x v="2"/>
    <x v="0"/>
    <s v="Диаметр газовой трубы, мм (дюйм)"/>
    <s v="9,53(3/8&amp;quot;)"/>
    <x v="44"/>
    <s v="9.53(3/8&amp;quot;)"/>
    <n v="9.5299999999999994"/>
    <x v="1"/>
  </r>
  <r>
    <n v="122"/>
    <s v="Инверторные сплит-системы серия SPARTA DC EU Inverter RCI-SA40HN"/>
    <x v="116"/>
    <x v="116"/>
    <x v="2"/>
    <x v="0"/>
    <s v="Максимальная длина трассы, м"/>
    <n v="20"/>
    <x v="45"/>
    <s v="20"/>
    <s v="20"/>
    <x v="1"/>
  </r>
  <r>
    <n v="122"/>
    <s v="Инверторные сплит-системы серия SPARTA DC EU Inverter RCI-SA40HN"/>
    <x v="116"/>
    <x v="116"/>
    <x v="2"/>
    <x v="0"/>
    <s v="Максимальный перепад по высоте между внутренним и наружным блоками, м"/>
    <n v="10"/>
    <x v="46"/>
    <s v="10"/>
    <s v="10"/>
    <x v="1"/>
  </r>
  <r>
    <n v="122"/>
    <s v="Инверторные сплит-системы серия SPARTA DC EU Inverter RCI-SA40HN"/>
    <x v="116"/>
    <x v="116"/>
    <x v="2"/>
    <x v="0"/>
    <s v="Минимальная длина трассы, м"/>
    <n v="3"/>
    <x v="47"/>
    <s v="3"/>
    <s v="3"/>
    <x v="0"/>
  </r>
  <r>
    <n v="122"/>
    <s v="Инверторные сплит-системы серия SPARTA DC EU Inverter RCI-SA40HN"/>
    <x v="116"/>
    <x v="116"/>
    <x v="2"/>
    <x v="0"/>
    <s v="Номинальная длина трассы, м"/>
    <n v="3"/>
    <x v="48"/>
    <s v="3"/>
    <s v="3"/>
    <x v="0"/>
  </r>
  <r>
    <n v="122"/>
    <s v="Инверторные сплит-системы серия SPARTA DC EU Inverter RCI-SA40HN"/>
    <x v="116"/>
    <x v="116"/>
    <x v="2"/>
    <x v="0"/>
    <s v="Диаметр дренажной трубы, мм"/>
    <n v="16"/>
    <x v="49"/>
    <s v="16"/>
    <s v="16"/>
    <x v="0"/>
  </r>
  <r>
    <n v="122"/>
    <s v="Инверторные сплит-системы серия SPARTA DC EU Inverter RCI-SA40HN"/>
    <x v="116"/>
    <x v="116"/>
    <x v="2"/>
    <x v="0"/>
    <s v="Рабочие температурные границы наружного воздуха (охлаждение), °C"/>
    <s v="+16 ~ +48"/>
    <x v="50"/>
    <s v="+16 ~ +48"/>
    <s v="+16 ~ +48"/>
    <x v="1"/>
  </r>
  <r>
    <n v="122"/>
    <s v="Инверторные сплит-системы серия SPARTA DC EU Inverter RCI-SA40HN"/>
    <x v="116"/>
    <x v="116"/>
    <x v="2"/>
    <x v="0"/>
    <s v="Рабочие температурные границы наружного воздуха (нагрев), °C"/>
    <s v="-20 ~ +32"/>
    <x v="51"/>
    <s v="-20 ~ +32"/>
    <s v="-20 ~ +32"/>
    <x v="1"/>
  </r>
  <r>
    <n v="122"/>
    <s v="Инверторные сплит-системы серия SPARTA DC EU Inverter RCI-SA40HN"/>
    <x v="116"/>
    <x v="116"/>
    <x v="2"/>
    <x v="0"/>
    <s v="Рабочие температурные границы внутреннего воздуха (охлаждение), °C"/>
    <s v="+16 ~ +31"/>
    <x v="182"/>
    <s v="+16 ~ +31"/>
    <s v="+16 ~ +31"/>
    <x v="1"/>
  </r>
  <r>
    <n v="122"/>
    <s v="Инверторные сплит-системы серия SPARTA DC EU Inverter RCI-SA40HN"/>
    <x v="116"/>
    <x v="116"/>
    <x v="2"/>
    <x v="0"/>
    <s v="Рабочие температурные границы внутреннего воздуха (нагрев), °C"/>
    <s v="0 ~ +31"/>
    <x v="183"/>
    <s v="0 ~ +31"/>
    <s v="0 ~ +31"/>
    <x v="1"/>
  </r>
  <r>
    <n v="122"/>
    <s v="Инверторные сплит-системы серия SPARTA DC EU Inverter RCI-SA40HN"/>
    <x v="116"/>
    <x v="116"/>
    <x v="2"/>
    <x v="0"/>
    <s v="Подключение электропитания"/>
    <s v="Наружный блок"/>
    <x v="52"/>
    <s v="Наружный блок"/>
    <s v="Наружный блок"/>
    <x v="0"/>
  </r>
  <r>
    <n v="122"/>
    <s v="Инверторные сплит-системы серия SPARTA DC EU Inverter RCI-SA40HN"/>
    <x v="116"/>
    <x v="116"/>
    <x v="2"/>
    <x v="0"/>
    <s v="Межблочный кабель, мм&amp;lt;sup&amp;gt;2&amp;lt;/sup&amp;gt;"/>
    <s v="5*1,5"/>
    <x v="53"/>
    <s v="5*1.5"/>
    <s v="5*1.5"/>
    <x v="0"/>
  </r>
  <r>
    <n v="122"/>
    <s v="Инверторные сплит-системы серия SPARTA DC EU Inverter RCI-SA40HN"/>
    <x v="116"/>
    <x v="116"/>
    <x v="2"/>
    <x v="0"/>
    <s v="Силовой кабель, мм&amp;lt;sup&amp;gt;2&amp;lt;/sup&amp;gt;"/>
    <s v="3*1,5"/>
    <x v="54"/>
    <s v="3*1.5"/>
    <s v="3*1.5"/>
    <x v="0"/>
  </r>
  <r>
    <n v="122"/>
    <s v="Инверторные сплит-системы серия SPARTA DC EU Inverter RCI-SA40HN"/>
    <x v="116"/>
    <x v="116"/>
    <x v="2"/>
    <x v="0"/>
    <s v="Автомат защиты, А"/>
    <n v="16"/>
    <x v="55"/>
    <s v="16"/>
    <s v="16"/>
    <x v="0"/>
  </r>
  <r>
    <n v="122"/>
    <s v="Инверторные сплит-системы серия SPARTA DC EU Inverter RCI-SA40HN"/>
    <x v="116"/>
    <x v="116"/>
    <x v="2"/>
    <x v="0"/>
    <s v="Максимальная потребляемая мощность, кВт"/>
    <n v="1.9"/>
    <x v="56"/>
    <s v="1.9"/>
    <s v="1.9"/>
    <x v="0"/>
  </r>
  <r>
    <n v="122"/>
    <s v="Инверторные сплит-системы серия SPARTA DC EU Inverter RCI-SA40HN"/>
    <x v="116"/>
    <x v="116"/>
    <x v="2"/>
    <x v="0"/>
    <s v="Максимальный потребляемый ток, А"/>
    <n v="9.5"/>
    <x v="57"/>
    <s v="9.5"/>
    <s v="9.5"/>
    <x v="0"/>
  </r>
  <r>
    <n v="122"/>
    <s v="Инверторные сплит-системы серия SPARTA DC EU Inverter RCI-SA40HN"/>
    <x v="116"/>
    <x v="116"/>
    <x v="2"/>
    <x v="0"/>
    <s v="Класс пылевлагозащиты, внутренний / наружный блок"/>
    <s v="IPX4 / IPX4"/>
    <x v="58"/>
    <s v="IPX4 / IPX4"/>
    <s v="IPX4 / IPX4"/>
    <x v="0"/>
  </r>
  <r>
    <n v="122"/>
    <s v="Инверторные сплит-системы серия SPARTA DC EU Inverter RCI-SA40HN"/>
    <x v="116"/>
    <x v="116"/>
    <x v="2"/>
    <x v="0"/>
    <s v="Класс электрозащиты, внутренний / наружный блок"/>
    <s v="I класс / I класс"/>
    <x v="59"/>
    <s v="I класс / I класс"/>
    <s v="I класс / I класс"/>
    <x v="0"/>
  </r>
  <r>
    <n v="122"/>
    <s v="Инверторные сплит-системы серия SPARTA DC EU Inverter RCI-SA40HN"/>
    <x v="116"/>
    <x v="116"/>
    <x v="2"/>
    <x v="0"/>
    <s v="Страна производства"/>
    <s v="КНР"/>
    <x v="61"/>
    <s v="КНР"/>
    <s v="КНР"/>
    <x v="0"/>
  </r>
  <r>
    <n v="122"/>
    <s v="Инверторные сплит-системы серия SPARTA DC EU Inverter RCI-SA40HN"/>
    <x v="116"/>
    <x v="116"/>
    <x v="2"/>
    <x v="0"/>
    <s v="Срок гарантии, мес"/>
    <n v="60"/>
    <x v="62"/>
    <s v="60"/>
    <s v="60"/>
    <x v="0"/>
  </r>
  <r>
    <n v="122"/>
    <s v="Инверторные сплит-системы серия SPARTA DC EU Inverter RCI-SA40HN"/>
    <x v="116"/>
    <x v="116"/>
    <x v="2"/>
    <x v="0"/>
    <s v="Цвет внутреннего блока"/>
    <s v="Белый"/>
    <x v="63"/>
    <s v="Белый"/>
    <s v="Белый"/>
    <x v="0"/>
  </r>
  <r>
    <n v="122"/>
    <s v="Инверторные сплит-системы серия SPARTA DC EU Inverter RCI-SA40HN"/>
    <x v="116"/>
    <x v="116"/>
    <x v="2"/>
    <x v="0"/>
    <s v="Цвет наружного блока"/>
    <s v="Белый"/>
    <x v="64"/>
    <s v="Белый"/>
    <s v="Белый"/>
    <x v="0"/>
  </r>
  <r>
    <n v="122"/>
    <s v="Инверторные сплит-системы серия SPARTA DC EU Inverter RCI-SA40HN"/>
    <x v="116"/>
    <x v="116"/>
    <x v="2"/>
    <x v="0"/>
    <s v="Тип дросселирующего устройства"/>
    <s v="Капиллярная трубка"/>
    <x v="65"/>
    <s v="Капиллярная трубка"/>
    <s v="Капиллярная трубка"/>
    <x v="0"/>
  </r>
  <r>
    <n v="122"/>
    <s v="Инверторные сплит-системы серия SPARTA DC EU Inverter RCI-SA40HN"/>
    <x v="116"/>
    <x v="116"/>
    <x v="2"/>
    <x v="0"/>
    <s v="Ионизатор воздуха"/>
    <s v="нет"/>
    <x v="66"/>
    <s v="нет"/>
    <s v="нет"/>
    <x v="0"/>
  </r>
  <r>
    <n v="122"/>
    <s v="Инверторные сплит-системы серия SPARTA DC EU Inverter RCI-SA40HN"/>
    <x v="116"/>
    <x v="116"/>
    <x v="2"/>
    <x v="0"/>
    <s v="Плазменная очистка воздуха"/>
    <s v="нет"/>
    <x v="67"/>
    <s v="нет"/>
    <s v="нет"/>
    <x v="0"/>
  </r>
  <r>
    <n v="122"/>
    <s v="Инверторные сплит-системы серия SPARTA DC EU Inverter RCI-SA40HN"/>
    <x v="116"/>
    <x v="116"/>
    <x v="2"/>
    <x v="0"/>
    <s v="Ультрафиолетовая стерилизация"/>
    <s v="нет"/>
    <x v="68"/>
    <s v="нет"/>
    <s v="нет"/>
    <x v="0"/>
  </r>
  <r>
    <n v="122"/>
    <s v="Инверторные сплит-системы серия SPARTA DC EU Inverter RCI-SA40HN"/>
    <x v="116"/>
    <x v="116"/>
    <x v="2"/>
    <x v="0"/>
    <s v="Регулировка положения жалюзи с пульта ДУ"/>
    <s v="Горизонтальные + Вертикальные"/>
    <x v="69"/>
    <s v="Горизонтальные + Вертикальные"/>
    <s v="Горизонтальные + Вертикальные"/>
    <x v="0"/>
  </r>
  <r>
    <n v="122"/>
    <s v="Инверторные сплит-системы серия SPARTA DC EU Inverter RCI-SA40HN"/>
    <x v="116"/>
    <x v="116"/>
    <x v="2"/>
    <x v="0"/>
    <s v="Управление c мобильного приложения по Wi-Fi"/>
    <s v="Да, встроенное"/>
    <x v="70"/>
    <s v="Да. встроенное"/>
    <s v="Да. встроенное"/>
    <x v="0"/>
  </r>
  <r>
    <n v="122"/>
    <s v="Инверторные сплит-системы серия SPARTA DC EU Inverter RCI-SA40HN"/>
    <x v="116"/>
    <x v="116"/>
    <x v="2"/>
    <x v="0"/>
    <s v="Дополнительные фильтры тонкой очистки в комплекте"/>
    <s v="Угольный фильтр, Фильтр с ионами серебра"/>
    <x v="71"/>
    <s v="Угольный фильтр. Фильтр с ионами серебра"/>
    <s v="Угольный фильтр. Фильтр с ионами серебра"/>
    <x v="0"/>
  </r>
  <r>
    <n v="122"/>
    <s v="Инверторные сплит-системы серия SPARTA DC EU Inverter RCI-SA40HN"/>
    <x v="116"/>
    <x v="116"/>
    <x v="2"/>
    <x v="0"/>
    <s v="Дополнительный фильтр тонкой очистки Угольный фильтр"/>
    <s v="да"/>
    <x v="74"/>
    <s v="да"/>
    <s v="да"/>
    <x v="0"/>
  </r>
  <r>
    <n v="122"/>
    <s v="Инверторные сплит-системы серия SPARTA DC EU Inverter RCI-SA40HN"/>
    <x v="116"/>
    <x v="116"/>
    <x v="2"/>
    <x v="0"/>
    <s v="Дополнительный фильтр тонкой очистки С ионами серебра"/>
    <s v="да"/>
    <x v="190"/>
    <s v="да"/>
    <s v="да"/>
    <x v="0"/>
  </r>
  <r>
    <n v="122"/>
    <s v="Инверторные сплит-системы серия SPARTA DC EU Inverter RCI-SA40HN"/>
    <x v="116"/>
    <x v="116"/>
    <x v="2"/>
    <x v="0"/>
    <s v="Противопылевой фильтр в комплекте"/>
    <s v="да"/>
    <x v="72"/>
    <s v="да"/>
    <s v="да"/>
    <x v="0"/>
  </r>
  <r>
    <n v="122"/>
    <s v="Инверторные сплит-системы серия SPARTA DC EU Inverter RCI-SA40HN"/>
    <x v="116"/>
    <x v="116"/>
    <x v="2"/>
    <x v="0"/>
    <s v="Пульт управления в комплекте"/>
    <s v="Да, беспроводной"/>
    <x v="73"/>
    <s v="Да. беспроводной"/>
    <s v="Да. беспроводной"/>
    <x v="0"/>
  </r>
  <r>
    <n v="123"/>
    <s v="Инверторные сплит-системы TRIUMPH Inverter 2023 RCI-TWA22HN"/>
    <x v="117"/>
    <x v="117"/>
    <x v="2"/>
    <x v="0"/>
    <s v="Модель"/>
    <s v="RCI-TWA22HN"/>
    <x v="0"/>
    <s v="RCI-TWA22HN"/>
    <s v="RCI-TWA22HN"/>
    <x v="0"/>
  </r>
  <r>
    <n v="123"/>
    <s v="Инверторные сплит-системы TRIUMPH Inverter 2023 RCI-TWA22HN"/>
    <x v="117"/>
    <x v="117"/>
    <x v="2"/>
    <x v="0"/>
    <s v="Модель внутреннего блока"/>
    <s v="RCI-TWA22HN/IN"/>
    <x v="1"/>
    <s v="RCI-TWA22HN/IN"/>
    <s v="RCI-TWA22HN/IN"/>
    <x v="0"/>
  </r>
  <r>
    <n v="123"/>
    <s v="Инверторные сплит-системы TRIUMPH Inverter 2023 RCI-TWA22HN"/>
    <x v="117"/>
    <x v="117"/>
    <x v="2"/>
    <x v="0"/>
    <s v="Модель наружного блока"/>
    <s v="RCI-TWA22HN/OUT"/>
    <x v="2"/>
    <s v="RCI-TWA22HN/OUT"/>
    <s v="RCI-TWA22HN/OUT"/>
    <x v="0"/>
  </r>
  <r>
    <n v="123"/>
    <s v="Инверторные сплит-системы TRIUMPH Inverter 2023 RCI-TWA22HN"/>
    <x v="117"/>
    <x v="117"/>
    <x v="2"/>
    <x v="0"/>
    <s v="Инверторная технология"/>
    <s v="Да"/>
    <x v="3"/>
    <s v="Да"/>
    <s v="да"/>
    <x v="1"/>
  </r>
  <r>
    <n v="123"/>
    <s v="Инверторные сплит-системы TRIUMPH Inverter 2023 RCI-TWA22HN"/>
    <x v="117"/>
    <x v="117"/>
    <x v="2"/>
    <x v="0"/>
    <s v="Серия"/>
    <s v="TRIUMPH"/>
    <x v="4"/>
    <s v="TRIUMPH"/>
    <s v="TRIUMPH"/>
    <x v="0"/>
  </r>
  <r>
    <n v="123"/>
    <s v="Инверторные сплит-системы TRIUMPH Inverter 2023 RCI-TWA22HN"/>
    <x v="117"/>
    <x v="117"/>
    <x v="2"/>
    <x v="0"/>
    <s v="Тип внутреннего блока"/>
    <s v="Настенный"/>
    <x v="5"/>
    <s v="Настенный"/>
    <s v="Настенный"/>
    <x v="1"/>
  </r>
  <r>
    <n v="123"/>
    <s v="Инверторные сплит-системы TRIUMPH Inverter 2023 RCI-TWA22HN"/>
    <x v="117"/>
    <x v="117"/>
    <x v="2"/>
    <x v="0"/>
    <s v="Эффективен для помещений площадью до, м"/>
    <n v="24"/>
    <x v="6"/>
    <s v="24"/>
    <s v="24"/>
    <x v="1"/>
  </r>
  <r>
    <n v="123"/>
    <s v="Инверторные сплит-системы TRIUMPH Inverter 2023 RCI-TWA22HN"/>
    <x v="117"/>
    <x v="117"/>
    <x v="2"/>
    <x v="0"/>
    <s v="Холодопроизводительность, kBTU"/>
    <n v="8"/>
    <x v="7"/>
    <s v="8"/>
    <s v="8"/>
    <x v="0"/>
  </r>
  <r>
    <n v="123"/>
    <s v="Инверторные сплит-системы TRIUMPH Inverter 2023 RCI-TWA22HN"/>
    <x v="117"/>
    <x v="117"/>
    <x v="2"/>
    <x v="0"/>
    <s v="Холодопроизводительность, кВт"/>
    <s v="2.4 (0.91 - 2.9)"/>
    <x v="8"/>
    <s v="2.4 (0.91 - 2.9)"/>
    <n v="2.4"/>
    <x v="1"/>
  </r>
  <r>
    <n v="123"/>
    <s v="Инверторные сплит-системы TRIUMPH Inverter 2023 RCI-TWA22HN"/>
    <x v="117"/>
    <x v="117"/>
    <x v="2"/>
    <x v="0"/>
    <s v="Потребляемый ток в режиме охлаждения, A"/>
    <s v="3.25 (0.35 - 5.22)"/>
    <x v="9"/>
    <s v="3.25 (0.35 - 5.22)"/>
    <n v="3.25"/>
    <x v="1"/>
  </r>
  <r>
    <n v="123"/>
    <s v="Инверторные сплит-системы TRIUMPH Inverter 2023 RCI-TWA22HN"/>
    <x v="117"/>
    <x v="117"/>
    <x v="2"/>
    <x v="0"/>
    <s v="Потребляемая мощность в режиме охлаждения, кВт"/>
    <s v="0.743 (0.08 - 1.2)"/>
    <x v="10"/>
    <s v="0.743 (0.08 - 1.2)"/>
    <n v="0.74299999999999999"/>
    <x v="1"/>
  </r>
  <r>
    <n v="123"/>
    <s v="Инверторные сплит-системы TRIUMPH Inverter 2023 RCI-TWA22HN"/>
    <x v="117"/>
    <x v="117"/>
    <x v="2"/>
    <x v="0"/>
    <s v="Коэффициент энергоэффективности EER, Вт/Вт"/>
    <s v="3,23"/>
    <x v="11"/>
    <n v="3.23"/>
    <n v="3.23"/>
    <x v="0"/>
  </r>
  <r>
    <n v="123"/>
    <s v="Инверторные сплит-системы TRIUMPH Inverter 2023 RCI-TWA22HN"/>
    <x v="117"/>
    <x v="117"/>
    <x v="2"/>
    <x v="0"/>
    <s v="Класс энергоэффективности EER (охлаждение)"/>
    <s v="A"/>
    <x v="13"/>
    <s v="A"/>
    <s v="A"/>
    <x v="0"/>
  </r>
  <r>
    <n v="123"/>
    <s v="Инверторные сплит-системы TRIUMPH Inverter 2023 RCI-TWA22HN"/>
    <x v="117"/>
    <x v="117"/>
    <x v="2"/>
    <x v="0"/>
    <s v="Теплопроизводительность, kBTU"/>
    <n v="9"/>
    <x v="15"/>
    <s v="9"/>
    <s v="9"/>
    <x v="0"/>
  </r>
  <r>
    <n v="123"/>
    <s v="Инверторные сплит-системы TRIUMPH Inverter 2023 RCI-TWA22HN"/>
    <x v="117"/>
    <x v="117"/>
    <x v="2"/>
    <x v="0"/>
    <s v="Теплопроизводительность, кВт"/>
    <s v="2.6 (0.85 - 3.35)"/>
    <x v="16"/>
    <s v="2.6 (0.85 - 3.35)"/>
    <n v="2.6"/>
    <x v="1"/>
  </r>
  <r>
    <n v="123"/>
    <s v="Инверторные сплит-системы TRIUMPH Inverter 2023 RCI-TWA22HN"/>
    <x v="117"/>
    <x v="117"/>
    <x v="2"/>
    <x v="0"/>
    <s v="Потребляемый ток в режиме нагрева, A"/>
    <s v="3.08 (0.5 - 5.22)"/>
    <x v="17"/>
    <s v="3.08 (0.5 - 5.22)"/>
    <n v="3.08"/>
    <x v="1"/>
  </r>
  <r>
    <n v="123"/>
    <s v="Инверторные сплит-системы TRIUMPH Inverter 2023 RCI-TWA22HN"/>
    <x v="117"/>
    <x v="117"/>
    <x v="2"/>
    <x v="0"/>
    <s v="Потребляемая мощность в режиме нагрева, кВт"/>
    <s v="0.716 (0.11 - 1.2)"/>
    <x v="18"/>
    <s v="0.716 (0.11 - 1.2)"/>
    <n v="0.71599999999999997"/>
    <x v="1"/>
  </r>
  <r>
    <n v="123"/>
    <s v="Инверторные сплит-системы TRIUMPH Inverter 2023 RCI-TWA22HN"/>
    <x v="117"/>
    <x v="117"/>
    <x v="2"/>
    <x v="0"/>
    <s v="Коэффициент энергоэффективности COP, Вт/Вт"/>
    <s v="3,63"/>
    <x v="19"/>
    <n v="3.63"/>
    <n v="3.63"/>
    <x v="0"/>
  </r>
  <r>
    <n v="123"/>
    <s v="Инверторные сплит-системы TRIUMPH Inverter 2023 RCI-TWA22HN"/>
    <x v="117"/>
    <x v="117"/>
    <x v="2"/>
    <x v="0"/>
    <s v="Класс энергоэффективности COP (нагрев)"/>
    <s v="A"/>
    <x v="21"/>
    <s v="A"/>
    <s v="A"/>
    <x v="0"/>
  </r>
  <r>
    <n v="123"/>
    <s v="Инверторные сплит-системы TRIUMPH Inverter 2023 RCI-TWA22HN"/>
    <x v="117"/>
    <x v="117"/>
    <x v="2"/>
    <x v="0"/>
    <s v="Электропитание, В/Гц/Ф"/>
    <s v="220-240/50/1"/>
    <x v="23"/>
    <s v="220-240/50/1"/>
    <s v="220-240/50/1"/>
    <x v="1"/>
  </r>
  <r>
    <n v="123"/>
    <s v="Инверторные сплит-системы TRIUMPH Inverter 2023 RCI-TWA22HN"/>
    <x v="117"/>
    <x v="117"/>
    <x v="2"/>
    <x v="0"/>
    <s v="Расход воздуха внутреннего блока, м&amp;lt;sup&amp;gt;3&amp;lt;/sup&amp;gt;/ч"/>
    <s v="256/319/417"/>
    <x v="24"/>
    <s v="256/319/417"/>
    <s v="256/319/417"/>
    <x v="0"/>
  </r>
  <r>
    <n v="123"/>
    <s v="Инверторные сплит-системы TRIUMPH Inverter 2023 RCI-TWA22HN"/>
    <x v="117"/>
    <x v="117"/>
    <x v="2"/>
    <x v="0"/>
    <s v="Минимальный расход воздуха внутреннего блока, м&amp;lt;sup&amp;gt;3&amp;lt;/sup&amp;gt;/ч"/>
    <n v="256"/>
    <x v="25"/>
    <s v="256"/>
    <s v="256"/>
    <x v="0"/>
  </r>
  <r>
    <n v="123"/>
    <s v="Инверторные сплит-системы TRIUMPH Inverter 2023 RCI-TWA22HN"/>
    <x v="117"/>
    <x v="117"/>
    <x v="2"/>
    <x v="0"/>
    <s v="Уровень шума внутреннего блока, дБ(А)"/>
    <s v="24/30,5/36,5"/>
    <x v="26"/>
    <s v="24/30.5/36.5"/>
    <s v="24/30.5/36.5"/>
    <x v="1"/>
  </r>
  <r>
    <n v="123"/>
    <s v="Инверторные сплит-системы TRIUMPH Inverter 2023 RCI-TWA22HN"/>
    <x v="117"/>
    <x v="117"/>
    <x v="2"/>
    <x v="0"/>
    <s v="Минимальный уровень шума внутреннего блока, дБ(А)"/>
    <n v="24"/>
    <x v="27"/>
    <s v="24"/>
    <s v="24"/>
    <x v="0"/>
  </r>
  <r>
    <n v="123"/>
    <s v="Инверторные сплит-системы TRIUMPH Inverter 2023 RCI-TWA22HN"/>
    <x v="117"/>
    <x v="117"/>
    <x v="2"/>
    <x v="0"/>
    <s v="Объем конденсации, л/ч"/>
    <n v="0.86"/>
    <x v="28"/>
    <s v="0.86"/>
    <s v="0.86"/>
    <x v="0"/>
  </r>
  <r>
    <n v="123"/>
    <s v="Инверторные сплит-системы TRIUMPH Inverter 2023 RCI-TWA22HN"/>
    <x v="117"/>
    <x v="117"/>
    <x v="2"/>
    <x v="0"/>
    <s v="Расход воздуха наружного блока, м&amp;lt;sup&amp;gt;3&amp;lt;/sup&amp;gt;/ч"/>
    <n v="1800"/>
    <x v="29"/>
    <s v="1800"/>
    <s v="1800"/>
    <x v="0"/>
  </r>
  <r>
    <n v="123"/>
    <s v="Инверторные сплит-системы TRIUMPH Inverter 2023 RCI-TWA22HN"/>
    <x v="117"/>
    <x v="117"/>
    <x v="2"/>
    <x v="0"/>
    <s v="Уровень шума наружного блока, дБ(А)"/>
    <n v="55"/>
    <x v="30"/>
    <s v="55"/>
    <s v="55"/>
    <x v="1"/>
  </r>
  <r>
    <n v="123"/>
    <s v="Инверторные сплит-системы TRIUMPH Inverter 2023 RCI-TWA22HN"/>
    <x v="117"/>
    <x v="117"/>
    <x v="2"/>
    <x v="0"/>
    <s v="Марка компрессора"/>
    <s v="GMCC"/>
    <x v="31"/>
    <s v="GMCC"/>
    <s v="GMCC"/>
    <x v="1"/>
  </r>
  <r>
    <n v="123"/>
    <s v="Инверторные сплит-системы TRIUMPH Inverter 2023 RCI-TWA22HN"/>
    <x v="117"/>
    <x v="117"/>
    <x v="2"/>
    <x v="0"/>
    <s v="Тип компрессора"/>
    <s v="Ротационный"/>
    <x v="32"/>
    <s v="Ротационный"/>
    <s v="Ротационный"/>
    <x v="0"/>
  </r>
  <r>
    <n v="123"/>
    <s v="Инверторные сплит-системы TRIUMPH Inverter 2023 RCI-TWA22HN"/>
    <x v="117"/>
    <x v="117"/>
    <x v="2"/>
    <x v="0"/>
    <s v="Модель компрессора"/>
    <s v="KSK103D33UEZ3"/>
    <x v="185"/>
    <s v="KSK103D33UEZ3"/>
    <s v="KSK103D33UEZ3"/>
    <x v="1"/>
  </r>
  <r>
    <n v="123"/>
    <s v="Инверторные сплит-системы TRIUMPH Inverter 2023 RCI-TWA22HN"/>
    <x v="117"/>
    <x v="117"/>
    <x v="2"/>
    <x v="0"/>
    <s v="Тип хладагента"/>
    <s v="R410A"/>
    <x v="33"/>
    <s v="R410A"/>
    <s v="R410A"/>
    <x v="1"/>
  </r>
  <r>
    <n v="123"/>
    <s v="Инверторные сплит-системы TRIUMPH Inverter 2023 RCI-TWA22HN"/>
    <x v="117"/>
    <x v="117"/>
    <x v="2"/>
    <x v="0"/>
    <s v="Заводская заправка хладагента, г"/>
    <n v="590"/>
    <x v="34"/>
    <s v="590"/>
    <s v="590"/>
    <x v="1"/>
  </r>
  <r>
    <n v="123"/>
    <s v="Инверторные сплит-системы TRIUMPH Inverter 2023 RCI-TWA22HN"/>
    <x v="117"/>
    <x v="117"/>
    <x v="2"/>
    <x v="0"/>
    <s v="Дозаправка хладагента (сверх номинальной длины трассы), г/м"/>
    <n v="15"/>
    <x v="103"/>
    <s v="15"/>
    <s v="15"/>
    <x v="0"/>
  </r>
  <r>
    <n v="123"/>
    <s v="Инверторные сплит-системы TRIUMPH Inverter 2023 RCI-TWA22HN"/>
    <x v="117"/>
    <x v="117"/>
    <x v="2"/>
    <x v="0"/>
    <s v="Габаритные размеры внутреннего блока (ШхВхГ), мм"/>
    <s v="715x285x194"/>
    <x v="35"/>
    <s v="715 x 285 x 194"/>
    <s v="715 x 285 x 194"/>
    <x v="1"/>
  </r>
  <r>
    <n v="123"/>
    <s v="Инверторные сплит-системы TRIUMPH Inverter 2023 RCI-TWA22HN"/>
    <x v="117"/>
    <x v="117"/>
    <x v="2"/>
    <x v="0"/>
    <s v="Габаритные размеры наружного блока (ШхВхГ), мм"/>
    <s v="720x495x270"/>
    <x v="36"/>
    <s v="720 x 495 x 270"/>
    <s v="720 x 495 x 270"/>
    <x v="1"/>
  </r>
  <r>
    <n v="123"/>
    <s v="Инверторные сплит-системы TRIUMPH Inverter 2023 RCI-TWA22HN"/>
    <x v="117"/>
    <x v="117"/>
    <x v="2"/>
    <x v="0"/>
    <s v="Габаритные размеры внутреннего блока в упаковке (ШхВхГ), мм"/>
    <s v="780x360x285"/>
    <x v="37"/>
    <s v="780 x 360 x 285"/>
    <s v="780 x 360 x 285"/>
    <x v="1"/>
  </r>
  <r>
    <n v="123"/>
    <s v="Инверторные сплит-системы TRIUMPH Inverter 2023 RCI-TWA22HN"/>
    <x v="117"/>
    <x v="117"/>
    <x v="2"/>
    <x v="0"/>
    <s v="Габаритные размеры наружного блока в упаковке (ШхВхГ), мм"/>
    <s v="828x540x298"/>
    <x v="38"/>
    <s v="828 x 540 x 298"/>
    <s v="828 x 540 x 298"/>
    <x v="1"/>
  </r>
  <r>
    <n v="123"/>
    <s v="Инверторные сплит-системы TRIUMPH Inverter 2023 RCI-TWA22HN"/>
    <x v="117"/>
    <x v="117"/>
    <x v="2"/>
    <x v="0"/>
    <s v="Вес нетто внутреннего блока, кг"/>
    <n v="7.5"/>
    <x v="39"/>
    <s v="7.5"/>
    <s v="7.5"/>
    <x v="1"/>
  </r>
  <r>
    <n v="123"/>
    <s v="Инверторные сплит-системы TRIUMPH Inverter 2023 RCI-TWA22HN"/>
    <x v="117"/>
    <x v="117"/>
    <x v="2"/>
    <x v="0"/>
    <s v="Вес нетто наружного блока, кг"/>
    <n v="22.8"/>
    <x v="40"/>
    <s v="22.8"/>
    <s v="22.8"/>
    <x v="1"/>
  </r>
  <r>
    <n v="123"/>
    <s v="Инверторные сплит-системы TRIUMPH Inverter 2023 RCI-TWA22HN"/>
    <x v="117"/>
    <x v="117"/>
    <x v="2"/>
    <x v="0"/>
    <s v="Вес брутто внутреннего блока, кг"/>
    <n v="9.9"/>
    <x v="41"/>
    <s v="9.9"/>
    <s v="9.9"/>
    <x v="1"/>
  </r>
  <r>
    <n v="123"/>
    <s v="Инверторные сплит-системы TRIUMPH Inverter 2023 RCI-TWA22HN"/>
    <x v="117"/>
    <x v="117"/>
    <x v="2"/>
    <x v="0"/>
    <s v="Вес брутто наружного блока, кг"/>
    <n v="24.8"/>
    <x v="42"/>
    <s v="24.8"/>
    <s v="24.8"/>
    <x v="1"/>
  </r>
  <r>
    <n v="123"/>
    <s v="Инверторные сплит-системы TRIUMPH Inverter 2023 RCI-TWA22HN"/>
    <x v="117"/>
    <x v="117"/>
    <x v="2"/>
    <x v="0"/>
    <s v="Диаметр жидкостной трубы, мм (дюйм)"/>
    <s v="6,35 (1/4&amp;quot;)"/>
    <x v="43"/>
    <s v="6.35 (1/4&amp;quot;)"/>
    <n v="6.35"/>
    <x v="1"/>
  </r>
  <r>
    <n v="123"/>
    <s v="Инверторные сплит-системы TRIUMPH Inverter 2023 RCI-TWA22HN"/>
    <x v="117"/>
    <x v="117"/>
    <x v="2"/>
    <x v="0"/>
    <s v="Диаметр газовой трубы, мм (дюйм)"/>
    <s v="9,53 (3/8&amp;quot;)"/>
    <x v="44"/>
    <s v="9.53 (3/8&amp;quot;)"/>
    <n v="9.5299999999999994"/>
    <x v="1"/>
  </r>
  <r>
    <n v="123"/>
    <s v="Инверторные сплит-системы TRIUMPH Inverter 2023 RCI-TWA22HN"/>
    <x v="117"/>
    <x v="117"/>
    <x v="2"/>
    <x v="0"/>
    <s v="Максимальная длина трассы, м"/>
    <n v="25"/>
    <x v="45"/>
    <s v="25"/>
    <s v="25"/>
    <x v="1"/>
  </r>
  <r>
    <n v="123"/>
    <s v="Инверторные сплит-системы TRIUMPH Inverter 2023 RCI-TWA22HN"/>
    <x v="117"/>
    <x v="117"/>
    <x v="2"/>
    <x v="0"/>
    <s v="Максимальный перепад по высоте между внутренним и наружным блоками, м"/>
    <n v="10"/>
    <x v="46"/>
    <s v="10"/>
    <s v="10"/>
    <x v="1"/>
  </r>
  <r>
    <n v="123"/>
    <s v="Инверторные сплит-системы TRIUMPH Inverter 2023 RCI-TWA22HN"/>
    <x v="117"/>
    <x v="117"/>
    <x v="2"/>
    <x v="0"/>
    <s v="Минимальная длина трассы, м"/>
    <n v="3"/>
    <x v="47"/>
    <s v="3"/>
    <s v="3"/>
    <x v="0"/>
  </r>
  <r>
    <n v="123"/>
    <s v="Инверторные сплит-системы TRIUMPH Inverter 2023 RCI-TWA22HN"/>
    <x v="117"/>
    <x v="117"/>
    <x v="2"/>
    <x v="0"/>
    <s v="Номинальная длина трассы, м"/>
    <n v="5"/>
    <x v="48"/>
    <s v="5"/>
    <s v="5"/>
    <x v="0"/>
  </r>
  <r>
    <n v="123"/>
    <s v="Инверторные сплит-системы TRIUMPH Inverter 2023 RCI-TWA22HN"/>
    <x v="117"/>
    <x v="117"/>
    <x v="2"/>
    <x v="0"/>
    <s v="Диаметр дренажной трубы, мм"/>
    <n v="16"/>
    <x v="49"/>
    <s v="16"/>
    <s v="16"/>
    <x v="0"/>
  </r>
  <r>
    <n v="123"/>
    <s v="Инверторные сплит-системы TRIUMPH Inverter 2023 RCI-TWA22HN"/>
    <x v="117"/>
    <x v="117"/>
    <x v="2"/>
    <x v="0"/>
    <s v="Рабочие температурные границы наружного воздуха (охлаждение), °C"/>
    <s v="0 ~ +50"/>
    <x v="50"/>
    <s v="0 ~ +50"/>
    <s v="0 ~ +50"/>
    <x v="1"/>
  </r>
  <r>
    <n v="123"/>
    <s v="Инверторные сплит-системы TRIUMPH Inverter 2023 RCI-TWA22HN"/>
    <x v="117"/>
    <x v="117"/>
    <x v="2"/>
    <x v="0"/>
    <s v="Рабочие температурные границы наружного воздуха (нагрев), °C"/>
    <s v="-15 ~ +30"/>
    <x v="51"/>
    <s v="-15 ~ +30"/>
    <s v="-15 ~ +30"/>
    <x v="1"/>
  </r>
  <r>
    <n v="123"/>
    <s v="Инверторные сплит-системы TRIUMPH Inverter 2023 RCI-TWA22HN"/>
    <x v="117"/>
    <x v="117"/>
    <x v="2"/>
    <x v="0"/>
    <s v="Рабочие температурные границы внутреннего воздуха (охлаждение), °C"/>
    <s v="+17 ~ +32"/>
    <x v="182"/>
    <s v="+17 ~ +32"/>
    <s v="+17 ~ +32"/>
    <x v="1"/>
  </r>
  <r>
    <n v="123"/>
    <s v="Инверторные сплит-системы TRIUMPH Inverter 2023 RCI-TWA22HN"/>
    <x v="117"/>
    <x v="117"/>
    <x v="2"/>
    <x v="0"/>
    <s v="Рабочие температурные границы внутреннего воздуха (нагрев), °C"/>
    <s v="0 ~ +30"/>
    <x v="183"/>
    <s v="0 ~ +30"/>
    <s v="0 ~ +30"/>
    <x v="1"/>
  </r>
  <r>
    <n v="123"/>
    <s v="Инверторные сплит-системы TRIUMPH Inverter 2023 RCI-TWA22HN"/>
    <x v="117"/>
    <x v="117"/>
    <x v="2"/>
    <x v="0"/>
    <s v="Подключение электропитания"/>
    <s v="Внутренний блок"/>
    <x v="52"/>
    <s v="Внутренний блок"/>
    <s v="Внутренний блок"/>
    <x v="0"/>
  </r>
  <r>
    <n v="123"/>
    <s v="Инверторные сплит-системы TRIUMPH Inverter 2023 RCI-TWA22HN"/>
    <x v="117"/>
    <x v="117"/>
    <x v="2"/>
    <x v="0"/>
    <s v="Межблочный кабель, мм&amp;lt;sup&amp;gt;2&amp;lt;/sup&amp;gt;"/>
    <s v="4*1,5"/>
    <x v="53"/>
    <s v="4*1.5"/>
    <s v="4*1.5"/>
    <x v="0"/>
  </r>
  <r>
    <n v="123"/>
    <s v="Инверторные сплит-системы TRIUMPH Inverter 2023 RCI-TWA22HN"/>
    <x v="117"/>
    <x v="117"/>
    <x v="2"/>
    <x v="0"/>
    <s v="Силовой кабель, мм&amp;lt;sup&amp;gt;2&amp;lt;/sup&amp;gt;"/>
    <s v="3*1,5"/>
    <x v="54"/>
    <s v="3*1.5"/>
    <s v="3*1.5"/>
    <x v="0"/>
  </r>
  <r>
    <n v="123"/>
    <s v="Инверторные сплит-системы TRIUMPH Inverter 2023 RCI-TWA22HN"/>
    <x v="117"/>
    <x v="117"/>
    <x v="2"/>
    <x v="0"/>
    <s v="Автомат защиты, А"/>
    <n v="16"/>
    <x v="55"/>
    <s v="16"/>
    <s v="16"/>
    <x v="0"/>
  </r>
  <r>
    <n v="123"/>
    <s v="Инверторные сплит-системы TRIUMPH Inverter 2023 RCI-TWA22HN"/>
    <x v="117"/>
    <x v="117"/>
    <x v="2"/>
    <x v="0"/>
    <s v="Максимальная потребляемая мощность, кВт"/>
    <n v="2.2999999999999998"/>
    <x v="56"/>
    <s v="2.3"/>
    <s v="2.3"/>
    <x v="0"/>
  </r>
  <r>
    <n v="123"/>
    <s v="Инверторные сплит-системы TRIUMPH Inverter 2023 RCI-TWA22HN"/>
    <x v="117"/>
    <x v="117"/>
    <x v="2"/>
    <x v="0"/>
    <s v="Максимальный потребляемый ток, А"/>
    <n v="10.5"/>
    <x v="57"/>
    <s v="10.5"/>
    <s v="10.5"/>
    <x v="0"/>
  </r>
  <r>
    <n v="123"/>
    <s v="Инверторные сплит-системы TRIUMPH Inverter 2023 RCI-TWA22HN"/>
    <x v="117"/>
    <x v="117"/>
    <x v="2"/>
    <x v="0"/>
    <s v="Класс пылевлагозащиты, внутренний / наружный блок"/>
    <s v="IPX0 / IP24"/>
    <x v="58"/>
    <s v="IPX0 / IP24"/>
    <s v="IPX0 / IP24"/>
    <x v="0"/>
  </r>
  <r>
    <n v="123"/>
    <s v="Инверторные сплит-системы TRIUMPH Inverter 2023 RCI-TWA22HN"/>
    <x v="117"/>
    <x v="117"/>
    <x v="2"/>
    <x v="0"/>
    <s v="Класс электрозащиты, внутренний / наружный блок"/>
    <s v="I класс / I класс"/>
    <x v="59"/>
    <s v="I класс / I класс"/>
    <s v="I класс / I класс"/>
    <x v="0"/>
  </r>
  <r>
    <n v="123"/>
    <s v="Инверторные сплит-системы TRIUMPH Inverter 2023 RCI-TWA22HN"/>
    <x v="117"/>
    <x v="117"/>
    <x v="2"/>
    <x v="0"/>
    <s v="Монтажный размер наружного блока, мм"/>
    <s v="452*255"/>
    <x v="60"/>
    <s v="452*255"/>
    <s v="452*255"/>
    <x v="0"/>
  </r>
  <r>
    <n v="123"/>
    <s v="Инверторные сплит-системы TRIUMPH Inverter 2023 RCI-TWA22HN"/>
    <x v="117"/>
    <x v="117"/>
    <x v="2"/>
    <x v="0"/>
    <s v="Страна производства"/>
    <s v="КНР"/>
    <x v="61"/>
    <s v="КНР"/>
    <s v="КНР"/>
    <x v="0"/>
  </r>
  <r>
    <n v="123"/>
    <s v="Инверторные сплит-системы TRIUMPH Inverter 2023 RCI-TWA22HN"/>
    <x v="117"/>
    <x v="117"/>
    <x v="2"/>
    <x v="0"/>
    <s v="Срок гарантии, мес"/>
    <n v="60"/>
    <x v="62"/>
    <s v="60"/>
    <s v="60"/>
    <x v="0"/>
  </r>
  <r>
    <n v="123"/>
    <s v="Инверторные сплит-системы TRIUMPH Inverter 2023 RCI-TWA22HN"/>
    <x v="117"/>
    <x v="117"/>
    <x v="2"/>
    <x v="0"/>
    <s v="Цвет внутреннего блока"/>
    <s v="Белый"/>
    <x v="63"/>
    <s v="Белый"/>
    <s v="Белый"/>
    <x v="0"/>
  </r>
  <r>
    <n v="123"/>
    <s v="Инверторные сплит-системы TRIUMPH Inverter 2023 RCI-TWA22HN"/>
    <x v="117"/>
    <x v="117"/>
    <x v="2"/>
    <x v="0"/>
    <s v="Цвет наружного блока"/>
    <s v="Белый"/>
    <x v="64"/>
    <s v="Белый"/>
    <s v="Белый"/>
    <x v="0"/>
  </r>
  <r>
    <n v="123"/>
    <s v="Инверторные сплит-системы TRIUMPH Inverter 2023 RCI-TWA22HN"/>
    <x v="117"/>
    <x v="117"/>
    <x v="2"/>
    <x v="0"/>
    <s v="Тип дросселирующего устройства"/>
    <s v="Капиллярная трубка"/>
    <x v="65"/>
    <s v="Капиллярная трубка"/>
    <s v="Капиллярная трубка"/>
    <x v="0"/>
  </r>
  <r>
    <n v="123"/>
    <s v="Инверторные сплит-системы TRIUMPH Inverter 2023 RCI-TWA22HN"/>
    <x v="117"/>
    <x v="117"/>
    <x v="2"/>
    <x v="0"/>
    <s v="Ионизатор воздуха"/>
    <s v="Нет"/>
    <x v="66"/>
    <s v="Нет"/>
    <s v="нет"/>
    <x v="0"/>
  </r>
  <r>
    <n v="123"/>
    <s v="Инверторные сплит-системы TRIUMPH Inverter 2023 RCI-TWA22HN"/>
    <x v="117"/>
    <x v="117"/>
    <x v="2"/>
    <x v="0"/>
    <s v="Плазменная очистка воздуха"/>
    <s v="Нет"/>
    <x v="67"/>
    <s v="Нет"/>
    <s v="нет"/>
    <x v="0"/>
  </r>
  <r>
    <n v="123"/>
    <s v="Инверторные сплит-системы TRIUMPH Inverter 2023 RCI-TWA22HN"/>
    <x v="117"/>
    <x v="117"/>
    <x v="2"/>
    <x v="0"/>
    <s v="Ультрафиолетовая стерилизация"/>
    <s v="Нет"/>
    <x v="68"/>
    <s v="Нет"/>
    <s v="нет"/>
    <x v="0"/>
  </r>
  <r>
    <n v="123"/>
    <s v="Инверторные сплит-системы TRIUMPH Inverter 2023 RCI-TWA22HN"/>
    <x v="117"/>
    <x v="117"/>
    <x v="2"/>
    <x v="0"/>
    <s v="Регулировка положения жалюзи с пульта ДУ"/>
    <s v="Горизонтальные + Вертикальные"/>
    <x v="69"/>
    <s v="Горизонтальные + Вертикальные"/>
    <s v="Горизонтальные + Вертикальные"/>
    <x v="0"/>
  </r>
  <r>
    <n v="123"/>
    <s v="Инверторные сплит-системы TRIUMPH Inverter 2023 RCI-TWA22HN"/>
    <x v="117"/>
    <x v="117"/>
    <x v="2"/>
    <x v="0"/>
    <s v="Управление c мобильного приложения по Wi-Fi"/>
    <s v="Wi-Fi ready"/>
    <x v="70"/>
    <s v="Wi-Fi ready"/>
    <s v="Wi-Fi ready"/>
    <x v="0"/>
  </r>
  <r>
    <n v="123"/>
    <s v="Инверторные сплит-системы TRIUMPH Inverter 2023 RCI-TWA22HN"/>
    <x v="117"/>
    <x v="117"/>
    <x v="2"/>
    <x v="0"/>
    <s v="Дополнительные фильтры тонкой очистки в комплекте"/>
    <s v="Active Carbon (1 шт) + Silver Ion (1 шт)"/>
    <x v="71"/>
    <s v="Active Carbon (1 шт) + Silver Ion (1 шт)"/>
    <s v="Active Carbon "/>
    <x v="0"/>
  </r>
  <r>
    <n v="123"/>
    <s v="Инверторные сплит-системы TRIUMPH Inverter 2023 RCI-TWA22HN"/>
    <x v="117"/>
    <x v="117"/>
    <x v="2"/>
    <x v="0"/>
    <s v="Противопылевой фильтр в комплекте"/>
    <s v="Да"/>
    <x v="72"/>
    <s v="Да"/>
    <s v="да"/>
    <x v="0"/>
  </r>
  <r>
    <n v="123"/>
    <s v="Инверторные сплит-системы TRIUMPH Inverter 2023 RCI-TWA22HN"/>
    <x v="117"/>
    <x v="117"/>
    <x v="2"/>
    <x v="0"/>
    <s v="Пульт управления в комплекте"/>
    <s v="Да, беспроводной"/>
    <x v="73"/>
    <s v="Да. беспроводной"/>
    <s v="Да. беспроводной"/>
    <x v="0"/>
  </r>
  <r>
    <n v="124"/>
    <s v="Инверторные сплит-системы TRIUMPH Inverter 2023 RCI-TWA28HN"/>
    <x v="118"/>
    <x v="118"/>
    <x v="2"/>
    <x v="0"/>
    <s v="Модель"/>
    <s v="RCI-TWA28HN"/>
    <x v="0"/>
    <s v="RCI-TWA28HN"/>
    <s v="RCI-TWA28HN"/>
    <x v="0"/>
  </r>
  <r>
    <n v="124"/>
    <s v="Инверторные сплит-системы TRIUMPH Inverter 2023 RCI-TWA28HN"/>
    <x v="118"/>
    <x v="118"/>
    <x v="2"/>
    <x v="0"/>
    <s v="Модель внутреннего блока"/>
    <s v="RCI-TWA28HN/IN"/>
    <x v="1"/>
    <s v="RCI-TWA28HN/IN"/>
    <s v="RCI-TWA28HN/IN"/>
    <x v="0"/>
  </r>
  <r>
    <n v="124"/>
    <s v="Инверторные сплит-системы TRIUMPH Inverter 2023 RCI-TWA28HN"/>
    <x v="118"/>
    <x v="118"/>
    <x v="2"/>
    <x v="0"/>
    <s v="Модель наружного блока"/>
    <s v="RCI-TWA28HN/OUT"/>
    <x v="2"/>
    <s v="RCI-TWA28HN/OUT"/>
    <s v="RCI-TWA28HN/OUT"/>
    <x v="0"/>
  </r>
  <r>
    <n v="124"/>
    <s v="Инверторные сплит-системы TRIUMPH Inverter 2023 RCI-TWA28HN"/>
    <x v="118"/>
    <x v="118"/>
    <x v="2"/>
    <x v="0"/>
    <s v="Инверторная технология"/>
    <s v="Да"/>
    <x v="3"/>
    <s v="Да"/>
    <s v="да"/>
    <x v="1"/>
  </r>
  <r>
    <n v="124"/>
    <s v="Инверторные сплит-системы TRIUMPH Inverter 2023 RCI-TWA28HN"/>
    <x v="118"/>
    <x v="118"/>
    <x v="2"/>
    <x v="0"/>
    <s v="Серия"/>
    <s v="TRIUMPH"/>
    <x v="4"/>
    <s v="TRIUMPH"/>
    <s v="TRIUMPH"/>
    <x v="0"/>
  </r>
  <r>
    <n v="124"/>
    <s v="Инверторные сплит-системы TRIUMPH Inverter 2023 RCI-TWA28HN"/>
    <x v="118"/>
    <x v="118"/>
    <x v="2"/>
    <x v="0"/>
    <s v="Тип внутреннего блока"/>
    <s v="Настенный"/>
    <x v="5"/>
    <s v="Настенный"/>
    <s v="Настенный"/>
    <x v="1"/>
  </r>
  <r>
    <n v="124"/>
    <s v="Инверторные сплит-системы TRIUMPH Inverter 2023 RCI-TWA28HN"/>
    <x v="118"/>
    <x v="118"/>
    <x v="2"/>
    <x v="0"/>
    <s v="Эффективен для помещений площадью до, м"/>
    <n v="28"/>
    <x v="6"/>
    <s v="28"/>
    <s v="28"/>
    <x v="1"/>
  </r>
  <r>
    <n v="124"/>
    <s v="Инверторные сплит-системы TRIUMPH Inverter 2023 RCI-TWA28HN"/>
    <x v="118"/>
    <x v="118"/>
    <x v="2"/>
    <x v="0"/>
    <s v="Холодопроизводительность, kBTU"/>
    <n v="10"/>
    <x v="7"/>
    <s v="10"/>
    <s v="10"/>
    <x v="0"/>
  </r>
  <r>
    <n v="124"/>
    <s v="Инверторные сплит-системы TRIUMPH Inverter 2023 RCI-TWA28HN"/>
    <x v="118"/>
    <x v="118"/>
    <x v="2"/>
    <x v="0"/>
    <s v="Холодопроизводительность, кВт"/>
    <s v="2.82 (1.17 - 3.22)"/>
    <x v="8"/>
    <s v="2.82 (1.17 - 3.22)"/>
    <n v="2.82"/>
    <x v="1"/>
  </r>
  <r>
    <n v="124"/>
    <s v="Инверторные сплит-системы TRIUMPH Inverter 2023 RCI-TWA28HN"/>
    <x v="118"/>
    <x v="118"/>
    <x v="2"/>
    <x v="0"/>
    <s v="Потребляемый ток в режиме охлаждения, A"/>
    <s v="4.43 (0.4 - 5.5)"/>
    <x v="9"/>
    <s v="4.43 (0.4 - 5.5)"/>
    <n v="4.43"/>
    <x v="1"/>
  </r>
  <r>
    <n v="124"/>
    <s v="Инверторные сплит-системы TRIUMPH Inverter 2023 RCI-TWA28HN"/>
    <x v="118"/>
    <x v="118"/>
    <x v="2"/>
    <x v="0"/>
    <s v="Потребляемая мощность в режиме охлаждения, кВт"/>
    <s v="0.873 (0.1 - 1.25)"/>
    <x v="10"/>
    <s v="0.873 (0.1 - 1.25)"/>
    <n v="0.873"/>
    <x v="1"/>
  </r>
  <r>
    <n v="124"/>
    <s v="Инверторные сплит-системы TRIUMPH Inverter 2023 RCI-TWA28HN"/>
    <x v="118"/>
    <x v="118"/>
    <x v="2"/>
    <x v="0"/>
    <s v="Коэффициент энергоэффективности EER, Вт/Вт"/>
    <s v="3,23"/>
    <x v="11"/>
    <n v="3.23"/>
    <n v="3.23"/>
    <x v="0"/>
  </r>
  <r>
    <n v="124"/>
    <s v="Инверторные сплит-системы TRIUMPH Inverter 2023 RCI-TWA28HN"/>
    <x v="118"/>
    <x v="118"/>
    <x v="2"/>
    <x v="0"/>
    <s v="Класс энергоэффективности EER (охлаждение)"/>
    <s v="A"/>
    <x v="13"/>
    <s v="A"/>
    <s v="A"/>
    <x v="0"/>
  </r>
  <r>
    <n v="124"/>
    <s v="Инверторные сплит-системы TRIUMPH Inverter 2023 RCI-TWA28HN"/>
    <x v="118"/>
    <x v="118"/>
    <x v="2"/>
    <x v="0"/>
    <s v="Теплопроизводительность, kBTU"/>
    <n v="10"/>
    <x v="15"/>
    <s v="10"/>
    <s v="10"/>
    <x v="0"/>
  </r>
  <r>
    <n v="124"/>
    <s v="Инверторные сплит-системы TRIUMPH Inverter 2023 RCI-TWA28HN"/>
    <x v="118"/>
    <x v="118"/>
    <x v="2"/>
    <x v="0"/>
    <s v="Теплопроизводительность, кВт"/>
    <s v="3.07 (0.91 - 3.75)"/>
    <x v="16"/>
    <s v="3.07 (0.91 - 3.75)"/>
    <n v="3.07"/>
    <x v="1"/>
  </r>
  <r>
    <n v="124"/>
    <s v="Инверторные сплит-системы TRIUMPH Inverter 2023 RCI-TWA28HN"/>
    <x v="118"/>
    <x v="118"/>
    <x v="2"/>
    <x v="0"/>
    <s v="Потребляемый ток в режиме нагрева, A"/>
    <s v="4.23 (0.6 - 5.8)"/>
    <x v="17"/>
    <s v="4.23 (0.6 - 5.8)"/>
    <n v="4.2300000000000004"/>
    <x v="1"/>
  </r>
  <r>
    <n v="124"/>
    <s v="Инверторные сплит-системы TRIUMPH Inverter 2023 RCI-TWA28HN"/>
    <x v="118"/>
    <x v="118"/>
    <x v="2"/>
    <x v="0"/>
    <s v="Потребляемая мощность в режиме нагрева, кВт"/>
    <s v="0.846 (0.14 - 1.34)"/>
    <x v="18"/>
    <s v="0.846 (0.14 - 1.34)"/>
    <n v="0.84599999999999997"/>
    <x v="1"/>
  </r>
  <r>
    <n v="124"/>
    <s v="Инверторные сплит-системы TRIUMPH Inverter 2023 RCI-TWA28HN"/>
    <x v="118"/>
    <x v="118"/>
    <x v="2"/>
    <x v="0"/>
    <s v="Коэффициент энергоэффективности COP, Вт/Вт"/>
    <s v="3,63"/>
    <x v="19"/>
    <n v="3.63"/>
    <n v="3.63"/>
    <x v="0"/>
  </r>
  <r>
    <n v="124"/>
    <s v="Инверторные сплит-системы TRIUMPH Inverter 2023 RCI-TWA28HN"/>
    <x v="118"/>
    <x v="118"/>
    <x v="2"/>
    <x v="0"/>
    <s v="Класс энергоэффективности COP (нагрев)"/>
    <s v="A"/>
    <x v="21"/>
    <s v="A"/>
    <s v="A"/>
    <x v="0"/>
  </r>
  <r>
    <n v="124"/>
    <s v="Инверторные сплит-системы TRIUMPH Inverter 2023 RCI-TWA28HN"/>
    <x v="118"/>
    <x v="118"/>
    <x v="2"/>
    <x v="0"/>
    <s v="Электропитание, В/Гц/Ф"/>
    <s v="220-240/50/1"/>
    <x v="23"/>
    <s v="220-240/50/1"/>
    <s v="220-240/50/1"/>
    <x v="1"/>
  </r>
  <r>
    <n v="124"/>
    <s v="Инверторные сплит-системы TRIUMPH Inverter 2023 RCI-TWA28HN"/>
    <x v="118"/>
    <x v="118"/>
    <x v="2"/>
    <x v="0"/>
    <s v="Расход воздуха внутреннего блока, м&amp;lt;sup&amp;gt;3&amp;lt;/sup&amp;gt;/ч"/>
    <s v="256/319/417"/>
    <x v="24"/>
    <s v="256/319/417"/>
    <s v="256/319/417"/>
    <x v="0"/>
  </r>
  <r>
    <n v="124"/>
    <s v="Инверторные сплит-системы TRIUMPH Inverter 2023 RCI-TWA28HN"/>
    <x v="118"/>
    <x v="118"/>
    <x v="2"/>
    <x v="0"/>
    <s v="Минимальный расход воздуха внутреннего блока, м&amp;lt;sup&amp;gt;3&amp;lt;/sup&amp;gt;/ч"/>
    <n v="256"/>
    <x v="25"/>
    <s v="256"/>
    <s v="256"/>
    <x v="0"/>
  </r>
  <r>
    <n v="124"/>
    <s v="Инверторные сплит-системы TRIUMPH Inverter 2023 RCI-TWA28HN"/>
    <x v="118"/>
    <x v="118"/>
    <x v="2"/>
    <x v="0"/>
    <s v="Уровень шума внутреннего блока, дБ(А)"/>
    <s v="24/30,5/36,5"/>
    <x v="26"/>
    <s v="24/30.5/36.5"/>
    <s v="24/30.5/36.5"/>
    <x v="1"/>
  </r>
  <r>
    <n v="124"/>
    <s v="Инверторные сплит-системы TRIUMPH Inverter 2023 RCI-TWA28HN"/>
    <x v="118"/>
    <x v="118"/>
    <x v="2"/>
    <x v="0"/>
    <s v="Минимальный уровень шума внутреннего блока, дБ(А)"/>
    <n v="24"/>
    <x v="27"/>
    <s v="24"/>
    <s v="24"/>
    <x v="0"/>
  </r>
  <r>
    <n v="124"/>
    <s v="Инверторные сплит-системы TRIUMPH Inverter 2023 RCI-TWA28HN"/>
    <x v="118"/>
    <x v="118"/>
    <x v="2"/>
    <x v="0"/>
    <s v="Объем конденсации, л/ч"/>
    <n v="1.01"/>
    <x v="28"/>
    <s v="1.01"/>
    <s v="1.01"/>
    <x v="0"/>
  </r>
  <r>
    <n v="124"/>
    <s v="Инверторные сплит-системы TRIUMPH Inverter 2023 RCI-TWA28HN"/>
    <x v="118"/>
    <x v="118"/>
    <x v="2"/>
    <x v="0"/>
    <s v="Расход воздуха наружного блока, м&amp;lt;sup&amp;gt;3&amp;lt;/sup&amp;gt;/ч"/>
    <n v="1800"/>
    <x v="29"/>
    <s v="1800"/>
    <s v="1800"/>
    <x v="0"/>
  </r>
  <r>
    <n v="124"/>
    <s v="Инверторные сплит-системы TRIUMPH Inverter 2023 RCI-TWA28HN"/>
    <x v="118"/>
    <x v="118"/>
    <x v="2"/>
    <x v="0"/>
    <s v="Уровень шума наружного блока, дБ(А)"/>
    <n v="55"/>
    <x v="30"/>
    <s v="55"/>
    <s v="55"/>
    <x v="1"/>
  </r>
  <r>
    <n v="124"/>
    <s v="Инверторные сплит-системы TRIUMPH Inverter 2023 RCI-TWA28HN"/>
    <x v="118"/>
    <x v="118"/>
    <x v="2"/>
    <x v="0"/>
    <s v="Марка компрессора"/>
    <s v="GMCC"/>
    <x v="31"/>
    <s v="GMCC"/>
    <s v="GMCC"/>
    <x v="1"/>
  </r>
  <r>
    <n v="124"/>
    <s v="Инверторные сплит-системы TRIUMPH Inverter 2023 RCI-TWA28HN"/>
    <x v="118"/>
    <x v="118"/>
    <x v="2"/>
    <x v="0"/>
    <s v="Тип компрессора"/>
    <s v="Ротационный"/>
    <x v="32"/>
    <s v="Ротационный"/>
    <s v="Ротационный"/>
    <x v="0"/>
  </r>
  <r>
    <n v="124"/>
    <s v="Инверторные сплит-системы TRIUMPH Inverter 2023 RCI-TWA28HN"/>
    <x v="118"/>
    <x v="118"/>
    <x v="2"/>
    <x v="0"/>
    <s v="Модель компрессора"/>
    <s v="KSK103D33UEZ3"/>
    <x v="185"/>
    <s v="KSK103D33UEZ3"/>
    <s v="KSK103D33UEZ3"/>
    <x v="1"/>
  </r>
  <r>
    <n v="124"/>
    <s v="Инверторные сплит-системы TRIUMPH Inverter 2023 RCI-TWA28HN"/>
    <x v="118"/>
    <x v="118"/>
    <x v="2"/>
    <x v="0"/>
    <s v="Тип хладагента"/>
    <s v="R410A"/>
    <x v="33"/>
    <s v="R410A"/>
    <s v="R410A"/>
    <x v="1"/>
  </r>
  <r>
    <n v="124"/>
    <s v="Инверторные сплит-системы TRIUMPH Inverter 2023 RCI-TWA28HN"/>
    <x v="118"/>
    <x v="118"/>
    <x v="2"/>
    <x v="0"/>
    <s v="Заводская заправка хладагента, г"/>
    <n v="590"/>
    <x v="34"/>
    <s v="590"/>
    <s v="590"/>
    <x v="1"/>
  </r>
  <r>
    <n v="124"/>
    <s v="Инверторные сплит-системы TRIUMPH Inverter 2023 RCI-TWA28HN"/>
    <x v="118"/>
    <x v="118"/>
    <x v="2"/>
    <x v="0"/>
    <s v="Дозаправка хладагента (сверх номинальной длины трассы), г/м"/>
    <n v="15"/>
    <x v="103"/>
    <s v="15"/>
    <s v="15"/>
    <x v="0"/>
  </r>
  <r>
    <n v="124"/>
    <s v="Инверторные сплит-системы TRIUMPH Inverter 2023 RCI-TWA28HN"/>
    <x v="118"/>
    <x v="118"/>
    <x v="2"/>
    <x v="0"/>
    <s v="Габаритные размеры внутреннего блока (ШхВхГ), мм"/>
    <s v="715x285x194"/>
    <x v="35"/>
    <s v="715 x 285 x 194"/>
    <s v="715 x 285 x 194"/>
    <x v="1"/>
  </r>
  <r>
    <n v="124"/>
    <s v="Инверторные сплит-системы TRIUMPH Inverter 2023 RCI-TWA28HN"/>
    <x v="118"/>
    <x v="118"/>
    <x v="2"/>
    <x v="0"/>
    <s v="Габаритные размеры наружного блока (ШхВхГ), мм"/>
    <s v="720x495x270"/>
    <x v="36"/>
    <s v="720 x 495 x 270"/>
    <s v="720 x 495 x 270"/>
    <x v="1"/>
  </r>
  <r>
    <n v="124"/>
    <s v="Инверторные сплит-системы TRIUMPH Inverter 2023 RCI-TWA28HN"/>
    <x v="118"/>
    <x v="118"/>
    <x v="2"/>
    <x v="0"/>
    <s v="Габаритные размеры внутреннего блока в упаковке (ШхВхГ), мм"/>
    <s v="780x360x285"/>
    <x v="37"/>
    <s v="780 x 360 x 285"/>
    <s v="780 x 360 x 285"/>
    <x v="1"/>
  </r>
  <r>
    <n v="124"/>
    <s v="Инверторные сплит-системы TRIUMPH Inverter 2023 RCI-TWA28HN"/>
    <x v="118"/>
    <x v="118"/>
    <x v="2"/>
    <x v="0"/>
    <s v="Габаритные размеры наружного блока в упаковке (ШхВхГ), мм"/>
    <s v="828x540x298"/>
    <x v="38"/>
    <s v="828 x 540 x 298"/>
    <s v="828 x 540 x 298"/>
    <x v="1"/>
  </r>
  <r>
    <n v="124"/>
    <s v="Инверторные сплит-системы TRIUMPH Inverter 2023 RCI-TWA28HN"/>
    <x v="118"/>
    <x v="118"/>
    <x v="2"/>
    <x v="0"/>
    <s v="Вес нетто внутреннего блока, кг"/>
    <n v="7.5"/>
    <x v="39"/>
    <s v="7.5"/>
    <s v="7.5"/>
    <x v="1"/>
  </r>
  <r>
    <n v="124"/>
    <s v="Инверторные сплит-системы TRIUMPH Inverter 2023 RCI-TWA28HN"/>
    <x v="118"/>
    <x v="118"/>
    <x v="2"/>
    <x v="0"/>
    <s v="Вес нетто наружного блока, кг"/>
    <n v="22.8"/>
    <x v="40"/>
    <s v="22.8"/>
    <s v="22.8"/>
    <x v="1"/>
  </r>
  <r>
    <n v="124"/>
    <s v="Инверторные сплит-системы TRIUMPH Inverter 2023 RCI-TWA28HN"/>
    <x v="118"/>
    <x v="118"/>
    <x v="2"/>
    <x v="0"/>
    <s v="Вес брутто внутреннего блока, кг"/>
    <n v="9.9"/>
    <x v="41"/>
    <s v="9.9"/>
    <s v="9.9"/>
    <x v="1"/>
  </r>
  <r>
    <n v="124"/>
    <s v="Инверторные сплит-системы TRIUMPH Inverter 2023 RCI-TWA28HN"/>
    <x v="118"/>
    <x v="118"/>
    <x v="2"/>
    <x v="0"/>
    <s v="Вес брутто наружного блока, кг"/>
    <n v="24.8"/>
    <x v="42"/>
    <s v="24.8"/>
    <s v="24.8"/>
    <x v="1"/>
  </r>
  <r>
    <n v="124"/>
    <s v="Инверторные сплит-системы TRIUMPH Inverter 2023 RCI-TWA28HN"/>
    <x v="118"/>
    <x v="118"/>
    <x v="2"/>
    <x v="0"/>
    <s v="Диаметр жидкостной трубы, мм (дюйм)"/>
    <s v="6,35 (1/4&amp;quot;)"/>
    <x v="43"/>
    <s v="6.35 (1/4&amp;quot;)"/>
    <n v="6.35"/>
    <x v="1"/>
  </r>
  <r>
    <n v="124"/>
    <s v="Инверторные сплит-системы TRIUMPH Inverter 2023 RCI-TWA28HN"/>
    <x v="118"/>
    <x v="118"/>
    <x v="2"/>
    <x v="0"/>
    <s v="Диаметр газовой трубы, мм (дюйм)"/>
    <s v="9,53 (3/8&amp;quot;)"/>
    <x v="44"/>
    <s v="9.53 (3/8&amp;quot;)"/>
    <n v="9.5299999999999994"/>
    <x v="1"/>
  </r>
  <r>
    <n v="124"/>
    <s v="Инверторные сплит-системы TRIUMPH Inverter 2023 RCI-TWA28HN"/>
    <x v="118"/>
    <x v="118"/>
    <x v="2"/>
    <x v="0"/>
    <s v="Максимальная длина трассы, м"/>
    <n v="25"/>
    <x v="45"/>
    <s v="25"/>
    <s v="25"/>
    <x v="1"/>
  </r>
  <r>
    <n v="124"/>
    <s v="Инверторные сплит-системы TRIUMPH Inverter 2023 RCI-TWA28HN"/>
    <x v="118"/>
    <x v="118"/>
    <x v="2"/>
    <x v="0"/>
    <s v="Максимальный перепад по высоте между внутренним и наружным блоками, м"/>
    <n v="10"/>
    <x v="46"/>
    <s v="10"/>
    <s v="10"/>
    <x v="1"/>
  </r>
  <r>
    <n v="124"/>
    <s v="Инверторные сплит-системы TRIUMPH Inverter 2023 RCI-TWA28HN"/>
    <x v="118"/>
    <x v="118"/>
    <x v="2"/>
    <x v="0"/>
    <s v="Минимальная длина трассы, м"/>
    <n v="3"/>
    <x v="47"/>
    <s v="3"/>
    <s v="3"/>
    <x v="0"/>
  </r>
  <r>
    <n v="124"/>
    <s v="Инверторные сплит-системы TRIUMPH Inverter 2023 RCI-TWA28HN"/>
    <x v="118"/>
    <x v="118"/>
    <x v="2"/>
    <x v="0"/>
    <s v="Номинальная длина трассы, м"/>
    <n v="5"/>
    <x v="48"/>
    <s v="5"/>
    <s v="5"/>
    <x v="0"/>
  </r>
  <r>
    <n v="124"/>
    <s v="Инверторные сплит-системы TRIUMPH Inverter 2023 RCI-TWA28HN"/>
    <x v="118"/>
    <x v="118"/>
    <x v="2"/>
    <x v="0"/>
    <s v="Диаметр дренажной трубы, мм"/>
    <n v="16"/>
    <x v="49"/>
    <s v="16"/>
    <s v="16"/>
    <x v="0"/>
  </r>
  <r>
    <n v="124"/>
    <s v="Инверторные сплит-системы TRIUMPH Inverter 2023 RCI-TWA28HN"/>
    <x v="118"/>
    <x v="118"/>
    <x v="2"/>
    <x v="0"/>
    <s v="Рабочие температурные границы наружного воздуха (охлаждение), °C"/>
    <s v="0 ~ +50"/>
    <x v="50"/>
    <s v="0 ~ +50"/>
    <s v="0 ~ +50"/>
    <x v="1"/>
  </r>
  <r>
    <n v="124"/>
    <s v="Инверторные сплит-системы TRIUMPH Inverter 2023 RCI-TWA28HN"/>
    <x v="118"/>
    <x v="118"/>
    <x v="2"/>
    <x v="0"/>
    <s v="Рабочие температурные границы наружного воздуха (нагрев), °C"/>
    <s v="-15 ~ +30"/>
    <x v="51"/>
    <s v="-15 ~ +30"/>
    <s v="-15 ~ +30"/>
    <x v="1"/>
  </r>
  <r>
    <n v="124"/>
    <s v="Инверторные сплит-системы TRIUMPH Inverter 2023 RCI-TWA28HN"/>
    <x v="118"/>
    <x v="118"/>
    <x v="2"/>
    <x v="0"/>
    <s v="Рабочие температурные границы внутреннего воздуха (охлаждение), °C"/>
    <s v="+17 ~ +32"/>
    <x v="182"/>
    <s v="+17 ~ +32"/>
    <s v="+17 ~ +32"/>
    <x v="1"/>
  </r>
  <r>
    <n v="124"/>
    <s v="Инверторные сплит-системы TRIUMPH Inverter 2023 RCI-TWA28HN"/>
    <x v="118"/>
    <x v="118"/>
    <x v="2"/>
    <x v="0"/>
    <s v="Рабочие температурные границы внутреннего воздуха (нагрев), °C"/>
    <s v="0 ~ +30"/>
    <x v="183"/>
    <s v="0 ~ +30"/>
    <s v="0 ~ +30"/>
    <x v="1"/>
  </r>
  <r>
    <n v="124"/>
    <s v="Инверторные сплит-системы TRIUMPH Inverter 2023 RCI-TWA28HN"/>
    <x v="118"/>
    <x v="118"/>
    <x v="2"/>
    <x v="0"/>
    <s v="Подключение электропитания"/>
    <s v="Внутренний блок"/>
    <x v="52"/>
    <s v="Внутренний блок"/>
    <s v="Внутренний блок"/>
    <x v="0"/>
  </r>
  <r>
    <n v="124"/>
    <s v="Инверторные сплит-системы TRIUMPH Inverter 2023 RCI-TWA28HN"/>
    <x v="118"/>
    <x v="118"/>
    <x v="2"/>
    <x v="0"/>
    <s v="Межблочный кабель, мм&amp;lt;sup&amp;gt;2&amp;lt;/sup&amp;gt;"/>
    <s v="4*1,5"/>
    <x v="53"/>
    <s v="4*1.5"/>
    <s v="4*1.5"/>
    <x v="0"/>
  </r>
  <r>
    <n v="124"/>
    <s v="Инверторные сплит-системы TRIUMPH Inverter 2023 RCI-TWA28HN"/>
    <x v="118"/>
    <x v="118"/>
    <x v="2"/>
    <x v="0"/>
    <s v="Силовой кабель, мм&amp;lt;sup&amp;gt;2&amp;lt;/sup&amp;gt;"/>
    <s v="3*1,5"/>
    <x v="54"/>
    <s v="3*1.5"/>
    <s v="3*1.5"/>
    <x v="0"/>
  </r>
  <r>
    <n v="124"/>
    <s v="Инверторные сплит-системы TRIUMPH Inverter 2023 RCI-TWA28HN"/>
    <x v="118"/>
    <x v="118"/>
    <x v="2"/>
    <x v="0"/>
    <s v="Автомат защиты, А"/>
    <n v="16"/>
    <x v="55"/>
    <s v="16"/>
    <s v="16"/>
    <x v="0"/>
  </r>
  <r>
    <n v="124"/>
    <s v="Инверторные сплит-системы TRIUMPH Inverter 2023 RCI-TWA28HN"/>
    <x v="118"/>
    <x v="118"/>
    <x v="2"/>
    <x v="0"/>
    <s v="Максимальная потребляемая мощность, кВт"/>
    <n v="2.2999999999999998"/>
    <x v="56"/>
    <s v="2.3"/>
    <s v="2.3"/>
    <x v="0"/>
  </r>
  <r>
    <n v="124"/>
    <s v="Инверторные сплит-системы TRIUMPH Inverter 2023 RCI-TWA28HN"/>
    <x v="118"/>
    <x v="118"/>
    <x v="2"/>
    <x v="0"/>
    <s v="Максимальный потребляемый ток, А"/>
    <n v="10.5"/>
    <x v="57"/>
    <s v="10.5"/>
    <s v="10.5"/>
    <x v="0"/>
  </r>
  <r>
    <n v="124"/>
    <s v="Инверторные сплит-системы TRIUMPH Inverter 2023 RCI-TWA28HN"/>
    <x v="118"/>
    <x v="118"/>
    <x v="2"/>
    <x v="0"/>
    <s v="Класс пылевлагозащиты, внутренний / наружный блок"/>
    <s v="IPX0 / IP24"/>
    <x v="58"/>
    <s v="IPX0 / IP24"/>
    <s v="IPX0 / IP24"/>
    <x v="0"/>
  </r>
  <r>
    <n v="124"/>
    <s v="Инверторные сплит-системы TRIUMPH Inverter 2023 RCI-TWA28HN"/>
    <x v="118"/>
    <x v="118"/>
    <x v="2"/>
    <x v="0"/>
    <s v="Класс электрозащиты, внутренний / наружный блок"/>
    <s v="I класс / I класс"/>
    <x v="59"/>
    <s v="I класс / I класс"/>
    <s v="I класс / I класс"/>
    <x v="0"/>
  </r>
  <r>
    <n v="124"/>
    <s v="Инверторные сплит-системы TRIUMPH Inverter 2023 RCI-TWA28HN"/>
    <x v="118"/>
    <x v="118"/>
    <x v="2"/>
    <x v="0"/>
    <s v="Монтажный размер наружного блока, мм"/>
    <s v="452*255"/>
    <x v="60"/>
    <s v="452*255"/>
    <s v="452*255"/>
    <x v="0"/>
  </r>
  <r>
    <n v="124"/>
    <s v="Инверторные сплит-системы TRIUMPH Inverter 2023 RCI-TWA28HN"/>
    <x v="118"/>
    <x v="118"/>
    <x v="2"/>
    <x v="0"/>
    <s v="Страна производства"/>
    <s v="КНР"/>
    <x v="61"/>
    <s v="КНР"/>
    <s v="КНР"/>
    <x v="0"/>
  </r>
  <r>
    <n v="124"/>
    <s v="Инверторные сплит-системы TRIUMPH Inverter 2023 RCI-TWA28HN"/>
    <x v="118"/>
    <x v="118"/>
    <x v="2"/>
    <x v="0"/>
    <s v="Срок гарантии, мес"/>
    <n v="60"/>
    <x v="62"/>
    <s v="60"/>
    <s v="60"/>
    <x v="0"/>
  </r>
  <r>
    <n v="124"/>
    <s v="Инверторные сплит-системы TRIUMPH Inverter 2023 RCI-TWA28HN"/>
    <x v="118"/>
    <x v="118"/>
    <x v="2"/>
    <x v="0"/>
    <s v="Цвет внутреннего блока"/>
    <s v="Белый"/>
    <x v="63"/>
    <s v="Белый"/>
    <s v="Белый"/>
    <x v="0"/>
  </r>
  <r>
    <n v="124"/>
    <s v="Инверторные сплит-системы TRIUMPH Inverter 2023 RCI-TWA28HN"/>
    <x v="118"/>
    <x v="118"/>
    <x v="2"/>
    <x v="0"/>
    <s v="Цвет наружного блока"/>
    <s v="Белый"/>
    <x v="64"/>
    <s v="Белый"/>
    <s v="Белый"/>
    <x v="0"/>
  </r>
  <r>
    <n v="124"/>
    <s v="Инверторные сплит-системы TRIUMPH Inverter 2023 RCI-TWA28HN"/>
    <x v="118"/>
    <x v="118"/>
    <x v="2"/>
    <x v="0"/>
    <s v="Тип дросселирующего устройства"/>
    <s v="Капиллярная трубка"/>
    <x v="65"/>
    <s v="Капиллярная трубка"/>
    <s v="Капиллярная трубка"/>
    <x v="0"/>
  </r>
  <r>
    <n v="124"/>
    <s v="Инверторные сплит-системы TRIUMPH Inverter 2023 RCI-TWA28HN"/>
    <x v="118"/>
    <x v="118"/>
    <x v="2"/>
    <x v="0"/>
    <s v="Ионизатор воздуха"/>
    <s v="Нет"/>
    <x v="66"/>
    <s v="Нет"/>
    <s v="нет"/>
    <x v="0"/>
  </r>
  <r>
    <n v="124"/>
    <s v="Инверторные сплит-системы TRIUMPH Inverter 2023 RCI-TWA28HN"/>
    <x v="118"/>
    <x v="118"/>
    <x v="2"/>
    <x v="0"/>
    <s v="Плазменная очистка воздуха"/>
    <s v="Нет"/>
    <x v="67"/>
    <s v="Нет"/>
    <s v="нет"/>
    <x v="0"/>
  </r>
  <r>
    <n v="124"/>
    <s v="Инверторные сплит-системы TRIUMPH Inverter 2023 RCI-TWA28HN"/>
    <x v="118"/>
    <x v="118"/>
    <x v="2"/>
    <x v="0"/>
    <s v="Ультрафиолетовая стерилизация"/>
    <s v="Нет"/>
    <x v="68"/>
    <s v="Нет"/>
    <s v="нет"/>
    <x v="0"/>
  </r>
  <r>
    <n v="124"/>
    <s v="Инверторные сплит-системы TRIUMPH Inverter 2023 RCI-TWA28HN"/>
    <x v="118"/>
    <x v="118"/>
    <x v="2"/>
    <x v="0"/>
    <s v="Регулировка положения жалюзи с пульта ДУ"/>
    <s v="Горизонтальные + Вертикальные"/>
    <x v="69"/>
    <s v="Горизонтальные + Вертикальные"/>
    <s v="Горизонтальные + Вертикальные"/>
    <x v="0"/>
  </r>
  <r>
    <n v="124"/>
    <s v="Инверторные сплит-системы TRIUMPH Inverter 2023 RCI-TWA28HN"/>
    <x v="118"/>
    <x v="118"/>
    <x v="2"/>
    <x v="0"/>
    <s v="Управление c мобильного приложения по Wi-Fi"/>
    <s v="Wi-Fi ready"/>
    <x v="70"/>
    <s v="Wi-Fi ready"/>
    <s v="Wi-Fi ready"/>
    <x v="0"/>
  </r>
  <r>
    <n v="124"/>
    <s v="Инверторные сплит-системы TRIUMPH Inverter 2023 RCI-TWA28HN"/>
    <x v="118"/>
    <x v="118"/>
    <x v="2"/>
    <x v="0"/>
    <s v="Дополнительные фильтры тонкой очистки в комплекте"/>
    <s v="Active Carbon (1 шт) + Silver Ion (1 шт)"/>
    <x v="71"/>
    <s v="Active Carbon (1 шт) + Silver Ion (1 шт)"/>
    <s v="Active Carbon "/>
    <x v="0"/>
  </r>
  <r>
    <n v="124"/>
    <s v="Инверторные сплит-системы TRIUMPH Inverter 2023 RCI-TWA28HN"/>
    <x v="118"/>
    <x v="118"/>
    <x v="2"/>
    <x v="0"/>
    <s v="Противопылевой фильтр в комплекте"/>
    <s v="Да"/>
    <x v="72"/>
    <s v="Да"/>
    <s v="да"/>
    <x v="0"/>
  </r>
  <r>
    <n v="124"/>
    <s v="Инверторные сплит-системы TRIUMPH Inverter 2023 RCI-TWA28HN"/>
    <x v="118"/>
    <x v="118"/>
    <x v="2"/>
    <x v="0"/>
    <s v="Пульт управления в комплекте"/>
    <s v="Да, беспроводной"/>
    <x v="73"/>
    <s v="Да. беспроводной"/>
    <s v="Да. беспроводной"/>
    <x v="0"/>
  </r>
  <r>
    <n v="125"/>
    <s v="Инверторные сплит-системы TRIUMPH Inverter 2023 RCI-TWA35HN"/>
    <x v="119"/>
    <x v="119"/>
    <x v="2"/>
    <x v="0"/>
    <s v="Модель"/>
    <s v="RCI-TWA35HN"/>
    <x v="0"/>
    <s v="RCI-TWA35HN"/>
    <s v="RCI-TWA35HN"/>
    <x v="0"/>
  </r>
  <r>
    <n v="125"/>
    <s v="Инверторные сплит-системы TRIUMPH Inverter 2023 RCI-TWA35HN"/>
    <x v="119"/>
    <x v="119"/>
    <x v="2"/>
    <x v="0"/>
    <s v="Модель внутреннего блока"/>
    <s v="RCI-TWA35HN/IN"/>
    <x v="1"/>
    <s v="RCI-TWA35HN/IN"/>
    <s v="RCI-TWA35HN/IN"/>
    <x v="0"/>
  </r>
  <r>
    <n v="125"/>
    <s v="Инверторные сплит-системы TRIUMPH Inverter 2023 RCI-TWA35HN"/>
    <x v="119"/>
    <x v="119"/>
    <x v="2"/>
    <x v="0"/>
    <s v="Модель наружного блока"/>
    <s v="RCI-TWA35HN/OUT"/>
    <x v="2"/>
    <s v="RCI-TWA35HN/OUT"/>
    <s v="RCI-TWA35HN/OUT"/>
    <x v="0"/>
  </r>
  <r>
    <n v="125"/>
    <s v="Инверторные сплит-системы TRIUMPH Inverter 2023 RCI-TWA35HN"/>
    <x v="119"/>
    <x v="119"/>
    <x v="2"/>
    <x v="0"/>
    <s v="Инверторная технология"/>
    <s v="Да"/>
    <x v="3"/>
    <s v="Да"/>
    <s v="да"/>
    <x v="1"/>
  </r>
  <r>
    <n v="125"/>
    <s v="Инверторные сплит-системы TRIUMPH Inverter 2023 RCI-TWA35HN"/>
    <x v="119"/>
    <x v="119"/>
    <x v="2"/>
    <x v="0"/>
    <s v="Серия"/>
    <s v="TRIUMPH"/>
    <x v="4"/>
    <s v="TRIUMPH"/>
    <s v="TRIUMPH"/>
    <x v="0"/>
  </r>
  <r>
    <n v="125"/>
    <s v="Инверторные сплит-системы TRIUMPH Inverter 2023 RCI-TWA35HN"/>
    <x v="119"/>
    <x v="119"/>
    <x v="2"/>
    <x v="0"/>
    <s v="Тип внутреннего блока"/>
    <s v="Настенный"/>
    <x v="5"/>
    <s v="Настенный"/>
    <s v="Настенный"/>
    <x v="1"/>
  </r>
  <r>
    <n v="125"/>
    <s v="Инверторные сплит-системы TRIUMPH Inverter 2023 RCI-TWA35HN"/>
    <x v="119"/>
    <x v="119"/>
    <x v="2"/>
    <x v="0"/>
    <s v="Эффективен для помещений площадью до, м"/>
    <n v="35"/>
    <x v="6"/>
    <s v="35"/>
    <s v="35"/>
    <x v="1"/>
  </r>
  <r>
    <n v="125"/>
    <s v="Инверторные сплит-системы TRIUMPH Inverter 2023 RCI-TWA35HN"/>
    <x v="119"/>
    <x v="119"/>
    <x v="2"/>
    <x v="0"/>
    <s v="Холодопроизводительность, kBTU"/>
    <n v="12"/>
    <x v="7"/>
    <s v="12"/>
    <s v="12"/>
    <x v="0"/>
  </r>
  <r>
    <n v="125"/>
    <s v="Инверторные сплит-системы TRIUMPH Inverter 2023 RCI-TWA35HN"/>
    <x v="119"/>
    <x v="119"/>
    <x v="2"/>
    <x v="0"/>
    <s v="Холодопроизводительность, кВт"/>
    <s v="3.45 (1.29 - 3.6)"/>
    <x v="8"/>
    <s v="3.45 (1.29 - 3.6)"/>
    <n v="3.45"/>
    <x v="1"/>
  </r>
  <r>
    <n v="125"/>
    <s v="Инверторные сплит-системы TRIUMPH Inverter 2023 RCI-TWA35HN"/>
    <x v="119"/>
    <x v="119"/>
    <x v="2"/>
    <x v="0"/>
    <s v="Потребляемый ток в режиме охлаждения, A"/>
    <s v="5.37 (1.2 - 6)"/>
    <x v="9"/>
    <s v="5.37 (1.2 - 6)"/>
    <n v="5.37"/>
    <x v="1"/>
  </r>
  <r>
    <n v="125"/>
    <s v="Инверторные сплит-системы TRIUMPH Inverter 2023 RCI-TWA35HN"/>
    <x v="119"/>
    <x v="119"/>
    <x v="2"/>
    <x v="0"/>
    <s v="Потребляемая мощность в режиме охлаждения, кВт"/>
    <s v="1.062 (0.28 - 1.39)"/>
    <x v="10"/>
    <s v="1.062 (0.28 - 1.39)"/>
    <n v="1.0620000000000001"/>
    <x v="1"/>
  </r>
  <r>
    <n v="125"/>
    <s v="Инверторные сплит-системы TRIUMPH Inverter 2023 RCI-TWA35HN"/>
    <x v="119"/>
    <x v="119"/>
    <x v="2"/>
    <x v="0"/>
    <s v="Коэффициент энергоэффективности EER, Вт/Вт"/>
    <s v="3,25"/>
    <x v="11"/>
    <n v="3.25"/>
    <n v="3.25"/>
    <x v="0"/>
  </r>
  <r>
    <n v="125"/>
    <s v="Инверторные сплит-системы TRIUMPH Inverter 2023 RCI-TWA35HN"/>
    <x v="119"/>
    <x v="119"/>
    <x v="2"/>
    <x v="0"/>
    <s v="Класс энергоэффективности EER (охлаждение)"/>
    <s v="A"/>
    <x v="13"/>
    <s v="A"/>
    <s v="A"/>
    <x v="0"/>
  </r>
  <r>
    <n v="125"/>
    <s v="Инверторные сплит-системы TRIUMPH Inverter 2023 RCI-TWA35HN"/>
    <x v="119"/>
    <x v="119"/>
    <x v="2"/>
    <x v="0"/>
    <s v="Теплопроизводительность, kBTU"/>
    <n v="13"/>
    <x v="15"/>
    <s v="13"/>
    <s v="13"/>
    <x v="0"/>
  </r>
  <r>
    <n v="125"/>
    <s v="Инверторные сплит-системы TRIUMPH Inverter 2023 RCI-TWA35HN"/>
    <x v="119"/>
    <x v="119"/>
    <x v="2"/>
    <x v="0"/>
    <s v="Теплопроизводительность, кВт"/>
    <s v="3.75 (1.06 - 4.02)"/>
    <x v="16"/>
    <s v="3.75 (1.06 - 4.02)"/>
    <n v="3.75"/>
    <x v="1"/>
  </r>
  <r>
    <n v="125"/>
    <s v="Инверторные сплит-системы TRIUMPH Inverter 2023 RCI-TWA35HN"/>
    <x v="119"/>
    <x v="119"/>
    <x v="2"/>
    <x v="0"/>
    <s v="Потребляемый ток в режиме нагрева, A"/>
    <s v="5.2 (1.3 - 7.6)"/>
    <x v="17"/>
    <s v="5.2 (1.3 - 7.6)"/>
    <n v="5.2"/>
    <x v="1"/>
  </r>
  <r>
    <n v="125"/>
    <s v="Инверторные сплит-системы TRIUMPH Inverter 2023 RCI-TWA35HN"/>
    <x v="119"/>
    <x v="119"/>
    <x v="2"/>
    <x v="0"/>
    <s v="Потребляемая мощность в режиме нагрева, кВт"/>
    <s v="1.039 (0.3 - 1.44)"/>
    <x v="18"/>
    <s v="1.039 (0.3 - 1.44)"/>
    <n v="1.0389999999999999"/>
    <x v="1"/>
  </r>
  <r>
    <n v="125"/>
    <s v="Инверторные сплит-системы TRIUMPH Inverter 2023 RCI-TWA35HN"/>
    <x v="119"/>
    <x v="119"/>
    <x v="2"/>
    <x v="0"/>
    <s v="Коэффициент энергоэффективности COP, Вт/Вт"/>
    <s v="3,61"/>
    <x v="19"/>
    <n v="3.61"/>
    <n v="3.61"/>
    <x v="0"/>
  </r>
  <r>
    <n v="125"/>
    <s v="Инверторные сплит-системы TRIUMPH Inverter 2023 RCI-TWA35HN"/>
    <x v="119"/>
    <x v="119"/>
    <x v="2"/>
    <x v="0"/>
    <s v="Класс энергоэффективности COP (нагрев)"/>
    <s v="A"/>
    <x v="21"/>
    <s v="A"/>
    <s v="A"/>
    <x v="0"/>
  </r>
  <r>
    <n v="125"/>
    <s v="Инверторные сплит-системы TRIUMPH Inverter 2023 RCI-TWA35HN"/>
    <x v="119"/>
    <x v="119"/>
    <x v="2"/>
    <x v="0"/>
    <s v="Электропитание, В/Гц/Ф"/>
    <s v="220-240/50/1"/>
    <x v="23"/>
    <s v="220-240/50/1"/>
    <s v="220-240/50/1"/>
    <x v="1"/>
  </r>
  <r>
    <n v="125"/>
    <s v="Инверторные сплит-системы TRIUMPH Inverter 2023 RCI-TWA35HN"/>
    <x v="119"/>
    <x v="119"/>
    <x v="2"/>
    <x v="0"/>
    <s v="Расход воздуха внутреннего блока, м&amp;lt;sup&amp;gt;3&amp;lt;/sup&amp;gt;/ч"/>
    <s v="320/425/525"/>
    <x v="24"/>
    <s v="320/425/525"/>
    <s v="320/425/525"/>
    <x v="0"/>
  </r>
  <r>
    <n v="125"/>
    <s v="Инверторные сплит-системы TRIUMPH Inverter 2023 RCI-TWA35HN"/>
    <x v="119"/>
    <x v="119"/>
    <x v="2"/>
    <x v="0"/>
    <s v="Минимальный расход воздуха внутреннего блока, м&amp;lt;sup&amp;gt;3&amp;lt;/sup&amp;gt;/ч"/>
    <n v="320"/>
    <x v="25"/>
    <s v="320"/>
    <s v="320"/>
    <x v="0"/>
  </r>
  <r>
    <n v="125"/>
    <s v="Инверторные сплит-системы TRIUMPH Inverter 2023 RCI-TWA35HN"/>
    <x v="119"/>
    <x v="119"/>
    <x v="2"/>
    <x v="0"/>
    <s v="Уровень шума внутреннего блока, дБ(А)"/>
    <s v="26/35,5/39,5"/>
    <x v="26"/>
    <s v="26/35.5/39.5"/>
    <s v="26/35.5/39.5"/>
    <x v="1"/>
  </r>
  <r>
    <n v="125"/>
    <s v="Инверторные сплит-системы TRIUMPH Inverter 2023 RCI-TWA35HN"/>
    <x v="119"/>
    <x v="119"/>
    <x v="2"/>
    <x v="0"/>
    <s v="Минимальный уровень шума внутреннего блока, дБ(А)"/>
    <n v="26"/>
    <x v="27"/>
    <s v="26"/>
    <s v="26"/>
    <x v="0"/>
  </r>
  <r>
    <n v="125"/>
    <s v="Инверторные сплит-системы TRIUMPH Inverter 2023 RCI-TWA35HN"/>
    <x v="119"/>
    <x v="119"/>
    <x v="2"/>
    <x v="0"/>
    <s v="Объем конденсации, л/ч"/>
    <n v="1.23"/>
    <x v="28"/>
    <s v="1.23"/>
    <s v="1.23"/>
    <x v="0"/>
  </r>
  <r>
    <n v="125"/>
    <s v="Инверторные сплит-системы TRIUMPH Inverter 2023 RCI-TWA35HN"/>
    <x v="119"/>
    <x v="119"/>
    <x v="2"/>
    <x v="0"/>
    <s v="Расход воздуха наружного блока, м&amp;lt;sup&amp;gt;3&amp;lt;/sup&amp;gt;/ч"/>
    <n v="1800"/>
    <x v="29"/>
    <s v="1800"/>
    <s v="1800"/>
    <x v="0"/>
  </r>
  <r>
    <n v="125"/>
    <s v="Инверторные сплит-системы TRIUMPH Inverter 2023 RCI-TWA35HN"/>
    <x v="119"/>
    <x v="119"/>
    <x v="2"/>
    <x v="0"/>
    <s v="Уровень шума наружного блока, дБ(А)"/>
    <n v="55"/>
    <x v="30"/>
    <s v="55"/>
    <s v="55"/>
    <x v="1"/>
  </r>
  <r>
    <n v="125"/>
    <s v="Инверторные сплит-системы TRIUMPH Inverter 2023 RCI-TWA35HN"/>
    <x v="119"/>
    <x v="119"/>
    <x v="2"/>
    <x v="0"/>
    <s v="Марка компрессора"/>
    <s v="GMCC"/>
    <x v="31"/>
    <s v="GMCC"/>
    <s v="GMCC"/>
    <x v="1"/>
  </r>
  <r>
    <n v="125"/>
    <s v="Инверторные сплит-системы TRIUMPH Inverter 2023 RCI-TWA35HN"/>
    <x v="119"/>
    <x v="119"/>
    <x v="2"/>
    <x v="0"/>
    <s v="Тип компрессора"/>
    <s v="Ротационный"/>
    <x v="32"/>
    <s v="Ротационный"/>
    <s v="Ротационный"/>
    <x v="0"/>
  </r>
  <r>
    <n v="125"/>
    <s v="Инверторные сплит-системы TRIUMPH Inverter 2023 RCI-TWA35HN"/>
    <x v="119"/>
    <x v="119"/>
    <x v="2"/>
    <x v="0"/>
    <s v="Модель компрессора"/>
    <s v="KSK103D33UEZ3"/>
    <x v="185"/>
    <s v="KSK103D33UEZ3"/>
    <s v="KSK103D33UEZ3"/>
    <x v="1"/>
  </r>
  <r>
    <n v="125"/>
    <s v="Инверторные сплит-системы TRIUMPH Inverter 2023 RCI-TWA35HN"/>
    <x v="119"/>
    <x v="119"/>
    <x v="2"/>
    <x v="0"/>
    <s v="Тип хладагента"/>
    <s v="R410A"/>
    <x v="33"/>
    <s v="R410A"/>
    <s v="R410A"/>
    <x v="1"/>
  </r>
  <r>
    <n v="125"/>
    <s v="Инверторные сплит-системы TRIUMPH Inverter 2023 RCI-TWA35HN"/>
    <x v="119"/>
    <x v="119"/>
    <x v="2"/>
    <x v="0"/>
    <s v="Заводская заправка хладагента, г"/>
    <n v="660"/>
    <x v="34"/>
    <s v="660"/>
    <s v="660"/>
    <x v="1"/>
  </r>
  <r>
    <n v="125"/>
    <s v="Инверторные сплит-системы TRIUMPH Inverter 2023 RCI-TWA35HN"/>
    <x v="119"/>
    <x v="119"/>
    <x v="2"/>
    <x v="0"/>
    <s v="Дозаправка хладагента (сверх номинальной длины трассы), г/м"/>
    <n v="15"/>
    <x v="103"/>
    <s v="15"/>
    <s v="15"/>
    <x v="0"/>
  </r>
  <r>
    <n v="125"/>
    <s v="Инверторные сплит-системы TRIUMPH Inverter 2023 RCI-TWA35HN"/>
    <x v="119"/>
    <x v="119"/>
    <x v="2"/>
    <x v="0"/>
    <s v="Габаритные размеры внутреннего блока (ШхВхГ), мм"/>
    <s v="715x285x194"/>
    <x v="35"/>
    <s v="715 x 285 x 194"/>
    <s v="715 x 285 x 194"/>
    <x v="1"/>
  </r>
  <r>
    <n v="125"/>
    <s v="Инверторные сплит-системы TRIUMPH Inverter 2023 RCI-TWA35HN"/>
    <x v="119"/>
    <x v="119"/>
    <x v="2"/>
    <x v="0"/>
    <s v="Габаритные размеры наружного блока (ШхВхГ), мм"/>
    <s v="720x495x270"/>
    <x v="36"/>
    <s v="720 x 495 x 270"/>
    <s v="720 x 495 x 270"/>
    <x v="1"/>
  </r>
  <r>
    <n v="125"/>
    <s v="Инверторные сплит-системы TRIUMPH Inverter 2023 RCI-TWA35HN"/>
    <x v="119"/>
    <x v="119"/>
    <x v="2"/>
    <x v="0"/>
    <s v="Габаритные размеры внутреннего блока в упаковке (ШхВхГ), мм"/>
    <s v="780x360x285"/>
    <x v="37"/>
    <s v="780 x 360 x 285"/>
    <s v="780 x 360 x 285"/>
    <x v="1"/>
  </r>
  <r>
    <n v="125"/>
    <s v="Инверторные сплит-системы TRIUMPH Inverter 2023 RCI-TWA35HN"/>
    <x v="119"/>
    <x v="119"/>
    <x v="2"/>
    <x v="0"/>
    <s v="Габаритные размеры наружного блока в упаковке (ШхВхГ), мм"/>
    <s v="828x540x298"/>
    <x v="38"/>
    <s v="828 x 540 x 298"/>
    <s v="828 x 540 x 298"/>
    <x v="1"/>
  </r>
  <r>
    <n v="125"/>
    <s v="Инверторные сплит-системы TRIUMPH Inverter 2023 RCI-TWA35HN"/>
    <x v="119"/>
    <x v="119"/>
    <x v="2"/>
    <x v="0"/>
    <s v="Вес нетто внутреннего блока, кг"/>
    <n v="7.6"/>
    <x v="39"/>
    <s v="7.6"/>
    <s v="7.6"/>
    <x v="1"/>
  </r>
  <r>
    <n v="125"/>
    <s v="Инверторные сплит-системы TRIUMPH Inverter 2023 RCI-TWA35HN"/>
    <x v="119"/>
    <x v="119"/>
    <x v="2"/>
    <x v="0"/>
    <s v="Вес нетто наружного блока, кг"/>
    <n v="23.5"/>
    <x v="40"/>
    <s v="23.5"/>
    <s v="23.5"/>
    <x v="1"/>
  </r>
  <r>
    <n v="125"/>
    <s v="Инверторные сплит-системы TRIUMPH Inverter 2023 RCI-TWA35HN"/>
    <x v="119"/>
    <x v="119"/>
    <x v="2"/>
    <x v="0"/>
    <s v="Вес брутто внутреннего блока, кг"/>
    <n v="10"/>
    <x v="41"/>
    <s v="10"/>
    <s v="10"/>
    <x v="1"/>
  </r>
  <r>
    <n v="125"/>
    <s v="Инверторные сплит-системы TRIUMPH Inverter 2023 RCI-TWA35HN"/>
    <x v="119"/>
    <x v="119"/>
    <x v="2"/>
    <x v="0"/>
    <s v="Вес брутто наружного блока, кг"/>
    <n v="25.3"/>
    <x v="42"/>
    <s v="25.3"/>
    <s v="25.3"/>
    <x v="1"/>
  </r>
  <r>
    <n v="125"/>
    <s v="Инверторные сплит-системы TRIUMPH Inverter 2023 RCI-TWA35HN"/>
    <x v="119"/>
    <x v="119"/>
    <x v="2"/>
    <x v="0"/>
    <s v="Диаметр жидкостной трубы, мм (дюйм)"/>
    <s v="6,35 (1/4&amp;quot;)"/>
    <x v="43"/>
    <s v="6.35 (1/4&amp;quot;)"/>
    <n v="6.35"/>
    <x v="1"/>
  </r>
  <r>
    <n v="125"/>
    <s v="Инверторные сплит-системы TRIUMPH Inverter 2023 RCI-TWA35HN"/>
    <x v="119"/>
    <x v="119"/>
    <x v="2"/>
    <x v="0"/>
    <s v="Диаметр газовой трубы, мм (дюйм)"/>
    <s v="9,53 (3/8&amp;quot;)"/>
    <x v="44"/>
    <s v="9.53 (3/8&amp;quot;)"/>
    <n v="9.5299999999999994"/>
    <x v="1"/>
  </r>
  <r>
    <n v="125"/>
    <s v="Инверторные сплит-системы TRIUMPH Inverter 2023 RCI-TWA35HN"/>
    <x v="119"/>
    <x v="119"/>
    <x v="2"/>
    <x v="0"/>
    <s v="Максимальная длина трассы, м"/>
    <n v="25"/>
    <x v="45"/>
    <s v="25"/>
    <s v="25"/>
    <x v="1"/>
  </r>
  <r>
    <n v="125"/>
    <s v="Инверторные сплит-системы TRIUMPH Inverter 2023 RCI-TWA35HN"/>
    <x v="119"/>
    <x v="119"/>
    <x v="2"/>
    <x v="0"/>
    <s v="Максимальный перепад по высоте между внутренним и наружным блоками, м"/>
    <n v="10"/>
    <x v="46"/>
    <s v="10"/>
    <s v="10"/>
    <x v="1"/>
  </r>
  <r>
    <n v="125"/>
    <s v="Инверторные сплит-системы TRIUMPH Inverter 2023 RCI-TWA35HN"/>
    <x v="119"/>
    <x v="119"/>
    <x v="2"/>
    <x v="0"/>
    <s v="Минимальная длина трассы, м"/>
    <n v="3"/>
    <x v="47"/>
    <s v="3"/>
    <s v="3"/>
    <x v="0"/>
  </r>
  <r>
    <n v="125"/>
    <s v="Инверторные сплит-системы TRIUMPH Inverter 2023 RCI-TWA35HN"/>
    <x v="119"/>
    <x v="119"/>
    <x v="2"/>
    <x v="0"/>
    <s v="Номинальная длина трассы, м"/>
    <n v="5"/>
    <x v="48"/>
    <s v="5"/>
    <s v="5"/>
    <x v="0"/>
  </r>
  <r>
    <n v="125"/>
    <s v="Инверторные сплит-системы TRIUMPH Inverter 2023 RCI-TWA35HN"/>
    <x v="119"/>
    <x v="119"/>
    <x v="2"/>
    <x v="0"/>
    <s v="Диаметр дренажной трубы, мм"/>
    <n v="16"/>
    <x v="49"/>
    <s v="16"/>
    <s v="16"/>
    <x v="0"/>
  </r>
  <r>
    <n v="125"/>
    <s v="Инверторные сплит-системы TRIUMPH Inverter 2023 RCI-TWA35HN"/>
    <x v="119"/>
    <x v="119"/>
    <x v="2"/>
    <x v="0"/>
    <s v="Рабочие температурные границы наружного воздуха (охлаждение), °C"/>
    <s v="0 ~ +50"/>
    <x v="50"/>
    <s v="0 ~ +50"/>
    <s v="0 ~ +50"/>
    <x v="1"/>
  </r>
  <r>
    <n v="125"/>
    <s v="Инверторные сплит-системы TRIUMPH Inverter 2023 RCI-TWA35HN"/>
    <x v="119"/>
    <x v="119"/>
    <x v="2"/>
    <x v="0"/>
    <s v="Рабочие температурные границы наружного воздуха (нагрев), °C"/>
    <s v="-15 ~ +30"/>
    <x v="51"/>
    <s v="-15 ~ +30"/>
    <s v="-15 ~ +30"/>
    <x v="1"/>
  </r>
  <r>
    <n v="125"/>
    <s v="Инверторные сплит-системы TRIUMPH Inverter 2023 RCI-TWA35HN"/>
    <x v="119"/>
    <x v="119"/>
    <x v="2"/>
    <x v="0"/>
    <s v="Рабочие температурные границы внутреннего воздуха (охлаждение), °C"/>
    <s v="+17 ~ +32"/>
    <x v="182"/>
    <s v="+17 ~ +32"/>
    <s v="+17 ~ +32"/>
    <x v="1"/>
  </r>
  <r>
    <n v="125"/>
    <s v="Инверторные сплит-системы TRIUMPH Inverter 2023 RCI-TWA35HN"/>
    <x v="119"/>
    <x v="119"/>
    <x v="2"/>
    <x v="0"/>
    <s v="Рабочие температурные границы внутреннего воздуха (нагрев), °C"/>
    <s v="0 ~ +30"/>
    <x v="183"/>
    <s v="0 ~ +30"/>
    <s v="0 ~ +30"/>
    <x v="1"/>
  </r>
  <r>
    <n v="125"/>
    <s v="Инверторные сплит-системы TRIUMPH Inverter 2023 RCI-TWA35HN"/>
    <x v="119"/>
    <x v="119"/>
    <x v="2"/>
    <x v="0"/>
    <s v="Подключение электропитания"/>
    <s v="Внутренний блок"/>
    <x v="52"/>
    <s v="Внутренний блок"/>
    <s v="Внутренний блок"/>
    <x v="0"/>
  </r>
  <r>
    <n v="125"/>
    <s v="Инверторные сплит-системы TRIUMPH Inverter 2023 RCI-TWA35HN"/>
    <x v="119"/>
    <x v="119"/>
    <x v="2"/>
    <x v="0"/>
    <s v="Межблочный кабель, мм&amp;lt;sup&amp;gt;2&amp;lt;/sup&amp;gt;"/>
    <s v="4*1,5"/>
    <x v="53"/>
    <s v="4*1.5"/>
    <s v="4*1.5"/>
    <x v="0"/>
  </r>
  <r>
    <n v="125"/>
    <s v="Инверторные сплит-системы TRIUMPH Inverter 2023 RCI-TWA35HN"/>
    <x v="119"/>
    <x v="119"/>
    <x v="2"/>
    <x v="0"/>
    <s v="Силовой кабель, мм&amp;lt;sup&amp;gt;2&amp;lt;/sup&amp;gt;"/>
    <s v="3*1,5"/>
    <x v="54"/>
    <s v="3*1.5"/>
    <s v="3*1.5"/>
    <x v="0"/>
  </r>
  <r>
    <n v="125"/>
    <s v="Инверторные сплит-системы TRIUMPH Inverter 2023 RCI-TWA35HN"/>
    <x v="119"/>
    <x v="119"/>
    <x v="2"/>
    <x v="0"/>
    <s v="Автомат защиты, А"/>
    <n v="16"/>
    <x v="55"/>
    <s v="16"/>
    <s v="16"/>
    <x v="0"/>
  </r>
  <r>
    <n v="125"/>
    <s v="Инверторные сплит-системы TRIUMPH Inverter 2023 RCI-TWA35HN"/>
    <x v="119"/>
    <x v="119"/>
    <x v="2"/>
    <x v="0"/>
    <s v="Максимальная потребляемая мощность, кВт"/>
    <n v="2.25"/>
    <x v="56"/>
    <s v="2.25"/>
    <s v="2.25"/>
    <x v="0"/>
  </r>
  <r>
    <n v="125"/>
    <s v="Инверторные сплит-системы TRIUMPH Inverter 2023 RCI-TWA35HN"/>
    <x v="119"/>
    <x v="119"/>
    <x v="2"/>
    <x v="0"/>
    <s v="Максимальный потребляемый ток, А"/>
    <n v="10.5"/>
    <x v="57"/>
    <s v="10.5"/>
    <s v="10.5"/>
    <x v="0"/>
  </r>
  <r>
    <n v="125"/>
    <s v="Инверторные сплит-системы TRIUMPH Inverter 2023 RCI-TWA35HN"/>
    <x v="119"/>
    <x v="119"/>
    <x v="2"/>
    <x v="0"/>
    <s v="Класс пылевлагозащиты, внутренний / наружный блок"/>
    <s v="IPX0 / IP24"/>
    <x v="58"/>
    <s v="IPX0 / IP24"/>
    <s v="IPX0 / IP24"/>
    <x v="0"/>
  </r>
  <r>
    <n v="125"/>
    <s v="Инверторные сплит-системы TRIUMPH Inverter 2023 RCI-TWA35HN"/>
    <x v="119"/>
    <x v="119"/>
    <x v="2"/>
    <x v="0"/>
    <s v="Класс электрозащиты, внутренний / наружный блок"/>
    <s v="I класс / I класс"/>
    <x v="59"/>
    <s v="I класс / I класс"/>
    <s v="I класс / I класс"/>
    <x v="0"/>
  </r>
  <r>
    <n v="125"/>
    <s v="Инверторные сплит-системы TRIUMPH Inverter 2023 RCI-TWA35HN"/>
    <x v="119"/>
    <x v="119"/>
    <x v="2"/>
    <x v="0"/>
    <s v="Монтажный размер наружного блока, мм"/>
    <s v="452*255"/>
    <x v="60"/>
    <s v="452*255"/>
    <s v="452*255"/>
    <x v="0"/>
  </r>
  <r>
    <n v="125"/>
    <s v="Инверторные сплит-системы TRIUMPH Inverter 2023 RCI-TWA35HN"/>
    <x v="119"/>
    <x v="119"/>
    <x v="2"/>
    <x v="0"/>
    <s v="Страна производства"/>
    <s v="КНР"/>
    <x v="61"/>
    <s v="КНР"/>
    <s v="КНР"/>
    <x v="0"/>
  </r>
  <r>
    <n v="125"/>
    <s v="Инверторные сплит-системы TRIUMPH Inverter 2023 RCI-TWA35HN"/>
    <x v="119"/>
    <x v="119"/>
    <x v="2"/>
    <x v="0"/>
    <s v="Срок гарантии, мес"/>
    <n v="60"/>
    <x v="62"/>
    <s v="60"/>
    <s v="60"/>
    <x v="0"/>
  </r>
  <r>
    <n v="125"/>
    <s v="Инверторные сплит-системы TRIUMPH Inverter 2023 RCI-TWA35HN"/>
    <x v="119"/>
    <x v="119"/>
    <x v="2"/>
    <x v="0"/>
    <s v="Цвет внутреннего блока"/>
    <s v="Белый"/>
    <x v="63"/>
    <s v="Белый"/>
    <s v="Белый"/>
    <x v="0"/>
  </r>
  <r>
    <n v="125"/>
    <s v="Инверторные сплит-системы TRIUMPH Inverter 2023 RCI-TWA35HN"/>
    <x v="119"/>
    <x v="119"/>
    <x v="2"/>
    <x v="0"/>
    <s v="Цвет наружного блока"/>
    <s v="Белый"/>
    <x v="64"/>
    <s v="Белый"/>
    <s v="Белый"/>
    <x v="0"/>
  </r>
  <r>
    <n v="125"/>
    <s v="Инверторные сплит-системы TRIUMPH Inverter 2023 RCI-TWA35HN"/>
    <x v="119"/>
    <x v="119"/>
    <x v="2"/>
    <x v="0"/>
    <s v="Тип дросселирующего устройства"/>
    <s v="Капиллярная трубка"/>
    <x v="65"/>
    <s v="Капиллярная трубка"/>
    <s v="Капиллярная трубка"/>
    <x v="0"/>
  </r>
  <r>
    <n v="125"/>
    <s v="Инверторные сплит-системы TRIUMPH Inverter 2023 RCI-TWA35HN"/>
    <x v="119"/>
    <x v="119"/>
    <x v="2"/>
    <x v="0"/>
    <s v="Ионизатор воздуха"/>
    <s v="Нет"/>
    <x v="66"/>
    <s v="Нет"/>
    <s v="нет"/>
    <x v="0"/>
  </r>
  <r>
    <n v="125"/>
    <s v="Инверторные сплит-системы TRIUMPH Inverter 2023 RCI-TWA35HN"/>
    <x v="119"/>
    <x v="119"/>
    <x v="2"/>
    <x v="0"/>
    <s v="Плазменная очистка воздуха"/>
    <s v="Нет"/>
    <x v="67"/>
    <s v="Нет"/>
    <s v="нет"/>
    <x v="0"/>
  </r>
  <r>
    <n v="125"/>
    <s v="Инверторные сплит-системы TRIUMPH Inverter 2023 RCI-TWA35HN"/>
    <x v="119"/>
    <x v="119"/>
    <x v="2"/>
    <x v="0"/>
    <s v="Ультрафиолетовая стерилизация"/>
    <s v="Нет"/>
    <x v="68"/>
    <s v="Нет"/>
    <s v="нет"/>
    <x v="0"/>
  </r>
  <r>
    <n v="125"/>
    <s v="Инверторные сплит-системы TRIUMPH Inverter 2023 RCI-TWA35HN"/>
    <x v="119"/>
    <x v="119"/>
    <x v="2"/>
    <x v="0"/>
    <s v="Регулировка положения жалюзи с пульта ДУ"/>
    <s v="Горизонтальные + Вертикальные"/>
    <x v="69"/>
    <s v="Горизонтальные + Вертикальные"/>
    <s v="Горизонтальные + Вертикальные"/>
    <x v="0"/>
  </r>
  <r>
    <n v="125"/>
    <s v="Инверторные сплит-системы TRIUMPH Inverter 2023 RCI-TWA35HN"/>
    <x v="119"/>
    <x v="119"/>
    <x v="2"/>
    <x v="0"/>
    <s v="Управление c мобильного приложения по Wi-Fi"/>
    <s v="Wi-Fi ready"/>
    <x v="70"/>
    <s v="Wi-Fi ready"/>
    <s v="Wi-Fi ready"/>
    <x v="0"/>
  </r>
  <r>
    <n v="125"/>
    <s v="Инверторные сплит-системы TRIUMPH Inverter 2023 RCI-TWA35HN"/>
    <x v="119"/>
    <x v="119"/>
    <x v="2"/>
    <x v="0"/>
    <s v="Дополнительные фильтры тонкой очистки в комплекте"/>
    <s v="Active Carbon (1 шт) + Silver Ion (1 шт)"/>
    <x v="71"/>
    <s v="Active Carbon (1 шт) + Silver Ion (1 шт)"/>
    <s v="Active Carbon "/>
    <x v="0"/>
  </r>
  <r>
    <n v="125"/>
    <s v="Инверторные сплит-системы TRIUMPH Inverter 2023 RCI-TWA35HN"/>
    <x v="119"/>
    <x v="119"/>
    <x v="2"/>
    <x v="0"/>
    <s v="Противопылевой фильтр в комплекте"/>
    <s v="Да"/>
    <x v="72"/>
    <s v="Да"/>
    <s v="да"/>
    <x v="0"/>
  </r>
  <r>
    <n v="125"/>
    <s v="Инверторные сплит-системы TRIUMPH Inverter 2023 RCI-TWA35HN"/>
    <x v="119"/>
    <x v="119"/>
    <x v="2"/>
    <x v="0"/>
    <s v="Пульт управления в комплекте"/>
    <s v="Да, беспроводной"/>
    <x v="73"/>
    <s v="Да. беспроводной"/>
    <s v="Да. беспроводной"/>
    <x v="0"/>
  </r>
  <r>
    <n v="126"/>
    <s v="Инверторные сплит-системы TRIUMPH Inverter 2023 RCI-TWA55HN"/>
    <x v="120"/>
    <x v="120"/>
    <x v="2"/>
    <x v="0"/>
    <s v="Модель"/>
    <s v="RCI-TWA55HN"/>
    <x v="0"/>
    <s v="RCI-TWA55HN"/>
    <s v="RCI-TWA55HN"/>
    <x v="0"/>
  </r>
  <r>
    <n v="126"/>
    <s v="Инверторные сплит-системы TRIUMPH Inverter 2023 RCI-TWA55HN"/>
    <x v="120"/>
    <x v="120"/>
    <x v="2"/>
    <x v="0"/>
    <s v="Модель внутреннего блока"/>
    <s v="RCI-TWA55HN/IN"/>
    <x v="1"/>
    <s v="RCI-TWA55HN/IN"/>
    <s v="RCI-TWA55HN/IN"/>
    <x v="0"/>
  </r>
  <r>
    <n v="126"/>
    <s v="Инверторные сплит-системы TRIUMPH Inverter 2023 RCI-TWA55HN"/>
    <x v="120"/>
    <x v="120"/>
    <x v="2"/>
    <x v="0"/>
    <s v="Модель наружного блока"/>
    <s v="RCI-TWA55HN/OUT"/>
    <x v="2"/>
    <s v="RCI-TWA55HN/OUT"/>
    <s v="RCI-TWA55HN/OUT"/>
    <x v="0"/>
  </r>
  <r>
    <n v="126"/>
    <s v="Инверторные сплит-системы TRIUMPH Inverter 2023 RCI-TWA55HN"/>
    <x v="120"/>
    <x v="120"/>
    <x v="2"/>
    <x v="0"/>
    <s v="Инверторная технология"/>
    <s v="Да"/>
    <x v="3"/>
    <s v="Да"/>
    <s v="да"/>
    <x v="1"/>
  </r>
  <r>
    <n v="126"/>
    <s v="Инверторные сплит-системы TRIUMPH Inverter 2023 RCI-TWA55HN"/>
    <x v="120"/>
    <x v="120"/>
    <x v="2"/>
    <x v="0"/>
    <s v="Серия"/>
    <s v="TRIUMPH"/>
    <x v="4"/>
    <s v="TRIUMPH"/>
    <s v="TRIUMPH"/>
    <x v="0"/>
  </r>
  <r>
    <n v="126"/>
    <s v="Инверторные сплит-системы TRIUMPH Inverter 2023 RCI-TWA55HN"/>
    <x v="120"/>
    <x v="120"/>
    <x v="2"/>
    <x v="0"/>
    <s v="Тип внутреннего блока"/>
    <s v="Настенный"/>
    <x v="5"/>
    <s v="Настенный"/>
    <s v="Настенный"/>
    <x v="1"/>
  </r>
  <r>
    <n v="126"/>
    <s v="Инверторные сплит-системы TRIUMPH Inverter 2023 RCI-TWA55HN"/>
    <x v="120"/>
    <x v="120"/>
    <x v="2"/>
    <x v="0"/>
    <s v="Эффективен для помещений площадью до, м"/>
    <n v="53"/>
    <x v="6"/>
    <s v="53"/>
    <s v="53"/>
    <x v="1"/>
  </r>
  <r>
    <n v="126"/>
    <s v="Инверторные сплит-системы TRIUMPH Inverter 2023 RCI-TWA55HN"/>
    <x v="120"/>
    <x v="120"/>
    <x v="2"/>
    <x v="0"/>
    <s v="Холодопроизводительность, kBTU"/>
    <n v="18"/>
    <x v="7"/>
    <s v="18"/>
    <s v="18"/>
    <x v="0"/>
  </r>
  <r>
    <n v="126"/>
    <s v="Инверторные сплит-системы TRIUMPH Inverter 2023 RCI-TWA55HN"/>
    <x v="120"/>
    <x v="120"/>
    <x v="2"/>
    <x v="0"/>
    <s v="Холодопроизводительность, кВт"/>
    <s v="5.34 (1.37 - 5.63)"/>
    <x v="8"/>
    <s v="5.34 (1.37 - 5.63)"/>
    <n v="5.34"/>
    <x v="1"/>
  </r>
  <r>
    <n v="126"/>
    <s v="Инверторные сплит-системы TRIUMPH Inverter 2023 RCI-TWA55HN"/>
    <x v="120"/>
    <x v="120"/>
    <x v="2"/>
    <x v="0"/>
    <s v="Потребляемый ток в режиме охлаждения, A"/>
    <s v="8.4 (1.5 - 8.7)"/>
    <x v="9"/>
    <s v="8.4 (1.5 - 8.7)"/>
    <n v="8.4"/>
    <x v="1"/>
  </r>
  <r>
    <n v="126"/>
    <s v="Инверторные сплит-системы TRIUMPH Inverter 2023 RCI-TWA55HN"/>
    <x v="120"/>
    <x v="120"/>
    <x v="2"/>
    <x v="0"/>
    <s v="Потребляемая мощность в режиме охлаждения, кВт"/>
    <s v="1.663 (0.33 - 1.99)"/>
    <x v="10"/>
    <s v="1.663 (0.33 - 1.99)"/>
    <n v="1.663"/>
    <x v="1"/>
  </r>
  <r>
    <n v="126"/>
    <s v="Инверторные сплит-системы TRIUMPH Inverter 2023 RCI-TWA55HN"/>
    <x v="120"/>
    <x v="120"/>
    <x v="2"/>
    <x v="0"/>
    <s v="Коэффициент энергоэффективности EER, Вт/Вт"/>
    <s v="3,21"/>
    <x v="11"/>
    <n v="3.21"/>
    <n v="3.21"/>
    <x v="0"/>
  </r>
  <r>
    <n v="126"/>
    <s v="Инверторные сплит-системы TRIUMPH Inverter 2023 RCI-TWA55HN"/>
    <x v="120"/>
    <x v="120"/>
    <x v="2"/>
    <x v="0"/>
    <s v="Класс энергоэффективности EER (охлаждение)"/>
    <s v="A"/>
    <x v="13"/>
    <s v="A"/>
    <s v="A"/>
    <x v="0"/>
  </r>
  <r>
    <n v="126"/>
    <s v="Инверторные сплит-системы TRIUMPH Inverter 2023 RCI-TWA55HN"/>
    <x v="120"/>
    <x v="120"/>
    <x v="2"/>
    <x v="0"/>
    <s v="Теплопроизводительность, kBTU"/>
    <n v="19"/>
    <x v="15"/>
    <s v="19"/>
    <s v="19"/>
    <x v="0"/>
  </r>
  <r>
    <n v="126"/>
    <s v="Инверторные сплит-системы TRIUMPH Inverter 2023 RCI-TWA55HN"/>
    <x v="120"/>
    <x v="120"/>
    <x v="2"/>
    <x v="0"/>
    <s v="Теплопроизводительность, кВт"/>
    <s v="5.5 (1.79 - 5.69)"/>
    <x v="16"/>
    <s v="5.5 (1.79 - 5.69)"/>
    <n v="5.5"/>
    <x v="1"/>
  </r>
  <r>
    <n v="126"/>
    <s v="Инверторные сплит-системы TRIUMPH Inverter 2023 RCI-TWA55HN"/>
    <x v="120"/>
    <x v="120"/>
    <x v="2"/>
    <x v="0"/>
    <s v="Потребляемый ток в режиме нагрева, A"/>
    <s v="7.58 (1.8 - 8)"/>
    <x v="17"/>
    <s v="7.58 (1.8 - 8)"/>
    <n v="7.58"/>
    <x v="1"/>
  </r>
  <r>
    <n v="126"/>
    <s v="Инверторные сплит-системы TRIUMPH Inverter 2023 RCI-TWA55HN"/>
    <x v="120"/>
    <x v="120"/>
    <x v="2"/>
    <x v="0"/>
    <s v="Потребляемая мощность в режиме нагрева, кВт"/>
    <s v="1.507 (0.4 - 1.83)"/>
    <x v="18"/>
    <s v="1.507 (0.4 - 1.83)"/>
    <n v="1.5069999999999999"/>
    <x v="1"/>
  </r>
  <r>
    <n v="126"/>
    <s v="Инверторные сплит-системы TRIUMPH Inverter 2023 RCI-TWA55HN"/>
    <x v="120"/>
    <x v="120"/>
    <x v="2"/>
    <x v="0"/>
    <s v="Коэффициент энергоэффективности COP, Вт/Вт"/>
    <s v="3,65"/>
    <x v="19"/>
    <n v="3.65"/>
    <n v="3.65"/>
    <x v="0"/>
  </r>
  <r>
    <n v="126"/>
    <s v="Инверторные сплит-системы TRIUMPH Inverter 2023 RCI-TWA55HN"/>
    <x v="120"/>
    <x v="120"/>
    <x v="2"/>
    <x v="0"/>
    <s v="Класс энергоэффективности COP (нагрев)"/>
    <s v="A"/>
    <x v="21"/>
    <s v="A"/>
    <s v="A"/>
    <x v="0"/>
  </r>
  <r>
    <n v="126"/>
    <s v="Инверторные сплит-системы TRIUMPH Inverter 2023 RCI-TWA55HN"/>
    <x v="120"/>
    <x v="120"/>
    <x v="2"/>
    <x v="0"/>
    <s v="Электропитание, В/Гц/Ф"/>
    <s v="220-240/50/1"/>
    <x v="23"/>
    <s v="220-240/50/1"/>
    <s v="220-240/50/1"/>
    <x v="1"/>
  </r>
  <r>
    <n v="126"/>
    <s v="Инверторные сплит-системы TRIUMPH Inverter 2023 RCI-TWA55HN"/>
    <x v="120"/>
    <x v="120"/>
    <x v="2"/>
    <x v="0"/>
    <s v="Расход воздуха внутреннего блока, м&amp;lt;sup&amp;gt;3&amp;lt;/sup&amp;gt;/ч"/>
    <s v="525/655/835"/>
    <x v="24"/>
    <s v="525/655/835"/>
    <s v="525/655/835"/>
    <x v="0"/>
  </r>
  <r>
    <n v="126"/>
    <s v="Инверторные сплит-системы TRIUMPH Inverter 2023 RCI-TWA55HN"/>
    <x v="120"/>
    <x v="120"/>
    <x v="2"/>
    <x v="0"/>
    <s v="Минимальный расход воздуха внутреннего блока, м&amp;lt;sup&amp;gt;3&amp;lt;/sup&amp;gt;/ч"/>
    <n v="525"/>
    <x v="25"/>
    <s v="525"/>
    <s v="525"/>
    <x v="0"/>
  </r>
  <r>
    <n v="126"/>
    <s v="Инверторные сплит-системы TRIUMPH Inverter 2023 RCI-TWA55HN"/>
    <x v="120"/>
    <x v="120"/>
    <x v="2"/>
    <x v="0"/>
    <s v="Уровень шума внутреннего блока, дБ(А)"/>
    <s v="32,5/37/42,5"/>
    <x v="26"/>
    <s v="32.5/37/42.5"/>
    <s v="32.5/37/42.5"/>
    <x v="1"/>
  </r>
  <r>
    <n v="126"/>
    <s v="Инверторные сплит-системы TRIUMPH Inverter 2023 RCI-TWA55HN"/>
    <x v="120"/>
    <x v="120"/>
    <x v="2"/>
    <x v="0"/>
    <s v="Минимальный уровень шума внутреннего блока, дБ(А)"/>
    <n v="32.5"/>
    <x v="27"/>
    <s v="32.5"/>
    <s v="32.5"/>
    <x v="0"/>
  </r>
  <r>
    <n v="126"/>
    <s v="Инверторные сплит-системы TRIUMPH Inverter 2023 RCI-TWA55HN"/>
    <x v="120"/>
    <x v="120"/>
    <x v="2"/>
    <x v="0"/>
    <s v="Объем конденсации, л/ч"/>
    <n v="1.91"/>
    <x v="28"/>
    <s v="1.91"/>
    <s v="1.91"/>
    <x v="0"/>
  </r>
  <r>
    <n v="126"/>
    <s v="Инверторные сплит-системы TRIUMPH Inverter 2023 RCI-TWA55HN"/>
    <x v="120"/>
    <x v="120"/>
    <x v="2"/>
    <x v="0"/>
    <s v="Расход воздуха наружного блока, м&amp;lt;sup&amp;gt;3&amp;lt;/sup&amp;gt;/ч"/>
    <n v="2500"/>
    <x v="29"/>
    <s v="2500"/>
    <s v="2500"/>
    <x v="0"/>
  </r>
  <r>
    <n v="126"/>
    <s v="Инверторные сплит-системы TRIUMPH Inverter 2023 RCI-TWA55HN"/>
    <x v="120"/>
    <x v="120"/>
    <x v="2"/>
    <x v="0"/>
    <s v="Уровень шума наружного блока, дБ(А)"/>
    <n v="56.5"/>
    <x v="30"/>
    <s v="56.5"/>
    <s v="56.5"/>
    <x v="1"/>
  </r>
  <r>
    <n v="126"/>
    <s v="Инверторные сплит-системы TRIUMPH Inverter 2023 RCI-TWA55HN"/>
    <x v="120"/>
    <x v="120"/>
    <x v="2"/>
    <x v="0"/>
    <s v="Марка компрессора"/>
    <s v="HIGHLY"/>
    <x v="31"/>
    <s v="HIGHLY"/>
    <s v="HIGHLY"/>
    <x v="1"/>
  </r>
  <r>
    <n v="126"/>
    <s v="Инверторные сплит-системы TRIUMPH Inverter 2023 RCI-TWA55HN"/>
    <x v="120"/>
    <x v="120"/>
    <x v="2"/>
    <x v="0"/>
    <s v="Тип компрессора"/>
    <s v="Ротационный"/>
    <x v="32"/>
    <s v="Ротационный"/>
    <s v="Ротационный"/>
    <x v="0"/>
  </r>
  <r>
    <n v="126"/>
    <s v="Инверторные сплит-системы TRIUMPH Inverter 2023 RCI-TWA55HN"/>
    <x v="120"/>
    <x v="120"/>
    <x v="2"/>
    <x v="0"/>
    <s v="Модель компрессора"/>
    <s v="KSN140D21UFZ"/>
    <x v="185"/>
    <s v="KSN140D21UFZ"/>
    <s v="KSN140D21UFZ"/>
    <x v="1"/>
  </r>
  <r>
    <n v="126"/>
    <s v="Инверторные сплит-системы TRIUMPH Inverter 2023 RCI-TWA55HN"/>
    <x v="120"/>
    <x v="120"/>
    <x v="2"/>
    <x v="0"/>
    <s v="Тип хладагента"/>
    <s v="R410A"/>
    <x v="33"/>
    <s v="R410A"/>
    <s v="R410A"/>
    <x v="1"/>
  </r>
  <r>
    <n v="126"/>
    <s v="Инверторные сплит-системы TRIUMPH Inverter 2023 RCI-TWA55HN"/>
    <x v="120"/>
    <x v="120"/>
    <x v="2"/>
    <x v="0"/>
    <s v="Заводская заправка хладагента, г"/>
    <n v="1400"/>
    <x v="34"/>
    <s v="1400"/>
    <s v="1400"/>
    <x v="1"/>
  </r>
  <r>
    <n v="126"/>
    <s v="Инверторные сплит-системы TRIUMPH Inverter 2023 RCI-TWA55HN"/>
    <x v="120"/>
    <x v="120"/>
    <x v="2"/>
    <x v="0"/>
    <s v="Дозаправка хладагента (сверх номинальной длины трассы), г/м"/>
    <n v="15"/>
    <x v="103"/>
    <s v="15"/>
    <s v="15"/>
    <x v="0"/>
  </r>
  <r>
    <n v="126"/>
    <s v="Инверторные сплит-системы TRIUMPH Inverter 2023 RCI-TWA55HN"/>
    <x v="120"/>
    <x v="120"/>
    <x v="2"/>
    <x v="0"/>
    <s v="Габаритные размеры внутреннего блока (ШхВхГ), мм"/>
    <s v="957x302x213"/>
    <x v="35"/>
    <s v="957 x 302 x 213"/>
    <s v="957 x 302 x 213"/>
    <x v="1"/>
  </r>
  <r>
    <n v="126"/>
    <s v="Инверторные сплит-системы TRIUMPH Inverter 2023 RCI-TWA55HN"/>
    <x v="120"/>
    <x v="120"/>
    <x v="2"/>
    <x v="0"/>
    <s v="Габаритные размеры наружного блока (ШхВхГ), мм"/>
    <s v="805x554x330"/>
    <x v="36"/>
    <s v="805 x 554 x 330"/>
    <s v="805 x 554 x 330"/>
    <x v="1"/>
  </r>
  <r>
    <n v="126"/>
    <s v="Инверторные сплит-системы TRIUMPH Inverter 2023 RCI-TWA55HN"/>
    <x v="120"/>
    <x v="120"/>
    <x v="2"/>
    <x v="0"/>
    <s v="Габаритные размеры внутреннего блока в упаковке (ШхВхГ), мм"/>
    <s v="1035x380x305"/>
    <x v="37"/>
    <s v="1035 x 380 x 305"/>
    <s v="1035 x 380 x 305"/>
    <x v="1"/>
  </r>
  <r>
    <n v="126"/>
    <s v="Инверторные сплит-системы TRIUMPH Inverter 2023 RCI-TWA55HN"/>
    <x v="120"/>
    <x v="120"/>
    <x v="2"/>
    <x v="0"/>
    <s v="Габаритные размеры наружного блока в упаковке (ШхВхГ), мм"/>
    <s v="915x615x370"/>
    <x v="38"/>
    <s v="915 x 615 x 370"/>
    <s v="915 x 615 x 370"/>
    <x v="1"/>
  </r>
  <r>
    <n v="126"/>
    <s v="Инверторные сплит-системы TRIUMPH Inverter 2023 RCI-TWA55HN"/>
    <x v="120"/>
    <x v="120"/>
    <x v="2"/>
    <x v="0"/>
    <s v="Вес нетто внутреннего блока, кг"/>
    <n v="10.6"/>
    <x v="39"/>
    <s v="10.6"/>
    <s v="10.6"/>
    <x v="1"/>
  </r>
  <r>
    <n v="126"/>
    <s v="Инверторные сплит-системы TRIUMPH Inverter 2023 RCI-TWA55HN"/>
    <x v="120"/>
    <x v="120"/>
    <x v="2"/>
    <x v="0"/>
    <s v="Вес нетто наружного блока, кг"/>
    <n v="32.6"/>
    <x v="40"/>
    <s v="32.6"/>
    <s v="32.6"/>
    <x v="1"/>
  </r>
  <r>
    <n v="126"/>
    <s v="Инверторные сплит-системы TRIUMPH Inverter 2023 RCI-TWA55HN"/>
    <x v="120"/>
    <x v="120"/>
    <x v="2"/>
    <x v="0"/>
    <s v="Вес брутто внутреннего блока, кг"/>
    <n v="13.4"/>
    <x v="41"/>
    <s v="13.4"/>
    <s v="13.4"/>
    <x v="1"/>
  </r>
  <r>
    <n v="126"/>
    <s v="Инверторные сплит-системы TRIUMPH Inverter 2023 RCI-TWA55HN"/>
    <x v="120"/>
    <x v="120"/>
    <x v="2"/>
    <x v="0"/>
    <s v="Вес брутто наружного блока, кг"/>
    <n v="35.299999999999997"/>
    <x v="42"/>
    <s v="35.3"/>
    <s v="35.3"/>
    <x v="1"/>
  </r>
  <r>
    <n v="126"/>
    <s v="Инверторные сплит-системы TRIUMPH Inverter 2023 RCI-TWA55HN"/>
    <x v="120"/>
    <x v="120"/>
    <x v="2"/>
    <x v="0"/>
    <s v="Диаметр жидкостной трубы, мм (дюйм)"/>
    <s v="6,35 (1/4&amp;quot;)"/>
    <x v="43"/>
    <s v="6.35 (1/4&amp;quot;)"/>
    <n v="6.35"/>
    <x v="1"/>
  </r>
  <r>
    <n v="126"/>
    <s v="Инверторные сплит-системы TRIUMPH Inverter 2023 RCI-TWA55HN"/>
    <x v="120"/>
    <x v="120"/>
    <x v="2"/>
    <x v="0"/>
    <s v="Диаметр газовой трубы, мм (дюйм)"/>
    <s v="12,7 (1/2&amp;quot;)"/>
    <x v="44"/>
    <s v="12.7 (1/2&amp;quot;)"/>
    <n v="12.7"/>
    <x v="1"/>
  </r>
  <r>
    <n v="126"/>
    <s v="Инверторные сплит-системы TRIUMPH Inverter 2023 RCI-TWA55HN"/>
    <x v="120"/>
    <x v="120"/>
    <x v="2"/>
    <x v="0"/>
    <s v="Максимальная длина трассы, м"/>
    <n v="30"/>
    <x v="45"/>
    <s v="30"/>
    <s v="30"/>
    <x v="1"/>
  </r>
  <r>
    <n v="126"/>
    <s v="Инверторные сплит-системы TRIUMPH Inverter 2023 RCI-TWA55HN"/>
    <x v="120"/>
    <x v="120"/>
    <x v="2"/>
    <x v="0"/>
    <s v="Максимальный перепад по высоте между внутренним и наружным блоками, м"/>
    <n v="20"/>
    <x v="46"/>
    <s v="20"/>
    <s v="20"/>
    <x v="1"/>
  </r>
  <r>
    <n v="126"/>
    <s v="Инверторные сплит-системы TRIUMPH Inverter 2023 RCI-TWA55HN"/>
    <x v="120"/>
    <x v="120"/>
    <x v="2"/>
    <x v="0"/>
    <s v="Минимальная длина трассы, м"/>
    <n v="3"/>
    <x v="47"/>
    <s v="3"/>
    <s v="3"/>
    <x v="0"/>
  </r>
  <r>
    <n v="126"/>
    <s v="Инверторные сплит-системы TRIUMPH Inverter 2023 RCI-TWA55HN"/>
    <x v="120"/>
    <x v="120"/>
    <x v="2"/>
    <x v="0"/>
    <s v="Номинальная длина трассы, м"/>
    <n v="5"/>
    <x v="48"/>
    <s v="5"/>
    <s v="5"/>
    <x v="0"/>
  </r>
  <r>
    <n v="126"/>
    <s v="Инверторные сплит-системы TRIUMPH Inverter 2023 RCI-TWA55HN"/>
    <x v="120"/>
    <x v="120"/>
    <x v="2"/>
    <x v="0"/>
    <s v="Диаметр дренажной трубы, мм"/>
    <n v="16"/>
    <x v="49"/>
    <s v="16"/>
    <s v="16"/>
    <x v="0"/>
  </r>
  <r>
    <n v="126"/>
    <s v="Инверторные сплит-системы TRIUMPH Inverter 2023 RCI-TWA55HN"/>
    <x v="120"/>
    <x v="120"/>
    <x v="2"/>
    <x v="0"/>
    <s v="Рабочие температурные границы наружного воздуха (охлаждение), °C"/>
    <s v="0 ~ +50"/>
    <x v="50"/>
    <s v="0 ~ +50"/>
    <s v="0 ~ +50"/>
    <x v="1"/>
  </r>
  <r>
    <n v="126"/>
    <s v="Инверторные сплит-системы TRIUMPH Inverter 2023 RCI-TWA55HN"/>
    <x v="120"/>
    <x v="120"/>
    <x v="2"/>
    <x v="0"/>
    <s v="Рабочие температурные границы наружного воздуха (нагрев), °C"/>
    <s v="-15 ~ +30"/>
    <x v="51"/>
    <s v="-15 ~ +30"/>
    <s v="-15 ~ +30"/>
    <x v="1"/>
  </r>
  <r>
    <n v="126"/>
    <s v="Инверторные сплит-системы TRIUMPH Inverter 2023 RCI-TWA55HN"/>
    <x v="120"/>
    <x v="120"/>
    <x v="2"/>
    <x v="0"/>
    <s v="Рабочие температурные границы внутреннего воздуха (охлаждение), °C"/>
    <s v="+17 ~ +32"/>
    <x v="182"/>
    <s v="+17 ~ +32"/>
    <s v="+17 ~ +32"/>
    <x v="1"/>
  </r>
  <r>
    <n v="126"/>
    <s v="Инверторные сплит-системы TRIUMPH Inverter 2023 RCI-TWA55HN"/>
    <x v="120"/>
    <x v="120"/>
    <x v="2"/>
    <x v="0"/>
    <s v="Рабочие температурные границы внутреннего воздуха (нагрев), °C"/>
    <s v="0 ~ +30"/>
    <x v="183"/>
    <s v="0 ~ +30"/>
    <s v="0 ~ +30"/>
    <x v="1"/>
  </r>
  <r>
    <n v="126"/>
    <s v="Инверторные сплит-системы TRIUMPH Inverter 2023 RCI-TWA55HN"/>
    <x v="120"/>
    <x v="120"/>
    <x v="2"/>
    <x v="0"/>
    <s v="Подключение электропитания"/>
    <s v="Внутренний блок"/>
    <x v="52"/>
    <s v="Внутренний блок"/>
    <s v="Внутренний блок"/>
    <x v="0"/>
  </r>
  <r>
    <n v="126"/>
    <s v="Инверторные сплит-системы TRIUMPH Inverter 2023 RCI-TWA55HN"/>
    <x v="120"/>
    <x v="120"/>
    <x v="2"/>
    <x v="0"/>
    <s v="Межблочный кабель, мм&amp;lt;sup&amp;gt;2&amp;lt;/sup&amp;gt;"/>
    <s v="4*2,5"/>
    <x v="53"/>
    <s v="4*2.5"/>
    <s v="4*2.5"/>
    <x v="0"/>
  </r>
  <r>
    <n v="126"/>
    <s v="Инверторные сплит-системы TRIUMPH Inverter 2023 RCI-TWA55HN"/>
    <x v="120"/>
    <x v="120"/>
    <x v="2"/>
    <x v="0"/>
    <s v="Силовой кабель, мм&amp;lt;sup&amp;gt;2&amp;lt;/sup&amp;gt;"/>
    <s v="3*2,5"/>
    <x v="54"/>
    <s v="3*2.5"/>
    <s v="3*2.5"/>
    <x v="0"/>
  </r>
  <r>
    <n v="126"/>
    <s v="Инверторные сплит-системы TRIUMPH Inverter 2023 RCI-TWA55HN"/>
    <x v="120"/>
    <x v="120"/>
    <x v="2"/>
    <x v="0"/>
    <s v="Автомат защиты, А"/>
    <n v="16"/>
    <x v="55"/>
    <s v="16"/>
    <s v="16"/>
    <x v="0"/>
  </r>
  <r>
    <n v="126"/>
    <s v="Инверторные сплит-системы TRIUMPH Inverter 2023 RCI-TWA55HN"/>
    <x v="120"/>
    <x v="120"/>
    <x v="2"/>
    <x v="0"/>
    <s v="Максимальная потребляемая мощность, кВт"/>
    <n v="2.8"/>
    <x v="56"/>
    <s v="2.8"/>
    <s v="2.8"/>
    <x v="0"/>
  </r>
  <r>
    <n v="126"/>
    <s v="Инверторные сплит-системы TRIUMPH Inverter 2023 RCI-TWA55HN"/>
    <x v="120"/>
    <x v="120"/>
    <x v="2"/>
    <x v="0"/>
    <s v="Максимальный потребляемый ток, А"/>
    <n v="13.5"/>
    <x v="57"/>
    <s v="13.5"/>
    <s v="13.5"/>
    <x v="0"/>
  </r>
  <r>
    <n v="126"/>
    <s v="Инверторные сплит-системы TRIUMPH Inverter 2023 RCI-TWA55HN"/>
    <x v="120"/>
    <x v="120"/>
    <x v="2"/>
    <x v="0"/>
    <s v="Класс пылевлагозащиты, внутренний / наружный блок"/>
    <s v="IPX0 / IP24"/>
    <x v="58"/>
    <s v="IPX0 / IP24"/>
    <s v="IPX0 / IP24"/>
    <x v="0"/>
  </r>
  <r>
    <n v="126"/>
    <s v="Инверторные сплит-системы TRIUMPH Inverter 2023 RCI-TWA55HN"/>
    <x v="120"/>
    <x v="120"/>
    <x v="2"/>
    <x v="0"/>
    <s v="Класс электрозащиты, внутренний / наружный блок"/>
    <s v="I класс / I класс"/>
    <x v="59"/>
    <s v="I класс / I класс"/>
    <s v="I класс / I класс"/>
    <x v="0"/>
  </r>
  <r>
    <n v="126"/>
    <s v="Инверторные сплит-системы TRIUMPH Inverter 2023 RCI-TWA55HN"/>
    <x v="120"/>
    <x v="120"/>
    <x v="2"/>
    <x v="0"/>
    <s v="Монтажный размер наружного блока, мм"/>
    <s v="511*317"/>
    <x v="60"/>
    <s v="511*317"/>
    <s v="511*317"/>
    <x v="0"/>
  </r>
  <r>
    <n v="126"/>
    <s v="Инверторные сплит-системы TRIUMPH Inverter 2023 RCI-TWA55HN"/>
    <x v="120"/>
    <x v="120"/>
    <x v="2"/>
    <x v="0"/>
    <s v="Страна производства"/>
    <s v="КНР"/>
    <x v="61"/>
    <s v="КНР"/>
    <s v="КНР"/>
    <x v="0"/>
  </r>
  <r>
    <n v="126"/>
    <s v="Инверторные сплит-системы TRIUMPH Inverter 2023 RCI-TWA55HN"/>
    <x v="120"/>
    <x v="120"/>
    <x v="2"/>
    <x v="0"/>
    <s v="Срок гарантии, мес"/>
    <n v="60"/>
    <x v="62"/>
    <s v="60"/>
    <s v="60"/>
    <x v="0"/>
  </r>
  <r>
    <n v="126"/>
    <s v="Инверторные сплит-системы TRIUMPH Inverter 2023 RCI-TWA55HN"/>
    <x v="120"/>
    <x v="120"/>
    <x v="2"/>
    <x v="0"/>
    <s v="Цвет внутреннего блока"/>
    <s v="Белый"/>
    <x v="63"/>
    <s v="Белый"/>
    <s v="Белый"/>
    <x v="0"/>
  </r>
  <r>
    <n v="126"/>
    <s v="Инверторные сплит-системы TRIUMPH Inverter 2023 RCI-TWA55HN"/>
    <x v="120"/>
    <x v="120"/>
    <x v="2"/>
    <x v="0"/>
    <s v="Цвет наружного блока"/>
    <s v="Белый"/>
    <x v="64"/>
    <s v="Белый"/>
    <s v="Белый"/>
    <x v="0"/>
  </r>
  <r>
    <n v="126"/>
    <s v="Инверторные сплит-системы TRIUMPH Inverter 2023 RCI-TWA55HN"/>
    <x v="120"/>
    <x v="120"/>
    <x v="2"/>
    <x v="0"/>
    <s v="Тип дросселирующего устройства"/>
    <s v="Капиллярная трубка"/>
    <x v="65"/>
    <s v="Капиллярная трубка"/>
    <s v="Капиллярная трубка"/>
    <x v="0"/>
  </r>
  <r>
    <n v="126"/>
    <s v="Инверторные сплит-системы TRIUMPH Inverter 2023 RCI-TWA55HN"/>
    <x v="120"/>
    <x v="120"/>
    <x v="2"/>
    <x v="0"/>
    <s v="Ионизатор воздуха"/>
    <s v="Нет"/>
    <x v="66"/>
    <s v="Нет"/>
    <s v="нет"/>
    <x v="0"/>
  </r>
  <r>
    <n v="126"/>
    <s v="Инверторные сплит-системы TRIUMPH Inverter 2023 RCI-TWA55HN"/>
    <x v="120"/>
    <x v="120"/>
    <x v="2"/>
    <x v="0"/>
    <s v="Плазменная очистка воздуха"/>
    <s v="Нет"/>
    <x v="67"/>
    <s v="Нет"/>
    <s v="нет"/>
    <x v="0"/>
  </r>
  <r>
    <n v="126"/>
    <s v="Инверторные сплит-системы TRIUMPH Inverter 2023 RCI-TWA55HN"/>
    <x v="120"/>
    <x v="120"/>
    <x v="2"/>
    <x v="0"/>
    <s v="Ультрафиолетовая стерилизация"/>
    <s v="Нет"/>
    <x v="68"/>
    <s v="Нет"/>
    <s v="нет"/>
    <x v="0"/>
  </r>
  <r>
    <n v="126"/>
    <s v="Инверторные сплит-системы TRIUMPH Inverter 2023 RCI-TWA55HN"/>
    <x v="120"/>
    <x v="120"/>
    <x v="2"/>
    <x v="0"/>
    <s v="Регулировка положения жалюзи с пульта ДУ"/>
    <s v="Только горизонтальные"/>
    <x v="69"/>
    <s v="Только горизонтальные"/>
    <s v="Только горизонтальные"/>
    <x v="0"/>
  </r>
  <r>
    <n v="126"/>
    <s v="Инверторные сплит-системы TRIUMPH Inverter 2023 RCI-TWA55HN"/>
    <x v="120"/>
    <x v="120"/>
    <x v="2"/>
    <x v="0"/>
    <s v="Управление c мобильного приложения по Wi-Fi"/>
    <s v="Wi-Fi ready"/>
    <x v="70"/>
    <s v="Wi-Fi ready"/>
    <s v="Wi-Fi ready"/>
    <x v="0"/>
  </r>
  <r>
    <n v="126"/>
    <s v="Инверторные сплит-системы TRIUMPH Inverter 2023 RCI-TWA55HN"/>
    <x v="120"/>
    <x v="120"/>
    <x v="2"/>
    <x v="0"/>
    <s v="Дополнительные фильтры тонкой очистки в комплекте"/>
    <s v="Нет"/>
    <x v="71"/>
    <s v="Нет"/>
    <s v="нет"/>
    <x v="0"/>
  </r>
  <r>
    <n v="126"/>
    <s v="Инверторные сплит-системы TRIUMPH Inverter 2023 RCI-TWA55HN"/>
    <x v="120"/>
    <x v="120"/>
    <x v="2"/>
    <x v="0"/>
    <s v="Противопылевой фильтр в комплекте"/>
    <s v="Да"/>
    <x v="72"/>
    <s v="Да"/>
    <s v="да"/>
    <x v="0"/>
  </r>
  <r>
    <n v="126"/>
    <s v="Инверторные сплит-системы TRIUMPH Inverter 2023 RCI-TWA55HN"/>
    <x v="120"/>
    <x v="120"/>
    <x v="2"/>
    <x v="0"/>
    <s v="Пульт управления в комплекте"/>
    <s v="Да, беспроводной"/>
    <x v="73"/>
    <s v="Да. беспроводной"/>
    <s v="Да. беспроводной"/>
    <x v="0"/>
  </r>
  <r>
    <n v="127"/>
    <s v="Инверторные сплит-системы TRIUMPH Inverter 2023 RCI-TWA75HN"/>
    <x v="121"/>
    <x v="121"/>
    <x v="2"/>
    <x v="0"/>
    <s v="Модель"/>
    <s v="RCI-TWA75HN"/>
    <x v="0"/>
    <s v="RCI-TWA75HN"/>
    <s v="RCI-TWA75HN"/>
    <x v="0"/>
  </r>
  <r>
    <n v="127"/>
    <s v="Инверторные сплит-системы TRIUMPH Inverter 2023 RCI-TWA75HN"/>
    <x v="121"/>
    <x v="121"/>
    <x v="2"/>
    <x v="0"/>
    <s v="Модель внутреннего блока"/>
    <s v="RCI-TWA75HN/IN"/>
    <x v="1"/>
    <s v="RCI-TWA75HN/IN"/>
    <s v="RCI-TWA75HN/IN"/>
    <x v="0"/>
  </r>
  <r>
    <n v="127"/>
    <s v="Инверторные сплит-системы TRIUMPH Inverter 2023 RCI-TWA75HN"/>
    <x v="121"/>
    <x v="121"/>
    <x v="2"/>
    <x v="0"/>
    <s v="Модель наружного блока"/>
    <s v="RCI-TWA75HN/OUT"/>
    <x v="2"/>
    <s v="RCI-TWA75HN/OUT"/>
    <s v="RCI-TWA75HN/OUT"/>
    <x v="0"/>
  </r>
  <r>
    <n v="127"/>
    <s v="Инверторные сплит-системы TRIUMPH Inverter 2023 RCI-TWA75HN"/>
    <x v="121"/>
    <x v="121"/>
    <x v="2"/>
    <x v="0"/>
    <s v="Инверторная технология"/>
    <s v="Да"/>
    <x v="3"/>
    <s v="Да"/>
    <s v="да"/>
    <x v="1"/>
  </r>
  <r>
    <n v="127"/>
    <s v="Инверторные сплит-системы TRIUMPH Inverter 2023 RCI-TWA75HN"/>
    <x v="121"/>
    <x v="121"/>
    <x v="2"/>
    <x v="0"/>
    <s v="Серия"/>
    <s v="TRIUMPH"/>
    <x v="4"/>
    <s v="TRIUMPH"/>
    <s v="TRIUMPH"/>
    <x v="0"/>
  </r>
  <r>
    <n v="127"/>
    <s v="Инверторные сплит-системы TRIUMPH Inverter 2023 RCI-TWA75HN"/>
    <x v="121"/>
    <x v="121"/>
    <x v="2"/>
    <x v="0"/>
    <s v="Тип внутреннего блока"/>
    <s v="Настенный"/>
    <x v="5"/>
    <s v="Настенный"/>
    <s v="Настенный"/>
    <x v="1"/>
  </r>
  <r>
    <n v="127"/>
    <s v="Инверторные сплит-системы TRIUMPH Inverter 2023 RCI-TWA75HN"/>
    <x v="121"/>
    <x v="121"/>
    <x v="2"/>
    <x v="0"/>
    <s v="Эффективен для помещений площадью до, м"/>
    <n v="76"/>
    <x v="6"/>
    <s v="76"/>
    <s v="76"/>
    <x v="1"/>
  </r>
  <r>
    <n v="127"/>
    <s v="Инверторные сплит-системы TRIUMPH Inverter 2023 RCI-TWA75HN"/>
    <x v="121"/>
    <x v="121"/>
    <x v="2"/>
    <x v="0"/>
    <s v="Холодопроизводительность, kBTU"/>
    <n v="26"/>
    <x v="7"/>
    <s v="26"/>
    <s v="26"/>
    <x v="0"/>
  </r>
  <r>
    <n v="127"/>
    <s v="Инверторные сплит-системы TRIUMPH Inverter 2023 RCI-TWA75HN"/>
    <x v="121"/>
    <x v="121"/>
    <x v="2"/>
    <x v="0"/>
    <s v="Холодопроизводительность, кВт"/>
    <s v="7.62 (2.67 - 7.88)"/>
    <x v="8"/>
    <s v="7.62 (2.67 - 7.88)"/>
    <n v="7.62"/>
    <x v="1"/>
  </r>
  <r>
    <n v="127"/>
    <s v="Инверторные сплит-системы TRIUMPH Inverter 2023 RCI-TWA75HN"/>
    <x v="121"/>
    <x v="121"/>
    <x v="2"/>
    <x v="0"/>
    <s v="Потребляемый ток в режиме охлаждения, A"/>
    <s v="12 (1 - 13.2)"/>
    <x v="9"/>
    <s v="12 (1 - 13.2)"/>
    <n v="12"/>
    <x v="1"/>
  </r>
  <r>
    <n v="127"/>
    <s v="Инверторные сплит-системы TRIUMPH Inverter 2023 RCI-TWA75HN"/>
    <x v="121"/>
    <x v="121"/>
    <x v="2"/>
    <x v="0"/>
    <s v="Потребляемая мощность в режиме охлаждения, кВт"/>
    <s v="2.374 (0.24 - 3.03)"/>
    <x v="10"/>
    <s v="2.374 (0.24 - 3.03)"/>
    <n v="2.3740000000000001"/>
    <x v="1"/>
  </r>
  <r>
    <n v="127"/>
    <s v="Инверторные сплит-системы TRIUMPH Inverter 2023 RCI-TWA75HN"/>
    <x v="121"/>
    <x v="121"/>
    <x v="2"/>
    <x v="0"/>
    <s v="Коэффициент энергоэффективности EER, Вт/Вт"/>
    <s v="3,21"/>
    <x v="11"/>
    <n v="3.21"/>
    <n v="3.21"/>
    <x v="0"/>
  </r>
  <r>
    <n v="127"/>
    <s v="Инверторные сплит-системы TRIUMPH Inverter 2023 RCI-TWA75HN"/>
    <x v="121"/>
    <x v="121"/>
    <x v="2"/>
    <x v="0"/>
    <s v="Класс энергоэффективности EER (охлаждение)"/>
    <s v="A"/>
    <x v="13"/>
    <s v="A"/>
    <s v="A"/>
    <x v="0"/>
  </r>
  <r>
    <n v="127"/>
    <s v="Инверторные сплит-системы TRIUMPH Inverter 2023 RCI-TWA75HN"/>
    <x v="121"/>
    <x v="121"/>
    <x v="2"/>
    <x v="0"/>
    <s v="Теплопроизводительность, kBTU"/>
    <n v="27"/>
    <x v="15"/>
    <s v="27"/>
    <s v="27"/>
    <x v="0"/>
  </r>
  <r>
    <n v="127"/>
    <s v="Инверторные сплит-системы TRIUMPH Inverter 2023 RCI-TWA75HN"/>
    <x v="121"/>
    <x v="121"/>
    <x v="2"/>
    <x v="0"/>
    <s v="Теплопроизводительность, кВт"/>
    <s v="7.9 (1.61 - 8.79)"/>
    <x v="16"/>
    <s v="7.9 (1.61 - 8.79)"/>
    <n v="7.9"/>
    <x v="1"/>
  </r>
  <r>
    <n v="127"/>
    <s v="Инверторные сплит-системы TRIUMPH Inverter 2023 RCI-TWA75HN"/>
    <x v="121"/>
    <x v="121"/>
    <x v="2"/>
    <x v="0"/>
    <s v="Потребляемый ток в режиме нагрева, A"/>
    <s v="11.02 (1.1 - 13.7)"/>
    <x v="17"/>
    <s v="11.02 (1.1 - 13.7)"/>
    <n v="11.02"/>
    <x v="1"/>
  </r>
  <r>
    <n v="127"/>
    <s v="Инверторные сплит-системы TRIUMPH Inverter 2023 RCI-TWA75HN"/>
    <x v="121"/>
    <x v="121"/>
    <x v="2"/>
    <x v="0"/>
    <s v="Потребляемая мощность в режиме нагрева, кВт"/>
    <s v="2.188 (0.26 - 3.14)"/>
    <x v="18"/>
    <s v="2.188 (0.26 - 3.14)"/>
    <n v="2.1880000000000002"/>
    <x v="1"/>
  </r>
  <r>
    <n v="127"/>
    <s v="Инверторные сплит-системы TRIUMPH Inverter 2023 RCI-TWA75HN"/>
    <x v="121"/>
    <x v="121"/>
    <x v="2"/>
    <x v="0"/>
    <s v="Коэффициент энергоэффективности COP, Вт/Вт"/>
    <s v="3,61"/>
    <x v="19"/>
    <n v="3.61"/>
    <n v="3.61"/>
    <x v="0"/>
  </r>
  <r>
    <n v="127"/>
    <s v="Инверторные сплит-системы TRIUMPH Inverter 2023 RCI-TWA75HN"/>
    <x v="121"/>
    <x v="121"/>
    <x v="2"/>
    <x v="0"/>
    <s v="Класс энергоэффективности COP (нагрев)"/>
    <s v="A"/>
    <x v="21"/>
    <s v="A"/>
    <s v="A"/>
    <x v="0"/>
  </r>
  <r>
    <n v="127"/>
    <s v="Инверторные сплит-системы TRIUMPH Inverter 2023 RCI-TWA75HN"/>
    <x v="121"/>
    <x v="121"/>
    <x v="2"/>
    <x v="0"/>
    <s v="Электропитание, В/Гц/Ф"/>
    <s v="220-240/50/1"/>
    <x v="23"/>
    <s v="220-240/50/1"/>
    <s v="220-240/50/1"/>
    <x v="1"/>
  </r>
  <r>
    <n v="127"/>
    <s v="Инверторные сплит-системы TRIUMPH Inverter 2023 RCI-TWA75HN"/>
    <x v="121"/>
    <x v="121"/>
    <x v="2"/>
    <x v="0"/>
    <s v="Расход воздуха внутреннего блока, м&amp;lt;sup&amp;gt;3&amp;lt;/sup&amp;gt;/ч"/>
    <s v="662/817/980"/>
    <x v="24"/>
    <s v="662/817/980"/>
    <s v="662/817/980"/>
    <x v="0"/>
  </r>
  <r>
    <n v="127"/>
    <s v="Инверторные сплит-системы TRIUMPH Inverter 2023 RCI-TWA75HN"/>
    <x v="121"/>
    <x v="121"/>
    <x v="2"/>
    <x v="0"/>
    <s v="Минимальный расход воздуха внутреннего блока, м&amp;lt;sup&amp;gt;3&amp;lt;/sup&amp;gt;/ч"/>
    <n v="662"/>
    <x v="25"/>
    <s v="662"/>
    <s v="662"/>
    <x v="0"/>
  </r>
  <r>
    <n v="127"/>
    <s v="Инверторные сплит-системы TRIUMPH Inverter 2023 RCI-TWA75HN"/>
    <x v="121"/>
    <x v="121"/>
    <x v="2"/>
    <x v="0"/>
    <s v="Уровень шума внутреннего блока, дБ(А)"/>
    <s v="34/39/44"/>
    <x v="26"/>
    <s v="34/39/44"/>
    <s v="34/39/44"/>
    <x v="1"/>
  </r>
  <r>
    <n v="127"/>
    <s v="Инверторные сплит-системы TRIUMPH Inverter 2023 RCI-TWA75HN"/>
    <x v="121"/>
    <x v="121"/>
    <x v="2"/>
    <x v="0"/>
    <s v="Минимальный уровень шума внутреннего блока, дБ(А)"/>
    <n v="34"/>
    <x v="27"/>
    <s v="34"/>
    <s v="34"/>
    <x v="0"/>
  </r>
  <r>
    <n v="127"/>
    <s v="Инверторные сплит-системы TRIUMPH Inverter 2023 RCI-TWA75HN"/>
    <x v="121"/>
    <x v="121"/>
    <x v="2"/>
    <x v="0"/>
    <s v="Объем конденсации, л/ч"/>
    <n v="2.72"/>
    <x v="28"/>
    <s v="2.72"/>
    <s v="2.72"/>
    <x v="0"/>
  </r>
  <r>
    <n v="127"/>
    <s v="Инверторные сплит-системы TRIUMPH Inverter 2023 RCI-TWA75HN"/>
    <x v="121"/>
    <x v="121"/>
    <x v="2"/>
    <x v="0"/>
    <s v="Расход воздуха наружного блока, м&amp;lt;sup&amp;gt;3&amp;lt;/sup&amp;gt;/ч"/>
    <n v="3500"/>
    <x v="29"/>
    <s v="3500"/>
    <s v="3500"/>
    <x v="0"/>
  </r>
  <r>
    <n v="127"/>
    <s v="Инверторные сплит-системы TRIUMPH Inverter 2023 RCI-TWA75HN"/>
    <x v="121"/>
    <x v="121"/>
    <x v="2"/>
    <x v="0"/>
    <s v="Уровень шума наружного блока, дБ(А)"/>
    <n v="57.5"/>
    <x v="30"/>
    <s v="57.5"/>
    <s v="57.5"/>
    <x v="1"/>
  </r>
  <r>
    <n v="127"/>
    <s v="Инверторные сплит-системы TRIUMPH Inverter 2023 RCI-TWA75HN"/>
    <x v="121"/>
    <x v="121"/>
    <x v="2"/>
    <x v="0"/>
    <s v="Марка компрессора"/>
    <s v="GMCC"/>
    <x v="31"/>
    <s v="GMCC"/>
    <s v="GMCC"/>
    <x v="1"/>
  </r>
  <r>
    <n v="127"/>
    <s v="Инверторные сплит-системы TRIUMPH Inverter 2023 RCI-TWA75HN"/>
    <x v="121"/>
    <x v="121"/>
    <x v="2"/>
    <x v="0"/>
    <s v="Тип компрессора"/>
    <s v="Ротационный"/>
    <x v="32"/>
    <s v="Ротационный"/>
    <s v="Ротационный"/>
    <x v="0"/>
  </r>
  <r>
    <n v="127"/>
    <s v="Инверторные сплит-системы TRIUMPH Inverter 2023 RCI-TWA75HN"/>
    <x v="121"/>
    <x v="121"/>
    <x v="2"/>
    <x v="0"/>
    <s v="Модель компрессора"/>
    <s v="KTM240D57UMT"/>
    <x v="185"/>
    <s v="KTM240D57UMT"/>
    <s v="KTM240D57UMT"/>
    <x v="1"/>
  </r>
  <r>
    <n v="127"/>
    <s v="Инверторные сплит-системы TRIUMPH Inverter 2023 RCI-TWA75HN"/>
    <x v="121"/>
    <x v="121"/>
    <x v="2"/>
    <x v="0"/>
    <s v="Тип хладагента"/>
    <s v="R410A"/>
    <x v="33"/>
    <s v="R410A"/>
    <s v="R410A"/>
    <x v="1"/>
  </r>
  <r>
    <n v="127"/>
    <s v="Инверторные сплит-системы TRIUMPH Inverter 2023 RCI-TWA75HN"/>
    <x v="121"/>
    <x v="121"/>
    <x v="2"/>
    <x v="0"/>
    <s v="Заводская заправка хладагента, г"/>
    <n v="1850"/>
    <x v="34"/>
    <s v="1850"/>
    <s v="1850"/>
    <x v="1"/>
  </r>
  <r>
    <n v="127"/>
    <s v="Инверторные сплит-системы TRIUMPH Inverter 2023 RCI-TWA75HN"/>
    <x v="121"/>
    <x v="121"/>
    <x v="2"/>
    <x v="0"/>
    <s v="Дозаправка хладагента (сверх номинальной длины трассы), г/м"/>
    <n v="30"/>
    <x v="103"/>
    <s v="30"/>
    <s v="30"/>
    <x v="0"/>
  </r>
  <r>
    <n v="127"/>
    <s v="Инверторные сплит-системы TRIUMPH Inverter 2023 RCI-TWA75HN"/>
    <x v="121"/>
    <x v="121"/>
    <x v="2"/>
    <x v="0"/>
    <s v="Габаритные размеры внутреннего блока (ШхВхГ), мм"/>
    <s v="1040x327x220"/>
    <x v="35"/>
    <s v="1040 x 327 x 220"/>
    <s v="1040 x 327 x 220"/>
    <x v="1"/>
  </r>
  <r>
    <n v="127"/>
    <s v="Инверторные сплит-системы TRIUMPH Inverter 2023 RCI-TWA75HN"/>
    <x v="121"/>
    <x v="121"/>
    <x v="2"/>
    <x v="0"/>
    <s v="Габаритные размеры наружного блока (ШхВхГ), мм"/>
    <s v="890x673x342"/>
    <x v="36"/>
    <s v="890 x 673 x 342"/>
    <s v="890 x 673 x 342"/>
    <x v="1"/>
  </r>
  <r>
    <n v="127"/>
    <s v="Инверторные сплит-системы TRIUMPH Inverter 2023 RCI-TWA75HN"/>
    <x v="121"/>
    <x v="121"/>
    <x v="2"/>
    <x v="0"/>
    <s v="Габаритные размеры внутреннего блока в упаковке (ШхВхГ), мм"/>
    <s v="1120x315x405"/>
    <x v="37"/>
    <s v="1120 x 315 x 405"/>
    <s v="1120 x 315 x 405"/>
    <x v="1"/>
  </r>
  <r>
    <n v="127"/>
    <s v="Инверторные сплит-системы TRIUMPH Inverter 2023 RCI-TWA75HN"/>
    <x v="121"/>
    <x v="121"/>
    <x v="2"/>
    <x v="0"/>
    <s v="Габаритные размеры наружного блока в упаковке (ШхВхГ), мм"/>
    <s v="995x740x398"/>
    <x v="38"/>
    <s v="995 x 740 x 398"/>
    <s v="995 x 740 x 398"/>
    <x v="1"/>
  </r>
  <r>
    <n v="127"/>
    <s v="Инверторные сплит-системы TRIUMPH Inverter 2023 RCI-TWA75HN"/>
    <x v="121"/>
    <x v="121"/>
    <x v="2"/>
    <x v="0"/>
    <s v="Вес нетто внутреннего блока, кг"/>
    <n v="12.3"/>
    <x v="39"/>
    <s v="12.3"/>
    <s v="12.3"/>
    <x v="1"/>
  </r>
  <r>
    <n v="127"/>
    <s v="Инверторные сплит-системы TRIUMPH Inverter 2023 RCI-TWA75HN"/>
    <x v="121"/>
    <x v="121"/>
    <x v="2"/>
    <x v="0"/>
    <s v="Вес нетто наружного блока, кг"/>
    <n v="44.4"/>
    <x v="40"/>
    <s v="44.4"/>
    <s v="44.4"/>
    <x v="1"/>
  </r>
  <r>
    <n v="127"/>
    <s v="Инверторные сплит-системы TRIUMPH Inverter 2023 RCI-TWA75HN"/>
    <x v="121"/>
    <x v="121"/>
    <x v="2"/>
    <x v="0"/>
    <s v="Вес брутто внутреннего блока, кг"/>
    <n v="16.2"/>
    <x v="41"/>
    <s v="16.2"/>
    <s v="16.2"/>
    <x v="1"/>
  </r>
  <r>
    <n v="127"/>
    <s v="Инверторные сплит-системы TRIUMPH Inverter 2023 RCI-TWA75HN"/>
    <x v="121"/>
    <x v="121"/>
    <x v="2"/>
    <x v="0"/>
    <s v="Вес брутто наружного блока, кг"/>
    <n v="48"/>
    <x v="42"/>
    <s v="48"/>
    <s v="48"/>
    <x v="1"/>
  </r>
  <r>
    <n v="127"/>
    <s v="Инверторные сплит-системы TRIUMPH Inverter 2023 RCI-TWA75HN"/>
    <x v="121"/>
    <x v="121"/>
    <x v="2"/>
    <x v="0"/>
    <s v="Диаметр жидкостной трубы, мм (дюйм)"/>
    <s v="9,53 (3/8&amp;quot;)"/>
    <x v="43"/>
    <s v="9.53 (3/8&amp;quot;)"/>
    <n v="9.5299999999999994"/>
    <x v="1"/>
  </r>
  <r>
    <n v="127"/>
    <s v="Инверторные сплит-системы TRIUMPH Inverter 2023 RCI-TWA75HN"/>
    <x v="121"/>
    <x v="121"/>
    <x v="2"/>
    <x v="0"/>
    <s v="Диаметр газовой трубы, мм (дюйм)"/>
    <s v="15,88 (5/8&amp;quot;)"/>
    <x v="44"/>
    <s v="15.88 (5/8&amp;quot;)"/>
    <n v="15.88"/>
    <x v="1"/>
  </r>
  <r>
    <n v="127"/>
    <s v="Инверторные сплит-системы TRIUMPH Inverter 2023 RCI-TWA75HN"/>
    <x v="121"/>
    <x v="121"/>
    <x v="2"/>
    <x v="0"/>
    <s v="Максимальная длина трассы, м"/>
    <n v="50"/>
    <x v="45"/>
    <s v="50"/>
    <s v="50"/>
    <x v="1"/>
  </r>
  <r>
    <n v="127"/>
    <s v="Инверторные сплит-системы TRIUMPH Inverter 2023 RCI-TWA75HN"/>
    <x v="121"/>
    <x v="121"/>
    <x v="2"/>
    <x v="0"/>
    <s v="Максимальный перепад по высоте между внутренним и наружным блоками, м"/>
    <n v="25"/>
    <x v="46"/>
    <s v="25"/>
    <s v="25"/>
    <x v="1"/>
  </r>
  <r>
    <n v="127"/>
    <s v="Инверторные сплит-системы TRIUMPH Inverter 2023 RCI-TWA75HN"/>
    <x v="121"/>
    <x v="121"/>
    <x v="2"/>
    <x v="0"/>
    <s v="Минимальная длина трассы, м"/>
    <n v="3"/>
    <x v="47"/>
    <s v="3"/>
    <s v="3"/>
    <x v="0"/>
  </r>
  <r>
    <n v="127"/>
    <s v="Инверторные сплит-системы TRIUMPH Inverter 2023 RCI-TWA75HN"/>
    <x v="121"/>
    <x v="121"/>
    <x v="2"/>
    <x v="0"/>
    <s v="Номинальная длина трассы, м"/>
    <n v="5"/>
    <x v="48"/>
    <s v="5"/>
    <s v="5"/>
    <x v="0"/>
  </r>
  <r>
    <n v="127"/>
    <s v="Инверторные сплит-системы TRIUMPH Inverter 2023 RCI-TWA75HN"/>
    <x v="121"/>
    <x v="121"/>
    <x v="2"/>
    <x v="0"/>
    <s v="Диаметр дренажной трубы, мм"/>
    <n v="16"/>
    <x v="49"/>
    <s v="16"/>
    <s v="16"/>
    <x v="0"/>
  </r>
  <r>
    <n v="127"/>
    <s v="Инверторные сплит-системы TRIUMPH Inverter 2023 RCI-TWA75HN"/>
    <x v="121"/>
    <x v="121"/>
    <x v="2"/>
    <x v="0"/>
    <s v="Рабочие температурные границы наружного воздуха (охлаждение), °C"/>
    <s v="0 ~ +50"/>
    <x v="50"/>
    <s v="0 ~ +50"/>
    <s v="0 ~ +50"/>
    <x v="1"/>
  </r>
  <r>
    <n v="127"/>
    <s v="Инверторные сплит-системы TRIUMPH Inverter 2023 RCI-TWA75HN"/>
    <x v="121"/>
    <x v="121"/>
    <x v="2"/>
    <x v="0"/>
    <s v="Рабочие температурные границы наружного воздуха (нагрев), °C"/>
    <s v="-15 ~ +30"/>
    <x v="51"/>
    <s v="-15 ~ +30"/>
    <s v="-15 ~ +30"/>
    <x v="1"/>
  </r>
  <r>
    <n v="127"/>
    <s v="Инверторные сплит-системы TRIUMPH Inverter 2023 RCI-TWA75HN"/>
    <x v="121"/>
    <x v="121"/>
    <x v="2"/>
    <x v="0"/>
    <s v="Рабочие температурные границы внутреннего воздуха (охлаждение), °C"/>
    <s v="+17 ~ +32"/>
    <x v="182"/>
    <s v="+17 ~ +32"/>
    <s v="+17 ~ +32"/>
    <x v="1"/>
  </r>
  <r>
    <n v="127"/>
    <s v="Инверторные сплит-системы TRIUMPH Inverter 2023 RCI-TWA75HN"/>
    <x v="121"/>
    <x v="121"/>
    <x v="2"/>
    <x v="0"/>
    <s v="Рабочие температурные границы внутреннего воздуха (нагрев), °C"/>
    <s v="0 ~ +30"/>
    <x v="183"/>
    <s v="0 ~ +30"/>
    <s v="0 ~ +30"/>
    <x v="1"/>
  </r>
  <r>
    <n v="127"/>
    <s v="Инверторные сплит-системы TRIUMPH Inverter 2023 RCI-TWA75HN"/>
    <x v="121"/>
    <x v="121"/>
    <x v="2"/>
    <x v="0"/>
    <s v="Подключение электропитания"/>
    <s v="Наружный блок"/>
    <x v="52"/>
    <s v="Наружный блок"/>
    <s v="Наружный блок"/>
    <x v="0"/>
  </r>
  <r>
    <n v="127"/>
    <s v="Инверторные сплит-системы TRIUMPH Inverter 2023 RCI-TWA75HN"/>
    <x v="121"/>
    <x v="121"/>
    <x v="2"/>
    <x v="0"/>
    <s v="Межблочный кабель, мм&amp;lt;sup&amp;gt;2&amp;lt;/sup&amp;gt;"/>
    <s v="5*2,5"/>
    <x v="53"/>
    <s v="5*2.5"/>
    <s v="5*2.5"/>
    <x v="0"/>
  </r>
  <r>
    <n v="127"/>
    <s v="Инверторные сплит-системы TRIUMPH Inverter 2023 RCI-TWA75HN"/>
    <x v="121"/>
    <x v="121"/>
    <x v="2"/>
    <x v="0"/>
    <s v="Силовой кабель, мм&amp;lt;sup&amp;gt;2&amp;lt;/sup&amp;gt;"/>
    <s v="3*2,5"/>
    <x v="54"/>
    <s v="3*2.5"/>
    <s v="3*2.5"/>
    <x v="0"/>
  </r>
  <r>
    <n v="127"/>
    <s v="Инверторные сплит-системы TRIUMPH Inverter 2023 RCI-TWA75HN"/>
    <x v="121"/>
    <x v="121"/>
    <x v="2"/>
    <x v="0"/>
    <s v="Автомат защиты, А"/>
    <n v="20"/>
    <x v="55"/>
    <s v="20"/>
    <s v="20"/>
    <x v="0"/>
  </r>
  <r>
    <n v="127"/>
    <s v="Инверторные сплит-системы TRIUMPH Inverter 2023 RCI-TWA75HN"/>
    <x v="121"/>
    <x v="121"/>
    <x v="2"/>
    <x v="0"/>
    <s v="Максимальная потребляемая мощность, кВт"/>
    <n v="3.6"/>
    <x v="56"/>
    <s v="3.6"/>
    <s v="3.6"/>
    <x v="0"/>
  </r>
  <r>
    <n v="127"/>
    <s v="Инверторные сплит-системы TRIUMPH Inverter 2023 RCI-TWA75HN"/>
    <x v="121"/>
    <x v="121"/>
    <x v="2"/>
    <x v="0"/>
    <s v="Максимальный потребляемый ток, А"/>
    <n v="16"/>
    <x v="57"/>
    <s v="16"/>
    <s v="16"/>
    <x v="0"/>
  </r>
  <r>
    <n v="127"/>
    <s v="Инверторные сплит-системы TRIUMPH Inverter 2023 RCI-TWA75HN"/>
    <x v="121"/>
    <x v="121"/>
    <x v="2"/>
    <x v="0"/>
    <s v="Класс пылевлагозащиты, внутренний / наружный блок"/>
    <s v="IPX0 / IP24"/>
    <x v="58"/>
    <s v="IPX0 / IP24"/>
    <s v="IPX0 / IP24"/>
    <x v="0"/>
  </r>
  <r>
    <n v="127"/>
    <s v="Инверторные сплит-системы TRIUMPH Inverter 2023 RCI-TWA75HN"/>
    <x v="121"/>
    <x v="121"/>
    <x v="2"/>
    <x v="0"/>
    <s v="Класс электрозащиты, внутренний / наружный блок"/>
    <s v="I класс / I класс"/>
    <x v="59"/>
    <s v="I класс / I класс"/>
    <s v="I класс / I класс"/>
    <x v="0"/>
  </r>
  <r>
    <n v="127"/>
    <s v="Инверторные сплит-системы TRIUMPH Inverter 2023 RCI-TWA75HN"/>
    <x v="121"/>
    <x v="121"/>
    <x v="2"/>
    <x v="0"/>
    <s v="Монтажный размер наружного блока, мм"/>
    <s v="663*348"/>
    <x v="60"/>
    <s v="663*348"/>
    <s v="663*348"/>
    <x v="0"/>
  </r>
  <r>
    <n v="127"/>
    <s v="Инверторные сплит-системы TRIUMPH Inverter 2023 RCI-TWA75HN"/>
    <x v="121"/>
    <x v="121"/>
    <x v="2"/>
    <x v="0"/>
    <s v="Страна производства"/>
    <s v="КНР"/>
    <x v="61"/>
    <s v="КНР"/>
    <s v="КНР"/>
    <x v="0"/>
  </r>
  <r>
    <n v="127"/>
    <s v="Инверторные сплит-системы TRIUMPH Inverter 2023 RCI-TWA75HN"/>
    <x v="121"/>
    <x v="121"/>
    <x v="2"/>
    <x v="0"/>
    <s v="Срок гарантии, мес"/>
    <n v="60"/>
    <x v="62"/>
    <s v="60"/>
    <s v="60"/>
    <x v="0"/>
  </r>
  <r>
    <n v="127"/>
    <s v="Инверторные сплит-системы TRIUMPH Inverter 2023 RCI-TWA75HN"/>
    <x v="121"/>
    <x v="121"/>
    <x v="2"/>
    <x v="0"/>
    <s v="Цвет внутреннего блока"/>
    <s v="Белый"/>
    <x v="63"/>
    <s v="Белый"/>
    <s v="Белый"/>
    <x v="0"/>
  </r>
  <r>
    <n v="127"/>
    <s v="Инверторные сплит-системы TRIUMPH Inverter 2023 RCI-TWA75HN"/>
    <x v="121"/>
    <x v="121"/>
    <x v="2"/>
    <x v="0"/>
    <s v="Цвет наружного блока"/>
    <s v="Белый"/>
    <x v="64"/>
    <s v="Белый"/>
    <s v="Белый"/>
    <x v="0"/>
  </r>
  <r>
    <n v="127"/>
    <s v="Инверторные сплит-системы TRIUMPH Inverter 2023 RCI-TWA75HN"/>
    <x v="121"/>
    <x v="121"/>
    <x v="2"/>
    <x v="0"/>
    <s v="Тип дросселирующего устройства"/>
    <s v="Капиллярная трубка"/>
    <x v="65"/>
    <s v="Капиллярная трубка"/>
    <s v="Капиллярная трубка"/>
    <x v="0"/>
  </r>
  <r>
    <n v="127"/>
    <s v="Инверторные сплит-системы TRIUMPH Inverter 2023 RCI-TWA75HN"/>
    <x v="121"/>
    <x v="121"/>
    <x v="2"/>
    <x v="0"/>
    <s v="Ионизатор воздуха"/>
    <s v="Нет"/>
    <x v="66"/>
    <s v="Нет"/>
    <s v="нет"/>
    <x v="0"/>
  </r>
  <r>
    <n v="127"/>
    <s v="Инверторные сплит-системы TRIUMPH Inverter 2023 RCI-TWA75HN"/>
    <x v="121"/>
    <x v="121"/>
    <x v="2"/>
    <x v="0"/>
    <s v="Плазменная очистка воздуха"/>
    <s v="Нет"/>
    <x v="67"/>
    <s v="Нет"/>
    <s v="нет"/>
    <x v="0"/>
  </r>
  <r>
    <n v="127"/>
    <s v="Инверторные сплит-системы TRIUMPH Inverter 2023 RCI-TWA75HN"/>
    <x v="121"/>
    <x v="121"/>
    <x v="2"/>
    <x v="0"/>
    <s v="Ультрафиолетовая стерилизация"/>
    <s v="Нет"/>
    <x v="68"/>
    <s v="Нет"/>
    <s v="нет"/>
    <x v="0"/>
  </r>
  <r>
    <n v="127"/>
    <s v="Инверторные сплит-системы TRIUMPH Inverter 2023 RCI-TWA75HN"/>
    <x v="121"/>
    <x v="121"/>
    <x v="2"/>
    <x v="0"/>
    <s v="Регулировка положения жалюзи с пульта ДУ"/>
    <s v="Только горизонтальные"/>
    <x v="69"/>
    <s v="Только горизонтальные"/>
    <s v="Только горизонтальные"/>
    <x v="0"/>
  </r>
  <r>
    <n v="127"/>
    <s v="Инверторные сплит-системы TRIUMPH Inverter 2023 RCI-TWA75HN"/>
    <x v="121"/>
    <x v="121"/>
    <x v="2"/>
    <x v="0"/>
    <s v="Управление c мобильного приложения по Wi-Fi"/>
    <s v="Wi-Fi ready"/>
    <x v="70"/>
    <s v="Wi-Fi ready"/>
    <s v="Wi-Fi ready"/>
    <x v="0"/>
  </r>
  <r>
    <n v="127"/>
    <s v="Инверторные сплит-системы TRIUMPH Inverter 2023 RCI-TWA75HN"/>
    <x v="121"/>
    <x v="121"/>
    <x v="2"/>
    <x v="0"/>
    <s v="Дополнительные фильтры тонкой очистки в комплекте"/>
    <s v="Нет"/>
    <x v="71"/>
    <s v="Нет"/>
    <s v="нет"/>
    <x v="0"/>
  </r>
  <r>
    <n v="127"/>
    <s v="Инверторные сплит-системы TRIUMPH Inverter 2023 RCI-TWA75HN"/>
    <x v="121"/>
    <x v="121"/>
    <x v="2"/>
    <x v="0"/>
    <s v="Противопылевой фильтр в комплекте"/>
    <s v="Да"/>
    <x v="72"/>
    <s v="Да"/>
    <s v="да"/>
    <x v="0"/>
  </r>
  <r>
    <n v="127"/>
    <s v="Инверторные сплит-системы TRIUMPH Inverter 2023 RCI-TWA75HN"/>
    <x v="121"/>
    <x v="121"/>
    <x v="2"/>
    <x v="0"/>
    <s v="Пульт управления в комплекте"/>
    <s v="Да, беспроводной"/>
    <x v="73"/>
    <s v="Да. беспроводной"/>
    <s v="Да. беспроводной"/>
    <x v="0"/>
  </r>
  <r>
    <n v="128"/>
    <s v="Инверторные сплит-системы TRIUMPH INVERTER UPGRADE_x000a_RCI-TWN55HN"/>
    <x v="122"/>
    <x v="122"/>
    <x v="2"/>
    <x v="0"/>
    <s v="Модель"/>
    <s v="RCI-TWN55HN"/>
    <x v="0"/>
    <s v="RCI-TWN55HN"/>
    <s v="RCI-TWN55HN"/>
    <x v="0"/>
  </r>
  <r>
    <n v="128"/>
    <s v="Инверторные сплит-системы TRIUMPH INVERTER UPGRADE_x000a_RCI-TWN55HN"/>
    <x v="122"/>
    <x v="122"/>
    <x v="2"/>
    <x v="0"/>
    <s v="Модель внутреннего блока"/>
    <s v="RCI-TWN55HN/IN"/>
    <x v="1"/>
    <s v="RCI-TWN55HN/IN"/>
    <s v="RCI-TWN55HN/IN"/>
    <x v="0"/>
  </r>
  <r>
    <n v="128"/>
    <s v="Инверторные сплит-системы TRIUMPH INVERTER UPGRADE_x000a_RCI-TWN55HN"/>
    <x v="122"/>
    <x v="122"/>
    <x v="2"/>
    <x v="0"/>
    <s v="Модель наружного блока"/>
    <s v="RCI-TWN55HN/OUT"/>
    <x v="2"/>
    <s v="RCI-TWN55HN/OUT"/>
    <s v="RCI-TWN55HN/OUT"/>
    <x v="0"/>
  </r>
  <r>
    <n v="128"/>
    <s v="Инверторные сплит-системы TRIUMPH INVERTER UPGRADE_x000a_RCI-TWN55HN"/>
    <x v="122"/>
    <x v="122"/>
    <x v="2"/>
    <x v="0"/>
    <s v="Инверторная технология"/>
    <s v="да"/>
    <x v="3"/>
    <s v="да"/>
    <s v="да"/>
    <x v="1"/>
  </r>
  <r>
    <n v="128"/>
    <s v="Инверторные сплит-системы TRIUMPH INVERTER UPGRADE_x000a_RCI-TWN55HN"/>
    <x v="122"/>
    <x v="122"/>
    <x v="2"/>
    <x v="0"/>
    <s v="Серия"/>
    <s v="TRIUMPH Inverter"/>
    <x v="4"/>
    <s v="TRIUMPH Inverter"/>
    <s v="TRIUMPH Inverter"/>
    <x v="0"/>
  </r>
  <r>
    <n v="128"/>
    <s v="Инверторные сплит-системы TRIUMPH INVERTER UPGRADE_x000a_RCI-TWN55HN"/>
    <x v="122"/>
    <x v="122"/>
    <x v="2"/>
    <x v="0"/>
    <s v="Тип внутреннего блока"/>
    <s v="Настенный"/>
    <x v="5"/>
    <s v="Настенный"/>
    <s v="Настенный"/>
    <x v="1"/>
  </r>
  <r>
    <n v="128"/>
    <s v="Инверторные сплит-системы TRIUMPH INVERTER UPGRADE_x000a_RCI-TWN55HN"/>
    <x v="122"/>
    <x v="122"/>
    <x v="2"/>
    <x v="0"/>
    <s v="Эффективен для помещений площадью до, м"/>
    <n v="53"/>
    <x v="6"/>
    <s v="53"/>
    <s v="53"/>
    <x v="1"/>
  </r>
  <r>
    <n v="128"/>
    <s v="Инверторные сплит-системы TRIUMPH INVERTER UPGRADE_x000a_RCI-TWN55HN"/>
    <x v="122"/>
    <x v="122"/>
    <x v="2"/>
    <x v="0"/>
    <s v="Холодопроизводительность, kBTU"/>
    <n v="18"/>
    <x v="7"/>
    <s v="18"/>
    <s v="18"/>
    <x v="0"/>
  </r>
  <r>
    <n v="128"/>
    <s v="Инверторные сплит-системы TRIUMPH INVERTER UPGRADE_x000a_RCI-TWN55HN"/>
    <x v="122"/>
    <x v="122"/>
    <x v="2"/>
    <x v="0"/>
    <s v="Холодопроизводительность, кВт"/>
    <s v="5.34 (2.11 - 5.80)"/>
    <x v="8"/>
    <s v="5.34 (2.11 - 5.80)"/>
    <n v="5.34"/>
    <x v="1"/>
  </r>
  <r>
    <n v="128"/>
    <s v="Инверторные сплит-системы TRIUMPH INVERTER UPGRADE_x000a_RCI-TWN55HN"/>
    <x v="122"/>
    <x v="122"/>
    <x v="2"/>
    <x v="0"/>
    <s v="Потребляемый ток в режиме охлаждения, A"/>
    <s v="7.20 (3.10 - 8.50)"/>
    <x v="9"/>
    <s v="7.20 (3.10 - 8.50)"/>
    <n v="7.2"/>
    <x v="1"/>
  </r>
  <r>
    <n v="128"/>
    <s v="Инверторные сплит-системы TRIUMPH INVERTER UPGRADE_x000a_RCI-TWN55HN"/>
    <x v="122"/>
    <x v="122"/>
    <x v="2"/>
    <x v="0"/>
    <s v="Потребляемая мощность в режиме охлаждения, кВт"/>
    <s v="1.643 (0.71 - 1.93)"/>
    <x v="10"/>
    <s v="1.643 (0.71 - 1.93)"/>
    <n v="1.643"/>
    <x v="1"/>
  </r>
  <r>
    <n v="128"/>
    <s v="Инверторные сплит-системы TRIUMPH INVERTER UPGRADE_x000a_RCI-TWN55HN"/>
    <x v="122"/>
    <x v="122"/>
    <x v="2"/>
    <x v="0"/>
    <s v="Коэффициент энергоэффективности EER, Вт/Вт"/>
    <n v="3.25"/>
    <x v="11"/>
    <s v="3.25"/>
    <s v="3.25"/>
    <x v="0"/>
  </r>
  <r>
    <n v="128"/>
    <s v="Инверторные сплит-системы TRIUMPH INVERTER UPGRADE_x000a_RCI-TWN55HN"/>
    <x v="122"/>
    <x v="122"/>
    <x v="2"/>
    <x v="0"/>
    <s v="Класс энергоэффективности EER (охлаждение)"/>
    <s v="A"/>
    <x v="13"/>
    <s v="A"/>
    <s v="A"/>
    <x v="0"/>
  </r>
  <r>
    <n v="128"/>
    <s v="Инверторные сплит-системы TRIUMPH INVERTER UPGRADE_x000a_RCI-TWN55HN"/>
    <x v="122"/>
    <x v="122"/>
    <x v="2"/>
    <x v="0"/>
    <s v="Теплопроизводительность, kBTU"/>
    <n v="19"/>
    <x v="15"/>
    <s v="19"/>
    <s v="19"/>
    <x v="0"/>
  </r>
  <r>
    <n v="128"/>
    <s v="Инверторные сплит-системы TRIUMPH INVERTER UPGRADE_x000a_RCI-TWN55HN"/>
    <x v="122"/>
    <x v="122"/>
    <x v="2"/>
    <x v="0"/>
    <s v="Теплопроизводительность, кВт"/>
    <s v="5.50 (2.11 - 5.85)"/>
    <x v="16"/>
    <s v="5.50 (2.11 - 5.85)"/>
    <n v="5.5"/>
    <x v="1"/>
  </r>
  <r>
    <n v="128"/>
    <s v="Инверторные сплит-системы TRIUMPH INVERTER UPGRADE_x000a_RCI-TWN55HN"/>
    <x v="122"/>
    <x v="122"/>
    <x v="2"/>
    <x v="0"/>
    <s v="Потребляемый ток в режиме нагрева, A"/>
    <s v="6.52 (2.60 - 7.20)"/>
    <x v="17"/>
    <s v="6.52 (2.60 - 7.20)"/>
    <n v="6.52"/>
    <x v="1"/>
  </r>
  <r>
    <n v="128"/>
    <s v="Инверторные сплит-системы TRIUMPH INVERTER UPGRADE_x000a_RCI-TWN55HN"/>
    <x v="122"/>
    <x v="122"/>
    <x v="2"/>
    <x v="0"/>
    <s v="Потребляемая мощность в режиме нагрева, кВт"/>
    <s v="1.486 (0.60 - 1.66)"/>
    <x v="18"/>
    <s v="1.486 (0.60 - 1.66)"/>
    <n v="1.486"/>
    <x v="1"/>
  </r>
  <r>
    <n v="128"/>
    <s v="Инверторные сплит-системы TRIUMPH INVERTER UPGRADE_x000a_RCI-TWN55HN"/>
    <x v="122"/>
    <x v="122"/>
    <x v="2"/>
    <x v="0"/>
    <s v="Коэффициент энергоэффективности COP, Вт/Вт"/>
    <n v="3.7"/>
    <x v="19"/>
    <s v="3.7"/>
    <s v="3.7"/>
    <x v="0"/>
  </r>
  <r>
    <n v="128"/>
    <s v="Инверторные сплит-системы TRIUMPH INVERTER UPGRADE_x000a_RCI-TWN55HN"/>
    <x v="122"/>
    <x v="122"/>
    <x v="2"/>
    <x v="0"/>
    <s v="Класс энергоэффективности COP (нагрев)"/>
    <s v="A"/>
    <x v="21"/>
    <s v="A"/>
    <s v="A"/>
    <x v="0"/>
  </r>
  <r>
    <n v="128"/>
    <s v="Инверторные сплит-системы TRIUMPH INVERTER UPGRADE_x000a_RCI-TWN55HN"/>
    <x v="122"/>
    <x v="122"/>
    <x v="2"/>
    <x v="0"/>
    <s v="Электропитание, В/Гц/Ф"/>
    <s v="220-240/50/1"/>
    <x v="23"/>
    <s v="220-240/50/1"/>
    <s v="220-240/50/1"/>
    <x v="1"/>
  </r>
  <r>
    <n v="128"/>
    <s v="Инверторные сплит-системы TRIUMPH INVERTER UPGRADE_x000a_RCI-TWN55HN"/>
    <x v="122"/>
    <x v="122"/>
    <x v="2"/>
    <x v="0"/>
    <s v="Расход воздуха внутреннего блока, м&amp;lt;sup&amp;gt;3&amp;lt;/sup&amp;gt;/ч"/>
    <s v="525/655/835"/>
    <x v="24"/>
    <s v="525/655/835"/>
    <s v="525/655/835"/>
    <x v="0"/>
  </r>
  <r>
    <n v="128"/>
    <s v="Инверторные сплит-системы TRIUMPH INVERTER UPGRADE_x000a_RCI-TWN55HN"/>
    <x v="122"/>
    <x v="122"/>
    <x v="2"/>
    <x v="0"/>
    <s v="Минимальный расход воздуха внутреннего блока, м&amp;lt;sup&amp;gt;3&amp;lt;/sup&amp;gt;/ч"/>
    <n v="525"/>
    <x v="25"/>
    <s v="525"/>
    <s v="525"/>
    <x v="0"/>
  </r>
  <r>
    <n v="128"/>
    <s v="Инверторные сплит-системы TRIUMPH INVERTER UPGRADE_x000a_RCI-TWN55HN"/>
    <x v="122"/>
    <x v="122"/>
    <x v="2"/>
    <x v="0"/>
    <s v="Уровень шума внутреннего блока, дБ(А)"/>
    <s v="32,5/37/42,5"/>
    <x v="26"/>
    <s v="32.5/37/42.5"/>
    <s v="32.5/37/42.5"/>
    <x v="1"/>
  </r>
  <r>
    <n v="128"/>
    <s v="Инверторные сплит-системы TRIUMPH INVERTER UPGRADE_x000a_RCI-TWN55HN"/>
    <x v="122"/>
    <x v="122"/>
    <x v="2"/>
    <x v="0"/>
    <s v="Минимальный уровень шума внутреннего блока, дБ(А)"/>
    <n v="32.5"/>
    <x v="27"/>
    <s v="32.5"/>
    <s v="32.5"/>
    <x v="0"/>
  </r>
  <r>
    <n v="128"/>
    <s v="Инверторные сплит-системы TRIUMPH INVERTER UPGRADE_x000a_RCI-TWN55HN"/>
    <x v="122"/>
    <x v="122"/>
    <x v="2"/>
    <x v="0"/>
    <s v="Объем конденсации, л/ч"/>
    <n v="1.907142857"/>
    <x v="28"/>
    <s v="1.907142857"/>
    <s v="1.907142857"/>
    <x v="0"/>
  </r>
  <r>
    <n v="128"/>
    <s v="Инверторные сплит-системы TRIUMPH INVERTER UPGRADE_x000a_RCI-TWN55HN"/>
    <x v="122"/>
    <x v="122"/>
    <x v="2"/>
    <x v="0"/>
    <s v="Расход воздуха наружного блока, м&amp;lt;sup&amp;gt;3&amp;lt;/sup&amp;gt;/ч"/>
    <n v="2500"/>
    <x v="29"/>
    <s v="2500"/>
    <s v="2500"/>
    <x v="0"/>
  </r>
  <r>
    <n v="128"/>
    <s v="Инверторные сплит-системы TRIUMPH INVERTER UPGRADE_x000a_RCI-TWN55HN"/>
    <x v="122"/>
    <x v="122"/>
    <x v="2"/>
    <x v="0"/>
    <s v="Уровень шума наружного блока, дБ(А)"/>
    <n v="56.5"/>
    <x v="30"/>
    <s v="56.5"/>
    <s v="56.5"/>
    <x v="1"/>
  </r>
  <r>
    <n v="128"/>
    <s v="Инверторные сплит-системы TRIUMPH INVERTER UPGRADE_x000a_RCI-TWN55HN"/>
    <x v="122"/>
    <x v="122"/>
    <x v="2"/>
    <x v="0"/>
    <s v="Марка компрессора"/>
    <s v="GMCC"/>
    <x v="31"/>
    <s v="GMCC"/>
    <s v="GMCC"/>
    <x v="1"/>
  </r>
  <r>
    <n v="128"/>
    <s v="Инверторные сплит-системы TRIUMPH INVERTER UPGRADE_x000a_RCI-TWN55HN"/>
    <x v="122"/>
    <x v="122"/>
    <x v="2"/>
    <x v="0"/>
    <s v="Тип компрессора"/>
    <s v="Ротационный"/>
    <x v="32"/>
    <s v="Ротационный"/>
    <s v="Ротационный"/>
    <x v="0"/>
  </r>
  <r>
    <n v="128"/>
    <s v="Инверторные сплит-системы TRIUMPH INVERTER UPGRADE_x000a_RCI-TWN55HN"/>
    <x v="122"/>
    <x v="122"/>
    <x v="2"/>
    <x v="0"/>
    <s v="Модель компрессора"/>
    <s v="KSN140D21UFZ"/>
    <x v="185"/>
    <s v="KSN140D21UFZ"/>
    <s v="KSN140D21UFZ"/>
    <x v="1"/>
  </r>
  <r>
    <n v="128"/>
    <s v="Инверторные сплит-системы TRIUMPH INVERTER UPGRADE_x000a_RCI-TWN55HN"/>
    <x v="122"/>
    <x v="122"/>
    <x v="2"/>
    <x v="0"/>
    <s v="Тип хладагента"/>
    <s v="R410A"/>
    <x v="33"/>
    <s v="R410A"/>
    <s v="R410A"/>
    <x v="1"/>
  </r>
  <r>
    <n v="128"/>
    <s v="Инверторные сплит-системы TRIUMPH INVERTER UPGRADE_x000a_RCI-TWN55HN"/>
    <x v="122"/>
    <x v="122"/>
    <x v="2"/>
    <x v="0"/>
    <s v="Заводская заправка хладагента, г"/>
    <n v="1400"/>
    <x v="34"/>
    <s v="1400"/>
    <s v="1400"/>
    <x v="1"/>
  </r>
  <r>
    <n v="128"/>
    <s v="Инверторные сплит-системы TRIUMPH INVERTER UPGRADE_x000a_RCI-TWN55HN"/>
    <x v="122"/>
    <x v="122"/>
    <x v="2"/>
    <x v="0"/>
    <s v="Дозаправка хладагента (сверх номинальной длины трассы), г/м"/>
    <n v="15"/>
    <x v="103"/>
    <s v="15"/>
    <s v="15"/>
    <x v="0"/>
  </r>
  <r>
    <n v="128"/>
    <s v="Инверторные сплит-системы TRIUMPH INVERTER UPGRADE_x000a_RCI-TWN55HN"/>
    <x v="122"/>
    <x v="122"/>
    <x v="2"/>
    <x v="0"/>
    <s v="Габаритные размеры внутреннего блока (ШхВхГ), мм"/>
    <s v="957x302x213"/>
    <x v="35"/>
    <s v="957 x 302 x 213"/>
    <s v="957 x 302 x 213"/>
    <x v="1"/>
  </r>
  <r>
    <n v="128"/>
    <s v="Инверторные сплит-системы TRIUMPH INVERTER UPGRADE_x000a_RCI-TWN55HN"/>
    <x v="122"/>
    <x v="122"/>
    <x v="2"/>
    <x v="0"/>
    <s v="Габаритные размеры наружного блока (ШхВхГ), мм"/>
    <s v="805x554x330"/>
    <x v="36"/>
    <s v="805 x 554 x 330"/>
    <s v="805 x 554 x 330"/>
    <x v="1"/>
  </r>
  <r>
    <n v="128"/>
    <s v="Инверторные сплит-системы TRIUMPH INVERTER UPGRADE_x000a_RCI-TWN55HN"/>
    <x v="122"/>
    <x v="122"/>
    <x v="2"/>
    <x v="0"/>
    <s v="Габаритные размеры внутреннего блока в упаковке (ШхВхГ), мм"/>
    <s v="1035x380x305"/>
    <x v="37"/>
    <s v="1035 x 380 x 305"/>
    <s v="1035 x 380 x 305"/>
    <x v="1"/>
  </r>
  <r>
    <n v="128"/>
    <s v="Инверторные сплит-системы TRIUMPH INVERTER UPGRADE_x000a_RCI-TWN55HN"/>
    <x v="122"/>
    <x v="122"/>
    <x v="2"/>
    <x v="0"/>
    <s v="Габаритные размеры наружного блока в упаковке (ШхВхГ), мм"/>
    <s v="915x615x370"/>
    <x v="38"/>
    <s v="915 x 615 x 370"/>
    <s v="915 x 615 x 370"/>
    <x v="1"/>
  </r>
  <r>
    <n v="128"/>
    <s v="Инверторные сплит-системы TRIUMPH INVERTER UPGRADE_x000a_RCI-TWN55HN"/>
    <x v="122"/>
    <x v="122"/>
    <x v="2"/>
    <x v="0"/>
    <s v="Вес нетто внутреннего блока, кг"/>
    <n v="10.6"/>
    <x v="39"/>
    <s v="10.6"/>
    <s v="10.6"/>
    <x v="1"/>
  </r>
  <r>
    <n v="128"/>
    <s v="Инверторные сплит-системы TRIUMPH INVERTER UPGRADE_x000a_RCI-TWN55HN"/>
    <x v="122"/>
    <x v="122"/>
    <x v="2"/>
    <x v="0"/>
    <s v="Вес нетто наружного блока, кг"/>
    <n v="32.6"/>
    <x v="40"/>
    <s v="32.6"/>
    <s v="32.6"/>
    <x v="1"/>
  </r>
  <r>
    <n v="128"/>
    <s v="Инверторные сплит-системы TRIUMPH INVERTER UPGRADE_x000a_RCI-TWN55HN"/>
    <x v="122"/>
    <x v="122"/>
    <x v="2"/>
    <x v="0"/>
    <s v="Вес брутто внутреннего блока, кг"/>
    <n v="12.9"/>
    <x v="41"/>
    <s v="12.9"/>
    <s v="12.9"/>
    <x v="1"/>
  </r>
  <r>
    <n v="128"/>
    <s v="Инверторные сплит-системы TRIUMPH INVERTER UPGRADE_x000a_RCI-TWN55HN"/>
    <x v="122"/>
    <x v="122"/>
    <x v="2"/>
    <x v="0"/>
    <s v="Вес брутто наружного блока, кг"/>
    <n v="35.299999999999997"/>
    <x v="42"/>
    <s v="35.3"/>
    <s v="35.3"/>
    <x v="1"/>
  </r>
  <r>
    <n v="128"/>
    <s v="Инверторные сплит-системы TRIUMPH INVERTER UPGRADE_x000a_RCI-TWN55HN"/>
    <x v="122"/>
    <x v="122"/>
    <x v="2"/>
    <x v="0"/>
    <s v="Диаметр жидкостной трубы, мм (дюйм)"/>
    <s v="6,35 (1/4&amp;quot;)"/>
    <x v="43"/>
    <s v="6.35 (1/4&amp;quot;)"/>
    <n v="6.35"/>
    <x v="1"/>
  </r>
  <r>
    <n v="128"/>
    <s v="Инверторные сплит-системы TRIUMPH INVERTER UPGRADE_x000a_RCI-TWN55HN"/>
    <x v="122"/>
    <x v="122"/>
    <x v="2"/>
    <x v="0"/>
    <s v="Диаметр газовой трубы, мм (дюйм)"/>
    <s v="12,7 (1/2&amp;quot;)"/>
    <x v="44"/>
    <s v="12.7 (1/2&amp;quot;)"/>
    <n v="12.7"/>
    <x v="1"/>
  </r>
  <r>
    <n v="128"/>
    <s v="Инверторные сплит-системы TRIUMPH INVERTER UPGRADE_x000a_RCI-TWN55HN"/>
    <x v="122"/>
    <x v="122"/>
    <x v="2"/>
    <x v="0"/>
    <s v="Максимальная длина трассы, м"/>
    <n v="30"/>
    <x v="45"/>
    <s v="30"/>
    <s v="30"/>
    <x v="1"/>
  </r>
  <r>
    <n v="128"/>
    <s v="Инверторные сплит-системы TRIUMPH INVERTER UPGRADE_x000a_RCI-TWN55HN"/>
    <x v="122"/>
    <x v="122"/>
    <x v="2"/>
    <x v="0"/>
    <s v="Максимальный перепад по высоте между внутренним и наружным блоками, м"/>
    <n v="20"/>
    <x v="46"/>
    <s v="20"/>
    <s v="20"/>
    <x v="1"/>
  </r>
  <r>
    <n v="128"/>
    <s v="Инверторные сплит-системы TRIUMPH INVERTER UPGRADE_x000a_RCI-TWN55HN"/>
    <x v="122"/>
    <x v="122"/>
    <x v="2"/>
    <x v="0"/>
    <s v="Минимальная длина трассы, м"/>
    <n v="3"/>
    <x v="47"/>
    <s v="3"/>
    <s v="3"/>
    <x v="0"/>
  </r>
  <r>
    <n v="128"/>
    <s v="Инверторные сплит-системы TRIUMPH INVERTER UPGRADE_x000a_RCI-TWN55HN"/>
    <x v="122"/>
    <x v="122"/>
    <x v="2"/>
    <x v="0"/>
    <s v="Номинальная длина трассы, м"/>
    <n v="5"/>
    <x v="48"/>
    <s v="5"/>
    <s v="5"/>
    <x v="0"/>
  </r>
  <r>
    <n v="128"/>
    <s v="Инверторные сплит-системы TRIUMPH INVERTER UPGRADE_x000a_RCI-TWN55HN"/>
    <x v="122"/>
    <x v="122"/>
    <x v="2"/>
    <x v="0"/>
    <s v="Диаметр дренажной трубы, мм"/>
    <n v="16"/>
    <x v="49"/>
    <s v="16"/>
    <s v="16"/>
    <x v="0"/>
  </r>
  <r>
    <n v="128"/>
    <s v="Инверторные сплит-системы TRIUMPH INVERTER UPGRADE_x000a_RCI-TWN55HN"/>
    <x v="122"/>
    <x v="122"/>
    <x v="2"/>
    <x v="0"/>
    <s v="Рабочие температурные границы наружного воздуха (охлаждение), °C"/>
    <s v="0 ~ +50"/>
    <x v="50"/>
    <s v="0 ~ +50"/>
    <s v="0 ~ +50"/>
    <x v="1"/>
  </r>
  <r>
    <n v="128"/>
    <s v="Инверторные сплит-системы TRIUMPH INVERTER UPGRADE_x000a_RCI-TWN55HN"/>
    <x v="122"/>
    <x v="122"/>
    <x v="2"/>
    <x v="0"/>
    <s v="Рабочие температурные границы наружного воздуха (нагрев), °C"/>
    <s v="-15 ~ +30"/>
    <x v="51"/>
    <s v="-15 ~ +30"/>
    <s v="-15 ~ +30"/>
    <x v="1"/>
  </r>
  <r>
    <n v="128"/>
    <s v="Инверторные сплит-системы TRIUMPH INVERTER UPGRADE_x000a_RCI-TWN55HN"/>
    <x v="122"/>
    <x v="122"/>
    <x v="2"/>
    <x v="0"/>
    <s v="Рабочие температурные границы внутреннего воздуха (охлаждение), °C"/>
    <s v="+18 ~ +43"/>
    <x v="182"/>
    <s v="+18 ~ +43"/>
    <s v="+18 ~ +43"/>
    <x v="1"/>
  </r>
  <r>
    <n v="128"/>
    <s v="Инверторные сплит-системы TRIUMPH INVERTER UPGRADE_x000a_RCI-TWN55HN"/>
    <x v="122"/>
    <x v="122"/>
    <x v="2"/>
    <x v="0"/>
    <s v="Рабочие температурные границы внутреннего воздуха (нагрев), °C"/>
    <s v="-7 ~ +24"/>
    <x v="183"/>
    <s v="-7 ~ +24"/>
    <s v="-7 ~ +24"/>
    <x v="1"/>
  </r>
  <r>
    <n v="128"/>
    <s v="Инверторные сплит-системы TRIUMPH INVERTER UPGRADE_x000a_RCI-TWN55HN"/>
    <x v="122"/>
    <x v="122"/>
    <x v="2"/>
    <x v="0"/>
    <s v="Подключение электропитания"/>
    <s v="Внутренний блок"/>
    <x v="52"/>
    <s v="Внутренний блок"/>
    <s v="Внутренний блок"/>
    <x v="0"/>
  </r>
  <r>
    <n v="128"/>
    <s v="Инверторные сплит-системы TRIUMPH INVERTER UPGRADE_x000a_RCI-TWN55HN"/>
    <x v="122"/>
    <x v="122"/>
    <x v="2"/>
    <x v="0"/>
    <s v="Межблочный кабель, мм&amp;lt;sup&amp;gt;2&amp;lt;/sup&amp;gt;"/>
    <s v="4*2,5"/>
    <x v="53"/>
    <s v="4*2.5"/>
    <s v="4*2.5"/>
    <x v="0"/>
  </r>
  <r>
    <n v="128"/>
    <s v="Инверторные сплит-системы TRIUMPH INVERTER UPGRADE_x000a_RCI-TWN55HN"/>
    <x v="122"/>
    <x v="122"/>
    <x v="2"/>
    <x v="0"/>
    <s v="Силовой кабель, мм&amp;lt;sup&amp;gt;2&amp;lt;/sup&amp;gt;"/>
    <s v="3*2,5"/>
    <x v="54"/>
    <s v="3*2.5"/>
    <s v="3*2.5"/>
    <x v="0"/>
  </r>
  <r>
    <n v="128"/>
    <s v="Инверторные сплит-системы TRIUMPH INVERTER UPGRADE_x000a_RCI-TWN55HN"/>
    <x v="122"/>
    <x v="122"/>
    <x v="2"/>
    <x v="0"/>
    <s v="Автомат защиты, А"/>
    <n v="16"/>
    <x v="55"/>
    <s v="16"/>
    <s v="16"/>
    <x v="0"/>
  </r>
  <r>
    <n v="128"/>
    <s v="Инверторные сплит-системы TRIUMPH INVERTER UPGRADE_x000a_RCI-TWN55HN"/>
    <x v="122"/>
    <x v="122"/>
    <x v="2"/>
    <x v="0"/>
    <s v="Максимальная потребляемая мощность, кВт"/>
    <n v="2.8"/>
    <x v="56"/>
    <s v="2.8"/>
    <s v="2.8"/>
    <x v="0"/>
  </r>
  <r>
    <n v="128"/>
    <s v="Инверторные сплит-системы TRIUMPH INVERTER UPGRADE_x000a_RCI-TWN55HN"/>
    <x v="122"/>
    <x v="122"/>
    <x v="2"/>
    <x v="0"/>
    <s v="Максимальный потребляемый ток, А"/>
    <n v="13.5"/>
    <x v="57"/>
    <s v="13.5"/>
    <s v="13.5"/>
    <x v="0"/>
  </r>
  <r>
    <n v="128"/>
    <s v="Инверторные сплит-системы TRIUMPH INVERTER UPGRADE_x000a_RCI-TWN55HN"/>
    <x v="122"/>
    <x v="122"/>
    <x v="2"/>
    <x v="0"/>
    <s v="Класс пылевлагозащиты, внутренний / наружный блок"/>
    <s v="IPX0 / IP24"/>
    <x v="58"/>
    <s v="IPX0 / IP24"/>
    <s v="IPX0 / IP24"/>
    <x v="0"/>
  </r>
  <r>
    <n v="128"/>
    <s v="Инверторные сплит-системы TRIUMPH INVERTER UPGRADE_x000a_RCI-TWN55HN"/>
    <x v="122"/>
    <x v="122"/>
    <x v="2"/>
    <x v="0"/>
    <s v="Класс электрозащиты, внутренний / наружный блок"/>
    <s v="I класс / I класс"/>
    <x v="59"/>
    <s v="I класс / I класс"/>
    <s v="I класс / I класс"/>
    <x v="0"/>
  </r>
  <r>
    <n v="128"/>
    <s v="Инверторные сплит-системы TRIUMPH INVERTER UPGRADE_x000a_RCI-TWN55HN"/>
    <x v="122"/>
    <x v="122"/>
    <x v="2"/>
    <x v="0"/>
    <s v="Монтажный размер наружного блока, мм"/>
    <s v="511*317"/>
    <x v="60"/>
    <s v="511*317"/>
    <s v="511*317"/>
    <x v="0"/>
  </r>
  <r>
    <n v="128"/>
    <s v="Инверторные сплит-системы TRIUMPH INVERTER UPGRADE_x000a_RCI-TWN55HN"/>
    <x v="122"/>
    <x v="122"/>
    <x v="2"/>
    <x v="0"/>
    <s v="Страна производства"/>
    <s v="КНР"/>
    <x v="61"/>
    <s v="КНР"/>
    <s v="КНР"/>
    <x v="0"/>
  </r>
  <r>
    <n v="128"/>
    <s v="Инверторные сплит-системы TRIUMPH INVERTER UPGRADE_x000a_RCI-TWN55HN"/>
    <x v="122"/>
    <x v="122"/>
    <x v="2"/>
    <x v="0"/>
    <s v="Срок гарантии, мес"/>
    <n v="36"/>
    <x v="62"/>
    <s v="36"/>
    <s v="36"/>
    <x v="0"/>
  </r>
  <r>
    <n v="128"/>
    <s v="Инверторные сплит-системы TRIUMPH INVERTER UPGRADE_x000a_RCI-TWN55HN"/>
    <x v="122"/>
    <x v="122"/>
    <x v="2"/>
    <x v="0"/>
    <s v="Цвет внутреннего блока"/>
    <s v="Белый"/>
    <x v="63"/>
    <s v="Белый"/>
    <s v="Белый"/>
    <x v="0"/>
  </r>
  <r>
    <n v="128"/>
    <s v="Инверторные сплит-системы TRIUMPH INVERTER UPGRADE_x000a_RCI-TWN55HN"/>
    <x v="122"/>
    <x v="122"/>
    <x v="2"/>
    <x v="0"/>
    <s v="Цвет наружного блока"/>
    <s v="Белый"/>
    <x v="64"/>
    <s v="Белый"/>
    <s v="Белый"/>
    <x v="0"/>
  </r>
  <r>
    <n v="128"/>
    <s v="Инверторные сплит-системы TRIUMPH INVERTER UPGRADE_x000a_RCI-TWN55HN"/>
    <x v="122"/>
    <x v="122"/>
    <x v="2"/>
    <x v="0"/>
    <s v="Тип дросселирующего устройства"/>
    <s v="Капиллярная трубка"/>
    <x v="65"/>
    <s v="Капиллярная трубка"/>
    <s v="Капиллярная трубка"/>
    <x v="0"/>
  </r>
  <r>
    <n v="128"/>
    <s v="Инверторные сплит-системы TRIUMPH INVERTER UPGRADE_x000a_RCI-TWN55HN"/>
    <x v="122"/>
    <x v="122"/>
    <x v="2"/>
    <x v="0"/>
    <s v="Ионизатор воздуха"/>
    <s v="нет"/>
    <x v="66"/>
    <s v="нет"/>
    <s v="нет"/>
    <x v="0"/>
  </r>
  <r>
    <n v="128"/>
    <s v="Инверторные сплит-системы TRIUMPH INVERTER UPGRADE_x000a_RCI-TWN55HN"/>
    <x v="122"/>
    <x v="122"/>
    <x v="2"/>
    <x v="0"/>
    <s v="Плазменная очистка воздуха"/>
    <s v="нет"/>
    <x v="67"/>
    <s v="нет"/>
    <s v="нет"/>
    <x v="0"/>
  </r>
  <r>
    <n v="128"/>
    <s v="Инверторные сплит-системы TRIUMPH INVERTER UPGRADE_x000a_RCI-TWN55HN"/>
    <x v="122"/>
    <x v="122"/>
    <x v="2"/>
    <x v="0"/>
    <s v="Ультрафиолетовая стерилизация"/>
    <s v="нет"/>
    <x v="68"/>
    <s v="нет"/>
    <s v="нет"/>
    <x v="0"/>
  </r>
  <r>
    <n v="128"/>
    <s v="Инверторные сплит-системы TRIUMPH INVERTER UPGRADE_x000a_RCI-TWN55HN"/>
    <x v="122"/>
    <x v="122"/>
    <x v="2"/>
    <x v="0"/>
    <s v="Регулировка положения жалюзи с пульта ДУ"/>
    <s v="Только горизонтальные"/>
    <x v="69"/>
    <s v="Только горизонтальные"/>
    <s v="Только горизонтальные"/>
    <x v="0"/>
  </r>
  <r>
    <n v="128"/>
    <s v="Инверторные сплит-системы TRIUMPH INVERTER UPGRADE_x000a_RCI-TWN55HN"/>
    <x v="122"/>
    <x v="122"/>
    <x v="2"/>
    <x v="0"/>
    <s v="Управление c мобильного приложения по Wi-Fi"/>
    <s v="Wi-Fi ready"/>
    <x v="70"/>
    <s v="Wi-Fi ready"/>
    <s v="Wi-Fi ready"/>
    <x v="0"/>
  </r>
  <r>
    <n v="128"/>
    <s v="Инверторные сплит-системы TRIUMPH INVERTER UPGRADE_x000a_RCI-TWN55HN"/>
    <x v="122"/>
    <x v="122"/>
    <x v="2"/>
    <x v="0"/>
    <s v="Дополнительные фильтры тонкой очистки в комплекте"/>
    <s v="нет"/>
    <x v="71"/>
    <s v="нет"/>
    <s v="нет"/>
    <x v="0"/>
  </r>
  <r>
    <n v="128"/>
    <s v="Инверторные сплит-системы TRIUMPH INVERTER UPGRADE_x000a_RCI-TWN55HN"/>
    <x v="122"/>
    <x v="122"/>
    <x v="2"/>
    <x v="0"/>
    <s v="Противопылевой фильтр в комплекте"/>
    <s v="да"/>
    <x v="72"/>
    <s v="да"/>
    <s v="да"/>
    <x v="0"/>
  </r>
  <r>
    <n v="128"/>
    <s v="Инверторные сплит-системы TRIUMPH INVERTER UPGRADE_x000a_RCI-TWN55HN"/>
    <x v="122"/>
    <x v="122"/>
    <x v="2"/>
    <x v="0"/>
    <s v="Пульт управления в комплекте"/>
    <s v="да"/>
    <x v="73"/>
    <s v="да"/>
    <s v="да"/>
    <x v="0"/>
  </r>
  <r>
    <n v="129"/>
    <s v="Инверторные сплит-системы TRIUMPH INVERTER UPGRADE RCI-TWN22HN"/>
    <x v="123"/>
    <x v="123"/>
    <x v="2"/>
    <x v="0"/>
    <s v="Модель"/>
    <s v="RCI-TWN22HN"/>
    <x v="0"/>
    <s v="RCI-TWN22HN"/>
    <s v="RCI-TWN22HN"/>
    <x v="0"/>
  </r>
  <r>
    <n v="129"/>
    <s v="Инверторные сплит-системы TRIUMPH INVERTER UPGRADE RCI-TWN22HN"/>
    <x v="123"/>
    <x v="123"/>
    <x v="2"/>
    <x v="0"/>
    <s v="Модель внутреннего блока"/>
    <s v="RCI-TWN22HN/IN"/>
    <x v="1"/>
    <s v="RCI-TWN22HN/IN"/>
    <s v="RCI-TWN22HN/IN"/>
    <x v="0"/>
  </r>
  <r>
    <n v="129"/>
    <s v="Инверторные сплит-системы TRIUMPH INVERTER UPGRADE RCI-TWN22HN"/>
    <x v="123"/>
    <x v="123"/>
    <x v="2"/>
    <x v="0"/>
    <s v="Модель наружного блока"/>
    <s v="RCI-TWN22HN/OUT"/>
    <x v="2"/>
    <s v="RCI-TWN22HN/OUT"/>
    <s v="RCI-TWN22HN/OUT"/>
    <x v="0"/>
  </r>
  <r>
    <n v="129"/>
    <s v="Инверторные сплит-системы TRIUMPH INVERTER UPGRADE RCI-TWN22HN"/>
    <x v="123"/>
    <x v="123"/>
    <x v="2"/>
    <x v="0"/>
    <s v="Инверторная технология"/>
    <s v="да"/>
    <x v="3"/>
    <s v="да"/>
    <s v="да"/>
    <x v="1"/>
  </r>
  <r>
    <n v="129"/>
    <s v="Инверторные сплит-системы TRIUMPH INVERTER UPGRADE RCI-TWN22HN"/>
    <x v="123"/>
    <x v="123"/>
    <x v="2"/>
    <x v="0"/>
    <s v="Серия"/>
    <s v="TRIUMPH Inverter"/>
    <x v="4"/>
    <s v="TRIUMPH Inverter"/>
    <s v="TRIUMPH Inverter"/>
    <x v="0"/>
  </r>
  <r>
    <n v="129"/>
    <s v="Инверторные сплит-системы TRIUMPH INVERTER UPGRADE RCI-TWN22HN"/>
    <x v="123"/>
    <x v="123"/>
    <x v="2"/>
    <x v="0"/>
    <s v="Тип внутреннего блока"/>
    <s v="Настенный"/>
    <x v="5"/>
    <s v="Настенный"/>
    <s v="Настенный"/>
    <x v="1"/>
  </r>
  <r>
    <n v="129"/>
    <s v="Инверторные сплит-системы TRIUMPH INVERTER UPGRADE RCI-TWN22HN"/>
    <x v="123"/>
    <x v="123"/>
    <x v="2"/>
    <x v="0"/>
    <s v="Эффективен для помещений площадью до, м"/>
    <n v="24"/>
    <x v="6"/>
    <s v="24"/>
    <s v="24"/>
    <x v="1"/>
  </r>
  <r>
    <n v="129"/>
    <s v="Инверторные сплит-системы TRIUMPH INVERTER UPGRADE RCI-TWN22HN"/>
    <x v="123"/>
    <x v="123"/>
    <x v="2"/>
    <x v="0"/>
    <s v="Холодопроизводительность, kBTU"/>
    <n v="8"/>
    <x v="7"/>
    <s v="8"/>
    <s v="8"/>
    <x v="0"/>
  </r>
  <r>
    <n v="129"/>
    <s v="Инверторные сплит-системы TRIUMPH INVERTER UPGRADE RCI-TWN22HN"/>
    <x v="123"/>
    <x v="123"/>
    <x v="2"/>
    <x v="0"/>
    <s v="Холодопроизводительность, кВт"/>
    <s v="2.40 (0.91 - 2.90)"/>
    <x v="8"/>
    <s v="2.40 (0.91 - 2.90)"/>
    <n v="2.4"/>
    <x v="1"/>
  </r>
  <r>
    <n v="129"/>
    <s v="Инверторные сплит-системы TRIUMPH INVERTER UPGRADE RCI-TWN22HN"/>
    <x v="123"/>
    <x v="123"/>
    <x v="2"/>
    <x v="0"/>
    <s v="Потребляемый ток в режиме охлаждения, A"/>
    <s v="3.26 (0.35 - 5.22)"/>
    <x v="9"/>
    <s v="3.26 (0.35 - 5.22)"/>
    <n v="3.26"/>
    <x v="1"/>
  </r>
  <r>
    <n v="129"/>
    <s v="Инверторные сплит-системы TRIUMPH INVERTER UPGRADE RCI-TWN22HN"/>
    <x v="123"/>
    <x v="123"/>
    <x v="2"/>
    <x v="0"/>
    <s v="Потребляемая мощность в режиме охлаждения, кВт"/>
    <s v="0.745 (0.08 - 1.20)"/>
    <x v="10"/>
    <s v="0.745 (0.08 - 1.20)"/>
    <n v="0.745"/>
    <x v="1"/>
  </r>
  <r>
    <n v="129"/>
    <s v="Инверторные сплит-системы TRIUMPH INVERTER UPGRADE RCI-TWN22HN"/>
    <x v="123"/>
    <x v="123"/>
    <x v="2"/>
    <x v="0"/>
    <s v="Коэффициент энергоэффективности EER, Вт/Вт"/>
    <n v="3.22"/>
    <x v="11"/>
    <s v="3.22"/>
    <s v="3.22"/>
    <x v="0"/>
  </r>
  <r>
    <n v="129"/>
    <s v="Инверторные сплит-системы TRIUMPH INVERTER UPGRADE RCI-TWN22HN"/>
    <x v="123"/>
    <x v="123"/>
    <x v="2"/>
    <x v="0"/>
    <s v="Класс энергоэффективности EER (охлаждение)"/>
    <s v="A"/>
    <x v="13"/>
    <s v="A"/>
    <s v="A"/>
    <x v="0"/>
  </r>
  <r>
    <n v="129"/>
    <s v="Инверторные сплит-системы TRIUMPH INVERTER UPGRADE RCI-TWN22HN"/>
    <x v="123"/>
    <x v="123"/>
    <x v="2"/>
    <x v="0"/>
    <s v="Теплопроизводительность, kBTU"/>
    <n v="9"/>
    <x v="15"/>
    <s v="9"/>
    <s v="9"/>
    <x v="0"/>
  </r>
  <r>
    <n v="129"/>
    <s v="Инверторные сплит-системы TRIUMPH INVERTER UPGRADE RCI-TWN22HN"/>
    <x v="123"/>
    <x v="123"/>
    <x v="2"/>
    <x v="0"/>
    <s v="Теплопроизводительность, кВт"/>
    <s v="2.60 (0.85 - 3.35)"/>
    <x v="16"/>
    <s v="2.60 (0.85 - 3.35)"/>
    <n v="2.6"/>
    <x v="1"/>
  </r>
  <r>
    <n v="129"/>
    <s v="Инверторные сплит-системы TRIUMPH INVERTER UPGRADE RCI-TWN22HN"/>
    <x v="123"/>
    <x v="123"/>
    <x v="2"/>
    <x v="0"/>
    <s v="Потребляемый ток в режиме нагрева, A"/>
    <s v="3.08 (0.50 - 5.22)"/>
    <x v="17"/>
    <s v="3.08 (0.50 - 5.22)"/>
    <n v="3.08"/>
    <x v="1"/>
  </r>
  <r>
    <n v="129"/>
    <s v="Инверторные сплит-системы TRIUMPH INVERTER UPGRADE RCI-TWN22HN"/>
    <x v="123"/>
    <x v="123"/>
    <x v="2"/>
    <x v="0"/>
    <s v="Потребляемая мощность в режиме нагрева, кВт"/>
    <s v="0.716 (0.11 - 1.20)"/>
    <x v="18"/>
    <s v="0.716 (0.11 - 1.20)"/>
    <n v="0.71599999999999997"/>
    <x v="1"/>
  </r>
  <r>
    <n v="129"/>
    <s v="Инверторные сплит-системы TRIUMPH INVERTER UPGRADE RCI-TWN22HN"/>
    <x v="123"/>
    <x v="123"/>
    <x v="2"/>
    <x v="0"/>
    <s v="Коэффициент энергоэффективности COP, Вт/Вт"/>
    <n v="3.63"/>
    <x v="19"/>
    <s v="3.63"/>
    <s v="3.63"/>
    <x v="0"/>
  </r>
  <r>
    <n v="129"/>
    <s v="Инверторные сплит-системы TRIUMPH INVERTER UPGRADE RCI-TWN22HN"/>
    <x v="123"/>
    <x v="123"/>
    <x v="2"/>
    <x v="0"/>
    <s v="Класс энергоэффективности COP (нагрев)"/>
    <s v="A"/>
    <x v="21"/>
    <s v="A"/>
    <s v="A"/>
    <x v="0"/>
  </r>
  <r>
    <n v="129"/>
    <s v="Инверторные сплит-системы TRIUMPH INVERTER UPGRADE RCI-TWN22HN"/>
    <x v="123"/>
    <x v="123"/>
    <x v="2"/>
    <x v="0"/>
    <s v="Электропитание, В/Гц/Ф"/>
    <s v="220-240/50/1"/>
    <x v="23"/>
    <s v="220-240/50/1"/>
    <s v="220-240/50/1"/>
    <x v="1"/>
  </r>
  <r>
    <n v="129"/>
    <s v="Инверторные сплит-системы TRIUMPH INVERTER UPGRADE RCI-TWN22HN"/>
    <x v="123"/>
    <x v="123"/>
    <x v="2"/>
    <x v="0"/>
    <s v="Расход воздуха внутреннего блока, м&amp;lt;sup&amp;gt;3&amp;lt;/sup&amp;gt;/ч"/>
    <s v="256/319/417"/>
    <x v="24"/>
    <s v="256/319/417"/>
    <s v="256/319/417"/>
    <x v="0"/>
  </r>
  <r>
    <n v="129"/>
    <s v="Инверторные сплит-системы TRIUMPH INVERTER UPGRADE RCI-TWN22HN"/>
    <x v="123"/>
    <x v="123"/>
    <x v="2"/>
    <x v="0"/>
    <s v="Минимальный расход воздуха внутреннего блока, м&amp;lt;sup&amp;gt;3&amp;lt;/sup&amp;gt;/ч"/>
    <n v="256"/>
    <x v="25"/>
    <s v="256"/>
    <s v="256"/>
    <x v="0"/>
  </r>
  <r>
    <n v="129"/>
    <s v="Инверторные сплит-системы TRIUMPH INVERTER UPGRADE RCI-TWN22HN"/>
    <x v="123"/>
    <x v="123"/>
    <x v="2"/>
    <x v="0"/>
    <s v="Уровень шума внутреннего блока, дБ(А)"/>
    <s v="24/30,5/36,5"/>
    <x v="26"/>
    <s v="24/30.5/36.5"/>
    <s v="24/30.5/36.5"/>
    <x v="1"/>
  </r>
  <r>
    <n v="129"/>
    <s v="Инверторные сплит-системы TRIUMPH INVERTER UPGRADE RCI-TWN22HN"/>
    <x v="123"/>
    <x v="123"/>
    <x v="2"/>
    <x v="0"/>
    <s v="Минимальный уровень шума внутреннего блока, дБ(А)"/>
    <n v="24"/>
    <x v="27"/>
    <s v="24"/>
    <s v="24"/>
    <x v="0"/>
  </r>
  <r>
    <n v="129"/>
    <s v="Инверторные сплит-системы TRIUMPH INVERTER UPGRADE RCI-TWN22HN"/>
    <x v="123"/>
    <x v="123"/>
    <x v="2"/>
    <x v="0"/>
    <s v="Объем конденсации, л/ч"/>
    <n v="0.85714285700000004"/>
    <x v="28"/>
    <s v="0.857142857"/>
    <s v="0.857142857"/>
    <x v="0"/>
  </r>
  <r>
    <n v="129"/>
    <s v="Инверторные сплит-системы TRIUMPH INVERTER UPGRADE RCI-TWN22HN"/>
    <x v="123"/>
    <x v="123"/>
    <x v="2"/>
    <x v="0"/>
    <s v="Расход воздуха наружного блока, м&amp;lt;sup&amp;gt;3&amp;lt;/sup&amp;gt;/ч"/>
    <n v="1800"/>
    <x v="29"/>
    <s v="1800"/>
    <s v="1800"/>
    <x v="0"/>
  </r>
  <r>
    <n v="129"/>
    <s v="Инверторные сплит-системы TRIUMPH INVERTER UPGRADE RCI-TWN22HN"/>
    <x v="123"/>
    <x v="123"/>
    <x v="2"/>
    <x v="0"/>
    <s v="Уровень шума наружного блока, дБ(А)"/>
    <n v="55.5"/>
    <x v="30"/>
    <s v="55.5"/>
    <s v="55.5"/>
    <x v="1"/>
  </r>
  <r>
    <n v="129"/>
    <s v="Инверторные сплит-системы TRIUMPH INVERTER UPGRADE RCI-TWN22HN"/>
    <x v="123"/>
    <x v="123"/>
    <x v="2"/>
    <x v="0"/>
    <s v="Марка компрессора"/>
    <s v="GMCC"/>
    <x v="31"/>
    <s v="GMCC"/>
    <s v="GMCC"/>
    <x v="1"/>
  </r>
  <r>
    <n v="129"/>
    <s v="Инверторные сплит-системы TRIUMPH INVERTER UPGRADE RCI-TWN22HN"/>
    <x v="123"/>
    <x v="123"/>
    <x v="2"/>
    <x v="0"/>
    <s v="Тип компрессора"/>
    <s v="Ротационный"/>
    <x v="32"/>
    <s v="Ротационный"/>
    <s v="Ротационный"/>
    <x v="0"/>
  </r>
  <r>
    <n v="129"/>
    <s v="Инверторные сплит-системы TRIUMPH INVERTER UPGRADE RCI-TWN22HN"/>
    <x v="123"/>
    <x v="123"/>
    <x v="2"/>
    <x v="0"/>
    <s v="Модель компрессора"/>
    <s v="KSK103D33UEZ3"/>
    <x v="185"/>
    <s v="KSK103D33UEZ3"/>
    <s v="KSK103D33UEZ3"/>
    <x v="1"/>
  </r>
  <r>
    <n v="129"/>
    <s v="Инверторные сплит-системы TRIUMPH INVERTER UPGRADE RCI-TWN22HN"/>
    <x v="123"/>
    <x v="123"/>
    <x v="2"/>
    <x v="0"/>
    <s v="Тип хладагента"/>
    <s v="R410A"/>
    <x v="33"/>
    <s v="R410A"/>
    <s v="R410A"/>
    <x v="1"/>
  </r>
  <r>
    <n v="129"/>
    <s v="Инверторные сплит-системы TRIUMPH INVERTER UPGRADE RCI-TWN22HN"/>
    <x v="123"/>
    <x v="123"/>
    <x v="2"/>
    <x v="0"/>
    <s v="Заводская заправка хладагента, г"/>
    <n v="590"/>
    <x v="34"/>
    <s v="590"/>
    <s v="590"/>
    <x v="1"/>
  </r>
  <r>
    <n v="129"/>
    <s v="Инверторные сплит-системы TRIUMPH INVERTER UPGRADE RCI-TWN22HN"/>
    <x v="123"/>
    <x v="123"/>
    <x v="2"/>
    <x v="0"/>
    <s v="Дозаправка хладагента (сверх номинальной длины трассы), г/м"/>
    <n v="15"/>
    <x v="103"/>
    <s v="15"/>
    <s v="15"/>
    <x v="0"/>
  </r>
  <r>
    <n v="129"/>
    <s v="Инверторные сплит-системы TRIUMPH INVERTER UPGRADE RCI-TWN22HN"/>
    <x v="123"/>
    <x v="123"/>
    <x v="2"/>
    <x v="0"/>
    <s v="Габаритные размеры внутреннего блока (ШхВхГ), мм"/>
    <s v="715x285x194"/>
    <x v="35"/>
    <s v="715 x 285 x 194"/>
    <s v="715 x 285 x 194"/>
    <x v="1"/>
  </r>
  <r>
    <n v="129"/>
    <s v="Инверторные сплит-системы TRIUMPH INVERTER UPGRADE RCI-TWN22HN"/>
    <x v="123"/>
    <x v="123"/>
    <x v="2"/>
    <x v="0"/>
    <s v="Габаритные размеры наружного блока (ШхВхГ), мм"/>
    <s v="720x495x270"/>
    <x v="36"/>
    <s v="720 x 495 x 270"/>
    <s v="720 x 495 x 270"/>
    <x v="1"/>
  </r>
  <r>
    <n v="129"/>
    <s v="Инверторные сплит-системы TRIUMPH INVERTER UPGRADE RCI-TWN22HN"/>
    <x v="123"/>
    <x v="123"/>
    <x v="2"/>
    <x v="0"/>
    <s v="Габаритные размеры внутреннего блока в упаковке (ШхВхГ), мм"/>
    <s v="780x360x285"/>
    <x v="37"/>
    <s v="780 x 360 x 285"/>
    <s v="780 x 360 x 285"/>
    <x v="1"/>
  </r>
  <r>
    <n v="129"/>
    <s v="Инверторные сплит-системы TRIUMPH INVERTER UPGRADE RCI-TWN22HN"/>
    <x v="123"/>
    <x v="123"/>
    <x v="2"/>
    <x v="0"/>
    <s v="Габаритные размеры наружного блока в упаковке (ШхВхГ), мм"/>
    <s v="828x540x298"/>
    <x v="38"/>
    <s v="828 x 540 x 298"/>
    <s v="828 x 540 x 298"/>
    <x v="1"/>
  </r>
  <r>
    <n v="129"/>
    <s v="Инверторные сплит-системы TRIUMPH INVERTER UPGRADE RCI-TWN22HN"/>
    <x v="123"/>
    <x v="123"/>
    <x v="2"/>
    <x v="0"/>
    <s v="Вес нетто внутреннего блока, кг"/>
    <n v="7.5"/>
    <x v="39"/>
    <s v="7.5"/>
    <s v="7.5"/>
    <x v="1"/>
  </r>
  <r>
    <n v="129"/>
    <s v="Инверторные сплит-системы TRIUMPH INVERTER UPGRADE RCI-TWN22HN"/>
    <x v="123"/>
    <x v="123"/>
    <x v="2"/>
    <x v="0"/>
    <s v="Вес нетто наружного блока, кг"/>
    <n v="22.8"/>
    <x v="40"/>
    <s v="22.8"/>
    <s v="22.8"/>
    <x v="1"/>
  </r>
  <r>
    <n v="129"/>
    <s v="Инверторные сплит-системы TRIUMPH INVERTER UPGRADE RCI-TWN22HN"/>
    <x v="123"/>
    <x v="123"/>
    <x v="2"/>
    <x v="0"/>
    <s v="Вес брутто внутреннего блока, кг"/>
    <n v="9.9"/>
    <x v="41"/>
    <s v="9.9"/>
    <s v="9.9"/>
    <x v="1"/>
  </r>
  <r>
    <n v="129"/>
    <s v="Инверторные сплит-системы TRIUMPH INVERTER UPGRADE RCI-TWN22HN"/>
    <x v="123"/>
    <x v="123"/>
    <x v="2"/>
    <x v="0"/>
    <s v="Вес брутто наружного блока, кг"/>
    <n v="24.8"/>
    <x v="42"/>
    <s v="24.8"/>
    <s v="24.8"/>
    <x v="1"/>
  </r>
  <r>
    <n v="129"/>
    <s v="Инверторные сплит-системы TRIUMPH INVERTER UPGRADE RCI-TWN22HN"/>
    <x v="123"/>
    <x v="123"/>
    <x v="2"/>
    <x v="0"/>
    <s v="Диаметр жидкостной трубы, мм (дюйм)"/>
    <s v="6,35 (1/4&amp;quot;)"/>
    <x v="43"/>
    <s v="6.35 (1/4&amp;quot;)"/>
    <n v="6.35"/>
    <x v="1"/>
  </r>
  <r>
    <n v="129"/>
    <s v="Инверторные сплит-системы TRIUMPH INVERTER UPGRADE RCI-TWN22HN"/>
    <x v="123"/>
    <x v="123"/>
    <x v="2"/>
    <x v="0"/>
    <s v="Диаметр газовой трубы, мм (дюйм)"/>
    <s v="9,53 (3/8&amp;quot;)"/>
    <x v="44"/>
    <s v="9.53 (3/8&amp;quot;)"/>
    <n v="9.5299999999999994"/>
    <x v="1"/>
  </r>
  <r>
    <n v="129"/>
    <s v="Инверторные сплит-системы TRIUMPH INVERTER UPGRADE RCI-TWN22HN"/>
    <x v="123"/>
    <x v="123"/>
    <x v="2"/>
    <x v="0"/>
    <s v="Максимальная длина трассы, м"/>
    <n v="25"/>
    <x v="45"/>
    <s v="25"/>
    <s v="25"/>
    <x v="1"/>
  </r>
  <r>
    <n v="129"/>
    <s v="Инверторные сплит-системы TRIUMPH INVERTER UPGRADE RCI-TWN22HN"/>
    <x v="123"/>
    <x v="123"/>
    <x v="2"/>
    <x v="0"/>
    <s v="Максимальный перепад по высоте между внутренним и наружным блоками, м"/>
    <n v="10"/>
    <x v="46"/>
    <s v="10"/>
    <s v="10"/>
    <x v="1"/>
  </r>
  <r>
    <n v="129"/>
    <s v="Инверторные сплит-системы TRIUMPH INVERTER UPGRADE RCI-TWN22HN"/>
    <x v="123"/>
    <x v="123"/>
    <x v="2"/>
    <x v="0"/>
    <s v="Минимальная длина трассы, м"/>
    <n v="3"/>
    <x v="47"/>
    <s v="3"/>
    <s v="3"/>
    <x v="0"/>
  </r>
  <r>
    <n v="129"/>
    <s v="Инверторные сплит-системы TRIUMPH INVERTER UPGRADE RCI-TWN22HN"/>
    <x v="123"/>
    <x v="123"/>
    <x v="2"/>
    <x v="0"/>
    <s v="Номинальная длина трассы, м"/>
    <n v="5"/>
    <x v="48"/>
    <s v="5"/>
    <s v="5"/>
    <x v="0"/>
  </r>
  <r>
    <n v="129"/>
    <s v="Инверторные сплит-системы TRIUMPH INVERTER UPGRADE RCI-TWN22HN"/>
    <x v="123"/>
    <x v="123"/>
    <x v="2"/>
    <x v="0"/>
    <s v="Диаметр дренажной трубы, мм"/>
    <n v="16"/>
    <x v="49"/>
    <s v="16"/>
    <s v="16"/>
    <x v="0"/>
  </r>
  <r>
    <n v="129"/>
    <s v="Инверторные сплит-системы TRIUMPH INVERTER UPGRADE RCI-TWN22HN"/>
    <x v="123"/>
    <x v="123"/>
    <x v="2"/>
    <x v="0"/>
    <s v="Рабочие температурные границы наружного воздуха (охлаждение), °C"/>
    <s v="0 ~ +50"/>
    <x v="50"/>
    <s v="0 ~ +50"/>
    <s v="0 ~ +50"/>
    <x v="1"/>
  </r>
  <r>
    <n v="129"/>
    <s v="Инверторные сплит-системы TRIUMPH INVERTER UPGRADE RCI-TWN22HN"/>
    <x v="123"/>
    <x v="123"/>
    <x v="2"/>
    <x v="0"/>
    <s v="Рабочие температурные границы наружного воздуха (нагрев), °C"/>
    <s v="-15 ~ +30"/>
    <x v="51"/>
    <s v="-15 ~ +30"/>
    <s v="-15 ~ +30"/>
    <x v="1"/>
  </r>
  <r>
    <n v="129"/>
    <s v="Инверторные сплит-системы TRIUMPH INVERTER UPGRADE RCI-TWN22HN"/>
    <x v="123"/>
    <x v="123"/>
    <x v="2"/>
    <x v="0"/>
    <s v="Рабочие температурные границы внутреннего воздуха (охлаждение), °C"/>
    <s v="+18 ~ +43"/>
    <x v="182"/>
    <s v="+18 ~ +43"/>
    <s v="+18 ~ +43"/>
    <x v="1"/>
  </r>
  <r>
    <n v="129"/>
    <s v="Инверторные сплит-системы TRIUMPH INVERTER UPGRADE RCI-TWN22HN"/>
    <x v="123"/>
    <x v="123"/>
    <x v="2"/>
    <x v="0"/>
    <s v="Рабочие температурные границы внутреннего воздуха (нагрев), °C"/>
    <s v="-7 ~ +24"/>
    <x v="183"/>
    <s v="-7 ~ +24"/>
    <s v="-7 ~ +24"/>
    <x v="1"/>
  </r>
  <r>
    <n v="129"/>
    <s v="Инверторные сплит-системы TRIUMPH INVERTER UPGRADE RCI-TWN22HN"/>
    <x v="123"/>
    <x v="123"/>
    <x v="2"/>
    <x v="0"/>
    <s v="Подключение электропитания"/>
    <s v="Внутренний блок"/>
    <x v="52"/>
    <s v="Внутренний блок"/>
    <s v="Внутренний блок"/>
    <x v="0"/>
  </r>
  <r>
    <n v="129"/>
    <s v="Инверторные сплит-системы TRIUMPH INVERTER UPGRADE RCI-TWN22HN"/>
    <x v="123"/>
    <x v="123"/>
    <x v="2"/>
    <x v="0"/>
    <s v="Межблочный кабель, мм&amp;lt;sup&amp;gt;2&amp;lt;/sup&amp;gt;"/>
    <s v="4*1,5"/>
    <x v="53"/>
    <s v="4*1.5"/>
    <s v="4*1.5"/>
    <x v="0"/>
  </r>
  <r>
    <n v="129"/>
    <s v="Инверторные сплит-системы TRIUMPH INVERTER UPGRADE RCI-TWN22HN"/>
    <x v="123"/>
    <x v="123"/>
    <x v="2"/>
    <x v="0"/>
    <s v="Силовой кабель, мм&amp;lt;sup&amp;gt;2&amp;lt;/sup&amp;gt;"/>
    <s v="3*1,5"/>
    <x v="54"/>
    <s v="3*1.5"/>
    <s v="3*1.5"/>
    <x v="0"/>
  </r>
  <r>
    <n v="129"/>
    <s v="Инверторные сплит-системы TRIUMPH INVERTER UPGRADE RCI-TWN22HN"/>
    <x v="123"/>
    <x v="123"/>
    <x v="2"/>
    <x v="0"/>
    <s v="Автомат защиты, А"/>
    <n v="16"/>
    <x v="55"/>
    <s v="16"/>
    <s v="16"/>
    <x v="0"/>
  </r>
  <r>
    <n v="129"/>
    <s v="Инверторные сплит-системы TRIUMPH INVERTER UPGRADE RCI-TWN22HN"/>
    <x v="123"/>
    <x v="123"/>
    <x v="2"/>
    <x v="0"/>
    <s v="Максимальная потребляемая мощность, кВт"/>
    <n v="2.2999999999999998"/>
    <x v="56"/>
    <s v="2.3"/>
    <s v="2.3"/>
    <x v="0"/>
  </r>
  <r>
    <n v="129"/>
    <s v="Инверторные сплит-системы TRIUMPH INVERTER UPGRADE RCI-TWN22HN"/>
    <x v="123"/>
    <x v="123"/>
    <x v="2"/>
    <x v="0"/>
    <s v="Максимальный потребляемый ток, А"/>
    <n v="10.5"/>
    <x v="57"/>
    <s v="10.5"/>
    <s v="10.5"/>
    <x v="0"/>
  </r>
  <r>
    <n v="129"/>
    <s v="Инверторные сплит-системы TRIUMPH INVERTER UPGRADE RCI-TWN22HN"/>
    <x v="123"/>
    <x v="123"/>
    <x v="2"/>
    <x v="0"/>
    <s v="Класс пылевлагозащиты, внутренний / наружный блок"/>
    <s v="IPX0 / IP24"/>
    <x v="58"/>
    <s v="IPX0 / IP24"/>
    <s v="IPX0 / IP24"/>
    <x v="0"/>
  </r>
  <r>
    <n v="129"/>
    <s v="Инверторные сплит-системы TRIUMPH INVERTER UPGRADE RCI-TWN22HN"/>
    <x v="123"/>
    <x v="123"/>
    <x v="2"/>
    <x v="0"/>
    <s v="Класс электрозащиты, внутренний / наружный блок"/>
    <s v="I класс / I класс"/>
    <x v="59"/>
    <s v="I класс / I класс"/>
    <s v="I класс / I класс"/>
    <x v="0"/>
  </r>
  <r>
    <n v="129"/>
    <s v="Инверторные сплит-системы TRIUMPH INVERTER UPGRADE RCI-TWN22HN"/>
    <x v="123"/>
    <x v="123"/>
    <x v="2"/>
    <x v="0"/>
    <s v="Монтажный размер наружного блока, мм"/>
    <s v="452*255"/>
    <x v="60"/>
    <s v="452*255"/>
    <s v="452*255"/>
    <x v="0"/>
  </r>
  <r>
    <n v="129"/>
    <s v="Инверторные сплит-системы TRIUMPH INVERTER UPGRADE RCI-TWN22HN"/>
    <x v="123"/>
    <x v="123"/>
    <x v="2"/>
    <x v="0"/>
    <s v="Страна производства"/>
    <s v="КНР"/>
    <x v="61"/>
    <s v="КНР"/>
    <s v="КНР"/>
    <x v="0"/>
  </r>
  <r>
    <n v="129"/>
    <s v="Инверторные сплит-системы TRIUMPH INVERTER UPGRADE RCI-TWN22HN"/>
    <x v="123"/>
    <x v="123"/>
    <x v="2"/>
    <x v="0"/>
    <s v="Срок гарантии, мес"/>
    <n v="36"/>
    <x v="62"/>
    <s v="36"/>
    <s v="36"/>
    <x v="0"/>
  </r>
  <r>
    <n v="129"/>
    <s v="Инверторные сплит-системы TRIUMPH INVERTER UPGRADE RCI-TWN22HN"/>
    <x v="123"/>
    <x v="123"/>
    <x v="2"/>
    <x v="0"/>
    <s v="Цвет внутреннего блока"/>
    <s v="Белый"/>
    <x v="63"/>
    <s v="Белый"/>
    <s v="Белый"/>
    <x v="0"/>
  </r>
  <r>
    <n v="129"/>
    <s v="Инверторные сплит-системы TRIUMPH INVERTER UPGRADE RCI-TWN22HN"/>
    <x v="123"/>
    <x v="123"/>
    <x v="2"/>
    <x v="0"/>
    <s v="Цвет наружного блока"/>
    <s v="Белый"/>
    <x v="64"/>
    <s v="Белый"/>
    <s v="Белый"/>
    <x v="0"/>
  </r>
  <r>
    <n v="129"/>
    <s v="Инверторные сплит-системы TRIUMPH INVERTER UPGRADE RCI-TWN22HN"/>
    <x v="123"/>
    <x v="123"/>
    <x v="2"/>
    <x v="0"/>
    <s v="Тип дросселирующего устройства"/>
    <s v="Капиллярная трубка"/>
    <x v="65"/>
    <s v="Капиллярная трубка"/>
    <s v="Капиллярная трубка"/>
    <x v="0"/>
  </r>
  <r>
    <n v="129"/>
    <s v="Инверторные сплит-системы TRIUMPH INVERTER UPGRADE RCI-TWN22HN"/>
    <x v="123"/>
    <x v="123"/>
    <x v="2"/>
    <x v="0"/>
    <s v="Ионизатор воздуха"/>
    <s v="нет"/>
    <x v="66"/>
    <s v="нет"/>
    <s v="нет"/>
    <x v="0"/>
  </r>
  <r>
    <n v="129"/>
    <s v="Инверторные сплит-системы TRIUMPH INVERTER UPGRADE RCI-TWN22HN"/>
    <x v="123"/>
    <x v="123"/>
    <x v="2"/>
    <x v="0"/>
    <s v="Плазменная очистка воздуха"/>
    <s v="нет"/>
    <x v="67"/>
    <s v="нет"/>
    <s v="нет"/>
    <x v="0"/>
  </r>
  <r>
    <n v="129"/>
    <s v="Инверторные сплит-системы TRIUMPH INVERTER UPGRADE RCI-TWN22HN"/>
    <x v="123"/>
    <x v="123"/>
    <x v="2"/>
    <x v="0"/>
    <s v="Ультрафиолетовая стерилизация"/>
    <s v="нет"/>
    <x v="68"/>
    <s v="нет"/>
    <s v="нет"/>
    <x v="0"/>
  </r>
  <r>
    <n v="129"/>
    <s v="Инверторные сплит-системы TRIUMPH INVERTER UPGRADE RCI-TWN22HN"/>
    <x v="123"/>
    <x v="123"/>
    <x v="2"/>
    <x v="0"/>
    <s v="Регулировка положения жалюзи с пульта ДУ"/>
    <s v="Горизонтальные + Вертикальные"/>
    <x v="69"/>
    <s v="Горизонтальные + Вертикальные"/>
    <s v="Горизонтальные + Вертикальные"/>
    <x v="0"/>
  </r>
  <r>
    <n v="129"/>
    <s v="Инверторные сплит-системы TRIUMPH INVERTER UPGRADE RCI-TWN22HN"/>
    <x v="123"/>
    <x v="123"/>
    <x v="2"/>
    <x v="0"/>
    <s v="Управление c мобильного приложения по Wi-Fi"/>
    <s v="Wi-Fi ready"/>
    <x v="70"/>
    <s v="Wi-Fi ready"/>
    <s v="Wi-Fi ready"/>
    <x v="0"/>
  </r>
  <r>
    <n v="129"/>
    <s v="Инверторные сплит-системы TRIUMPH INVERTER UPGRADE RCI-TWN22HN"/>
    <x v="123"/>
    <x v="123"/>
    <x v="2"/>
    <x v="0"/>
    <s v="Дополнительные фильтры тонкой очистки в комплекте"/>
    <s v="Угольный фильтр, Фильтр с ионами серебра"/>
    <x v="71"/>
    <s v="Угольный фильтр. Фильтр с ионами серебра"/>
    <s v="Угольный фильтр. Фильтр с ионами серебра"/>
    <x v="0"/>
  </r>
  <r>
    <n v="129"/>
    <s v="Инверторные сплит-системы TRIUMPH INVERTER UPGRADE RCI-TWN22HN"/>
    <x v="123"/>
    <x v="123"/>
    <x v="2"/>
    <x v="0"/>
    <s v="Дополнительный фильтр тонкой очистки Угольный фильтр"/>
    <s v="да"/>
    <x v="74"/>
    <s v="да"/>
    <s v="да"/>
    <x v="0"/>
  </r>
  <r>
    <n v="129"/>
    <s v="Инверторные сплит-системы TRIUMPH INVERTER UPGRADE RCI-TWN22HN"/>
    <x v="123"/>
    <x v="123"/>
    <x v="2"/>
    <x v="0"/>
    <s v="Дополнительный фильтр тонкой очистки С ионами серебра"/>
    <s v="да"/>
    <x v="190"/>
    <s v="да"/>
    <s v="да"/>
    <x v="0"/>
  </r>
  <r>
    <n v="129"/>
    <s v="Инверторные сплит-системы TRIUMPH INVERTER UPGRADE RCI-TWN22HN"/>
    <x v="123"/>
    <x v="123"/>
    <x v="2"/>
    <x v="0"/>
    <s v="Противопылевой фильтр в комплекте"/>
    <s v="да"/>
    <x v="72"/>
    <s v="да"/>
    <s v="да"/>
    <x v="0"/>
  </r>
  <r>
    <n v="129"/>
    <s v="Инверторные сплит-системы TRIUMPH INVERTER UPGRADE RCI-TWN22HN"/>
    <x v="123"/>
    <x v="123"/>
    <x v="2"/>
    <x v="0"/>
    <s v="Пульт управления в комплекте"/>
    <s v="да"/>
    <x v="73"/>
    <s v="да"/>
    <s v="да"/>
    <x v="0"/>
  </r>
  <r>
    <n v="130"/>
    <s v="Инверторные сплит-системы TRIUMPH INVERTER UPGRADE RCI-TWN28HN"/>
    <x v="124"/>
    <x v="124"/>
    <x v="2"/>
    <x v="0"/>
    <s v="Модель"/>
    <s v="RCI-TWN28HN"/>
    <x v="0"/>
    <s v="RCI-TWN28HN"/>
    <s v="RCI-TWN28HN"/>
    <x v="0"/>
  </r>
  <r>
    <n v="130"/>
    <s v="Инверторные сплит-системы TRIUMPH INVERTER UPGRADE RCI-TWN28HN"/>
    <x v="124"/>
    <x v="124"/>
    <x v="2"/>
    <x v="0"/>
    <s v="Модель внутреннего блока"/>
    <s v="RCI-TWN28HN/IN"/>
    <x v="1"/>
    <s v="RCI-TWN28HN/IN"/>
    <s v="RCI-TWN28HN/IN"/>
    <x v="0"/>
  </r>
  <r>
    <n v="130"/>
    <s v="Инверторные сплит-системы TRIUMPH INVERTER UPGRADE RCI-TWN28HN"/>
    <x v="124"/>
    <x v="124"/>
    <x v="2"/>
    <x v="0"/>
    <s v="Модель наружного блока"/>
    <s v="RCI-TWN28HN/OUT"/>
    <x v="2"/>
    <s v="RCI-TWN28HN/OUT"/>
    <s v="RCI-TWN28HN/OUT"/>
    <x v="0"/>
  </r>
  <r>
    <n v="130"/>
    <s v="Инверторные сплит-системы TRIUMPH INVERTER UPGRADE RCI-TWN28HN"/>
    <x v="124"/>
    <x v="124"/>
    <x v="2"/>
    <x v="0"/>
    <s v="Инверторная технология"/>
    <s v="да"/>
    <x v="3"/>
    <s v="да"/>
    <s v="да"/>
    <x v="1"/>
  </r>
  <r>
    <n v="130"/>
    <s v="Инверторные сплит-системы TRIUMPH INVERTER UPGRADE RCI-TWN28HN"/>
    <x v="124"/>
    <x v="124"/>
    <x v="2"/>
    <x v="0"/>
    <s v="Серия"/>
    <s v="TRIUMPH Inverter"/>
    <x v="4"/>
    <s v="TRIUMPH Inverter"/>
    <s v="TRIUMPH Inverter"/>
    <x v="0"/>
  </r>
  <r>
    <n v="130"/>
    <s v="Инверторные сплит-системы TRIUMPH INVERTER UPGRADE RCI-TWN28HN"/>
    <x v="124"/>
    <x v="124"/>
    <x v="2"/>
    <x v="0"/>
    <s v="Тип внутреннего блока"/>
    <s v="Настенный"/>
    <x v="5"/>
    <s v="Настенный"/>
    <s v="Настенный"/>
    <x v="1"/>
  </r>
  <r>
    <n v="130"/>
    <s v="Инверторные сплит-системы TRIUMPH INVERTER UPGRADE RCI-TWN28HN"/>
    <x v="124"/>
    <x v="124"/>
    <x v="2"/>
    <x v="0"/>
    <s v="Эффективен для помещений площадью до, м"/>
    <n v="28"/>
    <x v="6"/>
    <s v="28"/>
    <s v="28"/>
    <x v="1"/>
  </r>
  <r>
    <n v="130"/>
    <s v="Инверторные сплит-системы TRIUMPH INVERTER UPGRADE RCI-TWN28HN"/>
    <x v="124"/>
    <x v="124"/>
    <x v="2"/>
    <x v="0"/>
    <s v="Холодопроизводительность, kBTU"/>
    <n v="10"/>
    <x v="7"/>
    <s v="10"/>
    <s v="10"/>
    <x v="0"/>
  </r>
  <r>
    <n v="130"/>
    <s v="Инверторные сплит-системы TRIUMPH INVERTER UPGRADE RCI-TWN28HN"/>
    <x v="124"/>
    <x v="124"/>
    <x v="2"/>
    <x v="0"/>
    <s v="Холодопроизводительность, кВт"/>
    <s v="2.82 (1.17 - 3.22)"/>
    <x v="8"/>
    <s v="2.82 (1.17 - 3.22)"/>
    <n v="2.82"/>
    <x v="1"/>
  </r>
  <r>
    <n v="130"/>
    <s v="Инверторные сплит-системы TRIUMPH INVERTER UPGRADE RCI-TWN28HN"/>
    <x v="124"/>
    <x v="124"/>
    <x v="2"/>
    <x v="0"/>
    <s v="Потребляемый ток в режиме охлаждения, A"/>
    <s v="3.82 (0.40 - 5.50)"/>
    <x v="9"/>
    <s v="3.82 (0.40 - 5.50)"/>
    <n v="3.82"/>
    <x v="1"/>
  </r>
  <r>
    <n v="130"/>
    <s v="Инверторные сплит-системы TRIUMPH INVERTER UPGRADE RCI-TWN28HN"/>
    <x v="124"/>
    <x v="124"/>
    <x v="2"/>
    <x v="0"/>
    <s v="Потребляемая мощность в режиме охлаждения, кВт"/>
    <s v="0.873 (0.10 - 1.25)"/>
    <x v="10"/>
    <s v="0.873 (0.10 - 1.25)"/>
    <n v="0.873"/>
    <x v="1"/>
  </r>
  <r>
    <n v="130"/>
    <s v="Инверторные сплит-системы TRIUMPH INVERTER UPGRADE RCI-TWN28HN"/>
    <x v="124"/>
    <x v="124"/>
    <x v="2"/>
    <x v="0"/>
    <s v="Коэффициент энергоэффективности EER, Вт/Вт"/>
    <n v="3.23"/>
    <x v="11"/>
    <s v="3.23"/>
    <s v="3.23"/>
    <x v="0"/>
  </r>
  <r>
    <n v="130"/>
    <s v="Инверторные сплит-системы TRIUMPH INVERTER UPGRADE RCI-TWN28HN"/>
    <x v="124"/>
    <x v="124"/>
    <x v="2"/>
    <x v="0"/>
    <s v="Класс энергоэффективности EER (охлаждение)"/>
    <s v="A"/>
    <x v="13"/>
    <s v="A"/>
    <s v="A"/>
    <x v="0"/>
  </r>
  <r>
    <n v="130"/>
    <s v="Инверторные сплит-системы TRIUMPH INVERTER UPGRADE RCI-TWN28HN"/>
    <x v="124"/>
    <x v="124"/>
    <x v="2"/>
    <x v="0"/>
    <s v="Теплопроизводительность, kBTU"/>
    <n v="10"/>
    <x v="15"/>
    <s v="10"/>
    <s v="10"/>
    <x v="0"/>
  </r>
  <r>
    <n v="130"/>
    <s v="Инверторные сплит-системы TRIUMPH INVERTER UPGRADE RCI-TWN28HN"/>
    <x v="124"/>
    <x v="124"/>
    <x v="2"/>
    <x v="0"/>
    <s v="Теплопроизводительность, кВт"/>
    <s v="3.07 (0.91 - 3.75)"/>
    <x v="16"/>
    <s v="3.07 (0.91 - 3.75)"/>
    <n v="3.07"/>
    <x v="1"/>
  </r>
  <r>
    <n v="130"/>
    <s v="Инверторные сплит-системы TRIUMPH INVERTER UPGRADE RCI-TWN28HN"/>
    <x v="124"/>
    <x v="124"/>
    <x v="2"/>
    <x v="0"/>
    <s v="Потребляемый ток в режиме нагрева, A"/>
    <s v="3.75 (0.60 - 5.80)"/>
    <x v="17"/>
    <s v="3.75 (0.60 - 5.80)"/>
    <n v="3.75"/>
    <x v="1"/>
  </r>
  <r>
    <n v="130"/>
    <s v="Инверторные сплит-системы TRIUMPH INVERTER UPGRADE RCI-TWN28HN"/>
    <x v="124"/>
    <x v="124"/>
    <x v="2"/>
    <x v="0"/>
    <s v="Потребляемая мощность в режиме нагрева, кВт"/>
    <s v="0.845 (0.14 - 1.34)"/>
    <x v="18"/>
    <s v="0.845 (0.14 - 1.34)"/>
    <n v="0.84499999999999997"/>
    <x v="1"/>
  </r>
  <r>
    <n v="130"/>
    <s v="Инверторные сплит-системы TRIUMPH INVERTER UPGRADE RCI-TWN28HN"/>
    <x v="124"/>
    <x v="124"/>
    <x v="2"/>
    <x v="0"/>
    <s v="Коэффициент энергоэффективности COP, Вт/Вт"/>
    <n v="3.63"/>
    <x v="19"/>
    <s v="3.63"/>
    <s v="3.63"/>
    <x v="0"/>
  </r>
  <r>
    <n v="130"/>
    <s v="Инверторные сплит-системы TRIUMPH INVERTER UPGRADE RCI-TWN28HN"/>
    <x v="124"/>
    <x v="124"/>
    <x v="2"/>
    <x v="0"/>
    <s v="Класс энергоэффективности COP (нагрев)"/>
    <s v="A"/>
    <x v="21"/>
    <s v="A"/>
    <s v="A"/>
    <x v="0"/>
  </r>
  <r>
    <n v="130"/>
    <s v="Инверторные сплит-системы TRIUMPH INVERTER UPGRADE RCI-TWN28HN"/>
    <x v="124"/>
    <x v="124"/>
    <x v="2"/>
    <x v="0"/>
    <s v="Электропитание, В/Гц/Ф"/>
    <s v="220-240/50/1"/>
    <x v="23"/>
    <s v="220-240/50/1"/>
    <s v="220-240/50/1"/>
    <x v="1"/>
  </r>
  <r>
    <n v="130"/>
    <s v="Инверторные сплит-системы TRIUMPH INVERTER UPGRADE RCI-TWN28HN"/>
    <x v="124"/>
    <x v="124"/>
    <x v="2"/>
    <x v="0"/>
    <s v="Расход воздуха внутреннего блока, м&amp;lt;sup&amp;gt;3&amp;lt;/sup&amp;gt;/ч"/>
    <s v="256/319/417"/>
    <x v="24"/>
    <s v="256/319/417"/>
    <s v="256/319/417"/>
    <x v="0"/>
  </r>
  <r>
    <n v="130"/>
    <s v="Инверторные сплит-системы TRIUMPH INVERTER UPGRADE RCI-TWN28HN"/>
    <x v="124"/>
    <x v="124"/>
    <x v="2"/>
    <x v="0"/>
    <s v="Минимальный расход воздуха внутреннего блока, м&amp;lt;sup&amp;gt;3&amp;lt;/sup&amp;gt;/ч"/>
    <n v="256"/>
    <x v="25"/>
    <s v="256"/>
    <s v="256"/>
    <x v="0"/>
  </r>
  <r>
    <n v="130"/>
    <s v="Инверторные сплит-системы TRIUMPH INVERTER UPGRADE RCI-TWN28HN"/>
    <x v="124"/>
    <x v="124"/>
    <x v="2"/>
    <x v="0"/>
    <s v="Уровень шума внутреннего блока, дБ(А)"/>
    <s v="24/30,5/36,5"/>
    <x v="26"/>
    <s v="24/30.5/36.5"/>
    <s v="24/30.5/36.5"/>
    <x v="1"/>
  </r>
  <r>
    <n v="130"/>
    <s v="Инверторные сплит-системы TRIUMPH INVERTER UPGRADE RCI-TWN28HN"/>
    <x v="124"/>
    <x v="124"/>
    <x v="2"/>
    <x v="0"/>
    <s v="Минимальный уровень шума внутреннего блока, дБ(А)"/>
    <n v="24"/>
    <x v="27"/>
    <s v="24"/>
    <s v="24"/>
    <x v="0"/>
  </r>
  <r>
    <n v="130"/>
    <s v="Инверторные сплит-системы TRIUMPH INVERTER UPGRADE RCI-TWN28HN"/>
    <x v="124"/>
    <x v="124"/>
    <x v="2"/>
    <x v="0"/>
    <s v="Объем конденсации, л/ч"/>
    <n v="1.0071428570000001"/>
    <x v="28"/>
    <s v="1.007142857"/>
    <s v="1.007142857"/>
    <x v="0"/>
  </r>
  <r>
    <n v="130"/>
    <s v="Инверторные сплит-системы TRIUMPH INVERTER UPGRADE RCI-TWN28HN"/>
    <x v="124"/>
    <x v="124"/>
    <x v="2"/>
    <x v="0"/>
    <s v="Расход воздуха наружного блока, м&amp;lt;sup&amp;gt;3&amp;lt;/sup&amp;gt;/ч"/>
    <n v="1800"/>
    <x v="29"/>
    <s v="1800"/>
    <s v="1800"/>
    <x v="0"/>
  </r>
  <r>
    <n v="130"/>
    <s v="Инверторные сплит-системы TRIUMPH INVERTER UPGRADE RCI-TWN28HN"/>
    <x v="124"/>
    <x v="124"/>
    <x v="2"/>
    <x v="0"/>
    <s v="Уровень шума наружного блока, дБ(А)"/>
    <n v="55.5"/>
    <x v="30"/>
    <s v="55.5"/>
    <s v="55.5"/>
    <x v="1"/>
  </r>
  <r>
    <n v="130"/>
    <s v="Инверторные сплит-системы TRIUMPH INVERTER UPGRADE RCI-TWN28HN"/>
    <x v="124"/>
    <x v="124"/>
    <x v="2"/>
    <x v="0"/>
    <s v="Марка компрессора"/>
    <s v="GMCC"/>
    <x v="31"/>
    <s v="GMCC"/>
    <s v="GMCC"/>
    <x v="1"/>
  </r>
  <r>
    <n v="130"/>
    <s v="Инверторные сплит-системы TRIUMPH INVERTER UPGRADE RCI-TWN28HN"/>
    <x v="124"/>
    <x v="124"/>
    <x v="2"/>
    <x v="0"/>
    <s v="Тип компрессора"/>
    <s v="Ротационный"/>
    <x v="32"/>
    <s v="Ротационный"/>
    <s v="Ротационный"/>
    <x v="0"/>
  </r>
  <r>
    <n v="130"/>
    <s v="Инверторные сплит-системы TRIUMPH INVERTER UPGRADE RCI-TWN28HN"/>
    <x v="124"/>
    <x v="124"/>
    <x v="2"/>
    <x v="0"/>
    <s v="Модель компрессора"/>
    <s v="KSK103D33UEZ3"/>
    <x v="185"/>
    <s v="KSK103D33UEZ3"/>
    <s v="KSK103D33UEZ3"/>
    <x v="1"/>
  </r>
  <r>
    <n v="130"/>
    <s v="Инверторные сплит-системы TRIUMPH INVERTER UPGRADE RCI-TWN28HN"/>
    <x v="124"/>
    <x v="124"/>
    <x v="2"/>
    <x v="0"/>
    <s v="Тип хладагента"/>
    <s v="R410A"/>
    <x v="33"/>
    <s v="R410A"/>
    <s v="R410A"/>
    <x v="1"/>
  </r>
  <r>
    <n v="130"/>
    <s v="Инверторные сплит-системы TRIUMPH INVERTER UPGRADE RCI-TWN28HN"/>
    <x v="124"/>
    <x v="124"/>
    <x v="2"/>
    <x v="0"/>
    <s v="Заводская заправка хладагента, г"/>
    <n v="590"/>
    <x v="34"/>
    <s v="590"/>
    <s v="590"/>
    <x v="1"/>
  </r>
  <r>
    <n v="130"/>
    <s v="Инверторные сплит-системы TRIUMPH INVERTER UPGRADE RCI-TWN28HN"/>
    <x v="124"/>
    <x v="124"/>
    <x v="2"/>
    <x v="0"/>
    <s v="Дозаправка хладагента (сверх номинальной длины трассы), г/м"/>
    <n v="15"/>
    <x v="103"/>
    <s v="15"/>
    <s v="15"/>
    <x v="0"/>
  </r>
  <r>
    <n v="130"/>
    <s v="Инверторные сплит-системы TRIUMPH INVERTER UPGRADE RCI-TWN28HN"/>
    <x v="124"/>
    <x v="124"/>
    <x v="2"/>
    <x v="0"/>
    <s v="Габаритные размеры внутреннего блока (ШхВхГ), мм"/>
    <s v="715x285x194"/>
    <x v="35"/>
    <s v="715 x 285 x 194"/>
    <s v="715 x 285 x 194"/>
    <x v="1"/>
  </r>
  <r>
    <n v="130"/>
    <s v="Инверторные сплит-системы TRIUMPH INVERTER UPGRADE RCI-TWN28HN"/>
    <x v="124"/>
    <x v="124"/>
    <x v="2"/>
    <x v="0"/>
    <s v="Габаритные размеры наружного блока (ШхВхГ), мм"/>
    <s v="720x495x270"/>
    <x v="36"/>
    <s v="720 x 495 x 270"/>
    <s v="720 x 495 x 270"/>
    <x v="1"/>
  </r>
  <r>
    <n v="130"/>
    <s v="Инверторные сплит-системы TRIUMPH INVERTER UPGRADE RCI-TWN28HN"/>
    <x v="124"/>
    <x v="124"/>
    <x v="2"/>
    <x v="0"/>
    <s v="Габаритные размеры внутреннего блока в упаковке (ШхВхГ), мм"/>
    <s v="780x360x285"/>
    <x v="37"/>
    <s v="780 x 360 x 285"/>
    <s v="780 x 360 x 285"/>
    <x v="1"/>
  </r>
  <r>
    <n v="130"/>
    <s v="Инверторные сплит-системы TRIUMPH INVERTER UPGRADE RCI-TWN28HN"/>
    <x v="124"/>
    <x v="124"/>
    <x v="2"/>
    <x v="0"/>
    <s v="Габаритные размеры наружного блока в упаковке (ШхВхГ), мм"/>
    <s v="828x540x298"/>
    <x v="38"/>
    <s v="828 x 540 x 298"/>
    <s v="828 x 540 x 298"/>
    <x v="1"/>
  </r>
  <r>
    <n v="130"/>
    <s v="Инверторные сплит-системы TRIUMPH INVERTER UPGRADE RCI-TWN28HN"/>
    <x v="124"/>
    <x v="124"/>
    <x v="2"/>
    <x v="0"/>
    <s v="Вес нетто внутреннего блока, кг"/>
    <n v="7.5"/>
    <x v="39"/>
    <s v="7.5"/>
    <s v="7.5"/>
    <x v="1"/>
  </r>
  <r>
    <n v="130"/>
    <s v="Инверторные сплит-системы TRIUMPH INVERTER UPGRADE RCI-TWN28HN"/>
    <x v="124"/>
    <x v="124"/>
    <x v="2"/>
    <x v="0"/>
    <s v="Вес нетто наружного блока, кг"/>
    <n v="22.8"/>
    <x v="40"/>
    <s v="22.8"/>
    <s v="22.8"/>
    <x v="1"/>
  </r>
  <r>
    <n v="130"/>
    <s v="Инверторные сплит-системы TRIUMPH INVERTER UPGRADE RCI-TWN28HN"/>
    <x v="124"/>
    <x v="124"/>
    <x v="2"/>
    <x v="0"/>
    <s v="Вес брутто внутреннего блока, кг"/>
    <n v="9.9"/>
    <x v="41"/>
    <s v="9.9"/>
    <s v="9.9"/>
    <x v="1"/>
  </r>
  <r>
    <n v="130"/>
    <s v="Инверторные сплит-системы TRIUMPH INVERTER UPGRADE RCI-TWN28HN"/>
    <x v="124"/>
    <x v="124"/>
    <x v="2"/>
    <x v="0"/>
    <s v="Вес брутто наружного блока, кг"/>
    <n v="24.8"/>
    <x v="42"/>
    <s v="24.8"/>
    <s v="24.8"/>
    <x v="1"/>
  </r>
  <r>
    <n v="130"/>
    <s v="Инверторные сплит-системы TRIUMPH INVERTER UPGRADE RCI-TWN28HN"/>
    <x v="124"/>
    <x v="124"/>
    <x v="2"/>
    <x v="0"/>
    <s v="Диаметр жидкостной трубы, мм (дюйм)"/>
    <s v="6,35 (1/4&amp;quot;)"/>
    <x v="43"/>
    <s v="6.35 (1/4&amp;quot;)"/>
    <n v="6.35"/>
    <x v="1"/>
  </r>
  <r>
    <n v="130"/>
    <s v="Инверторные сплит-системы TRIUMPH INVERTER UPGRADE RCI-TWN28HN"/>
    <x v="124"/>
    <x v="124"/>
    <x v="2"/>
    <x v="0"/>
    <s v="Диаметр газовой трубы, мм (дюйм)"/>
    <s v="9,53 (3/8&amp;quot;)"/>
    <x v="44"/>
    <s v="9.53 (3/8&amp;quot;)"/>
    <n v="9.5299999999999994"/>
    <x v="1"/>
  </r>
  <r>
    <n v="130"/>
    <s v="Инверторные сплит-системы TRIUMPH INVERTER UPGRADE RCI-TWN28HN"/>
    <x v="124"/>
    <x v="124"/>
    <x v="2"/>
    <x v="0"/>
    <s v="Максимальная длина трассы, м"/>
    <n v="25"/>
    <x v="45"/>
    <s v="25"/>
    <s v="25"/>
    <x v="1"/>
  </r>
  <r>
    <n v="130"/>
    <s v="Инверторные сплит-системы TRIUMPH INVERTER UPGRADE RCI-TWN28HN"/>
    <x v="124"/>
    <x v="124"/>
    <x v="2"/>
    <x v="0"/>
    <s v="Максимальный перепад по высоте между внутренним и наружным блоками, м"/>
    <n v="10"/>
    <x v="46"/>
    <s v="10"/>
    <s v="10"/>
    <x v="1"/>
  </r>
  <r>
    <n v="130"/>
    <s v="Инверторные сплит-системы TRIUMPH INVERTER UPGRADE RCI-TWN28HN"/>
    <x v="124"/>
    <x v="124"/>
    <x v="2"/>
    <x v="0"/>
    <s v="Минимальная длина трассы, м"/>
    <n v="3"/>
    <x v="47"/>
    <s v="3"/>
    <s v="3"/>
    <x v="0"/>
  </r>
  <r>
    <n v="130"/>
    <s v="Инверторные сплит-системы TRIUMPH INVERTER UPGRADE RCI-TWN28HN"/>
    <x v="124"/>
    <x v="124"/>
    <x v="2"/>
    <x v="0"/>
    <s v="Номинальная длина трассы, м"/>
    <n v="5"/>
    <x v="48"/>
    <s v="5"/>
    <s v="5"/>
    <x v="0"/>
  </r>
  <r>
    <n v="130"/>
    <s v="Инверторные сплит-системы TRIUMPH INVERTER UPGRADE RCI-TWN28HN"/>
    <x v="124"/>
    <x v="124"/>
    <x v="2"/>
    <x v="0"/>
    <s v="Диаметр дренажной трубы, мм"/>
    <n v="16"/>
    <x v="49"/>
    <s v="16"/>
    <s v="16"/>
    <x v="0"/>
  </r>
  <r>
    <n v="130"/>
    <s v="Инверторные сплит-системы TRIUMPH INVERTER UPGRADE RCI-TWN28HN"/>
    <x v="124"/>
    <x v="124"/>
    <x v="2"/>
    <x v="0"/>
    <s v="Рабочие температурные границы наружного воздуха (охлаждение), °C"/>
    <s v="0 ~ +50"/>
    <x v="50"/>
    <s v="0 ~ +50"/>
    <s v="0 ~ +50"/>
    <x v="1"/>
  </r>
  <r>
    <n v="130"/>
    <s v="Инверторные сплит-системы TRIUMPH INVERTER UPGRADE RCI-TWN28HN"/>
    <x v="124"/>
    <x v="124"/>
    <x v="2"/>
    <x v="0"/>
    <s v="Рабочие температурные границы наружного воздуха (нагрев), °C"/>
    <s v="-15 ~ +30"/>
    <x v="51"/>
    <s v="-15 ~ +30"/>
    <s v="-15 ~ +30"/>
    <x v="1"/>
  </r>
  <r>
    <n v="130"/>
    <s v="Инверторные сплит-системы TRIUMPH INVERTER UPGRADE RCI-TWN28HN"/>
    <x v="124"/>
    <x v="124"/>
    <x v="2"/>
    <x v="0"/>
    <s v="Рабочие температурные границы внутреннего воздуха (охлаждение), °C"/>
    <s v="+18 ~ +43"/>
    <x v="182"/>
    <s v="+18 ~ +43"/>
    <s v="+18 ~ +43"/>
    <x v="1"/>
  </r>
  <r>
    <n v="130"/>
    <s v="Инверторные сплит-системы TRIUMPH INVERTER UPGRADE RCI-TWN28HN"/>
    <x v="124"/>
    <x v="124"/>
    <x v="2"/>
    <x v="0"/>
    <s v="Рабочие температурные границы внутреннего воздуха (нагрев), °C"/>
    <s v="-7 ~ +24"/>
    <x v="183"/>
    <s v="-7 ~ +24"/>
    <s v="-7 ~ +24"/>
    <x v="1"/>
  </r>
  <r>
    <n v="130"/>
    <s v="Инверторные сплит-системы TRIUMPH INVERTER UPGRADE RCI-TWN28HN"/>
    <x v="124"/>
    <x v="124"/>
    <x v="2"/>
    <x v="0"/>
    <s v="Подключение электропитания"/>
    <s v="Внутренний блок"/>
    <x v="52"/>
    <s v="Внутренний блок"/>
    <s v="Внутренний блок"/>
    <x v="0"/>
  </r>
  <r>
    <n v="130"/>
    <s v="Инверторные сплит-системы TRIUMPH INVERTER UPGRADE RCI-TWN28HN"/>
    <x v="124"/>
    <x v="124"/>
    <x v="2"/>
    <x v="0"/>
    <s v="Межблочный кабель, мм&amp;lt;sup&amp;gt;2&amp;lt;/sup&amp;gt;"/>
    <s v="4*1,5"/>
    <x v="53"/>
    <s v="4*1.5"/>
    <s v="4*1.5"/>
    <x v="0"/>
  </r>
  <r>
    <n v="130"/>
    <s v="Инверторные сплит-системы TRIUMPH INVERTER UPGRADE RCI-TWN28HN"/>
    <x v="124"/>
    <x v="124"/>
    <x v="2"/>
    <x v="0"/>
    <s v="Силовой кабель, мм&amp;lt;sup&amp;gt;2&amp;lt;/sup&amp;gt;"/>
    <s v="3*1,5"/>
    <x v="54"/>
    <s v="3*1.5"/>
    <s v="3*1.5"/>
    <x v="0"/>
  </r>
  <r>
    <n v="130"/>
    <s v="Инверторные сплит-системы TRIUMPH INVERTER UPGRADE RCI-TWN28HN"/>
    <x v="124"/>
    <x v="124"/>
    <x v="2"/>
    <x v="0"/>
    <s v="Автомат защиты, А"/>
    <n v="16"/>
    <x v="55"/>
    <s v="16"/>
    <s v="16"/>
    <x v="0"/>
  </r>
  <r>
    <n v="130"/>
    <s v="Инверторные сплит-системы TRIUMPH INVERTER UPGRADE RCI-TWN28HN"/>
    <x v="124"/>
    <x v="124"/>
    <x v="2"/>
    <x v="0"/>
    <s v="Максимальная потребляемая мощность, кВт"/>
    <n v="2.2999999999999998"/>
    <x v="56"/>
    <s v="2.3"/>
    <s v="2.3"/>
    <x v="0"/>
  </r>
  <r>
    <n v="130"/>
    <s v="Инверторные сплит-системы TRIUMPH INVERTER UPGRADE RCI-TWN28HN"/>
    <x v="124"/>
    <x v="124"/>
    <x v="2"/>
    <x v="0"/>
    <s v="Максимальный потребляемый ток, А"/>
    <n v="10.5"/>
    <x v="57"/>
    <s v="10.5"/>
    <s v="10.5"/>
    <x v="0"/>
  </r>
  <r>
    <n v="130"/>
    <s v="Инверторные сплит-системы TRIUMPH INVERTER UPGRADE RCI-TWN28HN"/>
    <x v="124"/>
    <x v="124"/>
    <x v="2"/>
    <x v="0"/>
    <s v="Класс пылевлагозащиты, внутренний / наружный блок"/>
    <s v="IPX0 / IP24"/>
    <x v="58"/>
    <s v="IPX0 / IP24"/>
    <s v="IPX0 / IP24"/>
    <x v="0"/>
  </r>
  <r>
    <n v="130"/>
    <s v="Инверторные сплит-системы TRIUMPH INVERTER UPGRADE RCI-TWN28HN"/>
    <x v="124"/>
    <x v="124"/>
    <x v="2"/>
    <x v="0"/>
    <s v="Класс электрозащиты, внутренний / наружный блок"/>
    <s v="I класс / I класс"/>
    <x v="59"/>
    <s v="I класс / I класс"/>
    <s v="I класс / I класс"/>
    <x v="0"/>
  </r>
  <r>
    <n v="130"/>
    <s v="Инверторные сплит-системы TRIUMPH INVERTER UPGRADE RCI-TWN28HN"/>
    <x v="124"/>
    <x v="124"/>
    <x v="2"/>
    <x v="0"/>
    <s v="Монтажный размер наружного блока, мм"/>
    <s v="452*255"/>
    <x v="60"/>
    <s v="452*255"/>
    <s v="452*255"/>
    <x v="0"/>
  </r>
  <r>
    <n v="130"/>
    <s v="Инверторные сплит-системы TRIUMPH INVERTER UPGRADE RCI-TWN28HN"/>
    <x v="124"/>
    <x v="124"/>
    <x v="2"/>
    <x v="0"/>
    <s v="Страна производства"/>
    <s v="КНР"/>
    <x v="61"/>
    <s v="КНР"/>
    <s v="КНР"/>
    <x v="0"/>
  </r>
  <r>
    <n v="130"/>
    <s v="Инверторные сплит-системы TRIUMPH INVERTER UPGRADE RCI-TWN28HN"/>
    <x v="124"/>
    <x v="124"/>
    <x v="2"/>
    <x v="0"/>
    <s v="Срок гарантии, мес"/>
    <n v="36"/>
    <x v="62"/>
    <s v="36"/>
    <s v="36"/>
    <x v="0"/>
  </r>
  <r>
    <n v="130"/>
    <s v="Инверторные сплит-системы TRIUMPH INVERTER UPGRADE RCI-TWN28HN"/>
    <x v="124"/>
    <x v="124"/>
    <x v="2"/>
    <x v="0"/>
    <s v="Цвет внутреннего блока"/>
    <s v="Белый"/>
    <x v="63"/>
    <s v="Белый"/>
    <s v="Белый"/>
    <x v="0"/>
  </r>
  <r>
    <n v="130"/>
    <s v="Инверторные сплит-системы TRIUMPH INVERTER UPGRADE RCI-TWN28HN"/>
    <x v="124"/>
    <x v="124"/>
    <x v="2"/>
    <x v="0"/>
    <s v="Цвет наружного блока"/>
    <s v="Белый"/>
    <x v="64"/>
    <s v="Белый"/>
    <s v="Белый"/>
    <x v="0"/>
  </r>
  <r>
    <n v="130"/>
    <s v="Инверторные сплит-системы TRIUMPH INVERTER UPGRADE RCI-TWN28HN"/>
    <x v="124"/>
    <x v="124"/>
    <x v="2"/>
    <x v="0"/>
    <s v="Тип дросселирующего устройства"/>
    <s v="Капиллярная трубка"/>
    <x v="65"/>
    <s v="Капиллярная трубка"/>
    <s v="Капиллярная трубка"/>
    <x v="0"/>
  </r>
  <r>
    <n v="130"/>
    <s v="Инверторные сплит-системы TRIUMPH INVERTER UPGRADE RCI-TWN28HN"/>
    <x v="124"/>
    <x v="124"/>
    <x v="2"/>
    <x v="0"/>
    <s v="Ионизатор воздуха"/>
    <s v="нет"/>
    <x v="66"/>
    <s v="нет"/>
    <s v="нет"/>
    <x v="0"/>
  </r>
  <r>
    <n v="130"/>
    <s v="Инверторные сплит-системы TRIUMPH INVERTER UPGRADE RCI-TWN28HN"/>
    <x v="124"/>
    <x v="124"/>
    <x v="2"/>
    <x v="0"/>
    <s v="Плазменная очистка воздуха"/>
    <s v="нет"/>
    <x v="67"/>
    <s v="нет"/>
    <s v="нет"/>
    <x v="0"/>
  </r>
  <r>
    <n v="130"/>
    <s v="Инверторные сплит-системы TRIUMPH INVERTER UPGRADE RCI-TWN28HN"/>
    <x v="124"/>
    <x v="124"/>
    <x v="2"/>
    <x v="0"/>
    <s v="Ультрафиолетовая стерилизация"/>
    <s v="нет"/>
    <x v="68"/>
    <s v="нет"/>
    <s v="нет"/>
    <x v="0"/>
  </r>
  <r>
    <n v="130"/>
    <s v="Инверторные сплит-системы TRIUMPH INVERTER UPGRADE RCI-TWN28HN"/>
    <x v="124"/>
    <x v="124"/>
    <x v="2"/>
    <x v="0"/>
    <s v="Регулировка положения жалюзи с пульта ДУ"/>
    <s v="Горизонтальные + Вертикальные"/>
    <x v="69"/>
    <s v="Горизонтальные + Вертикальные"/>
    <s v="Горизонтальные + Вертикальные"/>
    <x v="0"/>
  </r>
  <r>
    <n v="130"/>
    <s v="Инверторные сплит-системы TRIUMPH INVERTER UPGRADE RCI-TWN28HN"/>
    <x v="124"/>
    <x v="124"/>
    <x v="2"/>
    <x v="0"/>
    <s v="Управление c мобильного приложения по Wi-Fi"/>
    <s v="Wi-Fi ready"/>
    <x v="70"/>
    <s v="Wi-Fi ready"/>
    <s v="Wi-Fi ready"/>
    <x v="0"/>
  </r>
  <r>
    <n v="130"/>
    <s v="Инверторные сплит-системы TRIUMPH INVERTER UPGRADE RCI-TWN28HN"/>
    <x v="124"/>
    <x v="124"/>
    <x v="2"/>
    <x v="0"/>
    <s v="Дополнительные фильтры тонкой очистки в комплекте"/>
    <s v="Угольный фильтр, Фильтр с ионами серебра"/>
    <x v="71"/>
    <s v="Угольный фильтр. Фильтр с ионами серебра"/>
    <s v="Угольный фильтр. Фильтр с ионами серебра"/>
    <x v="0"/>
  </r>
  <r>
    <n v="130"/>
    <s v="Инверторные сплит-системы TRIUMPH INVERTER UPGRADE RCI-TWN28HN"/>
    <x v="124"/>
    <x v="124"/>
    <x v="2"/>
    <x v="0"/>
    <s v="Дополнительный фильтр тонкой очистки Угольный фильтр"/>
    <s v="да"/>
    <x v="74"/>
    <s v="да"/>
    <s v="да"/>
    <x v="0"/>
  </r>
  <r>
    <n v="130"/>
    <s v="Инверторные сплит-системы TRIUMPH INVERTER UPGRADE RCI-TWN28HN"/>
    <x v="124"/>
    <x v="124"/>
    <x v="2"/>
    <x v="0"/>
    <s v="Дополнительный фильтр тонкой очистки С ионами серебра"/>
    <s v="да"/>
    <x v="190"/>
    <s v="да"/>
    <s v="да"/>
    <x v="0"/>
  </r>
  <r>
    <n v="130"/>
    <s v="Инверторные сплит-системы TRIUMPH INVERTER UPGRADE RCI-TWN28HN"/>
    <x v="124"/>
    <x v="124"/>
    <x v="2"/>
    <x v="0"/>
    <s v="Противопылевой фильтр в комплекте"/>
    <s v="да"/>
    <x v="72"/>
    <s v="да"/>
    <s v="да"/>
    <x v="0"/>
  </r>
  <r>
    <n v="130"/>
    <s v="Инверторные сплит-системы TRIUMPH INVERTER UPGRADE RCI-TWN28HN"/>
    <x v="124"/>
    <x v="124"/>
    <x v="2"/>
    <x v="0"/>
    <s v="Пульт управления в комплекте"/>
    <s v="да"/>
    <x v="73"/>
    <s v="да"/>
    <s v="да"/>
    <x v="0"/>
  </r>
  <r>
    <n v="131"/>
    <s v="Инверторные сплит-системы TRIUMPH INVERTER UPGRADE RCI-TWN35HN"/>
    <x v="125"/>
    <x v="125"/>
    <x v="2"/>
    <x v="0"/>
    <s v="Модель"/>
    <s v="RCI-TWN35HN"/>
    <x v="0"/>
    <s v="RCI-TWN35HN"/>
    <s v="RCI-TWN35HN"/>
    <x v="0"/>
  </r>
  <r>
    <n v="131"/>
    <s v="Инверторные сплит-системы TRIUMPH INVERTER UPGRADE RCI-TWN35HN"/>
    <x v="125"/>
    <x v="125"/>
    <x v="2"/>
    <x v="0"/>
    <s v="Модель внутреннего блока"/>
    <s v="RCI-TWN35HN/IN"/>
    <x v="1"/>
    <s v="RCI-TWN35HN/IN"/>
    <s v="RCI-TWN35HN/IN"/>
    <x v="0"/>
  </r>
  <r>
    <n v="131"/>
    <s v="Инверторные сплит-системы TRIUMPH INVERTER UPGRADE RCI-TWN35HN"/>
    <x v="125"/>
    <x v="125"/>
    <x v="2"/>
    <x v="0"/>
    <s v="Модель наружного блока"/>
    <s v="RCI-TWN35HN/OUT"/>
    <x v="2"/>
    <s v="RCI-TWN35HN/OUT"/>
    <s v="RCI-TWN35HN/OUT"/>
    <x v="0"/>
  </r>
  <r>
    <n v="131"/>
    <s v="Инверторные сплит-системы TRIUMPH INVERTER UPGRADE RCI-TWN35HN"/>
    <x v="125"/>
    <x v="125"/>
    <x v="2"/>
    <x v="0"/>
    <s v="Инверторная технология"/>
    <s v="да"/>
    <x v="3"/>
    <s v="да"/>
    <s v="да"/>
    <x v="1"/>
  </r>
  <r>
    <n v="131"/>
    <s v="Инверторные сплит-системы TRIUMPH INVERTER UPGRADE RCI-TWN35HN"/>
    <x v="125"/>
    <x v="125"/>
    <x v="2"/>
    <x v="0"/>
    <s v="Серия"/>
    <s v="TRIUMPH Inverter"/>
    <x v="4"/>
    <s v="TRIUMPH Inverter"/>
    <s v="TRIUMPH Inverter"/>
    <x v="0"/>
  </r>
  <r>
    <n v="131"/>
    <s v="Инверторные сплит-системы TRIUMPH INVERTER UPGRADE RCI-TWN35HN"/>
    <x v="125"/>
    <x v="125"/>
    <x v="2"/>
    <x v="0"/>
    <s v="Тип внутреннего блока"/>
    <s v="Настенный"/>
    <x v="5"/>
    <s v="Настенный"/>
    <s v="Настенный"/>
    <x v="1"/>
  </r>
  <r>
    <n v="131"/>
    <s v="Инверторные сплит-системы TRIUMPH INVERTER UPGRADE RCI-TWN35HN"/>
    <x v="125"/>
    <x v="125"/>
    <x v="2"/>
    <x v="0"/>
    <s v="Эффективен для помещений площадью до, м"/>
    <n v="35"/>
    <x v="6"/>
    <s v="35"/>
    <s v="35"/>
    <x v="1"/>
  </r>
  <r>
    <n v="131"/>
    <s v="Инверторные сплит-системы TRIUMPH INVERTER UPGRADE RCI-TWN35HN"/>
    <x v="125"/>
    <x v="125"/>
    <x v="2"/>
    <x v="0"/>
    <s v="Холодопроизводительность, kBTU"/>
    <n v="12"/>
    <x v="7"/>
    <s v="12"/>
    <s v="12"/>
    <x v="0"/>
  </r>
  <r>
    <n v="131"/>
    <s v="Инверторные сплит-системы TRIUMPH INVERTER UPGRADE RCI-TWN35HN"/>
    <x v="125"/>
    <x v="125"/>
    <x v="2"/>
    <x v="0"/>
    <s v="Холодопроизводительность, кВт"/>
    <s v="3.45 (1.29 - 3.84)"/>
    <x v="8"/>
    <s v="3.45 (1.29 - 3.84)"/>
    <n v="3.45"/>
    <x v="1"/>
  </r>
  <r>
    <n v="131"/>
    <s v="Инверторные сплит-системы TRIUMPH INVERTER UPGRADE RCI-TWN35HN"/>
    <x v="125"/>
    <x v="125"/>
    <x v="2"/>
    <x v="0"/>
    <s v="Потребляемый ток в режиме охлаждения, A"/>
    <s v="4.57 (1.20 - 6.00)"/>
    <x v="9"/>
    <s v="4.57 (1.20 - 6.00)"/>
    <n v="4.57"/>
    <x v="1"/>
  </r>
  <r>
    <n v="131"/>
    <s v="Инверторные сплит-системы TRIUMPH INVERTER UPGRADE RCI-TWN35HN"/>
    <x v="125"/>
    <x v="125"/>
    <x v="2"/>
    <x v="0"/>
    <s v="Потребляемая мощность в режиме охлаждения, кВт"/>
    <s v="1.062 (0.28 - 1.39)"/>
    <x v="10"/>
    <s v="1.062 (0.28 - 1.39)"/>
    <n v="1.0620000000000001"/>
    <x v="1"/>
  </r>
  <r>
    <n v="131"/>
    <s v="Инверторные сплит-системы TRIUMPH INVERTER UPGRADE RCI-TWN35HN"/>
    <x v="125"/>
    <x v="125"/>
    <x v="2"/>
    <x v="0"/>
    <s v="Коэффициент энергоэффективности EER, Вт/Вт"/>
    <n v="3.25"/>
    <x v="11"/>
    <s v="3.25"/>
    <s v="3.25"/>
    <x v="0"/>
  </r>
  <r>
    <n v="131"/>
    <s v="Инверторные сплит-системы TRIUMPH INVERTER UPGRADE RCI-TWN35HN"/>
    <x v="125"/>
    <x v="125"/>
    <x v="2"/>
    <x v="0"/>
    <s v="Класс энергоэффективности EER (охлаждение)"/>
    <s v="A"/>
    <x v="13"/>
    <s v="A"/>
    <s v="A"/>
    <x v="0"/>
  </r>
  <r>
    <n v="131"/>
    <s v="Инверторные сплит-системы TRIUMPH INVERTER UPGRADE RCI-TWN35HN"/>
    <x v="125"/>
    <x v="125"/>
    <x v="2"/>
    <x v="0"/>
    <s v="Теплопроизводительность, kBTU"/>
    <n v="13"/>
    <x v="15"/>
    <s v="13"/>
    <s v="13"/>
    <x v="0"/>
  </r>
  <r>
    <n v="131"/>
    <s v="Инверторные сплит-системы TRIUMPH INVERTER UPGRADE RCI-TWN35HN"/>
    <x v="125"/>
    <x v="125"/>
    <x v="2"/>
    <x v="0"/>
    <s v="Теплопроизводительность, кВт"/>
    <s v="3.72 (1.06 - 4.04)"/>
    <x v="16"/>
    <s v="3.72 (1.06 - 4.04)"/>
    <n v="3.72"/>
    <x v="1"/>
  </r>
  <r>
    <n v="131"/>
    <s v="Инверторные сплит-системы TRIUMPH INVERTER UPGRADE RCI-TWN35HN"/>
    <x v="125"/>
    <x v="125"/>
    <x v="2"/>
    <x v="0"/>
    <s v="Потребляемый ток в режиме нагрева, A"/>
    <s v="4.43 (1.30 - 6.20)"/>
    <x v="17"/>
    <s v="4.43 (1.30 - 6.20)"/>
    <n v="4.43"/>
    <x v="1"/>
  </r>
  <r>
    <n v="131"/>
    <s v="Инверторные сплит-системы TRIUMPH INVERTER UPGRADE RCI-TWN35HN"/>
    <x v="125"/>
    <x v="125"/>
    <x v="2"/>
    <x v="0"/>
    <s v="Потребляемая мощность в режиме нагрева, кВт"/>
    <s v="1.030 (0.30 - 1.44)"/>
    <x v="18"/>
    <s v="1.030 (0.30 - 1.44)"/>
    <n v="1.03"/>
    <x v="1"/>
  </r>
  <r>
    <n v="131"/>
    <s v="Инверторные сплит-системы TRIUMPH INVERTER UPGRADE RCI-TWN35HN"/>
    <x v="125"/>
    <x v="125"/>
    <x v="2"/>
    <x v="0"/>
    <s v="Коэффициент энергоэффективности COP, Вт/Вт"/>
    <n v="3.61"/>
    <x v="19"/>
    <s v="3.61"/>
    <s v="3.61"/>
    <x v="0"/>
  </r>
  <r>
    <n v="131"/>
    <s v="Инверторные сплит-системы TRIUMPH INVERTER UPGRADE RCI-TWN35HN"/>
    <x v="125"/>
    <x v="125"/>
    <x v="2"/>
    <x v="0"/>
    <s v="Класс энергоэффективности COP (нагрев)"/>
    <s v="A"/>
    <x v="21"/>
    <s v="A"/>
    <s v="A"/>
    <x v="0"/>
  </r>
  <r>
    <n v="131"/>
    <s v="Инверторные сплит-системы TRIUMPH INVERTER UPGRADE RCI-TWN35HN"/>
    <x v="125"/>
    <x v="125"/>
    <x v="2"/>
    <x v="0"/>
    <s v="Электропитание, В/Гц/Ф"/>
    <s v="220-240/50/1"/>
    <x v="23"/>
    <s v="220-240/50/1"/>
    <s v="220-240/50/1"/>
    <x v="1"/>
  </r>
  <r>
    <n v="131"/>
    <s v="Инверторные сплит-системы TRIUMPH INVERTER UPGRADE RCI-TWN35HN"/>
    <x v="125"/>
    <x v="125"/>
    <x v="2"/>
    <x v="0"/>
    <s v="Расход воздуха внутреннего блока, м&amp;lt;sup&amp;gt;3&amp;lt;/sup&amp;gt;/ч"/>
    <s v="320/425/525"/>
    <x v="24"/>
    <s v="320/425/525"/>
    <s v="320/425/525"/>
    <x v="0"/>
  </r>
  <r>
    <n v="131"/>
    <s v="Инверторные сплит-системы TRIUMPH INVERTER UPGRADE RCI-TWN35HN"/>
    <x v="125"/>
    <x v="125"/>
    <x v="2"/>
    <x v="0"/>
    <s v="Минимальный расход воздуха внутреннего блока, м&amp;lt;sup&amp;gt;3&amp;lt;/sup&amp;gt;/ч"/>
    <n v="320"/>
    <x v="25"/>
    <s v="320"/>
    <s v="320"/>
    <x v="0"/>
  </r>
  <r>
    <n v="131"/>
    <s v="Инверторные сплит-системы TRIUMPH INVERTER UPGRADE RCI-TWN35HN"/>
    <x v="125"/>
    <x v="125"/>
    <x v="2"/>
    <x v="0"/>
    <s v="Уровень шума внутреннего блока, дБ(А)"/>
    <s v="26/35,5/39,5"/>
    <x v="26"/>
    <s v="26/35.5/39.5"/>
    <s v="26/35.5/39.5"/>
    <x v="1"/>
  </r>
  <r>
    <n v="131"/>
    <s v="Инверторные сплит-системы TRIUMPH INVERTER UPGRADE RCI-TWN35HN"/>
    <x v="125"/>
    <x v="125"/>
    <x v="2"/>
    <x v="0"/>
    <s v="Минимальный уровень шума внутреннего блока, дБ(А)"/>
    <n v="26"/>
    <x v="27"/>
    <s v="26"/>
    <s v="26"/>
    <x v="0"/>
  </r>
  <r>
    <n v="131"/>
    <s v="Инверторные сплит-системы TRIUMPH INVERTER UPGRADE RCI-TWN35HN"/>
    <x v="125"/>
    <x v="125"/>
    <x v="2"/>
    <x v="0"/>
    <s v="Объем конденсации, л/ч"/>
    <n v="1.2321428569999999"/>
    <x v="28"/>
    <s v="1.232142857"/>
    <s v="1.232142857"/>
    <x v="0"/>
  </r>
  <r>
    <n v="131"/>
    <s v="Инверторные сплит-системы TRIUMPH INVERTER UPGRADE RCI-TWN35HN"/>
    <x v="125"/>
    <x v="125"/>
    <x v="2"/>
    <x v="0"/>
    <s v="Расход воздуха наружного блока, м&amp;lt;sup&amp;gt;3&amp;lt;/sup&amp;gt;/ч"/>
    <n v="1800"/>
    <x v="29"/>
    <s v="1800"/>
    <s v="1800"/>
    <x v="0"/>
  </r>
  <r>
    <n v="131"/>
    <s v="Инверторные сплит-системы TRIUMPH INVERTER UPGRADE RCI-TWN35HN"/>
    <x v="125"/>
    <x v="125"/>
    <x v="2"/>
    <x v="0"/>
    <s v="Уровень шума наружного блока, дБ(А)"/>
    <n v="55"/>
    <x v="30"/>
    <s v="55"/>
    <s v="55"/>
    <x v="1"/>
  </r>
  <r>
    <n v="131"/>
    <s v="Инверторные сплит-системы TRIUMPH INVERTER UPGRADE RCI-TWN35HN"/>
    <x v="125"/>
    <x v="125"/>
    <x v="2"/>
    <x v="0"/>
    <s v="Марка компрессора"/>
    <s v="GMCC"/>
    <x v="31"/>
    <s v="GMCC"/>
    <s v="GMCC"/>
    <x v="1"/>
  </r>
  <r>
    <n v="131"/>
    <s v="Инверторные сплит-системы TRIUMPH INVERTER UPGRADE RCI-TWN35HN"/>
    <x v="125"/>
    <x v="125"/>
    <x v="2"/>
    <x v="0"/>
    <s v="Тип компрессора"/>
    <s v="Ротационный"/>
    <x v="32"/>
    <s v="Ротационный"/>
    <s v="Ротационный"/>
    <x v="0"/>
  </r>
  <r>
    <n v="131"/>
    <s v="Инверторные сплит-системы TRIUMPH INVERTER UPGRADE RCI-TWN35HN"/>
    <x v="125"/>
    <x v="125"/>
    <x v="2"/>
    <x v="0"/>
    <s v="Модель компрессора"/>
    <s v="KSK103D33UEZ3"/>
    <x v="185"/>
    <s v="KSK103D33UEZ3"/>
    <s v="KSK103D33UEZ3"/>
    <x v="1"/>
  </r>
  <r>
    <n v="131"/>
    <s v="Инверторные сплит-системы TRIUMPH INVERTER UPGRADE RCI-TWN35HN"/>
    <x v="125"/>
    <x v="125"/>
    <x v="2"/>
    <x v="0"/>
    <s v="Тип хладагента"/>
    <s v="R410A"/>
    <x v="33"/>
    <s v="R410A"/>
    <s v="R410A"/>
    <x v="1"/>
  </r>
  <r>
    <n v="131"/>
    <s v="Инверторные сплит-системы TRIUMPH INVERTER UPGRADE RCI-TWN35HN"/>
    <x v="125"/>
    <x v="125"/>
    <x v="2"/>
    <x v="0"/>
    <s v="Заводская заправка хладагента, г"/>
    <n v="660"/>
    <x v="34"/>
    <s v="660"/>
    <s v="660"/>
    <x v="1"/>
  </r>
  <r>
    <n v="131"/>
    <s v="Инверторные сплит-системы TRIUMPH INVERTER UPGRADE RCI-TWN35HN"/>
    <x v="125"/>
    <x v="125"/>
    <x v="2"/>
    <x v="0"/>
    <s v="Дозаправка хладагента (сверх номинальной длины трассы), г/м"/>
    <n v="15"/>
    <x v="103"/>
    <s v="15"/>
    <s v="15"/>
    <x v="0"/>
  </r>
  <r>
    <n v="131"/>
    <s v="Инверторные сплит-системы TRIUMPH INVERTER UPGRADE RCI-TWN35HN"/>
    <x v="125"/>
    <x v="125"/>
    <x v="2"/>
    <x v="0"/>
    <s v="Габаритные размеры внутреннего блока (ШхВхГ), мм"/>
    <s v="715x285x194"/>
    <x v="35"/>
    <s v="715 x 285 x 194"/>
    <s v="715 x 285 x 194"/>
    <x v="1"/>
  </r>
  <r>
    <n v="131"/>
    <s v="Инверторные сплит-системы TRIUMPH INVERTER UPGRADE RCI-TWN35HN"/>
    <x v="125"/>
    <x v="125"/>
    <x v="2"/>
    <x v="0"/>
    <s v="Габаритные размеры наружного блока (ШхВхГ), мм"/>
    <s v="720x495x270"/>
    <x v="36"/>
    <s v="720 x 495 x 270"/>
    <s v="720 x 495 x 270"/>
    <x v="1"/>
  </r>
  <r>
    <n v="131"/>
    <s v="Инверторные сплит-системы TRIUMPH INVERTER UPGRADE RCI-TWN35HN"/>
    <x v="125"/>
    <x v="125"/>
    <x v="2"/>
    <x v="0"/>
    <s v="Габаритные размеры внутреннего блока в упаковке (ШхВхГ), мм"/>
    <s v="780x360x285"/>
    <x v="37"/>
    <s v="780 x 360 x 285"/>
    <s v="780 x 360 x 285"/>
    <x v="1"/>
  </r>
  <r>
    <n v="131"/>
    <s v="Инверторные сплит-системы TRIUMPH INVERTER UPGRADE RCI-TWN35HN"/>
    <x v="125"/>
    <x v="125"/>
    <x v="2"/>
    <x v="0"/>
    <s v="Габаритные размеры наружного блока в упаковке (ШхВхГ), мм"/>
    <s v="828x540x298"/>
    <x v="38"/>
    <s v="828 x 540 x 298"/>
    <s v="828 x 540 x 298"/>
    <x v="1"/>
  </r>
  <r>
    <n v="131"/>
    <s v="Инверторные сплит-системы TRIUMPH INVERTER UPGRADE RCI-TWN35HN"/>
    <x v="125"/>
    <x v="125"/>
    <x v="2"/>
    <x v="0"/>
    <s v="Вес нетто внутреннего блока, кг"/>
    <n v="7.6"/>
    <x v="39"/>
    <s v="7.6"/>
    <s v="7.6"/>
    <x v="1"/>
  </r>
  <r>
    <n v="131"/>
    <s v="Инверторные сплит-системы TRIUMPH INVERTER UPGRADE RCI-TWN35HN"/>
    <x v="125"/>
    <x v="125"/>
    <x v="2"/>
    <x v="0"/>
    <s v="Вес нетто наружного блока, кг"/>
    <n v="23.5"/>
    <x v="40"/>
    <s v="23.5"/>
    <s v="23.5"/>
    <x v="1"/>
  </r>
  <r>
    <n v="131"/>
    <s v="Инверторные сплит-системы TRIUMPH INVERTER UPGRADE RCI-TWN35HN"/>
    <x v="125"/>
    <x v="125"/>
    <x v="2"/>
    <x v="0"/>
    <s v="Вес брутто внутреннего блока, кг"/>
    <n v="10"/>
    <x v="41"/>
    <s v="10"/>
    <s v="10"/>
    <x v="1"/>
  </r>
  <r>
    <n v="131"/>
    <s v="Инверторные сплит-системы TRIUMPH INVERTER UPGRADE RCI-TWN35HN"/>
    <x v="125"/>
    <x v="125"/>
    <x v="2"/>
    <x v="0"/>
    <s v="Вес брутто наружного блока, кг"/>
    <n v="25.3"/>
    <x v="42"/>
    <s v="25.3"/>
    <s v="25.3"/>
    <x v="1"/>
  </r>
  <r>
    <n v="131"/>
    <s v="Инверторные сплит-системы TRIUMPH INVERTER UPGRADE RCI-TWN35HN"/>
    <x v="125"/>
    <x v="125"/>
    <x v="2"/>
    <x v="0"/>
    <s v="Диаметр жидкостной трубы, мм (дюйм)"/>
    <s v="6,35 (1/4&amp;quot;)"/>
    <x v="43"/>
    <s v="6.35 (1/4&amp;quot;)"/>
    <n v="6.35"/>
    <x v="1"/>
  </r>
  <r>
    <n v="131"/>
    <s v="Инверторные сплит-системы TRIUMPH INVERTER UPGRADE RCI-TWN35HN"/>
    <x v="125"/>
    <x v="125"/>
    <x v="2"/>
    <x v="0"/>
    <s v="Диаметр газовой трубы, мм (дюйм)"/>
    <s v="9,53 (3/8&amp;quot;)"/>
    <x v="44"/>
    <s v="9.53 (3/8&amp;quot;)"/>
    <n v="9.5299999999999994"/>
    <x v="1"/>
  </r>
  <r>
    <n v="131"/>
    <s v="Инверторные сплит-системы TRIUMPH INVERTER UPGRADE RCI-TWN35HN"/>
    <x v="125"/>
    <x v="125"/>
    <x v="2"/>
    <x v="0"/>
    <s v="Максимальная длина трассы, м"/>
    <n v="25"/>
    <x v="45"/>
    <s v="25"/>
    <s v="25"/>
    <x v="1"/>
  </r>
  <r>
    <n v="131"/>
    <s v="Инверторные сплит-системы TRIUMPH INVERTER UPGRADE RCI-TWN35HN"/>
    <x v="125"/>
    <x v="125"/>
    <x v="2"/>
    <x v="0"/>
    <s v="Максимальный перепад по высоте между внутренним и наружным блоками, м"/>
    <n v="10"/>
    <x v="46"/>
    <s v="10"/>
    <s v="10"/>
    <x v="1"/>
  </r>
  <r>
    <n v="131"/>
    <s v="Инверторные сплит-системы TRIUMPH INVERTER UPGRADE RCI-TWN35HN"/>
    <x v="125"/>
    <x v="125"/>
    <x v="2"/>
    <x v="0"/>
    <s v="Минимальная длина трассы, м"/>
    <n v="3"/>
    <x v="47"/>
    <s v="3"/>
    <s v="3"/>
    <x v="0"/>
  </r>
  <r>
    <n v="131"/>
    <s v="Инверторные сплит-системы TRIUMPH INVERTER UPGRADE RCI-TWN35HN"/>
    <x v="125"/>
    <x v="125"/>
    <x v="2"/>
    <x v="0"/>
    <s v="Номинальная длина трассы, м"/>
    <n v="5"/>
    <x v="48"/>
    <s v="5"/>
    <s v="5"/>
    <x v="0"/>
  </r>
  <r>
    <n v="131"/>
    <s v="Инверторные сплит-системы TRIUMPH INVERTER UPGRADE RCI-TWN35HN"/>
    <x v="125"/>
    <x v="125"/>
    <x v="2"/>
    <x v="0"/>
    <s v="Диаметр дренажной трубы, мм"/>
    <n v="16"/>
    <x v="49"/>
    <s v="16"/>
    <s v="16"/>
    <x v="0"/>
  </r>
  <r>
    <n v="131"/>
    <s v="Инверторные сплит-системы TRIUMPH INVERTER UPGRADE RCI-TWN35HN"/>
    <x v="125"/>
    <x v="125"/>
    <x v="2"/>
    <x v="0"/>
    <s v="Рабочие температурные границы наружного воздуха (охлаждение), °C"/>
    <s v="0 ~ +50"/>
    <x v="50"/>
    <s v="0 ~ +50"/>
    <s v="0 ~ +50"/>
    <x v="1"/>
  </r>
  <r>
    <n v="131"/>
    <s v="Инверторные сплит-системы TRIUMPH INVERTER UPGRADE RCI-TWN35HN"/>
    <x v="125"/>
    <x v="125"/>
    <x v="2"/>
    <x v="0"/>
    <s v="Рабочие температурные границы наружного воздуха (нагрев), °C"/>
    <s v="-15 ~ +30"/>
    <x v="51"/>
    <s v="-15 ~ +30"/>
    <s v="-15 ~ +30"/>
    <x v="1"/>
  </r>
  <r>
    <n v="131"/>
    <s v="Инверторные сплит-системы TRIUMPH INVERTER UPGRADE RCI-TWN35HN"/>
    <x v="125"/>
    <x v="125"/>
    <x v="2"/>
    <x v="0"/>
    <s v="Рабочие температурные границы внутреннего воздуха (охлаждение), °C"/>
    <s v="+18 ~ +43"/>
    <x v="182"/>
    <s v="+18 ~ +43"/>
    <s v="+18 ~ +43"/>
    <x v="1"/>
  </r>
  <r>
    <n v="131"/>
    <s v="Инверторные сплит-системы TRIUMPH INVERTER UPGRADE RCI-TWN35HN"/>
    <x v="125"/>
    <x v="125"/>
    <x v="2"/>
    <x v="0"/>
    <s v="Рабочие температурные границы внутреннего воздуха (нагрев), °C"/>
    <s v="-7 ~ +24"/>
    <x v="183"/>
    <s v="-7 ~ +24"/>
    <s v="-7 ~ +24"/>
    <x v="1"/>
  </r>
  <r>
    <n v="131"/>
    <s v="Инверторные сплит-системы TRIUMPH INVERTER UPGRADE RCI-TWN35HN"/>
    <x v="125"/>
    <x v="125"/>
    <x v="2"/>
    <x v="0"/>
    <s v="Подключение электропитания"/>
    <s v="Внутренний блок"/>
    <x v="52"/>
    <s v="Внутренний блок"/>
    <s v="Внутренний блок"/>
    <x v="0"/>
  </r>
  <r>
    <n v="131"/>
    <s v="Инверторные сплит-системы TRIUMPH INVERTER UPGRADE RCI-TWN35HN"/>
    <x v="125"/>
    <x v="125"/>
    <x v="2"/>
    <x v="0"/>
    <s v="Межблочный кабель, мм&amp;lt;sup&amp;gt;2&amp;lt;/sup&amp;gt;"/>
    <s v="4*2,5"/>
    <x v="53"/>
    <s v="4*2.5"/>
    <s v="4*2.5"/>
    <x v="0"/>
  </r>
  <r>
    <n v="131"/>
    <s v="Инверторные сплит-системы TRIUMPH INVERTER UPGRADE RCI-TWN35HN"/>
    <x v="125"/>
    <x v="125"/>
    <x v="2"/>
    <x v="0"/>
    <s v="Силовой кабель, мм&amp;lt;sup&amp;gt;2&amp;lt;/sup&amp;gt;"/>
    <s v="3*2,5"/>
    <x v="54"/>
    <s v="3*2.5"/>
    <s v="3*2.5"/>
    <x v="0"/>
  </r>
  <r>
    <n v="131"/>
    <s v="Инверторные сплит-системы TRIUMPH INVERTER UPGRADE RCI-TWN35HN"/>
    <x v="125"/>
    <x v="125"/>
    <x v="2"/>
    <x v="0"/>
    <s v="Автомат защиты, А"/>
    <n v="16"/>
    <x v="55"/>
    <s v="16"/>
    <s v="16"/>
    <x v="0"/>
  </r>
  <r>
    <n v="131"/>
    <s v="Инверторные сплит-системы TRIUMPH INVERTER UPGRADE RCI-TWN35HN"/>
    <x v="125"/>
    <x v="125"/>
    <x v="2"/>
    <x v="0"/>
    <s v="Максимальная потребляемая мощность, кВт"/>
    <n v="2.2999999999999998"/>
    <x v="56"/>
    <s v="2.3"/>
    <s v="2.3"/>
    <x v="0"/>
  </r>
  <r>
    <n v="131"/>
    <s v="Инверторные сплит-системы TRIUMPH INVERTER UPGRADE RCI-TWN35HN"/>
    <x v="125"/>
    <x v="125"/>
    <x v="2"/>
    <x v="0"/>
    <s v="Максимальный потребляемый ток, А"/>
    <n v="10.5"/>
    <x v="57"/>
    <s v="10.5"/>
    <s v="10.5"/>
    <x v="0"/>
  </r>
  <r>
    <n v="131"/>
    <s v="Инверторные сплит-системы TRIUMPH INVERTER UPGRADE RCI-TWN35HN"/>
    <x v="125"/>
    <x v="125"/>
    <x v="2"/>
    <x v="0"/>
    <s v="Класс пылевлагозащиты, внутренний / наружный блок"/>
    <s v="IPX0 / IP24"/>
    <x v="58"/>
    <s v="IPX0 / IP24"/>
    <s v="IPX0 / IP24"/>
    <x v="0"/>
  </r>
  <r>
    <n v="131"/>
    <s v="Инверторные сплит-системы TRIUMPH INVERTER UPGRADE RCI-TWN35HN"/>
    <x v="125"/>
    <x v="125"/>
    <x v="2"/>
    <x v="0"/>
    <s v="Класс электрозащиты, внутренний / наружный блок"/>
    <s v="I класс / I класс"/>
    <x v="59"/>
    <s v="I класс / I класс"/>
    <s v="I класс / I класс"/>
    <x v="0"/>
  </r>
  <r>
    <n v="131"/>
    <s v="Инверторные сплит-системы TRIUMPH INVERTER UPGRADE RCI-TWN35HN"/>
    <x v="125"/>
    <x v="125"/>
    <x v="2"/>
    <x v="0"/>
    <s v="Монтажный размер наружного блока, мм"/>
    <s v="452*255"/>
    <x v="60"/>
    <s v="452*255"/>
    <s v="452*255"/>
    <x v="0"/>
  </r>
  <r>
    <n v="131"/>
    <s v="Инверторные сплит-системы TRIUMPH INVERTER UPGRADE RCI-TWN35HN"/>
    <x v="125"/>
    <x v="125"/>
    <x v="2"/>
    <x v="0"/>
    <s v="Страна производства"/>
    <s v="КНР"/>
    <x v="61"/>
    <s v="КНР"/>
    <s v="КНР"/>
    <x v="0"/>
  </r>
  <r>
    <n v="131"/>
    <s v="Инверторные сплит-системы TRIUMPH INVERTER UPGRADE RCI-TWN35HN"/>
    <x v="125"/>
    <x v="125"/>
    <x v="2"/>
    <x v="0"/>
    <s v="Срок гарантии, мес"/>
    <n v="36"/>
    <x v="62"/>
    <s v="36"/>
    <s v="36"/>
    <x v="0"/>
  </r>
  <r>
    <n v="131"/>
    <s v="Инверторные сплит-системы TRIUMPH INVERTER UPGRADE RCI-TWN35HN"/>
    <x v="125"/>
    <x v="125"/>
    <x v="2"/>
    <x v="0"/>
    <s v="Цвет внутреннего блока"/>
    <s v="Белый"/>
    <x v="63"/>
    <s v="Белый"/>
    <s v="Белый"/>
    <x v="0"/>
  </r>
  <r>
    <n v="131"/>
    <s v="Инверторные сплит-системы TRIUMPH INVERTER UPGRADE RCI-TWN35HN"/>
    <x v="125"/>
    <x v="125"/>
    <x v="2"/>
    <x v="0"/>
    <s v="Цвет наружного блока"/>
    <s v="Белый"/>
    <x v="64"/>
    <s v="Белый"/>
    <s v="Белый"/>
    <x v="0"/>
  </r>
  <r>
    <n v="131"/>
    <s v="Инверторные сплит-системы TRIUMPH INVERTER UPGRADE RCI-TWN35HN"/>
    <x v="125"/>
    <x v="125"/>
    <x v="2"/>
    <x v="0"/>
    <s v="Тип дросселирующего устройства"/>
    <s v="Капиллярная трубка"/>
    <x v="65"/>
    <s v="Капиллярная трубка"/>
    <s v="Капиллярная трубка"/>
    <x v="0"/>
  </r>
  <r>
    <n v="131"/>
    <s v="Инверторные сплит-системы TRIUMPH INVERTER UPGRADE RCI-TWN35HN"/>
    <x v="125"/>
    <x v="125"/>
    <x v="2"/>
    <x v="0"/>
    <s v="Ионизатор воздуха"/>
    <s v="нет"/>
    <x v="66"/>
    <s v="нет"/>
    <s v="нет"/>
    <x v="0"/>
  </r>
  <r>
    <n v="131"/>
    <s v="Инверторные сплит-системы TRIUMPH INVERTER UPGRADE RCI-TWN35HN"/>
    <x v="125"/>
    <x v="125"/>
    <x v="2"/>
    <x v="0"/>
    <s v="Плазменная очистка воздуха"/>
    <s v="нет"/>
    <x v="67"/>
    <s v="нет"/>
    <s v="нет"/>
    <x v="0"/>
  </r>
  <r>
    <n v="131"/>
    <s v="Инверторные сплит-системы TRIUMPH INVERTER UPGRADE RCI-TWN35HN"/>
    <x v="125"/>
    <x v="125"/>
    <x v="2"/>
    <x v="0"/>
    <s v="Ультрафиолетовая стерилизация"/>
    <s v="нет"/>
    <x v="68"/>
    <s v="нет"/>
    <s v="нет"/>
    <x v="0"/>
  </r>
  <r>
    <n v="131"/>
    <s v="Инверторные сплит-системы TRIUMPH INVERTER UPGRADE RCI-TWN35HN"/>
    <x v="125"/>
    <x v="125"/>
    <x v="2"/>
    <x v="0"/>
    <s v="Регулировка положения жалюзи с пульта ДУ"/>
    <s v="Горизонтальные + Вертикальные"/>
    <x v="69"/>
    <s v="Горизонтальные + Вертикальные"/>
    <s v="Горизонтальные + Вертикальные"/>
    <x v="0"/>
  </r>
  <r>
    <n v="131"/>
    <s v="Инверторные сплит-системы TRIUMPH INVERTER UPGRADE RCI-TWN35HN"/>
    <x v="125"/>
    <x v="125"/>
    <x v="2"/>
    <x v="0"/>
    <s v="Управление c мобильного приложения по Wi-Fi"/>
    <s v="Wi-Fi ready"/>
    <x v="70"/>
    <s v="Wi-Fi ready"/>
    <s v="Wi-Fi ready"/>
    <x v="0"/>
  </r>
  <r>
    <n v="131"/>
    <s v="Инверторные сплит-системы TRIUMPH INVERTER UPGRADE RCI-TWN35HN"/>
    <x v="125"/>
    <x v="125"/>
    <x v="2"/>
    <x v="0"/>
    <s v="Дополнительные фильтры тонкой очистки в комплекте"/>
    <s v="Угольный фильтр, Фильтр с ионами серебра"/>
    <x v="71"/>
    <s v="Угольный фильтр. Фильтр с ионами серебра"/>
    <s v="Угольный фильтр. Фильтр с ионами серебра"/>
    <x v="0"/>
  </r>
  <r>
    <n v="131"/>
    <s v="Инверторные сплит-системы TRIUMPH INVERTER UPGRADE RCI-TWN35HN"/>
    <x v="125"/>
    <x v="125"/>
    <x v="2"/>
    <x v="0"/>
    <s v="Дополнительный фильтр тонкой очистки Угольный фильтр"/>
    <s v="да"/>
    <x v="74"/>
    <s v="да"/>
    <s v="да"/>
    <x v="0"/>
  </r>
  <r>
    <n v="131"/>
    <s v="Инверторные сплит-системы TRIUMPH INVERTER UPGRADE RCI-TWN35HN"/>
    <x v="125"/>
    <x v="125"/>
    <x v="2"/>
    <x v="0"/>
    <s v="Дополнительный фильтр тонкой очистки С ионами серебра"/>
    <s v="да"/>
    <x v="190"/>
    <s v="да"/>
    <s v="да"/>
    <x v="0"/>
  </r>
  <r>
    <n v="131"/>
    <s v="Инверторные сплит-системы TRIUMPH INVERTER UPGRADE RCI-TWN35HN"/>
    <x v="125"/>
    <x v="125"/>
    <x v="2"/>
    <x v="0"/>
    <s v="Противопылевой фильтр в комплекте"/>
    <s v="да"/>
    <x v="72"/>
    <s v="да"/>
    <s v="да"/>
    <x v="0"/>
  </r>
  <r>
    <n v="131"/>
    <s v="Инверторные сплит-системы TRIUMPH INVERTER UPGRADE RCI-TWN35HN"/>
    <x v="125"/>
    <x v="125"/>
    <x v="2"/>
    <x v="0"/>
    <s v="Пульт управления в комплекте"/>
    <s v="да"/>
    <x v="73"/>
    <s v="да"/>
    <s v="да"/>
    <x v="0"/>
  </r>
  <r>
    <n v="132"/>
    <s v="Инверторные сплит-системы TRIUMPH INVERTER UPGRADE RCI-TWN70HN"/>
    <x v="126"/>
    <x v="126"/>
    <x v="2"/>
    <x v="0"/>
    <s v="Модель"/>
    <s v="RCI-TWN70HN"/>
    <x v="0"/>
    <s v="RCI-TWN70HN"/>
    <s v="RCI-TWN70HN"/>
    <x v="0"/>
  </r>
  <r>
    <n v="132"/>
    <s v="Инверторные сплит-системы TRIUMPH INVERTER UPGRADE RCI-TWN70HN"/>
    <x v="126"/>
    <x v="126"/>
    <x v="2"/>
    <x v="0"/>
    <s v="Модель внутреннего блока"/>
    <s v="RCI-TWN70HN/IN"/>
    <x v="1"/>
    <s v="RCI-TWN70HN/IN"/>
    <s v="RCI-TWN70HN/IN"/>
    <x v="0"/>
  </r>
  <r>
    <n v="132"/>
    <s v="Инверторные сплит-системы TRIUMPH INVERTER UPGRADE RCI-TWN70HN"/>
    <x v="126"/>
    <x v="126"/>
    <x v="2"/>
    <x v="0"/>
    <s v="Модель наружного блока"/>
    <s v="RCI-TWN70HN/OUT"/>
    <x v="2"/>
    <s v="RCI-TWN70HN/OUT"/>
    <s v="RCI-TWN70HN/OUT"/>
    <x v="0"/>
  </r>
  <r>
    <n v="132"/>
    <s v="Инверторные сплит-системы TRIUMPH INVERTER UPGRADE RCI-TWN70HN"/>
    <x v="126"/>
    <x v="126"/>
    <x v="2"/>
    <x v="0"/>
    <s v="Инверторная технология"/>
    <s v="да"/>
    <x v="3"/>
    <s v="да"/>
    <s v="да"/>
    <x v="1"/>
  </r>
  <r>
    <n v="132"/>
    <s v="Инверторные сплит-системы TRIUMPH INVERTER UPGRADE RCI-TWN70HN"/>
    <x v="126"/>
    <x v="126"/>
    <x v="2"/>
    <x v="0"/>
    <s v="Серия"/>
    <s v="TRIUMPH Inverter"/>
    <x v="4"/>
    <s v="TRIUMPH Inverter"/>
    <s v="TRIUMPH Inverter"/>
    <x v="0"/>
  </r>
  <r>
    <n v="132"/>
    <s v="Инверторные сплит-системы TRIUMPH INVERTER UPGRADE RCI-TWN70HN"/>
    <x v="126"/>
    <x v="126"/>
    <x v="2"/>
    <x v="0"/>
    <s v="Тип внутреннего блока"/>
    <s v="Настенный"/>
    <x v="5"/>
    <s v="Настенный"/>
    <s v="Настенный"/>
    <x v="1"/>
  </r>
  <r>
    <n v="132"/>
    <s v="Инверторные сплит-системы TRIUMPH INVERTER UPGRADE RCI-TWN70HN"/>
    <x v="126"/>
    <x v="126"/>
    <x v="2"/>
    <x v="0"/>
    <s v="Эффективен для помещений площадью до, м"/>
    <n v="72"/>
    <x v="6"/>
    <s v="72"/>
    <s v="72"/>
    <x v="1"/>
  </r>
  <r>
    <n v="132"/>
    <s v="Инверторные сплит-системы TRIUMPH INVERTER UPGRADE RCI-TWN70HN"/>
    <x v="126"/>
    <x v="126"/>
    <x v="2"/>
    <x v="0"/>
    <s v="Холодопроизводительность, kBTU"/>
    <n v="25"/>
    <x v="7"/>
    <s v="25"/>
    <s v="25"/>
    <x v="0"/>
  </r>
  <r>
    <n v="132"/>
    <s v="Инверторные сплит-системы TRIUMPH INVERTER UPGRADE RCI-TWN70HN"/>
    <x v="126"/>
    <x v="126"/>
    <x v="2"/>
    <x v="0"/>
    <s v="Холодопроизводительность, кВт"/>
    <s v="7.24 (2.67 - 7.88)"/>
    <x v="8"/>
    <s v="7.24 (2.67 - 7.88)"/>
    <n v="7.24"/>
    <x v="1"/>
  </r>
  <r>
    <n v="132"/>
    <s v="Инверторные сплит-системы TRIUMPH INVERTER UPGRADE RCI-TWN70HN"/>
    <x v="126"/>
    <x v="126"/>
    <x v="2"/>
    <x v="0"/>
    <s v="Потребляемый ток в режиме охлаждения, A"/>
    <s v="9.79 (1.00 - 13.2)"/>
    <x v="9"/>
    <s v="9.79 (1.00 - 13.2)"/>
    <n v="9.7899999999999991"/>
    <x v="1"/>
  </r>
  <r>
    <n v="132"/>
    <s v="Инверторные сплит-системы TRIUMPH INVERTER UPGRADE RCI-TWN70HN"/>
    <x v="126"/>
    <x v="126"/>
    <x v="2"/>
    <x v="0"/>
    <s v="Потребляемая мощность в режиме охлаждения, кВт"/>
    <s v="2.255 (0.24 - 3.03)"/>
    <x v="10"/>
    <s v="2.255 (0.24 - 3.03)"/>
    <n v="2.2549999999999999"/>
    <x v="1"/>
  </r>
  <r>
    <n v="132"/>
    <s v="Инверторные сплит-системы TRIUMPH INVERTER UPGRADE RCI-TWN70HN"/>
    <x v="126"/>
    <x v="126"/>
    <x v="2"/>
    <x v="0"/>
    <s v="Коэффициент энергоэффективности EER, Вт/Вт"/>
    <n v="3.21"/>
    <x v="11"/>
    <s v="3.21"/>
    <s v="3.21"/>
    <x v="0"/>
  </r>
  <r>
    <n v="132"/>
    <s v="Инверторные сплит-системы TRIUMPH INVERTER UPGRADE RCI-TWN70HN"/>
    <x v="126"/>
    <x v="126"/>
    <x v="2"/>
    <x v="0"/>
    <s v="Класс энергоэффективности EER (охлаждение)"/>
    <s v="A"/>
    <x v="13"/>
    <s v="A"/>
    <s v="A"/>
    <x v="0"/>
  </r>
  <r>
    <n v="132"/>
    <s v="Инверторные сплит-системы TRIUMPH INVERTER UPGRADE RCI-TWN70HN"/>
    <x v="126"/>
    <x v="126"/>
    <x v="2"/>
    <x v="0"/>
    <s v="Теплопроизводительность, kBTU"/>
    <n v="26"/>
    <x v="15"/>
    <s v="26"/>
    <s v="26"/>
    <x v="0"/>
  </r>
  <r>
    <n v="132"/>
    <s v="Инверторные сплит-системы TRIUMPH INVERTER UPGRADE RCI-TWN70HN"/>
    <x v="126"/>
    <x v="126"/>
    <x v="2"/>
    <x v="0"/>
    <s v="Теплопроизводительность, кВт"/>
    <s v="7.60 (1.61 - 8.79)"/>
    <x v="16"/>
    <s v="7.60 (1.61 - 8.79)"/>
    <n v="7.6"/>
    <x v="1"/>
  </r>
  <r>
    <n v="132"/>
    <s v="Инверторные сплит-системы TRIUMPH INVERTER UPGRADE RCI-TWN70HN"/>
    <x v="126"/>
    <x v="126"/>
    <x v="2"/>
    <x v="0"/>
    <s v="Потребляемый ток в режиме нагрева, A"/>
    <s v="9.41 (1.10 - 13.7)"/>
    <x v="17"/>
    <s v="9.41 (1.10 - 13.7)"/>
    <n v="9.41"/>
    <x v="1"/>
  </r>
  <r>
    <n v="132"/>
    <s v="Инверторные сплит-системы TRIUMPH INVERTER UPGRADE RCI-TWN70HN"/>
    <x v="126"/>
    <x v="126"/>
    <x v="2"/>
    <x v="0"/>
    <s v="Потребляемая мощность в режиме нагрева, кВт"/>
    <s v="2.165 (0.26 - 3.14)"/>
    <x v="18"/>
    <s v="2.165 (0.26 - 3.14)"/>
    <n v="2.165"/>
    <x v="1"/>
  </r>
  <r>
    <n v="132"/>
    <s v="Инверторные сплит-системы TRIUMPH INVERTER UPGRADE RCI-TWN70HN"/>
    <x v="126"/>
    <x v="126"/>
    <x v="2"/>
    <x v="0"/>
    <s v="Коэффициент энергоэффективности COP, Вт/Вт"/>
    <n v="3.51"/>
    <x v="19"/>
    <s v="3.51"/>
    <s v="3.51"/>
    <x v="0"/>
  </r>
  <r>
    <n v="132"/>
    <s v="Инверторные сплит-системы TRIUMPH INVERTER UPGRADE RCI-TWN70HN"/>
    <x v="126"/>
    <x v="126"/>
    <x v="2"/>
    <x v="0"/>
    <s v="Класс энергоэффективности COP (нагрев)"/>
    <s v="B"/>
    <x v="21"/>
    <s v="B"/>
    <s v="B"/>
    <x v="0"/>
  </r>
  <r>
    <n v="132"/>
    <s v="Инверторные сплит-системы TRIUMPH INVERTER UPGRADE RCI-TWN70HN"/>
    <x v="126"/>
    <x v="126"/>
    <x v="2"/>
    <x v="0"/>
    <s v="Электропитание, В/Гц/Ф"/>
    <s v="220-240/50/1"/>
    <x v="23"/>
    <s v="220-240/50/1"/>
    <s v="220-240/50/1"/>
    <x v="1"/>
  </r>
  <r>
    <n v="132"/>
    <s v="Инверторные сплит-системы TRIUMPH INVERTER UPGRADE RCI-TWN70HN"/>
    <x v="126"/>
    <x v="126"/>
    <x v="2"/>
    <x v="0"/>
    <s v="Расход воздуха внутреннего блока, м&amp;lt;sup&amp;gt;3&amp;lt;/sup&amp;gt;/ч"/>
    <s v="662/817/980"/>
    <x v="24"/>
    <s v="662/817/980"/>
    <s v="662/817/980"/>
    <x v="0"/>
  </r>
  <r>
    <n v="132"/>
    <s v="Инверторные сплит-системы TRIUMPH INVERTER UPGRADE RCI-TWN70HN"/>
    <x v="126"/>
    <x v="126"/>
    <x v="2"/>
    <x v="0"/>
    <s v="Минимальный расход воздуха внутреннего блока, м&amp;lt;sup&amp;gt;3&amp;lt;/sup&amp;gt;/ч"/>
    <n v="662"/>
    <x v="25"/>
    <s v="662"/>
    <s v="662"/>
    <x v="0"/>
  </r>
  <r>
    <n v="132"/>
    <s v="Инверторные сплит-системы TRIUMPH INVERTER UPGRADE RCI-TWN70HN"/>
    <x v="126"/>
    <x v="126"/>
    <x v="2"/>
    <x v="0"/>
    <s v="Уровень шума внутреннего блока, дБ(А)"/>
    <s v="34/39/44"/>
    <x v="26"/>
    <s v="34/39/44"/>
    <s v="34/39/44"/>
    <x v="1"/>
  </r>
  <r>
    <n v="132"/>
    <s v="Инверторные сплит-системы TRIUMPH INVERTER UPGRADE RCI-TWN70HN"/>
    <x v="126"/>
    <x v="126"/>
    <x v="2"/>
    <x v="0"/>
    <s v="Минимальный уровень шума внутреннего блока, дБ(А)"/>
    <n v="34"/>
    <x v="27"/>
    <s v="34"/>
    <s v="34"/>
    <x v="0"/>
  </r>
  <r>
    <n v="132"/>
    <s v="Инверторные сплит-системы TRIUMPH INVERTER UPGRADE RCI-TWN70HN"/>
    <x v="126"/>
    <x v="126"/>
    <x v="2"/>
    <x v="0"/>
    <s v="Объем конденсации, л/ч"/>
    <n v="2.585714286"/>
    <x v="28"/>
    <s v="2.585714286"/>
    <s v="2.585714286"/>
    <x v="0"/>
  </r>
  <r>
    <n v="132"/>
    <s v="Инверторные сплит-системы TRIUMPH INVERTER UPGRADE RCI-TWN70HN"/>
    <x v="126"/>
    <x v="126"/>
    <x v="2"/>
    <x v="0"/>
    <s v="Расход воздуха наружного блока, м&amp;lt;sup&amp;gt;3&amp;lt;/sup&amp;gt;/ч"/>
    <n v="3500"/>
    <x v="29"/>
    <s v="3500"/>
    <s v="3500"/>
    <x v="0"/>
  </r>
  <r>
    <n v="132"/>
    <s v="Инверторные сплит-системы TRIUMPH INVERTER UPGRADE RCI-TWN70HN"/>
    <x v="126"/>
    <x v="126"/>
    <x v="2"/>
    <x v="0"/>
    <s v="Уровень шума наружного блока, дБ(А)"/>
    <n v="57.5"/>
    <x v="30"/>
    <s v="57.5"/>
    <s v="57.5"/>
    <x v="1"/>
  </r>
  <r>
    <n v="132"/>
    <s v="Инверторные сплит-системы TRIUMPH INVERTER UPGRADE RCI-TWN70HN"/>
    <x v="126"/>
    <x v="126"/>
    <x v="2"/>
    <x v="0"/>
    <s v="Марка компрессора"/>
    <s v="GMCC"/>
    <x v="31"/>
    <s v="GMCC"/>
    <s v="GMCC"/>
    <x v="1"/>
  </r>
  <r>
    <n v="132"/>
    <s v="Инверторные сплит-системы TRIUMPH INVERTER UPGRADE RCI-TWN70HN"/>
    <x v="126"/>
    <x v="126"/>
    <x v="2"/>
    <x v="0"/>
    <s v="Тип компрессора"/>
    <s v="Ротационный"/>
    <x v="32"/>
    <s v="Ротационный"/>
    <s v="Ротационный"/>
    <x v="0"/>
  </r>
  <r>
    <n v="132"/>
    <s v="Инверторные сплит-системы TRIUMPH INVERTER UPGRADE RCI-TWN70HN"/>
    <x v="126"/>
    <x v="126"/>
    <x v="2"/>
    <x v="0"/>
    <s v="Модель компрессора"/>
    <s v="KTM240D57UMT"/>
    <x v="185"/>
    <s v="KTM240D57UMT"/>
    <s v="KTM240D57UMT"/>
    <x v="1"/>
  </r>
  <r>
    <n v="132"/>
    <s v="Инверторные сплит-системы TRIUMPH INVERTER UPGRADE RCI-TWN70HN"/>
    <x v="126"/>
    <x v="126"/>
    <x v="2"/>
    <x v="0"/>
    <s v="Тип хладагента"/>
    <s v="R410A"/>
    <x v="33"/>
    <s v="R410A"/>
    <s v="R410A"/>
    <x v="1"/>
  </r>
  <r>
    <n v="132"/>
    <s v="Инверторные сплит-системы TRIUMPH INVERTER UPGRADE RCI-TWN70HN"/>
    <x v="126"/>
    <x v="126"/>
    <x v="2"/>
    <x v="0"/>
    <s v="Заводская заправка хладагента, г"/>
    <n v="1850"/>
    <x v="34"/>
    <s v="1850"/>
    <s v="1850"/>
    <x v="1"/>
  </r>
  <r>
    <n v="132"/>
    <s v="Инверторные сплит-системы TRIUMPH INVERTER UPGRADE RCI-TWN70HN"/>
    <x v="126"/>
    <x v="126"/>
    <x v="2"/>
    <x v="0"/>
    <s v="Дозаправка хладагента (сверх номинальной длины трассы), г/м"/>
    <n v="30"/>
    <x v="103"/>
    <s v="30"/>
    <s v="30"/>
    <x v="0"/>
  </r>
  <r>
    <n v="132"/>
    <s v="Инверторные сплит-системы TRIUMPH INVERTER UPGRADE RCI-TWN70HN"/>
    <x v="126"/>
    <x v="126"/>
    <x v="2"/>
    <x v="0"/>
    <s v="Габаритные размеры внутреннего блока (ШхВхГ), мм"/>
    <s v="1040x327x220"/>
    <x v="35"/>
    <s v="1040 x 327 x 220"/>
    <s v="1040 x 327 x 220"/>
    <x v="1"/>
  </r>
  <r>
    <n v="132"/>
    <s v="Инверторные сплит-системы TRIUMPH INVERTER UPGRADE RCI-TWN70HN"/>
    <x v="126"/>
    <x v="126"/>
    <x v="2"/>
    <x v="0"/>
    <s v="Габаритные размеры наружного блока (ШхВхГ), мм"/>
    <s v="890x673x342"/>
    <x v="36"/>
    <s v="890 x 673 x 342"/>
    <s v="890 x 673 x 342"/>
    <x v="1"/>
  </r>
  <r>
    <n v="132"/>
    <s v="Инверторные сплит-системы TRIUMPH INVERTER UPGRADE RCI-TWN70HN"/>
    <x v="126"/>
    <x v="126"/>
    <x v="2"/>
    <x v="0"/>
    <s v="Габаритные размеры внутреннего блока в упаковке (ШхВхГ), мм"/>
    <s v="1120x310x405"/>
    <x v="37"/>
    <s v="1120 x 310 x 405"/>
    <s v="1120 x 310 x 405"/>
    <x v="1"/>
  </r>
  <r>
    <n v="132"/>
    <s v="Инверторные сплит-системы TRIUMPH INVERTER UPGRADE RCI-TWN70HN"/>
    <x v="126"/>
    <x v="126"/>
    <x v="2"/>
    <x v="0"/>
    <s v="Габаритные размеры наружного блока в упаковке (ШхВхГ), мм"/>
    <s v="995x740x398"/>
    <x v="38"/>
    <s v="995 x 740 x 398"/>
    <s v="995 x 740 x 398"/>
    <x v="1"/>
  </r>
  <r>
    <n v="132"/>
    <s v="Инверторные сплит-системы TRIUMPH INVERTER UPGRADE RCI-TWN70HN"/>
    <x v="126"/>
    <x v="126"/>
    <x v="2"/>
    <x v="0"/>
    <s v="Вес нетто внутреннего блока, кг"/>
    <n v="12.3"/>
    <x v="39"/>
    <s v="12.3"/>
    <s v="12.3"/>
    <x v="1"/>
  </r>
  <r>
    <n v="132"/>
    <s v="Инверторные сплит-системы TRIUMPH INVERTER UPGRADE RCI-TWN70HN"/>
    <x v="126"/>
    <x v="126"/>
    <x v="2"/>
    <x v="0"/>
    <s v="Вес нетто наружного блока, кг"/>
    <n v="44.4"/>
    <x v="40"/>
    <s v="44.4"/>
    <s v="44.4"/>
    <x v="1"/>
  </r>
  <r>
    <n v="132"/>
    <s v="Инверторные сплит-системы TRIUMPH INVERTER UPGRADE RCI-TWN70HN"/>
    <x v="126"/>
    <x v="126"/>
    <x v="2"/>
    <x v="0"/>
    <s v="Вес брутто внутреннего блока, кг"/>
    <n v="16.2"/>
    <x v="41"/>
    <s v="16.2"/>
    <s v="16.2"/>
    <x v="1"/>
  </r>
  <r>
    <n v="132"/>
    <s v="Инверторные сплит-системы TRIUMPH INVERTER UPGRADE RCI-TWN70HN"/>
    <x v="126"/>
    <x v="126"/>
    <x v="2"/>
    <x v="0"/>
    <s v="Вес брутто наружного блока, кг"/>
    <n v="48"/>
    <x v="42"/>
    <s v="48"/>
    <s v="48"/>
    <x v="1"/>
  </r>
  <r>
    <n v="132"/>
    <s v="Инверторные сплит-системы TRIUMPH INVERTER UPGRADE RCI-TWN70HN"/>
    <x v="126"/>
    <x v="126"/>
    <x v="2"/>
    <x v="0"/>
    <s v="Диаметр жидкостной трубы, мм (дюйм)"/>
    <s v="9,53 (3/8&amp;quot;)"/>
    <x v="43"/>
    <s v="9.53 (3/8&amp;quot;)"/>
    <n v="9.5299999999999994"/>
    <x v="1"/>
  </r>
  <r>
    <n v="132"/>
    <s v="Инверторные сплит-системы TRIUMPH INVERTER UPGRADE RCI-TWN70HN"/>
    <x v="126"/>
    <x v="126"/>
    <x v="2"/>
    <x v="0"/>
    <s v="Диаметр газовой трубы, мм (дюйм)"/>
    <s v="15,88 (5/8&amp;quot;)"/>
    <x v="44"/>
    <s v="15.88 (5/8&amp;quot;)"/>
    <n v="15.88"/>
    <x v="1"/>
  </r>
  <r>
    <n v="132"/>
    <s v="Инверторные сплит-системы TRIUMPH INVERTER UPGRADE RCI-TWN70HN"/>
    <x v="126"/>
    <x v="126"/>
    <x v="2"/>
    <x v="0"/>
    <s v="Максимальная длина трассы, м"/>
    <n v="50"/>
    <x v="45"/>
    <s v="50"/>
    <s v="50"/>
    <x v="1"/>
  </r>
  <r>
    <n v="132"/>
    <s v="Инверторные сплит-системы TRIUMPH INVERTER UPGRADE RCI-TWN70HN"/>
    <x v="126"/>
    <x v="126"/>
    <x v="2"/>
    <x v="0"/>
    <s v="Максимальный перепад по высоте между внутренним и наружным блоками, м"/>
    <n v="25"/>
    <x v="46"/>
    <s v="25"/>
    <s v="25"/>
    <x v="1"/>
  </r>
  <r>
    <n v="132"/>
    <s v="Инверторные сплит-системы TRIUMPH INVERTER UPGRADE RCI-TWN70HN"/>
    <x v="126"/>
    <x v="126"/>
    <x v="2"/>
    <x v="0"/>
    <s v="Минимальная длина трассы, м"/>
    <n v="3"/>
    <x v="47"/>
    <s v="3"/>
    <s v="3"/>
    <x v="0"/>
  </r>
  <r>
    <n v="132"/>
    <s v="Инверторные сплит-системы TRIUMPH INVERTER UPGRADE RCI-TWN70HN"/>
    <x v="126"/>
    <x v="126"/>
    <x v="2"/>
    <x v="0"/>
    <s v="Номинальная длина трассы, м"/>
    <n v="5"/>
    <x v="48"/>
    <s v="5"/>
    <s v="5"/>
    <x v="0"/>
  </r>
  <r>
    <n v="132"/>
    <s v="Инверторные сплит-системы TRIUMPH INVERTER UPGRADE RCI-TWN70HN"/>
    <x v="126"/>
    <x v="126"/>
    <x v="2"/>
    <x v="0"/>
    <s v="Диаметр дренажной трубы, мм"/>
    <n v="16"/>
    <x v="49"/>
    <s v="16"/>
    <s v="16"/>
    <x v="0"/>
  </r>
  <r>
    <n v="132"/>
    <s v="Инверторные сплит-системы TRIUMPH INVERTER UPGRADE RCI-TWN70HN"/>
    <x v="126"/>
    <x v="126"/>
    <x v="2"/>
    <x v="0"/>
    <s v="Рабочие температурные границы наружного воздуха (охлаждение), °C"/>
    <s v="-15 ~ +50"/>
    <x v="50"/>
    <s v="-15 ~ +50"/>
    <s v="-15 ~ +50"/>
    <x v="1"/>
  </r>
  <r>
    <n v="132"/>
    <s v="Инверторные сплит-системы TRIUMPH INVERTER UPGRADE RCI-TWN70HN"/>
    <x v="126"/>
    <x v="126"/>
    <x v="2"/>
    <x v="0"/>
    <s v="Рабочие температурные границы наружного воздуха (нагрев), °C"/>
    <s v="-15 ~ +30"/>
    <x v="51"/>
    <s v="-15 ~ +30"/>
    <s v="-15 ~ +30"/>
    <x v="1"/>
  </r>
  <r>
    <n v="132"/>
    <s v="Инверторные сплит-системы TRIUMPH INVERTER UPGRADE RCI-TWN70HN"/>
    <x v="126"/>
    <x v="126"/>
    <x v="2"/>
    <x v="0"/>
    <s v="Рабочие температурные границы внутреннего воздуха (охлаждение), °C"/>
    <s v="+18 ~ +43"/>
    <x v="182"/>
    <s v="+18 ~ +43"/>
    <s v="+18 ~ +43"/>
    <x v="1"/>
  </r>
  <r>
    <n v="132"/>
    <s v="Инверторные сплит-системы TRIUMPH INVERTER UPGRADE RCI-TWN70HN"/>
    <x v="126"/>
    <x v="126"/>
    <x v="2"/>
    <x v="0"/>
    <s v="Рабочие температурные границы внутреннего воздуха (нагрев), °C"/>
    <s v="-7 ~ +24"/>
    <x v="183"/>
    <s v="-7 ~ +24"/>
    <s v="-7 ~ +24"/>
    <x v="1"/>
  </r>
  <r>
    <n v="132"/>
    <s v="Инверторные сплит-системы TRIUMPH INVERTER UPGRADE RCI-TWN70HN"/>
    <x v="126"/>
    <x v="126"/>
    <x v="2"/>
    <x v="0"/>
    <s v="Подключение электропитания"/>
    <s v="Наружный блок"/>
    <x v="52"/>
    <s v="Наружный блок"/>
    <s v="Наружный блок"/>
    <x v="0"/>
  </r>
  <r>
    <n v="132"/>
    <s v="Инверторные сплит-системы TRIUMPH INVERTER UPGRADE RCI-TWN70HN"/>
    <x v="126"/>
    <x v="126"/>
    <x v="2"/>
    <x v="0"/>
    <s v="Межблочный кабель, мм&amp;lt;sup&amp;gt;2&amp;lt;/sup&amp;gt;"/>
    <s v="5*2,5"/>
    <x v="53"/>
    <s v="5*2.5"/>
    <s v="5*2.5"/>
    <x v="0"/>
  </r>
  <r>
    <n v="132"/>
    <s v="Инверторные сплит-системы TRIUMPH INVERTER UPGRADE RCI-TWN70HN"/>
    <x v="126"/>
    <x v="126"/>
    <x v="2"/>
    <x v="0"/>
    <s v="Силовой кабель, мм&amp;lt;sup&amp;gt;2&amp;lt;/sup&amp;gt;"/>
    <s v="3*2,5"/>
    <x v="54"/>
    <s v="3*2.5"/>
    <s v="3*2.5"/>
    <x v="0"/>
  </r>
  <r>
    <n v="132"/>
    <s v="Инверторные сплит-системы TRIUMPH INVERTER UPGRADE RCI-TWN70HN"/>
    <x v="126"/>
    <x v="126"/>
    <x v="2"/>
    <x v="0"/>
    <s v="Автомат защиты, А"/>
    <n v="20"/>
    <x v="55"/>
    <s v="20"/>
    <s v="20"/>
    <x v="0"/>
  </r>
  <r>
    <n v="132"/>
    <s v="Инверторные сплит-системы TRIUMPH INVERTER UPGRADE RCI-TWN70HN"/>
    <x v="126"/>
    <x v="126"/>
    <x v="2"/>
    <x v="0"/>
    <s v="Максимальная потребляемая мощность, кВт"/>
    <n v="3.6"/>
    <x v="56"/>
    <s v="3.6"/>
    <s v="3.6"/>
    <x v="0"/>
  </r>
  <r>
    <n v="132"/>
    <s v="Инверторные сплит-системы TRIUMPH INVERTER UPGRADE RCI-TWN70HN"/>
    <x v="126"/>
    <x v="126"/>
    <x v="2"/>
    <x v="0"/>
    <s v="Максимальный потребляемый ток, А"/>
    <n v="16"/>
    <x v="57"/>
    <s v="16"/>
    <s v="16"/>
    <x v="0"/>
  </r>
  <r>
    <n v="132"/>
    <s v="Инверторные сплит-системы TRIUMPH INVERTER UPGRADE RCI-TWN70HN"/>
    <x v="126"/>
    <x v="126"/>
    <x v="2"/>
    <x v="0"/>
    <s v="Класс пылевлагозащиты, внутренний / наружный блок"/>
    <s v="IPX0 / IP24"/>
    <x v="58"/>
    <s v="IPX0 / IP24"/>
    <s v="IPX0 / IP24"/>
    <x v="0"/>
  </r>
  <r>
    <n v="132"/>
    <s v="Инверторные сплит-системы TRIUMPH INVERTER UPGRADE RCI-TWN70HN"/>
    <x v="126"/>
    <x v="126"/>
    <x v="2"/>
    <x v="0"/>
    <s v="Класс электрозащиты, внутренний / наружный блок"/>
    <s v="I класс / I класс"/>
    <x v="59"/>
    <s v="I класс / I класс"/>
    <s v="I класс / I класс"/>
    <x v="0"/>
  </r>
  <r>
    <n v="132"/>
    <s v="Инверторные сплит-системы TRIUMPH INVERTER UPGRADE RCI-TWN70HN"/>
    <x v="126"/>
    <x v="126"/>
    <x v="2"/>
    <x v="0"/>
    <s v="Монтажный размер наружного блока, мм"/>
    <s v="663*348"/>
    <x v="60"/>
    <s v="663*348"/>
    <s v="663*348"/>
    <x v="0"/>
  </r>
  <r>
    <n v="132"/>
    <s v="Инверторные сплит-системы TRIUMPH INVERTER UPGRADE RCI-TWN70HN"/>
    <x v="126"/>
    <x v="126"/>
    <x v="2"/>
    <x v="0"/>
    <s v="Страна производства"/>
    <s v="КНР"/>
    <x v="61"/>
    <s v="КНР"/>
    <s v="КНР"/>
    <x v="0"/>
  </r>
  <r>
    <n v="132"/>
    <s v="Инверторные сплит-системы TRIUMPH INVERTER UPGRADE RCI-TWN70HN"/>
    <x v="126"/>
    <x v="126"/>
    <x v="2"/>
    <x v="0"/>
    <s v="Срок гарантии, мес"/>
    <n v="36"/>
    <x v="62"/>
    <s v="36"/>
    <s v="36"/>
    <x v="0"/>
  </r>
  <r>
    <n v="132"/>
    <s v="Инверторные сплит-системы TRIUMPH INVERTER UPGRADE RCI-TWN70HN"/>
    <x v="126"/>
    <x v="126"/>
    <x v="2"/>
    <x v="0"/>
    <s v="Цвет внутреннего блока"/>
    <s v="Белый"/>
    <x v="63"/>
    <s v="Белый"/>
    <s v="Белый"/>
    <x v="0"/>
  </r>
  <r>
    <n v="132"/>
    <s v="Инверторные сплит-системы TRIUMPH INVERTER UPGRADE RCI-TWN70HN"/>
    <x v="126"/>
    <x v="126"/>
    <x v="2"/>
    <x v="0"/>
    <s v="Цвет наружного блока"/>
    <s v="Белый"/>
    <x v="64"/>
    <s v="Белый"/>
    <s v="Белый"/>
    <x v="0"/>
  </r>
  <r>
    <n v="132"/>
    <s v="Инверторные сплит-системы TRIUMPH INVERTER UPGRADE RCI-TWN70HN"/>
    <x v="126"/>
    <x v="126"/>
    <x v="2"/>
    <x v="0"/>
    <s v="Тип дросселирующего устройства"/>
    <s v="Капиллярная трубка"/>
    <x v="65"/>
    <s v="Капиллярная трубка"/>
    <s v="Капиллярная трубка"/>
    <x v="0"/>
  </r>
  <r>
    <n v="132"/>
    <s v="Инверторные сплит-системы TRIUMPH INVERTER UPGRADE RCI-TWN70HN"/>
    <x v="126"/>
    <x v="126"/>
    <x v="2"/>
    <x v="0"/>
    <s v="Ионизатор воздуха"/>
    <s v="нет"/>
    <x v="66"/>
    <s v="нет"/>
    <s v="нет"/>
    <x v="0"/>
  </r>
  <r>
    <n v="132"/>
    <s v="Инверторные сплит-системы TRIUMPH INVERTER UPGRADE RCI-TWN70HN"/>
    <x v="126"/>
    <x v="126"/>
    <x v="2"/>
    <x v="0"/>
    <s v="Плазменная очистка воздуха"/>
    <s v="нет"/>
    <x v="67"/>
    <s v="нет"/>
    <s v="нет"/>
    <x v="0"/>
  </r>
  <r>
    <n v="132"/>
    <s v="Инверторные сплит-системы TRIUMPH INVERTER UPGRADE RCI-TWN70HN"/>
    <x v="126"/>
    <x v="126"/>
    <x v="2"/>
    <x v="0"/>
    <s v="Ультрафиолетовая стерилизация"/>
    <s v="нет"/>
    <x v="68"/>
    <s v="нет"/>
    <s v="нет"/>
    <x v="0"/>
  </r>
  <r>
    <n v="132"/>
    <s v="Инверторные сплит-системы TRIUMPH INVERTER UPGRADE RCI-TWN70HN"/>
    <x v="126"/>
    <x v="126"/>
    <x v="2"/>
    <x v="0"/>
    <s v="Регулировка положения жалюзи с пульта ДУ"/>
    <s v="Только горизонтальные"/>
    <x v="69"/>
    <s v="Только горизонтальные"/>
    <s v="Только горизонтальные"/>
    <x v="0"/>
  </r>
  <r>
    <n v="132"/>
    <s v="Инверторные сплит-системы TRIUMPH INVERTER UPGRADE RCI-TWN70HN"/>
    <x v="126"/>
    <x v="126"/>
    <x v="2"/>
    <x v="0"/>
    <s v="Управление c мобильного приложения по Wi-Fi"/>
    <s v="Wi-Fi ready"/>
    <x v="70"/>
    <s v="Wi-Fi ready"/>
    <s v="Wi-Fi ready"/>
    <x v="0"/>
  </r>
  <r>
    <n v="132"/>
    <s v="Инверторные сплит-системы TRIUMPH INVERTER UPGRADE RCI-TWN70HN"/>
    <x v="126"/>
    <x v="126"/>
    <x v="2"/>
    <x v="0"/>
    <s v="Дополнительные фильтры тонкой очистки в комплекте"/>
    <s v="нет"/>
    <x v="71"/>
    <s v="нет"/>
    <s v="нет"/>
    <x v="0"/>
  </r>
  <r>
    <n v="132"/>
    <s v="Инверторные сплит-системы TRIUMPH INVERTER UPGRADE RCI-TWN70HN"/>
    <x v="126"/>
    <x v="126"/>
    <x v="2"/>
    <x v="0"/>
    <s v="Противопылевой фильтр в комплекте"/>
    <s v="да"/>
    <x v="72"/>
    <s v="да"/>
    <s v="да"/>
    <x v="0"/>
  </r>
  <r>
    <n v="132"/>
    <s v="Инверторные сплит-системы TRIUMPH INVERTER UPGRADE RCI-TWN70HN"/>
    <x v="126"/>
    <x v="126"/>
    <x v="2"/>
    <x v="0"/>
    <s v="Пульт управления в комплекте"/>
    <s v="да"/>
    <x v="73"/>
    <s v="да"/>
    <s v="да"/>
    <x v="0"/>
  </r>
  <r>
    <n v="133"/>
    <s v="Инверторные сплит-системы серии VELA NUOVA Inverter RCI-VXI22HN"/>
    <x v="127"/>
    <x v="127"/>
    <x v="2"/>
    <x v="0"/>
    <s v="Модель"/>
    <s v="RCI-VXI22HN"/>
    <x v="0"/>
    <s v="RCI-VXI22HN"/>
    <s v="RCI-VXI22HN"/>
    <x v="0"/>
  </r>
  <r>
    <n v="133"/>
    <s v="Инверторные сплит-системы серии VELA NUOVA Inverter RCI-VXI22HN"/>
    <x v="127"/>
    <x v="127"/>
    <x v="2"/>
    <x v="0"/>
    <s v="Модель внутреннего блока"/>
    <s v="RCI-VXI22HN/IN"/>
    <x v="1"/>
    <s v="RCI-VXI22HN/IN"/>
    <s v="RCI-VXI22HN/IN"/>
    <x v="0"/>
  </r>
  <r>
    <n v="133"/>
    <s v="Инверторные сплит-системы серии VELA NUOVA Inverter RCI-VXI22HN"/>
    <x v="127"/>
    <x v="127"/>
    <x v="2"/>
    <x v="0"/>
    <s v="Модель наружного блока"/>
    <s v="RCI-VXI22HN/OUT"/>
    <x v="2"/>
    <s v="RCI-VXI22HN/OUT"/>
    <s v="RCI-VXI22HN/OUT"/>
    <x v="0"/>
  </r>
  <r>
    <n v="133"/>
    <s v="Инверторные сплит-системы серии VELA NUOVA Inverter RCI-VXI22HN"/>
    <x v="127"/>
    <x v="127"/>
    <x v="2"/>
    <x v="0"/>
    <s v="Инверторная технология"/>
    <s v="Да"/>
    <x v="3"/>
    <s v="Да"/>
    <s v="да"/>
    <x v="1"/>
  </r>
  <r>
    <n v="133"/>
    <s v="Инверторные сплит-системы серии VELA NUOVA Inverter RCI-VXI22HN"/>
    <x v="127"/>
    <x v="127"/>
    <x v="2"/>
    <x v="0"/>
    <s v="Серия"/>
    <s v="VELA NUOVA Inverter"/>
    <x v="4"/>
    <s v="VELA NUOVA Inverter"/>
    <s v="VELA NUOVA Inverter"/>
    <x v="0"/>
  </r>
  <r>
    <n v="133"/>
    <s v="Инверторные сплит-системы серии VELA NUOVA Inverter RCI-VXI22HN"/>
    <x v="127"/>
    <x v="127"/>
    <x v="2"/>
    <x v="0"/>
    <s v="Тип внутреннего блока"/>
    <s v="Настенный"/>
    <x v="5"/>
    <s v="Настенный"/>
    <s v="Настенный"/>
    <x v="1"/>
  </r>
  <r>
    <n v="133"/>
    <s v="Инверторные сплит-системы серии VELA NUOVA Inverter RCI-VXI22HN"/>
    <x v="127"/>
    <x v="127"/>
    <x v="2"/>
    <x v="0"/>
    <s v="Эффективен для помещений площадью до, м"/>
    <n v="23"/>
    <x v="6"/>
    <s v="23"/>
    <s v="23"/>
    <x v="1"/>
  </r>
  <r>
    <n v="133"/>
    <s v="Инверторные сплит-системы серии VELA NUOVA Inverter RCI-VXI22HN"/>
    <x v="127"/>
    <x v="127"/>
    <x v="2"/>
    <x v="0"/>
    <s v="Холодопроизводительность, kBTU"/>
    <n v="8"/>
    <x v="7"/>
    <s v="8"/>
    <s v="8"/>
    <x v="0"/>
  </r>
  <r>
    <n v="133"/>
    <s v="Инверторные сплит-системы серии VELA NUOVA Inverter RCI-VXI22HN"/>
    <x v="127"/>
    <x v="127"/>
    <x v="2"/>
    <x v="0"/>
    <s v="Холодопроизводительность, кВт"/>
    <s v="2.25 (1.30 - 3.00)"/>
    <x v="8"/>
    <s v="2.25 (1.30 - 3.00)"/>
    <n v="2.25"/>
    <x v="1"/>
  </r>
  <r>
    <n v="133"/>
    <s v="Инверторные сплит-системы серии VELA NUOVA Inverter RCI-VXI22HN"/>
    <x v="127"/>
    <x v="127"/>
    <x v="2"/>
    <x v="0"/>
    <s v="Потребляемый ток в режиме охлаждения, A"/>
    <s v="2.90 (0.90 - 4.30)"/>
    <x v="9"/>
    <s v="2.90 (0.90 - 4.30)"/>
    <n v="2.9"/>
    <x v="1"/>
  </r>
  <r>
    <n v="133"/>
    <s v="Инверторные сплит-системы серии VELA NUOVA Inverter RCI-VXI22HN"/>
    <x v="127"/>
    <x v="127"/>
    <x v="2"/>
    <x v="0"/>
    <s v="Потребляемая мощность в режиме охлаждения, кВт"/>
    <s v="0.670 (0.16 - 0.95)"/>
    <x v="10"/>
    <s v="0.670 (0.16 - 0.95)"/>
    <n v="0.67"/>
    <x v="1"/>
  </r>
  <r>
    <n v="133"/>
    <s v="Инверторные сплит-системы серии VELA NUOVA Inverter RCI-VXI22HN"/>
    <x v="127"/>
    <x v="127"/>
    <x v="2"/>
    <x v="0"/>
    <s v="Коэффициент энергоэффективности EER, Вт/Вт"/>
    <s v="3,36"/>
    <x v="11"/>
    <n v="3.36"/>
    <n v="3.36"/>
    <x v="0"/>
  </r>
  <r>
    <n v="133"/>
    <s v="Инверторные сплит-системы серии VELA NUOVA Inverter RCI-VXI22HN"/>
    <x v="127"/>
    <x v="127"/>
    <x v="2"/>
    <x v="0"/>
    <s v="Класс энергоэффективности EER (охлаждение)"/>
    <s v="A"/>
    <x v="13"/>
    <s v="A"/>
    <s v="A"/>
    <x v="0"/>
  </r>
  <r>
    <n v="133"/>
    <s v="Инверторные сплит-системы серии VELA NUOVA Inverter RCI-VXI22HN"/>
    <x v="127"/>
    <x v="127"/>
    <x v="2"/>
    <x v="0"/>
    <s v="Теплопроизводительность, kBTU"/>
    <n v="8"/>
    <x v="15"/>
    <s v="8"/>
    <s v="8"/>
    <x v="0"/>
  </r>
  <r>
    <n v="133"/>
    <s v="Инверторные сплит-системы серии VELA NUOVA Inverter RCI-VXI22HN"/>
    <x v="127"/>
    <x v="127"/>
    <x v="2"/>
    <x v="0"/>
    <s v="Теплопроизводительность, кВт"/>
    <s v="2.40 (1.35 - 3.30)"/>
    <x v="16"/>
    <s v="2.40 (1.35 - 3.30)"/>
    <n v="2.4"/>
    <x v="1"/>
  </r>
  <r>
    <n v="133"/>
    <s v="Инверторные сплит-системы серии VELA NUOVA Inverter RCI-VXI22HN"/>
    <x v="127"/>
    <x v="127"/>
    <x v="2"/>
    <x v="0"/>
    <s v="Потребляемый ток в режиме нагрева, A"/>
    <s v="2.75 (1.60 - 3.90)"/>
    <x v="17"/>
    <s v="2.75 (1.60 - 3.90)"/>
    <n v="2.75"/>
    <x v="1"/>
  </r>
  <r>
    <n v="133"/>
    <s v="Инверторные сплит-системы серии VELA NUOVA Inverter RCI-VXI22HN"/>
    <x v="127"/>
    <x v="127"/>
    <x v="2"/>
    <x v="0"/>
    <s v="Потребляемая мощность в режиме нагрева, кВт"/>
    <s v="0.633 (0.27 - 0.88)"/>
    <x v="18"/>
    <s v="0.633 (0.27 - 0.88)"/>
    <n v="0.63300000000000001"/>
    <x v="1"/>
  </r>
  <r>
    <n v="133"/>
    <s v="Инверторные сплит-системы серии VELA NUOVA Inverter RCI-VXI22HN"/>
    <x v="127"/>
    <x v="127"/>
    <x v="2"/>
    <x v="0"/>
    <s v="Коэффициент энергоэффективности COP, Вт/Вт"/>
    <s v="3,79"/>
    <x v="19"/>
    <n v="3.79"/>
    <n v="3.79"/>
    <x v="0"/>
  </r>
  <r>
    <n v="133"/>
    <s v="Инверторные сплит-системы серии VELA NUOVA Inverter RCI-VXI22HN"/>
    <x v="127"/>
    <x v="127"/>
    <x v="2"/>
    <x v="0"/>
    <s v="Класс энергоэффективности COP (нагрев)"/>
    <s v="A"/>
    <x v="21"/>
    <s v="A"/>
    <s v="A"/>
    <x v="0"/>
  </r>
  <r>
    <n v="133"/>
    <s v="Инверторные сплит-системы серии VELA NUOVA Inverter RCI-VXI22HN"/>
    <x v="127"/>
    <x v="127"/>
    <x v="2"/>
    <x v="0"/>
    <s v="Электропитание, В/Гц/Ф"/>
    <s v="220-240/50/7"/>
    <x v="23"/>
    <s v="220-240/50/7"/>
    <s v="220-240/50/7"/>
    <x v="1"/>
  </r>
  <r>
    <n v="133"/>
    <s v="Инверторные сплит-системы серии VELA NUOVA Inverter RCI-VXI22HN"/>
    <x v="127"/>
    <x v="127"/>
    <x v="2"/>
    <x v="0"/>
    <s v="Расход воздуха внутреннего блока, м&amp;lt;sup&amp;gt;3&amp;lt;/sup&amp;gt;/ч"/>
    <s v="320/340/380/420"/>
    <x v="24"/>
    <s v="320/340/380/420"/>
    <s v="320/340/380/420"/>
    <x v="0"/>
  </r>
  <r>
    <n v="133"/>
    <s v="Инверторные сплит-системы серии VELA NUOVA Inverter RCI-VXI22HN"/>
    <x v="127"/>
    <x v="127"/>
    <x v="2"/>
    <x v="0"/>
    <s v="Минимальный расход воздуха внутреннего блока, м&amp;lt;sup&amp;gt;3&amp;lt;/sup&amp;gt;/ч"/>
    <n v="320"/>
    <x v="25"/>
    <s v="320"/>
    <s v="320"/>
    <x v="0"/>
  </r>
  <r>
    <n v="133"/>
    <s v="Инверторные сплит-системы серии VELA NUOVA Inverter RCI-VXI22HN"/>
    <x v="127"/>
    <x v="127"/>
    <x v="2"/>
    <x v="0"/>
    <s v="Уровень шума внутреннего блока, дБ(А)"/>
    <s v="24/27/29/33"/>
    <x v="26"/>
    <s v="24/27/29/33"/>
    <s v="24/27/29/33"/>
    <x v="1"/>
  </r>
  <r>
    <n v="133"/>
    <s v="Инверторные сплит-системы серии VELA NUOVA Inverter RCI-VXI22HN"/>
    <x v="127"/>
    <x v="127"/>
    <x v="2"/>
    <x v="0"/>
    <s v="Минимальный уровень шума внутреннего блока, дБ(А)"/>
    <n v="24"/>
    <x v="27"/>
    <s v="24"/>
    <s v="24"/>
    <x v="0"/>
  </r>
  <r>
    <n v="133"/>
    <s v="Инверторные сплит-системы серии VELA NUOVA Inverter RCI-VXI22HN"/>
    <x v="127"/>
    <x v="127"/>
    <x v="2"/>
    <x v="0"/>
    <s v="Объем конденсации, л/ч"/>
    <n v="0.8"/>
    <x v="28"/>
    <s v="0.8"/>
    <s v="0.8"/>
    <x v="0"/>
  </r>
  <r>
    <n v="133"/>
    <s v="Инверторные сплит-системы серии VELA NUOVA Inverter RCI-VXI22HN"/>
    <x v="127"/>
    <x v="127"/>
    <x v="2"/>
    <x v="0"/>
    <s v="Расход воздуха наружного блока, м&amp;lt;sup&amp;gt;3&amp;lt;/sup&amp;gt;/ч"/>
    <n v="1700"/>
    <x v="29"/>
    <s v="1700"/>
    <s v="1700"/>
    <x v="0"/>
  </r>
  <r>
    <n v="133"/>
    <s v="Инверторные сплит-системы серии VELA NUOVA Inverter RCI-VXI22HN"/>
    <x v="127"/>
    <x v="127"/>
    <x v="2"/>
    <x v="0"/>
    <s v="Уровень шума наружного блока, дБ(А)"/>
    <n v="48"/>
    <x v="30"/>
    <s v="48"/>
    <s v="48"/>
    <x v="1"/>
  </r>
  <r>
    <n v="133"/>
    <s v="Инверторные сплит-системы серии VELA NUOVA Inverter RCI-VXI22HN"/>
    <x v="127"/>
    <x v="127"/>
    <x v="2"/>
    <x v="0"/>
    <s v="Марка компрессора"/>
    <s v="GMCC"/>
    <x v="31"/>
    <s v="GMCC"/>
    <s v="GMCC"/>
    <x v="1"/>
  </r>
  <r>
    <n v="133"/>
    <s v="Инверторные сплит-системы серии VELA NUOVA Inverter RCI-VXI22HN"/>
    <x v="127"/>
    <x v="127"/>
    <x v="2"/>
    <x v="0"/>
    <s v="Тип компрессора"/>
    <s v="Ротационный"/>
    <x v="32"/>
    <s v="Ротационный"/>
    <s v="Ротационный"/>
    <x v="0"/>
  </r>
  <r>
    <n v="133"/>
    <s v="Инверторные сплит-системы серии VELA NUOVA Inverter RCI-VXI22HN"/>
    <x v="127"/>
    <x v="127"/>
    <x v="2"/>
    <x v="0"/>
    <s v="Модель компрессора"/>
    <s v="ASK75D43UEZE"/>
    <x v="185"/>
    <s v="ASK75D43UEZE"/>
    <s v="ASK75D43UEZE"/>
    <x v="1"/>
  </r>
  <r>
    <n v="133"/>
    <s v="Инверторные сплит-системы серии VELA NUOVA Inverter RCI-VXI22HN"/>
    <x v="127"/>
    <x v="127"/>
    <x v="2"/>
    <x v="0"/>
    <s v="Тип хладагента"/>
    <s v="R410A"/>
    <x v="33"/>
    <s v="R410A"/>
    <s v="R410A"/>
    <x v="1"/>
  </r>
  <r>
    <n v="133"/>
    <s v="Инверторные сплит-системы серии VELA NUOVA Inverter RCI-VXI22HN"/>
    <x v="127"/>
    <x v="127"/>
    <x v="2"/>
    <x v="0"/>
    <s v="Заводская заправка хладагента, г"/>
    <n v="520"/>
    <x v="34"/>
    <s v="520"/>
    <s v="520"/>
    <x v="1"/>
  </r>
  <r>
    <n v="133"/>
    <s v="Инверторные сплит-системы серии VELA NUOVA Inverter RCI-VXI22HN"/>
    <x v="127"/>
    <x v="127"/>
    <x v="2"/>
    <x v="0"/>
    <s v="Дозаправка хладагента (сверх номинальной длины трассы), г/м"/>
    <n v="20"/>
    <x v="103"/>
    <s v="20"/>
    <s v="20"/>
    <x v="0"/>
  </r>
  <r>
    <n v="133"/>
    <s v="Инверторные сплит-системы серии VELA NUOVA Inverter RCI-VXI22HN"/>
    <x v="127"/>
    <x v="127"/>
    <x v="2"/>
    <x v="0"/>
    <s v="Габаритные размеры внутреннего блока (ШхВхГ), мм"/>
    <s v="690x283x199"/>
    <x v="35"/>
    <s v="690 x 283 x 199"/>
    <s v="690 x 283 x 199"/>
    <x v="1"/>
  </r>
  <r>
    <n v="133"/>
    <s v="Инверторные сплит-системы серии VELA NUOVA Inverter RCI-VXI22HN"/>
    <x v="127"/>
    <x v="127"/>
    <x v="2"/>
    <x v="0"/>
    <s v="Габаритные размеры наружного блока (ШхВхГ), мм"/>
    <s v="660x500x240"/>
    <x v="36"/>
    <s v="660 x 500 x 240"/>
    <s v="660 x 500 x 240"/>
    <x v="1"/>
  </r>
  <r>
    <n v="133"/>
    <s v="Инверторные сплит-системы серии VELA NUOVA Inverter RCI-VXI22HN"/>
    <x v="127"/>
    <x v="127"/>
    <x v="2"/>
    <x v="0"/>
    <s v="Габаритные размеры внутреннего блока в упаковке (ШхВхГ), мм"/>
    <s v="760x280x345"/>
    <x v="37"/>
    <s v="760 x 280 x 345"/>
    <s v="760 x 280 x 345"/>
    <x v="1"/>
  </r>
  <r>
    <n v="133"/>
    <s v="Инверторные сплит-системы серии VELA NUOVA Inverter RCI-VXI22HN"/>
    <x v="127"/>
    <x v="127"/>
    <x v="2"/>
    <x v="0"/>
    <s v="Габаритные размеры наружного блока в упаковке (ШхВхГ), мм"/>
    <s v="780x550x345"/>
    <x v="38"/>
    <s v="780 x 550 x 345"/>
    <s v="780 x 550 x 345"/>
    <x v="1"/>
  </r>
  <r>
    <n v="133"/>
    <s v="Инверторные сплит-системы серии VELA NUOVA Inverter RCI-VXI22HN"/>
    <x v="127"/>
    <x v="127"/>
    <x v="2"/>
    <x v="0"/>
    <s v="Вес нетто внутреннего блока, кг"/>
    <n v="7"/>
    <x v="39"/>
    <s v="7"/>
    <s v="7"/>
    <x v="1"/>
  </r>
  <r>
    <n v="133"/>
    <s v="Инверторные сплит-системы серии VELA NUOVA Inverter RCI-VXI22HN"/>
    <x v="127"/>
    <x v="127"/>
    <x v="2"/>
    <x v="0"/>
    <s v="Вес нетто наружного блока, кг"/>
    <n v="23"/>
    <x v="40"/>
    <s v="23"/>
    <s v="23"/>
    <x v="1"/>
  </r>
  <r>
    <n v="133"/>
    <s v="Инверторные сплит-системы серии VELA NUOVA Inverter RCI-VXI22HN"/>
    <x v="127"/>
    <x v="127"/>
    <x v="2"/>
    <x v="0"/>
    <s v="Вес брутто внутреннего блока, кг"/>
    <n v="8.5"/>
    <x v="41"/>
    <s v="8.5"/>
    <s v="8.5"/>
    <x v="1"/>
  </r>
  <r>
    <n v="133"/>
    <s v="Инверторные сплит-системы серии VELA NUOVA Inverter RCI-VXI22HN"/>
    <x v="127"/>
    <x v="127"/>
    <x v="2"/>
    <x v="0"/>
    <s v="Вес брутто наружного блока, кг"/>
    <n v="25"/>
    <x v="42"/>
    <s v="25"/>
    <s v="25"/>
    <x v="1"/>
  </r>
  <r>
    <n v="133"/>
    <s v="Инверторные сплит-системы серии VELA NUOVA Inverter RCI-VXI22HN"/>
    <x v="127"/>
    <x v="127"/>
    <x v="2"/>
    <x v="0"/>
    <s v="Диаметр жидкостной трубы, мм (дюйм)"/>
    <s v="6,35 (1/4&amp;quot;)"/>
    <x v="43"/>
    <s v="6.35 (1/4&amp;quot;)"/>
    <n v="6.35"/>
    <x v="1"/>
  </r>
  <r>
    <n v="133"/>
    <s v="Инверторные сплит-системы серии VELA NUOVA Inverter RCI-VXI22HN"/>
    <x v="127"/>
    <x v="127"/>
    <x v="2"/>
    <x v="0"/>
    <s v="Диаметр газовой трубы, мм (дюйм)"/>
    <s v="9,53 (3/8&amp;quot;)"/>
    <x v="44"/>
    <s v="9.53 (3/8&amp;quot;)"/>
    <n v="9.5299999999999994"/>
    <x v="1"/>
  </r>
  <r>
    <n v="133"/>
    <s v="Инверторные сплит-системы серии VELA NUOVA Inverter RCI-VXI22HN"/>
    <x v="127"/>
    <x v="127"/>
    <x v="2"/>
    <x v="0"/>
    <s v="Максимальная длина трассы, м"/>
    <n v="20"/>
    <x v="45"/>
    <s v="20"/>
    <s v="20"/>
    <x v="1"/>
  </r>
  <r>
    <n v="133"/>
    <s v="Инверторные сплит-системы серии VELA NUOVA Inverter RCI-VXI22HN"/>
    <x v="127"/>
    <x v="127"/>
    <x v="2"/>
    <x v="0"/>
    <s v="Максимальный перепад по высоте между внутренним и наружным блоками, м"/>
    <n v="10"/>
    <x v="46"/>
    <s v="10"/>
    <s v="10"/>
    <x v="1"/>
  </r>
  <r>
    <n v="133"/>
    <s v="Инверторные сплит-системы серии VELA NUOVA Inverter RCI-VXI22HN"/>
    <x v="127"/>
    <x v="127"/>
    <x v="2"/>
    <x v="0"/>
    <s v="Минимальная длина трассы, м"/>
    <n v="3"/>
    <x v="47"/>
    <s v="3"/>
    <s v="3"/>
    <x v="0"/>
  </r>
  <r>
    <n v="133"/>
    <s v="Инверторные сплит-системы серии VELA NUOVA Inverter RCI-VXI22HN"/>
    <x v="127"/>
    <x v="127"/>
    <x v="2"/>
    <x v="0"/>
    <s v="Номинальная длина трассы, м"/>
    <n v="5"/>
    <x v="48"/>
    <s v="5"/>
    <s v="5"/>
    <x v="0"/>
  </r>
  <r>
    <n v="133"/>
    <s v="Инверторные сплит-системы серии VELA NUOVA Inverter RCI-VXI22HN"/>
    <x v="127"/>
    <x v="127"/>
    <x v="2"/>
    <x v="0"/>
    <s v="Диаметр дренажной трубы, мм"/>
    <n v="16"/>
    <x v="49"/>
    <s v="16"/>
    <s v="16"/>
    <x v="0"/>
  </r>
  <r>
    <n v="133"/>
    <s v="Инверторные сплит-системы серии VELA NUOVA Inverter RCI-VXI22HN"/>
    <x v="127"/>
    <x v="127"/>
    <x v="2"/>
    <x v="0"/>
    <s v="Рабочие температурные границы наружного воздуха (охлаждение), °C"/>
    <s v="0 ~ +48"/>
    <x v="50"/>
    <s v="0 ~ +48"/>
    <s v="0 ~ +48"/>
    <x v="1"/>
  </r>
  <r>
    <n v="133"/>
    <s v="Инверторные сплит-системы серии VELA NUOVA Inverter RCI-VXI22HN"/>
    <x v="127"/>
    <x v="127"/>
    <x v="2"/>
    <x v="0"/>
    <s v="Рабочие температурные границы наружного воздуха (нагрев), °C"/>
    <s v="-15 ~ +24"/>
    <x v="51"/>
    <s v="-15 ~ +24"/>
    <s v="-15 ~ +24"/>
    <x v="1"/>
  </r>
  <r>
    <n v="133"/>
    <s v="Инверторные сплит-системы серии VELA NUOVA Inverter RCI-VXI22HN"/>
    <x v="127"/>
    <x v="127"/>
    <x v="2"/>
    <x v="0"/>
    <s v="Рабочие температурные границы внутреннего воздуха (охлаждение), °C"/>
    <s v="+16 ~ +31"/>
    <x v="182"/>
    <s v="+16 ~ +31"/>
    <s v="+16 ~ +31"/>
    <x v="1"/>
  </r>
  <r>
    <n v="133"/>
    <s v="Инверторные сплит-системы серии VELA NUOVA Inverter RCI-VXI22HN"/>
    <x v="127"/>
    <x v="127"/>
    <x v="2"/>
    <x v="0"/>
    <s v="Рабочие температурные границы внутреннего воздуха (нагрев), °C"/>
    <s v="0 ~ +31"/>
    <x v="183"/>
    <s v="0 ~ +31"/>
    <s v="0 ~ +31"/>
    <x v="1"/>
  </r>
  <r>
    <n v="133"/>
    <s v="Инверторные сплит-системы серии VELA NUOVA Inverter RCI-VXI22HN"/>
    <x v="127"/>
    <x v="127"/>
    <x v="2"/>
    <x v="0"/>
    <s v="Подключение электропитания"/>
    <s v="Внутренний блок"/>
    <x v="52"/>
    <s v="Внутренний блок"/>
    <s v="Внутренний блок"/>
    <x v="0"/>
  </r>
  <r>
    <n v="133"/>
    <s v="Инверторные сплит-системы серии VELA NUOVA Inverter RCI-VXI22HN"/>
    <x v="127"/>
    <x v="127"/>
    <x v="2"/>
    <x v="0"/>
    <s v="Межблочный кабель, мм&amp;lt;sup&amp;gt;2&amp;lt;/sup&amp;gt;"/>
    <s v="4*1,5"/>
    <x v="53"/>
    <s v="4*1.5"/>
    <s v="4*1.5"/>
    <x v="0"/>
  </r>
  <r>
    <n v="133"/>
    <s v="Инверторные сплит-системы серии VELA NUOVA Inverter RCI-VXI22HN"/>
    <x v="127"/>
    <x v="127"/>
    <x v="2"/>
    <x v="0"/>
    <s v="Силовой кабель, мм&amp;lt;sup&amp;gt;2&amp;lt;/sup&amp;gt;"/>
    <s v="3*1,5"/>
    <x v="54"/>
    <s v="3*1.5"/>
    <s v="3*1.5"/>
    <x v="0"/>
  </r>
  <r>
    <n v="133"/>
    <s v="Инверторные сплит-системы серии VELA NUOVA Inverter RCI-VXI22HN"/>
    <x v="127"/>
    <x v="127"/>
    <x v="2"/>
    <x v="0"/>
    <s v="Автомат защиты, А"/>
    <n v="10"/>
    <x v="55"/>
    <s v="10"/>
    <s v="10"/>
    <x v="0"/>
  </r>
  <r>
    <n v="133"/>
    <s v="Инверторные сплит-системы серии VELA NUOVA Inverter RCI-VXI22HN"/>
    <x v="127"/>
    <x v="127"/>
    <x v="2"/>
    <x v="0"/>
    <s v="Максимальная потребляемая мощность, кВт"/>
    <n v="1.1599999999999999"/>
    <x v="56"/>
    <s v="1.16"/>
    <s v="1.16"/>
    <x v="0"/>
  </r>
  <r>
    <n v="133"/>
    <s v="Инверторные сплит-системы серии VELA NUOVA Inverter RCI-VXI22HN"/>
    <x v="127"/>
    <x v="127"/>
    <x v="2"/>
    <x v="0"/>
    <s v="Максимальный потребляемый ток, А"/>
    <n v="5.8"/>
    <x v="57"/>
    <s v="5.8"/>
    <s v="5.8"/>
    <x v="0"/>
  </r>
  <r>
    <n v="133"/>
    <s v="Инверторные сплит-системы серии VELA NUOVA Inverter RCI-VXI22HN"/>
    <x v="127"/>
    <x v="127"/>
    <x v="2"/>
    <x v="0"/>
    <s v="Класс пылевлагозащиты, внутренний / наружный блок"/>
    <s v="IP24 / IPX4"/>
    <x v="58"/>
    <s v="IP24 / IPX4"/>
    <s v="IP24 / IPX4"/>
    <x v="0"/>
  </r>
  <r>
    <n v="133"/>
    <s v="Инверторные сплит-системы серии VELA NUOVA Inverter RCI-VXI22HN"/>
    <x v="127"/>
    <x v="127"/>
    <x v="2"/>
    <x v="0"/>
    <s v="Класс электрозащиты, внутренний / наружный блок"/>
    <s v="I класс / I класс"/>
    <x v="59"/>
    <s v="I класс / I класс"/>
    <s v="I класс / I класс"/>
    <x v="0"/>
  </r>
  <r>
    <n v="133"/>
    <s v="Инверторные сплит-системы серии VELA NUOVA Inverter RCI-VXI22HN"/>
    <x v="127"/>
    <x v="127"/>
    <x v="2"/>
    <x v="0"/>
    <s v="Монтажный размер наружного блока, мм"/>
    <s v="500*260"/>
    <x v="60"/>
    <s v="500*260"/>
    <s v="500*260"/>
    <x v="0"/>
  </r>
  <r>
    <n v="133"/>
    <s v="Инверторные сплит-системы серии VELA NUOVA Inverter RCI-VXI22HN"/>
    <x v="127"/>
    <x v="127"/>
    <x v="2"/>
    <x v="0"/>
    <s v="Страна производства"/>
    <s v="КНР"/>
    <x v="61"/>
    <s v="КНР"/>
    <s v="КНР"/>
    <x v="0"/>
  </r>
  <r>
    <n v="133"/>
    <s v="Инверторные сплит-системы серии VELA NUOVA Inverter RCI-VXI22HN"/>
    <x v="127"/>
    <x v="127"/>
    <x v="2"/>
    <x v="0"/>
    <s v="Срок гарантии, мес"/>
    <n v="36"/>
    <x v="62"/>
    <s v="36"/>
    <s v="36"/>
    <x v="0"/>
  </r>
  <r>
    <n v="133"/>
    <s v="Инверторные сплит-системы серии VELA NUOVA Inverter RCI-VXI22HN"/>
    <x v="127"/>
    <x v="127"/>
    <x v="2"/>
    <x v="0"/>
    <s v="Цвет внутреннего блока"/>
    <s v="Белый"/>
    <x v="63"/>
    <s v="Белый"/>
    <s v="Белый"/>
    <x v="0"/>
  </r>
  <r>
    <n v="133"/>
    <s v="Инверторные сплит-системы серии VELA NUOVA Inverter RCI-VXI22HN"/>
    <x v="127"/>
    <x v="127"/>
    <x v="2"/>
    <x v="0"/>
    <s v="Цвет наружного блока"/>
    <s v="Белый"/>
    <x v="64"/>
    <s v="Белый"/>
    <s v="Белый"/>
    <x v="0"/>
  </r>
  <r>
    <n v="133"/>
    <s v="Инверторные сплит-системы серии VELA NUOVA Inverter RCI-VXI22HN"/>
    <x v="127"/>
    <x v="127"/>
    <x v="2"/>
    <x v="0"/>
    <s v="Тип дросселирующего устройства"/>
    <s v="Капиллярная трубка"/>
    <x v="65"/>
    <s v="Капиллярная трубка"/>
    <s v="Капиллярная трубка"/>
    <x v="0"/>
  </r>
  <r>
    <n v="133"/>
    <s v="Инверторные сплит-системы серии VELA NUOVA Inverter RCI-VXI22HN"/>
    <x v="127"/>
    <x v="127"/>
    <x v="2"/>
    <x v="0"/>
    <s v="Ионизатор воздуха"/>
    <s v="Нет"/>
    <x v="66"/>
    <s v="Нет"/>
    <s v="нет"/>
    <x v="0"/>
  </r>
  <r>
    <n v="133"/>
    <s v="Инверторные сплит-системы серии VELA NUOVA Inverter RCI-VXI22HN"/>
    <x v="127"/>
    <x v="127"/>
    <x v="2"/>
    <x v="0"/>
    <s v="Плазменная очистка воздуха"/>
    <s v="Нет"/>
    <x v="67"/>
    <s v="Нет"/>
    <s v="нет"/>
    <x v="0"/>
  </r>
  <r>
    <n v="133"/>
    <s v="Инверторные сплит-системы серии VELA NUOVA Inverter RCI-VXI22HN"/>
    <x v="127"/>
    <x v="127"/>
    <x v="2"/>
    <x v="0"/>
    <s v="Ультрафиолетовая стерилизация"/>
    <s v="Нет"/>
    <x v="68"/>
    <s v="Нет"/>
    <s v="нет"/>
    <x v="0"/>
  </r>
  <r>
    <n v="133"/>
    <s v="Инверторные сплит-системы серии VELA NUOVA Inverter RCI-VXI22HN"/>
    <x v="127"/>
    <x v="127"/>
    <x v="2"/>
    <x v="0"/>
    <s v="Регулировка положения жалюзи с пульта ДУ"/>
    <s v="Горизонтальные + Вертикальные"/>
    <x v="69"/>
    <s v="Горизонтальные + Вертикальные"/>
    <s v="Горизонтальные + Вертикальные"/>
    <x v="0"/>
  </r>
  <r>
    <n v="133"/>
    <s v="Инверторные сплит-системы серии VELA NUOVA Inverter RCI-VXI22HN"/>
    <x v="127"/>
    <x v="127"/>
    <x v="2"/>
    <x v="0"/>
    <s v="Управление c мобильного приложения по Wi-Fi"/>
    <s v="Нет"/>
    <x v="70"/>
    <s v="Нет"/>
    <s v="нет"/>
    <x v="0"/>
  </r>
  <r>
    <n v="133"/>
    <s v="Инверторные сплит-системы серии VELA NUOVA Inverter RCI-VXI22HN"/>
    <x v="127"/>
    <x v="127"/>
    <x v="2"/>
    <x v="0"/>
    <s v="Дополнительные фильтры тонкой очистки в комплекте"/>
    <s v="Угольный фильтр, Фильтр с ионами серебра"/>
    <x v="71"/>
    <s v="Угольный фильтр. Фильтр с ионами серебра"/>
    <s v="Угольный фильтр. Фильтр с ионами серебра"/>
    <x v="0"/>
  </r>
  <r>
    <n v="133"/>
    <s v="Инверторные сплит-системы серии VELA NUOVA Inverter RCI-VXI22HN"/>
    <x v="127"/>
    <x v="127"/>
    <x v="2"/>
    <x v="0"/>
    <s v="Противопылевой фильтр в комплекте"/>
    <s v="Да"/>
    <x v="72"/>
    <s v="Да"/>
    <s v="да"/>
    <x v="0"/>
  </r>
  <r>
    <n v="133"/>
    <s v="Инверторные сплит-системы серии VELA NUOVA Inverter RCI-VXI22HN"/>
    <x v="127"/>
    <x v="127"/>
    <x v="2"/>
    <x v="0"/>
    <s v="Пульт управления в комплекте"/>
    <s v="Да, беспроводной"/>
    <x v="73"/>
    <s v="Да. беспроводной"/>
    <s v="Да. беспроводной"/>
    <x v="0"/>
  </r>
  <r>
    <n v="134"/>
    <s v="Инверторные сплит-системы серии VELA NUOVA Inverter RCI-VXI28HN"/>
    <x v="128"/>
    <x v="128"/>
    <x v="2"/>
    <x v="0"/>
    <s v="Модель"/>
    <s v="RCI-VXI28HN"/>
    <x v="0"/>
    <s v="RCI-VXI28HN"/>
    <s v="RCI-VXI28HN"/>
    <x v="0"/>
  </r>
  <r>
    <n v="134"/>
    <s v="Инверторные сплит-системы серии VELA NUOVA Inverter RCI-VXI28HN"/>
    <x v="128"/>
    <x v="128"/>
    <x v="2"/>
    <x v="0"/>
    <s v="Модель внутреннего блока"/>
    <s v="RCI-VXI28HN/IN"/>
    <x v="1"/>
    <s v="RCI-VXI28HN/IN"/>
    <s v="RCI-VXI28HN/IN"/>
    <x v="0"/>
  </r>
  <r>
    <n v="134"/>
    <s v="Инверторные сплит-системы серии VELA NUOVA Inverter RCI-VXI28HN"/>
    <x v="128"/>
    <x v="128"/>
    <x v="2"/>
    <x v="0"/>
    <s v="Модель наружного блока"/>
    <s v="RCI-VXI28HN/OUT"/>
    <x v="2"/>
    <s v="RCI-VXI28HN/OUT"/>
    <s v="RCI-VXI28HN/OUT"/>
    <x v="0"/>
  </r>
  <r>
    <n v="134"/>
    <s v="Инверторные сплит-системы серии VELA NUOVA Inverter RCI-VXI28HN"/>
    <x v="128"/>
    <x v="128"/>
    <x v="2"/>
    <x v="0"/>
    <s v="Инверторная технология"/>
    <s v="Да"/>
    <x v="3"/>
    <s v="Да"/>
    <s v="да"/>
    <x v="1"/>
  </r>
  <r>
    <n v="134"/>
    <s v="Инверторные сплит-системы серии VELA NUOVA Inverter RCI-VXI28HN"/>
    <x v="128"/>
    <x v="128"/>
    <x v="2"/>
    <x v="0"/>
    <s v="Серия"/>
    <s v="VELA NUOVA Inverter"/>
    <x v="4"/>
    <s v="VELA NUOVA Inverter"/>
    <s v="VELA NUOVA Inverter"/>
    <x v="0"/>
  </r>
  <r>
    <n v="134"/>
    <s v="Инверторные сплит-системы серии VELA NUOVA Inverter RCI-VXI28HN"/>
    <x v="128"/>
    <x v="128"/>
    <x v="2"/>
    <x v="0"/>
    <s v="Тип внутреннего блока"/>
    <s v="Настенный"/>
    <x v="5"/>
    <s v="Настенный"/>
    <s v="Настенный"/>
    <x v="1"/>
  </r>
  <r>
    <n v="134"/>
    <s v="Инверторные сплит-системы серии VELA NUOVA Inverter RCI-VXI28HN"/>
    <x v="128"/>
    <x v="128"/>
    <x v="2"/>
    <x v="0"/>
    <s v="Эффективен для помещений площадью до, м"/>
    <n v="28"/>
    <x v="6"/>
    <s v="28"/>
    <s v="28"/>
    <x v="1"/>
  </r>
  <r>
    <n v="134"/>
    <s v="Инверторные сплит-системы серии VELA NUOVA Inverter RCI-VXI28HN"/>
    <x v="128"/>
    <x v="128"/>
    <x v="2"/>
    <x v="0"/>
    <s v="Холодопроизводительность, kBTU"/>
    <n v="9"/>
    <x v="7"/>
    <s v="9"/>
    <s v="9"/>
    <x v="0"/>
  </r>
  <r>
    <n v="134"/>
    <s v="Инверторные сплит-системы серии VELA NUOVA Inverter RCI-VXI28HN"/>
    <x v="128"/>
    <x v="128"/>
    <x v="2"/>
    <x v="0"/>
    <s v="Холодопроизводительность, кВт"/>
    <s v="2.78 (1.45 - 3.20)"/>
    <x v="8"/>
    <s v="2.78 (1.45 - 3.20)"/>
    <n v="2.78"/>
    <x v="1"/>
  </r>
  <r>
    <n v="134"/>
    <s v="Инверторные сплит-системы серии VELA NUOVA Inverter RCI-VXI28HN"/>
    <x v="128"/>
    <x v="128"/>
    <x v="2"/>
    <x v="0"/>
    <s v="Потребляемый ток в режиме охлаждения, A"/>
    <s v="3.61 (1.50 - 5.90)"/>
    <x v="9"/>
    <s v="3.61 (1.50 - 5.90)"/>
    <n v="3.61"/>
    <x v="1"/>
  </r>
  <r>
    <n v="134"/>
    <s v="Инверторные сплит-системы серии VELA NUOVA Inverter RCI-VXI28HN"/>
    <x v="128"/>
    <x v="128"/>
    <x v="2"/>
    <x v="0"/>
    <s v="Потребляемая мощность в режиме охлаждения, кВт"/>
    <s v="0.832 (0.38 - 1.35)"/>
    <x v="10"/>
    <s v="0.832 (0.38 - 1.35)"/>
    <n v="0.83199999999999996"/>
    <x v="1"/>
  </r>
  <r>
    <n v="134"/>
    <s v="Инверторные сплит-системы серии VELA NUOVA Inverter RCI-VXI28HN"/>
    <x v="128"/>
    <x v="128"/>
    <x v="2"/>
    <x v="0"/>
    <s v="Коэффициент энергоэффективности EER, Вт/Вт"/>
    <s v="3,34"/>
    <x v="11"/>
    <n v="3.34"/>
    <n v="3.34"/>
    <x v="0"/>
  </r>
  <r>
    <n v="134"/>
    <s v="Инверторные сплит-системы серии VELA NUOVA Inverter RCI-VXI28HN"/>
    <x v="128"/>
    <x v="128"/>
    <x v="2"/>
    <x v="0"/>
    <s v="Класс энергоэффективности EER (охлаждение)"/>
    <s v="A"/>
    <x v="13"/>
    <s v="A"/>
    <s v="A"/>
    <x v="0"/>
  </r>
  <r>
    <n v="134"/>
    <s v="Инверторные сплит-системы серии VELA NUOVA Inverter RCI-VXI28HN"/>
    <x v="128"/>
    <x v="128"/>
    <x v="2"/>
    <x v="0"/>
    <s v="Теплопроизводительность, kBTU"/>
    <n v="10"/>
    <x v="15"/>
    <s v="10"/>
    <s v="10"/>
    <x v="0"/>
  </r>
  <r>
    <n v="134"/>
    <s v="Инверторные сплит-системы серии VELA NUOVA Inverter RCI-VXI28HN"/>
    <x v="128"/>
    <x v="128"/>
    <x v="2"/>
    <x v="0"/>
    <s v="Теплопроизводительность, кВт"/>
    <s v="2.90 (1.40 - 3.30)"/>
    <x v="16"/>
    <s v="2.90 (1.40 - 3.30)"/>
    <n v="2.9"/>
    <x v="1"/>
  </r>
  <r>
    <n v="134"/>
    <s v="Инверторные сплит-системы серии VELA NUOVA Inverter RCI-VXI28HN"/>
    <x v="128"/>
    <x v="128"/>
    <x v="2"/>
    <x v="0"/>
    <s v="Потребляемый ток в режиме нагрева, A"/>
    <s v="3.36 (1.70 - 6.70)"/>
    <x v="17"/>
    <s v="3.36 (1.70 - 6.70)"/>
    <n v="3.36"/>
    <x v="1"/>
  </r>
  <r>
    <n v="134"/>
    <s v="Инверторные сплит-системы серии VELA NUOVA Inverter RCI-VXI28HN"/>
    <x v="128"/>
    <x v="128"/>
    <x v="2"/>
    <x v="0"/>
    <s v="Потребляемая мощность в режиме нагрева, кВт"/>
    <s v="0.773 (0.38 - 1.54)"/>
    <x v="18"/>
    <s v="0.773 (0.38 - 1.54)"/>
    <n v="0.77300000000000002"/>
    <x v="1"/>
  </r>
  <r>
    <n v="134"/>
    <s v="Инверторные сплит-системы серии VELA NUOVA Inverter RCI-VXI28HN"/>
    <x v="128"/>
    <x v="128"/>
    <x v="2"/>
    <x v="0"/>
    <s v="Коэффициент энергоэффективности COP, Вт/Вт"/>
    <s v="3,75"/>
    <x v="19"/>
    <n v="3.75"/>
    <n v="3.75"/>
    <x v="0"/>
  </r>
  <r>
    <n v="134"/>
    <s v="Инверторные сплит-системы серии VELA NUOVA Inverter RCI-VXI28HN"/>
    <x v="128"/>
    <x v="128"/>
    <x v="2"/>
    <x v="0"/>
    <s v="Класс энергоэффективности COP (нагрев)"/>
    <s v="A"/>
    <x v="21"/>
    <s v="A"/>
    <s v="A"/>
    <x v="0"/>
  </r>
  <r>
    <n v="134"/>
    <s v="Инверторные сплит-системы серии VELA NUOVA Inverter RCI-VXI28HN"/>
    <x v="128"/>
    <x v="128"/>
    <x v="2"/>
    <x v="0"/>
    <s v="Электропитание, В/Гц/Ф"/>
    <s v="220-240/50/7"/>
    <x v="23"/>
    <s v="220-240/50/7"/>
    <s v="220-240/50/7"/>
    <x v="1"/>
  </r>
  <r>
    <n v="134"/>
    <s v="Инверторные сплит-системы серии VELA NUOVA Inverter RCI-VXI28HN"/>
    <x v="128"/>
    <x v="128"/>
    <x v="2"/>
    <x v="0"/>
    <s v="Расход воздуха внутреннего блока, м&amp;lt;sup&amp;gt;3&amp;lt;/sup&amp;gt;/ч"/>
    <s v="340/370/410/460"/>
    <x v="24"/>
    <s v="340/370/410/460"/>
    <s v="340/370/410/460"/>
    <x v="0"/>
  </r>
  <r>
    <n v="134"/>
    <s v="Инверторные сплит-системы серии VELA NUOVA Inverter RCI-VXI28HN"/>
    <x v="128"/>
    <x v="128"/>
    <x v="2"/>
    <x v="0"/>
    <s v="Минимальный расход воздуха внутреннего блока, м&amp;lt;sup&amp;gt;3&amp;lt;/sup&amp;gt;/ч"/>
    <n v="340"/>
    <x v="25"/>
    <s v="340"/>
    <s v="340"/>
    <x v="0"/>
  </r>
  <r>
    <n v="134"/>
    <s v="Инверторные сплит-системы серии VELA NUOVA Inverter RCI-VXI28HN"/>
    <x v="128"/>
    <x v="128"/>
    <x v="2"/>
    <x v="0"/>
    <s v="Уровень шума внутреннего блока, дБ(А)"/>
    <s v="24/27/29/33"/>
    <x v="26"/>
    <s v="24/27/29/33"/>
    <s v="24/27/29/33"/>
    <x v="1"/>
  </r>
  <r>
    <n v="134"/>
    <s v="Инверторные сплит-системы серии VELA NUOVA Inverter RCI-VXI28HN"/>
    <x v="128"/>
    <x v="128"/>
    <x v="2"/>
    <x v="0"/>
    <s v="Минимальный уровень шума внутреннего блока, дБ(А)"/>
    <n v="24"/>
    <x v="27"/>
    <s v="24"/>
    <s v="24"/>
    <x v="0"/>
  </r>
  <r>
    <n v="134"/>
    <s v="Инверторные сплит-системы серии VELA NUOVA Inverter RCI-VXI28HN"/>
    <x v="128"/>
    <x v="128"/>
    <x v="2"/>
    <x v="0"/>
    <s v="Объем конденсации, л/ч"/>
    <n v="0.99"/>
    <x v="28"/>
    <s v="0.99"/>
    <s v="0.99"/>
    <x v="0"/>
  </r>
  <r>
    <n v="134"/>
    <s v="Инверторные сплит-системы серии VELA NUOVA Inverter RCI-VXI28HN"/>
    <x v="128"/>
    <x v="128"/>
    <x v="2"/>
    <x v="0"/>
    <s v="Расход воздуха наружного блока, м&amp;lt;sup&amp;gt;3&amp;lt;/sup&amp;gt;/ч"/>
    <n v="1800"/>
    <x v="29"/>
    <s v="1800"/>
    <s v="1800"/>
    <x v="0"/>
  </r>
  <r>
    <n v="134"/>
    <s v="Инверторные сплит-системы серии VELA NUOVA Inverter RCI-VXI28HN"/>
    <x v="128"/>
    <x v="128"/>
    <x v="2"/>
    <x v="0"/>
    <s v="Уровень шума наружного блока, дБ(А)"/>
    <n v="50"/>
    <x v="30"/>
    <s v="50"/>
    <s v="50"/>
    <x v="1"/>
  </r>
  <r>
    <n v="134"/>
    <s v="Инверторные сплит-системы серии VELA NUOVA Inverter RCI-VXI28HN"/>
    <x v="128"/>
    <x v="128"/>
    <x v="2"/>
    <x v="0"/>
    <s v="Марка компрессора"/>
    <s v="GMCC"/>
    <x v="31"/>
    <s v="GMCC"/>
    <s v="GMCC"/>
    <x v="1"/>
  </r>
  <r>
    <n v="134"/>
    <s v="Инверторные сплит-системы серии VELA NUOVA Inverter RCI-VXI28HN"/>
    <x v="128"/>
    <x v="128"/>
    <x v="2"/>
    <x v="0"/>
    <s v="Тип компрессора"/>
    <s v="Ротационный"/>
    <x v="32"/>
    <s v="Ротационный"/>
    <s v="Ротационный"/>
    <x v="0"/>
  </r>
  <r>
    <n v="134"/>
    <s v="Инверторные сплит-системы серии VELA NUOVA Inverter RCI-VXI28HN"/>
    <x v="128"/>
    <x v="128"/>
    <x v="2"/>
    <x v="0"/>
    <s v="Модель компрессора"/>
    <s v="ASK75D43UEZE"/>
    <x v="185"/>
    <s v="ASK75D43UEZE"/>
    <s v="ASK75D43UEZE"/>
    <x v="1"/>
  </r>
  <r>
    <n v="134"/>
    <s v="Инверторные сплит-системы серии VELA NUOVA Inverter RCI-VXI28HN"/>
    <x v="128"/>
    <x v="128"/>
    <x v="2"/>
    <x v="0"/>
    <s v="Тип хладагента"/>
    <s v="R410A"/>
    <x v="33"/>
    <s v="R410A"/>
    <s v="R410A"/>
    <x v="1"/>
  </r>
  <r>
    <n v="134"/>
    <s v="Инверторные сплит-системы серии VELA NUOVA Inverter RCI-VXI28HN"/>
    <x v="128"/>
    <x v="128"/>
    <x v="2"/>
    <x v="0"/>
    <s v="Заводская заправка хладагента, г"/>
    <n v="520"/>
    <x v="34"/>
    <s v="520"/>
    <s v="520"/>
    <x v="1"/>
  </r>
  <r>
    <n v="134"/>
    <s v="Инверторные сплит-системы серии VELA NUOVA Inverter RCI-VXI28HN"/>
    <x v="128"/>
    <x v="128"/>
    <x v="2"/>
    <x v="0"/>
    <s v="Дозаправка хладагента (сверх номинальной длины трассы), г/м"/>
    <n v="20"/>
    <x v="103"/>
    <s v="20"/>
    <s v="20"/>
    <x v="0"/>
  </r>
  <r>
    <n v="134"/>
    <s v="Инверторные сплит-системы серии VELA NUOVA Inverter RCI-VXI28HN"/>
    <x v="128"/>
    <x v="128"/>
    <x v="2"/>
    <x v="0"/>
    <s v="Габаритные размеры внутреннего блока (ШхВхГ), мм"/>
    <s v="690x283x199"/>
    <x v="35"/>
    <s v="690 x 283 x 199"/>
    <s v="690 x 283 x 199"/>
    <x v="1"/>
  </r>
  <r>
    <n v="134"/>
    <s v="Инверторные сплит-системы серии VELA NUOVA Inverter RCI-VXI28HN"/>
    <x v="128"/>
    <x v="128"/>
    <x v="2"/>
    <x v="0"/>
    <s v="Габаритные размеры наружного блока (ШхВхГ), мм"/>
    <s v="660x500x240"/>
    <x v="36"/>
    <s v="660 x 500 x 240"/>
    <s v="660 x 500 x 240"/>
    <x v="1"/>
  </r>
  <r>
    <n v="134"/>
    <s v="Инверторные сплит-системы серии VELA NUOVA Inverter RCI-VXI28HN"/>
    <x v="128"/>
    <x v="128"/>
    <x v="2"/>
    <x v="0"/>
    <s v="Габаритные размеры внутреннего блока в упаковке (ШхВхГ), мм"/>
    <s v="760x280x345"/>
    <x v="37"/>
    <s v="760 x 280 x 345"/>
    <s v="760 x 280 x 345"/>
    <x v="1"/>
  </r>
  <r>
    <n v="134"/>
    <s v="Инверторные сплит-системы серии VELA NUOVA Inverter RCI-VXI28HN"/>
    <x v="128"/>
    <x v="128"/>
    <x v="2"/>
    <x v="0"/>
    <s v="Габаритные размеры наружного блока в упаковке (ШхВхГ), мм"/>
    <s v="780x550x345"/>
    <x v="38"/>
    <s v="780 x 550 x 345"/>
    <s v="780 x 550 x 345"/>
    <x v="1"/>
  </r>
  <r>
    <n v="134"/>
    <s v="Инверторные сплит-системы серии VELA NUOVA Inverter RCI-VXI28HN"/>
    <x v="128"/>
    <x v="128"/>
    <x v="2"/>
    <x v="0"/>
    <s v="Вес нетто внутреннего блока, кг"/>
    <n v="7.5"/>
    <x v="39"/>
    <s v="7.5"/>
    <s v="7.5"/>
    <x v="1"/>
  </r>
  <r>
    <n v="134"/>
    <s v="Инверторные сплит-системы серии VELA NUOVA Inverter RCI-VXI28HN"/>
    <x v="128"/>
    <x v="128"/>
    <x v="2"/>
    <x v="0"/>
    <s v="Вес нетто наружного блока, кг"/>
    <n v="23"/>
    <x v="40"/>
    <s v="23"/>
    <s v="23"/>
    <x v="1"/>
  </r>
  <r>
    <n v="134"/>
    <s v="Инверторные сплит-системы серии VELA NUOVA Inverter RCI-VXI28HN"/>
    <x v="128"/>
    <x v="128"/>
    <x v="2"/>
    <x v="0"/>
    <s v="Вес брутто внутреннего блока, кг"/>
    <n v="9.1"/>
    <x v="41"/>
    <s v="9.1"/>
    <s v="9.1"/>
    <x v="1"/>
  </r>
  <r>
    <n v="134"/>
    <s v="Инверторные сплит-системы серии VELA NUOVA Inverter RCI-VXI28HN"/>
    <x v="128"/>
    <x v="128"/>
    <x v="2"/>
    <x v="0"/>
    <s v="Вес брутто наружного блока, кг"/>
    <n v="25.1"/>
    <x v="42"/>
    <s v="25.1"/>
    <s v="25.1"/>
    <x v="1"/>
  </r>
  <r>
    <n v="134"/>
    <s v="Инверторные сплит-системы серии VELA NUOVA Inverter RCI-VXI28HN"/>
    <x v="128"/>
    <x v="128"/>
    <x v="2"/>
    <x v="0"/>
    <s v="Диаметр жидкостной трубы, мм (дюйм)"/>
    <s v="6,35 (1/4&amp;quot;)"/>
    <x v="43"/>
    <s v="6.35 (1/4&amp;quot;)"/>
    <n v="6.35"/>
    <x v="1"/>
  </r>
  <r>
    <n v="134"/>
    <s v="Инверторные сплит-системы серии VELA NUOVA Inverter RCI-VXI28HN"/>
    <x v="128"/>
    <x v="128"/>
    <x v="2"/>
    <x v="0"/>
    <s v="Диаметр газовой трубы, мм (дюйм)"/>
    <s v="9,53 (3/8&amp;quot;)"/>
    <x v="44"/>
    <s v="9.53 (3/8&amp;quot;)"/>
    <n v="9.5299999999999994"/>
    <x v="1"/>
  </r>
  <r>
    <n v="134"/>
    <s v="Инверторные сплит-системы серии VELA NUOVA Inverter RCI-VXI28HN"/>
    <x v="128"/>
    <x v="128"/>
    <x v="2"/>
    <x v="0"/>
    <s v="Максимальная длина трассы, м"/>
    <n v="20"/>
    <x v="45"/>
    <s v="20"/>
    <s v="20"/>
    <x v="1"/>
  </r>
  <r>
    <n v="134"/>
    <s v="Инверторные сплит-системы серии VELA NUOVA Inverter RCI-VXI28HN"/>
    <x v="128"/>
    <x v="128"/>
    <x v="2"/>
    <x v="0"/>
    <s v="Максимальный перепад по высоте между внутренним и наружным блоками, м"/>
    <n v="10"/>
    <x v="46"/>
    <s v="10"/>
    <s v="10"/>
    <x v="1"/>
  </r>
  <r>
    <n v="134"/>
    <s v="Инверторные сплит-системы серии VELA NUOVA Inverter RCI-VXI28HN"/>
    <x v="128"/>
    <x v="128"/>
    <x v="2"/>
    <x v="0"/>
    <s v="Минимальная длина трассы, м"/>
    <n v="3"/>
    <x v="47"/>
    <s v="3"/>
    <s v="3"/>
    <x v="0"/>
  </r>
  <r>
    <n v="134"/>
    <s v="Инверторные сплит-системы серии VELA NUOVA Inverter RCI-VXI28HN"/>
    <x v="128"/>
    <x v="128"/>
    <x v="2"/>
    <x v="0"/>
    <s v="Номинальная длина трассы, м"/>
    <n v="5"/>
    <x v="48"/>
    <s v="5"/>
    <s v="5"/>
    <x v="0"/>
  </r>
  <r>
    <n v="134"/>
    <s v="Инверторные сплит-системы серии VELA NUOVA Inverter RCI-VXI28HN"/>
    <x v="128"/>
    <x v="128"/>
    <x v="2"/>
    <x v="0"/>
    <s v="Диаметр дренажной трубы, мм"/>
    <n v="16"/>
    <x v="49"/>
    <s v="16"/>
    <s v="16"/>
    <x v="0"/>
  </r>
  <r>
    <n v="134"/>
    <s v="Инверторные сплит-системы серии VELA NUOVA Inverter RCI-VXI28HN"/>
    <x v="128"/>
    <x v="128"/>
    <x v="2"/>
    <x v="0"/>
    <s v="Рабочие температурные границы наружного воздуха (охлаждение), °C"/>
    <s v="0 ~ +48"/>
    <x v="50"/>
    <s v="0 ~ +48"/>
    <s v="0 ~ +48"/>
    <x v="1"/>
  </r>
  <r>
    <n v="134"/>
    <s v="Инверторные сплит-системы серии VELA NUOVA Inverter RCI-VXI28HN"/>
    <x v="128"/>
    <x v="128"/>
    <x v="2"/>
    <x v="0"/>
    <s v="Рабочие температурные границы наружного воздуха (нагрев), °C"/>
    <s v="-15 ~ +24"/>
    <x v="51"/>
    <s v="-15 ~ +24"/>
    <s v="-15 ~ +24"/>
    <x v="1"/>
  </r>
  <r>
    <n v="134"/>
    <s v="Инверторные сплит-системы серии VELA NUOVA Inverter RCI-VXI28HN"/>
    <x v="128"/>
    <x v="128"/>
    <x v="2"/>
    <x v="0"/>
    <s v="Рабочие температурные границы внутреннего воздуха (охлаждение), °C"/>
    <s v="+16 ~ +31"/>
    <x v="182"/>
    <s v="+16 ~ +31"/>
    <s v="+16 ~ +31"/>
    <x v="1"/>
  </r>
  <r>
    <n v="134"/>
    <s v="Инверторные сплит-системы серии VELA NUOVA Inverter RCI-VXI28HN"/>
    <x v="128"/>
    <x v="128"/>
    <x v="2"/>
    <x v="0"/>
    <s v="Рабочие температурные границы внутреннего воздуха (нагрев), °C"/>
    <s v="0 ~ +31"/>
    <x v="183"/>
    <s v="0 ~ +31"/>
    <s v="0 ~ +31"/>
    <x v="1"/>
  </r>
  <r>
    <n v="134"/>
    <s v="Инверторные сплит-системы серии VELA NUOVA Inverter RCI-VXI28HN"/>
    <x v="128"/>
    <x v="128"/>
    <x v="2"/>
    <x v="0"/>
    <s v="Подключение электропитания"/>
    <s v="Внутренний блок"/>
    <x v="52"/>
    <s v="Внутренний блок"/>
    <s v="Внутренний блок"/>
    <x v="0"/>
  </r>
  <r>
    <n v="134"/>
    <s v="Инверторные сплит-системы серии VELA NUOVA Inverter RCI-VXI28HN"/>
    <x v="128"/>
    <x v="128"/>
    <x v="2"/>
    <x v="0"/>
    <s v="Межблочный кабель, мм&amp;lt;sup&amp;gt;2&amp;lt;/sup&amp;gt;"/>
    <s v="4*1,5"/>
    <x v="53"/>
    <s v="4*1.5"/>
    <s v="4*1.5"/>
    <x v="0"/>
  </r>
  <r>
    <n v="134"/>
    <s v="Инверторные сплит-системы серии VELA NUOVA Inverter RCI-VXI28HN"/>
    <x v="128"/>
    <x v="128"/>
    <x v="2"/>
    <x v="0"/>
    <s v="Силовой кабель, мм&amp;lt;sup&amp;gt;2&amp;lt;/sup&amp;gt;"/>
    <s v="3*1,5"/>
    <x v="54"/>
    <s v="3*1.5"/>
    <s v="3*1.5"/>
    <x v="0"/>
  </r>
  <r>
    <n v="134"/>
    <s v="Инверторные сплит-системы серии VELA NUOVA Inverter RCI-VXI28HN"/>
    <x v="128"/>
    <x v="128"/>
    <x v="2"/>
    <x v="0"/>
    <s v="Автомат защиты, А"/>
    <n v="10"/>
    <x v="55"/>
    <s v="10"/>
    <s v="10"/>
    <x v="0"/>
  </r>
  <r>
    <n v="134"/>
    <s v="Инверторные сплит-системы серии VELA NUOVA Inverter RCI-VXI28HN"/>
    <x v="128"/>
    <x v="128"/>
    <x v="2"/>
    <x v="0"/>
    <s v="Максимальная потребляемая мощность, кВт"/>
    <n v="1.6"/>
    <x v="56"/>
    <s v="1.6"/>
    <s v="1.6"/>
    <x v="0"/>
  </r>
  <r>
    <n v="134"/>
    <s v="Инверторные сплит-системы серии VELA NUOVA Inverter RCI-VXI28HN"/>
    <x v="128"/>
    <x v="128"/>
    <x v="2"/>
    <x v="0"/>
    <s v="Максимальный потребляемый ток, А"/>
    <n v="8.5"/>
    <x v="57"/>
    <s v="8.5"/>
    <s v="8.5"/>
    <x v="0"/>
  </r>
  <r>
    <n v="134"/>
    <s v="Инверторные сплит-системы серии VELA NUOVA Inverter RCI-VXI28HN"/>
    <x v="128"/>
    <x v="128"/>
    <x v="2"/>
    <x v="0"/>
    <s v="Класс пылевлагозащиты, внутренний / наружный блок"/>
    <s v="IP24 / IPX4"/>
    <x v="58"/>
    <s v="IP24 / IPX4"/>
    <s v="IP24 / IPX4"/>
    <x v="0"/>
  </r>
  <r>
    <n v="134"/>
    <s v="Инверторные сплит-системы серии VELA NUOVA Inverter RCI-VXI28HN"/>
    <x v="128"/>
    <x v="128"/>
    <x v="2"/>
    <x v="0"/>
    <s v="Класс электрозащиты, внутренний / наружный блок"/>
    <s v="I класс / I класс"/>
    <x v="59"/>
    <s v="I класс / I класс"/>
    <s v="I класс / I класс"/>
    <x v="0"/>
  </r>
  <r>
    <n v="134"/>
    <s v="Инверторные сплит-системы серии VELA NUOVA Inverter RCI-VXI28HN"/>
    <x v="128"/>
    <x v="128"/>
    <x v="2"/>
    <x v="0"/>
    <s v="Монтажный размер наружного блока, мм"/>
    <s v="500*260"/>
    <x v="60"/>
    <s v="500*260"/>
    <s v="500*260"/>
    <x v="0"/>
  </r>
  <r>
    <n v="134"/>
    <s v="Инверторные сплит-системы серии VELA NUOVA Inverter RCI-VXI28HN"/>
    <x v="128"/>
    <x v="128"/>
    <x v="2"/>
    <x v="0"/>
    <s v="Страна производства"/>
    <s v="КНР"/>
    <x v="61"/>
    <s v="КНР"/>
    <s v="КНР"/>
    <x v="0"/>
  </r>
  <r>
    <n v="134"/>
    <s v="Инверторные сплит-системы серии VELA NUOVA Inverter RCI-VXI28HN"/>
    <x v="128"/>
    <x v="128"/>
    <x v="2"/>
    <x v="0"/>
    <s v="Срок гарантии, мес"/>
    <n v="36"/>
    <x v="62"/>
    <s v="36"/>
    <s v="36"/>
    <x v="0"/>
  </r>
  <r>
    <n v="134"/>
    <s v="Инверторные сплит-системы серии VELA NUOVA Inverter RCI-VXI28HN"/>
    <x v="128"/>
    <x v="128"/>
    <x v="2"/>
    <x v="0"/>
    <s v="Цвет внутреннего блока"/>
    <s v="Белый"/>
    <x v="63"/>
    <s v="Белый"/>
    <s v="Белый"/>
    <x v="0"/>
  </r>
  <r>
    <n v="134"/>
    <s v="Инверторные сплит-системы серии VELA NUOVA Inverter RCI-VXI28HN"/>
    <x v="128"/>
    <x v="128"/>
    <x v="2"/>
    <x v="0"/>
    <s v="Цвет наружного блока"/>
    <s v="Белый"/>
    <x v="64"/>
    <s v="Белый"/>
    <s v="Белый"/>
    <x v="0"/>
  </r>
  <r>
    <n v="134"/>
    <s v="Инверторные сплит-системы серии VELA NUOVA Inverter RCI-VXI28HN"/>
    <x v="128"/>
    <x v="128"/>
    <x v="2"/>
    <x v="0"/>
    <s v="Тип дросселирующего устройства"/>
    <s v="Капиллярная трубка"/>
    <x v="65"/>
    <s v="Капиллярная трубка"/>
    <s v="Капиллярная трубка"/>
    <x v="0"/>
  </r>
  <r>
    <n v="134"/>
    <s v="Инверторные сплит-системы серии VELA NUOVA Inverter RCI-VXI28HN"/>
    <x v="128"/>
    <x v="128"/>
    <x v="2"/>
    <x v="0"/>
    <s v="Ионизатор воздуха"/>
    <s v="Нет"/>
    <x v="66"/>
    <s v="Нет"/>
    <s v="нет"/>
    <x v="0"/>
  </r>
  <r>
    <n v="134"/>
    <s v="Инверторные сплит-системы серии VELA NUOVA Inverter RCI-VXI28HN"/>
    <x v="128"/>
    <x v="128"/>
    <x v="2"/>
    <x v="0"/>
    <s v="Плазменная очистка воздуха"/>
    <s v="Нет"/>
    <x v="67"/>
    <s v="Нет"/>
    <s v="нет"/>
    <x v="0"/>
  </r>
  <r>
    <n v="134"/>
    <s v="Инверторные сплит-системы серии VELA NUOVA Inverter RCI-VXI28HN"/>
    <x v="128"/>
    <x v="128"/>
    <x v="2"/>
    <x v="0"/>
    <s v="Ультрафиолетовая стерилизация"/>
    <s v="Нет"/>
    <x v="68"/>
    <s v="Нет"/>
    <s v="нет"/>
    <x v="0"/>
  </r>
  <r>
    <n v="134"/>
    <s v="Инверторные сплит-системы серии VELA NUOVA Inverter RCI-VXI28HN"/>
    <x v="128"/>
    <x v="128"/>
    <x v="2"/>
    <x v="0"/>
    <s v="Регулировка положения жалюзи с пульта ДУ"/>
    <s v="Горизонтальные + Вертикальные"/>
    <x v="69"/>
    <s v="Горизонтальные + Вертикальные"/>
    <s v="Горизонтальные + Вертикальные"/>
    <x v="0"/>
  </r>
  <r>
    <n v="134"/>
    <s v="Инверторные сплит-системы серии VELA NUOVA Inverter RCI-VXI28HN"/>
    <x v="128"/>
    <x v="128"/>
    <x v="2"/>
    <x v="0"/>
    <s v="Управление c мобильного приложения по Wi-Fi"/>
    <s v="Нет"/>
    <x v="70"/>
    <s v="Нет"/>
    <s v="нет"/>
    <x v="0"/>
  </r>
  <r>
    <n v="134"/>
    <s v="Инверторные сплит-системы серии VELA NUOVA Inverter RCI-VXI28HN"/>
    <x v="128"/>
    <x v="128"/>
    <x v="2"/>
    <x v="0"/>
    <s v="Дополнительные фильтры тонкой очистки в комплекте"/>
    <s v="Угольный фильтр, Фильтр с ионами серебра"/>
    <x v="71"/>
    <s v="Угольный фильтр. Фильтр с ионами серебра"/>
    <s v="Угольный фильтр. Фильтр с ионами серебра"/>
    <x v="0"/>
  </r>
  <r>
    <n v="134"/>
    <s v="Инверторные сплит-системы серии VELA NUOVA Inverter RCI-VXI28HN"/>
    <x v="128"/>
    <x v="128"/>
    <x v="2"/>
    <x v="0"/>
    <s v="Противопылевой фильтр в комплекте"/>
    <s v="Да"/>
    <x v="72"/>
    <s v="Да"/>
    <s v="да"/>
    <x v="0"/>
  </r>
  <r>
    <n v="134"/>
    <s v="Инверторные сплит-системы серии VELA NUOVA Inverter RCI-VXI28HN"/>
    <x v="128"/>
    <x v="128"/>
    <x v="2"/>
    <x v="0"/>
    <s v="Пульт управления в комплекте"/>
    <s v="Да, беспроводной"/>
    <x v="73"/>
    <s v="Да. беспроводной"/>
    <s v="Да. беспроводной"/>
    <x v="0"/>
  </r>
  <r>
    <n v="135"/>
    <s v="Инверторные сплит-системы серии VELA NUOVA Inverter RCI-VXI35HN"/>
    <x v="129"/>
    <x v="129"/>
    <x v="2"/>
    <x v="0"/>
    <s v="Модель"/>
    <s v="RCI-VXI35HN"/>
    <x v="0"/>
    <s v="RCI-VXI35HN"/>
    <s v="RCI-VXI35HN"/>
    <x v="0"/>
  </r>
  <r>
    <n v="135"/>
    <s v="Инверторные сплит-системы серии VELA NUOVA Inverter RCI-VXI35HN"/>
    <x v="129"/>
    <x v="129"/>
    <x v="2"/>
    <x v="0"/>
    <s v="Модель внутреннего блока"/>
    <s v="RCI-VXI35HN/IN"/>
    <x v="1"/>
    <s v="RCI-VXI35HN/IN"/>
    <s v="RCI-VXI35HN/IN"/>
    <x v="0"/>
  </r>
  <r>
    <n v="135"/>
    <s v="Инверторные сплит-системы серии VELA NUOVA Inverter RCI-VXI35HN"/>
    <x v="129"/>
    <x v="129"/>
    <x v="2"/>
    <x v="0"/>
    <s v="Модель наружного блока"/>
    <s v="RCI-VXI35HN/OUT"/>
    <x v="2"/>
    <s v="RCI-VXI35HN/OUT"/>
    <s v="RCI-VXI35HN/OUT"/>
    <x v="0"/>
  </r>
  <r>
    <n v="135"/>
    <s v="Инверторные сплит-системы серии VELA NUOVA Inverter RCI-VXI35HN"/>
    <x v="129"/>
    <x v="129"/>
    <x v="2"/>
    <x v="0"/>
    <s v="Инверторная технология"/>
    <s v="Да"/>
    <x v="3"/>
    <s v="Да"/>
    <s v="да"/>
    <x v="1"/>
  </r>
  <r>
    <n v="135"/>
    <s v="Инверторные сплит-системы серии VELA NUOVA Inverter RCI-VXI35HN"/>
    <x v="129"/>
    <x v="129"/>
    <x v="2"/>
    <x v="0"/>
    <s v="Серия"/>
    <s v="VELA NUOVA Inverter"/>
    <x v="4"/>
    <s v="VELA NUOVA Inverter"/>
    <s v="VELA NUOVA Inverter"/>
    <x v="0"/>
  </r>
  <r>
    <n v="135"/>
    <s v="Инверторные сплит-системы серии VELA NUOVA Inverter RCI-VXI35HN"/>
    <x v="129"/>
    <x v="129"/>
    <x v="2"/>
    <x v="0"/>
    <s v="Тип внутреннего блока"/>
    <s v="Настенный"/>
    <x v="5"/>
    <s v="Настенный"/>
    <s v="Настенный"/>
    <x v="1"/>
  </r>
  <r>
    <n v="135"/>
    <s v="Инверторные сплит-системы серии VELA NUOVA Inverter RCI-VXI35HN"/>
    <x v="129"/>
    <x v="129"/>
    <x v="2"/>
    <x v="0"/>
    <s v="Эффективен для помещений площадью до, м"/>
    <n v="34"/>
    <x v="6"/>
    <s v="34"/>
    <s v="34"/>
    <x v="1"/>
  </r>
  <r>
    <n v="135"/>
    <s v="Инверторные сплит-системы серии VELA NUOVA Inverter RCI-VXI35HN"/>
    <x v="129"/>
    <x v="129"/>
    <x v="2"/>
    <x v="0"/>
    <s v="Холодопроизводительность, kBTU"/>
    <n v="12"/>
    <x v="7"/>
    <s v="12"/>
    <s v="12"/>
    <x v="0"/>
  </r>
  <r>
    <n v="135"/>
    <s v="Инверторные сплит-системы серии VELA NUOVA Inverter RCI-VXI35HN"/>
    <x v="129"/>
    <x v="129"/>
    <x v="2"/>
    <x v="0"/>
    <s v="Холодопроизводительность, кВт"/>
    <s v="3.40 (1.40 - 3.52)"/>
    <x v="8"/>
    <s v="3.40 (1.40 - 3.52)"/>
    <n v="3.4"/>
    <x v="1"/>
  </r>
  <r>
    <n v="135"/>
    <s v="Инверторные сплит-системы серии VELA NUOVA Inverter RCI-VXI35HN"/>
    <x v="129"/>
    <x v="129"/>
    <x v="2"/>
    <x v="0"/>
    <s v="Потребляемый ток в режиме охлаждения, A"/>
    <s v="4.42 (2.00 - 7.50)"/>
    <x v="9"/>
    <s v="4.42 (2.00 - 7.50)"/>
    <n v="4.42"/>
    <x v="1"/>
  </r>
  <r>
    <n v="135"/>
    <s v="Инверторные сплит-системы серии VELA NUOVA Inverter RCI-VXI35HN"/>
    <x v="129"/>
    <x v="129"/>
    <x v="2"/>
    <x v="0"/>
    <s v="Потребляемая мощность в режиме охлаждения, кВт"/>
    <s v="1.018 (0.45 - 1.50)"/>
    <x v="10"/>
    <s v="1.018 (0.45 - 1.50)"/>
    <n v="1.018"/>
    <x v="1"/>
  </r>
  <r>
    <n v="135"/>
    <s v="Инверторные сплит-системы серии VELA NUOVA Inverter RCI-VXI35HN"/>
    <x v="129"/>
    <x v="129"/>
    <x v="2"/>
    <x v="0"/>
    <s v="Коэффициент энергоэффективности EER, Вт/Вт"/>
    <s v="3,34"/>
    <x v="11"/>
    <n v="3.34"/>
    <n v="3.34"/>
    <x v="0"/>
  </r>
  <r>
    <n v="135"/>
    <s v="Инверторные сплит-системы серии VELA NUOVA Inverter RCI-VXI35HN"/>
    <x v="129"/>
    <x v="129"/>
    <x v="2"/>
    <x v="0"/>
    <s v="Класс энергоэффективности EER (охлаждение)"/>
    <s v="A"/>
    <x v="13"/>
    <s v="A"/>
    <s v="A"/>
    <x v="0"/>
  </r>
  <r>
    <n v="135"/>
    <s v="Инверторные сплит-системы серии VELA NUOVA Inverter RCI-VXI35HN"/>
    <x v="129"/>
    <x v="129"/>
    <x v="2"/>
    <x v="0"/>
    <s v="Теплопроизводительность, kBTU"/>
    <n v="12"/>
    <x v="15"/>
    <s v="12"/>
    <s v="12"/>
    <x v="0"/>
  </r>
  <r>
    <n v="135"/>
    <s v="Инверторные сплит-системы серии VELA NUOVA Inverter RCI-VXI35HN"/>
    <x v="129"/>
    <x v="129"/>
    <x v="2"/>
    <x v="0"/>
    <s v="Теплопроизводительность, кВт"/>
    <s v="3.65 (1.10 - 3.75)"/>
    <x v="16"/>
    <s v="3.65 (1.10 - 3.75)"/>
    <n v="3.65"/>
    <x v="1"/>
  </r>
  <r>
    <n v="135"/>
    <s v="Инверторные сплит-системы серии VELA NUOVA Inverter RCI-VXI35HN"/>
    <x v="129"/>
    <x v="129"/>
    <x v="2"/>
    <x v="0"/>
    <s v="Потребляемый ток в режиме нагрева, A"/>
    <s v="4.30 (1.60 - 7.00)"/>
    <x v="17"/>
    <s v="4.30 (1.60 - 7.00)"/>
    <n v="4.3"/>
    <x v="1"/>
  </r>
  <r>
    <n v="135"/>
    <s v="Инверторные сплит-системы серии VELA NUOVA Inverter RCI-VXI35HN"/>
    <x v="129"/>
    <x v="129"/>
    <x v="2"/>
    <x v="0"/>
    <s v="Потребляемая мощность в режиме нагрева, кВт"/>
    <s v="0.971 (0.40 - 1.35)"/>
    <x v="18"/>
    <s v="0.971 (0.40 - 1.35)"/>
    <n v="0.97099999999999997"/>
    <x v="1"/>
  </r>
  <r>
    <n v="135"/>
    <s v="Инверторные сплит-системы серии VELA NUOVA Inverter RCI-VXI35HN"/>
    <x v="129"/>
    <x v="129"/>
    <x v="2"/>
    <x v="0"/>
    <s v="Коэффициент энергоэффективности COP, Вт/Вт"/>
    <s v="3,76"/>
    <x v="19"/>
    <n v="3.76"/>
    <n v="3.76"/>
    <x v="0"/>
  </r>
  <r>
    <n v="135"/>
    <s v="Инверторные сплит-системы серии VELA NUOVA Inverter RCI-VXI35HN"/>
    <x v="129"/>
    <x v="129"/>
    <x v="2"/>
    <x v="0"/>
    <s v="Класс энергоэффективности COP (нагрев)"/>
    <s v="A"/>
    <x v="21"/>
    <s v="A"/>
    <s v="A"/>
    <x v="0"/>
  </r>
  <r>
    <n v="135"/>
    <s v="Инверторные сплит-системы серии VELA NUOVA Inverter RCI-VXI35HN"/>
    <x v="129"/>
    <x v="129"/>
    <x v="2"/>
    <x v="0"/>
    <s v="Электропитание, В/Гц/Ф"/>
    <s v="220-240/50/7"/>
    <x v="23"/>
    <s v="220-240/50/7"/>
    <s v="220-240/50/7"/>
    <x v="1"/>
  </r>
  <r>
    <n v="135"/>
    <s v="Инверторные сплит-системы серии VELA NUOVA Inverter RCI-VXI35HN"/>
    <x v="129"/>
    <x v="129"/>
    <x v="2"/>
    <x v="0"/>
    <s v="Расход воздуха внутреннего блока, м&amp;lt;sup&amp;gt;3&amp;lt;/sup&amp;gt;/ч"/>
    <s v="350/380/430/480"/>
    <x v="24"/>
    <s v="350/380/430/480"/>
    <s v="350/380/430/480"/>
    <x v="0"/>
  </r>
  <r>
    <n v="135"/>
    <s v="Инверторные сплит-системы серии VELA NUOVA Inverter RCI-VXI35HN"/>
    <x v="129"/>
    <x v="129"/>
    <x v="2"/>
    <x v="0"/>
    <s v="Минимальный расход воздуха внутреннего блока, м&amp;lt;sup&amp;gt;3&amp;lt;/sup&amp;gt;/ч"/>
    <n v="350"/>
    <x v="25"/>
    <s v="350"/>
    <s v="350"/>
    <x v="0"/>
  </r>
  <r>
    <n v="135"/>
    <s v="Инверторные сплит-системы серии VELA NUOVA Inverter RCI-VXI35HN"/>
    <x v="129"/>
    <x v="129"/>
    <x v="2"/>
    <x v="0"/>
    <s v="Уровень шума внутреннего блока, дБ(А)"/>
    <s v="24/27/29/33"/>
    <x v="26"/>
    <s v="24/27/29/33"/>
    <s v="24/27/29/33"/>
    <x v="1"/>
  </r>
  <r>
    <n v="135"/>
    <s v="Инверторные сплит-системы серии VELA NUOVA Inverter RCI-VXI35HN"/>
    <x v="129"/>
    <x v="129"/>
    <x v="2"/>
    <x v="0"/>
    <s v="Минимальный уровень шума внутреннего блока, дБ(А)"/>
    <n v="24"/>
    <x v="27"/>
    <s v="24"/>
    <s v="24"/>
    <x v="0"/>
  </r>
  <r>
    <n v="135"/>
    <s v="Инверторные сплит-системы серии VELA NUOVA Inverter RCI-VXI35HN"/>
    <x v="129"/>
    <x v="129"/>
    <x v="2"/>
    <x v="0"/>
    <s v="Объем конденсации, л/ч"/>
    <n v="1.21"/>
    <x v="28"/>
    <s v="1.21"/>
    <s v="1.21"/>
    <x v="0"/>
  </r>
  <r>
    <n v="135"/>
    <s v="Инверторные сплит-системы серии VELA NUOVA Inverter RCI-VXI35HN"/>
    <x v="129"/>
    <x v="129"/>
    <x v="2"/>
    <x v="0"/>
    <s v="Расход воздуха наружного блока, м&amp;lt;sup&amp;gt;3&amp;lt;/sup&amp;gt;/ч"/>
    <n v="1800"/>
    <x v="29"/>
    <s v="1800"/>
    <s v="1800"/>
    <x v="0"/>
  </r>
  <r>
    <n v="135"/>
    <s v="Инверторные сплит-системы серии VELA NUOVA Inverter RCI-VXI35HN"/>
    <x v="129"/>
    <x v="129"/>
    <x v="2"/>
    <x v="0"/>
    <s v="Уровень шума наружного блока, дБ(А)"/>
    <n v="52"/>
    <x v="30"/>
    <s v="52"/>
    <s v="52"/>
    <x v="1"/>
  </r>
  <r>
    <n v="135"/>
    <s v="Инверторные сплит-системы серии VELA NUOVA Inverter RCI-VXI35HN"/>
    <x v="129"/>
    <x v="129"/>
    <x v="2"/>
    <x v="0"/>
    <s v="Марка компрессора"/>
    <s v="GMCC"/>
    <x v="31"/>
    <s v="GMCC"/>
    <s v="GMCC"/>
    <x v="1"/>
  </r>
  <r>
    <n v="135"/>
    <s v="Инверторные сплит-системы серии VELA NUOVA Inverter RCI-VXI35HN"/>
    <x v="129"/>
    <x v="129"/>
    <x v="2"/>
    <x v="0"/>
    <s v="Тип компрессора"/>
    <s v="Ротационный"/>
    <x v="32"/>
    <s v="Ротационный"/>
    <s v="Ротационный"/>
    <x v="0"/>
  </r>
  <r>
    <n v="135"/>
    <s v="Инверторные сплит-системы серии VELA NUOVA Inverter RCI-VXI35HN"/>
    <x v="129"/>
    <x v="129"/>
    <x v="2"/>
    <x v="0"/>
    <s v="Модель компрессора"/>
    <s v="ASK103D53UFZE"/>
    <x v="185"/>
    <s v="ASK103D53UFZE"/>
    <s v="ASK103D53UFZE"/>
    <x v="1"/>
  </r>
  <r>
    <n v="135"/>
    <s v="Инверторные сплит-системы серии VELA NUOVA Inverter RCI-VXI35HN"/>
    <x v="129"/>
    <x v="129"/>
    <x v="2"/>
    <x v="0"/>
    <s v="Тип хладагента"/>
    <s v="R410A"/>
    <x v="33"/>
    <s v="R410A"/>
    <s v="R410A"/>
    <x v="1"/>
  </r>
  <r>
    <n v="135"/>
    <s v="Инверторные сплит-системы серии VELA NUOVA Inverter RCI-VXI35HN"/>
    <x v="129"/>
    <x v="129"/>
    <x v="2"/>
    <x v="0"/>
    <s v="Заводская заправка хладагента, г"/>
    <n v="710"/>
    <x v="34"/>
    <s v="710"/>
    <s v="710"/>
    <x v="1"/>
  </r>
  <r>
    <n v="135"/>
    <s v="Инверторные сплит-системы серии VELA NUOVA Inverter RCI-VXI35HN"/>
    <x v="129"/>
    <x v="129"/>
    <x v="2"/>
    <x v="0"/>
    <s v="Дозаправка хладагента (сверх номинальной длины трассы), г/м"/>
    <n v="20"/>
    <x v="103"/>
    <s v="20"/>
    <s v="20"/>
    <x v="0"/>
  </r>
  <r>
    <n v="135"/>
    <s v="Инверторные сплит-системы серии VELA NUOVA Inverter RCI-VXI35HN"/>
    <x v="129"/>
    <x v="129"/>
    <x v="2"/>
    <x v="0"/>
    <s v="Габаритные размеры внутреннего блока (ШхВхГ), мм"/>
    <s v="750x285x200"/>
    <x v="35"/>
    <s v="750 x 285 x 200"/>
    <s v="750 x 285 x 200"/>
    <x v="1"/>
  </r>
  <r>
    <n v="135"/>
    <s v="Инверторные сплит-системы серии VELA NUOVA Inverter RCI-VXI35HN"/>
    <x v="129"/>
    <x v="129"/>
    <x v="2"/>
    <x v="0"/>
    <s v="Габаритные размеры наружного блока (ШхВхГ), мм"/>
    <s v="730x545x285"/>
    <x v="36"/>
    <s v="730 x 545 x 285"/>
    <s v="730 x 545 x 285"/>
    <x v="1"/>
  </r>
  <r>
    <n v="135"/>
    <s v="Инверторные сплит-системы серии VELA NUOVA Inverter RCI-VXI35HN"/>
    <x v="129"/>
    <x v="129"/>
    <x v="2"/>
    <x v="0"/>
    <s v="Габаритные размеры внутреннего блока в упаковке (ШхВхГ), мм"/>
    <s v="820x280x345"/>
    <x v="37"/>
    <s v="820 x 280 x 345"/>
    <s v="820 x 280 x 345"/>
    <x v="1"/>
  </r>
  <r>
    <n v="135"/>
    <s v="Инверторные сплит-системы серии VELA NUOVA Inverter RCI-VXI35HN"/>
    <x v="129"/>
    <x v="129"/>
    <x v="2"/>
    <x v="0"/>
    <s v="Габаритные размеры наружного блока в упаковке (ШхВхГ), мм"/>
    <s v="850x605x365"/>
    <x v="38"/>
    <s v="850 x 605 x 365"/>
    <s v="850 x 605 x 365"/>
    <x v="1"/>
  </r>
  <r>
    <n v="135"/>
    <s v="Инверторные сплит-системы серии VELA NUOVA Inverter RCI-VXI35HN"/>
    <x v="129"/>
    <x v="129"/>
    <x v="2"/>
    <x v="0"/>
    <s v="Вес нетто внутреннего блока, кг"/>
    <n v="8"/>
    <x v="39"/>
    <s v="8"/>
    <s v="8"/>
    <x v="1"/>
  </r>
  <r>
    <n v="135"/>
    <s v="Инверторные сплит-системы серии VELA NUOVA Inverter RCI-VXI35HN"/>
    <x v="129"/>
    <x v="129"/>
    <x v="2"/>
    <x v="0"/>
    <s v="Вес нетто наружного блока, кг"/>
    <n v="23.1"/>
    <x v="40"/>
    <s v="23.1"/>
    <s v="23.1"/>
    <x v="1"/>
  </r>
  <r>
    <n v="135"/>
    <s v="Инверторные сплит-системы серии VELA NUOVA Inverter RCI-VXI35HN"/>
    <x v="129"/>
    <x v="129"/>
    <x v="2"/>
    <x v="0"/>
    <s v="Вес брутто внутреннего блока, кг"/>
    <n v="9.6999999999999993"/>
    <x v="41"/>
    <s v="9.7"/>
    <s v="9.7"/>
    <x v="1"/>
  </r>
  <r>
    <n v="135"/>
    <s v="Инверторные сплит-системы серии VELA NUOVA Inverter RCI-VXI35HN"/>
    <x v="129"/>
    <x v="129"/>
    <x v="2"/>
    <x v="0"/>
    <s v="Вес брутто наружного блока, кг"/>
    <n v="25.2"/>
    <x v="42"/>
    <s v="25.2"/>
    <s v="25.2"/>
    <x v="1"/>
  </r>
  <r>
    <n v="135"/>
    <s v="Инверторные сплит-системы серии VELA NUOVA Inverter RCI-VXI35HN"/>
    <x v="129"/>
    <x v="129"/>
    <x v="2"/>
    <x v="0"/>
    <s v="Диаметр жидкостной трубы, мм (дюйм)"/>
    <s v="6,35 (1/4&amp;quot;)"/>
    <x v="43"/>
    <s v="6.35 (1/4&amp;quot;)"/>
    <n v="6.35"/>
    <x v="1"/>
  </r>
  <r>
    <n v="135"/>
    <s v="Инверторные сплит-системы серии VELA NUOVA Inverter RCI-VXI35HN"/>
    <x v="129"/>
    <x v="129"/>
    <x v="2"/>
    <x v="0"/>
    <s v="Диаметр газовой трубы, мм (дюйм)"/>
    <s v="9,53 (3/8&amp;quot;)"/>
    <x v="44"/>
    <s v="9.53 (3/8&amp;quot;)"/>
    <n v="9.5299999999999994"/>
    <x v="1"/>
  </r>
  <r>
    <n v="135"/>
    <s v="Инверторные сплит-системы серии VELA NUOVA Inverter RCI-VXI35HN"/>
    <x v="129"/>
    <x v="129"/>
    <x v="2"/>
    <x v="0"/>
    <s v="Максимальная длина трассы, м"/>
    <n v="20"/>
    <x v="45"/>
    <s v="20"/>
    <s v="20"/>
    <x v="1"/>
  </r>
  <r>
    <n v="135"/>
    <s v="Инверторные сплит-системы серии VELA NUOVA Inverter RCI-VXI35HN"/>
    <x v="129"/>
    <x v="129"/>
    <x v="2"/>
    <x v="0"/>
    <s v="Максимальный перепад по высоте между внутренним и наружным блоками, м"/>
    <n v="10"/>
    <x v="46"/>
    <s v="10"/>
    <s v="10"/>
    <x v="1"/>
  </r>
  <r>
    <n v="135"/>
    <s v="Инверторные сплит-системы серии VELA NUOVA Inverter RCI-VXI35HN"/>
    <x v="129"/>
    <x v="129"/>
    <x v="2"/>
    <x v="0"/>
    <s v="Минимальная длина трассы, м"/>
    <n v="3"/>
    <x v="47"/>
    <s v="3"/>
    <s v="3"/>
    <x v="0"/>
  </r>
  <r>
    <n v="135"/>
    <s v="Инверторные сплит-системы серии VELA NUOVA Inverter RCI-VXI35HN"/>
    <x v="129"/>
    <x v="129"/>
    <x v="2"/>
    <x v="0"/>
    <s v="Номинальная длина трассы, м"/>
    <n v="5"/>
    <x v="48"/>
    <s v="5"/>
    <s v="5"/>
    <x v="0"/>
  </r>
  <r>
    <n v="135"/>
    <s v="Инверторные сплит-системы серии VELA NUOVA Inverter RCI-VXI35HN"/>
    <x v="129"/>
    <x v="129"/>
    <x v="2"/>
    <x v="0"/>
    <s v="Диаметр дренажной трубы, мм"/>
    <n v="16"/>
    <x v="49"/>
    <s v="16"/>
    <s v="16"/>
    <x v="0"/>
  </r>
  <r>
    <n v="135"/>
    <s v="Инверторные сплит-системы серии VELA NUOVA Inverter RCI-VXI35HN"/>
    <x v="129"/>
    <x v="129"/>
    <x v="2"/>
    <x v="0"/>
    <s v="Рабочие температурные границы наружного воздуха (охлаждение), °C"/>
    <s v="0 ~ +48"/>
    <x v="50"/>
    <s v="0 ~ +48"/>
    <s v="0 ~ +48"/>
    <x v="1"/>
  </r>
  <r>
    <n v="135"/>
    <s v="Инверторные сплит-системы серии VELA NUOVA Inverter RCI-VXI35HN"/>
    <x v="129"/>
    <x v="129"/>
    <x v="2"/>
    <x v="0"/>
    <s v="Рабочие температурные границы наружного воздуха (нагрев), °C"/>
    <s v="-15 ~ +24"/>
    <x v="51"/>
    <s v="-15 ~ +24"/>
    <s v="-15 ~ +24"/>
    <x v="1"/>
  </r>
  <r>
    <n v="135"/>
    <s v="Инверторные сплит-системы серии VELA NUOVA Inverter RCI-VXI35HN"/>
    <x v="129"/>
    <x v="129"/>
    <x v="2"/>
    <x v="0"/>
    <s v="Рабочие температурные границы внутреннего воздуха (охлаждение), °C"/>
    <s v="+16 ~ +31"/>
    <x v="182"/>
    <s v="+16 ~ +31"/>
    <s v="+16 ~ +31"/>
    <x v="1"/>
  </r>
  <r>
    <n v="135"/>
    <s v="Инверторные сплит-системы серии VELA NUOVA Inverter RCI-VXI35HN"/>
    <x v="129"/>
    <x v="129"/>
    <x v="2"/>
    <x v="0"/>
    <s v="Рабочие температурные границы внутреннего воздуха (нагрев), °C"/>
    <s v="0 ~ +31"/>
    <x v="183"/>
    <s v="0 ~ +31"/>
    <s v="0 ~ +31"/>
    <x v="1"/>
  </r>
  <r>
    <n v="135"/>
    <s v="Инверторные сплит-системы серии VELA NUOVA Inverter RCI-VXI35HN"/>
    <x v="129"/>
    <x v="129"/>
    <x v="2"/>
    <x v="0"/>
    <s v="Подключение электропитания"/>
    <s v="Внутренний блок"/>
    <x v="52"/>
    <s v="Внутренний блок"/>
    <s v="Внутренний блок"/>
    <x v="0"/>
  </r>
  <r>
    <n v="135"/>
    <s v="Инверторные сплит-системы серии VELA NUOVA Inverter RCI-VXI35HN"/>
    <x v="129"/>
    <x v="129"/>
    <x v="2"/>
    <x v="0"/>
    <s v="Межблочный кабель, мм&amp;lt;sup&amp;gt;2&amp;lt;/sup&amp;gt;"/>
    <s v="4*2,5"/>
    <x v="53"/>
    <s v="4*2.5"/>
    <s v="4*2.5"/>
    <x v="0"/>
  </r>
  <r>
    <n v="135"/>
    <s v="Инверторные сплит-системы серии VELA NUOVA Inverter RCI-VXI35HN"/>
    <x v="129"/>
    <x v="129"/>
    <x v="2"/>
    <x v="0"/>
    <s v="Силовой кабель, мм&amp;lt;sup&amp;gt;2&amp;lt;/sup&amp;gt;"/>
    <s v="3*2,5"/>
    <x v="54"/>
    <s v="3*2.5"/>
    <s v="3*2.5"/>
    <x v="0"/>
  </r>
  <r>
    <n v="135"/>
    <s v="Инверторные сплит-системы серии VELA NUOVA Inverter RCI-VXI35HN"/>
    <x v="129"/>
    <x v="129"/>
    <x v="2"/>
    <x v="0"/>
    <s v="Автомат защиты, А"/>
    <n v="16"/>
    <x v="55"/>
    <s v="16"/>
    <s v="16"/>
    <x v="0"/>
  </r>
  <r>
    <n v="135"/>
    <s v="Инверторные сплит-системы серии VELA NUOVA Inverter RCI-VXI35HN"/>
    <x v="129"/>
    <x v="129"/>
    <x v="2"/>
    <x v="0"/>
    <s v="Максимальная потребляемая мощность, кВт"/>
    <n v="1.8"/>
    <x v="56"/>
    <s v="1.8"/>
    <s v="1.8"/>
    <x v="0"/>
  </r>
  <r>
    <n v="135"/>
    <s v="Инверторные сплит-системы серии VELA NUOVA Inverter RCI-VXI35HN"/>
    <x v="129"/>
    <x v="129"/>
    <x v="2"/>
    <x v="0"/>
    <s v="Максимальный потребляемый ток, А"/>
    <n v="9.1999999999999993"/>
    <x v="57"/>
    <s v="9.2"/>
    <s v="9.2"/>
    <x v="0"/>
  </r>
  <r>
    <n v="135"/>
    <s v="Инверторные сплит-системы серии VELA NUOVA Inverter RCI-VXI35HN"/>
    <x v="129"/>
    <x v="129"/>
    <x v="2"/>
    <x v="0"/>
    <s v="Класс пылевлагозащиты, внутренний / наружный блок"/>
    <s v="IP24 / IPX4"/>
    <x v="58"/>
    <s v="IP24 / IPX4"/>
    <s v="IP24 / IPX4"/>
    <x v="0"/>
  </r>
  <r>
    <n v="135"/>
    <s v="Инверторные сплит-системы серии VELA NUOVA Inverter RCI-VXI35HN"/>
    <x v="129"/>
    <x v="129"/>
    <x v="2"/>
    <x v="0"/>
    <s v="Класс электрозащиты, внутренний / наружный блок"/>
    <s v="I класс / I класс"/>
    <x v="59"/>
    <s v="I класс / I класс"/>
    <s v="I класс / I класс"/>
    <x v="0"/>
  </r>
  <r>
    <n v="135"/>
    <s v="Инверторные сплит-системы серии VELA NUOVA Inverter RCI-VXI35HN"/>
    <x v="129"/>
    <x v="129"/>
    <x v="2"/>
    <x v="0"/>
    <s v="Монтажный размер наружного блока, мм"/>
    <s v="540*280"/>
    <x v="60"/>
    <s v="540*280"/>
    <s v="540*280"/>
    <x v="0"/>
  </r>
  <r>
    <n v="135"/>
    <s v="Инверторные сплит-системы серии VELA NUOVA Inverter RCI-VXI35HN"/>
    <x v="129"/>
    <x v="129"/>
    <x v="2"/>
    <x v="0"/>
    <s v="Страна производства"/>
    <s v="КНР"/>
    <x v="61"/>
    <s v="КНР"/>
    <s v="КНР"/>
    <x v="0"/>
  </r>
  <r>
    <n v="135"/>
    <s v="Инверторные сплит-системы серии VELA NUOVA Inverter RCI-VXI35HN"/>
    <x v="129"/>
    <x v="129"/>
    <x v="2"/>
    <x v="0"/>
    <s v="Срок гарантии, мес"/>
    <n v="36"/>
    <x v="62"/>
    <s v="36"/>
    <s v="36"/>
    <x v="0"/>
  </r>
  <r>
    <n v="135"/>
    <s v="Инверторные сплит-системы серии VELA NUOVA Inverter RCI-VXI35HN"/>
    <x v="129"/>
    <x v="129"/>
    <x v="2"/>
    <x v="0"/>
    <s v="Цвет внутреннего блока"/>
    <s v="Белый"/>
    <x v="63"/>
    <s v="Белый"/>
    <s v="Белый"/>
    <x v="0"/>
  </r>
  <r>
    <n v="135"/>
    <s v="Инверторные сплит-системы серии VELA NUOVA Inverter RCI-VXI35HN"/>
    <x v="129"/>
    <x v="129"/>
    <x v="2"/>
    <x v="0"/>
    <s v="Цвет наружного блока"/>
    <s v="Белый"/>
    <x v="64"/>
    <s v="Белый"/>
    <s v="Белый"/>
    <x v="0"/>
  </r>
  <r>
    <n v="135"/>
    <s v="Инверторные сплит-системы серии VELA NUOVA Inverter RCI-VXI35HN"/>
    <x v="129"/>
    <x v="129"/>
    <x v="2"/>
    <x v="0"/>
    <s v="Тип дросселирующего устройства"/>
    <s v="Капиллярная трубка"/>
    <x v="65"/>
    <s v="Капиллярная трубка"/>
    <s v="Капиллярная трубка"/>
    <x v="0"/>
  </r>
  <r>
    <n v="135"/>
    <s v="Инверторные сплит-системы серии VELA NUOVA Inverter RCI-VXI35HN"/>
    <x v="129"/>
    <x v="129"/>
    <x v="2"/>
    <x v="0"/>
    <s v="Ионизатор воздуха"/>
    <s v="Нет"/>
    <x v="66"/>
    <s v="Нет"/>
    <s v="нет"/>
    <x v="0"/>
  </r>
  <r>
    <n v="135"/>
    <s v="Инверторные сплит-системы серии VELA NUOVA Inverter RCI-VXI35HN"/>
    <x v="129"/>
    <x v="129"/>
    <x v="2"/>
    <x v="0"/>
    <s v="Плазменная очистка воздуха"/>
    <s v="Нет"/>
    <x v="67"/>
    <s v="Нет"/>
    <s v="нет"/>
    <x v="0"/>
  </r>
  <r>
    <n v="135"/>
    <s v="Инверторные сплит-системы серии VELA NUOVA Inverter RCI-VXI35HN"/>
    <x v="129"/>
    <x v="129"/>
    <x v="2"/>
    <x v="0"/>
    <s v="Ультрафиолетовая стерилизация"/>
    <s v="Нет"/>
    <x v="68"/>
    <s v="Нет"/>
    <s v="нет"/>
    <x v="0"/>
  </r>
  <r>
    <n v="135"/>
    <s v="Инверторные сплит-системы серии VELA NUOVA Inverter RCI-VXI35HN"/>
    <x v="129"/>
    <x v="129"/>
    <x v="2"/>
    <x v="0"/>
    <s v="Регулировка положения жалюзи с пульта ДУ"/>
    <s v="Горизонтальные + Вертикальные"/>
    <x v="69"/>
    <s v="Горизонтальные + Вертикальные"/>
    <s v="Горизонтальные + Вертикальные"/>
    <x v="0"/>
  </r>
  <r>
    <n v="135"/>
    <s v="Инверторные сплит-системы серии VELA NUOVA Inverter RCI-VXI35HN"/>
    <x v="129"/>
    <x v="129"/>
    <x v="2"/>
    <x v="0"/>
    <s v="Управление c мобильного приложения по Wi-Fi"/>
    <s v="Нет"/>
    <x v="70"/>
    <s v="Нет"/>
    <s v="нет"/>
    <x v="0"/>
  </r>
  <r>
    <n v="135"/>
    <s v="Инверторные сплит-системы серии VELA NUOVA Inverter RCI-VXI35HN"/>
    <x v="129"/>
    <x v="129"/>
    <x v="2"/>
    <x v="0"/>
    <s v="Дополнительные фильтры тонкой очистки в комплекте"/>
    <s v="Угольный фильтр, Фильтр с ионами серебра"/>
    <x v="71"/>
    <s v="Угольный фильтр. Фильтр с ионами серебра"/>
    <s v="Угольный фильтр. Фильтр с ионами серебра"/>
    <x v="0"/>
  </r>
  <r>
    <n v="135"/>
    <s v="Инверторные сплит-системы серии VELA NUOVA Inverter RCI-VXI35HN"/>
    <x v="129"/>
    <x v="129"/>
    <x v="2"/>
    <x v="0"/>
    <s v="Противопылевой фильтр в комплекте"/>
    <s v="Да"/>
    <x v="72"/>
    <s v="Да"/>
    <s v="да"/>
    <x v="0"/>
  </r>
  <r>
    <n v="135"/>
    <s v="Инверторные сплит-системы серии VELA NUOVA Inverter RCI-VXI35HN"/>
    <x v="129"/>
    <x v="129"/>
    <x v="2"/>
    <x v="0"/>
    <s v="Пульт управления в комплекте"/>
    <s v="Да, беспроводной"/>
    <x v="73"/>
    <s v="Да. беспроводной"/>
    <s v="Да. беспроводной"/>
    <x v="0"/>
  </r>
  <r>
    <n v="136"/>
    <s v="Инверторные сплит-системы серии VELA NUOVA Inverter RCI-VXI55HN"/>
    <x v="130"/>
    <x v="130"/>
    <x v="2"/>
    <x v="0"/>
    <s v="Модель"/>
    <s v="RCI-VXI55HN"/>
    <x v="0"/>
    <s v="RCI-VXI55HN"/>
    <s v="RCI-VXI55HN"/>
    <x v="0"/>
  </r>
  <r>
    <n v="136"/>
    <s v="Инверторные сплит-системы серии VELA NUOVA Inverter RCI-VXI55HN"/>
    <x v="130"/>
    <x v="130"/>
    <x v="2"/>
    <x v="0"/>
    <s v="Модель внутреннего блока"/>
    <s v="RCI-VXI55HN/IN"/>
    <x v="1"/>
    <s v="RCI-VXI55HN/IN"/>
    <s v="RCI-VXI55HN/IN"/>
    <x v="0"/>
  </r>
  <r>
    <n v="136"/>
    <s v="Инверторные сплит-системы серии VELA NUOVA Inverter RCI-VXI55HN"/>
    <x v="130"/>
    <x v="130"/>
    <x v="2"/>
    <x v="0"/>
    <s v="Модель наружного блока"/>
    <s v="RCI-VXI55HN/OUT"/>
    <x v="2"/>
    <s v="RCI-VXI55HN/OUT"/>
    <s v="RCI-VXI55HN/OUT"/>
    <x v="0"/>
  </r>
  <r>
    <n v="136"/>
    <s v="Инверторные сплит-системы серии VELA NUOVA Inverter RCI-VXI55HN"/>
    <x v="130"/>
    <x v="130"/>
    <x v="2"/>
    <x v="0"/>
    <s v="Инверторная технология"/>
    <s v="Да"/>
    <x v="3"/>
    <s v="Да"/>
    <s v="да"/>
    <x v="1"/>
  </r>
  <r>
    <n v="136"/>
    <s v="Инверторные сплит-системы серии VELA NUOVA Inverter RCI-VXI55HN"/>
    <x v="130"/>
    <x v="130"/>
    <x v="2"/>
    <x v="0"/>
    <s v="Серия"/>
    <s v="VELA NUOVA Inverter"/>
    <x v="4"/>
    <s v="VELA NUOVA Inverter"/>
    <s v="VELA NUOVA Inverter"/>
    <x v="0"/>
  </r>
  <r>
    <n v="136"/>
    <s v="Инверторные сплит-системы серии VELA NUOVA Inverter RCI-VXI55HN"/>
    <x v="130"/>
    <x v="130"/>
    <x v="2"/>
    <x v="0"/>
    <s v="Тип внутреннего блока"/>
    <s v="Настенный"/>
    <x v="5"/>
    <s v="Настенный"/>
    <s v="Настенный"/>
    <x v="1"/>
  </r>
  <r>
    <n v="136"/>
    <s v="Инверторные сплит-системы серии VELA NUOVA Inverter RCI-VXI55HN"/>
    <x v="130"/>
    <x v="130"/>
    <x v="2"/>
    <x v="0"/>
    <s v="Эффективен для помещений площадью до, м"/>
    <n v="54"/>
    <x v="6"/>
    <s v="54"/>
    <s v="54"/>
    <x v="1"/>
  </r>
  <r>
    <n v="136"/>
    <s v="Инверторные сплит-системы серии VELA NUOVA Inverter RCI-VXI55HN"/>
    <x v="130"/>
    <x v="130"/>
    <x v="2"/>
    <x v="0"/>
    <s v="Холодопроизводительность, kBTU"/>
    <n v="18"/>
    <x v="7"/>
    <s v="18"/>
    <s v="18"/>
    <x v="0"/>
  </r>
  <r>
    <n v="136"/>
    <s v="Инверторные сплит-системы серии VELA NUOVA Inverter RCI-VXI55HN"/>
    <x v="130"/>
    <x v="130"/>
    <x v="2"/>
    <x v="0"/>
    <s v="Холодопроизводительность, кВт"/>
    <s v="5.35 (1.80 - 5.20)"/>
    <x v="8"/>
    <s v="5.35 (1.80 - 5.20)"/>
    <n v="5.35"/>
    <x v="1"/>
  </r>
  <r>
    <n v="136"/>
    <s v="Инверторные сплит-системы серии VELA NUOVA Inverter RCI-VXI55HN"/>
    <x v="130"/>
    <x v="130"/>
    <x v="2"/>
    <x v="0"/>
    <s v="Потребляемый ток в режиме охлаждения, A"/>
    <s v="7.07 (2.20 - 10.20)"/>
    <x v="9"/>
    <s v="7.07 (2.20 - 10.20)"/>
    <n v="7.07"/>
    <x v="1"/>
  </r>
  <r>
    <n v="136"/>
    <s v="Инверторные сплит-системы серии VELA NUOVA Inverter RCI-VXI55HN"/>
    <x v="130"/>
    <x v="130"/>
    <x v="2"/>
    <x v="0"/>
    <s v="Потребляемая мощность в режиме охлаждения, кВт"/>
    <s v="1.588 (0.55 - 2.10)"/>
    <x v="10"/>
    <s v="1.588 (0.55 - 2.10)"/>
    <n v="1.5880000000000001"/>
    <x v="1"/>
  </r>
  <r>
    <n v="136"/>
    <s v="Инверторные сплит-системы серии VELA NUOVA Inverter RCI-VXI55HN"/>
    <x v="130"/>
    <x v="130"/>
    <x v="2"/>
    <x v="0"/>
    <s v="Коэффициент энергоэффективности EER, Вт/Вт"/>
    <s v="3,37"/>
    <x v="11"/>
    <n v="3.37"/>
    <n v="3.37"/>
    <x v="0"/>
  </r>
  <r>
    <n v="136"/>
    <s v="Инверторные сплит-системы серии VELA NUOVA Inverter RCI-VXI55HN"/>
    <x v="130"/>
    <x v="130"/>
    <x v="2"/>
    <x v="0"/>
    <s v="Класс энергоэффективности EER (охлаждение)"/>
    <s v="A"/>
    <x v="13"/>
    <s v="A"/>
    <s v="A"/>
    <x v="0"/>
  </r>
  <r>
    <n v="136"/>
    <s v="Инверторные сплит-системы серии VELA NUOVA Inverter RCI-VXI55HN"/>
    <x v="130"/>
    <x v="130"/>
    <x v="2"/>
    <x v="0"/>
    <s v="Теплопроизводительность, kBTU"/>
    <n v="19"/>
    <x v="15"/>
    <s v="19"/>
    <s v="19"/>
    <x v="0"/>
  </r>
  <r>
    <n v="136"/>
    <s v="Инверторные сплит-системы серии VELA NUOVA Inverter RCI-VXI55HN"/>
    <x v="130"/>
    <x v="130"/>
    <x v="2"/>
    <x v="0"/>
    <s v="Теплопроизводительность, кВт"/>
    <s v="5.45 (1.80 - 5.30)"/>
    <x v="16"/>
    <s v="5.45 (1.80 - 5.30)"/>
    <n v="5.45"/>
    <x v="1"/>
  </r>
  <r>
    <n v="136"/>
    <s v="Инверторные сплит-системы серии VELA NUOVA Inverter RCI-VXI55HN"/>
    <x v="130"/>
    <x v="130"/>
    <x v="2"/>
    <x v="0"/>
    <s v="Потребляемый ток в режиме нагрева, A"/>
    <s v="6.44 (2.20 - 10.20)"/>
    <x v="17"/>
    <s v="6.44 (2.20 - 10.20)"/>
    <n v="6.44"/>
    <x v="1"/>
  </r>
  <r>
    <n v="136"/>
    <s v="Инверторные сплит-системы серии VELA NUOVA Inverter RCI-VXI55HN"/>
    <x v="130"/>
    <x v="130"/>
    <x v="2"/>
    <x v="0"/>
    <s v="Потребляемая мощность в режиме нагрева, кВт"/>
    <s v="1.442 (0.55 - 2.10)"/>
    <x v="18"/>
    <s v="1.442 (0.55 - 2.10)"/>
    <n v="1.4419999999999999"/>
    <x v="1"/>
  </r>
  <r>
    <n v="136"/>
    <s v="Инверторные сплит-системы серии VELA NUOVA Inverter RCI-VXI55HN"/>
    <x v="130"/>
    <x v="130"/>
    <x v="2"/>
    <x v="0"/>
    <s v="Коэффициент энергоэффективности COP, Вт/Вт"/>
    <s v="3,78"/>
    <x v="19"/>
    <n v="3.78"/>
    <n v="3.78"/>
    <x v="0"/>
  </r>
  <r>
    <n v="136"/>
    <s v="Инверторные сплит-системы серии VELA NUOVA Inverter RCI-VXI55HN"/>
    <x v="130"/>
    <x v="130"/>
    <x v="2"/>
    <x v="0"/>
    <s v="Класс энергоэффективности COP (нагрев)"/>
    <s v="A"/>
    <x v="21"/>
    <s v="A"/>
    <s v="A"/>
    <x v="0"/>
  </r>
  <r>
    <n v="136"/>
    <s v="Инверторные сплит-системы серии VELA NUOVA Inverter RCI-VXI55HN"/>
    <x v="130"/>
    <x v="130"/>
    <x v="2"/>
    <x v="0"/>
    <s v="Электропитание, В/Гц/Ф"/>
    <s v="220-240/50/7"/>
    <x v="23"/>
    <s v="220-240/50/7"/>
    <s v="220-240/50/7"/>
    <x v="1"/>
  </r>
  <r>
    <n v="136"/>
    <s v="Инверторные сплит-системы серии VELA NUOVA Inverter RCI-VXI55HN"/>
    <x v="130"/>
    <x v="130"/>
    <x v="2"/>
    <x v="0"/>
    <s v="Расход воздуха внутреннего блока, м&amp;lt;sup&amp;gt;3&amp;lt;/sup&amp;gt;/ч"/>
    <s v="650/700/790/880"/>
    <x v="24"/>
    <s v="650/700/790/880"/>
    <s v="650/700/790/880"/>
    <x v="0"/>
  </r>
  <r>
    <n v="136"/>
    <s v="Инверторные сплит-системы серии VELA NUOVA Inverter RCI-VXI55HN"/>
    <x v="130"/>
    <x v="130"/>
    <x v="2"/>
    <x v="0"/>
    <s v="Минимальный расход воздуха внутреннего блока, м&amp;lt;sup&amp;gt;3&amp;lt;/sup&amp;gt;/ч"/>
    <n v="650"/>
    <x v="25"/>
    <s v="650"/>
    <s v="650"/>
    <x v="0"/>
  </r>
  <r>
    <n v="136"/>
    <s v="Инверторные сплит-системы серии VELA NUOVA Inverter RCI-VXI55HN"/>
    <x v="130"/>
    <x v="130"/>
    <x v="2"/>
    <x v="0"/>
    <s v="Уровень шума внутреннего блока, дБ(А)"/>
    <s v="29/32/35/38"/>
    <x v="26"/>
    <s v="29/32/35/38"/>
    <s v="29/32/35/38"/>
    <x v="1"/>
  </r>
  <r>
    <n v="136"/>
    <s v="Инверторные сплит-системы серии VELA NUOVA Inverter RCI-VXI55HN"/>
    <x v="130"/>
    <x v="130"/>
    <x v="2"/>
    <x v="0"/>
    <s v="Минимальный уровень шума внутреннего блока, дБ(А)"/>
    <n v="29"/>
    <x v="27"/>
    <s v="29"/>
    <s v="29"/>
    <x v="0"/>
  </r>
  <r>
    <n v="136"/>
    <s v="Инверторные сплит-системы серии VELA NUOVA Inverter RCI-VXI55HN"/>
    <x v="130"/>
    <x v="130"/>
    <x v="2"/>
    <x v="0"/>
    <s v="Объем конденсации, л/ч"/>
    <n v="1.91"/>
    <x v="28"/>
    <s v="1.91"/>
    <s v="1.91"/>
    <x v="0"/>
  </r>
  <r>
    <n v="136"/>
    <s v="Инверторные сплит-системы серии VELA NUOVA Inverter RCI-VXI55HN"/>
    <x v="130"/>
    <x v="130"/>
    <x v="2"/>
    <x v="0"/>
    <s v="Расход воздуха наружного блока, м&amp;lt;sup&amp;gt;3&amp;lt;/sup&amp;gt;/ч"/>
    <n v="2360"/>
    <x v="29"/>
    <s v="2360"/>
    <s v="2360"/>
    <x v="0"/>
  </r>
  <r>
    <n v="136"/>
    <s v="Инверторные сплит-системы серии VELA NUOVA Inverter RCI-VXI55HN"/>
    <x v="130"/>
    <x v="130"/>
    <x v="2"/>
    <x v="0"/>
    <s v="Уровень шума наружного блока, дБ(А)"/>
    <n v="54"/>
    <x v="30"/>
    <s v="54"/>
    <s v="54"/>
    <x v="1"/>
  </r>
  <r>
    <n v="136"/>
    <s v="Инверторные сплит-системы серии VELA NUOVA Inverter RCI-VXI55HN"/>
    <x v="130"/>
    <x v="130"/>
    <x v="2"/>
    <x v="0"/>
    <s v="Марка компрессора"/>
    <s v="GMCC"/>
    <x v="31"/>
    <s v="GMCC"/>
    <s v="GMCC"/>
    <x v="1"/>
  </r>
  <r>
    <n v="136"/>
    <s v="Инверторные сплит-системы серии VELA NUOVA Inverter RCI-VXI55HN"/>
    <x v="130"/>
    <x v="130"/>
    <x v="2"/>
    <x v="0"/>
    <s v="Тип компрессора"/>
    <s v="Ротационный"/>
    <x v="32"/>
    <s v="Ротационный"/>
    <s v="Ротационный"/>
    <x v="0"/>
  </r>
  <r>
    <n v="136"/>
    <s v="Инверторные сплит-системы серии VELA NUOVA Inverter RCI-VXI55HN"/>
    <x v="130"/>
    <x v="130"/>
    <x v="2"/>
    <x v="0"/>
    <s v="Модель компрессора"/>
    <s v="ASM135D23UFZ"/>
    <x v="185"/>
    <s v="ASM135D23UFZ"/>
    <s v="ASM135D23UFZ"/>
    <x v="1"/>
  </r>
  <r>
    <n v="136"/>
    <s v="Инверторные сплит-системы серии VELA NUOVA Inverter RCI-VXI55HN"/>
    <x v="130"/>
    <x v="130"/>
    <x v="2"/>
    <x v="0"/>
    <s v="Тип хладагента"/>
    <s v="R410A"/>
    <x v="33"/>
    <s v="R410A"/>
    <s v="R410A"/>
    <x v="1"/>
  </r>
  <r>
    <n v="136"/>
    <s v="Инверторные сплит-системы серии VELA NUOVA Inverter RCI-VXI55HN"/>
    <x v="130"/>
    <x v="130"/>
    <x v="2"/>
    <x v="0"/>
    <s v="Заводская заправка хладагента, г"/>
    <n v="1030"/>
    <x v="34"/>
    <s v="1030"/>
    <s v="1030"/>
    <x v="1"/>
  </r>
  <r>
    <n v="136"/>
    <s v="Инверторные сплит-системы серии VELA NUOVA Inverter RCI-VXI55HN"/>
    <x v="130"/>
    <x v="130"/>
    <x v="2"/>
    <x v="0"/>
    <s v="Дозаправка хладагента (сверх номинальной длины трассы), г/м"/>
    <n v="20"/>
    <x v="103"/>
    <s v="20"/>
    <s v="20"/>
    <x v="0"/>
  </r>
  <r>
    <n v="136"/>
    <s v="Инверторные сплит-системы серии VELA NUOVA Inverter RCI-VXI55HN"/>
    <x v="130"/>
    <x v="130"/>
    <x v="2"/>
    <x v="0"/>
    <s v="Габаритные размеры внутреннего блока (ШхВхГ), мм"/>
    <s v="837x296x205"/>
    <x v="35"/>
    <s v="837 x 296 x 205"/>
    <s v="837 x 296 x 205"/>
    <x v="1"/>
  </r>
  <r>
    <n v="136"/>
    <s v="Инверторные сплит-системы серии VELA NUOVA Inverter RCI-VXI55HN"/>
    <x v="130"/>
    <x v="130"/>
    <x v="2"/>
    <x v="0"/>
    <s v="Габаритные размеры наружного блока (ШхВхГ), мм"/>
    <s v="800x545x315"/>
    <x v="36"/>
    <s v="800 x 545 x 315"/>
    <s v="800 x 545 x 315"/>
    <x v="1"/>
  </r>
  <r>
    <n v="136"/>
    <s v="Инверторные сплит-системы серии VELA NUOVA Inverter RCI-VXI55HN"/>
    <x v="130"/>
    <x v="130"/>
    <x v="2"/>
    <x v="0"/>
    <s v="Габаритные размеры внутреннего блока в упаковке (ШхВхГ), мм"/>
    <s v="910x285x360"/>
    <x v="37"/>
    <s v="910 x 285 x 360"/>
    <s v="910 x 285 x 360"/>
    <x v="1"/>
  </r>
  <r>
    <n v="136"/>
    <s v="Инверторные сплит-системы серии VELA NUOVA Inverter RCI-VXI55HN"/>
    <x v="130"/>
    <x v="130"/>
    <x v="2"/>
    <x v="0"/>
    <s v="Габаритные размеры наружного блока в упаковке (ШхВхГ), мм"/>
    <s v="920x605x395"/>
    <x v="38"/>
    <s v="920 x 605 x 395"/>
    <s v="920 x 605 x 395"/>
    <x v="1"/>
  </r>
  <r>
    <n v="136"/>
    <s v="Инверторные сплит-системы серии VELA NUOVA Inverter RCI-VXI55HN"/>
    <x v="130"/>
    <x v="130"/>
    <x v="2"/>
    <x v="0"/>
    <s v="Вес нетто внутреннего блока, кг"/>
    <n v="11.4"/>
    <x v="39"/>
    <s v="11.4"/>
    <s v="11.4"/>
    <x v="1"/>
  </r>
  <r>
    <n v="136"/>
    <s v="Инверторные сплит-системы серии VELA NUOVA Inverter RCI-VXI55HN"/>
    <x v="130"/>
    <x v="130"/>
    <x v="2"/>
    <x v="0"/>
    <s v="Вес нетто наружного блока, кг"/>
    <n v="25.5"/>
    <x v="40"/>
    <s v="25.5"/>
    <s v="25.5"/>
    <x v="1"/>
  </r>
  <r>
    <n v="136"/>
    <s v="Инверторные сплит-системы серии VELA NUOVA Inverter RCI-VXI55HN"/>
    <x v="130"/>
    <x v="130"/>
    <x v="2"/>
    <x v="0"/>
    <s v="Вес брутто внутреннего блока, кг"/>
    <n v="13.6"/>
    <x v="41"/>
    <s v="13.6"/>
    <s v="13.6"/>
    <x v="1"/>
  </r>
  <r>
    <n v="136"/>
    <s v="Инверторные сплит-системы серии VELA NUOVA Inverter RCI-VXI55HN"/>
    <x v="130"/>
    <x v="130"/>
    <x v="2"/>
    <x v="0"/>
    <s v="Вес брутто наружного блока, кг"/>
    <n v="27.6"/>
    <x v="42"/>
    <s v="27.6"/>
    <s v="27.6"/>
    <x v="1"/>
  </r>
  <r>
    <n v="136"/>
    <s v="Инверторные сплит-системы серии VELA NUOVA Inverter RCI-VXI55HN"/>
    <x v="130"/>
    <x v="130"/>
    <x v="2"/>
    <x v="0"/>
    <s v="Диаметр жидкостной трубы, мм (дюйм)"/>
    <s v="6,35 (1/4&amp;quot;)"/>
    <x v="43"/>
    <s v="6.35 (1/4&amp;quot;)"/>
    <n v="6.35"/>
    <x v="1"/>
  </r>
  <r>
    <n v="136"/>
    <s v="Инверторные сплит-системы серии VELA NUOVA Inverter RCI-VXI55HN"/>
    <x v="130"/>
    <x v="130"/>
    <x v="2"/>
    <x v="0"/>
    <s v="Диаметр газовой трубы, мм (дюйм)"/>
    <s v="12,7 (1/2&amp;quot;)"/>
    <x v="44"/>
    <s v="12.7 (1/2&amp;quot;)"/>
    <n v="12.7"/>
    <x v="1"/>
  </r>
  <r>
    <n v="136"/>
    <s v="Инверторные сплит-системы серии VELA NUOVA Inverter RCI-VXI55HN"/>
    <x v="130"/>
    <x v="130"/>
    <x v="2"/>
    <x v="0"/>
    <s v="Максимальная длина трассы, м"/>
    <n v="20"/>
    <x v="45"/>
    <s v="20"/>
    <s v="20"/>
    <x v="1"/>
  </r>
  <r>
    <n v="136"/>
    <s v="Инверторные сплит-системы серии VELA NUOVA Inverter RCI-VXI55HN"/>
    <x v="130"/>
    <x v="130"/>
    <x v="2"/>
    <x v="0"/>
    <s v="Максимальный перепад по высоте между внутренним и наружным блоками, м"/>
    <n v="10"/>
    <x v="46"/>
    <s v="10"/>
    <s v="10"/>
    <x v="1"/>
  </r>
  <r>
    <n v="136"/>
    <s v="Инверторные сплит-системы серии VELA NUOVA Inverter RCI-VXI55HN"/>
    <x v="130"/>
    <x v="130"/>
    <x v="2"/>
    <x v="0"/>
    <s v="Минимальная длина трассы, м"/>
    <n v="3"/>
    <x v="47"/>
    <s v="3"/>
    <s v="3"/>
    <x v="0"/>
  </r>
  <r>
    <n v="136"/>
    <s v="Инверторные сплит-системы серии VELA NUOVA Inverter RCI-VXI55HN"/>
    <x v="130"/>
    <x v="130"/>
    <x v="2"/>
    <x v="0"/>
    <s v="Номинальная длина трассы, м"/>
    <n v="5"/>
    <x v="48"/>
    <s v="5"/>
    <s v="5"/>
    <x v="0"/>
  </r>
  <r>
    <n v="136"/>
    <s v="Инверторные сплит-системы серии VELA NUOVA Inverter RCI-VXI55HN"/>
    <x v="130"/>
    <x v="130"/>
    <x v="2"/>
    <x v="0"/>
    <s v="Диаметр дренажной трубы, мм"/>
    <n v="16"/>
    <x v="49"/>
    <s v="16"/>
    <s v="16"/>
    <x v="0"/>
  </r>
  <r>
    <n v="136"/>
    <s v="Инверторные сплит-системы серии VELA NUOVA Inverter RCI-VXI55HN"/>
    <x v="130"/>
    <x v="130"/>
    <x v="2"/>
    <x v="0"/>
    <s v="Рабочие температурные границы наружного воздуха (охлаждение), °C"/>
    <s v="0 ~ +48"/>
    <x v="50"/>
    <s v="0 ~ +48"/>
    <s v="0 ~ +48"/>
    <x v="1"/>
  </r>
  <r>
    <n v="136"/>
    <s v="Инверторные сплит-системы серии VELA NUOVA Inverter RCI-VXI55HN"/>
    <x v="130"/>
    <x v="130"/>
    <x v="2"/>
    <x v="0"/>
    <s v="Рабочие температурные границы наружного воздуха (нагрев), °C"/>
    <s v="-15 ~ +24"/>
    <x v="51"/>
    <s v="-15 ~ +24"/>
    <s v="-15 ~ +24"/>
    <x v="1"/>
  </r>
  <r>
    <n v="136"/>
    <s v="Инверторные сплит-системы серии VELA NUOVA Inverter RCI-VXI55HN"/>
    <x v="130"/>
    <x v="130"/>
    <x v="2"/>
    <x v="0"/>
    <s v="Рабочие температурные границы внутреннего воздуха (охлаждение), °C"/>
    <s v="+16 ~ +31"/>
    <x v="182"/>
    <s v="+16 ~ +31"/>
    <s v="+16 ~ +31"/>
    <x v="1"/>
  </r>
  <r>
    <n v="136"/>
    <s v="Инверторные сплит-системы серии VELA NUOVA Inverter RCI-VXI55HN"/>
    <x v="130"/>
    <x v="130"/>
    <x v="2"/>
    <x v="0"/>
    <s v="Рабочие температурные границы внутреннего воздуха (нагрев), °C"/>
    <s v="0 ~ +31"/>
    <x v="183"/>
    <s v="0 ~ +31"/>
    <s v="0 ~ +31"/>
    <x v="1"/>
  </r>
  <r>
    <n v="136"/>
    <s v="Инверторные сплит-системы серии VELA NUOVA Inverter RCI-VXI55HN"/>
    <x v="130"/>
    <x v="130"/>
    <x v="2"/>
    <x v="0"/>
    <s v="Подключение электропитания"/>
    <s v="Внутренний блок"/>
    <x v="52"/>
    <s v="Внутренний блок"/>
    <s v="Внутренний блок"/>
    <x v="0"/>
  </r>
  <r>
    <n v="136"/>
    <s v="Инверторные сплит-системы серии VELA NUOVA Inverter RCI-VXI55HN"/>
    <x v="130"/>
    <x v="130"/>
    <x v="2"/>
    <x v="0"/>
    <s v="Межблочный кабель, мм&amp;lt;sup&amp;gt;2&amp;lt;/sup&amp;gt;"/>
    <s v="4*2,5"/>
    <x v="53"/>
    <s v="4*2.5"/>
    <s v="4*2.5"/>
    <x v="0"/>
  </r>
  <r>
    <n v="136"/>
    <s v="Инверторные сплит-системы серии VELA NUOVA Inverter RCI-VXI55HN"/>
    <x v="130"/>
    <x v="130"/>
    <x v="2"/>
    <x v="0"/>
    <s v="Силовой кабель, мм&amp;lt;sup&amp;gt;2&amp;lt;/sup&amp;gt;"/>
    <s v="3*2,5"/>
    <x v="54"/>
    <s v="3*2.5"/>
    <s v="3*2.5"/>
    <x v="0"/>
  </r>
  <r>
    <n v="136"/>
    <s v="Инверторные сплит-системы серии VELA NUOVA Inverter RCI-VXI55HN"/>
    <x v="130"/>
    <x v="130"/>
    <x v="2"/>
    <x v="0"/>
    <s v="Автомат защиты, А"/>
    <n v="16"/>
    <x v="55"/>
    <s v="16"/>
    <s v="16"/>
    <x v="0"/>
  </r>
  <r>
    <n v="136"/>
    <s v="Инверторные сплит-системы серии VELA NUOVA Inverter RCI-VXI55HN"/>
    <x v="130"/>
    <x v="130"/>
    <x v="2"/>
    <x v="0"/>
    <s v="Максимальная потребляемая мощность, кВт"/>
    <n v="2.2000000000000002"/>
    <x v="56"/>
    <s v="2.2"/>
    <s v="2.2"/>
    <x v="0"/>
  </r>
  <r>
    <n v="136"/>
    <s v="Инверторные сплит-системы серии VELA NUOVA Inverter RCI-VXI55HN"/>
    <x v="130"/>
    <x v="130"/>
    <x v="2"/>
    <x v="0"/>
    <s v="Максимальный потребляемый ток, А"/>
    <n v="10"/>
    <x v="57"/>
    <s v="10"/>
    <s v="10"/>
    <x v="0"/>
  </r>
  <r>
    <n v="136"/>
    <s v="Инверторные сплит-системы серии VELA NUOVA Inverter RCI-VXI55HN"/>
    <x v="130"/>
    <x v="130"/>
    <x v="2"/>
    <x v="0"/>
    <s v="Класс пылевлагозащиты, внутренний / наружный блок"/>
    <s v="IP24 / IPX4"/>
    <x v="58"/>
    <s v="IP24 / IPX4"/>
    <s v="IP24 / IPX4"/>
    <x v="0"/>
  </r>
  <r>
    <n v="136"/>
    <s v="Инверторные сплит-системы серии VELA NUOVA Inverter RCI-VXI55HN"/>
    <x v="130"/>
    <x v="130"/>
    <x v="2"/>
    <x v="0"/>
    <s v="Класс электрозащиты, внутренний / наружный блок"/>
    <s v="I класс / I класс"/>
    <x v="59"/>
    <s v="I класс / I класс"/>
    <s v="I класс / I класс"/>
    <x v="0"/>
  </r>
  <r>
    <n v="136"/>
    <s v="Инверторные сплит-системы серии VELA NUOVA Inverter RCI-VXI55HN"/>
    <x v="130"/>
    <x v="130"/>
    <x v="2"/>
    <x v="0"/>
    <s v="Монтажный размер наружного блока, мм"/>
    <s v="545*315"/>
    <x v="60"/>
    <s v="545*315"/>
    <s v="545*315"/>
    <x v="0"/>
  </r>
  <r>
    <n v="136"/>
    <s v="Инверторные сплит-системы серии VELA NUOVA Inverter RCI-VXI55HN"/>
    <x v="130"/>
    <x v="130"/>
    <x v="2"/>
    <x v="0"/>
    <s v="Страна производства"/>
    <s v="КНР"/>
    <x v="61"/>
    <s v="КНР"/>
    <s v="КНР"/>
    <x v="0"/>
  </r>
  <r>
    <n v="136"/>
    <s v="Инверторные сплит-системы серии VELA NUOVA Inverter RCI-VXI55HN"/>
    <x v="130"/>
    <x v="130"/>
    <x v="2"/>
    <x v="0"/>
    <s v="Срок гарантии, мес"/>
    <n v="36"/>
    <x v="62"/>
    <s v="36"/>
    <s v="36"/>
    <x v="0"/>
  </r>
  <r>
    <n v="136"/>
    <s v="Инверторные сплит-системы серии VELA NUOVA Inverter RCI-VXI55HN"/>
    <x v="130"/>
    <x v="130"/>
    <x v="2"/>
    <x v="0"/>
    <s v="Цвет внутреннего блока"/>
    <s v="Белый"/>
    <x v="63"/>
    <s v="Белый"/>
    <s v="Белый"/>
    <x v="0"/>
  </r>
  <r>
    <n v="136"/>
    <s v="Инверторные сплит-системы серии VELA NUOVA Inverter RCI-VXI55HN"/>
    <x v="130"/>
    <x v="130"/>
    <x v="2"/>
    <x v="0"/>
    <s v="Цвет наружного блока"/>
    <s v="Белый"/>
    <x v="64"/>
    <s v="Белый"/>
    <s v="Белый"/>
    <x v="0"/>
  </r>
  <r>
    <n v="136"/>
    <s v="Инверторные сплит-системы серии VELA NUOVA Inverter RCI-VXI55HN"/>
    <x v="130"/>
    <x v="130"/>
    <x v="2"/>
    <x v="0"/>
    <s v="Тип дросселирующего устройства"/>
    <s v="Капиллярная трубка"/>
    <x v="65"/>
    <s v="Капиллярная трубка"/>
    <s v="Капиллярная трубка"/>
    <x v="0"/>
  </r>
  <r>
    <n v="136"/>
    <s v="Инверторные сплит-системы серии VELA NUOVA Inverter RCI-VXI55HN"/>
    <x v="130"/>
    <x v="130"/>
    <x v="2"/>
    <x v="0"/>
    <s v="Ионизатор воздуха"/>
    <s v="Нет"/>
    <x v="66"/>
    <s v="Нет"/>
    <s v="нет"/>
    <x v="0"/>
  </r>
  <r>
    <n v="136"/>
    <s v="Инверторные сплит-системы серии VELA NUOVA Inverter RCI-VXI55HN"/>
    <x v="130"/>
    <x v="130"/>
    <x v="2"/>
    <x v="0"/>
    <s v="Плазменная очистка воздуха"/>
    <s v="Нет"/>
    <x v="67"/>
    <s v="Нет"/>
    <s v="нет"/>
    <x v="0"/>
  </r>
  <r>
    <n v="136"/>
    <s v="Инверторные сплит-системы серии VELA NUOVA Inverter RCI-VXI55HN"/>
    <x v="130"/>
    <x v="130"/>
    <x v="2"/>
    <x v="0"/>
    <s v="Ультрафиолетовая стерилизация"/>
    <s v="Нет"/>
    <x v="68"/>
    <s v="Нет"/>
    <s v="нет"/>
    <x v="0"/>
  </r>
  <r>
    <n v="136"/>
    <s v="Инверторные сплит-системы серии VELA NUOVA Inverter RCI-VXI55HN"/>
    <x v="130"/>
    <x v="130"/>
    <x v="2"/>
    <x v="0"/>
    <s v="Регулировка положения жалюзи с пульта ДУ"/>
    <s v="Только горизонтальные"/>
    <x v="69"/>
    <s v="Только горизонтальные"/>
    <s v="Только горизонтальные"/>
    <x v="0"/>
  </r>
  <r>
    <n v="136"/>
    <s v="Инверторные сплит-системы серии VELA NUOVA Inverter RCI-VXI55HN"/>
    <x v="130"/>
    <x v="130"/>
    <x v="2"/>
    <x v="0"/>
    <s v="Управление c мобильного приложения по Wi-Fi"/>
    <s v="Нет"/>
    <x v="70"/>
    <s v="Нет"/>
    <s v="нет"/>
    <x v="0"/>
  </r>
  <r>
    <n v="136"/>
    <s v="Инверторные сплит-системы серии VELA NUOVA Inverter RCI-VXI55HN"/>
    <x v="130"/>
    <x v="130"/>
    <x v="2"/>
    <x v="0"/>
    <s v="Дополнительные фильтры тонкой очистки в комплекте"/>
    <s v="Нет"/>
    <x v="71"/>
    <s v="Нет"/>
    <s v="нет"/>
    <x v="0"/>
  </r>
  <r>
    <n v="136"/>
    <s v="Инверторные сплит-системы серии VELA NUOVA Inverter RCI-VXI55HN"/>
    <x v="130"/>
    <x v="130"/>
    <x v="2"/>
    <x v="0"/>
    <s v="Противопылевой фильтр в комплекте"/>
    <s v="Да"/>
    <x v="72"/>
    <s v="Да"/>
    <s v="да"/>
    <x v="0"/>
  </r>
  <r>
    <n v="136"/>
    <s v="Инверторные сплит-системы серии VELA NUOVA Inverter RCI-VXI55HN"/>
    <x v="130"/>
    <x v="130"/>
    <x v="2"/>
    <x v="0"/>
    <s v="Пульт управления в комплекте"/>
    <s v="Да, беспроводной"/>
    <x v="73"/>
    <s v="Да. беспроводной"/>
    <s v="Да. беспроводной"/>
    <x v="0"/>
  </r>
  <r>
    <n v="137"/>
    <s v="Инверторные сплит-системы серии VELA NUOVA Inverter RCI-VXI70HN"/>
    <x v="131"/>
    <x v="131"/>
    <x v="2"/>
    <x v="0"/>
    <s v="Модель"/>
    <s v="RCI-VXI70HN"/>
    <x v="0"/>
    <s v="RCI-VXI70HN"/>
    <s v="RCI-VXI70HN"/>
    <x v="0"/>
  </r>
  <r>
    <n v="137"/>
    <s v="Инверторные сплит-системы серии VELA NUOVA Inverter RCI-VXI70HN"/>
    <x v="131"/>
    <x v="131"/>
    <x v="2"/>
    <x v="0"/>
    <s v="Модель внутреннего блока"/>
    <s v="RCI-VXI70HN/IN"/>
    <x v="1"/>
    <s v="RCI-VXI70HN/IN"/>
    <s v="RCI-VXI70HN/IN"/>
    <x v="0"/>
  </r>
  <r>
    <n v="137"/>
    <s v="Инверторные сплит-системы серии VELA NUOVA Inverter RCI-VXI70HN"/>
    <x v="131"/>
    <x v="131"/>
    <x v="2"/>
    <x v="0"/>
    <s v="Модель наружного блока"/>
    <s v="RCI-VXI70HN/OUT"/>
    <x v="2"/>
    <s v="RCI-VXI70HN/OUT"/>
    <s v="RCI-VXI70HN/OUT"/>
    <x v="0"/>
  </r>
  <r>
    <n v="137"/>
    <s v="Инверторные сплит-системы серии VELA NUOVA Inverter RCI-VXI70HN"/>
    <x v="131"/>
    <x v="131"/>
    <x v="2"/>
    <x v="0"/>
    <s v="Инверторная технология"/>
    <s v="Да"/>
    <x v="3"/>
    <s v="Да"/>
    <s v="да"/>
    <x v="1"/>
  </r>
  <r>
    <n v="137"/>
    <s v="Инверторные сплит-системы серии VELA NUOVA Inverter RCI-VXI70HN"/>
    <x v="131"/>
    <x v="131"/>
    <x v="2"/>
    <x v="0"/>
    <s v="Серия"/>
    <s v="VELA NUOVA Inverter"/>
    <x v="4"/>
    <s v="VELA NUOVA Inverter"/>
    <s v="VELA NUOVA Inverter"/>
    <x v="0"/>
  </r>
  <r>
    <n v="137"/>
    <s v="Инверторные сплит-системы серии VELA NUOVA Inverter RCI-VXI70HN"/>
    <x v="131"/>
    <x v="131"/>
    <x v="2"/>
    <x v="0"/>
    <s v="Тип внутреннего блока"/>
    <s v="Настенный"/>
    <x v="5"/>
    <s v="Настенный"/>
    <s v="Настенный"/>
    <x v="1"/>
  </r>
  <r>
    <n v="137"/>
    <s v="Инверторные сплит-системы серии VELA NUOVA Inverter RCI-VXI70HN"/>
    <x v="131"/>
    <x v="131"/>
    <x v="2"/>
    <x v="0"/>
    <s v="Эффективен для помещений площадью до, м"/>
    <n v="70"/>
    <x v="6"/>
    <s v="70"/>
    <s v="70"/>
    <x v="1"/>
  </r>
  <r>
    <n v="137"/>
    <s v="Инверторные сплит-системы серии VELA NUOVA Inverter RCI-VXI70HN"/>
    <x v="131"/>
    <x v="131"/>
    <x v="2"/>
    <x v="0"/>
    <s v="Холодопроизводительность, kBTU"/>
    <n v="24"/>
    <x v="7"/>
    <s v="24"/>
    <s v="24"/>
    <x v="0"/>
  </r>
  <r>
    <n v="137"/>
    <s v="Инверторные сплит-системы серии VELA NUOVA Inverter RCI-VXI70HN"/>
    <x v="131"/>
    <x v="131"/>
    <x v="2"/>
    <x v="0"/>
    <s v="Холодопроизводительность, кВт"/>
    <s v="6.95 (1.70 - 7.10)"/>
    <x v="8"/>
    <s v="6.95 (1.70 - 7.10)"/>
    <n v="6.95"/>
    <x v="1"/>
  </r>
  <r>
    <n v="137"/>
    <s v="Инверторные сплит-системы серии VELA NUOVA Inverter RCI-VXI70HN"/>
    <x v="131"/>
    <x v="131"/>
    <x v="2"/>
    <x v="0"/>
    <s v="Потребляемый ток в режиме охлаждения, A"/>
    <s v="9.08 (3.00 - 11.80)"/>
    <x v="9"/>
    <s v="9.08 (3.00 - 11.80)"/>
    <n v="9.08"/>
    <x v="1"/>
  </r>
  <r>
    <n v="137"/>
    <s v="Инверторные сплит-системы серии VELA NUOVA Inverter RCI-VXI70HN"/>
    <x v="131"/>
    <x v="131"/>
    <x v="2"/>
    <x v="0"/>
    <s v="Потребляемая мощность в режиме охлаждения, кВт"/>
    <s v="2.044 (0.56 - 2.70)"/>
    <x v="10"/>
    <s v="2.044 (0.56 - 2.70)"/>
    <n v="2.044"/>
    <x v="1"/>
  </r>
  <r>
    <n v="137"/>
    <s v="Инверторные сплит-системы серии VELA NUOVA Inverter RCI-VXI70HN"/>
    <x v="131"/>
    <x v="131"/>
    <x v="2"/>
    <x v="0"/>
    <s v="Коэффициент энергоэффективности EER, Вт/Вт"/>
    <s v="3,40"/>
    <x v="11"/>
    <n v="3.4"/>
    <n v="3.4"/>
    <x v="0"/>
  </r>
  <r>
    <n v="137"/>
    <s v="Инверторные сплит-системы серии VELA NUOVA Inverter RCI-VXI70HN"/>
    <x v="131"/>
    <x v="131"/>
    <x v="2"/>
    <x v="0"/>
    <s v="Класс энергоэффективности EER (охлаждение)"/>
    <s v="A"/>
    <x v="13"/>
    <s v="A"/>
    <s v="A"/>
    <x v="0"/>
  </r>
  <r>
    <n v="137"/>
    <s v="Инверторные сплит-системы серии VELA NUOVA Inverter RCI-VXI70HN"/>
    <x v="131"/>
    <x v="131"/>
    <x v="2"/>
    <x v="0"/>
    <s v="Теплопроизводительность, kBTU"/>
    <n v="24"/>
    <x v="15"/>
    <s v="24"/>
    <s v="24"/>
    <x v="0"/>
  </r>
  <r>
    <n v="137"/>
    <s v="Инверторные сплит-системы серии VELA NUOVA Inverter RCI-VXI70HN"/>
    <x v="131"/>
    <x v="131"/>
    <x v="2"/>
    <x v="0"/>
    <s v="Теплопроизводительность, кВт"/>
    <s v="7.00 (1.40 - 7.10)"/>
    <x v="16"/>
    <s v="7.00 (1.40 - 7.10)"/>
    <n v="7"/>
    <x v="1"/>
  </r>
  <r>
    <n v="137"/>
    <s v="Инверторные сплит-системы серии VELA NUOVA Inverter RCI-VXI70HN"/>
    <x v="131"/>
    <x v="131"/>
    <x v="2"/>
    <x v="0"/>
    <s v="Потребляемый ток в режиме нагрева, A"/>
    <s v="8.46 (2.10 - 11.30)"/>
    <x v="17"/>
    <s v="8.46 (2.10 - 11.30)"/>
    <n v="8.4600000000000009"/>
    <x v="1"/>
  </r>
  <r>
    <n v="137"/>
    <s v="Инверторные сплит-системы серии VELA NUOVA Inverter RCI-VXI70HN"/>
    <x v="131"/>
    <x v="131"/>
    <x v="2"/>
    <x v="0"/>
    <s v="Потребляемая мощность в режиме нагрева, кВт"/>
    <s v="1.918 (0.45 - 2.60)"/>
    <x v="18"/>
    <s v="1.918 (0.45 - 2.60)"/>
    <n v="1.9179999999999999"/>
    <x v="1"/>
  </r>
  <r>
    <n v="137"/>
    <s v="Инверторные сплит-системы серии VELA NUOVA Inverter RCI-VXI70HN"/>
    <x v="131"/>
    <x v="131"/>
    <x v="2"/>
    <x v="0"/>
    <s v="Коэффициент энергоэффективности COP, Вт/Вт"/>
    <s v="3,65"/>
    <x v="19"/>
    <n v="3.65"/>
    <n v="3.65"/>
    <x v="0"/>
  </r>
  <r>
    <n v="137"/>
    <s v="Инверторные сплит-системы серии VELA NUOVA Inverter RCI-VXI70HN"/>
    <x v="131"/>
    <x v="131"/>
    <x v="2"/>
    <x v="0"/>
    <s v="Класс энергоэффективности COP (нагрев)"/>
    <s v="A"/>
    <x v="21"/>
    <s v="A"/>
    <s v="A"/>
    <x v="0"/>
  </r>
  <r>
    <n v="137"/>
    <s v="Инверторные сплит-системы серии VELA NUOVA Inverter RCI-VXI70HN"/>
    <x v="131"/>
    <x v="131"/>
    <x v="2"/>
    <x v="0"/>
    <s v="Электропитание, В/Гц/Ф"/>
    <s v="220-240/50/7"/>
    <x v="23"/>
    <s v="220-240/50/7"/>
    <s v="220-240/50/7"/>
    <x v="1"/>
  </r>
  <r>
    <n v="137"/>
    <s v="Инверторные сплит-системы серии VELA NUOVA Inverter RCI-VXI70HN"/>
    <x v="131"/>
    <x v="131"/>
    <x v="2"/>
    <x v="0"/>
    <s v="Расход воздуха внутреннего блока, м&amp;lt;sup&amp;gt;3&amp;lt;/sup&amp;gt;/ч"/>
    <s v="680/720/810/900"/>
    <x v="24"/>
    <s v="680/720/810/900"/>
    <s v="680/720/810/900"/>
    <x v="0"/>
  </r>
  <r>
    <n v="137"/>
    <s v="Инверторные сплит-системы серии VELA NUOVA Inverter RCI-VXI70HN"/>
    <x v="131"/>
    <x v="131"/>
    <x v="2"/>
    <x v="0"/>
    <s v="Минимальный расход воздуха внутреннего блока, м&amp;lt;sup&amp;gt;3&amp;lt;/sup&amp;gt;/ч"/>
    <n v="680"/>
    <x v="25"/>
    <s v="680"/>
    <s v="680"/>
    <x v="0"/>
  </r>
  <r>
    <n v="137"/>
    <s v="Инверторные сплит-системы серии VELA NUOVA Inverter RCI-VXI70HN"/>
    <x v="131"/>
    <x v="131"/>
    <x v="2"/>
    <x v="0"/>
    <s v="Уровень шума внутреннего блока, дБ(А)"/>
    <s v="31/34/37/40"/>
    <x v="26"/>
    <s v="31/34/37/40"/>
    <s v="31/34/37/40"/>
    <x v="1"/>
  </r>
  <r>
    <n v="137"/>
    <s v="Инверторные сплит-системы серии VELA NUOVA Inverter RCI-VXI70HN"/>
    <x v="131"/>
    <x v="131"/>
    <x v="2"/>
    <x v="0"/>
    <s v="Минимальный уровень шума внутреннего блока, дБ(А)"/>
    <n v="31"/>
    <x v="27"/>
    <s v="31"/>
    <s v="31"/>
    <x v="0"/>
  </r>
  <r>
    <n v="137"/>
    <s v="Инверторные сплит-системы серии VELA NUOVA Inverter RCI-VXI70HN"/>
    <x v="131"/>
    <x v="131"/>
    <x v="2"/>
    <x v="0"/>
    <s v="Объем конденсации, л/ч"/>
    <n v="2.48"/>
    <x v="28"/>
    <s v="2.48"/>
    <s v="2.48"/>
    <x v="0"/>
  </r>
  <r>
    <n v="137"/>
    <s v="Инверторные сплит-системы серии VELA NUOVA Inverter RCI-VXI70HN"/>
    <x v="131"/>
    <x v="131"/>
    <x v="2"/>
    <x v="0"/>
    <s v="Расход воздуха наружного блока, м&amp;lt;sup&amp;gt;3&amp;lt;/sup&amp;gt;/ч"/>
    <n v="2360"/>
    <x v="29"/>
    <s v="2360"/>
    <s v="2360"/>
    <x v="0"/>
  </r>
  <r>
    <n v="137"/>
    <s v="Инверторные сплит-системы серии VELA NUOVA Inverter RCI-VXI70HN"/>
    <x v="131"/>
    <x v="131"/>
    <x v="2"/>
    <x v="0"/>
    <s v="Уровень шума наружного блока, дБ(А)"/>
    <n v="55"/>
    <x v="30"/>
    <s v="55"/>
    <s v="55"/>
    <x v="1"/>
  </r>
  <r>
    <n v="137"/>
    <s v="Инверторные сплит-системы серии VELA NUOVA Inverter RCI-VXI70HN"/>
    <x v="131"/>
    <x v="131"/>
    <x v="2"/>
    <x v="0"/>
    <s v="Марка компрессора"/>
    <s v="HIGHLY"/>
    <x v="31"/>
    <s v="HIGHLY"/>
    <s v="HIGHLY"/>
    <x v="1"/>
  </r>
  <r>
    <n v="137"/>
    <s v="Инверторные сплит-системы серии VELA NUOVA Inverter RCI-VXI70HN"/>
    <x v="131"/>
    <x v="131"/>
    <x v="2"/>
    <x v="0"/>
    <s v="Тип компрессора"/>
    <s v="Ротационный"/>
    <x v="32"/>
    <s v="Ротационный"/>
    <s v="Ротационный"/>
    <x v="0"/>
  </r>
  <r>
    <n v="137"/>
    <s v="Инверторные сплит-системы серии VELA NUOVA Inverter RCI-VXI70HN"/>
    <x v="131"/>
    <x v="131"/>
    <x v="2"/>
    <x v="0"/>
    <s v="Модель компрессора"/>
    <s v="ATD141RDPA8JTA"/>
    <x v="185"/>
    <s v="ATD141RDPA8JTA"/>
    <s v="ATD141RDPA8JTA"/>
    <x v="1"/>
  </r>
  <r>
    <n v="137"/>
    <s v="Инверторные сплит-системы серии VELA NUOVA Inverter RCI-VXI70HN"/>
    <x v="131"/>
    <x v="131"/>
    <x v="2"/>
    <x v="0"/>
    <s v="Тип хладагента"/>
    <s v="R410A"/>
    <x v="33"/>
    <s v="R410A"/>
    <s v="R410A"/>
    <x v="1"/>
  </r>
  <r>
    <n v="137"/>
    <s v="Инверторные сплит-системы серии VELA NUOVA Inverter RCI-VXI70HN"/>
    <x v="131"/>
    <x v="131"/>
    <x v="2"/>
    <x v="0"/>
    <s v="Заводская заправка хладагента, г"/>
    <n v="1800"/>
    <x v="34"/>
    <s v="1800"/>
    <s v="1800"/>
    <x v="1"/>
  </r>
  <r>
    <n v="137"/>
    <s v="Инверторные сплит-системы серии VELA NUOVA Inverter RCI-VXI70HN"/>
    <x v="131"/>
    <x v="131"/>
    <x v="2"/>
    <x v="0"/>
    <s v="Дозаправка хладагента (сверх номинальной длины трассы), г/м"/>
    <n v="30"/>
    <x v="103"/>
    <s v="30"/>
    <s v="30"/>
    <x v="0"/>
  </r>
  <r>
    <n v="137"/>
    <s v="Инверторные сплит-системы серии VELA NUOVA Inverter RCI-VXI70HN"/>
    <x v="131"/>
    <x v="131"/>
    <x v="2"/>
    <x v="0"/>
    <s v="Габаритные размеры внутреннего блока (ШхВхГ), мм"/>
    <s v="900x310x225"/>
    <x v="35"/>
    <s v="900 x 310 x 225"/>
    <s v="900 x 310 x 225"/>
    <x v="1"/>
  </r>
  <r>
    <n v="137"/>
    <s v="Инверторные сплит-системы серии VELA NUOVA Inverter RCI-VXI70HN"/>
    <x v="131"/>
    <x v="131"/>
    <x v="2"/>
    <x v="0"/>
    <s v="Габаритные размеры наружного блока (ШхВхГ), мм"/>
    <s v="800x545x315"/>
    <x v="36"/>
    <s v="800 x 545 x 315"/>
    <s v="800 x 545 x 315"/>
    <x v="1"/>
  </r>
  <r>
    <n v="137"/>
    <s v="Инверторные сплит-системы серии VELA NUOVA Inverter RCI-VXI70HN"/>
    <x v="131"/>
    <x v="131"/>
    <x v="2"/>
    <x v="0"/>
    <s v="Габаритные размеры внутреннего блока в упаковке (ШхВхГ), мм"/>
    <s v="970x305x380"/>
    <x v="37"/>
    <s v="970 x 305 x 380"/>
    <s v="970 x 305 x 380"/>
    <x v="1"/>
  </r>
  <r>
    <n v="137"/>
    <s v="Инверторные сплит-системы серии VELA NUOVA Inverter RCI-VXI70HN"/>
    <x v="131"/>
    <x v="131"/>
    <x v="2"/>
    <x v="0"/>
    <s v="Габаритные размеры наружного блока в упаковке (ШхВхГ), мм"/>
    <s v="920x605x395"/>
    <x v="38"/>
    <s v="920 x 605 x 395"/>
    <s v="920 x 605 x 395"/>
    <x v="1"/>
  </r>
  <r>
    <n v="137"/>
    <s v="Инверторные сплит-системы серии VELA NUOVA Inverter RCI-VXI70HN"/>
    <x v="131"/>
    <x v="131"/>
    <x v="2"/>
    <x v="0"/>
    <s v="Вес нетто внутреннего блока, кг"/>
    <n v="11.5"/>
    <x v="39"/>
    <s v="11.5"/>
    <s v="11.5"/>
    <x v="1"/>
  </r>
  <r>
    <n v="137"/>
    <s v="Инверторные сплит-системы серии VELA NUOVA Inverter RCI-VXI70HN"/>
    <x v="131"/>
    <x v="131"/>
    <x v="2"/>
    <x v="0"/>
    <s v="Вес нетто наружного блока, кг"/>
    <n v="37.6"/>
    <x v="40"/>
    <s v="37.6"/>
    <s v="37.6"/>
    <x v="1"/>
  </r>
  <r>
    <n v="137"/>
    <s v="Инверторные сплит-системы серии VELA NUOVA Inverter RCI-VXI70HN"/>
    <x v="131"/>
    <x v="131"/>
    <x v="2"/>
    <x v="0"/>
    <s v="Вес брутто внутреннего блока, кг"/>
    <n v="13.8"/>
    <x v="41"/>
    <s v="13.8"/>
    <s v="13.8"/>
    <x v="1"/>
  </r>
  <r>
    <n v="137"/>
    <s v="Инверторные сплит-системы серии VELA NUOVA Inverter RCI-VXI70HN"/>
    <x v="131"/>
    <x v="131"/>
    <x v="2"/>
    <x v="0"/>
    <s v="Вес брутто наружного блока, кг"/>
    <n v="40"/>
    <x v="42"/>
    <s v="40"/>
    <s v="40"/>
    <x v="1"/>
  </r>
  <r>
    <n v="137"/>
    <s v="Инверторные сплит-системы серии VELA NUOVA Inverter RCI-VXI70HN"/>
    <x v="131"/>
    <x v="131"/>
    <x v="2"/>
    <x v="0"/>
    <s v="Диаметр жидкостной трубы, мм (дюйм)"/>
    <s v="6,35 (1/4&amp;quot;)"/>
    <x v="43"/>
    <s v="6.35 (1/4&amp;quot;)"/>
    <n v="6.35"/>
    <x v="1"/>
  </r>
  <r>
    <n v="137"/>
    <s v="Инверторные сплит-системы серии VELA NUOVA Inverter RCI-VXI70HN"/>
    <x v="131"/>
    <x v="131"/>
    <x v="2"/>
    <x v="0"/>
    <s v="Диаметр газовой трубы, мм (дюйм)"/>
    <s v="12,7 (1/2&amp;quot;)"/>
    <x v="44"/>
    <s v="12.7 (1/2&amp;quot;)"/>
    <n v="12.7"/>
    <x v="1"/>
  </r>
  <r>
    <n v="137"/>
    <s v="Инверторные сплит-системы серии VELA NUOVA Inverter RCI-VXI70HN"/>
    <x v="131"/>
    <x v="131"/>
    <x v="2"/>
    <x v="0"/>
    <s v="Максимальная длина трассы, м"/>
    <n v="25"/>
    <x v="45"/>
    <s v="25"/>
    <s v="25"/>
    <x v="1"/>
  </r>
  <r>
    <n v="137"/>
    <s v="Инверторные сплит-системы серии VELA NUOVA Inverter RCI-VXI70HN"/>
    <x v="131"/>
    <x v="131"/>
    <x v="2"/>
    <x v="0"/>
    <s v="Максимальный перепад по высоте между внутренним и наружным блоками, м"/>
    <n v="15"/>
    <x v="46"/>
    <s v="15"/>
    <s v="15"/>
    <x v="1"/>
  </r>
  <r>
    <n v="137"/>
    <s v="Инверторные сплит-системы серии VELA NUOVA Inverter RCI-VXI70HN"/>
    <x v="131"/>
    <x v="131"/>
    <x v="2"/>
    <x v="0"/>
    <s v="Минимальная длина трассы, м"/>
    <n v="3"/>
    <x v="47"/>
    <s v="3"/>
    <s v="3"/>
    <x v="0"/>
  </r>
  <r>
    <n v="137"/>
    <s v="Инверторные сплит-системы серии VELA NUOVA Inverter RCI-VXI70HN"/>
    <x v="131"/>
    <x v="131"/>
    <x v="2"/>
    <x v="0"/>
    <s v="Номинальная длина трассы, м"/>
    <n v="5"/>
    <x v="48"/>
    <s v="5"/>
    <s v="5"/>
    <x v="0"/>
  </r>
  <r>
    <n v="137"/>
    <s v="Инверторные сплит-системы серии VELA NUOVA Inverter RCI-VXI70HN"/>
    <x v="131"/>
    <x v="131"/>
    <x v="2"/>
    <x v="0"/>
    <s v="Диаметр дренажной трубы, мм"/>
    <n v="16"/>
    <x v="49"/>
    <s v="16"/>
    <s v="16"/>
    <x v="0"/>
  </r>
  <r>
    <n v="137"/>
    <s v="Инверторные сплит-системы серии VELA NUOVA Inverter RCI-VXI70HN"/>
    <x v="131"/>
    <x v="131"/>
    <x v="2"/>
    <x v="0"/>
    <s v="Рабочие температурные границы наружного воздуха (охлаждение), °C"/>
    <s v="0 ~ +48"/>
    <x v="50"/>
    <s v="0 ~ +48"/>
    <s v="0 ~ +48"/>
    <x v="1"/>
  </r>
  <r>
    <n v="137"/>
    <s v="Инверторные сплит-системы серии VELA NUOVA Inverter RCI-VXI70HN"/>
    <x v="131"/>
    <x v="131"/>
    <x v="2"/>
    <x v="0"/>
    <s v="Рабочие температурные границы наружного воздуха (нагрев), °C"/>
    <s v="-15 ~ +24"/>
    <x v="51"/>
    <s v="-15 ~ +24"/>
    <s v="-15 ~ +24"/>
    <x v="1"/>
  </r>
  <r>
    <n v="137"/>
    <s v="Инверторные сплит-системы серии VELA NUOVA Inverter RCI-VXI70HN"/>
    <x v="131"/>
    <x v="131"/>
    <x v="2"/>
    <x v="0"/>
    <s v="Рабочие температурные границы внутреннего воздуха (охлаждение), °C"/>
    <s v="+16 ~ +31"/>
    <x v="182"/>
    <s v="+16 ~ +31"/>
    <s v="+16 ~ +31"/>
    <x v="1"/>
  </r>
  <r>
    <n v="137"/>
    <s v="Инверторные сплит-системы серии VELA NUOVA Inverter RCI-VXI70HN"/>
    <x v="131"/>
    <x v="131"/>
    <x v="2"/>
    <x v="0"/>
    <s v="Рабочие температурные границы внутреннего воздуха (нагрев), °C"/>
    <s v="0 ~ +31"/>
    <x v="183"/>
    <s v="0 ~ +31"/>
    <s v="0 ~ +31"/>
    <x v="1"/>
  </r>
  <r>
    <n v="137"/>
    <s v="Инверторные сплит-системы серии VELA NUOVA Inverter RCI-VXI70HN"/>
    <x v="131"/>
    <x v="131"/>
    <x v="2"/>
    <x v="0"/>
    <s v="Подключение электропитания"/>
    <s v="Внутренний блок"/>
    <x v="52"/>
    <s v="Внутренний блок"/>
    <s v="Внутренний блок"/>
    <x v="0"/>
  </r>
  <r>
    <n v="137"/>
    <s v="Инверторные сплит-системы серии VELA NUOVA Inverter RCI-VXI70HN"/>
    <x v="131"/>
    <x v="131"/>
    <x v="2"/>
    <x v="0"/>
    <s v="Межблочный кабель, мм&amp;lt;sup&amp;gt;2&amp;lt;/sup&amp;gt;"/>
    <s v="4*2,5"/>
    <x v="53"/>
    <s v="4*2.5"/>
    <s v="4*2.5"/>
    <x v="0"/>
  </r>
  <r>
    <n v="137"/>
    <s v="Инверторные сплит-системы серии VELA NUOVA Inverter RCI-VXI70HN"/>
    <x v="131"/>
    <x v="131"/>
    <x v="2"/>
    <x v="0"/>
    <s v="Силовой кабель, мм&amp;lt;sup&amp;gt;2&amp;lt;/sup&amp;gt;"/>
    <s v="3*2,5"/>
    <x v="54"/>
    <s v="3*2.5"/>
    <s v="3*2.5"/>
    <x v="0"/>
  </r>
  <r>
    <n v="137"/>
    <s v="Инверторные сплит-системы серии VELA NUOVA Inverter RCI-VXI70HN"/>
    <x v="131"/>
    <x v="131"/>
    <x v="2"/>
    <x v="0"/>
    <s v="Автомат защиты, А"/>
    <n v="20"/>
    <x v="55"/>
    <s v="20"/>
    <s v="20"/>
    <x v="0"/>
  </r>
  <r>
    <n v="137"/>
    <s v="Инверторные сплит-системы серии VELA NUOVA Inverter RCI-VXI70HN"/>
    <x v="131"/>
    <x v="131"/>
    <x v="2"/>
    <x v="0"/>
    <s v="Максимальная потребляемая мощность, кВт"/>
    <n v="3"/>
    <x v="56"/>
    <s v="3"/>
    <s v="3"/>
    <x v="0"/>
  </r>
  <r>
    <n v="137"/>
    <s v="Инверторные сплит-системы серии VELA NUOVA Inverter RCI-VXI70HN"/>
    <x v="131"/>
    <x v="131"/>
    <x v="2"/>
    <x v="0"/>
    <s v="Максимальный потребляемый ток, А"/>
    <n v="14"/>
    <x v="57"/>
    <s v="14"/>
    <s v="14"/>
    <x v="0"/>
  </r>
  <r>
    <n v="137"/>
    <s v="Инверторные сплит-системы серии VELA NUOVA Inverter RCI-VXI70HN"/>
    <x v="131"/>
    <x v="131"/>
    <x v="2"/>
    <x v="0"/>
    <s v="Класс пылевлагозащиты, внутренний / наружный блок"/>
    <s v="IP24 / IPX4"/>
    <x v="58"/>
    <s v="IP24 / IPX4"/>
    <s v="IP24 / IPX4"/>
    <x v="0"/>
  </r>
  <r>
    <n v="137"/>
    <s v="Инверторные сплит-системы серии VELA NUOVA Inverter RCI-VXI70HN"/>
    <x v="131"/>
    <x v="131"/>
    <x v="2"/>
    <x v="0"/>
    <s v="Класс электрозащиты, внутренний / наружный блок"/>
    <s v="I класс / I класс"/>
    <x v="59"/>
    <s v="I класс / I класс"/>
    <s v="I класс / I класс"/>
    <x v="0"/>
  </r>
  <r>
    <n v="137"/>
    <s v="Инверторные сплит-системы серии VELA NUOVA Inverter RCI-VXI70HN"/>
    <x v="131"/>
    <x v="131"/>
    <x v="2"/>
    <x v="0"/>
    <s v="Монтажный размер наружного блока, мм"/>
    <s v="545*315"/>
    <x v="60"/>
    <s v="545*315"/>
    <s v="545*315"/>
    <x v="0"/>
  </r>
  <r>
    <n v="137"/>
    <s v="Инверторные сплит-системы серии VELA NUOVA Inverter RCI-VXI70HN"/>
    <x v="131"/>
    <x v="131"/>
    <x v="2"/>
    <x v="0"/>
    <s v="Страна производства"/>
    <s v="КНР"/>
    <x v="61"/>
    <s v="КНР"/>
    <s v="КНР"/>
    <x v="0"/>
  </r>
  <r>
    <n v="137"/>
    <s v="Инверторные сплит-системы серии VELA NUOVA Inverter RCI-VXI70HN"/>
    <x v="131"/>
    <x v="131"/>
    <x v="2"/>
    <x v="0"/>
    <s v="Срок гарантии, мес"/>
    <n v="36"/>
    <x v="62"/>
    <s v="36"/>
    <s v="36"/>
    <x v="0"/>
  </r>
  <r>
    <n v="137"/>
    <s v="Инверторные сплит-системы серии VELA NUOVA Inverter RCI-VXI70HN"/>
    <x v="131"/>
    <x v="131"/>
    <x v="2"/>
    <x v="0"/>
    <s v="Цвет внутреннего блока"/>
    <s v="Белый"/>
    <x v="63"/>
    <s v="Белый"/>
    <s v="Белый"/>
    <x v="0"/>
  </r>
  <r>
    <n v="137"/>
    <s v="Инверторные сплит-системы серии VELA NUOVA Inverter RCI-VXI70HN"/>
    <x v="131"/>
    <x v="131"/>
    <x v="2"/>
    <x v="0"/>
    <s v="Цвет наружного блока"/>
    <s v="Белый"/>
    <x v="64"/>
    <s v="Белый"/>
    <s v="Белый"/>
    <x v="0"/>
  </r>
  <r>
    <n v="137"/>
    <s v="Инверторные сплит-системы серии VELA NUOVA Inverter RCI-VXI70HN"/>
    <x v="131"/>
    <x v="131"/>
    <x v="2"/>
    <x v="0"/>
    <s v="Тип дросселирующего устройства"/>
    <s v="Капиллярная трубка"/>
    <x v="65"/>
    <s v="Капиллярная трубка"/>
    <s v="Капиллярная трубка"/>
    <x v="0"/>
  </r>
  <r>
    <n v="137"/>
    <s v="Инверторные сплит-системы серии VELA NUOVA Inverter RCI-VXI70HN"/>
    <x v="131"/>
    <x v="131"/>
    <x v="2"/>
    <x v="0"/>
    <s v="Ионизатор воздуха"/>
    <s v="Нет"/>
    <x v="66"/>
    <s v="Нет"/>
    <s v="нет"/>
    <x v="0"/>
  </r>
  <r>
    <n v="137"/>
    <s v="Инверторные сплит-системы серии VELA NUOVA Inverter RCI-VXI70HN"/>
    <x v="131"/>
    <x v="131"/>
    <x v="2"/>
    <x v="0"/>
    <s v="Плазменная очистка воздуха"/>
    <s v="Нет"/>
    <x v="67"/>
    <s v="Нет"/>
    <s v="нет"/>
    <x v="0"/>
  </r>
  <r>
    <n v="137"/>
    <s v="Инверторные сплит-системы серии VELA NUOVA Inverter RCI-VXI70HN"/>
    <x v="131"/>
    <x v="131"/>
    <x v="2"/>
    <x v="0"/>
    <s v="Ультрафиолетовая стерилизация"/>
    <s v="Нет"/>
    <x v="68"/>
    <s v="Нет"/>
    <s v="нет"/>
    <x v="0"/>
  </r>
  <r>
    <n v="137"/>
    <s v="Инверторные сплит-системы серии VELA NUOVA Inverter RCI-VXI70HN"/>
    <x v="131"/>
    <x v="131"/>
    <x v="2"/>
    <x v="0"/>
    <s v="Регулировка положения жалюзи с пульта ДУ"/>
    <s v="Только горизонтальные"/>
    <x v="69"/>
    <s v="Только горизонтальные"/>
    <s v="Только горизонтальные"/>
    <x v="0"/>
  </r>
  <r>
    <n v="137"/>
    <s v="Инверторные сплит-системы серии VELA NUOVA Inverter RCI-VXI70HN"/>
    <x v="131"/>
    <x v="131"/>
    <x v="2"/>
    <x v="0"/>
    <s v="Управление c мобильного приложения по Wi-Fi"/>
    <s v="Нет"/>
    <x v="70"/>
    <s v="Нет"/>
    <s v="нет"/>
    <x v="0"/>
  </r>
  <r>
    <n v="137"/>
    <s v="Инверторные сплит-системы серии VELA NUOVA Inverter RCI-VXI70HN"/>
    <x v="131"/>
    <x v="131"/>
    <x v="2"/>
    <x v="0"/>
    <s v="Дополнительные фильтры тонкой очистки в комплекте"/>
    <s v="Нет"/>
    <x v="71"/>
    <s v="Нет"/>
    <s v="нет"/>
    <x v="0"/>
  </r>
  <r>
    <n v="137"/>
    <s v="Инверторные сплит-системы серии VELA NUOVA Inverter RCI-VXI70HN"/>
    <x v="131"/>
    <x v="131"/>
    <x v="2"/>
    <x v="0"/>
    <s v="Противопылевой фильтр в комплекте"/>
    <s v="Да"/>
    <x v="72"/>
    <s v="Да"/>
    <s v="да"/>
    <x v="0"/>
  </r>
  <r>
    <n v="137"/>
    <s v="Инверторные сплит-системы серии VELA NUOVA Inverter RCI-VXI70HN"/>
    <x v="131"/>
    <x v="131"/>
    <x v="2"/>
    <x v="0"/>
    <s v="Пульт управления в комплекте"/>
    <s v="Да, беспроводной"/>
    <x v="73"/>
    <s v="Да. беспроводной"/>
    <s v="Да. беспроводной"/>
    <x v="0"/>
  </r>
  <r>
    <n v="138"/>
    <s v="Сплит-системы повышенной мощности GLORIA RC-G36HN"/>
    <x v="132"/>
    <x v="132"/>
    <x v="2"/>
    <x v="0"/>
    <s v="Модель"/>
    <s v="RC-G36HN"/>
    <x v="0"/>
    <s v="RC-G36HN"/>
    <s v="RC-G36HN"/>
    <x v="0"/>
  </r>
  <r>
    <n v="138"/>
    <s v="Сплит-системы повышенной мощности GLORIA RC-G36HN"/>
    <x v="132"/>
    <x v="132"/>
    <x v="2"/>
    <x v="0"/>
    <s v="Модель внутреннего блока"/>
    <s v="RC-G36HN/IN"/>
    <x v="1"/>
    <s v="RC-G36HN/IN"/>
    <s v="RC-G36HN/IN"/>
    <x v="0"/>
  </r>
  <r>
    <n v="138"/>
    <s v="Сплит-системы повышенной мощности GLORIA RC-G36HN"/>
    <x v="132"/>
    <x v="132"/>
    <x v="2"/>
    <x v="0"/>
    <s v="Модель наружного блока"/>
    <s v="RC-G36HN/OUT"/>
    <x v="2"/>
    <s v="RC-G36HN/OUT"/>
    <s v="RC-G36HN/OUT"/>
    <x v="0"/>
  </r>
  <r>
    <n v="138"/>
    <s v="Сплит-системы повышенной мощности GLORIA RC-G36HN"/>
    <x v="132"/>
    <x v="132"/>
    <x v="2"/>
    <x v="0"/>
    <s v="Инверторная технология"/>
    <s v="нет"/>
    <x v="3"/>
    <s v="нет"/>
    <s v="нет"/>
    <x v="1"/>
  </r>
  <r>
    <n v="138"/>
    <s v="Сплит-системы повышенной мощности GLORIA RC-G36HN"/>
    <x v="132"/>
    <x v="132"/>
    <x v="2"/>
    <x v="0"/>
    <s v="Серия"/>
    <s v="GLORIA"/>
    <x v="4"/>
    <s v="GLORIA"/>
    <s v="GLORIA"/>
    <x v="0"/>
  </r>
  <r>
    <n v="138"/>
    <s v="Сплит-системы повышенной мощности GLORIA RC-G36HN"/>
    <x v="132"/>
    <x v="132"/>
    <x v="2"/>
    <x v="0"/>
    <s v="Тип внутреннего блока"/>
    <s v="Настенный"/>
    <x v="5"/>
    <s v="Настенный"/>
    <s v="Настенный"/>
    <x v="1"/>
  </r>
  <r>
    <n v="138"/>
    <s v="Сплит-системы повышенной мощности GLORIA RC-G36HN"/>
    <x v="132"/>
    <x v="132"/>
    <x v="2"/>
    <x v="0"/>
    <s v="Эффективен для помещений площадью до, м"/>
    <n v="104"/>
    <x v="6"/>
    <s v="104"/>
    <s v="104"/>
    <x v="1"/>
  </r>
  <r>
    <n v="138"/>
    <s v="Сплит-системы повышенной мощности GLORIA RC-G36HN"/>
    <x v="132"/>
    <x v="132"/>
    <x v="2"/>
    <x v="0"/>
    <s v="Холодопроизводительность, kBTU"/>
    <n v="35"/>
    <x v="7"/>
    <s v="35"/>
    <s v="35"/>
    <x v="0"/>
  </r>
  <r>
    <n v="138"/>
    <s v="Сплит-системы повышенной мощности GLORIA RC-G36HN"/>
    <x v="132"/>
    <x v="132"/>
    <x v="2"/>
    <x v="0"/>
    <s v="Холодопроизводительность, кВт"/>
    <n v="10.4"/>
    <x v="8"/>
    <s v="10.4"/>
    <s v="10.4"/>
    <x v="1"/>
  </r>
  <r>
    <n v="138"/>
    <s v="Сплит-системы повышенной мощности GLORIA RC-G36HN"/>
    <x v="132"/>
    <x v="132"/>
    <x v="2"/>
    <x v="0"/>
    <s v="Потребляемый ток в режиме охлаждения, A"/>
    <n v="15.01"/>
    <x v="9"/>
    <s v="15.01"/>
    <s v="15.01"/>
    <x v="1"/>
  </r>
  <r>
    <n v="138"/>
    <s v="Сплит-системы повышенной мощности GLORIA RC-G36HN"/>
    <x v="132"/>
    <x v="132"/>
    <x v="2"/>
    <x v="0"/>
    <s v="Потребляемая мощность в режиме охлаждения, кВт"/>
    <n v="3.23"/>
    <x v="10"/>
    <s v="3.23"/>
    <s v="3.23"/>
    <x v="1"/>
  </r>
  <r>
    <n v="138"/>
    <s v="Сплит-системы повышенной мощности GLORIA RC-G36HN"/>
    <x v="132"/>
    <x v="132"/>
    <x v="2"/>
    <x v="0"/>
    <s v="Коэффициент энергоэффективности EER, Вт/Вт"/>
    <s v="3,22"/>
    <x v="11"/>
    <n v="3.22"/>
    <n v="3.22"/>
    <x v="0"/>
  </r>
  <r>
    <n v="138"/>
    <s v="Сплит-системы повышенной мощности GLORIA RC-G36HN"/>
    <x v="132"/>
    <x v="132"/>
    <x v="2"/>
    <x v="0"/>
    <s v="Класс энергоэффективности EER (охлаждение)"/>
    <s v="A"/>
    <x v="13"/>
    <s v="A"/>
    <s v="A"/>
    <x v="0"/>
  </r>
  <r>
    <n v="138"/>
    <s v="Сплит-системы повышенной мощности GLORIA RC-G36HN"/>
    <x v="132"/>
    <x v="132"/>
    <x v="2"/>
    <x v="0"/>
    <s v="Теплопроизводительность, kBTU"/>
    <n v="36"/>
    <x v="15"/>
    <s v="36"/>
    <s v="36"/>
    <x v="0"/>
  </r>
  <r>
    <n v="138"/>
    <s v="Сплит-системы повышенной мощности GLORIA RC-G36HN"/>
    <x v="132"/>
    <x v="132"/>
    <x v="2"/>
    <x v="0"/>
    <s v="Теплопроизводительность, кВт"/>
    <n v="10.6"/>
    <x v="16"/>
    <s v="10.6"/>
    <s v="10.6"/>
    <x v="1"/>
  </r>
  <r>
    <n v="138"/>
    <s v="Сплит-системы повышенной мощности GLORIA RC-G36HN"/>
    <x v="132"/>
    <x v="132"/>
    <x v="2"/>
    <x v="0"/>
    <s v="Потребляемый ток в режиме нагрева, A"/>
    <n v="13.55"/>
    <x v="17"/>
    <s v="13.55"/>
    <s v="13.55"/>
    <x v="1"/>
  </r>
  <r>
    <n v="138"/>
    <s v="Сплит-системы повышенной мощности GLORIA RC-G36HN"/>
    <x v="132"/>
    <x v="132"/>
    <x v="2"/>
    <x v="0"/>
    <s v="Потребляемая мощность в режиме нагрева, кВт"/>
    <n v="2.9279999999999999"/>
    <x v="18"/>
    <s v="2.928"/>
    <s v="2.928"/>
    <x v="1"/>
  </r>
  <r>
    <n v="138"/>
    <s v="Сплит-системы повышенной мощности GLORIA RC-G36HN"/>
    <x v="132"/>
    <x v="132"/>
    <x v="2"/>
    <x v="0"/>
    <s v="Коэффициент энергоэффективности COP, Вт/Вт"/>
    <s v="3,62"/>
    <x v="19"/>
    <n v="3.62"/>
    <n v="3.62"/>
    <x v="0"/>
  </r>
  <r>
    <n v="138"/>
    <s v="Сплит-системы повышенной мощности GLORIA RC-G36HN"/>
    <x v="132"/>
    <x v="132"/>
    <x v="2"/>
    <x v="0"/>
    <s v="Класс энергоэффективности COP (нагрев)"/>
    <s v="A"/>
    <x v="21"/>
    <s v="A"/>
    <s v="A"/>
    <x v="0"/>
  </r>
  <r>
    <n v="138"/>
    <s v="Сплит-системы повышенной мощности GLORIA RC-G36HN"/>
    <x v="132"/>
    <x v="132"/>
    <x v="2"/>
    <x v="0"/>
    <s v="Электропитание, В/Гц/Ф"/>
    <s v="220-240/50/1"/>
    <x v="23"/>
    <s v="220-240/50/1"/>
    <s v="220-240/50/1"/>
    <x v="1"/>
  </r>
  <r>
    <n v="138"/>
    <s v="Сплит-системы повышенной мощности GLORIA RC-G36HN"/>
    <x v="132"/>
    <x v="132"/>
    <x v="2"/>
    <x v="0"/>
    <s v="Расход воздуха внутреннего блока, м&amp;lt;sup&amp;gt;3&amp;lt;/sup&amp;gt;/ч"/>
    <s v="1015/1125/1330/1540/1650"/>
    <x v="24"/>
    <s v="1015/1125/1330/1540/1650"/>
    <s v="1015/1125/1330/1540/1650"/>
    <x v="0"/>
  </r>
  <r>
    <n v="138"/>
    <s v="Сплит-системы повышенной мощности GLORIA RC-G36HN"/>
    <x v="132"/>
    <x v="132"/>
    <x v="2"/>
    <x v="0"/>
    <s v="Минимальный расход воздуха внутреннего блока, м&amp;lt;sup&amp;gt;3&amp;lt;/sup&amp;gt;/ч"/>
    <n v="1015"/>
    <x v="25"/>
    <s v="1015"/>
    <s v="1015"/>
    <x v="0"/>
  </r>
  <r>
    <n v="138"/>
    <s v="Сплит-системы повышенной мощности GLORIA RC-G36HN"/>
    <x v="132"/>
    <x v="132"/>
    <x v="2"/>
    <x v="0"/>
    <s v="Уровень шума внутреннего блока, дБ(А)"/>
    <s v="36/38/41/44/46"/>
    <x v="26"/>
    <s v="36/38/41/44/46"/>
    <s v="36/38/41/44/46"/>
    <x v="1"/>
  </r>
  <r>
    <n v="138"/>
    <s v="Сплит-системы повышенной мощности GLORIA RC-G36HN"/>
    <x v="132"/>
    <x v="132"/>
    <x v="2"/>
    <x v="0"/>
    <s v="Минимальный уровень шума внутреннего блока, дБ(А)"/>
    <n v="36"/>
    <x v="27"/>
    <s v="36"/>
    <s v="36"/>
    <x v="0"/>
  </r>
  <r>
    <n v="138"/>
    <s v="Сплит-системы повышенной мощности GLORIA RC-G36HN"/>
    <x v="132"/>
    <x v="132"/>
    <x v="2"/>
    <x v="0"/>
    <s v="Объем конденсации, л/ч"/>
    <n v="3.2"/>
    <x v="28"/>
    <s v="3.2"/>
    <s v="3.2"/>
    <x v="0"/>
  </r>
  <r>
    <n v="138"/>
    <s v="Сплит-системы повышенной мощности GLORIA RC-G36HN"/>
    <x v="132"/>
    <x v="132"/>
    <x v="2"/>
    <x v="0"/>
    <s v="Расход воздуха наружного блока, м&amp;lt;sup&amp;gt;3&amp;lt;/sup&amp;gt;/ч"/>
    <n v="3600"/>
    <x v="29"/>
    <s v="3600"/>
    <s v="3600"/>
    <x v="0"/>
  </r>
  <r>
    <n v="138"/>
    <s v="Сплит-системы повышенной мощности GLORIA RC-G36HN"/>
    <x v="132"/>
    <x v="132"/>
    <x v="2"/>
    <x v="0"/>
    <s v="Уровень шума наружного блока, дБ(А)"/>
    <n v="56"/>
    <x v="30"/>
    <s v="56"/>
    <s v="56"/>
    <x v="1"/>
  </r>
  <r>
    <n v="138"/>
    <s v="Сплит-системы повышенной мощности GLORIA RC-G36HN"/>
    <x v="132"/>
    <x v="132"/>
    <x v="2"/>
    <x v="0"/>
    <s v="Марка компрессора"/>
    <s v="HIGHLY"/>
    <x v="31"/>
    <s v="HIGHLY"/>
    <s v="HIGHLY"/>
    <x v="1"/>
  </r>
  <r>
    <n v="138"/>
    <s v="Сплит-системы повышенной мощности GLORIA RC-G36HN"/>
    <x v="132"/>
    <x v="132"/>
    <x v="2"/>
    <x v="0"/>
    <s v="Тип компрессора"/>
    <s v="Ротационный"/>
    <x v="32"/>
    <s v="Ротационный"/>
    <s v="Ротационный"/>
    <x v="0"/>
  </r>
  <r>
    <n v="138"/>
    <s v="Сплит-системы повышенной мощности GLORIA RC-G36HN"/>
    <x v="132"/>
    <x v="132"/>
    <x v="2"/>
    <x v="0"/>
    <s v="Модель компрессора"/>
    <s v="ATH420MV-C9EU"/>
    <x v="185"/>
    <s v="ATH420MV-C9EU"/>
    <s v="ATH420MV-C9EU"/>
    <x v="1"/>
  </r>
  <r>
    <n v="138"/>
    <s v="Сплит-системы повышенной мощности GLORIA RC-G36HN"/>
    <x v="132"/>
    <x v="132"/>
    <x v="2"/>
    <x v="0"/>
    <s v="Тип хладагента"/>
    <s v="R410A"/>
    <x v="33"/>
    <s v="R410A"/>
    <s v="R410A"/>
    <x v="1"/>
  </r>
  <r>
    <n v="138"/>
    <s v="Сплит-системы повышенной мощности GLORIA RC-G36HN"/>
    <x v="132"/>
    <x v="132"/>
    <x v="2"/>
    <x v="0"/>
    <s v="Заводская заправка хладагента, г"/>
    <n v="2450"/>
    <x v="34"/>
    <s v="2450"/>
    <s v="2450"/>
    <x v="1"/>
  </r>
  <r>
    <n v="138"/>
    <s v="Сплит-системы повышенной мощности GLORIA RC-G36HN"/>
    <x v="132"/>
    <x v="132"/>
    <x v="2"/>
    <x v="0"/>
    <s v="Дозаправка хладагента (сверх номинальной длины трассы), г/м"/>
    <n v="30"/>
    <x v="103"/>
    <s v="30"/>
    <s v="30"/>
    <x v="0"/>
  </r>
  <r>
    <n v="138"/>
    <s v="Сплит-системы повышенной мощности GLORIA RC-G36HN"/>
    <x v="132"/>
    <x v="132"/>
    <x v="2"/>
    <x v="0"/>
    <s v="Габаритные размеры внутреннего блока (ШхВхГ), мм"/>
    <s v="1277x360x271"/>
    <x v="35"/>
    <s v="1277 x 360 x 271"/>
    <s v="1277 x 360 x 271"/>
    <x v="1"/>
  </r>
  <r>
    <n v="138"/>
    <s v="Сплит-системы повышенной мощности GLORIA RC-G36HN"/>
    <x v="132"/>
    <x v="132"/>
    <x v="2"/>
    <x v="0"/>
    <s v="Габаритные размеры наружного блока (ШхВхГ), мм"/>
    <s v="953x808x433"/>
    <x v="36"/>
    <s v="953 x 808 x 433"/>
    <s v="953 x 808 x 433"/>
    <x v="1"/>
  </r>
  <r>
    <n v="138"/>
    <s v="Сплит-системы повышенной мощности GLORIA RC-G36HN"/>
    <x v="132"/>
    <x v="132"/>
    <x v="2"/>
    <x v="0"/>
    <s v="Габаритные размеры внутреннего блока в упаковке (ШхВхГ), мм"/>
    <s v="1332x360x437"/>
    <x v="37"/>
    <s v="1332 x 360 x 437"/>
    <s v="1332 x 360 x 437"/>
    <x v="1"/>
  </r>
  <r>
    <n v="138"/>
    <s v="Сплит-системы повышенной мощности GLORIA RC-G36HN"/>
    <x v="132"/>
    <x v="132"/>
    <x v="2"/>
    <x v="0"/>
    <s v="Габаритные размеры наружного блока в упаковке (ШхВхГ), мм"/>
    <s v="1020x837x475"/>
    <x v="38"/>
    <s v="1020 x 837 x 475"/>
    <s v="1020 x 837 x 475"/>
    <x v="1"/>
  </r>
  <r>
    <n v="138"/>
    <s v="Сплит-системы повышенной мощности GLORIA RC-G36HN"/>
    <x v="132"/>
    <x v="132"/>
    <x v="2"/>
    <x v="0"/>
    <s v="Вес нетто внутреннего блока, кг"/>
    <n v="21.5"/>
    <x v="39"/>
    <s v="21.5"/>
    <s v="21.5"/>
    <x v="1"/>
  </r>
  <r>
    <n v="138"/>
    <s v="Сплит-системы повышенной мощности GLORIA RC-G36HN"/>
    <x v="132"/>
    <x v="132"/>
    <x v="2"/>
    <x v="0"/>
    <s v="Вес нетто наружного блока, кг"/>
    <n v="64.5"/>
    <x v="40"/>
    <s v="64.5"/>
    <s v="64.5"/>
    <x v="1"/>
  </r>
  <r>
    <n v="138"/>
    <s v="Сплит-системы повышенной мощности GLORIA RC-G36HN"/>
    <x v="132"/>
    <x v="132"/>
    <x v="2"/>
    <x v="0"/>
    <s v="Вес брутто внутреннего блока, кг"/>
    <n v="25"/>
    <x v="41"/>
    <s v="25"/>
    <s v="25"/>
    <x v="1"/>
  </r>
  <r>
    <n v="138"/>
    <s v="Сплит-системы повышенной мощности GLORIA RC-G36HN"/>
    <x v="132"/>
    <x v="132"/>
    <x v="2"/>
    <x v="0"/>
    <s v="Вес брутто наружного блока, кг"/>
    <n v="69"/>
    <x v="42"/>
    <s v="69"/>
    <s v="69"/>
    <x v="1"/>
  </r>
  <r>
    <n v="138"/>
    <s v="Сплит-системы повышенной мощности GLORIA RC-G36HN"/>
    <x v="132"/>
    <x v="132"/>
    <x v="2"/>
    <x v="0"/>
    <s v="Диаметр жидкостной трубы, мм (дюйм)"/>
    <s v="9,53 (3/8&amp;quot;)"/>
    <x v="43"/>
    <s v="9.53 (3/8&amp;quot;)"/>
    <n v="9.5299999999999994"/>
    <x v="1"/>
  </r>
  <r>
    <n v="138"/>
    <s v="Сплит-системы повышенной мощности GLORIA RC-G36HN"/>
    <x v="132"/>
    <x v="132"/>
    <x v="2"/>
    <x v="0"/>
    <s v="Диаметр газовой трубы, мм (дюйм)"/>
    <s v="15,88 (5/8&amp;quot;)"/>
    <x v="44"/>
    <s v="15.88 (5/8&amp;quot;)"/>
    <n v="15.88"/>
    <x v="1"/>
  </r>
  <r>
    <n v="138"/>
    <s v="Сплит-системы повышенной мощности GLORIA RC-G36HN"/>
    <x v="132"/>
    <x v="132"/>
    <x v="2"/>
    <x v="0"/>
    <s v="Максимальная длина трассы, м"/>
    <n v="25"/>
    <x v="45"/>
    <s v="25"/>
    <s v="25"/>
    <x v="1"/>
  </r>
  <r>
    <n v="138"/>
    <s v="Сплит-системы повышенной мощности GLORIA RC-G36HN"/>
    <x v="132"/>
    <x v="132"/>
    <x v="2"/>
    <x v="0"/>
    <s v="Максимальный перепад по высоте между внутренним и наружным блоками, м"/>
    <n v="10"/>
    <x v="46"/>
    <s v="10"/>
    <s v="10"/>
    <x v="1"/>
  </r>
  <r>
    <n v="138"/>
    <s v="Сплит-системы повышенной мощности GLORIA RC-G36HN"/>
    <x v="132"/>
    <x v="132"/>
    <x v="2"/>
    <x v="0"/>
    <s v="Минимальная длина трассы, м"/>
    <n v="3"/>
    <x v="47"/>
    <s v="3"/>
    <s v="3"/>
    <x v="0"/>
  </r>
  <r>
    <n v="138"/>
    <s v="Сплит-системы повышенной мощности GLORIA RC-G36HN"/>
    <x v="132"/>
    <x v="132"/>
    <x v="2"/>
    <x v="0"/>
    <s v="Номинальная длина трассы, м"/>
    <n v="4"/>
    <x v="48"/>
    <s v="4"/>
    <s v="4"/>
    <x v="0"/>
  </r>
  <r>
    <n v="138"/>
    <s v="Сплит-системы повышенной мощности GLORIA RC-G36HN"/>
    <x v="132"/>
    <x v="132"/>
    <x v="2"/>
    <x v="0"/>
    <s v="Диаметр дренажной трубы, мм"/>
    <n v="16"/>
    <x v="49"/>
    <s v="16"/>
    <s v="16"/>
    <x v="0"/>
  </r>
  <r>
    <n v="138"/>
    <s v="Сплит-системы повышенной мощности GLORIA RC-G36HN"/>
    <x v="132"/>
    <x v="132"/>
    <x v="2"/>
    <x v="0"/>
    <s v="Рабочие температурные границы наружного воздуха (охлаждение), °C"/>
    <s v="+15 ~ +43"/>
    <x v="50"/>
    <s v="+15 ~ +43"/>
    <s v="+15 ~ +43"/>
    <x v="1"/>
  </r>
  <r>
    <n v="138"/>
    <s v="Сплит-системы повышенной мощности GLORIA RC-G36HN"/>
    <x v="132"/>
    <x v="132"/>
    <x v="2"/>
    <x v="0"/>
    <s v="Рабочие температурные границы наружного воздуха (нагрев), °C"/>
    <s v="-7 ~ +24"/>
    <x v="51"/>
    <s v="-7 ~ +24"/>
    <s v="-7 ~ +24"/>
    <x v="1"/>
  </r>
  <r>
    <n v="138"/>
    <s v="Сплит-системы повышенной мощности GLORIA RC-G36HN"/>
    <x v="132"/>
    <x v="132"/>
    <x v="2"/>
    <x v="0"/>
    <s v="Рабочие температурные границы внутреннего воздуха (охлаждение), °C"/>
    <s v="+16 ~ +31"/>
    <x v="182"/>
    <s v="+16 ~ +31"/>
    <s v="+16 ~ +31"/>
    <x v="1"/>
  </r>
  <r>
    <n v="138"/>
    <s v="Сплит-системы повышенной мощности GLORIA RC-G36HN"/>
    <x v="132"/>
    <x v="132"/>
    <x v="2"/>
    <x v="0"/>
    <s v="Рабочие температурные границы внутреннего воздуха (нагрев), °C"/>
    <s v="0 ~ +31"/>
    <x v="183"/>
    <s v="0 ~ +31"/>
    <s v="0 ~ +31"/>
    <x v="1"/>
  </r>
  <r>
    <n v="138"/>
    <s v="Сплит-системы повышенной мощности GLORIA RC-G36HN"/>
    <x v="132"/>
    <x v="132"/>
    <x v="2"/>
    <x v="0"/>
    <s v="Подключение электропитания"/>
    <s v="Наружный блок"/>
    <x v="52"/>
    <s v="Наружный блок"/>
    <s v="Наружный блок"/>
    <x v="0"/>
  </r>
  <r>
    <n v="138"/>
    <s v="Сплит-системы повышенной мощности GLORIA RC-G36HN"/>
    <x v="132"/>
    <x v="132"/>
    <x v="2"/>
    <x v="0"/>
    <s v="Межблочный кабель, мм&amp;lt;sup&amp;gt;2&amp;lt;/sup&amp;gt;"/>
    <s v="4*0,75"/>
    <x v="53"/>
    <s v="4*0.75"/>
    <s v="4*0.75"/>
    <x v="0"/>
  </r>
  <r>
    <n v="138"/>
    <s v="Сплит-системы повышенной мощности GLORIA RC-G36HN"/>
    <x v="132"/>
    <x v="132"/>
    <x v="2"/>
    <x v="0"/>
    <s v="Силовой кабель, мм&amp;lt;sup&amp;gt;2&amp;lt;/sup&amp;gt;"/>
    <s v="3*4,0"/>
    <x v="54"/>
    <s v="3*4.0"/>
    <s v="3*4.0"/>
    <x v="0"/>
  </r>
  <r>
    <n v="138"/>
    <s v="Сплит-системы повышенной мощности GLORIA RC-G36HN"/>
    <x v="132"/>
    <x v="132"/>
    <x v="2"/>
    <x v="0"/>
    <s v="Автомат защиты, А"/>
    <n v="25"/>
    <x v="55"/>
    <s v="25"/>
    <s v="25"/>
    <x v="0"/>
  </r>
  <r>
    <n v="138"/>
    <s v="Сплит-системы повышенной мощности GLORIA RC-G36HN"/>
    <x v="132"/>
    <x v="132"/>
    <x v="2"/>
    <x v="0"/>
    <s v="Максимальная потребляемая мощность, кВт"/>
    <n v="4.8499999999999996"/>
    <x v="56"/>
    <s v="4.85"/>
    <s v="4.85"/>
    <x v="0"/>
  </r>
  <r>
    <n v="138"/>
    <s v="Сплит-системы повышенной мощности GLORIA RC-G36HN"/>
    <x v="132"/>
    <x v="132"/>
    <x v="2"/>
    <x v="0"/>
    <s v="Максимальный потребляемый ток, А"/>
    <n v="24.5"/>
    <x v="57"/>
    <s v="24.5"/>
    <s v="24.5"/>
    <x v="0"/>
  </r>
  <r>
    <n v="138"/>
    <s v="Сплит-системы повышенной мощности GLORIA RC-G36HN"/>
    <x v="132"/>
    <x v="132"/>
    <x v="2"/>
    <x v="0"/>
    <s v="Пусковой ток, А"/>
    <n v="80"/>
    <x v="191"/>
    <s v="80"/>
    <s v="80"/>
    <x v="0"/>
  </r>
  <r>
    <n v="138"/>
    <s v="Сплит-системы повышенной мощности GLORIA RC-G36HN"/>
    <x v="132"/>
    <x v="132"/>
    <x v="2"/>
    <x v="0"/>
    <s v="Класс пылевлагозащиты, внутренний / наружный блок"/>
    <s v="IPX0 / IPX4"/>
    <x v="58"/>
    <s v="IPX0 / IPX4"/>
    <s v="IPX0 / IPX4"/>
    <x v="0"/>
  </r>
  <r>
    <n v="138"/>
    <s v="Сплит-системы повышенной мощности GLORIA RC-G36HN"/>
    <x v="132"/>
    <x v="132"/>
    <x v="2"/>
    <x v="0"/>
    <s v="Класс электрозащиты, внутренний / наружный блок"/>
    <s v="I класс / I класс"/>
    <x v="59"/>
    <s v="I класс / I класс"/>
    <s v="I класс / I класс"/>
    <x v="0"/>
  </r>
  <r>
    <n v="138"/>
    <s v="Сплит-системы повышенной мощности GLORIA RC-G36HN"/>
    <x v="132"/>
    <x v="132"/>
    <x v="2"/>
    <x v="0"/>
    <s v="Страна производства"/>
    <s v="КНР"/>
    <x v="61"/>
    <s v="КНР"/>
    <s v="КНР"/>
    <x v="0"/>
  </r>
  <r>
    <n v="138"/>
    <s v="Сплит-системы повышенной мощности GLORIA RC-G36HN"/>
    <x v="132"/>
    <x v="132"/>
    <x v="2"/>
    <x v="0"/>
    <s v="Срок гарантии, мес"/>
    <n v="36"/>
    <x v="62"/>
    <s v="36"/>
    <s v="36"/>
    <x v="0"/>
  </r>
  <r>
    <n v="138"/>
    <s v="Сплит-системы повышенной мощности GLORIA RC-G36HN"/>
    <x v="132"/>
    <x v="132"/>
    <x v="2"/>
    <x v="0"/>
    <s v="Цвет внутреннего блока"/>
    <s v="Белый"/>
    <x v="63"/>
    <s v="Белый"/>
    <s v="Белый"/>
    <x v="0"/>
  </r>
  <r>
    <n v="138"/>
    <s v="Сплит-системы повышенной мощности GLORIA RC-G36HN"/>
    <x v="132"/>
    <x v="132"/>
    <x v="2"/>
    <x v="0"/>
    <s v="Цвет наружного блока"/>
    <s v="Белый"/>
    <x v="64"/>
    <s v="Белый"/>
    <s v="Белый"/>
    <x v="0"/>
  </r>
  <r>
    <n v="138"/>
    <s v="Сплит-системы повышенной мощности GLORIA RC-G36HN"/>
    <x v="132"/>
    <x v="132"/>
    <x v="2"/>
    <x v="0"/>
    <s v="Тип дросселирующего устройства"/>
    <s v="Капиллярная трубка"/>
    <x v="65"/>
    <s v="Капиллярная трубка"/>
    <s v="Капиллярная трубка"/>
    <x v="0"/>
  </r>
  <r>
    <n v="138"/>
    <s v="Сплит-системы повышенной мощности GLORIA RC-G36HN"/>
    <x v="132"/>
    <x v="132"/>
    <x v="2"/>
    <x v="0"/>
    <s v="Ионизатор воздуха"/>
    <s v="да"/>
    <x v="66"/>
    <s v="да"/>
    <s v="да"/>
    <x v="0"/>
  </r>
  <r>
    <n v="138"/>
    <s v="Сплит-системы повышенной мощности GLORIA RC-G36HN"/>
    <x v="132"/>
    <x v="132"/>
    <x v="2"/>
    <x v="0"/>
    <s v="Плазменная очистка воздуха"/>
    <s v="нет"/>
    <x v="67"/>
    <s v="нет"/>
    <s v="нет"/>
    <x v="0"/>
  </r>
  <r>
    <n v="138"/>
    <s v="Сплит-системы повышенной мощности GLORIA RC-G36HN"/>
    <x v="132"/>
    <x v="132"/>
    <x v="2"/>
    <x v="0"/>
    <s v="Ультрафиолетовая стерилизация"/>
    <s v="нет"/>
    <x v="68"/>
    <s v="нет"/>
    <s v="нет"/>
    <x v="0"/>
  </r>
  <r>
    <n v="138"/>
    <s v="Сплит-системы повышенной мощности GLORIA RC-G36HN"/>
    <x v="132"/>
    <x v="132"/>
    <x v="2"/>
    <x v="0"/>
    <s v="Регулировка положения жалюзи с пульта ДУ"/>
    <s v="Только горизонтальные"/>
    <x v="69"/>
    <s v="Только горизонтальные"/>
    <s v="Только горизонтальные"/>
    <x v="0"/>
  </r>
  <r>
    <n v="138"/>
    <s v="Сплит-системы повышенной мощности GLORIA RC-G36HN"/>
    <x v="132"/>
    <x v="132"/>
    <x v="2"/>
    <x v="0"/>
    <s v="Управление c мобильного приложения по Wi-Fi"/>
    <s v="нет"/>
    <x v="70"/>
    <s v="нет"/>
    <s v="нет"/>
    <x v="0"/>
  </r>
  <r>
    <n v="138"/>
    <s v="Сплит-системы повышенной мощности GLORIA RC-G36HN"/>
    <x v="132"/>
    <x v="132"/>
    <x v="2"/>
    <x v="0"/>
    <s v="Дополнительные фильтры тонкой очистки в комплекте"/>
    <s v="нет"/>
    <x v="71"/>
    <s v="нет"/>
    <s v="нет"/>
    <x v="0"/>
  </r>
  <r>
    <n v="138"/>
    <s v="Сплит-системы повышенной мощности GLORIA RC-G36HN"/>
    <x v="132"/>
    <x v="132"/>
    <x v="2"/>
    <x v="0"/>
    <s v="Противопылевой фильтр в комплекте"/>
    <s v="да"/>
    <x v="72"/>
    <s v="да"/>
    <s v="да"/>
    <x v="0"/>
  </r>
  <r>
    <n v="138"/>
    <s v="Сплит-системы повышенной мощности GLORIA RC-G36HN"/>
    <x v="132"/>
    <x v="132"/>
    <x v="2"/>
    <x v="0"/>
    <s v="Пульт управления в комплекте"/>
    <s v="Да, беспроводной"/>
    <x v="73"/>
    <s v="Да. беспроводной"/>
    <s v="Да. беспроводной"/>
    <x v="0"/>
  </r>
  <r>
    <n v="139"/>
    <s v="Классические сплит-системы серии ATTICA NERO RC-AN22HN"/>
    <x v="133"/>
    <x v="133"/>
    <x v="2"/>
    <x v="0"/>
    <s v="Модель"/>
    <s v="RC-AN22HN"/>
    <x v="0"/>
    <s v="RC-AN22HN"/>
    <s v="RC-AN22HN"/>
    <x v="0"/>
  </r>
  <r>
    <n v="139"/>
    <s v="Классические сплит-системы серии ATTICA NERO RC-AN22HN"/>
    <x v="133"/>
    <x v="133"/>
    <x v="2"/>
    <x v="0"/>
    <s v="Модель внутреннего блока"/>
    <s v="RC-AN22HN/IN"/>
    <x v="1"/>
    <s v="RC-AN22HN/IN"/>
    <s v="RC-AN22HN/IN"/>
    <x v="0"/>
  </r>
  <r>
    <n v="139"/>
    <s v="Классические сплит-системы серии ATTICA NERO RC-AN22HN"/>
    <x v="133"/>
    <x v="133"/>
    <x v="2"/>
    <x v="0"/>
    <s v="Модель наружного блока"/>
    <s v="RC-AN22HN/OUT"/>
    <x v="2"/>
    <s v="RC-AN22HN/OUT"/>
    <s v="RC-AN22HN/OUT"/>
    <x v="0"/>
  </r>
  <r>
    <n v="139"/>
    <s v="Классические сплит-системы серии ATTICA NERO RC-AN22HN"/>
    <x v="133"/>
    <x v="133"/>
    <x v="2"/>
    <x v="0"/>
    <s v="Инверторная технология"/>
    <s v="нет"/>
    <x v="3"/>
    <s v="нет"/>
    <s v="нет"/>
    <x v="1"/>
  </r>
  <r>
    <n v="139"/>
    <s v="Классические сплит-системы серии ATTICA NERO RC-AN22HN"/>
    <x v="133"/>
    <x v="133"/>
    <x v="2"/>
    <x v="0"/>
    <s v="Серия"/>
    <s v="ATTICA NERO"/>
    <x v="4"/>
    <s v="ATTICA NERO"/>
    <s v="ATTICA NERO"/>
    <x v="0"/>
  </r>
  <r>
    <n v="139"/>
    <s v="Классические сплит-системы серии ATTICA NERO RC-AN22HN"/>
    <x v="133"/>
    <x v="133"/>
    <x v="2"/>
    <x v="0"/>
    <s v="Тип внутреннего блока"/>
    <s v="Настенный"/>
    <x v="5"/>
    <s v="Настенный"/>
    <s v="Настенный"/>
    <x v="1"/>
  </r>
  <r>
    <n v="139"/>
    <s v="Классические сплит-системы серии ATTICA NERO RC-AN22HN"/>
    <x v="133"/>
    <x v="133"/>
    <x v="2"/>
    <x v="0"/>
    <s v="Эффективен для помещений площадью до, м"/>
    <n v="22"/>
    <x v="6"/>
    <s v="22"/>
    <s v="22"/>
    <x v="1"/>
  </r>
  <r>
    <n v="139"/>
    <s v="Классические сплит-системы серии ATTICA NERO RC-AN22HN"/>
    <x v="133"/>
    <x v="133"/>
    <x v="2"/>
    <x v="0"/>
    <s v="Холодопроизводительность, kBTU"/>
    <n v="7"/>
    <x v="7"/>
    <s v="7"/>
    <s v="7"/>
    <x v="0"/>
  </r>
  <r>
    <n v="139"/>
    <s v="Классические сплит-системы серии ATTICA NERO RC-AN22HN"/>
    <x v="133"/>
    <x v="133"/>
    <x v="2"/>
    <x v="0"/>
    <s v="Холодопроизводительность, кВт"/>
    <n v="2.17"/>
    <x v="8"/>
    <s v="2.17"/>
    <s v="2.17"/>
    <x v="1"/>
  </r>
  <r>
    <n v="139"/>
    <s v="Классические сплит-системы серии ATTICA NERO RC-AN22HN"/>
    <x v="133"/>
    <x v="133"/>
    <x v="2"/>
    <x v="0"/>
    <s v="Потребляемый ток в режиме охлаждения, A"/>
    <n v="3.19"/>
    <x v="9"/>
    <s v="3.19"/>
    <s v="3.19"/>
    <x v="1"/>
  </r>
  <r>
    <n v="139"/>
    <s v="Классические сплит-системы серии ATTICA NERO RC-AN22HN"/>
    <x v="133"/>
    <x v="133"/>
    <x v="2"/>
    <x v="0"/>
    <s v="Потребляемая мощность в режиме охлаждения, кВт"/>
    <n v="0.67400000000000004"/>
    <x v="10"/>
    <s v="0.674"/>
    <s v="0.674"/>
    <x v="1"/>
  </r>
  <r>
    <n v="139"/>
    <s v="Классические сплит-системы серии ATTICA NERO RC-AN22HN"/>
    <x v="133"/>
    <x v="133"/>
    <x v="2"/>
    <x v="0"/>
    <s v="Коэффициент энергоэффективности EER, Вт/Вт"/>
    <n v="3.22"/>
    <x v="11"/>
    <s v="3.22"/>
    <s v="3.22"/>
    <x v="0"/>
  </r>
  <r>
    <n v="139"/>
    <s v="Классические сплит-системы серии ATTICA NERO RC-AN22HN"/>
    <x v="133"/>
    <x v="133"/>
    <x v="2"/>
    <x v="0"/>
    <s v="Класс энергоэффективности EER (охлаждение)"/>
    <s v="A"/>
    <x v="13"/>
    <s v="A"/>
    <s v="A"/>
    <x v="0"/>
  </r>
  <r>
    <n v="139"/>
    <s v="Классические сплит-системы серии ATTICA NERO RC-AN22HN"/>
    <x v="133"/>
    <x v="133"/>
    <x v="2"/>
    <x v="0"/>
    <s v="Теплопроизводительность, kBTU"/>
    <n v="8"/>
    <x v="15"/>
    <s v="8"/>
    <s v="8"/>
    <x v="0"/>
  </r>
  <r>
    <n v="139"/>
    <s v="Классические сплит-системы серии ATTICA NERO RC-AN22HN"/>
    <x v="133"/>
    <x v="133"/>
    <x v="2"/>
    <x v="0"/>
    <s v="Теплопроизводительность, кВт"/>
    <n v="2.35"/>
    <x v="16"/>
    <s v="2.35"/>
    <s v="2.35"/>
    <x v="1"/>
  </r>
  <r>
    <n v="139"/>
    <s v="Классические сплит-системы серии ATTICA NERO RC-AN22HN"/>
    <x v="133"/>
    <x v="133"/>
    <x v="2"/>
    <x v="0"/>
    <s v="Потребляемый ток в режиме нагрева, A"/>
    <n v="3.07"/>
    <x v="17"/>
    <s v="3.07"/>
    <s v="3.07"/>
    <x v="1"/>
  </r>
  <r>
    <n v="139"/>
    <s v="Классические сплит-системы серии ATTICA NERO RC-AN22HN"/>
    <x v="133"/>
    <x v="133"/>
    <x v="2"/>
    <x v="0"/>
    <s v="Потребляемая мощность в режиме нагрева, кВт"/>
    <n v="0.65100000000000002"/>
    <x v="18"/>
    <s v="0.651"/>
    <s v="0.651"/>
    <x v="1"/>
  </r>
  <r>
    <n v="139"/>
    <s v="Классические сплит-системы серии ATTICA NERO RC-AN22HN"/>
    <x v="133"/>
    <x v="133"/>
    <x v="2"/>
    <x v="0"/>
    <s v="Коэффициент энергоэффективности COP, Вт/Вт"/>
    <n v="3.61"/>
    <x v="19"/>
    <s v="3.61"/>
    <s v="3.61"/>
    <x v="0"/>
  </r>
  <r>
    <n v="139"/>
    <s v="Классические сплит-системы серии ATTICA NERO RC-AN22HN"/>
    <x v="133"/>
    <x v="133"/>
    <x v="2"/>
    <x v="0"/>
    <s v="Класс энергоэффективности COP (нагрев)"/>
    <s v="A"/>
    <x v="21"/>
    <s v="A"/>
    <s v="A"/>
    <x v="0"/>
  </r>
  <r>
    <n v="139"/>
    <s v="Классические сплит-системы серии ATTICA NERO RC-AN22HN"/>
    <x v="133"/>
    <x v="133"/>
    <x v="2"/>
    <x v="0"/>
    <s v="Электропитание, В/Гц/Ф"/>
    <s v="220-240/50/1"/>
    <x v="23"/>
    <s v="220-240/50/1"/>
    <s v="220-240/50/1"/>
    <x v="1"/>
  </r>
  <r>
    <n v="139"/>
    <s v="Классические сплит-системы серии ATTICA NERO RC-AN22HN"/>
    <x v="133"/>
    <x v="133"/>
    <x v="2"/>
    <x v="0"/>
    <s v="Расход воздуха внутреннего блока, м&amp;lt;sup&amp;gt;3&amp;lt;/sup&amp;gt;/ч"/>
    <s v="380/400/460/520/560"/>
    <x v="24"/>
    <s v="380/400/460/520/560"/>
    <s v="380/400/460/520/560"/>
    <x v="0"/>
  </r>
  <r>
    <n v="139"/>
    <s v="Классические сплит-системы серии ATTICA NERO RC-AN22HN"/>
    <x v="133"/>
    <x v="133"/>
    <x v="2"/>
    <x v="0"/>
    <s v="Минимальный расход воздуха внутреннего блока, м&amp;lt;sup&amp;gt;3&amp;lt;/sup&amp;gt;/ч"/>
    <n v="380"/>
    <x v="25"/>
    <s v="380"/>
    <s v="380"/>
    <x v="0"/>
  </r>
  <r>
    <n v="139"/>
    <s v="Классические сплит-системы серии ATTICA NERO RC-AN22HN"/>
    <x v="133"/>
    <x v="133"/>
    <x v="2"/>
    <x v="0"/>
    <s v="Уровень шума внутреннего блока, дБ(А)"/>
    <s v="22/27/31/35/38"/>
    <x v="26"/>
    <s v="22/27/31/35/38"/>
    <s v="22/27/31/35/38"/>
    <x v="1"/>
  </r>
  <r>
    <n v="139"/>
    <s v="Классические сплит-системы серии ATTICA NERO RC-AN22HN"/>
    <x v="133"/>
    <x v="133"/>
    <x v="2"/>
    <x v="0"/>
    <s v="Минимальный уровень шума внутреннего блока, дБ(А)"/>
    <n v="22"/>
    <x v="27"/>
    <s v="22"/>
    <s v="22"/>
    <x v="0"/>
  </r>
  <r>
    <n v="139"/>
    <s v="Классические сплит-системы серии ATTICA NERO RC-AN22HN"/>
    <x v="133"/>
    <x v="133"/>
    <x v="2"/>
    <x v="0"/>
    <s v="Объем конденсации, л/ч"/>
    <n v="0.8"/>
    <x v="28"/>
    <s v="0.8"/>
    <s v="0.8"/>
    <x v="0"/>
  </r>
  <r>
    <n v="139"/>
    <s v="Классические сплит-системы серии ATTICA NERO RC-AN22HN"/>
    <x v="133"/>
    <x v="133"/>
    <x v="2"/>
    <x v="0"/>
    <s v="Расход воздуха наружного блока, м&amp;lt;sup&amp;gt;3&amp;lt;/sup&amp;gt;/ч"/>
    <n v="1900"/>
    <x v="29"/>
    <s v="1900"/>
    <s v="1900"/>
    <x v="0"/>
  </r>
  <r>
    <n v="139"/>
    <s v="Классические сплит-системы серии ATTICA NERO RC-AN22HN"/>
    <x v="133"/>
    <x v="133"/>
    <x v="2"/>
    <x v="0"/>
    <s v="Уровень шума наружного блока, дБ(А)"/>
    <n v="48"/>
    <x v="30"/>
    <s v="48"/>
    <s v="48"/>
    <x v="1"/>
  </r>
  <r>
    <n v="139"/>
    <s v="Классические сплит-системы серии ATTICA NERO RC-AN22HN"/>
    <x v="133"/>
    <x v="133"/>
    <x v="2"/>
    <x v="0"/>
    <s v="Марка компрессора"/>
    <s v="GMCC"/>
    <x v="31"/>
    <s v="GMCC"/>
    <s v="GMCC"/>
    <x v="1"/>
  </r>
  <r>
    <n v="139"/>
    <s v="Классические сплит-системы серии ATTICA NERO RC-AN22HN"/>
    <x v="133"/>
    <x v="133"/>
    <x v="2"/>
    <x v="0"/>
    <s v="Тип компрессора"/>
    <s v="Ротационный"/>
    <x v="32"/>
    <s v="Ротационный"/>
    <s v="Ротационный"/>
    <x v="0"/>
  </r>
  <r>
    <n v="139"/>
    <s v="Классические сплит-системы серии ATTICA NERO RC-AN22HN"/>
    <x v="133"/>
    <x v="133"/>
    <x v="2"/>
    <x v="0"/>
    <s v="Модель компрессора"/>
    <s v="ASN86V01VEZE"/>
    <x v="185"/>
    <s v="ASN86V01VEZE"/>
    <s v="ASN86V01VEZE"/>
    <x v="1"/>
  </r>
  <r>
    <n v="139"/>
    <s v="Классические сплит-системы серии ATTICA NERO RC-AN22HN"/>
    <x v="133"/>
    <x v="133"/>
    <x v="2"/>
    <x v="0"/>
    <s v="Тип хладагента"/>
    <s v="R410A"/>
    <x v="33"/>
    <s v="R410A"/>
    <s v="R410A"/>
    <x v="1"/>
  </r>
  <r>
    <n v="139"/>
    <s v="Классические сплит-системы серии ATTICA NERO RC-AN22HN"/>
    <x v="133"/>
    <x v="133"/>
    <x v="2"/>
    <x v="0"/>
    <s v="Заводская заправка хладагента, г"/>
    <n v="420"/>
    <x v="34"/>
    <s v="420"/>
    <s v="420"/>
    <x v="1"/>
  </r>
  <r>
    <n v="139"/>
    <s v="Классические сплит-системы серии ATTICA NERO RC-AN22HN"/>
    <x v="133"/>
    <x v="133"/>
    <x v="2"/>
    <x v="0"/>
    <s v="Дозаправка хладагента (сверх номинальной длины трассы), г/м"/>
    <n v="20"/>
    <x v="103"/>
    <s v="20"/>
    <s v="20"/>
    <x v="0"/>
  </r>
  <r>
    <n v="139"/>
    <s v="Классические сплит-системы серии ATTICA NERO RC-AN22HN"/>
    <x v="133"/>
    <x v="133"/>
    <x v="2"/>
    <x v="0"/>
    <s v="Габаритные размеры внутреннего блока (ШхВхГ), мм"/>
    <s v="777x250x201"/>
    <x v="35"/>
    <s v="777 x 250 x 201"/>
    <s v="777 x 250 x 201"/>
    <x v="1"/>
  </r>
  <r>
    <n v="139"/>
    <s v="Классические сплит-системы серии ATTICA NERO RC-AN22HN"/>
    <x v="133"/>
    <x v="133"/>
    <x v="2"/>
    <x v="0"/>
    <s v="Габаритные размеры наружного блока (ШхВхГ), мм"/>
    <s v="712x459x276"/>
    <x v="36"/>
    <s v="712 x 459 x 276"/>
    <s v="712 x 459 x 276"/>
    <x v="1"/>
  </r>
  <r>
    <n v="139"/>
    <s v="Классические сплит-системы серии ATTICA NERO RC-AN22HN"/>
    <x v="133"/>
    <x v="133"/>
    <x v="2"/>
    <x v="0"/>
    <s v="Габаритные размеры внутреннего блока в упаковке (ШхВхГ), мм"/>
    <s v="850x275x320"/>
    <x v="37"/>
    <s v="850 x 275 x 320"/>
    <s v="850 x 275 x 320"/>
    <x v="1"/>
  </r>
  <r>
    <n v="139"/>
    <s v="Классические сплит-системы серии ATTICA NERO RC-AN22HN"/>
    <x v="133"/>
    <x v="133"/>
    <x v="2"/>
    <x v="0"/>
    <s v="Габаритные размеры наружного блока в упаковке (ШхВхГ), мм"/>
    <s v="765x481x310"/>
    <x v="38"/>
    <s v="765 x 481 x 310"/>
    <s v="765 x 481 x 310"/>
    <x v="1"/>
  </r>
  <r>
    <n v="139"/>
    <s v="Классические сплит-системы серии ATTICA NERO RC-AN22HN"/>
    <x v="133"/>
    <x v="133"/>
    <x v="2"/>
    <x v="0"/>
    <s v="Вес нетто внутреннего блока, кг"/>
    <n v="7.5"/>
    <x v="39"/>
    <s v="7.5"/>
    <s v="7.5"/>
    <x v="1"/>
  </r>
  <r>
    <n v="139"/>
    <s v="Классические сплит-системы серии ATTICA NERO RC-AN22HN"/>
    <x v="133"/>
    <x v="133"/>
    <x v="2"/>
    <x v="0"/>
    <s v="Вес нетто наружного блока, кг"/>
    <n v="20"/>
    <x v="40"/>
    <s v="20"/>
    <s v="20"/>
    <x v="1"/>
  </r>
  <r>
    <n v="139"/>
    <s v="Классические сплит-системы серии ATTICA NERO RC-AN22HN"/>
    <x v="133"/>
    <x v="133"/>
    <x v="2"/>
    <x v="0"/>
    <s v="Вес брутто внутреннего блока, кг"/>
    <n v="9.5"/>
    <x v="41"/>
    <s v="9.5"/>
    <s v="9.5"/>
    <x v="1"/>
  </r>
  <r>
    <n v="139"/>
    <s v="Классические сплит-системы серии ATTICA NERO RC-AN22HN"/>
    <x v="133"/>
    <x v="133"/>
    <x v="2"/>
    <x v="0"/>
    <s v="Вес брутто наружного блока, кг"/>
    <n v="23"/>
    <x v="42"/>
    <s v="23"/>
    <s v="23"/>
    <x v="1"/>
  </r>
  <r>
    <n v="139"/>
    <s v="Классические сплит-системы серии ATTICA NERO RC-AN22HN"/>
    <x v="133"/>
    <x v="133"/>
    <x v="2"/>
    <x v="0"/>
    <s v="Диаметр жидкостной трубы, мм (дюйм)"/>
    <s v="6,35 (1/4&amp;quot;)"/>
    <x v="43"/>
    <s v="6.35 (1/4&amp;quot;)"/>
    <n v="6.35"/>
    <x v="1"/>
  </r>
  <r>
    <n v="139"/>
    <s v="Классические сплит-системы серии ATTICA NERO RC-AN22HN"/>
    <x v="133"/>
    <x v="133"/>
    <x v="2"/>
    <x v="0"/>
    <s v="Диаметр газовой трубы, мм (дюйм)"/>
    <s v="9,53 (3/8&amp;quot;)"/>
    <x v="44"/>
    <s v="9.53 (3/8&amp;quot;)"/>
    <n v="9.5299999999999994"/>
    <x v="1"/>
  </r>
  <r>
    <n v="139"/>
    <s v="Классические сплит-системы серии ATTICA NERO RC-AN22HN"/>
    <x v="133"/>
    <x v="133"/>
    <x v="2"/>
    <x v="0"/>
    <s v="Максимальная длина трассы, м"/>
    <n v="15"/>
    <x v="45"/>
    <s v="15"/>
    <s v="15"/>
    <x v="1"/>
  </r>
  <r>
    <n v="139"/>
    <s v="Классические сплит-системы серии ATTICA NERO RC-AN22HN"/>
    <x v="133"/>
    <x v="133"/>
    <x v="2"/>
    <x v="0"/>
    <s v="Максимальный перепад по высоте между внутренним и наружным блоками, м"/>
    <n v="5"/>
    <x v="46"/>
    <s v="5"/>
    <s v="5"/>
    <x v="1"/>
  </r>
  <r>
    <n v="139"/>
    <s v="Классические сплит-системы серии ATTICA NERO RC-AN22HN"/>
    <x v="133"/>
    <x v="133"/>
    <x v="2"/>
    <x v="0"/>
    <s v="Минимальная длина трассы, м"/>
    <n v="3"/>
    <x v="47"/>
    <s v="3"/>
    <s v="3"/>
    <x v="0"/>
  </r>
  <r>
    <n v="139"/>
    <s v="Классические сплит-системы серии ATTICA NERO RC-AN22HN"/>
    <x v="133"/>
    <x v="133"/>
    <x v="2"/>
    <x v="0"/>
    <s v="Номинальная длина трассы, м"/>
    <n v="3"/>
    <x v="48"/>
    <s v="3"/>
    <s v="3"/>
    <x v="0"/>
  </r>
  <r>
    <n v="139"/>
    <s v="Классические сплит-системы серии ATTICA NERO RC-AN22HN"/>
    <x v="133"/>
    <x v="133"/>
    <x v="2"/>
    <x v="0"/>
    <s v="Диаметр дренажной трубы, мм"/>
    <n v="16"/>
    <x v="49"/>
    <s v="16"/>
    <s v="16"/>
    <x v="0"/>
  </r>
  <r>
    <n v="139"/>
    <s v="Классические сплит-системы серии ATTICA NERO RC-AN22HN"/>
    <x v="133"/>
    <x v="133"/>
    <x v="2"/>
    <x v="0"/>
    <s v="Рабочие температурные границы наружного воздуха (охлаждение), °C"/>
    <s v="+18 ~ +43"/>
    <x v="50"/>
    <s v="+18 ~ +43"/>
    <s v="+18 ~ +43"/>
    <x v="1"/>
  </r>
  <r>
    <n v="139"/>
    <s v="Классические сплит-системы серии ATTICA NERO RC-AN22HN"/>
    <x v="133"/>
    <x v="133"/>
    <x v="2"/>
    <x v="0"/>
    <s v="Рабочие температурные границы наружного воздуха (нагрев), °C"/>
    <s v="-7 ~ +24"/>
    <x v="51"/>
    <s v="-7 ~ +24"/>
    <s v="-7 ~ +24"/>
    <x v="1"/>
  </r>
  <r>
    <n v="139"/>
    <s v="Классические сплит-системы серии ATTICA NERO RC-AN22HN"/>
    <x v="133"/>
    <x v="133"/>
    <x v="2"/>
    <x v="0"/>
    <s v="Рабочие температурные границы внутреннего воздуха (охлаждение), °C"/>
    <s v="+16 ~ +31"/>
    <x v="182"/>
    <s v="+16 ~ +31"/>
    <s v="+16 ~ +31"/>
    <x v="1"/>
  </r>
  <r>
    <n v="139"/>
    <s v="Классические сплит-системы серии ATTICA NERO RC-AN22HN"/>
    <x v="133"/>
    <x v="133"/>
    <x v="2"/>
    <x v="0"/>
    <s v="Рабочие температурные границы внутреннего воздуха (нагрев), °C"/>
    <s v="0 ~ +31"/>
    <x v="183"/>
    <s v="0 ~ +31"/>
    <s v="0 ~ +31"/>
    <x v="1"/>
  </r>
  <r>
    <n v="139"/>
    <s v="Классические сплит-системы серии ATTICA NERO RC-AN22HN"/>
    <x v="133"/>
    <x v="133"/>
    <x v="2"/>
    <x v="0"/>
    <s v="Подключение электропитания"/>
    <s v="Внутренний блок"/>
    <x v="52"/>
    <s v="Внутренний блок"/>
    <s v="Внутренний блок"/>
    <x v="0"/>
  </r>
  <r>
    <n v="139"/>
    <s v="Классические сплит-системы серии ATTICA NERO RC-AN22HN"/>
    <x v="133"/>
    <x v="133"/>
    <x v="2"/>
    <x v="0"/>
    <s v="Межблочный кабель, мм&amp;lt;sup&amp;gt;2&amp;lt;/sup&amp;gt;"/>
    <s v="5*1,5"/>
    <x v="53"/>
    <s v="5*1.5"/>
    <s v="5*1.5"/>
    <x v="0"/>
  </r>
  <r>
    <n v="139"/>
    <s v="Классические сплит-системы серии ATTICA NERO RC-AN22HN"/>
    <x v="133"/>
    <x v="133"/>
    <x v="2"/>
    <x v="0"/>
    <s v="Силовой кабель, мм&amp;lt;sup&amp;gt;2&amp;lt;/sup&amp;gt;"/>
    <s v="3*1,5"/>
    <x v="54"/>
    <s v="3*1.5"/>
    <s v="3*1.5"/>
    <x v="0"/>
  </r>
  <r>
    <n v="139"/>
    <s v="Классические сплит-системы серии ATTICA NERO RC-AN22HN"/>
    <x v="133"/>
    <x v="133"/>
    <x v="2"/>
    <x v="0"/>
    <s v="Автомат защиты, А"/>
    <n v="10"/>
    <x v="55"/>
    <s v="10"/>
    <s v="10"/>
    <x v="0"/>
  </r>
  <r>
    <n v="139"/>
    <s v="Классические сплит-системы серии ATTICA NERO RC-AN22HN"/>
    <x v="133"/>
    <x v="133"/>
    <x v="2"/>
    <x v="0"/>
    <s v="Максимальная потребляемая мощность, кВт"/>
    <n v="1.1299999999999999"/>
    <x v="56"/>
    <s v="1.13"/>
    <s v="1.13"/>
    <x v="0"/>
  </r>
  <r>
    <n v="139"/>
    <s v="Классические сплит-системы серии ATTICA NERO RC-AN22HN"/>
    <x v="133"/>
    <x v="133"/>
    <x v="2"/>
    <x v="0"/>
    <s v="Максимальный потребляемый ток, А"/>
    <n v="6"/>
    <x v="57"/>
    <s v="6"/>
    <s v="6"/>
    <x v="0"/>
  </r>
  <r>
    <n v="139"/>
    <s v="Классические сплит-системы серии ATTICA NERO RC-AN22HN"/>
    <x v="133"/>
    <x v="133"/>
    <x v="2"/>
    <x v="0"/>
    <s v="Пусковой ток, А"/>
    <n v="17"/>
    <x v="191"/>
    <s v="17"/>
    <s v="17"/>
    <x v="0"/>
  </r>
  <r>
    <n v="139"/>
    <s v="Классические сплит-системы серии ATTICA NERO RC-AN22HN"/>
    <x v="133"/>
    <x v="133"/>
    <x v="2"/>
    <x v="0"/>
    <s v="Класс пылевлагозащиты, внутренний / наружный блок"/>
    <s v="IPX0 / IPX4"/>
    <x v="58"/>
    <s v="IPX0 / IPX4"/>
    <s v="IPX0 / IPX4"/>
    <x v="0"/>
  </r>
  <r>
    <n v="139"/>
    <s v="Классические сплит-системы серии ATTICA NERO RC-AN22HN"/>
    <x v="133"/>
    <x v="133"/>
    <x v="2"/>
    <x v="0"/>
    <s v="Класс электрозащиты, внутренний / наружный блок"/>
    <s v="I класс / I класс"/>
    <x v="59"/>
    <s v="I класс / I класс"/>
    <s v="I класс / I класс"/>
    <x v="0"/>
  </r>
  <r>
    <n v="139"/>
    <s v="Классические сплит-системы серии ATTICA NERO RC-AN22HN"/>
    <x v="133"/>
    <x v="133"/>
    <x v="2"/>
    <x v="0"/>
    <s v="Монтажный размер наружного блока, мм"/>
    <s v="362*256"/>
    <x v="60"/>
    <s v="362*256"/>
    <s v="362*256"/>
    <x v="0"/>
  </r>
  <r>
    <n v="139"/>
    <s v="Классические сплит-системы серии ATTICA NERO RC-AN22HN"/>
    <x v="133"/>
    <x v="133"/>
    <x v="2"/>
    <x v="0"/>
    <s v="Страна производства"/>
    <s v="КНР"/>
    <x v="61"/>
    <s v="КНР"/>
    <s v="КНР"/>
    <x v="0"/>
  </r>
  <r>
    <n v="139"/>
    <s v="Классические сплит-системы серии ATTICA NERO RC-AN22HN"/>
    <x v="133"/>
    <x v="133"/>
    <x v="2"/>
    <x v="0"/>
    <s v="Срок гарантии, мес"/>
    <n v="36"/>
    <x v="62"/>
    <s v="36"/>
    <s v="36"/>
    <x v="0"/>
  </r>
  <r>
    <n v="139"/>
    <s v="Классические сплит-системы серии ATTICA NERO RC-AN22HN"/>
    <x v="133"/>
    <x v="133"/>
    <x v="2"/>
    <x v="0"/>
    <s v="Цвет внутреннего блока"/>
    <s v="Черный"/>
    <x v="63"/>
    <s v="Черный"/>
    <s v="Черный"/>
    <x v="0"/>
  </r>
  <r>
    <n v="139"/>
    <s v="Классические сплит-системы серии ATTICA NERO RC-AN22HN"/>
    <x v="133"/>
    <x v="133"/>
    <x v="2"/>
    <x v="0"/>
    <s v="Цвет наружного блока"/>
    <s v="Белый"/>
    <x v="64"/>
    <s v="Белый"/>
    <s v="Белый"/>
    <x v="0"/>
  </r>
  <r>
    <n v="139"/>
    <s v="Классические сплит-системы серии ATTICA NERO RC-AN22HN"/>
    <x v="133"/>
    <x v="133"/>
    <x v="2"/>
    <x v="0"/>
    <s v="Тип дросселирующего устройства"/>
    <s v="Капиллярная трубка"/>
    <x v="65"/>
    <s v="Капиллярная трубка"/>
    <s v="Капиллярная трубка"/>
    <x v="0"/>
  </r>
  <r>
    <n v="139"/>
    <s v="Классические сплит-системы серии ATTICA NERO RC-AN22HN"/>
    <x v="133"/>
    <x v="133"/>
    <x v="2"/>
    <x v="0"/>
    <s v="Ионизатор воздуха"/>
    <s v="да"/>
    <x v="66"/>
    <s v="да"/>
    <s v="да"/>
    <x v="0"/>
  </r>
  <r>
    <n v="139"/>
    <s v="Классические сплит-системы серии ATTICA NERO RC-AN22HN"/>
    <x v="133"/>
    <x v="133"/>
    <x v="2"/>
    <x v="0"/>
    <s v="Плазменная очистка воздуха"/>
    <s v="нет"/>
    <x v="67"/>
    <s v="нет"/>
    <s v="нет"/>
    <x v="0"/>
  </r>
  <r>
    <n v="139"/>
    <s v="Классические сплит-системы серии ATTICA NERO RC-AN22HN"/>
    <x v="133"/>
    <x v="133"/>
    <x v="2"/>
    <x v="0"/>
    <s v="Ультрафиолетовая стерилизация"/>
    <s v="нет"/>
    <x v="68"/>
    <s v="нет"/>
    <s v="нет"/>
    <x v="0"/>
  </r>
  <r>
    <n v="139"/>
    <s v="Классические сплит-системы серии ATTICA NERO RC-AN22HN"/>
    <x v="133"/>
    <x v="133"/>
    <x v="2"/>
    <x v="0"/>
    <s v="Регулировка положения жалюзи с пульта ДУ"/>
    <s v="Горизонтальные + Вертикальные"/>
    <x v="69"/>
    <s v="Горизонтальные + Вертикальные"/>
    <s v="Горизонтальные + Вертикальные"/>
    <x v="0"/>
  </r>
  <r>
    <n v="139"/>
    <s v="Классические сплит-системы серии ATTICA NERO RC-AN22HN"/>
    <x v="133"/>
    <x v="133"/>
    <x v="2"/>
    <x v="0"/>
    <s v="Управление c мобильного приложения по Wi-Fi"/>
    <s v="нет"/>
    <x v="70"/>
    <s v="нет"/>
    <s v="нет"/>
    <x v="0"/>
  </r>
  <r>
    <n v="139"/>
    <s v="Классические сплит-системы серии ATTICA NERO RC-AN22HN"/>
    <x v="133"/>
    <x v="133"/>
    <x v="2"/>
    <x v="0"/>
    <s v="Дополнительные фильтры тонкой очистки в комплекте"/>
    <s v="Угольный фильтр, Фильтр с ионами серебра"/>
    <x v="71"/>
    <s v="Угольный фильтр. Фильтр с ионами серебра"/>
    <s v="Угольный фильтр. Фильтр с ионами серебра"/>
    <x v="0"/>
  </r>
  <r>
    <n v="139"/>
    <s v="Классические сплит-системы серии ATTICA NERO RC-AN22HN"/>
    <x v="133"/>
    <x v="133"/>
    <x v="2"/>
    <x v="0"/>
    <s v="Дополнительный фильтр тонкой очистки Угольный фильтр"/>
    <s v="да"/>
    <x v="74"/>
    <s v="да"/>
    <s v="да"/>
    <x v="0"/>
  </r>
  <r>
    <n v="139"/>
    <s v="Классические сплит-системы серии ATTICA NERO RC-AN22HN"/>
    <x v="133"/>
    <x v="133"/>
    <x v="2"/>
    <x v="0"/>
    <s v="Дополнительный фильтр тонкой очистки С ионами серебра"/>
    <s v="да"/>
    <x v="190"/>
    <s v="да"/>
    <s v="да"/>
    <x v="0"/>
  </r>
  <r>
    <n v="139"/>
    <s v="Классические сплит-системы серии ATTICA NERO RC-AN22HN"/>
    <x v="133"/>
    <x v="133"/>
    <x v="2"/>
    <x v="0"/>
    <s v="Противопылевой фильтр в комплекте"/>
    <s v="да"/>
    <x v="72"/>
    <s v="да"/>
    <s v="да"/>
    <x v="0"/>
  </r>
  <r>
    <n v="139"/>
    <s v="Классические сплит-системы серии ATTICA NERO RC-AN22HN"/>
    <x v="133"/>
    <x v="133"/>
    <x v="2"/>
    <x v="0"/>
    <s v="Пульт управления в комплекте"/>
    <s v="Да, беспроводной"/>
    <x v="73"/>
    <s v="Да. беспроводной"/>
    <s v="Да. беспроводной"/>
    <x v="0"/>
  </r>
  <r>
    <n v="140"/>
    <s v="Классические сплит-системы серии ATTICA NERO RC-AN28HN"/>
    <x v="134"/>
    <x v="134"/>
    <x v="2"/>
    <x v="0"/>
    <s v="Модель"/>
    <s v="RC-AN28HN"/>
    <x v="0"/>
    <s v="RC-AN28HN"/>
    <s v="RC-AN28HN"/>
    <x v="0"/>
  </r>
  <r>
    <n v="140"/>
    <s v="Классические сплит-системы серии ATTICA NERO RC-AN28HN"/>
    <x v="134"/>
    <x v="134"/>
    <x v="2"/>
    <x v="0"/>
    <s v="Модель внутреннего блока"/>
    <s v="RC-AN28HN/IN"/>
    <x v="1"/>
    <s v="RC-AN28HN/IN"/>
    <s v="RC-AN28HN/IN"/>
    <x v="0"/>
  </r>
  <r>
    <n v="140"/>
    <s v="Классические сплит-системы серии ATTICA NERO RC-AN28HN"/>
    <x v="134"/>
    <x v="134"/>
    <x v="2"/>
    <x v="0"/>
    <s v="Модель наружного блока"/>
    <s v="RC-AN28HN/OUT"/>
    <x v="2"/>
    <s v="RC-AN28HN/OUT"/>
    <s v="RC-AN28HN/OUT"/>
    <x v="0"/>
  </r>
  <r>
    <n v="140"/>
    <s v="Классические сплит-системы серии ATTICA NERO RC-AN28HN"/>
    <x v="134"/>
    <x v="134"/>
    <x v="2"/>
    <x v="0"/>
    <s v="Инверторная технология"/>
    <s v="нет"/>
    <x v="3"/>
    <s v="нет"/>
    <s v="нет"/>
    <x v="1"/>
  </r>
  <r>
    <n v="140"/>
    <s v="Классические сплит-системы серии ATTICA NERO RC-AN28HN"/>
    <x v="134"/>
    <x v="134"/>
    <x v="2"/>
    <x v="0"/>
    <s v="Серия"/>
    <s v="ATTICA NERO"/>
    <x v="4"/>
    <s v="ATTICA NERO"/>
    <s v="ATTICA NERO"/>
    <x v="0"/>
  </r>
  <r>
    <n v="140"/>
    <s v="Классические сплит-системы серии ATTICA NERO RC-AN28HN"/>
    <x v="134"/>
    <x v="134"/>
    <x v="2"/>
    <x v="0"/>
    <s v="Тип внутреннего блока"/>
    <s v="Настенный"/>
    <x v="5"/>
    <s v="Настенный"/>
    <s v="Настенный"/>
    <x v="1"/>
  </r>
  <r>
    <n v="140"/>
    <s v="Классические сплит-системы серии ATTICA NERO RC-AN28HN"/>
    <x v="134"/>
    <x v="134"/>
    <x v="2"/>
    <x v="0"/>
    <s v="Эффективен для помещений площадью до, м"/>
    <n v="27"/>
    <x v="6"/>
    <s v="27"/>
    <s v="27"/>
    <x v="1"/>
  </r>
  <r>
    <n v="140"/>
    <s v="Классические сплит-системы серии ATTICA NERO RC-AN28HN"/>
    <x v="134"/>
    <x v="134"/>
    <x v="2"/>
    <x v="0"/>
    <s v="Холодопроизводительность, kBTU"/>
    <n v="9"/>
    <x v="7"/>
    <s v="9"/>
    <s v="9"/>
    <x v="0"/>
  </r>
  <r>
    <n v="140"/>
    <s v="Классические сплит-системы серии ATTICA NERO RC-AN28HN"/>
    <x v="134"/>
    <x v="134"/>
    <x v="2"/>
    <x v="0"/>
    <s v="Холодопроизводительность, кВт"/>
    <n v="2.73"/>
    <x v="8"/>
    <s v="2.73"/>
    <s v="2.73"/>
    <x v="1"/>
  </r>
  <r>
    <n v="140"/>
    <s v="Классические сплит-системы серии ATTICA NERO RC-AN28HN"/>
    <x v="134"/>
    <x v="134"/>
    <x v="2"/>
    <x v="0"/>
    <s v="Потребляемый ток в режиме охлаждения, A"/>
    <n v="3.95"/>
    <x v="9"/>
    <s v="3.95"/>
    <s v="3.95"/>
    <x v="1"/>
  </r>
  <r>
    <n v="140"/>
    <s v="Классические сплит-системы серии ATTICA NERO RC-AN28HN"/>
    <x v="134"/>
    <x v="134"/>
    <x v="2"/>
    <x v="0"/>
    <s v="Потребляемая мощность в режиме охлаждения, кВт"/>
    <n v="0.84"/>
    <x v="10"/>
    <s v="0.84"/>
    <s v="0.84"/>
    <x v="1"/>
  </r>
  <r>
    <n v="140"/>
    <s v="Классические сплит-системы серии ATTICA NERO RC-AN28HN"/>
    <x v="134"/>
    <x v="134"/>
    <x v="2"/>
    <x v="0"/>
    <s v="Коэффициент энергоэффективности EER, Вт/Вт"/>
    <n v="3.25"/>
    <x v="11"/>
    <s v="3.25"/>
    <s v="3.25"/>
    <x v="0"/>
  </r>
  <r>
    <n v="140"/>
    <s v="Классические сплит-системы серии ATTICA NERO RC-AN28HN"/>
    <x v="134"/>
    <x v="134"/>
    <x v="2"/>
    <x v="0"/>
    <s v="Класс энергоэффективности EER (охлаждение)"/>
    <s v="A"/>
    <x v="13"/>
    <s v="A"/>
    <s v="A"/>
    <x v="0"/>
  </r>
  <r>
    <n v="140"/>
    <s v="Классические сплит-системы серии ATTICA NERO RC-AN28HN"/>
    <x v="134"/>
    <x v="134"/>
    <x v="2"/>
    <x v="0"/>
    <s v="Теплопроизводительность, kBTU"/>
    <n v="10"/>
    <x v="15"/>
    <s v="10"/>
    <s v="10"/>
    <x v="0"/>
  </r>
  <r>
    <n v="140"/>
    <s v="Классические сплит-системы серии ATTICA NERO RC-AN28HN"/>
    <x v="134"/>
    <x v="134"/>
    <x v="2"/>
    <x v="0"/>
    <s v="Теплопроизводительность, кВт"/>
    <n v="2.92"/>
    <x v="16"/>
    <s v="2.92"/>
    <s v="2.92"/>
    <x v="1"/>
  </r>
  <r>
    <n v="140"/>
    <s v="Классические сплит-системы серии ATTICA NERO RC-AN28HN"/>
    <x v="134"/>
    <x v="134"/>
    <x v="2"/>
    <x v="0"/>
    <s v="Потребляемый ток в режиме нагрева, A"/>
    <n v="3.75"/>
    <x v="17"/>
    <s v="3.75"/>
    <s v="3.75"/>
    <x v="1"/>
  </r>
  <r>
    <n v="140"/>
    <s v="Классические сплит-системы серии ATTICA NERO RC-AN28HN"/>
    <x v="134"/>
    <x v="134"/>
    <x v="2"/>
    <x v="0"/>
    <s v="Потребляемая мощность в режиме нагрева, кВт"/>
    <n v="0.8"/>
    <x v="18"/>
    <s v="0.8"/>
    <s v="0.8"/>
    <x v="1"/>
  </r>
  <r>
    <n v="140"/>
    <s v="Классические сплит-системы серии ATTICA NERO RC-AN28HN"/>
    <x v="134"/>
    <x v="134"/>
    <x v="2"/>
    <x v="0"/>
    <s v="Коэффициент энергоэффективности COP, Вт/Вт"/>
    <n v="3.65"/>
    <x v="19"/>
    <s v="3.65"/>
    <s v="3.65"/>
    <x v="0"/>
  </r>
  <r>
    <n v="140"/>
    <s v="Классические сплит-системы серии ATTICA NERO RC-AN28HN"/>
    <x v="134"/>
    <x v="134"/>
    <x v="2"/>
    <x v="0"/>
    <s v="Класс энергоэффективности COP (нагрев)"/>
    <s v="A"/>
    <x v="21"/>
    <s v="A"/>
    <s v="A"/>
    <x v="0"/>
  </r>
  <r>
    <n v="140"/>
    <s v="Классические сплит-системы серии ATTICA NERO RC-AN28HN"/>
    <x v="134"/>
    <x v="134"/>
    <x v="2"/>
    <x v="0"/>
    <s v="Электропитание, В/Гц/Ф"/>
    <s v="220-240/50/2"/>
    <x v="23"/>
    <s v="220-240/50/2"/>
    <s v="220-240/50/2"/>
    <x v="1"/>
  </r>
  <r>
    <n v="140"/>
    <s v="Классические сплит-системы серии ATTICA NERO RC-AN28HN"/>
    <x v="134"/>
    <x v="134"/>
    <x v="2"/>
    <x v="0"/>
    <s v="Расход воздуха внутреннего блока, м&amp;lt;sup&amp;gt;3&amp;lt;/sup&amp;gt;/ч"/>
    <s v="380/400/460/520/560"/>
    <x v="24"/>
    <s v="380/400/460/520/560"/>
    <s v="380/400/460/520/560"/>
    <x v="0"/>
  </r>
  <r>
    <n v="140"/>
    <s v="Классические сплит-системы серии ATTICA NERO RC-AN28HN"/>
    <x v="134"/>
    <x v="134"/>
    <x v="2"/>
    <x v="0"/>
    <s v="Минимальный расход воздуха внутреннего блока, м&amp;lt;sup&amp;gt;3&amp;lt;/sup&amp;gt;/ч"/>
    <n v="380"/>
    <x v="25"/>
    <s v="380"/>
    <s v="380"/>
    <x v="0"/>
  </r>
  <r>
    <n v="140"/>
    <s v="Классические сплит-системы серии ATTICA NERO RC-AN28HN"/>
    <x v="134"/>
    <x v="134"/>
    <x v="2"/>
    <x v="0"/>
    <s v="Уровень шума внутреннего блока, дБ(А)"/>
    <s v="22/27/31/35/38"/>
    <x v="26"/>
    <s v="22/27/31/35/38"/>
    <s v="22/27/31/35/38"/>
    <x v="1"/>
  </r>
  <r>
    <n v="140"/>
    <s v="Классические сплит-системы серии ATTICA NERO RC-AN28HN"/>
    <x v="134"/>
    <x v="134"/>
    <x v="2"/>
    <x v="0"/>
    <s v="Минимальный уровень шума внутреннего блока, дБ(А)"/>
    <n v="22"/>
    <x v="27"/>
    <s v="22"/>
    <s v="22"/>
    <x v="0"/>
  </r>
  <r>
    <n v="140"/>
    <s v="Классические сплит-системы серии ATTICA NERO RC-AN28HN"/>
    <x v="134"/>
    <x v="134"/>
    <x v="2"/>
    <x v="0"/>
    <s v="Объем конденсации, л/ч"/>
    <n v="1"/>
    <x v="28"/>
    <s v="1"/>
    <s v="1"/>
    <x v="0"/>
  </r>
  <r>
    <n v="140"/>
    <s v="Классические сплит-системы серии ATTICA NERO RC-AN28HN"/>
    <x v="134"/>
    <x v="134"/>
    <x v="2"/>
    <x v="0"/>
    <s v="Расход воздуха наружного блока, м&amp;lt;sup&amp;gt;3&amp;lt;/sup&amp;gt;/ч"/>
    <n v="1900"/>
    <x v="29"/>
    <s v="1900"/>
    <s v="1900"/>
    <x v="0"/>
  </r>
  <r>
    <n v="140"/>
    <s v="Классические сплит-системы серии ATTICA NERO RC-AN28HN"/>
    <x v="134"/>
    <x v="134"/>
    <x v="2"/>
    <x v="0"/>
    <s v="Уровень шума наружного блока, дБ(А)"/>
    <n v="48"/>
    <x v="30"/>
    <s v="48"/>
    <s v="48"/>
    <x v="1"/>
  </r>
  <r>
    <n v="140"/>
    <s v="Классические сплит-системы серии ATTICA NERO RC-AN28HN"/>
    <x v="134"/>
    <x v="134"/>
    <x v="2"/>
    <x v="0"/>
    <s v="Марка компрессора"/>
    <s v="GMCC"/>
    <x v="31"/>
    <s v="GMCC"/>
    <s v="GMCC"/>
    <x v="1"/>
  </r>
  <r>
    <n v="140"/>
    <s v="Классические сплит-системы серии ATTICA NERO RC-AN28HN"/>
    <x v="134"/>
    <x v="134"/>
    <x v="2"/>
    <x v="0"/>
    <s v="Тип компрессора"/>
    <s v="Ротационный"/>
    <x v="32"/>
    <s v="Ротационный"/>
    <s v="Ротационный"/>
    <x v="0"/>
  </r>
  <r>
    <n v="140"/>
    <s v="Классические сплит-системы серии ATTICA NERO RC-AN28HN"/>
    <x v="134"/>
    <x v="134"/>
    <x v="2"/>
    <x v="0"/>
    <s v="Модель компрессора"/>
    <s v="ASM103V01UDZE"/>
    <x v="185"/>
    <s v="ASM103V01UDZE"/>
    <s v="ASM103V01UDZE"/>
    <x v="1"/>
  </r>
  <r>
    <n v="140"/>
    <s v="Классические сплит-системы серии ATTICA NERO RC-AN28HN"/>
    <x v="134"/>
    <x v="134"/>
    <x v="2"/>
    <x v="0"/>
    <s v="Тип хладагента"/>
    <s v="R410A"/>
    <x v="33"/>
    <s v="R410A"/>
    <s v="R410A"/>
    <x v="1"/>
  </r>
  <r>
    <n v="140"/>
    <s v="Классические сплит-системы серии ATTICA NERO RC-AN28HN"/>
    <x v="134"/>
    <x v="134"/>
    <x v="2"/>
    <x v="0"/>
    <s v="Заводская заправка хладагента, г"/>
    <n v="390"/>
    <x v="34"/>
    <s v="390"/>
    <s v="390"/>
    <x v="1"/>
  </r>
  <r>
    <n v="140"/>
    <s v="Классические сплит-системы серии ATTICA NERO RC-AN28HN"/>
    <x v="134"/>
    <x v="134"/>
    <x v="2"/>
    <x v="0"/>
    <s v="Дозаправка хладагента (сверх номинальной длины трассы), г/м"/>
    <n v="20"/>
    <x v="103"/>
    <s v="20"/>
    <s v="20"/>
    <x v="0"/>
  </r>
  <r>
    <n v="140"/>
    <s v="Классические сплит-системы серии ATTICA NERO RC-AN28HN"/>
    <x v="134"/>
    <x v="134"/>
    <x v="2"/>
    <x v="0"/>
    <s v="Габаритные размеры внутреннего блока (ШхВхГ), мм"/>
    <s v="777x250x201"/>
    <x v="35"/>
    <s v="777 x 250 x 201"/>
    <s v="777 x 250 x 201"/>
    <x v="1"/>
  </r>
  <r>
    <n v="140"/>
    <s v="Классические сплит-системы серии ATTICA NERO RC-AN28HN"/>
    <x v="134"/>
    <x v="134"/>
    <x v="2"/>
    <x v="0"/>
    <s v="Габаритные размеры наружного блока (ШхВхГ), мм"/>
    <s v="712x459x276"/>
    <x v="36"/>
    <s v="712 x 459 x 276"/>
    <s v="712 x 459 x 276"/>
    <x v="1"/>
  </r>
  <r>
    <n v="140"/>
    <s v="Классические сплит-системы серии ATTICA NERO RC-AN28HN"/>
    <x v="134"/>
    <x v="134"/>
    <x v="2"/>
    <x v="0"/>
    <s v="Габаритные размеры внутреннего блока в упаковке (ШхВхГ), мм"/>
    <s v="850x275x320"/>
    <x v="37"/>
    <s v="850 x 275 x 320"/>
    <s v="850 x 275 x 320"/>
    <x v="1"/>
  </r>
  <r>
    <n v="140"/>
    <s v="Классические сплит-системы серии ATTICA NERO RC-AN28HN"/>
    <x v="134"/>
    <x v="134"/>
    <x v="2"/>
    <x v="0"/>
    <s v="Габаритные размеры наружного блока в упаковке (ШхВхГ), мм"/>
    <s v="765x481x310"/>
    <x v="38"/>
    <s v="765 x 481 x 310"/>
    <s v="765 x 481 x 310"/>
    <x v="1"/>
  </r>
  <r>
    <n v="140"/>
    <s v="Классические сплит-системы серии ATTICA NERO RC-AN28HN"/>
    <x v="134"/>
    <x v="134"/>
    <x v="2"/>
    <x v="0"/>
    <s v="Вес нетто внутреннего блока, кг"/>
    <n v="7.5"/>
    <x v="39"/>
    <s v="7.5"/>
    <s v="7.5"/>
    <x v="1"/>
  </r>
  <r>
    <n v="140"/>
    <s v="Классические сплит-системы серии ATTICA NERO RC-AN28HN"/>
    <x v="134"/>
    <x v="134"/>
    <x v="2"/>
    <x v="0"/>
    <s v="Вес нетто наружного блока, кг"/>
    <n v="22.5"/>
    <x v="40"/>
    <s v="22.5"/>
    <s v="22.5"/>
    <x v="1"/>
  </r>
  <r>
    <n v="140"/>
    <s v="Классические сплит-системы серии ATTICA NERO RC-AN28HN"/>
    <x v="134"/>
    <x v="134"/>
    <x v="2"/>
    <x v="0"/>
    <s v="Вес брутто внутреннего блока, кг"/>
    <n v="9.5"/>
    <x v="41"/>
    <s v="9.5"/>
    <s v="9.5"/>
    <x v="1"/>
  </r>
  <r>
    <n v="140"/>
    <s v="Классические сплит-системы серии ATTICA NERO RC-AN28HN"/>
    <x v="134"/>
    <x v="134"/>
    <x v="2"/>
    <x v="0"/>
    <s v="Вес брутто наружного блока, кг"/>
    <n v="25"/>
    <x v="42"/>
    <s v="25"/>
    <s v="25"/>
    <x v="1"/>
  </r>
  <r>
    <n v="140"/>
    <s v="Классические сплит-системы серии ATTICA NERO RC-AN28HN"/>
    <x v="134"/>
    <x v="134"/>
    <x v="2"/>
    <x v="0"/>
    <s v="Диаметр жидкостной трубы, мм (дюйм)"/>
    <s v="6,35 (1/4&amp;quot;)"/>
    <x v="43"/>
    <s v="6.35 (1/4&amp;quot;)"/>
    <n v="6.35"/>
    <x v="1"/>
  </r>
  <r>
    <n v="140"/>
    <s v="Классические сплит-системы серии ATTICA NERO RC-AN28HN"/>
    <x v="134"/>
    <x v="134"/>
    <x v="2"/>
    <x v="0"/>
    <s v="Диаметр газовой трубы, мм (дюйм)"/>
    <s v="9,53 (3/8&amp;quot;)"/>
    <x v="44"/>
    <s v="9.53 (3/8&amp;quot;)"/>
    <n v="9.5299999999999994"/>
    <x v="1"/>
  </r>
  <r>
    <n v="140"/>
    <s v="Классические сплит-системы серии ATTICA NERO RC-AN28HN"/>
    <x v="134"/>
    <x v="134"/>
    <x v="2"/>
    <x v="0"/>
    <s v="Максимальная длина трассы, м"/>
    <n v="15"/>
    <x v="45"/>
    <s v="15"/>
    <s v="15"/>
    <x v="1"/>
  </r>
  <r>
    <n v="140"/>
    <s v="Классические сплит-системы серии ATTICA NERO RC-AN28HN"/>
    <x v="134"/>
    <x v="134"/>
    <x v="2"/>
    <x v="0"/>
    <s v="Максимальный перепад по высоте между внутренним и наружным блоками, м"/>
    <n v="8"/>
    <x v="46"/>
    <s v="8"/>
    <s v="8"/>
    <x v="1"/>
  </r>
  <r>
    <n v="140"/>
    <s v="Классические сплит-системы серии ATTICA NERO RC-AN28HN"/>
    <x v="134"/>
    <x v="134"/>
    <x v="2"/>
    <x v="0"/>
    <s v="Минимальная длина трассы, м"/>
    <n v="3"/>
    <x v="47"/>
    <s v="3"/>
    <s v="3"/>
    <x v="0"/>
  </r>
  <r>
    <n v="140"/>
    <s v="Классические сплит-системы серии ATTICA NERO RC-AN28HN"/>
    <x v="134"/>
    <x v="134"/>
    <x v="2"/>
    <x v="0"/>
    <s v="Номинальная длина трассы, м"/>
    <n v="3"/>
    <x v="48"/>
    <s v="3"/>
    <s v="3"/>
    <x v="0"/>
  </r>
  <r>
    <n v="140"/>
    <s v="Классические сплит-системы серии ATTICA NERO RC-AN28HN"/>
    <x v="134"/>
    <x v="134"/>
    <x v="2"/>
    <x v="0"/>
    <s v="Диаметр дренажной трубы, мм"/>
    <n v="16"/>
    <x v="49"/>
    <s v="16"/>
    <s v="16"/>
    <x v="0"/>
  </r>
  <r>
    <n v="140"/>
    <s v="Классические сплит-системы серии ATTICA NERO RC-AN28HN"/>
    <x v="134"/>
    <x v="134"/>
    <x v="2"/>
    <x v="0"/>
    <s v="Рабочие температурные границы наружного воздуха (охлаждение), °C"/>
    <s v="+18 ~ +43"/>
    <x v="50"/>
    <s v="+18 ~ +43"/>
    <s v="+18 ~ +43"/>
    <x v="1"/>
  </r>
  <r>
    <n v="140"/>
    <s v="Классические сплит-системы серии ATTICA NERO RC-AN28HN"/>
    <x v="134"/>
    <x v="134"/>
    <x v="2"/>
    <x v="0"/>
    <s v="Рабочие температурные границы наружного воздуха (нагрев), °C"/>
    <s v="-7 ~ +24"/>
    <x v="51"/>
    <s v="-7 ~ +24"/>
    <s v="-7 ~ +24"/>
    <x v="1"/>
  </r>
  <r>
    <n v="140"/>
    <s v="Классические сплит-системы серии ATTICA NERO RC-AN28HN"/>
    <x v="134"/>
    <x v="134"/>
    <x v="2"/>
    <x v="0"/>
    <s v="Рабочие температурные границы внутреннего воздуха (охлаждение), °C"/>
    <s v="+16 ~ +31"/>
    <x v="182"/>
    <s v="+16 ~ +31"/>
    <s v="+16 ~ +31"/>
    <x v="1"/>
  </r>
  <r>
    <n v="140"/>
    <s v="Классические сплит-системы серии ATTICA NERO RC-AN28HN"/>
    <x v="134"/>
    <x v="134"/>
    <x v="2"/>
    <x v="0"/>
    <s v="Рабочие температурные границы внутреннего воздуха (нагрев), °C"/>
    <s v="0 ~ +31"/>
    <x v="183"/>
    <s v="0 ~ +31"/>
    <s v="0 ~ +31"/>
    <x v="1"/>
  </r>
  <r>
    <n v="140"/>
    <s v="Классические сплит-системы серии ATTICA NERO RC-AN28HN"/>
    <x v="134"/>
    <x v="134"/>
    <x v="2"/>
    <x v="0"/>
    <s v="Подключение электропитания"/>
    <s v="Внутренний блок"/>
    <x v="52"/>
    <s v="Внутренний блок"/>
    <s v="Внутренний блок"/>
    <x v="0"/>
  </r>
  <r>
    <n v="140"/>
    <s v="Классические сплит-системы серии ATTICA NERO RC-AN28HN"/>
    <x v="134"/>
    <x v="134"/>
    <x v="2"/>
    <x v="0"/>
    <s v="Межблочный кабель, мм&amp;lt;sup&amp;gt;2&amp;lt;/sup&amp;gt;"/>
    <s v="5*2,5"/>
    <x v="53"/>
    <s v="5*2.5"/>
    <s v="5*2.5"/>
    <x v="0"/>
  </r>
  <r>
    <n v="140"/>
    <s v="Классические сплит-системы серии ATTICA NERO RC-AN28HN"/>
    <x v="134"/>
    <x v="134"/>
    <x v="2"/>
    <x v="0"/>
    <s v="Силовой кабель, мм&amp;lt;sup&amp;gt;2&amp;lt;/sup&amp;gt;"/>
    <s v="3*2,5"/>
    <x v="54"/>
    <s v="3*2.5"/>
    <s v="3*2.5"/>
    <x v="0"/>
  </r>
  <r>
    <n v="140"/>
    <s v="Классические сплит-системы серии ATTICA NERO RC-AN28HN"/>
    <x v="134"/>
    <x v="134"/>
    <x v="2"/>
    <x v="0"/>
    <s v="Автомат защиты, А"/>
    <n v="16"/>
    <x v="55"/>
    <s v="16"/>
    <s v="16"/>
    <x v="0"/>
  </r>
  <r>
    <n v="140"/>
    <s v="Классические сплит-системы серии ATTICA NERO RC-AN28HN"/>
    <x v="134"/>
    <x v="134"/>
    <x v="2"/>
    <x v="0"/>
    <s v="Максимальная потребляемая мощность, кВт"/>
    <n v="1.38"/>
    <x v="56"/>
    <s v="1.38"/>
    <s v="1.38"/>
    <x v="0"/>
  </r>
  <r>
    <n v="140"/>
    <s v="Классические сплит-системы серии ATTICA NERO RC-AN28HN"/>
    <x v="134"/>
    <x v="134"/>
    <x v="2"/>
    <x v="0"/>
    <s v="Максимальный потребляемый ток, А"/>
    <n v="7.6"/>
    <x v="57"/>
    <s v="7.6"/>
    <s v="7.6"/>
    <x v="0"/>
  </r>
  <r>
    <n v="140"/>
    <s v="Классические сплит-системы серии ATTICA NERO RC-AN28HN"/>
    <x v="134"/>
    <x v="134"/>
    <x v="2"/>
    <x v="0"/>
    <s v="Пусковой ток, А"/>
    <n v="23"/>
    <x v="191"/>
    <s v="23"/>
    <s v="23"/>
    <x v="0"/>
  </r>
  <r>
    <n v="140"/>
    <s v="Классические сплит-системы серии ATTICA NERO RC-AN28HN"/>
    <x v="134"/>
    <x v="134"/>
    <x v="2"/>
    <x v="0"/>
    <s v="Класс пылевлагозащиты, внутренний / наружный блок"/>
    <s v="IPX0 / IPX4"/>
    <x v="58"/>
    <s v="IPX0 / IPX4"/>
    <s v="IPX0 / IPX4"/>
    <x v="0"/>
  </r>
  <r>
    <n v="140"/>
    <s v="Классические сплит-системы серии ATTICA NERO RC-AN28HN"/>
    <x v="134"/>
    <x v="134"/>
    <x v="2"/>
    <x v="0"/>
    <s v="Класс электрозащиты, внутренний / наружный блок"/>
    <s v="I класс / I класс"/>
    <x v="59"/>
    <s v="I класс / I класс"/>
    <s v="I класс / I класс"/>
    <x v="0"/>
  </r>
  <r>
    <n v="140"/>
    <s v="Классические сплит-системы серии ATTICA NERO RC-AN28HN"/>
    <x v="134"/>
    <x v="134"/>
    <x v="2"/>
    <x v="0"/>
    <s v="Монтажный размер наружного блока, мм"/>
    <s v="362*256"/>
    <x v="60"/>
    <s v="362*256"/>
    <s v="362*256"/>
    <x v="0"/>
  </r>
  <r>
    <n v="140"/>
    <s v="Классические сплит-системы серии ATTICA NERO RC-AN28HN"/>
    <x v="134"/>
    <x v="134"/>
    <x v="2"/>
    <x v="0"/>
    <s v="Страна производства"/>
    <s v="КНР"/>
    <x v="61"/>
    <s v="КНР"/>
    <s v="КНР"/>
    <x v="0"/>
  </r>
  <r>
    <n v="140"/>
    <s v="Классические сплит-системы серии ATTICA NERO RC-AN28HN"/>
    <x v="134"/>
    <x v="134"/>
    <x v="2"/>
    <x v="0"/>
    <s v="Срок гарантии, мес"/>
    <n v="36"/>
    <x v="62"/>
    <s v="36"/>
    <s v="36"/>
    <x v="0"/>
  </r>
  <r>
    <n v="140"/>
    <s v="Классические сплит-системы серии ATTICA NERO RC-AN28HN"/>
    <x v="134"/>
    <x v="134"/>
    <x v="2"/>
    <x v="0"/>
    <s v="Цвет внутреннего блока"/>
    <s v="Черный"/>
    <x v="63"/>
    <s v="Черный"/>
    <s v="Черный"/>
    <x v="0"/>
  </r>
  <r>
    <n v="140"/>
    <s v="Классические сплит-системы серии ATTICA NERO RC-AN28HN"/>
    <x v="134"/>
    <x v="134"/>
    <x v="2"/>
    <x v="0"/>
    <s v="Цвет наружного блока"/>
    <s v="Белый"/>
    <x v="64"/>
    <s v="Белый"/>
    <s v="Белый"/>
    <x v="0"/>
  </r>
  <r>
    <n v="140"/>
    <s v="Классические сплит-системы серии ATTICA NERO RC-AN28HN"/>
    <x v="134"/>
    <x v="134"/>
    <x v="2"/>
    <x v="0"/>
    <s v="Тип дросселирующего устройства"/>
    <s v="Капиллярная трубка"/>
    <x v="65"/>
    <s v="Капиллярная трубка"/>
    <s v="Капиллярная трубка"/>
    <x v="0"/>
  </r>
  <r>
    <n v="140"/>
    <s v="Классические сплит-системы серии ATTICA NERO RC-AN28HN"/>
    <x v="134"/>
    <x v="134"/>
    <x v="2"/>
    <x v="0"/>
    <s v="Ионизатор воздуха"/>
    <s v="да"/>
    <x v="66"/>
    <s v="да"/>
    <s v="да"/>
    <x v="0"/>
  </r>
  <r>
    <n v="140"/>
    <s v="Классические сплит-системы серии ATTICA NERO RC-AN28HN"/>
    <x v="134"/>
    <x v="134"/>
    <x v="2"/>
    <x v="0"/>
    <s v="Плазменная очистка воздуха"/>
    <s v="нет"/>
    <x v="67"/>
    <s v="нет"/>
    <s v="нет"/>
    <x v="0"/>
  </r>
  <r>
    <n v="140"/>
    <s v="Классические сплит-системы серии ATTICA NERO RC-AN28HN"/>
    <x v="134"/>
    <x v="134"/>
    <x v="2"/>
    <x v="0"/>
    <s v="Ультрафиолетовая стерилизация"/>
    <s v="нет"/>
    <x v="68"/>
    <s v="нет"/>
    <s v="нет"/>
    <x v="0"/>
  </r>
  <r>
    <n v="140"/>
    <s v="Классические сплит-системы серии ATTICA NERO RC-AN28HN"/>
    <x v="134"/>
    <x v="134"/>
    <x v="2"/>
    <x v="0"/>
    <s v="Регулировка положения жалюзи с пульта ДУ"/>
    <s v="Горизонтальные + Вертикальные"/>
    <x v="69"/>
    <s v="Горизонтальные + Вертикальные"/>
    <s v="Горизонтальные + Вертикальные"/>
    <x v="0"/>
  </r>
  <r>
    <n v="140"/>
    <s v="Классические сплит-системы серии ATTICA NERO RC-AN28HN"/>
    <x v="134"/>
    <x v="134"/>
    <x v="2"/>
    <x v="0"/>
    <s v="Управление c мобильного приложения по Wi-Fi"/>
    <s v="нет"/>
    <x v="70"/>
    <s v="нет"/>
    <s v="нет"/>
    <x v="0"/>
  </r>
  <r>
    <n v="140"/>
    <s v="Классические сплит-системы серии ATTICA NERO RC-AN28HN"/>
    <x v="134"/>
    <x v="134"/>
    <x v="2"/>
    <x v="0"/>
    <s v="Дополнительные фильтры тонкой очистки в комплекте"/>
    <s v="Угольный фильтр, Фильтр с ионами серебра"/>
    <x v="71"/>
    <s v="Угольный фильтр. Фильтр с ионами серебра"/>
    <s v="Угольный фильтр. Фильтр с ионами серебра"/>
    <x v="0"/>
  </r>
  <r>
    <n v="140"/>
    <s v="Классические сплит-системы серии ATTICA NERO RC-AN28HN"/>
    <x v="134"/>
    <x v="134"/>
    <x v="2"/>
    <x v="0"/>
    <s v="Дополнительный фильтр тонкой очистки Угольный фильтр"/>
    <s v="да"/>
    <x v="74"/>
    <s v="да"/>
    <s v="да"/>
    <x v="0"/>
  </r>
  <r>
    <n v="140"/>
    <s v="Классические сплит-системы серии ATTICA NERO RC-AN28HN"/>
    <x v="134"/>
    <x v="134"/>
    <x v="2"/>
    <x v="0"/>
    <s v="Дополнительный фильтр тонкой очистки С ионами серебра"/>
    <s v="да"/>
    <x v="190"/>
    <s v="да"/>
    <s v="да"/>
    <x v="0"/>
  </r>
  <r>
    <n v="140"/>
    <s v="Классические сплит-системы серии ATTICA NERO RC-AN28HN"/>
    <x v="134"/>
    <x v="134"/>
    <x v="2"/>
    <x v="0"/>
    <s v="Противопылевой фильтр в комплекте"/>
    <s v="да"/>
    <x v="72"/>
    <s v="да"/>
    <s v="да"/>
    <x v="0"/>
  </r>
  <r>
    <n v="140"/>
    <s v="Классические сплит-системы серии ATTICA NERO RC-AN28HN"/>
    <x v="134"/>
    <x v="134"/>
    <x v="2"/>
    <x v="0"/>
    <s v="Пульт управления в комплекте"/>
    <s v="Да, беспроводной"/>
    <x v="73"/>
    <s v="Да. беспроводной"/>
    <s v="Да. беспроводной"/>
    <x v="0"/>
  </r>
  <r>
    <n v="141"/>
    <s v="Классические сплит-системы серии ATTICA NERO RC-AN28HN"/>
    <x v="135"/>
    <x v="135"/>
    <x v="2"/>
    <x v="0"/>
    <s v="Модель"/>
    <s v="RC-AN35HN"/>
    <x v="0"/>
    <s v="RC-AN35HN"/>
    <s v="RC-AN35HN"/>
    <x v="0"/>
  </r>
  <r>
    <n v="141"/>
    <s v="Классические сплит-системы серии ATTICA NERO RC-AN28HN"/>
    <x v="135"/>
    <x v="135"/>
    <x v="2"/>
    <x v="0"/>
    <s v="Модель внутреннего блока"/>
    <s v="RC-AN35HN/IN"/>
    <x v="1"/>
    <s v="RC-AN35HN/IN"/>
    <s v="RC-AN35HN/IN"/>
    <x v="0"/>
  </r>
  <r>
    <n v="141"/>
    <s v="Классические сплит-системы серии ATTICA NERO RC-AN28HN"/>
    <x v="135"/>
    <x v="135"/>
    <x v="2"/>
    <x v="0"/>
    <s v="Модель наружного блока"/>
    <s v="RC-AN35HN/OUT"/>
    <x v="2"/>
    <s v="RC-AN35HN/OUT"/>
    <s v="RC-AN35HN/OUT"/>
    <x v="0"/>
  </r>
  <r>
    <n v="141"/>
    <s v="Классические сплит-системы серии ATTICA NERO RC-AN28HN"/>
    <x v="135"/>
    <x v="135"/>
    <x v="2"/>
    <x v="0"/>
    <s v="Инверторная технология"/>
    <s v="нет"/>
    <x v="3"/>
    <s v="нет"/>
    <s v="нет"/>
    <x v="1"/>
  </r>
  <r>
    <n v="141"/>
    <s v="Классические сплит-системы серии ATTICA NERO RC-AN28HN"/>
    <x v="135"/>
    <x v="135"/>
    <x v="2"/>
    <x v="0"/>
    <s v="Серия"/>
    <s v="ATTICA NERO"/>
    <x v="4"/>
    <s v="ATTICA NERO"/>
    <s v="ATTICA NERO"/>
    <x v="0"/>
  </r>
  <r>
    <n v="141"/>
    <s v="Классические сплит-системы серии ATTICA NERO RC-AN28HN"/>
    <x v="135"/>
    <x v="135"/>
    <x v="2"/>
    <x v="0"/>
    <s v="Тип внутреннего блока"/>
    <s v="Настенный"/>
    <x v="5"/>
    <s v="Настенный"/>
    <s v="Настенный"/>
    <x v="1"/>
  </r>
  <r>
    <n v="141"/>
    <s v="Классические сплит-системы серии ATTICA NERO RC-AN28HN"/>
    <x v="135"/>
    <x v="135"/>
    <x v="2"/>
    <x v="0"/>
    <s v="Эффективен для помещений площадью до, м"/>
    <n v="36"/>
    <x v="6"/>
    <s v="36"/>
    <s v="36"/>
    <x v="1"/>
  </r>
  <r>
    <n v="141"/>
    <s v="Классические сплит-системы серии ATTICA NERO RC-AN28HN"/>
    <x v="135"/>
    <x v="135"/>
    <x v="2"/>
    <x v="0"/>
    <s v="Холодопроизводительность, kBTU"/>
    <n v="12"/>
    <x v="7"/>
    <s v="12"/>
    <s v="12"/>
    <x v="0"/>
  </r>
  <r>
    <n v="141"/>
    <s v="Классические сплит-системы серии ATTICA NERO RC-AN28HN"/>
    <x v="135"/>
    <x v="135"/>
    <x v="2"/>
    <x v="0"/>
    <s v="Холодопроизводительность, кВт"/>
    <n v="3.64"/>
    <x v="8"/>
    <s v="3.64"/>
    <s v="3.64"/>
    <x v="1"/>
  </r>
  <r>
    <n v="141"/>
    <s v="Классические сплит-системы серии ATTICA NERO RC-AN28HN"/>
    <x v="135"/>
    <x v="135"/>
    <x v="2"/>
    <x v="0"/>
    <s v="Потребляемый ток в режиме охлаждения, A"/>
    <n v="5.27"/>
    <x v="9"/>
    <s v="5.27"/>
    <s v="5.27"/>
    <x v="1"/>
  </r>
  <r>
    <n v="141"/>
    <s v="Классические сплит-системы серии ATTICA NERO RC-AN28HN"/>
    <x v="135"/>
    <x v="135"/>
    <x v="2"/>
    <x v="0"/>
    <s v="Потребляемая мощность в режиме охлаждения, кВт"/>
    <n v="1.1200000000000001"/>
    <x v="10"/>
    <s v="1.12"/>
    <s v="1.12"/>
    <x v="1"/>
  </r>
  <r>
    <n v="141"/>
    <s v="Классические сплит-системы серии ATTICA NERO RC-AN28HN"/>
    <x v="135"/>
    <x v="135"/>
    <x v="2"/>
    <x v="0"/>
    <s v="Коэффициент энергоэффективности EER, Вт/Вт"/>
    <n v="3.25"/>
    <x v="11"/>
    <s v="3.25"/>
    <s v="3.25"/>
    <x v="0"/>
  </r>
  <r>
    <n v="141"/>
    <s v="Классические сплит-системы серии ATTICA NERO RC-AN28HN"/>
    <x v="135"/>
    <x v="135"/>
    <x v="2"/>
    <x v="0"/>
    <s v="Класс энергоэффективности EER (охлаждение)"/>
    <s v="A"/>
    <x v="13"/>
    <s v="A"/>
    <s v="A"/>
    <x v="0"/>
  </r>
  <r>
    <n v="141"/>
    <s v="Классические сплит-системы серии ATTICA NERO RC-AN28HN"/>
    <x v="135"/>
    <x v="135"/>
    <x v="2"/>
    <x v="0"/>
    <s v="Теплопроизводительность, kBTU"/>
    <n v="13"/>
    <x v="15"/>
    <s v="13"/>
    <s v="13"/>
    <x v="0"/>
  </r>
  <r>
    <n v="141"/>
    <s v="Классические сплит-системы серии ATTICA NERO RC-AN28HN"/>
    <x v="135"/>
    <x v="135"/>
    <x v="2"/>
    <x v="0"/>
    <s v="Теплопроизводительность, кВт"/>
    <n v="3.77"/>
    <x v="16"/>
    <s v="3.77"/>
    <s v="3.77"/>
    <x v="1"/>
  </r>
  <r>
    <n v="141"/>
    <s v="Классические сплит-системы серии ATTICA NERO RC-AN28HN"/>
    <x v="135"/>
    <x v="135"/>
    <x v="2"/>
    <x v="0"/>
    <s v="Потребляемый ток в режиме нагрева, A"/>
    <n v="4.76"/>
    <x v="17"/>
    <s v="4.76"/>
    <s v="4.76"/>
    <x v="1"/>
  </r>
  <r>
    <n v="141"/>
    <s v="Классические сплит-системы серии ATTICA NERO RC-AN28HN"/>
    <x v="135"/>
    <x v="135"/>
    <x v="2"/>
    <x v="0"/>
    <s v="Потребляемая мощность в режиме нагрева, кВт"/>
    <n v="1.0189999999999999"/>
    <x v="18"/>
    <s v="1.019"/>
    <s v="1.019"/>
    <x v="1"/>
  </r>
  <r>
    <n v="141"/>
    <s v="Классические сплит-системы серии ATTICA NERO RC-AN28HN"/>
    <x v="135"/>
    <x v="135"/>
    <x v="2"/>
    <x v="0"/>
    <s v="Коэффициент энергоэффективности COP, Вт/Вт"/>
    <n v="3.7"/>
    <x v="19"/>
    <s v="3.7"/>
    <s v="3.7"/>
    <x v="0"/>
  </r>
  <r>
    <n v="141"/>
    <s v="Классические сплит-системы серии ATTICA NERO RC-AN28HN"/>
    <x v="135"/>
    <x v="135"/>
    <x v="2"/>
    <x v="0"/>
    <s v="Класс энергоэффективности COP (нагрев)"/>
    <s v="A"/>
    <x v="21"/>
    <s v="A"/>
    <s v="A"/>
    <x v="0"/>
  </r>
  <r>
    <n v="141"/>
    <s v="Классические сплит-системы серии ATTICA NERO RC-AN28HN"/>
    <x v="135"/>
    <x v="135"/>
    <x v="2"/>
    <x v="0"/>
    <s v="Электропитание, В/Гц/Ф"/>
    <s v="220-240/50/3"/>
    <x v="23"/>
    <s v="220-240/50/3"/>
    <s v="220-240/50/3"/>
    <x v="1"/>
  </r>
  <r>
    <n v="141"/>
    <s v="Классические сплит-системы серии ATTICA NERO RC-AN28HN"/>
    <x v="135"/>
    <x v="135"/>
    <x v="2"/>
    <x v="0"/>
    <s v="Расход воздуха внутреннего блока, м&amp;lt;sup&amp;gt;3&amp;lt;/sup&amp;gt;/ч"/>
    <s v="380/400/460/520/560"/>
    <x v="24"/>
    <s v="380/400/460/520/560"/>
    <s v="380/400/460/520/560"/>
    <x v="0"/>
  </r>
  <r>
    <n v="141"/>
    <s v="Классические сплит-системы серии ATTICA NERO RC-AN28HN"/>
    <x v="135"/>
    <x v="135"/>
    <x v="2"/>
    <x v="0"/>
    <s v="Минимальный расход воздуха внутреннего блока, м&amp;lt;sup&amp;gt;3&amp;lt;/sup&amp;gt;/ч"/>
    <n v="380"/>
    <x v="25"/>
    <s v="380"/>
    <s v="380"/>
    <x v="0"/>
  </r>
  <r>
    <n v="141"/>
    <s v="Классические сплит-системы серии ATTICA NERO RC-AN28HN"/>
    <x v="135"/>
    <x v="135"/>
    <x v="2"/>
    <x v="0"/>
    <s v="Уровень шума внутреннего блока, дБ(А)"/>
    <s v="25/28/30/34/37"/>
    <x v="26"/>
    <s v="25/28/30/34/37"/>
    <s v="25/28/30/34/37"/>
    <x v="1"/>
  </r>
  <r>
    <n v="141"/>
    <s v="Классические сплит-системы серии ATTICA NERO RC-AN28HN"/>
    <x v="135"/>
    <x v="135"/>
    <x v="2"/>
    <x v="0"/>
    <s v="Минимальный уровень шума внутреннего блока, дБ(А)"/>
    <n v="25"/>
    <x v="27"/>
    <s v="25"/>
    <s v="25"/>
    <x v="0"/>
  </r>
  <r>
    <n v="141"/>
    <s v="Классические сплит-системы серии ATTICA NERO RC-AN28HN"/>
    <x v="135"/>
    <x v="135"/>
    <x v="2"/>
    <x v="0"/>
    <s v="Объем конденсации, л/ч"/>
    <n v="1.2"/>
    <x v="28"/>
    <s v="1.2"/>
    <s v="1.2"/>
    <x v="0"/>
  </r>
  <r>
    <n v="141"/>
    <s v="Классические сплит-системы серии ATTICA NERO RC-AN28HN"/>
    <x v="135"/>
    <x v="135"/>
    <x v="2"/>
    <x v="0"/>
    <s v="Расход воздуха наружного блока, м&amp;lt;sup&amp;gt;3&amp;lt;/sup&amp;gt;/ч"/>
    <n v="1900"/>
    <x v="29"/>
    <s v="1900"/>
    <s v="1900"/>
    <x v="0"/>
  </r>
  <r>
    <n v="141"/>
    <s v="Классические сплит-системы серии ATTICA NERO RC-AN28HN"/>
    <x v="135"/>
    <x v="135"/>
    <x v="2"/>
    <x v="0"/>
    <s v="Уровень шума наружного блока, дБ(А)"/>
    <n v="50"/>
    <x v="30"/>
    <s v="50"/>
    <s v="50"/>
    <x v="1"/>
  </r>
  <r>
    <n v="141"/>
    <s v="Классические сплит-системы серии ATTICA NERO RC-AN28HN"/>
    <x v="135"/>
    <x v="135"/>
    <x v="2"/>
    <x v="0"/>
    <s v="Марка компрессора"/>
    <s v="GMCC"/>
    <x v="31"/>
    <s v="GMCC"/>
    <s v="GMCC"/>
    <x v="1"/>
  </r>
  <r>
    <n v="141"/>
    <s v="Классические сплит-системы серии ATTICA NERO RC-AN28HN"/>
    <x v="135"/>
    <x v="135"/>
    <x v="2"/>
    <x v="0"/>
    <s v="Тип компрессора"/>
    <s v="Ротационный"/>
    <x v="32"/>
    <s v="Ротационный"/>
    <s v="Ротационный"/>
    <x v="0"/>
  </r>
  <r>
    <n v="141"/>
    <s v="Классические сплит-системы серии ATTICA NERO RC-AN28HN"/>
    <x v="135"/>
    <x v="135"/>
    <x v="2"/>
    <x v="0"/>
    <s v="Модель компрессора"/>
    <s v="ASM140V01VDZE"/>
    <x v="185"/>
    <s v="ASM140V01VDZE"/>
    <s v="ASM140V01VDZE"/>
    <x v="1"/>
  </r>
  <r>
    <n v="141"/>
    <s v="Классические сплит-системы серии ATTICA NERO RC-AN28HN"/>
    <x v="135"/>
    <x v="135"/>
    <x v="2"/>
    <x v="0"/>
    <s v="Тип хладагента"/>
    <s v="R410A"/>
    <x v="33"/>
    <s v="R410A"/>
    <s v="R410A"/>
    <x v="1"/>
  </r>
  <r>
    <n v="141"/>
    <s v="Классические сплит-системы серии ATTICA NERO RC-AN28HN"/>
    <x v="135"/>
    <x v="135"/>
    <x v="2"/>
    <x v="0"/>
    <s v="Заводская заправка хладагента, г"/>
    <n v="620"/>
    <x v="34"/>
    <s v="620"/>
    <s v="620"/>
    <x v="1"/>
  </r>
  <r>
    <n v="141"/>
    <s v="Классические сплит-системы серии ATTICA NERO RC-AN28HN"/>
    <x v="135"/>
    <x v="135"/>
    <x v="2"/>
    <x v="0"/>
    <s v="Дозаправка хладагента (сверх номинальной длины трассы), г/м"/>
    <n v="20"/>
    <x v="103"/>
    <s v="20"/>
    <s v="20"/>
    <x v="0"/>
  </r>
  <r>
    <n v="141"/>
    <s v="Классические сплит-системы серии ATTICA NERO RC-AN28HN"/>
    <x v="135"/>
    <x v="135"/>
    <x v="2"/>
    <x v="0"/>
    <s v="Габаритные размеры внутреннего блока (ШхВхГ), мм"/>
    <s v="777x250x201"/>
    <x v="35"/>
    <s v="777 x 250 x 201"/>
    <s v="777 x 250 x 201"/>
    <x v="1"/>
  </r>
  <r>
    <n v="141"/>
    <s v="Классические сплит-системы серии ATTICA NERO RC-AN28HN"/>
    <x v="135"/>
    <x v="135"/>
    <x v="2"/>
    <x v="0"/>
    <s v="Габаритные размеры наружного блока (ШхВхГ), мм"/>
    <s v="777x498x290"/>
    <x v="36"/>
    <s v="777 x 498 x 290"/>
    <s v="777 x 498 x 290"/>
    <x v="1"/>
  </r>
  <r>
    <n v="141"/>
    <s v="Классические сплит-системы серии ATTICA NERO RC-AN28HN"/>
    <x v="135"/>
    <x v="135"/>
    <x v="2"/>
    <x v="0"/>
    <s v="Габаритные размеры внутреннего блока в упаковке (ШхВхГ), мм"/>
    <s v="850x275x320"/>
    <x v="37"/>
    <s v="850 x 275 x 320"/>
    <s v="850 x 275 x 320"/>
    <x v="1"/>
  </r>
  <r>
    <n v="141"/>
    <s v="Классические сплит-системы серии ATTICA NERO RC-AN28HN"/>
    <x v="135"/>
    <x v="135"/>
    <x v="2"/>
    <x v="0"/>
    <s v="Габаритные размеры наружного блока в упаковке (ШхВхГ), мм"/>
    <s v="818x520x325"/>
    <x v="38"/>
    <s v="818 x 520 x 325"/>
    <s v="818 x 520 x 325"/>
    <x v="1"/>
  </r>
  <r>
    <n v="141"/>
    <s v="Классические сплит-системы серии ATTICA NERO RC-AN28HN"/>
    <x v="135"/>
    <x v="135"/>
    <x v="2"/>
    <x v="0"/>
    <s v="Вес нетто внутреннего блока, кг"/>
    <n v="8"/>
    <x v="39"/>
    <s v="8"/>
    <s v="8"/>
    <x v="1"/>
  </r>
  <r>
    <n v="141"/>
    <s v="Классические сплит-системы серии ATTICA NERO RC-AN28HN"/>
    <x v="135"/>
    <x v="135"/>
    <x v="2"/>
    <x v="0"/>
    <s v="Вес нетто наружного блока, кг"/>
    <n v="25"/>
    <x v="40"/>
    <s v="25"/>
    <s v="25"/>
    <x v="1"/>
  </r>
  <r>
    <n v="141"/>
    <s v="Классические сплит-системы серии ATTICA NERO RC-AN28HN"/>
    <x v="135"/>
    <x v="135"/>
    <x v="2"/>
    <x v="0"/>
    <s v="Вес брутто внутреннего блока, кг"/>
    <n v="10"/>
    <x v="41"/>
    <s v="10"/>
    <s v="10"/>
    <x v="1"/>
  </r>
  <r>
    <n v="141"/>
    <s v="Классические сплит-системы серии ATTICA NERO RC-AN28HN"/>
    <x v="135"/>
    <x v="135"/>
    <x v="2"/>
    <x v="0"/>
    <s v="Вес брутто наружного блока, кг"/>
    <n v="27"/>
    <x v="42"/>
    <s v="27"/>
    <s v="27"/>
    <x v="1"/>
  </r>
  <r>
    <n v="141"/>
    <s v="Классические сплит-системы серии ATTICA NERO RC-AN28HN"/>
    <x v="135"/>
    <x v="135"/>
    <x v="2"/>
    <x v="0"/>
    <s v="Диаметр жидкостной трубы, мм (дюйм)"/>
    <s v="6,35 (1/4&amp;quot;)"/>
    <x v="43"/>
    <s v="6.35 (1/4&amp;quot;)"/>
    <n v="6.35"/>
    <x v="1"/>
  </r>
  <r>
    <n v="141"/>
    <s v="Классические сплит-системы серии ATTICA NERO RC-AN28HN"/>
    <x v="135"/>
    <x v="135"/>
    <x v="2"/>
    <x v="0"/>
    <s v="Диаметр газовой трубы, мм (дюйм)"/>
    <s v="9,53 (3/8&amp;quot;)"/>
    <x v="44"/>
    <s v="9.53 (3/8&amp;quot;)"/>
    <n v="9.5299999999999994"/>
    <x v="1"/>
  </r>
  <r>
    <n v="141"/>
    <s v="Классические сплит-системы серии ATTICA NERO RC-AN28HN"/>
    <x v="135"/>
    <x v="135"/>
    <x v="2"/>
    <x v="0"/>
    <s v="Максимальная длина трассы, м"/>
    <n v="20"/>
    <x v="45"/>
    <s v="20"/>
    <s v="20"/>
    <x v="1"/>
  </r>
  <r>
    <n v="141"/>
    <s v="Классические сплит-системы серии ATTICA NERO RC-AN28HN"/>
    <x v="135"/>
    <x v="135"/>
    <x v="2"/>
    <x v="0"/>
    <s v="Максимальный перепад по высоте между внутренним и наружным блоками, м"/>
    <n v="8"/>
    <x v="46"/>
    <s v="8"/>
    <s v="8"/>
    <x v="1"/>
  </r>
  <r>
    <n v="141"/>
    <s v="Классические сплит-системы серии ATTICA NERO RC-AN28HN"/>
    <x v="135"/>
    <x v="135"/>
    <x v="2"/>
    <x v="0"/>
    <s v="Минимальная длина трассы, м"/>
    <n v="3"/>
    <x v="47"/>
    <s v="3"/>
    <s v="3"/>
    <x v="0"/>
  </r>
  <r>
    <n v="141"/>
    <s v="Классические сплит-системы серии ATTICA NERO RC-AN28HN"/>
    <x v="135"/>
    <x v="135"/>
    <x v="2"/>
    <x v="0"/>
    <s v="Номинальная длина трассы, м"/>
    <n v="3"/>
    <x v="48"/>
    <s v="3"/>
    <s v="3"/>
    <x v="0"/>
  </r>
  <r>
    <n v="141"/>
    <s v="Классические сплит-системы серии ATTICA NERO RC-AN28HN"/>
    <x v="135"/>
    <x v="135"/>
    <x v="2"/>
    <x v="0"/>
    <s v="Диаметр дренажной трубы, мм"/>
    <n v="16"/>
    <x v="49"/>
    <s v="16"/>
    <s v="16"/>
    <x v="0"/>
  </r>
  <r>
    <n v="141"/>
    <s v="Классические сплит-системы серии ATTICA NERO RC-AN28HN"/>
    <x v="135"/>
    <x v="135"/>
    <x v="2"/>
    <x v="0"/>
    <s v="Рабочие температурные границы наружного воздуха (охлаждение), °C"/>
    <s v="+18 ~ +43"/>
    <x v="50"/>
    <s v="+18 ~ +43"/>
    <s v="+18 ~ +43"/>
    <x v="1"/>
  </r>
  <r>
    <n v="141"/>
    <s v="Классические сплит-системы серии ATTICA NERO RC-AN28HN"/>
    <x v="135"/>
    <x v="135"/>
    <x v="2"/>
    <x v="0"/>
    <s v="Рабочие температурные границы наружного воздуха (нагрев), °C"/>
    <s v="-7 ~ +24"/>
    <x v="51"/>
    <s v="-7 ~ +24"/>
    <s v="-7 ~ +24"/>
    <x v="1"/>
  </r>
  <r>
    <n v="141"/>
    <s v="Классические сплит-системы серии ATTICA NERO RC-AN28HN"/>
    <x v="135"/>
    <x v="135"/>
    <x v="2"/>
    <x v="0"/>
    <s v="Рабочие температурные границы внутреннего воздуха (охлаждение), °C"/>
    <s v="+16 ~ +31"/>
    <x v="182"/>
    <s v="+16 ~ +31"/>
    <s v="+16 ~ +31"/>
    <x v="1"/>
  </r>
  <r>
    <n v="141"/>
    <s v="Классические сплит-системы серии ATTICA NERO RC-AN28HN"/>
    <x v="135"/>
    <x v="135"/>
    <x v="2"/>
    <x v="0"/>
    <s v="Рабочие температурные границы внутреннего воздуха (нагрев), °C"/>
    <s v="0 ~ +31"/>
    <x v="183"/>
    <s v="0 ~ +31"/>
    <s v="0 ~ +31"/>
    <x v="1"/>
  </r>
  <r>
    <n v="141"/>
    <s v="Классические сплит-системы серии ATTICA NERO RC-AN28HN"/>
    <x v="135"/>
    <x v="135"/>
    <x v="2"/>
    <x v="0"/>
    <s v="Подключение электропитания"/>
    <s v="Внутренний блок"/>
    <x v="52"/>
    <s v="Внутренний блок"/>
    <s v="Внутренний блок"/>
    <x v="0"/>
  </r>
  <r>
    <n v="141"/>
    <s v="Классические сплит-системы серии ATTICA NERO RC-AN28HN"/>
    <x v="135"/>
    <x v="135"/>
    <x v="2"/>
    <x v="0"/>
    <s v="Межблочный кабель, мм&amp;lt;sup&amp;gt;2&amp;lt;/sup&amp;gt;"/>
    <s v="5*2,5"/>
    <x v="53"/>
    <s v="5*2.5"/>
    <s v="5*2.5"/>
    <x v="0"/>
  </r>
  <r>
    <n v="141"/>
    <s v="Классические сплит-системы серии ATTICA NERO RC-AN28HN"/>
    <x v="135"/>
    <x v="135"/>
    <x v="2"/>
    <x v="0"/>
    <s v="Силовой кабель, мм&amp;lt;sup&amp;gt;2&amp;lt;/sup&amp;gt;"/>
    <s v="3*2,5"/>
    <x v="54"/>
    <s v="3*2.5"/>
    <s v="3*2.5"/>
    <x v="0"/>
  </r>
  <r>
    <n v="141"/>
    <s v="Классические сплит-системы серии ATTICA NERO RC-AN28HN"/>
    <x v="135"/>
    <x v="135"/>
    <x v="2"/>
    <x v="0"/>
    <s v="Автомат защиты, А"/>
    <n v="16"/>
    <x v="55"/>
    <s v="16"/>
    <s v="16"/>
    <x v="0"/>
  </r>
  <r>
    <n v="141"/>
    <s v="Классические сплит-системы серии ATTICA NERO RC-AN28HN"/>
    <x v="135"/>
    <x v="135"/>
    <x v="2"/>
    <x v="0"/>
    <s v="Максимальная потребляемая мощность, кВт"/>
    <n v="1.6"/>
    <x v="56"/>
    <s v="1.6"/>
    <s v="1.6"/>
    <x v="0"/>
  </r>
  <r>
    <n v="141"/>
    <s v="Классические сплит-системы серии ATTICA NERO RC-AN28HN"/>
    <x v="135"/>
    <x v="135"/>
    <x v="2"/>
    <x v="0"/>
    <s v="Максимальный потребляемый ток, А"/>
    <n v="8.9"/>
    <x v="57"/>
    <s v="8.9"/>
    <s v="8.9"/>
    <x v="0"/>
  </r>
  <r>
    <n v="141"/>
    <s v="Классические сплит-системы серии ATTICA NERO RC-AN28HN"/>
    <x v="135"/>
    <x v="135"/>
    <x v="2"/>
    <x v="0"/>
    <s v="Пусковой ток, А"/>
    <n v="28"/>
    <x v="191"/>
    <s v="28"/>
    <s v="28"/>
    <x v="0"/>
  </r>
  <r>
    <n v="141"/>
    <s v="Классические сплит-системы серии ATTICA NERO RC-AN28HN"/>
    <x v="135"/>
    <x v="135"/>
    <x v="2"/>
    <x v="0"/>
    <s v="Класс пылевлагозащиты, внутренний / наружный блок"/>
    <s v="IPX0 / IPX4"/>
    <x v="58"/>
    <s v="IPX0 / IPX4"/>
    <s v="IPX0 / IPX4"/>
    <x v="0"/>
  </r>
  <r>
    <n v="141"/>
    <s v="Классические сплит-системы серии ATTICA NERO RC-AN28HN"/>
    <x v="135"/>
    <x v="135"/>
    <x v="2"/>
    <x v="0"/>
    <s v="Класс электрозащиты, внутренний / наружный блок"/>
    <s v="I класс / I класс"/>
    <x v="59"/>
    <s v="I класс / I класс"/>
    <s v="I класс / I класс"/>
    <x v="0"/>
  </r>
  <r>
    <n v="141"/>
    <s v="Классические сплит-системы серии ATTICA NERO RC-AN28HN"/>
    <x v="135"/>
    <x v="135"/>
    <x v="2"/>
    <x v="0"/>
    <s v="Монтажный размер наружного блока, мм"/>
    <s v="415*263"/>
    <x v="60"/>
    <s v="415*263"/>
    <s v="415*263"/>
    <x v="0"/>
  </r>
  <r>
    <n v="141"/>
    <s v="Классические сплит-системы серии ATTICA NERO RC-AN28HN"/>
    <x v="135"/>
    <x v="135"/>
    <x v="2"/>
    <x v="0"/>
    <s v="Страна производства"/>
    <s v="КНР"/>
    <x v="61"/>
    <s v="КНР"/>
    <s v="КНР"/>
    <x v="0"/>
  </r>
  <r>
    <n v="141"/>
    <s v="Классические сплит-системы серии ATTICA NERO RC-AN28HN"/>
    <x v="135"/>
    <x v="135"/>
    <x v="2"/>
    <x v="0"/>
    <s v="Срок гарантии, мес"/>
    <n v="36"/>
    <x v="62"/>
    <s v="36"/>
    <s v="36"/>
    <x v="0"/>
  </r>
  <r>
    <n v="141"/>
    <s v="Классические сплит-системы серии ATTICA NERO RC-AN28HN"/>
    <x v="135"/>
    <x v="135"/>
    <x v="2"/>
    <x v="0"/>
    <s v="Цвет внутреннего блока"/>
    <s v="Черный"/>
    <x v="63"/>
    <s v="Черный"/>
    <s v="Черный"/>
    <x v="0"/>
  </r>
  <r>
    <n v="141"/>
    <s v="Классические сплит-системы серии ATTICA NERO RC-AN28HN"/>
    <x v="135"/>
    <x v="135"/>
    <x v="2"/>
    <x v="0"/>
    <s v="Цвет наружного блока"/>
    <s v="Белый"/>
    <x v="64"/>
    <s v="Белый"/>
    <s v="Белый"/>
    <x v="0"/>
  </r>
  <r>
    <n v="141"/>
    <s v="Классические сплит-системы серии ATTICA NERO RC-AN28HN"/>
    <x v="135"/>
    <x v="135"/>
    <x v="2"/>
    <x v="0"/>
    <s v="Тип дросселирующего устройства"/>
    <s v="Капиллярная трубка"/>
    <x v="65"/>
    <s v="Капиллярная трубка"/>
    <s v="Капиллярная трубка"/>
    <x v="0"/>
  </r>
  <r>
    <n v="141"/>
    <s v="Классические сплит-системы серии ATTICA NERO RC-AN28HN"/>
    <x v="135"/>
    <x v="135"/>
    <x v="2"/>
    <x v="0"/>
    <s v="Ионизатор воздуха"/>
    <s v="да"/>
    <x v="66"/>
    <s v="да"/>
    <s v="да"/>
    <x v="0"/>
  </r>
  <r>
    <n v="141"/>
    <s v="Классические сплит-системы серии ATTICA NERO RC-AN28HN"/>
    <x v="135"/>
    <x v="135"/>
    <x v="2"/>
    <x v="0"/>
    <s v="Плазменная очистка воздуха"/>
    <s v="нет"/>
    <x v="67"/>
    <s v="нет"/>
    <s v="нет"/>
    <x v="0"/>
  </r>
  <r>
    <n v="141"/>
    <s v="Классические сплит-системы серии ATTICA NERO RC-AN28HN"/>
    <x v="135"/>
    <x v="135"/>
    <x v="2"/>
    <x v="0"/>
    <s v="Ультрафиолетовая стерилизация"/>
    <s v="нет"/>
    <x v="68"/>
    <s v="нет"/>
    <s v="нет"/>
    <x v="0"/>
  </r>
  <r>
    <n v="141"/>
    <s v="Классические сплит-системы серии ATTICA NERO RC-AN28HN"/>
    <x v="135"/>
    <x v="135"/>
    <x v="2"/>
    <x v="0"/>
    <s v="Регулировка положения жалюзи с пульта ДУ"/>
    <s v="Горизонтальные + Вертикальные"/>
    <x v="69"/>
    <s v="Горизонтальные + Вертикальные"/>
    <s v="Горизонтальные + Вертикальные"/>
    <x v="0"/>
  </r>
  <r>
    <n v="141"/>
    <s v="Классические сплит-системы серии ATTICA NERO RC-AN28HN"/>
    <x v="135"/>
    <x v="135"/>
    <x v="2"/>
    <x v="0"/>
    <s v="Управление c мобильного приложения по Wi-Fi"/>
    <s v="нет"/>
    <x v="70"/>
    <s v="нет"/>
    <s v="нет"/>
    <x v="0"/>
  </r>
  <r>
    <n v="141"/>
    <s v="Классические сплит-системы серии ATTICA NERO RC-AN28HN"/>
    <x v="135"/>
    <x v="135"/>
    <x v="2"/>
    <x v="0"/>
    <s v="Дополнительные фильтры тонкой очистки в комплекте"/>
    <s v="Угольный фильтр, Фильтр с ионами серебра"/>
    <x v="71"/>
    <s v="Угольный фильтр. Фильтр с ионами серебра"/>
    <s v="Угольный фильтр. Фильтр с ионами серебра"/>
    <x v="0"/>
  </r>
  <r>
    <n v="141"/>
    <s v="Классические сплит-системы серии ATTICA NERO RC-AN28HN"/>
    <x v="135"/>
    <x v="135"/>
    <x v="2"/>
    <x v="0"/>
    <s v="Дополнительный фильтр тонкой очистки Угольный фильтр"/>
    <s v="да"/>
    <x v="74"/>
    <s v="да"/>
    <s v="да"/>
    <x v="0"/>
  </r>
  <r>
    <n v="141"/>
    <s v="Классические сплит-системы серии ATTICA NERO RC-AN28HN"/>
    <x v="135"/>
    <x v="135"/>
    <x v="2"/>
    <x v="0"/>
    <s v="Дополнительный фильтр тонкой очистки С ионами серебра"/>
    <s v="да"/>
    <x v="190"/>
    <s v="да"/>
    <s v="да"/>
    <x v="0"/>
  </r>
  <r>
    <n v="141"/>
    <s v="Классические сплит-системы серии ATTICA NERO RC-AN28HN"/>
    <x v="135"/>
    <x v="135"/>
    <x v="2"/>
    <x v="0"/>
    <s v="Противопылевой фильтр в комплекте"/>
    <s v="да"/>
    <x v="72"/>
    <s v="да"/>
    <s v="да"/>
    <x v="0"/>
  </r>
  <r>
    <n v="141"/>
    <s v="Классические сплит-системы серии ATTICA NERO RC-AN28HN"/>
    <x v="135"/>
    <x v="135"/>
    <x v="2"/>
    <x v="0"/>
    <s v="Пульт управления в комплекте"/>
    <s v="Да, беспроводной"/>
    <x v="73"/>
    <s v="Да. беспроводной"/>
    <s v="Да. беспроводной"/>
    <x v="0"/>
  </r>
  <r>
    <n v="142"/>
    <s v="Классические сплит-системы серии ATTICA NERO RC-AN55HN"/>
    <x v="136"/>
    <x v="136"/>
    <x v="2"/>
    <x v="0"/>
    <s v="Модель"/>
    <s v="RC-AN55HN"/>
    <x v="0"/>
    <s v="RC-AN55HN"/>
    <s v="RC-AN55HN"/>
    <x v="0"/>
  </r>
  <r>
    <n v="142"/>
    <s v="Классические сплит-системы серии ATTICA NERO RC-AN55HN"/>
    <x v="136"/>
    <x v="136"/>
    <x v="2"/>
    <x v="0"/>
    <s v="Модель внутреннего блока"/>
    <s v="RC-AN55HN/IN"/>
    <x v="1"/>
    <s v="RC-AN55HN/IN"/>
    <s v="RC-AN55HN/IN"/>
    <x v="0"/>
  </r>
  <r>
    <n v="142"/>
    <s v="Классические сплит-системы серии ATTICA NERO RC-AN55HN"/>
    <x v="136"/>
    <x v="136"/>
    <x v="2"/>
    <x v="0"/>
    <s v="Модель наружного блока"/>
    <s v="RC-AN55HN/OUT"/>
    <x v="2"/>
    <s v="RC-AN55HN/OUT"/>
    <s v="RC-AN55HN/OUT"/>
    <x v="0"/>
  </r>
  <r>
    <n v="142"/>
    <s v="Классические сплит-системы серии ATTICA NERO RC-AN55HN"/>
    <x v="136"/>
    <x v="136"/>
    <x v="2"/>
    <x v="0"/>
    <s v="Инверторная технология"/>
    <s v="Нет"/>
    <x v="3"/>
    <s v="Нет"/>
    <s v="нет"/>
    <x v="1"/>
  </r>
  <r>
    <n v="142"/>
    <s v="Классические сплит-системы серии ATTICA NERO RC-AN55HN"/>
    <x v="136"/>
    <x v="136"/>
    <x v="2"/>
    <x v="0"/>
    <s v="Серия"/>
    <s v="ATTIСA NERO"/>
    <x v="4"/>
    <s v="ATTIСA NERO"/>
    <s v="ATTIСA NERO"/>
    <x v="0"/>
  </r>
  <r>
    <n v="142"/>
    <s v="Классические сплит-системы серии ATTICA NERO RC-AN55HN"/>
    <x v="136"/>
    <x v="136"/>
    <x v="2"/>
    <x v="0"/>
    <s v="Тип внутреннего блока"/>
    <s v="Настенный"/>
    <x v="5"/>
    <s v="Настенный"/>
    <s v="Настенный"/>
    <x v="1"/>
  </r>
  <r>
    <n v="142"/>
    <s v="Классические сплит-системы серии ATTICA NERO RC-AN55HN"/>
    <x v="136"/>
    <x v="136"/>
    <x v="2"/>
    <x v="0"/>
    <s v="Эффективен для помещений площадью до, м"/>
    <n v="54"/>
    <x v="6"/>
    <s v="54"/>
    <s v="54"/>
    <x v="1"/>
  </r>
  <r>
    <n v="142"/>
    <s v="Классические сплит-системы серии ATTICA NERO RC-AN55HN"/>
    <x v="136"/>
    <x v="136"/>
    <x v="2"/>
    <x v="0"/>
    <s v="Холодопроизводительность, kBTU"/>
    <n v="18"/>
    <x v="7"/>
    <s v="18"/>
    <s v="18"/>
    <x v="0"/>
  </r>
  <r>
    <n v="142"/>
    <s v="Классические сплит-системы серии ATTICA NERO RC-AN55HN"/>
    <x v="136"/>
    <x v="136"/>
    <x v="2"/>
    <x v="0"/>
    <s v="Холодопроизводительность, кВт"/>
    <n v="5.37"/>
    <x v="8"/>
    <s v="5.37"/>
    <s v="5.37"/>
    <x v="1"/>
  </r>
  <r>
    <n v="142"/>
    <s v="Классические сплит-системы серии ATTICA NERO RC-AN55HN"/>
    <x v="136"/>
    <x v="136"/>
    <x v="2"/>
    <x v="0"/>
    <s v="Потребляемый ток в режиме охлаждения, A"/>
    <n v="7.81"/>
    <x v="9"/>
    <s v="7.81"/>
    <s v="7.81"/>
    <x v="1"/>
  </r>
  <r>
    <n v="142"/>
    <s v="Классические сплит-системы серии ATTICA NERO RC-AN55HN"/>
    <x v="136"/>
    <x v="136"/>
    <x v="2"/>
    <x v="0"/>
    <s v="Потребляемая мощность в режиме охлаждения, кВт"/>
    <n v="1.647"/>
    <x v="10"/>
    <s v="1.647"/>
    <s v="1.647"/>
    <x v="1"/>
  </r>
  <r>
    <n v="142"/>
    <s v="Классические сплит-системы серии ATTICA NERO RC-AN55HN"/>
    <x v="136"/>
    <x v="136"/>
    <x v="2"/>
    <x v="0"/>
    <s v="Коэффициент энергоэффективности EER, Вт/Вт"/>
    <s v="3,26"/>
    <x v="11"/>
    <n v="3.26"/>
    <n v="3.26"/>
    <x v="0"/>
  </r>
  <r>
    <n v="142"/>
    <s v="Классические сплит-системы серии ATTICA NERO RC-AN55HN"/>
    <x v="136"/>
    <x v="136"/>
    <x v="2"/>
    <x v="0"/>
    <s v="Класс энергоэффективности EER (охлаждение)"/>
    <s v="A"/>
    <x v="13"/>
    <s v="A"/>
    <s v="A"/>
    <x v="0"/>
  </r>
  <r>
    <n v="142"/>
    <s v="Классические сплит-системы серии ATTICA NERO RC-AN55HN"/>
    <x v="136"/>
    <x v="136"/>
    <x v="2"/>
    <x v="0"/>
    <s v="Теплопроизводительность, kBTU"/>
    <n v="19"/>
    <x v="15"/>
    <s v="19"/>
    <s v="19"/>
    <x v="0"/>
  </r>
  <r>
    <n v="142"/>
    <s v="Классические сплит-системы серии ATTICA NERO RC-AN55HN"/>
    <x v="136"/>
    <x v="136"/>
    <x v="2"/>
    <x v="0"/>
    <s v="Теплопроизводительность, кВт"/>
    <n v="5.53"/>
    <x v="16"/>
    <s v="5.53"/>
    <s v="5.53"/>
    <x v="1"/>
  </r>
  <r>
    <n v="142"/>
    <s v="Классические сплит-системы серии ATTICA NERO RC-AN55HN"/>
    <x v="136"/>
    <x v="136"/>
    <x v="2"/>
    <x v="0"/>
    <s v="Потребляемый ток в режиме нагрева, A"/>
    <n v="7.19"/>
    <x v="17"/>
    <s v="7.19"/>
    <s v="7.19"/>
    <x v="1"/>
  </r>
  <r>
    <n v="142"/>
    <s v="Классические сплит-системы серии ATTICA NERO RC-AN55HN"/>
    <x v="136"/>
    <x v="136"/>
    <x v="2"/>
    <x v="0"/>
    <s v="Потребляемая мощность в режиме нагрева, кВт"/>
    <n v="1.5189999999999999"/>
    <x v="18"/>
    <s v="1.519"/>
    <s v="1.519"/>
    <x v="1"/>
  </r>
  <r>
    <n v="142"/>
    <s v="Классические сплит-системы серии ATTICA NERO RC-AN55HN"/>
    <x v="136"/>
    <x v="136"/>
    <x v="2"/>
    <x v="0"/>
    <s v="Коэффициент энергоэффективности COP, Вт/Вт"/>
    <s v="3,64"/>
    <x v="19"/>
    <n v="3.64"/>
    <n v="3.64"/>
    <x v="0"/>
  </r>
  <r>
    <n v="142"/>
    <s v="Классические сплит-системы серии ATTICA NERO RC-AN55HN"/>
    <x v="136"/>
    <x v="136"/>
    <x v="2"/>
    <x v="0"/>
    <s v="Класс энергоэффективности COP (нагрев)"/>
    <s v="A"/>
    <x v="21"/>
    <s v="A"/>
    <s v="A"/>
    <x v="0"/>
  </r>
  <r>
    <n v="142"/>
    <s v="Классические сплит-системы серии ATTICA NERO RC-AN55HN"/>
    <x v="136"/>
    <x v="136"/>
    <x v="2"/>
    <x v="0"/>
    <s v="Электропитание, В/Гц/Ф"/>
    <s v="220-240/50/1"/>
    <x v="23"/>
    <s v="220-240/50/1"/>
    <s v="220-240/50/1"/>
    <x v="1"/>
  </r>
  <r>
    <n v="142"/>
    <s v="Классические сплит-системы серии ATTICA NERO RC-AN55HN"/>
    <x v="136"/>
    <x v="136"/>
    <x v="2"/>
    <x v="0"/>
    <s v="Расход воздуха внутреннего блока, м&amp;lt;sup&amp;gt;3&amp;lt;/sup&amp;gt;/ч"/>
    <s v="530/600/730/800/870"/>
    <x v="24"/>
    <s v="530/600/730/800/870"/>
    <s v="530/600/730/800/870"/>
    <x v="0"/>
  </r>
  <r>
    <n v="142"/>
    <s v="Классические сплит-системы серии ATTICA NERO RC-AN55HN"/>
    <x v="136"/>
    <x v="136"/>
    <x v="2"/>
    <x v="0"/>
    <s v="Минимальный расход воздуха внутреннего блока, м&amp;lt;sup&amp;gt;3&amp;lt;/sup&amp;gt;/ч"/>
    <n v="530"/>
    <x v="25"/>
    <s v="530"/>
    <s v="530"/>
    <x v="0"/>
  </r>
  <r>
    <n v="142"/>
    <s v="Классические сплит-системы серии ATTICA NERO RC-AN55HN"/>
    <x v="136"/>
    <x v="136"/>
    <x v="2"/>
    <x v="0"/>
    <s v="Уровень шума внутреннего блока, дБ(А)"/>
    <s v="28/30/35/38/40"/>
    <x v="26"/>
    <s v="28/30/35/38/40"/>
    <s v="28/30/35/38/40"/>
    <x v="1"/>
  </r>
  <r>
    <n v="142"/>
    <s v="Классические сплит-системы серии ATTICA NERO RC-AN55HN"/>
    <x v="136"/>
    <x v="136"/>
    <x v="2"/>
    <x v="0"/>
    <s v="Минимальный уровень шума внутреннего блока, дБ(А)"/>
    <n v="28"/>
    <x v="27"/>
    <s v="28"/>
    <s v="28"/>
    <x v="0"/>
  </r>
  <r>
    <n v="142"/>
    <s v="Классические сплит-системы серии ATTICA NERO RC-AN55HN"/>
    <x v="136"/>
    <x v="136"/>
    <x v="2"/>
    <x v="0"/>
    <s v="Объем конденсации, л/ч"/>
    <n v="1.8"/>
    <x v="28"/>
    <s v="1.8"/>
    <s v="1.8"/>
    <x v="0"/>
  </r>
  <r>
    <n v="142"/>
    <s v="Классические сплит-системы серии ATTICA NERO RC-AN55HN"/>
    <x v="136"/>
    <x v="136"/>
    <x v="2"/>
    <x v="0"/>
    <s v="Расход воздуха наружного блока, м&amp;lt;sup&amp;gt;3&amp;lt;/sup&amp;gt;/ч"/>
    <n v="2600"/>
    <x v="29"/>
    <s v="2600"/>
    <s v="2600"/>
    <x v="0"/>
  </r>
  <r>
    <n v="142"/>
    <s v="Классические сплит-системы серии ATTICA NERO RC-AN55HN"/>
    <x v="136"/>
    <x v="136"/>
    <x v="2"/>
    <x v="0"/>
    <s v="Уровень шума наружного блока, дБ(А)"/>
    <n v="54"/>
    <x v="30"/>
    <s v="54"/>
    <s v="54"/>
    <x v="1"/>
  </r>
  <r>
    <n v="142"/>
    <s v="Классические сплит-системы серии ATTICA NERO RC-AN55HN"/>
    <x v="136"/>
    <x v="136"/>
    <x v="2"/>
    <x v="0"/>
    <s v="Марка компрессора"/>
    <s v="HIGHLY"/>
    <x v="31"/>
    <s v="HIGHLY"/>
    <s v="HIGHLY"/>
    <x v="1"/>
  </r>
  <r>
    <n v="142"/>
    <s v="Классические сплит-системы серии ATTICA NERO RC-AN55HN"/>
    <x v="136"/>
    <x v="136"/>
    <x v="2"/>
    <x v="0"/>
    <s v="Тип компрессора"/>
    <s v="Ротационный"/>
    <x v="32"/>
    <s v="Ротационный"/>
    <s v="Ротационный"/>
    <x v="0"/>
  </r>
  <r>
    <n v="142"/>
    <s v="Классические сплит-системы серии ATTICA NERO RC-AN55HN"/>
    <x v="136"/>
    <x v="136"/>
    <x v="2"/>
    <x v="0"/>
    <s v="Модель компрессора"/>
    <s v="ASL180MV-C7EUT"/>
    <x v="185"/>
    <s v="ASL180MV-C7EUT"/>
    <s v="ASL180MV-C7EUT"/>
    <x v="1"/>
  </r>
  <r>
    <n v="142"/>
    <s v="Классические сплит-системы серии ATTICA NERO RC-AN55HN"/>
    <x v="136"/>
    <x v="136"/>
    <x v="2"/>
    <x v="0"/>
    <s v="Тип хладагента"/>
    <s v="R410A"/>
    <x v="33"/>
    <s v="R410A"/>
    <s v="R410A"/>
    <x v="1"/>
  </r>
  <r>
    <n v="142"/>
    <s v="Классические сплит-системы серии ATTICA NERO RC-AN55HN"/>
    <x v="136"/>
    <x v="136"/>
    <x v="2"/>
    <x v="0"/>
    <s v="Заводская заправка хладагента, г"/>
    <n v="1050"/>
    <x v="34"/>
    <s v="1050"/>
    <s v="1050"/>
    <x v="1"/>
  </r>
  <r>
    <n v="142"/>
    <s v="Классические сплит-системы серии ATTICA NERO RC-AN55HN"/>
    <x v="136"/>
    <x v="136"/>
    <x v="2"/>
    <x v="0"/>
    <s v="Дозаправка хладагента (сверх номинальной длины трассы), г/м"/>
    <n v="30"/>
    <x v="103"/>
    <s v="30"/>
    <s v="30"/>
    <x v="0"/>
  </r>
  <r>
    <n v="142"/>
    <s v="Классические сплит-системы серии ATTICA NERO RC-AN55HN"/>
    <x v="136"/>
    <x v="136"/>
    <x v="2"/>
    <x v="0"/>
    <s v="Габаритные размеры внутреннего блока (ШхВхГ), мм"/>
    <s v="910x294x206"/>
    <x v="35"/>
    <s v="910 x 294 x 206"/>
    <s v="910 x 294 x 206"/>
    <x v="1"/>
  </r>
  <r>
    <n v="142"/>
    <s v="Классические сплит-системы серии ATTICA NERO RC-AN55HN"/>
    <x v="136"/>
    <x v="136"/>
    <x v="2"/>
    <x v="0"/>
    <s v="Габаритные размеры наружного блока (ШхВхГ), мм"/>
    <s v="853x602x349"/>
    <x v="36"/>
    <s v="853 x 602 x 349"/>
    <s v="853 x 602 x 349"/>
    <x v="1"/>
  </r>
  <r>
    <n v="142"/>
    <s v="Классические сплит-системы серии ATTICA NERO RC-AN55HN"/>
    <x v="136"/>
    <x v="136"/>
    <x v="2"/>
    <x v="0"/>
    <s v="Габаритные размеры внутреннего блока в упаковке (ШхВхГ), мм"/>
    <s v="979x292x372"/>
    <x v="37"/>
    <s v="979 x 292 x 372"/>
    <s v="979 x 292 x 372"/>
    <x v="1"/>
  </r>
  <r>
    <n v="142"/>
    <s v="Классические сплит-системы серии ATTICA NERO RC-AN55HN"/>
    <x v="136"/>
    <x v="136"/>
    <x v="2"/>
    <x v="0"/>
    <s v="Габаритные размеры наружного блока в упаковке (ШхВхГ), мм"/>
    <s v="890x628x385"/>
    <x v="38"/>
    <s v="890 x 628 x 385"/>
    <s v="890 x 628 x 385"/>
    <x v="1"/>
  </r>
  <r>
    <n v="142"/>
    <s v="Классические сплит-системы серии ATTICA NERO RC-AN55HN"/>
    <x v="136"/>
    <x v="136"/>
    <x v="2"/>
    <x v="0"/>
    <s v="Вес нетто внутреннего блока, кг"/>
    <n v="10.5"/>
    <x v="39"/>
    <s v="10.5"/>
    <s v="10.5"/>
    <x v="1"/>
  </r>
  <r>
    <n v="142"/>
    <s v="Классические сплит-системы серии ATTICA NERO RC-AN55HN"/>
    <x v="136"/>
    <x v="136"/>
    <x v="2"/>
    <x v="0"/>
    <s v="Вес нетто наружного блока, кг"/>
    <n v="30"/>
    <x v="40"/>
    <s v="30"/>
    <s v="30"/>
    <x v="1"/>
  </r>
  <r>
    <n v="142"/>
    <s v="Классические сплит-системы серии ATTICA NERO RC-AN55HN"/>
    <x v="136"/>
    <x v="136"/>
    <x v="2"/>
    <x v="0"/>
    <s v="Вес брутто внутреннего блока, кг"/>
    <n v="12.5"/>
    <x v="41"/>
    <s v="12.5"/>
    <s v="12.5"/>
    <x v="1"/>
  </r>
  <r>
    <n v="142"/>
    <s v="Классические сплит-системы серии ATTICA NERO RC-AN55HN"/>
    <x v="136"/>
    <x v="136"/>
    <x v="2"/>
    <x v="0"/>
    <s v="Вес брутто наружного блока, кг"/>
    <n v="33"/>
    <x v="42"/>
    <s v="33"/>
    <s v="33"/>
    <x v="1"/>
  </r>
  <r>
    <n v="142"/>
    <s v="Классические сплит-системы серии ATTICA NERO RC-AN55HN"/>
    <x v="136"/>
    <x v="136"/>
    <x v="2"/>
    <x v="0"/>
    <s v="Диаметр жидкостной трубы, мм (дюйм)"/>
    <s v="6,35 (1/4&amp;quot;)"/>
    <x v="43"/>
    <s v="6.35 (1/4&amp;quot;)"/>
    <n v="6.35"/>
    <x v="1"/>
  </r>
  <r>
    <n v="142"/>
    <s v="Классические сплит-системы серии ATTICA NERO RC-AN55HN"/>
    <x v="136"/>
    <x v="136"/>
    <x v="2"/>
    <x v="0"/>
    <s v="Диаметр газовой трубы, мм (дюйм)"/>
    <s v="12,7 (1/2&amp;quot;)"/>
    <x v="44"/>
    <s v="12.7 (1/2&amp;quot;)"/>
    <n v="12.7"/>
    <x v="1"/>
  </r>
  <r>
    <n v="142"/>
    <s v="Классические сплит-системы серии ATTICA NERO RC-AN55HN"/>
    <x v="136"/>
    <x v="136"/>
    <x v="2"/>
    <x v="0"/>
    <s v="Максимальная длина трассы, м"/>
    <n v="20"/>
    <x v="45"/>
    <s v="20"/>
    <s v="20"/>
    <x v="1"/>
  </r>
  <r>
    <n v="142"/>
    <s v="Классические сплит-системы серии ATTICA NERO RC-AN55HN"/>
    <x v="136"/>
    <x v="136"/>
    <x v="2"/>
    <x v="0"/>
    <s v="Максимальный перепад по высоте между внутренним и наружным блоками, м"/>
    <n v="8"/>
    <x v="46"/>
    <s v="8"/>
    <s v="8"/>
    <x v="1"/>
  </r>
  <r>
    <n v="142"/>
    <s v="Классические сплит-системы серии ATTICA NERO RC-AN55HN"/>
    <x v="136"/>
    <x v="136"/>
    <x v="2"/>
    <x v="0"/>
    <s v="Минимальная длина трассы, м"/>
    <n v="3"/>
    <x v="47"/>
    <s v="3"/>
    <s v="3"/>
    <x v="0"/>
  </r>
  <r>
    <n v="142"/>
    <s v="Классические сплит-системы серии ATTICA NERO RC-AN55HN"/>
    <x v="136"/>
    <x v="136"/>
    <x v="2"/>
    <x v="0"/>
    <s v="Номинальная длина трассы, м"/>
    <n v="3"/>
    <x v="48"/>
    <s v="3"/>
    <s v="3"/>
    <x v="0"/>
  </r>
  <r>
    <n v="142"/>
    <s v="Классические сплит-системы серии ATTICA NERO RC-AN55HN"/>
    <x v="136"/>
    <x v="136"/>
    <x v="2"/>
    <x v="0"/>
    <s v="Диаметр дренажной трубы, мм"/>
    <n v="16"/>
    <x v="49"/>
    <s v="16"/>
    <s v="16"/>
    <x v="0"/>
  </r>
  <r>
    <n v="142"/>
    <s v="Классические сплит-системы серии ATTICA NERO RC-AN55HN"/>
    <x v="136"/>
    <x v="136"/>
    <x v="2"/>
    <x v="0"/>
    <s v="Рабочие температурные границы наружного воздуха (охлаждение), °C"/>
    <s v="+18 ~ +43"/>
    <x v="50"/>
    <s v="+18 ~ +43"/>
    <s v="+18 ~ +43"/>
    <x v="1"/>
  </r>
  <r>
    <n v="142"/>
    <s v="Классические сплит-системы серии ATTICA NERO RC-AN55HN"/>
    <x v="136"/>
    <x v="136"/>
    <x v="2"/>
    <x v="0"/>
    <s v="Рабочие температурные границы наружного воздуха (нагрев), °C"/>
    <s v="-7 ~ +24"/>
    <x v="51"/>
    <s v="-7 ~ +24"/>
    <s v="-7 ~ +24"/>
    <x v="1"/>
  </r>
  <r>
    <n v="142"/>
    <s v="Классические сплит-системы серии ATTICA NERO RC-AN55HN"/>
    <x v="136"/>
    <x v="136"/>
    <x v="2"/>
    <x v="0"/>
    <s v="Рабочие температурные границы наружного воздуха (функция притока свежего воздуха), °C"/>
    <s v="+16 ~ +31"/>
    <x v="189"/>
    <s v="+16 ~ +31"/>
    <s v="+16 ~ +31"/>
    <x v="0"/>
  </r>
  <r>
    <n v="142"/>
    <s v="Классические сплит-системы серии ATTICA NERO RC-AN55HN"/>
    <x v="136"/>
    <x v="136"/>
    <x v="2"/>
    <x v="0"/>
    <s v="Рабочие температурные границы внутреннего воздуха (охлаждение), °C"/>
    <s v="+16 ~ +31"/>
    <x v="182"/>
    <s v="+16 ~ +31"/>
    <s v="+16 ~ +31"/>
    <x v="1"/>
  </r>
  <r>
    <n v="142"/>
    <s v="Классические сплит-системы серии ATTICA NERO RC-AN55HN"/>
    <x v="136"/>
    <x v="136"/>
    <x v="2"/>
    <x v="0"/>
    <s v="Рабочие температурные границы внутреннего воздуха (нагрев), °C"/>
    <s v="0 ~ +31"/>
    <x v="183"/>
    <s v="0 ~ +31"/>
    <s v="0 ~ +31"/>
    <x v="1"/>
  </r>
  <r>
    <n v="142"/>
    <s v="Классические сплит-системы серии ATTICA NERO RC-AN55HN"/>
    <x v="136"/>
    <x v="136"/>
    <x v="2"/>
    <x v="0"/>
    <s v="Подключение электропитания"/>
    <s v="Внутренний блок"/>
    <x v="52"/>
    <s v="Внутренний блок"/>
    <s v="Внутренний блок"/>
    <x v="0"/>
  </r>
  <r>
    <n v="142"/>
    <s v="Классические сплит-системы серии ATTICA NERO RC-AN55HN"/>
    <x v="136"/>
    <x v="136"/>
    <x v="2"/>
    <x v="0"/>
    <s v="Межблочный кабель, мм&amp;lt;sup&amp;gt;2&amp;lt;/sup&amp;gt;"/>
    <s v="5*2,5"/>
    <x v="53"/>
    <s v="5*2.5"/>
    <s v="5*2.5"/>
    <x v="0"/>
  </r>
  <r>
    <n v="142"/>
    <s v="Классические сплит-системы серии ATTICA NERO RC-AN55HN"/>
    <x v="136"/>
    <x v="136"/>
    <x v="2"/>
    <x v="0"/>
    <s v="Силовой кабель, мм&amp;lt;sup&amp;gt;2&amp;lt;/sup&amp;gt;"/>
    <s v="3*2,5"/>
    <x v="54"/>
    <s v="3*2.5"/>
    <s v="3*2.5"/>
    <x v="0"/>
  </r>
  <r>
    <n v="142"/>
    <s v="Классические сплит-системы серии ATTICA NERO RC-AN55HN"/>
    <x v="136"/>
    <x v="136"/>
    <x v="2"/>
    <x v="0"/>
    <s v="Автомат защиты, А"/>
    <n v="16"/>
    <x v="55"/>
    <s v="16"/>
    <s v="16"/>
    <x v="0"/>
  </r>
  <r>
    <n v="142"/>
    <s v="Классические сплит-системы серии ATTICA NERO RC-AN55HN"/>
    <x v="136"/>
    <x v="136"/>
    <x v="2"/>
    <x v="0"/>
    <s v="Максимальная потребляемая мощность, кВт"/>
    <n v="2"/>
    <x v="56"/>
    <s v="2"/>
    <s v="2"/>
    <x v="0"/>
  </r>
  <r>
    <n v="142"/>
    <s v="Классические сплит-системы серии ATTICA NERO RC-AN55HN"/>
    <x v="136"/>
    <x v="136"/>
    <x v="2"/>
    <x v="0"/>
    <s v="Максимальный потребляемый ток, А"/>
    <n v="11"/>
    <x v="57"/>
    <s v="11"/>
    <s v="11"/>
    <x v="0"/>
  </r>
  <r>
    <n v="142"/>
    <s v="Классические сплит-системы серии ATTICA NERO RC-AN55HN"/>
    <x v="136"/>
    <x v="136"/>
    <x v="2"/>
    <x v="0"/>
    <s v="Пусковой ток, А"/>
    <n v="35"/>
    <x v="191"/>
    <s v="35"/>
    <s v="35"/>
    <x v="0"/>
  </r>
  <r>
    <n v="142"/>
    <s v="Классические сплит-системы серии ATTICA NERO RC-AN55HN"/>
    <x v="136"/>
    <x v="136"/>
    <x v="2"/>
    <x v="0"/>
    <s v="Класс пылевлагозащиты, внутренний / наружный блок"/>
    <s v="IPX0 / IPX4"/>
    <x v="58"/>
    <s v="IPX0 / IPX4"/>
    <s v="IPX0 / IPX4"/>
    <x v="0"/>
  </r>
  <r>
    <n v="142"/>
    <s v="Классические сплит-системы серии ATTICA NERO RC-AN55HN"/>
    <x v="136"/>
    <x v="136"/>
    <x v="2"/>
    <x v="0"/>
    <s v="Класс электрозащиты, внутренний / наружный блок"/>
    <s v="I класс / I класс"/>
    <x v="59"/>
    <s v="I класс / I класс"/>
    <s v="I класс / I класс"/>
    <x v="0"/>
  </r>
  <r>
    <n v="142"/>
    <s v="Классические сплит-системы серии ATTICA NERO RC-AN55HN"/>
    <x v="136"/>
    <x v="136"/>
    <x v="2"/>
    <x v="0"/>
    <s v="Монтажный размер наружного блока, мм"/>
    <s v="516*314"/>
    <x v="60"/>
    <s v="516*314"/>
    <s v="516*314"/>
    <x v="0"/>
  </r>
  <r>
    <n v="142"/>
    <s v="Классические сплит-системы серии ATTICA NERO RC-AN55HN"/>
    <x v="136"/>
    <x v="136"/>
    <x v="2"/>
    <x v="0"/>
    <s v="Страна производства"/>
    <s v="КНР"/>
    <x v="61"/>
    <s v="КНР"/>
    <s v="КНР"/>
    <x v="0"/>
  </r>
  <r>
    <n v="142"/>
    <s v="Классические сплит-системы серии ATTICA NERO RC-AN55HN"/>
    <x v="136"/>
    <x v="136"/>
    <x v="2"/>
    <x v="0"/>
    <s v="Срок гарантии, мес"/>
    <n v="60"/>
    <x v="62"/>
    <s v="60"/>
    <s v="60"/>
    <x v="0"/>
  </r>
  <r>
    <n v="142"/>
    <s v="Классические сплит-системы серии ATTICA NERO RC-AN55HN"/>
    <x v="136"/>
    <x v="136"/>
    <x v="2"/>
    <x v="0"/>
    <s v="Цвет внутреннего блока"/>
    <s v="Черный"/>
    <x v="63"/>
    <s v="Черный"/>
    <s v="Черный"/>
    <x v="0"/>
  </r>
  <r>
    <n v="142"/>
    <s v="Классические сплит-системы серии ATTICA NERO RC-AN55HN"/>
    <x v="136"/>
    <x v="136"/>
    <x v="2"/>
    <x v="0"/>
    <s v="Цвет наружного блока"/>
    <s v="Черный"/>
    <x v="64"/>
    <s v="Черный"/>
    <s v="Черный"/>
    <x v="0"/>
  </r>
  <r>
    <n v="142"/>
    <s v="Классические сплит-системы серии ATTICA NERO RC-AN55HN"/>
    <x v="136"/>
    <x v="136"/>
    <x v="2"/>
    <x v="0"/>
    <s v="Тип дросселирующего устройства"/>
    <s v="Капиллярная трубка"/>
    <x v="65"/>
    <s v="Капиллярная трубка"/>
    <s v="Капиллярная трубка"/>
    <x v="0"/>
  </r>
  <r>
    <n v="142"/>
    <s v="Классические сплит-системы серии ATTICA NERO RC-AN55HN"/>
    <x v="136"/>
    <x v="136"/>
    <x v="2"/>
    <x v="0"/>
    <s v="Ионизатор воздуха"/>
    <s v="Нет"/>
    <x v="66"/>
    <s v="Нет"/>
    <s v="нет"/>
    <x v="0"/>
  </r>
  <r>
    <n v="142"/>
    <s v="Классические сплит-системы серии ATTICA NERO RC-AN55HN"/>
    <x v="136"/>
    <x v="136"/>
    <x v="2"/>
    <x v="0"/>
    <s v="Плазменная очистка воздуха"/>
    <s v="Нет"/>
    <x v="67"/>
    <s v="Нет"/>
    <s v="нет"/>
    <x v="0"/>
  </r>
  <r>
    <n v="142"/>
    <s v="Классические сплит-системы серии ATTICA NERO RC-AN55HN"/>
    <x v="136"/>
    <x v="136"/>
    <x v="2"/>
    <x v="0"/>
    <s v="Ультрафиолетовая стерилизация"/>
    <s v="Нет"/>
    <x v="68"/>
    <s v="Нет"/>
    <s v="нет"/>
    <x v="0"/>
  </r>
  <r>
    <n v="142"/>
    <s v="Классические сплит-системы серии ATTICA NERO RC-AN55HN"/>
    <x v="136"/>
    <x v="136"/>
    <x v="2"/>
    <x v="0"/>
    <s v="Регулировка положения жалюзи с пульта ДУ"/>
    <s v="Только Горизонтальные"/>
    <x v="69"/>
    <s v="Только Горизонтальные"/>
    <s v="Только Горизонтальные"/>
    <x v="0"/>
  </r>
  <r>
    <n v="142"/>
    <s v="Классические сплит-системы серии ATTICA NERO RC-AN55HN"/>
    <x v="136"/>
    <x v="136"/>
    <x v="2"/>
    <x v="0"/>
    <s v="Управление c мобильного приложения по Wi-Fi"/>
    <s v="Нет"/>
    <x v="70"/>
    <s v="Нет"/>
    <s v="нет"/>
    <x v="0"/>
  </r>
  <r>
    <n v="142"/>
    <s v="Классические сплит-системы серии ATTICA NERO RC-AN55HN"/>
    <x v="136"/>
    <x v="136"/>
    <x v="2"/>
    <x v="0"/>
    <s v="Дополнительные фильтры тонкой очистки в комплекте"/>
    <s v="Нет"/>
    <x v="71"/>
    <s v="Нет"/>
    <s v="нет"/>
    <x v="0"/>
  </r>
  <r>
    <n v="142"/>
    <s v="Классические сплит-системы серии ATTICA NERO RC-AN55HN"/>
    <x v="136"/>
    <x v="136"/>
    <x v="2"/>
    <x v="0"/>
    <s v="Противопылевой фильтр в комплекте"/>
    <s v="Да"/>
    <x v="72"/>
    <s v="Да"/>
    <s v="да"/>
    <x v="0"/>
  </r>
  <r>
    <n v="142"/>
    <s v="Классические сплит-системы серии ATTICA NERO RC-AN55HN"/>
    <x v="136"/>
    <x v="136"/>
    <x v="2"/>
    <x v="0"/>
    <s v="Пульт управления в комплекте"/>
    <s v="Да, беспроводной"/>
    <x v="73"/>
    <s v="Да. беспроводной"/>
    <s v="Да. беспроводной"/>
    <x v="0"/>
  </r>
  <r>
    <n v="143"/>
    <s v="Классические сплит-системы серии GLORIA UPGRADE RC-G87HN"/>
    <x v="137"/>
    <x v="137"/>
    <x v="2"/>
    <x v="0"/>
    <s v="Модель"/>
    <s v="RC-G87HN"/>
    <x v="0"/>
    <s v="RC-G87HN"/>
    <s v="RC-G87HN"/>
    <x v="0"/>
  </r>
  <r>
    <n v="143"/>
    <s v="Классические сплит-системы серии GLORIA UPGRADE RC-G87HN"/>
    <x v="137"/>
    <x v="137"/>
    <x v="2"/>
    <x v="0"/>
    <s v="Модель внутреннего блока"/>
    <s v="RC-G87HN/IN"/>
    <x v="1"/>
    <s v="RC-G87HN/IN"/>
    <s v="RC-G87HN/IN"/>
    <x v="0"/>
  </r>
  <r>
    <n v="143"/>
    <s v="Классические сплит-системы серии GLORIA UPGRADE RC-G87HN"/>
    <x v="137"/>
    <x v="137"/>
    <x v="2"/>
    <x v="0"/>
    <s v="Модель наружного блока"/>
    <s v="RC-G87HN/OUT"/>
    <x v="2"/>
    <s v="RC-G87HN/OUT"/>
    <s v="RC-G87HN/OUT"/>
    <x v="0"/>
  </r>
  <r>
    <n v="143"/>
    <s v="Классические сплит-системы серии GLORIA UPGRADE RC-G87HN"/>
    <x v="137"/>
    <x v="137"/>
    <x v="2"/>
    <x v="0"/>
    <s v="Инверторная технология"/>
    <s v="нет"/>
    <x v="3"/>
    <s v="нет"/>
    <s v="нет"/>
    <x v="1"/>
  </r>
  <r>
    <n v="143"/>
    <s v="Классические сплит-системы серии GLORIA UPGRADE RC-G87HN"/>
    <x v="137"/>
    <x v="137"/>
    <x v="2"/>
    <x v="0"/>
    <s v="Серия"/>
    <s v="GLORIA"/>
    <x v="4"/>
    <s v="GLORIA"/>
    <s v="GLORIA"/>
    <x v="0"/>
  </r>
  <r>
    <n v="143"/>
    <s v="Классические сплит-системы серии GLORIA UPGRADE RC-G87HN"/>
    <x v="137"/>
    <x v="137"/>
    <x v="2"/>
    <x v="0"/>
    <s v="Тип внутреннего блока"/>
    <s v="Настенный"/>
    <x v="5"/>
    <s v="Настенный"/>
    <s v="Настенный"/>
    <x v="1"/>
  </r>
  <r>
    <n v="143"/>
    <s v="Классические сплит-системы серии GLORIA UPGRADE RC-G87HN"/>
    <x v="137"/>
    <x v="137"/>
    <x v="2"/>
    <x v="0"/>
    <s v="Эффективен для помещений площадью до, м"/>
    <n v="87"/>
    <x v="6"/>
    <s v="87"/>
    <s v="87"/>
    <x v="1"/>
  </r>
  <r>
    <n v="143"/>
    <s v="Классические сплит-системы серии GLORIA UPGRADE RC-G87HN"/>
    <x v="137"/>
    <x v="137"/>
    <x v="2"/>
    <x v="0"/>
    <s v="Холодопроизводительность, kBTU"/>
    <n v="30"/>
    <x v="7"/>
    <s v="30"/>
    <s v="30"/>
    <x v="0"/>
  </r>
  <r>
    <n v="143"/>
    <s v="Классические сплит-системы серии GLORIA UPGRADE RC-G87HN"/>
    <x v="137"/>
    <x v="137"/>
    <x v="2"/>
    <x v="0"/>
    <s v="Холодопроизводительность, кВт"/>
    <n v="8.6999999999999993"/>
    <x v="8"/>
    <s v="8.7"/>
    <s v="8.7"/>
    <x v="1"/>
  </r>
  <r>
    <n v="143"/>
    <s v="Классические сплит-системы серии GLORIA UPGRADE RC-G87HN"/>
    <x v="137"/>
    <x v="137"/>
    <x v="2"/>
    <x v="0"/>
    <s v="Потребляемый ток в режиме охлаждения, A"/>
    <n v="12.4"/>
    <x v="9"/>
    <s v="12.4"/>
    <s v="12.4"/>
    <x v="1"/>
  </r>
  <r>
    <n v="143"/>
    <s v="Классические сплит-системы серии GLORIA UPGRADE RC-G87HN"/>
    <x v="137"/>
    <x v="137"/>
    <x v="2"/>
    <x v="0"/>
    <s v="Потребляемая мощность в режиме охлаждения, кВт"/>
    <n v="2.677"/>
    <x v="10"/>
    <s v="2.677"/>
    <s v="2.677"/>
    <x v="1"/>
  </r>
  <r>
    <n v="143"/>
    <s v="Классические сплит-системы серии GLORIA UPGRADE RC-G87HN"/>
    <x v="137"/>
    <x v="137"/>
    <x v="2"/>
    <x v="0"/>
    <s v="Коэффициент энергоэффективности EER, Вт/Вт"/>
    <n v="3.25"/>
    <x v="11"/>
    <s v="3.25"/>
    <s v="3.25"/>
    <x v="0"/>
  </r>
  <r>
    <n v="143"/>
    <s v="Классические сплит-системы серии GLORIA UPGRADE RC-G87HN"/>
    <x v="137"/>
    <x v="137"/>
    <x v="2"/>
    <x v="0"/>
    <s v="Класс энергоэффективности EER (охлаждение)"/>
    <s v="A"/>
    <x v="13"/>
    <s v="A"/>
    <s v="A"/>
    <x v="0"/>
  </r>
  <r>
    <n v="143"/>
    <s v="Классические сплит-системы серии GLORIA UPGRADE RC-G87HN"/>
    <x v="137"/>
    <x v="137"/>
    <x v="2"/>
    <x v="0"/>
    <s v="Теплопроизводительность, kBTU"/>
    <n v="30"/>
    <x v="15"/>
    <s v="30"/>
    <s v="30"/>
    <x v="0"/>
  </r>
  <r>
    <n v="143"/>
    <s v="Классические сплит-системы серии GLORIA UPGRADE RC-G87HN"/>
    <x v="137"/>
    <x v="137"/>
    <x v="2"/>
    <x v="0"/>
    <s v="Теплопроизводительность, кВт"/>
    <n v="8.9"/>
    <x v="16"/>
    <s v="8.9"/>
    <s v="8.9"/>
    <x v="1"/>
  </r>
  <r>
    <n v="143"/>
    <s v="Классические сплит-системы серии GLORIA UPGRADE RC-G87HN"/>
    <x v="137"/>
    <x v="137"/>
    <x v="2"/>
    <x v="0"/>
    <s v="Потребляемый ток в режиме нагрева, A"/>
    <n v="11.25"/>
    <x v="17"/>
    <s v="11.25"/>
    <s v="11.25"/>
    <x v="1"/>
  </r>
  <r>
    <n v="143"/>
    <s v="Классические сплит-системы серии GLORIA UPGRADE RC-G87HN"/>
    <x v="137"/>
    <x v="137"/>
    <x v="2"/>
    <x v="0"/>
    <s v="Потребляемая мощность в режиме нагрева, кВт"/>
    <n v="2.4380000000000002"/>
    <x v="18"/>
    <s v="2.438"/>
    <s v="2.438"/>
    <x v="1"/>
  </r>
  <r>
    <n v="143"/>
    <s v="Классические сплит-системы серии GLORIA UPGRADE RC-G87HN"/>
    <x v="137"/>
    <x v="137"/>
    <x v="2"/>
    <x v="0"/>
    <s v="Коэффициент энергоэффективности COP, Вт/Вт"/>
    <n v="3.65"/>
    <x v="19"/>
    <s v="3.65"/>
    <s v="3.65"/>
    <x v="0"/>
  </r>
  <r>
    <n v="143"/>
    <s v="Классические сплит-системы серии GLORIA UPGRADE RC-G87HN"/>
    <x v="137"/>
    <x v="137"/>
    <x v="2"/>
    <x v="0"/>
    <s v="Класс энергоэффективности COP (нагрев)"/>
    <s v="A"/>
    <x v="21"/>
    <s v="A"/>
    <s v="A"/>
    <x v="0"/>
  </r>
  <r>
    <n v="143"/>
    <s v="Классические сплит-системы серии GLORIA UPGRADE RC-G87HN"/>
    <x v="137"/>
    <x v="137"/>
    <x v="2"/>
    <x v="0"/>
    <s v="Электропитание, В/Гц/Ф"/>
    <s v="220-240/50/1"/>
    <x v="23"/>
    <s v="220-240/50/1"/>
    <s v="220-240/50/1"/>
    <x v="1"/>
  </r>
  <r>
    <n v="143"/>
    <s v="Классические сплит-системы серии GLORIA UPGRADE RC-G87HN"/>
    <x v="137"/>
    <x v="137"/>
    <x v="2"/>
    <x v="0"/>
    <s v="Расход воздуха внутреннего блока, м&amp;lt;sup&amp;gt;3&amp;lt;/sup&amp;gt;/ч"/>
    <s v="670/775/900/1030/1100"/>
    <x v="24"/>
    <s v="670/775/900/1030/1100"/>
    <s v="670/775/900/1030/1100"/>
    <x v="0"/>
  </r>
  <r>
    <n v="143"/>
    <s v="Классические сплит-системы серии GLORIA UPGRADE RC-G87HN"/>
    <x v="137"/>
    <x v="137"/>
    <x v="2"/>
    <x v="0"/>
    <s v="Минимальный расход воздуха внутреннего блока, м&amp;lt;sup&amp;gt;3&amp;lt;/sup&amp;gt;/ч"/>
    <n v="670"/>
    <x v="25"/>
    <s v="670"/>
    <s v="670"/>
    <x v="0"/>
  </r>
  <r>
    <n v="143"/>
    <s v="Классические сплит-системы серии GLORIA UPGRADE RC-G87HN"/>
    <x v="137"/>
    <x v="137"/>
    <x v="2"/>
    <x v="0"/>
    <s v="Уровень шума внутреннего блока, дБ(А)"/>
    <s v="30/33/37/41/45"/>
    <x v="26"/>
    <s v="30/33/37/41/45"/>
    <s v="30/33/37/41/45"/>
    <x v="1"/>
  </r>
  <r>
    <n v="143"/>
    <s v="Классические сплит-системы серии GLORIA UPGRADE RC-G87HN"/>
    <x v="137"/>
    <x v="137"/>
    <x v="2"/>
    <x v="0"/>
    <s v="Минимальный уровень шума внутреннего блока, дБ(А)"/>
    <n v="30"/>
    <x v="27"/>
    <s v="30"/>
    <s v="30"/>
    <x v="0"/>
  </r>
  <r>
    <n v="143"/>
    <s v="Классические сплит-системы серии GLORIA UPGRADE RC-G87HN"/>
    <x v="137"/>
    <x v="137"/>
    <x v="2"/>
    <x v="0"/>
    <s v="Объем конденсации, л/ч"/>
    <n v="2.6"/>
    <x v="28"/>
    <s v="2.6"/>
    <s v="2.6"/>
    <x v="0"/>
  </r>
  <r>
    <n v="143"/>
    <s v="Классические сплит-системы серии GLORIA UPGRADE RC-G87HN"/>
    <x v="137"/>
    <x v="137"/>
    <x v="2"/>
    <x v="0"/>
    <s v="Расход воздуха наружного блока, м&amp;lt;sup&amp;gt;3&amp;lt;/sup&amp;gt;/ч"/>
    <n v="3200"/>
    <x v="29"/>
    <s v="3200"/>
    <s v="3200"/>
    <x v="0"/>
  </r>
  <r>
    <n v="143"/>
    <s v="Классические сплит-системы серии GLORIA UPGRADE RC-G87HN"/>
    <x v="137"/>
    <x v="137"/>
    <x v="2"/>
    <x v="0"/>
    <s v="Уровень шума наружного блока, дБ(А)"/>
    <n v="56"/>
    <x v="30"/>
    <s v="56"/>
    <s v="56"/>
    <x v="1"/>
  </r>
  <r>
    <n v="143"/>
    <s v="Классические сплит-системы серии GLORIA UPGRADE RC-G87HN"/>
    <x v="137"/>
    <x v="137"/>
    <x v="2"/>
    <x v="0"/>
    <s v="Марка компрессора"/>
    <s v="GMCC"/>
    <x v="31"/>
    <s v="GMCC"/>
    <s v="GMCC"/>
    <x v="1"/>
  </r>
  <r>
    <n v="143"/>
    <s v="Классические сплит-системы серии GLORIA UPGRADE RC-G87HN"/>
    <x v="137"/>
    <x v="137"/>
    <x v="2"/>
    <x v="0"/>
    <s v="Тип компрессора"/>
    <s v="Ротационный"/>
    <x v="32"/>
    <s v="Ротационный"/>
    <s v="Ротационный"/>
    <x v="0"/>
  </r>
  <r>
    <n v="143"/>
    <s v="Классические сплит-системы серии GLORIA UPGRADE RC-G87HN"/>
    <x v="137"/>
    <x v="137"/>
    <x v="2"/>
    <x v="0"/>
    <s v="Модель компрессора"/>
    <s v="PA270G2CS-4MU1"/>
    <x v="185"/>
    <s v="PA270G2CS-4MU1"/>
    <s v="PA270G2CS-4MU1"/>
    <x v="1"/>
  </r>
  <r>
    <n v="143"/>
    <s v="Классические сплит-системы серии GLORIA UPGRADE RC-G87HN"/>
    <x v="137"/>
    <x v="137"/>
    <x v="2"/>
    <x v="0"/>
    <s v="Тип хладагента"/>
    <s v="R410A"/>
    <x v="33"/>
    <s v="R410A"/>
    <s v="R410A"/>
    <x v="1"/>
  </r>
  <r>
    <n v="143"/>
    <s v="Классические сплит-системы серии GLORIA UPGRADE RC-G87HN"/>
    <x v="137"/>
    <x v="137"/>
    <x v="2"/>
    <x v="0"/>
    <s v="Заводская заправка хладагента, г"/>
    <n v="1750"/>
    <x v="34"/>
    <s v="1750"/>
    <s v="1750"/>
    <x v="1"/>
  </r>
  <r>
    <n v="143"/>
    <s v="Классические сплит-системы серии GLORIA UPGRADE RC-G87HN"/>
    <x v="137"/>
    <x v="137"/>
    <x v="2"/>
    <x v="0"/>
    <s v="Дозаправка хладагента (сверх номинальной длины трассы), г/м"/>
    <n v="30"/>
    <x v="103"/>
    <s v="30"/>
    <s v="30"/>
    <x v="0"/>
  </r>
  <r>
    <n v="143"/>
    <s v="Классические сплит-системы серии GLORIA UPGRADE RC-G87HN"/>
    <x v="137"/>
    <x v="137"/>
    <x v="2"/>
    <x v="0"/>
    <s v="Габаритные размеры внутреннего блока (ШхВхГ), мм"/>
    <s v="1010x315x220"/>
    <x v="35"/>
    <s v="1010 x 315 x 220"/>
    <s v="1010 x 315 x 220"/>
    <x v="1"/>
  </r>
  <r>
    <n v="143"/>
    <s v="Классические сплит-системы серии GLORIA UPGRADE RC-G87HN"/>
    <x v="137"/>
    <x v="137"/>
    <x v="2"/>
    <x v="0"/>
    <s v="Габаритные размеры наружного блока (ШхВхГ), мм"/>
    <s v="968x655x400"/>
    <x v="36"/>
    <s v="968 x 655 x 400"/>
    <s v="968 x 655 x 400"/>
    <x v="1"/>
  </r>
  <r>
    <n v="143"/>
    <s v="Классические сплит-системы серии GLORIA UPGRADE RC-G87HN"/>
    <x v="137"/>
    <x v="137"/>
    <x v="2"/>
    <x v="0"/>
    <s v="Габаритные размеры внутреннего блока в упаковке (ШхВхГ), мм"/>
    <s v="1096x312x390"/>
    <x v="37"/>
    <s v="1096 x 312 x 390"/>
    <s v="1096 x 312 x 390"/>
    <x v="1"/>
  </r>
  <r>
    <n v="143"/>
    <s v="Классические сплит-системы серии GLORIA UPGRADE RC-G87HN"/>
    <x v="137"/>
    <x v="137"/>
    <x v="2"/>
    <x v="0"/>
    <s v="Габаритные размеры наружного блока в упаковке (ШхВхГ), мм"/>
    <s v="1023x698x430"/>
    <x v="38"/>
    <s v="1023 x 698 x 430"/>
    <s v="1023 x 698 x 430"/>
    <x v="1"/>
  </r>
  <r>
    <n v="143"/>
    <s v="Классические сплит-системы серии GLORIA UPGRADE RC-G87HN"/>
    <x v="137"/>
    <x v="137"/>
    <x v="2"/>
    <x v="0"/>
    <s v="Вес нетто внутреннего блока, кг"/>
    <n v="13"/>
    <x v="39"/>
    <s v="13"/>
    <s v="13"/>
    <x v="1"/>
  </r>
  <r>
    <n v="143"/>
    <s v="Классические сплит-системы серии GLORIA UPGRADE RC-G87HN"/>
    <x v="137"/>
    <x v="137"/>
    <x v="2"/>
    <x v="0"/>
    <s v="Вес нетто наружного блока, кг"/>
    <n v="50"/>
    <x v="40"/>
    <s v="50"/>
    <s v="50"/>
    <x v="1"/>
  </r>
  <r>
    <n v="143"/>
    <s v="Классические сплит-системы серии GLORIA UPGRADE RC-G87HN"/>
    <x v="137"/>
    <x v="137"/>
    <x v="2"/>
    <x v="0"/>
    <s v="Вес брутто внутреннего блока, кг"/>
    <n v="16"/>
    <x v="41"/>
    <s v="16"/>
    <s v="16"/>
    <x v="1"/>
  </r>
  <r>
    <n v="143"/>
    <s v="Классические сплит-системы серии GLORIA UPGRADE RC-G87HN"/>
    <x v="137"/>
    <x v="137"/>
    <x v="2"/>
    <x v="0"/>
    <s v="Вес брутто наружного блока, кг"/>
    <n v="54"/>
    <x v="42"/>
    <s v="54"/>
    <s v="54"/>
    <x v="1"/>
  </r>
  <r>
    <n v="143"/>
    <s v="Классические сплит-системы серии GLORIA UPGRADE RC-G87HN"/>
    <x v="137"/>
    <x v="137"/>
    <x v="2"/>
    <x v="0"/>
    <s v="Диаметр жидкостной трубы, мм (дюйм)"/>
    <s v="6,35 (1/4&amp;quot;)"/>
    <x v="43"/>
    <s v="6.35 (1/4&amp;quot;)"/>
    <n v="6.35"/>
    <x v="1"/>
  </r>
  <r>
    <n v="143"/>
    <s v="Классические сплит-системы серии GLORIA UPGRADE RC-G87HN"/>
    <x v="137"/>
    <x v="137"/>
    <x v="2"/>
    <x v="0"/>
    <s v="Диаметр газовой трубы, мм (дюйм)"/>
    <s v="15,88 (5/8&amp;quot;)"/>
    <x v="44"/>
    <s v="15.88 (5/8&amp;quot;)"/>
    <n v="15.88"/>
    <x v="1"/>
  </r>
  <r>
    <n v="143"/>
    <s v="Классические сплит-системы серии GLORIA UPGRADE RC-G87HN"/>
    <x v="137"/>
    <x v="137"/>
    <x v="2"/>
    <x v="0"/>
    <s v="Максимальная длина трассы, м"/>
    <n v="25"/>
    <x v="45"/>
    <s v="25"/>
    <s v="25"/>
    <x v="1"/>
  </r>
  <r>
    <n v="143"/>
    <s v="Классические сплит-системы серии GLORIA UPGRADE RC-G87HN"/>
    <x v="137"/>
    <x v="137"/>
    <x v="2"/>
    <x v="0"/>
    <s v="Максимальный перепад по высоте между внутренним и наружным блоками, м"/>
    <n v="10"/>
    <x v="46"/>
    <s v="10"/>
    <s v="10"/>
    <x v="1"/>
  </r>
  <r>
    <n v="143"/>
    <s v="Классические сплит-системы серии GLORIA UPGRADE RC-G87HN"/>
    <x v="137"/>
    <x v="137"/>
    <x v="2"/>
    <x v="0"/>
    <s v="Минимальная длина трассы, м"/>
    <n v="3"/>
    <x v="47"/>
    <s v="3"/>
    <s v="3"/>
    <x v="0"/>
  </r>
  <r>
    <n v="143"/>
    <s v="Классические сплит-системы серии GLORIA UPGRADE RC-G87HN"/>
    <x v="137"/>
    <x v="137"/>
    <x v="2"/>
    <x v="0"/>
    <s v="Номинальная длина трассы, м"/>
    <n v="4"/>
    <x v="48"/>
    <s v="4"/>
    <s v="4"/>
    <x v="0"/>
  </r>
  <r>
    <n v="143"/>
    <s v="Классические сплит-системы серии GLORIA UPGRADE RC-G87HN"/>
    <x v="137"/>
    <x v="137"/>
    <x v="2"/>
    <x v="0"/>
    <s v="Диаметр дренажной трубы, мм"/>
    <n v="16"/>
    <x v="49"/>
    <s v="16"/>
    <s v="16"/>
    <x v="0"/>
  </r>
  <r>
    <n v="143"/>
    <s v="Классические сплит-системы серии GLORIA UPGRADE RC-G87HN"/>
    <x v="137"/>
    <x v="137"/>
    <x v="2"/>
    <x v="0"/>
    <s v="Рабочие температурные границы наружного воздуха (охлаждение), °C"/>
    <s v="+18 ~ +43"/>
    <x v="50"/>
    <s v="+18 ~ +43"/>
    <s v="+18 ~ +43"/>
    <x v="1"/>
  </r>
  <r>
    <n v="143"/>
    <s v="Классические сплит-системы серии GLORIA UPGRADE RC-G87HN"/>
    <x v="137"/>
    <x v="137"/>
    <x v="2"/>
    <x v="0"/>
    <s v="Рабочие температурные границы наружного воздуха (нагрев), °C"/>
    <s v="-7 ~ +24"/>
    <x v="51"/>
    <s v="-7 ~ +24"/>
    <s v="-7 ~ +24"/>
    <x v="1"/>
  </r>
  <r>
    <n v="143"/>
    <s v="Классические сплит-системы серии GLORIA UPGRADE RC-G87HN"/>
    <x v="137"/>
    <x v="137"/>
    <x v="2"/>
    <x v="0"/>
    <s v="Рабочие температурные границы внутреннего воздуха (охлаждение), °C"/>
    <s v="+16 ~ +31"/>
    <x v="182"/>
    <s v="+16 ~ +31"/>
    <s v="+16 ~ +31"/>
    <x v="1"/>
  </r>
  <r>
    <n v="143"/>
    <s v="Классические сплит-системы серии GLORIA UPGRADE RC-G87HN"/>
    <x v="137"/>
    <x v="137"/>
    <x v="2"/>
    <x v="0"/>
    <s v="Рабочие температурные границы внутреннего воздуха (нагрев), °C"/>
    <s v="0 ~ +31"/>
    <x v="183"/>
    <s v="0 ~ +31"/>
    <s v="0 ~ +31"/>
    <x v="1"/>
  </r>
  <r>
    <n v="143"/>
    <s v="Классические сплит-системы серии GLORIA UPGRADE RC-G87HN"/>
    <x v="137"/>
    <x v="137"/>
    <x v="2"/>
    <x v="0"/>
    <s v="Подключение электропитания"/>
    <s v="Наружный блок"/>
    <x v="52"/>
    <s v="Наружный блок"/>
    <s v="Наружный блок"/>
    <x v="0"/>
  </r>
  <r>
    <n v="143"/>
    <s v="Классические сплит-системы серии GLORIA UPGRADE RC-G87HN"/>
    <x v="137"/>
    <x v="137"/>
    <x v="2"/>
    <x v="0"/>
    <s v="Межблочный кабель, мм&amp;lt;sup&amp;gt;2&amp;lt;/sup&amp;gt;"/>
    <s v="6*0,75"/>
    <x v="53"/>
    <s v="6*0.75"/>
    <s v="6*0.75"/>
    <x v="0"/>
  </r>
  <r>
    <n v="143"/>
    <s v="Классические сплит-системы серии GLORIA UPGRADE RC-G87HN"/>
    <x v="137"/>
    <x v="137"/>
    <x v="2"/>
    <x v="0"/>
    <s v="Силовой кабель, мм&amp;lt;sup&amp;gt;2&amp;lt;/sup&amp;gt;"/>
    <s v="3*2,5"/>
    <x v="54"/>
    <s v="3*2.5"/>
    <s v="3*2.5"/>
    <x v="0"/>
  </r>
  <r>
    <n v="143"/>
    <s v="Классические сплит-системы серии GLORIA UPGRADE RC-G87HN"/>
    <x v="137"/>
    <x v="137"/>
    <x v="2"/>
    <x v="0"/>
    <s v="Автомат защиты, А"/>
    <n v="25"/>
    <x v="55"/>
    <s v="25"/>
    <s v="25"/>
    <x v="0"/>
  </r>
  <r>
    <n v="143"/>
    <s v="Классические сплит-системы серии GLORIA UPGRADE RC-G87HN"/>
    <x v="137"/>
    <x v="137"/>
    <x v="2"/>
    <x v="0"/>
    <s v="Максимальная потребляемая мощность, кВт"/>
    <n v="3.32"/>
    <x v="56"/>
    <s v="3.32"/>
    <s v="3.32"/>
    <x v="0"/>
  </r>
  <r>
    <n v="143"/>
    <s v="Классические сплит-системы серии GLORIA UPGRADE RC-G87HN"/>
    <x v="137"/>
    <x v="137"/>
    <x v="2"/>
    <x v="0"/>
    <s v="Максимальный потребляемый ток, А"/>
    <n v="15.7"/>
    <x v="57"/>
    <s v="15.7"/>
    <s v="15.7"/>
    <x v="0"/>
  </r>
  <r>
    <n v="143"/>
    <s v="Классические сплит-системы серии GLORIA UPGRADE RC-G87HN"/>
    <x v="137"/>
    <x v="137"/>
    <x v="2"/>
    <x v="0"/>
    <s v="Пусковой ток, А"/>
    <n v="60"/>
    <x v="191"/>
    <s v="60"/>
    <s v="60"/>
    <x v="0"/>
  </r>
  <r>
    <n v="143"/>
    <s v="Классические сплит-системы серии GLORIA UPGRADE RC-G87HN"/>
    <x v="137"/>
    <x v="137"/>
    <x v="2"/>
    <x v="0"/>
    <s v="Класс пылевлагозащиты, внутренний / наружный блок"/>
    <s v="IPX0 / IPX4"/>
    <x v="58"/>
    <s v="IPX0 / IPX4"/>
    <s v="IPX0 / IPX4"/>
    <x v="0"/>
  </r>
  <r>
    <n v="143"/>
    <s v="Классические сплит-системы серии GLORIA UPGRADE RC-G87HN"/>
    <x v="137"/>
    <x v="137"/>
    <x v="2"/>
    <x v="0"/>
    <s v="Класс электрозащиты, внутренний / наружный блок"/>
    <s v="I класс / I класс"/>
    <x v="59"/>
    <s v="I класс / I класс"/>
    <s v="I класс / I класс"/>
    <x v="0"/>
  </r>
  <r>
    <n v="143"/>
    <s v="Классические сплит-системы серии GLORIA UPGRADE RC-G87HN"/>
    <x v="137"/>
    <x v="137"/>
    <x v="2"/>
    <x v="0"/>
    <s v="Монтажный размер наружного блока, мм"/>
    <s v="623*349"/>
    <x v="60"/>
    <s v="623*349"/>
    <s v="623*349"/>
    <x v="0"/>
  </r>
  <r>
    <n v="143"/>
    <s v="Классические сплит-системы серии GLORIA UPGRADE RC-G87HN"/>
    <x v="137"/>
    <x v="137"/>
    <x v="2"/>
    <x v="0"/>
    <s v="Страна производства"/>
    <s v="КНР"/>
    <x v="61"/>
    <s v="КНР"/>
    <s v="КНР"/>
    <x v="0"/>
  </r>
  <r>
    <n v="143"/>
    <s v="Классические сплит-системы серии GLORIA UPGRADE RC-G87HN"/>
    <x v="137"/>
    <x v="137"/>
    <x v="2"/>
    <x v="0"/>
    <s v="Срок гарантии, мес"/>
    <n v="36"/>
    <x v="62"/>
    <s v="36"/>
    <s v="36"/>
    <x v="0"/>
  </r>
  <r>
    <n v="143"/>
    <s v="Классические сплит-системы серии GLORIA UPGRADE RC-G87HN"/>
    <x v="137"/>
    <x v="137"/>
    <x v="2"/>
    <x v="0"/>
    <s v="Цвет внутреннего блока"/>
    <s v="Белый"/>
    <x v="63"/>
    <s v="Белый"/>
    <s v="Белый"/>
    <x v="0"/>
  </r>
  <r>
    <n v="143"/>
    <s v="Классические сплит-системы серии GLORIA UPGRADE RC-G87HN"/>
    <x v="137"/>
    <x v="137"/>
    <x v="2"/>
    <x v="0"/>
    <s v="Цвет наружного блока"/>
    <s v="Белый"/>
    <x v="64"/>
    <s v="Белый"/>
    <s v="Белый"/>
    <x v="0"/>
  </r>
  <r>
    <n v="143"/>
    <s v="Классические сплит-системы серии GLORIA UPGRADE RC-G87HN"/>
    <x v="137"/>
    <x v="137"/>
    <x v="2"/>
    <x v="0"/>
    <s v="Тип дросселирующего устройства"/>
    <s v="Капиллярная трубка"/>
    <x v="65"/>
    <s v="Капиллярная трубка"/>
    <s v="Капиллярная трубка"/>
    <x v="0"/>
  </r>
  <r>
    <n v="143"/>
    <s v="Классические сплит-системы серии GLORIA UPGRADE RC-G87HN"/>
    <x v="137"/>
    <x v="137"/>
    <x v="2"/>
    <x v="0"/>
    <s v="Ионизатор воздуха"/>
    <s v="да"/>
    <x v="66"/>
    <s v="да"/>
    <s v="да"/>
    <x v="0"/>
  </r>
  <r>
    <n v="143"/>
    <s v="Классические сплит-системы серии GLORIA UPGRADE RC-G87HN"/>
    <x v="137"/>
    <x v="137"/>
    <x v="2"/>
    <x v="0"/>
    <s v="Плазменная очистка воздуха"/>
    <s v="нет"/>
    <x v="67"/>
    <s v="нет"/>
    <s v="нет"/>
    <x v="0"/>
  </r>
  <r>
    <n v="143"/>
    <s v="Классические сплит-системы серии GLORIA UPGRADE RC-G87HN"/>
    <x v="137"/>
    <x v="137"/>
    <x v="2"/>
    <x v="0"/>
    <s v="Ультрафиолетовая стерилизация"/>
    <s v="нет"/>
    <x v="68"/>
    <s v="нет"/>
    <s v="нет"/>
    <x v="0"/>
  </r>
  <r>
    <n v="143"/>
    <s v="Классические сплит-системы серии GLORIA UPGRADE RC-G87HN"/>
    <x v="137"/>
    <x v="137"/>
    <x v="2"/>
    <x v="0"/>
    <s v="Регулировка положения жалюзи с пульта ДУ"/>
    <s v="Только горизонтальные"/>
    <x v="69"/>
    <s v="Только горизонтальные"/>
    <s v="Только горизонтальные"/>
    <x v="0"/>
  </r>
  <r>
    <n v="143"/>
    <s v="Классические сплит-системы серии GLORIA UPGRADE RC-G87HN"/>
    <x v="137"/>
    <x v="137"/>
    <x v="2"/>
    <x v="0"/>
    <s v="Управление c мобильного приложения по Wi-Fi"/>
    <s v="нет"/>
    <x v="70"/>
    <s v="нет"/>
    <s v="нет"/>
    <x v="0"/>
  </r>
  <r>
    <n v="143"/>
    <s v="Классические сплит-системы серии GLORIA UPGRADE RC-G87HN"/>
    <x v="137"/>
    <x v="137"/>
    <x v="2"/>
    <x v="0"/>
    <s v="Дополнительные фильтры тонкой очистки в комплекте"/>
    <s v="нет"/>
    <x v="71"/>
    <s v="нет"/>
    <s v="нет"/>
    <x v="0"/>
  </r>
  <r>
    <n v="143"/>
    <s v="Классические сплит-системы серии GLORIA UPGRADE RC-G87HN"/>
    <x v="137"/>
    <x v="137"/>
    <x v="2"/>
    <x v="0"/>
    <s v="Противопылевой фильтр в комплекте"/>
    <s v="да"/>
    <x v="72"/>
    <s v="да"/>
    <s v="да"/>
    <x v="0"/>
  </r>
  <r>
    <n v="143"/>
    <s v="Классические сплит-системы серии GLORIA UPGRADE RC-G87HN"/>
    <x v="137"/>
    <x v="137"/>
    <x v="2"/>
    <x v="0"/>
    <s v="Пульт управления в комплекте"/>
    <s v="да"/>
    <x v="73"/>
    <s v="да"/>
    <s v="да"/>
    <x v="0"/>
  </r>
  <r>
    <n v="144"/>
    <s v="Классические сплит-системы серии GLORIA UPGRADE RC-GL22HN"/>
    <x v="138"/>
    <x v="138"/>
    <x v="2"/>
    <x v="0"/>
    <s v="Модель"/>
    <s v="RC-GL22HN"/>
    <x v="0"/>
    <s v="RC-GL22HN"/>
    <s v="RC-GL22HN"/>
    <x v="0"/>
  </r>
  <r>
    <n v="144"/>
    <s v="Классические сплит-системы серии GLORIA UPGRADE RC-GL22HN"/>
    <x v="138"/>
    <x v="138"/>
    <x v="2"/>
    <x v="0"/>
    <s v="Модель внутреннего блока"/>
    <s v="RC-GL22HN/IN"/>
    <x v="1"/>
    <s v="RC-GL22HN/IN"/>
    <s v="RC-GL22HN/IN"/>
    <x v="0"/>
  </r>
  <r>
    <n v="144"/>
    <s v="Классические сплит-системы серии GLORIA UPGRADE RC-GL22HN"/>
    <x v="138"/>
    <x v="138"/>
    <x v="2"/>
    <x v="0"/>
    <s v="Модель наружного блока"/>
    <s v="RC-GL22HN/OUT"/>
    <x v="2"/>
    <s v="RC-GL22HN/OUT"/>
    <s v="RC-GL22HN/OUT"/>
    <x v="0"/>
  </r>
  <r>
    <n v="144"/>
    <s v="Классические сплит-системы серии GLORIA UPGRADE RC-GL22HN"/>
    <x v="138"/>
    <x v="138"/>
    <x v="2"/>
    <x v="0"/>
    <s v="Инверторная технология"/>
    <s v="нет"/>
    <x v="3"/>
    <s v="нет"/>
    <s v="нет"/>
    <x v="1"/>
  </r>
  <r>
    <n v="144"/>
    <s v="Классические сплит-системы серии GLORIA UPGRADE RC-GL22HN"/>
    <x v="138"/>
    <x v="138"/>
    <x v="2"/>
    <x v="0"/>
    <s v="Серия"/>
    <s v="GLORIA"/>
    <x v="4"/>
    <s v="GLORIA"/>
    <s v="GLORIA"/>
    <x v="0"/>
  </r>
  <r>
    <n v="144"/>
    <s v="Классические сплит-системы серии GLORIA UPGRADE RC-GL22HN"/>
    <x v="138"/>
    <x v="138"/>
    <x v="2"/>
    <x v="0"/>
    <s v="Тип внутреннего блока"/>
    <s v="Настенный"/>
    <x v="5"/>
    <s v="Настенный"/>
    <s v="Настенный"/>
    <x v="1"/>
  </r>
  <r>
    <n v="144"/>
    <s v="Классические сплит-системы серии GLORIA UPGRADE RC-GL22HN"/>
    <x v="138"/>
    <x v="138"/>
    <x v="2"/>
    <x v="0"/>
    <s v="Эффективен для помещений площадью до, м"/>
    <n v="22"/>
    <x v="6"/>
    <s v="22"/>
    <s v="22"/>
    <x v="1"/>
  </r>
  <r>
    <n v="144"/>
    <s v="Классические сплит-системы серии GLORIA UPGRADE RC-GL22HN"/>
    <x v="138"/>
    <x v="138"/>
    <x v="2"/>
    <x v="0"/>
    <s v="Холодопроизводительность, kBTU"/>
    <n v="7"/>
    <x v="7"/>
    <s v="7"/>
    <s v="7"/>
    <x v="0"/>
  </r>
  <r>
    <n v="144"/>
    <s v="Классические сплит-системы серии GLORIA UPGRADE RC-GL22HN"/>
    <x v="138"/>
    <x v="138"/>
    <x v="2"/>
    <x v="0"/>
    <s v="Холодопроизводительность, кВт"/>
    <n v="2.17"/>
    <x v="8"/>
    <s v="2.17"/>
    <s v="2.17"/>
    <x v="1"/>
  </r>
  <r>
    <n v="144"/>
    <s v="Классические сплит-системы серии GLORIA UPGRADE RC-GL22HN"/>
    <x v="138"/>
    <x v="138"/>
    <x v="2"/>
    <x v="0"/>
    <s v="Потребляемый ток в режиме охлаждения, A"/>
    <n v="3.19"/>
    <x v="9"/>
    <s v="3.19"/>
    <s v="3.19"/>
    <x v="1"/>
  </r>
  <r>
    <n v="144"/>
    <s v="Классические сплит-системы серии GLORIA UPGRADE RC-GL22HN"/>
    <x v="138"/>
    <x v="138"/>
    <x v="2"/>
    <x v="0"/>
    <s v="Потребляемая мощность в режиме охлаждения, кВт"/>
    <n v="0.67400000000000004"/>
    <x v="10"/>
    <s v="0.674"/>
    <s v="0.674"/>
    <x v="1"/>
  </r>
  <r>
    <n v="144"/>
    <s v="Классические сплит-системы серии GLORIA UPGRADE RC-GL22HN"/>
    <x v="138"/>
    <x v="138"/>
    <x v="2"/>
    <x v="0"/>
    <s v="Коэффициент энергоэффективности EER, Вт/Вт"/>
    <n v="3.22"/>
    <x v="11"/>
    <s v="3.22"/>
    <s v="3.22"/>
    <x v="0"/>
  </r>
  <r>
    <n v="144"/>
    <s v="Классические сплит-системы серии GLORIA UPGRADE RC-GL22HN"/>
    <x v="138"/>
    <x v="138"/>
    <x v="2"/>
    <x v="0"/>
    <s v="Класс энергоэффективности EER (охлаждение)"/>
    <s v="A"/>
    <x v="13"/>
    <s v="A"/>
    <s v="A"/>
    <x v="0"/>
  </r>
  <r>
    <n v="144"/>
    <s v="Классические сплит-системы серии GLORIA UPGRADE RC-GL22HN"/>
    <x v="138"/>
    <x v="138"/>
    <x v="2"/>
    <x v="0"/>
    <s v="Теплопроизводительность, kBTU"/>
    <n v="8"/>
    <x v="15"/>
    <s v="8"/>
    <s v="8"/>
    <x v="0"/>
  </r>
  <r>
    <n v="144"/>
    <s v="Классические сплит-системы серии GLORIA UPGRADE RC-GL22HN"/>
    <x v="138"/>
    <x v="138"/>
    <x v="2"/>
    <x v="0"/>
    <s v="Теплопроизводительность, кВт"/>
    <n v="2.35"/>
    <x v="16"/>
    <s v="2.35"/>
    <s v="2.35"/>
    <x v="1"/>
  </r>
  <r>
    <n v="144"/>
    <s v="Классические сплит-системы серии GLORIA UPGRADE RC-GL22HN"/>
    <x v="138"/>
    <x v="138"/>
    <x v="2"/>
    <x v="0"/>
    <s v="Потребляемый ток в режиме нагрева, A"/>
    <n v="3.07"/>
    <x v="17"/>
    <s v="3.07"/>
    <s v="3.07"/>
    <x v="1"/>
  </r>
  <r>
    <n v="144"/>
    <s v="Классические сплит-системы серии GLORIA UPGRADE RC-GL22HN"/>
    <x v="138"/>
    <x v="138"/>
    <x v="2"/>
    <x v="0"/>
    <s v="Потребляемая мощность в режиме нагрева, кВт"/>
    <n v="0.65100000000000002"/>
    <x v="18"/>
    <s v="0.651"/>
    <s v="0.651"/>
    <x v="1"/>
  </r>
  <r>
    <n v="144"/>
    <s v="Классические сплит-системы серии GLORIA UPGRADE RC-GL22HN"/>
    <x v="138"/>
    <x v="138"/>
    <x v="2"/>
    <x v="0"/>
    <s v="Коэффициент энергоэффективности COP, Вт/Вт"/>
    <n v="3.61"/>
    <x v="19"/>
    <s v="3.61"/>
    <s v="3.61"/>
    <x v="0"/>
  </r>
  <r>
    <n v="144"/>
    <s v="Классические сплит-системы серии GLORIA UPGRADE RC-GL22HN"/>
    <x v="138"/>
    <x v="138"/>
    <x v="2"/>
    <x v="0"/>
    <s v="Класс энергоэффективности COP (нагрев)"/>
    <s v="A"/>
    <x v="21"/>
    <s v="A"/>
    <s v="A"/>
    <x v="0"/>
  </r>
  <r>
    <n v="144"/>
    <s v="Классические сплит-системы серии GLORIA UPGRADE RC-GL22HN"/>
    <x v="138"/>
    <x v="138"/>
    <x v="2"/>
    <x v="0"/>
    <s v="Электропитание, В/Гц/Ф"/>
    <s v="220-240/50/1"/>
    <x v="23"/>
    <s v="220-240/50/1"/>
    <s v="220-240/50/1"/>
    <x v="1"/>
  </r>
  <r>
    <n v="144"/>
    <s v="Классические сплит-системы серии GLORIA UPGRADE RC-GL22HN"/>
    <x v="138"/>
    <x v="138"/>
    <x v="2"/>
    <x v="0"/>
    <s v="Расход воздуха внутреннего блока, м&amp;lt;sup&amp;gt;3&amp;lt;/sup&amp;gt;/ч"/>
    <s v="380/400/460/520/560"/>
    <x v="24"/>
    <s v="380/400/460/520/560"/>
    <s v="380/400/460/520/560"/>
    <x v="0"/>
  </r>
  <r>
    <n v="144"/>
    <s v="Классические сплит-системы серии GLORIA UPGRADE RC-GL22HN"/>
    <x v="138"/>
    <x v="138"/>
    <x v="2"/>
    <x v="0"/>
    <s v="Минимальный расход воздуха внутреннего блока, м&amp;lt;sup&amp;gt;3&amp;lt;/sup&amp;gt;/ч"/>
    <n v="380"/>
    <x v="25"/>
    <s v="380"/>
    <s v="380"/>
    <x v="0"/>
  </r>
  <r>
    <n v="144"/>
    <s v="Классические сплит-системы серии GLORIA UPGRADE RC-GL22HN"/>
    <x v="138"/>
    <x v="138"/>
    <x v="2"/>
    <x v="0"/>
    <s v="Уровень шума внутреннего блока, дБ(А)"/>
    <s v="22/27/31/35/38"/>
    <x v="26"/>
    <s v="22/27/31/35/38"/>
    <s v="22/27/31/35/38"/>
    <x v="1"/>
  </r>
  <r>
    <n v="144"/>
    <s v="Классические сплит-системы серии GLORIA UPGRADE RC-GL22HN"/>
    <x v="138"/>
    <x v="138"/>
    <x v="2"/>
    <x v="0"/>
    <s v="Минимальный уровень шума внутреннего блока, дБ(А)"/>
    <n v="22"/>
    <x v="27"/>
    <s v="22"/>
    <s v="22"/>
    <x v="0"/>
  </r>
  <r>
    <n v="144"/>
    <s v="Классические сплит-системы серии GLORIA UPGRADE RC-GL22HN"/>
    <x v="138"/>
    <x v="138"/>
    <x v="2"/>
    <x v="0"/>
    <s v="Объем конденсации, л/ч"/>
    <n v="0.8"/>
    <x v="28"/>
    <s v="0.8"/>
    <s v="0.8"/>
    <x v="0"/>
  </r>
  <r>
    <n v="144"/>
    <s v="Классические сплит-системы серии GLORIA UPGRADE RC-GL22HN"/>
    <x v="138"/>
    <x v="138"/>
    <x v="2"/>
    <x v="0"/>
    <s v="Расход воздуха наружного блока, м&amp;lt;sup&amp;gt;3&amp;lt;/sup&amp;gt;/ч"/>
    <n v="1900"/>
    <x v="29"/>
    <s v="1900"/>
    <s v="1900"/>
    <x v="0"/>
  </r>
  <r>
    <n v="144"/>
    <s v="Классические сплит-системы серии GLORIA UPGRADE RC-GL22HN"/>
    <x v="138"/>
    <x v="138"/>
    <x v="2"/>
    <x v="0"/>
    <s v="Уровень шума наружного блока, дБ(А)"/>
    <n v="48"/>
    <x v="30"/>
    <s v="48"/>
    <s v="48"/>
    <x v="1"/>
  </r>
  <r>
    <n v="144"/>
    <s v="Классические сплит-системы серии GLORIA UPGRADE RC-GL22HN"/>
    <x v="138"/>
    <x v="138"/>
    <x v="2"/>
    <x v="0"/>
    <s v="Марка компрессора"/>
    <s v="GMCC"/>
    <x v="31"/>
    <s v="GMCC"/>
    <s v="GMCC"/>
    <x v="1"/>
  </r>
  <r>
    <n v="144"/>
    <s v="Классические сплит-системы серии GLORIA UPGRADE RC-GL22HN"/>
    <x v="138"/>
    <x v="138"/>
    <x v="2"/>
    <x v="0"/>
    <s v="Тип компрессора"/>
    <s v="Ротационный"/>
    <x v="32"/>
    <s v="Ротационный"/>
    <s v="Ротационный"/>
    <x v="0"/>
  </r>
  <r>
    <n v="144"/>
    <s v="Классические сплит-системы серии GLORIA UPGRADE RC-GL22HN"/>
    <x v="138"/>
    <x v="138"/>
    <x v="2"/>
    <x v="0"/>
    <s v="Модель компрессора"/>
    <s v="ASN86V01VEZE"/>
    <x v="185"/>
    <s v="ASN86V01VEZE"/>
    <s v="ASN86V01VEZE"/>
    <x v="1"/>
  </r>
  <r>
    <n v="144"/>
    <s v="Классические сплит-системы серии GLORIA UPGRADE RC-GL22HN"/>
    <x v="138"/>
    <x v="138"/>
    <x v="2"/>
    <x v="0"/>
    <s v="Тип хладагента"/>
    <s v="R410A"/>
    <x v="33"/>
    <s v="R410A"/>
    <s v="R410A"/>
    <x v="1"/>
  </r>
  <r>
    <n v="144"/>
    <s v="Классические сплит-системы серии GLORIA UPGRADE RC-GL22HN"/>
    <x v="138"/>
    <x v="138"/>
    <x v="2"/>
    <x v="0"/>
    <s v="Заводская заправка хладагента, г"/>
    <n v="420"/>
    <x v="34"/>
    <s v="420"/>
    <s v="420"/>
    <x v="1"/>
  </r>
  <r>
    <n v="144"/>
    <s v="Классические сплит-системы серии GLORIA UPGRADE RC-GL22HN"/>
    <x v="138"/>
    <x v="138"/>
    <x v="2"/>
    <x v="0"/>
    <s v="Дозаправка хладагента (сверх номинальной длины трассы), г/м"/>
    <n v="20"/>
    <x v="103"/>
    <s v="20"/>
    <s v="20"/>
    <x v="0"/>
  </r>
  <r>
    <n v="144"/>
    <s v="Классические сплит-системы серии GLORIA UPGRADE RC-GL22HN"/>
    <x v="138"/>
    <x v="138"/>
    <x v="2"/>
    <x v="0"/>
    <s v="Габаритные размеры внутреннего блока (ШхВхГ), мм"/>
    <s v="777x250x201"/>
    <x v="35"/>
    <s v="777 x 250 x 201"/>
    <s v="777 x 250 x 201"/>
    <x v="1"/>
  </r>
  <r>
    <n v="144"/>
    <s v="Классические сплит-системы серии GLORIA UPGRADE RC-GL22HN"/>
    <x v="138"/>
    <x v="138"/>
    <x v="2"/>
    <x v="0"/>
    <s v="Габаритные размеры наружного блока (ШхВхГ), мм"/>
    <s v="712x459x276"/>
    <x v="36"/>
    <s v="712 x 459 x 276"/>
    <s v="712 x 459 x 276"/>
    <x v="1"/>
  </r>
  <r>
    <n v="144"/>
    <s v="Классические сплит-системы серии GLORIA UPGRADE RC-GL22HN"/>
    <x v="138"/>
    <x v="138"/>
    <x v="2"/>
    <x v="0"/>
    <s v="Габаритные размеры внутреннего блока в упаковке (ШхВхГ), мм"/>
    <s v="850x275x320"/>
    <x v="37"/>
    <s v="850 x 275 x 320"/>
    <s v="850 x 275 x 320"/>
    <x v="1"/>
  </r>
  <r>
    <n v="144"/>
    <s v="Классические сплит-системы серии GLORIA UPGRADE RC-GL22HN"/>
    <x v="138"/>
    <x v="138"/>
    <x v="2"/>
    <x v="0"/>
    <s v="Габаритные размеры наружного блока в упаковке (ШхВхГ), мм"/>
    <s v="765x481x310"/>
    <x v="38"/>
    <s v="765 x 481 x 310"/>
    <s v="765 x 481 x 310"/>
    <x v="1"/>
  </r>
  <r>
    <n v="144"/>
    <s v="Классические сплит-системы серии GLORIA UPGRADE RC-GL22HN"/>
    <x v="138"/>
    <x v="138"/>
    <x v="2"/>
    <x v="0"/>
    <s v="Вес нетто внутреннего блока, кг"/>
    <n v="7.5"/>
    <x v="39"/>
    <s v="7.5"/>
    <s v="7.5"/>
    <x v="1"/>
  </r>
  <r>
    <n v="144"/>
    <s v="Классические сплит-системы серии GLORIA UPGRADE RC-GL22HN"/>
    <x v="138"/>
    <x v="138"/>
    <x v="2"/>
    <x v="0"/>
    <s v="Вес нетто наружного блока, кг"/>
    <n v="20"/>
    <x v="40"/>
    <s v="20"/>
    <s v="20"/>
    <x v="1"/>
  </r>
  <r>
    <n v="144"/>
    <s v="Классические сплит-системы серии GLORIA UPGRADE RC-GL22HN"/>
    <x v="138"/>
    <x v="138"/>
    <x v="2"/>
    <x v="0"/>
    <s v="Вес брутто внутреннего блока, кг"/>
    <n v="9.5"/>
    <x v="41"/>
    <s v="9.5"/>
    <s v="9.5"/>
    <x v="1"/>
  </r>
  <r>
    <n v="144"/>
    <s v="Классические сплит-системы серии GLORIA UPGRADE RC-GL22HN"/>
    <x v="138"/>
    <x v="138"/>
    <x v="2"/>
    <x v="0"/>
    <s v="Вес брутто наружного блока, кг"/>
    <n v="23"/>
    <x v="42"/>
    <s v="23"/>
    <s v="23"/>
    <x v="1"/>
  </r>
  <r>
    <n v="144"/>
    <s v="Классические сплит-системы серии GLORIA UPGRADE RC-GL22HN"/>
    <x v="138"/>
    <x v="138"/>
    <x v="2"/>
    <x v="0"/>
    <s v="Диаметр жидкостной трубы, мм (дюйм)"/>
    <s v="6,35 (1/4&amp;quot;)"/>
    <x v="43"/>
    <s v="6.35 (1/4&amp;quot;)"/>
    <n v="6.35"/>
    <x v="1"/>
  </r>
  <r>
    <n v="144"/>
    <s v="Классические сплит-системы серии GLORIA UPGRADE RC-GL22HN"/>
    <x v="138"/>
    <x v="138"/>
    <x v="2"/>
    <x v="0"/>
    <s v="Диаметр газовой трубы, мм (дюйм)"/>
    <s v="9,53 (3/8&amp;quot;)"/>
    <x v="44"/>
    <s v="9.53 (3/8&amp;quot;)"/>
    <n v="9.5299999999999994"/>
    <x v="1"/>
  </r>
  <r>
    <n v="144"/>
    <s v="Классические сплит-системы серии GLORIA UPGRADE RC-GL22HN"/>
    <x v="138"/>
    <x v="138"/>
    <x v="2"/>
    <x v="0"/>
    <s v="Максимальная длина трассы, м"/>
    <n v="15"/>
    <x v="45"/>
    <s v="15"/>
    <s v="15"/>
    <x v="1"/>
  </r>
  <r>
    <n v="144"/>
    <s v="Классические сплит-системы серии GLORIA UPGRADE RC-GL22HN"/>
    <x v="138"/>
    <x v="138"/>
    <x v="2"/>
    <x v="0"/>
    <s v="Максимальный перепад по высоте между внутренним и наружным блоками, м"/>
    <n v="5"/>
    <x v="46"/>
    <s v="5"/>
    <s v="5"/>
    <x v="1"/>
  </r>
  <r>
    <n v="144"/>
    <s v="Классические сплит-системы серии GLORIA UPGRADE RC-GL22HN"/>
    <x v="138"/>
    <x v="138"/>
    <x v="2"/>
    <x v="0"/>
    <s v="Минимальная длина трассы, м"/>
    <n v="3"/>
    <x v="47"/>
    <s v="3"/>
    <s v="3"/>
    <x v="0"/>
  </r>
  <r>
    <n v="144"/>
    <s v="Классические сплит-системы серии GLORIA UPGRADE RC-GL22HN"/>
    <x v="138"/>
    <x v="138"/>
    <x v="2"/>
    <x v="0"/>
    <s v="Номинальная длина трассы, м"/>
    <n v="3"/>
    <x v="48"/>
    <s v="3"/>
    <s v="3"/>
    <x v="0"/>
  </r>
  <r>
    <n v="144"/>
    <s v="Классические сплит-системы серии GLORIA UPGRADE RC-GL22HN"/>
    <x v="138"/>
    <x v="138"/>
    <x v="2"/>
    <x v="0"/>
    <s v="Диаметр дренажной трубы, мм"/>
    <n v="16"/>
    <x v="49"/>
    <s v="16"/>
    <s v="16"/>
    <x v="0"/>
  </r>
  <r>
    <n v="144"/>
    <s v="Классические сплит-системы серии GLORIA UPGRADE RC-GL22HN"/>
    <x v="138"/>
    <x v="138"/>
    <x v="2"/>
    <x v="0"/>
    <s v="Рабочие температурные границы наружного воздуха (охлаждение), °C"/>
    <s v="+18 ~ +43"/>
    <x v="50"/>
    <s v="+18 ~ +43"/>
    <s v="+18 ~ +43"/>
    <x v="1"/>
  </r>
  <r>
    <n v="144"/>
    <s v="Классические сплит-системы серии GLORIA UPGRADE RC-GL22HN"/>
    <x v="138"/>
    <x v="138"/>
    <x v="2"/>
    <x v="0"/>
    <s v="Рабочие температурные границы наружного воздуха (нагрев), °C"/>
    <s v="-7 ~ +24"/>
    <x v="51"/>
    <s v="-7 ~ +24"/>
    <s v="-7 ~ +24"/>
    <x v="1"/>
  </r>
  <r>
    <n v="144"/>
    <s v="Классические сплит-системы серии GLORIA UPGRADE RC-GL22HN"/>
    <x v="138"/>
    <x v="138"/>
    <x v="2"/>
    <x v="0"/>
    <s v="Рабочие температурные границы наружного воздуха (функция притока свежего воздуха), °C"/>
    <s v="~"/>
    <x v="189"/>
    <s v="~"/>
    <s v="~"/>
    <x v="0"/>
  </r>
  <r>
    <n v="144"/>
    <s v="Классические сплит-системы серии GLORIA UPGRADE RC-GL22HN"/>
    <x v="138"/>
    <x v="138"/>
    <x v="2"/>
    <x v="0"/>
    <s v="Рабочие температурные границы внутреннего воздуха (охлаждение), °C"/>
    <s v="+16 ~ +31"/>
    <x v="182"/>
    <s v="+16 ~ +31"/>
    <s v="+16 ~ +31"/>
    <x v="1"/>
  </r>
  <r>
    <n v="144"/>
    <s v="Классические сплит-системы серии GLORIA UPGRADE RC-GL22HN"/>
    <x v="138"/>
    <x v="138"/>
    <x v="2"/>
    <x v="0"/>
    <s v="Рабочие температурные границы внутреннего воздуха (нагрев), °C"/>
    <s v="0 ~ +31"/>
    <x v="183"/>
    <s v="0 ~ +31"/>
    <s v="0 ~ +31"/>
    <x v="1"/>
  </r>
  <r>
    <n v="144"/>
    <s v="Классические сплит-системы серии GLORIA UPGRADE RC-GL22HN"/>
    <x v="138"/>
    <x v="138"/>
    <x v="2"/>
    <x v="0"/>
    <s v="Подключение электропитания"/>
    <s v="Внутренний блок"/>
    <x v="52"/>
    <s v="Внутренний блок"/>
    <s v="Внутренний блок"/>
    <x v="0"/>
  </r>
  <r>
    <n v="144"/>
    <s v="Классические сплит-системы серии GLORIA UPGRADE RC-GL22HN"/>
    <x v="138"/>
    <x v="138"/>
    <x v="2"/>
    <x v="0"/>
    <s v="Межблочный кабель, мм&amp;lt;sup&amp;gt;2&amp;lt;/sup&amp;gt;"/>
    <s v="5*1,5"/>
    <x v="53"/>
    <s v="5*1.5"/>
    <s v="5*1.5"/>
    <x v="0"/>
  </r>
  <r>
    <n v="144"/>
    <s v="Классические сплит-системы серии GLORIA UPGRADE RC-GL22HN"/>
    <x v="138"/>
    <x v="138"/>
    <x v="2"/>
    <x v="0"/>
    <s v="Силовой кабель, мм&amp;lt;sup&amp;gt;2&amp;lt;/sup&amp;gt;"/>
    <s v="3*1,5"/>
    <x v="54"/>
    <s v="3*1.5"/>
    <s v="3*1.5"/>
    <x v="0"/>
  </r>
  <r>
    <n v="144"/>
    <s v="Классические сплит-системы серии GLORIA UPGRADE RC-GL22HN"/>
    <x v="138"/>
    <x v="138"/>
    <x v="2"/>
    <x v="0"/>
    <s v="Автомат защиты, А"/>
    <n v="10"/>
    <x v="55"/>
    <s v="10"/>
    <s v="10"/>
    <x v="0"/>
  </r>
  <r>
    <n v="144"/>
    <s v="Классические сплит-системы серии GLORIA UPGRADE RC-GL22HN"/>
    <x v="138"/>
    <x v="138"/>
    <x v="2"/>
    <x v="0"/>
    <s v="Максимальная потребляемая мощность, кВт"/>
    <n v="1.1299999999999999"/>
    <x v="56"/>
    <s v="1.13"/>
    <s v="1.13"/>
    <x v="0"/>
  </r>
  <r>
    <n v="144"/>
    <s v="Классические сплит-системы серии GLORIA UPGRADE RC-GL22HN"/>
    <x v="138"/>
    <x v="138"/>
    <x v="2"/>
    <x v="0"/>
    <s v="Максимальный потребляемый ток, А"/>
    <n v="6"/>
    <x v="57"/>
    <s v="6"/>
    <s v="6"/>
    <x v="0"/>
  </r>
  <r>
    <n v="144"/>
    <s v="Классические сплит-системы серии GLORIA UPGRADE RC-GL22HN"/>
    <x v="138"/>
    <x v="138"/>
    <x v="2"/>
    <x v="0"/>
    <s v="Пусковой ток, А"/>
    <n v="17"/>
    <x v="191"/>
    <s v="17"/>
    <s v="17"/>
    <x v="0"/>
  </r>
  <r>
    <n v="144"/>
    <s v="Классические сплит-системы серии GLORIA UPGRADE RC-GL22HN"/>
    <x v="138"/>
    <x v="138"/>
    <x v="2"/>
    <x v="0"/>
    <s v="Класс пылевлагозащиты, внутренний / наружный блок"/>
    <s v="IPX0 / IPX4"/>
    <x v="58"/>
    <s v="IPX0 / IPX4"/>
    <s v="IPX0 / IPX4"/>
    <x v="0"/>
  </r>
  <r>
    <n v="144"/>
    <s v="Классические сплит-системы серии GLORIA UPGRADE RC-GL22HN"/>
    <x v="138"/>
    <x v="138"/>
    <x v="2"/>
    <x v="0"/>
    <s v="Класс электрозащиты, внутренний / наружный блок"/>
    <s v="I класс / I класс"/>
    <x v="59"/>
    <s v="I класс / I класс"/>
    <s v="I класс / I класс"/>
    <x v="0"/>
  </r>
  <r>
    <n v="144"/>
    <s v="Классические сплит-системы серии GLORIA UPGRADE RC-GL22HN"/>
    <x v="138"/>
    <x v="138"/>
    <x v="2"/>
    <x v="0"/>
    <s v="Монтажный размер наружного блока, мм"/>
    <s v="362*256"/>
    <x v="60"/>
    <s v="362*256"/>
    <s v="362*256"/>
    <x v="0"/>
  </r>
  <r>
    <n v="144"/>
    <s v="Классические сплит-системы серии GLORIA UPGRADE RC-GL22HN"/>
    <x v="138"/>
    <x v="138"/>
    <x v="2"/>
    <x v="0"/>
    <s v="Страна производства"/>
    <s v="КНР"/>
    <x v="61"/>
    <s v="КНР"/>
    <s v="КНР"/>
    <x v="0"/>
  </r>
  <r>
    <n v="144"/>
    <s v="Классические сплит-системы серии GLORIA UPGRADE RC-GL22HN"/>
    <x v="138"/>
    <x v="138"/>
    <x v="2"/>
    <x v="0"/>
    <s v="Срок гарантии, мес"/>
    <n v="36"/>
    <x v="62"/>
    <s v="36"/>
    <s v="36"/>
    <x v="0"/>
  </r>
  <r>
    <n v="144"/>
    <s v="Классические сплит-системы серии GLORIA UPGRADE RC-GL22HN"/>
    <x v="138"/>
    <x v="138"/>
    <x v="2"/>
    <x v="0"/>
    <s v="Цвет внутреннего блока"/>
    <s v="Белый"/>
    <x v="63"/>
    <s v="Белый"/>
    <s v="Белый"/>
    <x v="0"/>
  </r>
  <r>
    <n v="144"/>
    <s v="Классические сплит-системы серии GLORIA UPGRADE RC-GL22HN"/>
    <x v="138"/>
    <x v="138"/>
    <x v="2"/>
    <x v="0"/>
    <s v="Цвет наружного блока"/>
    <s v="Белый"/>
    <x v="64"/>
    <s v="Белый"/>
    <s v="Белый"/>
    <x v="0"/>
  </r>
  <r>
    <n v="144"/>
    <s v="Классические сплит-системы серии GLORIA UPGRADE RC-GL22HN"/>
    <x v="138"/>
    <x v="138"/>
    <x v="2"/>
    <x v="0"/>
    <s v="Тип дросселирующего устройства"/>
    <s v="Капиллярная трубка"/>
    <x v="65"/>
    <s v="Капиллярная трубка"/>
    <s v="Капиллярная трубка"/>
    <x v="0"/>
  </r>
  <r>
    <n v="144"/>
    <s v="Классические сплит-системы серии GLORIA UPGRADE RC-GL22HN"/>
    <x v="138"/>
    <x v="138"/>
    <x v="2"/>
    <x v="0"/>
    <s v="Ионизатор воздуха"/>
    <s v="да"/>
    <x v="66"/>
    <s v="да"/>
    <s v="да"/>
    <x v="0"/>
  </r>
  <r>
    <n v="144"/>
    <s v="Классические сплит-системы серии GLORIA UPGRADE RC-GL22HN"/>
    <x v="138"/>
    <x v="138"/>
    <x v="2"/>
    <x v="0"/>
    <s v="Плазменная очистка воздуха"/>
    <s v="нет"/>
    <x v="67"/>
    <s v="нет"/>
    <s v="нет"/>
    <x v="0"/>
  </r>
  <r>
    <n v="144"/>
    <s v="Классические сплит-системы серии GLORIA UPGRADE RC-GL22HN"/>
    <x v="138"/>
    <x v="138"/>
    <x v="2"/>
    <x v="0"/>
    <s v="Ультрафиолетовая стерилизация"/>
    <s v="нет"/>
    <x v="68"/>
    <s v="нет"/>
    <s v="нет"/>
    <x v="0"/>
  </r>
  <r>
    <n v="144"/>
    <s v="Классические сплит-системы серии GLORIA UPGRADE RC-GL22HN"/>
    <x v="138"/>
    <x v="138"/>
    <x v="2"/>
    <x v="0"/>
    <s v="Регулировка положения жалюзи с пульта ДУ"/>
    <s v="Горизонтальные + Вертикальные"/>
    <x v="69"/>
    <s v="Горизонтальные + Вертикальные"/>
    <s v="Горизонтальные + Вертикальные"/>
    <x v="0"/>
  </r>
  <r>
    <n v="144"/>
    <s v="Классические сплит-системы серии GLORIA UPGRADE RC-GL22HN"/>
    <x v="138"/>
    <x v="138"/>
    <x v="2"/>
    <x v="0"/>
    <s v="Управление c мобильного приложения по Wi-Fi"/>
    <s v="нет"/>
    <x v="70"/>
    <s v="нет"/>
    <s v="нет"/>
    <x v="0"/>
  </r>
  <r>
    <n v="144"/>
    <s v="Классические сплит-системы серии GLORIA UPGRADE RC-GL22HN"/>
    <x v="138"/>
    <x v="138"/>
    <x v="2"/>
    <x v="0"/>
    <s v="Дополнительные фильтры тонкой очистки в комплекте"/>
    <s v="Угольный фильтр, Фильтр с ионами серебра"/>
    <x v="71"/>
    <s v="Угольный фильтр. Фильтр с ионами серебра"/>
    <s v="Угольный фильтр. Фильтр с ионами серебра"/>
    <x v="0"/>
  </r>
  <r>
    <n v="144"/>
    <s v="Классические сплит-системы серии GLORIA UPGRADE RC-GL22HN"/>
    <x v="138"/>
    <x v="138"/>
    <x v="2"/>
    <x v="0"/>
    <s v="Дополнительный фильтр тонкой очистки Угольный фильтр"/>
    <s v="да"/>
    <x v="74"/>
    <s v="да"/>
    <s v="да"/>
    <x v="0"/>
  </r>
  <r>
    <n v="144"/>
    <s v="Классические сплит-системы серии GLORIA UPGRADE RC-GL22HN"/>
    <x v="138"/>
    <x v="138"/>
    <x v="2"/>
    <x v="0"/>
    <s v="Дополнительный фильтр тонкой очистки С ионами серебра"/>
    <s v="да"/>
    <x v="190"/>
    <s v="да"/>
    <s v="да"/>
    <x v="0"/>
  </r>
  <r>
    <n v="144"/>
    <s v="Классические сплит-системы серии GLORIA UPGRADE RC-GL22HN"/>
    <x v="138"/>
    <x v="138"/>
    <x v="2"/>
    <x v="0"/>
    <s v="Противопылевой фильтр в комплекте"/>
    <s v="да"/>
    <x v="72"/>
    <s v="да"/>
    <s v="да"/>
    <x v="0"/>
  </r>
  <r>
    <n v="144"/>
    <s v="Классические сплит-системы серии GLORIA UPGRADE RC-GL22HN"/>
    <x v="138"/>
    <x v="138"/>
    <x v="2"/>
    <x v="0"/>
    <s v="Пульт управления в комплекте"/>
    <s v="да"/>
    <x v="73"/>
    <s v="да"/>
    <s v="да"/>
    <x v="0"/>
  </r>
  <r>
    <n v="145"/>
    <s v="Классические сплит-системы серии GLORIA UPGRADE RC-GL28HN"/>
    <x v="139"/>
    <x v="139"/>
    <x v="2"/>
    <x v="0"/>
    <s v="Модель"/>
    <s v="RC-GL28HN"/>
    <x v="0"/>
    <s v="RC-GL28HN"/>
    <s v="RC-GL28HN"/>
    <x v="0"/>
  </r>
  <r>
    <n v="145"/>
    <s v="Классические сплит-системы серии GLORIA UPGRADE RC-GL28HN"/>
    <x v="139"/>
    <x v="139"/>
    <x v="2"/>
    <x v="0"/>
    <s v="Модель внутреннего блока"/>
    <s v="RC-GL28HN/IN"/>
    <x v="1"/>
    <s v="RC-GL28HN/IN"/>
    <s v="RC-GL28HN/IN"/>
    <x v="0"/>
  </r>
  <r>
    <n v="145"/>
    <s v="Классические сплит-системы серии GLORIA UPGRADE RC-GL28HN"/>
    <x v="139"/>
    <x v="139"/>
    <x v="2"/>
    <x v="0"/>
    <s v="Модель наружного блока"/>
    <s v="RC-GL28HN/OUT"/>
    <x v="2"/>
    <s v="RC-GL28HN/OUT"/>
    <s v="RC-GL28HN/OUT"/>
    <x v="0"/>
  </r>
  <r>
    <n v="145"/>
    <s v="Классические сплит-системы серии GLORIA UPGRADE RC-GL28HN"/>
    <x v="139"/>
    <x v="139"/>
    <x v="2"/>
    <x v="0"/>
    <s v="Инверторная технология"/>
    <s v="нет"/>
    <x v="3"/>
    <s v="нет"/>
    <s v="нет"/>
    <x v="1"/>
  </r>
  <r>
    <n v="145"/>
    <s v="Классические сплит-системы серии GLORIA UPGRADE RC-GL28HN"/>
    <x v="139"/>
    <x v="139"/>
    <x v="2"/>
    <x v="0"/>
    <s v="Серия"/>
    <s v="GLORIA"/>
    <x v="4"/>
    <s v="GLORIA"/>
    <s v="GLORIA"/>
    <x v="0"/>
  </r>
  <r>
    <n v="145"/>
    <s v="Классические сплит-системы серии GLORIA UPGRADE RC-GL28HN"/>
    <x v="139"/>
    <x v="139"/>
    <x v="2"/>
    <x v="0"/>
    <s v="Тип внутреннего блока"/>
    <s v="Настенный"/>
    <x v="5"/>
    <s v="Настенный"/>
    <s v="Настенный"/>
    <x v="1"/>
  </r>
  <r>
    <n v="145"/>
    <s v="Классические сплит-системы серии GLORIA UPGRADE RC-GL28HN"/>
    <x v="139"/>
    <x v="139"/>
    <x v="2"/>
    <x v="0"/>
    <s v="Эффективен для помещений площадью до, м"/>
    <n v="27"/>
    <x v="6"/>
    <s v="27"/>
    <s v="27"/>
    <x v="1"/>
  </r>
  <r>
    <n v="145"/>
    <s v="Классические сплит-системы серии GLORIA UPGRADE RC-GL28HN"/>
    <x v="139"/>
    <x v="139"/>
    <x v="2"/>
    <x v="0"/>
    <s v="Холодопроизводительность, kBTU"/>
    <n v="9"/>
    <x v="7"/>
    <s v="9"/>
    <s v="9"/>
    <x v="0"/>
  </r>
  <r>
    <n v="145"/>
    <s v="Классические сплит-системы серии GLORIA UPGRADE RC-GL28HN"/>
    <x v="139"/>
    <x v="139"/>
    <x v="2"/>
    <x v="0"/>
    <s v="Холодопроизводительность, кВт"/>
    <n v="2.73"/>
    <x v="8"/>
    <s v="2.73"/>
    <s v="2.73"/>
    <x v="1"/>
  </r>
  <r>
    <n v="145"/>
    <s v="Классические сплит-системы серии GLORIA UPGRADE RC-GL28HN"/>
    <x v="139"/>
    <x v="139"/>
    <x v="2"/>
    <x v="0"/>
    <s v="Потребляемый ток в режиме охлаждения, A"/>
    <n v="3.95"/>
    <x v="9"/>
    <s v="3.95"/>
    <s v="3.95"/>
    <x v="1"/>
  </r>
  <r>
    <n v="145"/>
    <s v="Классические сплит-системы серии GLORIA UPGRADE RC-GL28HN"/>
    <x v="139"/>
    <x v="139"/>
    <x v="2"/>
    <x v="0"/>
    <s v="Потребляемая мощность в режиме охлаждения, кВт"/>
    <n v="0.84"/>
    <x v="10"/>
    <s v="0.84"/>
    <s v="0.84"/>
    <x v="1"/>
  </r>
  <r>
    <n v="145"/>
    <s v="Классические сплит-системы серии GLORIA UPGRADE RC-GL28HN"/>
    <x v="139"/>
    <x v="139"/>
    <x v="2"/>
    <x v="0"/>
    <s v="Коэффициент энергоэффективности EER, Вт/Вт"/>
    <n v="3.25"/>
    <x v="11"/>
    <s v="3.25"/>
    <s v="3.25"/>
    <x v="0"/>
  </r>
  <r>
    <n v="145"/>
    <s v="Классические сплит-системы серии GLORIA UPGRADE RC-GL28HN"/>
    <x v="139"/>
    <x v="139"/>
    <x v="2"/>
    <x v="0"/>
    <s v="Класс энергоэффективности EER (охлаждение)"/>
    <s v="A"/>
    <x v="13"/>
    <s v="A"/>
    <s v="A"/>
    <x v="0"/>
  </r>
  <r>
    <n v="145"/>
    <s v="Классические сплит-системы серии GLORIA UPGRADE RC-GL28HN"/>
    <x v="139"/>
    <x v="139"/>
    <x v="2"/>
    <x v="0"/>
    <s v="Теплопроизводительность, kBTU"/>
    <n v="10"/>
    <x v="15"/>
    <s v="10"/>
    <s v="10"/>
    <x v="0"/>
  </r>
  <r>
    <n v="145"/>
    <s v="Классические сплит-системы серии GLORIA UPGRADE RC-GL28HN"/>
    <x v="139"/>
    <x v="139"/>
    <x v="2"/>
    <x v="0"/>
    <s v="Теплопроизводительность, кВт"/>
    <n v="2.92"/>
    <x v="16"/>
    <s v="2.92"/>
    <s v="2.92"/>
    <x v="1"/>
  </r>
  <r>
    <n v="145"/>
    <s v="Классические сплит-системы серии GLORIA UPGRADE RC-GL28HN"/>
    <x v="139"/>
    <x v="139"/>
    <x v="2"/>
    <x v="0"/>
    <s v="Потребляемый ток в режиме нагрева, A"/>
    <n v="3.75"/>
    <x v="17"/>
    <s v="3.75"/>
    <s v="3.75"/>
    <x v="1"/>
  </r>
  <r>
    <n v="145"/>
    <s v="Классические сплит-системы серии GLORIA UPGRADE RC-GL28HN"/>
    <x v="139"/>
    <x v="139"/>
    <x v="2"/>
    <x v="0"/>
    <s v="Потребляемая мощность в режиме нагрева, кВт"/>
    <n v="0.8"/>
    <x v="18"/>
    <s v="0.8"/>
    <s v="0.8"/>
    <x v="1"/>
  </r>
  <r>
    <n v="145"/>
    <s v="Классические сплит-системы серии GLORIA UPGRADE RC-GL28HN"/>
    <x v="139"/>
    <x v="139"/>
    <x v="2"/>
    <x v="0"/>
    <s v="Коэффициент энергоэффективности COP, Вт/Вт"/>
    <n v="3.65"/>
    <x v="19"/>
    <s v="3.65"/>
    <s v="3.65"/>
    <x v="0"/>
  </r>
  <r>
    <n v="145"/>
    <s v="Классические сплит-системы серии GLORIA UPGRADE RC-GL28HN"/>
    <x v="139"/>
    <x v="139"/>
    <x v="2"/>
    <x v="0"/>
    <s v="Класс энергоэффективности COP (нагрев)"/>
    <s v="A"/>
    <x v="21"/>
    <s v="A"/>
    <s v="A"/>
    <x v="0"/>
  </r>
  <r>
    <n v="145"/>
    <s v="Классические сплит-системы серии GLORIA UPGRADE RC-GL28HN"/>
    <x v="139"/>
    <x v="139"/>
    <x v="2"/>
    <x v="0"/>
    <s v="Электропитание, В/Гц/Ф"/>
    <s v="220-240/50/1"/>
    <x v="23"/>
    <s v="220-240/50/1"/>
    <s v="220-240/50/1"/>
    <x v="1"/>
  </r>
  <r>
    <n v="145"/>
    <s v="Классические сплит-системы серии GLORIA UPGRADE RC-GL28HN"/>
    <x v="139"/>
    <x v="139"/>
    <x v="2"/>
    <x v="0"/>
    <s v="Расход воздуха внутреннего блока, м&amp;lt;sup&amp;gt;3&amp;lt;/sup&amp;gt;/ч"/>
    <s v="380/400/460/520/560"/>
    <x v="24"/>
    <s v="380/400/460/520/560"/>
    <s v="380/400/460/520/560"/>
    <x v="0"/>
  </r>
  <r>
    <n v="145"/>
    <s v="Классические сплит-системы серии GLORIA UPGRADE RC-GL28HN"/>
    <x v="139"/>
    <x v="139"/>
    <x v="2"/>
    <x v="0"/>
    <s v="Минимальный расход воздуха внутреннего блока, м&amp;lt;sup&amp;gt;3&amp;lt;/sup&amp;gt;/ч"/>
    <n v="380"/>
    <x v="25"/>
    <s v="380"/>
    <s v="380"/>
    <x v="0"/>
  </r>
  <r>
    <n v="145"/>
    <s v="Классические сплит-системы серии GLORIA UPGRADE RC-GL28HN"/>
    <x v="139"/>
    <x v="139"/>
    <x v="2"/>
    <x v="0"/>
    <s v="Уровень шума внутреннего блока, дБ(А)"/>
    <s v="22/27/31/35/38"/>
    <x v="26"/>
    <s v="22/27/31/35/38"/>
    <s v="22/27/31/35/38"/>
    <x v="1"/>
  </r>
  <r>
    <n v="145"/>
    <s v="Классические сплит-системы серии GLORIA UPGRADE RC-GL28HN"/>
    <x v="139"/>
    <x v="139"/>
    <x v="2"/>
    <x v="0"/>
    <s v="Минимальный уровень шума внутреннего блока, дБ(А)"/>
    <n v="22"/>
    <x v="27"/>
    <s v="22"/>
    <s v="22"/>
    <x v="0"/>
  </r>
  <r>
    <n v="145"/>
    <s v="Классические сплит-системы серии GLORIA UPGRADE RC-GL28HN"/>
    <x v="139"/>
    <x v="139"/>
    <x v="2"/>
    <x v="0"/>
    <s v="Объем конденсации, л/ч"/>
    <n v="1"/>
    <x v="28"/>
    <s v="1"/>
    <s v="1"/>
    <x v="0"/>
  </r>
  <r>
    <n v="145"/>
    <s v="Классические сплит-системы серии GLORIA UPGRADE RC-GL28HN"/>
    <x v="139"/>
    <x v="139"/>
    <x v="2"/>
    <x v="0"/>
    <s v="Расход воздуха наружного блока, м&amp;lt;sup&amp;gt;3&amp;lt;/sup&amp;gt;/ч"/>
    <n v="1900"/>
    <x v="29"/>
    <s v="1900"/>
    <s v="1900"/>
    <x v="0"/>
  </r>
  <r>
    <n v="145"/>
    <s v="Классические сплит-системы серии GLORIA UPGRADE RC-GL28HN"/>
    <x v="139"/>
    <x v="139"/>
    <x v="2"/>
    <x v="0"/>
    <s v="Уровень шума наружного блока, дБ(А)"/>
    <n v="48"/>
    <x v="30"/>
    <s v="48"/>
    <s v="48"/>
    <x v="1"/>
  </r>
  <r>
    <n v="145"/>
    <s v="Классические сплит-системы серии GLORIA UPGRADE RC-GL28HN"/>
    <x v="139"/>
    <x v="139"/>
    <x v="2"/>
    <x v="0"/>
    <s v="Марка компрессора"/>
    <s v="GMCC"/>
    <x v="31"/>
    <s v="GMCC"/>
    <s v="GMCC"/>
    <x v="1"/>
  </r>
  <r>
    <n v="145"/>
    <s v="Классические сплит-системы серии GLORIA UPGRADE RC-GL28HN"/>
    <x v="139"/>
    <x v="139"/>
    <x v="2"/>
    <x v="0"/>
    <s v="Тип компрессора"/>
    <s v="Ротационный"/>
    <x v="32"/>
    <s v="Ротационный"/>
    <s v="Ротационный"/>
    <x v="0"/>
  </r>
  <r>
    <n v="145"/>
    <s v="Классические сплит-системы серии GLORIA UPGRADE RC-GL28HN"/>
    <x v="139"/>
    <x v="139"/>
    <x v="2"/>
    <x v="0"/>
    <s v="Модель компрессора"/>
    <s v="ASM103V01UDZE"/>
    <x v="185"/>
    <s v="ASM103V01UDZE"/>
    <s v="ASM103V01UDZE"/>
    <x v="1"/>
  </r>
  <r>
    <n v="145"/>
    <s v="Классические сплит-системы серии GLORIA UPGRADE RC-GL28HN"/>
    <x v="139"/>
    <x v="139"/>
    <x v="2"/>
    <x v="0"/>
    <s v="Тип хладагента"/>
    <s v="R410A"/>
    <x v="33"/>
    <s v="R410A"/>
    <s v="R410A"/>
    <x v="1"/>
  </r>
  <r>
    <n v="145"/>
    <s v="Классические сплит-системы серии GLORIA UPGRADE RC-GL28HN"/>
    <x v="139"/>
    <x v="139"/>
    <x v="2"/>
    <x v="0"/>
    <s v="Заводская заправка хладагента, г"/>
    <n v="390"/>
    <x v="34"/>
    <s v="390"/>
    <s v="390"/>
    <x v="1"/>
  </r>
  <r>
    <n v="145"/>
    <s v="Классические сплит-системы серии GLORIA UPGRADE RC-GL28HN"/>
    <x v="139"/>
    <x v="139"/>
    <x v="2"/>
    <x v="0"/>
    <s v="Дозаправка хладагента (сверх номинальной длины трассы), г/м"/>
    <n v="20"/>
    <x v="103"/>
    <s v="20"/>
    <s v="20"/>
    <x v="0"/>
  </r>
  <r>
    <n v="145"/>
    <s v="Классические сплит-системы серии GLORIA UPGRADE RC-GL28HN"/>
    <x v="139"/>
    <x v="139"/>
    <x v="2"/>
    <x v="0"/>
    <s v="Габаритные размеры внутреннего блока (ШхВхГ), мм"/>
    <s v="777x250x201"/>
    <x v="35"/>
    <s v="777 x 250 x 201"/>
    <s v="777 x 250 x 201"/>
    <x v="1"/>
  </r>
  <r>
    <n v="145"/>
    <s v="Классические сплит-системы серии GLORIA UPGRADE RC-GL28HN"/>
    <x v="139"/>
    <x v="139"/>
    <x v="2"/>
    <x v="0"/>
    <s v="Габаритные размеры наружного блока (ШхВхГ), мм"/>
    <s v="712x459x276"/>
    <x v="36"/>
    <s v="712 x 459 x 276"/>
    <s v="712 x 459 x 276"/>
    <x v="1"/>
  </r>
  <r>
    <n v="145"/>
    <s v="Классические сплит-системы серии GLORIA UPGRADE RC-GL28HN"/>
    <x v="139"/>
    <x v="139"/>
    <x v="2"/>
    <x v="0"/>
    <s v="Габаритные размеры внутреннего блока в упаковке (ШхВхГ), мм"/>
    <s v="850x275x320"/>
    <x v="37"/>
    <s v="850 x 275 x 320"/>
    <s v="850 x 275 x 320"/>
    <x v="1"/>
  </r>
  <r>
    <n v="145"/>
    <s v="Классические сплит-системы серии GLORIA UPGRADE RC-GL28HN"/>
    <x v="139"/>
    <x v="139"/>
    <x v="2"/>
    <x v="0"/>
    <s v="Габаритные размеры наружного блока в упаковке (ШхВхГ), мм"/>
    <s v="765x481x310"/>
    <x v="38"/>
    <s v="765 x 481 x 310"/>
    <s v="765 x 481 x 310"/>
    <x v="1"/>
  </r>
  <r>
    <n v="145"/>
    <s v="Классические сплит-системы серии GLORIA UPGRADE RC-GL28HN"/>
    <x v="139"/>
    <x v="139"/>
    <x v="2"/>
    <x v="0"/>
    <s v="Вес нетто внутреннего блока, кг"/>
    <n v="7.5"/>
    <x v="39"/>
    <s v="7.5"/>
    <s v="7.5"/>
    <x v="1"/>
  </r>
  <r>
    <n v="145"/>
    <s v="Классические сплит-системы серии GLORIA UPGRADE RC-GL28HN"/>
    <x v="139"/>
    <x v="139"/>
    <x v="2"/>
    <x v="0"/>
    <s v="Вес нетто наружного блока, кг"/>
    <n v="22.5"/>
    <x v="40"/>
    <s v="22.5"/>
    <s v="22.5"/>
    <x v="1"/>
  </r>
  <r>
    <n v="145"/>
    <s v="Классические сплит-системы серии GLORIA UPGRADE RC-GL28HN"/>
    <x v="139"/>
    <x v="139"/>
    <x v="2"/>
    <x v="0"/>
    <s v="Вес брутто внутреннего блока, кг"/>
    <n v="9.5"/>
    <x v="41"/>
    <s v="9.5"/>
    <s v="9.5"/>
    <x v="1"/>
  </r>
  <r>
    <n v="145"/>
    <s v="Классические сплит-системы серии GLORIA UPGRADE RC-GL28HN"/>
    <x v="139"/>
    <x v="139"/>
    <x v="2"/>
    <x v="0"/>
    <s v="Вес брутто наружного блока, кг"/>
    <n v="25"/>
    <x v="42"/>
    <s v="25"/>
    <s v="25"/>
    <x v="1"/>
  </r>
  <r>
    <n v="145"/>
    <s v="Классические сплит-системы серии GLORIA UPGRADE RC-GL28HN"/>
    <x v="139"/>
    <x v="139"/>
    <x v="2"/>
    <x v="0"/>
    <s v="Диаметр жидкостной трубы, мм (дюйм)"/>
    <s v="6,35 (1/4&amp;quot;)"/>
    <x v="43"/>
    <s v="6.35 (1/4&amp;quot;)"/>
    <n v="6.35"/>
    <x v="1"/>
  </r>
  <r>
    <n v="145"/>
    <s v="Классические сплит-системы серии GLORIA UPGRADE RC-GL28HN"/>
    <x v="139"/>
    <x v="139"/>
    <x v="2"/>
    <x v="0"/>
    <s v="Диаметр газовой трубы, мм (дюйм)"/>
    <s v="9,53 (3/8&amp;quot;)"/>
    <x v="44"/>
    <s v="9.53 (3/8&amp;quot;)"/>
    <n v="9.5299999999999994"/>
    <x v="1"/>
  </r>
  <r>
    <n v="145"/>
    <s v="Классические сплит-системы серии GLORIA UPGRADE RC-GL28HN"/>
    <x v="139"/>
    <x v="139"/>
    <x v="2"/>
    <x v="0"/>
    <s v="Максимальная длина трассы, м"/>
    <n v="15"/>
    <x v="45"/>
    <s v="15"/>
    <s v="15"/>
    <x v="1"/>
  </r>
  <r>
    <n v="145"/>
    <s v="Классические сплит-системы серии GLORIA UPGRADE RC-GL28HN"/>
    <x v="139"/>
    <x v="139"/>
    <x v="2"/>
    <x v="0"/>
    <s v="Максимальный перепад по высоте между внутренним и наружным блоками, м"/>
    <n v="8"/>
    <x v="46"/>
    <s v="8"/>
    <s v="8"/>
    <x v="1"/>
  </r>
  <r>
    <n v="145"/>
    <s v="Классические сплит-системы серии GLORIA UPGRADE RC-GL28HN"/>
    <x v="139"/>
    <x v="139"/>
    <x v="2"/>
    <x v="0"/>
    <s v="Минимальная длина трассы, м"/>
    <n v="3"/>
    <x v="47"/>
    <s v="3"/>
    <s v="3"/>
    <x v="0"/>
  </r>
  <r>
    <n v="145"/>
    <s v="Классические сплит-системы серии GLORIA UPGRADE RC-GL28HN"/>
    <x v="139"/>
    <x v="139"/>
    <x v="2"/>
    <x v="0"/>
    <s v="Номинальная длина трассы, м"/>
    <n v="3"/>
    <x v="48"/>
    <s v="3"/>
    <s v="3"/>
    <x v="0"/>
  </r>
  <r>
    <n v="145"/>
    <s v="Классические сплит-системы серии GLORIA UPGRADE RC-GL28HN"/>
    <x v="139"/>
    <x v="139"/>
    <x v="2"/>
    <x v="0"/>
    <s v="Диаметр дренажной трубы, мм"/>
    <n v="16"/>
    <x v="49"/>
    <s v="16"/>
    <s v="16"/>
    <x v="0"/>
  </r>
  <r>
    <n v="145"/>
    <s v="Классические сплит-системы серии GLORIA UPGRADE RC-GL28HN"/>
    <x v="139"/>
    <x v="139"/>
    <x v="2"/>
    <x v="0"/>
    <s v="Рабочие температурные границы наружного воздуха (охлаждение), °C"/>
    <s v="+18 ~ +43"/>
    <x v="50"/>
    <s v="+18 ~ +43"/>
    <s v="+18 ~ +43"/>
    <x v="1"/>
  </r>
  <r>
    <n v="145"/>
    <s v="Классические сплит-системы серии GLORIA UPGRADE RC-GL28HN"/>
    <x v="139"/>
    <x v="139"/>
    <x v="2"/>
    <x v="0"/>
    <s v="Рабочие температурные границы наружного воздуха (нагрев), °C"/>
    <s v="-7 ~ +24"/>
    <x v="51"/>
    <s v="-7 ~ +24"/>
    <s v="-7 ~ +24"/>
    <x v="1"/>
  </r>
  <r>
    <n v="145"/>
    <s v="Классические сплит-системы серии GLORIA UPGRADE RC-GL28HN"/>
    <x v="139"/>
    <x v="139"/>
    <x v="2"/>
    <x v="0"/>
    <s v="Рабочие температурные границы внутреннего воздуха (охлаждение), °C"/>
    <s v="+16 ~ +31"/>
    <x v="182"/>
    <s v="+16 ~ +31"/>
    <s v="+16 ~ +31"/>
    <x v="1"/>
  </r>
  <r>
    <n v="145"/>
    <s v="Классические сплит-системы серии GLORIA UPGRADE RC-GL28HN"/>
    <x v="139"/>
    <x v="139"/>
    <x v="2"/>
    <x v="0"/>
    <s v="Рабочие температурные границы внутреннего воздуха (нагрев), °C"/>
    <s v="0 ~ +31"/>
    <x v="183"/>
    <s v="0 ~ +31"/>
    <s v="0 ~ +31"/>
    <x v="1"/>
  </r>
  <r>
    <n v="145"/>
    <s v="Классические сплит-системы серии GLORIA UPGRADE RC-GL28HN"/>
    <x v="139"/>
    <x v="139"/>
    <x v="2"/>
    <x v="0"/>
    <s v="Подключение электропитания"/>
    <s v="Внутренний блок"/>
    <x v="52"/>
    <s v="Внутренний блок"/>
    <s v="Внутренний блок"/>
    <x v="0"/>
  </r>
  <r>
    <n v="145"/>
    <s v="Классические сплит-системы серии GLORIA UPGRADE RC-GL28HN"/>
    <x v="139"/>
    <x v="139"/>
    <x v="2"/>
    <x v="0"/>
    <s v="Межблочный кабель, мм&amp;lt;sup&amp;gt;2&amp;lt;/sup&amp;gt;"/>
    <s v="5*2,5"/>
    <x v="53"/>
    <s v="5*2.5"/>
    <s v="5*2.5"/>
    <x v="0"/>
  </r>
  <r>
    <n v="145"/>
    <s v="Классические сплит-системы серии GLORIA UPGRADE RC-GL28HN"/>
    <x v="139"/>
    <x v="139"/>
    <x v="2"/>
    <x v="0"/>
    <s v="Силовой кабель, мм&amp;lt;sup&amp;gt;2&amp;lt;/sup&amp;gt;"/>
    <s v="3*2,5"/>
    <x v="54"/>
    <s v="3*2.5"/>
    <s v="3*2.5"/>
    <x v="0"/>
  </r>
  <r>
    <n v="145"/>
    <s v="Классические сплит-системы серии GLORIA UPGRADE RC-GL28HN"/>
    <x v="139"/>
    <x v="139"/>
    <x v="2"/>
    <x v="0"/>
    <s v="Автомат защиты, А"/>
    <n v="16"/>
    <x v="55"/>
    <s v="16"/>
    <s v="16"/>
    <x v="0"/>
  </r>
  <r>
    <n v="145"/>
    <s v="Классические сплит-системы серии GLORIA UPGRADE RC-GL28HN"/>
    <x v="139"/>
    <x v="139"/>
    <x v="2"/>
    <x v="0"/>
    <s v="Максимальная потребляемая мощность, кВт"/>
    <n v="1.38"/>
    <x v="56"/>
    <s v="1.38"/>
    <s v="1.38"/>
    <x v="0"/>
  </r>
  <r>
    <n v="145"/>
    <s v="Классические сплит-системы серии GLORIA UPGRADE RC-GL28HN"/>
    <x v="139"/>
    <x v="139"/>
    <x v="2"/>
    <x v="0"/>
    <s v="Максимальный потребляемый ток, А"/>
    <n v="7.6"/>
    <x v="57"/>
    <s v="7.6"/>
    <s v="7.6"/>
    <x v="0"/>
  </r>
  <r>
    <n v="145"/>
    <s v="Классические сплит-системы серии GLORIA UPGRADE RC-GL28HN"/>
    <x v="139"/>
    <x v="139"/>
    <x v="2"/>
    <x v="0"/>
    <s v="Пусковой ток, А"/>
    <n v="23"/>
    <x v="191"/>
    <s v="23"/>
    <s v="23"/>
    <x v="0"/>
  </r>
  <r>
    <n v="145"/>
    <s v="Классические сплит-системы серии GLORIA UPGRADE RC-GL28HN"/>
    <x v="139"/>
    <x v="139"/>
    <x v="2"/>
    <x v="0"/>
    <s v="Класс пылевлагозащиты, внутренний / наружный блок"/>
    <s v="IPX0 / IPX4"/>
    <x v="58"/>
    <s v="IPX0 / IPX4"/>
    <s v="IPX0 / IPX4"/>
    <x v="0"/>
  </r>
  <r>
    <n v="145"/>
    <s v="Классические сплит-системы серии GLORIA UPGRADE RC-GL28HN"/>
    <x v="139"/>
    <x v="139"/>
    <x v="2"/>
    <x v="0"/>
    <s v="Класс электрозащиты, внутренний / наружный блок"/>
    <s v="I класс / I класс"/>
    <x v="59"/>
    <s v="I класс / I класс"/>
    <s v="I класс / I класс"/>
    <x v="0"/>
  </r>
  <r>
    <n v="145"/>
    <s v="Классические сплит-системы серии GLORIA UPGRADE RC-GL28HN"/>
    <x v="139"/>
    <x v="139"/>
    <x v="2"/>
    <x v="0"/>
    <s v="Монтажный размер наружного блока, мм"/>
    <s v="362*256"/>
    <x v="60"/>
    <s v="362*256"/>
    <s v="362*256"/>
    <x v="0"/>
  </r>
  <r>
    <n v="145"/>
    <s v="Классические сплит-системы серии GLORIA UPGRADE RC-GL28HN"/>
    <x v="139"/>
    <x v="139"/>
    <x v="2"/>
    <x v="0"/>
    <s v="Страна производства"/>
    <s v="КНР"/>
    <x v="61"/>
    <s v="КНР"/>
    <s v="КНР"/>
    <x v="0"/>
  </r>
  <r>
    <n v="145"/>
    <s v="Классические сплит-системы серии GLORIA UPGRADE RC-GL28HN"/>
    <x v="139"/>
    <x v="139"/>
    <x v="2"/>
    <x v="0"/>
    <s v="Срок гарантии, мес"/>
    <n v="36"/>
    <x v="62"/>
    <s v="36"/>
    <s v="36"/>
    <x v="0"/>
  </r>
  <r>
    <n v="145"/>
    <s v="Классические сплит-системы серии GLORIA UPGRADE RC-GL28HN"/>
    <x v="139"/>
    <x v="139"/>
    <x v="2"/>
    <x v="0"/>
    <s v="Цвет внутреннего блока"/>
    <s v="Белый"/>
    <x v="63"/>
    <s v="Белый"/>
    <s v="Белый"/>
    <x v="0"/>
  </r>
  <r>
    <n v="145"/>
    <s v="Классические сплит-системы серии GLORIA UPGRADE RC-GL28HN"/>
    <x v="139"/>
    <x v="139"/>
    <x v="2"/>
    <x v="0"/>
    <s v="Цвет наружного блока"/>
    <s v="Белый"/>
    <x v="64"/>
    <s v="Белый"/>
    <s v="Белый"/>
    <x v="0"/>
  </r>
  <r>
    <n v="145"/>
    <s v="Классические сплит-системы серии GLORIA UPGRADE RC-GL28HN"/>
    <x v="139"/>
    <x v="139"/>
    <x v="2"/>
    <x v="0"/>
    <s v="Тип дросселирующего устройства"/>
    <s v="Капиллярная трубка"/>
    <x v="65"/>
    <s v="Капиллярная трубка"/>
    <s v="Капиллярная трубка"/>
    <x v="0"/>
  </r>
  <r>
    <n v="145"/>
    <s v="Классические сплит-системы серии GLORIA UPGRADE RC-GL28HN"/>
    <x v="139"/>
    <x v="139"/>
    <x v="2"/>
    <x v="0"/>
    <s v="Ионизатор воздуха"/>
    <s v="да"/>
    <x v="66"/>
    <s v="да"/>
    <s v="да"/>
    <x v="0"/>
  </r>
  <r>
    <n v="145"/>
    <s v="Классические сплит-системы серии GLORIA UPGRADE RC-GL28HN"/>
    <x v="139"/>
    <x v="139"/>
    <x v="2"/>
    <x v="0"/>
    <s v="Плазменная очистка воздуха"/>
    <s v="нет"/>
    <x v="67"/>
    <s v="нет"/>
    <s v="нет"/>
    <x v="0"/>
  </r>
  <r>
    <n v="145"/>
    <s v="Классические сплит-системы серии GLORIA UPGRADE RC-GL28HN"/>
    <x v="139"/>
    <x v="139"/>
    <x v="2"/>
    <x v="0"/>
    <s v="Ультрафиолетовая стерилизация"/>
    <s v="нет"/>
    <x v="68"/>
    <s v="нет"/>
    <s v="нет"/>
    <x v="0"/>
  </r>
  <r>
    <n v="145"/>
    <s v="Классические сплит-системы серии GLORIA UPGRADE RC-GL28HN"/>
    <x v="139"/>
    <x v="139"/>
    <x v="2"/>
    <x v="0"/>
    <s v="Регулировка положения жалюзи с пульта ДУ"/>
    <s v="Горизонтальные + Вертикальные"/>
    <x v="69"/>
    <s v="Горизонтальные + Вертикальные"/>
    <s v="Горизонтальные + Вертикальные"/>
    <x v="0"/>
  </r>
  <r>
    <n v="145"/>
    <s v="Классические сплит-системы серии GLORIA UPGRADE RC-GL28HN"/>
    <x v="139"/>
    <x v="139"/>
    <x v="2"/>
    <x v="0"/>
    <s v="Управление c мобильного приложения по Wi-Fi"/>
    <s v="нет"/>
    <x v="70"/>
    <s v="нет"/>
    <s v="нет"/>
    <x v="0"/>
  </r>
  <r>
    <n v="145"/>
    <s v="Классические сплит-системы серии GLORIA UPGRADE RC-GL28HN"/>
    <x v="139"/>
    <x v="139"/>
    <x v="2"/>
    <x v="0"/>
    <s v="Дополнительные фильтры тонкой очистки в комплекте"/>
    <s v="Угольный фильтр, Фильтр с ионами серебра"/>
    <x v="71"/>
    <s v="Угольный фильтр. Фильтр с ионами серебра"/>
    <s v="Угольный фильтр. Фильтр с ионами серебра"/>
    <x v="0"/>
  </r>
  <r>
    <n v="145"/>
    <s v="Классические сплит-системы серии GLORIA UPGRADE RC-GL28HN"/>
    <x v="139"/>
    <x v="139"/>
    <x v="2"/>
    <x v="0"/>
    <s v="Дополнительный фильтр тонкой очистки Угольный фильтр"/>
    <s v="да"/>
    <x v="74"/>
    <s v="да"/>
    <s v="да"/>
    <x v="0"/>
  </r>
  <r>
    <n v="145"/>
    <s v="Классические сплит-системы серии GLORIA UPGRADE RC-GL28HN"/>
    <x v="139"/>
    <x v="139"/>
    <x v="2"/>
    <x v="0"/>
    <s v="Дополнительный фильтр тонкой очистки С ионами серебра"/>
    <s v="да"/>
    <x v="190"/>
    <s v="да"/>
    <s v="да"/>
    <x v="0"/>
  </r>
  <r>
    <n v="145"/>
    <s v="Классические сплит-системы серии GLORIA UPGRADE RC-GL28HN"/>
    <x v="139"/>
    <x v="139"/>
    <x v="2"/>
    <x v="0"/>
    <s v="Противопылевой фильтр в комплекте"/>
    <s v="да"/>
    <x v="72"/>
    <s v="да"/>
    <s v="да"/>
    <x v="0"/>
  </r>
  <r>
    <n v="145"/>
    <s v="Классические сплит-системы серии GLORIA UPGRADE RC-GL28HN"/>
    <x v="139"/>
    <x v="139"/>
    <x v="2"/>
    <x v="0"/>
    <s v="Пульт управления в комплекте"/>
    <s v="да"/>
    <x v="73"/>
    <s v="да"/>
    <s v="да"/>
    <x v="0"/>
  </r>
  <r>
    <n v="146"/>
    <s v="Классические сплит-системы серии GLORIA UPGRADE RC-GL35HN"/>
    <x v="140"/>
    <x v="140"/>
    <x v="2"/>
    <x v="0"/>
    <s v="Модель"/>
    <s v="RC-GL35HN"/>
    <x v="0"/>
    <s v="RC-GL35HN"/>
    <s v="RC-GL35HN"/>
    <x v="0"/>
  </r>
  <r>
    <n v="146"/>
    <s v="Классические сплит-системы серии GLORIA UPGRADE RC-GL35HN"/>
    <x v="140"/>
    <x v="140"/>
    <x v="2"/>
    <x v="0"/>
    <s v="Модель внутреннего блока"/>
    <s v="RC-GL35HN/IN"/>
    <x v="1"/>
    <s v="RC-GL35HN/IN"/>
    <s v="RC-GL35HN/IN"/>
    <x v="0"/>
  </r>
  <r>
    <n v="146"/>
    <s v="Классические сплит-системы серии GLORIA UPGRADE RC-GL35HN"/>
    <x v="140"/>
    <x v="140"/>
    <x v="2"/>
    <x v="0"/>
    <s v="Модель наружного блока"/>
    <s v="RC-GL35HN/OUT"/>
    <x v="2"/>
    <s v="RC-GL35HN/OUT"/>
    <s v="RC-GL35HN/OUT"/>
    <x v="0"/>
  </r>
  <r>
    <n v="146"/>
    <s v="Классические сплит-системы серии GLORIA UPGRADE RC-GL35HN"/>
    <x v="140"/>
    <x v="140"/>
    <x v="2"/>
    <x v="0"/>
    <s v="Инверторная технология"/>
    <s v="нет"/>
    <x v="3"/>
    <s v="нет"/>
    <s v="нет"/>
    <x v="1"/>
  </r>
  <r>
    <n v="146"/>
    <s v="Классические сплит-системы серии GLORIA UPGRADE RC-GL35HN"/>
    <x v="140"/>
    <x v="140"/>
    <x v="2"/>
    <x v="0"/>
    <s v="Серия"/>
    <s v="GLORIA"/>
    <x v="4"/>
    <s v="GLORIA"/>
    <s v="GLORIA"/>
    <x v="0"/>
  </r>
  <r>
    <n v="146"/>
    <s v="Классические сплит-системы серии GLORIA UPGRADE RC-GL35HN"/>
    <x v="140"/>
    <x v="140"/>
    <x v="2"/>
    <x v="0"/>
    <s v="Тип внутреннего блока"/>
    <s v="Настенный"/>
    <x v="5"/>
    <s v="Настенный"/>
    <s v="Настенный"/>
    <x v="1"/>
  </r>
  <r>
    <n v="146"/>
    <s v="Классические сплит-системы серии GLORIA UPGRADE RC-GL35HN"/>
    <x v="140"/>
    <x v="140"/>
    <x v="2"/>
    <x v="0"/>
    <s v="Эффективен для помещений площадью до, м"/>
    <n v="36"/>
    <x v="6"/>
    <s v="36"/>
    <s v="36"/>
    <x v="1"/>
  </r>
  <r>
    <n v="146"/>
    <s v="Классические сплит-системы серии GLORIA UPGRADE RC-GL35HN"/>
    <x v="140"/>
    <x v="140"/>
    <x v="2"/>
    <x v="0"/>
    <s v="Холодопроизводительность, kBTU"/>
    <n v="12"/>
    <x v="7"/>
    <s v="12"/>
    <s v="12"/>
    <x v="0"/>
  </r>
  <r>
    <n v="146"/>
    <s v="Классические сплит-системы серии GLORIA UPGRADE RC-GL35HN"/>
    <x v="140"/>
    <x v="140"/>
    <x v="2"/>
    <x v="0"/>
    <s v="Холодопроизводительность, кВт"/>
    <n v="3.64"/>
    <x v="8"/>
    <s v="3.64"/>
    <s v="3.64"/>
    <x v="1"/>
  </r>
  <r>
    <n v="146"/>
    <s v="Классические сплит-системы серии GLORIA UPGRADE RC-GL35HN"/>
    <x v="140"/>
    <x v="140"/>
    <x v="2"/>
    <x v="0"/>
    <s v="Потребляемый ток в режиме охлаждения, A"/>
    <n v="5.27"/>
    <x v="9"/>
    <s v="5.27"/>
    <s v="5.27"/>
    <x v="1"/>
  </r>
  <r>
    <n v="146"/>
    <s v="Классические сплит-системы серии GLORIA UPGRADE RC-GL35HN"/>
    <x v="140"/>
    <x v="140"/>
    <x v="2"/>
    <x v="0"/>
    <s v="Потребляемая мощность в режиме охлаждения, кВт"/>
    <n v="1.1200000000000001"/>
    <x v="10"/>
    <s v="1.12"/>
    <s v="1.12"/>
    <x v="1"/>
  </r>
  <r>
    <n v="146"/>
    <s v="Классические сплит-системы серии GLORIA UPGRADE RC-GL35HN"/>
    <x v="140"/>
    <x v="140"/>
    <x v="2"/>
    <x v="0"/>
    <s v="Коэффициент энергоэффективности EER, Вт/Вт"/>
    <n v="3.25"/>
    <x v="11"/>
    <s v="3.25"/>
    <s v="3.25"/>
    <x v="0"/>
  </r>
  <r>
    <n v="146"/>
    <s v="Классические сплит-системы серии GLORIA UPGRADE RC-GL35HN"/>
    <x v="140"/>
    <x v="140"/>
    <x v="2"/>
    <x v="0"/>
    <s v="Класс энергоэффективности EER (охлаждение)"/>
    <s v="A"/>
    <x v="13"/>
    <s v="A"/>
    <s v="A"/>
    <x v="0"/>
  </r>
  <r>
    <n v="146"/>
    <s v="Классические сплит-системы серии GLORIA UPGRADE RC-GL35HN"/>
    <x v="140"/>
    <x v="140"/>
    <x v="2"/>
    <x v="0"/>
    <s v="Теплопроизводительность, kBTU"/>
    <n v="13"/>
    <x v="15"/>
    <s v="13"/>
    <s v="13"/>
    <x v="0"/>
  </r>
  <r>
    <n v="146"/>
    <s v="Классические сплит-системы серии GLORIA UPGRADE RC-GL35HN"/>
    <x v="140"/>
    <x v="140"/>
    <x v="2"/>
    <x v="0"/>
    <s v="Теплопроизводительность, кВт"/>
    <n v="3.77"/>
    <x v="16"/>
    <s v="3.77"/>
    <s v="3.77"/>
    <x v="1"/>
  </r>
  <r>
    <n v="146"/>
    <s v="Классические сплит-системы серии GLORIA UPGRADE RC-GL35HN"/>
    <x v="140"/>
    <x v="140"/>
    <x v="2"/>
    <x v="0"/>
    <s v="Потребляемый ток в режиме нагрева, A"/>
    <n v="4.76"/>
    <x v="17"/>
    <s v="4.76"/>
    <s v="4.76"/>
    <x v="1"/>
  </r>
  <r>
    <n v="146"/>
    <s v="Классические сплит-системы серии GLORIA UPGRADE RC-GL35HN"/>
    <x v="140"/>
    <x v="140"/>
    <x v="2"/>
    <x v="0"/>
    <s v="Потребляемая мощность в режиме нагрева, кВт"/>
    <n v="1.0189999999999999"/>
    <x v="18"/>
    <s v="1.019"/>
    <s v="1.019"/>
    <x v="1"/>
  </r>
  <r>
    <n v="146"/>
    <s v="Классические сплит-системы серии GLORIA UPGRADE RC-GL35HN"/>
    <x v="140"/>
    <x v="140"/>
    <x v="2"/>
    <x v="0"/>
    <s v="Коэффициент энергоэффективности COP, Вт/Вт"/>
    <n v="3.7"/>
    <x v="19"/>
    <s v="3.7"/>
    <s v="3.7"/>
    <x v="0"/>
  </r>
  <r>
    <n v="146"/>
    <s v="Классические сплит-системы серии GLORIA UPGRADE RC-GL35HN"/>
    <x v="140"/>
    <x v="140"/>
    <x v="2"/>
    <x v="0"/>
    <s v="Класс энергоэффективности COP (нагрев)"/>
    <s v="A"/>
    <x v="21"/>
    <s v="A"/>
    <s v="A"/>
    <x v="0"/>
  </r>
  <r>
    <n v="146"/>
    <s v="Классические сплит-системы серии GLORIA UPGRADE RC-GL35HN"/>
    <x v="140"/>
    <x v="140"/>
    <x v="2"/>
    <x v="0"/>
    <s v="Электропитание, В/Гц/Ф"/>
    <s v="220-240/50/1"/>
    <x v="23"/>
    <s v="220-240/50/1"/>
    <s v="220-240/50/1"/>
    <x v="1"/>
  </r>
  <r>
    <n v="146"/>
    <s v="Классические сплит-системы серии GLORIA UPGRADE RC-GL35HN"/>
    <x v="140"/>
    <x v="140"/>
    <x v="2"/>
    <x v="0"/>
    <s v="Расход воздуха внутреннего блока, м&amp;lt;sup&amp;gt;3&amp;lt;/sup&amp;gt;/ч"/>
    <s v="380/400/460/520/560"/>
    <x v="24"/>
    <s v="380/400/460/520/560"/>
    <s v="380/400/460/520/560"/>
    <x v="0"/>
  </r>
  <r>
    <n v="146"/>
    <s v="Классические сплит-системы серии GLORIA UPGRADE RC-GL35HN"/>
    <x v="140"/>
    <x v="140"/>
    <x v="2"/>
    <x v="0"/>
    <s v="Минимальный расход воздуха внутреннего блока, м&amp;lt;sup&amp;gt;3&amp;lt;/sup&amp;gt;/ч"/>
    <n v="380"/>
    <x v="25"/>
    <s v="380"/>
    <s v="380"/>
    <x v="0"/>
  </r>
  <r>
    <n v="146"/>
    <s v="Классические сплит-системы серии GLORIA UPGRADE RC-GL35HN"/>
    <x v="140"/>
    <x v="140"/>
    <x v="2"/>
    <x v="0"/>
    <s v="Уровень шума внутреннего блока, дБ(А)"/>
    <s v="25/28/30/34/37"/>
    <x v="26"/>
    <s v="25/28/30/34/37"/>
    <s v="25/28/30/34/37"/>
    <x v="1"/>
  </r>
  <r>
    <n v="146"/>
    <s v="Классические сплит-системы серии GLORIA UPGRADE RC-GL35HN"/>
    <x v="140"/>
    <x v="140"/>
    <x v="2"/>
    <x v="0"/>
    <s v="Минимальный уровень шума внутреннего блока, дБ(А)"/>
    <n v="25"/>
    <x v="27"/>
    <s v="25"/>
    <s v="25"/>
    <x v="0"/>
  </r>
  <r>
    <n v="146"/>
    <s v="Классические сплит-системы серии GLORIA UPGRADE RC-GL35HN"/>
    <x v="140"/>
    <x v="140"/>
    <x v="2"/>
    <x v="0"/>
    <s v="Объем конденсации, л/ч"/>
    <n v="1.2"/>
    <x v="28"/>
    <s v="1.2"/>
    <s v="1.2"/>
    <x v="0"/>
  </r>
  <r>
    <n v="146"/>
    <s v="Классические сплит-системы серии GLORIA UPGRADE RC-GL35HN"/>
    <x v="140"/>
    <x v="140"/>
    <x v="2"/>
    <x v="0"/>
    <s v="Расход воздуха наружного блока, м&amp;lt;sup&amp;gt;3&amp;lt;/sup&amp;gt;/ч"/>
    <n v="1900"/>
    <x v="29"/>
    <s v="1900"/>
    <s v="1900"/>
    <x v="0"/>
  </r>
  <r>
    <n v="146"/>
    <s v="Классические сплит-системы серии GLORIA UPGRADE RC-GL35HN"/>
    <x v="140"/>
    <x v="140"/>
    <x v="2"/>
    <x v="0"/>
    <s v="Уровень шума наружного блока, дБ(А)"/>
    <n v="50"/>
    <x v="30"/>
    <s v="50"/>
    <s v="50"/>
    <x v="1"/>
  </r>
  <r>
    <n v="146"/>
    <s v="Классические сплит-системы серии GLORIA UPGRADE RC-GL35HN"/>
    <x v="140"/>
    <x v="140"/>
    <x v="2"/>
    <x v="0"/>
    <s v="Марка компрессора"/>
    <s v="GMCC"/>
    <x v="31"/>
    <s v="GMCC"/>
    <s v="GMCC"/>
    <x v="1"/>
  </r>
  <r>
    <n v="146"/>
    <s v="Классические сплит-системы серии GLORIA UPGRADE RC-GL35HN"/>
    <x v="140"/>
    <x v="140"/>
    <x v="2"/>
    <x v="0"/>
    <s v="Тип компрессора"/>
    <s v="Ротационный"/>
    <x v="32"/>
    <s v="Ротационный"/>
    <s v="Ротационный"/>
    <x v="0"/>
  </r>
  <r>
    <n v="146"/>
    <s v="Классические сплит-системы серии GLORIA UPGRADE RC-GL35HN"/>
    <x v="140"/>
    <x v="140"/>
    <x v="2"/>
    <x v="0"/>
    <s v="Модель компрессора"/>
    <s v="ASM140V01VDZE"/>
    <x v="185"/>
    <s v="ASM140V01VDZE"/>
    <s v="ASM140V01VDZE"/>
    <x v="1"/>
  </r>
  <r>
    <n v="146"/>
    <s v="Классические сплит-системы серии GLORIA UPGRADE RC-GL35HN"/>
    <x v="140"/>
    <x v="140"/>
    <x v="2"/>
    <x v="0"/>
    <s v="Тип хладагента"/>
    <s v="R410A"/>
    <x v="33"/>
    <s v="R410A"/>
    <s v="R410A"/>
    <x v="1"/>
  </r>
  <r>
    <n v="146"/>
    <s v="Классические сплит-системы серии GLORIA UPGRADE RC-GL35HN"/>
    <x v="140"/>
    <x v="140"/>
    <x v="2"/>
    <x v="0"/>
    <s v="Заводская заправка хладагента, г"/>
    <n v="620"/>
    <x v="34"/>
    <s v="620"/>
    <s v="620"/>
    <x v="1"/>
  </r>
  <r>
    <n v="146"/>
    <s v="Классические сплит-системы серии GLORIA UPGRADE RC-GL35HN"/>
    <x v="140"/>
    <x v="140"/>
    <x v="2"/>
    <x v="0"/>
    <s v="Дозаправка хладагента (сверх номинальной длины трассы), г/м"/>
    <n v="20"/>
    <x v="103"/>
    <s v="20"/>
    <s v="20"/>
    <x v="0"/>
  </r>
  <r>
    <n v="146"/>
    <s v="Классические сплит-системы серии GLORIA UPGRADE RC-GL35HN"/>
    <x v="140"/>
    <x v="140"/>
    <x v="2"/>
    <x v="0"/>
    <s v="Габаритные размеры внутреннего блока (ШхВхГ), мм"/>
    <s v="777x250x201"/>
    <x v="35"/>
    <s v="777 x 250 x 201"/>
    <s v="777 x 250 x 201"/>
    <x v="1"/>
  </r>
  <r>
    <n v="146"/>
    <s v="Классические сплит-системы серии GLORIA UPGRADE RC-GL35HN"/>
    <x v="140"/>
    <x v="140"/>
    <x v="2"/>
    <x v="0"/>
    <s v="Габаритные размеры наружного блока (ШхВхГ), мм"/>
    <s v="777x498x290"/>
    <x v="36"/>
    <s v="777 x 498 x 290"/>
    <s v="777 x 498 x 290"/>
    <x v="1"/>
  </r>
  <r>
    <n v="146"/>
    <s v="Классические сплит-системы серии GLORIA UPGRADE RC-GL35HN"/>
    <x v="140"/>
    <x v="140"/>
    <x v="2"/>
    <x v="0"/>
    <s v="Габаритные размеры внутреннего блока в упаковке (ШхВхГ), мм"/>
    <s v="850x275x320"/>
    <x v="37"/>
    <s v="850 x 275 x 320"/>
    <s v="850 x 275 x 320"/>
    <x v="1"/>
  </r>
  <r>
    <n v="146"/>
    <s v="Классические сплит-системы серии GLORIA UPGRADE RC-GL35HN"/>
    <x v="140"/>
    <x v="140"/>
    <x v="2"/>
    <x v="0"/>
    <s v="Габаритные размеры наружного блока в упаковке (ШхВхГ), мм"/>
    <s v="818x520x325"/>
    <x v="38"/>
    <s v="818 x 520 x 325"/>
    <s v="818 x 520 x 325"/>
    <x v="1"/>
  </r>
  <r>
    <n v="146"/>
    <s v="Классические сплит-системы серии GLORIA UPGRADE RC-GL35HN"/>
    <x v="140"/>
    <x v="140"/>
    <x v="2"/>
    <x v="0"/>
    <s v="Вес нетто внутреннего блока, кг"/>
    <n v="8"/>
    <x v="39"/>
    <s v="8"/>
    <s v="8"/>
    <x v="1"/>
  </r>
  <r>
    <n v="146"/>
    <s v="Классические сплит-системы серии GLORIA UPGRADE RC-GL35HN"/>
    <x v="140"/>
    <x v="140"/>
    <x v="2"/>
    <x v="0"/>
    <s v="Вес нетто наружного блока, кг"/>
    <n v="25"/>
    <x v="40"/>
    <s v="25"/>
    <s v="25"/>
    <x v="1"/>
  </r>
  <r>
    <n v="146"/>
    <s v="Классические сплит-системы серии GLORIA UPGRADE RC-GL35HN"/>
    <x v="140"/>
    <x v="140"/>
    <x v="2"/>
    <x v="0"/>
    <s v="Вес брутто внутреннего блока, кг"/>
    <n v="10"/>
    <x v="41"/>
    <s v="10"/>
    <s v="10"/>
    <x v="1"/>
  </r>
  <r>
    <n v="146"/>
    <s v="Классические сплит-системы серии GLORIA UPGRADE RC-GL35HN"/>
    <x v="140"/>
    <x v="140"/>
    <x v="2"/>
    <x v="0"/>
    <s v="Вес брутто наружного блока, кг"/>
    <n v="27"/>
    <x v="42"/>
    <s v="27"/>
    <s v="27"/>
    <x v="1"/>
  </r>
  <r>
    <n v="146"/>
    <s v="Классические сплит-системы серии GLORIA UPGRADE RC-GL35HN"/>
    <x v="140"/>
    <x v="140"/>
    <x v="2"/>
    <x v="0"/>
    <s v="Диаметр жидкостной трубы, мм (дюйм)"/>
    <s v="6,35 (1/4&amp;quot;)"/>
    <x v="43"/>
    <s v="6.35 (1/4&amp;quot;)"/>
    <n v="6.35"/>
    <x v="1"/>
  </r>
  <r>
    <n v="146"/>
    <s v="Классические сплит-системы серии GLORIA UPGRADE RC-GL35HN"/>
    <x v="140"/>
    <x v="140"/>
    <x v="2"/>
    <x v="0"/>
    <s v="Диаметр газовой трубы, мм (дюйм)"/>
    <s v="9,53 (3/8&amp;quot;)"/>
    <x v="44"/>
    <s v="9.53 (3/8&amp;quot;)"/>
    <n v="9.5299999999999994"/>
    <x v="1"/>
  </r>
  <r>
    <n v="146"/>
    <s v="Классические сплит-системы серии GLORIA UPGRADE RC-GL35HN"/>
    <x v="140"/>
    <x v="140"/>
    <x v="2"/>
    <x v="0"/>
    <s v="Максимальная длина трассы, м"/>
    <n v="20"/>
    <x v="45"/>
    <s v="20"/>
    <s v="20"/>
    <x v="1"/>
  </r>
  <r>
    <n v="146"/>
    <s v="Классические сплит-системы серии GLORIA UPGRADE RC-GL35HN"/>
    <x v="140"/>
    <x v="140"/>
    <x v="2"/>
    <x v="0"/>
    <s v="Максимальный перепад по высоте между внутренним и наружным блоками, м"/>
    <n v="8"/>
    <x v="46"/>
    <s v="8"/>
    <s v="8"/>
    <x v="1"/>
  </r>
  <r>
    <n v="146"/>
    <s v="Классические сплит-системы серии GLORIA UPGRADE RC-GL35HN"/>
    <x v="140"/>
    <x v="140"/>
    <x v="2"/>
    <x v="0"/>
    <s v="Минимальная длина трассы, м"/>
    <n v="3"/>
    <x v="47"/>
    <s v="3"/>
    <s v="3"/>
    <x v="0"/>
  </r>
  <r>
    <n v="146"/>
    <s v="Классические сплит-системы серии GLORIA UPGRADE RC-GL35HN"/>
    <x v="140"/>
    <x v="140"/>
    <x v="2"/>
    <x v="0"/>
    <s v="Номинальная длина трассы, м"/>
    <n v="3"/>
    <x v="48"/>
    <s v="3"/>
    <s v="3"/>
    <x v="0"/>
  </r>
  <r>
    <n v="146"/>
    <s v="Классические сплит-системы серии GLORIA UPGRADE RC-GL35HN"/>
    <x v="140"/>
    <x v="140"/>
    <x v="2"/>
    <x v="0"/>
    <s v="Диаметр дренажной трубы, мм"/>
    <n v="16"/>
    <x v="49"/>
    <s v="16"/>
    <s v="16"/>
    <x v="0"/>
  </r>
  <r>
    <n v="146"/>
    <s v="Классические сплит-системы серии GLORIA UPGRADE RC-GL35HN"/>
    <x v="140"/>
    <x v="140"/>
    <x v="2"/>
    <x v="0"/>
    <s v="Рабочие температурные границы наружного воздуха (охлаждение), °C"/>
    <s v="+18 ~ +43"/>
    <x v="50"/>
    <s v="+18 ~ +43"/>
    <s v="+18 ~ +43"/>
    <x v="1"/>
  </r>
  <r>
    <n v="146"/>
    <s v="Классические сплит-системы серии GLORIA UPGRADE RC-GL35HN"/>
    <x v="140"/>
    <x v="140"/>
    <x v="2"/>
    <x v="0"/>
    <s v="Рабочие температурные границы наружного воздуха (нагрев), °C"/>
    <s v="-7 ~ +24"/>
    <x v="51"/>
    <s v="-7 ~ +24"/>
    <s v="-7 ~ +24"/>
    <x v="1"/>
  </r>
  <r>
    <n v="146"/>
    <s v="Классические сплит-системы серии GLORIA UPGRADE RC-GL35HN"/>
    <x v="140"/>
    <x v="140"/>
    <x v="2"/>
    <x v="0"/>
    <s v="Рабочие температурные границы внутреннего воздуха (охлаждение), °C"/>
    <s v="+16 ~ +31"/>
    <x v="182"/>
    <s v="+16 ~ +31"/>
    <s v="+16 ~ +31"/>
    <x v="1"/>
  </r>
  <r>
    <n v="146"/>
    <s v="Классические сплит-системы серии GLORIA UPGRADE RC-GL35HN"/>
    <x v="140"/>
    <x v="140"/>
    <x v="2"/>
    <x v="0"/>
    <s v="Рабочие температурные границы внутреннего воздуха (нагрев), °C"/>
    <s v="0 ~ +31"/>
    <x v="183"/>
    <s v="0 ~ +31"/>
    <s v="0 ~ +31"/>
    <x v="1"/>
  </r>
  <r>
    <n v="146"/>
    <s v="Классические сплит-системы серии GLORIA UPGRADE RC-GL35HN"/>
    <x v="140"/>
    <x v="140"/>
    <x v="2"/>
    <x v="0"/>
    <s v="Подключение электропитания"/>
    <s v="Внутренний блок"/>
    <x v="52"/>
    <s v="Внутренний блок"/>
    <s v="Внутренний блок"/>
    <x v="0"/>
  </r>
  <r>
    <n v="146"/>
    <s v="Классические сплит-системы серии GLORIA UPGRADE RC-GL35HN"/>
    <x v="140"/>
    <x v="140"/>
    <x v="2"/>
    <x v="0"/>
    <s v="Межблочный кабель, мм&amp;lt;sup&amp;gt;2&amp;lt;/sup&amp;gt;"/>
    <s v="5*2,5"/>
    <x v="53"/>
    <s v="5*2.5"/>
    <s v="5*2.5"/>
    <x v="0"/>
  </r>
  <r>
    <n v="146"/>
    <s v="Классические сплит-системы серии GLORIA UPGRADE RC-GL35HN"/>
    <x v="140"/>
    <x v="140"/>
    <x v="2"/>
    <x v="0"/>
    <s v="Силовой кабель, мм&amp;lt;sup&amp;gt;2&amp;lt;/sup&amp;gt;"/>
    <s v="3*2,5"/>
    <x v="54"/>
    <s v="3*2.5"/>
    <s v="3*2.5"/>
    <x v="0"/>
  </r>
  <r>
    <n v="146"/>
    <s v="Классические сплит-системы серии GLORIA UPGRADE RC-GL35HN"/>
    <x v="140"/>
    <x v="140"/>
    <x v="2"/>
    <x v="0"/>
    <s v="Автомат защиты, А"/>
    <n v="16"/>
    <x v="55"/>
    <s v="16"/>
    <s v="16"/>
    <x v="0"/>
  </r>
  <r>
    <n v="146"/>
    <s v="Классические сплит-системы серии GLORIA UPGRADE RC-GL35HN"/>
    <x v="140"/>
    <x v="140"/>
    <x v="2"/>
    <x v="0"/>
    <s v="Максимальная потребляемая мощность, кВт"/>
    <n v="1.6"/>
    <x v="56"/>
    <s v="1.6"/>
    <s v="1.6"/>
    <x v="0"/>
  </r>
  <r>
    <n v="146"/>
    <s v="Классические сплит-системы серии GLORIA UPGRADE RC-GL35HN"/>
    <x v="140"/>
    <x v="140"/>
    <x v="2"/>
    <x v="0"/>
    <s v="Максимальный потребляемый ток, А"/>
    <n v="8.9"/>
    <x v="57"/>
    <s v="8.9"/>
    <s v="8.9"/>
    <x v="0"/>
  </r>
  <r>
    <n v="146"/>
    <s v="Классические сплит-системы серии GLORIA UPGRADE RC-GL35HN"/>
    <x v="140"/>
    <x v="140"/>
    <x v="2"/>
    <x v="0"/>
    <s v="Пусковой ток, А"/>
    <n v="28"/>
    <x v="191"/>
    <s v="28"/>
    <s v="28"/>
    <x v="0"/>
  </r>
  <r>
    <n v="146"/>
    <s v="Классические сплит-системы серии GLORIA UPGRADE RC-GL35HN"/>
    <x v="140"/>
    <x v="140"/>
    <x v="2"/>
    <x v="0"/>
    <s v="Класс пылевлагозащиты, внутренний / наружный блок"/>
    <s v="IPX0 / IPX4"/>
    <x v="58"/>
    <s v="IPX0 / IPX4"/>
    <s v="IPX0 / IPX4"/>
    <x v="0"/>
  </r>
  <r>
    <n v="146"/>
    <s v="Классические сплит-системы серии GLORIA UPGRADE RC-GL35HN"/>
    <x v="140"/>
    <x v="140"/>
    <x v="2"/>
    <x v="0"/>
    <s v="Класс электрозащиты, внутренний / наружный блок"/>
    <s v="I класс / I класс"/>
    <x v="59"/>
    <s v="I класс / I класс"/>
    <s v="I класс / I класс"/>
    <x v="0"/>
  </r>
  <r>
    <n v="146"/>
    <s v="Классические сплит-системы серии GLORIA UPGRADE RC-GL35HN"/>
    <x v="140"/>
    <x v="140"/>
    <x v="2"/>
    <x v="0"/>
    <s v="Монтажный размер наружного блока, мм"/>
    <s v="415*263"/>
    <x v="60"/>
    <s v="415*263"/>
    <s v="415*263"/>
    <x v="0"/>
  </r>
  <r>
    <n v="146"/>
    <s v="Классические сплит-системы серии GLORIA UPGRADE RC-GL35HN"/>
    <x v="140"/>
    <x v="140"/>
    <x v="2"/>
    <x v="0"/>
    <s v="Страна производства"/>
    <s v="КНР"/>
    <x v="61"/>
    <s v="КНР"/>
    <s v="КНР"/>
    <x v="0"/>
  </r>
  <r>
    <n v="146"/>
    <s v="Классические сплит-системы серии GLORIA UPGRADE RC-GL35HN"/>
    <x v="140"/>
    <x v="140"/>
    <x v="2"/>
    <x v="0"/>
    <s v="Срок гарантии, мес"/>
    <n v="36"/>
    <x v="62"/>
    <s v="36"/>
    <s v="36"/>
    <x v="0"/>
  </r>
  <r>
    <n v="146"/>
    <s v="Классические сплит-системы серии GLORIA UPGRADE RC-GL35HN"/>
    <x v="140"/>
    <x v="140"/>
    <x v="2"/>
    <x v="0"/>
    <s v="Цвет внутреннего блока"/>
    <s v="Белый"/>
    <x v="63"/>
    <s v="Белый"/>
    <s v="Белый"/>
    <x v="0"/>
  </r>
  <r>
    <n v="146"/>
    <s v="Классические сплит-системы серии GLORIA UPGRADE RC-GL35HN"/>
    <x v="140"/>
    <x v="140"/>
    <x v="2"/>
    <x v="0"/>
    <s v="Цвет наружного блока"/>
    <s v="Белый"/>
    <x v="64"/>
    <s v="Белый"/>
    <s v="Белый"/>
    <x v="0"/>
  </r>
  <r>
    <n v="146"/>
    <s v="Классические сплит-системы серии GLORIA UPGRADE RC-GL35HN"/>
    <x v="140"/>
    <x v="140"/>
    <x v="2"/>
    <x v="0"/>
    <s v="Тип дросселирующего устройства"/>
    <s v="Капиллярная трубка"/>
    <x v="65"/>
    <s v="Капиллярная трубка"/>
    <s v="Капиллярная трубка"/>
    <x v="0"/>
  </r>
  <r>
    <n v="146"/>
    <s v="Классические сплит-системы серии GLORIA UPGRADE RC-GL35HN"/>
    <x v="140"/>
    <x v="140"/>
    <x v="2"/>
    <x v="0"/>
    <s v="Ионизатор воздуха"/>
    <s v="да"/>
    <x v="66"/>
    <s v="да"/>
    <s v="да"/>
    <x v="0"/>
  </r>
  <r>
    <n v="146"/>
    <s v="Классические сплит-системы серии GLORIA UPGRADE RC-GL35HN"/>
    <x v="140"/>
    <x v="140"/>
    <x v="2"/>
    <x v="0"/>
    <s v="Плазменная очистка воздуха"/>
    <s v="нет"/>
    <x v="67"/>
    <s v="нет"/>
    <s v="нет"/>
    <x v="0"/>
  </r>
  <r>
    <n v="146"/>
    <s v="Классические сплит-системы серии GLORIA UPGRADE RC-GL35HN"/>
    <x v="140"/>
    <x v="140"/>
    <x v="2"/>
    <x v="0"/>
    <s v="Ультрафиолетовая стерилизация"/>
    <s v="нет"/>
    <x v="68"/>
    <s v="нет"/>
    <s v="нет"/>
    <x v="0"/>
  </r>
  <r>
    <n v="146"/>
    <s v="Классические сплит-системы серии GLORIA UPGRADE RC-GL35HN"/>
    <x v="140"/>
    <x v="140"/>
    <x v="2"/>
    <x v="0"/>
    <s v="Регулировка положения жалюзи с пульта ДУ"/>
    <s v="Горизонтальные + Вертикальные"/>
    <x v="69"/>
    <s v="Горизонтальные + Вертикальные"/>
    <s v="Горизонтальные + Вертикальные"/>
    <x v="0"/>
  </r>
  <r>
    <n v="146"/>
    <s v="Классические сплит-системы серии GLORIA UPGRADE RC-GL35HN"/>
    <x v="140"/>
    <x v="140"/>
    <x v="2"/>
    <x v="0"/>
    <s v="Управление c мобильного приложения по Wi-Fi"/>
    <s v="нет"/>
    <x v="70"/>
    <s v="нет"/>
    <s v="нет"/>
    <x v="0"/>
  </r>
  <r>
    <n v="146"/>
    <s v="Классические сплит-системы серии GLORIA UPGRADE RC-GL35HN"/>
    <x v="140"/>
    <x v="140"/>
    <x v="2"/>
    <x v="0"/>
    <s v="Дополнительные фильтры тонкой очистки в комплекте"/>
    <s v="Угольный фильтр, Фильтр с ионами серебра"/>
    <x v="71"/>
    <s v="Угольный фильтр. Фильтр с ионами серебра"/>
    <s v="Угольный фильтр. Фильтр с ионами серебра"/>
    <x v="0"/>
  </r>
  <r>
    <n v="146"/>
    <s v="Классические сплит-системы серии GLORIA UPGRADE RC-GL35HN"/>
    <x v="140"/>
    <x v="140"/>
    <x v="2"/>
    <x v="0"/>
    <s v="Дополнительный фильтр тонкой очистки Угольный фильтр"/>
    <s v="да"/>
    <x v="74"/>
    <s v="да"/>
    <s v="да"/>
    <x v="0"/>
  </r>
  <r>
    <n v="146"/>
    <s v="Классические сплит-системы серии GLORIA UPGRADE RC-GL35HN"/>
    <x v="140"/>
    <x v="140"/>
    <x v="2"/>
    <x v="0"/>
    <s v="Дополнительный фильтр тонкой очистки С ионами серебра"/>
    <s v="да"/>
    <x v="190"/>
    <s v="да"/>
    <s v="да"/>
    <x v="0"/>
  </r>
  <r>
    <n v="146"/>
    <s v="Классические сплит-системы серии GLORIA UPGRADE RC-GL35HN"/>
    <x v="140"/>
    <x v="140"/>
    <x v="2"/>
    <x v="0"/>
    <s v="Противопылевой фильтр в комплекте"/>
    <s v="да"/>
    <x v="72"/>
    <s v="да"/>
    <s v="да"/>
    <x v="0"/>
  </r>
  <r>
    <n v="146"/>
    <s v="Классические сплит-системы серии GLORIA UPGRADE RC-GL35HN"/>
    <x v="140"/>
    <x v="140"/>
    <x v="2"/>
    <x v="0"/>
    <s v="Пульт управления в комплекте"/>
    <s v="да"/>
    <x v="73"/>
    <s v="да"/>
    <s v="да"/>
    <x v="0"/>
  </r>
  <r>
    <n v="147"/>
    <s v="Классические сплит-системы серии GLORIA UPGRADE RC-GL55HN"/>
    <x v="141"/>
    <x v="141"/>
    <x v="2"/>
    <x v="0"/>
    <s v="Модель"/>
    <s v="RC-GL55HN"/>
    <x v="0"/>
    <s v="RC-GL55HN"/>
    <s v="RC-GL55HN"/>
    <x v="0"/>
  </r>
  <r>
    <n v="147"/>
    <s v="Классические сплит-системы серии GLORIA UPGRADE RC-GL55HN"/>
    <x v="141"/>
    <x v="141"/>
    <x v="2"/>
    <x v="0"/>
    <s v="Модель внутреннего блока"/>
    <s v="RC-GL55HN/IN"/>
    <x v="1"/>
    <s v="RC-GL55HN/IN"/>
    <s v="RC-GL55HN/IN"/>
    <x v="0"/>
  </r>
  <r>
    <n v="147"/>
    <s v="Классические сплит-системы серии GLORIA UPGRADE RC-GL55HN"/>
    <x v="141"/>
    <x v="141"/>
    <x v="2"/>
    <x v="0"/>
    <s v="Модель наружного блока"/>
    <s v="RC-GL55HN/OUT"/>
    <x v="2"/>
    <s v="RC-GL55HN/OUT"/>
    <s v="RC-GL55HN/OUT"/>
    <x v="0"/>
  </r>
  <r>
    <n v="147"/>
    <s v="Классические сплит-системы серии GLORIA UPGRADE RC-GL55HN"/>
    <x v="141"/>
    <x v="141"/>
    <x v="2"/>
    <x v="0"/>
    <s v="Инверторная технология"/>
    <s v="нет"/>
    <x v="3"/>
    <s v="нет"/>
    <s v="нет"/>
    <x v="1"/>
  </r>
  <r>
    <n v="147"/>
    <s v="Классические сплит-системы серии GLORIA UPGRADE RC-GL55HN"/>
    <x v="141"/>
    <x v="141"/>
    <x v="2"/>
    <x v="0"/>
    <s v="Серия"/>
    <s v="GLORIA"/>
    <x v="4"/>
    <s v="GLORIA"/>
    <s v="GLORIA"/>
    <x v="0"/>
  </r>
  <r>
    <n v="147"/>
    <s v="Классические сплит-системы серии GLORIA UPGRADE RC-GL55HN"/>
    <x v="141"/>
    <x v="141"/>
    <x v="2"/>
    <x v="0"/>
    <s v="Тип внутреннего блока"/>
    <s v="Настенный"/>
    <x v="5"/>
    <s v="Настенный"/>
    <s v="Настенный"/>
    <x v="1"/>
  </r>
  <r>
    <n v="147"/>
    <s v="Классические сплит-системы серии GLORIA UPGRADE RC-GL55HN"/>
    <x v="141"/>
    <x v="141"/>
    <x v="2"/>
    <x v="0"/>
    <s v="Эффективен для помещений площадью до, м"/>
    <n v="54"/>
    <x v="6"/>
    <s v="54"/>
    <s v="54"/>
    <x v="1"/>
  </r>
  <r>
    <n v="147"/>
    <s v="Классические сплит-системы серии GLORIA UPGRADE RC-GL55HN"/>
    <x v="141"/>
    <x v="141"/>
    <x v="2"/>
    <x v="0"/>
    <s v="Холодопроизводительность, kBTU"/>
    <n v="18"/>
    <x v="7"/>
    <s v="18"/>
    <s v="18"/>
    <x v="0"/>
  </r>
  <r>
    <n v="147"/>
    <s v="Классические сплит-системы серии GLORIA UPGRADE RC-GL55HN"/>
    <x v="141"/>
    <x v="141"/>
    <x v="2"/>
    <x v="0"/>
    <s v="Холодопроизводительность, кВт"/>
    <n v="5.37"/>
    <x v="8"/>
    <s v="5.37"/>
    <s v="5.37"/>
    <x v="1"/>
  </r>
  <r>
    <n v="147"/>
    <s v="Классические сплит-системы серии GLORIA UPGRADE RC-GL55HN"/>
    <x v="141"/>
    <x v="141"/>
    <x v="2"/>
    <x v="0"/>
    <s v="Потребляемый ток в режиме охлаждения, A"/>
    <n v="7.81"/>
    <x v="9"/>
    <s v="7.81"/>
    <s v="7.81"/>
    <x v="1"/>
  </r>
  <r>
    <n v="147"/>
    <s v="Классические сплит-системы серии GLORIA UPGRADE RC-GL55HN"/>
    <x v="141"/>
    <x v="141"/>
    <x v="2"/>
    <x v="0"/>
    <s v="Потребляемая мощность в режиме охлаждения, кВт"/>
    <n v="1.647"/>
    <x v="10"/>
    <s v="1.647"/>
    <s v="1.647"/>
    <x v="1"/>
  </r>
  <r>
    <n v="147"/>
    <s v="Классические сплит-системы серии GLORIA UPGRADE RC-GL55HN"/>
    <x v="141"/>
    <x v="141"/>
    <x v="2"/>
    <x v="0"/>
    <s v="Коэффициент энергоэффективности EER, Вт/Вт"/>
    <n v="3.26"/>
    <x v="11"/>
    <s v="3.26"/>
    <s v="3.26"/>
    <x v="0"/>
  </r>
  <r>
    <n v="147"/>
    <s v="Классические сплит-системы серии GLORIA UPGRADE RC-GL55HN"/>
    <x v="141"/>
    <x v="141"/>
    <x v="2"/>
    <x v="0"/>
    <s v="Класс энергоэффективности EER (охлаждение)"/>
    <s v="A"/>
    <x v="13"/>
    <s v="A"/>
    <s v="A"/>
    <x v="0"/>
  </r>
  <r>
    <n v="147"/>
    <s v="Классические сплит-системы серии GLORIA UPGRADE RC-GL55HN"/>
    <x v="141"/>
    <x v="141"/>
    <x v="2"/>
    <x v="0"/>
    <s v="Теплопроизводительность, kBTU"/>
    <n v="19"/>
    <x v="15"/>
    <s v="19"/>
    <s v="19"/>
    <x v="0"/>
  </r>
  <r>
    <n v="147"/>
    <s v="Классические сплит-системы серии GLORIA UPGRADE RC-GL55HN"/>
    <x v="141"/>
    <x v="141"/>
    <x v="2"/>
    <x v="0"/>
    <s v="Теплопроизводительность, кВт"/>
    <n v="5.53"/>
    <x v="16"/>
    <s v="5.53"/>
    <s v="5.53"/>
    <x v="1"/>
  </r>
  <r>
    <n v="147"/>
    <s v="Классические сплит-системы серии GLORIA UPGRADE RC-GL55HN"/>
    <x v="141"/>
    <x v="141"/>
    <x v="2"/>
    <x v="0"/>
    <s v="Потребляемый ток в режиме нагрева, A"/>
    <n v="7.19"/>
    <x v="17"/>
    <s v="7.19"/>
    <s v="7.19"/>
    <x v="1"/>
  </r>
  <r>
    <n v="147"/>
    <s v="Классические сплит-системы серии GLORIA UPGRADE RC-GL55HN"/>
    <x v="141"/>
    <x v="141"/>
    <x v="2"/>
    <x v="0"/>
    <s v="Потребляемая мощность в режиме нагрева, кВт"/>
    <n v="1.5189999999999999"/>
    <x v="18"/>
    <s v="1.519"/>
    <s v="1.519"/>
    <x v="1"/>
  </r>
  <r>
    <n v="147"/>
    <s v="Классические сплит-системы серии GLORIA UPGRADE RC-GL55HN"/>
    <x v="141"/>
    <x v="141"/>
    <x v="2"/>
    <x v="0"/>
    <s v="Коэффициент энергоэффективности COP, Вт/Вт"/>
    <n v="3.64"/>
    <x v="19"/>
    <s v="3.64"/>
    <s v="3.64"/>
    <x v="0"/>
  </r>
  <r>
    <n v="147"/>
    <s v="Классические сплит-системы серии GLORIA UPGRADE RC-GL55HN"/>
    <x v="141"/>
    <x v="141"/>
    <x v="2"/>
    <x v="0"/>
    <s v="Класс энергоэффективности COP (нагрев)"/>
    <s v="A"/>
    <x v="21"/>
    <s v="A"/>
    <s v="A"/>
    <x v="0"/>
  </r>
  <r>
    <n v="147"/>
    <s v="Классические сплит-системы серии GLORIA UPGRADE RC-GL55HN"/>
    <x v="141"/>
    <x v="141"/>
    <x v="2"/>
    <x v="0"/>
    <s v="Электропитание, В/Гц/Ф"/>
    <s v="220-240/50/1"/>
    <x v="23"/>
    <s v="220-240/50/1"/>
    <s v="220-240/50/1"/>
    <x v="1"/>
  </r>
  <r>
    <n v="147"/>
    <s v="Классические сплит-системы серии GLORIA UPGRADE RC-GL55HN"/>
    <x v="141"/>
    <x v="141"/>
    <x v="2"/>
    <x v="0"/>
    <s v="Расход воздуха внутреннего блока, м&amp;lt;sup&amp;gt;3&amp;lt;/sup&amp;gt;/ч"/>
    <s v="530/600/730/800/870"/>
    <x v="24"/>
    <s v="530/600/730/800/870"/>
    <s v="530/600/730/800/870"/>
    <x v="0"/>
  </r>
  <r>
    <n v="147"/>
    <s v="Классические сплит-системы серии GLORIA UPGRADE RC-GL55HN"/>
    <x v="141"/>
    <x v="141"/>
    <x v="2"/>
    <x v="0"/>
    <s v="Минимальный расход воздуха внутреннего блока, м&amp;lt;sup&amp;gt;3&amp;lt;/sup&amp;gt;/ч"/>
    <n v="530"/>
    <x v="25"/>
    <s v="530"/>
    <s v="530"/>
    <x v="0"/>
  </r>
  <r>
    <n v="147"/>
    <s v="Классические сплит-системы серии GLORIA UPGRADE RC-GL55HN"/>
    <x v="141"/>
    <x v="141"/>
    <x v="2"/>
    <x v="0"/>
    <s v="Уровень шума внутреннего блока, дБ(А)"/>
    <s v="28/30/35/38/40"/>
    <x v="26"/>
    <s v="28/30/35/38/40"/>
    <s v="28/30/35/38/40"/>
    <x v="1"/>
  </r>
  <r>
    <n v="147"/>
    <s v="Классические сплит-системы серии GLORIA UPGRADE RC-GL55HN"/>
    <x v="141"/>
    <x v="141"/>
    <x v="2"/>
    <x v="0"/>
    <s v="Минимальный уровень шума внутреннего блока, дБ(А)"/>
    <n v="28"/>
    <x v="27"/>
    <s v="28"/>
    <s v="28"/>
    <x v="0"/>
  </r>
  <r>
    <n v="147"/>
    <s v="Классические сплит-системы серии GLORIA UPGRADE RC-GL55HN"/>
    <x v="141"/>
    <x v="141"/>
    <x v="2"/>
    <x v="0"/>
    <s v="Объем конденсации, л/ч"/>
    <n v="1.8"/>
    <x v="28"/>
    <s v="1.8"/>
    <s v="1.8"/>
    <x v="0"/>
  </r>
  <r>
    <n v="147"/>
    <s v="Классические сплит-системы серии GLORIA UPGRADE RC-GL55HN"/>
    <x v="141"/>
    <x v="141"/>
    <x v="2"/>
    <x v="0"/>
    <s v="Расход воздуха наружного блока, м&amp;lt;sup&amp;gt;3&amp;lt;/sup&amp;gt;/ч"/>
    <n v="2600"/>
    <x v="29"/>
    <s v="2600"/>
    <s v="2600"/>
    <x v="0"/>
  </r>
  <r>
    <n v="147"/>
    <s v="Классические сплит-системы серии GLORIA UPGRADE RC-GL55HN"/>
    <x v="141"/>
    <x v="141"/>
    <x v="2"/>
    <x v="0"/>
    <s v="Уровень шума наружного блока, дБ(А)"/>
    <n v="54"/>
    <x v="30"/>
    <s v="54"/>
    <s v="54"/>
    <x v="1"/>
  </r>
  <r>
    <n v="147"/>
    <s v="Классические сплит-системы серии GLORIA UPGRADE RC-GL55HN"/>
    <x v="141"/>
    <x v="141"/>
    <x v="2"/>
    <x v="0"/>
    <s v="Марка компрессора"/>
    <s v="HIGHLY"/>
    <x v="31"/>
    <s v="HIGHLY"/>
    <s v="HIGHLY"/>
    <x v="1"/>
  </r>
  <r>
    <n v="147"/>
    <s v="Классические сплит-системы серии GLORIA UPGRADE RC-GL55HN"/>
    <x v="141"/>
    <x v="141"/>
    <x v="2"/>
    <x v="0"/>
    <s v="Тип компрессора"/>
    <s v="Ротационный"/>
    <x v="32"/>
    <s v="Ротационный"/>
    <s v="Ротационный"/>
    <x v="0"/>
  </r>
  <r>
    <n v="147"/>
    <s v="Классические сплит-системы серии GLORIA UPGRADE RC-GL55HN"/>
    <x v="141"/>
    <x v="141"/>
    <x v="2"/>
    <x v="0"/>
    <s v="Модель компрессора"/>
    <s v="ASL180MV-C7EUT"/>
    <x v="185"/>
    <s v="ASL180MV-C7EUT"/>
    <s v="ASL180MV-C7EUT"/>
    <x v="1"/>
  </r>
  <r>
    <n v="147"/>
    <s v="Классические сплит-системы серии GLORIA UPGRADE RC-GL55HN"/>
    <x v="141"/>
    <x v="141"/>
    <x v="2"/>
    <x v="0"/>
    <s v="Тип хладагента"/>
    <s v="R410A"/>
    <x v="33"/>
    <s v="R410A"/>
    <s v="R410A"/>
    <x v="1"/>
  </r>
  <r>
    <n v="147"/>
    <s v="Классические сплит-системы серии GLORIA UPGRADE RC-GL55HN"/>
    <x v="141"/>
    <x v="141"/>
    <x v="2"/>
    <x v="0"/>
    <s v="Заводская заправка хладагента, г"/>
    <n v="1050"/>
    <x v="34"/>
    <s v="1050"/>
    <s v="1050"/>
    <x v="1"/>
  </r>
  <r>
    <n v="147"/>
    <s v="Классические сплит-системы серии GLORIA UPGRADE RC-GL55HN"/>
    <x v="141"/>
    <x v="141"/>
    <x v="2"/>
    <x v="0"/>
    <s v="Дозаправка хладагента (сверх номинальной длины трассы), г/м"/>
    <n v="30"/>
    <x v="103"/>
    <s v="30"/>
    <s v="30"/>
    <x v="0"/>
  </r>
  <r>
    <n v="147"/>
    <s v="Классические сплит-системы серии GLORIA UPGRADE RC-GL55HN"/>
    <x v="141"/>
    <x v="141"/>
    <x v="2"/>
    <x v="0"/>
    <s v="Габаритные размеры внутреннего блока (ШхВхГ), мм"/>
    <s v="910x294x206"/>
    <x v="35"/>
    <s v="910 x 294 x 206"/>
    <s v="910 x 294 x 206"/>
    <x v="1"/>
  </r>
  <r>
    <n v="147"/>
    <s v="Классические сплит-системы серии GLORIA UPGRADE RC-GL55HN"/>
    <x v="141"/>
    <x v="141"/>
    <x v="2"/>
    <x v="0"/>
    <s v="Габаритные размеры наружного блока (ШхВхГ), мм"/>
    <s v="853x602x349"/>
    <x v="36"/>
    <s v="853 x 602 x 349"/>
    <s v="853 x 602 x 349"/>
    <x v="1"/>
  </r>
  <r>
    <n v="147"/>
    <s v="Классические сплит-системы серии GLORIA UPGRADE RC-GL55HN"/>
    <x v="141"/>
    <x v="141"/>
    <x v="2"/>
    <x v="0"/>
    <s v="Габаритные размеры внутреннего блока в упаковке (ШхВхГ), мм"/>
    <s v="979x292x372"/>
    <x v="37"/>
    <s v="979 x 292 x 372"/>
    <s v="979 x 292 x 372"/>
    <x v="1"/>
  </r>
  <r>
    <n v="147"/>
    <s v="Классические сплит-системы серии GLORIA UPGRADE RC-GL55HN"/>
    <x v="141"/>
    <x v="141"/>
    <x v="2"/>
    <x v="0"/>
    <s v="Габаритные размеры наружного блока в упаковке (ШхВхГ), мм"/>
    <s v="890x628x385"/>
    <x v="38"/>
    <s v="890 x 628 x 385"/>
    <s v="890 x 628 x 385"/>
    <x v="1"/>
  </r>
  <r>
    <n v="147"/>
    <s v="Классические сплит-системы серии GLORIA UPGRADE RC-GL55HN"/>
    <x v="141"/>
    <x v="141"/>
    <x v="2"/>
    <x v="0"/>
    <s v="Вес нетто внутреннего блока, кг"/>
    <n v="10.5"/>
    <x v="39"/>
    <s v="10.5"/>
    <s v="10.5"/>
    <x v="1"/>
  </r>
  <r>
    <n v="147"/>
    <s v="Классические сплит-системы серии GLORIA UPGRADE RC-GL55HN"/>
    <x v="141"/>
    <x v="141"/>
    <x v="2"/>
    <x v="0"/>
    <s v="Вес нетто наружного блока, кг"/>
    <n v="30"/>
    <x v="40"/>
    <s v="30"/>
    <s v="30"/>
    <x v="1"/>
  </r>
  <r>
    <n v="147"/>
    <s v="Классические сплит-системы серии GLORIA UPGRADE RC-GL55HN"/>
    <x v="141"/>
    <x v="141"/>
    <x v="2"/>
    <x v="0"/>
    <s v="Вес брутто внутреннего блока, кг"/>
    <n v="12.5"/>
    <x v="41"/>
    <s v="12.5"/>
    <s v="12.5"/>
    <x v="1"/>
  </r>
  <r>
    <n v="147"/>
    <s v="Классические сплит-системы серии GLORIA UPGRADE RC-GL55HN"/>
    <x v="141"/>
    <x v="141"/>
    <x v="2"/>
    <x v="0"/>
    <s v="Вес брутто наружного блока, кг"/>
    <n v="33"/>
    <x v="42"/>
    <s v="33"/>
    <s v="33"/>
    <x v="1"/>
  </r>
  <r>
    <n v="147"/>
    <s v="Классические сплит-системы серии GLORIA UPGRADE RC-GL55HN"/>
    <x v="141"/>
    <x v="141"/>
    <x v="2"/>
    <x v="0"/>
    <s v="Диаметр жидкостной трубы, мм (дюйм)"/>
    <s v="6,35 (1/4&amp;quot;)"/>
    <x v="43"/>
    <s v="6.35 (1/4&amp;quot;)"/>
    <n v="6.35"/>
    <x v="1"/>
  </r>
  <r>
    <n v="147"/>
    <s v="Классические сплит-системы серии GLORIA UPGRADE RC-GL55HN"/>
    <x v="141"/>
    <x v="141"/>
    <x v="2"/>
    <x v="0"/>
    <s v="Диаметр газовой трубы, мм (дюйм)"/>
    <s v="12,7 (1/2&amp;quot;)"/>
    <x v="44"/>
    <s v="12.7 (1/2&amp;quot;)"/>
    <n v="12.7"/>
    <x v="1"/>
  </r>
  <r>
    <n v="147"/>
    <s v="Классические сплит-системы серии GLORIA UPGRADE RC-GL55HN"/>
    <x v="141"/>
    <x v="141"/>
    <x v="2"/>
    <x v="0"/>
    <s v="Максимальная длина трассы, м"/>
    <n v="20"/>
    <x v="45"/>
    <s v="20"/>
    <s v="20"/>
    <x v="1"/>
  </r>
  <r>
    <n v="147"/>
    <s v="Классические сплит-системы серии GLORIA UPGRADE RC-GL55HN"/>
    <x v="141"/>
    <x v="141"/>
    <x v="2"/>
    <x v="0"/>
    <s v="Максимальный перепад по высоте между внутренним и наружным блоками, м"/>
    <n v="8"/>
    <x v="46"/>
    <s v="8"/>
    <s v="8"/>
    <x v="1"/>
  </r>
  <r>
    <n v="147"/>
    <s v="Классические сплит-системы серии GLORIA UPGRADE RC-GL55HN"/>
    <x v="141"/>
    <x v="141"/>
    <x v="2"/>
    <x v="0"/>
    <s v="Минимальная длина трассы, м"/>
    <n v="3"/>
    <x v="47"/>
    <s v="3"/>
    <s v="3"/>
    <x v="0"/>
  </r>
  <r>
    <n v="147"/>
    <s v="Классические сплит-системы серии GLORIA UPGRADE RC-GL55HN"/>
    <x v="141"/>
    <x v="141"/>
    <x v="2"/>
    <x v="0"/>
    <s v="Номинальная длина трассы, м"/>
    <n v="3"/>
    <x v="48"/>
    <s v="3"/>
    <s v="3"/>
    <x v="0"/>
  </r>
  <r>
    <n v="147"/>
    <s v="Классические сплит-системы серии GLORIA UPGRADE RC-GL55HN"/>
    <x v="141"/>
    <x v="141"/>
    <x v="2"/>
    <x v="0"/>
    <s v="Диаметр дренажной трубы, мм"/>
    <n v="16"/>
    <x v="49"/>
    <s v="16"/>
    <s v="16"/>
    <x v="0"/>
  </r>
  <r>
    <n v="147"/>
    <s v="Классические сплит-системы серии GLORIA UPGRADE RC-GL55HN"/>
    <x v="141"/>
    <x v="141"/>
    <x v="2"/>
    <x v="0"/>
    <s v="Рабочие температурные границы наружного воздуха (охлаждение), °C"/>
    <s v="+18 ~ +43"/>
    <x v="50"/>
    <s v="+18 ~ +43"/>
    <s v="+18 ~ +43"/>
    <x v="1"/>
  </r>
  <r>
    <n v="147"/>
    <s v="Классические сплит-системы серии GLORIA UPGRADE RC-GL55HN"/>
    <x v="141"/>
    <x v="141"/>
    <x v="2"/>
    <x v="0"/>
    <s v="Рабочие температурные границы наружного воздуха (нагрев), °C"/>
    <s v="-7 ~ +24"/>
    <x v="51"/>
    <s v="-7 ~ +24"/>
    <s v="-7 ~ +24"/>
    <x v="1"/>
  </r>
  <r>
    <n v="147"/>
    <s v="Классические сплит-системы серии GLORIA UPGRADE RC-GL55HN"/>
    <x v="141"/>
    <x v="141"/>
    <x v="2"/>
    <x v="0"/>
    <s v="Рабочие температурные границы внутреннего воздуха (охлаждение), °C"/>
    <s v="+16 ~ +31"/>
    <x v="182"/>
    <s v="+16 ~ +31"/>
    <s v="+16 ~ +31"/>
    <x v="1"/>
  </r>
  <r>
    <n v="147"/>
    <s v="Классические сплит-системы серии GLORIA UPGRADE RC-GL55HN"/>
    <x v="141"/>
    <x v="141"/>
    <x v="2"/>
    <x v="0"/>
    <s v="Рабочие температурные границы внутреннего воздуха (нагрев), °C"/>
    <s v="0 ~ +31"/>
    <x v="183"/>
    <s v="0 ~ +31"/>
    <s v="0 ~ +31"/>
    <x v="1"/>
  </r>
  <r>
    <n v="147"/>
    <s v="Классические сплит-системы серии GLORIA UPGRADE RC-GL55HN"/>
    <x v="141"/>
    <x v="141"/>
    <x v="2"/>
    <x v="0"/>
    <s v="Подключение электропитания"/>
    <s v="Внутренний блок"/>
    <x v="52"/>
    <s v="Внутренний блок"/>
    <s v="Внутренний блок"/>
    <x v="0"/>
  </r>
  <r>
    <n v="147"/>
    <s v="Классические сплит-системы серии GLORIA UPGRADE RC-GL55HN"/>
    <x v="141"/>
    <x v="141"/>
    <x v="2"/>
    <x v="0"/>
    <s v="Межблочный кабель, мм&amp;lt;sup&amp;gt;2&amp;lt;/sup&amp;gt;"/>
    <s v="5*2,5"/>
    <x v="53"/>
    <s v="5*2.5"/>
    <s v="5*2.5"/>
    <x v="0"/>
  </r>
  <r>
    <n v="147"/>
    <s v="Классические сплит-системы серии GLORIA UPGRADE RC-GL55HN"/>
    <x v="141"/>
    <x v="141"/>
    <x v="2"/>
    <x v="0"/>
    <s v="Силовой кабель, мм&amp;lt;sup&amp;gt;2&amp;lt;/sup&amp;gt;"/>
    <s v="3*2,5"/>
    <x v="54"/>
    <s v="3*2.5"/>
    <s v="3*2.5"/>
    <x v="0"/>
  </r>
  <r>
    <n v="147"/>
    <s v="Классические сплит-системы серии GLORIA UPGRADE RC-GL55HN"/>
    <x v="141"/>
    <x v="141"/>
    <x v="2"/>
    <x v="0"/>
    <s v="Автомат защиты, А"/>
    <n v="16"/>
    <x v="55"/>
    <s v="16"/>
    <s v="16"/>
    <x v="0"/>
  </r>
  <r>
    <n v="147"/>
    <s v="Классические сплит-системы серии GLORIA UPGRADE RC-GL55HN"/>
    <x v="141"/>
    <x v="141"/>
    <x v="2"/>
    <x v="0"/>
    <s v="Максимальная потребляемая мощность, кВт"/>
    <n v="2"/>
    <x v="56"/>
    <s v="2"/>
    <s v="2"/>
    <x v="0"/>
  </r>
  <r>
    <n v="147"/>
    <s v="Классические сплит-системы серии GLORIA UPGRADE RC-GL55HN"/>
    <x v="141"/>
    <x v="141"/>
    <x v="2"/>
    <x v="0"/>
    <s v="Максимальный потребляемый ток, А"/>
    <n v="11"/>
    <x v="57"/>
    <s v="11"/>
    <s v="11"/>
    <x v="0"/>
  </r>
  <r>
    <n v="147"/>
    <s v="Классические сплит-системы серии GLORIA UPGRADE RC-GL55HN"/>
    <x v="141"/>
    <x v="141"/>
    <x v="2"/>
    <x v="0"/>
    <s v="Пусковой ток, А"/>
    <n v="35"/>
    <x v="191"/>
    <s v="35"/>
    <s v="35"/>
    <x v="0"/>
  </r>
  <r>
    <n v="147"/>
    <s v="Классические сплит-системы серии GLORIA UPGRADE RC-GL55HN"/>
    <x v="141"/>
    <x v="141"/>
    <x v="2"/>
    <x v="0"/>
    <s v="Класс пылевлагозащиты, внутренний / наружный блок"/>
    <s v="IPX0 / IPX4"/>
    <x v="58"/>
    <s v="IPX0 / IPX4"/>
    <s v="IPX0 / IPX4"/>
    <x v="0"/>
  </r>
  <r>
    <n v="147"/>
    <s v="Классические сплит-системы серии GLORIA UPGRADE RC-GL55HN"/>
    <x v="141"/>
    <x v="141"/>
    <x v="2"/>
    <x v="0"/>
    <s v="Класс электрозащиты, внутренний / наружный блок"/>
    <s v="I класс / I класс"/>
    <x v="59"/>
    <s v="I класс / I класс"/>
    <s v="I класс / I класс"/>
    <x v="0"/>
  </r>
  <r>
    <n v="147"/>
    <s v="Классические сплит-системы серии GLORIA UPGRADE RC-GL55HN"/>
    <x v="141"/>
    <x v="141"/>
    <x v="2"/>
    <x v="0"/>
    <s v="Монтажный размер наружного блока, мм"/>
    <s v="516*314"/>
    <x v="60"/>
    <s v="516*314"/>
    <s v="516*314"/>
    <x v="0"/>
  </r>
  <r>
    <n v="147"/>
    <s v="Классические сплит-системы серии GLORIA UPGRADE RC-GL55HN"/>
    <x v="141"/>
    <x v="141"/>
    <x v="2"/>
    <x v="0"/>
    <s v="Страна производства"/>
    <s v="КНР"/>
    <x v="61"/>
    <s v="КНР"/>
    <s v="КНР"/>
    <x v="0"/>
  </r>
  <r>
    <n v="147"/>
    <s v="Классические сплит-системы серии GLORIA UPGRADE RC-GL55HN"/>
    <x v="141"/>
    <x v="141"/>
    <x v="2"/>
    <x v="0"/>
    <s v="Срок гарантии, мес"/>
    <n v="36"/>
    <x v="62"/>
    <s v="36"/>
    <s v="36"/>
    <x v="0"/>
  </r>
  <r>
    <n v="147"/>
    <s v="Классические сплит-системы серии GLORIA UPGRADE RC-GL55HN"/>
    <x v="141"/>
    <x v="141"/>
    <x v="2"/>
    <x v="0"/>
    <s v="Цвет внутреннего блока"/>
    <s v="Белый"/>
    <x v="63"/>
    <s v="Белый"/>
    <s v="Белый"/>
    <x v="0"/>
  </r>
  <r>
    <n v="147"/>
    <s v="Классические сплит-системы серии GLORIA UPGRADE RC-GL55HN"/>
    <x v="141"/>
    <x v="141"/>
    <x v="2"/>
    <x v="0"/>
    <s v="Цвет наружного блока"/>
    <s v="Белый"/>
    <x v="64"/>
    <s v="Белый"/>
    <s v="Белый"/>
    <x v="0"/>
  </r>
  <r>
    <n v="147"/>
    <s v="Классические сплит-системы серии GLORIA UPGRADE RC-GL55HN"/>
    <x v="141"/>
    <x v="141"/>
    <x v="2"/>
    <x v="0"/>
    <s v="Тип дросселирующего устройства"/>
    <s v="Капиллярная трубка"/>
    <x v="65"/>
    <s v="Капиллярная трубка"/>
    <s v="Капиллярная трубка"/>
    <x v="0"/>
  </r>
  <r>
    <n v="147"/>
    <s v="Классические сплит-системы серии GLORIA UPGRADE RC-GL55HN"/>
    <x v="141"/>
    <x v="141"/>
    <x v="2"/>
    <x v="0"/>
    <s v="Ионизатор воздуха"/>
    <s v="да"/>
    <x v="66"/>
    <s v="да"/>
    <s v="да"/>
    <x v="0"/>
  </r>
  <r>
    <n v="147"/>
    <s v="Классические сплит-системы серии GLORIA UPGRADE RC-GL55HN"/>
    <x v="141"/>
    <x v="141"/>
    <x v="2"/>
    <x v="0"/>
    <s v="Плазменная очистка воздуха"/>
    <s v="нет"/>
    <x v="67"/>
    <s v="нет"/>
    <s v="нет"/>
    <x v="0"/>
  </r>
  <r>
    <n v="147"/>
    <s v="Классические сплит-системы серии GLORIA UPGRADE RC-GL55HN"/>
    <x v="141"/>
    <x v="141"/>
    <x v="2"/>
    <x v="0"/>
    <s v="Ультрафиолетовая стерилизация"/>
    <s v="нет"/>
    <x v="68"/>
    <s v="нет"/>
    <s v="нет"/>
    <x v="0"/>
  </r>
  <r>
    <n v="147"/>
    <s v="Классические сплит-системы серии GLORIA UPGRADE RC-GL55HN"/>
    <x v="141"/>
    <x v="141"/>
    <x v="2"/>
    <x v="0"/>
    <s v="Регулировка положения жалюзи с пульта ДУ"/>
    <s v="Только горизонтальные"/>
    <x v="69"/>
    <s v="Только горизонтальные"/>
    <s v="Только горизонтальные"/>
    <x v="0"/>
  </r>
  <r>
    <n v="147"/>
    <s v="Классические сплит-системы серии GLORIA UPGRADE RC-GL55HN"/>
    <x v="141"/>
    <x v="141"/>
    <x v="2"/>
    <x v="0"/>
    <s v="Управление c мобильного приложения по Wi-Fi"/>
    <s v="нет"/>
    <x v="70"/>
    <s v="нет"/>
    <s v="нет"/>
    <x v="0"/>
  </r>
  <r>
    <n v="147"/>
    <s v="Классические сплит-системы серии GLORIA UPGRADE RC-GL55HN"/>
    <x v="141"/>
    <x v="141"/>
    <x v="2"/>
    <x v="0"/>
    <s v="Дополнительные фильтры тонкой очистки в комплекте"/>
    <s v="нет"/>
    <x v="71"/>
    <s v="нет"/>
    <s v="нет"/>
    <x v="0"/>
  </r>
  <r>
    <n v="147"/>
    <s v="Классические сплит-системы серии GLORIA UPGRADE RC-GL55HN"/>
    <x v="141"/>
    <x v="141"/>
    <x v="2"/>
    <x v="0"/>
    <s v="Противопылевой фильтр в комплекте"/>
    <s v="да"/>
    <x v="72"/>
    <s v="да"/>
    <s v="да"/>
    <x v="0"/>
  </r>
  <r>
    <n v="147"/>
    <s v="Классические сплит-системы серии GLORIA UPGRADE RC-GL55HN"/>
    <x v="141"/>
    <x v="141"/>
    <x v="2"/>
    <x v="0"/>
    <s v="Пульт управления в комплекте"/>
    <s v="да"/>
    <x v="73"/>
    <s v="да"/>
    <s v="да"/>
    <x v="0"/>
  </r>
  <r>
    <n v="148"/>
    <s v="Классические сплит-системы серии GLORIA UPGRADE RC-GL70HN"/>
    <x v="142"/>
    <x v="142"/>
    <x v="2"/>
    <x v="0"/>
    <s v="Модель"/>
    <s v="RC-GL70HN"/>
    <x v="0"/>
    <s v="RC-GL70HN"/>
    <s v="RC-GL70HN"/>
    <x v="0"/>
  </r>
  <r>
    <n v="148"/>
    <s v="Классические сплит-системы серии GLORIA UPGRADE RC-GL70HN"/>
    <x v="142"/>
    <x v="142"/>
    <x v="2"/>
    <x v="0"/>
    <s v="Модель внутреннего блока"/>
    <s v="RC-GL70HN/IN"/>
    <x v="1"/>
    <s v="RC-GL70HN/IN"/>
    <s v="RC-GL70HN/IN"/>
    <x v="0"/>
  </r>
  <r>
    <n v="148"/>
    <s v="Классические сплит-системы серии GLORIA UPGRADE RC-GL70HN"/>
    <x v="142"/>
    <x v="142"/>
    <x v="2"/>
    <x v="0"/>
    <s v="Модель наружного блока"/>
    <s v="RC-GL70HN/OUT"/>
    <x v="2"/>
    <s v="RC-GL70HN/OUT"/>
    <s v="RC-GL70HN/OUT"/>
    <x v="0"/>
  </r>
  <r>
    <n v="148"/>
    <s v="Классические сплит-системы серии GLORIA UPGRADE RC-GL70HN"/>
    <x v="142"/>
    <x v="142"/>
    <x v="2"/>
    <x v="0"/>
    <s v="Инверторная технология"/>
    <s v="нет"/>
    <x v="3"/>
    <s v="нет"/>
    <s v="нет"/>
    <x v="1"/>
  </r>
  <r>
    <n v="148"/>
    <s v="Классические сплит-системы серии GLORIA UPGRADE RC-GL70HN"/>
    <x v="142"/>
    <x v="142"/>
    <x v="2"/>
    <x v="0"/>
    <s v="Серия"/>
    <s v="GLORIA"/>
    <x v="4"/>
    <s v="GLORIA"/>
    <s v="GLORIA"/>
    <x v="0"/>
  </r>
  <r>
    <n v="148"/>
    <s v="Классические сплит-системы серии GLORIA UPGRADE RC-GL70HN"/>
    <x v="142"/>
    <x v="142"/>
    <x v="2"/>
    <x v="0"/>
    <s v="Тип внутреннего блока"/>
    <s v="Настенный"/>
    <x v="5"/>
    <s v="Настенный"/>
    <s v="Настенный"/>
    <x v="1"/>
  </r>
  <r>
    <n v="148"/>
    <s v="Классические сплит-системы серии GLORIA UPGRADE RC-GL70HN"/>
    <x v="142"/>
    <x v="142"/>
    <x v="2"/>
    <x v="0"/>
    <s v="Эффективен для помещений площадью до, м"/>
    <n v="72"/>
    <x v="6"/>
    <s v="72"/>
    <s v="72"/>
    <x v="1"/>
  </r>
  <r>
    <n v="148"/>
    <s v="Классические сплит-системы серии GLORIA UPGRADE RC-GL70HN"/>
    <x v="142"/>
    <x v="142"/>
    <x v="2"/>
    <x v="0"/>
    <s v="Холодопроизводительность, kBTU"/>
    <n v="25"/>
    <x v="7"/>
    <s v="25"/>
    <s v="25"/>
    <x v="0"/>
  </r>
  <r>
    <n v="148"/>
    <s v="Классические сплит-системы серии GLORIA UPGRADE RC-GL70HN"/>
    <x v="142"/>
    <x v="142"/>
    <x v="2"/>
    <x v="0"/>
    <s v="Холодопроизводительность, кВт"/>
    <n v="7.24"/>
    <x v="8"/>
    <s v="7.24"/>
    <s v="7.24"/>
    <x v="1"/>
  </r>
  <r>
    <n v="148"/>
    <s v="Классические сплит-системы серии GLORIA UPGRADE RC-GL70HN"/>
    <x v="142"/>
    <x v="142"/>
    <x v="2"/>
    <x v="0"/>
    <s v="Потребляемый ток в режиме охлаждения, A"/>
    <n v="10.47"/>
    <x v="9"/>
    <s v="10.47"/>
    <s v="10.47"/>
    <x v="1"/>
  </r>
  <r>
    <n v="148"/>
    <s v="Классические сплит-системы серии GLORIA UPGRADE RC-GL70HN"/>
    <x v="142"/>
    <x v="142"/>
    <x v="2"/>
    <x v="0"/>
    <s v="Потребляемая мощность в режиме охлаждения, кВт"/>
    <n v="2.214"/>
    <x v="10"/>
    <s v="2.214"/>
    <s v="2.214"/>
    <x v="1"/>
  </r>
  <r>
    <n v="148"/>
    <s v="Классические сплит-системы серии GLORIA UPGRADE RC-GL70HN"/>
    <x v="142"/>
    <x v="142"/>
    <x v="2"/>
    <x v="0"/>
    <s v="Коэффициент энергоэффективности EER, Вт/Вт"/>
    <n v="3.27"/>
    <x v="11"/>
    <s v="3.27"/>
    <s v="3.27"/>
    <x v="0"/>
  </r>
  <r>
    <n v="148"/>
    <s v="Классические сплит-системы серии GLORIA UPGRADE RC-GL70HN"/>
    <x v="142"/>
    <x v="142"/>
    <x v="2"/>
    <x v="0"/>
    <s v="Класс энергоэффективности EER (охлаждение)"/>
    <s v="A"/>
    <x v="13"/>
    <s v="A"/>
    <s v="A"/>
    <x v="0"/>
  </r>
  <r>
    <n v="148"/>
    <s v="Классические сплит-системы серии GLORIA UPGRADE RC-GL70HN"/>
    <x v="142"/>
    <x v="142"/>
    <x v="2"/>
    <x v="0"/>
    <s v="Теплопроизводительность, kBTU"/>
    <n v="25"/>
    <x v="15"/>
    <s v="25"/>
    <s v="25"/>
    <x v="0"/>
  </r>
  <r>
    <n v="148"/>
    <s v="Классические сплит-системы серии GLORIA UPGRADE RC-GL70HN"/>
    <x v="142"/>
    <x v="142"/>
    <x v="2"/>
    <x v="0"/>
    <s v="Теплопроизводительность, кВт"/>
    <n v="7.42"/>
    <x v="16"/>
    <s v="7.42"/>
    <s v="7.42"/>
    <x v="1"/>
  </r>
  <r>
    <n v="148"/>
    <s v="Классические сплит-системы серии GLORIA UPGRADE RC-GL70HN"/>
    <x v="142"/>
    <x v="142"/>
    <x v="2"/>
    <x v="0"/>
    <s v="Потребляемый ток в режиме нагрева, A"/>
    <n v="9.48"/>
    <x v="17"/>
    <s v="9.48"/>
    <s v="9.48"/>
    <x v="1"/>
  </r>
  <r>
    <n v="148"/>
    <s v="Классические сплит-системы серии GLORIA UPGRADE RC-GL70HN"/>
    <x v="142"/>
    <x v="142"/>
    <x v="2"/>
    <x v="0"/>
    <s v="Потребляемая мощность в режиме нагрева, кВт"/>
    <n v="2.0110000000000001"/>
    <x v="18"/>
    <s v="2.011"/>
    <s v="2.011"/>
    <x v="1"/>
  </r>
  <r>
    <n v="148"/>
    <s v="Классические сплит-системы серии GLORIA UPGRADE RC-GL70HN"/>
    <x v="142"/>
    <x v="142"/>
    <x v="2"/>
    <x v="0"/>
    <s v="Коэффициент энергоэффективности COP, Вт/Вт"/>
    <n v="3.69"/>
    <x v="19"/>
    <s v="3.69"/>
    <s v="3.69"/>
    <x v="0"/>
  </r>
  <r>
    <n v="148"/>
    <s v="Классические сплит-системы серии GLORIA UPGRADE RC-GL70HN"/>
    <x v="142"/>
    <x v="142"/>
    <x v="2"/>
    <x v="0"/>
    <s v="Класс энергоэффективности COP (нагрев)"/>
    <s v="A"/>
    <x v="21"/>
    <s v="A"/>
    <s v="A"/>
    <x v="0"/>
  </r>
  <r>
    <n v="148"/>
    <s v="Классические сплит-системы серии GLORIA UPGRADE RC-GL70HN"/>
    <x v="142"/>
    <x v="142"/>
    <x v="2"/>
    <x v="0"/>
    <s v="Электропитание, В/Гц/Ф"/>
    <s v="220-240/50/1"/>
    <x v="23"/>
    <s v="220-240/50/1"/>
    <s v="220-240/50/1"/>
    <x v="1"/>
  </r>
  <r>
    <n v="148"/>
    <s v="Классические сплит-системы серии GLORIA UPGRADE RC-GL70HN"/>
    <x v="142"/>
    <x v="142"/>
    <x v="2"/>
    <x v="0"/>
    <s v="Расход воздуха внутреннего блока, м&amp;lt;sup&amp;gt;3&amp;lt;/sup&amp;gt;/ч"/>
    <s v="710/810/910/1000/1090"/>
    <x v="24"/>
    <s v="710/810/910/1000/1090"/>
    <s v="710/810/910/1000/1090"/>
    <x v="0"/>
  </r>
  <r>
    <n v="148"/>
    <s v="Классические сплит-системы серии GLORIA UPGRADE RC-GL70HN"/>
    <x v="142"/>
    <x v="142"/>
    <x v="2"/>
    <x v="0"/>
    <s v="Минимальный расход воздуха внутреннего блока, м&amp;lt;sup&amp;gt;3&amp;lt;/sup&amp;gt;/ч"/>
    <n v="710"/>
    <x v="25"/>
    <s v="710"/>
    <s v="710"/>
    <x v="0"/>
  </r>
  <r>
    <n v="148"/>
    <s v="Классические сплит-системы серии GLORIA UPGRADE RC-GL70HN"/>
    <x v="142"/>
    <x v="142"/>
    <x v="2"/>
    <x v="0"/>
    <s v="Уровень шума внутреннего блока, дБ(А)"/>
    <s v="30/33/36/41/44"/>
    <x v="26"/>
    <s v="30/33/36/41/44"/>
    <s v="30/33/36/41/44"/>
    <x v="1"/>
  </r>
  <r>
    <n v="148"/>
    <s v="Классические сплит-системы серии GLORIA UPGRADE RC-GL70HN"/>
    <x v="142"/>
    <x v="142"/>
    <x v="2"/>
    <x v="0"/>
    <s v="Минимальный уровень шума внутреннего блока, дБ(А)"/>
    <n v="30"/>
    <x v="27"/>
    <s v="30"/>
    <s v="30"/>
    <x v="0"/>
  </r>
  <r>
    <n v="148"/>
    <s v="Классические сплит-системы серии GLORIA UPGRADE RC-GL70HN"/>
    <x v="142"/>
    <x v="142"/>
    <x v="2"/>
    <x v="0"/>
    <s v="Объем конденсации, л/ч"/>
    <n v="2.2000000000000002"/>
    <x v="28"/>
    <s v="2.2"/>
    <s v="2.2"/>
    <x v="0"/>
  </r>
  <r>
    <n v="148"/>
    <s v="Классические сплит-системы серии GLORIA UPGRADE RC-GL70HN"/>
    <x v="142"/>
    <x v="142"/>
    <x v="2"/>
    <x v="0"/>
    <s v="Расход воздуха наружного блока, м&amp;lt;sup&amp;gt;3&amp;lt;/sup&amp;gt;/ч"/>
    <n v="3000"/>
    <x v="29"/>
    <s v="3000"/>
    <s v="3000"/>
    <x v="0"/>
  </r>
  <r>
    <n v="148"/>
    <s v="Классические сплит-системы серии GLORIA UPGRADE RC-GL70HN"/>
    <x v="142"/>
    <x v="142"/>
    <x v="2"/>
    <x v="0"/>
    <s v="Уровень шума наружного блока, дБ(А)"/>
    <n v="56"/>
    <x v="30"/>
    <s v="56"/>
    <s v="56"/>
    <x v="1"/>
  </r>
  <r>
    <n v="148"/>
    <s v="Классические сплит-системы серии GLORIA UPGRADE RC-GL70HN"/>
    <x v="142"/>
    <x v="142"/>
    <x v="2"/>
    <x v="0"/>
    <s v="Марка компрессора"/>
    <s v="HIGHLY"/>
    <x v="31"/>
    <s v="HIGHLY"/>
    <s v="HIGHLY"/>
    <x v="1"/>
  </r>
  <r>
    <n v="148"/>
    <s v="Классические сплит-системы серии GLORIA UPGRADE RC-GL70HN"/>
    <x v="142"/>
    <x v="142"/>
    <x v="2"/>
    <x v="0"/>
    <s v="Тип компрессора"/>
    <s v="Ротационный"/>
    <x v="32"/>
    <s v="Ротационный"/>
    <s v="Ротационный"/>
    <x v="0"/>
  </r>
  <r>
    <n v="148"/>
    <s v="Классические сплит-системы серии GLORIA UPGRADE RC-GL70HN"/>
    <x v="142"/>
    <x v="142"/>
    <x v="2"/>
    <x v="0"/>
    <s v="Модель компрессора"/>
    <s v="ASH232MV-C7EU1"/>
    <x v="185"/>
    <s v="ASH232MV-C7EU1"/>
    <s v="ASH232MV-C7EU1"/>
    <x v="1"/>
  </r>
  <r>
    <n v="148"/>
    <s v="Классические сплит-системы серии GLORIA UPGRADE RC-GL70HN"/>
    <x v="142"/>
    <x v="142"/>
    <x v="2"/>
    <x v="0"/>
    <s v="Тип хладагента"/>
    <s v="R410A"/>
    <x v="33"/>
    <s v="R410A"/>
    <s v="R410A"/>
    <x v="1"/>
  </r>
  <r>
    <n v="148"/>
    <s v="Классические сплит-системы серии GLORIA UPGRADE RC-GL70HN"/>
    <x v="142"/>
    <x v="142"/>
    <x v="2"/>
    <x v="0"/>
    <s v="Заводская заправка хладагента, г"/>
    <n v="1400"/>
    <x v="34"/>
    <s v="1400"/>
    <s v="1400"/>
    <x v="1"/>
  </r>
  <r>
    <n v="148"/>
    <s v="Классические сплит-системы серии GLORIA UPGRADE RC-GL70HN"/>
    <x v="142"/>
    <x v="142"/>
    <x v="2"/>
    <x v="0"/>
    <s v="Дозаправка хладагента (сверх номинальной длины трассы), г/м"/>
    <n v="30"/>
    <x v="103"/>
    <s v="30"/>
    <s v="30"/>
    <x v="0"/>
  </r>
  <r>
    <n v="148"/>
    <s v="Классические сплит-системы серии GLORIA UPGRADE RC-GL70HN"/>
    <x v="142"/>
    <x v="142"/>
    <x v="2"/>
    <x v="0"/>
    <s v="Габаритные размеры внутреннего блока (ШхВхГ), мм"/>
    <s v="1010x315x220"/>
    <x v="35"/>
    <s v="1010 x 315 x 220"/>
    <s v="1010 x 315 x 220"/>
    <x v="1"/>
  </r>
  <r>
    <n v="148"/>
    <s v="Классические сплит-системы серии GLORIA UPGRADE RC-GL70HN"/>
    <x v="142"/>
    <x v="142"/>
    <x v="2"/>
    <x v="0"/>
    <s v="Габаритные размеры наружного блока (ШхВхГ), мм"/>
    <s v="886x605x357"/>
    <x v="36"/>
    <s v="886 x 605 x 357"/>
    <s v="886 x 605 x 357"/>
    <x v="1"/>
  </r>
  <r>
    <n v="148"/>
    <s v="Классические сплит-системы серии GLORIA UPGRADE RC-GL70HN"/>
    <x v="142"/>
    <x v="142"/>
    <x v="2"/>
    <x v="0"/>
    <s v="Габаритные размеры внутреннего блока в упаковке (ШхВхГ), мм"/>
    <s v="1096x312x390"/>
    <x v="37"/>
    <s v="1096 x 312 x 390"/>
    <s v="1096 x 312 x 390"/>
    <x v="1"/>
  </r>
  <r>
    <n v="148"/>
    <s v="Классические сплит-системы серии GLORIA UPGRADE RC-GL70HN"/>
    <x v="142"/>
    <x v="142"/>
    <x v="2"/>
    <x v="0"/>
    <s v="Габаритные размеры наружного блока в упаковке (ШхВхГ), мм"/>
    <s v="930x635x380"/>
    <x v="38"/>
    <s v="930 x 635 x 380"/>
    <s v="930 x 635 x 380"/>
    <x v="1"/>
  </r>
  <r>
    <n v="148"/>
    <s v="Классические сплит-системы серии GLORIA UPGRADE RC-GL70HN"/>
    <x v="142"/>
    <x v="142"/>
    <x v="2"/>
    <x v="0"/>
    <s v="Вес нетто внутреннего блока, кг"/>
    <n v="13"/>
    <x v="39"/>
    <s v="13"/>
    <s v="13"/>
    <x v="1"/>
  </r>
  <r>
    <n v="148"/>
    <s v="Классические сплит-системы серии GLORIA UPGRADE RC-GL70HN"/>
    <x v="142"/>
    <x v="142"/>
    <x v="2"/>
    <x v="0"/>
    <s v="Вес нетто наружного блока, кг"/>
    <n v="43"/>
    <x v="40"/>
    <s v="43"/>
    <s v="43"/>
    <x v="1"/>
  </r>
  <r>
    <n v="148"/>
    <s v="Классические сплит-системы серии GLORIA UPGRADE RC-GL70HN"/>
    <x v="142"/>
    <x v="142"/>
    <x v="2"/>
    <x v="0"/>
    <s v="Вес брутто внутреннего блока, кг"/>
    <n v="16"/>
    <x v="41"/>
    <s v="16"/>
    <s v="16"/>
    <x v="1"/>
  </r>
  <r>
    <n v="148"/>
    <s v="Классические сплит-системы серии GLORIA UPGRADE RC-GL70HN"/>
    <x v="142"/>
    <x v="142"/>
    <x v="2"/>
    <x v="0"/>
    <s v="Вес брутто наружного блока, кг"/>
    <n v="46"/>
    <x v="42"/>
    <s v="46"/>
    <s v="46"/>
    <x v="1"/>
  </r>
  <r>
    <n v="148"/>
    <s v="Классические сплит-системы серии GLORIA UPGRADE RC-GL70HN"/>
    <x v="142"/>
    <x v="142"/>
    <x v="2"/>
    <x v="0"/>
    <s v="Диаметр жидкостной трубы, мм (дюйм)"/>
    <s v="6,35 (1/4&amp;quot;)"/>
    <x v="43"/>
    <s v="6.35 (1/4&amp;quot;)"/>
    <n v="6.35"/>
    <x v="1"/>
  </r>
  <r>
    <n v="148"/>
    <s v="Классические сплит-системы серии GLORIA UPGRADE RC-GL70HN"/>
    <x v="142"/>
    <x v="142"/>
    <x v="2"/>
    <x v="0"/>
    <s v="Диаметр газовой трубы, мм (дюйм)"/>
    <s v="15,88 (5/8&amp;quot;)"/>
    <x v="44"/>
    <s v="15.88 (5/8&amp;quot;)"/>
    <n v="15.88"/>
    <x v="1"/>
  </r>
  <r>
    <n v="148"/>
    <s v="Классические сплит-системы серии GLORIA UPGRADE RC-GL70HN"/>
    <x v="142"/>
    <x v="142"/>
    <x v="2"/>
    <x v="0"/>
    <s v="Максимальная длина трассы, м"/>
    <n v="25"/>
    <x v="45"/>
    <s v="25"/>
    <s v="25"/>
    <x v="1"/>
  </r>
  <r>
    <n v="148"/>
    <s v="Классические сплит-системы серии GLORIA UPGRADE RC-GL70HN"/>
    <x v="142"/>
    <x v="142"/>
    <x v="2"/>
    <x v="0"/>
    <s v="Максимальный перепад по высоте между внутренним и наружным блоками, м"/>
    <n v="8"/>
    <x v="46"/>
    <s v="8"/>
    <s v="8"/>
    <x v="1"/>
  </r>
  <r>
    <n v="148"/>
    <s v="Классические сплит-системы серии GLORIA UPGRADE RC-GL70HN"/>
    <x v="142"/>
    <x v="142"/>
    <x v="2"/>
    <x v="0"/>
    <s v="Минимальная длина трассы, м"/>
    <n v="3"/>
    <x v="47"/>
    <s v="3"/>
    <s v="3"/>
    <x v="0"/>
  </r>
  <r>
    <n v="148"/>
    <s v="Классические сплит-системы серии GLORIA UPGRADE RC-GL70HN"/>
    <x v="142"/>
    <x v="142"/>
    <x v="2"/>
    <x v="0"/>
    <s v="Номинальная длина трассы, м"/>
    <n v="3"/>
    <x v="48"/>
    <s v="3"/>
    <s v="3"/>
    <x v="0"/>
  </r>
  <r>
    <n v="148"/>
    <s v="Классические сплит-системы серии GLORIA UPGRADE RC-GL70HN"/>
    <x v="142"/>
    <x v="142"/>
    <x v="2"/>
    <x v="0"/>
    <s v="Диаметр дренажной трубы, мм"/>
    <n v="16"/>
    <x v="49"/>
    <s v="16"/>
    <s v="16"/>
    <x v="0"/>
  </r>
  <r>
    <n v="148"/>
    <s v="Классические сплит-системы серии GLORIA UPGRADE RC-GL70HN"/>
    <x v="142"/>
    <x v="142"/>
    <x v="2"/>
    <x v="0"/>
    <s v="Рабочие температурные границы наружного воздуха (охлаждение), °C"/>
    <s v="+18 ~ +43"/>
    <x v="50"/>
    <s v="+18 ~ +43"/>
    <s v="+18 ~ +43"/>
    <x v="1"/>
  </r>
  <r>
    <n v="148"/>
    <s v="Классические сплит-системы серии GLORIA UPGRADE RC-GL70HN"/>
    <x v="142"/>
    <x v="142"/>
    <x v="2"/>
    <x v="0"/>
    <s v="Рабочие температурные границы наружного воздуха (нагрев), °C"/>
    <s v="-7 ~ +24"/>
    <x v="51"/>
    <s v="-7 ~ +24"/>
    <s v="-7 ~ +24"/>
    <x v="1"/>
  </r>
  <r>
    <n v="148"/>
    <s v="Классические сплит-системы серии GLORIA UPGRADE RC-GL70HN"/>
    <x v="142"/>
    <x v="142"/>
    <x v="2"/>
    <x v="0"/>
    <s v="Рабочие температурные границы внутреннего воздуха (охлаждение), °C"/>
    <s v="+16 ~ +31"/>
    <x v="182"/>
    <s v="+16 ~ +31"/>
    <s v="+16 ~ +31"/>
    <x v="1"/>
  </r>
  <r>
    <n v="148"/>
    <s v="Классические сплит-системы серии GLORIA UPGRADE RC-GL70HN"/>
    <x v="142"/>
    <x v="142"/>
    <x v="2"/>
    <x v="0"/>
    <s v="Рабочие температурные границы внутреннего воздуха (нагрев), °C"/>
    <s v="0 ~ +31"/>
    <x v="183"/>
    <s v="0 ~ +31"/>
    <s v="0 ~ +31"/>
    <x v="1"/>
  </r>
  <r>
    <n v="148"/>
    <s v="Классические сплит-системы серии GLORIA UPGRADE RC-GL70HN"/>
    <x v="142"/>
    <x v="142"/>
    <x v="2"/>
    <x v="0"/>
    <s v="Подключение электропитания"/>
    <s v="Внутренний блок"/>
    <x v="52"/>
    <s v="Внутренний блок"/>
    <s v="Внутренний блок"/>
    <x v="0"/>
  </r>
  <r>
    <n v="148"/>
    <s v="Классические сплит-системы серии GLORIA UPGRADE RC-GL70HN"/>
    <x v="142"/>
    <x v="142"/>
    <x v="2"/>
    <x v="0"/>
    <s v="Межблочный кабель, мм&amp;lt;sup&amp;gt;2&amp;lt;/sup&amp;gt;"/>
    <s v="5*2,5"/>
    <x v="53"/>
    <s v="5*2.5"/>
    <s v="5*2.5"/>
    <x v="0"/>
  </r>
  <r>
    <n v="148"/>
    <s v="Классические сплит-системы серии GLORIA UPGRADE RC-GL70HN"/>
    <x v="142"/>
    <x v="142"/>
    <x v="2"/>
    <x v="0"/>
    <s v="Силовой кабель, мм&amp;lt;sup&amp;gt;2&amp;lt;/sup&amp;gt;"/>
    <s v="3*2,5"/>
    <x v="54"/>
    <s v="3*2.5"/>
    <s v="3*2.5"/>
    <x v="0"/>
  </r>
  <r>
    <n v="148"/>
    <s v="Классические сплит-системы серии GLORIA UPGRADE RC-GL70HN"/>
    <x v="142"/>
    <x v="142"/>
    <x v="2"/>
    <x v="0"/>
    <s v="Автомат защиты, А"/>
    <n v="20"/>
    <x v="55"/>
    <s v="20"/>
    <s v="20"/>
    <x v="0"/>
  </r>
  <r>
    <n v="148"/>
    <s v="Классические сплит-системы серии GLORIA UPGRADE RC-GL70HN"/>
    <x v="142"/>
    <x v="142"/>
    <x v="2"/>
    <x v="0"/>
    <s v="Максимальная потребляемая мощность, кВт"/>
    <n v="3"/>
    <x v="56"/>
    <s v="3"/>
    <s v="3"/>
    <x v="0"/>
  </r>
  <r>
    <n v="148"/>
    <s v="Классические сплит-системы серии GLORIA UPGRADE RC-GL70HN"/>
    <x v="142"/>
    <x v="142"/>
    <x v="2"/>
    <x v="0"/>
    <s v="Максимальный потребляемый ток, А"/>
    <n v="15.5"/>
    <x v="57"/>
    <s v="15.5"/>
    <s v="15.5"/>
    <x v="0"/>
  </r>
  <r>
    <n v="148"/>
    <s v="Классические сплит-системы серии GLORIA UPGRADE RC-GL70HN"/>
    <x v="142"/>
    <x v="142"/>
    <x v="2"/>
    <x v="0"/>
    <s v="Пусковой ток, А"/>
    <n v="48"/>
    <x v="191"/>
    <s v="48"/>
    <s v="48"/>
    <x v="0"/>
  </r>
  <r>
    <n v="148"/>
    <s v="Классические сплит-системы серии GLORIA UPGRADE RC-GL70HN"/>
    <x v="142"/>
    <x v="142"/>
    <x v="2"/>
    <x v="0"/>
    <s v="Класс пылевлагозащиты, внутренний / наружный блок"/>
    <s v="IPX0 / IPX4"/>
    <x v="58"/>
    <s v="IPX0 / IPX4"/>
    <s v="IPX0 / IPX4"/>
    <x v="0"/>
  </r>
  <r>
    <n v="148"/>
    <s v="Классические сплит-системы серии GLORIA UPGRADE RC-GL70HN"/>
    <x v="142"/>
    <x v="142"/>
    <x v="2"/>
    <x v="0"/>
    <s v="Класс электрозащиты, внутренний / наружный блок"/>
    <s v="I класс / I класс"/>
    <x v="59"/>
    <s v="I класс / I класс"/>
    <s v="I класс / I класс"/>
    <x v="0"/>
  </r>
  <r>
    <n v="148"/>
    <s v="Классические сплит-системы серии GLORIA UPGRADE RC-GL70HN"/>
    <x v="142"/>
    <x v="142"/>
    <x v="2"/>
    <x v="0"/>
    <s v="Монтажный размер наружного блока, мм"/>
    <s v="518*329"/>
    <x v="60"/>
    <s v="518*329"/>
    <s v="518*329"/>
    <x v="0"/>
  </r>
  <r>
    <n v="148"/>
    <s v="Классические сплит-системы серии GLORIA UPGRADE RC-GL70HN"/>
    <x v="142"/>
    <x v="142"/>
    <x v="2"/>
    <x v="0"/>
    <s v="Страна производства"/>
    <s v="КНР"/>
    <x v="61"/>
    <s v="КНР"/>
    <s v="КНР"/>
    <x v="0"/>
  </r>
  <r>
    <n v="148"/>
    <s v="Классические сплит-системы серии GLORIA UPGRADE RC-GL70HN"/>
    <x v="142"/>
    <x v="142"/>
    <x v="2"/>
    <x v="0"/>
    <s v="Срок гарантии, мес"/>
    <n v="36"/>
    <x v="62"/>
    <s v="36"/>
    <s v="36"/>
    <x v="0"/>
  </r>
  <r>
    <n v="148"/>
    <s v="Классические сплит-системы серии GLORIA UPGRADE RC-GL70HN"/>
    <x v="142"/>
    <x v="142"/>
    <x v="2"/>
    <x v="0"/>
    <s v="Цвет внутреннего блока"/>
    <s v="Белый"/>
    <x v="63"/>
    <s v="Белый"/>
    <s v="Белый"/>
    <x v="0"/>
  </r>
  <r>
    <n v="148"/>
    <s v="Классические сплит-системы серии GLORIA UPGRADE RC-GL70HN"/>
    <x v="142"/>
    <x v="142"/>
    <x v="2"/>
    <x v="0"/>
    <s v="Цвет наружного блока"/>
    <s v="Белый"/>
    <x v="64"/>
    <s v="Белый"/>
    <s v="Белый"/>
    <x v="0"/>
  </r>
  <r>
    <n v="148"/>
    <s v="Классические сплит-системы серии GLORIA UPGRADE RC-GL70HN"/>
    <x v="142"/>
    <x v="142"/>
    <x v="2"/>
    <x v="0"/>
    <s v="Тип дросселирующего устройства"/>
    <s v="Капиллярная трубка"/>
    <x v="65"/>
    <s v="Капиллярная трубка"/>
    <s v="Капиллярная трубка"/>
    <x v="0"/>
  </r>
  <r>
    <n v="148"/>
    <s v="Классические сплит-системы серии GLORIA UPGRADE RC-GL70HN"/>
    <x v="142"/>
    <x v="142"/>
    <x v="2"/>
    <x v="0"/>
    <s v="Ионизатор воздуха"/>
    <s v="да"/>
    <x v="66"/>
    <s v="да"/>
    <s v="да"/>
    <x v="0"/>
  </r>
  <r>
    <n v="148"/>
    <s v="Классические сплит-системы серии GLORIA UPGRADE RC-GL70HN"/>
    <x v="142"/>
    <x v="142"/>
    <x v="2"/>
    <x v="0"/>
    <s v="Плазменная очистка воздуха"/>
    <s v="нет"/>
    <x v="67"/>
    <s v="нет"/>
    <s v="нет"/>
    <x v="0"/>
  </r>
  <r>
    <n v="148"/>
    <s v="Классические сплит-системы серии GLORIA UPGRADE RC-GL70HN"/>
    <x v="142"/>
    <x v="142"/>
    <x v="2"/>
    <x v="0"/>
    <s v="Ультрафиолетовая стерилизация"/>
    <s v="нет"/>
    <x v="68"/>
    <s v="нет"/>
    <s v="нет"/>
    <x v="0"/>
  </r>
  <r>
    <n v="148"/>
    <s v="Классические сплит-системы серии GLORIA UPGRADE RC-GL70HN"/>
    <x v="142"/>
    <x v="142"/>
    <x v="2"/>
    <x v="0"/>
    <s v="Регулировка положения жалюзи с пульта ДУ"/>
    <s v="Только горизонтальные"/>
    <x v="69"/>
    <s v="Только горизонтальные"/>
    <s v="Только горизонтальные"/>
    <x v="0"/>
  </r>
  <r>
    <n v="148"/>
    <s v="Классические сплит-системы серии GLORIA UPGRADE RC-GL70HN"/>
    <x v="142"/>
    <x v="142"/>
    <x v="2"/>
    <x v="0"/>
    <s v="Управление c мобильного приложения по Wi-Fi"/>
    <s v="нет"/>
    <x v="70"/>
    <s v="нет"/>
    <s v="нет"/>
    <x v="0"/>
  </r>
  <r>
    <n v="148"/>
    <s v="Классические сплит-системы серии GLORIA UPGRADE RC-GL70HN"/>
    <x v="142"/>
    <x v="142"/>
    <x v="2"/>
    <x v="0"/>
    <s v="Дополнительные фильтры тонкой очистки в комплекте"/>
    <s v="нет"/>
    <x v="71"/>
    <s v="нет"/>
    <s v="нет"/>
    <x v="0"/>
  </r>
  <r>
    <n v="148"/>
    <s v="Классические сплит-системы серии GLORIA UPGRADE RC-GL70HN"/>
    <x v="142"/>
    <x v="142"/>
    <x v="2"/>
    <x v="0"/>
    <s v="Противопылевой фильтр в комплекте"/>
    <s v="да"/>
    <x v="72"/>
    <s v="да"/>
    <s v="да"/>
    <x v="0"/>
  </r>
  <r>
    <n v="148"/>
    <s v="Классические сплит-системы серии GLORIA UPGRADE RC-GL70HN"/>
    <x v="142"/>
    <x v="142"/>
    <x v="2"/>
    <x v="0"/>
    <s v="Пульт управления в комплекте"/>
    <s v="да"/>
    <x v="73"/>
    <s v="да"/>
    <s v="да"/>
    <x v="0"/>
  </r>
  <r>
    <n v="149"/>
    <s v="Классические сплит-системы серии GLORIA UPGRADE RC-GL90HN"/>
    <x v="143"/>
    <x v="143"/>
    <x v="2"/>
    <x v="0"/>
    <s v="Модель"/>
    <s v="RC-GL90HN"/>
    <x v="0"/>
    <s v="RC-GL90HN"/>
    <s v="RC-GL90HN"/>
    <x v="0"/>
  </r>
  <r>
    <n v="149"/>
    <s v="Классические сплит-системы серии GLORIA UPGRADE RC-GL90HN"/>
    <x v="143"/>
    <x v="143"/>
    <x v="2"/>
    <x v="0"/>
    <s v="Модель внутреннего блока"/>
    <s v="RC-GL90HN/IN"/>
    <x v="1"/>
    <s v="RC-GL90HN/IN"/>
    <s v="RC-GL90HN/IN"/>
    <x v="0"/>
  </r>
  <r>
    <n v="149"/>
    <s v="Классические сплит-системы серии GLORIA UPGRADE RC-GL90HN"/>
    <x v="143"/>
    <x v="143"/>
    <x v="2"/>
    <x v="0"/>
    <s v="Модель наружного блока"/>
    <s v="RC-GL90HN/OUT"/>
    <x v="2"/>
    <s v="RC-GL90HN/OUT"/>
    <s v="RC-GL90HN/OUT"/>
    <x v="0"/>
  </r>
  <r>
    <n v="149"/>
    <s v="Классические сплит-системы серии GLORIA UPGRADE RC-GL90HN"/>
    <x v="143"/>
    <x v="143"/>
    <x v="2"/>
    <x v="0"/>
    <s v="Инверторная технология"/>
    <s v="Нет"/>
    <x v="3"/>
    <s v="Нет"/>
    <s v="нет"/>
    <x v="1"/>
  </r>
  <r>
    <n v="149"/>
    <s v="Классические сплит-системы серии GLORIA UPGRADE RC-GL90HN"/>
    <x v="143"/>
    <x v="143"/>
    <x v="2"/>
    <x v="0"/>
    <s v="Серия"/>
    <s v="GLORIA"/>
    <x v="4"/>
    <s v="GLORIA"/>
    <s v="GLORIA"/>
    <x v="0"/>
  </r>
  <r>
    <n v="149"/>
    <s v="Классические сплит-системы серии GLORIA UPGRADE RC-GL90HN"/>
    <x v="143"/>
    <x v="143"/>
    <x v="2"/>
    <x v="0"/>
    <s v="Тип внутреннего блока"/>
    <s v="Настенный"/>
    <x v="5"/>
    <s v="Настенный"/>
    <s v="Настенный"/>
    <x v="1"/>
  </r>
  <r>
    <n v="149"/>
    <s v="Классические сплит-системы серии GLORIA UPGRADE RC-GL90HN"/>
    <x v="143"/>
    <x v="143"/>
    <x v="2"/>
    <x v="0"/>
    <s v="Эффективен для помещений площадью до, м"/>
    <n v="88"/>
    <x v="6"/>
    <s v="88"/>
    <s v="88"/>
    <x v="1"/>
  </r>
  <r>
    <n v="149"/>
    <s v="Классические сплит-системы серии GLORIA UPGRADE RC-GL90HN"/>
    <x v="143"/>
    <x v="143"/>
    <x v="2"/>
    <x v="0"/>
    <s v="Холодопроизводительность, kBTU"/>
    <n v="30"/>
    <x v="7"/>
    <s v="30"/>
    <s v="30"/>
    <x v="0"/>
  </r>
  <r>
    <n v="149"/>
    <s v="Классические сплит-системы серии GLORIA UPGRADE RC-GL90HN"/>
    <x v="143"/>
    <x v="143"/>
    <x v="2"/>
    <x v="0"/>
    <s v="Холодопроизводительность, кВт"/>
    <n v="8.8000000000000007"/>
    <x v="8"/>
    <s v="8.8"/>
    <s v="8.8"/>
    <x v="1"/>
  </r>
  <r>
    <n v="149"/>
    <s v="Классические сплит-системы серии GLORIA UPGRADE RC-GL90HN"/>
    <x v="143"/>
    <x v="143"/>
    <x v="2"/>
    <x v="0"/>
    <s v="Потребляемый ток в режиме охлаждения, A"/>
    <n v="12.58"/>
    <x v="9"/>
    <s v="12.58"/>
    <s v="12.58"/>
    <x v="1"/>
  </r>
  <r>
    <n v="149"/>
    <s v="Классические сплит-системы серии GLORIA UPGRADE RC-GL90HN"/>
    <x v="143"/>
    <x v="143"/>
    <x v="2"/>
    <x v="0"/>
    <s v="Потребляемая мощность в режиме охлаждения, кВт"/>
    <n v="2.7160000000000002"/>
    <x v="10"/>
    <s v="2.716"/>
    <s v="2.716"/>
    <x v="1"/>
  </r>
  <r>
    <n v="149"/>
    <s v="Классические сплит-системы серии GLORIA UPGRADE RC-GL90HN"/>
    <x v="143"/>
    <x v="143"/>
    <x v="2"/>
    <x v="0"/>
    <s v="Коэффициент энергоэффективности EER, Вт/Вт"/>
    <s v="3,24"/>
    <x v="11"/>
    <n v="3.24"/>
    <n v="3.24"/>
    <x v="0"/>
  </r>
  <r>
    <n v="149"/>
    <s v="Классические сплит-системы серии GLORIA UPGRADE RC-GL90HN"/>
    <x v="143"/>
    <x v="143"/>
    <x v="2"/>
    <x v="0"/>
    <s v="Класс энергоэффективности EER (охлаждение)"/>
    <s v="A"/>
    <x v="13"/>
    <s v="A"/>
    <s v="A"/>
    <x v="0"/>
  </r>
  <r>
    <n v="149"/>
    <s v="Классические сплит-системы серии GLORIA UPGRADE RC-GL90HN"/>
    <x v="143"/>
    <x v="143"/>
    <x v="2"/>
    <x v="0"/>
    <s v="Теплопроизводительность, kBTU"/>
    <n v="31"/>
    <x v="15"/>
    <s v="31"/>
    <s v="31"/>
    <x v="0"/>
  </r>
  <r>
    <n v="149"/>
    <s v="Классические сплит-системы серии GLORIA UPGRADE RC-GL90HN"/>
    <x v="143"/>
    <x v="143"/>
    <x v="2"/>
    <x v="0"/>
    <s v="Теплопроизводительность, кВт"/>
    <n v="8.94"/>
    <x v="16"/>
    <s v="8.94"/>
    <s v="8.94"/>
    <x v="1"/>
  </r>
  <r>
    <n v="149"/>
    <s v="Классические сплит-системы серии GLORIA UPGRADE RC-GL90HN"/>
    <x v="143"/>
    <x v="143"/>
    <x v="2"/>
    <x v="0"/>
    <s v="Потребляемый ток в режиме нагрева, A"/>
    <n v="11.39"/>
    <x v="17"/>
    <s v="11.39"/>
    <s v="11.39"/>
    <x v="1"/>
  </r>
  <r>
    <n v="149"/>
    <s v="Классические сплит-системы серии GLORIA UPGRADE RC-GL90HN"/>
    <x v="143"/>
    <x v="143"/>
    <x v="2"/>
    <x v="0"/>
    <s v="Потребляемая мощность в режиме нагрева, кВт"/>
    <n v="2.4689999999999999"/>
    <x v="18"/>
    <s v="2.469"/>
    <s v="2.469"/>
    <x v="1"/>
  </r>
  <r>
    <n v="149"/>
    <s v="Классические сплит-системы серии GLORIA UPGRADE RC-GL90HN"/>
    <x v="143"/>
    <x v="143"/>
    <x v="2"/>
    <x v="0"/>
    <s v="Коэффициент энергоэффективности COP, Вт/Вт"/>
    <s v="3,62"/>
    <x v="19"/>
    <n v="3.62"/>
    <n v="3.62"/>
    <x v="0"/>
  </r>
  <r>
    <n v="149"/>
    <s v="Классические сплит-системы серии GLORIA UPGRADE RC-GL90HN"/>
    <x v="143"/>
    <x v="143"/>
    <x v="2"/>
    <x v="0"/>
    <s v="Класс энергоэффективности COP (нагрев)"/>
    <s v="A"/>
    <x v="21"/>
    <s v="A"/>
    <s v="A"/>
    <x v="0"/>
  </r>
  <r>
    <n v="149"/>
    <s v="Классические сплит-системы серии GLORIA UPGRADE RC-GL90HN"/>
    <x v="143"/>
    <x v="143"/>
    <x v="2"/>
    <x v="0"/>
    <s v="Электропитание, В/Гц/Ф"/>
    <s v="220-240/50/1"/>
    <x v="23"/>
    <s v="220-240/50/1"/>
    <s v="220-240/50/1"/>
    <x v="1"/>
  </r>
  <r>
    <n v="149"/>
    <s v="Классические сплит-системы серии GLORIA UPGRADE RC-GL90HN"/>
    <x v="143"/>
    <x v="143"/>
    <x v="2"/>
    <x v="0"/>
    <s v="Расход воздуха внутреннего блока, м&amp;lt;sup&amp;gt;3&amp;lt;/sup&amp;gt;/ч"/>
    <s v="670/775/900/1030/1100"/>
    <x v="24"/>
    <s v="670/775/900/1030/1100"/>
    <s v="670/775/900/1030/1100"/>
    <x v="0"/>
  </r>
  <r>
    <n v="149"/>
    <s v="Классические сплит-системы серии GLORIA UPGRADE RC-GL90HN"/>
    <x v="143"/>
    <x v="143"/>
    <x v="2"/>
    <x v="0"/>
    <s v="Минимальный расход воздуха внутреннего блока, м&amp;lt;sup&amp;gt;3&amp;lt;/sup&amp;gt;/ч"/>
    <n v="670"/>
    <x v="25"/>
    <s v="670"/>
    <s v="670"/>
    <x v="0"/>
  </r>
  <r>
    <n v="149"/>
    <s v="Классические сплит-системы серии GLORIA UPGRADE RC-GL90HN"/>
    <x v="143"/>
    <x v="143"/>
    <x v="2"/>
    <x v="0"/>
    <s v="Уровень шума внутреннего блока, дБ(А)"/>
    <s v="30/33/37/41/45"/>
    <x v="26"/>
    <s v="30/33/37/41/45"/>
    <s v="30/33/37/41/45"/>
    <x v="1"/>
  </r>
  <r>
    <n v="149"/>
    <s v="Классические сплит-системы серии GLORIA UPGRADE RC-GL90HN"/>
    <x v="143"/>
    <x v="143"/>
    <x v="2"/>
    <x v="0"/>
    <s v="Минимальный уровень шума внутреннего блока, дБ(А)"/>
    <n v="30"/>
    <x v="27"/>
    <s v="30"/>
    <s v="30"/>
    <x v="0"/>
  </r>
  <r>
    <n v="149"/>
    <s v="Классические сплит-системы серии GLORIA UPGRADE RC-GL90HN"/>
    <x v="143"/>
    <x v="143"/>
    <x v="2"/>
    <x v="0"/>
    <s v="Объем конденсации, л/ч"/>
    <n v="2.6"/>
    <x v="28"/>
    <s v="2.6"/>
    <s v="2.6"/>
    <x v="0"/>
  </r>
  <r>
    <n v="149"/>
    <s v="Классические сплит-системы серии GLORIA UPGRADE RC-GL90HN"/>
    <x v="143"/>
    <x v="143"/>
    <x v="2"/>
    <x v="0"/>
    <s v="Расход воздуха наружного блока, м&amp;lt;sup&amp;gt;3&amp;lt;/sup&amp;gt;/ч"/>
    <n v="3000"/>
    <x v="29"/>
    <s v="3000"/>
    <s v="3000"/>
    <x v="0"/>
  </r>
  <r>
    <n v="149"/>
    <s v="Классические сплит-системы серии GLORIA UPGRADE RC-GL90HN"/>
    <x v="143"/>
    <x v="143"/>
    <x v="2"/>
    <x v="0"/>
    <s v="Уровень шума наружного блока, дБ(А)"/>
    <n v="56"/>
    <x v="30"/>
    <s v="56"/>
    <s v="56"/>
    <x v="1"/>
  </r>
  <r>
    <n v="149"/>
    <s v="Классические сплит-системы серии GLORIA UPGRADE RC-GL90HN"/>
    <x v="143"/>
    <x v="143"/>
    <x v="2"/>
    <x v="0"/>
    <s v="Марка компрессора"/>
    <s v="HIGHLY"/>
    <x v="31"/>
    <s v="HIGHLY"/>
    <s v="HIGHLY"/>
    <x v="1"/>
  </r>
  <r>
    <n v="149"/>
    <s v="Классические сплит-системы серии GLORIA UPGRADE RC-GL90HN"/>
    <x v="143"/>
    <x v="143"/>
    <x v="2"/>
    <x v="0"/>
    <s v="Тип компрессора"/>
    <s v="Ротационный"/>
    <x v="32"/>
    <s v="Ротационный"/>
    <s v="Ротационный"/>
    <x v="0"/>
  </r>
  <r>
    <n v="149"/>
    <s v="Классические сплит-системы серии GLORIA UPGRADE RC-GL90HN"/>
    <x v="143"/>
    <x v="143"/>
    <x v="2"/>
    <x v="0"/>
    <s v="Модель компрессора"/>
    <s v="ASH232MV-C7EU1"/>
    <x v="185"/>
    <s v="ASH232MV-C7EU1"/>
    <s v="ASH232MV-C7EU1"/>
    <x v="1"/>
  </r>
  <r>
    <n v="149"/>
    <s v="Классические сплит-системы серии GLORIA UPGRADE RC-GL90HN"/>
    <x v="143"/>
    <x v="143"/>
    <x v="2"/>
    <x v="0"/>
    <s v="Тип хладагента"/>
    <s v="R410A"/>
    <x v="33"/>
    <s v="R410A"/>
    <s v="R410A"/>
    <x v="1"/>
  </r>
  <r>
    <n v="149"/>
    <s v="Классические сплит-системы серии GLORIA UPGRADE RC-GL90HN"/>
    <x v="143"/>
    <x v="143"/>
    <x v="2"/>
    <x v="0"/>
    <s v="Заводская заправка хладагента, г"/>
    <n v="1440"/>
    <x v="34"/>
    <s v="1440"/>
    <s v="1440"/>
    <x v="1"/>
  </r>
  <r>
    <n v="149"/>
    <s v="Классические сплит-системы серии GLORIA UPGRADE RC-GL90HN"/>
    <x v="143"/>
    <x v="143"/>
    <x v="2"/>
    <x v="0"/>
    <s v="Дозаправка хладагента (сверх номинальной длины трассы), г/м"/>
    <n v="30"/>
    <x v="103"/>
    <s v="30"/>
    <s v="30"/>
    <x v="0"/>
  </r>
  <r>
    <n v="149"/>
    <s v="Классические сплит-системы серии GLORIA UPGRADE RC-GL90HN"/>
    <x v="143"/>
    <x v="143"/>
    <x v="2"/>
    <x v="0"/>
    <s v="Габаритные размеры внутреннего блока (ШхВхГ), мм"/>
    <s v="1010x315x220"/>
    <x v="35"/>
    <s v="1010 x 315 x 220"/>
    <s v="1010 x 315 x 220"/>
    <x v="1"/>
  </r>
  <r>
    <n v="149"/>
    <s v="Классические сплит-системы серии GLORIA UPGRADE RC-GL90HN"/>
    <x v="143"/>
    <x v="143"/>
    <x v="2"/>
    <x v="0"/>
    <s v="Габаритные размеры наружного блока (ШхВхГ), мм"/>
    <s v="920x699x380"/>
    <x v="36"/>
    <s v="920 x 699 x 380"/>
    <s v="920 x 699 x 380"/>
    <x v="1"/>
  </r>
  <r>
    <n v="149"/>
    <s v="Классические сплит-системы серии GLORIA UPGRADE RC-GL90HN"/>
    <x v="143"/>
    <x v="143"/>
    <x v="2"/>
    <x v="0"/>
    <s v="Габаритные размеры внутреннего блока в упаковке (ШхВхГ), мм"/>
    <s v="1096x390x297"/>
    <x v="37"/>
    <s v="1096 x 390 x 297"/>
    <s v="1096 x 390 x 297"/>
    <x v="1"/>
  </r>
  <r>
    <n v="149"/>
    <s v="Классические сплит-системы серии GLORIA UPGRADE RC-GL90HN"/>
    <x v="143"/>
    <x v="143"/>
    <x v="2"/>
    <x v="0"/>
    <s v="Габаритные размеры наружного блока в упаковке (ШхВхГ), мм"/>
    <s v="960x732x400"/>
    <x v="38"/>
    <s v="960 x 732 x 400"/>
    <s v="960 x 732 x 400"/>
    <x v="1"/>
  </r>
  <r>
    <n v="149"/>
    <s v="Классические сплит-системы серии GLORIA UPGRADE RC-GL90HN"/>
    <x v="143"/>
    <x v="143"/>
    <x v="2"/>
    <x v="0"/>
    <s v="Вес нетто внутреннего блока, кг"/>
    <n v="13"/>
    <x v="39"/>
    <s v="13"/>
    <s v="13"/>
    <x v="1"/>
  </r>
  <r>
    <n v="149"/>
    <s v="Классические сплит-системы серии GLORIA UPGRADE RC-GL90HN"/>
    <x v="143"/>
    <x v="143"/>
    <x v="2"/>
    <x v="0"/>
    <s v="Вес нетто наружного блока, кг"/>
    <n v="47"/>
    <x v="40"/>
    <s v="47"/>
    <s v="47"/>
    <x v="1"/>
  </r>
  <r>
    <n v="149"/>
    <s v="Классические сплит-системы серии GLORIA UPGRADE RC-GL90HN"/>
    <x v="143"/>
    <x v="143"/>
    <x v="2"/>
    <x v="0"/>
    <s v="Вес брутто внутреннего блока, кг"/>
    <n v="16"/>
    <x v="41"/>
    <s v="16"/>
    <s v="16"/>
    <x v="1"/>
  </r>
  <r>
    <n v="149"/>
    <s v="Классические сплит-системы серии GLORIA UPGRADE RC-GL90HN"/>
    <x v="143"/>
    <x v="143"/>
    <x v="2"/>
    <x v="0"/>
    <s v="Вес брутто наружного блока, кг"/>
    <n v="50"/>
    <x v="42"/>
    <s v="50"/>
    <s v="50"/>
    <x v="1"/>
  </r>
  <r>
    <n v="149"/>
    <s v="Классические сплит-системы серии GLORIA UPGRADE RC-GL90HN"/>
    <x v="143"/>
    <x v="143"/>
    <x v="2"/>
    <x v="0"/>
    <s v="Диаметр жидкостной трубы, мм (дюйм)"/>
    <s v="6,35 (1/4&amp;quot;)"/>
    <x v="43"/>
    <s v="6.35 (1/4&amp;quot;)"/>
    <n v="6.35"/>
    <x v="1"/>
  </r>
  <r>
    <n v="149"/>
    <s v="Классические сплит-системы серии GLORIA UPGRADE RC-GL90HN"/>
    <x v="143"/>
    <x v="143"/>
    <x v="2"/>
    <x v="0"/>
    <s v="Диаметр газовой трубы, мм (дюйм)"/>
    <s v="15,88 (5/8&amp;quot;)"/>
    <x v="44"/>
    <s v="15.88 (5/8&amp;quot;)"/>
    <n v="15.88"/>
    <x v="1"/>
  </r>
  <r>
    <n v="149"/>
    <s v="Классические сплит-системы серии GLORIA UPGRADE RC-GL90HN"/>
    <x v="143"/>
    <x v="143"/>
    <x v="2"/>
    <x v="0"/>
    <s v="Максимальная длина трассы, м"/>
    <n v="25"/>
    <x v="45"/>
    <s v="25"/>
    <s v="25"/>
    <x v="1"/>
  </r>
  <r>
    <n v="149"/>
    <s v="Классические сплит-системы серии GLORIA UPGRADE RC-GL90HN"/>
    <x v="143"/>
    <x v="143"/>
    <x v="2"/>
    <x v="0"/>
    <s v="Максимальный перепад по высоте между внутренним и наружным блоками, м"/>
    <n v="8"/>
    <x v="46"/>
    <s v="8"/>
    <s v="8"/>
    <x v="1"/>
  </r>
  <r>
    <n v="149"/>
    <s v="Классические сплит-системы серии GLORIA UPGRADE RC-GL90HN"/>
    <x v="143"/>
    <x v="143"/>
    <x v="2"/>
    <x v="0"/>
    <s v="Минимальная длина трассы, м"/>
    <n v="3"/>
    <x v="47"/>
    <s v="3"/>
    <s v="3"/>
    <x v="0"/>
  </r>
  <r>
    <n v="149"/>
    <s v="Классические сплит-системы серии GLORIA UPGRADE RC-GL90HN"/>
    <x v="143"/>
    <x v="143"/>
    <x v="2"/>
    <x v="0"/>
    <s v="Номинальная длина трассы, м"/>
    <n v="5"/>
    <x v="48"/>
    <s v="5"/>
    <s v="5"/>
    <x v="0"/>
  </r>
  <r>
    <n v="149"/>
    <s v="Классические сплит-системы серии GLORIA UPGRADE RC-GL90HN"/>
    <x v="143"/>
    <x v="143"/>
    <x v="2"/>
    <x v="0"/>
    <s v="Диаметр дренажной трубы, мм"/>
    <n v="16"/>
    <x v="49"/>
    <s v="16"/>
    <s v="16"/>
    <x v="0"/>
  </r>
  <r>
    <n v="149"/>
    <s v="Классические сплит-системы серии GLORIA UPGRADE RC-GL90HN"/>
    <x v="143"/>
    <x v="143"/>
    <x v="2"/>
    <x v="0"/>
    <s v="Рабочие температурные границы наружного воздуха (охлаждение), °C"/>
    <s v="+18 ~ +43"/>
    <x v="50"/>
    <s v="+18 ~ +43"/>
    <s v="+18 ~ +43"/>
    <x v="1"/>
  </r>
  <r>
    <n v="149"/>
    <s v="Классические сплит-системы серии GLORIA UPGRADE RC-GL90HN"/>
    <x v="143"/>
    <x v="143"/>
    <x v="2"/>
    <x v="0"/>
    <s v="Рабочие температурные границы наружного воздуха (нагрев), °C"/>
    <s v="-7 ~ +24"/>
    <x v="51"/>
    <s v="-7 ~ +24"/>
    <s v="-7 ~ +24"/>
    <x v="1"/>
  </r>
  <r>
    <n v="149"/>
    <s v="Классические сплит-системы серии GLORIA UPGRADE RC-GL90HN"/>
    <x v="143"/>
    <x v="143"/>
    <x v="2"/>
    <x v="0"/>
    <s v="Рабочие температурные границы внутреннего воздуха (охлаждение), °C"/>
    <s v="+16 ~ +31"/>
    <x v="182"/>
    <s v="+16 ~ +31"/>
    <s v="+16 ~ +31"/>
    <x v="1"/>
  </r>
  <r>
    <n v="149"/>
    <s v="Классические сплит-системы серии GLORIA UPGRADE RC-GL90HN"/>
    <x v="143"/>
    <x v="143"/>
    <x v="2"/>
    <x v="0"/>
    <s v="Рабочие температурные границы внутреннего воздуха (нагрев), °C"/>
    <s v="0 ~ +31"/>
    <x v="183"/>
    <s v="0 ~ +31"/>
    <s v="0 ~ +31"/>
    <x v="1"/>
  </r>
  <r>
    <n v="149"/>
    <s v="Классические сплит-системы серии GLORIA UPGRADE RC-GL90HN"/>
    <x v="143"/>
    <x v="143"/>
    <x v="2"/>
    <x v="0"/>
    <s v="Подключение электропитания"/>
    <s v="Наружный блок"/>
    <x v="52"/>
    <s v="Наружный блок"/>
    <s v="Наружный блок"/>
    <x v="0"/>
  </r>
  <r>
    <n v="149"/>
    <s v="Классические сплит-системы серии GLORIA UPGRADE RC-GL90HN"/>
    <x v="143"/>
    <x v="143"/>
    <x v="2"/>
    <x v="0"/>
    <s v="Межблочный кабель, мм&amp;lt;sup&amp;gt;2&amp;lt;/sup&amp;gt;"/>
    <s v="6*0,75"/>
    <x v="53"/>
    <s v="6*0.75"/>
    <s v="6*0.75"/>
    <x v="0"/>
  </r>
  <r>
    <n v="149"/>
    <s v="Классические сплит-системы серии GLORIA UPGRADE RC-GL90HN"/>
    <x v="143"/>
    <x v="143"/>
    <x v="2"/>
    <x v="0"/>
    <s v="Силовой кабель, мм&amp;lt;sup&amp;gt;2&amp;lt;/sup&amp;gt;"/>
    <s v="3*2,5"/>
    <x v="54"/>
    <s v="3*2.5"/>
    <s v="3*2.5"/>
    <x v="0"/>
  </r>
  <r>
    <n v="149"/>
    <s v="Классические сплит-системы серии GLORIA UPGRADE RC-GL90HN"/>
    <x v="143"/>
    <x v="143"/>
    <x v="2"/>
    <x v="0"/>
    <s v="Автомат защиты, А"/>
    <n v="20"/>
    <x v="55"/>
    <s v="20"/>
    <s v="20"/>
    <x v="0"/>
  </r>
  <r>
    <n v="149"/>
    <s v="Классические сплит-системы серии GLORIA UPGRADE RC-GL90HN"/>
    <x v="143"/>
    <x v="143"/>
    <x v="2"/>
    <x v="0"/>
    <s v="Максимальная потребляемая мощность, кВт"/>
    <n v="3.3"/>
    <x v="56"/>
    <s v="3.3"/>
    <s v="3.3"/>
    <x v="0"/>
  </r>
  <r>
    <n v="149"/>
    <s v="Классические сплит-системы серии GLORIA UPGRADE RC-GL90HN"/>
    <x v="143"/>
    <x v="143"/>
    <x v="2"/>
    <x v="0"/>
    <s v="Максимальный потребляемый ток, А"/>
    <n v="16"/>
    <x v="57"/>
    <s v="16"/>
    <s v="16"/>
    <x v="0"/>
  </r>
  <r>
    <n v="149"/>
    <s v="Классические сплит-системы серии GLORIA UPGRADE RC-GL90HN"/>
    <x v="143"/>
    <x v="143"/>
    <x v="2"/>
    <x v="0"/>
    <s v="Пусковой ток, А"/>
    <n v="48"/>
    <x v="191"/>
    <s v="48"/>
    <s v="48"/>
    <x v="0"/>
  </r>
  <r>
    <n v="149"/>
    <s v="Классические сплит-системы серии GLORIA UPGRADE RC-GL90HN"/>
    <x v="143"/>
    <x v="143"/>
    <x v="2"/>
    <x v="0"/>
    <s v="Класс пылевлагозащиты, внутренний / наружный блок"/>
    <s v="IPX0 / IPX4"/>
    <x v="58"/>
    <s v="IPX0 / IPX4"/>
    <s v="IPX0 / IPX4"/>
    <x v="0"/>
  </r>
  <r>
    <n v="149"/>
    <s v="Классические сплит-системы серии GLORIA UPGRADE RC-GL90HN"/>
    <x v="143"/>
    <x v="143"/>
    <x v="2"/>
    <x v="0"/>
    <s v="Класс электрозащиты, внутренний / наружный блок"/>
    <s v="I класс / I класс"/>
    <x v="59"/>
    <s v="I класс / I класс"/>
    <s v="I класс / I класс"/>
    <x v="0"/>
  </r>
  <r>
    <n v="149"/>
    <s v="Классические сплит-системы серии GLORIA UPGRADE RC-GL90HN"/>
    <x v="143"/>
    <x v="143"/>
    <x v="2"/>
    <x v="0"/>
    <s v="Монтажный размер наружного блока, мм"/>
    <s v="586*347,5"/>
    <x v="60"/>
    <s v="586*347.5"/>
    <s v="586*347.5"/>
    <x v="0"/>
  </r>
  <r>
    <n v="149"/>
    <s v="Классические сплит-системы серии GLORIA UPGRADE RC-GL90HN"/>
    <x v="143"/>
    <x v="143"/>
    <x v="2"/>
    <x v="0"/>
    <s v="Страна производства"/>
    <s v="КНР"/>
    <x v="61"/>
    <s v="КНР"/>
    <s v="КНР"/>
    <x v="0"/>
  </r>
  <r>
    <n v="149"/>
    <s v="Классические сплит-системы серии GLORIA UPGRADE RC-GL90HN"/>
    <x v="143"/>
    <x v="143"/>
    <x v="2"/>
    <x v="0"/>
    <s v="Срок гарантии, мес"/>
    <n v="60"/>
    <x v="62"/>
    <s v="60"/>
    <s v="60"/>
    <x v="0"/>
  </r>
  <r>
    <n v="149"/>
    <s v="Классические сплит-системы серии GLORIA UPGRADE RC-GL90HN"/>
    <x v="143"/>
    <x v="143"/>
    <x v="2"/>
    <x v="0"/>
    <s v="Цвет внутреннего блока"/>
    <s v="Белый"/>
    <x v="63"/>
    <s v="Белый"/>
    <s v="Белый"/>
    <x v="0"/>
  </r>
  <r>
    <n v="149"/>
    <s v="Классические сплит-системы серии GLORIA UPGRADE RC-GL90HN"/>
    <x v="143"/>
    <x v="143"/>
    <x v="2"/>
    <x v="0"/>
    <s v="Цвет наружного блока"/>
    <s v="Белый"/>
    <x v="64"/>
    <s v="Белый"/>
    <s v="Белый"/>
    <x v="0"/>
  </r>
  <r>
    <n v="149"/>
    <s v="Классические сплит-системы серии GLORIA UPGRADE RC-GL90HN"/>
    <x v="143"/>
    <x v="143"/>
    <x v="2"/>
    <x v="0"/>
    <s v="Тип дросселирующего устройства"/>
    <s v="Капиллярная трубка"/>
    <x v="65"/>
    <s v="Капиллярная трубка"/>
    <s v="Капиллярная трубка"/>
    <x v="0"/>
  </r>
  <r>
    <n v="149"/>
    <s v="Классические сплит-системы серии GLORIA UPGRADE RC-GL90HN"/>
    <x v="143"/>
    <x v="143"/>
    <x v="2"/>
    <x v="0"/>
    <s v="Ионизатор воздуха"/>
    <s v="Да"/>
    <x v="66"/>
    <s v="Да"/>
    <s v="да"/>
    <x v="0"/>
  </r>
  <r>
    <n v="149"/>
    <s v="Классические сплит-системы серии GLORIA UPGRADE RC-GL90HN"/>
    <x v="143"/>
    <x v="143"/>
    <x v="2"/>
    <x v="0"/>
    <s v="Плазменная очистка воздуха"/>
    <s v="Нет"/>
    <x v="67"/>
    <s v="Нет"/>
    <s v="нет"/>
    <x v="0"/>
  </r>
  <r>
    <n v="149"/>
    <s v="Классические сплит-системы серии GLORIA UPGRADE RC-GL90HN"/>
    <x v="143"/>
    <x v="143"/>
    <x v="2"/>
    <x v="0"/>
    <s v="Ультрафиолетовая стерилизация"/>
    <s v="Нет"/>
    <x v="68"/>
    <s v="Нет"/>
    <s v="нет"/>
    <x v="0"/>
  </r>
  <r>
    <n v="149"/>
    <s v="Классические сплит-системы серии GLORIA UPGRADE RC-GL90HN"/>
    <x v="143"/>
    <x v="143"/>
    <x v="2"/>
    <x v="0"/>
    <s v="Регулировка положения жалюзи с пульта ДУ"/>
    <s v="Только горизонтальные"/>
    <x v="69"/>
    <s v="Только горизонтальные"/>
    <s v="Только горизонтальные"/>
    <x v="0"/>
  </r>
  <r>
    <n v="149"/>
    <s v="Классические сплит-системы серии GLORIA UPGRADE RC-GL90HN"/>
    <x v="143"/>
    <x v="143"/>
    <x v="2"/>
    <x v="0"/>
    <s v="Управление c мобильного приложения по Wi-Fi"/>
    <s v="Нет"/>
    <x v="70"/>
    <s v="Нет"/>
    <s v="нет"/>
    <x v="0"/>
  </r>
  <r>
    <n v="149"/>
    <s v="Классические сплит-системы серии GLORIA UPGRADE RC-GL90HN"/>
    <x v="143"/>
    <x v="143"/>
    <x v="2"/>
    <x v="0"/>
    <s v="Дополнительные фильтры тонкой очистки в комплекте"/>
    <s v="Нет"/>
    <x v="71"/>
    <s v="Нет"/>
    <s v="нет"/>
    <x v="0"/>
  </r>
  <r>
    <n v="149"/>
    <s v="Классические сплит-системы серии GLORIA UPGRADE RC-GL90HN"/>
    <x v="143"/>
    <x v="143"/>
    <x v="2"/>
    <x v="0"/>
    <s v="Противопылевой фильтр в комплекте"/>
    <s v="Да"/>
    <x v="72"/>
    <s v="Да"/>
    <s v="да"/>
    <x v="0"/>
  </r>
  <r>
    <n v="149"/>
    <s v="Классические сплит-системы серии GLORIA UPGRADE RC-GL90HN"/>
    <x v="143"/>
    <x v="143"/>
    <x v="2"/>
    <x v="0"/>
    <s v="Пульт управления в комплекте"/>
    <s v="Да, беспроводной"/>
    <x v="73"/>
    <s v="Да. беспроводной"/>
    <s v="Да. беспроводной"/>
    <x v="0"/>
  </r>
  <r>
    <n v="150"/>
    <s v="Классические сплит-системы серии GRIDA RC-GR22HN"/>
    <x v="144"/>
    <x v="144"/>
    <x v="2"/>
    <x v="0"/>
    <s v="Модель"/>
    <s v="RC-GR22HN"/>
    <x v="0"/>
    <s v="RC-GR22HN"/>
    <s v="RC-GR22HN"/>
    <x v="0"/>
  </r>
  <r>
    <n v="150"/>
    <s v="Классические сплит-системы серии GRIDA RC-GR22HN"/>
    <x v="144"/>
    <x v="144"/>
    <x v="2"/>
    <x v="0"/>
    <s v="Модель внутреннего блока"/>
    <s v="RC-GR22HN/IN"/>
    <x v="1"/>
    <s v="RC-GR22HN/IN"/>
    <s v="RC-GR22HN/IN"/>
    <x v="0"/>
  </r>
  <r>
    <n v="150"/>
    <s v="Классические сплит-системы серии GRIDA RC-GR22HN"/>
    <x v="144"/>
    <x v="144"/>
    <x v="2"/>
    <x v="0"/>
    <s v="Модель наружного блока"/>
    <s v="RC-GR22HN/OUT"/>
    <x v="2"/>
    <s v="RC-GR22HN/OUT"/>
    <s v="RC-GR22HN/OUT"/>
    <x v="0"/>
  </r>
  <r>
    <n v="150"/>
    <s v="Классические сплит-системы серии GRIDA RC-GR22HN"/>
    <x v="144"/>
    <x v="144"/>
    <x v="2"/>
    <x v="0"/>
    <s v="Инверторная технология"/>
    <s v="Нет"/>
    <x v="3"/>
    <s v="Нет"/>
    <s v="нет"/>
    <x v="1"/>
  </r>
  <r>
    <n v="150"/>
    <s v="Классические сплит-системы серии GRIDA RC-GR22HN"/>
    <x v="144"/>
    <x v="144"/>
    <x v="2"/>
    <x v="0"/>
    <s v="Серия"/>
    <s v="GRIDA"/>
    <x v="4"/>
    <s v="GRIDA"/>
    <s v="GRIDA"/>
    <x v="0"/>
  </r>
  <r>
    <n v="150"/>
    <s v="Классические сплит-системы серии GRIDA RC-GR22HN"/>
    <x v="144"/>
    <x v="144"/>
    <x v="2"/>
    <x v="0"/>
    <s v="Тип внутреннего блока"/>
    <s v="Настенный"/>
    <x v="5"/>
    <s v="Настенный"/>
    <s v="Настенный"/>
    <x v="1"/>
  </r>
  <r>
    <n v="150"/>
    <s v="Классические сплит-системы серии GRIDA RC-GR22HN"/>
    <x v="144"/>
    <x v="144"/>
    <x v="2"/>
    <x v="0"/>
    <s v="Эффективен для помещений площадью до, м"/>
    <n v="23"/>
    <x v="6"/>
    <s v="23"/>
    <s v="23"/>
    <x v="1"/>
  </r>
  <r>
    <n v="150"/>
    <s v="Классические сплит-системы серии GRIDA RC-GR22HN"/>
    <x v="144"/>
    <x v="144"/>
    <x v="2"/>
    <x v="0"/>
    <s v="Холодопроизводительность, kBTU"/>
    <n v="8"/>
    <x v="7"/>
    <s v="8"/>
    <s v="8"/>
    <x v="0"/>
  </r>
  <r>
    <n v="150"/>
    <s v="Классические сплит-системы серии GRIDA RC-GR22HN"/>
    <x v="144"/>
    <x v="144"/>
    <x v="2"/>
    <x v="0"/>
    <s v="Холодопроизводительность, кВт"/>
    <n v="2.25"/>
    <x v="8"/>
    <s v="2.25"/>
    <s v="2.25"/>
    <x v="1"/>
  </r>
  <r>
    <n v="150"/>
    <s v="Классические сплит-системы серии GRIDA RC-GR22HN"/>
    <x v="144"/>
    <x v="144"/>
    <x v="2"/>
    <x v="0"/>
    <s v="Потребляемый ток в режиме охлаждения, A"/>
    <n v="3.5"/>
    <x v="9"/>
    <s v="3.5"/>
    <s v="3.5"/>
    <x v="1"/>
  </r>
  <r>
    <n v="150"/>
    <s v="Классические сплит-системы серии GRIDA RC-GR22HN"/>
    <x v="144"/>
    <x v="144"/>
    <x v="2"/>
    <x v="0"/>
    <s v="Потребляемая мощность в режиме охлаждения, кВт"/>
    <n v="0.7"/>
    <x v="10"/>
    <s v="0.7"/>
    <s v="0.7"/>
    <x v="1"/>
  </r>
  <r>
    <n v="150"/>
    <s v="Классические сплит-системы серии GRIDA RC-GR22HN"/>
    <x v="144"/>
    <x v="144"/>
    <x v="2"/>
    <x v="0"/>
    <s v="Коэффициент энергоэффективности EER, Вт/Вт"/>
    <s v="3,21"/>
    <x v="11"/>
    <n v="3.21"/>
    <n v="3.21"/>
    <x v="0"/>
  </r>
  <r>
    <n v="150"/>
    <s v="Классические сплит-системы серии GRIDA RC-GR22HN"/>
    <x v="144"/>
    <x v="144"/>
    <x v="2"/>
    <x v="0"/>
    <s v="Класс энергоэффективности EER (охлаждение)"/>
    <s v="A"/>
    <x v="13"/>
    <s v="A"/>
    <s v="A"/>
    <x v="0"/>
  </r>
  <r>
    <n v="150"/>
    <s v="Классические сплит-системы серии GRIDA RC-GR22HN"/>
    <x v="144"/>
    <x v="144"/>
    <x v="2"/>
    <x v="0"/>
    <s v="Теплопроизводительность, kBTU"/>
    <n v="8"/>
    <x v="15"/>
    <s v="8"/>
    <s v="8"/>
    <x v="0"/>
  </r>
  <r>
    <n v="150"/>
    <s v="Классические сплит-системы серии GRIDA RC-GR22HN"/>
    <x v="144"/>
    <x v="144"/>
    <x v="2"/>
    <x v="0"/>
    <s v="Теплопроизводительность, кВт"/>
    <n v="2.2999999999999998"/>
    <x v="16"/>
    <s v="2.3"/>
    <s v="2.3"/>
    <x v="1"/>
  </r>
  <r>
    <n v="150"/>
    <s v="Классические сплит-системы серии GRIDA RC-GR22HN"/>
    <x v="144"/>
    <x v="144"/>
    <x v="2"/>
    <x v="0"/>
    <s v="Потребляемый ток в режиме нагрева, A"/>
    <n v="3.1"/>
    <x v="17"/>
    <s v="3.1"/>
    <s v="3.1"/>
    <x v="1"/>
  </r>
  <r>
    <n v="150"/>
    <s v="Классические сплит-системы серии GRIDA RC-GR22HN"/>
    <x v="144"/>
    <x v="144"/>
    <x v="2"/>
    <x v="0"/>
    <s v="Потребляемая мощность в режиме нагрева, кВт"/>
    <n v="0.63700000000000001"/>
    <x v="18"/>
    <s v="0.637"/>
    <s v="0.637"/>
    <x v="1"/>
  </r>
  <r>
    <n v="150"/>
    <s v="Классические сплит-системы серии GRIDA RC-GR22HN"/>
    <x v="144"/>
    <x v="144"/>
    <x v="2"/>
    <x v="0"/>
    <s v="Коэффициент энергоэффективности COP, Вт/Вт"/>
    <s v="3,61"/>
    <x v="19"/>
    <n v="3.61"/>
    <n v="3.61"/>
    <x v="0"/>
  </r>
  <r>
    <n v="150"/>
    <s v="Классические сплит-системы серии GRIDA RC-GR22HN"/>
    <x v="144"/>
    <x v="144"/>
    <x v="2"/>
    <x v="0"/>
    <s v="Класс энергоэффективности COP (нагрев)"/>
    <s v="A"/>
    <x v="21"/>
    <s v="A"/>
    <s v="A"/>
    <x v="0"/>
  </r>
  <r>
    <n v="150"/>
    <s v="Классические сплит-системы серии GRIDA RC-GR22HN"/>
    <x v="144"/>
    <x v="144"/>
    <x v="2"/>
    <x v="0"/>
    <s v="Электропитание, В/Гц/Ф"/>
    <s v="220-240/50/7"/>
    <x v="23"/>
    <s v="220-240/50/7"/>
    <s v="220-240/50/7"/>
    <x v="1"/>
  </r>
  <r>
    <n v="150"/>
    <s v="Классические сплит-системы серии GRIDA RC-GR22HN"/>
    <x v="144"/>
    <x v="144"/>
    <x v="2"/>
    <x v="0"/>
    <s v="Расход воздуха внутреннего блока, м&amp;lt;sup&amp;gt;3&amp;lt;/sup&amp;gt;/ч"/>
    <s v="250/290/310/420/450/470/520"/>
    <x v="24"/>
    <s v="250/290/310/420/450/470/520"/>
    <s v="250/290/310/420/450/470/520"/>
    <x v="0"/>
  </r>
  <r>
    <n v="150"/>
    <s v="Классические сплит-системы серии GRIDA RC-GR22HN"/>
    <x v="144"/>
    <x v="144"/>
    <x v="2"/>
    <x v="0"/>
    <s v="Минимальный расход воздуха внутреннего блока, м&amp;lt;sup&amp;gt;3&amp;lt;/sup&amp;gt;/ч"/>
    <n v="250"/>
    <x v="25"/>
    <s v="250"/>
    <s v="250"/>
    <x v="0"/>
  </r>
  <r>
    <n v="150"/>
    <s v="Классические сплит-системы серии GRIDA RC-GR22HN"/>
    <x v="144"/>
    <x v="144"/>
    <x v="2"/>
    <x v="0"/>
    <s v="Уровень шума внутреннего блока, дБ(А)"/>
    <s v="27/29/30/31/35/37/40"/>
    <x v="26"/>
    <s v="27/29/30/31/35/37/40"/>
    <s v="27/29/30/31/35/37/40"/>
    <x v="1"/>
  </r>
  <r>
    <n v="150"/>
    <s v="Классические сплит-системы серии GRIDA RC-GR22HN"/>
    <x v="144"/>
    <x v="144"/>
    <x v="2"/>
    <x v="0"/>
    <s v="Минимальный уровень шума внутреннего блока, дБ(А)"/>
    <n v="27"/>
    <x v="27"/>
    <s v="27"/>
    <s v="27"/>
    <x v="0"/>
  </r>
  <r>
    <n v="150"/>
    <s v="Классические сплит-системы серии GRIDA RC-GR22HN"/>
    <x v="144"/>
    <x v="144"/>
    <x v="2"/>
    <x v="0"/>
    <s v="Объем конденсации, л/ч"/>
    <n v="0.6"/>
    <x v="28"/>
    <s v="0.6"/>
    <s v="0.6"/>
    <x v="0"/>
  </r>
  <r>
    <n v="150"/>
    <s v="Классические сплит-системы серии GRIDA RC-GR22HN"/>
    <x v="144"/>
    <x v="144"/>
    <x v="2"/>
    <x v="0"/>
    <s v="Расход воздуха наружного блока, м&amp;lt;sup&amp;gt;3&amp;lt;/sup&amp;gt;/ч"/>
    <n v="1400"/>
    <x v="29"/>
    <s v="1400"/>
    <s v="1400"/>
    <x v="0"/>
  </r>
  <r>
    <n v="150"/>
    <s v="Классические сплит-системы серии GRIDA RC-GR22HN"/>
    <x v="144"/>
    <x v="144"/>
    <x v="2"/>
    <x v="0"/>
    <s v="Уровень шума наружного блока, дБ(А)"/>
    <n v="49"/>
    <x v="30"/>
    <s v="49"/>
    <s v="49"/>
    <x v="1"/>
  </r>
  <r>
    <n v="150"/>
    <s v="Классические сплит-системы серии GRIDA RC-GR22HN"/>
    <x v="144"/>
    <x v="144"/>
    <x v="2"/>
    <x v="0"/>
    <s v="Марка компрессора"/>
    <s v="GREE"/>
    <x v="31"/>
    <s v="GREE"/>
    <s v="GREE"/>
    <x v="1"/>
  </r>
  <r>
    <n v="150"/>
    <s v="Классические сплит-системы серии GRIDA RC-GR22HN"/>
    <x v="144"/>
    <x v="144"/>
    <x v="2"/>
    <x v="0"/>
    <s v="Тип компрессора"/>
    <s v="Ротационный"/>
    <x v="32"/>
    <s v="Ротационный"/>
    <s v="Ротационный"/>
    <x v="0"/>
  </r>
  <r>
    <n v="150"/>
    <s v="Классические сплит-системы серии GRIDA RC-GR22HN"/>
    <x v="144"/>
    <x v="144"/>
    <x v="2"/>
    <x v="0"/>
    <s v="Модель компрессора"/>
    <s v="QXA-A081T170"/>
    <x v="185"/>
    <s v="QXA-A081T170"/>
    <s v="QXA-A081T170"/>
    <x v="1"/>
  </r>
  <r>
    <n v="150"/>
    <s v="Классические сплит-системы серии GRIDA RC-GR22HN"/>
    <x v="144"/>
    <x v="144"/>
    <x v="2"/>
    <x v="0"/>
    <s v="Тип хладагента"/>
    <s v="R410A"/>
    <x v="33"/>
    <s v="R410A"/>
    <s v="R410A"/>
    <x v="1"/>
  </r>
  <r>
    <n v="150"/>
    <s v="Классические сплит-системы серии GRIDA RC-GR22HN"/>
    <x v="144"/>
    <x v="144"/>
    <x v="2"/>
    <x v="0"/>
    <s v="Заводская заправка хладагента, г"/>
    <n v="550"/>
    <x v="34"/>
    <s v="550"/>
    <s v="550"/>
    <x v="1"/>
  </r>
  <r>
    <n v="150"/>
    <s v="Классические сплит-системы серии GRIDA RC-GR22HN"/>
    <x v="144"/>
    <x v="144"/>
    <x v="2"/>
    <x v="0"/>
    <s v="Дозаправка хладагента (сверх номинальной длины трассы), г/м"/>
    <n v="20"/>
    <x v="103"/>
    <s v="20"/>
    <s v="20"/>
    <x v="0"/>
  </r>
  <r>
    <n v="150"/>
    <s v="Классические сплит-системы серии GRIDA RC-GR22HN"/>
    <x v="144"/>
    <x v="144"/>
    <x v="2"/>
    <x v="0"/>
    <s v="Габаритные размеры внутреннего блока (ШхВхГ), мм"/>
    <s v="696x251x191"/>
    <x v="35"/>
    <s v="696 x 251 x 191"/>
    <s v="696 x 251 x 191"/>
    <x v="1"/>
  </r>
  <r>
    <n v="150"/>
    <s v="Классические сплит-системы серии GRIDA RC-GR22HN"/>
    <x v="144"/>
    <x v="144"/>
    <x v="2"/>
    <x v="0"/>
    <s v="Габаритные размеры наружного блока (ШхВхГ), мм"/>
    <s v="710x450x293"/>
    <x v="36"/>
    <s v="710 x 450 x 293"/>
    <s v="710 x 450 x 293"/>
    <x v="1"/>
  </r>
  <r>
    <n v="150"/>
    <s v="Классические сплит-системы серии GRIDA RC-GR22HN"/>
    <x v="144"/>
    <x v="144"/>
    <x v="2"/>
    <x v="0"/>
    <s v="Габаритные размеры внутреннего блока в упаковке (ШхВхГ), мм"/>
    <s v="747x262x324"/>
    <x v="37"/>
    <s v="747 x 262 x 324"/>
    <s v="747 x 262 x 324"/>
    <x v="1"/>
  </r>
  <r>
    <n v="150"/>
    <s v="Классические сплит-системы серии GRIDA RC-GR22HN"/>
    <x v="144"/>
    <x v="144"/>
    <x v="2"/>
    <x v="0"/>
    <s v="Габаритные размеры наружного блока в упаковке (ШхВхГ), мм"/>
    <s v="764x525x330"/>
    <x v="38"/>
    <s v="764 x 525 x 330"/>
    <s v="764 x 525 x 330"/>
    <x v="1"/>
  </r>
  <r>
    <n v="150"/>
    <s v="Классические сплит-системы серии GRIDA RC-GR22HN"/>
    <x v="144"/>
    <x v="144"/>
    <x v="2"/>
    <x v="0"/>
    <s v="Вес нетто внутреннего блока, кг"/>
    <n v="7.5"/>
    <x v="39"/>
    <s v="7.5"/>
    <s v="7.5"/>
    <x v="1"/>
  </r>
  <r>
    <n v="150"/>
    <s v="Классические сплит-системы серии GRIDA RC-GR22HN"/>
    <x v="144"/>
    <x v="144"/>
    <x v="2"/>
    <x v="0"/>
    <s v="Вес нетто наружного блока, кг"/>
    <n v="22.3"/>
    <x v="40"/>
    <s v="22.3"/>
    <s v="22.3"/>
    <x v="1"/>
  </r>
  <r>
    <n v="150"/>
    <s v="Классические сплит-системы серии GRIDA RC-GR22HN"/>
    <x v="144"/>
    <x v="144"/>
    <x v="2"/>
    <x v="0"/>
    <s v="Вес брутто внутреннего блока, кг"/>
    <n v="8.6999999999999993"/>
    <x v="41"/>
    <s v="8.7"/>
    <s v="8.7"/>
    <x v="1"/>
  </r>
  <r>
    <n v="150"/>
    <s v="Классические сплит-системы серии GRIDA RC-GR22HN"/>
    <x v="144"/>
    <x v="144"/>
    <x v="2"/>
    <x v="0"/>
    <s v="Вес брутто наружного блока, кг"/>
    <n v="24.3"/>
    <x v="42"/>
    <s v="24.3"/>
    <s v="24.3"/>
    <x v="1"/>
  </r>
  <r>
    <n v="150"/>
    <s v="Классические сплит-системы серии GRIDA RC-GR22HN"/>
    <x v="144"/>
    <x v="144"/>
    <x v="2"/>
    <x v="0"/>
    <s v="Диаметр жидкостной трубы, мм (дюйм)"/>
    <s v="6,35 (1/4&amp;quot;)"/>
    <x v="43"/>
    <s v="6.35 (1/4&amp;quot;)"/>
    <n v="6.35"/>
    <x v="1"/>
  </r>
  <r>
    <n v="150"/>
    <s v="Классические сплит-системы серии GRIDA RC-GR22HN"/>
    <x v="144"/>
    <x v="144"/>
    <x v="2"/>
    <x v="0"/>
    <s v="Диаметр газовой трубы, мм (дюйм)"/>
    <s v="9,53 (3/8&amp;quot;)"/>
    <x v="44"/>
    <s v="9.53 (3/8&amp;quot;)"/>
    <n v="9.5299999999999994"/>
    <x v="1"/>
  </r>
  <r>
    <n v="150"/>
    <s v="Классические сплит-системы серии GRIDA RC-GR22HN"/>
    <x v="144"/>
    <x v="144"/>
    <x v="2"/>
    <x v="0"/>
    <s v="Максимальная длина трассы, м"/>
    <n v="15"/>
    <x v="45"/>
    <s v="15"/>
    <s v="15"/>
    <x v="1"/>
  </r>
  <r>
    <n v="150"/>
    <s v="Классические сплит-системы серии GRIDA RC-GR22HN"/>
    <x v="144"/>
    <x v="144"/>
    <x v="2"/>
    <x v="0"/>
    <s v="Максимальный перепад по высоте между внутренним и наружным блоками, м"/>
    <n v="10"/>
    <x v="46"/>
    <s v="10"/>
    <s v="10"/>
    <x v="1"/>
  </r>
  <r>
    <n v="150"/>
    <s v="Классические сплит-системы серии GRIDA RC-GR22HN"/>
    <x v="144"/>
    <x v="144"/>
    <x v="2"/>
    <x v="0"/>
    <s v="Минимальная длина трассы, м"/>
    <n v="3"/>
    <x v="47"/>
    <s v="3"/>
    <s v="3"/>
    <x v="0"/>
  </r>
  <r>
    <n v="150"/>
    <s v="Классические сплит-системы серии GRIDA RC-GR22HN"/>
    <x v="144"/>
    <x v="144"/>
    <x v="2"/>
    <x v="0"/>
    <s v="Номинальная длина трассы, м"/>
    <n v="5"/>
    <x v="48"/>
    <s v="5"/>
    <s v="5"/>
    <x v="0"/>
  </r>
  <r>
    <n v="150"/>
    <s v="Классические сплит-системы серии GRIDA RC-GR22HN"/>
    <x v="144"/>
    <x v="144"/>
    <x v="2"/>
    <x v="0"/>
    <s v="Диаметр дренажной трубы, мм"/>
    <n v="16"/>
    <x v="49"/>
    <s v="16"/>
    <s v="16"/>
    <x v="0"/>
  </r>
  <r>
    <n v="150"/>
    <s v="Классические сплит-системы серии GRIDA RC-GR22HN"/>
    <x v="144"/>
    <x v="144"/>
    <x v="2"/>
    <x v="0"/>
    <s v="Рабочие температурные границы наружного воздуха (охлаждение), °C"/>
    <s v="+18 ~ +43"/>
    <x v="50"/>
    <s v="+18 ~ +43"/>
    <s v="+18 ~ +43"/>
    <x v="1"/>
  </r>
  <r>
    <n v="150"/>
    <s v="Классические сплит-системы серии GRIDA RC-GR22HN"/>
    <x v="144"/>
    <x v="144"/>
    <x v="2"/>
    <x v="0"/>
    <s v="Рабочие температурные границы наружного воздуха (нагрев), °C"/>
    <s v="-15 ~ +24"/>
    <x v="51"/>
    <s v="-15 ~ +24"/>
    <s v="-15 ~ +24"/>
    <x v="1"/>
  </r>
  <r>
    <n v="150"/>
    <s v="Классические сплит-системы серии GRIDA RC-GR22HN"/>
    <x v="144"/>
    <x v="144"/>
    <x v="2"/>
    <x v="0"/>
    <s v="Рабочие температурные границы внутреннего воздуха (охлаждение), °C"/>
    <s v="+16 ~ +31"/>
    <x v="182"/>
    <s v="+16 ~ +31"/>
    <s v="+16 ~ +31"/>
    <x v="1"/>
  </r>
  <r>
    <n v="150"/>
    <s v="Классические сплит-системы серии GRIDA RC-GR22HN"/>
    <x v="144"/>
    <x v="144"/>
    <x v="2"/>
    <x v="0"/>
    <s v="Рабочие температурные границы внутреннего воздуха (нагрев), °C"/>
    <s v="0 ~ +31"/>
    <x v="183"/>
    <s v="0 ~ +31"/>
    <s v="0 ~ +31"/>
    <x v="1"/>
  </r>
  <r>
    <n v="150"/>
    <s v="Классические сплит-системы серии GRIDA RC-GR22HN"/>
    <x v="144"/>
    <x v="144"/>
    <x v="2"/>
    <x v="0"/>
    <s v="Подключение электропитания"/>
    <s v="Внутренний блок"/>
    <x v="52"/>
    <s v="Внутренний блок"/>
    <s v="Внутренний блок"/>
    <x v="0"/>
  </r>
  <r>
    <n v="150"/>
    <s v="Классические сплит-системы серии GRIDA RC-GR22HN"/>
    <x v="144"/>
    <x v="144"/>
    <x v="2"/>
    <x v="0"/>
    <s v="Межблочный кабель, мм&amp;lt;sup&amp;gt;2&amp;lt;/sup&amp;gt;"/>
    <s v="5*1,5"/>
    <x v="53"/>
    <s v="5*1.5"/>
    <s v="5*1.5"/>
    <x v="0"/>
  </r>
  <r>
    <n v="150"/>
    <s v="Классические сплит-системы серии GRIDA RC-GR22HN"/>
    <x v="144"/>
    <x v="144"/>
    <x v="2"/>
    <x v="0"/>
    <s v="Силовой кабель, мм&amp;lt;sup&amp;gt;2&amp;lt;/sup&amp;gt;"/>
    <s v="3*1,5"/>
    <x v="54"/>
    <s v="3*1.5"/>
    <s v="3*1.5"/>
    <x v="0"/>
  </r>
  <r>
    <n v="150"/>
    <s v="Классические сплит-системы серии GRIDA RC-GR22HN"/>
    <x v="144"/>
    <x v="144"/>
    <x v="2"/>
    <x v="0"/>
    <s v="Автомат защиты, А"/>
    <n v="10"/>
    <x v="55"/>
    <s v="10"/>
    <s v="10"/>
    <x v="0"/>
  </r>
  <r>
    <n v="150"/>
    <s v="Классические сплит-системы серии GRIDA RC-GR22HN"/>
    <x v="144"/>
    <x v="144"/>
    <x v="2"/>
    <x v="0"/>
    <s v="Максимальная потребляемая мощность, кВт"/>
    <n v="1"/>
    <x v="56"/>
    <s v="1"/>
    <s v="1"/>
    <x v="0"/>
  </r>
  <r>
    <n v="150"/>
    <s v="Классические сплит-системы серии GRIDA RC-GR22HN"/>
    <x v="144"/>
    <x v="144"/>
    <x v="2"/>
    <x v="0"/>
    <s v="Максимальный потребляемый ток, А"/>
    <n v="4.7"/>
    <x v="57"/>
    <s v="4.7"/>
    <s v="4.7"/>
    <x v="0"/>
  </r>
  <r>
    <n v="150"/>
    <s v="Классические сплит-системы серии GRIDA RC-GR22HN"/>
    <x v="144"/>
    <x v="144"/>
    <x v="2"/>
    <x v="0"/>
    <s v="Пусковой ток, А"/>
    <n v="15"/>
    <x v="191"/>
    <s v="15"/>
    <s v="15"/>
    <x v="0"/>
  </r>
  <r>
    <n v="150"/>
    <s v="Классические сплит-системы серии GRIDA RC-GR22HN"/>
    <x v="144"/>
    <x v="144"/>
    <x v="2"/>
    <x v="0"/>
    <s v="Класс пылевлагозащиты, внутренний / наружный блок"/>
    <s v="IPX0 / IPX4"/>
    <x v="58"/>
    <s v="IPX0 / IPX4"/>
    <s v="IPX0 / IPX4"/>
    <x v="0"/>
  </r>
  <r>
    <n v="150"/>
    <s v="Классические сплит-системы серии GRIDA RC-GR22HN"/>
    <x v="144"/>
    <x v="144"/>
    <x v="2"/>
    <x v="0"/>
    <s v="Класс электрозащиты, внутренний / наружный блок"/>
    <s v="I класс / I класс"/>
    <x v="59"/>
    <s v="I класс / I класс"/>
    <s v="I класс / I класс"/>
    <x v="0"/>
  </r>
  <r>
    <n v="150"/>
    <s v="Классические сплит-системы серии GRIDA RC-GR22HN"/>
    <x v="144"/>
    <x v="144"/>
    <x v="2"/>
    <x v="0"/>
    <s v="Монтажный размер наружного блока, мм"/>
    <s v="430*271"/>
    <x v="60"/>
    <s v="430*271"/>
    <s v="430*271"/>
    <x v="0"/>
  </r>
  <r>
    <n v="150"/>
    <s v="Классические сплит-системы серии GRIDA RC-GR22HN"/>
    <x v="144"/>
    <x v="144"/>
    <x v="2"/>
    <x v="0"/>
    <s v="Страна производства"/>
    <s v="КНР"/>
    <x v="61"/>
    <s v="КНР"/>
    <s v="КНР"/>
    <x v="0"/>
  </r>
  <r>
    <n v="150"/>
    <s v="Классические сплит-системы серии GRIDA RC-GR22HN"/>
    <x v="144"/>
    <x v="144"/>
    <x v="2"/>
    <x v="0"/>
    <s v="Срок гарантии, мес"/>
    <n v="36"/>
    <x v="62"/>
    <s v="36"/>
    <s v="36"/>
    <x v="0"/>
  </r>
  <r>
    <n v="150"/>
    <s v="Классические сплит-системы серии GRIDA RC-GR22HN"/>
    <x v="144"/>
    <x v="144"/>
    <x v="2"/>
    <x v="0"/>
    <s v="Цвет внутреннего блока"/>
    <s v="Белый"/>
    <x v="63"/>
    <s v="Белый"/>
    <s v="Белый"/>
    <x v="0"/>
  </r>
  <r>
    <n v="150"/>
    <s v="Классические сплит-системы серии GRIDA RC-GR22HN"/>
    <x v="144"/>
    <x v="144"/>
    <x v="2"/>
    <x v="0"/>
    <s v="Цвет наружного блока"/>
    <s v="Белый"/>
    <x v="64"/>
    <s v="Белый"/>
    <s v="Белый"/>
    <x v="0"/>
  </r>
  <r>
    <n v="150"/>
    <s v="Классические сплит-системы серии GRIDA RC-GR22HN"/>
    <x v="144"/>
    <x v="144"/>
    <x v="2"/>
    <x v="0"/>
    <s v="Тип дросселирующего устройства"/>
    <s v="Капиллярная трубка"/>
    <x v="65"/>
    <s v="Капиллярная трубка"/>
    <s v="Капиллярная трубка"/>
    <x v="0"/>
  </r>
  <r>
    <n v="150"/>
    <s v="Классические сплит-системы серии GRIDA RC-GR22HN"/>
    <x v="144"/>
    <x v="144"/>
    <x v="2"/>
    <x v="0"/>
    <s v="Ионизатор воздуха"/>
    <s v="Нет"/>
    <x v="66"/>
    <s v="Нет"/>
    <s v="нет"/>
    <x v="0"/>
  </r>
  <r>
    <n v="150"/>
    <s v="Классические сплит-системы серии GRIDA RC-GR22HN"/>
    <x v="144"/>
    <x v="144"/>
    <x v="2"/>
    <x v="0"/>
    <s v="Плазменная очистка воздуха"/>
    <s v="Да"/>
    <x v="67"/>
    <s v="Да"/>
    <s v="да"/>
    <x v="0"/>
  </r>
  <r>
    <n v="150"/>
    <s v="Классические сплит-системы серии GRIDA RC-GR22HN"/>
    <x v="144"/>
    <x v="144"/>
    <x v="2"/>
    <x v="0"/>
    <s v="Ультрафиолетовая стерилизация"/>
    <s v="Нет"/>
    <x v="68"/>
    <s v="Нет"/>
    <s v="нет"/>
    <x v="0"/>
  </r>
  <r>
    <n v="150"/>
    <s v="Классические сплит-системы серии GRIDA RC-GR22HN"/>
    <x v="144"/>
    <x v="144"/>
    <x v="2"/>
    <x v="0"/>
    <s v="Регулировка положения жалюзи с пульта ДУ"/>
    <s v="Только горизонтальные"/>
    <x v="69"/>
    <s v="Только горизонтальные"/>
    <s v="Только горизонтальные"/>
    <x v="0"/>
  </r>
  <r>
    <n v="150"/>
    <s v="Классические сплит-системы серии GRIDA RC-GR22HN"/>
    <x v="144"/>
    <x v="144"/>
    <x v="2"/>
    <x v="0"/>
    <s v="Управление c мобильного приложения по Wi-Fi"/>
    <s v="Нет"/>
    <x v="70"/>
    <s v="Нет"/>
    <s v="нет"/>
    <x v="0"/>
  </r>
  <r>
    <n v="150"/>
    <s v="Классические сплит-системы серии GRIDA RC-GR22HN"/>
    <x v="144"/>
    <x v="144"/>
    <x v="2"/>
    <x v="0"/>
    <s v="Дополнительные фильтры тонкой очистки в комплекте"/>
    <s v="Нет"/>
    <x v="71"/>
    <s v="Нет"/>
    <s v="нет"/>
    <x v="0"/>
  </r>
  <r>
    <n v="150"/>
    <s v="Классические сплит-системы серии GRIDA RC-GR22HN"/>
    <x v="144"/>
    <x v="144"/>
    <x v="2"/>
    <x v="0"/>
    <s v="Противопылевой фильтр в комплекте"/>
    <s v="Да"/>
    <x v="72"/>
    <s v="Да"/>
    <s v="да"/>
    <x v="0"/>
  </r>
  <r>
    <n v="150"/>
    <s v="Классические сплит-системы серии GRIDA RC-GR22HN"/>
    <x v="144"/>
    <x v="144"/>
    <x v="2"/>
    <x v="0"/>
    <s v="Пульт управления в комплекте"/>
    <s v="Да, беспроводной"/>
    <x v="73"/>
    <s v="Да. беспроводной"/>
    <s v="Да. беспроводной"/>
    <x v="0"/>
  </r>
  <r>
    <n v="151"/>
    <s v="Классические сплит-системы серии GRIDA RC-GR28HN"/>
    <x v="145"/>
    <x v="145"/>
    <x v="2"/>
    <x v="0"/>
    <s v="Модель"/>
    <s v="RC-GR28HN"/>
    <x v="0"/>
    <s v="RC-GR28HN"/>
    <s v="RC-GR28HN"/>
    <x v="0"/>
  </r>
  <r>
    <n v="151"/>
    <s v="Классические сплит-системы серии GRIDA RC-GR28HN"/>
    <x v="145"/>
    <x v="145"/>
    <x v="2"/>
    <x v="0"/>
    <s v="Модель внутреннего блока"/>
    <s v="RC-GR28HN/IN"/>
    <x v="1"/>
    <s v="RC-GR28HN/IN"/>
    <s v="RC-GR28HN/IN"/>
    <x v="0"/>
  </r>
  <r>
    <n v="151"/>
    <s v="Классические сплит-системы серии GRIDA RC-GR28HN"/>
    <x v="145"/>
    <x v="145"/>
    <x v="2"/>
    <x v="0"/>
    <s v="Модель наружного блока"/>
    <s v="RC-GR28HN/OUT"/>
    <x v="2"/>
    <s v="RC-GR28HN/OUT"/>
    <s v="RC-GR28HN/OUT"/>
    <x v="0"/>
  </r>
  <r>
    <n v="151"/>
    <s v="Классические сплит-системы серии GRIDA RC-GR28HN"/>
    <x v="145"/>
    <x v="145"/>
    <x v="2"/>
    <x v="0"/>
    <s v="Инверторная технология"/>
    <s v="Нет"/>
    <x v="3"/>
    <s v="Нет"/>
    <s v="нет"/>
    <x v="1"/>
  </r>
  <r>
    <n v="151"/>
    <s v="Классические сплит-системы серии GRIDA RC-GR28HN"/>
    <x v="145"/>
    <x v="145"/>
    <x v="2"/>
    <x v="0"/>
    <s v="Серия"/>
    <s v="GRIDA"/>
    <x v="4"/>
    <s v="GRIDA"/>
    <s v="GRIDA"/>
    <x v="0"/>
  </r>
  <r>
    <n v="151"/>
    <s v="Классические сплит-системы серии GRIDA RC-GR28HN"/>
    <x v="145"/>
    <x v="145"/>
    <x v="2"/>
    <x v="0"/>
    <s v="Тип внутреннего блока"/>
    <s v="Настенный"/>
    <x v="5"/>
    <s v="Настенный"/>
    <s v="Настенный"/>
    <x v="1"/>
  </r>
  <r>
    <n v="151"/>
    <s v="Классические сплит-системы серии GRIDA RC-GR28HN"/>
    <x v="145"/>
    <x v="145"/>
    <x v="2"/>
    <x v="0"/>
    <s v="Эффективен для помещений площадью до, м"/>
    <n v="26"/>
    <x v="6"/>
    <s v="26"/>
    <s v="26"/>
    <x v="1"/>
  </r>
  <r>
    <n v="151"/>
    <s v="Классические сплит-системы серии GRIDA RC-GR28HN"/>
    <x v="145"/>
    <x v="145"/>
    <x v="2"/>
    <x v="0"/>
    <s v="Холодопроизводительность, kBTU"/>
    <n v="9"/>
    <x v="7"/>
    <s v="9"/>
    <s v="9"/>
    <x v="0"/>
  </r>
  <r>
    <n v="151"/>
    <s v="Классические сплит-системы серии GRIDA RC-GR28HN"/>
    <x v="145"/>
    <x v="145"/>
    <x v="2"/>
    <x v="0"/>
    <s v="Холодопроизводительность, кВт"/>
    <n v="2.5499999999999998"/>
    <x v="8"/>
    <s v="2.55"/>
    <s v="2.55"/>
    <x v="1"/>
  </r>
  <r>
    <n v="151"/>
    <s v="Классические сплит-системы серии GRIDA RC-GR28HN"/>
    <x v="145"/>
    <x v="145"/>
    <x v="2"/>
    <x v="0"/>
    <s v="Потребляемый ток в режиме охлаждения, A"/>
    <n v="3.7"/>
    <x v="9"/>
    <s v="3.7"/>
    <s v="3.7"/>
    <x v="1"/>
  </r>
  <r>
    <n v="151"/>
    <s v="Классические сплит-системы серии GRIDA RC-GR28HN"/>
    <x v="145"/>
    <x v="145"/>
    <x v="2"/>
    <x v="0"/>
    <s v="Потребляемая мощность в режиме охлаждения, кВт"/>
    <n v="0.79400000000000004"/>
    <x v="10"/>
    <s v="0.794"/>
    <s v="0.794"/>
    <x v="1"/>
  </r>
  <r>
    <n v="151"/>
    <s v="Классические сплит-системы серии GRIDA RC-GR28HN"/>
    <x v="145"/>
    <x v="145"/>
    <x v="2"/>
    <x v="0"/>
    <s v="Коэффициент энергоэффективности EER, Вт/Вт"/>
    <s v="3,21"/>
    <x v="11"/>
    <n v="3.21"/>
    <n v="3.21"/>
    <x v="0"/>
  </r>
  <r>
    <n v="151"/>
    <s v="Классические сплит-системы серии GRIDA RC-GR28HN"/>
    <x v="145"/>
    <x v="145"/>
    <x v="2"/>
    <x v="0"/>
    <s v="Класс энергоэффективности EER (охлаждение)"/>
    <s v="A"/>
    <x v="13"/>
    <s v="A"/>
    <s v="A"/>
    <x v="0"/>
  </r>
  <r>
    <n v="151"/>
    <s v="Классические сплит-системы серии GRIDA RC-GR28HN"/>
    <x v="145"/>
    <x v="145"/>
    <x v="2"/>
    <x v="0"/>
    <s v="Теплопроизводительность, kBTU"/>
    <n v="9"/>
    <x v="15"/>
    <s v="9"/>
    <s v="9"/>
    <x v="0"/>
  </r>
  <r>
    <n v="151"/>
    <s v="Классические сплит-системы серии GRIDA RC-GR28HN"/>
    <x v="145"/>
    <x v="145"/>
    <x v="2"/>
    <x v="0"/>
    <s v="Теплопроизводительность, кВт"/>
    <n v="2.65"/>
    <x v="16"/>
    <s v="2.65"/>
    <s v="2.65"/>
    <x v="1"/>
  </r>
  <r>
    <n v="151"/>
    <s v="Классические сплит-системы серии GRIDA RC-GR28HN"/>
    <x v="145"/>
    <x v="145"/>
    <x v="2"/>
    <x v="0"/>
    <s v="Потребляемый ток в режиме нагрева, A"/>
    <n v="3.4"/>
    <x v="17"/>
    <s v="3.4"/>
    <s v="3.4"/>
    <x v="1"/>
  </r>
  <r>
    <n v="151"/>
    <s v="Классические сплит-системы серии GRIDA RC-GR28HN"/>
    <x v="145"/>
    <x v="145"/>
    <x v="2"/>
    <x v="0"/>
    <s v="Потребляемая мощность в режиме нагрева, кВт"/>
    <n v="0.73399999999999999"/>
    <x v="18"/>
    <s v="0.734"/>
    <s v="0.734"/>
    <x v="1"/>
  </r>
  <r>
    <n v="151"/>
    <s v="Классические сплит-системы серии GRIDA RC-GR28HN"/>
    <x v="145"/>
    <x v="145"/>
    <x v="2"/>
    <x v="0"/>
    <s v="Коэффициент энергоэффективности COP, Вт/Вт"/>
    <s v="3,61"/>
    <x v="19"/>
    <n v="3.61"/>
    <n v="3.61"/>
    <x v="0"/>
  </r>
  <r>
    <n v="151"/>
    <s v="Классические сплит-системы серии GRIDA RC-GR28HN"/>
    <x v="145"/>
    <x v="145"/>
    <x v="2"/>
    <x v="0"/>
    <s v="Класс энергоэффективности COP (нагрев)"/>
    <s v="A"/>
    <x v="21"/>
    <s v="A"/>
    <s v="A"/>
    <x v="0"/>
  </r>
  <r>
    <n v="151"/>
    <s v="Классические сплит-системы серии GRIDA RC-GR28HN"/>
    <x v="145"/>
    <x v="145"/>
    <x v="2"/>
    <x v="0"/>
    <s v="Электропитание, В/Гц/Ф"/>
    <s v="220-240/50/7"/>
    <x v="23"/>
    <s v="220-240/50/7"/>
    <s v="220-240/50/7"/>
    <x v="1"/>
  </r>
  <r>
    <n v="151"/>
    <s v="Классические сплит-системы серии GRIDA RC-GR28HN"/>
    <x v="145"/>
    <x v="145"/>
    <x v="2"/>
    <x v="0"/>
    <s v="Расход воздуха внутреннего блока, м&amp;lt;sup&amp;gt;3&amp;lt;/sup&amp;gt;/ч"/>
    <s v="250/290/310/420/450/470/520"/>
    <x v="24"/>
    <s v="250/290/310/420/450/470/520"/>
    <s v="250/290/310/420/450/470/520"/>
    <x v="0"/>
  </r>
  <r>
    <n v="151"/>
    <s v="Классические сплит-системы серии GRIDA RC-GR28HN"/>
    <x v="145"/>
    <x v="145"/>
    <x v="2"/>
    <x v="0"/>
    <s v="Минимальный расход воздуха внутреннего блока, м&amp;lt;sup&amp;gt;3&amp;lt;/sup&amp;gt;/ч"/>
    <n v="250"/>
    <x v="25"/>
    <s v="250"/>
    <s v="250"/>
    <x v="0"/>
  </r>
  <r>
    <n v="151"/>
    <s v="Классические сплит-системы серии GRIDA RC-GR28HN"/>
    <x v="145"/>
    <x v="145"/>
    <x v="2"/>
    <x v="0"/>
    <s v="Уровень шума внутреннего блока, дБ(А)"/>
    <s v="27/28/30/32/35/37/40"/>
    <x v="26"/>
    <s v="27/28/30/32/35/37/40"/>
    <s v="27/28/30/32/35/37/40"/>
    <x v="1"/>
  </r>
  <r>
    <n v="151"/>
    <s v="Классические сплит-системы серии GRIDA RC-GR28HN"/>
    <x v="145"/>
    <x v="145"/>
    <x v="2"/>
    <x v="0"/>
    <s v="Минимальный уровень шума внутреннего блока, дБ(А)"/>
    <n v="27"/>
    <x v="27"/>
    <s v="27"/>
    <s v="27"/>
    <x v="0"/>
  </r>
  <r>
    <n v="151"/>
    <s v="Классические сплит-системы серии GRIDA RC-GR28HN"/>
    <x v="145"/>
    <x v="145"/>
    <x v="2"/>
    <x v="0"/>
    <s v="Объем конденсации, л/ч"/>
    <n v="0.8"/>
    <x v="28"/>
    <s v="0.8"/>
    <s v="0.8"/>
    <x v="0"/>
  </r>
  <r>
    <n v="151"/>
    <s v="Классические сплит-системы серии GRIDA RC-GR28HN"/>
    <x v="145"/>
    <x v="145"/>
    <x v="2"/>
    <x v="0"/>
    <s v="Расход воздуха наружного блока, м&amp;lt;sup&amp;gt;3&amp;lt;/sup&amp;gt;/ч"/>
    <n v="1400"/>
    <x v="29"/>
    <s v="1400"/>
    <s v="1400"/>
    <x v="0"/>
  </r>
  <r>
    <n v="151"/>
    <s v="Классические сплит-системы серии GRIDA RC-GR28HN"/>
    <x v="145"/>
    <x v="145"/>
    <x v="2"/>
    <x v="0"/>
    <s v="Уровень шума наружного блока, дБ(А)"/>
    <n v="49"/>
    <x v="30"/>
    <s v="49"/>
    <s v="49"/>
    <x v="1"/>
  </r>
  <r>
    <n v="151"/>
    <s v="Классические сплит-системы серии GRIDA RC-GR28HN"/>
    <x v="145"/>
    <x v="145"/>
    <x v="2"/>
    <x v="0"/>
    <s v="Марка компрессора"/>
    <s v="GREE"/>
    <x v="31"/>
    <s v="GREE"/>
    <s v="GREE"/>
    <x v="1"/>
  </r>
  <r>
    <n v="151"/>
    <s v="Классические сплит-системы серии GRIDA RC-GR28HN"/>
    <x v="145"/>
    <x v="145"/>
    <x v="2"/>
    <x v="0"/>
    <s v="Тип компрессора"/>
    <s v="Ротационный"/>
    <x v="32"/>
    <s v="Ротационный"/>
    <s v="Ротационный"/>
    <x v="0"/>
  </r>
  <r>
    <n v="151"/>
    <s v="Классические сплит-системы серии GRIDA RC-GR28HN"/>
    <x v="145"/>
    <x v="145"/>
    <x v="2"/>
    <x v="0"/>
    <s v="Модель компрессора"/>
    <s v="QXF-B095T170"/>
    <x v="185"/>
    <s v="QXF-B095T170"/>
    <s v="QXF-B095T170"/>
    <x v="1"/>
  </r>
  <r>
    <n v="151"/>
    <s v="Классические сплит-системы серии GRIDA RC-GR28HN"/>
    <x v="145"/>
    <x v="145"/>
    <x v="2"/>
    <x v="0"/>
    <s v="Тип хладагента"/>
    <s v="R410A"/>
    <x v="33"/>
    <s v="R410A"/>
    <s v="R410A"/>
    <x v="1"/>
  </r>
  <r>
    <n v="151"/>
    <s v="Классические сплит-системы серии GRIDA RC-GR28HN"/>
    <x v="145"/>
    <x v="145"/>
    <x v="2"/>
    <x v="0"/>
    <s v="Заводская заправка хладагента, г"/>
    <n v="560"/>
    <x v="34"/>
    <s v="560"/>
    <s v="560"/>
    <x v="1"/>
  </r>
  <r>
    <n v="151"/>
    <s v="Классические сплит-системы серии GRIDA RC-GR28HN"/>
    <x v="145"/>
    <x v="145"/>
    <x v="2"/>
    <x v="0"/>
    <s v="Дозаправка хладагента (сверх номинальной длины трассы), г/м"/>
    <n v="20"/>
    <x v="103"/>
    <s v="20"/>
    <s v="20"/>
    <x v="0"/>
  </r>
  <r>
    <n v="151"/>
    <s v="Классические сплит-системы серии GRIDA RC-GR28HN"/>
    <x v="145"/>
    <x v="145"/>
    <x v="2"/>
    <x v="0"/>
    <s v="Габаритные размеры внутреннего блока (ШхВхГ), мм"/>
    <s v="696x251x190"/>
    <x v="35"/>
    <s v="696 x 251 x 190"/>
    <s v="696 x 251 x 190"/>
    <x v="1"/>
  </r>
  <r>
    <n v="151"/>
    <s v="Классические сплит-системы серии GRIDA RC-GR28HN"/>
    <x v="145"/>
    <x v="145"/>
    <x v="2"/>
    <x v="0"/>
    <s v="Габаритные размеры наружного блока (ШхВхГ), мм"/>
    <s v="710x450x293"/>
    <x v="36"/>
    <s v="710 x 450 x 293"/>
    <s v="710 x 450 x 293"/>
    <x v="1"/>
  </r>
  <r>
    <n v="151"/>
    <s v="Классические сплит-системы серии GRIDA RC-GR28HN"/>
    <x v="145"/>
    <x v="145"/>
    <x v="2"/>
    <x v="0"/>
    <s v="Габаритные размеры внутреннего блока в упаковке (ШхВхГ), мм"/>
    <s v="747x262x324"/>
    <x v="37"/>
    <s v="747 x 262 x 324"/>
    <s v="747 x 262 x 324"/>
    <x v="1"/>
  </r>
  <r>
    <n v="151"/>
    <s v="Классические сплит-системы серии GRIDA RC-GR28HN"/>
    <x v="145"/>
    <x v="145"/>
    <x v="2"/>
    <x v="0"/>
    <s v="Габаритные размеры наружного блока в упаковке (ШхВхГ), мм"/>
    <s v="764x525x330"/>
    <x v="38"/>
    <s v="764 x 525 x 330"/>
    <s v="764 x 525 x 330"/>
    <x v="1"/>
  </r>
  <r>
    <n v="151"/>
    <s v="Классические сплит-системы серии GRIDA RC-GR28HN"/>
    <x v="145"/>
    <x v="145"/>
    <x v="2"/>
    <x v="0"/>
    <s v="Вес нетто внутреннего блока, кг"/>
    <n v="7.5"/>
    <x v="39"/>
    <s v="7.5"/>
    <s v="7.5"/>
    <x v="1"/>
  </r>
  <r>
    <n v="151"/>
    <s v="Классические сплит-системы серии GRIDA RC-GR28HN"/>
    <x v="145"/>
    <x v="145"/>
    <x v="2"/>
    <x v="0"/>
    <s v="Вес нетто наружного блока, кг"/>
    <n v="24.7"/>
    <x v="40"/>
    <s v="24.7"/>
    <s v="24.7"/>
    <x v="1"/>
  </r>
  <r>
    <n v="151"/>
    <s v="Классические сплит-системы серии GRIDA RC-GR28HN"/>
    <x v="145"/>
    <x v="145"/>
    <x v="2"/>
    <x v="0"/>
    <s v="Вес брутто внутреннего блока, кг"/>
    <n v="8.6999999999999993"/>
    <x v="41"/>
    <s v="8.7"/>
    <s v="8.7"/>
    <x v="1"/>
  </r>
  <r>
    <n v="151"/>
    <s v="Классические сплит-системы серии GRIDA RC-GR28HN"/>
    <x v="145"/>
    <x v="145"/>
    <x v="2"/>
    <x v="0"/>
    <s v="Вес брутто наружного блока, кг"/>
    <n v="26.7"/>
    <x v="42"/>
    <s v="26.7"/>
    <s v="26.7"/>
    <x v="1"/>
  </r>
  <r>
    <n v="151"/>
    <s v="Классические сплит-системы серии GRIDA RC-GR28HN"/>
    <x v="145"/>
    <x v="145"/>
    <x v="2"/>
    <x v="0"/>
    <s v="Диаметр жидкостной трубы, мм (дюйм)"/>
    <s v="6,35 (1/4&amp;quot;)"/>
    <x v="43"/>
    <s v="6.35 (1/4&amp;quot;)"/>
    <n v="6.35"/>
    <x v="1"/>
  </r>
  <r>
    <n v="151"/>
    <s v="Классические сплит-системы серии GRIDA RC-GR28HN"/>
    <x v="145"/>
    <x v="145"/>
    <x v="2"/>
    <x v="0"/>
    <s v="Диаметр газовой трубы, мм (дюйм)"/>
    <s v="9,53 (3/8&amp;quot;)"/>
    <x v="44"/>
    <s v="9.53 (3/8&amp;quot;)"/>
    <n v="9.5299999999999994"/>
    <x v="1"/>
  </r>
  <r>
    <n v="151"/>
    <s v="Классические сплит-системы серии GRIDA RC-GR28HN"/>
    <x v="145"/>
    <x v="145"/>
    <x v="2"/>
    <x v="0"/>
    <s v="Максимальная длина трассы, м"/>
    <n v="15"/>
    <x v="45"/>
    <s v="15"/>
    <s v="15"/>
    <x v="1"/>
  </r>
  <r>
    <n v="151"/>
    <s v="Классические сплит-системы серии GRIDA RC-GR28HN"/>
    <x v="145"/>
    <x v="145"/>
    <x v="2"/>
    <x v="0"/>
    <s v="Максимальный перепад по высоте между внутренним и наружным блоками, м"/>
    <n v="10"/>
    <x v="46"/>
    <s v="10"/>
    <s v="10"/>
    <x v="1"/>
  </r>
  <r>
    <n v="151"/>
    <s v="Классические сплит-системы серии GRIDA RC-GR28HN"/>
    <x v="145"/>
    <x v="145"/>
    <x v="2"/>
    <x v="0"/>
    <s v="Минимальная длина трассы, м"/>
    <n v="3"/>
    <x v="47"/>
    <s v="3"/>
    <s v="3"/>
    <x v="0"/>
  </r>
  <r>
    <n v="151"/>
    <s v="Классические сплит-системы серии GRIDA RC-GR28HN"/>
    <x v="145"/>
    <x v="145"/>
    <x v="2"/>
    <x v="0"/>
    <s v="Номинальная длина трассы, м"/>
    <n v="5"/>
    <x v="48"/>
    <s v="5"/>
    <s v="5"/>
    <x v="0"/>
  </r>
  <r>
    <n v="151"/>
    <s v="Классические сплит-системы серии GRIDA RC-GR28HN"/>
    <x v="145"/>
    <x v="145"/>
    <x v="2"/>
    <x v="0"/>
    <s v="Диаметр дренажной трубы, мм"/>
    <n v="16"/>
    <x v="49"/>
    <s v="16"/>
    <s v="16"/>
    <x v="0"/>
  </r>
  <r>
    <n v="151"/>
    <s v="Классические сплит-системы серии GRIDA RC-GR28HN"/>
    <x v="145"/>
    <x v="145"/>
    <x v="2"/>
    <x v="0"/>
    <s v="Рабочие температурные границы наружного воздуха (охлаждение), °C"/>
    <s v="+18 ~ +43"/>
    <x v="50"/>
    <s v="+18 ~ +43"/>
    <s v="+18 ~ +43"/>
    <x v="1"/>
  </r>
  <r>
    <n v="151"/>
    <s v="Классические сплит-системы серии GRIDA RC-GR28HN"/>
    <x v="145"/>
    <x v="145"/>
    <x v="2"/>
    <x v="0"/>
    <s v="Рабочие температурные границы наружного воздуха (нагрев), °C"/>
    <s v="-15 ~ +24"/>
    <x v="51"/>
    <s v="-15 ~ +24"/>
    <s v="-15 ~ +24"/>
    <x v="1"/>
  </r>
  <r>
    <n v="151"/>
    <s v="Классические сплит-системы серии GRIDA RC-GR28HN"/>
    <x v="145"/>
    <x v="145"/>
    <x v="2"/>
    <x v="0"/>
    <s v="Рабочие температурные границы внутреннего воздуха (охлаждение), °C"/>
    <s v="+16 ~ +31"/>
    <x v="182"/>
    <s v="+16 ~ +31"/>
    <s v="+16 ~ +31"/>
    <x v="1"/>
  </r>
  <r>
    <n v="151"/>
    <s v="Классические сплит-системы серии GRIDA RC-GR28HN"/>
    <x v="145"/>
    <x v="145"/>
    <x v="2"/>
    <x v="0"/>
    <s v="Рабочие температурные границы внутреннего воздуха (нагрев), °C"/>
    <s v="0 ~ +31"/>
    <x v="183"/>
    <s v="0 ~ +31"/>
    <s v="0 ~ +31"/>
    <x v="1"/>
  </r>
  <r>
    <n v="151"/>
    <s v="Классические сплит-системы серии GRIDA RC-GR28HN"/>
    <x v="145"/>
    <x v="145"/>
    <x v="2"/>
    <x v="0"/>
    <s v="Подключение электропитания"/>
    <s v="Внутренний блок"/>
    <x v="52"/>
    <s v="Внутренний блок"/>
    <s v="Внутренний блок"/>
    <x v="0"/>
  </r>
  <r>
    <n v="151"/>
    <s v="Классические сплит-системы серии GRIDA RC-GR28HN"/>
    <x v="145"/>
    <x v="145"/>
    <x v="2"/>
    <x v="0"/>
    <s v="Межблочный кабель, мм&amp;lt;sup&amp;gt;2&amp;lt;/sup&amp;gt;"/>
    <s v="5*1,5"/>
    <x v="53"/>
    <s v="5*1.5"/>
    <s v="5*1.5"/>
    <x v="0"/>
  </r>
  <r>
    <n v="151"/>
    <s v="Классические сплит-системы серии GRIDA RC-GR28HN"/>
    <x v="145"/>
    <x v="145"/>
    <x v="2"/>
    <x v="0"/>
    <s v="Силовой кабель, мм&amp;lt;sup&amp;gt;2&amp;lt;/sup&amp;gt;"/>
    <s v="3*1,5"/>
    <x v="54"/>
    <s v="3*1.5"/>
    <s v="3*1.5"/>
    <x v="0"/>
  </r>
  <r>
    <n v="151"/>
    <s v="Классические сплит-системы серии GRIDA RC-GR28HN"/>
    <x v="145"/>
    <x v="145"/>
    <x v="2"/>
    <x v="0"/>
    <s v="Автомат защиты, А"/>
    <n v="10"/>
    <x v="55"/>
    <s v="10"/>
    <s v="10"/>
    <x v="0"/>
  </r>
  <r>
    <n v="151"/>
    <s v="Классические сплит-системы серии GRIDA RC-GR28HN"/>
    <x v="145"/>
    <x v="145"/>
    <x v="2"/>
    <x v="0"/>
    <s v="Максимальная потребляемая мощность, кВт"/>
    <n v="1.05"/>
    <x v="56"/>
    <s v="1.05"/>
    <s v="1.05"/>
    <x v="0"/>
  </r>
  <r>
    <n v="151"/>
    <s v="Классические сплит-системы серии GRIDA RC-GR28HN"/>
    <x v="145"/>
    <x v="145"/>
    <x v="2"/>
    <x v="0"/>
    <s v="Максимальный потребляемый ток, А"/>
    <n v="5.8"/>
    <x v="57"/>
    <s v="5.8"/>
    <s v="5.8"/>
    <x v="0"/>
  </r>
  <r>
    <n v="151"/>
    <s v="Классические сплит-системы серии GRIDA RC-GR28HN"/>
    <x v="145"/>
    <x v="145"/>
    <x v="2"/>
    <x v="0"/>
    <s v="Пусковой ток, А"/>
    <n v="19.399999999999999"/>
    <x v="191"/>
    <s v="19.4"/>
    <s v="19.4"/>
    <x v="0"/>
  </r>
  <r>
    <n v="151"/>
    <s v="Классические сплит-системы серии GRIDA RC-GR28HN"/>
    <x v="145"/>
    <x v="145"/>
    <x v="2"/>
    <x v="0"/>
    <s v="Класс пылевлагозащиты, внутренний / наружный блок"/>
    <s v="IPX0 / IPX4"/>
    <x v="58"/>
    <s v="IPX0 / IPX4"/>
    <s v="IPX0 / IPX4"/>
    <x v="0"/>
  </r>
  <r>
    <n v="151"/>
    <s v="Классические сплит-системы серии GRIDA RC-GR28HN"/>
    <x v="145"/>
    <x v="145"/>
    <x v="2"/>
    <x v="0"/>
    <s v="Класс электрозащиты, внутренний / наружный блок"/>
    <s v="I класс / I класс"/>
    <x v="59"/>
    <s v="I класс / I класс"/>
    <s v="I класс / I класс"/>
    <x v="0"/>
  </r>
  <r>
    <n v="151"/>
    <s v="Классические сплит-системы серии GRIDA RC-GR28HN"/>
    <x v="145"/>
    <x v="145"/>
    <x v="2"/>
    <x v="0"/>
    <s v="Монтажный размер наружного блока, мм"/>
    <s v="430*271"/>
    <x v="60"/>
    <s v="430*271"/>
    <s v="430*271"/>
    <x v="0"/>
  </r>
  <r>
    <n v="151"/>
    <s v="Классические сплит-системы серии GRIDA RC-GR28HN"/>
    <x v="145"/>
    <x v="145"/>
    <x v="2"/>
    <x v="0"/>
    <s v="Страна производства"/>
    <s v="КНР"/>
    <x v="61"/>
    <s v="КНР"/>
    <s v="КНР"/>
    <x v="0"/>
  </r>
  <r>
    <n v="151"/>
    <s v="Классические сплит-системы серии GRIDA RC-GR28HN"/>
    <x v="145"/>
    <x v="145"/>
    <x v="2"/>
    <x v="0"/>
    <s v="Срок гарантии, мес"/>
    <n v="36"/>
    <x v="62"/>
    <s v="36"/>
    <s v="36"/>
    <x v="0"/>
  </r>
  <r>
    <n v="151"/>
    <s v="Классические сплит-системы серии GRIDA RC-GR28HN"/>
    <x v="145"/>
    <x v="145"/>
    <x v="2"/>
    <x v="0"/>
    <s v="Цвет внутреннего блока"/>
    <s v="Белый"/>
    <x v="63"/>
    <s v="Белый"/>
    <s v="Белый"/>
    <x v="0"/>
  </r>
  <r>
    <n v="151"/>
    <s v="Классические сплит-системы серии GRIDA RC-GR28HN"/>
    <x v="145"/>
    <x v="145"/>
    <x v="2"/>
    <x v="0"/>
    <s v="Цвет наружного блока"/>
    <s v="Белый"/>
    <x v="64"/>
    <s v="Белый"/>
    <s v="Белый"/>
    <x v="0"/>
  </r>
  <r>
    <n v="151"/>
    <s v="Классические сплит-системы серии GRIDA RC-GR28HN"/>
    <x v="145"/>
    <x v="145"/>
    <x v="2"/>
    <x v="0"/>
    <s v="Тип дросселирующего устройства"/>
    <s v="Капиллярная трубка"/>
    <x v="65"/>
    <s v="Капиллярная трубка"/>
    <s v="Капиллярная трубка"/>
    <x v="0"/>
  </r>
  <r>
    <n v="151"/>
    <s v="Классические сплит-системы серии GRIDA RC-GR28HN"/>
    <x v="145"/>
    <x v="145"/>
    <x v="2"/>
    <x v="0"/>
    <s v="Ионизатор воздуха"/>
    <s v="Нет"/>
    <x v="66"/>
    <s v="Нет"/>
    <s v="нет"/>
    <x v="0"/>
  </r>
  <r>
    <n v="151"/>
    <s v="Классические сплит-системы серии GRIDA RC-GR28HN"/>
    <x v="145"/>
    <x v="145"/>
    <x v="2"/>
    <x v="0"/>
    <s v="Плазменная очистка воздуха"/>
    <s v="Да"/>
    <x v="67"/>
    <s v="Да"/>
    <s v="да"/>
    <x v="0"/>
  </r>
  <r>
    <n v="151"/>
    <s v="Классические сплит-системы серии GRIDA RC-GR28HN"/>
    <x v="145"/>
    <x v="145"/>
    <x v="2"/>
    <x v="0"/>
    <s v="Ультрафиолетовая стерилизация"/>
    <s v="Нет"/>
    <x v="68"/>
    <s v="Нет"/>
    <s v="нет"/>
    <x v="0"/>
  </r>
  <r>
    <n v="151"/>
    <s v="Классические сплит-системы серии GRIDA RC-GR28HN"/>
    <x v="145"/>
    <x v="145"/>
    <x v="2"/>
    <x v="0"/>
    <s v="Регулировка положения жалюзи с пульта ДУ"/>
    <s v="Только горизонтальные"/>
    <x v="69"/>
    <s v="Только горизонтальные"/>
    <s v="Только горизонтальные"/>
    <x v="0"/>
  </r>
  <r>
    <n v="151"/>
    <s v="Классические сплит-системы серии GRIDA RC-GR28HN"/>
    <x v="145"/>
    <x v="145"/>
    <x v="2"/>
    <x v="0"/>
    <s v="Управление c мобильного приложения по Wi-Fi"/>
    <s v="Нет"/>
    <x v="70"/>
    <s v="Нет"/>
    <s v="нет"/>
    <x v="0"/>
  </r>
  <r>
    <n v="151"/>
    <s v="Классические сплит-системы серии GRIDA RC-GR28HN"/>
    <x v="145"/>
    <x v="145"/>
    <x v="2"/>
    <x v="0"/>
    <s v="Дополнительные фильтры тонкой очистки в комплекте"/>
    <s v="Нет"/>
    <x v="71"/>
    <s v="Нет"/>
    <s v="нет"/>
    <x v="0"/>
  </r>
  <r>
    <n v="151"/>
    <s v="Классические сплит-системы серии GRIDA RC-GR28HN"/>
    <x v="145"/>
    <x v="145"/>
    <x v="2"/>
    <x v="0"/>
    <s v="Противопылевой фильтр в комплекте"/>
    <s v="Да"/>
    <x v="72"/>
    <s v="Да"/>
    <s v="да"/>
    <x v="0"/>
  </r>
  <r>
    <n v="151"/>
    <s v="Классические сплит-системы серии GRIDA RC-GR28HN"/>
    <x v="145"/>
    <x v="145"/>
    <x v="2"/>
    <x v="0"/>
    <s v="Пульт управления в комплекте"/>
    <s v="Да, беспроводной"/>
    <x v="73"/>
    <s v="Да. беспроводной"/>
    <s v="Да. беспроводной"/>
    <x v="0"/>
  </r>
  <r>
    <n v="152"/>
    <s v="Классические сплит-системы серии GRIDA RC-GR35HN"/>
    <x v="146"/>
    <x v="146"/>
    <x v="2"/>
    <x v="0"/>
    <s v="Модель"/>
    <s v="RC-GR35HN"/>
    <x v="0"/>
    <s v="RC-GR35HN"/>
    <s v="RC-GR35HN"/>
    <x v="0"/>
  </r>
  <r>
    <n v="152"/>
    <s v="Классические сплит-системы серии GRIDA RC-GR35HN"/>
    <x v="146"/>
    <x v="146"/>
    <x v="2"/>
    <x v="0"/>
    <s v="Модель внутреннего блока"/>
    <s v="RC-GR35HN/IN"/>
    <x v="1"/>
    <s v="RC-GR35HN/IN"/>
    <s v="RC-GR35HN/IN"/>
    <x v="0"/>
  </r>
  <r>
    <n v="152"/>
    <s v="Классические сплит-системы серии GRIDA RC-GR35HN"/>
    <x v="146"/>
    <x v="146"/>
    <x v="2"/>
    <x v="0"/>
    <s v="Модель наружного блока"/>
    <s v="RC-GR35HN/OUT"/>
    <x v="2"/>
    <s v="RC-GR35HN/OUT"/>
    <s v="RC-GR35HN/OUT"/>
    <x v="0"/>
  </r>
  <r>
    <n v="152"/>
    <s v="Классические сплит-системы серии GRIDA RC-GR35HN"/>
    <x v="146"/>
    <x v="146"/>
    <x v="2"/>
    <x v="0"/>
    <s v="Инверторная технология"/>
    <s v="Нет"/>
    <x v="3"/>
    <s v="Нет"/>
    <s v="нет"/>
    <x v="1"/>
  </r>
  <r>
    <n v="152"/>
    <s v="Классические сплит-системы серии GRIDA RC-GR35HN"/>
    <x v="146"/>
    <x v="146"/>
    <x v="2"/>
    <x v="0"/>
    <s v="Серия"/>
    <s v="GRIDA"/>
    <x v="4"/>
    <s v="GRIDA"/>
    <s v="GRIDA"/>
    <x v="0"/>
  </r>
  <r>
    <n v="152"/>
    <s v="Классические сплит-системы серии GRIDA RC-GR35HN"/>
    <x v="146"/>
    <x v="146"/>
    <x v="2"/>
    <x v="0"/>
    <s v="Тип внутреннего блока"/>
    <s v="Настенный"/>
    <x v="5"/>
    <s v="Настенный"/>
    <s v="Настенный"/>
    <x v="1"/>
  </r>
  <r>
    <n v="152"/>
    <s v="Классические сплит-системы серии GRIDA RC-GR35HN"/>
    <x v="146"/>
    <x v="146"/>
    <x v="2"/>
    <x v="0"/>
    <s v="Эффективен для помещений площадью до, м"/>
    <n v="33"/>
    <x v="6"/>
    <s v="33"/>
    <s v="33"/>
    <x v="1"/>
  </r>
  <r>
    <n v="152"/>
    <s v="Классические сплит-системы серии GRIDA RC-GR35HN"/>
    <x v="146"/>
    <x v="146"/>
    <x v="2"/>
    <x v="0"/>
    <s v="Холодопроизводительность, kBTU"/>
    <n v="11"/>
    <x v="7"/>
    <s v="11"/>
    <s v="11"/>
    <x v="0"/>
  </r>
  <r>
    <n v="152"/>
    <s v="Классические сплит-системы серии GRIDA RC-GR35HN"/>
    <x v="146"/>
    <x v="146"/>
    <x v="2"/>
    <x v="0"/>
    <s v="Холодопроизводительность, кВт"/>
    <n v="3.25"/>
    <x v="8"/>
    <s v="3.25"/>
    <s v="3.25"/>
    <x v="1"/>
  </r>
  <r>
    <n v="152"/>
    <s v="Классические сплит-системы серии GRIDA RC-GR35HN"/>
    <x v="146"/>
    <x v="146"/>
    <x v="2"/>
    <x v="0"/>
    <s v="Потребляемый ток в режиме охлаждения, A"/>
    <n v="4.8"/>
    <x v="9"/>
    <s v="4.8"/>
    <s v="4.8"/>
    <x v="1"/>
  </r>
  <r>
    <n v="152"/>
    <s v="Классические сплит-системы серии GRIDA RC-GR35HN"/>
    <x v="146"/>
    <x v="146"/>
    <x v="2"/>
    <x v="0"/>
    <s v="Потребляемая мощность в режиме охлаждения, кВт"/>
    <n v="1.0089999999999999"/>
    <x v="10"/>
    <s v="1.009"/>
    <s v="1.009"/>
    <x v="1"/>
  </r>
  <r>
    <n v="152"/>
    <s v="Классические сплит-системы серии GRIDA RC-GR35HN"/>
    <x v="146"/>
    <x v="146"/>
    <x v="2"/>
    <x v="0"/>
    <s v="Коэффициент энергоэффективности EER, Вт/Вт"/>
    <s v="3,22"/>
    <x v="11"/>
    <n v="3.22"/>
    <n v="3.22"/>
    <x v="0"/>
  </r>
  <r>
    <n v="152"/>
    <s v="Классические сплит-системы серии GRIDA RC-GR35HN"/>
    <x v="146"/>
    <x v="146"/>
    <x v="2"/>
    <x v="0"/>
    <s v="Класс энергоэффективности EER (охлаждение)"/>
    <s v="A"/>
    <x v="13"/>
    <s v="A"/>
    <s v="A"/>
    <x v="0"/>
  </r>
  <r>
    <n v="152"/>
    <s v="Классические сплит-системы серии GRIDA RC-GR35HN"/>
    <x v="146"/>
    <x v="146"/>
    <x v="2"/>
    <x v="0"/>
    <s v="Теплопроизводительность, kBTU"/>
    <n v="12"/>
    <x v="15"/>
    <s v="12"/>
    <s v="12"/>
    <x v="0"/>
  </r>
  <r>
    <n v="152"/>
    <s v="Классические сплит-системы серии GRIDA RC-GR35HN"/>
    <x v="146"/>
    <x v="146"/>
    <x v="2"/>
    <x v="0"/>
    <s v="Теплопроизводительность, кВт"/>
    <n v="3.4"/>
    <x v="16"/>
    <s v="3.4"/>
    <s v="3.4"/>
    <x v="1"/>
  </r>
  <r>
    <n v="152"/>
    <s v="Классические сплит-системы серии GRIDA RC-GR35HN"/>
    <x v="146"/>
    <x v="146"/>
    <x v="2"/>
    <x v="0"/>
    <s v="Потребляемый ток в режиме нагрева, A"/>
    <n v="4.5999999999999996"/>
    <x v="17"/>
    <s v="4.6"/>
    <s v="4.6"/>
    <x v="1"/>
  </r>
  <r>
    <n v="152"/>
    <s v="Классические сплит-системы серии GRIDA RC-GR35HN"/>
    <x v="146"/>
    <x v="146"/>
    <x v="2"/>
    <x v="0"/>
    <s v="Потребляемая мощность в режиме нагрева, кВт"/>
    <n v="0.94199999999999995"/>
    <x v="18"/>
    <s v="0.942"/>
    <s v="0.942"/>
    <x v="1"/>
  </r>
  <r>
    <n v="152"/>
    <s v="Классические сплит-системы серии GRIDA RC-GR35HN"/>
    <x v="146"/>
    <x v="146"/>
    <x v="2"/>
    <x v="0"/>
    <s v="Коэффициент энергоэффективности COP, Вт/Вт"/>
    <s v="3,61"/>
    <x v="19"/>
    <n v="3.61"/>
    <n v="3.61"/>
    <x v="0"/>
  </r>
  <r>
    <n v="152"/>
    <s v="Классические сплит-системы серии GRIDA RC-GR35HN"/>
    <x v="146"/>
    <x v="146"/>
    <x v="2"/>
    <x v="0"/>
    <s v="Класс энергоэффективности COP (нагрев)"/>
    <s v="A"/>
    <x v="21"/>
    <s v="A"/>
    <s v="A"/>
    <x v="0"/>
  </r>
  <r>
    <n v="152"/>
    <s v="Классические сплит-системы серии GRIDA RC-GR35HN"/>
    <x v="146"/>
    <x v="146"/>
    <x v="2"/>
    <x v="0"/>
    <s v="Электропитание, В/Гц/Ф"/>
    <s v="220-240/50/7"/>
    <x v="23"/>
    <s v="220-240/50/7"/>
    <s v="220-240/50/7"/>
    <x v="1"/>
  </r>
  <r>
    <n v="152"/>
    <s v="Классические сплит-системы серии GRIDA RC-GR35HN"/>
    <x v="146"/>
    <x v="146"/>
    <x v="2"/>
    <x v="0"/>
    <s v="Расход воздуха внутреннего блока, м&amp;lt;sup&amp;gt;3&amp;lt;/sup&amp;gt;/ч"/>
    <s v="300/320/350/400/480/520/590"/>
    <x v="24"/>
    <s v="300/320/350/400/480/520/590"/>
    <s v="300/320/350/400/480/520/590"/>
    <x v="0"/>
  </r>
  <r>
    <n v="152"/>
    <s v="Классические сплит-системы серии GRIDA RC-GR35HN"/>
    <x v="146"/>
    <x v="146"/>
    <x v="2"/>
    <x v="0"/>
    <s v="Минимальный расход воздуха внутреннего блока, м&amp;lt;sup&amp;gt;3&amp;lt;/sup&amp;gt;/ч"/>
    <n v="300"/>
    <x v="25"/>
    <s v="300"/>
    <s v="300"/>
    <x v="0"/>
  </r>
  <r>
    <n v="152"/>
    <s v="Классические сплит-системы серии GRIDA RC-GR35HN"/>
    <x v="146"/>
    <x v="146"/>
    <x v="2"/>
    <x v="0"/>
    <s v="Уровень шума внутреннего блока, дБ(А)"/>
    <s v="28/30/32/34/35/37/40"/>
    <x v="26"/>
    <s v="28/30/32/34/35/37/40"/>
    <s v="28/30/32/34/35/37/40"/>
    <x v="1"/>
  </r>
  <r>
    <n v="152"/>
    <s v="Классические сплит-системы серии GRIDA RC-GR35HN"/>
    <x v="146"/>
    <x v="146"/>
    <x v="2"/>
    <x v="0"/>
    <s v="Минимальный уровень шума внутреннего блока, дБ(А)"/>
    <n v="28"/>
    <x v="27"/>
    <s v="28"/>
    <s v="28"/>
    <x v="0"/>
  </r>
  <r>
    <n v="152"/>
    <s v="Классические сплит-системы серии GRIDA RC-GR35HN"/>
    <x v="146"/>
    <x v="146"/>
    <x v="2"/>
    <x v="0"/>
    <s v="Объем конденсации, л/ч"/>
    <n v="1.6"/>
    <x v="28"/>
    <s v="1.6"/>
    <s v="1.6"/>
    <x v="0"/>
  </r>
  <r>
    <n v="152"/>
    <s v="Классические сплит-системы серии GRIDA RC-GR35HN"/>
    <x v="146"/>
    <x v="146"/>
    <x v="2"/>
    <x v="0"/>
    <s v="Расход воздуха наружного блока, м&amp;lt;sup&amp;gt;3&amp;lt;/sup&amp;gt;/ч"/>
    <n v="1950"/>
    <x v="29"/>
    <s v="1950"/>
    <s v="1950"/>
    <x v="0"/>
  </r>
  <r>
    <n v="152"/>
    <s v="Классические сплит-системы серии GRIDA RC-GR35HN"/>
    <x v="146"/>
    <x v="146"/>
    <x v="2"/>
    <x v="0"/>
    <s v="Уровень шума наружного блока, дБ(А)"/>
    <n v="52"/>
    <x v="30"/>
    <s v="52"/>
    <s v="52"/>
    <x v="1"/>
  </r>
  <r>
    <n v="152"/>
    <s v="Классические сплит-системы серии GRIDA RC-GR35HN"/>
    <x v="146"/>
    <x v="146"/>
    <x v="2"/>
    <x v="0"/>
    <s v="Марка компрессора"/>
    <s v="GREE"/>
    <x v="31"/>
    <s v="GREE"/>
    <s v="GREE"/>
    <x v="1"/>
  </r>
  <r>
    <n v="152"/>
    <s v="Классические сплит-системы серии GRIDA RC-GR35HN"/>
    <x v="146"/>
    <x v="146"/>
    <x v="2"/>
    <x v="0"/>
    <s v="Тип компрессора"/>
    <s v="Ротационный"/>
    <x v="32"/>
    <s v="Ротационный"/>
    <s v="Ротационный"/>
    <x v="0"/>
  </r>
  <r>
    <n v="152"/>
    <s v="Классические сплит-системы серии GRIDA RC-GR35HN"/>
    <x v="146"/>
    <x v="146"/>
    <x v="2"/>
    <x v="0"/>
    <s v="Модель компрессора"/>
    <s v="QXA-B120C170"/>
    <x v="185"/>
    <s v="QXA-B120C170"/>
    <s v="QXA-B120C170"/>
    <x v="1"/>
  </r>
  <r>
    <n v="152"/>
    <s v="Классические сплит-системы серии GRIDA RC-GR35HN"/>
    <x v="146"/>
    <x v="146"/>
    <x v="2"/>
    <x v="0"/>
    <s v="Тип хладагента"/>
    <s v="R410A"/>
    <x v="33"/>
    <s v="R410A"/>
    <s v="R410A"/>
    <x v="1"/>
  </r>
  <r>
    <n v="152"/>
    <s v="Классические сплит-системы серии GRIDA RC-GR35HN"/>
    <x v="146"/>
    <x v="146"/>
    <x v="2"/>
    <x v="0"/>
    <s v="Заводская заправка хладагента, г"/>
    <n v="730"/>
    <x v="34"/>
    <s v="730"/>
    <s v="730"/>
    <x v="1"/>
  </r>
  <r>
    <n v="152"/>
    <s v="Классические сплит-системы серии GRIDA RC-GR35HN"/>
    <x v="146"/>
    <x v="146"/>
    <x v="2"/>
    <x v="0"/>
    <s v="Дозаправка хладагента (сверх номинальной длины трассы), г/м"/>
    <n v="20"/>
    <x v="103"/>
    <s v="20"/>
    <s v="20"/>
    <x v="0"/>
  </r>
  <r>
    <n v="152"/>
    <s v="Классические сплит-системы серии GRIDA RC-GR35HN"/>
    <x v="146"/>
    <x v="146"/>
    <x v="2"/>
    <x v="0"/>
    <s v="Габаритные размеры внутреннего блока (ШхВхГ), мм"/>
    <s v="770x251x190"/>
    <x v="35"/>
    <s v="770 x 251 x 190"/>
    <s v="770 x 251 x 190"/>
    <x v="1"/>
  </r>
  <r>
    <n v="152"/>
    <s v="Классические сплит-системы серии GRIDA RC-GR35HN"/>
    <x v="146"/>
    <x v="146"/>
    <x v="2"/>
    <x v="0"/>
    <s v="Габаритные размеры наружного блока (ШхВхГ), мм"/>
    <s v="732x555x330"/>
    <x v="36"/>
    <s v="732 x 555 x 330"/>
    <s v="732 x 555 x 330"/>
    <x v="1"/>
  </r>
  <r>
    <n v="152"/>
    <s v="Классические сплит-системы серии GRIDA RC-GR35HN"/>
    <x v="146"/>
    <x v="146"/>
    <x v="2"/>
    <x v="0"/>
    <s v="Габаритные размеры внутреннего блока в упаковке (ШхВхГ), мм"/>
    <s v="822x262x324"/>
    <x v="37"/>
    <s v="822 x 262 x 324"/>
    <s v="822 x 262 x 324"/>
    <x v="1"/>
  </r>
  <r>
    <n v="152"/>
    <s v="Классические сплит-системы серии GRIDA RC-GR35HN"/>
    <x v="146"/>
    <x v="146"/>
    <x v="2"/>
    <x v="0"/>
    <s v="Габаритные размеры наружного блока в упаковке (ШхВхГ), мм"/>
    <s v="794x615x376"/>
    <x v="38"/>
    <s v="794 x 615 x 376"/>
    <s v="794 x 615 x 376"/>
    <x v="1"/>
  </r>
  <r>
    <n v="152"/>
    <s v="Классические сплит-системы серии GRIDA RC-GR35HN"/>
    <x v="146"/>
    <x v="146"/>
    <x v="2"/>
    <x v="0"/>
    <s v="Вес нетто внутреннего блока, кг"/>
    <n v="8.3000000000000007"/>
    <x v="39"/>
    <s v="8.3"/>
    <s v="8.3"/>
    <x v="1"/>
  </r>
  <r>
    <n v="152"/>
    <s v="Классические сплит-системы серии GRIDA RC-GR35HN"/>
    <x v="146"/>
    <x v="146"/>
    <x v="2"/>
    <x v="0"/>
    <s v="Вес нетто наружного блока, кг"/>
    <n v="28"/>
    <x v="40"/>
    <s v="28"/>
    <s v="28"/>
    <x v="1"/>
  </r>
  <r>
    <n v="152"/>
    <s v="Классические сплит-системы серии GRIDA RC-GR35HN"/>
    <x v="146"/>
    <x v="146"/>
    <x v="2"/>
    <x v="0"/>
    <s v="Вес брутто внутреннего блока, кг"/>
    <n v="9.4"/>
    <x v="41"/>
    <s v="9.4"/>
    <s v="9.4"/>
    <x v="1"/>
  </r>
  <r>
    <n v="152"/>
    <s v="Классические сплит-системы серии GRIDA RC-GR35HN"/>
    <x v="146"/>
    <x v="146"/>
    <x v="2"/>
    <x v="0"/>
    <s v="Вес брутто наружного блока, кг"/>
    <n v="30.5"/>
    <x v="42"/>
    <s v="30.5"/>
    <s v="30.5"/>
    <x v="1"/>
  </r>
  <r>
    <n v="152"/>
    <s v="Классические сплит-системы серии GRIDA RC-GR35HN"/>
    <x v="146"/>
    <x v="146"/>
    <x v="2"/>
    <x v="0"/>
    <s v="Диаметр жидкостной трубы, мм (дюйм)"/>
    <s v="6,35 (1/4&amp;quot;)"/>
    <x v="43"/>
    <s v="6.35 (1/4&amp;quot;)"/>
    <n v="6.35"/>
    <x v="1"/>
  </r>
  <r>
    <n v="152"/>
    <s v="Классические сплит-системы серии GRIDA RC-GR35HN"/>
    <x v="146"/>
    <x v="146"/>
    <x v="2"/>
    <x v="0"/>
    <s v="Диаметр газовой трубы, мм (дюйм)"/>
    <s v="12,7 (1/2&amp;quot;)"/>
    <x v="44"/>
    <s v="12.7 (1/2&amp;quot;)"/>
    <n v="12.7"/>
    <x v="1"/>
  </r>
  <r>
    <n v="152"/>
    <s v="Классические сплит-системы серии GRIDA RC-GR35HN"/>
    <x v="146"/>
    <x v="146"/>
    <x v="2"/>
    <x v="0"/>
    <s v="Максимальная длина трассы, м"/>
    <n v="20"/>
    <x v="45"/>
    <s v="20"/>
    <s v="20"/>
    <x v="1"/>
  </r>
  <r>
    <n v="152"/>
    <s v="Классические сплит-системы серии GRIDA RC-GR35HN"/>
    <x v="146"/>
    <x v="146"/>
    <x v="2"/>
    <x v="0"/>
    <s v="Максимальный перепад по высоте между внутренним и наружным блоками, м"/>
    <n v="10"/>
    <x v="46"/>
    <s v="10"/>
    <s v="10"/>
    <x v="1"/>
  </r>
  <r>
    <n v="152"/>
    <s v="Классические сплит-системы серии GRIDA RC-GR35HN"/>
    <x v="146"/>
    <x v="146"/>
    <x v="2"/>
    <x v="0"/>
    <s v="Минимальная длина трассы, м"/>
    <n v="3"/>
    <x v="47"/>
    <s v="3"/>
    <s v="3"/>
    <x v="0"/>
  </r>
  <r>
    <n v="152"/>
    <s v="Классические сплит-системы серии GRIDA RC-GR35HN"/>
    <x v="146"/>
    <x v="146"/>
    <x v="2"/>
    <x v="0"/>
    <s v="Номинальная длина трассы, м"/>
    <n v="5"/>
    <x v="48"/>
    <s v="5"/>
    <s v="5"/>
    <x v="0"/>
  </r>
  <r>
    <n v="152"/>
    <s v="Классические сплит-системы серии GRIDA RC-GR35HN"/>
    <x v="146"/>
    <x v="146"/>
    <x v="2"/>
    <x v="0"/>
    <s v="Диаметр дренажной трубы, мм"/>
    <n v="16"/>
    <x v="49"/>
    <s v="16"/>
    <s v="16"/>
    <x v="0"/>
  </r>
  <r>
    <n v="152"/>
    <s v="Классические сплит-системы серии GRIDA RC-GR35HN"/>
    <x v="146"/>
    <x v="146"/>
    <x v="2"/>
    <x v="0"/>
    <s v="Рабочие температурные границы наружного воздуха (охлаждение), °C"/>
    <s v="+18 ~ +43"/>
    <x v="50"/>
    <s v="+18 ~ +43"/>
    <s v="+18 ~ +43"/>
    <x v="1"/>
  </r>
  <r>
    <n v="152"/>
    <s v="Классические сплит-системы серии GRIDA RC-GR35HN"/>
    <x v="146"/>
    <x v="146"/>
    <x v="2"/>
    <x v="0"/>
    <s v="Рабочие температурные границы наружного воздуха (нагрев), °C"/>
    <s v="-15 ~ +24"/>
    <x v="51"/>
    <s v="-15 ~ +24"/>
    <s v="-15 ~ +24"/>
    <x v="1"/>
  </r>
  <r>
    <n v="152"/>
    <s v="Классические сплит-системы серии GRIDA RC-GR35HN"/>
    <x v="146"/>
    <x v="146"/>
    <x v="2"/>
    <x v="0"/>
    <s v="Рабочие температурные границы внутреннего воздуха (охлаждение), °C"/>
    <s v="+16 ~ +31"/>
    <x v="182"/>
    <s v="+16 ~ +31"/>
    <s v="+16 ~ +31"/>
    <x v="1"/>
  </r>
  <r>
    <n v="152"/>
    <s v="Классические сплит-системы серии GRIDA RC-GR35HN"/>
    <x v="146"/>
    <x v="146"/>
    <x v="2"/>
    <x v="0"/>
    <s v="Рабочие температурные границы внутреннего воздуха (нагрев), °C"/>
    <s v="0 ~ +31"/>
    <x v="183"/>
    <s v="0 ~ +31"/>
    <s v="0 ~ +31"/>
    <x v="1"/>
  </r>
  <r>
    <n v="152"/>
    <s v="Классические сплит-системы серии GRIDA RC-GR35HN"/>
    <x v="146"/>
    <x v="146"/>
    <x v="2"/>
    <x v="0"/>
    <s v="Подключение электропитания"/>
    <s v="Внутренний блок"/>
    <x v="52"/>
    <s v="Внутренний блок"/>
    <s v="Внутренний блок"/>
    <x v="0"/>
  </r>
  <r>
    <n v="152"/>
    <s v="Классические сплит-системы серии GRIDA RC-GR35HN"/>
    <x v="146"/>
    <x v="146"/>
    <x v="2"/>
    <x v="0"/>
    <s v="Межблочный кабель, мм&amp;lt;sup&amp;gt;2&amp;lt;/sup&amp;gt;"/>
    <s v="5*1,5"/>
    <x v="53"/>
    <s v="5*1.5"/>
    <s v="5*1.5"/>
    <x v="0"/>
  </r>
  <r>
    <n v="152"/>
    <s v="Классические сплит-системы серии GRIDA RC-GR35HN"/>
    <x v="146"/>
    <x v="146"/>
    <x v="2"/>
    <x v="0"/>
    <s v="Силовой кабель, мм&amp;lt;sup&amp;gt;2&amp;lt;/sup&amp;gt;"/>
    <s v="3*1,5"/>
    <x v="54"/>
    <s v="3*1.5"/>
    <s v="3*1.5"/>
    <x v="0"/>
  </r>
  <r>
    <n v="152"/>
    <s v="Классические сплит-системы серии GRIDA RC-GR35HN"/>
    <x v="146"/>
    <x v="146"/>
    <x v="2"/>
    <x v="0"/>
    <s v="Автомат защиты, А"/>
    <n v="10"/>
    <x v="55"/>
    <s v="10"/>
    <s v="10"/>
    <x v="0"/>
  </r>
  <r>
    <n v="152"/>
    <s v="Классические сплит-системы серии GRIDA RC-GR35HN"/>
    <x v="146"/>
    <x v="146"/>
    <x v="2"/>
    <x v="0"/>
    <s v="Максимальная потребляемая мощность, кВт"/>
    <n v="1.35"/>
    <x v="56"/>
    <s v="1.35"/>
    <s v="1.35"/>
    <x v="0"/>
  </r>
  <r>
    <n v="152"/>
    <s v="Классические сплит-системы серии GRIDA RC-GR35HN"/>
    <x v="146"/>
    <x v="146"/>
    <x v="2"/>
    <x v="0"/>
    <s v="Максимальный потребляемый ток, А"/>
    <n v="7"/>
    <x v="57"/>
    <s v="7"/>
    <s v="7"/>
    <x v="0"/>
  </r>
  <r>
    <n v="152"/>
    <s v="Классические сплит-системы серии GRIDA RC-GR35HN"/>
    <x v="146"/>
    <x v="146"/>
    <x v="2"/>
    <x v="0"/>
    <s v="Пусковой ток, А"/>
    <n v="24"/>
    <x v="191"/>
    <s v="24"/>
    <s v="24"/>
    <x v="0"/>
  </r>
  <r>
    <n v="152"/>
    <s v="Классические сплит-системы серии GRIDA RC-GR35HN"/>
    <x v="146"/>
    <x v="146"/>
    <x v="2"/>
    <x v="0"/>
    <s v="Класс пылевлагозащиты, внутренний / наружный блок"/>
    <s v="IPX0 / IPX4"/>
    <x v="58"/>
    <s v="IPX0 / IPX4"/>
    <s v="IPX0 / IPX4"/>
    <x v="0"/>
  </r>
  <r>
    <n v="152"/>
    <s v="Классические сплит-системы серии GRIDA RC-GR35HN"/>
    <x v="146"/>
    <x v="146"/>
    <x v="2"/>
    <x v="0"/>
    <s v="Класс электрозащиты, внутренний / наружный блок"/>
    <s v="I класс / I класс"/>
    <x v="59"/>
    <s v="I класс / I класс"/>
    <s v="I класс / I класс"/>
    <x v="0"/>
  </r>
  <r>
    <n v="152"/>
    <s v="Классические сплит-системы серии GRIDA RC-GR35HN"/>
    <x v="146"/>
    <x v="146"/>
    <x v="2"/>
    <x v="0"/>
    <s v="Монтажный размер наружного блока, мм"/>
    <s v="455*310"/>
    <x v="60"/>
    <s v="455*310"/>
    <s v="455*310"/>
    <x v="0"/>
  </r>
  <r>
    <n v="152"/>
    <s v="Классические сплит-системы серии GRIDA RC-GR35HN"/>
    <x v="146"/>
    <x v="146"/>
    <x v="2"/>
    <x v="0"/>
    <s v="Страна производства"/>
    <s v="КНР"/>
    <x v="61"/>
    <s v="КНР"/>
    <s v="КНР"/>
    <x v="0"/>
  </r>
  <r>
    <n v="152"/>
    <s v="Классические сплит-системы серии GRIDA RC-GR35HN"/>
    <x v="146"/>
    <x v="146"/>
    <x v="2"/>
    <x v="0"/>
    <s v="Срок гарантии, мес"/>
    <n v="36"/>
    <x v="62"/>
    <s v="36"/>
    <s v="36"/>
    <x v="0"/>
  </r>
  <r>
    <n v="152"/>
    <s v="Классические сплит-системы серии GRIDA RC-GR35HN"/>
    <x v="146"/>
    <x v="146"/>
    <x v="2"/>
    <x v="0"/>
    <s v="Цвет внутреннего блока"/>
    <s v="Белый"/>
    <x v="63"/>
    <s v="Белый"/>
    <s v="Белый"/>
    <x v="0"/>
  </r>
  <r>
    <n v="152"/>
    <s v="Классические сплит-системы серии GRIDA RC-GR35HN"/>
    <x v="146"/>
    <x v="146"/>
    <x v="2"/>
    <x v="0"/>
    <s v="Цвет наружного блока"/>
    <s v="Белый"/>
    <x v="64"/>
    <s v="Белый"/>
    <s v="Белый"/>
    <x v="0"/>
  </r>
  <r>
    <n v="152"/>
    <s v="Классические сплит-системы серии GRIDA RC-GR35HN"/>
    <x v="146"/>
    <x v="146"/>
    <x v="2"/>
    <x v="0"/>
    <s v="Тип дросселирующего устройства"/>
    <s v="Капиллярная трубка"/>
    <x v="65"/>
    <s v="Капиллярная трубка"/>
    <s v="Капиллярная трубка"/>
    <x v="0"/>
  </r>
  <r>
    <n v="152"/>
    <s v="Классические сплит-системы серии GRIDA RC-GR35HN"/>
    <x v="146"/>
    <x v="146"/>
    <x v="2"/>
    <x v="0"/>
    <s v="Ионизатор воздуха"/>
    <s v="Нет"/>
    <x v="66"/>
    <s v="Нет"/>
    <s v="нет"/>
    <x v="0"/>
  </r>
  <r>
    <n v="152"/>
    <s v="Классические сплит-системы серии GRIDA RC-GR35HN"/>
    <x v="146"/>
    <x v="146"/>
    <x v="2"/>
    <x v="0"/>
    <s v="Плазменная очистка воздуха"/>
    <s v="Да"/>
    <x v="67"/>
    <s v="Да"/>
    <s v="да"/>
    <x v="0"/>
  </r>
  <r>
    <n v="152"/>
    <s v="Классические сплит-системы серии GRIDA RC-GR35HN"/>
    <x v="146"/>
    <x v="146"/>
    <x v="2"/>
    <x v="0"/>
    <s v="Ультрафиолетовая стерилизация"/>
    <s v="Нет"/>
    <x v="68"/>
    <s v="Нет"/>
    <s v="нет"/>
    <x v="0"/>
  </r>
  <r>
    <n v="152"/>
    <s v="Классические сплит-системы серии GRIDA RC-GR35HN"/>
    <x v="146"/>
    <x v="146"/>
    <x v="2"/>
    <x v="0"/>
    <s v="Регулировка положения жалюзи с пульта ДУ"/>
    <s v="Только горизонтальные"/>
    <x v="69"/>
    <s v="Только горизонтальные"/>
    <s v="Только горизонтальные"/>
    <x v="0"/>
  </r>
  <r>
    <n v="152"/>
    <s v="Классические сплит-системы серии GRIDA RC-GR35HN"/>
    <x v="146"/>
    <x v="146"/>
    <x v="2"/>
    <x v="0"/>
    <s v="Управление c мобильного приложения по Wi-Fi"/>
    <s v="Нет"/>
    <x v="70"/>
    <s v="Нет"/>
    <s v="нет"/>
    <x v="0"/>
  </r>
  <r>
    <n v="152"/>
    <s v="Классические сплит-системы серии GRIDA RC-GR35HN"/>
    <x v="146"/>
    <x v="146"/>
    <x v="2"/>
    <x v="0"/>
    <s v="Дополнительные фильтры тонкой очистки в комплекте"/>
    <s v="Нет"/>
    <x v="71"/>
    <s v="Нет"/>
    <s v="нет"/>
    <x v="0"/>
  </r>
  <r>
    <n v="152"/>
    <s v="Классические сплит-системы серии GRIDA RC-GR35HN"/>
    <x v="146"/>
    <x v="146"/>
    <x v="2"/>
    <x v="0"/>
    <s v="Противопылевой фильтр в комплекте"/>
    <s v="Да"/>
    <x v="72"/>
    <s v="Да"/>
    <s v="да"/>
    <x v="0"/>
  </r>
  <r>
    <n v="152"/>
    <s v="Классические сплит-системы серии GRIDA RC-GR35HN"/>
    <x v="146"/>
    <x v="146"/>
    <x v="2"/>
    <x v="0"/>
    <s v="Пульт управления в комплекте"/>
    <s v="Да, беспроводной"/>
    <x v="73"/>
    <s v="Да. беспроводной"/>
    <s v="Да. беспроводной"/>
    <x v="0"/>
  </r>
  <r>
    <n v="153"/>
    <s v="Классические сплит-системы серии GRIDA RC-GR50HN"/>
    <x v="147"/>
    <x v="147"/>
    <x v="2"/>
    <x v="0"/>
    <s v="Модель"/>
    <s v="RC-GR50HN"/>
    <x v="0"/>
    <s v="RC-GR50HN"/>
    <s v="RC-GR50HN"/>
    <x v="0"/>
  </r>
  <r>
    <n v="153"/>
    <s v="Классические сплит-системы серии GRIDA RC-GR50HN"/>
    <x v="147"/>
    <x v="147"/>
    <x v="2"/>
    <x v="0"/>
    <s v="Модель внутреннего блока"/>
    <s v="RC-GR50HN/IN"/>
    <x v="1"/>
    <s v="RC-GR50HN/IN"/>
    <s v="RC-GR50HN/IN"/>
    <x v="0"/>
  </r>
  <r>
    <n v="153"/>
    <s v="Классические сплит-системы серии GRIDA RC-GR50HN"/>
    <x v="147"/>
    <x v="147"/>
    <x v="2"/>
    <x v="0"/>
    <s v="Модель наружного блока"/>
    <s v="RC-GR50HN/OUT"/>
    <x v="2"/>
    <s v="RC-GR50HN/OUT"/>
    <s v="RC-GR50HN/OUT"/>
    <x v="0"/>
  </r>
  <r>
    <n v="153"/>
    <s v="Классические сплит-системы серии GRIDA RC-GR50HN"/>
    <x v="147"/>
    <x v="147"/>
    <x v="2"/>
    <x v="0"/>
    <s v="Инверторная технология"/>
    <s v="Нет"/>
    <x v="3"/>
    <s v="Нет"/>
    <s v="нет"/>
    <x v="1"/>
  </r>
  <r>
    <n v="153"/>
    <s v="Классические сплит-системы серии GRIDA RC-GR50HN"/>
    <x v="147"/>
    <x v="147"/>
    <x v="2"/>
    <x v="0"/>
    <s v="Серия"/>
    <s v="GRIDA"/>
    <x v="4"/>
    <s v="GRIDA"/>
    <s v="GRIDA"/>
    <x v="0"/>
  </r>
  <r>
    <n v="153"/>
    <s v="Классические сплит-системы серии GRIDA RC-GR50HN"/>
    <x v="147"/>
    <x v="147"/>
    <x v="2"/>
    <x v="0"/>
    <s v="Тип внутреннего блока"/>
    <s v="Настенный"/>
    <x v="5"/>
    <s v="Настенный"/>
    <s v="Настенный"/>
    <x v="1"/>
  </r>
  <r>
    <n v="153"/>
    <s v="Классические сплит-системы серии GRIDA RC-GR50HN"/>
    <x v="147"/>
    <x v="147"/>
    <x v="2"/>
    <x v="0"/>
    <s v="Эффективен для помещений площадью до, м"/>
    <n v="48"/>
    <x v="6"/>
    <s v="48"/>
    <s v="48"/>
    <x v="1"/>
  </r>
  <r>
    <n v="153"/>
    <s v="Классические сплит-системы серии GRIDA RC-GR50HN"/>
    <x v="147"/>
    <x v="147"/>
    <x v="2"/>
    <x v="0"/>
    <s v="Холодопроизводительность, kBTU"/>
    <n v="16"/>
    <x v="7"/>
    <s v="16"/>
    <s v="16"/>
    <x v="0"/>
  </r>
  <r>
    <n v="153"/>
    <s v="Классические сплит-системы серии GRIDA RC-GR50HN"/>
    <x v="147"/>
    <x v="147"/>
    <x v="2"/>
    <x v="0"/>
    <s v="Холодопроизводительность, кВт"/>
    <n v="4.8"/>
    <x v="8"/>
    <s v="4.8"/>
    <s v="4.8"/>
    <x v="1"/>
  </r>
  <r>
    <n v="153"/>
    <s v="Классические сплит-системы серии GRIDA RC-GR50HN"/>
    <x v="147"/>
    <x v="147"/>
    <x v="2"/>
    <x v="0"/>
    <s v="Потребляемый ток в режиме охлаждения, A"/>
    <n v="6.62"/>
    <x v="9"/>
    <s v="6.62"/>
    <s v="6.62"/>
    <x v="1"/>
  </r>
  <r>
    <n v="153"/>
    <s v="Классические сплит-системы серии GRIDA RC-GR50HN"/>
    <x v="147"/>
    <x v="147"/>
    <x v="2"/>
    <x v="0"/>
    <s v="Потребляемая мощность в режиме охлаждения, кВт"/>
    <n v="1.4770000000000001"/>
    <x v="10"/>
    <s v="1.477"/>
    <s v="1.477"/>
    <x v="1"/>
  </r>
  <r>
    <n v="153"/>
    <s v="Классические сплит-системы серии GRIDA RC-GR50HN"/>
    <x v="147"/>
    <x v="147"/>
    <x v="2"/>
    <x v="0"/>
    <s v="Коэффициент энергоэффективности EER, Вт/Вт"/>
    <s v="3,25"/>
    <x v="11"/>
    <n v="3.25"/>
    <n v="3.25"/>
    <x v="0"/>
  </r>
  <r>
    <n v="153"/>
    <s v="Классические сплит-системы серии GRIDA RC-GR50HN"/>
    <x v="147"/>
    <x v="147"/>
    <x v="2"/>
    <x v="0"/>
    <s v="Класс энергоэффективности EER (охлаждение)"/>
    <s v="A"/>
    <x v="13"/>
    <s v="A"/>
    <s v="A"/>
    <x v="0"/>
  </r>
  <r>
    <n v="153"/>
    <s v="Классические сплит-системы серии GRIDA RC-GR50HN"/>
    <x v="147"/>
    <x v="147"/>
    <x v="2"/>
    <x v="0"/>
    <s v="Теплопроизводительность, kBTU"/>
    <n v="18"/>
    <x v="15"/>
    <s v="18"/>
    <s v="18"/>
    <x v="0"/>
  </r>
  <r>
    <n v="153"/>
    <s v="Классические сплит-системы серии GRIDA RC-GR50HN"/>
    <x v="147"/>
    <x v="147"/>
    <x v="2"/>
    <x v="0"/>
    <s v="Теплопроизводительность, кВт"/>
    <n v="5.16"/>
    <x v="16"/>
    <s v="5.16"/>
    <s v="5.16"/>
    <x v="1"/>
  </r>
  <r>
    <n v="153"/>
    <s v="Классические сплит-системы серии GRIDA RC-GR50HN"/>
    <x v="147"/>
    <x v="147"/>
    <x v="2"/>
    <x v="0"/>
    <s v="Потребляемый ток в режиме нагрева, A"/>
    <n v="6.4"/>
    <x v="17"/>
    <s v="6.4"/>
    <s v="6.4"/>
    <x v="1"/>
  </r>
  <r>
    <n v="153"/>
    <s v="Классические сплит-системы серии GRIDA RC-GR50HN"/>
    <x v="147"/>
    <x v="147"/>
    <x v="2"/>
    <x v="0"/>
    <s v="Потребляемая мощность в режиме нагрева, кВт"/>
    <n v="1.4279999999999999"/>
    <x v="18"/>
    <s v="1.428"/>
    <s v="1.428"/>
    <x v="1"/>
  </r>
  <r>
    <n v="153"/>
    <s v="Классические сплит-системы серии GRIDA RC-GR50HN"/>
    <x v="147"/>
    <x v="147"/>
    <x v="2"/>
    <x v="0"/>
    <s v="Коэффициент энергоэффективности COP, Вт/Вт"/>
    <s v="3,61"/>
    <x v="19"/>
    <n v="3.61"/>
    <n v="3.61"/>
    <x v="0"/>
  </r>
  <r>
    <n v="153"/>
    <s v="Классические сплит-системы серии GRIDA RC-GR50HN"/>
    <x v="147"/>
    <x v="147"/>
    <x v="2"/>
    <x v="0"/>
    <s v="Класс энергоэффективности COP (нагрев)"/>
    <s v="A"/>
    <x v="21"/>
    <s v="A"/>
    <s v="A"/>
    <x v="0"/>
  </r>
  <r>
    <n v="153"/>
    <s v="Классические сплит-системы серии GRIDA RC-GR50HN"/>
    <x v="147"/>
    <x v="147"/>
    <x v="2"/>
    <x v="0"/>
    <s v="Электропитание, В/Гц/Ф"/>
    <s v="220-240/50/7"/>
    <x v="23"/>
    <s v="220-240/50/7"/>
    <s v="220-240/50/7"/>
    <x v="1"/>
  </r>
  <r>
    <n v="153"/>
    <s v="Классические сплит-системы серии GRIDA RC-GR50HN"/>
    <x v="147"/>
    <x v="147"/>
    <x v="2"/>
    <x v="0"/>
    <s v="Расход воздуха внутреннего блока, м&amp;lt;sup&amp;gt;3&amp;lt;/sup&amp;gt;/ч"/>
    <s v="340/370/410/480/530/590/650"/>
    <x v="24"/>
    <s v="340/370/410/480/530/590/650"/>
    <s v="340/370/410/480/530/590/650"/>
    <x v="0"/>
  </r>
  <r>
    <n v="153"/>
    <s v="Классические сплит-системы серии GRIDA RC-GR50HN"/>
    <x v="147"/>
    <x v="147"/>
    <x v="2"/>
    <x v="0"/>
    <s v="Минимальный расход воздуха внутреннего блока, м&amp;lt;sup&amp;gt;3&amp;lt;/sup&amp;gt;/ч"/>
    <n v="340"/>
    <x v="25"/>
    <s v="340"/>
    <s v="340"/>
    <x v="0"/>
  </r>
  <r>
    <n v="153"/>
    <s v="Классические сплит-системы серии GRIDA RC-GR50HN"/>
    <x v="147"/>
    <x v="147"/>
    <x v="2"/>
    <x v="0"/>
    <s v="Уровень шума внутреннего блока, дБ(А)"/>
    <s v="32/34/35/36/38/40/41"/>
    <x v="26"/>
    <s v="32/34/35/36/38/40/41"/>
    <s v="32/34/35/36/38/40/41"/>
    <x v="1"/>
  </r>
  <r>
    <n v="153"/>
    <s v="Классические сплит-системы серии GRIDA RC-GR50HN"/>
    <x v="147"/>
    <x v="147"/>
    <x v="2"/>
    <x v="0"/>
    <s v="Минимальный уровень шума внутреннего блока, дБ(А)"/>
    <n v="32"/>
    <x v="27"/>
    <s v="32"/>
    <s v="32"/>
    <x v="0"/>
  </r>
  <r>
    <n v="153"/>
    <s v="Классические сплит-системы серии GRIDA RC-GR50HN"/>
    <x v="147"/>
    <x v="147"/>
    <x v="2"/>
    <x v="0"/>
    <s v="Объем конденсации, л/ч"/>
    <n v="1.8"/>
    <x v="28"/>
    <s v="1.8"/>
    <s v="1.8"/>
    <x v="0"/>
  </r>
  <r>
    <n v="153"/>
    <s v="Классические сплит-системы серии GRIDA RC-GR50HN"/>
    <x v="147"/>
    <x v="147"/>
    <x v="2"/>
    <x v="0"/>
    <s v="Расход воздуха наружного блока, м&amp;lt;sup&amp;gt;3&amp;lt;/sup&amp;gt;/ч"/>
    <n v="2300"/>
    <x v="29"/>
    <s v="2300"/>
    <s v="2300"/>
    <x v="0"/>
  </r>
  <r>
    <n v="153"/>
    <s v="Классические сплит-системы серии GRIDA RC-GR50HN"/>
    <x v="147"/>
    <x v="147"/>
    <x v="2"/>
    <x v="0"/>
    <s v="Уровень шума наружного блока, дБ(А)"/>
    <n v="53"/>
    <x v="30"/>
    <s v="53"/>
    <s v="53"/>
    <x v="1"/>
  </r>
  <r>
    <n v="153"/>
    <s v="Классические сплит-системы серии GRIDA RC-GR50HN"/>
    <x v="147"/>
    <x v="147"/>
    <x v="2"/>
    <x v="0"/>
    <s v="Марка компрессора"/>
    <s v="GREE"/>
    <x v="31"/>
    <s v="GREE"/>
    <s v="GREE"/>
    <x v="1"/>
  </r>
  <r>
    <n v="153"/>
    <s v="Классические сплит-системы серии GRIDA RC-GR50HN"/>
    <x v="147"/>
    <x v="147"/>
    <x v="2"/>
    <x v="0"/>
    <s v="Тип компрессора"/>
    <s v="Ротационный"/>
    <x v="32"/>
    <s v="Ротационный"/>
    <s v="Ротационный"/>
    <x v="0"/>
  </r>
  <r>
    <n v="153"/>
    <s v="Классические сплит-системы серии GRIDA RC-GR50HN"/>
    <x v="147"/>
    <x v="147"/>
    <x v="2"/>
    <x v="0"/>
    <s v="Модель компрессора"/>
    <s v="QXA-D19F070"/>
    <x v="185"/>
    <s v="QXA-D19F070"/>
    <s v="QXA-D19F070"/>
    <x v="1"/>
  </r>
  <r>
    <n v="153"/>
    <s v="Классические сплит-системы серии GRIDA RC-GR50HN"/>
    <x v="147"/>
    <x v="147"/>
    <x v="2"/>
    <x v="0"/>
    <s v="Тип хладагента"/>
    <s v="R410A"/>
    <x v="33"/>
    <s v="R410A"/>
    <s v="R410A"/>
    <x v="1"/>
  </r>
  <r>
    <n v="153"/>
    <s v="Классические сплит-системы серии GRIDA RC-GR50HN"/>
    <x v="147"/>
    <x v="147"/>
    <x v="2"/>
    <x v="0"/>
    <s v="Заводская заправка хладагента, г"/>
    <n v="1000"/>
    <x v="34"/>
    <s v="1000"/>
    <s v="1000"/>
    <x v="1"/>
  </r>
  <r>
    <n v="153"/>
    <s v="Классические сплит-системы серии GRIDA RC-GR50HN"/>
    <x v="147"/>
    <x v="147"/>
    <x v="2"/>
    <x v="0"/>
    <s v="Дозаправка хладагента (сверх номинальной длины трассы), г/м"/>
    <n v="20"/>
    <x v="103"/>
    <s v="20"/>
    <s v="20"/>
    <x v="0"/>
  </r>
  <r>
    <n v="153"/>
    <s v="Классические сплит-системы серии GRIDA RC-GR50HN"/>
    <x v="147"/>
    <x v="147"/>
    <x v="2"/>
    <x v="0"/>
    <s v="Габаритные размеры внутреннего блока (ШхВхГ), мм"/>
    <s v="849x289x215"/>
    <x v="35"/>
    <s v="849 x 289 x 215"/>
    <s v="849 x 289 x 215"/>
    <x v="1"/>
  </r>
  <r>
    <n v="153"/>
    <s v="Классические сплит-системы серии GRIDA RC-GR50HN"/>
    <x v="147"/>
    <x v="147"/>
    <x v="2"/>
    <x v="0"/>
    <s v="Габаритные размеры наружного блока (ШхВхГ), мм"/>
    <s v="802x555x350"/>
    <x v="36"/>
    <s v="802 x 555 x 350"/>
    <s v="802 x 555 x 350"/>
    <x v="1"/>
  </r>
  <r>
    <n v="153"/>
    <s v="Классические сплит-системы серии GRIDA RC-GR50HN"/>
    <x v="147"/>
    <x v="147"/>
    <x v="2"/>
    <x v="0"/>
    <s v="Габаритные размеры внутреннего блока в упаковке (ШхВхГ), мм"/>
    <s v="902x279x357"/>
    <x v="37"/>
    <s v="902 x 279 x 357"/>
    <s v="902 x 279 x 357"/>
    <x v="1"/>
  </r>
  <r>
    <n v="153"/>
    <s v="Классические сплит-системы серии GRIDA RC-GR50HN"/>
    <x v="147"/>
    <x v="147"/>
    <x v="2"/>
    <x v="0"/>
    <s v="Габаритные размеры наружного блока в упаковке (ШхВхГ), мм"/>
    <s v="872x620x398"/>
    <x v="38"/>
    <s v="872 x 620 x 398"/>
    <s v="872 x 620 x 398"/>
    <x v="1"/>
  </r>
  <r>
    <n v="153"/>
    <s v="Классические сплит-системы серии GRIDA RC-GR50HN"/>
    <x v="147"/>
    <x v="147"/>
    <x v="2"/>
    <x v="0"/>
    <s v="Вес нетто внутреннего блока, кг"/>
    <n v="10.8"/>
    <x v="39"/>
    <s v="10.8"/>
    <s v="10.8"/>
    <x v="1"/>
  </r>
  <r>
    <n v="153"/>
    <s v="Классические сплит-системы серии GRIDA RC-GR50HN"/>
    <x v="147"/>
    <x v="147"/>
    <x v="2"/>
    <x v="0"/>
    <s v="Вес нетто наружного блока, кг"/>
    <n v="38.5"/>
    <x v="40"/>
    <s v="38.5"/>
    <s v="38.5"/>
    <x v="1"/>
  </r>
  <r>
    <n v="153"/>
    <s v="Классические сплит-системы серии GRIDA RC-GR50HN"/>
    <x v="147"/>
    <x v="147"/>
    <x v="2"/>
    <x v="0"/>
    <s v="Вес брутто внутреннего блока, кг"/>
    <n v="12.4"/>
    <x v="41"/>
    <s v="12.4"/>
    <s v="12.4"/>
    <x v="1"/>
  </r>
  <r>
    <n v="153"/>
    <s v="Классические сплит-системы серии GRIDA RC-GR50HN"/>
    <x v="147"/>
    <x v="147"/>
    <x v="2"/>
    <x v="0"/>
    <s v="Вес брутто наружного блока, кг"/>
    <n v="41"/>
    <x v="42"/>
    <s v="41"/>
    <s v="41"/>
    <x v="1"/>
  </r>
  <r>
    <n v="153"/>
    <s v="Классические сплит-системы серии GRIDA RC-GR50HN"/>
    <x v="147"/>
    <x v="147"/>
    <x v="2"/>
    <x v="0"/>
    <s v="Диаметр жидкостной трубы, мм (дюйм)"/>
    <s v="6,35 (1/4&amp;quot;)"/>
    <x v="43"/>
    <s v="6.35 (1/4&amp;quot;)"/>
    <n v="6.35"/>
    <x v="1"/>
  </r>
  <r>
    <n v="153"/>
    <s v="Классические сплит-системы серии GRIDA RC-GR50HN"/>
    <x v="147"/>
    <x v="147"/>
    <x v="2"/>
    <x v="0"/>
    <s v="Диаметр газовой трубы, мм (дюйм)"/>
    <s v="12,7 (1/2&amp;quot;)"/>
    <x v="44"/>
    <s v="12.7 (1/2&amp;quot;)"/>
    <n v="12.7"/>
    <x v="1"/>
  </r>
  <r>
    <n v="153"/>
    <s v="Классические сплит-системы серии GRIDA RC-GR50HN"/>
    <x v="147"/>
    <x v="147"/>
    <x v="2"/>
    <x v="0"/>
    <s v="Максимальная длина трассы, м"/>
    <n v="25"/>
    <x v="45"/>
    <s v="25"/>
    <s v="25"/>
    <x v="1"/>
  </r>
  <r>
    <n v="153"/>
    <s v="Классические сплит-системы серии GRIDA RC-GR50HN"/>
    <x v="147"/>
    <x v="147"/>
    <x v="2"/>
    <x v="0"/>
    <s v="Максимальный перепад по высоте между внутренним и наружным блоками, м"/>
    <n v="10"/>
    <x v="46"/>
    <s v="10"/>
    <s v="10"/>
    <x v="1"/>
  </r>
  <r>
    <n v="153"/>
    <s v="Классические сплит-системы серии GRIDA RC-GR50HN"/>
    <x v="147"/>
    <x v="147"/>
    <x v="2"/>
    <x v="0"/>
    <s v="Минимальная длина трассы, м"/>
    <n v="3"/>
    <x v="47"/>
    <s v="3"/>
    <s v="3"/>
    <x v="0"/>
  </r>
  <r>
    <n v="153"/>
    <s v="Классические сплит-системы серии GRIDA RC-GR50HN"/>
    <x v="147"/>
    <x v="147"/>
    <x v="2"/>
    <x v="0"/>
    <s v="Номинальная длина трассы, м"/>
    <n v="5"/>
    <x v="48"/>
    <s v="5"/>
    <s v="5"/>
    <x v="0"/>
  </r>
  <r>
    <n v="153"/>
    <s v="Классические сплит-системы серии GRIDA RC-GR50HN"/>
    <x v="147"/>
    <x v="147"/>
    <x v="2"/>
    <x v="0"/>
    <s v="Диаметр дренажной трубы, мм"/>
    <n v="16"/>
    <x v="49"/>
    <s v="16"/>
    <s v="16"/>
    <x v="0"/>
  </r>
  <r>
    <n v="153"/>
    <s v="Классические сплит-системы серии GRIDA RC-GR50HN"/>
    <x v="147"/>
    <x v="147"/>
    <x v="2"/>
    <x v="0"/>
    <s v="Рабочие температурные границы наружного воздуха (охлаждение), °C"/>
    <s v="+18 ~ +43"/>
    <x v="50"/>
    <s v="+18 ~ +43"/>
    <s v="+18 ~ +43"/>
    <x v="1"/>
  </r>
  <r>
    <n v="153"/>
    <s v="Классические сплит-системы серии GRIDA RC-GR50HN"/>
    <x v="147"/>
    <x v="147"/>
    <x v="2"/>
    <x v="0"/>
    <s v="Рабочие температурные границы наружного воздуха (нагрев), °C"/>
    <s v="-15 ~ +24"/>
    <x v="51"/>
    <s v="-15 ~ +24"/>
    <s v="-15 ~ +24"/>
    <x v="1"/>
  </r>
  <r>
    <n v="153"/>
    <s v="Классические сплит-системы серии GRIDA RC-GR50HN"/>
    <x v="147"/>
    <x v="147"/>
    <x v="2"/>
    <x v="0"/>
    <s v="Рабочие температурные границы внутреннего воздуха (охлаждение), °C"/>
    <s v="+16 ~ +31"/>
    <x v="182"/>
    <s v="+16 ~ +31"/>
    <s v="+16 ~ +31"/>
    <x v="1"/>
  </r>
  <r>
    <n v="153"/>
    <s v="Классические сплит-системы серии GRIDA RC-GR50HN"/>
    <x v="147"/>
    <x v="147"/>
    <x v="2"/>
    <x v="0"/>
    <s v="Рабочие температурные границы внутреннего воздуха (нагрев), °C"/>
    <s v="0 ~ +31"/>
    <x v="183"/>
    <s v="0 ~ +31"/>
    <s v="0 ~ +31"/>
    <x v="1"/>
  </r>
  <r>
    <n v="153"/>
    <s v="Классические сплит-системы серии GRIDA RC-GR50HN"/>
    <x v="147"/>
    <x v="147"/>
    <x v="2"/>
    <x v="0"/>
    <s v="Подключение электропитания"/>
    <s v="Внутренний блок"/>
    <x v="52"/>
    <s v="Внутренний блок"/>
    <s v="Внутренний блок"/>
    <x v="0"/>
  </r>
  <r>
    <n v="153"/>
    <s v="Классические сплит-системы серии GRIDA RC-GR50HN"/>
    <x v="147"/>
    <x v="147"/>
    <x v="2"/>
    <x v="0"/>
    <s v="Межблочный кабель, мм&amp;lt;sup&amp;gt;2&amp;lt;/sup&amp;gt;"/>
    <s v="5*2,5"/>
    <x v="53"/>
    <s v="5*2.5"/>
    <s v="5*2.5"/>
    <x v="0"/>
  </r>
  <r>
    <n v="153"/>
    <s v="Классические сплит-системы серии GRIDA RC-GR50HN"/>
    <x v="147"/>
    <x v="147"/>
    <x v="2"/>
    <x v="0"/>
    <s v="Силовой кабель, мм&amp;lt;sup&amp;gt;2&amp;lt;/sup&amp;gt;"/>
    <s v="3*2,5"/>
    <x v="54"/>
    <s v="3*2.5"/>
    <s v="3*2.5"/>
    <x v="0"/>
  </r>
  <r>
    <n v="153"/>
    <s v="Классические сплит-системы серии GRIDA RC-GR50HN"/>
    <x v="147"/>
    <x v="147"/>
    <x v="2"/>
    <x v="0"/>
    <s v="Автомат защиты, А"/>
    <n v="16"/>
    <x v="55"/>
    <s v="16"/>
    <s v="16"/>
    <x v="0"/>
  </r>
  <r>
    <n v="153"/>
    <s v="Классические сплит-системы серии GRIDA RC-GR50HN"/>
    <x v="147"/>
    <x v="147"/>
    <x v="2"/>
    <x v="0"/>
    <s v="Максимальная потребляемая мощность, кВт"/>
    <n v="2.15"/>
    <x v="56"/>
    <s v="2.15"/>
    <s v="2.15"/>
    <x v="0"/>
  </r>
  <r>
    <n v="153"/>
    <s v="Классические сплит-системы серии GRIDA RC-GR50HN"/>
    <x v="147"/>
    <x v="147"/>
    <x v="2"/>
    <x v="0"/>
    <s v="Максимальный потребляемый ток, А"/>
    <n v="11.62"/>
    <x v="57"/>
    <s v="11.62"/>
    <s v="11.62"/>
    <x v="0"/>
  </r>
  <r>
    <n v="153"/>
    <s v="Классические сплит-системы серии GRIDA RC-GR50HN"/>
    <x v="147"/>
    <x v="147"/>
    <x v="2"/>
    <x v="0"/>
    <s v="Пусковой ток, А"/>
    <n v="42"/>
    <x v="191"/>
    <s v="42"/>
    <s v="42"/>
    <x v="0"/>
  </r>
  <r>
    <n v="153"/>
    <s v="Классические сплит-системы серии GRIDA RC-GR50HN"/>
    <x v="147"/>
    <x v="147"/>
    <x v="2"/>
    <x v="0"/>
    <s v="Класс пылевлагозащиты, внутренний / наружный блок"/>
    <s v="IPX0 / IPX4"/>
    <x v="58"/>
    <s v="IPX0 / IPX4"/>
    <s v="IPX0 / IPX4"/>
    <x v="0"/>
  </r>
  <r>
    <n v="153"/>
    <s v="Классические сплит-системы серии GRIDA RC-GR50HN"/>
    <x v="147"/>
    <x v="147"/>
    <x v="2"/>
    <x v="0"/>
    <s v="Класс электрозащиты, внутренний / наружный блок"/>
    <s v="I класс / I класс"/>
    <x v="59"/>
    <s v="I класс / I класс"/>
    <s v="I класс / I класс"/>
    <x v="0"/>
  </r>
  <r>
    <n v="153"/>
    <s v="Классические сплит-системы серии GRIDA RC-GR50HN"/>
    <x v="147"/>
    <x v="147"/>
    <x v="2"/>
    <x v="0"/>
    <s v="Монтажный размер наружного блока, мм"/>
    <s v="512*332"/>
    <x v="60"/>
    <s v="512*332"/>
    <s v="512*332"/>
    <x v="0"/>
  </r>
  <r>
    <n v="153"/>
    <s v="Классические сплит-системы серии GRIDA RC-GR50HN"/>
    <x v="147"/>
    <x v="147"/>
    <x v="2"/>
    <x v="0"/>
    <s v="Страна производства"/>
    <s v="КНР"/>
    <x v="61"/>
    <s v="КНР"/>
    <s v="КНР"/>
    <x v="0"/>
  </r>
  <r>
    <n v="153"/>
    <s v="Классические сплит-системы серии GRIDA RC-GR50HN"/>
    <x v="147"/>
    <x v="147"/>
    <x v="2"/>
    <x v="0"/>
    <s v="Срок гарантии, мес"/>
    <n v="36"/>
    <x v="62"/>
    <s v="36"/>
    <s v="36"/>
    <x v="0"/>
  </r>
  <r>
    <n v="153"/>
    <s v="Классические сплит-системы серии GRIDA RC-GR50HN"/>
    <x v="147"/>
    <x v="147"/>
    <x v="2"/>
    <x v="0"/>
    <s v="Цвет внутреннего блока"/>
    <s v="Белый"/>
    <x v="63"/>
    <s v="Белый"/>
    <s v="Белый"/>
    <x v="0"/>
  </r>
  <r>
    <n v="153"/>
    <s v="Классические сплит-системы серии GRIDA RC-GR50HN"/>
    <x v="147"/>
    <x v="147"/>
    <x v="2"/>
    <x v="0"/>
    <s v="Цвет наружного блока"/>
    <s v="Белый"/>
    <x v="64"/>
    <s v="Белый"/>
    <s v="Белый"/>
    <x v="0"/>
  </r>
  <r>
    <n v="153"/>
    <s v="Классические сплит-системы серии GRIDA RC-GR50HN"/>
    <x v="147"/>
    <x v="147"/>
    <x v="2"/>
    <x v="0"/>
    <s v="Тип дросселирующего устройства"/>
    <s v="Капиллярная трубка"/>
    <x v="65"/>
    <s v="Капиллярная трубка"/>
    <s v="Капиллярная трубка"/>
    <x v="0"/>
  </r>
  <r>
    <n v="153"/>
    <s v="Классические сплит-системы серии GRIDA RC-GR50HN"/>
    <x v="147"/>
    <x v="147"/>
    <x v="2"/>
    <x v="0"/>
    <s v="Ионизатор воздуха"/>
    <s v="Нет"/>
    <x v="66"/>
    <s v="Нет"/>
    <s v="нет"/>
    <x v="0"/>
  </r>
  <r>
    <n v="153"/>
    <s v="Классические сплит-системы серии GRIDA RC-GR50HN"/>
    <x v="147"/>
    <x v="147"/>
    <x v="2"/>
    <x v="0"/>
    <s v="Плазменная очистка воздуха"/>
    <s v="Нет"/>
    <x v="67"/>
    <s v="Нет"/>
    <s v="нет"/>
    <x v="0"/>
  </r>
  <r>
    <n v="153"/>
    <s v="Классические сплит-системы серии GRIDA RC-GR50HN"/>
    <x v="147"/>
    <x v="147"/>
    <x v="2"/>
    <x v="0"/>
    <s v="Ультрафиолетовая стерилизация"/>
    <s v="Нет"/>
    <x v="68"/>
    <s v="Нет"/>
    <s v="нет"/>
    <x v="0"/>
  </r>
  <r>
    <n v="153"/>
    <s v="Классические сплит-системы серии GRIDA RC-GR50HN"/>
    <x v="147"/>
    <x v="147"/>
    <x v="2"/>
    <x v="0"/>
    <s v="Регулировка положения жалюзи с пульта ДУ"/>
    <s v="Только горизонтальные"/>
    <x v="69"/>
    <s v="Только горизонтальные"/>
    <s v="Только горизонтальные"/>
    <x v="0"/>
  </r>
  <r>
    <n v="153"/>
    <s v="Классические сплит-системы серии GRIDA RC-GR50HN"/>
    <x v="147"/>
    <x v="147"/>
    <x v="2"/>
    <x v="0"/>
    <s v="Управление c мобильного приложения по Wi-Fi"/>
    <s v="Нет"/>
    <x v="70"/>
    <s v="Нет"/>
    <s v="нет"/>
    <x v="0"/>
  </r>
  <r>
    <n v="153"/>
    <s v="Классические сплит-системы серии GRIDA RC-GR50HN"/>
    <x v="147"/>
    <x v="147"/>
    <x v="2"/>
    <x v="0"/>
    <s v="Дополнительные фильтры тонкой очистки в комплекте"/>
    <s v="Нет"/>
    <x v="71"/>
    <s v="Нет"/>
    <s v="нет"/>
    <x v="0"/>
  </r>
  <r>
    <n v="153"/>
    <s v="Классические сплит-системы серии GRIDA RC-GR50HN"/>
    <x v="147"/>
    <x v="147"/>
    <x v="2"/>
    <x v="0"/>
    <s v="Противопылевой фильтр в комплекте"/>
    <s v="Да"/>
    <x v="72"/>
    <s v="Да"/>
    <s v="да"/>
    <x v="0"/>
  </r>
  <r>
    <n v="153"/>
    <s v="Классические сплит-системы серии GRIDA RC-GR50HN"/>
    <x v="147"/>
    <x v="147"/>
    <x v="2"/>
    <x v="0"/>
    <s v="Пульт управления в комплекте"/>
    <s v="Да, беспроводной"/>
    <x v="73"/>
    <s v="Да. беспроводной"/>
    <s v="Да. беспроводной"/>
    <x v="0"/>
  </r>
  <r>
    <n v="154"/>
    <s v="Классические сплит-системы серии GRIDA RC-GR65HN"/>
    <x v="148"/>
    <x v="148"/>
    <x v="2"/>
    <x v="0"/>
    <s v="Модель"/>
    <s v="RC-GR65HN"/>
    <x v="0"/>
    <s v="RC-GR65HN"/>
    <s v="RC-GR65HN"/>
    <x v="0"/>
  </r>
  <r>
    <n v="154"/>
    <s v="Классические сплит-системы серии GRIDA RC-GR65HN"/>
    <x v="148"/>
    <x v="148"/>
    <x v="2"/>
    <x v="0"/>
    <s v="Модель внутреннего блока"/>
    <s v="RC-GR65HN/IN"/>
    <x v="1"/>
    <s v="RC-GR65HN/IN"/>
    <s v="RC-GR65HN/IN"/>
    <x v="0"/>
  </r>
  <r>
    <n v="154"/>
    <s v="Классические сплит-системы серии GRIDA RC-GR65HN"/>
    <x v="148"/>
    <x v="148"/>
    <x v="2"/>
    <x v="0"/>
    <s v="Модель наружного блока"/>
    <s v="RC-GR65HN/OUT"/>
    <x v="2"/>
    <s v="RC-GR65HN/OUT"/>
    <s v="RC-GR65HN/OUT"/>
    <x v="0"/>
  </r>
  <r>
    <n v="154"/>
    <s v="Классические сплит-системы серии GRIDA RC-GR65HN"/>
    <x v="148"/>
    <x v="148"/>
    <x v="2"/>
    <x v="0"/>
    <s v="Инверторная технология"/>
    <s v="Нет"/>
    <x v="3"/>
    <s v="Нет"/>
    <s v="нет"/>
    <x v="1"/>
  </r>
  <r>
    <n v="154"/>
    <s v="Классические сплит-системы серии GRIDA RC-GR65HN"/>
    <x v="148"/>
    <x v="148"/>
    <x v="2"/>
    <x v="0"/>
    <s v="Серия"/>
    <s v="GRIDA"/>
    <x v="4"/>
    <s v="GRIDA"/>
    <s v="GRIDA"/>
    <x v="0"/>
  </r>
  <r>
    <n v="154"/>
    <s v="Классические сплит-системы серии GRIDA RC-GR65HN"/>
    <x v="148"/>
    <x v="148"/>
    <x v="2"/>
    <x v="0"/>
    <s v="Тип внутреннего блока"/>
    <s v="Настенный"/>
    <x v="5"/>
    <s v="Настенный"/>
    <s v="Настенный"/>
    <x v="1"/>
  </r>
  <r>
    <n v="154"/>
    <s v="Классические сплит-системы серии GRIDA RC-GR65HN"/>
    <x v="148"/>
    <x v="148"/>
    <x v="2"/>
    <x v="0"/>
    <s v="Эффективен для помещений площадью до, м"/>
    <n v="62"/>
    <x v="6"/>
    <s v="62"/>
    <s v="62"/>
    <x v="1"/>
  </r>
  <r>
    <n v="154"/>
    <s v="Классические сплит-системы серии GRIDA RC-GR65HN"/>
    <x v="148"/>
    <x v="148"/>
    <x v="2"/>
    <x v="0"/>
    <s v="Холодопроизводительность, kBTU"/>
    <n v="21"/>
    <x v="7"/>
    <s v="21"/>
    <s v="21"/>
    <x v="0"/>
  </r>
  <r>
    <n v="154"/>
    <s v="Классические сплит-системы серии GRIDA RC-GR65HN"/>
    <x v="148"/>
    <x v="148"/>
    <x v="2"/>
    <x v="0"/>
    <s v="Холодопроизводительность, кВт"/>
    <n v="6.16"/>
    <x v="8"/>
    <s v="6.16"/>
    <s v="6.16"/>
    <x v="1"/>
  </r>
  <r>
    <n v="154"/>
    <s v="Классические сплит-системы серии GRIDA RC-GR65HN"/>
    <x v="148"/>
    <x v="148"/>
    <x v="2"/>
    <x v="0"/>
    <s v="Потребляемый ток в режиме охлаждения, A"/>
    <n v="8.89"/>
    <x v="9"/>
    <s v="8.89"/>
    <s v="8.89"/>
    <x v="1"/>
  </r>
  <r>
    <n v="154"/>
    <s v="Классические сплит-системы серии GRIDA RC-GR65HN"/>
    <x v="148"/>
    <x v="148"/>
    <x v="2"/>
    <x v="0"/>
    <s v="Потребляемая мощность в режиме охлаждения, кВт"/>
    <n v="1.917"/>
    <x v="10"/>
    <s v="1.917"/>
    <s v="1.917"/>
    <x v="1"/>
  </r>
  <r>
    <n v="154"/>
    <s v="Классические сплит-системы серии GRIDA RC-GR65HN"/>
    <x v="148"/>
    <x v="148"/>
    <x v="2"/>
    <x v="0"/>
    <s v="Коэффициент энергоэффективности EER, Вт/Вт"/>
    <s v="3,21"/>
    <x v="11"/>
    <n v="3.21"/>
    <n v="3.21"/>
    <x v="0"/>
  </r>
  <r>
    <n v="154"/>
    <s v="Классические сплит-системы серии GRIDA RC-GR65HN"/>
    <x v="148"/>
    <x v="148"/>
    <x v="2"/>
    <x v="0"/>
    <s v="Класс энергоэффективности EER (охлаждение)"/>
    <s v="A"/>
    <x v="13"/>
    <s v="A"/>
    <s v="A"/>
    <x v="0"/>
  </r>
  <r>
    <n v="154"/>
    <s v="Классические сплит-системы серии GRIDA RC-GR65HN"/>
    <x v="148"/>
    <x v="148"/>
    <x v="2"/>
    <x v="0"/>
    <s v="Теплопроизводительность, kBTU"/>
    <n v="23"/>
    <x v="15"/>
    <s v="23"/>
    <s v="23"/>
    <x v="0"/>
  </r>
  <r>
    <n v="154"/>
    <s v="Классические сплит-системы серии GRIDA RC-GR65HN"/>
    <x v="148"/>
    <x v="148"/>
    <x v="2"/>
    <x v="0"/>
    <s v="Теплопроизводительность, кВт"/>
    <n v="6.7"/>
    <x v="16"/>
    <s v="6.7"/>
    <s v="6.7"/>
    <x v="1"/>
  </r>
  <r>
    <n v="154"/>
    <s v="Классические сплит-системы серии GRIDA RC-GR65HN"/>
    <x v="148"/>
    <x v="148"/>
    <x v="2"/>
    <x v="0"/>
    <s v="Потребляемый ток в режиме нагрева, A"/>
    <n v="8.23"/>
    <x v="17"/>
    <s v="8.23"/>
    <s v="8.23"/>
    <x v="1"/>
  </r>
  <r>
    <n v="154"/>
    <s v="Классические сплит-системы серии GRIDA RC-GR65HN"/>
    <x v="148"/>
    <x v="148"/>
    <x v="2"/>
    <x v="0"/>
    <s v="Потребляемая мощность в режиме нагрева, кВт"/>
    <n v="1.8560000000000001"/>
    <x v="18"/>
    <s v="1.856"/>
    <s v="1.856"/>
    <x v="1"/>
  </r>
  <r>
    <n v="154"/>
    <s v="Классические сплит-системы серии GRIDA RC-GR65HN"/>
    <x v="148"/>
    <x v="148"/>
    <x v="2"/>
    <x v="0"/>
    <s v="Коэффициент энергоэффективности COP, Вт/Вт"/>
    <s v="3,61"/>
    <x v="19"/>
    <n v="3.61"/>
    <n v="3.61"/>
    <x v="0"/>
  </r>
  <r>
    <n v="154"/>
    <s v="Классические сплит-системы серии GRIDA RC-GR65HN"/>
    <x v="148"/>
    <x v="148"/>
    <x v="2"/>
    <x v="0"/>
    <s v="Класс энергоэффективности COP (нагрев)"/>
    <s v="A"/>
    <x v="21"/>
    <s v="A"/>
    <s v="A"/>
    <x v="0"/>
  </r>
  <r>
    <n v="154"/>
    <s v="Классические сплит-системы серии GRIDA RC-GR65HN"/>
    <x v="148"/>
    <x v="148"/>
    <x v="2"/>
    <x v="0"/>
    <s v="Электропитание, В/Гц/Ф"/>
    <s v="220-240/50/7"/>
    <x v="23"/>
    <s v="220-240/50/7"/>
    <s v="220-240/50/7"/>
    <x v="1"/>
  </r>
  <r>
    <n v="154"/>
    <s v="Классические сплит-системы серии GRIDA RC-GR65HN"/>
    <x v="148"/>
    <x v="148"/>
    <x v="2"/>
    <x v="0"/>
    <s v="Расход воздуха внутреннего блока, м&amp;lt;sup&amp;gt;3&amp;lt;/sup&amp;gt;/ч"/>
    <s v="500/550/600/650/700/800/900"/>
    <x v="24"/>
    <s v="500/550/600/650/700/800/900"/>
    <s v="500/550/600/650/700/800/900"/>
    <x v="0"/>
  </r>
  <r>
    <n v="154"/>
    <s v="Классические сплит-системы серии GRIDA RC-GR65HN"/>
    <x v="148"/>
    <x v="148"/>
    <x v="2"/>
    <x v="0"/>
    <s v="Минимальный расход воздуха внутреннего блока, м&amp;lt;sup&amp;gt;3&amp;lt;/sup&amp;gt;/ч"/>
    <n v="500"/>
    <x v="25"/>
    <s v="500"/>
    <s v="500"/>
    <x v="0"/>
  </r>
  <r>
    <n v="154"/>
    <s v="Классические сплит-системы серии GRIDA RC-GR65HN"/>
    <x v="148"/>
    <x v="148"/>
    <x v="2"/>
    <x v="0"/>
    <s v="Уровень шума внутреннего блока, дБ(А)"/>
    <s v="35/37/38/39/41/43/48"/>
    <x v="26"/>
    <s v="35/37/38/39/41/43/48"/>
    <s v="35/37/38/39/41/43/48"/>
    <x v="1"/>
  </r>
  <r>
    <n v="154"/>
    <s v="Классические сплит-системы серии GRIDA RC-GR65HN"/>
    <x v="148"/>
    <x v="148"/>
    <x v="2"/>
    <x v="0"/>
    <s v="Минимальный уровень шума внутреннего блока, дБ(А)"/>
    <n v="35"/>
    <x v="27"/>
    <s v="35"/>
    <s v="35"/>
    <x v="0"/>
  </r>
  <r>
    <n v="154"/>
    <s v="Классические сплит-системы серии GRIDA RC-GR65HN"/>
    <x v="148"/>
    <x v="148"/>
    <x v="2"/>
    <x v="0"/>
    <s v="Объем конденсации, л/ч"/>
    <n v="1.8"/>
    <x v="28"/>
    <s v="1.8"/>
    <s v="1.8"/>
    <x v="0"/>
  </r>
  <r>
    <n v="154"/>
    <s v="Классические сплит-системы серии GRIDA RC-GR65HN"/>
    <x v="148"/>
    <x v="148"/>
    <x v="2"/>
    <x v="0"/>
    <s v="Расход воздуха наружного блока, м&amp;lt;sup&amp;gt;3&amp;lt;/sup&amp;gt;/ч"/>
    <n v="2400"/>
    <x v="29"/>
    <s v="2400"/>
    <s v="2400"/>
    <x v="0"/>
  </r>
  <r>
    <n v="154"/>
    <s v="Классические сплит-системы серии GRIDA RC-GR65HN"/>
    <x v="148"/>
    <x v="148"/>
    <x v="2"/>
    <x v="0"/>
    <s v="Уровень шума наружного блока, дБ(А)"/>
    <n v="56"/>
    <x v="30"/>
    <s v="56"/>
    <s v="56"/>
    <x v="1"/>
  </r>
  <r>
    <n v="154"/>
    <s v="Классические сплит-системы серии GRIDA RC-GR65HN"/>
    <x v="148"/>
    <x v="148"/>
    <x v="2"/>
    <x v="0"/>
    <s v="Марка компрессора"/>
    <s v="GREE"/>
    <x v="31"/>
    <s v="GREE"/>
    <s v="GREE"/>
    <x v="1"/>
  </r>
  <r>
    <n v="154"/>
    <s v="Классические сплит-системы серии GRIDA RC-GR65HN"/>
    <x v="148"/>
    <x v="148"/>
    <x v="2"/>
    <x v="0"/>
    <s v="Тип компрессора"/>
    <s v="Ротационный"/>
    <x v="32"/>
    <s v="Ротационный"/>
    <s v="Ротационный"/>
    <x v="0"/>
  </r>
  <r>
    <n v="154"/>
    <s v="Классические сплит-системы серии GRIDA RC-GR65HN"/>
    <x v="148"/>
    <x v="148"/>
    <x v="2"/>
    <x v="0"/>
    <s v="Модель компрессора"/>
    <s v="QXA-D232F070"/>
    <x v="185"/>
    <s v="QXA-D232F070"/>
    <s v="QXA-D232F070"/>
    <x v="1"/>
  </r>
  <r>
    <n v="154"/>
    <s v="Классические сплит-системы серии GRIDA RC-GR65HN"/>
    <x v="148"/>
    <x v="148"/>
    <x v="2"/>
    <x v="0"/>
    <s v="Тип хладагента"/>
    <s v="R410A"/>
    <x v="33"/>
    <s v="R410A"/>
    <s v="R410A"/>
    <x v="1"/>
  </r>
  <r>
    <n v="154"/>
    <s v="Классические сплит-системы серии GRIDA RC-GR65HN"/>
    <x v="148"/>
    <x v="148"/>
    <x v="2"/>
    <x v="0"/>
    <s v="Заводская заправка хладагента, г"/>
    <n v="1280"/>
    <x v="34"/>
    <s v="1280"/>
    <s v="1280"/>
    <x v="1"/>
  </r>
  <r>
    <n v="154"/>
    <s v="Классические сплит-системы серии GRIDA RC-GR65HN"/>
    <x v="148"/>
    <x v="148"/>
    <x v="2"/>
    <x v="0"/>
    <s v="Дозаправка хладагента (сверх номинальной длины трассы), г/м"/>
    <n v="20"/>
    <x v="103"/>
    <s v="20"/>
    <s v="20"/>
    <x v="0"/>
  </r>
  <r>
    <n v="154"/>
    <s v="Классические сплит-системы серии GRIDA RC-GR65HN"/>
    <x v="148"/>
    <x v="148"/>
    <x v="2"/>
    <x v="0"/>
    <s v="Габаритные размеры внутреннего блока (ШхВхГ), мм"/>
    <s v="972x300x225"/>
    <x v="35"/>
    <s v="972 x 300 x 225"/>
    <s v="972 x 300 x 225"/>
    <x v="1"/>
  </r>
  <r>
    <n v="154"/>
    <s v="Классические сплит-системы серии GRIDA RC-GR65HN"/>
    <x v="148"/>
    <x v="148"/>
    <x v="2"/>
    <x v="0"/>
    <s v="Габаритные размеры наружного блока (ШхВхГ), мм"/>
    <s v="873x555x376"/>
    <x v="36"/>
    <s v="873 x 555 x 376"/>
    <s v="873 x 555 x 376"/>
    <x v="1"/>
  </r>
  <r>
    <n v="154"/>
    <s v="Классические сплит-системы серии GRIDA RC-GR65HN"/>
    <x v="148"/>
    <x v="148"/>
    <x v="2"/>
    <x v="0"/>
    <s v="Габаритные размеры внутреннего блока в упаковке (ШхВхГ), мм"/>
    <s v="1022x299x374"/>
    <x v="37"/>
    <s v="1022 x 299 x 374"/>
    <s v="1022 x 299 x 374"/>
    <x v="1"/>
  </r>
  <r>
    <n v="154"/>
    <s v="Классические сплит-системы серии GRIDA RC-GR65HN"/>
    <x v="148"/>
    <x v="148"/>
    <x v="2"/>
    <x v="0"/>
    <s v="Габаритные размеры наружного блока в упаковке (ШхВхГ), мм"/>
    <s v="951x620x431"/>
    <x v="38"/>
    <s v="951 x 620 x 431"/>
    <s v="951 x 620 x 431"/>
    <x v="1"/>
  </r>
  <r>
    <n v="154"/>
    <s v="Классические сплит-системы серии GRIDA RC-GR65HN"/>
    <x v="148"/>
    <x v="148"/>
    <x v="2"/>
    <x v="0"/>
    <s v="Вес нетто внутреннего блока, кг"/>
    <n v="13.6"/>
    <x v="39"/>
    <s v="13.6"/>
    <s v="13.6"/>
    <x v="1"/>
  </r>
  <r>
    <n v="154"/>
    <s v="Классические сплит-системы серии GRIDA RC-GR65HN"/>
    <x v="148"/>
    <x v="148"/>
    <x v="2"/>
    <x v="0"/>
    <s v="Вес нетто наружного блока, кг"/>
    <n v="43"/>
    <x v="40"/>
    <s v="43"/>
    <s v="43"/>
    <x v="1"/>
  </r>
  <r>
    <n v="154"/>
    <s v="Классические сплит-системы серии GRIDA RC-GR65HN"/>
    <x v="148"/>
    <x v="148"/>
    <x v="2"/>
    <x v="0"/>
    <s v="Вес брутто внутреннего блока, кг"/>
    <n v="15.7"/>
    <x v="41"/>
    <s v="15.7"/>
    <s v="15.7"/>
    <x v="1"/>
  </r>
  <r>
    <n v="154"/>
    <s v="Классические сплит-системы серии GRIDA RC-GR65HN"/>
    <x v="148"/>
    <x v="148"/>
    <x v="2"/>
    <x v="0"/>
    <s v="Вес брутто наружного блока, кг"/>
    <n v="46"/>
    <x v="42"/>
    <s v="46"/>
    <s v="46"/>
    <x v="1"/>
  </r>
  <r>
    <n v="154"/>
    <s v="Классические сплит-системы серии GRIDA RC-GR65HN"/>
    <x v="148"/>
    <x v="148"/>
    <x v="2"/>
    <x v="0"/>
    <s v="Диаметр жидкостной трубы, мм (дюйм)"/>
    <s v="6,35 (1/4&amp;quot;)"/>
    <x v="43"/>
    <s v="6.35 (1/4&amp;quot;)"/>
    <n v="6.35"/>
    <x v="1"/>
  </r>
  <r>
    <n v="154"/>
    <s v="Классические сплит-системы серии GRIDA RC-GR65HN"/>
    <x v="148"/>
    <x v="148"/>
    <x v="2"/>
    <x v="0"/>
    <s v="Диаметр газовой трубы, мм (дюйм)"/>
    <s v="12,7 (1/2&amp;quot;)"/>
    <x v="44"/>
    <s v="12.7 (1/2&amp;quot;)"/>
    <n v="12.7"/>
    <x v="1"/>
  </r>
  <r>
    <n v="154"/>
    <s v="Классические сплит-системы серии GRIDA RC-GR65HN"/>
    <x v="148"/>
    <x v="148"/>
    <x v="2"/>
    <x v="0"/>
    <s v="Максимальная длина трассы, м"/>
    <n v="25"/>
    <x v="45"/>
    <s v="25"/>
    <s v="25"/>
    <x v="1"/>
  </r>
  <r>
    <n v="154"/>
    <s v="Классические сплит-системы серии GRIDA RC-GR65HN"/>
    <x v="148"/>
    <x v="148"/>
    <x v="2"/>
    <x v="0"/>
    <s v="Максимальный перепад по высоте между внутренним и наружным блоками, м"/>
    <n v="10"/>
    <x v="46"/>
    <s v="10"/>
    <s v="10"/>
    <x v="1"/>
  </r>
  <r>
    <n v="154"/>
    <s v="Классические сплит-системы серии GRIDA RC-GR65HN"/>
    <x v="148"/>
    <x v="148"/>
    <x v="2"/>
    <x v="0"/>
    <s v="Минимальная длина трассы, м"/>
    <n v="3"/>
    <x v="47"/>
    <s v="3"/>
    <s v="3"/>
    <x v="0"/>
  </r>
  <r>
    <n v="154"/>
    <s v="Классические сплит-системы серии GRIDA RC-GR65HN"/>
    <x v="148"/>
    <x v="148"/>
    <x v="2"/>
    <x v="0"/>
    <s v="Номинальная длина трассы, м"/>
    <n v="5"/>
    <x v="48"/>
    <s v="5"/>
    <s v="5"/>
    <x v="0"/>
  </r>
  <r>
    <n v="154"/>
    <s v="Классические сплит-системы серии GRIDA RC-GR65HN"/>
    <x v="148"/>
    <x v="148"/>
    <x v="2"/>
    <x v="0"/>
    <s v="Диаметр дренажной трубы, мм"/>
    <n v="16"/>
    <x v="49"/>
    <s v="16"/>
    <s v="16"/>
    <x v="0"/>
  </r>
  <r>
    <n v="154"/>
    <s v="Классические сплит-системы серии GRIDA RC-GR65HN"/>
    <x v="148"/>
    <x v="148"/>
    <x v="2"/>
    <x v="0"/>
    <s v="Рабочие температурные границы наружного воздуха (охлаждение), °C"/>
    <s v="+18 ~ +43"/>
    <x v="50"/>
    <s v="+18 ~ +43"/>
    <s v="+18 ~ +43"/>
    <x v="1"/>
  </r>
  <r>
    <n v="154"/>
    <s v="Классические сплит-системы серии GRIDA RC-GR65HN"/>
    <x v="148"/>
    <x v="148"/>
    <x v="2"/>
    <x v="0"/>
    <s v="Рабочие температурные границы наружного воздуха (нагрев), °C"/>
    <s v="-15 ~ +24"/>
    <x v="51"/>
    <s v="-15 ~ +24"/>
    <s v="-15 ~ +24"/>
    <x v="1"/>
  </r>
  <r>
    <n v="154"/>
    <s v="Классические сплит-системы серии GRIDA RC-GR65HN"/>
    <x v="148"/>
    <x v="148"/>
    <x v="2"/>
    <x v="0"/>
    <s v="Рабочие температурные границы внутреннего воздуха (охлаждение), °C"/>
    <s v="+16 ~ +31"/>
    <x v="182"/>
    <s v="+16 ~ +31"/>
    <s v="+16 ~ +31"/>
    <x v="1"/>
  </r>
  <r>
    <n v="154"/>
    <s v="Классические сплит-системы серии GRIDA RC-GR65HN"/>
    <x v="148"/>
    <x v="148"/>
    <x v="2"/>
    <x v="0"/>
    <s v="Рабочие температурные границы внутреннего воздуха (нагрев), °C"/>
    <s v="0 ~ +31"/>
    <x v="183"/>
    <s v="0 ~ +31"/>
    <s v="0 ~ +31"/>
    <x v="1"/>
  </r>
  <r>
    <n v="154"/>
    <s v="Классические сплит-системы серии GRIDA RC-GR65HN"/>
    <x v="148"/>
    <x v="148"/>
    <x v="2"/>
    <x v="0"/>
    <s v="Подключение электропитания"/>
    <s v="Внутренний блок"/>
    <x v="52"/>
    <s v="Внутренний блок"/>
    <s v="Внутренний блок"/>
    <x v="0"/>
  </r>
  <r>
    <n v="154"/>
    <s v="Классические сплит-системы серии GRIDA RC-GR65HN"/>
    <x v="148"/>
    <x v="148"/>
    <x v="2"/>
    <x v="0"/>
    <s v="Межблочный кабель, мм&amp;lt;sup&amp;gt;2&amp;lt;/sup&amp;gt;"/>
    <s v="5*2,5"/>
    <x v="53"/>
    <s v="5*2.5"/>
    <s v="5*2.5"/>
    <x v="0"/>
  </r>
  <r>
    <n v="154"/>
    <s v="Классические сплит-системы серии GRIDA RC-GR65HN"/>
    <x v="148"/>
    <x v="148"/>
    <x v="2"/>
    <x v="0"/>
    <s v="Силовой кабель, мм&amp;lt;sup&amp;gt;2&amp;lt;/sup&amp;gt;"/>
    <s v="3*2,5"/>
    <x v="54"/>
    <s v="3*2.5"/>
    <s v="3*2.5"/>
    <x v="0"/>
  </r>
  <r>
    <n v="154"/>
    <s v="Классические сплит-системы серии GRIDA RC-GR65HN"/>
    <x v="148"/>
    <x v="148"/>
    <x v="2"/>
    <x v="0"/>
    <s v="Автомат защиты, А"/>
    <n v="20"/>
    <x v="55"/>
    <s v="20"/>
    <s v="20"/>
    <x v="0"/>
  </r>
  <r>
    <n v="154"/>
    <s v="Классические сплит-системы серии GRIDA RC-GR65HN"/>
    <x v="148"/>
    <x v="148"/>
    <x v="2"/>
    <x v="0"/>
    <s v="Максимальная потребляемая мощность, кВт"/>
    <n v="2.4"/>
    <x v="56"/>
    <s v="2.4"/>
    <s v="2.4"/>
    <x v="0"/>
  </r>
  <r>
    <n v="154"/>
    <s v="Классические сплит-системы серии GRIDA RC-GR65HN"/>
    <x v="148"/>
    <x v="148"/>
    <x v="2"/>
    <x v="0"/>
    <s v="Максимальный потребляемый ток, А"/>
    <n v="14"/>
    <x v="57"/>
    <s v="14"/>
    <s v="14"/>
    <x v="0"/>
  </r>
  <r>
    <n v="154"/>
    <s v="Классические сплит-системы серии GRIDA RC-GR65HN"/>
    <x v="148"/>
    <x v="148"/>
    <x v="2"/>
    <x v="0"/>
    <s v="Пусковой ток, А"/>
    <n v="50"/>
    <x v="191"/>
    <s v="50"/>
    <s v="50"/>
    <x v="0"/>
  </r>
  <r>
    <n v="154"/>
    <s v="Классические сплит-системы серии GRIDA RC-GR65HN"/>
    <x v="148"/>
    <x v="148"/>
    <x v="2"/>
    <x v="0"/>
    <s v="Класс пылевлагозащиты, внутренний / наружный блок"/>
    <s v="IPX0 / IPX4"/>
    <x v="58"/>
    <s v="IPX0 / IPX4"/>
    <s v="IPX0 / IPX4"/>
    <x v="0"/>
  </r>
  <r>
    <n v="154"/>
    <s v="Классические сплит-системы серии GRIDA RC-GR65HN"/>
    <x v="148"/>
    <x v="148"/>
    <x v="2"/>
    <x v="0"/>
    <s v="Класс электрозащиты, внутренний / наружный блок"/>
    <s v="I класс / I класс"/>
    <x v="59"/>
    <s v="I класс / I класс"/>
    <s v="I класс / I класс"/>
    <x v="0"/>
  </r>
  <r>
    <n v="154"/>
    <s v="Классические сплит-системы серии GRIDA RC-GR65HN"/>
    <x v="148"/>
    <x v="148"/>
    <x v="2"/>
    <x v="0"/>
    <s v="Монтажный размер наружного блока, мм"/>
    <s v="528*349"/>
    <x v="60"/>
    <s v="528*349"/>
    <s v="528*349"/>
    <x v="0"/>
  </r>
  <r>
    <n v="154"/>
    <s v="Классические сплит-системы серии GRIDA RC-GR65HN"/>
    <x v="148"/>
    <x v="148"/>
    <x v="2"/>
    <x v="0"/>
    <s v="Страна производства"/>
    <s v="КНР"/>
    <x v="61"/>
    <s v="КНР"/>
    <s v="КНР"/>
    <x v="0"/>
  </r>
  <r>
    <n v="154"/>
    <s v="Классические сплит-системы серии GRIDA RC-GR65HN"/>
    <x v="148"/>
    <x v="148"/>
    <x v="2"/>
    <x v="0"/>
    <s v="Срок гарантии, мес"/>
    <n v="36"/>
    <x v="62"/>
    <s v="36"/>
    <s v="36"/>
    <x v="0"/>
  </r>
  <r>
    <n v="154"/>
    <s v="Классические сплит-системы серии GRIDA RC-GR65HN"/>
    <x v="148"/>
    <x v="148"/>
    <x v="2"/>
    <x v="0"/>
    <s v="Цвет внутреннего блока"/>
    <s v="Белый"/>
    <x v="63"/>
    <s v="Белый"/>
    <s v="Белый"/>
    <x v="0"/>
  </r>
  <r>
    <n v="154"/>
    <s v="Классические сплит-системы серии GRIDA RC-GR65HN"/>
    <x v="148"/>
    <x v="148"/>
    <x v="2"/>
    <x v="0"/>
    <s v="Цвет наружного блока"/>
    <s v="Белый"/>
    <x v="64"/>
    <s v="Белый"/>
    <s v="Белый"/>
    <x v="0"/>
  </r>
  <r>
    <n v="154"/>
    <s v="Классические сплит-системы серии GRIDA RC-GR65HN"/>
    <x v="148"/>
    <x v="148"/>
    <x v="2"/>
    <x v="0"/>
    <s v="Тип дросселирующего устройства"/>
    <s v="Капиллярная трубка"/>
    <x v="65"/>
    <s v="Капиллярная трубка"/>
    <s v="Капиллярная трубка"/>
    <x v="0"/>
  </r>
  <r>
    <n v="154"/>
    <s v="Классические сплит-системы серии GRIDA RC-GR65HN"/>
    <x v="148"/>
    <x v="148"/>
    <x v="2"/>
    <x v="0"/>
    <s v="Ионизатор воздуха"/>
    <s v="Нет"/>
    <x v="66"/>
    <s v="Нет"/>
    <s v="нет"/>
    <x v="0"/>
  </r>
  <r>
    <n v="154"/>
    <s v="Классические сплит-системы серии GRIDA RC-GR65HN"/>
    <x v="148"/>
    <x v="148"/>
    <x v="2"/>
    <x v="0"/>
    <s v="Плазменная очистка воздуха"/>
    <s v="Нет"/>
    <x v="67"/>
    <s v="Нет"/>
    <s v="нет"/>
    <x v="0"/>
  </r>
  <r>
    <n v="154"/>
    <s v="Классические сплит-системы серии GRIDA RC-GR65HN"/>
    <x v="148"/>
    <x v="148"/>
    <x v="2"/>
    <x v="0"/>
    <s v="Ультрафиолетовая стерилизация"/>
    <s v="Нет"/>
    <x v="68"/>
    <s v="Нет"/>
    <s v="нет"/>
    <x v="0"/>
  </r>
  <r>
    <n v="154"/>
    <s v="Классические сплит-системы серии GRIDA RC-GR65HN"/>
    <x v="148"/>
    <x v="148"/>
    <x v="2"/>
    <x v="0"/>
    <s v="Регулировка положения жалюзи с пульта ДУ"/>
    <s v="Только горизонтальные"/>
    <x v="69"/>
    <s v="Только горизонтальные"/>
    <s v="Только горизонтальные"/>
    <x v="0"/>
  </r>
  <r>
    <n v="154"/>
    <s v="Классические сплит-системы серии GRIDA RC-GR65HN"/>
    <x v="148"/>
    <x v="148"/>
    <x v="2"/>
    <x v="0"/>
    <s v="Управление c мобильного приложения по Wi-Fi"/>
    <s v="Нет"/>
    <x v="70"/>
    <s v="Нет"/>
    <s v="нет"/>
    <x v="0"/>
  </r>
  <r>
    <n v="154"/>
    <s v="Классические сплит-системы серии GRIDA RC-GR65HN"/>
    <x v="148"/>
    <x v="148"/>
    <x v="2"/>
    <x v="0"/>
    <s v="Дополнительные фильтры тонкой очистки в комплекте"/>
    <s v="Нет"/>
    <x v="71"/>
    <s v="Нет"/>
    <s v="нет"/>
    <x v="0"/>
  </r>
  <r>
    <n v="154"/>
    <s v="Классические сплит-системы серии GRIDA RC-GR65HN"/>
    <x v="148"/>
    <x v="148"/>
    <x v="2"/>
    <x v="0"/>
    <s v="Противопылевой фильтр в комплекте"/>
    <s v="Да"/>
    <x v="72"/>
    <s v="Да"/>
    <s v="да"/>
    <x v="0"/>
  </r>
  <r>
    <n v="154"/>
    <s v="Классические сплит-системы серии GRIDA RC-GR65HN"/>
    <x v="148"/>
    <x v="148"/>
    <x v="2"/>
    <x v="0"/>
    <s v="Пульт управления в комплекте"/>
    <s v="Да, беспроводной"/>
    <x v="73"/>
    <s v="Да. беспроводной"/>
    <s v="Да. беспроводной"/>
    <x v="0"/>
  </r>
  <r>
    <n v="155"/>
    <s v="Классические сплит-системы серии PANDORA RC-PD105HN"/>
    <x v="149"/>
    <x v="149"/>
    <x v="2"/>
    <x v="0"/>
    <s v="Модель"/>
    <s v="RC-PD105HN"/>
    <x v="0"/>
    <s v="RC-PD105HN"/>
    <s v="RC-PD105HN"/>
    <x v="0"/>
  </r>
  <r>
    <n v="155"/>
    <s v="Классические сплит-системы серии PANDORA RC-PD105HN"/>
    <x v="149"/>
    <x v="149"/>
    <x v="2"/>
    <x v="0"/>
    <s v="Модель внутреннего блока"/>
    <s v="RC-PD105HN/IN"/>
    <x v="1"/>
    <s v="RC-PD105HN/IN"/>
    <s v="RC-PD105HN/IN"/>
    <x v="0"/>
  </r>
  <r>
    <n v="155"/>
    <s v="Классические сплит-системы серии PANDORA RC-PD105HN"/>
    <x v="149"/>
    <x v="149"/>
    <x v="2"/>
    <x v="0"/>
    <s v="Модель наружного блока"/>
    <s v="RC-PD105HN/OUT"/>
    <x v="2"/>
    <s v="RC-PD105HN/OUT"/>
    <s v="RC-PD105HN/OUT"/>
    <x v="0"/>
  </r>
  <r>
    <n v="155"/>
    <s v="Классические сплит-системы серии PANDORA RC-PD105HN"/>
    <x v="149"/>
    <x v="149"/>
    <x v="2"/>
    <x v="0"/>
    <s v="Инверторная технология"/>
    <s v="Нет"/>
    <x v="3"/>
    <s v="Нет"/>
    <s v="нет"/>
    <x v="1"/>
  </r>
  <r>
    <n v="155"/>
    <s v="Классические сплит-системы серии PANDORA RC-PD105HN"/>
    <x v="149"/>
    <x v="149"/>
    <x v="2"/>
    <x v="0"/>
    <s v="Серия"/>
    <s v="PANDORA"/>
    <x v="4"/>
    <s v="PANDORA"/>
    <s v="PANDORA"/>
    <x v="0"/>
  </r>
  <r>
    <n v="155"/>
    <s v="Классические сплит-системы серии PANDORA RC-PD105HN"/>
    <x v="149"/>
    <x v="149"/>
    <x v="2"/>
    <x v="0"/>
    <s v="Тип внутреннего блока"/>
    <s v="Настенный"/>
    <x v="5"/>
    <s v="Настенный"/>
    <s v="Настенный"/>
    <x v="1"/>
  </r>
  <r>
    <n v="155"/>
    <s v="Классические сплит-системы серии PANDORA RC-PD105HN"/>
    <x v="149"/>
    <x v="149"/>
    <x v="2"/>
    <x v="0"/>
    <s v="Эффективен для помещений площадью до, м"/>
    <n v="104"/>
    <x v="6"/>
    <s v="104"/>
    <s v="104"/>
    <x v="1"/>
  </r>
  <r>
    <n v="155"/>
    <s v="Классические сплит-системы серии PANDORA RC-PD105HN"/>
    <x v="149"/>
    <x v="149"/>
    <x v="2"/>
    <x v="0"/>
    <s v="Холодопроизводительность, kBTU"/>
    <n v="35"/>
    <x v="7"/>
    <s v="35"/>
    <s v="35"/>
    <x v="0"/>
  </r>
  <r>
    <n v="155"/>
    <s v="Классические сплит-системы серии PANDORA RC-PD105HN"/>
    <x v="149"/>
    <x v="149"/>
    <x v="2"/>
    <x v="0"/>
    <s v="Холодопроизводительность, кВт"/>
    <n v="10.4"/>
    <x v="8"/>
    <s v="10.4"/>
    <s v="10.4"/>
    <x v="1"/>
  </r>
  <r>
    <n v="155"/>
    <s v="Классические сплит-системы серии PANDORA RC-PD105HN"/>
    <x v="149"/>
    <x v="149"/>
    <x v="2"/>
    <x v="0"/>
    <s v="Потребляемый ток в режиме охлаждения, A"/>
    <n v="15.01"/>
    <x v="9"/>
    <s v="15.01"/>
    <s v="15.01"/>
    <x v="1"/>
  </r>
  <r>
    <n v="155"/>
    <s v="Классические сплит-системы серии PANDORA RC-PD105HN"/>
    <x v="149"/>
    <x v="149"/>
    <x v="2"/>
    <x v="0"/>
    <s v="Потребляемая мощность в режиме охлаждения, кВт"/>
    <n v="3.23"/>
    <x v="10"/>
    <s v="3.23"/>
    <s v="3.23"/>
    <x v="1"/>
  </r>
  <r>
    <n v="155"/>
    <s v="Классические сплит-системы серии PANDORA RC-PD105HN"/>
    <x v="149"/>
    <x v="149"/>
    <x v="2"/>
    <x v="0"/>
    <s v="Коэффициент энергоэффективности EER, Вт/Вт"/>
    <s v="3,22"/>
    <x v="11"/>
    <n v="3.22"/>
    <n v="3.22"/>
    <x v="0"/>
  </r>
  <r>
    <n v="155"/>
    <s v="Классические сплит-системы серии PANDORA RC-PD105HN"/>
    <x v="149"/>
    <x v="149"/>
    <x v="2"/>
    <x v="0"/>
    <s v="Класс энергоэффективности EER (охлаждение)"/>
    <s v="A"/>
    <x v="13"/>
    <s v="A"/>
    <s v="A"/>
    <x v="0"/>
  </r>
  <r>
    <n v="155"/>
    <s v="Классические сплит-системы серии PANDORA RC-PD105HN"/>
    <x v="149"/>
    <x v="149"/>
    <x v="2"/>
    <x v="0"/>
    <s v="Теплопроизводительность, kBTU"/>
    <n v="36"/>
    <x v="15"/>
    <s v="36"/>
    <s v="36"/>
    <x v="0"/>
  </r>
  <r>
    <n v="155"/>
    <s v="Классические сплит-системы серии PANDORA RC-PD105HN"/>
    <x v="149"/>
    <x v="149"/>
    <x v="2"/>
    <x v="0"/>
    <s v="Теплопроизводительность, кВт"/>
    <n v="10.6"/>
    <x v="16"/>
    <s v="10.6"/>
    <s v="10.6"/>
    <x v="1"/>
  </r>
  <r>
    <n v="155"/>
    <s v="Классические сплит-системы серии PANDORA RC-PD105HN"/>
    <x v="149"/>
    <x v="149"/>
    <x v="2"/>
    <x v="0"/>
    <s v="Потребляемый ток в режиме нагрева, A"/>
    <n v="13.55"/>
    <x v="17"/>
    <s v="13.55"/>
    <s v="13.55"/>
    <x v="1"/>
  </r>
  <r>
    <n v="155"/>
    <s v="Классические сплит-системы серии PANDORA RC-PD105HN"/>
    <x v="149"/>
    <x v="149"/>
    <x v="2"/>
    <x v="0"/>
    <s v="Потребляемая мощность в режиме нагрева, кВт"/>
    <n v="2.9279999999999999"/>
    <x v="18"/>
    <s v="2.928"/>
    <s v="2.928"/>
    <x v="1"/>
  </r>
  <r>
    <n v="155"/>
    <s v="Классические сплит-системы серии PANDORA RC-PD105HN"/>
    <x v="149"/>
    <x v="149"/>
    <x v="2"/>
    <x v="0"/>
    <s v="Коэффициент энергоэффективности COP, Вт/Вт"/>
    <s v="3,62"/>
    <x v="19"/>
    <n v="3.62"/>
    <n v="3.62"/>
    <x v="0"/>
  </r>
  <r>
    <n v="155"/>
    <s v="Классические сплит-системы серии PANDORA RC-PD105HN"/>
    <x v="149"/>
    <x v="149"/>
    <x v="2"/>
    <x v="0"/>
    <s v="Класс энергоэффективности COP (нагрев)"/>
    <s v="A"/>
    <x v="21"/>
    <s v="A"/>
    <s v="A"/>
    <x v="0"/>
  </r>
  <r>
    <n v="155"/>
    <s v="Классические сплит-системы серии PANDORA RC-PD105HN"/>
    <x v="149"/>
    <x v="149"/>
    <x v="2"/>
    <x v="0"/>
    <s v="Электропитание, В/Гц/Ф"/>
    <s v="220-240/50/1"/>
    <x v="23"/>
    <s v="220-240/50/1"/>
    <s v="220-240/50/1"/>
    <x v="1"/>
  </r>
  <r>
    <n v="155"/>
    <s v="Классические сплит-системы серии PANDORA RC-PD105HN"/>
    <x v="149"/>
    <x v="149"/>
    <x v="2"/>
    <x v="0"/>
    <s v="Расход воздуха внутреннего блока, м&amp;lt;sup&amp;gt;3&amp;lt;/sup&amp;gt;/ч"/>
    <s v="1015/1125/1330/1540/1650"/>
    <x v="24"/>
    <s v="1015/1125/1330/1540/1650"/>
    <s v="1015/1125/1330/1540/1650"/>
    <x v="0"/>
  </r>
  <r>
    <n v="155"/>
    <s v="Классические сплит-системы серии PANDORA RC-PD105HN"/>
    <x v="149"/>
    <x v="149"/>
    <x v="2"/>
    <x v="0"/>
    <s v="Минимальный расход воздуха внутреннего блока, м&amp;lt;sup&amp;gt;3&amp;lt;/sup&amp;gt;/ч"/>
    <n v="1015"/>
    <x v="25"/>
    <s v="1015"/>
    <s v="1015"/>
    <x v="0"/>
  </r>
  <r>
    <n v="155"/>
    <s v="Классические сплит-системы серии PANDORA RC-PD105HN"/>
    <x v="149"/>
    <x v="149"/>
    <x v="2"/>
    <x v="0"/>
    <s v="Уровень шума внутреннего блока, дБ(А)"/>
    <s v="36/38/41/44/46"/>
    <x v="26"/>
    <s v="36/38/41/44/46"/>
    <s v="36/38/41/44/46"/>
    <x v="1"/>
  </r>
  <r>
    <n v="155"/>
    <s v="Классические сплит-системы серии PANDORA RC-PD105HN"/>
    <x v="149"/>
    <x v="149"/>
    <x v="2"/>
    <x v="0"/>
    <s v="Минимальный уровень шума внутреннего блока, дБ(А)"/>
    <n v="36"/>
    <x v="27"/>
    <s v="36"/>
    <s v="36"/>
    <x v="0"/>
  </r>
  <r>
    <n v="155"/>
    <s v="Классические сплит-системы серии PANDORA RC-PD105HN"/>
    <x v="149"/>
    <x v="149"/>
    <x v="2"/>
    <x v="0"/>
    <s v="Объем конденсации, л/ч"/>
    <n v="3.2"/>
    <x v="28"/>
    <s v="3.2"/>
    <s v="3.2"/>
    <x v="0"/>
  </r>
  <r>
    <n v="155"/>
    <s v="Классические сплит-системы серии PANDORA RC-PD105HN"/>
    <x v="149"/>
    <x v="149"/>
    <x v="2"/>
    <x v="0"/>
    <s v="Уровень шума наружного блока, дБ(А)"/>
    <n v="56"/>
    <x v="30"/>
    <s v="56"/>
    <s v="56"/>
    <x v="1"/>
  </r>
  <r>
    <n v="155"/>
    <s v="Классические сплит-системы серии PANDORA RC-PD105HN"/>
    <x v="149"/>
    <x v="149"/>
    <x v="2"/>
    <x v="0"/>
    <s v="Марка компрессора"/>
    <s v="HIGHLY"/>
    <x v="31"/>
    <s v="HIGHLY"/>
    <s v="HIGHLY"/>
    <x v="1"/>
  </r>
  <r>
    <n v="155"/>
    <s v="Классические сплит-системы серии PANDORA RC-PD105HN"/>
    <x v="149"/>
    <x v="149"/>
    <x v="2"/>
    <x v="0"/>
    <s v="Тип компрессора"/>
    <s v="Ротационный"/>
    <x v="32"/>
    <s v="Ротационный"/>
    <s v="Ротационный"/>
    <x v="0"/>
  </r>
  <r>
    <n v="155"/>
    <s v="Классические сплит-системы серии PANDORA RC-PD105HN"/>
    <x v="149"/>
    <x v="149"/>
    <x v="2"/>
    <x v="0"/>
    <s v="Модель компрессора"/>
    <s v="ATH420MV-C9EU"/>
    <x v="185"/>
    <s v="ATH420MV-C9EU"/>
    <s v="ATH420MV-C9EU"/>
    <x v="1"/>
  </r>
  <r>
    <n v="155"/>
    <s v="Классические сплит-системы серии PANDORA RC-PD105HN"/>
    <x v="149"/>
    <x v="149"/>
    <x v="2"/>
    <x v="0"/>
    <s v="Тип хладагента"/>
    <s v="R410A"/>
    <x v="33"/>
    <s v="R410A"/>
    <s v="R410A"/>
    <x v="1"/>
  </r>
  <r>
    <n v="155"/>
    <s v="Классические сплит-системы серии PANDORA RC-PD105HN"/>
    <x v="149"/>
    <x v="149"/>
    <x v="2"/>
    <x v="0"/>
    <s v="Заводская заправка хладагента, г"/>
    <n v="2450"/>
    <x v="34"/>
    <s v="2450"/>
    <s v="2450"/>
    <x v="1"/>
  </r>
  <r>
    <n v="155"/>
    <s v="Классические сплит-системы серии PANDORA RC-PD105HN"/>
    <x v="149"/>
    <x v="149"/>
    <x v="2"/>
    <x v="0"/>
    <s v="Дозаправка хладагента (сверх номинальной длины трассы), г/м"/>
    <n v="30"/>
    <x v="103"/>
    <s v="30"/>
    <s v="30"/>
    <x v="0"/>
  </r>
  <r>
    <n v="155"/>
    <s v="Классические сплит-системы серии PANDORA RC-PD105HN"/>
    <x v="149"/>
    <x v="149"/>
    <x v="2"/>
    <x v="0"/>
    <s v="Габаритные размеры внутреннего блока (ШхВхГ), мм"/>
    <s v="1277x360x271"/>
    <x v="35"/>
    <s v="1277 x 360 x 271"/>
    <s v="1277 x 360 x 271"/>
    <x v="1"/>
  </r>
  <r>
    <n v="155"/>
    <s v="Классические сплит-системы серии PANDORA RC-PD105HN"/>
    <x v="149"/>
    <x v="149"/>
    <x v="2"/>
    <x v="0"/>
    <s v="Габаритные размеры наружного блока (ШхВхГ), мм"/>
    <s v="953x808x433"/>
    <x v="36"/>
    <s v="953 x 808 x 433"/>
    <s v="953 x 808 x 433"/>
    <x v="1"/>
  </r>
  <r>
    <n v="155"/>
    <s v="Классические сплит-системы серии PANDORA RC-PD105HN"/>
    <x v="149"/>
    <x v="149"/>
    <x v="2"/>
    <x v="0"/>
    <s v="Габаритные размеры внутреннего блока в упаковке (ШхВхГ), мм"/>
    <s v="1332x350x437"/>
    <x v="37"/>
    <s v="1332 x 350 x 437"/>
    <s v="1332 x 350 x 437"/>
    <x v="1"/>
  </r>
  <r>
    <n v="155"/>
    <s v="Классические сплит-системы серии PANDORA RC-PD105HN"/>
    <x v="149"/>
    <x v="149"/>
    <x v="2"/>
    <x v="0"/>
    <s v="Габаритные размеры наружного блока в упаковке (ШхВхГ), мм"/>
    <s v="1020x837x475"/>
    <x v="38"/>
    <s v="1020 x 837 x 475"/>
    <s v="1020 x 837 x 475"/>
    <x v="1"/>
  </r>
  <r>
    <n v="155"/>
    <s v="Классические сплит-системы серии PANDORA RC-PD105HN"/>
    <x v="149"/>
    <x v="149"/>
    <x v="2"/>
    <x v="0"/>
    <s v="Вес нетто внутреннего блока, кг"/>
    <n v="21.5"/>
    <x v="39"/>
    <s v="21.5"/>
    <s v="21.5"/>
    <x v="1"/>
  </r>
  <r>
    <n v="155"/>
    <s v="Классические сплит-системы серии PANDORA RC-PD105HN"/>
    <x v="149"/>
    <x v="149"/>
    <x v="2"/>
    <x v="0"/>
    <s v="Вес нетто наружного блока, кг"/>
    <n v="64.5"/>
    <x v="40"/>
    <s v="64.5"/>
    <s v="64.5"/>
    <x v="1"/>
  </r>
  <r>
    <n v="155"/>
    <s v="Классические сплит-системы серии PANDORA RC-PD105HN"/>
    <x v="149"/>
    <x v="149"/>
    <x v="2"/>
    <x v="0"/>
    <s v="Вес брутто внутреннего блока, кг"/>
    <n v="25"/>
    <x v="41"/>
    <s v="25"/>
    <s v="25"/>
    <x v="1"/>
  </r>
  <r>
    <n v="155"/>
    <s v="Классические сплит-системы серии PANDORA RC-PD105HN"/>
    <x v="149"/>
    <x v="149"/>
    <x v="2"/>
    <x v="0"/>
    <s v="Вес брутто наружного блока, кг"/>
    <n v="69"/>
    <x v="42"/>
    <s v="69"/>
    <s v="69"/>
    <x v="1"/>
  </r>
  <r>
    <n v="155"/>
    <s v="Классические сплит-системы серии PANDORA RC-PD105HN"/>
    <x v="149"/>
    <x v="149"/>
    <x v="2"/>
    <x v="0"/>
    <s v="Диаметр жидкостной трубы, мм (дюйм)"/>
    <s v="9,53 (3/8&amp;quot;)"/>
    <x v="43"/>
    <s v="9.53 (3/8&amp;quot;)"/>
    <n v="9.5299999999999994"/>
    <x v="1"/>
  </r>
  <r>
    <n v="155"/>
    <s v="Классические сплит-системы серии PANDORA RC-PD105HN"/>
    <x v="149"/>
    <x v="149"/>
    <x v="2"/>
    <x v="0"/>
    <s v="Диаметр газовой трубы, мм (дюйм)"/>
    <s v="15,88 (5/8&amp;quot;)"/>
    <x v="44"/>
    <s v="15.88 (5/8&amp;quot;)"/>
    <n v="15.88"/>
    <x v="1"/>
  </r>
  <r>
    <n v="155"/>
    <s v="Классические сплит-системы серии PANDORA RC-PD105HN"/>
    <x v="149"/>
    <x v="149"/>
    <x v="2"/>
    <x v="0"/>
    <s v="Максимальная длина трассы, м"/>
    <n v="25"/>
    <x v="45"/>
    <s v="25"/>
    <s v="25"/>
    <x v="1"/>
  </r>
  <r>
    <n v="155"/>
    <s v="Классические сплит-системы серии PANDORA RC-PD105HN"/>
    <x v="149"/>
    <x v="149"/>
    <x v="2"/>
    <x v="0"/>
    <s v="Максимальный перепад по высоте между внутренним и наружным блоками, м"/>
    <n v="10"/>
    <x v="46"/>
    <s v="10"/>
    <s v="10"/>
    <x v="1"/>
  </r>
  <r>
    <n v="155"/>
    <s v="Классические сплит-системы серии PANDORA RC-PD105HN"/>
    <x v="149"/>
    <x v="149"/>
    <x v="2"/>
    <x v="0"/>
    <s v="Минимальная длина трассы, м"/>
    <n v="3"/>
    <x v="47"/>
    <s v="3"/>
    <s v="3"/>
    <x v="0"/>
  </r>
  <r>
    <n v="155"/>
    <s v="Классические сплит-системы серии PANDORA RC-PD105HN"/>
    <x v="149"/>
    <x v="149"/>
    <x v="2"/>
    <x v="0"/>
    <s v="Номинальная длина трассы, м"/>
    <n v="4"/>
    <x v="48"/>
    <s v="4"/>
    <s v="4"/>
    <x v="0"/>
  </r>
  <r>
    <n v="155"/>
    <s v="Классические сплит-системы серии PANDORA RC-PD105HN"/>
    <x v="149"/>
    <x v="149"/>
    <x v="2"/>
    <x v="0"/>
    <s v="Диаметр дренажной трубы, мм"/>
    <n v="16"/>
    <x v="49"/>
    <s v="16"/>
    <s v="16"/>
    <x v="0"/>
  </r>
  <r>
    <n v="155"/>
    <s v="Классические сплит-системы серии PANDORA RC-PD105HN"/>
    <x v="149"/>
    <x v="149"/>
    <x v="2"/>
    <x v="0"/>
    <s v="Рабочие температурные границы наружного воздуха (охлаждение), °C"/>
    <s v="+18 ~ +43"/>
    <x v="50"/>
    <s v="+18 ~ +43"/>
    <s v="+18 ~ +43"/>
    <x v="1"/>
  </r>
  <r>
    <n v="155"/>
    <s v="Классические сплит-системы серии PANDORA RC-PD105HN"/>
    <x v="149"/>
    <x v="149"/>
    <x v="2"/>
    <x v="0"/>
    <s v="Рабочие температурные границы наружного воздуха (нагрев), °C"/>
    <s v="-7 ~ +24"/>
    <x v="51"/>
    <s v="-7 ~ +24"/>
    <s v="-7 ~ +24"/>
    <x v="1"/>
  </r>
  <r>
    <n v="155"/>
    <s v="Классические сплит-системы серии PANDORA RC-PD105HN"/>
    <x v="149"/>
    <x v="149"/>
    <x v="2"/>
    <x v="0"/>
    <s v="Рабочие температурные границы внутреннего воздуха (охлаждение), °C"/>
    <s v="+16 ~ +31"/>
    <x v="182"/>
    <s v="+16 ~ +31"/>
    <s v="+16 ~ +31"/>
    <x v="1"/>
  </r>
  <r>
    <n v="155"/>
    <s v="Классические сплит-системы серии PANDORA RC-PD105HN"/>
    <x v="149"/>
    <x v="149"/>
    <x v="2"/>
    <x v="0"/>
    <s v="Рабочие температурные границы внутреннего воздуха (нагрев), °C"/>
    <s v="0 ~ +31"/>
    <x v="183"/>
    <s v="0 ~ +31"/>
    <s v="0 ~ +31"/>
    <x v="1"/>
  </r>
  <r>
    <n v="155"/>
    <s v="Классические сплит-системы серии PANDORA RC-PD105HN"/>
    <x v="149"/>
    <x v="149"/>
    <x v="2"/>
    <x v="0"/>
    <s v="Подключение электропитания"/>
    <s v="Наружный блок"/>
    <x v="52"/>
    <s v="Наружный блок"/>
    <s v="Наружный блок"/>
    <x v="0"/>
  </r>
  <r>
    <n v="155"/>
    <s v="Классические сплит-системы серии PANDORA RC-PD105HN"/>
    <x v="149"/>
    <x v="149"/>
    <x v="2"/>
    <x v="0"/>
    <s v="Межблочный кабель, мм&amp;lt;sup&amp;gt;2&amp;lt;/sup&amp;gt;"/>
    <s v="4*0,75"/>
    <x v="53"/>
    <s v="4*0.75"/>
    <s v="4*0.75"/>
    <x v="0"/>
  </r>
  <r>
    <n v="155"/>
    <s v="Классические сплит-системы серии PANDORA RC-PD105HN"/>
    <x v="149"/>
    <x v="149"/>
    <x v="2"/>
    <x v="0"/>
    <s v="Силовой кабель, мм&amp;lt;sup&amp;gt;2&amp;lt;/sup&amp;gt;"/>
    <s v="3*4,0"/>
    <x v="54"/>
    <s v="3*4.0"/>
    <s v="3*4.0"/>
    <x v="0"/>
  </r>
  <r>
    <n v="155"/>
    <s v="Классические сплит-системы серии PANDORA RC-PD105HN"/>
    <x v="149"/>
    <x v="149"/>
    <x v="2"/>
    <x v="0"/>
    <s v="Автомат защиты, А"/>
    <n v="25"/>
    <x v="55"/>
    <s v="25"/>
    <s v="25"/>
    <x v="0"/>
  </r>
  <r>
    <n v="155"/>
    <s v="Классические сплит-системы серии PANDORA RC-PD105HN"/>
    <x v="149"/>
    <x v="149"/>
    <x v="2"/>
    <x v="0"/>
    <s v="Максимальная потребляемая мощность, кВт"/>
    <n v="4.8499999999999996"/>
    <x v="56"/>
    <s v="4.85"/>
    <s v="4.85"/>
    <x v="0"/>
  </r>
  <r>
    <n v="155"/>
    <s v="Классические сплит-системы серии PANDORA RC-PD105HN"/>
    <x v="149"/>
    <x v="149"/>
    <x v="2"/>
    <x v="0"/>
    <s v="Максимальный потребляемый ток, А"/>
    <n v="24.5"/>
    <x v="57"/>
    <s v="24.5"/>
    <s v="24.5"/>
    <x v="0"/>
  </r>
  <r>
    <n v="155"/>
    <s v="Классические сплит-системы серии PANDORA RC-PD105HN"/>
    <x v="149"/>
    <x v="149"/>
    <x v="2"/>
    <x v="0"/>
    <s v="Пусковой ток, А"/>
    <n v="80"/>
    <x v="191"/>
    <s v="80"/>
    <s v="80"/>
    <x v="0"/>
  </r>
  <r>
    <n v="155"/>
    <s v="Классические сплит-системы серии PANDORA RC-PD105HN"/>
    <x v="149"/>
    <x v="149"/>
    <x v="2"/>
    <x v="0"/>
    <s v="Класс пылевлагозащиты, внутренний / наружный блок"/>
    <s v="IPX0 / IPX4"/>
    <x v="58"/>
    <s v="IPX0 / IPX4"/>
    <s v="IPX0 / IPX4"/>
    <x v="0"/>
  </r>
  <r>
    <n v="155"/>
    <s v="Классические сплит-системы серии PANDORA RC-PD105HN"/>
    <x v="149"/>
    <x v="149"/>
    <x v="2"/>
    <x v="0"/>
    <s v="Класс электрозащиты, внутренний / наружный блок"/>
    <s v="I класс / I класс"/>
    <x v="59"/>
    <s v="I класс / I класс"/>
    <s v="I класс / I класс"/>
    <x v="0"/>
  </r>
  <r>
    <n v="155"/>
    <s v="Классические сплит-системы серии PANDORA RC-PD105HN"/>
    <x v="149"/>
    <x v="149"/>
    <x v="2"/>
    <x v="0"/>
    <s v="Монтажный размер наружного блока, мм"/>
    <s v="675*398"/>
    <x v="60"/>
    <s v="675*398"/>
    <s v="675*398"/>
    <x v="0"/>
  </r>
  <r>
    <n v="155"/>
    <s v="Классические сплит-системы серии PANDORA RC-PD105HN"/>
    <x v="149"/>
    <x v="149"/>
    <x v="2"/>
    <x v="0"/>
    <s v="Страна производства"/>
    <s v="КНР"/>
    <x v="61"/>
    <s v="КНР"/>
    <s v="КНР"/>
    <x v="0"/>
  </r>
  <r>
    <n v="155"/>
    <s v="Классические сплит-системы серии PANDORA RC-PD105HN"/>
    <x v="149"/>
    <x v="149"/>
    <x v="2"/>
    <x v="0"/>
    <s v="Срок гарантии, мес"/>
    <n v="60"/>
    <x v="62"/>
    <s v="60"/>
    <s v="60"/>
    <x v="0"/>
  </r>
  <r>
    <n v="155"/>
    <s v="Классические сплит-системы серии PANDORA RC-PD105HN"/>
    <x v="149"/>
    <x v="149"/>
    <x v="2"/>
    <x v="0"/>
    <s v="Цвет внутреннего блока"/>
    <s v="Белый"/>
    <x v="63"/>
    <s v="Белый"/>
    <s v="Белый"/>
    <x v="0"/>
  </r>
  <r>
    <n v="155"/>
    <s v="Классические сплит-системы серии PANDORA RC-PD105HN"/>
    <x v="149"/>
    <x v="149"/>
    <x v="2"/>
    <x v="0"/>
    <s v="Цвет наружного блока"/>
    <s v="Белый"/>
    <x v="64"/>
    <s v="Белый"/>
    <s v="Белый"/>
    <x v="0"/>
  </r>
  <r>
    <n v="155"/>
    <s v="Классические сплит-системы серии PANDORA RC-PD105HN"/>
    <x v="149"/>
    <x v="149"/>
    <x v="2"/>
    <x v="0"/>
    <s v="Тип дросселирующего устройства"/>
    <s v="Капиллярная трубка"/>
    <x v="65"/>
    <s v="Капиллярная трубка"/>
    <s v="Капиллярная трубка"/>
    <x v="0"/>
  </r>
  <r>
    <n v="155"/>
    <s v="Классические сплит-системы серии PANDORA RC-PD105HN"/>
    <x v="149"/>
    <x v="149"/>
    <x v="2"/>
    <x v="0"/>
    <s v="Ионизатор воздуха"/>
    <s v="Да"/>
    <x v="66"/>
    <s v="Да"/>
    <s v="да"/>
    <x v="0"/>
  </r>
  <r>
    <n v="155"/>
    <s v="Классические сплит-системы серии PANDORA RC-PD105HN"/>
    <x v="149"/>
    <x v="149"/>
    <x v="2"/>
    <x v="0"/>
    <s v="Плазменная очистка воздуха"/>
    <s v="Нет"/>
    <x v="67"/>
    <s v="Нет"/>
    <s v="нет"/>
    <x v="0"/>
  </r>
  <r>
    <n v="155"/>
    <s v="Классические сплит-системы серии PANDORA RC-PD105HN"/>
    <x v="149"/>
    <x v="149"/>
    <x v="2"/>
    <x v="0"/>
    <s v="Ультрафиолетовая стерилизация"/>
    <s v="Нет"/>
    <x v="68"/>
    <s v="Нет"/>
    <s v="нет"/>
    <x v="0"/>
  </r>
  <r>
    <n v="155"/>
    <s v="Классические сплит-системы серии PANDORA RC-PD105HN"/>
    <x v="149"/>
    <x v="149"/>
    <x v="2"/>
    <x v="0"/>
    <s v="Регулировка положения жалюзи с пульта ДУ"/>
    <s v="Только горизонтальные"/>
    <x v="69"/>
    <s v="Только горизонтальные"/>
    <s v="Только горизонтальные"/>
    <x v="0"/>
  </r>
  <r>
    <n v="155"/>
    <s v="Классические сплит-системы серии PANDORA RC-PD105HN"/>
    <x v="149"/>
    <x v="149"/>
    <x v="2"/>
    <x v="0"/>
    <s v="Управление c мобильного приложения по Wi-Fi"/>
    <s v="Нет"/>
    <x v="70"/>
    <s v="Нет"/>
    <s v="нет"/>
    <x v="0"/>
  </r>
  <r>
    <n v="155"/>
    <s v="Классические сплит-системы серии PANDORA RC-PD105HN"/>
    <x v="149"/>
    <x v="149"/>
    <x v="2"/>
    <x v="0"/>
    <s v="Дополнительные фильтры тонкой очистки в комплекте"/>
    <s v="Нет"/>
    <x v="71"/>
    <s v="Нет"/>
    <s v="нет"/>
    <x v="0"/>
  </r>
  <r>
    <n v="155"/>
    <s v="Классические сплит-системы серии PANDORA RC-PD105HN"/>
    <x v="149"/>
    <x v="149"/>
    <x v="2"/>
    <x v="0"/>
    <s v="Противопылевой фильтр в комплекте"/>
    <s v="Да"/>
    <x v="72"/>
    <s v="Да"/>
    <s v="да"/>
    <x v="0"/>
  </r>
  <r>
    <n v="155"/>
    <s v="Классические сплит-системы серии PANDORA RC-PD105HN"/>
    <x v="149"/>
    <x v="149"/>
    <x v="2"/>
    <x v="0"/>
    <s v="Пульт управления в комплекте"/>
    <s v="Да, беспроводной"/>
    <x v="73"/>
    <s v="Да. беспроводной"/>
    <s v="Да. беспроводной"/>
    <x v="0"/>
  </r>
  <r>
    <n v="156"/>
    <s v="Классические сплит-системы серии PANDORA RC-PD22HN"/>
    <x v="150"/>
    <x v="150"/>
    <x v="2"/>
    <x v="0"/>
    <s v="Модель"/>
    <s v="RC-PD22HN"/>
    <x v="0"/>
    <s v="RC-PD22HN"/>
    <s v="RC-PD22HN"/>
    <x v="0"/>
  </r>
  <r>
    <n v="156"/>
    <s v="Классические сплит-системы серии PANDORA RC-PD22HN"/>
    <x v="150"/>
    <x v="150"/>
    <x v="2"/>
    <x v="0"/>
    <s v="Модель внутреннего блока"/>
    <s v="RC-PD22HN/IN"/>
    <x v="1"/>
    <s v="RC-PD22HN/IN"/>
    <s v="RC-PD22HN/IN"/>
    <x v="0"/>
  </r>
  <r>
    <n v="156"/>
    <s v="Классические сплит-системы серии PANDORA RC-PD22HN"/>
    <x v="150"/>
    <x v="150"/>
    <x v="2"/>
    <x v="0"/>
    <s v="Модель наружного блока"/>
    <s v="RC-PD22HN/OUT"/>
    <x v="2"/>
    <s v="RC-PD22HN/OUT"/>
    <s v="RC-PD22HN/OUT"/>
    <x v="0"/>
  </r>
  <r>
    <n v="156"/>
    <s v="Классические сплит-системы серии PANDORA RC-PD22HN"/>
    <x v="150"/>
    <x v="150"/>
    <x v="2"/>
    <x v="0"/>
    <s v="Инверторная технология"/>
    <s v="нет"/>
    <x v="3"/>
    <s v="нет"/>
    <s v="нет"/>
    <x v="1"/>
  </r>
  <r>
    <n v="156"/>
    <s v="Классические сплит-системы серии PANDORA RC-PD22HN"/>
    <x v="150"/>
    <x v="150"/>
    <x v="2"/>
    <x v="0"/>
    <s v="Серия"/>
    <s v="PANDORA"/>
    <x v="4"/>
    <s v="PANDORA"/>
    <s v="PANDORA"/>
    <x v="0"/>
  </r>
  <r>
    <n v="156"/>
    <s v="Классические сплит-системы серии PANDORA RC-PD22HN"/>
    <x v="150"/>
    <x v="150"/>
    <x v="2"/>
    <x v="0"/>
    <s v="Тип внутреннего блока"/>
    <s v="Настенный"/>
    <x v="5"/>
    <s v="Настенный"/>
    <s v="Настенный"/>
    <x v="1"/>
  </r>
  <r>
    <n v="156"/>
    <s v="Классические сплит-системы серии PANDORA RC-PD22HN"/>
    <x v="150"/>
    <x v="150"/>
    <x v="2"/>
    <x v="0"/>
    <s v="Эффективен для помещений площадью до, м"/>
    <n v="22"/>
    <x v="6"/>
    <s v="22"/>
    <s v="22"/>
    <x v="1"/>
  </r>
  <r>
    <n v="156"/>
    <s v="Классические сплит-системы серии PANDORA RC-PD22HN"/>
    <x v="150"/>
    <x v="150"/>
    <x v="2"/>
    <x v="0"/>
    <s v="Холодопроизводительность, kBTU"/>
    <n v="8"/>
    <x v="7"/>
    <s v="8"/>
    <s v="8"/>
    <x v="0"/>
  </r>
  <r>
    <n v="156"/>
    <s v="Классические сплит-системы серии PANDORA RC-PD22HN"/>
    <x v="150"/>
    <x v="150"/>
    <x v="2"/>
    <x v="0"/>
    <s v="Холодопроизводительность, кВт"/>
    <n v="2.2000000000000002"/>
    <x v="8"/>
    <s v="2.2"/>
    <s v="2.2"/>
    <x v="1"/>
  </r>
  <r>
    <n v="156"/>
    <s v="Классические сплит-системы серии PANDORA RC-PD22HN"/>
    <x v="150"/>
    <x v="150"/>
    <x v="2"/>
    <x v="0"/>
    <s v="Потребляемый ток в режиме охлаждения, A"/>
    <n v="3.24"/>
    <x v="9"/>
    <s v="3.24"/>
    <s v="3.24"/>
    <x v="1"/>
  </r>
  <r>
    <n v="156"/>
    <s v="Классические сплит-системы серии PANDORA RC-PD22HN"/>
    <x v="150"/>
    <x v="150"/>
    <x v="2"/>
    <x v="0"/>
    <s v="Потребляемая мощность в режиме охлаждения, кВт"/>
    <n v="0.68300000000000005"/>
    <x v="10"/>
    <s v="0.683"/>
    <s v="0.683"/>
    <x v="1"/>
  </r>
  <r>
    <n v="156"/>
    <s v="Классические сплит-системы серии PANDORA RC-PD22HN"/>
    <x v="150"/>
    <x v="150"/>
    <x v="2"/>
    <x v="0"/>
    <s v="Коэффициент энергоэффективности EER, Вт/Вт"/>
    <n v="3.22"/>
    <x v="11"/>
    <s v="3.22"/>
    <s v="3.22"/>
    <x v="0"/>
  </r>
  <r>
    <n v="156"/>
    <s v="Классические сплит-системы серии PANDORA RC-PD22HN"/>
    <x v="150"/>
    <x v="150"/>
    <x v="2"/>
    <x v="0"/>
    <s v="Класс энергоэффективности EER (охлаждение)"/>
    <s v="A"/>
    <x v="13"/>
    <s v="A"/>
    <s v="A"/>
    <x v="0"/>
  </r>
  <r>
    <n v="156"/>
    <s v="Классические сплит-системы серии PANDORA RC-PD22HN"/>
    <x v="150"/>
    <x v="150"/>
    <x v="2"/>
    <x v="0"/>
    <s v="Теплопроизводительность, kBTU"/>
    <n v="8"/>
    <x v="15"/>
    <s v="8"/>
    <s v="8"/>
    <x v="0"/>
  </r>
  <r>
    <n v="156"/>
    <s v="Классические сплит-системы серии PANDORA RC-PD22HN"/>
    <x v="150"/>
    <x v="150"/>
    <x v="2"/>
    <x v="0"/>
    <s v="Теплопроизводительность, кВт"/>
    <n v="2.38"/>
    <x v="16"/>
    <s v="2.38"/>
    <s v="2.38"/>
    <x v="1"/>
  </r>
  <r>
    <n v="156"/>
    <s v="Классические сплит-системы серии PANDORA RC-PD22HN"/>
    <x v="150"/>
    <x v="150"/>
    <x v="2"/>
    <x v="0"/>
    <s v="Потребляемый ток в режиме нагрева, A"/>
    <n v="3.08"/>
    <x v="17"/>
    <s v="3.08"/>
    <s v="3.08"/>
    <x v="1"/>
  </r>
  <r>
    <n v="156"/>
    <s v="Классические сплит-системы серии PANDORA RC-PD22HN"/>
    <x v="150"/>
    <x v="150"/>
    <x v="2"/>
    <x v="0"/>
    <s v="Потребляемая мощность в режиме нагрева, кВт"/>
    <n v="0.65400000000000003"/>
    <x v="18"/>
    <s v="0.654"/>
    <s v="0.654"/>
    <x v="1"/>
  </r>
  <r>
    <n v="156"/>
    <s v="Классические сплит-системы серии PANDORA RC-PD22HN"/>
    <x v="150"/>
    <x v="150"/>
    <x v="2"/>
    <x v="0"/>
    <s v="Коэффициент энергоэффективности COP, Вт/Вт"/>
    <n v="3.64"/>
    <x v="19"/>
    <s v="3.64"/>
    <s v="3.64"/>
    <x v="0"/>
  </r>
  <r>
    <n v="156"/>
    <s v="Классические сплит-системы серии PANDORA RC-PD22HN"/>
    <x v="150"/>
    <x v="150"/>
    <x v="2"/>
    <x v="0"/>
    <s v="Класс энергоэффективности COP (нагрев)"/>
    <s v="A"/>
    <x v="21"/>
    <s v="A"/>
    <s v="A"/>
    <x v="0"/>
  </r>
  <r>
    <n v="156"/>
    <s v="Классические сплит-системы серии PANDORA RC-PD22HN"/>
    <x v="150"/>
    <x v="150"/>
    <x v="2"/>
    <x v="0"/>
    <s v="Электропитание, В/Гц/Ф"/>
    <s v="220-240/50/1"/>
    <x v="23"/>
    <s v="220-240/50/1"/>
    <s v="220-240/50/1"/>
    <x v="1"/>
  </r>
  <r>
    <n v="156"/>
    <s v="Классические сплит-системы серии PANDORA RC-PD22HN"/>
    <x v="150"/>
    <x v="150"/>
    <x v="2"/>
    <x v="0"/>
    <s v="Расход воздуха внутреннего блока, м&amp;lt;sup&amp;gt;3&amp;lt;/sup&amp;gt;/ч"/>
    <s v="380/400/460/520/560"/>
    <x v="24"/>
    <s v="380/400/460/520/560"/>
    <s v="380/400/460/520/560"/>
    <x v="0"/>
  </r>
  <r>
    <n v="156"/>
    <s v="Классические сплит-системы серии PANDORA RC-PD22HN"/>
    <x v="150"/>
    <x v="150"/>
    <x v="2"/>
    <x v="0"/>
    <s v="Минимальный расход воздуха внутреннего блока, м&amp;lt;sup&amp;gt;3&amp;lt;/sup&amp;gt;/ч"/>
    <n v="380"/>
    <x v="25"/>
    <s v="380"/>
    <s v="380"/>
    <x v="0"/>
  </r>
  <r>
    <n v="156"/>
    <s v="Классические сплит-системы серии PANDORA RC-PD22HN"/>
    <x v="150"/>
    <x v="150"/>
    <x v="2"/>
    <x v="0"/>
    <s v="Уровень шума внутреннего блока, дБ(А)"/>
    <s v="21,5/27/31/35/38"/>
    <x v="26"/>
    <s v="21.5/27/31/35/38"/>
    <s v="21.5/27/31/35/38"/>
    <x v="1"/>
  </r>
  <r>
    <n v="156"/>
    <s v="Классические сплит-системы серии PANDORA RC-PD22HN"/>
    <x v="150"/>
    <x v="150"/>
    <x v="2"/>
    <x v="0"/>
    <s v="Минимальный уровень шума внутреннего блока, дБ(А)"/>
    <n v="21.5"/>
    <x v="27"/>
    <s v="21.5"/>
    <s v="21.5"/>
    <x v="0"/>
  </r>
  <r>
    <n v="156"/>
    <s v="Классические сплит-системы серии PANDORA RC-PD22HN"/>
    <x v="150"/>
    <x v="150"/>
    <x v="2"/>
    <x v="0"/>
    <s v="Объем конденсации, л/ч"/>
    <n v="0.8"/>
    <x v="28"/>
    <s v="0.8"/>
    <s v="0.8"/>
    <x v="0"/>
  </r>
  <r>
    <n v="156"/>
    <s v="Классические сплит-системы серии PANDORA RC-PD22HN"/>
    <x v="150"/>
    <x v="150"/>
    <x v="2"/>
    <x v="0"/>
    <s v="Расход воздуха наружного блока, м&amp;lt;sup&amp;gt;3&amp;lt;/sup&amp;gt;/ч"/>
    <n v="1400"/>
    <x v="29"/>
    <s v="1400"/>
    <s v="1400"/>
    <x v="0"/>
  </r>
  <r>
    <n v="156"/>
    <s v="Классические сплит-системы серии PANDORA RC-PD22HN"/>
    <x v="150"/>
    <x v="150"/>
    <x v="2"/>
    <x v="0"/>
    <s v="Уровень шума наружного блока, дБ(А)"/>
    <n v="48"/>
    <x v="30"/>
    <s v="48"/>
    <s v="48"/>
    <x v="1"/>
  </r>
  <r>
    <n v="156"/>
    <s v="Классические сплит-системы серии PANDORA RC-PD22HN"/>
    <x v="150"/>
    <x v="150"/>
    <x v="2"/>
    <x v="0"/>
    <s v="Марка компрессора"/>
    <s v="GMCC"/>
    <x v="31"/>
    <s v="GMCC"/>
    <s v="GMCC"/>
    <x v="1"/>
  </r>
  <r>
    <n v="156"/>
    <s v="Классические сплит-системы серии PANDORA RC-PD22HN"/>
    <x v="150"/>
    <x v="150"/>
    <x v="2"/>
    <x v="0"/>
    <s v="Тип компрессора"/>
    <s v="Ротационный"/>
    <x v="32"/>
    <s v="Ротационный"/>
    <s v="Ротационный"/>
    <x v="0"/>
  </r>
  <r>
    <n v="156"/>
    <s v="Классические сплит-системы серии PANDORA RC-PD22HN"/>
    <x v="150"/>
    <x v="150"/>
    <x v="2"/>
    <x v="0"/>
    <s v="Модель компрессора"/>
    <s v="ASN86V01VDZE"/>
    <x v="185"/>
    <s v="ASN86V01VDZE"/>
    <s v="ASN86V01VDZE"/>
    <x v="1"/>
  </r>
  <r>
    <n v="156"/>
    <s v="Классические сплит-системы серии PANDORA RC-PD22HN"/>
    <x v="150"/>
    <x v="150"/>
    <x v="2"/>
    <x v="0"/>
    <s v="Тип хладагента"/>
    <s v="R410A"/>
    <x v="33"/>
    <s v="R410A"/>
    <s v="R410A"/>
    <x v="1"/>
  </r>
  <r>
    <n v="156"/>
    <s v="Классические сплит-системы серии PANDORA RC-PD22HN"/>
    <x v="150"/>
    <x v="150"/>
    <x v="2"/>
    <x v="0"/>
    <s v="Заводская заправка хладагента, г"/>
    <n v="420"/>
    <x v="34"/>
    <s v="420"/>
    <s v="420"/>
    <x v="1"/>
  </r>
  <r>
    <n v="156"/>
    <s v="Классические сплит-системы серии PANDORA RC-PD22HN"/>
    <x v="150"/>
    <x v="150"/>
    <x v="2"/>
    <x v="0"/>
    <s v="Дозаправка хладагента (сверх номинальной длины трассы), г/м"/>
    <n v="20"/>
    <x v="103"/>
    <s v="20"/>
    <s v="20"/>
    <x v="0"/>
  </r>
  <r>
    <n v="156"/>
    <s v="Классические сплит-системы серии PANDORA RC-PD22HN"/>
    <x v="150"/>
    <x v="150"/>
    <x v="2"/>
    <x v="0"/>
    <s v="Габаритные размеры внутреннего блока (ШхВхГ), мм"/>
    <s v="811x278x198"/>
    <x v="35"/>
    <s v="811 x 278 x 198"/>
    <s v="811 x 278 x 198"/>
    <x v="1"/>
  </r>
  <r>
    <n v="156"/>
    <s v="Классические сплит-системы серии PANDORA RC-PD22HN"/>
    <x v="150"/>
    <x v="150"/>
    <x v="2"/>
    <x v="0"/>
    <s v="Габаритные размеры наружного блока (ШхВхГ), мм"/>
    <s v="712x459x276"/>
    <x v="36"/>
    <s v="712 x 459 x 276"/>
    <s v="712 x 459 x 276"/>
    <x v="1"/>
  </r>
  <r>
    <n v="156"/>
    <s v="Классические сплит-системы серии PANDORA RC-PD22HN"/>
    <x v="150"/>
    <x v="150"/>
    <x v="2"/>
    <x v="0"/>
    <s v="Габаритные размеры внутреннего блока в упаковке (ШхВхГ), мм"/>
    <s v="905x270x355"/>
    <x v="37"/>
    <s v="905 x 270 x 355"/>
    <s v="905 x 270 x 355"/>
    <x v="1"/>
  </r>
  <r>
    <n v="156"/>
    <s v="Классические сплит-системы серии PANDORA RC-PD22HN"/>
    <x v="150"/>
    <x v="150"/>
    <x v="2"/>
    <x v="0"/>
    <s v="Габаритные размеры наружного блока в упаковке (ШхВхГ), мм"/>
    <s v="765x481x310"/>
    <x v="38"/>
    <s v="765 x 481 x 310"/>
    <s v="765 x 481 x 310"/>
    <x v="1"/>
  </r>
  <r>
    <n v="156"/>
    <s v="Классические сплит-системы серии PANDORA RC-PD22HN"/>
    <x v="150"/>
    <x v="150"/>
    <x v="2"/>
    <x v="0"/>
    <s v="Вес нетто внутреннего блока, кг"/>
    <n v="8"/>
    <x v="39"/>
    <s v="8"/>
    <s v="8"/>
    <x v="1"/>
  </r>
  <r>
    <n v="156"/>
    <s v="Классические сплит-системы серии PANDORA RC-PD22HN"/>
    <x v="150"/>
    <x v="150"/>
    <x v="2"/>
    <x v="0"/>
    <s v="Вес нетто наружного блока, кг"/>
    <n v="20"/>
    <x v="40"/>
    <s v="20"/>
    <s v="20"/>
    <x v="1"/>
  </r>
  <r>
    <n v="156"/>
    <s v="Классические сплит-системы серии PANDORA RC-PD22HN"/>
    <x v="150"/>
    <x v="150"/>
    <x v="2"/>
    <x v="0"/>
    <s v="Вес брутто внутреннего блока, кг"/>
    <n v="10"/>
    <x v="41"/>
    <s v="10"/>
    <s v="10"/>
    <x v="1"/>
  </r>
  <r>
    <n v="156"/>
    <s v="Классические сплит-системы серии PANDORA RC-PD22HN"/>
    <x v="150"/>
    <x v="150"/>
    <x v="2"/>
    <x v="0"/>
    <s v="Вес брутто наружного блока, кг"/>
    <n v="22.5"/>
    <x v="42"/>
    <s v="22.5"/>
    <s v="22.5"/>
    <x v="1"/>
  </r>
  <r>
    <n v="156"/>
    <s v="Классические сплит-системы серии PANDORA RC-PD22HN"/>
    <x v="150"/>
    <x v="150"/>
    <x v="2"/>
    <x v="0"/>
    <s v="Диаметр жидкостной трубы, мм (дюйм)"/>
    <s v="6,35 (1/4&amp;quot;)"/>
    <x v="43"/>
    <s v="6.35 (1/4&amp;quot;)"/>
    <n v="6.35"/>
    <x v="1"/>
  </r>
  <r>
    <n v="156"/>
    <s v="Классические сплит-системы серии PANDORA RC-PD22HN"/>
    <x v="150"/>
    <x v="150"/>
    <x v="2"/>
    <x v="0"/>
    <s v="Диаметр газовой трубы, мм (дюйм)"/>
    <s v="9,53 (3/8&amp;quot;)"/>
    <x v="44"/>
    <s v="9.53 (3/8&amp;quot;)"/>
    <n v="9.5299999999999994"/>
    <x v="1"/>
  </r>
  <r>
    <n v="156"/>
    <s v="Классические сплит-системы серии PANDORA RC-PD22HN"/>
    <x v="150"/>
    <x v="150"/>
    <x v="2"/>
    <x v="0"/>
    <s v="Максимальная длина трассы, м"/>
    <n v="15"/>
    <x v="45"/>
    <s v="15"/>
    <s v="15"/>
    <x v="1"/>
  </r>
  <r>
    <n v="156"/>
    <s v="Классические сплит-системы серии PANDORA RC-PD22HN"/>
    <x v="150"/>
    <x v="150"/>
    <x v="2"/>
    <x v="0"/>
    <s v="Максимальный перепад по высоте между внутренним и наружным блоками, м"/>
    <n v="5"/>
    <x v="46"/>
    <s v="5"/>
    <s v="5"/>
    <x v="1"/>
  </r>
  <r>
    <n v="156"/>
    <s v="Классические сплит-системы серии PANDORA RC-PD22HN"/>
    <x v="150"/>
    <x v="150"/>
    <x v="2"/>
    <x v="0"/>
    <s v="Минимальная длина трассы, м"/>
    <n v="3"/>
    <x v="47"/>
    <s v="3"/>
    <s v="3"/>
    <x v="0"/>
  </r>
  <r>
    <n v="156"/>
    <s v="Классические сплит-системы серии PANDORA RC-PD22HN"/>
    <x v="150"/>
    <x v="150"/>
    <x v="2"/>
    <x v="0"/>
    <s v="Номинальная длина трассы, м"/>
    <n v="3"/>
    <x v="48"/>
    <s v="3"/>
    <s v="3"/>
    <x v="0"/>
  </r>
  <r>
    <n v="156"/>
    <s v="Классические сплит-системы серии PANDORA RC-PD22HN"/>
    <x v="150"/>
    <x v="150"/>
    <x v="2"/>
    <x v="0"/>
    <s v="Диаметр дренажной трубы, мм"/>
    <n v="16"/>
    <x v="49"/>
    <s v="16"/>
    <s v="16"/>
    <x v="0"/>
  </r>
  <r>
    <n v="156"/>
    <s v="Классические сплит-системы серии PANDORA RC-PD22HN"/>
    <x v="150"/>
    <x v="150"/>
    <x v="2"/>
    <x v="0"/>
    <s v="Рабочие температурные границы наружного воздуха (охлаждение), °C"/>
    <s v="+18 ~ +43"/>
    <x v="50"/>
    <s v="+18 ~ +43"/>
    <s v="+18 ~ +43"/>
    <x v="1"/>
  </r>
  <r>
    <n v="156"/>
    <s v="Классические сплит-системы серии PANDORA RC-PD22HN"/>
    <x v="150"/>
    <x v="150"/>
    <x v="2"/>
    <x v="0"/>
    <s v="Рабочие температурные границы наружного воздуха (нагрев), °C"/>
    <s v="-7 ~ +24"/>
    <x v="51"/>
    <s v="-7 ~ +24"/>
    <s v="-7 ~ +24"/>
    <x v="1"/>
  </r>
  <r>
    <n v="156"/>
    <s v="Классические сплит-системы серии PANDORA RC-PD22HN"/>
    <x v="150"/>
    <x v="150"/>
    <x v="2"/>
    <x v="0"/>
    <s v="Рабочие температурные границы внутреннего воздуха (охлаждение), °C"/>
    <s v="+16 ~ +31"/>
    <x v="182"/>
    <s v="+16 ~ +31"/>
    <s v="+16 ~ +31"/>
    <x v="1"/>
  </r>
  <r>
    <n v="156"/>
    <s v="Классические сплит-системы серии PANDORA RC-PD22HN"/>
    <x v="150"/>
    <x v="150"/>
    <x v="2"/>
    <x v="0"/>
    <s v="Рабочие температурные границы внутреннего воздуха (нагрев), °C"/>
    <s v="0 ~ +31"/>
    <x v="183"/>
    <s v="0 ~ +31"/>
    <s v="0 ~ +31"/>
    <x v="1"/>
  </r>
  <r>
    <n v="156"/>
    <s v="Классические сплит-системы серии PANDORA RC-PD22HN"/>
    <x v="150"/>
    <x v="150"/>
    <x v="2"/>
    <x v="0"/>
    <s v="Подключение электропитания"/>
    <s v="Внутренний блок"/>
    <x v="52"/>
    <s v="Внутренний блок"/>
    <s v="Внутренний блок"/>
    <x v="0"/>
  </r>
  <r>
    <n v="156"/>
    <s v="Классические сплит-системы серии PANDORA RC-PD22HN"/>
    <x v="150"/>
    <x v="150"/>
    <x v="2"/>
    <x v="0"/>
    <s v="Межблочный кабель, мм&amp;lt;sup&amp;gt;2&amp;lt;/sup&amp;gt;"/>
    <s v="5*1,5"/>
    <x v="53"/>
    <s v="5*1.5"/>
    <s v="5*1.5"/>
    <x v="0"/>
  </r>
  <r>
    <n v="156"/>
    <s v="Классические сплит-системы серии PANDORA RC-PD22HN"/>
    <x v="150"/>
    <x v="150"/>
    <x v="2"/>
    <x v="0"/>
    <s v="Силовой кабель, мм&amp;lt;sup&amp;gt;2&amp;lt;/sup&amp;gt;"/>
    <s v="3*1,5"/>
    <x v="54"/>
    <s v="3*1.5"/>
    <s v="3*1.5"/>
    <x v="0"/>
  </r>
  <r>
    <n v="156"/>
    <s v="Классические сплит-системы серии PANDORA RC-PD22HN"/>
    <x v="150"/>
    <x v="150"/>
    <x v="2"/>
    <x v="0"/>
    <s v="Автомат защиты, А"/>
    <n v="10"/>
    <x v="55"/>
    <s v="10"/>
    <s v="10"/>
    <x v="0"/>
  </r>
  <r>
    <n v="156"/>
    <s v="Классические сплит-системы серии PANDORA RC-PD22HN"/>
    <x v="150"/>
    <x v="150"/>
    <x v="2"/>
    <x v="0"/>
    <s v="Максимальная потребляемая мощность, кВт"/>
    <n v="1.1299999999999999"/>
    <x v="56"/>
    <s v="1.13"/>
    <s v="1.13"/>
    <x v="0"/>
  </r>
  <r>
    <n v="156"/>
    <s v="Классические сплит-системы серии PANDORA RC-PD22HN"/>
    <x v="150"/>
    <x v="150"/>
    <x v="2"/>
    <x v="0"/>
    <s v="Максимальный потребляемый ток, А"/>
    <n v="6"/>
    <x v="57"/>
    <s v="6"/>
    <s v="6"/>
    <x v="0"/>
  </r>
  <r>
    <n v="156"/>
    <s v="Классические сплит-системы серии PANDORA RC-PD22HN"/>
    <x v="150"/>
    <x v="150"/>
    <x v="2"/>
    <x v="0"/>
    <s v="Пусковой ток, А"/>
    <n v="17"/>
    <x v="191"/>
    <s v="17"/>
    <s v="17"/>
    <x v="0"/>
  </r>
  <r>
    <n v="156"/>
    <s v="Классические сплит-системы серии PANDORA RC-PD22HN"/>
    <x v="150"/>
    <x v="150"/>
    <x v="2"/>
    <x v="0"/>
    <s v="Класс пылевлагозащиты, внутренний / наружный блок"/>
    <s v="IPX0 / IPX4"/>
    <x v="58"/>
    <s v="IPX0 / IPX4"/>
    <s v="IPX0 / IPX4"/>
    <x v="0"/>
  </r>
  <r>
    <n v="156"/>
    <s v="Классические сплит-системы серии PANDORA RC-PD22HN"/>
    <x v="150"/>
    <x v="150"/>
    <x v="2"/>
    <x v="0"/>
    <s v="Класс электрозащиты, внутренний / наружный блок"/>
    <s v="I класс / I класс"/>
    <x v="59"/>
    <s v="I класс / I класс"/>
    <s v="I класс / I класс"/>
    <x v="0"/>
  </r>
  <r>
    <n v="156"/>
    <s v="Классические сплит-системы серии PANDORA RC-PD22HN"/>
    <x v="150"/>
    <x v="150"/>
    <x v="2"/>
    <x v="0"/>
    <s v="Монтажный размер наружного блока, мм"/>
    <s v="362*256"/>
    <x v="60"/>
    <s v="362*256"/>
    <s v="362*256"/>
    <x v="0"/>
  </r>
  <r>
    <n v="156"/>
    <s v="Классические сплит-системы серии PANDORA RC-PD22HN"/>
    <x v="150"/>
    <x v="150"/>
    <x v="2"/>
    <x v="0"/>
    <s v="Страна производства"/>
    <s v="КНР"/>
    <x v="61"/>
    <s v="КНР"/>
    <s v="КНР"/>
    <x v="0"/>
  </r>
  <r>
    <n v="156"/>
    <s v="Классические сплит-системы серии PANDORA RC-PD22HN"/>
    <x v="150"/>
    <x v="150"/>
    <x v="2"/>
    <x v="0"/>
    <s v="Срок гарантии, мес"/>
    <n v="36"/>
    <x v="62"/>
    <s v="36"/>
    <s v="36"/>
    <x v="0"/>
  </r>
  <r>
    <n v="156"/>
    <s v="Классические сплит-системы серии PANDORA RC-PD22HN"/>
    <x v="150"/>
    <x v="150"/>
    <x v="2"/>
    <x v="0"/>
    <s v="Цвет внутреннего блока"/>
    <s v="Белый"/>
    <x v="63"/>
    <s v="Белый"/>
    <s v="Белый"/>
    <x v="0"/>
  </r>
  <r>
    <n v="156"/>
    <s v="Классические сплит-системы серии PANDORA RC-PD22HN"/>
    <x v="150"/>
    <x v="150"/>
    <x v="2"/>
    <x v="0"/>
    <s v="Цвет наружного блока"/>
    <s v="Белый"/>
    <x v="64"/>
    <s v="Белый"/>
    <s v="Белый"/>
    <x v="0"/>
  </r>
  <r>
    <n v="156"/>
    <s v="Классические сплит-системы серии PANDORA RC-PD22HN"/>
    <x v="150"/>
    <x v="150"/>
    <x v="2"/>
    <x v="0"/>
    <s v="Тип дросселирующего устройства"/>
    <s v="Капиллярная трубка"/>
    <x v="65"/>
    <s v="Капиллярная трубка"/>
    <s v="Капиллярная трубка"/>
    <x v="0"/>
  </r>
  <r>
    <n v="156"/>
    <s v="Классические сплит-системы серии PANDORA RC-PD22HN"/>
    <x v="150"/>
    <x v="150"/>
    <x v="2"/>
    <x v="0"/>
    <s v="Ионизатор воздуха"/>
    <s v="да"/>
    <x v="66"/>
    <s v="да"/>
    <s v="да"/>
    <x v="0"/>
  </r>
  <r>
    <n v="156"/>
    <s v="Классические сплит-системы серии PANDORA RC-PD22HN"/>
    <x v="150"/>
    <x v="150"/>
    <x v="2"/>
    <x v="0"/>
    <s v="Плазменная очистка воздуха"/>
    <s v="нет"/>
    <x v="67"/>
    <s v="нет"/>
    <s v="нет"/>
    <x v="0"/>
  </r>
  <r>
    <n v="156"/>
    <s v="Классические сплит-системы серии PANDORA RC-PD22HN"/>
    <x v="150"/>
    <x v="150"/>
    <x v="2"/>
    <x v="0"/>
    <s v="Ультрафиолетовая стерилизация"/>
    <s v="нет"/>
    <x v="68"/>
    <s v="нет"/>
    <s v="нет"/>
    <x v="0"/>
  </r>
  <r>
    <n v="156"/>
    <s v="Классические сплит-системы серии PANDORA RC-PD22HN"/>
    <x v="150"/>
    <x v="150"/>
    <x v="2"/>
    <x v="0"/>
    <s v="Регулировка положения жалюзи с пульта ДУ"/>
    <s v="Горизонтальные + Вертикальные"/>
    <x v="69"/>
    <s v="Горизонтальные + Вертикальные"/>
    <s v="Горизонтальные + Вертикальные"/>
    <x v="0"/>
  </r>
  <r>
    <n v="156"/>
    <s v="Классические сплит-системы серии PANDORA RC-PD22HN"/>
    <x v="150"/>
    <x v="150"/>
    <x v="2"/>
    <x v="0"/>
    <s v="Управление c мобильного приложения по Wi-Fi"/>
    <s v="нет"/>
    <x v="70"/>
    <s v="нет"/>
    <s v="нет"/>
    <x v="0"/>
  </r>
  <r>
    <n v="156"/>
    <s v="Классические сплит-системы серии PANDORA RC-PD22HN"/>
    <x v="150"/>
    <x v="150"/>
    <x v="2"/>
    <x v="0"/>
    <s v="Дополнительные фильтры тонкой очистки в комплекте"/>
    <s v="Угольный фильтр, Фильтр с ионами серебра"/>
    <x v="71"/>
    <s v="Угольный фильтр. Фильтр с ионами серебра"/>
    <s v="Угольный фильтр. Фильтр с ионами серебра"/>
    <x v="0"/>
  </r>
  <r>
    <n v="156"/>
    <s v="Классические сплит-системы серии PANDORA RC-PD22HN"/>
    <x v="150"/>
    <x v="150"/>
    <x v="2"/>
    <x v="0"/>
    <s v="Дополнительный фильтр тонкой очистки Угольный фильтр"/>
    <s v="да"/>
    <x v="74"/>
    <s v="да"/>
    <s v="да"/>
    <x v="0"/>
  </r>
  <r>
    <n v="156"/>
    <s v="Классические сплит-системы серии PANDORA RC-PD22HN"/>
    <x v="150"/>
    <x v="150"/>
    <x v="2"/>
    <x v="0"/>
    <s v="Дополнительный фильтр тонкой очистки С ионами серебра"/>
    <s v="да"/>
    <x v="190"/>
    <s v="да"/>
    <s v="да"/>
    <x v="0"/>
  </r>
  <r>
    <n v="156"/>
    <s v="Классические сплит-системы серии PANDORA RC-PD22HN"/>
    <x v="150"/>
    <x v="150"/>
    <x v="2"/>
    <x v="0"/>
    <s v="Противопылевой фильтр в комплекте"/>
    <s v="да"/>
    <x v="72"/>
    <s v="да"/>
    <s v="да"/>
    <x v="0"/>
  </r>
  <r>
    <n v="156"/>
    <s v="Классические сплит-системы серии PANDORA RC-PD22HN"/>
    <x v="150"/>
    <x v="150"/>
    <x v="2"/>
    <x v="0"/>
    <s v="Пульт управления в комплекте"/>
    <s v="Да, беспроводной"/>
    <x v="73"/>
    <s v="Да. беспроводной"/>
    <s v="Да. беспроводной"/>
    <x v="0"/>
  </r>
  <r>
    <n v="157"/>
    <s v="Классические сплит-системы серии PANDORA RC-PD28HN"/>
    <x v="151"/>
    <x v="151"/>
    <x v="2"/>
    <x v="0"/>
    <s v="Модель"/>
    <s v="RC-PD28HN"/>
    <x v="0"/>
    <s v="RC-PD28HN"/>
    <s v="RC-PD28HN"/>
    <x v="0"/>
  </r>
  <r>
    <n v="157"/>
    <s v="Классические сплит-системы серии PANDORA RC-PD28HN"/>
    <x v="151"/>
    <x v="151"/>
    <x v="2"/>
    <x v="0"/>
    <s v="Модель внутреннего блока"/>
    <s v="RC-PD28HN/IN"/>
    <x v="1"/>
    <s v="RC-PD28HN/IN"/>
    <s v="RC-PD28HN/IN"/>
    <x v="0"/>
  </r>
  <r>
    <n v="157"/>
    <s v="Классические сплит-системы серии PANDORA RC-PD28HN"/>
    <x v="151"/>
    <x v="151"/>
    <x v="2"/>
    <x v="0"/>
    <s v="Модель наружного блока"/>
    <s v="RC-PD28HN/OUT"/>
    <x v="2"/>
    <s v="RC-PD28HN/OUT"/>
    <s v="RC-PD28HN/OUT"/>
    <x v="0"/>
  </r>
  <r>
    <n v="157"/>
    <s v="Классические сплит-системы серии PANDORA RC-PD28HN"/>
    <x v="151"/>
    <x v="151"/>
    <x v="2"/>
    <x v="0"/>
    <s v="Инверторная технология"/>
    <s v="нет"/>
    <x v="3"/>
    <s v="нет"/>
    <s v="нет"/>
    <x v="1"/>
  </r>
  <r>
    <n v="157"/>
    <s v="Классические сплит-системы серии PANDORA RC-PD28HN"/>
    <x v="151"/>
    <x v="151"/>
    <x v="2"/>
    <x v="0"/>
    <s v="Серия"/>
    <s v="PANDORA"/>
    <x v="4"/>
    <s v="PANDORA"/>
    <s v="PANDORA"/>
    <x v="0"/>
  </r>
  <r>
    <n v="157"/>
    <s v="Классические сплит-системы серии PANDORA RC-PD28HN"/>
    <x v="151"/>
    <x v="151"/>
    <x v="2"/>
    <x v="0"/>
    <s v="Тип внутреннего блока"/>
    <s v="Настенный"/>
    <x v="5"/>
    <s v="Настенный"/>
    <s v="Настенный"/>
    <x v="1"/>
  </r>
  <r>
    <n v="157"/>
    <s v="Классические сплит-системы серии PANDORA RC-PD28HN"/>
    <x v="151"/>
    <x v="151"/>
    <x v="2"/>
    <x v="0"/>
    <s v="Эффективен для помещений площадью до, м"/>
    <n v="28"/>
    <x v="6"/>
    <s v="28"/>
    <s v="28"/>
    <x v="1"/>
  </r>
  <r>
    <n v="157"/>
    <s v="Классические сплит-системы серии PANDORA RC-PD28HN"/>
    <x v="151"/>
    <x v="151"/>
    <x v="2"/>
    <x v="0"/>
    <s v="Холодопроизводительность, kBTU"/>
    <n v="9"/>
    <x v="7"/>
    <s v="9"/>
    <s v="9"/>
    <x v="0"/>
  </r>
  <r>
    <n v="157"/>
    <s v="Классические сплит-системы серии PANDORA RC-PD28HN"/>
    <x v="151"/>
    <x v="151"/>
    <x v="2"/>
    <x v="0"/>
    <s v="Холодопроизводительность, кВт"/>
    <n v="2.75"/>
    <x v="8"/>
    <s v="2.75"/>
    <s v="2.75"/>
    <x v="1"/>
  </r>
  <r>
    <n v="157"/>
    <s v="Классические сплит-системы серии PANDORA RC-PD28HN"/>
    <x v="151"/>
    <x v="151"/>
    <x v="2"/>
    <x v="0"/>
    <s v="Потребляемый ток в режиме охлаждения, A"/>
    <n v="4.01"/>
    <x v="9"/>
    <s v="4.01"/>
    <s v="4.01"/>
    <x v="1"/>
  </r>
  <r>
    <n v="157"/>
    <s v="Классические сплит-системы серии PANDORA RC-PD28HN"/>
    <x v="151"/>
    <x v="151"/>
    <x v="2"/>
    <x v="0"/>
    <s v="Потребляемая мощность в режиме охлаждения, кВт"/>
    <n v="0.85399999999999998"/>
    <x v="10"/>
    <s v="0.854"/>
    <s v="0.854"/>
    <x v="1"/>
  </r>
  <r>
    <n v="157"/>
    <s v="Классические сплит-системы серии PANDORA RC-PD28HN"/>
    <x v="151"/>
    <x v="151"/>
    <x v="2"/>
    <x v="0"/>
    <s v="Коэффициент энергоэффективности EER, Вт/Вт"/>
    <n v="3.22"/>
    <x v="11"/>
    <s v="3.22"/>
    <s v="3.22"/>
    <x v="0"/>
  </r>
  <r>
    <n v="157"/>
    <s v="Классические сплит-системы серии PANDORA RC-PD28HN"/>
    <x v="151"/>
    <x v="151"/>
    <x v="2"/>
    <x v="0"/>
    <s v="Класс энергоэффективности EER (охлаждение)"/>
    <s v="A"/>
    <x v="13"/>
    <s v="A"/>
    <s v="A"/>
    <x v="0"/>
  </r>
  <r>
    <n v="157"/>
    <s v="Классические сплит-системы серии PANDORA RC-PD28HN"/>
    <x v="151"/>
    <x v="151"/>
    <x v="2"/>
    <x v="0"/>
    <s v="Теплопроизводительность, kBTU"/>
    <n v="10"/>
    <x v="15"/>
    <s v="10"/>
    <s v="10"/>
    <x v="0"/>
  </r>
  <r>
    <n v="157"/>
    <s v="Классические сплит-системы серии PANDORA RC-PD28HN"/>
    <x v="151"/>
    <x v="151"/>
    <x v="2"/>
    <x v="0"/>
    <s v="Теплопроизводительность, кВт"/>
    <n v="2.95"/>
    <x v="16"/>
    <s v="2.95"/>
    <s v="2.95"/>
    <x v="1"/>
  </r>
  <r>
    <n v="157"/>
    <s v="Классические сплит-системы серии PANDORA RC-PD28HN"/>
    <x v="151"/>
    <x v="151"/>
    <x v="2"/>
    <x v="0"/>
    <s v="Потребляемый ток в режиме нагрева, A"/>
    <n v="3.8"/>
    <x v="17"/>
    <s v="3.8"/>
    <s v="3.8"/>
    <x v="1"/>
  </r>
  <r>
    <n v="157"/>
    <s v="Классические сплит-системы серии PANDORA RC-PD28HN"/>
    <x v="151"/>
    <x v="151"/>
    <x v="2"/>
    <x v="0"/>
    <s v="Потребляемая мощность в режиме нагрева, кВт"/>
    <n v="0.81"/>
    <x v="18"/>
    <s v="0.81"/>
    <s v="0.81"/>
    <x v="1"/>
  </r>
  <r>
    <n v="157"/>
    <s v="Классические сплит-системы серии PANDORA RC-PD28HN"/>
    <x v="151"/>
    <x v="151"/>
    <x v="2"/>
    <x v="0"/>
    <s v="Коэффициент энергоэффективности COP, Вт/Вт"/>
    <n v="3.64"/>
    <x v="19"/>
    <s v="3.64"/>
    <s v="3.64"/>
    <x v="0"/>
  </r>
  <r>
    <n v="157"/>
    <s v="Классические сплит-системы серии PANDORA RC-PD28HN"/>
    <x v="151"/>
    <x v="151"/>
    <x v="2"/>
    <x v="0"/>
    <s v="Класс энергоэффективности COP (нагрев)"/>
    <s v="A"/>
    <x v="21"/>
    <s v="A"/>
    <s v="A"/>
    <x v="0"/>
  </r>
  <r>
    <n v="157"/>
    <s v="Классические сплит-системы серии PANDORA RC-PD28HN"/>
    <x v="151"/>
    <x v="151"/>
    <x v="2"/>
    <x v="0"/>
    <s v="Электропитание, В/Гц/Ф"/>
    <s v="220-240/50/1"/>
    <x v="23"/>
    <s v="220-240/50/1"/>
    <s v="220-240/50/1"/>
    <x v="1"/>
  </r>
  <r>
    <n v="157"/>
    <s v="Классические сплит-системы серии PANDORA RC-PD28HN"/>
    <x v="151"/>
    <x v="151"/>
    <x v="2"/>
    <x v="0"/>
    <s v="Расход воздуха внутреннего блока, м&amp;lt;sup&amp;gt;3&amp;lt;/sup&amp;gt;/ч"/>
    <s v="380/400/460/520/560"/>
    <x v="24"/>
    <s v="380/400/460/520/560"/>
    <s v="380/400/460/520/560"/>
    <x v="0"/>
  </r>
  <r>
    <n v="157"/>
    <s v="Классические сплит-системы серии PANDORA RC-PD28HN"/>
    <x v="151"/>
    <x v="151"/>
    <x v="2"/>
    <x v="0"/>
    <s v="Минимальный расход воздуха внутреннего блока, м&amp;lt;sup&amp;gt;3&amp;lt;/sup&amp;gt;/ч"/>
    <n v="380"/>
    <x v="25"/>
    <s v="380"/>
    <s v="380"/>
    <x v="0"/>
  </r>
  <r>
    <n v="157"/>
    <s v="Классические сплит-системы серии PANDORA RC-PD28HN"/>
    <x v="151"/>
    <x v="151"/>
    <x v="2"/>
    <x v="0"/>
    <s v="Уровень шума внутреннего блока, дБ(А)"/>
    <s v="21,5/27/31/35/38"/>
    <x v="26"/>
    <s v="21.5/27/31/35/38"/>
    <s v="21.5/27/31/35/38"/>
    <x v="1"/>
  </r>
  <r>
    <n v="157"/>
    <s v="Классические сплит-системы серии PANDORA RC-PD28HN"/>
    <x v="151"/>
    <x v="151"/>
    <x v="2"/>
    <x v="0"/>
    <s v="Минимальный уровень шума внутреннего блока, дБ(А)"/>
    <n v="21.5"/>
    <x v="27"/>
    <s v="21.5"/>
    <s v="21.5"/>
    <x v="0"/>
  </r>
  <r>
    <n v="157"/>
    <s v="Классические сплит-системы серии PANDORA RC-PD28HN"/>
    <x v="151"/>
    <x v="151"/>
    <x v="2"/>
    <x v="0"/>
    <s v="Объем конденсации, л/ч"/>
    <n v="1"/>
    <x v="28"/>
    <s v="1"/>
    <s v="1"/>
    <x v="0"/>
  </r>
  <r>
    <n v="157"/>
    <s v="Классические сплит-системы серии PANDORA RC-PD28HN"/>
    <x v="151"/>
    <x v="151"/>
    <x v="2"/>
    <x v="0"/>
    <s v="Расход воздуха наружного блока, м&amp;lt;sup&amp;gt;3&amp;lt;/sup&amp;gt;/ч"/>
    <n v="1400"/>
    <x v="29"/>
    <s v="1400"/>
    <s v="1400"/>
    <x v="0"/>
  </r>
  <r>
    <n v="157"/>
    <s v="Классические сплит-системы серии PANDORA RC-PD28HN"/>
    <x v="151"/>
    <x v="151"/>
    <x v="2"/>
    <x v="0"/>
    <s v="Уровень шума наружного блока, дБ(А)"/>
    <n v="48"/>
    <x v="30"/>
    <s v="48"/>
    <s v="48"/>
    <x v="1"/>
  </r>
  <r>
    <n v="157"/>
    <s v="Классические сплит-системы серии PANDORA RC-PD28HN"/>
    <x v="151"/>
    <x v="151"/>
    <x v="2"/>
    <x v="0"/>
    <s v="Марка компрессора"/>
    <s v="GMCC"/>
    <x v="31"/>
    <s v="GMCC"/>
    <s v="GMCC"/>
    <x v="1"/>
  </r>
  <r>
    <n v="157"/>
    <s v="Классические сплит-системы серии PANDORA RC-PD28HN"/>
    <x v="151"/>
    <x v="151"/>
    <x v="2"/>
    <x v="0"/>
    <s v="Тип компрессора"/>
    <s v="Ротационный"/>
    <x v="32"/>
    <s v="Ротационный"/>
    <s v="Ротационный"/>
    <x v="0"/>
  </r>
  <r>
    <n v="157"/>
    <s v="Классические сплит-системы серии PANDORA RC-PD28HN"/>
    <x v="151"/>
    <x v="151"/>
    <x v="2"/>
    <x v="0"/>
    <s v="Модель компрессора"/>
    <s v="ASM103V01UDZE"/>
    <x v="185"/>
    <s v="ASM103V01UDZE"/>
    <s v="ASM103V01UDZE"/>
    <x v="1"/>
  </r>
  <r>
    <n v="157"/>
    <s v="Классические сплит-системы серии PANDORA RC-PD28HN"/>
    <x v="151"/>
    <x v="151"/>
    <x v="2"/>
    <x v="0"/>
    <s v="Тип хладагента"/>
    <s v="R410A"/>
    <x v="33"/>
    <s v="R410A"/>
    <s v="R410A"/>
    <x v="1"/>
  </r>
  <r>
    <n v="157"/>
    <s v="Классические сплит-системы серии PANDORA RC-PD28HN"/>
    <x v="151"/>
    <x v="151"/>
    <x v="2"/>
    <x v="0"/>
    <s v="Заводская заправка хладагента, г"/>
    <n v="390"/>
    <x v="34"/>
    <s v="390"/>
    <s v="390"/>
    <x v="1"/>
  </r>
  <r>
    <n v="157"/>
    <s v="Классические сплит-системы серии PANDORA RC-PD28HN"/>
    <x v="151"/>
    <x v="151"/>
    <x v="2"/>
    <x v="0"/>
    <s v="Дозаправка хладагента (сверх номинальной длины трассы), г/м"/>
    <n v="20"/>
    <x v="103"/>
    <s v="20"/>
    <s v="20"/>
    <x v="0"/>
  </r>
  <r>
    <n v="157"/>
    <s v="Классические сплит-системы серии PANDORA RC-PD28HN"/>
    <x v="151"/>
    <x v="151"/>
    <x v="2"/>
    <x v="0"/>
    <s v="Габаритные размеры внутреннего блока (ШхВхГ), мм"/>
    <s v="811x278x198"/>
    <x v="35"/>
    <s v="811 x 278 x 198"/>
    <s v="811 x 278 x 198"/>
    <x v="1"/>
  </r>
  <r>
    <n v="157"/>
    <s v="Классические сплит-системы серии PANDORA RC-PD28HN"/>
    <x v="151"/>
    <x v="151"/>
    <x v="2"/>
    <x v="0"/>
    <s v="Габаритные размеры наружного блока (ШхВхГ), мм"/>
    <s v="712x459x276"/>
    <x v="36"/>
    <s v="712 x 459 x 276"/>
    <s v="712 x 459 x 276"/>
    <x v="1"/>
  </r>
  <r>
    <n v="157"/>
    <s v="Классические сплит-системы серии PANDORA RC-PD28HN"/>
    <x v="151"/>
    <x v="151"/>
    <x v="2"/>
    <x v="0"/>
    <s v="Габаритные размеры внутреннего блока в упаковке (ШхВхГ), мм"/>
    <s v="905x270x355"/>
    <x v="37"/>
    <s v="905 x 270 x 355"/>
    <s v="905 x 270 x 355"/>
    <x v="1"/>
  </r>
  <r>
    <n v="157"/>
    <s v="Классические сплит-системы серии PANDORA RC-PD28HN"/>
    <x v="151"/>
    <x v="151"/>
    <x v="2"/>
    <x v="0"/>
    <s v="Габаритные размеры наружного блока в упаковке (ШхВхГ), мм"/>
    <s v="765x481x310"/>
    <x v="38"/>
    <s v="765 x 481 x 310"/>
    <s v="765 x 481 x 310"/>
    <x v="1"/>
  </r>
  <r>
    <n v="157"/>
    <s v="Классические сплит-системы серии PANDORA RC-PD28HN"/>
    <x v="151"/>
    <x v="151"/>
    <x v="2"/>
    <x v="0"/>
    <s v="Вес нетто внутреннего блока, кг"/>
    <n v="8"/>
    <x v="39"/>
    <s v="8"/>
    <s v="8"/>
    <x v="1"/>
  </r>
  <r>
    <n v="157"/>
    <s v="Классические сплит-системы серии PANDORA RC-PD28HN"/>
    <x v="151"/>
    <x v="151"/>
    <x v="2"/>
    <x v="0"/>
    <s v="Вес нетто наружного блока, кг"/>
    <n v="22.5"/>
    <x v="40"/>
    <s v="22.5"/>
    <s v="22.5"/>
    <x v="1"/>
  </r>
  <r>
    <n v="157"/>
    <s v="Классические сплит-системы серии PANDORA RC-PD28HN"/>
    <x v="151"/>
    <x v="151"/>
    <x v="2"/>
    <x v="0"/>
    <s v="Вес брутто внутреннего блока, кг"/>
    <n v="10"/>
    <x v="41"/>
    <s v="10"/>
    <s v="10"/>
    <x v="1"/>
  </r>
  <r>
    <n v="157"/>
    <s v="Классические сплит-системы серии PANDORA RC-PD28HN"/>
    <x v="151"/>
    <x v="151"/>
    <x v="2"/>
    <x v="0"/>
    <s v="Вес брутто наружного блока, кг"/>
    <n v="25"/>
    <x v="42"/>
    <s v="25"/>
    <s v="25"/>
    <x v="1"/>
  </r>
  <r>
    <n v="157"/>
    <s v="Классические сплит-системы серии PANDORA RC-PD28HN"/>
    <x v="151"/>
    <x v="151"/>
    <x v="2"/>
    <x v="0"/>
    <s v="Диаметр жидкостной трубы, мм (дюйм)"/>
    <s v="6,35 (1/4&amp;quot;)"/>
    <x v="43"/>
    <s v="6.35 (1/4&amp;quot;)"/>
    <n v="6.35"/>
    <x v="1"/>
  </r>
  <r>
    <n v="157"/>
    <s v="Классические сплит-системы серии PANDORA RC-PD28HN"/>
    <x v="151"/>
    <x v="151"/>
    <x v="2"/>
    <x v="0"/>
    <s v="Диаметр газовой трубы, мм (дюйм)"/>
    <s v="9,53 (3/8&amp;quot;)"/>
    <x v="44"/>
    <s v="9.53 (3/8&amp;quot;)"/>
    <n v="9.5299999999999994"/>
    <x v="1"/>
  </r>
  <r>
    <n v="157"/>
    <s v="Классические сплит-системы серии PANDORA RC-PD28HN"/>
    <x v="151"/>
    <x v="151"/>
    <x v="2"/>
    <x v="0"/>
    <s v="Максимальная длина трассы, м"/>
    <n v="15"/>
    <x v="45"/>
    <s v="15"/>
    <s v="15"/>
    <x v="1"/>
  </r>
  <r>
    <n v="157"/>
    <s v="Классические сплит-системы серии PANDORA RC-PD28HN"/>
    <x v="151"/>
    <x v="151"/>
    <x v="2"/>
    <x v="0"/>
    <s v="Максимальный перепад по высоте между внутренним и наружным блоками, м"/>
    <n v="8"/>
    <x v="46"/>
    <s v="8"/>
    <s v="8"/>
    <x v="1"/>
  </r>
  <r>
    <n v="157"/>
    <s v="Классические сплит-системы серии PANDORA RC-PD28HN"/>
    <x v="151"/>
    <x v="151"/>
    <x v="2"/>
    <x v="0"/>
    <s v="Минимальная длина трассы, м"/>
    <n v="3"/>
    <x v="47"/>
    <s v="3"/>
    <s v="3"/>
    <x v="0"/>
  </r>
  <r>
    <n v="157"/>
    <s v="Классические сплит-системы серии PANDORA RC-PD28HN"/>
    <x v="151"/>
    <x v="151"/>
    <x v="2"/>
    <x v="0"/>
    <s v="Номинальная длина трассы, м"/>
    <n v="3"/>
    <x v="48"/>
    <s v="3"/>
    <s v="3"/>
    <x v="0"/>
  </r>
  <r>
    <n v="157"/>
    <s v="Классические сплит-системы серии PANDORA RC-PD28HN"/>
    <x v="151"/>
    <x v="151"/>
    <x v="2"/>
    <x v="0"/>
    <s v="Диаметр дренажной трубы, мм"/>
    <n v="16"/>
    <x v="49"/>
    <s v="16"/>
    <s v="16"/>
    <x v="0"/>
  </r>
  <r>
    <n v="157"/>
    <s v="Классические сплит-системы серии PANDORA RC-PD28HN"/>
    <x v="151"/>
    <x v="151"/>
    <x v="2"/>
    <x v="0"/>
    <s v="Рабочие температурные границы наружного воздуха (охлаждение), °C"/>
    <s v="+18 ~ +43"/>
    <x v="50"/>
    <s v="+18 ~ +43"/>
    <s v="+18 ~ +43"/>
    <x v="1"/>
  </r>
  <r>
    <n v="157"/>
    <s v="Классические сплит-системы серии PANDORA RC-PD28HN"/>
    <x v="151"/>
    <x v="151"/>
    <x v="2"/>
    <x v="0"/>
    <s v="Рабочие температурные границы наружного воздуха (нагрев), °C"/>
    <s v="-7 ~ +24"/>
    <x v="51"/>
    <s v="-7 ~ +24"/>
    <s v="-7 ~ +24"/>
    <x v="1"/>
  </r>
  <r>
    <n v="157"/>
    <s v="Классические сплит-системы серии PANDORA RC-PD28HN"/>
    <x v="151"/>
    <x v="151"/>
    <x v="2"/>
    <x v="0"/>
    <s v="Рабочие температурные границы внутреннего воздуха (охлаждение), °C"/>
    <s v="+16 ~ +31"/>
    <x v="182"/>
    <s v="+16 ~ +31"/>
    <s v="+16 ~ +31"/>
    <x v="1"/>
  </r>
  <r>
    <n v="157"/>
    <s v="Классические сплит-системы серии PANDORA RC-PD28HN"/>
    <x v="151"/>
    <x v="151"/>
    <x v="2"/>
    <x v="0"/>
    <s v="Рабочие температурные границы внутреннего воздуха (нагрев), °C"/>
    <s v="0 ~ +31"/>
    <x v="183"/>
    <s v="0 ~ +31"/>
    <s v="0 ~ +31"/>
    <x v="1"/>
  </r>
  <r>
    <n v="157"/>
    <s v="Классические сплит-системы серии PANDORA RC-PD28HN"/>
    <x v="151"/>
    <x v="151"/>
    <x v="2"/>
    <x v="0"/>
    <s v="Подключение электропитания"/>
    <s v="Внутренний блок"/>
    <x v="52"/>
    <s v="Внутренний блок"/>
    <s v="Внутренний блок"/>
    <x v="0"/>
  </r>
  <r>
    <n v="157"/>
    <s v="Классические сплит-системы серии PANDORA RC-PD28HN"/>
    <x v="151"/>
    <x v="151"/>
    <x v="2"/>
    <x v="0"/>
    <s v="Межблочный кабель, мм&amp;lt;sup&amp;gt;2&amp;lt;/sup&amp;gt;"/>
    <s v="5*2,5"/>
    <x v="53"/>
    <s v="5*2.5"/>
    <s v="5*2.5"/>
    <x v="0"/>
  </r>
  <r>
    <n v="157"/>
    <s v="Классические сплит-системы серии PANDORA RC-PD28HN"/>
    <x v="151"/>
    <x v="151"/>
    <x v="2"/>
    <x v="0"/>
    <s v="Силовой кабель, мм&amp;lt;sup&amp;gt;2&amp;lt;/sup&amp;gt;"/>
    <s v="3*2,5"/>
    <x v="54"/>
    <s v="3*2.5"/>
    <s v="3*2.5"/>
    <x v="0"/>
  </r>
  <r>
    <n v="157"/>
    <s v="Классические сплит-системы серии PANDORA RC-PD28HN"/>
    <x v="151"/>
    <x v="151"/>
    <x v="2"/>
    <x v="0"/>
    <s v="Автомат защиты, А"/>
    <n v="16"/>
    <x v="55"/>
    <s v="16"/>
    <s v="16"/>
    <x v="0"/>
  </r>
  <r>
    <n v="157"/>
    <s v="Классические сплит-системы серии PANDORA RC-PD28HN"/>
    <x v="151"/>
    <x v="151"/>
    <x v="2"/>
    <x v="0"/>
    <s v="Максимальная потребляемая мощность, кВт"/>
    <n v="1.38"/>
    <x v="56"/>
    <s v="1.38"/>
    <s v="1.38"/>
    <x v="0"/>
  </r>
  <r>
    <n v="157"/>
    <s v="Классические сплит-системы серии PANDORA RC-PD28HN"/>
    <x v="151"/>
    <x v="151"/>
    <x v="2"/>
    <x v="0"/>
    <s v="Максимальный потребляемый ток, А"/>
    <n v="7.6"/>
    <x v="57"/>
    <s v="7.6"/>
    <s v="7.6"/>
    <x v="0"/>
  </r>
  <r>
    <n v="157"/>
    <s v="Классические сплит-системы серии PANDORA RC-PD28HN"/>
    <x v="151"/>
    <x v="151"/>
    <x v="2"/>
    <x v="0"/>
    <s v="Пусковой ток, А"/>
    <n v="23"/>
    <x v="191"/>
    <s v="23"/>
    <s v="23"/>
    <x v="0"/>
  </r>
  <r>
    <n v="157"/>
    <s v="Классические сплит-системы серии PANDORA RC-PD28HN"/>
    <x v="151"/>
    <x v="151"/>
    <x v="2"/>
    <x v="0"/>
    <s v="Класс пылевлагозащиты, внутренний / наружный блок"/>
    <s v="IPX0 / IPX4"/>
    <x v="58"/>
    <s v="IPX0 / IPX4"/>
    <s v="IPX0 / IPX4"/>
    <x v="0"/>
  </r>
  <r>
    <n v="157"/>
    <s v="Классические сплит-системы серии PANDORA RC-PD28HN"/>
    <x v="151"/>
    <x v="151"/>
    <x v="2"/>
    <x v="0"/>
    <s v="Класс электрозащиты, внутренний / наружный блок"/>
    <s v="I класс / I класс"/>
    <x v="59"/>
    <s v="I класс / I класс"/>
    <s v="I класс / I класс"/>
    <x v="0"/>
  </r>
  <r>
    <n v="157"/>
    <s v="Классические сплит-системы серии PANDORA RC-PD28HN"/>
    <x v="151"/>
    <x v="151"/>
    <x v="2"/>
    <x v="0"/>
    <s v="Монтажный размер наружного блока, мм"/>
    <s v="362*256"/>
    <x v="60"/>
    <s v="362*256"/>
    <s v="362*256"/>
    <x v="0"/>
  </r>
  <r>
    <n v="157"/>
    <s v="Классические сплит-системы серии PANDORA RC-PD28HN"/>
    <x v="151"/>
    <x v="151"/>
    <x v="2"/>
    <x v="0"/>
    <s v="Страна производства"/>
    <s v="КНР"/>
    <x v="61"/>
    <s v="КНР"/>
    <s v="КНР"/>
    <x v="0"/>
  </r>
  <r>
    <n v="157"/>
    <s v="Классические сплит-системы серии PANDORA RC-PD28HN"/>
    <x v="151"/>
    <x v="151"/>
    <x v="2"/>
    <x v="0"/>
    <s v="Срок гарантии, мес"/>
    <n v="36"/>
    <x v="62"/>
    <s v="36"/>
    <s v="36"/>
    <x v="0"/>
  </r>
  <r>
    <n v="157"/>
    <s v="Классические сплит-системы серии PANDORA RC-PD28HN"/>
    <x v="151"/>
    <x v="151"/>
    <x v="2"/>
    <x v="0"/>
    <s v="Цвет внутреннего блока"/>
    <s v="Белый"/>
    <x v="63"/>
    <s v="Белый"/>
    <s v="Белый"/>
    <x v="0"/>
  </r>
  <r>
    <n v="157"/>
    <s v="Классические сплит-системы серии PANDORA RC-PD28HN"/>
    <x v="151"/>
    <x v="151"/>
    <x v="2"/>
    <x v="0"/>
    <s v="Цвет наружного блока"/>
    <s v="Белый"/>
    <x v="64"/>
    <s v="Белый"/>
    <s v="Белый"/>
    <x v="0"/>
  </r>
  <r>
    <n v="157"/>
    <s v="Классические сплит-системы серии PANDORA RC-PD28HN"/>
    <x v="151"/>
    <x v="151"/>
    <x v="2"/>
    <x v="0"/>
    <s v="Тип дросселирующего устройства"/>
    <s v="Капиллярная трубка"/>
    <x v="65"/>
    <s v="Капиллярная трубка"/>
    <s v="Капиллярная трубка"/>
    <x v="0"/>
  </r>
  <r>
    <n v="157"/>
    <s v="Классические сплит-системы серии PANDORA RC-PD28HN"/>
    <x v="151"/>
    <x v="151"/>
    <x v="2"/>
    <x v="0"/>
    <s v="Ионизатор воздуха"/>
    <s v="да"/>
    <x v="66"/>
    <s v="да"/>
    <s v="да"/>
    <x v="0"/>
  </r>
  <r>
    <n v="157"/>
    <s v="Классические сплит-системы серии PANDORA RC-PD28HN"/>
    <x v="151"/>
    <x v="151"/>
    <x v="2"/>
    <x v="0"/>
    <s v="Плазменная очистка воздуха"/>
    <s v="нет"/>
    <x v="67"/>
    <s v="нет"/>
    <s v="нет"/>
    <x v="0"/>
  </r>
  <r>
    <n v="157"/>
    <s v="Классические сплит-системы серии PANDORA RC-PD28HN"/>
    <x v="151"/>
    <x v="151"/>
    <x v="2"/>
    <x v="0"/>
    <s v="Ультрафиолетовая стерилизация"/>
    <s v="нет"/>
    <x v="68"/>
    <s v="нет"/>
    <s v="нет"/>
    <x v="0"/>
  </r>
  <r>
    <n v="157"/>
    <s v="Классические сплит-системы серии PANDORA RC-PD28HN"/>
    <x v="151"/>
    <x v="151"/>
    <x v="2"/>
    <x v="0"/>
    <s v="Регулировка положения жалюзи с пульта ДУ"/>
    <s v="Горизонтальные + Вертикальные"/>
    <x v="69"/>
    <s v="Горизонтальные + Вертикальные"/>
    <s v="Горизонтальные + Вертикальные"/>
    <x v="0"/>
  </r>
  <r>
    <n v="157"/>
    <s v="Классические сплит-системы серии PANDORA RC-PD28HN"/>
    <x v="151"/>
    <x v="151"/>
    <x v="2"/>
    <x v="0"/>
    <s v="Управление c мобильного приложения по Wi-Fi"/>
    <s v="нет"/>
    <x v="70"/>
    <s v="нет"/>
    <s v="нет"/>
    <x v="0"/>
  </r>
  <r>
    <n v="157"/>
    <s v="Классические сплит-системы серии PANDORA RC-PD28HN"/>
    <x v="151"/>
    <x v="151"/>
    <x v="2"/>
    <x v="0"/>
    <s v="Дополнительные фильтры тонкой очистки в комплекте"/>
    <s v="Угольный фильтр, Фильтр с ионами серебра"/>
    <x v="71"/>
    <s v="Угольный фильтр. Фильтр с ионами серебра"/>
    <s v="Угольный фильтр. Фильтр с ионами серебра"/>
    <x v="0"/>
  </r>
  <r>
    <n v="157"/>
    <s v="Классические сплит-системы серии PANDORA RC-PD28HN"/>
    <x v="151"/>
    <x v="151"/>
    <x v="2"/>
    <x v="0"/>
    <s v="Дополнительный фильтр тонкой очистки Угольный фильтр"/>
    <s v="да"/>
    <x v="74"/>
    <s v="да"/>
    <s v="да"/>
    <x v="0"/>
  </r>
  <r>
    <n v="157"/>
    <s v="Классические сплит-системы серии PANDORA RC-PD28HN"/>
    <x v="151"/>
    <x v="151"/>
    <x v="2"/>
    <x v="0"/>
    <s v="Дополнительный фильтр тонкой очистки С ионами серебра"/>
    <s v="да"/>
    <x v="190"/>
    <s v="да"/>
    <s v="да"/>
    <x v="0"/>
  </r>
  <r>
    <n v="157"/>
    <s v="Классические сплит-системы серии PANDORA RC-PD28HN"/>
    <x v="151"/>
    <x v="151"/>
    <x v="2"/>
    <x v="0"/>
    <s v="Противопылевой фильтр в комплекте"/>
    <s v="да"/>
    <x v="72"/>
    <s v="да"/>
    <s v="да"/>
    <x v="0"/>
  </r>
  <r>
    <n v="157"/>
    <s v="Классические сплит-системы серии PANDORA RC-PD28HN"/>
    <x v="151"/>
    <x v="151"/>
    <x v="2"/>
    <x v="0"/>
    <s v="Пульт управления в комплекте"/>
    <s v="Да, беспроводной"/>
    <x v="73"/>
    <s v="Да. беспроводной"/>
    <s v="Да. беспроводной"/>
    <x v="0"/>
  </r>
  <r>
    <n v="158"/>
    <s v="Классические сплит-системы серии PANDORA RC-PD35HN"/>
    <x v="152"/>
    <x v="152"/>
    <x v="2"/>
    <x v="0"/>
    <s v="Модель"/>
    <s v="RC-PD35HN"/>
    <x v="0"/>
    <s v="RC-PD35HN"/>
    <s v="RC-PD35HN"/>
    <x v="0"/>
  </r>
  <r>
    <n v="158"/>
    <s v="Классические сплит-системы серии PANDORA RC-PD35HN"/>
    <x v="152"/>
    <x v="152"/>
    <x v="2"/>
    <x v="0"/>
    <s v="Модель внутреннего блока"/>
    <s v="RC-PD35HN/IN"/>
    <x v="1"/>
    <s v="RC-PD35HN/IN"/>
    <s v="RC-PD35HN/IN"/>
    <x v="0"/>
  </r>
  <r>
    <n v="158"/>
    <s v="Классические сплит-системы серии PANDORA RC-PD35HN"/>
    <x v="152"/>
    <x v="152"/>
    <x v="2"/>
    <x v="0"/>
    <s v="Модель наружного блока"/>
    <s v="RC-PD35HN/OUT"/>
    <x v="2"/>
    <s v="RC-PD35HN/OUT"/>
    <s v="RC-PD35HN/OUT"/>
    <x v="0"/>
  </r>
  <r>
    <n v="158"/>
    <s v="Классические сплит-системы серии PANDORA RC-PD35HN"/>
    <x v="152"/>
    <x v="152"/>
    <x v="2"/>
    <x v="0"/>
    <s v="Инверторная технология"/>
    <s v="нет"/>
    <x v="3"/>
    <s v="нет"/>
    <s v="нет"/>
    <x v="1"/>
  </r>
  <r>
    <n v="158"/>
    <s v="Классические сплит-системы серии PANDORA RC-PD35HN"/>
    <x v="152"/>
    <x v="152"/>
    <x v="2"/>
    <x v="0"/>
    <s v="Серия"/>
    <s v="PANDORA"/>
    <x v="4"/>
    <s v="PANDORA"/>
    <s v="PANDORA"/>
    <x v="0"/>
  </r>
  <r>
    <n v="158"/>
    <s v="Классические сплит-системы серии PANDORA RC-PD35HN"/>
    <x v="152"/>
    <x v="152"/>
    <x v="2"/>
    <x v="0"/>
    <s v="Тип внутреннего блока"/>
    <s v="Настенный"/>
    <x v="5"/>
    <s v="Настенный"/>
    <s v="Настенный"/>
    <x v="1"/>
  </r>
  <r>
    <n v="158"/>
    <s v="Классические сплит-системы серии PANDORA RC-PD35HN"/>
    <x v="152"/>
    <x v="152"/>
    <x v="2"/>
    <x v="0"/>
    <s v="Эффективен для помещений площадью до, м"/>
    <n v="37"/>
    <x v="6"/>
    <s v="37"/>
    <s v="37"/>
    <x v="1"/>
  </r>
  <r>
    <n v="158"/>
    <s v="Классические сплит-системы серии PANDORA RC-PD35HN"/>
    <x v="152"/>
    <x v="152"/>
    <x v="2"/>
    <x v="0"/>
    <s v="Холодопроизводительность, kBTU"/>
    <n v="13"/>
    <x v="7"/>
    <s v="13"/>
    <s v="13"/>
    <x v="0"/>
  </r>
  <r>
    <n v="158"/>
    <s v="Классические сплит-системы серии PANDORA RC-PD35HN"/>
    <x v="152"/>
    <x v="152"/>
    <x v="2"/>
    <x v="0"/>
    <s v="Холодопроизводительность, кВт"/>
    <n v="3.67"/>
    <x v="8"/>
    <s v="3.67"/>
    <s v="3.67"/>
    <x v="1"/>
  </r>
  <r>
    <n v="158"/>
    <s v="Классические сплит-системы серии PANDORA RC-PD35HN"/>
    <x v="152"/>
    <x v="152"/>
    <x v="2"/>
    <x v="0"/>
    <s v="Потребляемый ток в режиме охлаждения, A"/>
    <n v="5.36"/>
    <x v="9"/>
    <s v="5.36"/>
    <s v="5.36"/>
    <x v="1"/>
  </r>
  <r>
    <n v="158"/>
    <s v="Классические сплит-системы серии PANDORA RC-PD35HN"/>
    <x v="152"/>
    <x v="152"/>
    <x v="2"/>
    <x v="0"/>
    <s v="Потребляемая мощность в режиме охлаждения, кВт"/>
    <n v="1.1399999999999999"/>
    <x v="10"/>
    <s v="1.14"/>
    <s v="1.14"/>
    <x v="1"/>
  </r>
  <r>
    <n v="158"/>
    <s v="Классические сплит-системы серии PANDORA RC-PD35HN"/>
    <x v="152"/>
    <x v="152"/>
    <x v="2"/>
    <x v="0"/>
    <s v="Коэффициент энергоэффективности EER, Вт/Вт"/>
    <n v="3.22"/>
    <x v="11"/>
    <s v="3.22"/>
    <s v="3.22"/>
    <x v="0"/>
  </r>
  <r>
    <n v="158"/>
    <s v="Классические сплит-системы серии PANDORA RC-PD35HN"/>
    <x v="152"/>
    <x v="152"/>
    <x v="2"/>
    <x v="0"/>
    <s v="Класс энергоэффективности EER (охлаждение)"/>
    <s v="A"/>
    <x v="13"/>
    <s v="A"/>
    <s v="A"/>
    <x v="0"/>
  </r>
  <r>
    <n v="158"/>
    <s v="Классические сплит-системы серии PANDORA RC-PD35HN"/>
    <x v="152"/>
    <x v="152"/>
    <x v="2"/>
    <x v="0"/>
    <s v="Теплопроизводительность, kBTU"/>
    <n v="13"/>
    <x v="15"/>
    <s v="13"/>
    <s v="13"/>
    <x v="0"/>
  </r>
  <r>
    <n v="158"/>
    <s v="Классические сплит-системы серии PANDORA RC-PD35HN"/>
    <x v="152"/>
    <x v="152"/>
    <x v="2"/>
    <x v="0"/>
    <s v="Теплопроизводительность, кВт"/>
    <n v="3.8"/>
    <x v="16"/>
    <s v="3.8"/>
    <s v="3.8"/>
    <x v="1"/>
  </r>
  <r>
    <n v="158"/>
    <s v="Классические сплит-системы серии PANDORA RC-PD35HN"/>
    <x v="152"/>
    <x v="152"/>
    <x v="2"/>
    <x v="0"/>
    <s v="Потребляемый ток в режиме нагрева, A"/>
    <n v="4.88"/>
    <x v="17"/>
    <s v="4.88"/>
    <s v="4.88"/>
    <x v="1"/>
  </r>
  <r>
    <n v="158"/>
    <s v="Классические сплит-системы серии PANDORA RC-PD35HN"/>
    <x v="152"/>
    <x v="152"/>
    <x v="2"/>
    <x v="0"/>
    <s v="Потребляемая мощность в режиме нагрева, кВт"/>
    <n v="1.044"/>
    <x v="18"/>
    <s v="1.044"/>
    <s v="1.044"/>
    <x v="1"/>
  </r>
  <r>
    <n v="158"/>
    <s v="Классические сплит-системы серии PANDORA RC-PD35HN"/>
    <x v="152"/>
    <x v="152"/>
    <x v="2"/>
    <x v="0"/>
    <s v="Коэффициент энергоэффективности COP, Вт/Вт"/>
    <n v="3.64"/>
    <x v="19"/>
    <s v="3.64"/>
    <s v="3.64"/>
    <x v="0"/>
  </r>
  <r>
    <n v="158"/>
    <s v="Классические сплит-системы серии PANDORA RC-PD35HN"/>
    <x v="152"/>
    <x v="152"/>
    <x v="2"/>
    <x v="0"/>
    <s v="Класс энергоэффективности COP (нагрев)"/>
    <s v="A"/>
    <x v="21"/>
    <s v="A"/>
    <s v="A"/>
    <x v="0"/>
  </r>
  <r>
    <n v="158"/>
    <s v="Классические сплит-системы серии PANDORA RC-PD35HN"/>
    <x v="152"/>
    <x v="152"/>
    <x v="2"/>
    <x v="0"/>
    <s v="Электропитание, В/Гц/Ф"/>
    <s v="220-240/50/1"/>
    <x v="23"/>
    <s v="220-240/50/1"/>
    <s v="220-240/50/1"/>
    <x v="1"/>
  </r>
  <r>
    <n v="158"/>
    <s v="Классические сплит-системы серии PANDORA RC-PD35HN"/>
    <x v="152"/>
    <x v="152"/>
    <x v="2"/>
    <x v="0"/>
    <s v="Расход воздуха внутреннего блока, м&amp;lt;sup&amp;gt;3&amp;lt;/sup&amp;gt;/ч"/>
    <s v="380/400/460/520/560"/>
    <x v="24"/>
    <s v="380/400/460/520/560"/>
    <s v="380/400/460/520/560"/>
    <x v="0"/>
  </r>
  <r>
    <n v="158"/>
    <s v="Классические сплит-системы серии PANDORA RC-PD35HN"/>
    <x v="152"/>
    <x v="152"/>
    <x v="2"/>
    <x v="0"/>
    <s v="Минимальный расход воздуха внутреннего блока, м&amp;lt;sup&amp;gt;3&amp;lt;/sup&amp;gt;/ч"/>
    <n v="380"/>
    <x v="25"/>
    <s v="380"/>
    <s v="380"/>
    <x v="0"/>
  </r>
  <r>
    <n v="158"/>
    <s v="Классические сплит-системы серии PANDORA RC-PD35HN"/>
    <x v="152"/>
    <x v="152"/>
    <x v="2"/>
    <x v="0"/>
    <s v="Уровень шума внутреннего блока, дБ(А)"/>
    <s v="24/28/32/35/38"/>
    <x v="26"/>
    <s v="24/28/32/35/38"/>
    <s v="24/28/32/35/38"/>
    <x v="1"/>
  </r>
  <r>
    <n v="158"/>
    <s v="Классические сплит-системы серии PANDORA RC-PD35HN"/>
    <x v="152"/>
    <x v="152"/>
    <x v="2"/>
    <x v="0"/>
    <s v="Минимальный уровень шума внутреннего блока, дБ(А)"/>
    <n v="24"/>
    <x v="27"/>
    <s v="24"/>
    <s v="24"/>
    <x v="0"/>
  </r>
  <r>
    <n v="158"/>
    <s v="Классические сплит-системы серии PANDORA RC-PD35HN"/>
    <x v="152"/>
    <x v="152"/>
    <x v="2"/>
    <x v="0"/>
    <s v="Объем конденсации, л/ч"/>
    <n v="1.2"/>
    <x v="28"/>
    <s v="1.2"/>
    <s v="1.2"/>
    <x v="0"/>
  </r>
  <r>
    <n v="158"/>
    <s v="Классические сплит-системы серии PANDORA RC-PD35HN"/>
    <x v="152"/>
    <x v="152"/>
    <x v="2"/>
    <x v="0"/>
    <s v="Расход воздуха наружного блока, м&amp;lt;sup&amp;gt;3&amp;lt;/sup&amp;gt;/ч"/>
    <n v="1900"/>
    <x v="29"/>
    <s v="1900"/>
    <s v="1900"/>
    <x v="0"/>
  </r>
  <r>
    <n v="158"/>
    <s v="Классические сплит-системы серии PANDORA RC-PD35HN"/>
    <x v="152"/>
    <x v="152"/>
    <x v="2"/>
    <x v="0"/>
    <s v="Уровень шума наружного блока, дБ(А)"/>
    <n v="50"/>
    <x v="30"/>
    <s v="50"/>
    <s v="50"/>
    <x v="1"/>
  </r>
  <r>
    <n v="158"/>
    <s v="Классические сплит-системы серии PANDORA RC-PD35HN"/>
    <x v="152"/>
    <x v="152"/>
    <x v="2"/>
    <x v="0"/>
    <s v="Марка компрессора"/>
    <s v="GMCC"/>
    <x v="31"/>
    <s v="GMCC"/>
    <s v="GMCC"/>
    <x v="1"/>
  </r>
  <r>
    <n v="158"/>
    <s v="Классические сплит-системы серии PANDORA RC-PD35HN"/>
    <x v="152"/>
    <x v="152"/>
    <x v="2"/>
    <x v="0"/>
    <s v="Тип компрессора"/>
    <s v="Ротационный"/>
    <x v="32"/>
    <s v="Ротационный"/>
    <s v="Ротационный"/>
    <x v="0"/>
  </r>
  <r>
    <n v="158"/>
    <s v="Классические сплит-системы серии PANDORA RC-PD35HN"/>
    <x v="152"/>
    <x v="152"/>
    <x v="2"/>
    <x v="0"/>
    <s v="Модель компрессора"/>
    <s v="ASM140V01UDZ"/>
    <x v="185"/>
    <s v="ASM140V01UDZ"/>
    <s v="ASM140V01UDZ"/>
    <x v="1"/>
  </r>
  <r>
    <n v="158"/>
    <s v="Классические сплит-системы серии PANDORA RC-PD35HN"/>
    <x v="152"/>
    <x v="152"/>
    <x v="2"/>
    <x v="0"/>
    <s v="Тип хладагента"/>
    <s v="R410A"/>
    <x v="33"/>
    <s v="R410A"/>
    <s v="R410A"/>
    <x v="1"/>
  </r>
  <r>
    <n v="158"/>
    <s v="Классические сплит-системы серии PANDORA RC-PD35HN"/>
    <x v="152"/>
    <x v="152"/>
    <x v="2"/>
    <x v="0"/>
    <s v="Заводская заправка хладагента, г"/>
    <n v="620"/>
    <x v="34"/>
    <s v="620"/>
    <s v="620"/>
    <x v="1"/>
  </r>
  <r>
    <n v="158"/>
    <s v="Классические сплит-системы серии PANDORA RC-PD35HN"/>
    <x v="152"/>
    <x v="152"/>
    <x v="2"/>
    <x v="0"/>
    <s v="Дозаправка хладагента (сверх номинальной длины трассы), г/м"/>
    <n v="20"/>
    <x v="103"/>
    <s v="20"/>
    <s v="20"/>
    <x v="0"/>
  </r>
  <r>
    <n v="158"/>
    <s v="Классические сплит-системы серии PANDORA RC-PD35HN"/>
    <x v="152"/>
    <x v="152"/>
    <x v="2"/>
    <x v="0"/>
    <s v="Габаритные размеры внутреннего блока (ШхВхГ), мм"/>
    <s v="811x278x198"/>
    <x v="35"/>
    <s v="811 x 278 x 198"/>
    <s v="811 x 278 x 198"/>
    <x v="1"/>
  </r>
  <r>
    <n v="158"/>
    <s v="Классические сплит-системы серии PANDORA RC-PD35HN"/>
    <x v="152"/>
    <x v="152"/>
    <x v="2"/>
    <x v="0"/>
    <s v="Габаритные размеры наружного блока (ШхВхГ), мм"/>
    <s v="777x498x290"/>
    <x v="36"/>
    <s v="777 x 498 x 290"/>
    <s v="777 x 498 x 290"/>
    <x v="1"/>
  </r>
  <r>
    <n v="158"/>
    <s v="Классические сплит-системы серии PANDORA RC-PD35HN"/>
    <x v="152"/>
    <x v="152"/>
    <x v="2"/>
    <x v="0"/>
    <s v="Габаритные размеры внутреннего блока в упаковке (ШхВхГ), мм"/>
    <s v="905x270x355"/>
    <x v="37"/>
    <s v="905 x 270 x 355"/>
    <s v="905 x 270 x 355"/>
    <x v="1"/>
  </r>
  <r>
    <n v="158"/>
    <s v="Классические сплит-системы серии PANDORA RC-PD35HN"/>
    <x v="152"/>
    <x v="152"/>
    <x v="2"/>
    <x v="0"/>
    <s v="Габаритные размеры наружного блока в упаковке (ШхВхГ), мм"/>
    <s v="818x520x325"/>
    <x v="38"/>
    <s v="818 x 520 x 325"/>
    <s v="818 x 520 x 325"/>
    <x v="1"/>
  </r>
  <r>
    <n v="158"/>
    <s v="Классические сплит-системы серии PANDORA RC-PD35HN"/>
    <x v="152"/>
    <x v="152"/>
    <x v="2"/>
    <x v="0"/>
    <s v="Вес нетто внутреннего блока, кг"/>
    <n v="8.5"/>
    <x v="39"/>
    <s v="8.5"/>
    <s v="8.5"/>
    <x v="1"/>
  </r>
  <r>
    <n v="158"/>
    <s v="Классические сплит-системы серии PANDORA RC-PD35HN"/>
    <x v="152"/>
    <x v="152"/>
    <x v="2"/>
    <x v="0"/>
    <s v="Вес нетто наружного блока, кг"/>
    <n v="25"/>
    <x v="40"/>
    <s v="25"/>
    <s v="25"/>
    <x v="1"/>
  </r>
  <r>
    <n v="158"/>
    <s v="Классические сплит-системы серии PANDORA RC-PD35HN"/>
    <x v="152"/>
    <x v="152"/>
    <x v="2"/>
    <x v="0"/>
    <s v="Вес брутто внутреннего блока, кг"/>
    <n v="10.5"/>
    <x v="41"/>
    <s v="10.5"/>
    <s v="10.5"/>
    <x v="1"/>
  </r>
  <r>
    <n v="158"/>
    <s v="Классические сплит-системы серии PANDORA RC-PD35HN"/>
    <x v="152"/>
    <x v="152"/>
    <x v="2"/>
    <x v="0"/>
    <s v="Вес брутто наружного блока, кг"/>
    <n v="28"/>
    <x v="42"/>
    <s v="28"/>
    <s v="28"/>
    <x v="1"/>
  </r>
  <r>
    <n v="158"/>
    <s v="Классические сплит-системы серии PANDORA RC-PD35HN"/>
    <x v="152"/>
    <x v="152"/>
    <x v="2"/>
    <x v="0"/>
    <s v="Диаметр жидкостной трубы, мм (дюйм)"/>
    <s v="6,35 (1/4&amp;quot;)"/>
    <x v="43"/>
    <s v="6.35 (1/4&amp;quot;)"/>
    <n v="6.35"/>
    <x v="1"/>
  </r>
  <r>
    <n v="158"/>
    <s v="Классические сплит-системы серии PANDORA RC-PD35HN"/>
    <x v="152"/>
    <x v="152"/>
    <x v="2"/>
    <x v="0"/>
    <s v="Диаметр газовой трубы, мм (дюйм)"/>
    <s v="9,53 (3/8&amp;quot;)"/>
    <x v="44"/>
    <s v="9.53 (3/8&amp;quot;)"/>
    <n v="9.5299999999999994"/>
    <x v="1"/>
  </r>
  <r>
    <n v="158"/>
    <s v="Классические сплит-системы серии PANDORA RC-PD35HN"/>
    <x v="152"/>
    <x v="152"/>
    <x v="2"/>
    <x v="0"/>
    <s v="Максимальная длина трассы, м"/>
    <n v="20"/>
    <x v="45"/>
    <s v="20"/>
    <s v="20"/>
    <x v="1"/>
  </r>
  <r>
    <n v="158"/>
    <s v="Классические сплит-системы серии PANDORA RC-PD35HN"/>
    <x v="152"/>
    <x v="152"/>
    <x v="2"/>
    <x v="0"/>
    <s v="Максимальный перепад по высоте между внутренним и наружным блоками, м"/>
    <n v="8"/>
    <x v="46"/>
    <s v="8"/>
    <s v="8"/>
    <x v="1"/>
  </r>
  <r>
    <n v="158"/>
    <s v="Классические сплит-системы серии PANDORA RC-PD35HN"/>
    <x v="152"/>
    <x v="152"/>
    <x v="2"/>
    <x v="0"/>
    <s v="Минимальная длина трассы, м"/>
    <n v="3"/>
    <x v="47"/>
    <s v="3"/>
    <s v="3"/>
    <x v="0"/>
  </r>
  <r>
    <n v="158"/>
    <s v="Классические сплит-системы серии PANDORA RC-PD35HN"/>
    <x v="152"/>
    <x v="152"/>
    <x v="2"/>
    <x v="0"/>
    <s v="Номинальная длина трассы, м"/>
    <n v="3"/>
    <x v="48"/>
    <s v="3"/>
    <s v="3"/>
    <x v="0"/>
  </r>
  <r>
    <n v="158"/>
    <s v="Классические сплит-системы серии PANDORA RC-PD35HN"/>
    <x v="152"/>
    <x v="152"/>
    <x v="2"/>
    <x v="0"/>
    <s v="Диаметр дренажной трубы, мм"/>
    <n v="16"/>
    <x v="49"/>
    <s v="16"/>
    <s v="16"/>
    <x v="0"/>
  </r>
  <r>
    <n v="158"/>
    <s v="Классические сплит-системы серии PANDORA RC-PD35HN"/>
    <x v="152"/>
    <x v="152"/>
    <x v="2"/>
    <x v="0"/>
    <s v="Рабочие температурные границы наружного воздуха (охлаждение), °C"/>
    <s v="+18 ~ +43"/>
    <x v="50"/>
    <s v="+18 ~ +43"/>
    <s v="+18 ~ +43"/>
    <x v="1"/>
  </r>
  <r>
    <n v="158"/>
    <s v="Классические сплит-системы серии PANDORA RC-PD35HN"/>
    <x v="152"/>
    <x v="152"/>
    <x v="2"/>
    <x v="0"/>
    <s v="Рабочие температурные границы наружного воздуха (нагрев), °C"/>
    <s v="-7 ~ +24"/>
    <x v="51"/>
    <s v="-7 ~ +24"/>
    <s v="-7 ~ +24"/>
    <x v="1"/>
  </r>
  <r>
    <n v="158"/>
    <s v="Классические сплит-системы серии PANDORA RC-PD35HN"/>
    <x v="152"/>
    <x v="152"/>
    <x v="2"/>
    <x v="0"/>
    <s v="Рабочие температурные границы внутреннего воздуха (охлаждение), °C"/>
    <s v="+16 ~ +31"/>
    <x v="182"/>
    <s v="+16 ~ +31"/>
    <s v="+16 ~ +31"/>
    <x v="1"/>
  </r>
  <r>
    <n v="158"/>
    <s v="Классические сплит-системы серии PANDORA RC-PD35HN"/>
    <x v="152"/>
    <x v="152"/>
    <x v="2"/>
    <x v="0"/>
    <s v="Рабочие температурные границы внутреннего воздуха (нагрев), °C"/>
    <s v="0 ~ +31"/>
    <x v="183"/>
    <s v="0 ~ +31"/>
    <s v="0 ~ +31"/>
    <x v="1"/>
  </r>
  <r>
    <n v="158"/>
    <s v="Классические сплит-системы серии PANDORA RC-PD35HN"/>
    <x v="152"/>
    <x v="152"/>
    <x v="2"/>
    <x v="0"/>
    <s v="Подключение электропитания"/>
    <s v="Внутренний блок"/>
    <x v="52"/>
    <s v="Внутренний блок"/>
    <s v="Внутренний блок"/>
    <x v="0"/>
  </r>
  <r>
    <n v="158"/>
    <s v="Классические сплит-системы серии PANDORA RC-PD35HN"/>
    <x v="152"/>
    <x v="152"/>
    <x v="2"/>
    <x v="0"/>
    <s v="Межблочный кабель, мм&amp;lt;sup&amp;gt;2&amp;lt;/sup&amp;gt;"/>
    <s v="5*2,5"/>
    <x v="53"/>
    <s v="5*2.5"/>
    <s v="5*2.5"/>
    <x v="0"/>
  </r>
  <r>
    <n v="158"/>
    <s v="Классические сплит-системы серии PANDORA RC-PD35HN"/>
    <x v="152"/>
    <x v="152"/>
    <x v="2"/>
    <x v="0"/>
    <s v="Силовой кабель, мм&amp;lt;sup&amp;gt;2&amp;lt;/sup&amp;gt;"/>
    <s v="3*2,5"/>
    <x v="54"/>
    <s v="3*2.5"/>
    <s v="3*2.5"/>
    <x v="0"/>
  </r>
  <r>
    <n v="158"/>
    <s v="Классические сплит-системы серии PANDORA RC-PD35HN"/>
    <x v="152"/>
    <x v="152"/>
    <x v="2"/>
    <x v="0"/>
    <s v="Автомат защиты, А"/>
    <n v="16"/>
    <x v="55"/>
    <s v="16"/>
    <s v="16"/>
    <x v="0"/>
  </r>
  <r>
    <n v="158"/>
    <s v="Классические сплит-системы серии PANDORA RC-PD35HN"/>
    <x v="152"/>
    <x v="152"/>
    <x v="2"/>
    <x v="0"/>
    <s v="Максимальная потребляемая мощность, кВт"/>
    <n v="1.6"/>
    <x v="56"/>
    <s v="1.6"/>
    <s v="1.6"/>
    <x v="0"/>
  </r>
  <r>
    <n v="158"/>
    <s v="Классические сплит-системы серии PANDORA RC-PD35HN"/>
    <x v="152"/>
    <x v="152"/>
    <x v="2"/>
    <x v="0"/>
    <s v="Максимальный потребляемый ток, А"/>
    <n v="8.9"/>
    <x v="57"/>
    <s v="8.9"/>
    <s v="8.9"/>
    <x v="0"/>
  </r>
  <r>
    <n v="158"/>
    <s v="Классические сплит-системы серии PANDORA RC-PD35HN"/>
    <x v="152"/>
    <x v="152"/>
    <x v="2"/>
    <x v="0"/>
    <s v="Пусковой ток, А"/>
    <n v="28"/>
    <x v="191"/>
    <s v="28"/>
    <s v="28"/>
    <x v="0"/>
  </r>
  <r>
    <n v="158"/>
    <s v="Классические сплит-системы серии PANDORA RC-PD35HN"/>
    <x v="152"/>
    <x v="152"/>
    <x v="2"/>
    <x v="0"/>
    <s v="Класс пылевлагозащиты, внутренний / наружный блок"/>
    <s v="IPX0 / IPX4"/>
    <x v="58"/>
    <s v="IPX0 / IPX4"/>
    <s v="IPX0 / IPX4"/>
    <x v="0"/>
  </r>
  <r>
    <n v="158"/>
    <s v="Классические сплит-системы серии PANDORA RC-PD35HN"/>
    <x v="152"/>
    <x v="152"/>
    <x v="2"/>
    <x v="0"/>
    <s v="Класс электрозащиты, внутренний / наружный блок"/>
    <s v="I класс / I класс"/>
    <x v="59"/>
    <s v="I класс / I класс"/>
    <s v="I класс / I класс"/>
    <x v="0"/>
  </r>
  <r>
    <n v="158"/>
    <s v="Классические сплит-системы серии PANDORA RC-PD35HN"/>
    <x v="152"/>
    <x v="152"/>
    <x v="2"/>
    <x v="0"/>
    <s v="Монтажный размер наружного блока, мм"/>
    <s v="415*263"/>
    <x v="60"/>
    <s v="415*263"/>
    <s v="415*263"/>
    <x v="0"/>
  </r>
  <r>
    <n v="158"/>
    <s v="Классические сплит-системы серии PANDORA RC-PD35HN"/>
    <x v="152"/>
    <x v="152"/>
    <x v="2"/>
    <x v="0"/>
    <s v="Страна производства"/>
    <s v="КНР"/>
    <x v="61"/>
    <s v="КНР"/>
    <s v="КНР"/>
    <x v="0"/>
  </r>
  <r>
    <n v="158"/>
    <s v="Классические сплит-системы серии PANDORA RC-PD35HN"/>
    <x v="152"/>
    <x v="152"/>
    <x v="2"/>
    <x v="0"/>
    <s v="Срок гарантии, мес"/>
    <n v="36"/>
    <x v="62"/>
    <s v="36"/>
    <s v="36"/>
    <x v="0"/>
  </r>
  <r>
    <n v="158"/>
    <s v="Классические сплит-системы серии PANDORA RC-PD35HN"/>
    <x v="152"/>
    <x v="152"/>
    <x v="2"/>
    <x v="0"/>
    <s v="Цвет внутреннего блока"/>
    <s v="Белый"/>
    <x v="63"/>
    <s v="Белый"/>
    <s v="Белый"/>
    <x v="0"/>
  </r>
  <r>
    <n v="158"/>
    <s v="Классические сплит-системы серии PANDORA RC-PD35HN"/>
    <x v="152"/>
    <x v="152"/>
    <x v="2"/>
    <x v="0"/>
    <s v="Цвет наружного блока"/>
    <s v="Белый"/>
    <x v="64"/>
    <s v="Белый"/>
    <s v="Белый"/>
    <x v="0"/>
  </r>
  <r>
    <n v="158"/>
    <s v="Классические сплит-системы серии PANDORA RC-PD35HN"/>
    <x v="152"/>
    <x v="152"/>
    <x v="2"/>
    <x v="0"/>
    <s v="Тип дросселирующего устройства"/>
    <s v="Капиллярная трубка"/>
    <x v="65"/>
    <s v="Капиллярная трубка"/>
    <s v="Капиллярная трубка"/>
    <x v="0"/>
  </r>
  <r>
    <n v="158"/>
    <s v="Классические сплит-системы серии PANDORA RC-PD35HN"/>
    <x v="152"/>
    <x v="152"/>
    <x v="2"/>
    <x v="0"/>
    <s v="Ионизатор воздуха"/>
    <s v="да"/>
    <x v="66"/>
    <s v="да"/>
    <s v="да"/>
    <x v="0"/>
  </r>
  <r>
    <n v="158"/>
    <s v="Классические сплит-системы серии PANDORA RC-PD35HN"/>
    <x v="152"/>
    <x v="152"/>
    <x v="2"/>
    <x v="0"/>
    <s v="Плазменная очистка воздуха"/>
    <s v="нет"/>
    <x v="67"/>
    <s v="нет"/>
    <s v="нет"/>
    <x v="0"/>
  </r>
  <r>
    <n v="158"/>
    <s v="Классические сплит-системы серии PANDORA RC-PD35HN"/>
    <x v="152"/>
    <x v="152"/>
    <x v="2"/>
    <x v="0"/>
    <s v="Ультрафиолетовая стерилизация"/>
    <s v="нет"/>
    <x v="68"/>
    <s v="нет"/>
    <s v="нет"/>
    <x v="0"/>
  </r>
  <r>
    <n v="158"/>
    <s v="Классические сплит-системы серии PANDORA RC-PD35HN"/>
    <x v="152"/>
    <x v="152"/>
    <x v="2"/>
    <x v="0"/>
    <s v="Регулировка положения жалюзи с пульта ДУ"/>
    <s v="Горизонтальные + Вертикальные"/>
    <x v="69"/>
    <s v="Горизонтальные + Вертикальные"/>
    <s v="Горизонтальные + Вертикальные"/>
    <x v="0"/>
  </r>
  <r>
    <n v="158"/>
    <s v="Классические сплит-системы серии PANDORA RC-PD35HN"/>
    <x v="152"/>
    <x v="152"/>
    <x v="2"/>
    <x v="0"/>
    <s v="Управление c мобильного приложения по Wi-Fi"/>
    <s v="нет"/>
    <x v="70"/>
    <s v="нет"/>
    <s v="нет"/>
    <x v="0"/>
  </r>
  <r>
    <n v="158"/>
    <s v="Классические сплит-системы серии PANDORA RC-PD35HN"/>
    <x v="152"/>
    <x v="152"/>
    <x v="2"/>
    <x v="0"/>
    <s v="Дополнительные фильтры тонкой очистки в комплекте"/>
    <s v="Угольный фильтр, Фильтр с ионами серебра"/>
    <x v="71"/>
    <s v="Угольный фильтр. Фильтр с ионами серебра"/>
    <s v="Угольный фильтр. Фильтр с ионами серебра"/>
    <x v="0"/>
  </r>
  <r>
    <n v="158"/>
    <s v="Классические сплит-системы серии PANDORA RC-PD35HN"/>
    <x v="152"/>
    <x v="152"/>
    <x v="2"/>
    <x v="0"/>
    <s v="Дополнительный фильтр тонкой очистки Угольный фильтр"/>
    <s v="да"/>
    <x v="74"/>
    <s v="да"/>
    <s v="да"/>
    <x v="0"/>
  </r>
  <r>
    <n v="158"/>
    <s v="Классические сплит-системы серии PANDORA RC-PD35HN"/>
    <x v="152"/>
    <x v="152"/>
    <x v="2"/>
    <x v="0"/>
    <s v="Дополнительный фильтр тонкой очистки С ионами серебра"/>
    <s v="да"/>
    <x v="190"/>
    <s v="да"/>
    <s v="да"/>
    <x v="0"/>
  </r>
  <r>
    <n v="158"/>
    <s v="Классические сплит-системы серии PANDORA RC-PD35HN"/>
    <x v="152"/>
    <x v="152"/>
    <x v="2"/>
    <x v="0"/>
    <s v="Противопылевой фильтр в комплекте"/>
    <s v="да"/>
    <x v="72"/>
    <s v="да"/>
    <s v="да"/>
    <x v="0"/>
  </r>
  <r>
    <n v="158"/>
    <s v="Классические сплит-системы серии PANDORA RC-PD35HN"/>
    <x v="152"/>
    <x v="152"/>
    <x v="2"/>
    <x v="0"/>
    <s v="Пульт управления в комплекте"/>
    <s v="Да, беспроводной"/>
    <x v="73"/>
    <s v="Да. беспроводной"/>
    <s v="Да. беспроводной"/>
    <x v="0"/>
  </r>
  <r>
    <n v="159"/>
    <s v="Классические сплит-системы серии PANDORA RC-PD35HN"/>
    <x v="153"/>
    <x v="153"/>
    <x v="2"/>
    <x v="0"/>
    <s v="Модель"/>
    <s v="RC-PD55HN"/>
    <x v="0"/>
    <s v="RC-PD55HN"/>
    <s v="RC-PD55HN"/>
    <x v="0"/>
  </r>
  <r>
    <n v="159"/>
    <s v="Классические сплит-системы серии PANDORA RC-PD35HN"/>
    <x v="153"/>
    <x v="153"/>
    <x v="2"/>
    <x v="0"/>
    <s v="Модель внутреннего блока"/>
    <s v="RC-PD55HN/IN"/>
    <x v="1"/>
    <s v="RC-PD55HN/IN"/>
    <s v="RC-PD55HN/IN"/>
    <x v="0"/>
  </r>
  <r>
    <n v="159"/>
    <s v="Классические сплит-системы серии PANDORA RC-PD35HN"/>
    <x v="153"/>
    <x v="153"/>
    <x v="2"/>
    <x v="0"/>
    <s v="Модель наружного блока"/>
    <s v="RC-PD55HN/OUT"/>
    <x v="2"/>
    <s v="RC-PD55HN/OUT"/>
    <s v="RC-PD55HN/OUT"/>
    <x v="0"/>
  </r>
  <r>
    <n v="159"/>
    <s v="Классические сплит-системы серии PANDORA RC-PD35HN"/>
    <x v="153"/>
    <x v="153"/>
    <x v="2"/>
    <x v="0"/>
    <s v="Инверторная технология"/>
    <s v="нет"/>
    <x v="3"/>
    <s v="нет"/>
    <s v="нет"/>
    <x v="1"/>
  </r>
  <r>
    <n v="159"/>
    <s v="Классические сплит-системы серии PANDORA RC-PD35HN"/>
    <x v="153"/>
    <x v="153"/>
    <x v="2"/>
    <x v="0"/>
    <s v="Серия"/>
    <s v="PANDORA"/>
    <x v="4"/>
    <s v="PANDORA"/>
    <s v="PANDORA"/>
    <x v="0"/>
  </r>
  <r>
    <n v="159"/>
    <s v="Классические сплит-системы серии PANDORA RC-PD35HN"/>
    <x v="153"/>
    <x v="153"/>
    <x v="2"/>
    <x v="0"/>
    <s v="Тип внутреннего блока"/>
    <s v="Настенный"/>
    <x v="5"/>
    <s v="Настенный"/>
    <s v="Настенный"/>
    <x v="1"/>
  </r>
  <r>
    <n v="159"/>
    <s v="Классические сплит-системы серии PANDORA RC-PD35HN"/>
    <x v="153"/>
    <x v="153"/>
    <x v="2"/>
    <x v="0"/>
    <s v="Эффективен для помещений площадью до, м"/>
    <n v="55"/>
    <x v="6"/>
    <s v="55"/>
    <s v="55"/>
    <x v="1"/>
  </r>
  <r>
    <n v="159"/>
    <s v="Классические сплит-системы серии PANDORA RC-PD35HN"/>
    <x v="153"/>
    <x v="153"/>
    <x v="2"/>
    <x v="0"/>
    <s v="Холодопроизводительность, kBTU"/>
    <n v="19"/>
    <x v="7"/>
    <s v="19"/>
    <s v="19"/>
    <x v="0"/>
  </r>
  <r>
    <n v="159"/>
    <s v="Классические сплит-системы серии PANDORA RC-PD35HN"/>
    <x v="153"/>
    <x v="153"/>
    <x v="2"/>
    <x v="0"/>
    <s v="Холодопроизводительность, кВт"/>
    <n v="5.5"/>
    <x v="8"/>
    <s v="5.5"/>
    <s v="5.5"/>
    <x v="1"/>
  </r>
  <r>
    <n v="159"/>
    <s v="Классические сплит-системы серии PANDORA RC-PD35HN"/>
    <x v="153"/>
    <x v="153"/>
    <x v="2"/>
    <x v="0"/>
    <s v="Потребляемый ток в режиме охлаждения, A"/>
    <n v="8.07"/>
    <x v="9"/>
    <s v="8.07"/>
    <s v="8.07"/>
    <x v="1"/>
  </r>
  <r>
    <n v="159"/>
    <s v="Классические сплит-системы серии PANDORA RC-PD35HN"/>
    <x v="153"/>
    <x v="153"/>
    <x v="2"/>
    <x v="0"/>
    <s v="Потребляемая мощность в режиме охлаждения, кВт"/>
    <n v="1.708"/>
    <x v="10"/>
    <s v="1.708"/>
    <s v="1.708"/>
    <x v="1"/>
  </r>
  <r>
    <n v="159"/>
    <s v="Классические сплит-системы серии PANDORA RC-PD35HN"/>
    <x v="153"/>
    <x v="153"/>
    <x v="2"/>
    <x v="0"/>
    <s v="Коэффициент энергоэффективности EER, Вт/Вт"/>
    <n v="3.22"/>
    <x v="11"/>
    <s v="3.22"/>
    <s v="3.22"/>
    <x v="0"/>
  </r>
  <r>
    <n v="159"/>
    <s v="Классические сплит-системы серии PANDORA RC-PD35HN"/>
    <x v="153"/>
    <x v="153"/>
    <x v="2"/>
    <x v="0"/>
    <s v="Класс энергоэффективности EER (охлаждение)"/>
    <s v="A"/>
    <x v="13"/>
    <s v="A"/>
    <s v="A"/>
    <x v="0"/>
  </r>
  <r>
    <n v="159"/>
    <s v="Классические сплит-системы серии PANDORA RC-PD35HN"/>
    <x v="153"/>
    <x v="153"/>
    <x v="2"/>
    <x v="0"/>
    <s v="Теплопроизводительность, kBTU"/>
    <n v="19"/>
    <x v="15"/>
    <s v="19"/>
    <s v="19"/>
    <x v="0"/>
  </r>
  <r>
    <n v="159"/>
    <s v="Классические сплит-системы серии PANDORA RC-PD35HN"/>
    <x v="153"/>
    <x v="153"/>
    <x v="2"/>
    <x v="0"/>
    <s v="Теплопроизводительность, кВт"/>
    <n v="5.6"/>
    <x v="16"/>
    <s v="5.6"/>
    <s v="5.6"/>
    <x v="1"/>
  </r>
  <r>
    <n v="159"/>
    <s v="Классические сплит-системы серии PANDORA RC-PD35HN"/>
    <x v="153"/>
    <x v="153"/>
    <x v="2"/>
    <x v="0"/>
    <s v="Потребляемый ток в режиме нагрева, A"/>
    <n v="7.23"/>
    <x v="17"/>
    <s v="7.23"/>
    <s v="7.23"/>
    <x v="1"/>
  </r>
  <r>
    <n v="159"/>
    <s v="Классические сплит-системы серии PANDORA RC-PD35HN"/>
    <x v="153"/>
    <x v="153"/>
    <x v="2"/>
    <x v="0"/>
    <s v="Потребляемая мощность в режиме нагрева, кВт"/>
    <n v="1.538"/>
    <x v="18"/>
    <s v="1.538"/>
    <s v="1.538"/>
    <x v="1"/>
  </r>
  <r>
    <n v="159"/>
    <s v="Классические сплит-системы серии PANDORA RC-PD35HN"/>
    <x v="153"/>
    <x v="153"/>
    <x v="2"/>
    <x v="0"/>
    <s v="Коэффициент энергоэффективности COP, Вт/Вт"/>
    <n v="3.64"/>
    <x v="19"/>
    <s v="3.64"/>
    <s v="3.64"/>
    <x v="0"/>
  </r>
  <r>
    <n v="159"/>
    <s v="Классические сплит-системы серии PANDORA RC-PD35HN"/>
    <x v="153"/>
    <x v="153"/>
    <x v="2"/>
    <x v="0"/>
    <s v="Класс энергоэффективности COP (нагрев)"/>
    <s v="A"/>
    <x v="21"/>
    <s v="A"/>
    <s v="A"/>
    <x v="0"/>
  </r>
  <r>
    <n v="159"/>
    <s v="Классические сплит-системы серии PANDORA RC-PD35HN"/>
    <x v="153"/>
    <x v="153"/>
    <x v="2"/>
    <x v="0"/>
    <s v="Электропитание, В/Гц/Ф"/>
    <s v="220-240/50/1"/>
    <x v="23"/>
    <s v="220-240/50/1"/>
    <s v="220-240/50/1"/>
    <x v="1"/>
  </r>
  <r>
    <n v="159"/>
    <s v="Классические сплит-системы серии PANDORA RC-PD35HN"/>
    <x v="153"/>
    <x v="153"/>
    <x v="2"/>
    <x v="0"/>
    <s v="Расход воздуха внутреннего блока, м&amp;lt;sup&amp;gt;3&amp;lt;/sup&amp;gt;/ч"/>
    <s v="510/610/710/830/900"/>
    <x v="24"/>
    <s v="510/610/710/830/900"/>
    <s v="510/610/710/830/900"/>
    <x v="0"/>
  </r>
  <r>
    <n v="159"/>
    <s v="Классические сплит-системы серии PANDORA RC-PD35HN"/>
    <x v="153"/>
    <x v="153"/>
    <x v="2"/>
    <x v="0"/>
    <s v="Минимальный расход воздуха внутреннего блока, м&amp;lt;sup&amp;gt;3&amp;lt;/sup&amp;gt;/ч"/>
    <n v="510"/>
    <x v="25"/>
    <s v="510"/>
    <s v="510"/>
    <x v="0"/>
  </r>
  <r>
    <n v="159"/>
    <s v="Классические сплит-системы серии PANDORA RC-PD35HN"/>
    <x v="153"/>
    <x v="153"/>
    <x v="2"/>
    <x v="0"/>
    <s v="Уровень шума внутреннего блока, дБ(А)"/>
    <s v="27,5/30/35/38/40"/>
    <x v="26"/>
    <s v="27.5/30/35/38/40"/>
    <s v="27.5/30/35/38/40"/>
    <x v="1"/>
  </r>
  <r>
    <n v="159"/>
    <s v="Классические сплит-системы серии PANDORA RC-PD35HN"/>
    <x v="153"/>
    <x v="153"/>
    <x v="2"/>
    <x v="0"/>
    <s v="Минимальный уровень шума внутреннего блока, дБ(А)"/>
    <n v="27.5"/>
    <x v="27"/>
    <s v="27.5"/>
    <s v="27.5"/>
    <x v="0"/>
  </r>
  <r>
    <n v="159"/>
    <s v="Классические сплит-системы серии PANDORA RC-PD35HN"/>
    <x v="153"/>
    <x v="153"/>
    <x v="2"/>
    <x v="0"/>
    <s v="Объем конденсации, л/ч"/>
    <n v="1.8"/>
    <x v="28"/>
    <s v="1.8"/>
    <s v="1.8"/>
    <x v="0"/>
  </r>
  <r>
    <n v="159"/>
    <s v="Классические сплит-системы серии PANDORA RC-PD35HN"/>
    <x v="153"/>
    <x v="153"/>
    <x v="2"/>
    <x v="0"/>
    <s v="Расход воздуха наружного блока, м&amp;lt;sup&amp;gt;3&amp;lt;/sup&amp;gt;/ч"/>
    <n v="2600"/>
    <x v="29"/>
    <s v="2600"/>
    <s v="2600"/>
    <x v="0"/>
  </r>
  <r>
    <n v="159"/>
    <s v="Классические сплит-системы серии PANDORA RC-PD35HN"/>
    <x v="153"/>
    <x v="153"/>
    <x v="2"/>
    <x v="0"/>
    <s v="Уровень шума наружного блока, дБ(А)"/>
    <n v="54"/>
    <x v="30"/>
    <s v="54"/>
    <s v="54"/>
    <x v="1"/>
  </r>
  <r>
    <n v="159"/>
    <s v="Классические сплит-системы серии PANDORA RC-PD35HN"/>
    <x v="153"/>
    <x v="153"/>
    <x v="2"/>
    <x v="0"/>
    <s v="Марка компрессора"/>
    <s v="HIGHLY"/>
    <x v="31"/>
    <s v="HIGHLY"/>
    <s v="HIGHLY"/>
    <x v="1"/>
  </r>
  <r>
    <n v="159"/>
    <s v="Классические сплит-системы серии PANDORA RC-PD35HN"/>
    <x v="153"/>
    <x v="153"/>
    <x v="2"/>
    <x v="0"/>
    <s v="Тип компрессора"/>
    <s v="Ротационный"/>
    <x v="32"/>
    <s v="Ротационный"/>
    <s v="Ротационный"/>
    <x v="0"/>
  </r>
  <r>
    <n v="159"/>
    <s v="Классические сплит-системы серии PANDORA RC-PD35HN"/>
    <x v="153"/>
    <x v="153"/>
    <x v="2"/>
    <x v="0"/>
    <s v="Модель компрессора"/>
    <s v="ASH201MV-C7HUL"/>
    <x v="185"/>
    <s v="ASH201MV-C7HUL"/>
    <s v="ASH201MV-C7HUL"/>
    <x v="1"/>
  </r>
  <r>
    <n v="159"/>
    <s v="Классические сплит-системы серии PANDORA RC-PD35HN"/>
    <x v="153"/>
    <x v="153"/>
    <x v="2"/>
    <x v="0"/>
    <s v="Тип хладагента"/>
    <s v="R410A"/>
    <x v="33"/>
    <s v="R410A"/>
    <s v="R410A"/>
    <x v="1"/>
  </r>
  <r>
    <n v="159"/>
    <s v="Классические сплит-системы серии PANDORA RC-PD35HN"/>
    <x v="153"/>
    <x v="153"/>
    <x v="2"/>
    <x v="0"/>
    <s v="Заводская заправка хладагента, г"/>
    <n v="1400"/>
    <x v="34"/>
    <s v="1400"/>
    <s v="1400"/>
    <x v="1"/>
  </r>
  <r>
    <n v="159"/>
    <s v="Классические сплит-системы серии PANDORA RC-PD35HN"/>
    <x v="153"/>
    <x v="153"/>
    <x v="2"/>
    <x v="0"/>
    <s v="Дозаправка хладагента (сверх номинальной длины трассы), г/м"/>
    <n v="30"/>
    <x v="103"/>
    <s v="30"/>
    <s v="30"/>
    <x v="0"/>
  </r>
  <r>
    <n v="159"/>
    <s v="Классические сплит-системы серии PANDORA RC-PD35HN"/>
    <x v="153"/>
    <x v="153"/>
    <x v="2"/>
    <x v="0"/>
    <s v="Габаритные размеры внутреннего блока (ШхВхГ), мм"/>
    <s v="1015x313x221"/>
    <x v="35"/>
    <s v="1015 x 313 x 221"/>
    <s v="1015 x 313 x 221"/>
    <x v="1"/>
  </r>
  <r>
    <n v="159"/>
    <s v="Классические сплит-системы серии PANDORA RC-PD35HN"/>
    <x v="153"/>
    <x v="153"/>
    <x v="2"/>
    <x v="0"/>
    <s v="Габаритные размеры наружного блока (ШхВхГ), мм"/>
    <s v="853x602x349"/>
    <x v="36"/>
    <s v="853 x 602 x 349"/>
    <s v="853 x 602 x 349"/>
    <x v="1"/>
  </r>
  <r>
    <n v="159"/>
    <s v="Классические сплит-системы серии PANDORA RC-PD35HN"/>
    <x v="153"/>
    <x v="153"/>
    <x v="2"/>
    <x v="0"/>
    <s v="Габаритные размеры внутреннего блока в упаковке (ШхВхГ), мм"/>
    <s v="1086x293x378"/>
    <x v="37"/>
    <s v="1086 x 293 x 378"/>
    <s v="1086 x 293 x 378"/>
    <x v="1"/>
  </r>
  <r>
    <n v="159"/>
    <s v="Классические сплит-системы серии PANDORA RC-PD35HN"/>
    <x v="153"/>
    <x v="153"/>
    <x v="2"/>
    <x v="0"/>
    <s v="Габаритные размеры наружного блока в упаковке (ШхВхГ), мм"/>
    <s v="890x628x385"/>
    <x v="38"/>
    <s v="890 x 628 x 385"/>
    <s v="890 x 628 x 385"/>
    <x v="1"/>
  </r>
  <r>
    <n v="159"/>
    <s v="Классические сплит-системы серии PANDORA RC-PD35HN"/>
    <x v="153"/>
    <x v="153"/>
    <x v="2"/>
    <x v="0"/>
    <s v="Вес нетто внутреннего блока, кг"/>
    <n v="11"/>
    <x v="39"/>
    <s v="11"/>
    <s v="11"/>
    <x v="1"/>
  </r>
  <r>
    <n v="159"/>
    <s v="Классические сплит-системы серии PANDORA RC-PD35HN"/>
    <x v="153"/>
    <x v="153"/>
    <x v="2"/>
    <x v="0"/>
    <s v="Вес нетто наружного блока, кг"/>
    <n v="40"/>
    <x v="40"/>
    <s v="40"/>
    <s v="40"/>
    <x v="1"/>
  </r>
  <r>
    <n v="159"/>
    <s v="Классические сплит-системы серии PANDORA RC-PD35HN"/>
    <x v="153"/>
    <x v="153"/>
    <x v="2"/>
    <x v="0"/>
    <s v="Вес брутто внутреннего блока, кг"/>
    <n v="14"/>
    <x v="41"/>
    <s v="14"/>
    <s v="14"/>
    <x v="1"/>
  </r>
  <r>
    <n v="159"/>
    <s v="Классические сплит-системы серии PANDORA RC-PD35HN"/>
    <x v="153"/>
    <x v="153"/>
    <x v="2"/>
    <x v="0"/>
    <s v="Вес брутто наружного блока, кг"/>
    <n v="43"/>
    <x v="42"/>
    <s v="43"/>
    <s v="43"/>
    <x v="1"/>
  </r>
  <r>
    <n v="159"/>
    <s v="Классические сплит-системы серии PANDORA RC-PD35HN"/>
    <x v="153"/>
    <x v="153"/>
    <x v="2"/>
    <x v="0"/>
    <s v="Диаметр жидкостной трубы, мм (дюйм)"/>
    <s v="6,35 (1/4&amp;quot;)"/>
    <x v="43"/>
    <s v="6.35 (1/4&amp;quot;)"/>
    <n v="6.35"/>
    <x v="1"/>
  </r>
  <r>
    <n v="159"/>
    <s v="Классические сплит-системы серии PANDORA RC-PD35HN"/>
    <x v="153"/>
    <x v="153"/>
    <x v="2"/>
    <x v="0"/>
    <s v="Диаметр газовой трубы, мм (дюйм)"/>
    <s v="12,7 (1/2&amp;quot;)"/>
    <x v="44"/>
    <s v="12.7 (1/2&amp;quot;)"/>
    <n v="12.7"/>
    <x v="1"/>
  </r>
  <r>
    <n v="159"/>
    <s v="Классические сплит-системы серии PANDORA RC-PD35HN"/>
    <x v="153"/>
    <x v="153"/>
    <x v="2"/>
    <x v="0"/>
    <s v="Максимальная длина трассы, м"/>
    <n v="20"/>
    <x v="45"/>
    <s v="20"/>
    <s v="20"/>
    <x v="1"/>
  </r>
  <r>
    <n v="159"/>
    <s v="Классические сплит-системы серии PANDORA RC-PD35HN"/>
    <x v="153"/>
    <x v="153"/>
    <x v="2"/>
    <x v="0"/>
    <s v="Максимальный перепад по высоте между внутренним и наружным блоками, м"/>
    <n v="8"/>
    <x v="46"/>
    <s v="8"/>
    <s v="8"/>
    <x v="1"/>
  </r>
  <r>
    <n v="159"/>
    <s v="Классические сплит-системы серии PANDORA RC-PD35HN"/>
    <x v="153"/>
    <x v="153"/>
    <x v="2"/>
    <x v="0"/>
    <s v="Минимальная длина трассы, м"/>
    <n v="3"/>
    <x v="47"/>
    <s v="3"/>
    <s v="3"/>
    <x v="0"/>
  </r>
  <r>
    <n v="159"/>
    <s v="Классические сплит-системы серии PANDORA RC-PD35HN"/>
    <x v="153"/>
    <x v="153"/>
    <x v="2"/>
    <x v="0"/>
    <s v="Номинальная длина трассы, м"/>
    <n v="5"/>
    <x v="48"/>
    <s v="5"/>
    <s v="5"/>
    <x v="0"/>
  </r>
  <r>
    <n v="159"/>
    <s v="Классические сплит-системы серии PANDORA RC-PD35HN"/>
    <x v="153"/>
    <x v="153"/>
    <x v="2"/>
    <x v="0"/>
    <s v="Диаметр дренажной трубы, мм"/>
    <n v="16"/>
    <x v="49"/>
    <s v="16"/>
    <s v="16"/>
    <x v="0"/>
  </r>
  <r>
    <n v="159"/>
    <s v="Классические сплит-системы серии PANDORA RC-PD35HN"/>
    <x v="153"/>
    <x v="153"/>
    <x v="2"/>
    <x v="0"/>
    <s v="Рабочие температурные границы наружного воздуха (охлаждение), °C"/>
    <s v="+18 ~ +52"/>
    <x v="50"/>
    <s v="+18 ~ +52"/>
    <s v="+18 ~ +52"/>
    <x v="1"/>
  </r>
  <r>
    <n v="159"/>
    <s v="Классические сплит-системы серии PANDORA RC-PD35HN"/>
    <x v="153"/>
    <x v="153"/>
    <x v="2"/>
    <x v="0"/>
    <s v="Рабочие температурные границы наружного воздуха (нагрев), °C"/>
    <s v="-7 ~ +24"/>
    <x v="51"/>
    <s v="-7 ~ +24"/>
    <s v="-7 ~ +24"/>
    <x v="1"/>
  </r>
  <r>
    <n v="159"/>
    <s v="Классические сплит-системы серии PANDORA RC-PD35HN"/>
    <x v="153"/>
    <x v="153"/>
    <x v="2"/>
    <x v="0"/>
    <s v="Рабочие температурные границы внутреннего воздуха (охлаждение), °C"/>
    <s v="+16 ~ +31"/>
    <x v="182"/>
    <s v="+16 ~ +31"/>
    <s v="+16 ~ +31"/>
    <x v="1"/>
  </r>
  <r>
    <n v="159"/>
    <s v="Классические сплит-системы серии PANDORA RC-PD35HN"/>
    <x v="153"/>
    <x v="153"/>
    <x v="2"/>
    <x v="0"/>
    <s v="Рабочие температурные границы внутреннего воздуха (нагрев), °C"/>
    <s v="0 ~ +31"/>
    <x v="183"/>
    <s v="0 ~ +31"/>
    <s v="0 ~ +31"/>
    <x v="1"/>
  </r>
  <r>
    <n v="159"/>
    <s v="Классические сплит-системы серии PANDORA RC-PD35HN"/>
    <x v="153"/>
    <x v="153"/>
    <x v="2"/>
    <x v="0"/>
    <s v="Подключение электропитания"/>
    <s v="Внутренний блок"/>
    <x v="52"/>
    <s v="Внутренний блок"/>
    <s v="Внутренний блок"/>
    <x v="0"/>
  </r>
  <r>
    <n v="159"/>
    <s v="Классические сплит-системы серии PANDORA RC-PD35HN"/>
    <x v="153"/>
    <x v="153"/>
    <x v="2"/>
    <x v="0"/>
    <s v="Межблочный кабель, мм&amp;lt;sup&amp;gt;2&amp;lt;/sup&amp;gt;"/>
    <s v="5*2,5"/>
    <x v="53"/>
    <s v="5*2.5"/>
    <s v="5*2.5"/>
    <x v="0"/>
  </r>
  <r>
    <n v="159"/>
    <s v="Классические сплит-системы серии PANDORA RC-PD35HN"/>
    <x v="153"/>
    <x v="153"/>
    <x v="2"/>
    <x v="0"/>
    <s v="Силовой кабель, мм&amp;lt;sup&amp;gt;2&amp;lt;/sup&amp;gt;"/>
    <s v="3*2,5"/>
    <x v="54"/>
    <s v="3*2.5"/>
    <s v="3*2.5"/>
    <x v="0"/>
  </r>
  <r>
    <n v="159"/>
    <s v="Классические сплит-системы серии PANDORA RC-PD35HN"/>
    <x v="153"/>
    <x v="153"/>
    <x v="2"/>
    <x v="0"/>
    <s v="Автомат защиты, А"/>
    <n v="16"/>
    <x v="55"/>
    <s v="16"/>
    <s v="16"/>
    <x v="0"/>
  </r>
  <r>
    <n v="159"/>
    <s v="Классические сплит-системы серии PANDORA RC-PD35HN"/>
    <x v="153"/>
    <x v="153"/>
    <x v="2"/>
    <x v="0"/>
    <s v="Максимальная потребляемая мощность, кВт"/>
    <n v="2.4500000000000002"/>
    <x v="56"/>
    <s v="2.45"/>
    <s v="2.45"/>
    <x v="0"/>
  </r>
  <r>
    <n v="159"/>
    <s v="Классические сплит-системы серии PANDORA RC-PD35HN"/>
    <x v="153"/>
    <x v="153"/>
    <x v="2"/>
    <x v="0"/>
    <s v="Максимальный потребляемый ток, А"/>
    <n v="12.5"/>
    <x v="57"/>
    <s v="12.5"/>
    <s v="12.5"/>
    <x v="0"/>
  </r>
  <r>
    <n v="159"/>
    <s v="Классические сплит-системы серии PANDORA RC-PD35HN"/>
    <x v="153"/>
    <x v="153"/>
    <x v="2"/>
    <x v="0"/>
    <s v="Пусковой ток, А"/>
    <n v="42"/>
    <x v="191"/>
    <s v="42"/>
    <s v="42"/>
    <x v="0"/>
  </r>
  <r>
    <n v="159"/>
    <s v="Классические сплит-системы серии PANDORA RC-PD35HN"/>
    <x v="153"/>
    <x v="153"/>
    <x v="2"/>
    <x v="0"/>
    <s v="Класс пылевлагозащиты, внутренний / наружный блок"/>
    <s v="IPX0 / IPX4"/>
    <x v="58"/>
    <s v="IPX0 / IPX4"/>
    <s v="IPX0 / IPX4"/>
    <x v="0"/>
  </r>
  <r>
    <n v="159"/>
    <s v="Классические сплит-системы серии PANDORA RC-PD35HN"/>
    <x v="153"/>
    <x v="153"/>
    <x v="2"/>
    <x v="0"/>
    <s v="Класс электрозащиты, внутренний / наружный блок"/>
    <s v="I класс / I класс"/>
    <x v="59"/>
    <s v="I класс / I класс"/>
    <s v="I класс / I класс"/>
    <x v="0"/>
  </r>
  <r>
    <n v="159"/>
    <s v="Классические сплит-системы серии PANDORA RC-PD35HN"/>
    <x v="153"/>
    <x v="153"/>
    <x v="2"/>
    <x v="0"/>
    <s v="Монтажный размер наружного блока, мм"/>
    <s v="516*314"/>
    <x v="60"/>
    <s v="516*314"/>
    <s v="516*314"/>
    <x v="0"/>
  </r>
  <r>
    <n v="159"/>
    <s v="Классические сплит-системы серии PANDORA RC-PD35HN"/>
    <x v="153"/>
    <x v="153"/>
    <x v="2"/>
    <x v="0"/>
    <s v="Страна производства"/>
    <s v="КНР"/>
    <x v="61"/>
    <s v="КНР"/>
    <s v="КНР"/>
    <x v="0"/>
  </r>
  <r>
    <n v="159"/>
    <s v="Классические сплит-системы серии PANDORA RC-PD35HN"/>
    <x v="153"/>
    <x v="153"/>
    <x v="2"/>
    <x v="0"/>
    <s v="Срок гарантии, мес"/>
    <n v="36"/>
    <x v="62"/>
    <s v="36"/>
    <s v="36"/>
    <x v="0"/>
  </r>
  <r>
    <n v="159"/>
    <s v="Классические сплит-системы серии PANDORA RC-PD35HN"/>
    <x v="153"/>
    <x v="153"/>
    <x v="2"/>
    <x v="0"/>
    <s v="Цвет внутреннего блока"/>
    <s v="Белый"/>
    <x v="63"/>
    <s v="Белый"/>
    <s v="Белый"/>
    <x v="0"/>
  </r>
  <r>
    <n v="159"/>
    <s v="Классические сплит-системы серии PANDORA RC-PD35HN"/>
    <x v="153"/>
    <x v="153"/>
    <x v="2"/>
    <x v="0"/>
    <s v="Цвет наружного блока"/>
    <s v="Белый"/>
    <x v="64"/>
    <s v="Белый"/>
    <s v="Белый"/>
    <x v="0"/>
  </r>
  <r>
    <n v="159"/>
    <s v="Классические сплит-системы серии PANDORA RC-PD35HN"/>
    <x v="153"/>
    <x v="153"/>
    <x v="2"/>
    <x v="0"/>
    <s v="Тип дросселирующего устройства"/>
    <s v="Капиллярная трубка"/>
    <x v="65"/>
    <s v="Капиллярная трубка"/>
    <s v="Капиллярная трубка"/>
    <x v="0"/>
  </r>
  <r>
    <n v="159"/>
    <s v="Классические сплит-системы серии PANDORA RC-PD35HN"/>
    <x v="153"/>
    <x v="153"/>
    <x v="2"/>
    <x v="0"/>
    <s v="Ионизатор воздуха"/>
    <s v="нет"/>
    <x v="66"/>
    <s v="нет"/>
    <s v="нет"/>
    <x v="0"/>
  </r>
  <r>
    <n v="159"/>
    <s v="Классические сплит-системы серии PANDORA RC-PD35HN"/>
    <x v="153"/>
    <x v="153"/>
    <x v="2"/>
    <x v="0"/>
    <s v="Плазменная очистка воздуха"/>
    <s v="нет"/>
    <x v="67"/>
    <s v="нет"/>
    <s v="нет"/>
    <x v="0"/>
  </r>
  <r>
    <n v="159"/>
    <s v="Классические сплит-системы серии PANDORA RC-PD35HN"/>
    <x v="153"/>
    <x v="153"/>
    <x v="2"/>
    <x v="0"/>
    <s v="Ультрафиолетовая стерилизация"/>
    <s v="нет"/>
    <x v="68"/>
    <s v="нет"/>
    <s v="нет"/>
    <x v="0"/>
  </r>
  <r>
    <n v="159"/>
    <s v="Классические сплит-системы серии PANDORA RC-PD35HN"/>
    <x v="153"/>
    <x v="153"/>
    <x v="2"/>
    <x v="0"/>
    <s v="Регулировка положения жалюзи с пульта ДУ"/>
    <s v="Горизонтальные + Вертикальные"/>
    <x v="69"/>
    <s v="Горизонтальные + Вертикальные"/>
    <s v="Горизонтальные + Вертикальные"/>
    <x v="0"/>
  </r>
  <r>
    <n v="159"/>
    <s v="Классические сплит-системы серии PANDORA RC-PD35HN"/>
    <x v="153"/>
    <x v="153"/>
    <x v="2"/>
    <x v="0"/>
    <s v="Управление c мобильного приложения по Wi-Fi"/>
    <s v="нет"/>
    <x v="70"/>
    <s v="нет"/>
    <s v="нет"/>
    <x v="0"/>
  </r>
  <r>
    <n v="159"/>
    <s v="Классические сплит-системы серии PANDORA RC-PD35HN"/>
    <x v="153"/>
    <x v="153"/>
    <x v="2"/>
    <x v="0"/>
    <s v="Дополнительные фильтры тонкой очистки в комплекте"/>
    <s v="нет"/>
    <x v="71"/>
    <s v="нет"/>
    <s v="нет"/>
    <x v="0"/>
  </r>
  <r>
    <n v="159"/>
    <s v="Классические сплит-системы серии PANDORA RC-PD35HN"/>
    <x v="153"/>
    <x v="153"/>
    <x v="2"/>
    <x v="0"/>
    <s v="Противопылевой фильтр в комплекте"/>
    <s v="да"/>
    <x v="72"/>
    <s v="да"/>
    <s v="да"/>
    <x v="0"/>
  </r>
  <r>
    <n v="159"/>
    <s v="Классические сплит-системы серии PANDORA RC-PD35HN"/>
    <x v="153"/>
    <x v="153"/>
    <x v="2"/>
    <x v="0"/>
    <s v="Пульт управления в комплекте"/>
    <s v="Да, беспроводной"/>
    <x v="73"/>
    <s v="Да. беспроводной"/>
    <s v="Да. беспроводной"/>
    <x v="0"/>
  </r>
  <r>
    <n v="160"/>
    <s v="Классические сплит-системы серии PANDORA RC-PD70HN"/>
    <x v="154"/>
    <x v="154"/>
    <x v="2"/>
    <x v="0"/>
    <s v="Модель"/>
    <s v="RC-PD70HN"/>
    <x v="0"/>
    <s v="RC-PD70HN"/>
    <s v="RC-PD70HN"/>
    <x v="0"/>
  </r>
  <r>
    <n v="160"/>
    <s v="Классические сплит-системы серии PANDORA RC-PD70HN"/>
    <x v="154"/>
    <x v="154"/>
    <x v="2"/>
    <x v="0"/>
    <s v="Модель внутреннего блока"/>
    <s v="RC-PD70HN/IN"/>
    <x v="1"/>
    <s v="RC-PD70HN/IN"/>
    <s v="RC-PD70HN/IN"/>
    <x v="0"/>
  </r>
  <r>
    <n v="160"/>
    <s v="Классические сплит-системы серии PANDORA RC-PD70HN"/>
    <x v="154"/>
    <x v="154"/>
    <x v="2"/>
    <x v="0"/>
    <s v="Модель наружного блока"/>
    <s v="RC-PD70HN/OUT"/>
    <x v="2"/>
    <s v="RC-PD70HN/OUT"/>
    <s v="RC-PD70HN/OUT"/>
    <x v="0"/>
  </r>
  <r>
    <n v="160"/>
    <s v="Классические сплит-системы серии PANDORA RC-PD70HN"/>
    <x v="154"/>
    <x v="154"/>
    <x v="2"/>
    <x v="0"/>
    <s v="Инверторная технология"/>
    <s v="нет"/>
    <x v="3"/>
    <s v="нет"/>
    <s v="нет"/>
    <x v="1"/>
  </r>
  <r>
    <n v="160"/>
    <s v="Классические сплит-системы серии PANDORA RC-PD70HN"/>
    <x v="154"/>
    <x v="154"/>
    <x v="2"/>
    <x v="0"/>
    <s v="Серия"/>
    <s v="PANDORA"/>
    <x v="4"/>
    <s v="PANDORA"/>
    <s v="PANDORA"/>
    <x v="0"/>
  </r>
  <r>
    <n v="160"/>
    <s v="Классические сплит-системы серии PANDORA RC-PD70HN"/>
    <x v="154"/>
    <x v="154"/>
    <x v="2"/>
    <x v="0"/>
    <s v="Тип внутреннего блока"/>
    <s v="Настенный"/>
    <x v="5"/>
    <s v="Настенный"/>
    <s v="Настенный"/>
    <x v="1"/>
  </r>
  <r>
    <n v="160"/>
    <s v="Классические сплит-системы серии PANDORA RC-PD70HN"/>
    <x v="154"/>
    <x v="154"/>
    <x v="2"/>
    <x v="0"/>
    <s v="Эффективен для помещений площадью до, м"/>
    <n v="73"/>
    <x v="6"/>
    <s v="73"/>
    <s v="73"/>
    <x v="1"/>
  </r>
  <r>
    <n v="160"/>
    <s v="Классические сплит-системы серии PANDORA RC-PD70HN"/>
    <x v="154"/>
    <x v="154"/>
    <x v="2"/>
    <x v="0"/>
    <s v="Холодопроизводительность, kBTU"/>
    <n v="25"/>
    <x v="7"/>
    <s v="25"/>
    <s v="25"/>
    <x v="0"/>
  </r>
  <r>
    <n v="160"/>
    <s v="Классические сплит-системы серии PANDORA RC-PD70HN"/>
    <x v="154"/>
    <x v="154"/>
    <x v="2"/>
    <x v="0"/>
    <s v="Холодопроизводительность, кВт"/>
    <n v="7.25"/>
    <x v="8"/>
    <s v="7.25"/>
    <s v="7.25"/>
    <x v="1"/>
  </r>
  <r>
    <n v="160"/>
    <s v="Классические сплит-системы серии PANDORA RC-PD70HN"/>
    <x v="154"/>
    <x v="154"/>
    <x v="2"/>
    <x v="0"/>
    <s v="Потребляемый ток в режиме охлаждения, A"/>
    <n v="10.64"/>
    <x v="9"/>
    <s v="10.64"/>
    <s v="10.64"/>
    <x v="1"/>
  </r>
  <r>
    <n v="160"/>
    <s v="Классические сплит-системы серии PANDORA RC-PD70HN"/>
    <x v="154"/>
    <x v="154"/>
    <x v="2"/>
    <x v="0"/>
    <s v="Потребляемая мощность в режиме охлаждения, кВт"/>
    <n v="2.2509999999999999"/>
    <x v="10"/>
    <s v="2.251"/>
    <s v="2.251"/>
    <x v="1"/>
  </r>
  <r>
    <n v="160"/>
    <s v="Классические сплит-системы серии PANDORA RC-PD70HN"/>
    <x v="154"/>
    <x v="154"/>
    <x v="2"/>
    <x v="0"/>
    <s v="Коэффициент энергоэффективности EER, Вт/Вт"/>
    <n v="3.22"/>
    <x v="11"/>
    <s v="3.22"/>
    <s v="3.22"/>
    <x v="0"/>
  </r>
  <r>
    <n v="160"/>
    <s v="Классические сплит-системы серии PANDORA RC-PD70HN"/>
    <x v="154"/>
    <x v="154"/>
    <x v="2"/>
    <x v="0"/>
    <s v="Класс энергоэффективности EER (охлаждение)"/>
    <s v="A"/>
    <x v="13"/>
    <s v="A"/>
    <s v="A"/>
    <x v="0"/>
  </r>
  <r>
    <n v="160"/>
    <s v="Классические сплит-системы серии PANDORA RC-PD70HN"/>
    <x v="154"/>
    <x v="154"/>
    <x v="2"/>
    <x v="0"/>
    <s v="Теплопроизводительность, kBTU"/>
    <n v="26"/>
    <x v="15"/>
    <s v="26"/>
    <s v="26"/>
    <x v="0"/>
  </r>
  <r>
    <n v="160"/>
    <s v="Классические сплит-системы серии PANDORA RC-PD70HN"/>
    <x v="154"/>
    <x v="154"/>
    <x v="2"/>
    <x v="0"/>
    <s v="Теплопроизводительность, кВт"/>
    <n v="7.6"/>
    <x v="16"/>
    <s v="7.6"/>
    <s v="7.6"/>
    <x v="1"/>
  </r>
  <r>
    <n v="160"/>
    <s v="Классические сплит-системы серии PANDORA RC-PD70HN"/>
    <x v="154"/>
    <x v="154"/>
    <x v="2"/>
    <x v="0"/>
    <s v="Потребляемый ток в режиме нагрева, A"/>
    <n v="9.84"/>
    <x v="17"/>
    <s v="9.84"/>
    <s v="9.84"/>
    <x v="1"/>
  </r>
  <r>
    <n v="160"/>
    <s v="Классические сплит-системы серии PANDORA RC-PD70HN"/>
    <x v="154"/>
    <x v="154"/>
    <x v="2"/>
    <x v="0"/>
    <s v="Потребляемая мощность в режиме нагрева, кВт"/>
    <n v="2.0880000000000001"/>
    <x v="18"/>
    <s v="2.088"/>
    <s v="2.088"/>
    <x v="1"/>
  </r>
  <r>
    <n v="160"/>
    <s v="Классические сплит-системы серии PANDORA RC-PD70HN"/>
    <x v="154"/>
    <x v="154"/>
    <x v="2"/>
    <x v="0"/>
    <s v="Коэффициент энергоэффективности COP, Вт/Вт"/>
    <n v="3.64"/>
    <x v="19"/>
    <s v="3.64"/>
    <s v="3.64"/>
    <x v="0"/>
  </r>
  <r>
    <n v="160"/>
    <s v="Классические сплит-системы серии PANDORA RC-PD70HN"/>
    <x v="154"/>
    <x v="154"/>
    <x v="2"/>
    <x v="0"/>
    <s v="Класс энергоэффективности COP (нагрев)"/>
    <s v="A"/>
    <x v="21"/>
    <s v="A"/>
    <s v="A"/>
    <x v="0"/>
  </r>
  <r>
    <n v="160"/>
    <s v="Классические сплит-системы серии PANDORA RC-PD70HN"/>
    <x v="154"/>
    <x v="154"/>
    <x v="2"/>
    <x v="0"/>
    <s v="Электропитание, В/Гц/Ф"/>
    <s v="220-240/50/1"/>
    <x v="23"/>
    <s v="220-240/50/1"/>
    <s v="220-240/50/1"/>
    <x v="1"/>
  </r>
  <r>
    <n v="160"/>
    <s v="Классические сплит-системы серии PANDORA RC-PD70HN"/>
    <x v="154"/>
    <x v="154"/>
    <x v="2"/>
    <x v="0"/>
    <s v="Расход воздуха внутреннего блока, м&amp;lt;sup&amp;gt;3&amp;lt;/sup&amp;gt;/ч"/>
    <s v="855/945/1030/1120/1250"/>
    <x v="24"/>
    <s v="855/945/1030/1120/1250"/>
    <s v="855/945/1030/1120/1250"/>
    <x v="0"/>
  </r>
  <r>
    <n v="160"/>
    <s v="Классические сплит-системы серии PANDORA RC-PD70HN"/>
    <x v="154"/>
    <x v="154"/>
    <x v="2"/>
    <x v="0"/>
    <s v="Минимальный расход воздуха внутреннего блока, м&amp;lt;sup&amp;gt;3&amp;lt;/sup&amp;gt;/ч"/>
    <n v="855"/>
    <x v="25"/>
    <s v="855"/>
    <s v="855"/>
    <x v="0"/>
  </r>
  <r>
    <n v="160"/>
    <s v="Классические сплит-системы серии PANDORA RC-PD70HN"/>
    <x v="154"/>
    <x v="154"/>
    <x v="2"/>
    <x v="0"/>
    <s v="Уровень шума внутреннего блока, дБ(А)"/>
    <s v="30/33/36/41/44"/>
    <x v="26"/>
    <s v="30/33/36/41/44"/>
    <s v="30/33/36/41/44"/>
    <x v="1"/>
  </r>
  <r>
    <n v="160"/>
    <s v="Классические сплит-системы серии PANDORA RC-PD70HN"/>
    <x v="154"/>
    <x v="154"/>
    <x v="2"/>
    <x v="0"/>
    <s v="Минимальный уровень шума внутреннего блока, дБ(А)"/>
    <n v="30"/>
    <x v="27"/>
    <s v="30"/>
    <s v="30"/>
    <x v="0"/>
  </r>
  <r>
    <n v="160"/>
    <s v="Классические сплит-системы серии PANDORA RC-PD70HN"/>
    <x v="154"/>
    <x v="154"/>
    <x v="2"/>
    <x v="0"/>
    <s v="Объем конденсации, л/ч"/>
    <n v="2.2000000000000002"/>
    <x v="28"/>
    <s v="2.2"/>
    <s v="2.2"/>
    <x v="0"/>
  </r>
  <r>
    <n v="160"/>
    <s v="Классические сплит-системы серии PANDORA RC-PD70HN"/>
    <x v="154"/>
    <x v="154"/>
    <x v="2"/>
    <x v="0"/>
    <s v="Расход воздуха наружного блока, м&amp;lt;sup&amp;gt;3&amp;lt;/sup&amp;gt;/ч"/>
    <n v="3000"/>
    <x v="29"/>
    <s v="3000"/>
    <s v="3000"/>
    <x v="0"/>
  </r>
  <r>
    <n v="160"/>
    <s v="Классические сплит-системы серии PANDORA RC-PD70HN"/>
    <x v="154"/>
    <x v="154"/>
    <x v="2"/>
    <x v="0"/>
    <s v="Уровень шума наружного блока, дБ(А)"/>
    <n v="56"/>
    <x v="30"/>
    <s v="56"/>
    <s v="56"/>
    <x v="1"/>
  </r>
  <r>
    <n v="160"/>
    <s v="Классические сплит-системы серии PANDORA RC-PD70HN"/>
    <x v="154"/>
    <x v="154"/>
    <x v="2"/>
    <x v="0"/>
    <s v="Марка компрессора"/>
    <s v="HIGHLY"/>
    <x v="31"/>
    <s v="HIGHLY"/>
    <s v="HIGHLY"/>
    <x v="1"/>
  </r>
  <r>
    <n v="160"/>
    <s v="Классические сплит-системы серии PANDORA RC-PD70HN"/>
    <x v="154"/>
    <x v="154"/>
    <x v="2"/>
    <x v="0"/>
    <s v="Тип компрессора"/>
    <s v="Ротационный"/>
    <x v="32"/>
    <s v="Ротационный"/>
    <s v="Ротационный"/>
    <x v="0"/>
  </r>
  <r>
    <n v="160"/>
    <s v="Классические сплит-системы серии PANDORA RC-PD70HN"/>
    <x v="154"/>
    <x v="154"/>
    <x v="2"/>
    <x v="0"/>
    <s v="Модель компрессора"/>
    <s v="ASH264MV-C8DU"/>
    <x v="185"/>
    <s v="ASH264MV-C8DU"/>
    <s v="ASH264MV-C8DU"/>
    <x v="1"/>
  </r>
  <r>
    <n v="160"/>
    <s v="Классические сплит-системы серии PANDORA RC-PD70HN"/>
    <x v="154"/>
    <x v="154"/>
    <x v="2"/>
    <x v="0"/>
    <s v="Тип хладагента"/>
    <s v="R410A"/>
    <x v="33"/>
    <s v="R410A"/>
    <s v="R410A"/>
    <x v="1"/>
  </r>
  <r>
    <n v="160"/>
    <s v="Классические сплит-системы серии PANDORA RC-PD70HN"/>
    <x v="154"/>
    <x v="154"/>
    <x v="2"/>
    <x v="0"/>
    <s v="Заводская заправка хладагента, г"/>
    <n v="1350"/>
    <x v="34"/>
    <s v="1350"/>
    <s v="1350"/>
    <x v="1"/>
  </r>
  <r>
    <n v="160"/>
    <s v="Классические сплит-системы серии PANDORA RC-PD70HN"/>
    <x v="154"/>
    <x v="154"/>
    <x v="2"/>
    <x v="0"/>
    <s v="Дозаправка хладагента (сверх номинальной длины трассы), г/м"/>
    <n v="30"/>
    <x v="103"/>
    <s v="30"/>
    <s v="30"/>
    <x v="0"/>
  </r>
  <r>
    <n v="160"/>
    <s v="Классические сплит-системы серии PANDORA RC-PD70HN"/>
    <x v="154"/>
    <x v="154"/>
    <x v="2"/>
    <x v="0"/>
    <s v="Габаритные размеры внутреннего блока (ШхВхГ), мм"/>
    <s v="1132x332x229"/>
    <x v="35"/>
    <s v="1132 x 332 x 229"/>
    <s v="1132 x 332 x 229"/>
    <x v="1"/>
  </r>
  <r>
    <n v="160"/>
    <s v="Классические сплит-системы серии PANDORA RC-PD70HN"/>
    <x v="154"/>
    <x v="154"/>
    <x v="2"/>
    <x v="0"/>
    <s v="Габаритные размеры наружного блока (ШхВхГ), мм"/>
    <s v="920x699x380"/>
    <x v="36"/>
    <s v="920 x 699 x 380"/>
    <s v="920 x 699 x 380"/>
    <x v="1"/>
  </r>
  <r>
    <n v="160"/>
    <s v="Классические сплит-системы серии PANDORA RC-PD70HN"/>
    <x v="154"/>
    <x v="154"/>
    <x v="2"/>
    <x v="0"/>
    <s v="Габаритные размеры внутреннего блока в упаковке (ШхВхГ), мм"/>
    <s v="1202x302x402"/>
    <x v="37"/>
    <s v="1202 x 302 x 402"/>
    <s v="1202 x 302 x 402"/>
    <x v="1"/>
  </r>
  <r>
    <n v="160"/>
    <s v="Классические сплит-системы серии PANDORA RC-PD70HN"/>
    <x v="154"/>
    <x v="154"/>
    <x v="2"/>
    <x v="0"/>
    <s v="Габаритные размеры наружного блока в упаковке (ШхВхГ), мм"/>
    <s v="960x732x400"/>
    <x v="38"/>
    <s v="960 x 732 x 400"/>
    <s v="960 x 732 x 400"/>
    <x v="1"/>
  </r>
  <r>
    <n v="160"/>
    <s v="Классические сплит-системы серии PANDORA RC-PD70HN"/>
    <x v="154"/>
    <x v="154"/>
    <x v="2"/>
    <x v="0"/>
    <s v="Вес нетто внутреннего блока, кг"/>
    <n v="14"/>
    <x v="39"/>
    <s v="14"/>
    <s v="14"/>
    <x v="1"/>
  </r>
  <r>
    <n v="160"/>
    <s v="Классические сплит-системы серии PANDORA RC-PD70HN"/>
    <x v="154"/>
    <x v="154"/>
    <x v="2"/>
    <x v="0"/>
    <s v="Вес нетто наружного блока, кг"/>
    <n v="48.5"/>
    <x v="40"/>
    <s v="48.5"/>
    <s v="48.5"/>
    <x v="1"/>
  </r>
  <r>
    <n v="160"/>
    <s v="Классические сплит-системы серии PANDORA RC-PD70HN"/>
    <x v="154"/>
    <x v="154"/>
    <x v="2"/>
    <x v="0"/>
    <s v="Вес брутто внутреннего блока, кг"/>
    <n v="17"/>
    <x v="41"/>
    <s v="17"/>
    <s v="17"/>
    <x v="1"/>
  </r>
  <r>
    <n v="160"/>
    <s v="Классические сплит-системы серии PANDORA RC-PD70HN"/>
    <x v="154"/>
    <x v="154"/>
    <x v="2"/>
    <x v="0"/>
    <s v="Вес брутто наружного блока, кг"/>
    <n v="52"/>
    <x v="42"/>
    <s v="52"/>
    <s v="52"/>
    <x v="1"/>
  </r>
  <r>
    <n v="160"/>
    <s v="Классические сплит-системы серии PANDORA RC-PD70HN"/>
    <x v="154"/>
    <x v="154"/>
    <x v="2"/>
    <x v="0"/>
    <s v="Диаметр жидкостной трубы, мм (дюйм)"/>
    <s v="6,35 (1/4&amp;quot;)"/>
    <x v="43"/>
    <s v="6.35 (1/4&amp;quot;)"/>
    <n v="6.35"/>
    <x v="1"/>
  </r>
  <r>
    <n v="160"/>
    <s v="Классические сплит-системы серии PANDORA RC-PD70HN"/>
    <x v="154"/>
    <x v="154"/>
    <x v="2"/>
    <x v="0"/>
    <s v="Диаметр газовой трубы, мм (дюйм)"/>
    <s v="15,88 (5/8&amp;quot;)"/>
    <x v="44"/>
    <s v="15.88 (5/8&amp;quot;)"/>
    <n v="15.88"/>
    <x v="1"/>
  </r>
  <r>
    <n v="160"/>
    <s v="Классические сплит-системы серии PANDORA RC-PD70HN"/>
    <x v="154"/>
    <x v="154"/>
    <x v="2"/>
    <x v="0"/>
    <s v="Максимальная длина трассы, м"/>
    <n v="25"/>
    <x v="45"/>
    <s v="25"/>
    <s v="25"/>
    <x v="1"/>
  </r>
  <r>
    <n v="160"/>
    <s v="Классические сплит-системы серии PANDORA RC-PD70HN"/>
    <x v="154"/>
    <x v="154"/>
    <x v="2"/>
    <x v="0"/>
    <s v="Максимальный перепад по высоте между внутренним и наружным блоками, м"/>
    <n v="8"/>
    <x v="46"/>
    <s v="8"/>
    <s v="8"/>
    <x v="1"/>
  </r>
  <r>
    <n v="160"/>
    <s v="Классические сплит-системы серии PANDORA RC-PD70HN"/>
    <x v="154"/>
    <x v="154"/>
    <x v="2"/>
    <x v="0"/>
    <s v="Минимальная длина трассы, м"/>
    <n v="3"/>
    <x v="47"/>
    <s v="3"/>
    <s v="3"/>
    <x v="0"/>
  </r>
  <r>
    <n v="160"/>
    <s v="Классические сплит-системы серии PANDORA RC-PD70HN"/>
    <x v="154"/>
    <x v="154"/>
    <x v="2"/>
    <x v="0"/>
    <s v="Номинальная длина трассы, м"/>
    <n v="5"/>
    <x v="48"/>
    <s v="5"/>
    <s v="5"/>
    <x v="0"/>
  </r>
  <r>
    <n v="160"/>
    <s v="Классические сплит-системы серии PANDORA RC-PD70HN"/>
    <x v="154"/>
    <x v="154"/>
    <x v="2"/>
    <x v="0"/>
    <s v="Диаметр дренажной трубы, мм"/>
    <n v="16"/>
    <x v="49"/>
    <s v="16"/>
    <s v="16"/>
    <x v="0"/>
  </r>
  <r>
    <n v="160"/>
    <s v="Классические сплит-системы серии PANDORA RC-PD70HN"/>
    <x v="154"/>
    <x v="154"/>
    <x v="2"/>
    <x v="0"/>
    <s v="Рабочие температурные границы наружного воздуха (охлаждение), °C"/>
    <s v="+18 ~ +52"/>
    <x v="50"/>
    <s v="+18 ~ +52"/>
    <s v="+18 ~ +52"/>
    <x v="1"/>
  </r>
  <r>
    <n v="160"/>
    <s v="Классические сплит-системы серии PANDORA RC-PD70HN"/>
    <x v="154"/>
    <x v="154"/>
    <x v="2"/>
    <x v="0"/>
    <s v="Рабочие температурные границы наружного воздуха (нагрев), °C"/>
    <s v="-7 ~ +24"/>
    <x v="51"/>
    <s v="-7 ~ +24"/>
    <s v="-7 ~ +24"/>
    <x v="1"/>
  </r>
  <r>
    <n v="160"/>
    <s v="Классические сплит-системы серии PANDORA RC-PD70HN"/>
    <x v="154"/>
    <x v="154"/>
    <x v="2"/>
    <x v="0"/>
    <s v="Рабочие температурные границы внутреннего воздуха (охлаждение), °C"/>
    <s v="+16 ~ +31"/>
    <x v="182"/>
    <s v="+16 ~ +31"/>
    <s v="+16 ~ +31"/>
    <x v="1"/>
  </r>
  <r>
    <n v="160"/>
    <s v="Классические сплит-системы серии PANDORA RC-PD70HN"/>
    <x v="154"/>
    <x v="154"/>
    <x v="2"/>
    <x v="0"/>
    <s v="Рабочие температурные границы внутреннего воздуха (нагрев), °C"/>
    <s v="0 ~ +31"/>
    <x v="183"/>
    <s v="0 ~ +31"/>
    <s v="0 ~ +31"/>
    <x v="1"/>
  </r>
  <r>
    <n v="160"/>
    <s v="Классические сплит-системы серии PANDORA RC-PD70HN"/>
    <x v="154"/>
    <x v="154"/>
    <x v="2"/>
    <x v="0"/>
    <s v="Подключение электропитания"/>
    <s v="Наружный блок"/>
    <x v="52"/>
    <s v="Наружный блок"/>
    <s v="Наружный блок"/>
    <x v="0"/>
  </r>
  <r>
    <n v="160"/>
    <s v="Классические сплит-системы серии PANDORA RC-PD70HN"/>
    <x v="154"/>
    <x v="154"/>
    <x v="2"/>
    <x v="0"/>
    <s v="Межблочный кабель, мм&amp;lt;sup&amp;gt;2&amp;lt;/sup&amp;gt;"/>
    <s v="6*0,75"/>
    <x v="53"/>
    <s v="6*0.75"/>
    <s v="6*0.75"/>
    <x v="0"/>
  </r>
  <r>
    <n v="160"/>
    <s v="Классические сплит-системы серии PANDORA RC-PD70HN"/>
    <x v="154"/>
    <x v="154"/>
    <x v="2"/>
    <x v="0"/>
    <s v="Силовой кабель, мм&amp;lt;sup&amp;gt;2&amp;lt;/sup&amp;gt;"/>
    <s v="3*2,5"/>
    <x v="54"/>
    <s v="3*2.5"/>
    <s v="3*2.5"/>
    <x v="0"/>
  </r>
  <r>
    <n v="160"/>
    <s v="Классические сплит-системы серии PANDORA RC-PD70HN"/>
    <x v="154"/>
    <x v="154"/>
    <x v="2"/>
    <x v="0"/>
    <s v="Автомат защиты, А"/>
    <n v="20"/>
    <x v="55"/>
    <s v="20"/>
    <s v="20"/>
    <x v="0"/>
  </r>
  <r>
    <n v="160"/>
    <s v="Классические сплит-системы серии PANDORA RC-PD70HN"/>
    <x v="154"/>
    <x v="154"/>
    <x v="2"/>
    <x v="0"/>
    <s v="Максимальная потребляемая мощность, кВт"/>
    <n v="3"/>
    <x v="56"/>
    <s v="3"/>
    <s v="3"/>
    <x v="0"/>
  </r>
  <r>
    <n v="160"/>
    <s v="Классические сплит-системы серии PANDORA RC-PD70HN"/>
    <x v="154"/>
    <x v="154"/>
    <x v="2"/>
    <x v="0"/>
    <s v="Максимальный потребляемый ток, А"/>
    <n v="15.5"/>
    <x v="57"/>
    <s v="15.5"/>
    <s v="15.5"/>
    <x v="0"/>
  </r>
  <r>
    <n v="160"/>
    <s v="Классические сплит-системы серии PANDORA RC-PD70HN"/>
    <x v="154"/>
    <x v="154"/>
    <x v="2"/>
    <x v="0"/>
    <s v="Пусковой ток, А"/>
    <n v="60"/>
    <x v="191"/>
    <s v="60"/>
    <s v="60"/>
    <x v="0"/>
  </r>
  <r>
    <n v="160"/>
    <s v="Классические сплит-системы серии PANDORA RC-PD70HN"/>
    <x v="154"/>
    <x v="154"/>
    <x v="2"/>
    <x v="0"/>
    <s v="Класс пылевлагозащиты, внутренний / наружный блок"/>
    <s v="IPX0 / IPX4"/>
    <x v="58"/>
    <s v="IPX0 / IPX4"/>
    <s v="IPX0 / IPX4"/>
    <x v="0"/>
  </r>
  <r>
    <n v="160"/>
    <s v="Классические сплит-системы серии PANDORA RC-PD70HN"/>
    <x v="154"/>
    <x v="154"/>
    <x v="2"/>
    <x v="0"/>
    <s v="Класс электрозащиты, внутренний / наружный блок"/>
    <s v="I класс / I класс"/>
    <x v="59"/>
    <s v="I класс / I класс"/>
    <s v="I класс / I класс"/>
    <x v="0"/>
  </r>
  <r>
    <n v="160"/>
    <s v="Классические сплит-системы серии PANDORA RC-PD70HN"/>
    <x v="154"/>
    <x v="154"/>
    <x v="2"/>
    <x v="0"/>
    <s v="Монтажный размер наружного блока, мм"/>
    <s v="586*347,5"/>
    <x v="60"/>
    <s v="586*347.5"/>
    <s v="586*347.5"/>
    <x v="0"/>
  </r>
  <r>
    <n v="160"/>
    <s v="Классические сплит-системы серии PANDORA RC-PD70HN"/>
    <x v="154"/>
    <x v="154"/>
    <x v="2"/>
    <x v="0"/>
    <s v="Страна производства"/>
    <s v="КНР"/>
    <x v="61"/>
    <s v="КНР"/>
    <s v="КНР"/>
    <x v="0"/>
  </r>
  <r>
    <n v="160"/>
    <s v="Классические сплит-системы серии PANDORA RC-PD70HN"/>
    <x v="154"/>
    <x v="154"/>
    <x v="2"/>
    <x v="0"/>
    <s v="Срок гарантии, мес"/>
    <n v="36"/>
    <x v="62"/>
    <s v="36"/>
    <s v="36"/>
    <x v="0"/>
  </r>
  <r>
    <n v="160"/>
    <s v="Классические сплит-системы серии PANDORA RC-PD70HN"/>
    <x v="154"/>
    <x v="154"/>
    <x v="2"/>
    <x v="0"/>
    <s v="Цвет внутреннего блока"/>
    <s v="Белый"/>
    <x v="63"/>
    <s v="Белый"/>
    <s v="Белый"/>
    <x v="0"/>
  </r>
  <r>
    <n v="160"/>
    <s v="Классические сплит-системы серии PANDORA RC-PD70HN"/>
    <x v="154"/>
    <x v="154"/>
    <x v="2"/>
    <x v="0"/>
    <s v="Цвет наружного блока"/>
    <s v="Белый"/>
    <x v="64"/>
    <s v="Белый"/>
    <s v="Белый"/>
    <x v="0"/>
  </r>
  <r>
    <n v="160"/>
    <s v="Классические сплит-системы серии PANDORA RC-PD70HN"/>
    <x v="154"/>
    <x v="154"/>
    <x v="2"/>
    <x v="0"/>
    <s v="Тип дросселирующего устройства"/>
    <s v="Капиллярная трубка"/>
    <x v="65"/>
    <s v="Капиллярная трубка"/>
    <s v="Капиллярная трубка"/>
    <x v="0"/>
  </r>
  <r>
    <n v="160"/>
    <s v="Классические сплит-системы серии PANDORA RC-PD70HN"/>
    <x v="154"/>
    <x v="154"/>
    <x v="2"/>
    <x v="0"/>
    <s v="Ионизатор воздуха"/>
    <s v="нет"/>
    <x v="66"/>
    <s v="нет"/>
    <s v="нет"/>
    <x v="0"/>
  </r>
  <r>
    <n v="160"/>
    <s v="Классические сплит-системы серии PANDORA RC-PD70HN"/>
    <x v="154"/>
    <x v="154"/>
    <x v="2"/>
    <x v="0"/>
    <s v="Плазменная очистка воздуха"/>
    <s v="нет"/>
    <x v="67"/>
    <s v="нет"/>
    <s v="нет"/>
    <x v="0"/>
  </r>
  <r>
    <n v="160"/>
    <s v="Классические сплит-системы серии PANDORA RC-PD70HN"/>
    <x v="154"/>
    <x v="154"/>
    <x v="2"/>
    <x v="0"/>
    <s v="Ультрафиолетовая стерилизация"/>
    <s v="нет"/>
    <x v="68"/>
    <s v="нет"/>
    <s v="нет"/>
    <x v="0"/>
  </r>
  <r>
    <n v="160"/>
    <s v="Классические сплит-системы серии PANDORA RC-PD70HN"/>
    <x v="154"/>
    <x v="154"/>
    <x v="2"/>
    <x v="0"/>
    <s v="Регулировка положения жалюзи с пульта ДУ"/>
    <s v="Горизонтальные + Вертикальные"/>
    <x v="69"/>
    <s v="Горизонтальные + Вертикальные"/>
    <s v="Горизонтальные + Вертикальные"/>
    <x v="0"/>
  </r>
  <r>
    <n v="160"/>
    <s v="Классические сплит-системы серии PANDORA RC-PD70HN"/>
    <x v="154"/>
    <x v="154"/>
    <x v="2"/>
    <x v="0"/>
    <s v="Управление c мобильного приложения по Wi-Fi"/>
    <s v="нет"/>
    <x v="70"/>
    <s v="нет"/>
    <s v="нет"/>
    <x v="0"/>
  </r>
  <r>
    <n v="160"/>
    <s v="Классические сплит-системы серии PANDORA RC-PD70HN"/>
    <x v="154"/>
    <x v="154"/>
    <x v="2"/>
    <x v="0"/>
    <s v="Дополнительные фильтры тонкой очистки в комплекте"/>
    <s v="нет"/>
    <x v="71"/>
    <s v="нет"/>
    <s v="нет"/>
    <x v="0"/>
  </r>
  <r>
    <n v="160"/>
    <s v="Классические сплит-системы серии PANDORA RC-PD70HN"/>
    <x v="154"/>
    <x v="154"/>
    <x v="2"/>
    <x v="0"/>
    <s v="Противопылевой фильтр в комплекте"/>
    <s v="да"/>
    <x v="72"/>
    <s v="да"/>
    <s v="да"/>
    <x v="0"/>
  </r>
  <r>
    <n v="160"/>
    <s v="Классические сплит-системы серии PANDORA RC-PD70HN"/>
    <x v="154"/>
    <x v="154"/>
    <x v="2"/>
    <x v="0"/>
    <s v="Пульт управления в комплекте"/>
    <s v="Да, беспроводной"/>
    <x v="73"/>
    <s v="Да. беспроводной"/>
    <s v="Да. беспроводной"/>
    <x v="0"/>
  </r>
  <r>
    <n v="161"/>
    <s v="Классические сплит-системы серии PANDORA RC-PD95HN"/>
    <x v="155"/>
    <x v="155"/>
    <x v="2"/>
    <x v="0"/>
    <s v="Модель"/>
    <s v="RC-PD95HN"/>
    <x v="0"/>
    <s v="RC-PD95HN"/>
    <s v="RC-PD95HN"/>
    <x v="0"/>
  </r>
  <r>
    <n v="161"/>
    <s v="Классические сплит-системы серии PANDORA RC-PD95HN"/>
    <x v="155"/>
    <x v="155"/>
    <x v="2"/>
    <x v="0"/>
    <s v="Модель внутреннего блока"/>
    <s v="RC-PD95HN/IN"/>
    <x v="1"/>
    <s v="RC-PD95HN/IN"/>
    <s v="RC-PD95HN/IN"/>
    <x v="0"/>
  </r>
  <r>
    <n v="161"/>
    <s v="Классические сплит-системы серии PANDORA RC-PD95HN"/>
    <x v="155"/>
    <x v="155"/>
    <x v="2"/>
    <x v="0"/>
    <s v="Модель наружного блока"/>
    <s v="RC-PD95HN/OUT"/>
    <x v="2"/>
    <s v="RC-PD95HN/OUT"/>
    <s v="RC-PD95HN/OUT"/>
    <x v="0"/>
  </r>
  <r>
    <n v="161"/>
    <s v="Классические сплит-системы серии PANDORA RC-PD95HN"/>
    <x v="155"/>
    <x v="155"/>
    <x v="2"/>
    <x v="0"/>
    <s v="Инверторная технология"/>
    <s v="нет"/>
    <x v="3"/>
    <s v="нет"/>
    <s v="нет"/>
    <x v="1"/>
  </r>
  <r>
    <n v="161"/>
    <s v="Классические сплит-системы серии PANDORA RC-PD95HN"/>
    <x v="155"/>
    <x v="155"/>
    <x v="2"/>
    <x v="0"/>
    <s v="Серия"/>
    <s v="PANDORA"/>
    <x v="4"/>
    <s v="PANDORA"/>
    <s v="PANDORA"/>
    <x v="0"/>
  </r>
  <r>
    <n v="161"/>
    <s v="Классические сплит-системы серии PANDORA RC-PD95HN"/>
    <x v="155"/>
    <x v="155"/>
    <x v="2"/>
    <x v="0"/>
    <s v="Тип внутреннего блока"/>
    <s v="Настенный"/>
    <x v="5"/>
    <s v="Настенный"/>
    <s v="Настенный"/>
    <x v="1"/>
  </r>
  <r>
    <n v="161"/>
    <s v="Классические сплит-системы серии PANDORA RC-PD95HN"/>
    <x v="155"/>
    <x v="155"/>
    <x v="2"/>
    <x v="0"/>
    <s v="Эффективен для помещений площадью до, м"/>
    <n v="104"/>
    <x v="6"/>
    <s v="104"/>
    <s v="104"/>
    <x v="1"/>
  </r>
  <r>
    <n v="161"/>
    <s v="Классические сплит-системы серии PANDORA RC-PD95HN"/>
    <x v="155"/>
    <x v="155"/>
    <x v="2"/>
    <x v="0"/>
    <s v="Холодопроизводительность, kBTU"/>
    <n v="35"/>
    <x v="7"/>
    <s v="35"/>
    <s v="35"/>
    <x v="0"/>
  </r>
  <r>
    <n v="161"/>
    <s v="Классические сплит-системы серии PANDORA RC-PD95HN"/>
    <x v="155"/>
    <x v="155"/>
    <x v="2"/>
    <x v="0"/>
    <s v="Холодопроизводительность, кВт"/>
    <n v="10.4"/>
    <x v="8"/>
    <s v="10.4"/>
    <s v="10.4"/>
    <x v="1"/>
  </r>
  <r>
    <n v="161"/>
    <s v="Классические сплит-системы серии PANDORA RC-PD95HN"/>
    <x v="155"/>
    <x v="155"/>
    <x v="2"/>
    <x v="0"/>
    <s v="Потребляемый ток в режиме охлаждения, A"/>
    <n v="15.01"/>
    <x v="9"/>
    <s v="15.01"/>
    <s v="15.01"/>
    <x v="1"/>
  </r>
  <r>
    <n v="161"/>
    <s v="Классические сплит-системы серии PANDORA RC-PD95HN"/>
    <x v="155"/>
    <x v="155"/>
    <x v="2"/>
    <x v="0"/>
    <s v="Потребляемая мощность в режиме охлаждения, кВт"/>
    <n v="3.23"/>
    <x v="10"/>
    <s v="3.23"/>
    <s v="3.23"/>
    <x v="1"/>
  </r>
  <r>
    <n v="161"/>
    <s v="Классические сплит-системы серии PANDORA RC-PD95HN"/>
    <x v="155"/>
    <x v="155"/>
    <x v="2"/>
    <x v="0"/>
    <s v="Коэффициент энергоэффективности EER, Вт/Вт"/>
    <n v="3.22"/>
    <x v="11"/>
    <s v="3.22"/>
    <s v="3.22"/>
    <x v="0"/>
  </r>
  <r>
    <n v="161"/>
    <s v="Классические сплит-системы серии PANDORA RC-PD95HN"/>
    <x v="155"/>
    <x v="155"/>
    <x v="2"/>
    <x v="0"/>
    <s v="Класс энергоэффективности EER (охлаждение)"/>
    <s v="A"/>
    <x v="13"/>
    <s v="A"/>
    <s v="A"/>
    <x v="0"/>
  </r>
  <r>
    <n v="161"/>
    <s v="Классические сплит-системы серии PANDORA RC-PD95HN"/>
    <x v="155"/>
    <x v="155"/>
    <x v="2"/>
    <x v="0"/>
    <s v="Теплопроизводительность, kBTU"/>
    <n v="36"/>
    <x v="15"/>
    <s v="36"/>
    <s v="36"/>
    <x v="0"/>
  </r>
  <r>
    <n v="161"/>
    <s v="Классические сплит-системы серии PANDORA RC-PD95HN"/>
    <x v="155"/>
    <x v="155"/>
    <x v="2"/>
    <x v="0"/>
    <s v="Теплопроизводительность, кВт"/>
    <n v="10.6"/>
    <x v="16"/>
    <s v="10.6"/>
    <s v="10.6"/>
    <x v="1"/>
  </r>
  <r>
    <n v="161"/>
    <s v="Классические сплит-системы серии PANDORA RC-PD95HN"/>
    <x v="155"/>
    <x v="155"/>
    <x v="2"/>
    <x v="0"/>
    <s v="Потребляемый ток в режиме нагрева, A"/>
    <n v="13.55"/>
    <x v="17"/>
    <s v="13.55"/>
    <s v="13.55"/>
    <x v="1"/>
  </r>
  <r>
    <n v="161"/>
    <s v="Классические сплит-системы серии PANDORA RC-PD95HN"/>
    <x v="155"/>
    <x v="155"/>
    <x v="2"/>
    <x v="0"/>
    <s v="Потребляемая мощность в режиме нагрева, кВт"/>
    <n v="2.9279999999999999"/>
    <x v="18"/>
    <s v="2.928"/>
    <s v="2.928"/>
    <x v="1"/>
  </r>
  <r>
    <n v="161"/>
    <s v="Классические сплит-системы серии PANDORA RC-PD95HN"/>
    <x v="155"/>
    <x v="155"/>
    <x v="2"/>
    <x v="0"/>
    <s v="Коэффициент энергоэффективности COP, Вт/Вт"/>
    <n v="3.62"/>
    <x v="19"/>
    <s v="3.62"/>
    <s v="3.62"/>
    <x v="0"/>
  </r>
  <r>
    <n v="161"/>
    <s v="Классические сплит-системы серии PANDORA RC-PD95HN"/>
    <x v="155"/>
    <x v="155"/>
    <x v="2"/>
    <x v="0"/>
    <s v="Класс энергоэффективности COP (нагрев)"/>
    <s v="A"/>
    <x v="21"/>
    <s v="A"/>
    <s v="A"/>
    <x v="0"/>
  </r>
  <r>
    <n v="161"/>
    <s v="Классические сплит-системы серии PANDORA RC-PD95HN"/>
    <x v="155"/>
    <x v="155"/>
    <x v="2"/>
    <x v="0"/>
    <s v="Электропитание, В/Гц/Ф"/>
    <s v="220-240/50/1"/>
    <x v="23"/>
    <s v="220-240/50/1"/>
    <s v="220-240/50/1"/>
    <x v="1"/>
  </r>
  <r>
    <n v="161"/>
    <s v="Классические сплит-системы серии PANDORA RC-PD95HN"/>
    <x v="155"/>
    <x v="155"/>
    <x v="2"/>
    <x v="0"/>
    <s v="Расход воздуха внутреннего блока, м&amp;lt;sup&amp;gt;3&amp;lt;/sup&amp;gt;/ч"/>
    <s v="1015/1125/1330/1540/1650"/>
    <x v="24"/>
    <s v="1015/1125/1330/1540/1650"/>
    <s v="1015/1125/1330/1540/1650"/>
    <x v="0"/>
  </r>
  <r>
    <n v="161"/>
    <s v="Классические сплит-системы серии PANDORA RC-PD95HN"/>
    <x v="155"/>
    <x v="155"/>
    <x v="2"/>
    <x v="0"/>
    <s v="Минимальный расход воздуха внутреннего блока, м&amp;lt;sup&amp;gt;3&amp;lt;/sup&amp;gt;/ч"/>
    <n v="1015"/>
    <x v="25"/>
    <s v="1015"/>
    <s v="1015"/>
    <x v="0"/>
  </r>
  <r>
    <n v="161"/>
    <s v="Классические сплит-системы серии PANDORA RC-PD95HN"/>
    <x v="155"/>
    <x v="155"/>
    <x v="2"/>
    <x v="0"/>
    <s v="Уровень шума внутреннего блока, дБ(А)"/>
    <s v="36/38/41/44/46"/>
    <x v="26"/>
    <s v="36/38/41/44/46"/>
    <s v="36/38/41/44/46"/>
    <x v="1"/>
  </r>
  <r>
    <n v="161"/>
    <s v="Классические сплит-системы серии PANDORA RC-PD95HN"/>
    <x v="155"/>
    <x v="155"/>
    <x v="2"/>
    <x v="0"/>
    <s v="Минимальный уровень шума внутреннего блока, дБ(А)"/>
    <n v="36"/>
    <x v="27"/>
    <s v="36"/>
    <s v="36"/>
    <x v="0"/>
  </r>
  <r>
    <n v="161"/>
    <s v="Классические сплит-системы серии PANDORA RC-PD95HN"/>
    <x v="155"/>
    <x v="155"/>
    <x v="2"/>
    <x v="0"/>
    <s v="Объем конденсации, л/ч"/>
    <n v="3.2"/>
    <x v="28"/>
    <s v="3.2"/>
    <s v="3.2"/>
    <x v="0"/>
  </r>
  <r>
    <n v="161"/>
    <s v="Классические сплит-системы серии PANDORA RC-PD95HN"/>
    <x v="155"/>
    <x v="155"/>
    <x v="2"/>
    <x v="0"/>
    <s v="Уровень шума наружного блока, дБ(А)"/>
    <n v="56"/>
    <x v="30"/>
    <s v="56"/>
    <s v="56"/>
    <x v="1"/>
  </r>
  <r>
    <n v="161"/>
    <s v="Классические сплит-системы серии PANDORA RC-PD95HN"/>
    <x v="155"/>
    <x v="155"/>
    <x v="2"/>
    <x v="0"/>
    <s v="Марка компрессора"/>
    <s v="HIGHLY"/>
    <x v="31"/>
    <s v="HIGHLY"/>
    <s v="HIGHLY"/>
    <x v="1"/>
  </r>
  <r>
    <n v="161"/>
    <s v="Классические сплит-системы серии PANDORA RC-PD95HN"/>
    <x v="155"/>
    <x v="155"/>
    <x v="2"/>
    <x v="0"/>
    <s v="Тип компрессора"/>
    <s v="Ротационный"/>
    <x v="32"/>
    <s v="Ротационный"/>
    <s v="Ротационный"/>
    <x v="0"/>
  </r>
  <r>
    <n v="161"/>
    <s v="Классические сплит-системы серии PANDORA RC-PD95HN"/>
    <x v="155"/>
    <x v="155"/>
    <x v="2"/>
    <x v="0"/>
    <s v="Модель компрессора"/>
    <s v="ATH420MV-C9EU"/>
    <x v="185"/>
    <s v="ATH420MV-C9EU"/>
    <s v="ATH420MV-C9EU"/>
    <x v="1"/>
  </r>
  <r>
    <n v="161"/>
    <s v="Классические сплит-системы серии PANDORA RC-PD95HN"/>
    <x v="155"/>
    <x v="155"/>
    <x v="2"/>
    <x v="0"/>
    <s v="Тип хладагента"/>
    <s v="R410A"/>
    <x v="33"/>
    <s v="R410A"/>
    <s v="R410A"/>
    <x v="1"/>
  </r>
  <r>
    <n v="161"/>
    <s v="Классические сплит-системы серии PANDORA RC-PD95HN"/>
    <x v="155"/>
    <x v="155"/>
    <x v="2"/>
    <x v="0"/>
    <s v="Заводская заправка хладагента, г"/>
    <n v="2450"/>
    <x v="34"/>
    <s v="2450"/>
    <s v="2450"/>
    <x v="1"/>
  </r>
  <r>
    <n v="161"/>
    <s v="Классические сплит-системы серии PANDORA RC-PD95HN"/>
    <x v="155"/>
    <x v="155"/>
    <x v="2"/>
    <x v="0"/>
    <s v="Дозаправка хладагента (сверх номинальной длины трассы), г/м"/>
    <n v="30"/>
    <x v="103"/>
    <s v="30"/>
    <s v="30"/>
    <x v="0"/>
  </r>
  <r>
    <n v="161"/>
    <s v="Классические сплит-системы серии PANDORA RC-PD95HN"/>
    <x v="155"/>
    <x v="155"/>
    <x v="2"/>
    <x v="0"/>
    <s v="Габаритные размеры внутреннего блока (ШхВхГ), мм"/>
    <s v="1277x360x271"/>
    <x v="35"/>
    <s v="1277 x 360 x 271"/>
    <s v="1277 x 360 x 271"/>
    <x v="1"/>
  </r>
  <r>
    <n v="161"/>
    <s v="Классические сплит-системы серии PANDORA RC-PD95HN"/>
    <x v="155"/>
    <x v="155"/>
    <x v="2"/>
    <x v="0"/>
    <s v="Габаритные размеры наружного блока (ШхВхГ), мм"/>
    <s v="953x808x433"/>
    <x v="36"/>
    <s v="953 x 808 x 433"/>
    <s v="953 x 808 x 433"/>
    <x v="1"/>
  </r>
  <r>
    <n v="161"/>
    <s v="Классические сплит-системы серии PANDORA RC-PD95HN"/>
    <x v="155"/>
    <x v="155"/>
    <x v="2"/>
    <x v="0"/>
    <s v="Габаритные размеры внутреннего блока в упаковке (ШхВхГ), мм"/>
    <s v="1332x350x437"/>
    <x v="37"/>
    <s v="1332 x 350 x 437"/>
    <s v="1332 x 350 x 437"/>
    <x v="1"/>
  </r>
  <r>
    <n v="161"/>
    <s v="Классические сплит-системы серии PANDORA RC-PD95HN"/>
    <x v="155"/>
    <x v="155"/>
    <x v="2"/>
    <x v="0"/>
    <s v="Габаритные размеры наружного блока в упаковке (ШхВхГ), мм"/>
    <s v="1020x837x475"/>
    <x v="38"/>
    <s v="1020 x 837 x 475"/>
    <s v="1020 x 837 x 475"/>
    <x v="1"/>
  </r>
  <r>
    <n v="161"/>
    <s v="Классические сплит-системы серии PANDORA RC-PD95HN"/>
    <x v="155"/>
    <x v="155"/>
    <x v="2"/>
    <x v="0"/>
    <s v="Вес нетто внутреннего блока, кг"/>
    <n v="21.5"/>
    <x v="39"/>
    <s v="21.5"/>
    <s v="21.5"/>
    <x v="1"/>
  </r>
  <r>
    <n v="161"/>
    <s v="Классические сплит-системы серии PANDORA RC-PD95HN"/>
    <x v="155"/>
    <x v="155"/>
    <x v="2"/>
    <x v="0"/>
    <s v="Вес нетто наружного блока, кг"/>
    <n v="64.5"/>
    <x v="40"/>
    <s v="64.5"/>
    <s v="64.5"/>
    <x v="1"/>
  </r>
  <r>
    <n v="161"/>
    <s v="Классические сплит-системы серии PANDORA RC-PD95HN"/>
    <x v="155"/>
    <x v="155"/>
    <x v="2"/>
    <x v="0"/>
    <s v="Вес брутто внутреннего блока, кг"/>
    <n v="25"/>
    <x v="41"/>
    <s v="25"/>
    <s v="25"/>
    <x v="1"/>
  </r>
  <r>
    <n v="161"/>
    <s v="Классические сплит-системы серии PANDORA RC-PD95HN"/>
    <x v="155"/>
    <x v="155"/>
    <x v="2"/>
    <x v="0"/>
    <s v="Вес брутто наружного блока, кг"/>
    <n v="69"/>
    <x v="42"/>
    <s v="69"/>
    <s v="69"/>
    <x v="1"/>
  </r>
  <r>
    <n v="161"/>
    <s v="Классические сплит-системы серии PANDORA RC-PD95HN"/>
    <x v="155"/>
    <x v="155"/>
    <x v="2"/>
    <x v="0"/>
    <s v="Диаметр жидкостной трубы, мм (дюйм)"/>
    <s v="9,53 (3/8&amp;quot;)"/>
    <x v="43"/>
    <s v="9.53 (3/8&amp;quot;)"/>
    <n v="9.5299999999999994"/>
    <x v="1"/>
  </r>
  <r>
    <n v="161"/>
    <s v="Классические сплит-системы серии PANDORA RC-PD95HN"/>
    <x v="155"/>
    <x v="155"/>
    <x v="2"/>
    <x v="0"/>
    <s v="Диаметр газовой трубы, мм (дюйм)"/>
    <s v="15,88 (5/8&amp;quot;)"/>
    <x v="44"/>
    <s v="15.88 (5/8&amp;quot;)"/>
    <n v="15.88"/>
    <x v="1"/>
  </r>
  <r>
    <n v="161"/>
    <s v="Классические сплит-системы серии PANDORA RC-PD95HN"/>
    <x v="155"/>
    <x v="155"/>
    <x v="2"/>
    <x v="0"/>
    <s v="Максимальная длина трассы, м"/>
    <n v="25"/>
    <x v="45"/>
    <s v="25"/>
    <s v="25"/>
    <x v="1"/>
  </r>
  <r>
    <n v="161"/>
    <s v="Классические сплит-системы серии PANDORA RC-PD95HN"/>
    <x v="155"/>
    <x v="155"/>
    <x v="2"/>
    <x v="0"/>
    <s v="Максимальный перепад по высоте между внутренним и наружным блоками, м"/>
    <n v="10"/>
    <x v="46"/>
    <s v="10"/>
    <s v="10"/>
    <x v="1"/>
  </r>
  <r>
    <n v="161"/>
    <s v="Классические сплит-системы серии PANDORA RC-PD95HN"/>
    <x v="155"/>
    <x v="155"/>
    <x v="2"/>
    <x v="0"/>
    <s v="Минимальная длина трассы, м"/>
    <n v="3"/>
    <x v="47"/>
    <s v="3"/>
    <s v="3"/>
    <x v="0"/>
  </r>
  <r>
    <n v="161"/>
    <s v="Классические сплит-системы серии PANDORA RC-PD95HN"/>
    <x v="155"/>
    <x v="155"/>
    <x v="2"/>
    <x v="0"/>
    <s v="Номинальная длина трассы, м"/>
    <n v="4"/>
    <x v="48"/>
    <s v="4"/>
    <s v="4"/>
    <x v="0"/>
  </r>
  <r>
    <n v="161"/>
    <s v="Классические сплит-системы серии PANDORA RC-PD95HN"/>
    <x v="155"/>
    <x v="155"/>
    <x v="2"/>
    <x v="0"/>
    <s v="Диаметр дренажной трубы, мм"/>
    <n v="16"/>
    <x v="49"/>
    <s v="16"/>
    <s v="16"/>
    <x v="0"/>
  </r>
  <r>
    <n v="161"/>
    <s v="Классические сплит-системы серии PANDORA RC-PD95HN"/>
    <x v="155"/>
    <x v="155"/>
    <x v="2"/>
    <x v="0"/>
    <s v="Рабочие температурные границы наружного воздуха (охлаждение), °C"/>
    <s v="+18 ~ +43"/>
    <x v="50"/>
    <s v="+18 ~ +43"/>
    <s v="+18 ~ +43"/>
    <x v="1"/>
  </r>
  <r>
    <n v="161"/>
    <s v="Классические сплит-системы серии PANDORA RC-PD95HN"/>
    <x v="155"/>
    <x v="155"/>
    <x v="2"/>
    <x v="0"/>
    <s v="Рабочие температурные границы наружного воздуха (нагрев), °C"/>
    <s v="-7 ~ +24"/>
    <x v="51"/>
    <s v="-7 ~ +24"/>
    <s v="-7 ~ +24"/>
    <x v="1"/>
  </r>
  <r>
    <n v="161"/>
    <s v="Классические сплит-системы серии PANDORA RC-PD95HN"/>
    <x v="155"/>
    <x v="155"/>
    <x v="2"/>
    <x v="0"/>
    <s v="Рабочие температурные границы внутреннего воздуха (охлаждение), °C"/>
    <s v="+16 ~ +31"/>
    <x v="182"/>
    <s v="+16 ~ +31"/>
    <s v="+16 ~ +31"/>
    <x v="1"/>
  </r>
  <r>
    <n v="161"/>
    <s v="Классические сплит-системы серии PANDORA RC-PD95HN"/>
    <x v="155"/>
    <x v="155"/>
    <x v="2"/>
    <x v="0"/>
    <s v="Рабочие температурные границы внутреннего воздуха (нагрев), °C"/>
    <s v="0 ~ +31"/>
    <x v="183"/>
    <s v="0 ~ +31"/>
    <s v="0 ~ +31"/>
    <x v="1"/>
  </r>
  <r>
    <n v="161"/>
    <s v="Классические сплит-системы серии PANDORA RC-PD95HN"/>
    <x v="155"/>
    <x v="155"/>
    <x v="2"/>
    <x v="0"/>
    <s v="Подключение электропитания"/>
    <s v="Наружный блок"/>
    <x v="52"/>
    <s v="Наружный блок"/>
    <s v="Наружный блок"/>
    <x v="0"/>
  </r>
  <r>
    <n v="161"/>
    <s v="Классические сплит-системы серии PANDORA RC-PD95HN"/>
    <x v="155"/>
    <x v="155"/>
    <x v="2"/>
    <x v="0"/>
    <s v="Межблочный кабель, мм&amp;lt;sup&amp;gt;2&amp;lt;/sup&amp;gt;"/>
    <s v="4*0,75"/>
    <x v="53"/>
    <s v="4*0.75"/>
    <s v="4*0.75"/>
    <x v="0"/>
  </r>
  <r>
    <n v="161"/>
    <s v="Классические сплит-системы серии PANDORA RC-PD95HN"/>
    <x v="155"/>
    <x v="155"/>
    <x v="2"/>
    <x v="0"/>
    <s v="Силовой кабель, мм&amp;lt;sup&amp;gt;2&amp;lt;/sup&amp;gt;"/>
    <s v="3*4,0"/>
    <x v="54"/>
    <s v="3*4.0"/>
    <s v="3*4.0"/>
    <x v="0"/>
  </r>
  <r>
    <n v="161"/>
    <s v="Классические сплит-системы серии PANDORA RC-PD95HN"/>
    <x v="155"/>
    <x v="155"/>
    <x v="2"/>
    <x v="0"/>
    <s v="Автомат защиты, А"/>
    <n v="25"/>
    <x v="55"/>
    <s v="25"/>
    <s v="25"/>
    <x v="0"/>
  </r>
  <r>
    <n v="161"/>
    <s v="Классические сплит-системы серии PANDORA RC-PD95HN"/>
    <x v="155"/>
    <x v="155"/>
    <x v="2"/>
    <x v="0"/>
    <s v="Максимальная потребляемая мощность, кВт"/>
    <n v="4.8499999999999996"/>
    <x v="56"/>
    <s v="4.85"/>
    <s v="4.85"/>
    <x v="0"/>
  </r>
  <r>
    <n v="161"/>
    <s v="Классические сплит-системы серии PANDORA RC-PD95HN"/>
    <x v="155"/>
    <x v="155"/>
    <x v="2"/>
    <x v="0"/>
    <s v="Максимальный потребляемый ток, А"/>
    <n v="24.5"/>
    <x v="57"/>
    <s v="24.5"/>
    <s v="24.5"/>
    <x v="0"/>
  </r>
  <r>
    <n v="161"/>
    <s v="Классические сплит-системы серии PANDORA RC-PD95HN"/>
    <x v="155"/>
    <x v="155"/>
    <x v="2"/>
    <x v="0"/>
    <s v="Пусковой ток, А"/>
    <n v="80"/>
    <x v="191"/>
    <s v="80"/>
    <s v="80"/>
    <x v="0"/>
  </r>
  <r>
    <n v="161"/>
    <s v="Классические сплит-системы серии PANDORA RC-PD95HN"/>
    <x v="155"/>
    <x v="155"/>
    <x v="2"/>
    <x v="0"/>
    <s v="Класс пылевлагозащиты, внутренний / наружный блок"/>
    <s v="IPX0 / IPX4"/>
    <x v="58"/>
    <s v="IPX0 / IPX4"/>
    <s v="IPX0 / IPX4"/>
    <x v="0"/>
  </r>
  <r>
    <n v="161"/>
    <s v="Классические сплит-системы серии PANDORA RC-PD95HN"/>
    <x v="155"/>
    <x v="155"/>
    <x v="2"/>
    <x v="0"/>
    <s v="Класс электрозащиты, внутренний / наружный блок"/>
    <s v="I класс / I класс"/>
    <x v="59"/>
    <s v="I класс / I класс"/>
    <s v="I класс / I класс"/>
    <x v="0"/>
  </r>
  <r>
    <n v="161"/>
    <s v="Классические сплит-системы серии PANDORA RC-PD95HN"/>
    <x v="155"/>
    <x v="155"/>
    <x v="2"/>
    <x v="0"/>
    <s v="Монтажный размер наружного блока, мм"/>
    <s v="675*398"/>
    <x v="60"/>
    <s v="675*398"/>
    <s v="675*398"/>
    <x v="0"/>
  </r>
  <r>
    <n v="161"/>
    <s v="Классические сплит-системы серии PANDORA RC-PD95HN"/>
    <x v="155"/>
    <x v="155"/>
    <x v="2"/>
    <x v="0"/>
    <s v="Страна производства"/>
    <s v="КНР"/>
    <x v="61"/>
    <s v="КНР"/>
    <s v="КНР"/>
    <x v="0"/>
  </r>
  <r>
    <n v="161"/>
    <s v="Классические сплит-системы серии PANDORA RC-PD95HN"/>
    <x v="155"/>
    <x v="155"/>
    <x v="2"/>
    <x v="0"/>
    <s v="Срок гарантии, мес"/>
    <n v="36"/>
    <x v="62"/>
    <s v="36"/>
    <s v="36"/>
    <x v="0"/>
  </r>
  <r>
    <n v="161"/>
    <s v="Классические сплит-системы серии PANDORA RC-PD95HN"/>
    <x v="155"/>
    <x v="155"/>
    <x v="2"/>
    <x v="0"/>
    <s v="Цвет внутреннего блока"/>
    <s v="Белый"/>
    <x v="63"/>
    <s v="Белый"/>
    <s v="Белый"/>
    <x v="0"/>
  </r>
  <r>
    <n v="161"/>
    <s v="Классические сплит-системы серии PANDORA RC-PD95HN"/>
    <x v="155"/>
    <x v="155"/>
    <x v="2"/>
    <x v="0"/>
    <s v="Цвет наружного блока"/>
    <s v="Белый"/>
    <x v="64"/>
    <s v="Белый"/>
    <s v="Белый"/>
    <x v="0"/>
  </r>
  <r>
    <n v="161"/>
    <s v="Классические сплит-системы серии PANDORA RC-PD95HN"/>
    <x v="155"/>
    <x v="155"/>
    <x v="2"/>
    <x v="0"/>
    <s v="Тип дросселирующего устройства"/>
    <s v="Капиллярная трубка"/>
    <x v="65"/>
    <s v="Капиллярная трубка"/>
    <s v="Капиллярная трубка"/>
    <x v="0"/>
  </r>
  <r>
    <n v="161"/>
    <s v="Классические сплит-системы серии PANDORA RC-PD95HN"/>
    <x v="155"/>
    <x v="155"/>
    <x v="2"/>
    <x v="0"/>
    <s v="Ионизатор воздуха"/>
    <s v="нет"/>
    <x v="66"/>
    <s v="нет"/>
    <s v="нет"/>
    <x v="0"/>
  </r>
  <r>
    <n v="161"/>
    <s v="Классические сплит-системы серии PANDORA RC-PD95HN"/>
    <x v="155"/>
    <x v="155"/>
    <x v="2"/>
    <x v="0"/>
    <s v="Плазменная очистка воздуха"/>
    <s v="нет"/>
    <x v="67"/>
    <s v="нет"/>
    <s v="нет"/>
    <x v="0"/>
  </r>
  <r>
    <n v="161"/>
    <s v="Классические сплит-системы серии PANDORA RC-PD95HN"/>
    <x v="155"/>
    <x v="155"/>
    <x v="2"/>
    <x v="0"/>
    <s v="Ультрафиолетовая стерилизация"/>
    <s v="нет"/>
    <x v="68"/>
    <s v="нет"/>
    <s v="нет"/>
    <x v="0"/>
  </r>
  <r>
    <n v="161"/>
    <s v="Классические сплит-системы серии PANDORA RC-PD95HN"/>
    <x v="155"/>
    <x v="155"/>
    <x v="2"/>
    <x v="0"/>
    <s v="Регулировка положения жалюзи с пульта ДУ"/>
    <s v="Горизонтальные + Вертикальные"/>
    <x v="69"/>
    <s v="Горизонтальные + Вертикальные"/>
    <s v="Горизонтальные + Вертикальные"/>
    <x v="0"/>
  </r>
  <r>
    <n v="161"/>
    <s v="Классические сплит-системы серии PANDORA RC-PD95HN"/>
    <x v="155"/>
    <x v="155"/>
    <x v="2"/>
    <x v="0"/>
    <s v="Управление c мобильного приложения по Wi-Fi"/>
    <s v="нет"/>
    <x v="70"/>
    <s v="нет"/>
    <s v="нет"/>
    <x v="0"/>
  </r>
  <r>
    <n v="161"/>
    <s v="Классические сплит-системы серии PANDORA RC-PD95HN"/>
    <x v="155"/>
    <x v="155"/>
    <x v="2"/>
    <x v="0"/>
    <s v="Дополнительные фильтры тонкой очистки в комплекте"/>
    <s v="нет"/>
    <x v="71"/>
    <s v="нет"/>
    <s v="нет"/>
    <x v="0"/>
  </r>
  <r>
    <n v="161"/>
    <s v="Классические сплит-системы серии PANDORA RC-PD95HN"/>
    <x v="155"/>
    <x v="155"/>
    <x v="2"/>
    <x v="0"/>
    <s v="Противопылевой фильтр в комплекте"/>
    <s v="да"/>
    <x v="72"/>
    <s v="да"/>
    <s v="да"/>
    <x v="0"/>
  </r>
  <r>
    <n v="161"/>
    <s v="Классические сплит-системы серии PANDORA RC-PD95HN"/>
    <x v="155"/>
    <x v="155"/>
    <x v="2"/>
    <x v="0"/>
    <s v="Пульт управления в комплекте"/>
    <s v="Да, беспроводной"/>
    <x v="73"/>
    <s v="Да. беспроводной"/>
    <s v="Да. беспроводной"/>
    <x v="0"/>
  </r>
  <r>
    <n v="162"/>
    <s v="Классические сплит-системы серии RENAISSANCE 2023 RC-RNS22HN"/>
    <x v="156"/>
    <x v="156"/>
    <x v="2"/>
    <x v="0"/>
    <s v="Модель"/>
    <s v="RC-RNS22HN"/>
    <x v="0"/>
    <s v="RC-RNS22HN"/>
    <s v="RC-RNS22HN"/>
    <x v="0"/>
  </r>
  <r>
    <n v="162"/>
    <s v="Классические сплит-системы серии RENAISSANCE 2023 RC-RNS22HN"/>
    <x v="156"/>
    <x v="156"/>
    <x v="2"/>
    <x v="0"/>
    <s v="Модель внутреннего блока"/>
    <s v="RC-RNS22HN/IN"/>
    <x v="1"/>
    <s v="RC-RNS22HN/IN"/>
    <s v="RC-RNS22HN/IN"/>
    <x v="0"/>
  </r>
  <r>
    <n v="162"/>
    <s v="Классические сплит-системы серии RENAISSANCE 2023 RC-RNS22HN"/>
    <x v="156"/>
    <x v="156"/>
    <x v="2"/>
    <x v="0"/>
    <s v="Модель наружного блока"/>
    <s v="RC-RNS22HN/OUT"/>
    <x v="2"/>
    <s v="RC-RNS22HN/OUT"/>
    <s v="RC-RNS22HN/OUT"/>
    <x v="0"/>
  </r>
  <r>
    <n v="162"/>
    <s v="Классические сплит-системы серии RENAISSANCE 2023 RC-RNS22HN"/>
    <x v="156"/>
    <x v="156"/>
    <x v="2"/>
    <x v="0"/>
    <s v="Инверторная технология"/>
    <s v="Нет"/>
    <x v="3"/>
    <s v="Нет"/>
    <s v="нет"/>
    <x v="1"/>
  </r>
  <r>
    <n v="162"/>
    <s v="Классические сплит-системы серии RENAISSANCE 2023 RC-RNS22HN"/>
    <x v="156"/>
    <x v="156"/>
    <x v="2"/>
    <x v="0"/>
    <s v="Серия"/>
    <s v="RENAISSANCE"/>
    <x v="4"/>
    <s v="RENAISSANCE"/>
    <s v="RENAISSANCE"/>
    <x v="0"/>
  </r>
  <r>
    <n v="162"/>
    <s v="Классические сплит-системы серии RENAISSANCE 2023 RC-RNS22HN"/>
    <x v="156"/>
    <x v="156"/>
    <x v="2"/>
    <x v="0"/>
    <s v="Тип внутреннего блока"/>
    <s v="Настенный"/>
    <x v="5"/>
    <s v="Настенный"/>
    <s v="Настенный"/>
    <x v="1"/>
  </r>
  <r>
    <n v="162"/>
    <s v="Классические сплит-системы серии RENAISSANCE 2023 RC-RNS22HN"/>
    <x v="156"/>
    <x v="156"/>
    <x v="2"/>
    <x v="0"/>
    <s v="Эффективен для помещений площадью до, м"/>
    <n v="22"/>
    <x v="6"/>
    <s v="22"/>
    <s v="22"/>
    <x v="1"/>
  </r>
  <r>
    <n v="162"/>
    <s v="Классические сплит-системы серии RENAISSANCE 2023 RC-RNS22HN"/>
    <x v="156"/>
    <x v="156"/>
    <x v="2"/>
    <x v="0"/>
    <s v="Холодопроизводительность, kBTU"/>
    <n v="7"/>
    <x v="7"/>
    <s v="7"/>
    <s v="7"/>
    <x v="0"/>
  </r>
  <r>
    <n v="162"/>
    <s v="Классические сплит-системы серии RENAISSANCE 2023 RC-RNS22HN"/>
    <x v="156"/>
    <x v="156"/>
    <x v="2"/>
    <x v="0"/>
    <s v="Холодопроизводительность, кВт"/>
    <n v="2.16"/>
    <x v="8"/>
    <s v="2.16"/>
    <s v="2.16"/>
    <x v="1"/>
  </r>
  <r>
    <n v="162"/>
    <s v="Классические сплит-системы серии RENAISSANCE 2023 RC-RNS22HN"/>
    <x v="156"/>
    <x v="156"/>
    <x v="2"/>
    <x v="0"/>
    <s v="Потребляемый ток в режиме охлаждения, A"/>
    <n v="3.04"/>
    <x v="9"/>
    <s v="3.04"/>
    <s v="3.04"/>
    <x v="1"/>
  </r>
  <r>
    <n v="162"/>
    <s v="Классические сплит-системы серии RENAISSANCE 2023 RC-RNS22HN"/>
    <x v="156"/>
    <x v="156"/>
    <x v="2"/>
    <x v="0"/>
    <s v="Потребляемая мощность в режиме охлаждения, кВт"/>
    <n v="0.67100000000000004"/>
    <x v="10"/>
    <s v="0.671"/>
    <s v="0.671"/>
    <x v="1"/>
  </r>
  <r>
    <n v="162"/>
    <s v="Классические сплит-системы серии RENAISSANCE 2023 RC-RNS22HN"/>
    <x v="156"/>
    <x v="156"/>
    <x v="2"/>
    <x v="0"/>
    <s v="Коэффициент энергоэффективности EER, Вт/Вт"/>
    <s v="3,22"/>
    <x v="11"/>
    <n v="3.22"/>
    <n v="3.22"/>
    <x v="0"/>
  </r>
  <r>
    <n v="162"/>
    <s v="Классические сплит-системы серии RENAISSANCE 2023 RC-RNS22HN"/>
    <x v="156"/>
    <x v="156"/>
    <x v="2"/>
    <x v="0"/>
    <s v="Класс энергоэффективности EER (охлаждение)"/>
    <s v="A"/>
    <x v="13"/>
    <s v="A"/>
    <s v="A"/>
    <x v="0"/>
  </r>
  <r>
    <n v="162"/>
    <s v="Классические сплит-системы серии RENAISSANCE 2023 RC-RNS22HN"/>
    <x v="156"/>
    <x v="156"/>
    <x v="2"/>
    <x v="0"/>
    <s v="Теплопроизводительность, kBTU"/>
    <n v="8"/>
    <x v="15"/>
    <s v="8"/>
    <s v="8"/>
    <x v="0"/>
  </r>
  <r>
    <n v="162"/>
    <s v="Классические сплит-системы серии RENAISSANCE 2023 RC-RNS22HN"/>
    <x v="156"/>
    <x v="156"/>
    <x v="2"/>
    <x v="0"/>
    <s v="Теплопроизводительность, кВт"/>
    <n v="2.2000000000000002"/>
    <x v="16"/>
    <s v="2.2"/>
    <s v="2.2"/>
    <x v="1"/>
  </r>
  <r>
    <n v="162"/>
    <s v="Классические сплит-системы серии RENAISSANCE 2023 RC-RNS22HN"/>
    <x v="156"/>
    <x v="156"/>
    <x v="2"/>
    <x v="0"/>
    <s v="Потребляемый ток в режиме нагрева, A"/>
    <n v="2.75"/>
    <x v="17"/>
    <s v="2.75"/>
    <s v="2.75"/>
    <x v="1"/>
  </r>
  <r>
    <n v="162"/>
    <s v="Классические сплит-системы серии RENAISSANCE 2023 RC-RNS22HN"/>
    <x v="156"/>
    <x v="156"/>
    <x v="2"/>
    <x v="0"/>
    <s v="Потребляемая мощность в режиме нагрева, кВт"/>
    <n v="0.60399999999999998"/>
    <x v="18"/>
    <s v="0.604"/>
    <s v="0.604"/>
    <x v="1"/>
  </r>
  <r>
    <n v="162"/>
    <s v="Классические сплит-системы серии RENAISSANCE 2023 RC-RNS22HN"/>
    <x v="156"/>
    <x v="156"/>
    <x v="2"/>
    <x v="0"/>
    <s v="Коэффициент энергоэффективности COP, Вт/Вт"/>
    <s v="3,64"/>
    <x v="19"/>
    <n v="3.64"/>
    <n v="3.64"/>
    <x v="0"/>
  </r>
  <r>
    <n v="162"/>
    <s v="Классические сплит-системы серии RENAISSANCE 2023 RC-RNS22HN"/>
    <x v="156"/>
    <x v="156"/>
    <x v="2"/>
    <x v="0"/>
    <s v="Класс энергоэффективности COP (нагрев)"/>
    <s v="A"/>
    <x v="21"/>
    <s v="A"/>
    <s v="A"/>
    <x v="0"/>
  </r>
  <r>
    <n v="162"/>
    <s v="Классические сплит-системы серии RENAISSANCE 2023 RC-RNS22HN"/>
    <x v="156"/>
    <x v="156"/>
    <x v="2"/>
    <x v="0"/>
    <s v="Электропитание, В/Гц/Ф"/>
    <s v="220-240/50/1"/>
    <x v="23"/>
    <s v="220-240/50/1"/>
    <s v="220-240/50/1"/>
    <x v="1"/>
  </r>
  <r>
    <n v="162"/>
    <s v="Классические сплит-системы серии RENAISSANCE 2023 RC-RNS22HN"/>
    <x v="156"/>
    <x v="156"/>
    <x v="2"/>
    <x v="0"/>
    <s v="Расход воздуха внутреннего блока, м&amp;lt;sup&amp;gt;3&amp;lt;/sup&amp;gt;/ч"/>
    <s v="300/350/400/450"/>
    <x v="24"/>
    <s v="300/350/400/450"/>
    <s v="300/350/400/450"/>
    <x v="0"/>
  </r>
  <r>
    <n v="162"/>
    <s v="Классические сплит-системы серии RENAISSANCE 2023 RC-RNS22HN"/>
    <x v="156"/>
    <x v="156"/>
    <x v="2"/>
    <x v="0"/>
    <s v="Минимальный расход воздуха внутреннего блока, м&amp;lt;sup&amp;gt;3&amp;lt;/sup&amp;gt;/ч"/>
    <n v="300"/>
    <x v="25"/>
    <s v="300"/>
    <s v="300"/>
    <x v="0"/>
  </r>
  <r>
    <n v="162"/>
    <s v="Классические сплит-системы серии RENAISSANCE 2023 RC-RNS22HN"/>
    <x v="156"/>
    <x v="156"/>
    <x v="2"/>
    <x v="0"/>
    <s v="Уровень шума внутреннего блока, дБ(А)"/>
    <s v="21,5/25/29/31,5"/>
    <x v="26"/>
    <s v="21.5/25/29/31.5"/>
    <s v="21.5/25/29/31.5"/>
    <x v="1"/>
  </r>
  <r>
    <n v="162"/>
    <s v="Классические сплит-системы серии RENAISSANCE 2023 RC-RNS22HN"/>
    <x v="156"/>
    <x v="156"/>
    <x v="2"/>
    <x v="0"/>
    <s v="Минимальный уровень шума внутреннего блока, дБ(А)"/>
    <n v="21.5"/>
    <x v="27"/>
    <s v="21.5"/>
    <s v="21.5"/>
    <x v="0"/>
  </r>
  <r>
    <n v="162"/>
    <s v="Классические сплит-системы серии RENAISSANCE 2023 RC-RNS22HN"/>
    <x v="156"/>
    <x v="156"/>
    <x v="2"/>
    <x v="0"/>
    <s v="Объем конденсации, л/ч"/>
    <n v="0.7"/>
    <x v="28"/>
    <s v="0.7"/>
    <s v="0.7"/>
    <x v="0"/>
  </r>
  <r>
    <n v="162"/>
    <s v="Классические сплит-системы серии RENAISSANCE 2023 RC-RNS22HN"/>
    <x v="156"/>
    <x v="156"/>
    <x v="2"/>
    <x v="0"/>
    <s v="Расход воздуха наружного блока, м&amp;lt;sup&amp;gt;3&amp;lt;/sup&amp;gt;/ч"/>
    <n v="1500"/>
    <x v="29"/>
    <s v="1500"/>
    <s v="1500"/>
    <x v="0"/>
  </r>
  <r>
    <n v="162"/>
    <s v="Классические сплит-системы серии RENAISSANCE 2023 RC-RNS22HN"/>
    <x v="156"/>
    <x v="156"/>
    <x v="2"/>
    <x v="0"/>
    <s v="Уровень шума наружного блока, дБ(А)"/>
    <n v="52"/>
    <x v="30"/>
    <s v="52"/>
    <s v="52"/>
    <x v="1"/>
  </r>
  <r>
    <n v="162"/>
    <s v="Классические сплит-системы серии RENAISSANCE 2023 RC-RNS22HN"/>
    <x v="156"/>
    <x v="156"/>
    <x v="2"/>
    <x v="0"/>
    <s v="Марка компрессора"/>
    <s v="GMCC"/>
    <x v="31"/>
    <s v="GMCC"/>
    <s v="GMCC"/>
    <x v="1"/>
  </r>
  <r>
    <n v="162"/>
    <s v="Классические сплит-системы серии RENAISSANCE 2023 RC-RNS22HN"/>
    <x v="156"/>
    <x v="156"/>
    <x v="2"/>
    <x v="0"/>
    <s v="Тип компрессора"/>
    <s v="Ротационный"/>
    <x v="32"/>
    <s v="Ротационный"/>
    <s v="Ротационный"/>
    <x v="0"/>
  </r>
  <r>
    <n v="162"/>
    <s v="Классические сплит-системы серии RENAISSANCE 2023 RC-RNS22HN"/>
    <x v="156"/>
    <x v="156"/>
    <x v="2"/>
    <x v="0"/>
    <s v="Модель компрессора"/>
    <s v="ASN89V02VDZ"/>
    <x v="185"/>
    <s v="ASN89V02VDZ"/>
    <s v="ASN89V02VDZ"/>
    <x v="1"/>
  </r>
  <r>
    <n v="162"/>
    <s v="Классические сплит-системы серии RENAISSANCE 2023 RC-RNS22HN"/>
    <x v="156"/>
    <x v="156"/>
    <x v="2"/>
    <x v="0"/>
    <s v="Тип хладагента"/>
    <s v="R410A"/>
    <x v="33"/>
    <s v="R410A"/>
    <s v="R410A"/>
    <x v="1"/>
  </r>
  <r>
    <n v="162"/>
    <s v="Классические сплит-системы серии RENAISSANCE 2023 RC-RNS22HN"/>
    <x v="156"/>
    <x v="156"/>
    <x v="2"/>
    <x v="0"/>
    <s v="Заводская заправка хладагента, г"/>
    <n v="430"/>
    <x v="34"/>
    <s v="430"/>
    <s v="430"/>
    <x v="1"/>
  </r>
  <r>
    <n v="162"/>
    <s v="Классические сплит-системы серии RENAISSANCE 2023 RC-RNS22HN"/>
    <x v="156"/>
    <x v="156"/>
    <x v="2"/>
    <x v="0"/>
    <s v="Дозаправка хладагента (сверх номинальной длины трассы), г/м"/>
    <n v="20"/>
    <x v="103"/>
    <s v="20"/>
    <s v="20"/>
    <x v="0"/>
  </r>
  <r>
    <n v="162"/>
    <s v="Классические сплит-системы серии RENAISSANCE 2023 RC-RNS22HN"/>
    <x v="156"/>
    <x v="156"/>
    <x v="2"/>
    <x v="0"/>
    <s v="Габаритные размеры внутреннего блока (ШхВхГ), мм"/>
    <s v="792x292x201"/>
    <x v="35"/>
    <s v="792 x 292 x 201"/>
    <s v="792 x 292 x 201"/>
    <x v="1"/>
  </r>
  <r>
    <n v="162"/>
    <s v="Классические сплит-системы серии RENAISSANCE 2023 RC-RNS22HN"/>
    <x v="156"/>
    <x v="156"/>
    <x v="2"/>
    <x v="0"/>
    <s v="Габаритные размеры наружного блока (ШхВхГ), мм"/>
    <s v="665x420x280"/>
    <x v="36"/>
    <s v="665 x 420 x 280"/>
    <s v="665 x 420 x 280"/>
    <x v="1"/>
  </r>
  <r>
    <n v="162"/>
    <s v="Классические сплит-системы серии RENAISSANCE 2023 RC-RNS22HN"/>
    <x v="156"/>
    <x v="156"/>
    <x v="2"/>
    <x v="0"/>
    <s v="Габаритные размеры внутреннего блока в упаковке (ШхВхГ), мм"/>
    <s v="880x290x370"/>
    <x v="37"/>
    <s v="880 x 290 x 370"/>
    <s v="880 x 290 x 370"/>
    <x v="1"/>
  </r>
  <r>
    <n v="162"/>
    <s v="Классические сплит-системы серии RENAISSANCE 2023 RC-RNS22HN"/>
    <x v="156"/>
    <x v="156"/>
    <x v="2"/>
    <x v="0"/>
    <s v="Габаритные размеры наружного блока в упаковке (ШхВхГ), мм"/>
    <s v="760x475x344"/>
    <x v="38"/>
    <s v="760 x 475 x 344"/>
    <s v="760 x 475 x 344"/>
    <x v="1"/>
  </r>
  <r>
    <n v="162"/>
    <s v="Классические сплит-системы серии RENAISSANCE 2023 RC-RNS22HN"/>
    <x v="156"/>
    <x v="156"/>
    <x v="2"/>
    <x v="0"/>
    <s v="Вес нетто внутреннего блока, кг"/>
    <n v="8.5"/>
    <x v="39"/>
    <s v="8.5"/>
    <s v="8.5"/>
    <x v="1"/>
  </r>
  <r>
    <n v="162"/>
    <s v="Классические сплит-системы серии RENAISSANCE 2023 RC-RNS22HN"/>
    <x v="156"/>
    <x v="156"/>
    <x v="2"/>
    <x v="0"/>
    <s v="Вес нетто наружного блока, кг"/>
    <n v="20"/>
    <x v="40"/>
    <s v="20"/>
    <s v="20"/>
    <x v="1"/>
  </r>
  <r>
    <n v="162"/>
    <s v="Классические сплит-системы серии RENAISSANCE 2023 RC-RNS22HN"/>
    <x v="156"/>
    <x v="156"/>
    <x v="2"/>
    <x v="0"/>
    <s v="Вес брутто внутреннего блока, кг"/>
    <n v="10"/>
    <x v="41"/>
    <s v="10"/>
    <s v="10"/>
    <x v="1"/>
  </r>
  <r>
    <n v="162"/>
    <s v="Классические сплит-системы серии RENAISSANCE 2023 RC-RNS22HN"/>
    <x v="156"/>
    <x v="156"/>
    <x v="2"/>
    <x v="0"/>
    <s v="Вес брутто наружного блока, кг"/>
    <n v="22"/>
    <x v="42"/>
    <s v="22"/>
    <s v="22"/>
    <x v="1"/>
  </r>
  <r>
    <n v="162"/>
    <s v="Классические сплит-системы серии RENAISSANCE 2023 RC-RNS22HN"/>
    <x v="156"/>
    <x v="156"/>
    <x v="2"/>
    <x v="0"/>
    <s v="Диаметр жидкостной трубы, мм (дюйм)"/>
    <s v="6,35 (1/4&amp;quot;)"/>
    <x v="43"/>
    <s v="6.35 (1/4&amp;quot;)"/>
    <n v="6.35"/>
    <x v="1"/>
  </r>
  <r>
    <n v="162"/>
    <s v="Классические сплит-системы серии RENAISSANCE 2023 RC-RNS22HN"/>
    <x v="156"/>
    <x v="156"/>
    <x v="2"/>
    <x v="0"/>
    <s v="Диаметр газовой трубы, мм (дюйм)"/>
    <s v="9,53 (3/8&amp;quot;)"/>
    <x v="44"/>
    <s v="9.53 (3/8&amp;quot;)"/>
    <n v="9.5299999999999994"/>
    <x v="1"/>
  </r>
  <r>
    <n v="162"/>
    <s v="Классические сплит-системы серии RENAISSANCE 2023 RC-RNS22HN"/>
    <x v="156"/>
    <x v="156"/>
    <x v="2"/>
    <x v="0"/>
    <s v="Максимальная длина трассы, м"/>
    <n v="20"/>
    <x v="45"/>
    <s v="20"/>
    <s v="20"/>
    <x v="1"/>
  </r>
  <r>
    <n v="162"/>
    <s v="Классические сплит-системы серии RENAISSANCE 2023 RC-RNS22HN"/>
    <x v="156"/>
    <x v="156"/>
    <x v="2"/>
    <x v="0"/>
    <s v="Максимальный перепад по высоте между внутренним и наружным блоками, м"/>
    <n v="10"/>
    <x v="46"/>
    <s v="10"/>
    <s v="10"/>
    <x v="1"/>
  </r>
  <r>
    <n v="162"/>
    <s v="Классические сплит-системы серии RENAISSANCE 2023 RC-RNS22HN"/>
    <x v="156"/>
    <x v="156"/>
    <x v="2"/>
    <x v="0"/>
    <s v="Минимальная длина трассы, м"/>
    <n v="3"/>
    <x v="47"/>
    <s v="3"/>
    <s v="3"/>
    <x v="0"/>
  </r>
  <r>
    <n v="162"/>
    <s v="Классические сплит-системы серии RENAISSANCE 2023 RC-RNS22HN"/>
    <x v="156"/>
    <x v="156"/>
    <x v="2"/>
    <x v="0"/>
    <s v="Номинальная длина трассы, м"/>
    <n v="5"/>
    <x v="48"/>
    <s v="5"/>
    <s v="5"/>
    <x v="0"/>
  </r>
  <r>
    <n v="162"/>
    <s v="Классические сплит-системы серии RENAISSANCE 2023 RC-RNS22HN"/>
    <x v="156"/>
    <x v="156"/>
    <x v="2"/>
    <x v="0"/>
    <s v="Диаметр дренажной трубы, мм"/>
    <n v="16.899999999999999"/>
    <x v="49"/>
    <s v="16.9"/>
    <s v="16.9"/>
    <x v="0"/>
  </r>
  <r>
    <n v="162"/>
    <s v="Классические сплит-системы серии RENAISSANCE 2023 RC-RNS22HN"/>
    <x v="156"/>
    <x v="156"/>
    <x v="2"/>
    <x v="0"/>
    <s v="Рабочие температурные границы наружного воздуха (охлаждение), °C"/>
    <s v="+16 ~ +49"/>
    <x v="50"/>
    <s v="+16 ~ +49"/>
    <s v="+16 ~ +49"/>
    <x v="1"/>
  </r>
  <r>
    <n v="162"/>
    <s v="Классические сплит-системы серии RENAISSANCE 2023 RC-RNS22HN"/>
    <x v="156"/>
    <x v="156"/>
    <x v="2"/>
    <x v="0"/>
    <s v="Рабочие температурные границы наружного воздуха (нагрев), °C"/>
    <s v="-15 ~ +30"/>
    <x v="51"/>
    <s v="-15 ~ +30"/>
    <s v="-15 ~ +30"/>
    <x v="1"/>
  </r>
  <r>
    <n v="162"/>
    <s v="Классические сплит-системы серии RENAISSANCE 2023 RC-RNS22HN"/>
    <x v="156"/>
    <x v="156"/>
    <x v="2"/>
    <x v="0"/>
    <s v="Рабочие температурные границы внутреннего воздуха (охлаждение), °C"/>
    <s v="+16 ~ +32"/>
    <x v="182"/>
    <s v="+16 ~ +32"/>
    <s v="+16 ~ +32"/>
    <x v="1"/>
  </r>
  <r>
    <n v="162"/>
    <s v="Классические сплит-системы серии RENAISSANCE 2023 RC-RNS22HN"/>
    <x v="156"/>
    <x v="156"/>
    <x v="2"/>
    <x v="0"/>
    <s v="Рабочие температурные границы внутреннего воздуха (нагрев), °C"/>
    <s v="0 ~ +30"/>
    <x v="183"/>
    <s v="0 ~ +30"/>
    <s v="0 ~ +30"/>
    <x v="1"/>
  </r>
  <r>
    <n v="162"/>
    <s v="Классические сплит-системы серии RENAISSANCE 2023 RC-RNS22HN"/>
    <x v="156"/>
    <x v="156"/>
    <x v="2"/>
    <x v="0"/>
    <s v="Подключение электропитания"/>
    <s v="Внутренний блок"/>
    <x v="52"/>
    <s v="Внутренний блок"/>
    <s v="Внутренний блок"/>
    <x v="0"/>
  </r>
  <r>
    <n v="162"/>
    <s v="Классические сплит-системы серии RENAISSANCE 2023 RC-RNS22HN"/>
    <x v="156"/>
    <x v="156"/>
    <x v="2"/>
    <x v="0"/>
    <s v="Межблочный кабель, мм&amp;lt;sup&amp;gt;2&amp;lt;/sup&amp;gt;"/>
    <s v="5*1,5"/>
    <x v="53"/>
    <s v="5*1.5"/>
    <s v="5*1.5"/>
    <x v="0"/>
  </r>
  <r>
    <n v="162"/>
    <s v="Классические сплит-системы серии RENAISSANCE 2023 RC-RNS22HN"/>
    <x v="156"/>
    <x v="156"/>
    <x v="2"/>
    <x v="0"/>
    <s v="Силовой кабель, мм&amp;lt;sup&amp;gt;2&amp;lt;/sup&amp;gt;"/>
    <s v="3*1,5"/>
    <x v="54"/>
    <s v="3*1.5"/>
    <s v="3*1.5"/>
    <x v="0"/>
  </r>
  <r>
    <n v="162"/>
    <s v="Классические сплит-системы серии RENAISSANCE 2023 RC-RNS22HN"/>
    <x v="156"/>
    <x v="156"/>
    <x v="2"/>
    <x v="0"/>
    <s v="Автомат защиты, А"/>
    <n v="10"/>
    <x v="55"/>
    <s v="10"/>
    <s v="10"/>
    <x v="0"/>
  </r>
  <r>
    <n v="162"/>
    <s v="Классические сплит-системы серии RENAISSANCE 2023 RC-RNS22HN"/>
    <x v="156"/>
    <x v="156"/>
    <x v="2"/>
    <x v="0"/>
    <s v="Максимальная потребляемая мощность, кВт"/>
    <n v="1.6"/>
    <x v="56"/>
    <s v="1.6"/>
    <s v="1.6"/>
    <x v="0"/>
  </r>
  <r>
    <n v="162"/>
    <s v="Классические сплит-системы серии RENAISSANCE 2023 RC-RNS22HN"/>
    <x v="156"/>
    <x v="156"/>
    <x v="2"/>
    <x v="0"/>
    <s v="Максимальный потребляемый ток, А"/>
    <n v="8.5"/>
    <x v="57"/>
    <s v="8.5"/>
    <s v="8.5"/>
    <x v="0"/>
  </r>
  <r>
    <n v="162"/>
    <s v="Классические сплит-системы серии RENAISSANCE 2023 RC-RNS22HN"/>
    <x v="156"/>
    <x v="156"/>
    <x v="2"/>
    <x v="0"/>
    <s v="Пусковой ток, А"/>
    <n v="19"/>
    <x v="191"/>
    <s v="19"/>
    <s v="19"/>
    <x v="0"/>
  </r>
  <r>
    <n v="162"/>
    <s v="Классические сплит-системы серии RENAISSANCE 2023 RC-RNS22HN"/>
    <x v="156"/>
    <x v="156"/>
    <x v="2"/>
    <x v="0"/>
    <s v="Класс пылевлагозащиты, внутренний / наружный блок"/>
    <s v="IPX1 / IPX4"/>
    <x v="58"/>
    <s v="IPX1 / IPX4"/>
    <s v="IPX1 / IPX4"/>
    <x v="0"/>
  </r>
  <r>
    <n v="162"/>
    <s v="Классические сплит-системы серии RENAISSANCE 2023 RC-RNS22HN"/>
    <x v="156"/>
    <x v="156"/>
    <x v="2"/>
    <x v="0"/>
    <s v="Класс электрозащиты, внутренний / наружный блок"/>
    <s v="I класс / I класс"/>
    <x v="59"/>
    <s v="I класс / I класс"/>
    <s v="I класс / I класс"/>
    <x v="0"/>
  </r>
  <r>
    <n v="162"/>
    <s v="Классические сплит-системы серии RENAISSANCE 2023 RC-RNS22HN"/>
    <x v="156"/>
    <x v="156"/>
    <x v="2"/>
    <x v="0"/>
    <s v="Монтажный размер наружного блока, мм"/>
    <s v="431*286"/>
    <x v="60"/>
    <s v="431*286"/>
    <s v="431*286"/>
    <x v="0"/>
  </r>
  <r>
    <n v="162"/>
    <s v="Классические сплит-системы серии RENAISSANCE 2023 RC-RNS22HN"/>
    <x v="156"/>
    <x v="156"/>
    <x v="2"/>
    <x v="0"/>
    <s v="Страна производства"/>
    <s v="КНР"/>
    <x v="61"/>
    <s v="КНР"/>
    <s v="КНР"/>
    <x v="0"/>
  </r>
  <r>
    <n v="162"/>
    <s v="Классические сплит-системы серии RENAISSANCE 2023 RC-RNS22HN"/>
    <x v="156"/>
    <x v="156"/>
    <x v="2"/>
    <x v="0"/>
    <s v="Срок гарантии, мес"/>
    <n v="60"/>
    <x v="62"/>
    <s v="60"/>
    <s v="60"/>
    <x v="0"/>
  </r>
  <r>
    <n v="162"/>
    <s v="Классические сплит-системы серии RENAISSANCE 2023 RC-RNS22HN"/>
    <x v="156"/>
    <x v="156"/>
    <x v="2"/>
    <x v="0"/>
    <s v="Цвет внутреннего блока"/>
    <s v="Белый"/>
    <x v="63"/>
    <s v="Белый"/>
    <s v="Белый"/>
    <x v="0"/>
  </r>
  <r>
    <n v="162"/>
    <s v="Классические сплит-системы серии RENAISSANCE 2023 RC-RNS22HN"/>
    <x v="156"/>
    <x v="156"/>
    <x v="2"/>
    <x v="0"/>
    <s v="Цвет наружного блока"/>
    <s v="Белый"/>
    <x v="64"/>
    <s v="Белый"/>
    <s v="Белый"/>
    <x v="0"/>
  </r>
  <r>
    <n v="162"/>
    <s v="Классические сплит-системы серии RENAISSANCE 2023 RC-RNS22HN"/>
    <x v="156"/>
    <x v="156"/>
    <x v="2"/>
    <x v="0"/>
    <s v="Тип дросселирующего устройства"/>
    <s v="Капиллярная трубка"/>
    <x v="65"/>
    <s v="Капиллярная трубка"/>
    <s v="Капиллярная трубка"/>
    <x v="0"/>
  </r>
  <r>
    <n v="162"/>
    <s v="Классические сплит-системы серии RENAISSANCE 2023 RC-RNS22HN"/>
    <x v="156"/>
    <x v="156"/>
    <x v="2"/>
    <x v="0"/>
    <s v="Ионизатор воздуха"/>
    <s v="Да"/>
    <x v="66"/>
    <s v="Да"/>
    <s v="да"/>
    <x v="0"/>
  </r>
  <r>
    <n v="162"/>
    <s v="Классические сплит-системы серии RENAISSANCE 2023 RC-RNS22HN"/>
    <x v="156"/>
    <x v="156"/>
    <x v="2"/>
    <x v="0"/>
    <s v="Плазменная очистка воздуха"/>
    <s v="Нет"/>
    <x v="67"/>
    <s v="Нет"/>
    <s v="нет"/>
    <x v="0"/>
  </r>
  <r>
    <n v="162"/>
    <s v="Классические сплит-системы серии RENAISSANCE 2023 RC-RNS22HN"/>
    <x v="156"/>
    <x v="156"/>
    <x v="2"/>
    <x v="0"/>
    <s v="Ультрафиолетовая стерилизация"/>
    <s v="Нет"/>
    <x v="68"/>
    <s v="Нет"/>
    <s v="нет"/>
    <x v="0"/>
  </r>
  <r>
    <n v="162"/>
    <s v="Классические сплит-системы серии RENAISSANCE 2023 RC-RNS22HN"/>
    <x v="156"/>
    <x v="156"/>
    <x v="2"/>
    <x v="0"/>
    <s v="Регулировка положения жалюзи с пульта ДУ"/>
    <s v="Горизонтальные + Вертикальные"/>
    <x v="69"/>
    <s v="Горизонтальные + Вертикальные"/>
    <s v="Горизонтальные + Вертикальные"/>
    <x v="0"/>
  </r>
  <r>
    <n v="162"/>
    <s v="Классические сплит-системы серии RENAISSANCE 2023 RC-RNS22HN"/>
    <x v="156"/>
    <x v="156"/>
    <x v="2"/>
    <x v="0"/>
    <s v="Управление c мобильного приложения по Wi-Fi"/>
    <s v="Wi-Fi ready"/>
    <x v="70"/>
    <s v="Wi-Fi ready"/>
    <s v="Wi-Fi ready"/>
    <x v="0"/>
  </r>
  <r>
    <n v="162"/>
    <s v="Классические сплит-системы серии RENAISSANCE 2023 RC-RNS22HN"/>
    <x v="156"/>
    <x v="156"/>
    <x v="2"/>
    <x v="0"/>
    <s v="Дополнительные фильтры тонкой очистки в комплекте"/>
    <s v="Active Carbon (1 шт) + Silver Ion (1 шт)"/>
    <x v="71"/>
    <s v="Active Carbon (1 шт) + Silver Ion (1 шт)"/>
    <s v="Active Carbon "/>
    <x v="0"/>
  </r>
  <r>
    <n v="162"/>
    <s v="Классические сплит-системы серии RENAISSANCE 2023 RC-RNS22HN"/>
    <x v="156"/>
    <x v="156"/>
    <x v="2"/>
    <x v="0"/>
    <s v="Противопылевой фильтр в комплекте"/>
    <s v="Да"/>
    <x v="72"/>
    <s v="Да"/>
    <s v="да"/>
    <x v="0"/>
  </r>
  <r>
    <n v="162"/>
    <s v="Классические сплит-системы серии RENAISSANCE 2023 RC-RNS22HN"/>
    <x v="156"/>
    <x v="156"/>
    <x v="2"/>
    <x v="0"/>
    <s v="Пульт управления в комплекте"/>
    <s v="Да, беспроводной"/>
    <x v="73"/>
    <s v="Да. беспроводной"/>
    <s v="Да. беспроводной"/>
    <x v="0"/>
  </r>
  <r>
    <n v="163"/>
    <s v="Классические сплит-системы серии RENAISSANCE 2023 RC-RNS28HN"/>
    <x v="157"/>
    <x v="157"/>
    <x v="2"/>
    <x v="0"/>
    <s v="Модель"/>
    <s v="RC-RNS28HN"/>
    <x v="0"/>
    <s v="RC-RNS28HN"/>
    <s v="RC-RNS28HN"/>
    <x v="0"/>
  </r>
  <r>
    <n v="163"/>
    <s v="Классические сплит-системы серии RENAISSANCE 2023 RC-RNS28HN"/>
    <x v="157"/>
    <x v="157"/>
    <x v="2"/>
    <x v="0"/>
    <s v="Модель внутреннего блока"/>
    <s v="RC-RNS28HN/IN"/>
    <x v="1"/>
    <s v="RC-RNS28HN/IN"/>
    <s v="RC-RNS28HN/IN"/>
    <x v="0"/>
  </r>
  <r>
    <n v="163"/>
    <s v="Классические сплит-системы серии RENAISSANCE 2023 RC-RNS28HN"/>
    <x v="157"/>
    <x v="157"/>
    <x v="2"/>
    <x v="0"/>
    <s v="Модель наружного блока"/>
    <s v="RC-RNS28HN/OUT"/>
    <x v="2"/>
    <s v="RC-RNS28HN/OUT"/>
    <s v="RC-RNS28HN/OUT"/>
    <x v="0"/>
  </r>
  <r>
    <n v="163"/>
    <s v="Классические сплит-системы серии RENAISSANCE 2023 RC-RNS28HN"/>
    <x v="157"/>
    <x v="157"/>
    <x v="2"/>
    <x v="0"/>
    <s v="Инверторная технология"/>
    <s v="Нет"/>
    <x v="3"/>
    <s v="Нет"/>
    <s v="нет"/>
    <x v="1"/>
  </r>
  <r>
    <n v="163"/>
    <s v="Классические сплит-системы серии RENAISSANCE 2023 RC-RNS28HN"/>
    <x v="157"/>
    <x v="157"/>
    <x v="2"/>
    <x v="0"/>
    <s v="Серия"/>
    <s v="RENAISSANCE"/>
    <x v="4"/>
    <s v="RENAISSANCE"/>
    <s v="RENAISSANCE"/>
    <x v="0"/>
  </r>
  <r>
    <n v="163"/>
    <s v="Классические сплит-системы серии RENAISSANCE 2023 RC-RNS28HN"/>
    <x v="157"/>
    <x v="157"/>
    <x v="2"/>
    <x v="0"/>
    <s v="Тип внутреннего блока"/>
    <s v="Настенный"/>
    <x v="5"/>
    <s v="Настенный"/>
    <s v="Настенный"/>
    <x v="1"/>
  </r>
  <r>
    <n v="163"/>
    <s v="Классические сплит-системы серии RENAISSANCE 2023 RC-RNS28HN"/>
    <x v="157"/>
    <x v="157"/>
    <x v="2"/>
    <x v="0"/>
    <s v="Эффективен для помещений площадью до, м"/>
    <n v="27"/>
    <x v="6"/>
    <s v="27"/>
    <s v="27"/>
    <x v="1"/>
  </r>
  <r>
    <n v="163"/>
    <s v="Классические сплит-системы серии RENAISSANCE 2023 RC-RNS28HN"/>
    <x v="157"/>
    <x v="157"/>
    <x v="2"/>
    <x v="0"/>
    <s v="Холодопроизводительность, kBTU"/>
    <n v="9"/>
    <x v="7"/>
    <s v="9"/>
    <s v="9"/>
    <x v="0"/>
  </r>
  <r>
    <n v="163"/>
    <s v="Классические сплит-системы серии RENAISSANCE 2023 RC-RNS28HN"/>
    <x v="157"/>
    <x v="157"/>
    <x v="2"/>
    <x v="0"/>
    <s v="Холодопроизводительность, кВт"/>
    <n v="2.71"/>
    <x v="8"/>
    <s v="2.71"/>
    <s v="2.71"/>
    <x v="1"/>
  </r>
  <r>
    <n v="163"/>
    <s v="Классические сплит-системы серии RENAISSANCE 2023 RC-RNS28HN"/>
    <x v="157"/>
    <x v="157"/>
    <x v="2"/>
    <x v="0"/>
    <s v="Потребляемый ток в режиме охлаждения, A"/>
    <n v="3.91"/>
    <x v="9"/>
    <s v="3.91"/>
    <s v="3.91"/>
    <x v="1"/>
  </r>
  <r>
    <n v="163"/>
    <s v="Классические сплит-системы серии RENAISSANCE 2023 RC-RNS28HN"/>
    <x v="157"/>
    <x v="157"/>
    <x v="2"/>
    <x v="0"/>
    <s v="Потребляемая мощность в режиме охлаждения, кВт"/>
    <n v="0.84199999999999997"/>
    <x v="10"/>
    <s v="0.842"/>
    <s v="0.842"/>
    <x v="1"/>
  </r>
  <r>
    <n v="163"/>
    <s v="Классические сплит-системы серии RENAISSANCE 2023 RC-RNS28HN"/>
    <x v="157"/>
    <x v="157"/>
    <x v="2"/>
    <x v="0"/>
    <s v="Коэффициент энергоэффективности EER, Вт/Вт"/>
    <s v="3,22"/>
    <x v="11"/>
    <n v="3.22"/>
    <n v="3.22"/>
    <x v="0"/>
  </r>
  <r>
    <n v="163"/>
    <s v="Классические сплит-системы серии RENAISSANCE 2023 RC-RNS28HN"/>
    <x v="157"/>
    <x v="157"/>
    <x v="2"/>
    <x v="0"/>
    <s v="Класс энергоэффективности EER (охлаждение)"/>
    <s v="A"/>
    <x v="13"/>
    <s v="A"/>
    <s v="A"/>
    <x v="0"/>
  </r>
  <r>
    <n v="163"/>
    <s v="Классические сплит-системы серии RENAISSANCE 2023 RC-RNS28HN"/>
    <x v="157"/>
    <x v="157"/>
    <x v="2"/>
    <x v="0"/>
    <s v="Теплопроизводительность, kBTU"/>
    <n v="9"/>
    <x v="15"/>
    <s v="9"/>
    <s v="9"/>
    <x v="0"/>
  </r>
  <r>
    <n v="163"/>
    <s v="Классические сплит-системы серии RENAISSANCE 2023 RC-RNS28HN"/>
    <x v="157"/>
    <x v="157"/>
    <x v="2"/>
    <x v="0"/>
    <s v="Теплопроизводительность, кВт"/>
    <n v="2.75"/>
    <x v="16"/>
    <s v="2.75"/>
    <s v="2.75"/>
    <x v="1"/>
  </r>
  <r>
    <n v="163"/>
    <s v="Классические сплит-системы серии RENAISSANCE 2023 RC-RNS28HN"/>
    <x v="157"/>
    <x v="157"/>
    <x v="2"/>
    <x v="0"/>
    <s v="Потребляемый ток в режиме нагрева, A"/>
    <n v="3.44"/>
    <x v="17"/>
    <s v="3.44"/>
    <s v="3.44"/>
    <x v="1"/>
  </r>
  <r>
    <n v="163"/>
    <s v="Классические сплит-системы серии RENAISSANCE 2023 RC-RNS28HN"/>
    <x v="157"/>
    <x v="157"/>
    <x v="2"/>
    <x v="0"/>
    <s v="Потребляемая мощность в режиме нагрева, кВт"/>
    <n v="0.75800000000000001"/>
    <x v="18"/>
    <s v="0.758"/>
    <s v="0.758"/>
    <x v="1"/>
  </r>
  <r>
    <n v="163"/>
    <s v="Классические сплит-системы серии RENAISSANCE 2023 RC-RNS28HN"/>
    <x v="157"/>
    <x v="157"/>
    <x v="2"/>
    <x v="0"/>
    <s v="Коэффициент энергоэффективности COP, Вт/Вт"/>
    <s v="3,63"/>
    <x v="19"/>
    <n v="3.63"/>
    <n v="3.63"/>
    <x v="0"/>
  </r>
  <r>
    <n v="163"/>
    <s v="Классические сплит-системы серии RENAISSANCE 2023 RC-RNS28HN"/>
    <x v="157"/>
    <x v="157"/>
    <x v="2"/>
    <x v="0"/>
    <s v="Класс энергоэффективности COP (нагрев)"/>
    <s v="A"/>
    <x v="21"/>
    <s v="A"/>
    <s v="A"/>
    <x v="0"/>
  </r>
  <r>
    <n v="163"/>
    <s v="Классические сплит-системы серии RENAISSANCE 2023 RC-RNS28HN"/>
    <x v="157"/>
    <x v="157"/>
    <x v="2"/>
    <x v="0"/>
    <s v="Электропитание, В/Гц/Ф"/>
    <s v="220-240/50/1"/>
    <x v="23"/>
    <s v="220-240/50/1"/>
    <s v="220-240/50/1"/>
    <x v="1"/>
  </r>
  <r>
    <n v="163"/>
    <s v="Классические сплит-системы серии RENAISSANCE 2023 RC-RNS28HN"/>
    <x v="157"/>
    <x v="157"/>
    <x v="2"/>
    <x v="0"/>
    <s v="Расход воздуха внутреннего блока, м&amp;lt;sup&amp;gt;3&amp;lt;/sup&amp;gt;/ч"/>
    <s v="400/500/550/600"/>
    <x v="24"/>
    <s v="400/500/550/600"/>
    <s v="400/500/550/600"/>
    <x v="0"/>
  </r>
  <r>
    <n v="163"/>
    <s v="Классические сплит-системы серии RENAISSANCE 2023 RC-RNS28HN"/>
    <x v="157"/>
    <x v="157"/>
    <x v="2"/>
    <x v="0"/>
    <s v="Минимальный расход воздуха внутреннего блока, м&amp;lt;sup&amp;gt;3&amp;lt;/sup&amp;gt;/ч"/>
    <n v="400"/>
    <x v="25"/>
    <s v="400"/>
    <s v="400"/>
    <x v="0"/>
  </r>
  <r>
    <n v="163"/>
    <s v="Классические сплит-системы серии RENAISSANCE 2023 RC-RNS28HN"/>
    <x v="157"/>
    <x v="157"/>
    <x v="2"/>
    <x v="0"/>
    <s v="Уровень шума внутреннего блока, дБ(А)"/>
    <s v="22/26/30/32"/>
    <x v="26"/>
    <s v="22/26/30/32"/>
    <s v="22/26/30/32"/>
    <x v="1"/>
  </r>
  <r>
    <n v="163"/>
    <s v="Классические сплит-системы серии RENAISSANCE 2023 RC-RNS28HN"/>
    <x v="157"/>
    <x v="157"/>
    <x v="2"/>
    <x v="0"/>
    <s v="Минимальный уровень шума внутреннего блока, дБ(А)"/>
    <n v="22"/>
    <x v="27"/>
    <s v="22"/>
    <s v="22"/>
    <x v="0"/>
  </r>
  <r>
    <n v="163"/>
    <s v="Классические сплит-системы серии RENAISSANCE 2023 RC-RNS28HN"/>
    <x v="157"/>
    <x v="157"/>
    <x v="2"/>
    <x v="0"/>
    <s v="Объем конденсации, л/ч"/>
    <n v="0.9"/>
    <x v="28"/>
    <s v="0.9"/>
    <s v="0.9"/>
    <x v="0"/>
  </r>
  <r>
    <n v="163"/>
    <s v="Классические сплит-системы серии RENAISSANCE 2023 RC-RNS28HN"/>
    <x v="157"/>
    <x v="157"/>
    <x v="2"/>
    <x v="0"/>
    <s v="Расход воздуха наружного блока, м&amp;lt;sup&amp;gt;3&amp;lt;/sup&amp;gt;/ч"/>
    <n v="1800"/>
    <x v="29"/>
    <s v="1800"/>
    <s v="1800"/>
    <x v="0"/>
  </r>
  <r>
    <n v="163"/>
    <s v="Классические сплит-системы серии RENAISSANCE 2023 RC-RNS28HN"/>
    <x v="157"/>
    <x v="157"/>
    <x v="2"/>
    <x v="0"/>
    <s v="Уровень шума наружного блока, дБ(А)"/>
    <n v="52"/>
    <x v="30"/>
    <s v="52"/>
    <s v="52"/>
    <x v="1"/>
  </r>
  <r>
    <n v="163"/>
    <s v="Классические сплит-системы серии RENAISSANCE 2023 RC-RNS28HN"/>
    <x v="157"/>
    <x v="157"/>
    <x v="2"/>
    <x v="0"/>
    <s v="Марка компрессора"/>
    <s v="GMCC"/>
    <x v="31"/>
    <s v="GMCC"/>
    <s v="GMCC"/>
    <x v="1"/>
  </r>
  <r>
    <n v="163"/>
    <s v="Классические сплит-системы серии RENAISSANCE 2023 RC-RNS28HN"/>
    <x v="157"/>
    <x v="157"/>
    <x v="2"/>
    <x v="0"/>
    <s v="Тип компрессора"/>
    <s v="Ротационный"/>
    <x v="32"/>
    <s v="Ротационный"/>
    <s v="Ротационный"/>
    <x v="0"/>
  </r>
  <r>
    <n v="163"/>
    <s v="Классические сплит-системы серии RENAISSANCE 2023 RC-RNS28HN"/>
    <x v="157"/>
    <x v="157"/>
    <x v="2"/>
    <x v="0"/>
    <s v="Модель компрессора"/>
    <s v="ASM95V01UDZK"/>
    <x v="185"/>
    <s v="ASM95V01UDZK"/>
    <s v="ASM95V01UDZK"/>
    <x v="1"/>
  </r>
  <r>
    <n v="163"/>
    <s v="Классические сплит-системы серии RENAISSANCE 2023 RC-RNS28HN"/>
    <x v="157"/>
    <x v="157"/>
    <x v="2"/>
    <x v="0"/>
    <s v="Тип хладагента"/>
    <s v="R410A"/>
    <x v="33"/>
    <s v="R410A"/>
    <s v="R410A"/>
    <x v="1"/>
  </r>
  <r>
    <n v="163"/>
    <s v="Классические сплит-системы серии RENAISSANCE 2023 RC-RNS28HN"/>
    <x v="157"/>
    <x v="157"/>
    <x v="2"/>
    <x v="0"/>
    <s v="Заводская заправка хладагента, г"/>
    <n v="455"/>
    <x v="34"/>
    <s v="455"/>
    <s v="455"/>
    <x v="1"/>
  </r>
  <r>
    <n v="163"/>
    <s v="Классические сплит-системы серии RENAISSANCE 2023 RC-RNS28HN"/>
    <x v="157"/>
    <x v="157"/>
    <x v="2"/>
    <x v="0"/>
    <s v="Дозаправка хладагента (сверх номинальной длины трассы), г/м"/>
    <n v="20"/>
    <x v="103"/>
    <s v="20"/>
    <s v="20"/>
    <x v="0"/>
  </r>
  <r>
    <n v="163"/>
    <s v="Классические сплит-системы серии RENAISSANCE 2023 RC-RNS28HN"/>
    <x v="157"/>
    <x v="157"/>
    <x v="2"/>
    <x v="0"/>
    <s v="Габаритные размеры внутреннего блока (ШхВхГ), мм"/>
    <s v="792x292x201"/>
    <x v="35"/>
    <s v="792 x 292 x 201"/>
    <s v="792 x 292 x 201"/>
    <x v="1"/>
  </r>
  <r>
    <n v="163"/>
    <s v="Классические сплит-системы серии RENAISSANCE 2023 RC-RNS28HN"/>
    <x v="157"/>
    <x v="157"/>
    <x v="2"/>
    <x v="0"/>
    <s v="Габаритные размеры наружного блока (ШхВхГ), мм"/>
    <s v="665x420x280"/>
    <x v="36"/>
    <s v="665 x 420 x 280"/>
    <s v="665 x 420 x 280"/>
    <x v="1"/>
  </r>
  <r>
    <n v="163"/>
    <s v="Классические сплит-системы серии RENAISSANCE 2023 RC-RNS28HN"/>
    <x v="157"/>
    <x v="157"/>
    <x v="2"/>
    <x v="0"/>
    <s v="Габаритные размеры внутреннего блока в упаковке (ШхВхГ), мм"/>
    <s v="880x290x370"/>
    <x v="37"/>
    <s v="880 x 290 x 370"/>
    <s v="880 x 290 x 370"/>
    <x v="1"/>
  </r>
  <r>
    <n v="163"/>
    <s v="Классические сплит-системы серии RENAISSANCE 2023 RC-RNS28HN"/>
    <x v="157"/>
    <x v="157"/>
    <x v="2"/>
    <x v="0"/>
    <s v="Габаритные размеры наружного блока в упаковке (ШхВхГ), мм"/>
    <s v="760x475x344"/>
    <x v="38"/>
    <s v="760 x 475 x 344"/>
    <s v="760 x 475 x 344"/>
    <x v="1"/>
  </r>
  <r>
    <n v="163"/>
    <s v="Классические сплит-системы серии RENAISSANCE 2023 RC-RNS28HN"/>
    <x v="157"/>
    <x v="157"/>
    <x v="2"/>
    <x v="0"/>
    <s v="Вес нетто внутреннего блока, кг"/>
    <n v="8.5"/>
    <x v="39"/>
    <s v="8.5"/>
    <s v="8.5"/>
    <x v="1"/>
  </r>
  <r>
    <n v="163"/>
    <s v="Классические сплит-системы серии RENAISSANCE 2023 RC-RNS28HN"/>
    <x v="157"/>
    <x v="157"/>
    <x v="2"/>
    <x v="0"/>
    <s v="Вес нетто наружного блока, кг"/>
    <n v="20"/>
    <x v="40"/>
    <s v="20"/>
    <s v="20"/>
    <x v="1"/>
  </r>
  <r>
    <n v="163"/>
    <s v="Классические сплит-системы серии RENAISSANCE 2023 RC-RNS28HN"/>
    <x v="157"/>
    <x v="157"/>
    <x v="2"/>
    <x v="0"/>
    <s v="Вес брутто внутреннего блока, кг"/>
    <n v="10"/>
    <x v="41"/>
    <s v="10"/>
    <s v="10"/>
    <x v="1"/>
  </r>
  <r>
    <n v="163"/>
    <s v="Классические сплит-системы серии RENAISSANCE 2023 RC-RNS28HN"/>
    <x v="157"/>
    <x v="157"/>
    <x v="2"/>
    <x v="0"/>
    <s v="Вес брутто наружного блока, кг"/>
    <n v="22"/>
    <x v="42"/>
    <s v="22"/>
    <s v="22"/>
    <x v="1"/>
  </r>
  <r>
    <n v="163"/>
    <s v="Классические сплит-системы серии RENAISSANCE 2023 RC-RNS28HN"/>
    <x v="157"/>
    <x v="157"/>
    <x v="2"/>
    <x v="0"/>
    <s v="Диаметр жидкостной трубы, мм (дюйм)"/>
    <s v="6,35 (1/4&amp;quot;)"/>
    <x v="43"/>
    <s v="6.35 (1/4&amp;quot;)"/>
    <n v="6.35"/>
    <x v="1"/>
  </r>
  <r>
    <n v="163"/>
    <s v="Классические сплит-системы серии RENAISSANCE 2023 RC-RNS28HN"/>
    <x v="157"/>
    <x v="157"/>
    <x v="2"/>
    <x v="0"/>
    <s v="Диаметр газовой трубы, мм (дюйм)"/>
    <s v="9,53 (3/8&amp;quot;)"/>
    <x v="44"/>
    <s v="9.53 (3/8&amp;quot;)"/>
    <n v="9.5299999999999994"/>
    <x v="1"/>
  </r>
  <r>
    <n v="163"/>
    <s v="Классические сплит-системы серии RENAISSANCE 2023 RC-RNS28HN"/>
    <x v="157"/>
    <x v="157"/>
    <x v="2"/>
    <x v="0"/>
    <s v="Максимальная длина трассы, м"/>
    <n v="20"/>
    <x v="45"/>
    <s v="20"/>
    <s v="20"/>
    <x v="1"/>
  </r>
  <r>
    <n v="163"/>
    <s v="Классические сплит-системы серии RENAISSANCE 2023 RC-RNS28HN"/>
    <x v="157"/>
    <x v="157"/>
    <x v="2"/>
    <x v="0"/>
    <s v="Максимальный перепад по высоте между внутренним и наружным блоками, м"/>
    <n v="10"/>
    <x v="46"/>
    <s v="10"/>
    <s v="10"/>
    <x v="1"/>
  </r>
  <r>
    <n v="163"/>
    <s v="Классические сплит-системы серии RENAISSANCE 2023 RC-RNS28HN"/>
    <x v="157"/>
    <x v="157"/>
    <x v="2"/>
    <x v="0"/>
    <s v="Минимальная длина трассы, м"/>
    <n v="3"/>
    <x v="47"/>
    <s v="3"/>
    <s v="3"/>
    <x v="0"/>
  </r>
  <r>
    <n v="163"/>
    <s v="Классические сплит-системы серии RENAISSANCE 2023 RC-RNS28HN"/>
    <x v="157"/>
    <x v="157"/>
    <x v="2"/>
    <x v="0"/>
    <s v="Номинальная длина трассы, м"/>
    <n v="5"/>
    <x v="48"/>
    <s v="5"/>
    <s v="5"/>
    <x v="0"/>
  </r>
  <r>
    <n v="163"/>
    <s v="Классические сплит-системы серии RENAISSANCE 2023 RC-RNS28HN"/>
    <x v="157"/>
    <x v="157"/>
    <x v="2"/>
    <x v="0"/>
    <s v="Диаметр дренажной трубы, мм"/>
    <n v="16.899999999999999"/>
    <x v="49"/>
    <s v="16.9"/>
    <s v="16.9"/>
    <x v="0"/>
  </r>
  <r>
    <n v="163"/>
    <s v="Классические сплит-системы серии RENAISSANCE 2023 RC-RNS28HN"/>
    <x v="157"/>
    <x v="157"/>
    <x v="2"/>
    <x v="0"/>
    <s v="Рабочие температурные границы наружного воздуха (охлаждение), °C"/>
    <s v="+16 ~ +49"/>
    <x v="50"/>
    <s v="+16 ~ +49"/>
    <s v="+16 ~ +49"/>
    <x v="1"/>
  </r>
  <r>
    <n v="163"/>
    <s v="Классические сплит-системы серии RENAISSANCE 2023 RC-RNS28HN"/>
    <x v="157"/>
    <x v="157"/>
    <x v="2"/>
    <x v="0"/>
    <s v="Рабочие температурные границы наружного воздуха (нагрев), °C"/>
    <s v="-15 ~ +30"/>
    <x v="51"/>
    <s v="-15 ~ +30"/>
    <s v="-15 ~ +30"/>
    <x v="1"/>
  </r>
  <r>
    <n v="163"/>
    <s v="Классические сплит-системы серии RENAISSANCE 2023 RC-RNS28HN"/>
    <x v="157"/>
    <x v="157"/>
    <x v="2"/>
    <x v="0"/>
    <s v="Рабочие температурные границы внутреннего воздуха (охлаждение), °C"/>
    <s v="+16 ~ +32"/>
    <x v="182"/>
    <s v="+16 ~ +32"/>
    <s v="+16 ~ +32"/>
    <x v="1"/>
  </r>
  <r>
    <n v="163"/>
    <s v="Классические сплит-системы серии RENAISSANCE 2023 RC-RNS28HN"/>
    <x v="157"/>
    <x v="157"/>
    <x v="2"/>
    <x v="0"/>
    <s v="Рабочие температурные границы внутреннего воздуха (нагрев), °C"/>
    <s v="0 ~ +30"/>
    <x v="183"/>
    <s v="0 ~ +30"/>
    <s v="0 ~ +30"/>
    <x v="1"/>
  </r>
  <r>
    <n v="163"/>
    <s v="Классические сплит-системы серии RENAISSANCE 2023 RC-RNS28HN"/>
    <x v="157"/>
    <x v="157"/>
    <x v="2"/>
    <x v="0"/>
    <s v="Подключение электропитания"/>
    <s v="Внутренний блок"/>
    <x v="52"/>
    <s v="Внутренний блок"/>
    <s v="Внутренний блок"/>
    <x v="0"/>
  </r>
  <r>
    <n v="163"/>
    <s v="Классические сплит-системы серии RENAISSANCE 2023 RC-RNS28HN"/>
    <x v="157"/>
    <x v="157"/>
    <x v="2"/>
    <x v="0"/>
    <s v="Межблочный кабель, мм&amp;lt;sup&amp;gt;2&amp;lt;/sup&amp;gt;"/>
    <s v="5*1,5"/>
    <x v="53"/>
    <s v="5*1.5"/>
    <s v="5*1.5"/>
    <x v="0"/>
  </r>
  <r>
    <n v="163"/>
    <s v="Классические сплит-системы серии RENAISSANCE 2023 RC-RNS28HN"/>
    <x v="157"/>
    <x v="157"/>
    <x v="2"/>
    <x v="0"/>
    <s v="Силовой кабель, мм&amp;lt;sup&amp;gt;2&amp;lt;/sup&amp;gt;"/>
    <s v="3*1,5"/>
    <x v="54"/>
    <s v="3*1.5"/>
    <s v="3*1.5"/>
    <x v="0"/>
  </r>
  <r>
    <n v="163"/>
    <s v="Классические сплит-системы серии RENAISSANCE 2023 RC-RNS28HN"/>
    <x v="157"/>
    <x v="157"/>
    <x v="2"/>
    <x v="0"/>
    <s v="Автомат защиты, А"/>
    <n v="10"/>
    <x v="55"/>
    <s v="10"/>
    <s v="10"/>
    <x v="0"/>
  </r>
  <r>
    <n v="163"/>
    <s v="Классические сплит-системы серии RENAISSANCE 2023 RC-RNS28HN"/>
    <x v="157"/>
    <x v="157"/>
    <x v="2"/>
    <x v="0"/>
    <s v="Максимальная потребляемая мощность, кВт"/>
    <n v="1.6"/>
    <x v="56"/>
    <s v="1.6"/>
    <s v="1.6"/>
    <x v="0"/>
  </r>
  <r>
    <n v="163"/>
    <s v="Классические сплит-системы серии RENAISSANCE 2023 RC-RNS28HN"/>
    <x v="157"/>
    <x v="157"/>
    <x v="2"/>
    <x v="0"/>
    <s v="Максимальный потребляемый ток, А"/>
    <n v="8.5"/>
    <x v="57"/>
    <s v="8.5"/>
    <s v="8.5"/>
    <x v="0"/>
  </r>
  <r>
    <n v="163"/>
    <s v="Классические сплит-системы серии RENAISSANCE 2023 RC-RNS28HN"/>
    <x v="157"/>
    <x v="157"/>
    <x v="2"/>
    <x v="0"/>
    <s v="Пусковой ток, А"/>
    <n v="22"/>
    <x v="191"/>
    <s v="22"/>
    <s v="22"/>
    <x v="0"/>
  </r>
  <r>
    <n v="163"/>
    <s v="Классические сплит-системы серии RENAISSANCE 2023 RC-RNS28HN"/>
    <x v="157"/>
    <x v="157"/>
    <x v="2"/>
    <x v="0"/>
    <s v="Класс пылевлагозащиты, внутренний / наружный блок"/>
    <s v="IPX1 / IPX4"/>
    <x v="58"/>
    <s v="IPX1 / IPX4"/>
    <s v="IPX1 / IPX4"/>
    <x v="0"/>
  </r>
  <r>
    <n v="163"/>
    <s v="Классические сплит-системы серии RENAISSANCE 2023 RC-RNS28HN"/>
    <x v="157"/>
    <x v="157"/>
    <x v="2"/>
    <x v="0"/>
    <s v="Класс электрозащиты, внутренний / наружный блок"/>
    <s v="I класс / I класс"/>
    <x v="59"/>
    <s v="I класс / I класс"/>
    <s v="I класс / I класс"/>
    <x v="0"/>
  </r>
  <r>
    <n v="163"/>
    <s v="Классические сплит-системы серии RENAISSANCE 2023 RC-RNS28HN"/>
    <x v="157"/>
    <x v="157"/>
    <x v="2"/>
    <x v="0"/>
    <s v="Монтажный размер наружного блока, мм"/>
    <s v="431*286"/>
    <x v="60"/>
    <s v="431*286"/>
    <s v="431*286"/>
    <x v="0"/>
  </r>
  <r>
    <n v="163"/>
    <s v="Классические сплит-системы серии RENAISSANCE 2023 RC-RNS28HN"/>
    <x v="157"/>
    <x v="157"/>
    <x v="2"/>
    <x v="0"/>
    <s v="Страна производства"/>
    <s v="КНР"/>
    <x v="61"/>
    <s v="КНР"/>
    <s v="КНР"/>
    <x v="0"/>
  </r>
  <r>
    <n v="163"/>
    <s v="Классические сплит-системы серии RENAISSANCE 2023 RC-RNS28HN"/>
    <x v="157"/>
    <x v="157"/>
    <x v="2"/>
    <x v="0"/>
    <s v="Срок гарантии, мес"/>
    <n v="60"/>
    <x v="62"/>
    <s v="60"/>
    <s v="60"/>
    <x v="0"/>
  </r>
  <r>
    <n v="163"/>
    <s v="Классические сплит-системы серии RENAISSANCE 2023 RC-RNS28HN"/>
    <x v="157"/>
    <x v="157"/>
    <x v="2"/>
    <x v="0"/>
    <s v="Цвет внутреннего блока"/>
    <s v="Белый"/>
    <x v="63"/>
    <s v="Белый"/>
    <s v="Белый"/>
    <x v="0"/>
  </r>
  <r>
    <n v="163"/>
    <s v="Классические сплит-системы серии RENAISSANCE 2023 RC-RNS28HN"/>
    <x v="157"/>
    <x v="157"/>
    <x v="2"/>
    <x v="0"/>
    <s v="Цвет наружного блока"/>
    <s v="Белый"/>
    <x v="64"/>
    <s v="Белый"/>
    <s v="Белый"/>
    <x v="0"/>
  </r>
  <r>
    <n v="163"/>
    <s v="Классические сплит-системы серии RENAISSANCE 2023 RC-RNS28HN"/>
    <x v="157"/>
    <x v="157"/>
    <x v="2"/>
    <x v="0"/>
    <s v="Ионизатор воздуха"/>
    <s v="Да"/>
    <x v="66"/>
    <s v="Да"/>
    <s v="да"/>
    <x v="0"/>
  </r>
  <r>
    <n v="163"/>
    <s v="Классические сплит-системы серии RENAISSANCE 2023 RC-RNS28HN"/>
    <x v="157"/>
    <x v="157"/>
    <x v="2"/>
    <x v="0"/>
    <s v="Плазменная очистка воздуха"/>
    <s v="Нет"/>
    <x v="67"/>
    <s v="Нет"/>
    <s v="нет"/>
    <x v="0"/>
  </r>
  <r>
    <n v="163"/>
    <s v="Классические сплит-системы серии RENAISSANCE 2023 RC-RNS28HN"/>
    <x v="157"/>
    <x v="157"/>
    <x v="2"/>
    <x v="0"/>
    <s v="Ультрафиолетовая стерилизация"/>
    <s v="Нет"/>
    <x v="68"/>
    <s v="Нет"/>
    <s v="нет"/>
    <x v="0"/>
  </r>
  <r>
    <n v="163"/>
    <s v="Классические сплит-системы серии RENAISSANCE 2023 RC-RNS28HN"/>
    <x v="157"/>
    <x v="157"/>
    <x v="2"/>
    <x v="0"/>
    <s v="Регулировка положения жалюзи с пульта ДУ"/>
    <s v="Горизонтальные + Вертикальные"/>
    <x v="69"/>
    <s v="Горизонтальные + Вертикальные"/>
    <s v="Горизонтальные + Вертикальные"/>
    <x v="0"/>
  </r>
  <r>
    <n v="163"/>
    <s v="Классические сплит-системы серии RENAISSANCE 2023 RC-RNS28HN"/>
    <x v="157"/>
    <x v="157"/>
    <x v="2"/>
    <x v="0"/>
    <s v="Управление c мобильного приложения по Wi-Fi"/>
    <s v="Wi-Fi ready"/>
    <x v="70"/>
    <s v="Wi-Fi ready"/>
    <s v="Wi-Fi ready"/>
    <x v="0"/>
  </r>
  <r>
    <n v="163"/>
    <s v="Классические сплит-системы серии RENAISSANCE 2023 RC-RNS28HN"/>
    <x v="157"/>
    <x v="157"/>
    <x v="2"/>
    <x v="0"/>
    <s v="Дополнительные фильтры тонкой очистки в комплекте"/>
    <s v="Active Carbon (1 шт) + Silver Ion (1 шт)"/>
    <x v="71"/>
    <s v="Active Carbon (1 шт) + Silver Ion (1 шт)"/>
    <s v="Active Carbon "/>
    <x v="0"/>
  </r>
  <r>
    <n v="163"/>
    <s v="Классические сплит-системы серии RENAISSANCE 2023 RC-RNS28HN"/>
    <x v="157"/>
    <x v="157"/>
    <x v="2"/>
    <x v="0"/>
    <s v="Противопылевой фильтр в комплекте"/>
    <s v="Да"/>
    <x v="72"/>
    <s v="Да"/>
    <s v="да"/>
    <x v="0"/>
  </r>
  <r>
    <n v="163"/>
    <s v="Классические сплит-системы серии RENAISSANCE 2023 RC-RNS28HN"/>
    <x v="157"/>
    <x v="157"/>
    <x v="2"/>
    <x v="0"/>
    <s v="Пульт управления в комплекте"/>
    <s v="Да, беспроводной"/>
    <x v="73"/>
    <s v="Да. беспроводной"/>
    <s v="Да. беспроводной"/>
    <x v="0"/>
  </r>
  <r>
    <n v="164"/>
    <s v="Классические сплит-системы серии RENAISSANCE 2023 RC-RNS35HN"/>
    <x v="158"/>
    <x v="158"/>
    <x v="2"/>
    <x v="0"/>
    <s v="Модель"/>
    <s v="RC-RNS35HN"/>
    <x v="0"/>
    <s v="RC-RNS35HN"/>
    <s v="RC-RNS35HN"/>
    <x v="0"/>
  </r>
  <r>
    <n v="164"/>
    <s v="Классические сплит-системы серии RENAISSANCE 2023 RC-RNS35HN"/>
    <x v="158"/>
    <x v="158"/>
    <x v="2"/>
    <x v="0"/>
    <s v="Модель внутреннего блока"/>
    <s v="RC-RNS35HN/IN"/>
    <x v="1"/>
    <s v="RC-RNS35HN/IN"/>
    <s v="RC-RNS35HN/IN"/>
    <x v="0"/>
  </r>
  <r>
    <n v="164"/>
    <s v="Классические сплит-системы серии RENAISSANCE 2023 RC-RNS35HN"/>
    <x v="158"/>
    <x v="158"/>
    <x v="2"/>
    <x v="0"/>
    <s v="Модель наружного блока"/>
    <s v="RC-RNS35HN/OUT"/>
    <x v="2"/>
    <s v="RC-RNS35HN/OUT"/>
    <s v="RC-RNS35HN/OUT"/>
    <x v="0"/>
  </r>
  <r>
    <n v="164"/>
    <s v="Классические сплит-системы серии RENAISSANCE 2023 RC-RNS35HN"/>
    <x v="158"/>
    <x v="158"/>
    <x v="2"/>
    <x v="0"/>
    <s v="Инверторная технология"/>
    <s v="Нет"/>
    <x v="3"/>
    <s v="Нет"/>
    <s v="нет"/>
    <x v="1"/>
  </r>
  <r>
    <n v="164"/>
    <s v="Классические сплит-системы серии RENAISSANCE 2023 RC-RNS35HN"/>
    <x v="158"/>
    <x v="158"/>
    <x v="2"/>
    <x v="0"/>
    <s v="Серия"/>
    <s v="RENAISSANCE"/>
    <x v="4"/>
    <s v="RENAISSANCE"/>
    <s v="RENAISSANCE"/>
    <x v="0"/>
  </r>
  <r>
    <n v="164"/>
    <s v="Классические сплит-системы серии RENAISSANCE 2023 RC-RNS35HN"/>
    <x v="158"/>
    <x v="158"/>
    <x v="2"/>
    <x v="0"/>
    <s v="Тип внутреннего блока"/>
    <s v="Настенный"/>
    <x v="5"/>
    <s v="Настенный"/>
    <s v="Настенный"/>
    <x v="1"/>
  </r>
  <r>
    <n v="164"/>
    <s v="Классические сплит-системы серии RENAISSANCE 2023 RC-RNS35HN"/>
    <x v="158"/>
    <x v="158"/>
    <x v="2"/>
    <x v="0"/>
    <s v="Эффективен для помещений площадью до, м"/>
    <n v="37"/>
    <x v="6"/>
    <s v="37"/>
    <s v="37"/>
    <x v="1"/>
  </r>
  <r>
    <n v="164"/>
    <s v="Классические сплит-системы серии RENAISSANCE 2023 RC-RNS35HN"/>
    <x v="158"/>
    <x v="158"/>
    <x v="2"/>
    <x v="0"/>
    <s v="Холодопроизводительность, kBTU"/>
    <n v="12"/>
    <x v="7"/>
    <s v="12"/>
    <s v="12"/>
    <x v="0"/>
  </r>
  <r>
    <n v="164"/>
    <s v="Классические сплит-системы серии RENAISSANCE 2023 RC-RNS35HN"/>
    <x v="158"/>
    <x v="158"/>
    <x v="2"/>
    <x v="0"/>
    <s v="Холодопроизводительность, кВт"/>
    <n v="3.65"/>
    <x v="8"/>
    <s v="3.65"/>
    <s v="3.65"/>
    <x v="1"/>
  </r>
  <r>
    <n v="164"/>
    <s v="Классические сплит-системы серии RENAISSANCE 2023 RC-RNS35HN"/>
    <x v="158"/>
    <x v="158"/>
    <x v="2"/>
    <x v="0"/>
    <s v="Потребляемый ток в режиме охлаждения, A"/>
    <n v="5.14"/>
    <x v="9"/>
    <s v="5.14"/>
    <s v="5.14"/>
    <x v="1"/>
  </r>
  <r>
    <n v="164"/>
    <s v="Классические сплит-системы серии RENAISSANCE 2023 RC-RNS35HN"/>
    <x v="158"/>
    <x v="158"/>
    <x v="2"/>
    <x v="0"/>
    <s v="Потребляемая мощность в режиме охлаждения, кВт"/>
    <n v="0.113"/>
    <x v="10"/>
    <s v="0.113"/>
    <s v="0.113"/>
    <x v="1"/>
  </r>
  <r>
    <n v="164"/>
    <s v="Классические сплит-системы серии RENAISSANCE 2023 RC-RNS35HN"/>
    <x v="158"/>
    <x v="158"/>
    <x v="2"/>
    <x v="0"/>
    <s v="Коэффициент энергоэффективности EER, Вт/Вт"/>
    <s v="3,23"/>
    <x v="11"/>
    <n v="3.23"/>
    <n v="3.23"/>
    <x v="0"/>
  </r>
  <r>
    <n v="164"/>
    <s v="Классические сплит-системы серии RENAISSANCE 2023 RC-RNS35HN"/>
    <x v="158"/>
    <x v="158"/>
    <x v="2"/>
    <x v="0"/>
    <s v="Класс энергоэффективности EER (охлаждение)"/>
    <s v="A"/>
    <x v="13"/>
    <s v="A"/>
    <s v="A"/>
    <x v="0"/>
  </r>
  <r>
    <n v="164"/>
    <s v="Классические сплит-системы серии RENAISSANCE 2023 RC-RNS35HN"/>
    <x v="158"/>
    <x v="158"/>
    <x v="2"/>
    <x v="0"/>
    <s v="Теплопроизводительность, kBTU"/>
    <n v="12"/>
    <x v="15"/>
    <s v="12"/>
    <s v="12"/>
    <x v="0"/>
  </r>
  <r>
    <n v="164"/>
    <s v="Классические сплит-системы серии RENAISSANCE 2023 RC-RNS35HN"/>
    <x v="158"/>
    <x v="158"/>
    <x v="2"/>
    <x v="0"/>
    <s v="Теплопроизводительность, кВт"/>
    <n v="3.65"/>
    <x v="16"/>
    <s v="3.65"/>
    <s v="3.65"/>
    <x v="1"/>
  </r>
  <r>
    <n v="164"/>
    <s v="Классические сплит-системы серии RENAISSANCE 2023 RC-RNS35HN"/>
    <x v="158"/>
    <x v="158"/>
    <x v="2"/>
    <x v="0"/>
    <s v="Потребляемый ток в режиме нагрева, A"/>
    <n v="4.76"/>
    <x v="17"/>
    <s v="4.76"/>
    <s v="4.76"/>
    <x v="1"/>
  </r>
  <r>
    <n v="164"/>
    <s v="Классические сплит-системы серии RENAISSANCE 2023 RC-RNS35HN"/>
    <x v="158"/>
    <x v="158"/>
    <x v="2"/>
    <x v="0"/>
    <s v="Потребляемая мощность в режиме нагрева, кВт"/>
    <n v="1.0189999999999999"/>
    <x v="18"/>
    <s v="1.019"/>
    <s v="1.019"/>
    <x v="1"/>
  </r>
  <r>
    <n v="164"/>
    <s v="Классические сплит-системы серии RENAISSANCE 2023 RC-RNS35HN"/>
    <x v="158"/>
    <x v="158"/>
    <x v="2"/>
    <x v="0"/>
    <s v="Коэффициент энергоэффективности COP, Вт/Вт"/>
    <s v="3,63"/>
    <x v="19"/>
    <n v="3.63"/>
    <n v="3.63"/>
    <x v="0"/>
  </r>
  <r>
    <n v="164"/>
    <s v="Классические сплит-системы серии RENAISSANCE 2023 RC-RNS35HN"/>
    <x v="158"/>
    <x v="158"/>
    <x v="2"/>
    <x v="0"/>
    <s v="Класс энергоэффективности COP (нагрев)"/>
    <s v="A"/>
    <x v="21"/>
    <s v="A"/>
    <s v="A"/>
    <x v="0"/>
  </r>
  <r>
    <n v="164"/>
    <s v="Классические сплит-системы серии RENAISSANCE 2023 RC-RNS35HN"/>
    <x v="158"/>
    <x v="158"/>
    <x v="2"/>
    <x v="0"/>
    <s v="Электропитание, В/Гц/Ф"/>
    <s v="220-240/50/1"/>
    <x v="23"/>
    <s v="220-240/50/1"/>
    <s v="220-240/50/1"/>
    <x v="1"/>
  </r>
  <r>
    <n v="164"/>
    <s v="Классические сплит-системы серии RENAISSANCE 2023 RC-RNS35HN"/>
    <x v="158"/>
    <x v="158"/>
    <x v="2"/>
    <x v="0"/>
    <s v="Расход воздуха внутреннего блока, м&amp;lt;sup&amp;gt;3&amp;lt;/sup&amp;gt;/ч"/>
    <s v="430/500/550/600"/>
    <x v="24"/>
    <s v="430/500/550/600"/>
    <s v="430/500/550/600"/>
    <x v="0"/>
  </r>
  <r>
    <n v="164"/>
    <s v="Классические сплит-системы серии RENAISSANCE 2023 RC-RNS35HN"/>
    <x v="158"/>
    <x v="158"/>
    <x v="2"/>
    <x v="0"/>
    <s v="Минимальный расход воздуха внутреннего блока, м&amp;lt;sup&amp;gt;3&amp;lt;/sup&amp;gt;/ч"/>
    <n v="430"/>
    <x v="25"/>
    <s v="430"/>
    <s v="430"/>
    <x v="0"/>
  </r>
  <r>
    <n v="164"/>
    <s v="Классические сплит-системы серии RENAISSANCE 2023 RC-RNS35HN"/>
    <x v="158"/>
    <x v="158"/>
    <x v="2"/>
    <x v="0"/>
    <s v="Уровень шума внутреннего блока, дБ(А)"/>
    <s v="24/28/31/34"/>
    <x v="26"/>
    <s v="24/28/31/34"/>
    <s v="24/28/31/34"/>
    <x v="1"/>
  </r>
  <r>
    <n v="164"/>
    <s v="Классические сплит-системы серии RENAISSANCE 2023 RC-RNS35HN"/>
    <x v="158"/>
    <x v="158"/>
    <x v="2"/>
    <x v="0"/>
    <s v="Минимальный уровень шума внутреннего блока, дБ(А)"/>
    <n v="24"/>
    <x v="27"/>
    <s v="24"/>
    <s v="24"/>
    <x v="0"/>
  </r>
  <r>
    <n v="164"/>
    <s v="Классические сплит-системы серии RENAISSANCE 2023 RC-RNS35HN"/>
    <x v="158"/>
    <x v="158"/>
    <x v="2"/>
    <x v="0"/>
    <s v="Объем конденсации, л/ч"/>
    <n v="1.2"/>
    <x v="28"/>
    <s v="1.2"/>
    <s v="1.2"/>
    <x v="0"/>
  </r>
  <r>
    <n v="164"/>
    <s v="Классические сплит-системы серии RENAISSANCE 2023 RC-RNS35HN"/>
    <x v="158"/>
    <x v="158"/>
    <x v="2"/>
    <x v="0"/>
    <s v="Расход воздуха наружного блока, м&amp;lt;sup&amp;gt;3&amp;lt;/sup&amp;gt;/ч"/>
    <n v="1900"/>
    <x v="29"/>
    <s v="1900"/>
    <s v="1900"/>
    <x v="0"/>
  </r>
  <r>
    <n v="164"/>
    <s v="Классические сплит-системы серии RENAISSANCE 2023 RC-RNS35HN"/>
    <x v="158"/>
    <x v="158"/>
    <x v="2"/>
    <x v="0"/>
    <s v="Уровень шума наружного блока, дБ(А)"/>
    <n v="52"/>
    <x v="30"/>
    <s v="52"/>
    <s v="52"/>
    <x v="1"/>
  </r>
  <r>
    <n v="164"/>
    <s v="Классические сплит-системы серии RENAISSANCE 2023 RC-RNS35HN"/>
    <x v="158"/>
    <x v="158"/>
    <x v="2"/>
    <x v="0"/>
    <s v="Марка компрессора"/>
    <s v="GMCC"/>
    <x v="31"/>
    <s v="GMCC"/>
    <s v="GMCC"/>
    <x v="1"/>
  </r>
  <r>
    <n v="164"/>
    <s v="Классические сплит-системы серии RENAISSANCE 2023 RC-RNS35HN"/>
    <x v="158"/>
    <x v="158"/>
    <x v="2"/>
    <x v="0"/>
    <s v="Тип компрессора"/>
    <s v="Ротационный"/>
    <x v="32"/>
    <s v="Ротационный"/>
    <s v="Ротационный"/>
    <x v="0"/>
  </r>
  <r>
    <n v="164"/>
    <s v="Классические сплит-системы серии RENAISSANCE 2023 RC-RNS35HN"/>
    <x v="158"/>
    <x v="158"/>
    <x v="2"/>
    <x v="0"/>
    <s v="Модель компрессора"/>
    <s v="ASM130V01UDZ"/>
    <x v="185"/>
    <s v="ASM130V01UDZ"/>
    <s v="ASM130V01UDZ"/>
    <x v="1"/>
  </r>
  <r>
    <n v="164"/>
    <s v="Классические сплит-системы серии RENAISSANCE 2023 RC-RNS35HN"/>
    <x v="158"/>
    <x v="158"/>
    <x v="2"/>
    <x v="0"/>
    <s v="Тип хладагента"/>
    <s v="R410A"/>
    <x v="33"/>
    <s v="R410A"/>
    <s v="R410A"/>
    <x v="1"/>
  </r>
  <r>
    <n v="164"/>
    <s v="Классические сплит-системы серии RENAISSANCE 2023 RC-RNS35HN"/>
    <x v="158"/>
    <x v="158"/>
    <x v="2"/>
    <x v="0"/>
    <s v="Заводская заправка хладагента, г"/>
    <n v="510"/>
    <x v="34"/>
    <s v="510"/>
    <s v="510"/>
    <x v="1"/>
  </r>
  <r>
    <n v="164"/>
    <s v="Классические сплит-системы серии RENAISSANCE 2023 RC-RNS35HN"/>
    <x v="158"/>
    <x v="158"/>
    <x v="2"/>
    <x v="0"/>
    <s v="Дозаправка хладагента (сверх номинальной длины трассы), г/м"/>
    <n v="20"/>
    <x v="103"/>
    <s v="20"/>
    <s v="20"/>
    <x v="0"/>
  </r>
  <r>
    <n v="164"/>
    <s v="Классические сплит-системы серии RENAISSANCE 2023 RC-RNS35HN"/>
    <x v="158"/>
    <x v="158"/>
    <x v="2"/>
    <x v="0"/>
    <s v="Габаритные размеры внутреннего блока (ШхВхГ), мм"/>
    <s v="777x250x201"/>
    <x v="35"/>
    <s v="777 x 250 x 201"/>
    <s v="777 x 250 x 201"/>
    <x v="1"/>
  </r>
  <r>
    <n v="164"/>
    <s v="Классические сплит-системы серии RENAISSANCE 2023 RC-RNS35HN"/>
    <x v="158"/>
    <x v="158"/>
    <x v="2"/>
    <x v="0"/>
    <s v="Габаритные размеры наружного блока (ШхВхГ), мм"/>
    <s v="710x500x265"/>
    <x v="36"/>
    <s v="710 x 500 x 265"/>
    <s v="710 x 500 x 265"/>
    <x v="1"/>
  </r>
  <r>
    <n v="164"/>
    <s v="Классические сплит-системы серии RENAISSANCE 2023 RC-RNS35HN"/>
    <x v="158"/>
    <x v="158"/>
    <x v="2"/>
    <x v="0"/>
    <s v="Габаритные размеры внутреннего блока в упаковке (ШхВхГ), мм"/>
    <s v="880x290x370"/>
    <x v="37"/>
    <s v="880 x 290 x 370"/>
    <s v="880 x 290 x 370"/>
    <x v="1"/>
  </r>
  <r>
    <n v="164"/>
    <s v="Классические сплит-системы серии RENAISSANCE 2023 RC-RNS35HN"/>
    <x v="158"/>
    <x v="158"/>
    <x v="2"/>
    <x v="0"/>
    <s v="Габаритные размеры наружного блока в упаковке (ШхВхГ), мм"/>
    <s v="780x570x345"/>
    <x v="38"/>
    <s v="780 x 570 x 345"/>
    <s v="780 x 570 x 345"/>
    <x v="1"/>
  </r>
  <r>
    <n v="164"/>
    <s v="Классические сплит-системы серии RENAISSANCE 2023 RC-RNS35HN"/>
    <x v="158"/>
    <x v="158"/>
    <x v="2"/>
    <x v="0"/>
    <s v="Вес нетто внутреннего блока, кг"/>
    <n v="8.5"/>
    <x v="39"/>
    <s v="8.5"/>
    <s v="8.5"/>
    <x v="1"/>
  </r>
  <r>
    <n v="164"/>
    <s v="Классические сплит-системы серии RENAISSANCE 2023 RC-RNS35HN"/>
    <x v="158"/>
    <x v="158"/>
    <x v="2"/>
    <x v="0"/>
    <s v="Вес нетто наружного блока, кг"/>
    <n v="24.5"/>
    <x v="40"/>
    <s v="24.5"/>
    <s v="24.5"/>
    <x v="1"/>
  </r>
  <r>
    <n v="164"/>
    <s v="Классические сплит-системы серии RENAISSANCE 2023 RC-RNS35HN"/>
    <x v="158"/>
    <x v="158"/>
    <x v="2"/>
    <x v="0"/>
    <s v="Вес брутто внутреннего блока, кг"/>
    <n v="10"/>
    <x v="41"/>
    <s v="10"/>
    <s v="10"/>
    <x v="1"/>
  </r>
  <r>
    <n v="164"/>
    <s v="Классические сплит-системы серии RENAISSANCE 2023 RC-RNS35HN"/>
    <x v="158"/>
    <x v="158"/>
    <x v="2"/>
    <x v="0"/>
    <s v="Вес брутто наружного блока, кг"/>
    <n v="27"/>
    <x v="42"/>
    <s v="27"/>
    <s v="27"/>
    <x v="1"/>
  </r>
  <r>
    <n v="164"/>
    <s v="Классические сплит-системы серии RENAISSANCE 2023 RC-RNS35HN"/>
    <x v="158"/>
    <x v="158"/>
    <x v="2"/>
    <x v="0"/>
    <s v="Диаметр жидкостной трубы, мм (дюйм)"/>
    <s v="6,35 (1/4&amp;quot;)"/>
    <x v="43"/>
    <s v="6.35 (1/4&amp;quot;)"/>
    <n v="6.35"/>
    <x v="1"/>
  </r>
  <r>
    <n v="164"/>
    <s v="Классические сплит-системы серии RENAISSANCE 2023 RC-RNS35HN"/>
    <x v="158"/>
    <x v="158"/>
    <x v="2"/>
    <x v="0"/>
    <s v="Диаметр газовой трубы, мм (дюйм)"/>
    <s v="9,53 (3/8&amp;quot;)"/>
    <x v="44"/>
    <s v="9.53 (3/8&amp;quot;)"/>
    <n v="9.5299999999999994"/>
    <x v="1"/>
  </r>
  <r>
    <n v="164"/>
    <s v="Классические сплит-системы серии RENAISSANCE 2023 RC-RNS35HN"/>
    <x v="158"/>
    <x v="158"/>
    <x v="2"/>
    <x v="0"/>
    <s v="Максимальная длина трассы, м"/>
    <n v="20"/>
    <x v="45"/>
    <s v="20"/>
    <s v="20"/>
    <x v="1"/>
  </r>
  <r>
    <n v="164"/>
    <s v="Классические сплит-системы серии RENAISSANCE 2023 RC-RNS35HN"/>
    <x v="158"/>
    <x v="158"/>
    <x v="2"/>
    <x v="0"/>
    <s v="Максимальный перепад по высоте между внутренним и наружным блоками, м"/>
    <n v="8"/>
    <x v="46"/>
    <s v="8"/>
    <s v="8"/>
    <x v="1"/>
  </r>
  <r>
    <n v="164"/>
    <s v="Классические сплит-системы серии RENAISSANCE 2023 RC-RNS35HN"/>
    <x v="158"/>
    <x v="158"/>
    <x v="2"/>
    <x v="0"/>
    <s v="Минимальная длина трассы, м"/>
    <n v="3"/>
    <x v="47"/>
    <s v="3"/>
    <s v="3"/>
    <x v="0"/>
  </r>
  <r>
    <n v="164"/>
    <s v="Классические сплит-системы серии RENAISSANCE 2023 RC-RNS35HN"/>
    <x v="158"/>
    <x v="158"/>
    <x v="2"/>
    <x v="0"/>
    <s v="Номинальная длина трассы, м"/>
    <n v="3"/>
    <x v="48"/>
    <s v="3"/>
    <s v="3"/>
    <x v="0"/>
  </r>
  <r>
    <n v="164"/>
    <s v="Классические сплит-системы серии RENAISSANCE 2023 RC-RNS35HN"/>
    <x v="158"/>
    <x v="158"/>
    <x v="2"/>
    <x v="0"/>
    <s v="Диаметр дренажной трубы, мм"/>
    <n v="16.899999999999999"/>
    <x v="49"/>
    <s v="16.9"/>
    <s v="16.9"/>
    <x v="0"/>
  </r>
  <r>
    <n v="164"/>
    <s v="Классические сплит-системы серии RENAISSANCE 2023 RC-RNS35HN"/>
    <x v="158"/>
    <x v="158"/>
    <x v="2"/>
    <x v="0"/>
    <s v="Рабочие температурные границы наружного воздуха (охлаждение), °C"/>
    <s v="+16 ~ +49"/>
    <x v="50"/>
    <s v="+16 ~ +49"/>
    <s v="+16 ~ +49"/>
    <x v="1"/>
  </r>
  <r>
    <n v="164"/>
    <s v="Классические сплит-системы серии RENAISSANCE 2023 RC-RNS35HN"/>
    <x v="158"/>
    <x v="158"/>
    <x v="2"/>
    <x v="0"/>
    <s v="Рабочие температурные границы наружного воздуха (нагрев), °C"/>
    <s v="-15 ~ +30"/>
    <x v="51"/>
    <s v="-15 ~ +30"/>
    <s v="-15 ~ +30"/>
    <x v="1"/>
  </r>
  <r>
    <n v="164"/>
    <s v="Классические сплит-системы серии RENAISSANCE 2023 RC-RNS35HN"/>
    <x v="158"/>
    <x v="158"/>
    <x v="2"/>
    <x v="0"/>
    <s v="Рабочие температурные границы внутреннего воздуха (охлаждение), °C"/>
    <s v="+16 ~ +32"/>
    <x v="182"/>
    <s v="+16 ~ +32"/>
    <s v="+16 ~ +32"/>
    <x v="1"/>
  </r>
  <r>
    <n v="164"/>
    <s v="Классические сплит-системы серии RENAISSANCE 2023 RC-RNS35HN"/>
    <x v="158"/>
    <x v="158"/>
    <x v="2"/>
    <x v="0"/>
    <s v="Рабочие температурные границы внутреннего воздуха (нагрев), °C"/>
    <s v="0 ~ +30"/>
    <x v="183"/>
    <s v="0 ~ +30"/>
    <s v="0 ~ +30"/>
    <x v="1"/>
  </r>
  <r>
    <n v="164"/>
    <s v="Классические сплит-системы серии RENAISSANCE 2023 RC-RNS35HN"/>
    <x v="158"/>
    <x v="158"/>
    <x v="2"/>
    <x v="0"/>
    <s v="Подключение электропитания"/>
    <s v="Внутренний блок"/>
    <x v="52"/>
    <s v="Внутренний блок"/>
    <s v="Внутренний блок"/>
    <x v="0"/>
  </r>
  <r>
    <n v="164"/>
    <s v="Классические сплит-системы серии RENAISSANCE 2023 RC-RNS35HN"/>
    <x v="158"/>
    <x v="158"/>
    <x v="2"/>
    <x v="0"/>
    <s v="Межблочный кабель, мм&amp;lt;sup&amp;gt;2&amp;lt;/sup&amp;gt;"/>
    <s v="5*1,5"/>
    <x v="53"/>
    <s v="5*1.5"/>
    <s v="5*1.5"/>
    <x v="0"/>
  </r>
  <r>
    <n v="164"/>
    <s v="Классические сплит-системы серии RENAISSANCE 2023 RC-RNS35HN"/>
    <x v="158"/>
    <x v="158"/>
    <x v="2"/>
    <x v="0"/>
    <s v="Силовой кабель, мм&amp;lt;sup&amp;gt;2&amp;lt;/sup&amp;gt;"/>
    <s v="3*1,5"/>
    <x v="54"/>
    <s v="3*1.5"/>
    <s v="3*1.5"/>
    <x v="0"/>
  </r>
  <r>
    <n v="164"/>
    <s v="Классические сплит-системы серии RENAISSANCE 2023 RC-RNS35HN"/>
    <x v="158"/>
    <x v="158"/>
    <x v="2"/>
    <x v="0"/>
    <s v="Автомат защиты, А"/>
    <n v="10"/>
    <x v="55"/>
    <s v="10"/>
    <s v="10"/>
    <x v="0"/>
  </r>
  <r>
    <n v="164"/>
    <s v="Классические сплит-системы серии RENAISSANCE 2023 RC-RNS35HN"/>
    <x v="158"/>
    <x v="158"/>
    <x v="2"/>
    <x v="0"/>
    <s v="Максимальная потребляемая мощность, кВт"/>
    <n v="1.6"/>
    <x v="56"/>
    <s v="1.6"/>
    <s v="1.6"/>
    <x v="0"/>
  </r>
  <r>
    <n v="164"/>
    <s v="Классические сплит-системы серии RENAISSANCE 2023 RC-RNS35HN"/>
    <x v="158"/>
    <x v="158"/>
    <x v="2"/>
    <x v="0"/>
    <s v="Максимальный потребляемый ток, А"/>
    <n v="8.9"/>
    <x v="57"/>
    <s v="8.9"/>
    <s v="8.9"/>
    <x v="0"/>
  </r>
  <r>
    <n v="164"/>
    <s v="Классические сплит-системы серии RENAISSANCE 2023 RC-RNS35HN"/>
    <x v="158"/>
    <x v="158"/>
    <x v="2"/>
    <x v="0"/>
    <s v="Пусковой ток, А"/>
    <n v="28"/>
    <x v="191"/>
    <s v="28"/>
    <s v="28"/>
    <x v="0"/>
  </r>
  <r>
    <n v="164"/>
    <s v="Классические сплит-системы серии RENAISSANCE 2023 RC-RNS35HN"/>
    <x v="158"/>
    <x v="158"/>
    <x v="2"/>
    <x v="0"/>
    <s v="Класс пылевлагозащиты, внутренний / наружный блок"/>
    <s v="IPX1 / IPX4"/>
    <x v="58"/>
    <s v="IPX1 / IPX4"/>
    <s v="IPX1 / IPX4"/>
    <x v="0"/>
  </r>
  <r>
    <n v="164"/>
    <s v="Классические сплит-системы серии RENAISSANCE 2023 RC-RNS35HN"/>
    <x v="158"/>
    <x v="158"/>
    <x v="2"/>
    <x v="0"/>
    <s v="Класс электрозащиты, внутренний / наружный блок"/>
    <s v="I класс / I класс"/>
    <x v="59"/>
    <s v="I класс / I класс"/>
    <s v="I класс / I класс"/>
    <x v="0"/>
  </r>
  <r>
    <n v="164"/>
    <s v="Классические сплит-системы серии RENAISSANCE 2023 RC-RNS35HN"/>
    <x v="158"/>
    <x v="158"/>
    <x v="2"/>
    <x v="0"/>
    <s v="Монтажный размер наружного блока, мм"/>
    <s v="415*263"/>
    <x v="60"/>
    <s v="415*263"/>
    <s v="415*263"/>
    <x v="0"/>
  </r>
  <r>
    <n v="164"/>
    <s v="Классические сплит-системы серии RENAISSANCE 2023 RC-RNS35HN"/>
    <x v="158"/>
    <x v="158"/>
    <x v="2"/>
    <x v="0"/>
    <s v="Страна производства"/>
    <s v="КНР"/>
    <x v="61"/>
    <s v="КНР"/>
    <s v="КНР"/>
    <x v="0"/>
  </r>
  <r>
    <n v="164"/>
    <s v="Классические сплит-системы серии RENAISSANCE 2023 RC-RNS35HN"/>
    <x v="158"/>
    <x v="158"/>
    <x v="2"/>
    <x v="0"/>
    <s v="Срок гарантии, мес"/>
    <n v="60"/>
    <x v="62"/>
    <s v="60"/>
    <s v="60"/>
    <x v="0"/>
  </r>
  <r>
    <n v="164"/>
    <s v="Классические сплит-системы серии RENAISSANCE 2023 RC-RNS35HN"/>
    <x v="158"/>
    <x v="158"/>
    <x v="2"/>
    <x v="0"/>
    <s v="Цвет внутреннего блока"/>
    <s v="Белый"/>
    <x v="63"/>
    <s v="Белый"/>
    <s v="Белый"/>
    <x v="0"/>
  </r>
  <r>
    <n v="164"/>
    <s v="Классические сплит-системы серии RENAISSANCE 2023 RC-RNS35HN"/>
    <x v="158"/>
    <x v="158"/>
    <x v="2"/>
    <x v="0"/>
    <s v="Цвет наружного блока"/>
    <s v="Белый"/>
    <x v="64"/>
    <s v="Белый"/>
    <s v="Белый"/>
    <x v="0"/>
  </r>
  <r>
    <n v="164"/>
    <s v="Классические сплит-системы серии RENAISSANCE 2023 RC-RNS35HN"/>
    <x v="158"/>
    <x v="158"/>
    <x v="2"/>
    <x v="0"/>
    <s v="Тип дросселирующего устройства"/>
    <s v="Капиллярная трубка"/>
    <x v="65"/>
    <s v="Капиллярная трубка"/>
    <s v="Капиллярная трубка"/>
    <x v="0"/>
  </r>
  <r>
    <n v="164"/>
    <s v="Классические сплит-системы серии RENAISSANCE 2023 RC-RNS35HN"/>
    <x v="158"/>
    <x v="158"/>
    <x v="2"/>
    <x v="0"/>
    <s v="Ионизатор воздуха"/>
    <s v="Да"/>
    <x v="66"/>
    <s v="Да"/>
    <s v="да"/>
    <x v="0"/>
  </r>
  <r>
    <n v="164"/>
    <s v="Классические сплит-системы серии RENAISSANCE 2023 RC-RNS35HN"/>
    <x v="158"/>
    <x v="158"/>
    <x v="2"/>
    <x v="0"/>
    <s v="Плазменная очистка воздуха"/>
    <s v="Нет"/>
    <x v="67"/>
    <s v="Нет"/>
    <s v="нет"/>
    <x v="0"/>
  </r>
  <r>
    <n v="164"/>
    <s v="Классические сплит-системы серии RENAISSANCE 2023 RC-RNS35HN"/>
    <x v="158"/>
    <x v="158"/>
    <x v="2"/>
    <x v="0"/>
    <s v="Ультрафиолетовая стерилизация"/>
    <s v="Нет"/>
    <x v="68"/>
    <s v="Нет"/>
    <s v="нет"/>
    <x v="0"/>
  </r>
  <r>
    <n v="164"/>
    <s v="Классические сплит-системы серии RENAISSANCE 2023 RC-RNS35HN"/>
    <x v="158"/>
    <x v="158"/>
    <x v="2"/>
    <x v="0"/>
    <s v="Регулировка положения жалюзи с пульта ДУ"/>
    <s v="Горизонтальные + Вертикальные"/>
    <x v="69"/>
    <s v="Горизонтальные + Вертикальные"/>
    <s v="Горизонтальные + Вертикальные"/>
    <x v="0"/>
  </r>
  <r>
    <n v="164"/>
    <s v="Классические сплит-системы серии RENAISSANCE 2023 RC-RNS35HN"/>
    <x v="158"/>
    <x v="158"/>
    <x v="2"/>
    <x v="0"/>
    <s v="Управление c мобильного приложения по Wi-Fi"/>
    <s v="Wi-Fi ready"/>
    <x v="70"/>
    <s v="Wi-Fi ready"/>
    <s v="Wi-Fi ready"/>
    <x v="0"/>
  </r>
  <r>
    <n v="164"/>
    <s v="Классические сплит-системы серии RENAISSANCE 2023 RC-RNS35HN"/>
    <x v="158"/>
    <x v="158"/>
    <x v="2"/>
    <x v="0"/>
    <s v="Дополнительные фильтры тонкой очистки в комплекте"/>
    <s v="Active Carbon (1 шт) + Silver Ion (1 шт)"/>
    <x v="71"/>
    <s v="Active Carbon (1 шт) + Silver Ion (1 шт)"/>
    <s v="Active Carbon "/>
    <x v="0"/>
  </r>
  <r>
    <n v="164"/>
    <s v="Классические сплит-системы серии RENAISSANCE 2023 RC-RNS35HN"/>
    <x v="158"/>
    <x v="158"/>
    <x v="2"/>
    <x v="0"/>
    <s v="Противопылевой фильтр в комплекте"/>
    <s v="Да"/>
    <x v="72"/>
    <s v="Да"/>
    <s v="да"/>
    <x v="0"/>
  </r>
  <r>
    <n v="164"/>
    <s v="Классические сплит-системы серии RENAISSANCE 2023 RC-RNS35HN"/>
    <x v="158"/>
    <x v="158"/>
    <x v="2"/>
    <x v="0"/>
    <s v="Пульт управления в комплекте"/>
    <s v="Да, беспроводной"/>
    <x v="73"/>
    <s v="Да. беспроводной"/>
    <s v="Да. беспроводной"/>
    <x v="0"/>
  </r>
  <r>
    <n v="165"/>
    <s v="Классические сплит-системы серии RENAISSANCE 2023 RC-RNS55HN"/>
    <x v="159"/>
    <x v="159"/>
    <x v="2"/>
    <x v="0"/>
    <s v="Модель"/>
    <s v="RC-RNS55HN"/>
    <x v="0"/>
    <s v="RC-RNS55HN"/>
    <s v="RC-RNS55HN"/>
    <x v="0"/>
  </r>
  <r>
    <n v="165"/>
    <s v="Классические сплит-системы серии RENAISSANCE 2023 RC-RNS55HN"/>
    <x v="159"/>
    <x v="159"/>
    <x v="2"/>
    <x v="0"/>
    <s v="Модель внутреннего блока"/>
    <s v="RC-RNS55HN/IN"/>
    <x v="1"/>
    <s v="RC-RNS55HN/IN"/>
    <s v="RC-RNS55HN/IN"/>
    <x v="0"/>
  </r>
  <r>
    <n v="165"/>
    <s v="Классические сплит-системы серии RENAISSANCE 2023 RC-RNS55HN"/>
    <x v="159"/>
    <x v="159"/>
    <x v="2"/>
    <x v="0"/>
    <s v="Модель наружного блока"/>
    <s v="RC-RNS55HN/OUT"/>
    <x v="2"/>
    <s v="RC-RNS55HN/OUT"/>
    <s v="RC-RNS55HN/OUT"/>
    <x v="0"/>
  </r>
  <r>
    <n v="165"/>
    <s v="Классические сплит-системы серии RENAISSANCE 2023 RC-RNS55HN"/>
    <x v="159"/>
    <x v="159"/>
    <x v="2"/>
    <x v="0"/>
    <s v="Инверторная технология"/>
    <s v="Нет"/>
    <x v="3"/>
    <s v="Нет"/>
    <s v="нет"/>
    <x v="1"/>
  </r>
  <r>
    <n v="165"/>
    <s v="Классические сплит-системы серии RENAISSANCE 2023 RC-RNS55HN"/>
    <x v="159"/>
    <x v="159"/>
    <x v="2"/>
    <x v="0"/>
    <s v="Серия"/>
    <s v="RENAISSANCE"/>
    <x v="4"/>
    <s v="RENAISSANCE"/>
    <s v="RENAISSANCE"/>
    <x v="0"/>
  </r>
  <r>
    <n v="165"/>
    <s v="Классические сплит-системы серии RENAISSANCE 2023 RC-RNS55HN"/>
    <x v="159"/>
    <x v="159"/>
    <x v="2"/>
    <x v="0"/>
    <s v="Тип внутреннего блока"/>
    <s v="Настенный"/>
    <x v="5"/>
    <s v="Настенный"/>
    <s v="Настенный"/>
    <x v="1"/>
  </r>
  <r>
    <n v="165"/>
    <s v="Классические сплит-системы серии RENAISSANCE 2023 RC-RNS55HN"/>
    <x v="159"/>
    <x v="159"/>
    <x v="2"/>
    <x v="0"/>
    <s v="Эффективен для помещений площадью до, м"/>
    <n v="54"/>
    <x v="6"/>
    <s v="54"/>
    <s v="54"/>
    <x v="1"/>
  </r>
  <r>
    <n v="165"/>
    <s v="Классические сплит-системы серии RENAISSANCE 2023 RC-RNS55HN"/>
    <x v="159"/>
    <x v="159"/>
    <x v="2"/>
    <x v="0"/>
    <s v="Холодопроизводительность, kBTU"/>
    <n v="18"/>
    <x v="7"/>
    <s v="18"/>
    <s v="18"/>
    <x v="0"/>
  </r>
  <r>
    <n v="165"/>
    <s v="Классические сплит-системы серии RENAISSANCE 2023 RC-RNS55HN"/>
    <x v="159"/>
    <x v="159"/>
    <x v="2"/>
    <x v="0"/>
    <s v="Холодопроизводительность, кВт"/>
    <n v="5.35"/>
    <x v="8"/>
    <s v="5.35"/>
    <s v="5.35"/>
    <x v="1"/>
  </r>
  <r>
    <n v="165"/>
    <s v="Классические сплит-системы серии RENAISSANCE 2023 RC-RNS55HN"/>
    <x v="159"/>
    <x v="159"/>
    <x v="2"/>
    <x v="0"/>
    <s v="Потребляемый ток в режиме охлаждения, A"/>
    <n v="7.43"/>
    <x v="9"/>
    <s v="7.43"/>
    <s v="7.43"/>
    <x v="1"/>
  </r>
  <r>
    <n v="165"/>
    <s v="Классические сплит-системы серии RENAISSANCE 2023 RC-RNS55HN"/>
    <x v="159"/>
    <x v="159"/>
    <x v="2"/>
    <x v="0"/>
    <s v="Потребляемая мощность в режиме охлаждения, кВт"/>
    <n v="0.1636"/>
    <x v="10"/>
    <s v="0.1636"/>
    <s v="0.1636"/>
    <x v="1"/>
  </r>
  <r>
    <n v="165"/>
    <s v="Классические сплит-системы серии RENAISSANCE 2023 RC-RNS55HN"/>
    <x v="159"/>
    <x v="159"/>
    <x v="2"/>
    <x v="0"/>
    <s v="Коэффициент энергоэффективности EER, Вт/Вт"/>
    <s v="3,27"/>
    <x v="11"/>
    <n v="3.27"/>
    <n v="3.27"/>
    <x v="0"/>
  </r>
  <r>
    <n v="165"/>
    <s v="Классические сплит-системы серии RENAISSANCE 2023 RC-RNS55HN"/>
    <x v="159"/>
    <x v="159"/>
    <x v="2"/>
    <x v="0"/>
    <s v="Класс энергоэффективности EER (охлаждение)"/>
    <s v="A"/>
    <x v="13"/>
    <s v="A"/>
    <s v="A"/>
    <x v="0"/>
  </r>
  <r>
    <n v="165"/>
    <s v="Классические сплит-системы серии RENAISSANCE 2023 RC-RNS55HN"/>
    <x v="159"/>
    <x v="159"/>
    <x v="2"/>
    <x v="0"/>
    <s v="Теплопроизводительность, kBTU"/>
    <n v="19"/>
    <x v="15"/>
    <s v="19"/>
    <s v="19"/>
    <x v="0"/>
  </r>
  <r>
    <n v="165"/>
    <s v="Классические сплит-системы серии RENAISSANCE 2023 RC-RNS55HN"/>
    <x v="159"/>
    <x v="159"/>
    <x v="2"/>
    <x v="0"/>
    <s v="Теплопроизводительность, кВт"/>
    <n v="5.5"/>
    <x v="16"/>
    <s v="5.5"/>
    <s v="5.5"/>
    <x v="1"/>
  </r>
  <r>
    <n v="165"/>
    <s v="Классические сплит-системы серии RENAISSANCE 2023 RC-RNS55HN"/>
    <x v="159"/>
    <x v="159"/>
    <x v="2"/>
    <x v="0"/>
    <s v="Потребляемый ток в режиме нагрева, A"/>
    <n v="7.19"/>
    <x v="17"/>
    <s v="7.19"/>
    <s v="7.19"/>
    <x v="1"/>
  </r>
  <r>
    <n v="165"/>
    <s v="Классические сплит-системы серии RENAISSANCE 2023 RC-RNS55HN"/>
    <x v="159"/>
    <x v="159"/>
    <x v="2"/>
    <x v="0"/>
    <s v="Потребляемая мощность в режиме нагрева, кВт"/>
    <n v="1.5189999999999999"/>
    <x v="18"/>
    <s v="1.519"/>
    <s v="1.519"/>
    <x v="1"/>
  </r>
  <r>
    <n v="165"/>
    <s v="Классические сплит-системы серии RENAISSANCE 2023 RC-RNS55HN"/>
    <x v="159"/>
    <x v="159"/>
    <x v="2"/>
    <x v="0"/>
    <s v="Коэффициент энергоэффективности COP, Вт/Вт"/>
    <s v="3,65"/>
    <x v="19"/>
    <n v="3.65"/>
    <n v="3.65"/>
    <x v="0"/>
  </r>
  <r>
    <n v="165"/>
    <s v="Классические сплит-системы серии RENAISSANCE 2023 RC-RNS55HN"/>
    <x v="159"/>
    <x v="159"/>
    <x v="2"/>
    <x v="0"/>
    <s v="Класс энергоэффективности COP (нагрев)"/>
    <s v="A"/>
    <x v="21"/>
    <s v="A"/>
    <s v="A"/>
    <x v="0"/>
  </r>
  <r>
    <n v="165"/>
    <s v="Классические сплит-системы серии RENAISSANCE 2023 RC-RNS55HN"/>
    <x v="159"/>
    <x v="159"/>
    <x v="2"/>
    <x v="0"/>
    <s v="Электропитание, В/Гц/Ф"/>
    <s v="220-240/50/1"/>
    <x v="23"/>
    <s v="220-240/50/1"/>
    <s v="220-240/50/1"/>
    <x v="1"/>
  </r>
  <r>
    <n v="165"/>
    <s v="Классические сплит-системы серии RENAISSANCE 2023 RC-RNS55HN"/>
    <x v="159"/>
    <x v="159"/>
    <x v="2"/>
    <x v="0"/>
    <s v="Расход воздуха внутреннего блока, м&amp;lt;sup&amp;gt;3&amp;lt;/sup&amp;gt;/ч"/>
    <s v="700/750/800/850"/>
    <x v="24"/>
    <s v="700/750/800/850"/>
    <s v="700/750/800/850"/>
    <x v="0"/>
  </r>
  <r>
    <n v="165"/>
    <s v="Классические сплит-системы серии RENAISSANCE 2023 RC-RNS55HN"/>
    <x v="159"/>
    <x v="159"/>
    <x v="2"/>
    <x v="0"/>
    <s v="Минимальный расход воздуха внутреннего блока, м&amp;lt;sup&amp;gt;3&amp;lt;/sup&amp;gt;/ч"/>
    <n v="700"/>
    <x v="25"/>
    <s v="700"/>
    <s v="700"/>
    <x v="0"/>
  </r>
  <r>
    <n v="165"/>
    <s v="Классические сплит-системы серии RENAISSANCE 2023 RC-RNS55HN"/>
    <x v="159"/>
    <x v="159"/>
    <x v="2"/>
    <x v="0"/>
    <s v="Уровень шума внутреннего блока, дБ(А)"/>
    <s v="27/30/32/36"/>
    <x v="26"/>
    <s v="27/30/32/36"/>
    <s v="27/30/32/36"/>
    <x v="1"/>
  </r>
  <r>
    <n v="165"/>
    <s v="Классические сплит-системы серии RENAISSANCE 2023 RC-RNS55HN"/>
    <x v="159"/>
    <x v="159"/>
    <x v="2"/>
    <x v="0"/>
    <s v="Минимальный уровень шума внутреннего блока, дБ(А)"/>
    <n v="27"/>
    <x v="27"/>
    <s v="27"/>
    <s v="27"/>
    <x v="0"/>
  </r>
  <r>
    <n v="165"/>
    <s v="Классические сплит-системы серии RENAISSANCE 2023 RC-RNS55HN"/>
    <x v="159"/>
    <x v="159"/>
    <x v="2"/>
    <x v="0"/>
    <s v="Объем конденсации, л/ч"/>
    <n v="1.8"/>
    <x v="28"/>
    <s v="1.8"/>
    <s v="1.8"/>
    <x v="0"/>
  </r>
  <r>
    <n v="165"/>
    <s v="Классические сплит-системы серии RENAISSANCE 2023 RC-RNS55HN"/>
    <x v="159"/>
    <x v="159"/>
    <x v="2"/>
    <x v="0"/>
    <s v="Расход воздуха наружного блока, м&amp;lt;sup&amp;gt;3&amp;lt;/sup&amp;gt;/ч"/>
    <n v="2600"/>
    <x v="29"/>
    <s v="2600"/>
    <s v="2600"/>
    <x v="0"/>
  </r>
  <r>
    <n v="165"/>
    <s v="Классические сплит-системы серии RENAISSANCE 2023 RC-RNS55HN"/>
    <x v="159"/>
    <x v="159"/>
    <x v="2"/>
    <x v="0"/>
    <s v="Уровень шума наружного блока, дБ(А)"/>
    <n v="54"/>
    <x v="30"/>
    <s v="54"/>
    <s v="54"/>
    <x v="1"/>
  </r>
  <r>
    <n v="165"/>
    <s v="Классические сплит-системы серии RENAISSANCE 2023 RC-RNS55HN"/>
    <x v="159"/>
    <x v="159"/>
    <x v="2"/>
    <x v="0"/>
    <s v="Марка компрессора"/>
    <s v="HIGHLY"/>
    <x v="31"/>
    <s v="HIGHLY"/>
    <s v="HIGHLY"/>
    <x v="1"/>
  </r>
  <r>
    <n v="165"/>
    <s v="Классические сплит-системы серии RENAISSANCE 2023 RC-RNS55HN"/>
    <x v="159"/>
    <x v="159"/>
    <x v="2"/>
    <x v="0"/>
    <s v="Тип компрессора"/>
    <s v="Ротационный"/>
    <x v="32"/>
    <s v="Ротационный"/>
    <s v="Ротационный"/>
    <x v="0"/>
  </r>
  <r>
    <n v="165"/>
    <s v="Классические сплит-системы серии RENAISSANCE 2023 RC-RNS55HN"/>
    <x v="159"/>
    <x v="159"/>
    <x v="2"/>
    <x v="0"/>
    <s v="Модель компрессора"/>
    <s v="ASL185CV-C7LQ"/>
    <x v="185"/>
    <s v="ASL185CV-C7LQ"/>
    <s v="ASL185CV-C7LQ"/>
    <x v="1"/>
  </r>
  <r>
    <n v="165"/>
    <s v="Классические сплит-системы серии RENAISSANCE 2023 RC-RNS55HN"/>
    <x v="159"/>
    <x v="159"/>
    <x v="2"/>
    <x v="0"/>
    <s v="Тип хладагента"/>
    <s v="R410A"/>
    <x v="33"/>
    <s v="R410A"/>
    <s v="R410A"/>
    <x v="1"/>
  </r>
  <r>
    <n v="165"/>
    <s v="Классические сплит-системы серии RENAISSANCE 2023 RC-RNS55HN"/>
    <x v="159"/>
    <x v="159"/>
    <x v="2"/>
    <x v="0"/>
    <s v="Заводская заправка хладагента, г"/>
    <n v="980"/>
    <x v="34"/>
    <s v="980"/>
    <s v="980"/>
    <x v="1"/>
  </r>
  <r>
    <n v="165"/>
    <s v="Классические сплит-системы серии RENAISSANCE 2023 RC-RNS55HN"/>
    <x v="159"/>
    <x v="159"/>
    <x v="2"/>
    <x v="0"/>
    <s v="Дозаправка хладагента (сверх номинальной длины трассы), г/м"/>
    <n v="20"/>
    <x v="103"/>
    <s v="20"/>
    <s v="20"/>
    <x v="0"/>
  </r>
  <r>
    <n v="165"/>
    <s v="Классические сплит-системы серии RENAISSANCE 2023 RC-RNS55HN"/>
    <x v="159"/>
    <x v="159"/>
    <x v="2"/>
    <x v="0"/>
    <s v="Габаритные размеры внутреннего блока (ШхВхГ), мм"/>
    <s v="940x316x224"/>
    <x v="35"/>
    <s v="940 x 316 x 224"/>
    <s v="940 x 316 x 224"/>
    <x v="1"/>
  </r>
  <r>
    <n v="165"/>
    <s v="Классические сплит-системы серии RENAISSANCE 2023 RC-RNS55HN"/>
    <x v="159"/>
    <x v="159"/>
    <x v="2"/>
    <x v="0"/>
    <s v="Габаритные размеры наружного блока (ШхВхГ), мм"/>
    <s v="795x525x290"/>
    <x v="36"/>
    <s v="795 x 525 x 290"/>
    <s v="795 x 525 x 290"/>
    <x v="1"/>
  </r>
  <r>
    <n v="165"/>
    <s v="Классические сплит-системы серии RENAISSANCE 2023 RC-RNS55HN"/>
    <x v="159"/>
    <x v="159"/>
    <x v="2"/>
    <x v="0"/>
    <s v="Габаритные размеры внутреннего блока в упаковке (ШхВхГ), мм"/>
    <s v="1010x310x385"/>
    <x v="37"/>
    <s v="1010 x 310 x 385"/>
    <s v="1010 x 310 x 385"/>
    <x v="1"/>
  </r>
  <r>
    <n v="165"/>
    <s v="Классические сплит-системы серии RENAISSANCE 2023 RC-RNS55HN"/>
    <x v="159"/>
    <x v="159"/>
    <x v="2"/>
    <x v="0"/>
    <s v="Габаритные размеры наружного блока в упаковке (ШхВхГ), мм"/>
    <s v="907x600x382"/>
    <x v="38"/>
    <s v="907 x 600 x 382"/>
    <s v="907 x 600 x 382"/>
    <x v="1"/>
  </r>
  <r>
    <n v="165"/>
    <s v="Классические сплит-системы серии RENAISSANCE 2023 RC-RNS55HN"/>
    <x v="159"/>
    <x v="159"/>
    <x v="2"/>
    <x v="0"/>
    <s v="Вес нетто внутреннего блока, кг"/>
    <n v="12"/>
    <x v="39"/>
    <s v="12"/>
    <s v="12"/>
    <x v="1"/>
  </r>
  <r>
    <n v="165"/>
    <s v="Классические сплит-системы серии RENAISSANCE 2023 RC-RNS55HN"/>
    <x v="159"/>
    <x v="159"/>
    <x v="2"/>
    <x v="0"/>
    <s v="Вес нетто наружного блока, кг"/>
    <n v="40"/>
    <x v="40"/>
    <s v="40"/>
    <s v="40"/>
    <x v="1"/>
  </r>
  <r>
    <n v="165"/>
    <s v="Классические сплит-системы серии RENAISSANCE 2023 RC-RNS55HN"/>
    <x v="159"/>
    <x v="159"/>
    <x v="2"/>
    <x v="0"/>
    <s v="Вес брутто внутреннего блока, кг"/>
    <n v="14"/>
    <x v="41"/>
    <s v="14"/>
    <s v="14"/>
    <x v="1"/>
  </r>
  <r>
    <n v="165"/>
    <s v="Классические сплит-системы серии RENAISSANCE 2023 RC-RNS55HN"/>
    <x v="159"/>
    <x v="159"/>
    <x v="2"/>
    <x v="0"/>
    <s v="Вес брутто наружного блока, кг"/>
    <n v="43"/>
    <x v="42"/>
    <s v="43"/>
    <s v="43"/>
    <x v="1"/>
  </r>
  <r>
    <n v="165"/>
    <s v="Классические сплит-системы серии RENAISSANCE 2023 RC-RNS55HN"/>
    <x v="159"/>
    <x v="159"/>
    <x v="2"/>
    <x v="0"/>
    <s v="Диаметр жидкостной трубы, мм (дюйм)"/>
    <s v="6,35 (1/4&amp;quot;)"/>
    <x v="43"/>
    <s v="6.35 (1/4&amp;quot;)"/>
    <n v="6.35"/>
    <x v="1"/>
  </r>
  <r>
    <n v="165"/>
    <s v="Классические сплит-системы серии RENAISSANCE 2023 RC-RNS55HN"/>
    <x v="159"/>
    <x v="159"/>
    <x v="2"/>
    <x v="0"/>
    <s v="Диаметр газовой трубы, мм (дюйм)"/>
    <s v="12,7 (1/2&amp;quot;)"/>
    <x v="44"/>
    <s v="12.7 (1/2&amp;quot;)"/>
    <n v="12.7"/>
    <x v="1"/>
  </r>
  <r>
    <n v="165"/>
    <s v="Классические сплит-системы серии RENAISSANCE 2023 RC-RNS55HN"/>
    <x v="159"/>
    <x v="159"/>
    <x v="2"/>
    <x v="0"/>
    <s v="Максимальная длина трассы, м"/>
    <n v="20"/>
    <x v="45"/>
    <s v="20"/>
    <s v="20"/>
    <x v="1"/>
  </r>
  <r>
    <n v="165"/>
    <s v="Классические сплит-системы серии RENAISSANCE 2023 RC-RNS55HN"/>
    <x v="159"/>
    <x v="159"/>
    <x v="2"/>
    <x v="0"/>
    <s v="Максимальный перепад по высоте между внутренним и наружным блоками, м"/>
    <n v="10"/>
    <x v="46"/>
    <s v="10"/>
    <s v="10"/>
    <x v="1"/>
  </r>
  <r>
    <n v="165"/>
    <s v="Классические сплит-системы серии RENAISSANCE 2023 RC-RNS55HN"/>
    <x v="159"/>
    <x v="159"/>
    <x v="2"/>
    <x v="0"/>
    <s v="Минимальная длина трассы, м"/>
    <n v="3"/>
    <x v="47"/>
    <s v="3"/>
    <s v="3"/>
    <x v="0"/>
  </r>
  <r>
    <n v="165"/>
    <s v="Классические сплит-системы серии RENAISSANCE 2023 RC-RNS55HN"/>
    <x v="159"/>
    <x v="159"/>
    <x v="2"/>
    <x v="0"/>
    <s v="Номинальная длина трассы, м"/>
    <n v="5"/>
    <x v="48"/>
    <s v="5"/>
    <s v="5"/>
    <x v="0"/>
  </r>
  <r>
    <n v="165"/>
    <s v="Классические сплит-системы серии RENAISSANCE 2023 RC-RNS55HN"/>
    <x v="159"/>
    <x v="159"/>
    <x v="2"/>
    <x v="0"/>
    <s v="Диаметр дренажной трубы, мм"/>
    <n v="16.899999999999999"/>
    <x v="49"/>
    <s v="16.9"/>
    <s v="16.9"/>
    <x v="0"/>
  </r>
  <r>
    <n v="165"/>
    <s v="Классические сплит-системы серии RENAISSANCE 2023 RC-RNS55HN"/>
    <x v="159"/>
    <x v="159"/>
    <x v="2"/>
    <x v="0"/>
    <s v="Рабочие температурные границы наружного воздуха (охлаждение), °C"/>
    <s v="+16 ~ +49"/>
    <x v="50"/>
    <s v="+16 ~ +49"/>
    <s v="+16 ~ +49"/>
    <x v="1"/>
  </r>
  <r>
    <n v="165"/>
    <s v="Классические сплит-системы серии RENAISSANCE 2023 RC-RNS55HN"/>
    <x v="159"/>
    <x v="159"/>
    <x v="2"/>
    <x v="0"/>
    <s v="Рабочие температурные границы наружного воздуха (нагрев), °C"/>
    <s v="-15 ~ +30"/>
    <x v="51"/>
    <s v="-15 ~ +30"/>
    <s v="-15 ~ +30"/>
    <x v="1"/>
  </r>
  <r>
    <n v="165"/>
    <s v="Классические сплит-системы серии RENAISSANCE 2023 RC-RNS55HN"/>
    <x v="159"/>
    <x v="159"/>
    <x v="2"/>
    <x v="0"/>
    <s v="Рабочие температурные границы внутреннего воздуха (охлаждение), °C"/>
    <s v="+16 ~ +32"/>
    <x v="182"/>
    <s v="+16 ~ +32"/>
    <s v="+16 ~ +32"/>
    <x v="1"/>
  </r>
  <r>
    <n v="165"/>
    <s v="Классические сплит-системы серии RENAISSANCE 2023 RC-RNS55HN"/>
    <x v="159"/>
    <x v="159"/>
    <x v="2"/>
    <x v="0"/>
    <s v="Рабочие температурные границы внутреннего воздуха (нагрев), °C"/>
    <s v="0 ~ +30"/>
    <x v="183"/>
    <s v="0 ~ +30"/>
    <s v="0 ~ +30"/>
    <x v="1"/>
  </r>
  <r>
    <n v="165"/>
    <s v="Классические сплит-системы серии RENAISSANCE 2023 RC-RNS55HN"/>
    <x v="159"/>
    <x v="159"/>
    <x v="2"/>
    <x v="0"/>
    <s v="Подключение электропитания"/>
    <s v="Внутренний блок"/>
    <x v="52"/>
    <s v="Внутренний блок"/>
    <s v="Внутренний блок"/>
    <x v="0"/>
  </r>
  <r>
    <n v="165"/>
    <s v="Классические сплит-системы серии RENAISSANCE 2023 RC-RNS55HN"/>
    <x v="159"/>
    <x v="159"/>
    <x v="2"/>
    <x v="0"/>
    <s v="Межблочный кабель, мм&amp;lt;sup&amp;gt;2&amp;lt;/sup&amp;gt;"/>
    <s v="5*2,5"/>
    <x v="53"/>
    <s v="5*2.5"/>
    <s v="5*2.5"/>
    <x v="0"/>
  </r>
  <r>
    <n v="165"/>
    <s v="Классические сплит-системы серии RENAISSANCE 2023 RC-RNS55HN"/>
    <x v="159"/>
    <x v="159"/>
    <x v="2"/>
    <x v="0"/>
    <s v="Силовой кабель, мм&amp;lt;sup&amp;gt;2&amp;lt;/sup&amp;gt;"/>
    <s v="3*2,5"/>
    <x v="54"/>
    <s v="3*2.5"/>
    <s v="3*2.5"/>
    <x v="0"/>
  </r>
  <r>
    <n v="165"/>
    <s v="Классические сплит-системы серии RENAISSANCE 2023 RC-RNS55HN"/>
    <x v="159"/>
    <x v="159"/>
    <x v="2"/>
    <x v="0"/>
    <s v="Автомат защиты, А"/>
    <n v="16"/>
    <x v="55"/>
    <s v="16"/>
    <s v="16"/>
    <x v="0"/>
  </r>
  <r>
    <n v="165"/>
    <s v="Классические сплит-системы серии RENAISSANCE 2023 RC-RNS55HN"/>
    <x v="159"/>
    <x v="159"/>
    <x v="2"/>
    <x v="0"/>
    <s v="Максимальная потребляемая мощность, кВт"/>
    <n v="2"/>
    <x v="56"/>
    <s v="2"/>
    <s v="2"/>
    <x v="0"/>
  </r>
  <r>
    <n v="165"/>
    <s v="Классические сплит-системы серии RENAISSANCE 2023 RC-RNS55HN"/>
    <x v="159"/>
    <x v="159"/>
    <x v="2"/>
    <x v="0"/>
    <s v="Максимальный потребляемый ток, А"/>
    <n v="11"/>
    <x v="57"/>
    <s v="11"/>
    <s v="11"/>
    <x v="0"/>
  </r>
  <r>
    <n v="165"/>
    <s v="Классические сплит-системы серии RENAISSANCE 2023 RC-RNS55HN"/>
    <x v="159"/>
    <x v="159"/>
    <x v="2"/>
    <x v="0"/>
    <s v="Пусковой ток, А"/>
    <n v="35"/>
    <x v="191"/>
    <s v="35"/>
    <s v="35"/>
    <x v="0"/>
  </r>
  <r>
    <n v="165"/>
    <s v="Классические сплит-системы серии RENAISSANCE 2023 RC-RNS55HN"/>
    <x v="159"/>
    <x v="159"/>
    <x v="2"/>
    <x v="0"/>
    <s v="Класс пылевлагозащиты, внутренний / наружный блок"/>
    <s v="IPX1 / IPX4"/>
    <x v="58"/>
    <s v="IPX1 / IPX4"/>
    <s v="IPX1 / IPX4"/>
    <x v="0"/>
  </r>
  <r>
    <n v="165"/>
    <s v="Классические сплит-системы серии RENAISSANCE 2023 RC-RNS55HN"/>
    <x v="159"/>
    <x v="159"/>
    <x v="2"/>
    <x v="0"/>
    <s v="Класс электрозащиты, внутренний / наружный блок"/>
    <s v="I класс / I класс"/>
    <x v="59"/>
    <s v="I класс / I класс"/>
    <s v="I класс / I класс"/>
    <x v="0"/>
  </r>
  <r>
    <n v="165"/>
    <s v="Классические сплит-системы серии RENAISSANCE 2023 RC-RNS55HN"/>
    <x v="159"/>
    <x v="159"/>
    <x v="2"/>
    <x v="0"/>
    <s v="Монтажный размер наружного блока, мм"/>
    <s v="516*314"/>
    <x v="60"/>
    <s v="516*314"/>
    <s v="516*314"/>
    <x v="0"/>
  </r>
  <r>
    <n v="165"/>
    <s v="Классические сплит-системы серии RENAISSANCE 2023 RC-RNS55HN"/>
    <x v="159"/>
    <x v="159"/>
    <x v="2"/>
    <x v="0"/>
    <s v="Страна производства"/>
    <s v="КНР"/>
    <x v="61"/>
    <s v="КНР"/>
    <s v="КНР"/>
    <x v="0"/>
  </r>
  <r>
    <n v="165"/>
    <s v="Классические сплит-системы серии RENAISSANCE 2023 RC-RNS55HN"/>
    <x v="159"/>
    <x v="159"/>
    <x v="2"/>
    <x v="0"/>
    <s v="Срок гарантии, мес"/>
    <n v="60"/>
    <x v="62"/>
    <s v="60"/>
    <s v="60"/>
    <x v="0"/>
  </r>
  <r>
    <n v="165"/>
    <s v="Классические сплит-системы серии RENAISSANCE 2023 RC-RNS55HN"/>
    <x v="159"/>
    <x v="159"/>
    <x v="2"/>
    <x v="0"/>
    <s v="Цвет внутреннего блока"/>
    <s v="Белый"/>
    <x v="63"/>
    <s v="Белый"/>
    <s v="Белый"/>
    <x v="0"/>
  </r>
  <r>
    <n v="165"/>
    <s v="Классические сплит-системы серии RENAISSANCE 2023 RC-RNS55HN"/>
    <x v="159"/>
    <x v="159"/>
    <x v="2"/>
    <x v="0"/>
    <s v="Цвет наружного блока"/>
    <s v="Белый"/>
    <x v="64"/>
    <s v="Белый"/>
    <s v="Белый"/>
    <x v="0"/>
  </r>
  <r>
    <n v="165"/>
    <s v="Классические сплит-системы серии RENAISSANCE 2023 RC-RNS55HN"/>
    <x v="159"/>
    <x v="159"/>
    <x v="2"/>
    <x v="0"/>
    <s v="Тип дросселирующего устройства"/>
    <s v="Капиллярная трубка"/>
    <x v="65"/>
    <s v="Капиллярная трубка"/>
    <s v="Капиллярная трубка"/>
    <x v="0"/>
  </r>
  <r>
    <n v="165"/>
    <s v="Классические сплит-системы серии RENAISSANCE 2023 RC-RNS55HN"/>
    <x v="159"/>
    <x v="159"/>
    <x v="2"/>
    <x v="0"/>
    <s v="Ионизатор воздуха"/>
    <s v="Да"/>
    <x v="66"/>
    <s v="Да"/>
    <s v="да"/>
    <x v="0"/>
  </r>
  <r>
    <n v="165"/>
    <s v="Классические сплит-системы серии RENAISSANCE 2023 RC-RNS55HN"/>
    <x v="159"/>
    <x v="159"/>
    <x v="2"/>
    <x v="0"/>
    <s v="Плазменная очистка воздуха"/>
    <s v="Нет"/>
    <x v="67"/>
    <s v="Нет"/>
    <s v="нет"/>
    <x v="0"/>
  </r>
  <r>
    <n v="165"/>
    <s v="Классические сплит-системы серии RENAISSANCE 2023 RC-RNS55HN"/>
    <x v="159"/>
    <x v="159"/>
    <x v="2"/>
    <x v="0"/>
    <s v="Ультрафиолетовая стерилизация"/>
    <s v="Нет"/>
    <x v="68"/>
    <s v="Нет"/>
    <s v="нет"/>
    <x v="0"/>
  </r>
  <r>
    <n v="165"/>
    <s v="Классические сплит-системы серии RENAISSANCE 2023 RC-RNS55HN"/>
    <x v="159"/>
    <x v="159"/>
    <x v="2"/>
    <x v="0"/>
    <s v="Регулировка положения жалюзи с пульта ДУ"/>
    <s v="Горизонтальные + Вертикальные"/>
    <x v="69"/>
    <s v="Горизонтальные + Вертикальные"/>
    <s v="Горизонтальные + Вертикальные"/>
    <x v="0"/>
  </r>
  <r>
    <n v="165"/>
    <s v="Классические сплит-системы серии RENAISSANCE 2023 RC-RNS55HN"/>
    <x v="159"/>
    <x v="159"/>
    <x v="2"/>
    <x v="0"/>
    <s v="Управление c мобильного приложения по Wi-Fi"/>
    <s v="Wi-Fi ready"/>
    <x v="70"/>
    <s v="Wi-Fi ready"/>
    <s v="Wi-Fi ready"/>
    <x v="0"/>
  </r>
  <r>
    <n v="165"/>
    <s v="Классические сплит-системы серии RENAISSANCE 2023 RC-RNS55HN"/>
    <x v="159"/>
    <x v="159"/>
    <x v="2"/>
    <x v="0"/>
    <s v="Дополнительные фильтры тонкой очистки в комплекте"/>
    <s v="Active Carbon (1 шт) + Silver Ion (1 шт)"/>
    <x v="71"/>
    <s v="Active Carbon (1 шт) + Silver Ion (1 шт)"/>
    <s v="Active Carbon "/>
    <x v="0"/>
  </r>
  <r>
    <n v="165"/>
    <s v="Классические сплит-системы серии RENAISSANCE 2023 RC-RNS55HN"/>
    <x v="159"/>
    <x v="159"/>
    <x v="2"/>
    <x v="0"/>
    <s v="Противопылевой фильтр в комплекте"/>
    <s v="Да"/>
    <x v="72"/>
    <s v="Да"/>
    <s v="да"/>
    <x v="0"/>
  </r>
  <r>
    <n v="165"/>
    <s v="Классические сплит-системы серии RENAISSANCE 2023 RC-RNS55HN"/>
    <x v="159"/>
    <x v="159"/>
    <x v="2"/>
    <x v="0"/>
    <s v="Пульт управления в комплекте"/>
    <s v="Да, беспроводной"/>
    <x v="73"/>
    <s v="Да. беспроводной"/>
    <s v="Да. беспроводной"/>
    <x v="0"/>
  </r>
  <r>
    <n v="166"/>
    <s v="Классические сплит-системы серии RENAISSANCE UPGRADE RC-RNX24HN"/>
    <x v="160"/>
    <x v="160"/>
    <x v="2"/>
    <x v="0"/>
    <s v="Модель"/>
    <s v="RC-RNX24HN"/>
    <x v="0"/>
    <s v="RC-RNX24HN"/>
    <s v="RC-RNX24HN"/>
    <x v="0"/>
  </r>
  <r>
    <n v="166"/>
    <s v="Классические сплит-системы серии RENAISSANCE UPGRADE RC-RNX24HN"/>
    <x v="160"/>
    <x v="160"/>
    <x v="2"/>
    <x v="0"/>
    <s v="Модель внутреннего блока"/>
    <s v="RC-RNX24HN/IN"/>
    <x v="1"/>
    <s v="RC-RNX24HN/IN"/>
    <s v="RC-RNX24HN/IN"/>
    <x v="0"/>
  </r>
  <r>
    <n v="166"/>
    <s v="Классические сплит-системы серии RENAISSANCE UPGRADE RC-RNX24HN"/>
    <x v="160"/>
    <x v="160"/>
    <x v="2"/>
    <x v="0"/>
    <s v="Модель наружного блока"/>
    <s v="RC-RNX24HN/OUT"/>
    <x v="2"/>
    <s v="RC-RNX24HN/OUT"/>
    <s v="RC-RNX24HN/OUT"/>
    <x v="0"/>
  </r>
  <r>
    <n v="166"/>
    <s v="Классические сплит-системы серии RENAISSANCE UPGRADE RC-RNX24HN"/>
    <x v="160"/>
    <x v="160"/>
    <x v="2"/>
    <x v="0"/>
    <s v="Инверторная технология"/>
    <s v="нет"/>
    <x v="3"/>
    <s v="нет"/>
    <s v="нет"/>
    <x v="1"/>
  </r>
  <r>
    <n v="166"/>
    <s v="Классические сплит-системы серии RENAISSANCE UPGRADE RC-RNX24HN"/>
    <x v="160"/>
    <x v="160"/>
    <x v="2"/>
    <x v="0"/>
    <s v="Серия"/>
    <s v="RENAISSANCE"/>
    <x v="4"/>
    <s v="RENAISSANCE"/>
    <s v="RENAISSANCE"/>
    <x v="0"/>
  </r>
  <r>
    <n v="166"/>
    <s v="Классические сплит-системы серии RENAISSANCE UPGRADE RC-RNX24HN"/>
    <x v="160"/>
    <x v="160"/>
    <x v="2"/>
    <x v="0"/>
    <s v="Тип внутреннего блока"/>
    <s v="Настенный"/>
    <x v="5"/>
    <s v="Настенный"/>
    <s v="Настенный"/>
    <x v="1"/>
  </r>
  <r>
    <n v="166"/>
    <s v="Классические сплит-системы серии RENAISSANCE UPGRADE RC-RNX24HN"/>
    <x v="160"/>
    <x v="160"/>
    <x v="2"/>
    <x v="0"/>
    <s v="Эффективен для помещений площадью до, м"/>
    <n v="24"/>
    <x v="6"/>
    <s v="24"/>
    <s v="24"/>
    <x v="1"/>
  </r>
  <r>
    <n v="166"/>
    <s v="Классические сплит-системы серии RENAISSANCE UPGRADE RC-RNX24HN"/>
    <x v="160"/>
    <x v="160"/>
    <x v="2"/>
    <x v="0"/>
    <s v="Холодопроизводительность, kBTU"/>
    <n v="8"/>
    <x v="7"/>
    <s v="8"/>
    <s v="8"/>
    <x v="0"/>
  </r>
  <r>
    <n v="166"/>
    <s v="Классические сплит-системы серии RENAISSANCE UPGRADE RC-RNX24HN"/>
    <x v="160"/>
    <x v="160"/>
    <x v="2"/>
    <x v="0"/>
    <s v="Холодопроизводительность, кВт"/>
    <n v="2.35"/>
    <x v="8"/>
    <s v="2.35"/>
    <s v="2.35"/>
    <x v="1"/>
  </r>
  <r>
    <n v="166"/>
    <s v="Классические сплит-системы серии RENAISSANCE UPGRADE RC-RNX24HN"/>
    <x v="160"/>
    <x v="160"/>
    <x v="2"/>
    <x v="0"/>
    <s v="Потребляемый ток в режиме охлаждения, A"/>
    <n v="2.95"/>
    <x v="9"/>
    <s v="2.95"/>
    <s v="2.95"/>
    <x v="1"/>
  </r>
  <r>
    <n v="166"/>
    <s v="Классические сплит-системы серии RENAISSANCE UPGRADE RC-RNX24HN"/>
    <x v="160"/>
    <x v="160"/>
    <x v="2"/>
    <x v="0"/>
    <s v="Потребляемая мощность в режиме охлаждения, кВт"/>
    <n v="0.72899999999999998"/>
    <x v="10"/>
    <s v="0.729"/>
    <s v="0.729"/>
    <x v="1"/>
  </r>
  <r>
    <n v="166"/>
    <s v="Классические сплит-системы серии RENAISSANCE UPGRADE RC-RNX24HN"/>
    <x v="160"/>
    <x v="160"/>
    <x v="2"/>
    <x v="0"/>
    <s v="Коэффициент энергоэффективности EER, Вт/Вт"/>
    <n v="3.22"/>
    <x v="11"/>
    <s v="3.22"/>
    <s v="3.22"/>
    <x v="0"/>
  </r>
  <r>
    <n v="166"/>
    <s v="Классические сплит-системы серии RENAISSANCE UPGRADE RC-RNX24HN"/>
    <x v="160"/>
    <x v="160"/>
    <x v="2"/>
    <x v="0"/>
    <s v="Класс энергоэффективности EER (охлаждение)"/>
    <s v="A"/>
    <x v="13"/>
    <s v="A"/>
    <s v="A"/>
    <x v="0"/>
  </r>
  <r>
    <n v="166"/>
    <s v="Классические сплит-системы серии RENAISSANCE UPGRADE RC-RNX24HN"/>
    <x v="160"/>
    <x v="160"/>
    <x v="2"/>
    <x v="0"/>
    <s v="Теплопроизводительность, kBTU"/>
    <n v="8"/>
    <x v="15"/>
    <s v="8"/>
    <s v="8"/>
    <x v="0"/>
  </r>
  <r>
    <n v="166"/>
    <s v="Классические сплит-системы серии RENAISSANCE UPGRADE RC-RNX24HN"/>
    <x v="160"/>
    <x v="160"/>
    <x v="2"/>
    <x v="0"/>
    <s v="Теплопроизводительность, кВт"/>
    <n v="2.4500000000000002"/>
    <x v="16"/>
    <s v="2.45"/>
    <s v="2.45"/>
    <x v="1"/>
  </r>
  <r>
    <n v="166"/>
    <s v="Классические сплит-системы серии RENAISSANCE UPGRADE RC-RNX24HN"/>
    <x v="160"/>
    <x v="160"/>
    <x v="2"/>
    <x v="0"/>
    <s v="Потребляемый ток в режиме нагрева, A"/>
    <n v="2.85"/>
    <x v="17"/>
    <s v="2.85"/>
    <s v="2.85"/>
    <x v="1"/>
  </r>
  <r>
    <n v="166"/>
    <s v="Классические сплит-системы серии RENAISSANCE UPGRADE RC-RNX24HN"/>
    <x v="160"/>
    <x v="160"/>
    <x v="2"/>
    <x v="0"/>
    <s v="Потребляемая мощность в режиме нагрева, кВт"/>
    <n v="0.67300000000000004"/>
    <x v="18"/>
    <s v="0.673"/>
    <s v="0.673"/>
    <x v="1"/>
  </r>
  <r>
    <n v="166"/>
    <s v="Классические сплит-системы серии RENAISSANCE UPGRADE RC-RNX24HN"/>
    <x v="160"/>
    <x v="160"/>
    <x v="2"/>
    <x v="0"/>
    <s v="Коэффициент энергоэффективности COP, Вт/Вт"/>
    <n v="3.64"/>
    <x v="19"/>
    <s v="3.64"/>
    <s v="3.64"/>
    <x v="0"/>
  </r>
  <r>
    <n v="166"/>
    <s v="Классические сплит-системы серии RENAISSANCE UPGRADE RC-RNX24HN"/>
    <x v="160"/>
    <x v="160"/>
    <x v="2"/>
    <x v="0"/>
    <s v="Класс энергоэффективности COP (нагрев)"/>
    <s v="A"/>
    <x v="21"/>
    <s v="A"/>
    <s v="A"/>
    <x v="0"/>
  </r>
  <r>
    <n v="166"/>
    <s v="Классические сплит-системы серии RENAISSANCE UPGRADE RC-RNX24HN"/>
    <x v="160"/>
    <x v="160"/>
    <x v="2"/>
    <x v="0"/>
    <s v="Электропитание, В/Гц/Ф"/>
    <s v="220-240/50/3"/>
    <x v="23"/>
    <s v="220-240/50/3"/>
    <s v="220-240/50/3"/>
    <x v="1"/>
  </r>
  <r>
    <n v="166"/>
    <s v="Классические сплит-системы серии RENAISSANCE UPGRADE RC-RNX24HN"/>
    <x v="160"/>
    <x v="160"/>
    <x v="2"/>
    <x v="0"/>
    <s v="Расход воздуха внутреннего блока, м&amp;lt;sup&amp;gt;3&amp;lt;/sup&amp;gt;/ч"/>
    <s v="480/550/600/650"/>
    <x v="24"/>
    <s v="480/550/600/650"/>
    <s v="480/550/600/650"/>
    <x v="0"/>
  </r>
  <r>
    <n v="166"/>
    <s v="Классические сплит-системы серии RENAISSANCE UPGRADE RC-RNX24HN"/>
    <x v="160"/>
    <x v="160"/>
    <x v="2"/>
    <x v="0"/>
    <s v="Минимальный расход воздуха внутреннего блока, м&amp;lt;sup&amp;gt;3&amp;lt;/sup&amp;gt;/ч"/>
    <n v="480"/>
    <x v="25"/>
    <s v="480"/>
    <s v="480"/>
    <x v="0"/>
  </r>
  <r>
    <n v="166"/>
    <s v="Классические сплит-системы серии RENAISSANCE UPGRADE RC-RNX24HN"/>
    <x v="160"/>
    <x v="160"/>
    <x v="2"/>
    <x v="0"/>
    <s v="Уровень шума внутреннего блока, дБ(А)"/>
    <s v="22/26/30/32"/>
    <x v="26"/>
    <s v="22/26/30/32"/>
    <s v="22/26/30/32"/>
    <x v="1"/>
  </r>
  <r>
    <n v="166"/>
    <s v="Классические сплит-системы серии RENAISSANCE UPGRADE RC-RNX24HN"/>
    <x v="160"/>
    <x v="160"/>
    <x v="2"/>
    <x v="0"/>
    <s v="Минимальный уровень шума внутреннего блока, дБ(А)"/>
    <n v="22"/>
    <x v="27"/>
    <s v="22"/>
    <s v="22"/>
    <x v="0"/>
  </r>
  <r>
    <n v="166"/>
    <s v="Классические сплит-системы серии RENAISSANCE UPGRADE RC-RNX24HN"/>
    <x v="160"/>
    <x v="160"/>
    <x v="2"/>
    <x v="0"/>
    <s v="Объем конденсации, л/ч"/>
    <n v="0.8"/>
    <x v="28"/>
    <s v="0.8"/>
    <s v="0.8"/>
    <x v="0"/>
  </r>
  <r>
    <n v="166"/>
    <s v="Классические сплит-системы серии RENAISSANCE UPGRADE RC-RNX24HN"/>
    <x v="160"/>
    <x v="160"/>
    <x v="2"/>
    <x v="0"/>
    <s v="Расход воздуха наружного блока, м&amp;lt;sup&amp;gt;3&amp;lt;/sup&amp;gt;/ч"/>
    <n v="1360"/>
    <x v="29"/>
    <s v="1360"/>
    <s v="1360"/>
    <x v="0"/>
  </r>
  <r>
    <n v="166"/>
    <s v="Классические сплит-системы серии RENAISSANCE UPGRADE RC-RNX24HN"/>
    <x v="160"/>
    <x v="160"/>
    <x v="2"/>
    <x v="0"/>
    <s v="Уровень шума наружного блока, дБ(А)"/>
    <n v="52"/>
    <x v="30"/>
    <s v="52"/>
    <s v="52"/>
    <x v="1"/>
  </r>
  <r>
    <n v="166"/>
    <s v="Классические сплит-системы серии RENAISSANCE UPGRADE RC-RNX24HN"/>
    <x v="160"/>
    <x v="160"/>
    <x v="2"/>
    <x v="0"/>
    <s v="Марка компрессора"/>
    <s v="GMCC"/>
    <x v="31"/>
    <s v="GMCC"/>
    <s v="GMCC"/>
    <x v="1"/>
  </r>
  <r>
    <n v="166"/>
    <s v="Классические сплит-системы серии RENAISSANCE UPGRADE RC-RNX24HN"/>
    <x v="160"/>
    <x v="160"/>
    <x v="2"/>
    <x v="0"/>
    <s v="Тип компрессора"/>
    <s v="Ротационный"/>
    <x v="32"/>
    <s v="Ротационный"/>
    <s v="Ротационный"/>
    <x v="0"/>
  </r>
  <r>
    <n v="166"/>
    <s v="Классические сплит-системы серии RENAISSANCE UPGRADE RC-RNX24HN"/>
    <x v="160"/>
    <x v="160"/>
    <x v="2"/>
    <x v="0"/>
    <s v="Модель компрессора"/>
    <s v="KSM95V13UDZK"/>
    <x v="185"/>
    <s v="KSM95V13UDZK"/>
    <s v="KSM95V13UDZK"/>
    <x v="1"/>
  </r>
  <r>
    <n v="166"/>
    <s v="Классические сплит-системы серии RENAISSANCE UPGRADE RC-RNX24HN"/>
    <x v="160"/>
    <x v="160"/>
    <x v="2"/>
    <x v="0"/>
    <s v="Тип хладагента"/>
    <s v="R410A"/>
    <x v="33"/>
    <s v="R410A"/>
    <s v="R410A"/>
    <x v="1"/>
  </r>
  <r>
    <n v="166"/>
    <s v="Классические сплит-системы серии RENAISSANCE UPGRADE RC-RNX24HN"/>
    <x v="160"/>
    <x v="160"/>
    <x v="2"/>
    <x v="0"/>
    <s v="Заводская заправка хладагента, г"/>
    <n v="600"/>
    <x v="34"/>
    <s v="600"/>
    <s v="600"/>
    <x v="1"/>
  </r>
  <r>
    <n v="166"/>
    <s v="Классические сплит-системы серии RENAISSANCE UPGRADE RC-RNX24HN"/>
    <x v="160"/>
    <x v="160"/>
    <x v="2"/>
    <x v="0"/>
    <s v="Дозаправка хладагента (сверх номинальной длины трассы), г/м"/>
    <n v="20"/>
    <x v="103"/>
    <s v="20"/>
    <s v="20"/>
    <x v="0"/>
  </r>
  <r>
    <n v="166"/>
    <s v="Классические сплит-системы серии RENAISSANCE UPGRADE RC-RNX24HN"/>
    <x v="160"/>
    <x v="160"/>
    <x v="2"/>
    <x v="0"/>
    <s v="Габаритные размеры внутреннего блока (ШхВхГ), мм"/>
    <s v="792x292x201"/>
    <x v="35"/>
    <s v="792 x 292 x 201"/>
    <s v="792 x 292 x 201"/>
    <x v="1"/>
  </r>
  <r>
    <n v="166"/>
    <s v="Классические сплит-системы серии RENAISSANCE UPGRADE RC-RNX24HN"/>
    <x v="160"/>
    <x v="160"/>
    <x v="2"/>
    <x v="0"/>
    <s v="Габаритные размеры наружного блока (ШхВхГ), мм"/>
    <s v="665x420x280"/>
    <x v="36"/>
    <s v="665 x 420 x 280"/>
    <s v="665 x 420 x 280"/>
    <x v="1"/>
  </r>
  <r>
    <n v="166"/>
    <s v="Классические сплит-системы серии RENAISSANCE UPGRADE RC-RNX24HN"/>
    <x v="160"/>
    <x v="160"/>
    <x v="2"/>
    <x v="0"/>
    <s v="Габаритные размеры внутреннего блока в упаковке (ШхВхГ), мм"/>
    <s v="880x370x290"/>
    <x v="37"/>
    <s v="880 x 370 x 290"/>
    <s v="880 x 370 x 290"/>
    <x v="1"/>
  </r>
  <r>
    <n v="166"/>
    <s v="Классические сплит-системы серии RENAISSANCE UPGRADE RC-RNX24HN"/>
    <x v="160"/>
    <x v="160"/>
    <x v="2"/>
    <x v="0"/>
    <s v="Габаритные размеры наружного блока в упаковке (ШхВхГ), мм"/>
    <s v="760x480x345"/>
    <x v="38"/>
    <s v="760 x 480 x 345"/>
    <s v="760 x 480 x 345"/>
    <x v="1"/>
  </r>
  <r>
    <n v="166"/>
    <s v="Классические сплит-системы серии RENAISSANCE UPGRADE RC-RNX24HN"/>
    <x v="160"/>
    <x v="160"/>
    <x v="2"/>
    <x v="0"/>
    <s v="Вес нетто внутреннего блока, кг"/>
    <n v="7.5"/>
    <x v="39"/>
    <s v="7.5"/>
    <s v="7.5"/>
    <x v="1"/>
  </r>
  <r>
    <n v="166"/>
    <s v="Классические сплит-системы серии RENAISSANCE UPGRADE RC-RNX24HN"/>
    <x v="160"/>
    <x v="160"/>
    <x v="2"/>
    <x v="0"/>
    <s v="Вес нетто наружного блока, кг"/>
    <n v="23.5"/>
    <x v="40"/>
    <s v="23.5"/>
    <s v="23.5"/>
    <x v="1"/>
  </r>
  <r>
    <n v="166"/>
    <s v="Классические сплит-системы серии RENAISSANCE UPGRADE RC-RNX24HN"/>
    <x v="160"/>
    <x v="160"/>
    <x v="2"/>
    <x v="0"/>
    <s v="Вес брутто внутреннего блока, кг"/>
    <n v="9"/>
    <x v="41"/>
    <s v="9"/>
    <s v="9"/>
    <x v="1"/>
  </r>
  <r>
    <n v="166"/>
    <s v="Классические сплит-системы серии RENAISSANCE UPGRADE RC-RNX24HN"/>
    <x v="160"/>
    <x v="160"/>
    <x v="2"/>
    <x v="0"/>
    <s v="Вес брутто наружного блока, кг"/>
    <n v="25.5"/>
    <x v="42"/>
    <s v="25.5"/>
    <s v="25.5"/>
    <x v="1"/>
  </r>
  <r>
    <n v="166"/>
    <s v="Классические сплит-системы серии RENAISSANCE UPGRADE RC-RNX24HN"/>
    <x v="160"/>
    <x v="160"/>
    <x v="2"/>
    <x v="0"/>
    <s v="Диаметр жидкостной трубы, мм (дюйм)"/>
    <s v="6,35 (1/4&amp;quot;)"/>
    <x v="43"/>
    <s v="6.35 (1/4&amp;quot;)"/>
    <n v="6.35"/>
    <x v="1"/>
  </r>
  <r>
    <n v="166"/>
    <s v="Классические сплит-системы серии RENAISSANCE UPGRADE RC-RNX24HN"/>
    <x v="160"/>
    <x v="160"/>
    <x v="2"/>
    <x v="0"/>
    <s v="Диаметр газовой трубы, мм (дюйм)"/>
    <s v="9,53 (3/8&amp;quot;)"/>
    <x v="44"/>
    <s v="9.53 (3/8&amp;quot;)"/>
    <n v="9.5299999999999994"/>
    <x v="1"/>
  </r>
  <r>
    <n v="166"/>
    <s v="Классические сплит-системы серии RENAISSANCE UPGRADE RC-RNX24HN"/>
    <x v="160"/>
    <x v="160"/>
    <x v="2"/>
    <x v="0"/>
    <s v="Максимальная длина трассы, м"/>
    <n v="20"/>
    <x v="45"/>
    <s v="20"/>
    <s v="20"/>
    <x v="1"/>
  </r>
  <r>
    <n v="166"/>
    <s v="Классические сплит-системы серии RENAISSANCE UPGRADE RC-RNX24HN"/>
    <x v="160"/>
    <x v="160"/>
    <x v="2"/>
    <x v="0"/>
    <s v="Максимальный перепад по высоте между внутренним и наружным блоками, м"/>
    <n v="10"/>
    <x v="46"/>
    <s v="10"/>
    <s v="10"/>
    <x v="1"/>
  </r>
  <r>
    <n v="166"/>
    <s v="Классические сплит-системы серии RENAISSANCE UPGRADE RC-RNX24HN"/>
    <x v="160"/>
    <x v="160"/>
    <x v="2"/>
    <x v="0"/>
    <s v="Минимальная длина трассы, м"/>
    <n v="3"/>
    <x v="47"/>
    <s v="3"/>
    <s v="3"/>
    <x v="0"/>
  </r>
  <r>
    <n v="166"/>
    <s v="Классические сплит-системы серии RENAISSANCE UPGRADE RC-RNX24HN"/>
    <x v="160"/>
    <x v="160"/>
    <x v="2"/>
    <x v="0"/>
    <s v="Номинальная длина трассы, м"/>
    <n v="3"/>
    <x v="48"/>
    <s v="3"/>
    <s v="3"/>
    <x v="0"/>
  </r>
  <r>
    <n v="166"/>
    <s v="Классические сплит-системы серии RENAISSANCE UPGRADE RC-RNX24HN"/>
    <x v="160"/>
    <x v="160"/>
    <x v="2"/>
    <x v="0"/>
    <s v="Диаметр дренажной трубы, мм"/>
    <n v="16.899999999999999"/>
    <x v="49"/>
    <s v="16.9"/>
    <s v="16.9"/>
    <x v="0"/>
  </r>
  <r>
    <n v="166"/>
    <s v="Классические сплит-системы серии RENAISSANCE UPGRADE RC-RNX24HN"/>
    <x v="160"/>
    <x v="160"/>
    <x v="2"/>
    <x v="0"/>
    <s v="Рабочие температурные границы наружного воздуха (охлаждение), °C"/>
    <s v="+16 ~ +48"/>
    <x v="50"/>
    <s v="+16 ~ +48"/>
    <s v="+16 ~ +48"/>
    <x v="1"/>
  </r>
  <r>
    <n v="166"/>
    <s v="Классические сплит-системы серии RENAISSANCE UPGRADE RC-RNX24HN"/>
    <x v="160"/>
    <x v="160"/>
    <x v="2"/>
    <x v="0"/>
    <s v="Рабочие температурные границы наружного воздуха (нагрев), °C"/>
    <s v="-15 ~ +32"/>
    <x v="51"/>
    <s v="-15 ~ +32"/>
    <s v="-15 ~ +32"/>
    <x v="1"/>
  </r>
  <r>
    <n v="166"/>
    <s v="Классические сплит-системы серии RENAISSANCE UPGRADE RC-RNX24HN"/>
    <x v="160"/>
    <x v="160"/>
    <x v="2"/>
    <x v="0"/>
    <s v="Рабочие температурные границы внутреннего воздуха (охлаждение), °C"/>
    <s v="+16 ~ +31"/>
    <x v="182"/>
    <s v="+16 ~ +31"/>
    <s v="+16 ~ +31"/>
    <x v="1"/>
  </r>
  <r>
    <n v="166"/>
    <s v="Классические сплит-системы серии RENAISSANCE UPGRADE RC-RNX24HN"/>
    <x v="160"/>
    <x v="160"/>
    <x v="2"/>
    <x v="0"/>
    <s v="Рабочие температурные границы внутреннего воздуха (нагрев), °C"/>
    <s v="0 ~ +31"/>
    <x v="183"/>
    <s v="0 ~ +31"/>
    <s v="0 ~ +31"/>
    <x v="1"/>
  </r>
  <r>
    <n v="166"/>
    <s v="Классические сплит-системы серии RENAISSANCE UPGRADE RC-RNX24HN"/>
    <x v="160"/>
    <x v="160"/>
    <x v="2"/>
    <x v="0"/>
    <s v="Подключение электропитания"/>
    <s v="Внутренний блок"/>
    <x v="52"/>
    <s v="Внутренний блок"/>
    <s v="Внутренний блок"/>
    <x v="0"/>
  </r>
  <r>
    <n v="166"/>
    <s v="Классические сплит-системы серии RENAISSANCE UPGRADE RC-RNX24HN"/>
    <x v="160"/>
    <x v="160"/>
    <x v="2"/>
    <x v="0"/>
    <s v="Межблочный кабель, мм&amp;lt;sup&amp;gt;2&amp;lt;/sup&amp;gt;"/>
    <s v="5*1,5"/>
    <x v="53"/>
    <s v="5*1.5"/>
    <s v="5*1.5"/>
    <x v="0"/>
  </r>
  <r>
    <n v="166"/>
    <s v="Классические сплит-системы серии RENAISSANCE UPGRADE RC-RNX24HN"/>
    <x v="160"/>
    <x v="160"/>
    <x v="2"/>
    <x v="0"/>
    <s v="Силовой кабель, мм&amp;lt;sup&amp;gt;2&amp;lt;/sup&amp;gt;"/>
    <s v="3*1,5"/>
    <x v="54"/>
    <s v="3*1.5"/>
    <s v="3*1.5"/>
    <x v="0"/>
  </r>
  <r>
    <n v="166"/>
    <s v="Классические сплит-системы серии RENAISSANCE UPGRADE RC-RNX24HN"/>
    <x v="160"/>
    <x v="160"/>
    <x v="2"/>
    <x v="0"/>
    <s v="Автомат защиты, А"/>
    <n v="10"/>
    <x v="55"/>
    <s v="10"/>
    <s v="10"/>
    <x v="0"/>
  </r>
  <r>
    <n v="166"/>
    <s v="Классические сплит-системы серии RENAISSANCE UPGRADE RC-RNX24HN"/>
    <x v="160"/>
    <x v="160"/>
    <x v="2"/>
    <x v="0"/>
    <s v="Максимальная потребляемая мощность, кВт"/>
    <n v="1.1000000000000001"/>
    <x v="56"/>
    <s v="1.1"/>
    <s v="1.1"/>
    <x v="0"/>
  </r>
  <r>
    <n v="166"/>
    <s v="Классические сплит-системы серии RENAISSANCE UPGRADE RC-RNX24HN"/>
    <x v="160"/>
    <x v="160"/>
    <x v="2"/>
    <x v="0"/>
    <s v="Максимальный потребляемый ток, А"/>
    <n v="5.9"/>
    <x v="57"/>
    <s v="5.9"/>
    <s v="5.9"/>
    <x v="0"/>
  </r>
  <r>
    <n v="166"/>
    <s v="Классические сплит-системы серии RENAISSANCE UPGRADE RC-RNX24HN"/>
    <x v="160"/>
    <x v="160"/>
    <x v="2"/>
    <x v="0"/>
    <s v="Пусковой ток, А"/>
    <n v="20"/>
    <x v="191"/>
    <s v="20"/>
    <s v="20"/>
    <x v="0"/>
  </r>
  <r>
    <n v="166"/>
    <s v="Классические сплит-системы серии RENAISSANCE UPGRADE RC-RNX24HN"/>
    <x v="160"/>
    <x v="160"/>
    <x v="2"/>
    <x v="0"/>
    <s v="Класс пылевлагозащиты, внутренний / наружный блок"/>
    <s v="IPX4 / IPX4"/>
    <x v="58"/>
    <s v="IPX4 / IPX4"/>
    <s v="IPX4 / IPX4"/>
    <x v="0"/>
  </r>
  <r>
    <n v="166"/>
    <s v="Классические сплит-системы серии RENAISSANCE UPGRADE RC-RNX24HN"/>
    <x v="160"/>
    <x v="160"/>
    <x v="2"/>
    <x v="0"/>
    <s v="Класс электрозащиты, внутренний / наружный блок"/>
    <s v="I класс / I класс"/>
    <x v="59"/>
    <s v="I класс / I класс"/>
    <s v="I класс / I класс"/>
    <x v="0"/>
  </r>
  <r>
    <n v="166"/>
    <s v="Классические сплит-системы серии RENAISSANCE UPGRADE RC-RNX24HN"/>
    <x v="160"/>
    <x v="160"/>
    <x v="2"/>
    <x v="0"/>
    <s v="Страна производства"/>
    <s v="КНР"/>
    <x v="61"/>
    <s v="КНР"/>
    <s v="КНР"/>
    <x v="0"/>
  </r>
  <r>
    <n v="166"/>
    <s v="Классические сплит-системы серии RENAISSANCE UPGRADE RC-RNX24HN"/>
    <x v="160"/>
    <x v="160"/>
    <x v="2"/>
    <x v="0"/>
    <s v="Срок гарантии, мес"/>
    <s v="5 лет"/>
    <x v="62"/>
    <s v="5 лет"/>
    <s v="5 лет"/>
    <x v="0"/>
  </r>
  <r>
    <n v="166"/>
    <s v="Классические сплит-системы серии RENAISSANCE UPGRADE RC-RNX24HN"/>
    <x v="160"/>
    <x v="160"/>
    <x v="2"/>
    <x v="0"/>
    <s v="Цвет внутреннего блока"/>
    <s v="Белый"/>
    <x v="63"/>
    <s v="Белый"/>
    <s v="Белый"/>
    <x v="0"/>
  </r>
  <r>
    <n v="166"/>
    <s v="Классические сплит-системы серии RENAISSANCE UPGRADE RC-RNX24HN"/>
    <x v="160"/>
    <x v="160"/>
    <x v="2"/>
    <x v="0"/>
    <s v="Цвет наружного блока"/>
    <s v="Белый"/>
    <x v="64"/>
    <s v="Белый"/>
    <s v="Белый"/>
    <x v="0"/>
  </r>
  <r>
    <n v="166"/>
    <s v="Классические сплит-системы серии RENAISSANCE UPGRADE RC-RNX24HN"/>
    <x v="160"/>
    <x v="160"/>
    <x v="2"/>
    <x v="0"/>
    <s v="Тип дросселирующего устройства"/>
    <s v="Капиллярная трубка"/>
    <x v="65"/>
    <s v="Капиллярная трубка"/>
    <s v="Капиллярная трубка"/>
    <x v="0"/>
  </r>
  <r>
    <n v="166"/>
    <s v="Классические сплит-системы серии RENAISSANCE UPGRADE RC-RNX24HN"/>
    <x v="160"/>
    <x v="160"/>
    <x v="2"/>
    <x v="0"/>
    <s v="Ионизатор воздуха"/>
    <s v="да"/>
    <x v="66"/>
    <s v="да"/>
    <s v="да"/>
    <x v="0"/>
  </r>
  <r>
    <n v="166"/>
    <s v="Классические сплит-системы серии RENAISSANCE UPGRADE RC-RNX24HN"/>
    <x v="160"/>
    <x v="160"/>
    <x v="2"/>
    <x v="0"/>
    <s v="Плазменная очистка воздуха"/>
    <s v="нет"/>
    <x v="67"/>
    <s v="нет"/>
    <s v="нет"/>
    <x v="0"/>
  </r>
  <r>
    <n v="166"/>
    <s v="Классические сплит-системы серии RENAISSANCE UPGRADE RC-RNX24HN"/>
    <x v="160"/>
    <x v="160"/>
    <x v="2"/>
    <x v="0"/>
    <s v="Ультрафиолетовая стерилизация"/>
    <s v="нет"/>
    <x v="68"/>
    <s v="нет"/>
    <s v="нет"/>
    <x v="0"/>
  </r>
  <r>
    <n v="166"/>
    <s v="Классические сплит-системы серии RENAISSANCE UPGRADE RC-RNX24HN"/>
    <x v="160"/>
    <x v="160"/>
    <x v="2"/>
    <x v="0"/>
    <s v="Регулировка положения жалюзи с пульта ДУ"/>
    <s v="Горизонтальные + Вертикальные"/>
    <x v="69"/>
    <s v="Горизонтальные + Вертикальные"/>
    <s v="Горизонтальные + Вертикальные"/>
    <x v="0"/>
  </r>
  <r>
    <n v="166"/>
    <s v="Классические сплит-системы серии RENAISSANCE UPGRADE RC-RNX24HN"/>
    <x v="160"/>
    <x v="160"/>
    <x v="2"/>
    <x v="0"/>
    <s v="Управление c мобильного приложения по Wi-Fi"/>
    <s v="Wi-Fi ready"/>
    <x v="70"/>
    <s v="Wi-Fi ready"/>
    <s v="Wi-Fi ready"/>
    <x v="0"/>
  </r>
  <r>
    <n v="166"/>
    <s v="Классические сплит-системы серии RENAISSANCE UPGRADE RC-RNX24HN"/>
    <x v="160"/>
    <x v="160"/>
    <x v="2"/>
    <x v="0"/>
    <s v="Дополнительные фильтры тонкой очистки в комплекте"/>
    <s v="Угольный фильтр, Фильтр с ионами серебра"/>
    <x v="71"/>
    <s v="Угольный фильтр. Фильтр с ионами серебра"/>
    <s v="Угольный фильтр. Фильтр с ионами серебра"/>
    <x v="0"/>
  </r>
  <r>
    <n v="166"/>
    <s v="Классические сплит-системы серии RENAISSANCE UPGRADE RC-RNX24HN"/>
    <x v="160"/>
    <x v="160"/>
    <x v="2"/>
    <x v="0"/>
    <s v="Дополнительный фильтр тонкой очистки Угольный фильтр"/>
    <s v="да"/>
    <x v="74"/>
    <s v="да"/>
    <s v="да"/>
    <x v="0"/>
  </r>
  <r>
    <n v="166"/>
    <s v="Классические сплит-системы серии RENAISSANCE UPGRADE RC-RNX24HN"/>
    <x v="160"/>
    <x v="160"/>
    <x v="2"/>
    <x v="0"/>
    <s v="Дополнительный фильтр тонкой очистки С ионами серебра"/>
    <s v="да"/>
    <x v="190"/>
    <s v="да"/>
    <s v="да"/>
    <x v="0"/>
  </r>
  <r>
    <n v="166"/>
    <s v="Классические сплит-системы серии RENAISSANCE UPGRADE RC-RNX24HN"/>
    <x v="160"/>
    <x v="160"/>
    <x v="2"/>
    <x v="0"/>
    <s v="Противопылевой фильтр в комплекте"/>
    <s v="да"/>
    <x v="72"/>
    <s v="да"/>
    <s v="да"/>
    <x v="0"/>
  </r>
  <r>
    <n v="166"/>
    <s v="Классические сплит-системы серии RENAISSANCE UPGRADE RC-RNX24HN"/>
    <x v="160"/>
    <x v="160"/>
    <x v="2"/>
    <x v="0"/>
    <s v="Пульт управления в комплекте"/>
    <s v="Да, беспроводной"/>
    <x v="73"/>
    <s v="Да. беспроводной"/>
    <s v="Да. беспроводной"/>
    <x v="0"/>
  </r>
  <r>
    <n v="167"/>
    <s v="Классические сплит-системы серии RENAISSANCE UPGRADE RC-RNX28HN"/>
    <x v="161"/>
    <x v="161"/>
    <x v="2"/>
    <x v="0"/>
    <s v="Модель"/>
    <s v="RC-RNX28HN"/>
    <x v="0"/>
    <s v="RC-RNX28HN"/>
    <s v="RC-RNX28HN"/>
    <x v="0"/>
  </r>
  <r>
    <n v="167"/>
    <s v="Классические сплит-системы серии RENAISSANCE UPGRADE RC-RNX28HN"/>
    <x v="161"/>
    <x v="161"/>
    <x v="2"/>
    <x v="0"/>
    <s v="Модель внутреннего блока"/>
    <s v="RC-RNX28HN/IN"/>
    <x v="1"/>
    <s v="RC-RNX28HN/IN"/>
    <s v="RC-RNX28HN/IN"/>
    <x v="0"/>
  </r>
  <r>
    <n v="167"/>
    <s v="Классические сплит-системы серии RENAISSANCE UPGRADE RC-RNX28HN"/>
    <x v="161"/>
    <x v="161"/>
    <x v="2"/>
    <x v="0"/>
    <s v="Модель наружного блока"/>
    <s v="RC-RNX28HN/OUT"/>
    <x v="2"/>
    <s v="RC-RNX28HN/OUT"/>
    <s v="RC-RNX28HN/OUT"/>
    <x v="0"/>
  </r>
  <r>
    <n v="167"/>
    <s v="Классические сплит-системы серии RENAISSANCE UPGRADE RC-RNX28HN"/>
    <x v="161"/>
    <x v="161"/>
    <x v="2"/>
    <x v="0"/>
    <s v="Инверторная технология"/>
    <s v="нет"/>
    <x v="3"/>
    <s v="нет"/>
    <s v="нет"/>
    <x v="1"/>
  </r>
  <r>
    <n v="167"/>
    <s v="Классические сплит-системы серии RENAISSANCE UPGRADE RC-RNX28HN"/>
    <x v="161"/>
    <x v="161"/>
    <x v="2"/>
    <x v="0"/>
    <s v="Серия"/>
    <s v="RENAISSANCE"/>
    <x v="4"/>
    <s v="RENAISSANCE"/>
    <s v="RENAISSANCE"/>
    <x v="0"/>
  </r>
  <r>
    <n v="167"/>
    <s v="Классические сплит-системы серии RENAISSANCE UPGRADE RC-RNX28HN"/>
    <x v="161"/>
    <x v="161"/>
    <x v="2"/>
    <x v="0"/>
    <s v="Тип внутреннего блока"/>
    <s v="Настенный"/>
    <x v="5"/>
    <s v="Настенный"/>
    <s v="Настенный"/>
    <x v="1"/>
  </r>
  <r>
    <n v="167"/>
    <s v="Классические сплит-системы серии RENAISSANCE UPGRADE RC-RNX28HN"/>
    <x v="161"/>
    <x v="161"/>
    <x v="2"/>
    <x v="0"/>
    <s v="Эффективен для помещений площадью до, м"/>
    <n v="27"/>
    <x v="6"/>
    <s v="27"/>
    <s v="27"/>
    <x v="1"/>
  </r>
  <r>
    <n v="167"/>
    <s v="Классические сплит-системы серии RENAISSANCE UPGRADE RC-RNX28HN"/>
    <x v="161"/>
    <x v="161"/>
    <x v="2"/>
    <x v="0"/>
    <s v="Холодопроизводительность, kBTU"/>
    <n v="9"/>
    <x v="7"/>
    <s v="9"/>
    <s v="9"/>
    <x v="0"/>
  </r>
  <r>
    <n v="167"/>
    <s v="Классические сплит-системы серии RENAISSANCE UPGRADE RC-RNX28HN"/>
    <x v="161"/>
    <x v="161"/>
    <x v="2"/>
    <x v="0"/>
    <s v="Холодопроизводительность, кВт"/>
    <n v="2.71"/>
    <x v="8"/>
    <s v="2.71"/>
    <s v="2.71"/>
    <x v="1"/>
  </r>
  <r>
    <n v="167"/>
    <s v="Классические сплит-системы серии RENAISSANCE UPGRADE RC-RNX28HN"/>
    <x v="161"/>
    <x v="161"/>
    <x v="2"/>
    <x v="0"/>
    <s v="Потребляемый ток в режиме охлаждения, A"/>
    <n v="3.3"/>
    <x v="9"/>
    <s v="3.3"/>
    <s v="3.3"/>
    <x v="1"/>
  </r>
  <r>
    <n v="167"/>
    <s v="Классические сплит-системы серии RENAISSANCE UPGRADE RC-RNX28HN"/>
    <x v="161"/>
    <x v="161"/>
    <x v="2"/>
    <x v="0"/>
    <s v="Потребляемая мощность в режиме охлаждения, кВт"/>
    <n v="0.84399999999999997"/>
    <x v="10"/>
    <s v="0.844"/>
    <s v="0.844"/>
    <x v="1"/>
  </r>
  <r>
    <n v="167"/>
    <s v="Классические сплит-системы серии RENAISSANCE UPGRADE RC-RNX28HN"/>
    <x v="161"/>
    <x v="161"/>
    <x v="2"/>
    <x v="0"/>
    <s v="Коэффициент энергоэффективности EER, Вт/Вт"/>
    <n v="3.21"/>
    <x v="11"/>
    <s v="3.21"/>
    <s v="3.21"/>
    <x v="0"/>
  </r>
  <r>
    <n v="167"/>
    <s v="Классические сплит-системы серии RENAISSANCE UPGRADE RC-RNX28HN"/>
    <x v="161"/>
    <x v="161"/>
    <x v="2"/>
    <x v="0"/>
    <s v="Класс энергоэффективности EER (охлаждение)"/>
    <s v="A"/>
    <x v="13"/>
    <s v="A"/>
    <s v="A"/>
    <x v="0"/>
  </r>
  <r>
    <n v="167"/>
    <s v="Классические сплит-системы серии RENAISSANCE UPGRADE RC-RNX28HN"/>
    <x v="161"/>
    <x v="161"/>
    <x v="2"/>
    <x v="0"/>
    <s v="Теплопроизводительность, kBTU"/>
    <n v="9"/>
    <x v="15"/>
    <s v="9"/>
    <s v="9"/>
    <x v="0"/>
  </r>
  <r>
    <n v="167"/>
    <s v="Классические сплит-системы серии RENAISSANCE UPGRADE RC-RNX28HN"/>
    <x v="161"/>
    <x v="161"/>
    <x v="2"/>
    <x v="0"/>
    <s v="Теплопроизводительность, кВт"/>
    <n v="2.72"/>
    <x v="16"/>
    <s v="2.72"/>
    <s v="2.72"/>
    <x v="1"/>
  </r>
  <r>
    <n v="167"/>
    <s v="Классические сплит-системы серии RENAISSANCE UPGRADE RC-RNX28HN"/>
    <x v="161"/>
    <x v="161"/>
    <x v="2"/>
    <x v="0"/>
    <s v="Потребляемый ток в режиме нагрева, A"/>
    <n v="3.02"/>
    <x v="17"/>
    <s v="3.02"/>
    <s v="3.02"/>
    <x v="1"/>
  </r>
  <r>
    <n v="167"/>
    <s v="Классические сплит-системы серии RENAISSANCE UPGRADE RC-RNX28HN"/>
    <x v="161"/>
    <x v="161"/>
    <x v="2"/>
    <x v="0"/>
    <s v="Потребляемая мощность в режиме нагрева, кВт"/>
    <n v="0.749"/>
    <x v="18"/>
    <s v="0.749"/>
    <s v="0.749"/>
    <x v="1"/>
  </r>
  <r>
    <n v="167"/>
    <s v="Классические сплит-системы серии RENAISSANCE UPGRADE RC-RNX28HN"/>
    <x v="161"/>
    <x v="161"/>
    <x v="2"/>
    <x v="0"/>
    <s v="Коэффициент энергоэффективности COP, Вт/Вт"/>
    <n v="3.63"/>
    <x v="19"/>
    <s v="3.63"/>
    <s v="3.63"/>
    <x v="0"/>
  </r>
  <r>
    <n v="167"/>
    <s v="Классические сплит-системы серии RENAISSANCE UPGRADE RC-RNX28HN"/>
    <x v="161"/>
    <x v="161"/>
    <x v="2"/>
    <x v="0"/>
    <s v="Класс энергоэффективности COP (нагрев)"/>
    <s v="A"/>
    <x v="21"/>
    <s v="A"/>
    <s v="A"/>
    <x v="0"/>
  </r>
  <r>
    <n v="167"/>
    <s v="Классические сплит-системы серии RENAISSANCE UPGRADE RC-RNX28HN"/>
    <x v="161"/>
    <x v="161"/>
    <x v="2"/>
    <x v="0"/>
    <s v="Электропитание, В/Гц/Ф"/>
    <s v="220-240/50/3"/>
    <x v="23"/>
    <s v="220-240/50/3"/>
    <s v="220-240/50/3"/>
    <x v="1"/>
  </r>
  <r>
    <n v="167"/>
    <s v="Классические сплит-системы серии RENAISSANCE UPGRADE RC-RNX28HN"/>
    <x v="161"/>
    <x v="161"/>
    <x v="2"/>
    <x v="0"/>
    <s v="Расход воздуха внутреннего блока, м&amp;lt;sup&amp;gt;3&amp;lt;/sup&amp;gt;/ч"/>
    <s v="480/550/600/650"/>
    <x v="24"/>
    <s v="480/550/600/650"/>
    <s v="480/550/600/650"/>
    <x v="0"/>
  </r>
  <r>
    <n v="167"/>
    <s v="Классические сплит-системы серии RENAISSANCE UPGRADE RC-RNX28HN"/>
    <x v="161"/>
    <x v="161"/>
    <x v="2"/>
    <x v="0"/>
    <s v="Минимальный расход воздуха внутреннего блока, м&amp;lt;sup&amp;gt;3&amp;lt;/sup&amp;gt;/ч"/>
    <n v="480"/>
    <x v="25"/>
    <s v="480"/>
    <s v="480"/>
    <x v="0"/>
  </r>
  <r>
    <n v="167"/>
    <s v="Классические сплит-системы серии RENAISSANCE UPGRADE RC-RNX28HN"/>
    <x v="161"/>
    <x v="161"/>
    <x v="2"/>
    <x v="0"/>
    <s v="Уровень шума внутреннего блока, дБ(А)"/>
    <s v="22/26/30/32"/>
    <x v="26"/>
    <s v="22/26/30/32"/>
    <s v="22/26/30/32"/>
    <x v="1"/>
  </r>
  <r>
    <n v="167"/>
    <s v="Классические сплит-системы серии RENAISSANCE UPGRADE RC-RNX28HN"/>
    <x v="161"/>
    <x v="161"/>
    <x v="2"/>
    <x v="0"/>
    <s v="Минимальный уровень шума внутреннего блока, дБ(А)"/>
    <n v="22"/>
    <x v="27"/>
    <s v="22"/>
    <s v="22"/>
    <x v="0"/>
  </r>
  <r>
    <n v="167"/>
    <s v="Классические сплит-системы серии RENAISSANCE UPGRADE RC-RNX28HN"/>
    <x v="161"/>
    <x v="161"/>
    <x v="2"/>
    <x v="0"/>
    <s v="Объем конденсации, л/ч"/>
    <n v="1"/>
    <x v="28"/>
    <s v="1"/>
    <s v="1"/>
    <x v="0"/>
  </r>
  <r>
    <n v="167"/>
    <s v="Классические сплит-системы серии RENAISSANCE UPGRADE RC-RNX28HN"/>
    <x v="161"/>
    <x v="161"/>
    <x v="2"/>
    <x v="0"/>
    <s v="Расход воздуха наружного блока, м&amp;lt;sup&amp;gt;3&amp;lt;/sup&amp;gt;/ч"/>
    <n v="1360"/>
    <x v="29"/>
    <s v="1360"/>
    <s v="1360"/>
    <x v="0"/>
  </r>
  <r>
    <n v="167"/>
    <s v="Классические сплит-системы серии RENAISSANCE UPGRADE RC-RNX28HN"/>
    <x v="161"/>
    <x v="161"/>
    <x v="2"/>
    <x v="0"/>
    <s v="Уровень шума наружного блока, дБ(А)"/>
    <n v="52"/>
    <x v="30"/>
    <s v="52"/>
    <s v="52"/>
    <x v="1"/>
  </r>
  <r>
    <n v="167"/>
    <s v="Классические сплит-системы серии RENAISSANCE UPGRADE RC-RNX28HN"/>
    <x v="161"/>
    <x v="161"/>
    <x v="2"/>
    <x v="0"/>
    <s v="Марка компрессора"/>
    <s v="GMCC"/>
    <x v="31"/>
    <s v="GMCC"/>
    <s v="GMCC"/>
    <x v="1"/>
  </r>
  <r>
    <n v="167"/>
    <s v="Классические сплит-системы серии RENAISSANCE UPGRADE RC-RNX28HN"/>
    <x v="161"/>
    <x v="161"/>
    <x v="2"/>
    <x v="0"/>
    <s v="Тип компрессора"/>
    <s v="Ротационный"/>
    <x v="32"/>
    <s v="Ротационный"/>
    <s v="Ротационный"/>
    <x v="0"/>
  </r>
  <r>
    <n v="167"/>
    <s v="Классические сплит-системы серии RENAISSANCE UPGRADE RC-RNX28HN"/>
    <x v="161"/>
    <x v="161"/>
    <x v="2"/>
    <x v="0"/>
    <s v="Модель компрессора"/>
    <s v="KSM95V13UDZK"/>
    <x v="185"/>
    <s v="KSM95V13UDZK"/>
    <s v="KSM95V13UDZK"/>
    <x v="1"/>
  </r>
  <r>
    <n v="167"/>
    <s v="Классические сплит-системы серии RENAISSANCE UPGRADE RC-RNX28HN"/>
    <x v="161"/>
    <x v="161"/>
    <x v="2"/>
    <x v="0"/>
    <s v="Тип хладагента"/>
    <s v="R410A"/>
    <x v="33"/>
    <s v="R410A"/>
    <s v="R410A"/>
    <x v="1"/>
  </r>
  <r>
    <n v="167"/>
    <s v="Классические сплит-системы серии RENAISSANCE UPGRADE RC-RNX28HN"/>
    <x v="161"/>
    <x v="161"/>
    <x v="2"/>
    <x v="0"/>
    <s v="Заводская заправка хладагента, г"/>
    <n v="600"/>
    <x v="34"/>
    <s v="600"/>
    <s v="600"/>
    <x v="1"/>
  </r>
  <r>
    <n v="167"/>
    <s v="Классические сплит-системы серии RENAISSANCE UPGRADE RC-RNX28HN"/>
    <x v="161"/>
    <x v="161"/>
    <x v="2"/>
    <x v="0"/>
    <s v="Дозаправка хладагента (сверх номинальной длины трассы), г/м"/>
    <n v="20"/>
    <x v="103"/>
    <s v="20"/>
    <s v="20"/>
    <x v="0"/>
  </r>
  <r>
    <n v="167"/>
    <s v="Классические сплит-системы серии RENAISSANCE UPGRADE RC-RNX28HN"/>
    <x v="161"/>
    <x v="161"/>
    <x v="2"/>
    <x v="0"/>
    <s v="Габаритные размеры внутреннего блока (ШхВхГ), мм"/>
    <s v="792x292x201"/>
    <x v="35"/>
    <s v="792 x 292 x 201"/>
    <s v="792 x 292 x 201"/>
    <x v="1"/>
  </r>
  <r>
    <n v="167"/>
    <s v="Классические сплит-системы серии RENAISSANCE UPGRADE RC-RNX28HN"/>
    <x v="161"/>
    <x v="161"/>
    <x v="2"/>
    <x v="0"/>
    <s v="Габаритные размеры наружного блока (ШхВхГ), мм"/>
    <s v="665x420x280"/>
    <x v="36"/>
    <s v="665 x 420 x 280"/>
    <s v="665 x 420 x 280"/>
    <x v="1"/>
  </r>
  <r>
    <n v="167"/>
    <s v="Классические сплит-системы серии RENAISSANCE UPGRADE RC-RNX28HN"/>
    <x v="161"/>
    <x v="161"/>
    <x v="2"/>
    <x v="0"/>
    <s v="Габаритные размеры внутреннего блока в упаковке (ШхВхГ), мм"/>
    <s v="880x370x290"/>
    <x v="37"/>
    <s v="880 x 370 x 290"/>
    <s v="880 x 370 x 290"/>
    <x v="1"/>
  </r>
  <r>
    <n v="167"/>
    <s v="Классические сплит-системы серии RENAISSANCE UPGRADE RC-RNX28HN"/>
    <x v="161"/>
    <x v="161"/>
    <x v="2"/>
    <x v="0"/>
    <s v="Габаритные размеры наружного блока в упаковке (ШхВхГ), мм"/>
    <s v="760x480x345"/>
    <x v="38"/>
    <s v="760 x 480 x 345"/>
    <s v="760 x 480 x 345"/>
    <x v="1"/>
  </r>
  <r>
    <n v="167"/>
    <s v="Классические сплит-системы серии RENAISSANCE UPGRADE RC-RNX28HN"/>
    <x v="161"/>
    <x v="161"/>
    <x v="2"/>
    <x v="0"/>
    <s v="Вес нетто внутреннего блока, кг"/>
    <n v="7.5"/>
    <x v="39"/>
    <s v="7.5"/>
    <s v="7.5"/>
    <x v="1"/>
  </r>
  <r>
    <n v="167"/>
    <s v="Классические сплит-системы серии RENAISSANCE UPGRADE RC-RNX28HN"/>
    <x v="161"/>
    <x v="161"/>
    <x v="2"/>
    <x v="0"/>
    <s v="Вес нетто наружного блока, кг"/>
    <n v="23.5"/>
    <x v="40"/>
    <s v="23.5"/>
    <s v="23.5"/>
    <x v="1"/>
  </r>
  <r>
    <n v="167"/>
    <s v="Классические сплит-системы серии RENAISSANCE UPGRADE RC-RNX28HN"/>
    <x v="161"/>
    <x v="161"/>
    <x v="2"/>
    <x v="0"/>
    <s v="Вес брутто внутреннего блока, кг"/>
    <n v="9"/>
    <x v="41"/>
    <s v="9"/>
    <s v="9"/>
    <x v="1"/>
  </r>
  <r>
    <n v="167"/>
    <s v="Классические сплит-системы серии RENAISSANCE UPGRADE RC-RNX28HN"/>
    <x v="161"/>
    <x v="161"/>
    <x v="2"/>
    <x v="0"/>
    <s v="Вес брутто наружного блока, кг"/>
    <n v="25.5"/>
    <x v="42"/>
    <s v="25.5"/>
    <s v="25.5"/>
    <x v="1"/>
  </r>
  <r>
    <n v="167"/>
    <s v="Классические сплит-системы серии RENAISSANCE UPGRADE RC-RNX28HN"/>
    <x v="161"/>
    <x v="161"/>
    <x v="2"/>
    <x v="0"/>
    <s v="Диаметр жидкостной трубы, мм (дюйм)"/>
    <s v="6,35 (1/4&amp;quot;)"/>
    <x v="43"/>
    <s v="6.35 (1/4&amp;quot;)"/>
    <n v="6.35"/>
    <x v="1"/>
  </r>
  <r>
    <n v="167"/>
    <s v="Классические сплит-системы серии RENAISSANCE UPGRADE RC-RNX28HN"/>
    <x v="161"/>
    <x v="161"/>
    <x v="2"/>
    <x v="0"/>
    <s v="Диаметр газовой трубы, мм (дюйм)"/>
    <s v="9,53 (3/8&amp;quot;)"/>
    <x v="44"/>
    <s v="9.53 (3/8&amp;quot;)"/>
    <n v="9.5299999999999994"/>
    <x v="1"/>
  </r>
  <r>
    <n v="167"/>
    <s v="Классические сплит-системы серии RENAISSANCE UPGRADE RC-RNX28HN"/>
    <x v="161"/>
    <x v="161"/>
    <x v="2"/>
    <x v="0"/>
    <s v="Максимальная длина трассы, м"/>
    <n v="20"/>
    <x v="45"/>
    <s v="20"/>
    <s v="20"/>
    <x v="1"/>
  </r>
  <r>
    <n v="167"/>
    <s v="Классические сплит-системы серии RENAISSANCE UPGRADE RC-RNX28HN"/>
    <x v="161"/>
    <x v="161"/>
    <x v="2"/>
    <x v="0"/>
    <s v="Максимальный перепад по высоте между внутренним и наружным блоками, м"/>
    <n v="10"/>
    <x v="46"/>
    <s v="10"/>
    <s v="10"/>
    <x v="1"/>
  </r>
  <r>
    <n v="167"/>
    <s v="Классические сплит-системы серии RENAISSANCE UPGRADE RC-RNX28HN"/>
    <x v="161"/>
    <x v="161"/>
    <x v="2"/>
    <x v="0"/>
    <s v="Минимальная длина трассы, м"/>
    <n v="3"/>
    <x v="47"/>
    <s v="3"/>
    <s v="3"/>
    <x v="0"/>
  </r>
  <r>
    <n v="167"/>
    <s v="Классические сплит-системы серии RENAISSANCE UPGRADE RC-RNX28HN"/>
    <x v="161"/>
    <x v="161"/>
    <x v="2"/>
    <x v="0"/>
    <s v="Номинальная длина трассы, м"/>
    <n v="3"/>
    <x v="48"/>
    <s v="3"/>
    <s v="3"/>
    <x v="0"/>
  </r>
  <r>
    <n v="167"/>
    <s v="Классические сплит-системы серии RENAISSANCE UPGRADE RC-RNX28HN"/>
    <x v="161"/>
    <x v="161"/>
    <x v="2"/>
    <x v="0"/>
    <s v="Диаметр дренажной трубы, мм"/>
    <n v="16.899999999999999"/>
    <x v="49"/>
    <s v="16.9"/>
    <s v="16.9"/>
    <x v="0"/>
  </r>
  <r>
    <n v="167"/>
    <s v="Классические сплит-системы серии RENAISSANCE UPGRADE RC-RNX28HN"/>
    <x v="161"/>
    <x v="161"/>
    <x v="2"/>
    <x v="0"/>
    <s v="Рабочие температурные границы наружного воздуха (охлаждение), °C"/>
    <s v="+16 ~ +48"/>
    <x v="50"/>
    <s v="+16 ~ +48"/>
    <s v="+16 ~ +48"/>
    <x v="1"/>
  </r>
  <r>
    <n v="167"/>
    <s v="Классические сплит-системы серии RENAISSANCE UPGRADE RC-RNX28HN"/>
    <x v="161"/>
    <x v="161"/>
    <x v="2"/>
    <x v="0"/>
    <s v="Рабочие температурные границы наружного воздуха (нагрев), °C"/>
    <s v="-15 ~ +32"/>
    <x v="51"/>
    <s v="-15 ~ +32"/>
    <s v="-15 ~ +32"/>
    <x v="1"/>
  </r>
  <r>
    <n v="167"/>
    <s v="Классические сплит-системы серии RENAISSANCE UPGRADE RC-RNX28HN"/>
    <x v="161"/>
    <x v="161"/>
    <x v="2"/>
    <x v="0"/>
    <s v="Рабочие температурные границы внутреннего воздуха (охлаждение), °C"/>
    <s v="+16 ~ +31"/>
    <x v="182"/>
    <s v="+16 ~ +31"/>
    <s v="+16 ~ +31"/>
    <x v="1"/>
  </r>
  <r>
    <n v="167"/>
    <s v="Классические сплит-системы серии RENAISSANCE UPGRADE RC-RNX28HN"/>
    <x v="161"/>
    <x v="161"/>
    <x v="2"/>
    <x v="0"/>
    <s v="Рабочие температурные границы внутреннего воздуха (нагрев), °C"/>
    <s v="0 ~ +31"/>
    <x v="183"/>
    <s v="0 ~ +31"/>
    <s v="0 ~ +31"/>
    <x v="1"/>
  </r>
  <r>
    <n v="167"/>
    <s v="Классические сплит-системы серии RENAISSANCE UPGRADE RC-RNX28HN"/>
    <x v="161"/>
    <x v="161"/>
    <x v="2"/>
    <x v="0"/>
    <s v="Подключение электропитания"/>
    <s v="Внутренний блок"/>
    <x v="52"/>
    <s v="Внутренний блок"/>
    <s v="Внутренний блок"/>
    <x v="0"/>
  </r>
  <r>
    <n v="167"/>
    <s v="Классические сплит-системы серии RENAISSANCE UPGRADE RC-RNX28HN"/>
    <x v="161"/>
    <x v="161"/>
    <x v="2"/>
    <x v="0"/>
    <s v="Межблочный кабель, мм&amp;lt;sup&amp;gt;2&amp;lt;/sup&amp;gt;"/>
    <s v="5*1,5"/>
    <x v="53"/>
    <s v="5*1.5"/>
    <s v="5*1.5"/>
    <x v="0"/>
  </r>
  <r>
    <n v="167"/>
    <s v="Классические сплит-системы серии RENAISSANCE UPGRADE RC-RNX28HN"/>
    <x v="161"/>
    <x v="161"/>
    <x v="2"/>
    <x v="0"/>
    <s v="Силовой кабель, мм&amp;lt;sup&amp;gt;2&amp;lt;/sup&amp;gt;"/>
    <s v="3*1,5"/>
    <x v="54"/>
    <s v="3*1.5"/>
    <s v="3*1.5"/>
    <x v="0"/>
  </r>
  <r>
    <n v="167"/>
    <s v="Классические сплит-системы серии RENAISSANCE UPGRADE RC-RNX28HN"/>
    <x v="161"/>
    <x v="161"/>
    <x v="2"/>
    <x v="0"/>
    <s v="Автомат защиты, А"/>
    <n v="10"/>
    <x v="55"/>
    <s v="10"/>
    <s v="10"/>
    <x v="0"/>
  </r>
  <r>
    <n v="167"/>
    <s v="Классические сплит-системы серии RENAISSANCE UPGRADE RC-RNX28HN"/>
    <x v="161"/>
    <x v="161"/>
    <x v="2"/>
    <x v="0"/>
    <s v="Максимальная потребляемая мощность, кВт"/>
    <n v="1.1000000000000001"/>
    <x v="56"/>
    <s v="1.1"/>
    <s v="1.1"/>
    <x v="0"/>
  </r>
  <r>
    <n v="167"/>
    <s v="Классические сплит-системы серии RENAISSANCE UPGRADE RC-RNX28HN"/>
    <x v="161"/>
    <x v="161"/>
    <x v="2"/>
    <x v="0"/>
    <s v="Максимальный потребляемый ток, А"/>
    <n v="5.9"/>
    <x v="57"/>
    <s v="5.9"/>
    <s v="5.9"/>
    <x v="0"/>
  </r>
  <r>
    <n v="167"/>
    <s v="Классические сплит-системы серии RENAISSANCE UPGRADE RC-RNX28HN"/>
    <x v="161"/>
    <x v="161"/>
    <x v="2"/>
    <x v="0"/>
    <s v="Пусковой ток, А"/>
    <n v="20"/>
    <x v="191"/>
    <s v="20"/>
    <s v="20"/>
    <x v="0"/>
  </r>
  <r>
    <n v="167"/>
    <s v="Классические сплит-системы серии RENAISSANCE UPGRADE RC-RNX28HN"/>
    <x v="161"/>
    <x v="161"/>
    <x v="2"/>
    <x v="0"/>
    <s v="Класс пылевлагозащиты, внутренний / наружный блок"/>
    <s v="IPX4 / IPX4"/>
    <x v="58"/>
    <s v="IPX4 / IPX4"/>
    <s v="IPX4 / IPX4"/>
    <x v="0"/>
  </r>
  <r>
    <n v="167"/>
    <s v="Классические сплит-системы серии RENAISSANCE UPGRADE RC-RNX28HN"/>
    <x v="161"/>
    <x v="161"/>
    <x v="2"/>
    <x v="0"/>
    <s v="Класс электрозащиты, внутренний / наружный блок"/>
    <s v="I класс / I класс"/>
    <x v="59"/>
    <s v="I класс / I класс"/>
    <s v="I класс / I класс"/>
    <x v="0"/>
  </r>
  <r>
    <n v="167"/>
    <s v="Классические сплит-системы серии RENAISSANCE UPGRADE RC-RNX28HN"/>
    <x v="161"/>
    <x v="161"/>
    <x v="2"/>
    <x v="0"/>
    <s v="Страна производства"/>
    <s v="КНР"/>
    <x v="61"/>
    <s v="КНР"/>
    <s v="КНР"/>
    <x v="0"/>
  </r>
  <r>
    <n v="167"/>
    <s v="Классические сплит-системы серии RENAISSANCE UPGRADE RC-RNX28HN"/>
    <x v="161"/>
    <x v="161"/>
    <x v="2"/>
    <x v="0"/>
    <s v="Срок гарантии, мес"/>
    <s v="5 лет"/>
    <x v="62"/>
    <s v="5 лет"/>
    <s v="5 лет"/>
    <x v="0"/>
  </r>
  <r>
    <n v="167"/>
    <s v="Классические сплит-системы серии RENAISSANCE UPGRADE RC-RNX28HN"/>
    <x v="161"/>
    <x v="161"/>
    <x v="2"/>
    <x v="0"/>
    <s v="Цвет внутреннего блока"/>
    <s v="Белый"/>
    <x v="63"/>
    <s v="Белый"/>
    <s v="Белый"/>
    <x v="0"/>
  </r>
  <r>
    <n v="167"/>
    <s v="Классические сплит-системы серии RENAISSANCE UPGRADE RC-RNX28HN"/>
    <x v="161"/>
    <x v="161"/>
    <x v="2"/>
    <x v="0"/>
    <s v="Цвет наружного блока"/>
    <s v="Белый"/>
    <x v="64"/>
    <s v="Белый"/>
    <s v="Белый"/>
    <x v="0"/>
  </r>
  <r>
    <n v="167"/>
    <s v="Классические сплит-системы серии RENAISSANCE UPGRADE RC-RNX28HN"/>
    <x v="161"/>
    <x v="161"/>
    <x v="2"/>
    <x v="0"/>
    <s v="Тип дросселирующего устройства"/>
    <s v="Капиллярная трубка"/>
    <x v="65"/>
    <s v="Капиллярная трубка"/>
    <s v="Капиллярная трубка"/>
    <x v="0"/>
  </r>
  <r>
    <n v="167"/>
    <s v="Классические сплит-системы серии RENAISSANCE UPGRADE RC-RNX28HN"/>
    <x v="161"/>
    <x v="161"/>
    <x v="2"/>
    <x v="0"/>
    <s v="Ионизатор воздуха"/>
    <s v="да"/>
    <x v="66"/>
    <s v="да"/>
    <s v="да"/>
    <x v="0"/>
  </r>
  <r>
    <n v="167"/>
    <s v="Классические сплит-системы серии RENAISSANCE UPGRADE RC-RNX28HN"/>
    <x v="161"/>
    <x v="161"/>
    <x v="2"/>
    <x v="0"/>
    <s v="Плазменная очистка воздуха"/>
    <s v="нет"/>
    <x v="67"/>
    <s v="нет"/>
    <s v="нет"/>
    <x v="0"/>
  </r>
  <r>
    <n v="167"/>
    <s v="Классические сплит-системы серии RENAISSANCE UPGRADE RC-RNX28HN"/>
    <x v="161"/>
    <x v="161"/>
    <x v="2"/>
    <x v="0"/>
    <s v="Ультрафиолетовая стерилизация"/>
    <s v="нет"/>
    <x v="68"/>
    <s v="нет"/>
    <s v="нет"/>
    <x v="0"/>
  </r>
  <r>
    <n v="167"/>
    <s v="Классические сплит-системы серии RENAISSANCE UPGRADE RC-RNX28HN"/>
    <x v="161"/>
    <x v="161"/>
    <x v="2"/>
    <x v="0"/>
    <s v="Регулировка положения жалюзи с пульта ДУ"/>
    <s v="Горизонтальные + Вертикальные"/>
    <x v="69"/>
    <s v="Горизонтальные + Вертикальные"/>
    <s v="Горизонтальные + Вертикальные"/>
    <x v="0"/>
  </r>
  <r>
    <n v="167"/>
    <s v="Классические сплит-системы серии RENAISSANCE UPGRADE RC-RNX28HN"/>
    <x v="161"/>
    <x v="161"/>
    <x v="2"/>
    <x v="0"/>
    <s v="Управление c мобильного приложения по Wi-Fi"/>
    <s v="Wi-Fi ready"/>
    <x v="70"/>
    <s v="Wi-Fi ready"/>
    <s v="Wi-Fi ready"/>
    <x v="0"/>
  </r>
  <r>
    <n v="167"/>
    <s v="Классические сплит-системы серии RENAISSANCE UPGRADE RC-RNX28HN"/>
    <x v="161"/>
    <x v="161"/>
    <x v="2"/>
    <x v="0"/>
    <s v="Дополнительные фильтры тонкой очистки в комплекте"/>
    <s v="Угольный фильтр, Фильтр с ионами серебра"/>
    <x v="71"/>
    <s v="Угольный фильтр. Фильтр с ионами серебра"/>
    <s v="Угольный фильтр. Фильтр с ионами серебра"/>
    <x v="0"/>
  </r>
  <r>
    <n v="167"/>
    <s v="Классические сплит-системы серии RENAISSANCE UPGRADE RC-RNX28HN"/>
    <x v="161"/>
    <x v="161"/>
    <x v="2"/>
    <x v="0"/>
    <s v="Дополнительный фильтр тонкой очистки Угольный фильтр"/>
    <s v="да"/>
    <x v="74"/>
    <s v="да"/>
    <s v="да"/>
    <x v="0"/>
  </r>
  <r>
    <n v="167"/>
    <s v="Классические сплит-системы серии RENAISSANCE UPGRADE RC-RNX28HN"/>
    <x v="161"/>
    <x v="161"/>
    <x v="2"/>
    <x v="0"/>
    <s v="Дополнительный фильтр тонкой очистки С ионами серебра"/>
    <s v="да"/>
    <x v="190"/>
    <s v="да"/>
    <s v="да"/>
    <x v="0"/>
  </r>
  <r>
    <n v="167"/>
    <s v="Классические сплит-системы серии RENAISSANCE UPGRADE RC-RNX28HN"/>
    <x v="161"/>
    <x v="161"/>
    <x v="2"/>
    <x v="0"/>
    <s v="Противопылевой фильтр в комплекте"/>
    <s v="да"/>
    <x v="72"/>
    <s v="да"/>
    <s v="да"/>
    <x v="0"/>
  </r>
  <r>
    <n v="167"/>
    <s v="Классические сплит-системы серии RENAISSANCE UPGRADE RC-RNX28HN"/>
    <x v="161"/>
    <x v="161"/>
    <x v="2"/>
    <x v="0"/>
    <s v="Пульт управления в комплекте"/>
    <s v="Да, беспроводной"/>
    <x v="73"/>
    <s v="Да. беспроводной"/>
    <s v="Да. беспроводной"/>
    <x v="0"/>
  </r>
  <r>
    <n v="168"/>
    <s v="Классические сплит-системы серии RENAISSANCE UPGRADE RC-RNX35HN"/>
    <x v="162"/>
    <x v="162"/>
    <x v="2"/>
    <x v="0"/>
    <s v="Модель"/>
    <s v="RC-RNX35HN"/>
    <x v="0"/>
    <s v="RC-RNX35HN"/>
    <s v="RC-RNX35HN"/>
    <x v="0"/>
  </r>
  <r>
    <n v="168"/>
    <s v="Классические сплит-системы серии RENAISSANCE UPGRADE RC-RNX35HN"/>
    <x v="162"/>
    <x v="162"/>
    <x v="2"/>
    <x v="0"/>
    <s v="Модель внутреннего блока"/>
    <s v="RC-RNX35HN/IN"/>
    <x v="1"/>
    <s v="RC-RNX35HN/IN"/>
    <s v="RC-RNX35HN/IN"/>
    <x v="0"/>
  </r>
  <r>
    <n v="168"/>
    <s v="Классические сплит-системы серии RENAISSANCE UPGRADE RC-RNX35HN"/>
    <x v="162"/>
    <x v="162"/>
    <x v="2"/>
    <x v="0"/>
    <s v="Модель наружного блока"/>
    <s v="RC-RNX35HN/OUT"/>
    <x v="2"/>
    <s v="RC-RNX35HN/OUT"/>
    <s v="RC-RNX35HN/OUT"/>
    <x v="0"/>
  </r>
  <r>
    <n v="168"/>
    <s v="Классические сплит-системы серии RENAISSANCE UPGRADE RC-RNX35HN"/>
    <x v="162"/>
    <x v="162"/>
    <x v="2"/>
    <x v="0"/>
    <s v="Инверторная технология"/>
    <s v="нет"/>
    <x v="3"/>
    <s v="нет"/>
    <s v="нет"/>
    <x v="1"/>
  </r>
  <r>
    <n v="168"/>
    <s v="Классические сплит-системы серии RENAISSANCE UPGRADE RC-RNX35HN"/>
    <x v="162"/>
    <x v="162"/>
    <x v="2"/>
    <x v="0"/>
    <s v="Серия"/>
    <s v="RENAISSANCE"/>
    <x v="4"/>
    <s v="RENAISSANCE"/>
    <s v="RENAISSANCE"/>
    <x v="0"/>
  </r>
  <r>
    <n v="168"/>
    <s v="Классические сплит-системы серии RENAISSANCE UPGRADE RC-RNX35HN"/>
    <x v="162"/>
    <x v="162"/>
    <x v="2"/>
    <x v="0"/>
    <s v="Тип внутреннего блока"/>
    <s v="Настенный"/>
    <x v="5"/>
    <s v="Настенный"/>
    <s v="Настенный"/>
    <x v="1"/>
  </r>
  <r>
    <n v="168"/>
    <s v="Классические сплит-системы серии RENAISSANCE UPGRADE RC-RNX35HN"/>
    <x v="162"/>
    <x v="162"/>
    <x v="2"/>
    <x v="0"/>
    <s v="Эффективен для помещений площадью до, м"/>
    <n v="37"/>
    <x v="6"/>
    <s v="37"/>
    <s v="37"/>
    <x v="1"/>
  </r>
  <r>
    <n v="168"/>
    <s v="Классические сплит-системы серии RENAISSANCE UPGRADE RC-RNX35HN"/>
    <x v="162"/>
    <x v="162"/>
    <x v="2"/>
    <x v="0"/>
    <s v="Холодопроизводительность, kBTU"/>
    <n v="13"/>
    <x v="7"/>
    <s v="13"/>
    <s v="13"/>
    <x v="0"/>
  </r>
  <r>
    <n v="168"/>
    <s v="Классические сплит-системы серии RENAISSANCE UPGRADE RC-RNX35HN"/>
    <x v="162"/>
    <x v="162"/>
    <x v="2"/>
    <x v="0"/>
    <s v="Холодопроизводительность, кВт"/>
    <n v="3.67"/>
    <x v="8"/>
    <s v="3.67"/>
    <s v="3.67"/>
    <x v="1"/>
  </r>
  <r>
    <n v="168"/>
    <s v="Классические сплит-системы серии RENAISSANCE UPGRADE RC-RNX35HN"/>
    <x v="162"/>
    <x v="162"/>
    <x v="2"/>
    <x v="0"/>
    <s v="Потребляемый ток в режиме охлаждения, A"/>
    <n v="4.93"/>
    <x v="9"/>
    <s v="4.93"/>
    <s v="4.93"/>
    <x v="1"/>
  </r>
  <r>
    <n v="168"/>
    <s v="Классические сплит-системы серии RENAISSANCE UPGRADE RC-RNX35HN"/>
    <x v="162"/>
    <x v="162"/>
    <x v="2"/>
    <x v="0"/>
    <s v="Потребляемая мощность в режиме охлаждения, кВт"/>
    <n v="1.143"/>
    <x v="10"/>
    <s v="1.143"/>
    <s v="1.143"/>
    <x v="1"/>
  </r>
  <r>
    <n v="168"/>
    <s v="Классические сплит-системы серии RENAISSANCE UPGRADE RC-RNX35HN"/>
    <x v="162"/>
    <x v="162"/>
    <x v="2"/>
    <x v="0"/>
    <s v="Коэффициент энергоэффективности EER, Вт/Вт"/>
    <n v="3.21"/>
    <x v="11"/>
    <s v="3.21"/>
    <s v="3.21"/>
    <x v="0"/>
  </r>
  <r>
    <n v="168"/>
    <s v="Классические сплит-системы серии RENAISSANCE UPGRADE RC-RNX35HN"/>
    <x v="162"/>
    <x v="162"/>
    <x v="2"/>
    <x v="0"/>
    <s v="Класс энергоэффективности EER (охлаждение)"/>
    <s v="A"/>
    <x v="13"/>
    <s v="A"/>
    <s v="A"/>
    <x v="0"/>
  </r>
  <r>
    <n v="168"/>
    <s v="Классические сплит-системы серии RENAISSANCE UPGRADE RC-RNX35HN"/>
    <x v="162"/>
    <x v="162"/>
    <x v="2"/>
    <x v="0"/>
    <s v="Теплопроизводительность, kBTU"/>
    <n v="13"/>
    <x v="15"/>
    <s v="13"/>
    <s v="13"/>
    <x v="0"/>
  </r>
  <r>
    <n v="168"/>
    <s v="Классические сплит-системы серии RENAISSANCE UPGRADE RC-RNX35HN"/>
    <x v="162"/>
    <x v="162"/>
    <x v="2"/>
    <x v="0"/>
    <s v="Теплопроизводительность, кВт"/>
    <n v="3.7"/>
    <x v="16"/>
    <s v="3.7"/>
    <s v="3.7"/>
    <x v="1"/>
  </r>
  <r>
    <n v="168"/>
    <s v="Классические сплит-системы серии RENAISSANCE UPGRADE RC-RNX35HN"/>
    <x v="162"/>
    <x v="162"/>
    <x v="2"/>
    <x v="0"/>
    <s v="Потребляемый ток в режиме нагрева, A"/>
    <n v="4.41"/>
    <x v="17"/>
    <s v="4.41"/>
    <s v="4.41"/>
    <x v="1"/>
  </r>
  <r>
    <n v="168"/>
    <s v="Классические сплит-системы серии RENAISSANCE UPGRADE RC-RNX35HN"/>
    <x v="162"/>
    <x v="162"/>
    <x v="2"/>
    <x v="0"/>
    <s v="Потребляемая мощность в режиме нагрева, кВт"/>
    <n v="1.0189999999999999"/>
    <x v="18"/>
    <s v="1.019"/>
    <s v="1.019"/>
    <x v="1"/>
  </r>
  <r>
    <n v="168"/>
    <s v="Классические сплит-системы серии RENAISSANCE UPGRADE RC-RNX35HN"/>
    <x v="162"/>
    <x v="162"/>
    <x v="2"/>
    <x v="0"/>
    <s v="Коэффициент энергоэффективности COP, Вт/Вт"/>
    <n v="3.63"/>
    <x v="19"/>
    <s v="3.63"/>
    <s v="3.63"/>
    <x v="0"/>
  </r>
  <r>
    <n v="168"/>
    <s v="Классические сплит-системы серии RENAISSANCE UPGRADE RC-RNX35HN"/>
    <x v="162"/>
    <x v="162"/>
    <x v="2"/>
    <x v="0"/>
    <s v="Класс энергоэффективности COP (нагрев)"/>
    <s v="A"/>
    <x v="21"/>
    <s v="A"/>
    <s v="A"/>
    <x v="0"/>
  </r>
  <r>
    <n v="168"/>
    <s v="Классические сплит-системы серии RENAISSANCE UPGRADE RC-RNX35HN"/>
    <x v="162"/>
    <x v="162"/>
    <x v="2"/>
    <x v="0"/>
    <s v="Электропитание, В/Гц/Ф"/>
    <s v="220-240/50/3"/>
    <x v="23"/>
    <s v="220-240/50/3"/>
    <s v="220-240/50/3"/>
    <x v="1"/>
  </r>
  <r>
    <n v="168"/>
    <s v="Классические сплит-системы серии RENAISSANCE UPGRADE RC-RNX35HN"/>
    <x v="162"/>
    <x v="162"/>
    <x v="2"/>
    <x v="0"/>
    <s v="Расход воздуха внутреннего блока, м&amp;lt;sup&amp;gt;3&amp;lt;/sup&amp;gt;/ч"/>
    <s v="455/530/600/655"/>
    <x v="24"/>
    <s v="455/530/600/655"/>
    <s v="455/530/600/655"/>
    <x v="0"/>
  </r>
  <r>
    <n v="168"/>
    <s v="Классические сплит-системы серии RENAISSANCE UPGRADE RC-RNX35HN"/>
    <x v="162"/>
    <x v="162"/>
    <x v="2"/>
    <x v="0"/>
    <s v="Минимальный расход воздуха внутреннего блока, м&amp;lt;sup&amp;gt;3&amp;lt;/sup&amp;gt;/ч"/>
    <n v="455"/>
    <x v="25"/>
    <s v="455"/>
    <s v="455"/>
    <x v="0"/>
  </r>
  <r>
    <n v="168"/>
    <s v="Классические сплит-системы серии RENAISSANCE UPGRADE RC-RNX35HN"/>
    <x v="162"/>
    <x v="162"/>
    <x v="2"/>
    <x v="0"/>
    <s v="Уровень шума внутреннего блока, дБ(А)"/>
    <s v="25/29/32/35"/>
    <x v="26"/>
    <s v="25/29/32/35"/>
    <s v="25/29/32/35"/>
    <x v="1"/>
  </r>
  <r>
    <n v="168"/>
    <s v="Классические сплит-системы серии RENAISSANCE UPGRADE RC-RNX35HN"/>
    <x v="162"/>
    <x v="162"/>
    <x v="2"/>
    <x v="0"/>
    <s v="Минимальный уровень шума внутреннего блока, дБ(А)"/>
    <n v="25"/>
    <x v="27"/>
    <s v="25"/>
    <s v="25"/>
    <x v="0"/>
  </r>
  <r>
    <n v="168"/>
    <s v="Классические сплит-системы серии RENAISSANCE UPGRADE RC-RNX35HN"/>
    <x v="162"/>
    <x v="162"/>
    <x v="2"/>
    <x v="0"/>
    <s v="Объем конденсации, л/ч"/>
    <n v="1.3"/>
    <x v="28"/>
    <s v="1.3"/>
    <s v="1.3"/>
    <x v="0"/>
  </r>
  <r>
    <n v="168"/>
    <s v="Классические сплит-системы серии RENAISSANCE UPGRADE RC-RNX35HN"/>
    <x v="162"/>
    <x v="162"/>
    <x v="2"/>
    <x v="0"/>
    <s v="Расход воздуха наружного блока, м&amp;lt;sup&amp;gt;3&amp;lt;/sup&amp;gt;/ч"/>
    <n v="2000"/>
    <x v="29"/>
    <s v="2000"/>
    <s v="2000"/>
    <x v="0"/>
  </r>
  <r>
    <n v="168"/>
    <s v="Классические сплит-системы серии RENAISSANCE UPGRADE RC-RNX35HN"/>
    <x v="162"/>
    <x v="162"/>
    <x v="2"/>
    <x v="0"/>
    <s v="Уровень шума наружного блока, дБ(А)"/>
    <n v="53"/>
    <x v="30"/>
    <s v="53"/>
    <s v="53"/>
    <x v="1"/>
  </r>
  <r>
    <n v="168"/>
    <s v="Классические сплит-системы серии RENAISSANCE UPGRADE RC-RNX35HN"/>
    <x v="162"/>
    <x v="162"/>
    <x v="2"/>
    <x v="0"/>
    <s v="Марка компрессора"/>
    <s v="GMCC"/>
    <x v="31"/>
    <s v="GMCC"/>
    <s v="GMCC"/>
    <x v="1"/>
  </r>
  <r>
    <n v="168"/>
    <s v="Классические сплит-системы серии RENAISSANCE UPGRADE RC-RNX35HN"/>
    <x v="162"/>
    <x v="162"/>
    <x v="2"/>
    <x v="0"/>
    <s v="Тип компрессора"/>
    <s v="Ротационный"/>
    <x v="32"/>
    <s v="Ротационный"/>
    <s v="Ротационный"/>
    <x v="0"/>
  </r>
  <r>
    <n v="168"/>
    <s v="Классические сплит-системы серии RENAISSANCE UPGRADE RC-RNX35HN"/>
    <x v="162"/>
    <x v="162"/>
    <x v="2"/>
    <x v="0"/>
    <s v="Модель компрессора"/>
    <s v="ASM125V1VFT"/>
    <x v="185"/>
    <s v="ASM125V1VFT"/>
    <s v="ASM125V1VFT"/>
    <x v="1"/>
  </r>
  <r>
    <n v="168"/>
    <s v="Классические сплит-системы серии RENAISSANCE UPGRADE RC-RNX35HN"/>
    <x v="162"/>
    <x v="162"/>
    <x v="2"/>
    <x v="0"/>
    <s v="Тип хладагента"/>
    <s v="R410A"/>
    <x v="33"/>
    <s v="R410A"/>
    <s v="R410A"/>
    <x v="1"/>
  </r>
  <r>
    <n v="168"/>
    <s v="Классические сплит-системы серии RENAISSANCE UPGRADE RC-RNX35HN"/>
    <x v="162"/>
    <x v="162"/>
    <x v="2"/>
    <x v="0"/>
    <s v="Заводская заправка хладагента, г"/>
    <n v="880"/>
    <x v="34"/>
    <s v="880"/>
    <s v="880"/>
    <x v="1"/>
  </r>
  <r>
    <n v="168"/>
    <s v="Классические сплит-системы серии RENAISSANCE UPGRADE RC-RNX35HN"/>
    <x v="162"/>
    <x v="162"/>
    <x v="2"/>
    <x v="0"/>
    <s v="Дозаправка хладагента (сверх номинальной длины трассы), г/м"/>
    <n v="20"/>
    <x v="103"/>
    <s v="20"/>
    <s v="20"/>
    <x v="0"/>
  </r>
  <r>
    <n v="168"/>
    <s v="Классические сплит-системы серии RENAISSANCE UPGRADE RC-RNX35HN"/>
    <x v="162"/>
    <x v="162"/>
    <x v="2"/>
    <x v="0"/>
    <s v="Габаритные размеры внутреннего блока (ШхВхГ), мм"/>
    <s v="792x292x201"/>
    <x v="35"/>
    <s v="792 x 292 x 201"/>
    <s v="792 x 292 x 201"/>
    <x v="1"/>
  </r>
  <r>
    <n v="168"/>
    <s v="Классические сплит-системы серии RENAISSANCE UPGRADE RC-RNX35HN"/>
    <x v="162"/>
    <x v="162"/>
    <x v="2"/>
    <x v="0"/>
    <s v="Габаритные размеры наружного блока (ШхВхГ), мм"/>
    <s v="730x545x285"/>
    <x v="36"/>
    <s v="730 x 545 x 285"/>
    <s v="730 x 545 x 285"/>
    <x v="1"/>
  </r>
  <r>
    <n v="168"/>
    <s v="Классические сплит-системы серии RENAISSANCE UPGRADE RC-RNX35HN"/>
    <x v="162"/>
    <x v="162"/>
    <x v="2"/>
    <x v="0"/>
    <s v="Габаритные размеры внутреннего блока в упаковке (ШхВхГ), мм"/>
    <s v="880x370x290"/>
    <x v="37"/>
    <s v="880 x 370 x 290"/>
    <s v="880 x 370 x 290"/>
    <x v="1"/>
  </r>
  <r>
    <n v="168"/>
    <s v="Классические сплит-системы серии RENAISSANCE UPGRADE RC-RNX35HN"/>
    <x v="162"/>
    <x v="162"/>
    <x v="2"/>
    <x v="0"/>
    <s v="Габаритные размеры наружного блока в упаковке (ШхВхГ), мм"/>
    <s v="850x620x370"/>
    <x v="38"/>
    <s v="850 x 620 x 370"/>
    <s v="850 x 620 x 370"/>
    <x v="1"/>
  </r>
  <r>
    <n v="168"/>
    <s v="Классические сплит-системы серии RENAISSANCE UPGRADE RC-RNX35HN"/>
    <x v="162"/>
    <x v="162"/>
    <x v="2"/>
    <x v="0"/>
    <s v="Вес нетто внутреннего блока, кг"/>
    <n v="8.5"/>
    <x v="39"/>
    <s v="8.5"/>
    <s v="8.5"/>
    <x v="1"/>
  </r>
  <r>
    <n v="168"/>
    <s v="Классические сплит-системы серии RENAISSANCE UPGRADE RC-RNX35HN"/>
    <x v="162"/>
    <x v="162"/>
    <x v="2"/>
    <x v="0"/>
    <s v="Вес нетто наружного блока, кг"/>
    <n v="29"/>
    <x v="40"/>
    <s v="29"/>
    <s v="29"/>
    <x v="1"/>
  </r>
  <r>
    <n v="168"/>
    <s v="Классические сплит-системы серии RENAISSANCE UPGRADE RC-RNX35HN"/>
    <x v="162"/>
    <x v="162"/>
    <x v="2"/>
    <x v="0"/>
    <s v="Вес брутто внутреннего блока, кг"/>
    <n v="10"/>
    <x v="41"/>
    <s v="10"/>
    <s v="10"/>
    <x v="1"/>
  </r>
  <r>
    <n v="168"/>
    <s v="Классические сплит-системы серии RENAISSANCE UPGRADE RC-RNX35HN"/>
    <x v="162"/>
    <x v="162"/>
    <x v="2"/>
    <x v="0"/>
    <s v="Вес брутто наружного блока, кг"/>
    <n v="31"/>
    <x v="42"/>
    <s v="31"/>
    <s v="31"/>
    <x v="1"/>
  </r>
  <r>
    <n v="168"/>
    <s v="Классические сплит-системы серии RENAISSANCE UPGRADE RC-RNX35HN"/>
    <x v="162"/>
    <x v="162"/>
    <x v="2"/>
    <x v="0"/>
    <s v="Диаметр жидкостной трубы, мм (дюйм)"/>
    <s v="6,35 (1/4&amp;quot;)"/>
    <x v="43"/>
    <s v="6.35 (1/4&amp;quot;)"/>
    <n v="6.35"/>
    <x v="1"/>
  </r>
  <r>
    <n v="168"/>
    <s v="Классические сплит-системы серии RENAISSANCE UPGRADE RC-RNX35HN"/>
    <x v="162"/>
    <x v="162"/>
    <x v="2"/>
    <x v="0"/>
    <s v="Диаметр газовой трубы, мм (дюйм)"/>
    <s v="12,7 (1/2&amp;quot;)"/>
    <x v="44"/>
    <s v="12.7 (1/2&amp;quot;)"/>
    <n v="12.7"/>
    <x v="1"/>
  </r>
  <r>
    <n v="168"/>
    <s v="Классические сплит-системы серии RENAISSANCE UPGRADE RC-RNX35HN"/>
    <x v="162"/>
    <x v="162"/>
    <x v="2"/>
    <x v="0"/>
    <s v="Максимальная длина трассы, м"/>
    <n v="20"/>
    <x v="45"/>
    <s v="20"/>
    <s v="20"/>
    <x v="1"/>
  </r>
  <r>
    <n v="168"/>
    <s v="Классические сплит-системы серии RENAISSANCE UPGRADE RC-RNX35HN"/>
    <x v="162"/>
    <x v="162"/>
    <x v="2"/>
    <x v="0"/>
    <s v="Максимальный перепад по высоте между внутренним и наружным блоками, м"/>
    <n v="10"/>
    <x v="46"/>
    <s v="10"/>
    <s v="10"/>
    <x v="1"/>
  </r>
  <r>
    <n v="168"/>
    <s v="Классические сплит-системы серии RENAISSANCE UPGRADE RC-RNX35HN"/>
    <x v="162"/>
    <x v="162"/>
    <x v="2"/>
    <x v="0"/>
    <s v="Минимальная длина трассы, м"/>
    <n v="3"/>
    <x v="47"/>
    <s v="3"/>
    <s v="3"/>
    <x v="0"/>
  </r>
  <r>
    <n v="168"/>
    <s v="Классические сплит-системы серии RENAISSANCE UPGRADE RC-RNX35HN"/>
    <x v="162"/>
    <x v="162"/>
    <x v="2"/>
    <x v="0"/>
    <s v="Номинальная длина трассы, м"/>
    <n v="3"/>
    <x v="48"/>
    <s v="3"/>
    <s v="3"/>
    <x v="0"/>
  </r>
  <r>
    <n v="168"/>
    <s v="Классические сплит-системы серии RENAISSANCE UPGRADE RC-RNX35HN"/>
    <x v="162"/>
    <x v="162"/>
    <x v="2"/>
    <x v="0"/>
    <s v="Диаметр дренажной трубы, мм"/>
    <n v="16.899999999999999"/>
    <x v="49"/>
    <s v="16.9"/>
    <s v="16.9"/>
    <x v="0"/>
  </r>
  <r>
    <n v="168"/>
    <s v="Классические сплит-системы серии RENAISSANCE UPGRADE RC-RNX35HN"/>
    <x v="162"/>
    <x v="162"/>
    <x v="2"/>
    <x v="0"/>
    <s v="Рабочие температурные границы наружного воздуха (охлаждение), °C"/>
    <s v="+16 ~ +48"/>
    <x v="50"/>
    <s v="+16 ~ +48"/>
    <s v="+16 ~ +48"/>
    <x v="1"/>
  </r>
  <r>
    <n v="168"/>
    <s v="Классические сплит-системы серии RENAISSANCE UPGRADE RC-RNX35HN"/>
    <x v="162"/>
    <x v="162"/>
    <x v="2"/>
    <x v="0"/>
    <s v="Рабочие температурные границы наружного воздуха (нагрев), °C"/>
    <s v="-15 ~ +32"/>
    <x v="51"/>
    <s v="-15 ~ +32"/>
    <s v="-15 ~ +32"/>
    <x v="1"/>
  </r>
  <r>
    <n v="168"/>
    <s v="Классические сплит-системы серии RENAISSANCE UPGRADE RC-RNX35HN"/>
    <x v="162"/>
    <x v="162"/>
    <x v="2"/>
    <x v="0"/>
    <s v="Рабочие температурные границы внутреннего воздуха (охлаждение), °C"/>
    <s v="+16 ~ +31"/>
    <x v="182"/>
    <s v="+16 ~ +31"/>
    <s v="+16 ~ +31"/>
    <x v="1"/>
  </r>
  <r>
    <n v="168"/>
    <s v="Классические сплит-системы серии RENAISSANCE UPGRADE RC-RNX35HN"/>
    <x v="162"/>
    <x v="162"/>
    <x v="2"/>
    <x v="0"/>
    <s v="Рабочие температурные границы внутреннего воздуха (нагрев), °C"/>
    <s v="0 ~ +31"/>
    <x v="183"/>
    <s v="0 ~ +31"/>
    <s v="0 ~ +31"/>
    <x v="1"/>
  </r>
  <r>
    <n v="168"/>
    <s v="Классические сплит-системы серии RENAISSANCE UPGRADE RC-RNX35HN"/>
    <x v="162"/>
    <x v="162"/>
    <x v="2"/>
    <x v="0"/>
    <s v="Подключение электропитания"/>
    <s v="Внутренний блок"/>
    <x v="52"/>
    <s v="Внутренний блок"/>
    <s v="Внутренний блок"/>
    <x v="0"/>
  </r>
  <r>
    <n v="168"/>
    <s v="Классические сплит-системы серии RENAISSANCE UPGRADE RC-RNX35HN"/>
    <x v="162"/>
    <x v="162"/>
    <x v="2"/>
    <x v="0"/>
    <s v="Межблочный кабель, мм&amp;lt;sup&amp;gt;2&amp;lt;/sup&amp;gt;"/>
    <s v="5*2,5"/>
    <x v="53"/>
    <s v="5*2.5"/>
    <s v="5*2.5"/>
    <x v="0"/>
  </r>
  <r>
    <n v="168"/>
    <s v="Классические сплит-системы серии RENAISSANCE UPGRADE RC-RNX35HN"/>
    <x v="162"/>
    <x v="162"/>
    <x v="2"/>
    <x v="0"/>
    <s v="Силовой кабель, мм&amp;lt;sup&amp;gt;2&amp;lt;/sup&amp;gt;"/>
    <s v="3*2,5"/>
    <x v="54"/>
    <s v="3*2.5"/>
    <s v="3*2.5"/>
    <x v="0"/>
  </r>
  <r>
    <n v="168"/>
    <s v="Классические сплит-системы серии RENAISSANCE UPGRADE RC-RNX35HN"/>
    <x v="162"/>
    <x v="162"/>
    <x v="2"/>
    <x v="0"/>
    <s v="Автомат защиты, А"/>
    <n v="16"/>
    <x v="55"/>
    <s v="16"/>
    <s v="16"/>
    <x v="0"/>
  </r>
  <r>
    <n v="168"/>
    <s v="Классические сплит-системы серии RENAISSANCE UPGRADE RC-RNX35HN"/>
    <x v="162"/>
    <x v="162"/>
    <x v="2"/>
    <x v="0"/>
    <s v="Максимальная потребляемая мощность, кВт"/>
    <n v="1.3"/>
    <x v="56"/>
    <s v="1.3"/>
    <s v="1.3"/>
    <x v="0"/>
  </r>
  <r>
    <n v="168"/>
    <s v="Классические сплит-системы серии RENAISSANCE UPGRADE RC-RNX35HN"/>
    <x v="162"/>
    <x v="162"/>
    <x v="2"/>
    <x v="0"/>
    <s v="Максимальный потребляемый ток, А"/>
    <n v="7"/>
    <x v="57"/>
    <s v="7"/>
    <s v="7"/>
    <x v="0"/>
  </r>
  <r>
    <n v="168"/>
    <s v="Классические сплит-системы серии RENAISSANCE UPGRADE RC-RNX35HN"/>
    <x v="162"/>
    <x v="162"/>
    <x v="2"/>
    <x v="0"/>
    <s v="Пусковой ток, А"/>
    <n v="25"/>
    <x v="191"/>
    <s v="25"/>
    <s v="25"/>
    <x v="0"/>
  </r>
  <r>
    <n v="168"/>
    <s v="Классические сплит-системы серии RENAISSANCE UPGRADE RC-RNX35HN"/>
    <x v="162"/>
    <x v="162"/>
    <x v="2"/>
    <x v="0"/>
    <s v="Класс пылевлагозащиты, внутренний / наружный блок"/>
    <s v="IPX4 / IPX4"/>
    <x v="58"/>
    <s v="IPX4 / IPX4"/>
    <s v="IPX4 / IPX4"/>
    <x v="0"/>
  </r>
  <r>
    <n v="168"/>
    <s v="Классические сплит-системы серии RENAISSANCE UPGRADE RC-RNX35HN"/>
    <x v="162"/>
    <x v="162"/>
    <x v="2"/>
    <x v="0"/>
    <s v="Класс электрозащиты, внутренний / наружный блок"/>
    <s v="I класс / I класс"/>
    <x v="59"/>
    <s v="I класс / I класс"/>
    <s v="I класс / I класс"/>
    <x v="0"/>
  </r>
  <r>
    <n v="168"/>
    <s v="Классические сплит-системы серии RENAISSANCE UPGRADE RC-RNX35HN"/>
    <x v="162"/>
    <x v="162"/>
    <x v="2"/>
    <x v="0"/>
    <s v="Страна производства"/>
    <s v="КНР"/>
    <x v="61"/>
    <s v="КНР"/>
    <s v="КНР"/>
    <x v="0"/>
  </r>
  <r>
    <n v="168"/>
    <s v="Классические сплит-системы серии RENAISSANCE UPGRADE RC-RNX35HN"/>
    <x v="162"/>
    <x v="162"/>
    <x v="2"/>
    <x v="0"/>
    <s v="Срок гарантии, мес"/>
    <s v="5 лет"/>
    <x v="62"/>
    <s v="5 лет"/>
    <s v="5 лет"/>
    <x v="0"/>
  </r>
  <r>
    <n v="168"/>
    <s v="Классические сплит-системы серии RENAISSANCE UPGRADE RC-RNX35HN"/>
    <x v="162"/>
    <x v="162"/>
    <x v="2"/>
    <x v="0"/>
    <s v="Цвет внутреннего блока"/>
    <s v="Белый"/>
    <x v="63"/>
    <s v="Белый"/>
    <s v="Белый"/>
    <x v="0"/>
  </r>
  <r>
    <n v="168"/>
    <s v="Классические сплит-системы серии RENAISSANCE UPGRADE RC-RNX35HN"/>
    <x v="162"/>
    <x v="162"/>
    <x v="2"/>
    <x v="0"/>
    <s v="Цвет наружного блока"/>
    <s v="Белый"/>
    <x v="64"/>
    <s v="Белый"/>
    <s v="Белый"/>
    <x v="0"/>
  </r>
  <r>
    <n v="168"/>
    <s v="Классические сплит-системы серии RENAISSANCE UPGRADE RC-RNX35HN"/>
    <x v="162"/>
    <x v="162"/>
    <x v="2"/>
    <x v="0"/>
    <s v="Тип дросселирующего устройства"/>
    <s v="Капиллярная трубка"/>
    <x v="65"/>
    <s v="Капиллярная трубка"/>
    <s v="Капиллярная трубка"/>
    <x v="0"/>
  </r>
  <r>
    <n v="168"/>
    <s v="Классические сплит-системы серии RENAISSANCE UPGRADE RC-RNX35HN"/>
    <x v="162"/>
    <x v="162"/>
    <x v="2"/>
    <x v="0"/>
    <s v="Ионизатор воздуха"/>
    <s v="да"/>
    <x v="66"/>
    <s v="да"/>
    <s v="да"/>
    <x v="0"/>
  </r>
  <r>
    <n v="168"/>
    <s v="Классические сплит-системы серии RENAISSANCE UPGRADE RC-RNX35HN"/>
    <x v="162"/>
    <x v="162"/>
    <x v="2"/>
    <x v="0"/>
    <s v="Плазменная очистка воздуха"/>
    <s v="нет"/>
    <x v="67"/>
    <s v="нет"/>
    <s v="нет"/>
    <x v="0"/>
  </r>
  <r>
    <n v="168"/>
    <s v="Классические сплит-системы серии RENAISSANCE UPGRADE RC-RNX35HN"/>
    <x v="162"/>
    <x v="162"/>
    <x v="2"/>
    <x v="0"/>
    <s v="Ультрафиолетовая стерилизация"/>
    <s v="нет"/>
    <x v="68"/>
    <s v="нет"/>
    <s v="нет"/>
    <x v="0"/>
  </r>
  <r>
    <n v="168"/>
    <s v="Классические сплит-системы серии RENAISSANCE UPGRADE RC-RNX35HN"/>
    <x v="162"/>
    <x v="162"/>
    <x v="2"/>
    <x v="0"/>
    <s v="Регулировка положения жалюзи с пульта ДУ"/>
    <s v="Горизонтальные + Вертикальные"/>
    <x v="69"/>
    <s v="Горизонтальные + Вертикальные"/>
    <s v="Горизонтальные + Вертикальные"/>
    <x v="0"/>
  </r>
  <r>
    <n v="168"/>
    <s v="Классические сплит-системы серии RENAISSANCE UPGRADE RC-RNX35HN"/>
    <x v="162"/>
    <x v="162"/>
    <x v="2"/>
    <x v="0"/>
    <s v="Управление c мобильного приложения по Wi-Fi"/>
    <s v="Wi-Fi ready"/>
    <x v="70"/>
    <s v="Wi-Fi ready"/>
    <s v="Wi-Fi ready"/>
    <x v="0"/>
  </r>
  <r>
    <n v="168"/>
    <s v="Классические сплит-системы серии RENAISSANCE UPGRADE RC-RNX35HN"/>
    <x v="162"/>
    <x v="162"/>
    <x v="2"/>
    <x v="0"/>
    <s v="Дополнительные фильтры тонкой очистки в комплекте"/>
    <s v="Угольный фильтр, Фильтр с ионами серебра"/>
    <x v="71"/>
    <s v="Угольный фильтр. Фильтр с ионами серебра"/>
    <s v="Угольный фильтр. Фильтр с ионами серебра"/>
    <x v="0"/>
  </r>
  <r>
    <n v="168"/>
    <s v="Классические сплит-системы серии RENAISSANCE UPGRADE RC-RNX35HN"/>
    <x v="162"/>
    <x v="162"/>
    <x v="2"/>
    <x v="0"/>
    <s v="Дополнительный фильтр тонкой очистки Угольный фильтр"/>
    <s v="да"/>
    <x v="74"/>
    <s v="да"/>
    <s v="да"/>
    <x v="0"/>
  </r>
  <r>
    <n v="168"/>
    <s v="Классические сплит-системы серии RENAISSANCE UPGRADE RC-RNX35HN"/>
    <x v="162"/>
    <x v="162"/>
    <x v="2"/>
    <x v="0"/>
    <s v="Дополнительный фильтр тонкой очистки С ионами серебра"/>
    <s v="да"/>
    <x v="190"/>
    <s v="да"/>
    <s v="да"/>
    <x v="0"/>
  </r>
  <r>
    <n v="168"/>
    <s v="Классические сплит-системы серии RENAISSANCE UPGRADE RC-RNX35HN"/>
    <x v="162"/>
    <x v="162"/>
    <x v="2"/>
    <x v="0"/>
    <s v="Противопылевой фильтр в комплекте"/>
    <s v="да"/>
    <x v="72"/>
    <s v="да"/>
    <s v="да"/>
    <x v="0"/>
  </r>
  <r>
    <n v="168"/>
    <s v="Классические сплит-системы серии RENAISSANCE UPGRADE RC-RNX35HN"/>
    <x v="162"/>
    <x v="162"/>
    <x v="2"/>
    <x v="0"/>
    <s v="Пульт управления в комплекте"/>
    <s v="Да, беспроводной"/>
    <x v="73"/>
    <s v="Да. беспроводной"/>
    <s v="Да. беспроводной"/>
    <x v="0"/>
  </r>
  <r>
    <n v="169"/>
    <s v="Классические сплит-системы серии RENAISSANCE UPGRADE RC-RNX55HN"/>
    <x v="163"/>
    <x v="163"/>
    <x v="2"/>
    <x v="0"/>
    <s v="Модель"/>
    <s v="RC-RNX55HN"/>
    <x v="0"/>
    <s v="RC-RNX55HN"/>
    <s v="RC-RNX55HN"/>
    <x v="0"/>
  </r>
  <r>
    <n v="169"/>
    <s v="Классические сплит-системы серии RENAISSANCE UPGRADE RC-RNX55HN"/>
    <x v="163"/>
    <x v="163"/>
    <x v="2"/>
    <x v="0"/>
    <s v="Модель внутреннего блока"/>
    <s v="RC-RNX55HN/IN"/>
    <x v="1"/>
    <s v="RC-RNX55HN/IN"/>
    <s v="RC-RNX55HN/IN"/>
    <x v="0"/>
  </r>
  <r>
    <n v="169"/>
    <s v="Классические сплит-системы серии RENAISSANCE UPGRADE RC-RNX55HN"/>
    <x v="163"/>
    <x v="163"/>
    <x v="2"/>
    <x v="0"/>
    <s v="Модель наружного блока"/>
    <s v="RC-RNX55HN/OUT"/>
    <x v="2"/>
    <s v="RC-RNX55HN/OUT"/>
    <s v="RC-RNX55HN/OUT"/>
    <x v="0"/>
  </r>
  <r>
    <n v="169"/>
    <s v="Классические сплит-системы серии RENAISSANCE UPGRADE RC-RNX55HN"/>
    <x v="163"/>
    <x v="163"/>
    <x v="2"/>
    <x v="0"/>
    <s v="Инверторная технология"/>
    <s v="нет"/>
    <x v="3"/>
    <s v="нет"/>
    <s v="нет"/>
    <x v="1"/>
  </r>
  <r>
    <n v="169"/>
    <s v="Классические сплит-системы серии RENAISSANCE UPGRADE RC-RNX55HN"/>
    <x v="163"/>
    <x v="163"/>
    <x v="2"/>
    <x v="0"/>
    <s v="Серия"/>
    <s v="RENAISSANCE"/>
    <x v="4"/>
    <s v="RENAISSANCE"/>
    <s v="RENAISSANCE"/>
    <x v="0"/>
  </r>
  <r>
    <n v="169"/>
    <s v="Классические сплит-системы серии RENAISSANCE UPGRADE RC-RNX55HN"/>
    <x v="163"/>
    <x v="163"/>
    <x v="2"/>
    <x v="0"/>
    <s v="Тип внутреннего блока"/>
    <s v="Настенный"/>
    <x v="5"/>
    <s v="Настенный"/>
    <s v="Настенный"/>
    <x v="1"/>
  </r>
  <r>
    <n v="169"/>
    <s v="Классические сплит-системы серии RENAISSANCE UPGRADE RC-RNX55HN"/>
    <x v="163"/>
    <x v="163"/>
    <x v="2"/>
    <x v="0"/>
    <s v="Эффективен для помещений площадью до, м"/>
    <n v="54"/>
    <x v="6"/>
    <s v="54"/>
    <s v="54"/>
    <x v="1"/>
  </r>
  <r>
    <n v="169"/>
    <s v="Классические сплит-системы серии RENAISSANCE UPGRADE RC-RNX55HN"/>
    <x v="163"/>
    <x v="163"/>
    <x v="2"/>
    <x v="0"/>
    <s v="Холодопроизводительность, kBTU"/>
    <n v="18"/>
    <x v="7"/>
    <s v="18"/>
    <s v="18"/>
    <x v="0"/>
  </r>
  <r>
    <n v="169"/>
    <s v="Классические сплит-системы серии RENAISSANCE UPGRADE RC-RNX55HN"/>
    <x v="163"/>
    <x v="163"/>
    <x v="2"/>
    <x v="0"/>
    <s v="Холодопроизводительность, кВт"/>
    <n v="5.4"/>
    <x v="8"/>
    <s v="5.4"/>
    <s v="5.4"/>
    <x v="1"/>
  </r>
  <r>
    <n v="169"/>
    <s v="Классические сплит-системы серии RENAISSANCE UPGRADE RC-RNX55HN"/>
    <x v="163"/>
    <x v="163"/>
    <x v="2"/>
    <x v="0"/>
    <s v="Потребляемый ток в режиме охлаждения, A"/>
    <n v="7.96"/>
    <x v="9"/>
    <s v="7.96"/>
    <s v="7.96"/>
    <x v="1"/>
  </r>
  <r>
    <n v="169"/>
    <s v="Классические сплит-системы серии RENAISSANCE UPGRADE RC-RNX55HN"/>
    <x v="163"/>
    <x v="163"/>
    <x v="2"/>
    <x v="0"/>
    <s v="Потребляемая мощность в режиме охлаждения, кВт"/>
    <n v="1.6559999999999999"/>
    <x v="10"/>
    <s v="1.656"/>
    <s v="1.656"/>
    <x v="1"/>
  </r>
  <r>
    <n v="169"/>
    <s v="Классические сплит-системы серии RENAISSANCE UPGRADE RC-RNX55HN"/>
    <x v="163"/>
    <x v="163"/>
    <x v="2"/>
    <x v="0"/>
    <s v="Коэффициент энергоэффективности EER, Вт/Вт"/>
    <n v="3.26"/>
    <x v="11"/>
    <s v="3.26"/>
    <s v="3.26"/>
    <x v="0"/>
  </r>
  <r>
    <n v="169"/>
    <s v="Классические сплит-системы серии RENAISSANCE UPGRADE RC-RNX55HN"/>
    <x v="163"/>
    <x v="163"/>
    <x v="2"/>
    <x v="0"/>
    <s v="Класс энергоэффективности EER (охлаждение)"/>
    <s v="A"/>
    <x v="13"/>
    <s v="A"/>
    <s v="A"/>
    <x v="0"/>
  </r>
  <r>
    <n v="169"/>
    <s v="Классические сплит-системы серии RENAISSANCE UPGRADE RC-RNX55HN"/>
    <x v="163"/>
    <x v="163"/>
    <x v="2"/>
    <x v="0"/>
    <s v="Теплопроизводительность, kBTU"/>
    <n v="19"/>
    <x v="15"/>
    <s v="19"/>
    <s v="19"/>
    <x v="0"/>
  </r>
  <r>
    <n v="169"/>
    <s v="Классические сплит-системы серии RENAISSANCE UPGRADE RC-RNX55HN"/>
    <x v="163"/>
    <x v="163"/>
    <x v="2"/>
    <x v="0"/>
    <s v="Теплопроизводительность, кВт"/>
    <n v="5.51"/>
    <x v="16"/>
    <s v="5.51"/>
    <s v="5.51"/>
    <x v="1"/>
  </r>
  <r>
    <n v="169"/>
    <s v="Классические сплит-системы серии RENAISSANCE UPGRADE RC-RNX55HN"/>
    <x v="163"/>
    <x v="163"/>
    <x v="2"/>
    <x v="0"/>
    <s v="Потребляемый ток в режиме нагрева, A"/>
    <n v="6.48"/>
    <x v="17"/>
    <s v="6.48"/>
    <s v="6.48"/>
    <x v="1"/>
  </r>
  <r>
    <n v="169"/>
    <s v="Классические сплит-системы серии RENAISSANCE UPGRADE RC-RNX55HN"/>
    <x v="163"/>
    <x v="163"/>
    <x v="2"/>
    <x v="0"/>
    <s v="Потребляемая мощность в режиме нагрева, кВт"/>
    <n v="1.526"/>
    <x v="18"/>
    <s v="1.526"/>
    <s v="1.526"/>
    <x v="1"/>
  </r>
  <r>
    <n v="169"/>
    <s v="Классические сплит-системы серии RENAISSANCE UPGRADE RC-RNX55HN"/>
    <x v="163"/>
    <x v="163"/>
    <x v="2"/>
    <x v="0"/>
    <s v="Коэффициент энергоэффективности COP, Вт/Вт"/>
    <n v="3.61"/>
    <x v="19"/>
    <s v="3.61"/>
    <s v="3.61"/>
    <x v="0"/>
  </r>
  <r>
    <n v="169"/>
    <s v="Классические сплит-системы серии RENAISSANCE UPGRADE RC-RNX55HN"/>
    <x v="163"/>
    <x v="163"/>
    <x v="2"/>
    <x v="0"/>
    <s v="Класс энергоэффективности COP (нагрев)"/>
    <s v="A"/>
    <x v="21"/>
    <s v="A"/>
    <s v="A"/>
    <x v="0"/>
  </r>
  <r>
    <n v="169"/>
    <s v="Классические сплит-системы серии RENAISSANCE UPGRADE RC-RNX55HN"/>
    <x v="163"/>
    <x v="163"/>
    <x v="2"/>
    <x v="0"/>
    <s v="Электропитание, В/Гц/Ф"/>
    <s v="220-240/50/3"/>
    <x v="23"/>
    <s v="220-240/50/3"/>
    <s v="220-240/50/3"/>
    <x v="1"/>
  </r>
  <r>
    <n v="169"/>
    <s v="Классические сплит-системы серии RENAISSANCE UPGRADE RC-RNX55HN"/>
    <x v="163"/>
    <x v="163"/>
    <x v="2"/>
    <x v="0"/>
    <s v="Расход воздуха внутреннего блока, м&amp;lt;sup&amp;gt;3&amp;lt;/sup&amp;gt;/ч"/>
    <s v="670/760/850/905"/>
    <x v="24"/>
    <s v="670/760/850/905"/>
    <s v="670/760/850/905"/>
    <x v="0"/>
  </r>
  <r>
    <n v="169"/>
    <s v="Классические сплит-системы серии RENAISSANCE UPGRADE RC-RNX55HN"/>
    <x v="163"/>
    <x v="163"/>
    <x v="2"/>
    <x v="0"/>
    <s v="Минимальный расход воздуха внутреннего блока, м&amp;lt;sup&amp;gt;3&amp;lt;/sup&amp;gt;/ч"/>
    <n v="670"/>
    <x v="25"/>
    <s v="670"/>
    <s v="670"/>
    <x v="0"/>
  </r>
  <r>
    <n v="169"/>
    <s v="Классические сплит-системы серии RENAISSANCE UPGRADE RC-RNX55HN"/>
    <x v="163"/>
    <x v="163"/>
    <x v="2"/>
    <x v="0"/>
    <s v="Уровень шума внутреннего блока, дБ(А)"/>
    <s v="27/30/32/34"/>
    <x v="26"/>
    <s v="27/30/32/34"/>
    <s v="27/30/32/34"/>
    <x v="1"/>
  </r>
  <r>
    <n v="169"/>
    <s v="Классические сплит-системы серии RENAISSANCE UPGRADE RC-RNX55HN"/>
    <x v="163"/>
    <x v="163"/>
    <x v="2"/>
    <x v="0"/>
    <s v="Минимальный уровень шума внутреннего блока, дБ(А)"/>
    <n v="27"/>
    <x v="27"/>
    <s v="27"/>
    <s v="27"/>
    <x v="0"/>
  </r>
  <r>
    <n v="169"/>
    <s v="Классические сплит-системы серии RENAISSANCE UPGRADE RC-RNX55HN"/>
    <x v="163"/>
    <x v="163"/>
    <x v="2"/>
    <x v="0"/>
    <s v="Объем конденсации, л/ч"/>
    <n v="1.9"/>
    <x v="28"/>
    <s v="1.9"/>
    <s v="1.9"/>
    <x v="0"/>
  </r>
  <r>
    <n v="169"/>
    <s v="Классические сплит-системы серии RENAISSANCE UPGRADE RC-RNX55HN"/>
    <x v="163"/>
    <x v="163"/>
    <x v="2"/>
    <x v="0"/>
    <s v="Расход воздуха наружного блока, м&amp;lt;sup&amp;gt;3&amp;lt;/sup&amp;gt;/ч"/>
    <n v="2300"/>
    <x v="29"/>
    <s v="2300"/>
    <s v="2300"/>
    <x v="0"/>
  </r>
  <r>
    <n v="169"/>
    <s v="Классические сплит-системы серии RENAISSANCE UPGRADE RC-RNX55HN"/>
    <x v="163"/>
    <x v="163"/>
    <x v="2"/>
    <x v="0"/>
    <s v="Уровень шума наружного блока, дБ(А)"/>
    <n v="55"/>
    <x v="30"/>
    <s v="55"/>
    <s v="55"/>
    <x v="1"/>
  </r>
  <r>
    <n v="169"/>
    <s v="Классические сплит-системы серии RENAISSANCE UPGRADE RC-RNX55HN"/>
    <x v="163"/>
    <x v="163"/>
    <x v="2"/>
    <x v="0"/>
    <s v="Марка компрессора"/>
    <s v="HIGHLY"/>
    <x v="31"/>
    <s v="HIGHLY"/>
    <s v="HIGHLY"/>
    <x v="1"/>
  </r>
  <r>
    <n v="169"/>
    <s v="Классические сплит-системы серии RENAISSANCE UPGRADE RC-RNX55HN"/>
    <x v="163"/>
    <x v="163"/>
    <x v="2"/>
    <x v="0"/>
    <s v="Тип компрессора"/>
    <s v="Ротационный"/>
    <x v="32"/>
    <s v="Ротационный"/>
    <s v="Ротационный"/>
    <x v="0"/>
  </r>
  <r>
    <n v="169"/>
    <s v="Классические сплит-системы серии RENAISSANCE UPGRADE RC-RNX55HN"/>
    <x v="163"/>
    <x v="163"/>
    <x v="2"/>
    <x v="0"/>
    <s v="Модель компрессора"/>
    <s v="ASL190UY-C7EQD"/>
    <x v="185"/>
    <s v="ASL190UY-C7EQD"/>
    <s v="ASL190UY-C7EQD"/>
    <x v="1"/>
  </r>
  <r>
    <n v="169"/>
    <s v="Классические сплит-системы серии RENAISSANCE UPGRADE RC-RNX55HN"/>
    <x v="163"/>
    <x v="163"/>
    <x v="2"/>
    <x v="0"/>
    <s v="Тип хладагента"/>
    <s v="R410A"/>
    <x v="33"/>
    <s v="R410A"/>
    <s v="R410A"/>
    <x v="1"/>
  </r>
  <r>
    <n v="169"/>
    <s v="Классические сплит-системы серии RENAISSANCE UPGRADE RC-RNX55HN"/>
    <x v="163"/>
    <x v="163"/>
    <x v="2"/>
    <x v="0"/>
    <s v="Заводская заправка хладагента, г"/>
    <n v="1080"/>
    <x v="34"/>
    <s v="1080"/>
    <s v="1080"/>
    <x v="1"/>
  </r>
  <r>
    <n v="169"/>
    <s v="Классические сплит-системы серии RENAISSANCE UPGRADE RC-RNX55HN"/>
    <x v="163"/>
    <x v="163"/>
    <x v="2"/>
    <x v="0"/>
    <s v="Дозаправка хладагента (сверх номинальной длины трассы), г/м"/>
    <n v="30"/>
    <x v="103"/>
    <s v="30"/>
    <s v="30"/>
    <x v="0"/>
  </r>
  <r>
    <n v="169"/>
    <s v="Классические сплит-системы серии RENAISSANCE UPGRADE RC-RNX55HN"/>
    <x v="163"/>
    <x v="163"/>
    <x v="2"/>
    <x v="0"/>
    <s v="Габаритные размеры внутреннего блока (ШхВхГ), мм"/>
    <s v="940x316x224"/>
    <x v="35"/>
    <s v="940 x 316 x 224"/>
    <s v="940 x 316 x 224"/>
    <x v="1"/>
  </r>
  <r>
    <n v="169"/>
    <s v="Классические сплит-системы серии RENAISSANCE UPGRADE RC-RNX55HN"/>
    <x v="163"/>
    <x v="163"/>
    <x v="2"/>
    <x v="0"/>
    <s v="Габаритные размеры наружного блока (ШхВхГ), мм"/>
    <s v="800x545x315"/>
    <x v="36"/>
    <s v="800 x 545 x 315"/>
    <s v="800 x 545 x 315"/>
    <x v="1"/>
  </r>
  <r>
    <n v="169"/>
    <s v="Классические сплит-системы серии RENAISSANCE UPGRADE RC-RNX55HN"/>
    <x v="163"/>
    <x v="163"/>
    <x v="2"/>
    <x v="0"/>
    <s v="Габаритные размеры внутреннего блока в упаковке (ШхВхГ), мм"/>
    <s v="1010x385x307"/>
    <x v="37"/>
    <s v="1010 x 385 x 307"/>
    <s v="1010 x 385 x 307"/>
    <x v="1"/>
  </r>
  <r>
    <n v="169"/>
    <s v="Классические сплит-системы серии RENAISSANCE UPGRADE RC-RNX55HN"/>
    <x v="163"/>
    <x v="163"/>
    <x v="2"/>
    <x v="0"/>
    <s v="Габаритные размеры наружного блока в упаковке (ШхВхГ), мм"/>
    <s v="920x620x400"/>
    <x v="38"/>
    <s v="920 x 620 x 400"/>
    <s v="920 x 620 x 400"/>
    <x v="1"/>
  </r>
  <r>
    <n v="169"/>
    <s v="Классические сплит-системы серии RENAISSANCE UPGRADE RC-RNX55HN"/>
    <x v="163"/>
    <x v="163"/>
    <x v="2"/>
    <x v="0"/>
    <s v="Вес нетто внутреннего блока, кг"/>
    <n v="12"/>
    <x v="39"/>
    <s v="12"/>
    <s v="12"/>
    <x v="1"/>
  </r>
  <r>
    <n v="169"/>
    <s v="Классические сплит-системы серии RENAISSANCE UPGRADE RC-RNX55HN"/>
    <x v="163"/>
    <x v="163"/>
    <x v="2"/>
    <x v="0"/>
    <s v="Вес нетто наружного блока, кг"/>
    <n v="36.5"/>
    <x v="40"/>
    <s v="36.5"/>
    <s v="36.5"/>
    <x v="1"/>
  </r>
  <r>
    <n v="169"/>
    <s v="Классические сплит-системы серии RENAISSANCE UPGRADE RC-RNX55HN"/>
    <x v="163"/>
    <x v="163"/>
    <x v="2"/>
    <x v="0"/>
    <s v="Вес брутто внутреннего блока, кг"/>
    <n v="13.5"/>
    <x v="41"/>
    <s v="13.5"/>
    <s v="13.5"/>
    <x v="1"/>
  </r>
  <r>
    <n v="169"/>
    <s v="Классические сплит-системы серии RENAISSANCE UPGRADE RC-RNX55HN"/>
    <x v="163"/>
    <x v="163"/>
    <x v="2"/>
    <x v="0"/>
    <s v="Вес брутто наружного блока, кг"/>
    <n v="38.5"/>
    <x v="42"/>
    <s v="38.5"/>
    <s v="38.5"/>
    <x v="1"/>
  </r>
  <r>
    <n v="169"/>
    <s v="Классические сплит-системы серии RENAISSANCE UPGRADE RC-RNX55HN"/>
    <x v="163"/>
    <x v="163"/>
    <x v="2"/>
    <x v="0"/>
    <s v="Диаметр жидкостной трубы, мм (дюйм)"/>
    <s v="6,35 (1/4&amp;quot;)"/>
    <x v="43"/>
    <s v="6.35 (1/4&amp;quot;)"/>
    <n v="6.35"/>
    <x v="1"/>
  </r>
  <r>
    <n v="169"/>
    <s v="Классические сплит-системы серии RENAISSANCE UPGRADE RC-RNX55HN"/>
    <x v="163"/>
    <x v="163"/>
    <x v="2"/>
    <x v="0"/>
    <s v="Диаметр газовой трубы, мм (дюйм)"/>
    <s v="12,7 (1/2&amp;quot;)"/>
    <x v="44"/>
    <s v="12.7 (1/2&amp;quot;)"/>
    <n v="12.7"/>
    <x v="1"/>
  </r>
  <r>
    <n v="169"/>
    <s v="Классические сплит-системы серии RENAISSANCE UPGRADE RC-RNX55HN"/>
    <x v="163"/>
    <x v="163"/>
    <x v="2"/>
    <x v="0"/>
    <s v="Максимальная длина трассы, м"/>
    <n v="20"/>
    <x v="45"/>
    <s v="20"/>
    <s v="20"/>
    <x v="1"/>
  </r>
  <r>
    <n v="169"/>
    <s v="Классические сплит-системы серии RENAISSANCE UPGRADE RC-RNX55HN"/>
    <x v="163"/>
    <x v="163"/>
    <x v="2"/>
    <x v="0"/>
    <s v="Максимальный перепад по высоте между внутренним и наружным блоками, м"/>
    <n v="10"/>
    <x v="46"/>
    <s v="10"/>
    <s v="10"/>
    <x v="1"/>
  </r>
  <r>
    <n v="169"/>
    <s v="Классические сплит-системы серии RENAISSANCE UPGRADE RC-RNX55HN"/>
    <x v="163"/>
    <x v="163"/>
    <x v="2"/>
    <x v="0"/>
    <s v="Минимальная длина трассы, м"/>
    <n v="3"/>
    <x v="47"/>
    <s v="3"/>
    <s v="3"/>
    <x v="0"/>
  </r>
  <r>
    <n v="169"/>
    <s v="Классические сплит-системы серии RENAISSANCE UPGRADE RC-RNX55HN"/>
    <x v="163"/>
    <x v="163"/>
    <x v="2"/>
    <x v="0"/>
    <s v="Номинальная длина трассы, м"/>
    <n v="3"/>
    <x v="48"/>
    <s v="3"/>
    <s v="3"/>
    <x v="0"/>
  </r>
  <r>
    <n v="169"/>
    <s v="Классические сплит-системы серии RENAISSANCE UPGRADE RC-RNX55HN"/>
    <x v="163"/>
    <x v="163"/>
    <x v="2"/>
    <x v="0"/>
    <s v="Диаметр дренажной трубы, мм"/>
    <n v="16.899999999999999"/>
    <x v="49"/>
    <s v="16.9"/>
    <s v="16.9"/>
    <x v="0"/>
  </r>
  <r>
    <n v="169"/>
    <s v="Классические сплит-системы серии RENAISSANCE UPGRADE RC-RNX55HN"/>
    <x v="163"/>
    <x v="163"/>
    <x v="2"/>
    <x v="0"/>
    <s v="Рабочие температурные границы наружного воздуха (охлаждение), °C"/>
    <s v="+16 ~ +48"/>
    <x v="50"/>
    <s v="+16 ~ +48"/>
    <s v="+16 ~ +48"/>
    <x v="1"/>
  </r>
  <r>
    <n v="169"/>
    <s v="Классические сплит-системы серии RENAISSANCE UPGRADE RC-RNX55HN"/>
    <x v="163"/>
    <x v="163"/>
    <x v="2"/>
    <x v="0"/>
    <s v="Рабочие температурные границы наружного воздуха (нагрев), °C"/>
    <s v="-15 ~ +32"/>
    <x v="51"/>
    <s v="-15 ~ +32"/>
    <s v="-15 ~ +32"/>
    <x v="1"/>
  </r>
  <r>
    <n v="169"/>
    <s v="Классические сплит-системы серии RENAISSANCE UPGRADE RC-RNX55HN"/>
    <x v="163"/>
    <x v="163"/>
    <x v="2"/>
    <x v="0"/>
    <s v="Рабочие температурные границы внутреннего воздуха (охлаждение), °C"/>
    <s v="+16 ~ +31"/>
    <x v="182"/>
    <s v="+16 ~ +31"/>
    <s v="+16 ~ +31"/>
    <x v="1"/>
  </r>
  <r>
    <n v="169"/>
    <s v="Классические сплит-системы серии RENAISSANCE UPGRADE RC-RNX55HN"/>
    <x v="163"/>
    <x v="163"/>
    <x v="2"/>
    <x v="0"/>
    <s v="Рабочие температурные границы внутреннего воздуха (нагрев), °C"/>
    <s v="0 ~ +31"/>
    <x v="183"/>
    <s v="0 ~ +31"/>
    <s v="0 ~ +31"/>
    <x v="1"/>
  </r>
  <r>
    <n v="169"/>
    <s v="Классические сплит-системы серии RENAISSANCE UPGRADE RC-RNX55HN"/>
    <x v="163"/>
    <x v="163"/>
    <x v="2"/>
    <x v="0"/>
    <s v="Подключение электропитания"/>
    <s v="Внутренний блок"/>
    <x v="52"/>
    <s v="Внутренний блок"/>
    <s v="Внутренний блок"/>
    <x v="0"/>
  </r>
  <r>
    <n v="169"/>
    <s v="Классические сплит-системы серии RENAISSANCE UPGRADE RC-RNX55HN"/>
    <x v="163"/>
    <x v="163"/>
    <x v="2"/>
    <x v="0"/>
    <s v="Межблочный кабель, мм&amp;lt;sup&amp;gt;2&amp;lt;/sup&amp;gt;"/>
    <s v="5*2,5"/>
    <x v="53"/>
    <s v="5*2.5"/>
    <s v="5*2.5"/>
    <x v="0"/>
  </r>
  <r>
    <n v="169"/>
    <s v="Классические сплит-системы серии RENAISSANCE UPGRADE RC-RNX55HN"/>
    <x v="163"/>
    <x v="163"/>
    <x v="2"/>
    <x v="0"/>
    <s v="Силовой кабель, мм&amp;lt;sup&amp;gt;2&amp;lt;/sup&amp;gt;"/>
    <s v="3*2,5"/>
    <x v="54"/>
    <s v="3*2.5"/>
    <s v="3*2.5"/>
    <x v="0"/>
  </r>
  <r>
    <n v="169"/>
    <s v="Классические сплит-системы серии RENAISSANCE UPGRADE RC-RNX55HN"/>
    <x v="163"/>
    <x v="163"/>
    <x v="2"/>
    <x v="0"/>
    <s v="Автомат защиты, А"/>
    <n v="16"/>
    <x v="55"/>
    <s v="16"/>
    <s v="16"/>
    <x v="0"/>
  </r>
  <r>
    <n v="169"/>
    <s v="Классические сплит-системы серии RENAISSANCE UPGRADE RC-RNX55HN"/>
    <x v="163"/>
    <x v="163"/>
    <x v="2"/>
    <x v="0"/>
    <s v="Максимальная потребляемая мощность, кВт"/>
    <n v="2"/>
    <x v="56"/>
    <s v="2"/>
    <s v="2"/>
    <x v="0"/>
  </r>
  <r>
    <n v="169"/>
    <s v="Классические сплит-системы серии RENAISSANCE UPGRADE RC-RNX55HN"/>
    <x v="163"/>
    <x v="163"/>
    <x v="2"/>
    <x v="0"/>
    <s v="Максимальный потребляемый ток, А"/>
    <n v="11"/>
    <x v="57"/>
    <s v="11"/>
    <s v="11"/>
    <x v="0"/>
  </r>
  <r>
    <n v="169"/>
    <s v="Классические сплит-системы серии RENAISSANCE UPGRADE RC-RNX55HN"/>
    <x v="163"/>
    <x v="163"/>
    <x v="2"/>
    <x v="0"/>
    <s v="Пусковой ток, А"/>
    <n v="38"/>
    <x v="191"/>
    <s v="38"/>
    <s v="38"/>
    <x v="0"/>
  </r>
  <r>
    <n v="169"/>
    <s v="Классические сплит-системы серии RENAISSANCE UPGRADE RC-RNX55HN"/>
    <x v="163"/>
    <x v="163"/>
    <x v="2"/>
    <x v="0"/>
    <s v="Класс пылевлагозащиты, внутренний / наружный блок"/>
    <s v="IPX4 / IPX4"/>
    <x v="58"/>
    <s v="IPX4 / IPX4"/>
    <s v="IPX4 / IPX4"/>
    <x v="0"/>
  </r>
  <r>
    <n v="169"/>
    <s v="Классические сплит-системы серии RENAISSANCE UPGRADE RC-RNX55HN"/>
    <x v="163"/>
    <x v="163"/>
    <x v="2"/>
    <x v="0"/>
    <s v="Класс электрозащиты, внутренний / наружный блок"/>
    <s v="I класс / I класс"/>
    <x v="59"/>
    <s v="I класс / I класс"/>
    <s v="I класс / I класс"/>
    <x v="0"/>
  </r>
  <r>
    <n v="169"/>
    <s v="Классические сплит-системы серии RENAISSANCE UPGRADE RC-RNX55HN"/>
    <x v="163"/>
    <x v="163"/>
    <x v="2"/>
    <x v="0"/>
    <s v="Страна производства"/>
    <s v="КНР"/>
    <x v="61"/>
    <s v="КНР"/>
    <s v="КНР"/>
    <x v="0"/>
  </r>
  <r>
    <n v="169"/>
    <s v="Классические сплит-системы серии RENAISSANCE UPGRADE RC-RNX55HN"/>
    <x v="163"/>
    <x v="163"/>
    <x v="2"/>
    <x v="0"/>
    <s v="Срок гарантии, мес"/>
    <s v="5 лет"/>
    <x v="62"/>
    <s v="5 лет"/>
    <s v="5 лет"/>
    <x v="0"/>
  </r>
  <r>
    <n v="169"/>
    <s v="Классические сплит-системы серии RENAISSANCE UPGRADE RC-RNX55HN"/>
    <x v="163"/>
    <x v="163"/>
    <x v="2"/>
    <x v="0"/>
    <s v="Цвет внутреннего блока"/>
    <s v="Белый"/>
    <x v="63"/>
    <s v="Белый"/>
    <s v="Белый"/>
    <x v="0"/>
  </r>
  <r>
    <n v="169"/>
    <s v="Классические сплит-системы серии RENAISSANCE UPGRADE RC-RNX55HN"/>
    <x v="163"/>
    <x v="163"/>
    <x v="2"/>
    <x v="0"/>
    <s v="Цвет наружного блока"/>
    <s v="Белый"/>
    <x v="64"/>
    <s v="Белый"/>
    <s v="Белый"/>
    <x v="0"/>
  </r>
  <r>
    <n v="169"/>
    <s v="Классические сплит-системы серии RENAISSANCE UPGRADE RC-RNX55HN"/>
    <x v="163"/>
    <x v="163"/>
    <x v="2"/>
    <x v="0"/>
    <s v="Тип дросселирующего устройства"/>
    <s v="Капиллярная трубка"/>
    <x v="65"/>
    <s v="Капиллярная трубка"/>
    <s v="Капиллярная трубка"/>
    <x v="0"/>
  </r>
  <r>
    <n v="169"/>
    <s v="Классические сплит-системы серии RENAISSANCE UPGRADE RC-RNX55HN"/>
    <x v="163"/>
    <x v="163"/>
    <x v="2"/>
    <x v="0"/>
    <s v="Ионизатор воздуха"/>
    <s v="да"/>
    <x v="66"/>
    <s v="да"/>
    <s v="да"/>
    <x v="0"/>
  </r>
  <r>
    <n v="169"/>
    <s v="Классические сплит-системы серии RENAISSANCE UPGRADE RC-RNX55HN"/>
    <x v="163"/>
    <x v="163"/>
    <x v="2"/>
    <x v="0"/>
    <s v="Плазменная очистка воздуха"/>
    <s v="нет"/>
    <x v="67"/>
    <s v="нет"/>
    <s v="нет"/>
    <x v="0"/>
  </r>
  <r>
    <n v="169"/>
    <s v="Классические сплит-системы серии RENAISSANCE UPGRADE RC-RNX55HN"/>
    <x v="163"/>
    <x v="163"/>
    <x v="2"/>
    <x v="0"/>
    <s v="Ультрафиолетовая стерилизация"/>
    <s v="нет"/>
    <x v="68"/>
    <s v="нет"/>
    <s v="нет"/>
    <x v="0"/>
  </r>
  <r>
    <n v="169"/>
    <s v="Классические сплит-системы серии RENAISSANCE UPGRADE RC-RNX55HN"/>
    <x v="163"/>
    <x v="163"/>
    <x v="2"/>
    <x v="0"/>
    <s v="Регулировка положения жалюзи с пульта ДУ"/>
    <s v="Горизонтальные + Вертикальные"/>
    <x v="69"/>
    <s v="Горизонтальные + Вертикальные"/>
    <s v="Горизонтальные + Вертикальные"/>
    <x v="0"/>
  </r>
  <r>
    <n v="169"/>
    <s v="Классические сплит-системы серии RENAISSANCE UPGRADE RC-RNX55HN"/>
    <x v="163"/>
    <x v="163"/>
    <x v="2"/>
    <x v="0"/>
    <s v="Управление c мобильного приложения по Wi-Fi"/>
    <s v="Wi-Fi ready"/>
    <x v="70"/>
    <s v="Wi-Fi ready"/>
    <s v="Wi-Fi ready"/>
    <x v="0"/>
  </r>
  <r>
    <n v="169"/>
    <s v="Классические сплит-системы серии RENAISSANCE UPGRADE RC-RNX55HN"/>
    <x v="163"/>
    <x v="163"/>
    <x v="2"/>
    <x v="0"/>
    <s v="Дополнительные фильтры тонкой очистки в комплекте"/>
    <s v="Угольный фильтр, Фильтр с ионами серебра"/>
    <x v="71"/>
    <s v="Угольный фильтр. Фильтр с ионами серебра"/>
    <s v="Угольный фильтр. Фильтр с ионами серебра"/>
    <x v="0"/>
  </r>
  <r>
    <n v="169"/>
    <s v="Классические сплит-системы серии RENAISSANCE UPGRADE RC-RNX55HN"/>
    <x v="163"/>
    <x v="163"/>
    <x v="2"/>
    <x v="0"/>
    <s v="Дополнительный фильтр тонкой очистки Угольный фильтр"/>
    <s v="да"/>
    <x v="74"/>
    <s v="да"/>
    <s v="да"/>
    <x v="0"/>
  </r>
  <r>
    <n v="169"/>
    <s v="Классические сплит-системы серии RENAISSANCE UPGRADE RC-RNX55HN"/>
    <x v="163"/>
    <x v="163"/>
    <x v="2"/>
    <x v="0"/>
    <s v="Дополнительный фильтр тонкой очистки С ионами серебра"/>
    <s v="да"/>
    <x v="190"/>
    <s v="да"/>
    <s v="да"/>
    <x v="0"/>
  </r>
  <r>
    <n v="169"/>
    <s v="Классические сплит-системы серии RENAISSANCE UPGRADE RC-RNX55HN"/>
    <x v="163"/>
    <x v="163"/>
    <x v="2"/>
    <x v="0"/>
    <s v="Противопылевой фильтр в комплекте"/>
    <s v="да"/>
    <x v="72"/>
    <s v="да"/>
    <s v="да"/>
    <x v="0"/>
  </r>
  <r>
    <n v="169"/>
    <s v="Классические сплит-системы серии RENAISSANCE UPGRADE RC-RNX55HN"/>
    <x v="163"/>
    <x v="163"/>
    <x v="2"/>
    <x v="0"/>
    <s v="Пульт управления в комплекте"/>
    <s v="Да, беспроводной"/>
    <x v="73"/>
    <s v="Да. беспроводной"/>
    <s v="Да. беспроводной"/>
    <x v="0"/>
  </r>
  <r>
    <n v="170"/>
    <s v="Классические сплит-системы TRIUMPH UPGRADE RC-TWN22HN"/>
    <x v="164"/>
    <x v="164"/>
    <x v="2"/>
    <x v="0"/>
    <s v="Модель"/>
    <s v="RC-TWN22HN"/>
    <x v="0"/>
    <s v="RC-TWN22HN"/>
    <s v="RC-TWN22HN"/>
    <x v="0"/>
  </r>
  <r>
    <n v="170"/>
    <s v="Классические сплит-системы TRIUMPH UPGRADE RC-TWN22HN"/>
    <x v="164"/>
    <x v="164"/>
    <x v="2"/>
    <x v="0"/>
    <s v="Модель внутреннего блока"/>
    <s v="RC-TWN22HN/IN"/>
    <x v="1"/>
    <s v="RC-TWN22HN/IN"/>
    <s v="RC-TWN22HN/IN"/>
    <x v="0"/>
  </r>
  <r>
    <n v="170"/>
    <s v="Классические сплит-системы TRIUMPH UPGRADE RC-TWN22HN"/>
    <x v="164"/>
    <x v="164"/>
    <x v="2"/>
    <x v="0"/>
    <s v="Модель наружного блока"/>
    <s v="RC-TWN22HN/OUT"/>
    <x v="2"/>
    <s v="RC-TWN22HN/OUT"/>
    <s v="RC-TWN22HN/OUT"/>
    <x v="0"/>
  </r>
  <r>
    <n v="170"/>
    <s v="Классические сплит-системы TRIUMPH UPGRADE RC-TWN22HN"/>
    <x v="164"/>
    <x v="164"/>
    <x v="2"/>
    <x v="0"/>
    <s v="Инверторная технология"/>
    <s v="нет"/>
    <x v="3"/>
    <s v="нет"/>
    <s v="нет"/>
    <x v="1"/>
  </r>
  <r>
    <n v="170"/>
    <s v="Классические сплит-системы TRIUMPH UPGRADE RC-TWN22HN"/>
    <x v="164"/>
    <x v="164"/>
    <x v="2"/>
    <x v="0"/>
    <s v="Серия"/>
    <s v="TRIUMPH"/>
    <x v="4"/>
    <s v="TRIUMPH"/>
    <s v="TRIUMPH"/>
    <x v="0"/>
  </r>
  <r>
    <n v="170"/>
    <s v="Классические сплит-системы TRIUMPH UPGRADE RC-TWN22HN"/>
    <x v="164"/>
    <x v="164"/>
    <x v="2"/>
    <x v="0"/>
    <s v="Тип внутреннего блока"/>
    <s v="Настенный"/>
    <x v="5"/>
    <s v="Настенный"/>
    <s v="Настенный"/>
    <x v="1"/>
  </r>
  <r>
    <n v="170"/>
    <s v="Классические сплит-системы TRIUMPH UPGRADE RC-TWN22HN"/>
    <x v="164"/>
    <x v="164"/>
    <x v="2"/>
    <x v="0"/>
    <s v="Эффективен для помещений площадью до, м"/>
    <n v="23"/>
    <x v="6"/>
    <s v="23"/>
    <s v="23"/>
    <x v="1"/>
  </r>
  <r>
    <n v="170"/>
    <s v="Классические сплит-системы TRIUMPH UPGRADE RC-TWN22HN"/>
    <x v="164"/>
    <x v="164"/>
    <x v="2"/>
    <x v="0"/>
    <s v="Холодопроизводительность, kBTU"/>
    <n v="8"/>
    <x v="7"/>
    <s v="8"/>
    <s v="8"/>
    <x v="0"/>
  </r>
  <r>
    <n v="170"/>
    <s v="Классические сплит-системы TRIUMPH UPGRADE RC-TWN22HN"/>
    <x v="164"/>
    <x v="164"/>
    <x v="2"/>
    <x v="0"/>
    <s v="Холодопроизводительность, кВт"/>
    <n v="2.25"/>
    <x v="8"/>
    <s v="2.25"/>
    <s v="2.25"/>
    <x v="1"/>
  </r>
  <r>
    <n v="170"/>
    <s v="Классические сплит-системы TRIUMPH UPGRADE RC-TWN22HN"/>
    <x v="164"/>
    <x v="164"/>
    <x v="2"/>
    <x v="0"/>
    <s v="Потребляемый ток в режиме охлаждения, A"/>
    <n v="3.05"/>
    <x v="9"/>
    <s v="3.05"/>
    <s v="3.05"/>
    <x v="1"/>
  </r>
  <r>
    <n v="170"/>
    <s v="Классические сплит-системы TRIUMPH UPGRADE RC-TWN22HN"/>
    <x v="164"/>
    <x v="164"/>
    <x v="2"/>
    <x v="0"/>
    <s v="Потребляемая мощность в режиме охлаждения, кВт"/>
    <n v="0.70099999999999996"/>
    <x v="10"/>
    <s v="0.701"/>
    <s v="0.701"/>
    <x v="1"/>
  </r>
  <r>
    <n v="170"/>
    <s v="Классические сплит-системы TRIUMPH UPGRADE RC-TWN22HN"/>
    <x v="164"/>
    <x v="164"/>
    <x v="2"/>
    <x v="0"/>
    <s v="Коэффициент энергоэффективности EER, Вт/Вт"/>
    <n v="3.21"/>
    <x v="11"/>
    <s v="3.21"/>
    <s v="3.21"/>
    <x v="0"/>
  </r>
  <r>
    <n v="170"/>
    <s v="Классические сплит-системы TRIUMPH UPGRADE RC-TWN22HN"/>
    <x v="164"/>
    <x v="164"/>
    <x v="2"/>
    <x v="0"/>
    <s v="Класс энергоэффективности EER (охлаждение)"/>
    <s v="A"/>
    <x v="13"/>
    <s v="A"/>
    <s v="A"/>
    <x v="0"/>
  </r>
  <r>
    <n v="170"/>
    <s v="Классические сплит-системы TRIUMPH UPGRADE RC-TWN22HN"/>
    <x v="164"/>
    <x v="164"/>
    <x v="2"/>
    <x v="0"/>
    <s v="Теплопроизводительность, kBTU"/>
    <n v="8"/>
    <x v="15"/>
    <s v="8"/>
    <s v="8"/>
    <x v="0"/>
  </r>
  <r>
    <n v="170"/>
    <s v="Классические сплит-системы TRIUMPH UPGRADE RC-TWN22HN"/>
    <x v="164"/>
    <x v="164"/>
    <x v="2"/>
    <x v="0"/>
    <s v="Теплопроизводительность, кВт"/>
    <n v="2.4500000000000002"/>
    <x v="16"/>
    <s v="2.45"/>
    <s v="2.45"/>
    <x v="1"/>
  </r>
  <r>
    <n v="170"/>
    <s v="Классические сплит-системы TRIUMPH UPGRADE RC-TWN22HN"/>
    <x v="164"/>
    <x v="164"/>
    <x v="2"/>
    <x v="0"/>
    <s v="Потребляемый ток в режиме нагрева, A"/>
    <n v="3.01"/>
    <x v="17"/>
    <s v="3.01"/>
    <s v="3.01"/>
    <x v="1"/>
  </r>
  <r>
    <n v="170"/>
    <s v="Классические сплит-системы TRIUMPH UPGRADE RC-TWN22HN"/>
    <x v="164"/>
    <x v="164"/>
    <x v="2"/>
    <x v="0"/>
    <s v="Потребляемая мощность в режиме нагрева, кВт"/>
    <n v="0.67800000000000005"/>
    <x v="18"/>
    <s v="0.678"/>
    <s v="0.678"/>
    <x v="1"/>
  </r>
  <r>
    <n v="170"/>
    <s v="Классические сплит-системы TRIUMPH UPGRADE RC-TWN22HN"/>
    <x v="164"/>
    <x v="164"/>
    <x v="2"/>
    <x v="0"/>
    <s v="Коэффициент энергоэффективности COP, Вт/Вт"/>
    <n v="3.61"/>
    <x v="19"/>
    <s v="3.61"/>
    <s v="3.61"/>
    <x v="0"/>
  </r>
  <r>
    <n v="170"/>
    <s v="Классические сплит-системы TRIUMPH UPGRADE RC-TWN22HN"/>
    <x v="164"/>
    <x v="164"/>
    <x v="2"/>
    <x v="0"/>
    <s v="Класс энергоэффективности COP (нагрев)"/>
    <s v="A"/>
    <x v="21"/>
    <s v="A"/>
    <s v="A"/>
    <x v="0"/>
  </r>
  <r>
    <n v="170"/>
    <s v="Классические сплит-системы TRIUMPH UPGRADE RC-TWN22HN"/>
    <x v="164"/>
    <x v="164"/>
    <x v="2"/>
    <x v="0"/>
    <s v="Электропитание, В/Гц/Ф"/>
    <s v="220-240/50/1"/>
    <x v="23"/>
    <s v="220-240/50/1"/>
    <s v="220-240/50/1"/>
    <x v="1"/>
  </r>
  <r>
    <n v="170"/>
    <s v="Классические сплит-системы TRIUMPH UPGRADE RC-TWN22HN"/>
    <x v="164"/>
    <x v="164"/>
    <x v="2"/>
    <x v="0"/>
    <s v="Расход воздуха внутреннего блока, м&amp;lt;sup&amp;gt;3&amp;lt;/sup&amp;gt;/ч"/>
    <s v="302/373/445"/>
    <x v="24"/>
    <s v="302/373/445"/>
    <s v="302/373/445"/>
    <x v="0"/>
  </r>
  <r>
    <n v="170"/>
    <s v="Классические сплит-системы TRIUMPH UPGRADE RC-TWN22HN"/>
    <x v="164"/>
    <x v="164"/>
    <x v="2"/>
    <x v="0"/>
    <s v="Минимальный расход воздуха внутреннего блока, м&amp;lt;sup&amp;gt;3&amp;lt;/sup&amp;gt;/ч"/>
    <n v="302"/>
    <x v="25"/>
    <s v="302"/>
    <s v="302"/>
    <x v="0"/>
  </r>
  <r>
    <n v="170"/>
    <s v="Классические сплит-системы TRIUMPH UPGRADE RC-TWN22HN"/>
    <x v="164"/>
    <x v="164"/>
    <x v="2"/>
    <x v="0"/>
    <s v="Уровень шума внутреннего блока, дБ(А)"/>
    <s v="25,5/32,5/38,5"/>
    <x v="26"/>
    <s v="25.5/32.5/38.5"/>
    <s v="25.5/32.5/38.5"/>
    <x v="1"/>
  </r>
  <r>
    <n v="170"/>
    <s v="Классические сплит-системы TRIUMPH UPGRADE RC-TWN22HN"/>
    <x v="164"/>
    <x v="164"/>
    <x v="2"/>
    <x v="0"/>
    <s v="Минимальный уровень шума внутреннего блока, дБ(А)"/>
    <n v="25.5"/>
    <x v="27"/>
    <s v="25.5"/>
    <s v="25.5"/>
    <x v="0"/>
  </r>
  <r>
    <n v="170"/>
    <s v="Классические сплит-системы TRIUMPH UPGRADE RC-TWN22HN"/>
    <x v="164"/>
    <x v="164"/>
    <x v="2"/>
    <x v="0"/>
    <s v="Объем конденсации, л/ч"/>
    <n v="0.8"/>
    <x v="28"/>
    <s v="0.8"/>
    <s v="0.8"/>
    <x v="0"/>
  </r>
  <r>
    <n v="170"/>
    <s v="Классические сплит-системы TRIUMPH UPGRADE RC-TWN22HN"/>
    <x v="164"/>
    <x v="164"/>
    <x v="2"/>
    <x v="0"/>
    <s v="Расход воздуха наружного блока, м&amp;lt;sup&amp;gt;3&amp;lt;/sup&amp;gt;/ч"/>
    <n v="1700"/>
    <x v="29"/>
    <s v="1700"/>
    <s v="1700"/>
    <x v="0"/>
  </r>
  <r>
    <n v="170"/>
    <s v="Классические сплит-системы TRIUMPH UPGRADE RC-TWN22HN"/>
    <x v="164"/>
    <x v="164"/>
    <x v="2"/>
    <x v="0"/>
    <s v="Уровень шума наружного блока, дБ(А)"/>
    <n v="54"/>
    <x v="30"/>
    <s v="54"/>
    <s v="54"/>
    <x v="1"/>
  </r>
  <r>
    <n v="170"/>
    <s v="Классические сплит-системы TRIUMPH UPGRADE RC-TWN22HN"/>
    <x v="164"/>
    <x v="164"/>
    <x v="2"/>
    <x v="0"/>
    <s v="Марка компрессора"/>
    <s v="GMCC"/>
    <x v="31"/>
    <s v="GMCC"/>
    <s v="GMCC"/>
    <x v="1"/>
  </r>
  <r>
    <n v="170"/>
    <s v="Классические сплит-системы TRIUMPH UPGRADE RC-TWN22HN"/>
    <x v="164"/>
    <x v="164"/>
    <x v="2"/>
    <x v="0"/>
    <s v="Тип компрессора"/>
    <s v="Ротационный"/>
    <x v="32"/>
    <s v="Ротационный"/>
    <s v="Ротационный"/>
    <x v="0"/>
  </r>
  <r>
    <n v="170"/>
    <s v="Классические сплит-системы TRIUMPH UPGRADE RC-TWN22HN"/>
    <x v="164"/>
    <x v="164"/>
    <x v="2"/>
    <x v="0"/>
    <s v="Модель компрессора"/>
    <s v="KSN89V11VEZ3"/>
    <x v="185"/>
    <s v="KSN89V11VEZ3"/>
    <s v="KSN89V11VEZ3"/>
    <x v="1"/>
  </r>
  <r>
    <n v="170"/>
    <s v="Классические сплит-системы TRIUMPH UPGRADE RC-TWN22HN"/>
    <x v="164"/>
    <x v="164"/>
    <x v="2"/>
    <x v="0"/>
    <s v="Тип хладагента"/>
    <s v="R410A"/>
    <x v="33"/>
    <s v="R410A"/>
    <s v="R410A"/>
    <x v="1"/>
  </r>
  <r>
    <n v="170"/>
    <s v="Классические сплит-системы TRIUMPH UPGRADE RC-TWN22HN"/>
    <x v="164"/>
    <x v="164"/>
    <x v="2"/>
    <x v="0"/>
    <s v="Заводская заправка хладагента, г"/>
    <n v="630"/>
    <x v="34"/>
    <s v="630"/>
    <s v="630"/>
    <x v="1"/>
  </r>
  <r>
    <n v="170"/>
    <s v="Классические сплит-системы TRIUMPH UPGRADE RC-TWN22HN"/>
    <x v="164"/>
    <x v="164"/>
    <x v="2"/>
    <x v="0"/>
    <s v="Дозаправка хладагента (сверх номинальной длины трассы), г/м"/>
    <n v="15"/>
    <x v="103"/>
    <s v="15"/>
    <s v="15"/>
    <x v="0"/>
  </r>
  <r>
    <n v="170"/>
    <s v="Классические сплит-системы TRIUMPH UPGRADE RC-TWN22HN"/>
    <x v="164"/>
    <x v="164"/>
    <x v="2"/>
    <x v="0"/>
    <s v="Габаритные размеры внутреннего блока (ШхВхГ), мм"/>
    <s v="715x285x194"/>
    <x v="35"/>
    <s v="715 x 285 x 194"/>
    <s v="715 x 285 x 194"/>
    <x v="1"/>
  </r>
  <r>
    <n v="170"/>
    <s v="Классические сплит-системы TRIUMPH UPGRADE RC-TWN22HN"/>
    <x v="164"/>
    <x v="164"/>
    <x v="2"/>
    <x v="0"/>
    <s v="Габаритные размеры наружного блока (ШхВхГ), мм"/>
    <s v="720x495x270"/>
    <x v="36"/>
    <s v="720 x 495 x 270"/>
    <s v="720 x 495 x 270"/>
    <x v="1"/>
  </r>
  <r>
    <n v="170"/>
    <s v="Классические сплит-системы TRIUMPH UPGRADE RC-TWN22HN"/>
    <x v="164"/>
    <x v="164"/>
    <x v="2"/>
    <x v="0"/>
    <s v="Габаритные размеры внутреннего блока в упаковке (ШхВхГ), мм"/>
    <s v="780x360x285"/>
    <x v="37"/>
    <s v="780 x 360 x 285"/>
    <s v="780 x 360 x 285"/>
    <x v="1"/>
  </r>
  <r>
    <n v="170"/>
    <s v="Классические сплит-системы TRIUMPH UPGRADE RC-TWN22HN"/>
    <x v="164"/>
    <x v="164"/>
    <x v="2"/>
    <x v="0"/>
    <s v="Габаритные размеры наружного блока в упаковке (ШхВхГ), мм"/>
    <s v="828x540x298"/>
    <x v="38"/>
    <s v="828 x 540 x 298"/>
    <s v="828 x 540 x 298"/>
    <x v="1"/>
  </r>
  <r>
    <n v="170"/>
    <s v="Классические сплит-системы TRIUMPH UPGRADE RC-TWN22HN"/>
    <x v="164"/>
    <x v="164"/>
    <x v="2"/>
    <x v="0"/>
    <s v="Вес нетто внутреннего блока, кг"/>
    <n v="7.4"/>
    <x v="39"/>
    <s v="7.4"/>
    <s v="7.4"/>
    <x v="1"/>
  </r>
  <r>
    <n v="170"/>
    <s v="Классические сплит-системы TRIUMPH UPGRADE RC-TWN22HN"/>
    <x v="164"/>
    <x v="164"/>
    <x v="2"/>
    <x v="0"/>
    <s v="Вес нетто наружного блока, кг"/>
    <n v="24.6"/>
    <x v="40"/>
    <s v="24.6"/>
    <s v="24.6"/>
    <x v="1"/>
  </r>
  <r>
    <n v="170"/>
    <s v="Классические сплит-системы TRIUMPH UPGRADE RC-TWN22HN"/>
    <x v="164"/>
    <x v="164"/>
    <x v="2"/>
    <x v="0"/>
    <s v="Вес брутто внутреннего блока, кг"/>
    <n v="9.9"/>
    <x v="41"/>
    <s v="9.9"/>
    <s v="9.9"/>
    <x v="1"/>
  </r>
  <r>
    <n v="170"/>
    <s v="Классические сплит-системы TRIUMPH UPGRADE RC-TWN22HN"/>
    <x v="164"/>
    <x v="164"/>
    <x v="2"/>
    <x v="0"/>
    <s v="Вес брутто наружного блока, кг"/>
    <n v="26.5"/>
    <x v="42"/>
    <s v="26.5"/>
    <s v="26.5"/>
    <x v="1"/>
  </r>
  <r>
    <n v="170"/>
    <s v="Классические сплит-системы TRIUMPH UPGRADE RC-TWN22HN"/>
    <x v="164"/>
    <x v="164"/>
    <x v="2"/>
    <x v="0"/>
    <s v="Диаметр жидкостной трубы, мм (дюйм)"/>
    <s v="6,35 (1/4&amp;quot;)"/>
    <x v="43"/>
    <s v="6.35 (1/4&amp;quot;)"/>
    <n v="6.35"/>
    <x v="1"/>
  </r>
  <r>
    <n v="170"/>
    <s v="Классические сплит-системы TRIUMPH UPGRADE RC-TWN22HN"/>
    <x v="164"/>
    <x v="164"/>
    <x v="2"/>
    <x v="0"/>
    <s v="Диаметр газовой трубы, мм (дюйм)"/>
    <s v="9,53 (3/8&amp;quot;)"/>
    <x v="44"/>
    <s v="9.53 (3/8&amp;quot;)"/>
    <n v="9.5299999999999994"/>
    <x v="1"/>
  </r>
  <r>
    <n v="170"/>
    <s v="Классические сплит-системы TRIUMPH UPGRADE RC-TWN22HN"/>
    <x v="164"/>
    <x v="164"/>
    <x v="2"/>
    <x v="0"/>
    <s v="Максимальная длина трассы, м"/>
    <n v="20"/>
    <x v="45"/>
    <s v="20"/>
    <s v="20"/>
    <x v="1"/>
  </r>
  <r>
    <n v="170"/>
    <s v="Классические сплит-системы TRIUMPH UPGRADE RC-TWN22HN"/>
    <x v="164"/>
    <x v="164"/>
    <x v="2"/>
    <x v="0"/>
    <s v="Максимальный перепад по высоте между внутренним и наружным блоками, м"/>
    <n v="8"/>
    <x v="46"/>
    <s v="8"/>
    <s v="8"/>
    <x v="1"/>
  </r>
  <r>
    <n v="170"/>
    <s v="Классические сплит-системы TRIUMPH UPGRADE RC-TWN22HN"/>
    <x v="164"/>
    <x v="164"/>
    <x v="2"/>
    <x v="0"/>
    <s v="Минимальная длина трассы, м"/>
    <n v="3"/>
    <x v="47"/>
    <s v="3"/>
    <s v="3"/>
    <x v="0"/>
  </r>
  <r>
    <n v="170"/>
    <s v="Классические сплит-системы TRIUMPH UPGRADE RC-TWN22HN"/>
    <x v="164"/>
    <x v="164"/>
    <x v="2"/>
    <x v="0"/>
    <s v="Номинальная длина трассы, м"/>
    <n v="5"/>
    <x v="48"/>
    <s v="5"/>
    <s v="5"/>
    <x v="0"/>
  </r>
  <r>
    <n v="170"/>
    <s v="Классические сплит-системы TRIUMPH UPGRADE RC-TWN22HN"/>
    <x v="164"/>
    <x v="164"/>
    <x v="2"/>
    <x v="0"/>
    <s v="Диаметр дренажной трубы, мм"/>
    <n v="16"/>
    <x v="49"/>
    <s v="16"/>
    <s v="16"/>
    <x v="0"/>
  </r>
  <r>
    <n v="170"/>
    <s v="Классические сплит-системы TRIUMPH UPGRADE RC-TWN22HN"/>
    <x v="164"/>
    <x v="164"/>
    <x v="2"/>
    <x v="0"/>
    <s v="Рабочие температурные границы наружного воздуха (охлаждение), °C"/>
    <s v="+18 ~ +43"/>
    <x v="50"/>
    <s v="+18 ~ +43"/>
    <s v="+18 ~ +43"/>
    <x v="1"/>
  </r>
  <r>
    <n v="170"/>
    <s v="Классические сплит-системы TRIUMPH UPGRADE RC-TWN22HN"/>
    <x v="164"/>
    <x v="164"/>
    <x v="2"/>
    <x v="0"/>
    <s v="Рабочие температурные границы наружного воздуха (нагрев), °C"/>
    <s v="-7 ~ +24"/>
    <x v="51"/>
    <s v="-7 ~ +24"/>
    <s v="-7 ~ +24"/>
    <x v="1"/>
  </r>
  <r>
    <n v="170"/>
    <s v="Классические сплит-системы TRIUMPH UPGRADE RC-TWN22HN"/>
    <x v="164"/>
    <x v="164"/>
    <x v="2"/>
    <x v="0"/>
    <s v="Рабочие температурные границы внутреннего воздуха (охлаждение), °C"/>
    <s v="+18 ~ +43"/>
    <x v="182"/>
    <s v="+18 ~ +43"/>
    <s v="+18 ~ +43"/>
    <x v="1"/>
  </r>
  <r>
    <n v="170"/>
    <s v="Классические сплит-системы TRIUMPH UPGRADE RC-TWN22HN"/>
    <x v="164"/>
    <x v="164"/>
    <x v="2"/>
    <x v="0"/>
    <s v="Рабочие температурные границы внутреннего воздуха (нагрев), °C"/>
    <s v="-7 ~ +24"/>
    <x v="183"/>
    <s v="-7 ~ +24"/>
    <s v="-7 ~ +24"/>
    <x v="1"/>
  </r>
  <r>
    <n v="170"/>
    <s v="Классические сплит-системы TRIUMPH UPGRADE RC-TWN22HN"/>
    <x v="164"/>
    <x v="164"/>
    <x v="2"/>
    <x v="0"/>
    <s v="Подключение электропитания"/>
    <s v="Внутренний блок"/>
    <x v="52"/>
    <s v="Внутренний блок"/>
    <s v="Внутренний блок"/>
    <x v="0"/>
  </r>
  <r>
    <n v="170"/>
    <s v="Классические сплит-системы TRIUMPH UPGRADE RC-TWN22HN"/>
    <x v="164"/>
    <x v="164"/>
    <x v="2"/>
    <x v="0"/>
    <s v="Межблочный кабель, мм&amp;lt;sup&amp;gt;2&amp;lt;/sup&amp;gt;"/>
    <s v="5*1,5"/>
    <x v="53"/>
    <s v="5*1.5"/>
    <s v="5*1.5"/>
    <x v="0"/>
  </r>
  <r>
    <n v="170"/>
    <s v="Классические сплит-системы TRIUMPH UPGRADE RC-TWN22HN"/>
    <x v="164"/>
    <x v="164"/>
    <x v="2"/>
    <x v="0"/>
    <s v="Силовой кабель, мм&amp;lt;sup&amp;gt;2&amp;lt;/sup&amp;gt;"/>
    <s v="3*1,5"/>
    <x v="54"/>
    <s v="3*1.5"/>
    <s v="3*1.5"/>
    <x v="0"/>
  </r>
  <r>
    <n v="170"/>
    <s v="Классические сплит-системы TRIUMPH UPGRADE RC-TWN22HN"/>
    <x v="164"/>
    <x v="164"/>
    <x v="2"/>
    <x v="0"/>
    <s v="Автомат защиты, А"/>
    <n v="10"/>
    <x v="55"/>
    <s v="10"/>
    <s v="10"/>
    <x v="0"/>
  </r>
  <r>
    <n v="170"/>
    <s v="Классические сплит-системы TRIUMPH UPGRADE RC-TWN22HN"/>
    <x v="164"/>
    <x v="164"/>
    <x v="2"/>
    <x v="0"/>
    <s v="Максимальный потребляемый ток, А"/>
    <n v="7"/>
    <x v="57"/>
    <s v="7"/>
    <s v="7"/>
    <x v="0"/>
  </r>
  <r>
    <n v="170"/>
    <s v="Классические сплит-системы TRIUMPH UPGRADE RC-TWN22HN"/>
    <x v="164"/>
    <x v="164"/>
    <x v="2"/>
    <x v="0"/>
    <s v="Пусковой ток, А"/>
    <n v="16.100000000000001"/>
    <x v="191"/>
    <s v="16.1"/>
    <s v="16.1"/>
    <x v="0"/>
  </r>
  <r>
    <n v="170"/>
    <s v="Классические сплит-системы TRIUMPH UPGRADE RC-TWN22HN"/>
    <x v="164"/>
    <x v="164"/>
    <x v="2"/>
    <x v="0"/>
    <s v="Класс пылевлагозащиты, внутренний / наружный блок"/>
    <s v="IPX0 / IP24"/>
    <x v="58"/>
    <s v="IPX0 / IP24"/>
    <s v="IPX0 / IP24"/>
    <x v="0"/>
  </r>
  <r>
    <n v="170"/>
    <s v="Классические сплит-системы TRIUMPH UPGRADE RC-TWN22HN"/>
    <x v="164"/>
    <x v="164"/>
    <x v="2"/>
    <x v="0"/>
    <s v="Класс электрозащиты, внутренний / наружный блок"/>
    <s v="I класс / I класс"/>
    <x v="59"/>
    <s v="I класс / I класс"/>
    <s v="I класс / I класс"/>
    <x v="0"/>
  </r>
  <r>
    <n v="170"/>
    <s v="Классические сплит-системы TRIUMPH UPGRADE RC-TWN22HN"/>
    <x v="164"/>
    <x v="164"/>
    <x v="2"/>
    <x v="0"/>
    <s v="Монтажный размер наружного блока, мм"/>
    <s v="452*255"/>
    <x v="60"/>
    <s v="452*255"/>
    <s v="452*255"/>
    <x v="0"/>
  </r>
  <r>
    <n v="170"/>
    <s v="Классические сплит-системы TRIUMPH UPGRADE RC-TWN22HN"/>
    <x v="164"/>
    <x v="164"/>
    <x v="2"/>
    <x v="0"/>
    <s v="Страна производства"/>
    <s v="КНР"/>
    <x v="61"/>
    <s v="КНР"/>
    <s v="КНР"/>
    <x v="0"/>
  </r>
  <r>
    <n v="170"/>
    <s v="Классические сплит-системы TRIUMPH UPGRADE RC-TWN22HN"/>
    <x v="164"/>
    <x v="164"/>
    <x v="2"/>
    <x v="0"/>
    <s v="Срок гарантии, мес"/>
    <n v="36"/>
    <x v="62"/>
    <s v="36"/>
    <s v="36"/>
    <x v="0"/>
  </r>
  <r>
    <n v="170"/>
    <s v="Классические сплит-системы TRIUMPH UPGRADE RC-TWN22HN"/>
    <x v="164"/>
    <x v="164"/>
    <x v="2"/>
    <x v="0"/>
    <s v="Цвет внутреннего блока"/>
    <s v="Белый"/>
    <x v="63"/>
    <s v="Белый"/>
    <s v="Белый"/>
    <x v="0"/>
  </r>
  <r>
    <n v="170"/>
    <s v="Классические сплит-системы TRIUMPH UPGRADE RC-TWN22HN"/>
    <x v="164"/>
    <x v="164"/>
    <x v="2"/>
    <x v="0"/>
    <s v="Цвет наружного блока"/>
    <s v="Белый"/>
    <x v="64"/>
    <s v="Белый"/>
    <s v="Белый"/>
    <x v="0"/>
  </r>
  <r>
    <n v="170"/>
    <s v="Классические сплит-системы TRIUMPH UPGRADE RC-TWN22HN"/>
    <x v="164"/>
    <x v="164"/>
    <x v="2"/>
    <x v="0"/>
    <s v="Тип дросселирующего устройства"/>
    <s v="Капиллярная трубка"/>
    <x v="65"/>
    <s v="Капиллярная трубка"/>
    <s v="Капиллярная трубка"/>
    <x v="0"/>
  </r>
  <r>
    <n v="170"/>
    <s v="Классические сплит-системы TRIUMPH UPGRADE RC-TWN22HN"/>
    <x v="164"/>
    <x v="164"/>
    <x v="2"/>
    <x v="0"/>
    <s v="Ионизатор воздуха"/>
    <s v="нет"/>
    <x v="66"/>
    <s v="нет"/>
    <s v="нет"/>
    <x v="0"/>
  </r>
  <r>
    <n v="170"/>
    <s v="Классические сплит-системы TRIUMPH UPGRADE RC-TWN22HN"/>
    <x v="164"/>
    <x v="164"/>
    <x v="2"/>
    <x v="0"/>
    <s v="Плазменная очистка воздуха"/>
    <s v="нет"/>
    <x v="67"/>
    <s v="нет"/>
    <s v="нет"/>
    <x v="0"/>
  </r>
  <r>
    <n v="170"/>
    <s v="Классические сплит-системы TRIUMPH UPGRADE RC-TWN22HN"/>
    <x v="164"/>
    <x v="164"/>
    <x v="2"/>
    <x v="0"/>
    <s v="Ультрафиолетовая стерилизация"/>
    <s v="нет"/>
    <x v="68"/>
    <s v="нет"/>
    <s v="нет"/>
    <x v="0"/>
  </r>
  <r>
    <n v="170"/>
    <s v="Классические сплит-системы TRIUMPH UPGRADE RC-TWN22HN"/>
    <x v="164"/>
    <x v="164"/>
    <x v="2"/>
    <x v="0"/>
    <s v="Регулировка положения жалюзи с пульта ДУ"/>
    <s v="Горизонтальные + Вертикальные"/>
    <x v="69"/>
    <s v="Горизонтальные + Вертикальные"/>
    <s v="Горизонтальные + Вертикальные"/>
    <x v="0"/>
  </r>
  <r>
    <n v="170"/>
    <s v="Классические сплит-системы TRIUMPH UPGRADE RC-TWN22HN"/>
    <x v="164"/>
    <x v="164"/>
    <x v="2"/>
    <x v="0"/>
    <s v="Управление c мобильного приложения по Wi-Fi"/>
    <s v="Wi-Fi ready"/>
    <x v="70"/>
    <s v="Wi-Fi ready"/>
    <s v="Wi-Fi ready"/>
    <x v="0"/>
  </r>
  <r>
    <n v="170"/>
    <s v="Классические сплит-системы TRIUMPH UPGRADE RC-TWN22HN"/>
    <x v="164"/>
    <x v="164"/>
    <x v="2"/>
    <x v="0"/>
    <s v="Дополнительные фильтры тонкой очистки в комплекте"/>
    <s v="Угольный фильтр, Фильтр с ионами серебра"/>
    <x v="71"/>
    <s v="Угольный фильтр. Фильтр с ионами серебра"/>
    <s v="Угольный фильтр. Фильтр с ионами серебра"/>
    <x v="0"/>
  </r>
  <r>
    <n v="170"/>
    <s v="Классические сплит-системы TRIUMPH UPGRADE RC-TWN22HN"/>
    <x v="164"/>
    <x v="164"/>
    <x v="2"/>
    <x v="0"/>
    <s v="Дополнительный фильтр тонкой очистки Угольный фильтр"/>
    <s v="да"/>
    <x v="74"/>
    <s v="да"/>
    <s v="да"/>
    <x v="0"/>
  </r>
  <r>
    <n v="170"/>
    <s v="Классические сплит-системы TRIUMPH UPGRADE RC-TWN22HN"/>
    <x v="164"/>
    <x v="164"/>
    <x v="2"/>
    <x v="0"/>
    <s v="Дополнительный фильтр тонкой очистки С ионами серебра"/>
    <s v="да"/>
    <x v="190"/>
    <s v="да"/>
    <s v="да"/>
    <x v="0"/>
  </r>
  <r>
    <n v="170"/>
    <s v="Классические сплит-системы TRIUMPH UPGRADE RC-TWN22HN"/>
    <x v="164"/>
    <x v="164"/>
    <x v="2"/>
    <x v="0"/>
    <s v="Противопылевой фильтр в комплекте"/>
    <s v="да"/>
    <x v="72"/>
    <s v="да"/>
    <s v="да"/>
    <x v="0"/>
  </r>
  <r>
    <n v="170"/>
    <s v="Классические сплит-системы TRIUMPH UPGRADE RC-TWN22HN"/>
    <x v="164"/>
    <x v="164"/>
    <x v="2"/>
    <x v="0"/>
    <s v="Пульт управления в комплекте"/>
    <s v="да"/>
    <x v="73"/>
    <s v="да"/>
    <s v="да"/>
    <x v="0"/>
  </r>
  <r>
    <n v="171"/>
    <s v="Классические сплит-системы TRIUMPH UPGRADE RC-TWN28HN"/>
    <x v="165"/>
    <x v="165"/>
    <x v="2"/>
    <x v="0"/>
    <s v="Модель"/>
    <s v="RC-TWN28HN"/>
    <x v="0"/>
    <s v="RC-TWN28HN"/>
    <s v="RC-TWN28HN"/>
    <x v="0"/>
  </r>
  <r>
    <n v="171"/>
    <s v="Классические сплит-системы TRIUMPH UPGRADE RC-TWN28HN"/>
    <x v="165"/>
    <x v="165"/>
    <x v="2"/>
    <x v="0"/>
    <s v="Модель внутреннего блока"/>
    <s v="RC-TWN28HN/IN"/>
    <x v="1"/>
    <s v="RC-TWN28HN/IN"/>
    <s v="RC-TWN28HN/IN"/>
    <x v="0"/>
  </r>
  <r>
    <n v="171"/>
    <s v="Классические сплит-системы TRIUMPH UPGRADE RC-TWN28HN"/>
    <x v="165"/>
    <x v="165"/>
    <x v="2"/>
    <x v="0"/>
    <s v="Модель наружного блока"/>
    <s v="RC-TWN28HN/OUT"/>
    <x v="2"/>
    <s v="RC-TWN28HN/OUT"/>
    <s v="RC-TWN28HN/OUT"/>
    <x v="0"/>
  </r>
  <r>
    <n v="171"/>
    <s v="Классические сплит-системы TRIUMPH UPGRADE RC-TWN28HN"/>
    <x v="165"/>
    <x v="165"/>
    <x v="2"/>
    <x v="0"/>
    <s v="Инверторная технология"/>
    <s v="нет"/>
    <x v="3"/>
    <s v="нет"/>
    <s v="нет"/>
    <x v="1"/>
  </r>
  <r>
    <n v="171"/>
    <s v="Классические сплит-системы TRIUMPH UPGRADE RC-TWN28HN"/>
    <x v="165"/>
    <x v="165"/>
    <x v="2"/>
    <x v="0"/>
    <s v="Серия"/>
    <s v="TRIUMPH"/>
    <x v="4"/>
    <s v="TRIUMPH"/>
    <s v="TRIUMPH"/>
    <x v="0"/>
  </r>
  <r>
    <n v="171"/>
    <s v="Классические сплит-системы TRIUMPH UPGRADE RC-TWN28HN"/>
    <x v="165"/>
    <x v="165"/>
    <x v="2"/>
    <x v="0"/>
    <s v="Тип внутреннего блока"/>
    <s v="Настенный"/>
    <x v="5"/>
    <s v="Настенный"/>
    <s v="Настенный"/>
    <x v="1"/>
  </r>
  <r>
    <n v="171"/>
    <s v="Классические сплит-системы TRIUMPH UPGRADE RC-TWN28HN"/>
    <x v="165"/>
    <x v="165"/>
    <x v="2"/>
    <x v="0"/>
    <s v="Эффективен для помещений площадью до, м"/>
    <n v="29"/>
    <x v="6"/>
    <s v="29"/>
    <s v="29"/>
    <x v="1"/>
  </r>
  <r>
    <n v="171"/>
    <s v="Классические сплит-системы TRIUMPH UPGRADE RC-TWN28HN"/>
    <x v="165"/>
    <x v="165"/>
    <x v="2"/>
    <x v="0"/>
    <s v="Холодопроизводительность, kBTU"/>
    <n v="10"/>
    <x v="7"/>
    <s v="10"/>
    <s v="10"/>
    <x v="0"/>
  </r>
  <r>
    <n v="171"/>
    <s v="Классические сплит-системы TRIUMPH UPGRADE RC-TWN28HN"/>
    <x v="165"/>
    <x v="165"/>
    <x v="2"/>
    <x v="0"/>
    <s v="Холодопроизводительность, кВт"/>
    <n v="2.85"/>
    <x v="8"/>
    <s v="2.85"/>
    <s v="2.85"/>
    <x v="1"/>
  </r>
  <r>
    <n v="171"/>
    <s v="Классические сплит-системы TRIUMPH UPGRADE RC-TWN28HN"/>
    <x v="165"/>
    <x v="165"/>
    <x v="2"/>
    <x v="0"/>
    <s v="Потребляемый ток в режиме охлаждения, A"/>
    <n v="4.28"/>
    <x v="9"/>
    <s v="4.28"/>
    <s v="4.28"/>
    <x v="1"/>
  </r>
  <r>
    <n v="171"/>
    <s v="Классические сплит-системы TRIUMPH UPGRADE RC-TWN28HN"/>
    <x v="165"/>
    <x v="165"/>
    <x v="2"/>
    <x v="0"/>
    <s v="Потребляемая мощность в режиме охлаждения, кВт"/>
    <n v="0.88800000000000001"/>
    <x v="10"/>
    <s v="0.888"/>
    <s v="0.888"/>
    <x v="1"/>
  </r>
  <r>
    <n v="171"/>
    <s v="Классические сплит-системы TRIUMPH UPGRADE RC-TWN28HN"/>
    <x v="165"/>
    <x v="165"/>
    <x v="2"/>
    <x v="0"/>
    <s v="Коэффициент энергоэффективности EER, Вт/Вт"/>
    <n v="3.21"/>
    <x v="11"/>
    <s v="3.21"/>
    <s v="3.21"/>
    <x v="0"/>
  </r>
  <r>
    <n v="171"/>
    <s v="Классические сплит-системы TRIUMPH UPGRADE RC-TWN28HN"/>
    <x v="165"/>
    <x v="165"/>
    <x v="2"/>
    <x v="0"/>
    <s v="Класс энергоэффективности EER (охлаждение)"/>
    <s v="A"/>
    <x v="13"/>
    <s v="A"/>
    <s v="A"/>
    <x v="0"/>
  </r>
  <r>
    <n v="171"/>
    <s v="Классические сплит-системы TRIUMPH UPGRADE RC-TWN28HN"/>
    <x v="165"/>
    <x v="165"/>
    <x v="2"/>
    <x v="0"/>
    <s v="Теплопроизводительность, kBTU"/>
    <n v="10"/>
    <x v="15"/>
    <s v="10"/>
    <s v="10"/>
    <x v="0"/>
  </r>
  <r>
    <n v="171"/>
    <s v="Классические сплит-системы TRIUMPH UPGRADE RC-TWN28HN"/>
    <x v="165"/>
    <x v="165"/>
    <x v="2"/>
    <x v="0"/>
    <s v="Теплопроизводительность, кВт"/>
    <n v="2.92"/>
    <x v="16"/>
    <s v="2.92"/>
    <s v="2.92"/>
    <x v="1"/>
  </r>
  <r>
    <n v="171"/>
    <s v="Классические сплит-системы TRIUMPH UPGRADE RC-TWN28HN"/>
    <x v="165"/>
    <x v="165"/>
    <x v="2"/>
    <x v="0"/>
    <s v="Потребляемый ток в режиме нагрева, A"/>
    <n v="3.77"/>
    <x v="17"/>
    <s v="3.77"/>
    <s v="3.77"/>
    <x v="1"/>
  </r>
  <r>
    <n v="171"/>
    <s v="Классические сплит-системы TRIUMPH UPGRADE RC-TWN28HN"/>
    <x v="165"/>
    <x v="165"/>
    <x v="2"/>
    <x v="0"/>
    <s v="Потребляемая мощность в режиме нагрева, кВт"/>
    <n v="0.78100000000000003"/>
    <x v="18"/>
    <s v="0.781"/>
    <s v="0.781"/>
    <x v="1"/>
  </r>
  <r>
    <n v="171"/>
    <s v="Классические сплит-системы TRIUMPH UPGRADE RC-TWN28HN"/>
    <x v="165"/>
    <x v="165"/>
    <x v="2"/>
    <x v="0"/>
    <s v="Коэффициент энергоэффективности COP, Вт/Вт"/>
    <n v="3.74"/>
    <x v="19"/>
    <s v="3.74"/>
    <s v="3.74"/>
    <x v="0"/>
  </r>
  <r>
    <n v="171"/>
    <s v="Классические сплит-системы TRIUMPH UPGRADE RC-TWN28HN"/>
    <x v="165"/>
    <x v="165"/>
    <x v="2"/>
    <x v="0"/>
    <s v="Класс энергоэффективности COP (нагрев)"/>
    <s v="A"/>
    <x v="21"/>
    <s v="A"/>
    <s v="A"/>
    <x v="0"/>
  </r>
  <r>
    <n v="171"/>
    <s v="Классические сплит-системы TRIUMPH UPGRADE RC-TWN28HN"/>
    <x v="165"/>
    <x v="165"/>
    <x v="2"/>
    <x v="0"/>
    <s v="Электропитание, В/Гц/Ф"/>
    <s v="220-240/50/1"/>
    <x v="23"/>
    <s v="220-240/50/1"/>
    <s v="220-240/50/1"/>
    <x v="1"/>
  </r>
  <r>
    <n v="171"/>
    <s v="Классические сплит-системы TRIUMPH UPGRADE RC-TWN28HN"/>
    <x v="165"/>
    <x v="165"/>
    <x v="2"/>
    <x v="0"/>
    <s v="Расход воздуха внутреннего блока, м&amp;lt;sup&amp;gt;3&amp;lt;/sup&amp;gt;/ч"/>
    <s v="310/380/520"/>
    <x v="24"/>
    <s v="310/380/520"/>
    <s v="310/380/520"/>
    <x v="0"/>
  </r>
  <r>
    <n v="171"/>
    <s v="Классические сплит-системы TRIUMPH UPGRADE RC-TWN28HN"/>
    <x v="165"/>
    <x v="165"/>
    <x v="2"/>
    <x v="0"/>
    <s v="Минимальный расход воздуха внутреннего блока, м&amp;lt;sup&amp;gt;3&amp;lt;/sup&amp;gt;/ч"/>
    <n v="310"/>
    <x v="25"/>
    <s v="310"/>
    <s v="310"/>
    <x v="0"/>
  </r>
  <r>
    <n v="171"/>
    <s v="Классические сплит-системы TRIUMPH UPGRADE RC-TWN28HN"/>
    <x v="165"/>
    <x v="165"/>
    <x v="2"/>
    <x v="0"/>
    <s v="Уровень шума внутреннего блока, дБ(А)"/>
    <s v="25,5/33,5/38"/>
    <x v="26"/>
    <s v="25.5/33.5/38"/>
    <s v="25.5/33.5/38"/>
    <x v="1"/>
  </r>
  <r>
    <n v="171"/>
    <s v="Классические сплит-системы TRIUMPH UPGRADE RC-TWN28HN"/>
    <x v="165"/>
    <x v="165"/>
    <x v="2"/>
    <x v="0"/>
    <s v="Минимальный уровень шума внутреннего блока, дБ(А)"/>
    <n v="25.5"/>
    <x v="27"/>
    <s v="25.5"/>
    <s v="25.5"/>
    <x v="0"/>
  </r>
  <r>
    <n v="171"/>
    <s v="Классические сплит-системы TRIUMPH UPGRADE RC-TWN28HN"/>
    <x v="165"/>
    <x v="165"/>
    <x v="2"/>
    <x v="0"/>
    <s v="Объем конденсации, л/ч"/>
    <n v="1"/>
    <x v="28"/>
    <s v="1"/>
    <s v="1"/>
    <x v="0"/>
  </r>
  <r>
    <n v="171"/>
    <s v="Классические сплит-системы TRIUMPH UPGRADE RC-TWN28HN"/>
    <x v="165"/>
    <x v="165"/>
    <x v="2"/>
    <x v="0"/>
    <s v="Расход воздуха наружного блока, м&amp;lt;sup&amp;gt;3&amp;lt;/sup&amp;gt;/ч"/>
    <n v="1800"/>
    <x v="29"/>
    <s v="1800"/>
    <s v="1800"/>
    <x v="0"/>
  </r>
  <r>
    <n v="171"/>
    <s v="Классические сплит-системы TRIUMPH UPGRADE RC-TWN28HN"/>
    <x v="165"/>
    <x v="165"/>
    <x v="2"/>
    <x v="0"/>
    <s v="Уровень шума наружного блока, дБ(А)"/>
    <n v="54.5"/>
    <x v="30"/>
    <s v="54.5"/>
    <s v="54.5"/>
    <x v="1"/>
  </r>
  <r>
    <n v="171"/>
    <s v="Классические сплит-системы TRIUMPH UPGRADE RC-TWN28HN"/>
    <x v="165"/>
    <x v="165"/>
    <x v="2"/>
    <x v="0"/>
    <s v="Марка компрессора"/>
    <s v="GMCC"/>
    <x v="31"/>
    <s v="GMCC"/>
    <s v="GMCC"/>
    <x v="1"/>
  </r>
  <r>
    <n v="171"/>
    <s v="Классические сплит-системы TRIUMPH UPGRADE RC-TWN28HN"/>
    <x v="165"/>
    <x v="165"/>
    <x v="2"/>
    <x v="0"/>
    <s v="Тип компрессора"/>
    <s v="Ротационный"/>
    <x v="32"/>
    <s v="Ротационный"/>
    <s v="Ротационный"/>
    <x v="0"/>
  </r>
  <r>
    <n v="171"/>
    <s v="Классические сплит-системы TRIUMPH UPGRADE RC-TWN28HN"/>
    <x v="165"/>
    <x v="165"/>
    <x v="2"/>
    <x v="0"/>
    <s v="Модель компрессора"/>
    <s v="ASM106V1VDZA"/>
    <x v="185"/>
    <s v="ASM106V1VDZA"/>
    <s v="ASM106V1VDZA"/>
    <x v="1"/>
  </r>
  <r>
    <n v="171"/>
    <s v="Классические сплит-системы TRIUMPH UPGRADE RC-TWN28HN"/>
    <x v="165"/>
    <x v="165"/>
    <x v="2"/>
    <x v="0"/>
    <s v="Тип хладагента"/>
    <s v="R410A"/>
    <x v="33"/>
    <s v="R410A"/>
    <s v="R410A"/>
    <x v="1"/>
  </r>
  <r>
    <n v="171"/>
    <s v="Классические сплит-системы TRIUMPH UPGRADE RC-TWN28HN"/>
    <x v="165"/>
    <x v="165"/>
    <x v="2"/>
    <x v="0"/>
    <s v="Заводская заправка хладагента, г"/>
    <n v="700"/>
    <x v="34"/>
    <s v="700"/>
    <s v="700"/>
    <x v="1"/>
  </r>
  <r>
    <n v="171"/>
    <s v="Классические сплит-системы TRIUMPH UPGRADE RC-TWN28HN"/>
    <x v="165"/>
    <x v="165"/>
    <x v="2"/>
    <x v="0"/>
    <s v="Дозаправка хладагента (сверх номинальной длины трассы), г/м"/>
    <n v="15"/>
    <x v="103"/>
    <s v="15"/>
    <s v="15"/>
    <x v="0"/>
  </r>
  <r>
    <n v="171"/>
    <s v="Классические сплит-системы TRIUMPH UPGRADE RC-TWN28HN"/>
    <x v="165"/>
    <x v="165"/>
    <x v="2"/>
    <x v="0"/>
    <s v="Габаритные размеры внутреннего блока (ШхВхГ), мм"/>
    <s v="715x285x194"/>
    <x v="35"/>
    <s v="715 x 285 x 194"/>
    <s v="715 x 285 x 194"/>
    <x v="1"/>
  </r>
  <r>
    <n v="171"/>
    <s v="Классические сплит-системы TRIUMPH UPGRADE RC-TWN28HN"/>
    <x v="165"/>
    <x v="165"/>
    <x v="2"/>
    <x v="0"/>
    <s v="Габаритные размеры наружного блока (ШхВхГ), мм"/>
    <s v="720x495x270"/>
    <x v="36"/>
    <s v="720 x 495 x 270"/>
    <s v="720 x 495 x 270"/>
    <x v="1"/>
  </r>
  <r>
    <n v="171"/>
    <s v="Классические сплит-системы TRIUMPH UPGRADE RC-TWN28HN"/>
    <x v="165"/>
    <x v="165"/>
    <x v="2"/>
    <x v="0"/>
    <s v="Габаритные размеры внутреннего блока в упаковке (ШхВхГ), мм"/>
    <s v="780x360x285"/>
    <x v="37"/>
    <s v="780 x 360 x 285"/>
    <s v="780 x 360 x 285"/>
    <x v="1"/>
  </r>
  <r>
    <n v="171"/>
    <s v="Классические сплит-системы TRIUMPH UPGRADE RC-TWN28HN"/>
    <x v="165"/>
    <x v="165"/>
    <x v="2"/>
    <x v="0"/>
    <s v="Габаритные размеры наружного блока в упаковке (ШхВхГ), мм"/>
    <s v="828x540x298"/>
    <x v="38"/>
    <s v="828 x 540 x 298"/>
    <s v="828 x 540 x 298"/>
    <x v="1"/>
  </r>
  <r>
    <n v="171"/>
    <s v="Классические сплит-системы TRIUMPH UPGRADE RC-TWN28HN"/>
    <x v="165"/>
    <x v="165"/>
    <x v="2"/>
    <x v="0"/>
    <s v="Вес нетто внутреннего блока, кг"/>
    <n v="7.7"/>
    <x v="39"/>
    <s v="7.7"/>
    <s v="7.7"/>
    <x v="1"/>
  </r>
  <r>
    <n v="171"/>
    <s v="Классические сплит-системы TRIUMPH UPGRADE RC-TWN28HN"/>
    <x v="165"/>
    <x v="165"/>
    <x v="2"/>
    <x v="0"/>
    <s v="Вес нетто наружного блока, кг"/>
    <n v="26.4"/>
    <x v="40"/>
    <s v="26.4"/>
    <s v="26.4"/>
    <x v="1"/>
  </r>
  <r>
    <n v="171"/>
    <s v="Классические сплит-системы TRIUMPH UPGRADE RC-TWN28HN"/>
    <x v="165"/>
    <x v="165"/>
    <x v="2"/>
    <x v="0"/>
    <s v="Вес брутто внутреннего блока, кг"/>
    <n v="10.199999999999999"/>
    <x v="41"/>
    <s v="10.2"/>
    <s v="10.2"/>
    <x v="1"/>
  </r>
  <r>
    <n v="171"/>
    <s v="Классические сплит-системы TRIUMPH UPGRADE RC-TWN28HN"/>
    <x v="165"/>
    <x v="165"/>
    <x v="2"/>
    <x v="0"/>
    <s v="Вес брутто наружного блока, кг"/>
    <n v="28.2"/>
    <x v="42"/>
    <s v="28.2"/>
    <s v="28.2"/>
    <x v="1"/>
  </r>
  <r>
    <n v="171"/>
    <s v="Классические сплит-системы TRIUMPH UPGRADE RC-TWN28HN"/>
    <x v="165"/>
    <x v="165"/>
    <x v="2"/>
    <x v="0"/>
    <s v="Диаметр жидкостной трубы, мм (дюйм)"/>
    <s v="6,35 (1/4&amp;quot;)"/>
    <x v="43"/>
    <s v="6.35 (1/4&amp;quot;)"/>
    <n v="6.35"/>
    <x v="1"/>
  </r>
  <r>
    <n v="171"/>
    <s v="Классические сплит-системы TRIUMPH UPGRADE RC-TWN28HN"/>
    <x v="165"/>
    <x v="165"/>
    <x v="2"/>
    <x v="0"/>
    <s v="Диаметр газовой трубы, мм (дюйм)"/>
    <s v="9,53 (3/8&amp;quot;)"/>
    <x v="44"/>
    <s v="9.53 (3/8&amp;quot;)"/>
    <n v="9.5299999999999994"/>
    <x v="1"/>
  </r>
  <r>
    <n v="171"/>
    <s v="Классические сплит-системы TRIUMPH UPGRADE RC-TWN28HN"/>
    <x v="165"/>
    <x v="165"/>
    <x v="2"/>
    <x v="0"/>
    <s v="Максимальная длина трассы, м"/>
    <n v="20"/>
    <x v="45"/>
    <s v="20"/>
    <s v="20"/>
    <x v="1"/>
  </r>
  <r>
    <n v="171"/>
    <s v="Классические сплит-системы TRIUMPH UPGRADE RC-TWN28HN"/>
    <x v="165"/>
    <x v="165"/>
    <x v="2"/>
    <x v="0"/>
    <s v="Максимальный перепад по высоте между внутренним и наружным блоками, м"/>
    <n v="8"/>
    <x v="46"/>
    <s v="8"/>
    <s v="8"/>
    <x v="1"/>
  </r>
  <r>
    <n v="171"/>
    <s v="Классические сплит-системы TRIUMPH UPGRADE RC-TWN28HN"/>
    <x v="165"/>
    <x v="165"/>
    <x v="2"/>
    <x v="0"/>
    <s v="Минимальная длина трассы, м"/>
    <n v="3"/>
    <x v="47"/>
    <s v="3"/>
    <s v="3"/>
    <x v="0"/>
  </r>
  <r>
    <n v="171"/>
    <s v="Классические сплит-системы TRIUMPH UPGRADE RC-TWN28HN"/>
    <x v="165"/>
    <x v="165"/>
    <x v="2"/>
    <x v="0"/>
    <s v="Номинальная длина трассы, м"/>
    <n v="5"/>
    <x v="48"/>
    <s v="5"/>
    <s v="5"/>
    <x v="0"/>
  </r>
  <r>
    <n v="171"/>
    <s v="Классические сплит-системы TRIUMPH UPGRADE RC-TWN28HN"/>
    <x v="165"/>
    <x v="165"/>
    <x v="2"/>
    <x v="0"/>
    <s v="Диаметр дренажной трубы, мм"/>
    <n v="16"/>
    <x v="49"/>
    <s v="16"/>
    <s v="16"/>
    <x v="0"/>
  </r>
  <r>
    <n v="171"/>
    <s v="Классические сплит-системы TRIUMPH UPGRADE RC-TWN28HN"/>
    <x v="165"/>
    <x v="165"/>
    <x v="2"/>
    <x v="0"/>
    <s v="Рабочие температурные границы наружного воздуха (охлаждение), °C"/>
    <s v="+18 ~ +43"/>
    <x v="50"/>
    <s v="+18 ~ +43"/>
    <s v="+18 ~ +43"/>
    <x v="1"/>
  </r>
  <r>
    <n v="171"/>
    <s v="Классические сплит-системы TRIUMPH UPGRADE RC-TWN28HN"/>
    <x v="165"/>
    <x v="165"/>
    <x v="2"/>
    <x v="0"/>
    <s v="Рабочие температурные границы наружного воздуха (нагрев), °C"/>
    <s v="-7 ~ +24"/>
    <x v="51"/>
    <s v="-7 ~ +24"/>
    <s v="-7 ~ +24"/>
    <x v="1"/>
  </r>
  <r>
    <n v="171"/>
    <s v="Классические сплит-системы TRIUMPH UPGRADE RC-TWN28HN"/>
    <x v="165"/>
    <x v="165"/>
    <x v="2"/>
    <x v="0"/>
    <s v="Рабочие температурные границы внутреннего воздуха (охлаждение), °C"/>
    <s v="+18 ~ +43"/>
    <x v="182"/>
    <s v="+18 ~ +43"/>
    <s v="+18 ~ +43"/>
    <x v="1"/>
  </r>
  <r>
    <n v="171"/>
    <s v="Классические сплит-системы TRIUMPH UPGRADE RC-TWN28HN"/>
    <x v="165"/>
    <x v="165"/>
    <x v="2"/>
    <x v="0"/>
    <s v="Рабочие температурные границы внутреннего воздуха (нагрев), °C"/>
    <s v="-7 ~ +24"/>
    <x v="183"/>
    <s v="-7 ~ +24"/>
    <s v="-7 ~ +24"/>
    <x v="1"/>
  </r>
  <r>
    <n v="171"/>
    <s v="Классические сплит-системы TRIUMPH UPGRADE RC-TWN28HN"/>
    <x v="165"/>
    <x v="165"/>
    <x v="2"/>
    <x v="0"/>
    <s v="Подключение электропитания"/>
    <s v="Внутренний блок"/>
    <x v="52"/>
    <s v="Внутренний блок"/>
    <s v="Внутренний блок"/>
    <x v="0"/>
  </r>
  <r>
    <n v="171"/>
    <s v="Классические сплит-системы TRIUMPH UPGRADE RC-TWN28HN"/>
    <x v="165"/>
    <x v="165"/>
    <x v="2"/>
    <x v="0"/>
    <s v="Межблочный кабель, мм&amp;lt;sup&amp;gt;2&amp;lt;/sup&amp;gt;"/>
    <s v="5*2,5"/>
    <x v="53"/>
    <s v="5*2.5"/>
    <s v="5*2.5"/>
    <x v="0"/>
  </r>
  <r>
    <n v="171"/>
    <s v="Классические сплит-системы TRIUMPH UPGRADE RC-TWN28HN"/>
    <x v="165"/>
    <x v="165"/>
    <x v="2"/>
    <x v="0"/>
    <s v="Силовой кабель, мм&amp;lt;sup&amp;gt;2&amp;lt;/sup&amp;gt;"/>
    <s v="3*2,5"/>
    <x v="54"/>
    <s v="3*2.5"/>
    <s v="3*2.5"/>
    <x v="0"/>
  </r>
  <r>
    <n v="171"/>
    <s v="Классические сплит-системы TRIUMPH UPGRADE RC-TWN28HN"/>
    <x v="165"/>
    <x v="165"/>
    <x v="2"/>
    <x v="0"/>
    <s v="Автомат защиты, А"/>
    <n v="16"/>
    <x v="55"/>
    <s v="16"/>
    <s v="16"/>
    <x v="0"/>
  </r>
  <r>
    <n v="171"/>
    <s v="Классические сплит-системы TRIUMPH UPGRADE RC-TWN28HN"/>
    <x v="165"/>
    <x v="165"/>
    <x v="2"/>
    <x v="0"/>
    <s v="Максимальный потребляемый ток, А"/>
    <n v="10"/>
    <x v="57"/>
    <s v="10"/>
    <s v="10"/>
    <x v="0"/>
  </r>
  <r>
    <n v="171"/>
    <s v="Классические сплит-системы TRIUMPH UPGRADE RC-TWN28HN"/>
    <x v="165"/>
    <x v="165"/>
    <x v="2"/>
    <x v="0"/>
    <s v="Пусковой ток, А"/>
    <n v="21"/>
    <x v="191"/>
    <s v="21"/>
    <s v="21"/>
    <x v="0"/>
  </r>
  <r>
    <n v="171"/>
    <s v="Классические сплит-системы TRIUMPH UPGRADE RC-TWN28HN"/>
    <x v="165"/>
    <x v="165"/>
    <x v="2"/>
    <x v="0"/>
    <s v="Класс пылевлагозащиты, внутренний / наружный блок"/>
    <s v="IPX0 / IP24"/>
    <x v="58"/>
    <s v="IPX0 / IP24"/>
    <s v="IPX0 / IP24"/>
    <x v="0"/>
  </r>
  <r>
    <n v="171"/>
    <s v="Классические сплит-системы TRIUMPH UPGRADE RC-TWN28HN"/>
    <x v="165"/>
    <x v="165"/>
    <x v="2"/>
    <x v="0"/>
    <s v="Класс электрозащиты, внутренний / наружный блок"/>
    <s v="I класс / I класс"/>
    <x v="59"/>
    <s v="I класс / I класс"/>
    <s v="I класс / I класс"/>
    <x v="0"/>
  </r>
  <r>
    <n v="171"/>
    <s v="Классические сплит-системы TRIUMPH UPGRADE RC-TWN28HN"/>
    <x v="165"/>
    <x v="165"/>
    <x v="2"/>
    <x v="0"/>
    <s v="Монтажный размер наружного блока, мм"/>
    <s v="452*255"/>
    <x v="60"/>
    <s v="452*255"/>
    <s v="452*255"/>
    <x v="0"/>
  </r>
  <r>
    <n v="171"/>
    <s v="Классические сплит-системы TRIUMPH UPGRADE RC-TWN28HN"/>
    <x v="165"/>
    <x v="165"/>
    <x v="2"/>
    <x v="0"/>
    <s v="Страна производства"/>
    <s v="КНР"/>
    <x v="61"/>
    <s v="КНР"/>
    <s v="КНР"/>
    <x v="0"/>
  </r>
  <r>
    <n v="171"/>
    <s v="Классические сплит-системы TRIUMPH UPGRADE RC-TWN28HN"/>
    <x v="165"/>
    <x v="165"/>
    <x v="2"/>
    <x v="0"/>
    <s v="Срок гарантии, мес"/>
    <n v="36"/>
    <x v="62"/>
    <s v="36"/>
    <s v="36"/>
    <x v="0"/>
  </r>
  <r>
    <n v="171"/>
    <s v="Классические сплит-системы TRIUMPH UPGRADE RC-TWN28HN"/>
    <x v="165"/>
    <x v="165"/>
    <x v="2"/>
    <x v="0"/>
    <s v="Цвет внутреннего блока"/>
    <s v="Белый"/>
    <x v="63"/>
    <s v="Белый"/>
    <s v="Белый"/>
    <x v="0"/>
  </r>
  <r>
    <n v="171"/>
    <s v="Классические сплит-системы TRIUMPH UPGRADE RC-TWN28HN"/>
    <x v="165"/>
    <x v="165"/>
    <x v="2"/>
    <x v="0"/>
    <s v="Цвет наружного блока"/>
    <s v="Белый"/>
    <x v="64"/>
    <s v="Белый"/>
    <s v="Белый"/>
    <x v="0"/>
  </r>
  <r>
    <n v="171"/>
    <s v="Классические сплит-системы TRIUMPH UPGRADE RC-TWN28HN"/>
    <x v="165"/>
    <x v="165"/>
    <x v="2"/>
    <x v="0"/>
    <s v="Тип дросселирующего устройства"/>
    <s v="Капиллярная трубка"/>
    <x v="65"/>
    <s v="Капиллярная трубка"/>
    <s v="Капиллярная трубка"/>
    <x v="0"/>
  </r>
  <r>
    <n v="171"/>
    <s v="Классические сплит-системы TRIUMPH UPGRADE RC-TWN28HN"/>
    <x v="165"/>
    <x v="165"/>
    <x v="2"/>
    <x v="0"/>
    <s v="Ионизатор воздуха"/>
    <s v="нет"/>
    <x v="66"/>
    <s v="нет"/>
    <s v="нет"/>
    <x v="0"/>
  </r>
  <r>
    <n v="171"/>
    <s v="Классические сплит-системы TRIUMPH UPGRADE RC-TWN28HN"/>
    <x v="165"/>
    <x v="165"/>
    <x v="2"/>
    <x v="0"/>
    <s v="Плазменная очистка воздуха"/>
    <s v="нет"/>
    <x v="67"/>
    <s v="нет"/>
    <s v="нет"/>
    <x v="0"/>
  </r>
  <r>
    <n v="171"/>
    <s v="Классические сплит-системы TRIUMPH UPGRADE RC-TWN28HN"/>
    <x v="165"/>
    <x v="165"/>
    <x v="2"/>
    <x v="0"/>
    <s v="Ультрафиолетовая стерилизация"/>
    <s v="нет"/>
    <x v="68"/>
    <s v="нет"/>
    <s v="нет"/>
    <x v="0"/>
  </r>
  <r>
    <n v="171"/>
    <s v="Классические сплит-системы TRIUMPH UPGRADE RC-TWN28HN"/>
    <x v="165"/>
    <x v="165"/>
    <x v="2"/>
    <x v="0"/>
    <s v="Регулировка положения жалюзи с пульта ДУ"/>
    <s v="Горизонтальные + Вертикальные"/>
    <x v="69"/>
    <s v="Горизонтальные + Вертикальные"/>
    <s v="Горизонтальные + Вертикальные"/>
    <x v="0"/>
  </r>
  <r>
    <n v="171"/>
    <s v="Классические сплит-системы TRIUMPH UPGRADE RC-TWN28HN"/>
    <x v="165"/>
    <x v="165"/>
    <x v="2"/>
    <x v="0"/>
    <s v="Управление c мобильного приложения по Wi-Fi"/>
    <s v="Wi-Fi ready"/>
    <x v="70"/>
    <s v="Wi-Fi ready"/>
    <s v="Wi-Fi ready"/>
    <x v="0"/>
  </r>
  <r>
    <n v="171"/>
    <s v="Классические сплит-системы TRIUMPH UPGRADE RC-TWN28HN"/>
    <x v="165"/>
    <x v="165"/>
    <x v="2"/>
    <x v="0"/>
    <s v="Дополнительные фильтры тонкой очистки в комплекте"/>
    <s v="Угольный фильтр, Фильтр с ионами серебра"/>
    <x v="71"/>
    <s v="Угольный фильтр. Фильтр с ионами серебра"/>
    <s v="Угольный фильтр. Фильтр с ионами серебра"/>
    <x v="0"/>
  </r>
  <r>
    <n v="171"/>
    <s v="Классические сплит-системы TRIUMPH UPGRADE RC-TWN28HN"/>
    <x v="165"/>
    <x v="165"/>
    <x v="2"/>
    <x v="0"/>
    <s v="Дополнительный фильтр тонкой очистки Угольный фильтр"/>
    <s v="да"/>
    <x v="74"/>
    <s v="да"/>
    <s v="да"/>
    <x v="0"/>
  </r>
  <r>
    <n v="171"/>
    <s v="Классические сплит-системы TRIUMPH UPGRADE RC-TWN28HN"/>
    <x v="165"/>
    <x v="165"/>
    <x v="2"/>
    <x v="0"/>
    <s v="Дополнительный фильтр тонкой очистки С ионами серебра"/>
    <s v="да"/>
    <x v="190"/>
    <s v="да"/>
    <s v="да"/>
    <x v="0"/>
  </r>
  <r>
    <n v="171"/>
    <s v="Классические сплит-системы TRIUMPH UPGRADE RC-TWN28HN"/>
    <x v="165"/>
    <x v="165"/>
    <x v="2"/>
    <x v="0"/>
    <s v="Противопылевой фильтр в комплекте"/>
    <s v="да"/>
    <x v="72"/>
    <s v="да"/>
    <s v="да"/>
    <x v="0"/>
  </r>
  <r>
    <n v="171"/>
    <s v="Классические сплит-системы TRIUMPH UPGRADE RC-TWN28HN"/>
    <x v="165"/>
    <x v="165"/>
    <x v="2"/>
    <x v="0"/>
    <s v="Пульт управления в комплекте"/>
    <s v="да"/>
    <x v="73"/>
    <s v="да"/>
    <s v="да"/>
    <x v="0"/>
  </r>
  <r>
    <n v="172"/>
    <s v="Классические сплит-системы TRIUMPH UPGRADE RC-TWN35HN"/>
    <x v="166"/>
    <x v="166"/>
    <x v="2"/>
    <x v="0"/>
    <s v="Модель"/>
    <s v="RC-TWN35HN"/>
    <x v="0"/>
    <s v="RC-TWN35HN"/>
    <s v="RC-TWN35HN"/>
    <x v="0"/>
  </r>
  <r>
    <n v="172"/>
    <s v="Классические сплит-системы TRIUMPH UPGRADE RC-TWN35HN"/>
    <x v="166"/>
    <x v="166"/>
    <x v="2"/>
    <x v="0"/>
    <s v="Модель внутреннего блока"/>
    <s v="RC-TWN35HN/IN"/>
    <x v="1"/>
    <s v="RC-TWN35HN/IN"/>
    <s v="RC-TWN35HN/IN"/>
    <x v="0"/>
  </r>
  <r>
    <n v="172"/>
    <s v="Классические сплит-системы TRIUMPH UPGRADE RC-TWN35HN"/>
    <x v="166"/>
    <x v="166"/>
    <x v="2"/>
    <x v="0"/>
    <s v="Модель наружного блока"/>
    <s v="RC-TWN35HN/OUT"/>
    <x v="2"/>
    <s v="RC-TWN35HN/OUT"/>
    <s v="RC-TWN35HN/OUT"/>
    <x v="0"/>
  </r>
  <r>
    <n v="172"/>
    <s v="Классические сплит-системы TRIUMPH UPGRADE RC-TWN35HN"/>
    <x v="166"/>
    <x v="166"/>
    <x v="2"/>
    <x v="0"/>
    <s v="Инверторная технология"/>
    <s v="нет"/>
    <x v="3"/>
    <s v="нет"/>
    <s v="нет"/>
    <x v="1"/>
  </r>
  <r>
    <n v="172"/>
    <s v="Классические сплит-системы TRIUMPH UPGRADE RC-TWN35HN"/>
    <x v="166"/>
    <x v="166"/>
    <x v="2"/>
    <x v="0"/>
    <s v="Серия"/>
    <s v="TRIUMPH"/>
    <x v="4"/>
    <s v="TRIUMPH"/>
    <s v="TRIUMPH"/>
    <x v="0"/>
  </r>
  <r>
    <n v="172"/>
    <s v="Классические сплит-системы TRIUMPH UPGRADE RC-TWN35HN"/>
    <x v="166"/>
    <x v="166"/>
    <x v="2"/>
    <x v="0"/>
    <s v="Тип внутреннего блока"/>
    <s v="Настенный"/>
    <x v="5"/>
    <s v="Настенный"/>
    <s v="Настенный"/>
    <x v="1"/>
  </r>
  <r>
    <n v="172"/>
    <s v="Классические сплит-системы TRIUMPH UPGRADE RC-TWN35HN"/>
    <x v="166"/>
    <x v="166"/>
    <x v="2"/>
    <x v="0"/>
    <s v="Эффективен для помещений площадью до, м"/>
    <n v="36"/>
    <x v="6"/>
    <s v="36"/>
    <s v="36"/>
    <x v="1"/>
  </r>
  <r>
    <n v="172"/>
    <s v="Классические сплит-системы TRIUMPH UPGRADE RC-TWN35HN"/>
    <x v="166"/>
    <x v="166"/>
    <x v="2"/>
    <x v="0"/>
    <s v="Холодопроизводительность, kBTU"/>
    <n v="12"/>
    <x v="7"/>
    <s v="12"/>
    <s v="12"/>
    <x v="0"/>
  </r>
  <r>
    <n v="172"/>
    <s v="Классические сплит-системы TRIUMPH UPGRADE RC-TWN35HN"/>
    <x v="166"/>
    <x v="166"/>
    <x v="2"/>
    <x v="0"/>
    <s v="Холодопроизводительность, кВт"/>
    <n v="3.57"/>
    <x v="8"/>
    <s v="3.57"/>
    <s v="3.57"/>
    <x v="1"/>
  </r>
  <r>
    <n v="172"/>
    <s v="Классические сплит-системы TRIUMPH UPGRADE RC-TWN35HN"/>
    <x v="166"/>
    <x v="166"/>
    <x v="2"/>
    <x v="0"/>
    <s v="Потребляемый ток в режиме охлаждения, A"/>
    <n v="5.37"/>
    <x v="9"/>
    <s v="5.37"/>
    <s v="5.37"/>
    <x v="1"/>
  </r>
  <r>
    <n v="172"/>
    <s v="Классические сплит-системы TRIUMPH UPGRADE RC-TWN35HN"/>
    <x v="166"/>
    <x v="166"/>
    <x v="2"/>
    <x v="0"/>
    <s v="Потребляемая мощность в режиме охлаждения, кВт"/>
    <n v="1.1120000000000001"/>
    <x v="10"/>
    <s v="1.112"/>
    <s v="1.112"/>
    <x v="1"/>
  </r>
  <r>
    <n v="172"/>
    <s v="Классические сплит-системы TRIUMPH UPGRADE RC-TWN35HN"/>
    <x v="166"/>
    <x v="166"/>
    <x v="2"/>
    <x v="0"/>
    <s v="Коэффициент энергоэффективности EER, Вт/Вт"/>
    <n v="3.21"/>
    <x v="11"/>
    <s v="3.21"/>
    <s v="3.21"/>
    <x v="0"/>
  </r>
  <r>
    <n v="172"/>
    <s v="Классические сплит-системы TRIUMPH UPGRADE RC-TWN35HN"/>
    <x v="166"/>
    <x v="166"/>
    <x v="2"/>
    <x v="0"/>
    <s v="Класс энергоэффективности EER (охлаждение)"/>
    <s v="A"/>
    <x v="13"/>
    <s v="A"/>
    <s v="A"/>
    <x v="0"/>
  </r>
  <r>
    <n v="172"/>
    <s v="Классические сплит-системы TRIUMPH UPGRADE RC-TWN35HN"/>
    <x v="166"/>
    <x v="166"/>
    <x v="2"/>
    <x v="0"/>
    <s v="Теплопроизводительность, kBTU"/>
    <n v="12"/>
    <x v="15"/>
    <s v="12"/>
    <s v="12"/>
    <x v="0"/>
  </r>
  <r>
    <n v="172"/>
    <s v="Классические сплит-системы TRIUMPH UPGRADE RC-TWN35HN"/>
    <x v="166"/>
    <x v="166"/>
    <x v="2"/>
    <x v="0"/>
    <s v="Теплопроизводительность, кВт"/>
    <n v="3.47"/>
    <x v="16"/>
    <s v="3.47"/>
    <s v="3.47"/>
    <x v="1"/>
  </r>
  <r>
    <n v="172"/>
    <s v="Классические сплит-системы TRIUMPH UPGRADE RC-TWN35HN"/>
    <x v="166"/>
    <x v="166"/>
    <x v="2"/>
    <x v="0"/>
    <s v="Потребляемый ток в режиме нагрева, A"/>
    <n v="4.6500000000000004"/>
    <x v="17"/>
    <s v="4.65"/>
    <s v="4.65"/>
    <x v="1"/>
  </r>
  <r>
    <n v="172"/>
    <s v="Классические сплит-системы TRIUMPH UPGRADE RC-TWN35HN"/>
    <x v="166"/>
    <x v="166"/>
    <x v="2"/>
    <x v="0"/>
    <s v="Потребляемая мощность в режиме нагрева, кВт"/>
    <n v="0.96099999999999997"/>
    <x v="18"/>
    <s v="0.961"/>
    <s v="0.961"/>
    <x v="1"/>
  </r>
  <r>
    <n v="172"/>
    <s v="Классические сплит-системы TRIUMPH UPGRADE RC-TWN35HN"/>
    <x v="166"/>
    <x v="166"/>
    <x v="2"/>
    <x v="0"/>
    <s v="Коэффициент энергоэффективности COP, Вт/Вт"/>
    <n v="3.61"/>
    <x v="19"/>
    <s v="3.61"/>
    <s v="3.61"/>
    <x v="0"/>
  </r>
  <r>
    <n v="172"/>
    <s v="Классические сплит-системы TRIUMPH UPGRADE RC-TWN35HN"/>
    <x v="166"/>
    <x v="166"/>
    <x v="2"/>
    <x v="0"/>
    <s v="Класс энергоэффективности COP (нагрев)"/>
    <s v="A"/>
    <x v="21"/>
    <s v="A"/>
    <s v="A"/>
    <x v="0"/>
  </r>
  <r>
    <n v="172"/>
    <s v="Классические сплит-системы TRIUMPH UPGRADE RC-TWN35HN"/>
    <x v="166"/>
    <x v="166"/>
    <x v="2"/>
    <x v="0"/>
    <s v="Электропитание, В/Гц/Ф"/>
    <s v="220-240/50/1"/>
    <x v="23"/>
    <s v="220-240/50/1"/>
    <s v="220-240/50/1"/>
    <x v="1"/>
  </r>
  <r>
    <n v="172"/>
    <s v="Классические сплит-системы TRIUMPH UPGRADE RC-TWN35HN"/>
    <x v="166"/>
    <x v="166"/>
    <x v="2"/>
    <x v="0"/>
    <s v="Расход воздуха внутреннего блока, м&amp;lt;sup&amp;gt;3&amp;lt;/sup&amp;gt;/ч"/>
    <s v="360/450/570"/>
    <x v="24"/>
    <s v="360/450/570"/>
    <s v="360/450/570"/>
    <x v="0"/>
  </r>
  <r>
    <n v="172"/>
    <s v="Классические сплит-системы TRIUMPH UPGRADE RC-TWN35HN"/>
    <x v="166"/>
    <x v="166"/>
    <x v="2"/>
    <x v="0"/>
    <s v="Минимальный расход воздуха внутреннего блока, м&amp;lt;sup&amp;gt;3&amp;lt;/sup&amp;gt;/ч"/>
    <n v="360"/>
    <x v="25"/>
    <s v="360"/>
    <s v="360"/>
    <x v="0"/>
  </r>
  <r>
    <n v="172"/>
    <s v="Классические сплит-системы TRIUMPH UPGRADE RC-TWN35HN"/>
    <x v="166"/>
    <x v="166"/>
    <x v="2"/>
    <x v="0"/>
    <s v="Уровень шума внутреннего блока, дБ(А)"/>
    <s v="28,5/34,5/41,5"/>
    <x v="26"/>
    <s v="28.5/34.5/41.5"/>
    <s v="28.5/34.5/41.5"/>
    <x v="1"/>
  </r>
  <r>
    <n v="172"/>
    <s v="Классические сплит-системы TRIUMPH UPGRADE RC-TWN35HN"/>
    <x v="166"/>
    <x v="166"/>
    <x v="2"/>
    <x v="0"/>
    <s v="Минимальный уровень шума внутреннего блока, дБ(А)"/>
    <n v="28.5"/>
    <x v="27"/>
    <s v="28.5"/>
    <s v="28.5"/>
    <x v="0"/>
  </r>
  <r>
    <n v="172"/>
    <s v="Классические сплит-системы TRIUMPH UPGRADE RC-TWN35HN"/>
    <x v="166"/>
    <x v="166"/>
    <x v="2"/>
    <x v="0"/>
    <s v="Объем конденсации, л/ч"/>
    <n v="1.25"/>
    <x v="28"/>
    <s v="1.25"/>
    <s v="1.25"/>
    <x v="0"/>
  </r>
  <r>
    <n v="172"/>
    <s v="Классические сплит-системы TRIUMPH UPGRADE RC-TWN35HN"/>
    <x v="166"/>
    <x v="166"/>
    <x v="2"/>
    <x v="0"/>
    <s v="Расход воздуха наружного блока, м&amp;lt;sup&amp;gt;3&amp;lt;/sup&amp;gt;/ч"/>
    <n v="1800"/>
    <x v="29"/>
    <s v="1800"/>
    <s v="1800"/>
    <x v="0"/>
  </r>
  <r>
    <n v="172"/>
    <s v="Классические сплит-системы TRIUMPH UPGRADE RC-TWN35HN"/>
    <x v="166"/>
    <x v="166"/>
    <x v="2"/>
    <x v="0"/>
    <s v="Уровень шума наружного блока, дБ(А)"/>
    <n v="55.5"/>
    <x v="30"/>
    <s v="55.5"/>
    <s v="55.5"/>
    <x v="1"/>
  </r>
  <r>
    <n v="172"/>
    <s v="Классические сплит-системы TRIUMPH UPGRADE RC-TWN35HN"/>
    <x v="166"/>
    <x v="166"/>
    <x v="2"/>
    <x v="0"/>
    <s v="Марка компрессора"/>
    <s v="GMCC"/>
    <x v="31"/>
    <s v="GMCC"/>
    <s v="GMCC"/>
    <x v="1"/>
  </r>
  <r>
    <n v="172"/>
    <s v="Классические сплит-системы TRIUMPH UPGRADE RC-TWN35HN"/>
    <x v="166"/>
    <x v="166"/>
    <x v="2"/>
    <x v="0"/>
    <s v="Тип компрессора"/>
    <s v="Ротационный"/>
    <x v="32"/>
    <s v="Ротационный"/>
    <s v="Ротационный"/>
    <x v="0"/>
  </r>
  <r>
    <n v="172"/>
    <s v="Классические сплит-системы TRIUMPH UPGRADE RC-TWN35HN"/>
    <x v="166"/>
    <x v="166"/>
    <x v="2"/>
    <x v="0"/>
    <s v="Модель компрессора"/>
    <s v="ASM140V1VDZ"/>
    <x v="185"/>
    <s v="ASM140V1VDZ"/>
    <s v="ASM140V1VDZ"/>
    <x v="1"/>
  </r>
  <r>
    <n v="172"/>
    <s v="Классические сплит-системы TRIUMPH UPGRADE RC-TWN35HN"/>
    <x v="166"/>
    <x v="166"/>
    <x v="2"/>
    <x v="0"/>
    <s v="Тип хладагента"/>
    <s v="R410A"/>
    <x v="33"/>
    <s v="R410A"/>
    <s v="R410A"/>
    <x v="1"/>
  </r>
  <r>
    <n v="172"/>
    <s v="Классические сплит-системы TRIUMPH UPGRADE RC-TWN35HN"/>
    <x v="166"/>
    <x v="166"/>
    <x v="2"/>
    <x v="0"/>
    <s v="Заводская заправка хладагента, г"/>
    <n v="640"/>
    <x v="34"/>
    <s v="640"/>
    <s v="640"/>
    <x v="1"/>
  </r>
  <r>
    <n v="172"/>
    <s v="Классические сплит-системы TRIUMPH UPGRADE RC-TWN35HN"/>
    <x v="166"/>
    <x v="166"/>
    <x v="2"/>
    <x v="0"/>
    <s v="Дозаправка хладагента (сверх номинальной длины трассы), г/м"/>
    <n v="15"/>
    <x v="103"/>
    <s v="15"/>
    <s v="15"/>
    <x v="0"/>
  </r>
  <r>
    <n v="172"/>
    <s v="Классические сплит-системы TRIUMPH UPGRADE RC-TWN35HN"/>
    <x v="166"/>
    <x v="166"/>
    <x v="2"/>
    <x v="0"/>
    <s v="Габаритные размеры внутреннего блока (ШхВхГ), мм"/>
    <s v="805x285x194"/>
    <x v="35"/>
    <s v="805 x 285 x 194"/>
    <s v="805 x 285 x 194"/>
    <x v="1"/>
  </r>
  <r>
    <n v="172"/>
    <s v="Классические сплит-системы TRIUMPH UPGRADE RC-TWN35HN"/>
    <x v="166"/>
    <x v="166"/>
    <x v="2"/>
    <x v="0"/>
    <s v="Габаритные размеры наружного блока (ШхВхГ), мм"/>
    <s v="720x495x270"/>
    <x v="36"/>
    <s v="720 x 495 x 270"/>
    <s v="720 x 495 x 270"/>
    <x v="1"/>
  </r>
  <r>
    <n v="172"/>
    <s v="Классические сплит-системы TRIUMPH UPGRADE RC-TWN35HN"/>
    <x v="166"/>
    <x v="166"/>
    <x v="2"/>
    <x v="0"/>
    <s v="Габаритные размеры внутреннего блока в упаковке (ШхВхГ), мм"/>
    <s v="870x360x285"/>
    <x v="37"/>
    <s v="870 x 360 x 285"/>
    <s v="870 x 360 x 285"/>
    <x v="1"/>
  </r>
  <r>
    <n v="172"/>
    <s v="Классические сплит-системы TRIUMPH UPGRADE RC-TWN35HN"/>
    <x v="166"/>
    <x v="166"/>
    <x v="2"/>
    <x v="0"/>
    <s v="Габаритные размеры наружного блока в упаковке (ШхВхГ), мм"/>
    <s v="828x540x298"/>
    <x v="38"/>
    <s v="828 x 540 x 298"/>
    <s v="828 x 540 x 298"/>
    <x v="1"/>
  </r>
  <r>
    <n v="172"/>
    <s v="Классические сплит-системы TRIUMPH UPGRADE RC-TWN35HN"/>
    <x v="166"/>
    <x v="166"/>
    <x v="2"/>
    <x v="0"/>
    <s v="Вес нетто внутреннего блока, кг"/>
    <n v="8.5"/>
    <x v="39"/>
    <s v="8.5"/>
    <s v="8.5"/>
    <x v="1"/>
  </r>
  <r>
    <n v="172"/>
    <s v="Классические сплит-системы TRIUMPH UPGRADE RC-TWN35HN"/>
    <x v="166"/>
    <x v="166"/>
    <x v="2"/>
    <x v="0"/>
    <s v="Вес нетто наружного блока, кг"/>
    <n v="26.9"/>
    <x v="40"/>
    <s v="26.9"/>
    <s v="26.9"/>
    <x v="1"/>
  </r>
  <r>
    <n v="172"/>
    <s v="Классические сплит-системы TRIUMPH UPGRADE RC-TWN35HN"/>
    <x v="166"/>
    <x v="166"/>
    <x v="2"/>
    <x v="0"/>
    <s v="Вес брутто внутреннего блока, кг"/>
    <n v="11"/>
    <x v="41"/>
    <s v="11"/>
    <s v="11"/>
    <x v="1"/>
  </r>
  <r>
    <n v="172"/>
    <s v="Классические сплит-системы TRIUMPH UPGRADE RC-TWN35HN"/>
    <x v="166"/>
    <x v="166"/>
    <x v="2"/>
    <x v="0"/>
    <s v="Вес брутто наружного блока, кг"/>
    <n v="28.7"/>
    <x v="42"/>
    <s v="28.7"/>
    <s v="28.7"/>
    <x v="1"/>
  </r>
  <r>
    <n v="172"/>
    <s v="Классические сплит-системы TRIUMPH UPGRADE RC-TWN35HN"/>
    <x v="166"/>
    <x v="166"/>
    <x v="2"/>
    <x v="0"/>
    <s v="Диаметр жидкостной трубы, мм (дюйм)"/>
    <s v="6,35 (1/4&amp;quot;)"/>
    <x v="43"/>
    <s v="6.35 (1/4&amp;quot;)"/>
    <n v="6.35"/>
    <x v="1"/>
  </r>
  <r>
    <n v="172"/>
    <s v="Классические сплит-системы TRIUMPH UPGRADE RC-TWN35HN"/>
    <x v="166"/>
    <x v="166"/>
    <x v="2"/>
    <x v="0"/>
    <s v="Диаметр газовой трубы, мм (дюйм)"/>
    <s v="12,7 (1/2&amp;quot;)"/>
    <x v="44"/>
    <s v="12.7 (1/2&amp;quot;)"/>
    <n v="12.7"/>
    <x v="1"/>
  </r>
  <r>
    <n v="172"/>
    <s v="Классические сплит-системы TRIUMPH UPGRADE RC-TWN35HN"/>
    <x v="166"/>
    <x v="166"/>
    <x v="2"/>
    <x v="0"/>
    <s v="Максимальная длина трассы, м"/>
    <n v="20"/>
    <x v="45"/>
    <s v="20"/>
    <s v="20"/>
    <x v="1"/>
  </r>
  <r>
    <n v="172"/>
    <s v="Классические сплит-системы TRIUMPH UPGRADE RC-TWN35HN"/>
    <x v="166"/>
    <x v="166"/>
    <x v="2"/>
    <x v="0"/>
    <s v="Максимальный перепад по высоте между внутренним и наружным блоками, м"/>
    <n v="8"/>
    <x v="46"/>
    <s v="8"/>
    <s v="8"/>
    <x v="1"/>
  </r>
  <r>
    <n v="172"/>
    <s v="Классические сплит-системы TRIUMPH UPGRADE RC-TWN35HN"/>
    <x v="166"/>
    <x v="166"/>
    <x v="2"/>
    <x v="0"/>
    <s v="Минимальная длина трассы, м"/>
    <n v="3"/>
    <x v="47"/>
    <s v="3"/>
    <s v="3"/>
    <x v="0"/>
  </r>
  <r>
    <n v="172"/>
    <s v="Классические сплит-системы TRIUMPH UPGRADE RC-TWN35HN"/>
    <x v="166"/>
    <x v="166"/>
    <x v="2"/>
    <x v="0"/>
    <s v="Номинальная длина трассы, м"/>
    <n v="5"/>
    <x v="48"/>
    <s v="5"/>
    <s v="5"/>
    <x v="0"/>
  </r>
  <r>
    <n v="172"/>
    <s v="Классические сплит-системы TRIUMPH UPGRADE RC-TWN35HN"/>
    <x v="166"/>
    <x v="166"/>
    <x v="2"/>
    <x v="0"/>
    <s v="Диаметр дренажной трубы, мм"/>
    <n v="16"/>
    <x v="49"/>
    <s v="16"/>
    <s v="16"/>
    <x v="0"/>
  </r>
  <r>
    <n v="172"/>
    <s v="Классические сплит-системы TRIUMPH UPGRADE RC-TWN35HN"/>
    <x v="166"/>
    <x v="166"/>
    <x v="2"/>
    <x v="0"/>
    <s v="Рабочие температурные границы наружного воздуха (охлаждение), °C"/>
    <s v="+18 ~ +43"/>
    <x v="50"/>
    <s v="+18 ~ +43"/>
    <s v="+18 ~ +43"/>
    <x v="1"/>
  </r>
  <r>
    <n v="172"/>
    <s v="Классические сплит-системы TRIUMPH UPGRADE RC-TWN35HN"/>
    <x v="166"/>
    <x v="166"/>
    <x v="2"/>
    <x v="0"/>
    <s v="Рабочие температурные границы наружного воздуха (нагрев), °C"/>
    <s v="-7 ~ +24"/>
    <x v="51"/>
    <s v="-7 ~ +24"/>
    <s v="-7 ~ +24"/>
    <x v="1"/>
  </r>
  <r>
    <n v="172"/>
    <s v="Классические сплит-системы TRIUMPH UPGRADE RC-TWN35HN"/>
    <x v="166"/>
    <x v="166"/>
    <x v="2"/>
    <x v="0"/>
    <s v="Рабочие температурные границы внутреннего воздуха (охлаждение), °C"/>
    <s v="+18 ~ +43"/>
    <x v="182"/>
    <s v="+18 ~ +43"/>
    <s v="+18 ~ +43"/>
    <x v="1"/>
  </r>
  <r>
    <n v="172"/>
    <s v="Классические сплит-системы TRIUMPH UPGRADE RC-TWN35HN"/>
    <x v="166"/>
    <x v="166"/>
    <x v="2"/>
    <x v="0"/>
    <s v="Рабочие температурные границы внутреннего воздуха (нагрев), °C"/>
    <s v="-7 ~ +24"/>
    <x v="183"/>
    <s v="-7 ~ +24"/>
    <s v="-7 ~ +24"/>
    <x v="1"/>
  </r>
  <r>
    <n v="172"/>
    <s v="Классические сплит-системы TRIUMPH UPGRADE RC-TWN35HN"/>
    <x v="166"/>
    <x v="166"/>
    <x v="2"/>
    <x v="0"/>
    <s v="Подключение электропитания"/>
    <s v="Внутренний блок"/>
    <x v="52"/>
    <s v="Внутренний блок"/>
    <s v="Внутренний блок"/>
    <x v="0"/>
  </r>
  <r>
    <n v="172"/>
    <s v="Классические сплит-системы TRIUMPH UPGRADE RC-TWN35HN"/>
    <x v="166"/>
    <x v="166"/>
    <x v="2"/>
    <x v="0"/>
    <s v="Межблочный кабель, мм&amp;lt;sup&amp;gt;2&amp;lt;/sup&amp;gt;"/>
    <s v="5*2,5"/>
    <x v="53"/>
    <s v="5*2.5"/>
    <s v="5*2.5"/>
    <x v="0"/>
  </r>
  <r>
    <n v="172"/>
    <s v="Классические сплит-системы TRIUMPH UPGRADE RC-TWN35HN"/>
    <x v="166"/>
    <x v="166"/>
    <x v="2"/>
    <x v="0"/>
    <s v="Силовой кабель, мм&amp;lt;sup&amp;gt;2&amp;lt;/sup&amp;gt;"/>
    <s v="3*2,5"/>
    <x v="54"/>
    <s v="3*2.5"/>
    <s v="3*2.5"/>
    <x v="0"/>
  </r>
  <r>
    <n v="172"/>
    <s v="Классические сплит-системы TRIUMPH UPGRADE RC-TWN35HN"/>
    <x v="166"/>
    <x v="166"/>
    <x v="2"/>
    <x v="0"/>
    <s v="Автомат защиты, А"/>
    <n v="16"/>
    <x v="55"/>
    <s v="16"/>
    <s v="16"/>
    <x v="0"/>
  </r>
  <r>
    <n v="172"/>
    <s v="Классические сплит-системы TRIUMPH UPGRADE RC-TWN35HN"/>
    <x v="166"/>
    <x v="166"/>
    <x v="2"/>
    <x v="0"/>
    <s v="Максимальный потребляемый ток, А"/>
    <n v="11"/>
    <x v="57"/>
    <s v="11"/>
    <s v="11"/>
    <x v="0"/>
  </r>
  <r>
    <n v="172"/>
    <s v="Классические сплит-системы TRIUMPH UPGRADE RC-TWN35HN"/>
    <x v="166"/>
    <x v="166"/>
    <x v="2"/>
    <x v="0"/>
    <s v="Пусковой ток, А"/>
    <n v="25"/>
    <x v="191"/>
    <s v="25"/>
    <s v="25"/>
    <x v="0"/>
  </r>
  <r>
    <n v="172"/>
    <s v="Классические сплит-системы TRIUMPH UPGRADE RC-TWN35HN"/>
    <x v="166"/>
    <x v="166"/>
    <x v="2"/>
    <x v="0"/>
    <s v="Класс пылевлагозащиты, внутренний / наружный блок"/>
    <s v="IPX0 / IP24"/>
    <x v="58"/>
    <s v="IPX0 / IP24"/>
    <s v="IPX0 / IP24"/>
    <x v="0"/>
  </r>
  <r>
    <n v="172"/>
    <s v="Классические сплит-системы TRIUMPH UPGRADE RC-TWN35HN"/>
    <x v="166"/>
    <x v="166"/>
    <x v="2"/>
    <x v="0"/>
    <s v="Класс электрозащиты, внутренний / наружный блок"/>
    <s v="I класс / I класс"/>
    <x v="59"/>
    <s v="I класс / I класс"/>
    <s v="I класс / I класс"/>
    <x v="0"/>
  </r>
  <r>
    <n v="172"/>
    <s v="Классические сплит-системы TRIUMPH UPGRADE RC-TWN35HN"/>
    <x v="166"/>
    <x v="166"/>
    <x v="2"/>
    <x v="0"/>
    <s v="Монтажный размер наружного блока, мм"/>
    <s v="452*255"/>
    <x v="60"/>
    <s v="452*255"/>
    <s v="452*255"/>
    <x v="0"/>
  </r>
  <r>
    <n v="172"/>
    <s v="Классические сплит-системы TRIUMPH UPGRADE RC-TWN35HN"/>
    <x v="166"/>
    <x v="166"/>
    <x v="2"/>
    <x v="0"/>
    <s v="Страна производства"/>
    <s v="КНР"/>
    <x v="61"/>
    <s v="КНР"/>
    <s v="КНР"/>
    <x v="0"/>
  </r>
  <r>
    <n v="172"/>
    <s v="Классические сплит-системы TRIUMPH UPGRADE RC-TWN35HN"/>
    <x v="166"/>
    <x v="166"/>
    <x v="2"/>
    <x v="0"/>
    <s v="Срок гарантии, мес"/>
    <n v="36"/>
    <x v="62"/>
    <s v="36"/>
    <s v="36"/>
    <x v="0"/>
  </r>
  <r>
    <n v="172"/>
    <s v="Классические сплит-системы TRIUMPH UPGRADE RC-TWN35HN"/>
    <x v="166"/>
    <x v="166"/>
    <x v="2"/>
    <x v="0"/>
    <s v="Цвет внутреннего блока"/>
    <s v="Белый"/>
    <x v="63"/>
    <s v="Белый"/>
    <s v="Белый"/>
    <x v="0"/>
  </r>
  <r>
    <n v="172"/>
    <s v="Классические сплит-системы TRIUMPH UPGRADE RC-TWN35HN"/>
    <x v="166"/>
    <x v="166"/>
    <x v="2"/>
    <x v="0"/>
    <s v="Цвет наружного блока"/>
    <s v="Белый"/>
    <x v="64"/>
    <s v="Белый"/>
    <s v="Белый"/>
    <x v="0"/>
  </r>
  <r>
    <n v="172"/>
    <s v="Классические сплит-системы TRIUMPH UPGRADE RC-TWN35HN"/>
    <x v="166"/>
    <x v="166"/>
    <x v="2"/>
    <x v="0"/>
    <s v="Тип дросселирующего устройства"/>
    <s v="Капиллярная трубка"/>
    <x v="65"/>
    <s v="Капиллярная трубка"/>
    <s v="Капиллярная трубка"/>
    <x v="0"/>
  </r>
  <r>
    <n v="172"/>
    <s v="Классические сплит-системы TRIUMPH UPGRADE RC-TWN35HN"/>
    <x v="166"/>
    <x v="166"/>
    <x v="2"/>
    <x v="0"/>
    <s v="Ионизатор воздуха"/>
    <s v="нет"/>
    <x v="66"/>
    <s v="нет"/>
    <s v="нет"/>
    <x v="0"/>
  </r>
  <r>
    <n v="172"/>
    <s v="Классические сплит-системы TRIUMPH UPGRADE RC-TWN35HN"/>
    <x v="166"/>
    <x v="166"/>
    <x v="2"/>
    <x v="0"/>
    <s v="Плазменная очистка воздуха"/>
    <s v="нет"/>
    <x v="67"/>
    <s v="нет"/>
    <s v="нет"/>
    <x v="0"/>
  </r>
  <r>
    <n v="172"/>
    <s v="Классические сплит-системы TRIUMPH UPGRADE RC-TWN35HN"/>
    <x v="166"/>
    <x v="166"/>
    <x v="2"/>
    <x v="0"/>
    <s v="Ультрафиолетовая стерилизация"/>
    <s v="нет"/>
    <x v="68"/>
    <s v="нет"/>
    <s v="нет"/>
    <x v="0"/>
  </r>
  <r>
    <n v="172"/>
    <s v="Классические сплит-системы TRIUMPH UPGRADE RC-TWN35HN"/>
    <x v="166"/>
    <x v="166"/>
    <x v="2"/>
    <x v="0"/>
    <s v="Регулировка положения жалюзи с пульта ДУ"/>
    <s v="Горизонтальные + Вертикальные"/>
    <x v="69"/>
    <s v="Горизонтальные + Вертикальные"/>
    <s v="Горизонтальные + Вертикальные"/>
    <x v="0"/>
  </r>
  <r>
    <n v="172"/>
    <s v="Классические сплит-системы TRIUMPH UPGRADE RC-TWN35HN"/>
    <x v="166"/>
    <x v="166"/>
    <x v="2"/>
    <x v="0"/>
    <s v="Управление c мобильного приложения по Wi-Fi"/>
    <s v="Wi-Fi ready"/>
    <x v="70"/>
    <s v="Wi-Fi ready"/>
    <s v="Wi-Fi ready"/>
    <x v="0"/>
  </r>
  <r>
    <n v="172"/>
    <s v="Классические сплит-системы TRIUMPH UPGRADE RC-TWN35HN"/>
    <x v="166"/>
    <x v="166"/>
    <x v="2"/>
    <x v="0"/>
    <s v="Дополнительные фильтры тонкой очистки в комплекте"/>
    <s v="Угольный фильтр, Фильтр с ионами серебра"/>
    <x v="71"/>
    <s v="Угольный фильтр. Фильтр с ионами серебра"/>
    <s v="Угольный фильтр. Фильтр с ионами серебра"/>
    <x v="0"/>
  </r>
  <r>
    <n v="172"/>
    <s v="Классические сплит-системы TRIUMPH UPGRADE RC-TWN35HN"/>
    <x v="166"/>
    <x v="166"/>
    <x v="2"/>
    <x v="0"/>
    <s v="Дополнительный фильтр тонкой очистки Угольный фильтр"/>
    <s v="да"/>
    <x v="74"/>
    <s v="да"/>
    <s v="да"/>
    <x v="0"/>
  </r>
  <r>
    <n v="172"/>
    <s v="Классические сплит-системы TRIUMPH UPGRADE RC-TWN35HN"/>
    <x v="166"/>
    <x v="166"/>
    <x v="2"/>
    <x v="0"/>
    <s v="Дополнительный фильтр тонкой очистки С ионами серебра"/>
    <s v="да"/>
    <x v="190"/>
    <s v="да"/>
    <s v="да"/>
    <x v="0"/>
  </r>
  <r>
    <n v="172"/>
    <s v="Классические сплит-системы TRIUMPH UPGRADE RC-TWN35HN"/>
    <x v="166"/>
    <x v="166"/>
    <x v="2"/>
    <x v="0"/>
    <s v="Противопылевой фильтр в комплекте"/>
    <s v="да"/>
    <x v="72"/>
    <s v="да"/>
    <s v="да"/>
    <x v="0"/>
  </r>
  <r>
    <n v="172"/>
    <s v="Классические сплит-системы TRIUMPH UPGRADE RC-TWN35HN"/>
    <x v="166"/>
    <x v="166"/>
    <x v="2"/>
    <x v="0"/>
    <s v="Пульт управления в комплекте"/>
    <s v="да"/>
    <x v="73"/>
    <s v="да"/>
    <s v="да"/>
    <x v="0"/>
  </r>
  <r>
    <n v="173"/>
    <s v="Классические сплит-системы TRIUMPH UPGRADE RC-TWN55HN"/>
    <x v="167"/>
    <x v="167"/>
    <x v="2"/>
    <x v="0"/>
    <s v="Модель"/>
    <s v="RC-TWN55HN"/>
    <x v="0"/>
    <s v="RC-TWN55HN"/>
    <s v="RC-TWN55HN"/>
    <x v="0"/>
  </r>
  <r>
    <n v="173"/>
    <s v="Классические сплит-системы TRIUMPH UPGRADE RC-TWN55HN"/>
    <x v="167"/>
    <x v="167"/>
    <x v="2"/>
    <x v="0"/>
    <s v="Модель внутреннего блока"/>
    <s v="RC-TWN55HN/IN"/>
    <x v="1"/>
    <s v="RC-TWN55HN/IN"/>
    <s v="RC-TWN55HN/IN"/>
    <x v="0"/>
  </r>
  <r>
    <n v="173"/>
    <s v="Классические сплит-системы TRIUMPH UPGRADE RC-TWN55HN"/>
    <x v="167"/>
    <x v="167"/>
    <x v="2"/>
    <x v="0"/>
    <s v="Модель наружного блока"/>
    <s v="RC-TWN28HN/OUT"/>
    <x v="2"/>
    <s v="RC-TWN28HN/OUT"/>
    <s v="RC-TWN28HN/OUT"/>
    <x v="0"/>
  </r>
  <r>
    <n v="173"/>
    <s v="Классические сплит-системы TRIUMPH UPGRADE RC-TWN55HN"/>
    <x v="167"/>
    <x v="167"/>
    <x v="2"/>
    <x v="0"/>
    <s v="Инверторная технология"/>
    <s v="нет"/>
    <x v="3"/>
    <s v="нет"/>
    <s v="нет"/>
    <x v="1"/>
  </r>
  <r>
    <n v="173"/>
    <s v="Классические сплит-системы TRIUMPH UPGRADE RC-TWN55HN"/>
    <x v="167"/>
    <x v="167"/>
    <x v="2"/>
    <x v="0"/>
    <s v="Серия"/>
    <s v="TRIUMPH"/>
    <x v="4"/>
    <s v="TRIUMPH"/>
    <s v="TRIUMPH"/>
    <x v="0"/>
  </r>
  <r>
    <n v="173"/>
    <s v="Классические сплит-системы TRIUMPH UPGRADE RC-TWN55HN"/>
    <x v="167"/>
    <x v="167"/>
    <x v="2"/>
    <x v="0"/>
    <s v="Тип внутреннего блока"/>
    <s v="Настенный"/>
    <x v="5"/>
    <s v="Настенный"/>
    <s v="Настенный"/>
    <x v="1"/>
  </r>
  <r>
    <n v="173"/>
    <s v="Классические сплит-системы TRIUMPH UPGRADE RC-TWN55HN"/>
    <x v="167"/>
    <x v="167"/>
    <x v="2"/>
    <x v="0"/>
    <s v="Эффективен для помещений площадью до, м"/>
    <n v="53"/>
    <x v="6"/>
    <s v="53"/>
    <s v="53"/>
    <x v="1"/>
  </r>
  <r>
    <n v="173"/>
    <s v="Классические сплит-системы TRIUMPH UPGRADE RC-TWN55HN"/>
    <x v="167"/>
    <x v="167"/>
    <x v="2"/>
    <x v="0"/>
    <s v="Холодопроизводительность, kBTU"/>
    <n v="18"/>
    <x v="7"/>
    <s v="18"/>
    <s v="18"/>
    <x v="0"/>
  </r>
  <r>
    <n v="173"/>
    <s v="Классические сплит-системы TRIUMPH UPGRADE RC-TWN55HN"/>
    <x v="167"/>
    <x v="167"/>
    <x v="2"/>
    <x v="0"/>
    <s v="Холодопроизводительность, кВт"/>
    <n v="5.25"/>
    <x v="8"/>
    <s v="5.25"/>
    <s v="5.25"/>
    <x v="1"/>
  </r>
  <r>
    <n v="173"/>
    <s v="Классические сплит-системы TRIUMPH UPGRADE RC-TWN55HN"/>
    <x v="167"/>
    <x v="167"/>
    <x v="2"/>
    <x v="0"/>
    <s v="Потребляемый ток в режиме охлаждения, A"/>
    <n v="7.68"/>
    <x v="9"/>
    <s v="7.68"/>
    <s v="7.68"/>
    <x v="1"/>
  </r>
  <r>
    <n v="173"/>
    <s v="Классические сплит-системы TRIUMPH UPGRADE RC-TWN55HN"/>
    <x v="167"/>
    <x v="167"/>
    <x v="2"/>
    <x v="0"/>
    <s v="Потребляемая мощность в режиме охлаждения, кВт"/>
    <n v="1.591"/>
    <x v="10"/>
    <s v="1.591"/>
    <s v="1.591"/>
    <x v="1"/>
  </r>
  <r>
    <n v="173"/>
    <s v="Классические сплит-системы TRIUMPH UPGRADE RC-TWN55HN"/>
    <x v="167"/>
    <x v="167"/>
    <x v="2"/>
    <x v="0"/>
    <s v="Коэффициент энергоэффективности EER, Вт/Вт"/>
    <n v="3.3"/>
    <x v="11"/>
    <s v="3.3"/>
    <s v="3.3"/>
    <x v="0"/>
  </r>
  <r>
    <n v="173"/>
    <s v="Классические сплит-системы TRIUMPH UPGRADE RC-TWN55HN"/>
    <x v="167"/>
    <x v="167"/>
    <x v="2"/>
    <x v="0"/>
    <s v="Класс энергоэффективности EER (охлаждение)"/>
    <s v="A"/>
    <x v="13"/>
    <s v="A"/>
    <s v="A"/>
    <x v="0"/>
  </r>
  <r>
    <n v="173"/>
    <s v="Классические сплит-системы TRIUMPH UPGRADE RC-TWN55HN"/>
    <x v="167"/>
    <x v="167"/>
    <x v="2"/>
    <x v="0"/>
    <s v="Теплопроизводительность, kBTU"/>
    <n v="18"/>
    <x v="15"/>
    <s v="18"/>
    <s v="18"/>
    <x v="0"/>
  </r>
  <r>
    <n v="173"/>
    <s v="Классические сплит-системы TRIUMPH UPGRADE RC-TWN55HN"/>
    <x v="167"/>
    <x v="167"/>
    <x v="2"/>
    <x v="0"/>
    <s v="Теплопроизводительность, кВт"/>
    <n v="5.21"/>
    <x v="16"/>
    <s v="5.21"/>
    <s v="5.21"/>
    <x v="1"/>
  </r>
  <r>
    <n v="173"/>
    <s v="Классические сплит-системы TRIUMPH UPGRADE RC-TWN55HN"/>
    <x v="167"/>
    <x v="167"/>
    <x v="2"/>
    <x v="0"/>
    <s v="Потребляемый ток в режиме нагрева, A"/>
    <n v="6.97"/>
    <x v="17"/>
    <s v="6.97"/>
    <s v="6.97"/>
    <x v="1"/>
  </r>
  <r>
    <n v="173"/>
    <s v="Классические сплит-системы TRIUMPH UPGRADE RC-TWN55HN"/>
    <x v="167"/>
    <x v="167"/>
    <x v="2"/>
    <x v="0"/>
    <s v="Потребляемая мощность в режиме нагрева, кВт"/>
    <n v="1.4430000000000001"/>
    <x v="18"/>
    <s v="1.443"/>
    <s v="1.443"/>
    <x v="1"/>
  </r>
  <r>
    <n v="173"/>
    <s v="Классические сплит-системы TRIUMPH UPGRADE RC-TWN55HN"/>
    <x v="167"/>
    <x v="167"/>
    <x v="2"/>
    <x v="0"/>
    <s v="Коэффициент энергоэффективности COP, Вт/Вт"/>
    <n v="3.61"/>
    <x v="19"/>
    <s v="3.61"/>
    <s v="3.61"/>
    <x v="0"/>
  </r>
  <r>
    <n v="173"/>
    <s v="Классические сплит-системы TRIUMPH UPGRADE RC-TWN55HN"/>
    <x v="167"/>
    <x v="167"/>
    <x v="2"/>
    <x v="0"/>
    <s v="Класс энергоэффективности COP (нагрев)"/>
    <s v="A"/>
    <x v="21"/>
    <s v="A"/>
    <s v="A"/>
    <x v="0"/>
  </r>
  <r>
    <n v="173"/>
    <s v="Классические сплит-системы TRIUMPH UPGRADE RC-TWN55HN"/>
    <x v="167"/>
    <x v="167"/>
    <x v="2"/>
    <x v="0"/>
    <s v="Электропитание, В/Гц/Ф"/>
    <s v="220-240/50/1"/>
    <x v="23"/>
    <s v="220-240/50/1"/>
    <s v="220-240/50/1"/>
    <x v="1"/>
  </r>
  <r>
    <n v="173"/>
    <s v="Классические сплит-системы TRIUMPH UPGRADE RC-TWN55HN"/>
    <x v="167"/>
    <x v="167"/>
    <x v="2"/>
    <x v="0"/>
    <s v="Расход воздуха внутреннего блока, м&amp;lt;sup&amp;gt;3&amp;lt;/sup&amp;gt;/ч"/>
    <s v="574/645/776"/>
    <x v="24"/>
    <s v="574/645/776"/>
    <s v="574/645/776"/>
    <x v="0"/>
  </r>
  <r>
    <n v="173"/>
    <s v="Классические сплит-системы TRIUMPH UPGRADE RC-TWN55HN"/>
    <x v="167"/>
    <x v="167"/>
    <x v="2"/>
    <x v="0"/>
    <s v="Минимальный расход воздуха внутреннего блока, м&amp;lt;sup&amp;gt;3&amp;lt;/sup&amp;gt;/ч"/>
    <n v="574"/>
    <x v="25"/>
    <s v="574"/>
    <s v="574"/>
    <x v="0"/>
  </r>
  <r>
    <n v="173"/>
    <s v="Классические сплит-системы TRIUMPH UPGRADE RC-TWN55HN"/>
    <x v="167"/>
    <x v="167"/>
    <x v="2"/>
    <x v="0"/>
    <s v="Уровень шума внутреннего блока, дБ(А)"/>
    <s v="31/34,5/39,5"/>
    <x v="26"/>
    <s v="31/34.5/39.5"/>
    <s v="31/34.5/39.5"/>
    <x v="1"/>
  </r>
  <r>
    <n v="173"/>
    <s v="Классические сплит-системы TRIUMPH UPGRADE RC-TWN55HN"/>
    <x v="167"/>
    <x v="167"/>
    <x v="2"/>
    <x v="0"/>
    <s v="Минимальный уровень шума внутреннего блока, дБ(А)"/>
    <n v="31"/>
    <x v="27"/>
    <s v="31"/>
    <s v="31"/>
    <x v="0"/>
  </r>
  <r>
    <n v="173"/>
    <s v="Классические сплит-системы TRIUMPH UPGRADE RC-TWN55HN"/>
    <x v="167"/>
    <x v="167"/>
    <x v="2"/>
    <x v="0"/>
    <s v="Объем конденсации, л/ч"/>
    <n v="1.9"/>
    <x v="28"/>
    <s v="1.9"/>
    <s v="1.9"/>
    <x v="0"/>
  </r>
  <r>
    <n v="173"/>
    <s v="Классические сплит-системы TRIUMPH UPGRADE RC-TWN55HN"/>
    <x v="167"/>
    <x v="167"/>
    <x v="2"/>
    <x v="0"/>
    <s v="Расход воздуха наружного блока, м&amp;lt;sup&amp;gt;3&amp;lt;/sup&amp;gt;/ч"/>
    <n v="2100"/>
    <x v="29"/>
    <s v="2100"/>
    <s v="2100"/>
    <x v="0"/>
  </r>
  <r>
    <n v="173"/>
    <s v="Классические сплит-системы TRIUMPH UPGRADE RC-TWN55HN"/>
    <x v="167"/>
    <x v="167"/>
    <x v="2"/>
    <x v="0"/>
    <s v="Уровень шума наружного блока, дБ(А)"/>
    <n v="58"/>
    <x v="30"/>
    <s v="58"/>
    <s v="58"/>
    <x v="1"/>
  </r>
  <r>
    <n v="173"/>
    <s v="Классические сплит-системы TRIUMPH UPGRADE RC-TWN55HN"/>
    <x v="167"/>
    <x v="167"/>
    <x v="2"/>
    <x v="0"/>
    <s v="Марка компрессора"/>
    <s v="GMCC"/>
    <x v="31"/>
    <s v="GMCC"/>
    <s v="GMCC"/>
    <x v="1"/>
  </r>
  <r>
    <n v="173"/>
    <s v="Классические сплит-системы TRIUMPH UPGRADE RC-TWN55HN"/>
    <x v="167"/>
    <x v="167"/>
    <x v="2"/>
    <x v="0"/>
    <s v="Тип компрессора"/>
    <s v="Ротационный"/>
    <x v="32"/>
    <s v="Ротационный"/>
    <s v="Ротационный"/>
    <x v="0"/>
  </r>
  <r>
    <n v="173"/>
    <s v="Классические сплит-системы TRIUMPH UPGRADE RC-TWN55HN"/>
    <x v="167"/>
    <x v="167"/>
    <x v="2"/>
    <x v="0"/>
    <s v="Модель компрессора"/>
    <s v="KSF190V1VETB"/>
    <x v="185"/>
    <s v="KSF190V1VETB"/>
    <s v="KSF190V1VETB"/>
    <x v="1"/>
  </r>
  <r>
    <n v="173"/>
    <s v="Классические сплит-системы TRIUMPH UPGRADE RC-TWN55HN"/>
    <x v="167"/>
    <x v="167"/>
    <x v="2"/>
    <x v="0"/>
    <s v="Тип хладагента"/>
    <s v="R410A"/>
    <x v="33"/>
    <s v="R410A"/>
    <s v="R410A"/>
    <x v="1"/>
  </r>
  <r>
    <n v="173"/>
    <s v="Классические сплит-системы TRIUMPH UPGRADE RC-TWN55HN"/>
    <x v="167"/>
    <x v="167"/>
    <x v="2"/>
    <x v="0"/>
    <s v="Заводская заправка хладагента, г"/>
    <n v="1180"/>
    <x v="34"/>
    <s v="1180"/>
    <s v="1180"/>
    <x v="1"/>
  </r>
  <r>
    <n v="173"/>
    <s v="Классические сплит-системы TRIUMPH UPGRADE RC-TWN55HN"/>
    <x v="167"/>
    <x v="167"/>
    <x v="2"/>
    <x v="0"/>
    <s v="Дозаправка хладагента (сверх номинальной длины трассы), г/м"/>
    <n v="15"/>
    <x v="103"/>
    <s v="15"/>
    <s v="15"/>
    <x v="0"/>
  </r>
  <r>
    <n v="173"/>
    <s v="Классические сплит-системы TRIUMPH UPGRADE RC-TWN55HN"/>
    <x v="167"/>
    <x v="167"/>
    <x v="2"/>
    <x v="0"/>
    <s v="Габаритные размеры внутреннего блока (ШхВхГ), мм"/>
    <s v="957x302x213"/>
    <x v="35"/>
    <s v="957 x 302 x 213"/>
    <s v="957 x 302 x 213"/>
    <x v="1"/>
  </r>
  <r>
    <n v="173"/>
    <s v="Классические сплит-системы TRIUMPH UPGRADE RC-TWN55HN"/>
    <x v="167"/>
    <x v="167"/>
    <x v="2"/>
    <x v="0"/>
    <s v="Габаритные размеры наружного блока (ШхВхГ), мм"/>
    <s v="765x555x303"/>
    <x v="36"/>
    <s v="765 x 555 x 303"/>
    <s v="765 x 555 x 303"/>
    <x v="1"/>
  </r>
  <r>
    <n v="173"/>
    <s v="Классические сплит-системы TRIUMPH UPGRADE RC-TWN55HN"/>
    <x v="167"/>
    <x v="167"/>
    <x v="2"/>
    <x v="0"/>
    <s v="Габаритные размеры внутреннего блока в упаковке (ШхВхГ), мм"/>
    <s v="1035x380x305"/>
    <x v="37"/>
    <s v="1035 x 380 x 305"/>
    <s v="1035 x 380 x 305"/>
    <x v="1"/>
  </r>
  <r>
    <n v="173"/>
    <s v="Классические сплит-системы TRIUMPH UPGRADE RC-TWN55HN"/>
    <x v="167"/>
    <x v="167"/>
    <x v="2"/>
    <x v="0"/>
    <s v="Габаритные размеры наружного блока в упаковке (ШхВхГ), мм"/>
    <s v="887x610x337"/>
    <x v="38"/>
    <s v="887 x 610 x 337"/>
    <s v="887 x 610 x 337"/>
    <x v="1"/>
  </r>
  <r>
    <n v="173"/>
    <s v="Классические сплит-системы TRIUMPH UPGRADE RC-TWN55HN"/>
    <x v="167"/>
    <x v="167"/>
    <x v="2"/>
    <x v="0"/>
    <s v="Вес нетто внутреннего блока, кг"/>
    <n v="10.9"/>
    <x v="39"/>
    <s v="10.9"/>
    <s v="10.9"/>
    <x v="1"/>
  </r>
  <r>
    <n v="173"/>
    <s v="Классические сплит-системы TRIUMPH UPGRADE RC-TWN55HN"/>
    <x v="167"/>
    <x v="167"/>
    <x v="2"/>
    <x v="0"/>
    <s v="Вес нетто наружного блока, кг"/>
    <n v="31.8"/>
    <x v="40"/>
    <s v="31.8"/>
    <s v="31.8"/>
    <x v="1"/>
  </r>
  <r>
    <n v="173"/>
    <s v="Классические сплит-системы TRIUMPH UPGRADE RC-TWN55HN"/>
    <x v="167"/>
    <x v="167"/>
    <x v="2"/>
    <x v="0"/>
    <s v="Вес брутто внутреннего блока, кг"/>
    <n v="13.3"/>
    <x v="41"/>
    <s v="13.3"/>
    <s v="13.3"/>
    <x v="1"/>
  </r>
  <r>
    <n v="173"/>
    <s v="Классические сплит-системы TRIUMPH UPGRADE RC-TWN55HN"/>
    <x v="167"/>
    <x v="167"/>
    <x v="2"/>
    <x v="0"/>
    <s v="Вес брутто наружного блока, кг"/>
    <n v="34.200000000000003"/>
    <x v="42"/>
    <s v="34.2"/>
    <s v="34.2"/>
    <x v="1"/>
  </r>
  <r>
    <n v="173"/>
    <s v="Классические сплит-системы TRIUMPH UPGRADE RC-TWN55HN"/>
    <x v="167"/>
    <x v="167"/>
    <x v="2"/>
    <x v="0"/>
    <s v="Диаметр жидкостной трубы, мм (дюйм)"/>
    <s v="6,35 (1/4&amp;quot;)"/>
    <x v="43"/>
    <s v="6.35 (1/4&amp;quot;)"/>
    <n v="6.35"/>
    <x v="1"/>
  </r>
  <r>
    <n v="173"/>
    <s v="Классические сплит-системы TRIUMPH UPGRADE RC-TWN55HN"/>
    <x v="167"/>
    <x v="167"/>
    <x v="2"/>
    <x v="0"/>
    <s v="Диаметр газовой трубы, мм (дюйм)"/>
    <s v="12,7 (1/2&amp;quot;)"/>
    <x v="44"/>
    <s v="12.7 (1/2&amp;quot;)"/>
    <n v="12.7"/>
    <x v="1"/>
  </r>
  <r>
    <n v="173"/>
    <s v="Классические сплит-системы TRIUMPH UPGRADE RC-TWN55HN"/>
    <x v="167"/>
    <x v="167"/>
    <x v="2"/>
    <x v="0"/>
    <s v="Максимальная длина трассы, м"/>
    <n v="20"/>
    <x v="45"/>
    <s v="20"/>
    <s v="20"/>
    <x v="1"/>
  </r>
  <r>
    <n v="173"/>
    <s v="Классические сплит-системы TRIUMPH UPGRADE RC-TWN55HN"/>
    <x v="167"/>
    <x v="167"/>
    <x v="2"/>
    <x v="0"/>
    <s v="Максимальный перепад по высоте между внутренним и наружным блоками, м"/>
    <n v="8"/>
    <x v="46"/>
    <s v="8"/>
    <s v="8"/>
    <x v="1"/>
  </r>
  <r>
    <n v="173"/>
    <s v="Классические сплит-системы TRIUMPH UPGRADE RC-TWN55HN"/>
    <x v="167"/>
    <x v="167"/>
    <x v="2"/>
    <x v="0"/>
    <s v="Минимальная длина трассы, м"/>
    <n v="4"/>
    <x v="47"/>
    <s v="4"/>
    <s v="4"/>
    <x v="0"/>
  </r>
  <r>
    <n v="173"/>
    <s v="Классические сплит-системы TRIUMPH UPGRADE RC-TWN55HN"/>
    <x v="167"/>
    <x v="167"/>
    <x v="2"/>
    <x v="0"/>
    <s v="Номинальная длина трассы, м"/>
    <n v="5"/>
    <x v="48"/>
    <s v="5"/>
    <s v="5"/>
    <x v="0"/>
  </r>
  <r>
    <n v="173"/>
    <s v="Классические сплит-системы TRIUMPH UPGRADE RC-TWN55HN"/>
    <x v="167"/>
    <x v="167"/>
    <x v="2"/>
    <x v="0"/>
    <s v="Диаметр дренажной трубы, мм"/>
    <n v="16"/>
    <x v="49"/>
    <s v="16"/>
    <s v="16"/>
    <x v="0"/>
  </r>
  <r>
    <n v="173"/>
    <s v="Классические сплит-системы TRIUMPH UPGRADE RC-TWN55HN"/>
    <x v="167"/>
    <x v="167"/>
    <x v="2"/>
    <x v="0"/>
    <s v="Рабочие температурные границы наружного воздуха (охлаждение), °C"/>
    <s v="+18 ~ +43"/>
    <x v="50"/>
    <s v="+18 ~ +43"/>
    <s v="+18 ~ +43"/>
    <x v="1"/>
  </r>
  <r>
    <n v="173"/>
    <s v="Классические сплит-системы TRIUMPH UPGRADE RC-TWN55HN"/>
    <x v="167"/>
    <x v="167"/>
    <x v="2"/>
    <x v="0"/>
    <s v="Рабочие температурные границы наружного воздуха (нагрев), °C"/>
    <s v="-7 ~ +24"/>
    <x v="51"/>
    <s v="-7 ~ +24"/>
    <s v="-7 ~ +24"/>
    <x v="1"/>
  </r>
  <r>
    <n v="173"/>
    <s v="Классические сплит-системы TRIUMPH UPGRADE RC-TWN55HN"/>
    <x v="167"/>
    <x v="167"/>
    <x v="2"/>
    <x v="0"/>
    <s v="Рабочие температурные границы внутреннего воздуха (охлаждение), °C"/>
    <s v="+18 ~ +43"/>
    <x v="182"/>
    <s v="+18 ~ +43"/>
    <s v="+18 ~ +43"/>
    <x v="1"/>
  </r>
  <r>
    <n v="173"/>
    <s v="Классические сплит-системы TRIUMPH UPGRADE RC-TWN55HN"/>
    <x v="167"/>
    <x v="167"/>
    <x v="2"/>
    <x v="0"/>
    <s v="Рабочие температурные границы внутреннего воздуха (нагрев), °C"/>
    <s v="-7 ~ +24"/>
    <x v="183"/>
    <s v="-7 ~ +24"/>
    <s v="-7 ~ +24"/>
    <x v="1"/>
  </r>
  <r>
    <n v="173"/>
    <s v="Классические сплит-системы TRIUMPH UPGRADE RC-TWN55HN"/>
    <x v="167"/>
    <x v="167"/>
    <x v="2"/>
    <x v="0"/>
    <s v="Подключение электропитания"/>
    <s v="Внутренний блок"/>
    <x v="52"/>
    <s v="Внутренний блок"/>
    <s v="Внутренний блок"/>
    <x v="0"/>
  </r>
  <r>
    <n v="173"/>
    <s v="Классические сплит-системы TRIUMPH UPGRADE RC-TWN55HN"/>
    <x v="167"/>
    <x v="167"/>
    <x v="2"/>
    <x v="0"/>
    <s v="Межблочный кабель, мм&amp;lt;sup&amp;gt;2&amp;lt;/sup&amp;gt;"/>
    <s v="5*2,5"/>
    <x v="53"/>
    <s v="5*2.5"/>
    <s v="5*2.5"/>
    <x v="0"/>
  </r>
  <r>
    <n v="173"/>
    <s v="Классические сплит-системы TRIUMPH UPGRADE RC-TWN55HN"/>
    <x v="167"/>
    <x v="167"/>
    <x v="2"/>
    <x v="0"/>
    <s v="Силовой кабель, мм&amp;lt;sup&amp;gt;2&amp;lt;/sup&amp;gt;"/>
    <s v="3*2,5"/>
    <x v="54"/>
    <s v="3*2.5"/>
    <s v="3*2.5"/>
    <x v="0"/>
  </r>
  <r>
    <n v="173"/>
    <s v="Классические сплит-системы TRIUMPH UPGRADE RC-TWN55HN"/>
    <x v="167"/>
    <x v="167"/>
    <x v="2"/>
    <x v="0"/>
    <s v="Автомат защиты, А"/>
    <n v="16"/>
    <x v="55"/>
    <s v="16"/>
    <s v="16"/>
    <x v="0"/>
  </r>
  <r>
    <n v="173"/>
    <s v="Классические сплит-системы TRIUMPH UPGRADE RC-TWN55HN"/>
    <x v="167"/>
    <x v="167"/>
    <x v="2"/>
    <x v="0"/>
    <s v="Максимальный потребляемый ток, А"/>
    <n v="13"/>
    <x v="57"/>
    <s v="13"/>
    <s v="13"/>
    <x v="0"/>
  </r>
  <r>
    <n v="173"/>
    <s v="Классические сплит-системы TRIUMPH UPGRADE RC-TWN55HN"/>
    <x v="167"/>
    <x v="167"/>
    <x v="2"/>
    <x v="0"/>
    <s v="Пусковой ток, А"/>
    <n v="38"/>
    <x v="191"/>
    <s v="38"/>
    <s v="38"/>
    <x v="0"/>
  </r>
  <r>
    <n v="173"/>
    <s v="Классические сплит-системы TRIUMPH UPGRADE RC-TWN55HN"/>
    <x v="167"/>
    <x v="167"/>
    <x v="2"/>
    <x v="0"/>
    <s v="Класс пылевлагозащиты, внутренний / наружный блок"/>
    <s v="IPX0 / IP24"/>
    <x v="58"/>
    <s v="IPX0 / IP24"/>
    <s v="IPX0 / IP24"/>
    <x v="0"/>
  </r>
  <r>
    <n v="173"/>
    <s v="Классические сплит-системы TRIUMPH UPGRADE RC-TWN55HN"/>
    <x v="167"/>
    <x v="167"/>
    <x v="2"/>
    <x v="0"/>
    <s v="Класс электрозащиты, внутренний / наружный блок"/>
    <s v="I класс / I класс"/>
    <x v="59"/>
    <s v="I класс / I класс"/>
    <s v="I класс / I класс"/>
    <x v="0"/>
  </r>
  <r>
    <n v="173"/>
    <s v="Классические сплит-системы TRIUMPH UPGRADE RC-TWN55HN"/>
    <x v="167"/>
    <x v="167"/>
    <x v="2"/>
    <x v="0"/>
    <s v="Монтажный размер наружного блока, мм"/>
    <s v="452*286"/>
    <x v="60"/>
    <s v="452*286"/>
    <s v="452*286"/>
    <x v="0"/>
  </r>
  <r>
    <n v="173"/>
    <s v="Классические сплит-системы TRIUMPH UPGRADE RC-TWN55HN"/>
    <x v="167"/>
    <x v="167"/>
    <x v="2"/>
    <x v="0"/>
    <s v="Страна производства"/>
    <s v="КНР"/>
    <x v="61"/>
    <s v="КНР"/>
    <s v="КНР"/>
    <x v="0"/>
  </r>
  <r>
    <n v="173"/>
    <s v="Классические сплит-системы TRIUMPH UPGRADE RC-TWN55HN"/>
    <x v="167"/>
    <x v="167"/>
    <x v="2"/>
    <x v="0"/>
    <s v="Срок гарантии, мес"/>
    <n v="36"/>
    <x v="62"/>
    <s v="36"/>
    <s v="36"/>
    <x v="0"/>
  </r>
  <r>
    <n v="173"/>
    <s v="Классические сплит-системы TRIUMPH UPGRADE RC-TWN55HN"/>
    <x v="167"/>
    <x v="167"/>
    <x v="2"/>
    <x v="0"/>
    <s v="Цвет внутреннего блока"/>
    <s v="Белый"/>
    <x v="63"/>
    <s v="Белый"/>
    <s v="Белый"/>
    <x v="0"/>
  </r>
  <r>
    <n v="173"/>
    <s v="Классические сплит-системы TRIUMPH UPGRADE RC-TWN55HN"/>
    <x v="167"/>
    <x v="167"/>
    <x v="2"/>
    <x v="0"/>
    <s v="Цвет наружного блока"/>
    <s v="Белый"/>
    <x v="64"/>
    <s v="Белый"/>
    <s v="Белый"/>
    <x v="0"/>
  </r>
  <r>
    <n v="173"/>
    <s v="Классические сплит-системы TRIUMPH UPGRADE RC-TWN55HN"/>
    <x v="167"/>
    <x v="167"/>
    <x v="2"/>
    <x v="0"/>
    <s v="Тип дросселирующего устройства"/>
    <s v="Капиллярная трубка"/>
    <x v="65"/>
    <s v="Капиллярная трубка"/>
    <s v="Капиллярная трубка"/>
    <x v="0"/>
  </r>
  <r>
    <n v="173"/>
    <s v="Классические сплит-системы TRIUMPH UPGRADE RC-TWN55HN"/>
    <x v="167"/>
    <x v="167"/>
    <x v="2"/>
    <x v="0"/>
    <s v="Ионизатор воздуха"/>
    <s v="нет"/>
    <x v="66"/>
    <s v="нет"/>
    <s v="нет"/>
    <x v="0"/>
  </r>
  <r>
    <n v="173"/>
    <s v="Классические сплит-системы TRIUMPH UPGRADE RC-TWN55HN"/>
    <x v="167"/>
    <x v="167"/>
    <x v="2"/>
    <x v="0"/>
    <s v="Плазменная очистка воздуха"/>
    <s v="нет"/>
    <x v="67"/>
    <s v="нет"/>
    <s v="нет"/>
    <x v="0"/>
  </r>
  <r>
    <n v="173"/>
    <s v="Классические сплит-системы TRIUMPH UPGRADE RC-TWN55HN"/>
    <x v="167"/>
    <x v="167"/>
    <x v="2"/>
    <x v="0"/>
    <s v="Ультрафиолетовая стерилизация"/>
    <s v="нет"/>
    <x v="68"/>
    <s v="нет"/>
    <s v="нет"/>
    <x v="0"/>
  </r>
  <r>
    <n v="173"/>
    <s v="Классические сплит-системы TRIUMPH UPGRADE RC-TWN55HN"/>
    <x v="167"/>
    <x v="167"/>
    <x v="2"/>
    <x v="0"/>
    <s v="Регулировка положения жалюзи с пульта ДУ"/>
    <s v="Только горизонтальные"/>
    <x v="69"/>
    <s v="Только горизонтальные"/>
    <s v="Только горизонтальные"/>
    <x v="0"/>
  </r>
  <r>
    <n v="173"/>
    <s v="Классические сплит-системы TRIUMPH UPGRADE RC-TWN55HN"/>
    <x v="167"/>
    <x v="167"/>
    <x v="2"/>
    <x v="0"/>
    <s v="Управление c мобильного приложения по Wi-Fi"/>
    <s v="Wi-Fi ready"/>
    <x v="70"/>
    <s v="Wi-Fi ready"/>
    <s v="Wi-Fi ready"/>
    <x v="0"/>
  </r>
  <r>
    <n v="173"/>
    <s v="Классические сплит-системы TRIUMPH UPGRADE RC-TWN55HN"/>
    <x v="167"/>
    <x v="167"/>
    <x v="2"/>
    <x v="0"/>
    <s v="Дополнительные фильтры тонкой очистки в комплекте"/>
    <s v="нет"/>
    <x v="71"/>
    <s v="нет"/>
    <s v="нет"/>
    <x v="0"/>
  </r>
  <r>
    <n v="173"/>
    <s v="Классические сплит-системы TRIUMPH UPGRADE RC-TWN55HN"/>
    <x v="167"/>
    <x v="167"/>
    <x v="2"/>
    <x v="0"/>
    <s v="Противопылевой фильтр в комплекте"/>
    <s v="да"/>
    <x v="72"/>
    <s v="да"/>
    <s v="да"/>
    <x v="0"/>
  </r>
  <r>
    <n v="173"/>
    <s v="Классические сплит-системы TRIUMPH UPGRADE RC-TWN55HN"/>
    <x v="167"/>
    <x v="167"/>
    <x v="2"/>
    <x v="0"/>
    <s v="Пульт управления в комплекте"/>
    <s v="да"/>
    <x v="73"/>
    <s v="да"/>
    <s v="да"/>
    <x v="0"/>
  </r>
  <r>
    <n v="174"/>
    <s v="Классические сплит-системы TRIUMPH UPGRADE RC-TWN70HN"/>
    <x v="168"/>
    <x v="168"/>
    <x v="2"/>
    <x v="0"/>
    <s v="Модель"/>
    <s v="RC-TWN70HN"/>
    <x v="0"/>
    <s v="RC-TWN70HN"/>
    <s v="RC-TWN70HN"/>
    <x v="0"/>
  </r>
  <r>
    <n v="174"/>
    <s v="Классические сплит-системы TRIUMPH UPGRADE RC-TWN70HN"/>
    <x v="168"/>
    <x v="168"/>
    <x v="2"/>
    <x v="0"/>
    <s v="Модель внутреннего блока"/>
    <s v="RC-TWN70HN/IN"/>
    <x v="1"/>
    <s v="RC-TWN70HN/IN"/>
    <s v="RC-TWN70HN/IN"/>
    <x v="0"/>
  </r>
  <r>
    <n v="174"/>
    <s v="Классические сплит-системы TRIUMPH UPGRADE RC-TWN70HN"/>
    <x v="168"/>
    <x v="168"/>
    <x v="2"/>
    <x v="0"/>
    <s v="Модель наружного блока"/>
    <s v="RC-TWN28HN/OUT"/>
    <x v="2"/>
    <s v="RC-TWN28HN/OUT"/>
    <s v="RC-TWN28HN/OUT"/>
    <x v="0"/>
  </r>
  <r>
    <n v="174"/>
    <s v="Классические сплит-системы TRIUMPH UPGRADE RC-TWN70HN"/>
    <x v="168"/>
    <x v="168"/>
    <x v="2"/>
    <x v="0"/>
    <s v="Инверторная технология"/>
    <s v="нет"/>
    <x v="3"/>
    <s v="нет"/>
    <s v="нет"/>
    <x v="1"/>
  </r>
  <r>
    <n v="174"/>
    <s v="Классические сплит-системы TRIUMPH UPGRADE RC-TWN70HN"/>
    <x v="168"/>
    <x v="168"/>
    <x v="2"/>
    <x v="0"/>
    <s v="Серия"/>
    <s v="TRIUMPH"/>
    <x v="4"/>
    <s v="TRIUMPH"/>
    <s v="TRIUMPH"/>
    <x v="0"/>
  </r>
  <r>
    <n v="174"/>
    <s v="Классические сплит-системы TRIUMPH UPGRADE RC-TWN70HN"/>
    <x v="168"/>
    <x v="168"/>
    <x v="2"/>
    <x v="0"/>
    <s v="Тип внутреннего блока"/>
    <s v="Настенный"/>
    <x v="5"/>
    <s v="Настенный"/>
    <s v="Настенный"/>
    <x v="1"/>
  </r>
  <r>
    <n v="174"/>
    <s v="Классические сплит-системы TRIUMPH UPGRADE RC-TWN70HN"/>
    <x v="168"/>
    <x v="168"/>
    <x v="2"/>
    <x v="0"/>
    <s v="Эффективен для помещений площадью до, м"/>
    <n v="68"/>
    <x v="6"/>
    <s v="68"/>
    <s v="68"/>
    <x v="1"/>
  </r>
  <r>
    <n v="174"/>
    <s v="Классические сплит-системы TRIUMPH UPGRADE RC-TWN70HN"/>
    <x v="168"/>
    <x v="168"/>
    <x v="2"/>
    <x v="0"/>
    <s v="Холодопроизводительность, kBTU"/>
    <n v="23"/>
    <x v="7"/>
    <s v="23"/>
    <s v="23"/>
    <x v="0"/>
  </r>
  <r>
    <n v="174"/>
    <s v="Классические сплит-системы TRIUMPH UPGRADE RC-TWN70HN"/>
    <x v="168"/>
    <x v="168"/>
    <x v="2"/>
    <x v="0"/>
    <s v="Холодопроизводительность, кВт"/>
    <n v="6.8"/>
    <x v="8"/>
    <s v="6.8"/>
    <s v="6.8"/>
    <x v="1"/>
  </r>
  <r>
    <n v="174"/>
    <s v="Классические сплит-системы TRIUMPH UPGRADE RC-TWN70HN"/>
    <x v="168"/>
    <x v="168"/>
    <x v="2"/>
    <x v="0"/>
    <s v="Потребляемый ток в режиме охлаждения, A"/>
    <n v="9.61"/>
    <x v="9"/>
    <s v="9.61"/>
    <s v="9.61"/>
    <x v="1"/>
  </r>
  <r>
    <n v="174"/>
    <s v="Классические сплит-системы TRIUMPH UPGRADE RC-TWN70HN"/>
    <x v="168"/>
    <x v="168"/>
    <x v="2"/>
    <x v="0"/>
    <s v="Потребляемая мощность в режиме охлаждения, кВт"/>
    <n v="2.2370000000000001"/>
    <x v="10"/>
    <s v="2.237"/>
    <s v="2.237"/>
    <x v="1"/>
  </r>
  <r>
    <n v="174"/>
    <s v="Классические сплит-системы TRIUMPH UPGRADE RC-TWN70HN"/>
    <x v="168"/>
    <x v="168"/>
    <x v="2"/>
    <x v="0"/>
    <s v="Коэффициент энергоэффективности EER, Вт/Вт"/>
    <n v="3.04"/>
    <x v="11"/>
    <s v="3.04"/>
    <s v="3.04"/>
    <x v="0"/>
  </r>
  <r>
    <n v="174"/>
    <s v="Классические сплит-системы TRIUMPH UPGRADE RC-TWN70HN"/>
    <x v="168"/>
    <x v="168"/>
    <x v="2"/>
    <x v="0"/>
    <s v="Класс энергоэффективности EER (охлаждение)"/>
    <s v="B"/>
    <x v="13"/>
    <s v="B"/>
    <s v="B"/>
    <x v="0"/>
  </r>
  <r>
    <n v="174"/>
    <s v="Классические сплит-системы TRIUMPH UPGRADE RC-TWN70HN"/>
    <x v="168"/>
    <x v="168"/>
    <x v="2"/>
    <x v="0"/>
    <s v="Теплопроизводительность, kBTU"/>
    <n v="27"/>
    <x v="15"/>
    <s v="27"/>
    <s v="27"/>
    <x v="0"/>
  </r>
  <r>
    <n v="174"/>
    <s v="Классические сплит-системы TRIUMPH UPGRADE RC-TWN70HN"/>
    <x v="168"/>
    <x v="168"/>
    <x v="2"/>
    <x v="0"/>
    <s v="Теплопроизводительность, кВт"/>
    <n v="7.8"/>
    <x v="16"/>
    <s v="7.8"/>
    <s v="7.8"/>
    <x v="1"/>
  </r>
  <r>
    <n v="174"/>
    <s v="Классические сплит-системы TRIUMPH UPGRADE RC-TWN70HN"/>
    <x v="168"/>
    <x v="168"/>
    <x v="2"/>
    <x v="0"/>
    <s v="Потребляемый ток в режиме нагрева, A"/>
    <n v="10.52"/>
    <x v="17"/>
    <s v="10.52"/>
    <s v="10.52"/>
    <x v="1"/>
  </r>
  <r>
    <n v="174"/>
    <s v="Классические сплит-системы TRIUMPH UPGRADE RC-TWN70HN"/>
    <x v="168"/>
    <x v="168"/>
    <x v="2"/>
    <x v="0"/>
    <s v="Потребляемая мощность в режиме нагрева, кВт"/>
    <n v="2.371"/>
    <x v="18"/>
    <s v="2.371"/>
    <s v="2.371"/>
    <x v="1"/>
  </r>
  <r>
    <n v="174"/>
    <s v="Классические сплит-системы TRIUMPH UPGRADE RC-TWN70HN"/>
    <x v="168"/>
    <x v="168"/>
    <x v="2"/>
    <x v="0"/>
    <s v="Коэффициент энергоэффективности COP, Вт/Вт"/>
    <n v="3.29"/>
    <x v="19"/>
    <s v="3.29"/>
    <s v="3.29"/>
    <x v="0"/>
  </r>
  <r>
    <n v="174"/>
    <s v="Классические сплит-системы TRIUMPH UPGRADE RC-TWN70HN"/>
    <x v="168"/>
    <x v="168"/>
    <x v="2"/>
    <x v="0"/>
    <s v="Класс энергоэффективности COP (нагрев)"/>
    <s v="C"/>
    <x v="21"/>
    <s v="C"/>
    <s v="C"/>
    <x v="0"/>
  </r>
  <r>
    <n v="174"/>
    <s v="Классические сплит-системы TRIUMPH UPGRADE RC-TWN70HN"/>
    <x v="168"/>
    <x v="168"/>
    <x v="2"/>
    <x v="0"/>
    <s v="Электропитание, В/Гц/Ф"/>
    <s v="220-240/50/1"/>
    <x v="23"/>
    <s v="220-240/50/1"/>
    <s v="220-240/50/1"/>
    <x v="1"/>
  </r>
  <r>
    <n v="174"/>
    <s v="Классические сплит-системы TRIUMPH UPGRADE RC-TWN70HN"/>
    <x v="168"/>
    <x v="168"/>
    <x v="2"/>
    <x v="0"/>
    <s v="Расход воздуха внутреннего блока, м&amp;lt;sup&amp;gt;3&amp;lt;/sup&amp;gt;/ч"/>
    <s v="638/792/997"/>
    <x v="24"/>
    <s v="638/792/997"/>
    <s v="638/792/997"/>
    <x v="0"/>
  </r>
  <r>
    <n v="174"/>
    <s v="Классические сплит-системы TRIUMPH UPGRADE RC-TWN70HN"/>
    <x v="168"/>
    <x v="168"/>
    <x v="2"/>
    <x v="0"/>
    <s v="Минимальный расход воздуха внутреннего блока, м&amp;lt;sup&amp;gt;3&amp;lt;/sup&amp;gt;/ч"/>
    <n v="638"/>
    <x v="25"/>
    <s v="638"/>
    <s v="638"/>
    <x v="0"/>
  </r>
  <r>
    <n v="174"/>
    <s v="Классические сплит-системы TRIUMPH UPGRADE RC-TWN70HN"/>
    <x v="168"/>
    <x v="168"/>
    <x v="2"/>
    <x v="0"/>
    <s v="Уровень шума внутреннего блока, дБ(А)"/>
    <s v="32/44/47"/>
    <x v="26"/>
    <s v="32/44/47"/>
    <s v="32/44/47"/>
    <x v="1"/>
  </r>
  <r>
    <n v="174"/>
    <s v="Классические сплит-системы TRIUMPH UPGRADE RC-TWN70HN"/>
    <x v="168"/>
    <x v="168"/>
    <x v="2"/>
    <x v="0"/>
    <s v="Минимальный уровень шума внутреннего блока, дБ(А)"/>
    <n v="32"/>
    <x v="27"/>
    <s v="32"/>
    <s v="32"/>
    <x v="0"/>
  </r>
  <r>
    <n v="174"/>
    <s v="Классические сплит-системы TRIUMPH UPGRADE RC-TWN70HN"/>
    <x v="168"/>
    <x v="168"/>
    <x v="2"/>
    <x v="0"/>
    <s v="Объем конденсации, л/ч"/>
    <n v="2.4"/>
    <x v="28"/>
    <s v="2.4"/>
    <s v="2.4"/>
    <x v="0"/>
  </r>
  <r>
    <n v="174"/>
    <s v="Классические сплит-системы TRIUMPH UPGRADE RC-TWN70HN"/>
    <x v="168"/>
    <x v="168"/>
    <x v="2"/>
    <x v="0"/>
    <s v="Расход воздуха наружного блока, м&amp;lt;sup&amp;gt;3&amp;lt;/sup&amp;gt;/ч"/>
    <n v="3650"/>
    <x v="29"/>
    <s v="3650"/>
    <s v="3650"/>
    <x v="0"/>
  </r>
  <r>
    <n v="174"/>
    <s v="Классические сплит-системы TRIUMPH UPGRADE RC-TWN70HN"/>
    <x v="168"/>
    <x v="168"/>
    <x v="2"/>
    <x v="0"/>
    <s v="Уровень шума наружного блока, дБ(А)"/>
    <n v="59.5"/>
    <x v="30"/>
    <s v="59.5"/>
    <s v="59.5"/>
    <x v="1"/>
  </r>
  <r>
    <n v="174"/>
    <s v="Классические сплит-системы TRIUMPH UPGRADE RC-TWN70HN"/>
    <x v="168"/>
    <x v="168"/>
    <x v="2"/>
    <x v="0"/>
    <s v="Марка компрессора"/>
    <s v="GMCC"/>
    <x v="31"/>
    <s v="GMCC"/>
    <s v="GMCC"/>
    <x v="1"/>
  </r>
  <r>
    <n v="174"/>
    <s v="Классические сплит-системы TRIUMPH UPGRADE RC-TWN70HN"/>
    <x v="168"/>
    <x v="168"/>
    <x v="2"/>
    <x v="0"/>
    <s v="Тип компрессора"/>
    <s v="Ротационный"/>
    <x v="32"/>
    <s v="Ротационный"/>
    <s v="Ротационный"/>
    <x v="0"/>
  </r>
  <r>
    <n v="174"/>
    <s v="Классические сплит-системы TRIUMPH UPGRADE RC-TWN70HN"/>
    <x v="168"/>
    <x v="168"/>
    <x v="2"/>
    <x v="0"/>
    <s v="Модель компрессора"/>
    <s v="KTG275V2VMP"/>
    <x v="185"/>
    <s v="KTG275V2VMP"/>
    <s v="KTG275V2VMP"/>
    <x v="1"/>
  </r>
  <r>
    <n v="174"/>
    <s v="Классические сплит-системы TRIUMPH UPGRADE RC-TWN70HN"/>
    <x v="168"/>
    <x v="168"/>
    <x v="2"/>
    <x v="0"/>
    <s v="Тип хладагента"/>
    <s v="R410A"/>
    <x v="33"/>
    <s v="R410A"/>
    <s v="R410A"/>
    <x v="1"/>
  </r>
  <r>
    <n v="174"/>
    <s v="Классические сплит-системы TRIUMPH UPGRADE RC-TWN70HN"/>
    <x v="168"/>
    <x v="168"/>
    <x v="2"/>
    <x v="0"/>
    <s v="Заводская заправка хладагента, г"/>
    <n v="1650"/>
    <x v="34"/>
    <s v="1650"/>
    <s v="1650"/>
    <x v="1"/>
  </r>
  <r>
    <n v="174"/>
    <s v="Классические сплит-системы TRIUMPH UPGRADE RC-TWN70HN"/>
    <x v="168"/>
    <x v="168"/>
    <x v="2"/>
    <x v="0"/>
    <s v="Дозаправка хладагента (сверх номинальной длины трассы), г/м"/>
    <n v="30"/>
    <x v="103"/>
    <s v="30"/>
    <s v="30"/>
    <x v="0"/>
  </r>
  <r>
    <n v="174"/>
    <s v="Классические сплит-системы TRIUMPH UPGRADE RC-TWN70HN"/>
    <x v="168"/>
    <x v="168"/>
    <x v="2"/>
    <x v="0"/>
    <s v="Габаритные размеры внутреннего блока (ШхВхГ), мм"/>
    <s v="1040x327x220"/>
    <x v="35"/>
    <s v="1040 x 327 x 220"/>
    <s v="1040 x 327 x 220"/>
    <x v="1"/>
  </r>
  <r>
    <n v="174"/>
    <s v="Классические сплит-системы TRIUMPH UPGRADE RC-TWN70HN"/>
    <x v="168"/>
    <x v="168"/>
    <x v="2"/>
    <x v="0"/>
    <s v="Габаритные размеры наружного блока (ШхВхГ), мм"/>
    <s v="890x673x342"/>
    <x v="36"/>
    <s v="890 x 673 x 342"/>
    <s v="890 x 673 x 342"/>
    <x v="1"/>
  </r>
  <r>
    <n v="174"/>
    <s v="Классические сплит-системы TRIUMPH UPGRADE RC-TWN70HN"/>
    <x v="168"/>
    <x v="168"/>
    <x v="2"/>
    <x v="0"/>
    <s v="Габаритные размеры внутреннего блока в упаковке (ШхВхГ), мм"/>
    <s v="1120x310x405"/>
    <x v="37"/>
    <s v="1120 x 310 x 405"/>
    <s v="1120 x 310 x 405"/>
    <x v="1"/>
  </r>
  <r>
    <n v="174"/>
    <s v="Классические сплит-системы TRIUMPH UPGRADE RC-TWN70HN"/>
    <x v="168"/>
    <x v="168"/>
    <x v="2"/>
    <x v="0"/>
    <s v="Габаритные размеры наружного блока в упаковке (ШхВхГ), мм"/>
    <s v="995x740x398"/>
    <x v="38"/>
    <s v="995 x 740 x 398"/>
    <s v="995 x 740 x 398"/>
    <x v="1"/>
  </r>
  <r>
    <n v="174"/>
    <s v="Классические сплит-системы TRIUMPH UPGRADE RC-TWN70HN"/>
    <x v="168"/>
    <x v="168"/>
    <x v="2"/>
    <x v="0"/>
    <s v="Вес нетто внутреннего блока, кг"/>
    <n v="13.2"/>
    <x v="39"/>
    <s v="13.2"/>
    <s v="13.2"/>
    <x v="1"/>
  </r>
  <r>
    <n v="174"/>
    <s v="Классические сплит-системы TRIUMPH UPGRADE RC-TWN70HN"/>
    <x v="168"/>
    <x v="168"/>
    <x v="2"/>
    <x v="0"/>
    <s v="Вес нетто наружного блока, кг"/>
    <n v="53"/>
    <x v="40"/>
    <s v="53"/>
    <s v="53"/>
    <x v="1"/>
  </r>
  <r>
    <n v="174"/>
    <s v="Классические сплит-системы TRIUMPH UPGRADE RC-TWN70HN"/>
    <x v="168"/>
    <x v="168"/>
    <x v="2"/>
    <x v="0"/>
    <s v="Вес брутто внутреннего блока, кг"/>
    <n v="16.600000000000001"/>
    <x v="41"/>
    <s v="16.6"/>
    <s v="16.6"/>
    <x v="1"/>
  </r>
  <r>
    <n v="174"/>
    <s v="Классические сплит-системы TRIUMPH UPGRADE RC-TWN70HN"/>
    <x v="168"/>
    <x v="168"/>
    <x v="2"/>
    <x v="0"/>
    <s v="Вес брутто наружного блока, кг"/>
    <n v="55.9"/>
    <x v="42"/>
    <s v="55.9"/>
    <s v="55.9"/>
    <x v="1"/>
  </r>
  <r>
    <n v="174"/>
    <s v="Классические сплит-системы TRIUMPH UPGRADE RC-TWN70HN"/>
    <x v="168"/>
    <x v="168"/>
    <x v="2"/>
    <x v="0"/>
    <s v="Диаметр жидкостной трубы, мм (дюйм)"/>
    <s v="9,53 (3/8&amp;quot;)"/>
    <x v="43"/>
    <s v="9.53 (3/8&amp;quot;)"/>
    <n v="9.5299999999999994"/>
    <x v="1"/>
  </r>
  <r>
    <n v="174"/>
    <s v="Классические сплит-системы TRIUMPH UPGRADE RC-TWN70HN"/>
    <x v="168"/>
    <x v="168"/>
    <x v="2"/>
    <x v="0"/>
    <s v="Диаметр газовой трубы, мм (дюйм)"/>
    <s v="15,88 (5/8&amp;quot;)"/>
    <x v="44"/>
    <s v="15.88 (5/8&amp;quot;)"/>
    <n v="15.88"/>
    <x v="1"/>
  </r>
  <r>
    <n v="174"/>
    <s v="Классические сплит-системы TRIUMPH UPGRADE RC-TWN70HN"/>
    <x v="168"/>
    <x v="168"/>
    <x v="2"/>
    <x v="0"/>
    <s v="Максимальная длина трассы, м"/>
    <n v="25"/>
    <x v="45"/>
    <s v="25"/>
    <s v="25"/>
    <x v="1"/>
  </r>
  <r>
    <n v="174"/>
    <s v="Классические сплит-системы TRIUMPH UPGRADE RC-TWN70HN"/>
    <x v="168"/>
    <x v="168"/>
    <x v="2"/>
    <x v="0"/>
    <s v="Максимальный перепад по высоте между внутренним и наружным блоками, м"/>
    <n v="10"/>
    <x v="46"/>
    <s v="10"/>
    <s v="10"/>
    <x v="1"/>
  </r>
  <r>
    <n v="174"/>
    <s v="Классические сплит-системы TRIUMPH UPGRADE RC-TWN70HN"/>
    <x v="168"/>
    <x v="168"/>
    <x v="2"/>
    <x v="0"/>
    <s v="Минимальная длина трассы, м"/>
    <n v="4"/>
    <x v="47"/>
    <s v="4"/>
    <s v="4"/>
    <x v="0"/>
  </r>
  <r>
    <n v="174"/>
    <s v="Классические сплит-системы TRIUMPH UPGRADE RC-TWN70HN"/>
    <x v="168"/>
    <x v="168"/>
    <x v="2"/>
    <x v="0"/>
    <s v="Номинальная длина трассы, м"/>
    <n v="5"/>
    <x v="48"/>
    <s v="5"/>
    <s v="5"/>
    <x v="0"/>
  </r>
  <r>
    <n v="174"/>
    <s v="Классические сплит-системы TRIUMPH UPGRADE RC-TWN70HN"/>
    <x v="168"/>
    <x v="168"/>
    <x v="2"/>
    <x v="0"/>
    <s v="Диаметр дренажной трубы, мм"/>
    <n v="16"/>
    <x v="49"/>
    <s v="16"/>
    <s v="16"/>
    <x v="0"/>
  </r>
  <r>
    <n v="174"/>
    <s v="Классические сплит-системы TRIUMPH UPGRADE RC-TWN70HN"/>
    <x v="168"/>
    <x v="168"/>
    <x v="2"/>
    <x v="0"/>
    <s v="Рабочие температурные границы наружного воздуха (охлаждение), °C"/>
    <s v="+18 ~ +43"/>
    <x v="50"/>
    <s v="+18 ~ +43"/>
    <s v="+18 ~ +43"/>
    <x v="1"/>
  </r>
  <r>
    <n v="174"/>
    <s v="Классические сплит-системы TRIUMPH UPGRADE RC-TWN70HN"/>
    <x v="168"/>
    <x v="168"/>
    <x v="2"/>
    <x v="0"/>
    <s v="Рабочие температурные границы наружного воздуха (нагрев), °C"/>
    <s v="-7 ~ +24"/>
    <x v="51"/>
    <s v="-7 ~ +24"/>
    <s v="-7 ~ +24"/>
    <x v="1"/>
  </r>
  <r>
    <n v="174"/>
    <s v="Классические сплит-системы TRIUMPH UPGRADE RC-TWN70HN"/>
    <x v="168"/>
    <x v="168"/>
    <x v="2"/>
    <x v="0"/>
    <s v="Рабочие температурные границы внутреннего воздуха (охлаждение), °C"/>
    <s v="+18 ~ +43"/>
    <x v="182"/>
    <s v="+18 ~ +43"/>
    <s v="+18 ~ +43"/>
    <x v="1"/>
  </r>
  <r>
    <n v="174"/>
    <s v="Классические сплит-системы TRIUMPH UPGRADE RC-TWN70HN"/>
    <x v="168"/>
    <x v="168"/>
    <x v="2"/>
    <x v="0"/>
    <s v="Рабочие температурные границы внутреннего воздуха (нагрев), °C"/>
    <s v="-7 ~ +24"/>
    <x v="183"/>
    <s v="-7 ~ +24"/>
    <s v="-7 ~ +24"/>
    <x v="1"/>
  </r>
  <r>
    <n v="174"/>
    <s v="Классические сплит-системы TRIUMPH UPGRADE RC-TWN70HN"/>
    <x v="168"/>
    <x v="168"/>
    <x v="2"/>
    <x v="0"/>
    <s v="Подключение электропитания"/>
    <s v="Наружный блок"/>
    <x v="52"/>
    <s v="Наружный блок"/>
    <s v="Наружный блок"/>
    <x v="0"/>
  </r>
  <r>
    <n v="174"/>
    <s v="Классические сплит-системы TRIUMPH UPGRADE RC-TWN70HN"/>
    <x v="168"/>
    <x v="168"/>
    <x v="2"/>
    <x v="0"/>
    <s v="Межблочный кабель, мм&amp;lt;sup&amp;gt;2&amp;lt;/sup&amp;gt;"/>
    <s v="4*1,5"/>
    <x v="53"/>
    <s v="4*1.5"/>
    <s v="4*1.5"/>
    <x v="0"/>
  </r>
  <r>
    <n v="174"/>
    <s v="Классические сплит-системы TRIUMPH UPGRADE RC-TWN70HN"/>
    <x v="168"/>
    <x v="168"/>
    <x v="2"/>
    <x v="0"/>
    <s v="Силовой кабель, мм&amp;lt;sup&amp;gt;2&amp;lt;/sup&amp;gt;"/>
    <s v="3*2,5"/>
    <x v="54"/>
    <s v="3*2.5"/>
    <s v="3*2.5"/>
    <x v="0"/>
  </r>
  <r>
    <n v="174"/>
    <s v="Классические сплит-системы TRIUMPH UPGRADE RC-TWN70HN"/>
    <x v="168"/>
    <x v="168"/>
    <x v="2"/>
    <x v="0"/>
    <s v="Автомат защиты, А"/>
    <n v="20"/>
    <x v="55"/>
    <s v="20"/>
    <s v="20"/>
    <x v="0"/>
  </r>
  <r>
    <n v="174"/>
    <s v="Классические сплит-системы TRIUMPH UPGRADE RC-TWN70HN"/>
    <x v="168"/>
    <x v="168"/>
    <x v="2"/>
    <x v="0"/>
    <s v="Максимальный потребляемый ток, А"/>
    <n v="15"/>
    <x v="57"/>
    <s v="15"/>
    <s v="15"/>
    <x v="0"/>
  </r>
  <r>
    <n v="174"/>
    <s v="Классические сплит-системы TRIUMPH UPGRADE RC-TWN70HN"/>
    <x v="168"/>
    <x v="168"/>
    <x v="2"/>
    <x v="0"/>
    <s v="Пусковой ток, А"/>
    <n v="54.9"/>
    <x v="191"/>
    <s v="54.9"/>
    <s v="54.9"/>
    <x v="0"/>
  </r>
  <r>
    <n v="174"/>
    <s v="Классические сплит-системы TRIUMPH UPGRADE RC-TWN70HN"/>
    <x v="168"/>
    <x v="168"/>
    <x v="2"/>
    <x v="0"/>
    <s v="Класс пылевлагозащиты, внутренний / наружный блок"/>
    <s v="IPX0 / IP24"/>
    <x v="58"/>
    <s v="IPX0 / IP24"/>
    <s v="IPX0 / IP24"/>
    <x v="0"/>
  </r>
  <r>
    <n v="174"/>
    <s v="Классические сплит-системы TRIUMPH UPGRADE RC-TWN70HN"/>
    <x v="168"/>
    <x v="168"/>
    <x v="2"/>
    <x v="0"/>
    <s v="Класс электрозащиты, внутренний / наружный блок"/>
    <s v="I класс / I класс"/>
    <x v="59"/>
    <s v="I класс / I класс"/>
    <s v="I класс / I класс"/>
    <x v="0"/>
  </r>
  <r>
    <n v="174"/>
    <s v="Классические сплит-системы TRIUMPH UPGRADE RC-TWN70HN"/>
    <x v="168"/>
    <x v="168"/>
    <x v="2"/>
    <x v="0"/>
    <s v="Монтажный размер наружного блока, мм"/>
    <s v="663*348"/>
    <x v="60"/>
    <s v="663*348"/>
    <s v="663*348"/>
    <x v="0"/>
  </r>
  <r>
    <n v="174"/>
    <s v="Классические сплит-системы TRIUMPH UPGRADE RC-TWN70HN"/>
    <x v="168"/>
    <x v="168"/>
    <x v="2"/>
    <x v="0"/>
    <s v="Страна производства"/>
    <s v="КНР"/>
    <x v="61"/>
    <s v="КНР"/>
    <s v="КНР"/>
    <x v="0"/>
  </r>
  <r>
    <n v="174"/>
    <s v="Классические сплит-системы TRIUMPH UPGRADE RC-TWN70HN"/>
    <x v="168"/>
    <x v="168"/>
    <x v="2"/>
    <x v="0"/>
    <s v="Срок гарантии, мес"/>
    <n v="36"/>
    <x v="62"/>
    <s v="36"/>
    <s v="36"/>
    <x v="0"/>
  </r>
  <r>
    <n v="174"/>
    <s v="Классические сплит-системы TRIUMPH UPGRADE RC-TWN70HN"/>
    <x v="168"/>
    <x v="168"/>
    <x v="2"/>
    <x v="0"/>
    <s v="Цвет внутреннего блока"/>
    <s v="Белый"/>
    <x v="63"/>
    <s v="Белый"/>
    <s v="Белый"/>
    <x v="0"/>
  </r>
  <r>
    <n v="174"/>
    <s v="Классические сплит-системы TRIUMPH UPGRADE RC-TWN70HN"/>
    <x v="168"/>
    <x v="168"/>
    <x v="2"/>
    <x v="0"/>
    <s v="Цвет наружного блока"/>
    <s v="Белый"/>
    <x v="64"/>
    <s v="Белый"/>
    <s v="Белый"/>
    <x v="0"/>
  </r>
  <r>
    <n v="174"/>
    <s v="Классические сплит-системы TRIUMPH UPGRADE RC-TWN70HN"/>
    <x v="168"/>
    <x v="168"/>
    <x v="2"/>
    <x v="0"/>
    <s v="Тип дросселирующего устройства"/>
    <s v="Капиллярная трубка"/>
    <x v="65"/>
    <s v="Капиллярная трубка"/>
    <s v="Капиллярная трубка"/>
    <x v="0"/>
  </r>
  <r>
    <n v="174"/>
    <s v="Классические сплит-системы TRIUMPH UPGRADE RC-TWN70HN"/>
    <x v="168"/>
    <x v="168"/>
    <x v="2"/>
    <x v="0"/>
    <s v="Ионизатор воздуха"/>
    <s v="нет"/>
    <x v="66"/>
    <s v="нет"/>
    <s v="нет"/>
    <x v="0"/>
  </r>
  <r>
    <n v="174"/>
    <s v="Классические сплит-системы TRIUMPH UPGRADE RC-TWN70HN"/>
    <x v="168"/>
    <x v="168"/>
    <x v="2"/>
    <x v="0"/>
    <s v="Плазменная очистка воздуха"/>
    <s v="нет"/>
    <x v="67"/>
    <s v="нет"/>
    <s v="нет"/>
    <x v="0"/>
  </r>
  <r>
    <n v="174"/>
    <s v="Классические сплит-системы TRIUMPH UPGRADE RC-TWN70HN"/>
    <x v="168"/>
    <x v="168"/>
    <x v="2"/>
    <x v="0"/>
    <s v="Ультрафиолетовая стерилизация"/>
    <s v="нет"/>
    <x v="68"/>
    <s v="нет"/>
    <s v="нет"/>
    <x v="0"/>
  </r>
  <r>
    <n v="174"/>
    <s v="Классические сплит-системы TRIUMPH UPGRADE RC-TWN70HN"/>
    <x v="168"/>
    <x v="168"/>
    <x v="2"/>
    <x v="0"/>
    <s v="Регулировка положения жалюзи с пульта ДУ"/>
    <s v="Только горизонтальные"/>
    <x v="69"/>
    <s v="Только горизонтальные"/>
    <s v="Только горизонтальные"/>
    <x v="0"/>
  </r>
  <r>
    <n v="174"/>
    <s v="Классические сплит-системы TRIUMPH UPGRADE RC-TWN70HN"/>
    <x v="168"/>
    <x v="168"/>
    <x v="2"/>
    <x v="0"/>
    <s v="Управление c мобильного приложения по Wi-Fi"/>
    <s v="Wi-Fi ready"/>
    <x v="70"/>
    <s v="Wi-Fi ready"/>
    <s v="Wi-Fi ready"/>
    <x v="0"/>
  </r>
  <r>
    <n v="174"/>
    <s v="Классические сплит-системы TRIUMPH UPGRADE RC-TWN70HN"/>
    <x v="168"/>
    <x v="168"/>
    <x v="2"/>
    <x v="0"/>
    <s v="Дополнительные фильтры тонкой очистки в комплекте"/>
    <s v="нет"/>
    <x v="71"/>
    <s v="нет"/>
    <s v="нет"/>
    <x v="0"/>
  </r>
  <r>
    <n v="174"/>
    <s v="Классические сплит-системы TRIUMPH UPGRADE RC-TWN70HN"/>
    <x v="168"/>
    <x v="168"/>
    <x v="2"/>
    <x v="0"/>
    <s v="Противопылевой фильтр в комплекте"/>
    <s v="да"/>
    <x v="72"/>
    <s v="да"/>
    <s v="да"/>
    <x v="0"/>
  </r>
  <r>
    <n v="174"/>
    <s v="Классические сплит-системы TRIUMPH UPGRADE RC-TWN70HN"/>
    <x v="168"/>
    <x v="168"/>
    <x v="2"/>
    <x v="0"/>
    <s v="Пульт управления в комплекте"/>
    <s v="да"/>
    <x v="73"/>
    <s v="да"/>
    <s v="да"/>
    <x v="0"/>
  </r>
  <r>
    <n v="175"/>
    <s v="Классические сплит-системы серии VELA NUOVA RC-VX100HN"/>
    <x v="169"/>
    <x v="169"/>
    <x v="2"/>
    <x v="0"/>
    <s v="Модель"/>
    <s v="RC-VX100HN"/>
    <x v="0"/>
    <s v="RC-VX100HN"/>
    <s v="RC-VX100HN"/>
    <x v="0"/>
  </r>
  <r>
    <n v="175"/>
    <s v="Классические сплит-системы серии VELA NUOVA RC-VX100HN"/>
    <x v="169"/>
    <x v="169"/>
    <x v="2"/>
    <x v="0"/>
    <s v="Модель внутреннего блока"/>
    <s v="RC-VX100HN/IN"/>
    <x v="1"/>
    <s v="RC-VX100HN/IN"/>
    <s v="RC-VX100HN/IN"/>
    <x v="0"/>
  </r>
  <r>
    <n v="175"/>
    <s v="Классические сплит-системы серии VELA NUOVA RC-VX100HN"/>
    <x v="169"/>
    <x v="169"/>
    <x v="2"/>
    <x v="0"/>
    <s v="Модель наружного блока"/>
    <s v="RC-VX100HN/OUT"/>
    <x v="2"/>
    <s v="RC-VX100HN/OUT"/>
    <s v="RC-VX100HN/OUT"/>
    <x v="0"/>
  </r>
  <r>
    <n v="175"/>
    <s v="Классические сплит-системы серии VELA NUOVA RC-VX100HN"/>
    <x v="169"/>
    <x v="169"/>
    <x v="2"/>
    <x v="0"/>
    <s v="Инверторная технология"/>
    <s v="Нет"/>
    <x v="3"/>
    <s v="Нет"/>
    <s v="нет"/>
    <x v="1"/>
  </r>
  <r>
    <n v="175"/>
    <s v="Классические сплит-системы серии VELA NUOVA RC-VX100HN"/>
    <x v="169"/>
    <x v="169"/>
    <x v="2"/>
    <x v="0"/>
    <s v="Серия"/>
    <s v="VELA NUOVA"/>
    <x v="4"/>
    <s v="VELA NUOVA"/>
    <s v="VELA NUOVA"/>
    <x v="0"/>
  </r>
  <r>
    <n v="175"/>
    <s v="Классические сплит-системы серии VELA NUOVA RC-VX100HN"/>
    <x v="169"/>
    <x v="169"/>
    <x v="2"/>
    <x v="0"/>
    <s v="Тип внутреннего блока"/>
    <s v="Настенный"/>
    <x v="5"/>
    <s v="Настенный"/>
    <s v="Настенный"/>
    <x v="1"/>
  </r>
  <r>
    <n v="175"/>
    <s v="Классические сплит-системы серии VELA NUOVA RC-VX100HN"/>
    <x v="169"/>
    <x v="169"/>
    <x v="2"/>
    <x v="0"/>
    <s v="Эффективен для помещений площадью до, м"/>
    <n v="101"/>
    <x v="6"/>
    <s v="101"/>
    <s v="101"/>
    <x v="1"/>
  </r>
  <r>
    <n v="175"/>
    <s v="Классические сплит-системы серии VELA NUOVA RC-VX100HN"/>
    <x v="169"/>
    <x v="169"/>
    <x v="2"/>
    <x v="0"/>
    <s v="Холодопроизводительность, kBTU"/>
    <n v="34"/>
    <x v="7"/>
    <s v="34"/>
    <s v="34"/>
    <x v="0"/>
  </r>
  <r>
    <n v="175"/>
    <s v="Классические сплит-системы серии VELA NUOVA RC-VX100HN"/>
    <x v="169"/>
    <x v="169"/>
    <x v="2"/>
    <x v="0"/>
    <s v="Холодопроизводительность, кВт"/>
    <n v="10.1"/>
    <x v="8"/>
    <s v="10.1"/>
    <s v="10.1"/>
    <x v="1"/>
  </r>
  <r>
    <n v="175"/>
    <s v="Классические сплит-системы серии VELA NUOVA RC-VX100HN"/>
    <x v="169"/>
    <x v="169"/>
    <x v="2"/>
    <x v="0"/>
    <s v="Потребляемый ток в режиме охлаждения, A"/>
    <n v="13.67"/>
    <x v="9"/>
    <s v="13.67"/>
    <s v="13.67"/>
    <x v="1"/>
  </r>
  <r>
    <n v="175"/>
    <s v="Классические сплит-системы серии VELA NUOVA RC-VX100HN"/>
    <x v="169"/>
    <x v="169"/>
    <x v="2"/>
    <x v="0"/>
    <s v="Потребляемая мощность в режиме охлаждения, кВт"/>
    <n v="3.1459999999999999"/>
    <x v="10"/>
    <s v="3.146"/>
    <s v="3.146"/>
    <x v="1"/>
  </r>
  <r>
    <n v="175"/>
    <s v="Классические сплит-системы серии VELA NUOVA RC-VX100HN"/>
    <x v="169"/>
    <x v="169"/>
    <x v="2"/>
    <x v="0"/>
    <s v="Коэффициент энергоэффективности EER, Вт/Вт"/>
    <s v="3,21"/>
    <x v="11"/>
    <n v="3.21"/>
    <n v="3.21"/>
    <x v="0"/>
  </r>
  <r>
    <n v="175"/>
    <s v="Классические сплит-системы серии VELA NUOVA RC-VX100HN"/>
    <x v="169"/>
    <x v="169"/>
    <x v="2"/>
    <x v="0"/>
    <s v="Класс энергоэффективности EER (охлаждение)"/>
    <s v="A"/>
    <x v="13"/>
    <s v="A"/>
    <s v="A"/>
    <x v="0"/>
  </r>
  <r>
    <n v="175"/>
    <s v="Классические сплит-системы серии VELA NUOVA RC-VX100HN"/>
    <x v="169"/>
    <x v="169"/>
    <x v="2"/>
    <x v="0"/>
    <s v="Теплопроизводительность, kBTU"/>
    <n v="35"/>
    <x v="15"/>
    <s v="35"/>
    <s v="35"/>
    <x v="0"/>
  </r>
  <r>
    <n v="175"/>
    <s v="Классические сплит-системы серии VELA NUOVA RC-VX100HN"/>
    <x v="169"/>
    <x v="169"/>
    <x v="2"/>
    <x v="0"/>
    <s v="Теплопроизводительность, кВт"/>
    <n v="10.199999999999999"/>
    <x v="16"/>
    <s v="10.2"/>
    <s v="10.2"/>
    <x v="1"/>
  </r>
  <r>
    <n v="175"/>
    <s v="Классические сплит-системы серии VELA NUOVA RC-VX100HN"/>
    <x v="169"/>
    <x v="169"/>
    <x v="2"/>
    <x v="0"/>
    <s v="Потребляемый ток в режиме нагрева, A"/>
    <n v="13"/>
    <x v="17"/>
    <s v="13"/>
    <s v="13"/>
    <x v="1"/>
  </r>
  <r>
    <n v="175"/>
    <s v="Классические сплит-системы серии VELA NUOVA RC-VX100HN"/>
    <x v="169"/>
    <x v="169"/>
    <x v="2"/>
    <x v="0"/>
    <s v="Потребляемая мощность в режиме нагрева, кВт"/>
    <n v="2.9910000000000001"/>
    <x v="18"/>
    <s v="2.991"/>
    <s v="2.991"/>
    <x v="1"/>
  </r>
  <r>
    <n v="175"/>
    <s v="Классические сплит-системы серии VELA NUOVA RC-VX100HN"/>
    <x v="169"/>
    <x v="169"/>
    <x v="2"/>
    <x v="0"/>
    <s v="Коэффициент энергоэффективности COP, Вт/Вт"/>
    <s v="3,41"/>
    <x v="19"/>
    <n v="3.41"/>
    <n v="3.41"/>
    <x v="0"/>
  </r>
  <r>
    <n v="175"/>
    <s v="Классические сплит-системы серии VELA NUOVA RC-VX100HN"/>
    <x v="169"/>
    <x v="169"/>
    <x v="2"/>
    <x v="0"/>
    <s v="Класс энергоэффективности COP (нагрев)"/>
    <s v="B"/>
    <x v="21"/>
    <s v="B"/>
    <s v="B"/>
    <x v="0"/>
  </r>
  <r>
    <n v="175"/>
    <s v="Классические сплит-системы серии VELA NUOVA RC-VX100HN"/>
    <x v="169"/>
    <x v="169"/>
    <x v="2"/>
    <x v="0"/>
    <s v="Электропитание, В/Гц/Ф"/>
    <s v="220-240/50/7"/>
    <x v="23"/>
    <s v="220-240/50/7"/>
    <s v="220-240/50/7"/>
    <x v="1"/>
  </r>
  <r>
    <n v="175"/>
    <s v="Классические сплит-системы серии VELA NUOVA RC-VX100HN"/>
    <x v="169"/>
    <x v="169"/>
    <x v="2"/>
    <x v="0"/>
    <s v="Расход воздуха внутреннего блока, м&amp;lt;sup&amp;gt;3&amp;lt;/sup&amp;gt;/ч"/>
    <s v="1080/1215/1350/1420"/>
    <x v="24"/>
    <s v="1080/1215/1350/1420"/>
    <s v="1080/1215/1350/1420"/>
    <x v="0"/>
  </r>
  <r>
    <n v="175"/>
    <s v="Классические сплит-системы серии VELA NUOVA RC-VX100HN"/>
    <x v="169"/>
    <x v="169"/>
    <x v="2"/>
    <x v="0"/>
    <s v="Минимальный расход воздуха внутреннего блока, м&amp;lt;sup&amp;gt;3&amp;lt;/sup&amp;gt;/ч"/>
    <n v="1080"/>
    <x v="25"/>
    <s v="1080"/>
    <s v="1080"/>
    <x v="0"/>
  </r>
  <r>
    <n v="175"/>
    <s v="Классические сплит-системы серии VELA NUOVA RC-VX100HN"/>
    <x v="169"/>
    <x v="169"/>
    <x v="2"/>
    <x v="0"/>
    <s v="Уровень шума внутреннего блока, дБ(А)"/>
    <s v="37/41/45/50"/>
    <x v="26"/>
    <s v="37/41/45/50"/>
    <s v="37/41/45/50"/>
    <x v="1"/>
  </r>
  <r>
    <n v="175"/>
    <s v="Классические сплит-системы серии VELA NUOVA RC-VX100HN"/>
    <x v="169"/>
    <x v="169"/>
    <x v="2"/>
    <x v="0"/>
    <s v="Минимальный уровень шума внутреннего блока, дБ(А)"/>
    <n v="37"/>
    <x v="27"/>
    <s v="37"/>
    <s v="37"/>
    <x v="0"/>
  </r>
  <r>
    <n v="175"/>
    <s v="Классические сплит-системы серии VELA NUOVA RC-VX100HN"/>
    <x v="169"/>
    <x v="169"/>
    <x v="2"/>
    <x v="0"/>
    <s v="Объем конденсации, л/ч"/>
    <n v="3.61"/>
    <x v="28"/>
    <s v="3.61"/>
    <s v="3.61"/>
    <x v="0"/>
  </r>
  <r>
    <n v="175"/>
    <s v="Классические сплит-системы серии VELA NUOVA RC-VX100HN"/>
    <x v="169"/>
    <x v="169"/>
    <x v="2"/>
    <x v="0"/>
    <s v="Расход воздуха наружного блока, м&amp;lt;sup&amp;gt;3&amp;lt;/sup&amp;gt;/ч"/>
    <n v="4000"/>
    <x v="29"/>
    <s v="4000"/>
    <s v="4000"/>
    <x v="0"/>
  </r>
  <r>
    <n v="175"/>
    <s v="Классические сплит-системы серии VELA NUOVA RC-VX100HN"/>
    <x v="169"/>
    <x v="169"/>
    <x v="2"/>
    <x v="0"/>
    <s v="Уровень шума наружного блока, дБ(А)"/>
    <n v="62"/>
    <x v="30"/>
    <s v="62"/>
    <s v="62"/>
    <x v="1"/>
  </r>
  <r>
    <n v="175"/>
    <s v="Классические сплит-системы серии VELA NUOVA RC-VX100HN"/>
    <x v="169"/>
    <x v="169"/>
    <x v="2"/>
    <x v="0"/>
    <s v="Марка компрессора"/>
    <s v="GMCC"/>
    <x v="31"/>
    <s v="GMCC"/>
    <s v="GMCC"/>
    <x v="1"/>
  </r>
  <r>
    <n v="175"/>
    <s v="Классические сплит-системы серии VELA NUOVA RC-VX100HN"/>
    <x v="169"/>
    <x v="169"/>
    <x v="2"/>
    <x v="0"/>
    <s v="Тип компрессора"/>
    <s v="Ротационный"/>
    <x v="32"/>
    <s v="Ротационный"/>
    <s v="Ротационный"/>
    <x v="0"/>
  </r>
  <r>
    <n v="175"/>
    <s v="Классические сплит-системы серии VELA NUOVA RC-VX100HN"/>
    <x v="169"/>
    <x v="169"/>
    <x v="2"/>
    <x v="0"/>
    <s v="Модель компрессора"/>
    <s v="PA301X3CS-4MUL"/>
    <x v="185"/>
    <s v="PA301X3CS-4MUL"/>
    <s v="PA301X3CS-4MUL"/>
    <x v="1"/>
  </r>
  <r>
    <n v="175"/>
    <s v="Классические сплит-системы серии VELA NUOVA RC-VX100HN"/>
    <x v="169"/>
    <x v="169"/>
    <x v="2"/>
    <x v="0"/>
    <s v="Тип хладагента"/>
    <s v="R410A"/>
    <x v="33"/>
    <s v="R410A"/>
    <s v="R410A"/>
    <x v="1"/>
  </r>
  <r>
    <n v="175"/>
    <s v="Классические сплит-системы серии VELA NUOVA RC-VX100HN"/>
    <x v="169"/>
    <x v="169"/>
    <x v="2"/>
    <x v="0"/>
    <s v="Заводская заправка хладагента, г"/>
    <n v="2890"/>
    <x v="34"/>
    <s v="2890"/>
    <s v="2890"/>
    <x v="1"/>
  </r>
  <r>
    <n v="175"/>
    <s v="Классические сплит-системы серии VELA NUOVA RC-VX100HN"/>
    <x v="169"/>
    <x v="169"/>
    <x v="2"/>
    <x v="0"/>
    <s v="Дозаправка хладагента (сверх номинальной длины трассы), г/м"/>
    <n v="30"/>
    <x v="103"/>
    <s v="30"/>
    <s v="30"/>
    <x v="0"/>
  </r>
  <r>
    <n v="175"/>
    <s v="Классические сплит-системы серии VELA NUOVA RC-VX100HN"/>
    <x v="169"/>
    <x v="169"/>
    <x v="2"/>
    <x v="0"/>
    <s v="Габаритные размеры внутреннего блока (ШхВхГ), мм"/>
    <s v="1082x330x233"/>
    <x v="35"/>
    <s v="1082 x 330 x 233"/>
    <s v="1082 x 330 x 233"/>
    <x v="1"/>
  </r>
  <r>
    <n v="175"/>
    <s v="Классические сплит-системы серии VELA NUOVA RC-VX100HN"/>
    <x v="169"/>
    <x v="169"/>
    <x v="2"/>
    <x v="0"/>
    <s v="Габаритные размеры наружного блока (ШхВхГ), мм"/>
    <s v="900x700x350"/>
    <x v="36"/>
    <s v="900 x 700 x 350"/>
    <s v="900 x 700 x 350"/>
    <x v="1"/>
  </r>
  <r>
    <n v="175"/>
    <s v="Классические сплит-системы серии VELA NUOVA RC-VX100HN"/>
    <x v="169"/>
    <x v="169"/>
    <x v="2"/>
    <x v="0"/>
    <s v="Габаритные размеры внутреннего блока в упаковке (ШхВхГ), мм"/>
    <s v="1155x315x395"/>
    <x v="37"/>
    <s v="1155 x 315 x 395"/>
    <s v="1155 x 315 x 395"/>
    <x v="1"/>
  </r>
  <r>
    <n v="175"/>
    <s v="Классические сплит-системы серии VELA NUOVA RC-VX100HN"/>
    <x v="169"/>
    <x v="169"/>
    <x v="2"/>
    <x v="0"/>
    <s v="Габаритные размеры наружного блока в упаковке (ШхВхГ), мм"/>
    <s v="1020x770x430"/>
    <x v="38"/>
    <s v="1020 x 770 x 430"/>
    <s v="1020 x 770 x 430"/>
    <x v="1"/>
  </r>
  <r>
    <n v="175"/>
    <s v="Классические сплит-системы серии VELA NUOVA RC-VX100HN"/>
    <x v="169"/>
    <x v="169"/>
    <x v="2"/>
    <x v="0"/>
    <s v="Вес нетто внутреннего блока, кг"/>
    <n v="15"/>
    <x v="39"/>
    <s v="15"/>
    <s v="15"/>
    <x v="1"/>
  </r>
  <r>
    <n v="175"/>
    <s v="Классические сплит-системы серии VELA NUOVA RC-VX100HN"/>
    <x v="169"/>
    <x v="169"/>
    <x v="2"/>
    <x v="0"/>
    <s v="Вес нетто наружного блока, кг"/>
    <n v="56.3"/>
    <x v="40"/>
    <s v="56.3"/>
    <s v="56.3"/>
    <x v="1"/>
  </r>
  <r>
    <n v="175"/>
    <s v="Классические сплит-системы серии VELA NUOVA RC-VX100HN"/>
    <x v="169"/>
    <x v="169"/>
    <x v="2"/>
    <x v="0"/>
    <s v="Вес брутто внутреннего блока, кг"/>
    <n v="17.600000000000001"/>
    <x v="41"/>
    <s v="17.6"/>
    <s v="17.6"/>
    <x v="1"/>
  </r>
  <r>
    <n v="175"/>
    <s v="Классические сплит-системы серии VELA NUOVA RC-VX100HN"/>
    <x v="169"/>
    <x v="169"/>
    <x v="2"/>
    <x v="0"/>
    <s v="Вес брутто наружного блока, кг"/>
    <n v="59.8"/>
    <x v="42"/>
    <s v="59.8"/>
    <s v="59.8"/>
    <x v="1"/>
  </r>
  <r>
    <n v="175"/>
    <s v="Классические сплит-системы серии VELA NUOVA RC-VX100HN"/>
    <x v="169"/>
    <x v="169"/>
    <x v="2"/>
    <x v="0"/>
    <s v="Диаметр жидкостной трубы, мм (дюйм)"/>
    <s v="6,35 (1/4&amp;quot;)"/>
    <x v="43"/>
    <s v="6.35 (1/4&amp;quot;)"/>
    <n v="6.35"/>
    <x v="1"/>
  </r>
  <r>
    <n v="175"/>
    <s v="Классические сплит-системы серии VELA NUOVA RC-VX100HN"/>
    <x v="169"/>
    <x v="169"/>
    <x v="2"/>
    <x v="0"/>
    <s v="Диаметр газовой трубы, мм (дюйм)"/>
    <s v="15.88 (5/8&amp;quot;)"/>
    <x v="44"/>
    <s v="15.88 (5/8&amp;quot;)"/>
    <n v="15.88"/>
    <x v="1"/>
  </r>
  <r>
    <n v="175"/>
    <s v="Классические сплит-системы серии VELA NUOVA RC-VX100HN"/>
    <x v="169"/>
    <x v="169"/>
    <x v="2"/>
    <x v="0"/>
    <s v="Максимальная длина трассы, м"/>
    <n v="25"/>
    <x v="45"/>
    <s v="25"/>
    <s v="25"/>
    <x v="1"/>
  </r>
  <r>
    <n v="175"/>
    <s v="Классические сплит-системы серии VELA NUOVA RC-VX100HN"/>
    <x v="169"/>
    <x v="169"/>
    <x v="2"/>
    <x v="0"/>
    <s v="Максимальный перепад по высоте между внутренним и наружным блоками, м"/>
    <n v="15"/>
    <x v="46"/>
    <s v="15"/>
    <s v="15"/>
    <x v="1"/>
  </r>
  <r>
    <n v="175"/>
    <s v="Классические сплит-системы серии VELA NUOVA RC-VX100HN"/>
    <x v="169"/>
    <x v="169"/>
    <x v="2"/>
    <x v="0"/>
    <s v="Минимальная длина трассы, м"/>
    <n v="3"/>
    <x v="47"/>
    <s v="3"/>
    <s v="3"/>
    <x v="0"/>
  </r>
  <r>
    <n v="175"/>
    <s v="Классические сплит-системы серии VELA NUOVA RC-VX100HN"/>
    <x v="169"/>
    <x v="169"/>
    <x v="2"/>
    <x v="0"/>
    <s v="Номинальная длина трассы, м"/>
    <n v="5"/>
    <x v="48"/>
    <s v="5"/>
    <s v="5"/>
    <x v="0"/>
  </r>
  <r>
    <n v="175"/>
    <s v="Классические сплит-системы серии VELA NUOVA RC-VX100HN"/>
    <x v="169"/>
    <x v="169"/>
    <x v="2"/>
    <x v="0"/>
    <s v="Диаметр дренажной трубы, мм"/>
    <n v="16"/>
    <x v="49"/>
    <s v="16"/>
    <s v="16"/>
    <x v="0"/>
  </r>
  <r>
    <n v="175"/>
    <s v="Классические сплит-системы серии VELA NUOVA RC-VX100HN"/>
    <x v="169"/>
    <x v="169"/>
    <x v="2"/>
    <x v="0"/>
    <s v="Рабочие температурные границы наружного воздуха (охлаждение), °C"/>
    <s v="0 ~ +45"/>
    <x v="50"/>
    <s v="0 ~ +45"/>
    <s v="0 ~ +45"/>
    <x v="1"/>
  </r>
  <r>
    <n v="175"/>
    <s v="Классические сплит-системы серии VELA NUOVA RC-VX100HN"/>
    <x v="169"/>
    <x v="169"/>
    <x v="2"/>
    <x v="0"/>
    <s v="Рабочие температурные границы наружного воздуха (нагрев), °C"/>
    <s v="-15 ~ +24"/>
    <x v="51"/>
    <s v="-15 ~ +24"/>
    <s v="-15 ~ +24"/>
    <x v="1"/>
  </r>
  <r>
    <n v="175"/>
    <s v="Классические сплит-системы серии VELA NUOVA RC-VX100HN"/>
    <x v="169"/>
    <x v="169"/>
    <x v="2"/>
    <x v="0"/>
    <s v="Рабочие температурные границы внутреннего воздуха (охлаждение), °C"/>
    <s v="+16 ~ +31"/>
    <x v="182"/>
    <s v="+16 ~ +31"/>
    <s v="+16 ~ +31"/>
    <x v="1"/>
  </r>
  <r>
    <n v="175"/>
    <s v="Классические сплит-системы серии VELA NUOVA RC-VX100HN"/>
    <x v="169"/>
    <x v="169"/>
    <x v="2"/>
    <x v="0"/>
    <s v="Рабочие температурные границы внутреннего воздуха (нагрев), °C"/>
    <s v="0 ~ +31"/>
    <x v="183"/>
    <s v="0 ~ +31"/>
    <s v="0 ~ +31"/>
    <x v="1"/>
  </r>
  <r>
    <n v="175"/>
    <s v="Классические сплит-системы серии VELA NUOVA RC-VX100HN"/>
    <x v="169"/>
    <x v="169"/>
    <x v="2"/>
    <x v="0"/>
    <s v="Автомат защиты, А"/>
    <n v="0"/>
    <x v="55"/>
    <s v="0"/>
    <s v="0"/>
    <x v="0"/>
  </r>
  <r>
    <n v="175"/>
    <s v="Классические сплит-системы серии VELA NUOVA RC-VX100HN"/>
    <x v="169"/>
    <x v="169"/>
    <x v="2"/>
    <x v="0"/>
    <s v="Максимальная потребляемая мощность, кВт"/>
    <n v="3.36"/>
    <x v="56"/>
    <s v="3.36"/>
    <s v="3.36"/>
    <x v="0"/>
  </r>
  <r>
    <n v="175"/>
    <s v="Классические сплит-системы серии VELA NUOVA RC-VX100HN"/>
    <x v="169"/>
    <x v="169"/>
    <x v="2"/>
    <x v="0"/>
    <s v="Максимальный потребляемый ток, А"/>
    <n v="17"/>
    <x v="57"/>
    <s v="17"/>
    <s v="17"/>
    <x v="0"/>
  </r>
  <r>
    <n v="175"/>
    <s v="Классические сплит-системы серии VELA NUOVA RC-VX100HN"/>
    <x v="169"/>
    <x v="169"/>
    <x v="2"/>
    <x v="0"/>
    <s v="Пусковой ток, А"/>
    <n v="64"/>
    <x v="191"/>
    <s v="64"/>
    <s v="64"/>
    <x v="0"/>
  </r>
  <r>
    <n v="175"/>
    <s v="Классические сплит-системы серии VELA NUOVA RC-VX100HN"/>
    <x v="169"/>
    <x v="169"/>
    <x v="2"/>
    <x v="0"/>
    <s v="Класс пылевлагозащиты, внутренний / наружный блок"/>
    <s v="IP24 / IPX4"/>
    <x v="58"/>
    <s v="IP24 / IPX4"/>
    <s v="IP24 / IPX4"/>
    <x v="0"/>
  </r>
  <r>
    <n v="175"/>
    <s v="Классические сплит-системы серии VELA NUOVA RC-VX100HN"/>
    <x v="169"/>
    <x v="169"/>
    <x v="2"/>
    <x v="0"/>
    <s v="Класс электрозащиты, внутренний / наружный блок"/>
    <s v="I класс / I класс"/>
    <x v="59"/>
    <s v="I класс / I класс"/>
    <s v="I класс / I класс"/>
    <x v="0"/>
  </r>
  <r>
    <n v="175"/>
    <s v="Классические сплит-системы серии VELA NUOVA RC-VX100HN"/>
    <x v="169"/>
    <x v="169"/>
    <x v="2"/>
    <x v="0"/>
    <s v="Монтажный размер наружного блока, мм"/>
    <s v="630*350"/>
    <x v="60"/>
    <s v="630*350"/>
    <s v="630*350"/>
    <x v="0"/>
  </r>
  <r>
    <n v="175"/>
    <s v="Классические сплит-системы серии VELA NUOVA RC-VX100HN"/>
    <x v="169"/>
    <x v="169"/>
    <x v="2"/>
    <x v="0"/>
    <s v="Страна производства"/>
    <s v="КНР"/>
    <x v="61"/>
    <s v="КНР"/>
    <s v="КНР"/>
    <x v="0"/>
  </r>
  <r>
    <n v="175"/>
    <s v="Классические сплит-системы серии VELA NUOVA RC-VX100HN"/>
    <x v="169"/>
    <x v="169"/>
    <x v="2"/>
    <x v="0"/>
    <s v="Срок гарантии, мес"/>
    <n v="36"/>
    <x v="62"/>
    <s v="36"/>
    <s v="36"/>
    <x v="0"/>
  </r>
  <r>
    <n v="175"/>
    <s v="Классические сплит-системы серии VELA NUOVA RC-VX100HN"/>
    <x v="169"/>
    <x v="169"/>
    <x v="2"/>
    <x v="0"/>
    <s v="Цвет внутреннего блока"/>
    <s v="Белый"/>
    <x v="63"/>
    <s v="Белый"/>
    <s v="Белый"/>
    <x v="0"/>
  </r>
  <r>
    <n v="175"/>
    <s v="Классические сплит-системы серии VELA NUOVA RC-VX100HN"/>
    <x v="169"/>
    <x v="169"/>
    <x v="2"/>
    <x v="0"/>
    <s v="Цвет наружного блока"/>
    <s v="Белый"/>
    <x v="64"/>
    <s v="Белый"/>
    <s v="Белый"/>
    <x v="0"/>
  </r>
  <r>
    <n v="175"/>
    <s v="Классические сплит-системы серии VELA NUOVA RC-VX100HN"/>
    <x v="169"/>
    <x v="169"/>
    <x v="2"/>
    <x v="0"/>
    <s v="Тип дросселирующего устройства"/>
    <s v="Капиллярная трубка"/>
    <x v="65"/>
    <s v="Капиллярная трубка"/>
    <s v="Капиллярная трубка"/>
    <x v="0"/>
  </r>
  <r>
    <n v="175"/>
    <s v="Классические сплит-системы серии VELA NUOVA RC-VX100HN"/>
    <x v="169"/>
    <x v="169"/>
    <x v="2"/>
    <x v="0"/>
    <s v="Ионизатор воздуха"/>
    <s v="Нет"/>
    <x v="66"/>
    <s v="Нет"/>
    <s v="нет"/>
    <x v="0"/>
  </r>
  <r>
    <n v="175"/>
    <s v="Классические сплит-системы серии VELA NUOVA RC-VX100HN"/>
    <x v="169"/>
    <x v="169"/>
    <x v="2"/>
    <x v="0"/>
    <s v="Плазменная очистка воздуха"/>
    <s v="Нет"/>
    <x v="67"/>
    <s v="Нет"/>
    <s v="нет"/>
    <x v="0"/>
  </r>
  <r>
    <n v="175"/>
    <s v="Классические сплит-системы серии VELA NUOVA RC-VX100HN"/>
    <x v="169"/>
    <x v="169"/>
    <x v="2"/>
    <x v="0"/>
    <s v="Ультрафиолетовая стерилизация"/>
    <s v="Нет"/>
    <x v="68"/>
    <s v="Нет"/>
    <s v="нет"/>
    <x v="0"/>
  </r>
  <r>
    <n v="175"/>
    <s v="Классические сплит-системы серии VELA NUOVA RC-VX100HN"/>
    <x v="169"/>
    <x v="169"/>
    <x v="2"/>
    <x v="0"/>
    <s v="Регулировка положения жалюзи с пульта ДУ"/>
    <s v="Только горизонтальные"/>
    <x v="69"/>
    <s v="Только горизонтальные"/>
    <s v="Только горизонтальные"/>
    <x v="0"/>
  </r>
  <r>
    <n v="175"/>
    <s v="Классические сплит-системы серии VELA NUOVA RC-VX100HN"/>
    <x v="169"/>
    <x v="169"/>
    <x v="2"/>
    <x v="0"/>
    <s v="Управление c мобильного приложения по Wi-Fi"/>
    <s v="Нет"/>
    <x v="70"/>
    <s v="Нет"/>
    <s v="нет"/>
    <x v="0"/>
  </r>
  <r>
    <n v="175"/>
    <s v="Классические сплит-системы серии VELA NUOVA RC-VX100HN"/>
    <x v="169"/>
    <x v="169"/>
    <x v="2"/>
    <x v="0"/>
    <s v="Дополнительные фильтры тонкой очистки в комплекте"/>
    <s v="Нет"/>
    <x v="71"/>
    <s v="Нет"/>
    <s v="нет"/>
    <x v="0"/>
  </r>
  <r>
    <n v="175"/>
    <s v="Классические сплит-системы серии VELA NUOVA RC-VX100HN"/>
    <x v="169"/>
    <x v="169"/>
    <x v="2"/>
    <x v="0"/>
    <s v="Противопылевой фильтр в комплекте"/>
    <s v="Да"/>
    <x v="72"/>
    <s v="Да"/>
    <s v="да"/>
    <x v="0"/>
  </r>
  <r>
    <n v="175"/>
    <s v="Классические сплит-системы серии VELA NUOVA RC-VX100HN"/>
    <x v="169"/>
    <x v="169"/>
    <x v="2"/>
    <x v="0"/>
    <s v="Пульт управления в комплекте"/>
    <s v="Да, беспроводной"/>
    <x v="73"/>
    <s v="Да. беспроводной"/>
    <s v="Да. беспроводной"/>
    <x v="0"/>
  </r>
  <r>
    <n v="176"/>
    <s v="Классические сплит-системы серии VELA NUOVA RC-VX22HN"/>
    <x v="170"/>
    <x v="170"/>
    <x v="2"/>
    <x v="0"/>
    <s v="Модель"/>
    <s v="RC-VX22HN"/>
    <x v="0"/>
    <s v="RC-VX22HN"/>
    <s v="RC-VX22HN"/>
    <x v="0"/>
  </r>
  <r>
    <n v="176"/>
    <s v="Классические сплит-системы серии VELA NUOVA RC-VX22HN"/>
    <x v="170"/>
    <x v="170"/>
    <x v="2"/>
    <x v="0"/>
    <s v="Модель внутреннего блока"/>
    <s v="RC-VX22HN/IN"/>
    <x v="1"/>
    <s v="RC-VX22HN/IN"/>
    <s v="RC-VX22HN/IN"/>
    <x v="0"/>
  </r>
  <r>
    <n v="176"/>
    <s v="Классические сплит-системы серии VELA NUOVA RC-VX22HN"/>
    <x v="170"/>
    <x v="170"/>
    <x v="2"/>
    <x v="0"/>
    <s v="Модель наружного блока"/>
    <s v="RC-VX22HN/OUT"/>
    <x v="2"/>
    <s v="RC-VX22HN/OUT"/>
    <s v="RC-VX22HN/OUT"/>
    <x v="0"/>
  </r>
  <r>
    <n v="176"/>
    <s v="Классические сплит-системы серии VELA NUOVA RC-VX22HN"/>
    <x v="170"/>
    <x v="170"/>
    <x v="2"/>
    <x v="0"/>
    <s v="Инверторная технология"/>
    <s v="Нет"/>
    <x v="3"/>
    <s v="Нет"/>
    <s v="нет"/>
    <x v="1"/>
  </r>
  <r>
    <n v="176"/>
    <s v="Классические сплит-системы серии VELA NUOVA RC-VX22HN"/>
    <x v="170"/>
    <x v="170"/>
    <x v="2"/>
    <x v="0"/>
    <s v="Серия"/>
    <s v="VELA NUOVA"/>
    <x v="4"/>
    <s v="VELA NUOVA"/>
    <s v="VELA NUOVA"/>
    <x v="0"/>
  </r>
  <r>
    <n v="176"/>
    <s v="Классические сплит-системы серии VELA NUOVA RC-VX22HN"/>
    <x v="170"/>
    <x v="170"/>
    <x v="2"/>
    <x v="0"/>
    <s v="Тип внутреннего блока"/>
    <s v="Настенный"/>
    <x v="5"/>
    <s v="Настенный"/>
    <s v="Настенный"/>
    <x v="1"/>
  </r>
  <r>
    <n v="176"/>
    <s v="Классические сплит-системы серии VELA NUOVA RC-VX22HN"/>
    <x v="170"/>
    <x v="170"/>
    <x v="2"/>
    <x v="0"/>
    <s v="Эффективен для помещений площадью до, м"/>
    <n v="22"/>
    <x v="6"/>
    <s v="22"/>
    <s v="22"/>
    <x v="1"/>
  </r>
  <r>
    <n v="176"/>
    <s v="Классические сплит-системы серии VELA NUOVA RC-VX22HN"/>
    <x v="170"/>
    <x v="170"/>
    <x v="2"/>
    <x v="0"/>
    <s v="Холодопроизводительность, kBTU"/>
    <n v="7"/>
    <x v="7"/>
    <s v="7"/>
    <s v="7"/>
    <x v="0"/>
  </r>
  <r>
    <n v="176"/>
    <s v="Классические сплит-системы серии VELA NUOVA RC-VX22HN"/>
    <x v="170"/>
    <x v="170"/>
    <x v="2"/>
    <x v="0"/>
    <s v="Холодопроизводительность, кВт"/>
    <n v="2.16"/>
    <x v="8"/>
    <s v="2.16"/>
    <s v="2.16"/>
    <x v="1"/>
  </r>
  <r>
    <n v="176"/>
    <s v="Классические сплит-системы серии VELA NUOVA RC-VX22HN"/>
    <x v="170"/>
    <x v="170"/>
    <x v="2"/>
    <x v="0"/>
    <s v="Потребляемый ток в режиме охлаждения, A"/>
    <n v="2.89"/>
    <x v="9"/>
    <s v="2.89"/>
    <s v="2.89"/>
    <x v="1"/>
  </r>
  <r>
    <n v="176"/>
    <s v="Классические сплит-системы серии VELA NUOVA RC-VX22HN"/>
    <x v="170"/>
    <x v="170"/>
    <x v="2"/>
    <x v="0"/>
    <s v="Потребляемая мощность в режиме охлаждения, кВт"/>
    <n v="0.66700000000000004"/>
    <x v="10"/>
    <s v="0.667"/>
    <s v="0.667"/>
    <x v="1"/>
  </r>
  <r>
    <n v="176"/>
    <s v="Классические сплит-системы серии VELA NUOVA RC-VX22HN"/>
    <x v="170"/>
    <x v="170"/>
    <x v="2"/>
    <x v="0"/>
    <s v="Коэффициент энергоэффективности EER, Вт/Вт"/>
    <s v="3,24"/>
    <x v="11"/>
    <n v="3.24"/>
    <n v="3.24"/>
    <x v="0"/>
  </r>
  <r>
    <n v="176"/>
    <s v="Классические сплит-системы серии VELA NUOVA RC-VX22HN"/>
    <x v="170"/>
    <x v="170"/>
    <x v="2"/>
    <x v="0"/>
    <s v="Класс энергоэффективности EER (охлаждение)"/>
    <s v="A"/>
    <x v="13"/>
    <s v="A"/>
    <s v="A"/>
    <x v="0"/>
  </r>
  <r>
    <n v="176"/>
    <s v="Классические сплит-системы серии VELA NUOVA RC-VX22HN"/>
    <x v="170"/>
    <x v="170"/>
    <x v="2"/>
    <x v="0"/>
    <s v="Теплопроизводительность, kBTU"/>
    <n v="8"/>
    <x v="15"/>
    <s v="8"/>
    <s v="8"/>
    <x v="0"/>
  </r>
  <r>
    <n v="176"/>
    <s v="Классические сплит-системы серии VELA NUOVA RC-VX22HN"/>
    <x v="170"/>
    <x v="170"/>
    <x v="2"/>
    <x v="0"/>
    <s v="Теплопроизводительность, кВт"/>
    <n v="2.25"/>
    <x v="16"/>
    <s v="2.25"/>
    <s v="2.25"/>
    <x v="1"/>
  </r>
  <r>
    <n v="176"/>
    <s v="Классические сплит-системы серии VELA NUOVA RC-VX22HN"/>
    <x v="170"/>
    <x v="170"/>
    <x v="2"/>
    <x v="0"/>
    <s v="Потребляемый ток в режиме нагрева, A"/>
    <n v="2.68"/>
    <x v="17"/>
    <s v="2.68"/>
    <s v="2.68"/>
    <x v="1"/>
  </r>
  <r>
    <n v="176"/>
    <s v="Классические сплит-системы серии VELA NUOVA RC-VX22HN"/>
    <x v="170"/>
    <x v="170"/>
    <x v="2"/>
    <x v="0"/>
    <s v="Потребляемая мощность в режиме нагрева, кВт"/>
    <n v="0.61599999999999999"/>
    <x v="18"/>
    <s v="0.616"/>
    <s v="0.616"/>
    <x v="1"/>
  </r>
  <r>
    <n v="176"/>
    <s v="Классические сплит-системы серии VELA NUOVA RC-VX22HN"/>
    <x v="170"/>
    <x v="170"/>
    <x v="2"/>
    <x v="0"/>
    <s v="Коэффициент энергоэффективности COP, Вт/Вт"/>
    <s v="3,65"/>
    <x v="19"/>
    <n v="3.65"/>
    <n v="3.65"/>
    <x v="0"/>
  </r>
  <r>
    <n v="176"/>
    <s v="Классические сплит-системы серии VELA NUOVA RC-VX22HN"/>
    <x v="170"/>
    <x v="170"/>
    <x v="2"/>
    <x v="0"/>
    <s v="Класс энергоэффективности COP (нагрев)"/>
    <s v="A"/>
    <x v="21"/>
    <s v="A"/>
    <s v="A"/>
    <x v="0"/>
  </r>
  <r>
    <n v="176"/>
    <s v="Классические сплит-системы серии VELA NUOVA RC-VX22HN"/>
    <x v="170"/>
    <x v="170"/>
    <x v="2"/>
    <x v="0"/>
    <s v="Электропитание, В/Гц/Ф"/>
    <s v="220-240/50/1"/>
    <x v="23"/>
    <s v="220-240/50/1"/>
    <s v="220-240/50/1"/>
    <x v="1"/>
  </r>
  <r>
    <n v="176"/>
    <s v="Классические сплит-системы серии VELA NUOVA RC-VX22HN"/>
    <x v="170"/>
    <x v="170"/>
    <x v="2"/>
    <x v="0"/>
    <s v="Расход воздуха внутреннего блока, м&amp;lt;sup&amp;gt;3&amp;lt;/sup&amp;gt;/ч"/>
    <s v="340/380/420/460"/>
    <x v="24"/>
    <s v="340/380/420/460"/>
    <s v="340/380/420/460"/>
    <x v="0"/>
  </r>
  <r>
    <n v="176"/>
    <s v="Классические сплит-системы серии VELA NUOVA RC-VX22HN"/>
    <x v="170"/>
    <x v="170"/>
    <x v="2"/>
    <x v="0"/>
    <s v="Минимальный расход воздуха внутреннего блока, м&amp;lt;sup&amp;gt;3&amp;lt;/sup&amp;gt;/ч"/>
    <n v="340"/>
    <x v="25"/>
    <s v="340"/>
    <s v="340"/>
    <x v="0"/>
  </r>
  <r>
    <n v="176"/>
    <s v="Классические сплит-системы серии VELA NUOVA RC-VX22HN"/>
    <x v="170"/>
    <x v="170"/>
    <x v="2"/>
    <x v="0"/>
    <s v="Уровень шума внутреннего блока, дБ(А)"/>
    <s v="24/27/29/33"/>
    <x v="26"/>
    <s v="24/27/29/33"/>
    <s v="24/27/29/33"/>
    <x v="1"/>
  </r>
  <r>
    <n v="176"/>
    <s v="Классические сплит-системы серии VELA NUOVA RC-VX22HN"/>
    <x v="170"/>
    <x v="170"/>
    <x v="2"/>
    <x v="0"/>
    <s v="Минимальный уровень шума внутреннего блока, дБ(А)"/>
    <n v="24"/>
    <x v="27"/>
    <s v="24"/>
    <s v="24"/>
    <x v="0"/>
  </r>
  <r>
    <n v="176"/>
    <s v="Классические сплит-системы серии VELA NUOVA RC-VX22HN"/>
    <x v="170"/>
    <x v="170"/>
    <x v="2"/>
    <x v="0"/>
    <s v="Объем конденсации, л/ч"/>
    <n v="0.77"/>
    <x v="28"/>
    <s v="0.77"/>
    <s v="0.77"/>
    <x v="0"/>
  </r>
  <r>
    <n v="176"/>
    <s v="Классические сплит-системы серии VELA NUOVA RC-VX22HN"/>
    <x v="170"/>
    <x v="170"/>
    <x v="2"/>
    <x v="0"/>
    <s v="Расход воздуха наружного блока, м&amp;lt;sup&amp;gt;3&amp;lt;/sup&amp;gt;/ч"/>
    <n v="1360"/>
    <x v="29"/>
    <s v="1360"/>
    <s v="1360"/>
    <x v="0"/>
  </r>
  <r>
    <n v="176"/>
    <s v="Классические сплит-системы серии VELA NUOVA RC-VX22HN"/>
    <x v="170"/>
    <x v="170"/>
    <x v="2"/>
    <x v="0"/>
    <s v="Уровень шума наружного блока, дБ(А)"/>
    <n v="48"/>
    <x v="30"/>
    <s v="48"/>
    <s v="48"/>
    <x v="1"/>
  </r>
  <r>
    <n v="176"/>
    <s v="Классические сплит-системы серии VELA NUOVA RC-VX22HN"/>
    <x v="170"/>
    <x v="170"/>
    <x v="2"/>
    <x v="0"/>
    <s v="Марка компрессора"/>
    <s v="GMCC"/>
    <x v="31"/>
    <s v="GMCC"/>
    <s v="GMCC"/>
    <x v="1"/>
  </r>
  <r>
    <n v="176"/>
    <s v="Классические сплит-системы серии VELA NUOVA RC-VX22HN"/>
    <x v="170"/>
    <x v="170"/>
    <x v="2"/>
    <x v="0"/>
    <s v="Тип компрессора"/>
    <s v="Ротационный"/>
    <x v="32"/>
    <s v="Ротационный"/>
    <s v="Ротационный"/>
    <x v="0"/>
  </r>
  <r>
    <n v="176"/>
    <s v="Классические сплит-системы серии VELA NUOVA RC-VX22HN"/>
    <x v="170"/>
    <x v="170"/>
    <x v="2"/>
    <x v="0"/>
    <s v="Модель компрессора"/>
    <s v="ASN76V01UZZ1"/>
    <x v="185"/>
    <s v="ASN76V01UZZ1"/>
    <s v="ASN76V01UZZ1"/>
    <x v="1"/>
  </r>
  <r>
    <n v="176"/>
    <s v="Классические сплит-системы серии VELA NUOVA RC-VX22HN"/>
    <x v="170"/>
    <x v="170"/>
    <x v="2"/>
    <x v="0"/>
    <s v="Тип хладагента"/>
    <s v="R410A"/>
    <x v="33"/>
    <s v="R410A"/>
    <s v="R410A"/>
    <x v="1"/>
  </r>
  <r>
    <n v="176"/>
    <s v="Классические сплит-системы серии VELA NUOVA RC-VX22HN"/>
    <x v="170"/>
    <x v="170"/>
    <x v="2"/>
    <x v="0"/>
    <s v="Заводская заправка хладагента, г"/>
    <n v="400"/>
    <x v="34"/>
    <s v="400"/>
    <s v="400"/>
    <x v="1"/>
  </r>
  <r>
    <n v="176"/>
    <s v="Классические сплит-системы серии VELA NUOVA RC-VX22HN"/>
    <x v="170"/>
    <x v="170"/>
    <x v="2"/>
    <x v="0"/>
    <s v="Дозаправка хладагента (сверх номинальной длины трассы), г/м"/>
    <n v="20"/>
    <x v="103"/>
    <s v="20"/>
    <s v="20"/>
    <x v="0"/>
  </r>
  <r>
    <n v="176"/>
    <s v="Классические сплит-системы серии VELA NUOVA RC-VX22HN"/>
    <x v="170"/>
    <x v="170"/>
    <x v="2"/>
    <x v="0"/>
    <s v="Габаритные размеры внутреннего блока (ШхВхГ), мм"/>
    <s v="690x283x199"/>
    <x v="35"/>
    <s v="690 x 283 x 199"/>
    <s v="690 x 283 x 199"/>
    <x v="1"/>
  </r>
  <r>
    <n v="176"/>
    <s v="Классические сплит-системы серии VELA NUOVA RC-VX22HN"/>
    <x v="170"/>
    <x v="170"/>
    <x v="2"/>
    <x v="0"/>
    <s v="Габаритные размеры наружного блока (ШхВхГ), мм"/>
    <s v="665x420x280"/>
    <x v="36"/>
    <s v="665 x 420 x 280"/>
    <s v="665 x 420 x 280"/>
    <x v="1"/>
  </r>
  <r>
    <n v="176"/>
    <s v="Классические сплит-системы серии VELA NUOVA RC-VX22HN"/>
    <x v="170"/>
    <x v="170"/>
    <x v="2"/>
    <x v="0"/>
    <s v="Габаритные размеры внутреннего блока в упаковке (ШхВхГ), мм"/>
    <s v="760x280x345"/>
    <x v="37"/>
    <s v="760 x 280 x 345"/>
    <s v="760 x 280 x 345"/>
    <x v="1"/>
  </r>
  <r>
    <n v="176"/>
    <s v="Классические сплит-системы серии VELA NUOVA RC-VX22HN"/>
    <x v="170"/>
    <x v="170"/>
    <x v="2"/>
    <x v="0"/>
    <s v="Габаритные размеры наружного блока в упаковке (ШхВхГ), мм"/>
    <s v="760x480x345"/>
    <x v="38"/>
    <s v="760 x 480 x 345"/>
    <s v="760 x 480 x 345"/>
    <x v="1"/>
  </r>
  <r>
    <n v="176"/>
    <s v="Классические сплит-системы серии VELA NUOVA RC-VX22HN"/>
    <x v="170"/>
    <x v="170"/>
    <x v="2"/>
    <x v="0"/>
    <s v="Вес нетто внутреннего блока, кг"/>
    <n v="7.3"/>
    <x v="39"/>
    <s v="7.3"/>
    <s v="7.3"/>
    <x v="1"/>
  </r>
  <r>
    <n v="176"/>
    <s v="Классические сплит-системы серии VELA NUOVA RC-VX22HN"/>
    <x v="170"/>
    <x v="170"/>
    <x v="2"/>
    <x v="0"/>
    <s v="Вес нетто наружного блока, кг"/>
    <n v="20.8"/>
    <x v="40"/>
    <s v="20.8"/>
    <s v="20.8"/>
    <x v="1"/>
  </r>
  <r>
    <n v="176"/>
    <s v="Классические сплит-системы серии VELA NUOVA RC-VX22HN"/>
    <x v="170"/>
    <x v="170"/>
    <x v="2"/>
    <x v="0"/>
    <s v="Вес брутто внутреннего блока, кг"/>
    <n v="8.8000000000000007"/>
    <x v="41"/>
    <s v="8.8"/>
    <s v="8.8"/>
    <x v="1"/>
  </r>
  <r>
    <n v="176"/>
    <s v="Классические сплит-системы серии VELA NUOVA RC-VX22HN"/>
    <x v="170"/>
    <x v="170"/>
    <x v="2"/>
    <x v="0"/>
    <s v="Вес брутто наружного блока, кг"/>
    <n v="22.5"/>
    <x v="42"/>
    <s v="22.5"/>
    <s v="22.5"/>
    <x v="1"/>
  </r>
  <r>
    <n v="176"/>
    <s v="Классические сплит-системы серии VELA NUOVA RC-VX22HN"/>
    <x v="170"/>
    <x v="170"/>
    <x v="2"/>
    <x v="0"/>
    <s v="Диаметр жидкостной трубы, мм (дюйм)"/>
    <s v="6,35 (1/4&amp;quot;)"/>
    <x v="43"/>
    <s v="6.35 (1/4&amp;quot;)"/>
    <n v="6.35"/>
    <x v="1"/>
  </r>
  <r>
    <n v="176"/>
    <s v="Классические сплит-системы серии VELA NUOVA RC-VX22HN"/>
    <x v="170"/>
    <x v="170"/>
    <x v="2"/>
    <x v="0"/>
    <s v="Диаметр газовой трубы, мм (дюйм)"/>
    <s v="9,53 (3/8&amp;quot;)"/>
    <x v="44"/>
    <s v="9.53 (3/8&amp;quot;)"/>
    <n v="9.5299999999999994"/>
    <x v="1"/>
  </r>
  <r>
    <n v="176"/>
    <s v="Классические сплит-системы серии VELA NUOVA RC-VX22HN"/>
    <x v="170"/>
    <x v="170"/>
    <x v="2"/>
    <x v="0"/>
    <s v="Максимальная длина трассы, м"/>
    <n v="20"/>
    <x v="45"/>
    <s v="20"/>
    <s v="20"/>
    <x v="1"/>
  </r>
  <r>
    <n v="176"/>
    <s v="Классические сплит-системы серии VELA NUOVA RC-VX22HN"/>
    <x v="170"/>
    <x v="170"/>
    <x v="2"/>
    <x v="0"/>
    <s v="Максимальный перепад по высоте между внутренним и наружным блоками, м"/>
    <n v="10"/>
    <x v="46"/>
    <s v="10"/>
    <s v="10"/>
    <x v="1"/>
  </r>
  <r>
    <n v="176"/>
    <s v="Классические сплит-системы серии VELA NUOVA RC-VX22HN"/>
    <x v="170"/>
    <x v="170"/>
    <x v="2"/>
    <x v="0"/>
    <s v="Минимальная длина трассы, м"/>
    <n v="3"/>
    <x v="47"/>
    <s v="3"/>
    <s v="3"/>
    <x v="0"/>
  </r>
  <r>
    <n v="176"/>
    <s v="Классические сплит-системы серии VELA NUOVA RC-VX22HN"/>
    <x v="170"/>
    <x v="170"/>
    <x v="2"/>
    <x v="0"/>
    <s v="Номинальная длина трассы, м"/>
    <n v="5"/>
    <x v="48"/>
    <s v="5"/>
    <s v="5"/>
    <x v="0"/>
  </r>
  <r>
    <n v="176"/>
    <s v="Классические сплит-системы серии VELA NUOVA RC-VX22HN"/>
    <x v="170"/>
    <x v="170"/>
    <x v="2"/>
    <x v="0"/>
    <s v="Диаметр дренажной трубы, мм"/>
    <n v="16"/>
    <x v="49"/>
    <s v="16"/>
    <s v="16"/>
    <x v="0"/>
  </r>
  <r>
    <n v="176"/>
    <s v="Классические сплит-системы серии VELA NUOVA RC-VX22HN"/>
    <x v="170"/>
    <x v="170"/>
    <x v="2"/>
    <x v="0"/>
    <s v="Рабочие температурные границы наружного воздуха (охлаждение), °C"/>
    <s v="0 ~ +45"/>
    <x v="50"/>
    <s v="0 ~ +45"/>
    <s v="0 ~ +45"/>
    <x v="1"/>
  </r>
  <r>
    <n v="176"/>
    <s v="Классические сплит-системы серии VELA NUOVA RC-VX22HN"/>
    <x v="170"/>
    <x v="170"/>
    <x v="2"/>
    <x v="0"/>
    <s v="Рабочие температурные границы наружного воздуха (нагрев), °C"/>
    <s v="-15 ~ +24"/>
    <x v="51"/>
    <s v="-15 ~ +24"/>
    <s v="-15 ~ +24"/>
    <x v="1"/>
  </r>
  <r>
    <n v="176"/>
    <s v="Классические сплит-системы серии VELA NUOVA RC-VX22HN"/>
    <x v="170"/>
    <x v="170"/>
    <x v="2"/>
    <x v="0"/>
    <s v="Рабочие температурные границы внутреннего воздуха (охлаждение), °C"/>
    <s v="+16 ~ +31"/>
    <x v="182"/>
    <s v="+16 ~ +31"/>
    <s v="+16 ~ +31"/>
    <x v="1"/>
  </r>
  <r>
    <n v="176"/>
    <s v="Классические сплит-системы серии VELA NUOVA RC-VX22HN"/>
    <x v="170"/>
    <x v="170"/>
    <x v="2"/>
    <x v="0"/>
    <s v="Рабочие температурные границы внутреннего воздуха (нагрев), °C"/>
    <s v="0 ~ +31"/>
    <x v="183"/>
    <s v="0 ~ +31"/>
    <s v="0 ~ +31"/>
    <x v="1"/>
  </r>
  <r>
    <n v="176"/>
    <s v="Классические сплит-системы серии VELA NUOVA RC-VX22HN"/>
    <x v="170"/>
    <x v="170"/>
    <x v="2"/>
    <x v="0"/>
    <s v="Подключение электропитания"/>
    <n v="0"/>
    <x v="52"/>
    <s v="0"/>
    <s v="0"/>
    <x v="0"/>
  </r>
  <r>
    <n v="176"/>
    <s v="Классические сплит-системы серии VELA NUOVA RC-VX22HN"/>
    <x v="170"/>
    <x v="170"/>
    <x v="2"/>
    <x v="0"/>
    <s v="Межблочный кабель, мм&amp;lt;sup&amp;gt;2&amp;lt;/sup&amp;gt;"/>
    <n v="0"/>
    <x v="53"/>
    <s v="0"/>
    <s v="0"/>
    <x v="0"/>
  </r>
  <r>
    <n v="176"/>
    <s v="Классические сплит-системы серии VELA NUOVA RC-VX22HN"/>
    <x v="170"/>
    <x v="170"/>
    <x v="2"/>
    <x v="0"/>
    <s v="Силовой кабель, мм&amp;lt;sup&amp;gt;2&amp;lt;/sup&amp;gt;"/>
    <n v="0"/>
    <x v="54"/>
    <s v="0"/>
    <s v="0"/>
    <x v="0"/>
  </r>
  <r>
    <n v="176"/>
    <s v="Классические сплит-системы серии VELA NUOVA RC-VX22HN"/>
    <x v="170"/>
    <x v="170"/>
    <x v="2"/>
    <x v="0"/>
    <s v="Автомат защиты, А"/>
    <n v="0"/>
    <x v="55"/>
    <s v="0"/>
    <s v="0"/>
    <x v="0"/>
  </r>
  <r>
    <n v="176"/>
    <s v="Классические сплит-системы серии VELA NUOVA RC-VX22HN"/>
    <x v="170"/>
    <x v="170"/>
    <x v="2"/>
    <x v="0"/>
    <s v="Максимальная потребляемая мощность, кВт"/>
    <n v="1.1000000000000001"/>
    <x v="56"/>
    <s v="1.1"/>
    <s v="1.1"/>
    <x v="0"/>
  </r>
  <r>
    <n v="176"/>
    <s v="Классические сплит-системы серии VELA NUOVA RC-VX22HN"/>
    <x v="170"/>
    <x v="170"/>
    <x v="2"/>
    <x v="0"/>
    <s v="Максимальный потребляемый ток, А"/>
    <n v="5.2"/>
    <x v="57"/>
    <s v="5.2"/>
    <s v="5.2"/>
    <x v="0"/>
  </r>
  <r>
    <n v="176"/>
    <s v="Классические сплит-системы серии VELA NUOVA RC-VX22HN"/>
    <x v="170"/>
    <x v="170"/>
    <x v="2"/>
    <x v="0"/>
    <s v="Пусковой ток, А"/>
    <n v="18"/>
    <x v="191"/>
    <s v="18"/>
    <s v="18"/>
    <x v="0"/>
  </r>
  <r>
    <n v="176"/>
    <s v="Классические сплит-системы серии VELA NUOVA RC-VX22HN"/>
    <x v="170"/>
    <x v="170"/>
    <x v="2"/>
    <x v="0"/>
    <s v="Класс пылевлагозащиты, внутренний / наружный блок"/>
    <s v="IP24 / IPX4"/>
    <x v="58"/>
    <s v="IP24 / IPX4"/>
    <s v="IP24 / IPX4"/>
    <x v="0"/>
  </r>
  <r>
    <n v="176"/>
    <s v="Классические сплит-системы серии VELA NUOVA RC-VX22HN"/>
    <x v="170"/>
    <x v="170"/>
    <x v="2"/>
    <x v="0"/>
    <s v="Класс электрозащиты, внутренний / наружный блок"/>
    <s v="I класс / I класс"/>
    <x v="59"/>
    <s v="I класс / I класс"/>
    <s v="I класс / I класс"/>
    <x v="0"/>
  </r>
  <r>
    <n v="176"/>
    <s v="Классические сплит-системы серии VELA NUOVA RC-VX22HN"/>
    <x v="170"/>
    <x v="170"/>
    <x v="2"/>
    <x v="0"/>
    <s v="Монтажный размер наружного блока, мм"/>
    <s v="430*280"/>
    <x v="60"/>
    <s v="430*280"/>
    <s v="430*280"/>
    <x v="0"/>
  </r>
  <r>
    <n v="176"/>
    <s v="Классические сплит-системы серии VELA NUOVA RC-VX22HN"/>
    <x v="170"/>
    <x v="170"/>
    <x v="2"/>
    <x v="0"/>
    <s v="Страна производства"/>
    <s v="КНР"/>
    <x v="61"/>
    <s v="КНР"/>
    <s v="КНР"/>
    <x v="0"/>
  </r>
  <r>
    <n v="176"/>
    <s v="Классические сплит-системы серии VELA NUOVA RC-VX22HN"/>
    <x v="170"/>
    <x v="170"/>
    <x v="2"/>
    <x v="0"/>
    <s v="Срок гарантии, мес"/>
    <n v="36"/>
    <x v="62"/>
    <s v="36"/>
    <s v="36"/>
    <x v="0"/>
  </r>
  <r>
    <n v="176"/>
    <s v="Классические сплит-системы серии VELA NUOVA RC-VX22HN"/>
    <x v="170"/>
    <x v="170"/>
    <x v="2"/>
    <x v="0"/>
    <s v="Цвет внутреннего блока"/>
    <s v="Белый"/>
    <x v="63"/>
    <s v="Белый"/>
    <s v="Белый"/>
    <x v="0"/>
  </r>
  <r>
    <n v="176"/>
    <s v="Классические сплит-системы серии VELA NUOVA RC-VX22HN"/>
    <x v="170"/>
    <x v="170"/>
    <x v="2"/>
    <x v="0"/>
    <s v="Цвет наружного блока"/>
    <s v="Белый"/>
    <x v="64"/>
    <s v="Белый"/>
    <s v="Белый"/>
    <x v="0"/>
  </r>
  <r>
    <n v="176"/>
    <s v="Классические сплит-системы серии VELA NUOVA RC-VX22HN"/>
    <x v="170"/>
    <x v="170"/>
    <x v="2"/>
    <x v="0"/>
    <s v="Тип дросселирующего устройства"/>
    <s v="Капиллярная трубка"/>
    <x v="65"/>
    <s v="Капиллярная трубка"/>
    <s v="Капиллярная трубка"/>
    <x v="0"/>
  </r>
  <r>
    <n v="176"/>
    <s v="Классические сплит-системы серии VELA NUOVA RC-VX22HN"/>
    <x v="170"/>
    <x v="170"/>
    <x v="2"/>
    <x v="0"/>
    <s v="Ионизатор воздуха"/>
    <s v="Нет"/>
    <x v="66"/>
    <s v="Нет"/>
    <s v="нет"/>
    <x v="0"/>
  </r>
  <r>
    <n v="176"/>
    <s v="Классические сплит-системы серии VELA NUOVA RC-VX22HN"/>
    <x v="170"/>
    <x v="170"/>
    <x v="2"/>
    <x v="0"/>
    <s v="Плазменная очистка воздуха"/>
    <s v="Нет"/>
    <x v="67"/>
    <s v="Нет"/>
    <s v="нет"/>
    <x v="0"/>
  </r>
  <r>
    <n v="176"/>
    <s v="Классические сплит-системы серии VELA NUOVA RC-VX22HN"/>
    <x v="170"/>
    <x v="170"/>
    <x v="2"/>
    <x v="0"/>
    <s v="Ультрафиолетовая стерилизация"/>
    <s v="Нет"/>
    <x v="68"/>
    <s v="Нет"/>
    <s v="нет"/>
    <x v="0"/>
  </r>
  <r>
    <n v="176"/>
    <s v="Классические сплит-системы серии VELA NUOVA RC-VX22HN"/>
    <x v="170"/>
    <x v="170"/>
    <x v="2"/>
    <x v="0"/>
    <s v="Регулировка положения жалюзи с пульта ДУ"/>
    <s v="Горизонтальные + Вертикальные"/>
    <x v="69"/>
    <s v="Горизонтальные + Вертикальные"/>
    <s v="Горизонтальные + Вертикальные"/>
    <x v="0"/>
  </r>
  <r>
    <n v="176"/>
    <s v="Классические сплит-системы серии VELA NUOVA RC-VX22HN"/>
    <x v="170"/>
    <x v="170"/>
    <x v="2"/>
    <x v="0"/>
    <s v="Управление c мобильного приложения по Wi-Fi"/>
    <s v="Нет"/>
    <x v="70"/>
    <s v="Нет"/>
    <s v="нет"/>
    <x v="0"/>
  </r>
  <r>
    <n v="176"/>
    <s v="Классические сплит-системы серии VELA NUOVA RC-VX22HN"/>
    <x v="170"/>
    <x v="170"/>
    <x v="2"/>
    <x v="0"/>
    <s v="Дополнительные фильтры тонкой очистки в комплекте"/>
    <s v="Нет"/>
    <x v="71"/>
    <s v="Нет"/>
    <s v="нет"/>
    <x v="0"/>
  </r>
  <r>
    <n v="176"/>
    <s v="Классические сплит-системы серии VELA NUOVA RC-VX22HN"/>
    <x v="170"/>
    <x v="170"/>
    <x v="2"/>
    <x v="0"/>
    <s v="Противопылевой фильтр в комплекте"/>
    <s v="Да"/>
    <x v="72"/>
    <s v="Да"/>
    <s v="да"/>
    <x v="0"/>
  </r>
  <r>
    <n v="176"/>
    <s v="Классические сплит-системы серии VELA NUOVA RC-VX22HN"/>
    <x v="170"/>
    <x v="170"/>
    <x v="2"/>
    <x v="0"/>
    <s v="Пульт управления в комплекте"/>
    <s v="Да, беспроводной"/>
    <x v="73"/>
    <s v="Да. беспроводной"/>
    <s v="Да. беспроводной"/>
    <x v="0"/>
  </r>
  <r>
    <n v="177"/>
    <s v="Классические сплит-системы серии VELA NUOVA RC-VX28HN"/>
    <x v="171"/>
    <x v="171"/>
    <x v="2"/>
    <x v="0"/>
    <s v="Модель"/>
    <s v="RC-VX28HN"/>
    <x v="0"/>
    <s v="RC-VX28HN"/>
    <s v="RC-VX28HN"/>
    <x v="0"/>
  </r>
  <r>
    <n v="177"/>
    <s v="Классические сплит-системы серии VELA NUOVA RC-VX28HN"/>
    <x v="171"/>
    <x v="171"/>
    <x v="2"/>
    <x v="0"/>
    <s v="Модель внутреннего блока"/>
    <s v="RC-VX28HN/IN"/>
    <x v="1"/>
    <s v="RC-VX28HN/IN"/>
    <s v="RC-VX28HN/IN"/>
    <x v="0"/>
  </r>
  <r>
    <n v="177"/>
    <s v="Классические сплит-системы серии VELA NUOVA RC-VX28HN"/>
    <x v="171"/>
    <x v="171"/>
    <x v="2"/>
    <x v="0"/>
    <s v="Модель наружного блока"/>
    <s v="RC-VX28HN/OUT"/>
    <x v="2"/>
    <s v="RC-VX28HN/OUT"/>
    <s v="RC-VX28HN/OUT"/>
    <x v="0"/>
  </r>
  <r>
    <n v="177"/>
    <s v="Классические сплит-системы серии VELA NUOVA RC-VX28HN"/>
    <x v="171"/>
    <x v="171"/>
    <x v="2"/>
    <x v="0"/>
    <s v="Инверторная технология"/>
    <s v="Нет"/>
    <x v="3"/>
    <s v="Нет"/>
    <s v="нет"/>
    <x v="1"/>
  </r>
  <r>
    <n v="177"/>
    <s v="Классические сплит-системы серии VELA NUOVA RC-VX28HN"/>
    <x v="171"/>
    <x v="171"/>
    <x v="2"/>
    <x v="0"/>
    <s v="Серия"/>
    <s v="VELA NUOVA"/>
    <x v="4"/>
    <s v="VELA NUOVA"/>
    <s v="VELA NUOVA"/>
    <x v="0"/>
  </r>
  <r>
    <n v="177"/>
    <s v="Классические сплит-системы серии VELA NUOVA RC-VX28HN"/>
    <x v="171"/>
    <x v="171"/>
    <x v="2"/>
    <x v="0"/>
    <s v="Тип внутреннего блока"/>
    <s v="Настенный"/>
    <x v="5"/>
    <s v="Настенный"/>
    <s v="Настенный"/>
    <x v="1"/>
  </r>
  <r>
    <n v="177"/>
    <s v="Классические сплит-системы серии VELA NUOVA RC-VX28HN"/>
    <x v="171"/>
    <x v="171"/>
    <x v="2"/>
    <x v="0"/>
    <s v="Эффективен для помещений площадью до, м"/>
    <n v="27"/>
    <x v="6"/>
    <s v="27"/>
    <s v="27"/>
    <x v="1"/>
  </r>
  <r>
    <n v="177"/>
    <s v="Классические сплит-системы серии VELA NUOVA RC-VX28HN"/>
    <x v="171"/>
    <x v="171"/>
    <x v="2"/>
    <x v="0"/>
    <s v="Холодопроизводительность, kBTU"/>
    <n v="9"/>
    <x v="7"/>
    <s v="9"/>
    <s v="9"/>
    <x v="0"/>
  </r>
  <r>
    <n v="177"/>
    <s v="Классические сплит-системы серии VELA NUOVA RC-VX28HN"/>
    <x v="171"/>
    <x v="171"/>
    <x v="2"/>
    <x v="0"/>
    <s v="Холодопроизводительность, кВт"/>
    <n v="2.71"/>
    <x v="8"/>
    <s v="2.71"/>
    <s v="2.71"/>
    <x v="1"/>
  </r>
  <r>
    <n v="177"/>
    <s v="Классические сплит-системы серии VELA NUOVA RC-VX28HN"/>
    <x v="171"/>
    <x v="171"/>
    <x v="2"/>
    <x v="0"/>
    <s v="Потребляемый ток в режиме охлаждения, A"/>
    <n v="3.63"/>
    <x v="9"/>
    <s v="3.63"/>
    <s v="3.63"/>
    <x v="1"/>
  </r>
  <r>
    <n v="177"/>
    <s v="Классические сплит-системы серии VELA NUOVA RC-VX28HN"/>
    <x v="171"/>
    <x v="171"/>
    <x v="2"/>
    <x v="0"/>
    <s v="Потребляемая мощность в режиме охлаждения, кВт"/>
    <n v="0.83599999999999997"/>
    <x v="10"/>
    <s v="0.836"/>
    <s v="0.836"/>
    <x v="1"/>
  </r>
  <r>
    <n v="177"/>
    <s v="Классические сплит-системы серии VELA NUOVA RC-VX28HN"/>
    <x v="171"/>
    <x v="171"/>
    <x v="2"/>
    <x v="0"/>
    <s v="Коэффициент энергоэффективности EER, Вт/Вт"/>
    <s v="3,24"/>
    <x v="11"/>
    <n v="3.24"/>
    <n v="3.24"/>
    <x v="0"/>
  </r>
  <r>
    <n v="177"/>
    <s v="Классические сплит-системы серии VELA NUOVA RC-VX28HN"/>
    <x v="171"/>
    <x v="171"/>
    <x v="2"/>
    <x v="0"/>
    <s v="Класс энергоэффективности EER (охлаждение)"/>
    <s v="A"/>
    <x v="13"/>
    <s v="A"/>
    <s v="A"/>
    <x v="0"/>
  </r>
  <r>
    <n v="177"/>
    <s v="Классические сплит-системы серии VELA NUOVA RC-VX28HN"/>
    <x v="171"/>
    <x v="171"/>
    <x v="2"/>
    <x v="0"/>
    <s v="Теплопроизводительность, kBTU"/>
    <n v="10"/>
    <x v="15"/>
    <s v="10"/>
    <s v="10"/>
    <x v="0"/>
  </r>
  <r>
    <n v="177"/>
    <s v="Классические сплит-системы серии VELA NUOVA RC-VX28HN"/>
    <x v="171"/>
    <x v="171"/>
    <x v="2"/>
    <x v="0"/>
    <s v="Теплопроизводительность, кВт"/>
    <n v="2.82"/>
    <x v="16"/>
    <s v="2.82"/>
    <s v="2.82"/>
    <x v="1"/>
  </r>
  <r>
    <n v="177"/>
    <s v="Классические сплит-системы серии VELA NUOVA RC-VX28HN"/>
    <x v="171"/>
    <x v="171"/>
    <x v="2"/>
    <x v="0"/>
    <s v="Потребляемый ток в режиме нагрева, A"/>
    <n v="3.37"/>
    <x v="17"/>
    <s v="3.37"/>
    <s v="3.37"/>
    <x v="1"/>
  </r>
  <r>
    <n v="177"/>
    <s v="Классические сплит-системы серии VELA NUOVA RC-VX28HN"/>
    <x v="171"/>
    <x v="171"/>
    <x v="2"/>
    <x v="0"/>
    <s v="Потребляемая мощность в режиме нагрева, кВт"/>
    <n v="0.77500000000000002"/>
    <x v="18"/>
    <s v="0.775"/>
    <s v="0.775"/>
    <x v="1"/>
  </r>
  <r>
    <n v="177"/>
    <s v="Классические сплит-системы серии VELA NUOVA RC-VX28HN"/>
    <x v="171"/>
    <x v="171"/>
    <x v="2"/>
    <x v="0"/>
    <s v="Коэффициент энергоэффективности COP, Вт/Вт"/>
    <s v="3,64"/>
    <x v="19"/>
    <n v="3.64"/>
    <n v="3.64"/>
    <x v="0"/>
  </r>
  <r>
    <n v="177"/>
    <s v="Классические сплит-системы серии VELA NUOVA RC-VX28HN"/>
    <x v="171"/>
    <x v="171"/>
    <x v="2"/>
    <x v="0"/>
    <s v="Класс энергоэффективности COP (нагрев)"/>
    <s v="A"/>
    <x v="21"/>
    <s v="A"/>
    <s v="A"/>
    <x v="0"/>
  </r>
  <r>
    <n v="177"/>
    <s v="Классические сплит-системы серии VELA NUOVA RC-VX28HN"/>
    <x v="171"/>
    <x v="171"/>
    <x v="2"/>
    <x v="0"/>
    <s v="Электропитание, В/Гц/Ф"/>
    <s v="220-240/50/2"/>
    <x v="23"/>
    <s v="220-240/50/2"/>
    <s v="220-240/50/2"/>
    <x v="1"/>
  </r>
  <r>
    <n v="177"/>
    <s v="Классические сплит-системы серии VELA NUOVA RC-VX28HN"/>
    <x v="171"/>
    <x v="171"/>
    <x v="2"/>
    <x v="0"/>
    <s v="Расход воздуха внутреннего блока, м&amp;lt;sup&amp;gt;3&amp;lt;/sup&amp;gt;/ч"/>
    <s v="360/410/450/480"/>
    <x v="24"/>
    <s v="360/410/450/480"/>
    <s v="360/410/450/480"/>
    <x v="0"/>
  </r>
  <r>
    <n v="177"/>
    <s v="Классические сплит-системы серии VELA NUOVA RC-VX28HN"/>
    <x v="171"/>
    <x v="171"/>
    <x v="2"/>
    <x v="0"/>
    <s v="Минимальный расход воздуха внутреннего блока, м&amp;lt;sup&amp;gt;3&amp;lt;/sup&amp;gt;/ч"/>
    <n v="360"/>
    <x v="25"/>
    <s v="360"/>
    <s v="360"/>
    <x v="0"/>
  </r>
  <r>
    <n v="177"/>
    <s v="Классические сплит-системы серии VELA NUOVA RC-VX28HN"/>
    <x v="171"/>
    <x v="171"/>
    <x v="2"/>
    <x v="0"/>
    <s v="Уровень шума внутреннего блока, дБ(А)"/>
    <s v="24/27/30/33"/>
    <x v="26"/>
    <s v="24/27/30/33"/>
    <s v="24/27/30/33"/>
    <x v="1"/>
  </r>
  <r>
    <n v="177"/>
    <s v="Классические сплит-системы серии VELA NUOVA RC-VX28HN"/>
    <x v="171"/>
    <x v="171"/>
    <x v="2"/>
    <x v="0"/>
    <s v="Минимальный уровень шума внутреннего блока, дБ(А)"/>
    <n v="24"/>
    <x v="27"/>
    <s v="24"/>
    <s v="24"/>
    <x v="0"/>
  </r>
  <r>
    <n v="177"/>
    <s v="Классические сплит-системы серии VELA NUOVA RC-VX28HN"/>
    <x v="171"/>
    <x v="171"/>
    <x v="2"/>
    <x v="0"/>
    <s v="Объем конденсации, л/ч"/>
    <n v="0.97"/>
    <x v="28"/>
    <s v="0.97"/>
    <s v="0.97"/>
    <x v="0"/>
  </r>
  <r>
    <n v="177"/>
    <s v="Классические сплит-системы серии VELA NUOVA RC-VX28HN"/>
    <x v="171"/>
    <x v="171"/>
    <x v="2"/>
    <x v="0"/>
    <s v="Расход воздуха наружного блока, м&amp;lt;sup&amp;gt;3&amp;lt;/sup&amp;gt;/ч"/>
    <n v="1700"/>
    <x v="29"/>
    <s v="1700"/>
    <s v="1700"/>
    <x v="0"/>
  </r>
  <r>
    <n v="177"/>
    <s v="Классические сплит-системы серии VELA NUOVA RC-VX28HN"/>
    <x v="171"/>
    <x v="171"/>
    <x v="2"/>
    <x v="0"/>
    <s v="Уровень шума наружного блока, дБ(А)"/>
    <n v="50"/>
    <x v="30"/>
    <s v="50"/>
    <s v="50"/>
    <x v="1"/>
  </r>
  <r>
    <n v="177"/>
    <s v="Классические сплит-системы серии VELA NUOVA RC-VX28HN"/>
    <x v="171"/>
    <x v="171"/>
    <x v="2"/>
    <x v="0"/>
    <s v="Марка компрессора"/>
    <s v="GMCC"/>
    <x v="31"/>
    <s v="GMCC"/>
    <s v="GMCC"/>
    <x v="1"/>
  </r>
  <r>
    <n v="177"/>
    <s v="Классические сплит-системы серии VELA NUOVA RC-VX28HN"/>
    <x v="171"/>
    <x v="171"/>
    <x v="2"/>
    <x v="0"/>
    <s v="Тип компрессора"/>
    <s v="Ротационный"/>
    <x v="32"/>
    <s v="Ротационный"/>
    <s v="Ротационный"/>
    <x v="0"/>
  </r>
  <r>
    <n v="177"/>
    <s v="Классические сплит-системы серии VELA NUOVA RC-VX28HN"/>
    <x v="171"/>
    <x v="171"/>
    <x v="2"/>
    <x v="0"/>
    <s v="Модель компрессора"/>
    <s v="ASN89V02VDZ"/>
    <x v="185"/>
    <s v="ASN89V02VDZ"/>
    <s v="ASN89V02VDZ"/>
    <x v="1"/>
  </r>
  <r>
    <n v="177"/>
    <s v="Классические сплит-системы серии VELA NUOVA RC-VX28HN"/>
    <x v="171"/>
    <x v="171"/>
    <x v="2"/>
    <x v="0"/>
    <s v="Тип хладагента"/>
    <s v="R410A"/>
    <x v="33"/>
    <s v="R410A"/>
    <s v="R410A"/>
    <x v="1"/>
  </r>
  <r>
    <n v="177"/>
    <s v="Классические сплит-системы серии VELA NUOVA RC-VX28HN"/>
    <x v="171"/>
    <x v="171"/>
    <x v="2"/>
    <x v="0"/>
    <s v="Заводская заправка хладагента, г"/>
    <n v="540"/>
    <x v="34"/>
    <s v="540"/>
    <s v="540"/>
    <x v="1"/>
  </r>
  <r>
    <n v="177"/>
    <s v="Классические сплит-системы серии VELA NUOVA RC-VX28HN"/>
    <x v="171"/>
    <x v="171"/>
    <x v="2"/>
    <x v="0"/>
    <s v="Дозаправка хладагента (сверх номинальной длины трассы), г/м"/>
    <n v="20"/>
    <x v="103"/>
    <s v="20"/>
    <s v="20"/>
    <x v="0"/>
  </r>
  <r>
    <n v="177"/>
    <s v="Классические сплит-системы серии VELA NUOVA RC-VX28HN"/>
    <x v="171"/>
    <x v="171"/>
    <x v="2"/>
    <x v="0"/>
    <s v="Габаритные размеры внутреннего блока (ШхВхГ), мм"/>
    <s v="690x283x199"/>
    <x v="35"/>
    <s v="690 x 283 x 199"/>
    <s v="690 x 283 x 199"/>
    <x v="1"/>
  </r>
  <r>
    <n v="177"/>
    <s v="Классические сплит-системы серии VELA NUOVA RC-VX28HN"/>
    <x v="171"/>
    <x v="171"/>
    <x v="2"/>
    <x v="0"/>
    <s v="Габаритные размеры наружного блока (ШхВхГ), мм"/>
    <s v="665x420x280"/>
    <x v="36"/>
    <s v="665 x 420 x 280"/>
    <s v="665 x 420 x 280"/>
    <x v="1"/>
  </r>
  <r>
    <n v="177"/>
    <s v="Классические сплит-системы серии VELA NUOVA RC-VX28HN"/>
    <x v="171"/>
    <x v="171"/>
    <x v="2"/>
    <x v="0"/>
    <s v="Габаритные размеры внутреннего блока в упаковке (ШхВхГ), мм"/>
    <s v="760x280x345"/>
    <x v="37"/>
    <s v="760 x 280 x 345"/>
    <s v="760 x 280 x 345"/>
    <x v="1"/>
  </r>
  <r>
    <n v="177"/>
    <s v="Классические сплит-системы серии VELA NUOVA RC-VX28HN"/>
    <x v="171"/>
    <x v="171"/>
    <x v="2"/>
    <x v="0"/>
    <s v="Габаритные размеры наружного блока в упаковке (ШхВхГ), мм"/>
    <s v="760x480x345"/>
    <x v="38"/>
    <s v="760 x 480 x 345"/>
    <s v="760 x 480 x 345"/>
    <x v="1"/>
  </r>
  <r>
    <n v="177"/>
    <s v="Классические сплит-системы серии VELA NUOVA RC-VX28HN"/>
    <x v="171"/>
    <x v="171"/>
    <x v="2"/>
    <x v="0"/>
    <s v="Вес нетто внутреннего блока, кг"/>
    <n v="7.3"/>
    <x v="39"/>
    <s v="7.3"/>
    <s v="7.3"/>
    <x v="1"/>
  </r>
  <r>
    <n v="177"/>
    <s v="Классические сплит-системы серии VELA NUOVA RC-VX28HN"/>
    <x v="171"/>
    <x v="171"/>
    <x v="2"/>
    <x v="0"/>
    <s v="Вес нетто наружного блока, кг"/>
    <n v="20.8"/>
    <x v="40"/>
    <s v="20.8"/>
    <s v="20.8"/>
    <x v="1"/>
  </r>
  <r>
    <n v="177"/>
    <s v="Классические сплит-системы серии VELA NUOVA RC-VX28HN"/>
    <x v="171"/>
    <x v="171"/>
    <x v="2"/>
    <x v="0"/>
    <s v="Вес брутто внутреннего блока, кг"/>
    <n v="8.8000000000000007"/>
    <x v="41"/>
    <s v="8.8"/>
    <s v="8.8"/>
    <x v="1"/>
  </r>
  <r>
    <n v="177"/>
    <s v="Классические сплит-системы серии VELA NUOVA RC-VX28HN"/>
    <x v="171"/>
    <x v="171"/>
    <x v="2"/>
    <x v="0"/>
    <s v="Вес брутто наружного блока, кг"/>
    <n v="22.5"/>
    <x v="42"/>
    <s v="22.5"/>
    <s v="22.5"/>
    <x v="1"/>
  </r>
  <r>
    <n v="177"/>
    <s v="Классические сплит-системы серии VELA NUOVA RC-VX28HN"/>
    <x v="171"/>
    <x v="171"/>
    <x v="2"/>
    <x v="0"/>
    <s v="Диаметр жидкостной трубы, мм (дюйм)"/>
    <s v="6,35 (1/4&amp;quot;)"/>
    <x v="43"/>
    <s v="6.35 (1/4&amp;quot;)"/>
    <n v="6.35"/>
    <x v="1"/>
  </r>
  <r>
    <n v="177"/>
    <s v="Классические сплит-системы серии VELA NUOVA RC-VX28HN"/>
    <x v="171"/>
    <x v="171"/>
    <x v="2"/>
    <x v="0"/>
    <s v="Диаметр газовой трубы, мм (дюйм)"/>
    <s v="9,53 (3/8&amp;quot;)"/>
    <x v="44"/>
    <s v="9.53 (3/8&amp;quot;)"/>
    <n v="9.5299999999999994"/>
    <x v="1"/>
  </r>
  <r>
    <n v="177"/>
    <s v="Классические сплит-системы серии VELA NUOVA RC-VX28HN"/>
    <x v="171"/>
    <x v="171"/>
    <x v="2"/>
    <x v="0"/>
    <s v="Максимальная длина трассы, м"/>
    <n v="20"/>
    <x v="45"/>
    <s v="20"/>
    <s v="20"/>
    <x v="1"/>
  </r>
  <r>
    <n v="177"/>
    <s v="Классические сплит-системы серии VELA NUOVA RC-VX28HN"/>
    <x v="171"/>
    <x v="171"/>
    <x v="2"/>
    <x v="0"/>
    <s v="Максимальный перепад по высоте между внутренним и наружным блоками, м"/>
    <n v="10"/>
    <x v="46"/>
    <s v="10"/>
    <s v="10"/>
    <x v="1"/>
  </r>
  <r>
    <n v="177"/>
    <s v="Классические сплит-системы серии VELA NUOVA RC-VX28HN"/>
    <x v="171"/>
    <x v="171"/>
    <x v="2"/>
    <x v="0"/>
    <s v="Минимальная длина трассы, м"/>
    <n v="3"/>
    <x v="47"/>
    <s v="3"/>
    <s v="3"/>
    <x v="0"/>
  </r>
  <r>
    <n v="177"/>
    <s v="Классические сплит-системы серии VELA NUOVA RC-VX28HN"/>
    <x v="171"/>
    <x v="171"/>
    <x v="2"/>
    <x v="0"/>
    <s v="Номинальная длина трассы, м"/>
    <n v="5"/>
    <x v="48"/>
    <s v="5"/>
    <s v="5"/>
    <x v="0"/>
  </r>
  <r>
    <n v="177"/>
    <s v="Классические сплит-системы серии VELA NUOVA RC-VX28HN"/>
    <x v="171"/>
    <x v="171"/>
    <x v="2"/>
    <x v="0"/>
    <s v="Диаметр дренажной трубы, мм"/>
    <n v="16"/>
    <x v="49"/>
    <s v="16"/>
    <s v="16"/>
    <x v="0"/>
  </r>
  <r>
    <n v="177"/>
    <s v="Классические сплит-системы серии VELA NUOVA RC-VX28HN"/>
    <x v="171"/>
    <x v="171"/>
    <x v="2"/>
    <x v="0"/>
    <s v="Рабочие температурные границы наружного воздуха (охлаждение), °C"/>
    <s v="0 ~ +45"/>
    <x v="50"/>
    <s v="0 ~ +45"/>
    <s v="0 ~ +45"/>
    <x v="1"/>
  </r>
  <r>
    <n v="177"/>
    <s v="Классические сплит-системы серии VELA NUOVA RC-VX28HN"/>
    <x v="171"/>
    <x v="171"/>
    <x v="2"/>
    <x v="0"/>
    <s v="Рабочие температурные границы наружного воздуха (нагрев), °C"/>
    <s v="-15 ~ +24"/>
    <x v="51"/>
    <s v="-15 ~ +24"/>
    <s v="-15 ~ +24"/>
    <x v="1"/>
  </r>
  <r>
    <n v="177"/>
    <s v="Классические сплит-системы серии VELA NUOVA RC-VX28HN"/>
    <x v="171"/>
    <x v="171"/>
    <x v="2"/>
    <x v="0"/>
    <s v="Рабочие температурные границы внутреннего воздуха (охлаждение), °C"/>
    <s v="+16 ~ +31"/>
    <x v="182"/>
    <s v="+16 ~ +31"/>
    <s v="+16 ~ +31"/>
    <x v="1"/>
  </r>
  <r>
    <n v="177"/>
    <s v="Классические сплит-системы серии VELA NUOVA RC-VX28HN"/>
    <x v="171"/>
    <x v="171"/>
    <x v="2"/>
    <x v="0"/>
    <s v="Рабочие температурные границы внутреннего воздуха (нагрев), °C"/>
    <s v="0 ~ +31"/>
    <x v="183"/>
    <s v="0 ~ +31"/>
    <s v="0 ~ +31"/>
    <x v="1"/>
  </r>
  <r>
    <n v="177"/>
    <s v="Классические сплит-системы серии VELA NUOVA RC-VX28HN"/>
    <x v="171"/>
    <x v="171"/>
    <x v="2"/>
    <x v="0"/>
    <s v="Подключение электропитания"/>
    <n v="0"/>
    <x v="52"/>
    <s v="0"/>
    <s v="0"/>
    <x v="0"/>
  </r>
  <r>
    <n v="177"/>
    <s v="Классические сплит-системы серии VELA NUOVA RC-VX28HN"/>
    <x v="171"/>
    <x v="171"/>
    <x v="2"/>
    <x v="0"/>
    <s v="Межблочный кабель, мм&amp;lt;sup&amp;gt;2&amp;lt;/sup&amp;gt;"/>
    <n v="0"/>
    <x v="53"/>
    <s v="0"/>
    <s v="0"/>
    <x v="0"/>
  </r>
  <r>
    <n v="177"/>
    <s v="Классические сплит-системы серии VELA NUOVA RC-VX28HN"/>
    <x v="171"/>
    <x v="171"/>
    <x v="2"/>
    <x v="0"/>
    <s v="Силовой кабель, мм&amp;lt;sup&amp;gt;2&amp;lt;/sup&amp;gt;"/>
    <n v="0"/>
    <x v="54"/>
    <s v="0"/>
    <s v="0"/>
    <x v="0"/>
  </r>
  <r>
    <n v="177"/>
    <s v="Классические сплит-системы серии VELA NUOVA RC-VX28HN"/>
    <x v="171"/>
    <x v="171"/>
    <x v="2"/>
    <x v="0"/>
    <s v="Автомат защиты, А"/>
    <n v="0"/>
    <x v="55"/>
    <s v="0"/>
    <s v="0"/>
    <x v="0"/>
  </r>
  <r>
    <n v="177"/>
    <s v="Классические сплит-системы серии VELA NUOVA RC-VX28HN"/>
    <x v="171"/>
    <x v="171"/>
    <x v="2"/>
    <x v="0"/>
    <s v="Максимальная потребляемая мощность, кВт"/>
    <n v="1.6"/>
    <x v="56"/>
    <s v="1.6"/>
    <s v="1.6"/>
    <x v="0"/>
  </r>
  <r>
    <n v="177"/>
    <s v="Классические сплит-системы серии VELA NUOVA RC-VX28HN"/>
    <x v="171"/>
    <x v="171"/>
    <x v="2"/>
    <x v="0"/>
    <s v="Максимальный потребляемый ток, А"/>
    <n v="8.5"/>
    <x v="57"/>
    <s v="8.5"/>
    <s v="8.5"/>
    <x v="0"/>
  </r>
  <r>
    <n v="177"/>
    <s v="Классические сплит-системы серии VELA NUOVA RC-VX28HN"/>
    <x v="171"/>
    <x v="171"/>
    <x v="2"/>
    <x v="0"/>
    <s v="Пусковой ток, А"/>
    <n v="20"/>
    <x v="191"/>
    <s v="20"/>
    <s v="20"/>
    <x v="0"/>
  </r>
  <r>
    <n v="177"/>
    <s v="Классические сплит-системы серии VELA NUOVA RC-VX28HN"/>
    <x v="171"/>
    <x v="171"/>
    <x v="2"/>
    <x v="0"/>
    <s v="Класс пылевлагозащиты, внутренний / наружный блок"/>
    <s v="IP24 / IPX4"/>
    <x v="58"/>
    <s v="IP24 / IPX4"/>
    <s v="IP24 / IPX4"/>
    <x v="0"/>
  </r>
  <r>
    <n v="177"/>
    <s v="Классические сплит-системы серии VELA NUOVA RC-VX28HN"/>
    <x v="171"/>
    <x v="171"/>
    <x v="2"/>
    <x v="0"/>
    <s v="Класс электрозащиты, внутренний / наружный блок"/>
    <s v="I класс / I класс"/>
    <x v="59"/>
    <s v="I класс / I класс"/>
    <s v="I класс / I класс"/>
    <x v="0"/>
  </r>
  <r>
    <n v="177"/>
    <s v="Классические сплит-системы серии VELA NUOVA RC-VX28HN"/>
    <x v="171"/>
    <x v="171"/>
    <x v="2"/>
    <x v="0"/>
    <s v="Монтажный размер наружного блока, мм"/>
    <s v="430*280"/>
    <x v="60"/>
    <s v="430*280"/>
    <s v="430*280"/>
    <x v="0"/>
  </r>
  <r>
    <n v="177"/>
    <s v="Классические сплит-системы серии VELA NUOVA RC-VX28HN"/>
    <x v="171"/>
    <x v="171"/>
    <x v="2"/>
    <x v="0"/>
    <s v="Страна производства"/>
    <s v="КНР"/>
    <x v="61"/>
    <s v="КНР"/>
    <s v="КНР"/>
    <x v="0"/>
  </r>
  <r>
    <n v="177"/>
    <s v="Классические сплит-системы серии VELA NUOVA RC-VX28HN"/>
    <x v="171"/>
    <x v="171"/>
    <x v="2"/>
    <x v="0"/>
    <s v="Срок гарантии, мес"/>
    <n v="36"/>
    <x v="62"/>
    <s v="36"/>
    <s v="36"/>
    <x v="0"/>
  </r>
  <r>
    <n v="177"/>
    <s v="Классические сплит-системы серии VELA NUOVA RC-VX28HN"/>
    <x v="171"/>
    <x v="171"/>
    <x v="2"/>
    <x v="0"/>
    <s v="Цвет внутреннего блока"/>
    <s v="Белый"/>
    <x v="63"/>
    <s v="Белый"/>
    <s v="Белый"/>
    <x v="0"/>
  </r>
  <r>
    <n v="177"/>
    <s v="Классические сплит-системы серии VELA NUOVA RC-VX28HN"/>
    <x v="171"/>
    <x v="171"/>
    <x v="2"/>
    <x v="0"/>
    <s v="Цвет наружного блока"/>
    <s v="Белый"/>
    <x v="64"/>
    <s v="Белый"/>
    <s v="Белый"/>
    <x v="0"/>
  </r>
  <r>
    <n v="177"/>
    <s v="Классические сплит-системы серии VELA NUOVA RC-VX28HN"/>
    <x v="171"/>
    <x v="171"/>
    <x v="2"/>
    <x v="0"/>
    <s v="Тип дросселирующего устройства"/>
    <s v="Капиллярная трубка"/>
    <x v="65"/>
    <s v="Капиллярная трубка"/>
    <s v="Капиллярная трубка"/>
    <x v="0"/>
  </r>
  <r>
    <n v="177"/>
    <s v="Классические сплит-системы серии VELA NUOVA RC-VX28HN"/>
    <x v="171"/>
    <x v="171"/>
    <x v="2"/>
    <x v="0"/>
    <s v="Ионизатор воздуха"/>
    <s v="Нет"/>
    <x v="66"/>
    <s v="Нет"/>
    <s v="нет"/>
    <x v="0"/>
  </r>
  <r>
    <n v="177"/>
    <s v="Классические сплит-системы серии VELA NUOVA RC-VX28HN"/>
    <x v="171"/>
    <x v="171"/>
    <x v="2"/>
    <x v="0"/>
    <s v="Плазменная очистка воздуха"/>
    <s v="Нет"/>
    <x v="67"/>
    <s v="Нет"/>
    <s v="нет"/>
    <x v="0"/>
  </r>
  <r>
    <n v="177"/>
    <s v="Классические сплит-системы серии VELA NUOVA RC-VX28HN"/>
    <x v="171"/>
    <x v="171"/>
    <x v="2"/>
    <x v="0"/>
    <s v="Ультрафиолетовая стерилизация"/>
    <s v="Нет"/>
    <x v="68"/>
    <s v="Нет"/>
    <s v="нет"/>
    <x v="0"/>
  </r>
  <r>
    <n v="177"/>
    <s v="Классические сплит-системы серии VELA NUOVA RC-VX28HN"/>
    <x v="171"/>
    <x v="171"/>
    <x v="2"/>
    <x v="0"/>
    <s v="Регулировка положения жалюзи с пульта ДУ"/>
    <s v="Горизонтальные + Вертикальные"/>
    <x v="69"/>
    <s v="Горизонтальные + Вертикальные"/>
    <s v="Горизонтальные + Вертикальные"/>
    <x v="0"/>
  </r>
  <r>
    <n v="177"/>
    <s v="Классические сплит-системы серии VELA NUOVA RC-VX28HN"/>
    <x v="171"/>
    <x v="171"/>
    <x v="2"/>
    <x v="0"/>
    <s v="Управление c мобильного приложения по Wi-Fi"/>
    <s v="Нет"/>
    <x v="70"/>
    <s v="Нет"/>
    <s v="нет"/>
    <x v="0"/>
  </r>
  <r>
    <n v="177"/>
    <s v="Классические сплит-системы серии VELA NUOVA RC-VX28HN"/>
    <x v="171"/>
    <x v="171"/>
    <x v="2"/>
    <x v="0"/>
    <s v="Дополнительные фильтры тонкой очистки в комплекте"/>
    <s v="Нет"/>
    <x v="71"/>
    <s v="Нет"/>
    <s v="нет"/>
    <x v="0"/>
  </r>
  <r>
    <n v="177"/>
    <s v="Классические сплит-системы серии VELA NUOVA RC-VX28HN"/>
    <x v="171"/>
    <x v="171"/>
    <x v="2"/>
    <x v="0"/>
    <s v="Противопылевой фильтр в комплекте"/>
    <s v="Да"/>
    <x v="72"/>
    <s v="Да"/>
    <s v="да"/>
    <x v="0"/>
  </r>
  <r>
    <n v="177"/>
    <s v="Классические сплит-системы серии VELA NUOVA RC-VX28HN"/>
    <x v="171"/>
    <x v="171"/>
    <x v="2"/>
    <x v="0"/>
    <s v="Пульт управления в комплекте"/>
    <s v="Да, беспроводной"/>
    <x v="73"/>
    <s v="Да. беспроводной"/>
    <s v="Да. беспроводной"/>
    <x v="0"/>
  </r>
  <r>
    <n v="178"/>
    <s v="Классические сплит-системы серии VELA NUOVA RC-VX35HN"/>
    <x v="172"/>
    <x v="172"/>
    <x v="2"/>
    <x v="0"/>
    <s v="Модель"/>
    <s v="RC-VX35HN"/>
    <x v="0"/>
    <s v="RC-VX35HN"/>
    <s v="RC-VX35HN"/>
    <x v="0"/>
  </r>
  <r>
    <n v="178"/>
    <s v="Классические сплит-системы серии VELA NUOVA RC-VX35HN"/>
    <x v="172"/>
    <x v="172"/>
    <x v="2"/>
    <x v="0"/>
    <s v="Модель внутреннего блока"/>
    <s v="RC-VX35HN/IN"/>
    <x v="1"/>
    <s v="RC-VX35HN/IN"/>
    <s v="RC-VX35HN/IN"/>
    <x v="0"/>
  </r>
  <r>
    <n v="178"/>
    <s v="Классические сплит-системы серии VELA NUOVA RC-VX35HN"/>
    <x v="172"/>
    <x v="172"/>
    <x v="2"/>
    <x v="0"/>
    <s v="Модель наружного блока"/>
    <s v="RC-VX35HN/OUT"/>
    <x v="2"/>
    <s v="RC-VX35HN/OUT"/>
    <s v="RC-VX35HN/OUT"/>
    <x v="0"/>
  </r>
  <r>
    <n v="178"/>
    <s v="Классические сплит-системы серии VELA NUOVA RC-VX35HN"/>
    <x v="172"/>
    <x v="172"/>
    <x v="2"/>
    <x v="0"/>
    <s v="Инверторная технология"/>
    <s v="нет"/>
    <x v="3"/>
    <s v="нет"/>
    <s v="нет"/>
    <x v="1"/>
  </r>
  <r>
    <n v="178"/>
    <s v="Классические сплит-системы серии VELA NUOVA RC-VX35HN"/>
    <x v="172"/>
    <x v="172"/>
    <x v="2"/>
    <x v="0"/>
    <s v="Серия"/>
    <s v="VELA NUOVA"/>
    <x v="4"/>
    <s v="VELA NUOVA"/>
    <s v="VELA NUOVA"/>
    <x v="0"/>
  </r>
  <r>
    <n v="178"/>
    <s v="Классические сплит-системы серии VELA NUOVA RC-VX35HN"/>
    <x v="172"/>
    <x v="172"/>
    <x v="2"/>
    <x v="0"/>
    <s v="Тип внутреннего блока"/>
    <s v="Настенный"/>
    <x v="5"/>
    <s v="Настенный"/>
    <s v="Настенный"/>
    <x v="1"/>
  </r>
  <r>
    <n v="178"/>
    <s v="Классические сплит-системы серии VELA NUOVA RC-VX35HN"/>
    <x v="172"/>
    <x v="172"/>
    <x v="2"/>
    <x v="0"/>
    <s v="Эффективен для помещений площадью до, м"/>
    <n v="37"/>
    <x v="6"/>
    <s v="37"/>
    <s v="37"/>
    <x v="1"/>
  </r>
  <r>
    <n v="178"/>
    <s v="Классические сплит-системы серии VELA NUOVA RC-VX35HN"/>
    <x v="172"/>
    <x v="172"/>
    <x v="2"/>
    <x v="0"/>
    <s v="Холодопроизводительность, kBTU"/>
    <n v="12"/>
    <x v="7"/>
    <s v="12"/>
    <s v="12"/>
    <x v="0"/>
  </r>
  <r>
    <n v="178"/>
    <s v="Классические сплит-системы серии VELA NUOVA RC-VX35HN"/>
    <x v="172"/>
    <x v="172"/>
    <x v="2"/>
    <x v="0"/>
    <s v="Холодопроизводительность, кВт"/>
    <n v="3.65"/>
    <x v="8"/>
    <s v="3.65"/>
    <s v="3.65"/>
    <x v="1"/>
  </r>
  <r>
    <n v="178"/>
    <s v="Классические сплит-системы серии VELA NUOVA RC-VX35HN"/>
    <x v="172"/>
    <x v="172"/>
    <x v="2"/>
    <x v="0"/>
    <s v="Потребляемый ток в режиме охлаждения, A"/>
    <n v="4.84"/>
    <x v="9"/>
    <s v="4.84"/>
    <s v="4.84"/>
    <x v="1"/>
  </r>
  <r>
    <n v="178"/>
    <s v="Классические сплит-системы серии VELA NUOVA RC-VX35HN"/>
    <x v="172"/>
    <x v="172"/>
    <x v="2"/>
    <x v="0"/>
    <s v="Потребляемая мощность в режиме охлаждения, кВт"/>
    <n v="1.1160000000000001"/>
    <x v="10"/>
    <s v="1.116"/>
    <s v="1.116"/>
    <x v="1"/>
  </r>
  <r>
    <n v="178"/>
    <s v="Классические сплит-системы серии VELA NUOVA RC-VX35HN"/>
    <x v="172"/>
    <x v="172"/>
    <x v="2"/>
    <x v="0"/>
    <s v="Коэффициент энергоэффективности EER, Вт/Вт"/>
    <s v="3,27"/>
    <x v="11"/>
    <n v="3.27"/>
    <n v="3.27"/>
    <x v="0"/>
  </r>
  <r>
    <n v="178"/>
    <s v="Классические сплит-системы серии VELA NUOVA RC-VX35HN"/>
    <x v="172"/>
    <x v="172"/>
    <x v="2"/>
    <x v="0"/>
    <s v="Класс энергоэффективности EER (охлаждение)"/>
    <s v="A"/>
    <x v="13"/>
    <s v="A"/>
    <s v="A"/>
    <x v="0"/>
  </r>
  <r>
    <n v="178"/>
    <s v="Классические сплит-системы серии VELA NUOVA RC-VX35HN"/>
    <x v="172"/>
    <x v="172"/>
    <x v="2"/>
    <x v="0"/>
    <s v="Теплопроизводительность, kBTU"/>
    <n v="13"/>
    <x v="15"/>
    <s v="13"/>
    <s v="13"/>
    <x v="0"/>
  </r>
  <r>
    <n v="178"/>
    <s v="Классические сплит-системы серии VELA NUOVA RC-VX35HN"/>
    <x v="172"/>
    <x v="172"/>
    <x v="2"/>
    <x v="0"/>
    <s v="Теплопроизводительность, кВт"/>
    <n v="3.75"/>
    <x v="16"/>
    <s v="3.75"/>
    <s v="3.75"/>
    <x v="1"/>
  </r>
  <r>
    <n v="178"/>
    <s v="Классические сплит-системы серии VELA NUOVA RC-VX35HN"/>
    <x v="172"/>
    <x v="172"/>
    <x v="2"/>
    <x v="0"/>
    <s v="Потребляемый ток в режиме нагрева, A"/>
    <n v="4.45"/>
    <x v="17"/>
    <s v="4.45"/>
    <s v="4.45"/>
    <x v="1"/>
  </r>
  <r>
    <n v="178"/>
    <s v="Классические сплит-системы серии VELA NUOVA RC-VX35HN"/>
    <x v="172"/>
    <x v="172"/>
    <x v="2"/>
    <x v="0"/>
    <s v="Потребляемая мощность в режиме нагрева, кВт"/>
    <n v="1.0249999999999999"/>
    <x v="18"/>
    <s v="1.025"/>
    <s v="1.025"/>
    <x v="1"/>
  </r>
  <r>
    <n v="178"/>
    <s v="Классические сплит-системы серии VELA NUOVA RC-VX35HN"/>
    <x v="172"/>
    <x v="172"/>
    <x v="2"/>
    <x v="0"/>
    <s v="Коэффициент энергоэффективности COP, Вт/Вт"/>
    <s v="3,66"/>
    <x v="19"/>
    <n v="3.66"/>
    <n v="3.66"/>
    <x v="0"/>
  </r>
  <r>
    <n v="178"/>
    <s v="Классические сплит-системы серии VELA NUOVA RC-VX35HN"/>
    <x v="172"/>
    <x v="172"/>
    <x v="2"/>
    <x v="0"/>
    <s v="Класс энергоэффективности COP (нагрев)"/>
    <s v="A"/>
    <x v="21"/>
    <s v="A"/>
    <s v="A"/>
    <x v="0"/>
  </r>
  <r>
    <n v="178"/>
    <s v="Классические сплит-системы серии VELA NUOVA RC-VX35HN"/>
    <x v="172"/>
    <x v="172"/>
    <x v="2"/>
    <x v="0"/>
    <s v="Электропитание, В/Гц/Ф"/>
    <s v="220-240/50/3"/>
    <x v="23"/>
    <s v="220-240/50/3"/>
    <s v="220-240/50/3"/>
    <x v="1"/>
  </r>
  <r>
    <n v="178"/>
    <s v="Классические сплит-системы серии VELA NUOVA RC-VX35HN"/>
    <x v="172"/>
    <x v="172"/>
    <x v="2"/>
    <x v="0"/>
    <s v="Расход воздуха внутреннего блока, м&amp;lt;sup&amp;gt;3&amp;lt;/sup&amp;gt;/ч"/>
    <s v="440/500/550/600"/>
    <x v="24"/>
    <s v="440/500/550/600"/>
    <s v="440/500/550/600"/>
    <x v="0"/>
  </r>
  <r>
    <n v="178"/>
    <s v="Классические сплит-системы серии VELA NUOVA RC-VX35HN"/>
    <x v="172"/>
    <x v="172"/>
    <x v="2"/>
    <x v="0"/>
    <s v="Минимальный расход воздуха внутреннего блока, м&amp;lt;sup&amp;gt;3&amp;lt;/sup&amp;gt;/ч"/>
    <n v="440"/>
    <x v="25"/>
    <s v="440"/>
    <s v="440"/>
    <x v="0"/>
  </r>
  <r>
    <n v="178"/>
    <s v="Классические сплит-системы серии VELA NUOVA RC-VX35HN"/>
    <x v="172"/>
    <x v="172"/>
    <x v="2"/>
    <x v="0"/>
    <s v="Уровень шума внутреннего блока, дБ(А)"/>
    <s v="27/30/33/36"/>
    <x v="26"/>
    <s v="27/30/33/36"/>
    <s v="27/30/33/36"/>
    <x v="1"/>
  </r>
  <r>
    <n v="178"/>
    <s v="Классические сплит-системы серии VELA NUOVA RC-VX35HN"/>
    <x v="172"/>
    <x v="172"/>
    <x v="2"/>
    <x v="0"/>
    <s v="Минимальный уровень шума внутреннего блока, дБ(А)"/>
    <n v="27"/>
    <x v="27"/>
    <s v="27"/>
    <s v="27"/>
    <x v="0"/>
  </r>
  <r>
    <n v="178"/>
    <s v="Классические сплит-системы серии VELA NUOVA RC-VX35HN"/>
    <x v="172"/>
    <x v="172"/>
    <x v="2"/>
    <x v="0"/>
    <s v="Объем конденсации, л/ч"/>
    <n v="1.3"/>
    <x v="28"/>
    <s v="1.3"/>
    <s v="1.3"/>
    <x v="0"/>
  </r>
  <r>
    <n v="178"/>
    <s v="Классические сплит-системы серии VELA NUOVA RC-VX35HN"/>
    <x v="172"/>
    <x v="172"/>
    <x v="2"/>
    <x v="0"/>
    <s v="Расход воздуха наружного блока, м&amp;lt;sup&amp;gt;3&amp;lt;/sup&amp;gt;/ч"/>
    <n v="2000"/>
    <x v="29"/>
    <s v="2000"/>
    <s v="2000"/>
    <x v="0"/>
  </r>
  <r>
    <n v="178"/>
    <s v="Классические сплит-системы серии VELA NUOVA RC-VX35HN"/>
    <x v="172"/>
    <x v="172"/>
    <x v="2"/>
    <x v="0"/>
    <s v="Уровень шума наружного блока, дБ(А)"/>
    <n v="52"/>
    <x v="30"/>
    <s v="52"/>
    <s v="52"/>
    <x v="1"/>
  </r>
  <r>
    <n v="178"/>
    <s v="Классические сплит-системы серии VELA NUOVA RC-VX35HN"/>
    <x v="172"/>
    <x v="172"/>
    <x v="2"/>
    <x v="0"/>
    <s v="Марка компрессора"/>
    <s v="GMCC"/>
    <x v="31"/>
    <s v="GMCC"/>
    <s v="GMCC"/>
    <x v="1"/>
  </r>
  <r>
    <n v="178"/>
    <s v="Классические сплит-системы серии VELA NUOVA RC-VX35HN"/>
    <x v="172"/>
    <x v="172"/>
    <x v="2"/>
    <x v="0"/>
    <s v="Тип компрессора"/>
    <s v="Ротационный"/>
    <x v="32"/>
    <s v="Ротационный"/>
    <s v="Ротационный"/>
    <x v="0"/>
  </r>
  <r>
    <n v="178"/>
    <s v="Классические сплит-системы серии VELA NUOVA RC-VX35HN"/>
    <x v="172"/>
    <x v="172"/>
    <x v="2"/>
    <x v="0"/>
    <s v="Модель компрессора"/>
    <s v="ASM130V01VDZ"/>
    <x v="185"/>
    <s v="ASM130V01VDZ"/>
    <s v="ASM130V01VDZ"/>
    <x v="1"/>
  </r>
  <r>
    <n v="178"/>
    <s v="Классические сплит-системы серии VELA NUOVA RC-VX35HN"/>
    <x v="172"/>
    <x v="172"/>
    <x v="2"/>
    <x v="0"/>
    <s v="Тип хладагента"/>
    <s v="R410A"/>
    <x v="33"/>
    <s v="R410A"/>
    <s v="R410A"/>
    <x v="1"/>
  </r>
  <r>
    <n v="178"/>
    <s v="Классические сплит-системы серии VELA NUOVA RC-VX35HN"/>
    <x v="172"/>
    <x v="172"/>
    <x v="2"/>
    <x v="0"/>
    <s v="Заводская заправка хладагента, г"/>
    <n v="610"/>
    <x v="34"/>
    <s v="610"/>
    <s v="610"/>
    <x v="1"/>
  </r>
  <r>
    <n v="178"/>
    <s v="Классические сплит-системы серии VELA NUOVA RC-VX35HN"/>
    <x v="172"/>
    <x v="172"/>
    <x v="2"/>
    <x v="0"/>
    <s v="Дозаправка хладагента (сверх номинальной длины трассы), г/м"/>
    <n v="20"/>
    <x v="103"/>
    <s v="20"/>
    <s v="20"/>
    <x v="0"/>
  </r>
  <r>
    <n v="178"/>
    <s v="Классические сплит-системы серии VELA NUOVA RC-VX35HN"/>
    <x v="172"/>
    <x v="172"/>
    <x v="2"/>
    <x v="0"/>
    <s v="Габаритные размеры внутреннего блока (ШхВхГ), мм"/>
    <s v="750x285x200"/>
    <x v="35"/>
    <s v="750 x 285 x 200"/>
    <s v="750 x 285 x 200"/>
    <x v="1"/>
  </r>
  <r>
    <n v="178"/>
    <s v="Классические сплит-системы серии VELA NUOVA RC-VX35HN"/>
    <x v="172"/>
    <x v="172"/>
    <x v="2"/>
    <x v="0"/>
    <s v="Габаритные размеры наружного блока (ШхВхГ), мм"/>
    <s v="710x500x240"/>
    <x v="36"/>
    <s v="710 x 500 x 240"/>
    <s v="710 x 500 x 240"/>
    <x v="1"/>
  </r>
  <r>
    <n v="178"/>
    <s v="Классические сплит-системы серии VELA NUOVA RC-VX35HN"/>
    <x v="172"/>
    <x v="172"/>
    <x v="2"/>
    <x v="0"/>
    <s v="Габаритные размеры внутреннего блока в упаковке (ШхВхГ), мм"/>
    <s v="820x280x345"/>
    <x v="37"/>
    <s v="820 x 280 x 345"/>
    <s v="820 x 280 x 345"/>
    <x v="1"/>
  </r>
  <r>
    <n v="178"/>
    <s v="Классические сплит-системы серии VELA NUOVA RC-VX35HN"/>
    <x v="172"/>
    <x v="172"/>
    <x v="2"/>
    <x v="0"/>
    <s v="Габаритные размеры наружного блока в упаковке (ШхВхГ), мм"/>
    <s v="780x570x345"/>
    <x v="38"/>
    <s v="780 x 570 x 345"/>
    <s v="780 x 570 x 345"/>
    <x v="1"/>
  </r>
  <r>
    <n v="178"/>
    <s v="Классические сплит-системы серии VELA NUOVA RC-VX35HN"/>
    <x v="172"/>
    <x v="172"/>
    <x v="2"/>
    <x v="0"/>
    <s v="Вес нетто внутреннего блока, кг"/>
    <n v="8.3000000000000007"/>
    <x v="39"/>
    <s v="8.3"/>
    <s v="8.3"/>
    <x v="1"/>
  </r>
  <r>
    <n v="178"/>
    <s v="Классические сплит-системы серии VELA NUOVA RC-VX35HN"/>
    <x v="172"/>
    <x v="172"/>
    <x v="2"/>
    <x v="0"/>
    <s v="Вес нетто наружного блока, кг"/>
    <n v="24.4"/>
    <x v="40"/>
    <s v="24.4"/>
    <s v="24.4"/>
    <x v="1"/>
  </r>
  <r>
    <n v="178"/>
    <s v="Классические сплит-системы серии VELA NUOVA RC-VX35HN"/>
    <x v="172"/>
    <x v="172"/>
    <x v="2"/>
    <x v="0"/>
    <s v="Вес брутто внутреннего блока, кг"/>
    <n v="9.9"/>
    <x v="41"/>
    <s v="9.9"/>
    <s v="9.9"/>
    <x v="1"/>
  </r>
  <r>
    <n v="178"/>
    <s v="Классические сплит-системы серии VELA NUOVA RC-VX35HN"/>
    <x v="172"/>
    <x v="172"/>
    <x v="2"/>
    <x v="0"/>
    <s v="Вес брутто наружного блока, кг"/>
    <n v="26.2"/>
    <x v="42"/>
    <s v="26.2"/>
    <s v="26.2"/>
    <x v="1"/>
  </r>
  <r>
    <n v="178"/>
    <s v="Классические сплит-системы серии VELA NUOVA RC-VX35HN"/>
    <x v="172"/>
    <x v="172"/>
    <x v="2"/>
    <x v="0"/>
    <s v="Диаметр жидкостной трубы, мм (дюйм)"/>
    <s v="6,35 (1/4&amp;quot;)"/>
    <x v="43"/>
    <s v="6.35 (1/4&amp;quot;)"/>
    <n v="6.35"/>
    <x v="1"/>
  </r>
  <r>
    <n v="178"/>
    <s v="Классические сплит-системы серии VELA NUOVA RC-VX35HN"/>
    <x v="172"/>
    <x v="172"/>
    <x v="2"/>
    <x v="0"/>
    <s v="Диаметр газовой трубы, мм (дюйм)"/>
    <s v="9,53 (3/8&amp;quot;)"/>
    <x v="44"/>
    <s v="9.53 (3/8&amp;quot;)"/>
    <n v="9.5299999999999994"/>
    <x v="1"/>
  </r>
  <r>
    <n v="178"/>
    <s v="Классические сплит-системы серии VELA NUOVA RC-VX35HN"/>
    <x v="172"/>
    <x v="172"/>
    <x v="2"/>
    <x v="0"/>
    <s v="Максимальная длина трассы, м"/>
    <n v="20"/>
    <x v="45"/>
    <s v="20"/>
    <s v="20"/>
    <x v="1"/>
  </r>
  <r>
    <n v="178"/>
    <s v="Классические сплит-системы серии VELA NUOVA RC-VX35HN"/>
    <x v="172"/>
    <x v="172"/>
    <x v="2"/>
    <x v="0"/>
    <s v="Максимальный перепад по высоте между внутренним и наружным блоками, м"/>
    <n v="10"/>
    <x v="46"/>
    <s v="10"/>
    <s v="10"/>
    <x v="1"/>
  </r>
  <r>
    <n v="178"/>
    <s v="Классические сплит-системы серии VELA NUOVA RC-VX35HN"/>
    <x v="172"/>
    <x v="172"/>
    <x v="2"/>
    <x v="0"/>
    <s v="Минимальная длина трассы, м"/>
    <n v="3"/>
    <x v="47"/>
    <s v="3"/>
    <s v="3"/>
    <x v="0"/>
  </r>
  <r>
    <n v="178"/>
    <s v="Классические сплит-системы серии VELA NUOVA RC-VX35HN"/>
    <x v="172"/>
    <x v="172"/>
    <x v="2"/>
    <x v="0"/>
    <s v="Номинальная длина трассы, м"/>
    <n v="5"/>
    <x v="48"/>
    <s v="5"/>
    <s v="5"/>
    <x v="0"/>
  </r>
  <r>
    <n v="178"/>
    <s v="Классические сплит-системы серии VELA NUOVA RC-VX35HN"/>
    <x v="172"/>
    <x v="172"/>
    <x v="2"/>
    <x v="0"/>
    <s v="Диаметр дренажной трубы, мм"/>
    <n v="16"/>
    <x v="49"/>
    <s v="16"/>
    <s v="16"/>
    <x v="0"/>
  </r>
  <r>
    <n v="178"/>
    <s v="Классические сплит-системы серии VELA NUOVA RC-VX35HN"/>
    <x v="172"/>
    <x v="172"/>
    <x v="2"/>
    <x v="0"/>
    <s v="Рабочие температурные границы наружного воздуха (охлаждение), °C"/>
    <s v="0 ~ +45"/>
    <x v="50"/>
    <s v="0 ~ +45"/>
    <s v="0 ~ +45"/>
    <x v="1"/>
  </r>
  <r>
    <n v="178"/>
    <s v="Классические сплит-системы серии VELA NUOVA RC-VX35HN"/>
    <x v="172"/>
    <x v="172"/>
    <x v="2"/>
    <x v="0"/>
    <s v="Рабочие температурные границы наружного воздуха (нагрев), °C"/>
    <s v="-15 ~ +24"/>
    <x v="51"/>
    <s v="-15 ~ +24"/>
    <s v="-15 ~ +24"/>
    <x v="1"/>
  </r>
  <r>
    <n v="178"/>
    <s v="Классические сплит-системы серии VELA NUOVA RC-VX35HN"/>
    <x v="172"/>
    <x v="172"/>
    <x v="2"/>
    <x v="0"/>
    <s v="Рабочие температурные границы внутреннего воздуха (охлаждение), °C"/>
    <s v="+16 ~ +31"/>
    <x v="182"/>
    <s v="+16 ~ +31"/>
    <s v="+16 ~ +31"/>
    <x v="1"/>
  </r>
  <r>
    <n v="178"/>
    <s v="Классические сплит-системы серии VELA NUOVA RC-VX35HN"/>
    <x v="172"/>
    <x v="172"/>
    <x v="2"/>
    <x v="0"/>
    <s v="Рабочие температурные границы внутреннего воздуха (нагрев), °C"/>
    <s v="0 ~ +31"/>
    <x v="183"/>
    <s v="0 ~ +31"/>
    <s v="0 ~ +31"/>
    <x v="1"/>
  </r>
  <r>
    <n v="178"/>
    <s v="Классические сплит-системы серии VELA NUOVA RC-VX35HN"/>
    <x v="172"/>
    <x v="172"/>
    <x v="2"/>
    <x v="0"/>
    <s v="Подключение электропитания"/>
    <n v="0"/>
    <x v="52"/>
    <s v="0"/>
    <s v="0"/>
    <x v="0"/>
  </r>
  <r>
    <n v="178"/>
    <s v="Классические сплит-системы серии VELA NUOVA RC-VX35HN"/>
    <x v="172"/>
    <x v="172"/>
    <x v="2"/>
    <x v="0"/>
    <s v="Межблочный кабель, мм&amp;lt;sup&amp;gt;2&amp;lt;/sup&amp;gt;"/>
    <n v="0"/>
    <x v="53"/>
    <s v="0"/>
    <s v="0"/>
    <x v="0"/>
  </r>
  <r>
    <n v="178"/>
    <s v="Классические сплит-системы серии VELA NUOVA RC-VX35HN"/>
    <x v="172"/>
    <x v="172"/>
    <x v="2"/>
    <x v="0"/>
    <s v="Силовой кабель, мм&amp;lt;sup&amp;gt;2&amp;lt;/sup&amp;gt;"/>
    <n v="0"/>
    <x v="54"/>
    <s v="0"/>
    <s v="0"/>
    <x v="0"/>
  </r>
  <r>
    <n v="178"/>
    <s v="Классические сплит-системы серии VELA NUOVA RC-VX35HN"/>
    <x v="172"/>
    <x v="172"/>
    <x v="2"/>
    <x v="0"/>
    <s v="Автомат защиты, А"/>
    <n v="0"/>
    <x v="55"/>
    <s v="0"/>
    <s v="0"/>
    <x v="0"/>
  </r>
  <r>
    <n v="178"/>
    <s v="Классические сплит-системы серии VELA NUOVA RC-VX35HN"/>
    <x v="172"/>
    <x v="172"/>
    <x v="2"/>
    <x v="0"/>
    <s v="Максимальная потребляемая мощность, кВт"/>
    <n v="1.75"/>
    <x v="56"/>
    <s v="1.75"/>
    <s v="1.75"/>
    <x v="0"/>
  </r>
  <r>
    <n v="178"/>
    <s v="Классические сплит-системы серии VELA NUOVA RC-VX35HN"/>
    <x v="172"/>
    <x v="172"/>
    <x v="2"/>
    <x v="0"/>
    <s v="Максимальный потребляемый ток, А"/>
    <n v="8.5"/>
    <x v="57"/>
    <s v="8.5"/>
    <s v="8.5"/>
    <x v="0"/>
  </r>
  <r>
    <n v="178"/>
    <s v="Классические сплит-системы серии VELA NUOVA RC-VX35HN"/>
    <x v="172"/>
    <x v="172"/>
    <x v="2"/>
    <x v="0"/>
    <s v="Пусковой ток, А"/>
    <n v="25"/>
    <x v="191"/>
    <s v="25"/>
    <s v="25"/>
    <x v="0"/>
  </r>
  <r>
    <n v="178"/>
    <s v="Классические сплит-системы серии VELA NUOVA RC-VX35HN"/>
    <x v="172"/>
    <x v="172"/>
    <x v="2"/>
    <x v="0"/>
    <s v="Класс пылевлагозащиты, внутренний / наружный блок"/>
    <s v="IP24 / IPX4"/>
    <x v="58"/>
    <s v="IP24 / IPX4"/>
    <s v="IP24 / IPX4"/>
    <x v="0"/>
  </r>
  <r>
    <n v="178"/>
    <s v="Классические сплит-системы серии VELA NUOVA RC-VX35HN"/>
    <x v="172"/>
    <x v="172"/>
    <x v="2"/>
    <x v="0"/>
    <s v="Класс электрозащиты, внутренний / наружный блок"/>
    <s v="I класс / I класс"/>
    <x v="59"/>
    <s v="I класс / I класс"/>
    <s v="I класс / I класс"/>
    <x v="0"/>
  </r>
  <r>
    <n v="178"/>
    <s v="Классические сплит-системы серии VELA NUOVA RC-VX35HN"/>
    <x v="172"/>
    <x v="172"/>
    <x v="2"/>
    <x v="0"/>
    <s v="Монтажный размер наружного блока, мм"/>
    <s v="500*260"/>
    <x v="60"/>
    <s v="500*260"/>
    <s v="500*260"/>
    <x v="0"/>
  </r>
  <r>
    <n v="178"/>
    <s v="Классические сплит-системы серии VELA NUOVA RC-VX35HN"/>
    <x v="172"/>
    <x v="172"/>
    <x v="2"/>
    <x v="0"/>
    <s v="Страна производства"/>
    <s v="КНР"/>
    <x v="61"/>
    <s v="КНР"/>
    <s v="КНР"/>
    <x v="0"/>
  </r>
  <r>
    <n v="178"/>
    <s v="Классические сплит-системы серии VELA NUOVA RC-VX35HN"/>
    <x v="172"/>
    <x v="172"/>
    <x v="2"/>
    <x v="0"/>
    <s v="Срок гарантии, мес"/>
    <n v="36"/>
    <x v="62"/>
    <s v="36"/>
    <s v="36"/>
    <x v="0"/>
  </r>
  <r>
    <n v="178"/>
    <s v="Классические сплит-системы серии VELA NUOVA RC-VX35HN"/>
    <x v="172"/>
    <x v="172"/>
    <x v="2"/>
    <x v="0"/>
    <s v="Цвет внутреннего блока"/>
    <s v="Белый"/>
    <x v="63"/>
    <s v="Белый"/>
    <s v="Белый"/>
    <x v="0"/>
  </r>
  <r>
    <n v="178"/>
    <s v="Классические сплит-системы серии VELA NUOVA RC-VX35HN"/>
    <x v="172"/>
    <x v="172"/>
    <x v="2"/>
    <x v="0"/>
    <s v="Цвет наружного блока"/>
    <s v="Белый"/>
    <x v="64"/>
    <s v="Белый"/>
    <s v="Белый"/>
    <x v="0"/>
  </r>
  <r>
    <n v="178"/>
    <s v="Классические сплит-системы серии VELA NUOVA RC-VX35HN"/>
    <x v="172"/>
    <x v="172"/>
    <x v="2"/>
    <x v="0"/>
    <s v="Тип дросселирующего устройства"/>
    <s v="Капиллярная трубка"/>
    <x v="65"/>
    <s v="Капиллярная трубка"/>
    <s v="Капиллярная трубка"/>
    <x v="0"/>
  </r>
  <r>
    <n v="178"/>
    <s v="Классические сплит-системы серии VELA NUOVA RC-VX35HN"/>
    <x v="172"/>
    <x v="172"/>
    <x v="2"/>
    <x v="0"/>
    <s v="Ионизатор воздуха"/>
    <s v="нет"/>
    <x v="66"/>
    <s v="нет"/>
    <s v="нет"/>
    <x v="0"/>
  </r>
  <r>
    <n v="178"/>
    <s v="Классические сплит-системы серии VELA NUOVA RC-VX35HN"/>
    <x v="172"/>
    <x v="172"/>
    <x v="2"/>
    <x v="0"/>
    <s v="Плазменная очистка воздуха"/>
    <s v="нет"/>
    <x v="67"/>
    <s v="нет"/>
    <s v="нет"/>
    <x v="0"/>
  </r>
  <r>
    <n v="178"/>
    <s v="Классические сплит-системы серии VELA NUOVA RC-VX35HN"/>
    <x v="172"/>
    <x v="172"/>
    <x v="2"/>
    <x v="0"/>
    <s v="Ультрафиолетовая стерилизация"/>
    <s v="нет"/>
    <x v="68"/>
    <s v="нет"/>
    <s v="нет"/>
    <x v="0"/>
  </r>
  <r>
    <n v="178"/>
    <s v="Классические сплит-системы серии VELA NUOVA RC-VX35HN"/>
    <x v="172"/>
    <x v="172"/>
    <x v="2"/>
    <x v="0"/>
    <s v="Регулировка положения жалюзи с пульта ДУ"/>
    <s v="Горизонтальные + Вертикальные"/>
    <x v="69"/>
    <s v="Горизонтальные + Вертикальные"/>
    <s v="Горизонтальные + Вертикальные"/>
    <x v="0"/>
  </r>
  <r>
    <n v="178"/>
    <s v="Классические сплит-системы серии VELA NUOVA RC-VX35HN"/>
    <x v="172"/>
    <x v="172"/>
    <x v="2"/>
    <x v="0"/>
    <s v="Управление c мобильного приложения по Wi-Fi"/>
    <s v="нет"/>
    <x v="70"/>
    <s v="нет"/>
    <s v="нет"/>
    <x v="0"/>
  </r>
  <r>
    <n v="178"/>
    <s v="Классические сплит-системы серии VELA NUOVA RC-VX35HN"/>
    <x v="172"/>
    <x v="172"/>
    <x v="2"/>
    <x v="0"/>
    <s v="Дополнительные фильтры тонкой очистки в комплекте"/>
    <s v="нет"/>
    <x v="71"/>
    <s v="нет"/>
    <s v="нет"/>
    <x v="0"/>
  </r>
  <r>
    <n v="178"/>
    <s v="Классические сплит-системы серии VELA NUOVA RC-VX35HN"/>
    <x v="172"/>
    <x v="172"/>
    <x v="2"/>
    <x v="0"/>
    <s v="Противопылевой фильтр в комплекте"/>
    <s v="да"/>
    <x v="72"/>
    <s v="да"/>
    <s v="да"/>
    <x v="0"/>
  </r>
  <r>
    <n v="178"/>
    <s v="Классические сплит-системы серии VELA NUOVA RC-VX35HN"/>
    <x v="172"/>
    <x v="172"/>
    <x v="2"/>
    <x v="0"/>
    <s v="Пульт управления в комплекте"/>
    <s v="Да, беспроводной"/>
    <x v="73"/>
    <s v="Да. беспроводной"/>
    <s v="Да. беспроводной"/>
    <x v="0"/>
  </r>
  <r>
    <n v="179"/>
    <s v="Классические сплит-системы серии VELA NUOVA RC-VX55HN"/>
    <x v="173"/>
    <x v="173"/>
    <x v="2"/>
    <x v="0"/>
    <s v="Модель"/>
    <s v="RC-VX55HN"/>
    <x v="0"/>
    <s v="RC-VX55HN"/>
    <s v="RC-VX55HN"/>
    <x v="0"/>
  </r>
  <r>
    <n v="179"/>
    <s v="Классические сплит-системы серии VELA NUOVA RC-VX55HN"/>
    <x v="173"/>
    <x v="173"/>
    <x v="2"/>
    <x v="0"/>
    <s v="Модель внутреннего блока"/>
    <s v="RC-VX55HN/IN"/>
    <x v="1"/>
    <s v="RC-VX55HN/IN"/>
    <s v="RC-VX55HN/IN"/>
    <x v="0"/>
  </r>
  <r>
    <n v="179"/>
    <s v="Классические сплит-системы серии VELA NUOVA RC-VX55HN"/>
    <x v="173"/>
    <x v="173"/>
    <x v="2"/>
    <x v="0"/>
    <s v="Модель наружного блока"/>
    <s v="RC-VX55HN/OUT"/>
    <x v="2"/>
    <s v="RC-VX55HN/OUT"/>
    <s v="RC-VX55HN/OUT"/>
    <x v="0"/>
  </r>
  <r>
    <n v="179"/>
    <s v="Классические сплит-системы серии VELA NUOVA RC-VX55HN"/>
    <x v="173"/>
    <x v="173"/>
    <x v="2"/>
    <x v="0"/>
    <s v="Инверторная технология"/>
    <s v="Нет"/>
    <x v="3"/>
    <s v="Нет"/>
    <s v="нет"/>
    <x v="1"/>
  </r>
  <r>
    <n v="179"/>
    <s v="Классические сплит-системы серии VELA NUOVA RC-VX55HN"/>
    <x v="173"/>
    <x v="173"/>
    <x v="2"/>
    <x v="0"/>
    <s v="Серия"/>
    <s v="VELA NUOVA"/>
    <x v="4"/>
    <s v="VELA NUOVA"/>
    <s v="VELA NUOVA"/>
    <x v="0"/>
  </r>
  <r>
    <n v="179"/>
    <s v="Классические сплит-системы серии VELA NUOVA RC-VX55HN"/>
    <x v="173"/>
    <x v="173"/>
    <x v="2"/>
    <x v="0"/>
    <s v="Тип внутреннего блока"/>
    <s v="Настенный"/>
    <x v="5"/>
    <s v="Настенный"/>
    <s v="Настенный"/>
    <x v="1"/>
  </r>
  <r>
    <n v="179"/>
    <s v="Классические сплит-системы серии VELA NUOVA RC-VX55HN"/>
    <x v="173"/>
    <x v="173"/>
    <x v="2"/>
    <x v="0"/>
    <s v="Эффективен для помещений площадью до, м"/>
    <n v="54"/>
    <x v="6"/>
    <s v="54"/>
    <s v="54"/>
    <x v="1"/>
  </r>
  <r>
    <n v="179"/>
    <s v="Классические сплит-системы серии VELA NUOVA RC-VX55HN"/>
    <x v="173"/>
    <x v="173"/>
    <x v="2"/>
    <x v="0"/>
    <s v="Холодопроизводительность, kBTU"/>
    <n v="18"/>
    <x v="7"/>
    <s v="18"/>
    <s v="18"/>
    <x v="0"/>
  </r>
  <r>
    <n v="179"/>
    <s v="Классические сплит-системы серии VELA NUOVA RC-VX55HN"/>
    <x v="173"/>
    <x v="173"/>
    <x v="2"/>
    <x v="0"/>
    <s v="Холодопроизводительность, кВт"/>
    <n v="5.4"/>
    <x v="8"/>
    <s v="5.4"/>
    <s v="5.4"/>
    <x v="1"/>
  </r>
  <r>
    <n v="179"/>
    <s v="Классические сплит-системы серии VELA NUOVA RC-VX55HN"/>
    <x v="173"/>
    <x v="173"/>
    <x v="2"/>
    <x v="0"/>
    <s v="Потребляемый ток в режиме охлаждения, A"/>
    <n v="7.11"/>
    <x v="9"/>
    <s v="7.11"/>
    <s v="7.11"/>
    <x v="1"/>
  </r>
  <r>
    <n v="179"/>
    <s v="Классические сплит-системы серии VELA NUOVA RC-VX55HN"/>
    <x v="173"/>
    <x v="173"/>
    <x v="2"/>
    <x v="0"/>
    <s v="Потребляемая мощность в режиме охлаждения, кВт"/>
    <n v="1.6359999999999999"/>
    <x v="10"/>
    <s v="1.636"/>
    <s v="1.636"/>
    <x v="1"/>
  </r>
  <r>
    <n v="179"/>
    <s v="Классические сплит-системы серии VELA NUOVA RC-VX55HN"/>
    <x v="173"/>
    <x v="173"/>
    <x v="2"/>
    <x v="0"/>
    <s v="Коэффициент энергоэффективности EER, Вт/Вт"/>
    <s v="3,30"/>
    <x v="11"/>
    <n v="3.3"/>
    <n v="3.3"/>
    <x v="0"/>
  </r>
  <r>
    <n v="179"/>
    <s v="Классические сплит-системы серии VELA NUOVA RC-VX55HN"/>
    <x v="173"/>
    <x v="173"/>
    <x v="2"/>
    <x v="0"/>
    <s v="Класс энергоэффективности EER (охлаждение)"/>
    <s v="A"/>
    <x v="13"/>
    <s v="A"/>
    <s v="A"/>
    <x v="0"/>
  </r>
  <r>
    <n v="179"/>
    <s v="Классические сплит-системы серии VELA NUOVA RC-VX55HN"/>
    <x v="173"/>
    <x v="173"/>
    <x v="2"/>
    <x v="0"/>
    <s v="Теплопроизводительность, kBTU"/>
    <n v="19"/>
    <x v="15"/>
    <s v="19"/>
    <s v="19"/>
    <x v="0"/>
  </r>
  <r>
    <n v="179"/>
    <s v="Классические сплит-системы серии VELA NUOVA RC-VX55HN"/>
    <x v="173"/>
    <x v="173"/>
    <x v="2"/>
    <x v="0"/>
    <s v="Теплопроизводительность, кВт"/>
    <n v="5.6"/>
    <x v="16"/>
    <s v="5.6"/>
    <s v="5.6"/>
    <x v="1"/>
  </r>
  <r>
    <n v="179"/>
    <s v="Классические сплит-системы серии VELA NUOVA RC-VX55HN"/>
    <x v="173"/>
    <x v="173"/>
    <x v="2"/>
    <x v="0"/>
    <s v="Потребляемый ток в режиме нагрева, A"/>
    <n v="6.67"/>
    <x v="17"/>
    <s v="6.67"/>
    <s v="6.67"/>
    <x v="1"/>
  </r>
  <r>
    <n v="179"/>
    <s v="Классические сплит-системы серии VELA NUOVA RC-VX55HN"/>
    <x v="173"/>
    <x v="173"/>
    <x v="2"/>
    <x v="0"/>
    <s v="Потребляемая мощность в режиме нагрева, кВт"/>
    <n v="1.534"/>
    <x v="18"/>
    <s v="1.534"/>
    <s v="1.534"/>
    <x v="1"/>
  </r>
  <r>
    <n v="179"/>
    <s v="Классические сплит-системы серии VELA NUOVA RC-VX55HN"/>
    <x v="173"/>
    <x v="173"/>
    <x v="2"/>
    <x v="0"/>
    <s v="Коэффициент энергоэффективности COP, Вт/Вт"/>
    <s v="3,65"/>
    <x v="19"/>
    <n v="3.65"/>
    <n v="3.65"/>
    <x v="0"/>
  </r>
  <r>
    <n v="179"/>
    <s v="Классические сплит-системы серии VELA NUOVA RC-VX55HN"/>
    <x v="173"/>
    <x v="173"/>
    <x v="2"/>
    <x v="0"/>
    <s v="Класс энергоэффективности COP (нагрев)"/>
    <s v="A"/>
    <x v="21"/>
    <s v="A"/>
    <s v="A"/>
    <x v="0"/>
  </r>
  <r>
    <n v="179"/>
    <s v="Классические сплит-системы серии VELA NUOVA RC-VX55HN"/>
    <x v="173"/>
    <x v="173"/>
    <x v="2"/>
    <x v="0"/>
    <s v="Электропитание, В/Гц/Ф"/>
    <s v="220-240/50/4"/>
    <x v="23"/>
    <s v="220-240/50/4"/>
    <s v="220-240/50/4"/>
    <x v="1"/>
  </r>
  <r>
    <n v="179"/>
    <s v="Классические сплит-системы серии VELA NUOVA RC-VX55HN"/>
    <x v="173"/>
    <x v="173"/>
    <x v="2"/>
    <x v="0"/>
    <s v="Расход воздуха внутреннего блока, м&amp;lt;sup&amp;gt;3&amp;lt;/sup&amp;gt;/ч"/>
    <s v="640/720/800/860"/>
    <x v="24"/>
    <s v="640/720/800/860"/>
    <s v="640/720/800/860"/>
    <x v="0"/>
  </r>
  <r>
    <n v="179"/>
    <s v="Классические сплит-системы серии VELA NUOVA RC-VX55HN"/>
    <x v="173"/>
    <x v="173"/>
    <x v="2"/>
    <x v="0"/>
    <s v="Минимальный расход воздуха внутреннего блока, м&amp;lt;sup&amp;gt;3&amp;lt;/sup&amp;gt;/ч"/>
    <n v="640"/>
    <x v="25"/>
    <s v="640"/>
    <s v="640"/>
    <x v="0"/>
  </r>
  <r>
    <n v="179"/>
    <s v="Классические сплит-системы серии VELA NUOVA RC-VX55HN"/>
    <x v="173"/>
    <x v="173"/>
    <x v="2"/>
    <x v="0"/>
    <s v="Уровень шума внутреннего блока, дБ(А)"/>
    <s v="29/32/35/38"/>
    <x v="26"/>
    <s v="29/32/35/38"/>
    <s v="29/32/35/38"/>
    <x v="1"/>
  </r>
  <r>
    <n v="179"/>
    <s v="Классические сплит-системы серии VELA NUOVA RC-VX55HN"/>
    <x v="173"/>
    <x v="173"/>
    <x v="2"/>
    <x v="0"/>
    <s v="Минимальный уровень шума внутреннего блока, дБ(А)"/>
    <n v="29"/>
    <x v="27"/>
    <s v="29"/>
    <s v="29"/>
    <x v="0"/>
  </r>
  <r>
    <n v="179"/>
    <s v="Классические сплит-системы серии VELA NUOVA RC-VX55HN"/>
    <x v="173"/>
    <x v="173"/>
    <x v="2"/>
    <x v="0"/>
    <s v="Объем конденсации, л/ч"/>
    <n v="1.93"/>
    <x v="28"/>
    <s v="1.93"/>
    <s v="1.93"/>
    <x v="0"/>
  </r>
  <r>
    <n v="179"/>
    <s v="Классические сплит-системы серии VELA NUOVA RC-VX55HN"/>
    <x v="173"/>
    <x v="173"/>
    <x v="2"/>
    <x v="0"/>
    <s v="Расход воздуха наружного блока, м&amp;lt;sup&amp;gt;3&amp;lt;/sup&amp;gt;/ч"/>
    <n v="2300"/>
    <x v="29"/>
    <s v="2300"/>
    <s v="2300"/>
    <x v="0"/>
  </r>
  <r>
    <n v="179"/>
    <s v="Классические сплит-системы серии VELA NUOVA RC-VX55HN"/>
    <x v="173"/>
    <x v="173"/>
    <x v="2"/>
    <x v="0"/>
    <s v="Уровень шума наружного блока, дБ(А)"/>
    <n v="54"/>
    <x v="30"/>
    <s v="54"/>
    <s v="54"/>
    <x v="1"/>
  </r>
  <r>
    <n v="179"/>
    <s v="Классические сплит-системы серии VELA NUOVA RC-VX55HN"/>
    <x v="173"/>
    <x v="173"/>
    <x v="2"/>
    <x v="0"/>
    <s v="Марка компрессора"/>
    <s v="HIGHLY"/>
    <x v="31"/>
    <s v="HIGHLY"/>
    <s v="HIGHLY"/>
    <x v="1"/>
  </r>
  <r>
    <n v="179"/>
    <s v="Классические сплит-системы серии VELA NUOVA RC-VX55HN"/>
    <x v="173"/>
    <x v="173"/>
    <x v="2"/>
    <x v="0"/>
    <s v="Тип компрессора"/>
    <s v="Ротационный"/>
    <x v="32"/>
    <s v="Ротационный"/>
    <s v="Ротационный"/>
    <x v="0"/>
  </r>
  <r>
    <n v="179"/>
    <s v="Классические сплит-системы серии VELA NUOVA RC-VX55HN"/>
    <x v="173"/>
    <x v="173"/>
    <x v="2"/>
    <x v="0"/>
    <s v="Модель компрессора"/>
    <s v="ASL185CV-C7LQ"/>
    <x v="185"/>
    <s v="ASL185CV-C7LQ"/>
    <s v="ASL185CV-C7LQ"/>
    <x v="1"/>
  </r>
  <r>
    <n v="179"/>
    <s v="Классические сплит-системы серии VELA NUOVA RC-VX55HN"/>
    <x v="173"/>
    <x v="173"/>
    <x v="2"/>
    <x v="0"/>
    <s v="Тип хладагента"/>
    <s v="R410A"/>
    <x v="33"/>
    <s v="R410A"/>
    <s v="R410A"/>
    <x v="1"/>
  </r>
  <r>
    <n v="179"/>
    <s v="Классические сплит-системы серии VELA NUOVA RC-VX55HN"/>
    <x v="173"/>
    <x v="173"/>
    <x v="2"/>
    <x v="0"/>
    <s v="Заводская заправка хладагента, г"/>
    <n v="1000"/>
    <x v="34"/>
    <s v="1000"/>
    <s v="1000"/>
    <x v="1"/>
  </r>
  <r>
    <n v="179"/>
    <s v="Классические сплит-системы серии VELA NUOVA RC-VX55HN"/>
    <x v="173"/>
    <x v="173"/>
    <x v="2"/>
    <x v="0"/>
    <s v="Дозаправка хладагента (сверх номинальной длины трассы), г/м"/>
    <n v="20"/>
    <x v="103"/>
    <s v="20"/>
    <s v="20"/>
    <x v="0"/>
  </r>
  <r>
    <n v="179"/>
    <s v="Классические сплит-системы серии VELA NUOVA RC-VX55HN"/>
    <x v="173"/>
    <x v="173"/>
    <x v="2"/>
    <x v="0"/>
    <s v="Габаритные размеры внутреннего блока (ШхВхГ), мм"/>
    <s v="900x310x225"/>
    <x v="35"/>
    <s v="900 x 310 x 225"/>
    <s v="900 x 310 x 225"/>
    <x v="1"/>
  </r>
  <r>
    <n v="179"/>
    <s v="Классические сплит-системы серии VELA NUOVA RC-VX55HN"/>
    <x v="173"/>
    <x v="173"/>
    <x v="2"/>
    <x v="0"/>
    <s v="Габаритные размеры наружного блока (ШхВхГ), мм"/>
    <s v="795x525x290"/>
    <x v="36"/>
    <s v="795 x 525 x 290"/>
    <s v="795 x 525 x 290"/>
    <x v="1"/>
  </r>
  <r>
    <n v="179"/>
    <s v="Классические сплит-системы серии VELA NUOVA RC-VX55HN"/>
    <x v="173"/>
    <x v="173"/>
    <x v="2"/>
    <x v="0"/>
    <s v="Габаритные размеры внутреннего блока в упаковке (ШхВхГ), мм"/>
    <s v="950x290x380"/>
    <x v="37"/>
    <s v="950 x 290 x 380"/>
    <s v="950 x 290 x 380"/>
    <x v="1"/>
  </r>
  <r>
    <n v="179"/>
    <s v="Классические сплит-системы серии VELA NUOVA RC-VX55HN"/>
    <x v="173"/>
    <x v="173"/>
    <x v="2"/>
    <x v="0"/>
    <s v="Габаритные размеры наружного блока в упаковке (ШхВхГ), мм"/>
    <s v="907x600x382"/>
    <x v="38"/>
    <s v="907 x 600 x 382"/>
    <s v="907 x 600 x 382"/>
    <x v="1"/>
  </r>
  <r>
    <n v="179"/>
    <s v="Классические сплит-системы серии VELA NUOVA RC-VX55HN"/>
    <x v="173"/>
    <x v="173"/>
    <x v="2"/>
    <x v="0"/>
    <s v="Вес нетто внутреннего блока, кг"/>
    <n v="11.7"/>
    <x v="39"/>
    <s v="11.7"/>
    <s v="11.7"/>
    <x v="1"/>
  </r>
  <r>
    <n v="179"/>
    <s v="Классические сплит-системы серии VELA NUOVA RC-VX55HN"/>
    <x v="173"/>
    <x v="173"/>
    <x v="2"/>
    <x v="0"/>
    <s v="Вес нетто наружного блока, кг"/>
    <n v="35.700000000000003"/>
    <x v="40"/>
    <s v="35.7"/>
    <s v="35.7"/>
    <x v="1"/>
  </r>
  <r>
    <n v="179"/>
    <s v="Классические сплит-системы серии VELA NUOVA RC-VX55HN"/>
    <x v="173"/>
    <x v="173"/>
    <x v="2"/>
    <x v="0"/>
    <s v="Вес брутто внутреннего блока, кг"/>
    <n v="14"/>
    <x v="41"/>
    <s v="14"/>
    <s v="14"/>
    <x v="1"/>
  </r>
  <r>
    <n v="179"/>
    <s v="Классические сплит-системы серии VELA NUOVA RC-VX55HN"/>
    <x v="173"/>
    <x v="173"/>
    <x v="2"/>
    <x v="0"/>
    <s v="Вес брутто наружного блока, кг"/>
    <n v="49.2"/>
    <x v="42"/>
    <s v="49.2"/>
    <s v="49.2"/>
    <x v="1"/>
  </r>
  <r>
    <n v="179"/>
    <s v="Классические сплит-системы серии VELA NUOVA RC-VX55HN"/>
    <x v="173"/>
    <x v="173"/>
    <x v="2"/>
    <x v="0"/>
    <s v="Диаметр жидкостной трубы, мм (дюйм)"/>
    <s v="6,35 (1/4&amp;quot;)"/>
    <x v="43"/>
    <s v="6.35 (1/4&amp;quot;)"/>
    <n v="6.35"/>
    <x v="1"/>
  </r>
  <r>
    <n v="179"/>
    <s v="Классические сплит-системы серии VELA NUOVA RC-VX55HN"/>
    <x v="173"/>
    <x v="173"/>
    <x v="2"/>
    <x v="0"/>
    <s v="Диаметр газовой трубы, мм (дюйм)"/>
    <s v="12,7 (1/2&amp;quot;)"/>
    <x v="44"/>
    <s v="12.7 (1/2&amp;quot;)"/>
    <n v="12.7"/>
    <x v="1"/>
  </r>
  <r>
    <n v="179"/>
    <s v="Классические сплит-системы серии VELA NUOVA RC-VX55HN"/>
    <x v="173"/>
    <x v="173"/>
    <x v="2"/>
    <x v="0"/>
    <s v="Максимальная длина трассы, м"/>
    <n v="20"/>
    <x v="45"/>
    <s v="20"/>
    <s v="20"/>
    <x v="1"/>
  </r>
  <r>
    <n v="179"/>
    <s v="Классические сплит-системы серии VELA NUOVA RC-VX55HN"/>
    <x v="173"/>
    <x v="173"/>
    <x v="2"/>
    <x v="0"/>
    <s v="Максимальный перепад по высоте между внутренним и наружным блоками, м"/>
    <n v="10"/>
    <x v="46"/>
    <s v="10"/>
    <s v="10"/>
    <x v="1"/>
  </r>
  <r>
    <n v="179"/>
    <s v="Классические сплит-системы серии VELA NUOVA RC-VX55HN"/>
    <x v="173"/>
    <x v="173"/>
    <x v="2"/>
    <x v="0"/>
    <s v="Минимальная длина трассы, м"/>
    <n v="3"/>
    <x v="47"/>
    <s v="3"/>
    <s v="3"/>
    <x v="0"/>
  </r>
  <r>
    <n v="179"/>
    <s v="Классические сплит-системы серии VELA NUOVA RC-VX55HN"/>
    <x v="173"/>
    <x v="173"/>
    <x v="2"/>
    <x v="0"/>
    <s v="Номинальная длина трассы, м"/>
    <n v="5"/>
    <x v="48"/>
    <s v="5"/>
    <s v="5"/>
    <x v="0"/>
  </r>
  <r>
    <n v="179"/>
    <s v="Классические сплит-системы серии VELA NUOVA RC-VX55HN"/>
    <x v="173"/>
    <x v="173"/>
    <x v="2"/>
    <x v="0"/>
    <s v="Диаметр дренажной трубы, мм"/>
    <n v="16"/>
    <x v="49"/>
    <s v="16"/>
    <s v="16"/>
    <x v="0"/>
  </r>
  <r>
    <n v="179"/>
    <s v="Классические сплит-системы серии VELA NUOVA RC-VX55HN"/>
    <x v="173"/>
    <x v="173"/>
    <x v="2"/>
    <x v="0"/>
    <s v="Рабочие температурные границы наружного воздуха (охлаждение), °C"/>
    <s v="0 ~ +45"/>
    <x v="50"/>
    <s v="0 ~ +45"/>
    <s v="0 ~ +45"/>
    <x v="1"/>
  </r>
  <r>
    <n v="179"/>
    <s v="Классические сплит-системы серии VELA NUOVA RC-VX55HN"/>
    <x v="173"/>
    <x v="173"/>
    <x v="2"/>
    <x v="0"/>
    <s v="Рабочие температурные границы наружного воздуха (нагрев), °C"/>
    <s v="-15 ~ +24"/>
    <x v="51"/>
    <s v="-15 ~ +24"/>
    <s v="-15 ~ +24"/>
    <x v="1"/>
  </r>
  <r>
    <n v="179"/>
    <s v="Классические сплит-системы серии VELA NUOVA RC-VX55HN"/>
    <x v="173"/>
    <x v="173"/>
    <x v="2"/>
    <x v="0"/>
    <s v="Рабочие температурные границы внутреннего воздуха (охлаждение), °C"/>
    <s v="+16 ~ +31"/>
    <x v="182"/>
    <s v="+16 ~ +31"/>
    <s v="+16 ~ +31"/>
    <x v="1"/>
  </r>
  <r>
    <n v="179"/>
    <s v="Классические сплит-системы серии VELA NUOVA RC-VX55HN"/>
    <x v="173"/>
    <x v="173"/>
    <x v="2"/>
    <x v="0"/>
    <s v="Рабочие температурные границы внутреннего воздуха (нагрев), °C"/>
    <s v="0 ~ +31"/>
    <x v="183"/>
    <s v="0 ~ +31"/>
    <s v="0 ~ +31"/>
    <x v="1"/>
  </r>
  <r>
    <n v="179"/>
    <s v="Классические сплит-системы серии VELA NUOVA RC-VX55HN"/>
    <x v="173"/>
    <x v="173"/>
    <x v="2"/>
    <x v="0"/>
    <s v="Подключение электропитания"/>
    <n v="0"/>
    <x v="52"/>
    <s v="0"/>
    <s v="0"/>
    <x v="0"/>
  </r>
  <r>
    <n v="179"/>
    <s v="Классические сплит-системы серии VELA NUOVA RC-VX55HN"/>
    <x v="173"/>
    <x v="173"/>
    <x v="2"/>
    <x v="0"/>
    <s v="Межблочный кабель, мм&amp;lt;sup&amp;gt;2&amp;lt;/sup&amp;gt;"/>
    <n v="0"/>
    <x v="53"/>
    <s v="0"/>
    <s v="0"/>
    <x v="0"/>
  </r>
  <r>
    <n v="179"/>
    <s v="Классические сплит-системы серии VELA NUOVA RC-VX55HN"/>
    <x v="173"/>
    <x v="173"/>
    <x v="2"/>
    <x v="0"/>
    <s v="Силовой кабель, мм&amp;lt;sup&amp;gt;2&amp;lt;/sup&amp;gt;"/>
    <n v="0"/>
    <x v="54"/>
    <s v="0"/>
    <s v="0"/>
    <x v="0"/>
  </r>
  <r>
    <n v="179"/>
    <s v="Классические сплит-системы серии VELA NUOVA RC-VX55HN"/>
    <x v="173"/>
    <x v="173"/>
    <x v="2"/>
    <x v="0"/>
    <s v="Автомат защиты, А"/>
    <n v="0"/>
    <x v="55"/>
    <s v="0"/>
    <s v="0"/>
    <x v="0"/>
  </r>
  <r>
    <n v="179"/>
    <s v="Классические сплит-системы серии VELA NUOVA RC-VX55HN"/>
    <x v="173"/>
    <x v="173"/>
    <x v="2"/>
    <x v="0"/>
    <s v="Максимальная потребляемая мощность, кВт"/>
    <n v="2.2000000000000002"/>
    <x v="56"/>
    <s v="2.2"/>
    <s v="2.2"/>
    <x v="0"/>
  </r>
  <r>
    <n v="179"/>
    <s v="Классические сплит-системы серии VELA NUOVA RC-VX55HN"/>
    <x v="173"/>
    <x v="173"/>
    <x v="2"/>
    <x v="0"/>
    <s v="Максимальный потребляемый ток, А"/>
    <n v="11.1"/>
    <x v="57"/>
    <s v="11.1"/>
    <s v="11.1"/>
    <x v="0"/>
  </r>
  <r>
    <n v="179"/>
    <s v="Классические сплит-системы серии VELA NUOVA RC-VX55HN"/>
    <x v="173"/>
    <x v="173"/>
    <x v="2"/>
    <x v="0"/>
    <s v="Пусковой ток, А"/>
    <n v="38"/>
    <x v="191"/>
    <s v="38"/>
    <s v="38"/>
    <x v="0"/>
  </r>
  <r>
    <n v="179"/>
    <s v="Классические сплит-системы серии VELA NUOVA RC-VX55HN"/>
    <x v="173"/>
    <x v="173"/>
    <x v="2"/>
    <x v="0"/>
    <s v="Класс пылевлагозащиты, внутренний / наружный блок"/>
    <s v="IP24 / IPX4"/>
    <x v="58"/>
    <s v="IP24 / IPX4"/>
    <s v="IP24 / IPX4"/>
    <x v="0"/>
  </r>
  <r>
    <n v="179"/>
    <s v="Классические сплит-системы серии VELA NUOVA RC-VX55HN"/>
    <x v="173"/>
    <x v="173"/>
    <x v="2"/>
    <x v="0"/>
    <s v="Класс электрозащиты, внутренний / наружный блок"/>
    <s v="I класс / I класс"/>
    <x v="59"/>
    <s v="I класс / I класс"/>
    <s v="I класс / I класс"/>
    <x v="0"/>
  </r>
  <r>
    <n v="179"/>
    <s v="Классические сплит-системы серии VELA NUOVA RC-VX55HN"/>
    <x v="173"/>
    <x v="173"/>
    <x v="2"/>
    <x v="0"/>
    <s v="Монтажный размер наружного блока, мм"/>
    <s v="545*251"/>
    <x v="60"/>
    <s v="545*251"/>
    <s v="545*251"/>
    <x v="0"/>
  </r>
  <r>
    <n v="179"/>
    <s v="Классические сплит-системы серии VELA NUOVA RC-VX55HN"/>
    <x v="173"/>
    <x v="173"/>
    <x v="2"/>
    <x v="0"/>
    <s v="Страна производства"/>
    <s v="КНР"/>
    <x v="61"/>
    <s v="КНР"/>
    <s v="КНР"/>
    <x v="0"/>
  </r>
  <r>
    <n v="179"/>
    <s v="Классические сплит-системы серии VELA NUOVA RC-VX55HN"/>
    <x v="173"/>
    <x v="173"/>
    <x v="2"/>
    <x v="0"/>
    <s v="Срок гарантии, мес"/>
    <n v="36"/>
    <x v="62"/>
    <s v="36"/>
    <s v="36"/>
    <x v="0"/>
  </r>
  <r>
    <n v="179"/>
    <s v="Классические сплит-системы серии VELA NUOVA RC-VX55HN"/>
    <x v="173"/>
    <x v="173"/>
    <x v="2"/>
    <x v="0"/>
    <s v="Цвет внутреннего блока"/>
    <s v="Белый"/>
    <x v="63"/>
    <s v="Белый"/>
    <s v="Белый"/>
    <x v="0"/>
  </r>
  <r>
    <n v="179"/>
    <s v="Классические сплит-системы серии VELA NUOVA RC-VX55HN"/>
    <x v="173"/>
    <x v="173"/>
    <x v="2"/>
    <x v="0"/>
    <s v="Цвет наружного блока"/>
    <s v="Белый"/>
    <x v="64"/>
    <s v="Белый"/>
    <s v="Белый"/>
    <x v="0"/>
  </r>
  <r>
    <n v="179"/>
    <s v="Классические сплит-системы серии VELA NUOVA RC-VX55HN"/>
    <x v="173"/>
    <x v="173"/>
    <x v="2"/>
    <x v="0"/>
    <s v="Тип дросселирующего устройства"/>
    <s v="Капиллярная трубка"/>
    <x v="65"/>
    <s v="Капиллярная трубка"/>
    <s v="Капиллярная трубка"/>
    <x v="0"/>
  </r>
  <r>
    <n v="179"/>
    <s v="Классические сплит-системы серии VELA NUOVA RC-VX55HN"/>
    <x v="173"/>
    <x v="173"/>
    <x v="2"/>
    <x v="0"/>
    <s v="Ионизатор воздуха"/>
    <s v="Нет"/>
    <x v="66"/>
    <s v="Нет"/>
    <s v="нет"/>
    <x v="0"/>
  </r>
  <r>
    <n v="179"/>
    <s v="Классические сплит-системы серии VELA NUOVA RC-VX55HN"/>
    <x v="173"/>
    <x v="173"/>
    <x v="2"/>
    <x v="0"/>
    <s v="Плазменная очистка воздуха"/>
    <s v="Нет"/>
    <x v="67"/>
    <s v="Нет"/>
    <s v="нет"/>
    <x v="0"/>
  </r>
  <r>
    <n v="179"/>
    <s v="Классические сплит-системы серии VELA NUOVA RC-VX55HN"/>
    <x v="173"/>
    <x v="173"/>
    <x v="2"/>
    <x v="0"/>
    <s v="Ультрафиолетовая стерилизация"/>
    <s v="Нет"/>
    <x v="68"/>
    <s v="Нет"/>
    <s v="нет"/>
    <x v="0"/>
  </r>
  <r>
    <n v="179"/>
    <s v="Классические сплит-системы серии VELA NUOVA RC-VX55HN"/>
    <x v="173"/>
    <x v="173"/>
    <x v="2"/>
    <x v="0"/>
    <s v="Регулировка положения жалюзи с пульта ДУ"/>
    <s v="Только горизонтальные"/>
    <x v="69"/>
    <s v="Только горизонтальные"/>
    <s v="Только горизонтальные"/>
    <x v="0"/>
  </r>
  <r>
    <n v="179"/>
    <s v="Классические сплит-системы серии VELA NUOVA RC-VX55HN"/>
    <x v="173"/>
    <x v="173"/>
    <x v="2"/>
    <x v="0"/>
    <s v="Управление c мобильного приложения по Wi-Fi"/>
    <s v="Нет"/>
    <x v="70"/>
    <s v="Нет"/>
    <s v="нет"/>
    <x v="0"/>
  </r>
  <r>
    <n v="179"/>
    <s v="Классические сплит-системы серии VELA NUOVA RC-VX55HN"/>
    <x v="173"/>
    <x v="173"/>
    <x v="2"/>
    <x v="0"/>
    <s v="Дополнительные фильтры тонкой очистки в комплекте"/>
    <s v="Нет"/>
    <x v="71"/>
    <s v="Нет"/>
    <s v="нет"/>
    <x v="0"/>
  </r>
  <r>
    <n v="179"/>
    <s v="Классические сплит-системы серии VELA NUOVA RC-VX55HN"/>
    <x v="173"/>
    <x v="173"/>
    <x v="2"/>
    <x v="0"/>
    <s v="Противопылевой фильтр в комплекте"/>
    <s v="Да"/>
    <x v="72"/>
    <s v="Да"/>
    <s v="да"/>
    <x v="0"/>
  </r>
  <r>
    <n v="179"/>
    <s v="Классические сплит-системы серии VELA NUOVA RC-VX55HN"/>
    <x v="173"/>
    <x v="173"/>
    <x v="2"/>
    <x v="0"/>
    <s v="Пульт управления в комплекте"/>
    <s v="Да, беспроводной"/>
    <x v="73"/>
    <s v="Да. беспроводной"/>
    <s v="Да. беспроводной"/>
    <x v="0"/>
  </r>
  <r>
    <n v="180"/>
    <s v="Классические сплит-системы серии VELA NUOVA RC-VX70HN"/>
    <x v="174"/>
    <x v="174"/>
    <x v="2"/>
    <x v="0"/>
    <s v="Модель"/>
    <s v="RC-VX70HN"/>
    <x v="0"/>
    <s v="RC-VX70HN"/>
    <s v="RC-VX70HN"/>
    <x v="0"/>
  </r>
  <r>
    <n v="180"/>
    <s v="Классические сплит-системы серии VELA NUOVA RC-VX70HN"/>
    <x v="174"/>
    <x v="174"/>
    <x v="2"/>
    <x v="0"/>
    <s v="Модель внутреннего блока"/>
    <s v="RC-VX70HN/IN"/>
    <x v="1"/>
    <s v="RC-VX70HN/IN"/>
    <s v="RC-VX70HN/IN"/>
    <x v="0"/>
  </r>
  <r>
    <n v="180"/>
    <s v="Классические сплит-системы серии VELA NUOVA RC-VX70HN"/>
    <x v="174"/>
    <x v="174"/>
    <x v="2"/>
    <x v="0"/>
    <s v="Модель наружного блока"/>
    <s v="RC-VX70HN/OUT"/>
    <x v="2"/>
    <s v="RC-VX70HN/OUT"/>
    <s v="RC-VX70HN/OUT"/>
    <x v="0"/>
  </r>
  <r>
    <n v="180"/>
    <s v="Классические сплит-системы серии VELA NUOVA RC-VX70HN"/>
    <x v="174"/>
    <x v="174"/>
    <x v="2"/>
    <x v="0"/>
    <s v="Инверторная технология"/>
    <s v="Нет"/>
    <x v="3"/>
    <s v="Нет"/>
    <s v="нет"/>
    <x v="1"/>
  </r>
  <r>
    <n v="180"/>
    <s v="Классические сплит-системы серии VELA NUOVA RC-VX70HN"/>
    <x v="174"/>
    <x v="174"/>
    <x v="2"/>
    <x v="0"/>
    <s v="Серия"/>
    <s v="VELA NUOVA"/>
    <x v="4"/>
    <s v="VELA NUOVA"/>
    <s v="VELA NUOVA"/>
    <x v="0"/>
  </r>
  <r>
    <n v="180"/>
    <s v="Классические сплит-системы серии VELA NUOVA RC-VX70HN"/>
    <x v="174"/>
    <x v="174"/>
    <x v="2"/>
    <x v="0"/>
    <s v="Тип внутреннего блока"/>
    <s v="Настенный"/>
    <x v="5"/>
    <s v="Настенный"/>
    <s v="Настенный"/>
    <x v="1"/>
  </r>
  <r>
    <n v="180"/>
    <s v="Классические сплит-системы серии VELA NUOVA RC-VX70HN"/>
    <x v="174"/>
    <x v="174"/>
    <x v="2"/>
    <x v="0"/>
    <s v="Эффективен для помещений площадью до, м"/>
    <n v="76"/>
    <x v="6"/>
    <s v="76"/>
    <s v="76"/>
    <x v="1"/>
  </r>
  <r>
    <n v="180"/>
    <s v="Классические сплит-системы серии VELA NUOVA RC-VX70HN"/>
    <x v="174"/>
    <x v="174"/>
    <x v="2"/>
    <x v="0"/>
    <s v="Холодопроизводительность, kBTU"/>
    <n v="26"/>
    <x v="7"/>
    <s v="26"/>
    <s v="26"/>
    <x v="0"/>
  </r>
  <r>
    <n v="180"/>
    <s v="Классические сплит-системы серии VELA NUOVA RC-VX70HN"/>
    <x v="174"/>
    <x v="174"/>
    <x v="2"/>
    <x v="0"/>
    <s v="Холодопроизводительность, кВт"/>
    <n v="7.55"/>
    <x v="8"/>
    <s v="7.55"/>
    <s v="7.55"/>
    <x v="1"/>
  </r>
  <r>
    <n v="180"/>
    <s v="Классические сплит-системы серии VELA NUOVA RC-VX70HN"/>
    <x v="174"/>
    <x v="174"/>
    <x v="2"/>
    <x v="0"/>
    <s v="Потребляемый ток в режиме охлаждения, A"/>
    <n v="10.220000000000001"/>
    <x v="9"/>
    <s v="10.22"/>
    <s v="10.22"/>
    <x v="1"/>
  </r>
  <r>
    <n v="180"/>
    <s v="Классические сплит-системы серии VELA NUOVA RC-VX70HN"/>
    <x v="174"/>
    <x v="174"/>
    <x v="2"/>
    <x v="0"/>
    <s v="Потребляемая мощность в режиме охлаждения, кВт"/>
    <n v="2.3519999999999999"/>
    <x v="10"/>
    <s v="2.352"/>
    <s v="2.352"/>
    <x v="1"/>
  </r>
  <r>
    <n v="180"/>
    <s v="Классические сплит-системы серии VELA NUOVA RC-VX70HN"/>
    <x v="174"/>
    <x v="174"/>
    <x v="2"/>
    <x v="0"/>
    <s v="Коэффициент энергоэффективности EER, Вт/Вт"/>
    <s v="3,21"/>
    <x v="11"/>
    <n v="3.21"/>
    <n v="3.21"/>
    <x v="0"/>
  </r>
  <r>
    <n v="180"/>
    <s v="Классические сплит-системы серии VELA NUOVA RC-VX70HN"/>
    <x v="174"/>
    <x v="174"/>
    <x v="2"/>
    <x v="0"/>
    <s v="Класс энергоэффективности EER (охлаждение)"/>
    <s v="A"/>
    <x v="13"/>
    <s v="A"/>
    <s v="A"/>
    <x v="0"/>
  </r>
  <r>
    <n v="180"/>
    <s v="Классические сплит-системы серии VELA NUOVA RC-VX70HN"/>
    <x v="174"/>
    <x v="174"/>
    <x v="2"/>
    <x v="0"/>
    <s v="Теплопроизводительность, kBTU"/>
    <n v="26"/>
    <x v="15"/>
    <s v="26"/>
    <s v="26"/>
    <x v="0"/>
  </r>
  <r>
    <n v="180"/>
    <s v="Классические сплит-системы серии VELA NUOVA RC-VX70HN"/>
    <x v="174"/>
    <x v="174"/>
    <x v="2"/>
    <x v="0"/>
    <s v="Теплопроизводительность, кВт"/>
    <n v="7.65"/>
    <x v="16"/>
    <s v="7.65"/>
    <s v="7.65"/>
    <x v="1"/>
  </r>
  <r>
    <n v="180"/>
    <s v="Классические сплит-системы серии VELA NUOVA RC-VX70HN"/>
    <x v="174"/>
    <x v="174"/>
    <x v="2"/>
    <x v="0"/>
    <s v="Потребляемый ток в режиме нагрева, A"/>
    <n v="9.74"/>
    <x v="17"/>
    <s v="9.74"/>
    <s v="9.74"/>
    <x v="1"/>
  </r>
  <r>
    <n v="180"/>
    <s v="Классические сплит-системы серии VELA NUOVA RC-VX70HN"/>
    <x v="174"/>
    <x v="174"/>
    <x v="2"/>
    <x v="0"/>
    <s v="Потребляемая мощность в режиме нагрева, кВт"/>
    <n v="2.2429999999999999"/>
    <x v="18"/>
    <s v="2.243"/>
    <s v="2.243"/>
    <x v="1"/>
  </r>
  <r>
    <n v="180"/>
    <s v="Классические сплит-системы серии VELA NUOVA RC-VX70HN"/>
    <x v="174"/>
    <x v="174"/>
    <x v="2"/>
    <x v="0"/>
    <s v="Коэффициент энергоэффективности COP, Вт/Вт"/>
    <s v="3,41"/>
    <x v="19"/>
    <n v="3.41"/>
    <n v="3.41"/>
    <x v="0"/>
  </r>
  <r>
    <n v="180"/>
    <s v="Классические сплит-системы серии VELA NUOVA RC-VX70HN"/>
    <x v="174"/>
    <x v="174"/>
    <x v="2"/>
    <x v="0"/>
    <s v="Класс энергоэффективности COP (нагрев)"/>
    <s v="B"/>
    <x v="21"/>
    <s v="B"/>
    <s v="B"/>
    <x v="0"/>
  </r>
  <r>
    <n v="180"/>
    <s v="Классические сплит-системы серии VELA NUOVA RC-VX70HN"/>
    <x v="174"/>
    <x v="174"/>
    <x v="2"/>
    <x v="0"/>
    <s v="Электропитание, В/Гц/Ф"/>
    <s v="220-240/50/5"/>
    <x v="23"/>
    <s v="220-240/50/5"/>
    <s v="220-240/50/5"/>
    <x v="1"/>
  </r>
  <r>
    <n v="180"/>
    <s v="Классические сплит-системы серии VELA NUOVA RC-VX70HN"/>
    <x v="174"/>
    <x v="174"/>
    <x v="2"/>
    <x v="0"/>
    <s v="Расход воздуха внутреннего блока, м&amp;lt;sup&amp;gt;3&amp;lt;/sup&amp;gt;/ч"/>
    <s v="840/950/1050/1100"/>
    <x v="24"/>
    <s v="840/950/1050/1100"/>
    <s v="840/950/1050/1100"/>
    <x v="0"/>
  </r>
  <r>
    <n v="180"/>
    <s v="Классические сплит-системы серии VELA NUOVA RC-VX70HN"/>
    <x v="174"/>
    <x v="174"/>
    <x v="2"/>
    <x v="0"/>
    <s v="Минимальный расход воздуха внутреннего блока, м&amp;lt;sup&amp;gt;3&amp;lt;/sup&amp;gt;/ч"/>
    <n v="840"/>
    <x v="25"/>
    <s v="840"/>
    <s v="840"/>
    <x v="0"/>
  </r>
  <r>
    <n v="180"/>
    <s v="Классические сплит-системы серии VELA NUOVA RC-VX70HN"/>
    <x v="174"/>
    <x v="174"/>
    <x v="2"/>
    <x v="0"/>
    <s v="Уровень шума внутреннего блока, дБ(А)"/>
    <s v="31/34/37/40"/>
    <x v="26"/>
    <s v="31/34/37/40"/>
    <s v="31/34/37/40"/>
    <x v="1"/>
  </r>
  <r>
    <n v="180"/>
    <s v="Классические сплит-системы серии VELA NUOVA RC-VX70HN"/>
    <x v="174"/>
    <x v="174"/>
    <x v="2"/>
    <x v="0"/>
    <s v="Минимальный уровень шума внутреннего блока, дБ(А)"/>
    <n v="31"/>
    <x v="27"/>
    <s v="31"/>
    <s v="31"/>
    <x v="0"/>
  </r>
  <r>
    <n v="180"/>
    <s v="Классические сплит-системы серии VELA NUOVA RC-VX70HN"/>
    <x v="174"/>
    <x v="174"/>
    <x v="2"/>
    <x v="0"/>
    <s v="Объем конденсации, л/ч"/>
    <n v="2.7"/>
    <x v="28"/>
    <s v="2.7"/>
    <s v="2.7"/>
    <x v="0"/>
  </r>
  <r>
    <n v="180"/>
    <s v="Классические сплит-системы серии VELA NUOVA RC-VX70HN"/>
    <x v="174"/>
    <x v="174"/>
    <x v="2"/>
    <x v="0"/>
    <s v="Расход воздуха наружного блока, м&amp;lt;sup&amp;gt;3&amp;lt;/sup&amp;gt;/ч"/>
    <n v="2800"/>
    <x v="29"/>
    <s v="2800"/>
    <s v="2800"/>
    <x v="0"/>
  </r>
  <r>
    <n v="180"/>
    <s v="Классические сплит-системы серии VELA NUOVA RC-VX70HN"/>
    <x v="174"/>
    <x v="174"/>
    <x v="2"/>
    <x v="0"/>
    <s v="Уровень шума наружного блока, дБ(А)"/>
    <n v="55"/>
    <x v="30"/>
    <s v="55"/>
    <s v="55"/>
    <x v="1"/>
  </r>
  <r>
    <n v="180"/>
    <s v="Классические сплит-системы серии VELA NUOVA RC-VX70HN"/>
    <x v="174"/>
    <x v="174"/>
    <x v="2"/>
    <x v="0"/>
    <s v="Марка компрессора"/>
    <s v="GMCC"/>
    <x v="31"/>
    <s v="GMCC"/>
    <s v="GMCC"/>
    <x v="1"/>
  </r>
  <r>
    <n v="180"/>
    <s v="Классические сплит-системы серии VELA NUOVA RC-VX70HN"/>
    <x v="174"/>
    <x v="174"/>
    <x v="2"/>
    <x v="0"/>
    <s v="Тип компрессора"/>
    <s v="Ротационный"/>
    <x v="32"/>
    <s v="Ротационный"/>
    <s v="Ротационный"/>
    <x v="0"/>
  </r>
  <r>
    <n v="180"/>
    <s v="Классические сплит-системы серии VELA NUOVA RC-VX70HN"/>
    <x v="174"/>
    <x v="174"/>
    <x v="2"/>
    <x v="0"/>
    <s v="Модель компрессора"/>
    <s v="ASG240V1VMU"/>
    <x v="185"/>
    <s v="ASG240V1VMU"/>
    <s v="ASG240V1VMU"/>
    <x v="1"/>
  </r>
  <r>
    <n v="180"/>
    <s v="Классические сплит-системы серии VELA NUOVA RC-VX70HN"/>
    <x v="174"/>
    <x v="174"/>
    <x v="2"/>
    <x v="0"/>
    <s v="Тип хладагента"/>
    <s v="R410A"/>
    <x v="33"/>
    <s v="R410A"/>
    <s v="R410A"/>
    <x v="1"/>
  </r>
  <r>
    <n v="180"/>
    <s v="Классические сплит-системы серии VELA NUOVA RC-VX70HN"/>
    <x v="174"/>
    <x v="174"/>
    <x v="2"/>
    <x v="0"/>
    <s v="Заводская заправка хладагента, г"/>
    <n v="1450"/>
    <x v="34"/>
    <s v="1450"/>
    <s v="1450"/>
    <x v="1"/>
  </r>
  <r>
    <n v="180"/>
    <s v="Классические сплит-системы серии VELA NUOVA RC-VX70HN"/>
    <x v="174"/>
    <x v="174"/>
    <x v="2"/>
    <x v="0"/>
    <s v="Дозаправка хладагента (сверх номинальной длины трассы), г/м"/>
    <n v="30"/>
    <x v="103"/>
    <s v="30"/>
    <s v="30"/>
    <x v="0"/>
  </r>
  <r>
    <n v="180"/>
    <s v="Классические сплит-системы серии VELA NUOVA RC-VX70HN"/>
    <x v="174"/>
    <x v="174"/>
    <x v="2"/>
    <x v="0"/>
    <s v="Габаритные размеры внутреннего блока (ШхВхГ), мм"/>
    <s v="900x310x225"/>
    <x v="35"/>
    <s v="900 x 310 x 225"/>
    <s v="900 x 310 x 225"/>
    <x v="1"/>
  </r>
  <r>
    <n v="180"/>
    <s v="Классические сплит-системы серии VELA NUOVA RC-VX70HN"/>
    <x v="174"/>
    <x v="174"/>
    <x v="2"/>
    <x v="0"/>
    <s v="Габаритные размеры наружного блока (ШхВхГ), мм"/>
    <s v="825x655x310"/>
    <x v="36"/>
    <s v="825 x 655 x 310"/>
    <s v="825 x 655 x 310"/>
    <x v="1"/>
  </r>
  <r>
    <n v="180"/>
    <s v="Классические сплит-системы серии VELA NUOVA RC-VX70HN"/>
    <x v="174"/>
    <x v="174"/>
    <x v="2"/>
    <x v="0"/>
    <s v="Габаритные размеры внутреннего блока в упаковке (ШхВхГ), мм"/>
    <s v="950x290x380"/>
    <x v="37"/>
    <s v="950 x 290 x 380"/>
    <s v="950 x 290 x 380"/>
    <x v="1"/>
  </r>
  <r>
    <n v="180"/>
    <s v="Классические сплит-системы серии VELA NUOVA RC-VX70HN"/>
    <x v="174"/>
    <x v="174"/>
    <x v="2"/>
    <x v="0"/>
    <s v="Габаритные размеры наружного блока в упаковке (ШхВхГ), мм"/>
    <s v="945x725x435"/>
    <x v="38"/>
    <s v="945 x 725 x 435"/>
    <s v="945 x 725 x 435"/>
    <x v="1"/>
  </r>
  <r>
    <n v="180"/>
    <s v="Классические сплит-системы серии VELA NUOVA RC-VX70HN"/>
    <x v="174"/>
    <x v="174"/>
    <x v="2"/>
    <x v="0"/>
    <s v="Вес нетто внутреннего блока, кг"/>
    <n v="11.7"/>
    <x v="39"/>
    <s v="11.7"/>
    <s v="11.7"/>
    <x v="1"/>
  </r>
  <r>
    <n v="180"/>
    <s v="Классические сплит-системы серии VELA NUOVA RC-VX70HN"/>
    <x v="174"/>
    <x v="174"/>
    <x v="2"/>
    <x v="0"/>
    <s v="Вес нетто наружного блока, кг"/>
    <n v="45.9"/>
    <x v="40"/>
    <s v="45.9"/>
    <s v="45.9"/>
    <x v="1"/>
  </r>
  <r>
    <n v="180"/>
    <s v="Классические сплит-системы серии VELA NUOVA RC-VX70HN"/>
    <x v="174"/>
    <x v="174"/>
    <x v="2"/>
    <x v="0"/>
    <s v="Вес брутто внутреннего блока, кг"/>
    <n v="14"/>
    <x v="41"/>
    <s v="14"/>
    <s v="14"/>
    <x v="1"/>
  </r>
  <r>
    <n v="180"/>
    <s v="Классические сплит-системы серии VELA NUOVA RC-VX70HN"/>
    <x v="174"/>
    <x v="174"/>
    <x v="2"/>
    <x v="0"/>
    <s v="Вес брутто наружного блока, кг"/>
    <n v="49.2"/>
    <x v="42"/>
    <s v="49.2"/>
    <s v="49.2"/>
    <x v="1"/>
  </r>
  <r>
    <n v="180"/>
    <s v="Классические сплит-системы серии VELA NUOVA RC-VX70HN"/>
    <x v="174"/>
    <x v="174"/>
    <x v="2"/>
    <x v="0"/>
    <s v="Диаметр жидкостной трубы, мм (дюйм)"/>
    <s v="6,35 (1/4&amp;quot;)"/>
    <x v="43"/>
    <s v="6.35 (1/4&amp;quot;)"/>
    <n v="6.35"/>
    <x v="1"/>
  </r>
  <r>
    <n v="180"/>
    <s v="Классические сплит-системы серии VELA NUOVA RC-VX70HN"/>
    <x v="174"/>
    <x v="174"/>
    <x v="2"/>
    <x v="0"/>
    <s v="Диаметр газовой трубы, мм (дюйм)"/>
    <s v="12.7 (1/2&amp;quot;)"/>
    <x v="44"/>
    <s v="12.7 (1/2&amp;quot;)"/>
    <n v="12.7"/>
    <x v="1"/>
  </r>
  <r>
    <n v="180"/>
    <s v="Классические сплит-системы серии VELA NUOVA RC-VX70HN"/>
    <x v="174"/>
    <x v="174"/>
    <x v="2"/>
    <x v="0"/>
    <s v="Максимальная длина трассы, м"/>
    <n v="25"/>
    <x v="45"/>
    <s v="25"/>
    <s v="25"/>
    <x v="1"/>
  </r>
  <r>
    <n v="180"/>
    <s v="Классические сплит-системы серии VELA NUOVA RC-VX70HN"/>
    <x v="174"/>
    <x v="174"/>
    <x v="2"/>
    <x v="0"/>
    <s v="Максимальный перепад по высоте между внутренним и наружным блоками, м"/>
    <n v="15"/>
    <x v="46"/>
    <s v="15"/>
    <s v="15"/>
    <x v="1"/>
  </r>
  <r>
    <n v="180"/>
    <s v="Классические сплит-системы серии VELA NUOVA RC-VX70HN"/>
    <x v="174"/>
    <x v="174"/>
    <x v="2"/>
    <x v="0"/>
    <s v="Минимальная длина трассы, м"/>
    <n v="3"/>
    <x v="47"/>
    <s v="3"/>
    <s v="3"/>
    <x v="0"/>
  </r>
  <r>
    <n v="180"/>
    <s v="Классические сплит-системы серии VELA NUOVA RC-VX70HN"/>
    <x v="174"/>
    <x v="174"/>
    <x v="2"/>
    <x v="0"/>
    <s v="Номинальная длина трассы, м"/>
    <n v="5"/>
    <x v="48"/>
    <s v="5"/>
    <s v="5"/>
    <x v="0"/>
  </r>
  <r>
    <n v="180"/>
    <s v="Классические сплит-системы серии VELA NUOVA RC-VX70HN"/>
    <x v="174"/>
    <x v="174"/>
    <x v="2"/>
    <x v="0"/>
    <s v="Диаметр дренажной трубы, мм"/>
    <n v="16"/>
    <x v="49"/>
    <s v="16"/>
    <s v="16"/>
    <x v="0"/>
  </r>
  <r>
    <n v="180"/>
    <s v="Классические сплит-системы серии VELA NUOVA RC-VX70HN"/>
    <x v="174"/>
    <x v="174"/>
    <x v="2"/>
    <x v="0"/>
    <s v="Рабочие температурные границы наружного воздуха (охлаждение), °C"/>
    <s v="0 ~ +45"/>
    <x v="50"/>
    <s v="0 ~ +45"/>
    <s v="0 ~ +45"/>
    <x v="1"/>
  </r>
  <r>
    <n v="180"/>
    <s v="Классические сплит-системы серии VELA NUOVA RC-VX70HN"/>
    <x v="174"/>
    <x v="174"/>
    <x v="2"/>
    <x v="0"/>
    <s v="Рабочие температурные границы наружного воздуха (нагрев), °C"/>
    <s v="-15 ~ +24"/>
    <x v="51"/>
    <s v="-15 ~ +24"/>
    <s v="-15 ~ +24"/>
    <x v="1"/>
  </r>
  <r>
    <n v="180"/>
    <s v="Классические сплит-системы серии VELA NUOVA RC-VX70HN"/>
    <x v="174"/>
    <x v="174"/>
    <x v="2"/>
    <x v="0"/>
    <s v="Рабочие температурные границы внутреннего воздуха (охлаждение), °C"/>
    <s v="+16 ~ +31"/>
    <x v="182"/>
    <s v="+16 ~ +31"/>
    <s v="+16 ~ +31"/>
    <x v="1"/>
  </r>
  <r>
    <n v="180"/>
    <s v="Классические сплит-системы серии VELA NUOVA RC-VX70HN"/>
    <x v="174"/>
    <x v="174"/>
    <x v="2"/>
    <x v="0"/>
    <s v="Рабочие температурные границы внутреннего воздуха (нагрев), °C"/>
    <s v="0 ~ +31"/>
    <x v="183"/>
    <s v="0 ~ +31"/>
    <s v="0 ~ +31"/>
    <x v="1"/>
  </r>
  <r>
    <n v="180"/>
    <s v="Классические сплит-системы серии VELA NUOVA RC-VX70HN"/>
    <x v="174"/>
    <x v="174"/>
    <x v="2"/>
    <x v="0"/>
    <s v="Подключение электропитания"/>
    <n v="0"/>
    <x v="52"/>
    <s v="0"/>
    <s v="0"/>
    <x v="0"/>
  </r>
  <r>
    <n v="180"/>
    <s v="Классические сплит-системы серии VELA NUOVA RC-VX70HN"/>
    <x v="174"/>
    <x v="174"/>
    <x v="2"/>
    <x v="0"/>
    <s v="Межблочный кабель, мм&amp;lt;sup&amp;gt;2&amp;lt;/sup&amp;gt;"/>
    <n v="0"/>
    <x v="53"/>
    <s v="0"/>
    <s v="0"/>
    <x v="0"/>
  </r>
  <r>
    <n v="180"/>
    <s v="Классические сплит-системы серии VELA NUOVA RC-VX70HN"/>
    <x v="174"/>
    <x v="174"/>
    <x v="2"/>
    <x v="0"/>
    <s v="Силовой кабель, мм&amp;lt;sup&amp;gt;2&amp;lt;/sup&amp;gt;"/>
    <n v="0"/>
    <x v="54"/>
    <s v="0"/>
    <s v="0"/>
    <x v="0"/>
  </r>
  <r>
    <n v="180"/>
    <s v="Классические сплит-системы серии VELA NUOVA RC-VX70HN"/>
    <x v="174"/>
    <x v="174"/>
    <x v="2"/>
    <x v="0"/>
    <s v="Автомат защиты, А"/>
    <n v="0"/>
    <x v="55"/>
    <s v="0"/>
    <s v="0"/>
    <x v="0"/>
  </r>
  <r>
    <n v="180"/>
    <s v="Классические сплит-системы серии VELA NUOVA RC-VX70HN"/>
    <x v="174"/>
    <x v="174"/>
    <x v="2"/>
    <x v="0"/>
    <s v="Максимальная потребляемая мощность, кВт"/>
    <n v="2.9"/>
    <x v="56"/>
    <s v="2.9"/>
    <s v="2.9"/>
    <x v="0"/>
  </r>
  <r>
    <n v="180"/>
    <s v="Классические сплит-системы серии VELA NUOVA RC-VX70HN"/>
    <x v="174"/>
    <x v="174"/>
    <x v="2"/>
    <x v="0"/>
    <s v="Максимальный потребляемый ток, А"/>
    <n v="16.5"/>
    <x v="57"/>
    <s v="16.5"/>
    <s v="16.5"/>
    <x v="0"/>
  </r>
  <r>
    <n v="180"/>
    <s v="Классические сплит-системы серии VELA NUOVA RC-VX70HN"/>
    <x v="174"/>
    <x v="174"/>
    <x v="2"/>
    <x v="0"/>
    <s v="Пусковой ток, А"/>
    <n v="46"/>
    <x v="191"/>
    <s v="46"/>
    <s v="46"/>
    <x v="0"/>
  </r>
  <r>
    <n v="180"/>
    <s v="Классические сплит-системы серии VELA NUOVA RC-VX70HN"/>
    <x v="174"/>
    <x v="174"/>
    <x v="2"/>
    <x v="0"/>
    <s v="Класс пылевлагозащиты, внутренний / наружный блок"/>
    <s v="IP24 / IPX4"/>
    <x v="58"/>
    <s v="IP24 / IPX4"/>
    <s v="IP24 / IPX4"/>
    <x v="0"/>
  </r>
  <r>
    <n v="180"/>
    <s v="Классические сплит-системы серии VELA NUOVA RC-VX70HN"/>
    <x v="174"/>
    <x v="174"/>
    <x v="2"/>
    <x v="0"/>
    <s v="Класс электрозащиты, внутренний / наружный блок"/>
    <s v="I класс / I класс"/>
    <x v="59"/>
    <s v="I класс / I класс"/>
    <s v="I класс / I класс"/>
    <x v="0"/>
  </r>
  <r>
    <n v="180"/>
    <s v="Классические сплит-системы серии VELA NUOVA RC-VX70HN"/>
    <x v="174"/>
    <x v="174"/>
    <x v="2"/>
    <x v="0"/>
    <s v="Монтажный размер наружного блока, мм"/>
    <s v="540*335"/>
    <x v="60"/>
    <s v="540*335"/>
    <s v="540*335"/>
    <x v="0"/>
  </r>
  <r>
    <n v="180"/>
    <s v="Классические сплит-системы серии VELA NUOVA RC-VX70HN"/>
    <x v="174"/>
    <x v="174"/>
    <x v="2"/>
    <x v="0"/>
    <s v="Страна производства"/>
    <s v="КНР"/>
    <x v="61"/>
    <s v="КНР"/>
    <s v="КНР"/>
    <x v="0"/>
  </r>
  <r>
    <n v="180"/>
    <s v="Классические сплит-системы серии VELA NUOVA RC-VX70HN"/>
    <x v="174"/>
    <x v="174"/>
    <x v="2"/>
    <x v="0"/>
    <s v="Срок гарантии, мес"/>
    <n v="36"/>
    <x v="62"/>
    <s v="36"/>
    <s v="36"/>
    <x v="0"/>
  </r>
  <r>
    <n v="180"/>
    <s v="Классические сплит-системы серии VELA NUOVA RC-VX70HN"/>
    <x v="174"/>
    <x v="174"/>
    <x v="2"/>
    <x v="0"/>
    <s v="Цвет внутреннего блока"/>
    <s v="Белый"/>
    <x v="63"/>
    <s v="Белый"/>
    <s v="Белый"/>
    <x v="0"/>
  </r>
  <r>
    <n v="180"/>
    <s v="Классические сплит-системы серии VELA NUOVA RC-VX70HN"/>
    <x v="174"/>
    <x v="174"/>
    <x v="2"/>
    <x v="0"/>
    <s v="Цвет наружного блока"/>
    <s v="Белый"/>
    <x v="64"/>
    <s v="Белый"/>
    <s v="Белый"/>
    <x v="0"/>
  </r>
  <r>
    <n v="180"/>
    <s v="Классические сплит-системы серии VELA NUOVA RC-VX70HN"/>
    <x v="174"/>
    <x v="174"/>
    <x v="2"/>
    <x v="0"/>
    <s v="Тип дросселирующего устройства"/>
    <s v="Капиллярная трубка"/>
    <x v="65"/>
    <s v="Капиллярная трубка"/>
    <s v="Капиллярная трубка"/>
    <x v="0"/>
  </r>
  <r>
    <n v="180"/>
    <s v="Классические сплит-системы серии VELA NUOVA RC-VX70HN"/>
    <x v="174"/>
    <x v="174"/>
    <x v="2"/>
    <x v="0"/>
    <s v="Ионизатор воздуха"/>
    <s v="Нет"/>
    <x v="66"/>
    <s v="Нет"/>
    <s v="нет"/>
    <x v="0"/>
  </r>
  <r>
    <n v="180"/>
    <s v="Классические сплит-системы серии VELA NUOVA RC-VX70HN"/>
    <x v="174"/>
    <x v="174"/>
    <x v="2"/>
    <x v="0"/>
    <s v="Плазменная очистка воздуха"/>
    <s v="Нет"/>
    <x v="67"/>
    <s v="Нет"/>
    <s v="нет"/>
    <x v="0"/>
  </r>
  <r>
    <n v="180"/>
    <s v="Классические сплит-системы серии VELA NUOVA RC-VX70HN"/>
    <x v="174"/>
    <x v="174"/>
    <x v="2"/>
    <x v="0"/>
    <s v="Ультрафиолетовая стерилизация"/>
    <s v="Нет"/>
    <x v="68"/>
    <s v="Нет"/>
    <s v="нет"/>
    <x v="0"/>
  </r>
  <r>
    <n v="180"/>
    <s v="Классические сплит-системы серии VELA NUOVA RC-VX70HN"/>
    <x v="174"/>
    <x v="174"/>
    <x v="2"/>
    <x v="0"/>
    <s v="Регулировка положения жалюзи с пульта ДУ"/>
    <s v="Только горизонтальные"/>
    <x v="69"/>
    <s v="Только горизонтальные"/>
    <s v="Только горизонтальные"/>
    <x v="0"/>
  </r>
  <r>
    <n v="180"/>
    <s v="Классические сплит-системы серии VELA NUOVA RC-VX70HN"/>
    <x v="174"/>
    <x v="174"/>
    <x v="2"/>
    <x v="0"/>
    <s v="Управление c мобильного приложения по Wi-Fi"/>
    <s v="Нет"/>
    <x v="70"/>
    <s v="Нет"/>
    <s v="нет"/>
    <x v="0"/>
  </r>
  <r>
    <n v="180"/>
    <s v="Классические сплит-системы серии VELA NUOVA RC-VX70HN"/>
    <x v="174"/>
    <x v="174"/>
    <x v="2"/>
    <x v="0"/>
    <s v="Дополнительные фильтры тонкой очистки в комплекте"/>
    <s v="Нет"/>
    <x v="71"/>
    <s v="Нет"/>
    <s v="нет"/>
    <x v="0"/>
  </r>
  <r>
    <n v="180"/>
    <s v="Классические сплит-системы серии VELA NUOVA RC-VX70HN"/>
    <x v="174"/>
    <x v="174"/>
    <x v="2"/>
    <x v="0"/>
    <s v="Противопылевой фильтр в комплекте"/>
    <s v="Да"/>
    <x v="72"/>
    <s v="Да"/>
    <s v="да"/>
    <x v="0"/>
  </r>
  <r>
    <n v="180"/>
    <s v="Классические сплит-системы серии VELA NUOVA RC-VX70HN"/>
    <x v="174"/>
    <x v="174"/>
    <x v="2"/>
    <x v="0"/>
    <s v="Пульт управления в комплекте"/>
    <s v="Да, беспроводной"/>
    <x v="73"/>
    <s v="Да. беспроводной"/>
    <s v="Да. беспроводной"/>
    <x v="0"/>
  </r>
  <r>
    <n v="181"/>
    <s v="Классические сплит-системы серии VELA NUOVA RC-VX80HN"/>
    <x v="175"/>
    <x v="175"/>
    <x v="2"/>
    <x v="0"/>
    <s v="Модель"/>
    <s v="RC-VX80HN"/>
    <x v="0"/>
    <s v="RC-VX80HN"/>
    <s v="RC-VX80HN"/>
    <x v="0"/>
  </r>
  <r>
    <n v="181"/>
    <s v="Классические сплит-системы серии VELA NUOVA RC-VX80HN"/>
    <x v="175"/>
    <x v="175"/>
    <x v="2"/>
    <x v="0"/>
    <s v="Модель внутреннего блока"/>
    <s v="RC-VX80HN/IN"/>
    <x v="1"/>
    <s v="RC-VX80HN/IN"/>
    <s v="RC-VX80HN/IN"/>
    <x v="0"/>
  </r>
  <r>
    <n v="181"/>
    <s v="Классические сплит-системы серии VELA NUOVA RC-VX80HN"/>
    <x v="175"/>
    <x v="175"/>
    <x v="2"/>
    <x v="0"/>
    <s v="Модель наружного блока"/>
    <s v="RC-VX80HN/OUT"/>
    <x v="2"/>
    <s v="RC-VX80HN/OUT"/>
    <s v="RC-VX80HN/OUT"/>
    <x v="0"/>
  </r>
  <r>
    <n v="181"/>
    <s v="Классические сплит-системы серии VELA NUOVA RC-VX80HN"/>
    <x v="175"/>
    <x v="175"/>
    <x v="2"/>
    <x v="0"/>
    <s v="Инверторная технология"/>
    <s v="Нет"/>
    <x v="3"/>
    <s v="Нет"/>
    <s v="нет"/>
    <x v="1"/>
  </r>
  <r>
    <n v="181"/>
    <s v="Классические сплит-системы серии VELA NUOVA RC-VX80HN"/>
    <x v="175"/>
    <x v="175"/>
    <x v="2"/>
    <x v="0"/>
    <s v="Серия"/>
    <s v="VELA NUOVA"/>
    <x v="4"/>
    <s v="VELA NUOVA"/>
    <s v="VELA NUOVA"/>
    <x v="0"/>
  </r>
  <r>
    <n v="181"/>
    <s v="Классические сплит-системы серии VELA NUOVA RC-VX80HN"/>
    <x v="175"/>
    <x v="175"/>
    <x v="2"/>
    <x v="0"/>
    <s v="Тип внутреннего блока"/>
    <s v="Настенный"/>
    <x v="5"/>
    <s v="Настенный"/>
    <s v="Настенный"/>
    <x v="1"/>
  </r>
  <r>
    <n v="181"/>
    <s v="Классические сплит-системы серии VELA NUOVA RC-VX80HN"/>
    <x v="175"/>
    <x v="175"/>
    <x v="2"/>
    <x v="0"/>
    <s v="Эффективен для помещений площадью до, м"/>
    <n v="81"/>
    <x v="6"/>
    <s v="81"/>
    <s v="81"/>
    <x v="1"/>
  </r>
  <r>
    <n v="181"/>
    <s v="Классические сплит-системы серии VELA NUOVA RC-VX80HN"/>
    <x v="175"/>
    <x v="175"/>
    <x v="2"/>
    <x v="0"/>
    <s v="Холодопроизводительность, kBTU"/>
    <n v="28"/>
    <x v="7"/>
    <s v="28"/>
    <s v="28"/>
    <x v="0"/>
  </r>
  <r>
    <n v="181"/>
    <s v="Классические сплит-системы серии VELA NUOVA RC-VX80HN"/>
    <x v="175"/>
    <x v="175"/>
    <x v="2"/>
    <x v="0"/>
    <s v="Холодопроизводительность, кВт"/>
    <n v="8.1"/>
    <x v="8"/>
    <s v="8.1"/>
    <s v="8.1"/>
    <x v="1"/>
  </r>
  <r>
    <n v="181"/>
    <s v="Классические сплит-системы серии VELA NUOVA RC-VX80HN"/>
    <x v="175"/>
    <x v="175"/>
    <x v="2"/>
    <x v="0"/>
    <s v="Потребляемый ток в режиме охлаждения, A"/>
    <n v="10.96"/>
    <x v="9"/>
    <s v="10.96"/>
    <s v="10.96"/>
    <x v="1"/>
  </r>
  <r>
    <n v="181"/>
    <s v="Классические сплит-системы серии VELA NUOVA RC-VX80HN"/>
    <x v="175"/>
    <x v="175"/>
    <x v="2"/>
    <x v="0"/>
    <s v="Потребляемая мощность в режиме охлаждения, кВт"/>
    <n v="2.5230000000000001"/>
    <x v="10"/>
    <s v="2.523"/>
    <s v="2.523"/>
    <x v="1"/>
  </r>
  <r>
    <n v="181"/>
    <s v="Классические сплит-системы серии VELA NUOVA RC-VX80HN"/>
    <x v="175"/>
    <x v="175"/>
    <x v="2"/>
    <x v="0"/>
    <s v="Коэффициент энергоэффективности EER, Вт/Вт"/>
    <s v="3,21"/>
    <x v="11"/>
    <n v="3.21"/>
    <n v="3.21"/>
    <x v="0"/>
  </r>
  <r>
    <n v="181"/>
    <s v="Классические сплит-системы серии VELA NUOVA RC-VX80HN"/>
    <x v="175"/>
    <x v="175"/>
    <x v="2"/>
    <x v="0"/>
    <s v="Класс энергоэффективности EER (охлаждение)"/>
    <s v="A"/>
    <x v="13"/>
    <s v="A"/>
    <s v="A"/>
    <x v="0"/>
  </r>
  <r>
    <n v="181"/>
    <s v="Классические сплит-системы серии VELA NUOVA RC-VX80HN"/>
    <x v="175"/>
    <x v="175"/>
    <x v="2"/>
    <x v="0"/>
    <s v="Теплопроизводительность, kBTU"/>
    <n v="27"/>
    <x v="15"/>
    <s v="27"/>
    <s v="27"/>
    <x v="0"/>
  </r>
  <r>
    <n v="181"/>
    <s v="Классические сплит-системы серии VELA NUOVA RC-VX80HN"/>
    <x v="175"/>
    <x v="175"/>
    <x v="2"/>
    <x v="0"/>
    <s v="Теплопроизводительность, кВт"/>
    <n v="7.85"/>
    <x v="16"/>
    <s v="7.85"/>
    <s v="7.85"/>
    <x v="1"/>
  </r>
  <r>
    <n v="181"/>
    <s v="Классические сплит-системы серии VELA NUOVA RC-VX80HN"/>
    <x v="175"/>
    <x v="175"/>
    <x v="2"/>
    <x v="0"/>
    <s v="Потребляемый ток в режиме нагрева, A"/>
    <n v="10.02"/>
    <x v="17"/>
    <s v="10.02"/>
    <s v="10.02"/>
    <x v="1"/>
  </r>
  <r>
    <n v="181"/>
    <s v="Классические сплит-системы серии VELA NUOVA RC-VX80HN"/>
    <x v="175"/>
    <x v="175"/>
    <x v="2"/>
    <x v="0"/>
    <s v="Потребляемая мощность в режиме нагрева, кВт"/>
    <n v="2.302"/>
    <x v="18"/>
    <s v="2.302"/>
    <s v="2.302"/>
    <x v="1"/>
  </r>
  <r>
    <n v="181"/>
    <s v="Классические сплит-системы серии VELA NUOVA RC-VX80HN"/>
    <x v="175"/>
    <x v="175"/>
    <x v="2"/>
    <x v="0"/>
    <s v="Коэффициент энергоэффективности COP, Вт/Вт"/>
    <s v="3,41"/>
    <x v="19"/>
    <n v="3.41"/>
    <n v="3.41"/>
    <x v="0"/>
  </r>
  <r>
    <n v="181"/>
    <s v="Классические сплит-системы серии VELA NUOVA RC-VX80HN"/>
    <x v="175"/>
    <x v="175"/>
    <x v="2"/>
    <x v="0"/>
    <s v="Класс энергоэффективности COP (нагрев)"/>
    <s v="B"/>
    <x v="21"/>
    <s v="B"/>
    <s v="B"/>
    <x v="0"/>
  </r>
  <r>
    <n v="181"/>
    <s v="Классические сплит-системы серии VELA NUOVA RC-VX80HN"/>
    <x v="175"/>
    <x v="175"/>
    <x v="2"/>
    <x v="0"/>
    <s v="Электропитание, В/Гц/Ф"/>
    <s v="220-240/50/6"/>
    <x v="23"/>
    <s v="220-240/50/6"/>
    <s v="220-240/50/6"/>
    <x v="1"/>
  </r>
  <r>
    <n v="181"/>
    <s v="Классические сплит-системы серии VELA NUOVA RC-VX80HN"/>
    <x v="175"/>
    <x v="175"/>
    <x v="2"/>
    <x v="0"/>
    <s v="Расход воздуха внутреннего блока, м&amp;lt;sup&amp;gt;3&amp;lt;/sup&amp;gt;/ч"/>
    <s v="960/1080/1200/1270"/>
    <x v="24"/>
    <s v="960/1080/1200/1270"/>
    <s v="960/1080/1200/1270"/>
    <x v="0"/>
  </r>
  <r>
    <n v="181"/>
    <s v="Классические сплит-системы серии VELA NUOVA RC-VX80HN"/>
    <x v="175"/>
    <x v="175"/>
    <x v="2"/>
    <x v="0"/>
    <s v="Минимальный расход воздуха внутреннего блока, м&amp;lt;sup&amp;gt;3&amp;lt;/sup&amp;gt;/ч"/>
    <n v="960"/>
    <x v="25"/>
    <s v="960"/>
    <s v="960"/>
    <x v="0"/>
  </r>
  <r>
    <n v="181"/>
    <s v="Классические сплит-системы серии VELA NUOVA RC-VX80HN"/>
    <x v="175"/>
    <x v="175"/>
    <x v="2"/>
    <x v="0"/>
    <s v="Уровень шума внутреннего блока, дБ(А)"/>
    <s v="34/38/42/46"/>
    <x v="26"/>
    <s v="34/38/42/46"/>
    <s v="34/38/42/46"/>
    <x v="1"/>
  </r>
  <r>
    <n v="181"/>
    <s v="Классические сплит-системы серии VELA NUOVA RC-VX80HN"/>
    <x v="175"/>
    <x v="175"/>
    <x v="2"/>
    <x v="0"/>
    <s v="Минимальный уровень шума внутреннего блока, дБ(А)"/>
    <n v="34"/>
    <x v="27"/>
    <s v="34"/>
    <s v="34"/>
    <x v="0"/>
  </r>
  <r>
    <n v="181"/>
    <s v="Классические сплит-системы серии VELA NUOVA RC-VX80HN"/>
    <x v="175"/>
    <x v="175"/>
    <x v="2"/>
    <x v="0"/>
    <s v="Объем конденсации, л/ч"/>
    <n v="2.89"/>
    <x v="28"/>
    <s v="2.89"/>
    <s v="2.89"/>
    <x v="0"/>
  </r>
  <r>
    <n v="181"/>
    <s v="Классические сплит-системы серии VELA NUOVA RC-VX80HN"/>
    <x v="175"/>
    <x v="175"/>
    <x v="2"/>
    <x v="0"/>
    <s v="Расход воздуха наружного блока, м&amp;lt;sup&amp;gt;3&amp;lt;/sup&amp;gt;/ч"/>
    <n v="3700"/>
    <x v="29"/>
    <s v="3700"/>
    <s v="3700"/>
    <x v="0"/>
  </r>
  <r>
    <n v="181"/>
    <s v="Классические сплит-системы серии VELA NUOVA RC-VX80HN"/>
    <x v="175"/>
    <x v="175"/>
    <x v="2"/>
    <x v="0"/>
    <s v="Уровень шума наружного блока, дБ(А)"/>
    <n v="60"/>
    <x v="30"/>
    <s v="60"/>
    <s v="60"/>
    <x v="1"/>
  </r>
  <r>
    <n v="181"/>
    <s v="Классические сплит-системы серии VELA NUOVA RC-VX80HN"/>
    <x v="175"/>
    <x v="175"/>
    <x v="2"/>
    <x v="0"/>
    <s v="Марка компрессора"/>
    <s v="HIGHLY"/>
    <x v="31"/>
    <s v="HIGHLY"/>
    <s v="HIGHLY"/>
    <x v="1"/>
  </r>
  <r>
    <n v="181"/>
    <s v="Классические сплит-системы серии VELA NUOVA RC-VX80HN"/>
    <x v="175"/>
    <x v="175"/>
    <x v="2"/>
    <x v="0"/>
    <s v="Тип компрессора"/>
    <s v="Ротационный"/>
    <x v="32"/>
    <s v="Ротационный"/>
    <s v="Ротационный"/>
    <x v="0"/>
  </r>
  <r>
    <n v="181"/>
    <s v="Классические сплит-системы серии VELA NUOVA RC-VX80HN"/>
    <x v="175"/>
    <x v="175"/>
    <x v="2"/>
    <x v="0"/>
    <s v="Модель компрессора"/>
    <s v="ASH286UV-C8DU"/>
    <x v="185"/>
    <s v="ASH286UV-C8DU"/>
    <s v="ASH286UV-C8DU"/>
    <x v="1"/>
  </r>
  <r>
    <n v="181"/>
    <s v="Классические сплит-системы серии VELA NUOVA RC-VX80HN"/>
    <x v="175"/>
    <x v="175"/>
    <x v="2"/>
    <x v="0"/>
    <s v="Тип хладагента"/>
    <s v="R410A"/>
    <x v="33"/>
    <s v="R410A"/>
    <s v="R410A"/>
    <x v="1"/>
  </r>
  <r>
    <n v="181"/>
    <s v="Классические сплит-системы серии VELA NUOVA RC-VX80HN"/>
    <x v="175"/>
    <x v="175"/>
    <x v="2"/>
    <x v="0"/>
    <s v="Заводская заправка хладагента, г"/>
    <n v="2550"/>
    <x v="34"/>
    <s v="2550"/>
    <s v="2550"/>
    <x v="1"/>
  </r>
  <r>
    <n v="181"/>
    <s v="Классические сплит-системы серии VELA NUOVA RC-VX80HN"/>
    <x v="175"/>
    <x v="175"/>
    <x v="2"/>
    <x v="0"/>
    <s v="Дозаправка хладагента (сверх номинальной длины трассы), г/м"/>
    <n v="30"/>
    <x v="103"/>
    <s v="30"/>
    <s v="30"/>
    <x v="0"/>
  </r>
  <r>
    <n v="181"/>
    <s v="Классические сплит-системы серии VELA NUOVA RC-VX80HN"/>
    <x v="175"/>
    <x v="175"/>
    <x v="2"/>
    <x v="0"/>
    <s v="Габаритные размеры внутреннего блока (ШхВхГ), мм"/>
    <s v="1082x330x233"/>
    <x v="35"/>
    <s v="1082 x 330 x 233"/>
    <s v="1082 x 330 x 233"/>
    <x v="1"/>
  </r>
  <r>
    <n v="181"/>
    <s v="Классические сплит-системы серии VELA NUOVA RC-VX80HN"/>
    <x v="175"/>
    <x v="175"/>
    <x v="2"/>
    <x v="0"/>
    <s v="Габаритные размеры наружного блока (ШхВхГ), мм"/>
    <s v="825x655x310"/>
    <x v="36"/>
    <s v="825 x 655 x 310"/>
    <s v="825 x 655 x 310"/>
    <x v="1"/>
  </r>
  <r>
    <n v="181"/>
    <s v="Классические сплит-системы серии VELA NUOVA RC-VX80HN"/>
    <x v="175"/>
    <x v="175"/>
    <x v="2"/>
    <x v="0"/>
    <s v="Габаритные размеры внутреннего блока в упаковке (ШхВхГ), мм"/>
    <s v="1155x315x395"/>
    <x v="37"/>
    <s v="1155 x 315 x 395"/>
    <s v="1155 x 315 x 395"/>
    <x v="1"/>
  </r>
  <r>
    <n v="181"/>
    <s v="Классические сплит-системы серии VELA NUOVA RC-VX80HN"/>
    <x v="175"/>
    <x v="175"/>
    <x v="2"/>
    <x v="0"/>
    <s v="Габаритные размеры наружного блока в упаковке (ШхВхГ), мм"/>
    <s v="945x725x435"/>
    <x v="38"/>
    <s v="945 x 725 x 435"/>
    <s v="945 x 725 x 435"/>
    <x v="1"/>
  </r>
  <r>
    <n v="181"/>
    <s v="Классические сплит-системы серии VELA NUOVA RC-VX80HN"/>
    <x v="175"/>
    <x v="175"/>
    <x v="2"/>
    <x v="0"/>
    <s v="Вес нетто внутреннего блока, кг"/>
    <n v="15"/>
    <x v="39"/>
    <s v="15"/>
    <s v="15"/>
    <x v="1"/>
  </r>
  <r>
    <n v="181"/>
    <s v="Классические сплит-системы серии VELA NUOVA RC-VX80HN"/>
    <x v="175"/>
    <x v="175"/>
    <x v="2"/>
    <x v="0"/>
    <s v="Вес нетто наружного блока, кг"/>
    <n v="49.4"/>
    <x v="40"/>
    <s v="49.4"/>
    <s v="49.4"/>
    <x v="1"/>
  </r>
  <r>
    <n v="181"/>
    <s v="Классические сплит-системы серии VELA NUOVA RC-VX80HN"/>
    <x v="175"/>
    <x v="175"/>
    <x v="2"/>
    <x v="0"/>
    <s v="Вес брутто внутреннего блока, кг"/>
    <n v="17.600000000000001"/>
    <x v="41"/>
    <s v="17.6"/>
    <s v="17.6"/>
    <x v="1"/>
  </r>
  <r>
    <n v="181"/>
    <s v="Классические сплит-системы серии VELA NUOVA RC-VX80HN"/>
    <x v="175"/>
    <x v="175"/>
    <x v="2"/>
    <x v="0"/>
    <s v="Вес брутто наружного блока, кг"/>
    <n v="52.6"/>
    <x v="42"/>
    <s v="52.6"/>
    <s v="52.6"/>
    <x v="1"/>
  </r>
  <r>
    <n v="181"/>
    <s v="Классические сплит-системы серии VELA NUOVA RC-VX80HN"/>
    <x v="175"/>
    <x v="175"/>
    <x v="2"/>
    <x v="0"/>
    <s v="Диаметр жидкостной трубы, мм (дюйм)"/>
    <s v="6,35 (1/4&amp;quot;)"/>
    <x v="43"/>
    <s v="6.35 (1/4&amp;quot;)"/>
    <n v="6.35"/>
    <x v="1"/>
  </r>
  <r>
    <n v="181"/>
    <s v="Классические сплит-системы серии VELA NUOVA RC-VX80HN"/>
    <x v="175"/>
    <x v="175"/>
    <x v="2"/>
    <x v="0"/>
    <s v="Диаметр газовой трубы, мм (дюйм)"/>
    <s v="15,88 (5/8&amp;quot;)"/>
    <x v="44"/>
    <s v="15.88 (5/8&amp;quot;)"/>
    <n v="15.88"/>
    <x v="1"/>
  </r>
  <r>
    <n v="181"/>
    <s v="Классические сплит-системы серии VELA NUOVA RC-VX80HN"/>
    <x v="175"/>
    <x v="175"/>
    <x v="2"/>
    <x v="0"/>
    <s v="Максимальная длина трассы, м"/>
    <n v="25"/>
    <x v="45"/>
    <s v="25"/>
    <s v="25"/>
    <x v="1"/>
  </r>
  <r>
    <n v="181"/>
    <s v="Классические сплит-системы серии VELA NUOVA RC-VX80HN"/>
    <x v="175"/>
    <x v="175"/>
    <x v="2"/>
    <x v="0"/>
    <s v="Максимальный перепад по высоте между внутренним и наружным блоками, м"/>
    <n v="15"/>
    <x v="46"/>
    <s v="15"/>
    <s v="15"/>
    <x v="1"/>
  </r>
  <r>
    <n v="181"/>
    <s v="Классические сплит-системы серии VELA NUOVA RC-VX80HN"/>
    <x v="175"/>
    <x v="175"/>
    <x v="2"/>
    <x v="0"/>
    <s v="Минимальная длина трассы, м"/>
    <n v="3"/>
    <x v="47"/>
    <s v="3"/>
    <s v="3"/>
    <x v="0"/>
  </r>
  <r>
    <n v="181"/>
    <s v="Классические сплит-системы серии VELA NUOVA RC-VX80HN"/>
    <x v="175"/>
    <x v="175"/>
    <x v="2"/>
    <x v="0"/>
    <s v="Номинальная длина трассы, м"/>
    <n v="5"/>
    <x v="48"/>
    <s v="5"/>
    <s v="5"/>
    <x v="0"/>
  </r>
  <r>
    <n v="181"/>
    <s v="Классические сплит-системы серии VELA NUOVA RC-VX80HN"/>
    <x v="175"/>
    <x v="175"/>
    <x v="2"/>
    <x v="0"/>
    <s v="Диаметр дренажной трубы, мм"/>
    <n v="16"/>
    <x v="49"/>
    <s v="16"/>
    <s v="16"/>
    <x v="0"/>
  </r>
  <r>
    <n v="181"/>
    <s v="Классические сплит-системы серии VELA NUOVA RC-VX80HN"/>
    <x v="175"/>
    <x v="175"/>
    <x v="2"/>
    <x v="0"/>
    <s v="Рабочие температурные границы наружного воздуха (охлаждение), °C"/>
    <s v="0 ~ +45"/>
    <x v="50"/>
    <s v="0 ~ +45"/>
    <s v="0 ~ +45"/>
    <x v="1"/>
  </r>
  <r>
    <n v="181"/>
    <s v="Классические сплит-системы серии VELA NUOVA RC-VX80HN"/>
    <x v="175"/>
    <x v="175"/>
    <x v="2"/>
    <x v="0"/>
    <s v="Рабочие температурные границы наружного воздуха (нагрев), °C"/>
    <s v="-15 ~ +24"/>
    <x v="51"/>
    <s v="-15 ~ +24"/>
    <s v="-15 ~ +24"/>
    <x v="1"/>
  </r>
  <r>
    <n v="181"/>
    <s v="Классические сплит-системы серии VELA NUOVA RC-VX80HN"/>
    <x v="175"/>
    <x v="175"/>
    <x v="2"/>
    <x v="0"/>
    <s v="Рабочие температурные границы внутреннего воздуха (охлаждение), °C"/>
    <s v="+16 ~ +31"/>
    <x v="182"/>
    <s v="+16 ~ +31"/>
    <s v="+16 ~ +31"/>
    <x v="1"/>
  </r>
  <r>
    <n v="181"/>
    <s v="Классические сплит-системы серии VELA NUOVA RC-VX80HN"/>
    <x v="175"/>
    <x v="175"/>
    <x v="2"/>
    <x v="0"/>
    <s v="Рабочие температурные границы внутреннего воздуха (нагрев), °C"/>
    <s v="0 ~ +31"/>
    <x v="183"/>
    <s v="0 ~ +31"/>
    <s v="0 ~ +31"/>
    <x v="1"/>
  </r>
  <r>
    <n v="181"/>
    <s v="Классические сплит-системы серии VELA NUOVA RC-VX80HN"/>
    <x v="175"/>
    <x v="175"/>
    <x v="2"/>
    <x v="0"/>
    <s v="Максимальная потребляемая мощность, кВт"/>
    <n v="3.17"/>
    <x v="56"/>
    <s v="3.17"/>
    <s v="3.17"/>
    <x v="0"/>
  </r>
  <r>
    <n v="181"/>
    <s v="Классические сплит-системы серии VELA NUOVA RC-VX80HN"/>
    <x v="175"/>
    <x v="175"/>
    <x v="2"/>
    <x v="0"/>
    <s v="Максимальный потребляемый ток, А"/>
    <n v="16"/>
    <x v="57"/>
    <s v="16"/>
    <s v="16"/>
    <x v="0"/>
  </r>
  <r>
    <n v="181"/>
    <s v="Классические сплит-системы серии VELA NUOVA RC-VX80HN"/>
    <x v="175"/>
    <x v="175"/>
    <x v="2"/>
    <x v="0"/>
    <s v="Пусковой ток, А"/>
    <n v="60"/>
    <x v="191"/>
    <s v="60"/>
    <s v="60"/>
    <x v="0"/>
  </r>
  <r>
    <n v="181"/>
    <s v="Классические сплит-системы серии VELA NUOVA RC-VX80HN"/>
    <x v="175"/>
    <x v="175"/>
    <x v="2"/>
    <x v="0"/>
    <s v="Класс пылевлагозащиты, внутренний / наружный блок"/>
    <s v="IP24 / IPX4"/>
    <x v="58"/>
    <s v="IP24 / IPX4"/>
    <s v="IP24 / IPX4"/>
    <x v="0"/>
  </r>
  <r>
    <n v="181"/>
    <s v="Классические сплит-системы серии VELA NUOVA RC-VX80HN"/>
    <x v="175"/>
    <x v="175"/>
    <x v="2"/>
    <x v="0"/>
    <s v="Класс электрозащиты, внутренний / наружный блок"/>
    <s v="I класс / I класс"/>
    <x v="59"/>
    <s v="I класс / I класс"/>
    <s v="I класс / I класс"/>
    <x v="0"/>
  </r>
  <r>
    <n v="181"/>
    <s v="Классические сплит-системы серии VELA NUOVA RC-VX80HN"/>
    <x v="175"/>
    <x v="175"/>
    <x v="2"/>
    <x v="0"/>
    <s v="Монтажный размер наружного блока, мм"/>
    <s v="540*335"/>
    <x v="60"/>
    <s v="540*335"/>
    <s v="540*335"/>
    <x v="0"/>
  </r>
  <r>
    <n v="181"/>
    <s v="Классические сплит-системы серии VELA NUOVA RC-VX80HN"/>
    <x v="175"/>
    <x v="175"/>
    <x v="2"/>
    <x v="0"/>
    <s v="Страна производства"/>
    <s v="КНР"/>
    <x v="61"/>
    <s v="КНР"/>
    <s v="КНР"/>
    <x v="0"/>
  </r>
  <r>
    <n v="181"/>
    <s v="Классические сплит-системы серии VELA NUOVA RC-VX80HN"/>
    <x v="175"/>
    <x v="175"/>
    <x v="2"/>
    <x v="0"/>
    <s v="Срок гарантии, мес"/>
    <n v="36"/>
    <x v="62"/>
    <s v="36"/>
    <s v="36"/>
    <x v="0"/>
  </r>
  <r>
    <n v="181"/>
    <s v="Классические сплит-системы серии VELA NUOVA RC-VX80HN"/>
    <x v="175"/>
    <x v="175"/>
    <x v="2"/>
    <x v="0"/>
    <s v="Цвет внутреннего блока"/>
    <s v="Белый"/>
    <x v="63"/>
    <s v="Белый"/>
    <s v="Белый"/>
    <x v="0"/>
  </r>
  <r>
    <n v="181"/>
    <s v="Классические сплит-системы серии VELA NUOVA RC-VX80HN"/>
    <x v="175"/>
    <x v="175"/>
    <x v="2"/>
    <x v="0"/>
    <s v="Цвет наружного блока"/>
    <s v="Белый"/>
    <x v="64"/>
    <s v="Белый"/>
    <s v="Белый"/>
    <x v="0"/>
  </r>
  <r>
    <n v="181"/>
    <s v="Классические сплит-системы серии VELA NUOVA RC-VX80HN"/>
    <x v="175"/>
    <x v="175"/>
    <x v="2"/>
    <x v="0"/>
    <s v="Тип дросселирующего устройства"/>
    <s v="Капиллярная трубка"/>
    <x v="65"/>
    <s v="Капиллярная трубка"/>
    <s v="Капиллярная трубка"/>
    <x v="0"/>
  </r>
  <r>
    <n v="181"/>
    <s v="Классические сплит-системы серии VELA NUOVA RC-VX80HN"/>
    <x v="175"/>
    <x v="175"/>
    <x v="2"/>
    <x v="0"/>
    <s v="Ионизатор воздуха"/>
    <s v="Нет"/>
    <x v="66"/>
    <s v="Нет"/>
    <s v="нет"/>
    <x v="0"/>
  </r>
  <r>
    <n v="181"/>
    <s v="Классические сплит-системы серии VELA NUOVA RC-VX80HN"/>
    <x v="175"/>
    <x v="175"/>
    <x v="2"/>
    <x v="0"/>
    <s v="Плазменная очистка воздуха"/>
    <s v="Нет"/>
    <x v="67"/>
    <s v="Нет"/>
    <s v="нет"/>
    <x v="0"/>
  </r>
  <r>
    <n v="181"/>
    <s v="Классические сплит-системы серии VELA NUOVA RC-VX80HN"/>
    <x v="175"/>
    <x v="175"/>
    <x v="2"/>
    <x v="0"/>
    <s v="Ультрафиолетовая стерилизация"/>
    <s v="Нет"/>
    <x v="68"/>
    <s v="Нет"/>
    <s v="нет"/>
    <x v="0"/>
  </r>
  <r>
    <n v="181"/>
    <s v="Классические сплит-системы серии VELA NUOVA RC-VX80HN"/>
    <x v="175"/>
    <x v="175"/>
    <x v="2"/>
    <x v="0"/>
    <s v="Регулировка положения жалюзи с пульта ДУ"/>
    <s v="Только горизонтальные"/>
    <x v="69"/>
    <s v="Только горизонтальные"/>
    <s v="Только горизонтальные"/>
    <x v="0"/>
  </r>
  <r>
    <n v="181"/>
    <s v="Классические сплит-системы серии VELA NUOVA RC-VX80HN"/>
    <x v="175"/>
    <x v="175"/>
    <x v="2"/>
    <x v="0"/>
    <s v="Управление c мобильного приложения по Wi-Fi"/>
    <s v="Нет"/>
    <x v="70"/>
    <s v="Нет"/>
    <s v="нет"/>
    <x v="0"/>
  </r>
  <r>
    <n v="181"/>
    <s v="Классические сплит-системы серии VELA NUOVA RC-VX80HN"/>
    <x v="175"/>
    <x v="175"/>
    <x v="2"/>
    <x v="0"/>
    <s v="Дополнительные фильтры тонкой очистки в комплекте"/>
    <s v="Нет"/>
    <x v="71"/>
    <s v="Нет"/>
    <s v="нет"/>
    <x v="0"/>
  </r>
  <r>
    <n v="181"/>
    <s v="Классические сплит-системы серии VELA NUOVA RC-VX80HN"/>
    <x v="175"/>
    <x v="175"/>
    <x v="2"/>
    <x v="0"/>
    <s v="Противопылевой фильтр в комплекте"/>
    <s v="Да"/>
    <x v="72"/>
    <s v="Да"/>
    <s v="да"/>
    <x v="0"/>
  </r>
  <r>
    <n v="181"/>
    <s v="Классические сплит-системы серии VELA NUOVA RC-VX80HN"/>
    <x v="175"/>
    <x v="175"/>
    <x v="2"/>
    <x v="0"/>
    <s v="Пульт управления в комплекте"/>
    <s v="Да, беспроводной"/>
    <x v="73"/>
    <s v="Да. беспроводной"/>
    <s v="Да. беспроводной"/>
    <x v="0"/>
  </r>
  <r>
    <n v="182"/>
    <s v="DC EU INVERTER серии Cassette CO-4C 12HNI/CO-4C/pan 8D2/CO-E 12HNI"/>
    <x v="176"/>
    <x v="176"/>
    <x v="2"/>
    <x v="1"/>
    <s v="Модель внутреннего блока"/>
    <s v="CO-4C 12HNI"/>
    <x v="1"/>
    <s v="CO-4C 12HNI"/>
    <s v="CO-4C 12HNI"/>
    <x v="0"/>
  </r>
  <r>
    <n v="182"/>
    <s v="DC EU INVERTER серии Cassette CO-4C 12HNI/CO-4C/pan 8D2/CO-E 12HNI"/>
    <x v="176"/>
    <x v="176"/>
    <x v="2"/>
    <x v="1"/>
    <s v="Модель наружного блока"/>
    <s v="CO-E 12HNI"/>
    <x v="2"/>
    <s v="CO-E 12HNI"/>
    <s v="CO-E 12HNI"/>
    <x v="0"/>
  </r>
  <r>
    <n v="182"/>
    <s v="DC EU INVERTER серии Cassette CO-4C 12HNI/CO-4C/pan 8D2/CO-E 12HNI"/>
    <x v="176"/>
    <x v="176"/>
    <x v="2"/>
    <x v="1"/>
    <s v="Модель декоративной панели"/>
    <s v="CO-4C/pan 8D1"/>
    <x v="132"/>
    <s v="CO-4C/pan 8D1"/>
    <s v="CO-4C/pan 8D1"/>
    <x v="0"/>
  </r>
  <r>
    <n v="182"/>
    <s v="DC EU INVERTER серии Cassette CO-4C 12HNI/CO-4C/pan 8D2/CO-E 12HNI"/>
    <x v="176"/>
    <x v="176"/>
    <x v="2"/>
    <x v="1"/>
    <s v="Инверторная технология"/>
    <s v="да"/>
    <x v="3"/>
    <s v="да"/>
    <s v="да"/>
    <x v="1"/>
  </r>
  <r>
    <n v="182"/>
    <s v="DC EU INVERTER серии Cassette CO-4C 12HNI/CO-4C/pan 8D2/CO-E 12HNI"/>
    <x v="176"/>
    <x v="176"/>
    <x v="2"/>
    <x v="1"/>
    <s v="Серия"/>
    <s v="COMPETENZA"/>
    <x v="4"/>
    <s v="COMPETENZA"/>
    <s v="COMPETENZA"/>
    <x v="0"/>
  </r>
  <r>
    <n v="182"/>
    <s v="DC EU INVERTER серии Cassette CO-4C 12HNI/CO-4C/pan 8D2/CO-E 12HNI"/>
    <x v="176"/>
    <x v="176"/>
    <x v="2"/>
    <x v="1"/>
    <s v="Тип внутреннего блока"/>
    <s v="Кассетный"/>
    <x v="5"/>
    <s v="Кассетный"/>
    <s v="Кассетный"/>
    <x v="1"/>
  </r>
  <r>
    <n v="182"/>
    <s v="DC EU INVERTER серии Cassette CO-4C 12HNI/CO-4C/pan 8D2/CO-E 12HNI"/>
    <x v="176"/>
    <x v="176"/>
    <x v="2"/>
    <x v="1"/>
    <s v="Эффективен для помещ. площадью до, м"/>
    <n v="36"/>
    <x v="6"/>
    <s v="36"/>
    <s v="36"/>
    <x v="1"/>
  </r>
  <r>
    <n v="182"/>
    <s v="DC EU INVERTER серии Cassette CO-4C 12HNI/CO-4C/pan 8D2/CO-E 12HNI"/>
    <x v="176"/>
    <x v="176"/>
    <x v="2"/>
    <x v="1"/>
    <s v="Холодопроизводительность, kBTU"/>
    <n v="12"/>
    <x v="7"/>
    <s v="12"/>
    <s v="12"/>
    <x v="0"/>
  </r>
  <r>
    <n v="182"/>
    <s v="DC EU INVERTER серии Cassette CO-4C 12HNI/CO-4C/pan 8D2/CO-E 12HNI"/>
    <x v="176"/>
    <x v="176"/>
    <x v="2"/>
    <x v="1"/>
    <s v="Холодопроизводительность, кВт"/>
    <s v="3.60 (1.35 - 4.40)"/>
    <x v="8"/>
    <s v="3.60 (1.35 - 4.40)"/>
    <n v="3.6"/>
    <x v="1"/>
  </r>
  <r>
    <n v="182"/>
    <s v="DC EU INVERTER серии Cassette CO-4C 12HNI/CO-4C/pan 8D2/CO-E 12HNI"/>
    <x v="176"/>
    <x v="176"/>
    <x v="2"/>
    <x v="1"/>
    <s v="Номинальная холодопроизводительность, кВт"/>
    <n v="3.6"/>
    <x v="76"/>
    <s v="3.6"/>
    <s v="3.6"/>
    <x v="0"/>
  </r>
  <r>
    <n v="182"/>
    <s v="DC EU INVERTER серии Cassette CO-4C 12HNI/CO-4C/pan 8D2/CO-E 12HNI"/>
    <x v="176"/>
    <x v="176"/>
    <x v="2"/>
    <x v="1"/>
    <s v="Минимальная холодопроизводительность, кВт"/>
    <n v="1.35"/>
    <x v="77"/>
    <s v="1.35"/>
    <s v="1.35"/>
    <x v="0"/>
  </r>
  <r>
    <n v="182"/>
    <s v="DC EU INVERTER серии Cassette CO-4C 12HNI/CO-4C/pan 8D2/CO-E 12HNI"/>
    <x v="176"/>
    <x v="176"/>
    <x v="2"/>
    <x v="1"/>
    <s v="Максимальная холодопроизводительность, кВт"/>
    <n v="4.4000000000000004"/>
    <x v="78"/>
    <s v="4.4"/>
    <s v="4.4"/>
    <x v="0"/>
  </r>
  <r>
    <n v="182"/>
    <s v="DC EU INVERTER серии Cassette CO-4C 12HNI/CO-4C/pan 8D2/CO-E 12HNI"/>
    <x v="176"/>
    <x v="176"/>
    <x v="2"/>
    <x v="1"/>
    <s v="Потребляемый ток в режиме охлаждения, А"/>
    <s v="4.74 (1.10 - 5.76)"/>
    <x v="9"/>
    <s v="4.74 (1.10 - 5.76)"/>
    <n v="4.74"/>
    <x v="1"/>
  </r>
  <r>
    <n v="182"/>
    <s v="DC EU INVERTER серии Cassette CO-4C 12HNI/CO-4C/pan 8D2/CO-E 12HNI"/>
    <x v="176"/>
    <x v="176"/>
    <x v="2"/>
    <x v="1"/>
    <s v="Номинальный потребляемый ток в режиме охлаждения, А"/>
    <n v="4.74"/>
    <x v="79"/>
    <s v="4.74"/>
    <s v="4.74"/>
    <x v="0"/>
  </r>
  <r>
    <n v="182"/>
    <s v="DC EU INVERTER серии Cassette CO-4C 12HNI/CO-4C/pan 8D2/CO-E 12HNI"/>
    <x v="176"/>
    <x v="176"/>
    <x v="2"/>
    <x v="1"/>
    <s v="Минимальный потребляемый ток в режиме охлаждения, А"/>
    <n v="1.1000000000000001"/>
    <x v="80"/>
    <s v="1.1"/>
    <s v="1.1"/>
    <x v="0"/>
  </r>
  <r>
    <n v="182"/>
    <s v="DC EU INVERTER серии Cassette CO-4C 12HNI/CO-4C/pan 8D2/CO-E 12HNI"/>
    <x v="176"/>
    <x v="176"/>
    <x v="2"/>
    <x v="1"/>
    <s v="Максимальный потребляемый ток в режиме охлаждения, А"/>
    <n v="5.76"/>
    <x v="81"/>
    <s v="5.76"/>
    <s v="5.76"/>
    <x v="0"/>
  </r>
  <r>
    <n v="182"/>
    <s v="DC EU INVERTER серии Cassette CO-4C 12HNI/CO-4C/pan 8D2/CO-E 12HNI"/>
    <x v="176"/>
    <x v="176"/>
    <x v="2"/>
    <x v="1"/>
    <s v="Потребляемая мощность в режиме охлаждения, кВт"/>
    <s v="1.08 (0.26 - 1.60)"/>
    <x v="10"/>
    <s v="1.08 (0.26 - 1.60)"/>
    <n v="1.08"/>
    <x v="1"/>
  </r>
  <r>
    <n v="182"/>
    <s v="DC EU INVERTER серии Cassette CO-4C 12HNI/CO-4C/pan 8D2/CO-E 12HNI"/>
    <x v="176"/>
    <x v="176"/>
    <x v="2"/>
    <x v="1"/>
    <s v="Номинальная потребляемая мощность в режиме охлаждения, кВт"/>
    <n v="1.08"/>
    <x v="82"/>
    <s v="1.08"/>
    <s v="1.08"/>
    <x v="0"/>
  </r>
  <r>
    <n v="182"/>
    <s v="DC EU INVERTER серии Cassette CO-4C 12HNI/CO-4C/pan 8D2/CO-E 12HNI"/>
    <x v="176"/>
    <x v="176"/>
    <x v="2"/>
    <x v="1"/>
    <s v="Минимальная потребляемая мощность в режиме охлаждения, кВт"/>
    <n v="0.26"/>
    <x v="83"/>
    <s v="0.26"/>
    <s v="0.26"/>
    <x v="0"/>
  </r>
  <r>
    <n v="182"/>
    <s v="DC EU INVERTER серии Cassette CO-4C 12HNI/CO-4C/pan 8D2/CO-E 12HNI"/>
    <x v="176"/>
    <x v="176"/>
    <x v="2"/>
    <x v="1"/>
    <s v="Максимальная потребляемая мощность в режиме охлаждения, кВт"/>
    <n v="1.6"/>
    <x v="84"/>
    <s v="1.6"/>
    <s v="1.6"/>
    <x v="0"/>
  </r>
  <r>
    <n v="182"/>
    <s v="DC EU INVERTER серии Cassette CO-4C 12HNI/CO-4C/pan 8D2/CO-E 12HNI"/>
    <x v="176"/>
    <x v="176"/>
    <x v="2"/>
    <x v="1"/>
    <s v="Коэффициент энергоэффективности EER, Вт/Вт"/>
    <n v="3.33"/>
    <x v="11"/>
    <s v="3.33"/>
    <s v="3.33"/>
    <x v="0"/>
  </r>
  <r>
    <n v="182"/>
    <s v="DC EU INVERTER серии Cassette CO-4C 12HNI/CO-4C/pan 8D2/CO-E 12HNI"/>
    <x v="176"/>
    <x v="176"/>
    <x v="2"/>
    <x v="1"/>
    <s v="Коэффициент сезонной энергоэффективности SEER, Вт/Вт"/>
    <n v="6.2"/>
    <x v="12"/>
    <s v="6.2"/>
    <s v="6.2"/>
    <x v="0"/>
  </r>
  <r>
    <n v="182"/>
    <s v="DC EU INVERTER серии Cassette CO-4C 12HNI/CO-4C/pan 8D2/CO-E 12HNI"/>
    <x v="176"/>
    <x v="176"/>
    <x v="2"/>
    <x v="1"/>
    <s v="Класс энергоэффективности EER (охлаждение)"/>
    <s v="А"/>
    <x v="13"/>
    <s v="А"/>
    <s v="А"/>
    <x v="0"/>
  </r>
  <r>
    <n v="182"/>
    <s v="DC EU INVERTER серии Cassette CO-4C 12HNI/CO-4C/pan 8D2/CO-E 12HNI"/>
    <x v="176"/>
    <x v="176"/>
    <x v="2"/>
    <x v="1"/>
    <s v="Класс сезонной энергоэффективности SEER (охлаждение)"/>
    <s v="A++"/>
    <x v="14"/>
    <s v="A++"/>
    <s v="A++"/>
    <x v="0"/>
  </r>
  <r>
    <n v="182"/>
    <s v="DC EU INVERTER серии Cassette CO-4C 12HNI/CO-4C/pan 8D2/CO-E 12HNI"/>
    <x v="176"/>
    <x v="176"/>
    <x v="2"/>
    <x v="1"/>
    <s v="Теплопроизводительность, kBTU"/>
    <n v="14"/>
    <x v="15"/>
    <s v="14"/>
    <s v="14"/>
    <x v="0"/>
  </r>
  <r>
    <n v="182"/>
    <s v="DC EU INVERTER серии Cassette CO-4C 12HNI/CO-4C/pan 8D2/CO-E 12HNI"/>
    <x v="176"/>
    <x v="176"/>
    <x v="2"/>
    <x v="1"/>
    <s v="Теплопроизводительность контура, kBTU"/>
    <n v="14"/>
    <x v="85"/>
    <s v="14"/>
    <s v="14"/>
    <x v="0"/>
  </r>
  <r>
    <n v="182"/>
    <s v="DC EU INVERTER серии Cassette CO-4C 12HNI/CO-4C/pan 8D2/CO-E 12HNI"/>
    <x v="176"/>
    <x v="176"/>
    <x v="2"/>
    <x v="1"/>
    <s v="Теплопроизводительность, кВт"/>
    <s v="4.20 (1.24 - 5.30)"/>
    <x v="16"/>
    <s v="4.20 (1.24 - 5.30)"/>
    <n v="4.2"/>
    <x v="1"/>
  </r>
  <r>
    <n v="182"/>
    <s v="DC EU INVERTER серии Cassette CO-4C 12HNI/CO-4C/pan 8D2/CO-E 12HNI"/>
    <x v="176"/>
    <x v="176"/>
    <x v="2"/>
    <x v="1"/>
    <s v="Номинальная теплопроизводительность, кВт"/>
    <n v="4.2"/>
    <x v="86"/>
    <s v="4.2"/>
    <s v="4.2"/>
    <x v="0"/>
  </r>
  <r>
    <n v="182"/>
    <s v="DC EU INVERTER серии Cassette CO-4C 12HNI/CO-4C/pan 8D2/CO-E 12HNI"/>
    <x v="176"/>
    <x v="176"/>
    <x v="2"/>
    <x v="1"/>
    <s v="Минимальная теплопроизводительность, кВт"/>
    <n v="1.24"/>
    <x v="87"/>
    <s v="1.24"/>
    <s v="1.24"/>
    <x v="0"/>
  </r>
  <r>
    <n v="182"/>
    <s v="DC EU INVERTER серии Cassette CO-4C 12HNI/CO-4C/pan 8D2/CO-E 12HNI"/>
    <x v="176"/>
    <x v="176"/>
    <x v="2"/>
    <x v="1"/>
    <s v="Максимальная теплопроизводительность, кВт"/>
    <n v="5.3"/>
    <x v="88"/>
    <s v="5.3"/>
    <s v="5.3"/>
    <x v="0"/>
  </r>
  <r>
    <n v="182"/>
    <s v="DC EU INVERTER серии Cassette CO-4C 12HNI/CO-4C/pan 8D2/CO-E 12HNI"/>
    <x v="176"/>
    <x v="176"/>
    <x v="2"/>
    <x v="1"/>
    <s v="Потребляемый ток в режиме нагрева, А"/>
    <s v="5.40 (0.78 - 6.60)"/>
    <x v="17"/>
    <s v="5.40 (0.78 - 6.60)"/>
    <n v="5.4"/>
    <x v="1"/>
  </r>
  <r>
    <n v="182"/>
    <s v="DC EU INVERTER серии Cassette CO-4C 12HNI/CO-4C/pan 8D2/CO-E 12HNI"/>
    <x v="176"/>
    <x v="176"/>
    <x v="2"/>
    <x v="1"/>
    <s v="Номинальный потребляемый ток в режиме нагрева, А"/>
    <n v="5.4"/>
    <x v="89"/>
    <s v="5.4"/>
    <s v="5.4"/>
    <x v="0"/>
  </r>
  <r>
    <n v="182"/>
    <s v="DC EU INVERTER серии Cassette CO-4C 12HNI/CO-4C/pan 8D2/CO-E 12HNI"/>
    <x v="176"/>
    <x v="176"/>
    <x v="2"/>
    <x v="1"/>
    <s v="Минимальный потребляемый ток в режиме нагрева, А"/>
    <n v="0.78"/>
    <x v="90"/>
    <s v="0.78"/>
    <s v="0.78"/>
    <x v="0"/>
  </r>
  <r>
    <n v="182"/>
    <s v="DC EU INVERTER серии Cassette CO-4C 12HNI/CO-4C/pan 8D2/CO-E 12HNI"/>
    <x v="176"/>
    <x v="176"/>
    <x v="2"/>
    <x v="1"/>
    <s v="Максимальный потребляемый ток в режиме нагрева, А"/>
    <n v="6.6"/>
    <x v="91"/>
    <s v="6.6"/>
    <s v="6.6"/>
    <x v="0"/>
  </r>
  <r>
    <n v="182"/>
    <s v="DC EU INVERTER серии Cassette CO-4C 12HNI/CO-4C/pan 8D2/CO-E 12HNI"/>
    <x v="176"/>
    <x v="176"/>
    <x v="2"/>
    <x v="1"/>
    <s v="Потребляемая мощность в режиме нагрева, кВт"/>
    <s v="1.23 (0.19 - 1.51)"/>
    <x v="18"/>
    <s v="1.23 (0.19 - 1.51)"/>
    <n v="1.23"/>
    <x v="1"/>
  </r>
  <r>
    <n v="182"/>
    <s v="DC EU INVERTER серии Cassette CO-4C 12HNI/CO-4C/pan 8D2/CO-E 12HNI"/>
    <x v="176"/>
    <x v="176"/>
    <x v="2"/>
    <x v="1"/>
    <s v="Номинальная потребляемая мощность в режиме нагрева, кВт"/>
    <n v="1.23"/>
    <x v="92"/>
    <s v="1.23"/>
    <s v="1.23"/>
    <x v="0"/>
  </r>
  <r>
    <n v="182"/>
    <s v="DC EU INVERTER серии Cassette CO-4C 12HNI/CO-4C/pan 8D2/CO-E 12HNI"/>
    <x v="176"/>
    <x v="176"/>
    <x v="2"/>
    <x v="1"/>
    <s v="Минимальная потребляемая мощность в режиме нагрева, кВт"/>
    <n v="0.19"/>
    <x v="93"/>
    <s v="0.19"/>
    <s v="0.19"/>
    <x v="0"/>
  </r>
  <r>
    <n v="182"/>
    <s v="DC EU INVERTER серии Cassette CO-4C 12HNI/CO-4C/pan 8D2/CO-E 12HNI"/>
    <x v="176"/>
    <x v="176"/>
    <x v="2"/>
    <x v="1"/>
    <s v="Максимальная потребляемая мощность в режиме нагрева, кВт"/>
    <n v="1.51"/>
    <x v="94"/>
    <s v="1.51"/>
    <s v="1.51"/>
    <x v="0"/>
  </r>
  <r>
    <n v="182"/>
    <s v="DC EU INVERTER серии Cassette CO-4C 12HNI/CO-4C/pan 8D2/CO-E 12HNI"/>
    <x v="176"/>
    <x v="176"/>
    <x v="2"/>
    <x v="1"/>
    <s v="Коэффициент энергоэффективности COP, Вт/Вт"/>
    <n v="3.41"/>
    <x v="19"/>
    <s v="3.41"/>
    <s v="3.41"/>
    <x v="0"/>
  </r>
  <r>
    <n v="182"/>
    <s v="DC EU INVERTER серии Cassette CO-4C 12HNI/CO-4C/pan 8D2/CO-E 12HNI"/>
    <x v="176"/>
    <x v="176"/>
    <x v="2"/>
    <x v="1"/>
    <s v="Коэффициент энергоэффективности SCOP (усредненный), Вт/Вт"/>
    <n v="4.0999999999999996"/>
    <x v="20"/>
    <s v="4.1"/>
    <s v="4.1"/>
    <x v="0"/>
  </r>
  <r>
    <n v="182"/>
    <s v="DC EU INVERTER серии Cassette CO-4C 12HNI/CO-4C/pan 8D2/CO-E 12HNI"/>
    <x v="176"/>
    <x v="176"/>
    <x v="2"/>
    <x v="1"/>
    <s v="Класс энергоэффективности COP (нагрев)"/>
    <s v="B"/>
    <x v="21"/>
    <s v="B"/>
    <s v="B"/>
    <x v="0"/>
  </r>
  <r>
    <n v="182"/>
    <s v="DC EU INVERTER серии Cassette CO-4C 12HNI/CO-4C/pan 8D2/CO-E 12HNI"/>
    <x v="176"/>
    <x v="176"/>
    <x v="2"/>
    <x v="1"/>
    <s v="Класс сезонной энергоэффективности SCOP (нагрев, усредненный)"/>
    <s v="A+"/>
    <x v="22"/>
    <s v="A+"/>
    <s v="A+"/>
    <x v="0"/>
  </r>
  <r>
    <n v="182"/>
    <s v="DC EU INVERTER серии Cassette CO-4C 12HNI/CO-4C/pan 8D2/CO-E 12HNI"/>
    <x v="176"/>
    <x v="176"/>
    <x v="2"/>
    <x v="1"/>
    <s v="Электропитание внутреннего блока, В/Гц/Ф"/>
    <s v="220-240/50/1"/>
    <x v="95"/>
    <s v="220-240/50/1"/>
    <s v="220-240/50/1"/>
    <x v="0"/>
  </r>
  <r>
    <n v="182"/>
    <s v="DC EU INVERTER серии Cassette CO-4C 12HNI/CO-4C/pan 8D2/CO-E 12HNI"/>
    <x v="176"/>
    <x v="176"/>
    <x v="2"/>
    <x v="1"/>
    <s v="Напряжение электропитания внутреннего блока, В"/>
    <s v="220-240"/>
    <x v="96"/>
    <s v="220-240"/>
    <s v="220-240"/>
    <x v="0"/>
  </r>
  <r>
    <n v="182"/>
    <s v="DC EU INVERTER серии Cassette CO-4C 12HNI/CO-4C/pan 8D2/CO-E 12HNI"/>
    <x v="176"/>
    <x v="176"/>
    <x v="2"/>
    <x v="1"/>
    <s v="Частота электропитания внутреннего блока, Гц"/>
    <n v="50"/>
    <x v="97"/>
    <s v="50"/>
    <s v="50"/>
    <x v="0"/>
  </r>
  <r>
    <n v="182"/>
    <s v="DC EU INVERTER серии Cassette CO-4C 12HNI/CO-4C/pan 8D2/CO-E 12HNI"/>
    <x v="176"/>
    <x v="176"/>
    <x v="2"/>
    <x v="1"/>
    <s v="Количество фаз электропитания внутреннего блока, Ф"/>
    <n v="1"/>
    <x v="98"/>
    <s v="1"/>
    <s v="1"/>
    <x v="0"/>
  </r>
  <r>
    <n v="182"/>
    <s v="DC EU INVERTER серии Cassette CO-4C 12HNI/CO-4C/pan 8D2/CO-E 12HNI"/>
    <x v="176"/>
    <x v="176"/>
    <x v="2"/>
    <x v="1"/>
    <s v="Электропитание наружного блока, В/Гц/Ф"/>
    <s v="220-240/50/1"/>
    <x v="99"/>
    <s v="220-240/50/1"/>
    <s v="220-240/50/1"/>
    <x v="0"/>
  </r>
  <r>
    <n v="182"/>
    <s v="DC EU INVERTER серии Cassette CO-4C 12HNI/CO-4C/pan 8D2/CO-E 12HNI"/>
    <x v="176"/>
    <x v="176"/>
    <x v="2"/>
    <x v="1"/>
    <s v="Напряжение электропитания наружного блока, В"/>
    <s v="220-240"/>
    <x v="100"/>
    <s v="220-240"/>
    <s v="220-240"/>
    <x v="0"/>
  </r>
  <r>
    <n v="182"/>
    <s v="DC EU INVERTER серии Cassette CO-4C 12HNI/CO-4C/pan 8D2/CO-E 12HNI"/>
    <x v="176"/>
    <x v="176"/>
    <x v="2"/>
    <x v="1"/>
    <s v="Частота электропитания наружного блока, Гц"/>
    <n v="50"/>
    <x v="101"/>
    <s v="50"/>
    <s v="50"/>
    <x v="0"/>
  </r>
  <r>
    <n v="182"/>
    <s v="DC EU INVERTER серии Cassette CO-4C 12HNI/CO-4C/pan 8D2/CO-E 12HNI"/>
    <x v="176"/>
    <x v="176"/>
    <x v="2"/>
    <x v="1"/>
    <s v="Количество фаз электропитания наружного блока, Ф"/>
    <n v="1"/>
    <x v="102"/>
    <s v="1"/>
    <s v="1"/>
    <x v="0"/>
  </r>
  <r>
    <n v="182"/>
    <s v="DC EU INVERTER серии Cassette CO-4C 12HNI/CO-4C/pan 8D2/CO-E 12HNI"/>
    <x v="176"/>
    <x v="176"/>
    <x v="2"/>
    <x v="1"/>
    <s v="Расход воздуха внутреннего блока, м&amp;lt;sup&amp;gt;3&amp;lt;/sup&amp;gt;/ч"/>
    <s v="530/600/700"/>
    <x v="24"/>
    <s v="530/600/700"/>
    <s v="530/600/700"/>
    <x v="0"/>
  </r>
  <r>
    <n v="182"/>
    <s v="DC EU INVERTER серии Cassette CO-4C 12HNI/CO-4C/pan 8D2/CO-E 12HNI"/>
    <x v="176"/>
    <x v="176"/>
    <x v="2"/>
    <x v="1"/>
    <s v="Минимальный расход воздуха внутреннего блока, м&amp;lt;sup&amp;gt;3&amp;lt;/sup&amp;gt;/ч"/>
    <n v="530"/>
    <x v="25"/>
    <s v="530"/>
    <s v="530"/>
    <x v="0"/>
  </r>
  <r>
    <n v="182"/>
    <s v="DC EU INVERTER серии Cassette CO-4C 12HNI/CO-4C/pan 8D2/CO-E 12HNI"/>
    <x v="176"/>
    <x v="176"/>
    <x v="2"/>
    <x v="1"/>
    <s v="Уровень шума внутреннего блока, дБ(А)"/>
    <s v="36/44/45"/>
    <x v="26"/>
    <s v="36/44/45"/>
    <s v="36/44/45"/>
    <x v="1"/>
  </r>
  <r>
    <n v="182"/>
    <s v="DC EU INVERTER серии Cassette CO-4C 12HNI/CO-4C/pan 8D2/CO-E 12HNI"/>
    <x v="176"/>
    <x v="176"/>
    <x v="2"/>
    <x v="1"/>
    <s v="Минимальный уровень шума внутреннего блока, дБ(А)"/>
    <n v="36"/>
    <x v="27"/>
    <s v="36"/>
    <s v="36"/>
    <x v="0"/>
  </r>
  <r>
    <n v="182"/>
    <s v="DC EU INVERTER серии Cassette CO-4C 12HNI/CO-4C/pan 8D2/CO-E 12HNI"/>
    <x v="176"/>
    <x v="176"/>
    <x v="2"/>
    <x v="1"/>
    <s v="Объем конденсации, л/ч"/>
    <n v="1.26"/>
    <x v="28"/>
    <s v="1.26"/>
    <s v="1.26"/>
    <x v="0"/>
  </r>
  <r>
    <n v="182"/>
    <s v="DC EU INVERTER серии Cassette CO-4C 12HNI/CO-4C/pan 8D2/CO-E 12HNI"/>
    <x v="176"/>
    <x v="176"/>
    <x v="2"/>
    <x v="1"/>
    <s v="Расход воздуха наружного блока, м&amp;lt;sup&amp;gt;3&amp;lt;/sup&amp;gt;/ч"/>
    <n v="2600"/>
    <x v="29"/>
    <s v="2600"/>
    <s v="2600"/>
    <x v="0"/>
  </r>
  <r>
    <n v="182"/>
    <s v="DC EU INVERTER серии Cassette CO-4C 12HNI/CO-4C/pan 8D2/CO-E 12HNI"/>
    <x v="176"/>
    <x v="176"/>
    <x v="2"/>
    <x v="1"/>
    <s v="Уровень шума наружного блока, дБ(А)"/>
    <n v="54"/>
    <x v="30"/>
    <s v="54"/>
    <s v="54"/>
    <x v="1"/>
  </r>
  <r>
    <n v="182"/>
    <s v="DC EU INVERTER серии Cassette CO-4C 12HNI/CO-4C/pan 8D2/CO-E 12HNI"/>
    <x v="176"/>
    <x v="176"/>
    <x v="2"/>
    <x v="1"/>
    <s v="Марка компрессора"/>
    <s v="GMCC"/>
    <x v="31"/>
    <s v="GMCC"/>
    <s v="GMCC"/>
    <x v="1"/>
  </r>
  <r>
    <n v="182"/>
    <s v="DC EU INVERTER серии Cassette CO-4C 12HNI/CO-4C/pan 8D2/CO-E 12HNI"/>
    <x v="176"/>
    <x v="176"/>
    <x v="2"/>
    <x v="1"/>
    <s v="Тип компрессора"/>
    <s v="Ротационный"/>
    <x v="32"/>
    <s v="Ротационный"/>
    <s v="Ротационный"/>
    <x v="0"/>
  </r>
  <r>
    <n v="182"/>
    <s v="DC EU INVERTER серии Cassette CO-4C 12HNI/CO-4C/pan 8D2/CO-E 12HNI"/>
    <x v="176"/>
    <x v="176"/>
    <x v="2"/>
    <x v="1"/>
    <s v="Модель компрессора"/>
    <s v="KSN108D22UFZ"/>
    <x v="185"/>
    <s v="KSN108D22UFZ"/>
    <s v="KSN108D22UFZ"/>
    <x v="1"/>
  </r>
  <r>
    <n v="182"/>
    <s v="DC EU INVERTER серии Cassette CO-4C 12HNI/CO-4C/pan 8D2/CO-E 12HNI"/>
    <x v="176"/>
    <x v="176"/>
    <x v="2"/>
    <x v="1"/>
    <s v="Тип хладагента"/>
    <s v="R32"/>
    <x v="33"/>
    <s v="R32"/>
    <s v="R32"/>
    <x v="1"/>
  </r>
  <r>
    <n v="182"/>
    <s v="DC EU INVERTER серии Cassette CO-4C 12HNI/CO-4C/pan 8D2/CO-E 12HNI"/>
    <x v="176"/>
    <x v="176"/>
    <x v="2"/>
    <x v="1"/>
    <s v="Заводская заправка хладагента, г"/>
    <n v="900"/>
    <x v="34"/>
    <s v="900"/>
    <s v="900"/>
    <x v="1"/>
  </r>
  <r>
    <n v="182"/>
    <s v="DC EU INVERTER серии Cassette CO-4C 12HNI/CO-4C/pan 8D2/CO-E 12HNI"/>
    <x v="176"/>
    <x v="176"/>
    <x v="2"/>
    <x v="1"/>
    <s v="Дозаправка хладагента (сверх номинальной длины трассы), г/м"/>
    <n v="20"/>
    <x v="103"/>
    <s v="20"/>
    <s v="20"/>
    <x v="0"/>
  </r>
  <r>
    <n v="182"/>
    <s v="DC EU INVERTER серии Cassette CO-4C 12HNI/CO-4C/pan 8D2/CO-E 12HNI"/>
    <x v="176"/>
    <x v="176"/>
    <x v="2"/>
    <x v="1"/>
    <s v="Габаритные размеры внутреннего блока (ШхВхГ), мм"/>
    <s v="570x260x570"/>
    <x v="35"/>
    <s v="570 x 260 x 570"/>
    <s v="570 x 260 x 570"/>
    <x v="1"/>
  </r>
  <r>
    <n v="182"/>
    <s v="DC EU INVERTER серии Cassette CO-4C 12HNI/CO-4C/pan 8D2/CO-E 12HNI"/>
    <x v="176"/>
    <x v="176"/>
    <x v="2"/>
    <x v="1"/>
    <s v="Ширина внутреннего блока, мм"/>
    <n v="570"/>
    <x v="104"/>
    <s v="570"/>
    <s v="570"/>
    <x v="0"/>
  </r>
  <r>
    <n v="182"/>
    <s v="DC EU INVERTER серии Cassette CO-4C 12HNI/CO-4C/pan 8D2/CO-E 12HNI"/>
    <x v="176"/>
    <x v="176"/>
    <x v="2"/>
    <x v="1"/>
    <s v="Высота внутреннего блока, мм"/>
    <n v="260"/>
    <x v="105"/>
    <s v="260"/>
    <s v="260"/>
    <x v="0"/>
  </r>
  <r>
    <n v="182"/>
    <s v="DC EU INVERTER серии Cassette CO-4C 12HNI/CO-4C/pan 8D2/CO-E 12HNI"/>
    <x v="176"/>
    <x v="176"/>
    <x v="2"/>
    <x v="1"/>
    <s v="Глубина внутреннего блока, мм"/>
    <n v="570"/>
    <x v="106"/>
    <s v="570"/>
    <s v="570"/>
    <x v="0"/>
  </r>
  <r>
    <n v="182"/>
    <s v="DC EU INVERTER серии Cassette CO-4C 12HNI/CO-4C/pan 8D2/CO-E 12HNI"/>
    <x v="176"/>
    <x v="176"/>
    <x v="2"/>
    <x v="1"/>
    <s v="Габаритные размеры наружного блока (ШхВхГ), мм"/>
    <s v="800x545x315"/>
    <x v="36"/>
    <s v="800 x 545 x 315"/>
    <s v="800 x 545 x 315"/>
    <x v="1"/>
  </r>
  <r>
    <n v="182"/>
    <s v="DC EU INVERTER серии Cassette CO-4C 12HNI/CO-4C/pan 8D2/CO-E 12HNI"/>
    <x v="176"/>
    <x v="176"/>
    <x v="2"/>
    <x v="1"/>
    <s v="Ширина наружного блока, мм"/>
    <n v="800"/>
    <x v="107"/>
    <s v="800"/>
    <s v="800"/>
    <x v="0"/>
  </r>
  <r>
    <n v="182"/>
    <s v="DC EU INVERTER серии Cassette CO-4C 12HNI/CO-4C/pan 8D2/CO-E 12HNI"/>
    <x v="176"/>
    <x v="176"/>
    <x v="2"/>
    <x v="1"/>
    <s v="Высота наружного блока, мм"/>
    <n v="545"/>
    <x v="108"/>
    <s v="545"/>
    <s v="545"/>
    <x v="0"/>
  </r>
  <r>
    <n v="182"/>
    <s v="DC EU INVERTER серии Cassette CO-4C 12HNI/CO-4C/pan 8D2/CO-E 12HNI"/>
    <x v="176"/>
    <x v="176"/>
    <x v="2"/>
    <x v="1"/>
    <s v="Глубина наружного блока, мм"/>
    <n v="315"/>
    <x v="109"/>
    <s v="315"/>
    <s v="315"/>
    <x v="0"/>
  </r>
  <r>
    <n v="182"/>
    <s v="DC EU INVERTER серии Cassette CO-4C 12HNI/CO-4C/pan 8D2/CO-E 12HNI"/>
    <x v="176"/>
    <x v="176"/>
    <x v="2"/>
    <x v="1"/>
    <s v="Габаритные размеры декоративной панели (ШхВхГ), мм"/>
    <s v="650x55x650"/>
    <x v="133"/>
    <s v="650 x 55 x 650"/>
    <s v="650 x 55 x 650"/>
    <x v="0"/>
  </r>
  <r>
    <n v="182"/>
    <s v="DC EU INVERTER серии Cassette CO-4C 12HNI/CO-4C/pan 8D2/CO-E 12HNI"/>
    <x v="176"/>
    <x v="176"/>
    <x v="2"/>
    <x v="1"/>
    <s v="Ширина декоративной панели, мм"/>
    <n v="650"/>
    <x v="134"/>
    <s v="650"/>
    <s v="650"/>
    <x v="0"/>
  </r>
  <r>
    <n v="182"/>
    <s v="DC EU INVERTER серии Cassette CO-4C 12HNI/CO-4C/pan 8D2/CO-E 12HNI"/>
    <x v="176"/>
    <x v="176"/>
    <x v="2"/>
    <x v="1"/>
    <s v="Высота декоративной панели, мм"/>
    <n v="55"/>
    <x v="135"/>
    <s v="55"/>
    <s v="55"/>
    <x v="0"/>
  </r>
  <r>
    <n v="182"/>
    <s v="DC EU INVERTER серии Cassette CO-4C 12HNI/CO-4C/pan 8D2/CO-E 12HNI"/>
    <x v="176"/>
    <x v="176"/>
    <x v="2"/>
    <x v="1"/>
    <s v="Глубина декоративной панели, мм"/>
    <n v="650"/>
    <x v="136"/>
    <s v="650"/>
    <s v="650"/>
    <x v="0"/>
  </r>
  <r>
    <n v="182"/>
    <s v="DC EU INVERTER серии Cassette CO-4C 12HNI/CO-4C/pan 8D2/CO-E 12HNI"/>
    <x v="176"/>
    <x v="176"/>
    <x v="2"/>
    <x v="1"/>
    <s v="Габаритные размеры внутреннего блока в упаковке (ШхВхГ), мм"/>
    <s v="655x295x655"/>
    <x v="37"/>
    <s v="655 x 295 x 655"/>
    <s v="655 x 295 x 655"/>
    <x v="1"/>
  </r>
  <r>
    <n v="182"/>
    <s v="DC EU INVERTER серии Cassette CO-4C 12HNI/CO-4C/pan 8D2/CO-E 12HNI"/>
    <x v="176"/>
    <x v="176"/>
    <x v="2"/>
    <x v="1"/>
    <s v="Ширина внутреннего блока в упаковке, мм"/>
    <n v="655"/>
    <x v="110"/>
    <s v="655"/>
    <s v="655"/>
    <x v="0"/>
  </r>
  <r>
    <n v="182"/>
    <s v="DC EU INVERTER серии Cassette CO-4C 12HNI/CO-4C/pan 8D2/CO-E 12HNI"/>
    <x v="176"/>
    <x v="176"/>
    <x v="2"/>
    <x v="1"/>
    <s v="Высота внутреннего блока в упаковке, мм"/>
    <n v="295"/>
    <x v="111"/>
    <s v="295"/>
    <s v="295"/>
    <x v="0"/>
  </r>
  <r>
    <n v="182"/>
    <s v="DC EU INVERTER серии Cassette CO-4C 12HNI/CO-4C/pan 8D2/CO-E 12HNI"/>
    <x v="176"/>
    <x v="176"/>
    <x v="2"/>
    <x v="1"/>
    <s v="Глубина внутреннего блока в упаковке, мм"/>
    <n v="655"/>
    <x v="112"/>
    <s v="655"/>
    <s v="655"/>
    <x v="0"/>
  </r>
  <r>
    <n v="182"/>
    <s v="DC EU INVERTER серии Cassette CO-4C 12HNI/CO-4C/pan 8D2/CO-E 12HNI"/>
    <x v="176"/>
    <x v="176"/>
    <x v="2"/>
    <x v="1"/>
    <s v="Габаритные размеры наружного блока в упаковке (ШхВхГ), мм"/>
    <s v="920x620x400"/>
    <x v="38"/>
    <s v="920 x 620 x 400"/>
    <s v="920 x 620 x 400"/>
    <x v="1"/>
  </r>
  <r>
    <n v="182"/>
    <s v="DC EU INVERTER серии Cassette CO-4C 12HNI/CO-4C/pan 8D2/CO-E 12HNI"/>
    <x v="176"/>
    <x v="176"/>
    <x v="2"/>
    <x v="1"/>
    <s v="Ширина наружного блока в упаковке, мм"/>
    <n v="920"/>
    <x v="113"/>
    <s v="920"/>
    <s v="920"/>
    <x v="0"/>
  </r>
  <r>
    <n v="182"/>
    <s v="DC EU INVERTER серии Cassette CO-4C 12HNI/CO-4C/pan 8D2/CO-E 12HNI"/>
    <x v="176"/>
    <x v="176"/>
    <x v="2"/>
    <x v="1"/>
    <s v="Высота наружного блока в упаковке, мм"/>
    <n v="620"/>
    <x v="114"/>
    <s v="620"/>
    <s v="620"/>
    <x v="0"/>
  </r>
  <r>
    <n v="182"/>
    <s v="DC EU INVERTER серии Cassette CO-4C 12HNI/CO-4C/pan 8D2/CO-E 12HNI"/>
    <x v="176"/>
    <x v="176"/>
    <x v="2"/>
    <x v="1"/>
    <s v="Глубина наружного блока в упаковке, мм"/>
    <n v="400"/>
    <x v="115"/>
    <s v="400"/>
    <s v="400"/>
    <x v="0"/>
  </r>
  <r>
    <n v="182"/>
    <s v="DC EU INVERTER серии Cassette CO-4C 12HNI/CO-4C/pan 8D2/CO-E 12HNI"/>
    <x v="176"/>
    <x v="176"/>
    <x v="2"/>
    <x v="1"/>
    <s v="Габаритные размеры декоративной панели в упаковке (ШхВхГ), мм"/>
    <s v="710x80x710"/>
    <x v="137"/>
    <s v="710 x 80 x 710"/>
    <s v="710 x 80 x 710"/>
    <x v="0"/>
  </r>
  <r>
    <n v="182"/>
    <s v="DC EU INVERTER серии Cassette CO-4C 12HNI/CO-4C/pan 8D2/CO-E 12HNI"/>
    <x v="176"/>
    <x v="176"/>
    <x v="2"/>
    <x v="1"/>
    <s v="Ширина декоративной панели в упаковке, мм"/>
    <n v="710"/>
    <x v="138"/>
    <s v="710"/>
    <s v="710"/>
    <x v="0"/>
  </r>
  <r>
    <n v="182"/>
    <s v="DC EU INVERTER серии Cassette CO-4C 12HNI/CO-4C/pan 8D2/CO-E 12HNI"/>
    <x v="176"/>
    <x v="176"/>
    <x v="2"/>
    <x v="1"/>
    <s v="Высота декоративной панели в упаковке, мм"/>
    <n v="80"/>
    <x v="139"/>
    <s v="80"/>
    <s v="80"/>
    <x v="0"/>
  </r>
  <r>
    <n v="182"/>
    <s v="DC EU INVERTER серии Cassette CO-4C 12HNI/CO-4C/pan 8D2/CO-E 12HNI"/>
    <x v="176"/>
    <x v="176"/>
    <x v="2"/>
    <x v="1"/>
    <s v="Глубина декоративной панели в упаковке, мм"/>
    <n v="710"/>
    <x v="140"/>
    <s v="710"/>
    <s v="710"/>
    <x v="0"/>
  </r>
  <r>
    <n v="182"/>
    <s v="DC EU INVERTER серии Cassette CO-4C 12HNI/CO-4C/pan 8D2/CO-E 12HNI"/>
    <x v="176"/>
    <x v="176"/>
    <x v="2"/>
    <x v="1"/>
    <s v="Вес нетто внутреннего блока, кг"/>
    <n v="17"/>
    <x v="39"/>
    <s v="17"/>
    <s v="17"/>
    <x v="1"/>
  </r>
  <r>
    <n v="182"/>
    <s v="DC EU INVERTER серии Cassette CO-4C 12HNI/CO-4C/pan 8D2/CO-E 12HNI"/>
    <x v="176"/>
    <x v="176"/>
    <x v="2"/>
    <x v="1"/>
    <s v="Вес нетто наружного блока, кг"/>
    <n v="35"/>
    <x v="40"/>
    <s v="35"/>
    <s v="35"/>
    <x v="1"/>
  </r>
  <r>
    <n v="182"/>
    <s v="DC EU INVERTER серии Cassette CO-4C 12HNI/CO-4C/pan 8D2/CO-E 12HNI"/>
    <x v="176"/>
    <x v="176"/>
    <x v="2"/>
    <x v="1"/>
    <s v="Вес нетто декоративной панели, кг"/>
    <n v="2.2000000000000002"/>
    <x v="141"/>
    <s v="2.2"/>
    <s v="2.2"/>
    <x v="0"/>
  </r>
  <r>
    <n v="182"/>
    <s v="DC EU INVERTER серии Cassette CO-4C 12HNI/CO-4C/pan 8D2/CO-E 12HNI"/>
    <x v="176"/>
    <x v="176"/>
    <x v="2"/>
    <x v="1"/>
    <s v="Вес брутто внутреннего блока, кг"/>
    <n v="20"/>
    <x v="41"/>
    <s v="20"/>
    <s v="20"/>
    <x v="1"/>
  </r>
  <r>
    <n v="182"/>
    <s v="DC EU INVERTER серии Cassette CO-4C 12HNI/CO-4C/pan 8D2/CO-E 12HNI"/>
    <x v="176"/>
    <x v="176"/>
    <x v="2"/>
    <x v="1"/>
    <s v="Вес брутто наружного блока, кг"/>
    <n v="38"/>
    <x v="42"/>
    <s v="38"/>
    <s v="38"/>
    <x v="1"/>
  </r>
  <r>
    <n v="182"/>
    <s v="DC EU INVERTER серии Cassette CO-4C 12HNI/CO-4C/pan 8D2/CO-E 12HNI"/>
    <x v="176"/>
    <x v="176"/>
    <x v="2"/>
    <x v="1"/>
    <s v="Вес брутто декоративной панели, кг"/>
    <n v="3.7"/>
    <x v="142"/>
    <s v="3.7"/>
    <s v="3.7"/>
    <x v="0"/>
  </r>
  <r>
    <n v="182"/>
    <s v="DC EU INVERTER серии Cassette CO-4C 12HNI/CO-4C/pan 8D2/CO-E 12HNI"/>
    <x v="176"/>
    <x v="176"/>
    <x v="2"/>
    <x v="1"/>
    <s v="Диаметр жидкостной трубы, мм (дюйм)"/>
    <s v="6,35 (1/4&amp;quot;)"/>
    <x v="43"/>
    <s v="6.35 (1/4&amp;quot;)"/>
    <n v="6.35"/>
    <x v="1"/>
  </r>
  <r>
    <n v="182"/>
    <s v="DC EU INVERTER серии Cassette CO-4C 12HNI/CO-4C/pan 8D2/CO-E 12HNI"/>
    <x v="176"/>
    <x v="176"/>
    <x v="2"/>
    <x v="1"/>
    <s v="Диаметр газовой трубы, мм (дюйм)"/>
    <s v="12,7 (1/2&amp;quot;)"/>
    <x v="44"/>
    <s v="12.7 (1/2&amp;quot;)"/>
    <n v="12.7"/>
    <x v="1"/>
  </r>
  <r>
    <n v="182"/>
    <s v="DC EU INVERTER серии Cassette CO-4C 12HNI/CO-4C/pan 8D2/CO-E 12HNI"/>
    <x v="176"/>
    <x v="176"/>
    <x v="2"/>
    <x v="1"/>
    <s v="Максимальная длина трассы, м"/>
    <n v="25"/>
    <x v="45"/>
    <s v="25"/>
    <s v="25"/>
    <x v="1"/>
  </r>
  <r>
    <n v="182"/>
    <s v="DC EU INVERTER серии Cassette CO-4C 12HNI/CO-4C/pan 8D2/CO-E 12HNI"/>
    <x v="176"/>
    <x v="176"/>
    <x v="2"/>
    <x v="1"/>
    <s v="Максимальный перепад по высоте между внутренним и наружным блоками, м"/>
    <n v="10"/>
    <x v="46"/>
    <s v="10"/>
    <s v="10"/>
    <x v="1"/>
  </r>
  <r>
    <n v="182"/>
    <s v="DC EU INVERTER серии Cassette CO-4C 12HNI/CO-4C/pan 8D2/CO-E 12HNI"/>
    <x v="176"/>
    <x v="176"/>
    <x v="2"/>
    <x v="1"/>
    <s v="Максимальный перепад по высоте между внутренним и наружным блоками (если не задано взаимное расположение внутреннего и наружного блока), м"/>
    <n v="10"/>
    <x v="116"/>
    <s v="10"/>
    <s v="10"/>
    <x v="1"/>
  </r>
  <r>
    <n v="182"/>
    <s v="DC EU INVERTER серии Cassette CO-4C 12HNI/CO-4C/pan 8D2/CO-E 12HNI"/>
    <x v="176"/>
    <x v="176"/>
    <x v="2"/>
    <x v="1"/>
    <s v="Минимальная длина трассы, м"/>
    <n v="4"/>
    <x v="47"/>
    <s v="4"/>
    <s v="4"/>
    <x v="0"/>
  </r>
  <r>
    <n v="182"/>
    <s v="DC EU INVERTER серии Cassette CO-4C 12HNI/CO-4C/pan 8D2/CO-E 12HNI"/>
    <x v="176"/>
    <x v="176"/>
    <x v="2"/>
    <x v="1"/>
    <s v="Номинальная длина трассы, м"/>
    <n v="5"/>
    <x v="48"/>
    <s v="5"/>
    <s v="5"/>
    <x v="0"/>
  </r>
  <r>
    <n v="182"/>
    <s v="DC EU INVERTER серии Cassette CO-4C 12HNI/CO-4C/pan 8D2/CO-E 12HNI"/>
    <x v="176"/>
    <x v="176"/>
    <x v="2"/>
    <x v="1"/>
    <s v="Диаметр дренажной трубы, мм"/>
    <s v="DN20"/>
    <x v="49"/>
    <s v="DN20"/>
    <s v="DN20"/>
    <x v="0"/>
  </r>
  <r>
    <n v="182"/>
    <s v="DC EU INVERTER серии Cassette CO-4C 12HNI/CO-4C/pan 8D2/CO-E 12HNI"/>
    <x v="176"/>
    <x v="176"/>
    <x v="2"/>
    <x v="1"/>
    <s v="Рабочие температурные границы наружного воздуха (охлаждение), &amp;amp;deg;C"/>
    <s v="-20 ~ +52"/>
    <x v="50"/>
    <s v="-20 ~ +52"/>
    <s v="-20 ~ +52"/>
    <x v="1"/>
  </r>
  <r>
    <n v="182"/>
    <s v="DC EU INVERTER серии Cassette CO-4C 12HNI/CO-4C/pan 8D2/CO-E 12HNI"/>
    <x v="176"/>
    <x v="176"/>
    <x v="2"/>
    <x v="1"/>
    <s v="Минимальная рабочая температура наружного воздуха (охлаждение), &amp;amp;deg;C"/>
    <n v="-20"/>
    <x v="117"/>
    <s v="-20"/>
    <s v="-20"/>
    <x v="0"/>
  </r>
  <r>
    <n v="182"/>
    <s v="DC EU INVERTER серии Cassette CO-4C 12HNI/CO-4C/pan 8D2/CO-E 12HNI"/>
    <x v="176"/>
    <x v="176"/>
    <x v="2"/>
    <x v="1"/>
    <s v="Максимальная рабочая температура наружного воздуха (охлаждение), &amp;amp;deg;C"/>
    <n v="52"/>
    <x v="118"/>
    <s v="52"/>
    <s v="52"/>
    <x v="0"/>
  </r>
  <r>
    <n v="182"/>
    <s v="DC EU INVERTER серии Cassette CO-4C 12HNI/CO-4C/pan 8D2/CO-E 12HNI"/>
    <x v="176"/>
    <x v="176"/>
    <x v="2"/>
    <x v="1"/>
    <s v="Рабочие температурные границы наружного воздуха (нагрев), &amp;amp;deg;C"/>
    <s v="-20 ~ +24"/>
    <x v="51"/>
    <s v="-20 ~ +24"/>
    <s v="-20 ~ +24"/>
    <x v="1"/>
  </r>
  <r>
    <n v="182"/>
    <s v="DC EU INVERTER серии Cassette CO-4C 12HNI/CO-4C/pan 8D2/CO-E 12HNI"/>
    <x v="176"/>
    <x v="176"/>
    <x v="2"/>
    <x v="1"/>
    <s v="Минимальная рабочая температура наружного воздуха (нагрев), &amp;amp;deg;C"/>
    <n v="-20"/>
    <x v="119"/>
    <s v="-20"/>
    <s v="-20"/>
    <x v="0"/>
  </r>
  <r>
    <n v="182"/>
    <s v="DC EU INVERTER серии Cassette CO-4C 12HNI/CO-4C/pan 8D2/CO-E 12HNI"/>
    <x v="176"/>
    <x v="176"/>
    <x v="2"/>
    <x v="1"/>
    <s v="Максимальная рабочая температура наружного воздуха (нагрев), &amp;amp;deg;C"/>
    <n v="24"/>
    <x v="120"/>
    <s v="24"/>
    <s v="24"/>
    <x v="0"/>
  </r>
  <r>
    <n v="182"/>
    <s v="DC EU INVERTER серии Cassette CO-4C 12HNI/CO-4C/pan 8D2/CO-E 12HNI"/>
    <x v="176"/>
    <x v="176"/>
    <x v="2"/>
    <x v="1"/>
    <s v="Рабочие температурные границы внутреннего воздуха (охлаждение), &amp;amp;deg;C"/>
    <s v="+17 ~ +30"/>
    <x v="182"/>
    <s v="+17 ~ +30"/>
    <s v="+17 ~ +30"/>
    <x v="1"/>
  </r>
  <r>
    <n v="182"/>
    <s v="DC EU INVERTER серии Cassette CO-4C 12HNI/CO-4C/pan 8D2/CO-E 12HNI"/>
    <x v="176"/>
    <x v="176"/>
    <x v="2"/>
    <x v="1"/>
    <s v="Минимальная рабочая температура внутреннего воздуха (охлаждение), &amp;amp;deg;C"/>
    <n v="17"/>
    <x v="192"/>
    <s v="17"/>
    <s v="17"/>
    <x v="0"/>
  </r>
  <r>
    <n v="182"/>
    <s v="DC EU INVERTER серии Cassette CO-4C 12HNI/CO-4C/pan 8D2/CO-E 12HNI"/>
    <x v="176"/>
    <x v="176"/>
    <x v="2"/>
    <x v="1"/>
    <s v="Максимальная рабочая температура внутреннего воздуха (охлаждение), &amp;amp;deg;C"/>
    <n v="30"/>
    <x v="193"/>
    <s v="30"/>
    <s v="30"/>
    <x v="0"/>
  </r>
  <r>
    <n v="182"/>
    <s v="DC EU INVERTER серии Cassette CO-4C 12HNI/CO-4C/pan 8D2/CO-E 12HNI"/>
    <x v="176"/>
    <x v="176"/>
    <x v="2"/>
    <x v="1"/>
    <s v="Рабочие температурные границы внутреннего воздуха (нагрев), &amp;amp;deg;C"/>
    <s v="0 ~ +30"/>
    <x v="183"/>
    <s v="0 ~ +30"/>
    <s v="0 ~ +30"/>
    <x v="1"/>
  </r>
  <r>
    <n v="182"/>
    <s v="DC EU INVERTER серии Cassette CO-4C 12HNI/CO-4C/pan 8D2/CO-E 12HNI"/>
    <x v="176"/>
    <x v="176"/>
    <x v="2"/>
    <x v="1"/>
    <s v="Минимальная рабочая температура внутреннего воздуха (нагрев), &amp;amp;deg;C"/>
    <n v="0"/>
    <x v="194"/>
    <s v="0"/>
    <s v="0"/>
    <x v="0"/>
  </r>
  <r>
    <n v="182"/>
    <s v="DC EU INVERTER серии Cassette CO-4C 12HNI/CO-4C/pan 8D2/CO-E 12HNI"/>
    <x v="176"/>
    <x v="176"/>
    <x v="2"/>
    <x v="1"/>
    <s v="Максимальная рабочая температура внутреннего воздуха (нагрев), &amp;amp;deg;C"/>
    <n v="30"/>
    <x v="195"/>
    <s v="30"/>
    <s v="30"/>
    <x v="0"/>
  </r>
  <r>
    <n v="182"/>
    <s v="DC EU INVERTER серии Cassette CO-4C 12HNI/CO-4C/pan 8D2/CO-E 12HNI"/>
    <x v="176"/>
    <x v="176"/>
    <x v="2"/>
    <x v="1"/>
    <s v="Подключение электропитания"/>
    <s v="Наружный блок"/>
    <x v="52"/>
    <s v="Наружный блок"/>
    <s v="Наружный блок"/>
    <x v="0"/>
  </r>
  <r>
    <n v="182"/>
    <s v="DC EU INVERTER серии Cassette CO-4C 12HNI/CO-4C/pan 8D2/CO-E 12HNI"/>
    <x v="176"/>
    <x v="176"/>
    <x v="2"/>
    <x v="1"/>
    <s v="Межблочный кабель, мм&amp;lt;sup&amp;gt;2&amp;lt;/sup&amp;gt;"/>
    <s v="5*1,5"/>
    <x v="53"/>
    <s v="5*1.5"/>
    <s v="5*1.5"/>
    <x v="0"/>
  </r>
  <r>
    <n v="182"/>
    <s v="DC EU INVERTER серии Cassette CO-4C 12HNI/CO-4C/pan 8D2/CO-E 12HNI"/>
    <x v="176"/>
    <x v="176"/>
    <x v="2"/>
    <x v="1"/>
    <s v="Силовой кабель, мм&amp;lt;sup&amp;gt;2&amp;lt;/sup&amp;gt;"/>
    <s v="3*1,5"/>
    <x v="54"/>
    <s v="3*1.5"/>
    <s v="3*1.5"/>
    <x v="0"/>
  </r>
  <r>
    <n v="182"/>
    <s v="DC EU INVERTER серии Cassette CO-4C 12HNI/CO-4C/pan 8D2/CO-E 12HNI"/>
    <x v="176"/>
    <x v="176"/>
    <x v="2"/>
    <x v="1"/>
    <s v="Автомат защиты, А"/>
    <n v="16"/>
    <x v="55"/>
    <s v="16"/>
    <s v="16"/>
    <x v="0"/>
  </r>
  <r>
    <n v="182"/>
    <s v="DC EU INVERTER серии Cassette CO-4C 12HNI/CO-4C/pan 8D2/CO-E 12HNI"/>
    <x v="176"/>
    <x v="176"/>
    <x v="2"/>
    <x v="1"/>
    <s v="Максимальная потребляемая мощность, кВт"/>
    <n v="2.1"/>
    <x v="56"/>
    <s v="2.1"/>
    <s v="2.1"/>
    <x v="0"/>
  </r>
  <r>
    <n v="182"/>
    <s v="DC EU INVERTER серии Cassette CO-4C 12HNI/CO-4C/pan 8D2/CO-E 12HNI"/>
    <x v="176"/>
    <x v="176"/>
    <x v="2"/>
    <x v="1"/>
    <s v="Максимальный потребляемый ток, А"/>
    <n v="11"/>
    <x v="57"/>
    <s v="11"/>
    <s v="11"/>
    <x v="0"/>
  </r>
  <r>
    <n v="182"/>
    <s v="DC EU INVERTER серии Cassette CO-4C 12HNI/CO-4C/pan 8D2/CO-E 12HNI"/>
    <x v="176"/>
    <x v="176"/>
    <x v="2"/>
    <x v="1"/>
    <s v="Класс пылевлагозащиты, внутренний / наружный блок"/>
    <s v="IPX0/IP24"/>
    <x v="58"/>
    <s v="IPX0/IP24"/>
    <s v="IPX0/IP24"/>
    <x v="0"/>
  </r>
  <r>
    <n v="182"/>
    <s v="DC EU INVERTER серии Cassette CO-4C 12HNI/CO-4C/pan 8D2/CO-E 12HNI"/>
    <x v="176"/>
    <x v="176"/>
    <x v="2"/>
    <x v="1"/>
    <s v="Класс пылевлагозащиты, внутренний блок"/>
    <s v="IPX0"/>
    <x v="121"/>
    <s v="IPX0"/>
    <s v="IPX0"/>
    <x v="0"/>
  </r>
  <r>
    <n v="182"/>
    <s v="DC EU INVERTER серии Cassette CO-4C 12HNI/CO-4C/pan 8D2/CO-E 12HNI"/>
    <x v="176"/>
    <x v="176"/>
    <x v="2"/>
    <x v="1"/>
    <s v="Класс пылевлагозащиты, наружный блок"/>
    <s v="IP24"/>
    <x v="122"/>
    <s v="IP24"/>
    <s v="IP24"/>
    <x v="0"/>
  </r>
  <r>
    <n v="182"/>
    <s v="DC EU INVERTER серии Cassette CO-4C 12HNI/CO-4C/pan 8D2/CO-E 12HNI"/>
    <x v="176"/>
    <x v="176"/>
    <x v="2"/>
    <x v="1"/>
    <s v="Класс электрозащиты, внутренний / наружный блок"/>
    <s v="I класс/I класс"/>
    <x v="59"/>
    <s v="I класс/I класс"/>
    <s v="I класс/I класс"/>
    <x v="0"/>
  </r>
  <r>
    <n v="182"/>
    <s v="DC EU INVERTER серии Cassette CO-4C 12HNI/CO-4C/pan 8D2/CO-E 12HNI"/>
    <x v="176"/>
    <x v="176"/>
    <x v="2"/>
    <x v="1"/>
    <s v="Класс электрозащиты, внутренний блок"/>
    <s v="I класс"/>
    <x v="123"/>
    <s v="I класс"/>
    <s v="I класс"/>
    <x v="0"/>
  </r>
  <r>
    <n v="182"/>
    <s v="DC EU INVERTER серии Cassette CO-4C 12HNI/CO-4C/pan 8D2/CO-E 12HNI"/>
    <x v="176"/>
    <x v="176"/>
    <x v="2"/>
    <x v="1"/>
    <s v="Класс электрозащиты, наружный блок"/>
    <s v="I класс"/>
    <x v="124"/>
    <s v="I класс"/>
    <s v="I класс"/>
    <x v="0"/>
  </r>
  <r>
    <n v="182"/>
    <s v="DC EU INVERTER серии Cassette CO-4C 12HNI/CO-4C/pan 8D2/CO-E 12HNI"/>
    <x v="176"/>
    <x v="176"/>
    <x v="2"/>
    <x v="1"/>
    <s v="Страна производства"/>
    <s v="КНР"/>
    <x v="61"/>
    <s v="КНР"/>
    <s v="КНР"/>
    <x v="0"/>
  </r>
  <r>
    <n v="182"/>
    <s v="DC EU INVERTER серии Cassette CO-4C 12HNI/CO-4C/pan 8D2/CO-E 12HNI"/>
    <x v="176"/>
    <x v="176"/>
    <x v="2"/>
    <x v="1"/>
    <s v="Срок гарантии, мес"/>
    <n v="36"/>
    <x v="62"/>
    <s v="36"/>
    <s v="36"/>
    <x v="0"/>
  </r>
  <r>
    <n v="182"/>
    <s v="DC EU INVERTER серии Cassette CO-4C 12HNI/CO-4C/pan 8D2/CO-E 12HNI"/>
    <x v="176"/>
    <x v="176"/>
    <x v="2"/>
    <x v="1"/>
    <s v="Цвет внутреннего блока"/>
    <s v="Белый"/>
    <x v="63"/>
    <s v="Белый"/>
    <s v="Белый"/>
    <x v="0"/>
  </r>
  <r>
    <n v="182"/>
    <s v="DC EU INVERTER серии Cassette CO-4C 12HNI/CO-4C/pan 8D2/CO-E 12HNI"/>
    <x v="176"/>
    <x v="176"/>
    <x v="2"/>
    <x v="1"/>
    <s v="Цвет наружного блока"/>
    <s v="Белый"/>
    <x v="64"/>
    <s v="Белый"/>
    <s v="Белый"/>
    <x v="0"/>
  </r>
  <r>
    <n v="182"/>
    <s v="DC EU INVERTER серии Cassette CO-4C 12HNI/CO-4C/pan 8D2/CO-E 12HNI"/>
    <x v="176"/>
    <x v="176"/>
    <x v="2"/>
    <x v="1"/>
    <s v="Тип дросселирующего устройства"/>
    <s v="Капиллярная трубка"/>
    <x v="65"/>
    <s v="Капиллярная трубка"/>
    <s v="Капиллярная трубка"/>
    <x v="0"/>
  </r>
  <r>
    <n v="182"/>
    <s v="DC EU INVERTER серии Cassette CO-4C 12HNI/CO-4C/pan 8D2/CO-E 12HNI"/>
    <x v="176"/>
    <x v="176"/>
    <x v="2"/>
    <x v="1"/>
    <s v="Ионизатор воздуха"/>
    <s v="нет"/>
    <x v="66"/>
    <s v="нет"/>
    <s v="нет"/>
    <x v="0"/>
  </r>
  <r>
    <n v="182"/>
    <s v="DC EU INVERTER серии Cassette CO-4C 12HNI/CO-4C/pan 8D2/CO-E 12HNI"/>
    <x v="176"/>
    <x v="176"/>
    <x v="2"/>
    <x v="1"/>
    <s v="Плазменная очистка воздуха"/>
    <s v="нет"/>
    <x v="67"/>
    <s v="нет"/>
    <s v="нет"/>
    <x v="0"/>
  </r>
  <r>
    <n v="182"/>
    <s v="DC EU INVERTER серии Cassette CO-4C 12HNI/CO-4C/pan 8D2/CO-E 12HNI"/>
    <x v="176"/>
    <x v="176"/>
    <x v="2"/>
    <x v="1"/>
    <s v="Ультрафиолетовая стерилизация"/>
    <s v="нет"/>
    <x v="68"/>
    <s v="нет"/>
    <s v="нет"/>
    <x v="0"/>
  </r>
  <r>
    <n v="182"/>
    <s v="DC EU INVERTER серии Cassette CO-4C 12HNI/CO-4C/pan 8D2/CO-E 12HNI"/>
    <x v="176"/>
    <x v="176"/>
    <x v="2"/>
    <x v="1"/>
    <s v="Регулировка положения жалюзи с пульта ДУ"/>
    <s v="Только горизонтальные"/>
    <x v="69"/>
    <s v="Только горизонтальные"/>
    <s v="Только горизонтальные"/>
    <x v="0"/>
  </r>
  <r>
    <n v="182"/>
    <s v="DC EU INVERTER серии Cassette CO-4C 12HNI/CO-4C/pan 8D2/CO-E 12HNI"/>
    <x v="176"/>
    <x v="176"/>
    <x v="2"/>
    <x v="1"/>
    <s v="Управление c мобильного приложения по Wi-Fi"/>
    <s v="да"/>
    <x v="70"/>
    <s v="да"/>
    <s v="да"/>
    <x v="0"/>
  </r>
  <r>
    <n v="182"/>
    <s v="DC EU INVERTER серии Cassette CO-4C 12HNI/CO-4C/pan 8D2/CO-E 12HNI"/>
    <x v="176"/>
    <x v="176"/>
    <x v="2"/>
    <x v="1"/>
    <s v="Дополнительные фильтры тонкой очистки в комплекте"/>
    <s v="нет"/>
    <x v="71"/>
    <s v="нет"/>
    <s v="нет"/>
    <x v="0"/>
  </r>
  <r>
    <n v="182"/>
    <s v="DC EU INVERTER серии Cassette CO-4C 12HNI/CO-4C/pan 8D2/CO-E 12HNI"/>
    <x v="176"/>
    <x v="176"/>
    <x v="2"/>
    <x v="1"/>
    <s v="Высота подъема конденсата встроенной дренажной помпой, мм"/>
    <n v="750"/>
    <x v="131"/>
    <s v="750"/>
    <s v="750"/>
    <x v="0"/>
  </r>
  <r>
    <n v="182"/>
    <s v="DC EU INVERTER серии Cassette CO-4C 12HNI/CO-4C/pan 8D2/CO-E 12HNI"/>
    <x v="176"/>
    <x v="176"/>
    <x v="2"/>
    <x v="1"/>
    <s v="Встроенная дренажная помпа"/>
    <s v="да"/>
    <x v="125"/>
    <s v="да"/>
    <s v="да"/>
    <x v="0"/>
  </r>
  <r>
    <n v="182"/>
    <s v="DC EU INVERTER серии Cassette CO-4C 12HNI/CO-4C/pan 8D2/CO-E 12HNI"/>
    <x v="176"/>
    <x v="176"/>
    <x v="2"/>
    <x v="1"/>
    <s v="Противопылевой фильтр в комплекте"/>
    <s v="да"/>
    <x v="72"/>
    <s v="да"/>
    <s v="да"/>
    <x v="0"/>
  </r>
  <r>
    <n v="182"/>
    <s v="DC EU INVERTER серии Cassette CO-4C 12HNI/CO-4C/pan 8D2/CO-E 12HNI"/>
    <x v="176"/>
    <x v="176"/>
    <x v="2"/>
    <x v="1"/>
    <s v="Пульт управления в комплекте"/>
    <s v="Да, беспроводной"/>
    <x v="73"/>
    <s v="Да. беспроводной"/>
    <s v="Да. беспроводной"/>
    <x v="0"/>
  </r>
  <r>
    <n v="182"/>
    <s v="DC EU INVERTER серии Cassette CO-4C 12HNI/CO-4C/pan 8D2/CO-E 12HNI"/>
    <x v="176"/>
    <x v="176"/>
    <x v="2"/>
    <x v="1"/>
    <s v="Встроенный электронагреватель"/>
    <s v="Нет"/>
    <x v="126"/>
    <s v="Нет"/>
    <s v="нет"/>
    <x v="0"/>
  </r>
  <r>
    <n v="183"/>
    <s v="DC EU INVERTER серии Cassette CO-4C 18HNI/CO-4C/pan 8D2/CO-E 18HNI"/>
    <x v="177"/>
    <x v="177"/>
    <x v="2"/>
    <x v="1"/>
    <s v="Модель внутреннего блока"/>
    <s v="CO-4C 18HXNI"/>
    <x v="1"/>
    <s v="CO-4C 18HXNI"/>
    <s v="CO-4C 18HXNI"/>
    <x v="0"/>
  </r>
  <r>
    <n v="183"/>
    <s v="DC EU INVERTER серии Cassette CO-4C 18HNI/CO-4C/pan 8D2/CO-E 18HNI"/>
    <x v="177"/>
    <x v="177"/>
    <x v="2"/>
    <x v="1"/>
    <s v="Модель наружного блока"/>
    <s v="CO-E 18HNI"/>
    <x v="2"/>
    <s v="CO-E 18HNI"/>
    <s v="CO-E 18HNI"/>
    <x v="0"/>
  </r>
  <r>
    <n v="183"/>
    <s v="DC EU INVERTER серии Cassette CO-4C 18HNI/CO-4C/pan 8D2/CO-E 18HNI"/>
    <x v="177"/>
    <x v="177"/>
    <x v="2"/>
    <x v="1"/>
    <s v="Модель декоративной панели"/>
    <s v="CO-4C/pan 8D1"/>
    <x v="132"/>
    <s v="CO-4C/pan 8D1"/>
    <s v="CO-4C/pan 8D1"/>
    <x v="0"/>
  </r>
  <r>
    <n v="183"/>
    <s v="DC EU INVERTER серии Cassette CO-4C 18HNI/CO-4C/pan 8D2/CO-E 18HNI"/>
    <x v="177"/>
    <x v="177"/>
    <x v="2"/>
    <x v="1"/>
    <s v="Инверторная технология"/>
    <s v="да"/>
    <x v="3"/>
    <s v="да"/>
    <s v="да"/>
    <x v="1"/>
  </r>
  <r>
    <n v="183"/>
    <s v="DC EU INVERTER серии Cassette CO-4C 18HNI/CO-4C/pan 8D2/CO-E 18HNI"/>
    <x v="177"/>
    <x v="177"/>
    <x v="2"/>
    <x v="1"/>
    <s v="Серия"/>
    <s v="COMPETENZA"/>
    <x v="4"/>
    <s v="COMPETENZA"/>
    <s v="COMPETENZA"/>
    <x v="0"/>
  </r>
  <r>
    <n v="183"/>
    <s v="DC EU INVERTER серии Cassette CO-4C 18HNI/CO-4C/pan 8D2/CO-E 18HNI"/>
    <x v="177"/>
    <x v="177"/>
    <x v="2"/>
    <x v="1"/>
    <s v="Тип внутреннего блока"/>
    <s v="Кассетный"/>
    <x v="5"/>
    <s v="Кассетный"/>
    <s v="Кассетный"/>
    <x v="1"/>
  </r>
  <r>
    <n v="183"/>
    <s v="DC EU INVERTER серии Cassette CO-4C 18HNI/CO-4C/pan 8D2/CO-E 18HNI"/>
    <x v="177"/>
    <x v="177"/>
    <x v="2"/>
    <x v="1"/>
    <s v="Эффективен для помещ. площадью до, м"/>
    <n v="50"/>
    <x v="6"/>
    <s v="50"/>
    <s v="50"/>
    <x v="1"/>
  </r>
  <r>
    <n v="183"/>
    <s v="DC EU INVERTER серии Cassette CO-4C 18HNI/CO-4C/pan 8D2/CO-E 18HNI"/>
    <x v="177"/>
    <x v="177"/>
    <x v="2"/>
    <x v="1"/>
    <s v="Холодопроизводительность, kBTU"/>
    <n v="17"/>
    <x v="7"/>
    <s v="17"/>
    <s v="17"/>
    <x v="0"/>
  </r>
  <r>
    <n v="183"/>
    <s v="DC EU INVERTER серии Cassette CO-4C 18HNI/CO-4C/pan 8D2/CO-E 18HNI"/>
    <x v="177"/>
    <x v="177"/>
    <x v="2"/>
    <x v="1"/>
    <s v="Холодопроизводительность, кВт"/>
    <s v="5.00 (1.53 - 5.60)"/>
    <x v="8"/>
    <s v="5.00 (1.53 - 5.60)"/>
    <n v="5"/>
    <x v="1"/>
  </r>
  <r>
    <n v="183"/>
    <s v="DC EU INVERTER серии Cassette CO-4C 18HNI/CO-4C/pan 8D2/CO-E 18HNI"/>
    <x v="177"/>
    <x v="177"/>
    <x v="2"/>
    <x v="1"/>
    <s v="Номинальная холодопроизводительность, кВт"/>
    <n v="5"/>
    <x v="76"/>
    <s v="5"/>
    <s v="5"/>
    <x v="0"/>
  </r>
  <r>
    <n v="183"/>
    <s v="DC EU INVERTER серии Cassette CO-4C 18HNI/CO-4C/pan 8D2/CO-E 18HNI"/>
    <x v="177"/>
    <x v="177"/>
    <x v="2"/>
    <x v="1"/>
    <s v="Минимальная холодопроизводительность, кВт"/>
    <n v="1.53"/>
    <x v="77"/>
    <s v="1.53"/>
    <s v="1.53"/>
    <x v="0"/>
  </r>
  <r>
    <n v="183"/>
    <s v="DC EU INVERTER серии Cassette CO-4C 18HNI/CO-4C/pan 8D2/CO-E 18HNI"/>
    <x v="177"/>
    <x v="177"/>
    <x v="2"/>
    <x v="1"/>
    <s v="Максимальная холодопроизводительность, кВт"/>
    <n v="5.6"/>
    <x v="78"/>
    <s v="5.6"/>
    <s v="5.6"/>
    <x v="0"/>
  </r>
  <r>
    <n v="183"/>
    <s v="DC EU INVERTER серии Cassette CO-4C 18HNI/CO-4C/pan 8D2/CO-E 18HNI"/>
    <x v="177"/>
    <x v="177"/>
    <x v="2"/>
    <x v="1"/>
    <s v="Потребляемый ток в режиме охлаждения, А"/>
    <s v="7.16 (2.25 - 10.10)"/>
    <x v="9"/>
    <s v="7.16 (2.25 - 10.10)"/>
    <n v="7.16"/>
    <x v="1"/>
  </r>
  <r>
    <n v="183"/>
    <s v="DC EU INVERTER серии Cassette CO-4C 18HNI/CO-4C/pan 8D2/CO-E 18HNI"/>
    <x v="177"/>
    <x v="177"/>
    <x v="2"/>
    <x v="1"/>
    <s v="Номинальный потребляемый ток в режиме охлаждения, А"/>
    <n v="7.16"/>
    <x v="79"/>
    <s v="7.16"/>
    <s v="7.16"/>
    <x v="0"/>
  </r>
  <r>
    <n v="183"/>
    <s v="DC EU INVERTER серии Cassette CO-4C 18HNI/CO-4C/pan 8D2/CO-E 18HNI"/>
    <x v="177"/>
    <x v="177"/>
    <x v="2"/>
    <x v="1"/>
    <s v="Минимальный потребляемый ток в режиме охлаждения, А"/>
    <n v="2.25"/>
    <x v="80"/>
    <s v="2.25"/>
    <s v="2.25"/>
    <x v="0"/>
  </r>
  <r>
    <n v="183"/>
    <s v="DC EU INVERTER серии Cassette CO-4C 18HNI/CO-4C/pan 8D2/CO-E 18HNI"/>
    <x v="177"/>
    <x v="177"/>
    <x v="2"/>
    <x v="1"/>
    <s v="Максимальный потребляемый ток в режиме охлаждения, А"/>
    <n v="10.1"/>
    <x v="81"/>
    <s v="10.1"/>
    <s v="10.1"/>
    <x v="0"/>
  </r>
  <r>
    <n v="183"/>
    <s v="DC EU INVERTER серии Cassette CO-4C 18HNI/CO-4C/pan 8D2/CO-E 18HNI"/>
    <x v="177"/>
    <x v="177"/>
    <x v="2"/>
    <x v="1"/>
    <s v="Потребляемая мощность в режиме охлаждения, кВт"/>
    <s v="1.63 (0.47 - 2.30)"/>
    <x v="10"/>
    <s v="1.63 (0.47 - 2.30)"/>
    <n v="1.63"/>
    <x v="1"/>
  </r>
  <r>
    <n v="183"/>
    <s v="DC EU INVERTER серии Cassette CO-4C 18HNI/CO-4C/pan 8D2/CO-E 18HNI"/>
    <x v="177"/>
    <x v="177"/>
    <x v="2"/>
    <x v="1"/>
    <s v="Номинальная потребляемая мощность в режиме охлаждения, кВт"/>
    <n v="1.63"/>
    <x v="82"/>
    <s v="1.63"/>
    <s v="1.63"/>
    <x v="0"/>
  </r>
  <r>
    <n v="183"/>
    <s v="DC EU INVERTER серии Cassette CO-4C 18HNI/CO-4C/pan 8D2/CO-E 18HNI"/>
    <x v="177"/>
    <x v="177"/>
    <x v="2"/>
    <x v="1"/>
    <s v="Минимальная потребляемая мощность в режиме охлаждения, кВт"/>
    <n v="0.47"/>
    <x v="83"/>
    <s v="0.47"/>
    <s v="0.47"/>
    <x v="0"/>
  </r>
  <r>
    <n v="183"/>
    <s v="DC EU INVERTER серии Cassette CO-4C 18HNI/CO-4C/pan 8D2/CO-E 18HNI"/>
    <x v="177"/>
    <x v="177"/>
    <x v="2"/>
    <x v="1"/>
    <s v="Максимальная потребляемая мощность в режиме охлаждения, кВт"/>
    <n v="2.2999999999999998"/>
    <x v="84"/>
    <s v="2.3"/>
    <s v="2.3"/>
    <x v="0"/>
  </r>
  <r>
    <n v="183"/>
    <s v="DC EU INVERTER серии Cassette CO-4C 18HNI/CO-4C/pan 8D2/CO-E 18HNI"/>
    <x v="177"/>
    <x v="177"/>
    <x v="2"/>
    <x v="1"/>
    <s v="Коэффициент энергоэффективности EER, Вт/Вт"/>
    <n v="3.07"/>
    <x v="11"/>
    <s v="3.07"/>
    <s v="3.07"/>
    <x v="0"/>
  </r>
  <r>
    <n v="183"/>
    <s v="DC EU INVERTER серии Cassette CO-4C 18HNI/CO-4C/pan 8D2/CO-E 18HNI"/>
    <x v="177"/>
    <x v="177"/>
    <x v="2"/>
    <x v="1"/>
    <s v="Коэффициент сезонной энергоэффективности SEER, Вт/Вт"/>
    <n v="6.26"/>
    <x v="12"/>
    <s v="6.26"/>
    <s v="6.26"/>
    <x v="0"/>
  </r>
  <r>
    <n v="183"/>
    <s v="DC EU INVERTER серии Cassette CO-4C 18HNI/CO-4C/pan 8D2/CO-E 18HNI"/>
    <x v="177"/>
    <x v="177"/>
    <x v="2"/>
    <x v="1"/>
    <s v="Класс энергоэффективности EER (охлаждение)"/>
    <s v="B"/>
    <x v="13"/>
    <s v="B"/>
    <s v="B"/>
    <x v="0"/>
  </r>
  <r>
    <n v="183"/>
    <s v="DC EU INVERTER серии Cassette CO-4C 18HNI/CO-4C/pan 8D2/CO-E 18HNI"/>
    <x v="177"/>
    <x v="177"/>
    <x v="2"/>
    <x v="1"/>
    <s v="Класс сезонной энергоэффективности SEER (охлаждение)"/>
    <s v="A++"/>
    <x v="14"/>
    <s v="A++"/>
    <s v="A++"/>
    <x v="0"/>
  </r>
  <r>
    <n v="183"/>
    <s v="DC EU INVERTER серии Cassette CO-4C 18HNI/CO-4C/pan 8D2/CO-E 18HNI"/>
    <x v="177"/>
    <x v="177"/>
    <x v="2"/>
    <x v="1"/>
    <s v="Теплопроизводительность, kBTU"/>
    <n v="19"/>
    <x v="15"/>
    <s v="19"/>
    <s v="19"/>
    <x v="0"/>
  </r>
  <r>
    <n v="183"/>
    <s v="DC EU INVERTER серии Cassette CO-4C 18HNI/CO-4C/pan 8D2/CO-E 18HNI"/>
    <x v="177"/>
    <x v="177"/>
    <x v="2"/>
    <x v="1"/>
    <s v="Теплопроизводительность контура, kBTU"/>
    <n v="19"/>
    <x v="85"/>
    <s v="19"/>
    <s v="19"/>
    <x v="0"/>
  </r>
  <r>
    <n v="183"/>
    <s v="DC EU INVERTER серии Cassette CO-4C 18HNI/CO-4C/pan 8D2/CO-E 18HNI"/>
    <x v="177"/>
    <x v="177"/>
    <x v="2"/>
    <x v="1"/>
    <s v="Теплопроизводительность, кВт"/>
    <s v="5.60 (1.40 - 6.20)"/>
    <x v="16"/>
    <s v="5.60 (1.40 - 6.20)"/>
    <n v="5.6"/>
    <x v="1"/>
  </r>
  <r>
    <n v="183"/>
    <s v="DC EU INVERTER серии Cassette CO-4C 18HNI/CO-4C/pan 8D2/CO-E 18HNI"/>
    <x v="177"/>
    <x v="177"/>
    <x v="2"/>
    <x v="1"/>
    <s v="Номинальная теплопроизводительность, кВт"/>
    <n v="5.6"/>
    <x v="86"/>
    <s v="5.6"/>
    <s v="5.6"/>
    <x v="0"/>
  </r>
  <r>
    <n v="183"/>
    <s v="DC EU INVERTER серии Cassette CO-4C 18HNI/CO-4C/pan 8D2/CO-E 18HNI"/>
    <x v="177"/>
    <x v="177"/>
    <x v="2"/>
    <x v="1"/>
    <s v="Минимальная теплопроизводительность, кВт"/>
    <n v="1.4"/>
    <x v="87"/>
    <s v="1.4"/>
    <s v="1.4"/>
    <x v="0"/>
  </r>
  <r>
    <n v="183"/>
    <s v="DC EU INVERTER серии Cassette CO-4C 18HNI/CO-4C/pan 8D2/CO-E 18HNI"/>
    <x v="177"/>
    <x v="177"/>
    <x v="2"/>
    <x v="1"/>
    <s v="Максимальная теплопроизводительность, кВт"/>
    <n v="6.2"/>
    <x v="88"/>
    <s v="6.2"/>
    <s v="6.2"/>
    <x v="0"/>
  </r>
  <r>
    <n v="183"/>
    <s v="DC EU INVERTER серии Cassette CO-4C 18HNI/CO-4C/pan 8D2/CO-E 18HNI"/>
    <x v="177"/>
    <x v="177"/>
    <x v="2"/>
    <x v="1"/>
    <s v="Потребляемый ток в режиме нагрева, А"/>
    <s v="7.60 (2.20 - 9.88)"/>
    <x v="17"/>
    <s v="7.60 (2.20 - 9.88)"/>
    <n v="7.6"/>
    <x v="1"/>
  </r>
  <r>
    <n v="183"/>
    <s v="DC EU INVERTER серии Cassette CO-4C 18HNI/CO-4C/pan 8D2/CO-E 18HNI"/>
    <x v="177"/>
    <x v="177"/>
    <x v="2"/>
    <x v="1"/>
    <s v="Номинальный потребляемый ток в режиме нагрева, А"/>
    <n v="7.6"/>
    <x v="89"/>
    <s v="7.6"/>
    <s v="7.6"/>
    <x v="0"/>
  </r>
  <r>
    <n v="183"/>
    <s v="DC EU INVERTER серии Cassette CO-4C 18HNI/CO-4C/pan 8D2/CO-E 18HNI"/>
    <x v="177"/>
    <x v="177"/>
    <x v="2"/>
    <x v="1"/>
    <s v="Минимальный потребляемый ток в режиме нагрева, А"/>
    <n v="2.2000000000000002"/>
    <x v="90"/>
    <s v="2.2"/>
    <s v="2.2"/>
    <x v="0"/>
  </r>
  <r>
    <n v="183"/>
    <s v="DC EU INVERTER серии Cassette CO-4C 18HNI/CO-4C/pan 8D2/CO-E 18HNI"/>
    <x v="177"/>
    <x v="177"/>
    <x v="2"/>
    <x v="1"/>
    <s v="Максимальный потребляемый ток в режиме нагрева, А"/>
    <n v="9.8800000000000008"/>
    <x v="91"/>
    <s v="9.88"/>
    <s v="9.88"/>
    <x v="0"/>
  </r>
  <r>
    <n v="183"/>
    <s v="DC EU INVERTER серии Cassette CO-4C 18HNI/CO-4C/pan 8D2/CO-E 18HNI"/>
    <x v="177"/>
    <x v="177"/>
    <x v="2"/>
    <x v="1"/>
    <s v="Потребляемая мощность в режиме нагрева, кВт"/>
    <s v="1.73 (0.46 - 2.25)"/>
    <x v="18"/>
    <s v="1.73 (0.46 - 2.25)"/>
    <n v="1.73"/>
    <x v="1"/>
  </r>
  <r>
    <n v="183"/>
    <s v="DC EU INVERTER серии Cassette CO-4C 18HNI/CO-4C/pan 8D2/CO-E 18HNI"/>
    <x v="177"/>
    <x v="177"/>
    <x v="2"/>
    <x v="1"/>
    <s v="Номинальная потребляемая мощность в режиме нагрева, кВт"/>
    <n v="1.73"/>
    <x v="92"/>
    <s v="1.73"/>
    <s v="1.73"/>
    <x v="0"/>
  </r>
  <r>
    <n v="183"/>
    <s v="DC EU INVERTER серии Cassette CO-4C 18HNI/CO-4C/pan 8D2/CO-E 18HNI"/>
    <x v="177"/>
    <x v="177"/>
    <x v="2"/>
    <x v="1"/>
    <s v="Минимальная потребляемая мощность в режиме нагрева, кВт"/>
    <n v="0.46"/>
    <x v="93"/>
    <s v="0.46"/>
    <s v="0.46"/>
    <x v="0"/>
  </r>
  <r>
    <n v="183"/>
    <s v="DC EU INVERTER серии Cassette CO-4C 18HNI/CO-4C/pan 8D2/CO-E 18HNI"/>
    <x v="177"/>
    <x v="177"/>
    <x v="2"/>
    <x v="1"/>
    <s v="Максимальная потребляемая мощность в режиме нагрева, кВт"/>
    <n v="2.25"/>
    <x v="94"/>
    <s v="2.25"/>
    <s v="2.25"/>
    <x v="0"/>
  </r>
  <r>
    <n v="183"/>
    <s v="DC EU INVERTER серии Cassette CO-4C 18HNI/CO-4C/pan 8D2/CO-E 18HNI"/>
    <x v="177"/>
    <x v="177"/>
    <x v="2"/>
    <x v="1"/>
    <s v="Коэффициент энергоэффективности COP, Вт/Вт"/>
    <n v="3.24"/>
    <x v="19"/>
    <s v="3.24"/>
    <s v="3.24"/>
    <x v="0"/>
  </r>
  <r>
    <n v="183"/>
    <s v="DC EU INVERTER серии Cassette CO-4C 18HNI/CO-4C/pan 8D2/CO-E 18HNI"/>
    <x v="177"/>
    <x v="177"/>
    <x v="2"/>
    <x v="1"/>
    <s v="Коэффициент энергоэффективности SCOP (усредненный), Вт/Вт"/>
    <n v="4.0599999999999996"/>
    <x v="20"/>
    <s v="4.06"/>
    <s v="4.06"/>
    <x v="0"/>
  </r>
  <r>
    <n v="183"/>
    <s v="DC EU INVERTER серии Cassette CO-4C 18HNI/CO-4C/pan 8D2/CO-E 18HNI"/>
    <x v="177"/>
    <x v="177"/>
    <x v="2"/>
    <x v="1"/>
    <s v="Класс энергоэффективности COP (нагрев)"/>
    <s v="C"/>
    <x v="21"/>
    <s v="C"/>
    <s v="C"/>
    <x v="0"/>
  </r>
  <r>
    <n v="183"/>
    <s v="DC EU INVERTER серии Cassette CO-4C 18HNI/CO-4C/pan 8D2/CO-E 18HNI"/>
    <x v="177"/>
    <x v="177"/>
    <x v="2"/>
    <x v="1"/>
    <s v="Класс сезонной энергоэффективности SCOP (нагрев, усредненный)"/>
    <s v="A+"/>
    <x v="22"/>
    <s v="A+"/>
    <s v="A+"/>
    <x v="0"/>
  </r>
  <r>
    <n v="183"/>
    <s v="DC EU INVERTER серии Cassette CO-4C 18HNI/CO-4C/pan 8D2/CO-E 18HNI"/>
    <x v="177"/>
    <x v="177"/>
    <x v="2"/>
    <x v="1"/>
    <s v="Электропитание внутреннего блока, В/Гц/Ф"/>
    <s v="220-240/50/2"/>
    <x v="95"/>
    <s v="220-240/50/2"/>
    <s v="220-240/50/2"/>
    <x v="0"/>
  </r>
  <r>
    <n v="183"/>
    <s v="DC EU INVERTER серии Cassette CO-4C 18HNI/CO-4C/pan 8D2/CO-E 18HNI"/>
    <x v="177"/>
    <x v="177"/>
    <x v="2"/>
    <x v="1"/>
    <s v="Напряжение электропитания внутреннего блока, В"/>
    <s v="220-240"/>
    <x v="96"/>
    <s v="220-240"/>
    <s v="220-240"/>
    <x v="0"/>
  </r>
  <r>
    <n v="183"/>
    <s v="DC EU INVERTER серии Cassette CO-4C 18HNI/CO-4C/pan 8D2/CO-E 18HNI"/>
    <x v="177"/>
    <x v="177"/>
    <x v="2"/>
    <x v="1"/>
    <s v="Частота электропитания внутреннего блока, Гц"/>
    <n v="50"/>
    <x v="97"/>
    <s v="50"/>
    <s v="50"/>
    <x v="0"/>
  </r>
  <r>
    <n v="183"/>
    <s v="DC EU INVERTER серии Cassette CO-4C 18HNI/CO-4C/pan 8D2/CO-E 18HNI"/>
    <x v="177"/>
    <x v="177"/>
    <x v="2"/>
    <x v="1"/>
    <s v="Количество фаз электропитания внутреннего блока, Ф"/>
    <n v="2"/>
    <x v="98"/>
    <s v="2"/>
    <s v="2"/>
    <x v="0"/>
  </r>
  <r>
    <n v="183"/>
    <s v="DC EU INVERTER серии Cassette CO-4C 18HNI/CO-4C/pan 8D2/CO-E 18HNI"/>
    <x v="177"/>
    <x v="177"/>
    <x v="2"/>
    <x v="1"/>
    <s v="Электропитание наружного блока, В/Гц/Ф"/>
    <s v="220-240/50/1"/>
    <x v="99"/>
    <s v="220-240/50/1"/>
    <s v="220-240/50/1"/>
    <x v="0"/>
  </r>
  <r>
    <n v="183"/>
    <s v="DC EU INVERTER серии Cassette CO-4C 18HNI/CO-4C/pan 8D2/CO-E 18HNI"/>
    <x v="177"/>
    <x v="177"/>
    <x v="2"/>
    <x v="1"/>
    <s v="Напряжение электропитания наружного блока, В"/>
    <s v="220-240"/>
    <x v="100"/>
    <s v="220-240"/>
    <s v="220-240"/>
    <x v="0"/>
  </r>
  <r>
    <n v="183"/>
    <s v="DC EU INVERTER серии Cassette CO-4C 18HNI/CO-4C/pan 8D2/CO-E 18HNI"/>
    <x v="177"/>
    <x v="177"/>
    <x v="2"/>
    <x v="1"/>
    <s v="Частота электропитания наружного блока, Гц"/>
    <n v="50"/>
    <x v="101"/>
    <s v="50"/>
    <s v="50"/>
    <x v="0"/>
  </r>
  <r>
    <n v="183"/>
    <s v="DC EU INVERTER серии Cassette CO-4C 18HNI/CO-4C/pan 8D2/CO-E 18HNI"/>
    <x v="177"/>
    <x v="177"/>
    <x v="2"/>
    <x v="1"/>
    <s v="Количество фаз электропитания наружного блока, Ф"/>
    <n v="1"/>
    <x v="102"/>
    <s v="1"/>
    <s v="1"/>
    <x v="0"/>
  </r>
  <r>
    <n v="183"/>
    <s v="DC EU INVERTER серии Cassette CO-4C 18HNI/CO-4C/pan 8D2/CO-E 18HNI"/>
    <x v="177"/>
    <x v="177"/>
    <x v="2"/>
    <x v="1"/>
    <s v="Расход воздуха внутреннего блока, м&amp;lt;sup&amp;gt;3&amp;lt;/sup&amp;gt;/ч"/>
    <s v="580/650/760"/>
    <x v="24"/>
    <s v="580/650/760"/>
    <s v="580/650/760"/>
    <x v="0"/>
  </r>
  <r>
    <n v="183"/>
    <s v="DC EU INVERTER серии Cassette CO-4C 18HNI/CO-4C/pan 8D2/CO-E 18HNI"/>
    <x v="177"/>
    <x v="177"/>
    <x v="2"/>
    <x v="1"/>
    <s v="Минимальный расход воздуха внутреннего блока, м&amp;lt;sup&amp;gt;3&amp;lt;/sup&amp;gt;/ч"/>
    <n v="580"/>
    <x v="25"/>
    <s v="580"/>
    <s v="580"/>
    <x v="0"/>
  </r>
  <r>
    <n v="183"/>
    <s v="DC EU INVERTER серии Cassette CO-4C 18HNI/CO-4C/pan 8D2/CO-E 18HNI"/>
    <x v="177"/>
    <x v="177"/>
    <x v="2"/>
    <x v="1"/>
    <s v="Уровень шума внутреннего блока, дБ(А)"/>
    <s v="38/41/45"/>
    <x v="26"/>
    <s v="38/41/45"/>
    <s v="38/41/45"/>
    <x v="1"/>
  </r>
  <r>
    <n v="183"/>
    <s v="DC EU INVERTER серии Cassette CO-4C 18HNI/CO-4C/pan 8D2/CO-E 18HNI"/>
    <x v="177"/>
    <x v="177"/>
    <x v="2"/>
    <x v="1"/>
    <s v="Минимальный уровень шума внутреннего блока, дБ(А)"/>
    <n v="38"/>
    <x v="27"/>
    <s v="38"/>
    <s v="38"/>
    <x v="0"/>
  </r>
  <r>
    <n v="183"/>
    <s v="DC EU INVERTER серии Cassette CO-4C 18HNI/CO-4C/pan 8D2/CO-E 18HNI"/>
    <x v="177"/>
    <x v="177"/>
    <x v="2"/>
    <x v="1"/>
    <s v="Объем конденсации, л/ч"/>
    <n v="1.75"/>
    <x v="28"/>
    <s v="1.75"/>
    <s v="1.75"/>
    <x v="0"/>
  </r>
  <r>
    <n v="183"/>
    <s v="DC EU INVERTER серии Cassette CO-4C 18HNI/CO-4C/pan 8D2/CO-E 18HNI"/>
    <x v="177"/>
    <x v="177"/>
    <x v="2"/>
    <x v="1"/>
    <s v="Расход воздуха наружного блока, м&amp;lt;sup&amp;gt;3&amp;lt;/sup&amp;gt;/ч"/>
    <n v="2600"/>
    <x v="29"/>
    <s v="2600"/>
    <s v="2600"/>
    <x v="0"/>
  </r>
  <r>
    <n v="183"/>
    <s v="DC EU INVERTER серии Cassette CO-4C 18HNI/CO-4C/pan 8D2/CO-E 18HNI"/>
    <x v="177"/>
    <x v="177"/>
    <x v="2"/>
    <x v="1"/>
    <s v="Уровень шума наружного блока, дБ(А)"/>
    <n v="55"/>
    <x v="30"/>
    <s v="55"/>
    <s v="55"/>
    <x v="1"/>
  </r>
  <r>
    <n v="183"/>
    <s v="DC EU INVERTER серии Cassette CO-4C 18HNI/CO-4C/pan 8D2/CO-E 18HNI"/>
    <x v="177"/>
    <x v="177"/>
    <x v="2"/>
    <x v="1"/>
    <s v="Марка компрессора"/>
    <s v="GMCC"/>
    <x v="31"/>
    <s v="GMCC"/>
    <s v="GMCC"/>
    <x v="1"/>
  </r>
  <r>
    <n v="183"/>
    <s v="DC EU INVERTER серии Cassette CO-4C 18HNI/CO-4C/pan 8D2/CO-E 18HNI"/>
    <x v="177"/>
    <x v="177"/>
    <x v="2"/>
    <x v="1"/>
    <s v="Тип компрессора"/>
    <s v="Ротационный"/>
    <x v="32"/>
    <s v="Ротационный"/>
    <s v="Ротационный"/>
    <x v="0"/>
  </r>
  <r>
    <n v="183"/>
    <s v="DC EU INVERTER серии Cassette CO-4C 18HNI/CO-4C/pan 8D2/CO-E 18HNI"/>
    <x v="177"/>
    <x v="177"/>
    <x v="2"/>
    <x v="1"/>
    <s v="Модель компрессора"/>
    <s v="KSM135D23UFZ"/>
    <x v="185"/>
    <s v="KSM135D23UFZ"/>
    <s v="KSM135D23UFZ"/>
    <x v="1"/>
  </r>
  <r>
    <n v="183"/>
    <s v="DC EU INVERTER серии Cassette CO-4C 18HNI/CO-4C/pan 8D2/CO-E 18HNI"/>
    <x v="177"/>
    <x v="177"/>
    <x v="2"/>
    <x v="1"/>
    <s v="Тип хладагента"/>
    <s v="R32"/>
    <x v="33"/>
    <s v="R32"/>
    <s v="R32"/>
    <x v="1"/>
  </r>
  <r>
    <n v="183"/>
    <s v="DC EU INVERTER серии Cassette CO-4C 18HNI/CO-4C/pan 8D2/CO-E 18HNI"/>
    <x v="177"/>
    <x v="177"/>
    <x v="2"/>
    <x v="1"/>
    <s v="Заводская заправка хладагента, г"/>
    <n v="1160"/>
    <x v="34"/>
    <s v="1160"/>
    <s v="1160"/>
    <x v="1"/>
  </r>
  <r>
    <n v="183"/>
    <s v="DC EU INVERTER серии Cassette CO-4C 18HNI/CO-4C/pan 8D2/CO-E 18HNI"/>
    <x v="177"/>
    <x v="177"/>
    <x v="2"/>
    <x v="1"/>
    <s v="Дозаправка хладагента (сверх номинальной длины трассы), г/м"/>
    <n v="20"/>
    <x v="103"/>
    <s v="20"/>
    <s v="20"/>
    <x v="0"/>
  </r>
  <r>
    <n v="183"/>
    <s v="DC EU INVERTER серии Cassette CO-4C 18HNI/CO-4C/pan 8D2/CO-E 18HNI"/>
    <x v="177"/>
    <x v="177"/>
    <x v="2"/>
    <x v="1"/>
    <s v="Габаритные размеры внутреннего блока (ШхВхГ), мм"/>
    <s v="570x260x570"/>
    <x v="35"/>
    <s v="570 x 260 x 570"/>
    <s v="570 x 260 x 570"/>
    <x v="1"/>
  </r>
  <r>
    <n v="183"/>
    <s v="DC EU INVERTER серии Cassette CO-4C 18HNI/CO-4C/pan 8D2/CO-E 18HNI"/>
    <x v="177"/>
    <x v="177"/>
    <x v="2"/>
    <x v="1"/>
    <s v="Ширина внутреннего блока, мм"/>
    <n v="570"/>
    <x v="104"/>
    <s v="570"/>
    <s v="570"/>
    <x v="0"/>
  </r>
  <r>
    <n v="183"/>
    <s v="DC EU INVERTER серии Cassette CO-4C 18HNI/CO-4C/pan 8D2/CO-E 18HNI"/>
    <x v="177"/>
    <x v="177"/>
    <x v="2"/>
    <x v="1"/>
    <s v="Высота внутреннего блока, мм"/>
    <n v="260"/>
    <x v="105"/>
    <s v="260"/>
    <s v="260"/>
    <x v="0"/>
  </r>
  <r>
    <n v="183"/>
    <s v="DC EU INVERTER серии Cassette CO-4C 18HNI/CO-4C/pan 8D2/CO-E 18HNI"/>
    <x v="177"/>
    <x v="177"/>
    <x v="2"/>
    <x v="1"/>
    <s v="Глубина внутреннего блока, мм"/>
    <n v="570"/>
    <x v="106"/>
    <s v="570"/>
    <s v="570"/>
    <x v="0"/>
  </r>
  <r>
    <n v="183"/>
    <s v="DC EU INVERTER серии Cassette CO-4C 18HNI/CO-4C/pan 8D2/CO-E 18HNI"/>
    <x v="177"/>
    <x v="177"/>
    <x v="2"/>
    <x v="1"/>
    <s v="Габаритные размеры наружного блока (ШхВхГ), мм"/>
    <s v="800x545x315"/>
    <x v="36"/>
    <s v="800 x 545 x 315"/>
    <s v="800 x 545 x 315"/>
    <x v="1"/>
  </r>
  <r>
    <n v="183"/>
    <s v="DC EU INVERTER серии Cassette CO-4C 18HNI/CO-4C/pan 8D2/CO-E 18HNI"/>
    <x v="177"/>
    <x v="177"/>
    <x v="2"/>
    <x v="1"/>
    <s v="Ширина наружного блока, мм"/>
    <n v="800"/>
    <x v="107"/>
    <s v="800"/>
    <s v="800"/>
    <x v="0"/>
  </r>
  <r>
    <n v="183"/>
    <s v="DC EU INVERTER серии Cassette CO-4C 18HNI/CO-4C/pan 8D2/CO-E 18HNI"/>
    <x v="177"/>
    <x v="177"/>
    <x v="2"/>
    <x v="1"/>
    <s v="Высота наружного блока, мм"/>
    <n v="545"/>
    <x v="108"/>
    <s v="545"/>
    <s v="545"/>
    <x v="0"/>
  </r>
  <r>
    <n v="183"/>
    <s v="DC EU INVERTER серии Cassette CO-4C 18HNI/CO-4C/pan 8D2/CO-E 18HNI"/>
    <x v="177"/>
    <x v="177"/>
    <x v="2"/>
    <x v="1"/>
    <s v="Глубина наружного блока, мм"/>
    <n v="315"/>
    <x v="109"/>
    <s v="315"/>
    <s v="315"/>
    <x v="0"/>
  </r>
  <r>
    <n v="183"/>
    <s v="DC EU INVERTER серии Cassette CO-4C 18HNI/CO-4C/pan 8D2/CO-E 18HNI"/>
    <x v="177"/>
    <x v="177"/>
    <x v="2"/>
    <x v="1"/>
    <s v="Габаритные размеры декоративной панели (ШхВхГ), мм"/>
    <s v="650x55x650"/>
    <x v="133"/>
    <s v="650 x 55 x 650"/>
    <s v="650 x 55 x 650"/>
    <x v="0"/>
  </r>
  <r>
    <n v="183"/>
    <s v="DC EU INVERTER серии Cassette CO-4C 18HNI/CO-4C/pan 8D2/CO-E 18HNI"/>
    <x v="177"/>
    <x v="177"/>
    <x v="2"/>
    <x v="1"/>
    <s v="Ширина декоративной панели, мм"/>
    <n v="650"/>
    <x v="134"/>
    <s v="650"/>
    <s v="650"/>
    <x v="0"/>
  </r>
  <r>
    <n v="183"/>
    <s v="DC EU INVERTER серии Cassette CO-4C 18HNI/CO-4C/pan 8D2/CO-E 18HNI"/>
    <x v="177"/>
    <x v="177"/>
    <x v="2"/>
    <x v="1"/>
    <s v="Высота декоративной панели, мм"/>
    <n v="55"/>
    <x v="135"/>
    <s v="55"/>
    <s v="55"/>
    <x v="0"/>
  </r>
  <r>
    <n v="183"/>
    <s v="DC EU INVERTER серии Cassette CO-4C 18HNI/CO-4C/pan 8D2/CO-E 18HNI"/>
    <x v="177"/>
    <x v="177"/>
    <x v="2"/>
    <x v="1"/>
    <s v="Глубина декоративной панели, мм"/>
    <n v="650"/>
    <x v="136"/>
    <s v="650"/>
    <s v="650"/>
    <x v="0"/>
  </r>
  <r>
    <n v="183"/>
    <s v="DC EU INVERTER серии Cassette CO-4C 18HNI/CO-4C/pan 8D2/CO-E 18HNI"/>
    <x v="177"/>
    <x v="177"/>
    <x v="2"/>
    <x v="1"/>
    <s v="Габаритные размеры внутреннего блока в упаковке (ШхВхГ), мм"/>
    <s v="720x290x650"/>
    <x v="37"/>
    <s v="720 x 290 x 650"/>
    <s v="720 x 290 x 650"/>
    <x v="1"/>
  </r>
  <r>
    <n v="183"/>
    <s v="DC EU INVERTER серии Cassette CO-4C 18HNI/CO-4C/pan 8D2/CO-E 18HNI"/>
    <x v="177"/>
    <x v="177"/>
    <x v="2"/>
    <x v="1"/>
    <s v="Ширина внутреннего блока в упаковке, мм"/>
    <n v="720"/>
    <x v="110"/>
    <s v="720"/>
    <s v="720"/>
    <x v="0"/>
  </r>
  <r>
    <n v="183"/>
    <s v="DC EU INVERTER серии Cassette CO-4C 18HNI/CO-4C/pan 8D2/CO-E 18HNI"/>
    <x v="177"/>
    <x v="177"/>
    <x v="2"/>
    <x v="1"/>
    <s v="Высота внутреннего блока в упаковке, мм"/>
    <n v="290"/>
    <x v="111"/>
    <s v="290"/>
    <s v="290"/>
    <x v="0"/>
  </r>
  <r>
    <n v="183"/>
    <s v="DC EU INVERTER серии Cassette CO-4C 18HNI/CO-4C/pan 8D2/CO-E 18HNI"/>
    <x v="177"/>
    <x v="177"/>
    <x v="2"/>
    <x v="1"/>
    <s v="Глубина внутреннего блока в упаковке, мм"/>
    <n v="650"/>
    <x v="112"/>
    <s v="650"/>
    <s v="650"/>
    <x v="0"/>
  </r>
  <r>
    <n v="183"/>
    <s v="DC EU INVERTER серии Cassette CO-4C 18HNI/CO-4C/pan 8D2/CO-E 18HNI"/>
    <x v="177"/>
    <x v="177"/>
    <x v="2"/>
    <x v="1"/>
    <s v="Габаритные размеры наружного блока в упаковке (ШхВхГ), мм"/>
    <s v="920x620x400"/>
    <x v="38"/>
    <s v="920 x 620 x 400"/>
    <s v="920 x 620 x 400"/>
    <x v="1"/>
  </r>
  <r>
    <n v="183"/>
    <s v="DC EU INVERTER серии Cassette CO-4C 18HNI/CO-4C/pan 8D2/CO-E 18HNI"/>
    <x v="177"/>
    <x v="177"/>
    <x v="2"/>
    <x v="1"/>
    <s v="Ширина наружного блока в упаковке, мм"/>
    <n v="920"/>
    <x v="113"/>
    <s v="920"/>
    <s v="920"/>
    <x v="0"/>
  </r>
  <r>
    <n v="183"/>
    <s v="DC EU INVERTER серии Cassette CO-4C 18HNI/CO-4C/pan 8D2/CO-E 18HNI"/>
    <x v="177"/>
    <x v="177"/>
    <x v="2"/>
    <x v="1"/>
    <s v="Высота наружного блока в упаковке, мм"/>
    <n v="620"/>
    <x v="114"/>
    <s v="620"/>
    <s v="620"/>
    <x v="0"/>
  </r>
  <r>
    <n v="183"/>
    <s v="DC EU INVERTER серии Cassette CO-4C 18HNI/CO-4C/pan 8D2/CO-E 18HNI"/>
    <x v="177"/>
    <x v="177"/>
    <x v="2"/>
    <x v="1"/>
    <s v="Глубина наружного блока в упаковке, мм"/>
    <n v="400"/>
    <x v="115"/>
    <s v="400"/>
    <s v="400"/>
    <x v="0"/>
  </r>
  <r>
    <n v="183"/>
    <s v="DC EU INVERTER серии Cassette CO-4C 18HNI/CO-4C/pan 8D2/CO-E 18HNI"/>
    <x v="177"/>
    <x v="177"/>
    <x v="2"/>
    <x v="1"/>
    <s v="Габаритные размеры декоративной панели в упаковке (ШхВхГ), мм"/>
    <s v="710x80x710"/>
    <x v="137"/>
    <s v="710 x 80 x 710"/>
    <s v="710 x 80 x 710"/>
    <x v="0"/>
  </r>
  <r>
    <n v="183"/>
    <s v="DC EU INVERTER серии Cassette CO-4C 18HNI/CO-4C/pan 8D2/CO-E 18HNI"/>
    <x v="177"/>
    <x v="177"/>
    <x v="2"/>
    <x v="1"/>
    <s v="Ширина декоративной панели в упаковке, мм"/>
    <n v="710"/>
    <x v="138"/>
    <s v="710"/>
    <s v="710"/>
    <x v="0"/>
  </r>
  <r>
    <n v="183"/>
    <s v="DC EU INVERTER серии Cassette CO-4C 18HNI/CO-4C/pan 8D2/CO-E 18HNI"/>
    <x v="177"/>
    <x v="177"/>
    <x v="2"/>
    <x v="1"/>
    <s v="Высота декоративной панели в упаковке, мм"/>
    <n v="80"/>
    <x v="139"/>
    <s v="80"/>
    <s v="80"/>
    <x v="0"/>
  </r>
  <r>
    <n v="183"/>
    <s v="DC EU INVERTER серии Cassette CO-4C 18HNI/CO-4C/pan 8D2/CO-E 18HNI"/>
    <x v="177"/>
    <x v="177"/>
    <x v="2"/>
    <x v="1"/>
    <s v="Глубина декоративной панели в упаковке, мм"/>
    <n v="710"/>
    <x v="140"/>
    <s v="710"/>
    <s v="710"/>
    <x v="0"/>
  </r>
  <r>
    <n v="183"/>
    <s v="DC EU INVERTER серии Cassette CO-4C 18HNI/CO-4C/pan 8D2/CO-E 18HNI"/>
    <x v="177"/>
    <x v="177"/>
    <x v="2"/>
    <x v="1"/>
    <s v="Вес нетто внутреннего блока, кг"/>
    <n v="15.5"/>
    <x v="39"/>
    <s v="15.5"/>
    <s v="15.5"/>
    <x v="1"/>
  </r>
  <r>
    <n v="183"/>
    <s v="DC EU INVERTER серии Cassette CO-4C 18HNI/CO-4C/pan 8D2/CO-E 18HNI"/>
    <x v="177"/>
    <x v="177"/>
    <x v="2"/>
    <x v="1"/>
    <s v="Вес нетто наружного блока, кг"/>
    <n v="37"/>
    <x v="40"/>
    <s v="37"/>
    <s v="37"/>
    <x v="1"/>
  </r>
  <r>
    <n v="183"/>
    <s v="DC EU INVERTER серии Cassette CO-4C 18HNI/CO-4C/pan 8D2/CO-E 18HNI"/>
    <x v="177"/>
    <x v="177"/>
    <x v="2"/>
    <x v="1"/>
    <s v="Вес нетто декоративной панели, кг"/>
    <n v="2.2000000000000002"/>
    <x v="141"/>
    <s v="2.2"/>
    <s v="2.2"/>
    <x v="0"/>
  </r>
  <r>
    <n v="183"/>
    <s v="DC EU INVERTER серии Cassette CO-4C 18HNI/CO-4C/pan 8D2/CO-E 18HNI"/>
    <x v="177"/>
    <x v="177"/>
    <x v="2"/>
    <x v="1"/>
    <s v="Вес брутто внутреннего блока, кг"/>
    <n v="18"/>
    <x v="41"/>
    <s v="18"/>
    <s v="18"/>
    <x v="1"/>
  </r>
  <r>
    <n v="183"/>
    <s v="DC EU INVERTER серии Cassette CO-4C 18HNI/CO-4C/pan 8D2/CO-E 18HNI"/>
    <x v="177"/>
    <x v="177"/>
    <x v="2"/>
    <x v="1"/>
    <s v="Вес брутто наружного блока, кг"/>
    <n v="40"/>
    <x v="42"/>
    <s v="40"/>
    <s v="40"/>
    <x v="1"/>
  </r>
  <r>
    <n v="183"/>
    <s v="DC EU INVERTER серии Cassette CO-4C 18HNI/CO-4C/pan 8D2/CO-E 18HNI"/>
    <x v="177"/>
    <x v="177"/>
    <x v="2"/>
    <x v="1"/>
    <s v="Вес брутто декоративной панели, кг"/>
    <n v="3.7"/>
    <x v="142"/>
    <s v="3.7"/>
    <s v="3.7"/>
    <x v="0"/>
  </r>
  <r>
    <n v="183"/>
    <s v="DC EU INVERTER серии Cassette CO-4C 18HNI/CO-4C/pan 8D2/CO-E 18HNI"/>
    <x v="177"/>
    <x v="177"/>
    <x v="2"/>
    <x v="1"/>
    <s v="Диаметр жидкостной трубы, мм (дюйм)"/>
    <s v="6,35 (1/4&amp;quot;)"/>
    <x v="43"/>
    <s v="6.35 (1/4&amp;quot;)"/>
    <n v="6.35"/>
    <x v="1"/>
  </r>
  <r>
    <n v="183"/>
    <s v="DC EU INVERTER серии Cassette CO-4C 18HNI/CO-4C/pan 8D2/CO-E 18HNI"/>
    <x v="177"/>
    <x v="177"/>
    <x v="2"/>
    <x v="1"/>
    <s v="Диаметр газовой трубы, мм (дюйм)"/>
    <s v="12,7 (1/2&amp;quot;)"/>
    <x v="44"/>
    <s v="12.7 (1/2&amp;quot;)"/>
    <n v="12.7"/>
    <x v="1"/>
  </r>
  <r>
    <n v="183"/>
    <s v="DC EU INVERTER серии Cassette CO-4C 18HNI/CO-4C/pan 8D2/CO-E 18HNI"/>
    <x v="177"/>
    <x v="177"/>
    <x v="2"/>
    <x v="1"/>
    <s v="Максимальная длина трассы, м"/>
    <n v="30"/>
    <x v="45"/>
    <s v="30"/>
    <s v="30"/>
    <x v="1"/>
  </r>
  <r>
    <n v="183"/>
    <s v="DC EU INVERTER серии Cassette CO-4C 18HNI/CO-4C/pan 8D2/CO-E 18HNI"/>
    <x v="177"/>
    <x v="177"/>
    <x v="2"/>
    <x v="1"/>
    <s v="Максимальный перепад по высоте между внутренним и наружным блоками, м"/>
    <n v="20"/>
    <x v="46"/>
    <s v="20"/>
    <s v="20"/>
    <x v="1"/>
  </r>
  <r>
    <n v="183"/>
    <s v="DC EU INVERTER серии Cassette CO-4C 18HNI/CO-4C/pan 8D2/CO-E 18HNI"/>
    <x v="177"/>
    <x v="177"/>
    <x v="2"/>
    <x v="1"/>
    <s v="Максимальный перепад по высоте между внутренним и наружным блоками (если не задано взаимное расположение внутреннего и наружного блока), м"/>
    <n v="20"/>
    <x v="116"/>
    <s v="20"/>
    <s v="20"/>
    <x v="1"/>
  </r>
  <r>
    <n v="183"/>
    <s v="DC EU INVERTER серии Cassette CO-4C 18HNI/CO-4C/pan 8D2/CO-E 18HNI"/>
    <x v="177"/>
    <x v="177"/>
    <x v="2"/>
    <x v="1"/>
    <s v="Минимальная длина трассы, м"/>
    <n v="4"/>
    <x v="47"/>
    <s v="4"/>
    <s v="4"/>
    <x v="0"/>
  </r>
  <r>
    <n v="183"/>
    <s v="DC EU INVERTER серии Cassette CO-4C 18HNI/CO-4C/pan 8D2/CO-E 18HNI"/>
    <x v="177"/>
    <x v="177"/>
    <x v="2"/>
    <x v="1"/>
    <s v="Номинальная длина трассы, м"/>
    <n v="5"/>
    <x v="48"/>
    <s v="5"/>
    <s v="5"/>
    <x v="0"/>
  </r>
  <r>
    <n v="183"/>
    <s v="DC EU INVERTER серии Cassette CO-4C 18HNI/CO-4C/pan 8D2/CO-E 18HNI"/>
    <x v="177"/>
    <x v="177"/>
    <x v="2"/>
    <x v="1"/>
    <s v="Диаметр дренажной трубы, мм"/>
    <s v="DN20"/>
    <x v="49"/>
    <s v="DN20"/>
    <s v="DN20"/>
    <x v="0"/>
  </r>
  <r>
    <n v="183"/>
    <s v="DC EU INVERTER серии Cassette CO-4C 18HNI/CO-4C/pan 8D2/CO-E 18HNI"/>
    <x v="177"/>
    <x v="177"/>
    <x v="2"/>
    <x v="1"/>
    <s v="Рабочие температурные границы наружного воздуха (охлаждение), &amp;amp;deg;C"/>
    <s v="-20 ~ +52"/>
    <x v="50"/>
    <s v="-20 ~ +52"/>
    <s v="-20 ~ +52"/>
    <x v="1"/>
  </r>
  <r>
    <n v="183"/>
    <s v="DC EU INVERTER серии Cassette CO-4C 18HNI/CO-4C/pan 8D2/CO-E 18HNI"/>
    <x v="177"/>
    <x v="177"/>
    <x v="2"/>
    <x v="1"/>
    <s v="Минимальная рабочая температура наружного воздуха (охлаждение), &amp;amp;deg;C"/>
    <n v="-20"/>
    <x v="117"/>
    <s v="-20"/>
    <s v="-20"/>
    <x v="0"/>
  </r>
  <r>
    <n v="183"/>
    <s v="DC EU INVERTER серии Cassette CO-4C 18HNI/CO-4C/pan 8D2/CO-E 18HNI"/>
    <x v="177"/>
    <x v="177"/>
    <x v="2"/>
    <x v="1"/>
    <s v="Максимальная рабочая температура наружного воздуха (охлаждение), &amp;amp;deg;C"/>
    <n v="52"/>
    <x v="118"/>
    <s v="52"/>
    <s v="52"/>
    <x v="0"/>
  </r>
  <r>
    <n v="183"/>
    <s v="DC EU INVERTER серии Cassette CO-4C 18HNI/CO-4C/pan 8D2/CO-E 18HNI"/>
    <x v="177"/>
    <x v="177"/>
    <x v="2"/>
    <x v="1"/>
    <s v="Рабочие температурные границы наружного воздуха (нагрев), &amp;amp;deg;C"/>
    <s v="-20 ~ +24"/>
    <x v="51"/>
    <s v="-20 ~ +24"/>
    <s v="-20 ~ +24"/>
    <x v="1"/>
  </r>
  <r>
    <n v="183"/>
    <s v="DC EU INVERTER серии Cassette CO-4C 18HNI/CO-4C/pan 8D2/CO-E 18HNI"/>
    <x v="177"/>
    <x v="177"/>
    <x v="2"/>
    <x v="1"/>
    <s v="Минимальная рабочая температура наружного воздуха (нагрев), &amp;amp;deg;C"/>
    <n v="-20"/>
    <x v="119"/>
    <s v="-20"/>
    <s v="-20"/>
    <x v="0"/>
  </r>
  <r>
    <n v="183"/>
    <s v="DC EU INVERTER серии Cassette CO-4C 18HNI/CO-4C/pan 8D2/CO-E 18HNI"/>
    <x v="177"/>
    <x v="177"/>
    <x v="2"/>
    <x v="1"/>
    <s v="Максимальная рабочая температура наружного воздуха (нагрев), &amp;amp;deg;C"/>
    <n v="24"/>
    <x v="120"/>
    <s v="24"/>
    <s v="24"/>
    <x v="0"/>
  </r>
  <r>
    <n v="183"/>
    <s v="DC EU INVERTER серии Cassette CO-4C 18HNI/CO-4C/pan 8D2/CO-E 18HNI"/>
    <x v="177"/>
    <x v="177"/>
    <x v="2"/>
    <x v="1"/>
    <s v="Рабочие температурные границы внутреннего воздуха (охлаждение), &amp;amp;deg;C"/>
    <s v="+17 ~ +30"/>
    <x v="182"/>
    <s v="+17 ~ +30"/>
    <s v="+17 ~ +30"/>
    <x v="1"/>
  </r>
  <r>
    <n v="183"/>
    <s v="DC EU INVERTER серии Cassette CO-4C 18HNI/CO-4C/pan 8D2/CO-E 18HNI"/>
    <x v="177"/>
    <x v="177"/>
    <x v="2"/>
    <x v="1"/>
    <s v="Минимальная рабочая температура внутреннего воздуха (охлаждение), &amp;amp;deg;C"/>
    <n v="17"/>
    <x v="192"/>
    <s v="17"/>
    <s v="17"/>
    <x v="0"/>
  </r>
  <r>
    <n v="183"/>
    <s v="DC EU INVERTER серии Cassette CO-4C 18HNI/CO-4C/pan 8D2/CO-E 18HNI"/>
    <x v="177"/>
    <x v="177"/>
    <x v="2"/>
    <x v="1"/>
    <s v="Максимальная рабочая температура внутреннего воздуха (охлаждение), &amp;amp;deg;C"/>
    <n v="30"/>
    <x v="193"/>
    <s v="30"/>
    <s v="30"/>
    <x v="0"/>
  </r>
  <r>
    <n v="183"/>
    <s v="DC EU INVERTER серии Cassette CO-4C 18HNI/CO-4C/pan 8D2/CO-E 18HNI"/>
    <x v="177"/>
    <x v="177"/>
    <x v="2"/>
    <x v="1"/>
    <s v="Рабочие температурные границы внутреннего воздуха (нагрев), &amp;amp;deg;C"/>
    <s v="0 ~ +30"/>
    <x v="183"/>
    <s v="0 ~ +30"/>
    <s v="0 ~ +30"/>
    <x v="1"/>
  </r>
  <r>
    <n v="183"/>
    <s v="DC EU INVERTER серии Cassette CO-4C 18HNI/CO-4C/pan 8D2/CO-E 18HNI"/>
    <x v="177"/>
    <x v="177"/>
    <x v="2"/>
    <x v="1"/>
    <s v="Минимальная рабочая температура внутреннего воздуха (нагрев), &amp;amp;deg;C"/>
    <n v="0"/>
    <x v="194"/>
    <s v="0"/>
    <s v="0"/>
    <x v="0"/>
  </r>
  <r>
    <n v="183"/>
    <s v="DC EU INVERTER серии Cassette CO-4C 18HNI/CO-4C/pan 8D2/CO-E 18HNI"/>
    <x v="177"/>
    <x v="177"/>
    <x v="2"/>
    <x v="1"/>
    <s v="Максимальная рабочая температура внутреннего воздуха (нагрев), &amp;amp;deg;C"/>
    <n v="30"/>
    <x v="195"/>
    <s v="30"/>
    <s v="30"/>
    <x v="0"/>
  </r>
  <r>
    <n v="183"/>
    <s v="DC EU INVERTER серии Cassette CO-4C 18HNI/CO-4C/pan 8D2/CO-E 18HNI"/>
    <x v="177"/>
    <x v="177"/>
    <x v="2"/>
    <x v="1"/>
    <s v="Подключение электропитания"/>
    <s v="Наружный блок"/>
    <x v="52"/>
    <s v="Наружный блок"/>
    <s v="Наружный блок"/>
    <x v="0"/>
  </r>
  <r>
    <n v="183"/>
    <s v="DC EU INVERTER серии Cassette CO-4C 18HNI/CO-4C/pan 8D2/CO-E 18HNI"/>
    <x v="177"/>
    <x v="177"/>
    <x v="2"/>
    <x v="1"/>
    <s v="Межблочный кабель, мм&amp;lt;sup&amp;gt;2&amp;lt;/sup&amp;gt;"/>
    <s v="5*1,5"/>
    <x v="53"/>
    <s v="5*1.5"/>
    <s v="5*1.5"/>
    <x v="0"/>
  </r>
  <r>
    <n v="183"/>
    <s v="DC EU INVERTER серии Cassette CO-4C 18HNI/CO-4C/pan 8D2/CO-E 18HNI"/>
    <x v="177"/>
    <x v="177"/>
    <x v="2"/>
    <x v="1"/>
    <s v="Силовой кабель, мм&amp;lt;sup&amp;gt;2&amp;lt;/sup&amp;gt;"/>
    <s v="3*2,5"/>
    <x v="54"/>
    <s v="3*2.5"/>
    <s v="3*2.5"/>
    <x v="0"/>
  </r>
  <r>
    <n v="183"/>
    <s v="DC EU INVERTER серии Cassette CO-4C 18HNI/CO-4C/pan 8D2/CO-E 18HNI"/>
    <x v="177"/>
    <x v="177"/>
    <x v="2"/>
    <x v="1"/>
    <s v="Автомат защиты, А"/>
    <n v="16"/>
    <x v="55"/>
    <s v="16"/>
    <s v="16"/>
    <x v="0"/>
  </r>
  <r>
    <n v="183"/>
    <s v="DC EU INVERTER серии Cassette CO-4C 18HNI/CO-4C/pan 8D2/CO-E 18HNI"/>
    <x v="177"/>
    <x v="177"/>
    <x v="2"/>
    <x v="1"/>
    <s v="Максимальная потребляемая мощность, кВт"/>
    <n v="2.4"/>
    <x v="56"/>
    <s v="2.4"/>
    <s v="2.4"/>
    <x v="0"/>
  </r>
  <r>
    <n v="183"/>
    <s v="DC EU INVERTER серии Cassette CO-4C 18HNI/CO-4C/pan 8D2/CO-E 18HNI"/>
    <x v="177"/>
    <x v="177"/>
    <x v="2"/>
    <x v="1"/>
    <s v="Максимальный потребляемый ток, А"/>
    <n v="12"/>
    <x v="57"/>
    <s v="12"/>
    <s v="12"/>
    <x v="0"/>
  </r>
  <r>
    <n v="183"/>
    <s v="DC EU INVERTER серии Cassette CO-4C 18HNI/CO-4C/pan 8D2/CO-E 18HNI"/>
    <x v="177"/>
    <x v="177"/>
    <x v="2"/>
    <x v="1"/>
    <s v="Класс пылевлагозащиты, внутренний / наружный блок"/>
    <s v="IPX0/IP24"/>
    <x v="58"/>
    <s v="IPX0/IP24"/>
    <s v="IPX0/IP24"/>
    <x v="0"/>
  </r>
  <r>
    <n v="183"/>
    <s v="DC EU INVERTER серии Cassette CO-4C 18HNI/CO-4C/pan 8D2/CO-E 18HNI"/>
    <x v="177"/>
    <x v="177"/>
    <x v="2"/>
    <x v="1"/>
    <s v="Класс пылевлагозащиты, внутренний блок"/>
    <s v="IPX0"/>
    <x v="121"/>
    <s v="IPX0"/>
    <s v="IPX0"/>
    <x v="0"/>
  </r>
  <r>
    <n v="183"/>
    <s v="DC EU INVERTER серии Cassette CO-4C 18HNI/CO-4C/pan 8D2/CO-E 18HNI"/>
    <x v="177"/>
    <x v="177"/>
    <x v="2"/>
    <x v="1"/>
    <s v="Класс пылевлагозащиты, наружный блок"/>
    <s v="IP24"/>
    <x v="122"/>
    <s v="IP24"/>
    <s v="IP24"/>
    <x v="0"/>
  </r>
  <r>
    <n v="183"/>
    <s v="DC EU INVERTER серии Cassette CO-4C 18HNI/CO-4C/pan 8D2/CO-E 18HNI"/>
    <x v="177"/>
    <x v="177"/>
    <x v="2"/>
    <x v="1"/>
    <s v="Класс электрозащиты, внутренний / наружный блок"/>
    <s v="I класс/I класс"/>
    <x v="59"/>
    <s v="I класс/I класс"/>
    <s v="I класс/I класс"/>
    <x v="0"/>
  </r>
  <r>
    <n v="183"/>
    <s v="DC EU INVERTER серии Cassette CO-4C 18HNI/CO-4C/pan 8D2/CO-E 18HNI"/>
    <x v="177"/>
    <x v="177"/>
    <x v="2"/>
    <x v="1"/>
    <s v="Класс электрозащиты, внутренний блок"/>
    <s v="I класс"/>
    <x v="123"/>
    <s v="I класс"/>
    <s v="I класс"/>
    <x v="0"/>
  </r>
  <r>
    <n v="183"/>
    <s v="DC EU INVERTER серии Cassette CO-4C 18HNI/CO-4C/pan 8D2/CO-E 18HNI"/>
    <x v="177"/>
    <x v="177"/>
    <x v="2"/>
    <x v="1"/>
    <s v="Класс электрозащиты, наружный блок"/>
    <s v="I класс"/>
    <x v="124"/>
    <s v="I класс"/>
    <s v="I класс"/>
    <x v="0"/>
  </r>
  <r>
    <n v="183"/>
    <s v="DC EU INVERTER серии Cassette CO-4C 18HNI/CO-4C/pan 8D2/CO-E 18HNI"/>
    <x v="177"/>
    <x v="177"/>
    <x v="2"/>
    <x v="1"/>
    <s v="Страна производства"/>
    <s v="КНР"/>
    <x v="61"/>
    <s v="КНР"/>
    <s v="КНР"/>
    <x v="0"/>
  </r>
  <r>
    <n v="183"/>
    <s v="DC EU INVERTER серии Cassette CO-4C 18HNI/CO-4C/pan 8D2/CO-E 18HNI"/>
    <x v="177"/>
    <x v="177"/>
    <x v="2"/>
    <x v="1"/>
    <s v="Срок гарантии, мес"/>
    <n v="36"/>
    <x v="62"/>
    <s v="36"/>
    <s v="36"/>
    <x v="0"/>
  </r>
  <r>
    <n v="183"/>
    <s v="DC EU INVERTER серии Cassette CO-4C 18HNI/CO-4C/pan 8D2/CO-E 18HNI"/>
    <x v="177"/>
    <x v="177"/>
    <x v="2"/>
    <x v="1"/>
    <s v="Цвет внутреннего блока"/>
    <s v="Белый"/>
    <x v="63"/>
    <s v="Белый"/>
    <s v="Белый"/>
    <x v="0"/>
  </r>
  <r>
    <n v="183"/>
    <s v="DC EU INVERTER серии Cassette CO-4C 18HNI/CO-4C/pan 8D2/CO-E 18HNI"/>
    <x v="177"/>
    <x v="177"/>
    <x v="2"/>
    <x v="1"/>
    <s v="Цвет наружного блока"/>
    <s v="Белый"/>
    <x v="64"/>
    <s v="Белый"/>
    <s v="Белый"/>
    <x v="0"/>
  </r>
  <r>
    <n v="183"/>
    <s v="DC EU INVERTER серии Cassette CO-4C 18HNI/CO-4C/pan 8D2/CO-E 18HNI"/>
    <x v="177"/>
    <x v="177"/>
    <x v="2"/>
    <x v="1"/>
    <s v="Тип дросселирующего устройства"/>
    <s v="Капиллярная трубка"/>
    <x v="65"/>
    <s v="Капиллярная трубка"/>
    <s v="Капиллярная трубка"/>
    <x v="0"/>
  </r>
  <r>
    <n v="183"/>
    <s v="DC EU INVERTER серии Cassette CO-4C 18HNI/CO-4C/pan 8D2/CO-E 18HNI"/>
    <x v="177"/>
    <x v="177"/>
    <x v="2"/>
    <x v="1"/>
    <s v="Ионизатор воздуха"/>
    <s v="нет"/>
    <x v="66"/>
    <s v="нет"/>
    <s v="нет"/>
    <x v="0"/>
  </r>
  <r>
    <n v="183"/>
    <s v="DC EU INVERTER серии Cassette CO-4C 18HNI/CO-4C/pan 8D2/CO-E 18HNI"/>
    <x v="177"/>
    <x v="177"/>
    <x v="2"/>
    <x v="1"/>
    <s v="Плазменная очистка воздуха"/>
    <s v="нет"/>
    <x v="67"/>
    <s v="нет"/>
    <s v="нет"/>
    <x v="0"/>
  </r>
  <r>
    <n v="183"/>
    <s v="DC EU INVERTER серии Cassette CO-4C 18HNI/CO-4C/pan 8D2/CO-E 18HNI"/>
    <x v="177"/>
    <x v="177"/>
    <x v="2"/>
    <x v="1"/>
    <s v="Ультрафиолетовая стерилизация"/>
    <s v="нет"/>
    <x v="68"/>
    <s v="нет"/>
    <s v="нет"/>
    <x v="0"/>
  </r>
  <r>
    <n v="183"/>
    <s v="DC EU INVERTER серии Cassette CO-4C 18HNI/CO-4C/pan 8D2/CO-E 18HNI"/>
    <x v="177"/>
    <x v="177"/>
    <x v="2"/>
    <x v="1"/>
    <s v="Регулировка положения жалюзи с пульта ДУ"/>
    <s v="Только горизонтальные"/>
    <x v="69"/>
    <s v="Только горизонтальные"/>
    <s v="Только горизонтальные"/>
    <x v="0"/>
  </r>
  <r>
    <n v="183"/>
    <s v="DC EU INVERTER серии Cassette CO-4C 18HNI/CO-4C/pan 8D2/CO-E 18HNI"/>
    <x v="177"/>
    <x v="177"/>
    <x v="2"/>
    <x v="1"/>
    <s v="Управление c мобильного приложения по Wi-Fi"/>
    <s v="да"/>
    <x v="70"/>
    <s v="да"/>
    <s v="да"/>
    <x v="0"/>
  </r>
  <r>
    <n v="183"/>
    <s v="DC EU INVERTER серии Cassette CO-4C 18HNI/CO-4C/pan 8D2/CO-E 18HNI"/>
    <x v="177"/>
    <x v="177"/>
    <x v="2"/>
    <x v="1"/>
    <s v="Дополнительные фильтры тонкой очистки в комплекте"/>
    <s v="нет"/>
    <x v="71"/>
    <s v="нет"/>
    <s v="нет"/>
    <x v="0"/>
  </r>
  <r>
    <n v="183"/>
    <s v="DC EU INVERTER серии Cassette CO-4C 18HNI/CO-4C/pan 8D2/CO-E 18HNI"/>
    <x v="177"/>
    <x v="177"/>
    <x v="2"/>
    <x v="1"/>
    <s v="Высота подъема конденсата встроенной дренажной помпой, мм"/>
    <n v="750"/>
    <x v="131"/>
    <s v="750"/>
    <s v="750"/>
    <x v="0"/>
  </r>
  <r>
    <n v="183"/>
    <s v="DC EU INVERTER серии Cassette CO-4C 18HNI/CO-4C/pan 8D2/CO-E 18HNI"/>
    <x v="177"/>
    <x v="177"/>
    <x v="2"/>
    <x v="1"/>
    <s v="Встроенная дренажная помпа"/>
    <s v="да"/>
    <x v="125"/>
    <s v="да"/>
    <s v="да"/>
    <x v="0"/>
  </r>
  <r>
    <n v="183"/>
    <s v="DC EU INVERTER серии Cassette CO-4C 18HNI/CO-4C/pan 8D2/CO-E 18HNI"/>
    <x v="177"/>
    <x v="177"/>
    <x v="2"/>
    <x v="1"/>
    <s v="Противопылевой фильтр в комплекте"/>
    <s v="да"/>
    <x v="72"/>
    <s v="да"/>
    <s v="да"/>
    <x v="0"/>
  </r>
  <r>
    <n v="183"/>
    <s v="DC EU INVERTER серии Cassette CO-4C 18HNI/CO-4C/pan 8D2/CO-E 18HNI"/>
    <x v="177"/>
    <x v="177"/>
    <x v="2"/>
    <x v="1"/>
    <s v="Пульт управления в комплекте"/>
    <s v="Да, беспроводной"/>
    <x v="73"/>
    <s v="Да. беспроводной"/>
    <s v="Да. беспроводной"/>
    <x v="0"/>
  </r>
  <r>
    <n v="183"/>
    <s v="DC EU INVERTER серии Cassette CO-4C 18HNI/CO-4C/pan 8D2/CO-E 18HNI"/>
    <x v="177"/>
    <x v="177"/>
    <x v="2"/>
    <x v="1"/>
    <s v="Встроенный электронагреватель"/>
    <s v="Нет"/>
    <x v="126"/>
    <s v="Нет"/>
    <s v="нет"/>
    <x v="0"/>
  </r>
  <r>
    <n v="184"/>
    <s v="DC EU INVERTER серии Cassette CO-4C 18HNI/CO-4C/pan 8D2/CO-E 24HNI"/>
    <x v="178"/>
    <x v="178"/>
    <x v="2"/>
    <x v="1"/>
    <s v="Модель внутреннего блока"/>
    <s v="CO-4C 24HNI"/>
    <x v="1"/>
    <s v="CO-4C 24HNI"/>
    <s v="CO-4C 24HNI"/>
    <x v="0"/>
  </r>
  <r>
    <n v="184"/>
    <s v="DC EU INVERTER серии Cassette CO-4C 18HNI/CO-4C/pan 8D2/CO-E 24HNI"/>
    <x v="178"/>
    <x v="178"/>
    <x v="2"/>
    <x v="1"/>
    <s v="Модель наружного блока"/>
    <s v="CO-E 24HNI"/>
    <x v="2"/>
    <s v="CO-E 24HNI"/>
    <s v="CO-E 24HNI"/>
    <x v="0"/>
  </r>
  <r>
    <n v="184"/>
    <s v="DC EU INVERTER серии Cassette CO-4C 18HNI/CO-4C/pan 8D2/CO-E 24HNI"/>
    <x v="178"/>
    <x v="178"/>
    <x v="2"/>
    <x v="1"/>
    <s v="Модель декоративной панели"/>
    <s v="CO-4C/pan 8D2"/>
    <x v="132"/>
    <s v="CO-4C/pan 8D2"/>
    <s v="CO-4C/pan 8D2"/>
    <x v="0"/>
  </r>
  <r>
    <n v="184"/>
    <s v="DC EU INVERTER серии Cassette CO-4C 18HNI/CO-4C/pan 8D2/CO-E 24HNI"/>
    <x v="178"/>
    <x v="178"/>
    <x v="2"/>
    <x v="1"/>
    <s v="Инверторная технология"/>
    <s v="да"/>
    <x v="3"/>
    <s v="да"/>
    <s v="да"/>
    <x v="1"/>
  </r>
  <r>
    <n v="184"/>
    <s v="DC EU INVERTER серии Cassette CO-4C 18HNI/CO-4C/pan 8D2/CO-E 24HNI"/>
    <x v="178"/>
    <x v="178"/>
    <x v="2"/>
    <x v="1"/>
    <s v="Серия"/>
    <s v="COMPETENZA"/>
    <x v="4"/>
    <s v="COMPETENZA"/>
    <s v="COMPETENZA"/>
    <x v="0"/>
  </r>
  <r>
    <n v="184"/>
    <s v="DC EU INVERTER серии Cassette CO-4C 18HNI/CO-4C/pan 8D2/CO-E 24HNI"/>
    <x v="178"/>
    <x v="178"/>
    <x v="2"/>
    <x v="1"/>
    <s v="Тип внутреннего блока"/>
    <s v="Кассетный"/>
    <x v="5"/>
    <s v="Кассетный"/>
    <s v="Кассетный"/>
    <x v="1"/>
  </r>
  <r>
    <n v="184"/>
    <s v="DC EU INVERTER серии Cassette CO-4C 18HNI/CO-4C/pan 8D2/CO-E 24HNI"/>
    <x v="178"/>
    <x v="178"/>
    <x v="2"/>
    <x v="1"/>
    <s v="Эффективен для помещ. площадью до, м"/>
    <n v="70"/>
    <x v="6"/>
    <s v="70"/>
    <s v="70"/>
    <x v="1"/>
  </r>
  <r>
    <n v="184"/>
    <s v="DC EU INVERTER серии Cassette CO-4C 18HNI/CO-4C/pan 8D2/CO-E 24HNI"/>
    <x v="178"/>
    <x v="178"/>
    <x v="2"/>
    <x v="1"/>
    <s v="Холодопроизводительность, kBTU"/>
    <n v="24"/>
    <x v="7"/>
    <s v="24"/>
    <s v="24"/>
    <x v="0"/>
  </r>
  <r>
    <n v="184"/>
    <s v="DC EU INVERTER серии Cassette CO-4C 18HNI/CO-4C/pan 8D2/CO-E 24HNI"/>
    <x v="178"/>
    <x v="178"/>
    <x v="2"/>
    <x v="1"/>
    <s v="Холодопроизводительность, кВт"/>
    <s v="7.00 (2.16 - 8.20)"/>
    <x v="8"/>
    <s v="7.00 (2.16 - 8.20)"/>
    <n v="7"/>
    <x v="1"/>
  </r>
  <r>
    <n v="184"/>
    <s v="DC EU INVERTER серии Cassette CO-4C 18HNI/CO-4C/pan 8D2/CO-E 24HNI"/>
    <x v="178"/>
    <x v="178"/>
    <x v="2"/>
    <x v="1"/>
    <s v="Номинальная холодопроизводительность, кВт"/>
    <n v="7"/>
    <x v="76"/>
    <s v="7"/>
    <s v="7"/>
    <x v="0"/>
  </r>
  <r>
    <n v="184"/>
    <s v="DC EU INVERTER серии Cassette CO-4C 18HNI/CO-4C/pan 8D2/CO-E 24HNI"/>
    <x v="178"/>
    <x v="178"/>
    <x v="2"/>
    <x v="1"/>
    <s v="Минимальная холодопроизводительность, кВт"/>
    <n v="2.16"/>
    <x v="77"/>
    <s v="2.16"/>
    <s v="2.16"/>
    <x v="0"/>
  </r>
  <r>
    <n v="184"/>
    <s v="DC EU INVERTER серии Cassette CO-4C 18HNI/CO-4C/pan 8D2/CO-E 24HNI"/>
    <x v="178"/>
    <x v="178"/>
    <x v="2"/>
    <x v="1"/>
    <s v="Максимальная холодопроизводительность, кВт"/>
    <n v="8.1999999999999993"/>
    <x v="78"/>
    <s v="8.2"/>
    <s v="8.2"/>
    <x v="0"/>
  </r>
  <r>
    <n v="184"/>
    <s v="DC EU INVERTER серии Cassette CO-4C 18HNI/CO-4C/pan 8D2/CO-E 24HNI"/>
    <x v="178"/>
    <x v="178"/>
    <x v="2"/>
    <x v="1"/>
    <s v="Потребляемый ток в режиме охлаждения, А"/>
    <s v="9.57 (3.21 - 15.63)"/>
    <x v="9"/>
    <s v="9.57 (3.21 - 15.63)"/>
    <n v="9.57"/>
    <x v="1"/>
  </r>
  <r>
    <n v="184"/>
    <s v="DC EU INVERTER серии Cassette CO-4C 18HNI/CO-4C/pan 8D2/CO-E 24HNI"/>
    <x v="178"/>
    <x v="178"/>
    <x v="2"/>
    <x v="1"/>
    <s v="Номинальный потребляемый ток в режиме охлаждения, А"/>
    <n v="9.57"/>
    <x v="79"/>
    <s v="9.57"/>
    <s v="9.57"/>
    <x v="0"/>
  </r>
  <r>
    <n v="184"/>
    <s v="DC EU INVERTER серии Cassette CO-4C 18HNI/CO-4C/pan 8D2/CO-E 24HNI"/>
    <x v="178"/>
    <x v="178"/>
    <x v="2"/>
    <x v="1"/>
    <s v="Минимальный потребляемый ток в режиме охлаждения, А"/>
    <n v="3.21"/>
    <x v="80"/>
    <s v="3.21"/>
    <s v="3.21"/>
    <x v="0"/>
  </r>
  <r>
    <n v="184"/>
    <s v="DC EU INVERTER серии Cassette CO-4C 18HNI/CO-4C/pan 8D2/CO-E 24HNI"/>
    <x v="178"/>
    <x v="178"/>
    <x v="2"/>
    <x v="1"/>
    <s v="Максимальный потребляемый ток в режиме охлаждения, А"/>
    <n v="15.63"/>
    <x v="81"/>
    <s v="15.63"/>
    <s v="15.63"/>
    <x v="0"/>
  </r>
  <r>
    <n v="184"/>
    <s v="DC EU INVERTER серии Cassette CO-4C 18HNI/CO-4C/pan 8D2/CO-E 24HNI"/>
    <x v="178"/>
    <x v="178"/>
    <x v="2"/>
    <x v="1"/>
    <s v="Потребляемая мощность в режиме охлаждения, кВт"/>
    <s v="2.18 (0.67 - 3.56)"/>
    <x v="10"/>
    <s v="2.18 (0.67 - 3.56)"/>
    <n v="2.1800000000000002"/>
    <x v="1"/>
  </r>
  <r>
    <n v="184"/>
    <s v="DC EU INVERTER серии Cassette CO-4C 18HNI/CO-4C/pan 8D2/CO-E 24HNI"/>
    <x v="178"/>
    <x v="178"/>
    <x v="2"/>
    <x v="1"/>
    <s v="Номинальная потребляемая мощность в режиме охлаждения, кВт"/>
    <n v="2.1800000000000002"/>
    <x v="82"/>
    <s v="2.18"/>
    <s v="2.18"/>
    <x v="0"/>
  </r>
  <r>
    <n v="184"/>
    <s v="DC EU INVERTER серии Cassette CO-4C 18HNI/CO-4C/pan 8D2/CO-E 24HNI"/>
    <x v="178"/>
    <x v="178"/>
    <x v="2"/>
    <x v="1"/>
    <s v="Минимальная потребляемая мощность в режиме охлаждения, кВт"/>
    <n v="0.67"/>
    <x v="83"/>
    <s v="0.67"/>
    <s v="0.67"/>
    <x v="0"/>
  </r>
  <r>
    <n v="184"/>
    <s v="DC EU INVERTER серии Cassette CO-4C 18HNI/CO-4C/pan 8D2/CO-E 24HNI"/>
    <x v="178"/>
    <x v="178"/>
    <x v="2"/>
    <x v="1"/>
    <s v="Максимальная потребляемая мощность в режиме охлаждения, кВт"/>
    <n v="3.56"/>
    <x v="84"/>
    <s v="3.56"/>
    <s v="3.56"/>
    <x v="0"/>
  </r>
  <r>
    <n v="184"/>
    <s v="DC EU INVERTER серии Cassette CO-4C 18HNI/CO-4C/pan 8D2/CO-E 24HNI"/>
    <x v="178"/>
    <x v="178"/>
    <x v="2"/>
    <x v="1"/>
    <s v="Коэффициент энергоэффективности EER, Вт/Вт"/>
    <n v="3.21"/>
    <x v="11"/>
    <s v="3.21"/>
    <s v="3.21"/>
    <x v="0"/>
  </r>
  <r>
    <n v="184"/>
    <s v="DC EU INVERTER серии Cassette CO-4C 18HNI/CO-4C/pan 8D2/CO-E 24HNI"/>
    <x v="178"/>
    <x v="178"/>
    <x v="2"/>
    <x v="1"/>
    <s v="Коэффициент сезонной энергоэффективности SEER, Вт/Вт"/>
    <n v="6.5"/>
    <x v="12"/>
    <s v="6.5"/>
    <s v="6.5"/>
    <x v="0"/>
  </r>
  <r>
    <n v="184"/>
    <s v="DC EU INVERTER серии Cassette CO-4C 18HNI/CO-4C/pan 8D2/CO-E 24HNI"/>
    <x v="178"/>
    <x v="178"/>
    <x v="2"/>
    <x v="1"/>
    <s v="Класс энергоэффективности EER (охлаждение)"/>
    <s v="А"/>
    <x v="13"/>
    <s v="А"/>
    <s v="А"/>
    <x v="0"/>
  </r>
  <r>
    <n v="184"/>
    <s v="DC EU INVERTER серии Cassette CO-4C 18HNI/CO-4C/pan 8D2/CO-E 24HNI"/>
    <x v="178"/>
    <x v="178"/>
    <x v="2"/>
    <x v="1"/>
    <s v="Класс сезонной энергоэффективности SEER (охлаждение)"/>
    <s v="A++"/>
    <x v="14"/>
    <s v="A++"/>
    <s v="A++"/>
    <x v="0"/>
  </r>
  <r>
    <n v="184"/>
    <s v="DC EU INVERTER серии Cassette CO-4C 18HNI/CO-4C/pan 8D2/CO-E 24HNI"/>
    <x v="178"/>
    <x v="178"/>
    <x v="2"/>
    <x v="1"/>
    <s v="Теплопроизводительность, kBTU"/>
    <n v="27"/>
    <x v="15"/>
    <s v="27"/>
    <s v="27"/>
    <x v="0"/>
  </r>
  <r>
    <n v="184"/>
    <s v="DC EU INVERTER серии Cassette CO-4C 18HNI/CO-4C/pan 8D2/CO-E 24HNI"/>
    <x v="178"/>
    <x v="178"/>
    <x v="2"/>
    <x v="1"/>
    <s v="Теплопроизводительность контура, kBTU"/>
    <n v="27"/>
    <x v="85"/>
    <s v="27"/>
    <s v="27"/>
    <x v="0"/>
  </r>
  <r>
    <n v="184"/>
    <s v="DC EU INVERTER серии Cassette CO-4C 18HNI/CO-4C/pan 8D2/CO-E 24HNI"/>
    <x v="178"/>
    <x v="178"/>
    <x v="2"/>
    <x v="1"/>
    <s v="Теплопроизводительность, кВт"/>
    <s v="8.00 (1.98 - 9.30)"/>
    <x v="16"/>
    <s v="8.00 (1.98 - 9.30)"/>
    <n v="8"/>
    <x v="1"/>
  </r>
  <r>
    <n v="184"/>
    <s v="DC EU INVERTER серии Cassette CO-4C 18HNI/CO-4C/pan 8D2/CO-E 24HNI"/>
    <x v="178"/>
    <x v="178"/>
    <x v="2"/>
    <x v="1"/>
    <s v="Номинальная теплопроизводительность, кВт"/>
    <n v="8"/>
    <x v="86"/>
    <s v="8"/>
    <s v="8"/>
    <x v="0"/>
  </r>
  <r>
    <n v="184"/>
    <s v="DC EU INVERTER серии Cassette CO-4C 18HNI/CO-4C/pan 8D2/CO-E 24HNI"/>
    <x v="178"/>
    <x v="178"/>
    <x v="2"/>
    <x v="1"/>
    <s v="Минимальная теплопроизводительность, кВт"/>
    <n v="1.98"/>
    <x v="87"/>
    <s v="1.98"/>
    <s v="1.98"/>
    <x v="0"/>
  </r>
  <r>
    <n v="184"/>
    <s v="DC EU INVERTER серии Cassette CO-4C 18HNI/CO-4C/pan 8D2/CO-E 24HNI"/>
    <x v="178"/>
    <x v="178"/>
    <x v="2"/>
    <x v="1"/>
    <s v="Максимальная теплопроизводительность, кВт"/>
    <n v="9.3000000000000007"/>
    <x v="88"/>
    <s v="9.3"/>
    <s v="9.3"/>
    <x v="0"/>
  </r>
  <r>
    <n v="184"/>
    <s v="DC EU INVERTER серии Cassette CO-4C 18HNI/CO-4C/pan 8D2/CO-E 24HNI"/>
    <x v="178"/>
    <x v="178"/>
    <x v="2"/>
    <x v="1"/>
    <s v="Потребляемый ток в режиме нагрева, А"/>
    <s v="9.22 (3.11 - 15.90)"/>
    <x v="17"/>
    <s v="9.22 (3.11 - 15.90)"/>
    <n v="9.2200000000000006"/>
    <x v="1"/>
  </r>
  <r>
    <n v="184"/>
    <s v="DC EU INVERTER серии Cassette CO-4C 18HNI/CO-4C/pan 8D2/CO-E 24HNI"/>
    <x v="178"/>
    <x v="178"/>
    <x v="2"/>
    <x v="1"/>
    <s v="Номинальный потребляемый ток в режиме нагрева, А"/>
    <n v="9.2200000000000006"/>
    <x v="89"/>
    <s v="9.22"/>
    <s v="9.22"/>
    <x v="0"/>
  </r>
  <r>
    <n v="184"/>
    <s v="DC EU INVERTER серии Cassette CO-4C 18HNI/CO-4C/pan 8D2/CO-E 24HNI"/>
    <x v="178"/>
    <x v="178"/>
    <x v="2"/>
    <x v="1"/>
    <s v="Минимальный потребляемый ток в режиме нагрева, А"/>
    <n v="3.11"/>
    <x v="90"/>
    <s v="3.11"/>
    <s v="3.11"/>
    <x v="0"/>
  </r>
  <r>
    <n v="184"/>
    <s v="DC EU INVERTER серии Cassette CO-4C 18HNI/CO-4C/pan 8D2/CO-E 24HNI"/>
    <x v="178"/>
    <x v="178"/>
    <x v="2"/>
    <x v="1"/>
    <s v="Максимальный потребляемый ток в режиме нагрева, А"/>
    <n v="15.9"/>
    <x v="91"/>
    <s v="15.9"/>
    <s v="15.9"/>
    <x v="0"/>
  </r>
  <r>
    <n v="184"/>
    <s v="DC EU INVERTER серии Cassette CO-4C 18HNI/CO-4C/pan 8D2/CO-E 24HNI"/>
    <x v="178"/>
    <x v="178"/>
    <x v="2"/>
    <x v="1"/>
    <s v="Потребляемая мощность в режиме нагрева, кВт"/>
    <s v="2.10 (0.65 - 3.62)"/>
    <x v="18"/>
    <s v="2.10 (0.65 - 3.62)"/>
    <n v="2.1"/>
    <x v="1"/>
  </r>
  <r>
    <n v="184"/>
    <s v="DC EU INVERTER серии Cassette CO-4C 18HNI/CO-4C/pan 8D2/CO-E 24HNI"/>
    <x v="178"/>
    <x v="178"/>
    <x v="2"/>
    <x v="1"/>
    <s v="Номинальная потребляемая мощность в режиме нагрева, кВт"/>
    <n v="2.1"/>
    <x v="92"/>
    <s v="2.1"/>
    <s v="2.1"/>
    <x v="0"/>
  </r>
  <r>
    <n v="184"/>
    <s v="DC EU INVERTER серии Cassette CO-4C 18HNI/CO-4C/pan 8D2/CO-E 24HNI"/>
    <x v="178"/>
    <x v="178"/>
    <x v="2"/>
    <x v="1"/>
    <s v="Минимальная потребляемая мощность в режиме нагрева, кВт"/>
    <n v="0.65"/>
    <x v="93"/>
    <s v="0.65"/>
    <s v="0.65"/>
    <x v="0"/>
  </r>
  <r>
    <n v="184"/>
    <s v="DC EU INVERTER серии Cassette CO-4C 18HNI/CO-4C/pan 8D2/CO-E 24HNI"/>
    <x v="178"/>
    <x v="178"/>
    <x v="2"/>
    <x v="1"/>
    <s v="Максимальная потребляемая мощность в режиме нагрева, кВт"/>
    <n v="3.62"/>
    <x v="94"/>
    <s v="3.62"/>
    <s v="3.62"/>
    <x v="0"/>
  </r>
  <r>
    <n v="184"/>
    <s v="DC EU INVERTER серии Cassette CO-4C 18HNI/CO-4C/pan 8D2/CO-E 24HNI"/>
    <x v="178"/>
    <x v="178"/>
    <x v="2"/>
    <x v="1"/>
    <s v="Коэффициент энергоэффективности COP, Вт/Вт"/>
    <n v="3.81"/>
    <x v="19"/>
    <s v="3.81"/>
    <s v="3.81"/>
    <x v="0"/>
  </r>
  <r>
    <n v="184"/>
    <s v="DC EU INVERTER серии Cassette CO-4C 18HNI/CO-4C/pan 8D2/CO-E 24HNI"/>
    <x v="178"/>
    <x v="178"/>
    <x v="2"/>
    <x v="1"/>
    <s v="Коэффициент энергоэффективности SCOP (усредненный), Вт/Вт"/>
    <n v="4.2"/>
    <x v="20"/>
    <s v="4.2"/>
    <s v="4.2"/>
    <x v="0"/>
  </r>
  <r>
    <n v="184"/>
    <s v="DC EU INVERTER серии Cassette CO-4C 18HNI/CO-4C/pan 8D2/CO-E 24HNI"/>
    <x v="178"/>
    <x v="178"/>
    <x v="2"/>
    <x v="1"/>
    <s v="Класс энергоэффективности COP (нагрев)"/>
    <s v="A"/>
    <x v="21"/>
    <s v="A"/>
    <s v="A"/>
    <x v="0"/>
  </r>
  <r>
    <n v="184"/>
    <s v="DC EU INVERTER серии Cassette CO-4C 18HNI/CO-4C/pan 8D2/CO-E 24HNI"/>
    <x v="178"/>
    <x v="178"/>
    <x v="2"/>
    <x v="1"/>
    <s v="Класс сезонной энергоэффективности SCOP (нагрев, усредненный)"/>
    <s v="A+"/>
    <x v="22"/>
    <s v="A+"/>
    <s v="A+"/>
    <x v="0"/>
  </r>
  <r>
    <n v="184"/>
    <s v="DC EU INVERTER серии Cassette CO-4C 18HNI/CO-4C/pan 8D2/CO-E 24HNI"/>
    <x v="178"/>
    <x v="178"/>
    <x v="2"/>
    <x v="1"/>
    <s v="Электропитание внутреннего блока, В/Гц/Ф"/>
    <s v="220-240/50/3"/>
    <x v="95"/>
    <s v="220-240/50/3"/>
    <s v="220-240/50/3"/>
    <x v="0"/>
  </r>
  <r>
    <n v="184"/>
    <s v="DC EU INVERTER серии Cassette CO-4C 18HNI/CO-4C/pan 8D2/CO-E 24HNI"/>
    <x v="178"/>
    <x v="178"/>
    <x v="2"/>
    <x v="1"/>
    <s v="Напряжение электропитания внутреннего блока, В"/>
    <s v="220-240"/>
    <x v="96"/>
    <s v="220-240"/>
    <s v="220-240"/>
    <x v="0"/>
  </r>
  <r>
    <n v="184"/>
    <s v="DC EU INVERTER серии Cassette CO-4C 18HNI/CO-4C/pan 8D2/CO-E 24HNI"/>
    <x v="178"/>
    <x v="178"/>
    <x v="2"/>
    <x v="1"/>
    <s v="Частота электропитания внутреннего блока, Гц"/>
    <n v="50"/>
    <x v="97"/>
    <s v="50"/>
    <s v="50"/>
    <x v="0"/>
  </r>
  <r>
    <n v="184"/>
    <s v="DC EU INVERTER серии Cassette CO-4C 18HNI/CO-4C/pan 8D2/CO-E 24HNI"/>
    <x v="178"/>
    <x v="178"/>
    <x v="2"/>
    <x v="1"/>
    <s v="Количество фаз электропитания внутреннего блока, Ф"/>
    <n v="3"/>
    <x v="98"/>
    <s v="3"/>
    <s v="3"/>
    <x v="0"/>
  </r>
  <r>
    <n v="184"/>
    <s v="DC EU INVERTER серии Cassette CO-4C 18HNI/CO-4C/pan 8D2/CO-E 24HNI"/>
    <x v="178"/>
    <x v="178"/>
    <x v="2"/>
    <x v="1"/>
    <s v="Электропитание наружного блока, В/Гц/Ф"/>
    <s v="220-240/50/1"/>
    <x v="99"/>
    <s v="220-240/50/1"/>
    <s v="220-240/50/1"/>
    <x v="0"/>
  </r>
  <r>
    <n v="184"/>
    <s v="DC EU INVERTER серии Cassette CO-4C 18HNI/CO-4C/pan 8D2/CO-E 24HNI"/>
    <x v="178"/>
    <x v="178"/>
    <x v="2"/>
    <x v="1"/>
    <s v="Напряжение электропитания наружного блока, В"/>
    <s v="220-240"/>
    <x v="100"/>
    <s v="220-240"/>
    <s v="220-240"/>
    <x v="0"/>
  </r>
  <r>
    <n v="184"/>
    <s v="DC EU INVERTER серии Cassette CO-4C 18HNI/CO-4C/pan 8D2/CO-E 24HNI"/>
    <x v="178"/>
    <x v="178"/>
    <x v="2"/>
    <x v="1"/>
    <s v="Частота электропитания наружного блока, Гц"/>
    <n v="50"/>
    <x v="101"/>
    <s v="50"/>
    <s v="50"/>
    <x v="0"/>
  </r>
  <r>
    <n v="184"/>
    <s v="DC EU INVERTER серии Cassette CO-4C 18HNI/CO-4C/pan 8D2/CO-E 24HNI"/>
    <x v="178"/>
    <x v="178"/>
    <x v="2"/>
    <x v="1"/>
    <s v="Количество фаз электропитания наружного блока, Ф"/>
    <n v="1"/>
    <x v="102"/>
    <s v="1"/>
    <s v="1"/>
    <x v="0"/>
  </r>
  <r>
    <n v="184"/>
    <s v="DC EU INVERTER серии Cassette CO-4C 18HNI/CO-4C/pan 8D2/CO-E 24HNI"/>
    <x v="178"/>
    <x v="178"/>
    <x v="2"/>
    <x v="1"/>
    <s v="Расход воздуха внутреннего блока, м&amp;lt;sup&amp;gt;3&amp;lt;/sup&amp;gt;/ч"/>
    <s v="950/1050/1300"/>
    <x v="24"/>
    <s v="950/1050/1300"/>
    <s v="950/1050/1300"/>
    <x v="0"/>
  </r>
  <r>
    <n v="184"/>
    <s v="DC EU INVERTER серии Cassette CO-4C 18HNI/CO-4C/pan 8D2/CO-E 24HNI"/>
    <x v="178"/>
    <x v="178"/>
    <x v="2"/>
    <x v="1"/>
    <s v="Минимальный расход воздуха внутреннего блока, м&amp;lt;sup&amp;gt;3&amp;lt;/sup&amp;gt;/ч"/>
    <n v="950"/>
    <x v="25"/>
    <s v="950"/>
    <s v="950"/>
    <x v="0"/>
  </r>
  <r>
    <n v="184"/>
    <s v="DC EU INVERTER серии Cassette CO-4C 18HNI/CO-4C/pan 8D2/CO-E 24HNI"/>
    <x v="178"/>
    <x v="178"/>
    <x v="2"/>
    <x v="1"/>
    <s v="Уровень шума внутреннего блока, дБ(А)"/>
    <s v="38/43/47"/>
    <x v="26"/>
    <s v="38/43/47"/>
    <s v="38/43/47"/>
    <x v="1"/>
  </r>
  <r>
    <n v="184"/>
    <s v="DC EU INVERTER серии Cassette CO-4C 18HNI/CO-4C/pan 8D2/CO-E 24HNI"/>
    <x v="178"/>
    <x v="178"/>
    <x v="2"/>
    <x v="1"/>
    <s v="Минимальный уровень шума внутреннего блока, дБ(А)"/>
    <n v="38"/>
    <x v="27"/>
    <s v="38"/>
    <s v="38"/>
    <x v="0"/>
  </r>
  <r>
    <n v="184"/>
    <s v="DC EU INVERTER серии Cassette CO-4C 18HNI/CO-4C/pan 8D2/CO-E 24HNI"/>
    <x v="178"/>
    <x v="178"/>
    <x v="2"/>
    <x v="1"/>
    <s v="Объем конденсации, л/ч"/>
    <n v="2.1"/>
    <x v="28"/>
    <s v="2.1"/>
    <s v="2.1"/>
    <x v="0"/>
  </r>
  <r>
    <n v="184"/>
    <s v="DC EU INVERTER серии Cassette CO-4C 18HNI/CO-4C/pan 8D2/CO-E 24HNI"/>
    <x v="178"/>
    <x v="178"/>
    <x v="2"/>
    <x v="1"/>
    <s v="Расход воздуха наружного блока, м&amp;lt;sup&amp;gt;3&amp;lt;/sup&amp;gt;/ч"/>
    <n v="3750"/>
    <x v="29"/>
    <s v="3750"/>
    <s v="3750"/>
    <x v="0"/>
  </r>
  <r>
    <n v="184"/>
    <s v="DC EU INVERTER серии Cassette CO-4C 18HNI/CO-4C/pan 8D2/CO-E 24HNI"/>
    <x v="178"/>
    <x v="178"/>
    <x v="2"/>
    <x v="1"/>
    <s v="Уровень шума наружного блока, дБ(А)"/>
    <n v="58"/>
    <x v="30"/>
    <s v="58"/>
    <s v="58"/>
    <x v="1"/>
  </r>
  <r>
    <n v="184"/>
    <s v="DC EU INVERTER серии Cassette CO-4C 18HNI/CO-4C/pan 8D2/CO-E 24HNI"/>
    <x v="178"/>
    <x v="178"/>
    <x v="2"/>
    <x v="1"/>
    <s v="Марка компрессора"/>
    <s v="GMCC"/>
    <x v="31"/>
    <s v="GMCC"/>
    <s v="GMCC"/>
    <x v="1"/>
  </r>
  <r>
    <n v="184"/>
    <s v="DC EU INVERTER серии Cassette CO-4C 18HNI/CO-4C/pan 8D2/CO-E 24HNI"/>
    <x v="178"/>
    <x v="178"/>
    <x v="2"/>
    <x v="1"/>
    <s v="Тип компрессора"/>
    <s v="Ротационный"/>
    <x v="32"/>
    <s v="Ротационный"/>
    <s v="Ротационный"/>
    <x v="0"/>
  </r>
  <r>
    <n v="184"/>
    <s v="DC EU INVERTER серии Cassette CO-4C 18HNI/CO-4C/pan 8D2/CO-E 24HNI"/>
    <x v="178"/>
    <x v="178"/>
    <x v="2"/>
    <x v="1"/>
    <s v="Модель компрессора"/>
    <s v="KTM240D57UKP"/>
    <x v="185"/>
    <s v="KTM240D57UKP"/>
    <s v="KTM240D57UKP"/>
    <x v="1"/>
  </r>
  <r>
    <n v="184"/>
    <s v="DC EU INVERTER серии Cassette CO-4C 18HNI/CO-4C/pan 8D2/CO-E 24HNI"/>
    <x v="178"/>
    <x v="178"/>
    <x v="2"/>
    <x v="1"/>
    <s v="Тип хладагента"/>
    <s v="R32"/>
    <x v="33"/>
    <s v="R32"/>
    <s v="R32"/>
    <x v="1"/>
  </r>
  <r>
    <n v="184"/>
    <s v="DC EU INVERTER серии Cassette CO-4C 18HNI/CO-4C/pan 8D2/CO-E 24HNI"/>
    <x v="178"/>
    <x v="178"/>
    <x v="2"/>
    <x v="1"/>
    <s v="Заводская заправка хладагента, г"/>
    <n v="1400"/>
    <x v="34"/>
    <s v="1400"/>
    <s v="1400"/>
    <x v="1"/>
  </r>
  <r>
    <n v="184"/>
    <s v="DC EU INVERTER серии Cassette CO-4C 18HNI/CO-4C/pan 8D2/CO-E 24HNI"/>
    <x v="178"/>
    <x v="178"/>
    <x v="2"/>
    <x v="1"/>
    <s v="Дозаправка хладагента (сверх номинальной длины трассы), г/м"/>
    <n v="40"/>
    <x v="103"/>
    <s v="40"/>
    <s v="40"/>
    <x v="0"/>
  </r>
  <r>
    <n v="184"/>
    <s v="DC EU INVERTER серии Cassette CO-4C 18HNI/CO-4C/pan 8D2/CO-E 24HNI"/>
    <x v="178"/>
    <x v="178"/>
    <x v="2"/>
    <x v="1"/>
    <s v="Габаритные размеры внутреннего блока (ШхВхГ), мм"/>
    <s v="835x250x835"/>
    <x v="35"/>
    <s v="835 x 250 x 835"/>
    <s v="835 x 250 x 835"/>
    <x v="1"/>
  </r>
  <r>
    <n v="184"/>
    <s v="DC EU INVERTER серии Cassette CO-4C 18HNI/CO-4C/pan 8D2/CO-E 24HNI"/>
    <x v="178"/>
    <x v="178"/>
    <x v="2"/>
    <x v="1"/>
    <s v="Ширина внутреннего блока, мм"/>
    <n v="835"/>
    <x v="104"/>
    <s v="835"/>
    <s v="835"/>
    <x v="0"/>
  </r>
  <r>
    <n v="184"/>
    <s v="DC EU INVERTER серии Cassette CO-4C 18HNI/CO-4C/pan 8D2/CO-E 24HNI"/>
    <x v="178"/>
    <x v="178"/>
    <x v="2"/>
    <x v="1"/>
    <s v="Высота внутреннего блока, мм"/>
    <n v="250"/>
    <x v="105"/>
    <s v="250"/>
    <s v="250"/>
    <x v="0"/>
  </r>
  <r>
    <n v="184"/>
    <s v="DC EU INVERTER серии Cassette CO-4C 18HNI/CO-4C/pan 8D2/CO-E 24HNI"/>
    <x v="178"/>
    <x v="178"/>
    <x v="2"/>
    <x v="1"/>
    <s v="Глубина внутреннего блока, мм"/>
    <n v="835"/>
    <x v="106"/>
    <s v="835"/>
    <s v="835"/>
    <x v="0"/>
  </r>
  <r>
    <n v="184"/>
    <s v="DC EU INVERTER серии Cassette CO-4C 18HNI/CO-4C/pan 8D2/CO-E 24HNI"/>
    <x v="178"/>
    <x v="178"/>
    <x v="2"/>
    <x v="1"/>
    <s v="Габаритные размеры наружного блока (ШхВхГ), мм"/>
    <s v="900x700x350"/>
    <x v="36"/>
    <s v="900 x 700 x 350"/>
    <s v="900 x 700 x 350"/>
    <x v="1"/>
  </r>
  <r>
    <n v="184"/>
    <s v="DC EU INVERTER серии Cassette CO-4C 18HNI/CO-4C/pan 8D2/CO-E 24HNI"/>
    <x v="178"/>
    <x v="178"/>
    <x v="2"/>
    <x v="1"/>
    <s v="Ширина наружного блока, мм"/>
    <n v="900"/>
    <x v="107"/>
    <s v="900"/>
    <s v="900"/>
    <x v="0"/>
  </r>
  <r>
    <n v="184"/>
    <s v="DC EU INVERTER серии Cassette CO-4C 18HNI/CO-4C/pan 8D2/CO-E 24HNI"/>
    <x v="178"/>
    <x v="178"/>
    <x v="2"/>
    <x v="1"/>
    <s v="Высота наружного блока, мм"/>
    <n v="700"/>
    <x v="108"/>
    <s v="700"/>
    <s v="700"/>
    <x v="0"/>
  </r>
  <r>
    <n v="184"/>
    <s v="DC EU INVERTER серии Cassette CO-4C 18HNI/CO-4C/pan 8D2/CO-E 24HNI"/>
    <x v="178"/>
    <x v="178"/>
    <x v="2"/>
    <x v="1"/>
    <s v="Глубина наружного блока, мм"/>
    <n v="350"/>
    <x v="109"/>
    <s v="350"/>
    <s v="350"/>
    <x v="0"/>
  </r>
  <r>
    <n v="184"/>
    <s v="DC EU INVERTER серии Cassette CO-4C 18HNI/CO-4C/pan 8D2/CO-E 24HNI"/>
    <x v="178"/>
    <x v="178"/>
    <x v="2"/>
    <x v="1"/>
    <s v="Габаритные размеры декоративной панели (ШхВхГ), мм"/>
    <s v="950x55x950"/>
    <x v="133"/>
    <s v="950 x 55 x 950"/>
    <s v="950 x 55 x 950"/>
    <x v="0"/>
  </r>
  <r>
    <n v="184"/>
    <s v="DC EU INVERTER серии Cassette CO-4C 18HNI/CO-4C/pan 8D2/CO-E 24HNI"/>
    <x v="178"/>
    <x v="178"/>
    <x v="2"/>
    <x v="1"/>
    <s v="Ширина декоративной панели, мм"/>
    <n v="950"/>
    <x v="134"/>
    <s v="950"/>
    <s v="950"/>
    <x v="0"/>
  </r>
  <r>
    <n v="184"/>
    <s v="DC EU INVERTER серии Cassette CO-4C 18HNI/CO-4C/pan 8D2/CO-E 24HNI"/>
    <x v="178"/>
    <x v="178"/>
    <x v="2"/>
    <x v="1"/>
    <s v="Высота декоративной панели, мм"/>
    <n v="55"/>
    <x v="135"/>
    <s v="55"/>
    <s v="55"/>
    <x v="0"/>
  </r>
  <r>
    <n v="184"/>
    <s v="DC EU INVERTER серии Cassette CO-4C 18HNI/CO-4C/pan 8D2/CO-E 24HNI"/>
    <x v="178"/>
    <x v="178"/>
    <x v="2"/>
    <x v="1"/>
    <s v="Глубина декоративной панели, мм"/>
    <n v="950"/>
    <x v="136"/>
    <s v="950"/>
    <s v="950"/>
    <x v="0"/>
  </r>
  <r>
    <n v="184"/>
    <s v="DC EU INVERTER серии Cassette CO-4C 18HNI/CO-4C/pan 8D2/CO-E 24HNI"/>
    <x v="178"/>
    <x v="178"/>
    <x v="2"/>
    <x v="1"/>
    <s v="Габаритные размеры внутреннего блока в упаковке (ШхВхГ), мм"/>
    <s v="910x310x910"/>
    <x v="37"/>
    <s v="910 x 310 x 910"/>
    <s v="910 x 310 x 910"/>
    <x v="1"/>
  </r>
  <r>
    <n v="184"/>
    <s v="DC EU INVERTER серии Cassette CO-4C 18HNI/CO-4C/pan 8D2/CO-E 24HNI"/>
    <x v="178"/>
    <x v="178"/>
    <x v="2"/>
    <x v="1"/>
    <s v="Ширина внутреннего блока в упаковке, мм"/>
    <n v="910"/>
    <x v="110"/>
    <s v="910"/>
    <s v="910"/>
    <x v="0"/>
  </r>
  <r>
    <n v="184"/>
    <s v="DC EU INVERTER серии Cassette CO-4C 18HNI/CO-4C/pan 8D2/CO-E 24HNI"/>
    <x v="178"/>
    <x v="178"/>
    <x v="2"/>
    <x v="1"/>
    <s v="Высота внутреннего блока в упаковке, мм"/>
    <n v="310"/>
    <x v="111"/>
    <s v="310"/>
    <s v="310"/>
    <x v="0"/>
  </r>
  <r>
    <n v="184"/>
    <s v="DC EU INVERTER серии Cassette CO-4C 18HNI/CO-4C/pan 8D2/CO-E 24HNI"/>
    <x v="178"/>
    <x v="178"/>
    <x v="2"/>
    <x v="1"/>
    <s v="Глубина внутреннего блока в упаковке, мм"/>
    <n v="910"/>
    <x v="112"/>
    <s v="910"/>
    <s v="910"/>
    <x v="0"/>
  </r>
  <r>
    <n v="184"/>
    <s v="DC EU INVERTER серии Cassette CO-4C 18HNI/CO-4C/pan 8D2/CO-E 24HNI"/>
    <x v="178"/>
    <x v="178"/>
    <x v="2"/>
    <x v="1"/>
    <s v="Габаритные размеры наружного блока в упаковке (ШхВхГ), мм"/>
    <s v="1020x770x430"/>
    <x v="38"/>
    <s v="1020 x 770 x 430"/>
    <s v="1020 x 770 x 430"/>
    <x v="1"/>
  </r>
  <r>
    <n v="184"/>
    <s v="DC EU INVERTER серии Cassette CO-4C 18HNI/CO-4C/pan 8D2/CO-E 24HNI"/>
    <x v="178"/>
    <x v="178"/>
    <x v="2"/>
    <x v="1"/>
    <s v="Ширина наружного блока в упаковке, мм"/>
    <n v="1020"/>
    <x v="113"/>
    <s v="1020"/>
    <s v="1020"/>
    <x v="0"/>
  </r>
  <r>
    <n v="184"/>
    <s v="DC EU INVERTER серии Cassette CO-4C 18HNI/CO-4C/pan 8D2/CO-E 24HNI"/>
    <x v="178"/>
    <x v="178"/>
    <x v="2"/>
    <x v="1"/>
    <s v="Высота наружного блока в упаковке, мм"/>
    <n v="770"/>
    <x v="114"/>
    <s v="770"/>
    <s v="770"/>
    <x v="0"/>
  </r>
  <r>
    <n v="184"/>
    <s v="DC EU INVERTER серии Cassette CO-4C 18HNI/CO-4C/pan 8D2/CO-E 24HNI"/>
    <x v="178"/>
    <x v="178"/>
    <x v="2"/>
    <x v="1"/>
    <s v="Глубина наружного блока в упаковке, мм"/>
    <n v="430"/>
    <x v="115"/>
    <s v="430"/>
    <s v="430"/>
    <x v="0"/>
  </r>
  <r>
    <n v="184"/>
    <s v="DC EU INVERTER серии Cassette CO-4C 18HNI/CO-4C/pan 8D2/CO-E 24HNI"/>
    <x v="178"/>
    <x v="178"/>
    <x v="2"/>
    <x v="1"/>
    <s v="Габаритные размеры декоративной панели в упаковке (ШхВхГ), мм"/>
    <s v="1000x100x100"/>
    <x v="137"/>
    <s v="1000 x 100 x 100"/>
    <s v="1000 x 100 x 100"/>
    <x v="0"/>
  </r>
  <r>
    <n v="184"/>
    <s v="DC EU INVERTER серии Cassette CO-4C 18HNI/CO-4C/pan 8D2/CO-E 24HNI"/>
    <x v="178"/>
    <x v="178"/>
    <x v="2"/>
    <x v="1"/>
    <s v="Ширина декоративной панели в упаковке, мм"/>
    <n v="1000"/>
    <x v="138"/>
    <s v="1000"/>
    <s v="1000"/>
    <x v="0"/>
  </r>
  <r>
    <n v="184"/>
    <s v="DC EU INVERTER серии Cassette CO-4C 18HNI/CO-4C/pan 8D2/CO-E 24HNI"/>
    <x v="178"/>
    <x v="178"/>
    <x v="2"/>
    <x v="1"/>
    <s v="Высота декоративной панели в упаковке, мм"/>
    <n v="100"/>
    <x v="139"/>
    <s v="100"/>
    <s v="100"/>
    <x v="0"/>
  </r>
  <r>
    <n v="184"/>
    <s v="DC EU INVERTER серии Cassette CO-4C 18HNI/CO-4C/pan 8D2/CO-E 24HNI"/>
    <x v="178"/>
    <x v="178"/>
    <x v="2"/>
    <x v="1"/>
    <s v="Глубина декоративной панели в упаковке, мм"/>
    <n v="100"/>
    <x v="140"/>
    <s v="100"/>
    <s v="100"/>
    <x v="0"/>
  </r>
  <r>
    <n v="184"/>
    <s v="DC EU INVERTER серии Cassette CO-4C 18HNI/CO-4C/pan 8D2/CO-E 24HNI"/>
    <x v="178"/>
    <x v="178"/>
    <x v="2"/>
    <x v="1"/>
    <s v="Вес нетто внутреннего блока, кг"/>
    <n v="24"/>
    <x v="39"/>
    <s v="24"/>
    <s v="24"/>
    <x v="1"/>
  </r>
  <r>
    <n v="184"/>
    <s v="DC EU INVERTER серии Cassette CO-4C 18HNI/CO-4C/pan 8D2/CO-E 24HNI"/>
    <x v="178"/>
    <x v="178"/>
    <x v="2"/>
    <x v="1"/>
    <s v="Вес нетто наружного блока, кг"/>
    <n v="51"/>
    <x v="40"/>
    <s v="51"/>
    <s v="51"/>
    <x v="1"/>
  </r>
  <r>
    <n v="184"/>
    <s v="DC EU INVERTER серии Cassette CO-4C 18HNI/CO-4C/pan 8D2/CO-E 24HNI"/>
    <x v="178"/>
    <x v="178"/>
    <x v="2"/>
    <x v="1"/>
    <s v="Вес нетто декоративной панели, кг"/>
    <n v="5.3"/>
    <x v="141"/>
    <s v="5.3"/>
    <s v="5.3"/>
    <x v="0"/>
  </r>
  <r>
    <n v="184"/>
    <s v="DC EU INVERTER серии Cassette CO-4C 18HNI/CO-4C/pan 8D2/CO-E 24HNI"/>
    <x v="178"/>
    <x v="178"/>
    <x v="2"/>
    <x v="1"/>
    <s v="Вес брутто внутреннего блока, кг"/>
    <n v="27.5"/>
    <x v="41"/>
    <s v="27.5"/>
    <s v="27.5"/>
    <x v="1"/>
  </r>
  <r>
    <n v="184"/>
    <s v="DC EU INVERTER серии Cassette CO-4C 18HNI/CO-4C/pan 8D2/CO-E 24HNI"/>
    <x v="178"/>
    <x v="178"/>
    <x v="2"/>
    <x v="1"/>
    <s v="Вес брутто наружного блока, кг"/>
    <n v="55"/>
    <x v="42"/>
    <s v="55"/>
    <s v="55"/>
    <x v="1"/>
  </r>
  <r>
    <n v="184"/>
    <s v="DC EU INVERTER серии Cassette CO-4C 18HNI/CO-4C/pan 8D2/CO-E 24HNI"/>
    <x v="178"/>
    <x v="178"/>
    <x v="2"/>
    <x v="1"/>
    <s v="Вес брутто декоративной панели, кг"/>
    <n v="7.8"/>
    <x v="142"/>
    <s v="7.8"/>
    <s v="7.8"/>
    <x v="0"/>
  </r>
  <r>
    <n v="184"/>
    <s v="DC EU INVERTER серии Cassette CO-4C 18HNI/CO-4C/pan 8D2/CO-E 24HNI"/>
    <x v="178"/>
    <x v="178"/>
    <x v="2"/>
    <x v="1"/>
    <s v="Диаметр жидкостной трубы, мм (дюйм)"/>
    <s v="9,53 (3/8&amp;quot;)"/>
    <x v="43"/>
    <s v="9.53 (3/8&amp;quot;)"/>
    <n v="9.5299999999999994"/>
    <x v="1"/>
  </r>
  <r>
    <n v="184"/>
    <s v="DC EU INVERTER серии Cassette CO-4C 18HNI/CO-4C/pan 8D2/CO-E 24HNI"/>
    <x v="178"/>
    <x v="178"/>
    <x v="2"/>
    <x v="1"/>
    <s v="Диаметр газовой трубы, мм (дюйм)"/>
    <s v="15,88 (5/8&amp;quot;)"/>
    <x v="44"/>
    <s v="15.88 (5/8&amp;quot;)"/>
    <n v="15.88"/>
    <x v="1"/>
  </r>
  <r>
    <n v="184"/>
    <s v="DC EU INVERTER серии Cassette CO-4C 18HNI/CO-4C/pan 8D2/CO-E 24HNI"/>
    <x v="178"/>
    <x v="178"/>
    <x v="2"/>
    <x v="1"/>
    <s v="Максимальная длина трассы, м"/>
    <n v="50"/>
    <x v="45"/>
    <s v="50"/>
    <s v="50"/>
    <x v="1"/>
  </r>
  <r>
    <n v="184"/>
    <s v="DC EU INVERTER серии Cassette CO-4C 18HNI/CO-4C/pan 8D2/CO-E 24HNI"/>
    <x v="178"/>
    <x v="178"/>
    <x v="2"/>
    <x v="1"/>
    <s v="Максимальный перепад по высоте между внутренним и наружным блоками, м"/>
    <n v="25"/>
    <x v="46"/>
    <s v="25"/>
    <s v="25"/>
    <x v="1"/>
  </r>
  <r>
    <n v="184"/>
    <s v="DC EU INVERTER серии Cassette CO-4C 18HNI/CO-4C/pan 8D2/CO-E 24HNI"/>
    <x v="178"/>
    <x v="178"/>
    <x v="2"/>
    <x v="1"/>
    <s v="Максимальный перепад по высоте между внутренним и наружным блоками (если не задано взаимное расположение внутреннего и наружного блока), м"/>
    <n v="25"/>
    <x v="116"/>
    <s v="25"/>
    <s v="25"/>
    <x v="1"/>
  </r>
  <r>
    <n v="184"/>
    <s v="DC EU INVERTER серии Cassette CO-4C 18HNI/CO-4C/pan 8D2/CO-E 24HNI"/>
    <x v="178"/>
    <x v="178"/>
    <x v="2"/>
    <x v="1"/>
    <s v="Минимальная длина трассы, м"/>
    <n v="4"/>
    <x v="47"/>
    <s v="4"/>
    <s v="4"/>
    <x v="0"/>
  </r>
  <r>
    <n v="184"/>
    <s v="DC EU INVERTER серии Cassette CO-4C 18HNI/CO-4C/pan 8D2/CO-E 24HNI"/>
    <x v="178"/>
    <x v="178"/>
    <x v="2"/>
    <x v="1"/>
    <s v="Номинальная длина трассы, м"/>
    <n v="5"/>
    <x v="48"/>
    <s v="5"/>
    <s v="5"/>
    <x v="0"/>
  </r>
  <r>
    <n v="184"/>
    <s v="DC EU INVERTER серии Cassette CO-4C 18HNI/CO-4C/pan 8D2/CO-E 24HNI"/>
    <x v="178"/>
    <x v="178"/>
    <x v="2"/>
    <x v="1"/>
    <s v="Диаметр дренажной трубы, мм"/>
    <s v="DN20"/>
    <x v="49"/>
    <s v="DN20"/>
    <s v="DN20"/>
    <x v="0"/>
  </r>
  <r>
    <n v="184"/>
    <s v="DC EU INVERTER серии Cassette CO-4C 18HNI/CO-4C/pan 8D2/CO-E 24HNI"/>
    <x v="178"/>
    <x v="178"/>
    <x v="2"/>
    <x v="1"/>
    <s v="Рабочие температурные границы наружного воздуха (охлаждение), &amp;amp;deg;C"/>
    <s v="-20 ~ +52"/>
    <x v="50"/>
    <s v="-20 ~ +52"/>
    <s v="-20 ~ +52"/>
    <x v="1"/>
  </r>
  <r>
    <n v="184"/>
    <s v="DC EU INVERTER серии Cassette CO-4C 18HNI/CO-4C/pan 8D2/CO-E 24HNI"/>
    <x v="178"/>
    <x v="178"/>
    <x v="2"/>
    <x v="1"/>
    <s v="Минимальная рабочая температура наружного воздуха (охлаждение), &amp;amp;deg;C"/>
    <n v="-20"/>
    <x v="117"/>
    <s v="-20"/>
    <s v="-20"/>
    <x v="0"/>
  </r>
  <r>
    <n v="184"/>
    <s v="DC EU INVERTER серии Cassette CO-4C 18HNI/CO-4C/pan 8D2/CO-E 24HNI"/>
    <x v="178"/>
    <x v="178"/>
    <x v="2"/>
    <x v="1"/>
    <s v="Максимальная рабочая температура наружного воздуха (охлаждение), &amp;amp;deg;C"/>
    <n v="52"/>
    <x v="118"/>
    <s v="52"/>
    <s v="52"/>
    <x v="0"/>
  </r>
  <r>
    <n v="184"/>
    <s v="DC EU INVERTER серии Cassette CO-4C 18HNI/CO-4C/pan 8D2/CO-E 24HNI"/>
    <x v="178"/>
    <x v="178"/>
    <x v="2"/>
    <x v="1"/>
    <s v="Рабочие температурные границы наружного воздуха (нагрев), &amp;amp;deg;C"/>
    <s v="-20 ~ +24"/>
    <x v="51"/>
    <s v="-20 ~ +24"/>
    <s v="-20 ~ +24"/>
    <x v="1"/>
  </r>
  <r>
    <n v="184"/>
    <s v="DC EU INVERTER серии Cassette CO-4C 18HNI/CO-4C/pan 8D2/CO-E 24HNI"/>
    <x v="178"/>
    <x v="178"/>
    <x v="2"/>
    <x v="1"/>
    <s v="Минимальная рабочая температура наружного воздуха (нагрев), &amp;amp;deg;C"/>
    <n v="-20"/>
    <x v="119"/>
    <s v="-20"/>
    <s v="-20"/>
    <x v="0"/>
  </r>
  <r>
    <n v="184"/>
    <s v="DC EU INVERTER серии Cassette CO-4C 18HNI/CO-4C/pan 8D2/CO-E 24HNI"/>
    <x v="178"/>
    <x v="178"/>
    <x v="2"/>
    <x v="1"/>
    <s v="Максимальная рабочая температура наружного воздуха (нагрев), &amp;amp;deg;C"/>
    <n v="24"/>
    <x v="120"/>
    <s v="24"/>
    <s v="24"/>
    <x v="0"/>
  </r>
  <r>
    <n v="184"/>
    <s v="DC EU INVERTER серии Cassette CO-4C 18HNI/CO-4C/pan 8D2/CO-E 24HNI"/>
    <x v="178"/>
    <x v="178"/>
    <x v="2"/>
    <x v="1"/>
    <s v="Рабочие температурные границы внутреннего воздуха (охлаждение), &amp;amp;deg;C"/>
    <s v="+17 ~ +30"/>
    <x v="182"/>
    <s v="+17 ~ +30"/>
    <s v="+17 ~ +30"/>
    <x v="1"/>
  </r>
  <r>
    <n v="184"/>
    <s v="DC EU INVERTER серии Cassette CO-4C 18HNI/CO-4C/pan 8D2/CO-E 24HNI"/>
    <x v="178"/>
    <x v="178"/>
    <x v="2"/>
    <x v="1"/>
    <s v="Минимальная рабочая температура внутреннего воздуха (охлаждение), &amp;amp;deg;C"/>
    <n v="17"/>
    <x v="192"/>
    <s v="17"/>
    <s v="17"/>
    <x v="0"/>
  </r>
  <r>
    <n v="184"/>
    <s v="DC EU INVERTER серии Cassette CO-4C 18HNI/CO-4C/pan 8D2/CO-E 24HNI"/>
    <x v="178"/>
    <x v="178"/>
    <x v="2"/>
    <x v="1"/>
    <s v="Максимальная рабочая температура внутреннего воздуха (охлаждение), &amp;amp;deg;C"/>
    <n v="30"/>
    <x v="193"/>
    <s v="30"/>
    <s v="30"/>
    <x v="0"/>
  </r>
  <r>
    <n v="184"/>
    <s v="DC EU INVERTER серии Cassette CO-4C 18HNI/CO-4C/pan 8D2/CO-E 24HNI"/>
    <x v="178"/>
    <x v="178"/>
    <x v="2"/>
    <x v="1"/>
    <s v="Рабочие температурные границы внутреннего воздуха (нагрев), &amp;amp;deg;C"/>
    <s v="0 ~ +30"/>
    <x v="183"/>
    <s v="0 ~ +30"/>
    <s v="0 ~ +30"/>
    <x v="1"/>
  </r>
  <r>
    <n v="184"/>
    <s v="DC EU INVERTER серии Cassette CO-4C 18HNI/CO-4C/pan 8D2/CO-E 24HNI"/>
    <x v="178"/>
    <x v="178"/>
    <x v="2"/>
    <x v="1"/>
    <s v="Минимальная рабочая температура внутреннего воздуха (нагрев), &amp;amp;deg;C"/>
    <n v="0"/>
    <x v="194"/>
    <s v="0"/>
    <s v="0"/>
    <x v="0"/>
  </r>
  <r>
    <n v="184"/>
    <s v="DC EU INVERTER серии Cassette CO-4C 18HNI/CO-4C/pan 8D2/CO-E 24HNI"/>
    <x v="178"/>
    <x v="178"/>
    <x v="2"/>
    <x v="1"/>
    <s v="Максимальная рабочая температура внутреннего воздуха (нагрев), &amp;amp;deg;C"/>
    <n v="30"/>
    <x v="195"/>
    <s v="30"/>
    <s v="30"/>
    <x v="0"/>
  </r>
  <r>
    <n v="184"/>
    <s v="DC EU INVERTER серии Cassette CO-4C 18HNI/CO-4C/pan 8D2/CO-E 24HNI"/>
    <x v="178"/>
    <x v="178"/>
    <x v="2"/>
    <x v="1"/>
    <s v="Подключение электропитания"/>
    <s v="Наружный блок"/>
    <x v="52"/>
    <s v="Наружный блок"/>
    <s v="Наружный блок"/>
    <x v="0"/>
  </r>
  <r>
    <n v="184"/>
    <s v="DC EU INVERTER серии Cassette CO-4C 18HNI/CO-4C/pan 8D2/CO-E 24HNI"/>
    <x v="178"/>
    <x v="178"/>
    <x v="2"/>
    <x v="1"/>
    <s v="Межблочный кабель, мм&amp;lt;sup&amp;gt;2&amp;lt;/sup&amp;gt;"/>
    <s v="5*1,5"/>
    <x v="53"/>
    <s v="5*1.5"/>
    <s v="5*1.5"/>
    <x v="0"/>
  </r>
  <r>
    <n v="184"/>
    <s v="DC EU INVERTER серии Cassette CO-4C 18HNI/CO-4C/pan 8D2/CO-E 24HNI"/>
    <x v="178"/>
    <x v="178"/>
    <x v="2"/>
    <x v="1"/>
    <s v="Силовой кабель, мм&amp;lt;sup&amp;gt;2&amp;lt;/sup&amp;gt;"/>
    <s v="3*2,5"/>
    <x v="54"/>
    <s v="3*2.5"/>
    <s v="3*2.5"/>
    <x v="0"/>
  </r>
  <r>
    <n v="184"/>
    <s v="DC EU INVERTER серии Cassette CO-4C 18HNI/CO-4C/pan 8D2/CO-E 24HNI"/>
    <x v="178"/>
    <x v="178"/>
    <x v="2"/>
    <x v="1"/>
    <s v="Автомат защиты, А"/>
    <n v="20"/>
    <x v="55"/>
    <s v="20"/>
    <s v="20"/>
    <x v="0"/>
  </r>
  <r>
    <n v="184"/>
    <s v="DC EU INVERTER серии Cassette CO-4C 18HNI/CO-4C/pan 8D2/CO-E 24HNI"/>
    <x v="178"/>
    <x v="178"/>
    <x v="2"/>
    <x v="1"/>
    <s v="Максимальная потребляемая мощность, кВт"/>
    <n v="3.65"/>
    <x v="56"/>
    <s v="3.65"/>
    <s v="3.65"/>
    <x v="0"/>
  </r>
  <r>
    <n v="184"/>
    <s v="DC EU INVERTER серии Cassette CO-4C 18HNI/CO-4C/pan 8D2/CO-E 24HNI"/>
    <x v="178"/>
    <x v="178"/>
    <x v="2"/>
    <x v="1"/>
    <s v="Максимальный потребляемый ток, А"/>
    <n v="16"/>
    <x v="57"/>
    <s v="16"/>
    <s v="16"/>
    <x v="0"/>
  </r>
  <r>
    <n v="184"/>
    <s v="DC EU INVERTER серии Cassette CO-4C 18HNI/CO-4C/pan 8D2/CO-E 24HNI"/>
    <x v="178"/>
    <x v="178"/>
    <x v="2"/>
    <x v="1"/>
    <s v="Класс пылевлагозащиты, внутренний / наружный блок"/>
    <s v="IPX0/IP24"/>
    <x v="58"/>
    <s v="IPX0/IP24"/>
    <s v="IPX0/IP24"/>
    <x v="0"/>
  </r>
  <r>
    <n v="184"/>
    <s v="DC EU INVERTER серии Cassette CO-4C 18HNI/CO-4C/pan 8D2/CO-E 24HNI"/>
    <x v="178"/>
    <x v="178"/>
    <x v="2"/>
    <x v="1"/>
    <s v="Класс пылевлагозащиты, внутренний блок"/>
    <s v="IPX0"/>
    <x v="121"/>
    <s v="IPX0"/>
    <s v="IPX0"/>
    <x v="0"/>
  </r>
  <r>
    <n v="184"/>
    <s v="DC EU INVERTER серии Cassette CO-4C 18HNI/CO-4C/pan 8D2/CO-E 24HNI"/>
    <x v="178"/>
    <x v="178"/>
    <x v="2"/>
    <x v="1"/>
    <s v="Класс пылевлагозащиты, наружный блок"/>
    <s v="IP24"/>
    <x v="122"/>
    <s v="IP24"/>
    <s v="IP24"/>
    <x v="0"/>
  </r>
  <r>
    <n v="184"/>
    <s v="DC EU INVERTER серии Cassette CO-4C 18HNI/CO-4C/pan 8D2/CO-E 24HNI"/>
    <x v="178"/>
    <x v="178"/>
    <x v="2"/>
    <x v="1"/>
    <s v="Класс электрозащиты, внутренний / наружный блок"/>
    <s v="I класс/I класс"/>
    <x v="59"/>
    <s v="I класс/I класс"/>
    <s v="I класс/I класс"/>
    <x v="0"/>
  </r>
  <r>
    <n v="184"/>
    <s v="DC EU INVERTER серии Cassette CO-4C 18HNI/CO-4C/pan 8D2/CO-E 24HNI"/>
    <x v="178"/>
    <x v="178"/>
    <x v="2"/>
    <x v="1"/>
    <s v="Класс электрозащиты, внутренний блок"/>
    <s v="I класс"/>
    <x v="123"/>
    <s v="I класс"/>
    <s v="I класс"/>
    <x v="0"/>
  </r>
  <r>
    <n v="184"/>
    <s v="DC EU INVERTER серии Cassette CO-4C 18HNI/CO-4C/pan 8D2/CO-E 24HNI"/>
    <x v="178"/>
    <x v="178"/>
    <x v="2"/>
    <x v="1"/>
    <s v="Класс электрозащиты, наружный блок"/>
    <s v="I класс"/>
    <x v="124"/>
    <s v="I класс"/>
    <s v="I класс"/>
    <x v="0"/>
  </r>
  <r>
    <n v="184"/>
    <s v="DC EU INVERTER серии Cassette CO-4C 18HNI/CO-4C/pan 8D2/CO-E 24HNI"/>
    <x v="178"/>
    <x v="178"/>
    <x v="2"/>
    <x v="1"/>
    <s v="Страна производства"/>
    <s v="КНР"/>
    <x v="61"/>
    <s v="КНР"/>
    <s v="КНР"/>
    <x v="0"/>
  </r>
  <r>
    <n v="184"/>
    <s v="DC EU INVERTER серии Cassette CO-4C 18HNI/CO-4C/pan 8D2/CO-E 24HNI"/>
    <x v="178"/>
    <x v="178"/>
    <x v="2"/>
    <x v="1"/>
    <s v="Срок гарантии, мес"/>
    <n v="36"/>
    <x v="62"/>
    <s v="36"/>
    <s v="36"/>
    <x v="0"/>
  </r>
  <r>
    <n v="184"/>
    <s v="DC EU INVERTER серии Cassette CO-4C 18HNI/CO-4C/pan 8D2/CO-E 24HNI"/>
    <x v="178"/>
    <x v="178"/>
    <x v="2"/>
    <x v="1"/>
    <s v="Цвет внутреннего блока"/>
    <s v="Белый"/>
    <x v="63"/>
    <s v="Белый"/>
    <s v="Белый"/>
    <x v="0"/>
  </r>
  <r>
    <n v="184"/>
    <s v="DC EU INVERTER серии Cassette CO-4C 18HNI/CO-4C/pan 8D2/CO-E 24HNI"/>
    <x v="178"/>
    <x v="178"/>
    <x v="2"/>
    <x v="1"/>
    <s v="Цвет наружного блока"/>
    <s v="Белый"/>
    <x v="64"/>
    <s v="Белый"/>
    <s v="Белый"/>
    <x v="0"/>
  </r>
  <r>
    <n v="184"/>
    <s v="DC EU INVERTER серии Cassette CO-4C 18HNI/CO-4C/pan 8D2/CO-E 24HNI"/>
    <x v="178"/>
    <x v="178"/>
    <x v="2"/>
    <x v="1"/>
    <s v="Тип дросселирующего устройства"/>
    <s v="Капиллярная трубка"/>
    <x v="65"/>
    <s v="Капиллярная трубка"/>
    <s v="Капиллярная трубка"/>
    <x v="0"/>
  </r>
  <r>
    <n v="184"/>
    <s v="DC EU INVERTER серии Cassette CO-4C 18HNI/CO-4C/pan 8D2/CO-E 24HNI"/>
    <x v="178"/>
    <x v="178"/>
    <x v="2"/>
    <x v="1"/>
    <s v="Ионизатор воздуха"/>
    <s v="нет"/>
    <x v="66"/>
    <s v="нет"/>
    <s v="нет"/>
    <x v="0"/>
  </r>
  <r>
    <n v="184"/>
    <s v="DC EU INVERTER серии Cassette CO-4C 18HNI/CO-4C/pan 8D2/CO-E 24HNI"/>
    <x v="178"/>
    <x v="178"/>
    <x v="2"/>
    <x v="1"/>
    <s v="Плазменная очистка воздуха"/>
    <s v="нет"/>
    <x v="67"/>
    <s v="нет"/>
    <s v="нет"/>
    <x v="0"/>
  </r>
  <r>
    <n v="184"/>
    <s v="DC EU INVERTER серии Cassette CO-4C 18HNI/CO-4C/pan 8D2/CO-E 24HNI"/>
    <x v="178"/>
    <x v="178"/>
    <x v="2"/>
    <x v="1"/>
    <s v="Ультрафиолетовая стерилизация"/>
    <s v="нет"/>
    <x v="68"/>
    <s v="нет"/>
    <s v="нет"/>
    <x v="0"/>
  </r>
  <r>
    <n v="184"/>
    <s v="DC EU INVERTER серии Cassette CO-4C 18HNI/CO-4C/pan 8D2/CO-E 24HNI"/>
    <x v="178"/>
    <x v="178"/>
    <x v="2"/>
    <x v="1"/>
    <s v="Регулировка положения жалюзи с пульта ДУ"/>
    <s v="Только горизонтальные"/>
    <x v="69"/>
    <s v="Только горизонтальные"/>
    <s v="Только горизонтальные"/>
    <x v="0"/>
  </r>
  <r>
    <n v="184"/>
    <s v="DC EU INVERTER серии Cassette CO-4C 18HNI/CO-4C/pan 8D2/CO-E 24HNI"/>
    <x v="178"/>
    <x v="178"/>
    <x v="2"/>
    <x v="1"/>
    <s v="Управление c мобильного приложения по Wi-Fi"/>
    <s v="да"/>
    <x v="70"/>
    <s v="да"/>
    <s v="да"/>
    <x v="0"/>
  </r>
  <r>
    <n v="184"/>
    <s v="DC EU INVERTER серии Cassette CO-4C 18HNI/CO-4C/pan 8D2/CO-E 24HNI"/>
    <x v="178"/>
    <x v="178"/>
    <x v="2"/>
    <x v="1"/>
    <s v="Дополнительные фильтры тонкой очистки в комплекте"/>
    <s v="нет"/>
    <x v="71"/>
    <s v="нет"/>
    <s v="нет"/>
    <x v="0"/>
  </r>
  <r>
    <n v="184"/>
    <s v="DC EU INVERTER серии Cassette CO-4C 18HNI/CO-4C/pan 8D2/CO-E 24HNI"/>
    <x v="178"/>
    <x v="178"/>
    <x v="2"/>
    <x v="1"/>
    <s v="Высота подъема конденсата встроенной дренажной помпой, мм"/>
    <n v="750"/>
    <x v="131"/>
    <s v="750"/>
    <s v="750"/>
    <x v="0"/>
  </r>
  <r>
    <n v="184"/>
    <s v="DC EU INVERTER серии Cassette CO-4C 18HNI/CO-4C/pan 8D2/CO-E 24HNI"/>
    <x v="178"/>
    <x v="178"/>
    <x v="2"/>
    <x v="1"/>
    <s v="Встроенная дренажная помпа"/>
    <s v="да"/>
    <x v="125"/>
    <s v="да"/>
    <s v="да"/>
    <x v="0"/>
  </r>
  <r>
    <n v="184"/>
    <s v="DC EU INVERTER серии Cassette CO-4C 18HNI/CO-4C/pan 8D2/CO-E 24HNI"/>
    <x v="178"/>
    <x v="178"/>
    <x v="2"/>
    <x v="1"/>
    <s v="Противопылевой фильтр в комплекте"/>
    <s v="да"/>
    <x v="72"/>
    <s v="да"/>
    <s v="да"/>
    <x v="0"/>
  </r>
  <r>
    <n v="184"/>
    <s v="DC EU INVERTER серии Cassette CO-4C 18HNI/CO-4C/pan 8D2/CO-E 24HNI"/>
    <x v="178"/>
    <x v="178"/>
    <x v="2"/>
    <x v="1"/>
    <s v="Пульт управления в комплекте"/>
    <s v="Да, беспроводной"/>
    <x v="73"/>
    <s v="Да. беспроводной"/>
    <s v="Да. беспроводной"/>
    <x v="0"/>
  </r>
  <r>
    <n v="184"/>
    <s v="DC EU INVERTER серии Cassette CO-4C 18HNI/CO-4C/pan 8D2/CO-E 24HNI"/>
    <x v="178"/>
    <x v="178"/>
    <x v="2"/>
    <x v="1"/>
    <s v="Встроенный электронагреватель"/>
    <s v="Нет"/>
    <x v="126"/>
    <s v="Нет"/>
    <s v="нет"/>
    <x v="0"/>
  </r>
  <r>
    <n v="185"/>
    <s v="DC EU INVERTER серии Cassette CO-4C 36HNI /CO-4C/pan 8D2/CO-E 36HNI"/>
    <x v="179"/>
    <x v="179"/>
    <x v="2"/>
    <x v="1"/>
    <s v="Модель внутреннего блока"/>
    <s v="CO-4C 36HNI"/>
    <x v="1"/>
    <s v="CO-4C 36HNI"/>
    <s v="CO-4C 36HNI"/>
    <x v="0"/>
  </r>
  <r>
    <n v="185"/>
    <s v="DC EU INVERTER серии Cassette CO-4C 36HNI /CO-4C/pan 8D2/CO-E 36HNI"/>
    <x v="179"/>
    <x v="179"/>
    <x v="2"/>
    <x v="1"/>
    <s v="Модель наружного блока"/>
    <s v="CO-E 36HNI"/>
    <x v="2"/>
    <s v="CO-E 36HNI"/>
    <s v="CO-E 36HNI"/>
    <x v="0"/>
  </r>
  <r>
    <n v="185"/>
    <s v="DC EU INVERTER серии Cassette CO-4C 36HNI /CO-4C/pan 8D2/CO-E 36HNI"/>
    <x v="179"/>
    <x v="179"/>
    <x v="2"/>
    <x v="1"/>
    <s v="Модель декоративной панели"/>
    <s v="CO-4C/pan 8D2"/>
    <x v="132"/>
    <s v="CO-4C/pan 8D2"/>
    <s v="CO-4C/pan 8D2"/>
    <x v="0"/>
  </r>
  <r>
    <n v="185"/>
    <s v="DC EU INVERTER серии Cassette CO-4C 36HNI /CO-4C/pan 8D2/CO-E 36HNI"/>
    <x v="179"/>
    <x v="179"/>
    <x v="2"/>
    <x v="1"/>
    <s v="Инверторная технология"/>
    <s v="да"/>
    <x v="3"/>
    <s v="да"/>
    <s v="да"/>
    <x v="1"/>
  </r>
  <r>
    <n v="185"/>
    <s v="DC EU INVERTER серии Cassette CO-4C 36HNI /CO-4C/pan 8D2/CO-E 36HNI"/>
    <x v="179"/>
    <x v="179"/>
    <x v="2"/>
    <x v="1"/>
    <s v="Серия"/>
    <s v="COMPETENZA"/>
    <x v="4"/>
    <s v="COMPETENZA"/>
    <s v="COMPETENZA"/>
    <x v="0"/>
  </r>
  <r>
    <n v="185"/>
    <s v="DC EU INVERTER серии Cassette CO-4C 36HNI /CO-4C/pan 8D2/CO-E 36HNI"/>
    <x v="179"/>
    <x v="179"/>
    <x v="2"/>
    <x v="1"/>
    <s v="Тип внутреннего блока"/>
    <s v="Кассетный"/>
    <x v="5"/>
    <s v="Кассетный"/>
    <s v="Кассетный"/>
    <x v="1"/>
  </r>
  <r>
    <n v="185"/>
    <s v="DC EU INVERTER серии Cassette CO-4C 36HNI /CO-4C/pan 8D2/CO-E 36HNI"/>
    <x v="179"/>
    <x v="179"/>
    <x v="2"/>
    <x v="1"/>
    <s v="Эффективен для помещ. площадью до, м"/>
    <n v="106"/>
    <x v="6"/>
    <s v="106"/>
    <s v="106"/>
    <x v="1"/>
  </r>
  <r>
    <n v="185"/>
    <s v="DC EU INVERTER серии Cassette CO-4C 36HNI /CO-4C/pan 8D2/CO-E 36HNI"/>
    <x v="179"/>
    <x v="179"/>
    <x v="2"/>
    <x v="1"/>
    <s v="Холодопроизводительность, kBTU"/>
    <n v="36"/>
    <x v="7"/>
    <s v="36"/>
    <s v="36"/>
    <x v="0"/>
  </r>
  <r>
    <n v="185"/>
    <s v="DC EU INVERTER серии Cassette CO-4C 36HNI /CO-4C/pan 8D2/CO-E 36HNI"/>
    <x v="179"/>
    <x v="179"/>
    <x v="2"/>
    <x v="1"/>
    <s v="Холодопроизводительность, кВт"/>
    <s v="10.55 (2.90 - 13.00)"/>
    <x v="8"/>
    <s v="10.55 (2.90 - 13.00)"/>
    <n v="10.55"/>
    <x v="1"/>
  </r>
  <r>
    <n v="185"/>
    <s v="DC EU INVERTER серии Cassette CO-4C 36HNI /CO-4C/pan 8D2/CO-E 36HNI"/>
    <x v="179"/>
    <x v="179"/>
    <x v="2"/>
    <x v="1"/>
    <s v="Номинальная холодопроизводительность, кВт"/>
    <n v="10.55"/>
    <x v="76"/>
    <s v="10.55"/>
    <s v="10.55"/>
    <x v="0"/>
  </r>
  <r>
    <n v="185"/>
    <s v="DC EU INVERTER серии Cassette CO-4C 36HNI /CO-4C/pan 8D2/CO-E 36HNI"/>
    <x v="179"/>
    <x v="179"/>
    <x v="2"/>
    <x v="1"/>
    <s v="Минимальная холодопроизводительность, кВт"/>
    <n v="2.9"/>
    <x v="77"/>
    <s v="2.9"/>
    <s v="2.9"/>
    <x v="0"/>
  </r>
  <r>
    <n v="185"/>
    <s v="DC EU INVERTER серии Cassette CO-4C 36HNI /CO-4C/pan 8D2/CO-E 36HNI"/>
    <x v="179"/>
    <x v="179"/>
    <x v="2"/>
    <x v="1"/>
    <s v="Максимальная холодопроизводительность, кВт"/>
    <n v="13"/>
    <x v="78"/>
    <s v="13"/>
    <s v="13"/>
    <x v="0"/>
  </r>
  <r>
    <n v="185"/>
    <s v="DC EU INVERTER серии Cassette CO-4C 36HNI /CO-4C/pan 8D2/CO-E 36HNI"/>
    <x v="179"/>
    <x v="179"/>
    <x v="2"/>
    <x v="1"/>
    <s v="Потребляемый ток в режиме охлаждения, А"/>
    <s v="15.00 (3.20 - 21.50)"/>
    <x v="9"/>
    <s v="15.00 (3.20 - 21.50)"/>
    <n v="15"/>
    <x v="1"/>
  </r>
  <r>
    <n v="185"/>
    <s v="DC EU INVERTER серии Cassette CO-4C 36HNI /CO-4C/pan 8D2/CO-E 36HNI"/>
    <x v="179"/>
    <x v="179"/>
    <x v="2"/>
    <x v="1"/>
    <s v="Номинальный потребляемый ток в режиме охлаждения, А"/>
    <n v="15"/>
    <x v="79"/>
    <s v="15"/>
    <s v="15"/>
    <x v="0"/>
  </r>
  <r>
    <n v="185"/>
    <s v="DC EU INVERTER серии Cassette CO-4C 36HNI /CO-4C/pan 8D2/CO-E 36HNI"/>
    <x v="179"/>
    <x v="179"/>
    <x v="2"/>
    <x v="1"/>
    <s v="Минимальный потребляемый ток в режиме охлаждения, А"/>
    <n v="3.2"/>
    <x v="80"/>
    <s v="3.2"/>
    <s v="3.2"/>
    <x v="0"/>
  </r>
  <r>
    <n v="185"/>
    <s v="DC EU INVERTER серии Cassette CO-4C 36HNI /CO-4C/pan 8D2/CO-E 36HNI"/>
    <x v="179"/>
    <x v="179"/>
    <x v="2"/>
    <x v="1"/>
    <s v="Максимальный потребляемый ток в режиме охлаждения, А"/>
    <n v="21.5"/>
    <x v="81"/>
    <s v="21.5"/>
    <s v="21.5"/>
    <x v="0"/>
  </r>
  <r>
    <n v="185"/>
    <s v="DC EU INVERTER серии Cassette CO-4C 36HNI /CO-4C/pan 8D2/CO-E 36HNI"/>
    <x v="179"/>
    <x v="179"/>
    <x v="2"/>
    <x v="1"/>
    <s v="Потребляемая мощность в режиме охлаждения, кВт"/>
    <s v="3.40 (0.71 - 4.71)"/>
    <x v="10"/>
    <s v="3.40 (0.71 - 4.71)"/>
    <n v="3.4"/>
    <x v="1"/>
  </r>
  <r>
    <n v="185"/>
    <s v="DC EU INVERTER серии Cassette CO-4C 36HNI /CO-4C/pan 8D2/CO-E 36HNI"/>
    <x v="179"/>
    <x v="179"/>
    <x v="2"/>
    <x v="1"/>
    <s v="Номинальная потребляемая мощность в режиме охлаждения, кВт"/>
    <n v="3.4"/>
    <x v="82"/>
    <s v="3.4"/>
    <s v="3.4"/>
    <x v="0"/>
  </r>
  <r>
    <n v="185"/>
    <s v="DC EU INVERTER серии Cassette CO-4C 36HNI /CO-4C/pan 8D2/CO-E 36HNI"/>
    <x v="179"/>
    <x v="179"/>
    <x v="2"/>
    <x v="1"/>
    <s v="Минимальная потребляемая мощность в режиме охлаждения, кВт"/>
    <n v="0.71"/>
    <x v="83"/>
    <s v="0.71"/>
    <s v="0.71"/>
    <x v="0"/>
  </r>
  <r>
    <n v="185"/>
    <s v="DC EU INVERTER серии Cassette CO-4C 36HNI /CO-4C/pan 8D2/CO-E 36HNI"/>
    <x v="179"/>
    <x v="179"/>
    <x v="2"/>
    <x v="1"/>
    <s v="Максимальная потребляемая мощность в режиме охлаждения, кВт"/>
    <n v="4.71"/>
    <x v="84"/>
    <s v="4.71"/>
    <s v="4.71"/>
    <x v="0"/>
  </r>
  <r>
    <n v="185"/>
    <s v="DC EU INVERTER серии Cassette CO-4C 36HNI /CO-4C/pan 8D2/CO-E 36HNI"/>
    <x v="179"/>
    <x v="179"/>
    <x v="2"/>
    <x v="1"/>
    <s v="Коэффициент энергоэффективности EER, Вт/Вт"/>
    <n v="3.1"/>
    <x v="11"/>
    <s v="3.1"/>
    <s v="3.1"/>
    <x v="0"/>
  </r>
  <r>
    <n v="185"/>
    <s v="DC EU INVERTER серии Cassette CO-4C 36HNI /CO-4C/pan 8D2/CO-E 36HNI"/>
    <x v="179"/>
    <x v="179"/>
    <x v="2"/>
    <x v="1"/>
    <s v="Коэффициент сезонной энергоэффективности SEER, Вт/Вт"/>
    <n v="6.1"/>
    <x v="12"/>
    <s v="6.1"/>
    <s v="6.1"/>
    <x v="0"/>
  </r>
  <r>
    <n v="185"/>
    <s v="DC EU INVERTER серии Cassette CO-4C 36HNI /CO-4C/pan 8D2/CO-E 36HNI"/>
    <x v="179"/>
    <x v="179"/>
    <x v="2"/>
    <x v="1"/>
    <s v="Класс энергоэффективности EER (охлаждение)"/>
    <s v="B"/>
    <x v="13"/>
    <s v="B"/>
    <s v="B"/>
    <x v="0"/>
  </r>
  <r>
    <n v="185"/>
    <s v="DC EU INVERTER серии Cassette CO-4C 36HNI /CO-4C/pan 8D2/CO-E 36HNI"/>
    <x v="179"/>
    <x v="179"/>
    <x v="2"/>
    <x v="1"/>
    <s v="Класс сезонной энергоэффективности SEER (охлаждение)"/>
    <s v="A++"/>
    <x v="14"/>
    <s v="A++"/>
    <s v="A++"/>
    <x v="0"/>
  </r>
  <r>
    <n v="185"/>
    <s v="DC EU INVERTER серии Cassette CO-4C 36HNI /CO-4C/pan 8D2/CO-E 36HNI"/>
    <x v="179"/>
    <x v="179"/>
    <x v="2"/>
    <x v="1"/>
    <s v="Теплопроизводительность, kBTU"/>
    <n v="38"/>
    <x v="15"/>
    <s v="38"/>
    <s v="38"/>
    <x v="0"/>
  </r>
  <r>
    <n v="185"/>
    <s v="DC EU INVERTER серии Cassette CO-4C 36HNI /CO-4C/pan 8D2/CO-E 36HNI"/>
    <x v="179"/>
    <x v="179"/>
    <x v="2"/>
    <x v="1"/>
    <s v="Теплопроизводительность контура, kBTU"/>
    <n v="38"/>
    <x v="85"/>
    <s v="38"/>
    <s v="38"/>
    <x v="0"/>
  </r>
  <r>
    <n v="185"/>
    <s v="DC EU INVERTER серии Cassette CO-4C 36HNI /CO-4C/pan 8D2/CO-E 36HNI"/>
    <x v="179"/>
    <x v="179"/>
    <x v="2"/>
    <x v="1"/>
    <s v="Теплопроизводительность, кВт"/>
    <s v="11.15 (2.60 - 13.50)"/>
    <x v="16"/>
    <s v="11.15 (2.60 - 13.50)"/>
    <n v="11.15"/>
    <x v="1"/>
  </r>
  <r>
    <n v="185"/>
    <s v="DC EU INVERTER серии Cassette CO-4C 36HNI /CO-4C/pan 8D2/CO-E 36HNI"/>
    <x v="179"/>
    <x v="179"/>
    <x v="2"/>
    <x v="1"/>
    <s v="Номинальная теплопроизводительность, кВт"/>
    <n v="11.15"/>
    <x v="86"/>
    <s v="11.15"/>
    <s v="11.15"/>
    <x v="0"/>
  </r>
  <r>
    <n v="185"/>
    <s v="DC EU INVERTER серии Cassette CO-4C 36HNI /CO-4C/pan 8D2/CO-E 36HNI"/>
    <x v="179"/>
    <x v="179"/>
    <x v="2"/>
    <x v="1"/>
    <s v="Минимальная теплопроизводительность, кВт"/>
    <n v="2.6"/>
    <x v="87"/>
    <s v="2.6"/>
    <s v="2.6"/>
    <x v="0"/>
  </r>
  <r>
    <n v="185"/>
    <s v="DC EU INVERTER серии Cassette CO-4C 36HNI /CO-4C/pan 8D2/CO-E 36HNI"/>
    <x v="179"/>
    <x v="179"/>
    <x v="2"/>
    <x v="1"/>
    <s v="Максимальная теплопроизводительность, кВт"/>
    <n v="13.5"/>
    <x v="88"/>
    <s v="13.5"/>
    <s v="13.5"/>
    <x v="0"/>
  </r>
  <r>
    <n v="185"/>
    <s v="DC EU INVERTER серии Cassette CO-4C 36HNI /CO-4C/pan 8D2/CO-E 36HNI"/>
    <x v="179"/>
    <x v="179"/>
    <x v="2"/>
    <x v="1"/>
    <s v="Потребляемый ток в режиме нагрева, А"/>
    <s v="15.50 (2.43 - 18.00)"/>
    <x v="17"/>
    <s v="15.50 (2.43 - 18.00)"/>
    <n v="15.5"/>
    <x v="1"/>
  </r>
  <r>
    <n v="185"/>
    <s v="DC EU INVERTER серии Cassette CO-4C 36HNI /CO-4C/pan 8D2/CO-E 36HNI"/>
    <x v="179"/>
    <x v="179"/>
    <x v="2"/>
    <x v="1"/>
    <s v="Номинальный потребляемый ток в режиме нагрева, А"/>
    <n v="15.5"/>
    <x v="89"/>
    <s v="15.5"/>
    <s v="15.5"/>
    <x v="0"/>
  </r>
  <r>
    <n v="185"/>
    <s v="DC EU INVERTER серии Cassette CO-4C 36HNI /CO-4C/pan 8D2/CO-E 36HNI"/>
    <x v="179"/>
    <x v="179"/>
    <x v="2"/>
    <x v="1"/>
    <s v="Минимальный потребляемый ток в режиме нагрева, А"/>
    <n v="2.4300000000000002"/>
    <x v="90"/>
    <s v="2.43"/>
    <s v="2.43"/>
    <x v="0"/>
  </r>
  <r>
    <n v="185"/>
    <s v="DC EU INVERTER серии Cassette CO-4C 36HNI /CO-4C/pan 8D2/CO-E 36HNI"/>
    <x v="179"/>
    <x v="179"/>
    <x v="2"/>
    <x v="1"/>
    <s v="Максимальный потребляемый ток в режиме нагрева, А"/>
    <n v="18"/>
    <x v="91"/>
    <s v="18"/>
    <s v="18"/>
    <x v="0"/>
  </r>
  <r>
    <n v="185"/>
    <s v="DC EU INVERTER серии Cassette CO-4C 36HNI /CO-4C/pan 8D2/CO-E 36HNI"/>
    <x v="179"/>
    <x v="179"/>
    <x v="2"/>
    <x v="1"/>
    <s v="Потребляемая мощность в режиме нагрева, кВт"/>
    <s v="3.45 (0.47 - 4.13)"/>
    <x v="18"/>
    <s v="3.45 (0.47 - 4.13)"/>
    <n v="3.45"/>
    <x v="1"/>
  </r>
  <r>
    <n v="185"/>
    <s v="DC EU INVERTER серии Cassette CO-4C 36HNI /CO-4C/pan 8D2/CO-E 36HNI"/>
    <x v="179"/>
    <x v="179"/>
    <x v="2"/>
    <x v="1"/>
    <s v="Номинальная потребляемая мощность в режиме нагрева, кВт"/>
    <n v="3.45"/>
    <x v="92"/>
    <s v="3.45"/>
    <s v="3.45"/>
    <x v="0"/>
  </r>
  <r>
    <n v="185"/>
    <s v="DC EU INVERTER серии Cassette CO-4C 36HNI /CO-4C/pan 8D2/CO-E 36HNI"/>
    <x v="179"/>
    <x v="179"/>
    <x v="2"/>
    <x v="1"/>
    <s v="Минимальная потребляемая мощность в режиме нагрева, кВт"/>
    <n v="0.47"/>
    <x v="93"/>
    <s v="0.47"/>
    <s v="0.47"/>
    <x v="0"/>
  </r>
  <r>
    <n v="185"/>
    <s v="DC EU INVERTER серии Cassette CO-4C 36HNI /CO-4C/pan 8D2/CO-E 36HNI"/>
    <x v="179"/>
    <x v="179"/>
    <x v="2"/>
    <x v="1"/>
    <s v="Максимальная потребляемая мощность в режиме нагрева, кВт"/>
    <n v="4.13"/>
    <x v="94"/>
    <s v="4.13"/>
    <s v="4.13"/>
    <x v="0"/>
  </r>
  <r>
    <n v="185"/>
    <s v="DC EU INVERTER серии Cassette CO-4C 36HNI /CO-4C/pan 8D2/CO-E 36HNI"/>
    <x v="179"/>
    <x v="179"/>
    <x v="2"/>
    <x v="1"/>
    <s v="Коэффициент энергоэффективности COP, Вт/Вт"/>
    <n v="3.23"/>
    <x v="19"/>
    <s v="3.23"/>
    <s v="3.23"/>
    <x v="0"/>
  </r>
  <r>
    <n v="185"/>
    <s v="DC EU INVERTER серии Cassette CO-4C 36HNI /CO-4C/pan 8D2/CO-E 36HNI"/>
    <x v="179"/>
    <x v="179"/>
    <x v="2"/>
    <x v="1"/>
    <s v="Коэффициент энергоэффективности SCOP (усредненный), Вт/Вт"/>
    <n v="4"/>
    <x v="20"/>
    <s v="4"/>
    <s v="4"/>
    <x v="0"/>
  </r>
  <r>
    <n v="185"/>
    <s v="DC EU INVERTER серии Cassette CO-4C 36HNI /CO-4C/pan 8D2/CO-E 36HNI"/>
    <x v="179"/>
    <x v="179"/>
    <x v="2"/>
    <x v="1"/>
    <s v="Класс энергоэффективности COP (нагрев)"/>
    <s v="C"/>
    <x v="21"/>
    <s v="C"/>
    <s v="C"/>
    <x v="0"/>
  </r>
  <r>
    <n v="185"/>
    <s v="DC EU INVERTER серии Cassette CO-4C 36HNI /CO-4C/pan 8D2/CO-E 36HNI"/>
    <x v="179"/>
    <x v="179"/>
    <x v="2"/>
    <x v="1"/>
    <s v="Класс сезонной энергоэффективности SCOP (нагрев, усредненный)"/>
    <s v="A+"/>
    <x v="22"/>
    <s v="A+"/>
    <s v="A+"/>
    <x v="0"/>
  </r>
  <r>
    <n v="185"/>
    <s v="DC EU INVERTER серии Cassette CO-4C 36HNI /CO-4C/pan 8D2/CO-E 36HNI"/>
    <x v="179"/>
    <x v="179"/>
    <x v="2"/>
    <x v="1"/>
    <s v="Электропитание внутреннего блока, В/Гц/Ф"/>
    <s v="220-240/50/4"/>
    <x v="95"/>
    <s v="220-240/50/4"/>
    <s v="220-240/50/4"/>
    <x v="0"/>
  </r>
  <r>
    <n v="185"/>
    <s v="DC EU INVERTER серии Cassette CO-4C 36HNI /CO-4C/pan 8D2/CO-E 36HNI"/>
    <x v="179"/>
    <x v="179"/>
    <x v="2"/>
    <x v="1"/>
    <s v="Напряжение электропитания внутреннего блока, В"/>
    <s v="220-240"/>
    <x v="96"/>
    <s v="220-240"/>
    <s v="220-240"/>
    <x v="0"/>
  </r>
  <r>
    <n v="185"/>
    <s v="DC EU INVERTER серии Cassette CO-4C 36HNI /CO-4C/pan 8D2/CO-E 36HNI"/>
    <x v="179"/>
    <x v="179"/>
    <x v="2"/>
    <x v="1"/>
    <s v="Частота электропитания внутреннего блока, Гц"/>
    <n v="50"/>
    <x v="97"/>
    <s v="50"/>
    <s v="50"/>
    <x v="0"/>
  </r>
  <r>
    <n v="185"/>
    <s v="DC EU INVERTER серии Cassette CO-4C 36HNI /CO-4C/pan 8D2/CO-E 36HNI"/>
    <x v="179"/>
    <x v="179"/>
    <x v="2"/>
    <x v="1"/>
    <s v="Количество фаз электропитания внутреннего блока, Ф"/>
    <n v="4"/>
    <x v="98"/>
    <s v="4"/>
    <s v="4"/>
    <x v="0"/>
  </r>
  <r>
    <n v="185"/>
    <s v="DC EU INVERTER серии Cassette CO-4C 36HNI /CO-4C/pan 8D2/CO-E 36HNI"/>
    <x v="179"/>
    <x v="179"/>
    <x v="2"/>
    <x v="1"/>
    <s v="Электропитание наружного блока, В/Гц/Ф"/>
    <s v="220-240/50/1"/>
    <x v="99"/>
    <s v="220-240/50/1"/>
    <s v="220-240/50/1"/>
    <x v="0"/>
  </r>
  <r>
    <n v="185"/>
    <s v="DC EU INVERTER серии Cassette CO-4C 36HNI /CO-4C/pan 8D2/CO-E 36HNI"/>
    <x v="179"/>
    <x v="179"/>
    <x v="2"/>
    <x v="1"/>
    <s v="Напряжение электропитания наружного блока, В"/>
    <s v="220-240"/>
    <x v="100"/>
    <s v="220-240"/>
    <s v="220-240"/>
    <x v="0"/>
  </r>
  <r>
    <n v="185"/>
    <s v="DC EU INVERTER серии Cassette CO-4C 36HNI /CO-4C/pan 8D2/CO-E 36HNI"/>
    <x v="179"/>
    <x v="179"/>
    <x v="2"/>
    <x v="1"/>
    <s v="Частота электропитания наружного блока, Гц"/>
    <n v="50"/>
    <x v="101"/>
    <s v="50"/>
    <s v="50"/>
    <x v="0"/>
  </r>
  <r>
    <n v="185"/>
    <s v="DC EU INVERTER серии Cassette CO-4C 36HNI /CO-4C/pan 8D2/CO-E 36HNI"/>
    <x v="179"/>
    <x v="179"/>
    <x v="2"/>
    <x v="1"/>
    <s v="Количество фаз электропитания наружного блока, Ф"/>
    <n v="1"/>
    <x v="102"/>
    <s v="1"/>
    <s v="1"/>
    <x v="0"/>
  </r>
  <r>
    <n v="185"/>
    <s v="DC EU INVERTER серии Cassette CO-4C 36HNI /CO-4C/pan 8D2/CO-E 36HNI"/>
    <x v="179"/>
    <x v="179"/>
    <x v="2"/>
    <x v="1"/>
    <s v="Расход воздуха внутреннего блока, м&amp;lt;sup&amp;gt;3&amp;lt;/sup&amp;gt;/ч"/>
    <s v="1350/1550/1800"/>
    <x v="24"/>
    <s v="1350/1550/1800"/>
    <s v="1350/1550/1800"/>
    <x v="0"/>
  </r>
  <r>
    <n v="185"/>
    <s v="DC EU INVERTER серии Cassette CO-4C 36HNI /CO-4C/pan 8D2/CO-E 36HNI"/>
    <x v="179"/>
    <x v="179"/>
    <x v="2"/>
    <x v="1"/>
    <s v="Минимальный расход воздуха внутреннего блока, м&amp;lt;sup&amp;gt;3&amp;lt;/sup&amp;gt;/ч"/>
    <n v="1350"/>
    <x v="25"/>
    <s v="1350"/>
    <s v="1350"/>
    <x v="0"/>
  </r>
  <r>
    <n v="185"/>
    <s v="DC EU INVERTER серии Cassette CO-4C 36HNI /CO-4C/pan 8D2/CO-E 36HNI"/>
    <x v="179"/>
    <x v="179"/>
    <x v="2"/>
    <x v="1"/>
    <s v="Уровень шума внутреннего блока, дБ(А)"/>
    <s v="45/48/51"/>
    <x v="26"/>
    <s v="45/48/51"/>
    <s v="45/48/51"/>
    <x v="1"/>
  </r>
  <r>
    <n v="185"/>
    <s v="DC EU INVERTER серии Cassette CO-4C 36HNI /CO-4C/pan 8D2/CO-E 36HNI"/>
    <x v="179"/>
    <x v="179"/>
    <x v="2"/>
    <x v="1"/>
    <s v="Минимальный уровень шума внутреннего блока, дБ(А)"/>
    <n v="45"/>
    <x v="27"/>
    <s v="45"/>
    <s v="45"/>
    <x v="0"/>
  </r>
  <r>
    <n v="185"/>
    <s v="DC EU INVERTER серии Cassette CO-4C 36HNI /CO-4C/pan 8D2/CO-E 36HNI"/>
    <x v="179"/>
    <x v="179"/>
    <x v="2"/>
    <x v="1"/>
    <s v="Объем конденсации, л/ч"/>
    <n v="3.45"/>
    <x v="28"/>
    <s v="3.45"/>
    <s v="3.45"/>
    <x v="0"/>
  </r>
  <r>
    <n v="185"/>
    <s v="DC EU INVERTER серии Cassette CO-4C 36HNI /CO-4C/pan 8D2/CO-E 36HNI"/>
    <x v="179"/>
    <x v="179"/>
    <x v="2"/>
    <x v="1"/>
    <s v="Расход воздуха наружного блока, м&amp;lt;sup&amp;gt;3&amp;lt;/sup&amp;gt;/ч"/>
    <n v="4000"/>
    <x v="29"/>
    <s v="4000"/>
    <s v="4000"/>
    <x v="0"/>
  </r>
  <r>
    <n v="185"/>
    <s v="DC EU INVERTER серии Cassette CO-4C 36HNI /CO-4C/pan 8D2/CO-E 36HNI"/>
    <x v="179"/>
    <x v="179"/>
    <x v="2"/>
    <x v="1"/>
    <s v="Уровень шума наружного блока, дБ(А)"/>
    <n v="57"/>
    <x v="30"/>
    <s v="57"/>
    <s v="57"/>
    <x v="1"/>
  </r>
  <r>
    <n v="185"/>
    <s v="DC EU INVERTER серии Cassette CO-4C 36HNI /CO-4C/pan 8D2/CO-E 36HNI"/>
    <x v="179"/>
    <x v="179"/>
    <x v="2"/>
    <x v="1"/>
    <s v="Марка компрессора"/>
    <s v="GMCC"/>
    <x v="31"/>
    <s v="GMCC"/>
    <s v="GMCC"/>
    <x v="1"/>
  </r>
  <r>
    <n v="185"/>
    <s v="DC EU INVERTER серии Cassette CO-4C 36HNI /CO-4C/pan 8D2/CO-E 36HNI"/>
    <x v="179"/>
    <x v="179"/>
    <x v="2"/>
    <x v="1"/>
    <s v="Тип компрессора"/>
    <s v="Ротационный"/>
    <x v="32"/>
    <s v="Ротационный"/>
    <s v="Ротационный"/>
    <x v="0"/>
  </r>
  <r>
    <n v="185"/>
    <s v="DC EU INVERTER серии Cassette CO-4C 36HNI /CO-4C/pan 8D2/CO-E 36HNI"/>
    <x v="179"/>
    <x v="179"/>
    <x v="2"/>
    <x v="1"/>
    <s v="Модель компрессора"/>
    <s v="KTF310D43UMT"/>
    <x v="185"/>
    <s v="KTF310D43UMT"/>
    <s v="KTF310D43UMT"/>
    <x v="1"/>
  </r>
  <r>
    <n v="185"/>
    <s v="DC EU INVERTER серии Cassette CO-4C 36HNI /CO-4C/pan 8D2/CO-E 36HNI"/>
    <x v="179"/>
    <x v="179"/>
    <x v="2"/>
    <x v="1"/>
    <s v="Тип хладагента"/>
    <s v="R32"/>
    <x v="33"/>
    <s v="R32"/>
    <s v="R32"/>
    <x v="1"/>
  </r>
  <r>
    <n v="185"/>
    <s v="DC EU INVERTER серии Cassette CO-4C 36HNI /CO-4C/pan 8D2/CO-E 36HNI"/>
    <x v="179"/>
    <x v="179"/>
    <x v="2"/>
    <x v="1"/>
    <s v="Заводская заправка хладагента, г"/>
    <n v="2540"/>
    <x v="34"/>
    <s v="2540"/>
    <s v="2540"/>
    <x v="1"/>
  </r>
  <r>
    <n v="185"/>
    <s v="DC EU INVERTER серии Cassette CO-4C 36HNI /CO-4C/pan 8D2/CO-E 36HNI"/>
    <x v="179"/>
    <x v="179"/>
    <x v="2"/>
    <x v="1"/>
    <s v="Дозаправка хладагента (сверх номинальной длины трассы), г/м"/>
    <n v="40"/>
    <x v="103"/>
    <s v="40"/>
    <s v="40"/>
    <x v="0"/>
  </r>
  <r>
    <n v="185"/>
    <s v="DC EU INVERTER серии Cassette CO-4C 36HNI /CO-4C/pan 8D2/CO-E 36HNI"/>
    <x v="179"/>
    <x v="179"/>
    <x v="2"/>
    <x v="1"/>
    <s v="Габаритные размеры внутреннего блока (ШхВхГ), мм"/>
    <s v="835x290x835"/>
    <x v="35"/>
    <s v="835 x 290 x 835"/>
    <s v="835 x 290 x 835"/>
    <x v="1"/>
  </r>
  <r>
    <n v="185"/>
    <s v="DC EU INVERTER серии Cassette CO-4C 36HNI /CO-4C/pan 8D2/CO-E 36HNI"/>
    <x v="179"/>
    <x v="179"/>
    <x v="2"/>
    <x v="1"/>
    <s v="Ширина внутреннего блока, мм"/>
    <n v="835"/>
    <x v="104"/>
    <s v="835"/>
    <s v="835"/>
    <x v="0"/>
  </r>
  <r>
    <n v="185"/>
    <s v="DC EU INVERTER серии Cassette CO-4C 36HNI /CO-4C/pan 8D2/CO-E 36HNI"/>
    <x v="179"/>
    <x v="179"/>
    <x v="2"/>
    <x v="1"/>
    <s v="Высота внутреннего блока, мм"/>
    <n v="290"/>
    <x v="105"/>
    <s v="290"/>
    <s v="290"/>
    <x v="0"/>
  </r>
  <r>
    <n v="185"/>
    <s v="DC EU INVERTER серии Cassette CO-4C 36HNI /CO-4C/pan 8D2/CO-E 36HNI"/>
    <x v="179"/>
    <x v="179"/>
    <x v="2"/>
    <x v="1"/>
    <s v="Глубина внутреннего блока, мм"/>
    <n v="835"/>
    <x v="106"/>
    <s v="835"/>
    <s v="835"/>
    <x v="0"/>
  </r>
  <r>
    <n v="185"/>
    <s v="DC EU INVERTER серии Cassette CO-4C 36HNI /CO-4C/pan 8D2/CO-E 36HNI"/>
    <x v="179"/>
    <x v="179"/>
    <x v="2"/>
    <x v="1"/>
    <s v="Габаритные размеры наружного блока (ШхВхГ), мм"/>
    <s v="970x805x395"/>
    <x v="36"/>
    <s v="970 x 805 x 395"/>
    <s v="970 x 805 x 395"/>
    <x v="1"/>
  </r>
  <r>
    <n v="185"/>
    <s v="DC EU INVERTER серии Cassette CO-4C 36HNI /CO-4C/pan 8D2/CO-E 36HNI"/>
    <x v="179"/>
    <x v="179"/>
    <x v="2"/>
    <x v="1"/>
    <s v="Ширина наружного блока, мм"/>
    <n v="970"/>
    <x v="107"/>
    <s v="970"/>
    <s v="970"/>
    <x v="0"/>
  </r>
  <r>
    <n v="185"/>
    <s v="DC EU INVERTER серии Cassette CO-4C 36HNI /CO-4C/pan 8D2/CO-E 36HNI"/>
    <x v="179"/>
    <x v="179"/>
    <x v="2"/>
    <x v="1"/>
    <s v="Высота наружного блока, мм"/>
    <n v="805"/>
    <x v="108"/>
    <s v="805"/>
    <s v="805"/>
    <x v="0"/>
  </r>
  <r>
    <n v="185"/>
    <s v="DC EU INVERTER серии Cassette CO-4C 36HNI /CO-4C/pan 8D2/CO-E 36HNI"/>
    <x v="179"/>
    <x v="179"/>
    <x v="2"/>
    <x v="1"/>
    <s v="Глубина наружного блока, мм"/>
    <n v="395"/>
    <x v="109"/>
    <s v="395"/>
    <s v="395"/>
    <x v="0"/>
  </r>
  <r>
    <n v="185"/>
    <s v="DC EU INVERTER серии Cassette CO-4C 36HNI /CO-4C/pan 8D2/CO-E 36HNI"/>
    <x v="179"/>
    <x v="179"/>
    <x v="2"/>
    <x v="1"/>
    <s v="Габаритные размеры декоративной панели (ШхВхГ), мм"/>
    <s v="950x55x950"/>
    <x v="133"/>
    <s v="950 x 55 x 950"/>
    <s v="950 x 55 x 950"/>
    <x v="0"/>
  </r>
  <r>
    <n v="185"/>
    <s v="DC EU INVERTER серии Cassette CO-4C 36HNI /CO-4C/pan 8D2/CO-E 36HNI"/>
    <x v="179"/>
    <x v="179"/>
    <x v="2"/>
    <x v="1"/>
    <s v="Ширина декоративной панели, мм"/>
    <n v="950"/>
    <x v="134"/>
    <s v="950"/>
    <s v="950"/>
    <x v="0"/>
  </r>
  <r>
    <n v="185"/>
    <s v="DC EU INVERTER серии Cassette CO-4C 36HNI /CO-4C/pan 8D2/CO-E 36HNI"/>
    <x v="179"/>
    <x v="179"/>
    <x v="2"/>
    <x v="1"/>
    <s v="Высота декоративной панели, мм"/>
    <n v="55"/>
    <x v="135"/>
    <s v="55"/>
    <s v="55"/>
    <x v="0"/>
  </r>
  <r>
    <n v="185"/>
    <s v="DC EU INVERTER серии Cassette CO-4C 36HNI /CO-4C/pan 8D2/CO-E 36HNI"/>
    <x v="179"/>
    <x v="179"/>
    <x v="2"/>
    <x v="1"/>
    <s v="Глубина декоративной панели, мм"/>
    <n v="950"/>
    <x v="136"/>
    <s v="950"/>
    <s v="950"/>
    <x v="0"/>
  </r>
  <r>
    <n v="185"/>
    <s v="DC EU INVERTER серии Cassette CO-4C 36HNI /CO-4C/pan 8D2/CO-E 36HNI"/>
    <x v="179"/>
    <x v="179"/>
    <x v="2"/>
    <x v="1"/>
    <s v="Габаритные размеры внутреннего блока в упаковке (ШхВхГ), мм"/>
    <s v="910x310x910"/>
    <x v="37"/>
    <s v="910 x 310 x 910"/>
    <s v="910 x 310 x 910"/>
    <x v="1"/>
  </r>
  <r>
    <n v="185"/>
    <s v="DC EU INVERTER серии Cassette CO-4C 36HNI /CO-4C/pan 8D2/CO-E 36HNI"/>
    <x v="179"/>
    <x v="179"/>
    <x v="2"/>
    <x v="1"/>
    <s v="Ширина внутреннего блока в упаковке, мм"/>
    <n v="910"/>
    <x v="110"/>
    <s v="910"/>
    <s v="910"/>
    <x v="0"/>
  </r>
  <r>
    <n v="185"/>
    <s v="DC EU INVERTER серии Cassette CO-4C 36HNI /CO-4C/pan 8D2/CO-E 36HNI"/>
    <x v="179"/>
    <x v="179"/>
    <x v="2"/>
    <x v="1"/>
    <s v="Высота внутреннего блока в упаковке, мм"/>
    <n v="310"/>
    <x v="111"/>
    <s v="310"/>
    <s v="310"/>
    <x v="0"/>
  </r>
  <r>
    <n v="185"/>
    <s v="DC EU INVERTER серии Cassette CO-4C 36HNI /CO-4C/pan 8D2/CO-E 36HNI"/>
    <x v="179"/>
    <x v="179"/>
    <x v="2"/>
    <x v="1"/>
    <s v="Глубина внутреннего блока в упаковке, мм"/>
    <n v="910"/>
    <x v="112"/>
    <s v="910"/>
    <s v="910"/>
    <x v="0"/>
  </r>
  <r>
    <n v="185"/>
    <s v="DC EU INVERTER серии Cassette CO-4C 36HNI /CO-4C/pan 8D2/CO-E 36HNI"/>
    <x v="179"/>
    <x v="179"/>
    <x v="2"/>
    <x v="1"/>
    <s v="Габаритные размеры наружного блока в упаковке (ШхВхГ), мм"/>
    <s v="1105x895x495"/>
    <x v="38"/>
    <s v="1105 x 895 x 495"/>
    <s v="1105 x 895 x 495"/>
    <x v="1"/>
  </r>
  <r>
    <n v="185"/>
    <s v="DC EU INVERTER серии Cassette CO-4C 36HNI /CO-4C/pan 8D2/CO-E 36HNI"/>
    <x v="179"/>
    <x v="179"/>
    <x v="2"/>
    <x v="1"/>
    <s v="Ширина наружного блока в упаковке, мм"/>
    <n v="1105"/>
    <x v="113"/>
    <s v="1105"/>
    <s v="1105"/>
    <x v="0"/>
  </r>
  <r>
    <n v="185"/>
    <s v="DC EU INVERTER серии Cassette CO-4C 36HNI /CO-4C/pan 8D2/CO-E 36HNI"/>
    <x v="179"/>
    <x v="179"/>
    <x v="2"/>
    <x v="1"/>
    <s v="Высота наружного блока в упаковке, мм"/>
    <n v="895"/>
    <x v="114"/>
    <s v="895"/>
    <s v="895"/>
    <x v="0"/>
  </r>
  <r>
    <n v="185"/>
    <s v="DC EU INVERTER серии Cassette CO-4C 36HNI /CO-4C/pan 8D2/CO-E 36HNI"/>
    <x v="179"/>
    <x v="179"/>
    <x v="2"/>
    <x v="1"/>
    <s v="Глубина наружного блока в упаковке, мм"/>
    <n v="495"/>
    <x v="115"/>
    <s v="495"/>
    <s v="495"/>
    <x v="0"/>
  </r>
  <r>
    <n v="185"/>
    <s v="DC EU INVERTER серии Cassette CO-4C 36HNI /CO-4C/pan 8D2/CO-E 36HNI"/>
    <x v="179"/>
    <x v="179"/>
    <x v="2"/>
    <x v="1"/>
    <s v="Габаритные размеры декоративной панели в упаковке (ШхВхГ), мм"/>
    <s v="1000x100x100"/>
    <x v="137"/>
    <s v="1000 x 100 x 100"/>
    <s v="1000 x 100 x 100"/>
    <x v="0"/>
  </r>
  <r>
    <n v="185"/>
    <s v="DC EU INVERTER серии Cassette CO-4C 36HNI /CO-4C/pan 8D2/CO-E 36HNI"/>
    <x v="179"/>
    <x v="179"/>
    <x v="2"/>
    <x v="1"/>
    <s v="Ширина декоративной панели в упаковке, мм"/>
    <n v="1000"/>
    <x v="138"/>
    <s v="1000"/>
    <s v="1000"/>
    <x v="0"/>
  </r>
  <r>
    <n v="185"/>
    <s v="DC EU INVERTER серии Cassette CO-4C 36HNI /CO-4C/pan 8D2/CO-E 36HNI"/>
    <x v="179"/>
    <x v="179"/>
    <x v="2"/>
    <x v="1"/>
    <s v="Высота декоративной панели в упаковке, мм"/>
    <n v="100"/>
    <x v="139"/>
    <s v="100"/>
    <s v="100"/>
    <x v="0"/>
  </r>
  <r>
    <n v="185"/>
    <s v="DC EU INVERTER серии Cassette CO-4C 36HNI /CO-4C/pan 8D2/CO-E 36HNI"/>
    <x v="179"/>
    <x v="179"/>
    <x v="2"/>
    <x v="1"/>
    <s v="Глубина декоративной панели в упаковке, мм"/>
    <n v="100"/>
    <x v="140"/>
    <s v="100"/>
    <s v="100"/>
    <x v="0"/>
  </r>
  <r>
    <n v="185"/>
    <s v="DC EU INVERTER серии Cassette CO-4C 36HNI /CO-4C/pan 8D2/CO-E 36HNI"/>
    <x v="179"/>
    <x v="179"/>
    <x v="2"/>
    <x v="1"/>
    <s v="Вес нетто внутреннего блока, кг"/>
    <n v="26.5"/>
    <x v="39"/>
    <s v="26.5"/>
    <s v="26.5"/>
    <x v="1"/>
  </r>
  <r>
    <n v="185"/>
    <s v="DC EU INVERTER серии Cassette CO-4C 36HNI /CO-4C/pan 8D2/CO-E 36HNI"/>
    <x v="179"/>
    <x v="179"/>
    <x v="2"/>
    <x v="1"/>
    <s v="Вес нетто наружного блока, кг"/>
    <n v="72"/>
    <x v="40"/>
    <s v="72"/>
    <s v="72"/>
    <x v="1"/>
  </r>
  <r>
    <n v="185"/>
    <s v="DC EU INVERTER серии Cassette CO-4C 36HNI /CO-4C/pan 8D2/CO-E 36HNI"/>
    <x v="179"/>
    <x v="179"/>
    <x v="2"/>
    <x v="1"/>
    <s v="Вес нетто декоративной панели, кг"/>
    <n v="5.3"/>
    <x v="141"/>
    <s v="5.3"/>
    <s v="5.3"/>
    <x v="0"/>
  </r>
  <r>
    <n v="185"/>
    <s v="DC EU INVERTER серии Cassette CO-4C 36HNI /CO-4C/pan 8D2/CO-E 36HNI"/>
    <x v="179"/>
    <x v="179"/>
    <x v="2"/>
    <x v="1"/>
    <s v="Вес брутто внутреннего блока, кг"/>
    <n v="30.5"/>
    <x v="41"/>
    <s v="30.5"/>
    <s v="30.5"/>
    <x v="1"/>
  </r>
  <r>
    <n v="185"/>
    <s v="DC EU INVERTER серии Cassette CO-4C 36HNI /CO-4C/pan 8D2/CO-E 36HNI"/>
    <x v="179"/>
    <x v="179"/>
    <x v="2"/>
    <x v="1"/>
    <s v="Вес брутто наружного блока, кг"/>
    <n v="76"/>
    <x v="42"/>
    <s v="76"/>
    <s v="76"/>
    <x v="1"/>
  </r>
  <r>
    <n v="185"/>
    <s v="DC EU INVERTER серии Cassette CO-4C 36HNI /CO-4C/pan 8D2/CO-E 36HNI"/>
    <x v="179"/>
    <x v="179"/>
    <x v="2"/>
    <x v="1"/>
    <s v="Вес брутто декоративной панели, кг"/>
    <n v="7.8"/>
    <x v="142"/>
    <s v="7.8"/>
    <s v="7.8"/>
    <x v="0"/>
  </r>
  <r>
    <n v="185"/>
    <s v="DC EU INVERTER серии Cassette CO-4C 36HNI /CO-4C/pan 8D2/CO-E 36HNI"/>
    <x v="179"/>
    <x v="179"/>
    <x v="2"/>
    <x v="1"/>
    <s v="Диаметр жидкостной трубы, мм (дюйм)"/>
    <s v="9,53 (3/8&amp;quot;)"/>
    <x v="43"/>
    <s v="9.53 (3/8&amp;quot;)"/>
    <n v="9.5299999999999994"/>
    <x v="1"/>
  </r>
  <r>
    <n v="185"/>
    <s v="DC EU INVERTER серии Cassette CO-4C 36HNI /CO-4C/pan 8D2/CO-E 36HNI"/>
    <x v="179"/>
    <x v="179"/>
    <x v="2"/>
    <x v="1"/>
    <s v="Диаметр газовой трубы, мм (дюйм)"/>
    <s v="15,88 (5/8&amp;quot;)"/>
    <x v="44"/>
    <s v="15.88 (5/8&amp;quot;)"/>
    <n v="15.88"/>
    <x v="1"/>
  </r>
  <r>
    <n v="185"/>
    <s v="DC EU INVERTER серии Cassette CO-4C 36HNI /CO-4C/pan 8D2/CO-E 36HNI"/>
    <x v="179"/>
    <x v="179"/>
    <x v="2"/>
    <x v="1"/>
    <s v="Максимальная длина трассы, м"/>
    <n v="65"/>
    <x v="45"/>
    <s v="65"/>
    <s v="65"/>
    <x v="1"/>
  </r>
  <r>
    <n v="185"/>
    <s v="DC EU INVERTER серии Cassette CO-4C 36HNI /CO-4C/pan 8D2/CO-E 36HNI"/>
    <x v="179"/>
    <x v="179"/>
    <x v="2"/>
    <x v="1"/>
    <s v="Максимальный перепад по высоте между внутренним и наружным блоками, м"/>
    <n v="30"/>
    <x v="46"/>
    <s v="30"/>
    <s v="30"/>
    <x v="1"/>
  </r>
  <r>
    <n v="185"/>
    <s v="DC EU INVERTER серии Cassette CO-4C 36HNI /CO-4C/pan 8D2/CO-E 36HNI"/>
    <x v="179"/>
    <x v="179"/>
    <x v="2"/>
    <x v="1"/>
    <s v="Максимальный перепад по высоте между внутренним и наружным блоками (если не задано взаимное расположение внутреннего и наружного блока), м"/>
    <n v="30"/>
    <x v="116"/>
    <s v="30"/>
    <s v="30"/>
    <x v="1"/>
  </r>
  <r>
    <n v="185"/>
    <s v="DC EU INVERTER серии Cassette CO-4C 36HNI /CO-4C/pan 8D2/CO-E 36HNI"/>
    <x v="179"/>
    <x v="179"/>
    <x v="2"/>
    <x v="1"/>
    <s v="Минимальная длина трассы, м"/>
    <n v="4"/>
    <x v="47"/>
    <s v="4"/>
    <s v="4"/>
    <x v="0"/>
  </r>
  <r>
    <n v="185"/>
    <s v="DC EU INVERTER серии Cassette CO-4C 36HNI /CO-4C/pan 8D2/CO-E 36HNI"/>
    <x v="179"/>
    <x v="179"/>
    <x v="2"/>
    <x v="1"/>
    <s v="Номинальная длина трассы, м"/>
    <n v="5"/>
    <x v="48"/>
    <s v="5"/>
    <s v="5"/>
    <x v="0"/>
  </r>
  <r>
    <n v="185"/>
    <s v="DC EU INVERTER серии Cassette CO-4C 36HNI /CO-4C/pan 8D2/CO-E 36HNI"/>
    <x v="179"/>
    <x v="179"/>
    <x v="2"/>
    <x v="1"/>
    <s v="Диаметр дренажной трубы, мм"/>
    <s v="DN20"/>
    <x v="49"/>
    <s v="DN20"/>
    <s v="DN20"/>
    <x v="0"/>
  </r>
  <r>
    <n v="185"/>
    <s v="DC EU INVERTER серии Cassette CO-4C 36HNI /CO-4C/pan 8D2/CO-E 36HNI"/>
    <x v="179"/>
    <x v="179"/>
    <x v="2"/>
    <x v="1"/>
    <s v="Рабочие температурные границы наружного воздуха (охлаждение), &amp;amp;deg;C"/>
    <s v="-20 ~ +52"/>
    <x v="50"/>
    <s v="-20 ~ +52"/>
    <s v="-20 ~ +52"/>
    <x v="1"/>
  </r>
  <r>
    <n v="185"/>
    <s v="DC EU INVERTER серии Cassette CO-4C 36HNI /CO-4C/pan 8D2/CO-E 36HNI"/>
    <x v="179"/>
    <x v="179"/>
    <x v="2"/>
    <x v="1"/>
    <s v="Минимальная рабочая температура наружного воздуха (охлаждение), &amp;amp;deg;C"/>
    <n v="-20"/>
    <x v="117"/>
    <s v="-20"/>
    <s v="-20"/>
    <x v="0"/>
  </r>
  <r>
    <n v="185"/>
    <s v="DC EU INVERTER серии Cassette CO-4C 36HNI /CO-4C/pan 8D2/CO-E 36HNI"/>
    <x v="179"/>
    <x v="179"/>
    <x v="2"/>
    <x v="1"/>
    <s v="Максимальная рабочая температура наружного воздуха (охлаждение), &amp;amp;deg;C"/>
    <n v="52"/>
    <x v="118"/>
    <s v="52"/>
    <s v="52"/>
    <x v="0"/>
  </r>
  <r>
    <n v="185"/>
    <s v="DC EU INVERTER серии Cassette CO-4C 36HNI /CO-4C/pan 8D2/CO-E 36HNI"/>
    <x v="179"/>
    <x v="179"/>
    <x v="2"/>
    <x v="1"/>
    <s v="Рабочие температурные границы наружного воздуха (нагрев), &amp;amp;deg;C"/>
    <s v="-20 ~ +24"/>
    <x v="51"/>
    <s v="-20 ~ +24"/>
    <s v="-20 ~ +24"/>
    <x v="1"/>
  </r>
  <r>
    <n v="185"/>
    <s v="DC EU INVERTER серии Cassette CO-4C 36HNI /CO-4C/pan 8D2/CO-E 36HNI"/>
    <x v="179"/>
    <x v="179"/>
    <x v="2"/>
    <x v="1"/>
    <s v="Минимальная рабочая температура наружного воздуха (нагрев), &amp;amp;deg;C"/>
    <n v="-20"/>
    <x v="119"/>
    <s v="-20"/>
    <s v="-20"/>
    <x v="0"/>
  </r>
  <r>
    <n v="185"/>
    <s v="DC EU INVERTER серии Cassette CO-4C 36HNI /CO-4C/pan 8D2/CO-E 36HNI"/>
    <x v="179"/>
    <x v="179"/>
    <x v="2"/>
    <x v="1"/>
    <s v="Максимальная рабочая температура наружного воздуха (нагрев), &amp;amp;deg;C"/>
    <n v="24"/>
    <x v="120"/>
    <s v="24"/>
    <s v="24"/>
    <x v="0"/>
  </r>
  <r>
    <n v="185"/>
    <s v="DC EU INVERTER серии Cassette CO-4C 36HNI /CO-4C/pan 8D2/CO-E 36HNI"/>
    <x v="179"/>
    <x v="179"/>
    <x v="2"/>
    <x v="1"/>
    <s v="Рабочие температурные границы внутреннего воздуха (охлаждение), &amp;amp;deg;C"/>
    <s v="+17 ~ +30"/>
    <x v="182"/>
    <s v="+17 ~ +30"/>
    <s v="+17 ~ +30"/>
    <x v="1"/>
  </r>
  <r>
    <n v="185"/>
    <s v="DC EU INVERTER серии Cassette CO-4C 36HNI /CO-4C/pan 8D2/CO-E 36HNI"/>
    <x v="179"/>
    <x v="179"/>
    <x v="2"/>
    <x v="1"/>
    <s v="Минимальная рабочая температура внутреннего воздуха (охлаждение), &amp;amp;deg;C"/>
    <n v="17"/>
    <x v="192"/>
    <s v="17"/>
    <s v="17"/>
    <x v="0"/>
  </r>
  <r>
    <n v="185"/>
    <s v="DC EU INVERTER серии Cassette CO-4C 36HNI /CO-4C/pan 8D2/CO-E 36HNI"/>
    <x v="179"/>
    <x v="179"/>
    <x v="2"/>
    <x v="1"/>
    <s v="Максимальная рабочая температура внутреннего воздуха (охлаждение), &amp;amp;deg;C"/>
    <n v="30"/>
    <x v="193"/>
    <s v="30"/>
    <s v="30"/>
    <x v="0"/>
  </r>
  <r>
    <n v="185"/>
    <s v="DC EU INVERTER серии Cassette CO-4C 36HNI /CO-4C/pan 8D2/CO-E 36HNI"/>
    <x v="179"/>
    <x v="179"/>
    <x v="2"/>
    <x v="1"/>
    <s v="Рабочие температурные границы внутреннего воздуха (нагрев), &amp;amp;deg;C"/>
    <s v="0 ~ +30"/>
    <x v="183"/>
    <s v="0 ~ +30"/>
    <s v="0 ~ +30"/>
    <x v="1"/>
  </r>
  <r>
    <n v="185"/>
    <s v="DC EU INVERTER серии Cassette CO-4C 36HNI /CO-4C/pan 8D2/CO-E 36HNI"/>
    <x v="179"/>
    <x v="179"/>
    <x v="2"/>
    <x v="1"/>
    <s v="Минимальная рабочая температура внутреннего воздуха (нагрев), &amp;amp;deg;C"/>
    <n v="0"/>
    <x v="194"/>
    <s v="0"/>
    <s v="0"/>
    <x v="0"/>
  </r>
  <r>
    <n v="185"/>
    <s v="DC EU INVERTER серии Cassette CO-4C 36HNI /CO-4C/pan 8D2/CO-E 36HNI"/>
    <x v="179"/>
    <x v="179"/>
    <x v="2"/>
    <x v="1"/>
    <s v="Максимальная рабочая температура внутреннего воздуха (нагрев), &amp;amp;deg;C"/>
    <n v="30"/>
    <x v="195"/>
    <s v="30"/>
    <s v="30"/>
    <x v="0"/>
  </r>
  <r>
    <n v="185"/>
    <s v="DC EU INVERTER серии Cassette CO-4C 36HNI /CO-4C/pan 8D2/CO-E 36HNI"/>
    <x v="179"/>
    <x v="179"/>
    <x v="2"/>
    <x v="1"/>
    <s v="Подключение электропитания"/>
    <s v="Наружный блок"/>
    <x v="52"/>
    <s v="Наружный блок"/>
    <s v="Наружный блок"/>
    <x v="0"/>
  </r>
  <r>
    <n v="185"/>
    <s v="DC EU INVERTER серии Cassette CO-4C 36HNI /CO-4C/pan 8D2/CO-E 36HNI"/>
    <x v="179"/>
    <x v="179"/>
    <x v="2"/>
    <x v="1"/>
    <s v="Межблочный кабель, мм&amp;lt;sup&amp;gt;2&amp;lt;/sup&amp;gt;"/>
    <s v="5*1,5"/>
    <x v="53"/>
    <s v="5*1.5"/>
    <s v="5*1.5"/>
    <x v="0"/>
  </r>
  <r>
    <n v="185"/>
    <s v="DC EU INVERTER серии Cassette CO-4C 36HNI /CO-4C/pan 8D2/CO-E 36HNI"/>
    <x v="179"/>
    <x v="179"/>
    <x v="2"/>
    <x v="1"/>
    <s v="Силовой кабель, мм&amp;lt;sup&amp;gt;2&amp;lt;/sup&amp;gt;"/>
    <s v="3*4,0"/>
    <x v="54"/>
    <s v="3*4.0"/>
    <s v="3*4.0"/>
    <x v="0"/>
  </r>
  <r>
    <n v="185"/>
    <s v="DC EU INVERTER серии Cassette CO-4C 36HNI /CO-4C/pan 8D2/CO-E 36HNI"/>
    <x v="179"/>
    <x v="179"/>
    <x v="2"/>
    <x v="1"/>
    <s v="Автомат защиты, А"/>
    <n v="32"/>
    <x v="55"/>
    <s v="32"/>
    <s v="32"/>
    <x v="0"/>
  </r>
  <r>
    <n v="185"/>
    <s v="DC EU INVERTER серии Cassette CO-4C 36HNI /CO-4C/pan 8D2/CO-E 36HNI"/>
    <x v="179"/>
    <x v="179"/>
    <x v="2"/>
    <x v="1"/>
    <s v="Максимальная потребляемая мощность, кВт"/>
    <n v="5.37"/>
    <x v="56"/>
    <s v="5.37"/>
    <s v="5.37"/>
    <x v="0"/>
  </r>
  <r>
    <n v="185"/>
    <s v="DC EU INVERTER серии Cassette CO-4C 36HNI /CO-4C/pan 8D2/CO-E 36HNI"/>
    <x v="179"/>
    <x v="179"/>
    <x v="2"/>
    <x v="1"/>
    <s v="Максимальный потребляемый ток, А"/>
    <n v="23.5"/>
    <x v="57"/>
    <s v="23.5"/>
    <s v="23.5"/>
    <x v="0"/>
  </r>
  <r>
    <n v="185"/>
    <s v="DC EU INVERTER серии Cassette CO-4C 36HNI /CO-4C/pan 8D2/CO-E 36HNI"/>
    <x v="179"/>
    <x v="179"/>
    <x v="2"/>
    <x v="1"/>
    <s v="Класс пылевлагозащиты, внутренний / наружный блок"/>
    <s v="IPX0/IP24"/>
    <x v="58"/>
    <s v="IPX0/IP24"/>
    <s v="IPX0/IP24"/>
    <x v="0"/>
  </r>
  <r>
    <n v="185"/>
    <s v="DC EU INVERTER серии Cassette CO-4C 36HNI /CO-4C/pan 8D2/CO-E 36HNI"/>
    <x v="179"/>
    <x v="179"/>
    <x v="2"/>
    <x v="1"/>
    <s v="Класс пылевлагозащиты, внутренний блок"/>
    <s v="IPX0"/>
    <x v="121"/>
    <s v="IPX0"/>
    <s v="IPX0"/>
    <x v="0"/>
  </r>
  <r>
    <n v="185"/>
    <s v="DC EU INVERTER серии Cassette CO-4C 36HNI /CO-4C/pan 8D2/CO-E 36HNI"/>
    <x v="179"/>
    <x v="179"/>
    <x v="2"/>
    <x v="1"/>
    <s v="Класс пылевлагозащиты, наружный блок"/>
    <s v="IP24"/>
    <x v="122"/>
    <s v="IP24"/>
    <s v="IP24"/>
    <x v="0"/>
  </r>
  <r>
    <n v="185"/>
    <s v="DC EU INVERTER серии Cassette CO-4C 36HNI /CO-4C/pan 8D2/CO-E 36HNI"/>
    <x v="179"/>
    <x v="179"/>
    <x v="2"/>
    <x v="1"/>
    <s v="Класс электрозащиты, внутренний / наружный блок"/>
    <s v="I класс/I класс"/>
    <x v="59"/>
    <s v="I класс/I класс"/>
    <s v="I класс/I класс"/>
    <x v="0"/>
  </r>
  <r>
    <n v="185"/>
    <s v="DC EU INVERTER серии Cassette CO-4C 36HNI /CO-4C/pan 8D2/CO-E 36HNI"/>
    <x v="179"/>
    <x v="179"/>
    <x v="2"/>
    <x v="1"/>
    <s v="Класс электрозащиты, внутренний блок"/>
    <s v="I класс"/>
    <x v="123"/>
    <s v="I класс"/>
    <s v="I класс"/>
    <x v="0"/>
  </r>
  <r>
    <n v="185"/>
    <s v="DC EU INVERTER серии Cassette CO-4C 36HNI /CO-4C/pan 8D2/CO-E 36HNI"/>
    <x v="179"/>
    <x v="179"/>
    <x v="2"/>
    <x v="1"/>
    <s v="Класс электрозащиты, наружный блок"/>
    <s v="I класс"/>
    <x v="124"/>
    <s v="I класс"/>
    <s v="I класс"/>
    <x v="0"/>
  </r>
  <r>
    <n v="185"/>
    <s v="DC EU INVERTER серии Cassette CO-4C 36HNI /CO-4C/pan 8D2/CO-E 36HNI"/>
    <x v="179"/>
    <x v="179"/>
    <x v="2"/>
    <x v="1"/>
    <s v="Страна производства"/>
    <s v="КНР"/>
    <x v="61"/>
    <s v="КНР"/>
    <s v="КНР"/>
    <x v="0"/>
  </r>
  <r>
    <n v="185"/>
    <s v="DC EU INVERTER серии Cassette CO-4C 36HNI /CO-4C/pan 8D2/CO-E 36HNI"/>
    <x v="179"/>
    <x v="179"/>
    <x v="2"/>
    <x v="1"/>
    <s v="Срок гарантии, мес"/>
    <n v="36"/>
    <x v="62"/>
    <s v="36"/>
    <s v="36"/>
    <x v="0"/>
  </r>
  <r>
    <n v="185"/>
    <s v="DC EU INVERTER серии Cassette CO-4C 36HNI /CO-4C/pan 8D2/CO-E 36HNI"/>
    <x v="179"/>
    <x v="179"/>
    <x v="2"/>
    <x v="1"/>
    <s v="Цвет внутреннего блока"/>
    <s v="Белый"/>
    <x v="63"/>
    <s v="Белый"/>
    <s v="Белый"/>
    <x v="0"/>
  </r>
  <r>
    <n v="185"/>
    <s v="DC EU INVERTER серии Cassette CO-4C 36HNI /CO-4C/pan 8D2/CO-E 36HNI"/>
    <x v="179"/>
    <x v="179"/>
    <x v="2"/>
    <x v="1"/>
    <s v="Цвет наружного блока"/>
    <s v="Белый"/>
    <x v="64"/>
    <s v="Белый"/>
    <s v="Белый"/>
    <x v="0"/>
  </r>
  <r>
    <n v="185"/>
    <s v="DC EU INVERTER серии Cassette CO-4C 36HNI /CO-4C/pan 8D2/CO-E 36HNI"/>
    <x v="179"/>
    <x v="179"/>
    <x v="2"/>
    <x v="1"/>
    <s v="Тип дросселирующего устройства"/>
    <s v="Капиллярная трубка"/>
    <x v="65"/>
    <s v="Капиллярная трубка"/>
    <s v="Капиллярная трубка"/>
    <x v="0"/>
  </r>
  <r>
    <n v="185"/>
    <s v="DC EU INVERTER серии Cassette CO-4C 36HNI /CO-4C/pan 8D2/CO-E 36HNI"/>
    <x v="179"/>
    <x v="179"/>
    <x v="2"/>
    <x v="1"/>
    <s v="Ионизатор воздуха"/>
    <s v="нет"/>
    <x v="66"/>
    <s v="нет"/>
    <s v="нет"/>
    <x v="0"/>
  </r>
  <r>
    <n v="185"/>
    <s v="DC EU INVERTER серии Cassette CO-4C 36HNI /CO-4C/pan 8D2/CO-E 36HNI"/>
    <x v="179"/>
    <x v="179"/>
    <x v="2"/>
    <x v="1"/>
    <s v="Плазменная очистка воздуха"/>
    <s v="нет"/>
    <x v="67"/>
    <s v="нет"/>
    <s v="нет"/>
    <x v="0"/>
  </r>
  <r>
    <n v="185"/>
    <s v="DC EU INVERTER серии Cassette CO-4C 36HNI /CO-4C/pan 8D2/CO-E 36HNI"/>
    <x v="179"/>
    <x v="179"/>
    <x v="2"/>
    <x v="1"/>
    <s v="Ультрафиолетовая стерилизация"/>
    <s v="нет"/>
    <x v="68"/>
    <s v="нет"/>
    <s v="нет"/>
    <x v="0"/>
  </r>
  <r>
    <n v="185"/>
    <s v="DC EU INVERTER серии Cassette CO-4C 36HNI /CO-4C/pan 8D2/CO-E 36HNI"/>
    <x v="179"/>
    <x v="179"/>
    <x v="2"/>
    <x v="1"/>
    <s v="Регулировка положения жалюзи с пульта ДУ"/>
    <s v="Только горизонтальные"/>
    <x v="69"/>
    <s v="Только горизонтальные"/>
    <s v="Только горизонтальные"/>
    <x v="0"/>
  </r>
  <r>
    <n v="185"/>
    <s v="DC EU INVERTER серии Cassette CO-4C 36HNI /CO-4C/pan 8D2/CO-E 36HNI"/>
    <x v="179"/>
    <x v="179"/>
    <x v="2"/>
    <x v="1"/>
    <s v="Управление c мобильного приложения по Wi-Fi"/>
    <s v="да"/>
    <x v="70"/>
    <s v="да"/>
    <s v="да"/>
    <x v="0"/>
  </r>
  <r>
    <n v="185"/>
    <s v="DC EU INVERTER серии Cassette CO-4C 36HNI /CO-4C/pan 8D2/CO-E 36HNI"/>
    <x v="179"/>
    <x v="179"/>
    <x v="2"/>
    <x v="1"/>
    <s v="Дополнительные фильтры тонкой очистки в комплекте"/>
    <s v="нет"/>
    <x v="71"/>
    <s v="нет"/>
    <s v="нет"/>
    <x v="0"/>
  </r>
  <r>
    <n v="185"/>
    <s v="DC EU INVERTER серии Cassette CO-4C 36HNI /CO-4C/pan 8D2/CO-E 36HNI"/>
    <x v="179"/>
    <x v="179"/>
    <x v="2"/>
    <x v="1"/>
    <s v="Высота подъема конденсата встроенной дренажной помпой, мм"/>
    <n v="750"/>
    <x v="131"/>
    <s v="750"/>
    <s v="750"/>
    <x v="0"/>
  </r>
  <r>
    <n v="185"/>
    <s v="DC EU INVERTER серии Cassette CO-4C 36HNI /CO-4C/pan 8D2/CO-E 36HNI"/>
    <x v="179"/>
    <x v="179"/>
    <x v="2"/>
    <x v="1"/>
    <s v="Встроенная дренажная помпа"/>
    <s v="да"/>
    <x v="125"/>
    <s v="да"/>
    <s v="да"/>
    <x v="0"/>
  </r>
  <r>
    <n v="185"/>
    <s v="DC EU INVERTER серии Cassette CO-4C 36HNI /CO-4C/pan 8D2/CO-E 36HNI"/>
    <x v="179"/>
    <x v="179"/>
    <x v="2"/>
    <x v="1"/>
    <s v="Противопылевой фильтр в комплекте"/>
    <s v="да"/>
    <x v="72"/>
    <s v="да"/>
    <s v="да"/>
    <x v="0"/>
  </r>
  <r>
    <n v="185"/>
    <s v="DC EU INVERTER серии Cassette CO-4C 36HNI /CO-4C/pan 8D2/CO-E 36HNI"/>
    <x v="179"/>
    <x v="179"/>
    <x v="2"/>
    <x v="1"/>
    <s v="Пульт управления в комплекте"/>
    <s v="Да, беспроводной"/>
    <x v="73"/>
    <s v="Да. беспроводной"/>
    <s v="Да. беспроводной"/>
    <x v="0"/>
  </r>
  <r>
    <n v="185"/>
    <s v="DC EU INVERTER серии Cassette CO-4C 36HNI /CO-4C/pan 8D2/CO-E 36HNI"/>
    <x v="179"/>
    <x v="179"/>
    <x v="2"/>
    <x v="1"/>
    <s v="Встроенный электронагреватель"/>
    <s v="Нет"/>
    <x v="126"/>
    <s v="Нет"/>
    <s v="нет"/>
    <x v="0"/>
  </r>
  <r>
    <n v="186"/>
    <s v="DC EU INVERTER серии Cassette CO-4C 48HNI/CO-4C/pan 8D2/CO-E 48HNI"/>
    <x v="180"/>
    <x v="180"/>
    <x v="2"/>
    <x v="1"/>
    <s v="Модель внутреннего блока"/>
    <s v="CO-4C 48HNI"/>
    <x v="1"/>
    <s v="CO-4C 48HNI"/>
    <s v="CO-4C 48HNI"/>
    <x v="0"/>
  </r>
  <r>
    <n v="186"/>
    <s v="DC EU INVERTER серии Cassette CO-4C 48HNI/CO-4C/pan 8D2/CO-E 48HNI"/>
    <x v="180"/>
    <x v="180"/>
    <x v="2"/>
    <x v="1"/>
    <s v="Модель наружного блока"/>
    <s v="CO-E 48HNI"/>
    <x v="2"/>
    <s v="CO-E 48HNI"/>
    <s v="CO-E 48HNI"/>
    <x v="0"/>
  </r>
  <r>
    <n v="186"/>
    <s v="DC EU INVERTER серии Cassette CO-4C 48HNI/CO-4C/pan 8D2/CO-E 48HNI"/>
    <x v="180"/>
    <x v="180"/>
    <x v="2"/>
    <x v="1"/>
    <s v="Модель декоративной панели"/>
    <s v="CO-4C/pan 8D2"/>
    <x v="132"/>
    <s v="CO-4C/pan 8D2"/>
    <s v="CO-4C/pan 8D2"/>
    <x v="0"/>
  </r>
  <r>
    <n v="186"/>
    <s v="DC EU INVERTER серии Cassette CO-4C 48HNI/CO-4C/pan 8D2/CO-E 48HNI"/>
    <x v="180"/>
    <x v="180"/>
    <x v="2"/>
    <x v="1"/>
    <s v="Инверторная технология"/>
    <s v="да"/>
    <x v="3"/>
    <s v="да"/>
    <s v="да"/>
    <x v="1"/>
  </r>
  <r>
    <n v="186"/>
    <s v="DC EU INVERTER серии Cassette CO-4C 48HNI/CO-4C/pan 8D2/CO-E 48HNI"/>
    <x v="180"/>
    <x v="180"/>
    <x v="2"/>
    <x v="1"/>
    <s v="Серия"/>
    <s v="COMPETENZA"/>
    <x v="4"/>
    <s v="COMPETENZA"/>
    <s v="COMPETENZA"/>
    <x v="0"/>
  </r>
  <r>
    <n v="186"/>
    <s v="DC EU INVERTER серии Cassette CO-4C 48HNI/CO-4C/pan 8D2/CO-E 48HNI"/>
    <x v="180"/>
    <x v="180"/>
    <x v="2"/>
    <x v="1"/>
    <s v="Тип внутреннего блока"/>
    <s v="Кассетный"/>
    <x v="5"/>
    <s v="Кассетный"/>
    <s v="Кассетный"/>
    <x v="1"/>
  </r>
  <r>
    <n v="186"/>
    <s v="DC EU INVERTER серии Cassette CO-4C 48HNI/CO-4C/pan 8D2/CO-E 48HNI"/>
    <x v="180"/>
    <x v="180"/>
    <x v="2"/>
    <x v="1"/>
    <s v="Эффективен для помещ. площадью до, м"/>
    <n v="140"/>
    <x v="6"/>
    <s v="140"/>
    <s v="140"/>
    <x v="1"/>
  </r>
  <r>
    <n v="186"/>
    <s v="DC EU INVERTER серии Cassette CO-4C 48HNI/CO-4C/pan 8D2/CO-E 48HNI"/>
    <x v="180"/>
    <x v="180"/>
    <x v="2"/>
    <x v="1"/>
    <s v="Холодопроизводительность, kBTU"/>
    <n v="48"/>
    <x v="7"/>
    <s v="48"/>
    <s v="48"/>
    <x v="0"/>
  </r>
  <r>
    <n v="186"/>
    <s v="DC EU INVERTER серии Cassette CO-4C 48HNI/CO-4C/pan 8D2/CO-E 48HNI"/>
    <x v="180"/>
    <x v="180"/>
    <x v="2"/>
    <x v="1"/>
    <s v="Холодопроизводительность, кВт"/>
    <s v="14.00 (4.76 - 16.50)"/>
    <x v="8"/>
    <s v="14.00 (4.76 - 16.50)"/>
    <n v="14"/>
    <x v="1"/>
  </r>
  <r>
    <n v="186"/>
    <s v="DC EU INVERTER серии Cassette CO-4C 48HNI/CO-4C/pan 8D2/CO-E 48HNI"/>
    <x v="180"/>
    <x v="180"/>
    <x v="2"/>
    <x v="1"/>
    <s v="Номинальная холодопроизводительность, кВт"/>
    <n v="14"/>
    <x v="76"/>
    <s v="14"/>
    <s v="14"/>
    <x v="0"/>
  </r>
  <r>
    <n v="186"/>
    <s v="DC EU INVERTER серии Cassette CO-4C 48HNI/CO-4C/pan 8D2/CO-E 48HNI"/>
    <x v="180"/>
    <x v="180"/>
    <x v="2"/>
    <x v="1"/>
    <s v="Минимальная холодопроизводительность, кВт"/>
    <n v="4.76"/>
    <x v="77"/>
    <s v="4.76"/>
    <s v="4.76"/>
    <x v="0"/>
  </r>
  <r>
    <n v="186"/>
    <s v="DC EU INVERTER серии Cassette CO-4C 48HNI/CO-4C/pan 8D2/CO-E 48HNI"/>
    <x v="180"/>
    <x v="180"/>
    <x v="2"/>
    <x v="1"/>
    <s v="Максимальная холодопроизводительность, кВт"/>
    <n v="16.5"/>
    <x v="78"/>
    <s v="16.5"/>
    <s v="16.5"/>
    <x v="0"/>
  </r>
  <r>
    <n v="186"/>
    <s v="DC EU INVERTER серии Cassette CO-4C 48HNI/CO-4C/pan 8D2/CO-E 48HNI"/>
    <x v="180"/>
    <x v="180"/>
    <x v="2"/>
    <x v="1"/>
    <s v="Потребляемый ток в режиме охлаждения, А"/>
    <s v="7.53 (2.47 - 9.53)"/>
    <x v="9"/>
    <s v="7.53 (2.47 - 9.53)"/>
    <n v="7.53"/>
    <x v="1"/>
  </r>
  <r>
    <n v="186"/>
    <s v="DC EU INVERTER серии Cassette CO-4C 48HNI/CO-4C/pan 8D2/CO-E 48HNI"/>
    <x v="180"/>
    <x v="180"/>
    <x v="2"/>
    <x v="1"/>
    <s v="Номинальный потребляемый ток в режиме охлаждения, А"/>
    <n v="7.53"/>
    <x v="79"/>
    <s v="7.53"/>
    <s v="7.53"/>
    <x v="0"/>
  </r>
  <r>
    <n v="186"/>
    <s v="DC EU INVERTER серии Cassette CO-4C 48HNI/CO-4C/pan 8D2/CO-E 48HNI"/>
    <x v="180"/>
    <x v="180"/>
    <x v="2"/>
    <x v="1"/>
    <s v="Минимальный потребляемый ток в режиме охлаждения, А"/>
    <n v="2.4700000000000002"/>
    <x v="80"/>
    <s v="2.47"/>
    <s v="2.47"/>
    <x v="0"/>
  </r>
  <r>
    <n v="186"/>
    <s v="DC EU INVERTER серии Cassette CO-4C 48HNI/CO-4C/pan 8D2/CO-E 48HNI"/>
    <x v="180"/>
    <x v="180"/>
    <x v="2"/>
    <x v="1"/>
    <s v="Максимальный потребляемый ток в режиме охлаждения, А"/>
    <n v="9.5299999999999994"/>
    <x v="81"/>
    <s v="9.53"/>
    <s v="9.53"/>
    <x v="0"/>
  </r>
  <r>
    <n v="186"/>
    <s v="DC EU INVERTER серии Cassette CO-4C 48HNI/CO-4C/pan 8D2/CO-E 48HNI"/>
    <x v="180"/>
    <x v="180"/>
    <x v="2"/>
    <x v="1"/>
    <s v="Потребляемая мощность в режиме охлаждения, кВт"/>
    <s v="5.20 (1.71 - 6.70)"/>
    <x v="10"/>
    <s v="5.20 (1.71 - 6.70)"/>
    <n v="5.2"/>
    <x v="1"/>
  </r>
  <r>
    <n v="186"/>
    <s v="DC EU INVERTER серии Cassette CO-4C 48HNI/CO-4C/pan 8D2/CO-E 48HNI"/>
    <x v="180"/>
    <x v="180"/>
    <x v="2"/>
    <x v="1"/>
    <s v="Номинальная потребляемая мощность в режиме охлаждения, кВт"/>
    <n v="5.2"/>
    <x v="82"/>
    <s v="5.2"/>
    <s v="5.2"/>
    <x v="0"/>
  </r>
  <r>
    <n v="186"/>
    <s v="DC EU INVERTER серии Cassette CO-4C 48HNI/CO-4C/pan 8D2/CO-E 48HNI"/>
    <x v="180"/>
    <x v="180"/>
    <x v="2"/>
    <x v="1"/>
    <s v="Минимальная потребляемая мощность в режиме охлаждения, кВт"/>
    <n v="1.71"/>
    <x v="83"/>
    <s v="1.71"/>
    <s v="1.71"/>
    <x v="0"/>
  </r>
  <r>
    <n v="186"/>
    <s v="DC EU INVERTER серии Cassette CO-4C 48HNI/CO-4C/pan 8D2/CO-E 48HNI"/>
    <x v="180"/>
    <x v="180"/>
    <x v="2"/>
    <x v="1"/>
    <s v="Максимальная потребляемая мощность в режиме охлаждения, кВт"/>
    <n v="6.7"/>
    <x v="84"/>
    <s v="6.7"/>
    <s v="6.7"/>
    <x v="0"/>
  </r>
  <r>
    <n v="186"/>
    <s v="DC EU INVERTER серии Cassette CO-4C 48HNI/CO-4C/pan 8D2/CO-E 48HNI"/>
    <x v="180"/>
    <x v="180"/>
    <x v="2"/>
    <x v="1"/>
    <s v="Коэффициент энергоэффективности EER, Вт/Вт"/>
    <n v="2.69"/>
    <x v="11"/>
    <s v="2.69"/>
    <s v="2.69"/>
    <x v="0"/>
  </r>
  <r>
    <n v="186"/>
    <s v="DC EU INVERTER серии Cassette CO-4C 48HNI/CO-4C/pan 8D2/CO-E 48HNI"/>
    <x v="180"/>
    <x v="180"/>
    <x v="2"/>
    <x v="1"/>
    <s v="Коэффициент сезонной энергоэффективности SEER, Вт/Вт"/>
    <n v="6.1"/>
    <x v="12"/>
    <s v="6.1"/>
    <s v="6.1"/>
    <x v="0"/>
  </r>
  <r>
    <n v="186"/>
    <s v="DC EU INVERTER серии Cassette CO-4C 48HNI/CO-4C/pan 8D2/CO-E 48HNI"/>
    <x v="180"/>
    <x v="180"/>
    <x v="2"/>
    <x v="1"/>
    <s v="Класс энергоэффективности EER (охлаждение)"/>
    <s v="D"/>
    <x v="13"/>
    <s v="D"/>
    <s v="D"/>
    <x v="0"/>
  </r>
  <r>
    <n v="186"/>
    <s v="DC EU INVERTER серии Cassette CO-4C 48HNI/CO-4C/pan 8D2/CO-E 48HNI"/>
    <x v="180"/>
    <x v="180"/>
    <x v="2"/>
    <x v="1"/>
    <s v="Класс сезонной энергоэффективности SEER (охлаждение)"/>
    <s v="A++"/>
    <x v="14"/>
    <s v="A++"/>
    <s v="A++"/>
    <x v="0"/>
  </r>
  <r>
    <n v="186"/>
    <s v="DC EU INVERTER серии Cassette CO-4C 48HNI/CO-4C/pan 8D2/CO-E 48HNI"/>
    <x v="180"/>
    <x v="180"/>
    <x v="2"/>
    <x v="1"/>
    <s v="Теплопроизводительность, kBTU"/>
    <n v="55"/>
    <x v="15"/>
    <s v="55"/>
    <s v="55"/>
    <x v="0"/>
  </r>
  <r>
    <n v="186"/>
    <s v="DC EU INVERTER серии Cassette CO-4C 48HNI/CO-4C/pan 8D2/CO-E 48HNI"/>
    <x v="180"/>
    <x v="180"/>
    <x v="2"/>
    <x v="1"/>
    <s v="Теплопроизводительность контура, kBTU"/>
    <n v="55"/>
    <x v="85"/>
    <s v="55"/>
    <s v="55"/>
    <x v="0"/>
  </r>
  <r>
    <n v="186"/>
    <s v="DC EU INVERTER серии Cassette CO-4C 48HNI/CO-4C/pan 8D2/CO-E 48HNI"/>
    <x v="180"/>
    <x v="180"/>
    <x v="2"/>
    <x v="1"/>
    <s v="Теплопроизводительность, кВт"/>
    <s v="16.00 (4.78 - 16.15)"/>
    <x v="16"/>
    <s v="16.00 (4.78 - 16.15)"/>
    <n v="16"/>
    <x v="1"/>
  </r>
  <r>
    <n v="186"/>
    <s v="DC EU INVERTER серии Cassette CO-4C 48HNI/CO-4C/pan 8D2/CO-E 48HNI"/>
    <x v="180"/>
    <x v="180"/>
    <x v="2"/>
    <x v="1"/>
    <s v="Номинальная теплопроизводительность, кВт"/>
    <n v="16"/>
    <x v="86"/>
    <s v="16"/>
    <s v="16"/>
    <x v="0"/>
  </r>
  <r>
    <n v="186"/>
    <s v="DC EU INVERTER серии Cassette CO-4C 48HNI/CO-4C/pan 8D2/CO-E 48HNI"/>
    <x v="180"/>
    <x v="180"/>
    <x v="2"/>
    <x v="1"/>
    <s v="Минимальная теплопроизводительность, кВт"/>
    <n v="4.78"/>
    <x v="87"/>
    <s v="4.78"/>
    <s v="4.78"/>
    <x v="0"/>
  </r>
  <r>
    <n v="186"/>
    <s v="DC EU INVERTER серии Cassette CO-4C 48HNI/CO-4C/pan 8D2/CO-E 48HNI"/>
    <x v="180"/>
    <x v="180"/>
    <x v="2"/>
    <x v="1"/>
    <s v="Максимальная теплопроизводительность, кВт"/>
    <n v="16.149999999999999"/>
    <x v="88"/>
    <s v="16.15"/>
    <s v="16.15"/>
    <x v="0"/>
  </r>
  <r>
    <n v="186"/>
    <s v="DC EU INVERTER серии Cassette CO-4C 48HNI/CO-4C/pan 8D2/CO-E 48HNI"/>
    <x v="180"/>
    <x v="180"/>
    <x v="2"/>
    <x v="1"/>
    <s v="Потребляемый ток в режиме нагрева, А"/>
    <s v="7.80 (2.47 - 9.70)"/>
    <x v="17"/>
    <s v="7.80 (2.47 - 9.70)"/>
    <n v="7.8"/>
    <x v="1"/>
  </r>
  <r>
    <n v="186"/>
    <s v="DC EU INVERTER серии Cassette CO-4C 48HNI/CO-4C/pan 8D2/CO-E 48HNI"/>
    <x v="180"/>
    <x v="180"/>
    <x v="2"/>
    <x v="1"/>
    <s v="Номинальный потребляемый ток в режиме нагрева, А"/>
    <n v="7.8"/>
    <x v="89"/>
    <s v="7.8"/>
    <s v="7.8"/>
    <x v="0"/>
  </r>
  <r>
    <n v="186"/>
    <s v="DC EU INVERTER серии Cassette CO-4C 48HNI/CO-4C/pan 8D2/CO-E 48HNI"/>
    <x v="180"/>
    <x v="180"/>
    <x v="2"/>
    <x v="1"/>
    <s v="Минимальный потребляемый ток в режиме нагрева, А"/>
    <n v="2.4700000000000002"/>
    <x v="90"/>
    <s v="2.47"/>
    <s v="2.47"/>
    <x v="0"/>
  </r>
  <r>
    <n v="186"/>
    <s v="DC EU INVERTER серии Cassette CO-4C 48HNI/CO-4C/pan 8D2/CO-E 48HNI"/>
    <x v="180"/>
    <x v="180"/>
    <x v="2"/>
    <x v="1"/>
    <s v="Максимальный потребляемый ток в режиме нагрева, А"/>
    <n v="9.6999999999999993"/>
    <x v="91"/>
    <s v="9.7"/>
    <s v="9.7"/>
    <x v="0"/>
  </r>
  <r>
    <n v="186"/>
    <s v="DC EU INVERTER серии Cassette CO-4C 48HNI/CO-4C/pan 8D2/CO-E 48HNI"/>
    <x v="180"/>
    <x v="180"/>
    <x v="2"/>
    <x v="1"/>
    <s v="Потребляемая мощность в режиме нагрева, кВт"/>
    <s v="5.40 (1.71 - 6.80)"/>
    <x v="18"/>
    <s v="5.40 (1.71 - 6.80)"/>
    <n v="5.4"/>
    <x v="1"/>
  </r>
  <r>
    <n v="186"/>
    <s v="DC EU INVERTER серии Cassette CO-4C 48HNI/CO-4C/pan 8D2/CO-E 48HNI"/>
    <x v="180"/>
    <x v="180"/>
    <x v="2"/>
    <x v="1"/>
    <s v="Номинальная потребляемая мощность в режиме нагрева, кВт"/>
    <n v="5.4"/>
    <x v="92"/>
    <s v="5.4"/>
    <s v="5.4"/>
    <x v="0"/>
  </r>
  <r>
    <n v="186"/>
    <s v="DC EU INVERTER серии Cassette CO-4C 48HNI/CO-4C/pan 8D2/CO-E 48HNI"/>
    <x v="180"/>
    <x v="180"/>
    <x v="2"/>
    <x v="1"/>
    <s v="Минимальная потребляемая мощность в режиме нагрева, кВт"/>
    <n v="1.71"/>
    <x v="93"/>
    <s v="1.71"/>
    <s v="1.71"/>
    <x v="0"/>
  </r>
  <r>
    <n v="186"/>
    <s v="DC EU INVERTER серии Cassette CO-4C 48HNI/CO-4C/pan 8D2/CO-E 48HNI"/>
    <x v="180"/>
    <x v="180"/>
    <x v="2"/>
    <x v="1"/>
    <s v="Максимальная потребляемая мощность в режиме нагрева, кВт"/>
    <n v="6.8"/>
    <x v="94"/>
    <s v="6.8"/>
    <s v="6.8"/>
    <x v="0"/>
  </r>
  <r>
    <n v="186"/>
    <s v="DC EU INVERTER серии Cassette CO-4C 48HNI/CO-4C/pan 8D2/CO-E 48HNI"/>
    <x v="180"/>
    <x v="180"/>
    <x v="2"/>
    <x v="1"/>
    <s v="Коэффициент энергоэффективности COP, Вт/Вт"/>
    <n v="2.96"/>
    <x v="19"/>
    <s v="2.96"/>
    <s v="2.96"/>
    <x v="0"/>
  </r>
  <r>
    <n v="186"/>
    <s v="DC EU INVERTER серии Cassette CO-4C 48HNI/CO-4C/pan 8D2/CO-E 48HNI"/>
    <x v="180"/>
    <x v="180"/>
    <x v="2"/>
    <x v="1"/>
    <s v="Коэффициент энергоэффективности SCOP (усредненный), Вт/Вт"/>
    <n v="4"/>
    <x v="20"/>
    <s v="4"/>
    <s v="4"/>
    <x v="0"/>
  </r>
  <r>
    <n v="186"/>
    <s v="DC EU INVERTER серии Cassette CO-4C 48HNI/CO-4C/pan 8D2/CO-E 48HNI"/>
    <x v="180"/>
    <x v="180"/>
    <x v="2"/>
    <x v="1"/>
    <s v="Класс энергоэффективности COP (нагрев)"/>
    <s v="D"/>
    <x v="21"/>
    <s v="D"/>
    <s v="D"/>
    <x v="0"/>
  </r>
  <r>
    <n v="186"/>
    <s v="DC EU INVERTER серии Cassette CO-4C 48HNI/CO-4C/pan 8D2/CO-E 48HNI"/>
    <x v="180"/>
    <x v="180"/>
    <x v="2"/>
    <x v="1"/>
    <s v="Класс сезонной энергоэффективности SCOP (нагрев, усредненный)"/>
    <s v="A+"/>
    <x v="22"/>
    <s v="A+"/>
    <s v="A+"/>
    <x v="0"/>
  </r>
  <r>
    <n v="186"/>
    <s v="DC EU INVERTER серии Cassette CO-4C 48HNI/CO-4C/pan 8D2/CO-E 48HNI"/>
    <x v="180"/>
    <x v="180"/>
    <x v="2"/>
    <x v="1"/>
    <s v="Электропитание внутреннего блока, В/Гц/Ф"/>
    <s v="220-240/50/5"/>
    <x v="95"/>
    <s v="220-240/50/5"/>
    <s v="220-240/50/5"/>
    <x v="0"/>
  </r>
  <r>
    <n v="186"/>
    <s v="DC EU INVERTER серии Cassette CO-4C 48HNI/CO-4C/pan 8D2/CO-E 48HNI"/>
    <x v="180"/>
    <x v="180"/>
    <x v="2"/>
    <x v="1"/>
    <s v="Напряжение электропитания внутреннего блока, В"/>
    <s v="220-240"/>
    <x v="96"/>
    <s v="220-240"/>
    <s v="220-240"/>
    <x v="0"/>
  </r>
  <r>
    <n v="186"/>
    <s v="DC EU INVERTER серии Cassette CO-4C 48HNI/CO-4C/pan 8D2/CO-E 48HNI"/>
    <x v="180"/>
    <x v="180"/>
    <x v="2"/>
    <x v="1"/>
    <s v="Частота электропитания внутреннего блока, Гц"/>
    <n v="50"/>
    <x v="97"/>
    <s v="50"/>
    <s v="50"/>
    <x v="0"/>
  </r>
  <r>
    <n v="186"/>
    <s v="DC EU INVERTER серии Cassette CO-4C 48HNI/CO-4C/pan 8D2/CO-E 48HNI"/>
    <x v="180"/>
    <x v="180"/>
    <x v="2"/>
    <x v="1"/>
    <s v="Количество фаз электропитания внутреннего блока, Ф"/>
    <n v="5"/>
    <x v="98"/>
    <s v="5"/>
    <s v="5"/>
    <x v="0"/>
  </r>
  <r>
    <n v="186"/>
    <s v="DC EU INVERTER серии Cassette CO-4C 48HNI/CO-4C/pan 8D2/CO-E 48HNI"/>
    <x v="180"/>
    <x v="180"/>
    <x v="2"/>
    <x v="1"/>
    <s v="Электропитание наружного блока, В/Гц/Ф"/>
    <s v="380-415/50/3"/>
    <x v="99"/>
    <s v="380-415/50/3"/>
    <s v="380-415/50/3"/>
    <x v="0"/>
  </r>
  <r>
    <n v="186"/>
    <s v="DC EU INVERTER серии Cassette CO-4C 48HNI/CO-4C/pan 8D2/CO-E 48HNI"/>
    <x v="180"/>
    <x v="180"/>
    <x v="2"/>
    <x v="1"/>
    <s v="Напряжение электропитания наружного блока, В"/>
    <s v="380-415"/>
    <x v="100"/>
    <s v="380-415"/>
    <s v="380-415"/>
    <x v="0"/>
  </r>
  <r>
    <n v="186"/>
    <s v="DC EU INVERTER серии Cassette CO-4C 48HNI/CO-4C/pan 8D2/CO-E 48HNI"/>
    <x v="180"/>
    <x v="180"/>
    <x v="2"/>
    <x v="1"/>
    <s v="Частота электропитания наружного блока, Гц"/>
    <n v="50"/>
    <x v="101"/>
    <s v="50"/>
    <s v="50"/>
    <x v="0"/>
  </r>
  <r>
    <n v="186"/>
    <s v="DC EU INVERTER серии Cassette CO-4C 48HNI/CO-4C/pan 8D2/CO-E 48HNI"/>
    <x v="180"/>
    <x v="180"/>
    <x v="2"/>
    <x v="1"/>
    <s v="Количество фаз электропитания наружного блока, Ф"/>
    <n v="3"/>
    <x v="102"/>
    <s v="3"/>
    <s v="3"/>
    <x v="0"/>
  </r>
  <r>
    <n v="186"/>
    <s v="DC EU INVERTER серии Cassette CO-4C 48HNI/CO-4C/pan 8D2/CO-E 48HNI"/>
    <x v="180"/>
    <x v="180"/>
    <x v="2"/>
    <x v="1"/>
    <s v="Расход воздуха внутреннего блока, м&amp;lt;sup&amp;gt;3&amp;lt;/sup&amp;gt;/ч"/>
    <s v="1500/1750/1950"/>
    <x v="24"/>
    <s v="1500/1750/1950"/>
    <s v="1500/1750/1950"/>
    <x v="0"/>
  </r>
  <r>
    <n v="186"/>
    <s v="DC EU INVERTER серии Cassette CO-4C 48HNI/CO-4C/pan 8D2/CO-E 48HNI"/>
    <x v="180"/>
    <x v="180"/>
    <x v="2"/>
    <x v="1"/>
    <s v="Минимальный расход воздуха внутреннего блока, м&amp;lt;sup&amp;gt;3&amp;lt;/sup&amp;gt;/ч"/>
    <n v="1500"/>
    <x v="25"/>
    <s v="1500"/>
    <s v="1500"/>
    <x v="0"/>
  </r>
  <r>
    <n v="186"/>
    <s v="DC EU INVERTER серии Cassette CO-4C 48HNI/CO-4C/pan 8D2/CO-E 48HNI"/>
    <x v="180"/>
    <x v="180"/>
    <x v="2"/>
    <x v="1"/>
    <s v="Уровень шума внутреннего блока, дБ(А)"/>
    <s v="48/50/52"/>
    <x v="26"/>
    <s v="48/50/52"/>
    <s v="48/50/52"/>
    <x v="1"/>
  </r>
  <r>
    <n v="186"/>
    <s v="DC EU INVERTER серии Cassette CO-4C 48HNI/CO-4C/pan 8D2/CO-E 48HNI"/>
    <x v="180"/>
    <x v="180"/>
    <x v="2"/>
    <x v="1"/>
    <s v="Минимальный уровень шума внутреннего блока, дБ(А)"/>
    <n v="48"/>
    <x v="27"/>
    <s v="48"/>
    <s v="48"/>
    <x v="0"/>
  </r>
  <r>
    <n v="186"/>
    <s v="DC EU INVERTER серии Cassette CO-4C 48HNI/CO-4C/pan 8D2/CO-E 48HNI"/>
    <x v="180"/>
    <x v="180"/>
    <x v="2"/>
    <x v="1"/>
    <s v="Объем конденсации, л/ч"/>
    <n v="5.4"/>
    <x v="28"/>
    <s v="5.4"/>
    <s v="5.4"/>
    <x v="0"/>
  </r>
  <r>
    <n v="186"/>
    <s v="DC EU INVERTER серии Cassette CO-4C 48HNI/CO-4C/pan 8D2/CO-E 48HNI"/>
    <x v="180"/>
    <x v="180"/>
    <x v="2"/>
    <x v="1"/>
    <s v="Расход воздуха наружного блока, м&amp;lt;sup&amp;gt;3&amp;lt;/sup&amp;gt;/ч"/>
    <n v="7200"/>
    <x v="29"/>
    <s v="7200"/>
    <s v="7200"/>
    <x v="0"/>
  </r>
  <r>
    <n v="186"/>
    <s v="DC EU INVERTER серии Cassette CO-4C 48HNI/CO-4C/pan 8D2/CO-E 48HNI"/>
    <x v="180"/>
    <x v="180"/>
    <x v="2"/>
    <x v="1"/>
    <s v="Уровень шума наружного блока, дБ(А)"/>
    <n v="60"/>
    <x v="30"/>
    <s v="60"/>
    <s v="60"/>
    <x v="1"/>
  </r>
  <r>
    <n v="186"/>
    <s v="DC EU INVERTER серии Cassette CO-4C 48HNI/CO-4C/pan 8D2/CO-E 48HNI"/>
    <x v="180"/>
    <x v="180"/>
    <x v="2"/>
    <x v="1"/>
    <s v="Марка компрессора"/>
    <s v="GMCC"/>
    <x v="31"/>
    <s v="GMCC"/>
    <s v="GMCC"/>
    <x v="1"/>
  </r>
  <r>
    <n v="186"/>
    <s v="DC EU INVERTER серии Cassette CO-4C 48HNI/CO-4C/pan 8D2/CO-E 48HNI"/>
    <x v="180"/>
    <x v="180"/>
    <x v="2"/>
    <x v="1"/>
    <s v="Тип компрессора"/>
    <s v="Ротационный"/>
    <x v="32"/>
    <s v="Ротационный"/>
    <s v="Ротационный"/>
    <x v="0"/>
  </r>
  <r>
    <n v="186"/>
    <s v="DC EU INVERTER серии Cassette CO-4C 48HNI/CO-4C/pan 8D2/CO-E 48HNI"/>
    <x v="180"/>
    <x v="180"/>
    <x v="2"/>
    <x v="1"/>
    <s v="Модель компрессора"/>
    <s v="KTF400D66UMVA"/>
    <x v="185"/>
    <s v="KTF400D66UMVA"/>
    <s v="KTF400D66UMVA"/>
    <x v="1"/>
  </r>
  <r>
    <n v="186"/>
    <s v="DC EU INVERTER серии Cassette CO-4C 48HNI/CO-4C/pan 8D2/CO-E 48HNI"/>
    <x v="180"/>
    <x v="180"/>
    <x v="2"/>
    <x v="1"/>
    <s v="Тип хладагента"/>
    <s v="R32"/>
    <x v="33"/>
    <s v="R32"/>
    <s v="R32"/>
    <x v="1"/>
  </r>
  <r>
    <n v="186"/>
    <s v="DC EU INVERTER серии Cassette CO-4C 48HNI/CO-4C/pan 8D2/CO-E 48HNI"/>
    <x v="180"/>
    <x v="180"/>
    <x v="2"/>
    <x v="1"/>
    <s v="Заводская заправка хладагента, г"/>
    <n v="3600"/>
    <x v="34"/>
    <s v="3600"/>
    <s v="3600"/>
    <x v="1"/>
  </r>
  <r>
    <n v="186"/>
    <s v="DC EU INVERTER серии Cassette CO-4C 48HNI/CO-4C/pan 8D2/CO-E 48HNI"/>
    <x v="180"/>
    <x v="180"/>
    <x v="2"/>
    <x v="1"/>
    <s v="Дозаправка хладагента (сверх номинальной длины трассы), г/м"/>
    <n v="40"/>
    <x v="103"/>
    <s v="40"/>
    <s v="40"/>
    <x v="0"/>
  </r>
  <r>
    <n v="186"/>
    <s v="DC EU INVERTER серии Cassette CO-4C 48HNI/CO-4C/pan 8D2/CO-E 48HNI"/>
    <x v="180"/>
    <x v="180"/>
    <x v="2"/>
    <x v="1"/>
    <s v="Габаритные размеры внутреннего блока (ШхВхГ), мм"/>
    <s v="835x290x835"/>
    <x v="35"/>
    <s v="835 x 290 x 835"/>
    <s v="835 x 290 x 835"/>
    <x v="1"/>
  </r>
  <r>
    <n v="186"/>
    <s v="DC EU INVERTER серии Cassette CO-4C 48HNI/CO-4C/pan 8D2/CO-E 48HNI"/>
    <x v="180"/>
    <x v="180"/>
    <x v="2"/>
    <x v="1"/>
    <s v="Ширина внутреннего блока, мм"/>
    <n v="835"/>
    <x v="104"/>
    <s v="835"/>
    <s v="835"/>
    <x v="0"/>
  </r>
  <r>
    <n v="186"/>
    <s v="DC EU INVERTER серии Cassette CO-4C 48HNI/CO-4C/pan 8D2/CO-E 48HNI"/>
    <x v="180"/>
    <x v="180"/>
    <x v="2"/>
    <x v="1"/>
    <s v="Высота внутреннего блока, мм"/>
    <n v="290"/>
    <x v="105"/>
    <s v="290"/>
    <s v="290"/>
    <x v="0"/>
  </r>
  <r>
    <n v="186"/>
    <s v="DC EU INVERTER серии Cassette CO-4C 48HNI/CO-4C/pan 8D2/CO-E 48HNI"/>
    <x v="180"/>
    <x v="180"/>
    <x v="2"/>
    <x v="1"/>
    <s v="Глубина внутреннего блока, мм"/>
    <n v="835"/>
    <x v="106"/>
    <s v="835"/>
    <s v="835"/>
    <x v="0"/>
  </r>
  <r>
    <n v="186"/>
    <s v="DC EU INVERTER серии Cassette CO-4C 48HNI/CO-4C/pan 8D2/CO-E 48HNI"/>
    <x v="180"/>
    <x v="180"/>
    <x v="2"/>
    <x v="1"/>
    <s v="Габаритные размеры наружного блока (ШхВхГ), мм"/>
    <s v="940x1325x370"/>
    <x v="36"/>
    <s v="940 x 1325 x 370"/>
    <s v="940 x 1325 x 370"/>
    <x v="1"/>
  </r>
  <r>
    <n v="186"/>
    <s v="DC EU INVERTER серии Cassette CO-4C 48HNI/CO-4C/pan 8D2/CO-E 48HNI"/>
    <x v="180"/>
    <x v="180"/>
    <x v="2"/>
    <x v="1"/>
    <s v="Ширина наружного блока, мм"/>
    <n v="940"/>
    <x v="107"/>
    <s v="940"/>
    <s v="940"/>
    <x v="0"/>
  </r>
  <r>
    <n v="186"/>
    <s v="DC EU INVERTER серии Cassette CO-4C 48HNI/CO-4C/pan 8D2/CO-E 48HNI"/>
    <x v="180"/>
    <x v="180"/>
    <x v="2"/>
    <x v="1"/>
    <s v="Высота наружного блока, мм"/>
    <n v="1325"/>
    <x v="108"/>
    <s v="1325"/>
    <s v="1325"/>
    <x v="0"/>
  </r>
  <r>
    <n v="186"/>
    <s v="DC EU INVERTER серии Cassette CO-4C 48HNI/CO-4C/pan 8D2/CO-E 48HNI"/>
    <x v="180"/>
    <x v="180"/>
    <x v="2"/>
    <x v="1"/>
    <s v="Глубина наружного блока, мм"/>
    <n v="370"/>
    <x v="109"/>
    <s v="370"/>
    <s v="370"/>
    <x v="0"/>
  </r>
  <r>
    <n v="186"/>
    <s v="DC EU INVERTER серии Cassette CO-4C 48HNI/CO-4C/pan 8D2/CO-E 48HNI"/>
    <x v="180"/>
    <x v="180"/>
    <x v="2"/>
    <x v="1"/>
    <s v="Габаритные размеры декоративной панели (ШхВхГ), мм"/>
    <s v="950x55x950"/>
    <x v="133"/>
    <s v="950 x 55 x 950"/>
    <s v="950 x 55 x 950"/>
    <x v="0"/>
  </r>
  <r>
    <n v="186"/>
    <s v="DC EU INVERTER серии Cassette CO-4C 48HNI/CO-4C/pan 8D2/CO-E 48HNI"/>
    <x v="180"/>
    <x v="180"/>
    <x v="2"/>
    <x v="1"/>
    <s v="Ширина декоративной панели, мм"/>
    <n v="950"/>
    <x v="134"/>
    <s v="950"/>
    <s v="950"/>
    <x v="0"/>
  </r>
  <r>
    <n v="186"/>
    <s v="DC EU INVERTER серии Cassette CO-4C 48HNI/CO-4C/pan 8D2/CO-E 48HNI"/>
    <x v="180"/>
    <x v="180"/>
    <x v="2"/>
    <x v="1"/>
    <s v="Высота декоративной панели, мм"/>
    <n v="55"/>
    <x v="135"/>
    <s v="55"/>
    <s v="55"/>
    <x v="0"/>
  </r>
  <r>
    <n v="186"/>
    <s v="DC EU INVERTER серии Cassette CO-4C 48HNI/CO-4C/pan 8D2/CO-E 48HNI"/>
    <x v="180"/>
    <x v="180"/>
    <x v="2"/>
    <x v="1"/>
    <s v="Глубина декоративной панели, мм"/>
    <n v="950"/>
    <x v="136"/>
    <s v="950"/>
    <s v="950"/>
    <x v="0"/>
  </r>
  <r>
    <n v="186"/>
    <s v="DC EU INVERTER серии Cassette CO-4C 48HNI/CO-4C/pan 8D2/CO-E 48HNI"/>
    <x v="180"/>
    <x v="180"/>
    <x v="2"/>
    <x v="1"/>
    <s v="Габаритные размеры внутреннего блока в упаковке (ШхВхГ), мм"/>
    <s v="910x310x910"/>
    <x v="37"/>
    <s v="910 x 310 x 910"/>
    <s v="910 x 310 x 910"/>
    <x v="1"/>
  </r>
  <r>
    <n v="186"/>
    <s v="DC EU INVERTER серии Cassette CO-4C 48HNI/CO-4C/pan 8D2/CO-E 48HNI"/>
    <x v="180"/>
    <x v="180"/>
    <x v="2"/>
    <x v="1"/>
    <s v="Ширина внутреннего блока в упаковке, мм"/>
    <n v="910"/>
    <x v="110"/>
    <s v="910"/>
    <s v="910"/>
    <x v="0"/>
  </r>
  <r>
    <n v="186"/>
    <s v="DC EU INVERTER серии Cassette CO-4C 48HNI/CO-4C/pan 8D2/CO-E 48HNI"/>
    <x v="180"/>
    <x v="180"/>
    <x v="2"/>
    <x v="1"/>
    <s v="Высота внутреннего блока в упаковке, мм"/>
    <n v="310"/>
    <x v="111"/>
    <s v="310"/>
    <s v="310"/>
    <x v="0"/>
  </r>
  <r>
    <n v="186"/>
    <s v="DC EU INVERTER серии Cassette CO-4C 48HNI/CO-4C/pan 8D2/CO-E 48HNI"/>
    <x v="180"/>
    <x v="180"/>
    <x v="2"/>
    <x v="1"/>
    <s v="Глубина внутреннего блока в упаковке, мм"/>
    <n v="910"/>
    <x v="112"/>
    <s v="910"/>
    <s v="910"/>
    <x v="0"/>
  </r>
  <r>
    <n v="186"/>
    <s v="DC EU INVERTER серии Cassette CO-4C 48HNI/CO-4C/pan 8D2/CO-E 48HNI"/>
    <x v="180"/>
    <x v="180"/>
    <x v="2"/>
    <x v="1"/>
    <s v="Габаритные размеры наружного блока в упаковке (ШхВхГ), мм"/>
    <s v="1080x1440x430"/>
    <x v="38"/>
    <s v="1080 x 1440 x 430"/>
    <s v="1080 x 1440 x 430"/>
    <x v="1"/>
  </r>
  <r>
    <n v="186"/>
    <s v="DC EU INVERTER серии Cassette CO-4C 48HNI/CO-4C/pan 8D2/CO-E 48HNI"/>
    <x v="180"/>
    <x v="180"/>
    <x v="2"/>
    <x v="1"/>
    <s v="Ширина наружного блока в упаковке, мм"/>
    <n v="1080"/>
    <x v="113"/>
    <s v="1080"/>
    <s v="1080"/>
    <x v="0"/>
  </r>
  <r>
    <n v="186"/>
    <s v="DC EU INVERTER серии Cassette CO-4C 48HNI/CO-4C/pan 8D2/CO-E 48HNI"/>
    <x v="180"/>
    <x v="180"/>
    <x v="2"/>
    <x v="1"/>
    <s v="Высота наружного блока в упаковке, мм"/>
    <n v="1440"/>
    <x v="114"/>
    <s v="1440"/>
    <s v="1440"/>
    <x v="0"/>
  </r>
  <r>
    <n v="186"/>
    <s v="DC EU INVERTER серии Cassette CO-4C 48HNI/CO-4C/pan 8D2/CO-E 48HNI"/>
    <x v="180"/>
    <x v="180"/>
    <x v="2"/>
    <x v="1"/>
    <s v="Глубина наружного блока в упаковке, мм"/>
    <n v="430"/>
    <x v="115"/>
    <s v="430"/>
    <s v="430"/>
    <x v="0"/>
  </r>
  <r>
    <n v="186"/>
    <s v="DC EU INVERTER серии Cassette CO-4C 48HNI/CO-4C/pan 8D2/CO-E 48HNI"/>
    <x v="180"/>
    <x v="180"/>
    <x v="2"/>
    <x v="1"/>
    <s v="Габаритные размеры декоративной панели в упаковке (ШхВхГ), мм"/>
    <s v="1000x100x100"/>
    <x v="137"/>
    <s v="1000 x 100 x 100"/>
    <s v="1000 x 100 x 100"/>
    <x v="0"/>
  </r>
  <r>
    <n v="186"/>
    <s v="DC EU INVERTER серии Cassette CO-4C 48HNI/CO-4C/pan 8D2/CO-E 48HNI"/>
    <x v="180"/>
    <x v="180"/>
    <x v="2"/>
    <x v="1"/>
    <s v="Ширина декоративной панели в упаковке, мм"/>
    <n v="1000"/>
    <x v="138"/>
    <s v="1000"/>
    <s v="1000"/>
    <x v="0"/>
  </r>
  <r>
    <n v="186"/>
    <s v="DC EU INVERTER серии Cassette CO-4C 48HNI/CO-4C/pan 8D2/CO-E 48HNI"/>
    <x v="180"/>
    <x v="180"/>
    <x v="2"/>
    <x v="1"/>
    <s v="Высота декоративной панели в упаковке, мм"/>
    <n v="100"/>
    <x v="139"/>
    <s v="100"/>
    <s v="100"/>
    <x v="0"/>
  </r>
  <r>
    <n v="186"/>
    <s v="DC EU INVERTER серии Cassette CO-4C 48HNI/CO-4C/pan 8D2/CO-E 48HNI"/>
    <x v="180"/>
    <x v="180"/>
    <x v="2"/>
    <x v="1"/>
    <s v="Глубина декоративной панели в упаковке, мм"/>
    <n v="100"/>
    <x v="140"/>
    <s v="100"/>
    <s v="100"/>
    <x v="0"/>
  </r>
  <r>
    <n v="186"/>
    <s v="DC EU INVERTER серии Cassette CO-4C 48HNI/CO-4C/pan 8D2/CO-E 48HNI"/>
    <x v="180"/>
    <x v="180"/>
    <x v="2"/>
    <x v="1"/>
    <s v="Вес нетто внутреннего блока, кг"/>
    <n v="31"/>
    <x v="39"/>
    <s v="31"/>
    <s v="31"/>
    <x v="1"/>
  </r>
  <r>
    <n v="186"/>
    <s v="DC EU INVERTER серии Cassette CO-4C 48HNI/CO-4C/pan 8D2/CO-E 48HNI"/>
    <x v="180"/>
    <x v="180"/>
    <x v="2"/>
    <x v="1"/>
    <s v="Вес нетто наружного блока, кг"/>
    <n v="92"/>
    <x v="40"/>
    <s v="92"/>
    <s v="92"/>
    <x v="1"/>
  </r>
  <r>
    <n v="186"/>
    <s v="DC EU INVERTER серии Cassette CO-4C 48HNI/CO-4C/pan 8D2/CO-E 48HNI"/>
    <x v="180"/>
    <x v="180"/>
    <x v="2"/>
    <x v="1"/>
    <s v="Вес нетто декоративной панели, кг"/>
    <n v="5.3"/>
    <x v="141"/>
    <s v="5.3"/>
    <s v="5.3"/>
    <x v="0"/>
  </r>
  <r>
    <n v="186"/>
    <s v="DC EU INVERTER серии Cassette CO-4C 48HNI/CO-4C/pan 8D2/CO-E 48HNI"/>
    <x v="180"/>
    <x v="180"/>
    <x v="2"/>
    <x v="1"/>
    <s v="Вес брутто внутреннего блока, кг"/>
    <n v="35"/>
    <x v="41"/>
    <s v="35"/>
    <s v="35"/>
    <x v="1"/>
  </r>
  <r>
    <n v="186"/>
    <s v="DC EU INVERTER серии Cassette CO-4C 48HNI/CO-4C/pan 8D2/CO-E 48HNI"/>
    <x v="180"/>
    <x v="180"/>
    <x v="2"/>
    <x v="1"/>
    <s v="Вес брутто наружного блока, кг"/>
    <n v="102"/>
    <x v="42"/>
    <s v="102"/>
    <s v="102"/>
    <x v="1"/>
  </r>
  <r>
    <n v="186"/>
    <s v="DC EU INVERTER серии Cassette CO-4C 48HNI/CO-4C/pan 8D2/CO-E 48HNI"/>
    <x v="180"/>
    <x v="180"/>
    <x v="2"/>
    <x v="1"/>
    <s v="Вес брутто декоративной панели, кг"/>
    <n v="7.8"/>
    <x v="142"/>
    <s v="7.8"/>
    <s v="7.8"/>
    <x v="0"/>
  </r>
  <r>
    <n v="186"/>
    <s v="DC EU INVERTER серии Cassette CO-4C 48HNI/CO-4C/pan 8D2/CO-E 48HNI"/>
    <x v="180"/>
    <x v="180"/>
    <x v="2"/>
    <x v="1"/>
    <s v="Диаметр жидкостной трубы, мм (дюйм)"/>
    <s v="9,53 (3/8&amp;quot;)"/>
    <x v="43"/>
    <s v="9.53 (3/8&amp;quot;)"/>
    <n v="9.5299999999999994"/>
    <x v="1"/>
  </r>
  <r>
    <n v="186"/>
    <s v="DC EU INVERTER серии Cassette CO-4C 48HNI/CO-4C/pan 8D2/CO-E 48HNI"/>
    <x v="180"/>
    <x v="180"/>
    <x v="2"/>
    <x v="1"/>
    <s v="Диаметр газовой трубы, мм (дюйм)"/>
    <s v="19,05 (3/4&amp;quot;)"/>
    <x v="44"/>
    <s v="19.05 (3/4&amp;quot;)"/>
    <n v="19.05"/>
    <x v="1"/>
  </r>
  <r>
    <n v="186"/>
    <s v="DC EU INVERTER серии Cassette CO-4C 48HNI/CO-4C/pan 8D2/CO-E 48HNI"/>
    <x v="180"/>
    <x v="180"/>
    <x v="2"/>
    <x v="1"/>
    <s v="Максимальная длина трассы, м"/>
    <n v="65"/>
    <x v="45"/>
    <s v="65"/>
    <s v="65"/>
    <x v="1"/>
  </r>
  <r>
    <n v="186"/>
    <s v="DC EU INVERTER серии Cassette CO-4C 48HNI/CO-4C/pan 8D2/CO-E 48HNI"/>
    <x v="180"/>
    <x v="180"/>
    <x v="2"/>
    <x v="1"/>
    <s v="Максимальный перепад по высоте между внутренним и наружным блоками, м"/>
    <n v="30"/>
    <x v="46"/>
    <s v="30"/>
    <s v="30"/>
    <x v="1"/>
  </r>
  <r>
    <n v="186"/>
    <s v="DC EU INVERTER серии Cassette CO-4C 48HNI/CO-4C/pan 8D2/CO-E 48HNI"/>
    <x v="180"/>
    <x v="180"/>
    <x v="2"/>
    <x v="1"/>
    <s v="Максимальный перепад по высоте между внутренним и наружным блоками (если не задано взаимное расположение внутреннего и наружного блока), м"/>
    <n v="30"/>
    <x v="116"/>
    <s v="30"/>
    <s v="30"/>
    <x v="1"/>
  </r>
  <r>
    <n v="186"/>
    <s v="DC EU INVERTER серии Cassette CO-4C 48HNI/CO-4C/pan 8D2/CO-E 48HNI"/>
    <x v="180"/>
    <x v="180"/>
    <x v="2"/>
    <x v="1"/>
    <s v="Минимальная длина трассы, м"/>
    <n v="4"/>
    <x v="47"/>
    <s v="4"/>
    <s v="4"/>
    <x v="0"/>
  </r>
  <r>
    <n v="186"/>
    <s v="DC EU INVERTER серии Cassette CO-4C 48HNI/CO-4C/pan 8D2/CO-E 48HNI"/>
    <x v="180"/>
    <x v="180"/>
    <x v="2"/>
    <x v="1"/>
    <s v="Номинальная длина трассы, м"/>
    <n v="5"/>
    <x v="48"/>
    <s v="5"/>
    <s v="5"/>
    <x v="0"/>
  </r>
  <r>
    <n v="186"/>
    <s v="DC EU INVERTER серии Cassette CO-4C 48HNI/CO-4C/pan 8D2/CO-E 48HNI"/>
    <x v="180"/>
    <x v="180"/>
    <x v="2"/>
    <x v="1"/>
    <s v="Диаметр дренажной трубы, мм"/>
    <s v="DN20"/>
    <x v="49"/>
    <s v="DN20"/>
    <s v="DN20"/>
    <x v="0"/>
  </r>
  <r>
    <n v="186"/>
    <s v="DC EU INVERTER серии Cassette CO-4C 48HNI/CO-4C/pan 8D2/CO-E 48HNI"/>
    <x v="180"/>
    <x v="180"/>
    <x v="2"/>
    <x v="1"/>
    <s v="Рабочие температурные границы наружного воздуха (охлаждение), &amp;amp;deg;C"/>
    <s v="-20 ~ +52"/>
    <x v="50"/>
    <s v="-20 ~ +52"/>
    <s v="-20 ~ +52"/>
    <x v="1"/>
  </r>
  <r>
    <n v="186"/>
    <s v="DC EU INVERTER серии Cassette CO-4C 48HNI/CO-4C/pan 8D2/CO-E 48HNI"/>
    <x v="180"/>
    <x v="180"/>
    <x v="2"/>
    <x v="1"/>
    <s v="Минимальная рабочая температура наружного воздуха (охлаждение), &amp;amp;deg;C"/>
    <n v="-20"/>
    <x v="117"/>
    <s v="-20"/>
    <s v="-20"/>
    <x v="0"/>
  </r>
  <r>
    <n v="186"/>
    <s v="DC EU INVERTER серии Cassette CO-4C 48HNI/CO-4C/pan 8D2/CO-E 48HNI"/>
    <x v="180"/>
    <x v="180"/>
    <x v="2"/>
    <x v="1"/>
    <s v="Максимальная рабочая температура наружного воздуха (охлаждение), &amp;amp;deg;C"/>
    <n v="52"/>
    <x v="118"/>
    <s v="52"/>
    <s v="52"/>
    <x v="0"/>
  </r>
  <r>
    <n v="186"/>
    <s v="DC EU INVERTER серии Cassette CO-4C 48HNI/CO-4C/pan 8D2/CO-E 48HNI"/>
    <x v="180"/>
    <x v="180"/>
    <x v="2"/>
    <x v="1"/>
    <s v="Рабочие температурные границы наружного воздуха (нагрев), &amp;amp;deg;C"/>
    <s v="-20 ~ +24"/>
    <x v="51"/>
    <s v="-20 ~ +24"/>
    <s v="-20 ~ +24"/>
    <x v="1"/>
  </r>
  <r>
    <n v="186"/>
    <s v="DC EU INVERTER серии Cassette CO-4C 48HNI/CO-4C/pan 8D2/CO-E 48HNI"/>
    <x v="180"/>
    <x v="180"/>
    <x v="2"/>
    <x v="1"/>
    <s v="Минимальная рабочая температура наружного воздуха (нагрев), &amp;amp;deg;C"/>
    <n v="-20"/>
    <x v="119"/>
    <s v="-20"/>
    <s v="-20"/>
    <x v="0"/>
  </r>
  <r>
    <n v="186"/>
    <s v="DC EU INVERTER серии Cassette CO-4C 48HNI/CO-4C/pan 8D2/CO-E 48HNI"/>
    <x v="180"/>
    <x v="180"/>
    <x v="2"/>
    <x v="1"/>
    <s v="Максимальная рабочая температура наружного воздуха (нагрев), &amp;amp;deg;C"/>
    <n v="24"/>
    <x v="120"/>
    <s v="24"/>
    <s v="24"/>
    <x v="0"/>
  </r>
  <r>
    <n v="186"/>
    <s v="DC EU INVERTER серии Cassette CO-4C 48HNI/CO-4C/pan 8D2/CO-E 48HNI"/>
    <x v="180"/>
    <x v="180"/>
    <x v="2"/>
    <x v="1"/>
    <s v="Рабочие температурные границы внутреннего воздуха (охлаждение), &amp;amp;deg;C"/>
    <s v="+17 ~ +30"/>
    <x v="182"/>
    <s v="+17 ~ +30"/>
    <s v="+17 ~ +30"/>
    <x v="1"/>
  </r>
  <r>
    <n v="186"/>
    <s v="DC EU INVERTER серии Cassette CO-4C 48HNI/CO-4C/pan 8D2/CO-E 48HNI"/>
    <x v="180"/>
    <x v="180"/>
    <x v="2"/>
    <x v="1"/>
    <s v="Минимальная рабочая температура внутреннего воздуха (охлаждение), &amp;amp;deg;C"/>
    <n v="17"/>
    <x v="192"/>
    <s v="17"/>
    <s v="17"/>
    <x v="0"/>
  </r>
  <r>
    <n v="186"/>
    <s v="DC EU INVERTER серии Cassette CO-4C 48HNI/CO-4C/pan 8D2/CO-E 48HNI"/>
    <x v="180"/>
    <x v="180"/>
    <x v="2"/>
    <x v="1"/>
    <s v="Максимальная рабочая температура внутреннего воздуха (охлаждение), &amp;amp;deg;C"/>
    <n v="30"/>
    <x v="193"/>
    <s v="30"/>
    <s v="30"/>
    <x v="0"/>
  </r>
  <r>
    <n v="186"/>
    <s v="DC EU INVERTER серии Cassette CO-4C 48HNI/CO-4C/pan 8D2/CO-E 48HNI"/>
    <x v="180"/>
    <x v="180"/>
    <x v="2"/>
    <x v="1"/>
    <s v="Рабочие температурные границы внутреннего воздуха (нагрев), &amp;amp;deg;C"/>
    <s v="0 ~ +30"/>
    <x v="183"/>
    <s v="0 ~ +30"/>
    <s v="0 ~ +30"/>
    <x v="1"/>
  </r>
  <r>
    <n v="186"/>
    <s v="DC EU INVERTER серии Cassette CO-4C 48HNI/CO-4C/pan 8D2/CO-E 48HNI"/>
    <x v="180"/>
    <x v="180"/>
    <x v="2"/>
    <x v="1"/>
    <s v="Минимальная рабочая температура внутреннего воздуха (нагрев), &amp;amp;deg;C"/>
    <n v="0"/>
    <x v="194"/>
    <s v="0"/>
    <s v="0"/>
    <x v="0"/>
  </r>
  <r>
    <n v="186"/>
    <s v="DC EU INVERTER серии Cassette CO-4C 48HNI/CO-4C/pan 8D2/CO-E 48HNI"/>
    <x v="180"/>
    <x v="180"/>
    <x v="2"/>
    <x v="1"/>
    <s v="Максимальная рабочая температура внутреннего воздуха (нагрев), &amp;amp;deg;C"/>
    <n v="30"/>
    <x v="195"/>
    <s v="30"/>
    <s v="30"/>
    <x v="0"/>
  </r>
  <r>
    <n v="186"/>
    <s v="DC EU INVERTER серии Cassette CO-4C 48HNI/CO-4C/pan 8D2/CO-E 48HNI"/>
    <x v="180"/>
    <x v="180"/>
    <x v="2"/>
    <x v="1"/>
    <s v="Подключение электропитания"/>
    <s v="Наружный блок"/>
    <x v="52"/>
    <s v="Наружный блок"/>
    <s v="Наружный блок"/>
    <x v="0"/>
  </r>
  <r>
    <n v="186"/>
    <s v="DC EU INVERTER серии Cassette CO-4C 48HNI/CO-4C/pan 8D2/CO-E 48HNI"/>
    <x v="180"/>
    <x v="180"/>
    <x v="2"/>
    <x v="1"/>
    <s v="Межблочный кабель, мм&amp;lt;sup&amp;gt;2&amp;lt;/sup&amp;gt;"/>
    <s v="5*1,5"/>
    <x v="53"/>
    <s v="5*1.5"/>
    <s v="5*1.5"/>
    <x v="0"/>
  </r>
  <r>
    <n v="186"/>
    <s v="DC EU INVERTER серии Cassette CO-4C 48HNI/CO-4C/pan 8D2/CO-E 48HNI"/>
    <x v="180"/>
    <x v="180"/>
    <x v="2"/>
    <x v="1"/>
    <s v="Силовой кабель, мм&amp;lt;sup&amp;gt;2&amp;lt;/sup&amp;gt;"/>
    <s v="5*4,0"/>
    <x v="54"/>
    <s v="5*4.0"/>
    <s v="5*4.0"/>
    <x v="0"/>
  </r>
  <r>
    <n v="186"/>
    <s v="DC EU INVERTER серии Cassette CO-4C 48HNI/CO-4C/pan 8D2/CO-E 48HNI"/>
    <x v="180"/>
    <x v="180"/>
    <x v="2"/>
    <x v="1"/>
    <s v="Автомат защиты, А"/>
    <n v="25"/>
    <x v="55"/>
    <s v="25"/>
    <s v="25"/>
    <x v="0"/>
  </r>
  <r>
    <n v="186"/>
    <s v="DC EU INVERTER серии Cassette CO-4C 48HNI/CO-4C/pan 8D2/CO-E 48HNI"/>
    <x v="180"/>
    <x v="180"/>
    <x v="2"/>
    <x v="1"/>
    <s v="Максимальная потребляемая мощность, кВт"/>
    <n v="6.8"/>
    <x v="56"/>
    <s v="6.8"/>
    <s v="6.8"/>
    <x v="0"/>
  </r>
  <r>
    <n v="186"/>
    <s v="DC EU INVERTER серии Cassette CO-4C 48HNI/CO-4C/pan 8D2/CO-E 48HNI"/>
    <x v="180"/>
    <x v="180"/>
    <x v="2"/>
    <x v="1"/>
    <s v="Максимальный потребляемый ток, А"/>
    <n v="27"/>
    <x v="57"/>
    <s v="27"/>
    <s v="27"/>
    <x v="0"/>
  </r>
  <r>
    <n v="186"/>
    <s v="DC EU INVERTER серии Cassette CO-4C 48HNI/CO-4C/pan 8D2/CO-E 48HNI"/>
    <x v="180"/>
    <x v="180"/>
    <x v="2"/>
    <x v="1"/>
    <s v="Класс пылевлагозащиты, внутренний / наружный блок"/>
    <s v="IPX0/IP24"/>
    <x v="58"/>
    <s v="IPX0/IP24"/>
    <s v="IPX0/IP24"/>
    <x v="0"/>
  </r>
  <r>
    <n v="186"/>
    <s v="DC EU INVERTER серии Cassette CO-4C 48HNI/CO-4C/pan 8D2/CO-E 48HNI"/>
    <x v="180"/>
    <x v="180"/>
    <x v="2"/>
    <x v="1"/>
    <s v="Класс пылевлагозащиты, внутренний блок"/>
    <s v="IPX0"/>
    <x v="121"/>
    <s v="IPX0"/>
    <s v="IPX0"/>
    <x v="0"/>
  </r>
  <r>
    <n v="186"/>
    <s v="DC EU INVERTER серии Cassette CO-4C 48HNI/CO-4C/pan 8D2/CO-E 48HNI"/>
    <x v="180"/>
    <x v="180"/>
    <x v="2"/>
    <x v="1"/>
    <s v="Класс пылевлагозащиты, наружный блок"/>
    <s v="IP24"/>
    <x v="122"/>
    <s v="IP24"/>
    <s v="IP24"/>
    <x v="0"/>
  </r>
  <r>
    <n v="186"/>
    <s v="DC EU INVERTER серии Cassette CO-4C 48HNI/CO-4C/pan 8D2/CO-E 48HNI"/>
    <x v="180"/>
    <x v="180"/>
    <x v="2"/>
    <x v="1"/>
    <s v="Класс электрозащиты, внутренний / наружный блок"/>
    <s v="I класс/I класс"/>
    <x v="59"/>
    <s v="I класс/I класс"/>
    <s v="I класс/I класс"/>
    <x v="0"/>
  </r>
  <r>
    <n v="186"/>
    <s v="DC EU INVERTER серии Cassette CO-4C 48HNI/CO-4C/pan 8D2/CO-E 48HNI"/>
    <x v="180"/>
    <x v="180"/>
    <x v="2"/>
    <x v="1"/>
    <s v="Класс электрозащиты, внутренний блок"/>
    <s v="I класс"/>
    <x v="123"/>
    <s v="I класс"/>
    <s v="I класс"/>
    <x v="0"/>
  </r>
  <r>
    <n v="186"/>
    <s v="DC EU INVERTER серии Cassette CO-4C 48HNI/CO-4C/pan 8D2/CO-E 48HNI"/>
    <x v="180"/>
    <x v="180"/>
    <x v="2"/>
    <x v="1"/>
    <s v="Класс электрозащиты, наружный блок"/>
    <s v="I класс"/>
    <x v="124"/>
    <s v="I класс"/>
    <s v="I класс"/>
    <x v="0"/>
  </r>
  <r>
    <n v="186"/>
    <s v="DC EU INVERTER серии Cassette CO-4C 48HNI/CO-4C/pan 8D2/CO-E 48HNI"/>
    <x v="180"/>
    <x v="180"/>
    <x v="2"/>
    <x v="1"/>
    <s v="Страна производства"/>
    <s v="КНР"/>
    <x v="61"/>
    <s v="КНР"/>
    <s v="КНР"/>
    <x v="0"/>
  </r>
  <r>
    <n v="186"/>
    <s v="DC EU INVERTER серии Cassette CO-4C 48HNI/CO-4C/pan 8D2/CO-E 48HNI"/>
    <x v="180"/>
    <x v="180"/>
    <x v="2"/>
    <x v="1"/>
    <s v="Срок гарантии, мес"/>
    <n v="36"/>
    <x v="62"/>
    <s v="36"/>
    <s v="36"/>
    <x v="0"/>
  </r>
  <r>
    <n v="186"/>
    <s v="DC EU INVERTER серии Cassette CO-4C 48HNI/CO-4C/pan 8D2/CO-E 48HNI"/>
    <x v="180"/>
    <x v="180"/>
    <x v="2"/>
    <x v="1"/>
    <s v="Цвет внутреннего блока"/>
    <s v="Белый"/>
    <x v="63"/>
    <s v="Белый"/>
    <s v="Белый"/>
    <x v="0"/>
  </r>
  <r>
    <n v="186"/>
    <s v="DC EU INVERTER серии Cassette CO-4C 48HNI/CO-4C/pan 8D2/CO-E 48HNI"/>
    <x v="180"/>
    <x v="180"/>
    <x v="2"/>
    <x v="1"/>
    <s v="Цвет наружного блока"/>
    <s v="Белый"/>
    <x v="64"/>
    <s v="Белый"/>
    <s v="Белый"/>
    <x v="0"/>
  </r>
  <r>
    <n v="186"/>
    <s v="DC EU INVERTER серии Cassette CO-4C 48HNI/CO-4C/pan 8D2/CO-E 48HNI"/>
    <x v="180"/>
    <x v="180"/>
    <x v="2"/>
    <x v="1"/>
    <s v="Тип дросселирующего устройства"/>
    <s v="Капиллярная трубка"/>
    <x v="65"/>
    <s v="Капиллярная трубка"/>
    <s v="Капиллярная трубка"/>
    <x v="0"/>
  </r>
  <r>
    <n v="186"/>
    <s v="DC EU INVERTER серии Cassette CO-4C 48HNI/CO-4C/pan 8D2/CO-E 48HNI"/>
    <x v="180"/>
    <x v="180"/>
    <x v="2"/>
    <x v="1"/>
    <s v="Ионизатор воздуха"/>
    <s v="нет"/>
    <x v="66"/>
    <s v="нет"/>
    <s v="нет"/>
    <x v="0"/>
  </r>
  <r>
    <n v="186"/>
    <s v="DC EU INVERTER серии Cassette CO-4C 48HNI/CO-4C/pan 8D2/CO-E 48HNI"/>
    <x v="180"/>
    <x v="180"/>
    <x v="2"/>
    <x v="1"/>
    <s v="Плазменная очистка воздуха"/>
    <s v="нет"/>
    <x v="67"/>
    <s v="нет"/>
    <s v="нет"/>
    <x v="0"/>
  </r>
  <r>
    <n v="186"/>
    <s v="DC EU INVERTER серии Cassette CO-4C 48HNI/CO-4C/pan 8D2/CO-E 48HNI"/>
    <x v="180"/>
    <x v="180"/>
    <x v="2"/>
    <x v="1"/>
    <s v="Ультрафиолетовая стерилизация"/>
    <s v="нет"/>
    <x v="68"/>
    <s v="нет"/>
    <s v="нет"/>
    <x v="0"/>
  </r>
  <r>
    <n v="186"/>
    <s v="DC EU INVERTER серии Cassette CO-4C 48HNI/CO-4C/pan 8D2/CO-E 48HNI"/>
    <x v="180"/>
    <x v="180"/>
    <x v="2"/>
    <x v="1"/>
    <s v="Регулировка положения жалюзи с пульта ДУ"/>
    <s v="Только горизонтальные"/>
    <x v="69"/>
    <s v="Только горизонтальные"/>
    <s v="Только горизонтальные"/>
    <x v="0"/>
  </r>
  <r>
    <n v="186"/>
    <s v="DC EU INVERTER серии Cassette CO-4C 48HNI/CO-4C/pan 8D2/CO-E 48HNI"/>
    <x v="180"/>
    <x v="180"/>
    <x v="2"/>
    <x v="1"/>
    <s v="Управление c мобильного приложения по Wi-Fi"/>
    <s v="да"/>
    <x v="70"/>
    <s v="да"/>
    <s v="да"/>
    <x v="0"/>
  </r>
  <r>
    <n v="186"/>
    <s v="DC EU INVERTER серии Cassette CO-4C 48HNI/CO-4C/pan 8D2/CO-E 48HNI"/>
    <x v="180"/>
    <x v="180"/>
    <x v="2"/>
    <x v="1"/>
    <s v="Дополнительные фильтры тонкой очистки в комплекте"/>
    <s v="нет"/>
    <x v="71"/>
    <s v="нет"/>
    <s v="нет"/>
    <x v="0"/>
  </r>
  <r>
    <n v="186"/>
    <s v="DC EU INVERTER серии Cassette CO-4C 48HNI/CO-4C/pan 8D2/CO-E 48HNI"/>
    <x v="180"/>
    <x v="180"/>
    <x v="2"/>
    <x v="1"/>
    <s v="Высота подъема конденсата встроенной дренажной помпой, мм"/>
    <n v="750"/>
    <x v="131"/>
    <s v="750"/>
    <s v="750"/>
    <x v="0"/>
  </r>
  <r>
    <n v="186"/>
    <s v="DC EU INVERTER серии Cassette CO-4C 48HNI/CO-4C/pan 8D2/CO-E 48HNI"/>
    <x v="180"/>
    <x v="180"/>
    <x v="2"/>
    <x v="1"/>
    <s v="Встроенная дренажная помпа"/>
    <s v="да"/>
    <x v="125"/>
    <s v="да"/>
    <s v="да"/>
    <x v="0"/>
  </r>
  <r>
    <n v="186"/>
    <s v="DC EU INVERTER серии Cassette CO-4C 48HNI/CO-4C/pan 8D2/CO-E 48HNI"/>
    <x v="180"/>
    <x v="180"/>
    <x v="2"/>
    <x v="1"/>
    <s v="Противопылевой фильтр в комплекте"/>
    <s v="да"/>
    <x v="72"/>
    <s v="да"/>
    <s v="да"/>
    <x v="0"/>
  </r>
  <r>
    <n v="186"/>
    <s v="DC EU INVERTER серии Cassette CO-4C 48HNI/CO-4C/pan 8D2/CO-E 48HNI"/>
    <x v="180"/>
    <x v="180"/>
    <x v="2"/>
    <x v="1"/>
    <s v="Пульт управления в комплекте"/>
    <s v="Да, беспроводной"/>
    <x v="73"/>
    <s v="Да. беспроводной"/>
    <s v="Да. беспроводной"/>
    <x v="0"/>
  </r>
  <r>
    <n v="186"/>
    <s v="DC EU INVERTER серии Cassette CO-4C 48HNI/CO-4C/pan 8D2/CO-E 48HNI"/>
    <x v="180"/>
    <x v="180"/>
    <x v="2"/>
    <x v="1"/>
    <s v="Встроенный электронагреватель"/>
    <s v="Нет"/>
    <x v="126"/>
    <s v="Нет"/>
    <s v="нет"/>
    <x v="0"/>
  </r>
  <r>
    <n v="187"/>
    <s v="DC EU INVERTER серии Cassette CO-4C 60HNI/CO-4C/pan 8D2/CO-E 60HNI"/>
    <x v="181"/>
    <x v="181"/>
    <x v="2"/>
    <x v="1"/>
    <s v="Модель внутреннего блока"/>
    <s v="CO-4C 60HNI"/>
    <x v="1"/>
    <s v="CO-4C 60HNI"/>
    <s v="CO-4C 60HNI"/>
    <x v="0"/>
  </r>
  <r>
    <n v="187"/>
    <s v="DC EU INVERTER серии Cassette CO-4C 60HNI/CO-4C/pan 8D2/CO-E 60HNI"/>
    <x v="181"/>
    <x v="181"/>
    <x v="2"/>
    <x v="1"/>
    <s v="Модель наружного блока"/>
    <s v="CO-E 60HNI"/>
    <x v="2"/>
    <s v="CO-E 60HNI"/>
    <s v="CO-E 60HNI"/>
    <x v="0"/>
  </r>
  <r>
    <n v="187"/>
    <s v="DC EU INVERTER серии Cassette CO-4C 60HNI/CO-4C/pan 8D2/CO-E 60HNI"/>
    <x v="181"/>
    <x v="181"/>
    <x v="2"/>
    <x v="1"/>
    <s v="Модель декоративной панели"/>
    <s v="CO-4C/pan 8D2"/>
    <x v="132"/>
    <s v="CO-4C/pan 8D2"/>
    <s v="CO-4C/pan 8D2"/>
    <x v="0"/>
  </r>
  <r>
    <n v="187"/>
    <s v="DC EU INVERTER серии Cassette CO-4C 60HNI/CO-4C/pan 8D2/CO-E 60HNI"/>
    <x v="181"/>
    <x v="181"/>
    <x v="2"/>
    <x v="1"/>
    <s v="Инверторная технология"/>
    <s v="да"/>
    <x v="3"/>
    <s v="да"/>
    <s v="да"/>
    <x v="1"/>
  </r>
  <r>
    <n v="187"/>
    <s v="DC EU INVERTER серии Cassette CO-4C 60HNI/CO-4C/pan 8D2/CO-E 60HNI"/>
    <x v="181"/>
    <x v="181"/>
    <x v="2"/>
    <x v="1"/>
    <s v="Серия"/>
    <s v="COMPETENZA"/>
    <x v="4"/>
    <s v="COMPETENZA"/>
    <s v="COMPETENZA"/>
    <x v="0"/>
  </r>
  <r>
    <n v="187"/>
    <s v="DC EU INVERTER серии Cassette CO-4C 60HNI/CO-4C/pan 8D2/CO-E 60HNI"/>
    <x v="181"/>
    <x v="181"/>
    <x v="2"/>
    <x v="1"/>
    <s v="Тип внутреннего блока"/>
    <s v="Кассетный"/>
    <x v="5"/>
    <s v="Кассетный"/>
    <s v="Кассетный"/>
    <x v="1"/>
  </r>
  <r>
    <n v="187"/>
    <s v="DC EU INVERTER серии Cassette CO-4C 60HNI/CO-4C/pan 8D2/CO-E 60HNI"/>
    <x v="181"/>
    <x v="181"/>
    <x v="2"/>
    <x v="1"/>
    <s v="Эффективен для помещ. площадью до, м"/>
    <n v="160"/>
    <x v="6"/>
    <s v="160"/>
    <s v="160"/>
    <x v="1"/>
  </r>
  <r>
    <n v="187"/>
    <s v="DC EU INVERTER серии Cassette CO-4C 60HNI/CO-4C/pan 8D2/CO-E 60HNI"/>
    <x v="181"/>
    <x v="181"/>
    <x v="2"/>
    <x v="1"/>
    <s v="Холодопроизводительность, kBTU"/>
    <n v="55"/>
    <x v="7"/>
    <s v="55"/>
    <s v="55"/>
    <x v="0"/>
  </r>
  <r>
    <n v="187"/>
    <s v="DC EU INVERTER серии Cassette CO-4C 60HNI/CO-4C/pan 8D2/CO-E 60HNI"/>
    <x v="181"/>
    <x v="181"/>
    <x v="2"/>
    <x v="1"/>
    <s v="Холодопроизводительность, кВт"/>
    <s v="16.00 (4.76 - 17.50)"/>
    <x v="8"/>
    <s v="16.00 (4.76 - 17.50)"/>
    <n v="16"/>
    <x v="1"/>
  </r>
  <r>
    <n v="187"/>
    <s v="DC EU INVERTER серии Cassette CO-4C 60HNI/CO-4C/pan 8D2/CO-E 60HNI"/>
    <x v="181"/>
    <x v="181"/>
    <x v="2"/>
    <x v="1"/>
    <s v="Номинальная холодопроизводительность, кВт"/>
    <n v="16"/>
    <x v="76"/>
    <s v="16"/>
    <s v="16"/>
    <x v="0"/>
  </r>
  <r>
    <n v="187"/>
    <s v="DC EU INVERTER серии Cassette CO-4C 60HNI/CO-4C/pan 8D2/CO-E 60HNI"/>
    <x v="181"/>
    <x v="181"/>
    <x v="2"/>
    <x v="1"/>
    <s v="Минимальная холодопроизводительность, кВт"/>
    <n v="4.76"/>
    <x v="77"/>
    <s v="4.76"/>
    <s v="4.76"/>
    <x v="0"/>
  </r>
  <r>
    <n v="187"/>
    <s v="DC EU INVERTER серии Cassette CO-4C 60HNI/CO-4C/pan 8D2/CO-E 60HNI"/>
    <x v="181"/>
    <x v="181"/>
    <x v="2"/>
    <x v="1"/>
    <s v="Максимальная холодопроизводительность, кВт"/>
    <n v="17.5"/>
    <x v="78"/>
    <s v="17.5"/>
    <s v="17.5"/>
    <x v="0"/>
  </r>
  <r>
    <n v="187"/>
    <s v="DC EU INVERTER серии Cassette CO-4C 60HNI/CO-4C/pan 8D2/CO-E 60HNI"/>
    <x v="181"/>
    <x v="181"/>
    <x v="2"/>
    <x v="1"/>
    <s v="Потребляемый ток в режиме охлаждения, А"/>
    <s v="8.83 (2.47 - 9.70)"/>
    <x v="9"/>
    <s v="8.83 (2.47 - 9.70)"/>
    <n v="8.83"/>
    <x v="1"/>
  </r>
  <r>
    <n v="187"/>
    <s v="DC EU INVERTER серии Cassette CO-4C 60HNI/CO-4C/pan 8D2/CO-E 60HNI"/>
    <x v="181"/>
    <x v="181"/>
    <x v="2"/>
    <x v="1"/>
    <s v="Номинальный потребляемый ток в режиме охлаждения, А"/>
    <n v="8.83"/>
    <x v="79"/>
    <s v="8.83"/>
    <s v="8.83"/>
    <x v="0"/>
  </r>
  <r>
    <n v="187"/>
    <s v="DC EU INVERTER серии Cassette CO-4C 60HNI/CO-4C/pan 8D2/CO-E 60HNI"/>
    <x v="181"/>
    <x v="181"/>
    <x v="2"/>
    <x v="1"/>
    <s v="Минимальный потребляемый ток в режиме охлаждения, А"/>
    <n v="2.4700000000000002"/>
    <x v="80"/>
    <s v="2.47"/>
    <s v="2.47"/>
    <x v="0"/>
  </r>
  <r>
    <n v="187"/>
    <s v="DC EU INVERTER серии Cassette CO-4C 60HNI/CO-4C/pan 8D2/CO-E 60HNI"/>
    <x v="181"/>
    <x v="181"/>
    <x v="2"/>
    <x v="1"/>
    <s v="Максимальный потребляемый ток в режиме охлаждения, А"/>
    <n v="9.6999999999999993"/>
    <x v="81"/>
    <s v="9.7"/>
    <s v="9.7"/>
    <x v="0"/>
  </r>
  <r>
    <n v="187"/>
    <s v="DC EU INVERTER серии Cassette CO-4C 60HNI/CO-4C/pan 8D2/CO-E 60HNI"/>
    <x v="181"/>
    <x v="181"/>
    <x v="2"/>
    <x v="1"/>
    <s v="Потребляемая мощность в режиме охлаждения, кВт"/>
    <s v="6.10 (1.71 - 6.80)"/>
    <x v="10"/>
    <s v="6.10 (1.71 - 6.80)"/>
    <n v="6.1"/>
    <x v="1"/>
  </r>
  <r>
    <n v="187"/>
    <s v="DC EU INVERTER серии Cassette CO-4C 60HNI/CO-4C/pan 8D2/CO-E 60HNI"/>
    <x v="181"/>
    <x v="181"/>
    <x v="2"/>
    <x v="1"/>
    <s v="Номинальная потребляемая мощность в режиме охлаждения, кВт"/>
    <n v="6.1"/>
    <x v="82"/>
    <s v="6.1"/>
    <s v="6.1"/>
    <x v="0"/>
  </r>
  <r>
    <n v="187"/>
    <s v="DC EU INVERTER серии Cassette CO-4C 60HNI/CO-4C/pan 8D2/CO-E 60HNI"/>
    <x v="181"/>
    <x v="181"/>
    <x v="2"/>
    <x v="1"/>
    <s v="Минимальная потребляемая мощность в режиме охлаждения, кВт"/>
    <n v="1.71"/>
    <x v="83"/>
    <s v="1.71"/>
    <s v="1.71"/>
    <x v="0"/>
  </r>
  <r>
    <n v="187"/>
    <s v="DC EU INVERTER серии Cassette CO-4C 60HNI/CO-4C/pan 8D2/CO-E 60HNI"/>
    <x v="181"/>
    <x v="181"/>
    <x v="2"/>
    <x v="1"/>
    <s v="Максимальная потребляемая мощность в режиме охлаждения, кВт"/>
    <n v="6.8"/>
    <x v="84"/>
    <s v="6.8"/>
    <s v="6.8"/>
    <x v="0"/>
  </r>
  <r>
    <n v="187"/>
    <s v="DC EU INVERTER серии Cassette CO-4C 60HNI/CO-4C/pan 8D2/CO-E 60HNI"/>
    <x v="181"/>
    <x v="181"/>
    <x v="2"/>
    <x v="1"/>
    <s v="Коэффициент энергоэффективности EER, Вт/Вт"/>
    <n v="2.62"/>
    <x v="11"/>
    <s v="2.62"/>
    <s v="2.62"/>
    <x v="0"/>
  </r>
  <r>
    <n v="187"/>
    <s v="DC EU INVERTER серии Cassette CO-4C 60HNI/CO-4C/pan 8D2/CO-E 60HNI"/>
    <x v="181"/>
    <x v="181"/>
    <x v="2"/>
    <x v="1"/>
    <s v="Коэффициент сезонной энергоэффективности SEER, Вт/Вт"/>
    <n v="6.1"/>
    <x v="12"/>
    <s v="6.1"/>
    <s v="6.1"/>
    <x v="0"/>
  </r>
  <r>
    <n v="187"/>
    <s v="DC EU INVERTER серии Cassette CO-4C 60HNI/CO-4C/pan 8D2/CO-E 60HNI"/>
    <x v="181"/>
    <x v="181"/>
    <x v="2"/>
    <x v="1"/>
    <s v="Класс энергоэффективности EER (охлаждение)"/>
    <s v="D"/>
    <x v="13"/>
    <s v="D"/>
    <s v="D"/>
    <x v="0"/>
  </r>
  <r>
    <n v="187"/>
    <s v="DC EU INVERTER серии Cassette CO-4C 60HNI/CO-4C/pan 8D2/CO-E 60HNI"/>
    <x v="181"/>
    <x v="181"/>
    <x v="2"/>
    <x v="1"/>
    <s v="Класс сезонной энергоэффективности SEER (охлаждение)"/>
    <s v="A++"/>
    <x v="14"/>
    <s v="A++"/>
    <s v="A++"/>
    <x v="0"/>
  </r>
  <r>
    <n v="187"/>
    <s v="DC EU INVERTER серии Cassette CO-4C 60HNI/CO-4C/pan 8D2/CO-E 60HNI"/>
    <x v="181"/>
    <x v="181"/>
    <x v="2"/>
    <x v="1"/>
    <s v="Теплопроизводительность, kBTU"/>
    <n v="58"/>
    <x v="15"/>
    <s v="58"/>
    <s v="58"/>
    <x v="0"/>
  </r>
  <r>
    <n v="187"/>
    <s v="DC EU INVERTER серии Cassette CO-4C 60HNI/CO-4C/pan 8D2/CO-E 60HNI"/>
    <x v="181"/>
    <x v="181"/>
    <x v="2"/>
    <x v="1"/>
    <s v="Теплопроизводительность контура, kBTU"/>
    <n v="58"/>
    <x v="85"/>
    <s v="58"/>
    <s v="58"/>
    <x v="0"/>
  </r>
  <r>
    <n v="187"/>
    <s v="DC EU INVERTER серии Cassette CO-4C 60HNI/CO-4C/pan 8D2/CO-E 60HNI"/>
    <x v="181"/>
    <x v="181"/>
    <x v="2"/>
    <x v="1"/>
    <s v="Теплопроизводительность, кВт"/>
    <s v="17.00 (4.78 - 18.50)"/>
    <x v="16"/>
    <s v="17.00 (4.78 - 18.50)"/>
    <n v="17"/>
    <x v="1"/>
  </r>
  <r>
    <n v="187"/>
    <s v="DC EU INVERTER серии Cassette CO-4C 60HNI/CO-4C/pan 8D2/CO-E 60HNI"/>
    <x v="181"/>
    <x v="181"/>
    <x v="2"/>
    <x v="1"/>
    <s v="Номинальная теплопроизводительность, кВт"/>
    <n v="17"/>
    <x v="86"/>
    <s v="17"/>
    <s v="17"/>
    <x v="0"/>
  </r>
  <r>
    <n v="187"/>
    <s v="DC EU INVERTER серии Cassette CO-4C 60HNI/CO-4C/pan 8D2/CO-E 60HNI"/>
    <x v="181"/>
    <x v="181"/>
    <x v="2"/>
    <x v="1"/>
    <s v="Минимальная теплопроизводительность, кВт"/>
    <n v="4.78"/>
    <x v="87"/>
    <s v="4.78"/>
    <s v="4.78"/>
    <x v="0"/>
  </r>
  <r>
    <n v="187"/>
    <s v="DC EU INVERTER серии Cassette CO-4C 60HNI/CO-4C/pan 8D2/CO-E 60HNI"/>
    <x v="181"/>
    <x v="181"/>
    <x v="2"/>
    <x v="1"/>
    <s v="Максимальная теплопроизводительность, кВт"/>
    <n v="18.5"/>
    <x v="88"/>
    <s v="18.5"/>
    <s v="18.5"/>
    <x v="0"/>
  </r>
  <r>
    <n v="187"/>
    <s v="DC EU INVERTER серии Cassette CO-4C 60HNI/CO-4C/pan 8D2/CO-E 60HNI"/>
    <x v="181"/>
    <x v="181"/>
    <x v="2"/>
    <x v="1"/>
    <s v="Потребляемый ток в режиме нагрева, А"/>
    <s v="8.40 (2.47 - 9.83)"/>
    <x v="17"/>
    <s v="8.40 (2.47 - 9.83)"/>
    <n v="8.4"/>
    <x v="1"/>
  </r>
  <r>
    <n v="187"/>
    <s v="DC EU INVERTER серии Cassette CO-4C 60HNI/CO-4C/pan 8D2/CO-E 60HNI"/>
    <x v="181"/>
    <x v="181"/>
    <x v="2"/>
    <x v="1"/>
    <s v="Номинальный потребляемый ток в режиме нагрева, А"/>
    <n v="8.4"/>
    <x v="89"/>
    <s v="8.4"/>
    <s v="8.4"/>
    <x v="0"/>
  </r>
  <r>
    <n v="187"/>
    <s v="DC EU INVERTER серии Cassette CO-4C 60HNI/CO-4C/pan 8D2/CO-E 60HNI"/>
    <x v="181"/>
    <x v="181"/>
    <x v="2"/>
    <x v="1"/>
    <s v="Минимальный потребляемый ток в режиме нагрева, А"/>
    <n v="2.4700000000000002"/>
    <x v="90"/>
    <s v="2.47"/>
    <s v="2.47"/>
    <x v="0"/>
  </r>
  <r>
    <n v="187"/>
    <s v="DC EU INVERTER серии Cassette CO-4C 60HNI/CO-4C/pan 8D2/CO-E 60HNI"/>
    <x v="181"/>
    <x v="181"/>
    <x v="2"/>
    <x v="1"/>
    <s v="Максимальный потребляемый ток в режиме нагрева, А"/>
    <n v="9.83"/>
    <x v="91"/>
    <s v="9.83"/>
    <s v="9.83"/>
    <x v="0"/>
  </r>
  <r>
    <n v="187"/>
    <s v="DC EU INVERTER серии Cassette CO-4C 60HNI/CO-4C/pan 8D2/CO-E 60HNI"/>
    <x v="181"/>
    <x v="181"/>
    <x v="2"/>
    <x v="1"/>
    <s v="Потребляемая мощность в режиме нагрева, кВт"/>
    <s v="5.80 (1.71 - 7.10)"/>
    <x v="18"/>
    <s v="5.80 (1.71 - 7.10)"/>
    <n v="5.8"/>
    <x v="1"/>
  </r>
  <r>
    <n v="187"/>
    <s v="DC EU INVERTER серии Cassette CO-4C 60HNI/CO-4C/pan 8D2/CO-E 60HNI"/>
    <x v="181"/>
    <x v="181"/>
    <x v="2"/>
    <x v="1"/>
    <s v="Номинальная потребляемая мощность в режиме нагрева, кВт"/>
    <n v="5.8"/>
    <x v="92"/>
    <s v="5.8"/>
    <s v="5.8"/>
    <x v="0"/>
  </r>
  <r>
    <n v="187"/>
    <s v="DC EU INVERTER серии Cassette CO-4C 60HNI/CO-4C/pan 8D2/CO-E 60HNI"/>
    <x v="181"/>
    <x v="181"/>
    <x v="2"/>
    <x v="1"/>
    <s v="Минимальная потребляемая мощность в режиме нагрева, кВт"/>
    <n v="1.71"/>
    <x v="93"/>
    <s v="1.71"/>
    <s v="1.71"/>
    <x v="0"/>
  </r>
  <r>
    <n v="187"/>
    <s v="DC EU INVERTER серии Cassette CO-4C 60HNI/CO-4C/pan 8D2/CO-E 60HNI"/>
    <x v="181"/>
    <x v="181"/>
    <x v="2"/>
    <x v="1"/>
    <s v="Максимальная потребляемая мощность в режиме нагрева, кВт"/>
    <n v="7.1"/>
    <x v="94"/>
    <s v="7.1"/>
    <s v="7.1"/>
    <x v="0"/>
  </r>
  <r>
    <n v="187"/>
    <s v="DC EU INVERTER серии Cassette CO-4C 60HNI/CO-4C/pan 8D2/CO-E 60HNI"/>
    <x v="181"/>
    <x v="181"/>
    <x v="2"/>
    <x v="1"/>
    <s v="Коэффициент энергоэффективности COP, Вт/Вт"/>
    <n v="2.93"/>
    <x v="19"/>
    <s v="2.93"/>
    <s v="2.93"/>
    <x v="0"/>
  </r>
  <r>
    <n v="187"/>
    <s v="DC EU INVERTER серии Cassette CO-4C 60HNI/CO-4C/pan 8D2/CO-E 60HNI"/>
    <x v="181"/>
    <x v="181"/>
    <x v="2"/>
    <x v="1"/>
    <s v="Коэффициент энергоэффективности SCOP (усредненный), Вт/Вт"/>
    <n v="4"/>
    <x v="20"/>
    <s v="4"/>
    <s v="4"/>
    <x v="0"/>
  </r>
  <r>
    <n v="187"/>
    <s v="DC EU INVERTER серии Cassette CO-4C 60HNI/CO-4C/pan 8D2/CO-E 60HNI"/>
    <x v="181"/>
    <x v="181"/>
    <x v="2"/>
    <x v="1"/>
    <s v="Класс энергоэффективности COP (нагрев)"/>
    <s v="D"/>
    <x v="21"/>
    <s v="D"/>
    <s v="D"/>
    <x v="0"/>
  </r>
  <r>
    <n v="187"/>
    <s v="DC EU INVERTER серии Cassette CO-4C 60HNI/CO-4C/pan 8D2/CO-E 60HNI"/>
    <x v="181"/>
    <x v="181"/>
    <x v="2"/>
    <x v="1"/>
    <s v="Класс сезонной энергоэффективности SCOP (нагрев, усредненный)"/>
    <s v="A+"/>
    <x v="22"/>
    <s v="A+"/>
    <s v="A+"/>
    <x v="0"/>
  </r>
  <r>
    <n v="187"/>
    <s v="DC EU INVERTER серии Cassette CO-4C 60HNI/CO-4C/pan 8D2/CO-E 60HNI"/>
    <x v="181"/>
    <x v="181"/>
    <x v="2"/>
    <x v="1"/>
    <s v="Электропитание внутреннего блока, В/Гц/Ф"/>
    <s v="220-240/50/6"/>
    <x v="95"/>
    <s v="220-240/50/6"/>
    <s v="220-240/50/6"/>
    <x v="0"/>
  </r>
  <r>
    <n v="187"/>
    <s v="DC EU INVERTER серии Cassette CO-4C 60HNI/CO-4C/pan 8D2/CO-E 60HNI"/>
    <x v="181"/>
    <x v="181"/>
    <x v="2"/>
    <x v="1"/>
    <s v="Напряжение электропитания внутреннего блока, В"/>
    <s v="220-240"/>
    <x v="96"/>
    <s v="220-240"/>
    <s v="220-240"/>
    <x v="0"/>
  </r>
  <r>
    <n v="187"/>
    <s v="DC EU INVERTER серии Cassette CO-4C 60HNI/CO-4C/pan 8D2/CO-E 60HNI"/>
    <x v="181"/>
    <x v="181"/>
    <x v="2"/>
    <x v="1"/>
    <s v="Частота электропитания внутреннего блока, Гц"/>
    <n v="50"/>
    <x v="97"/>
    <s v="50"/>
    <s v="50"/>
    <x v="0"/>
  </r>
  <r>
    <n v="187"/>
    <s v="DC EU INVERTER серии Cassette CO-4C 60HNI/CO-4C/pan 8D2/CO-E 60HNI"/>
    <x v="181"/>
    <x v="181"/>
    <x v="2"/>
    <x v="1"/>
    <s v="Количество фаз электропитания внутреннего блока, Ф"/>
    <n v="6"/>
    <x v="98"/>
    <s v="6"/>
    <s v="6"/>
    <x v="0"/>
  </r>
  <r>
    <n v="187"/>
    <s v="DC EU INVERTER серии Cassette CO-4C 60HNI/CO-4C/pan 8D2/CO-E 60HNI"/>
    <x v="181"/>
    <x v="181"/>
    <x v="2"/>
    <x v="1"/>
    <s v="Электропитание наружного блока, В/Гц/Ф"/>
    <s v="380-415/50/3"/>
    <x v="99"/>
    <s v="380-415/50/3"/>
    <s v="380-415/50/3"/>
    <x v="0"/>
  </r>
  <r>
    <n v="187"/>
    <s v="DC EU INVERTER серии Cassette CO-4C 60HNI/CO-4C/pan 8D2/CO-E 60HNI"/>
    <x v="181"/>
    <x v="181"/>
    <x v="2"/>
    <x v="1"/>
    <s v="Напряжение электропитания наружного блока, В"/>
    <s v="380-415"/>
    <x v="100"/>
    <s v="380-415"/>
    <s v="380-415"/>
    <x v="0"/>
  </r>
  <r>
    <n v="187"/>
    <s v="DC EU INVERTER серии Cassette CO-4C 60HNI/CO-4C/pan 8D2/CO-E 60HNI"/>
    <x v="181"/>
    <x v="181"/>
    <x v="2"/>
    <x v="1"/>
    <s v="Частота электропитания наружного блока, Гц"/>
    <n v="50"/>
    <x v="101"/>
    <s v="50"/>
    <s v="50"/>
    <x v="0"/>
  </r>
  <r>
    <n v="187"/>
    <s v="DC EU INVERTER серии Cassette CO-4C 60HNI/CO-4C/pan 8D2/CO-E 60HNI"/>
    <x v="181"/>
    <x v="181"/>
    <x v="2"/>
    <x v="1"/>
    <s v="Количество фаз электропитания наружного блока, Ф"/>
    <n v="3"/>
    <x v="102"/>
    <s v="3"/>
    <s v="3"/>
    <x v="0"/>
  </r>
  <r>
    <n v="187"/>
    <s v="DC EU INVERTER серии Cassette CO-4C 60HNI/CO-4C/pan 8D2/CO-E 60HNI"/>
    <x v="181"/>
    <x v="181"/>
    <x v="2"/>
    <x v="1"/>
    <s v="Расход воздуха внутреннего блока, м&amp;lt;sup&amp;gt;3&amp;lt;/sup&amp;gt;/ч"/>
    <s v="1500/1750/1950"/>
    <x v="24"/>
    <s v="1500/1750/1950"/>
    <s v="1500/1750/1950"/>
    <x v="0"/>
  </r>
  <r>
    <n v="187"/>
    <s v="DC EU INVERTER серии Cassette CO-4C 60HNI/CO-4C/pan 8D2/CO-E 60HNI"/>
    <x v="181"/>
    <x v="181"/>
    <x v="2"/>
    <x v="1"/>
    <s v="Минимальный расход воздуха внутреннего блока, м&amp;lt;sup&amp;gt;3&amp;lt;/sup&amp;gt;/ч"/>
    <n v="1500"/>
    <x v="25"/>
    <s v="1500"/>
    <s v="1500"/>
    <x v="0"/>
  </r>
  <r>
    <n v="187"/>
    <s v="DC EU INVERTER серии Cassette CO-4C 60HNI/CO-4C/pan 8D2/CO-E 60HNI"/>
    <x v="181"/>
    <x v="181"/>
    <x v="2"/>
    <x v="1"/>
    <s v="Уровень шума внутреннего блока, дБ(А)"/>
    <s v="48/50/52"/>
    <x v="26"/>
    <s v="48/50/52"/>
    <s v="48/50/52"/>
    <x v="1"/>
  </r>
  <r>
    <n v="187"/>
    <s v="DC EU INVERTER серии Cassette CO-4C 60HNI/CO-4C/pan 8D2/CO-E 60HNI"/>
    <x v="181"/>
    <x v="181"/>
    <x v="2"/>
    <x v="1"/>
    <s v="Минимальный уровень шума внутреннего блока, дБ(А)"/>
    <n v="48"/>
    <x v="27"/>
    <s v="48"/>
    <s v="48"/>
    <x v="0"/>
  </r>
  <r>
    <n v="187"/>
    <s v="DC EU INVERTER серии Cassette CO-4C 60HNI/CO-4C/pan 8D2/CO-E 60HNI"/>
    <x v="181"/>
    <x v="181"/>
    <x v="2"/>
    <x v="1"/>
    <s v="Объем конденсации, л/ч"/>
    <n v="5.8"/>
    <x v="28"/>
    <s v="5.8"/>
    <s v="5.8"/>
    <x v="0"/>
  </r>
  <r>
    <n v="187"/>
    <s v="DC EU INVERTER серии Cassette CO-4C 60HNI/CO-4C/pan 8D2/CO-E 60HNI"/>
    <x v="181"/>
    <x v="181"/>
    <x v="2"/>
    <x v="1"/>
    <s v="Расход воздуха наружного блока, м&amp;lt;sup&amp;gt;3&amp;lt;/sup&amp;gt;/ч"/>
    <n v="7200"/>
    <x v="29"/>
    <s v="7200"/>
    <s v="7200"/>
    <x v="0"/>
  </r>
  <r>
    <n v="187"/>
    <s v="DC EU INVERTER серии Cassette CO-4C 60HNI/CO-4C/pan 8D2/CO-E 60HNI"/>
    <x v="181"/>
    <x v="181"/>
    <x v="2"/>
    <x v="1"/>
    <s v="Уровень шума наружного блока, дБ(А)"/>
    <n v="60"/>
    <x v="30"/>
    <s v="60"/>
    <s v="60"/>
    <x v="1"/>
  </r>
  <r>
    <n v="187"/>
    <s v="DC EU INVERTER серии Cassette CO-4C 60HNI/CO-4C/pan 8D2/CO-E 60HNI"/>
    <x v="181"/>
    <x v="181"/>
    <x v="2"/>
    <x v="1"/>
    <s v="Марка компрессора"/>
    <s v="GMCC"/>
    <x v="31"/>
    <s v="GMCC"/>
    <s v="GMCC"/>
    <x v="1"/>
  </r>
  <r>
    <n v="187"/>
    <s v="DC EU INVERTER серии Cassette CO-4C 60HNI/CO-4C/pan 8D2/CO-E 60HNI"/>
    <x v="181"/>
    <x v="181"/>
    <x v="2"/>
    <x v="1"/>
    <s v="Тип компрессора"/>
    <s v="Ротационный"/>
    <x v="32"/>
    <s v="Ротационный"/>
    <s v="Ротационный"/>
    <x v="0"/>
  </r>
  <r>
    <n v="187"/>
    <s v="DC EU INVERTER серии Cassette CO-4C 60HNI/CO-4C/pan 8D2/CO-E 60HNI"/>
    <x v="181"/>
    <x v="181"/>
    <x v="2"/>
    <x v="1"/>
    <s v="Модель компрессора"/>
    <s v="KTF400D66UMVA"/>
    <x v="185"/>
    <s v="KTF400D66UMVA"/>
    <s v="KTF400D66UMVA"/>
    <x v="1"/>
  </r>
  <r>
    <n v="187"/>
    <s v="DC EU INVERTER серии Cassette CO-4C 60HNI/CO-4C/pan 8D2/CO-E 60HNI"/>
    <x v="181"/>
    <x v="181"/>
    <x v="2"/>
    <x v="1"/>
    <s v="Тип хладагента"/>
    <s v="R32"/>
    <x v="33"/>
    <s v="R32"/>
    <s v="R32"/>
    <x v="1"/>
  </r>
  <r>
    <n v="187"/>
    <s v="DC EU INVERTER серии Cassette CO-4C 60HNI/CO-4C/pan 8D2/CO-E 60HNI"/>
    <x v="181"/>
    <x v="181"/>
    <x v="2"/>
    <x v="1"/>
    <s v="Заводская заправка хладагента, г"/>
    <n v="3600"/>
    <x v="34"/>
    <s v="3600"/>
    <s v="3600"/>
    <x v="1"/>
  </r>
  <r>
    <n v="187"/>
    <s v="DC EU INVERTER серии Cassette CO-4C 60HNI/CO-4C/pan 8D2/CO-E 60HNI"/>
    <x v="181"/>
    <x v="181"/>
    <x v="2"/>
    <x v="1"/>
    <s v="Дозаправка хладагента (сверх номинальной длины трассы), г/м"/>
    <n v="40"/>
    <x v="103"/>
    <s v="40"/>
    <s v="40"/>
    <x v="0"/>
  </r>
  <r>
    <n v="187"/>
    <s v="DC EU INVERTER серии Cassette CO-4C 60HNI/CO-4C/pan 8D2/CO-E 60HNI"/>
    <x v="181"/>
    <x v="181"/>
    <x v="2"/>
    <x v="1"/>
    <s v="Габаритные размеры внутреннего блока (ШхВхГ), мм"/>
    <s v="835x290x835"/>
    <x v="35"/>
    <s v="835 x 290 x 835"/>
    <s v="835 x 290 x 835"/>
    <x v="1"/>
  </r>
  <r>
    <n v="187"/>
    <s v="DC EU INVERTER серии Cassette CO-4C 60HNI/CO-4C/pan 8D2/CO-E 60HNI"/>
    <x v="181"/>
    <x v="181"/>
    <x v="2"/>
    <x v="1"/>
    <s v="Ширина внутреннего блока, мм"/>
    <n v="835"/>
    <x v="104"/>
    <s v="835"/>
    <s v="835"/>
    <x v="0"/>
  </r>
  <r>
    <n v="187"/>
    <s v="DC EU INVERTER серии Cassette CO-4C 60HNI/CO-4C/pan 8D2/CO-E 60HNI"/>
    <x v="181"/>
    <x v="181"/>
    <x v="2"/>
    <x v="1"/>
    <s v="Высота внутреннего блока, мм"/>
    <n v="290"/>
    <x v="105"/>
    <s v="290"/>
    <s v="290"/>
    <x v="0"/>
  </r>
  <r>
    <n v="187"/>
    <s v="DC EU INVERTER серии Cassette CO-4C 60HNI/CO-4C/pan 8D2/CO-E 60HNI"/>
    <x v="181"/>
    <x v="181"/>
    <x v="2"/>
    <x v="1"/>
    <s v="Глубина внутреннего блока, мм"/>
    <n v="835"/>
    <x v="106"/>
    <s v="835"/>
    <s v="835"/>
    <x v="0"/>
  </r>
  <r>
    <n v="187"/>
    <s v="DC EU INVERTER серии Cassette CO-4C 60HNI/CO-4C/pan 8D2/CO-E 60HNI"/>
    <x v="181"/>
    <x v="181"/>
    <x v="2"/>
    <x v="1"/>
    <s v="Габаритные размеры наружного блока (ШхВхГ), мм"/>
    <s v="940x1325x370"/>
    <x v="36"/>
    <s v="940 x 1325 x 370"/>
    <s v="940 x 1325 x 370"/>
    <x v="1"/>
  </r>
  <r>
    <n v="187"/>
    <s v="DC EU INVERTER серии Cassette CO-4C 60HNI/CO-4C/pan 8D2/CO-E 60HNI"/>
    <x v="181"/>
    <x v="181"/>
    <x v="2"/>
    <x v="1"/>
    <s v="Ширина наружного блока, мм"/>
    <n v="940"/>
    <x v="107"/>
    <s v="940"/>
    <s v="940"/>
    <x v="0"/>
  </r>
  <r>
    <n v="187"/>
    <s v="DC EU INVERTER серии Cassette CO-4C 60HNI/CO-4C/pan 8D2/CO-E 60HNI"/>
    <x v="181"/>
    <x v="181"/>
    <x v="2"/>
    <x v="1"/>
    <s v="Высота наружного блока, мм"/>
    <n v="1325"/>
    <x v="108"/>
    <s v="1325"/>
    <s v="1325"/>
    <x v="0"/>
  </r>
  <r>
    <n v="187"/>
    <s v="DC EU INVERTER серии Cassette CO-4C 60HNI/CO-4C/pan 8D2/CO-E 60HNI"/>
    <x v="181"/>
    <x v="181"/>
    <x v="2"/>
    <x v="1"/>
    <s v="Глубина наружного блока, мм"/>
    <n v="370"/>
    <x v="109"/>
    <s v="370"/>
    <s v="370"/>
    <x v="0"/>
  </r>
  <r>
    <n v="187"/>
    <s v="DC EU INVERTER серии Cassette CO-4C 60HNI/CO-4C/pan 8D2/CO-E 60HNI"/>
    <x v="181"/>
    <x v="181"/>
    <x v="2"/>
    <x v="1"/>
    <s v="Габаритные размеры декоративной панели (ШхВхГ), мм"/>
    <s v="950x55x950"/>
    <x v="133"/>
    <s v="950 x 55 x 950"/>
    <s v="950 x 55 x 950"/>
    <x v="0"/>
  </r>
  <r>
    <n v="187"/>
    <s v="DC EU INVERTER серии Cassette CO-4C 60HNI/CO-4C/pan 8D2/CO-E 60HNI"/>
    <x v="181"/>
    <x v="181"/>
    <x v="2"/>
    <x v="1"/>
    <s v="Ширина декоративной панели, мм"/>
    <n v="950"/>
    <x v="134"/>
    <s v="950"/>
    <s v="950"/>
    <x v="0"/>
  </r>
  <r>
    <n v="187"/>
    <s v="DC EU INVERTER серии Cassette CO-4C 60HNI/CO-4C/pan 8D2/CO-E 60HNI"/>
    <x v="181"/>
    <x v="181"/>
    <x v="2"/>
    <x v="1"/>
    <s v="Высота декоративной панели, мм"/>
    <n v="55"/>
    <x v="135"/>
    <s v="55"/>
    <s v="55"/>
    <x v="0"/>
  </r>
  <r>
    <n v="187"/>
    <s v="DC EU INVERTER серии Cassette CO-4C 60HNI/CO-4C/pan 8D2/CO-E 60HNI"/>
    <x v="181"/>
    <x v="181"/>
    <x v="2"/>
    <x v="1"/>
    <s v="Глубина декоративной панели, мм"/>
    <n v="950"/>
    <x v="136"/>
    <s v="950"/>
    <s v="950"/>
    <x v="0"/>
  </r>
  <r>
    <n v="187"/>
    <s v="DC EU INVERTER серии Cassette CO-4C 60HNI/CO-4C/pan 8D2/CO-E 60HNI"/>
    <x v="181"/>
    <x v="181"/>
    <x v="2"/>
    <x v="1"/>
    <s v="Габаритные размеры внутреннего блока в упаковке (ШхВхГ), мм"/>
    <s v="910x310x910"/>
    <x v="37"/>
    <s v="910 x 310 x 910"/>
    <s v="910 x 310 x 910"/>
    <x v="1"/>
  </r>
  <r>
    <n v="187"/>
    <s v="DC EU INVERTER серии Cassette CO-4C 60HNI/CO-4C/pan 8D2/CO-E 60HNI"/>
    <x v="181"/>
    <x v="181"/>
    <x v="2"/>
    <x v="1"/>
    <s v="Ширина внутреннего блока в упаковке, мм"/>
    <n v="910"/>
    <x v="110"/>
    <s v="910"/>
    <s v="910"/>
    <x v="0"/>
  </r>
  <r>
    <n v="187"/>
    <s v="DC EU INVERTER серии Cassette CO-4C 60HNI/CO-4C/pan 8D2/CO-E 60HNI"/>
    <x v="181"/>
    <x v="181"/>
    <x v="2"/>
    <x v="1"/>
    <s v="Высота внутреннего блока в упаковке, мм"/>
    <n v="310"/>
    <x v="111"/>
    <s v="310"/>
    <s v="310"/>
    <x v="0"/>
  </r>
  <r>
    <n v="187"/>
    <s v="DC EU INVERTER серии Cassette CO-4C 60HNI/CO-4C/pan 8D2/CO-E 60HNI"/>
    <x v="181"/>
    <x v="181"/>
    <x v="2"/>
    <x v="1"/>
    <s v="Глубина внутреннего блока в упаковке, мм"/>
    <n v="910"/>
    <x v="112"/>
    <s v="910"/>
    <s v="910"/>
    <x v="0"/>
  </r>
  <r>
    <n v="187"/>
    <s v="DC EU INVERTER серии Cassette CO-4C 60HNI/CO-4C/pan 8D2/CO-E 60HNI"/>
    <x v="181"/>
    <x v="181"/>
    <x v="2"/>
    <x v="1"/>
    <s v="Габаритные размеры наружного блока в упаковке (ШхВхГ), мм"/>
    <s v="1080x1440x430"/>
    <x v="38"/>
    <s v="1080 x 1440 x 430"/>
    <s v="1080 x 1440 x 430"/>
    <x v="1"/>
  </r>
  <r>
    <n v="187"/>
    <s v="DC EU INVERTER серии Cassette CO-4C 60HNI/CO-4C/pan 8D2/CO-E 60HNI"/>
    <x v="181"/>
    <x v="181"/>
    <x v="2"/>
    <x v="1"/>
    <s v="Ширина наружного блока в упаковке, мм"/>
    <n v="1080"/>
    <x v="113"/>
    <s v="1080"/>
    <s v="1080"/>
    <x v="0"/>
  </r>
  <r>
    <n v="187"/>
    <s v="DC EU INVERTER серии Cassette CO-4C 60HNI/CO-4C/pan 8D2/CO-E 60HNI"/>
    <x v="181"/>
    <x v="181"/>
    <x v="2"/>
    <x v="1"/>
    <s v="Высота наружного блока в упаковке, мм"/>
    <n v="1440"/>
    <x v="114"/>
    <s v="1440"/>
    <s v="1440"/>
    <x v="0"/>
  </r>
  <r>
    <n v="187"/>
    <s v="DC EU INVERTER серии Cassette CO-4C 60HNI/CO-4C/pan 8D2/CO-E 60HNI"/>
    <x v="181"/>
    <x v="181"/>
    <x v="2"/>
    <x v="1"/>
    <s v="Глубина наружного блока в упаковке, мм"/>
    <n v="430"/>
    <x v="115"/>
    <s v="430"/>
    <s v="430"/>
    <x v="0"/>
  </r>
  <r>
    <n v="187"/>
    <s v="DC EU INVERTER серии Cassette CO-4C 60HNI/CO-4C/pan 8D2/CO-E 60HNI"/>
    <x v="181"/>
    <x v="181"/>
    <x v="2"/>
    <x v="1"/>
    <s v="Габаритные размеры декоративной панели в упаковке (ШхВхГ), мм"/>
    <s v="1000x100x100"/>
    <x v="137"/>
    <s v="1000 x 100 x 100"/>
    <s v="1000 x 100 x 100"/>
    <x v="0"/>
  </r>
  <r>
    <n v="187"/>
    <s v="DC EU INVERTER серии Cassette CO-4C 60HNI/CO-4C/pan 8D2/CO-E 60HNI"/>
    <x v="181"/>
    <x v="181"/>
    <x v="2"/>
    <x v="1"/>
    <s v="Ширина декоративной панели в упаковке, мм"/>
    <n v="1000"/>
    <x v="138"/>
    <s v="1000"/>
    <s v="1000"/>
    <x v="0"/>
  </r>
  <r>
    <n v="187"/>
    <s v="DC EU INVERTER серии Cassette CO-4C 60HNI/CO-4C/pan 8D2/CO-E 60HNI"/>
    <x v="181"/>
    <x v="181"/>
    <x v="2"/>
    <x v="1"/>
    <s v="Высота декоративной панели в упаковке, мм"/>
    <n v="100"/>
    <x v="139"/>
    <s v="100"/>
    <s v="100"/>
    <x v="0"/>
  </r>
  <r>
    <n v="187"/>
    <s v="DC EU INVERTER серии Cassette CO-4C 60HNI/CO-4C/pan 8D2/CO-E 60HNI"/>
    <x v="181"/>
    <x v="181"/>
    <x v="2"/>
    <x v="1"/>
    <s v="Глубина декоративной панели в упаковке, мм"/>
    <n v="100"/>
    <x v="140"/>
    <s v="100"/>
    <s v="100"/>
    <x v="0"/>
  </r>
  <r>
    <n v="187"/>
    <s v="DC EU INVERTER серии Cassette CO-4C 60HNI/CO-4C/pan 8D2/CO-E 60HNI"/>
    <x v="181"/>
    <x v="181"/>
    <x v="2"/>
    <x v="1"/>
    <s v="Вес нетто внутреннего блока, кг"/>
    <n v="31"/>
    <x v="39"/>
    <s v="31"/>
    <s v="31"/>
    <x v="1"/>
  </r>
  <r>
    <n v="187"/>
    <s v="DC EU INVERTER серии Cassette CO-4C 60HNI/CO-4C/pan 8D2/CO-E 60HNI"/>
    <x v="181"/>
    <x v="181"/>
    <x v="2"/>
    <x v="1"/>
    <s v="Вес нетто наружного блока, кг"/>
    <n v="92"/>
    <x v="40"/>
    <s v="92"/>
    <s v="92"/>
    <x v="1"/>
  </r>
  <r>
    <n v="187"/>
    <s v="DC EU INVERTER серии Cassette CO-4C 60HNI/CO-4C/pan 8D2/CO-E 60HNI"/>
    <x v="181"/>
    <x v="181"/>
    <x v="2"/>
    <x v="1"/>
    <s v="Вес нетто декоративной панели, кг"/>
    <n v="5.3"/>
    <x v="141"/>
    <s v="5.3"/>
    <s v="5.3"/>
    <x v="0"/>
  </r>
  <r>
    <n v="187"/>
    <s v="DC EU INVERTER серии Cassette CO-4C 60HNI/CO-4C/pan 8D2/CO-E 60HNI"/>
    <x v="181"/>
    <x v="181"/>
    <x v="2"/>
    <x v="1"/>
    <s v="Вес брутто внутреннего блока, кг"/>
    <n v="35"/>
    <x v="41"/>
    <s v="35"/>
    <s v="35"/>
    <x v="1"/>
  </r>
  <r>
    <n v="187"/>
    <s v="DC EU INVERTER серии Cassette CO-4C 60HNI/CO-4C/pan 8D2/CO-E 60HNI"/>
    <x v="181"/>
    <x v="181"/>
    <x v="2"/>
    <x v="1"/>
    <s v="Вес брутто наружного блока, кг"/>
    <n v="102"/>
    <x v="42"/>
    <s v="102"/>
    <s v="102"/>
    <x v="1"/>
  </r>
  <r>
    <n v="187"/>
    <s v="DC EU INVERTER серии Cassette CO-4C 60HNI/CO-4C/pan 8D2/CO-E 60HNI"/>
    <x v="181"/>
    <x v="181"/>
    <x v="2"/>
    <x v="1"/>
    <s v="Вес брутто декоративной панели, кг"/>
    <n v="7.8"/>
    <x v="142"/>
    <s v="7.8"/>
    <s v="7.8"/>
    <x v="0"/>
  </r>
  <r>
    <n v="187"/>
    <s v="DC EU INVERTER серии Cassette CO-4C 60HNI/CO-4C/pan 8D2/CO-E 60HNI"/>
    <x v="181"/>
    <x v="181"/>
    <x v="2"/>
    <x v="1"/>
    <s v="Диаметр жидкостной трубы, мм (дюйм)"/>
    <s v="9,53 (3/8&amp;quot;)"/>
    <x v="43"/>
    <s v="9.53 (3/8&amp;quot;)"/>
    <n v="9.5299999999999994"/>
    <x v="1"/>
  </r>
  <r>
    <n v="187"/>
    <s v="DC EU INVERTER серии Cassette CO-4C 60HNI/CO-4C/pan 8D2/CO-E 60HNI"/>
    <x v="181"/>
    <x v="181"/>
    <x v="2"/>
    <x v="1"/>
    <s v="Диаметр газовой трубы, мм (дюйм)"/>
    <s v="19,05 (3/4&amp;quot;)"/>
    <x v="44"/>
    <s v="19.05 (3/4&amp;quot;)"/>
    <n v="19.05"/>
    <x v="1"/>
  </r>
  <r>
    <n v="187"/>
    <s v="DC EU INVERTER серии Cassette CO-4C 60HNI/CO-4C/pan 8D2/CO-E 60HNI"/>
    <x v="181"/>
    <x v="181"/>
    <x v="2"/>
    <x v="1"/>
    <s v="Максимальная длина трассы, м"/>
    <n v="65"/>
    <x v="45"/>
    <s v="65"/>
    <s v="65"/>
    <x v="1"/>
  </r>
  <r>
    <n v="187"/>
    <s v="DC EU INVERTER серии Cassette CO-4C 60HNI/CO-4C/pan 8D2/CO-E 60HNI"/>
    <x v="181"/>
    <x v="181"/>
    <x v="2"/>
    <x v="1"/>
    <s v="Максимальный перепад по высоте между внутренним и наружным блоками, м"/>
    <n v="30"/>
    <x v="46"/>
    <s v="30"/>
    <s v="30"/>
    <x v="1"/>
  </r>
  <r>
    <n v="187"/>
    <s v="DC EU INVERTER серии Cassette CO-4C 60HNI/CO-4C/pan 8D2/CO-E 60HNI"/>
    <x v="181"/>
    <x v="181"/>
    <x v="2"/>
    <x v="1"/>
    <s v="Максимальный перепад по высоте между внутренним и наружным блоками (если не задано взаимное расположение внутреннего и наружного блока), м"/>
    <n v="30"/>
    <x v="116"/>
    <s v="30"/>
    <s v="30"/>
    <x v="1"/>
  </r>
  <r>
    <n v="187"/>
    <s v="DC EU INVERTER серии Cassette CO-4C 60HNI/CO-4C/pan 8D2/CO-E 60HNI"/>
    <x v="181"/>
    <x v="181"/>
    <x v="2"/>
    <x v="1"/>
    <s v="Минимальная длина трассы, м"/>
    <n v="4"/>
    <x v="47"/>
    <s v="4"/>
    <s v="4"/>
    <x v="0"/>
  </r>
  <r>
    <n v="187"/>
    <s v="DC EU INVERTER серии Cassette CO-4C 60HNI/CO-4C/pan 8D2/CO-E 60HNI"/>
    <x v="181"/>
    <x v="181"/>
    <x v="2"/>
    <x v="1"/>
    <s v="Номинальная длина трассы, м"/>
    <n v="5"/>
    <x v="48"/>
    <s v="5"/>
    <s v="5"/>
    <x v="0"/>
  </r>
  <r>
    <n v="187"/>
    <s v="DC EU INVERTER серии Cassette CO-4C 60HNI/CO-4C/pan 8D2/CO-E 60HNI"/>
    <x v="181"/>
    <x v="181"/>
    <x v="2"/>
    <x v="1"/>
    <s v="Диаметр дренажной трубы, мм"/>
    <s v="DN20"/>
    <x v="49"/>
    <s v="DN20"/>
    <s v="DN20"/>
    <x v="0"/>
  </r>
  <r>
    <n v="187"/>
    <s v="DC EU INVERTER серии Cassette CO-4C 60HNI/CO-4C/pan 8D2/CO-E 60HNI"/>
    <x v="181"/>
    <x v="181"/>
    <x v="2"/>
    <x v="1"/>
    <s v="Рабочие температурные границы наружного воздуха (охлаждение), &amp;amp;deg;C"/>
    <s v="-20 ~ +52"/>
    <x v="50"/>
    <s v="-20 ~ +52"/>
    <s v="-20 ~ +52"/>
    <x v="1"/>
  </r>
  <r>
    <n v="187"/>
    <s v="DC EU INVERTER серии Cassette CO-4C 60HNI/CO-4C/pan 8D2/CO-E 60HNI"/>
    <x v="181"/>
    <x v="181"/>
    <x v="2"/>
    <x v="1"/>
    <s v="Минимальная рабочая температура наружного воздуха (охлаждение), &amp;amp;deg;C"/>
    <n v="-20"/>
    <x v="117"/>
    <s v="-20"/>
    <s v="-20"/>
    <x v="0"/>
  </r>
  <r>
    <n v="187"/>
    <s v="DC EU INVERTER серии Cassette CO-4C 60HNI/CO-4C/pan 8D2/CO-E 60HNI"/>
    <x v="181"/>
    <x v="181"/>
    <x v="2"/>
    <x v="1"/>
    <s v="Максимальная рабочая температура наружного воздуха (охлаждение), &amp;amp;deg;C"/>
    <n v="52"/>
    <x v="118"/>
    <s v="52"/>
    <s v="52"/>
    <x v="0"/>
  </r>
  <r>
    <n v="187"/>
    <s v="DC EU INVERTER серии Cassette CO-4C 60HNI/CO-4C/pan 8D2/CO-E 60HNI"/>
    <x v="181"/>
    <x v="181"/>
    <x v="2"/>
    <x v="1"/>
    <s v="Рабочие температурные границы наружного воздуха (нагрев), &amp;amp;deg;C"/>
    <s v="-20 ~ +24"/>
    <x v="51"/>
    <s v="-20 ~ +24"/>
    <s v="-20 ~ +24"/>
    <x v="1"/>
  </r>
  <r>
    <n v="187"/>
    <s v="DC EU INVERTER серии Cassette CO-4C 60HNI/CO-4C/pan 8D2/CO-E 60HNI"/>
    <x v="181"/>
    <x v="181"/>
    <x v="2"/>
    <x v="1"/>
    <s v="Минимальная рабочая температура наружного воздуха (нагрев), &amp;amp;deg;C"/>
    <n v="-20"/>
    <x v="119"/>
    <s v="-20"/>
    <s v="-20"/>
    <x v="0"/>
  </r>
  <r>
    <n v="187"/>
    <s v="DC EU INVERTER серии Cassette CO-4C 60HNI/CO-4C/pan 8D2/CO-E 60HNI"/>
    <x v="181"/>
    <x v="181"/>
    <x v="2"/>
    <x v="1"/>
    <s v="Максимальная рабочая температура наружного воздуха (нагрев), &amp;amp;deg;C"/>
    <n v="24"/>
    <x v="120"/>
    <s v="24"/>
    <s v="24"/>
    <x v="0"/>
  </r>
  <r>
    <n v="187"/>
    <s v="DC EU INVERTER серии Cassette CO-4C 60HNI/CO-4C/pan 8D2/CO-E 60HNI"/>
    <x v="181"/>
    <x v="181"/>
    <x v="2"/>
    <x v="1"/>
    <s v="Рабочие температурные границы внутреннего воздуха (охлаждение), &amp;amp;deg;C"/>
    <s v="+17 ~ +30"/>
    <x v="182"/>
    <s v="+17 ~ +30"/>
    <s v="+17 ~ +30"/>
    <x v="1"/>
  </r>
  <r>
    <n v="187"/>
    <s v="DC EU INVERTER серии Cassette CO-4C 60HNI/CO-4C/pan 8D2/CO-E 60HNI"/>
    <x v="181"/>
    <x v="181"/>
    <x v="2"/>
    <x v="1"/>
    <s v="Минимальная рабочая температура внутреннего воздуха (охлаждение), &amp;amp;deg;C"/>
    <n v="17"/>
    <x v="192"/>
    <s v="17"/>
    <s v="17"/>
    <x v="0"/>
  </r>
  <r>
    <n v="187"/>
    <s v="DC EU INVERTER серии Cassette CO-4C 60HNI/CO-4C/pan 8D2/CO-E 60HNI"/>
    <x v="181"/>
    <x v="181"/>
    <x v="2"/>
    <x v="1"/>
    <s v="Максимальная рабочая температура внутреннего воздуха (охлаждение), &amp;amp;deg;C"/>
    <n v="30"/>
    <x v="193"/>
    <s v="30"/>
    <s v="30"/>
    <x v="0"/>
  </r>
  <r>
    <n v="187"/>
    <s v="DC EU INVERTER серии Cassette CO-4C 60HNI/CO-4C/pan 8D2/CO-E 60HNI"/>
    <x v="181"/>
    <x v="181"/>
    <x v="2"/>
    <x v="1"/>
    <s v="Рабочие температурные границы внутреннего воздуха (нагрев), &amp;amp;deg;C"/>
    <s v="0 ~ +30"/>
    <x v="183"/>
    <s v="0 ~ +30"/>
    <s v="0 ~ +30"/>
    <x v="1"/>
  </r>
  <r>
    <n v="187"/>
    <s v="DC EU INVERTER серии Cassette CO-4C 60HNI/CO-4C/pan 8D2/CO-E 60HNI"/>
    <x v="181"/>
    <x v="181"/>
    <x v="2"/>
    <x v="1"/>
    <s v="Минимальная рабочая температура внутреннего воздуха (нагрев), &amp;amp;deg;C"/>
    <n v="0"/>
    <x v="194"/>
    <s v="0"/>
    <s v="0"/>
    <x v="0"/>
  </r>
  <r>
    <n v="187"/>
    <s v="DC EU INVERTER серии Cassette CO-4C 60HNI/CO-4C/pan 8D2/CO-E 60HNI"/>
    <x v="181"/>
    <x v="181"/>
    <x v="2"/>
    <x v="1"/>
    <s v="Максимальная рабочая температура внутреннего воздуха (нагрев), &amp;amp;deg;C"/>
    <n v="30"/>
    <x v="195"/>
    <s v="30"/>
    <s v="30"/>
    <x v="0"/>
  </r>
  <r>
    <n v="187"/>
    <s v="DC EU INVERTER серии Cassette CO-4C 60HNI/CO-4C/pan 8D2/CO-E 60HNI"/>
    <x v="181"/>
    <x v="181"/>
    <x v="2"/>
    <x v="1"/>
    <s v="Подключение электропитания"/>
    <s v="Наружный блок"/>
    <x v="52"/>
    <s v="Наружный блок"/>
    <s v="Наружный блок"/>
    <x v="0"/>
  </r>
  <r>
    <n v="187"/>
    <s v="DC EU INVERTER серии Cassette CO-4C 60HNI/CO-4C/pan 8D2/CO-E 60HNI"/>
    <x v="181"/>
    <x v="181"/>
    <x v="2"/>
    <x v="1"/>
    <s v="Межблочный кабель, мм&amp;lt;sup&amp;gt;2&amp;lt;/sup&amp;gt;"/>
    <s v="5*1,5"/>
    <x v="53"/>
    <s v="5*1.5"/>
    <s v="5*1.5"/>
    <x v="0"/>
  </r>
  <r>
    <n v="187"/>
    <s v="DC EU INVERTER серии Cassette CO-4C 60HNI/CO-4C/pan 8D2/CO-E 60HNI"/>
    <x v="181"/>
    <x v="181"/>
    <x v="2"/>
    <x v="1"/>
    <s v="Силовой кабель, мм&amp;lt;sup&amp;gt;2&amp;lt;/sup&amp;gt;"/>
    <s v="5*4,0"/>
    <x v="54"/>
    <s v="5*4.0"/>
    <s v="5*4.0"/>
    <x v="0"/>
  </r>
  <r>
    <n v="187"/>
    <s v="DC EU INVERTER серии Cassette CO-4C 60HNI/CO-4C/pan 8D2/CO-E 60HNI"/>
    <x v="181"/>
    <x v="181"/>
    <x v="2"/>
    <x v="1"/>
    <s v="Автомат защиты, А"/>
    <n v="25"/>
    <x v="55"/>
    <s v="25"/>
    <s v="25"/>
    <x v="0"/>
  </r>
  <r>
    <n v="187"/>
    <s v="DC EU INVERTER серии Cassette CO-4C 60HNI/CO-4C/pan 8D2/CO-E 60HNI"/>
    <x v="181"/>
    <x v="181"/>
    <x v="2"/>
    <x v="1"/>
    <s v="Максимальная потребляемая мощность, кВт"/>
    <n v="7.1"/>
    <x v="56"/>
    <s v="7.1"/>
    <s v="7.1"/>
    <x v="0"/>
  </r>
  <r>
    <n v="187"/>
    <s v="DC EU INVERTER серии Cassette CO-4C 60HNI/CO-4C/pan 8D2/CO-E 60HNI"/>
    <x v="181"/>
    <x v="181"/>
    <x v="2"/>
    <x v="1"/>
    <s v="Максимальный потребляемый ток, А"/>
    <n v="27"/>
    <x v="57"/>
    <s v="27"/>
    <s v="27"/>
    <x v="0"/>
  </r>
  <r>
    <n v="187"/>
    <s v="DC EU INVERTER серии Cassette CO-4C 60HNI/CO-4C/pan 8D2/CO-E 60HNI"/>
    <x v="181"/>
    <x v="181"/>
    <x v="2"/>
    <x v="1"/>
    <s v="Класс пылевлагозащиты, внутренний / наружный блок"/>
    <s v="IPX0/IP24"/>
    <x v="58"/>
    <s v="IPX0/IP24"/>
    <s v="IPX0/IP24"/>
    <x v="0"/>
  </r>
  <r>
    <n v="187"/>
    <s v="DC EU INVERTER серии Cassette CO-4C 60HNI/CO-4C/pan 8D2/CO-E 60HNI"/>
    <x v="181"/>
    <x v="181"/>
    <x v="2"/>
    <x v="1"/>
    <s v="Класс пылевлагозащиты, внутренний блок"/>
    <s v="IPX0"/>
    <x v="121"/>
    <s v="IPX0"/>
    <s v="IPX0"/>
    <x v="0"/>
  </r>
  <r>
    <n v="187"/>
    <s v="DC EU INVERTER серии Cassette CO-4C 60HNI/CO-4C/pan 8D2/CO-E 60HNI"/>
    <x v="181"/>
    <x v="181"/>
    <x v="2"/>
    <x v="1"/>
    <s v="Класс пылевлагозащиты, наружный блок"/>
    <s v="IP24"/>
    <x v="122"/>
    <s v="IP24"/>
    <s v="IP24"/>
    <x v="0"/>
  </r>
  <r>
    <n v="187"/>
    <s v="DC EU INVERTER серии Cassette CO-4C 60HNI/CO-4C/pan 8D2/CO-E 60HNI"/>
    <x v="181"/>
    <x v="181"/>
    <x v="2"/>
    <x v="1"/>
    <s v="Класс электрозащиты, внутренний / наружный блок"/>
    <s v="I класс/I класс"/>
    <x v="59"/>
    <s v="I класс/I класс"/>
    <s v="I класс/I класс"/>
    <x v="0"/>
  </r>
  <r>
    <n v="187"/>
    <s v="DC EU INVERTER серии Cassette CO-4C 60HNI/CO-4C/pan 8D2/CO-E 60HNI"/>
    <x v="181"/>
    <x v="181"/>
    <x v="2"/>
    <x v="1"/>
    <s v="Класс электрозащиты, внутренний блок"/>
    <s v="I класс"/>
    <x v="123"/>
    <s v="I класс"/>
    <s v="I класс"/>
    <x v="0"/>
  </r>
  <r>
    <n v="187"/>
    <s v="DC EU INVERTER серии Cassette CO-4C 60HNI/CO-4C/pan 8D2/CO-E 60HNI"/>
    <x v="181"/>
    <x v="181"/>
    <x v="2"/>
    <x v="1"/>
    <s v="Класс электрозащиты, наружный блок"/>
    <s v="I класс"/>
    <x v="124"/>
    <s v="I класс"/>
    <s v="I класс"/>
    <x v="0"/>
  </r>
  <r>
    <n v="187"/>
    <s v="DC EU INVERTER серии Cassette CO-4C 60HNI/CO-4C/pan 8D2/CO-E 60HNI"/>
    <x v="181"/>
    <x v="181"/>
    <x v="2"/>
    <x v="1"/>
    <s v="Страна производства"/>
    <s v="КНР"/>
    <x v="61"/>
    <s v="КНР"/>
    <s v="КНР"/>
    <x v="0"/>
  </r>
  <r>
    <n v="187"/>
    <s v="DC EU INVERTER серии Cassette CO-4C 60HNI/CO-4C/pan 8D2/CO-E 60HNI"/>
    <x v="181"/>
    <x v="181"/>
    <x v="2"/>
    <x v="1"/>
    <s v="Срок гарантии, мес"/>
    <n v="36"/>
    <x v="62"/>
    <s v="36"/>
    <s v="36"/>
    <x v="0"/>
  </r>
  <r>
    <n v="187"/>
    <s v="DC EU INVERTER серии Cassette CO-4C 60HNI/CO-4C/pan 8D2/CO-E 60HNI"/>
    <x v="181"/>
    <x v="181"/>
    <x v="2"/>
    <x v="1"/>
    <s v="Цвет внутреннего блока"/>
    <s v="Белый"/>
    <x v="63"/>
    <s v="Белый"/>
    <s v="Белый"/>
    <x v="0"/>
  </r>
  <r>
    <n v="187"/>
    <s v="DC EU INVERTER серии Cassette CO-4C 60HNI/CO-4C/pan 8D2/CO-E 60HNI"/>
    <x v="181"/>
    <x v="181"/>
    <x v="2"/>
    <x v="1"/>
    <s v="Цвет наружного блока"/>
    <s v="Белый"/>
    <x v="64"/>
    <s v="Белый"/>
    <s v="Белый"/>
    <x v="0"/>
  </r>
  <r>
    <n v="187"/>
    <s v="DC EU INVERTER серии Cassette CO-4C 60HNI/CO-4C/pan 8D2/CO-E 60HNI"/>
    <x v="181"/>
    <x v="181"/>
    <x v="2"/>
    <x v="1"/>
    <s v="Тип дросселирующего устройства"/>
    <s v="Капиллярная трубка"/>
    <x v="65"/>
    <s v="Капиллярная трубка"/>
    <s v="Капиллярная трубка"/>
    <x v="0"/>
  </r>
  <r>
    <n v="187"/>
    <s v="DC EU INVERTER серии Cassette CO-4C 60HNI/CO-4C/pan 8D2/CO-E 60HNI"/>
    <x v="181"/>
    <x v="181"/>
    <x v="2"/>
    <x v="1"/>
    <s v="Ионизатор воздуха"/>
    <s v="нет"/>
    <x v="66"/>
    <s v="нет"/>
    <s v="нет"/>
    <x v="0"/>
  </r>
  <r>
    <n v="187"/>
    <s v="DC EU INVERTER серии Cassette CO-4C 60HNI/CO-4C/pan 8D2/CO-E 60HNI"/>
    <x v="181"/>
    <x v="181"/>
    <x v="2"/>
    <x v="1"/>
    <s v="Плазменная очистка воздуха"/>
    <s v="нет"/>
    <x v="67"/>
    <s v="нет"/>
    <s v="нет"/>
    <x v="0"/>
  </r>
  <r>
    <n v="187"/>
    <s v="DC EU INVERTER серии Cassette CO-4C 60HNI/CO-4C/pan 8D2/CO-E 60HNI"/>
    <x v="181"/>
    <x v="181"/>
    <x v="2"/>
    <x v="1"/>
    <s v="Ультрафиолетовая стерилизация"/>
    <s v="нет"/>
    <x v="68"/>
    <s v="нет"/>
    <s v="нет"/>
    <x v="0"/>
  </r>
  <r>
    <n v="187"/>
    <s v="DC EU INVERTER серии Cassette CO-4C 60HNI/CO-4C/pan 8D2/CO-E 60HNI"/>
    <x v="181"/>
    <x v="181"/>
    <x v="2"/>
    <x v="1"/>
    <s v="Регулировка положения жалюзи с пульта ДУ"/>
    <s v="Только горизонтальные"/>
    <x v="69"/>
    <s v="Только горизонтальные"/>
    <s v="Только горизонтальные"/>
    <x v="0"/>
  </r>
  <r>
    <n v="187"/>
    <s v="DC EU INVERTER серии Cassette CO-4C 60HNI/CO-4C/pan 8D2/CO-E 60HNI"/>
    <x v="181"/>
    <x v="181"/>
    <x v="2"/>
    <x v="1"/>
    <s v="Управление c мобильного приложения по Wi-Fi"/>
    <s v="да"/>
    <x v="70"/>
    <s v="да"/>
    <s v="да"/>
    <x v="0"/>
  </r>
  <r>
    <n v="187"/>
    <s v="DC EU INVERTER серии Cassette CO-4C 60HNI/CO-4C/pan 8D2/CO-E 60HNI"/>
    <x v="181"/>
    <x v="181"/>
    <x v="2"/>
    <x v="1"/>
    <s v="Дополнительные фильтры тонкой очистки в комплекте"/>
    <s v="нет"/>
    <x v="71"/>
    <s v="нет"/>
    <s v="нет"/>
    <x v="0"/>
  </r>
  <r>
    <n v="187"/>
    <s v="DC EU INVERTER серии Cassette CO-4C 60HNI/CO-4C/pan 8D2/CO-E 60HNI"/>
    <x v="181"/>
    <x v="181"/>
    <x v="2"/>
    <x v="1"/>
    <s v="Высота подъема конденсата встроенной дренажной помпой, мм"/>
    <n v="750"/>
    <x v="131"/>
    <s v="750"/>
    <s v="750"/>
    <x v="0"/>
  </r>
  <r>
    <n v="187"/>
    <s v="DC EU INVERTER серии Cassette CO-4C 60HNI/CO-4C/pan 8D2/CO-E 60HNI"/>
    <x v="181"/>
    <x v="181"/>
    <x v="2"/>
    <x v="1"/>
    <s v="Встроенная дренажная помпа"/>
    <s v="да"/>
    <x v="125"/>
    <s v="да"/>
    <s v="да"/>
    <x v="0"/>
  </r>
  <r>
    <n v="187"/>
    <s v="DC EU INVERTER серии Cassette CO-4C 60HNI/CO-4C/pan 8D2/CO-E 60HNI"/>
    <x v="181"/>
    <x v="181"/>
    <x v="2"/>
    <x v="1"/>
    <s v="Противопылевой фильтр в комплекте"/>
    <s v="да"/>
    <x v="72"/>
    <s v="да"/>
    <s v="да"/>
    <x v="0"/>
  </r>
  <r>
    <n v="187"/>
    <s v="DC EU INVERTER серии Cassette CO-4C 60HNI/CO-4C/pan 8D2/CO-E 60HNI"/>
    <x v="181"/>
    <x v="181"/>
    <x v="2"/>
    <x v="1"/>
    <s v="Пульт управления в комплекте"/>
    <s v="Да, беспроводной"/>
    <x v="73"/>
    <s v="Да. беспроводной"/>
    <s v="Да. беспроводной"/>
    <x v="0"/>
  </r>
  <r>
    <n v="187"/>
    <s v="DC EU INVERTER серии Cassette CO-4C 60HNI/CO-4C/pan 8D2/CO-E 60HNI"/>
    <x v="181"/>
    <x v="181"/>
    <x v="2"/>
    <x v="1"/>
    <s v="Встроенный электронагреватель"/>
    <s v="Нет"/>
    <x v="126"/>
    <s v="Нет"/>
    <s v="нет"/>
    <x v="0"/>
  </r>
  <r>
    <n v="188"/>
    <s v="DC EU INVERTER серии pavimento CO-F 18HNI/CO-E 18HNI"/>
    <x v="182"/>
    <x v="182"/>
    <x v="2"/>
    <x v="1"/>
    <s v="Модель внутреннего блока"/>
    <s v="CO-F 18HNI"/>
    <x v="1"/>
    <s v="CO-F 18HNI"/>
    <s v="CO-F 18HNI"/>
    <x v="0"/>
  </r>
  <r>
    <n v="188"/>
    <s v="DC EU INVERTER серии pavimento CO-F 18HNI/CO-E 18HNI"/>
    <x v="182"/>
    <x v="182"/>
    <x v="2"/>
    <x v="1"/>
    <s v="Модель наружного блока"/>
    <s v="CO-E 18HNI"/>
    <x v="2"/>
    <s v="CO-E 18HNI"/>
    <s v="CO-E 18HNI"/>
    <x v="0"/>
  </r>
  <r>
    <n v="188"/>
    <s v="DC EU INVERTER серии pavimento CO-F 18HNI/CO-E 18HNI"/>
    <x v="182"/>
    <x v="182"/>
    <x v="2"/>
    <x v="1"/>
    <s v="Инверторная технология"/>
    <s v="да"/>
    <x v="3"/>
    <s v="да"/>
    <s v="да"/>
    <x v="1"/>
  </r>
  <r>
    <n v="188"/>
    <s v="DC EU INVERTER серии pavimento CO-F 18HNI/CO-E 18HNI"/>
    <x v="182"/>
    <x v="182"/>
    <x v="2"/>
    <x v="1"/>
    <s v="Серия"/>
    <s v="COMPETENZA Inverter"/>
    <x v="4"/>
    <s v="COMPETENZA Inverter"/>
    <s v="COMPETENZA Inverter"/>
    <x v="0"/>
  </r>
  <r>
    <n v="188"/>
    <s v="DC EU INVERTER серии pavimento CO-F 18HNI/CO-E 18HNI"/>
    <x v="182"/>
    <x v="182"/>
    <x v="2"/>
    <x v="1"/>
    <s v="Тип внутреннего блока"/>
    <s v="Напольно-потолочный"/>
    <x v="5"/>
    <s v="Напольно-потолочный"/>
    <s v="Напольно-потолочный"/>
    <x v="1"/>
  </r>
  <r>
    <n v="188"/>
    <s v="DC EU INVERTER серии pavimento CO-F 18HNI/CO-E 18HNI"/>
    <x v="182"/>
    <x v="182"/>
    <x v="2"/>
    <x v="1"/>
    <s v="Эффективен для помещ. площадью до, м"/>
    <n v="50"/>
    <x v="6"/>
    <s v="50"/>
    <s v="50"/>
    <x v="1"/>
  </r>
  <r>
    <n v="188"/>
    <s v="DC EU INVERTER серии pavimento CO-F 18HNI/CO-E 18HNI"/>
    <x v="182"/>
    <x v="182"/>
    <x v="2"/>
    <x v="1"/>
    <s v="Холодопроизводительность, kBTU"/>
    <n v="17"/>
    <x v="7"/>
    <s v="17"/>
    <s v="17"/>
    <x v="0"/>
  </r>
  <r>
    <n v="188"/>
    <s v="DC EU INVERTER серии pavimento CO-F 18HNI/CO-E 18HNI"/>
    <x v="182"/>
    <x v="182"/>
    <x v="2"/>
    <x v="1"/>
    <s v="Холодопроизводительность, кВт"/>
    <s v="5 (1.53 - 5.6)"/>
    <x v="8"/>
    <s v="5 (1.53 - 5.6)"/>
    <n v="5"/>
    <x v="1"/>
  </r>
  <r>
    <n v="188"/>
    <s v="DC EU INVERTER серии pavimento CO-F 18HNI/CO-E 18HNI"/>
    <x v="182"/>
    <x v="182"/>
    <x v="2"/>
    <x v="1"/>
    <s v="Номинальная холодопроизводительность, кВт"/>
    <n v="5"/>
    <x v="76"/>
    <s v="5"/>
    <s v="5"/>
    <x v="0"/>
  </r>
  <r>
    <n v="188"/>
    <s v="DC EU INVERTER серии pavimento CO-F 18HNI/CO-E 18HNI"/>
    <x v="182"/>
    <x v="182"/>
    <x v="2"/>
    <x v="1"/>
    <s v="Минимальная холодопроизводительность, кВт"/>
    <n v="1.53"/>
    <x v="77"/>
    <s v="1.53"/>
    <s v="1.53"/>
    <x v="0"/>
  </r>
  <r>
    <n v="188"/>
    <s v="DC EU INVERTER серии pavimento CO-F 18HNI/CO-E 18HNI"/>
    <x v="182"/>
    <x v="182"/>
    <x v="2"/>
    <x v="1"/>
    <s v="Максимальная холодопроизводительность, кВт"/>
    <n v="5.6"/>
    <x v="78"/>
    <s v="5.6"/>
    <s v="5.6"/>
    <x v="0"/>
  </r>
  <r>
    <n v="188"/>
    <s v="DC EU INVERTER серии pavimento CO-F 18HNI/CO-E 18HNI"/>
    <x v="182"/>
    <x v="182"/>
    <x v="2"/>
    <x v="1"/>
    <s v="Потребляемый ток в режиме охлаждения, А"/>
    <s v="7.16 (2.25 - 10.1)"/>
    <x v="9"/>
    <s v="7.16 (2.25 - 10.1)"/>
    <n v="7.16"/>
    <x v="1"/>
  </r>
  <r>
    <n v="188"/>
    <s v="DC EU INVERTER серии pavimento CO-F 18HNI/CO-E 18HNI"/>
    <x v="182"/>
    <x v="182"/>
    <x v="2"/>
    <x v="1"/>
    <s v="Номинальный потребляемый ток в режиме охлаждения, А"/>
    <n v="7.16"/>
    <x v="79"/>
    <s v="7.16"/>
    <s v="7.16"/>
    <x v="0"/>
  </r>
  <r>
    <n v="188"/>
    <s v="DC EU INVERTER серии pavimento CO-F 18HNI/CO-E 18HNI"/>
    <x v="182"/>
    <x v="182"/>
    <x v="2"/>
    <x v="1"/>
    <s v="Минимальный потребляемый ток в режиме охлаждения, А"/>
    <n v="2.25"/>
    <x v="80"/>
    <s v="2.25"/>
    <s v="2.25"/>
    <x v="0"/>
  </r>
  <r>
    <n v="188"/>
    <s v="DC EU INVERTER серии pavimento CO-F 18HNI/CO-E 18HNI"/>
    <x v="182"/>
    <x v="182"/>
    <x v="2"/>
    <x v="1"/>
    <s v="Максимальный потребляемый ток в режиме охлаждения, А"/>
    <n v="10.1"/>
    <x v="81"/>
    <s v="10.1"/>
    <s v="10.1"/>
    <x v="0"/>
  </r>
  <r>
    <n v="188"/>
    <s v="DC EU INVERTER серии pavimento CO-F 18HNI/CO-E 18HNI"/>
    <x v="182"/>
    <x v="182"/>
    <x v="2"/>
    <x v="1"/>
    <s v="Потребляемая мощность в режиме охлаждения, кВт"/>
    <s v="1.63 (0.47 - 2.3)"/>
    <x v="10"/>
    <s v="1.63 (0.47 - 2.3)"/>
    <n v="1.63"/>
    <x v="1"/>
  </r>
  <r>
    <n v="188"/>
    <s v="DC EU INVERTER серии pavimento CO-F 18HNI/CO-E 18HNI"/>
    <x v="182"/>
    <x v="182"/>
    <x v="2"/>
    <x v="1"/>
    <s v="Номинальная потребляемая мощность в режиме охлаждения, кВт"/>
    <n v="1.63"/>
    <x v="82"/>
    <s v="1.63"/>
    <s v="1.63"/>
    <x v="0"/>
  </r>
  <r>
    <n v="188"/>
    <s v="DC EU INVERTER серии pavimento CO-F 18HNI/CO-E 18HNI"/>
    <x v="182"/>
    <x v="182"/>
    <x v="2"/>
    <x v="1"/>
    <s v="Минимальная потребляемая мощность в режиме охлаждения, кВт"/>
    <n v="0.47"/>
    <x v="83"/>
    <s v="0.47"/>
    <s v="0.47"/>
    <x v="0"/>
  </r>
  <r>
    <n v="188"/>
    <s v="DC EU INVERTER серии pavimento CO-F 18HNI/CO-E 18HNI"/>
    <x v="182"/>
    <x v="182"/>
    <x v="2"/>
    <x v="1"/>
    <s v="Максимальная потребляемая мощность в режиме охлаждения, кВт"/>
    <n v="2.2999999999999998"/>
    <x v="84"/>
    <s v="2.3"/>
    <s v="2.3"/>
    <x v="0"/>
  </r>
  <r>
    <n v="188"/>
    <s v="DC EU INVERTER серии pavimento CO-F 18HNI/CO-E 18HNI"/>
    <x v="182"/>
    <x v="182"/>
    <x v="2"/>
    <x v="1"/>
    <s v="Коэффициент энергоэффективности EER, Вт/Вт"/>
    <n v="3.07"/>
    <x v="11"/>
    <s v="3.07"/>
    <s v="3.07"/>
    <x v="0"/>
  </r>
  <r>
    <n v="188"/>
    <s v="DC EU INVERTER серии pavimento CO-F 18HNI/CO-E 18HNI"/>
    <x v="182"/>
    <x v="182"/>
    <x v="2"/>
    <x v="1"/>
    <s v="Коэффициент сезонной энергоэффективности SEER, Вт/Вт"/>
    <n v="6.1"/>
    <x v="12"/>
    <s v="6.1"/>
    <s v="6.1"/>
    <x v="0"/>
  </r>
  <r>
    <n v="188"/>
    <s v="DC EU INVERTER серии pavimento CO-F 18HNI/CO-E 18HNI"/>
    <x v="182"/>
    <x v="182"/>
    <x v="2"/>
    <x v="1"/>
    <s v="Класс энергоэффективности EER (охлаждение)"/>
    <s v="В"/>
    <x v="13"/>
    <s v="В"/>
    <s v="В"/>
    <x v="0"/>
  </r>
  <r>
    <n v="188"/>
    <s v="DC EU INVERTER серии pavimento CO-F 18HNI/CO-E 18HNI"/>
    <x v="182"/>
    <x v="182"/>
    <x v="2"/>
    <x v="1"/>
    <s v="Класс сезонной энергоэффективности SEER (охлаждение)"/>
    <s v="A ++"/>
    <x v="14"/>
    <s v="A ++"/>
    <s v="A ++"/>
    <x v="0"/>
  </r>
  <r>
    <n v="188"/>
    <s v="DC EU INVERTER серии pavimento CO-F 18HNI/CO-E 18HNI"/>
    <x v="182"/>
    <x v="182"/>
    <x v="2"/>
    <x v="1"/>
    <s v="Теплопроизводительность, kBTU"/>
    <n v="19"/>
    <x v="15"/>
    <s v="19"/>
    <s v="19"/>
    <x v="0"/>
  </r>
  <r>
    <n v="188"/>
    <s v="DC EU INVERTER серии pavimento CO-F 18HNI/CO-E 18HNI"/>
    <x v="182"/>
    <x v="182"/>
    <x v="2"/>
    <x v="1"/>
    <s v="Теплопроизводительность контура, kBTU"/>
    <n v="19"/>
    <x v="85"/>
    <s v="19"/>
    <s v="19"/>
    <x v="0"/>
  </r>
  <r>
    <n v="188"/>
    <s v="DC EU INVERTER серии pavimento CO-F 18HNI/CO-E 18HNI"/>
    <x v="182"/>
    <x v="182"/>
    <x v="2"/>
    <x v="1"/>
    <s v="Теплопроизводительность, кВт"/>
    <s v="5,6 (1.4 - 6.2)"/>
    <x v="16"/>
    <s v="5.6 (1.4 - 6.2)"/>
    <n v="5.6"/>
    <x v="1"/>
  </r>
  <r>
    <n v="188"/>
    <s v="DC EU INVERTER серии pavimento CO-F 18HNI/CO-E 18HNI"/>
    <x v="182"/>
    <x v="182"/>
    <x v="2"/>
    <x v="1"/>
    <s v="Номинальная теплопроизводительность, кВт"/>
    <s v="5,6"/>
    <x v="86"/>
    <n v="5.6"/>
    <n v="5.6"/>
    <x v="0"/>
  </r>
  <r>
    <n v="188"/>
    <s v="DC EU INVERTER серии pavimento CO-F 18HNI/CO-E 18HNI"/>
    <x v="182"/>
    <x v="182"/>
    <x v="2"/>
    <x v="1"/>
    <s v="Минимальная теплопроизводительность, кВт"/>
    <n v="1.4"/>
    <x v="87"/>
    <s v="1.4"/>
    <s v="1.4"/>
    <x v="0"/>
  </r>
  <r>
    <n v="188"/>
    <s v="DC EU INVERTER серии pavimento CO-F 18HNI/CO-E 18HNI"/>
    <x v="182"/>
    <x v="182"/>
    <x v="2"/>
    <x v="1"/>
    <s v="Максимальная теплопроизводительность, кВт"/>
    <n v="6.2"/>
    <x v="88"/>
    <s v="6.2"/>
    <s v="6.2"/>
    <x v="0"/>
  </r>
  <r>
    <n v="188"/>
    <s v="DC EU INVERTER серии pavimento CO-F 18HNI/CO-E 18HNI"/>
    <x v="182"/>
    <x v="182"/>
    <x v="2"/>
    <x v="1"/>
    <s v="Потребляемый ток в режиме нагрева, А"/>
    <s v="7,6 (2.2 - 9.88)"/>
    <x v="17"/>
    <s v="7.6 (2.2 - 9.88)"/>
    <n v="7.6"/>
    <x v="1"/>
  </r>
  <r>
    <n v="188"/>
    <s v="DC EU INVERTER серии pavimento CO-F 18HNI/CO-E 18HNI"/>
    <x v="182"/>
    <x v="182"/>
    <x v="2"/>
    <x v="1"/>
    <s v="Номинальный потребляемый ток в режиме нагрева, А"/>
    <s v="7,6"/>
    <x v="89"/>
    <n v="7.6"/>
    <n v="7.6"/>
    <x v="0"/>
  </r>
  <r>
    <n v="188"/>
    <s v="DC EU INVERTER серии pavimento CO-F 18HNI/CO-E 18HNI"/>
    <x v="182"/>
    <x v="182"/>
    <x v="2"/>
    <x v="1"/>
    <s v="Минимальный потребляемый ток в режиме нагрева, А"/>
    <n v="2.2000000000000002"/>
    <x v="90"/>
    <s v="2.2"/>
    <s v="2.2"/>
    <x v="0"/>
  </r>
  <r>
    <n v="188"/>
    <s v="DC EU INVERTER серии pavimento CO-F 18HNI/CO-E 18HNI"/>
    <x v="182"/>
    <x v="182"/>
    <x v="2"/>
    <x v="1"/>
    <s v="Максимальный потребляемый ток в режиме нагрева, А"/>
    <n v="9.8800000000000008"/>
    <x v="91"/>
    <s v="9.88"/>
    <s v="9.88"/>
    <x v="0"/>
  </r>
  <r>
    <n v="188"/>
    <s v="DC EU INVERTER серии pavimento CO-F 18HNI/CO-E 18HNI"/>
    <x v="182"/>
    <x v="182"/>
    <x v="2"/>
    <x v="1"/>
    <s v="Потребляемая мощность в режиме нагрева, кВт"/>
    <s v="1,73 (0.46 - 2.25)"/>
    <x v="18"/>
    <s v="1.73 (0.46 - 2.25)"/>
    <n v="1.73"/>
    <x v="1"/>
  </r>
  <r>
    <n v="188"/>
    <s v="DC EU INVERTER серии pavimento CO-F 18HNI/CO-E 18HNI"/>
    <x v="182"/>
    <x v="182"/>
    <x v="2"/>
    <x v="1"/>
    <s v="Номинальная потребляемая мощность в режиме нагрева, кВт"/>
    <s v="1,73"/>
    <x v="92"/>
    <n v="1.73"/>
    <n v="1.73"/>
    <x v="0"/>
  </r>
  <r>
    <n v="188"/>
    <s v="DC EU INVERTER серии pavimento CO-F 18HNI/CO-E 18HNI"/>
    <x v="182"/>
    <x v="182"/>
    <x v="2"/>
    <x v="1"/>
    <s v="Минимальная потребляемая мощность в режиме нагрева, кВт"/>
    <n v="0.46"/>
    <x v="93"/>
    <s v="0.46"/>
    <s v="0.46"/>
    <x v="0"/>
  </r>
  <r>
    <n v="188"/>
    <s v="DC EU INVERTER серии pavimento CO-F 18HNI/CO-E 18HNI"/>
    <x v="182"/>
    <x v="182"/>
    <x v="2"/>
    <x v="1"/>
    <s v="Максимальная потребляемая мощность в режиме нагрева, кВт"/>
    <n v="2.25"/>
    <x v="94"/>
    <s v="2.25"/>
    <s v="2.25"/>
    <x v="0"/>
  </r>
  <r>
    <n v="188"/>
    <s v="DC EU INVERTER серии pavimento CO-F 18HNI/CO-E 18HNI"/>
    <x v="182"/>
    <x v="182"/>
    <x v="2"/>
    <x v="1"/>
    <s v="Коэффициент энергоэффективности COP, Вт/Вт"/>
    <n v="3.24"/>
    <x v="19"/>
    <s v="3.24"/>
    <s v="3.24"/>
    <x v="0"/>
  </r>
  <r>
    <n v="188"/>
    <s v="DC EU INVERTER серии pavimento CO-F 18HNI/CO-E 18HNI"/>
    <x v="182"/>
    <x v="182"/>
    <x v="2"/>
    <x v="1"/>
    <s v="Класс энергоэффективности COP (нагрев)"/>
    <s v="C"/>
    <x v="21"/>
    <s v="C"/>
    <s v="C"/>
    <x v="0"/>
  </r>
  <r>
    <n v="188"/>
    <s v="DC EU INVERTER серии pavimento CO-F 18HNI/CO-E 18HNI"/>
    <x v="182"/>
    <x v="182"/>
    <x v="2"/>
    <x v="1"/>
    <s v="Класс сезонной энергоэффективности SCOP (нагрев, усредненный)"/>
    <s v="4,1"/>
    <x v="22"/>
    <n v="4.0999999999999996"/>
    <n v="4.0999999999999996"/>
    <x v="0"/>
  </r>
  <r>
    <n v="188"/>
    <s v="DC EU INVERTER серии pavimento CO-F 18HNI/CO-E 18HNI"/>
    <x v="182"/>
    <x v="182"/>
    <x v="2"/>
    <x v="1"/>
    <s v="Класс сезонной энергоэффективности SCOP (нагрев, теплый)"/>
    <s v="A+"/>
    <x v="196"/>
    <s v="A+"/>
    <s v="A+"/>
    <x v="0"/>
  </r>
  <r>
    <n v="188"/>
    <s v="DC EU INVERTER серии pavimento CO-F 18HNI/CO-E 18HNI"/>
    <x v="182"/>
    <x v="182"/>
    <x v="2"/>
    <x v="1"/>
    <s v="Электропитание внутреннего блока, В/Гц/Ф"/>
    <s v="220-240/50/1"/>
    <x v="95"/>
    <s v="220-240/50/1"/>
    <s v="220-240/50/1"/>
    <x v="0"/>
  </r>
  <r>
    <n v="188"/>
    <s v="DC EU INVERTER серии pavimento CO-F 18HNI/CO-E 18HNI"/>
    <x v="182"/>
    <x v="182"/>
    <x v="2"/>
    <x v="1"/>
    <s v="Напряжение электропитания внутреннего блока, В"/>
    <s v="220-240"/>
    <x v="96"/>
    <s v="220-240"/>
    <s v="220-240"/>
    <x v="0"/>
  </r>
  <r>
    <n v="188"/>
    <s v="DC EU INVERTER серии pavimento CO-F 18HNI/CO-E 18HNI"/>
    <x v="182"/>
    <x v="182"/>
    <x v="2"/>
    <x v="1"/>
    <s v="Частота электропитания внутреннего блока, Гц"/>
    <n v="50"/>
    <x v="97"/>
    <s v="50"/>
    <s v="50"/>
    <x v="0"/>
  </r>
  <r>
    <n v="188"/>
    <s v="DC EU INVERTER серии pavimento CO-F 18HNI/CO-E 18HNI"/>
    <x v="182"/>
    <x v="182"/>
    <x v="2"/>
    <x v="1"/>
    <s v="Количество фаз электропитания внутреннего блока, Ф"/>
    <n v="1"/>
    <x v="98"/>
    <s v="1"/>
    <s v="1"/>
    <x v="0"/>
  </r>
  <r>
    <n v="188"/>
    <s v="DC EU INVERTER серии pavimento CO-F 18HNI/CO-E 18HNI"/>
    <x v="182"/>
    <x v="182"/>
    <x v="2"/>
    <x v="1"/>
    <s v="Электропитание наружного блока, В/Гц/Ф"/>
    <s v="220-240/50/1"/>
    <x v="99"/>
    <s v="220-240/50/1"/>
    <s v="220-240/50/1"/>
    <x v="0"/>
  </r>
  <r>
    <n v="188"/>
    <s v="DC EU INVERTER серии pavimento CO-F 18HNI/CO-E 18HNI"/>
    <x v="182"/>
    <x v="182"/>
    <x v="2"/>
    <x v="1"/>
    <s v="Напряжение электропитания наружного блока, В"/>
    <s v="220-240"/>
    <x v="100"/>
    <s v="220-240"/>
    <s v="220-240"/>
    <x v="0"/>
  </r>
  <r>
    <n v="188"/>
    <s v="DC EU INVERTER серии pavimento CO-F 18HNI/CO-E 18HNI"/>
    <x v="182"/>
    <x v="182"/>
    <x v="2"/>
    <x v="1"/>
    <s v="Частота электропитания наружного блока, Гц"/>
    <n v="50"/>
    <x v="101"/>
    <s v="50"/>
    <s v="50"/>
    <x v="0"/>
  </r>
  <r>
    <n v="188"/>
    <s v="DC EU INVERTER серии pavimento CO-F 18HNI/CO-E 18HNI"/>
    <x v="182"/>
    <x v="182"/>
    <x v="2"/>
    <x v="1"/>
    <s v="Количество фаз электропитания наружного блока, Ф"/>
    <n v="1"/>
    <x v="102"/>
    <s v="1"/>
    <s v="1"/>
    <x v="0"/>
  </r>
  <r>
    <n v="188"/>
    <s v="DC EU INVERTER серии pavimento CO-F 18HNI/CO-E 18HNI"/>
    <x v="182"/>
    <x v="182"/>
    <x v="2"/>
    <x v="1"/>
    <s v="Расход воздуха внутреннего блока, м&amp;lt;sup&amp;gt;3&amp;lt;/sup&amp;gt;/ч"/>
    <s v="900/730/650"/>
    <x v="24"/>
    <s v="900/730/650"/>
    <s v="900/730/650"/>
    <x v="0"/>
  </r>
  <r>
    <n v="188"/>
    <s v="DC EU INVERTER серии pavimento CO-F 18HNI/CO-E 18HNI"/>
    <x v="182"/>
    <x v="182"/>
    <x v="2"/>
    <x v="1"/>
    <s v="Минимальный расход воздуха внутреннего блока, м&amp;lt;sup&amp;gt;3&amp;lt;/sup&amp;gt;/ч"/>
    <n v="900"/>
    <x v="25"/>
    <s v="900"/>
    <s v="900"/>
    <x v="0"/>
  </r>
  <r>
    <n v="188"/>
    <s v="DC EU INVERTER серии pavimento CO-F 18HNI/CO-E 18HNI"/>
    <x v="182"/>
    <x v="182"/>
    <x v="2"/>
    <x v="1"/>
    <s v="Уровень шума внутреннего блока, дБ(А)"/>
    <s v="45/40/34"/>
    <x v="26"/>
    <s v="45/40/34"/>
    <s v="45/40/34"/>
    <x v="1"/>
  </r>
  <r>
    <n v="188"/>
    <s v="DC EU INVERTER серии pavimento CO-F 18HNI/CO-E 18HNI"/>
    <x v="182"/>
    <x v="182"/>
    <x v="2"/>
    <x v="1"/>
    <s v="Минимальный уровень шума внутреннего блока, дБ(А)"/>
    <n v="45"/>
    <x v="27"/>
    <s v="45"/>
    <s v="45"/>
    <x v="0"/>
  </r>
  <r>
    <n v="188"/>
    <s v="DC EU INVERTER серии pavimento CO-F 18HNI/CO-E 18HNI"/>
    <x v="182"/>
    <x v="182"/>
    <x v="2"/>
    <x v="1"/>
    <s v="Объем конденсации, л/ч"/>
    <n v="0"/>
    <x v="28"/>
    <s v="0"/>
    <s v="0"/>
    <x v="0"/>
  </r>
  <r>
    <n v="188"/>
    <s v="DC EU INVERTER серии pavimento CO-F 18HNI/CO-E 18HNI"/>
    <x v="182"/>
    <x v="182"/>
    <x v="2"/>
    <x v="1"/>
    <s v="Расход воздуха наружного блока, м&amp;lt;sup&amp;gt;3&amp;lt;/sup&amp;gt;/ч"/>
    <n v="2600"/>
    <x v="29"/>
    <s v="2600"/>
    <s v="2600"/>
    <x v="0"/>
  </r>
  <r>
    <n v="188"/>
    <s v="DC EU INVERTER серии pavimento CO-F 18HNI/CO-E 18HNI"/>
    <x v="182"/>
    <x v="182"/>
    <x v="2"/>
    <x v="1"/>
    <s v="Уровень шума наружного блока, дБ(А)"/>
    <n v="55"/>
    <x v="30"/>
    <s v="55"/>
    <s v="55"/>
    <x v="1"/>
  </r>
  <r>
    <n v="188"/>
    <s v="DC EU INVERTER серии pavimento CO-F 18HNI/CO-E 18HNI"/>
    <x v="182"/>
    <x v="182"/>
    <x v="2"/>
    <x v="1"/>
    <s v="Марка компрессора"/>
    <s v="GMCC"/>
    <x v="31"/>
    <s v="GMCC"/>
    <s v="GMCC"/>
    <x v="1"/>
  </r>
  <r>
    <n v="188"/>
    <s v="DC EU INVERTER серии pavimento CO-F 18HNI/CO-E 18HNI"/>
    <x v="182"/>
    <x v="182"/>
    <x v="2"/>
    <x v="1"/>
    <s v="Тип хладагента"/>
    <s v="R32"/>
    <x v="33"/>
    <s v="R32"/>
    <s v="R32"/>
    <x v="1"/>
  </r>
  <r>
    <n v="188"/>
    <s v="DC EU INVERTER серии pavimento CO-F 18HNI/CO-E 18HNI"/>
    <x v="182"/>
    <x v="182"/>
    <x v="2"/>
    <x v="1"/>
    <s v="Заводская заправка хладагента, г"/>
    <n v="1160"/>
    <x v="34"/>
    <s v="1160"/>
    <s v="1160"/>
    <x v="1"/>
  </r>
  <r>
    <n v="188"/>
    <s v="DC EU INVERTER серии pavimento CO-F 18HNI/CO-E 18HNI"/>
    <x v="182"/>
    <x v="182"/>
    <x v="2"/>
    <x v="1"/>
    <s v="Дозаправка хладагента (сверх номинальной длины трассы), г/м"/>
    <n v="20"/>
    <x v="103"/>
    <s v="20"/>
    <s v="20"/>
    <x v="0"/>
  </r>
  <r>
    <n v="188"/>
    <s v="DC EU INVERTER серии pavimento CO-F 18HNI/CO-E 18HNI"/>
    <x v="182"/>
    <x v="182"/>
    <x v="2"/>
    <x v="1"/>
    <s v="Габаритные размеры внутреннего блока (ШхВхГ), мм"/>
    <s v="929x660x205"/>
    <x v="35"/>
    <s v="929 x 660 x 205"/>
    <s v="929 x 660 x 205"/>
    <x v="1"/>
  </r>
  <r>
    <n v="188"/>
    <s v="DC EU INVERTER серии pavimento CO-F 18HNI/CO-E 18HNI"/>
    <x v="182"/>
    <x v="182"/>
    <x v="2"/>
    <x v="1"/>
    <s v="Ширина внутреннего блока, мм"/>
    <n v="929"/>
    <x v="104"/>
    <s v="929"/>
    <s v="929"/>
    <x v="0"/>
  </r>
  <r>
    <n v="188"/>
    <s v="DC EU INVERTER серии pavimento CO-F 18HNI/CO-E 18HNI"/>
    <x v="182"/>
    <x v="182"/>
    <x v="2"/>
    <x v="1"/>
    <s v="Высота внутреннего блока, мм"/>
    <n v="660"/>
    <x v="105"/>
    <s v="660"/>
    <s v="660"/>
    <x v="0"/>
  </r>
  <r>
    <n v="188"/>
    <s v="DC EU INVERTER серии pavimento CO-F 18HNI/CO-E 18HNI"/>
    <x v="182"/>
    <x v="182"/>
    <x v="2"/>
    <x v="1"/>
    <s v="Глубина внутреннего блока, мм"/>
    <n v="205"/>
    <x v="106"/>
    <s v="205"/>
    <s v="205"/>
    <x v="0"/>
  </r>
  <r>
    <n v="188"/>
    <s v="DC EU INVERTER серии pavimento CO-F 18HNI/CO-E 18HNI"/>
    <x v="182"/>
    <x v="182"/>
    <x v="2"/>
    <x v="1"/>
    <s v="Габаритные размеры наружного блока (ШхВхГ), мм"/>
    <s v="800x315x545"/>
    <x v="36"/>
    <s v="800 x 315 x 545"/>
    <s v="800 x 315 x 545"/>
    <x v="1"/>
  </r>
  <r>
    <n v="188"/>
    <s v="DC EU INVERTER серии pavimento CO-F 18HNI/CO-E 18HNI"/>
    <x v="182"/>
    <x v="182"/>
    <x v="2"/>
    <x v="1"/>
    <s v="Ширина наружного блока, мм"/>
    <n v="800"/>
    <x v="107"/>
    <s v="800"/>
    <s v="800"/>
    <x v="0"/>
  </r>
  <r>
    <n v="188"/>
    <s v="DC EU INVERTER серии pavimento CO-F 18HNI/CO-E 18HNI"/>
    <x v="182"/>
    <x v="182"/>
    <x v="2"/>
    <x v="1"/>
    <s v="Высота наружного блока, мм"/>
    <n v="315"/>
    <x v="108"/>
    <s v="315"/>
    <s v="315"/>
    <x v="0"/>
  </r>
  <r>
    <n v="188"/>
    <s v="DC EU INVERTER серии pavimento CO-F 18HNI/CO-E 18HNI"/>
    <x v="182"/>
    <x v="182"/>
    <x v="2"/>
    <x v="1"/>
    <s v="Глубина наружного блока, мм"/>
    <n v="545"/>
    <x v="109"/>
    <s v="545"/>
    <s v="545"/>
    <x v="0"/>
  </r>
  <r>
    <n v="188"/>
    <s v="DC EU INVERTER серии pavimento CO-F 18HNI/CO-E 18HNI"/>
    <x v="182"/>
    <x v="182"/>
    <x v="2"/>
    <x v="1"/>
    <s v="Габаритные размеры внутреннего блока в упаковке (ШхВхГ), мм"/>
    <s v="1010x720x290"/>
    <x v="37"/>
    <s v="1010 x 720 x 290"/>
    <s v="1010 x 720 x 290"/>
    <x v="1"/>
  </r>
  <r>
    <n v="188"/>
    <s v="DC EU INVERTER серии pavimento CO-F 18HNI/CO-E 18HNI"/>
    <x v="182"/>
    <x v="182"/>
    <x v="2"/>
    <x v="1"/>
    <s v="Ширина внутреннего блока в упаковке, мм"/>
    <n v="1010"/>
    <x v="110"/>
    <s v="1010"/>
    <s v="1010"/>
    <x v="0"/>
  </r>
  <r>
    <n v="188"/>
    <s v="DC EU INVERTER серии pavimento CO-F 18HNI/CO-E 18HNI"/>
    <x v="182"/>
    <x v="182"/>
    <x v="2"/>
    <x v="1"/>
    <s v="Высота внутреннего блока в упаковке, мм"/>
    <n v="720"/>
    <x v="111"/>
    <s v="720"/>
    <s v="720"/>
    <x v="0"/>
  </r>
  <r>
    <n v="188"/>
    <s v="DC EU INVERTER серии pavimento CO-F 18HNI/CO-E 18HNI"/>
    <x v="182"/>
    <x v="182"/>
    <x v="2"/>
    <x v="1"/>
    <s v="Глубина внутреннего блока в упаковке, мм"/>
    <n v="290"/>
    <x v="112"/>
    <s v="290"/>
    <s v="290"/>
    <x v="0"/>
  </r>
  <r>
    <n v="188"/>
    <s v="DC EU INVERTER серии pavimento CO-F 18HNI/CO-E 18HNI"/>
    <x v="182"/>
    <x v="182"/>
    <x v="2"/>
    <x v="1"/>
    <s v="Габаритные размеры наружного блока в упаковке (ШхВхГ), мм"/>
    <s v="920x400x620"/>
    <x v="38"/>
    <s v="920 x 400 x 620"/>
    <s v="920 x 400 x 620"/>
    <x v="1"/>
  </r>
  <r>
    <n v="188"/>
    <s v="DC EU INVERTER серии pavimento CO-F 18HNI/CO-E 18HNI"/>
    <x v="182"/>
    <x v="182"/>
    <x v="2"/>
    <x v="1"/>
    <s v="Ширина наружного блока в упаковке, мм"/>
    <n v="920"/>
    <x v="113"/>
    <s v="920"/>
    <s v="920"/>
    <x v="0"/>
  </r>
  <r>
    <n v="188"/>
    <s v="DC EU INVERTER серии pavimento CO-F 18HNI/CO-E 18HNI"/>
    <x v="182"/>
    <x v="182"/>
    <x v="2"/>
    <x v="1"/>
    <s v="Высота наружного блока в упаковке, мм"/>
    <n v="400"/>
    <x v="114"/>
    <s v="400"/>
    <s v="400"/>
    <x v="0"/>
  </r>
  <r>
    <n v="188"/>
    <s v="DC EU INVERTER серии pavimento CO-F 18HNI/CO-E 18HNI"/>
    <x v="182"/>
    <x v="182"/>
    <x v="2"/>
    <x v="1"/>
    <s v="Глубина наружного блока в упаковке, мм"/>
    <n v="620"/>
    <x v="115"/>
    <s v="620"/>
    <s v="620"/>
    <x v="0"/>
  </r>
  <r>
    <n v="188"/>
    <s v="DC EU INVERTER серии pavimento CO-F 18HNI/CO-E 18HNI"/>
    <x v="182"/>
    <x v="182"/>
    <x v="2"/>
    <x v="1"/>
    <s v="Вес нетто внутреннего блока, кг"/>
    <n v="25"/>
    <x v="39"/>
    <s v="25"/>
    <s v="25"/>
    <x v="1"/>
  </r>
  <r>
    <n v="188"/>
    <s v="DC EU INVERTER серии pavimento CO-F 18HNI/CO-E 18HNI"/>
    <x v="182"/>
    <x v="182"/>
    <x v="2"/>
    <x v="1"/>
    <s v="Вес нетто наружного блока, кг"/>
    <n v="37"/>
    <x v="40"/>
    <s v="37"/>
    <s v="37"/>
    <x v="1"/>
  </r>
  <r>
    <n v="188"/>
    <s v="DC EU INVERTER серии pavimento CO-F 18HNI/CO-E 18HNI"/>
    <x v="182"/>
    <x v="182"/>
    <x v="2"/>
    <x v="1"/>
    <s v="Вес брутто внутреннего блока, кг"/>
    <n v="28"/>
    <x v="41"/>
    <s v="28"/>
    <s v="28"/>
    <x v="1"/>
  </r>
  <r>
    <n v="188"/>
    <s v="DC EU INVERTER серии pavimento CO-F 18HNI/CO-E 18HNI"/>
    <x v="182"/>
    <x v="182"/>
    <x v="2"/>
    <x v="1"/>
    <s v="Вес брутто наружного блока, кг"/>
    <n v="40"/>
    <x v="42"/>
    <s v="40"/>
    <s v="40"/>
    <x v="1"/>
  </r>
  <r>
    <n v="188"/>
    <s v="DC EU INVERTER серии pavimento CO-F 18HNI/CO-E 18HNI"/>
    <x v="182"/>
    <x v="182"/>
    <x v="2"/>
    <x v="1"/>
    <s v="Диаметр жидкостной трубы, мм (дюйм)"/>
    <s v="6.35(1/4)"/>
    <x v="43"/>
    <s v="6.35(1/4)"/>
    <n v="6.35"/>
    <x v="1"/>
  </r>
  <r>
    <n v="188"/>
    <s v="DC EU INVERTER серии pavimento CO-F 18HNI/CO-E 18HNI"/>
    <x v="182"/>
    <x v="182"/>
    <x v="2"/>
    <x v="1"/>
    <s v="Диаметр газовой трубы, мм (дюйм)"/>
    <s v="12.7(1/2)"/>
    <x v="44"/>
    <s v="12.7(1/2)"/>
    <n v="12.7"/>
    <x v="1"/>
  </r>
  <r>
    <n v="188"/>
    <s v="DC EU INVERTER серии pavimento CO-F 18HNI/CO-E 18HNI"/>
    <x v="182"/>
    <x v="182"/>
    <x v="2"/>
    <x v="1"/>
    <s v="Максимальная длина трассы, м"/>
    <n v="30"/>
    <x v="45"/>
    <s v="30"/>
    <s v="30"/>
    <x v="1"/>
  </r>
  <r>
    <n v="188"/>
    <s v="DC EU INVERTER серии pavimento CO-F 18HNI/CO-E 18HNI"/>
    <x v="182"/>
    <x v="182"/>
    <x v="2"/>
    <x v="1"/>
    <s v="Максимальный перепад по высоте между внутренним и наружным блоками, м"/>
    <n v="20"/>
    <x v="46"/>
    <s v="20"/>
    <s v="20"/>
    <x v="1"/>
  </r>
  <r>
    <n v="188"/>
    <s v="DC EU INVERTER серии pavimento CO-F 18HNI/CO-E 18HNI"/>
    <x v="182"/>
    <x v="182"/>
    <x v="2"/>
    <x v="1"/>
    <s v="Максимальный перепад по высоте между внутренним и наружным блоками (если не задано взаимное расположение внутреннего и наружного блока), м"/>
    <n v="20"/>
    <x v="116"/>
    <s v="20"/>
    <s v="20"/>
    <x v="1"/>
  </r>
  <r>
    <n v="188"/>
    <s v="DC EU INVERTER серии pavimento CO-F 18HNI/CO-E 18HNI"/>
    <x v="182"/>
    <x v="182"/>
    <x v="2"/>
    <x v="1"/>
    <s v="Минимальная длина трассы, м"/>
    <n v="5"/>
    <x v="47"/>
    <s v="5"/>
    <s v="5"/>
    <x v="0"/>
  </r>
  <r>
    <n v="188"/>
    <s v="DC EU INVERTER серии pavimento CO-F 18HNI/CO-E 18HNI"/>
    <x v="182"/>
    <x v="182"/>
    <x v="2"/>
    <x v="1"/>
    <s v="Номинальная длина трассы, м"/>
    <n v="5"/>
    <x v="48"/>
    <s v="5"/>
    <s v="5"/>
    <x v="0"/>
  </r>
  <r>
    <n v="188"/>
    <s v="DC EU INVERTER серии pavimento CO-F 18HNI/CO-E 18HNI"/>
    <x v="182"/>
    <x v="182"/>
    <x v="2"/>
    <x v="1"/>
    <s v="Диаметр дренажной трубы, мм"/>
    <n v="20"/>
    <x v="49"/>
    <s v="20"/>
    <s v="20"/>
    <x v="0"/>
  </r>
  <r>
    <n v="188"/>
    <s v="DC EU INVERTER серии pavimento CO-F 18HNI/CO-E 18HNI"/>
    <x v="182"/>
    <x v="182"/>
    <x v="2"/>
    <x v="1"/>
    <s v="Рабочие температурные границы наружного воздуха (охлаждение), &amp;amp;deg;C"/>
    <s v="-15 ~ +52"/>
    <x v="50"/>
    <s v="-15 ~ +52"/>
    <s v="-15 ~ +52"/>
    <x v="1"/>
  </r>
  <r>
    <n v="188"/>
    <s v="DC EU INVERTER серии pavimento CO-F 18HNI/CO-E 18HNI"/>
    <x v="182"/>
    <x v="182"/>
    <x v="2"/>
    <x v="1"/>
    <s v="Минимальная рабочая температура наружного воздуха (охлаждение), &amp;amp;deg;C"/>
    <n v="-15"/>
    <x v="117"/>
    <s v="-15"/>
    <s v="-15"/>
    <x v="0"/>
  </r>
  <r>
    <n v="188"/>
    <s v="DC EU INVERTER серии pavimento CO-F 18HNI/CO-E 18HNI"/>
    <x v="182"/>
    <x v="182"/>
    <x v="2"/>
    <x v="1"/>
    <s v="Максимальная рабочая температура наружного воздуха (охлаждение), &amp;amp;deg;C"/>
    <n v="52"/>
    <x v="118"/>
    <s v="52"/>
    <s v="52"/>
    <x v="0"/>
  </r>
  <r>
    <n v="188"/>
    <s v="DC EU INVERTER серии pavimento CO-F 18HNI/CO-E 18HNI"/>
    <x v="182"/>
    <x v="182"/>
    <x v="2"/>
    <x v="1"/>
    <s v="Рабочие температурные границы наружного воздуха (нагрев), &amp;amp;deg;C"/>
    <s v="-15 ~ +24"/>
    <x v="51"/>
    <s v="-15 ~ +24"/>
    <s v="-15 ~ +24"/>
    <x v="1"/>
  </r>
  <r>
    <n v="188"/>
    <s v="DC EU INVERTER серии pavimento CO-F 18HNI/CO-E 18HNI"/>
    <x v="182"/>
    <x v="182"/>
    <x v="2"/>
    <x v="1"/>
    <s v="Минимальная рабочая температура наружного воздуха (нагрев), &amp;amp;deg;C"/>
    <n v="-15"/>
    <x v="119"/>
    <s v="-15"/>
    <s v="-15"/>
    <x v="0"/>
  </r>
  <r>
    <n v="188"/>
    <s v="DC EU INVERTER серии pavimento CO-F 18HNI/CO-E 18HNI"/>
    <x v="182"/>
    <x v="182"/>
    <x v="2"/>
    <x v="1"/>
    <s v="Максимальная рабочая температура наружного воздуха (нагрев), &amp;amp;deg;C"/>
    <n v="24"/>
    <x v="120"/>
    <s v="24"/>
    <s v="24"/>
    <x v="0"/>
  </r>
  <r>
    <n v="188"/>
    <s v="DC EU INVERTER серии pavimento CO-F 18HNI/CO-E 18HNI"/>
    <x v="182"/>
    <x v="182"/>
    <x v="2"/>
    <x v="1"/>
    <s v="Рабочие температурные границы внутреннего воздуха (охлаждение), &amp;amp;deg;C"/>
    <s v="+17 ~ +30"/>
    <x v="182"/>
    <s v="+17 ~ +30"/>
    <s v="+17 ~ +30"/>
    <x v="1"/>
  </r>
  <r>
    <n v="188"/>
    <s v="DC EU INVERTER серии pavimento CO-F 18HNI/CO-E 18HNI"/>
    <x v="182"/>
    <x v="182"/>
    <x v="2"/>
    <x v="1"/>
    <s v="Минимальная рабочая температура внутреннего воздуха (охлаждение), &amp;amp;deg;C"/>
    <n v="17"/>
    <x v="192"/>
    <s v="17"/>
    <s v="17"/>
    <x v="0"/>
  </r>
  <r>
    <n v="188"/>
    <s v="DC EU INVERTER серии pavimento CO-F 18HNI/CO-E 18HNI"/>
    <x v="182"/>
    <x v="182"/>
    <x v="2"/>
    <x v="1"/>
    <s v="Максимальная рабочая температура внутреннего воздуха (охлаждение), &amp;amp;deg;C"/>
    <n v="30"/>
    <x v="193"/>
    <s v="30"/>
    <s v="30"/>
    <x v="0"/>
  </r>
  <r>
    <n v="188"/>
    <s v="DC EU INVERTER серии pavimento CO-F 18HNI/CO-E 18HNI"/>
    <x v="182"/>
    <x v="182"/>
    <x v="2"/>
    <x v="1"/>
    <s v="Рабочие температурные границы внутреннего воздуха (нагрев), &amp;amp;deg;C"/>
    <s v="0 ~ +30"/>
    <x v="183"/>
    <s v="0 ~ +30"/>
    <s v="0 ~ +30"/>
    <x v="1"/>
  </r>
  <r>
    <n v="188"/>
    <s v="DC EU INVERTER серии pavimento CO-F 18HNI/CO-E 18HNI"/>
    <x v="182"/>
    <x v="182"/>
    <x v="2"/>
    <x v="1"/>
    <s v="Минимальная рабочая температура внутреннего воздуха (нагрев), &amp;amp;deg;C"/>
    <n v="0"/>
    <x v="194"/>
    <s v="0"/>
    <s v="0"/>
    <x v="0"/>
  </r>
  <r>
    <n v="188"/>
    <s v="DC EU INVERTER серии pavimento CO-F 18HNI/CO-E 18HNI"/>
    <x v="182"/>
    <x v="182"/>
    <x v="2"/>
    <x v="1"/>
    <s v="Максимальная рабочая температура внутреннего воздуха (нагрев), &amp;amp;deg;C"/>
    <n v="30"/>
    <x v="195"/>
    <s v="30"/>
    <s v="30"/>
    <x v="0"/>
  </r>
  <r>
    <n v="188"/>
    <s v="DC EU INVERTER серии pavimento CO-F 18HNI/CO-E 18HNI"/>
    <x v="182"/>
    <x v="182"/>
    <x v="2"/>
    <x v="1"/>
    <s v="Подключение электропитания"/>
    <s v="Наружный блок"/>
    <x v="52"/>
    <s v="Наружный блок"/>
    <s v="Наружный блок"/>
    <x v="0"/>
  </r>
  <r>
    <n v="188"/>
    <s v="DC EU INVERTER серии pavimento CO-F 18HNI/CO-E 18HNI"/>
    <x v="182"/>
    <x v="182"/>
    <x v="2"/>
    <x v="1"/>
    <s v="Межблочный кабель, мм&amp;lt;sup&amp;gt;2&amp;lt;/sup&amp;gt;"/>
    <s v="5*1,5"/>
    <x v="53"/>
    <s v="5*1.5"/>
    <s v="5*1.5"/>
    <x v="0"/>
  </r>
  <r>
    <n v="188"/>
    <s v="DC EU INVERTER серии pavimento CO-F 18HNI/CO-E 18HNI"/>
    <x v="182"/>
    <x v="182"/>
    <x v="2"/>
    <x v="1"/>
    <s v="Силовой кабель, мм&amp;lt;sup&amp;gt;2&amp;lt;/sup&amp;gt;"/>
    <s v="3*2,5"/>
    <x v="54"/>
    <s v="3*2.5"/>
    <s v="3*2.5"/>
    <x v="0"/>
  </r>
  <r>
    <n v="188"/>
    <s v="DC EU INVERTER серии pavimento CO-F 18HNI/CO-E 18HNI"/>
    <x v="182"/>
    <x v="182"/>
    <x v="2"/>
    <x v="1"/>
    <s v="Автомат защиты, А"/>
    <n v="16"/>
    <x v="55"/>
    <s v="16"/>
    <s v="16"/>
    <x v="0"/>
  </r>
  <r>
    <n v="188"/>
    <s v="DC EU INVERTER серии pavimento CO-F 18HNI/CO-E 18HNI"/>
    <x v="182"/>
    <x v="182"/>
    <x v="2"/>
    <x v="1"/>
    <s v="Класс пылевлагозащиты, внутренний / наружный блок"/>
    <s v="IPX0/IP24"/>
    <x v="58"/>
    <s v="IPX0/IP24"/>
    <s v="IPX0/IP24"/>
    <x v="0"/>
  </r>
  <r>
    <n v="188"/>
    <s v="DC EU INVERTER серии pavimento CO-F 18HNI/CO-E 18HNI"/>
    <x v="182"/>
    <x v="182"/>
    <x v="2"/>
    <x v="1"/>
    <s v="Класс пылевлагозащиты, внутренний блок"/>
    <s v="IPX0"/>
    <x v="121"/>
    <s v="IPX0"/>
    <s v="IPX0"/>
    <x v="0"/>
  </r>
  <r>
    <n v="188"/>
    <s v="DC EU INVERTER серии pavimento CO-F 18HNI/CO-E 18HNI"/>
    <x v="182"/>
    <x v="182"/>
    <x v="2"/>
    <x v="1"/>
    <s v="Класс пылевлагозащиты, наружный блок"/>
    <s v="IP24"/>
    <x v="122"/>
    <s v="IP24"/>
    <s v="IP24"/>
    <x v="0"/>
  </r>
  <r>
    <n v="188"/>
    <s v="DC EU INVERTER серии pavimento CO-F 18HNI/CO-E 18HNI"/>
    <x v="182"/>
    <x v="182"/>
    <x v="2"/>
    <x v="1"/>
    <s v="Класс электрозащиты, внутренний / наружный блок"/>
    <s v="I класс/I класс"/>
    <x v="59"/>
    <s v="I класс/I класс"/>
    <s v="I класс/I класс"/>
    <x v="0"/>
  </r>
  <r>
    <n v="188"/>
    <s v="DC EU INVERTER серии pavimento CO-F 18HNI/CO-E 18HNI"/>
    <x v="182"/>
    <x v="182"/>
    <x v="2"/>
    <x v="1"/>
    <s v="Класс электрозащиты, внутренний блок"/>
    <s v="I класс"/>
    <x v="123"/>
    <s v="I класс"/>
    <s v="I класс"/>
    <x v="0"/>
  </r>
  <r>
    <n v="188"/>
    <s v="DC EU INVERTER серии pavimento CO-F 18HNI/CO-E 18HNI"/>
    <x v="182"/>
    <x v="182"/>
    <x v="2"/>
    <x v="1"/>
    <s v="Класс электрозащиты, наружный блок"/>
    <s v="I класс"/>
    <x v="124"/>
    <s v="I класс"/>
    <s v="I класс"/>
    <x v="0"/>
  </r>
  <r>
    <n v="188"/>
    <s v="DC EU INVERTER серии pavimento CO-F 18HNI/CO-E 18HNI"/>
    <x v="182"/>
    <x v="182"/>
    <x v="2"/>
    <x v="1"/>
    <s v="Страна производства"/>
    <s v="КНР"/>
    <x v="61"/>
    <s v="КНР"/>
    <s v="КНР"/>
    <x v="0"/>
  </r>
  <r>
    <n v="188"/>
    <s v="DC EU INVERTER серии pavimento CO-F 18HNI/CO-E 18HNI"/>
    <x v="182"/>
    <x v="182"/>
    <x v="2"/>
    <x v="1"/>
    <s v="Срок гарантии, мес"/>
    <n v="36"/>
    <x v="62"/>
    <s v="36"/>
    <s v="36"/>
    <x v="0"/>
  </r>
  <r>
    <n v="188"/>
    <s v="DC EU INVERTER серии pavimento CO-F 18HNI/CO-E 18HNI"/>
    <x v="182"/>
    <x v="182"/>
    <x v="2"/>
    <x v="1"/>
    <s v="Цвет внутреннего блока"/>
    <s v="Белый"/>
    <x v="63"/>
    <s v="Белый"/>
    <s v="Белый"/>
    <x v="0"/>
  </r>
  <r>
    <n v="188"/>
    <s v="DC EU INVERTER серии pavimento CO-F 18HNI/CO-E 18HNI"/>
    <x v="182"/>
    <x v="182"/>
    <x v="2"/>
    <x v="1"/>
    <s v="Цвет наружного блока"/>
    <s v="Белый"/>
    <x v="64"/>
    <s v="Белый"/>
    <s v="Белый"/>
    <x v="0"/>
  </r>
  <r>
    <n v="188"/>
    <s v="DC EU INVERTER серии pavimento CO-F 18HNI/CO-E 18HNI"/>
    <x v="182"/>
    <x v="182"/>
    <x v="2"/>
    <x v="1"/>
    <s v="Тип дросселирующего устройства"/>
    <s v="Капиллярная трубка"/>
    <x v="65"/>
    <s v="Капиллярная трубка"/>
    <s v="Капиллярная трубка"/>
    <x v="0"/>
  </r>
  <r>
    <n v="188"/>
    <s v="DC EU INVERTER серии pavimento CO-F 18HNI/CO-E 18HNI"/>
    <x v="182"/>
    <x v="182"/>
    <x v="2"/>
    <x v="1"/>
    <s v="Ионизатор воздуха"/>
    <s v="Нет"/>
    <x v="66"/>
    <s v="Нет"/>
    <s v="нет"/>
    <x v="0"/>
  </r>
  <r>
    <n v="188"/>
    <s v="DC EU INVERTER серии pavimento CO-F 18HNI/CO-E 18HNI"/>
    <x v="182"/>
    <x v="182"/>
    <x v="2"/>
    <x v="1"/>
    <s v="Плазменная очистка воздуха"/>
    <s v="Нет"/>
    <x v="67"/>
    <s v="Нет"/>
    <s v="нет"/>
    <x v="0"/>
  </r>
  <r>
    <n v="188"/>
    <s v="DC EU INVERTER серии pavimento CO-F 18HNI/CO-E 18HNI"/>
    <x v="182"/>
    <x v="182"/>
    <x v="2"/>
    <x v="1"/>
    <s v="Ультрафиолетовая стерилизация"/>
    <s v="Нет"/>
    <x v="68"/>
    <s v="Нет"/>
    <s v="нет"/>
    <x v="0"/>
  </r>
  <r>
    <n v="188"/>
    <s v="DC EU INVERTER серии pavimento CO-F 18HNI/CO-E 18HNI"/>
    <x v="182"/>
    <x v="182"/>
    <x v="2"/>
    <x v="1"/>
    <s v="Регулировка положения жалюзи с пульта ДУ"/>
    <s v="Тольно горизонтальные"/>
    <x v="69"/>
    <s v="Тольно горизонтальные"/>
    <s v="Тольно горизонтальные"/>
    <x v="0"/>
  </r>
  <r>
    <n v="188"/>
    <s v="DC EU INVERTER серии pavimento CO-F 18HNI/CO-E 18HNI"/>
    <x v="182"/>
    <x v="182"/>
    <x v="2"/>
    <x v="1"/>
    <s v="Управление c мобильного приложения по Wi-Fi"/>
    <s v="Нет"/>
    <x v="70"/>
    <s v="Нет"/>
    <s v="нет"/>
    <x v="0"/>
  </r>
  <r>
    <n v="188"/>
    <s v="DC EU INVERTER серии pavimento CO-F 18HNI/CO-E 18HNI"/>
    <x v="182"/>
    <x v="182"/>
    <x v="2"/>
    <x v="1"/>
    <s v="Дополнительные фильтры тонкой очистки в комплекте"/>
    <s v="Нет"/>
    <x v="71"/>
    <s v="Нет"/>
    <s v="нет"/>
    <x v="0"/>
  </r>
  <r>
    <n v="188"/>
    <s v="DC EU INVERTER серии pavimento CO-F 18HNI/CO-E 18HNI"/>
    <x v="182"/>
    <x v="182"/>
    <x v="2"/>
    <x v="1"/>
    <s v="Противопылевой фильтр в комплекте"/>
    <s v="Да"/>
    <x v="72"/>
    <s v="Да"/>
    <s v="да"/>
    <x v="0"/>
  </r>
  <r>
    <n v="188"/>
    <s v="DC EU INVERTER серии pavimento CO-F 18HNI/CO-E 18HNI"/>
    <x v="182"/>
    <x v="182"/>
    <x v="2"/>
    <x v="1"/>
    <s v="Пульт управления в комплекте"/>
    <s v="Да, беспроводной"/>
    <x v="73"/>
    <s v="Да. беспроводной"/>
    <s v="Да. беспроводной"/>
    <x v="0"/>
  </r>
  <r>
    <n v="188"/>
    <s v="DC EU INVERTER серии pavimento CO-F 18HNI/CO-E 18HNI"/>
    <x v="182"/>
    <x v="182"/>
    <x v="2"/>
    <x v="1"/>
    <s v="Встроенный электронагреватель"/>
    <s v="нет"/>
    <x v="126"/>
    <s v="нет"/>
    <s v="нет"/>
    <x v="0"/>
  </r>
  <r>
    <n v="189"/>
    <s v="DC EU INVERTER серии pavimento CO-F 24HNI/CO-E 24HNI"/>
    <x v="183"/>
    <x v="183"/>
    <x v="2"/>
    <x v="1"/>
    <s v="Модель внутреннего блока"/>
    <s v="CO-F 24HNI"/>
    <x v="1"/>
    <s v="CO-F 24HNI"/>
    <s v="CO-F 24HNI"/>
    <x v="0"/>
  </r>
  <r>
    <n v="189"/>
    <s v="DC EU INVERTER серии pavimento CO-F 24HNI/CO-E 24HNI"/>
    <x v="183"/>
    <x v="183"/>
    <x v="2"/>
    <x v="1"/>
    <s v="Модель наружного блока"/>
    <s v="CO-E 24HNI"/>
    <x v="2"/>
    <s v="CO-E 24HNI"/>
    <s v="CO-E 24HNI"/>
    <x v="0"/>
  </r>
  <r>
    <n v="189"/>
    <s v="DC EU INVERTER серии pavimento CO-F 24HNI/CO-E 24HNI"/>
    <x v="183"/>
    <x v="183"/>
    <x v="2"/>
    <x v="1"/>
    <s v="Инверторная технология"/>
    <s v="да"/>
    <x v="3"/>
    <s v="да"/>
    <s v="да"/>
    <x v="1"/>
  </r>
  <r>
    <n v="189"/>
    <s v="DC EU INVERTER серии pavimento CO-F 24HNI/CO-E 24HNI"/>
    <x v="183"/>
    <x v="183"/>
    <x v="2"/>
    <x v="1"/>
    <s v="Серия"/>
    <s v="COMPETENZA Inverter"/>
    <x v="4"/>
    <s v="COMPETENZA Inverter"/>
    <s v="COMPETENZA Inverter"/>
    <x v="0"/>
  </r>
  <r>
    <n v="189"/>
    <s v="DC EU INVERTER серии pavimento CO-F 24HNI/CO-E 24HNI"/>
    <x v="183"/>
    <x v="183"/>
    <x v="2"/>
    <x v="1"/>
    <s v="Тип внутреннего блока"/>
    <s v="Напольно-потолочный"/>
    <x v="5"/>
    <s v="Напольно-потолочный"/>
    <s v="Напольно-потолочный"/>
    <x v="1"/>
  </r>
  <r>
    <n v="189"/>
    <s v="DC EU INVERTER серии pavimento CO-F 24HNI/CO-E 24HNI"/>
    <x v="183"/>
    <x v="183"/>
    <x v="2"/>
    <x v="1"/>
    <s v="Эффективен для помещ. площадью до, м"/>
    <n v="70"/>
    <x v="6"/>
    <s v="70"/>
    <s v="70"/>
    <x v="1"/>
  </r>
  <r>
    <n v="189"/>
    <s v="DC EU INVERTER серии pavimento CO-F 24HNI/CO-E 24HNI"/>
    <x v="183"/>
    <x v="183"/>
    <x v="2"/>
    <x v="1"/>
    <s v="Холодопроизводительность, kBTU"/>
    <n v="24"/>
    <x v="7"/>
    <s v="24"/>
    <s v="24"/>
    <x v="0"/>
  </r>
  <r>
    <n v="189"/>
    <s v="DC EU INVERTER серии pavimento CO-F 24HNI/CO-E 24HNI"/>
    <x v="183"/>
    <x v="183"/>
    <x v="2"/>
    <x v="1"/>
    <s v="Холодопроизводительность, кВт"/>
    <s v="7 (2.16 - 8.2)"/>
    <x v="8"/>
    <s v="7 (2.16 - 8.2)"/>
    <n v="7"/>
    <x v="1"/>
  </r>
  <r>
    <n v="189"/>
    <s v="DC EU INVERTER серии pavimento CO-F 24HNI/CO-E 24HNI"/>
    <x v="183"/>
    <x v="183"/>
    <x v="2"/>
    <x v="1"/>
    <s v="Номинальная холодопроизводительность, кВт"/>
    <n v="7"/>
    <x v="76"/>
    <s v="7"/>
    <s v="7"/>
    <x v="0"/>
  </r>
  <r>
    <n v="189"/>
    <s v="DC EU INVERTER серии pavimento CO-F 24HNI/CO-E 24HNI"/>
    <x v="183"/>
    <x v="183"/>
    <x v="2"/>
    <x v="1"/>
    <s v="Минимальная холодопроизводительность, кВт"/>
    <n v="2.16"/>
    <x v="77"/>
    <s v="2.16"/>
    <s v="2.16"/>
    <x v="0"/>
  </r>
  <r>
    <n v="189"/>
    <s v="DC EU INVERTER серии pavimento CO-F 24HNI/CO-E 24HNI"/>
    <x v="183"/>
    <x v="183"/>
    <x v="2"/>
    <x v="1"/>
    <s v="Максимальная холодопроизводительность, кВт"/>
    <n v="8.1999999999999993"/>
    <x v="78"/>
    <s v="8.2"/>
    <s v="8.2"/>
    <x v="0"/>
  </r>
  <r>
    <n v="189"/>
    <s v="DC EU INVERTER серии pavimento CO-F 24HNI/CO-E 24HNI"/>
    <x v="183"/>
    <x v="183"/>
    <x v="2"/>
    <x v="1"/>
    <s v="Потребляемый ток в режиме охлаждения, А"/>
    <s v="9.88 (3.21 - 15.63)"/>
    <x v="9"/>
    <s v="9.88 (3.21 - 15.63)"/>
    <n v="9.8800000000000008"/>
    <x v="1"/>
  </r>
  <r>
    <n v="189"/>
    <s v="DC EU INVERTER серии pavimento CO-F 24HNI/CO-E 24HNI"/>
    <x v="183"/>
    <x v="183"/>
    <x v="2"/>
    <x v="1"/>
    <s v="Номинальный потребляемый ток в режиме охлаждения, А"/>
    <n v="9.8800000000000008"/>
    <x v="79"/>
    <s v="9.88"/>
    <s v="9.88"/>
    <x v="0"/>
  </r>
  <r>
    <n v="189"/>
    <s v="DC EU INVERTER серии pavimento CO-F 24HNI/CO-E 24HNI"/>
    <x v="183"/>
    <x v="183"/>
    <x v="2"/>
    <x v="1"/>
    <s v="Минимальный потребляемый ток в режиме охлаждения, А"/>
    <n v="3.21"/>
    <x v="80"/>
    <s v="3.21"/>
    <s v="3.21"/>
    <x v="0"/>
  </r>
  <r>
    <n v="189"/>
    <s v="DC EU INVERTER серии pavimento CO-F 24HNI/CO-E 24HNI"/>
    <x v="183"/>
    <x v="183"/>
    <x v="2"/>
    <x v="1"/>
    <s v="Максимальный потребляемый ток в режиме охлаждения, А"/>
    <n v="15.63"/>
    <x v="81"/>
    <s v="15.63"/>
    <s v="15.63"/>
    <x v="0"/>
  </r>
  <r>
    <n v="189"/>
    <s v="DC EU INVERTER серии pavimento CO-F 24HNI/CO-E 24HNI"/>
    <x v="183"/>
    <x v="183"/>
    <x v="2"/>
    <x v="1"/>
    <s v="Потребляемая мощность в режиме охлаждения, кВт"/>
    <s v="2.25 (0.67 - 3.56)"/>
    <x v="10"/>
    <s v="2.25 (0.67 - 3.56)"/>
    <n v="2.25"/>
    <x v="1"/>
  </r>
  <r>
    <n v="189"/>
    <s v="DC EU INVERTER серии pavimento CO-F 24HNI/CO-E 24HNI"/>
    <x v="183"/>
    <x v="183"/>
    <x v="2"/>
    <x v="1"/>
    <s v="Номинальная потребляемая мощность в режиме охлаждения, кВт"/>
    <n v="2.25"/>
    <x v="82"/>
    <s v="2.25"/>
    <s v="2.25"/>
    <x v="0"/>
  </r>
  <r>
    <n v="189"/>
    <s v="DC EU INVERTER серии pavimento CO-F 24HNI/CO-E 24HNI"/>
    <x v="183"/>
    <x v="183"/>
    <x v="2"/>
    <x v="1"/>
    <s v="Минимальная потребляемая мощность в режиме охлаждения, кВт"/>
    <n v="0.67"/>
    <x v="83"/>
    <s v="0.67"/>
    <s v="0.67"/>
    <x v="0"/>
  </r>
  <r>
    <n v="189"/>
    <s v="DC EU INVERTER серии pavimento CO-F 24HNI/CO-E 24HNI"/>
    <x v="183"/>
    <x v="183"/>
    <x v="2"/>
    <x v="1"/>
    <s v="Максимальная потребляемая мощность в режиме охлаждения, кВт"/>
    <n v="3.56"/>
    <x v="84"/>
    <s v="3.56"/>
    <s v="3.56"/>
    <x v="0"/>
  </r>
  <r>
    <n v="189"/>
    <s v="DC EU INVERTER серии pavimento CO-F 24HNI/CO-E 24HNI"/>
    <x v="183"/>
    <x v="183"/>
    <x v="2"/>
    <x v="1"/>
    <s v="Коэффициент энергоэффективности EER, Вт/Вт"/>
    <n v="3.11"/>
    <x v="11"/>
    <s v="3.11"/>
    <s v="3.11"/>
    <x v="0"/>
  </r>
  <r>
    <n v="189"/>
    <s v="DC EU INVERTER серии pavimento CO-F 24HNI/CO-E 24HNI"/>
    <x v="183"/>
    <x v="183"/>
    <x v="2"/>
    <x v="1"/>
    <s v="Коэффициент сезонной энергоэффективности SEER, Вт/Вт"/>
    <n v="6.3"/>
    <x v="12"/>
    <s v="6.3"/>
    <s v="6.3"/>
    <x v="0"/>
  </r>
  <r>
    <n v="189"/>
    <s v="DC EU INVERTER серии pavimento CO-F 24HNI/CO-E 24HNI"/>
    <x v="183"/>
    <x v="183"/>
    <x v="2"/>
    <x v="1"/>
    <s v="Класс энергоэффективности EER (охлаждение)"/>
    <s v="В"/>
    <x v="13"/>
    <s v="В"/>
    <s v="В"/>
    <x v="0"/>
  </r>
  <r>
    <n v="189"/>
    <s v="DC EU INVERTER серии pavimento CO-F 24HNI/CO-E 24HNI"/>
    <x v="183"/>
    <x v="183"/>
    <x v="2"/>
    <x v="1"/>
    <s v="Класс сезонной энергоэффективности SEER (охлаждение)"/>
    <s v="A ++"/>
    <x v="14"/>
    <s v="A ++"/>
    <s v="A ++"/>
    <x v="0"/>
  </r>
  <r>
    <n v="189"/>
    <s v="DC EU INVERTER серии pavimento CO-F 24HNI/CO-E 24HNI"/>
    <x v="183"/>
    <x v="183"/>
    <x v="2"/>
    <x v="1"/>
    <s v="Теплопроизводительность, kBTU"/>
    <n v="27"/>
    <x v="15"/>
    <s v="27"/>
    <s v="27"/>
    <x v="0"/>
  </r>
  <r>
    <n v="189"/>
    <s v="DC EU INVERTER серии pavimento CO-F 24HNI/CO-E 24HNI"/>
    <x v="183"/>
    <x v="183"/>
    <x v="2"/>
    <x v="1"/>
    <s v="Теплопроизводительность контура, kBTU"/>
    <n v="27"/>
    <x v="85"/>
    <s v="27"/>
    <s v="27"/>
    <x v="0"/>
  </r>
  <r>
    <n v="189"/>
    <s v="DC EU INVERTER серии pavimento CO-F 24HNI/CO-E 24HNI"/>
    <x v="183"/>
    <x v="183"/>
    <x v="2"/>
    <x v="1"/>
    <s v="Теплопроизводительность, кВт"/>
    <s v="8 (1.98 - 9.3)"/>
    <x v="16"/>
    <s v="8 (1.98 - 9.3)"/>
    <n v="8"/>
    <x v="1"/>
  </r>
  <r>
    <n v="189"/>
    <s v="DC EU INVERTER серии pavimento CO-F 24HNI/CO-E 24HNI"/>
    <x v="183"/>
    <x v="183"/>
    <x v="2"/>
    <x v="1"/>
    <s v="Номинальная теплопроизводительность, кВт"/>
    <n v="8"/>
    <x v="86"/>
    <s v="8"/>
    <s v="8"/>
    <x v="0"/>
  </r>
  <r>
    <n v="189"/>
    <s v="DC EU INVERTER серии pavimento CO-F 24HNI/CO-E 24HNI"/>
    <x v="183"/>
    <x v="183"/>
    <x v="2"/>
    <x v="1"/>
    <s v="Минимальная теплопроизводительность, кВт"/>
    <n v="1.98"/>
    <x v="87"/>
    <s v="1.98"/>
    <s v="1.98"/>
    <x v="0"/>
  </r>
  <r>
    <n v="189"/>
    <s v="DC EU INVERTER серии pavimento CO-F 24HNI/CO-E 24HNI"/>
    <x v="183"/>
    <x v="183"/>
    <x v="2"/>
    <x v="1"/>
    <s v="Максимальная теплопроизводительность, кВт"/>
    <n v="9.3000000000000007"/>
    <x v="88"/>
    <s v="9.3"/>
    <s v="9.3"/>
    <x v="0"/>
  </r>
  <r>
    <n v="189"/>
    <s v="DC EU INVERTER серии pavimento CO-F 24HNI/CO-E 24HNI"/>
    <x v="183"/>
    <x v="183"/>
    <x v="2"/>
    <x v="1"/>
    <s v="Потребляемый ток в режиме нагрева, А"/>
    <s v="9,6 (3.11 - 15.9)"/>
    <x v="17"/>
    <s v="9.6 (3.11 - 15.9)"/>
    <n v="9.6"/>
    <x v="1"/>
  </r>
  <r>
    <n v="189"/>
    <s v="DC EU INVERTER серии pavimento CO-F 24HNI/CO-E 24HNI"/>
    <x v="183"/>
    <x v="183"/>
    <x v="2"/>
    <x v="1"/>
    <s v="Номинальный потребляемый ток в режиме нагрева, А"/>
    <s v="9,6"/>
    <x v="89"/>
    <n v="9.6"/>
    <n v="9.6"/>
    <x v="0"/>
  </r>
  <r>
    <n v="189"/>
    <s v="DC EU INVERTER серии pavimento CO-F 24HNI/CO-E 24HNI"/>
    <x v="183"/>
    <x v="183"/>
    <x v="2"/>
    <x v="1"/>
    <s v="Минимальный потребляемый ток в режиме нагрева, А"/>
    <n v="3.11"/>
    <x v="90"/>
    <s v="3.11"/>
    <s v="3.11"/>
    <x v="0"/>
  </r>
  <r>
    <n v="189"/>
    <s v="DC EU INVERTER серии pavimento CO-F 24HNI/CO-E 24HNI"/>
    <x v="183"/>
    <x v="183"/>
    <x v="2"/>
    <x v="1"/>
    <s v="Максимальный потребляемый ток в режиме нагрева, А"/>
    <n v="15.9"/>
    <x v="91"/>
    <s v="15.9"/>
    <s v="15.9"/>
    <x v="0"/>
  </r>
  <r>
    <n v="189"/>
    <s v="DC EU INVERTER серии pavimento CO-F 24HNI/CO-E 24HNI"/>
    <x v="183"/>
    <x v="183"/>
    <x v="2"/>
    <x v="1"/>
    <s v="Потребляемая мощность в режиме нагрева, кВт"/>
    <s v="2,1 (0.65 - 3.62)"/>
    <x v="18"/>
    <s v="2.1 (0.65 - 3.62)"/>
    <n v="2.1"/>
    <x v="1"/>
  </r>
  <r>
    <n v="189"/>
    <s v="DC EU INVERTER серии pavimento CO-F 24HNI/CO-E 24HNI"/>
    <x v="183"/>
    <x v="183"/>
    <x v="2"/>
    <x v="1"/>
    <s v="Номинальная потребляемая мощность в режиме нагрева, кВт"/>
    <s v="2,1"/>
    <x v="92"/>
    <n v="2.1"/>
    <n v="2.1"/>
    <x v="0"/>
  </r>
  <r>
    <n v="189"/>
    <s v="DC EU INVERTER серии pavimento CO-F 24HNI/CO-E 24HNI"/>
    <x v="183"/>
    <x v="183"/>
    <x v="2"/>
    <x v="1"/>
    <s v="Минимальная потребляемая мощность в режиме нагрева, кВт"/>
    <n v="0.65"/>
    <x v="93"/>
    <s v="0.65"/>
    <s v="0.65"/>
    <x v="0"/>
  </r>
  <r>
    <n v="189"/>
    <s v="DC EU INVERTER серии pavimento CO-F 24HNI/CO-E 24HNI"/>
    <x v="183"/>
    <x v="183"/>
    <x v="2"/>
    <x v="1"/>
    <s v="Максимальная потребляемая мощность в режиме нагрева, кВт"/>
    <n v="3.62"/>
    <x v="94"/>
    <s v="3.62"/>
    <s v="3.62"/>
    <x v="0"/>
  </r>
  <r>
    <n v="189"/>
    <s v="DC EU INVERTER серии pavimento CO-F 24HNI/CO-E 24HNI"/>
    <x v="183"/>
    <x v="183"/>
    <x v="2"/>
    <x v="1"/>
    <s v="Коэффициент энергоэффективности COP, Вт/Вт"/>
    <n v="3.81"/>
    <x v="19"/>
    <s v="3.81"/>
    <s v="3.81"/>
    <x v="0"/>
  </r>
  <r>
    <n v="189"/>
    <s v="DC EU INVERTER серии pavimento CO-F 24HNI/CO-E 24HNI"/>
    <x v="183"/>
    <x v="183"/>
    <x v="2"/>
    <x v="1"/>
    <s v="Класс энергоэффективности COP (нагрев)"/>
    <s v="A"/>
    <x v="21"/>
    <s v="A"/>
    <s v="A"/>
    <x v="0"/>
  </r>
  <r>
    <n v="189"/>
    <s v="DC EU INVERTER серии pavimento CO-F 24HNI/CO-E 24HNI"/>
    <x v="183"/>
    <x v="183"/>
    <x v="2"/>
    <x v="1"/>
    <s v="Класс сезонной энергоэффективности SCOP (нагрев, усредненный)"/>
    <s v="4,1"/>
    <x v="22"/>
    <n v="4.0999999999999996"/>
    <n v="4.0999999999999996"/>
    <x v="0"/>
  </r>
  <r>
    <n v="189"/>
    <s v="DC EU INVERTER серии pavimento CO-F 24HNI/CO-E 24HNI"/>
    <x v="183"/>
    <x v="183"/>
    <x v="2"/>
    <x v="1"/>
    <s v="Класс сезонной энергоэффективности SCOP (нагрев, теплый)"/>
    <s v="A+"/>
    <x v="196"/>
    <s v="A+"/>
    <s v="A+"/>
    <x v="0"/>
  </r>
  <r>
    <n v="189"/>
    <s v="DC EU INVERTER серии pavimento CO-F 24HNI/CO-E 24HNI"/>
    <x v="183"/>
    <x v="183"/>
    <x v="2"/>
    <x v="1"/>
    <s v="Электропитание внутреннего блока, В/Гц/Ф"/>
    <s v="220-240/50/1"/>
    <x v="95"/>
    <s v="220-240/50/1"/>
    <s v="220-240/50/1"/>
    <x v="0"/>
  </r>
  <r>
    <n v="189"/>
    <s v="DC EU INVERTER серии pavimento CO-F 24HNI/CO-E 24HNI"/>
    <x v="183"/>
    <x v="183"/>
    <x v="2"/>
    <x v="1"/>
    <s v="Напряжение электропитания внутреннего блока, В"/>
    <s v="220-240"/>
    <x v="96"/>
    <s v="220-240"/>
    <s v="220-240"/>
    <x v="0"/>
  </r>
  <r>
    <n v="189"/>
    <s v="DC EU INVERTER серии pavimento CO-F 24HNI/CO-E 24HNI"/>
    <x v="183"/>
    <x v="183"/>
    <x v="2"/>
    <x v="1"/>
    <s v="Частота электропитания внутреннего блока, Гц"/>
    <n v="50"/>
    <x v="97"/>
    <s v="50"/>
    <s v="50"/>
    <x v="0"/>
  </r>
  <r>
    <n v="189"/>
    <s v="DC EU INVERTER серии pavimento CO-F 24HNI/CO-E 24HNI"/>
    <x v="183"/>
    <x v="183"/>
    <x v="2"/>
    <x v="1"/>
    <s v="Количество фаз электропитания внутреннего блока, Ф"/>
    <n v="1"/>
    <x v="98"/>
    <s v="1"/>
    <s v="1"/>
    <x v="0"/>
  </r>
  <r>
    <n v="189"/>
    <s v="DC EU INVERTER серии pavimento CO-F 24HNI/CO-E 24HNI"/>
    <x v="183"/>
    <x v="183"/>
    <x v="2"/>
    <x v="1"/>
    <s v="Электропитание наружного блока, В/Гц/Ф"/>
    <s v="220-240/50/1"/>
    <x v="99"/>
    <s v="220-240/50/1"/>
    <s v="220-240/50/1"/>
    <x v="0"/>
  </r>
  <r>
    <n v="189"/>
    <s v="DC EU INVERTER серии pavimento CO-F 24HNI/CO-E 24HNI"/>
    <x v="183"/>
    <x v="183"/>
    <x v="2"/>
    <x v="1"/>
    <s v="Напряжение электропитания наружного блока, В"/>
    <s v="220-240"/>
    <x v="100"/>
    <s v="220-240"/>
    <s v="220-240"/>
    <x v="0"/>
  </r>
  <r>
    <n v="189"/>
    <s v="DC EU INVERTER серии pavimento CO-F 24HNI/CO-E 24HNI"/>
    <x v="183"/>
    <x v="183"/>
    <x v="2"/>
    <x v="1"/>
    <s v="Частота электропитания наружного блока, Гц"/>
    <n v="50"/>
    <x v="101"/>
    <s v="50"/>
    <s v="50"/>
    <x v="0"/>
  </r>
  <r>
    <n v="189"/>
    <s v="DC EU INVERTER серии pavimento CO-F 24HNI/CO-E 24HNI"/>
    <x v="183"/>
    <x v="183"/>
    <x v="2"/>
    <x v="1"/>
    <s v="Количество фаз электропитания наружного блока, Ф"/>
    <n v="1"/>
    <x v="102"/>
    <s v="1"/>
    <s v="1"/>
    <x v="0"/>
  </r>
  <r>
    <n v="189"/>
    <s v="DC EU INVERTER серии pavimento CO-F 24HNI/CO-E 24HNI"/>
    <x v="183"/>
    <x v="183"/>
    <x v="2"/>
    <x v="1"/>
    <s v="Расход воздуха внутреннего блока, м&amp;lt;sup&amp;gt;3&amp;lt;/sup&amp;gt;/ч"/>
    <s v="1300/1052/920"/>
    <x v="24"/>
    <s v="1300/1052/920"/>
    <s v="1300/1052/920"/>
    <x v="0"/>
  </r>
  <r>
    <n v="189"/>
    <s v="DC EU INVERTER серии pavimento CO-F 24HNI/CO-E 24HNI"/>
    <x v="183"/>
    <x v="183"/>
    <x v="2"/>
    <x v="1"/>
    <s v="Минимальный расход воздуха внутреннего блока, м&amp;lt;sup&amp;gt;3&amp;lt;/sup&amp;gt;/ч"/>
    <n v="1300"/>
    <x v="25"/>
    <s v="1300"/>
    <s v="1300"/>
    <x v="0"/>
  </r>
  <r>
    <n v="189"/>
    <s v="DC EU INVERTER серии pavimento CO-F 24HNI/CO-E 24HNI"/>
    <x v="183"/>
    <x v="183"/>
    <x v="2"/>
    <x v="1"/>
    <s v="Уровень шума внутреннего блока, дБ(А)"/>
    <s v="47/43/38"/>
    <x v="26"/>
    <s v="47/43/38"/>
    <s v="47/43/38"/>
    <x v="1"/>
  </r>
  <r>
    <n v="189"/>
    <s v="DC EU INVERTER серии pavimento CO-F 24HNI/CO-E 24HNI"/>
    <x v="183"/>
    <x v="183"/>
    <x v="2"/>
    <x v="1"/>
    <s v="Минимальный уровень шума внутреннего блока, дБ(А)"/>
    <n v="47"/>
    <x v="27"/>
    <s v="47"/>
    <s v="47"/>
    <x v="0"/>
  </r>
  <r>
    <n v="189"/>
    <s v="DC EU INVERTER серии pavimento CO-F 24HNI/CO-E 24HNI"/>
    <x v="183"/>
    <x v="183"/>
    <x v="2"/>
    <x v="1"/>
    <s v="Объем конденсации, л/ч"/>
    <n v="0"/>
    <x v="28"/>
    <s v="0"/>
    <s v="0"/>
    <x v="0"/>
  </r>
  <r>
    <n v="189"/>
    <s v="DC EU INVERTER серии pavimento CO-F 24HNI/CO-E 24HNI"/>
    <x v="183"/>
    <x v="183"/>
    <x v="2"/>
    <x v="1"/>
    <s v="Расход воздуха наружного блока, м&amp;lt;sup&amp;gt;3&amp;lt;/sup&amp;gt;/ч"/>
    <n v="3750"/>
    <x v="29"/>
    <s v="3750"/>
    <s v="3750"/>
    <x v="0"/>
  </r>
  <r>
    <n v="189"/>
    <s v="DC EU INVERTER серии pavimento CO-F 24HNI/CO-E 24HNI"/>
    <x v="183"/>
    <x v="183"/>
    <x v="2"/>
    <x v="1"/>
    <s v="Уровень шума наружного блока, дБ(А)"/>
    <n v="58"/>
    <x v="30"/>
    <s v="58"/>
    <s v="58"/>
    <x v="1"/>
  </r>
  <r>
    <n v="189"/>
    <s v="DC EU INVERTER серии pavimento CO-F 24HNI/CO-E 24HNI"/>
    <x v="183"/>
    <x v="183"/>
    <x v="2"/>
    <x v="1"/>
    <s v="Марка компрессора"/>
    <s v="GMCC"/>
    <x v="31"/>
    <s v="GMCC"/>
    <s v="GMCC"/>
    <x v="1"/>
  </r>
  <r>
    <n v="189"/>
    <s v="DC EU INVERTER серии pavimento CO-F 24HNI/CO-E 24HNI"/>
    <x v="183"/>
    <x v="183"/>
    <x v="2"/>
    <x v="1"/>
    <s v="Тип хладагента"/>
    <s v="R33"/>
    <x v="33"/>
    <s v="R33"/>
    <s v="R33"/>
    <x v="1"/>
  </r>
  <r>
    <n v="189"/>
    <s v="DC EU INVERTER серии pavimento CO-F 24HNI/CO-E 24HNI"/>
    <x v="183"/>
    <x v="183"/>
    <x v="2"/>
    <x v="1"/>
    <s v="Заводская заправка хладагента, г"/>
    <n v="1400"/>
    <x v="34"/>
    <s v="1400"/>
    <s v="1400"/>
    <x v="1"/>
  </r>
  <r>
    <n v="189"/>
    <s v="DC EU INVERTER серии pavimento CO-F 24HNI/CO-E 24HNI"/>
    <x v="183"/>
    <x v="183"/>
    <x v="2"/>
    <x v="1"/>
    <s v="Дозаправка хладагента (сверх номинальной длины трассы), г/м"/>
    <n v="40"/>
    <x v="103"/>
    <s v="40"/>
    <s v="40"/>
    <x v="0"/>
  </r>
  <r>
    <n v="189"/>
    <s v="DC EU INVERTER серии pavimento CO-F 24HNI/CO-E 24HNI"/>
    <x v="183"/>
    <x v="183"/>
    <x v="2"/>
    <x v="1"/>
    <s v="Габаритные размеры внутреннего блока (ШхВхГ), мм"/>
    <s v="1280x660x205"/>
    <x v="35"/>
    <s v="1280 x 660 x 205"/>
    <s v="1280 x 660 x 205"/>
    <x v="1"/>
  </r>
  <r>
    <n v="189"/>
    <s v="DC EU INVERTER серии pavimento CO-F 24HNI/CO-E 24HNI"/>
    <x v="183"/>
    <x v="183"/>
    <x v="2"/>
    <x v="1"/>
    <s v="Ширина внутреннего блока, мм"/>
    <n v="1280"/>
    <x v="104"/>
    <s v="1280"/>
    <s v="1280"/>
    <x v="0"/>
  </r>
  <r>
    <n v="189"/>
    <s v="DC EU INVERTER серии pavimento CO-F 24HNI/CO-E 24HNI"/>
    <x v="183"/>
    <x v="183"/>
    <x v="2"/>
    <x v="1"/>
    <s v="Высота внутреннего блока, мм"/>
    <n v="660"/>
    <x v="105"/>
    <s v="660"/>
    <s v="660"/>
    <x v="0"/>
  </r>
  <r>
    <n v="189"/>
    <s v="DC EU INVERTER серии pavimento CO-F 24HNI/CO-E 24HNI"/>
    <x v="183"/>
    <x v="183"/>
    <x v="2"/>
    <x v="1"/>
    <s v="Глубина внутреннего блока, мм"/>
    <n v="205"/>
    <x v="106"/>
    <s v="205"/>
    <s v="205"/>
    <x v="0"/>
  </r>
  <r>
    <n v="189"/>
    <s v="DC EU INVERTER серии pavimento CO-F 24HNI/CO-E 24HNI"/>
    <x v="183"/>
    <x v="183"/>
    <x v="2"/>
    <x v="1"/>
    <s v="Габаритные размеры наружного блока (ШхВхГ), мм"/>
    <s v="900x350x700"/>
    <x v="36"/>
    <s v="900 x 350 x 700"/>
    <s v="900 x 350 x 700"/>
    <x v="1"/>
  </r>
  <r>
    <n v="189"/>
    <s v="DC EU INVERTER серии pavimento CO-F 24HNI/CO-E 24HNI"/>
    <x v="183"/>
    <x v="183"/>
    <x v="2"/>
    <x v="1"/>
    <s v="Ширина наружного блока, мм"/>
    <n v="900"/>
    <x v="107"/>
    <s v="900"/>
    <s v="900"/>
    <x v="0"/>
  </r>
  <r>
    <n v="189"/>
    <s v="DC EU INVERTER серии pavimento CO-F 24HNI/CO-E 24HNI"/>
    <x v="183"/>
    <x v="183"/>
    <x v="2"/>
    <x v="1"/>
    <s v="Высота наружного блока, мм"/>
    <n v="350"/>
    <x v="108"/>
    <s v="350"/>
    <s v="350"/>
    <x v="0"/>
  </r>
  <r>
    <n v="189"/>
    <s v="DC EU INVERTER серии pavimento CO-F 24HNI/CO-E 24HNI"/>
    <x v="183"/>
    <x v="183"/>
    <x v="2"/>
    <x v="1"/>
    <s v="Глубина наружного блока, мм"/>
    <n v="700"/>
    <x v="109"/>
    <s v="700"/>
    <s v="700"/>
    <x v="0"/>
  </r>
  <r>
    <n v="189"/>
    <s v="DC EU INVERTER серии pavimento CO-F 24HNI/CO-E 24HNI"/>
    <x v="183"/>
    <x v="183"/>
    <x v="2"/>
    <x v="1"/>
    <s v="Габаритные размеры внутреннего блока в упаковке (ШхВхГ), мм"/>
    <s v="1360x720x290"/>
    <x v="37"/>
    <s v="1360 x 720 x 290"/>
    <s v="1360 x 720 x 290"/>
    <x v="1"/>
  </r>
  <r>
    <n v="189"/>
    <s v="DC EU INVERTER серии pavimento CO-F 24HNI/CO-E 24HNI"/>
    <x v="183"/>
    <x v="183"/>
    <x v="2"/>
    <x v="1"/>
    <s v="Ширина внутреннего блока в упаковке, мм"/>
    <n v="1360"/>
    <x v="110"/>
    <s v="1360"/>
    <s v="1360"/>
    <x v="0"/>
  </r>
  <r>
    <n v="189"/>
    <s v="DC EU INVERTER серии pavimento CO-F 24HNI/CO-E 24HNI"/>
    <x v="183"/>
    <x v="183"/>
    <x v="2"/>
    <x v="1"/>
    <s v="Высота внутреннего блока в упаковке, мм"/>
    <n v="720"/>
    <x v="111"/>
    <s v="720"/>
    <s v="720"/>
    <x v="0"/>
  </r>
  <r>
    <n v="189"/>
    <s v="DC EU INVERTER серии pavimento CO-F 24HNI/CO-E 24HNI"/>
    <x v="183"/>
    <x v="183"/>
    <x v="2"/>
    <x v="1"/>
    <s v="Глубина внутреннего блока в упаковке, мм"/>
    <n v="290"/>
    <x v="112"/>
    <s v="290"/>
    <s v="290"/>
    <x v="0"/>
  </r>
  <r>
    <n v="189"/>
    <s v="DC EU INVERTER серии pavimento CO-F 24HNI/CO-E 24HNI"/>
    <x v="183"/>
    <x v="183"/>
    <x v="2"/>
    <x v="1"/>
    <s v="Габаритные размеры наружного блока в упаковке (ШхВхГ), мм"/>
    <s v="1020x430x770"/>
    <x v="38"/>
    <s v="1020 x 430 x 770"/>
    <s v="1020 x 430 x 770"/>
    <x v="1"/>
  </r>
  <r>
    <n v="189"/>
    <s v="DC EU INVERTER серии pavimento CO-F 24HNI/CO-E 24HNI"/>
    <x v="183"/>
    <x v="183"/>
    <x v="2"/>
    <x v="1"/>
    <s v="Ширина наружного блока в упаковке, мм"/>
    <n v="1020"/>
    <x v="113"/>
    <s v="1020"/>
    <s v="1020"/>
    <x v="0"/>
  </r>
  <r>
    <n v="189"/>
    <s v="DC EU INVERTER серии pavimento CO-F 24HNI/CO-E 24HNI"/>
    <x v="183"/>
    <x v="183"/>
    <x v="2"/>
    <x v="1"/>
    <s v="Высота наружного блока в упаковке, мм"/>
    <n v="430"/>
    <x v="114"/>
    <s v="430"/>
    <s v="430"/>
    <x v="0"/>
  </r>
  <r>
    <n v="189"/>
    <s v="DC EU INVERTER серии pavimento CO-F 24HNI/CO-E 24HNI"/>
    <x v="183"/>
    <x v="183"/>
    <x v="2"/>
    <x v="1"/>
    <s v="Глубина наружного блока в упаковке, мм"/>
    <n v="770"/>
    <x v="115"/>
    <s v="770"/>
    <s v="770"/>
    <x v="0"/>
  </r>
  <r>
    <n v="189"/>
    <s v="DC EU INVERTER серии pavimento CO-F 24HNI/CO-E 24HNI"/>
    <x v="183"/>
    <x v="183"/>
    <x v="2"/>
    <x v="1"/>
    <s v="Вес нетто внутреннего блока, кг"/>
    <n v="32"/>
    <x v="39"/>
    <s v="32"/>
    <s v="32"/>
    <x v="1"/>
  </r>
  <r>
    <n v="189"/>
    <s v="DC EU INVERTER серии pavimento CO-F 24HNI/CO-E 24HNI"/>
    <x v="183"/>
    <x v="183"/>
    <x v="2"/>
    <x v="1"/>
    <s v="Вес нетто наружного блока, кг"/>
    <n v="51"/>
    <x v="40"/>
    <s v="51"/>
    <s v="51"/>
    <x v="1"/>
  </r>
  <r>
    <n v="189"/>
    <s v="DC EU INVERTER серии pavimento CO-F 24HNI/CO-E 24HNI"/>
    <x v="183"/>
    <x v="183"/>
    <x v="2"/>
    <x v="1"/>
    <s v="Вес брутто внутреннего блока, кг"/>
    <n v="38"/>
    <x v="41"/>
    <s v="38"/>
    <s v="38"/>
    <x v="1"/>
  </r>
  <r>
    <n v="189"/>
    <s v="DC EU INVERTER серии pavimento CO-F 24HNI/CO-E 24HNI"/>
    <x v="183"/>
    <x v="183"/>
    <x v="2"/>
    <x v="1"/>
    <s v="Вес брутто наружного блока, кг"/>
    <n v="55"/>
    <x v="42"/>
    <s v="55"/>
    <s v="55"/>
    <x v="1"/>
  </r>
  <r>
    <n v="189"/>
    <s v="DC EU INVERTER серии pavimento CO-F 24HNI/CO-E 24HNI"/>
    <x v="183"/>
    <x v="183"/>
    <x v="2"/>
    <x v="1"/>
    <s v="Диаметр жидкостной трубы, мм (дюйм)"/>
    <s v="9.52(3/8)"/>
    <x v="43"/>
    <s v="9.52(3/8)"/>
    <n v="9.52"/>
    <x v="1"/>
  </r>
  <r>
    <n v="189"/>
    <s v="DC EU INVERTER серии pavimento CO-F 24HNI/CO-E 24HNI"/>
    <x v="183"/>
    <x v="183"/>
    <x v="2"/>
    <x v="1"/>
    <s v="Диаметр газовой трубы, мм (дюйм)"/>
    <s v="15.88(5/8)"/>
    <x v="44"/>
    <s v="15.88(5/8)"/>
    <n v="15.88"/>
    <x v="1"/>
  </r>
  <r>
    <n v="189"/>
    <s v="DC EU INVERTER серии pavimento CO-F 24HNI/CO-E 24HNI"/>
    <x v="183"/>
    <x v="183"/>
    <x v="2"/>
    <x v="1"/>
    <s v="Максимальная длина трассы, м"/>
    <n v="50"/>
    <x v="45"/>
    <s v="50"/>
    <s v="50"/>
    <x v="1"/>
  </r>
  <r>
    <n v="189"/>
    <s v="DC EU INVERTER серии pavimento CO-F 24HNI/CO-E 24HNI"/>
    <x v="183"/>
    <x v="183"/>
    <x v="2"/>
    <x v="1"/>
    <s v="Максимальный перепад по высоте между внутренним и наружным блоками, м"/>
    <n v="25"/>
    <x v="46"/>
    <s v="25"/>
    <s v="25"/>
    <x v="1"/>
  </r>
  <r>
    <n v="189"/>
    <s v="DC EU INVERTER серии pavimento CO-F 24HNI/CO-E 24HNI"/>
    <x v="183"/>
    <x v="183"/>
    <x v="2"/>
    <x v="1"/>
    <s v="Максимальный перепад по высоте между внутренним и наружным блоками (если не задано взаимное расположение внутреннего и наружного блока), м"/>
    <n v="25"/>
    <x v="116"/>
    <s v="25"/>
    <s v="25"/>
    <x v="1"/>
  </r>
  <r>
    <n v="189"/>
    <s v="DC EU INVERTER серии pavimento CO-F 24HNI/CO-E 24HNI"/>
    <x v="183"/>
    <x v="183"/>
    <x v="2"/>
    <x v="1"/>
    <s v="Минимальная длина трассы, м"/>
    <n v="5"/>
    <x v="47"/>
    <s v="5"/>
    <s v="5"/>
    <x v="0"/>
  </r>
  <r>
    <n v="189"/>
    <s v="DC EU INVERTER серии pavimento CO-F 24HNI/CO-E 24HNI"/>
    <x v="183"/>
    <x v="183"/>
    <x v="2"/>
    <x v="1"/>
    <s v="Номинальная длина трассы, м"/>
    <n v="5"/>
    <x v="48"/>
    <s v="5"/>
    <s v="5"/>
    <x v="0"/>
  </r>
  <r>
    <n v="189"/>
    <s v="DC EU INVERTER серии pavimento CO-F 24HNI/CO-E 24HNI"/>
    <x v="183"/>
    <x v="183"/>
    <x v="2"/>
    <x v="1"/>
    <s v="Диаметр дренажной трубы, мм"/>
    <n v="20"/>
    <x v="49"/>
    <s v="20"/>
    <s v="20"/>
    <x v="0"/>
  </r>
  <r>
    <n v="189"/>
    <s v="DC EU INVERTER серии pavimento CO-F 24HNI/CO-E 24HNI"/>
    <x v="183"/>
    <x v="183"/>
    <x v="2"/>
    <x v="1"/>
    <s v="Рабочие температурные границы наружного воздуха (охлаждение), &amp;amp;deg;C"/>
    <s v="-15 ~ +52"/>
    <x v="50"/>
    <s v="-15 ~ +52"/>
    <s v="-15 ~ +52"/>
    <x v="1"/>
  </r>
  <r>
    <n v="189"/>
    <s v="DC EU INVERTER серии pavimento CO-F 24HNI/CO-E 24HNI"/>
    <x v="183"/>
    <x v="183"/>
    <x v="2"/>
    <x v="1"/>
    <s v="Минимальная рабочая температура наружного воздуха (охлаждение), &amp;amp;deg;C"/>
    <n v="-15"/>
    <x v="117"/>
    <s v="-15"/>
    <s v="-15"/>
    <x v="0"/>
  </r>
  <r>
    <n v="189"/>
    <s v="DC EU INVERTER серии pavimento CO-F 24HNI/CO-E 24HNI"/>
    <x v="183"/>
    <x v="183"/>
    <x v="2"/>
    <x v="1"/>
    <s v="Максимальная рабочая температура наружного воздуха (охлаждение), &amp;amp;deg;C"/>
    <n v="52"/>
    <x v="118"/>
    <s v="52"/>
    <s v="52"/>
    <x v="0"/>
  </r>
  <r>
    <n v="189"/>
    <s v="DC EU INVERTER серии pavimento CO-F 24HNI/CO-E 24HNI"/>
    <x v="183"/>
    <x v="183"/>
    <x v="2"/>
    <x v="1"/>
    <s v="Рабочие температурные границы наружного воздуха (нагрев), &amp;amp;deg;C"/>
    <s v="-15 ~ +24"/>
    <x v="51"/>
    <s v="-15 ~ +24"/>
    <s v="-15 ~ +24"/>
    <x v="1"/>
  </r>
  <r>
    <n v="189"/>
    <s v="DC EU INVERTER серии pavimento CO-F 24HNI/CO-E 24HNI"/>
    <x v="183"/>
    <x v="183"/>
    <x v="2"/>
    <x v="1"/>
    <s v="Минимальная рабочая температура наружного воздуха (нагрев), &amp;amp;deg;C"/>
    <n v="-15"/>
    <x v="119"/>
    <s v="-15"/>
    <s v="-15"/>
    <x v="0"/>
  </r>
  <r>
    <n v="189"/>
    <s v="DC EU INVERTER серии pavimento CO-F 24HNI/CO-E 24HNI"/>
    <x v="183"/>
    <x v="183"/>
    <x v="2"/>
    <x v="1"/>
    <s v="Максимальная рабочая температура наружного воздуха (нагрев), &amp;amp;deg;C"/>
    <n v="24"/>
    <x v="120"/>
    <s v="24"/>
    <s v="24"/>
    <x v="0"/>
  </r>
  <r>
    <n v="189"/>
    <s v="DC EU INVERTER серии pavimento CO-F 24HNI/CO-E 24HNI"/>
    <x v="183"/>
    <x v="183"/>
    <x v="2"/>
    <x v="1"/>
    <s v="Рабочие температурные границы внутреннего воздуха (охлаждение), &amp;amp;deg;C"/>
    <s v="+17 ~ +30"/>
    <x v="182"/>
    <s v="+17 ~ +30"/>
    <s v="+17 ~ +30"/>
    <x v="1"/>
  </r>
  <r>
    <n v="189"/>
    <s v="DC EU INVERTER серии pavimento CO-F 24HNI/CO-E 24HNI"/>
    <x v="183"/>
    <x v="183"/>
    <x v="2"/>
    <x v="1"/>
    <s v="Минимальная рабочая температура внутреннего воздуха (охлаждение), &amp;amp;deg;C"/>
    <n v="17"/>
    <x v="192"/>
    <s v="17"/>
    <s v="17"/>
    <x v="0"/>
  </r>
  <r>
    <n v="189"/>
    <s v="DC EU INVERTER серии pavimento CO-F 24HNI/CO-E 24HNI"/>
    <x v="183"/>
    <x v="183"/>
    <x v="2"/>
    <x v="1"/>
    <s v="Максимальная рабочая температура внутреннего воздуха (охлаждение), &amp;amp;deg;C"/>
    <n v="30"/>
    <x v="193"/>
    <s v="30"/>
    <s v="30"/>
    <x v="0"/>
  </r>
  <r>
    <n v="189"/>
    <s v="DC EU INVERTER серии pavimento CO-F 24HNI/CO-E 24HNI"/>
    <x v="183"/>
    <x v="183"/>
    <x v="2"/>
    <x v="1"/>
    <s v="Рабочие температурные границы внутреннего воздуха (нагрев), &amp;amp;deg;C"/>
    <s v="0 ~ +30"/>
    <x v="183"/>
    <s v="0 ~ +30"/>
    <s v="0 ~ +30"/>
    <x v="1"/>
  </r>
  <r>
    <n v="189"/>
    <s v="DC EU INVERTER серии pavimento CO-F 24HNI/CO-E 24HNI"/>
    <x v="183"/>
    <x v="183"/>
    <x v="2"/>
    <x v="1"/>
    <s v="Минимальная рабочая температура внутреннего воздуха (нагрев), &amp;amp;deg;C"/>
    <n v="0"/>
    <x v="194"/>
    <s v="0"/>
    <s v="0"/>
    <x v="0"/>
  </r>
  <r>
    <n v="189"/>
    <s v="DC EU INVERTER серии pavimento CO-F 24HNI/CO-E 24HNI"/>
    <x v="183"/>
    <x v="183"/>
    <x v="2"/>
    <x v="1"/>
    <s v="Максимальная рабочая температура внутреннего воздуха (нагрев), &amp;amp;deg;C"/>
    <n v="30"/>
    <x v="195"/>
    <s v="30"/>
    <s v="30"/>
    <x v="0"/>
  </r>
  <r>
    <n v="189"/>
    <s v="DC EU INVERTER серии pavimento CO-F 24HNI/CO-E 24HNI"/>
    <x v="183"/>
    <x v="183"/>
    <x v="2"/>
    <x v="1"/>
    <s v="Подключение электропитания"/>
    <s v="Наружный блок"/>
    <x v="52"/>
    <s v="Наружный блок"/>
    <s v="Наружный блок"/>
    <x v="0"/>
  </r>
  <r>
    <n v="189"/>
    <s v="DC EU INVERTER серии pavimento CO-F 24HNI/CO-E 24HNI"/>
    <x v="183"/>
    <x v="183"/>
    <x v="2"/>
    <x v="1"/>
    <s v="Межблочный кабель, мм&amp;lt;sup&amp;gt;2&amp;lt;/sup&amp;gt;"/>
    <s v="5*1,5"/>
    <x v="53"/>
    <s v="5*1.5"/>
    <s v="5*1.5"/>
    <x v="0"/>
  </r>
  <r>
    <n v="189"/>
    <s v="DC EU INVERTER серии pavimento CO-F 24HNI/CO-E 24HNI"/>
    <x v="183"/>
    <x v="183"/>
    <x v="2"/>
    <x v="1"/>
    <s v="Силовой кабель, мм&amp;lt;sup&amp;gt;2&amp;lt;/sup&amp;gt;"/>
    <s v="3*2,5"/>
    <x v="54"/>
    <s v="3*2.5"/>
    <s v="3*2.5"/>
    <x v="0"/>
  </r>
  <r>
    <n v="189"/>
    <s v="DC EU INVERTER серии pavimento CO-F 24HNI/CO-E 24HNI"/>
    <x v="183"/>
    <x v="183"/>
    <x v="2"/>
    <x v="1"/>
    <s v="Автомат защиты, А"/>
    <n v="20"/>
    <x v="55"/>
    <s v="20"/>
    <s v="20"/>
    <x v="0"/>
  </r>
  <r>
    <n v="189"/>
    <s v="DC EU INVERTER серии pavimento CO-F 24HNI/CO-E 24HNI"/>
    <x v="183"/>
    <x v="183"/>
    <x v="2"/>
    <x v="1"/>
    <s v="Класс пылевлагозащиты, внутренний / наружный блок"/>
    <s v="IPX0/IP24"/>
    <x v="58"/>
    <s v="IPX0/IP24"/>
    <s v="IPX0/IP24"/>
    <x v="0"/>
  </r>
  <r>
    <n v="189"/>
    <s v="DC EU INVERTER серии pavimento CO-F 24HNI/CO-E 24HNI"/>
    <x v="183"/>
    <x v="183"/>
    <x v="2"/>
    <x v="1"/>
    <s v="Класс пылевлагозащиты, внутренний блок"/>
    <s v="IPX0"/>
    <x v="121"/>
    <s v="IPX0"/>
    <s v="IPX0"/>
    <x v="0"/>
  </r>
  <r>
    <n v="189"/>
    <s v="DC EU INVERTER серии pavimento CO-F 24HNI/CO-E 24HNI"/>
    <x v="183"/>
    <x v="183"/>
    <x v="2"/>
    <x v="1"/>
    <s v="Класс пылевлагозащиты, наружный блок"/>
    <s v="IP24"/>
    <x v="122"/>
    <s v="IP24"/>
    <s v="IP24"/>
    <x v="0"/>
  </r>
  <r>
    <n v="189"/>
    <s v="DC EU INVERTER серии pavimento CO-F 24HNI/CO-E 24HNI"/>
    <x v="183"/>
    <x v="183"/>
    <x v="2"/>
    <x v="1"/>
    <s v="Класс электрозащиты, внутренний / наружный блок"/>
    <s v="I класс/I класс"/>
    <x v="59"/>
    <s v="I класс/I класс"/>
    <s v="I класс/I класс"/>
    <x v="0"/>
  </r>
  <r>
    <n v="189"/>
    <s v="DC EU INVERTER серии pavimento CO-F 24HNI/CO-E 24HNI"/>
    <x v="183"/>
    <x v="183"/>
    <x v="2"/>
    <x v="1"/>
    <s v="Класс электрозащиты, внутренний блок"/>
    <s v="I класс"/>
    <x v="123"/>
    <s v="I класс"/>
    <s v="I класс"/>
    <x v="0"/>
  </r>
  <r>
    <n v="189"/>
    <s v="DC EU INVERTER серии pavimento CO-F 24HNI/CO-E 24HNI"/>
    <x v="183"/>
    <x v="183"/>
    <x v="2"/>
    <x v="1"/>
    <s v="Класс электрозащиты, наружный блок"/>
    <s v="I класс"/>
    <x v="124"/>
    <s v="I класс"/>
    <s v="I класс"/>
    <x v="0"/>
  </r>
  <r>
    <n v="189"/>
    <s v="DC EU INVERTER серии pavimento CO-F 24HNI/CO-E 24HNI"/>
    <x v="183"/>
    <x v="183"/>
    <x v="2"/>
    <x v="1"/>
    <s v="Страна производства"/>
    <s v="КНР"/>
    <x v="61"/>
    <s v="КНР"/>
    <s v="КНР"/>
    <x v="0"/>
  </r>
  <r>
    <n v="189"/>
    <s v="DC EU INVERTER серии pavimento CO-F 24HNI/CO-E 24HNI"/>
    <x v="183"/>
    <x v="183"/>
    <x v="2"/>
    <x v="1"/>
    <s v="Срок гарантии, мес"/>
    <n v="36"/>
    <x v="62"/>
    <s v="36"/>
    <s v="36"/>
    <x v="0"/>
  </r>
  <r>
    <n v="189"/>
    <s v="DC EU INVERTER серии pavimento CO-F 24HNI/CO-E 24HNI"/>
    <x v="183"/>
    <x v="183"/>
    <x v="2"/>
    <x v="1"/>
    <s v="Цвет внутреннего блока"/>
    <s v="Белый"/>
    <x v="63"/>
    <s v="Белый"/>
    <s v="Белый"/>
    <x v="0"/>
  </r>
  <r>
    <n v="189"/>
    <s v="DC EU INVERTER серии pavimento CO-F 24HNI/CO-E 24HNI"/>
    <x v="183"/>
    <x v="183"/>
    <x v="2"/>
    <x v="1"/>
    <s v="Цвет наружного блока"/>
    <s v="Белый"/>
    <x v="64"/>
    <s v="Белый"/>
    <s v="Белый"/>
    <x v="0"/>
  </r>
  <r>
    <n v="189"/>
    <s v="DC EU INVERTER серии pavimento CO-F 24HNI/CO-E 24HNI"/>
    <x v="183"/>
    <x v="183"/>
    <x v="2"/>
    <x v="1"/>
    <s v="Тип дросселирующего устройства"/>
    <s v="Капиллярная трубка"/>
    <x v="65"/>
    <s v="Капиллярная трубка"/>
    <s v="Капиллярная трубка"/>
    <x v="0"/>
  </r>
  <r>
    <n v="189"/>
    <s v="DC EU INVERTER серии pavimento CO-F 24HNI/CO-E 24HNI"/>
    <x v="183"/>
    <x v="183"/>
    <x v="2"/>
    <x v="1"/>
    <s v="Ионизатор воздуха"/>
    <s v="Нет"/>
    <x v="66"/>
    <s v="Нет"/>
    <s v="нет"/>
    <x v="0"/>
  </r>
  <r>
    <n v="189"/>
    <s v="DC EU INVERTER серии pavimento CO-F 24HNI/CO-E 24HNI"/>
    <x v="183"/>
    <x v="183"/>
    <x v="2"/>
    <x v="1"/>
    <s v="Плазменная очистка воздуха"/>
    <s v="Нет"/>
    <x v="67"/>
    <s v="Нет"/>
    <s v="нет"/>
    <x v="0"/>
  </r>
  <r>
    <n v="189"/>
    <s v="DC EU INVERTER серии pavimento CO-F 24HNI/CO-E 24HNI"/>
    <x v="183"/>
    <x v="183"/>
    <x v="2"/>
    <x v="1"/>
    <s v="Ультрафиолетовая стерилизация"/>
    <s v="Нет"/>
    <x v="68"/>
    <s v="Нет"/>
    <s v="нет"/>
    <x v="0"/>
  </r>
  <r>
    <n v="189"/>
    <s v="DC EU INVERTER серии pavimento CO-F 24HNI/CO-E 24HNI"/>
    <x v="183"/>
    <x v="183"/>
    <x v="2"/>
    <x v="1"/>
    <s v="Регулировка положения жалюзи с пульта ДУ"/>
    <s v="Тольно горизонтальные"/>
    <x v="69"/>
    <s v="Тольно горизонтальные"/>
    <s v="Тольно горизонтальные"/>
    <x v="0"/>
  </r>
  <r>
    <n v="189"/>
    <s v="DC EU INVERTER серии pavimento CO-F 24HNI/CO-E 24HNI"/>
    <x v="183"/>
    <x v="183"/>
    <x v="2"/>
    <x v="1"/>
    <s v="Управление c мобильного приложения по Wi-Fi"/>
    <s v="Нет"/>
    <x v="70"/>
    <s v="Нет"/>
    <s v="нет"/>
    <x v="0"/>
  </r>
  <r>
    <n v="189"/>
    <s v="DC EU INVERTER серии pavimento CO-F 24HNI/CO-E 24HNI"/>
    <x v="183"/>
    <x v="183"/>
    <x v="2"/>
    <x v="1"/>
    <s v="Дополнительные фильтры тонкой очистки в комплекте"/>
    <s v="Нет"/>
    <x v="71"/>
    <s v="Нет"/>
    <s v="нет"/>
    <x v="0"/>
  </r>
  <r>
    <n v="189"/>
    <s v="DC EU INVERTER серии pavimento CO-F 24HNI/CO-E 24HNI"/>
    <x v="183"/>
    <x v="183"/>
    <x v="2"/>
    <x v="1"/>
    <s v="Противопылевой фильтр в комплекте"/>
    <s v="Да"/>
    <x v="72"/>
    <s v="Да"/>
    <s v="да"/>
    <x v="0"/>
  </r>
  <r>
    <n v="189"/>
    <s v="DC EU INVERTER серии pavimento CO-F 24HNI/CO-E 24HNI"/>
    <x v="183"/>
    <x v="183"/>
    <x v="2"/>
    <x v="1"/>
    <s v="Пульт управления в комплекте"/>
    <s v="Да, беспроводной"/>
    <x v="73"/>
    <s v="Да. беспроводной"/>
    <s v="Да. беспроводной"/>
    <x v="0"/>
  </r>
  <r>
    <n v="189"/>
    <s v="DC EU INVERTER серии pavimento CO-F 24HNI/CO-E 24HNI"/>
    <x v="183"/>
    <x v="183"/>
    <x v="2"/>
    <x v="1"/>
    <s v="Встроенный электронагреватель"/>
    <s v="нет"/>
    <x v="126"/>
    <s v="нет"/>
    <s v="нет"/>
    <x v="0"/>
  </r>
  <r>
    <n v="190"/>
    <s v="DC EU INVERTER серии pavimento CO-F 36HNI/CO-E 36HNI"/>
    <x v="184"/>
    <x v="184"/>
    <x v="2"/>
    <x v="1"/>
    <s v="Модель внутреннего блока"/>
    <s v="CO-F 36HNI"/>
    <x v="1"/>
    <s v="CO-F 36HNI"/>
    <s v="CO-F 36HNI"/>
    <x v="0"/>
  </r>
  <r>
    <n v="190"/>
    <s v="DC EU INVERTER серии pavimento CO-F 36HNI/CO-E 36HNI"/>
    <x v="184"/>
    <x v="184"/>
    <x v="2"/>
    <x v="1"/>
    <s v="Модель наружного блока"/>
    <s v="CO-E 36HNI"/>
    <x v="2"/>
    <s v="CO-E 36HNI"/>
    <s v="CO-E 36HNI"/>
    <x v="0"/>
  </r>
  <r>
    <n v="190"/>
    <s v="DC EU INVERTER серии pavimento CO-F 36HNI/CO-E 36HNI"/>
    <x v="184"/>
    <x v="184"/>
    <x v="2"/>
    <x v="1"/>
    <s v="Инверторная технология"/>
    <s v="да"/>
    <x v="3"/>
    <s v="да"/>
    <s v="да"/>
    <x v="1"/>
  </r>
  <r>
    <n v="190"/>
    <s v="DC EU INVERTER серии pavimento CO-F 36HNI/CO-E 36HNI"/>
    <x v="184"/>
    <x v="184"/>
    <x v="2"/>
    <x v="1"/>
    <s v="Серия"/>
    <s v="COMPETENZA Inverter"/>
    <x v="4"/>
    <s v="COMPETENZA Inverter"/>
    <s v="COMPETENZA Inverter"/>
    <x v="0"/>
  </r>
  <r>
    <n v="190"/>
    <s v="DC EU INVERTER серии pavimento CO-F 36HNI/CO-E 36HNI"/>
    <x v="184"/>
    <x v="184"/>
    <x v="2"/>
    <x v="1"/>
    <s v="Тип внутреннего блока"/>
    <s v="Напольно-потолочный"/>
    <x v="5"/>
    <s v="Напольно-потолочный"/>
    <s v="Напольно-потолочный"/>
    <x v="1"/>
  </r>
  <r>
    <n v="190"/>
    <s v="DC EU INVERTER серии pavimento CO-F 36HNI/CO-E 36HNI"/>
    <x v="184"/>
    <x v="184"/>
    <x v="2"/>
    <x v="1"/>
    <s v="Эффективен для помещ. площадью до, м"/>
    <n v="106"/>
    <x v="6"/>
    <s v="106"/>
    <s v="106"/>
    <x v="1"/>
  </r>
  <r>
    <n v="190"/>
    <s v="DC EU INVERTER серии pavimento CO-F 36HNI/CO-E 36HNI"/>
    <x v="184"/>
    <x v="184"/>
    <x v="2"/>
    <x v="1"/>
    <s v="Холодопроизводительность, kBTU"/>
    <n v="36"/>
    <x v="7"/>
    <s v="36"/>
    <s v="36"/>
    <x v="0"/>
  </r>
  <r>
    <n v="190"/>
    <s v="DC EU INVERTER серии pavimento CO-F 36HNI/CO-E 36HNI"/>
    <x v="184"/>
    <x v="184"/>
    <x v="2"/>
    <x v="1"/>
    <s v="Холодопроизводительность, кВт"/>
    <s v="10.55 (2.9 - 13)"/>
    <x v="8"/>
    <s v="10.55 (2.9 - 13)"/>
    <n v="10.55"/>
    <x v="1"/>
  </r>
  <r>
    <n v="190"/>
    <s v="DC EU INVERTER серии pavimento CO-F 36HNI/CO-E 36HNI"/>
    <x v="184"/>
    <x v="184"/>
    <x v="2"/>
    <x v="1"/>
    <s v="Номинальная холодопроизводительность, кВт"/>
    <n v="10.55"/>
    <x v="76"/>
    <s v="10.55"/>
    <s v="10.55"/>
    <x v="0"/>
  </r>
  <r>
    <n v="190"/>
    <s v="DC EU INVERTER серии pavimento CO-F 36HNI/CO-E 36HNI"/>
    <x v="184"/>
    <x v="184"/>
    <x v="2"/>
    <x v="1"/>
    <s v="Минимальная холодопроизводительность, кВт"/>
    <n v="2.9"/>
    <x v="77"/>
    <s v="2.9"/>
    <s v="2.9"/>
    <x v="0"/>
  </r>
  <r>
    <n v="190"/>
    <s v="DC EU INVERTER серии pavimento CO-F 36HNI/CO-E 36HNI"/>
    <x v="184"/>
    <x v="184"/>
    <x v="2"/>
    <x v="1"/>
    <s v="Максимальная холодопроизводительность, кВт"/>
    <n v="13"/>
    <x v="78"/>
    <s v="13"/>
    <s v="13"/>
    <x v="0"/>
  </r>
  <r>
    <n v="190"/>
    <s v="DC EU INVERTER серии pavimento CO-F 36HNI/CO-E 36HNI"/>
    <x v="184"/>
    <x v="184"/>
    <x v="2"/>
    <x v="1"/>
    <s v="Потребляемый ток в режиме охлаждения, А"/>
    <s v="15 (3.2 - 21.5)"/>
    <x v="9"/>
    <s v="15 (3.2 - 21.5)"/>
    <n v="15"/>
    <x v="1"/>
  </r>
  <r>
    <n v="190"/>
    <s v="DC EU INVERTER серии pavimento CO-F 36HNI/CO-E 36HNI"/>
    <x v="184"/>
    <x v="184"/>
    <x v="2"/>
    <x v="1"/>
    <s v="Номинальный потребляемый ток в режиме охлаждения, А"/>
    <n v="15"/>
    <x v="79"/>
    <s v="15"/>
    <s v="15"/>
    <x v="0"/>
  </r>
  <r>
    <n v="190"/>
    <s v="DC EU INVERTER серии pavimento CO-F 36HNI/CO-E 36HNI"/>
    <x v="184"/>
    <x v="184"/>
    <x v="2"/>
    <x v="1"/>
    <s v="Минимальный потребляемый ток в режиме охлаждения, А"/>
    <n v="3.2"/>
    <x v="80"/>
    <s v="3.2"/>
    <s v="3.2"/>
    <x v="0"/>
  </r>
  <r>
    <n v="190"/>
    <s v="DC EU INVERTER серии pavimento CO-F 36HNI/CO-E 36HNI"/>
    <x v="184"/>
    <x v="184"/>
    <x v="2"/>
    <x v="1"/>
    <s v="Максимальный потребляемый ток в режиме охлаждения, А"/>
    <n v="21.5"/>
    <x v="81"/>
    <s v="21.5"/>
    <s v="21.5"/>
    <x v="0"/>
  </r>
  <r>
    <n v="190"/>
    <s v="DC EU INVERTER серии pavimento CO-F 36HNI/CO-E 36HNI"/>
    <x v="184"/>
    <x v="184"/>
    <x v="2"/>
    <x v="1"/>
    <s v="Потребляемая мощность в режиме охлаждения, кВт"/>
    <s v="3.4 (0.71 - 4.71)"/>
    <x v="10"/>
    <s v="3.4 (0.71 - 4.71)"/>
    <n v="3.4"/>
    <x v="1"/>
  </r>
  <r>
    <n v="190"/>
    <s v="DC EU INVERTER серии pavimento CO-F 36HNI/CO-E 36HNI"/>
    <x v="184"/>
    <x v="184"/>
    <x v="2"/>
    <x v="1"/>
    <s v="Номинальная потребляемая мощность в режиме охлаждения, кВт"/>
    <n v="3.4"/>
    <x v="82"/>
    <s v="3.4"/>
    <s v="3.4"/>
    <x v="0"/>
  </r>
  <r>
    <n v="190"/>
    <s v="DC EU INVERTER серии pavimento CO-F 36HNI/CO-E 36HNI"/>
    <x v="184"/>
    <x v="184"/>
    <x v="2"/>
    <x v="1"/>
    <s v="Минимальная потребляемая мощность в режиме охлаждения, кВт"/>
    <n v="0.71"/>
    <x v="83"/>
    <s v="0.71"/>
    <s v="0.71"/>
    <x v="0"/>
  </r>
  <r>
    <n v="190"/>
    <s v="DC EU INVERTER серии pavimento CO-F 36HNI/CO-E 36HNI"/>
    <x v="184"/>
    <x v="184"/>
    <x v="2"/>
    <x v="1"/>
    <s v="Максимальная потребляемая мощность в режиме охлаждения, кВт"/>
    <n v="4.71"/>
    <x v="84"/>
    <s v="4.71"/>
    <s v="4.71"/>
    <x v="0"/>
  </r>
  <r>
    <n v="190"/>
    <s v="DC EU INVERTER серии pavimento CO-F 36HNI/CO-E 36HNI"/>
    <x v="184"/>
    <x v="184"/>
    <x v="2"/>
    <x v="1"/>
    <s v="Коэффициент энергоэффективности EER, Вт/Вт"/>
    <n v="3.09"/>
    <x v="11"/>
    <s v="3.09"/>
    <s v="3.09"/>
    <x v="0"/>
  </r>
  <r>
    <n v="190"/>
    <s v="DC EU INVERTER серии pavimento CO-F 36HNI/CO-E 36HNI"/>
    <x v="184"/>
    <x v="184"/>
    <x v="2"/>
    <x v="1"/>
    <s v="Коэффициент сезонной энергоэффективности SEER, Вт/Вт"/>
    <n v="6.1"/>
    <x v="12"/>
    <s v="6.1"/>
    <s v="6.1"/>
    <x v="0"/>
  </r>
  <r>
    <n v="190"/>
    <s v="DC EU INVERTER серии pavimento CO-F 36HNI/CO-E 36HNI"/>
    <x v="184"/>
    <x v="184"/>
    <x v="2"/>
    <x v="1"/>
    <s v="Класс энергоэффективности EER (охлаждение)"/>
    <s v="В"/>
    <x v="13"/>
    <s v="В"/>
    <s v="В"/>
    <x v="0"/>
  </r>
  <r>
    <n v="190"/>
    <s v="DC EU INVERTER серии pavimento CO-F 36HNI/CO-E 36HNI"/>
    <x v="184"/>
    <x v="184"/>
    <x v="2"/>
    <x v="1"/>
    <s v="Класс сезонной энергоэффективности SEER (охлаждение)"/>
    <s v="A ++"/>
    <x v="14"/>
    <s v="A ++"/>
    <s v="A ++"/>
    <x v="0"/>
  </r>
  <r>
    <n v="190"/>
    <s v="DC EU INVERTER серии pavimento CO-F 36HNI/CO-E 36HNI"/>
    <x v="184"/>
    <x v="184"/>
    <x v="2"/>
    <x v="1"/>
    <s v="Теплопроизводительность, kBTU"/>
    <n v="38"/>
    <x v="15"/>
    <s v="38"/>
    <s v="38"/>
    <x v="0"/>
  </r>
  <r>
    <n v="190"/>
    <s v="DC EU INVERTER серии pavimento CO-F 36HNI/CO-E 36HNI"/>
    <x v="184"/>
    <x v="184"/>
    <x v="2"/>
    <x v="1"/>
    <s v="Теплопроизводительность контура, kBTU"/>
    <n v="38"/>
    <x v="85"/>
    <s v="38"/>
    <s v="38"/>
    <x v="0"/>
  </r>
  <r>
    <n v="190"/>
    <s v="DC EU INVERTER серии pavimento CO-F 36HNI/CO-E 36HNI"/>
    <x v="184"/>
    <x v="184"/>
    <x v="2"/>
    <x v="1"/>
    <s v="Теплопроизводительность, кВт"/>
    <s v="11,15 (2.6 - 13.5)"/>
    <x v="16"/>
    <s v="11.15 (2.6 - 13.5)"/>
    <n v="11.15"/>
    <x v="1"/>
  </r>
  <r>
    <n v="190"/>
    <s v="DC EU INVERTER серии pavimento CO-F 36HNI/CO-E 36HNI"/>
    <x v="184"/>
    <x v="184"/>
    <x v="2"/>
    <x v="1"/>
    <s v="Номинальная теплопроизводительность, кВт"/>
    <s v="11,15"/>
    <x v="86"/>
    <n v="11.15"/>
    <n v="11.15"/>
    <x v="0"/>
  </r>
  <r>
    <n v="190"/>
    <s v="DC EU INVERTER серии pavimento CO-F 36HNI/CO-E 36HNI"/>
    <x v="184"/>
    <x v="184"/>
    <x v="2"/>
    <x v="1"/>
    <s v="Минимальная теплопроизводительность, кВт"/>
    <n v="2.6"/>
    <x v="87"/>
    <s v="2.6"/>
    <s v="2.6"/>
    <x v="0"/>
  </r>
  <r>
    <n v="190"/>
    <s v="DC EU INVERTER серии pavimento CO-F 36HNI/CO-E 36HNI"/>
    <x v="184"/>
    <x v="184"/>
    <x v="2"/>
    <x v="1"/>
    <s v="Максимальная теплопроизводительность, кВт"/>
    <n v="13.5"/>
    <x v="88"/>
    <s v="13.5"/>
    <s v="13.5"/>
    <x v="0"/>
  </r>
  <r>
    <n v="190"/>
    <s v="DC EU INVERTER серии pavimento CO-F 36HNI/CO-E 36HNI"/>
    <x v="184"/>
    <x v="184"/>
    <x v="2"/>
    <x v="1"/>
    <s v="Потребляемый ток в режиме нагрева, А"/>
    <s v="15,5 (2.43 - 18)"/>
    <x v="17"/>
    <s v="15.5 (2.43 - 18)"/>
    <n v="15.5"/>
    <x v="1"/>
  </r>
  <r>
    <n v="190"/>
    <s v="DC EU INVERTER серии pavimento CO-F 36HNI/CO-E 36HNI"/>
    <x v="184"/>
    <x v="184"/>
    <x v="2"/>
    <x v="1"/>
    <s v="Номинальный потребляемый ток в режиме нагрева, А"/>
    <s v="15,5"/>
    <x v="89"/>
    <n v="15.5"/>
    <n v="15.5"/>
    <x v="0"/>
  </r>
  <r>
    <n v="190"/>
    <s v="DC EU INVERTER серии pavimento CO-F 36HNI/CO-E 36HNI"/>
    <x v="184"/>
    <x v="184"/>
    <x v="2"/>
    <x v="1"/>
    <s v="Минимальный потребляемый ток в режиме нагрева, А"/>
    <n v="2.4300000000000002"/>
    <x v="90"/>
    <s v="2.43"/>
    <s v="2.43"/>
    <x v="0"/>
  </r>
  <r>
    <n v="190"/>
    <s v="DC EU INVERTER серии pavimento CO-F 36HNI/CO-E 36HNI"/>
    <x v="184"/>
    <x v="184"/>
    <x v="2"/>
    <x v="1"/>
    <s v="Максимальный потребляемый ток в режиме нагрева, А"/>
    <n v="18"/>
    <x v="91"/>
    <s v="18"/>
    <s v="18"/>
    <x v="0"/>
  </r>
  <r>
    <n v="190"/>
    <s v="DC EU INVERTER серии pavimento CO-F 36HNI/CO-E 36HNI"/>
    <x v="184"/>
    <x v="184"/>
    <x v="2"/>
    <x v="1"/>
    <s v="Потребляемая мощность в режиме нагрева, кВт"/>
    <s v="3,45 (0.47 - 4.13)"/>
    <x v="18"/>
    <s v="3.45 (0.47 - 4.13)"/>
    <n v="3.45"/>
    <x v="1"/>
  </r>
  <r>
    <n v="190"/>
    <s v="DC EU INVERTER серии pavimento CO-F 36HNI/CO-E 36HNI"/>
    <x v="184"/>
    <x v="184"/>
    <x v="2"/>
    <x v="1"/>
    <s v="Номинальная потребляемая мощность в режиме нагрева, кВт"/>
    <s v="3,45"/>
    <x v="92"/>
    <n v="3.45"/>
    <n v="3.45"/>
    <x v="0"/>
  </r>
  <r>
    <n v="190"/>
    <s v="DC EU INVERTER серии pavimento CO-F 36HNI/CO-E 36HNI"/>
    <x v="184"/>
    <x v="184"/>
    <x v="2"/>
    <x v="1"/>
    <s v="Минимальная потребляемая мощность в режиме нагрева, кВт"/>
    <n v="0.47"/>
    <x v="93"/>
    <s v="0.47"/>
    <s v="0.47"/>
    <x v="0"/>
  </r>
  <r>
    <n v="190"/>
    <s v="DC EU INVERTER серии pavimento CO-F 36HNI/CO-E 36HNI"/>
    <x v="184"/>
    <x v="184"/>
    <x v="2"/>
    <x v="1"/>
    <s v="Максимальная потребляемая мощность в режиме нагрева, кВт"/>
    <n v="4.13"/>
    <x v="94"/>
    <s v="4.13"/>
    <s v="4.13"/>
    <x v="0"/>
  </r>
  <r>
    <n v="190"/>
    <s v="DC EU INVERTER серии pavimento CO-F 36HNI/CO-E 36HNI"/>
    <x v="184"/>
    <x v="184"/>
    <x v="2"/>
    <x v="1"/>
    <s v="Коэффициент энергоэффективности COP, Вт/Вт"/>
    <n v="3.23"/>
    <x v="19"/>
    <s v="3.23"/>
    <s v="3.23"/>
    <x v="0"/>
  </r>
  <r>
    <n v="190"/>
    <s v="DC EU INVERTER серии pavimento CO-F 36HNI/CO-E 36HNI"/>
    <x v="184"/>
    <x v="184"/>
    <x v="2"/>
    <x v="1"/>
    <s v="Класс энергоэффективности COP (нагрев)"/>
    <s v="C"/>
    <x v="21"/>
    <s v="C"/>
    <s v="C"/>
    <x v="0"/>
  </r>
  <r>
    <n v="190"/>
    <s v="DC EU INVERTER серии pavimento CO-F 36HNI/CO-E 36HNI"/>
    <x v="184"/>
    <x v="184"/>
    <x v="2"/>
    <x v="1"/>
    <s v="Класс сезонной энергоэффективности SCOP (нагрев, усредненный)"/>
    <n v="4"/>
    <x v="22"/>
    <s v="4"/>
    <s v="4"/>
    <x v="0"/>
  </r>
  <r>
    <n v="190"/>
    <s v="DC EU INVERTER серии pavimento CO-F 36HNI/CO-E 36HNI"/>
    <x v="184"/>
    <x v="184"/>
    <x v="2"/>
    <x v="1"/>
    <s v="Класс сезонной энергоэффективности SCOP (нагрев, теплый)"/>
    <s v="A+"/>
    <x v="196"/>
    <s v="A+"/>
    <s v="A+"/>
    <x v="0"/>
  </r>
  <r>
    <n v="190"/>
    <s v="DC EU INVERTER серии pavimento CO-F 36HNI/CO-E 36HNI"/>
    <x v="184"/>
    <x v="184"/>
    <x v="2"/>
    <x v="1"/>
    <s v="Электропитание внутреннего блока, В/Гц/Ф"/>
    <s v="220-240/50/1"/>
    <x v="95"/>
    <s v="220-240/50/1"/>
    <s v="220-240/50/1"/>
    <x v="0"/>
  </r>
  <r>
    <n v="190"/>
    <s v="DC EU INVERTER серии pavimento CO-F 36HNI/CO-E 36HNI"/>
    <x v="184"/>
    <x v="184"/>
    <x v="2"/>
    <x v="1"/>
    <s v="Напряжение электропитания внутреннего блока, В"/>
    <s v="220-240"/>
    <x v="96"/>
    <s v="220-240"/>
    <s v="220-240"/>
    <x v="0"/>
  </r>
  <r>
    <n v="190"/>
    <s v="DC EU INVERTER серии pavimento CO-F 36HNI/CO-E 36HNI"/>
    <x v="184"/>
    <x v="184"/>
    <x v="2"/>
    <x v="1"/>
    <s v="Частота электропитания внутреннего блока, Гц"/>
    <n v="50"/>
    <x v="97"/>
    <s v="50"/>
    <s v="50"/>
    <x v="0"/>
  </r>
  <r>
    <n v="190"/>
    <s v="DC EU INVERTER серии pavimento CO-F 36HNI/CO-E 36HNI"/>
    <x v="184"/>
    <x v="184"/>
    <x v="2"/>
    <x v="1"/>
    <s v="Количество фаз электропитания внутреннего блока, Ф"/>
    <n v="1"/>
    <x v="98"/>
    <s v="1"/>
    <s v="1"/>
    <x v="0"/>
  </r>
  <r>
    <n v="190"/>
    <s v="DC EU INVERTER серии pavimento CO-F 36HNI/CO-E 36HNI"/>
    <x v="184"/>
    <x v="184"/>
    <x v="2"/>
    <x v="1"/>
    <s v="Электропитание наружного блока, В/Гц/Ф"/>
    <s v="220-240/50/1"/>
    <x v="99"/>
    <s v="220-240/50/1"/>
    <s v="220-240/50/1"/>
    <x v="0"/>
  </r>
  <r>
    <n v="190"/>
    <s v="DC EU INVERTER серии pavimento CO-F 36HNI/CO-E 36HNI"/>
    <x v="184"/>
    <x v="184"/>
    <x v="2"/>
    <x v="1"/>
    <s v="Напряжение электропитания наружного блока, В"/>
    <s v="220-240"/>
    <x v="100"/>
    <s v="220-240"/>
    <s v="220-240"/>
    <x v="0"/>
  </r>
  <r>
    <n v="190"/>
    <s v="DC EU INVERTER серии pavimento CO-F 36HNI/CO-E 36HNI"/>
    <x v="184"/>
    <x v="184"/>
    <x v="2"/>
    <x v="1"/>
    <s v="Частота электропитания наружного блока, Гц"/>
    <n v="50"/>
    <x v="101"/>
    <s v="50"/>
    <s v="50"/>
    <x v="0"/>
  </r>
  <r>
    <n v="190"/>
    <s v="DC EU INVERTER серии pavimento CO-F 36HNI/CO-E 36HNI"/>
    <x v="184"/>
    <x v="184"/>
    <x v="2"/>
    <x v="1"/>
    <s v="Количество фаз электропитания наружного блока, Ф"/>
    <n v="1"/>
    <x v="102"/>
    <s v="1"/>
    <s v="1"/>
    <x v="0"/>
  </r>
  <r>
    <n v="190"/>
    <s v="DC EU INVERTER серии pavimento CO-F 36HNI/CO-E 36HNI"/>
    <x v="184"/>
    <x v="184"/>
    <x v="2"/>
    <x v="1"/>
    <s v="Расход воздуха внутреннего блока, м&amp;lt;sup&amp;gt;3&amp;lt;/sup&amp;gt;/ч"/>
    <s v="1800/1550/1350"/>
    <x v="24"/>
    <s v="1800/1550/1350"/>
    <s v="1800/1550/1350"/>
    <x v="0"/>
  </r>
  <r>
    <n v="190"/>
    <s v="DC EU INVERTER серии pavimento CO-F 36HNI/CO-E 36HNI"/>
    <x v="184"/>
    <x v="184"/>
    <x v="2"/>
    <x v="1"/>
    <s v="Минимальный расход воздуха внутреннего блока, м&amp;lt;sup&amp;gt;3&amp;lt;/sup&amp;gt;/ч"/>
    <n v="1800"/>
    <x v="25"/>
    <s v="1800"/>
    <s v="1800"/>
    <x v="0"/>
  </r>
  <r>
    <n v="190"/>
    <s v="DC EU INVERTER серии pavimento CO-F 36HNI/CO-E 36HNI"/>
    <x v="184"/>
    <x v="184"/>
    <x v="2"/>
    <x v="1"/>
    <s v="Уровень шума внутреннего блока, дБ(А)"/>
    <s v="53/50/47"/>
    <x v="26"/>
    <s v="53/50/47"/>
    <s v="53/50/47"/>
    <x v="1"/>
  </r>
  <r>
    <n v="190"/>
    <s v="DC EU INVERTER серии pavimento CO-F 36HNI/CO-E 36HNI"/>
    <x v="184"/>
    <x v="184"/>
    <x v="2"/>
    <x v="1"/>
    <s v="Минимальный уровень шума внутреннего блока, дБ(А)"/>
    <n v="53"/>
    <x v="27"/>
    <s v="53"/>
    <s v="53"/>
    <x v="0"/>
  </r>
  <r>
    <n v="190"/>
    <s v="DC EU INVERTER серии pavimento CO-F 36HNI/CO-E 36HNI"/>
    <x v="184"/>
    <x v="184"/>
    <x v="2"/>
    <x v="1"/>
    <s v="Объем конденсации, л/ч"/>
    <n v="0"/>
    <x v="28"/>
    <s v="0"/>
    <s v="0"/>
    <x v="0"/>
  </r>
  <r>
    <n v="190"/>
    <s v="DC EU INVERTER серии pavimento CO-F 36HNI/CO-E 36HNI"/>
    <x v="184"/>
    <x v="184"/>
    <x v="2"/>
    <x v="1"/>
    <s v="Расход воздуха наружного блока, м&amp;lt;sup&amp;gt;3&amp;lt;/sup&amp;gt;/ч"/>
    <n v="4000"/>
    <x v="29"/>
    <s v="4000"/>
    <s v="4000"/>
    <x v="0"/>
  </r>
  <r>
    <n v="190"/>
    <s v="DC EU INVERTER серии pavimento CO-F 36HNI/CO-E 36HNI"/>
    <x v="184"/>
    <x v="184"/>
    <x v="2"/>
    <x v="1"/>
    <s v="Уровень шума наружного блока, дБ(А)"/>
    <n v="57"/>
    <x v="30"/>
    <s v="57"/>
    <s v="57"/>
    <x v="1"/>
  </r>
  <r>
    <n v="190"/>
    <s v="DC EU INVERTER серии pavimento CO-F 36HNI/CO-E 36HNI"/>
    <x v="184"/>
    <x v="184"/>
    <x v="2"/>
    <x v="1"/>
    <s v="Марка компрессора"/>
    <s v="GMCC"/>
    <x v="31"/>
    <s v="GMCC"/>
    <s v="GMCC"/>
    <x v="1"/>
  </r>
  <r>
    <n v="190"/>
    <s v="DC EU INVERTER серии pavimento CO-F 36HNI/CO-E 36HNI"/>
    <x v="184"/>
    <x v="184"/>
    <x v="2"/>
    <x v="1"/>
    <s v="Тип хладагента"/>
    <s v="R34"/>
    <x v="33"/>
    <s v="R34"/>
    <s v="R34"/>
    <x v="1"/>
  </r>
  <r>
    <n v="190"/>
    <s v="DC EU INVERTER серии pavimento CO-F 36HNI/CO-E 36HNI"/>
    <x v="184"/>
    <x v="184"/>
    <x v="2"/>
    <x v="1"/>
    <s v="Заводская заправка хладагента, г"/>
    <n v="2540"/>
    <x v="34"/>
    <s v="2540"/>
    <s v="2540"/>
    <x v="1"/>
  </r>
  <r>
    <n v="190"/>
    <s v="DC EU INVERTER серии pavimento CO-F 36HNI/CO-E 36HNI"/>
    <x v="184"/>
    <x v="184"/>
    <x v="2"/>
    <x v="1"/>
    <s v="Дозаправка хладагента (сверх номинальной длины трассы), г/м"/>
    <n v="40"/>
    <x v="103"/>
    <s v="40"/>
    <s v="40"/>
    <x v="0"/>
  </r>
  <r>
    <n v="190"/>
    <s v="DC EU INVERTER серии pavimento CO-F 36HNI/CO-E 36HNI"/>
    <x v="184"/>
    <x v="184"/>
    <x v="2"/>
    <x v="1"/>
    <s v="Габаритные размеры внутреннего блока (ШхВхГ), мм"/>
    <s v="1631x660x205"/>
    <x v="35"/>
    <s v="1631 x 660 x 205"/>
    <s v="1631 x 660 x 205"/>
    <x v="1"/>
  </r>
  <r>
    <n v="190"/>
    <s v="DC EU INVERTER серии pavimento CO-F 36HNI/CO-E 36HNI"/>
    <x v="184"/>
    <x v="184"/>
    <x v="2"/>
    <x v="1"/>
    <s v="Ширина внутреннего блока, мм"/>
    <n v="1631"/>
    <x v="104"/>
    <s v="1631"/>
    <s v="1631"/>
    <x v="0"/>
  </r>
  <r>
    <n v="190"/>
    <s v="DC EU INVERTER серии pavimento CO-F 36HNI/CO-E 36HNI"/>
    <x v="184"/>
    <x v="184"/>
    <x v="2"/>
    <x v="1"/>
    <s v="Высота внутреннего блока, мм"/>
    <n v="660"/>
    <x v="105"/>
    <s v="660"/>
    <s v="660"/>
    <x v="0"/>
  </r>
  <r>
    <n v="190"/>
    <s v="DC EU INVERTER серии pavimento CO-F 36HNI/CO-E 36HNI"/>
    <x v="184"/>
    <x v="184"/>
    <x v="2"/>
    <x v="1"/>
    <s v="Глубина внутреннего блока, мм"/>
    <n v="205"/>
    <x v="106"/>
    <s v="205"/>
    <s v="205"/>
    <x v="0"/>
  </r>
  <r>
    <n v="190"/>
    <s v="DC EU INVERTER серии pavimento CO-F 36HNI/CO-E 36HNI"/>
    <x v="184"/>
    <x v="184"/>
    <x v="2"/>
    <x v="1"/>
    <s v="Габаритные размеры наружного блока (ШхВхГ), мм"/>
    <s v="970x395x805"/>
    <x v="36"/>
    <s v="970 x 395 x 805"/>
    <s v="970 x 395 x 805"/>
    <x v="1"/>
  </r>
  <r>
    <n v="190"/>
    <s v="DC EU INVERTER серии pavimento CO-F 36HNI/CO-E 36HNI"/>
    <x v="184"/>
    <x v="184"/>
    <x v="2"/>
    <x v="1"/>
    <s v="Ширина наружного блока, мм"/>
    <n v="970"/>
    <x v="107"/>
    <s v="970"/>
    <s v="970"/>
    <x v="0"/>
  </r>
  <r>
    <n v="190"/>
    <s v="DC EU INVERTER серии pavimento CO-F 36HNI/CO-E 36HNI"/>
    <x v="184"/>
    <x v="184"/>
    <x v="2"/>
    <x v="1"/>
    <s v="Высота наружного блока, мм"/>
    <n v="395"/>
    <x v="108"/>
    <s v="395"/>
    <s v="395"/>
    <x v="0"/>
  </r>
  <r>
    <n v="190"/>
    <s v="DC EU INVERTER серии pavimento CO-F 36HNI/CO-E 36HNI"/>
    <x v="184"/>
    <x v="184"/>
    <x v="2"/>
    <x v="1"/>
    <s v="Глубина наружного блока, мм"/>
    <n v="805"/>
    <x v="109"/>
    <s v="805"/>
    <s v="805"/>
    <x v="0"/>
  </r>
  <r>
    <n v="190"/>
    <s v="DC EU INVERTER серии pavimento CO-F 36HNI/CO-E 36HNI"/>
    <x v="184"/>
    <x v="184"/>
    <x v="2"/>
    <x v="1"/>
    <s v="Габаритные размеры внутреннего блока в упаковке (ШхВхГ), мм"/>
    <s v="1710x720x290"/>
    <x v="37"/>
    <s v="1710 x 720 x 290"/>
    <s v="1710 x 720 x 290"/>
    <x v="1"/>
  </r>
  <r>
    <n v="190"/>
    <s v="DC EU INVERTER серии pavimento CO-F 36HNI/CO-E 36HNI"/>
    <x v="184"/>
    <x v="184"/>
    <x v="2"/>
    <x v="1"/>
    <s v="Ширина внутреннего блока в упаковке, мм"/>
    <n v="1710"/>
    <x v="110"/>
    <s v="1710"/>
    <s v="1710"/>
    <x v="0"/>
  </r>
  <r>
    <n v="190"/>
    <s v="DC EU INVERTER серии pavimento CO-F 36HNI/CO-E 36HNI"/>
    <x v="184"/>
    <x v="184"/>
    <x v="2"/>
    <x v="1"/>
    <s v="Высота внутреннего блока в упаковке, мм"/>
    <n v="720"/>
    <x v="111"/>
    <s v="720"/>
    <s v="720"/>
    <x v="0"/>
  </r>
  <r>
    <n v="190"/>
    <s v="DC EU INVERTER серии pavimento CO-F 36HNI/CO-E 36HNI"/>
    <x v="184"/>
    <x v="184"/>
    <x v="2"/>
    <x v="1"/>
    <s v="Глубина внутреннего блока в упаковке, мм"/>
    <n v="290"/>
    <x v="112"/>
    <s v="290"/>
    <s v="290"/>
    <x v="0"/>
  </r>
  <r>
    <n v="190"/>
    <s v="DC EU INVERTER серии pavimento CO-F 36HNI/CO-E 36HNI"/>
    <x v="184"/>
    <x v="184"/>
    <x v="2"/>
    <x v="1"/>
    <s v="Габаритные размеры наружного блока в упаковке (ШхВхГ), мм"/>
    <s v="1105x495x895"/>
    <x v="38"/>
    <s v="1105 x 495 x 895"/>
    <s v="1105 x 495 x 895"/>
    <x v="1"/>
  </r>
  <r>
    <n v="190"/>
    <s v="DC EU INVERTER серии pavimento CO-F 36HNI/CO-E 36HNI"/>
    <x v="184"/>
    <x v="184"/>
    <x v="2"/>
    <x v="1"/>
    <s v="Ширина наружного блока в упаковке, мм"/>
    <n v="1105"/>
    <x v="113"/>
    <s v="1105"/>
    <s v="1105"/>
    <x v="0"/>
  </r>
  <r>
    <n v="190"/>
    <s v="DC EU INVERTER серии pavimento CO-F 36HNI/CO-E 36HNI"/>
    <x v="184"/>
    <x v="184"/>
    <x v="2"/>
    <x v="1"/>
    <s v="Высота наружного блока в упаковке, мм"/>
    <n v="495"/>
    <x v="114"/>
    <s v="495"/>
    <s v="495"/>
    <x v="0"/>
  </r>
  <r>
    <n v="190"/>
    <s v="DC EU INVERTER серии pavimento CO-F 36HNI/CO-E 36HNI"/>
    <x v="184"/>
    <x v="184"/>
    <x v="2"/>
    <x v="1"/>
    <s v="Глубина наружного блока в упаковке, мм"/>
    <n v="895"/>
    <x v="115"/>
    <s v="895"/>
    <s v="895"/>
    <x v="0"/>
  </r>
  <r>
    <n v="190"/>
    <s v="DC EU INVERTER серии pavimento CO-F 36HNI/CO-E 36HNI"/>
    <x v="184"/>
    <x v="184"/>
    <x v="2"/>
    <x v="1"/>
    <s v="Вес нетто внутреннего блока, кг"/>
    <n v="4"/>
    <x v="39"/>
    <s v="4"/>
    <s v="4"/>
    <x v="1"/>
  </r>
  <r>
    <n v="190"/>
    <s v="DC EU INVERTER серии pavimento CO-F 36HNI/CO-E 36HNI"/>
    <x v="184"/>
    <x v="184"/>
    <x v="2"/>
    <x v="1"/>
    <s v="Вес нетто наружного блока, кг"/>
    <n v="72"/>
    <x v="40"/>
    <s v="72"/>
    <s v="72"/>
    <x v="1"/>
  </r>
  <r>
    <n v="190"/>
    <s v="DC EU INVERTER серии pavimento CO-F 36HNI/CO-E 36HNI"/>
    <x v="184"/>
    <x v="184"/>
    <x v="2"/>
    <x v="1"/>
    <s v="Вес брутто внутреннего блока, кг"/>
    <n v="50"/>
    <x v="41"/>
    <s v="50"/>
    <s v="50"/>
    <x v="1"/>
  </r>
  <r>
    <n v="190"/>
    <s v="DC EU INVERTER серии pavimento CO-F 36HNI/CO-E 36HNI"/>
    <x v="184"/>
    <x v="184"/>
    <x v="2"/>
    <x v="1"/>
    <s v="Вес брутто наружного блока, кг"/>
    <n v="76"/>
    <x v="42"/>
    <s v="76"/>
    <s v="76"/>
    <x v="1"/>
  </r>
  <r>
    <n v="190"/>
    <s v="DC EU INVERTER серии pavimento CO-F 36HNI/CO-E 36HNI"/>
    <x v="184"/>
    <x v="184"/>
    <x v="2"/>
    <x v="1"/>
    <s v="Диаметр жидкостной трубы, мм (дюйм)"/>
    <s v="9,52(3/8)"/>
    <x v="43"/>
    <s v="9.52(3/8)"/>
    <n v="9.52"/>
    <x v="1"/>
  </r>
  <r>
    <n v="190"/>
    <s v="DC EU INVERTER серии pavimento CO-F 36HNI/CO-E 36HNI"/>
    <x v="184"/>
    <x v="184"/>
    <x v="2"/>
    <x v="1"/>
    <s v="Диаметр газовой трубы, мм (дюйм)"/>
    <s v="15,88(5/8)"/>
    <x v="44"/>
    <s v="15.88(5/8)"/>
    <n v="15.88"/>
    <x v="1"/>
  </r>
  <r>
    <n v="190"/>
    <s v="DC EU INVERTER серии pavimento CO-F 36HNI/CO-E 36HNI"/>
    <x v="184"/>
    <x v="184"/>
    <x v="2"/>
    <x v="1"/>
    <s v="Максимальная длина трассы, м"/>
    <n v="65"/>
    <x v="45"/>
    <s v="65"/>
    <s v="65"/>
    <x v="1"/>
  </r>
  <r>
    <n v="190"/>
    <s v="DC EU INVERTER серии pavimento CO-F 36HNI/CO-E 36HNI"/>
    <x v="184"/>
    <x v="184"/>
    <x v="2"/>
    <x v="1"/>
    <s v="Максимальный перепад по высоте между внутренним и наружным блоками, м"/>
    <n v="30"/>
    <x v="46"/>
    <s v="30"/>
    <s v="30"/>
    <x v="1"/>
  </r>
  <r>
    <n v="190"/>
    <s v="DC EU INVERTER серии pavimento CO-F 36HNI/CO-E 36HNI"/>
    <x v="184"/>
    <x v="184"/>
    <x v="2"/>
    <x v="1"/>
    <s v="Максимальный перепад по высоте между внутренним и наружным блоками (если не задано взаимное расположение внутреннего и наружного блока), м"/>
    <n v="30"/>
    <x v="116"/>
    <s v="30"/>
    <s v="30"/>
    <x v="1"/>
  </r>
  <r>
    <n v="190"/>
    <s v="DC EU INVERTER серии pavimento CO-F 36HNI/CO-E 36HNI"/>
    <x v="184"/>
    <x v="184"/>
    <x v="2"/>
    <x v="1"/>
    <s v="Минимальная длина трассы, м"/>
    <n v="5"/>
    <x v="47"/>
    <s v="5"/>
    <s v="5"/>
    <x v="0"/>
  </r>
  <r>
    <n v="190"/>
    <s v="DC EU INVERTER серии pavimento CO-F 36HNI/CO-E 36HNI"/>
    <x v="184"/>
    <x v="184"/>
    <x v="2"/>
    <x v="1"/>
    <s v="Номинальная длина трассы, м"/>
    <n v="5"/>
    <x v="48"/>
    <s v="5"/>
    <s v="5"/>
    <x v="0"/>
  </r>
  <r>
    <n v="190"/>
    <s v="DC EU INVERTER серии pavimento CO-F 36HNI/CO-E 36HNI"/>
    <x v="184"/>
    <x v="184"/>
    <x v="2"/>
    <x v="1"/>
    <s v="Диаметр дренажной трубы, мм"/>
    <n v="20"/>
    <x v="49"/>
    <s v="20"/>
    <s v="20"/>
    <x v="0"/>
  </r>
  <r>
    <n v="190"/>
    <s v="DC EU INVERTER серии pavimento CO-F 36HNI/CO-E 36HNI"/>
    <x v="184"/>
    <x v="184"/>
    <x v="2"/>
    <x v="1"/>
    <s v="Рабочие температурные границы наружного воздуха (охлаждение), &amp;amp;deg;C"/>
    <s v="-15 ~ +52"/>
    <x v="50"/>
    <s v="-15 ~ +52"/>
    <s v="-15 ~ +52"/>
    <x v="1"/>
  </r>
  <r>
    <n v="190"/>
    <s v="DC EU INVERTER серии pavimento CO-F 36HNI/CO-E 36HNI"/>
    <x v="184"/>
    <x v="184"/>
    <x v="2"/>
    <x v="1"/>
    <s v="Минимальная рабочая температура наружного воздуха (охлаждение), &amp;amp;deg;C"/>
    <n v="-15"/>
    <x v="117"/>
    <s v="-15"/>
    <s v="-15"/>
    <x v="0"/>
  </r>
  <r>
    <n v="190"/>
    <s v="DC EU INVERTER серии pavimento CO-F 36HNI/CO-E 36HNI"/>
    <x v="184"/>
    <x v="184"/>
    <x v="2"/>
    <x v="1"/>
    <s v="Максимальная рабочая температура наружного воздуха (охлаждение), &amp;amp;deg;C"/>
    <n v="52"/>
    <x v="118"/>
    <s v="52"/>
    <s v="52"/>
    <x v="0"/>
  </r>
  <r>
    <n v="190"/>
    <s v="DC EU INVERTER серии pavimento CO-F 36HNI/CO-E 36HNI"/>
    <x v="184"/>
    <x v="184"/>
    <x v="2"/>
    <x v="1"/>
    <s v="Рабочие температурные границы наружного воздуха (нагрев), &amp;amp;deg;C"/>
    <s v="-15 ~ +24"/>
    <x v="51"/>
    <s v="-15 ~ +24"/>
    <s v="-15 ~ +24"/>
    <x v="1"/>
  </r>
  <r>
    <n v="190"/>
    <s v="DC EU INVERTER серии pavimento CO-F 36HNI/CO-E 36HNI"/>
    <x v="184"/>
    <x v="184"/>
    <x v="2"/>
    <x v="1"/>
    <s v="Минимальная рабочая температура наружного воздуха (нагрев), &amp;amp;deg;C"/>
    <n v="-15"/>
    <x v="119"/>
    <s v="-15"/>
    <s v="-15"/>
    <x v="0"/>
  </r>
  <r>
    <n v="190"/>
    <s v="DC EU INVERTER серии pavimento CO-F 36HNI/CO-E 36HNI"/>
    <x v="184"/>
    <x v="184"/>
    <x v="2"/>
    <x v="1"/>
    <s v="Максимальная рабочая температура наружного воздуха (нагрев), &amp;amp;deg;C"/>
    <n v="24"/>
    <x v="120"/>
    <s v="24"/>
    <s v="24"/>
    <x v="0"/>
  </r>
  <r>
    <n v="190"/>
    <s v="DC EU INVERTER серии pavimento CO-F 36HNI/CO-E 36HNI"/>
    <x v="184"/>
    <x v="184"/>
    <x v="2"/>
    <x v="1"/>
    <s v="Рабочие температурные границы внутреннего воздуха (охлаждение), &amp;amp;deg;C"/>
    <s v="+17 ~ +30"/>
    <x v="182"/>
    <s v="+17 ~ +30"/>
    <s v="+17 ~ +30"/>
    <x v="1"/>
  </r>
  <r>
    <n v="190"/>
    <s v="DC EU INVERTER серии pavimento CO-F 36HNI/CO-E 36HNI"/>
    <x v="184"/>
    <x v="184"/>
    <x v="2"/>
    <x v="1"/>
    <s v="Минимальная рабочая температура внутреннего воздуха (охлаждение), &amp;amp;deg;C"/>
    <n v="17"/>
    <x v="192"/>
    <s v="17"/>
    <s v="17"/>
    <x v="0"/>
  </r>
  <r>
    <n v="190"/>
    <s v="DC EU INVERTER серии pavimento CO-F 36HNI/CO-E 36HNI"/>
    <x v="184"/>
    <x v="184"/>
    <x v="2"/>
    <x v="1"/>
    <s v="Максимальная рабочая температура внутреннего воздуха (охлаждение), &amp;amp;deg;C"/>
    <n v="30"/>
    <x v="193"/>
    <s v="30"/>
    <s v="30"/>
    <x v="0"/>
  </r>
  <r>
    <n v="190"/>
    <s v="DC EU INVERTER серии pavimento CO-F 36HNI/CO-E 36HNI"/>
    <x v="184"/>
    <x v="184"/>
    <x v="2"/>
    <x v="1"/>
    <s v="Рабочие температурные границы внутреннего воздуха (нагрев), &amp;amp;deg;C"/>
    <s v="0 ~ +30"/>
    <x v="183"/>
    <s v="0 ~ +30"/>
    <s v="0 ~ +30"/>
    <x v="1"/>
  </r>
  <r>
    <n v="190"/>
    <s v="DC EU INVERTER серии pavimento CO-F 36HNI/CO-E 36HNI"/>
    <x v="184"/>
    <x v="184"/>
    <x v="2"/>
    <x v="1"/>
    <s v="Минимальная рабочая температура внутреннего воздуха (нагрев), &amp;amp;deg;C"/>
    <n v="0"/>
    <x v="194"/>
    <s v="0"/>
    <s v="0"/>
    <x v="0"/>
  </r>
  <r>
    <n v="190"/>
    <s v="DC EU INVERTER серии pavimento CO-F 36HNI/CO-E 36HNI"/>
    <x v="184"/>
    <x v="184"/>
    <x v="2"/>
    <x v="1"/>
    <s v="Максимальная рабочая температура внутреннего воздуха (нагрев), &amp;amp;deg;C"/>
    <n v="30"/>
    <x v="195"/>
    <s v="30"/>
    <s v="30"/>
    <x v="0"/>
  </r>
  <r>
    <n v="190"/>
    <s v="DC EU INVERTER серии pavimento CO-F 36HNI/CO-E 36HNI"/>
    <x v="184"/>
    <x v="184"/>
    <x v="2"/>
    <x v="1"/>
    <s v="Подключение электропитания"/>
    <s v="Наружный блок"/>
    <x v="52"/>
    <s v="Наружный блок"/>
    <s v="Наружный блок"/>
    <x v="0"/>
  </r>
  <r>
    <n v="190"/>
    <s v="DC EU INVERTER серии pavimento CO-F 36HNI/CO-E 36HNI"/>
    <x v="184"/>
    <x v="184"/>
    <x v="2"/>
    <x v="1"/>
    <s v="Межблочный кабель, мм&amp;lt;sup&amp;gt;2&amp;lt;/sup&amp;gt;"/>
    <s v="5*1,5"/>
    <x v="53"/>
    <s v="5*1.5"/>
    <s v="5*1.5"/>
    <x v="0"/>
  </r>
  <r>
    <n v="190"/>
    <s v="DC EU INVERTER серии pavimento CO-F 36HNI/CO-E 36HNI"/>
    <x v="184"/>
    <x v="184"/>
    <x v="2"/>
    <x v="1"/>
    <s v="Силовой кабель, мм&amp;lt;sup&amp;gt;2&amp;lt;/sup&amp;gt;"/>
    <s v="3*4"/>
    <x v="54"/>
    <s v="3*4"/>
    <s v="3*4"/>
    <x v="0"/>
  </r>
  <r>
    <n v="190"/>
    <s v="DC EU INVERTER серии pavimento CO-F 36HNI/CO-E 36HNI"/>
    <x v="184"/>
    <x v="184"/>
    <x v="2"/>
    <x v="1"/>
    <s v="Автомат защиты, А"/>
    <n v="32"/>
    <x v="55"/>
    <s v="32"/>
    <s v="32"/>
    <x v="0"/>
  </r>
  <r>
    <n v="190"/>
    <s v="DC EU INVERTER серии pavimento CO-F 36HNI/CO-E 36HNI"/>
    <x v="184"/>
    <x v="184"/>
    <x v="2"/>
    <x v="1"/>
    <s v="Класс пылевлагозащиты, внутренний / наружный блок"/>
    <s v="IPX0/IP24"/>
    <x v="58"/>
    <s v="IPX0/IP24"/>
    <s v="IPX0/IP24"/>
    <x v="0"/>
  </r>
  <r>
    <n v="190"/>
    <s v="DC EU INVERTER серии pavimento CO-F 36HNI/CO-E 36HNI"/>
    <x v="184"/>
    <x v="184"/>
    <x v="2"/>
    <x v="1"/>
    <s v="Класс пылевлагозащиты, внутренний блок"/>
    <s v="IPX0"/>
    <x v="121"/>
    <s v="IPX0"/>
    <s v="IPX0"/>
    <x v="0"/>
  </r>
  <r>
    <n v="190"/>
    <s v="DC EU INVERTER серии pavimento CO-F 36HNI/CO-E 36HNI"/>
    <x v="184"/>
    <x v="184"/>
    <x v="2"/>
    <x v="1"/>
    <s v="Класс пылевлагозащиты, наружный блок"/>
    <s v="IP24"/>
    <x v="122"/>
    <s v="IP24"/>
    <s v="IP24"/>
    <x v="0"/>
  </r>
  <r>
    <n v="190"/>
    <s v="DC EU INVERTER серии pavimento CO-F 36HNI/CO-E 36HNI"/>
    <x v="184"/>
    <x v="184"/>
    <x v="2"/>
    <x v="1"/>
    <s v="Класс электрозащиты, внутренний / наружный блок"/>
    <s v="I класс/I класс"/>
    <x v="59"/>
    <s v="I класс/I класс"/>
    <s v="I класс/I класс"/>
    <x v="0"/>
  </r>
  <r>
    <n v="190"/>
    <s v="DC EU INVERTER серии pavimento CO-F 36HNI/CO-E 36HNI"/>
    <x v="184"/>
    <x v="184"/>
    <x v="2"/>
    <x v="1"/>
    <s v="Класс электрозащиты, внутренний блок"/>
    <s v="I класс"/>
    <x v="123"/>
    <s v="I класс"/>
    <s v="I класс"/>
    <x v="0"/>
  </r>
  <r>
    <n v="190"/>
    <s v="DC EU INVERTER серии pavimento CO-F 36HNI/CO-E 36HNI"/>
    <x v="184"/>
    <x v="184"/>
    <x v="2"/>
    <x v="1"/>
    <s v="Класс электрозащиты, наружный блок"/>
    <s v="I класс"/>
    <x v="124"/>
    <s v="I класс"/>
    <s v="I класс"/>
    <x v="0"/>
  </r>
  <r>
    <n v="190"/>
    <s v="DC EU INVERTER серии pavimento CO-F 36HNI/CO-E 36HNI"/>
    <x v="184"/>
    <x v="184"/>
    <x v="2"/>
    <x v="1"/>
    <s v="Страна производства"/>
    <s v="КНР"/>
    <x v="61"/>
    <s v="КНР"/>
    <s v="КНР"/>
    <x v="0"/>
  </r>
  <r>
    <n v="190"/>
    <s v="DC EU INVERTER серии pavimento CO-F 36HNI/CO-E 36HNI"/>
    <x v="184"/>
    <x v="184"/>
    <x v="2"/>
    <x v="1"/>
    <s v="Срок гарантии, мес"/>
    <n v="36"/>
    <x v="62"/>
    <s v="36"/>
    <s v="36"/>
    <x v="0"/>
  </r>
  <r>
    <n v="190"/>
    <s v="DC EU INVERTER серии pavimento CO-F 36HNI/CO-E 36HNI"/>
    <x v="184"/>
    <x v="184"/>
    <x v="2"/>
    <x v="1"/>
    <s v="Цвет внутреннего блока"/>
    <s v="Белый"/>
    <x v="63"/>
    <s v="Белый"/>
    <s v="Белый"/>
    <x v="0"/>
  </r>
  <r>
    <n v="190"/>
    <s v="DC EU INVERTER серии pavimento CO-F 36HNI/CO-E 36HNI"/>
    <x v="184"/>
    <x v="184"/>
    <x v="2"/>
    <x v="1"/>
    <s v="Цвет наружного блока"/>
    <s v="Белый"/>
    <x v="64"/>
    <s v="Белый"/>
    <s v="Белый"/>
    <x v="0"/>
  </r>
  <r>
    <n v="190"/>
    <s v="DC EU INVERTER серии pavimento CO-F 36HNI/CO-E 36HNI"/>
    <x v="184"/>
    <x v="184"/>
    <x v="2"/>
    <x v="1"/>
    <s v="Тип дросселирующего устройства"/>
    <s v="Капиллярная трубка"/>
    <x v="65"/>
    <s v="Капиллярная трубка"/>
    <s v="Капиллярная трубка"/>
    <x v="0"/>
  </r>
  <r>
    <n v="190"/>
    <s v="DC EU INVERTER серии pavimento CO-F 36HNI/CO-E 36HNI"/>
    <x v="184"/>
    <x v="184"/>
    <x v="2"/>
    <x v="1"/>
    <s v="Ионизатор воздуха"/>
    <s v="Нет"/>
    <x v="66"/>
    <s v="Нет"/>
    <s v="нет"/>
    <x v="0"/>
  </r>
  <r>
    <n v="190"/>
    <s v="DC EU INVERTER серии pavimento CO-F 36HNI/CO-E 36HNI"/>
    <x v="184"/>
    <x v="184"/>
    <x v="2"/>
    <x v="1"/>
    <s v="Плазменная очистка воздуха"/>
    <s v="Нет"/>
    <x v="67"/>
    <s v="Нет"/>
    <s v="нет"/>
    <x v="0"/>
  </r>
  <r>
    <n v="190"/>
    <s v="DC EU INVERTER серии pavimento CO-F 36HNI/CO-E 36HNI"/>
    <x v="184"/>
    <x v="184"/>
    <x v="2"/>
    <x v="1"/>
    <s v="Ультрафиолетовая стерилизация"/>
    <s v="Нет"/>
    <x v="68"/>
    <s v="Нет"/>
    <s v="нет"/>
    <x v="0"/>
  </r>
  <r>
    <n v="190"/>
    <s v="DC EU INVERTER серии pavimento CO-F 36HNI/CO-E 36HNI"/>
    <x v="184"/>
    <x v="184"/>
    <x v="2"/>
    <x v="1"/>
    <s v="Регулировка положения жалюзи с пульта ДУ"/>
    <s v="Тольно горизонтальные"/>
    <x v="69"/>
    <s v="Тольно горизонтальные"/>
    <s v="Тольно горизонтальные"/>
    <x v="0"/>
  </r>
  <r>
    <n v="190"/>
    <s v="DC EU INVERTER серии pavimento CO-F 36HNI/CO-E 36HNI"/>
    <x v="184"/>
    <x v="184"/>
    <x v="2"/>
    <x v="1"/>
    <s v="Управление c мобильного приложения по Wi-Fi"/>
    <s v="Нет"/>
    <x v="70"/>
    <s v="Нет"/>
    <s v="нет"/>
    <x v="0"/>
  </r>
  <r>
    <n v="190"/>
    <s v="DC EU INVERTER серии pavimento CO-F 36HNI/CO-E 36HNI"/>
    <x v="184"/>
    <x v="184"/>
    <x v="2"/>
    <x v="1"/>
    <s v="Дополнительные фильтры тонкой очистки в комплекте"/>
    <s v="Нет"/>
    <x v="71"/>
    <s v="Нет"/>
    <s v="нет"/>
    <x v="0"/>
  </r>
  <r>
    <n v="190"/>
    <s v="DC EU INVERTER серии pavimento CO-F 36HNI/CO-E 36HNI"/>
    <x v="184"/>
    <x v="184"/>
    <x v="2"/>
    <x v="1"/>
    <s v="Противопылевой фильтр в комплекте"/>
    <s v="Да"/>
    <x v="72"/>
    <s v="Да"/>
    <s v="да"/>
    <x v="0"/>
  </r>
  <r>
    <n v="190"/>
    <s v="DC EU INVERTER серии pavimento CO-F 36HNI/CO-E 36HNI"/>
    <x v="184"/>
    <x v="184"/>
    <x v="2"/>
    <x v="1"/>
    <s v="Пульт управления в комплекте"/>
    <s v="Да, беспроводной"/>
    <x v="73"/>
    <s v="Да. беспроводной"/>
    <s v="Да. беспроводной"/>
    <x v="0"/>
  </r>
  <r>
    <n v="190"/>
    <s v="DC EU INVERTER серии pavimento CO-F 36HNI/CO-E 36HNI"/>
    <x v="184"/>
    <x v="184"/>
    <x v="2"/>
    <x v="1"/>
    <s v="Встроенный электронагреватель"/>
    <s v="нет"/>
    <x v="126"/>
    <s v="нет"/>
    <s v="нет"/>
    <x v="0"/>
  </r>
  <r>
    <n v="191"/>
    <s v="DC EU INVERTER серии pavimento CO-F 48HNI/CO-E 48HNI"/>
    <x v="185"/>
    <x v="185"/>
    <x v="2"/>
    <x v="1"/>
    <s v="Модель внутреннего блока"/>
    <s v="CO-F 48HNI"/>
    <x v="1"/>
    <s v="CO-F 48HNI"/>
    <s v="CO-F 48HNI"/>
    <x v="0"/>
  </r>
  <r>
    <n v="191"/>
    <s v="DC EU INVERTER серии pavimento CO-F 48HNI/CO-E 48HNI"/>
    <x v="185"/>
    <x v="185"/>
    <x v="2"/>
    <x v="1"/>
    <s v="Модель наружного блока"/>
    <s v="CO-E 48HNI"/>
    <x v="2"/>
    <s v="CO-E 48HNI"/>
    <s v="CO-E 48HNI"/>
    <x v="0"/>
  </r>
  <r>
    <n v="191"/>
    <s v="DC EU INVERTER серии pavimento CO-F 48HNI/CO-E 48HNI"/>
    <x v="185"/>
    <x v="185"/>
    <x v="2"/>
    <x v="1"/>
    <s v="Инверторная технология"/>
    <s v="да"/>
    <x v="3"/>
    <s v="да"/>
    <s v="да"/>
    <x v="1"/>
  </r>
  <r>
    <n v="191"/>
    <s v="DC EU INVERTER серии pavimento CO-F 48HNI/CO-E 48HNI"/>
    <x v="185"/>
    <x v="185"/>
    <x v="2"/>
    <x v="1"/>
    <s v="Серия"/>
    <s v="COMPETENZA Inverter"/>
    <x v="4"/>
    <s v="COMPETENZA Inverter"/>
    <s v="COMPETENZA Inverter"/>
    <x v="0"/>
  </r>
  <r>
    <n v="191"/>
    <s v="DC EU INVERTER серии pavimento CO-F 48HNI/CO-E 48HNI"/>
    <x v="185"/>
    <x v="185"/>
    <x v="2"/>
    <x v="1"/>
    <s v="Тип внутреннего блока"/>
    <s v="Напольно-потолочный"/>
    <x v="5"/>
    <s v="Напольно-потолочный"/>
    <s v="Напольно-потолочный"/>
    <x v="1"/>
  </r>
  <r>
    <n v="191"/>
    <s v="DC EU INVERTER серии pavimento CO-F 48HNI/CO-E 48HNI"/>
    <x v="185"/>
    <x v="185"/>
    <x v="2"/>
    <x v="1"/>
    <s v="Эффективен для помещ. площадью до, м"/>
    <n v="140"/>
    <x v="6"/>
    <s v="140"/>
    <s v="140"/>
    <x v="1"/>
  </r>
  <r>
    <n v="191"/>
    <s v="DC EU INVERTER серии pavimento CO-F 48HNI/CO-E 48HNI"/>
    <x v="185"/>
    <x v="185"/>
    <x v="2"/>
    <x v="1"/>
    <s v="Холодопроизводительность, kBTU"/>
    <n v="48"/>
    <x v="7"/>
    <s v="48"/>
    <s v="48"/>
    <x v="0"/>
  </r>
  <r>
    <n v="191"/>
    <s v="DC EU INVERTER серии pavimento CO-F 48HNI/CO-E 48HNI"/>
    <x v="185"/>
    <x v="185"/>
    <x v="2"/>
    <x v="1"/>
    <s v="Холодопроизводительность, кВт"/>
    <s v="14 (4.76 - 16.5)"/>
    <x v="8"/>
    <s v="14 (4.76 - 16.5)"/>
    <n v="14"/>
    <x v="1"/>
  </r>
  <r>
    <n v="191"/>
    <s v="DC EU INVERTER серии pavimento CO-F 48HNI/CO-E 48HNI"/>
    <x v="185"/>
    <x v="185"/>
    <x v="2"/>
    <x v="1"/>
    <s v="Номинальная холодопроизводительность, кВт"/>
    <n v="14"/>
    <x v="76"/>
    <s v="14"/>
    <s v="14"/>
    <x v="0"/>
  </r>
  <r>
    <n v="191"/>
    <s v="DC EU INVERTER серии pavimento CO-F 48HNI/CO-E 48HNI"/>
    <x v="185"/>
    <x v="185"/>
    <x v="2"/>
    <x v="1"/>
    <s v="Минимальная холодопроизводительность, кВт"/>
    <n v="4.76"/>
    <x v="77"/>
    <s v="4.76"/>
    <s v="4.76"/>
    <x v="0"/>
  </r>
  <r>
    <n v="191"/>
    <s v="DC EU INVERTER серии pavimento CO-F 48HNI/CO-E 48HNI"/>
    <x v="185"/>
    <x v="185"/>
    <x v="2"/>
    <x v="1"/>
    <s v="Максимальная холодопроизводительность, кВт"/>
    <n v="16.5"/>
    <x v="78"/>
    <s v="16.5"/>
    <s v="16.5"/>
    <x v="0"/>
  </r>
  <r>
    <n v="191"/>
    <s v="DC EU INVERTER серии pavimento CO-F 48HNI/CO-E 48HNI"/>
    <x v="185"/>
    <x v="185"/>
    <x v="2"/>
    <x v="1"/>
    <s v="Потребляемый ток в режиме охлаждения, А"/>
    <s v="7.67 (2.47 - 9.53)"/>
    <x v="9"/>
    <s v="7.67 (2.47 - 9.53)"/>
    <n v="7.67"/>
    <x v="1"/>
  </r>
  <r>
    <n v="191"/>
    <s v="DC EU INVERTER серии pavimento CO-F 48HNI/CO-E 48HNI"/>
    <x v="185"/>
    <x v="185"/>
    <x v="2"/>
    <x v="1"/>
    <s v="Номинальный потребляемый ток в режиме охлаждения, А"/>
    <n v="7.67"/>
    <x v="79"/>
    <s v="7.67"/>
    <s v="7.67"/>
    <x v="0"/>
  </r>
  <r>
    <n v="191"/>
    <s v="DC EU INVERTER серии pavimento CO-F 48HNI/CO-E 48HNI"/>
    <x v="185"/>
    <x v="185"/>
    <x v="2"/>
    <x v="1"/>
    <s v="Минимальный потребляемый ток в режиме охлаждения, А"/>
    <n v="2.4700000000000002"/>
    <x v="80"/>
    <s v="2.47"/>
    <s v="2.47"/>
    <x v="0"/>
  </r>
  <r>
    <n v="191"/>
    <s v="DC EU INVERTER серии pavimento CO-F 48HNI/CO-E 48HNI"/>
    <x v="185"/>
    <x v="185"/>
    <x v="2"/>
    <x v="1"/>
    <s v="Максимальный потребляемый ток в режиме охлаждения, А"/>
    <n v="9.5299999999999994"/>
    <x v="81"/>
    <s v="9.53"/>
    <s v="9.53"/>
    <x v="0"/>
  </r>
  <r>
    <n v="191"/>
    <s v="DC EU INVERTER серии pavimento CO-F 48HNI/CO-E 48HNI"/>
    <x v="185"/>
    <x v="185"/>
    <x v="2"/>
    <x v="1"/>
    <s v="Потребляемая мощность в режиме охлаждения, кВт"/>
    <s v="5.3 (1.71 - 6.7)"/>
    <x v="10"/>
    <s v="5.3 (1.71 - 6.7)"/>
    <n v="5.3"/>
    <x v="1"/>
  </r>
  <r>
    <n v="191"/>
    <s v="DC EU INVERTER серии pavimento CO-F 48HNI/CO-E 48HNI"/>
    <x v="185"/>
    <x v="185"/>
    <x v="2"/>
    <x v="1"/>
    <s v="Номинальная потребляемая мощность в режиме охлаждения, кВт"/>
    <n v="5.3"/>
    <x v="82"/>
    <s v="5.3"/>
    <s v="5.3"/>
    <x v="0"/>
  </r>
  <r>
    <n v="191"/>
    <s v="DC EU INVERTER серии pavimento CO-F 48HNI/CO-E 48HNI"/>
    <x v="185"/>
    <x v="185"/>
    <x v="2"/>
    <x v="1"/>
    <s v="Минимальная потребляемая мощность в режиме охлаждения, кВт"/>
    <n v="1.71"/>
    <x v="83"/>
    <s v="1.71"/>
    <s v="1.71"/>
    <x v="0"/>
  </r>
  <r>
    <n v="191"/>
    <s v="DC EU INVERTER серии pavimento CO-F 48HNI/CO-E 48HNI"/>
    <x v="185"/>
    <x v="185"/>
    <x v="2"/>
    <x v="1"/>
    <s v="Максимальная потребляемая мощность в режиме охлаждения, кВт"/>
    <n v="6.7"/>
    <x v="84"/>
    <s v="6.7"/>
    <s v="6.7"/>
    <x v="0"/>
  </r>
  <r>
    <n v="191"/>
    <s v="DC EU INVERTER серии pavimento CO-F 48HNI/CO-E 48HNI"/>
    <x v="185"/>
    <x v="185"/>
    <x v="2"/>
    <x v="1"/>
    <s v="Коэффициент энергоэффективности EER, Вт/Вт"/>
    <n v="2.64"/>
    <x v="11"/>
    <s v="2.64"/>
    <s v="2.64"/>
    <x v="0"/>
  </r>
  <r>
    <n v="191"/>
    <s v="DC EU INVERTER серии pavimento CO-F 48HNI/CO-E 48HNI"/>
    <x v="185"/>
    <x v="185"/>
    <x v="2"/>
    <x v="1"/>
    <s v="Коэффициент сезонной энергоэффективности SEER, Вт/Вт"/>
    <n v="6.1"/>
    <x v="12"/>
    <s v="6.1"/>
    <s v="6.1"/>
    <x v="0"/>
  </r>
  <r>
    <n v="191"/>
    <s v="DC EU INVERTER серии pavimento CO-F 48HNI/CO-E 48HNI"/>
    <x v="185"/>
    <x v="185"/>
    <x v="2"/>
    <x v="1"/>
    <s v="Класс энергоэффективности EER (охлаждение)"/>
    <s v="D"/>
    <x v="13"/>
    <s v="D"/>
    <s v="D"/>
    <x v="0"/>
  </r>
  <r>
    <n v="191"/>
    <s v="DC EU INVERTER серии pavimento CO-F 48HNI/CO-E 48HNI"/>
    <x v="185"/>
    <x v="185"/>
    <x v="2"/>
    <x v="1"/>
    <s v="Класс сезонной энергоэффективности SEER (охлаждение)"/>
    <s v="A ++"/>
    <x v="14"/>
    <s v="A ++"/>
    <s v="A ++"/>
    <x v="0"/>
  </r>
  <r>
    <n v="191"/>
    <s v="DC EU INVERTER серии pavimento CO-F 48HNI/CO-E 48HNI"/>
    <x v="185"/>
    <x v="185"/>
    <x v="2"/>
    <x v="1"/>
    <s v="Теплопроизводительность, kBTU"/>
    <n v="55"/>
    <x v="15"/>
    <s v="55"/>
    <s v="55"/>
    <x v="0"/>
  </r>
  <r>
    <n v="191"/>
    <s v="DC EU INVERTER серии pavimento CO-F 48HNI/CO-E 48HNI"/>
    <x v="185"/>
    <x v="185"/>
    <x v="2"/>
    <x v="1"/>
    <s v="Теплопроизводительность контура, kBTU"/>
    <n v="55"/>
    <x v="85"/>
    <s v="55"/>
    <s v="55"/>
    <x v="0"/>
  </r>
  <r>
    <n v="191"/>
    <s v="DC EU INVERTER серии pavimento CO-F 48HNI/CO-E 48HNI"/>
    <x v="185"/>
    <x v="185"/>
    <x v="2"/>
    <x v="1"/>
    <s v="Теплопроизводительность, кВт"/>
    <s v="16 (4.78 - 16.15)"/>
    <x v="16"/>
    <s v="16 (4.78 - 16.15)"/>
    <n v="16"/>
    <x v="1"/>
  </r>
  <r>
    <n v="191"/>
    <s v="DC EU INVERTER серии pavimento CO-F 48HNI/CO-E 48HNI"/>
    <x v="185"/>
    <x v="185"/>
    <x v="2"/>
    <x v="1"/>
    <s v="Номинальная теплопроизводительность, кВт"/>
    <n v="16"/>
    <x v="86"/>
    <s v="16"/>
    <s v="16"/>
    <x v="0"/>
  </r>
  <r>
    <n v="191"/>
    <s v="DC EU INVERTER серии pavimento CO-F 48HNI/CO-E 48HNI"/>
    <x v="185"/>
    <x v="185"/>
    <x v="2"/>
    <x v="1"/>
    <s v="Минимальная теплопроизводительность, кВт"/>
    <n v="4.78"/>
    <x v="87"/>
    <s v="4.78"/>
    <s v="4.78"/>
    <x v="0"/>
  </r>
  <r>
    <n v="191"/>
    <s v="DC EU INVERTER серии pavimento CO-F 48HNI/CO-E 48HNI"/>
    <x v="185"/>
    <x v="185"/>
    <x v="2"/>
    <x v="1"/>
    <s v="Максимальная теплопроизводительность, кВт"/>
    <n v="16.149999999999999"/>
    <x v="88"/>
    <s v="16.15"/>
    <s v="16.15"/>
    <x v="0"/>
  </r>
  <r>
    <n v="191"/>
    <s v="DC EU INVERTER серии pavimento CO-F 48HNI/CO-E 48HNI"/>
    <x v="185"/>
    <x v="185"/>
    <x v="2"/>
    <x v="1"/>
    <s v="Потребляемый ток в режиме нагрева, А"/>
    <s v="7,97 (2.47 - 9.7)"/>
    <x v="17"/>
    <s v="7.97 (2.47 - 9.7)"/>
    <n v="7.97"/>
    <x v="1"/>
  </r>
  <r>
    <n v="191"/>
    <s v="DC EU INVERTER серии pavimento CO-F 48HNI/CO-E 48HNI"/>
    <x v="185"/>
    <x v="185"/>
    <x v="2"/>
    <x v="1"/>
    <s v="Номинальный потребляемый ток в режиме нагрева, А"/>
    <s v="7,97"/>
    <x v="89"/>
    <n v="7.97"/>
    <n v="7.97"/>
    <x v="0"/>
  </r>
  <r>
    <n v="191"/>
    <s v="DC EU INVERTER серии pavimento CO-F 48HNI/CO-E 48HNI"/>
    <x v="185"/>
    <x v="185"/>
    <x v="2"/>
    <x v="1"/>
    <s v="Минимальный потребляемый ток в режиме нагрева, А"/>
    <n v="2.4700000000000002"/>
    <x v="90"/>
    <s v="2.47"/>
    <s v="2.47"/>
    <x v="0"/>
  </r>
  <r>
    <n v="191"/>
    <s v="DC EU INVERTER серии pavimento CO-F 48HNI/CO-E 48HNI"/>
    <x v="185"/>
    <x v="185"/>
    <x v="2"/>
    <x v="1"/>
    <s v="Максимальный потребляемый ток в режиме нагрева, А"/>
    <n v="9.6999999999999993"/>
    <x v="91"/>
    <s v="9.7"/>
    <s v="9.7"/>
    <x v="0"/>
  </r>
  <r>
    <n v="191"/>
    <s v="DC EU INVERTER серии pavimento CO-F 48HNI/CO-E 48HNI"/>
    <x v="185"/>
    <x v="185"/>
    <x v="2"/>
    <x v="1"/>
    <s v="Потребляемая мощность в режиме нагрева, кВт"/>
    <s v="5,5 (1.71 - 6.8)"/>
    <x v="18"/>
    <s v="5.5 (1.71 - 6.8)"/>
    <n v="5.5"/>
    <x v="1"/>
  </r>
  <r>
    <n v="191"/>
    <s v="DC EU INVERTER серии pavimento CO-F 48HNI/CO-E 48HNI"/>
    <x v="185"/>
    <x v="185"/>
    <x v="2"/>
    <x v="1"/>
    <s v="Номинальная потребляемая мощность в режиме нагрева, кВт"/>
    <s v="5,5"/>
    <x v="92"/>
    <n v="5.5"/>
    <n v="5.5"/>
    <x v="0"/>
  </r>
  <r>
    <n v="191"/>
    <s v="DC EU INVERTER серии pavimento CO-F 48HNI/CO-E 48HNI"/>
    <x v="185"/>
    <x v="185"/>
    <x v="2"/>
    <x v="1"/>
    <s v="Минимальная потребляемая мощность в режиме нагрева, кВт"/>
    <n v="1.71"/>
    <x v="93"/>
    <s v="1.71"/>
    <s v="1.71"/>
    <x v="0"/>
  </r>
  <r>
    <n v="191"/>
    <s v="DC EU INVERTER серии pavimento CO-F 48HNI/CO-E 48HNI"/>
    <x v="185"/>
    <x v="185"/>
    <x v="2"/>
    <x v="1"/>
    <s v="Максимальная потребляемая мощность в режиме нагрева, кВт"/>
    <n v="6.8"/>
    <x v="94"/>
    <s v="6.8"/>
    <s v="6.8"/>
    <x v="0"/>
  </r>
  <r>
    <n v="191"/>
    <s v="DC EU INVERTER серии pavimento CO-F 48HNI/CO-E 48HNI"/>
    <x v="185"/>
    <x v="185"/>
    <x v="2"/>
    <x v="1"/>
    <s v="Коэффициент энергоэффективности COP, Вт/Вт"/>
    <n v="2.91"/>
    <x v="19"/>
    <s v="2.91"/>
    <s v="2.91"/>
    <x v="0"/>
  </r>
  <r>
    <n v="191"/>
    <s v="DC EU INVERTER серии pavimento CO-F 48HNI/CO-E 48HNI"/>
    <x v="185"/>
    <x v="185"/>
    <x v="2"/>
    <x v="1"/>
    <s v="Класс энергоэффективности COP (нагрев)"/>
    <s v="D"/>
    <x v="21"/>
    <s v="D"/>
    <s v="D"/>
    <x v="0"/>
  </r>
  <r>
    <n v="191"/>
    <s v="DC EU INVERTER серии pavimento CO-F 48HNI/CO-E 48HNI"/>
    <x v="185"/>
    <x v="185"/>
    <x v="2"/>
    <x v="1"/>
    <s v="Класс сезонной энергоэффективности SCOP (нагрев, усредненный)"/>
    <n v="4"/>
    <x v="22"/>
    <s v="4"/>
    <s v="4"/>
    <x v="0"/>
  </r>
  <r>
    <n v="191"/>
    <s v="DC EU INVERTER серии pavimento CO-F 48HNI/CO-E 48HNI"/>
    <x v="185"/>
    <x v="185"/>
    <x v="2"/>
    <x v="1"/>
    <s v="Класс сезонной энергоэффективности SCOP (нагрев, теплый)"/>
    <s v="A+"/>
    <x v="196"/>
    <s v="A+"/>
    <s v="A+"/>
    <x v="0"/>
  </r>
  <r>
    <n v="191"/>
    <s v="DC EU INVERTER серии pavimento CO-F 48HNI/CO-E 48HNI"/>
    <x v="185"/>
    <x v="185"/>
    <x v="2"/>
    <x v="1"/>
    <s v="Электропитание внутреннего блока, В/Гц/Ф"/>
    <s v="220-240/50/1"/>
    <x v="95"/>
    <s v="220-240/50/1"/>
    <s v="220-240/50/1"/>
    <x v="0"/>
  </r>
  <r>
    <n v="191"/>
    <s v="DC EU INVERTER серии pavimento CO-F 48HNI/CO-E 48HNI"/>
    <x v="185"/>
    <x v="185"/>
    <x v="2"/>
    <x v="1"/>
    <s v="Напряжение электропитания внутреннего блока, В"/>
    <s v="220-240"/>
    <x v="96"/>
    <s v="220-240"/>
    <s v="220-240"/>
    <x v="0"/>
  </r>
  <r>
    <n v="191"/>
    <s v="DC EU INVERTER серии pavimento CO-F 48HNI/CO-E 48HNI"/>
    <x v="185"/>
    <x v="185"/>
    <x v="2"/>
    <x v="1"/>
    <s v="Частота электропитания внутреннего блока, Гц"/>
    <n v="50"/>
    <x v="97"/>
    <s v="50"/>
    <s v="50"/>
    <x v="0"/>
  </r>
  <r>
    <n v="191"/>
    <s v="DC EU INVERTER серии pavimento CO-F 48HNI/CO-E 48HNI"/>
    <x v="185"/>
    <x v="185"/>
    <x v="2"/>
    <x v="1"/>
    <s v="Количество фаз электропитания внутреннего блока, Ф"/>
    <n v="1"/>
    <x v="98"/>
    <s v="1"/>
    <s v="1"/>
    <x v="0"/>
  </r>
  <r>
    <n v="191"/>
    <s v="DC EU INVERTER серии pavimento CO-F 48HNI/CO-E 48HNI"/>
    <x v="185"/>
    <x v="185"/>
    <x v="2"/>
    <x v="1"/>
    <s v="Электропитание наружного блока, В/Гц/Ф"/>
    <s v="380-415/50/3"/>
    <x v="99"/>
    <s v="380-415/50/3"/>
    <s v="380-415/50/3"/>
    <x v="0"/>
  </r>
  <r>
    <n v="191"/>
    <s v="DC EU INVERTER серии pavimento CO-F 48HNI/CO-E 48HNI"/>
    <x v="185"/>
    <x v="185"/>
    <x v="2"/>
    <x v="1"/>
    <s v="Напряжение электропитания наружного блока, В"/>
    <s v="380-415"/>
    <x v="100"/>
    <s v="380-415"/>
    <s v="380-415"/>
    <x v="0"/>
  </r>
  <r>
    <n v="191"/>
    <s v="DC EU INVERTER серии pavimento CO-F 48HNI/CO-E 48HNI"/>
    <x v="185"/>
    <x v="185"/>
    <x v="2"/>
    <x v="1"/>
    <s v="Частота электропитания наружного блока, Гц"/>
    <n v="50"/>
    <x v="101"/>
    <s v="50"/>
    <s v="50"/>
    <x v="0"/>
  </r>
  <r>
    <n v="191"/>
    <s v="DC EU INVERTER серии pavimento CO-F 48HNI/CO-E 48HNI"/>
    <x v="185"/>
    <x v="185"/>
    <x v="2"/>
    <x v="1"/>
    <s v="Количество фаз электропитания наружного блока, Ф"/>
    <n v="3"/>
    <x v="102"/>
    <s v="3"/>
    <s v="3"/>
    <x v="0"/>
  </r>
  <r>
    <n v="191"/>
    <s v="DC EU INVERTER серии pavimento CO-F 48HNI/CO-E 48HNI"/>
    <x v="185"/>
    <x v="185"/>
    <x v="2"/>
    <x v="1"/>
    <s v="Расход воздуха внутреннего блока, м&amp;lt;sup&amp;gt;3&amp;lt;/sup&amp;gt;/ч"/>
    <s v="1900/1600/1400"/>
    <x v="24"/>
    <s v="1900/1600/1400"/>
    <s v="1900/1600/1400"/>
    <x v="0"/>
  </r>
  <r>
    <n v="191"/>
    <s v="DC EU INVERTER серии pavimento CO-F 48HNI/CO-E 48HNI"/>
    <x v="185"/>
    <x v="185"/>
    <x v="2"/>
    <x v="1"/>
    <s v="Минимальный расход воздуха внутреннего блока, м&amp;lt;sup&amp;gt;3&amp;lt;/sup&amp;gt;/ч"/>
    <n v="1900"/>
    <x v="25"/>
    <s v="1900"/>
    <s v="1900"/>
    <x v="0"/>
  </r>
  <r>
    <n v="191"/>
    <s v="DC EU INVERTER серии pavimento CO-F 48HNI/CO-E 48HNI"/>
    <x v="185"/>
    <x v="185"/>
    <x v="2"/>
    <x v="1"/>
    <s v="Уровень шума внутреннего блока, дБ(А)"/>
    <s v="53/51/49"/>
    <x v="26"/>
    <s v="53/51/49"/>
    <s v="53/51/49"/>
    <x v="1"/>
  </r>
  <r>
    <n v="191"/>
    <s v="DC EU INVERTER серии pavimento CO-F 48HNI/CO-E 48HNI"/>
    <x v="185"/>
    <x v="185"/>
    <x v="2"/>
    <x v="1"/>
    <s v="Минимальный уровень шума внутреннего блока, дБ(А)"/>
    <n v="53"/>
    <x v="27"/>
    <s v="53"/>
    <s v="53"/>
    <x v="0"/>
  </r>
  <r>
    <n v="191"/>
    <s v="DC EU INVERTER серии pavimento CO-F 48HNI/CO-E 48HNI"/>
    <x v="185"/>
    <x v="185"/>
    <x v="2"/>
    <x v="1"/>
    <s v="Объем конденсации, л/ч"/>
    <n v="0"/>
    <x v="28"/>
    <s v="0"/>
    <s v="0"/>
    <x v="0"/>
  </r>
  <r>
    <n v="191"/>
    <s v="DC EU INVERTER серии pavimento CO-F 48HNI/CO-E 48HNI"/>
    <x v="185"/>
    <x v="185"/>
    <x v="2"/>
    <x v="1"/>
    <s v="Расход воздуха наружного блока, м&amp;lt;sup&amp;gt;3&amp;lt;/sup&amp;gt;/ч"/>
    <n v="7200"/>
    <x v="29"/>
    <s v="7200"/>
    <s v="7200"/>
    <x v="0"/>
  </r>
  <r>
    <n v="191"/>
    <s v="DC EU INVERTER серии pavimento CO-F 48HNI/CO-E 48HNI"/>
    <x v="185"/>
    <x v="185"/>
    <x v="2"/>
    <x v="1"/>
    <s v="Уровень шума наружного блока, дБ(А)"/>
    <n v="60"/>
    <x v="30"/>
    <s v="60"/>
    <s v="60"/>
    <x v="1"/>
  </r>
  <r>
    <n v="191"/>
    <s v="DC EU INVERTER серии pavimento CO-F 48HNI/CO-E 48HNI"/>
    <x v="185"/>
    <x v="185"/>
    <x v="2"/>
    <x v="1"/>
    <s v="Марка компрессора"/>
    <s v="GMCC"/>
    <x v="31"/>
    <s v="GMCC"/>
    <s v="GMCC"/>
    <x v="1"/>
  </r>
  <r>
    <n v="191"/>
    <s v="DC EU INVERTER серии pavimento CO-F 48HNI/CO-E 48HNI"/>
    <x v="185"/>
    <x v="185"/>
    <x v="2"/>
    <x v="1"/>
    <s v="Тип хладагента"/>
    <s v="R35"/>
    <x v="33"/>
    <s v="R35"/>
    <s v="R35"/>
    <x v="1"/>
  </r>
  <r>
    <n v="191"/>
    <s v="DC EU INVERTER серии pavimento CO-F 48HNI/CO-E 48HNI"/>
    <x v="185"/>
    <x v="185"/>
    <x v="2"/>
    <x v="1"/>
    <s v="Заводская заправка хладагента, г"/>
    <n v="3600"/>
    <x v="34"/>
    <s v="3600"/>
    <s v="3600"/>
    <x v="1"/>
  </r>
  <r>
    <n v="191"/>
    <s v="DC EU INVERTER серии pavimento CO-F 48HNI/CO-E 48HNI"/>
    <x v="185"/>
    <x v="185"/>
    <x v="2"/>
    <x v="1"/>
    <s v="Дозаправка хладагента (сверх номинальной длины трассы), г/м"/>
    <n v="40"/>
    <x v="103"/>
    <s v="40"/>
    <s v="40"/>
    <x v="0"/>
  </r>
  <r>
    <n v="191"/>
    <s v="DC EU INVERTER серии pavimento CO-F 48HNI/CO-E 48HNI"/>
    <x v="185"/>
    <x v="185"/>
    <x v="2"/>
    <x v="1"/>
    <s v="Габаритные размеры внутреннего блока (ШхВхГ), мм"/>
    <s v="1631x660x205"/>
    <x v="35"/>
    <s v="1631 x 660 x 205"/>
    <s v="1631 x 660 x 205"/>
    <x v="1"/>
  </r>
  <r>
    <n v="191"/>
    <s v="DC EU INVERTER серии pavimento CO-F 48HNI/CO-E 48HNI"/>
    <x v="185"/>
    <x v="185"/>
    <x v="2"/>
    <x v="1"/>
    <s v="Ширина внутреннего блока, мм"/>
    <n v="1631"/>
    <x v="104"/>
    <s v="1631"/>
    <s v="1631"/>
    <x v="0"/>
  </r>
  <r>
    <n v="191"/>
    <s v="DC EU INVERTER серии pavimento CO-F 48HNI/CO-E 48HNI"/>
    <x v="185"/>
    <x v="185"/>
    <x v="2"/>
    <x v="1"/>
    <s v="Высота внутреннего блока, мм"/>
    <n v="660"/>
    <x v="105"/>
    <s v="660"/>
    <s v="660"/>
    <x v="0"/>
  </r>
  <r>
    <n v="191"/>
    <s v="DC EU INVERTER серии pavimento CO-F 48HNI/CO-E 48HNI"/>
    <x v="185"/>
    <x v="185"/>
    <x v="2"/>
    <x v="1"/>
    <s v="Глубина внутреннего блока, мм"/>
    <n v="205"/>
    <x v="106"/>
    <s v="205"/>
    <s v="205"/>
    <x v="0"/>
  </r>
  <r>
    <n v="191"/>
    <s v="DC EU INVERTER серии pavimento CO-F 48HNI/CO-E 48HNI"/>
    <x v="185"/>
    <x v="185"/>
    <x v="2"/>
    <x v="1"/>
    <s v="Габаритные размеры наружного блока (ШхВхГ), мм"/>
    <s v="940x370x1325"/>
    <x v="36"/>
    <s v="940 x 370 x 1325"/>
    <s v="940 x 370 x 1325"/>
    <x v="1"/>
  </r>
  <r>
    <n v="191"/>
    <s v="DC EU INVERTER серии pavimento CO-F 48HNI/CO-E 48HNI"/>
    <x v="185"/>
    <x v="185"/>
    <x v="2"/>
    <x v="1"/>
    <s v="Ширина наружного блока, мм"/>
    <n v="940"/>
    <x v="107"/>
    <s v="940"/>
    <s v="940"/>
    <x v="0"/>
  </r>
  <r>
    <n v="191"/>
    <s v="DC EU INVERTER серии pavimento CO-F 48HNI/CO-E 48HNI"/>
    <x v="185"/>
    <x v="185"/>
    <x v="2"/>
    <x v="1"/>
    <s v="Высота наружного блока, мм"/>
    <n v="370"/>
    <x v="108"/>
    <s v="370"/>
    <s v="370"/>
    <x v="0"/>
  </r>
  <r>
    <n v="191"/>
    <s v="DC EU INVERTER серии pavimento CO-F 48HNI/CO-E 48HNI"/>
    <x v="185"/>
    <x v="185"/>
    <x v="2"/>
    <x v="1"/>
    <s v="Глубина наружного блока, мм"/>
    <n v="1325"/>
    <x v="109"/>
    <s v="1325"/>
    <s v="1325"/>
    <x v="0"/>
  </r>
  <r>
    <n v="191"/>
    <s v="DC EU INVERTER серии pavimento CO-F 48HNI/CO-E 48HNI"/>
    <x v="185"/>
    <x v="185"/>
    <x v="2"/>
    <x v="1"/>
    <s v="Габаритные размеры внутреннего блока в упаковке (ШхВхГ), мм"/>
    <s v="1710x720x290"/>
    <x v="37"/>
    <s v="1710 x 720 x 290"/>
    <s v="1710 x 720 x 290"/>
    <x v="1"/>
  </r>
  <r>
    <n v="191"/>
    <s v="DC EU INVERTER серии pavimento CO-F 48HNI/CO-E 48HNI"/>
    <x v="185"/>
    <x v="185"/>
    <x v="2"/>
    <x v="1"/>
    <s v="Ширина внутреннего блока в упаковке, мм"/>
    <n v="1710"/>
    <x v="110"/>
    <s v="1710"/>
    <s v="1710"/>
    <x v="0"/>
  </r>
  <r>
    <n v="191"/>
    <s v="DC EU INVERTER серии pavimento CO-F 48HNI/CO-E 48HNI"/>
    <x v="185"/>
    <x v="185"/>
    <x v="2"/>
    <x v="1"/>
    <s v="Высота внутреннего блока в упаковке, мм"/>
    <n v="720"/>
    <x v="111"/>
    <s v="720"/>
    <s v="720"/>
    <x v="0"/>
  </r>
  <r>
    <n v="191"/>
    <s v="DC EU INVERTER серии pavimento CO-F 48HNI/CO-E 48HNI"/>
    <x v="185"/>
    <x v="185"/>
    <x v="2"/>
    <x v="1"/>
    <s v="Глубина внутреннего блока в упаковке, мм"/>
    <n v="290"/>
    <x v="112"/>
    <s v="290"/>
    <s v="290"/>
    <x v="0"/>
  </r>
  <r>
    <n v="191"/>
    <s v="DC EU INVERTER серии pavimento CO-F 48HNI/CO-E 48HNI"/>
    <x v="185"/>
    <x v="185"/>
    <x v="2"/>
    <x v="1"/>
    <s v="Габаритные размеры наружного блока в упаковке (ШхВхГ), мм"/>
    <s v="1080x430x1440"/>
    <x v="38"/>
    <s v="1080 x 430 x 1440"/>
    <s v="1080 x 430 x 1440"/>
    <x v="1"/>
  </r>
  <r>
    <n v="191"/>
    <s v="DC EU INVERTER серии pavimento CO-F 48HNI/CO-E 48HNI"/>
    <x v="185"/>
    <x v="185"/>
    <x v="2"/>
    <x v="1"/>
    <s v="Ширина наружного блока в упаковке, мм"/>
    <n v="1080"/>
    <x v="113"/>
    <s v="1080"/>
    <s v="1080"/>
    <x v="0"/>
  </r>
  <r>
    <n v="191"/>
    <s v="DC EU INVERTER серии pavimento CO-F 48HNI/CO-E 48HNI"/>
    <x v="185"/>
    <x v="185"/>
    <x v="2"/>
    <x v="1"/>
    <s v="Высота наружного блока в упаковке, мм"/>
    <n v="430"/>
    <x v="114"/>
    <s v="430"/>
    <s v="430"/>
    <x v="0"/>
  </r>
  <r>
    <n v="191"/>
    <s v="DC EU INVERTER серии pavimento CO-F 48HNI/CO-E 48HNI"/>
    <x v="185"/>
    <x v="185"/>
    <x v="2"/>
    <x v="1"/>
    <s v="Глубина наружного блока в упаковке, мм"/>
    <n v="144"/>
    <x v="115"/>
    <s v="144"/>
    <s v="144"/>
    <x v="0"/>
  </r>
  <r>
    <n v="191"/>
    <s v="DC EU INVERTER серии pavimento CO-F 48HNI/CO-E 48HNI"/>
    <x v="185"/>
    <x v="185"/>
    <x v="2"/>
    <x v="1"/>
    <s v="Вес нетто внутреннего блока, кг"/>
    <n v="44"/>
    <x v="39"/>
    <s v="44"/>
    <s v="44"/>
    <x v="1"/>
  </r>
  <r>
    <n v="191"/>
    <s v="DC EU INVERTER серии pavimento CO-F 48HNI/CO-E 48HNI"/>
    <x v="185"/>
    <x v="185"/>
    <x v="2"/>
    <x v="1"/>
    <s v="Вес нетто наружного блока, кг"/>
    <n v="92"/>
    <x v="40"/>
    <s v="92"/>
    <s v="92"/>
    <x v="1"/>
  </r>
  <r>
    <n v="191"/>
    <s v="DC EU INVERTER серии pavimento CO-F 48HNI/CO-E 48HNI"/>
    <x v="185"/>
    <x v="185"/>
    <x v="2"/>
    <x v="1"/>
    <s v="Вес брутто внутреннего блока, кг"/>
    <n v="50"/>
    <x v="41"/>
    <s v="50"/>
    <s v="50"/>
    <x v="1"/>
  </r>
  <r>
    <n v="191"/>
    <s v="DC EU INVERTER серии pavimento CO-F 48HNI/CO-E 48HNI"/>
    <x v="185"/>
    <x v="185"/>
    <x v="2"/>
    <x v="1"/>
    <s v="Вес брутто наружного блока, кг"/>
    <n v="102"/>
    <x v="42"/>
    <s v="102"/>
    <s v="102"/>
    <x v="1"/>
  </r>
  <r>
    <n v="191"/>
    <s v="DC EU INVERTER серии pavimento CO-F 48HNI/CO-E 48HNI"/>
    <x v="185"/>
    <x v="185"/>
    <x v="2"/>
    <x v="1"/>
    <s v="Диаметр жидкостной трубы, мм (дюйм)"/>
    <s v="9,52(3/8)"/>
    <x v="43"/>
    <s v="9.52(3/8)"/>
    <n v="9.52"/>
    <x v="1"/>
  </r>
  <r>
    <n v="191"/>
    <s v="DC EU INVERTER серии pavimento CO-F 48HNI/CO-E 48HNI"/>
    <x v="185"/>
    <x v="185"/>
    <x v="2"/>
    <x v="1"/>
    <s v="Диаметр газовой трубы, мм (дюйм)"/>
    <s v="19.05(7/8)"/>
    <x v="44"/>
    <s v="19.05(7/8)"/>
    <n v="19.05"/>
    <x v="1"/>
  </r>
  <r>
    <n v="191"/>
    <s v="DC EU INVERTER серии pavimento CO-F 48HNI/CO-E 48HNI"/>
    <x v="185"/>
    <x v="185"/>
    <x v="2"/>
    <x v="1"/>
    <s v="Максимальная длина трассы, м"/>
    <n v="65"/>
    <x v="45"/>
    <s v="65"/>
    <s v="65"/>
    <x v="1"/>
  </r>
  <r>
    <n v="191"/>
    <s v="DC EU INVERTER серии pavimento CO-F 48HNI/CO-E 48HNI"/>
    <x v="185"/>
    <x v="185"/>
    <x v="2"/>
    <x v="1"/>
    <s v="Максимальный перепад по высоте между внутренним и наружным блоками, м"/>
    <n v="30"/>
    <x v="46"/>
    <s v="30"/>
    <s v="30"/>
    <x v="1"/>
  </r>
  <r>
    <n v="191"/>
    <s v="DC EU INVERTER серии pavimento CO-F 48HNI/CO-E 48HNI"/>
    <x v="185"/>
    <x v="185"/>
    <x v="2"/>
    <x v="1"/>
    <s v="Максимальный перепад по высоте между внутренним и наружным блоками (если не задано взаимное расположение внутреннего и наружного блока), м"/>
    <n v="30"/>
    <x v="116"/>
    <s v="30"/>
    <s v="30"/>
    <x v="1"/>
  </r>
  <r>
    <n v="191"/>
    <s v="DC EU INVERTER серии pavimento CO-F 48HNI/CO-E 48HNI"/>
    <x v="185"/>
    <x v="185"/>
    <x v="2"/>
    <x v="1"/>
    <s v="Минимальная длина трассы, м"/>
    <n v="5"/>
    <x v="47"/>
    <s v="5"/>
    <s v="5"/>
    <x v="0"/>
  </r>
  <r>
    <n v="191"/>
    <s v="DC EU INVERTER серии pavimento CO-F 48HNI/CO-E 48HNI"/>
    <x v="185"/>
    <x v="185"/>
    <x v="2"/>
    <x v="1"/>
    <s v="Номинальная длина трассы, м"/>
    <n v="5"/>
    <x v="48"/>
    <s v="5"/>
    <s v="5"/>
    <x v="0"/>
  </r>
  <r>
    <n v="191"/>
    <s v="DC EU INVERTER серии pavimento CO-F 48HNI/CO-E 48HNI"/>
    <x v="185"/>
    <x v="185"/>
    <x v="2"/>
    <x v="1"/>
    <s v="Диаметр дренажной трубы, мм"/>
    <n v="20"/>
    <x v="49"/>
    <s v="20"/>
    <s v="20"/>
    <x v="0"/>
  </r>
  <r>
    <n v="191"/>
    <s v="DC EU INVERTER серии pavimento CO-F 48HNI/CO-E 48HNI"/>
    <x v="185"/>
    <x v="185"/>
    <x v="2"/>
    <x v="1"/>
    <s v="Рабочие температурные границы наружного воздуха (охлаждение), &amp;amp;deg;C"/>
    <s v="-15 ~ +52"/>
    <x v="50"/>
    <s v="-15 ~ +52"/>
    <s v="-15 ~ +52"/>
    <x v="1"/>
  </r>
  <r>
    <n v="191"/>
    <s v="DC EU INVERTER серии pavimento CO-F 48HNI/CO-E 48HNI"/>
    <x v="185"/>
    <x v="185"/>
    <x v="2"/>
    <x v="1"/>
    <s v="Минимальная рабочая температура наружного воздуха (охлаждение), &amp;amp;deg;C"/>
    <n v="-15"/>
    <x v="117"/>
    <s v="-15"/>
    <s v="-15"/>
    <x v="0"/>
  </r>
  <r>
    <n v="191"/>
    <s v="DC EU INVERTER серии pavimento CO-F 48HNI/CO-E 48HNI"/>
    <x v="185"/>
    <x v="185"/>
    <x v="2"/>
    <x v="1"/>
    <s v="Максимальная рабочая температура наружного воздуха (охлаждение), &amp;amp;deg;C"/>
    <n v="52"/>
    <x v="118"/>
    <s v="52"/>
    <s v="52"/>
    <x v="0"/>
  </r>
  <r>
    <n v="191"/>
    <s v="DC EU INVERTER серии pavimento CO-F 48HNI/CO-E 48HNI"/>
    <x v="185"/>
    <x v="185"/>
    <x v="2"/>
    <x v="1"/>
    <s v="Рабочие температурные границы наружного воздуха (нагрев), &amp;amp;deg;C"/>
    <s v="-15 ~ +24"/>
    <x v="51"/>
    <s v="-15 ~ +24"/>
    <s v="-15 ~ +24"/>
    <x v="1"/>
  </r>
  <r>
    <n v="191"/>
    <s v="DC EU INVERTER серии pavimento CO-F 48HNI/CO-E 48HNI"/>
    <x v="185"/>
    <x v="185"/>
    <x v="2"/>
    <x v="1"/>
    <s v="Минимальная рабочая температура наружного воздуха (нагрев), &amp;amp;deg;C"/>
    <n v="-15"/>
    <x v="119"/>
    <s v="-15"/>
    <s v="-15"/>
    <x v="0"/>
  </r>
  <r>
    <n v="191"/>
    <s v="DC EU INVERTER серии pavimento CO-F 48HNI/CO-E 48HNI"/>
    <x v="185"/>
    <x v="185"/>
    <x v="2"/>
    <x v="1"/>
    <s v="Максимальная рабочая температура наружного воздуха (нагрев), &amp;amp;deg;C"/>
    <n v="24"/>
    <x v="120"/>
    <s v="24"/>
    <s v="24"/>
    <x v="0"/>
  </r>
  <r>
    <n v="191"/>
    <s v="DC EU INVERTER серии pavimento CO-F 48HNI/CO-E 48HNI"/>
    <x v="185"/>
    <x v="185"/>
    <x v="2"/>
    <x v="1"/>
    <s v="Рабочие температурные границы внутреннего воздуха (охлаждение), &amp;amp;deg;C"/>
    <s v="+17 ~ +30"/>
    <x v="182"/>
    <s v="+17 ~ +30"/>
    <s v="+17 ~ +30"/>
    <x v="1"/>
  </r>
  <r>
    <n v="191"/>
    <s v="DC EU INVERTER серии pavimento CO-F 48HNI/CO-E 48HNI"/>
    <x v="185"/>
    <x v="185"/>
    <x v="2"/>
    <x v="1"/>
    <s v="Минимальная рабочая температура внутреннего воздуха (охлаждение), &amp;amp;deg;C"/>
    <n v="17"/>
    <x v="192"/>
    <s v="17"/>
    <s v="17"/>
    <x v="0"/>
  </r>
  <r>
    <n v="191"/>
    <s v="DC EU INVERTER серии pavimento CO-F 48HNI/CO-E 48HNI"/>
    <x v="185"/>
    <x v="185"/>
    <x v="2"/>
    <x v="1"/>
    <s v="Максимальная рабочая температура внутреннего воздуха (охлаждение), &amp;amp;deg;C"/>
    <n v="30"/>
    <x v="193"/>
    <s v="30"/>
    <s v="30"/>
    <x v="0"/>
  </r>
  <r>
    <n v="191"/>
    <s v="DC EU INVERTER серии pavimento CO-F 48HNI/CO-E 48HNI"/>
    <x v="185"/>
    <x v="185"/>
    <x v="2"/>
    <x v="1"/>
    <s v="Рабочие температурные границы внутреннего воздуха (нагрев), &amp;amp;deg;C"/>
    <s v="0 ~ +30"/>
    <x v="183"/>
    <s v="0 ~ +30"/>
    <s v="0 ~ +30"/>
    <x v="1"/>
  </r>
  <r>
    <n v="191"/>
    <s v="DC EU INVERTER серии pavimento CO-F 48HNI/CO-E 48HNI"/>
    <x v="185"/>
    <x v="185"/>
    <x v="2"/>
    <x v="1"/>
    <s v="Минимальная рабочая температура внутреннего воздуха (нагрев), &amp;amp;deg;C"/>
    <n v="0"/>
    <x v="194"/>
    <s v="0"/>
    <s v="0"/>
    <x v="0"/>
  </r>
  <r>
    <n v="191"/>
    <s v="DC EU INVERTER серии pavimento CO-F 48HNI/CO-E 48HNI"/>
    <x v="185"/>
    <x v="185"/>
    <x v="2"/>
    <x v="1"/>
    <s v="Максимальная рабочая температура внутреннего воздуха (нагрев), &amp;amp;deg;C"/>
    <n v="30"/>
    <x v="195"/>
    <s v="30"/>
    <s v="30"/>
    <x v="0"/>
  </r>
  <r>
    <n v="191"/>
    <s v="DC EU INVERTER серии pavimento CO-F 48HNI/CO-E 48HNI"/>
    <x v="185"/>
    <x v="185"/>
    <x v="2"/>
    <x v="1"/>
    <s v="Подключение электропитания"/>
    <s v="Наружный блок"/>
    <x v="52"/>
    <s v="Наружный блок"/>
    <s v="Наружный блок"/>
    <x v="0"/>
  </r>
  <r>
    <n v="191"/>
    <s v="DC EU INVERTER серии pavimento CO-F 48HNI/CO-E 48HNI"/>
    <x v="185"/>
    <x v="185"/>
    <x v="2"/>
    <x v="1"/>
    <s v="Межблочный кабель, мм&amp;lt;sup&amp;gt;2&amp;lt;/sup&amp;gt;"/>
    <s v="5*1,5"/>
    <x v="53"/>
    <s v="5*1.5"/>
    <s v="5*1.5"/>
    <x v="0"/>
  </r>
  <r>
    <n v="191"/>
    <s v="DC EU INVERTER серии pavimento CO-F 48HNI/CO-E 48HNI"/>
    <x v="185"/>
    <x v="185"/>
    <x v="2"/>
    <x v="1"/>
    <s v="Силовой кабель, мм&amp;lt;sup&amp;gt;2&amp;lt;/sup&amp;gt;"/>
    <s v="5*4"/>
    <x v="54"/>
    <s v="5*4"/>
    <s v="5*4"/>
    <x v="0"/>
  </r>
  <r>
    <n v="191"/>
    <s v="DC EU INVERTER серии pavimento CO-F 48HNI/CO-E 48HNI"/>
    <x v="185"/>
    <x v="185"/>
    <x v="2"/>
    <x v="1"/>
    <s v="Автомат защиты, А"/>
    <n v="25"/>
    <x v="55"/>
    <s v="25"/>
    <s v="25"/>
    <x v="0"/>
  </r>
  <r>
    <n v="191"/>
    <s v="DC EU INVERTER серии pavimento CO-F 48HNI/CO-E 48HNI"/>
    <x v="185"/>
    <x v="185"/>
    <x v="2"/>
    <x v="1"/>
    <s v="Класс пылевлагозащиты, внутренний / наружный блок"/>
    <s v="IPX0/IP24"/>
    <x v="58"/>
    <s v="IPX0/IP24"/>
    <s v="IPX0/IP24"/>
    <x v="0"/>
  </r>
  <r>
    <n v="191"/>
    <s v="DC EU INVERTER серии pavimento CO-F 48HNI/CO-E 48HNI"/>
    <x v="185"/>
    <x v="185"/>
    <x v="2"/>
    <x v="1"/>
    <s v="Класс пылевлагозащиты, внутренний блок"/>
    <s v="IPX0"/>
    <x v="121"/>
    <s v="IPX0"/>
    <s v="IPX0"/>
    <x v="0"/>
  </r>
  <r>
    <n v="191"/>
    <s v="DC EU INVERTER серии pavimento CO-F 48HNI/CO-E 48HNI"/>
    <x v="185"/>
    <x v="185"/>
    <x v="2"/>
    <x v="1"/>
    <s v="Класс пылевлагозащиты, наружный блок"/>
    <s v="IP24"/>
    <x v="122"/>
    <s v="IP24"/>
    <s v="IP24"/>
    <x v="0"/>
  </r>
  <r>
    <n v="191"/>
    <s v="DC EU INVERTER серии pavimento CO-F 48HNI/CO-E 48HNI"/>
    <x v="185"/>
    <x v="185"/>
    <x v="2"/>
    <x v="1"/>
    <s v="Класс электрозащиты, внутренний / наружный блок"/>
    <s v="I класс/I класс"/>
    <x v="59"/>
    <s v="I класс/I класс"/>
    <s v="I класс/I класс"/>
    <x v="0"/>
  </r>
  <r>
    <n v="191"/>
    <s v="DC EU INVERTER серии pavimento CO-F 48HNI/CO-E 48HNI"/>
    <x v="185"/>
    <x v="185"/>
    <x v="2"/>
    <x v="1"/>
    <s v="Класс электрозащиты, внутренний блок"/>
    <s v="I класс"/>
    <x v="123"/>
    <s v="I класс"/>
    <s v="I класс"/>
    <x v="0"/>
  </r>
  <r>
    <n v="191"/>
    <s v="DC EU INVERTER серии pavimento CO-F 48HNI/CO-E 48HNI"/>
    <x v="185"/>
    <x v="185"/>
    <x v="2"/>
    <x v="1"/>
    <s v="Класс электрозащиты, наружный блок"/>
    <s v="I класс"/>
    <x v="124"/>
    <s v="I класс"/>
    <s v="I класс"/>
    <x v="0"/>
  </r>
  <r>
    <n v="191"/>
    <s v="DC EU INVERTER серии pavimento CO-F 48HNI/CO-E 48HNI"/>
    <x v="185"/>
    <x v="185"/>
    <x v="2"/>
    <x v="1"/>
    <s v="Страна производства"/>
    <s v="КНР"/>
    <x v="61"/>
    <s v="КНР"/>
    <s v="КНР"/>
    <x v="0"/>
  </r>
  <r>
    <n v="191"/>
    <s v="DC EU INVERTER серии pavimento CO-F 48HNI/CO-E 48HNI"/>
    <x v="185"/>
    <x v="185"/>
    <x v="2"/>
    <x v="1"/>
    <s v="Срок гарантии, мес"/>
    <n v="36"/>
    <x v="62"/>
    <s v="36"/>
    <s v="36"/>
    <x v="0"/>
  </r>
  <r>
    <n v="191"/>
    <s v="DC EU INVERTER серии pavimento CO-F 48HNI/CO-E 48HNI"/>
    <x v="185"/>
    <x v="185"/>
    <x v="2"/>
    <x v="1"/>
    <s v="Цвет внутреннего блока"/>
    <s v="Белый"/>
    <x v="63"/>
    <s v="Белый"/>
    <s v="Белый"/>
    <x v="0"/>
  </r>
  <r>
    <n v="191"/>
    <s v="DC EU INVERTER серии pavimento CO-F 48HNI/CO-E 48HNI"/>
    <x v="185"/>
    <x v="185"/>
    <x v="2"/>
    <x v="1"/>
    <s v="Цвет наружного блока"/>
    <s v="Белый"/>
    <x v="64"/>
    <s v="Белый"/>
    <s v="Белый"/>
    <x v="0"/>
  </r>
  <r>
    <n v="191"/>
    <s v="DC EU INVERTER серии pavimento CO-F 48HNI/CO-E 48HNI"/>
    <x v="185"/>
    <x v="185"/>
    <x v="2"/>
    <x v="1"/>
    <s v="Тип дросселирующего устройства"/>
    <s v="Капиллярная трубка"/>
    <x v="65"/>
    <s v="Капиллярная трубка"/>
    <s v="Капиллярная трубка"/>
    <x v="0"/>
  </r>
  <r>
    <n v="191"/>
    <s v="DC EU INVERTER серии pavimento CO-F 48HNI/CO-E 48HNI"/>
    <x v="185"/>
    <x v="185"/>
    <x v="2"/>
    <x v="1"/>
    <s v="Ионизатор воздуха"/>
    <s v="Нет"/>
    <x v="66"/>
    <s v="Нет"/>
    <s v="нет"/>
    <x v="0"/>
  </r>
  <r>
    <n v="191"/>
    <s v="DC EU INVERTER серии pavimento CO-F 48HNI/CO-E 48HNI"/>
    <x v="185"/>
    <x v="185"/>
    <x v="2"/>
    <x v="1"/>
    <s v="Плазменная очистка воздуха"/>
    <s v="Нет"/>
    <x v="67"/>
    <s v="Нет"/>
    <s v="нет"/>
    <x v="0"/>
  </r>
  <r>
    <n v="191"/>
    <s v="DC EU INVERTER серии pavimento CO-F 48HNI/CO-E 48HNI"/>
    <x v="185"/>
    <x v="185"/>
    <x v="2"/>
    <x v="1"/>
    <s v="Ультрафиолетовая стерилизация"/>
    <s v="Нет"/>
    <x v="68"/>
    <s v="Нет"/>
    <s v="нет"/>
    <x v="0"/>
  </r>
  <r>
    <n v="191"/>
    <s v="DC EU INVERTER серии pavimento CO-F 48HNI/CO-E 48HNI"/>
    <x v="185"/>
    <x v="185"/>
    <x v="2"/>
    <x v="1"/>
    <s v="Регулировка положения жалюзи с пульта ДУ"/>
    <s v="Тольно горизонтальные"/>
    <x v="69"/>
    <s v="Тольно горизонтальные"/>
    <s v="Тольно горизонтальные"/>
    <x v="0"/>
  </r>
  <r>
    <n v="191"/>
    <s v="DC EU INVERTER серии pavimento CO-F 48HNI/CO-E 48HNI"/>
    <x v="185"/>
    <x v="185"/>
    <x v="2"/>
    <x v="1"/>
    <s v="Управление c мобильного приложения по Wi-Fi"/>
    <s v="Нет"/>
    <x v="70"/>
    <s v="Нет"/>
    <s v="нет"/>
    <x v="0"/>
  </r>
  <r>
    <n v="191"/>
    <s v="DC EU INVERTER серии pavimento CO-F 48HNI/CO-E 48HNI"/>
    <x v="185"/>
    <x v="185"/>
    <x v="2"/>
    <x v="1"/>
    <s v="Дополнительные фильтры тонкой очистки в комплекте"/>
    <s v="Нет"/>
    <x v="71"/>
    <s v="Нет"/>
    <s v="нет"/>
    <x v="0"/>
  </r>
  <r>
    <n v="191"/>
    <s v="DC EU INVERTER серии pavimento CO-F 48HNI/CO-E 48HNI"/>
    <x v="185"/>
    <x v="185"/>
    <x v="2"/>
    <x v="1"/>
    <s v="Противопылевой фильтр в комплекте"/>
    <s v="Да"/>
    <x v="72"/>
    <s v="Да"/>
    <s v="да"/>
    <x v="0"/>
  </r>
  <r>
    <n v="191"/>
    <s v="DC EU INVERTER серии pavimento CO-F 48HNI/CO-E 48HNI"/>
    <x v="185"/>
    <x v="185"/>
    <x v="2"/>
    <x v="1"/>
    <s v="Пульт управления в комплекте"/>
    <s v="Да, беспроводной"/>
    <x v="73"/>
    <s v="Да. беспроводной"/>
    <s v="Да. беспроводной"/>
    <x v="0"/>
  </r>
  <r>
    <n v="191"/>
    <s v="DC EU INVERTER серии pavimento CO-F 48HNI/CO-E 48HNI"/>
    <x v="185"/>
    <x v="185"/>
    <x v="2"/>
    <x v="1"/>
    <s v="Встроенный электронагреватель"/>
    <s v="нет"/>
    <x v="126"/>
    <s v="нет"/>
    <s v="нет"/>
    <x v="0"/>
  </r>
  <r>
    <n v="192"/>
    <s v="DC EU INVERTER серии pavimento CO-F 60HNI/CO-E 60HNI"/>
    <x v="186"/>
    <x v="186"/>
    <x v="2"/>
    <x v="1"/>
    <s v="Модель внутреннего блока"/>
    <s v="CO-F 60HNI"/>
    <x v="1"/>
    <s v="CO-F 60HNI"/>
    <s v="CO-F 60HNI"/>
    <x v="0"/>
  </r>
  <r>
    <n v="192"/>
    <s v="DC EU INVERTER серии pavimento CO-F 60HNI/CO-E 60HNI"/>
    <x v="186"/>
    <x v="186"/>
    <x v="2"/>
    <x v="1"/>
    <s v="Модель наружного блока"/>
    <s v="CO-E 60HNI"/>
    <x v="2"/>
    <s v="CO-E 60HNI"/>
    <s v="CO-E 60HNI"/>
    <x v="0"/>
  </r>
  <r>
    <n v="192"/>
    <s v="DC EU INVERTER серии pavimento CO-F 60HNI/CO-E 60HNI"/>
    <x v="186"/>
    <x v="186"/>
    <x v="2"/>
    <x v="1"/>
    <s v="Инверторная технология"/>
    <s v="да"/>
    <x v="3"/>
    <s v="да"/>
    <s v="да"/>
    <x v="1"/>
  </r>
  <r>
    <n v="192"/>
    <s v="DC EU INVERTER серии pavimento CO-F 60HNI/CO-E 60HNI"/>
    <x v="186"/>
    <x v="186"/>
    <x v="2"/>
    <x v="1"/>
    <s v="Серия"/>
    <s v="COMPETENZA Inverter"/>
    <x v="4"/>
    <s v="COMPETENZA Inverter"/>
    <s v="COMPETENZA Inverter"/>
    <x v="0"/>
  </r>
  <r>
    <n v="192"/>
    <s v="DC EU INVERTER серии pavimento CO-F 60HNI/CO-E 60HNI"/>
    <x v="186"/>
    <x v="186"/>
    <x v="2"/>
    <x v="1"/>
    <s v="Тип внутреннего блока"/>
    <s v="Напольно-потолочный"/>
    <x v="5"/>
    <s v="Напольно-потолочный"/>
    <s v="Напольно-потолочный"/>
    <x v="1"/>
  </r>
  <r>
    <n v="192"/>
    <s v="DC EU INVERTER серии pavimento CO-F 60HNI/CO-E 60HNI"/>
    <x v="186"/>
    <x v="186"/>
    <x v="2"/>
    <x v="1"/>
    <s v="Эффективен для помещ. площадью до, м"/>
    <n v="160"/>
    <x v="6"/>
    <s v="160"/>
    <s v="160"/>
    <x v="1"/>
  </r>
  <r>
    <n v="192"/>
    <s v="DC EU INVERTER серии pavimento CO-F 60HNI/CO-E 60HNI"/>
    <x v="186"/>
    <x v="186"/>
    <x v="2"/>
    <x v="1"/>
    <s v="Холодопроизводительность, kBTU"/>
    <n v="55"/>
    <x v="7"/>
    <s v="55"/>
    <s v="55"/>
    <x v="0"/>
  </r>
  <r>
    <n v="192"/>
    <s v="DC EU INVERTER серии pavimento CO-F 60HNI/CO-E 60HNI"/>
    <x v="186"/>
    <x v="186"/>
    <x v="2"/>
    <x v="1"/>
    <s v="Холодопроизводительность, кВт"/>
    <s v="16 (4.76 - 17.5)"/>
    <x v="8"/>
    <s v="16 (4.76 - 17.5)"/>
    <n v="16"/>
    <x v="1"/>
  </r>
  <r>
    <n v="192"/>
    <s v="DC EU INVERTER серии pavimento CO-F 60HNI/CO-E 60HNI"/>
    <x v="186"/>
    <x v="186"/>
    <x v="2"/>
    <x v="1"/>
    <s v="Номинальная холодопроизводительность, кВт"/>
    <n v="16"/>
    <x v="76"/>
    <s v="16"/>
    <s v="16"/>
    <x v="0"/>
  </r>
  <r>
    <n v="192"/>
    <s v="DC EU INVERTER серии pavimento CO-F 60HNI/CO-E 60HNI"/>
    <x v="186"/>
    <x v="186"/>
    <x v="2"/>
    <x v="1"/>
    <s v="Минимальная холодопроизводительность, кВт"/>
    <n v="4.76"/>
    <x v="77"/>
    <s v="4.76"/>
    <s v="4.76"/>
    <x v="0"/>
  </r>
  <r>
    <n v="192"/>
    <s v="DC EU INVERTER серии pavimento CO-F 60HNI/CO-E 60HNI"/>
    <x v="186"/>
    <x v="186"/>
    <x v="2"/>
    <x v="1"/>
    <s v="Максимальная холодопроизводительность, кВт"/>
    <n v="17.5"/>
    <x v="78"/>
    <s v="17.5"/>
    <s v="17.5"/>
    <x v="0"/>
  </r>
  <r>
    <n v="192"/>
    <s v="DC EU INVERTER серии pavimento CO-F 60HNI/CO-E 60HNI"/>
    <x v="186"/>
    <x v="186"/>
    <x v="2"/>
    <x v="1"/>
    <s v="Потребляемый ток в режиме охлаждения, А"/>
    <s v="8.83 (2.47 - 9.7)"/>
    <x v="9"/>
    <s v="8.83 (2.47 - 9.7)"/>
    <n v="8.83"/>
    <x v="1"/>
  </r>
  <r>
    <n v="192"/>
    <s v="DC EU INVERTER серии pavimento CO-F 60HNI/CO-E 60HNI"/>
    <x v="186"/>
    <x v="186"/>
    <x v="2"/>
    <x v="1"/>
    <s v="Номинальный потребляемый ток в режиме охлаждения, А"/>
    <n v="8.83"/>
    <x v="79"/>
    <s v="8.83"/>
    <s v="8.83"/>
    <x v="0"/>
  </r>
  <r>
    <n v="192"/>
    <s v="DC EU INVERTER серии pavimento CO-F 60HNI/CO-E 60HNI"/>
    <x v="186"/>
    <x v="186"/>
    <x v="2"/>
    <x v="1"/>
    <s v="Минимальный потребляемый ток в режиме охлаждения, А"/>
    <n v="2.4700000000000002"/>
    <x v="80"/>
    <s v="2.47"/>
    <s v="2.47"/>
    <x v="0"/>
  </r>
  <r>
    <n v="192"/>
    <s v="DC EU INVERTER серии pavimento CO-F 60HNI/CO-E 60HNI"/>
    <x v="186"/>
    <x v="186"/>
    <x v="2"/>
    <x v="1"/>
    <s v="Максимальный потребляемый ток в режиме охлаждения, А"/>
    <n v="9.6999999999999993"/>
    <x v="81"/>
    <s v="9.7"/>
    <s v="9.7"/>
    <x v="0"/>
  </r>
  <r>
    <n v="192"/>
    <s v="DC EU INVERTER серии pavimento CO-F 60HNI/CO-E 60HNI"/>
    <x v="186"/>
    <x v="186"/>
    <x v="2"/>
    <x v="1"/>
    <s v="Потребляемая мощность в режиме охлаждения, кВт"/>
    <s v="6.11 (1.71 - 6.8)"/>
    <x v="10"/>
    <s v="6.11 (1.71 - 6.8)"/>
    <n v="6.11"/>
    <x v="1"/>
  </r>
  <r>
    <n v="192"/>
    <s v="DC EU INVERTER серии pavimento CO-F 60HNI/CO-E 60HNI"/>
    <x v="186"/>
    <x v="186"/>
    <x v="2"/>
    <x v="1"/>
    <s v="Номинальная потребляемая мощность в режиме охлаждения, кВт"/>
    <n v="6.11"/>
    <x v="82"/>
    <s v="6.11"/>
    <s v="6.11"/>
    <x v="0"/>
  </r>
  <r>
    <n v="192"/>
    <s v="DC EU INVERTER серии pavimento CO-F 60HNI/CO-E 60HNI"/>
    <x v="186"/>
    <x v="186"/>
    <x v="2"/>
    <x v="1"/>
    <s v="Минимальная потребляемая мощность в режиме охлаждения, кВт"/>
    <n v="1.71"/>
    <x v="83"/>
    <s v="1.71"/>
    <s v="1.71"/>
    <x v="0"/>
  </r>
  <r>
    <n v="192"/>
    <s v="DC EU INVERTER серии pavimento CO-F 60HNI/CO-E 60HNI"/>
    <x v="186"/>
    <x v="186"/>
    <x v="2"/>
    <x v="1"/>
    <s v="Максимальная потребляемая мощность в режиме охлаждения, кВт"/>
    <n v="6.8"/>
    <x v="84"/>
    <s v="6.8"/>
    <s v="6.8"/>
    <x v="0"/>
  </r>
  <r>
    <n v="192"/>
    <s v="DC EU INVERTER серии pavimento CO-F 60HNI/CO-E 60HNI"/>
    <x v="186"/>
    <x v="186"/>
    <x v="2"/>
    <x v="1"/>
    <s v="Коэффициент энергоэффективности EER, Вт/Вт"/>
    <n v="2.62"/>
    <x v="11"/>
    <s v="2.62"/>
    <s v="2.62"/>
    <x v="0"/>
  </r>
  <r>
    <n v="192"/>
    <s v="DC EU INVERTER серии pavimento CO-F 60HNI/CO-E 60HNI"/>
    <x v="186"/>
    <x v="186"/>
    <x v="2"/>
    <x v="1"/>
    <s v="Коэффициент сезонной энергоэффективности SEER, Вт/Вт"/>
    <n v="6.1"/>
    <x v="12"/>
    <s v="6.1"/>
    <s v="6.1"/>
    <x v="0"/>
  </r>
  <r>
    <n v="192"/>
    <s v="DC EU INVERTER серии pavimento CO-F 60HNI/CO-E 60HNI"/>
    <x v="186"/>
    <x v="186"/>
    <x v="2"/>
    <x v="1"/>
    <s v="Класс энергоэффективности EER (охлаждение)"/>
    <s v="D"/>
    <x v="13"/>
    <s v="D"/>
    <s v="D"/>
    <x v="0"/>
  </r>
  <r>
    <n v="192"/>
    <s v="DC EU INVERTER серии pavimento CO-F 60HNI/CO-E 60HNI"/>
    <x v="186"/>
    <x v="186"/>
    <x v="2"/>
    <x v="1"/>
    <s v="Класс сезонной энергоэффективности SEER (охлаждение)"/>
    <s v="A ++"/>
    <x v="14"/>
    <s v="A ++"/>
    <s v="A ++"/>
    <x v="0"/>
  </r>
  <r>
    <n v="192"/>
    <s v="DC EU INVERTER серии pavimento CO-F 60HNI/CO-E 60HNI"/>
    <x v="186"/>
    <x v="186"/>
    <x v="2"/>
    <x v="1"/>
    <s v="Теплопроизводительность, kBTU"/>
    <n v="58"/>
    <x v="15"/>
    <s v="58"/>
    <s v="58"/>
    <x v="0"/>
  </r>
  <r>
    <n v="192"/>
    <s v="DC EU INVERTER серии pavimento CO-F 60HNI/CO-E 60HNI"/>
    <x v="186"/>
    <x v="186"/>
    <x v="2"/>
    <x v="1"/>
    <s v="Теплопроизводительность контура, kBTU"/>
    <n v="58"/>
    <x v="85"/>
    <s v="58"/>
    <s v="58"/>
    <x v="0"/>
  </r>
  <r>
    <n v="192"/>
    <s v="DC EU INVERTER серии pavimento CO-F 60HNI/CO-E 60HNI"/>
    <x v="186"/>
    <x v="186"/>
    <x v="2"/>
    <x v="1"/>
    <s v="Теплопроизводительность, кВт"/>
    <s v="17 (4.78 - 18.5)"/>
    <x v="16"/>
    <s v="17 (4.78 - 18.5)"/>
    <n v="17"/>
    <x v="1"/>
  </r>
  <r>
    <n v="192"/>
    <s v="DC EU INVERTER серии pavimento CO-F 60HNI/CO-E 60HNI"/>
    <x v="186"/>
    <x v="186"/>
    <x v="2"/>
    <x v="1"/>
    <s v="Номинальная теплопроизводительность, кВт"/>
    <n v="17"/>
    <x v="86"/>
    <s v="17"/>
    <s v="17"/>
    <x v="0"/>
  </r>
  <r>
    <n v="192"/>
    <s v="DC EU INVERTER серии pavimento CO-F 60HNI/CO-E 60HNI"/>
    <x v="186"/>
    <x v="186"/>
    <x v="2"/>
    <x v="1"/>
    <s v="Минимальная теплопроизводительность, кВт"/>
    <n v="4.78"/>
    <x v="87"/>
    <s v="4.78"/>
    <s v="4.78"/>
    <x v="0"/>
  </r>
  <r>
    <n v="192"/>
    <s v="DC EU INVERTER серии pavimento CO-F 60HNI/CO-E 60HNI"/>
    <x v="186"/>
    <x v="186"/>
    <x v="2"/>
    <x v="1"/>
    <s v="Максимальная теплопроизводительность, кВт"/>
    <n v="18.5"/>
    <x v="88"/>
    <s v="18.5"/>
    <s v="18.5"/>
    <x v="0"/>
  </r>
  <r>
    <n v="192"/>
    <s v="DC EU INVERTER серии pavimento CO-F 60HNI/CO-E 60HNI"/>
    <x v="186"/>
    <x v="186"/>
    <x v="2"/>
    <x v="1"/>
    <s v="Потребляемый ток в режиме нагрева, А"/>
    <s v="8,53 (2.47 - 9.83)"/>
    <x v="17"/>
    <s v="8.53 (2.47 - 9.83)"/>
    <n v="8.5299999999999994"/>
    <x v="1"/>
  </r>
  <r>
    <n v="192"/>
    <s v="DC EU INVERTER серии pavimento CO-F 60HNI/CO-E 60HNI"/>
    <x v="186"/>
    <x v="186"/>
    <x v="2"/>
    <x v="1"/>
    <s v="Номинальный потребляемый ток в режиме нагрева, А"/>
    <s v="8,53"/>
    <x v="89"/>
    <n v="8.5299999999999994"/>
    <n v="8.5299999999999994"/>
    <x v="0"/>
  </r>
  <r>
    <n v="192"/>
    <s v="DC EU INVERTER серии pavimento CO-F 60HNI/CO-E 60HNI"/>
    <x v="186"/>
    <x v="186"/>
    <x v="2"/>
    <x v="1"/>
    <s v="Минимальный потребляемый ток в режиме нагрева, А"/>
    <n v="2.4700000000000002"/>
    <x v="90"/>
    <s v="2.47"/>
    <s v="2.47"/>
    <x v="0"/>
  </r>
  <r>
    <n v="192"/>
    <s v="DC EU INVERTER серии pavimento CO-F 60HNI/CO-E 60HNI"/>
    <x v="186"/>
    <x v="186"/>
    <x v="2"/>
    <x v="1"/>
    <s v="Максимальный потребляемый ток в режиме нагрева, А"/>
    <n v="9.83"/>
    <x v="91"/>
    <s v="9.83"/>
    <s v="9.83"/>
    <x v="0"/>
  </r>
  <r>
    <n v="192"/>
    <s v="DC EU INVERTER серии pavimento CO-F 60HNI/CO-E 60HNI"/>
    <x v="186"/>
    <x v="186"/>
    <x v="2"/>
    <x v="1"/>
    <s v="Потребляемая мощность в режиме нагрева, кВт"/>
    <s v="5,9 (1.71 - 7.1)"/>
    <x v="18"/>
    <s v="5.9 (1.71 - 7.1)"/>
    <n v="5.9"/>
    <x v="1"/>
  </r>
  <r>
    <n v="192"/>
    <s v="DC EU INVERTER серии pavimento CO-F 60HNI/CO-E 60HNI"/>
    <x v="186"/>
    <x v="186"/>
    <x v="2"/>
    <x v="1"/>
    <s v="Номинальная потребляемая мощность в режиме нагрева, кВт"/>
    <s v="5,9"/>
    <x v="92"/>
    <n v="5.9"/>
    <n v="5.9"/>
    <x v="0"/>
  </r>
  <r>
    <n v="192"/>
    <s v="DC EU INVERTER серии pavimento CO-F 60HNI/CO-E 60HNI"/>
    <x v="186"/>
    <x v="186"/>
    <x v="2"/>
    <x v="1"/>
    <s v="Минимальная потребляемая мощность в режиме нагрева, кВт"/>
    <n v="1.71"/>
    <x v="93"/>
    <s v="1.71"/>
    <s v="1.71"/>
    <x v="0"/>
  </r>
  <r>
    <n v="192"/>
    <s v="DC EU INVERTER серии pavimento CO-F 60HNI/CO-E 60HNI"/>
    <x v="186"/>
    <x v="186"/>
    <x v="2"/>
    <x v="1"/>
    <s v="Максимальная потребляемая мощность в режиме нагрева, кВт"/>
    <n v="7.1"/>
    <x v="94"/>
    <s v="7.1"/>
    <s v="7.1"/>
    <x v="0"/>
  </r>
  <r>
    <n v="192"/>
    <s v="DC EU INVERTER серии pavimento CO-F 60HNI/CO-E 60HNI"/>
    <x v="186"/>
    <x v="186"/>
    <x v="2"/>
    <x v="1"/>
    <s v="Коэффициент энергоэффективности COP, Вт/Вт"/>
    <n v="2.88"/>
    <x v="19"/>
    <s v="2.88"/>
    <s v="2.88"/>
    <x v="0"/>
  </r>
  <r>
    <n v="192"/>
    <s v="DC EU INVERTER серии pavimento CO-F 60HNI/CO-E 60HNI"/>
    <x v="186"/>
    <x v="186"/>
    <x v="2"/>
    <x v="1"/>
    <s v="Класс энергоэффективности COP (нагрев)"/>
    <s v="D"/>
    <x v="21"/>
    <s v="D"/>
    <s v="D"/>
    <x v="0"/>
  </r>
  <r>
    <n v="192"/>
    <s v="DC EU INVERTER серии pavimento CO-F 60HNI/CO-E 60HNI"/>
    <x v="186"/>
    <x v="186"/>
    <x v="2"/>
    <x v="1"/>
    <s v="Класс сезонной энергоэффективности SCOP (нагрев, усредненный)"/>
    <n v="4"/>
    <x v="22"/>
    <s v="4"/>
    <s v="4"/>
    <x v="0"/>
  </r>
  <r>
    <n v="192"/>
    <s v="DC EU INVERTER серии pavimento CO-F 60HNI/CO-E 60HNI"/>
    <x v="186"/>
    <x v="186"/>
    <x v="2"/>
    <x v="1"/>
    <s v="Класс сезонной энергоэффективности SCOP (нагрев, теплый)"/>
    <s v="A+"/>
    <x v="196"/>
    <s v="A+"/>
    <s v="A+"/>
    <x v="0"/>
  </r>
  <r>
    <n v="192"/>
    <s v="DC EU INVERTER серии pavimento CO-F 60HNI/CO-E 60HNI"/>
    <x v="186"/>
    <x v="186"/>
    <x v="2"/>
    <x v="1"/>
    <s v="Электропитание внутреннего блока, В/Гц/Ф"/>
    <s v="220-240/50/1"/>
    <x v="95"/>
    <s v="220-240/50/1"/>
    <s v="220-240/50/1"/>
    <x v="0"/>
  </r>
  <r>
    <n v="192"/>
    <s v="DC EU INVERTER серии pavimento CO-F 60HNI/CO-E 60HNI"/>
    <x v="186"/>
    <x v="186"/>
    <x v="2"/>
    <x v="1"/>
    <s v="Напряжение электропитания внутреннего блока, В"/>
    <s v="220-240"/>
    <x v="96"/>
    <s v="220-240"/>
    <s v="220-240"/>
    <x v="0"/>
  </r>
  <r>
    <n v="192"/>
    <s v="DC EU INVERTER серии pavimento CO-F 60HNI/CO-E 60HNI"/>
    <x v="186"/>
    <x v="186"/>
    <x v="2"/>
    <x v="1"/>
    <s v="Частота электропитания внутреннего блока, Гц"/>
    <n v="50"/>
    <x v="97"/>
    <s v="50"/>
    <s v="50"/>
    <x v="0"/>
  </r>
  <r>
    <n v="192"/>
    <s v="DC EU INVERTER серии pavimento CO-F 60HNI/CO-E 60HNI"/>
    <x v="186"/>
    <x v="186"/>
    <x v="2"/>
    <x v="1"/>
    <s v="Количество фаз электропитания внутреннего блока, Ф"/>
    <n v="1"/>
    <x v="98"/>
    <s v="1"/>
    <s v="1"/>
    <x v="0"/>
  </r>
  <r>
    <n v="192"/>
    <s v="DC EU INVERTER серии pavimento CO-F 60HNI/CO-E 60HNI"/>
    <x v="186"/>
    <x v="186"/>
    <x v="2"/>
    <x v="1"/>
    <s v="Электропитание наружного блока, В/Гц/Ф"/>
    <s v="380-415/50/3"/>
    <x v="99"/>
    <s v="380-415/50/3"/>
    <s v="380-415/50/3"/>
    <x v="0"/>
  </r>
  <r>
    <n v="192"/>
    <s v="DC EU INVERTER серии pavimento CO-F 60HNI/CO-E 60HNI"/>
    <x v="186"/>
    <x v="186"/>
    <x v="2"/>
    <x v="1"/>
    <s v="Напряжение электропитания наружного блока, В"/>
    <s v="380-415"/>
    <x v="100"/>
    <s v="380-415"/>
    <s v="380-415"/>
    <x v="0"/>
  </r>
  <r>
    <n v="192"/>
    <s v="DC EU INVERTER серии pavimento CO-F 60HNI/CO-E 60HNI"/>
    <x v="186"/>
    <x v="186"/>
    <x v="2"/>
    <x v="1"/>
    <s v="Частота электропитания наружного блока, Гц"/>
    <n v="50"/>
    <x v="101"/>
    <s v="50"/>
    <s v="50"/>
    <x v="0"/>
  </r>
  <r>
    <n v="192"/>
    <s v="DC EU INVERTER серии pavimento CO-F 60HNI/CO-E 60HNI"/>
    <x v="186"/>
    <x v="186"/>
    <x v="2"/>
    <x v="1"/>
    <s v="Количество фаз электропитания наружного блока, Ф"/>
    <n v="3"/>
    <x v="102"/>
    <s v="3"/>
    <s v="3"/>
    <x v="0"/>
  </r>
  <r>
    <n v="192"/>
    <s v="DC EU INVERTER серии pavimento CO-F 60HNI/CO-E 60HNI"/>
    <x v="186"/>
    <x v="186"/>
    <x v="2"/>
    <x v="1"/>
    <s v="Расход воздуха внутреннего блока, м&amp;lt;sup&amp;gt;3&amp;lt;/sup&amp;gt;/ч"/>
    <s v="1900/1600/1400"/>
    <x v="24"/>
    <s v="1900/1600/1400"/>
    <s v="1900/1600/1400"/>
    <x v="0"/>
  </r>
  <r>
    <n v="192"/>
    <s v="DC EU INVERTER серии pavimento CO-F 60HNI/CO-E 60HNI"/>
    <x v="186"/>
    <x v="186"/>
    <x v="2"/>
    <x v="1"/>
    <s v="Минимальный расход воздуха внутреннего блока, м&amp;lt;sup&amp;gt;3&amp;lt;/sup&amp;gt;/ч"/>
    <n v="1900"/>
    <x v="25"/>
    <s v="1900"/>
    <s v="1900"/>
    <x v="0"/>
  </r>
  <r>
    <n v="192"/>
    <s v="DC EU INVERTER серии pavimento CO-F 60HNI/CO-E 60HNI"/>
    <x v="186"/>
    <x v="186"/>
    <x v="2"/>
    <x v="1"/>
    <s v="Уровень шума внутреннего блока, дБ(А)"/>
    <s v="53/51/49"/>
    <x v="26"/>
    <s v="53/51/49"/>
    <s v="53/51/49"/>
    <x v="1"/>
  </r>
  <r>
    <n v="192"/>
    <s v="DC EU INVERTER серии pavimento CO-F 60HNI/CO-E 60HNI"/>
    <x v="186"/>
    <x v="186"/>
    <x v="2"/>
    <x v="1"/>
    <s v="Минимальный уровень шума внутреннего блока, дБ(А)"/>
    <n v="53"/>
    <x v="27"/>
    <s v="53"/>
    <s v="53"/>
    <x v="0"/>
  </r>
  <r>
    <n v="192"/>
    <s v="DC EU INVERTER серии pavimento CO-F 60HNI/CO-E 60HNI"/>
    <x v="186"/>
    <x v="186"/>
    <x v="2"/>
    <x v="1"/>
    <s v="Объем конденсации, л/ч"/>
    <n v="0"/>
    <x v="28"/>
    <s v="0"/>
    <s v="0"/>
    <x v="0"/>
  </r>
  <r>
    <n v="192"/>
    <s v="DC EU INVERTER серии pavimento CO-F 60HNI/CO-E 60HNI"/>
    <x v="186"/>
    <x v="186"/>
    <x v="2"/>
    <x v="1"/>
    <s v="Расход воздуха наружного блока, м&amp;lt;sup&amp;gt;3&amp;lt;/sup&amp;gt;/ч"/>
    <n v="7200"/>
    <x v="29"/>
    <s v="7200"/>
    <s v="7200"/>
    <x v="0"/>
  </r>
  <r>
    <n v="192"/>
    <s v="DC EU INVERTER серии pavimento CO-F 60HNI/CO-E 60HNI"/>
    <x v="186"/>
    <x v="186"/>
    <x v="2"/>
    <x v="1"/>
    <s v="Уровень шума наружного блока, дБ(А)"/>
    <n v="60"/>
    <x v="30"/>
    <s v="60"/>
    <s v="60"/>
    <x v="1"/>
  </r>
  <r>
    <n v="192"/>
    <s v="DC EU INVERTER серии pavimento CO-F 60HNI/CO-E 60HNI"/>
    <x v="186"/>
    <x v="186"/>
    <x v="2"/>
    <x v="1"/>
    <s v="Марка компрессора"/>
    <s v="GMCC"/>
    <x v="31"/>
    <s v="GMCC"/>
    <s v="GMCC"/>
    <x v="1"/>
  </r>
  <r>
    <n v="192"/>
    <s v="DC EU INVERTER серии pavimento CO-F 60HNI/CO-E 60HNI"/>
    <x v="186"/>
    <x v="186"/>
    <x v="2"/>
    <x v="1"/>
    <s v="Тип хладагента"/>
    <s v="R36"/>
    <x v="33"/>
    <s v="R36"/>
    <s v="R36"/>
    <x v="1"/>
  </r>
  <r>
    <n v="192"/>
    <s v="DC EU INVERTER серии pavimento CO-F 60HNI/CO-E 60HNI"/>
    <x v="186"/>
    <x v="186"/>
    <x v="2"/>
    <x v="1"/>
    <s v="Заводская заправка хладагента, г"/>
    <n v="3600"/>
    <x v="34"/>
    <s v="3600"/>
    <s v="3600"/>
    <x v="1"/>
  </r>
  <r>
    <n v="192"/>
    <s v="DC EU INVERTER серии pavimento CO-F 60HNI/CO-E 60HNI"/>
    <x v="186"/>
    <x v="186"/>
    <x v="2"/>
    <x v="1"/>
    <s v="Дозаправка хладагента (сверх номинальной длины трассы), г/м"/>
    <n v="40"/>
    <x v="103"/>
    <s v="40"/>
    <s v="40"/>
    <x v="0"/>
  </r>
  <r>
    <n v="192"/>
    <s v="DC EU INVERTER серии pavimento CO-F 60HNI/CO-E 60HNI"/>
    <x v="186"/>
    <x v="186"/>
    <x v="2"/>
    <x v="1"/>
    <s v="Габаритные размеры внутреннего блока (ШхВхГ), мм"/>
    <s v="1631x660x205"/>
    <x v="35"/>
    <s v="1631 x 660 x 205"/>
    <s v="1631 x 660 x 205"/>
    <x v="1"/>
  </r>
  <r>
    <n v="192"/>
    <s v="DC EU INVERTER серии pavimento CO-F 60HNI/CO-E 60HNI"/>
    <x v="186"/>
    <x v="186"/>
    <x v="2"/>
    <x v="1"/>
    <s v="Ширина внутреннего блока, мм"/>
    <n v="1631"/>
    <x v="104"/>
    <s v="1631"/>
    <s v="1631"/>
    <x v="0"/>
  </r>
  <r>
    <n v="192"/>
    <s v="DC EU INVERTER серии pavimento CO-F 60HNI/CO-E 60HNI"/>
    <x v="186"/>
    <x v="186"/>
    <x v="2"/>
    <x v="1"/>
    <s v="Высота внутреннего блока, мм"/>
    <n v="660"/>
    <x v="105"/>
    <s v="660"/>
    <s v="660"/>
    <x v="0"/>
  </r>
  <r>
    <n v="192"/>
    <s v="DC EU INVERTER серии pavimento CO-F 60HNI/CO-E 60HNI"/>
    <x v="186"/>
    <x v="186"/>
    <x v="2"/>
    <x v="1"/>
    <s v="Глубина внутреннего блока, мм"/>
    <n v="205"/>
    <x v="106"/>
    <s v="205"/>
    <s v="205"/>
    <x v="0"/>
  </r>
  <r>
    <n v="192"/>
    <s v="DC EU INVERTER серии pavimento CO-F 60HNI/CO-E 60HNI"/>
    <x v="186"/>
    <x v="186"/>
    <x v="2"/>
    <x v="1"/>
    <s v="Габаритные размеры наружного блока (ШхВхГ), мм"/>
    <s v="940x370x132"/>
    <x v="36"/>
    <s v="940 x 370 x 132"/>
    <s v="940 x 370 x 132"/>
    <x v="1"/>
  </r>
  <r>
    <n v="192"/>
    <s v="DC EU INVERTER серии pavimento CO-F 60HNI/CO-E 60HNI"/>
    <x v="186"/>
    <x v="186"/>
    <x v="2"/>
    <x v="1"/>
    <s v="Ширина наружного блока, мм"/>
    <n v="940"/>
    <x v="107"/>
    <s v="940"/>
    <s v="940"/>
    <x v="0"/>
  </r>
  <r>
    <n v="192"/>
    <s v="DC EU INVERTER серии pavimento CO-F 60HNI/CO-E 60HNI"/>
    <x v="186"/>
    <x v="186"/>
    <x v="2"/>
    <x v="1"/>
    <s v="Высота наружного блока, мм"/>
    <n v="370"/>
    <x v="108"/>
    <s v="370"/>
    <s v="370"/>
    <x v="0"/>
  </r>
  <r>
    <n v="192"/>
    <s v="DC EU INVERTER серии pavimento CO-F 60HNI/CO-E 60HNI"/>
    <x v="186"/>
    <x v="186"/>
    <x v="2"/>
    <x v="1"/>
    <s v="Глубина наружного блока, мм"/>
    <n v="132"/>
    <x v="109"/>
    <s v="132"/>
    <s v="132"/>
    <x v="0"/>
  </r>
  <r>
    <n v="192"/>
    <s v="DC EU INVERTER серии pavimento CO-F 60HNI/CO-E 60HNI"/>
    <x v="186"/>
    <x v="186"/>
    <x v="2"/>
    <x v="1"/>
    <s v="Габаритные размеры внутреннего блока в упаковке (ШхВхГ), мм"/>
    <s v="1710x720x290"/>
    <x v="37"/>
    <s v="1710 x 720 x 290"/>
    <s v="1710 x 720 x 290"/>
    <x v="1"/>
  </r>
  <r>
    <n v="192"/>
    <s v="DC EU INVERTER серии pavimento CO-F 60HNI/CO-E 60HNI"/>
    <x v="186"/>
    <x v="186"/>
    <x v="2"/>
    <x v="1"/>
    <s v="Ширина внутреннего блока в упаковке, мм"/>
    <n v="1710"/>
    <x v="110"/>
    <s v="1710"/>
    <s v="1710"/>
    <x v="0"/>
  </r>
  <r>
    <n v="192"/>
    <s v="DC EU INVERTER серии pavimento CO-F 60HNI/CO-E 60HNI"/>
    <x v="186"/>
    <x v="186"/>
    <x v="2"/>
    <x v="1"/>
    <s v="Высота внутреннего блока в упаковке, мм"/>
    <n v="720"/>
    <x v="111"/>
    <s v="720"/>
    <s v="720"/>
    <x v="0"/>
  </r>
  <r>
    <n v="192"/>
    <s v="DC EU INVERTER серии pavimento CO-F 60HNI/CO-E 60HNI"/>
    <x v="186"/>
    <x v="186"/>
    <x v="2"/>
    <x v="1"/>
    <s v="Глубина внутреннего блока в упаковке, мм"/>
    <n v="290"/>
    <x v="112"/>
    <s v="290"/>
    <s v="290"/>
    <x v="0"/>
  </r>
  <r>
    <n v="192"/>
    <s v="DC EU INVERTER серии pavimento CO-F 60HNI/CO-E 60HNI"/>
    <x v="186"/>
    <x v="186"/>
    <x v="2"/>
    <x v="1"/>
    <s v="Габаритные размеры наружного блока в упаковке (ШхВхГ), мм"/>
    <s v="1080x430x1440"/>
    <x v="38"/>
    <s v="1080 x 430 x 1440"/>
    <s v="1080 x 430 x 1440"/>
    <x v="1"/>
  </r>
  <r>
    <n v="192"/>
    <s v="DC EU INVERTER серии pavimento CO-F 60HNI/CO-E 60HNI"/>
    <x v="186"/>
    <x v="186"/>
    <x v="2"/>
    <x v="1"/>
    <s v="Ширина наружного блока в упаковке, мм"/>
    <n v="1080"/>
    <x v="113"/>
    <s v="1080"/>
    <s v="1080"/>
    <x v="0"/>
  </r>
  <r>
    <n v="192"/>
    <s v="DC EU INVERTER серии pavimento CO-F 60HNI/CO-E 60HNI"/>
    <x v="186"/>
    <x v="186"/>
    <x v="2"/>
    <x v="1"/>
    <s v="Высота наружного блока в упаковке, мм"/>
    <n v="430"/>
    <x v="114"/>
    <s v="430"/>
    <s v="430"/>
    <x v="0"/>
  </r>
  <r>
    <n v="192"/>
    <s v="DC EU INVERTER серии pavimento CO-F 60HNI/CO-E 60HNI"/>
    <x v="186"/>
    <x v="186"/>
    <x v="2"/>
    <x v="1"/>
    <s v="Глубина наружного блока в упаковке, мм"/>
    <n v="1440"/>
    <x v="115"/>
    <s v="1440"/>
    <s v="1440"/>
    <x v="0"/>
  </r>
  <r>
    <n v="192"/>
    <s v="DC EU INVERTER серии pavimento CO-F 60HNI/CO-E 60HNI"/>
    <x v="186"/>
    <x v="186"/>
    <x v="2"/>
    <x v="1"/>
    <s v="Вес нетто внутреннего блока, кг"/>
    <n v="44"/>
    <x v="39"/>
    <s v="44"/>
    <s v="44"/>
    <x v="1"/>
  </r>
  <r>
    <n v="192"/>
    <s v="DC EU INVERTER серии pavimento CO-F 60HNI/CO-E 60HNI"/>
    <x v="186"/>
    <x v="186"/>
    <x v="2"/>
    <x v="1"/>
    <s v="Вес нетто наружного блока, кг"/>
    <n v="92"/>
    <x v="40"/>
    <s v="92"/>
    <s v="92"/>
    <x v="1"/>
  </r>
  <r>
    <n v="192"/>
    <s v="DC EU INVERTER серии pavimento CO-F 60HNI/CO-E 60HNI"/>
    <x v="186"/>
    <x v="186"/>
    <x v="2"/>
    <x v="1"/>
    <s v="Вес брутто внутреннего блока, кг"/>
    <n v="50"/>
    <x v="41"/>
    <s v="50"/>
    <s v="50"/>
    <x v="1"/>
  </r>
  <r>
    <n v="192"/>
    <s v="DC EU INVERTER серии pavimento CO-F 60HNI/CO-E 60HNI"/>
    <x v="186"/>
    <x v="186"/>
    <x v="2"/>
    <x v="1"/>
    <s v="Вес брутто наружного блока, кг"/>
    <n v="102"/>
    <x v="42"/>
    <s v="102"/>
    <s v="102"/>
    <x v="1"/>
  </r>
  <r>
    <n v="192"/>
    <s v="DC EU INVERTER серии pavimento CO-F 60HNI/CO-E 60HNI"/>
    <x v="186"/>
    <x v="186"/>
    <x v="2"/>
    <x v="1"/>
    <s v="Диаметр жидкостной трубы, мм (дюйм)"/>
    <s v="9,52(3/8)"/>
    <x v="43"/>
    <s v="9.52(3/8)"/>
    <n v="9.52"/>
    <x v="1"/>
  </r>
  <r>
    <n v="192"/>
    <s v="DC EU INVERTER серии pavimento CO-F 60HNI/CO-E 60HNI"/>
    <x v="186"/>
    <x v="186"/>
    <x v="2"/>
    <x v="1"/>
    <s v="Диаметр газовой трубы, мм (дюйм)"/>
    <s v="19.05(7/8)"/>
    <x v="44"/>
    <s v="19.05(7/8)"/>
    <n v="19.05"/>
    <x v="1"/>
  </r>
  <r>
    <n v="192"/>
    <s v="DC EU INVERTER серии pavimento CO-F 60HNI/CO-E 60HNI"/>
    <x v="186"/>
    <x v="186"/>
    <x v="2"/>
    <x v="1"/>
    <s v="Максимальная длина трассы, м"/>
    <n v="65"/>
    <x v="45"/>
    <s v="65"/>
    <s v="65"/>
    <x v="1"/>
  </r>
  <r>
    <n v="192"/>
    <s v="DC EU INVERTER серии pavimento CO-F 60HNI/CO-E 60HNI"/>
    <x v="186"/>
    <x v="186"/>
    <x v="2"/>
    <x v="1"/>
    <s v="Максимальный перепад по высоте между внутренним и наружным блоками, м"/>
    <n v="30"/>
    <x v="46"/>
    <s v="30"/>
    <s v="30"/>
    <x v="1"/>
  </r>
  <r>
    <n v="192"/>
    <s v="DC EU INVERTER серии pavimento CO-F 60HNI/CO-E 60HNI"/>
    <x v="186"/>
    <x v="186"/>
    <x v="2"/>
    <x v="1"/>
    <s v="Максимальный перепад по высоте между внутренним и наружным блоками (если не задано взаимное расположение внутреннего и наружного блока), м"/>
    <n v="30"/>
    <x v="116"/>
    <s v="30"/>
    <s v="30"/>
    <x v="1"/>
  </r>
  <r>
    <n v="192"/>
    <s v="DC EU INVERTER серии pavimento CO-F 60HNI/CO-E 60HNI"/>
    <x v="186"/>
    <x v="186"/>
    <x v="2"/>
    <x v="1"/>
    <s v="Минимальная длина трассы, м"/>
    <n v="5"/>
    <x v="47"/>
    <s v="5"/>
    <s v="5"/>
    <x v="0"/>
  </r>
  <r>
    <n v="192"/>
    <s v="DC EU INVERTER серии pavimento CO-F 60HNI/CO-E 60HNI"/>
    <x v="186"/>
    <x v="186"/>
    <x v="2"/>
    <x v="1"/>
    <s v="Номинальная длина трассы, м"/>
    <n v="5"/>
    <x v="48"/>
    <s v="5"/>
    <s v="5"/>
    <x v="0"/>
  </r>
  <r>
    <n v="192"/>
    <s v="DC EU INVERTER серии pavimento CO-F 60HNI/CO-E 60HNI"/>
    <x v="186"/>
    <x v="186"/>
    <x v="2"/>
    <x v="1"/>
    <s v="Диаметр дренажной трубы, мм"/>
    <n v="20"/>
    <x v="49"/>
    <s v="20"/>
    <s v="20"/>
    <x v="0"/>
  </r>
  <r>
    <n v="192"/>
    <s v="DC EU INVERTER серии pavimento CO-F 60HNI/CO-E 60HNI"/>
    <x v="186"/>
    <x v="186"/>
    <x v="2"/>
    <x v="1"/>
    <s v="Рабочие температурные границы наружного воздуха (охлаждение), &amp;amp;deg;C"/>
    <s v="-15 ~ +52"/>
    <x v="50"/>
    <s v="-15 ~ +52"/>
    <s v="-15 ~ +52"/>
    <x v="1"/>
  </r>
  <r>
    <n v="192"/>
    <s v="DC EU INVERTER серии pavimento CO-F 60HNI/CO-E 60HNI"/>
    <x v="186"/>
    <x v="186"/>
    <x v="2"/>
    <x v="1"/>
    <s v="Минимальная рабочая температура наружного воздуха (охлаждение), &amp;amp;deg;C"/>
    <n v="-15"/>
    <x v="117"/>
    <s v="-15"/>
    <s v="-15"/>
    <x v="0"/>
  </r>
  <r>
    <n v="192"/>
    <s v="DC EU INVERTER серии pavimento CO-F 60HNI/CO-E 60HNI"/>
    <x v="186"/>
    <x v="186"/>
    <x v="2"/>
    <x v="1"/>
    <s v="Максимальная рабочая температура наружного воздуха (охлаждение), &amp;amp;deg;C"/>
    <n v="52"/>
    <x v="118"/>
    <s v="52"/>
    <s v="52"/>
    <x v="0"/>
  </r>
  <r>
    <n v="192"/>
    <s v="DC EU INVERTER серии pavimento CO-F 60HNI/CO-E 60HNI"/>
    <x v="186"/>
    <x v="186"/>
    <x v="2"/>
    <x v="1"/>
    <s v="Рабочие температурные границы наружного воздуха (нагрев), &amp;amp;deg;C"/>
    <s v="-15 ~ +24"/>
    <x v="51"/>
    <s v="-15 ~ +24"/>
    <s v="-15 ~ +24"/>
    <x v="1"/>
  </r>
  <r>
    <n v="192"/>
    <s v="DC EU INVERTER серии pavimento CO-F 60HNI/CO-E 60HNI"/>
    <x v="186"/>
    <x v="186"/>
    <x v="2"/>
    <x v="1"/>
    <s v="Минимальная рабочая температура наружного воздуха (нагрев), &amp;amp;deg;C"/>
    <n v="-15"/>
    <x v="119"/>
    <s v="-15"/>
    <s v="-15"/>
    <x v="0"/>
  </r>
  <r>
    <n v="192"/>
    <s v="DC EU INVERTER серии pavimento CO-F 60HNI/CO-E 60HNI"/>
    <x v="186"/>
    <x v="186"/>
    <x v="2"/>
    <x v="1"/>
    <s v="Максимальная рабочая температура наружного воздуха (нагрев), &amp;amp;deg;C"/>
    <n v="24"/>
    <x v="120"/>
    <s v="24"/>
    <s v="24"/>
    <x v="0"/>
  </r>
  <r>
    <n v="192"/>
    <s v="DC EU INVERTER серии pavimento CO-F 60HNI/CO-E 60HNI"/>
    <x v="186"/>
    <x v="186"/>
    <x v="2"/>
    <x v="1"/>
    <s v="Рабочие температурные границы внутреннего воздуха (охлаждение), &amp;amp;deg;C"/>
    <s v="+17 ~ +30"/>
    <x v="182"/>
    <s v="+17 ~ +30"/>
    <s v="+17 ~ +30"/>
    <x v="1"/>
  </r>
  <r>
    <n v="192"/>
    <s v="DC EU INVERTER серии pavimento CO-F 60HNI/CO-E 60HNI"/>
    <x v="186"/>
    <x v="186"/>
    <x v="2"/>
    <x v="1"/>
    <s v="Минимальная рабочая температура внутреннего воздуха (охлаждение), &amp;amp;deg;C"/>
    <n v="17"/>
    <x v="192"/>
    <s v="17"/>
    <s v="17"/>
    <x v="0"/>
  </r>
  <r>
    <n v="192"/>
    <s v="DC EU INVERTER серии pavimento CO-F 60HNI/CO-E 60HNI"/>
    <x v="186"/>
    <x v="186"/>
    <x v="2"/>
    <x v="1"/>
    <s v="Максимальная рабочая температура внутреннего воздуха (охлаждение), &amp;amp;deg;C"/>
    <n v="30"/>
    <x v="193"/>
    <s v="30"/>
    <s v="30"/>
    <x v="0"/>
  </r>
  <r>
    <n v="192"/>
    <s v="DC EU INVERTER серии pavimento CO-F 60HNI/CO-E 60HNI"/>
    <x v="186"/>
    <x v="186"/>
    <x v="2"/>
    <x v="1"/>
    <s v="Рабочие температурные границы внутреннего воздуха (нагрев), &amp;amp;deg;C"/>
    <s v="0 ~ +30"/>
    <x v="183"/>
    <s v="0 ~ +30"/>
    <s v="0 ~ +30"/>
    <x v="1"/>
  </r>
  <r>
    <n v="192"/>
    <s v="DC EU INVERTER серии pavimento CO-F 60HNI/CO-E 60HNI"/>
    <x v="186"/>
    <x v="186"/>
    <x v="2"/>
    <x v="1"/>
    <s v="Минимальная рабочая температура внутреннего воздуха (нагрев), &amp;amp;deg;C"/>
    <n v="0"/>
    <x v="194"/>
    <s v="0"/>
    <s v="0"/>
    <x v="0"/>
  </r>
  <r>
    <n v="192"/>
    <s v="DC EU INVERTER серии pavimento CO-F 60HNI/CO-E 60HNI"/>
    <x v="186"/>
    <x v="186"/>
    <x v="2"/>
    <x v="1"/>
    <s v="Максимальная рабочая температура внутреннего воздуха (нагрев), &amp;amp;deg;C"/>
    <n v="30"/>
    <x v="195"/>
    <s v="30"/>
    <s v="30"/>
    <x v="0"/>
  </r>
  <r>
    <n v="192"/>
    <s v="DC EU INVERTER серии pavimento CO-F 60HNI/CO-E 60HNI"/>
    <x v="186"/>
    <x v="186"/>
    <x v="2"/>
    <x v="1"/>
    <s v="Подключение электропитания"/>
    <s v="Наружный блок"/>
    <x v="52"/>
    <s v="Наружный блок"/>
    <s v="Наружный блок"/>
    <x v="0"/>
  </r>
  <r>
    <n v="192"/>
    <s v="DC EU INVERTER серии pavimento CO-F 60HNI/CO-E 60HNI"/>
    <x v="186"/>
    <x v="186"/>
    <x v="2"/>
    <x v="1"/>
    <s v="Межблочный кабель, мм&amp;lt;sup&amp;gt;2&amp;lt;/sup&amp;gt;"/>
    <s v="5*1,5"/>
    <x v="53"/>
    <s v="5*1.5"/>
    <s v="5*1.5"/>
    <x v="0"/>
  </r>
  <r>
    <n v="192"/>
    <s v="DC EU INVERTER серии pavimento CO-F 60HNI/CO-E 60HNI"/>
    <x v="186"/>
    <x v="186"/>
    <x v="2"/>
    <x v="1"/>
    <s v="Силовой кабель, мм&amp;lt;sup&amp;gt;2&amp;lt;/sup&amp;gt;"/>
    <s v="5*4"/>
    <x v="54"/>
    <s v="5*4"/>
    <s v="5*4"/>
    <x v="0"/>
  </r>
  <r>
    <n v="192"/>
    <s v="DC EU INVERTER серии pavimento CO-F 60HNI/CO-E 60HNI"/>
    <x v="186"/>
    <x v="186"/>
    <x v="2"/>
    <x v="1"/>
    <s v="Автомат защиты, А"/>
    <n v="25"/>
    <x v="55"/>
    <s v="25"/>
    <s v="25"/>
    <x v="0"/>
  </r>
  <r>
    <n v="192"/>
    <s v="DC EU INVERTER серии pavimento CO-F 60HNI/CO-E 60HNI"/>
    <x v="186"/>
    <x v="186"/>
    <x v="2"/>
    <x v="1"/>
    <s v="Класс пылевлагозащиты, внутренний / наружный блок"/>
    <s v="IPX0/IP24"/>
    <x v="58"/>
    <s v="IPX0/IP24"/>
    <s v="IPX0/IP24"/>
    <x v="0"/>
  </r>
  <r>
    <n v="192"/>
    <s v="DC EU INVERTER серии pavimento CO-F 60HNI/CO-E 60HNI"/>
    <x v="186"/>
    <x v="186"/>
    <x v="2"/>
    <x v="1"/>
    <s v="Класс пылевлагозащиты, внутренний блок"/>
    <s v="IPX0"/>
    <x v="121"/>
    <s v="IPX0"/>
    <s v="IPX0"/>
    <x v="0"/>
  </r>
  <r>
    <n v="192"/>
    <s v="DC EU INVERTER серии pavimento CO-F 60HNI/CO-E 60HNI"/>
    <x v="186"/>
    <x v="186"/>
    <x v="2"/>
    <x v="1"/>
    <s v="Класс пылевлагозащиты, наружный блок"/>
    <s v="IP24"/>
    <x v="122"/>
    <s v="IP24"/>
    <s v="IP24"/>
    <x v="0"/>
  </r>
  <r>
    <n v="192"/>
    <s v="DC EU INVERTER серии pavimento CO-F 60HNI/CO-E 60HNI"/>
    <x v="186"/>
    <x v="186"/>
    <x v="2"/>
    <x v="1"/>
    <s v="Класс электрозащиты, внутренний / наружный блок"/>
    <s v="I класс/I класс"/>
    <x v="59"/>
    <s v="I класс/I класс"/>
    <s v="I класс/I класс"/>
    <x v="0"/>
  </r>
  <r>
    <n v="192"/>
    <s v="DC EU INVERTER серии pavimento CO-F 60HNI/CO-E 60HNI"/>
    <x v="186"/>
    <x v="186"/>
    <x v="2"/>
    <x v="1"/>
    <s v="Класс электрозащиты, внутренний блок"/>
    <s v="I класс"/>
    <x v="123"/>
    <s v="I класс"/>
    <s v="I класс"/>
    <x v="0"/>
  </r>
  <r>
    <n v="192"/>
    <s v="DC EU INVERTER серии pavimento CO-F 60HNI/CO-E 60HNI"/>
    <x v="186"/>
    <x v="186"/>
    <x v="2"/>
    <x v="1"/>
    <s v="Класс электрозащиты, наружный блок"/>
    <s v="I класс"/>
    <x v="124"/>
    <s v="I класс"/>
    <s v="I класс"/>
    <x v="0"/>
  </r>
  <r>
    <n v="192"/>
    <s v="DC EU INVERTER серии pavimento CO-F 60HNI/CO-E 60HNI"/>
    <x v="186"/>
    <x v="186"/>
    <x v="2"/>
    <x v="1"/>
    <s v="Страна производства"/>
    <s v="КНР"/>
    <x v="61"/>
    <s v="КНР"/>
    <s v="КНР"/>
    <x v="0"/>
  </r>
  <r>
    <n v="192"/>
    <s v="DC EU INVERTER серии pavimento CO-F 60HNI/CO-E 60HNI"/>
    <x v="186"/>
    <x v="186"/>
    <x v="2"/>
    <x v="1"/>
    <s v="Срок гарантии, мес"/>
    <n v="36"/>
    <x v="62"/>
    <s v="36"/>
    <s v="36"/>
    <x v="0"/>
  </r>
  <r>
    <n v="192"/>
    <s v="DC EU INVERTER серии pavimento CO-F 60HNI/CO-E 60HNI"/>
    <x v="186"/>
    <x v="186"/>
    <x v="2"/>
    <x v="1"/>
    <s v="Цвет внутреннего блока"/>
    <s v="Белый"/>
    <x v="63"/>
    <s v="Белый"/>
    <s v="Белый"/>
    <x v="0"/>
  </r>
  <r>
    <n v="192"/>
    <s v="DC EU INVERTER серии pavimento CO-F 60HNI/CO-E 60HNI"/>
    <x v="186"/>
    <x v="186"/>
    <x v="2"/>
    <x v="1"/>
    <s v="Цвет наружного блока"/>
    <s v="Белый"/>
    <x v="64"/>
    <s v="Белый"/>
    <s v="Белый"/>
    <x v="0"/>
  </r>
  <r>
    <n v="192"/>
    <s v="DC EU INVERTER серии pavimento CO-F 60HNI/CO-E 60HNI"/>
    <x v="186"/>
    <x v="186"/>
    <x v="2"/>
    <x v="1"/>
    <s v="Тип дросселирующего устройства"/>
    <s v="Капиллярная трубка"/>
    <x v="65"/>
    <s v="Капиллярная трубка"/>
    <s v="Капиллярная трубка"/>
    <x v="0"/>
  </r>
  <r>
    <n v="192"/>
    <s v="DC EU INVERTER серии pavimento CO-F 60HNI/CO-E 60HNI"/>
    <x v="186"/>
    <x v="186"/>
    <x v="2"/>
    <x v="1"/>
    <s v="Ионизатор воздуха"/>
    <s v="Нет"/>
    <x v="66"/>
    <s v="Нет"/>
    <s v="нет"/>
    <x v="0"/>
  </r>
  <r>
    <n v="192"/>
    <s v="DC EU INVERTER серии pavimento CO-F 60HNI/CO-E 60HNI"/>
    <x v="186"/>
    <x v="186"/>
    <x v="2"/>
    <x v="1"/>
    <s v="Плазменная очистка воздуха"/>
    <s v="Нет"/>
    <x v="67"/>
    <s v="Нет"/>
    <s v="нет"/>
    <x v="0"/>
  </r>
  <r>
    <n v="192"/>
    <s v="DC EU INVERTER серии pavimento CO-F 60HNI/CO-E 60HNI"/>
    <x v="186"/>
    <x v="186"/>
    <x v="2"/>
    <x v="1"/>
    <s v="Ультрафиолетовая стерилизация"/>
    <s v="Нет"/>
    <x v="68"/>
    <s v="Нет"/>
    <s v="нет"/>
    <x v="0"/>
  </r>
  <r>
    <n v="192"/>
    <s v="DC EU INVERTER серии pavimento CO-F 60HNI/CO-E 60HNI"/>
    <x v="186"/>
    <x v="186"/>
    <x v="2"/>
    <x v="1"/>
    <s v="Регулировка положения жалюзи с пульта ДУ"/>
    <s v="Тольно горизонтальные"/>
    <x v="69"/>
    <s v="Тольно горизонтальные"/>
    <s v="Тольно горизонтальные"/>
    <x v="0"/>
  </r>
  <r>
    <n v="192"/>
    <s v="DC EU INVERTER серии pavimento CO-F 60HNI/CO-E 60HNI"/>
    <x v="186"/>
    <x v="186"/>
    <x v="2"/>
    <x v="1"/>
    <s v="Управление c мобильного приложения по Wi-Fi"/>
    <s v="Нет"/>
    <x v="70"/>
    <s v="Нет"/>
    <s v="нет"/>
    <x v="0"/>
  </r>
  <r>
    <n v="192"/>
    <s v="DC EU INVERTER серии pavimento CO-F 60HNI/CO-E 60HNI"/>
    <x v="186"/>
    <x v="186"/>
    <x v="2"/>
    <x v="1"/>
    <s v="Дополнительные фильтры тонкой очистки в комплекте"/>
    <s v="Нет"/>
    <x v="71"/>
    <s v="Нет"/>
    <s v="нет"/>
    <x v="0"/>
  </r>
  <r>
    <n v="192"/>
    <s v="DC EU INVERTER серии pavimento CO-F 60HNI/CO-E 60HNI"/>
    <x v="186"/>
    <x v="186"/>
    <x v="2"/>
    <x v="1"/>
    <s v="Противопылевой фильтр в комплекте"/>
    <s v="Да"/>
    <x v="72"/>
    <s v="Да"/>
    <s v="да"/>
    <x v="0"/>
  </r>
  <r>
    <n v="192"/>
    <s v="DC EU INVERTER серии pavimento CO-F 60HNI/CO-E 60HNI"/>
    <x v="186"/>
    <x v="186"/>
    <x v="2"/>
    <x v="1"/>
    <s v="Пульт управления в комплекте"/>
    <s v="Да, беспроводной"/>
    <x v="73"/>
    <s v="Да. беспроводной"/>
    <s v="Да. беспроводной"/>
    <x v="0"/>
  </r>
  <r>
    <n v="192"/>
    <s v="DC EU INVERTER серии pavimento CO-F 60HNI/CO-E 60HNI"/>
    <x v="186"/>
    <x v="186"/>
    <x v="2"/>
    <x v="1"/>
    <s v="Встроенный электронагреватель"/>
    <s v="нет"/>
    <x v="126"/>
    <s v="нет"/>
    <s v="нет"/>
    <x v="0"/>
  </r>
  <r>
    <n v="193"/>
    <s v="Классическая сплит-система канального типа серии ESPERTO 2023 ES-D 18HWI/ES-E 18HXI"/>
    <x v="187"/>
    <x v="187"/>
    <x v="2"/>
    <x v="1"/>
    <s v="Модель внутреннего блока"/>
    <s v="ES-D 18HWI"/>
    <x v="1"/>
    <s v="ES-D 18HWI"/>
    <s v="ES-D 18HWI"/>
    <x v="0"/>
  </r>
  <r>
    <n v="193"/>
    <s v="Классическая сплит-система канального типа серии ESPERTO 2023 ES-D 18HWI/ES-E 18HXI"/>
    <x v="187"/>
    <x v="187"/>
    <x v="2"/>
    <x v="1"/>
    <s v="Модель наружного блока"/>
    <s v="ES-E 18HXI"/>
    <x v="2"/>
    <s v="ES-E 18HXI"/>
    <s v="ES-E 18HXI"/>
    <x v="0"/>
  </r>
  <r>
    <n v="193"/>
    <s v="Классическая сплит-система канального типа серии ESPERTO 2023 ES-D 18HWI/ES-E 18HXI"/>
    <x v="187"/>
    <x v="187"/>
    <x v="2"/>
    <x v="1"/>
    <s v="Инверторная технология"/>
    <s v="Нет"/>
    <x v="3"/>
    <s v="Нет"/>
    <s v="нет"/>
    <x v="1"/>
  </r>
  <r>
    <n v="193"/>
    <s v="Классическая сплит-система канального типа серии ESPERTO 2023 ES-D 18HWI/ES-E 18HXI"/>
    <x v="187"/>
    <x v="187"/>
    <x v="2"/>
    <x v="1"/>
    <s v="Серия"/>
    <s v="ESPERTO"/>
    <x v="4"/>
    <s v="ESPERTO"/>
    <s v="ESPERTO"/>
    <x v="0"/>
  </r>
  <r>
    <n v="193"/>
    <s v="Классическая сплит-система канального типа серии ESPERTO 2023 ES-D 18HWI/ES-E 18HXI"/>
    <x v="187"/>
    <x v="187"/>
    <x v="2"/>
    <x v="1"/>
    <s v="Тип внутреннего блока"/>
    <s v="Канальный"/>
    <x v="5"/>
    <s v="Канальный"/>
    <s v="Канальный"/>
    <x v="1"/>
  </r>
  <r>
    <n v="193"/>
    <s v="Классическая сплит-система канального типа серии ESPERTO 2023 ES-D 18HWI/ES-E 18HXI"/>
    <x v="187"/>
    <x v="187"/>
    <x v="2"/>
    <x v="1"/>
    <s v="Эффективен для помещ. площадью до, м"/>
    <n v="53"/>
    <x v="6"/>
    <s v="53"/>
    <s v="53"/>
    <x v="1"/>
  </r>
  <r>
    <n v="193"/>
    <s v="Классическая сплит-система канального типа серии ESPERTO 2023 ES-D 18HWI/ES-E 18HXI"/>
    <x v="187"/>
    <x v="187"/>
    <x v="2"/>
    <x v="1"/>
    <s v="Холодопроизводительность, kBTU"/>
    <n v="18"/>
    <x v="7"/>
    <s v="18"/>
    <s v="18"/>
    <x v="0"/>
  </r>
  <r>
    <n v="193"/>
    <s v="Классическая сплит-система канального типа серии ESPERTO 2023 ES-D 18HWI/ES-E 18HXI"/>
    <x v="187"/>
    <x v="187"/>
    <x v="2"/>
    <x v="1"/>
    <s v="Холодопроизводительность, кВт"/>
    <s v="5.28 (2.55 - 5.86)"/>
    <x v="8"/>
    <s v="5.28 (2.55 - 5.86)"/>
    <n v="5.28"/>
    <x v="1"/>
  </r>
  <r>
    <n v="193"/>
    <s v="Классическая сплит-система канального типа серии ESPERTO 2023 ES-D 18HWI/ES-E 18HXI"/>
    <x v="187"/>
    <x v="187"/>
    <x v="2"/>
    <x v="1"/>
    <s v="Номинальная холодопроизводительность, кВт"/>
    <n v="5.28"/>
    <x v="76"/>
    <s v="5.28"/>
    <s v="5.28"/>
    <x v="0"/>
  </r>
  <r>
    <n v="193"/>
    <s v="Классическая сплит-система канального типа серии ESPERTO 2023 ES-D 18HWI/ES-E 18HXI"/>
    <x v="187"/>
    <x v="187"/>
    <x v="2"/>
    <x v="1"/>
    <s v="Минимальная холодопроизводительность, кВт"/>
    <n v="2.5499999999999998"/>
    <x v="77"/>
    <s v="2.55"/>
    <s v="2.55"/>
    <x v="0"/>
  </r>
  <r>
    <n v="193"/>
    <s v="Классическая сплит-система канального типа серии ESPERTO 2023 ES-D 18HWI/ES-E 18HXI"/>
    <x v="187"/>
    <x v="187"/>
    <x v="2"/>
    <x v="1"/>
    <s v="Максимальная холодопроизводительность, кВт"/>
    <n v="5.86"/>
    <x v="78"/>
    <s v="5.86"/>
    <s v="5.86"/>
    <x v="0"/>
  </r>
  <r>
    <n v="193"/>
    <s v="Классическая сплит-система канального типа серии ESPERTO 2023 ES-D 18HWI/ES-E 18HXI"/>
    <x v="187"/>
    <x v="187"/>
    <x v="2"/>
    <x v="1"/>
    <s v="Потребляемый ток в режиме охлаждения, А"/>
    <s v="7.10 (3.20 - 9.56)"/>
    <x v="9"/>
    <s v="7.10 (3.20 - 9.56)"/>
    <n v="7.1"/>
    <x v="1"/>
  </r>
  <r>
    <n v="193"/>
    <s v="Классическая сплит-система канального типа серии ESPERTO 2023 ES-D 18HWI/ES-E 18HXI"/>
    <x v="187"/>
    <x v="187"/>
    <x v="2"/>
    <x v="1"/>
    <s v="Номинальный потребляемый ток в режиме охлаждения, А"/>
    <n v="7.1"/>
    <x v="79"/>
    <s v="7.1"/>
    <s v="7.1"/>
    <x v="0"/>
  </r>
  <r>
    <n v="193"/>
    <s v="Классическая сплит-система канального типа серии ESPERTO 2023 ES-D 18HWI/ES-E 18HXI"/>
    <x v="187"/>
    <x v="187"/>
    <x v="2"/>
    <x v="1"/>
    <s v="Минимальный потребляемый ток в режиме охлаждения, А"/>
    <n v="3.2"/>
    <x v="80"/>
    <s v="3.2"/>
    <s v="3.2"/>
    <x v="0"/>
  </r>
  <r>
    <n v="193"/>
    <s v="Классическая сплит-система канального типа серии ESPERTO 2023 ES-D 18HWI/ES-E 18HXI"/>
    <x v="187"/>
    <x v="187"/>
    <x v="2"/>
    <x v="1"/>
    <s v="Максимальный потребляемый ток в режиме охлаждения, А"/>
    <n v="9.56"/>
    <x v="81"/>
    <s v="9.56"/>
    <s v="9.56"/>
    <x v="0"/>
  </r>
  <r>
    <n v="193"/>
    <s v="Классическая сплит-система канального типа серии ESPERTO 2023 ES-D 18HWI/ES-E 18HXI"/>
    <x v="187"/>
    <x v="187"/>
    <x v="2"/>
    <x v="1"/>
    <s v="Потребляемая мощность в режиме охлаждения, кВт"/>
    <s v="1.530 (0.71 - 2.15)"/>
    <x v="10"/>
    <s v="1.530 (0.71 - 2.15)"/>
    <n v="1.53"/>
    <x v="1"/>
  </r>
  <r>
    <n v="193"/>
    <s v="Классическая сплит-система канального типа серии ESPERTO 2023 ES-D 18HWI/ES-E 18HXI"/>
    <x v="187"/>
    <x v="187"/>
    <x v="2"/>
    <x v="1"/>
    <s v="Номинальная потребляемая мощность в режиме охлаждения, кВт"/>
    <n v="1.53"/>
    <x v="82"/>
    <s v="1.53"/>
    <s v="1.53"/>
    <x v="0"/>
  </r>
  <r>
    <n v="193"/>
    <s v="Классическая сплит-система канального типа серии ESPERTO 2023 ES-D 18HWI/ES-E 18HXI"/>
    <x v="187"/>
    <x v="187"/>
    <x v="2"/>
    <x v="1"/>
    <s v="Минимальная потребляемая мощность в режиме охлаждения, кВт"/>
    <n v="0.71"/>
    <x v="83"/>
    <s v="0.71"/>
    <s v="0.71"/>
    <x v="0"/>
  </r>
  <r>
    <n v="193"/>
    <s v="Классическая сплит-система канального типа серии ESPERTO 2023 ES-D 18HWI/ES-E 18HXI"/>
    <x v="187"/>
    <x v="187"/>
    <x v="2"/>
    <x v="1"/>
    <s v="Максимальная потребляемая мощность в режиме охлаждения, кВт"/>
    <n v="2.15"/>
    <x v="84"/>
    <s v="2.15"/>
    <s v="2.15"/>
    <x v="0"/>
  </r>
  <r>
    <n v="193"/>
    <s v="Классическая сплит-система канального типа серии ESPERTO 2023 ES-D 18HWI/ES-E 18HXI"/>
    <x v="187"/>
    <x v="187"/>
    <x v="2"/>
    <x v="1"/>
    <s v="Коэффициент энергоэффективности EER, Вт/Вт"/>
    <n v="3.45"/>
    <x v="11"/>
    <s v="3.45"/>
    <s v="3.45"/>
    <x v="0"/>
  </r>
  <r>
    <n v="193"/>
    <s v="Классическая сплит-система канального типа серии ESPERTO 2023 ES-D 18HWI/ES-E 18HXI"/>
    <x v="187"/>
    <x v="187"/>
    <x v="2"/>
    <x v="1"/>
    <s v="Класс энергоэффективности EER (охлаждение)"/>
    <s v="A"/>
    <x v="13"/>
    <s v="A"/>
    <s v="A"/>
    <x v="0"/>
  </r>
  <r>
    <n v="193"/>
    <s v="Классическая сплит-система канального типа серии ESPERTO 2023 ES-D 18HWI/ES-E 18HXI"/>
    <x v="187"/>
    <x v="187"/>
    <x v="2"/>
    <x v="1"/>
    <s v="Теплопроизводительность, kBTU"/>
    <n v="19"/>
    <x v="15"/>
    <s v="19"/>
    <s v="19"/>
    <x v="0"/>
  </r>
  <r>
    <n v="193"/>
    <s v="Классическая сплит-система канального типа серии ESPERTO 2023 ES-D 18HWI/ES-E 18HXI"/>
    <x v="187"/>
    <x v="187"/>
    <x v="2"/>
    <x v="1"/>
    <s v="Теплопроизводительность контура, kBTU"/>
    <n v="19"/>
    <x v="85"/>
    <s v="19"/>
    <s v="19"/>
    <x v="0"/>
  </r>
  <r>
    <n v="193"/>
    <s v="Классическая сплит-система канального типа серии ESPERTO 2023 ES-D 18HWI/ES-E 18HXI"/>
    <x v="187"/>
    <x v="187"/>
    <x v="2"/>
    <x v="1"/>
    <s v="Теплопроизводительность, кВт"/>
    <s v="5,57 (2.20 - 6.15)"/>
    <x v="16"/>
    <s v="5.57 (2.20 - 6.15)"/>
    <n v="5.57"/>
    <x v="1"/>
  </r>
  <r>
    <n v="193"/>
    <s v="Классическая сплит-система канального типа серии ESPERTO 2023 ES-D 18HWI/ES-E 18HXI"/>
    <x v="187"/>
    <x v="187"/>
    <x v="2"/>
    <x v="1"/>
    <s v="Номинальная теплопроизводительность, кВт"/>
    <s v="5,57"/>
    <x v="86"/>
    <n v="5.57"/>
    <n v="5.57"/>
    <x v="0"/>
  </r>
  <r>
    <n v="193"/>
    <s v="Классическая сплит-система канального типа серии ESPERTO 2023 ES-D 18HWI/ES-E 18HXI"/>
    <x v="187"/>
    <x v="187"/>
    <x v="2"/>
    <x v="1"/>
    <s v="Минимальная теплопроизводительность, кВт"/>
    <n v="2.2000000000000002"/>
    <x v="87"/>
    <s v="2.2"/>
    <s v="2.2"/>
    <x v="0"/>
  </r>
  <r>
    <n v="193"/>
    <s v="Классическая сплит-система канального типа серии ESPERTO 2023 ES-D 18HWI/ES-E 18HXI"/>
    <x v="187"/>
    <x v="187"/>
    <x v="2"/>
    <x v="1"/>
    <s v="Максимальная теплопроизводительность, кВт"/>
    <n v="6.15"/>
    <x v="88"/>
    <s v="6.15"/>
    <s v="6.15"/>
    <x v="0"/>
  </r>
  <r>
    <n v="193"/>
    <s v="Классическая сплит-система канального типа серии ESPERTO 2023 ES-D 18HWI/ES-E 18HXI"/>
    <x v="187"/>
    <x v="187"/>
    <x v="2"/>
    <x v="1"/>
    <s v="Потребляемый ток в режиме нагрева, А"/>
    <s v="6,80 (3.30 - 7.70)"/>
    <x v="17"/>
    <s v="6.80 (3.30 - 7.70)"/>
    <n v="6.8"/>
    <x v="1"/>
  </r>
  <r>
    <n v="193"/>
    <s v="Классическая сплит-система канального типа серии ESPERTO 2023 ES-D 18HWI/ES-E 18HXI"/>
    <x v="187"/>
    <x v="187"/>
    <x v="2"/>
    <x v="1"/>
    <s v="Номинальный потребляемый ток в режиме нагрева, А"/>
    <s v="6,80"/>
    <x v="89"/>
    <n v="6.8"/>
    <n v="6.8"/>
    <x v="0"/>
  </r>
  <r>
    <n v="193"/>
    <s v="Классическая сплит-система канального типа серии ESPERTO 2023 ES-D 18HWI/ES-E 18HXI"/>
    <x v="187"/>
    <x v="187"/>
    <x v="2"/>
    <x v="1"/>
    <s v="Минимальный потребляемый ток в режиме нагрева, А"/>
    <n v="3.3"/>
    <x v="90"/>
    <s v="3.3"/>
    <s v="3.3"/>
    <x v="0"/>
  </r>
  <r>
    <n v="193"/>
    <s v="Классическая сплит-система канального типа серии ESPERTO 2023 ES-D 18HWI/ES-E 18HXI"/>
    <x v="187"/>
    <x v="187"/>
    <x v="2"/>
    <x v="1"/>
    <s v="Максимальный потребляемый ток в режиме нагрева, А"/>
    <n v="7.7"/>
    <x v="91"/>
    <s v="7.7"/>
    <s v="7.7"/>
    <x v="0"/>
  </r>
  <r>
    <n v="193"/>
    <s v="Классическая сплит-система канального типа серии ESPERTO 2023 ES-D 18HWI/ES-E 18HXI"/>
    <x v="187"/>
    <x v="187"/>
    <x v="2"/>
    <x v="1"/>
    <s v="Потребляемая мощность в режиме нагрева, кВт"/>
    <s v="1,510 (0.74 - 1.76)"/>
    <x v="18"/>
    <s v="1.510 (0.74 - 1.76)"/>
    <n v="1.51"/>
    <x v="1"/>
  </r>
  <r>
    <n v="193"/>
    <s v="Классическая сплит-система канального типа серии ESPERTO 2023 ES-D 18HWI/ES-E 18HXI"/>
    <x v="187"/>
    <x v="187"/>
    <x v="2"/>
    <x v="1"/>
    <s v="Номинальная потребляемая мощность в режиме нагрева, кВт"/>
    <n v="1510"/>
    <x v="92"/>
    <s v="1510"/>
    <s v="1510"/>
    <x v="0"/>
  </r>
  <r>
    <n v="193"/>
    <s v="Классическая сплит-система канального типа серии ESPERTO 2023 ES-D 18HWI/ES-E 18HXI"/>
    <x v="187"/>
    <x v="187"/>
    <x v="2"/>
    <x v="1"/>
    <s v="Минимальная потребляемая мощность в режиме нагрева, кВт"/>
    <n v="0.74"/>
    <x v="93"/>
    <s v="0.74"/>
    <s v="0.74"/>
    <x v="0"/>
  </r>
  <r>
    <n v="193"/>
    <s v="Классическая сплит-система канального типа серии ESPERTO 2023 ES-D 18HWI/ES-E 18HXI"/>
    <x v="187"/>
    <x v="187"/>
    <x v="2"/>
    <x v="1"/>
    <s v="Максимальная потребляемая мощность в режиме нагрева, кВт"/>
    <n v="1.76"/>
    <x v="94"/>
    <s v="1.76"/>
    <s v="1.76"/>
    <x v="0"/>
  </r>
  <r>
    <n v="193"/>
    <s v="Классическая сплит-система канального типа серии ESPERTO 2023 ES-D 18HWI/ES-E 18HXI"/>
    <x v="187"/>
    <x v="187"/>
    <x v="2"/>
    <x v="1"/>
    <s v="Коэффициент энергоэффективности COP, Вт/Вт"/>
    <n v="3.69"/>
    <x v="19"/>
    <s v="3.69"/>
    <s v="3.69"/>
    <x v="0"/>
  </r>
  <r>
    <n v="193"/>
    <s v="Классическая сплит-система канального типа серии ESPERTO 2023 ES-D 18HWI/ES-E 18HXI"/>
    <x v="187"/>
    <x v="187"/>
    <x v="2"/>
    <x v="1"/>
    <s v="Класс энергоэффективности COP (нагрев)"/>
    <s v="A"/>
    <x v="21"/>
    <s v="A"/>
    <s v="A"/>
    <x v="0"/>
  </r>
  <r>
    <n v="193"/>
    <s v="Классическая сплит-система канального типа серии ESPERTO 2023 ES-D 18HWI/ES-E 18HXI"/>
    <x v="187"/>
    <x v="187"/>
    <x v="2"/>
    <x v="1"/>
    <s v="Электропитание внутреннего блока, В/Гц/Ф"/>
    <s v="220-240/50/1"/>
    <x v="95"/>
    <s v="220-240/50/1"/>
    <s v="220-240/50/1"/>
    <x v="0"/>
  </r>
  <r>
    <n v="193"/>
    <s v="Классическая сплит-система канального типа серии ESPERTO 2023 ES-D 18HWI/ES-E 18HXI"/>
    <x v="187"/>
    <x v="187"/>
    <x v="2"/>
    <x v="1"/>
    <s v="Напряжение электропитания внутреннего блока, В"/>
    <s v="220-240"/>
    <x v="96"/>
    <s v="220-240"/>
    <s v="220-240"/>
    <x v="0"/>
  </r>
  <r>
    <n v="193"/>
    <s v="Классическая сплит-система канального типа серии ESPERTO 2023 ES-D 18HWI/ES-E 18HXI"/>
    <x v="187"/>
    <x v="187"/>
    <x v="2"/>
    <x v="1"/>
    <s v="Частота электропитания внутреннего блока, Гц"/>
    <n v="50"/>
    <x v="97"/>
    <s v="50"/>
    <s v="50"/>
    <x v="0"/>
  </r>
  <r>
    <n v="193"/>
    <s v="Классическая сплит-система канального типа серии ESPERTO 2023 ES-D 18HWI/ES-E 18HXI"/>
    <x v="187"/>
    <x v="187"/>
    <x v="2"/>
    <x v="1"/>
    <s v="Количество фаз электропитания внутреннего блока, Ф"/>
    <n v="1"/>
    <x v="98"/>
    <s v="1"/>
    <s v="1"/>
    <x v="0"/>
  </r>
  <r>
    <n v="193"/>
    <s v="Классическая сплит-система канального типа серии ESPERTO 2023 ES-D 18HWI/ES-E 18HXI"/>
    <x v="187"/>
    <x v="187"/>
    <x v="2"/>
    <x v="1"/>
    <s v="Электропитание наружного блока, В/Гц/Ф"/>
    <s v="220-240/50/1"/>
    <x v="99"/>
    <s v="220-240/50/1"/>
    <s v="220-240/50/1"/>
    <x v="0"/>
  </r>
  <r>
    <n v="193"/>
    <s v="Классическая сплит-система канального типа серии ESPERTO 2023 ES-D 18HWI/ES-E 18HXI"/>
    <x v="187"/>
    <x v="187"/>
    <x v="2"/>
    <x v="1"/>
    <s v="Напряжение электропитания наружного блока, В"/>
    <s v="220-240"/>
    <x v="100"/>
    <s v="220-240"/>
    <s v="220-240"/>
    <x v="0"/>
  </r>
  <r>
    <n v="193"/>
    <s v="Классическая сплит-система канального типа серии ESPERTO 2023 ES-D 18HWI/ES-E 18HXI"/>
    <x v="187"/>
    <x v="187"/>
    <x v="2"/>
    <x v="1"/>
    <s v="Частота электропитания наружного блока, Гц"/>
    <n v="50"/>
    <x v="101"/>
    <s v="50"/>
    <s v="50"/>
    <x v="0"/>
  </r>
  <r>
    <n v="193"/>
    <s v="Классическая сплит-система канального типа серии ESPERTO 2023 ES-D 18HWI/ES-E 18HXI"/>
    <x v="187"/>
    <x v="187"/>
    <x v="2"/>
    <x v="1"/>
    <s v="Количество фаз электропитания наружного блока, Ф"/>
    <n v="1"/>
    <x v="102"/>
    <s v="1"/>
    <s v="1"/>
    <x v="0"/>
  </r>
  <r>
    <n v="193"/>
    <s v="Классическая сплит-система канального типа серии ESPERTO 2023 ES-D 18HWI/ES-E 18HXI"/>
    <x v="187"/>
    <x v="187"/>
    <x v="2"/>
    <x v="1"/>
    <s v="Расход воздуха внутреннего блока, м&amp;lt;sup&amp;gt;3&amp;lt;/sup&amp;gt;/ч"/>
    <s v="515/706/911"/>
    <x v="24"/>
    <s v="515/706/911"/>
    <s v="515/706/911"/>
    <x v="0"/>
  </r>
  <r>
    <n v="193"/>
    <s v="Классическая сплит-система канального типа серии ESPERTO 2023 ES-D 18HWI/ES-E 18HXI"/>
    <x v="187"/>
    <x v="187"/>
    <x v="2"/>
    <x v="1"/>
    <s v="Минимальный расход воздуха внутреннего блока, м&amp;lt;sup&amp;gt;3&amp;lt;/sup&amp;gt;/ч"/>
    <n v="515"/>
    <x v="25"/>
    <s v="515"/>
    <s v="515"/>
    <x v="0"/>
  </r>
  <r>
    <n v="193"/>
    <s v="Классическая сплит-система канального типа серии ESPERTO 2023 ES-D 18HWI/ES-E 18HXI"/>
    <x v="187"/>
    <x v="187"/>
    <x v="2"/>
    <x v="1"/>
    <s v="Уровень шума внутреннего блока, дБ(А)"/>
    <s v="35/39/42"/>
    <x v="26"/>
    <s v="35/39/42"/>
    <s v="35/39/42"/>
    <x v="1"/>
  </r>
  <r>
    <n v="193"/>
    <s v="Классическая сплит-система канального типа серии ESPERTO 2023 ES-D 18HWI/ES-E 18HXI"/>
    <x v="187"/>
    <x v="187"/>
    <x v="2"/>
    <x v="1"/>
    <s v="Минимальный уровень шума внутреннего блока, дБ(А)"/>
    <n v="35"/>
    <x v="27"/>
    <s v="35"/>
    <s v="35"/>
    <x v="0"/>
  </r>
  <r>
    <n v="193"/>
    <s v="Классическая сплит-система канального типа серии ESPERTO 2023 ES-D 18HWI/ES-E 18HXI"/>
    <x v="187"/>
    <x v="187"/>
    <x v="2"/>
    <x v="1"/>
    <s v="Объем конденсации, л/ч"/>
    <n v="1.89"/>
    <x v="28"/>
    <s v="1.89"/>
    <s v="1.89"/>
    <x v="0"/>
  </r>
  <r>
    <n v="193"/>
    <s v="Классическая сплит-система канального типа серии ESPERTO 2023 ES-D 18HWI/ES-E 18HXI"/>
    <x v="187"/>
    <x v="187"/>
    <x v="2"/>
    <x v="1"/>
    <s v="Расход воздуха наружного блока, м&amp;lt;sup&amp;gt;3&amp;lt;/sup&amp;gt;/ч"/>
    <n v="2100"/>
    <x v="29"/>
    <s v="2100"/>
    <s v="2100"/>
    <x v="0"/>
  </r>
  <r>
    <n v="193"/>
    <s v="Классическая сплит-система канального типа серии ESPERTO 2023 ES-D 18HWI/ES-E 18HXI"/>
    <x v="187"/>
    <x v="187"/>
    <x v="2"/>
    <x v="1"/>
    <s v="Уровень шума наружного блока, дБ(А)"/>
    <n v="59"/>
    <x v="30"/>
    <s v="59"/>
    <s v="59"/>
    <x v="1"/>
  </r>
  <r>
    <n v="193"/>
    <s v="Классическая сплит-система канального типа серии ESPERTO 2023 ES-D 18HWI/ES-E 18HXI"/>
    <x v="187"/>
    <x v="187"/>
    <x v="2"/>
    <x v="1"/>
    <s v="Марка компрессора"/>
    <s v="GMCC"/>
    <x v="31"/>
    <s v="GMCC"/>
    <s v="GMCC"/>
    <x v="1"/>
  </r>
  <r>
    <n v="193"/>
    <s v="Классическая сплит-система канального типа серии ESPERTO 2023 ES-D 18HWI/ES-E 18HXI"/>
    <x v="187"/>
    <x v="187"/>
    <x v="2"/>
    <x v="1"/>
    <s v="Тип компрессора"/>
    <s v="Ротационный"/>
    <x v="32"/>
    <s v="Ротационный"/>
    <s v="Ротационный"/>
    <x v="0"/>
  </r>
  <r>
    <n v="193"/>
    <s v="Классическая сплит-система канального типа серии ESPERTO 2023 ES-D 18HWI/ES-E 18HXI"/>
    <x v="187"/>
    <x v="187"/>
    <x v="2"/>
    <x v="1"/>
    <s v="Модель компрессора"/>
    <s v="KSN140D21UFZ"/>
    <x v="185"/>
    <s v="KSN140D21UFZ"/>
    <s v="KSN140D21UFZ"/>
    <x v="1"/>
  </r>
  <r>
    <n v="193"/>
    <s v="Классическая сплит-система канального типа серии ESPERTO 2023 ES-D 18HWI/ES-E 18HXI"/>
    <x v="187"/>
    <x v="187"/>
    <x v="2"/>
    <x v="1"/>
    <s v="Тип хладагента"/>
    <s v="R32"/>
    <x v="33"/>
    <s v="R32"/>
    <s v="R32"/>
    <x v="1"/>
  </r>
  <r>
    <n v="193"/>
    <s v="Классическая сплит-система канального типа серии ESPERTO 2023 ES-D 18HWI/ES-E 18HXI"/>
    <x v="187"/>
    <x v="187"/>
    <x v="2"/>
    <x v="1"/>
    <s v="Заводская заправка хладагента, г"/>
    <n v="1150"/>
    <x v="34"/>
    <s v="1150"/>
    <s v="1150"/>
    <x v="1"/>
  </r>
  <r>
    <n v="193"/>
    <s v="Классическая сплит-система канального типа серии ESPERTO 2023 ES-D 18HWI/ES-E 18HXI"/>
    <x v="187"/>
    <x v="187"/>
    <x v="2"/>
    <x v="1"/>
    <s v="Дозаправка хладагента (сверх номинальной длины трассы), г/м"/>
    <n v="12"/>
    <x v="103"/>
    <s v="12"/>
    <s v="12"/>
    <x v="0"/>
  </r>
  <r>
    <n v="193"/>
    <s v="Классическая сплит-система канального типа серии ESPERTO 2023 ES-D 18HWI/ES-E 18HXI"/>
    <x v="187"/>
    <x v="187"/>
    <x v="2"/>
    <x v="1"/>
    <s v="Габаритные размеры внутреннего блока (ШхВхГ), мм"/>
    <s v="880x210x674"/>
    <x v="35"/>
    <s v="880 x 210 x 674"/>
    <s v="880 x 210 x 674"/>
    <x v="1"/>
  </r>
  <r>
    <n v="193"/>
    <s v="Классическая сплит-система канального типа серии ESPERTO 2023 ES-D 18HWI/ES-E 18HXI"/>
    <x v="187"/>
    <x v="187"/>
    <x v="2"/>
    <x v="1"/>
    <s v="Ширина внутреннего блока, мм"/>
    <n v="880"/>
    <x v="104"/>
    <s v="880"/>
    <s v="880"/>
    <x v="0"/>
  </r>
  <r>
    <n v="193"/>
    <s v="Классическая сплит-система канального типа серии ESPERTO 2023 ES-D 18HWI/ES-E 18HXI"/>
    <x v="187"/>
    <x v="187"/>
    <x v="2"/>
    <x v="1"/>
    <s v="Высота внутреннего блока, мм"/>
    <n v="210"/>
    <x v="105"/>
    <s v="210"/>
    <s v="210"/>
    <x v="0"/>
  </r>
  <r>
    <n v="193"/>
    <s v="Классическая сплит-система канального типа серии ESPERTO 2023 ES-D 18HWI/ES-E 18HXI"/>
    <x v="187"/>
    <x v="187"/>
    <x v="2"/>
    <x v="1"/>
    <s v="Глубина внутреннего блока, мм"/>
    <n v="674"/>
    <x v="106"/>
    <s v="674"/>
    <s v="674"/>
    <x v="0"/>
  </r>
  <r>
    <n v="193"/>
    <s v="Классическая сплит-система канального типа серии ESPERTO 2023 ES-D 18HWI/ES-E 18HXI"/>
    <x v="187"/>
    <x v="187"/>
    <x v="2"/>
    <x v="1"/>
    <s v="Габаритные размеры наружного блока (ШхВхГ), мм"/>
    <s v="805x554x330"/>
    <x v="36"/>
    <s v="805 x 554 x 330"/>
    <s v="805 x 554 x 330"/>
    <x v="1"/>
  </r>
  <r>
    <n v="193"/>
    <s v="Классическая сплит-система канального типа серии ESPERTO 2023 ES-D 18HWI/ES-E 18HXI"/>
    <x v="187"/>
    <x v="187"/>
    <x v="2"/>
    <x v="1"/>
    <s v="Ширина наружного блока, мм"/>
    <n v="805"/>
    <x v="107"/>
    <s v="805"/>
    <s v="805"/>
    <x v="0"/>
  </r>
  <r>
    <n v="193"/>
    <s v="Классическая сплит-система канального типа серии ESPERTO 2023 ES-D 18HWI/ES-E 18HXI"/>
    <x v="187"/>
    <x v="187"/>
    <x v="2"/>
    <x v="1"/>
    <s v="Высота наружного блока, мм"/>
    <n v="554"/>
    <x v="108"/>
    <s v="554"/>
    <s v="554"/>
    <x v="0"/>
  </r>
  <r>
    <n v="193"/>
    <s v="Классическая сплит-система канального типа серии ESPERTO 2023 ES-D 18HWI/ES-E 18HXI"/>
    <x v="187"/>
    <x v="187"/>
    <x v="2"/>
    <x v="1"/>
    <s v="Глубина наружного блока, мм"/>
    <n v="330"/>
    <x v="109"/>
    <s v="330"/>
    <s v="330"/>
    <x v="0"/>
  </r>
  <r>
    <n v="193"/>
    <s v="Классическая сплит-система канального типа серии ESPERTO 2023 ES-D 18HWI/ES-E 18HXI"/>
    <x v="187"/>
    <x v="187"/>
    <x v="2"/>
    <x v="1"/>
    <s v="Габаритные размеры внутреннего блока в упаковке (ШхВхГ), мм"/>
    <s v="1070x280x725"/>
    <x v="37"/>
    <s v="1070 x 280 x 725"/>
    <s v="1070 x 280 x 725"/>
    <x v="1"/>
  </r>
  <r>
    <n v="193"/>
    <s v="Классическая сплит-система канального типа серии ESPERTO 2023 ES-D 18HWI/ES-E 18HXI"/>
    <x v="187"/>
    <x v="187"/>
    <x v="2"/>
    <x v="1"/>
    <s v="Ширина внутреннего блока в упаковке, мм"/>
    <n v="1070"/>
    <x v="110"/>
    <s v="1070"/>
    <s v="1070"/>
    <x v="0"/>
  </r>
  <r>
    <n v="193"/>
    <s v="Классическая сплит-система канального типа серии ESPERTO 2023 ES-D 18HWI/ES-E 18HXI"/>
    <x v="187"/>
    <x v="187"/>
    <x v="2"/>
    <x v="1"/>
    <s v="Высота внутреннего блока в упаковке, мм"/>
    <n v="280"/>
    <x v="111"/>
    <s v="280"/>
    <s v="280"/>
    <x v="0"/>
  </r>
  <r>
    <n v="193"/>
    <s v="Классическая сплит-система канального типа серии ESPERTO 2023 ES-D 18HWI/ES-E 18HXI"/>
    <x v="187"/>
    <x v="187"/>
    <x v="2"/>
    <x v="1"/>
    <s v="Глубина внутреннего блока в упаковке, мм"/>
    <n v="725"/>
    <x v="112"/>
    <s v="725"/>
    <s v="725"/>
    <x v="0"/>
  </r>
  <r>
    <n v="193"/>
    <s v="Классическая сплит-система канального типа серии ESPERTO 2023 ES-D 18HWI/ES-E 18HXI"/>
    <x v="187"/>
    <x v="187"/>
    <x v="2"/>
    <x v="1"/>
    <s v="Габаритные размеры наружного блока в упаковке (ШхВхГ), мм"/>
    <s v="915x615x370"/>
    <x v="38"/>
    <s v="915 x 615 x 370"/>
    <s v="915 x 615 x 370"/>
    <x v="1"/>
  </r>
  <r>
    <n v="193"/>
    <s v="Классическая сплит-система канального типа серии ESPERTO 2023 ES-D 18HWI/ES-E 18HXI"/>
    <x v="187"/>
    <x v="187"/>
    <x v="2"/>
    <x v="1"/>
    <s v="Ширина наружного блока в упаковке, мм"/>
    <n v="915"/>
    <x v="113"/>
    <s v="915"/>
    <s v="915"/>
    <x v="0"/>
  </r>
  <r>
    <n v="193"/>
    <s v="Классическая сплит-система канального типа серии ESPERTO 2023 ES-D 18HWI/ES-E 18HXI"/>
    <x v="187"/>
    <x v="187"/>
    <x v="2"/>
    <x v="1"/>
    <s v="Высота наружного блока в упаковке, мм"/>
    <n v="615"/>
    <x v="114"/>
    <s v="615"/>
    <s v="615"/>
    <x v="0"/>
  </r>
  <r>
    <n v="193"/>
    <s v="Классическая сплит-система канального типа серии ESPERTO 2023 ES-D 18HWI/ES-E 18HXI"/>
    <x v="187"/>
    <x v="187"/>
    <x v="2"/>
    <x v="1"/>
    <s v="Глубина наружного блока в упаковке, мм"/>
    <n v="370"/>
    <x v="115"/>
    <s v="370"/>
    <s v="370"/>
    <x v="0"/>
  </r>
  <r>
    <n v="193"/>
    <s v="Классическая сплит-система канального типа серии ESPERTO 2023 ES-D 18HWI/ES-E 18HXI"/>
    <x v="187"/>
    <x v="187"/>
    <x v="2"/>
    <x v="1"/>
    <s v="Вес нетто внутреннего блока, кг"/>
    <n v="24.4"/>
    <x v="39"/>
    <s v="24.4"/>
    <s v="24.4"/>
    <x v="1"/>
  </r>
  <r>
    <n v="193"/>
    <s v="Классическая сплит-система канального типа серии ESPERTO 2023 ES-D 18HWI/ES-E 18HXI"/>
    <x v="187"/>
    <x v="187"/>
    <x v="2"/>
    <x v="1"/>
    <s v="Вес нетто наружного блока, кг"/>
    <n v="32.5"/>
    <x v="40"/>
    <s v="32.5"/>
    <s v="32.5"/>
    <x v="1"/>
  </r>
  <r>
    <n v="193"/>
    <s v="Классическая сплит-система канального типа серии ESPERTO 2023 ES-D 18HWI/ES-E 18HXI"/>
    <x v="187"/>
    <x v="187"/>
    <x v="2"/>
    <x v="1"/>
    <s v="Вес брутто внутреннего блока, кг"/>
    <n v="29.6"/>
    <x v="41"/>
    <s v="29.6"/>
    <s v="29.6"/>
    <x v="1"/>
  </r>
  <r>
    <n v="193"/>
    <s v="Классическая сплит-система канального типа серии ESPERTO 2023 ES-D 18HWI/ES-E 18HXI"/>
    <x v="187"/>
    <x v="187"/>
    <x v="2"/>
    <x v="1"/>
    <s v="Вес брутто наружного блока, кг"/>
    <n v="35.200000000000003"/>
    <x v="42"/>
    <s v="35.2"/>
    <s v="35.2"/>
    <x v="1"/>
  </r>
  <r>
    <n v="193"/>
    <s v="Классическая сплит-система канального типа серии ESPERTO 2023 ES-D 18HWI/ES-E 18HXI"/>
    <x v="187"/>
    <x v="187"/>
    <x v="2"/>
    <x v="1"/>
    <s v="Диаметр жидкостной трубы, мм (дюйм)"/>
    <s v="6,35 (1/4&amp;quot;)"/>
    <x v="43"/>
    <s v="6.35 (1/4&amp;quot;)"/>
    <n v="6.35"/>
    <x v="1"/>
  </r>
  <r>
    <n v="193"/>
    <s v="Классическая сплит-система канального типа серии ESPERTO 2023 ES-D 18HWI/ES-E 18HXI"/>
    <x v="187"/>
    <x v="187"/>
    <x v="2"/>
    <x v="1"/>
    <s v="Диаметр газовой трубы, мм (дюйм)"/>
    <s v="12,7 (1/2&amp;quot;)"/>
    <x v="44"/>
    <s v="12.7 (1/2&amp;quot;)"/>
    <n v="12.7"/>
    <x v="1"/>
  </r>
  <r>
    <n v="193"/>
    <s v="Классическая сплит-система канального типа серии ESPERTO 2023 ES-D 18HWI/ES-E 18HXI"/>
    <x v="187"/>
    <x v="187"/>
    <x v="2"/>
    <x v="1"/>
    <s v="Максимальная длина трассы, м"/>
    <n v="30"/>
    <x v="45"/>
    <s v="30"/>
    <s v="30"/>
    <x v="1"/>
  </r>
  <r>
    <n v="193"/>
    <s v="Классическая сплит-система канального типа серии ESPERTO 2023 ES-D 18HWI/ES-E 18HXI"/>
    <x v="187"/>
    <x v="187"/>
    <x v="2"/>
    <x v="1"/>
    <s v="Максимальный перепад по высоте между внутренним и наружным блоками, м"/>
    <n v="20"/>
    <x v="46"/>
    <s v="20"/>
    <s v="20"/>
    <x v="1"/>
  </r>
  <r>
    <n v="193"/>
    <s v="Классическая сплит-система канального типа серии ESPERTO 2023 ES-D 18HWI/ES-E 18HXI"/>
    <x v="187"/>
    <x v="187"/>
    <x v="2"/>
    <x v="1"/>
    <s v="Максимальный перепад по высоте между внутренним и наружным блоками (если не задано взаимное расположение внутреннего и наружного блока), м"/>
    <n v="20"/>
    <x v="116"/>
    <s v="20"/>
    <s v="20"/>
    <x v="1"/>
  </r>
  <r>
    <n v="193"/>
    <s v="Классическая сплит-система канального типа серии ESPERTO 2023 ES-D 18HWI/ES-E 18HXI"/>
    <x v="187"/>
    <x v="187"/>
    <x v="2"/>
    <x v="1"/>
    <s v="Минимальная длина трассы, м"/>
    <n v="4"/>
    <x v="47"/>
    <s v="4"/>
    <s v="4"/>
    <x v="0"/>
  </r>
  <r>
    <n v="193"/>
    <s v="Классическая сплит-система канального типа серии ESPERTO 2023 ES-D 18HWI/ES-E 18HXI"/>
    <x v="187"/>
    <x v="187"/>
    <x v="2"/>
    <x v="1"/>
    <s v="Номинальная длина трассы, м"/>
    <n v="5"/>
    <x v="48"/>
    <s v="5"/>
    <s v="5"/>
    <x v="0"/>
  </r>
  <r>
    <n v="193"/>
    <s v="Классическая сплит-система канального типа серии ESPERTO 2023 ES-D 18HWI/ES-E 18HXI"/>
    <x v="187"/>
    <x v="187"/>
    <x v="2"/>
    <x v="1"/>
    <s v="Диаметр дренажной трубы, мм"/>
    <n v="25"/>
    <x v="49"/>
    <s v="25"/>
    <s v="25"/>
    <x v="0"/>
  </r>
  <r>
    <n v="193"/>
    <s v="Классическая сплит-система канального типа серии ESPERTO 2023 ES-D 18HWI/ES-E 18HXI"/>
    <x v="187"/>
    <x v="187"/>
    <x v="2"/>
    <x v="1"/>
    <s v="Рабочие температурные границы наружного воздуха (охлаждение), &amp;amp;deg;C"/>
    <s v="-15 ~ +50"/>
    <x v="50"/>
    <s v="-15 ~ +50"/>
    <s v="-15 ~ +50"/>
    <x v="1"/>
  </r>
  <r>
    <n v="193"/>
    <s v="Классическая сплит-система канального типа серии ESPERTO 2023 ES-D 18HWI/ES-E 18HXI"/>
    <x v="187"/>
    <x v="187"/>
    <x v="2"/>
    <x v="1"/>
    <s v="Минимальная рабочая температура наружного воздуха (охлаждение), &amp;amp;deg;C"/>
    <n v="-15"/>
    <x v="117"/>
    <s v="-15"/>
    <s v="-15"/>
    <x v="0"/>
  </r>
  <r>
    <n v="193"/>
    <s v="Классическая сплит-система канального типа серии ESPERTO 2023 ES-D 18HWI/ES-E 18HXI"/>
    <x v="187"/>
    <x v="187"/>
    <x v="2"/>
    <x v="1"/>
    <s v="Максимальная рабочая температура наружного воздуха (охлаждение), &amp;amp;deg;C"/>
    <n v="50"/>
    <x v="118"/>
    <s v="50"/>
    <s v="50"/>
    <x v="0"/>
  </r>
  <r>
    <n v="193"/>
    <s v="Классическая сплит-система канального типа серии ESPERTO 2023 ES-D 18HWI/ES-E 18HXI"/>
    <x v="187"/>
    <x v="187"/>
    <x v="2"/>
    <x v="1"/>
    <s v="Рабочие температурные границы наружного воздуха (нагрев), &amp;amp;deg;C"/>
    <s v="-15 ~ +24"/>
    <x v="51"/>
    <s v="-15 ~ +24"/>
    <s v="-15 ~ +24"/>
    <x v="1"/>
  </r>
  <r>
    <n v="193"/>
    <s v="Классическая сплит-система канального типа серии ESPERTO 2023 ES-D 18HWI/ES-E 18HXI"/>
    <x v="187"/>
    <x v="187"/>
    <x v="2"/>
    <x v="1"/>
    <s v="Минимальная рабочая температура наружного воздуха (нагрев), &amp;amp;deg;C"/>
    <n v="-15"/>
    <x v="119"/>
    <s v="-15"/>
    <s v="-15"/>
    <x v="0"/>
  </r>
  <r>
    <n v="193"/>
    <s v="Классическая сплит-система канального типа серии ESPERTO 2023 ES-D 18HWI/ES-E 18HXI"/>
    <x v="187"/>
    <x v="187"/>
    <x v="2"/>
    <x v="1"/>
    <s v="Максимальная рабочая температура наружного воздуха (нагрев), &amp;amp;deg;C"/>
    <n v="24"/>
    <x v="120"/>
    <s v="24"/>
    <s v="24"/>
    <x v="0"/>
  </r>
  <r>
    <n v="193"/>
    <s v="Классическая сплит-система канального типа серии ESPERTO 2023 ES-D 18HWI/ES-E 18HXI"/>
    <x v="187"/>
    <x v="187"/>
    <x v="2"/>
    <x v="1"/>
    <s v="Подключение электропитания"/>
    <s v="Наружный блок"/>
    <x v="52"/>
    <s v="Наружный блок"/>
    <s v="Наружный блок"/>
    <x v="0"/>
  </r>
  <r>
    <n v="193"/>
    <s v="Классическая сплит-система канального типа серии ESPERTO 2023 ES-D 18HWI/ES-E 18HXI"/>
    <x v="187"/>
    <x v="187"/>
    <x v="2"/>
    <x v="1"/>
    <s v="Межблочный кабель, мм&amp;lt;sup&amp;gt;2&amp;lt;/sup&amp;gt;"/>
    <s v="4*1,5"/>
    <x v="53"/>
    <s v="4*1.5"/>
    <s v="4*1.5"/>
    <x v="0"/>
  </r>
  <r>
    <n v="193"/>
    <s v="Классическая сплит-система канального типа серии ESPERTO 2023 ES-D 18HWI/ES-E 18HXI"/>
    <x v="187"/>
    <x v="187"/>
    <x v="2"/>
    <x v="1"/>
    <s v="Силовой кабель, мм&amp;lt;sup&amp;gt;2&amp;lt;/sup&amp;gt;"/>
    <s v="3*2,5"/>
    <x v="54"/>
    <s v="3*2.5"/>
    <s v="3*2.5"/>
    <x v="0"/>
  </r>
  <r>
    <n v="193"/>
    <s v="Классическая сплит-система канального типа серии ESPERTO 2023 ES-D 18HWI/ES-E 18HXI"/>
    <x v="187"/>
    <x v="187"/>
    <x v="2"/>
    <x v="1"/>
    <s v="Автомат защиты, А"/>
    <n v="16"/>
    <x v="55"/>
    <s v="16"/>
    <s v="16"/>
    <x v="0"/>
  </r>
  <r>
    <n v="193"/>
    <s v="Классическая сплит-система канального типа серии ESPERTO 2023 ES-D 18HWI/ES-E 18HXI"/>
    <x v="187"/>
    <x v="187"/>
    <x v="2"/>
    <x v="1"/>
    <s v="Максимальная потребляемая мощность, кВт"/>
    <n v="2.95"/>
    <x v="56"/>
    <s v="2.95"/>
    <s v="2.95"/>
    <x v="0"/>
  </r>
  <r>
    <n v="193"/>
    <s v="Классическая сплит-система канального типа серии ESPERTO 2023 ES-D 18HWI/ES-E 18HXI"/>
    <x v="187"/>
    <x v="187"/>
    <x v="2"/>
    <x v="1"/>
    <s v="Максимальный потребляемый ток, А"/>
    <n v="13.5"/>
    <x v="57"/>
    <s v="13.5"/>
    <s v="13.5"/>
    <x v="0"/>
  </r>
  <r>
    <n v="193"/>
    <s v="Классическая сплит-система канального типа серии ESPERTO 2023 ES-D 18HWI/ES-E 18HXI"/>
    <x v="187"/>
    <x v="187"/>
    <x v="2"/>
    <x v="1"/>
    <s v="Класс пылевлагозащиты, внутренний / наружный блок"/>
    <s v="IPX0/IP24"/>
    <x v="58"/>
    <s v="IPX0/IP24"/>
    <s v="IPX0/IP24"/>
    <x v="0"/>
  </r>
  <r>
    <n v="193"/>
    <s v="Классическая сплит-система канального типа серии ESPERTO 2023 ES-D 18HWI/ES-E 18HXI"/>
    <x v="187"/>
    <x v="187"/>
    <x v="2"/>
    <x v="1"/>
    <s v="Класс пылевлагозащиты, внутренний блок"/>
    <s v="IPX0"/>
    <x v="121"/>
    <s v="IPX0"/>
    <s v="IPX0"/>
    <x v="0"/>
  </r>
  <r>
    <n v="193"/>
    <s v="Классическая сплит-система канального типа серии ESPERTO 2023 ES-D 18HWI/ES-E 18HXI"/>
    <x v="187"/>
    <x v="187"/>
    <x v="2"/>
    <x v="1"/>
    <s v="Класс пылевлагозащиты, наружный блок"/>
    <s v="IP24"/>
    <x v="122"/>
    <s v="IP24"/>
    <s v="IP24"/>
    <x v="0"/>
  </r>
  <r>
    <n v="193"/>
    <s v="Классическая сплит-система канального типа серии ESPERTO 2023 ES-D 18HWI/ES-E 18HXI"/>
    <x v="187"/>
    <x v="187"/>
    <x v="2"/>
    <x v="1"/>
    <s v="Класс электрозащиты, внутренний / наружный блок"/>
    <s v="I класс/I класс"/>
    <x v="59"/>
    <s v="I класс/I класс"/>
    <s v="I класс/I класс"/>
    <x v="0"/>
  </r>
  <r>
    <n v="193"/>
    <s v="Классическая сплит-система канального типа серии ESPERTO 2023 ES-D 18HWI/ES-E 18HXI"/>
    <x v="187"/>
    <x v="187"/>
    <x v="2"/>
    <x v="1"/>
    <s v="Класс электрозащиты, внутренний блок"/>
    <s v="I класс"/>
    <x v="123"/>
    <s v="I класс"/>
    <s v="I класс"/>
    <x v="0"/>
  </r>
  <r>
    <n v="193"/>
    <s v="Классическая сплит-система канального типа серии ESPERTO 2023 ES-D 18HWI/ES-E 18HXI"/>
    <x v="187"/>
    <x v="187"/>
    <x v="2"/>
    <x v="1"/>
    <s v="Класс электрозащиты, наружный блок"/>
    <s v="I класс"/>
    <x v="124"/>
    <s v="I класс"/>
    <s v="I класс"/>
    <x v="0"/>
  </r>
  <r>
    <n v="193"/>
    <s v="Классическая сплит-система канального типа серии ESPERTO 2023 ES-D 18HWI/ES-E 18HXI"/>
    <x v="187"/>
    <x v="187"/>
    <x v="2"/>
    <x v="1"/>
    <s v="Страна производства"/>
    <s v="КНР"/>
    <x v="61"/>
    <s v="КНР"/>
    <s v="КНР"/>
    <x v="0"/>
  </r>
  <r>
    <n v="193"/>
    <s v="Классическая сплит-система канального типа серии ESPERTO 2023 ES-D 18HWI/ES-E 18HXI"/>
    <x v="187"/>
    <x v="187"/>
    <x v="2"/>
    <x v="1"/>
    <s v="Срок гарантии, мес"/>
    <n v="36"/>
    <x v="62"/>
    <s v="36"/>
    <s v="36"/>
    <x v="0"/>
  </r>
  <r>
    <n v="193"/>
    <s v="Классическая сплит-система канального типа серии ESPERTO 2023 ES-D 18HWI/ES-E 18HXI"/>
    <x v="187"/>
    <x v="187"/>
    <x v="2"/>
    <x v="1"/>
    <s v="Цвет внутреннего блока"/>
    <s v="Стальной"/>
    <x v="63"/>
    <s v="Стальной"/>
    <s v="Стальной"/>
    <x v="0"/>
  </r>
  <r>
    <n v="193"/>
    <s v="Классическая сплит-система канального типа серии ESPERTO 2023 ES-D 18HWI/ES-E 18HXI"/>
    <x v="187"/>
    <x v="187"/>
    <x v="2"/>
    <x v="1"/>
    <s v="Цвет наружного блока"/>
    <s v="Белый"/>
    <x v="64"/>
    <s v="Белый"/>
    <s v="Белый"/>
    <x v="0"/>
  </r>
  <r>
    <n v="193"/>
    <s v="Классическая сплит-система канального типа серии ESPERTO 2023 ES-D 18HWI/ES-E 18HXI"/>
    <x v="187"/>
    <x v="187"/>
    <x v="2"/>
    <x v="1"/>
    <s v="Ионизатор воздуха"/>
    <s v="Нет"/>
    <x v="66"/>
    <s v="Нет"/>
    <s v="нет"/>
    <x v="0"/>
  </r>
  <r>
    <n v="193"/>
    <s v="Классическая сплит-система канального типа серии ESPERTO 2023 ES-D 18HWI/ES-E 18HXI"/>
    <x v="187"/>
    <x v="187"/>
    <x v="2"/>
    <x v="1"/>
    <s v="Плазменная очистка воздуха"/>
    <s v="Нет"/>
    <x v="67"/>
    <s v="Нет"/>
    <s v="нет"/>
    <x v="0"/>
  </r>
  <r>
    <n v="193"/>
    <s v="Классическая сплит-система канального типа серии ESPERTO 2023 ES-D 18HWI/ES-E 18HXI"/>
    <x v="187"/>
    <x v="187"/>
    <x v="2"/>
    <x v="1"/>
    <s v="Ультрафиолетовая стерилизация"/>
    <s v="Нет"/>
    <x v="68"/>
    <s v="Нет"/>
    <s v="нет"/>
    <x v="0"/>
  </r>
  <r>
    <n v="193"/>
    <s v="Классическая сплит-система канального типа серии ESPERTO 2023 ES-D 18HWI/ES-E 18HXI"/>
    <x v="187"/>
    <x v="187"/>
    <x v="2"/>
    <x v="1"/>
    <s v="Регулировка положения жалюзи с пульта ДУ"/>
    <s v="Нет"/>
    <x v="69"/>
    <s v="Нет"/>
    <s v="нет"/>
    <x v="0"/>
  </r>
  <r>
    <n v="193"/>
    <s v="Классическая сплит-система канального типа серии ESPERTO 2023 ES-D 18HWI/ES-E 18HXI"/>
    <x v="187"/>
    <x v="187"/>
    <x v="2"/>
    <x v="1"/>
    <s v="Управление c мобильного приложения по Wi-Fi"/>
    <s v="Нет"/>
    <x v="70"/>
    <s v="Нет"/>
    <s v="нет"/>
    <x v="0"/>
  </r>
  <r>
    <n v="193"/>
    <s v="Классическая сплит-система канального типа серии ESPERTO 2023 ES-D 18HWI/ES-E 18HXI"/>
    <x v="187"/>
    <x v="187"/>
    <x v="2"/>
    <x v="1"/>
    <s v="Дополнительные фильтры тонкой очистки в комплекте"/>
    <s v="Нет"/>
    <x v="71"/>
    <s v="Нет"/>
    <s v="нет"/>
    <x v="0"/>
  </r>
  <r>
    <n v="193"/>
    <s v="Классическая сплит-система канального типа серии ESPERTO 2023 ES-D 18HWI/ES-E 18HXI"/>
    <x v="187"/>
    <x v="187"/>
    <x v="2"/>
    <x v="1"/>
    <s v="Противопылевой фильтр в комплекте"/>
    <s v="нет"/>
    <x v="72"/>
    <s v="нет"/>
    <s v="нет"/>
    <x v="0"/>
  </r>
  <r>
    <n v="193"/>
    <s v="Классическая сплит-система канального типа серии ESPERTO 2023 ES-D 18HWI/ES-E 18HXI"/>
    <x v="187"/>
    <x v="187"/>
    <x v="2"/>
    <x v="1"/>
    <s v="Пульт управления в комплекте"/>
    <s v="нет"/>
    <x v="73"/>
    <s v="нет"/>
    <s v="нет"/>
    <x v="0"/>
  </r>
  <r>
    <n v="193"/>
    <s v="Классическая сплит-система канального типа серии ESPERTO 2023 ES-D 18HWI/ES-E 18HXI"/>
    <x v="187"/>
    <x v="187"/>
    <x v="2"/>
    <x v="1"/>
    <s v="Встроенный электронагреватель"/>
    <s v="нет"/>
    <x v="126"/>
    <s v="нет"/>
    <s v="нет"/>
    <x v="0"/>
  </r>
  <r>
    <n v="194"/>
    <s v="Классическая сплит-система канального типа серии ESPERTO 2023 ES-D 24HWI/ES-E 24HXI"/>
    <x v="188"/>
    <x v="188"/>
    <x v="2"/>
    <x v="1"/>
    <s v="Модель внутреннего блока"/>
    <s v="ES-D 24HWI"/>
    <x v="1"/>
    <s v="ES-D 24HWI"/>
    <s v="ES-D 24HWI"/>
    <x v="0"/>
  </r>
  <r>
    <n v="194"/>
    <s v="Классическая сплит-система канального типа серии ESPERTO 2023 ES-D 24HWI/ES-E 24HXI"/>
    <x v="188"/>
    <x v="188"/>
    <x v="2"/>
    <x v="1"/>
    <s v="Модель наружного блока"/>
    <s v="ES-E 24HXI"/>
    <x v="2"/>
    <s v="ES-E 24HXI"/>
    <s v="ES-E 24HXI"/>
    <x v="0"/>
  </r>
  <r>
    <n v="194"/>
    <s v="Классическая сплит-система канального типа серии ESPERTO 2023 ES-D 24HWI/ES-E 24HXI"/>
    <x v="188"/>
    <x v="188"/>
    <x v="2"/>
    <x v="1"/>
    <s v="Инверторная технология"/>
    <s v="Нет"/>
    <x v="3"/>
    <s v="Нет"/>
    <s v="нет"/>
    <x v="1"/>
  </r>
  <r>
    <n v="194"/>
    <s v="Классическая сплит-система канального типа серии ESPERTO 2023 ES-D 24HWI/ES-E 24HXI"/>
    <x v="188"/>
    <x v="188"/>
    <x v="2"/>
    <x v="1"/>
    <s v="Серия"/>
    <s v="ESPERTO"/>
    <x v="4"/>
    <s v="ESPERTO"/>
    <s v="ESPERTO"/>
    <x v="0"/>
  </r>
  <r>
    <n v="194"/>
    <s v="Классическая сплит-система канального типа серии ESPERTO 2023 ES-D 24HWI/ES-E 24HXI"/>
    <x v="188"/>
    <x v="188"/>
    <x v="2"/>
    <x v="1"/>
    <s v="Тип внутреннего блока"/>
    <s v="Канальный"/>
    <x v="5"/>
    <s v="Канальный"/>
    <s v="Канальный"/>
    <x v="1"/>
  </r>
  <r>
    <n v="194"/>
    <s v="Классическая сплит-система канального типа серии ESPERTO 2023 ES-D 24HWI/ES-E 24HXI"/>
    <x v="188"/>
    <x v="188"/>
    <x v="2"/>
    <x v="1"/>
    <s v="Эффективен для помещ. площадью до, м"/>
    <n v="70"/>
    <x v="6"/>
    <s v="70"/>
    <s v="70"/>
    <x v="1"/>
  </r>
  <r>
    <n v="194"/>
    <s v="Классическая сплит-система канального типа серии ESPERTO 2023 ES-D 24HWI/ES-E 24HXI"/>
    <x v="188"/>
    <x v="188"/>
    <x v="2"/>
    <x v="1"/>
    <s v="Холодопроизводительность, kBTU"/>
    <n v="24"/>
    <x v="7"/>
    <s v="24"/>
    <s v="24"/>
    <x v="0"/>
  </r>
  <r>
    <n v="194"/>
    <s v="Классическая сплит-система канального типа серии ESPERTO 2023 ES-D 24HWI/ES-E 24HXI"/>
    <x v="188"/>
    <x v="188"/>
    <x v="2"/>
    <x v="1"/>
    <s v="Холодопроизводительность, кВт"/>
    <s v="7.03 (3.28 - 8.16)"/>
    <x v="8"/>
    <s v="7.03 (3.28 - 8.16)"/>
    <n v="7.03"/>
    <x v="1"/>
  </r>
  <r>
    <n v="194"/>
    <s v="Классическая сплит-система канального типа серии ESPERTO 2023 ES-D 24HWI/ES-E 24HXI"/>
    <x v="188"/>
    <x v="188"/>
    <x v="2"/>
    <x v="1"/>
    <s v="Номинальная холодопроизводительность, кВт"/>
    <n v="7.03"/>
    <x v="76"/>
    <s v="7.03"/>
    <s v="7.03"/>
    <x v="0"/>
  </r>
  <r>
    <n v="194"/>
    <s v="Классическая сплит-система канального типа серии ESPERTO 2023 ES-D 24HWI/ES-E 24HXI"/>
    <x v="188"/>
    <x v="188"/>
    <x v="2"/>
    <x v="1"/>
    <s v="Минимальная холодопроизводительность, кВт"/>
    <n v="3.28"/>
    <x v="77"/>
    <s v="3.28"/>
    <s v="3.28"/>
    <x v="0"/>
  </r>
  <r>
    <n v="194"/>
    <s v="Классическая сплит-система канального типа серии ESPERTO 2023 ES-D 24HWI/ES-E 24HXI"/>
    <x v="188"/>
    <x v="188"/>
    <x v="2"/>
    <x v="1"/>
    <s v="Максимальная холодопроизводительность, кВт"/>
    <n v="8.16"/>
    <x v="78"/>
    <s v="8.16"/>
    <s v="8.16"/>
    <x v="0"/>
  </r>
  <r>
    <n v="194"/>
    <s v="Классическая сплит-система канального типа серии ESPERTO 2023 ES-D 24HWI/ES-E 24HXI"/>
    <x v="188"/>
    <x v="188"/>
    <x v="2"/>
    <x v="1"/>
    <s v="Потребляемый ток в режиме охлаждения, А"/>
    <s v="10.20 (4.20 - 13.20)"/>
    <x v="9"/>
    <s v="10.20 (4.20 - 13.20)"/>
    <n v="10.199999999999999"/>
    <x v="1"/>
  </r>
  <r>
    <n v="194"/>
    <s v="Классическая сплит-система канального типа серии ESPERTO 2023 ES-D 24HWI/ES-E 24HXI"/>
    <x v="188"/>
    <x v="188"/>
    <x v="2"/>
    <x v="1"/>
    <s v="Номинальный потребляемый ток в режиме охлаждения, А"/>
    <n v="10.199999999999999"/>
    <x v="79"/>
    <s v="10.2"/>
    <s v="10.2"/>
    <x v="0"/>
  </r>
  <r>
    <n v="194"/>
    <s v="Классическая сплит-система канального типа серии ESPERTO 2023 ES-D 24HWI/ES-E 24HXI"/>
    <x v="188"/>
    <x v="188"/>
    <x v="2"/>
    <x v="1"/>
    <s v="Минимальный потребляемый ток в режиме охлаждения, А"/>
    <n v="4.2"/>
    <x v="80"/>
    <s v="4.2"/>
    <s v="4.2"/>
    <x v="0"/>
  </r>
  <r>
    <n v="194"/>
    <s v="Классическая сплит-система канального типа серии ESPERTO 2023 ES-D 24HWI/ES-E 24HXI"/>
    <x v="188"/>
    <x v="188"/>
    <x v="2"/>
    <x v="1"/>
    <s v="Максимальный потребляемый ток в режиме охлаждения, А"/>
    <n v="13.2"/>
    <x v="81"/>
    <s v="13.2"/>
    <s v="13.2"/>
    <x v="0"/>
  </r>
  <r>
    <n v="194"/>
    <s v="Классическая сплит-система канального типа серии ESPERTO 2023 ES-D 24HWI/ES-E 24HXI"/>
    <x v="188"/>
    <x v="188"/>
    <x v="2"/>
    <x v="1"/>
    <s v="Потребляемая мощность в режиме охлаждения, кВт"/>
    <s v="2.190 (0.75 - 2.96)"/>
    <x v="10"/>
    <s v="2.190 (0.75 - 2.96)"/>
    <n v="2.19"/>
    <x v="1"/>
  </r>
  <r>
    <n v="194"/>
    <s v="Классическая сплит-система канального типа серии ESPERTO 2023 ES-D 24HWI/ES-E 24HXI"/>
    <x v="188"/>
    <x v="188"/>
    <x v="2"/>
    <x v="1"/>
    <s v="Номинальная потребляемая мощность в режиме охлаждения, кВт"/>
    <n v="2.19"/>
    <x v="82"/>
    <s v="2.19"/>
    <s v="2.19"/>
    <x v="0"/>
  </r>
  <r>
    <n v="194"/>
    <s v="Классическая сплит-система канального типа серии ESPERTO 2023 ES-D 24HWI/ES-E 24HXI"/>
    <x v="188"/>
    <x v="188"/>
    <x v="2"/>
    <x v="1"/>
    <s v="Минимальная потребляемая мощность в режиме охлаждения, кВт"/>
    <n v="0.75"/>
    <x v="83"/>
    <s v="0.75"/>
    <s v="0.75"/>
    <x v="0"/>
  </r>
  <r>
    <n v="194"/>
    <s v="Классическая сплит-система канального типа серии ESPERTO 2023 ES-D 24HWI/ES-E 24HXI"/>
    <x v="188"/>
    <x v="188"/>
    <x v="2"/>
    <x v="1"/>
    <s v="Максимальная потребляемая мощность в режиме охлаждения, кВт"/>
    <n v="2.96"/>
    <x v="84"/>
    <s v="2.96"/>
    <s v="2.96"/>
    <x v="0"/>
  </r>
  <r>
    <n v="194"/>
    <s v="Классическая сплит-система канального типа серии ESPERTO 2023 ES-D 24HWI/ES-E 24HXI"/>
    <x v="188"/>
    <x v="188"/>
    <x v="2"/>
    <x v="1"/>
    <s v="Коэффициент энергоэффективности EER, Вт/Вт"/>
    <n v="3.21"/>
    <x v="11"/>
    <s v="3.21"/>
    <s v="3.21"/>
    <x v="0"/>
  </r>
  <r>
    <n v="194"/>
    <s v="Классическая сплит-система канального типа серии ESPERTO 2023 ES-D 24HWI/ES-E 24HXI"/>
    <x v="188"/>
    <x v="188"/>
    <x v="2"/>
    <x v="1"/>
    <s v="Класс энергоэффективности EER (охлаждение)"/>
    <s v="A"/>
    <x v="13"/>
    <s v="A"/>
    <s v="A"/>
    <x v="0"/>
  </r>
  <r>
    <n v="194"/>
    <s v="Классическая сплит-система канального типа серии ESPERTO 2023 ES-D 24HWI/ES-E 24HXI"/>
    <x v="188"/>
    <x v="188"/>
    <x v="2"/>
    <x v="1"/>
    <s v="Теплопроизводительность, kBTU"/>
    <n v="26"/>
    <x v="15"/>
    <s v="26"/>
    <s v="26"/>
    <x v="0"/>
  </r>
  <r>
    <n v="194"/>
    <s v="Классическая сплит-система канального типа серии ESPERTO 2023 ES-D 24HWI/ES-E 24HXI"/>
    <x v="188"/>
    <x v="188"/>
    <x v="2"/>
    <x v="1"/>
    <s v="Теплопроизводительность контура, kBTU"/>
    <n v="26"/>
    <x v="85"/>
    <s v="26"/>
    <s v="26"/>
    <x v="0"/>
  </r>
  <r>
    <n v="194"/>
    <s v="Классическая сплит-система канального типа серии ESPERTO 2023 ES-D 24HWI/ES-E 24HXI"/>
    <x v="188"/>
    <x v="188"/>
    <x v="2"/>
    <x v="1"/>
    <s v="Теплопроизводительность, кВт"/>
    <s v="7,62 (2.81 - 8.49)"/>
    <x v="16"/>
    <s v="7.62 (2.81 - 8.49)"/>
    <n v="7.62"/>
    <x v="1"/>
  </r>
  <r>
    <n v="194"/>
    <s v="Классическая сплит-система канального типа серии ESPERTO 2023 ES-D 24HWI/ES-E 24HXI"/>
    <x v="188"/>
    <x v="188"/>
    <x v="2"/>
    <x v="1"/>
    <s v="Номинальная теплопроизводительность, кВт"/>
    <s v="7,62"/>
    <x v="86"/>
    <n v="7.62"/>
    <n v="7.62"/>
    <x v="0"/>
  </r>
  <r>
    <n v="194"/>
    <s v="Классическая сплит-система канального типа серии ESPERTO 2023 ES-D 24HWI/ES-E 24HXI"/>
    <x v="188"/>
    <x v="188"/>
    <x v="2"/>
    <x v="1"/>
    <s v="Минимальная теплопроизводительность, кВт"/>
    <n v="2.81"/>
    <x v="87"/>
    <s v="2.81"/>
    <s v="2.81"/>
    <x v="0"/>
  </r>
  <r>
    <n v="194"/>
    <s v="Классическая сплит-система канального типа серии ESPERTO 2023 ES-D 24HWI/ES-E 24HXI"/>
    <x v="188"/>
    <x v="188"/>
    <x v="2"/>
    <x v="1"/>
    <s v="Максимальная теплопроизводительность, кВт"/>
    <n v="8.49"/>
    <x v="88"/>
    <s v="8.49"/>
    <s v="8.49"/>
    <x v="0"/>
  </r>
  <r>
    <n v="194"/>
    <s v="Классическая сплит-система канального типа серии ESPERTO 2023 ES-D 24HWI/ES-E 24HXI"/>
    <x v="188"/>
    <x v="188"/>
    <x v="2"/>
    <x v="1"/>
    <s v="Потребляемый ток в режиме нагрева, А"/>
    <s v="9,20 (3.80 - 11.60)"/>
    <x v="17"/>
    <s v="9.20 (3.80 - 11.60)"/>
    <n v="9.1999999999999993"/>
    <x v="1"/>
  </r>
  <r>
    <n v="194"/>
    <s v="Классическая сплит-система канального типа серии ESPERTO 2023 ES-D 24HWI/ES-E 24HXI"/>
    <x v="188"/>
    <x v="188"/>
    <x v="2"/>
    <x v="1"/>
    <s v="Номинальный потребляемый ток в режиме нагрева, А"/>
    <s v="9,20"/>
    <x v="89"/>
    <n v="9.1999999999999993"/>
    <n v="9.1999999999999993"/>
    <x v="0"/>
  </r>
  <r>
    <n v="194"/>
    <s v="Классическая сплит-система канального типа серии ESPERTO 2023 ES-D 24HWI/ES-E 24HXI"/>
    <x v="188"/>
    <x v="188"/>
    <x v="2"/>
    <x v="1"/>
    <s v="Минимальный потребляемый ток в режиме нагрева, А"/>
    <n v="3.8"/>
    <x v="90"/>
    <s v="3.8"/>
    <s v="3.8"/>
    <x v="0"/>
  </r>
  <r>
    <n v="194"/>
    <s v="Классическая сплит-система канального типа серии ESPERTO 2023 ES-D 24HWI/ES-E 24HXI"/>
    <x v="188"/>
    <x v="188"/>
    <x v="2"/>
    <x v="1"/>
    <s v="Максимальный потребляемый ток в режиме нагрева, А"/>
    <n v="11.6"/>
    <x v="91"/>
    <s v="11.6"/>
    <s v="11.6"/>
    <x v="0"/>
  </r>
  <r>
    <n v="194"/>
    <s v="Классическая сплит-система канального типа серии ESPERTO 2023 ES-D 24HWI/ES-E 24HXI"/>
    <x v="188"/>
    <x v="188"/>
    <x v="2"/>
    <x v="1"/>
    <s v="Потребляемая мощность в режиме нагрева, кВт"/>
    <s v="1,900 (0.64 - 2.58)"/>
    <x v="18"/>
    <s v="1.900 (0.64 - 2.58)"/>
    <n v="1.9"/>
    <x v="1"/>
  </r>
  <r>
    <n v="194"/>
    <s v="Классическая сплит-система канального типа серии ESPERTO 2023 ES-D 24HWI/ES-E 24HXI"/>
    <x v="188"/>
    <x v="188"/>
    <x v="2"/>
    <x v="1"/>
    <s v="Номинальная потребляемая мощность в режиме нагрева, кВт"/>
    <n v="1900"/>
    <x v="92"/>
    <s v="1900"/>
    <s v="1900"/>
    <x v="0"/>
  </r>
  <r>
    <n v="194"/>
    <s v="Классическая сплит-система канального типа серии ESPERTO 2023 ES-D 24HWI/ES-E 24HXI"/>
    <x v="188"/>
    <x v="188"/>
    <x v="2"/>
    <x v="1"/>
    <s v="Минимальная потребляемая мощность в режиме нагрева, кВт"/>
    <n v="0.64"/>
    <x v="93"/>
    <s v="0.64"/>
    <s v="0.64"/>
    <x v="0"/>
  </r>
  <r>
    <n v="194"/>
    <s v="Классическая сплит-система канального типа серии ESPERTO 2023 ES-D 24HWI/ES-E 24HXI"/>
    <x v="188"/>
    <x v="188"/>
    <x v="2"/>
    <x v="1"/>
    <s v="Максимальная потребляемая мощность в режиме нагрева, кВт"/>
    <n v="2.58"/>
    <x v="94"/>
    <s v="2.58"/>
    <s v="2.58"/>
    <x v="0"/>
  </r>
  <r>
    <n v="194"/>
    <s v="Классическая сплит-система канального типа серии ESPERTO 2023 ES-D 24HWI/ES-E 24HXI"/>
    <x v="188"/>
    <x v="188"/>
    <x v="2"/>
    <x v="1"/>
    <s v="Коэффициент энергоэффективности COP, Вт/Вт"/>
    <n v="4.01"/>
    <x v="19"/>
    <s v="4.01"/>
    <s v="4.01"/>
    <x v="0"/>
  </r>
  <r>
    <n v="194"/>
    <s v="Классическая сплит-система канального типа серии ESPERTO 2023 ES-D 24HWI/ES-E 24HXI"/>
    <x v="188"/>
    <x v="188"/>
    <x v="2"/>
    <x v="1"/>
    <s v="Класс энергоэффективности COP (нагрев)"/>
    <s v="A"/>
    <x v="21"/>
    <s v="A"/>
    <s v="A"/>
    <x v="0"/>
  </r>
  <r>
    <n v="194"/>
    <s v="Классическая сплит-система канального типа серии ESPERTO 2023 ES-D 24HWI/ES-E 24HXI"/>
    <x v="188"/>
    <x v="188"/>
    <x v="2"/>
    <x v="1"/>
    <s v="Электропитание внутреннего блока, В/Гц/Ф"/>
    <s v="220-240/50/1"/>
    <x v="95"/>
    <s v="220-240/50/1"/>
    <s v="220-240/50/1"/>
    <x v="0"/>
  </r>
  <r>
    <n v="194"/>
    <s v="Классическая сплит-система канального типа серии ESPERTO 2023 ES-D 24HWI/ES-E 24HXI"/>
    <x v="188"/>
    <x v="188"/>
    <x v="2"/>
    <x v="1"/>
    <s v="Напряжение электропитания внутреннего блока, В"/>
    <s v="220-240"/>
    <x v="96"/>
    <s v="220-240"/>
    <s v="220-240"/>
    <x v="0"/>
  </r>
  <r>
    <n v="194"/>
    <s v="Классическая сплит-система канального типа серии ESPERTO 2023 ES-D 24HWI/ES-E 24HXI"/>
    <x v="188"/>
    <x v="188"/>
    <x v="2"/>
    <x v="1"/>
    <s v="Частота электропитания внутреннего блока, Гц"/>
    <n v="50"/>
    <x v="97"/>
    <s v="50"/>
    <s v="50"/>
    <x v="0"/>
  </r>
  <r>
    <n v="194"/>
    <s v="Классическая сплит-система канального типа серии ESPERTO 2023 ES-D 24HWI/ES-E 24HXI"/>
    <x v="188"/>
    <x v="188"/>
    <x v="2"/>
    <x v="1"/>
    <s v="Количество фаз электропитания внутреннего блока, Ф"/>
    <n v="1"/>
    <x v="98"/>
    <s v="1"/>
    <s v="1"/>
    <x v="0"/>
  </r>
  <r>
    <n v="194"/>
    <s v="Классическая сплит-система канального типа серии ESPERTO 2023 ES-D 24HWI/ES-E 24HXI"/>
    <x v="188"/>
    <x v="188"/>
    <x v="2"/>
    <x v="1"/>
    <s v="Электропитание наружного блока, В/Гц/Ф"/>
    <s v="220-240/50/1"/>
    <x v="99"/>
    <s v="220-240/50/1"/>
    <s v="220-240/50/1"/>
    <x v="0"/>
  </r>
  <r>
    <n v="194"/>
    <s v="Классическая сплит-система канального типа серии ESPERTO 2023 ES-D 24HWI/ES-E 24HXI"/>
    <x v="188"/>
    <x v="188"/>
    <x v="2"/>
    <x v="1"/>
    <s v="Напряжение электропитания наружного блока, В"/>
    <s v="220-240"/>
    <x v="100"/>
    <s v="220-240"/>
    <s v="220-240"/>
    <x v="0"/>
  </r>
  <r>
    <n v="194"/>
    <s v="Классическая сплит-система канального типа серии ESPERTO 2023 ES-D 24HWI/ES-E 24HXI"/>
    <x v="188"/>
    <x v="188"/>
    <x v="2"/>
    <x v="1"/>
    <s v="Частота электропитания наружного блока, Гц"/>
    <n v="50"/>
    <x v="101"/>
    <s v="50"/>
    <s v="50"/>
    <x v="0"/>
  </r>
  <r>
    <n v="194"/>
    <s v="Классическая сплит-система канального типа серии ESPERTO 2023 ES-D 24HWI/ES-E 24HXI"/>
    <x v="188"/>
    <x v="188"/>
    <x v="2"/>
    <x v="1"/>
    <s v="Количество фаз электропитания наружного блока, Ф"/>
    <n v="1"/>
    <x v="102"/>
    <s v="1"/>
    <s v="1"/>
    <x v="0"/>
  </r>
  <r>
    <n v="194"/>
    <s v="Классическая сплит-система канального типа серии ESPERTO 2023 ES-D 24HWI/ES-E 24HXI"/>
    <x v="188"/>
    <x v="188"/>
    <x v="2"/>
    <x v="1"/>
    <s v="Расход воздуха внутреннего блока, м&amp;lt;sup&amp;gt;3&amp;lt;/sup&amp;gt;/ч"/>
    <s v="825/1035/1229"/>
    <x v="24"/>
    <s v="825/1035/1229"/>
    <s v="825/1035/1229"/>
    <x v="0"/>
  </r>
  <r>
    <n v="194"/>
    <s v="Классическая сплит-система канального типа серии ESPERTO 2023 ES-D 24HWI/ES-E 24HXI"/>
    <x v="188"/>
    <x v="188"/>
    <x v="2"/>
    <x v="1"/>
    <s v="Минимальный расход воздуха внутреннего блока, м&amp;lt;sup&amp;gt;3&amp;lt;/sup&amp;gt;/ч"/>
    <n v="825"/>
    <x v="25"/>
    <s v="825"/>
    <s v="825"/>
    <x v="0"/>
  </r>
  <r>
    <n v="194"/>
    <s v="Классическая сплит-система канального типа серии ESPERTO 2023 ES-D 24HWI/ES-E 24HXI"/>
    <x v="188"/>
    <x v="188"/>
    <x v="2"/>
    <x v="1"/>
    <s v="Уровень шума внутреннего блока, дБ(А)"/>
    <s v="41/46/49"/>
    <x v="26"/>
    <s v="41/46/49"/>
    <s v="41/46/49"/>
    <x v="1"/>
  </r>
  <r>
    <n v="194"/>
    <s v="Классическая сплит-система канального типа серии ESPERTO 2023 ES-D 24HWI/ES-E 24HXI"/>
    <x v="188"/>
    <x v="188"/>
    <x v="2"/>
    <x v="1"/>
    <s v="Минимальный уровень шума внутреннего блока, дБ(А)"/>
    <n v="41"/>
    <x v="27"/>
    <s v="41"/>
    <s v="41"/>
    <x v="0"/>
  </r>
  <r>
    <n v="194"/>
    <s v="Классическая сплит-система канального типа серии ESPERTO 2023 ES-D 24HWI/ES-E 24HXI"/>
    <x v="188"/>
    <x v="188"/>
    <x v="2"/>
    <x v="1"/>
    <s v="Объем конденсации, л/ч"/>
    <n v="2.5099999999999998"/>
    <x v="28"/>
    <s v="2.51"/>
    <s v="2.51"/>
    <x v="0"/>
  </r>
  <r>
    <n v="194"/>
    <s v="Классическая сплит-система канального типа серии ESPERTO 2023 ES-D 24HWI/ES-E 24HXI"/>
    <x v="188"/>
    <x v="188"/>
    <x v="2"/>
    <x v="1"/>
    <s v="Расход воздуха наружного блока, м&amp;lt;sup&amp;gt;3&amp;lt;/sup&amp;gt;/ч"/>
    <n v="3500"/>
    <x v="29"/>
    <s v="3500"/>
    <s v="3500"/>
    <x v="0"/>
  </r>
  <r>
    <n v="194"/>
    <s v="Классическая сплит-система канального типа серии ESPERTO 2023 ES-D 24HWI/ES-E 24HXI"/>
    <x v="188"/>
    <x v="188"/>
    <x v="2"/>
    <x v="1"/>
    <s v="Уровень шума наружного блока, дБ(А)"/>
    <n v="60"/>
    <x v="30"/>
    <s v="60"/>
    <s v="60"/>
    <x v="1"/>
  </r>
  <r>
    <n v="194"/>
    <s v="Классическая сплит-система канального типа серии ESPERTO 2023 ES-D 24HWI/ES-E 24HXI"/>
    <x v="188"/>
    <x v="188"/>
    <x v="2"/>
    <x v="1"/>
    <s v="Марка компрессора"/>
    <s v="GMCC"/>
    <x v="31"/>
    <s v="GMCC"/>
    <s v="GMCC"/>
    <x v="1"/>
  </r>
  <r>
    <n v="194"/>
    <s v="Классическая сплит-система канального типа серии ESPERTO 2023 ES-D 24HWI/ES-E 24HXI"/>
    <x v="188"/>
    <x v="188"/>
    <x v="2"/>
    <x v="1"/>
    <s v="Тип компрессора"/>
    <s v="Ротационный"/>
    <x v="32"/>
    <s v="Ротационный"/>
    <s v="Ротационный"/>
    <x v="0"/>
  </r>
  <r>
    <n v="194"/>
    <s v="Классическая сплит-система канального типа серии ESPERTO 2023 ES-D 24HWI/ES-E 24HXI"/>
    <x v="188"/>
    <x v="188"/>
    <x v="2"/>
    <x v="1"/>
    <s v="Модель компрессора"/>
    <s v="KTM240D43UKT"/>
    <x v="185"/>
    <s v="KTM240D43UKT"/>
    <s v="KTM240D43UKT"/>
    <x v="1"/>
  </r>
  <r>
    <n v="194"/>
    <s v="Классическая сплит-система канального типа серии ESPERTO 2023 ES-D 24HWI/ES-E 24HXI"/>
    <x v="188"/>
    <x v="188"/>
    <x v="2"/>
    <x v="1"/>
    <s v="Тип хладагента"/>
    <s v="R32"/>
    <x v="33"/>
    <s v="R32"/>
    <s v="R32"/>
    <x v="1"/>
  </r>
  <r>
    <n v="194"/>
    <s v="Классическая сплит-система канального типа серии ESPERTO 2023 ES-D 24HWI/ES-E 24HXI"/>
    <x v="188"/>
    <x v="188"/>
    <x v="2"/>
    <x v="1"/>
    <s v="Заводская заправка хладагента, г"/>
    <n v="1500"/>
    <x v="34"/>
    <s v="1500"/>
    <s v="1500"/>
    <x v="1"/>
  </r>
  <r>
    <n v="194"/>
    <s v="Классическая сплит-система канального типа серии ESPERTO 2023 ES-D 24HWI/ES-E 24HXI"/>
    <x v="188"/>
    <x v="188"/>
    <x v="2"/>
    <x v="1"/>
    <s v="Дозаправка хладагента (сверх номинальной длины трассы), г/м"/>
    <n v="24"/>
    <x v="103"/>
    <s v="24"/>
    <s v="24"/>
    <x v="0"/>
  </r>
  <r>
    <n v="194"/>
    <s v="Классическая сплит-система канального типа серии ESPERTO 2023 ES-D 24HWI/ES-E 24HXI"/>
    <x v="188"/>
    <x v="188"/>
    <x v="2"/>
    <x v="1"/>
    <s v="Габаритные размеры внутреннего блока (ШхВхГ), мм"/>
    <s v="1100x249x774"/>
    <x v="35"/>
    <s v="1100 x 249 x 774"/>
    <s v="1100 x 249 x 774"/>
    <x v="1"/>
  </r>
  <r>
    <n v="194"/>
    <s v="Классическая сплит-система канального типа серии ESPERTO 2023 ES-D 24HWI/ES-E 24HXI"/>
    <x v="188"/>
    <x v="188"/>
    <x v="2"/>
    <x v="1"/>
    <s v="Ширина внутреннего блока, мм"/>
    <n v="1100"/>
    <x v="104"/>
    <s v="1100"/>
    <s v="1100"/>
    <x v="0"/>
  </r>
  <r>
    <n v="194"/>
    <s v="Классическая сплит-система канального типа серии ESPERTO 2023 ES-D 24HWI/ES-E 24HXI"/>
    <x v="188"/>
    <x v="188"/>
    <x v="2"/>
    <x v="1"/>
    <s v="Высота внутреннего блока, мм"/>
    <n v="249"/>
    <x v="105"/>
    <s v="249"/>
    <s v="249"/>
    <x v="0"/>
  </r>
  <r>
    <n v="194"/>
    <s v="Классическая сплит-система канального типа серии ESPERTO 2023 ES-D 24HWI/ES-E 24HXI"/>
    <x v="188"/>
    <x v="188"/>
    <x v="2"/>
    <x v="1"/>
    <s v="Глубина внутреннего блока, мм"/>
    <n v="774"/>
    <x v="106"/>
    <s v="774"/>
    <s v="774"/>
    <x v="0"/>
  </r>
  <r>
    <n v="194"/>
    <s v="Классическая сплит-система канального типа серии ESPERTO 2023 ES-D 24HWI/ES-E 24HXI"/>
    <x v="188"/>
    <x v="188"/>
    <x v="2"/>
    <x v="1"/>
    <s v="Габаритные размеры наружного блока (ШхВхГ), мм"/>
    <s v="890x673x342"/>
    <x v="36"/>
    <s v="890 x 673 x 342"/>
    <s v="890 x 673 x 342"/>
    <x v="1"/>
  </r>
  <r>
    <n v="194"/>
    <s v="Классическая сплит-система канального типа серии ESPERTO 2023 ES-D 24HWI/ES-E 24HXI"/>
    <x v="188"/>
    <x v="188"/>
    <x v="2"/>
    <x v="1"/>
    <s v="Ширина наружного блока, мм"/>
    <n v="890"/>
    <x v="107"/>
    <s v="890"/>
    <s v="890"/>
    <x v="0"/>
  </r>
  <r>
    <n v="194"/>
    <s v="Классическая сплит-система канального типа серии ESPERTO 2023 ES-D 24HWI/ES-E 24HXI"/>
    <x v="188"/>
    <x v="188"/>
    <x v="2"/>
    <x v="1"/>
    <s v="Высота наружного блока, мм"/>
    <n v="673"/>
    <x v="108"/>
    <s v="673"/>
    <s v="673"/>
    <x v="0"/>
  </r>
  <r>
    <n v="194"/>
    <s v="Классическая сплит-система канального типа серии ESPERTO 2023 ES-D 24HWI/ES-E 24HXI"/>
    <x v="188"/>
    <x v="188"/>
    <x v="2"/>
    <x v="1"/>
    <s v="Глубина наружного блока, мм"/>
    <n v="342"/>
    <x v="109"/>
    <s v="342"/>
    <s v="342"/>
    <x v="0"/>
  </r>
  <r>
    <n v="194"/>
    <s v="Классическая сплит-система канального типа серии ESPERTO 2023 ES-D 24HWI/ES-E 24HXI"/>
    <x v="188"/>
    <x v="188"/>
    <x v="2"/>
    <x v="1"/>
    <s v="Габаритные размеры внутреннего блока в упаковке (ШхВхГ), мм"/>
    <s v="1305x315x805"/>
    <x v="37"/>
    <s v="1305 x 315 x 805"/>
    <s v="1305 x 315 x 805"/>
    <x v="1"/>
  </r>
  <r>
    <n v="194"/>
    <s v="Классическая сплит-система канального типа серии ESPERTO 2023 ES-D 24HWI/ES-E 24HXI"/>
    <x v="188"/>
    <x v="188"/>
    <x v="2"/>
    <x v="1"/>
    <s v="Ширина внутреннего блока в упаковке, мм"/>
    <n v="1305"/>
    <x v="110"/>
    <s v="1305"/>
    <s v="1305"/>
    <x v="0"/>
  </r>
  <r>
    <n v="194"/>
    <s v="Классическая сплит-система канального типа серии ESPERTO 2023 ES-D 24HWI/ES-E 24HXI"/>
    <x v="188"/>
    <x v="188"/>
    <x v="2"/>
    <x v="1"/>
    <s v="Высота внутреннего блока в упаковке, мм"/>
    <n v="315"/>
    <x v="111"/>
    <s v="315"/>
    <s v="315"/>
    <x v="0"/>
  </r>
  <r>
    <n v="194"/>
    <s v="Классическая сплит-система канального типа серии ESPERTO 2023 ES-D 24HWI/ES-E 24HXI"/>
    <x v="188"/>
    <x v="188"/>
    <x v="2"/>
    <x v="1"/>
    <s v="Глубина внутреннего блока в упаковке, мм"/>
    <n v="805"/>
    <x v="112"/>
    <s v="805"/>
    <s v="805"/>
    <x v="0"/>
  </r>
  <r>
    <n v="194"/>
    <s v="Классическая сплит-система канального типа серии ESPERTO 2023 ES-D 24HWI/ES-E 24HXI"/>
    <x v="188"/>
    <x v="188"/>
    <x v="2"/>
    <x v="1"/>
    <s v="Габаритные размеры наружного блока в упаковке (ШхВхГ), мм"/>
    <s v="995x740x398"/>
    <x v="38"/>
    <s v="995 x 740 x 398"/>
    <s v="995 x 740 x 398"/>
    <x v="1"/>
  </r>
  <r>
    <n v="194"/>
    <s v="Классическая сплит-система канального типа серии ESPERTO 2023 ES-D 24HWI/ES-E 24HXI"/>
    <x v="188"/>
    <x v="188"/>
    <x v="2"/>
    <x v="1"/>
    <s v="Ширина наружного блока в упаковке, мм"/>
    <n v="995"/>
    <x v="113"/>
    <s v="995"/>
    <s v="995"/>
    <x v="0"/>
  </r>
  <r>
    <n v="194"/>
    <s v="Классическая сплит-система канального типа серии ESPERTO 2023 ES-D 24HWI/ES-E 24HXI"/>
    <x v="188"/>
    <x v="188"/>
    <x v="2"/>
    <x v="1"/>
    <s v="Высота наружного блока в упаковке, мм"/>
    <n v="740"/>
    <x v="114"/>
    <s v="740"/>
    <s v="740"/>
    <x v="0"/>
  </r>
  <r>
    <n v="194"/>
    <s v="Классическая сплит-система канального типа серии ESPERTO 2023 ES-D 24HWI/ES-E 24HXI"/>
    <x v="188"/>
    <x v="188"/>
    <x v="2"/>
    <x v="1"/>
    <s v="Глубина наружного блока в упаковке, мм"/>
    <n v="398"/>
    <x v="115"/>
    <s v="398"/>
    <s v="398"/>
    <x v="0"/>
  </r>
  <r>
    <n v="194"/>
    <s v="Классическая сплит-система канального типа серии ESPERTO 2023 ES-D 24HWI/ES-E 24HXI"/>
    <x v="188"/>
    <x v="188"/>
    <x v="2"/>
    <x v="1"/>
    <s v="Вес нетто внутреннего блока, кг"/>
    <n v="32.299999999999997"/>
    <x v="39"/>
    <s v="32.3"/>
    <s v="32.3"/>
    <x v="1"/>
  </r>
  <r>
    <n v="194"/>
    <s v="Классическая сплит-система канального типа серии ESPERTO 2023 ES-D 24HWI/ES-E 24HXI"/>
    <x v="188"/>
    <x v="188"/>
    <x v="2"/>
    <x v="1"/>
    <s v="Вес нетто наружного блока, кг"/>
    <n v="43.9"/>
    <x v="40"/>
    <s v="43.9"/>
    <s v="43.9"/>
    <x v="1"/>
  </r>
  <r>
    <n v="194"/>
    <s v="Классическая сплит-система канального типа серии ESPERTO 2023 ES-D 24HWI/ES-E 24HXI"/>
    <x v="188"/>
    <x v="188"/>
    <x v="2"/>
    <x v="1"/>
    <s v="Вес брутто внутреннего блока, кг"/>
    <n v="39.1"/>
    <x v="41"/>
    <s v="39.1"/>
    <s v="39.1"/>
    <x v="1"/>
  </r>
  <r>
    <n v="194"/>
    <s v="Классическая сплит-система канального типа серии ESPERTO 2023 ES-D 24HWI/ES-E 24HXI"/>
    <x v="188"/>
    <x v="188"/>
    <x v="2"/>
    <x v="1"/>
    <s v="Вес брутто наружного блока, кг"/>
    <n v="46.9"/>
    <x v="42"/>
    <s v="46.9"/>
    <s v="46.9"/>
    <x v="1"/>
  </r>
  <r>
    <n v="194"/>
    <s v="Классическая сплит-система канального типа серии ESPERTO 2023 ES-D 24HWI/ES-E 24HXI"/>
    <x v="188"/>
    <x v="188"/>
    <x v="2"/>
    <x v="1"/>
    <s v="Диаметр жидкостной трубы, мм (дюйм)"/>
    <s v="9,53 (3/8&amp;quot;)"/>
    <x v="43"/>
    <s v="9.53 (3/8&amp;quot;)"/>
    <n v="9.5299999999999994"/>
    <x v="1"/>
  </r>
  <r>
    <n v="194"/>
    <s v="Классическая сплит-система канального типа серии ESPERTO 2023 ES-D 24HWI/ES-E 24HXI"/>
    <x v="188"/>
    <x v="188"/>
    <x v="2"/>
    <x v="1"/>
    <s v="Диаметр газовой трубы, мм (дюйм)"/>
    <s v="15,88 (5/8&amp;quot;)"/>
    <x v="44"/>
    <s v="15.88 (5/8&amp;quot;)"/>
    <n v="15.88"/>
    <x v="1"/>
  </r>
  <r>
    <n v="194"/>
    <s v="Классическая сплит-система канального типа серии ESPERTO 2023 ES-D 24HWI/ES-E 24HXI"/>
    <x v="188"/>
    <x v="188"/>
    <x v="2"/>
    <x v="1"/>
    <s v="Максимальная длина трассы, м"/>
    <n v="50"/>
    <x v="45"/>
    <s v="50"/>
    <s v="50"/>
    <x v="1"/>
  </r>
  <r>
    <n v="194"/>
    <s v="Классическая сплит-система канального типа серии ESPERTO 2023 ES-D 24HWI/ES-E 24HXI"/>
    <x v="188"/>
    <x v="188"/>
    <x v="2"/>
    <x v="1"/>
    <s v="Максимальный перепад по высоте между внутренним и наружным блоками, м"/>
    <n v="25"/>
    <x v="46"/>
    <s v="25"/>
    <s v="25"/>
    <x v="1"/>
  </r>
  <r>
    <n v="194"/>
    <s v="Классическая сплит-система канального типа серии ESPERTO 2023 ES-D 24HWI/ES-E 24HXI"/>
    <x v="188"/>
    <x v="188"/>
    <x v="2"/>
    <x v="1"/>
    <s v="Максимальный перепад по высоте между внутренним и наружным блоками (если не задано взаимное расположение внутреннего и наружного блока), м"/>
    <n v="25"/>
    <x v="116"/>
    <s v="25"/>
    <s v="25"/>
    <x v="1"/>
  </r>
  <r>
    <n v="194"/>
    <s v="Классическая сплит-система канального типа серии ESPERTO 2023 ES-D 24HWI/ES-E 24HXI"/>
    <x v="188"/>
    <x v="188"/>
    <x v="2"/>
    <x v="1"/>
    <s v="Минимальная длина трассы, м"/>
    <n v="4"/>
    <x v="47"/>
    <s v="4"/>
    <s v="4"/>
    <x v="0"/>
  </r>
  <r>
    <n v="194"/>
    <s v="Классическая сплит-система канального типа серии ESPERTO 2023 ES-D 24HWI/ES-E 24HXI"/>
    <x v="188"/>
    <x v="188"/>
    <x v="2"/>
    <x v="1"/>
    <s v="Номинальная длина трассы, м"/>
    <n v="5"/>
    <x v="48"/>
    <s v="5"/>
    <s v="5"/>
    <x v="0"/>
  </r>
  <r>
    <n v="194"/>
    <s v="Классическая сплит-система канального типа серии ESPERTO 2023 ES-D 24HWI/ES-E 24HXI"/>
    <x v="188"/>
    <x v="188"/>
    <x v="2"/>
    <x v="1"/>
    <s v="Диаметр дренажной трубы, мм"/>
    <n v="25"/>
    <x v="49"/>
    <s v="25"/>
    <s v="25"/>
    <x v="0"/>
  </r>
  <r>
    <n v="194"/>
    <s v="Классическая сплит-система канального типа серии ESPERTO 2023 ES-D 24HWI/ES-E 24HXI"/>
    <x v="188"/>
    <x v="188"/>
    <x v="2"/>
    <x v="1"/>
    <s v="Рабочие температурные границы наружного воздуха (охлаждение), &amp;amp;deg;C"/>
    <s v="-15 ~ +50"/>
    <x v="50"/>
    <s v="-15 ~ +50"/>
    <s v="-15 ~ +50"/>
    <x v="1"/>
  </r>
  <r>
    <n v="194"/>
    <s v="Классическая сплит-система канального типа серии ESPERTO 2023 ES-D 24HWI/ES-E 24HXI"/>
    <x v="188"/>
    <x v="188"/>
    <x v="2"/>
    <x v="1"/>
    <s v="Минимальная рабочая температура наружного воздуха (охлаждение), &amp;amp;deg;C"/>
    <n v="-15"/>
    <x v="117"/>
    <s v="-15"/>
    <s v="-15"/>
    <x v="0"/>
  </r>
  <r>
    <n v="194"/>
    <s v="Классическая сплит-система канального типа серии ESPERTO 2023 ES-D 24HWI/ES-E 24HXI"/>
    <x v="188"/>
    <x v="188"/>
    <x v="2"/>
    <x v="1"/>
    <s v="Максимальная рабочая температура наружного воздуха (охлаждение), &amp;amp;deg;C"/>
    <n v="50"/>
    <x v="118"/>
    <s v="50"/>
    <s v="50"/>
    <x v="0"/>
  </r>
  <r>
    <n v="194"/>
    <s v="Классическая сплит-система канального типа серии ESPERTO 2023 ES-D 24HWI/ES-E 24HXI"/>
    <x v="188"/>
    <x v="188"/>
    <x v="2"/>
    <x v="1"/>
    <s v="Рабочие температурные границы наружного воздуха (нагрев), &amp;amp;deg;C"/>
    <s v="-15 ~ +24"/>
    <x v="51"/>
    <s v="-15 ~ +24"/>
    <s v="-15 ~ +24"/>
    <x v="1"/>
  </r>
  <r>
    <n v="194"/>
    <s v="Классическая сплит-система канального типа серии ESPERTO 2023 ES-D 24HWI/ES-E 24HXI"/>
    <x v="188"/>
    <x v="188"/>
    <x v="2"/>
    <x v="1"/>
    <s v="Минимальная рабочая температура наружного воздуха (нагрев), &amp;amp;deg;C"/>
    <n v="-15"/>
    <x v="119"/>
    <s v="-15"/>
    <s v="-15"/>
    <x v="0"/>
  </r>
  <r>
    <n v="194"/>
    <s v="Классическая сплит-система канального типа серии ESPERTO 2023 ES-D 24HWI/ES-E 24HXI"/>
    <x v="188"/>
    <x v="188"/>
    <x v="2"/>
    <x v="1"/>
    <s v="Максимальная рабочая температура наружного воздуха (нагрев), &amp;amp;deg;C"/>
    <n v="24"/>
    <x v="120"/>
    <s v="24"/>
    <s v="24"/>
    <x v="0"/>
  </r>
  <r>
    <n v="194"/>
    <s v="Классическая сплит-система канального типа серии ESPERTO 2023 ES-D 24HWI/ES-E 24HXI"/>
    <x v="188"/>
    <x v="188"/>
    <x v="2"/>
    <x v="1"/>
    <s v="Подключение электропитания"/>
    <s v="Наружный блок"/>
    <x v="52"/>
    <s v="Наружный блок"/>
    <s v="Наружный блок"/>
    <x v="0"/>
  </r>
  <r>
    <n v="194"/>
    <s v="Классическая сплит-система канального типа серии ESPERTO 2023 ES-D 24HWI/ES-E 24HXI"/>
    <x v="188"/>
    <x v="188"/>
    <x v="2"/>
    <x v="1"/>
    <s v="Межблочный кабель, мм&amp;lt;sup&amp;gt;2&amp;lt;/sup&amp;gt;"/>
    <s v="4*1,5"/>
    <x v="53"/>
    <s v="4*1.5"/>
    <s v="4*1.5"/>
    <x v="0"/>
  </r>
  <r>
    <n v="194"/>
    <s v="Классическая сплит-система канального типа серии ESPERTO 2023 ES-D 24HWI/ES-E 24HXI"/>
    <x v="188"/>
    <x v="188"/>
    <x v="2"/>
    <x v="1"/>
    <s v="Силовой кабель, мм&amp;lt;sup&amp;gt;2&amp;lt;/sup&amp;gt;"/>
    <s v="3*4,0"/>
    <x v="54"/>
    <s v="3*4.0"/>
    <s v="3*4.0"/>
    <x v="0"/>
  </r>
  <r>
    <n v="194"/>
    <s v="Классическая сплит-система канального типа серии ESPERTO 2023 ES-D 24HWI/ES-E 24HXI"/>
    <x v="188"/>
    <x v="188"/>
    <x v="2"/>
    <x v="1"/>
    <s v="Автомат защиты, А"/>
    <n v="25"/>
    <x v="55"/>
    <s v="25"/>
    <s v="25"/>
    <x v="0"/>
  </r>
  <r>
    <n v="194"/>
    <s v="Классическая сплит-система канального типа серии ESPERTO 2023 ES-D 24HWI/ES-E 24HXI"/>
    <x v="188"/>
    <x v="188"/>
    <x v="2"/>
    <x v="1"/>
    <s v="Максимальная потребляемая мощность, кВт"/>
    <n v="3.7"/>
    <x v="56"/>
    <s v="3.7"/>
    <s v="3.7"/>
    <x v="0"/>
  </r>
  <r>
    <n v="194"/>
    <s v="Классическая сплит-система канального типа серии ESPERTO 2023 ES-D 24HWI/ES-E 24HXI"/>
    <x v="188"/>
    <x v="188"/>
    <x v="2"/>
    <x v="1"/>
    <s v="Максимальный потребляемый ток, А"/>
    <n v="19"/>
    <x v="57"/>
    <s v="19"/>
    <s v="19"/>
    <x v="0"/>
  </r>
  <r>
    <n v="194"/>
    <s v="Классическая сплит-система канального типа серии ESPERTO 2023 ES-D 24HWI/ES-E 24HXI"/>
    <x v="188"/>
    <x v="188"/>
    <x v="2"/>
    <x v="1"/>
    <s v="Класс пылевлагозащиты, внутренний / наружный блок"/>
    <s v="IPX0/IP24"/>
    <x v="58"/>
    <s v="IPX0/IP24"/>
    <s v="IPX0/IP24"/>
    <x v="0"/>
  </r>
  <r>
    <n v="194"/>
    <s v="Классическая сплит-система канального типа серии ESPERTO 2023 ES-D 24HWI/ES-E 24HXI"/>
    <x v="188"/>
    <x v="188"/>
    <x v="2"/>
    <x v="1"/>
    <s v="Класс пылевлагозащиты, внутренний блок"/>
    <s v="IPX0"/>
    <x v="121"/>
    <s v="IPX0"/>
    <s v="IPX0"/>
    <x v="0"/>
  </r>
  <r>
    <n v="194"/>
    <s v="Классическая сплит-система канального типа серии ESPERTO 2023 ES-D 24HWI/ES-E 24HXI"/>
    <x v="188"/>
    <x v="188"/>
    <x v="2"/>
    <x v="1"/>
    <s v="Класс пылевлагозащиты, наружный блок"/>
    <s v="IP24"/>
    <x v="122"/>
    <s v="IP24"/>
    <s v="IP24"/>
    <x v="0"/>
  </r>
  <r>
    <n v="194"/>
    <s v="Классическая сплит-система канального типа серии ESPERTO 2023 ES-D 24HWI/ES-E 24HXI"/>
    <x v="188"/>
    <x v="188"/>
    <x v="2"/>
    <x v="1"/>
    <s v="Класс электрозащиты, внутренний / наружный блок"/>
    <s v="I класс/I класс"/>
    <x v="59"/>
    <s v="I класс/I класс"/>
    <s v="I класс/I класс"/>
    <x v="0"/>
  </r>
  <r>
    <n v="194"/>
    <s v="Классическая сплит-система канального типа серии ESPERTO 2023 ES-D 24HWI/ES-E 24HXI"/>
    <x v="188"/>
    <x v="188"/>
    <x v="2"/>
    <x v="1"/>
    <s v="Класс электрозащиты, внутренний блок"/>
    <s v="I класс"/>
    <x v="123"/>
    <s v="I класс"/>
    <s v="I класс"/>
    <x v="0"/>
  </r>
  <r>
    <n v="194"/>
    <s v="Классическая сплит-система канального типа серии ESPERTO 2023 ES-D 24HWI/ES-E 24HXI"/>
    <x v="188"/>
    <x v="188"/>
    <x v="2"/>
    <x v="1"/>
    <s v="Класс электрозащиты, наружный блок"/>
    <s v="I класс"/>
    <x v="124"/>
    <s v="I класс"/>
    <s v="I класс"/>
    <x v="0"/>
  </r>
  <r>
    <n v="194"/>
    <s v="Классическая сплит-система канального типа серии ESPERTO 2023 ES-D 24HWI/ES-E 24HXI"/>
    <x v="188"/>
    <x v="188"/>
    <x v="2"/>
    <x v="1"/>
    <s v="Страна производства"/>
    <s v="КНР"/>
    <x v="61"/>
    <s v="КНР"/>
    <s v="КНР"/>
    <x v="0"/>
  </r>
  <r>
    <n v="194"/>
    <s v="Классическая сплит-система канального типа серии ESPERTO 2023 ES-D 24HWI/ES-E 24HXI"/>
    <x v="188"/>
    <x v="188"/>
    <x v="2"/>
    <x v="1"/>
    <s v="Срок гарантии, мес"/>
    <n v="36"/>
    <x v="62"/>
    <s v="36"/>
    <s v="36"/>
    <x v="0"/>
  </r>
  <r>
    <n v="194"/>
    <s v="Классическая сплит-система канального типа серии ESPERTO 2023 ES-D 24HWI/ES-E 24HXI"/>
    <x v="188"/>
    <x v="188"/>
    <x v="2"/>
    <x v="1"/>
    <s v="Цвет внутреннего блока"/>
    <s v="Стальной"/>
    <x v="63"/>
    <s v="Стальной"/>
    <s v="Стальной"/>
    <x v="0"/>
  </r>
  <r>
    <n v="194"/>
    <s v="Классическая сплит-система канального типа серии ESPERTO 2023 ES-D 24HWI/ES-E 24HXI"/>
    <x v="188"/>
    <x v="188"/>
    <x v="2"/>
    <x v="1"/>
    <s v="Цвет наружного блока"/>
    <s v="Белый"/>
    <x v="64"/>
    <s v="Белый"/>
    <s v="Белый"/>
    <x v="0"/>
  </r>
  <r>
    <n v="194"/>
    <s v="Классическая сплит-система канального типа серии ESPERTO 2023 ES-D 24HWI/ES-E 24HXI"/>
    <x v="188"/>
    <x v="188"/>
    <x v="2"/>
    <x v="1"/>
    <s v="Ионизатор воздуха"/>
    <s v="Нет"/>
    <x v="66"/>
    <s v="Нет"/>
    <s v="нет"/>
    <x v="0"/>
  </r>
  <r>
    <n v="194"/>
    <s v="Классическая сплит-система канального типа серии ESPERTO 2023 ES-D 24HWI/ES-E 24HXI"/>
    <x v="188"/>
    <x v="188"/>
    <x v="2"/>
    <x v="1"/>
    <s v="Плазменная очистка воздуха"/>
    <s v="Нет"/>
    <x v="67"/>
    <s v="Нет"/>
    <s v="нет"/>
    <x v="0"/>
  </r>
  <r>
    <n v="194"/>
    <s v="Классическая сплит-система канального типа серии ESPERTO 2023 ES-D 24HWI/ES-E 24HXI"/>
    <x v="188"/>
    <x v="188"/>
    <x v="2"/>
    <x v="1"/>
    <s v="Ультрафиолетовая стерилизация"/>
    <s v="Нет"/>
    <x v="68"/>
    <s v="Нет"/>
    <s v="нет"/>
    <x v="0"/>
  </r>
  <r>
    <n v="194"/>
    <s v="Классическая сплит-система канального типа серии ESPERTO 2023 ES-D 24HWI/ES-E 24HXI"/>
    <x v="188"/>
    <x v="188"/>
    <x v="2"/>
    <x v="1"/>
    <s v="Регулировка положения жалюзи с пульта ДУ"/>
    <s v="Нет"/>
    <x v="69"/>
    <s v="Нет"/>
    <s v="нет"/>
    <x v="0"/>
  </r>
  <r>
    <n v="194"/>
    <s v="Классическая сплит-система канального типа серии ESPERTO 2023 ES-D 24HWI/ES-E 24HXI"/>
    <x v="188"/>
    <x v="188"/>
    <x v="2"/>
    <x v="1"/>
    <s v="Управление c мобильного приложения по Wi-Fi"/>
    <s v="Нет"/>
    <x v="70"/>
    <s v="Нет"/>
    <s v="нет"/>
    <x v="0"/>
  </r>
  <r>
    <n v="194"/>
    <s v="Классическая сплит-система канального типа серии ESPERTO 2023 ES-D 24HWI/ES-E 24HXI"/>
    <x v="188"/>
    <x v="188"/>
    <x v="2"/>
    <x v="1"/>
    <s v="Дополнительные фильтры тонкой очистки в комплекте"/>
    <s v="Нет"/>
    <x v="71"/>
    <s v="Нет"/>
    <s v="нет"/>
    <x v="0"/>
  </r>
  <r>
    <n v="194"/>
    <s v="Классическая сплит-система канального типа серии ESPERTO 2023 ES-D 24HWI/ES-E 24HXI"/>
    <x v="188"/>
    <x v="188"/>
    <x v="2"/>
    <x v="1"/>
    <s v="Противопылевой фильтр в комплекте"/>
    <s v="нет"/>
    <x v="72"/>
    <s v="нет"/>
    <s v="нет"/>
    <x v="0"/>
  </r>
  <r>
    <n v="194"/>
    <s v="Классическая сплит-система канального типа серии ESPERTO 2023 ES-D 24HWI/ES-E 24HXI"/>
    <x v="188"/>
    <x v="188"/>
    <x v="2"/>
    <x v="1"/>
    <s v="Пульт управления в комплекте"/>
    <s v="нет"/>
    <x v="73"/>
    <s v="нет"/>
    <s v="нет"/>
    <x v="0"/>
  </r>
  <r>
    <n v="194"/>
    <s v="Классическая сплит-система канального типа серии ESPERTO 2023 ES-D 24HWI/ES-E 24HXI"/>
    <x v="188"/>
    <x v="188"/>
    <x v="2"/>
    <x v="1"/>
    <s v="Встроенный электронагреватель"/>
    <s v="нет"/>
    <x v="126"/>
    <s v="нет"/>
    <s v="нет"/>
    <x v="0"/>
  </r>
  <r>
    <n v="195"/>
    <s v="Классическая сплит-система канального типа серии ESPERTO 2023 ES-D 36HWX/ES-E 36HX"/>
    <x v="189"/>
    <x v="189"/>
    <x v="2"/>
    <x v="1"/>
    <s v="Модель внутреннего блока"/>
    <s v="ES-D 36HWX"/>
    <x v="1"/>
    <s v="ES-D 36HWX"/>
    <s v="ES-D 36HWX"/>
    <x v="0"/>
  </r>
  <r>
    <n v="195"/>
    <s v="Классическая сплит-система канального типа серии ESPERTO 2023 ES-D 36HWX/ES-E 36HX"/>
    <x v="189"/>
    <x v="189"/>
    <x v="2"/>
    <x v="1"/>
    <s v="Модель наружного блока"/>
    <s v="ES-E 36HX"/>
    <x v="2"/>
    <s v="ES-E 36HX"/>
    <s v="ES-E 36HX"/>
    <x v="0"/>
  </r>
  <r>
    <n v="195"/>
    <s v="Классическая сплит-система канального типа серии ESPERTO 2023 ES-D 36HWX/ES-E 36HX"/>
    <x v="189"/>
    <x v="189"/>
    <x v="2"/>
    <x v="1"/>
    <s v="Инверторная технология"/>
    <s v="Нет"/>
    <x v="3"/>
    <s v="Нет"/>
    <s v="нет"/>
    <x v="1"/>
  </r>
  <r>
    <n v="195"/>
    <s v="Классическая сплит-система канального типа серии ESPERTO 2023 ES-D 36HWX/ES-E 36HX"/>
    <x v="189"/>
    <x v="189"/>
    <x v="2"/>
    <x v="1"/>
    <s v="Серия"/>
    <s v="ESPERTO"/>
    <x v="4"/>
    <s v="ESPERTO"/>
    <s v="ESPERTO"/>
    <x v="0"/>
  </r>
  <r>
    <n v="195"/>
    <s v="Классическая сплит-система канального типа серии ESPERTO 2023 ES-D 36HWX/ES-E 36HX"/>
    <x v="189"/>
    <x v="189"/>
    <x v="2"/>
    <x v="1"/>
    <s v="Тип внутреннего блока"/>
    <s v="Канальный"/>
    <x v="5"/>
    <s v="Канальный"/>
    <s v="Канальный"/>
    <x v="1"/>
  </r>
  <r>
    <n v="195"/>
    <s v="Классическая сплит-система канального типа серии ESPERTO 2023 ES-D 36HWX/ES-E 36HX"/>
    <x v="189"/>
    <x v="189"/>
    <x v="2"/>
    <x v="1"/>
    <s v="Эффективен для помещ. площадью до, м"/>
    <n v="106"/>
    <x v="6"/>
    <s v="106"/>
    <s v="106"/>
    <x v="1"/>
  </r>
  <r>
    <n v="195"/>
    <s v="Классическая сплит-система канального типа серии ESPERTO 2023 ES-D 36HWX/ES-E 36HX"/>
    <x v="189"/>
    <x v="189"/>
    <x v="2"/>
    <x v="1"/>
    <s v="Холодопроизводительность, kBTU"/>
    <n v="36"/>
    <x v="7"/>
    <s v="36"/>
    <s v="36"/>
    <x v="0"/>
  </r>
  <r>
    <n v="195"/>
    <s v="Классическая сплит-система канального типа серии ESPERTO 2023 ES-D 36HWX/ES-E 36HX"/>
    <x v="189"/>
    <x v="189"/>
    <x v="2"/>
    <x v="1"/>
    <s v="Холодопроизводительность, кВт"/>
    <n v="10.55"/>
    <x v="8"/>
    <s v="10.55"/>
    <s v="10.55"/>
    <x v="1"/>
  </r>
  <r>
    <n v="195"/>
    <s v="Классическая сплит-система канального типа серии ESPERTO 2023 ES-D 36HWX/ES-E 36HX"/>
    <x v="189"/>
    <x v="189"/>
    <x v="2"/>
    <x v="1"/>
    <s v="Номинальная холодопроизводительность, кВт"/>
    <n v="10.55"/>
    <x v="76"/>
    <s v="10.55"/>
    <s v="10.55"/>
    <x v="0"/>
  </r>
  <r>
    <n v="195"/>
    <s v="Классическая сплит-система канального типа серии ESPERTO 2023 ES-D 36HWX/ES-E 36HX"/>
    <x v="189"/>
    <x v="189"/>
    <x v="2"/>
    <x v="1"/>
    <s v="Потребляемый ток в режиме охлаждения, А"/>
    <n v="5.9"/>
    <x v="9"/>
    <s v="5.9"/>
    <s v="5.9"/>
    <x v="1"/>
  </r>
  <r>
    <n v="195"/>
    <s v="Классическая сплит-система канального типа серии ESPERTO 2023 ES-D 36HWX/ES-E 36HX"/>
    <x v="189"/>
    <x v="189"/>
    <x v="2"/>
    <x v="1"/>
    <s v="Номинальный потребляемый ток в режиме охлаждения, А"/>
    <n v="5.9"/>
    <x v="79"/>
    <s v="5.9"/>
    <s v="5.9"/>
    <x v="0"/>
  </r>
  <r>
    <n v="195"/>
    <s v="Классическая сплит-система канального типа серии ESPERTO 2023 ES-D 36HWX/ES-E 36HX"/>
    <x v="189"/>
    <x v="189"/>
    <x v="2"/>
    <x v="1"/>
    <s v="Потребляемая мощность в режиме охлаждения, кВт"/>
    <n v="3.5049999999999999"/>
    <x v="10"/>
    <s v="3.505"/>
    <s v="3.505"/>
    <x v="1"/>
  </r>
  <r>
    <n v="195"/>
    <s v="Классическая сплит-система канального типа серии ESPERTO 2023 ES-D 36HWX/ES-E 36HX"/>
    <x v="189"/>
    <x v="189"/>
    <x v="2"/>
    <x v="1"/>
    <s v="Номинальная потребляемая мощность в режиме охлаждения, кВт"/>
    <n v="3.5049999999999999"/>
    <x v="82"/>
    <s v="3.505"/>
    <s v="3.505"/>
    <x v="0"/>
  </r>
  <r>
    <n v="195"/>
    <s v="Классическая сплит-система канального типа серии ESPERTO 2023 ES-D 36HWX/ES-E 36HX"/>
    <x v="189"/>
    <x v="189"/>
    <x v="2"/>
    <x v="1"/>
    <s v="Коэффициент энергоэффективности EER, Вт/Вт"/>
    <n v="3.01"/>
    <x v="11"/>
    <s v="3.01"/>
    <s v="3.01"/>
    <x v="0"/>
  </r>
  <r>
    <n v="195"/>
    <s v="Классическая сплит-система канального типа серии ESPERTO 2023 ES-D 36HWX/ES-E 36HX"/>
    <x v="189"/>
    <x v="189"/>
    <x v="2"/>
    <x v="1"/>
    <s v="Класс энергоэффективности EER (охлаждение)"/>
    <s v="B"/>
    <x v="13"/>
    <s v="B"/>
    <s v="B"/>
    <x v="0"/>
  </r>
  <r>
    <n v="195"/>
    <s v="Классическая сплит-система канального типа серии ESPERTO 2023 ES-D 36HWX/ES-E 36HX"/>
    <x v="189"/>
    <x v="189"/>
    <x v="2"/>
    <x v="1"/>
    <s v="Теплопроизводительность, kBTU"/>
    <n v="40"/>
    <x v="15"/>
    <s v="40"/>
    <s v="40"/>
    <x v="0"/>
  </r>
  <r>
    <n v="195"/>
    <s v="Классическая сплит-система канального типа серии ESPERTO 2023 ES-D 36HWX/ES-E 36HX"/>
    <x v="189"/>
    <x v="189"/>
    <x v="2"/>
    <x v="1"/>
    <s v="Теплопроизводительность контура, kBTU"/>
    <n v="40"/>
    <x v="85"/>
    <s v="40"/>
    <s v="40"/>
    <x v="0"/>
  </r>
  <r>
    <n v="195"/>
    <s v="Классическая сплит-система канального типа серии ESPERTO 2023 ES-D 36HWX/ES-E 36HX"/>
    <x v="189"/>
    <x v="189"/>
    <x v="2"/>
    <x v="1"/>
    <s v="Теплопроизводительность, кВт"/>
    <s v="11,72"/>
    <x v="16"/>
    <n v="11.72"/>
    <n v="11.72"/>
    <x v="1"/>
  </r>
  <r>
    <n v="195"/>
    <s v="Классическая сплит-система канального типа серии ESPERTO 2023 ES-D 36HWX/ES-E 36HX"/>
    <x v="189"/>
    <x v="189"/>
    <x v="2"/>
    <x v="1"/>
    <s v="Номинальная теплопроизводительность, кВт"/>
    <s v="11,72"/>
    <x v="86"/>
    <n v="11.72"/>
    <n v="11.72"/>
    <x v="0"/>
  </r>
  <r>
    <n v="195"/>
    <s v="Классическая сплит-система канального типа серии ESPERTO 2023 ES-D 36HWX/ES-E 36HX"/>
    <x v="189"/>
    <x v="189"/>
    <x v="2"/>
    <x v="1"/>
    <s v="Потребляемый ток в режиме нагрева, А"/>
    <s v="5,70"/>
    <x v="17"/>
    <n v="5.7"/>
    <n v="5.7"/>
    <x v="1"/>
  </r>
  <r>
    <n v="195"/>
    <s v="Классическая сплит-система канального типа серии ESPERTO 2023 ES-D 36HWX/ES-E 36HX"/>
    <x v="189"/>
    <x v="189"/>
    <x v="2"/>
    <x v="1"/>
    <s v="Номинальный потребляемый ток в режиме нагрева, А"/>
    <s v="5,70"/>
    <x v="89"/>
    <n v="5.7"/>
    <n v="5.7"/>
    <x v="0"/>
  </r>
  <r>
    <n v="195"/>
    <s v="Классическая сплит-система канального типа серии ESPERTO 2023 ES-D 36HWX/ES-E 36HX"/>
    <x v="189"/>
    <x v="189"/>
    <x v="2"/>
    <x v="1"/>
    <s v="Потребляемая мощность в режиме нагрева, кВт"/>
    <n v="3435"/>
    <x v="18"/>
    <s v="3435"/>
    <s v="3435"/>
    <x v="1"/>
  </r>
  <r>
    <n v="195"/>
    <s v="Классическая сплит-система канального типа серии ESPERTO 2023 ES-D 36HWX/ES-E 36HX"/>
    <x v="189"/>
    <x v="189"/>
    <x v="2"/>
    <x v="1"/>
    <s v="Номинальная потребляемая мощность в режиме нагрева, кВт"/>
    <n v="3435"/>
    <x v="92"/>
    <s v="3435"/>
    <s v="3435"/>
    <x v="0"/>
  </r>
  <r>
    <n v="195"/>
    <s v="Классическая сплит-система канального типа серии ESPERTO 2023 ES-D 36HWX/ES-E 36HX"/>
    <x v="189"/>
    <x v="189"/>
    <x v="2"/>
    <x v="1"/>
    <s v="Коэффициент энергоэффективности COP, Вт/Вт"/>
    <n v="3.41"/>
    <x v="19"/>
    <s v="3.41"/>
    <s v="3.41"/>
    <x v="0"/>
  </r>
  <r>
    <n v="195"/>
    <s v="Классическая сплит-система канального типа серии ESPERTO 2023 ES-D 36HWX/ES-E 36HX"/>
    <x v="189"/>
    <x v="189"/>
    <x v="2"/>
    <x v="1"/>
    <s v="Класс энергоэффективности COP (нагрев)"/>
    <s v="B"/>
    <x v="21"/>
    <s v="B"/>
    <s v="B"/>
    <x v="0"/>
  </r>
  <r>
    <n v="195"/>
    <s v="Классическая сплит-система канального типа серии ESPERTO 2023 ES-D 36HWX/ES-E 36HX"/>
    <x v="189"/>
    <x v="189"/>
    <x v="2"/>
    <x v="1"/>
    <s v="Электропитание внутреннего блока, В/Гц/Ф"/>
    <s v="220-240/50/1"/>
    <x v="95"/>
    <s v="220-240/50/1"/>
    <s v="220-240/50/1"/>
    <x v="0"/>
  </r>
  <r>
    <n v="195"/>
    <s v="Классическая сплит-система канального типа серии ESPERTO 2023 ES-D 36HWX/ES-E 36HX"/>
    <x v="189"/>
    <x v="189"/>
    <x v="2"/>
    <x v="1"/>
    <s v="Напряжение электропитания внутреннего блока, В"/>
    <s v="220-240"/>
    <x v="96"/>
    <s v="220-240"/>
    <s v="220-240"/>
    <x v="0"/>
  </r>
  <r>
    <n v="195"/>
    <s v="Классическая сплит-система канального типа серии ESPERTO 2023 ES-D 36HWX/ES-E 36HX"/>
    <x v="189"/>
    <x v="189"/>
    <x v="2"/>
    <x v="1"/>
    <s v="Частота электропитания внутреннего блока, Гц"/>
    <n v="50"/>
    <x v="97"/>
    <s v="50"/>
    <s v="50"/>
    <x v="0"/>
  </r>
  <r>
    <n v="195"/>
    <s v="Классическая сплит-система канального типа серии ESPERTO 2023 ES-D 36HWX/ES-E 36HX"/>
    <x v="189"/>
    <x v="189"/>
    <x v="2"/>
    <x v="1"/>
    <s v="Количество фаз электропитания внутреннего блока, Ф"/>
    <n v="1"/>
    <x v="98"/>
    <s v="1"/>
    <s v="1"/>
    <x v="0"/>
  </r>
  <r>
    <n v="195"/>
    <s v="Классическая сплит-система канального типа серии ESPERTO 2023 ES-D 36HWX/ES-E 36HX"/>
    <x v="189"/>
    <x v="189"/>
    <x v="2"/>
    <x v="1"/>
    <s v="Электропитание наружного блока, В/Гц/Ф"/>
    <s v="380-415/50/3"/>
    <x v="99"/>
    <s v="380-415/50/3"/>
    <s v="380-415/50/3"/>
    <x v="0"/>
  </r>
  <r>
    <n v="195"/>
    <s v="Классическая сплит-система канального типа серии ESPERTO 2023 ES-D 36HWX/ES-E 36HX"/>
    <x v="189"/>
    <x v="189"/>
    <x v="2"/>
    <x v="1"/>
    <s v="Напряжение электропитания наружного блока, В"/>
    <s v="380-415"/>
    <x v="100"/>
    <s v="380-415"/>
    <s v="380-415"/>
    <x v="0"/>
  </r>
  <r>
    <n v="195"/>
    <s v="Классическая сплит-система канального типа серии ESPERTO 2023 ES-D 36HWX/ES-E 36HX"/>
    <x v="189"/>
    <x v="189"/>
    <x v="2"/>
    <x v="1"/>
    <s v="Частота электропитания наружного блока, Гц"/>
    <n v="50"/>
    <x v="101"/>
    <s v="50"/>
    <s v="50"/>
    <x v="0"/>
  </r>
  <r>
    <n v="195"/>
    <s v="Классическая сплит-система канального типа серии ESPERTO 2023 ES-D 36HWX/ES-E 36HX"/>
    <x v="189"/>
    <x v="189"/>
    <x v="2"/>
    <x v="1"/>
    <s v="Количество фаз электропитания наружного блока, Ф"/>
    <n v="3"/>
    <x v="102"/>
    <s v="3"/>
    <s v="3"/>
    <x v="0"/>
  </r>
  <r>
    <n v="195"/>
    <s v="Классическая сплит-система канального типа серии ESPERTO 2023 ES-D 36HWX/ES-E 36HX"/>
    <x v="189"/>
    <x v="189"/>
    <x v="2"/>
    <x v="1"/>
    <s v="Расход воздуха внутреннего блока, м&amp;lt;sup&amp;gt;3&amp;lt;/sup&amp;gt;/ч"/>
    <s v="1149/1372/1804"/>
    <x v="24"/>
    <s v="1149/1372/1804"/>
    <s v="1149/1372/1804"/>
    <x v="0"/>
  </r>
  <r>
    <n v="195"/>
    <s v="Классическая сплит-система канального типа серии ESPERTO 2023 ES-D 36HWX/ES-E 36HX"/>
    <x v="189"/>
    <x v="189"/>
    <x v="2"/>
    <x v="1"/>
    <s v="Минимальный расход воздуха внутреннего блока, м&amp;lt;sup&amp;gt;3&amp;lt;/sup&amp;gt;/ч"/>
    <n v="1149"/>
    <x v="25"/>
    <s v="1149"/>
    <s v="1149"/>
    <x v="0"/>
  </r>
  <r>
    <n v="195"/>
    <s v="Классическая сплит-система канального типа серии ESPERTO 2023 ES-D 36HWX/ES-E 36HX"/>
    <x v="189"/>
    <x v="189"/>
    <x v="2"/>
    <x v="1"/>
    <s v="Уровень шума внутреннего блока, дБ(А)"/>
    <s v="38/40,5/47"/>
    <x v="26"/>
    <s v="38/40.5/47"/>
    <s v="38/40.5/47"/>
    <x v="1"/>
  </r>
  <r>
    <n v="195"/>
    <s v="Классическая сплит-система канального типа серии ESPERTO 2023 ES-D 36HWX/ES-E 36HX"/>
    <x v="189"/>
    <x v="189"/>
    <x v="2"/>
    <x v="1"/>
    <s v="Минимальный уровень шума внутреннего блока, дБ(А)"/>
    <n v="38"/>
    <x v="27"/>
    <s v="38"/>
    <s v="38"/>
    <x v="0"/>
  </r>
  <r>
    <n v="195"/>
    <s v="Классическая сплит-система канального типа серии ESPERTO 2023 ES-D 36HWX/ES-E 36HX"/>
    <x v="189"/>
    <x v="189"/>
    <x v="2"/>
    <x v="1"/>
    <s v="Объем конденсации, л/ч"/>
    <n v="3.77"/>
    <x v="28"/>
    <s v="3.77"/>
    <s v="3.77"/>
    <x v="0"/>
  </r>
  <r>
    <n v="195"/>
    <s v="Классическая сплит-система канального типа серии ESPERTO 2023 ES-D 36HWX/ES-E 36HX"/>
    <x v="189"/>
    <x v="189"/>
    <x v="2"/>
    <x v="1"/>
    <s v="Уровень шума наружного блока, дБ(А)"/>
    <n v="63"/>
    <x v="30"/>
    <s v="63"/>
    <s v="63"/>
    <x v="1"/>
  </r>
  <r>
    <n v="195"/>
    <s v="Классическая сплит-система канального типа серии ESPERTO 2023 ES-D 36HWX/ES-E 36HX"/>
    <x v="189"/>
    <x v="189"/>
    <x v="2"/>
    <x v="1"/>
    <s v="Марка компрессора"/>
    <s v="GMCC"/>
    <x v="31"/>
    <s v="GMCC"/>
    <s v="GMCC"/>
    <x v="1"/>
  </r>
  <r>
    <n v="195"/>
    <s v="Классическая сплит-система канального типа серии ESPERTO 2023 ES-D 36HWX/ES-E 36HX"/>
    <x v="189"/>
    <x v="189"/>
    <x v="2"/>
    <x v="1"/>
    <s v="Тип компрессора"/>
    <s v="Ротационный"/>
    <x v="32"/>
    <s v="Ротационный"/>
    <s v="Ротационный"/>
    <x v="0"/>
  </r>
  <r>
    <n v="195"/>
    <s v="Классическая сплит-система канального типа серии ESPERTO 2023 ES-D 36HWX/ES-E 36HX"/>
    <x v="189"/>
    <x v="189"/>
    <x v="2"/>
    <x v="1"/>
    <s v="Модель компрессора"/>
    <s v="ATQ420Y1TMT"/>
    <x v="185"/>
    <s v="ATQ420Y1TMT"/>
    <s v="ATQ420Y1TMT"/>
    <x v="1"/>
  </r>
  <r>
    <n v="195"/>
    <s v="Классическая сплит-система канального типа серии ESPERTO 2023 ES-D 36HWX/ES-E 36HX"/>
    <x v="189"/>
    <x v="189"/>
    <x v="2"/>
    <x v="1"/>
    <s v="Тип хладагента"/>
    <s v="R410A"/>
    <x v="33"/>
    <s v="R410A"/>
    <s v="R410A"/>
    <x v="1"/>
  </r>
  <r>
    <n v="195"/>
    <s v="Классическая сплит-система канального типа серии ESPERTO 2023 ES-D 36HWX/ES-E 36HX"/>
    <x v="189"/>
    <x v="189"/>
    <x v="2"/>
    <x v="1"/>
    <s v="Заводская заправка хладагента, г"/>
    <n v="2850"/>
    <x v="34"/>
    <s v="2850"/>
    <s v="2850"/>
    <x v="1"/>
  </r>
  <r>
    <n v="195"/>
    <s v="Классическая сплит-система канального типа серии ESPERTO 2023 ES-D 36HWX/ES-E 36HX"/>
    <x v="189"/>
    <x v="189"/>
    <x v="2"/>
    <x v="1"/>
    <s v="Дозаправка хладагента (сверх номинальной длины трассы), г/м"/>
    <n v="30"/>
    <x v="103"/>
    <s v="30"/>
    <s v="30"/>
    <x v="0"/>
  </r>
  <r>
    <n v="195"/>
    <s v="Классическая сплит-система канального типа серии ESPERTO 2023 ES-D 36HWX/ES-E 36HX"/>
    <x v="189"/>
    <x v="189"/>
    <x v="2"/>
    <x v="1"/>
    <s v="Габаритные размеры внутреннего блока (ШхВхГ), мм"/>
    <s v="1100x249x774"/>
    <x v="35"/>
    <s v="1100 x 249 x 774"/>
    <s v="1100 x 249 x 774"/>
    <x v="1"/>
  </r>
  <r>
    <n v="195"/>
    <s v="Классическая сплит-система канального типа серии ESPERTO 2023 ES-D 36HWX/ES-E 36HX"/>
    <x v="189"/>
    <x v="189"/>
    <x v="2"/>
    <x v="1"/>
    <s v="Ширина внутреннего блока, мм"/>
    <n v="1100"/>
    <x v="104"/>
    <s v="1100"/>
    <s v="1100"/>
    <x v="0"/>
  </r>
  <r>
    <n v="195"/>
    <s v="Классическая сплит-система канального типа серии ESPERTO 2023 ES-D 36HWX/ES-E 36HX"/>
    <x v="189"/>
    <x v="189"/>
    <x v="2"/>
    <x v="1"/>
    <s v="Высота внутреннего блока, мм"/>
    <n v="249"/>
    <x v="105"/>
    <s v="249"/>
    <s v="249"/>
    <x v="0"/>
  </r>
  <r>
    <n v="195"/>
    <s v="Классическая сплит-система канального типа серии ESPERTO 2023 ES-D 36HWX/ES-E 36HX"/>
    <x v="189"/>
    <x v="189"/>
    <x v="2"/>
    <x v="1"/>
    <s v="Глубина внутреннего блока, мм"/>
    <n v="774"/>
    <x v="106"/>
    <s v="774"/>
    <s v="774"/>
    <x v="0"/>
  </r>
  <r>
    <n v="195"/>
    <s v="Классическая сплит-система канального типа серии ESPERTO 2023 ES-D 36HWX/ES-E 36HX"/>
    <x v="189"/>
    <x v="189"/>
    <x v="2"/>
    <x v="1"/>
    <s v="Габаритные размеры наружного блока (ШхВхГ), мм"/>
    <s v="946x810x410"/>
    <x v="36"/>
    <s v="946 x 810 x 410"/>
    <s v="946 x 810 x 410"/>
    <x v="1"/>
  </r>
  <r>
    <n v="195"/>
    <s v="Классическая сплит-система канального типа серии ESPERTO 2023 ES-D 36HWX/ES-E 36HX"/>
    <x v="189"/>
    <x v="189"/>
    <x v="2"/>
    <x v="1"/>
    <s v="Ширина наружного блока, мм"/>
    <n v="946"/>
    <x v="107"/>
    <s v="946"/>
    <s v="946"/>
    <x v="0"/>
  </r>
  <r>
    <n v="195"/>
    <s v="Классическая сплит-система канального типа серии ESPERTO 2023 ES-D 36HWX/ES-E 36HX"/>
    <x v="189"/>
    <x v="189"/>
    <x v="2"/>
    <x v="1"/>
    <s v="Высота наружного блока, мм"/>
    <n v="810"/>
    <x v="108"/>
    <s v="810"/>
    <s v="810"/>
    <x v="0"/>
  </r>
  <r>
    <n v="195"/>
    <s v="Классическая сплит-система канального типа серии ESPERTO 2023 ES-D 36HWX/ES-E 36HX"/>
    <x v="189"/>
    <x v="189"/>
    <x v="2"/>
    <x v="1"/>
    <s v="Глубина наружного блока, мм"/>
    <n v="410"/>
    <x v="109"/>
    <s v="410"/>
    <s v="410"/>
    <x v="0"/>
  </r>
  <r>
    <n v="195"/>
    <s v="Классическая сплит-система канального типа серии ESPERTO 2023 ES-D 36HWX/ES-E 36HX"/>
    <x v="189"/>
    <x v="189"/>
    <x v="2"/>
    <x v="1"/>
    <s v="Габаритные размеры внутреннего блока в упаковке (ШхВхГ), мм"/>
    <s v="1305x305x805"/>
    <x v="37"/>
    <s v="1305 x 305 x 805"/>
    <s v="1305 x 305 x 805"/>
    <x v="1"/>
  </r>
  <r>
    <n v="195"/>
    <s v="Классическая сплит-система канального типа серии ESPERTO 2023 ES-D 36HWX/ES-E 36HX"/>
    <x v="189"/>
    <x v="189"/>
    <x v="2"/>
    <x v="1"/>
    <s v="Ширина внутреннего блока в упаковке, мм"/>
    <n v="1305"/>
    <x v="110"/>
    <s v="1305"/>
    <s v="1305"/>
    <x v="0"/>
  </r>
  <r>
    <n v="195"/>
    <s v="Классическая сплит-система канального типа серии ESPERTO 2023 ES-D 36HWX/ES-E 36HX"/>
    <x v="189"/>
    <x v="189"/>
    <x v="2"/>
    <x v="1"/>
    <s v="Высота внутреннего блока в упаковке, мм"/>
    <n v="305"/>
    <x v="111"/>
    <s v="305"/>
    <s v="305"/>
    <x v="0"/>
  </r>
  <r>
    <n v="195"/>
    <s v="Классическая сплит-система канального типа серии ESPERTO 2023 ES-D 36HWX/ES-E 36HX"/>
    <x v="189"/>
    <x v="189"/>
    <x v="2"/>
    <x v="1"/>
    <s v="Глубина внутреннего блока в упаковке, мм"/>
    <n v="805"/>
    <x v="112"/>
    <s v="805"/>
    <s v="805"/>
    <x v="0"/>
  </r>
  <r>
    <n v="195"/>
    <s v="Классическая сплит-система канального типа серии ESPERTO 2023 ES-D 36HWX/ES-E 36HX"/>
    <x v="189"/>
    <x v="189"/>
    <x v="2"/>
    <x v="1"/>
    <s v="Габаритные размеры наружного блока в упаковке (ШхВхГ), мм"/>
    <s v="1090x875x500"/>
    <x v="38"/>
    <s v="1090 x 875 x 500"/>
    <s v="1090 x 875 x 500"/>
    <x v="1"/>
  </r>
  <r>
    <n v="195"/>
    <s v="Классическая сплит-система канального типа серии ESPERTO 2023 ES-D 36HWX/ES-E 36HX"/>
    <x v="189"/>
    <x v="189"/>
    <x v="2"/>
    <x v="1"/>
    <s v="Ширина наружного блока в упаковке, мм"/>
    <n v="1090"/>
    <x v="113"/>
    <s v="1090"/>
    <s v="1090"/>
    <x v="0"/>
  </r>
  <r>
    <n v="195"/>
    <s v="Классическая сплит-система канального типа серии ESPERTO 2023 ES-D 36HWX/ES-E 36HX"/>
    <x v="189"/>
    <x v="189"/>
    <x v="2"/>
    <x v="1"/>
    <s v="Высота наружного блока в упаковке, мм"/>
    <n v="875"/>
    <x v="114"/>
    <s v="875"/>
    <s v="875"/>
    <x v="0"/>
  </r>
  <r>
    <n v="195"/>
    <s v="Классическая сплит-система канального типа серии ESPERTO 2023 ES-D 36HWX/ES-E 36HX"/>
    <x v="189"/>
    <x v="189"/>
    <x v="2"/>
    <x v="1"/>
    <s v="Глубина наружного блока в упаковке, мм"/>
    <n v="500"/>
    <x v="115"/>
    <s v="500"/>
    <s v="500"/>
    <x v="0"/>
  </r>
  <r>
    <n v="195"/>
    <s v="Классическая сплит-система канального типа серии ESPERTO 2023 ES-D 36HWX/ES-E 36HX"/>
    <x v="189"/>
    <x v="189"/>
    <x v="2"/>
    <x v="1"/>
    <s v="Вес нетто внутреннего блока, кг"/>
    <n v="34"/>
    <x v="39"/>
    <s v="34"/>
    <s v="34"/>
    <x v="1"/>
  </r>
  <r>
    <n v="195"/>
    <s v="Классическая сплит-система канального типа серии ESPERTO 2023 ES-D 36HWX/ES-E 36HX"/>
    <x v="189"/>
    <x v="189"/>
    <x v="2"/>
    <x v="1"/>
    <s v="Вес нетто наружного блока, кг"/>
    <n v="72.7"/>
    <x v="40"/>
    <s v="72.7"/>
    <s v="72.7"/>
    <x v="1"/>
  </r>
  <r>
    <n v="195"/>
    <s v="Классическая сплит-система канального типа серии ESPERTO 2023 ES-D 36HWX/ES-E 36HX"/>
    <x v="189"/>
    <x v="189"/>
    <x v="2"/>
    <x v="1"/>
    <s v="Вес брутто внутреннего блока, кг"/>
    <n v="39.5"/>
    <x v="41"/>
    <s v="39.5"/>
    <s v="39.5"/>
    <x v="1"/>
  </r>
  <r>
    <n v="195"/>
    <s v="Классическая сплит-система канального типа серии ESPERTO 2023 ES-D 36HWX/ES-E 36HX"/>
    <x v="189"/>
    <x v="189"/>
    <x v="2"/>
    <x v="1"/>
    <s v="Вес брутто наружного блока, кг"/>
    <n v="77.099999999999994"/>
    <x v="42"/>
    <s v="77.1"/>
    <s v="77.1"/>
    <x v="1"/>
  </r>
  <r>
    <n v="195"/>
    <s v="Классическая сплит-система канального типа серии ESPERTO 2023 ES-D 36HWX/ES-E 36HX"/>
    <x v="189"/>
    <x v="189"/>
    <x v="2"/>
    <x v="1"/>
    <s v="Диаметр жидкостной трубы, мм (дюйм)"/>
    <s v="9,53 (3/8&amp;quot;)"/>
    <x v="43"/>
    <s v="9.53 (3/8&amp;quot;)"/>
    <n v="9.5299999999999994"/>
    <x v="1"/>
  </r>
  <r>
    <n v="195"/>
    <s v="Классическая сплит-система канального типа серии ESPERTO 2023 ES-D 36HWX/ES-E 36HX"/>
    <x v="189"/>
    <x v="189"/>
    <x v="2"/>
    <x v="1"/>
    <s v="Диаметр газовой трубы, мм (дюйм)"/>
    <s v="19,05 (3/4&amp;quot;)"/>
    <x v="44"/>
    <s v="19.05 (3/4&amp;quot;)"/>
    <n v="19.05"/>
    <x v="1"/>
  </r>
  <r>
    <n v="195"/>
    <s v="Классическая сплит-система канального типа серии ESPERTO 2023 ES-D 36HWX/ES-E 36HX"/>
    <x v="189"/>
    <x v="189"/>
    <x v="2"/>
    <x v="1"/>
    <s v="Максимальная длина трассы, м"/>
    <n v="30"/>
    <x v="45"/>
    <s v="30"/>
    <s v="30"/>
    <x v="1"/>
  </r>
  <r>
    <n v="195"/>
    <s v="Классическая сплит-система канального типа серии ESPERTO 2023 ES-D 36HWX/ES-E 36HX"/>
    <x v="189"/>
    <x v="189"/>
    <x v="2"/>
    <x v="1"/>
    <s v="Максимальный перепад по высоте между внутренним и наружным блоками, м"/>
    <n v="20"/>
    <x v="46"/>
    <s v="20"/>
    <s v="20"/>
    <x v="1"/>
  </r>
  <r>
    <n v="195"/>
    <s v="Классическая сплит-система канального типа серии ESPERTO 2023 ES-D 36HWX/ES-E 36HX"/>
    <x v="189"/>
    <x v="189"/>
    <x v="2"/>
    <x v="1"/>
    <s v="Максимальный перепад по высоте между внутренним и наружным блоками (если не задано взаимное расположение внутреннего и наружного блока), м"/>
    <n v="20"/>
    <x v="116"/>
    <s v="20"/>
    <s v="20"/>
    <x v="1"/>
  </r>
  <r>
    <n v="195"/>
    <s v="Классическая сплит-система канального типа серии ESPERTO 2023 ES-D 36HWX/ES-E 36HX"/>
    <x v="189"/>
    <x v="189"/>
    <x v="2"/>
    <x v="1"/>
    <s v="Минимальная длина трассы, м"/>
    <n v="4"/>
    <x v="47"/>
    <s v="4"/>
    <s v="4"/>
    <x v="0"/>
  </r>
  <r>
    <n v="195"/>
    <s v="Классическая сплит-система канального типа серии ESPERTO 2023 ES-D 36HWX/ES-E 36HX"/>
    <x v="189"/>
    <x v="189"/>
    <x v="2"/>
    <x v="1"/>
    <s v="Номинальная длина трассы, м"/>
    <n v="5"/>
    <x v="48"/>
    <s v="5"/>
    <s v="5"/>
    <x v="0"/>
  </r>
  <r>
    <n v="195"/>
    <s v="Классическая сплит-система канального типа серии ESPERTO 2023 ES-D 36HWX/ES-E 36HX"/>
    <x v="189"/>
    <x v="189"/>
    <x v="2"/>
    <x v="1"/>
    <s v="Диаметр дренажной трубы, мм"/>
    <n v="25"/>
    <x v="49"/>
    <s v="25"/>
    <s v="25"/>
    <x v="0"/>
  </r>
  <r>
    <n v="195"/>
    <s v="Классическая сплит-система канального типа серии ESPERTO 2023 ES-D 36HWX/ES-E 36HX"/>
    <x v="189"/>
    <x v="189"/>
    <x v="2"/>
    <x v="1"/>
    <s v="Рабочие температурные границы наружного воздуха (охлаждение), &amp;amp;deg;C"/>
    <s v="-25 ~ +43"/>
    <x v="50"/>
    <s v="-25 ~ +43"/>
    <s v="-25 ~ +43"/>
    <x v="1"/>
  </r>
  <r>
    <n v="195"/>
    <s v="Классическая сплит-система канального типа серии ESPERTO 2023 ES-D 36HWX/ES-E 36HX"/>
    <x v="189"/>
    <x v="189"/>
    <x v="2"/>
    <x v="1"/>
    <s v="Минимальная рабочая температура наружного воздуха (охлаждение), &amp;amp;deg;C"/>
    <n v="-25"/>
    <x v="117"/>
    <s v="-25"/>
    <s v="-25"/>
    <x v="0"/>
  </r>
  <r>
    <n v="195"/>
    <s v="Классическая сплит-система канального типа серии ESPERTO 2023 ES-D 36HWX/ES-E 36HX"/>
    <x v="189"/>
    <x v="189"/>
    <x v="2"/>
    <x v="1"/>
    <s v="Максимальная рабочая температура наружного воздуха (охлаждение), &amp;amp;deg;C"/>
    <n v="43"/>
    <x v="118"/>
    <s v="43"/>
    <s v="43"/>
    <x v="0"/>
  </r>
  <r>
    <n v="195"/>
    <s v="Классическая сплит-система канального типа серии ESPERTO 2023 ES-D 36HWX/ES-E 36HX"/>
    <x v="189"/>
    <x v="189"/>
    <x v="2"/>
    <x v="1"/>
    <s v="Рабочие температурные границы наружного воздуха (нагрев), &amp;amp;deg;C"/>
    <s v="-7 ~ +24"/>
    <x v="51"/>
    <s v="-7 ~ +24"/>
    <s v="-7 ~ +24"/>
    <x v="1"/>
  </r>
  <r>
    <n v="195"/>
    <s v="Классическая сплит-система канального типа серии ESPERTO 2023 ES-D 36HWX/ES-E 36HX"/>
    <x v="189"/>
    <x v="189"/>
    <x v="2"/>
    <x v="1"/>
    <s v="Минимальная рабочая температура наружного воздуха (нагрев), &amp;amp;deg;C"/>
    <n v="-7"/>
    <x v="119"/>
    <s v="-7"/>
    <s v="-7"/>
    <x v="0"/>
  </r>
  <r>
    <n v="195"/>
    <s v="Классическая сплит-система канального типа серии ESPERTO 2023 ES-D 36HWX/ES-E 36HX"/>
    <x v="189"/>
    <x v="189"/>
    <x v="2"/>
    <x v="1"/>
    <s v="Максимальная рабочая температура наружного воздуха (нагрев), &amp;amp;deg;C"/>
    <n v="24"/>
    <x v="120"/>
    <s v="24"/>
    <s v="24"/>
    <x v="0"/>
  </r>
  <r>
    <n v="195"/>
    <s v="Классическая сплит-система канального типа серии ESPERTO 2023 ES-D 36HWX/ES-E 36HX"/>
    <x v="189"/>
    <x v="189"/>
    <x v="2"/>
    <x v="1"/>
    <s v="Подключение электропитания"/>
    <s v="Наружный блок"/>
    <x v="52"/>
    <s v="Наружный блок"/>
    <s v="Наружный блок"/>
    <x v="0"/>
  </r>
  <r>
    <n v="195"/>
    <s v="Классическая сплит-система канального типа серии ESPERTO 2023 ES-D 36HWX/ES-E 36HX"/>
    <x v="189"/>
    <x v="189"/>
    <x v="2"/>
    <x v="1"/>
    <s v="Межблочный кабель, мм&amp;lt;sup&amp;gt;2&amp;lt;/sup&amp;gt;"/>
    <s v="6*1,5"/>
    <x v="53"/>
    <s v="6*1.5"/>
    <s v="6*1.5"/>
    <x v="0"/>
  </r>
  <r>
    <n v="195"/>
    <s v="Классическая сплит-система канального типа серии ESPERTO 2023 ES-D 36HWX/ES-E 36HX"/>
    <x v="189"/>
    <x v="189"/>
    <x v="2"/>
    <x v="1"/>
    <s v="Силовой кабель, мм&amp;lt;sup&amp;gt;2&amp;lt;/sup&amp;gt;"/>
    <s v="5*2,5"/>
    <x v="54"/>
    <s v="5*2.5"/>
    <s v="5*2.5"/>
    <x v="0"/>
  </r>
  <r>
    <n v="195"/>
    <s v="Классическая сплит-система канального типа серии ESPERTO 2023 ES-D 36HWX/ES-E 36HX"/>
    <x v="189"/>
    <x v="189"/>
    <x v="2"/>
    <x v="1"/>
    <s v="Автомат защиты, А"/>
    <n v="20"/>
    <x v="55"/>
    <s v="20"/>
    <s v="20"/>
    <x v="0"/>
  </r>
  <r>
    <n v="195"/>
    <s v="Классическая сплит-система канального типа серии ESPERTO 2023 ES-D 36HWX/ES-E 36HX"/>
    <x v="189"/>
    <x v="189"/>
    <x v="2"/>
    <x v="1"/>
    <s v="Максимальная потребляемая мощность, кВт"/>
    <n v="4.25"/>
    <x v="56"/>
    <s v="4.25"/>
    <s v="4.25"/>
    <x v="0"/>
  </r>
  <r>
    <n v="195"/>
    <s v="Классическая сплит-система канального типа серии ESPERTO 2023 ES-D 36HWX/ES-E 36HX"/>
    <x v="189"/>
    <x v="189"/>
    <x v="2"/>
    <x v="1"/>
    <s v="Максимальный потребляемый ток, А"/>
    <n v="7"/>
    <x v="57"/>
    <s v="7"/>
    <s v="7"/>
    <x v="0"/>
  </r>
  <r>
    <n v="195"/>
    <s v="Классическая сплит-система канального типа серии ESPERTO 2023 ES-D 36HWX/ES-E 36HX"/>
    <x v="189"/>
    <x v="189"/>
    <x v="2"/>
    <x v="1"/>
    <s v="Пусковой ток, А"/>
    <n v="36"/>
    <x v="191"/>
    <s v="36"/>
    <s v="36"/>
    <x v="0"/>
  </r>
  <r>
    <n v="195"/>
    <s v="Классическая сплит-система канального типа серии ESPERTO 2023 ES-D 36HWX/ES-E 36HX"/>
    <x v="189"/>
    <x v="189"/>
    <x v="2"/>
    <x v="1"/>
    <s v="Класс пылевлагозащиты, внутренний / наружный блок"/>
    <s v="IPX0/IP24"/>
    <x v="58"/>
    <s v="IPX0/IP24"/>
    <s v="IPX0/IP24"/>
    <x v="0"/>
  </r>
  <r>
    <n v="195"/>
    <s v="Классическая сплит-система канального типа серии ESPERTO 2023 ES-D 36HWX/ES-E 36HX"/>
    <x v="189"/>
    <x v="189"/>
    <x v="2"/>
    <x v="1"/>
    <s v="Класс пылевлагозащиты, внутренний блок"/>
    <s v="IPX0"/>
    <x v="121"/>
    <s v="IPX0"/>
    <s v="IPX0"/>
    <x v="0"/>
  </r>
  <r>
    <n v="195"/>
    <s v="Классическая сплит-система канального типа серии ESPERTO 2023 ES-D 36HWX/ES-E 36HX"/>
    <x v="189"/>
    <x v="189"/>
    <x v="2"/>
    <x v="1"/>
    <s v="Класс пылевлагозащиты, наружный блок"/>
    <s v="IP24"/>
    <x v="122"/>
    <s v="IP24"/>
    <s v="IP24"/>
    <x v="0"/>
  </r>
  <r>
    <n v="195"/>
    <s v="Классическая сплит-система канального типа серии ESPERTO 2023 ES-D 36HWX/ES-E 36HX"/>
    <x v="189"/>
    <x v="189"/>
    <x v="2"/>
    <x v="1"/>
    <s v="Класс электрозащиты, внутренний / наружный блок"/>
    <s v="I класс/I класс"/>
    <x v="59"/>
    <s v="I класс/I класс"/>
    <s v="I класс/I класс"/>
    <x v="0"/>
  </r>
  <r>
    <n v="195"/>
    <s v="Классическая сплит-система канального типа серии ESPERTO 2023 ES-D 36HWX/ES-E 36HX"/>
    <x v="189"/>
    <x v="189"/>
    <x v="2"/>
    <x v="1"/>
    <s v="Класс электрозащиты, внутренний блок"/>
    <s v="I класс"/>
    <x v="123"/>
    <s v="I класс"/>
    <s v="I класс"/>
    <x v="0"/>
  </r>
  <r>
    <n v="195"/>
    <s v="Классическая сплит-система канального типа серии ESPERTO 2023 ES-D 36HWX/ES-E 36HX"/>
    <x v="189"/>
    <x v="189"/>
    <x v="2"/>
    <x v="1"/>
    <s v="Класс электрозащиты, наружный блок"/>
    <s v="I класс"/>
    <x v="124"/>
    <s v="I класс"/>
    <s v="I класс"/>
    <x v="0"/>
  </r>
  <r>
    <n v="195"/>
    <s v="Классическая сплит-система канального типа серии ESPERTO 2023 ES-D 36HWX/ES-E 36HX"/>
    <x v="189"/>
    <x v="189"/>
    <x v="2"/>
    <x v="1"/>
    <s v="Страна производства"/>
    <s v="КНР"/>
    <x v="61"/>
    <s v="КНР"/>
    <s v="КНР"/>
    <x v="0"/>
  </r>
  <r>
    <n v="195"/>
    <s v="Классическая сплит-система канального типа серии ESPERTO 2023 ES-D 36HWX/ES-E 36HX"/>
    <x v="189"/>
    <x v="189"/>
    <x v="2"/>
    <x v="1"/>
    <s v="Срок гарантии, мес"/>
    <n v="36"/>
    <x v="62"/>
    <s v="36"/>
    <s v="36"/>
    <x v="0"/>
  </r>
  <r>
    <n v="195"/>
    <s v="Классическая сплит-система канального типа серии ESPERTO 2023 ES-D 36HWX/ES-E 36HX"/>
    <x v="189"/>
    <x v="189"/>
    <x v="2"/>
    <x v="1"/>
    <s v="Цвет внутреннего блока"/>
    <s v="Стальной"/>
    <x v="63"/>
    <s v="Стальной"/>
    <s v="Стальной"/>
    <x v="0"/>
  </r>
  <r>
    <n v="195"/>
    <s v="Классическая сплит-система канального типа серии ESPERTO 2023 ES-D 36HWX/ES-E 36HX"/>
    <x v="189"/>
    <x v="189"/>
    <x v="2"/>
    <x v="1"/>
    <s v="Цвет наружного блока"/>
    <s v="Белый"/>
    <x v="64"/>
    <s v="Белый"/>
    <s v="Белый"/>
    <x v="0"/>
  </r>
  <r>
    <n v="195"/>
    <s v="Классическая сплит-система канального типа серии ESPERTO 2023 ES-D 36HWX/ES-E 36HX"/>
    <x v="189"/>
    <x v="189"/>
    <x v="2"/>
    <x v="1"/>
    <s v="Ионизатор воздуха"/>
    <s v="Нет"/>
    <x v="66"/>
    <s v="Нет"/>
    <s v="нет"/>
    <x v="0"/>
  </r>
  <r>
    <n v="195"/>
    <s v="Классическая сплит-система канального типа серии ESPERTO 2023 ES-D 36HWX/ES-E 36HX"/>
    <x v="189"/>
    <x v="189"/>
    <x v="2"/>
    <x v="1"/>
    <s v="Плазменная очистка воздуха"/>
    <s v="Нет"/>
    <x v="67"/>
    <s v="Нет"/>
    <s v="нет"/>
    <x v="0"/>
  </r>
  <r>
    <n v="195"/>
    <s v="Классическая сплит-система канального типа серии ESPERTO 2023 ES-D 36HWX/ES-E 36HX"/>
    <x v="189"/>
    <x v="189"/>
    <x v="2"/>
    <x v="1"/>
    <s v="Ультрафиолетовая стерилизация"/>
    <s v="Нет"/>
    <x v="68"/>
    <s v="Нет"/>
    <s v="нет"/>
    <x v="0"/>
  </r>
  <r>
    <n v="195"/>
    <s v="Классическая сплит-система канального типа серии ESPERTO 2023 ES-D 36HWX/ES-E 36HX"/>
    <x v="189"/>
    <x v="189"/>
    <x v="2"/>
    <x v="1"/>
    <s v="Регулировка положения жалюзи с пульта ДУ"/>
    <s v="Нет"/>
    <x v="69"/>
    <s v="Нет"/>
    <s v="нет"/>
    <x v="0"/>
  </r>
  <r>
    <n v="195"/>
    <s v="Классическая сплит-система канального типа серии ESPERTO 2023 ES-D 36HWX/ES-E 36HX"/>
    <x v="189"/>
    <x v="189"/>
    <x v="2"/>
    <x v="1"/>
    <s v="Управление c мобильного приложения по Wi-Fi"/>
    <s v="Нет"/>
    <x v="70"/>
    <s v="Нет"/>
    <s v="нет"/>
    <x v="0"/>
  </r>
  <r>
    <n v="195"/>
    <s v="Классическая сплит-система канального типа серии ESPERTO 2023 ES-D 36HWX/ES-E 36HX"/>
    <x v="189"/>
    <x v="189"/>
    <x v="2"/>
    <x v="1"/>
    <s v="Дополнительные фильтры тонкой очистки в комплекте"/>
    <s v="Нет"/>
    <x v="71"/>
    <s v="Нет"/>
    <s v="нет"/>
    <x v="0"/>
  </r>
  <r>
    <n v="195"/>
    <s v="Классическая сплит-система канального типа серии ESPERTO 2023 ES-D 36HWX/ES-E 36HX"/>
    <x v="189"/>
    <x v="189"/>
    <x v="2"/>
    <x v="1"/>
    <s v="Противопылевой фильтр в комплекте"/>
    <s v="нет"/>
    <x v="72"/>
    <s v="нет"/>
    <s v="нет"/>
    <x v="0"/>
  </r>
  <r>
    <n v="195"/>
    <s v="Классическая сплит-система канального типа серии ESPERTO 2023 ES-D 36HWX/ES-E 36HX"/>
    <x v="189"/>
    <x v="189"/>
    <x v="2"/>
    <x v="1"/>
    <s v="Пульт управления в комплекте"/>
    <s v="нет"/>
    <x v="73"/>
    <s v="нет"/>
    <s v="нет"/>
    <x v="0"/>
  </r>
  <r>
    <n v="195"/>
    <s v="Классическая сплит-система канального типа серии ESPERTO 2023 ES-D 36HWX/ES-E 36HX"/>
    <x v="189"/>
    <x v="189"/>
    <x v="2"/>
    <x v="1"/>
    <s v="Встроенный электронагреватель"/>
    <s v="нет"/>
    <x v="126"/>
    <s v="нет"/>
    <s v="нет"/>
    <x v="0"/>
  </r>
  <r>
    <n v="196"/>
    <s v="Классическая сплит-система канального типа серии ESPERTO 2023 ES-D 48HWX/ES-E 48HX"/>
    <x v="190"/>
    <x v="190"/>
    <x v="2"/>
    <x v="1"/>
    <s v="Модель внутреннего блока"/>
    <s v="ES-D 48HWX"/>
    <x v="1"/>
    <s v="ES-D 48HWX"/>
    <s v="ES-D 48HWX"/>
    <x v="0"/>
  </r>
  <r>
    <n v="196"/>
    <s v="Классическая сплит-система канального типа серии ESPERTO 2023 ES-D 48HWX/ES-E 48HX"/>
    <x v="190"/>
    <x v="190"/>
    <x v="2"/>
    <x v="1"/>
    <s v="Модель наружного блока"/>
    <s v="ES-E 48HX"/>
    <x v="2"/>
    <s v="ES-E 48HX"/>
    <s v="ES-E 48HX"/>
    <x v="0"/>
  </r>
  <r>
    <n v="196"/>
    <s v="Классическая сплит-система канального типа серии ESPERTO 2023 ES-D 48HWX/ES-E 48HX"/>
    <x v="190"/>
    <x v="190"/>
    <x v="2"/>
    <x v="1"/>
    <s v="Инверторная технология"/>
    <s v="Нет"/>
    <x v="3"/>
    <s v="Нет"/>
    <s v="нет"/>
    <x v="1"/>
  </r>
  <r>
    <n v="196"/>
    <s v="Классическая сплит-система канального типа серии ESPERTO 2023 ES-D 48HWX/ES-E 48HX"/>
    <x v="190"/>
    <x v="190"/>
    <x v="2"/>
    <x v="1"/>
    <s v="Серия"/>
    <s v="ESPERTO"/>
    <x v="4"/>
    <s v="ESPERTO"/>
    <s v="ESPERTO"/>
    <x v="0"/>
  </r>
  <r>
    <n v="196"/>
    <s v="Классическая сплит-система канального типа серии ESPERTO 2023 ES-D 48HWX/ES-E 48HX"/>
    <x v="190"/>
    <x v="190"/>
    <x v="2"/>
    <x v="1"/>
    <s v="Тип внутреннего блока"/>
    <s v="Канальный"/>
    <x v="5"/>
    <s v="Канальный"/>
    <s v="Канальный"/>
    <x v="1"/>
  </r>
  <r>
    <n v="196"/>
    <s v="Классическая сплит-система канального типа серии ESPERTO 2023 ES-D 48HWX/ES-E 48HX"/>
    <x v="190"/>
    <x v="190"/>
    <x v="2"/>
    <x v="1"/>
    <s v="Эффективен для помещ. площадью до, м"/>
    <n v="141"/>
    <x v="6"/>
    <s v="141"/>
    <s v="141"/>
    <x v="1"/>
  </r>
  <r>
    <n v="196"/>
    <s v="Классическая сплит-система канального типа серии ESPERTO 2023 ES-D 48HWX/ES-E 48HX"/>
    <x v="190"/>
    <x v="190"/>
    <x v="2"/>
    <x v="1"/>
    <s v="Холодопроизводительность, kBTU"/>
    <n v="48"/>
    <x v="7"/>
    <s v="48"/>
    <s v="48"/>
    <x v="0"/>
  </r>
  <r>
    <n v="196"/>
    <s v="Классическая сплит-система канального типа серии ESPERTO 2023 ES-D 48HWX/ES-E 48HX"/>
    <x v="190"/>
    <x v="190"/>
    <x v="2"/>
    <x v="1"/>
    <s v="Холодопроизводительность, кВт"/>
    <n v="14.07"/>
    <x v="8"/>
    <s v="14.07"/>
    <s v="14.07"/>
    <x v="1"/>
  </r>
  <r>
    <n v="196"/>
    <s v="Классическая сплит-система канального типа серии ESPERTO 2023 ES-D 48HWX/ES-E 48HX"/>
    <x v="190"/>
    <x v="190"/>
    <x v="2"/>
    <x v="1"/>
    <s v="Номинальная холодопроизводительность, кВт"/>
    <n v="14.07"/>
    <x v="76"/>
    <s v="14.07"/>
    <s v="14.07"/>
    <x v="0"/>
  </r>
  <r>
    <n v="196"/>
    <s v="Классическая сплит-система канального типа серии ESPERTO 2023 ES-D 48HWX/ES-E 48HX"/>
    <x v="190"/>
    <x v="190"/>
    <x v="2"/>
    <x v="1"/>
    <s v="Потребляемый ток в режиме охлаждения, А"/>
    <n v="9.1999999999999993"/>
    <x v="9"/>
    <s v="9.2"/>
    <s v="9.2"/>
    <x v="1"/>
  </r>
  <r>
    <n v="196"/>
    <s v="Классическая сплит-система канального типа серии ESPERTO 2023 ES-D 48HWX/ES-E 48HX"/>
    <x v="190"/>
    <x v="190"/>
    <x v="2"/>
    <x v="1"/>
    <s v="Номинальный потребляемый ток в режиме охлаждения, А"/>
    <n v="9.1999999999999993"/>
    <x v="79"/>
    <s v="9.2"/>
    <s v="9.2"/>
    <x v="0"/>
  </r>
  <r>
    <n v="196"/>
    <s v="Классическая сплит-система канального типа серии ESPERTO 2023 ES-D 48HWX/ES-E 48HX"/>
    <x v="190"/>
    <x v="190"/>
    <x v="2"/>
    <x v="1"/>
    <s v="Потребляемая мощность в режиме охлаждения, кВт"/>
    <n v="5.35"/>
    <x v="10"/>
    <s v="5.35"/>
    <s v="5.35"/>
    <x v="1"/>
  </r>
  <r>
    <n v="196"/>
    <s v="Классическая сплит-система канального типа серии ESPERTO 2023 ES-D 48HWX/ES-E 48HX"/>
    <x v="190"/>
    <x v="190"/>
    <x v="2"/>
    <x v="1"/>
    <s v="Номинальная потребляемая мощность в режиме охлаждения, кВт"/>
    <n v="5.35"/>
    <x v="82"/>
    <s v="5.35"/>
    <s v="5.35"/>
    <x v="0"/>
  </r>
  <r>
    <n v="196"/>
    <s v="Классическая сплит-система канального типа серии ESPERTO 2023 ES-D 48HWX/ES-E 48HX"/>
    <x v="190"/>
    <x v="190"/>
    <x v="2"/>
    <x v="1"/>
    <s v="Коэффициент энергоэффективности EER, Вт/Вт"/>
    <n v="2.63"/>
    <x v="11"/>
    <s v="2.63"/>
    <s v="2.63"/>
    <x v="0"/>
  </r>
  <r>
    <n v="196"/>
    <s v="Классическая сплит-система канального типа серии ESPERTO 2023 ES-D 48HWX/ES-E 48HX"/>
    <x v="190"/>
    <x v="190"/>
    <x v="2"/>
    <x v="1"/>
    <s v="Класс энергоэффективности EER (охлаждение)"/>
    <s v="D"/>
    <x v="13"/>
    <s v="D"/>
    <s v="D"/>
    <x v="0"/>
  </r>
  <r>
    <n v="196"/>
    <s v="Классическая сплит-система канального типа серии ESPERTO 2023 ES-D 48HWX/ES-E 48HX"/>
    <x v="190"/>
    <x v="190"/>
    <x v="2"/>
    <x v="1"/>
    <s v="Теплопроизводительность, kBTU"/>
    <n v="55"/>
    <x v="15"/>
    <s v="55"/>
    <s v="55"/>
    <x v="0"/>
  </r>
  <r>
    <n v="196"/>
    <s v="Классическая сплит-система канального типа серии ESPERTO 2023 ES-D 48HWX/ES-E 48HX"/>
    <x v="190"/>
    <x v="190"/>
    <x v="2"/>
    <x v="1"/>
    <s v="Теплопроизводительность контура, kBTU"/>
    <n v="55"/>
    <x v="85"/>
    <s v="55"/>
    <s v="55"/>
    <x v="0"/>
  </r>
  <r>
    <n v="196"/>
    <s v="Классическая сплит-система канального типа серии ESPERTO 2023 ES-D 48HWX/ES-E 48HX"/>
    <x v="190"/>
    <x v="190"/>
    <x v="2"/>
    <x v="1"/>
    <s v="Теплопроизводительность, кВт"/>
    <s v="16,12"/>
    <x v="16"/>
    <n v="16.12"/>
    <n v="16.12"/>
    <x v="1"/>
  </r>
  <r>
    <n v="196"/>
    <s v="Классическая сплит-система канального типа серии ESPERTO 2023 ES-D 48HWX/ES-E 48HX"/>
    <x v="190"/>
    <x v="190"/>
    <x v="2"/>
    <x v="1"/>
    <s v="Номинальная теплопроизводительность, кВт"/>
    <s v="16,12"/>
    <x v="86"/>
    <n v="16.12"/>
    <n v="16.12"/>
    <x v="0"/>
  </r>
  <r>
    <n v="196"/>
    <s v="Классическая сплит-система канального типа серии ESPERTO 2023 ES-D 48HWX/ES-E 48HX"/>
    <x v="190"/>
    <x v="190"/>
    <x v="2"/>
    <x v="1"/>
    <s v="Потребляемый ток в режиме нагрева, А"/>
    <s v="8,30"/>
    <x v="17"/>
    <n v="8.3000000000000007"/>
    <n v="8.3000000000000007"/>
    <x v="1"/>
  </r>
  <r>
    <n v="196"/>
    <s v="Классическая сплит-система канального типа серии ESPERTO 2023 ES-D 48HWX/ES-E 48HX"/>
    <x v="190"/>
    <x v="190"/>
    <x v="2"/>
    <x v="1"/>
    <s v="Номинальный потребляемый ток в режиме нагрева, А"/>
    <s v="8,30"/>
    <x v="89"/>
    <n v="8.3000000000000007"/>
    <n v="8.3000000000000007"/>
    <x v="0"/>
  </r>
  <r>
    <n v="196"/>
    <s v="Классическая сплит-система канального типа серии ESPERTO 2023 ES-D 48HWX/ES-E 48HX"/>
    <x v="190"/>
    <x v="190"/>
    <x v="2"/>
    <x v="1"/>
    <s v="Потребляемая мощность в режиме нагрева, кВт"/>
    <n v="4815"/>
    <x v="18"/>
    <s v="4815"/>
    <s v="4815"/>
    <x v="1"/>
  </r>
  <r>
    <n v="196"/>
    <s v="Классическая сплит-система канального типа серии ESPERTO 2023 ES-D 48HWX/ES-E 48HX"/>
    <x v="190"/>
    <x v="190"/>
    <x v="2"/>
    <x v="1"/>
    <s v="Номинальная потребляемая мощность в режиме нагрева, кВт"/>
    <n v="4815"/>
    <x v="92"/>
    <s v="4815"/>
    <s v="4815"/>
    <x v="0"/>
  </r>
  <r>
    <n v="196"/>
    <s v="Классическая сплит-система канального типа серии ESPERTO 2023 ES-D 48HWX/ES-E 48HX"/>
    <x v="190"/>
    <x v="190"/>
    <x v="2"/>
    <x v="1"/>
    <s v="Коэффициент энергоэффективности COP, Вт/Вт"/>
    <n v="3.35"/>
    <x v="19"/>
    <s v="3.35"/>
    <s v="3.35"/>
    <x v="0"/>
  </r>
  <r>
    <n v="196"/>
    <s v="Классическая сплит-система канального типа серии ESPERTO 2023 ES-D 48HWX/ES-E 48HX"/>
    <x v="190"/>
    <x v="190"/>
    <x v="2"/>
    <x v="1"/>
    <s v="Класс энергоэффективности COP (нагрев)"/>
    <s v="C"/>
    <x v="21"/>
    <s v="C"/>
    <s v="C"/>
    <x v="0"/>
  </r>
  <r>
    <n v="196"/>
    <s v="Классическая сплит-система канального типа серии ESPERTO 2023 ES-D 48HWX/ES-E 48HX"/>
    <x v="190"/>
    <x v="190"/>
    <x v="2"/>
    <x v="1"/>
    <s v="Электропитание внутреннего блока, В/Гц/Ф"/>
    <s v="220-240/50/1"/>
    <x v="95"/>
    <s v="220-240/50/1"/>
    <s v="220-240/50/1"/>
    <x v="0"/>
  </r>
  <r>
    <n v="196"/>
    <s v="Классическая сплит-система канального типа серии ESPERTO 2023 ES-D 48HWX/ES-E 48HX"/>
    <x v="190"/>
    <x v="190"/>
    <x v="2"/>
    <x v="1"/>
    <s v="Напряжение электропитания внутреннего блока, В"/>
    <s v="220-240"/>
    <x v="96"/>
    <s v="220-240"/>
    <s v="220-240"/>
    <x v="0"/>
  </r>
  <r>
    <n v="196"/>
    <s v="Классическая сплит-система канального типа серии ESPERTO 2023 ES-D 48HWX/ES-E 48HX"/>
    <x v="190"/>
    <x v="190"/>
    <x v="2"/>
    <x v="1"/>
    <s v="Частота электропитания внутреннего блока, Гц"/>
    <n v="50"/>
    <x v="97"/>
    <s v="50"/>
    <s v="50"/>
    <x v="0"/>
  </r>
  <r>
    <n v="196"/>
    <s v="Классическая сплит-система канального типа серии ESPERTO 2023 ES-D 48HWX/ES-E 48HX"/>
    <x v="190"/>
    <x v="190"/>
    <x v="2"/>
    <x v="1"/>
    <s v="Количество фаз электропитания внутреннего блока, Ф"/>
    <n v="1"/>
    <x v="98"/>
    <s v="1"/>
    <s v="1"/>
    <x v="0"/>
  </r>
  <r>
    <n v="196"/>
    <s v="Классическая сплит-система канального типа серии ESPERTO 2023 ES-D 48HWX/ES-E 48HX"/>
    <x v="190"/>
    <x v="190"/>
    <x v="2"/>
    <x v="1"/>
    <s v="Электропитание наружного блока, В/Гц/Ф"/>
    <s v="380-415/50/3"/>
    <x v="99"/>
    <s v="380-415/50/3"/>
    <s v="380-415/50/3"/>
    <x v="0"/>
  </r>
  <r>
    <n v="196"/>
    <s v="Классическая сплит-система канального типа серии ESPERTO 2023 ES-D 48HWX/ES-E 48HX"/>
    <x v="190"/>
    <x v="190"/>
    <x v="2"/>
    <x v="1"/>
    <s v="Напряжение электропитания наружного блока, В"/>
    <s v="380-415"/>
    <x v="100"/>
    <s v="380-415"/>
    <s v="380-415"/>
    <x v="0"/>
  </r>
  <r>
    <n v="196"/>
    <s v="Классическая сплит-система канального типа серии ESPERTO 2023 ES-D 48HWX/ES-E 48HX"/>
    <x v="190"/>
    <x v="190"/>
    <x v="2"/>
    <x v="1"/>
    <s v="Частота электропитания наружного блока, Гц"/>
    <n v="50"/>
    <x v="101"/>
    <s v="50"/>
    <s v="50"/>
    <x v="0"/>
  </r>
  <r>
    <n v="196"/>
    <s v="Классическая сплит-система канального типа серии ESPERTO 2023 ES-D 48HWX/ES-E 48HX"/>
    <x v="190"/>
    <x v="190"/>
    <x v="2"/>
    <x v="1"/>
    <s v="Количество фаз электропитания наружного блока, Ф"/>
    <n v="3"/>
    <x v="102"/>
    <s v="3"/>
    <s v="3"/>
    <x v="0"/>
  </r>
  <r>
    <n v="196"/>
    <s v="Классическая сплит-система канального типа серии ESPERTO 2023 ES-D 48HWX/ES-E 48HX"/>
    <x v="190"/>
    <x v="190"/>
    <x v="2"/>
    <x v="1"/>
    <s v="Расход воздуха внутреннего блока, м&amp;lt;sup&amp;gt;3&amp;lt;/sup&amp;gt;/ч"/>
    <s v="1400/1800/2150"/>
    <x v="24"/>
    <s v="1400/1800/2150"/>
    <s v="1400/1800/2150"/>
    <x v="0"/>
  </r>
  <r>
    <n v="196"/>
    <s v="Классическая сплит-система канального типа серии ESPERTO 2023 ES-D 48HWX/ES-E 48HX"/>
    <x v="190"/>
    <x v="190"/>
    <x v="2"/>
    <x v="1"/>
    <s v="Минимальный расход воздуха внутреннего блока, м&amp;lt;sup&amp;gt;3&amp;lt;/sup&amp;gt;/ч"/>
    <n v="1400"/>
    <x v="25"/>
    <s v="1400"/>
    <s v="1400"/>
    <x v="0"/>
  </r>
  <r>
    <n v="196"/>
    <s v="Классическая сплит-система канального типа серии ESPERTO 2023 ES-D 48HWX/ES-E 48HX"/>
    <x v="190"/>
    <x v="190"/>
    <x v="2"/>
    <x v="1"/>
    <s v="Уровень шума внутреннего блока, дБ(А)"/>
    <s v="42/45/48"/>
    <x v="26"/>
    <s v="42/45/48"/>
    <s v="42/45/48"/>
    <x v="1"/>
  </r>
  <r>
    <n v="196"/>
    <s v="Классическая сплит-система канального типа серии ESPERTO 2023 ES-D 48HWX/ES-E 48HX"/>
    <x v="190"/>
    <x v="190"/>
    <x v="2"/>
    <x v="1"/>
    <s v="Минимальный уровень шума внутреннего блока, дБ(А)"/>
    <n v="42"/>
    <x v="27"/>
    <s v="42"/>
    <s v="42"/>
    <x v="0"/>
  </r>
  <r>
    <n v="196"/>
    <s v="Классическая сплит-система канального типа серии ESPERTO 2023 ES-D 48HWX/ES-E 48HX"/>
    <x v="190"/>
    <x v="190"/>
    <x v="2"/>
    <x v="1"/>
    <s v="Объем конденсации, л/ч"/>
    <n v="5.03"/>
    <x v="28"/>
    <s v="5.03"/>
    <s v="5.03"/>
    <x v="0"/>
  </r>
  <r>
    <n v="196"/>
    <s v="Классическая сплит-система канального типа серии ESPERTO 2023 ES-D 48HWX/ES-E 48HX"/>
    <x v="190"/>
    <x v="190"/>
    <x v="2"/>
    <x v="1"/>
    <s v="Уровень шума наружного блока, дБ(А)"/>
    <n v="63"/>
    <x v="30"/>
    <s v="63"/>
    <s v="63"/>
    <x v="1"/>
  </r>
  <r>
    <n v="196"/>
    <s v="Классическая сплит-система канального типа серии ESPERTO 2023 ES-D 48HWX/ES-E 48HX"/>
    <x v="190"/>
    <x v="190"/>
    <x v="2"/>
    <x v="1"/>
    <s v="Марка компрессора"/>
    <s v="Panasonic"/>
    <x v="31"/>
    <s v="Panasonic"/>
    <s v="Panasonic"/>
    <x v="1"/>
  </r>
  <r>
    <n v="196"/>
    <s v="Классическая сплит-система канального типа серии ESPERTO 2023 ES-D 48HWX/ES-E 48HX"/>
    <x v="190"/>
    <x v="190"/>
    <x v="2"/>
    <x v="1"/>
    <s v="Тип компрессора"/>
    <s v="Спиральный"/>
    <x v="32"/>
    <s v="Спиральный"/>
    <s v="Спиральный"/>
    <x v="0"/>
  </r>
  <r>
    <n v="196"/>
    <s v="Классическая сплит-система канального типа серии ESPERTO 2023 ES-D 48HWX/ES-E 48HX"/>
    <x v="190"/>
    <x v="190"/>
    <x v="2"/>
    <x v="1"/>
    <s v="Модель компрессора"/>
    <s v="C-SBN373H8D"/>
    <x v="185"/>
    <s v="C-SBN373H8D"/>
    <s v="C-SBN373H8D"/>
    <x v="1"/>
  </r>
  <r>
    <n v="196"/>
    <s v="Классическая сплит-система канального типа серии ESPERTO 2023 ES-D 48HWX/ES-E 48HX"/>
    <x v="190"/>
    <x v="190"/>
    <x v="2"/>
    <x v="1"/>
    <s v="Тип хладагента"/>
    <s v="R410A"/>
    <x v="33"/>
    <s v="R410A"/>
    <s v="R410A"/>
    <x v="1"/>
  </r>
  <r>
    <n v="196"/>
    <s v="Классическая сплит-система канального типа серии ESPERTO 2023 ES-D 48HWX/ES-E 48HX"/>
    <x v="190"/>
    <x v="190"/>
    <x v="2"/>
    <x v="1"/>
    <s v="Заводская заправка хладагента, г"/>
    <n v="3300"/>
    <x v="34"/>
    <s v="3300"/>
    <s v="3300"/>
    <x v="1"/>
  </r>
  <r>
    <n v="196"/>
    <s v="Классическая сплит-система канального типа серии ESPERTO 2023 ES-D 48HWX/ES-E 48HX"/>
    <x v="190"/>
    <x v="190"/>
    <x v="2"/>
    <x v="1"/>
    <s v="Дозаправка хладагента (сверх номинальной длины трассы), г/м"/>
    <n v="30"/>
    <x v="103"/>
    <s v="30"/>
    <s v="30"/>
    <x v="0"/>
  </r>
  <r>
    <n v="196"/>
    <s v="Классическая сплит-система канального типа серии ESPERTO 2023 ES-D 48HWX/ES-E 48HX"/>
    <x v="190"/>
    <x v="190"/>
    <x v="2"/>
    <x v="1"/>
    <s v="Габаритные размеры внутреннего блока (ШхВхГ), мм"/>
    <s v="1200x300x874"/>
    <x v="35"/>
    <s v="1200 x 300 x 874"/>
    <s v="1200 x 300 x 874"/>
    <x v="1"/>
  </r>
  <r>
    <n v="196"/>
    <s v="Классическая сплит-система канального типа серии ESPERTO 2023 ES-D 48HWX/ES-E 48HX"/>
    <x v="190"/>
    <x v="190"/>
    <x v="2"/>
    <x v="1"/>
    <s v="Ширина внутреннего блока, мм"/>
    <n v="1200"/>
    <x v="104"/>
    <s v="1200"/>
    <s v="1200"/>
    <x v="0"/>
  </r>
  <r>
    <n v="196"/>
    <s v="Классическая сплит-система канального типа серии ESPERTO 2023 ES-D 48HWX/ES-E 48HX"/>
    <x v="190"/>
    <x v="190"/>
    <x v="2"/>
    <x v="1"/>
    <s v="Высота внутреннего блока, мм"/>
    <n v="300"/>
    <x v="105"/>
    <s v="300"/>
    <s v="300"/>
    <x v="0"/>
  </r>
  <r>
    <n v="196"/>
    <s v="Классическая сплит-система канального типа серии ESPERTO 2023 ES-D 48HWX/ES-E 48HX"/>
    <x v="190"/>
    <x v="190"/>
    <x v="2"/>
    <x v="1"/>
    <s v="Глубина внутреннего блока, мм"/>
    <n v="874"/>
    <x v="106"/>
    <s v="874"/>
    <s v="874"/>
    <x v="0"/>
  </r>
  <r>
    <n v="196"/>
    <s v="Классическая сплит-система канального типа серии ESPERTO 2023 ES-D 48HWX/ES-E 48HX"/>
    <x v="190"/>
    <x v="190"/>
    <x v="2"/>
    <x v="1"/>
    <s v="Габаритные размеры наружного блока (ШхВхГ), мм"/>
    <s v="900x1170x350"/>
    <x v="36"/>
    <s v="900 x 1170 x 350"/>
    <s v="900 x 1170 x 350"/>
    <x v="1"/>
  </r>
  <r>
    <n v="196"/>
    <s v="Классическая сплит-система канального типа серии ESPERTO 2023 ES-D 48HWX/ES-E 48HX"/>
    <x v="190"/>
    <x v="190"/>
    <x v="2"/>
    <x v="1"/>
    <s v="Ширина наружного блока, мм"/>
    <n v="900"/>
    <x v="107"/>
    <s v="900"/>
    <s v="900"/>
    <x v="0"/>
  </r>
  <r>
    <n v="196"/>
    <s v="Классическая сплит-система канального типа серии ESPERTO 2023 ES-D 48HWX/ES-E 48HX"/>
    <x v="190"/>
    <x v="190"/>
    <x v="2"/>
    <x v="1"/>
    <s v="Высота наружного блока, мм"/>
    <n v="1170"/>
    <x v="108"/>
    <s v="1170"/>
    <s v="1170"/>
    <x v="0"/>
  </r>
  <r>
    <n v="196"/>
    <s v="Классическая сплит-система канального типа серии ESPERTO 2023 ES-D 48HWX/ES-E 48HX"/>
    <x v="190"/>
    <x v="190"/>
    <x v="2"/>
    <x v="1"/>
    <s v="Глубина наружного блока, мм"/>
    <n v="350"/>
    <x v="109"/>
    <s v="350"/>
    <s v="350"/>
    <x v="0"/>
  </r>
  <r>
    <n v="196"/>
    <s v="Классическая сплит-система канального типа серии ESPERTO 2023 ES-D 48HWX/ES-E 48HX"/>
    <x v="190"/>
    <x v="190"/>
    <x v="2"/>
    <x v="1"/>
    <s v="Габаритные размеры внутреннего блока в упаковке (ШхВхГ), мм"/>
    <s v="1405x355x915"/>
    <x v="37"/>
    <s v="1405 x 355 x 915"/>
    <s v="1405 x 355 x 915"/>
    <x v="1"/>
  </r>
  <r>
    <n v="196"/>
    <s v="Классическая сплит-система канального типа серии ESPERTO 2023 ES-D 48HWX/ES-E 48HX"/>
    <x v="190"/>
    <x v="190"/>
    <x v="2"/>
    <x v="1"/>
    <s v="Ширина внутреннего блока в упаковке, мм"/>
    <n v="1405"/>
    <x v="110"/>
    <s v="1405"/>
    <s v="1405"/>
    <x v="0"/>
  </r>
  <r>
    <n v="196"/>
    <s v="Классическая сплит-система канального типа серии ESPERTO 2023 ES-D 48HWX/ES-E 48HX"/>
    <x v="190"/>
    <x v="190"/>
    <x v="2"/>
    <x v="1"/>
    <s v="Высота внутреннего блока в упаковке, мм"/>
    <n v="355"/>
    <x v="111"/>
    <s v="355"/>
    <s v="355"/>
    <x v="0"/>
  </r>
  <r>
    <n v="196"/>
    <s v="Классическая сплит-система канального типа серии ESPERTO 2023 ES-D 48HWX/ES-E 48HX"/>
    <x v="190"/>
    <x v="190"/>
    <x v="2"/>
    <x v="1"/>
    <s v="Глубина внутреннего блока в упаковке, мм"/>
    <n v="915"/>
    <x v="112"/>
    <s v="915"/>
    <s v="915"/>
    <x v="0"/>
  </r>
  <r>
    <n v="196"/>
    <s v="Классическая сплит-система канального типа серии ESPERTO 2023 ES-D 48HWX/ES-E 48HX"/>
    <x v="190"/>
    <x v="190"/>
    <x v="2"/>
    <x v="1"/>
    <s v="Габаритные размеры наружного блока в упаковке (ШхВхГ), мм"/>
    <s v="1032x1307x443"/>
    <x v="38"/>
    <s v="1032 x 1307 x 443"/>
    <s v="1032 x 1307 x 443"/>
    <x v="1"/>
  </r>
  <r>
    <n v="196"/>
    <s v="Классическая сплит-система канального типа серии ESPERTO 2023 ES-D 48HWX/ES-E 48HX"/>
    <x v="190"/>
    <x v="190"/>
    <x v="2"/>
    <x v="1"/>
    <s v="Ширина наружного блока в упаковке, мм"/>
    <n v="1032"/>
    <x v="113"/>
    <s v="1032"/>
    <s v="1032"/>
    <x v="0"/>
  </r>
  <r>
    <n v="196"/>
    <s v="Классическая сплит-система канального типа серии ESPERTO 2023 ES-D 48HWX/ES-E 48HX"/>
    <x v="190"/>
    <x v="190"/>
    <x v="2"/>
    <x v="1"/>
    <s v="Высота наружного блока в упаковке, мм"/>
    <n v="1307"/>
    <x v="114"/>
    <s v="1307"/>
    <s v="1307"/>
    <x v="0"/>
  </r>
  <r>
    <n v="196"/>
    <s v="Классическая сплит-система канального типа серии ESPERTO 2023 ES-D 48HWX/ES-E 48HX"/>
    <x v="190"/>
    <x v="190"/>
    <x v="2"/>
    <x v="1"/>
    <s v="Глубина наружного блока в упаковке, мм"/>
    <n v="443"/>
    <x v="115"/>
    <s v="443"/>
    <s v="443"/>
    <x v="0"/>
  </r>
  <r>
    <n v="196"/>
    <s v="Классическая сплит-система канального типа серии ESPERTO 2023 ES-D 48HWX/ES-E 48HX"/>
    <x v="190"/>
    <x v="190"/>
    <x v="2"/>
    <x v="1"/>
    <s v="Вес нетто внутреннего блока, кг"/>
    <n v="46.1"/>
    <x v="39"/>
    <s v="46.1"/>
    <s v="46.1"/>
    <x v="1"/>
  </r>
  <r>
    <n v="196"/>
    <s v="Классическая сплит-система канального типа серии ESPERTO 2023 ES-D 48HWX/ES-E 48HX"/>
    <x v="190"/>
    <x v="190"/>
    <x v="2"/>
    <x v="1"/>
    <s v="Вес нетто наружного блока, кг"/>
    <n v="98.6"/>
    <x v="40"/>
    <s v="98.6"/>
    <s v="98.6"/>
    <x v="1"/>
  </r>
  <r>
    <n v="196"/>
    <s v="Классическая сплит-система канального типа серии ESPERTO 2023 ES-D 48HWX/ES-E 48HX"/>
    <x v="190"/>
    <x v="190"/>
    <x v="2"/>
    <x v="1"/>
    <s v="Вес брутто внутреннего блока, кг"/>
    <n v="53.3"/>
    <x v="41"/>
    <s v="53.3"/>
    <s v="53.3"/>
    <x v="1"/>
  </r>
  <r>
    <n v="196"/>
    <s v="Классическая сплит-система канального типа серии ESPERTO 2023 ES-D 48HWX/ES-E 48HX"/>
    <x v="190"/>
    <x v="190"/>
    <x v="2"/>
    <x v="1"/>
    <s v="Вес брутто наружного блока, кг"/>
    <n v="109.3"/>
    <x v="42"/>
    <s v="109.3"/>
    <s v="109.3"/>
    <x v="1"/>
  </r>
  <r>
    <n v="196"/>
    <s v="Классическая сплит-система канального типа серии ESPERTO 2023 ES-D 48HWX/ES-E 48HX"/>
    <x v="190"/>
    <x v="190"/>
    <x v="2"/>
    <x v="1"/>
    <s v="Диаметр жидкостной трубы, мм (дюйм)"/>
    <s v="9,53 (3/8&amp;quot;)"/>
    <x v="43"/>
    <s v="9.53 (3/8&amp;quot;)"/>
    <n v="9.5299999999999994"/>
    <x v="1"/>
  </r>
  <r>
    <n v="196"/>
    <s v="Классическая сплит-система канального типа серии ESPERTO 2023 ES-D 48HWX/ES-E 48HX"/>
    <x v="190"/>
    <x v="190"/>
    <x v="2"/>
    <x v="1"/>
    <s v="Диаметр газовой трубы, мм (дюйм)"/>
    <s v="19,05 (3/4&amp;quot;)"/>
    <x v="44"/>
    <s v="19.05 (3/4&amp;quot;)"/>
    <n v="19.05"/>
    <x v="1"/>
  </r>
  <r>
    <n v="196"/>
    <s v="Классическая сплит-система канального типа серии ESPERTO 2023 ES-D 48HWX/ES-E 48HX"/>
    <x v="190"/>
    <x v="190"/>
    <x v="2"/>
    <x v="1"/>
    <s v="Максимальная длина трассы, м"/>
    <n v="50"/>
    <x v="45"/>
    <s v="50"/>
    <s v="50"/>
    <x v="1"/>
  </r>
  <r>
    <n v="196"/>
    <s v="Классическая сплит-система канального типа серии ESPERTO 2023 ES-D 48HWX/ES-E 48HX"/>
    <x v="190"/>
    <x v="190"/>
    <x v="2"/>
    <x v="1"/>
    <s v="Максимальный перепад по высоте между внутренним и наружным блоками, м"/>
    <n v="30"/>
    <x v="46"/>
    <s v="30"/>
    <s v="30"/>
    <x v="1"/>
  </r>
  <r>
    <n v="196"/>
    <s v="Классическая сплит-система канального типа серии ESPERTO 2023 ES-D 48HWX/ES-E 48HX"/>
    <x v="190"/>
    <x v="190"/>
    <x v="2"/>
    <x v="1"/>
    <s v="Максимальный перепад по высоте между внутренним и наружным блоками (если не задано взаимное расположение внутреннего и наружного блока), м"/>
    <n v="30"/>
    <x v="116"/>
    <s v="30"/>
    <s v="30"/>
    <x v="1"/>
  </r>
  <r>
    <n v="196"/>
    <s v="Классическая сплит-система канального типа серии ESPERTO 2023 ES-D 48HWX/ES-E 48HX"/>
    <x v="190"/>
    <x v="190"/>
    <x v="2"/>
    <x v="1"/>
    <s v="Минимальная длина трассы, м"/>
    <n v="4"/>
    <x v="47"/>
    <s v="4"/>
    <s v="4"/>
    <x v="0"/>
  </r>
  <r>
    <n v="196"/>
    <s v="Классическая сплит-система канального типа серии ESPERTO 2023 ES-D 48HWX/ES-E 48HX"/>
    <x v="190"/>
    <x v="190"/>
    <x v="2"/>
    <x v="1"/>
    <s v="Номинальная длина трассы, м"/>
    <n v="5"/>
    <x v="48"/>
    <s v="5"/>
    <s v="5"/>
    <x v="0"/>
  </r>
  <r>
    <n v="196"/>
    <s v="Классическая сплит-система канального типа серии ESPERTO 2023 ES-D 48HWX/ES-E 48HX"/>
    <x v="190"/>
    <x v="190"/>
    <x v="2"/>
    <x v="1"/>
    <s v="Диаметр дренажной трубы, мм"/>
    <n v="25"/>
    <x v="49"/>
    <s v="25"/>
    <s v="25"/>
    <x v="0"/>
  </r>
  <r>
    <n v="196"/>
    <s v="Классическая сплит-система канального типа серии ESPERTO 2023 ES-D 48HWX/ES-E 48HX"/>
    <x v="190"/>
    <x v="190"/>
    <x v="2"/>
    <x v="1"/>
    <s v="Рабочие температурные границы наружного воздуха (охлаждение), &amp;amp;deg;C"/>
    <s v="-25 ~ +43"/>
    <x v="50"/>
    <s v="-25 ~ +43"/>
    <s v="-25 ~ +43"/>
    <x v="1"/>
  </r>
  <r>
    <n v="196"/>
    <s v="Классическая сплит-система канального типа серии ESPERTO 2023 ES-D 48HWX/ES-E 48HX"/>
    <x v="190"/>
    <x v="190"/>
    <x v="2"/>
    <x v="1"/>
    <s v="Минимальная рабочая температура наружного воздуха (охлаждение), &amp;amp;deg;C"/>
    <n v="-25"/>
    <x v="117"/>
    <s v="-25"/>
    <s v="-25"/>
    <x v="0"/>
  </r>
  <r>
    <n v="196"/>
    <s v="Классическая сплит-система канального типа серии ESPERTO 2023 ES-D 48HWX/ES-E 48HX"/>
    <x v="190"/>
    <x v="190"/>
    <x v="2"/>
    <x v="1"/>
    <s v="Максимальная рабочая температура наружного воздуха (охлаждение), &amp;amp;deg;C"/>
    <n v="43"/>
    <x v="118"/>
    <s v="43"/>
    <s v="43"/>
    <x v="0"/>
  </r>
  <r>
    <n v="196"/>
    <s v="Классическая сплит-система канального типа серии ESPERTO 2023 ES-D 48HWX/ES-E 48HX"/>
    <x v="190"/>
    <x v="190"/>
    <x v="2"/>
    <x v="1"/>
    <s v="Рабочие температурные границы наружного воздуха (нагрев), &amp;amp;deg;C"/>
    <s v="-7 ~ +24"/>
    <x v="51"/>
    <s v="-7 ~ +24"/>
    <s v="-7 ~ +24"/>
    <x v="1"/>
  </r>
  <r>
    <n v="196"/>
    <s v="Классическая сплит-система канального типа серии ESPERTO 2023 ES-D 48HWX/ES-E 48HX"/>
    <x v="190"/>
    <x v="190"/>
    <x v="2"/>
    <x v="1"/>
    <s v="Минимальная рабочая температура наружного воздуха (нагрев), &amp;amp;deg;C"/>
    <n v="-7"/>
    <x v="119"/>
    <s v="-7"/>
    <s v="-7"/>
    <x v="0"/>
  </r>
  <r>
    <n v="196"/>
    <s v="Классическая сплит-система канального типа серии ESPERTO 2023 ES-D 48HWX/ES-E 48HX"/>
    <x v="190"/>
    <x v="190"/>
    <x v="2"/>
    <x v="1"/>
    <s v="Максимальная рабочая температура наружного воздуха (нагрев), &amp;amp;deg;C"/>
    <n v="24"/>
    <x v="120"/>
    <s v="24"/>
    <s v="24"/>
    <x v="0"/>
  </r>
  <r>
    <n v="196"/>
    <s v="Классическая сплит-система канального типа серии ESPERTO 2023 ES-D 48HWX/ES-E 48HX"/>
    <x v="190"/>
    <x v="190"/>
    <x v="2"/>
    <x v="1"/>
    <s v="Подключение электропитания"/>
    <s v="Наружный блок"/>
    <x v="52"/>
    <s v="Наружный блок"/>
    <s v="Наружный блок"/>
    <x v="0"/>
  </r>
  <r>
    <n v="196"/>
    <s v="Классическая сплит-система канального типа серии ESPERTO 2023 ES-D 48HWX/ES-E 48HX"/>
    <x v="190"/>
    <x v="190"/>
    <x v="2"/>
    <x v="1"/>
    <s v="Межблочный кабель, мм&amp;lt;sup&amp;gt;2&amp;lt;/sup&amp;gt;"/>
    <s v="6*1,5"/>
    <x v="53"/>
    <s v="6*1.5"/>
    <s v="6*1.5"/>
    <x v="0"/>
  </r>
  <r>
    <n v="196"/>
    <s v="Классическая сплит-система канального типа серии ESPERTO 2023 ES-D 48HWX/ES-E 48HX"/>
    <x v="190"/>
    <x v="190"/>
    <x v="2"/>
    <x v="1"/>
    <s v="Силовой кабель, мм&amp;lt;sup&amp;gt;2&amp;lt;/sup&amp;gt;"/>
    <s v="5*4,0"/>
    <x v="54"/>
    <s v="5*4.0"/>
    <s v="5*4.0"/>
    <x v="0"/>
  </r>
  <r>
    <n v="196"/>
    <s v="Классическая сплит-система канального типа серии ESPERTO 2023 ES-D 48HWX/ES-E 48HX"/>
    <x v="190"/>
    <x v="190"/>
    <x v="2"/>
    <x v="1"/>
    <s v="Автомат защиты, А"/>
    <n v="25"/>
    <x v="55"/>
    <s v="25"/>
    <s v="25"/>
    <x v="0"/>
  </r>
  <r>
    <n v="196"/>
    <s v="Классическая сплит-система канального типа серии ESPERTO 2023 ES-D 48HWX/ES-E 48HX"/>
    <x v="190"/>
    <x v="190"/>
    <x v="2"/>
    <x v="1"/>
    <s v="Максимальная потребляемая мощность, кВт"/>
    <n v="6.3"/>
    <x v="56"/>
    <s v="6.3"/>
    <s v="6.3"/>
    <x v="0"/>
  </r>
  <r>
    <n v="196"/>
    <s v="Классическая сплит-система канального типа серии ESPERTO 2023 ES-D 48HWX/ES-E 48HX"/>
    <x v="190"/>
    <x v="190"/>
    <x v="2"/>
    <x v="1"/>
    <s v="Максимальный потребляемый ток, А"/>
    <n v="11"/>
    <x v="57"/>
    <s v="11"/>
    <s v="11"/>
    <x v="0"/>
  </r>
  <r>
    <n v="196"/>
    <s v="Классическая сплит-система канального типа серии ESPERTO 2023 ES-D 48HWX/ES-E 48HX"/>
    <x v="190"/>
    <x v="190"/>
    <x v="2"/>
    <x v="1"/>
    <s v="Пусковой ток, А"/>
    <n v="66"/>
    <x v="191"/>
    <s v="66"/>
    <s v="66"/>
    <x v="0"/>
  </r>
  <r>
    <n v="196"/>
    <s v="Классическая сплит-система канального типа серии ESPERTO 2023 ES-D 48HWX/ES-E 48HX"/>
    <x v="190"/>
    <x v="190"/>
    <x v="2"/>
    <x v="1"/>
    <s v="Класс пылевлагозащиты, внутренний / наружный блок"/>
    <s v="IPX0/IP24"/>
    <x v="58"/>
    <s v="IPX0/IP24"/>
    <s v="IPX0/IP24"/>
    <x v="0"/>
  </r>
  <r>
    <n v="196"/>
    <s v="Классическая сплит-система канального типа серии ESPERTO 2023 ES-D 48HWX/ES-E 48HX"/>
    <x v="190"/>
    <x v="190"/>
    <x v="2"/>
    <x v="1"/>
    <s v="Класс пылевлагозащиты, внутренний блок"/>
    <s v="IPX0"/>
    <x v="121"/>
    <s v="IPX0"/>
    <s v="IPX0"/>
    <x v="0"/>
  </r>
  <r>
    <n v="196"/>
    <s v="Классическая сплит-система канального типа серии ESPERTO 2023 ES-D 48HWX/ES-E 48HX"/>
    <x v="190"/>
    <x v="190"/>
    <x v="2"/>
    <x v="1"/>
    <s v="Класс пылевлагозащиты, наружный блок"/>
    <s v="IP24"/>
    <x v="122"/>
    <s v="IP24"/>
    <s v="IP24"/>
    <x v="0"/>
  </r>
  <r>
    <n v="196"/>
    <s v="Классическая сплит-система канального типа серии ESPERTO 2023 ES-D 48HWX/ES-E 48HX"/>
    <x v="190"/>
    <x v="190"/>
    <x v="2"/>
    <x v="1"/>
    <s v="Класс электрозащиты, внутренний / наружный блок"/>
    <s v="I класс/I класс"/>
    <x v="59"/>
    <s v="I класс/I класс"/>
    <s v="I класс/I класс"/>
    <x v="0"/>
  </r>
  <r>
    <n v="196"/>
    <s v="Классическая сплит-система канального типа серии ESPERTO 2023 ES-D 48HWX/ES-E 48HX"/>
    <x v="190"/>
    <x v="190"/>
    <x v="2"/>
    <x v="1"/>
    <s v="Класс электрозащиты, внутренний блок"/>
    <s v="I класс"/>
    <x v="123"/>
    <s v="I класс"/>
    <s v="I класс"/>
    <x v="0"/>
  </r>
  <r>
    <n v="196"/>
    <s v="Классическая сплит-система канального типа серии ESPERTO 2023 ES-D 48HWX/ES-E 48HX"/>
    <x v="190"/>
    <x v="190"/>
    <x v="2"/>
    <x v="1"/>
    <s v="Класс электрозащиты, наружный блок"/>
    <s v="I класс"/>
    <x v="124"/>
    <s v="I класс"/>
    <s v="I класс"/>
    <x v="0"/>
  </r>
  <r>
    <n v="196"/>
    <s v="Классическая сплит-система канального типа серии ESPERTO 2023 ES-D 48HWX/ES-E 48HX"/>
    <x v="190"/>
    <x v="190"/>
    <x v="2"/>
    <x v="1"/>
    <s v="Страна производства"/>
    <s v="КНР"/>
    <x v="61"/>
    <s v="КНР"/>
    <s v="КНР"/>
    <x v="0"/>
  </r>
  <r>
    <n v="196"/>
    <s v="Классическая сплит-система канального типа серии ESPERTO 2023 ES-D 48HWX/ES-E 48HX"/>
    <x v="190"/>
    <x v="190"/>
    <x v="2"/>
    <x v="1"/>
    <s v="Срок гарантии, мес"/>
    <n v="36"/>
    <x v="62"/>
    <s v="36"/>
    <s v="36"/>
    <x v="0"/>
  </r>
  <r>
    <n v="196"/>
    <s v="Классическая сплит-система канального типа серии ESPERTO 2023 ES-D 48HWX/ES-E 48HX"/>
    <x v="190"/>
    <x v="190"/>
    <x v="2"/>
    <x v="1"/>
    <s v="Цвет внутреннего блока"/>
    <s v="Стальной"/>
    <x v="63"/>
    <s v="Стальной"/>
    <s v="Стальной"/>
    <x v="0"/>
  </r>
  <r>
    <n v="196"/>
    <s v="Классическая сплит-система канального типа серии ESPERTO 2023 ES-D 48HWX/ES-E 48HX"/>
    <x v="190"/>
    <x v="190"/>
    <x v="2"/>
    <x v="1"/>
    <s v="Цвет наружного блока"/>
    <s v="Белый"/>
    <x v="64"/>
    <s v="Белый"/>
    <s v="Белый"/>
    <x v="0"/>
  </r>
  <r>
    <n v="196"/>
    <s v="Классическая сплит-система канального типа серии ESPERTO 2023 ES-D 48HWX/ES-E 48HX"/>
    <x v="190"/>
    <x v="190"/>
    <x v="2"/>
    <x v="1"/>
    <s v="Ионизатор воздуха"/>
    <s v="Нет"/>
    <x v="66"/>
    <s v="Нет"/>
    <s v="нет"/>
    <x v="0"/>
  </r>
  <r>
    <n v="196"/>
    <s v="Классическая сплит-система канального типа серии ESPERTO 2023 ES-D 48HWX/ES-E 48HX"/>
    <x v="190"/>
    <x v="190"/>
    <x v="2"/>
    <x v="1"/>
    <s v="Плазменная очистка воздуха"/>
    <s v="Нет"/>
    <x v="67"/>
    <s v="Нет"/>
    <s v="нет"/>
    <x v="0"/>
  </r>
  <r>
    <n v="196"/>
    <s v="Классическая сплит-система канального типа серии ESPERTO 2023 ES-D 48HWX/ES-E 48HX"/>
    <x v="190"/>
    <x v="190"/>
    <x v="2"/>
    <x v="1"/>
    <s v="Ультрафиолетовая стерилизация"/>
    <s v="Нет"/>
    <x v="68"/>
    <s v="Нет"/>
    <s v="нет"/>
    <x v="0"/>
  </r>
  <r>
    <n v="196"/>
    <s v="Классическая сплит-система канального типа серии ESPERTO 2023 ES-D 48HWX/ES-E 48HX"/>
    <x v="190"/>
    <x v="190"/>
    <x v="2"/>
    <x v="1"/>
    <s v="Регулировка положения жалюзи с пульта ДУ"/>
    <s v="Нет"/>
    <x v="69"/>
    <s v="Нет"/>
    <s v="нет"/>
    <x v="0"/>
  </r>
  <r>
    <n v="196"/>
    <s v="Классическая сплит-система канального типа серии ESPERTO 2023 ES-D 48HWX/ES-E 48HX"/>
    <x v="190"/>
    <x v="190"/>
    <x v="2"/>
    <x v="1"/>
    <s v="Управление c мобильного приложения по Wi-Fi"/>
    <s v="Нет"/>
    <x v="70"/>
    <s v="Нет"/>
    <s v="нет"/>
    <x v="0"/>
  </r>
  <r>
    <n v="196"/>
    <s v="Классическая сплит-система канального типа серии ESPERTO 2023 ES-D 48HWX/ES-E 48HX"/>
    <x v="190"/>
    <x v="190"/>
    <x v="2"/>
    <x v="1"/>
    <s v="Дополнительные фильтры тонкой очистки в комплекте"/>
    <s v="Нет"/>
    <x v="71"/>
    <s v="Нет"/>
    <s v="нет"/>
    <x v="0"/>
  </r>
  <r>
    <n v="196"/>
    <s v="Классическая сплит-система канального типа серии ESPERTO 2023 ES-D 48HWX/ES-E 48HX"/>
    <x v="190"/>
    <x v="190"/>
    <x v="2"/>
    <x v="1"/>
    <s v="Противопылевой фильтр в комплекте"/>
    <s v="нет"/>
    <x v="72"/>
    <s v="нет"/>
    <s v="нет"/>
    <x v="0"/>
  </r>
  <r>
    <n v="196"/>
    <s v="Классическая сплит-система канального типа серии ESPERTO 2023 ES-D 48HWX/ES-E 48HX"/>
    <x v="190"/>
    <x v="190"/>
    <x v="2"/>
    <x v="1"/>
    <s v="Пульт управления в комплекте"/>
    <s v="нет"/>
    <x v="73"/>
    <s v="нет"/>
    <s v="нет"/>
    <x v="0"/>
  </r>
  <r>
    <n v="196"/>
    <s v="Классическая сплит-система канального типа серии ESPERTO 2023 ES-D 48HWX/ES-E 48HX"/>
    <x v="190"/>
    <x v="190"/>
    <x v="2"/>
    <x v="1"/>
    <s v="Встроенный электронагреватель"/>
    <s v="нет"/>
    <x v="126"/>
    <s v="нет"/>
    <s v="нет"/>
    <x v="0"/>
  </r>
  <r>
    <n v="197"/>
    <s v="Классическая сплит-система канального типа серии ESPERTO 2023 ES-D 60HWX/ES-E 60HX"/>
    <x v="191"/>
    <x v="191"/>
    <x v="2"/>
    <x v="1"/>
    <s v="Модель внутреннего блока"/>
    <s v="ES-D 60HWX"/>
    <x v="1"/>
    <s v="ES-D 60HWX"/>
    <s v="ES-D 60HWX"/>
    <x v="0"/>
  </r>
  <r>
    <n v="197"/>
    <s v="Классическая сплит-система канального типа серии ESPERTO 2023 ES-D 60HWX/ES-E 60HX"/>
    <x v="191"/>
    <x v="191"/>
    <x v="2"/>
    <x v="1"/>
    <s v="Модель наружного блока"/>
    <s v="ES-E 60HX"/>
    <x v="2"/>
    <s v="ES-E 60HX"/>
    <s v="ES-E 60HX"/>
    <x v="0"/>
  </r>
  <r>
    <n v="197"/>
    <s v="Классическая сплит-система канального типа серии ESPERTO 2023 ES-D 60HWX/ES-E 60HX"/>
    <x v="191"/>
    <x v="191"/>
    <x v="2"/>
    <x v="1"/>
    <s v="Инверторная технология"/>
    <s v="Нет"/>
    <x v="3"/>
    <s v="Нет"/>
    <s v="нет"/>
    <x v="1"/>
  </r>
  <r>
    <n v="197"/>
    <s v="Классическая сплит-система канального типа серии ESPERTO 2023 ES-D 60HWX/ES-E 60HX"/>
    <x v="191"/>
    <x v="191"/>
    <x v="2"/>
    <x v="1"/>
    <s v="Серия"/>
    <s v="ESPERTO"/>
    <x v="4"/>
    <s v="ESPERTO"/>
    <s v="ESPERTO"/>
    <x v="0"/>
  </r>
  <r>
    <n v="197"/>
    <s v="Классическая сплит-система канального типа серии ESPERTO 2023 ES-D 60HWX/ES-E 60HX"/>
    <x v="191"/>
    <x v="191"/>
    <x v="2"/>
    <x v="1"/>
    <s v="Тип внутреннего блока"/>
    <s v="Канальный"/>
    <x v="5"/>
    <s v="Канальный"/>
    <s v="Канальный"/>
    <x v="1"/>
  </r>
  <r>
    <n v="197"/>
    <s v="Классическая сплит-система канального типа серии ESPERTO 2023 ES-D 60HWX/ES-E 60HX"/>
    <x v="191"/>
    <x v="191"/>
    <x v="2"/>
    <x v="1"/>
    <s v="Эффективен для помещ. площадью до, м"/>
    <n v="161"/>
    <x v="6"/>
    <s v="161"/>
    <s v="161"/>
    <x v="1"/>
  </r>
  <r>
    <n v="197"/>
    <s v="Классическая сплит-система канального типа серии ESPERTO 2023 ES-D 60HWX/ES-E 60HX"/>
    <x v="191"/>
    <x v="191"/>
    <x v="2"/>
    <x v="1"/>
    <s v="Холодопроизводительность, kBTU"/>
    <n v="55"/>
    <x v="7"/>
    <s v="55"/>
    <s v="55"/>
    <x v="0"/>
  </r>
  <r>
    <n v="197"/>
    <s v="Классическая сплит-система канального типа серии ESPERTO 2023 ES-D 60HWX/ES-E 60HX"/>
    <x v="191"/>
    <x v="191"/>
    <x v="2"/>
    <x v="1"/>
    <s v="Холодопроизводительность, кВт"/>
    <n v="16.12"/>
    <x v="8"/>
    <s v="16.12"/>
    <s v="16.12"/>
    <x v="1"/>
  </r>
  <r>
    <n v="197"/>
    <s v="Классическая сплит-система канального типа серии ESPERTO 2023 ES-D 60HWX/ES-E 60HX"/>
    <x v="191"/>
    <x v="191"/>
    <x v="2"/>
    <x v="1"/>
    <s v="Номинальная холодопроизводительность, кВт"/>
    <n v="16.12"/>
    <x v="76"/>
    <s v="16.12"/>
    <s v="16.12"/>
    <x v="0"/>
  </r>
  <r>
    <n v="197"/>
    <s v="Классическая сплит-система канального типа серии ESPERTO 2023 ES-D 60HWX/ES-E 60HX"/>
    <x v="191"/>
    <x v="191"/>
    <x v="2"/>
    <x v="1"/>
    <s v="Потребляемый ток в режиме охлаждения, А"/>
    <n v="10.68"/>
    <x v="9"/>
    <s v="10.68"/>
    <s v="10.68"/>
    <x v="1"/>
  </r>
  <r>
    <n v="197"/>
    <s v="Классическая сплит-система канального типа серии ESPERTO 2023 ES-D 60HWX/ES-E 60HX"/>
    <x v="191"/>
    <x v="191"/>
    <x v="2"/>
    <x v="1"/>
    <s v="Номинальный потребляемый ток в режиме охлаждения, А"/>
    <n v="10.68"/>
    <x v="79"/>
    <s v="10.68"/>
    <s v="10.68"/>
    <x v="0"/>
  </r>
  <r>
    <n v="197"/>
    <s v="Классическая сплит-система канального типа серии ESPERTO 2023 ES-D 60HWX/ES-E 60HX"/>
    <x v="191"/>
    <x v="191"/>
    <x v="2"/>
    <x v="1"/>
    <s v="Потребляемая мощность в режиме охлаждения, кВт"/>
    <n v="6.1760000000000002"/>
    <x v="10"/>
    <s v="6.176"/>
    <s v="6.176"/>
    <x v="1"/>
  </r>
  <r>
    <n v="197"/>
    <s v="Классическая сплит-система канального типа серии ESPERTO 2023 ES-D 60HWX/ES-E 60HX"/>
    <x v="191"/>
    <x v="191"/>
    <x v="2"/>
    <x v="1"/>
    <s v="Номинальная потребляемая мощность в режиме охлаждения, кВт"/>
    <n v="6.1760000000000002"/>
    <x v="82"/>
    <s v="6.176"/>
    <s v="6.176"/>
    <x v="0"/>
  </r>
  <r>
    <n v="197"/>
    <s v="Классическая сплит-система канального типа серии ESPERTO 2023 ES-D 60HWX/ES-E 60HX"/>
    <x v="191"/>
    <x v="191"/>
    <x v="2"/>
    <x v="1"/>
    <s v="Коэффициент энергоэффективности EER, Вт/Вт"/>
    <n v="2.61"/>
    <x v="11"/>
    <s v="2.61"/>
    <s v="2.61"/>
    <x v="0"/>
  </r>
  <r>
    <n v="197"/>
    <s v="Классическая сплит-система канального типа серии ESPERTO 2023 ES-D 60HWX/ES-E 60HX"/>
    <x v="191"/>
    <x v="191"/>
    <x v="2"/>
    <x v="1"/>
    <s v="Класс энергоэффективности EER (охлаждение)"/>
    <s v="D"/>
    <x v="13"/>
    <s v="D"/>
    <s v="D"/>
    <x v="0"/>
  </r>
  <r>
    <n v="197"/>
    <s v="Классическая сплит-система канального типа серии ESPERTO 2023 ES-D 60HWX/ES-E 60HX"/>
    <x v="191"/>
    <x v="191"/>
    <x v="2"/>
    <x v="1"/>
    <s v="Теплопроизводительность, kBTU"/>
    <n v="60"/>
    <x v="15"/>
    <s v="60"/>
    <s v="60"/>
    <x v="0"/>
  </r>
  <r>
    <n v="197"/>
    <s v="Классическая сплит-система канального типа серии ESPERTO 2023 ES-D 60HWX/ES-E 60HX"/>
    <x v="191"/>
    <x v="191"/>
    <x v="2"/>
    <x v="1"/>
    <s v="Теплопроизводительность контура, kBTU"/>
    <n v="60"/>
    <x v="85"/>
    <s v="60"/>
    <s v="60"/>
    <x v="0"/>
  </r>
  <r>
    <n v="197"/>
    <s v="Классическая сплит-система канального типа серии ESPERTO 2023 ES-D 60HWX/ES-E 60HX"/>
    <x v="191"/>
    <x v="191"/>
    <x v="2"/>
    <x v="1"/>
    <s v="Теплопроизводительность, кВт"/>
    <s v="17,58"/>
    <x v="16"/>
    <n v="17.579999999999998"/>
    <n v="17.579999999999998"/>
    <x v="1"/>
  </r>
  <r>
    <n v="197"/>
    <s v="Классическая сплит-система канального типа серии ESPERTO 2023 ES-D 60HWX/ES-E 60HX"/>
    <x v="191"/>
    <x v="191"/>
    <x v="2"/>
    <x v="1"/>
    <s v="Номинальная теплопроизводительность, кВт"/>
    <s v="17,58"/>
    <x v="86"/>
    <n v="17.579999999999998"/>
    <n v="17.579999999999998"/>
    <x v="0"/>
  </r>
  <r>
    <n v="197"/>
    <s v="Классическая сплит-система канального типа серии ESPERTO 2023 ES-D 60HWX/ES-E 60HX"/>
    <x v="191"/>
    <x v="191"/>
    <x v="2"/>
    <x v="1"/>
    <s v="Потребляемый ток в режиме нагрева, А"/>
    <s v="9,19"/>
    <x v="17"/>
    <n v="9.19"/>
    <n v="9.19"/>
    <x v="1"/>
  </r>
  <r>
    <n v="197"/>
    <s v="Классическая сплит-система канального типа серии ESPERTO 2023 ES-D 60HWX/ES-E 60HX"/>
    <x v="191"/>
    <x v="191"/>
    <x v="2"/>
    <x v="1"/>
    <s v="Номинальный потребляемый ток в режиме нагрева, А"/>
    <s v="9,19"/>
    <x v="89"/>
    <n v="9.19"/>
    <n v="9.19"/>
    <x v="0"/>
  </r>
  <r>
    <n v="197"/>
    <s v="Классическая сплит-система канального типа серии ESPERTO 2023 ES-D 60HWX/ES-E 60HX"/>
    <x v="191"/>
    <x v="191"/>
    <x v="2"/>
    <x v="1"/>
    <s v="Потребляемая мощность в режиме нагрева, кВт"/>
    <n v="5476"/>
    <x v="18"/>
    <s v="5476"/>
    <s v="5476"/>
    <x v="1"/>
  </r>
  <r>
    <n v="197"/>
    <s v="Классическая сплит-система канального типа серии ESPERTO 2023 ES-D 60HWX/ES-E 60HX"/>
    <x v="191"/>
    <x v="191"/>
    <x v="2"/>
    <x v="1"/>
    <s v="Номинальная потребляемая мощность в режиме нагрева, кВт"/>
    <n v="5476"/>
    <x v="92"/>
    <s v="5476"/>
    <s v="5476"/>
    <x v="0"/>
  </r>
  <r>
    <n v="197"/>
    <s v="Классическая сплит-система канального типа серии ESPERTO 2023 ES-D 60HWX/ES-E 60HX"/>
    <x v="191"/>
    <x v="191"/>
    <x v="2"/>
    <x v="1"/>
    <s v="Коэффициент энергоэффективности COP, Вт/Вт"/>
    <n v="3.21"/>
    <x v="19"/>
    <s v="3.21"/>
    <s v="3.21"/>
    <x v="0"/>
  </r>
  <r>
    <n v="197"/>
    <s v="Классическая сплит-система канального типа серии ESPERTO 2023 ES-D 60HWX/ES-E 60HX"/>
    <x v="191"/>
    <x v="191"/>
    <x v="2"/>
    <x v="1"/>
    <s v="Класс энергоэффективности COP (нагрев)"/>
    <s v="C"/>
    <x v="21"/>
    <s v="C"/>
    <s v="C"/>
    <x v="0"/>
  </r>
  <r>
    <n v="197"/>
    <s v="Классическая сплит-система канального типа серии ESPERTO 2023 ES-D 60HWX/ES-E 60HX"/>
    <x v="191"/>
    <x v="191"/>
    <x v="2"/>
    <x v="1"/>
    <s v="Электропитание внутреннего блока, В/Гц/Ф"/>
    <s v="220-240/50/1"/>
    <x v="95"/>
    <s v="220-240/50/1"/>
    <s v="220-240/50/1"/>
    <x v="0"/>
  </r>
  <r>
    <n v="197"/>
    <s v="Классическая сплит-система канального типа серии ESPERTO 2023 ES-D 60HWX/ES-E 60HX"/>
    <x v="191"/>
    <x v="191"/>
    <x v="2"/>
    <x v="1"/>
    <s v="Напряжение электропитания внутреннего блока, В"/>
    <s v="220-240"/>
    <x v="96"/>
    <s v="220-240"/>
    <s v="220-240"/>
    <x v="0"/>
  </r>
  <r>
    <n v="197"/>
    <s v="Классическая сплит-система канального типа серии ESPERTO 2023 ES-D 60HWX/ES-E 60HX"/>
    <x v="191"/>
    <x v="191"/>
    <x v="2"/>
    <x v="1"/>
    <s v="Частота электропитания внутреннего блока, Гц"/>
    <n v="50"/>
    <x v="97"/>
    <s v="50"/>
    <s v="50"/>
    <x v="0"/>
  </r>
  <r>
    <n v="197"/>
    <s v="Классическая сплит-система канального типа серии ESPERTO 2023 ES-D 60HWX/ES-E 60HX"/>
    <x v="191"/>
    <x v="191"/>
    <x v="2"/>
    <x v="1"/>
    <s v="Количество фаз электропитания внутреннего блока, Ф"/>
    <n v="1"/>
    <x v="98"/>
    <s v="1"/>
    <s v="1"/>
    <x v="0"/>
  </r>
  <r>
    <n v="197"/>
    <s v="Классическая сплит-система канального типа серии ESPERTO 2023 ES-D 60HWX/ES-E 60HX"/>
    <x v="191"/>
    <x v="191"/>
    <x v="2"/>
    <x v="1"/>
    <s v="Электропитание наружного блока, В/Гц/Ф"/>
    <s v="380-415/50/3"/>
    <x v="99"/>
    <s v="380-415/50/3"/>
    <s v="380-415/50/3"/>
    <x v="0"/>
  </r>
  <r>
    <n v="197"/>
    <s v="Классическая сплит-система канального типа серии ESPERTO 2023 ES-D 60HWX/ES-E 60HX"/>
    <x v="191"/>
    <x v="191"/>
    <x v="2"/>
    <x v="1"/>
    <s v="Напряжение электропитания наружного блока, В"/>
    <s v="380-415"/>
    <x v="100"/>
    <s v="380-415"/>
    <s v="380-415"/>
    <x v="0"/>
  </r>
  <r>
    <n v="197"/>
    <s v="Классическая сплит-система канального типа серии ESPERTO 2023 ES-D 60HWX/ES-E 60HX"/>
    <x v="191"/>
    <x v="191"/>
    <x v="2"/>
    <x v="1"/>
    <s v="Частота электропитания наружного блока, Гц"/>
    <n v="50"/>
    <x v="101"/>
    <s v="50"/>
    <s v="50"/>
    <x v="0"/>
  </r>
  <r>
    <n v="197"/>
    <s v="Классическая сплит-система канального типа серии ESPERTO 2023 ES-D 60HWX/ES-E 60HX"/>
    <x v="191"/>
    <x v="191"/>
    <x v="2"/>
    <x v="1"/>
    <s v="Количество фаз электропитания наружного блока, Ф"/>
    <n v="3"/>
    <x v="102"/>
    <s v="3"/>
    <s v="3"/>
    <x v="0"/>
  </r>
  <r>
    <n v="197"/>
    <s v="Классическая сплит-система канального типа серии ESPERTO 2023 ES-D 60HWX/ES-E 60HX"/>
    <x v="191"/>
    <x v="191"/>
    <x v="2"/>
    <x v="1"/>
    <s v="Расход воздуха внутреннего блока, м&amp;lt;sup&amp;gt;3&amp;lt;/sup&amp;gt;/ч"/>
    <s v="1490/1850/2400"/>
    <x v="24"/>
    <s v="1490/1850/2400"/>
    <s v="1490/1850/2400"/>
    <x v="0"/>
  </r>
  <r>
    <n v="197"/>
    <s v="Классическая сплит-система канального типа серии ESPERTO 2023 ES-D 60HWX/ES-E 60HX"/>
    <x v="191"/>
    <x v="191"/>
    <x v="2"/>
    <x v="1"/>
    <s v="Минимальный расход воздуха внутреннего блока, м&amp;lt;sup&amp;gt;3&amp;lt;/sup&amp;gt;/ч"/>
    <n v="1490"/>
    <x v="25"/>
    <s v="1490"/>
    <s v="1490"/>
    <x v="0"/>
  </r>
  <r>
    <n v="197"/>
    <s v="Классическая сплит-система канального типа серии ESPERTO 2023 ES-D 60HWX/ES-E 60HX"/>
    <x v="191"/>
    <x v="191"/>
    <x v="2"/>
    <x v="1"/>
    <s v="Уровень шума внутреннего блока, дБ(А)"/>
    <s v="44,4/46,9/51,7"/>
    <x v="26"/>
    <s v="44.4/46.9/51.7"/>
    <s v="44.4/46.9/51.7"/>
    <x v="1"/>
  </r>
  <r>
    <n v="197"/>
    <s v="Классическая сплит-система канального типа серии ESPERTO 2023 ES-D 60HWX/ES-E 60HX"/>
    <x v="191"/>
    <x v="191"/>
    <x v="2"/>
    <x v="1"/>
    <s v="Минимальный уровень шума внутреннего блока, дБ(А)"/>
    <n v="44.4"/>
    <x v="27"/>
    <s v="44.4"/>
    <s v="44.4"/>
    <x v="0"/>
  </r>
  <r>
    <n v="197"/>
    <s v="Классическая сплит-система канального типа серии ESPERTO 2023 ES-D 60HWX/ES-E 60HX"/>
    <x v="191"/>
    <x v="191"/>
    <x v="2"/>
    <x v="1"/>
    <s v="Объем конденсации, л/ч"/>
    <n v="5.76"/>
    <x v="28"/>
    <s v="5.76"/>
    <s v="5.76"/>
    <x v="0"/>
  </r>
  <r>
    <n v="197"/>
    <s v="Классическая сплит-система канального типа серии ESPERTO 2023 ES-D 60HWX/ES-E 60HX"/>
    <x v="191"/>
    <x v="191"/>
    <x v="2"/>
    <x v="1"/>
    <s v="Уровень шума наружного блока, дБ(А)"/>
    <s v="63,3"/>
    <x v="30"/>
    <n v="63.3"/>
    <n v="63.3"/>
    <x v="1"/>
  </r>
  <r>
    <n v="197"/>
    <s v="Классическая сплит-система канального типа серии ESPERTO 2023 ES-D 60HWX/ES-E 60HX"/>
    <x v="191"/>
    <x v="191"/>
    <x v="2"/>
    <x v="1"/>
    <s v="Марка компрессора"/>
    <s v="Panasonic"/>
    <x v="31"/>
    <s v="Panasonic"/>
    <s v="Panasonic"/>
    <x v="1"/>
  </r>
  <r>
    <n v="197"/>
    <s v="Классическая сплит-система канального типа серии ESPERTO 2023 ES-D 60HWX/ES-E 60HX"/>
    <x v="191"/>
    <x v="191"/>
    <x v="2"/>
    <x v="1"/>
    <s v="Тип компрессора"/>
    <s v="Спиральный"/>
    <x v="32"/>
    <s v="Спиральный"/>
    <s v="Спиральный"/>
    <x v="0"/>
  </r>
  <r>
    <n v="197"/>
    <s v="Классическая сплит-система канального типа серии ESPERTO 2023 ES-D 60HWX/ES-E 60HX"/>
    <x v="191"/>
    <x v="191"/>
    <x v="2"/>
    <x v="1"/>
    <s v="Модель компрессора"/>
    <s v="C-SBN453H8D"/>
    <x v="185"/>
    <s v="C-SBN453H8D"/>
    <s v="C-SBN453H8D"/>
    <x v="1"/>
  </r>
  <r>
    <n v="197"/>
    <s v="Классическая сплит-система канального типа серии ESPERTO 2023 ES-D 60HWX/ES-E 60HX"/>
    <x v="191"/>
    <x v="191"/>
    <x v="2"/>
    <x v="1"/>
    <s v="Тип хладагента"/>
    <s v="R410A"/>
    <x v="33"/>
    <s v="R410A"/>
    <s v="R410A"/>
    <x v="1"/>
  </r>
  <r>
    <n v="197"/>
    <s v="Классическая сплит-система канального типа серии ESPERTO 2023 ES-D 60HWX/ES-E 60HX"/>
    <x v="191"/>
    <x v="191"/>
    <x v="2"/>
    <x v="1"/>
    <s v="Заводская заправка хладагента, г"/>
    <n v="3300"/>
    <x v="34"/>
    <s v="3300"/>
    <s v="3300"/>
    <x v="1"/>
  </r>
  <r>
    <n v="197"/>
    <s v="Классическая сплит-система канального типа серии ESPERTO 2023 ES-D 60HWX/ES-E 60HX"/>
    <x v="191"/>
    <x v="191"/>
    <x v="2"/>
    <x v="1"/>
    <s v="Дозаправка хладагента (сверх номинальной длины трассы), г/м"/>
    <n v="30"/>
    <x v="103"/>
    <s v="30"/>
    <s v="30"/>
    <x v="0"/>
  </r>
  <r>
    <n v="197"/>
    <s v="Классическая сплит-система канального типа серии ESPERTO 2023 ES-D 60HWX/ES-E 60HX"/>
    <x v="191"/>
    <x v="191"/>
    <x v="2"/>
    <x v="1"/>
    <s v="Габаритные размеры внутреннего блока (ШхВхГ), мм"/>
    <s v="1200x300x874"/>
    <x v="35"/>
    <s v="1200 x 300 x 874"/>
    <s v="1200 x 300 x 874"/>
    <x v="1"/>
  </r>
  <r>
    <n v="197"/>
    <s v="Классическая сплит-система канального типа серии ESPERTO 2023 ES-D 60HWX/ES-E 60HX"/>
    <x v="191"/>
    <x v="191"/>
    <x v="2"/>
    <x v="1"/>
    <s v="Ширина внутреннего блока, мм"/>
    <n v="1200"/>
    <x v="104"/>
    <s v="1200"/>
    <s v="1200"/>
    <x v="0"/>
  </r>
  <r>
    <n v="197"/>
    <s v="Классическая сплит-система канального типа серии ESPERTO 2023 ES-D 60HWX/ES-E 60HX"/>
    <x v="191"/>
    <x v="191"/>
    <x v="2"/>
    <x v="1"/>
    <s v="Высота внутреннего блока, мм"/>
    <n v="300"/>
    <x v="105"/>
    <s v="300"/>
    <s v="300"/>
    <x v="0"/>
  </r>
  <r>
    <n v="197"/>
    <s v="Классическая сплит-система канального типа серии ESPERTO 2023 ES-D 60HWX/ES-E 60HX"/>
    <x v="191"/>
    <x v="191"/>
    <x v="2"/>
    <x v="1"/>
    <s v="Глубина внутреннего блока, мм"/>
    <n v="874"/>
    <x v="106"/>
    <s v="874"/>
    <s v="874"/>
    <x v="0"/>
  </r>
  <r>
    <n v="197"/>
    <s v="Классическая сплит-система канального типа серии ESPERTO 2023 ES-D 60HWX/ES-E 60HX"/>
    <x v="191"/>
    <x v="191"/>
    <x v="2"/>
    <x v="1"/>
    <s v="Габаритные размеры наружного блока (ШхВхГ), мм"/>
    <s v="900x1170x350"/>
    <x v="36"/>
    <s v="900 x 1170 x 350"/>
    <s v="900 x 1170 x 350"/>
    <x v="1"/>
  </r>
  <r>
    <n v="197"/>
    <s v="Классическая сплит-система канального типа серии ESPERTO 2023 ES-D 60HWX/ES-E 60HX"/>
    <x v="191"/>
    <x v="191"/>
    <x v="2"/>
    <x v="1"/>
    <s v="Ширина наружного блока, мм"/>
    <n v="900"/>
    <x v="107"/>
    <s v="900"/>
    <s v="900"/>
    <x v="0"/>
  </r>
  <r>
    <n v="197"/>
    <s v="Классическая сплит-система канального типа серии ESPERTO 2023 ES-D 60HWX/ES-E 60HX"/>
    <x v="191"/>
    <x v="191"/>
    <x v="2"/>
    <x v="1"/>
    <s v="Высота наружного блока, мм"/>
    <n v="1170"/>
    <x v="108"/>
    <s v="1170"/>
    <s v="1170"/>
    <x v="0"/>
  </r>
  <r>
    <n v="197"/>
    <s v="Классическая сплит-система канального типа серии ESPERTO 2023 ES-D 60HWX/ES-E 60HX"/>
    <x v="191"/>
    <x v="191"/>
    <x v="2"/>
    <x v="1"/>
    <s v="Глубина наружного блока, мм"/>
    <n v="350"/>
    <x v="109"/>
    <s v="350"/>
    <s v="350"/>
    <x v="0"/>
  </r>
  <r>
    <n v="197"/>
    <s v="Классическая сплит-система канального типа серии ESPERTO 2023 ES-D 60HWX/ES-E 60HX"/>
    <x v="191"/>
    <x v="191"/>
    <x v="2"/>
    <x v="1"/>
    <s v="Габаритные размеры внутреннего блока в упаковке (ШхВхГ), мм"/>
    <s v="1405x355x915"/>
    <x v="37"/>
    <s v="1405 x 355 x 915"/>
    <s v="1405 x 355 x 915"/>
    <x v="1"/>
  </r>
  <r>
    <n v="197"/>
    <s v="Классическая сплит-система канального типа серии ESPERTO 2023 ES-D 60HWX/ES-E 60HX"/>
    <x v="191"/>
    <x v="191"/>
    <x v="2"/>
    <x v="1"/>
    <s v="Ширина внутреннего блока в упаковке, мм"/>
    <n v="1405"/>
    <x v="110"/>
    <s v="1405"/>
    <s v="1405"/>
    <x v="0"/>
  </r>
  <r>
    <n v="197"/>
    <s v="Классическая сплит-система канального типа серии ESPERTO 2023 ES-D 60HWX/ES-E 60HX"/>
    <x v="191"/>
    <x v="191"/>
    <x v="2"/>
    <x v="1"/>
    <s v="Высота внутреннего блока в упаковке, мм"/>
    <n v="355"/>
    <x v="111"/>
    <s v="355"/>
    <s v="355"/>
    <x v="0"/>
  </r>
  <r>
    <n v="197"/>
    <s v="Классическая сплит-система канального типа серии ESPERTO 2023 ES-D 60HWX/ES-E 60HX"/>
    <x v="191"/>
    <x v="191"/>
    <x v="2"/>
    <x v="1"/>
    <s v="Глубина внутреннего блока в упаковке, мм"/>
    <n v="915"/>
    <x v="112"/>
    <s v="915"/>
    <s v="915"/>
    <x v="0"/>
  </r>
  <r>
    <n v="197"/>
    <s v="Классическая сплит-система канального типа серии ESPERTO 2023 ES-D 60HWX/ES-E 60HX"/>
    <x v="191"/>
    <x v="191"/>
    <x v="2"/>
    <x v="1"/>
    <s v="Габаритные размеры наружного блока в упаковке (ШхВхГ), мм"/>
    <s v="1032x1307x443"/>
    <x v="38"/>
    <s v="1032 x 1307 x 443"/>
    <s v="1032 x 1307 x 443"/>
    <x v="1"/>
  </r>
  <r>
    <n v="197"/>
    <s v="Классическая сплит-система канального типа серии ESPERTO 2023 ES-D 60HWX/ES-E 60HX"/>
    <x v="191"/>
    <x v="191"/>
    <x v="2"/>
    <x v="1"/>
    <s v="Ширина наружного блока в упаковке, мм"/>
    <n v="1032"/>
    <x v="113"/>
    <s v="1032"/>
    <s v="1032"/>
    <x v="0"/>
  </r>
  <r>
    <n v="197"/>
    <s v="Классическая сплит-система канального типа серии ESPERTO 2023 ES-D 60HWX/ES-E 60HX"/>
    <x v="191"/>
    <x v="191"/>
    <x v="2"/>
    <x v="1"/>
    <s v="Высота наружного блока в упаковке, мм"/>
    <n v="1307"/>
    <x v="114"/>
    <s v="1307"/>
    <s v="1307"/>
    <x v="0"/>
  </r>
  <r>
    <n v="197"/>
    <s v="Классическая сплит-система канального типа серии ESPERTO 2023 ES-D 60HWX/ES-E 60HX"/>
    <x v="191"/>
    <x v="191"/>
    <x v="2"/>
    <x v="1"/>
    <s v="Глубина наружного блока в упаковке, мм"/>
    <n v="443"/>
    <x v="115"/>
    <s v="443"/>
    <s v="443"/>
    <x v="0"/>
  </r>
  <r>
    <n v="197"/>
    <s v="Классическая сплит-система канального типа серии ESPERTO 2023 ES-D 60HWX/ES-E 60HX"/>
    <x v="191"/>
    <x v="191"/>
    <x v="2"/>
    <x v="1"/>
    <s v="Вес нетто внутреннего блока, кг"/>
    <n v="46"/>
    <x v="39"/>
    <s v="46"/>
    <s v="46"/>
    <x v="1"/>
  </r>
  <r>
    <n v="197"/>
    <s v="Классическая сплит-система канального типа серии ESPERTO 2023 ES-D 60HWX/ES-E 60HX"/>
    <x v="191"/>
    <x v="191"/>
    <x v="2"/>
    <x v="1"/>
    <s v="Вес нетто наружного блока, кг"/>
    <n v="99.7"/>
    <x v="40"/>
    <s v="99.7"/>
    <s v="99.7"/>
    <x v="1"/>
  </r>
  <r>
    <n v="197"/>
    <s v="Классическая сплит-система канального типа серии ESPERTO 2023 ES-D 60HWX/ES-E 60HX"/>
    <x v="191"/>
    <x v="191"/>
    <x v="2"/>
    <x v="1"/>
    <s v="Вес брутто внутреннего блока, кг"/>
    <n v="52.9"/>
    <x v="41"/>
    <s v="52.9"/>
    <s v="52.9"/>
    <x v="1"/>
  </r>
  <r>
    <n v="197"/>
    <s v="Классическая сплит-система канального типа серии ESPERTO 2023 ES-D 60HWX/ES-E 60HX"/>
    <x v="191"/>
    <x v="191"/>
    <x v="2"/>
    <x v="1"/>
    <s v="Вес брутто наружного блока, кг"/>
    <n v="111.2"/>
    <x v="42"/>
    <s v="111.2"/>
    <s v="111.2"/>
    <x v="1"/>
  </r>
  <r>
    <n v="197"/>
    <s v="Классическая сплит-система канального типа серии ESPERTO 2023 ES-D 60HWX/ES-E 60HX"/>
    <x v="191"/>
    <x v="191"/>
    <x v="2"/>
    <x v="1"/>
    <s v="Диаметр жидкостной трубы, мм (дюйм)"/>
    <s v="9,53 (3/8&amp;quot;)"/>
    <x v="43"/>
    <s v="9.53 (3/8&amp;quot;)"/>
    <n v="9.5299999999999994"/>
    <x v="1"/>
  </r>
  <r>
    <n v="197"/>
    <s v="Классическая сплит-система канального типа серии ESPERTO 2023 ES-D 60HWX/ES-E 60HX"/>
    <x v="191"/>
    <x v="191"/>
    <x v="2"/>
    <x v="1"/>
    <s v="Диаметр газовой трубы, мм (дюйм)"/>
    <s v="19,05 (3/4&amp;quot;)"/>
    <x v="44"/>
    <s v="19.05 (3/4&amp;quot;)"/>
    <n v="19.05"/>
    <x v="1"/>
  </r>
  <r>
    <n v="197"/>
    <s v="Классическая сплит-система канального типа серии ESPERTO 2023 ES-D 60HWX/ES-E 60HX"/>
    <x v="191"/>
    <x v="191"/>
    <x v="2"/>
    <x v="1"/>
    <s v="Максимальная длина трассы, м"/>
    <n v="50"/>
    <x v="45"/>
    <s v="50"/>
    <s v="50"/>
    <x v="1"/>
  </r>
  <r>
    <n v="197"/>
    <s v="Классическая сплит-система канального типа серии ESPERTO 2023 ES-D 60HWX/ES-E 60HX"/>
    <x v="191"/>
    <x v="191"/>
    <x v="2"/>
    <x v="1"/>
    <s v="Максимальный перепад по высоте между внутренним и наружным блоками, м"/>
    <n v="30"/>
    <x v="46"/>
    <s v="30"/>
    <s v="30"/>
    <x v="1"/>
  </r>
  <r>
    <n v="197"/>
    <s v="Классическая сплит-система канального типа серии ESPERTO 2023 ES-D 60HWX/ES-E 60HX"/>
    <x v="191"/>
    <x v="191"/>
    <x v="2"/>
    <x v="1"/>
    <s v="Максимальный перепад по высоте между внутренним и наружным блоками (если не задано взаимное расположение внутреннего и наружного блока), м"/>
    <n v="30"/>
    <x v="116"/>
    <s v="30"/>
    <s v="30"/>
    <x v="1"/>
  </r>
  <r>
    <n v="197"/>
    <s v="Классическая сплит-система канального типа серии ESPERTO 2023 ES-D 60HWX/ES-E 60HX"/>
    <x v="191"/>
    <x v="191"/>
    <x v="2"/>
    <x v="1"/>
    <s v="Минимальная длина трассы, м"/>
    <n v="4"/>
    <x v="47"/>
    <s v="4"/>
    <s v="4"/>
    <x v="0"/>
  </r>
  <r>
    <n v="197"/>
    <s v="Классическая сплит-система канального типа серии ESPERTO 2023 ES-D 60HWX/ES-E 60HX"/>
    <x v="191"/>
    <x v="191"/>
    <x v="2"/>
    <x v="1"/>
    <s v="Номинальная длина трассы, м"/>
    <n v="5"/>
    <x v="48"/>
    <s v="5"/>
    <s v="5"/>
    <x v="0"/>
  </r>
  <r>
    <n v="197"/>
    <s v="Классическая сплит-система канального типа серии ESPERTO 2023 ES-D 60HWX/ES-E 60HX"/>
    <x v="191"/>
    <x v="191"/>
    <x v="2"/>
    <x v="1"/>
    <s v="Диаметр дренажной трубы, мм"/>
    <n v="25"/>
    <x v="49"/>
    <s v="25"/>
    <s v="25"/>
    <x v="0"/>
  </r>
  <r>
    <n v="197"/>
    <s v="Классическая сплит-система канального типа серии ESPERTO 2023 ES-D 60HWX/ES-E 60HX"/>
    <x v="191"/>
    <x v="191"/>
    <x v="2"/>
    <x v="1"/>
    <s v="Рабочие температурные границы наружного воздуха (охлаждение), &amp;amp;deg;C"/>
    <s v="-25 ~ +43"/>
    <x v="50"/>
    <s v="-25 ~ +43"/>
    <s v="-25 ~ +43"/>
    <x v="1"/>
  </r>
  <r>
    <n v="197"/>
    <s v="Классическая сплит-система канального типа серии ESPERTO 2023 ES-D 60HWX/ES-E 60HX"/>
    <x v="191"/>
    <x v="191"/>
    <x v="2"/>
    <x v="1"/>
    <s v="Минимальная рабочая температура наружного воздуха (охлаждение), &amp;amp;deg;C"/>
    <n v="-25"/>
    <x v="117"/>
    <s v="-25"/>
    <s v="-25"/>
    <x v="0"/>
  </r>
  <r>
    <n v="197"/>
    <s v="Классическая сплит-система канального типа серии ESPERTO 2023 ES-D 60HWX/ES-E 60HX"/>
    <x v="191"/>
    <x v="191"/>
    <x v="2"/>
    <x v="1"/>
    <s v="Максимальная рабочая температура наружного воздуха (охлаждение), &amp;amp;deg;C"/>
    <n v="43"/>
    <x v="118"/>
    <s v="43"/>
    <s v="43"/>
    <x v="0"/>
  </r>
  <r>
    <n v="197"/>
    <s v="Классическая сплит-система канального типа серии ESPERTO 2023 ES-D 60HWX/ES-E 60HX"/>
    <x v="191"/>
    <x v="191"/>
    <x v="2"/>
    <x v="1"/>
    <s v="Рабочие температурные границы наружного воздуха (нагрев), &amp;amp;deg;C"/>
    <s v="-7 ~ +24"/>
    <x v="51"/>
    <s v="-7 ~ +24"/>
    <s v="-7 ~ +24"/>
    <x v="1"/>
  </r>
  <r>
    <n v="197"/>
    <s v="Классическая сплит-система канального типа серии ESPERTO 2023 ES-D 60HWX/ES-E 60HX"/>
    <x v="191"/>
    <x v="191"/>
    <x v="2"/>
    <x v="1"/>
    <s v="Минимальная рабочая температура наружного воздуха (нагрев), &amp;amp;deg;C"/>
    <n v="-7"/>
    <x v="119"/>
    <s v="-7"/>
    <s v="-7"/>
    <x v="0"/>
  </r>
  <r>
    <n v="197"/>
    <s v="Классическая сплит-система канального типа серии ESPERTO 2023 ES-D 60HWX/ES-E 60HX"/>
    <x v="191"/>
    <x v="191"/>
    <x v="2"/>
    <x v="1"/>
    <s v="Максимальная рабочая температура наружного воздуха (нагрев), &amp;amp;deg;C"/>
    <n v="24"/>
    <x v="120"/>
    <s v="24"/>
    <s v="24"/>
    <x v="0"/>
  </r>
  <r>
    <n v="197"/>
    <s v="Классическая сплит-система канального типа серии ESPERTO 2023 ES-D 60HWX/ES-E 60HX"/>
    <x v="191"/>
    <x v="191"/>
    <x v="2"/>
    <x v="1"/>
    <s v="Подключение электропитания"/>
    <s v="Наружный блок"/>
    <x v="52"/>
    <s v="Наружный блок"/>
    <s v="Наружный блок"/>
    <x v="0"/>
  </r>
  <r>
    <n v="197"/>
    <s v="Классическая сплит-система канального типа серии ESPERTO 2023 ES-D 60HWX/ES-E 60HX"/>
    <x v="191"/>
    <x v="191"/>
    <x v="2"/>
    <x v="1"/>
    <s v="Межблочный кабель, мм&amp;lt;sup&amp;gt;2&amp;lt;/sup&amp;gt;"/>
    <s v="6*1,5"/>
    <x v="53"/>
    <s v="6*1.5"/>
    <s v="6*1.5"/>
    <x v="0"/>
  </r>
  <r>
    <n v="197"/>
    <s v="Классическая сплит-система канального типа серии ESPERTO 2023 ES-D 60HWX/ES-E 60HX"/>
    <x v="191"/>
    <x v="191"/>
    <x v="2"/>
    <x v="1"/>
    <s v="Силовой кабель, мм&amp;lt;sup&amp;gt;2&amp;lt;/sup&amp;gt;"/>
    <s v="5*4,0"/>
    <x v="54"/>
    <s v="5*4.0"/>
    <s v="5*4.0"/>
    <x v="0"/>
  </r>
  <r>
    <n v="197"/>
    <s v="Классическая сплит-система канального типа серии ESPERTO 2023 ES-D 60HWX/ES-E 60HX"/>
    <x v="191"/>
    <x v="191"/>
    <x v="2"/>
    <x v="1"/>
    <s v="Автомат защиты, А"/>
    <n v="25"/>
    <x v="55"/>
    <s v="25"/>
    <s v="25"/>
    <x v="0"/>
  </r>
  <r>
    <n v="197"/>
    <s v="Классическая сплит-система канального типа серии ESPERTO 2023 ES-D 60HWX/ES-E 60HX"/>
    <x v="191"/>
    <x v="191"/>
    <x v="2"/>
    <x v="1"/>
    <s v="Максимальная потребляемая мощность, кВт"/>
    <n v="7.5"/>
    <x v="56"/>
    <s v="7.5"/>
    <s v="7.5"/>
    <x v="0"/>
  </r>
  <r>
    <n v="197"/>
    <s v="Классическая сплит-система канального типа серии ESPERTO 2023 ES-D 60HWX/ES-E 60HX"/>
    <x v="191"/>
    <x v="191"/>
    <x v="2"/>
    <x v="1"/>
    <s v="Максимальный потребляемый ток, А"/>
    <n v="12.6"/>
    <x v="57"/>
    <s v="12.6"/>
    <s v="12.6"/>
    <x v="0"/>
  </r>
  <r>
    <n v="197"/>
    <s v="Классическая сплит-система канального типа серии ESPERTO 2023 ES-D 60HWX/ES-E 60HX"/>
    <x v="191"/>
    <x v="191"/>
    <x v="2"/>
    <x v="1"/>
    <s v="Пусковой ток, А"/>
    <n v="67"/>
    <x v="191"/>
    <s v="67"/>
    <s v="67"/>
    <x v="0"/>
  </r>
  <r>
    <n v="197"/>
    <s v="Классическая сплит-система канального типа серии ESPERTO 2023 ES-D 60HWX/ES-E 60HX"/>
    <x v="191"/>
    <x v="191"/>
    <x v="2"/>
    <x v="1"/>
    <s v="Класс пылевлагозащиты, внутренний / наружный блок"/>
    <s v="IPX0/IP24"/>
    <x v="58"/>
    <s v="IPX0/IP24"/>
    <s v="IPX0/IP24"/>
    <x v="0"/>
  </r>
  <r>
    <n v="197"/>
    <s v="Классическая сплит-система канального типа серии ESPERTO 2023 ES-D 60HWX/ES-E 60HX"/>
    <x v="191"/>
    <x v="191"/>
    <x v="2"/>
    <x v="1"/>
    <s v="Класс пылевлагозащиты, внутренний блок"/>
    <s v="IPX0"/>
    <x v="121"/>
    <s v="IPX0"/>
    <s v="IPX0"/>
    <x v="0"/>
  </r>
  <r>
    <n v="197"/>
    <s v="Классическая сплит-система канального типа серии ESPERTO 2023 ES-D 60HWX/ES-E 60HX"/>
    <x v="191"/>
    <x v="191"/>
    <x v="2"/>
    <x v="1"/>
    <s v="Класс пылевлагозащиты, наружный блок"/>
    <s v="IP24"/>
    <x v="122"/>
    <s v="IP24"/>
    <s v="IP24"/>
    <x v="0"/>
  </r>
  <r>
    <n v="197"/>
    <s v="Классическая сплит-система канального типа серии ESPERTO 2023 ES-D 60HWX/ES-E 60HX"/>
    <x v="191"/>
    <x v="191"/>
    <x v="2"/>
    <x v="1"/>
    <s v="Класс электрозащиты, внутренний / наружный блок"/>
    <s v="I класс/I класс"/>
    <x v="59"/>
    <s v="I класс/I класс"/>
    <s v="I класс/I класс"/>
    <x v="0"/>
  </r>
  <r>
    <n v="197"/>
    <s v="Классическая сплит-система канального типа серии ESPERTO 2023 ES-D 60HWX/ES-E 60HX"/>
    <x v="191"/>
    <x v="191"/>
    <x v="2"/>
    <x v="1"/>
    <s v="Класс электрозащиты, внутренний блок"/>
    <s v="I класс"/>
    <x v="123"/>
    <s v="I класс"/>
    <s v="I класс"/>
    <x v="0"/>
  </r>
  <r>
    <n v="197"/>
    <s v="Классическая сплит-система канального типа серии ESPERTO 2023 ES-D 60HWX/ES-E 60HX"/>
    <x v="191"/>
    <x v="191"/>
    <x v="2"/>
    <x v="1"/>
    <s v="Класс электрозащиты, наружный блок"/>
    <s v="I класс"/>
    <x v="124"/>
    <s v="I класс"/>
    <s v="I класс"/>
    <x v="0"/>
  </r>
  <r>
    <n v="197"/>
    <s v="Классическая сплит-система канального типа серии ESPERTO 2023 ES-D 60HWX/ES-E 60HX"/>
    <x v="191"/>
    <x v="191"/>
    <x v="2"/>
    <x v="1"/>
    <s v="Страна производства"/>
    <s v="КНР"/>
    <x v="61"/>
    <s v="КНР"/>
    <s v="КНР"/>
    <x v="0"/>
  </r>
  <r>
    <n v="197"/>
    <s v="Классическая сплит-система канального типа серии ESPERTO 2023 ES-D 60HWX/ES-E 60HX"/>
    <x v="191"/>
    <x v="191"/>
    <x v="2"/>
    <x v="1"/>
    <s v="Срок гарантии, мес"/>
    <n v="36"/>
    <x v="62"/>
    <s v="36"/>
    <s v="36"/>
    <x v="0"/>
  </r>
  <r>
    <n v="197"/>
    <s v="Классическая сплит-система канального типа серии ESPERTO 2023 ES-D 60HWX/ES-E 60HX"/>
    <x v="191"/>
    <x v="191"/>
    <x v="2"/>
    <x v="1"/>
    <s v="Цвет внутреннего блока"/>
    <s v="Стальной"/>
    <x v="63"/>
    <s v="Стальной"/>
    <s v="Стальной"/>
    <x v="0"/>
  </r>
  <r>
    <n v="197"/>
    <s v="Классическая сплит-система канального типа серии ESPERTO 2023 ES-D 60HWX/ES-E 60HX"/>
    <x v="191"/>
    <x v="191"/>
    <x v="2"/>
    <x v="1"/>
    <s v="Цвет наружного блока"/>
    <s v="Белый"/>
    <x v="64"/>
    <s v="Белый"/>
    <s v="Белый"/>
    <x v="0"/>
  </r>
  <r>
    <n v="197"/>
    <s v="Классическая сплит-система канального типа серии ESPERTO 2023 ES-D 60HWX/ES-E 60HX"/>
    <x v="191"/>
    <x v="191"/>
    <x v="2"/>
    <x v="1"/>
    <s v="Ионизатор воздуха"/>
    <s v="Нет"/>
    <x v="66"/>
    <s v="Нет"/>
    <s v="нет"/>
    <x v="0"/>
  </r>
  <r>
    <n v="197"/>
    <s v="Классическая сплит-система канального типа серии ESPERTO 2023 ES-D 60HWX/ES-E 60HX"/>
    <x v="191"/>
    <x v="191"/>
    <x v="2"/>
    <x v="1"/>
    <s v="Плазменная очистка воздуха"/>
    <s v="Нет"/>
    <x v="67"/>
    <s v="Нет"/>
    <s v="нет"/>
    <x v="0"/>
  </r>
  <r>
    <n v="197"/>
    <s v="Классическая сплит-система канального типа серии ESPERTO 2023 ES-D 60HWX/ES-E 60HX"/>
    <x v="191"/>
    <x v="191"/>
    <x v="2"/>
    <x v="1"/>
    <s v="Ультрафиолетовая стерилизация"/>
    <s v="Нет"/>
    <x v="68"/>
    <s v="Нет"/>
    <s v="нет"/>
    <x v="0"/>
  </r>
  <r>
    <n v="197"/>
    <s v="Классическая сплит-система канального типа серии ESPERTO 2023 ES-D 60HWX/ES-E 60HX"/>
    <x v="191"/>
    <x v="191"/>
    <x v="2"/>
    <x v="1"/>
    <s v="Регулировка положения жалюзи с пульта ДУ"/>
    <s v="Нет"/>
    <x v="69"/>
    <s v="Нет"/>
    <s v="нет"/>
    <x v="0"/>
  </r>
  <r>
    <n v="197"/>
    <s v="Классическая сплит-система канального типа серии ESPERTO 2023 ES-D 60HWX/ES-E 60HX"/>
    <x v="191"/>
    <x v="191"/>
    <x v="2"/>
    <x v="1"/>
    <s v="Управление c мобильного приложения по Wi-Fi"/>
    <s v="Нет"/>
    <x v="70"/>
    <s v="Нет"/>
    <s v="нет"/>
    <x v="0"/>
  </r>
  <r>
    <n v="197"/>
    <s v="Классическая сплит-система канального типа серии ESPERTO 2023 ES-D 60HWX/ES-E 60HX"/>
    <x v="191"/>
    <x v="191"/>
    <x v="2"/>
    <x v="1"/>
    <s v="Дополнительные фильтры тонкой очистки в комплекте"/>
    <s v="Нет"/>
    <x v="71"/>
    <s v="Нет"/>
    <s v="нет"/>
    <x v="0"/>
  </r>
  <r>
    <n v="197"/>
    <s v="Классическая сплит-система канального типа серии ESPERTO 2023 ES-D 60HWX/ES-E 60HX"/>
    <x v="191"/>
    <x v="191"/>
    <x v="2"/>
    <x v="1"/>
    <s v="Противопылевой фильтр в комплекте"/>
    <s v="нет"/>
    <x v="72"/>
    <s v="нет"/>
    <s v="нет"/>
    <x v="0"/>
  </r>
  <r>
    <n v="197"/>
    <s v="Классическая сплит-система канального типа серии ESPERTO 2023 ES-D 60HWX/ES-E 60HX"/>
    <x v="191"/>
    <x v="191"/>
    <x v="2"/>
    <x v="1"/>
    <s v="Пульт управления в комплекте"/>
    <s v="нет"/>
    <x v="73"/>
    <s v="нет"/>
    <s v="нет"/>
    <x v="0"/>
  </r>
  <r>
    <n v="197"/>
    <s v="Классическая сплит-система канального типа серии ESPERTO 2023 ES-D 60HWX/ES-E 60HX"/>
    <x v="191"/>
    <x v="191"/>
    <x v="2"/>
    <x v="1"/>
    <s v="Встроенный электронагреватель"/>
    <s v="нет"/>
    <x v="126"/>
    <s v="нет"/>
    <s v="нет"/>
    <x v="0"/>
  </r>
  <r>
    <n v="198"/>
    <s v="Классическая сплит-система кассетного типа серии ESPERTO 2023 ES-C 18HRI/ES-C pan/1X/ES-E 18HXI"/>
    <x v="192"/>
    <x v="192"/>
    <x v="2"/>
    <x v="1"/>
    <s v="Модель внутреннего блока"/>
    <s v="ES-C 18HRI"/>
    <x v="1"/>
    <s v="ES-C 18HRI"/>
    <s v="ES-C 18HRI"/>
    <x v="0"/>
  </r>
  <r>
    <n v="198"/>
    <s v="Классическая сплит-система кассетного типа серии ESPERTO 2023 ES-C 18HRI/ES-C pan/1X/ES-E 18HXI"/>
    <x v="192"/>
    <x v="192"/>
    <x v="2"/>
    <x v="1"/>
    <s v="Модель наружного блока"/>
    <s v="ES-E 18HXI"/>
    <x v="2"/>
    <s v="ES-E 18HXI"/>
    <s v="ES-E 18HXI"/>
    <x v="0"/>
  </r>
  <r>
    <n v="198"/>
    <s v="Классическая сплит-система кассетного типа серии ESPERTO 2023 ES-C 18HRI/ES-C pan/1X/ES-E 18HXI"/>
    <x v="192"/>
    <x v="192"/>
    <x v="2"/>
    <x v="1"/>
    <s v="Модель декоративной панели"/>
    <s v="ES-C pan/1X"/>
    <x v="132"/>
    <s v="ES-C pan/1X"/>
    <s v="ES-C pan/1X"/>
    <x v="0"/>
  </r>
  <r>
    <n v="198"/>
    <s v="Классическая сплит-система кассетного типа серии ESPERTO 2023 ES-C 18HRI/ES-C pan/1X/ES-E 18HXI"/>
    <x v="192"/>
    <x v="192"/>
    <x v="2"/>
    <x v="1"/>
    <s v="Инверторная технология"/>
    <s v="Нет"/>
    <x v="3"/>
    <s v="Нет"/>
    <s v="нет"/>
    <x v="1"/>
  </r>
  <r>
    <n v="198"/>
    <s v="Классическая сплит-система кассетного типа серии ESPERTO 2023 ES-C 18HRI/ES-C pan/1X/ES-E 18HXI"/>
    <x v="192"/>
    <x v="192"/>
    <x v="2"/>
    <x v="1"/>
    <s v="Серия"/>
    <s v="ESPERTO"/>
    <x v="4"/>
    <s v="ESPERTO"/>
    <s v="ESPERTO"/>
    <x v="0"/>
  </r>
  <r>
    <n v="198"/>
    <s v="Классическая сплит-система кассетного типа серии ESPERTO 2023 ES-C 18HRI/ES-C pan/1X/ES-E 18HXI"/>
    <x v="192"/>
    <x v="192"/>
    <x v="2"/>
    <x v="1"/>
    <s v="Тип внутреннего блока"/>
    <s v="Кассетный"/>
    <x v="5"/>
    <s v="Кассетный"/>
    <s v="Кассетный"/>
    <x v="1"/>
  </r>
  <r>
    <n v="198"/>
    <s v="Классическая сплит-система кассетного типа серии ESPERTO 2023 ES-C 18HRI/ES-C pan/1X/ES-E 18HXI"/>
    <x v="192"/>
    <x v="192"/>
    <x v="2"/>
    <x v="1"/>
    <s v="Эффективен для помещ. площадью до, м"/>
    <n v="53"/>
    <x v="6"/>
    <s v="53"/>
    <s v="53"/>
    <x v="1"/>
  </r>
  <r>
    <n v="198"/>
    <s v="Классическая сплит-система кассетного типа серии ESPERTO 2023 ES-C 18HRI/ES-C pan/1X/ES-E 18HXI"/>
    <x v="192"/>
    <x v="192"/>
    <x v="2"/>
    <x v="1"/>
    <s v="Холодопроизводительность, kBTU"/>
    <n v="18"/>
    <x v="7"/>
    <s v="18"/>
    <s v="18"/>
    <x v="0"/>
  </r>
  <r>
    <n v="198"/>
    <s v="Классическая сплит-система кассетного типа серии ESPERTO 2023 ES-C 18HRI/ES-C pan/1X/ES-E 18HXI"/>
    <x v="192"/>
    <x v="192"/>
    <x v="2"/>
    <x v="1"/>
    <s v="Холодопроизводительность, кВт"/>
    <s v="5.28 (2.9 - 5.59)"/>
    <x v="8"/>
    <s v="5.28 (2.9 - 5.59)"/>
    <n v="5.28"/>
    <x v="1"/>
  </r>
  <r>
    <n v="198"/>
    <s v="Классическая сплит-система кассетного типа серии ESPERTO 2023 ES-C 18HRI/ES-C pan/1X/ES-E 18HXI"/>
    <x v="192"/>
    <x v="192"/>
    <x v="2"/>
    <x v="1"/>
    <s v="Номинальная холодопроизводительность, кВт"/>
    <n v="5.28"/>
    <x v="76"/>
    <s v="5.28"/>
    <s v="5.28"/>
    <x v="0"/>
  </r>
  <r>
    <n v="198"/>
    <s v="Классическая сплит-система кассетного типа серии ESPERTO 2023 ES-C 18HRI/ES-C pan/1X/ES-E 18HXI"/>
    <x v="192"/>
    <x v="192"/>
    <x v="2"/>
    <x v="1"/>
    <s v="Минимальная холодопроизводительность, кВт"/>
    <n v="2.9"/>
    <x v="77"/>
    <s v="2.9"/>
    <s v="2.9"/>
    <x v="0"/>
  </r>
  <r>
    <n v="198"/>
    <s v="Классическая сплит-система кассетного типа серии ESPERTO 2023 ES-C 18HRI/ES-C pan/1X/ES-E 18HXI"/>
    <x v="192"/>
    <x v="192"/>
    <x v="2"/>
    <x v="1"/>
    <s v="Максимальная холодопроизводительность, кВт"/>
    <n v="5.59"/>
    <x v="78"/>
    <s v="5.59"/>
    <s v="5.59"/>
    <x v="0"/>
  </r>
  <r>
    <n v="198"/>
    <s v="Классическая сплит-система кассетного типа серии ESPERTO 2023 ES-C 18HRI/ES-C pan/1X/ES-E 18HXI"/>
    <x v="192"/>
    <x v="192"/>
    <x v="2"/>
    <x v="1"/>
    <s v="Потребляемый ток в режиме охлаждения, А"/>
    <s v="7.2 (3.2 - 9.2)"/>
    <x v="9"/>
    <s v="7.2 (3.2 - 9.2)"/>
    <n v="7.2"/>
    <x v="1"/>
  </r>
  <r>
    <n v="198"/>
    <s v="Классическая сплит-система кассетного типа серии ESPERTO 2023 ES-C 18HRI/ES-C pan/1X/ES-E 18HXI"/>
    <x v="192"/>
    <x v="192"/>
    <x v="2"/>
    <x v="1"/>
    <s v="Номинальный потребляемый ток в режиме охлаждения, А"/>
    <n v="7.2"/>
    <x v="79"/>
    <s v="7.2"/>
    <s v="7.2"/>
    <x v="0"/>
  </r>
  <r>
    <n v="198"/>
    <s v="Классическая сплит-система кассетного типа серии ESPERTO 2023 ES-C 18HRI/ES-C pan/1X/ES-E 18HXI"/>
    <x v="192"/>
    <x v="192"/>
    <x v="2"/>
    <x v="1"/>
    <s v="Минимальный потребляемый ток в режиме охлаждения, А"/>
    <n v="3.2"/>
    <x v="80"/>
    <s v="3.2"/>
    <s v="3.2"/>
    <x v="0"/>
  </r>
  <r>
    <n v="198"/>
    <s v="Классическая сплит-система кассетного типа серии ESPERTO 2023 ES-C 18HRI/ES-C pan/1X/ES-E 18HXI"/>
    <x v="192"/>
    <x v="192"/>
    <x v="2"/>
    <x v="1"/>
    <s v="Максимальный потребляемый ток в режиме охлаждения, А"/>
    <n v="9.1999999999999993"/>
    <x v="81"/>
    <s v="9.2"/>
    <s v="9.2"/>
    <x v="0"/>
  </r>
  <r>
    <n v="198"/>
    <s v="Классическая сплит-система кассетного типа серии ESPERTO 2023 ES-C 18HRI/ES-C pan/1X/ES-E 18HXI"/>
    <x v="192"/>
    <x v="192"/>
    <x v="2"/>
    <x v="1"/>
    <s v="Потребляемая мощность в режиме охлаждения, кВт"/>
    <s v="1.634 (0.72 - 2.09)"/>
    <x v="10"/>
    <s v="1.634 (0.72 - 2.09)"/>
    <n v="1.6339999999999999"/>
    <x v="1"/>
  </r>
  <r>
    <n v="198"/>
    <s v="Классическая сплит-система кассетного типа серии ESPERTO 2023 ES-C 18HRI/ES-C pan/1X/ES-E 18HXI"/>
    <x v="192"/>
    <x v="192"/>
    <x v="2"/>
    <x v="1"/>
    <s v="Номинальная потребляемая мощность в режиме охлаждения, кВт"/>
    <n v="1.6339999999999999"/>
    <x v="82"/>
    <s v="1.634"/>
    <s v="1.634"/>
    <x v="0"/>
  </r>
  <r>
    <n v="198"/>
    <s v="Классическая сплит-система кассетного типа серии ESPERTO 2023 ES-C 18HRI/ES-C pan/1X/ES-E 18HXI"/>
    <x v="192"/>
    <x v="192"/>
    <x v="2"/>
    <x v="1"/>
    <s v="Минимальная потребляемая мощность в режиме охлаждения, кВт"/>
    <n v="0.72"/>
    <x v="83"/>
    <s v="0.72"/>
    <s v="0.72"/>
    <x v="0"/>
  </r>
  <r>
    <n v="198"/>
    <s v="Классическая сплит-система кассетного типа серии ESPERTO 2023 ES-C 18HRI/ES-C pan/1X/ES-E 18HXI"/>
    <x v="192"/>
    <x v="192"/>
    <x v="2"/>
    <x v="1"/>
    <s v="Максимальная потребляемая мощность в режиме охлаждения, кВт"/>
    <n v="2.09"/>
    <x v="84"/>
    <s v="2.09"/>
    <s v="2.09"/>
    <x v="0"/>
  </r>
  <r>
    <n v="198"/>
    <s v="Классическая сплит-система кассетного типа серии ESPERTO 2023 ES-C 18HRI/ES-C pan/1X/ES-E 18HXI"/>
    <x v="192"/>
    <x v="192"/>
    <x v="2"/>
    <x v="1"/>
    <s v="Коэффициент энергоэффективности EER, Вт/Вт"/>
    <n v="3.23"/>
    <x v="11"/>
    <s v="3.23"/>
    <s v="3.23"/>
    <x v="0"/>
  </r>
  <r>
    <n v="198"/>
    <s v="Классическая сплит-система кассетного типа серии ESPERTO 2023 ES-C 18HRI/ES-C pan/1X/ES-E 18HXI"/>
    <x v="192"/>
    <x v="192"/>
    <x v="2"/>
    <x v="1"/>
    <s v="Класс энергоэффективности EER (охлаждение)"/>
    <s v="A"/>
    <x v="13"/>
    <s v="A"/>
    <s v="A"/>
    <x v="0"/>
  </r>
  <r>
    <n v="198"/>
    <s v="Классическая сплит-система кассетного типа серии ESPERTO 2023 ES-C 18HRI/ES-C pan/1X/ES-E 18HXI"/>
    <x v="192"/>
    <x v="192"/>
    <x v="2"/>
    <x v="1"/>
    <s v="Теплопроизводительность, kBTU"/>
    <n v="19"/>
    <x v="15"/>
    <s v="19"/>
    <s v="19"/>
    <x v="0"/>
  </r>
  <r>
    <n v="198"/>
    <s v="Классическая сплит-система кассетного типа серии ESPERTO 2023 ES-C 18HRI/ES-C pan/1X/ES-E 18HXI"/>
    <x v="192"/>
    <x v="192"/>
    <x v="2"/>
    <x v="1"/>
    <s v="Теплопроизводительность контура, kBTU"/>
    <n v="19"/>
    <x v="85"/>
    <s v="19"/>
    <s v="19"/>
    <x v="0"/>
  </r>
  <r>
    <n v="198"/>
    <s v="Классическая сплит-система кассетного типа серии ESPERTO 2023 ES-C 18HRI/ES-C pan/1X/ES-E 18HXI"/>
    <x v="192"/>
    <x v="192"/>
    <x v="2"/>
    <x v="1"/>
    <s v="Теплопроизводительность, кВт"/>
    <s v="5,57 (2.37 - 6.10)"/>
    <x v="16"/>
    <s v="5.57 (2.37 - 6.10)"/>
    <n v="5.57"/>
    <x v="1"/>
  </r>
  <r>
    <n v="198"/>
    <s v="Классическая сплит-система кассетного типа серии ESPERTO 2023 ES-C 18HRI/ES-C pan/1X/ES-E 18HXI"/>
    <x v="192"/>
    <x v="192"/>
    <x v="2"/>
    <x v="1"/>
    <s v="Номинальная теплопроизводительность, кВт"/>
    <s v="5,57"/>
    <x v="86"/>
    <n v="5.57"/>
    <n v="5.57"/>
    <x v="0"/>
  </r>
  <r>
    <n v="198"/>
    <s v="Классическая сплит-система кассетного типа серии ESPERTO 2023 ES-C 18HRI/ES-C pan/1X/ES-E 18HXI"/>
    <x v="192"/>
    <x v="192"/>
    <x v="2"/>
    <x v="1"/>
    <s v="Минимальная теплопроизводительность, кВт"/>
    <n v="2.37"/>
    <x v="87"/>
    <s v="2.37"/>
    <s v="2.37"/>
    <x v="0"/>
  </r>
  <r>
    <n v="198"/>
    <s v="Классическая сплит-система кассетного типа серии ESPERTO 2023 ES-C 18HRI/ES-C pan/1X/ES-E 18HXI"/>
    <x v="192"/>
    <x v="192"/>
    <x v="2"/>
    <x v="1"/>
    <s v="Максимальная теплопроизводительность, кВт"/>
    <n v="6.1"/>
    <x v="88"/>
    <s v="6.1"/>
    <s v="6.1"/>
    <x v="0"/>
  </r>
  <r>
    <n v="198"/>
    <s v="Классическая сплит-система кассетного типа серии ESPERTO 2023 ES-C 18HRI/ES-C pan/1X/ES-E 18HXI"/>
    <x v="192"/>
    <x v="192"/>
    <x v="2"/>
    <x v="1"/>
    <s v="Потребляемый ток в режиме нагрева, А"/>
    <s v="6,80 (3.10 - 8.50)"/>
    <x v="17"/>
    <s v="6.80 (3.10 - 8.50)"/>
    <n v="6.8"/>
    <x v="1"/>
  </r>
  <r>
    <n v="198"/>
    <s v="Классическая сплит-система кассетного типа серии ESPERTO 2023 ES-C 18HRI/ES-C pan/1X/ES-E 18HXI"/>
    <x v="192"/>
    <x v="192"/>
    <x v="2"/>
    <x v="1"/>
    <s v="Номинальный потребляемый ток в режиме нагрева, А"/>
    <s v="6,80"/>
    <x v="89"/>
    <n v="6.8"/>
    <n v="6.8"/>
    <x v="0"/>
  </r>
  <r>
    <n v="198"/>
    <s v="Классическая сплит-система кассетного типа серии ESPERTO 2023 ES-C 18HRI/ES-C pan/1X/ES-E 18HXI"/>
    <x v="192"/>
    <x v="192"/>
    <x v="2"/>
    <x v="1"/>
    <s v="Минимальный потребляемый ток в режиме нагрева, А"/>
    <n v="3.1"/>
    <x v="90"/>
    <s v="3.1"/>
    <s v="3.1"/>
    <x v="0"/>
  </r>
  <r>
    <n v="198"/>
    <s v="Классическая сплит-система кассетного типа серии ESPERTO 2023 ES-C 18HRI/ES-C pan/1X/ES-E 18HXI"/>
    <x v="192"/>
    <x v="192"/>
    <x v="2"/>
    <x v="1"/>
    <s v="Максимальный потребляемый ток в режиме нагрева, А"/>
    <n v="8.5"/>
    <x v="91"/>
    <s v="8.5"/>
    <s v="8.5"/>
    <x v="0"/>
  </r>
  <r>
    <n v="198"/>
    <s v="Классическая сплит-система кассетного типа серии ESPERTO 2023 ES-C 18HRI/ES-C pan/1X/ES-E 18HXI"/>
    <x v="192"/>
    <x v="192"/>
    <x v="2"/>
    <x v="1"/>
    <s v="Потребляемая мощность в режиме нагрева, кВт"/>
    <s v="1,539 (0.70 - 1.93)"/>
    <x v="18"/>
    <s v="1.539 (0.70 - 1.93)"/>
    <n v="1.5389999999999999"/>
    <x v="1"/>
  </r>
  <r>
    <n v="198"/>
    <s v="Классическая сплит-система кассетного типа серии ESPERTO 2023 ES-C 18HRI/ES-C pan/1X/ES-E 18HXI"/>
    <x v="192"/>
    <x v="192"/>
    <x v="2"/>
    <x v="1"/>
    <s v="Номинальная потребляемая мощность в режиме нагрева, кВт"/>
    <n v="1539"/>
    <x v="92"/>
    <s v="1539"/>
    <s v="1539"/>
    <x v="0"/>
  </r>
  <r>
    <n v="198"/>
    <s v="Классическая сплит-система кассетного типа серии ESPERTO 2023 ES-C 18HRI/ES-C pan/1X/ES-E 18HXI"/>
    <x v="192"/>
    <x v="192"/>
    <x v="2"/>
    <x v="1"/>
    <s v="Минимальная потребляемая мощность в режиме нагрева, кВт"/>
    <n v="0.7"/>
    <x v="93"/>
    <s v="0.7"/>
    <s v="0.7"/>
    <x v="0"/>
  </r>
  <r>
    <n v="198"/>
    <s v="Классическая сплит-система кассетного типа серии ESPERTO 2023 ES-C 18HRI/ES-C pan/1X/ES-E 18HXI"/>
    <x v="192"/>
    <x v="192"/>
    <x v="2"/>
    <x v="1"/>
    <s v="Максимальная потребляемая мощность в режиме нагрева, кВт"/>
    <n v="1.93"/>
    <x v="94"/>
    <s v="1.93"/>
    <s v="1.93"/>
    <x v="0"/>
  </r>
  <r>
    <n v="198"/>
    <s v="Классическая сплит-система кассетного типа серии ESPERTO 2023 ES-C 18HRI/ES-C pan/1X/ES-E 18HXI"/>
    <x v="192"/>
    <x v="192"/>
    <x v="2"/>
    <x v="1"/>
    <s v="Коэффициент энергоэффективности COP, Вт/Вт"/>
    <n v="3.62"/>
    <x v="19"/>
    <s v="3.62"/>
    <s v="3.62"/>
    <x v="0"/>
  </r>
  <r>
    <n v="198"/>
    <s v="Классическая сплит-система кассетного типа серии ESPERTO 2023 ES-C 18HRI/ES-C pan/1X/ES-E 18HXI"/>
    <x v="192"/>
    <x v="192"/>
    <x v="2"/>
    <x v="1"/>
    <s v="Класс энергоэффективности COP (нагрев)"/>
    <s v="A"/>
    <x v="21"/>
    <s v="A"/>
    <s v="A"/>
    <x v="0"/>
  </r>
  <r>
    <n v="198"/>
    <s v="Классическая сплит-система кассетного типа серии ESPERTO 2023 ES-C 18HRI/ES-C pan/1X/ES-E 18HXI"/>
    <x v="192"/>
    <x v="192"/>
    <x v="2"/>
    <x v="1"/>
    <s v="Электропитание внутреннего блока, В/Гц/Ф"/>
    <s v="220-240/50/1"/>
    <x v="95"/>
    <s v="220-240/50/1"/>
    <s v="220-240/50/1"/>
    <x v="0"/>
  </r>
  <r>
    <n v="198"/>
    <s v="Классическая сплит-система кассетного типа серии ESPERTO 2023 ES-C 18HRI/ES-C pan/1X/ES-E 18HXI"/>
    <x v="192"/>
    <x v="192"/>
    <x v="2"/>
    <x v="1"/>
    <s v="Напряжение электропитания внутреннего блока, В"/>
    <s v="220-240"/>
    <x v="96"/>
    <s v="220-240"/>
    <s v="220-240"/>
    <x v="0"/>
  </r>
  <r>
    <n v="198"/>
    <s v="Классическая сплит-система кассетного типа серии ESPERTO 2023 ES-C 18HRI/ES-C pan/1X/ES-E 18HXI"/>
    <x v="192"/>
    <x v="192"/>
    <x v="2"/>
    <x v="1"/>
    <s v="Частота электропитания внутреннего блока, Гц"/>
    <n v="50"/>
    <x v="97"/>
    <s v="50"/>
    <s v="50"/>
    <x v="0"/>
  </r>
  <r>
    <n v="198"/>
    <s v="Классическая сплит-система кассетного типа серии ESPERTO 2023 ES-C 18HRI/ES-C pan/1X/ES-E 18HXI"/>
    <x v="192"/>
    <x v="192"/>
    <x v="2"/>
    <x v="1"/>
    <s v="Количество фаз электропитания внутреннего блока, Ф"/>
    <n v="1"/>
    <x v="98"/>
    <s v="1"/>
    <s v="1"/>
    <x v="0"/>
  </r>
  <r>
    <n v="198"/>
    <s v="Классическая сплит-система кассетного типа серии ESPERTO 2023 ES-C 18HRI/ES-C pan/1X/ES-E 18HXI"/>
    <x v="192"/>
    <x v="192"/>
    <x v="2"/>
    <x v="1"/>
    <s v="Электропитание наружного блока, В/Гц/Ф"/>
    <s v="220-240/50/1"/>
    <x v="99"/>
    <s v="220-240/50/1"/>
    <s v="220-240/50/1"/>
    <x v="0"/>
  </r>
  <r>
    <n v="198"/>
    <s v="Классическая сплит-система кассетного типа серии ESPERTO 2023 ES-C 18HRI/ES-C pan/1X/ES-E 18HXI"/>
    <x v="192"/>
    <x v="192"/>
    <x v="2"/>
    <x v="1"/>
    <s v="Напряжение электропитания наружного блока, В"/>
    <s v="220-240"/>
    <x v="100"/>
    <s v="220-240"/>
    <s v="220-240"/>
    <x v="0"/>
  </r>
  <r>
    <n v="198"/>
    <s v="Классическая сплит-система кассетного типа серии ESPERTO 2023 ES-C 18HRI/ES-C pan/1X/ES-E 18HXI"/>
    <x v="192"/>
    <x v="192"/>
    <x v="2"/>
    <x v="1"/>
    <s v="Частота электропитания наружного блока, Гц"/>
    <n v="50"/>
    <x v="101"/>
    <s v="50"/>
    <s v="50"/>
    <x v="0"/>
  </r>
  <r>
    <n v="198"/>
    <s v="Классическая сплит-система кассетного типа серии ESPERTO 2023 ES-C 18HRI/ES-C pan/1X/ES-E 18HXI"/>
    <x v="192"/>
    <x v="192"/>
    <x v="2"/>
    <x v="1"/>
    <s v="Количество фаз электропитания наружного блока, Ф"/>
    <n v="1"/>
    <x v="102"/>
    <s v="1"/>
    <s v="1"/>
    <x v="0"/>
  </r>
  <r>
    <n v="198"/>
    <s v="Классическая сплит-система кассетного типа серии ESPERTO 2023 ES-C 18HRI/ES-C pan/1X/ES-E 18HXI"/>
    <x v="192"/>
    <x v="192"/>
    <x v="2"/>
    <x v="1"/>
    <s v="Расход воздуха внутреннего блока, м&amp;lt;sup&amp;gt;3&amp;lt;/sup&amp;gt;/ч"/>
    <s v="479/584/680"/>
    <x v="24"/>
    <s v="479/584/680"/>
    <s v="479/584/680"/>
    <x v="0"/>
  </r>
  <r>
    <n v="198"/>
    <s v="Классическая сплит-система кассетного типа серии ESPERTO 2023 ES-C 18HRI/ES-C pan/1X/ES-E 18HXI"/>
    <x v="192"/>
    <x v="192"/>
    <x v="2"/>
    <x v="1"/>
    <s v="Минимальный расход воздуха внутреннего блока, м&amp;lt;sup&amp;gt;3&amp;lt;/sup&amp;gt;/ч"/>
    <n v="479"/>
    <x v="25"/>
    <s v="479"/>
    <s v="479"/>
    <x v="0"/>
  </r>
  <r>
    <n v="198"/>
    <s v="Классическая сплит-система кассетного типа серии ESPERTO 2023 ES-C 18HRI/ES-C pan/1X/ES-E 18HXI"/>
    <x v="192"/>
    <x v="192"/>
    <x v="2"/>
    <x v="1"/>
    <s v="Уровень шума внутреннего блока, дБ(А)"/>
    <s v="39/44/45,4"/>
    <x v="26"/>
    <s v="39/44/45.4"/>
    <s v="39/44/45.4"/>
    <x v="1"/>
  </r>
  <r>
    <n v="198"/>
    <s v="Классическая сплит-система кассетного типа серии ESPERTO 2023 ES-C 18HRI/ES-C pan/1X/ES-E 18HXI"/>
    <x v="192"/>
    <x v="192"/>
    <x v="2"/>
    <x v="1"/>
    <s v="Минимальный уровень шума внутреннего блока, дБ(А)"/>
    <n v="39"/>
    <x v="27"/>
    <s v="39"/>
    <s v="39"/>
    <x v="0"/>
  </r>
  <r>
    <n v="198"/>
    <s v="Классическая сплит-система кассетного типа серии ESPERTO 2023 ES-C 18HRI/ES-C pan/1X/ES-E 18HXI"/>
    <x v="192"/>
    <x v="192"/>
    <x v="2"/>
    <x v="1"/>
    <s v="Объем конденсации, л/ч"/>
    <n v="1.89"/>
    <x v="28"/>
    <s v="1.89"/>
    <s v="1.89"/>
    <x v="0"/>
  </r>
  <r>
    <n v="198"/>
    <s v="Классическая сплит-система кассетного типа серии ESPERTO 2023 ES-C 18HRI/ES-C pan/1X/ES-E 18HXI"/>
    <x v="192"/>
    <x v="192"/>
    <x v="2"/>
    <x v="1"/>
    <s v="Расход воздуха наружного блока, м&amp;lt;sup&amp;gt;3&amp;lt;/sup&amp;gt;/ч"/>
    <n v="2100"/>
    <x v="29"/>
    <s v="2100"/>
    <s v="2100"/>
    <x v="0"/>
  </r>
  <r>
    <n v="198"/>
    <s v="Классическая сплит-система кассетного типа серии ESPERTO 2023 ES-C 18HRI/ES-C pan/1X/ES-E 18HXI"/>
    <x v="192"/>
    <x v="192"/>
    <x v="2"/>
    <x v="1"/>
    <s v="Уровень шума наружного блока, дБ(А)"/>
    <n v="59"/>
    <x v="30"/>
    <s v="59"/>
    <s v="59"/>
    <x v="1"/>
  </r>
  <r>
    <n v="198"/>
    <s v="Классическая сплит-система кассетного типа серии ESPERTO 2023 ES-C 18HRI/ES-C pan/1X/ES-E 18HXI"/>
    <x v="192"/>
    <x v="192"/>
    <x v="2"/>
    <x v="1"/>
    <s v="Марка компрессора"/>
    <s v="GMCC"/>
    <x v="31"/>
    <s v="GMCC"/>
    <s v="GMCC"/>
    <x v="1"/>
  </r>
  <r>
    <n v="198"/>
    <s v="Классическая сплит-система кассетного типа серии ESPERTO 2023 ES-C 18HRI/ES-C pan/1X/ES-E 18HXI"/>
    <x v="192"/>
    <x v="192"/>
    <x v="2"/>
    <x v="1"/>
    <s v="Тип компрессора"/>
    <s v="Ротационный"/>
    <x v="32"/>
    <s v="Ротационный"/>
    <s v="Ротационный"/>
    <x v="0"/>
  </r>
  <r>
    <n v="198"/>
    <s v="Классическая сплит-система кассетного типа серии ESPERTO 2023 ES-C 18HRI/ES-C pan/1X/ES-E 18HXI"/>
    <x v="192"/>
    <x v="192"/>
    <x v="2"/>
    <x v="1"/>
    <s v="Модель компрессора"/>
    <s v="KSN140D21UFZ"/>
    <x v="185"/>
    <s v="KSN140D21UFZ"/>
    <s v="KSN140D21UFZ"/>
    <x v="1"/>
  </r>
  <r>
    <n v="198"/>
    <s v="Классическая сплит-система кассетного типа серии ESPERTO 2023 ES-C 18HRI/ES-C pan/1X/ES-E 18HXI"/>
    <x v="192"/>
    <x v="192"/>
    <x v="2"/>
    <x v="1"/>
    <s v="Тип хладагента"/>
    <s v="R32"/>
    <x v="33"/>
    <s v="R32"/>
    <s v="R32"/>
    <x v="1"/>
  </r>
  <r>
    <n v="198"/>
    <s v="Классическая сплит-система кассетного типа серии ESPERTO 2023 ES-C 18HRI/ES-C pan/1X/ES-E 18HXI"/>
    <x v="192"/>
    <x v="192"/>
    <x v="2"/>
    <x v="1"/>
    <s v="Заводская заправка хладагента, г"/>
    <n v="1150"/>
    <x v="34"/>
    <s v="1150"/>
    <s v="1150"/>
    <x v="1"/>
  </r>
  <r>
    <n v="198"/>
    <s v="Классическая сплит-система кассетного типа серии ESPERTO 2023 ES-C 18HRI/ES-C pan/1X/ES-E 18HXI"/>
    <x v="192"/>
    <x v="192"/>
    <x v="2"/>
    <x v="1"/>
    <s v="Дозаправка хладагента (сверх номинальной длины трассы), г/м"/>
    <n v="12"/>
    <x v="103"/>
    <s v="12"/>
    <s v="12"/>
    <x v="0"/>
  </r>
  <r>
    <n v="198"/>
    <s v="Классическая сплит-система кассетного типа серии ESPERTO 2023 ES-C 18HRI/ES-C pan/1X/ES-E 18HXI"/>
    <x v="192"/>
    <x v="192"/>
    <x v="2"/>
    <x v="1"/>
    <s v="Габаритные размеры внутреннего блока (ШхВхГ), мм"/>
    <s v="570x260x570"/>
    <x v="35"/>
    <s v="570 x 260 x 570"/>
    <s v="570 x 260 x 570"/>
    <x v="1"/>
  </r>
  <r>
    <n v="198"/>
    <s v="Классическая сплит-система кассетного типа серии ESPERTO 2023 ES-C 18HRI/ES-C pan/1X/ES-E 18HXI"/>
    <x v="192"/>
    <x v="192"/>
    <x v="2"/>
    <x v="1"/>
    <s v="Ширина внутреннего блока, мм"/>
    <n v="570"/>
    <x v="104"/>
    <s v="570"/>
    <s v="570"/>
    <x v="0"/>
  </r>
  <r>
    <n v="198"/>
    <s v="Классическая сплит-система кассетного типа серии ESPERTO 2023 ES-C 18HRI/ES-C pan/1X/ES-E 18HXI"/>
    <x v="192"/>
    <x v="192"/>
    <x v="2"/>
    <x v="1"/>
    <s v="Высота внутреннего блока, мм"/>
    <n v="260"/>
    <x v="105"/>
    <s v="260"/>
    <s v="260"/>
    <x v="0"/>
  </r>
  <r>
    <n v="198"/>
    <s v="Классическая сплит-система кассетного типа серии ESPERTO 2023 ES-C 18HRI/ES-C pan/1X/ES-E 18HXI"/>
    <x v="192"/>
    <x v="192"/>
    <x v="2"/>
    <x v="1"/>
    <s v="Глубина внутреннего блока, мм"/>
    <n v="570"/>
    <x v="106"/>
    <s v="570"/>
    <s v="570"/>
    <x v="0"/>
  </r>
  <r>
    <n v="198"/>
    <s v="Классическая сплит-система кассетного типа серии ESPERTO 2023 ES-C 18HRI/ES-C pan/1X/ES-E 18HXI"/>
    <x v="192"/>
    <x v="192"/>
    <x v="2"/>
    <x v="1"/>
    <s v="Габаритные размеры наружного блока (ШхВхГ), мм"/>
    <s v="805x554x330"/>
    <x v="36"/>
    <s v="805 x 554 x 330"/>
    <s v="805 x 554 x 330"/>
    <x v="1"/>
  </r>
  <r>
    <n v="198"/>
    <s v="Классическая сплит-система кассетного типа серии ESPERTO 2023 ES-C 18HRI/ES-C pan/1X/ES-E 18HXI"/>
    <x v="192"/>
    <x v="192"/>
    <x v="2"/>
    <x v="1"/>
    <s v="Ширина наружного блока, мм"/>
    <n v="805"/>
    <x v="107"/>
    <s v="805"/>
    <s v="805"/>
    <x v="0"/>
  </r>
  <r>
    <n v="198"/>
    <s v="Классическая сплит-система кассетного типа серии ESPERTO 2023 ES-C 18HRI/ES-C pan/1X/ES-E 18HXI"/>
    <x v="192"/>
    <x v="192"/>
    <x v="2"/>
    <x v="1"/>
    <s v="Высота наружного блока, мм"/>
    <n v="554"/>
    <x v="108"/>
    <s v="554"/>
    <s v="554"/>
    <x v="0"/>
  </r>
  <r>
    <n v="198"/>
    <s v="Классическая сплит-система кассетного типа серии ESPERTO 2023 ES-C 18HRI/ES-C pan/1X/ES-E 18HXI"/>
    <x v="192"/>
    <x v="192"/>
    <x v="2"/>
    <x v="1"/>
    <s v="Глубина наружного блока, мм"/>
    <n v="330"/>
    <x v="109"/>
    <s v="330"/>
    <s v="330"/>
    <x v="0"/>
  </r>
  <r>
    <n v="198"/>
    <s v="Классическая сплит-система кассетного типа серии ESPERTO 2023 ES-C 18HRI/ES-C pan/1X/ES-E 18HXI"/>
    <x v="192"/>
    <x v="192"/>
    <x v="2"/>
    <x v="1"/>
    <s v="Габаритные размеры декоративной панели (ШхВхГ), мм"/>
    <s v="647x50x647"/>
    <x v="133"/>
    <s v="647 x 50 x 647"/>
    <s v="647 x 50 x 647"/>
    <x v="0"/>
  </r>
  <r>
    <n v="198"/>
    <s v="Классическая сплит-система кассетного типа серии ESPERTO 2023 ES-C 18HRI/ES-C pan/1X/ES-E 18HXI"/>
    <x v="192"/>
    <x v="192"/>
    <x v="2"/>
    <x v="1"/>
    <s v="Ширина декоративной панели, мм"/>
    <n v="647"/>
    <x v="134"/>
    <s v="647"/>
    <s v="647"/>
    <x v="0"/>
  </r>
  <r>
    <n v="198"/>
    <s v="Классическая сплит-система кассетного типа серии ESPERTO 2023 ES-C 18HRI/ES-C pan/1X/ES-E 18HXI"/>
    <x v="192"/>
    <x v="192"/>
    <x v="2"/>
    <x v="1"/>
    <s v="Высота декоративной панели, мм"/>
    <n v="50"/>
    <x v="135"/>
    <s v="50"/>
    <s v="50"/>
    <x v="0"/>
  </r>
  <r>
    <n v="198"/>
    <s v="Классическая сплит-система кассетного типа серии ESPERTO 2023 ES-C 18HRI/ES-C pan/1X/ES-E 18HXI"/>
    <x v="192"/>
    <x v="192"/>
    <x v="2"/>
    <x v="1"/>
    <s v="Глубина декоративной панели, мм"/>
    <n v="647"/>
    <x v="136"/>
    <s v="647"/>
    <s v="647"/>
    <x v="0"/>
  </r>
  <r>
    <n v="198"/>
    <s v="Классическая сплит-система кассетного типа серии ESPERTO 2023 ES-C 18HRI/ES-C pan/1X/ES-E 18HXI"/>
    <x v="192"/>
    <x v="192"/>
    <x v="2"/>
    <x v="1"/>
    <s v="Габаритные размеры внутреннего блока в упаковке (ШхВхГ), мм"/>
    <s v="662x317x662"/>
    <x v="37"/>
    <s v="662 x 317 x 662"/>
    <s v="662 x 317 x 662"/>
    <x v="1"/>
  </r>
  <r>
    <n v="198"/>
    <s v="Классическая сплит-система кассетного типа серии ESPERTO 2023 ES-C 18HRI/ES-C pan/1X/ES-E 18HXI"/>
    <x v="192"/>
    <x v="192"/>
    <x v="2"/>
    <x v="1"/>
    <s v="Ширина внутреннего блока в упаковке, мм"/>
    <n v="662"/>
    <x v="110"/>
    <s v="662"/>
    <s v="662"/>
    <x v="0"/>
  </r>
  <r>
    <n v="198"/>
    <s v="Классическая сплит-система кассетного типа серии ESPERTO 2023 ES-C 18HRI/ES-C pan/1X/ES-E 18HXI"/>
    <x v="192"/>
    <x v="192"/>
    <x v="2"/>
    <x v="1"/>
    <s v="Высота внутреннего блока в упаковке, мм"/>
    <n v="317"/>
    <x v="111"/>
    <s v="317"/>
    <s v="317"/>
    <x v="0"/>
  </r>
  <r>
    <n v="198"/>
    <s v="Классическая сплит-система кассетного типа серии ESPERTO 2023 ES-C 18HRI/ES-C pan/1X/ES-E 18HXI"/>
    <x v="192"/>
    <x v="192"/>
    <x v="2"/>
    <x v="1"/>
    <s v="Глубина внутреннего блока в упаковке, мм"/>
    <n v="662"/>
    <x v="112"/>
    <s v="662"/>
    <s v="662"/>
    <x v="0"/>
  </r>
  <r>
    <n v="198"/>
    <s v="Классическая сплит-система кассетного типа серии ESPERTO 2023 ES-C 18HRI/ES-C pan/1X/ES-E 18HXI"/>
    <x v="192"/>
    <x v="192"/>
    <x v="2"/>
    <x v="1"/>
    <s v="Габаритные размеры наружного блока в упаковке (ШхВхГ), мм"/>
    <s v="915x615x370"/>
    <x v="38"/>
    <s v="915 x 615 x 370"/>
    <s v="915 x 615 x 370"/>
    <x v="1"/>
  </r>
  <r>
    <n v="198"/>
    <s v="Классическая сплит-система кассетного типа серии ESPERTO 2023 ES-C 18HRI/ES-C pan/1X/ES-E 18HXI"/>
    <x v="192"/>
    <x v="192"/>
    <x v="2"/>
    <x v="1"/>
    <s v="Ширина наружного блока в упаковке, мм"/>
    <n v="915"/>
    <x v="113"/>
    <s v="915"/>
    <s v="915"/>
    <x v="0"/>
  </r>
  <r>
    <n v="198"/>
    <s v="Классическая сплит-система кассетного типа серии ESPERTO 2023 ES-C 18HRI/ES-C pan/1X/ES-E 18HXI"/>
    <x v="192"/>
    <x v="192"/>
    <x v="2"/>
    <x v="1"/>
    <s v="Высота наружного блока в упаковке, мм"/>
    <n v="615"/>
    <x v="114"/>
    <s v="615"/>
    <s v="615"/>
    <x v="0"/>
  </r>
  <r>
    <n v="198"/>
    <s v="Классическая сплит-система кассетного типа серии ESPERTO 2023 ES-C 18HRI/ES-C pan/1X/ES-E 18HXI"/>
    <x v="192"/>
    <x v="192"/>
    <x v="2"/>
    <x v="1"/>
    <s v="Глубина наружного блока в упаковке, мм"/>
    <n v="370"/>
    <x v="115"/>
    <s v="370"/>
    <s v="370"/>
    <x v="0"/>
  </r>
  <r>
    <n v="198"/>
    <s v="Классическая сплит-система кассетного типа серии ESPERTO 2023 ES-C 18HRI/ES-C pan/1X/ES-E 18HXI"/>
    <x v="192"/>
    <x v="192"/>
    <x v="2"/>
    <x v="1"/>
    <s v="Габаритные размеры декоративной панели в упаковке (ШхВхГ), мм"/>
    <s v="715x125x715"/>
    <x v="137"/>
    <s v="715 x 125 x 715"/>
    <s v="715 x 125 x 715"/>
    <x v="0"/>
  </r>
  <r>
    <n v="198"/>
    <s v="Классическая сплит-система кассетного типа серии ESPERTO 2023 ES-C 18HRI/ES-C pan/1X/ES-E 18HXI"/>
    <x v="192"/>
    <x v="192"/>
    <x v="2"/>
    <x v="1"/>
    <s v="Ширина декоративной панели в упаковке, мм"/>
    <n v="715"/>
    <x v="138"/>
    <s v="715"/>
    <s v="715"/>
    <x v="0"/>
  </r>
  <r>
    <n v="198"/>
    <s v="Классическая сплит-система кассетного типа серии ESPERTO 2023 ES-C 18HRI/ES-C pan/1X/ES-E 18HXI"/>
    <x v="192"/>
    <x v="192"/>
    <x v="2"/>
    <x v="1"/>
    <s v="Высота декоративной панели в упаковке, мм"/>
    <n v="125"/>
    <x v="139"/>
    <s v="125"/>
    <s v="125"/>
    <x v="0"/>
  </r>
  <r>
    <n v="198"/>
    <s v="Классическая сплит-система кассетного типа серии ESPERTO 2023 ES-C 18HRI/ES-C pan/1X/ES-E 18HXI"/>
    <x v="192"/>
    <x v="192"/>
    <x v="2"/>
    <x v="1"/>
    <s v="Глубина декоративной панели в упаковке, мм"/>
    <n v="715"/>
    <x v="140"/>
    <s v="715"/>
    <s v="715"/>
    <x v="0"/>
  </r>
  <r>
    <n v="198"/>
    <s v="Классическая сплит-система кассетного типа серии ESPERTO 2023 ES-C 18HRI/ES-C pan/1X/ES-E 18HXI"/>
    <x v="192"/>
    <x v="192"/>
    <x v="2"/>
    <x v="1"/>
    <s v="Вес нетто внутреннего блока, кг"/>
    <n v="16"/>
    <x v="39"/>
    <s v="16"/>
    <s v="16"/>
    <x v="1"/>
  </r>
  <r>
    <n v="198"/>
    <s v="Классическая сплит-система кассетного типа серии ESPERTO 2023 ES-C 18HRI/ES-C pan/1X/ES-E 18HXI"/>
    <x v="192"/>
    <x v="192"/>
    <x v="2"/>
    <x v="1"/>
    <s v="Вес нетто наружного блока, кг"/>
    <n v="32.5"/>
    <x v="40"/>
    <s v="32.5"/>
    <s v="32.5"/>
    <x v="1"/>
  </r>
  <r>
    <n v="198"/>
    <s v="Классическая сплит-система кассетного типа серии ESPERTO 2023 ES-C 18HRI/ES-C pan/1X/ES-E 18HXI"/>
    <x v="192"/>
    <x v="192"/>
    <x v="2"/>
    <x v="1"/>
    <s v="Вес нетто декоративной панели, кг"/>
    <n v="2.5"/>
    <x v="141"/>
    <s v="2.5"/>
    <s v="2.5"/>
    <x v="0"/>
  </r>
  <r>
    <n v="198"/>
    <s v="Классическая сплит-система кассетного типа серии ESPERTO 2023 ES-C 18HRI/ES-C pan/1X/ES-E 18HXI"/>
    <x v="192"/>
    <x v="192"/>
    <x v="2"/>
    <x v="1"/>
    <s v="Вес брутто внутреннего блока, кг"/>
    <n v="20.6"/>
    <x v="41"/>
    <s v="20.6"/>
    <s v="20.6"/>
    <x v="1"/>
  </r>
  <r>
    <n v="198"/>
    <s v="Классическая сплит-система кассетного типа серии ESPERTO 2023 ES-C 18HRI/ES-C pan/1X/ES-E 18HXI"/>
    <x v="192"/>
    <x v="192"/>
    <x v="2"/>
    <x v="1"/>
    <s v="Вес брутто наружного блока, кг"/>
    <n v="35.200000000000003"/>
    <x v="42"/>
    <s v="35.2"/>
    <s v="35.2"/>
    <x v="1"/>
  </r>
  <r>
    <n v="198"/>
    <s v="Классическая сплит-система кассетного типа серии ESPERTO 2023 ES-C 18HRI/ES-C pan/1X/ES-E 18HXI"/>
    <x v="192"/>
    <x v="192"/>
    <x v="2"/>
    <x v="1"/>
    <s v="Вес брутто декоративной панели, кг"/>
    <n v="4.5"/>
    <x v="142"/>
    <s v="4.5"/>
    <s v="4.5"/>
    <x v="0"/>
  </r>
  <r>
    <n v="198"/>
    <s v="Классическая сплит-система кассетного типа серии ESPERTO 2023 ES-C 18HRI/ES-C pan/1X/ES-E 18HXI"/>
    <x v="192"/>
    <x v="192"/>
    <x v="2"/>
    <x v="1"/>
    <s v="Диаметр жидкостной трубы, мм (дюйм)"/>
    <s v="6,35 (1/4&amp;quot;)"/>
    <x v="43"/>
    <s v="6.35 (1/4&amp;quot;)"/>
    <n v="6.35"/>
    <x v="1"/>
  </r>
  <r>
    <n v="198"/>
    <s v="Классическая сплит-система кассетного типа серии ESPERTO 2023 ES-C 18HRI/ES-C pan/1X/ES-E 18HXI"/>
    <x v="192"/>
    <x v="192"/>
    <x v="2"/>
    <x v="1"/>
    <s v="Диаметр газовой трубы, мм (дюйм)"/>
    <s v="12,7 (1/2&amp;quot;)"/>
    <x v="44"/>
    <s v="12.7 (1/2&amp;quot;)"/>
    <n v="12.7"/>
    <x v="1"/>
  </r>
  <r>
    <n v="198"/>
    <s v="Классическая сплит-система кассетного типа серии ESPERTO 2023 ES-C 18HRI/ES-C pan/1X/ES-E 18HXI"/>
    <x v="192"/>
    <x v="192"/>
    <x v="2"/>
    <x v="1"/>
    <s v="Максимальная длина трассы, м"/>
    <n v="30"/>
    <x v="45"/>
    <s v="30"/>
    <s v="30"/>
    <x v="1"/>
  </r>
  <r>
    <n v="198"/>
    <s v="Классическая сплит-система кассетного типа серии ESPERTO 2023 ES-C 18HRI/ES-C pan/1X/ES-E 18HXI"/>
    <x v="192"/>
    <x v="192"/>
    <x v="2"/>
    <x v="1"/>
    <s v="Максимальный перепад по высоте между внутренним и наружным блоками, м"/>
    <n v="20"/>
    <x v="46"/>
    <s v="20"/>
    <s v="20"/>
    <x v="1"/>
  </r>
  <r>
    <n v="198"/>
    <s v="Классическая сплит-система кассетного типа серии ESPERTO 2023 ES-C 18HRI/ES-C pan/1X/ES-E 18HXI"/>
    <x v="192"/>
    <x v="192"/>
    <x v="2"/>
    <x v="1"/>
    <s v="Максимальный перепад по высоте между внутренним и наружным блоками (если не задано взаимное расположение внутреннего и наружного блока), м"/>
    <n v="20"/>
    <x v="116"/>
    <s v="20"/>
    <s v="20"/>
    <x v="1"/>
  </r>
  <r>
    <n v="198"/>
    <s v="Классическая сплит-система кассетного типа серии ESPERTO 2023 ES-C 18HRI/ES-C pan/1X/ES-E 18HXI"/>
    <x v="192"/>
    <x v="192"/>
    <x v="2"/>
    <x v="1"/>
    <s v="Минимальная длина трассы, м"/>
    <n v="4"/>
    <x v="47"/>
    <s v="4"/>
    <s v="4"/>
    <x v="0"/>
  </r>
  <r>
    <n v="198"/>
    <s v="Классическая сплит-система кассетного типа серии ESPERTO 2023 ES-C 18HRI/ES-C pan/1X/ES-E 18HXI"/>
    <x v="192"/>
    <x v="192"/>
    <x v="2"/>
    <x v="1"/>
    <s v="Номинальная длина трассы, м"/>
    <n v="5"/>
    <x v="48"/>
    <s v="5"/>
    <s v="5"/>
    <x v="0"/>
  </r>
  <r>
    <n v="198"/>
    <s v="Классическая сплит-система кассетного типа серии ESPERTO 2023 ES-C 18HRI/ES-C pan/1X/ES-E 18HXI"/>
    <x v="192"/>
    <x v="192"/>
    <x v="2"/>
    <x v="1"/>
    <s v="Диаметр дренажной трубы, мм"/>
    <n v="25"/>
    <x v="49"/>
    <s v="25"/>
    <s v="25"/>
    <x v="0"/>
  </r>
  <r>
    <n v="198"/>
    <s v="Классическая сплит-система кассетного типа серии ESPERTO 2023 ES-C 18HRI/ES-C pan/1X/ES-E 18HXI"/>
    <x v="192"/>
    <x v="192"/>
    <x v="2"/>
    <x v="1"/>
    <s v="Рабочие температурные границы наружного воздуха (охлаждение), &amp;amp;deg;C"/>
    <s v="-15 ~ +50"/>
    <x v="50"/>
    <s v="-15 ~ +50"/>
    <s v="-15 ~ +50"/>
    <x v="1"/>
  </r>
  <r>
    <n v="198"/>
    <s v="Классическая сплит-система кассетного типа серии ESPERTO 2023 ES-C 18HRI/ES-C pan/1X/ES-E 18HXI"/>
    <x v="192"/>
    <x v="192"/>
    <x v="2"/>
    <x v="1"/>
    <s v="Минимальная рабочая температура наружного воздуха (охлаждение), &amp;amp;deg;C"/>
    <n v="-15"/>
    <x v="117"/>
    <s v="-15"/>
    <s v="-15"/>
    <x v="0"/>
  </r>
  <r>
    <n v="198"/>
    <s v="Классическая сплит-система кассетного типа серии ESPERTO 2023 ES-C 18HRI/ES-C pan/1X/ES-E 18HXI"/>
    <x v="192"/>
    <x v="192"/>
    <x v="2"/>
    <x v="1"/>
    <s v="Максимальная рабочая температура наружного воздуха (охлаждение), &amp;amp;deg;C"/>
    <n v="50"/>
    <x v="118"/>
    <s v="50"/>
    <s v="50"/>
    <x v="0"/>
  </r>
  <r>
    <n v="198"/>
    <s v="Классическая сплит-система кассетного типа серии ESPERTO 2023 ES-C 18HRI/ES-C pan/1X/ES-E 18HXI"/>
    <x v="192"/>
    <x v="192"/>
    <x v="2"/>
    <x v="1"/>
    <s v="Рабочие температурные границы наружного воздуха (нагрев), &amp;amp;deg;C"/>
    <s v="-15 ~ +24"/>
    <x v="51"/>
    <s v="-15 ~ +24"/>
    <s v="-15 ~ +24"/>
    <x v="1"/>
  </r>
  <r>
    <n v="198"/>
    <s v="Классическая сплит-система кассетного типа серии ESPERTO 2023 ES-C 18HRI/ES-C pan/1X/ES-E 18HXI"/>
    <x v="192"/>
    <x v="192"/>
    <x v="2"/>
    <x v="1"/>
    <s v="Минимальная рабочая температура наружного воздуха (нагрев), &amp;amp;deg;C"/>
    <n v="-15"/>
    <x v="119"/>
    <s v="-15"/>
    <s v="-15"/>
    <x v="0"/>
  </r>
  <r>
    <n v="198"/>
    <s v="Классическая сплит-система кассетного типа серии ESPERTO 2023 ES-C 18HRI/ES-C pan/1X/ES-E 18HXI"/>
    <x v="192"/>
    <x v="192"/>
    <x v="2"/>
    <x v="1"/>
    <s v="Максимальная рабочая температура наружного воздуха (нагрев), &amp;amp;deg;C"/>
    <n v="24"/>
    <x v="120"/>
    <s v="24"/>
    <s v="24"/>
    <x v="0"/>
  </r>
  <r>
    <n v="198"/>
    <s v="Классическая сплит-система кассетного типа серии ESPERTO 2023 ES-C 18HRI/ES-C pan/1X/ES-E 18HXI"/>
    <x v="192"/>
    <x v="192"/>
    <x v="2"/>
    <x v="1"/>
    <s v="Подключение электропитания"/>
    <s v="Наружный блок"/>
    <x v="52"/>
    <s v="Наружный блок"/>
    <s v="Наружный блок"/>
    <x v="0"/>
  </r>
  <r>
    <n v="198"/>
    <s v="Классическая сплит-система кассетного типа серии ESPERTO 2023 ES-C 18HRI/ES-C pan/1X/ES-E 18HXI"/>
    <x v="192"/>
    <x v="192"/>
    <x v="2"/>
    <x v="1"/>
    <s v="Межблочный кабель, мм&amp;lt;sup&amp;gt;2&amp;lt;/sup&amp;gt;"/>
    <s v="4*1,5"/>
    <x v="53"/>
    <s v="4*1.5"/>
    <s v="4*1.5"/>
    <x v="0"/>
  </r>
  <r>
    <n v="198"/>
    <s v="Классическая сплит-система кассетного типа серии ESPERTO 2023 ES-C 18HRI/ES-C pan/1X/ES-E 18HXI"/>
    <x v="192"/>
    <x v="192"/>
    <x v="2"/>
    <x v="1"/>
    <s v="Силовой кабель, мм&amp;lt;sup&amp;gt;2&amp;lt;/sup&amp;gt;"/>
    <s v="3*2,5"/>
    <x v="54"/>
    <s v="3*2.5"/>
    <s v="3*2.5"/>
    <x v="0"/>
  </r>
  <r>
    <n v="198"/>
    <s v="Классическая сплит-система кассетного типа серии ESPERTO 2023 ES-C 18HRI/ES-C pan/1X/ES-E 18HXI"/>
    <x v="192"/>
    <x v="192"/>
    <x v="2"/>
    <x v="1"/>
    <s v="Автомат защиты, А"/>
    <n v="16"/>
    <x v="55"/>
    <s v="16"/>
    <s v="16"/>
    <x v="0"/>
  </r>
  <r>
    <n v="198"/>
    <s v="Классическая сплит-система кассетного типа серии ESPERTO 2023 ES-C 18HRI/ES-C pan/1X/ES-E 18HXI"/>
    <x v="192"/>
    <x v="192"/>
    <x v="2"/>
    <x v="1"/>
    <s v="Максимальная потребляемая мощность, кВт"/>
    <n v="2.95"/>
    <x v="56"/>
    <s v="2.95"/>
    <s v="2.95"/>
    <x v="0"/>
  </r>
  <r>
    <n v="198"/>
    <s v="Классическая сплит-система кассетного типа серии ESPERTO 2023 ES-C 18HRI/ES-C pan/1X/ES-E 18HXI"/>
    <x v="192"/>
    <x v="192"/>
    <x v="2"/>
    <x v="1"/>
    <s v="Максимальный потребляемый ток, А"/>
    <n v="13.5"/>
    <x v="57"/>
    <s v="13.5"/>
    <s v="13.5"/>
    <x v="0"/>
  </r>
  <r>
    <n v="198"/>
    <s v="Классическая сплит-система кассетного типа серии ESPERTO 2023 ES-C 18HRI/ES-C pan/1X/ES-E 18HXI"/>
    <x v="192"/>
    <x v="192"/>
    <x v="2"/>
    <x v="1"/>
    <s v="Класс пылевлагозащиты, внутренний / наружный блок"/>
    <s v="IPX0/IP24"/>
    <x v="58"/>
    <s v="IPX0/IP24"/>
    <s v="IPX0/IP24"/>
    <x v="0"/>
  </r>
  <r>
    <n v="198"/>
    <s v="Классическая сплит-система кассетного типа серии ESPERTO 2023 ES-C 18HRI/ES-C pan/1X/ES-E 18HXI"/>
    <x v="192"/>
    <x v="192"/>
    <x v="2"/>
    <x v="1"/>
    <s v="Класс пылевлагозащиты, внутренний блок"/>
    <s v="IPX0"/>
    <x v="121"/>
    <s v="IPX0"/>
    <s v="IPX0"/>
    <x v="0"/>
  </r>
  <r>
    <n v="198"/>
    <s v="Классическая сплит-система кассетного типа серии ESPERTO 2023 ES-C 18HRI/ES-C pan/1X/ES-E 18HXI"/>
    <x v="192"/>
    <x v="192"/>
    <x v="2"/>
    <x v="1"/>
    <s v="Класс пылевлагозащиты, наружный блок"/>
    <s v="IP24"/>
    <x v="122"/>
    <s v="IP24"/>
    <s v="IP24"/>
    <x v="0"/>
  </r>
  <r>
    <n v="198"/>
    <s v="Классическая сплит-система кассетного типа серии ESPERTO 2023 ES-C 18HRI/ES-C pan/1X/ES-E 18HXI"/>
    <x v="192"/>
    <x v="192"/>
    <x v="2"/>
    <x v="1"/>
    <s v="Класс электрозащиты, внутренний / наружный блок"/>
    <s v="I класс/I класс"/>
    <x v="59"/>
    <s v="I класс/I класс"/>
    <s v="I класс/I класс"/>
    <x v="0"/>
  </r>
  <r>
    <n v="198"/>
    <s v="Классическая сплит-система кассетного типа серии ESPERTO 2023 ES-C 18HRI/ES-C pan/1X/ES-E 18HXI"/>
    <x v="192"/>
    <x v="192"/>
    <x v="2"/>
    <x v="1"/>
    <s v="Класс электрозащиты, внутренний блок"/>
    <s v="I класс"/>
    <x v="123"/>
    <s v="I класс"/>
    <s v="I класс"/>
    <x v="0"/>
  </r>
  <r>
    <n v="198"/>
    <s v="Классическая сплит-система кассетного типа серии ESPERTO 2023 ES-C 18HRI/ES-C pan/1X/ES-E 18HXI"/>
    <x v="192"/>
    <x v="192"/>
    <x v="2"/>
    <x v="1"/>
    <s v="Класс электрозащиты, наружный блок"/>
    <s v="I класс"/>
    <x v="124"/>
    <s v="I класс"/>
    <s v="I класс"/>
    <x v="0"/>
  </r>
  <r>
    <n v="198"/>
    <s v="Классическая сплит-система кассетного типа серии ESPERTO 2023 ES-C 18HRI/ES-C pan/1X/ES-E 18HXI"/>
    <x v="192"/>
    <x v="192"/>
    <x v="2"/>
    <x v="1"/>
    <s v="Страна производства"/>
    <s v="КНР"/>
    <x v="61"/>
    <s v="КНР"/>
    <s v="КНР"/>
    <x v="0"/>
  </r>
  <r>
    <n v="198"/>
    <s v="Классическая сплит-система кассетного типа серии ESPERTO 2023 ES-C 18HRI/ES-C pan/1X/ES-E 18HXI"/>
    <x v="192"/>
    <x v="192"/>
    <x v="2"/>
    <x v="1"/>
    <s v="Срок гарантии, мес"/>
    <n v="36"/>
    <x v="62"/>
    <s v="36"/>
    <s v="36"/>
    <x v="0"/>
  </r>
  <r>
    <n v="198"/>
    <s v="Классическая сплит-система кассетного типа серии ESPERTO 2023 ES-C 18HRI/ES-C pan/1X/ES-E 18HXI"/>
    <x v="192"/>
    <x v="192"/>
    <x v="2"/>
    <x v="1"/>
    <s v="Цвет внутреннего блока"/>
    <s v="Белый"/>
    <x v="63"/>
    <s v="Белый"/>
    <s v="Белый"/>
    <x v="0"/>
  </r>
  <r>
    <n v="198"/>
    <s v="Классическая сплит-система кассетного типа серии ESPERTO 2023 ES-C 18HRI/ES-C pan/1X/ES-E 18HXI"/>
    <x v="192"/>
    <x v="192"/>
    <x v="2"/>
    <x v="1"/>
    <s v="Цвет наружного блока"/>
    <s v="Белый"/>
    <x v="64"/>
    <s v="Белый"/>
    <s v="Белый"/>
    <x v="0"/>
  </r>
  <r>
    <n v="198"/>
    <s v="Классическая сплит-система кассетного типа серии ESPERTO 2023 ES-C 18HRI/ES-C pan/1X/ES-E 18HXI"/>
    <x v="192"/>
    <x v="192"/>
    <x v="2"/>
    <x v="1"/>
    <s v="Ионизатор воздуха"/>
    <s v="Нет"/>
    <x v="66"/>
    <s v="Нет"/>
    <s v="нет"/>
    <x v="0"/>
  </r>
  <r>
    <n v="198"/>
    <s v="Классическая сплит-система кассетного типа серии ESPERTO 2023 ES-C 18HRI/ES-C pan/1X/ES-E 18HXI"/>
    <x v="192"/>
    <x v="192"/>
    <x v="2"/>
    <x v="1"/>
    <s v="Плазменная очистка воздуха"/>
    <s v="Нет"/>
    <x v="67"/>
    <s v="Нет"/>
    <s v="нет"/>
    <x v="0"/>
  </r>
  <r>
    <n v="198"/>
    <s v="Классическая сплит-система кассетного типа серии ESPERTO 2023 ES-C 18HRI/ES-C pan/1X/ES-E 18HXI"/>
    <x v="192"/>
    <x v="192"/>
    <x v="2"/>
    <x v="1"/>
    <s v="Ультрафиолетовая стерилизация"/>
    <s v="Нет"/>
    <x v="68"/>
    <s v="Нет"/>
    <s v="нет"/>
    <x v="0"/>
  </r>
  <r>
    <n v="198"/>
    <s v="Классическая сплит-система кассетного типа серии ESPERTO 2023 ES-C 18HRI/ES-C pan/1X/ES-E 18HXI"/>
    <x v="192"/>
    <x v="192"/>
    <x v="2"/>
    <x v="1"/>
    <s v="Регулировка положения жалюзи с пульта ДУ"/>
    <s v="Тольно горизонтальные"/>
    <x v="69"/>
    <s v="Тольно горизонтальные"/>
    <s v="Тольно горизонтальные"/>
    <x v="0"/>
  </r>
  <r>
    <n v="198"/>
    <s v="Классическая сплит-система кассетного типа серии ESPERTO 2023 ES-C 18HRI/ES-C pan/1X/ES-E 18HXI"/>
    <x v="192"/>
    <x v="192"/>
    <x v="2"/>
    <x v="1"/>
    <s v="Управление c мобильного приложения по Wi-Fi"/>
    <s v="Нет"/>
    <x v="70"/>
    <s v="Нет"/>
    <s v="нет"/>
    <x v="0"/>
  </r>
  <r>
    <n v="198"/>
    <s v="Классическая сплит-система кассетного типа серии ESPERTO 2023 ES-C 18HRI/ES-C pan/1X/ES-E 18HXI"/>
    <x v="192"/>
    <x v="192"/>
    <x v="2"/>
    <x v="1"/>
    <s v="Дополнительные фильтры тонкой очистки в комплекте"/>
    <s v="Нет"/>
    <x v="71"/>
    <s v="Нет"/>
    <s v="нет"/>
    <x v="0"/>
  </r>
  <r>
    <n v="198"/>
    <s v="Классическая сплит-система кассетного типа серии ESPERTO 2023 ES-C 18HRI/ES-C pan/1X/ES-E 18HXI"/>
    <x v="192"/>
    <x v="192"/>
    <x v="2"/>
    <x v="1"/>
    <s v="Противопылевой фильтр в комплекте"/>
    <s v="нет"/>
    <x v="72"/>
    <s v="нет"/>
    <s v="нет"/>
    <x v="0"/>
  </r>
  <r>
    <n v="198"/>
    <s v="Классическая сплит-система кассетного типа серии ESPERTO 2023 ES-C 18HRI/ES-C pan/1X/ES-E 18HXI"/>
    <x v="192"/>
    <x v="192"/>
    <x v="2"/>
    <x v="1"/>
    <s v="Пульт управления в комплекте"/>
    <s v="Да, беспроводной"/>
    <x v="73"/>
    <s v="Да. беспроводной"/>
    <s v="Да. беспроводной"/>
    <x v="0"/>
  </r>
  <r>
    <n v="198"/>
    <s v="Классическая сплит-система кассетного типа серии ESPERTO 2023 ES-C 18HRI/ES-C pan/1X/ES-E 18HXI"/>
    <x v="192"/>
    <x v="192"/>
    <x v="2"/>
    <x v="1"/>
    <s v="Встроенный электронагреватель"/>
    <s v="нет"/>
    <x v="126"/>
    <s v="нет"/>
    <s v="нет"/>
    <x v="0"/>
  </r>
  <r>
    <n v="199"/>
    <s v="Классическая сплит-система кассетного типа серии ESPERTO 2023 ES-C 24HRI/ES-C pan/2X/ES-E 24HXI"/>
    <x v="193"/>
    <x v="193"/>
    <x v="2"/>
    <x v="1"/>
    <s v="Модель внутреннего блока"/>
    <s v="ES-C 24HRI"/>
    <x v="1"/>
    <s v="ES-C 24HRI"/>
    <s v="ES-C 24HRI"/>
    <x v="0"/>
  </r>
  <r>
    <n v="199"/>
    <s v="Классическая сплит-система кассетного типа серии ESPERTO 2023 ES-C 24HRI/ES-C pan/2X/ES-E 24HXI"/>
    <x v="193"/>
    <x v="193"/>
    <x v="2"/>
    <x v="1"/>
    <s v="Модель наружного блока"/>
    <s v="ES-E 24HXI"/>
    <x v="2"/>
    <s v="ES-E 24HXI"/>
    <s v="ES-E 24HXI"/>
    <x v="0"/>
  </r>
  <r>
    <n v="199"/>
    <s v="Классическая сплит-система кассетного типа серии ESPERTO 2023 ES-C 24HRI/ES-C pan/2X/ES-E 24HXI"/>
    <x v="193"/>
    <x v="193"/>
    <x v="2"/>
    <x v="1"/>
    <s v="Модель декоративной панели"/>
    <s v="ES-C pan/2X"/>
    <x v="132"/>
    <s v="ES-C pan/2X"/>
    <s v="ES-C pan/2X"/>
    <x v="0"/>
  </r>
  <r>
    <n v="199"/>
    <s v="Классическая сплит-система кассетного типа серии ESPERTO 2023 ES-C 24HRI/ES-C pan/2X/ES-E 24HXI"/>
    <x v="193"/>
    <x v="193"/>
    <x v="2"/>
    <x v="1"/>
    <s v="Инверторная технология"/>
    <s v="Нет"/>
    <x v="3"/>
    <s v="Нет"/>
    <s v="нет"/>
    <x v="1"/>
  </r>
  <r>
    <n v="199"/>
    <s v="Классическая сплит-система кассетного типа серии ESPERTO 2023 ES-C 24HRI/ES-C pan/2X/ES-E 24HXI"/>
    <x v="193"/>
    <x v="193"/>
    <x v="2"/>
    <x v="1"/>
    <s v="Серия"/>
    <s v="ESPERTO"/>
    <x v="4"/>
    <s v="ESPERTO"/>
    <s v="ESPERTO"/>
    <x v="0"/>
  </r>
  <r>
    <n v="199"/>
    <s v="Классическая сплит-система кассетного типа серии ESPERTO 2023 ES-C 24HRI/ES-C pan/2X/ES-E 24HXI"/>
    <x v="193"/>
    <x v="193"/>
    <x v="2"/>
    <x v="1"/>
    <s v="Тип внутреннего блока"/>
    <s v="Кассетный"/>
    <x v="5"/>
    <s v="Кассетный"/>
    <s v="Кассетный"/>
    <x v="1"/>
  </r>
  <r>
    <n v="199"/>
    <s v="Классическая сплит-система кассетного типа серии ESPERTO 2023 ES-C 24HRI/ES-C pan/2X/ES-E 24HXI"/>
    <x v="193"/>
    <x v="193"/>
    <x v="2"/>
    <x v="1"/>
    <s v="Эффективен для помещ. площадью до, м"/>
    <n v="70"/>
    <x v="6"/>
    <s v="70"/>
    <s v="70"/>
    <x v="1"/>
  </r>
  <r>
    <n v="199"/>
    <s v="Классическая сплит-система кассетного типа серии ESPERTO 2023 ES-C 24HRI/ES-C pan/2X/ES-E 24HXI"/>
    <x v="193"/>
    <x v="193"/>
    <x v="2"/>
    <x v="1"/>
    <s v="Холодопроизводительность, kBTU"/>
    <n v="24"/>
    <x v="7"/>
    <s v="24"/>
    <s v="24"/>
    <x v="0"/>
  </r>
  <r>
    <n v="199"/>
    <s v="Классическая сплит-система кассетного типа серии ESPERTO 2023 ES-C 24HRI/ES-C pan/2X/ES-E 24HXI"/>
    <x v="193"/>
    <x v="193"/>
    <x v="2"/>
    <x v="1"/>
    <s v="Холодопроизводительность, кВт"/>
    <s v="7.03 (3.3 - 7.91)"/>
    <x v="8"/>
    <s v="7.03 (3.3 - 7.91)"/>
    <n v="7.03"/>
    <x v="1"/>
  </r>
  <r>
    <n v="199"/>
    <s v="Классическая сплит-система кассетного типа серии ESPERTO 2023 ES-C 24HRI/ES-C pan/2X/ES-E 24HXI"/>
    <x v="193"/>
    <x v="193"/>
    <x v="2"/>
    <x v="1"/>
    <s v="Номинальная холодопроизводительность, кВт"/>
    <n v="7.03"/>
    <x v="76"/>
    <s v="7.03"/>
    <s v="7.03"/>
    <x v="0"/>
  </r>
  <r>
    <n v="199"/>
    <s v="Классическая сплит-система кассетного типа серии ESPERTO 2023 ES-C 24HRI/ES-C pan/2X/ES-E 24HXI"/>
    <x v="193"/>
    <x v="193"/>
    <x v="2"/>
    <x v="1"/>
    <s v="Минимальная холодопроизводительность, кВт"/>
    <n v="3.3"/>
    <x v="77"/>
    <s v="3.3"/>
    <s v="3.3"/>
    <x v="0"/>
  </r>
  <r>
    <n v="199"/>
    <s v="Классическая сплит-система кассетного типа серии ESPERTO 2023 ES-C 24HRI/ES-C pan/2X/ES-E 24HXI"/>
    <x v="193"/>
    <x v="193"/>
    <x v="2"/>
    <x v="1"/>
    <s v="Максимальная холодопроизводительность, кВт"/>
    <n v="7.91"/>
    <x v="78"/>
    <s v="7.91"/>
    <s v="7.91"/>
    <x v="0"/>
  </r>
  <r>
    <n v="199"/>
    <s v="Классическая сплит-система кассетного типа серии ESPERTO 2023 ES-C 24HRI/ES-C pan/2X/ES-E 24HXI"/>
    <x v="193"/>
    <x v="193"/>
    <x v="2"/>
    <x v="1"/>
    <s v="Потребляемый ток в режиме охлаждения, А"/>
    <s v="10.2 (4.2 - 12)"/>
    <x v="9"/>
    <s v="10.2 (4.2 - 12)"/>
    <n v="10.199999999999999"/>
    <x v="1"/>
  </r>
  <r>
    <n v="199"/>
    <s v="Классическая сплит-система кассетного типа серии ESPERTO 2023 ES-C 24HRI/ES-C pan/2X/ES-E 24HXI"/>
    <x v="193"/>
    <x v="193"/>
    <x v="2"/>
    <x v="1"/>
    <s v="Номинальный потребляемый ток в режиме охлаждения, А"/>
    <n v="10.199999999999999"/>
    <x v="79"/>
    <s v="10.2"/>
    <s v="10.2"/>
    <x v="0"/>
  </r>
  <r>
    <n v="199"/>
    <s v="Классическая сплит-система кассетного типа серии ESPERTO 2023 ES-C 24HRI/ES-C pan/2X/ES-E 24HXI"/>
    <x v="193"/>
    <x v="193"/>
    <x v="2"/>
    <x v="1"/>
    <s v="Минимальный потребляемый ток в режиме охлаждения, А"/>
    <n v="4.2"/>
    <x v="80"/>
    <s v="4.2"/>
    <s v="4.2"/>
    <x v="0"/>
  </r>
  <r>
    <n v="199"/>
    <s v="Классическая сплит-система кассетного типа серии ESPERTO 2023 ES-C 24HRI/ES-C pan/2X/ES-E 24HXI"/>
    <x v="193"/>
    <x v="193"/>
    <x v="2"/>
    <x v="1"/>
    <s v="Максимальный потребляемый ток в режиме охлаждения, А"/>
    <n v="12"/>
    <x v="81"/>
    <s v="12"/>
    <s v="12"/>
    <x v="0"/>
  </r>
  <r>
    <n v="199"/>
    <s v="Классическая сплит-система кассетного типа серии ESPERTO 2023 ES-C 24HRI/ES-C pan/2X/ES-E 24HXI"/>
    <x v="193"/>
    <x v="193"/>
    <x v="2"/>
    <x v="1"/>
    <s v="Потребляемая мощность в режиме охлаждения, кВт"/>
    <s v="2.320 (0.78 - 2.75)"/>
    <x v="10"/>
    <s v="2.320 (0.78 - 2.75)"/>
    <n v="2.3199999999999998"/>
    <x v="1"/>
  </r>
  <r>
    <n v="199"/>
    <s v="Классическая сплит-система кассетного типа серии ESPERTO 2023 ES-C 24HRI/ES-C pan/2X/ES-E 24HXI"/>
    <x v="193"/>
    <x v="193"/>
    <x v="2"/>
    <x v="1"/>
    <s v="Номинальная потребляемая мощность в режиме охлаждения, кВт"/>
    <n v="2.3199999999999998"/>
    <x v="82"/>
    <s v="2.32"/>
    <s v="2.32"/>
    <x v="0"/>
  </r>
  <r>
    <n v="199"/>
    <s v="Классическая сплит-система кассетного типа серии ESPERTO 2023 ES-C 24HRI/ES-C pan/2X/ES-E 24HXI"/>
    <x v="193"/>
    <x v="193"/>
    <x v="2"/>
    <x v="1"/>
    <s v="Минимальная потребляемая мощность в режиме охлаждения, кВт"/>
    <n v="0.78"/>
    <x v="83"/>
    <s v="0.78"/>
    <s v="0.78"/>
    <x v="0"/>
  </r>
  <r>
    <n v="199"/>
    <s v="Классическая сплит-система кассетного типа серии ESPERTO 2023 ES-C 24HRI/ES-C pan/2X/ES-E 24HXI"/>
    <x v="193"/>
    <x v="193"/>
    <x v="2"/>
    <x v="1"/>
    <s v="Максимальная потребляемая мощность в режиме охлаждения, кВт"/>
    <n v="2.75"/>
    <x v="84"/>
    <s v="2.75"/>
    <s v="2.75"/>
    <x v="0"/>
  </r>
  <r>
    <n v="199"/>
    <s v="Классическая сплит-система кассетного типа серии ESPERTO 2023 ES-C 24HRI/ES-C pan/2X/ES-E 24HXI"/>
    <x v="193"/>
    <x v="193"/>
    <x v="2"/>
    <x v="1"/>
    <s v="Коэффициент энергоэффективности EER, Вт/Вт"/>
    <n v="3.03"/>
    <x v="11"/>
    <s v="3.03"/>
    <s v="3.03"/>
    <x v="0"/>
  </r>
  <r>
    <n v="199"/>
    <s v="Классическая сплит-система кассетного типа серии ESPERTO 2023 ES-C 24HRI/ES-C pan/2X/ES-E 24HXI"/>
    <x v="193"/>
    <x v="193"/>
    <x v="2"/>
    <x v="1"/>
    <s v="Класс энергоэффективности EER (охлаждение)"/>
    <s v="B"/>
    <x v="13"/>
    <s v="B"/>
    <s v="B"/>
    <x v="0"/>
  </r>
  <r>
    <n v="199"/>
    <s v="Классическая сплит-система кассетного типа серии ESPERTO 2023 ES-C 24HRI/ES-C pan/2X/ES-E 24HXI"/>
    <x v="193"/>
    <x v="193"/>
    <x v="2"/>
    <x v="1"/>
    <s v="Теплопроизводительность, kBTU"/>
    <n v="26"/>
    <x v="15"/>
    <s v="26"/>
    <s v="26"/>
    <x v="0"/>
  </r>
  <r>
    <n v="199"/>
    <s v="Классическая сплит-система кассетного типа серии ESPERTO 2023 ES-C 24HRI/ES-C pan/2X/ES-E 24HXI"/>
    <x v="193"/>
    <x v="193"/>
    <x v="2"/>
    <x v="1"/>
    <s v="Теплопроизводительность контура, kBTU"/>
    <n v="26"/>
    <x v="85"/>
    <s v="26"/>
    <s v="26"/>
    <x v="0"/>
  </r>
  <r>
    <n v="199"/>
    <s v="Классическая сплит-система кассетного типа серии ESPERTO 2023 ES-C 24HRI/ES-C pan/2X/ES-E 24HXI"/>
    <x v="193"/>
    <x v="193"/>
    <x v="2"/>
    <x v="1"/>
    <s v="Теплопроизводительность, кВт"/>
    <s v="7,62 (2.81 - 8.94)"/>
    <x v="16"/>
    <s v="7.62 (2.81 - 8.94)"/>
    <n v="7.62"/>
    <x v="1"/>
  </r>
  <r>
    <n v="199"/>
    <s v="Классическая сплит-система кассетного типа серии ESPERTO 2023 ES-C 24HRI/ES-C pan/2X/ES-E 24HXI"/>
    <x v="193"/>
    <x v="193"/>
    <x v="2"/>
    <x v="1"/>
    <s v="Номинальная теплопроизводительность, кВт"/>
    <s v="7,62"/>
    <x v="86"/>
    <n v="7.62"/>
    <n v="7.62"/>
    <x v="0"/>
  </r>
  <r>
    <n v="199"/>
    <s v="Классическая сплит-система кассетного типа серии ESPERTO 2023 ES-C 24HRI/ES-C pan/2X/ES-E 24HXI"/>
    <x v="193"/>
    <x v="193"/>
    <x v="2"/>
    <x v="1"/>
    <s v="Минимальная теплопроизводительность, кВт"/>
    <n v="2.81"/>
    <x v="87"/>
    <s v="2.81"/>
    <s v="2.81"/>
    <x v="0"/>
  </r>
  <r>
    <n v="199"/>
    <s v="Классическая сплит-система кассетного типа серии ESPERTO 2023 ES-C 24HRI/ES-C pan/2X/ES-E 24HXI"/>
    <x v="193"/>
    <x v="193"/>
    <x v="2"/>
    <x v="1"/>
    <s v="Максимальная теплопроизводительность, кВт"/>
    <n v="8.94"/>
    <x v="88"/>
    <s v="8.94"/>
    <s v="8.94"/>
    <x v="0"/>
  </r>
  <r>
    <n v="199"/>
    <s v="Классическая сплит-система кассетного типа серии ESPERTO 2023 ES-C 24HRI/ES-C pan/2X/ES-E 24HXI"/>
    <x v="193"/>
    <x v="193"/>
    <x v="2"/>
    <x v="1"/>
    <s v="Потребляемый ток в режиме нагрева, А"/>
    <s v="8,50 (3.60 - 12.10)"/>
    <x v="17"/>
    <s v="8.50 (3.60 - 12.10)"/>
    <n v="8.5"/>
    <x v="1"/>
  </r>
  <r>
    <n v="199"/>
    <s v="Классическая сплит-система кассетного типа серии ESPERTO 2023 ES-C 24HRI/ES-C pan/2X/ES-E 24HXI"/>
    <x v="193"/>
    <x v="193"/>
    <x v="2"/>
    <x v="1"/>
    <s v="Номинальный потребляемый ток в режиме нагрева, А"/>
    <s v="8,50"/>
    <x v="89"/>
    <n v="8.5"/>
    <n v="8.5"/>
    <x v="0"/>
  </r>
  <r>
    <n v="199"/>
    <s v="Классическая сплит-система кассетного типа серии ESPERTO 2023 ES-C 24HRI/ES-C pan/2X/ES-E 24HXI"/>
    <x v="193"/>
    <x v="193"/>
    <x v="2"/>
    <x v="1"/>
    <s v="Минимальный потребляемый ток в режиме нагрева, А"/>
    <n v="3.6"/>
    <x v="90"/>
    <s v="3.6"/>
    <s v="3.6"/>
    <x v="0"/>
  </r>
  <r>
    <n v="199"/>
    <s v="Классическая сплит-система кассетного типа серии ESPERTO 2023 ES-C 24HRI/ES-C pan/2X/ES-E 24HXI"/>
    <x v="193"/>
    <x v="193"/>
    <x v="2"/>
    <x v="1"/>
    <s v="Максимальный потребляемый ток в режиме нагрева, А"/>
    <n v="12.1"/>
    <x v="91"/>
    <s v="12.1"/>
    <s v="12.1"/>
    <x v="0"/>
  </r>
  <r>
    <n v="199"/>
    <s v="Классическая сплит-система кассетного типа серии ESPERTO 2023 ES-C 24HRI/ES-C pan/2X/ES-E 24HXI"/>
    <x v="193"/>
    <x v="193"/>
    <x v="2"/>
    <x v="1"/>
    <s v="Потребляемая мощность в режиме нагрева, кВт"/>
    <s v="1,900 (0.61 - 2.70)"/>
    <x v="18"/>
    <s v="1.900 (0.61 - 2.70)"/>
    <n v="1.9"/>
    <x v="1"/>
  </r>
  <r>
    <n v="199"/>
    <s v="Классическая сплит-система кассетного типа серии ESPERTO 2023 ES-C 24HRI/ES-C pan/2X/ES-E 24HXI"/>
    <x v="193"/>
    <x v="193"/>
    <x v="2"/>
    <x v="1"/>
    <s v="Номинальная потребляемая мощность в режиме нагрева, кВт"/>
    <n v="1900"/>
    <x v="92"/>
    <s v="1900"/>
    <s v="1900"/>
    <x v="0"/>
  </r>
  <r>
    <n v="199"/>
    <s v="Классическая сплит-система кассетного типа серии ESPERTO 2023 ES-C 24HRI/ES-C pan/2X/ES-E 24HXI"/>
    <x v="193"/>
    <x v="193"/>
    <x v="2"/>
    <x v="1"/>
    <s v="Минимальная потребляемая мощность в режиме нагрева, кВт"/>
    <n v="0.61"/>
    <x v="93"/>
    <s v="0.61"/>
    <s v="0.61"/>
    <x v="0"/>
  </r>
  <r>
    <n v="199"/>
    <s v="Классическая сплит-система кассетного типа серии ESPERTO 2023 ES-C 24HRI/ES-C pan/2X/ES-E 24HXI"/>
    <x v="193"/>
    <x v="193"/>
    <x v="2"/>
    <x v="1"/>
    <s v="Максимальная потребляемая мощность в режиме нагрева, кВт"/>
    <n v="2.7"/>
    <x v="94"/>
    <s v="2.7"/>
    <s v="2.7"/>
    <x v="0"/>
  </r>
  <r>
    <n v="199"/>
    <s v="Классическая сплит-система кассетного типа серии ESPERTO 2023 ES-C 24HRI/ES-C pan/2X/ES-E 24HXI"/>
    <x v="193"/>
    <x v="193"/>
    <x v="2"/>
    <x v="1"/>
    <s v="Коэффициент энергоэффективности COP, Вт/Вт"/>
    <n v="4.01"/>
    <x v="19"/>
    <s v="4.01"/>
    <s v="4.01"/>
    <x v="0"/>
  </r>
  <r>
    <n v="199"/>
    <s v="Классическая сплит-система кассетного типа серии ESPERTO 2023 ES-C 24HRI/ES-C pan/2X/ES-E 24HXI"/>
    <x v="193"/>
    <x v="193"/>
    <x v="2"/>
    <x v="1"/>
    <s v="Класс энергоэффективности COP (нагрев)"/>
    <s v="A"/>
    <x v="21"/>
    <s v="A"/>
    <s v="A"/>
    <x v="0"/>
  </r>
  <r>
    <n v="199"/>
    <s v="Классическая сплит-система кассетного типа серии ESPERTO 2023 ES-C 24HRI/ES-C pan/2X/ES-E 24HXI"/>
    <x v="193"/>
    <x v="193"/>
    <x v="2"/>
    <x v="1"/>
    <s v="Электропитание внутреннего блока, В/Гц/Ф"/>
    <s v="220-240/50/1"/>
    <x v="95"/>
    <s v="220-240/50/1"/>
    <s v="220-240/50/1"/>
    <x v="0"/>
  </r>
  <r>
    <n v="199"/>
    <s v="Классическая сплит-система кассетного типа серии ESPERTO 2023 ES-C 24HRI/ES-C pan/2X/ES-E 24HXI"/>
    <x v="193"/>
    <x v="193"/>
    <x v="2"/>
    <x v="1"/>
    <s v="Напряжение электропитания внутреннего блока, В"/>
    <s v="220-240"/>
    <x v="96"/>
    <s v="220-240"/>
    <s v="220-240"/>
    <x v="0"/>
  </r>
  <r>
    <n v="199"/>
    <s v="Классическая сплит-система кассетного типа серии ESPERTO 2023 ES-C 24HRI/ES-C pan/2X/ES-E 24HXI"/>
    <x v="193"/>
    <x v="193"/>
    <x v="2"/>
    <x v="1"/>
    <s v="Частота электропитания внутреннего блока, Гц"/>
    <n v="50"/>
    <x v="97"/>
    <s v="50"/>
    <s v="50"/>
    <x v="0"/>
  </r>
  <r>
    <n v="199"/>
    <s v="Классическая сплит-система кассетного типа серии ESPERTO 2023 ES-C 24HRI/ES-C pan/2X/ES-E 24HXI"/>
    <x v="193"/>
    <x v="193"/>
    <x v="2"/>
    <x v="1"/>
    <s v="Количество фаз электропитания внутреннего блока, Ф"/>
    <n v="1"/>
    <x v="98"/>
    <s v="1"/>
    <s v="1"/>
    <x v="0"/>
  </r>
  <r>
    <n v="199"/>
    <s v="Классическая сплит-система кассетного типа серии ESPERTO 2023 ES-C 24HRI/ES-C pan/2X/ES-E 24HXI"/>
    <x v="193"/>
    <x v="193"/>
    <x v="2"/>
    <x v="1"/>
    <s v="Электропитание наружного блока, В/Гц/Ф"/>
    <s v="220-240/50/1"/>
    <x v="99"/>
    <s v="220-240/50/1"/>
    <s v="220-240/50/1"/>
    <x v="0"/>
  </r>
  <r>
    <n v="199"/>
    <s v="Классическая сплит-система кассетного типа серии ESPERTO 2023 ES-C 24HRI/ES-C pan/2X/ES-E 24HXI"/>
    <x v="193"/>
    <x v="193"/>
    <x v="2"/>
    <x v="1"/>
    <s v="Напряжение электропитания наружного блока, В"/>
    <s v="220-240"/>
    <x v="100"/>
    <s v="220-240"/>
    <s v="220-240"/>
    <x v="0"/>
  </r>
  <r>
    <n v="199"/>
    <s v="Классическая сплит-система кассетного типа серии ESPERTO 2023 ES-C 24HRI/ES-C pan/2X/ES-E 24HXI"/>
    <x v="193"/>
    <x v="193"/>
    <x v="2"/>
    <x v="1"/>
    <s v="Частота электропитания наружного блока, Гц"/>
    <n v="50"/>
    <x v="101"/>
    <s v="50"/>
    <s v="50"/>
    <x v="0"/>
  </r>
  <r>
    <n v="199"/>
    <s v="Классическая сплит-система кассетного типа серии ESPERTO 2023 ES-C 24HRI/ES-C pan/2X/ES-E 24HXI"/>
    <x v="193"/>
    <x v="193"/>
    <x v="2"/>
    <x v="1"/>
    <s v="Количество фаз электропитания наружного блока, Ф"/>
    <n v="1"/>
    <x v="102"/>
    <s v="1"/>
    <s v="1"/>
    <x v="0"/>
  </r>
  <r>
    <n v="199"/>
    <s v="Классическая сплит-система кассетного типа серии ESPERTO 2023 ES-C 24HRI/ES-C pan/2X/ES-E 24HXI"/>
    <x v="193"/>
    <x v="193"/>
    <x v="2"/>
    <x v="1"/>
    <s v="Расход воздуха внутреннего блока, м&amp;lt;sup&amp;gt;3&amp;lt;/sup&amp;gt;/ч"/>
    <s v="992/1118/1247"/>
    <x v="24"/>
    <s v="992/1118/1247"/>
    <s v="992/1118/1247"/>
    <x v="0"/>
  </r>
  <r>
    <n v="199"/>
    <s v="Классическая сплит-система кассетного типа серии ESPERTO 2023 ES-C 24HRI/ES-C pan/2X/ES-E 24HXI"/>
    <x v="193"/>
    <x v="193"/>
    <x v="2"/>
    <x v="1"/>
    <s v="Минимальный расход воздуха внутреннего блока, м&amp;lt;sup&amp;gt;3&amp;lt;/sup&amp;gt;/ч"/>
    <n v="992"/>
    <x v="25"/>
    <s v="992"/>
    <s v="992"/>
    <x v="0"/>
  </r>
  <r>
    <n v="199"/>
    <s v="Классическая сплит-система кассетного типа серии ESPERTO 2023 ES-C 24HRI/ES-C pan/2X/ES-E 24HXI"/>
    <x v="193"/>
    <x v="193"/>
    <x v="2"/>
    <x v="1"/>
    <s v="Уровень шума внутреннего блока, дБ(А)"/>
    <s v="42/47,5/50"/>
    <x v="26"/>
    <s v="42/47.5/50"/>
    <s v="42/47.5/50"/>
    <x v="1"/>
  </r>
  <r>
    <n v="199"/>
    <s v="Классическая сплит-система кассетного типа серии ESPERTO 2023 ES-C 24HRI/ES-C pan/2X/ES-E 24HXI"/>
    <x v="193"/>
    <x v="193"/>
    <x v="2"/>
    <x v="1"/>
    <s v="Минимальный уровень шума внутреннего блока, дБ(А)"/>
    <n v="42"/>
    <x v="27"/>
    <s v="42"/>
    <s v="42"/>
    <x v="0"/>
  </r>
  <r>
    <n v="199"/>
    <s v="Классическая сплит-система кассетного типа серии ESPERTO 2023 ES-C 24HRI/ES-C pan/2X/ES-E 24HXI"/>
    <x v="193"/>
    <x v="193"/>
    <x v="2"/>
    <x v="1"/>
    <s v="Объем конденсации, л/ч"/>
    <n v="2.5099999999999998"/>
    <x v="28"/>
    <s v="2.51"/>
    <s v="2.51"/>
    <x v="0"/>
  </r>
  <r>
    <n v="199"/>
    <s v="Классическая сплит-система кассетного типа серии ESPERTO 2023 ES-C 24HRI/ES-C pan/2X/ES-E 24HXI"/>
    <x v="193"/>
    <x v="193"/>
    <x v="2"/>
    <x v="1"/>
    <s v="Расход воздуха наружного блока, м&amp;lt;sup&amp;gt;3&amp;lt;/sup&amp;gt;/ч"/>
    <n v="3500"/>
    <x v="29"/>
    <s v="3500"/>
    <s v="3500"/>
    <x v="0"/>
  </r>
  <r>
    <n v="199"/>
    <s v="Классическая сплит-система кассетного типа серии ESPERTO 2023 ES-C 24HRI/ES-C pan/2X/ES-E 24HXI"/>
    <x v="193"/>
    <x v="193"/>
    <x v="2"/>
    <x v="1"/>
    <s v="Уровень шума наружного блока, дБ(А)"/>
    <n v="60"/>
    <x v="30"/>
    <s v="60"/>
    <s v="60"/>
    <x v="1"/>
  </r>
  <r>
    <n v="199"/>
    <s v="Классическая сплит-система кассетного типа серии ESPERTO 2023 ES-C 24HRI/ES-C pan/2X/ES-E 24HXI"/>
    <x v="193"/>
    <x v="193"/>
    <x v="2"/>
    <x v="1"/>
    <s v="Марка компрессора"/>
    <s v="GMCC"/>
    <x v="31"/>
    <s v="GMCC"/>
    <s v="GMCC"/>
    <x v="1"/>
  </r>
  <r>
    <n v="199"/>
    <s v="Классическая сплит-система кассетного типа серии ESPERTO 2023 ES-C 24HRI/ES-C pan/2X/ES-E 24HXI"/>
    <x v="193"/>
    <x v="193"/>
    <x v="2"/>
    <x v="1"/>
    <s v="Тип компрессора"/>
    <s v="Ротационный"/>
    <x v="32"/>
    <s v="Ротационный"/>
    <s v="Ротационный"/>
    <x v="0"/>
  </r>
  <r>
    <n v="199"/>
    <s v="Классическая сплит-система кассетного типа серии ESPERTO 2023 ES-C 24HRI/ES-C pan/2X/ES-E 24HXI"/>
    <x v="193"/>
    <x v="193"/>
    <x v="2"/>
    <x v="1"/>
    <s v="Модель компрессора"/>
    <s v="KTM240D43UKT"/>
    <x v="185"/>
    <s v="KTM240D43UKT"/>
    <s v="KTM240D43UKT"/>
    <x v="1"/>
  </r>
  <r>
    <n v="199"/>
    <s v="Классическая сплит-система кассетного типа серии ESPERTO 2023 ES-C 24HRI/ES-C pan/2X/ES-E 24HXI"/>
    <x v="193"/>
    <x v="193"/>
    <x v="2"/>
    <x v="1"/>
    <s v="Тип хладагента"/>
    <s v="R32"/>
    <x v="33"/>
    <s v="R32"/>
    <s v="R32"/>
    <x v="1"/>
  </r>
  <r>
    <n v="199"/>
    <s v="Классическая сплит-система кассетного типа серии ESPERTO 2023 ES-C 24HRI/ES-C pan/2X/ES-E 24HXI"/>
    <x v="193"/>
    <x v="193"/>
    <x v="2"/>
    <x v="1"/>
    <s v="Заводская заправка хладагента, г"/>
    <n v="1500"/>
    <x v="34"/>
    <s v="1500"/>
    <s v="1500"/>
    <x v="1"/>
  </r>
  <r>
    <n v="199"/>
    <s v="Классическая сплит-система кассетного типа серии ESPERTO 2023 ES-C 24HRI/ES-C pan/2X/ES-E 24HXI"/>
    <x v="193"/>
    <x v="193"/>
    <x v="2"/>
    <x v="1"/>
    <s v="Дозаправка хладагента (сверх номинальной длины трассы), г/м"/>
    <n v="24"/>
    <x v="103"/>
    <s v="24"/>
    <s v="24"/>
    <x v="0"/>
  </r>
  <r>
    <n v="199"/>
    <s v="Классическая сплит-система кассетного типа серии ESPERTO 2023 ES-C 24HRI/ES-C pan/2X/ES-E 24HXI"/>
    <x v="193"/>
    <x v="193"/>
    <x v="2"/>
    <x v="1"/>
    <s v="Габаритные размеры внутреннего блока (ШхВхГ), мм"/>
    <s v="830x205x830"/>
    <x v="35"/>
    <s v="830 x 205 x 830"/>
    <s v="830 x 205 x 830"/>
    <x v="1"/>
  </r>
  <r>
    <n v="199"/>
    <s v="Классическая сплит-система кассетного типа серии ESPERTO 2023 ES-C 24HRI/ES-C pan/2X/ES-E 24HXI"/>
    <x v="193"/>
    <x v="193"/>
    <x v="2"/>
    <x v="1"/>
    <s v="Ширина внутреннего блока, мм"/>
    <n v="830"/>
    <x v="104"/>
    <s v="830"/>
    <s v="830"/>
    <x v="0"/>
  </r>
  <r>
    <n v="199"/>
    <s v="Классическая сплит-система кассетного типа серии ESPERTO 2023 ES-C 24HRI/ES-C pan/2X/ES-E 24HXI"/>
    <x v="193"/>
    <x v="193"/>
    <x v="2"/>
    <x v="1"/>
    <s v="Высота внутреннего блока, мм"/>
    <n v="205"/>
    <x v="105"/>
    <s v="205"/>
    <s v="205"/>
    <x v="0"/>
  </r>
  <r>
    <n v="199"/>
    <s v="Классическая сплит-система кассетного типа серии ESPERTO 2023 ES-C 24HRI/ES-C pan/2X/ES-E 24HXI"/>
    <x v="193"/>
    <x v="193"/>
    <x v="2"/>
    <x v="1"/>
    <s v="Глубина внутреннего блока, мм"/>
    <n v="830"/>
    <x v="106"/>
    <s v="830"/>
    <s v="830"/>
    <x v="0"/>
  </r>
  <r>
    <n v="199"/>
    <s v="Классическая сплит-система кассетного типа серии ESPERTO 2023 ES-C 24HRI/ES-C pan/2X/ES-E 24HXI"/>
    <x v="193"/>
    <x v="193"/>
    <x v="2"/>
    <x v="1"/>
    <s v="Габаритные размеры наружного блока (ШхВхГ), мм"/>
    <s v="590x673x342"/>
    <x v="36"/>
    <s v="590 x 673 x 342"/>
    <s v="590 x 673 x 342"/>
    <x v="1"/>
  </r>
  <r>
    <n v="199"/>
    <s v="Классическая сплит-система кассетного типа серии ESPERTO 2023 ES-C 24HRI/ES-C pan/2X/ES-E 24HXI"/>
    <x v="193"/>
    <x v="193"/>
    <x v="2"/>
    <x v="1"/>
    <s v="Ширина наружного блока, мм"/>
    <n v="590"/>
    <x v="107"/>
    <s v="590"/>
    <s v="590"/>
    <x v="0"/>
  </r>
  <r>
    <n v="199"/>
    <s v="Классическая сплит-система кассетного типа серии ESPERTO 2023 ES-C 24HRI/ES-C pan/2X/ES-E 24HXI"/>
    <x v="193"/>
    <x v="193"/>
    <x v="2"/>
    <x v="1"/>
    <s v="Высота наружного блока, мм"/>
    <n v="673"/>
    <x v="108"/>
    <s v="673"/>
    <s v="673"/>
    <x v="0"/>
  </r>
  <r>
    <n v="199"/>
    <s v="Классическая сплит-система кассетного типа серии ESPERTO 2023 ES-C 24HRI/ES-C pan/2X/ES-E 24HXI"/>
    <x v="193"/>
    <x v="193"/>
    <x v="2"/>
    <x v="1"/>
    <s v="Глубина наружного блока, мм"/>
    <n v="342"/>
    <x v="109"/>
    <s v="342"/>
    <s v="342"/>
    <x v="0"/>
  </r>
  <r>
    <n v="199"/>
    <s v="Классическая сплит-система кассетного типа серии ESPERTO 2023 ES-C 24HRI/ES-C pan/2X/ES-E 24HXI"/>
    <x v="193"/>
    <x v="193"/>
    <x v="2"/>
    <x v="1"/>
    <s v="Габаритные размеры декоративной панели (ШхВхГ), мм"/>
    <s v="950x55x950"/>
    <x v="133"/>
    <s v="950 x 55 x 950"/>
    <s v="950 x 55 x 950"/>
    <x v="0"/>
  </r>
  <r>
    <n v="199"/>
    <s v="Классическая сплит-система кассетного типа серии ESPERTO 2023 ES-C 24HRI/ES-C pan/2X/ES-E 24HXI"/>
    <x v="193"/>
    <x v="193"/>
    <x v="2"/>
    <x v="1"/>
    <s v="Ширина декоративной панели, мм"/>
    <n v="950"/>
    <x v="134"/>
    <s v="950"/>
    <s v="950"/>
    <x v="0"/>
  </r>
  <r>
    <n v="199"/>
    <s v="Классическая сплит-система кассетного типа серии ESPERTO 2023 ES-C 24HRI/ES-C pan/2X/ES-E 24HXI"/>
    <x v="193"/>
    <x v="193"/>
    <x v="2"/>
    <x v="1"/>
    <s v="Высота декоративной панели, мм"/>
    <n v="55"/>
    <x v="135"/>
    <s v="55"/>
    <s v="55"/>
    <x v="0"/>
  </r>
  <r>
    <n v="199"/>
    <s v="Классическая сплит-система кассетного типа серии ESPERTO 2023 ES-C 24HRI/ES-C pan/2X/ES-E 24HXI"/>
    <x v="193"/>
    <x v="193"/>
    <x v="2"/>
    <x v="1"/>
    <s v="Глубина декоративной панели, мм"/>
    <n v="950"/>
    <x v="136"/>
    <s v="950"/>
    <s v="950"/>
    <x v="0"/>
  </r>
  <r>
    <n v="199"/>
    <s v="Классическая сплит-система кассетного типа серии ESPERTO 2023 ES-C 24HRI/ES-C pan/2X/ES-E 24HXI"/>
    <x v="193"/>
    <x v="193"/>
    <x v="2"/>
    <x v="1"/>
    <s v="Габаритные размеры внутреннего блока в упаковке (ШхВхГ), мм"/>
    <s v="910x250x910"/>
    <x v="37"/>
    <s v="910 x 250 x 910"/>
    <s v="910 x 250 x 910"/>
    <x v="1"/>
  </r>
  <r>
    <n v="199"/>
    <s v="Классическая сплит-система кассетного типа серии ESPERTO 2023 ES-C 24HRI/ES-C pan/2X/ES-E 24HXI"/>
    <x v="193"/>
    <x v="193"/>
    <x v="2"/>
    <x v="1"/>
    <s v="Ширина внутреннего блока в упаковке, мм"/>
    <n v="910"/>
    <x v="110"/>
    <s v="910"/>
    <s v="910"/>
    <x v="0"/>
  </r>
  <r>
    <n v="199"/>
    <s v="Классическая сплит-система кассетного типа серии ESPERTO 2023 ES-C 24HRI/ES-C pan/2X/ES-E 24HXI"/>
    <x v="193"/>
    <x v="193"/>
    <x v="2"/>
    <x v="1"/>
    <s v="Высота внутреннего блока в упаковке, мм"/>
    <n v="250"/>
    <x v="111"/>
    <s v="250"/>
    <s v="250"/>
    <x v="0"/>
  </r>
  <r>
    <n v="199"/>
    <s v="Классическая сплит-система кассетного типа серии ESPERTO 2023 ES-C 24HRI/ES-C pan/2X/ES-E 24HXI"/>
    <x v="193"/>
    <x v="193"/>
    <x v="2"/>
    <x v="1"/>
    <s v="Глубина внутреннего блока в упаковке, мм"/>
    <n v="910"/>
    <x v="112"/>
    <s v="910"/>
    <s v="910"/>
    <x v="0"/>
  </r>
  <r>
    <n v="199"/>
    <s v="Классическая сплит-система кассетного типа серии ESPERTO 2023 ES-C 24HRI/ES-C pan/2X/ES-E 24HXI"/>
    <x v="193"/>
    <x v="193"/>
    <x v="2"/>
    <x v="1"/>
    <s v="Габаритные размеры наружного блока в упаковке (ШхВхГ), мм"/>
    <s v="995x740x398"/>
    <x v="38"/>
    <s v="995 x 740 x 398"/>
    <s v="995 x 740 x 398"/>
    <x v="1"/>
  </r>
  <r>
    <n v="199"/>
    <s v="Классическая сплит-система кассетного типа серии ESPERTO 2023 ES-C 24HRI/ES-C pan/2X/ES-E 24HXI"/>
    <x v="193"/>
    <x v="193"/>
    <x v="2"/>
    <x v="1"/>
    <s v="Ширина наружного блока в упаковке, мм"/>
    <n v="995"/>
    <x v="113"/>
    <s v="995"/>
    <s v="995"/>
    <x v="0"/>
  </r>
  <r>
    <n v="199"/>
    <s v="Классическая сплит-система кассетного типа серии ESPERTO 2023 ES-C 24HRI/ES-C pan/2X/ES-E 24HXI"/>
    <x v="193"/>
    <x v="193"/>
    <x v="2"/>
    <x v="1"/>
    <s v="Высота наружного блока в упаковке, мм"/>
    <n v="740"/>
    <x v="114"/>
    <s v="740"/>
    <s v="740"/>
    <x v="0"/>
  </r>
  <r>
    <n v="199"/>
    <s v="Классическая сплит-система кассетного типа серии ESPERTO 2023 ES-C 24HRI/ES-C pan/2X/ES-E 24HXI"/>
    <x v="193"/>
    <x v="193"/>
    <x v="2"/>
    <x v="1"/>
    <s v="Глубина наружного блока в упаковке, мм"/>
    <n v="398"/>
    <x v="115"/>
    <s v="398"/>
    <s v="398"/>
    <x v="0"/>
  </r>
  <r>
    <n v="199"/>
    <s v="Классическая сплит-система кассетного типа серии ESPERTO 2023 ES-C 24HRI/ES-C pan/2X/ES-E 24HXI"/>
    <x v="193"/>
    <x v="193"/>
    <x v="2"/>
    <x v="1"/>
    <s v="Габаритные размеры декоративной панели в упаковке (ШхВхГ), мм"/>
    <s v="1035x90x1035"/>
    <x v="137"/>
    <s v="1035 x 90 x 1035"/>
    <s v="1035 x 90 x 1035"/>
    <x v="0"/>
  </r>
  <r>
    <n v="199"/>
    <s v="Классическая сплит-система кассетного типа серии ESPERTO 2023 ES-C 24HRI/ES-C pan/2X/ES-E 24HXI"/>
    <x v="193"/>
    <x v="193"/>
    <x v="2"/>
    <x v="1"/>
    <s v="Ширина декоративной панели в упаковке, мм"/>
    <n v="1035"/>
    <x v="138"/>
    <s v="1035"/>
    <s v="1035"/>
    <x v="0"/>
  </r>
  <r>
    <n v="199"/>
    <s v="Классическая сплит-система кассетного типа серии ESPERTO 2023 ES-C 24HRI/ES-C pan/2X/ES-E 24HXI"/>
    <x v="193"/>
    <x v="193"/>
    <x v="2"/>
    <x v="1"/>
    <s v="Высота декоративной панели в упаковке, мм"/>
    <n v="90"/>
    <x v="139"/>
    <s v="90"/>
    <s v="90"/>
    <x v="0"/>
  </r>
  <r>
    <n v="199"/>
    <s v="Классическая сплит-система кассетного типа серии ESPERTO 2023 ES-C 24HRI/ES-C pan/2X/ES-E 24HXI"/>
    <x v="193"/>
    <x v="193"/>
    <x v="2"/>
    <x v="1"/>
    <s v="Глубина декоративной панели в упаковке, мм"/>
    <n v="1035"/>
    <x v="140"/>
    <s v="1035"/>
    <s v="1035"/>
    <x v="0"/>
  </r>
  <r>
    <n v="199"/>
    <s v="Классическая сплит-система кассетного типа серии ESPERTO 2023 ES-C 24HRI/ES-C pan/2X/ES-E 24HXI"/>
    <x v="193"/>
    <x v="193"/>
    <x v="2"/>
    <x v="1"/>
    <s v="Вес нетто внутреннего блока, кг"/>
    <n v="21.6"/>
    <x v="39"/>
    <s v="21.6"/>
    <s v="21.6"/>
    <x v="1"/>
  </r>
  <r>
    <n v="199"/>
    <s v="Классическая сплит-система кассетного типа серии ESPERTO 2023 ES-C 24HRI/ES-C pan/2X/ES-E 24HXI"/>
    <x v="193"/>
    <x v="193"/>
    <x v="2"/>
    <x v="1"/>
    <s v="Вес нетто наружного блока, кг"/>
    <n v="43.9"/>
    <x v="40"/>
    <s v="43.9"/>
    <s v="43.9"/>
    <x v="1"/>
  </r>
  <r>
    <n v="199"/>
    <s v="Классическая сплит-система кассетного типа серии ESPERTO 2023 ES-C 24HRI/ES-C pan/2X/ES-E 24HXI"/>
    <x v="193"/>
    <x v="193"/>
    <x v="2"/>
    <x v="1"/>
    <s v="Вес нетто декоративной панели, кг"/>
    <n v="5.9"/>
    <x v="141"/>
    <s v="5.9"/>
    <s v="5.9"/>
    <x v="0"/>
  </r>
  <r>
    <n v="199"/>
    <s v="Классическая сплит-система кассетного типа серии ESPERTO 2023 ES-C 24HRI/ES-C pan/2X/ES-E 24HXI"/>
    <x v="193"/>
    <x v="193"/>
    <x v="2"/>
    <x v="1"/>
    <s v="Вес брутто внутреннего блока, кг"/>
    <n v="25.4"/>
    <x v="41"/>
    <s v="25.4"/>
    <s v="25.4"/>
    <x v="1"/>
  </r>
  <r>
    <n v="199"/>
    <s v="Классическая сплит-система кассетного типа серии ESPERTO 2023 ES-C 24HRI/ES-C pan/2X/ES-E 24HXI"/>
    <x v="193"/>
    <x v="193"/>
    <x v="2"/>
    <x v="1"/>
    <s v="Вес брутто наружного блока, кг"/>
    <n v="46.9"/>
    <x v="42"/>
    <s v="46.9"/>
    <s v="46.9"/>
    <x v="1"/>
  </r>
  <r>
    <n v="199"/>
    <s v="Классическая сплит-система кассетного типа серии ESPERTO 2023 ES-C 24HRI/ES-C pan/2X/ES-E 24HXI"/>
    <x v="193"/>
    <x v="193"/>
    <x v="2"/>
    <x v="1"/>
    <s v="Вес брутто декоративной панели, кг"/>
    <n v="8.6"/>
    <x v="142"/>
    <s v="8.6"/>
    <s v="8.6"/>
    <x v="0"/>
  </r>
  <r>
    <n v="199"/>
    <s v="Классическая сплит-система кассетного типа серии ESPERTO 2023 ES-C 24HRI/ES-C pan/2X/ES-E 24HXI"/>
    <x v="193"/>
    <x v="193"/>
    <x v="2"/>
    <x v="1"/>
    <s v="Диаметр жидкостной трубы, мм (дюйм)"/>
    <s v="9,53 (3/8&amp;quot;)"/>
    <x v="43"/>
    <s v="9.53 (3/8&amp;quot;)"/>
    <n v="9.5299999999999994"/>
    <x v="1"/>
  </r>
  <r>
    <n v="199"/>
    <s v="Классическая сплит-система кассетного типа серии ESPERTO 2023 ES-C 24HRI/ES-C pan/2X/ES-E 24HXI"/>
    <x v="193"/>
    <x v="193"/>
    <x v="2"/>
    <x v="1"/>
    <s v="Диаметр газовой трубы, мм (дюйм)"/>
    <s v="15,88 (5/8&amp;quot;)"/>
    <x v="44"/>
    <s v="15.88 (5/8&amp;quot;)"/>
    <n v="15.88"/>
    <x v="1"/>
  </r>
  <r>
    <n v="199"/>
    <s v="Классическая сплит-система кассетного типа серии ESPERTO 2023 ES-C 24HRI/ES-C pan/2X/ES-E 24HXI"/>
    <x v="193"/>
    <x v="193"/>
    <x v="2"/>
    <x v="1"/>
    <s v="Максимальная длина трассы, м"/>
    <n v="50"/>
    <x v="45"/>
    <s v="50"/>
    <s v="50"/>
    <x v="1"/>
  </r>
  <r>
    <n v="199"/>
    <s v="Классическая сплит-система кассетного типа серии ESPERTO 2023 ES-C 24HRI/ES-C pan/2X/ES-E 24HXI"/>
    <x v="193"/>
    <x v="193"/>
    <x v="2"/>
    <x v="1"/>
    <s v="Максимальный перепад по высоте между внутренним и наружным блоками, м"/>
    <n v="25"/>
    <x v="46"/>
    <s v="25"/>
    <s v="25"/>
    <x v="1"/>
  </r>
  <r>
    <n v="199"/>
    <s v="Классическая сплит-система кассетного типа серии ESPERTO 2023 ES-C 24HRI/ES-C pan/2X/ES-E 24HXI"/>
    <x v="193"/>
    <x v="193"/>
    <x v="2"/>
    <x v="1"/>
    <s v="Максимальный перепад по высоте между внутренним и наружным блоками (если не задано взаимное расположение внутреннего и наружного блока), м"/>
    <n v="25"/>
    <x v="116"/>
    <s v="25"/>
    <s v="25"/>
    <x v="1"/>
  </r>
  <r>
    <n v="199"/>
    <s v="Классическая сплит-система кассетного типа серии ESPERTO 2023 ES-C 24HRI/ES-C pan/2X/ES-E 24HXI"/>
    <x v="193"/>
    <x v="193"/>
    <x v="2"/>
    <x v="1"/>
    <s v="Минимальная длина трассы, м"/>
    <n v="4"/>
    <x v="47"/>
    <s v="4"/>
    <s v="4"/>
    <x v="0"/>
  </r>
  <r>
    <n v="199"/>
    <s v="Классическая сплит-система кассетного типа серии ESPERTO 2023 ES-C 24HRI/ES-C pan/2X/ES-E 24HXI"/>
    <x v="193"/>
    <x v="193"/>
    <x v="2"/>
    <x v="1"/>
    <s v="Номинальная длина трассы, м"/>
    <n v="5"/>
    <x v="48"/>
    <s v="5"/>
    <s v="5"/>
    <x v="0"/>
  </r>
  <r>
    <n v="199"/>
    <s v="Классическая сплит-система кассетного типа серии ESPERTO 2023 ES-C 24HRI/ES-C pan/2X/ES-E 24HXI"/>
    <x v="193"/>
    <x v="193"/>
    <x v="2"/>
    <x v="1"/>
    <s v="Диаметр дренажной трубы, мм"/>
    <n v="25"/>
    <x v="49"/>
    <s v="25"/>
    <s v="25"/>
    <x v="0"/>
  </r>
  <r>
    <n v="199"/>
    <s v="Классическая сплит-система кассетного типа серии ESPERTO 2023 ES-C 24HRI/ES-C pan/2X/ES-E 24HXI"/>
    <x v="193"/>
    <x v="193"/>
    <x v="2"/>
    <x v="1"/>
    <s v="Рабочие температурные границы наружного воздуха (охлаждение), &amp;amp;deg;C"/>
    <s v="-15 ~ +50"/>
    <x v="50"/>
    <s v="-15 ~ +50"/>
    <s v="-15 ~ +50"/>
    <x v="1"/>
  </r>
  <r>
    <n v="199"/>
    <s v="Классическая сплит-система кассетного типа серии ESPERTO 2023 ES-C 24HRI/ES-C pan/2X/ES-E 24HXI"/>
    <x v="193"/>
    <x v="193"/>
    <x v="2"/>
    <x v="1"/>
    <s v="Минимальная рабочая температура наружного воздуха (охлаждение), &amp;amp;deg;C"/>
    <n v="-15"/>
    <x v="117"/>
    <s v="-15"/>
    <s v="-15"/>
    <x v="0"/>
  </r>
  <r>
    <n v="199"/>
    <s v="Классическая сплит-система кассетного типа серии ESPERTO 2023 ES-C 24HRI/ES-C pan/2X/ES-E 24HXI"/>
    <x v="193"/>
    <x v="193"/>
    <x v="2"/>
    <x v="1"/>
    <s v="Максимальная рабочая температура наружного воздуха (охлаждение), &amp;amp;deg;C"/>
    <n v="50"/>
    <x v="118"/>
    <s v="50"/>
    <s v="50"/>
    <x v="0"/>
  </r>
  <r>
    <n v="199"/>
    <s v="Классическая сплит-система кассетного типа серии ESPERTO 2023 ES-C 24HRI/ES-C pan/2X/ES-E 24HXI"/>
    <x v="193"/>
    <x v="193"/>
    <x v="2"/>
    <x v="1"/>
    <s v="Рабочие температурные границы наружного воздуха (нагрев), &amp;amp;deg;C"/>
    <s v="-15 ~ +24"/>
    <x v="51"/>
    <s v="-15 ~ +24"/>
    <s v="-15 ~ +24"/>
    <x v="1"/>
  </r>
  <r>
    <n v="199"/>
    <s v="Классическая сплит-система кассетного типа серии ESPERTO 2023 ES-C 24HRI/ES-C pan/2X/ES-E 24HXI"/>
    <x v="193"/>
    <x v="193"/>
    <x v="2"/>
    <x v="1"/>
    <s v="Минимальная рабочая температура наружного воздуха (нагрев), &amp;amp;deg;C"/>
    <n v="-15"/>
    <x v="119"/>
    <s v="-15"/>
    <s v="-15"/>
    <x v="0"/>
  </r>
  <r>
    <n v="199"/>
    <s v="Классическая сплит-система кассетного типа серии ESPERTO 2023 ES-C 24HRI/ES-C pan/2X/ES-E 24HXI"/>
    <x v="193"/>
    <x v="193"/>
    <x v="2"/>
    <x v="1"/>
    <s v="Максимальная рабочая температура наружного воздуха (нагрев), &amp;amp;deg;C"/>
    <n v="24"/>
    <x v="120"/>
    <s v="24"/>
    <s v="24"/>
    <x v="0"/>
  </r>
  <r>
    <n v="199"/>
    <s v="Классическая сплит-система кассетного типа серии ESPERTO 2023 ES-C 24HRI/ES-C pan/2X/ES-E 24HXI"/>
    <x v="193"/>
    <x v="193"/>
    <x v="2"/>
    <x v="1"/>
    <s v="Подключение электропитания"/>
    <s v="Наружный блок"/>
    <x v="52"/>
    <s v="Наружный блок"/>
    <s v="Наружный блок"/>
    <x v="0"/>
  </r>
  <r>
    <n v="199"/>
    <s v="Классическая сплит-система кассетного типа серии ESPERTO 2023 ES-C 24HRI/ES-C pan/2X/ES-E 24HXI"/>
    <x v="193"/>
    <x v="193"/>
    <x v="2"/>
    <x v="1"/>
    <s v="Межблочный кабель, мм&amp;lt;sup&amp;gt;2&amp;lt;/sup&amp;gt;"/>
    <s v="4*1,5"/>
    <x v="53"/>
    <s v="4*1.5"/>
    <s v="4*1.5"/>
    <x v="0"/>
  </r>
  <r>
    <n v="199"/>
    <s v="Классическая сплит-система кассетного типа серии ESPERTO 2023 ES-C 24HRI/ES-C pan/2X/ES-E 24HXI"/>
    <x v="193"/>
    <x v="193"/>
    <x v="2"/>
    <x v="1"/>
    <s v="Силовой кабель, мм&amp;lt;sup&amp;gt;2&amp;lt;/sup&amp;gt;"/>
    <s v="3*4,0"/>
    <x v="54"/>
    <s v="3*4.0"/>
    <s v="3*4.0"/>
    <x v="0"/>
  </r>
  <r>
    <n v="199"/>
    <s v="Классическая сплит-система кассетного типа серии ESPERTO 2023 ES-C 24HRI/ES-C pan/2X/ES-E 24HXI"/>
    <x v="193"/>
    <x v="193"/>
    <x v="2"/>
    <x v="1"/>
    <s v="Автомат защиты, А"/>
    <n v="25"/>
    <x v="55"/>
    <s v="25"/>
    <s v="25"/>
    <x v="0"/>
  </r>
  <r>
    <n v="199"/>
    <s v="Классическая сплит-система кассетного типа серии ESPERTO 2023 ES-C 24HRI/ES-C pan/2X/ES-E 24HXI"/>
    <x v="193"/>
    <x v="193"/>
    <x v="2"/>
    <x v="1"/>
    <s v="Максимальная потребляемая мощность, кВт"/>
    <n v="3.7"/>
    <x v="56"/>
    <s v="3.7"/>
    <s v="3.7"/>
    <x v="0"/>
  </r>
  <r>
    <n v="199"/>
    <s v="Классическая сплит-система кассетного типа серии ESPERTO 2023 ES-C 24HRI/ES-C pan/2X/ES-E 24HXI"/>
    <x v="193"/>
    <x v="193"/>
    <x v="2"/>
    <x v="1"/>
    <s v="Максимальный потребляемый ток, А"/>
    <n v="19"/>
    <x v="57"/>
    <s v="19"/>
    <s v="19"/>
    <x v="0"/>
  </r>
  <r>
    <n v="199"/>
    <s v="Классическая сплит-система кассетного типа серии ESPERTO 2023 ES-C 24HRI/ES-C pan/2X/ES-E 24HXI"/>
    <x v="193"/>
    <x v="193"/>
    <x v="2"/>
    <x v="1"/>
    <s v="Класс пылевлагозащиты, внутренний / наружный блок"/>
    <s v="IPX0/IP24"/>
    <x v="58"/>
    <s v="IPX0/IP24"/>
    <s v="IPX0/IP24"/>
    <x v="0"/>
  </r>
  <r>
    <n v="199"/>
    <s v="Классическая сплит-система кассетного типа серии ESPERTO 2023 ES-C 24HRI/ES-C pan/2X/ES-E 24HXI"/>
    <x v="193"/>
    <x v="193"/>
    <x v="2"/>
    <x v="1"/>
    <s v="Класс пылевлагозащиты, внутренний блок"/>
    <s v="IPX0"/>
    <x v="121"/>
    <s v="IPX0"/>
    <s v="IPX0"/>
    <x v="0"/>
  </r>
  <r>
    <n v="199"/>
    <s v="Классическая сплит-система кассетного типа серии ESPERTO 2023 ES-C 24HRI/ES-C pan/2X/ES-E 24HXI"/>
    <x v="193"/>
    <x v="193"/>
    <x v="2"/>
    <x v="1"/>
    <s v="Класс пылевлагозащиты, наружный блок"/>
    <s v="IP24"/>
    <x v="122"/>
    <s v="IP24"/>
    <s v="IP24"/>
    <x v="0"/>
  </r>
  <r>
    <n v="199"/>
    <s v="Классическая сплит-система кассетного типа серии ESPERTO 2023 ES-C 24HRI/ES-C pan/2X/ES-E 24HXI"/>
    <x v="193"/>
    <x v="193"/>
    <x v="2"/>
    <x v="1"/>
    <s v="Класс электрозащиты, внутренний / наружный блок"/>
    <s v="I класс/I класс"/>
    <x v="59"/>
    <s v="I класс/I класс"/>
    <s v="I класс/I класс"/>
    <x v="0"/>
  </r>
  <r>
    <n v="199"/>
    <s v="Классическая сплит-система кассетного типа серии ESPERTO 2023 ES-C 24HRI/ES-C pan/2X/ES-E 24HXI"/>
    <x v="193"/>
    <x v="193"/>
    <x v="2"/>
    <x v="1"/>
    <s v="Класс электрозащиты, внутренний блок"/>
    <s v="I класс"/>
    <x v="123"/>
    <s v="I класс"/>
    <s v="I класс"/>
    <x v="0"/>
  </r>
  <r>
    <n v="199"/>
    <s v="Классическая сплит-система кассетного типа серии ESPERTO 2023 ES-C 24HRI/ES-C pan/2X/ES-E 24HXI"/>
    <x v="193"/>
    <x v="193"/>
    <x v="2"/>
    <x v="1"/>
    <s v="Класс электрозащиты, наружный блок"/>
    <s v="I класс"/>
    <x v="124"/>
    <s v="I класс"/>
    <s v="I класс"/>
    <x v="0"/>
  </r>
  <r>
    <n v="199"/>
    <s v="Классическая сплит-система кассетного типа серии ESPERTO 2023 ES-C 24HRI/ES-C pan/2X/ES-E 24HXI"/>
    <x v="193"/>
    <x v="193"/>
    <x v="2"/>
    <x v="1"/>
    <s v="Страна производства"/>
    <s v="КНР"/>
    <x v="61"/>
    <s v="КНР"/>
    <s v="КНР"/>
    <x v="0"/>
  </r>
  <r>
    <n v="199"/>
    <s v="Классическая сплит-система кассетного типа серии ESPERTO 2023 ES-C 24HRI/ES-C pan/2X/ES-E 24HXI"/>
    <x v="193"/>
    <x v="193"/>
    <x v="2"/>
    <x v="1"/>
    <s v="Срок гарантии, мес"/>
    <n v="36"/>
    <x v="62"/>
    <s v="36"/>
    <s v="36"/>
    <x v="0"/>
  </r>
  <r>
    <n v="199"/>
    <s v="Классическая сплит-система кассетного типа серии ESPERTO 2023 ES-C 24HRI/ES-C pan/2X/ES-E 24HXI"/>
    <x v="193"/>
    <x v="193"/>
    <x v="2"/>
    <x v="1"/>
    <s v="Цвет внутреннего блока"/>
    <s v="Белый"/>
    <x v="63"/>
    <s v="Белый"/>
    <s v="Белый"/>
    <x v="0"/>
  </r>
  <r>
    <n v="199"/>
    <s v="Классическая сплит-система кассетного типа серии ESPERTO 2023 ES-C 24HRI/ES-C pan/2X/ES-E 24HXI"/>
    <x v="193"/>
    <x v="193"/>
    <x v="2"/>
    <x v="1"/>
    <s v="Цвет наружного блока"/>
    <s v="Белый"/>
    <x v="64"/>
    <s v="Белый"/>
    <s v="Белый"/>
    <x v="0"/>
  </r>
  <r>
    <n v="199"/>
    <s v="Классическая сплит-система кассетного типа серии ESPERTO 2023 ES-C 24HRI/ES-C pan/2X/ES-E 24HXI"/>
    <x v="193"/>
    <x v="193"/>
    <x v="2"/>
    <x v="1"/>
    <s v="Ионизатор воздуха"/>
    <s v="Нет"/>
    <x v="66"/>
    <s v="Нет"/>
    <s v="нет"/>
    <x v="0"/>
  </r>
  <r>
    <n v="199"/>
    <s v="Классическая сплит-система кассетного типа серии ESPERTO 2023 ES-C 24HRI/ES-C pan/2X/ES-E 24HXI"/>
    <x v="193"/>
    <x v="193"/>
    <x v="2"/>
    <x v="1"/>
    <s v="Плазменная очистка воздуха"/>
    <s v="Нет"/>
    <x v="67"/>
    <s v="Нет"/>
    <s v="нет"/>
    <x v="0"/>
  </r>
  <r>
    <n v="199"/>
    <s v="Классическая сплит-система кассетного типа серии ESPERTO 2023 ES-C 24HRI/ES-C pan/2X/ES-E 24HXI"/>
    <x v="193"/>
    <x v="193"/>
    <x v="2"/>
    <x v="1"/>
    <s v="Ультрафиолетовая стерилизация"/>
    <s v="Нет"/>
    <x v="68"/>
    <s v="Нет"/>
    <s v="нет"/>
    <x v="0"/>
  </r>
  <r>
    <n v="199"/>
    <s v="Классическая сплит-система кассетного типа серии ESPERTO 2023 ES-C 24HRI/ES-C pan/2X/ES-E 24HXI"/>
    <x v="193"/>
    <x v="193"/>
    <x v="2"/>
    <x v="1"/>
    <s v="Регулировка положения жалюзи с пульта ДУ"/>
    <s v="Тольно горизонтальные"/>
    <x v="69"/>
    <s v="Тольно горизонтальные"/>
    <s v="Тольно горизонтальные"/>
    <x v="0"/>
  </r>
  <r>
    <n v="199"/>
    <s v="Классическая сплит-система кассетного типа серии ESPERTO 2023 ES-C 24HRI/ES-C pan/2X/ES-E 24HXI"/>
    <x v="193"/>
    <x v="193"/>
    <x v="2"/>
    <x v="1"/>
    <s v="Управление c мобильного приложения по Wi-Fi"/>
    <s v="Нет"/>
    <x v="70"/>
    <s v="Нет"/>
    <s v="нет"/>
    <x v="0"/>
  </r>
  <r>
    <n v="199"/>
    <s v="Классическая сплит-система кассетного типа серии ESPERTO 2023 ES-C 24HRI/ES-C pan/2X/ES-E 24HXI"/>
    <x v="193"/>
    <x v="193"/>
    <x v="2"/>
    <x v="1"/>
    <s v="Дополнительные фильтры тонкой очистки в комплекте"/>
    <s v="Нет"/>
    <x v="71"/>
    <s v="Нет"/>
    <s v="нет"/>
    <x v="0"/>
  </r>
  <r>
    <n v="199"/>
    <s v="Классическая сплит-система кассетного типа серии ESPERTO 2023 ES-C 24HRI/ES-C pan/2X/ES-E 24HXI"/>
    <x v="193"/>
    <x v="193"/>
    <x v="2"/>
    <x v="1"/>
    <s v="Противопылевой фильтр в комплекте"/>
    <s v="нет"/>
    <x v="72"/>
    <s v="нет"/>
    <s v="нет"/>
    <x v="0"/>
  </r>
  <r>
    <n v="199"/>
    <s v="Классическая сплит-система кассетного типа серии ESPERTO 2023 ES-C 24HRI/ES-C pan/2X/ES-E 24HXI"/>
    <x v="193"/>
    <x v="193"/>
    <x v="2"/>
    <x v="1"/>
    <s v="Пульт управления в комплекте"/>
    <s v="Да, беспроводной"/>
    <x v="73"/>
    <s v="Да. беспроводной"/>
    <s v="Да. беспроводной"/>
    <x v="0"/>
  </r>
  <r>
    <n v="199"/>
    <s v="Классическая сплит-система кассетного типа серии ESPERTO 2023 ES-C 24HRI/ES-C pan/2X/ES-E 24HXI"/>
    <x v="193"/>
    <x v="193"/>
    <x v="2"/>
    <x v="1"/>
    <s v="Встроенный электронагреватель"/>
    <s v="нет"/>
    <x v="126"/>
    <s v="нет"/>
    <s v="нет"/>
    <x v="0"/>
  </r>
  <r>
    <n v="200"/>
    <s v="Классическая сплит-система кассетного типа серии ESPERTO 2023 ES-C 36HRX/ES-C pan/2X/ES-E 36HX"/>
    <x v="194"/>
    <x v="194"/>
    <x v="2"/>
    <x v="1"/>
    <s v="Модель внутреннего блока"/>
    <s v="ES-C 36HRX"/>
    <x v="1"/>
    <s v="ES-C 36HRX"/>
    <s v="ES-C 36HRX"/>
    <x v="0"/>
  </r>
  <r>
    <n v="200"/>
    <s v="Классическая сплит-система кассетного типа серии ESPERTO 2023 ES-C 36HRX/ES-C pan/2X/ES-E 36HX"/>
    <x v="194"/>
    <x v="194"/>
    <x v="2"/>
    <x v="1"/>
    <s v="Модель наружного блока"/>
    <s v="ES-E 36HX"/>
    <x v="2"/>
    <s v="ES-E 36HX"/>
    <s v="ES-E 36HX"/>
    <x v="0"/>
  </r>
  <r>
    <n v="200"/>
    <s v="Классическая сплит-система кассетного типа серии ESPERTO 2023 ES-C 36HRX/ES-C pan/2X/ES-E 36HX"/>
    <x v="194"/>
    <x v="194"/>
    <x v="2"/>
    <x v="1"/>
    <s v="Модель декоративной панели"/>
    <s v="ES – C pan/2X"/>
    <x v="132"/>
    <s v="ES – C pan/2X"/>
    <s v="ES – C pan/2X"/>
    <x v="0"/>
  </r>
  <r>
    <n v="200"/>
    <s v="Классическая сплит-система кассетного типа серии ESPERTO 2023 ES-C 36HRX/ES-C pan/2X/ES-E 36HX"/>
    <x v="194"/>
    <x v="194"/>
    <x v="2"/>
    <x v="1"/>
    <s v="Инверторная технология"/>
    <s v="Нет"/>
    <x v="3"/>
    <s v="Нет"/>
    <s v="нет"/>
    <x v="1"/>
  </r>
  <r>
    <n v="200"/>
    <s v="Классическая сплит-система кассетного типа серии ESPERTO 2023 ES-C 36HRX/ES-C pan/2X/ES-E 36HX"/>
    <x v="194"/>
    <x v="194"/>
    <x v="2"/>
    <x v="1"/>
    <s v="Серия"/>
    <s v="ESPERTO"/>
    <x v="4"/>
    <s v="ESPERTO"/>
    <s v="ESPERTO"/>
    <x v="0"/>
  </r>
  <r>
    <n v="200"/>
    <s v="Классическая сплит-система кассетного типа серии ESPERTO 2023 ES-C 36HRX/ES-C pan/2X/ES-E 36HX"/>
    <x v="194"/>
    <x v="194"/>
    <x v="2"/>
    <x v="1"/>
    <s v="Тип внутреннего блока"/>
    <s v="Кассетный"/>
    <x v="5"/>
    <s v="Кассетный"/>
    <s v="Кассетный"/>
    <x v="1"/>
  </r>
  <r>
    <n v="200"/>
    <s v="Классическая сплит-система кассетного типа серии ESPERTO 2023 ES-C 36HRX/ES-C pan/2X/ES-E 36HX"/>
    <x v="194"/>
    <x v="194"/>
    <x v="2"/>
    <x v="1"/>
    <s v="Эффективен для помещ. площадью до, м"/>
    <n v="106"/>
    <x v="6"/>
    <s v="106"/>
    <s v="106"/>
    <x v="1"/>
  </r>
  <r>
    <n v="200"/>
    <s v="Классическая сплит-система кассетного типа серии ESPERTO 2023 ES-C 36HRX/ES-C pan/2X/ES-E 36HX"/>
    <x v="194"/>
    <x v="194"/>
    <x v="2"/>
    <x v="1"/>
    <s v="Холодопроизводительность, kBTU"/>
    <n v="36"/>
    <x v="7"/>
    <s v="36"/>
    <s v="36"/>
    <x v="0"/>
  </r>
  <r>
    <n v="200"/>
    <s v="Классическая сплит-система кассетного типа серии ESPERTO 2023 ES-C 36HRX/ES-C pan/2X/ES-E 36HX"/>
    <x v="194"/>
    <x v="194"/>
    <x v="2"/>
    <x v="1"/>
    <s v="Холодопроизводительность, кВт"/>
    <n v="10.55"/>
    <x v="8"/>
    <s v="10.55"/>
    <s v="10.55"/>
    <x v="1"/>
  </r>
  <r>
    <n v="200"/>
    <s v="Классическая сплит-система кассетного типа серии ESPERTO 2023 ES-C 36HRX/ES-C pan/2X/ES-E 36HX"/>
    <x v="194"/>
    <x v="194"/>
    <x v="2"/>
    <x v="1"/>
    <s v="Номинальная холодопроизводительность, кВт"/>
    <n v="10.55"/>
    <x v="76"/>
    <s v="10.55"/>
    <s v="10.55"/>
    <x v="0"/>
  </r>
  <r>
    <n v="200"/>
    <s v="Классическая сплит-система кассетного типа серии ESPERTO 2023 ES-C 36HRX/ES-C pan/2X/ES-E 36HX"/>
    <x v="194"/>
    <x v="194"/>
    <x v="2"/>
    <x v="1"/>
    <s v="Потребляемый ток в режиме охлаждения, А"/>
    <n v="6.37"/>
    <x v="9"/>
    <s v="6.37"/>
    <s v="6.37"/>
    <x v="1"/>
  </r>
  <r>
    <n v="200"/>
    <s v="Классическая сплит-система кассетного типа серии ESPERTO 2023 ES-C 36HRX/ES-C pan/2X/ES-E 36HX"/>
    <x v="194"/>
    <x v="194"/>
    <x v="2"/>
    <x v="1"/>
    <s v="Номинальный потребляемый ток в режиме охлаждения, А"/>
    <n v="6.37"/>
    <x v="79"/>
    <s v="6.37"/>
    <s v="6.37"/>
    <x v="0"/>
  </r>
  <r>
    <n v="200"/>
    <s v="Классическая сплит-система кассетного типа серии ESPERTO 2023 ES-C 36HRX/ES-C pan/2X/ES-E 36HX"/>
    <x v="194"/>
    <x v="194"/>
    <x v="2"/>
    <x v="1"/>
    <s v="Потребляемая мощность в режиме охлаждения, кВт"/>
    <n v="3.5049999999999999"/>
    <x v="10"/>
    <s v="3.505"/>
    <s v="3.505"/>
    <x v="1"/>
  </r>
  <r>
    <n v="200"/>
    <s v="Классическая сплит-система кассетного типа серии ESPERTO 2023 ES-C 36HRX/ES-C pan/2X/ES-E 36HX"/>
    <x v="194"/>
    <x v="194"/>
    <x v="2"/>
    <x v="1"/>
    <s v="Номинальная потребляемая мощность в режиме охлаждения, кВт"/>
    <n v="3.5049999999999999"/>
    <x v="82"/>
    <s v="3.505"/>
    <s v="3.505"/>
    <x v="0"/>
  </r>
  <r>
    <n v="200"/>
    <s v="Классическая сплит-система кассетного типа серии ESPERTO 2023 ES-C 36HRX/ES-C pan/2X/ES-E 36HX"/>
    <x v="194"/>
    <x v="194"/>
    <x v="2"/>
    <x v="1"/>
    <s v="Коэффициент энергоэффективности EER, Вт/Вт"/>
    <n v="3.01"/>
    <x v="11"/>
    <s v="3.01"/>
    <s v="3.01"/>
    <x v="0"/>
  </r>
  <r>
    <n v="200"/>
    <s v="Классическая сплит-система кассетного типа серии ESPERTO 2023 ES-C 36HRX/ES-C pan/2X/ES-E 36HX"/>
    <x v="194"/>
    <x v="194"/>
    <x v="2"/>
    <x v="1"/>
    <s v="Класс энергоэффективности EER (охлаждение)"/>
    <s v="B"/>
    <x v="13"/>
    <s v="B"/>
    <s v="B"/>
    <x v="0"/>
  </r>
  <r>
    <n v="200"/>
    <s v="Классическая сплит-система кассетного типа серии ESPERTO 2023 ES-C 36HRX/ES-C pan/2X/ES-E 36HX"/>
    <x v="194"/>
    <x v="194"/>
    <x v="2"/>
    <x v="1"/>
    <s v="Теплопроизводительность, kBTU"/>
    <n v="38"/>
    <x v="15"/>
    <s v="38"/>
    <s v="38"/>
    <x v="0"/>
  </r>
  <r>
    <n v="200"/>
    <s v="Классическая сплит-система кассетного типа серии ESPERTO 2023 ES-C 36HRX/ES-C pan/2X/ES-E 36HX"/>
    <x v="194"/>
    <x v="194"/>
    <x v="2"/>
    <x v="1"/>
    <s v="Теплопроизводительность контура, kBTU"/>
    <n v="38"/>
    <x v="85"/>
    <s v="38"/>
    <s v="38"/>
    <x v="0"/>
  </r>
  <r>
    <n v="200"/>
    <s v="Классическая сплит-система кассетного типа серии ESPERTO 2023 ES-C 36HRX/ES-C pan/2X/ES-E 36HX"/>
    <x v="194"/>
    <x v="194"/>
    <x v="2"/>
    <x v="1"/>
    <s v="Теплопроизводительность, кВт"/>
    <s v="11,14"/>
    <x v="16"/>
    <n v="11.14"/>
    <n v="11.14"/>
    <x v="1"/>
  </r>
  <r>
    <n v="200"/>
    <s v="Классическая сплит-система кассетного типа серии ESPERTO 2023 ES-C 36HRX/ES-C pan/2X/ES-E 36HX"/>
    <x v="194"/>
    <x v="194"/>
    <x v="2"/>
    <x v="1"/>
    <s v="Номинальная теплопроизводительность, кВт"/>
    <s v="11,14"/>
    <x v="86"/>
    <n v="11.14"/>
    <n v="11.14"/>
    <x v="0"/>
  </r>
  <r>
    <n v="200"/>
    <s v="Классическая сплит-система кассетного типа серии ESPERTO 2023 ES-C 36HRX/ES-C pan/2X/ES-E 36HX"/>
    <x v="194"/>
    <x v="194"/>
    <x v="2"/>
    <x v="1"/>
    <s v="Потребляемый ток в режиме нагрева, А"/>
    <s v="6,02"/>
    <x v="17"/>
    <n v="6.02"/>
    <n v="6.02"/>
    <x v="1"/>
  </r>
  <r>
    <n v="200"/>
    <s v="Классическая сплит-система кассетного типа серии ESPERTO 2023 ES-C 36HRX/ES-C pan/2X/ES-E 36HX"/>
    <x v="194"/>
    <x v="194"/>
    <x v="2"/>
    <x v="1"/>
    <s v="Номинальный потребляемый ток в режиме нагрева, А"/>
    <s v="6,02"/>
    <x v="89"/>
    <n v="6.02"/>
    <n v="6.02"/>
    <x v="0"/>
  </r>
  <r>
    <n v="200"/>
    <s v="Классическая сплит-система кассетного типа серии ESPERTO 2023 ES-C 36HRX/ES-C pan/2X/ES-E 36HX"/>
    <x v="194"/>
    <x v="194"/>
    <x v="2"/>
    <x v="1"/>
    <s v="Потребляемая мощность в режиме нагрева, кВт"/>
    <n v="3267"/>
    <x v="18"/>
    <s v="3267"/>
    <s v="3267"/>
    <x v="1"/>
  </r>
  <r>
    <n v="200"/>
    <s v="Классическая сплит-система кассетного типа серии ESPERTO 2023 ES-C 36HRX/ES-C pan/2X/ES-E 36HX"/>
    <x v="194"/>
    <x v="194"/>
    <x v="2"/>
    <x v="1"/>
    <s v="Номинальная потребляемая мощность в режиме нагрева, кВт"/>
    <n v="3267"/>
    <x v="92"/>
    <s v="3267"/>
    <s v="3267"/>
    <x v="0"/>
  </r>
  <r>
    <n v="200"/>
    <s v="Классическая сплит-система кассетного типа серии ESPERTO 2023 ES-C 36HRX/ES-C pan/2X/ES-E 36HX"/>
    <x v="194"/>
    <x v="194"/>
    <x v="2"/>
    <x v="1"/>
    <s v="Коэффициент энергоэффективности COP, Вт/Вт"/>
    <n v="3.41"/>
    <x v="19"/>
    <s v="3.41"/>
    <s v="3.41"/>
    <x v="0"/>
  </r>
  <r>
    <n v="200"/>
    <s v="Классическая сплит-система кассетного типа серии ESPERTO 2023 ES-C 36HRX/ES-C pan/2X/ES-E 36HX"/>
    <x v="194"/>
    <x v="194"/>
    <x v="2"/>
    <x v="1"/>
    <s v="Класс энергоэффективности COP (нагрев)"/>
    <s v="B"/>
    <x v="21"/>
    <s v="B"/>
    <s v="B"/>
    <x v="0"/>
  </r>
  <r>
    <n v="200"/>
    <s v="Классическая сплит-система кассетного типа серии ESPERTO 2023 ES-C 36HRX/ES-C pan/2X/ES-E 36HX"/>
    <x v="194"/>
    <x v="194"/>
    <x v="2"/>
    <x v="1"/>
    <s v="Электропитание внутреннего блока, В/Гц/Ф"/>
    <s v="220-240/50/1"/>
    <x v="95"/>
    <s v="220-240/50/1"/>
    <s v="220-240/50/1"/>
    <x v="0"/>
  </r>
  <r>
    <n v="200"/>
    <s v="Классическая сплит-система кассетного типа серии ESPERTO 2023 ES-C 36HRX/ES-C pan/2X/ES-E 36HX"/>
    <x v="194"/>
    <x v="194"/>
    <x v="2"/>
    <x v="1"/>
    <s v="Напряжение электропитания внутреннего блока, В"/>
    <s v="220-240"/>
    <x v="96"/>
    <s v="220-240"/>
    <s v="220-240"/>
    <x v="0"/>
  </r>
  <r>
    <n v="200"/>
    <s v="Классическая сплит-система кассетного типа серии ESPERTO 2023 ES-C 36HRX/ES-C pan/2X/ES-E 36HX"/>
    <x v="194"/>
    <x v="194"/>
    <x v="2"/>
    <x v="1"/>
    <s v="Частота электропитания внутреннего блока, Гц"/>
    <n v="50"/>
    <x v="97"/>
    <s v="50"/>
    <s v="50"/>
    <x v="0"/>
  </r>
  <r>
    <n v="200"/>
    <s v="Классическая сплит-система кассетного типа серии ESPERTO 2023 ES-C 36HRX/ES-C pan/2X/ES-E 36HX"/>
    <x v="194"/>
    <x v="194"/>
    <x v="2"/>
    <x v="1"/>
    <s v="Количество фаз электропитания внутреннего блока, Ф"/>
    <n v="1"/>
    <x v="98"/>
    <s v="1"/>
    <s v="1"/>
    <x v="0"/>
  </r>
  <r>
    <n v="200"/>
    <s v="Классическая сплит-система кассетного типа серии ESPERTO 2023 ES-C 36HRX/ES-C pan/2X/ES-E 36HX"/>
    <x v="194"/>
    <x v="194"/>
    <x v="2"/>
    <x v="1"/>
    <s v="Электропитание наружного блока, В/Гц/Ф"/>
    <s v="380-415/50/3"/>
    <x v="99"/>
    <s v="380-415/50/3"/>
    <s v="380-415/50/3"/>
    <x v="0"/>
  </r>
  <r>
    <n v="200"/>
    <s v="Классическая сплит-система кассетного типа серии ESPERTO 2023 ES-C 36HRX/ES-C pan/2X/ES-E 36HX"/>
    <x v="194"/>
    <x v="194"/>
    <x v="2"/>
    <x v="1"/>
    <s v="Напряжение электропитания наружного блока, В"/>
    <s v="380-415"/>
    <x v="100"/>
    <s v="380-415"/>
    <s v="380-415"/>
    <x v="0"/>
  </r>
  <r>
    <n v="200"/>
    <s v="Классическая сплит-система кассетного типа серии ESPERTO 2023 ES-C 36HRX/ES-C pan/2X/ES-E 36HX"/>
    <x v="194"/>
    <x v="194"/>
    <x v="2"/>
    <x v="1"/>
    <s v="Частота электропитания наружного блока, Гц"/>
    <n v="50"/>
    <x v="101"/>
    <s v="50"/>
    <s v="50"/>
    <x v="0"/>
  </r>
  <r>
    <n v="200"/>
    <s v="Классическая сплит-система кассетного типа серии ESPERTO 2023 ES-C 36HRX/ES-C pan/2X/ES-E 36HX"/>
    <x v="194"/>
    <x v="194"/>
    <x v="2"/>
    <x v="1"/>
    <s v="Количество фаз электропитания наружного блока, Ф"/>
    <n v="3"/>
    <x v="102"/>
    <s v="3"/>
    <s v="3"/>
    <x v="0"/>
  </r>
  <r>
    <n v="200"/>
    <s v="Классическая сплит-система кассетного типа серии ESPERTO 2023 ES-C 36HRX/ES-C pan/2X/ES-E 36HX"/>
    <x v="194"/>
    <x v="194"/>
    <x v="2"/>
    <x v="1"/>
    <s v="Расход воздуха внутреннего блока, м&amp;lt;sup&amp;gt;3&amp;lt;/sup&amp;gt;/ч"/>
    <s v="1400/1660/1960"/>
    <x v="24"/>
    <s v="1400/1660/1960"/>
    <s v="1400/1660/1960"/>
    <x v="0"/>
  </r>
  <r>
    <n v="200"/>
    <s v="Классическая сплит-система кассетного типа серии ESPERTO 2023 ES-C 36HRX/ES-C pan/2X/ES-E 36HX"/>
    <x v="194"/>
    <x v="194"/>
    <x v="2"/>
    <x v="1"/>
    <s v="Минимальный расход воздуха внутреннего блока, м&amp;lt;sup&amp;gt;3&amp;lt;/sup&amp;gt;/ч"/>
    <n v="1400"/>
    <x v="25"/>
    <s v="1400"/>
    <s v="1400"/>
    <x v="0"/>
  </r>
  <r>
    <n v="200"/>
    <s v="Классическая сплит-система кассетного типа серии ESPERTO 2023 ES-C 36HRX/ES-C pan/2X/ES-E 36HX"/>
    <x v="194"/>
    <x v="194"/>
    <x v="2"/>
    <x v="1"/>
    <s v="Уровень шума внутреннего блока, дБ(А)"/>
    <s v="45/48/52"/>
    <x v="26"/>
    <s v="45/48/52"/>
    <s v="45/48/52"/>
    <x v="1"/>
  </r>
  <r>
    <n v="200"/>
    <s v="Классическая сплит-система кассетного типа серии ESPERTO 2023 ES-C 36HRX/ES-C pan/2X/ES-E 36HX"/>
    <x v="194"/>
    <x v="194"/>
    <x v="2"/>
    <x v="1"/>
    <s v="Минимальный уровень шума внутреннего блока, дБ(А)"/>
    <n v="45"/>
    <x v="27"/>
    <s v="45"/>
    <s v="45"/>
    <x v="0"/>
  </r>
  <r>
    <n v="200"/>
    <s v="Классическая сплит-система кассетного типа серии ESPERTO 2023 ES-C 36HRX/ES-C pan/2X/ES-E 36HX"/>
    <x v="194"/>
    <x v="194"/>
    <x v="2"/>
    <x v="1"/>
    <s v="Объем конденсации, л/ч"/>
    <n v="3.77"/>
    <x v="28"/>
    <s v="3.77"/>
    <s v="3.77"/>
    <x v="0"/>
  </r>
  <r>
    <n v="200"/>
    <s v="Классическая сплит-система кассетного типа серии ESPERTO 2023 ES-C 36HRX/ES-C pan/2X/ES-E 36HX"/>
    <x v="194"/>
    <x v="194"/>
    <x v="2"/>
    <x v="1"/>
    <s v="Уровень шума наружного блока, дБ(А)"/>
    <s v="62,5"/>
    <x v="30"/>
    <n v="62.5"/>
    <n v="62.5"/>
    <x v="1"/>
  </r>
  <r>
    <n v="200"/>
    <s v="Классическая сплит-система кассетного типа серии ESPERTO 2023 ES-C 36HRX/ES-C pan/2X/ES-E 36HX"/>
    <x v="194"/>
    <x v="194"/>
    <x v="2"/>
    <x v="1"/>
    <s v="Марка компрессора"/>
    <s v="GMCC"/>
    <x v="31"/>
    <s v="GMCC"/>
    <s v="GMCC"/>
    <x v="1"/>
  </r>
  <r>
    <n v="200"/>
    <s v="Классическая сплит-система кассетного типа серии ESPERTO 2023 ES-C 36HRX/ES-C pan/2X/ES-E 36HX"/>
    <x v="194"/>
    <x v="194"/>
    <x v="2"/>
    <x v="1"/>
    <s v="Тип компрессора"/>
    <s v="Ротационный"/>
    <x v="32"/>
    <s v="Ротационный"/>
    <s v="Ротационный"/>
    <x v="0"/>
  </r>
  <r>
    <n v="200"/>
    <s v="Классическая сплит-система кассетного типа серии ESPERTO 2023 ES-C 36HRX/ES-C pan/2X/ES-E 36HX"/>
    <x v="194"/>
    <x v="194"/>
    <x v="2"/>
    <x v="1"/>
    <s v="Модель компрессора"/>
    <s v="ATQ420Y1TMT"/>
    <x v="185"/>
    <s v="ATQ420Y1TMT"/>
    <s v="ATQ420Y1TMT"/>
    <x v="1"/>
  </r>
  <r>
    <n v="200"/>
    <s v="Классическая сплит-система кассетного типа серии ESPERTO 2023 ES-C 36HRX/ES-C pan/2X/ES-E 36HX"/>
    <x v="194"/>
    <x v="194"/>
    <x v="2"/>
    <x v="1"/>
    <s v="Тип хладагента"/>
    <s v="R410A"/>
    <x v="33"/>
    <s v="R410A"/>
    <s v="R410A"/>
    <x v="1"/>
  </r>
  <r>
    <n v="200"/>
    <s v="Классическая сплит-система кассетного типа серии ESPERTO 2023 ES-C 36HRX/ES-C pan/2X/ES-E 36HX"/>
    <x v="194"/>
    <x v="194"/>
    <x v="2"/>
    <x v="1"/>
    <s v="Заводская заправка хладагента, г"/>
    <n v="2850"/>
    <x v="34"/>
    <s v="2850"/>
    <s v="2850"/>
    <x v="1"/>
  </r>
  <r>
    <n v="200"/>
    <s v="Классическая сплит-система кассетного типа серии ESPERTO 2023 ES-C 36HRX/ES-C pan/2X/ES-E 36HX"/>
    <x v="194"/>
    <x v="194"/>
    <x v="2"/>
    <x v="1"/>
    <s v="Дозаправка хладагента (сверх номинальной длины трассы), г/м"/>
    <n v="30"/>
    <x v="103"/>
    <s v="30"/>
    <s v="30"/>
    <x v="0"/>
  </r>
  <r>
    <n v="200"/>
    <s v="Классическая сплит-система кассетного типа серии ESPERTO 2023 ES-C 36HRX/ES-C pan/2X/ES-E 36HX"/>
    <x v="194"/>
    <x v="194"/>
    <x v="2"/>
    <x v="1"/>
    <s v="Габаритные размеры внутреннего блока (ШхВхГ), мм"/>
    <s v="830x245x930"/>
    <x v="35"/>
    <s v="830 x 245 x 930"/>
    <s v="830 x 245 x 930"/>
    <x v="1"/>
  </r>
  <r>
    <n v="200"/>
    <s v="Классическая сплит-система кассетного типа серии ESPERTO 2023 ES-C 36HRX/ES-C pan/2X/ES-E 36HX"/>
    <x v="194"/>
    <x v="194"/>
    <x v="2"/>
    <x v="1"/>
    <s v="Ширина внутреннего блока, мм"/>
    <n v="830"/>
    <x v="104"/>
    <s v="830"/>
    <s v="830"/>
    <x v="0"/>
  </r>
  <r>
    <n v="200"/>
    <s v="Классическая сплит-система кассетного типа серии ESPERTO 2023 ES-C 36HRX/ES-C pan/2X/ES-E 36HX"/>
    <x v="194"/>
    <x v="194"/>
    <x v="2"/>
    <x v="1"/>
    <s v="Высота внутреннего блока, мм"/>
    <n v="245"/>
    <x v="105"/>
    <s v="245"/>
    <s v="245"/>
    <x v="0"/>
  </r>
  <r>
    <n v="200"/>
    <s v="Классическая сплит-система кассетного типа серии ESPERTO 2023 ES-C 36HRX/ES-C pan/2X/ES-E 36HX"/>
    <x v="194"/>
    <x v="194"/>
    <x v="2"/>
    <x v="1"/>
    <s v="Глубина внутреннего блока, мм"/>
    <n v="930"/>
    <x v="106"/>
    <s v="930"/>
    <s v="930"/>
    <x v="0"/>
  </r>
  <r>
    <n v="200"/>
    <s v="Классическая сплит-система кассетного типа серии ESPERTO 2023 ES-C 36HRX/ES-C pan/2X/ES-E 36HX"/>
    <x v="194"/>
    <x v="194"/>
    <x v="2"/>
    <x v="1"/>
    <s v="Габаритные размеры наружного блока (ШхВхГ), мм"/>
    <s v="946x810x410"/>
    <x v="36"/>
    <s v="946 x 810 x 410"/>
    <s v="946 x 810 x 410"/>
    <x v="1"/>
  </r>
  <r>
    <n v="200"/>
    <s v="Классическая сплит-система кассетного типа серии ESPERTO 2023 ES-C 36HRX/ES-C pan/2X/ES-E 36HX"/>
    <x v="194"/>
    <x v="194"/>
    <x v="2"/>
    <x v="1"/>
    <s v="Ширина наружного блока, мм"/>
    <n v="946"/>
    <x v="107"/>
    <s v="946"/>
    <s v="946"/>
    <x v="0"/>
  </r>
  <r>
    <n v="200"/>
    <s v="Классическая сплит-система кассетного типа серии ESPERTO 2023 ES-C 36HRX/ES-C pan/2X/ES-E 36HX"/>
    <x v="194"/>
    <x v="194"/>
    <x v="2"/>
    <x v="1"/>
    <s v="Высота наружного блока, мм"/>
    <n v="810"/>
    <x v="108"/>
    <s v="810"/>
    <s v="810"/>
    <x v="0"/>
  </r>
  <r>
    <n v="200"/>
    <s v="Классическая сплит-система кассетного типа серии ESPERTO 2023 ES-C 36HRX/ES-C pan/2X/ES-E 36HX"/>
    <x v="194"/>
    <x v="194"/>
    <x v="2"/>
    <x v="1"/>
    <s v="Глубина наружного блока, мм"/>
    <n v="410"/>
    <x v="109"/>
    <s v="410"/>
    <s v="410"/>
    <x v="0"/>
  </r>
  <r>
    <n v="200"/>
    <s v="Классическая сплит-система кассетного типа серии ESPERTO 2023 ES-C 36HRX/ES-C pan/2X/ES-E 36HX"/>
    <x v="194"/>
    <x v="194"/>
    <x v="2"/>
    <x v="1"/>
    <s v="Габаритные размеры декоративной панели (ШхВхГ), мм"/>
    <s v="950x55x950"/>
    <x v="133"/>
    <s v="950 x 55 x 950"/>
    <s v="950 x 55 x 950"/>
    <x v="0"/>
  </r>
  <r>
    <n v="200"/>
    <s v="Классическая сплит-система кассетного типа серии ESPERTO 2023 ES-C 36HRX/ES-C pan/2X/ES-E 36HX"/>
    <x v="194"/>
    <x v="194"/>
    <x v="2"/>
    <x v="1"/>
    <s v="Ширина декоративной панели, мм"/>
    <n v="950"/>
    <x v="134"/>
    <s v="950"/>
    <s v="950"/>
    <x v="0"/>
  </r>
  <r>
    <n v="200"/>
    <s v="Классическая сплит-система кассетного типа серии ESPERTO 2023 ES-C 36HRX/ES-C pan/2X/ES-E 36HX"/>
    <x v="194"/>
    <x v="194"/>
    <x v="2"/>
    <x v="1"/>
    <s v="Высота декоративной панели, мм"/>
    <n v="55"/>
    <x v="135"/>
    <s v="55"/>
    <s v="55"/>
    <x v="0"/>
  </r>
  <r>
    <n v="200"/>
    <s v="Классическая сплит-система кассетного типа серии ESPERTO 2023 ES-C 36HRX/ES-C pan/2X/ES-E 36HX"/>
    <x v="194"/>
    <x v="194"/>
    <x v="2"/>
    <x v="1"/>
    <s v="Глубина декоративной панели, мм"/>
    <n v="950"/>
    <x v="136"/>
    <s v="950"/>
    <s v="950"/>
    <x v="0"/>
  </r>
  <r>
    <n v="200"/>
    <s v="Классическая сплит-система кассетного типа серии ESPERTO 2023 ES-C 36HRX/ES-C pan/2X/ES-E 36HX"/>
    <x v="194"/>
    <x v="194"/>
    <x v="2"/>
    <x v="1"/>
    <s v="Габаритные размеры внутреннего блока в упаковке (ШхВхГ), мм"/>
    <s v="910x290x910"/>
    <x v="37"/>
    <s v="910 x 290 x 910"/>
    <s v="910 x 290 x 910"/>
    <x v="1"/>
  </r>
  <r>
    <n v="200"/>
    <s v="Классическая сплит-система кассетного типа серии ESPERTO 2023 ES-C 36HRX/ES-C pan/2X/ES-E 36HX"/>
    <x v="194"/>
    <x v="194"/>
    <x v="2"/>
    <x v="1"/>
    <s v="Ширина внутреннего блока в упаковке, мм"/>
    <n v="910"/>
    <x v="110"/>
    <s v="910"/>
    <s v="910"/>
    <x v="0"/>
  </r>
  <r>
    <n v="200"/>
    <s v="Классическая сплит-система кассетного типа серии ESPERTO 2023 ES-C 36HRX/ES-C pan/2X/ES-E 36HX"/>
    <x v="194"/>
    <x v="194"/>
    <x v="2"/>
    <x v="1"/>
    <s v="Высота внутреннего блока в упаковке, мм"/>
    <n v="290"/>
    <x v="111"/>
    <s v="290"/>
    <s v="290"/>
    <x v="0"/>
  </r>
  <r>
    <n v="200"/>
    <s v="Классическая сплит-система кассетного типа серии ESPERTO 2023 ES-C 36HRX/ES-C pan/2X/ES-E 36HX"/>
    <x v="194"/>
    <x v="194"/>
    <x v="2"/>
    <x v="1"/>
    <s v="Глубина внутреннего блока в упаковке, мм"/>
    <n v="910"/>
    <x v="112"/>
    <s v="910"/>
    <s v="910"/>
    <x v="0"/>
  </r>
  <r>
    <n v="200"/>
    <s v="Классическая сплит-система кассетного типа серии ESPERTO 2023 ES-C 36HRX/ES-C pan/2X/ES-E 36HX"/>
    <x v="194"/>
    <x v="194"/>
    <x v="2"/>
    <x v="1"/>
    <s v="Габаритные размеры наружного блока в упаковке (ШхВхГ), мм"/>
    <s v="1090x875x500"/>
    <x v="38"/>
    <s v="1090 x 875 x 500"/>
    <s v="1090 x 875 x 500"/>
    <x v="1"/>
  </r>
  <r>
    <n v="200"/>
    <s v="Классическая сплит-система кассетного типа серии ESPERTO 2023 ES-C 36HRX/ES-C pan/2X/ES-E 36HX"/>
    <x v="194"/>
    <x v="194"/>
    <x v="2"/>
    <x v="1"/>
    <s v="Ширина наружного блока в упаковке, мм"/>
    <n v="1090"/>
    <x v="113"/>
    <s v="1090"/>
    <s v="1090"/>
    <x v="0"/>
  </r>
  <r>
    <n v="200"/>
    <s v="Классическая сплит-система кассетного типа серии ESPERTO 2023 ES-C 36HRX/ES-C pan/2X/ES-E 36HX"/>
    <x v="194"/>
    <x v="194"/>
    <x v="2"/>
    <x v="1"/>
    <s v="Высота наружного блока в упаковке, мм"/>
    <n v="875"/>
    <x v="114"/>
    <s v="875"/>
    <s v="875"/>
    <x v="0"/>
  </r>
  <r>
    <n v="200"/>
    <s v="Классическая сплит-система кассетного типа серии ESPERTO 2023 ES-C 36HRX/ES-C pan/2X/ES-E 36HX"/>
    <x v="194"/>
    <x v="194"/>
    <x v="2"/>
    <x v="1"/>
    <s v="Глубина наружного блока в упаковке, мм"/>
    <n v="500"/>
    <x v="115"/>
    <s v="500"/>
    <s v="500"/>
    <x v="0"/>
  </r>
  <r>
    <n v="200"/>
    <s v="Классическая сплит-система кассетного типа серии ESPERTO 2023 ES-C 36HRX/ES-C pan/2X/ES-E 36HX"/>
    <x v="194"/>
    <x v="194"/>
    <x v="2"/>
    <x v="1"/>
    <s v="Габаритные размеры декоративной панели в упаковке (ШхВхГ), мм"/>
    <s v="1035x90x1035"/>
    <x v="137"/>
    <s v="1035 x 90 x 1035"/>
    <s v="1035 x 90 x 1035"/>
    <x v="0"/>
  </r>
  <r>
    <n v="200"/>
    <s v="Классическая сплит-система кассетного типа серии ESPERTO 2023 ES-C 36HRX/ES-C pan/2X/ES-E 36HX"/>
    <x v="194"/>
    <x v="194"/>
    <x v="2"/>
    <x v="1"/>
    <s v="Ширина декоративной панели в упаковке, мм"/>
    <n v="1035"/>
    <x v="138"/>
    <s v="1035"/>
    <s v="1035"/>
    <x v="0"/>
  </r>
  <r>
    <n v="200"/>
    <s v="Классическая сплит-система кассетного типа серии ESPERTO 2023 ES-C 36HRX/ES-C pan/2X/ES-E 36HX"/>
    <x v="194"/>
    <x v="194"/>
    <x v="2"/>
    <x v="1"/>
    <s v="Высота декоративной панели в упаковке, мм"/>
    <n v="90"/>
    <x v="139"/>
    <s v="90"/>
    <s v="90"/>
    <x v="0"/>
  </r>
  <r>
    <n v="200"/>
    <s v="Классическая сплит-система кассетного типа серии ESPERTO 2023 ES-C 36HRX/ES-C pan/2X/ES-E 36HX"/>
    <x v="194"/>
    <x v="194"/>
    <x v="2"/>
    <x v="1"/>
    <s v="Глубина декоративной панели в упаковке, мм"/>
    <n v="1035"/>
    <x v="140"/>
    <s v="1035"/>
    <s v="1035"/>
    <x v="0"/>
  </r>
  <r>
    <n v="200"/>
    <s v="Классическая сплит-система кассетного типа серии ESPERTO 2023 ES-C 36HRX/ES-C pan/2X/ES-E 36HX"/>
    <x v="194"/>
    <x v="194"/>
    <x v="2"/>
    <x v="1"/>
    <s v="Вес нетто внутреннего блока, кг"/>
    <n v="26.3"/>
    <x v="39"/>
    <s v="26.3"/>
    <s v="26.3"/>
    <x v="1"/>
  </r>
  <r>
    <n v="200"/>
    <s v="Классическая сплит-система кассетного типа серии ESPERTO 2023 ES-C 36HRX/ES-C pan/2X/ES-E 36HX"/>
    <x v="194"/>
    <x v="194"/>
    <x v="2"/>
    <x v="1"/>
    <s v="Вес нетто наружного блока, кг"/>
    <n v="72.7"/>
    <x v="40"/>
    <s v="72.7"/>
    <s v="72.7"/>
    <x v="1"/>
  </r>
  <r>
    <n v="200"/>
    <s v="Классическая сплит-система кассетного типа серии ESPERTO 2023 ES-C 36HRX/ES-C pan/2X/ES-E 36HX"/>
    <x v="194"/>
    <x v="194"/>
    <x v="2"/>
    <x v="1"/>
    <s v="Вес нетто декоративной панели, кг"/>
    <n v="5.9"/>
    <x v="141"/>
    <s v="5.9"/>
    <s v="5.9"/>
    <x v="0"/>
  </r>
  <r>
    <n v="200"/>
    <s v="Классическая сплит-система кассетного типа серии ESPERTO 2023 ES-C 36HRX/ES-C pan/2X/ES-E 36HX"/>
    <x v="194"/>
    <x v="194"/>
    <x v="2"/>
    <x v="1"/>
    <s v="Вес брутто внутреннего блока, кг"/>
    <n v="30.5"/>
    <x v="41"/>
    <s v="30.5"/>
    <s v="30.5"/>
    <x v="1"/>
  </r>
  <r>
    <n v="200"/>
    <s v="Классическая сплит-система кассетного типа серии ESPERTO 2023 ES-C 36HRX/ES-C pan/2X/ES-E 36HX"/>
    <x v="194"/>
    <x v="194"/>
    <x v="2"/>
    <x v="1"/>
    <s v="Вес брутто наружного блока, кг"/>
    <n v="77.099999999999994"/>
    <x v="42"/>
    <s v="77.1"/>
    <s v="77.1"/>
    <x v="1"/>
  </r>
  <r>
    <n v="200"/>
    <s v="Классическая сплит-система кассетного типа серии ESPERTO 2023 ES-C 36HRX/ES-C pan/2X/ES-E 36HX"/>
    <x v="194"/>
    <x v="194"/>
    <x v="2"/>
    <x v="1"/>
    <s v="Вес брутто декоративной панели, кг"/>
    <n v="8.6"/>
    <x v="142"/>
    <s v="8.6"/>
    <s v="8.6"/>
    <x v="0"/>
  </r>
  <r>
    <n v="200"/>
    <s v="Классическая сплит-система кассетного типа серии ESPERTO 2023 ES-C 36HRX/ES-C pan/2X/ES-E 36HX"/>
    <x v="194"/>
    <x v="194"/>
    <x v="2"/>
    <x v="1"/>
    <s v="Диаметр жидкостной трубы, мм (дюйм)"/>
    <s v="9,53 (3/8&amp;quot;)"/>
    <x v="43"/>
    <s v="9.53 (3/8&amp;quot;)"/>
    <n v="9.5299999999999994"/>
    <x v="1"/>
  </r>
  <r>
    <n v="200"/>
    <s v="Классическая сплит-система кассетного типа серии ESPERTO 2023 ES-C 36HRX/ES-C pan/2X/ES-E 36HX"/>
    <x v="194"/>
    <x v="194"/>
    <x v="2"/>
    <x v="1"/>
    <s v="Диаметр газовой трубы, мм (дюйм)"/>
    <s v="19,05 (3/4&amp;quot;)"/>
    <x v="44"/>
    <s v="19.05 (3/4&amp;quot;)"/>
    <n v="19.05"/>
    <x v="1"/>
  </r>
  <r>
    <n v="200"/>
    <s v="Классическая сплит-система кассетного типа серии ESPERTO 2023 ES-C 36HRX/ES-C pan/2X/ES-E 36HX"/>
    <x v="194"/>
    <x v="194"/>
    <x v="2"/>
    <x v="1"/>
    <s v="Максимальная длина трассы, м"/>
    <n v="30"/>
    <x v="45"/>
    <s v="30"/>
    <s v="30"/>
    <x v="1"/>
  </r>
  <r>
    <n v="200"/>
    <s v="Классическая сплит-система кассетного типа серии ESPERTO 2023 ES-C 36HRX/ES-C pan/2X/ES-E 36HX"/>
    <x v="194"/>
    <x v="194"/>
    <x v="2"/>
    <x v="1"/>
    <s v="Максимальный перепад по высоте между внутренним и наружным блоками, м"/>
    <n v="20"/>
    <x v="46"/>
    <s v="20"/>
    <s v="20"/>
    <x v="1"/>
  </r>
  <r>
    <n v="200"/>
    <s v="Классическая сплит-система кассетного типа серии ESPERTO 2023 ES-C 36HRX/ES-C pan/2X/ES-E 36HX"/>
    <x v="194"/>
    <x v="194"/>
    <x v="2"/>
    <x v="1"/>
    <s v="Максимальный перепад по высоте между внутренним и наружным блоками (если не задано взаимное расположение внутреннего и наружного блока), м"/>
    <n v="20"/>
    <x v="116"/>
    <s v="20"/>
    <s v="20"/>
    <x v="1"/>
  </r>
  <r>
    <n v="200"/>
    <s v="Классическая сплит-система кассетного типа серии ESPERTO 2023 ES-C 36HRX/ES-C pan/2X/ES-E 36HX"/>
    <x v="194"/>
    <x v="194"/>
    <x v="2"/>
    <x v="1"/>
    <s v="Минимальная длина трассы, м"/>
    <n v="4"/>
    <x v="47"/>
    <s v="4"/>
    <s v="4"/>
    <x v="0"/>
  </r>
  <r>
    <n v="200"/>
    <s v="Классическая сплит-система кассетного типа серии ESPERTO 2023 ES-C 36HRX/ES-C pan/2X/ES-E 36HX"/>
    <x v="194"/>
    <x v="194"/>
    <x v="2"/>
    <x v="1"/>
    <s v="Номинальная длина трассы, м"/>
    <n v="5"/>
    <x v="48"/>
    <s v="5"/>
    <s v="5"/>
    <x v="0"/>
  </r>
  <r>
    <n v="200"/>
    <s v="Классическая сплит-система кассетного типа серии ESPERTO 2023 ES-C 36HRX/ES-C pan/2X/ES-E 36HX"/>
    <x v="194"/>
    <x v="194"/>
    <x v="2"/>
    <x v="1"/>
    <s v="Диаметр дренажной трубы, мм"/>
    <n v="25"/>
    <x v="49"/>
    <s v="25"/>
    <s v="25"/>
    <x v="0"/>
  </r>
  <r>
    <n v="200"/>
    <s v="Классическая сплит-система кассетного типа серии ESPERTO 2023 ES-C 36HRX/ES-C pan/2X/ES-E 36HX"/>
    <x v="194"/>
    <x v="194"/>
    <x v="2"/>
    <x v="1"/>
    <s v="Рабочие температурные границы наружного воздуха (охлаждение), &amp;amp;deg;C"/>
    <s v="-25 ~ +43"/>
    <x v="50"/>
    <s v="-25 ~ +43"/>
    <s v="-25 ~ +43"/>
    <x v="1"/>
  </r>
  <r>
    <n v="200"/>
    <s v="Классическая сплит-система кассетного типа серии ESPERTO 2023 ES-C 36HRX/ES-C pan/2X/ES-E 36HX"/>
    <x v="194"/>
    <x v="194"/>
    <x v="2"/>
    <x v="1"/>
    <s v="Минимальная рабочая температура наружного воздуха (охлаждение), &amp;amp;deg;C"/>
    <n v="-25"/>
    <x v="117"/>
    <s v="-25"/>
    <s v="-25"/>
    <x v="0"/>
  </r>
  <r>
    <n v="200"/>
    <s v="Классическая сплит-система кассетного типа серии ESPERTO 2023 ES-C 36HRX/ES-C pan/2X/ES-E 36HX"/>
    <x v="194"/>
    <x v="194"/>
    <x v="2"/>
    <x v="1"/>
    <s v="Максимальная рабочая температура наружного воздуха (охлаждение), &amp;amp;deg;C"/>
    <n v="43"/>
    <x v="118"/>
    <s v="43"/>
    <s v="43"/>
    <x v="0"/>
  </r>
  <r>
    <n v="200"/>
    <s v="Классическая сплит-система кассетного типа серии ESPERTO 2023 ES-C 36HRX/ES-C pan/2X/ES-E 36HX"/>
    <x v="194"/>
    <x v="194"/>
    <x v="2"/>
    <x v="1"/>
    <s v="Рабочие температурные границы наружного воздуха (нагрев), &amp;amp;deg;C"/>
    <s v="-7 ~ +24"/>
    <x v="51"/>
    <s v="-7 ~ +24"/>
    <s v="-7 ~ +24"/>
    <x v="1"/>
  </r>
  <r>
    <n v="200"/>
    <s v="Классическая сплит-система кассетного типа серии ESPERTO 2023 ES-C 36HRX/ES-C pan/2X/ES-E 36HX"/>
    <x v="194"/>
    <x v="194"/>
    <x v="2"/>
    <x v="1"/>
    <s v="Минимальная рабочая температура наружного воздуха (нагрев), &amp;amp;deg;C"/>
    <n v="-7"/>
    <x v="119"/>
    <s v="-7"/>
    <s v="-7"/>
    <x v="0"/>
  </r>
  <r>
    <n v="200"/>
    <s v="Классическая сплит-система кассетного типа серии ESPERTO 2023 ES-C 36HRX/ES-C pan/2X/ES-E 36HX"/>
    <x v="194"/>
    <x v="194"/>
    <x v="2"/>
    <x v="1"/>
    <s v="Максимальная рабочая температура наружного воздуха (нагрев), &amp;amp;deg;C"/>
    <n v="24"/>
    <x v="120"/>
    <s v="24"/>
    <s v="24"/>
    <x v="0"/>
  </r>
  <r>
    <n v="200"/>
    <s v="Классическая сплит-система кассетного типа серии ESPERTO 2023 ES-C 36HRX/ES-C pan/2X/ES-E 36HX"/>
    <x v="194"/>
    <x v="194"/>
    <x v="2"/>
    <x v="1"/>
    <s v="Подключение электропитания"/>
    <s v="Наружный блок"/>
    <x v="52"/>
    <s v="Наружный блок"/>
    <s v="Наружный блок"/>
    <x v="0"/>
  </r>
  <r>
    <n v="200"/>
    <s v="Классическая сплит-система кассетного типа серии ESPERTO 2023 ES-C 36HRX/ES-C pan/2X/ES-E 36HX"/>
    <x v="194"/>
    <x v="194"/>
    <x v="2"/>
    <x v="1"/>
    <s v="Межблочный кабель, мм&amp;lt;sup&amp;gt;2&amp;lt;/sup&amp;gt;"/>
    <s v="6*1,5"/>
    <x v="53"/>
    <s v="6*1.5"/>
    <s v="6*1.5"/>
    <x v="0"/>
  </r>
  <r>
    <n v="200"/>
    <s v="Классическая сплит-система кассетного типа серии ESPERTO 2023 ES-C 36HRX/ES-C pan/2X/ES-E 36HX"/>
    <x v="194"/>
    <x v="194"/>
    <x v="2"/>
    <x v="1"/>
    <s v="Силовой кабель, мм&amp;lt;sup&amp;gt;2&amp;lt;/sup&amp;gt;"/>
    <s v="5*2,5"/>
    <x v="54"/>
    <s v="5*2.5"/>
    <s v="5*2.5"/>
    <x v="0"/>
  </r>
  <r>
    <n v="200"/>
    <s v="Классическая сплит-система кассетного типа серии ESPERTO 2023 ES-C 36HRX/ES-C pan/2X/ES-E 36HX"/>
    <x v="194"/>
    <x v="194"/>
    <x v="2"/>
    <x v="1"/>
    <s v="Автомат защиты, А"/>
    <n v="20"/>
    <x v="55"/>
    <s v="20"/>
    <s v="20"/>
    <x v="0"/>
  </r>
  <r>
    <n v="200"/>
    <s v="Классическая сплит-система кассетного типа серии ESPERTO 2023 ES-C 36HRX/ES-C pan/2X/ES-E 36HX"/>
    <x v="194"/>
    <x v="194"/>
    <x v="2"/>
    <x v="1"/>
    <s v="Максимальная потребляемая мощность, кВт"/>
    <n v="4.25"/>
    <x v="56"/>
    <s v="4.25"/>
    <s v="4.25"/>
    <x v="0"/>
  </r>
  <r>
    <n v="200"/>
    <s v="Классическая сплит-система кассетного типа серии ESPERTO 2023 ES-C 36HRX/ES-C pan/2X/ES-E 36HX"/>
    <x v="194"/>
    <x v="194"/>
    <x v="2"/>
    <x v="1"/>
    <s v="Максимальный потребляемый ток, А"/>
    <n v="7"/>
    <x v="57"/>
    <s v="7"/>
    <s v="7"/>
    <x v="0"/>
  </r>
  <r>
    <n v="200"/>
    <s v="Классическая сплит-система кассетного типа серии ESPERTO 2023 ES-C 36HRX/ES-C pan/2X/ES-E 36HX"/>
    <x v="194"/>
    <x v="194"/>
    <x v="2"/>
    <x v="1"/>
    <s v="Пусковой ток, А"/>
    <n v="36.1"/>
    <x v="191"/>
    <s v="36.1"/>
    <s v="36.1"/>
    <x v="0"/>
  </r>
  <r>
    <n v="200"/>
    <s v="Классическая сплит-система кассетного типа серии ESPERTO 2023 ES-C 36HRX/ES-C pan/2X/ES-E 36HX"/>
    <x v="194"/>
    <x v="194"/>
    <x v="2"/>
    <x v="1"/>
    <s v="Класс пылевлагозащиты, внутренний / наружный блок"/>
    <s v="IPX0/IP24"/>
    <x v="58"/>
    <s v="IPX0/IP24"/>
    <s v="IPX0/IP24"/>
    <x v="0"/>
  </r>
  <r>
    <n v="200"/>
    <s v="Классическая сплит-система кассетного типа серии ESPERTO 2023 ES-C 36HRX/ES-C pan/2X/ES-E 36HX"/>
    <x v="194"/>
    <x v="194"/>
    <x v="2"/>
    <x v="1"/>
    <s v="Класс пылевлагозащиты, внутренний блок"/>
    <s v="IPX0"/>
    <x v="121"/>
    <s v="IPX0"/>
    <s v="IPX0"/>
    <x v="0"/>
  </r>
  <r>
    <n v="200"/>
    <s v="Классическая сплит-система кассетного типа серии ESPERTO 2023 ES-C 36HRX/ES-C pan/2X/ES-E 36HX"/>
    <x v="194"/>
    <x v="194"/>
    <x v="2"/>
    <x v="1"/>
    <s v="Класс пылевлагозащиты, наружный блок"/>
    <s v="IP24"/>
    <x v="122"/>
    <s v="IP24"/>
    <s v="IP24"/>
    <x v="0"/>
  </r>
  <r>
    <n v="200"/>
    <s v="Классическая сплит-система кассетного типа серии ESPERTO 2023 ES-C 36HRX/ES-C pan/2X/ES-E 36HX"/>
    <x v="194"/>
    <x v="194"/>
    <x v="2"/>
    <x v="1"/>
    <s v="Класс электрозащиты, внутренний / наружный блок"/>
    <s v="I класс/I класс"/>
    <x v="59"/>
    <s v="I класс/I класс"/>
    <s v="I класс/I класс"/>
    <x v="0"/>
  </r>
  <r>
    <n v="200"/>
    <s v="Классическая сплит-система кассетного типа серии ESPERTO 2023 ES-C 36HRX/ES-C pan/2X/ES-E 36HX"/>
    <x v="194"/>
    <x v="194"/>
    <x v="2"/>
    <x v="1"/>
    <s v="Класс электрозащиты, внутренний блок"/>
    <s v="I класс"/>
    <x v="123"/>
    <s v="I класс"/>
    <s v="I класс"/>
    <x v="0"/>
  </r>
  <r>
    <n v="200"/>
    <s v="Классическая сплит-система кассетного типа серии ESPERTO 2023 ES-C 36HRX/ES-C pan/2X/ES-E 36HX"/>
    <x v="194"/>
    <x v="194"/>
    <x v="2"/>
    <x v="1"/>
    <s v="Класс электрозащиты, наружный блок"/>
    <s v="I класс"/>
    <x v="124"/>
    <s v="I класс"/>
    <s v="I класс"/>
    <x v="0"/>
  </r>
  <r>
    <n v="200"/>
    <s v="Классическая сплит-система кассетного типа серии ESPERTO 2023 ES-C 36HRX/ES-C pan/2X/ES-E 36HX"/>
    <x v="194"/>
    <x v="194"/>
    <x v="2"/>
    <x v="1"/>
    <s v="Монтажный размер наружного блока, мм"/>
    <s v="673*403"/>
    <x v="60"/>
    <s v="673*403"/>
    <s v="673*403"/>
    <x v="0"/>
  </r>
  <r>
    <n v="200"/>
    <s v="Классическая сплит-система кассетного типа серии ESPERTO 2023 ES-C 36HRX/ES-C pan/2X/ES-E 36HX"/>
    <x v="194"/>
    <x v="194"/>
    <x v="2"/>
    <x v="1"/>
    <s v="Страна производства"/>
    <s v="КНР"/>
    <x v="61"/>
    <s v="КНР"/>
    <s v="КНР"/>
    <x v="0"/>
  </r>
  <r>
    <n v="200"/>
    <s v="Классическая сплит-система кассетного типа серии ESPERTO 2023 ES-C 36HRX/ES-C pan/2X/ES-E 36HX"/>
    <x v="194"/>
    <x v="194"/>
    <x v="2"/>
    <x v="1"/>
    <s v="Срок гарантии, мес"/>
    <n v="36"/>
    <x v="62"/>
    <s v="36"/>
    <s v="36"/>
    <x v="0"/>
  </r>
  <r>
    <n v="200"/>
    <s v="Классическая сплит-система кассетного типа серии ESPERTO 2023 ES-C 36HRX/ES-C pan/2X/ES-E 36HX"/>
    <x v="194"/>
    <x v="194"/>
    <x v="2"/>
    <x v="1"/>
    <s v="Цвет внутреннего блока"/>
    <s v="Белый"/>
    <x v="63"/>
    <s v="Белый"/>
    <s v="Белый"/>
    <x v="0"/>
  </r>
  <r>
    <n v="200"/>
    <s v="Классическая сплит-система кассетного типа серии ESPERTO 2023 ES-C 36HRX/ES-C pan/2X/ES-E 36HX"/>
    <x v="194"/>
    <x v="194"/>
    <x v="2"/>
    <x v="1"/>
    <s v="Цвет наружного блока"/>
    <s v="Белый"/>
    <x v="64"/>
    <s v="Белый"/>
    <s v="Белый"/>
    <x v="0"/>
  </r>
  <r>
    <n v="200"/>
    <s v="Классическая сплит-система кассетного типа серии ESPERTO 2023 ES-C 36HRX/ES-C pan/2X/ES-E 36HX"/>
    <x v="194"/>
    <x v="194"/>
    <x v="2"/>
    <x v="1"/>
    <s v="Ионизатор воздуха"/>
    <s v="Нет"/>
    <x v="66"/>
    <s v="Нет"/>
    <s v="нет"/>
    <x v="0"/>
  </r>
  <r>
    <n v="200"/>
    <s v="Классическая сплит-система кассетного типа серии ESPERTO 2023 ES-C 36HRX/ES-C pan/2X/ES-E 36HX"/>
    <x v="194"/>
    <x v="194"/>
    <x v="2"/>
    <x v="1"/>
    <s v="Плазменная очистка воздуха"/>
    <s v="Нет"/>
    <x v="67"/>
    <s v="Нет"/>
    <s v="нет"/>
    <x v="0"/>
  </r>
  <r>
    <n v="200"/>
    <s v="Классическая сплит-система кассетного типа серии ESPERTO 2023 ES-C 36HRX/ES-C pan/2X/ES-E 36HX"/>
    <x v="194"/>
    <x v="194"/>
    <x v="2"/>
    <x v="1"/>
    <s v="Ультрафиолетовая стерилизация"/>
    <s v="Нет"/>
    <x v="68"/>
    <s v="Нет"/>
    <s v="нет"/>
    <x v="0"/>
  </r>
  <r>
    <n v="200"/>
    <s v="Классическая сплит-система кассетного типа серии ESPERTO 2023 ES-C 36HRX/ES-C pan/2X/ES-E 36HX"/>
    <x v="194"/>
    <x v="194"/>
    <x v="2"/>
    <x v="1"/>
    <s v="Регулировка положения жалюзи с пульта ДУ"/>
    <s v="Тольно горизонтальные"/>
    <x v="69"/>
    <s v="Тольно горизонтальные"/>
    <s v="Тольно горизонтальные"/>
    <x v="0"/>
  </r>
  <r>
    <n v="200"/>
    <s v="Классическая сплит-система кассетного типа серии ESPERTO 2023 ES-C 36HRX/ES-C pan/2X/ES-E 36HX"/>
    <x v="194"/>
    <x v="194"/>
    <x v="2"/>
    <x v="1"/>
    <s v="Управление c мобильного приложения по Wi-Fi"/>
    <s v="Нет"/>
    <x v="70"/>
    <s v="Нет"/>
    <s v="нет"/>
    <x v="0"/>
  </r>
  <r>
    <n v="200"/>
    <s v="Классическая сплит-система кассетного типа серии ESPERTO 2023 ES-C 36HRX/ES-C pan/2X/ES-E 36HX"/>
    <x v="194"/>
    <x v="194"/>
    <x v="2"/>
    <x v="1"/>
    <s v="Дополнительные фильтры тонкой очистки в комплекте"/>
    <s v="Нет"/>
    <x v="71"/>
    <s v="Нет"/>
    <s v="нет"/>
    <x v="0"/>
  </r>
  <r>
    <n v="200"/>
    <s v="Классическая сплит-система кассетного типа серии ESPERTO 2023 ES-C 36HRX/ES-C pan/2X/ES-E 36HX"/>
    <x v="194"/>
    <x v="194"/>
    <x v="2"/>
    <x v="1"/>
    <s v="Противопылевой фильтр в комплекте"/>
    <s v="нет"/>
    <x v="72"/>
    <s v="нет"/>
    <s v="нет"/>
    <x v="0"/>
  </r>
  <r>
    <n v="200"/>
    <s v="Классическая сплит-система кассетного типа серии ESPERTO 2023 ES-C 36HRX/ES-C pan/2X/ES-E 36HX"/>
    <x v="194"/>
    <x v="194"/>
    <x v="2"/>
    <x v="1"/>
    <s v="Пульт управления в комплекте"/>
    <s v="Да, беспроводной"/>
    <x v="73"/>
    <s v="Да. беспроводной"/>
    <s v="Да. беспроводной"/>
    <x v="0"/>
  </r>
  <r>
    <n v="200"/>
    <s v="Классическая сплит-система кассетного типа серии ESPERTO 2023 ES-C 36HRX/ES-C pan/2X/ES-E 36HX"/>
    <x v="194"/>
    <x v="194"/>
    <x v="2"/>
    <x v="1"/>
    <s v="Встроенный электронагреватель"/>
    <s v="нет"/>
    <x v="126"/>
    <s v="нет"/>
    <s v="нет"/>
    <x v="0"/>
  </r>
  <r>
    <n v="201"/>
    <s v="Классическая сплит-система кассетного типа серии ESPERTO 2023 ES-C 48HRX/ES-C pan/2X/ES-E 48HX"/>
    <x v="195"/>
    <x v="195"/>
    <x v="2"/>
    <x v="1"/>
    <s v="Модель внутреннего блока"/>
    <s v="ES-C 48HRX"/>
    <x v="1"/>
    <s v="ES-C 48HRX"/>
    <s v="ES-C 48HRX"/>
    <x v="0"/>
  </r>
  <r>
    <n v="201"/>
    <s v="Классическая сплит-система кассетного типа серии ESPERTO 2023 ES-C 48HRX/ES-C pan/2X/ES-E 48HX"/>
    <x v="195"/>
    <x v="195"/>
    <x v="2"/>
    <x v="1"/>
    <s v="Модель наружного блока"/>
    <s v="ES-E 48HX"/>
    <x v="2"/>
    <s v="ES-E 48HX"/>
    <s v="ES-E 48HX"/>
    <x v="0"/>
  </r>
  <r>
    <n v="201"/>
    <s v="Классическая сплит-система кассетного типа серии ESPERTO 2023 ES-C 48HRX/ES-C pan/2X/ES-E 48HX"/>
    <x v="195"/>
    <x v="195"/>
    <x v="2"/>
    <x v="1"/>
    <s v="Модель декоративной панели"/>
    <s v="ES – C pan/2X"/>
    <x v="132"/>
    <s v="ES – C pan/2X"/>
    <s v="ES – C pan/2X"/>
    <x v="0"/>
  </r>
  <r>
    <n v="201"/>
    <s v="Классическая сплит-система кассетного типа серии ESPERTO 2023 ES-C 48HRX/ES-C pan/2X/ES-E 48HX"/>
    <x v="195"/>
    <x v="195"/>
    <x v="2"/>
    <x v="1"/>
    <s v="Инверторная технология"/>
    <s v="Нет"/>
    <x v="3"/>
    <s v="Нет"/>
    <s v="нет"/>
    <x v="1"/>
  </r>
  <r>
    <n v="201"/>
    <s v="Классическая сплит-система кассетного типа серии ESPERTO 2023 ES-C 48HRX/ES-C pan/2X/ES-E 48HX"/>
    <x v="195"/>
    <x v="195"/>
    <x v="2"/>
    <x v="1"/>
    <s v="Серия"/>
    <s v="ESPERTO"/>
    <x v="4"/>
    <s v="ESPERTO"/>
    <s v="ESPERTO"/>
    <x v="0"/>
  </r>
  <r>
    <n v="201"/>
    <s v="Классическая сплит-система кассетного типа серии ESPERTO 2023 ES-C 48HRX/ES-C pan/2X/ES-E 48HX"/>
    <x v="195"/>
    <x v="195"/>
    <x v="2"/>
    <x v="1"/>
    <s v="Тип внутреннего блока"/>
    <s v="Кассетный"/>
    <x v="5"/>
    <s v="Кассетный"/>
    <s v="Кассетный"/>
    <x v="1"/>
  </r>
  <r>
    <n v="201"/>
    <s v="Классическая сплит-система кассетного типа серии ESPERTO 2023 ES-C 48HRX/ES-C pan/2X/ES-E 48HX"/>
    <x v="195"/>
    <x v="195"/>
    <x v="2"/>
    <x v="1"/>
    <s v="Эффективен для помещ. площадью до, м"/>
    <n v="141"/>
    <x v="6"/>
    <s v="141"/>
    <s v="141"/>
    <x v="1"/>
  </r>
  <r>
    <n v="201"/>
    <s v="Классическая сплит-система кассетного типа серии ESPERTO 2023 ES-C 48HRX/ES-C pan/2X/ES-E 48HX"/>
    <x v="195"/>
    <x v="195"/>
    <x v="2"/>
    <x v="1"/>
    <s v="Холодопроизводительность, kBTU"/>
    <n v="48"/>
    <x v="7"/>
    <s v="48"/>
    <s v="48"/>
    <x v="0"/>
  </r>
  <r>
    <n v="201"/>
    <s v="Классическая сплит-система кассетного типа серии ESPERTO 2023 ES-C 48HRX/ES-C pan/2X/ES-E 48HX"/>
    <x v="195"/>
    <x v="195"/>
    <x v="2"/>
    <x v="1"/>
    <s v="Холодопроизводительность, кВт"/>
    <n v="14.07"/>
    <x v="8"/>
    <s v="14.07"/>
    <s v="14.07"/>
    <x v="1"/>
  </r>
  <r>
    <n v="201"/>
    <s v="Классическая сплит-система кассетного типа серии ESPERTO 2023 ES-C 48HRX/ES-C pan/2X/ES-E 48HX"/>
    <x v="195"/>
    <x v="195"/>
    <x v="2"/>
    <x v="1"/>
    <s v="Номинальная холодопроизводительность, кВт"/>
    <n v="14.07"/>
    <x v="76"/>
    <s v="14.07"/>
    <s v="14.07"/>
    <x v="0"/>
  </r>
  <r>
    <n v="201"/>
    <s v="Классическая сплит-система кассетного типа серии ESPERTO 2023 ES-C 48HRX/ES-C pan/2X/ES-E 48HX"/>
    <x v="195"/>
    <x v="195"/>
    <x v="2"/>
    <x v="1"/>
    <s v="Потребляемый ток в режиме охлаждения, А"/>
    <n v="9.1999999999999993"/>
    <x v="9"/>
    <s v="9.2"/>
    <s v="9.2"/>
    <x v="1"/>
  </r>
  <r>
    <n v="201"/>
    <s v="Классическая сплит-система кассетного типа серии ESPERTO 2023 ES-C 48HRX/ES-C pan/2X/ES-E 48HX"/>
    <x v="195"/>
    <x v="195"/>
    <x v="2"/>
    <x v="1"/>
    <s v="Номинальный потребляемый ток в режиме охлаждения, А"/>
    <n v="9.1999999999999993"/>
    <x v="79"/>
    <s v="9.2"/>
    <s v="9.2"/>
    <x v="0"/>
  </r>
  <r>
    <n v="201"/>
    <s v="Классическая сплит-система кассетного типа серии ESPERTO 2023 ES-C 48HRX/ES-C pan/2X/ES-E 48HX"/>
    <x v="195"/>
    <x v="195"/>
    <x v="2"/>
    <x v="1"/>
    <s v="Потребляемая мощность в режиме охлаждения, кВт"/>
    <n v="5.1909999999999998"/>
    <x v="10"/>
    <s v="5.191"/>
    <s v="5.191"/>
    <x v="1"/>
  </r>
  <r>
    <n v="201"/>
    <s v="Классическая сплит-система кассетного типа серии ESPERTO 2023 ES-C 48HRX/ES-C pan/2X/ES-E 48HX"/>
    <x v="195"/>
    <x v="195"/>
    <x v="2"/>
    <x v="1"/>
    <s v="Номинальная потребляемая мощность в режиме охлаждения, кВт"/>
    <n v="5.1909999999999998"/>
    <x v="82"/>
    <s v="5.191"/>
    <s v="5.191"/>
    <x v="0"/>
  </r>
  <r>
    <n v="201"/>
    <s v="Классическая сплит-система кассетного типа серии ESPERTO 2023 ES-C 48HRX/ES-C pan/2X/ES-E 48HX"/>
    <x v="195"/>
    <x v="195"/>
    <x v="2"/>
    <x v="1"/>
    <s v="Коэффициент энергоэффективности EER, Вт/Вт"/>
    <n v="2.71"/>
    <x v="11"/>
    <s v="2.71"/>
    <s v="2.71"/>
    <x v="0"/>
  </r>
  <r>
    <n v="201"/>
    <s v="Классическая сплит-система кассетного типа серии ESPERTO 2023 ES-C 48HRX/ES-C pan/2X/ES-E 48HX"/>
    <x v="195"/>
    <x v="195"/>
    <x v="2"/>
    <x v="1"/>
    <s v="Класс энергоэффективности EER (охлаждение)"/>
    <s v="D"/>
    <x v="13"/>
    <s v="D"/>
    <s v="D"/>
    <x v="0"/>
  </r>
  <r>
    <n v="201"/>
    <s v="Классическая сплит-система кассетного типа серии ESPERTO 2023 ES-C 48HRX/ES-C pan/2X/ES-E 48HX"/>
    <x v="195"/>
    <x v="195"/>
    <x v="2"/>
    <x v="1"/>
    <s v="Теплопроизводительность, kBTU"/>
    <n v="52"/>
    <x v="15"/>
    <s v="52"/>
    <s v="52"/>
    <x v="0"/>
  </r>
  <r>
    <n v="201"/>
    <s v="Классическая сплит-система кассетного типа серии ESPERTO 2023 ES-C 48HRX/ES-C pan/2X/ES-E 48HX"/>
    <x v="195"/>
    <x v="195"/>
    <x v="2"/>
    <x v="1"/>
    <s v="Теплопроизводительность контура, kBTU"/>
    <n v="52"/>
    <x v="85"/>
    <s v="52"/>
    <s v="52"/>
    <x v="0"/>
  </r>
  <r>
    <n v="201"/>
    <s v="Классическая сплит-система кассетного типа серии ESPERTO 2023 ES-C 48HRX/ES-C pan/2X/ES-E 48HX"/>
    <x v="195"/>
    <x v="195"/>
    <x v="2"/>
    <x v="1"/>
    <s v="Теплопроизводительность, кВт"/>
    <s v="15,24"/>
    <x v="16"/>
    <n v="15.24"/>
    <n v="15.24"/>
    <x v="1"/>
  </r>
  <r>
    <n v="201"/>
    <s v="Классическая сплит-система кассетного типа серии ESPERTO 2023 ES-C 48HRX/ES-C pan/2X/ES-E 48HX"/>
    <x v="195"/>
    <x v="195"/>
    <x v="2"/>
    <x v="1"/>
    <s v="Номинальная теплопроизводительность, кВт"/>
    <s v="15,24"/>
    <x v="86"/>
    <n v="15.24"/>
    <n v="15.24"/>
    <x v="0"/>
  </r>
  <r>
    <n v="201"/>
    <s v="Классическая сплит-система кассетного типа серии ESPERTO 2023 ES-C 48HRX/ES-C pan/2X/ES-E 48HX"/>
    <x v="195"/>
    <x v="195"/>
    <x v="2"/>
    <x v="1"/>
    <s v="Потребляемый ток в режиме нагрева, А"/>
    <s v="8,34"/>
    <x v="17"/>
    <n v="8.34"/>
    <n v="8.34"/>
    <x v="1"/>
  </r>
  <r>
    <n v="201"/>
    <s v="Классическая сплит-система кассетного типа серии ESPERTO 2023 ES-C 48HRX/ES-C pan/2X/ES-E 48HX"/>
    <x v="195"/>
    <x v="195"/>
    <x v="2"/>
    <x v="1"/>
    <s v="Номинальный потребляемый ток в режиме нагрева, А"/>
    <s v="8,34"/>
    <x v="89"/>
    <n v="8.34"/>
    <n v="8.34"/>
    <x v="0"/>
  </r>
  <r>
    <n v="201"/>
    <s v="Классическая сплит-система кассетного типа серии ESPERTO 2023 ES-C 48HRX/ES-C pan/2X/ES-E 48HX"/>
    <x v="195"/>
    <x v="195"/>
    <x v="2"/>
    <x v="1"/>
    <s v="Потребляемая мощность в режиме нагрева, кВт"/>
    <n v="4675"/>
    <x v="18"/>
    <s v="4675"/>
    <s v="4675"/>
    <x v="1"/>
  </r>
  <r>
    <n v="201"/>
    <s v="Классическая сплит-система кассетного типа серии ESPERTO 2023 ES-C 48HRX/ES-C pan/2X/ES-E 48HX"/>
    <x v="195"/>
    <x v="195"/>
    <x v="2"/>
    <x v="1"/>
    <s v="Номинальная потребляемая мощность в режиме нагрева, кВт"/>
    <n v="4675"/>
    <x v="92"/>
    <s v="4675"/>
    <s v="4675"/>
    <x v="0"/>
  </r>
  <r>
    <n v="201"/>
    <s v="Классическая сплит-система кассетного типа серии ESPERTO 2023 ES-C 48HRX/ES-C pan/2X/ES-E 48HX"/>
    <x v="195"/>
    <x v="195"/>
    <x v="2"/>
    <x v="1"/>
    <s v="Коэффициент энергоэффективности COP, Вт/Вт"/>
    <n v="3.26"/>
    <x v="19"/>
    <s v="3.26"/>
    <s v="3.26"/>
    <x v="0"/>
  </r>
  <r>
    <n v="201"/>
    <s v="Классическая сплит-система кассетного типа серии ESPERTO 2023 ES-C 48HRX/ES-C pan/2X/ES-E 48HX"/>
    <x v="195"/>
    <x v="195"/>
    <x v="2"/>
    <x v="1"/>
    <s v="Класс энергоэффективности COP (нагрев)"/>
    <s v="C"/>
    <x v="21"/>
    <s v="C"/>
    <s v="C"/>
    <x v="0"/>
  </r>
  <r>
    <n v="201"/>
    <s v="Классическая сплит-система кассетного типа серии ESPERTO 2023 ES-C 48HRX/ES-C pan/2X/ES-E 48HX"/>
    <x v="195"/>
    <x v="195"/>
    <x v="2"/>
    <x v="1"/>
    <s v="Электропитание внутреннего блока, В/Гц/Ф"/>
    <s v="220-240/50/1"/>
    <x v="95"/>
    <s v="220-240/50/1"/>
    <s v="220-240/50/1"/>
    <x v="0"/>
  </r>
  <r>
    <n v="201"/>
    <s v="Классическая сплит-система кассетного типа серии ESPERTO 2023 ES-C 48HRX/ES-C pan/2X/ES-E 48HX"/>
    <x v="195"/>
    <x v="195"/>
    <x v="2"/>
    <x v="1"/>
    <s v="Напряжение электропитания внутреннего блока, В"/>
    <s v="220-240"/>
    <x v="96"/>
    <s v="220-240"/>
    <s v="220-240"/>
    <x v="0"/>
  </r>
  <r>
    <n v="201"/>
    <s v="Классическая сплит-система кассетного типа серии ESPERTO 2023 ES-C 48HRX/ES-C pan/2X/ES-E 48HX"/>
    <x v="195"/>
    <x v="195"/>
    <x v="2"/>
    <x v="1"/>
    <s v="Частота электропитания внутреннего блока, Гц"/>
    <n v="50"/>
    <x v="97"/>
    <s v="50"/>
    <s v="50"/>
    <x v="0"/>
  </r>
  <r>
    <n v="201"/>
    <s v="Классическая сплит-система кассетного типа серии ESPERTO 2023 ES-C 48HRX/ES-C pan/2X/ES-E 48HX"/>
    <x v="195"/>
    <x v="195"/>
    <x v="2"/>
    <x v="1"/>
    <s v="Количество фаз электропитания внутреннего блока, Ф"/>
    <n v="1"/>
    <x v="98"/>
    <s v="1"/>
    <s v="1"/>
    <x v="0"/>
  </r>
  <r>
    <n v="201"/>
    <s v="Классическая сплит-система кассетного типа серии ESPERTO 2023 ES-C 48HRX/ES-C pan/2X/ES-E 48HX"/>
    <x v="195"/>
    <x v="195"/>
    <x v="2"/>
    <x v="1"/>
    <s v="Электропитание наружного блока, В/Гц/Ф"/>
    <s v="380-415/50/3"/>
    <x v="99"/>
    <s v="380-415/50/3"/>
    <s v="380-415/50/3"/>
    <x v="0"/>
  </r>
  <r>
    <n v="201"/>
    <s v="Классическая сплит-система кассетного типа серии ESPERTO 2023 ES-C 48HRX/ES-C pan/2X/ES-E 48HX"/>
    <x v="195"/>
    <x v="195"/>
    <x v="2"/>
    <x v="1"/>
    <s v="Напряжение электропитания наружного блока, В"/>
    <s v="380-415"/>
    <x v="100"/>
    <s v="380-415"/>
    <s v="380-415"/>
    <x v="0"/>
  </r>
  <r>
    <n v="201"/>
    <s v="Классическая сплит-система кассетного типа серии ESPERTO 2023 ES-C 48HRX/ES-C pan/2X/ES-E 48HX"/>
    <x v="195"/>
    <x v="195"/>
    <x v="2"/>
    <x v="1"/>
    <s v="Частота электропитания наружного блока, Гц"/>
    <n v="50"/>
    <x v="101"/>
    <s v="50"/>
    <s v="50"/>
    <x v="0"/>
  </r>
  <r>
    <n v="201"/>
    <s v="Классическая сплит-система кассетного типа серии ESPERTO 2023 ES-C 48HRX/ES-C pan/2X/ES-E 48HX"/>
    <x v="195"/>
    <x v="195"/>
    <x v="2"/>
    <x v="1"/>
    <s v="Количество фаз электропитания наружного блока, Ф"/>
    <n v="3"/>
    <x v="102"/>
    <s v="3"/>
    <s v="3"/>
    <x v="0"/>
  </r>
  <r>
    <n v="201"/>
    <s v="Классическая сплит-система кассетного типа серии ESPERTO 2023 ES-C 48HRX/ES-C pan/2X/ES-E 48HX"/>
    <x v="195"/>
    <x v="195"/>
    <x v="2"/>
    <x v="1"/>
    <s v="Расход воздуха внутреннего блока, м&amp;lt;sup&amp;gt;3&amp;lt;/sup&amp;gt;/ч"/>
    <s v="1620/1780/1916"/>
    <x v="24"/>
    <s v="1620/1780/1916"/>
    <s v="1620/1780/1916"/>
    <x v="0"/>
  </r>
  <r>
    <n v="201"/>
    <s v="Классическая сплит-система кассетного типа серии ESPERTO 2023 ES-C 48HRX/ES-C pan/2X/ES-E 48HX"/>
    <x v="195"/>
    <x v="195"/>
    <x v="2"/>
    <x v="1"/>
    <s v="Минимальный расход воздуха внутреннего блока, м&amp;lt;sup&amp;gt;3&amp;lt;/sup&amp;gt;/ч"/>
    <n v="1620"/>
    <x v="25"/>
    <s v="1620"/>
    <s v="1620"/>
    <x v="0"/>
  </r>
  <r>
    <n v="201"/>
    <s v="Классическая сплит-система кассетного типа серии ESPERTO 2023 ES-C 48HRX/ES-C pan/2X/ES-E 48HX"/>
    <x v="195"/>
    <x v="195"/>
    <x v="2"/>
    <x v="1"/>
    <s v="Уровень шума внутреннего блока, дБ(А)"/>
    <s v="47/50/54"/>
    <x v="26"/>
    <s v="47/50/54"/>
    <s v="47/50/54"/>
    <x v="1"/>
  </r>
  <r>
    <n v="201"/>
    <s v="Классическая сплит-система кассетного типа серии ESPERTO 2023 ES-C 48HRX/ES-C pan/2X/ES-E 48HX"/>
    <x v="195"/>
    <x v="195"/>
    <x v="2"/>
    <x v="1"/>
    <s v="Минимальный уровень шума внутреннего блока, дБ(А)"/>
    <n v="47"/>
    <x v="27"/>
    <s v="47"/>
    <s v="47"/>
    <x v="0"/>
  </r>
  <r>
    <n v="201"/>
    <s v="Классическая сплит-система кассетного типа серии ESPERTO 2023 ES-C 48HRX/ES-C pan/2X/ES-E 48HX"/>
    <x v="195"/>
    <x v="195"/>
    <x v="2"/>
    <x v="1"/>
    <s v="Объем конденсации, л/ч"/>
    <n v="5.03"/>
    <x v="28"/>
    <s v="5.03"/>
    <s v="5.03"/>
    <x v="0"/>
  </r>
  <r>
    <n v="201"/>
    <s v="Классическая сплит-система кассетного типа серии ESPERTO 2023 ES-C 48HRX/ES-C pan/2X/ES-E 48HX"/>
    <x v="195"/>
    <x v="195"/>
    <x v="2"/>
    <x v="1"/>
    <s v="Уровень шума наружного блока, дБ(А)"/>
    <n v="62"/>
    <x v="30"/>
    <s v="62"/>
    <s v="62"/>
    <x v="1"/>
  </r>
  <r>
    <n v="201"/>
    <s v="Классическая сплит-система кассетного типа серии ESPERTO 2023 ES-C 48HRX/ES-C pan/2X/ES-E 48HX"/>
    <x v="195"/>
    <x v="195"/>
    <x v="2"/>
    <x v="1"/>
    <s v="Марка компрессора"/>
    <s v="Panasonic"/>
    <x v="31"/>
    <s v="Panasonic"/>
    <s v="Panasonic"/>
    <x v="1"/>
  </r>
  <r>
    <n v="201"/>
    <s v="Классическая сплит-система кассетного типа серии ESPERTO 2023 ES-C 48HRX/ES-C pan/2X/ES-E 48HX"/>
    <x v="195"/>
    <x v="195"/>
    <x v="2"/>
    <x v="1"/>
    <s v="Тип компрессора"/>
    <s v="Спиральный"/>
    <x v="32"/>
    <s v="Спиральный"/>
    <s v="Спиральный"/>
    <x v="0"/>
  </r>
  <r>
    <n v="201"/>
    <s v="Классическая сплит-система кассетного типа серии ESPERTO 2023 ES-C 48HRX/ES-C pan/2X/ES-E 48HX"/>
    <x v="195"/>
    <x v="195"/>
    <x v="2"/>
    <x v="1"/>
    <s v="Модель компрессора"/>
    <s v="C-SBN373H8D"/>
    <x v="185"/>
    <s v="C-SBN373H8D"/>
    <s v="C-SBN373H8D"/>
    <x v="1"/>
  </r>
  <r>
    <n v="201"/>
    <s v="Классическая сплит-система кассетного типа серии ESPERTO 2023 ES-C 48HRX/ES-C pan/2X/ES-E 48HX"/>
    <x v="195"/>
    <x v="195"/>
    <x v="2"/>
    <x v="1"/>
    <s v="Тип хладагента"/>
    <s v="R410A"/>
    <x v="33"/>
    <s v="R410A"/>
    <s v="R410A"/>
    <x v="1"/>
  </r>
  <r>
    <n v="201"/>
    <s v="Классическая сплит-система кассетного типа серии ESPERTO 2023 ES-C 48HRX/ES-C pan/2X/ES-E 48HX"/>
    <x v="195"/>
    <x v="195"/>
    <x v="2"/>
    <x v="1"/>
    <s v="Заводская заправка хладагента, г"/>
    <n v="3300"/>
    <x v="34"/>
    <s v="3300"/>
    <s v="3300"/>
    <x v="1"/>
  </r>
  <r>
    <n v="201"/>
    <s v="Классическая сплит-система кассетного типа серии ESPERTO 2023 ES-C 48HRX/ES-C pan/2X/ES-E 48HX"/>
    <x v="195"/>
    <x v="195"/>
    <x v="2"/>
    <x v="1"/>
    <s v="Дозаправка хладагента (сверх номинальной длины трассы), г/м"/>
    <n v="30"/>
    <x v="103"/>
    <s v="30"/>
    <s v="30"/>
    <x v="0"/>
  </r>
  <r>
    <n v="201"/>
    <s v="Классическая сплит-система кассетного типа серии ESPERTO 2023 ES-C 48HRX/ES-C pan/2X/ES-E 48HX"/>
    <x v="195"/>
    <x v="195"/>
    <x v="2"/>
    <x v="1"/>
    <s v="Габаритные размеры внутреннего блока (ШхВхГ), мм"/>
    <s v="830x245x930"/>
    <x v="35"/>
    <s v="830 x 245 x 930"/>
    <s v="830 x 245 x 930"/>
    <x v="1"/>
  </r>
  <r>
    <n v="201"/>
    <s v="Классическая сплит-система кассетного типа серии ESPERTO 2023 ES-C 48HRX/ES-C pan/2X/ES-E 48HX"/>
    <x v="195"/>
    <x v="195"/>
    <x v="2"/>
    <x v="1"/>
    <s v="Ширина внутреннего блока, мм"/>
    <n v="830"/>
    <x v="104"/>
    <s v="830"/>
    <s v="830"/>
    <x v="0"/>
  </r>
  <r>
    <n v="201"/>
    <s v="Классическая сплит-система кассетного типа серии ESPERTO 2023 ES-C 48HRX/ES-C pan/2X/ES-E 48HX"/>
    <x v="195"/>
    <x v="195"/>
    <x v="2"/>
    <x v="1"/>
    <s v="Высота внутреннего блока, мм"/>
    <n v="245"/>
    <x v="105"/>
    <s v="245"/>
    <s v="245"/>
    <x v="0"/>
  </r>
  <r>
    <n v="201"/>
    <s v="Классическая сплит-система кассетного типа серии ESPERTO 2023 ES-C 48HRX/ES-C pan/2X/ES-E 48HX"/>
    <x v="195"/>
    <x v="195"/>
    <x v="2"/>
    <x v="1"/>
    <s v="Глубина внутреннего блока, мм"/>
    <n v="930"/>
    <x v="106"/>
    <s v="930"/>
    <s v="930"/>
    <x v="0"/>
  </r>
  <r>
    <n v="201"/>
    <s v="Классическая сплит-система кассетного типа серии ESPERTO 2023 ES-C 48HRX/ES-C pan/2X/ES-E 48HX"/>
    <x v="195"/>
    <x v="195"/>
    <x v="2"/>
    <x v="1"/>
    <s v="Габаритные размеры наружного блока (ШхВхГ), мм"/>
    <s v="900x1170x350"/>
    <x v="36"/>
    <s v="900 x 1170 x 350"/>
    <s v="900 x 1170 x 350"/>
    <x v="1"/>
  </r>
  <r>
    <n v="201"/>
    <s v="Классическая сплит-система кассетного типа серии ESPERTO 2023 ES-C 48HRX/ES-C pan/2X/ES-E 48HX"/>
    <x v="195"/>
    <x v="195"/>
    <x v="2"/>
    <x v="1"/>
    <s v="Ширина наружного блока, мм"/>
    <n v="900"/>
    <x v="107"/>
    <s v="900"/>
    <s v="900"/>
    <x v="0"/>
  </r>
  <r>
    <n v="201"/>
    <s v="Классическая сплит-система кассетного типа серии ESPERTO 2023 ES-C 48HRX/ES-C pan/2X/ES-E 48HX"/>
    <x v="195"/>
    <x v="195"/>
    <x v="2"/>
    <x v="1"/>
    <s v="Высота наружного блока, мм"/>
    <n v="1170"/>
    <x v="108"/>
    <s v="1170"/>
    <s v="1170"/>
    <x v="0"/>
  </r>
  <r>
    <n v="201"/>
    <s v="Классическая сплит-система кассетного типа серии ESPERTO 2023 ES-C 48HRX/ES-C pan/2X/ES-E 48HX"/>
    <x v="195"/>
    <x v="195"/>
    <x v="2"/>
    <x v="1"/>
    <s v="Глубина наружного блока, мм"/>
    <n v="350"/>
    <x v="109"/>
    <s v="350"/>
    <s v="350"/>
    <x v="0"/>
  </r>
  <r>
    <n v="201"/>
    <s v="Классическая сплит-система кассетного типа серии ESPERTO 2023 ES-C 48HRX/ES-C pan/2X/ES-E 48HX"/>
    <x v="195"/>
    <x v="195"/>
    <x v="2"/>
    <x v="1"/>
    <s v="Габаритные размеры декоративной панели (ШхВхГ), мм"/>
    <s v="950x55x950"/>
    <x v="133"/>
    <s v="950 x 55 x 950"/>
    <s v="950 x 55 x 950"/>
    <x v="0"/>
  </r>
  <r>
    <n v="201"/>
    <s v="Классическая сплит-система кассетного типа серии ESPERTO 2023 ES-C 48HRX/ES-C pan/2X/ES-E 48HX"/>
    <x v="195"/>
    <x v="195"/>
    <x v="2"/>
    <x v="1"/>
    <s v="Ширина декоративной панели, мм"/>
    <n v="950"/>
    <x v="134"/>
    <s v="950"/>
    <s v="950"/>
    <x v="0"/>
  </r>
  <r>
    <n v="201"/>
    <s v="Классическая сплит-система кассетного типа серии ESPERTO 2023 ES-C 48HRX/ES-C pan/2X/ES-E 48HX"/>
    <x v="195"/>
    <x v="195"/>
    <x v="2"/>
    <x v="1"/>
    <s v="Высота декоративной панели, мм"/>
    <n v="55"/>
    <x v="135"/>
    <s v="55"/>
    <s v="55"/>
    <x v="0"/>
  </r>
  <r>
    <n v="201"/>
    <s v="Классическая сплит-система кассетного типа серии ESPERTO 2023 ES-C 48HRX/ES-C pan/2X/ES-E 48HX"/>
    <x v="195"/>
    <x v="195"/>
    <x v="2"/>
    <x v="1"/>
    <s v="Глубина декоративной панели, мм"/>
    <n v="950"/>
    <x v="136"/>
    <s v="950"/>
    <s v="950"/>
    <x v="0"/>
  </r>
  <r>
    <n v="201"/>
    <s v="Классическая сплит-система кассетного типа серии ESPERTO 2023 ES-C 48HRX/ES-C pan/2X/ES-E 48HX"/>
    <x v="195"/>
    <x v="195"/>
    <x v="2"/>
    <x v="1"/>
    <s v="Габаритные размеры внутреннего блока в упаковке (ШхВхГ), мм"/>
    <s v="910x290x910"/>
    <x v="37"/>
    <s v="910 x 290 x 910"/>
    <s v="910 x 290 x 910"/>
    <x v="1"/>
  </r>
  <r>
    <n v="201"/>
    <s v="Классическая сплит-система кассетного типа серии ESPERTO 2023 ES-C 48HRX/ES-C pan/2X/ES-E 48HX"/>
    <x v="195"/>
    <x v="195"/>
    <x v="2"/>
    <x v="1"/>
    <s v="Ширина внутреннего блока в упаковке, мм"/>
    <n v="910"/>
    <x v="110"/>
    <s v="910"/>
    <s v="910"/>
    <x v="0"/>
  </r>
  <r>
    <n v="201"/>
    <s v="Классическая сплит-система кассетного типа серии ESPERTO 2023 ES-C 48HRX/ES-C pan/2X/ES-E 48HX"/>
    <x v="195"/>
    <x v="195"/>
    <x v="2"/>
    <x v="1"/>
    <s v="Высота внутреннего блока в упаковке, мм"/>
    <n v="290"/>
    <x v="111"/>
    <s v="290"/>
    <s v="290"/>
    <x v="0"/>
  </r>
  <r>
    <n v="201"/>
    <s v="Классическая сплит-система кассетного типа серии ESPERTO 2023 ES-C 48HRX/ES-C pan/2X/ES-E 48HX"/>
    <x v="195"/>
    <x v="195"/>
    <x v="2"/>
    <x v="1"/>
    <s v="Глубина внутреннего блока в упаковке, мм"/>
    <n v="910"/>
    <x v="112"/>
    <s v="910"/>
    <s v="910"/>
    <x v="0"/>
  </r>
  <r>
    <n v="201"/>
    <s v="Классическая сплит-система кассетного типа серии ESPERTO 2023 ES-C 48HRX/ES-C pan/2X/ES-E 48HX"/>
    <x v="195"/>
    <x v="195"/>
    <x v="2"/>
    <x v="1"/>
    <s v="Габаритные размеры наружного блока в упаковке (ШхВхГ), мм"/>
    <s v="1032x1307x443"/>
    <x v="38"/>
    <s v="1032 x 1307 x 443"/>
    <s v="1032 x 1307 x 443"/>
    <x v="1"/>
  </r>
  <r>
    <n v="201"/>
    <s v="Классическая сплит-система кассетного типа серии ESPERTO 2023 ES-C 48HRX/ES-C pan/2X/ES-E 48HX"/>
    <x v="195"/>
    <x v="195"/>
    <x v="2"/>
    <x v="1"/>
    <s v="Ширина наружного блока в упаковке, мм"/>
    <n v="1032"/>
    <x v="113"/>
    <s v="1032"/>
    <s v="1032"/>
    <x v="0"/>
  </r>
  <r>
    <n v="201"/>
    <s v="Классическая сплит-система кассетного типа серии ESPERTO 2023 ES-C 48HRX/ES-C pan/2X/ES-E 48HX"/>
    <x v="195"/>
    <x v="195"/>
    <x v="2"/>
    <x v="1"/>
    <s v="Высота наружного блока в упаковке, мм"/>
    <n v="1307"/>
    <x v="114"/>
    <s v="1307"/>
    <s v="1307"/>
    <x v="0"/>
  </r>
  <r>
    <n v="201"/>
    <s v="Классическая сплит-система кассетного типа серии ESPERTO 2023 ES-C 48HRX/ES-C pan/2X/ES-E 48HX"/>
    <x v="195"/>
    <x v="195"/>
    <x v="2"/>
    <x v="1"/>
    <s v="Глубина наружного блока в упаковке, мм"/>
    <n v="443"/>
    <x v="115"/>
    <s v="443"/>
    <s v="443"/>
    <x v="0"/>
  </r>
  <r>
    <n v="201"/>
    <s v="Классическая сплит-система кассетного типа серии ESPERTO 2023 ES-C 48HRX/ES-C pan/2X/ES-E 48HX"/>
    <x v="195"/>
    <x v="195"/>
    <x v="2"/>
    <x v="1"/>
    <s v="Габаритные размеры декоративной панели в упаковке (ШхВхГ), мм"/>
    <s v="1035x90x1035"/>
    <x v="137"/>
    <s v="1035 x 90 x 1035"/>
    <s v="1035 x 90 x 1035"/>
    <x v="0"/>
  </r>
  <r>
    <n v="201"/>
    <s v="Классическая сплит-система кассетного типа серии ESPERTO 2023 ES-C 48HRX/ES-C pan/2X/ES-E 48HX"/>
    <x v="195"/>
    <x v="195"/>
    <x v="2"/>
    <x v="1"/>
    <s v="Ширина декоративной панели в упаковке, мм"/>
    <n v="1035"/>
    <x v="138"/>
    <s v="1035"/>
    <s v="1035"/>
    <x v="0"/>
  </r>
  <r>
    <n v="201"/>
    <s v="Классическая сплит-система кассетного типа серии ESPERTO 2023 ES-C 48HRX/ES-C pan/2X/ES-E 48HX"/>
    <x v="195"/>
    <x v="195"/>
    <x v="2"/>
    <x v="1"/>
    <s v="Высота декоративной панели в упаковке, мм"/>
    <n v="90"/>
    <x v="139"/>
    <s v="90"/>
    <s v="90"/>
    <x v="0"/>
  </r>
  <r>
    <n v="201"/>
    <s v="Классическая сплит-система кассетного типа серии ESPERTO 2023 ES-C 48HRX/ES-C pan/2X/ES-E 48HX"/>
    <x v="195"/>
    <x v="195"/>
    <x v="2"/>
    <x v="1"/>
    <s v="Глубина декоративной панели в упаковке, мм"/>
    <n v="1035"/>
    <x v="140"/>
    <s v="1035"/>
    <s v="1035"/>
    <x v="0"/>
  </r>
  <r>
    <n v="201"/>
    <s v="Классическая сплит-система кассетного типа серии ESPERTO 2023 ES-C 48HRX/ES-C pan/2X/ES-E 48HX"/>
    <x v="195"/>
    <x v="195"/>
    <x v="2"/>
    <x v="1"/>
    <s v="Вес нетто внутреннего блока, кг"/>
    <n v="28.7"/>
    <x v="39"/>
    <s v="28.7"/>
    <s v="28.7"/>
    <x v="1"/>
  </r>
  <r>
    <n v="201"/>
    <s v="Классическая сплит-система кассетного типа серии ESPERTO 2023 ES-C 48HRX/ES-C pan/2X/ES-E 48HX"/>
    <x v="195"/>
    <x v="195"/>
    <x v="2"/>
    <x v="1"/>
    <s v="Вес нетто наружного блока, кг"/>
    <n v="98.6"/>
    <x v="40"/>
    <s v="98.6"/>
    <s v="98.6"/>
    <x v="1"/>
  </r>
  <r>
    <n v="201"/>
    <s v="Классическая сплит-система кассетного типа серии ESPERTO 2023 ES-C 48HRX/ES-C pan/2X/ES-E 48HX"/>
    <x v="195"/>
    <x v="195"/>
    <x v="2"/>
    <x v="1"/>
    <s v="Вес нетто декоративной панели, кг"/>
    <n v="5.9"/>
    <x v="141"/>
    <s v="5.9"/>
    <s v="5.9"/>
    <x v="0"/>
  </r>
  <r>
    <n v="201"/>
    <s v="Классическая сплит-система кассетного типа серии ESPERTO 2023 ES-C 48HRX/ES-C pan/2X/ES-E 48HX"/>
    <x v="195"/>
    <x v="195"/>
    <x v="2"/>
    <x v="1"/>
    <s v="Вес брутто внутреннего блока, кг"/>
    <n v="32.9"/>
    <x v="41"/>
    <s v="32.9"/>
    <s v="32.9"/>
    <x v="1"/>
  </r>
  <r>
    <n v="201"/>
    <s v="Классическая сплит-система кассетного типа серии ESPERTO 2023 ES-C 48HRX/ES-C pan/2X/ES-E 48HX"/>
    <x v="195"/>
    <x v="195"/>
    <x v="2"/>
    <x v="1"/>
    <s v="Вес брутто наружного блока, кг"/>
    <n v="109.3"/>
    <x v="42"/>
    <s v="109.3"/>
    <s v="109.3"/>
    <x v="1"/>
  </r>
  <r>
    <n v="201"/>
    <s v="Классическая сплит-система кассетного типа серии ESPERTO 2023 ES-C 48HRX/ES-C pan/2X/ES-E 48HX"/>
    <x v="195"/>
    <x v="195"/>
    <x v="2"/>
    <x v="1"/>
    <s v="Вес брутто декоративной панели, кг"/>
    <n v="8.6"/>
    <x v="142"/>
    <s v="8.6"/>
    <s v="8.6"/>
    <x v="0"/>
  </r>
  <r>
    <n v="201"/>
    <s v="Классическая сплит-система кассетного типа серии ESPERTO 2023 ES-C 48HRX/ES-C pan/2X/ES-E 48HX"/>
    <x v="195"/>
    <x v="195"/>
    <x v="2"/>
    <x v="1"/>
    <s v="Диаметр жидкостной трубы, мм (дюйм)"/>
    <s v="9,53 (3/8&amp;quot;)"/>
    <x v="43"/>
    <s v="9.53 (3/8&amp;quot;)"/>
    <n v="9.5299999999999994"/>
    <x v="1"/>
  </r>
  <r>
    <n v="201"/>
    <s v="Классическая сплит-система кассетного типа серии ESPERTO 2023 ES-C 48HRX/ES-C pan/2X/ES-E 48HX"/>
    <x v="195"/>
    <x v="195"/>
    <x v="2"/>
    <x v="1"/>
    <s v="Диаметр газовой трубы, мм (дюйм)"/>
    <s v="19,05 (3/4&amp;quot;)"/>
    <x v="44"/>
    <s v="19.05 (3/4&amp;quot;)"/>
    <n v="19.05"/>
    <x v="1"/>
  </r>
  <r>
    <n v="201"/>
    <s v="Классическая сплит-система кассетного типа серии ESPERTO 2023 ES-C 48HRX/ES-C pan/2X/ES-E 48HX"/>
    <x v="195"/>
    <x v="195"/>
    <x v="2"/>
    <x v="1"/>
    <s v="Максимальная длина трассы, м"/>
    <n v="50"/>
    <x v="45"/>
    <s v="50"/>
    <s v="50"/>
    <x v="1"/>
  </r>
  <r>
    <n v="201"/>
    <s v="Классическая сплит-система кассетного типа серии ESPERTO 2023 ES-C 48HRX/ES-C pan/2X/ES-E 48HX"/>
    <x v="195"/>
    <x v="195"/>
    <x v="2"/>
    <x v="1"/>
    <s v="Максимальный перепад по высоте между внутренним и наружным блоками, м"/>
    <n v="30"/>
    <x v="46"/>
    <s v="30"/>
    <s v="30"/>
    <x v="1"/>
  </r>
  <r>
    <n v="201"/>
    <s v="Классическая сплит-система кассетного типа серии ESPERTO 2023 ES-C 48HRX/ES-C pan/2X/ES-E 48HX"/>
    <x v="195"/>
    <x v="195"/>
    <x v="2"/>
    <x v="1"/>
    <s v="Максимальный перепад по высоте между внутренним и наружным блоками (если не задано взаимное расположение внутреннего и наружного блока), м"/>
    <n v="30"/>
    <x v="116"/>
    <s v="30"/>
    <s v="30"/>
    <x v="1"/>
  </r>
  <r>
    <n v="201"/>
    <s v="Классическая сплит-система кассетного типа серии ESPERTO 2023 ES-C 48HRX/ES-C pan/2X/ES-E 48HX"/>
    <x v="195"/>
    <x v="195"/>
    <x v="2"/>
    <x v="1"/>
    <s v="Минимальная длина трассы, м"/>
    <n v="4"/>
    <x v="47"/>
    <s v="4"/>
    <s v="4"/>
    <x v="0"/>
  </r>
  <r>
    <n v="201"/>
    <s v="Классическая сплит-система кассетного типа серии ESPERTO 2023 ES-C 48HRX/ES-C pan/2X/ES-E 48HX"/>
    <x v="195"/>
    <x v="195"/>
    <x v="2"/>
    <x v="1"/>
    <s v="Номинальная длина трассы, м"/>
    <n v="5"/>
    <x v="48"/>
    <s v="5"/>
    <s v="5"/>
    <x v="0"/>
  </r>
  <r>
    <n v="201"/>
    <s v="Классическая сплит-система кассетного типа серии ESPERTO 2023 ES-C 48HRX/ES-C pan/2X/ES-E 48HX"/>
    <x v="195"/>
    <x v="195"/>
    <x v="2"/>
    <x v="1"/>
    <s v="Диаметр дренажной трубы, мм"/>
    <n v="25"/>
    <x v="49"/>
    <s v="25"/>
    <s v="25"/>
    <x v="0"/>
  </r>
  <r>
    <n v="201"/>
    <s v="Классическая сплит-система кассетного типа серии ESPERTO 2023 ES-C 48HRX/ES-C pan/2X/ES-E 48HX"/>
    <x v="195"/>
    <x v="195"/>
    <x v="2"/>
    <x v="1"/>
    <s v="Рабочие температурные границы наружного воздуха (охлаждение), &amp;amp;deg;C"/>
    <s v="-25 ~ +43"/>
    <x v="50"/>
    <s v="-25 ~ +43"/>
    <s v="-25 ~ +43"/>
    <x v="1"/>
  </r>
  <r>
    <n v="201"/>
    <s v="Классическая сплит-система кассетного типа серии ESPERTO 2023 ES-C 48HRX/ES-C pan/2X/ES-E 48HX"/>
    <x v="195"/>
    <x v="195"/>
    <x v="2"/>
    <x v="1"/>
    <s v="Минимальная рабочая температура наружного воздуха (охлаждение), &amp;amp;deg;C"/>
    <n v="-25"/>
    <x v="117"/>
    <s v="-25"/>
    <s v="-25"/>
    <x v="0"/>
  </r>
  <r>
    <n v="201"/>
    <s v="Классическая сплит-система кассетного типа серии ESPERTO 2023 ES-C 48HRX/ES-C pan/2X/ES-E 48HX"/>
    <x v="195"/>
    <x v="195"/>
    <x v="2"/>
    <x v="1"/>
    <s v="Максимальная рабочая температура наружного воздуха (охлаждение), &amp;amp;deg;C"/>
    <n v="43"/>
    <x v="118"/>
    <s v="43"/>
    <s v="43"/>
    <x v="0"/>
  </r>
  <r>
    <n v="201"/>
    <s v="Классическая сплит-система кассетного типа серии ESPERTO 2023 ES-C 48HRX/ES-C pan/2X/ES-E 48HX"/>
    <x v="195"/>
    <x v="195"/>
    <x v="2"/>
    <x v="1"/>
    <s v="Рабочие температурные границы наружного воздуха (нагрев), &amp;amp;deg;C"/>
    <s v="-7 ~ +24"/>
    <x v="51"/>
    <s v="-7 ~ +24"/>
    <s v="-7 ~ +24"/>
    <x v="1"/>
  </r>
  <r>
    <n v="201"/>
    <s v="Классическая сплит-система кассетного типа серии ESPERTO 2023 ES-C 48HRX/ES-C pan/2X/ES-E 48HX"/>
    <x v="195"/>
    <x v="195"/>
    <x v="2"/>
    <x v="1"/>
    <s v="Минимальная рабочая температура наружного воздуха (нагрев), &amp;amp;deg;C"/>
    <n v="-7"/>
    <x v="119"/>
    <s v="-7"/>
    <s v="-7"/>
    <x v="0"/>
  </r>
  <r>
    <n v="201"/>
    <s v="Классическая сплит-система кассетного типа серии ESPERTO 2023 ES-C 48HRX/ES-C pan/2X/ES-E 48HX"/>
    <x v="195"/>
    <x v="195"/>
    <x v="2"/>
    <x v="1"/>
    <s v="Максимальная рабочая температура наружного воздуха (нагрев), &amp;amp;deg;C"/>
    <n v="24"/>
    <x v="120"/>
    <s v="24"/>
    <s v="24"/>
    <x v="0"/>
  </r>
  <r>
    <n v="201"/>
    <s v="Классическая сплит-система кассетного типа серии ESPERTO 2023 ES-C 48HRX/ES-C pan/2X/ES-E 48HX"/>
    <x v="195"/>
    <x v="195"/>
    <x v="2"/>
    <x v="1"/>
    <s v="Подключение электропитания"/>
    <s v="Наружный блок"/>
    <x v="52"/>
    <s v="Наружный блок"/>
    <s v="Наружный блок"/>
    <x v="0"/>
  </r>
  <r>
    <n v="201"/>
    <s v="Классическая сплит-система кассетного типа серии ESPERTO 2023 ES-C 48HRX/ES-C pan/2X/ES-E 48HX"/>
    <x v="195"/>
    <x v="195"/>
    <x v="2"/>
    <x v="1"/>
    <s v="Межблочный кабель, мм&amp;lt;sup&amp;gt;2&amp;lt;/sup&amp;gt;"/>
    <s v="6*1,5"/>
    <x v="53"/>
    <s v="6*1.5"/>
    <s v="6*1.5"/>
    <x v="0"/>
  </r>
  <r>
    <n v="201"/>
    <s v="Классическая сплит-система кассетного типа серии ESPERTO 2023 ES-C 48HRX/ES-C pan/2X/ES-E 48HX"/>
    <x v="195"/>
    <x v="195"/>
    <x v="2"/>
    <x v="1"/>
    <s v="Силовой кабель, мм&amp;lt;sup&amp;gt;2&amp;lt;/sup&amp;gt;"/>
    <s v="5*4,0"/>
    <x v="54"/>
    <s v="5*4.0"/>
    <s v="5*4.0"/>
    <x v="0"/>
  </r>
  <r>
    <n v="201"/>
    <s v="Классическая сплит-система кассетного типа серии ESPERTO 2023 ES-C 48HRX/ES-C pan/2X/ES-E 48HX"/>
    <x v="195"/>
    <x v="195"/>
    <x v="2"/>
    <x v="1"/>
    <s v="Автомат защиты, А"/>
    <n v="25"/>
    <x v="55"/>
    <s v="25"/>
    <s v="25"/>
    <x v="0"/>
  </r>
  <r>
    <n v="201"/>
    <s v="Классическая сплит-система кассетного типа серии ESPERTO 2023 ES-C 48HRX/ES-C pan/2X/ES-E 48HX"/>
    <x v="195"/>
    <x v="195"/>
    <x v="2"/>
    <x v="1"/>
    <s v="Максимальная потребляемая мощность, кВт"/>
    <n v="6.3"/>
    <x v="56"/>
    <s v="6.3"/>
    <s v="6.3"/>
    <x v="0"/>
  </r>
  <r>
    <n v="201"/>
    <s v="Классическая сплит-система кассетного типа серии ESPERTO 2023 ES-C 48HRX/ES-C pan/2X/ES-E 48HX"/>
    <x v="195"/>
    <x v="195"/>
    <x v="2"/>
    <x v="1"/>
    <s v="Максимальный потребляемый ток, А"/>
    <n v="11"/>
    <x v="57"/>
    <s v="11"/>
    <s v="11"/>
    <x v="0"/>
  </r>
  <r>
    <n v="201"/>
    <s v="Классическая сплит-система кассетного типа серии ESPERTO 2023 ES-C 48HRX/ES-C pan/2X/ES-E 48HX"/>
    <x v="195"/>
    <x v="195"/>
    <x v="2"/>
    <x v="1"/>
    <s v="Пусковой ток, А"/>
    <n v="66"/>
    <x v="191"/>
    <s v="66"/>
    <s v="66"/>
    <x v="0"/>
  </r>
  <r>
    <n v="201"/>
    <s v="Классическая сплит-система кассетного типа серии ESPERTO 2023 ES-C 48HRX/ES-C pan/2X/ES-E 48HX"/>
    <x v="195"/>
    <x v="195"/>
    <x v="2"/>
    <x v="1"/>
    <s v="Класс пылевлагозащиты, внутренний / наружный блок"/>
    <s v="IPX0/IP24"/>
    <x v="58"/>
    <s v="IPX0/IP24"/>
    <s v="IPX0/IP24"/>
    <x v="0"/>
  </r>
  <r>
    <n v="201"/>
    <s v="Классическая сплит-система кассетного типа серии ESPERTO 2023 ES-C 48HRX/ES-C pan/2X/ES-E 48HX"/>
    <x v="195"/>
    <x v="195"/>
    <x v="2"/>
    <x v="1"/>
    <s v="Класс пылевлагозащиты, внутренний блок"/>
    <s v="IPX0"/>
    <x v="121"/>
    <s v="IPX0"/>
    <s v="IPX0"/>
    <x v="0"/>
  </r>
  <r>
    <n v="201"/>
    <s v="Классическая сплит-система кассетного типа серии ESPERTO 2023 ES-C 48HRX/ES-C pan/2X/ES-E 48HX"/>
    <x v="195"/>
    <x v="195"/>
    <x v="2"/>
    <x v="1"/>
    <s v="Класс пылевлагозащиты, наружный блок"/>
    <s v="IP24"/>
    <x v="122"/>
    <s v="IP24"/>
    <s v="IP24"/>
    <x v="0"/>
  </r>
  <r>
    <n v="201"/>
    <s v="Классическая сплит-система кассетного типа серии ESPERTO 2023 ES-C 48HRX/ES-C pan/2X/ES-E 48HX"/>
    <x v="195"/>
    <x v="195"/>
    <x v="2"/>
    <x v="1"/>
    <s v="Класс электрозащиты, внутренний / наружный блок"/>
    <s v="I класс/I класс"/>
    <x v="59"/>
    <s v="I класс/I класс"/>
    <s v="I класс/I класс"/>
    <x v="0"/>
  </r>
  <r>
    <n v="201"/>
    <s v="Классическая сплит-система кассетного типа серии ESPERTO 2023 ES-C 48HRX/ES-C pan/2X/ES-E 48HX"/>
    <x v="195"/>
    <x v="195"/>
    <x v="2"/>
    <x v="1"/>
    <s v="Класс электрозащиты, внутренний блок"/>
    <s v="I класс"/>
    <x v="123"/>
    <s v="I класс"/>
    <s v="I класс"/>
    <x v="0"/>
  </r>
  <r>
    <n v="201"/>
    <s v="Классическая сплит-система кассетного типа серии ESPERTO 2023 ES-C 48HRX/ES-C pan/2X/ES-E 48HX"/>
    <x v="195"/>
    <x v="195"/>
    <x v="2"/>
    <x v="1"/>
    <s v="Класс электрозащиты, наружный блок"/>
    <s v="I класс"/>
    <x v="124"/>
    <s v="I класс"/>
    <s v="I класс"/>
    <x v="0"/>
  </r>
  <r>
    <n v="201"/>
    <s v="Классическая сплит-система кассетного типа серии ESPERTO 2023 ES-C 48HRX/ES-C pan/2X/ES-E 48HX"/>
    <x v="195"/>
    <x v="195"/>
    <x v="2"/>
    <x v="1"/>
    <s v="Монтажный размер наружного блока, мм"/>
    <s v="590*378"/>
    <x v="60"/>
    <s v="590*378"/>
    <s v="590*378"/>
    <x v="0"/>
  </r>
  <r>
    <n v="201"/>
    <s v="Классическая сплит-система кассетного типа серии ESPERTO 2023 ES-C 48HRX/ES-C pan/2X/ES-E 48HX"/>
    <x v="195"/>
    <x v="195"/>
    <x v="2"/>
    <x v="1"/>
    <s v="Страна производства"/>
    <s v="КНР"/>
    <x v="61"/>
    <s v="КНР"/>
    <s v="КНР"/>
    <x v="0"/>
  </r>
  <r>
    <n v="201"/>
    <s v="Классическая сплит-система кассетного типа серии ESPERTO 2023 ES-C 48HRX/ES-C pan/2X/ES-E 48HX"/>
    <x v="195"/>
    <x v="195"/>
    <x v="2"/>
    <x v="1"/>
    <s v="Срок гарантии, мес"/>
    <n v="36"/>
    <x v="62"/>
    <s v="36"/>
    <s v="36"/>
    <x v="0"/>
  </r>
  <r>
    <n v="201"/>
    <s v="Классическая сплит-система кассетного типа серии ESPERTO 2023 ES-C 48HRX/ES-C pan/2X/ES-E 48HX"/>
    <x v="195"/>
    <x v="195"/>
    <x v="2"/>
    <x v="1"/>
    <s v="Цвет внутреннего блока"/>
    <s v="Белый"/>
    <x v="63"/>
    <s v="Белый"/>
    <s v="Белый"/>
    <x v="0"/>
  </r>
  <r>
    <n v="201"/>
    <s v="Классическая сплит-система кассетного типа серии ESPERTO 2023 ES-C 48HRX/ES-C pan/2X/ES-E 48HX"/>
    <x v="195"/>
    <x v="195"/>
    <x v="2"/>
    <x v="1"/>
    <s v="Цвет наружного блока"/>
    <s v="Белый"/>
    <x v="64"/>
    <s v="Белый"/>
    <s v="Белый"/>
    <x v="0"/>
  </r>
  <r>
    <n v="201"/>
    <s v="Классическая сплит-система кассетного типа серии ESPERTO 2023 ES-C 48HRX/ES-C pan/2X/ES-E 48HX"/>
    <x v="195"/>
    <x v="195"/>
    <x v="2"/>
    <x v="1"/>
    <s v="Ионизатор воздуха"/>
    <s v="Нет"/>
    <x v="66"/>
    <s v="Нет"/>
    <s v="нет"/>
    <x v="0"/>
  </r>
  <r>
    <n v="201"/>
    <s v="Классическая сплит-система кассетного типа серии ESPERTO 2023 ES-C 48HRX/ES-C pan/2X/ES-E 48HX"/>
    <x v="195"/>
    <x v="195"/>
    <x v="2"/>
    <x v="1"/>
    <s v="Плазменная очистка воздуха"/>
    <s v="Нет"/>
    <x v="67"/>
    <s v="Нет"/>
    <s v="нет"/>
    <x v="0"/>
  </r>
  <r>
    <n v="201"/>
    <s v="Классическая сплит-система кассетного типа серии ESPERTO 2023 ES-C 48HRX/ES-C pan/2X/ES-E 48HX"/>
    <x v="195"/>
    <x v="195"/>
    <x v="2"/>
    <x v="1"/>
    <s v="Ультрафиолетовая стерилизация"/>
    <s v="Нет"/>
    <x v="68"/>
    <s v="Нет"/>
    <s v="нет"/>
    <x v="0"/>
  </r>
  <r>
    <n v="201"/>
    <s v="Классическая сплит-система кассетного типа серии ESPERTO 2023 ES-C 48HRX/ES-C pan/2X/ES-E 48HX"/>
    <x v="195"/>
    <x v="195"/>
    <x v="2"/>
    <x v="1"/>
    <s v="Регулировка положения жалюзи с пульта ДУ"/>
    <s v="Тольно горизонтальные"/>
    <x v="69"/>
    <s v="Тольно горизонтальные"/>
    <s v="Тольно горизонтальные"/>
    <x v="0"/>
  </r>
  <r>
    <n v="201"/>
    <s v="Классическая сплит-система кассетного типа серии ESPERTO 2023 ES-C 48HRX/ES-C pan/2X/ES-E 48HX"/>
    <x v="195"/>
    <x v="195"/>
    <x v="2"/>
    <x v="1"/>
    <s v="Управление c мобильного приложения по Wi-Fi"/>
    <s v="Нет"/>
    <x v="70"/>
    <s v="Нет"/>
    <s v="нет"/>
    <x v="0"/>
  </r>
  <r>
    <n v="201"/>
    <s v="Классическая сплит-система кассетного типа серии ESPERTO 2023 ES-C 48HRX/ES-C pan/2X/ES-E 48HX"/>
    <x v="195"/>
    <x v="195"/>
    <x v="2"/>
    <x v="1"/>
    <s v="Дополнительные фильтры тонкой очистки в комплекте"/>
    <s v="Нет"/>
    <x v="71"/>
    <s v="Нет"/>
    <s v="нет"/>
    <x v="0"/>
  </r>
  <r>
    <n v="201"/>
    <s v="Классическая сплит-система кассетного типа серии ESPERTO 2023 ES-C 48HRX/ES-C pan/2X/ES-E 48HX"/>
    <x v="195"/>
    <x v="195"/>
    <x v="2"/>
    <x v="1"/>
    <s v="Противопылевой фильтр в комплекте"/>
    <s v="нет"/>
    <x v="72"/>
    <s v="нет"/>
    <s v="нет"/>
    <x v="0"/>
  </r>
  <r>
    <n v="201"/>
    <s v="Классическая сплит-система кассетного типа серии ESPERTO 2023 ES-C 48HRX/ES-C pan/2X/ES-E 48HX"/>
    <x v="195"/>
    <x v="195"/>
    <x v="2"/>
    <x v="1"/>
    <s v="Пульт управления в комплекте"/>
    <s v="Да, беспроводной"/>
    <x v="73"/>
    <s v="Да. беспроводной"/>
    <s v="Да. беспроводной"/>
    <x v="0"/>
  </r>
  <r>
    <n v="201"/>
    <s v="Классическая сплит-система кассетного типа серии ESPERTO 2023 ES-C 48HRX/ES-C pan/2X/ES-E 48HX"/>
    <x v="195"/>
    <x v="195"/>
    <x v="2"/>
    <x v="1"/>
    <s v="Встроенный электронагреватель"/>
    <s v="нет"/>
    <x v="126"/>
    <s v="нет"/>
    <s v="нет"/>
    <x v="0"/>
  </r>
  <r>
    <n v="202"/>
    <s v="Классическая сплит-система кассетного типа серии ESPERTO 2023 ES-C 60HRX/ES-C pan/2X/ES-E 60HX"/>
    <x v="196"/>
    <x v="196"/>
    <x v="2"/>
    <x v="1"/>
    <s v="Модель внутреннего блока"/>
    <s v="ES-C 60HRX"/>
    <x v="1"/>
    <s v="ES-C 60HRX"/>
    <s v="ES-C 60HRX"/>
    <x v="0"/>
  </r>
  <r>
    <n v="202"/>
    <s v="Классическая сплит-система кассетного типа серии ESPERTO 2023 ES-C 60HRX/ES-C pan/2X/ES-E 60HX"/>
    <x v="196"/>
    <x v="196"/>
    <x v="2"/>
    <x v="1"/>
    <s v="Модель наружного блока"/>
    <s v="ES-E 60HX"/>
    <x v="2"/>
    <s v="ES-E 60HX"/>
    <s v="ES-E 60HX"/>
    <x v="0"/>
  </r>
  <r>
    <n v="202"/>
    <s v="Классическая сплит-система кассетного типа серии ESPERTO 2023 ES-C 60HRX/ES-C pan/2X/ES-E 60HX"/>
    <x v="196"/>
    <x v="196"/>
    <x v="2"/>
    <x v="1"/>
    <s v="Модель декоративной панели"/>
    <s v="ES – C pan/2X"/>
    <x v="132"/>
    <s v="ES – C pan/2X"/>
    <s v="ES – C pan/2X"/>
    <x v="0"/>
  </r>
  <r>
    <n v="202"/>
    <s v="Классическая сплит-система кассетного типа серии ESPERTO 2023 ES-C 60HRX/ES-C pan/2X/ES-E 60HX"/>
    <x v="196"/>
    <x v="196"/>
    <x v="2"/>
    <x v="1"/>
    <s v="Инверторная технология"/>
    <s v="Нет"/>
    <x v="3"/>
    <s v="Нет"/>
    <s v="нет"/>
    <x v="1"/>
  </r>
  <r>
    <n v="202"/>
    <s v="Классическая сплит-система кассетного типа серии ESPERTO 2023 ES-C 60HRX/ES-C pan/2X/ES-E 60HX"/>
    <x v="196"/>
    <x v="196"/>
    <x v="2"/>
    <x v="1"/>
    <s v="Серия"/>
    <s v="ESPERTO"/>
    <x v="4"/>
    <s v="ESPERTO"/>
    <s v="ESPERTO"/>
    <x v="0"/>
  </r>
  <r>
    <n v="202"/>
    <s v="Классическая сплит-система кассетного типа серии ESPERTO 2023 ES-C 60HRX/ES-C pan/2X/ES-E 60HX"/>
    <x v="196"/>
    <x v="196"/>
    <x v="2"/>
    <x v="1"/>
    <s v="Тип внутреннего блока"/>
    <s v="Кассетный"/>
    <x v="5"/>
    <s v="Кассетный"/>
    <s v="Кассетный"/>
    <x v="1"/>
  </r>
  <r>
    <n v="202"/>
    <s v="Классическая сплит-система кассетного типа серии ESPERTO 2023 ES-C 60HRX/ES-C pan/2X/ES-E 60HX"/>
    <x v="196"/>
    <x v="196"/>
    <x v="2"/>
    <x v="1"/>
    <s v="Эффективен для помещ. площадью до, м"/>
    <n v="159"/>
    <x v="6"/>
    <s v="159"/>
    <s v="159"/>
    <x v="1"/>
  </r>
  <r>
    <n v="202"/>
    <s v="Классическая сплит-система кассетного типа серии ESPERTO 2023 ES-C 60HRX/ES-C pan/2X/ES-E 60HX"/>
    <x v="196"/>
    <x v="196"/>
    <x v="2"/>
    <x v="1"/>
    <s v="Холодопроизводительность, kBTU"/>
    <n v="54"/>
    <x v="7"/>
    <s v="54"/>
    <s v="54"/>
    <x v="0"/>
  </r>
  <r>
    <n v="202"/>
    <s v="Классическая сплит-система кассетного типа серии ESPERTO 2023 ES-C 60HRX/ES-C pan/2X/ES-E 60HX"/>
    <x v="196"/>
    <x v="196"/>
    <x v="2"/>
    <x v="1"/>
    <s v="Холодопроизводительность, кВт"/>
    <n v="15.94"/>
    <x v="8"/>
    <s v="15.94"/>
    <s v="15.94"/>
    <x v="1"/>
  </r>
  <r>
    <n v="202"/>
    <s v="Классическая сплит-система кассетного типа серии ESPERTO 2023 ES-C 60HRX/ES-C pan/2X/ES-E 60HX"/>
    <x v="196"/>
    <x v="196"/>
    <x v="2"/>
    <x v="1"/>
    <s v="Номинальная холодопроизводительность, кВт"/>
    <n v="15.94"/>
    <x v="76"/>
    <s v="15.94"/>
    <s v="15.94"/>
    <x v="0"/>
  </r>
  <r>
    <n v="202"/>
    <s v="Классическая сплит-система кассетного типа серии ESPERTO 2023 ES-C 60HRX/ES-C pan/2X/ES-E 60HX"/>
    <x v="196"/>
    <x v="196"/>
    <x v="2"/>
    <x v="1"/>
    <s v="Потребляемый ток в режиме охлаждения, А"/>
    <n v="10.78"/>
    <x v="9"/>
    <s v="10.78"/>
    <s v="10.78"/>
    <x v="1"/>
  </r>
  <r>
    <n v="202"/>
    <s v="Классическая сплит-система кассетного типа серии ESPERTO 2023 ES-C 60HRX/ES-C pan/2X/ES-E 60HX"/>
    <x v="196"/>
    <x v="196"/>
    <x v="2"/>
    <x v="1"/>
    <s v="Номинальный потребляемый ток в режиме охлаждения, А"/>
    <n v="10.78"/>
    <x v="79"/>
    <s v="10.78"/>
    <s v="10.78"/>
    <x v="0"/>
  </r>
  <r>
    <n v="202"/>
    <s v="Классическая сплит-система кассетного типа серии ESPERTO 2023 ES-C 60HRX/ES-C pan/2X/ES-E 60HX"/>
    <x v="196"/>
    <x v="196"/>
    <x v="2"/>
    <x v="1"/>
    <s v="Потребляемая мощность в режиме охлаждения, кВт"/>
    <n v="6.1070000000000002"/>
    <x v="10"/>
    <s v="6.107"/>
    <s v="6.107"/>
    <x v="1"/>
  </r>
  <r>
    <n v="202"/>
    <s v="Классическая сплит-система кассетного типа серии ESPERTO 2023 ES-C 60HRX/ES-C pan/2X/ES-E 60HX"/>
    <x v="196"/>
    <x v="196"/>
    <x v="2"/>
    <x v="1"/>
    <s v="Номинальная потребляемая мощность в режиме охлаждения, кВт"/>
    <n v="6.1070000000000002"/>
    <x v="82"/>
    <s v="6.107"/>
    <s v="6.107"/>
    <x v="0"/>
  </r>
  <r>
    <n v="202"/>
    <s v="Классическая сплит-система кассетного типа серии ESPERTO 2023 ES-C 60HRX/ES-C pan/2X/ES-E 60HX"/>
    <x v="196"/>
    <x v="196"/>
    <x v="2"/>
    <x v="1"/>
    <s v="Коэффициент энергоэффективности EER, Вт/Вт"/>
    <n v="2.61"/>
    <x v="11"/>
    <s v="2.61"/>
    <s v="2.61"/>
    <x v="0"/>
  </r>
  <r>
    <n v="202"/>
    <s v="Классическая сплит-система кассетного типа серии ESPERTO 2023 ES-C 60HRX/ES-C pan/2X/ES-E 60HX"/>
    <x v="196"/>
    <x v="196"/>
    <x v="2"/>
    <x v="1"/>
    <s v="Класс энергоэффективности EER (охлаждение)"/>
    <s v="D"/>
    <x v="13"/>
    <s v="D"/>
    <s v="D"/>
    <x v="0"/>
  </r>
  <r>
    <n v="202"/>
    <s v="Классическая сплит-система кассетного типа серии ESPERTO 2023 ES-C 60HRX/ES-C pan/2X/ES-E 60HX"/>
    <x v="196"/>
    <x v="196"/>
    <x v="2"/>
    <x v="1"/>
    <s v="Теплопроизводительность, kBTU"/>
    <n v="61"/>
    <x v="15"/>
    <s v="61"/>
    <s v="61"/>
    <x v="0"/>
  </r>
  <r>
    <n v="202"/>
    <s v="Классическая сплит-система кассетного типа серии ESPERTO 2023 ES-C 60HRX/ES-C pan/2X/ES-E 60HX"/>
    <x v="196"/>
    <x v="196"/>
    <x v="2"/>
    <x v="1"/>
    <s v="Теплопроизводительность контура, kBTU"/>
    <n v="61"/>
    <x v="85"/>
    <s v="61"/>
    <s v="61"/>
    <x v="0"/>
  </r>
  <r>
    <n v="202"/>
    <s v="Классическая сплит-система кассетного типа серии ESPERTO 2023 ES-C 60HRX/ES-C pan/2X/ES-E 60HX"/>
    <x v="196"/>
    <x v="196"/>
    <x v="2"/>
    <x v="1"/>
    <s v="Теплопроизводительность, кВт"/>
    <s v="17,88"/>
    <x v="16"/>
    <n v="17.88"/>
    <n v="17.88"/>
    <x v="1"/>
  </r>
  <r>
    <n v="202"/>
    <s v="Классическая сплит-система кассетного типа серии ESPERTO 2023 ES-C 60HRX/ES-C pan/2X/ES-E 60HX"/>
    <x v="196"/>
    <x v="196"/>
    <x v="2"/>
    <x v="1"/>
    <s v="Номинальная теплопроизводительность, кВт"/>
    <s v="17,88"/>
    <x v="86"/>
    <n v="17.88"/>
    <n v="17.88"/>
    <x v="0"/>
  </r>
  <r>
    <n v="202"/>
    <s v="Классическая сплит-система кассетного типа серии ESPERTO 2023 ES-C 60HRX/ES-C pan/2X/ES-E 60HX"/>
    <x v="196"/>
    <x v="196"/>
    <x v="2"/>
    <x v="1"/>
    <s v="Потребляемый ток в режиме нагрева, А"/>
    <s v="9,85"/>
    <x v="17"/>
    <n v="9.85"/>
    <n v="9.85"/>
    <x v="1"/>
  </r>
  <r>
    <n v="202"/>
    <s v="Классическая сплит-система кассетного типа серии ESPERTO 2023 ES-C 60HRX/ES-C pan/2X/ES-E 60HX"/>
    <x v="196"/>
    <x v="196"/>
    <x v="2"/>
    <x v="1"/>
    <s v="Номинальный потребляемый ток в режиме нагрева, А"/>
    <s v="9,85"/>
    <x v="89"/>
    <n v="9.85"/>
    <n v="9.85"/>
    <x v="0"/>
  </r>
  <r>
    <n v="202"/>
    <s v="Классическая сплит-система кассетного типа серии ESPERTO 2023 ES-C 60HRX/ES-C pan/2X/ES-E 60HX"/>
    <x v="196"/>
    <x v="196"/>
    <x v="2"/>
    <x v="1"/>
    <s v="Потребляемая мощность в режиме нагрева, кВт"/>
    <s v="5,57"/>
    <x v="18"/>
    <n v="5.57"/>
    <n v="5.57"/>
    <x v="1"/>
  </r>
  <r>
    <n v="202"/>
    <s v="Классическая сплит-система кассетного типа серии ESPERTO 2023 ES-C 60HRX/ES-C pan/2X/ES-E 60HX"/>
    <x v="196"/>
    <x v="196"/>
    <x v="2"/>
    <x v="1"/>
    <s v="Номинальная потребляемая мощность в режиме нагрева, кВт"/>
    <s v="5,57"/>
    <x v="92"/>
    <n v="5.57"/>
    <n v="5.57"/>
    <x v="0"/>
  </r>
  <r>
    <n v="202"/>
    <s v="Классическая сплит-система кассетного типа серии ESPERTO 2023 ES-C 60HRX/ES-C pan/2X/ES-E 60HX"/>
    <x v="196"/>
    <x v="196"/>
    <x v="2"/>
    <x v="1"/>
    <s v="Коэффициент энергоэффективности COP, Вт/Вт"/>
    <n v="3.21"/>
    <x v="19"/>
    <s v="3.21"/>
    <s v="3.21"/>
    <x v="0"/>
  </r>
  <r>
    <n v="202"/>
    <s v="Классическая сплит-система кассетного типа серии ESPERTO 2023 ES-C 60HRX/ES-C pan/2X/ES-E 60HX"/>
    <x v="196"/>
    <x v="196"/>
    <x v="2"/>
    <x v="1"/>
    <s v="Класс энергоэффективности COP (нагрев)"/>
    <s v="C"/>
    <x v="21"/>
    <s v="C"/>
    <s v="C"/>
    <x v="0"/>
  </r>
  <r>
    <n v="202"/>
    <s v="Классическая сплит-система кассетного типа серии ESPERTO 2023 ES-C 60HRX/ES-C pan/2X/ES-E 60HX"/>
    <x v="196"/>
    <x v="196"/>
    <x v="2"/>
    <x v="1"/>
    <s v="Электропитание внутреннего блока, В/Гц/Ф"/>
    <s v="220-240/50/1"/>
    <x v="95"/>
    <s v="220-240/50/1"/>
    <s v="220-240/50/1"/>
    <x v="0"/>
  </r>
  <r>
    <n v="202"/>
    <s v="Классическая сплит-система кассетного типа серии ESPERTO 2023 ES-C 60HRX/ES-C pan/2X/ES-E 60HX"/>
    <x v="196"/>
    <x v="196"/>
    <x v="2"/>
    <x v="1"/>
    <s v="Напряжение электропитания внутреннего блока, В"/>
    <s v="220-240"/>
    <x v="96"/>
    <s v="220-240"/>
    <s v="220-240"/>
    <x v="0"/>
  </r>
  <r>
    <n v="202"/>
    <s v="Классическая сплит-система кассетного типа серии ESPERTO 2023 ES-C 60HRX/ES-C pan/2X/ES-E 60HX"/>
    <x v="196"/>
    <x v="196"/>
    <x v="2"/>
    <x v="1"/>
    <s v="Частота электропитания внутреннего блока, Гц"/>
    <n v="50"/>
    <x v="97"/>
    <s v="50"/>
    <s v="50"/>
    <x v="0"/>
  </r>
  <r>
    <n v="202"/>
    <s v="Классическая сплит-система кассетного типа серии ESPERTO 2023 ES-C 60HRX/ES-C pan/2X/ES-E 60HX"/>
    <x v="196"/>
    <x v="196"/>
    <x v="2"/>
    <x v="1"/>
    <s v="Количество фаз электропитания внутреннего блока, Ф"/>
    <n v="1"/>
    <x v="98"/>
    <s v="1"/>
    <s v="1"/>
    <x v="0"/>
  </r>
  <r>
    <n v="202"/>
    <s v="Классическая сплит-система кассетного типа серии ESPERTO 2023 ES-C 60HRX/ES-C pan/2X/ES-E 60HX"/>
    <x v="196"/>
    <x v="196"/>
    <x v="2"/>
    <x v="1"/>
    <s v="Электропитание наружного блока, В/Гц/Ф"/>
    <s v="380-415/50/3"/>
    <x v="99"/>
    <s v="380-415/50/3"/>
    <s v="380-415/50/3"/>
    <x v="0"/>
  </r>
  <r>
    <n v="202"/>
    <s v="Классическая сплит-система кассетного типа серии ESPERTO 2023 ES-C 60HRX/ES-C pan/2X/ES-E 60HX"/>
    <x v="196"/>
    <x v="196"/>
    <x v="2"/>
    <x v="1"/>
    <s v="Напряжение электропитания наружного блока, В"/>
    <s v="380-415"/>
    <x v="100"/>
    <s v="380-415"/>
    <s v="380-415"/>
    <x v="0"/>
  </r>
  <r>
    <n v="202"/>
    <s v="Классическая сплит-система кассетного типа серии ESPERTO 2023 ES-C 60HRX/ES-C pan/2X/ES-E 60HX"/>
    <x v="196"/>
    <x v="196"/>
    <x v="2"/>
    <x v="1"/>
    <s v="Частота электропитания наружного блока, Гц"/>
    <n v="50"/>
    <x v="101"/>
    <s v="50"/>
    <s v="50"/>
    <x v="0"/>
  </r>
  <r>
    <n v="202"/>
    <s v="Классическая сплит-система кассетного типа серии ESPERTO 2023 ES-C 60HRX/ES-C pan/2X/ES-E 60HX"/>
    <x v="196"/>
    <x v="196"/>
    <x v="2"/>
    <x v="1"/>
    <s v="Количество фаз электропитания наружного блока, Ф"/>
    <n v="3"/>
    <x v="102"/>
    <s v="3"/>
    <s v="3"/>
    <x v="0"/>
  </r>
  <r>
    <n v="202"/>
    <s v="Классическая сплит-система кассетного типа серии ESPERTO 2023 ES-C 60HRX/ES-C pan/2X/ES-E 60HX"/>
    <x v="196"/>
    <x v="196"/>
    <x v="2"/>
    <x v="1"/>
    <s v="Расход воздуха внутреннего блока, м&amp;lt;sup&amp;gt;3&amp;lt;/sup&amp;gt;/ч"/>
    <s v="1730/1920/2100"/>
    <x v="24"/>
    <s v="1730/1920/2100"/>
    <s v="1730/1920/2100"/>
    <x v="0"/>
  </r>
  <r>
    <n v="202"/>
    <s v="Классическая сплит-система кассетного типа серии ESPERTO 2023 ES-C 60HRX/ES-C pan/2X/ES-E 60HX"/>
    <x v="196"/>
    <x v="196"/>
    <x v="2"/>
    <x v="1"/>
    <s v="Минимальный расход воздуха внутреннего блока, м&amp;lt;sup&amp;gt;3&amp;lt;/sup&amp;gt;/ч"/>
    <n v="1730"/>
    <x v="25"/>
    <s v="1730"/>
    <s v="1730"/>
    <x v="0"/>
  </r>
  <r>
    <n v="202"/>
    <s v="Классическая сплит-система кассетного типа серии ESPERTO 2023 ES-C 60HRX/ES-C pan/2X/ES-E 60HX"/>
    <x v="196"/>
    <x v="196"/>
    <x v="2"/>
    <x v="1"/>
    <s v="Уровень шума внутреннего блока, дБ(А)"/>
    <s v="47/50/53"/>
    <x v="26"/>
    <s v="47/50/53"/>
    <s v="47/50/53"/>
    <x v="1"/>
  </r>
  <r>
    <n v="202"/>
    <s v="Классическая сплит-система кассетного типа серии ESPERTO 2023 ES-C 60HRX/ES-C pan/2X/ES-E 60HX"/>
    <x v="196"/>
    <x v="196"/>
    <x v="2"/>
    <x v="1"/>
    <s v="Минимальный уровень шума внутреннего блока, дБ(А)"/>
    <n v="47"/>
    <x v="27"/>
    <s v="47"/>
    <s v="47"/>
    <x v="0"/>
  </r>
  <r>
    <n v="202"/>
    <s v="Классическая сплит-система кассетного типа серии ESPERTO 2023 ES-C 60HRX/ES-C pan/2X/ES-E 60HX"/>
    <x v="196"/>
    <x v="196"/>
    <x v="2"/>
    <x v="1"/>
    <s v="Объем конденсации, л/ч"/>
    <n v="5.69"/>
    <x v="28"/>
    <s v="5.69"/>
    <s v="5.69"/>
    <x v="0"/>
  </r>
  <r>
    <n v="202"/>
    <s v="Классическая сплит-система кассетного типа серии ESPERTO 2023 ES-C 60HRX/ES-C pan/2X/ES-E 60HX"/>
    <x v="196"/>
    <x v="196"/>
    <x v="2"/>
    <x v="1"/>
    <s v="Уровень шума наружного блока, дБ(А)"/>
    <s v="61,5"/>
    <x v="30"/>
    <n v="61.5"/>
    <n v="61.5"/>
    <x v="1"/>
  </r>
  <r>
    <n v="202"/>
    <s v="Классическая сплит-система кассетного типа серии ESPERTO 2023 ES-C 60HRX/ES-C pan/2X/ES-E 60HX"/>
    <x v="196"/>
    <x v="196"/>
    <x v="2"/>
    <x v="1"/>
    <s v="Марка компрессора"/>
    <s v="Panasonic"/>
    <x v="31"/>
    <s v="Panasonic"/>
    <s v="Panasonic"/>
    <x v="1"/>
  </r>
  <r>
    <n v="202"/>
    <s v="Классическая сплит-система кассетного типа серии ESPERTO 2023 ES-C 60HRX/ES-C pan/2X/ES-E 60HX"/>
    <x v="196"/>
    <x v="196"/>
    <x v="2"/>
    <x v="1"/>
    <s v="Тип компрессора"/>
    <s v="Спиральный"/>
    <x v="32"/>
    <s v="Спиральный"/>
    <s v="Спиральный"/>
    <x v="0"/>
  </r>
  <r>
    <n v="202"/>
    <s v="Классическая сплит-система кассетного типа серии ESPERTO 2023 ES-C 60HRX/ES-C pan/2X/ES-E 60HX"/>
    <x v="196"/>
    <x v="196"/>
    <x v="2"/>
    <x v="1"/>
    <s v="Модель компрессора"/>
    <s v="C-SBN453H8D"/>
    <x v="185"/>
    <s v="C-SBN453H8D"/>
    <s v="C-SBN453H8D"/>
    <x v="1"/>
  </r>
  <r>
    <n v="202"/>
    <s v="Классическая сплит-система кассетного типа серии ESPERTO 2023 ES-C 60HRX/ES-C pan/2X/ES-E 60HX"/>
    <x v="196"/>
    <x v="196"/>
    <x v="2"/>
    <x v="1"/>
    <s v="Тип хладагента"/>
    <s v="R410A"/>
    <x v="33"/>
    <s v="R410A"/>
    <s v="R410A"/>
    <x v="1"/>
  </r>
  <r>
    <n v="202"/>
    <s v="Классическая сплит-система кассетного типа серии ESPERTO 2023 ES-C 60HRX/ES-C pan/2X/ES-E 60HX"/>
    <x v="196"/>
    <x v="196"/>
    <x v="2"/>
    <x v="1"/>
    <s v="Заводская заправка хладагента, г"/>
    <n v="3300"/>
    <x v="34"/>
    <s v="3300"/>
    <s v="3300"/>
    <x v="1"/>
  </r>
  <r>
    <n v="202"/>
    <s v="Классическая сплит-система кассетного типа серии ESPERTO 2023 ES-C 60HRX/ES-C pan/2X/ES-E 60HX"/>
    <x v="196"/>
    <x v="196"/>
    <x v="2"/>
    <x v="1"/>
    <s v="Дозаправка хладагента (сверх номинальной длины трассы), г/м"/>
    <n v="30"/>
    <x v="103"/>
    <s v="30"/>
    <s v="30"/>
    <x v="0"/>
  </r>
  <r>
    <n v="202"/>
    <s v="Классическая сплит-система кассетного типа серии ESPERTO 2023 ES-C 60HRX/ES-C pan/2X/ES-E 60HX"/>
    <x v="196"/>
    <x v="196"/>
    <x v="2"/>
    <x v="1"/>
    <s v="Габаритные размеры внутреннего блока (ШхВхГ), мм"/>
    <s v="830x287x830"/>
    <x v="35"/>
    <s v="830 x 287 x 830"/>
    <s v="830 x 287 x 830"/>
    <x v="1"/>
  </r>
  <r>
    <n v="202"/>
    <s v="Классическая сплит-система кассетного типа серии ESPERTO 2023 ES-C 60HRX/ES-C pan/2X/ES-E 60HX"/>
    <x v="196"/>
    <x v="196"/>
    <x v="2"/>
    <x v="1"/>
    <s v="Ширина внутреннего блока, мм"/>
    <n v="830"/>
    <x v="104"/>
    <s v="830"/>
    <s v="830"/>
    <x v="0"/>
  </r>
  <r>
    <n v="202"/>
    <s v="Классическая сплит-система кассетного типа серии ESPERTO 2023 ES-C 60HRX/ES-C pan/2X/ES-E 60HX"/>
    <x v="196"/>
    <x v="196"/>
    <x v="2"/>
    <x v="1"/>
    <s v="Высота внутреннего блока, мм"/>
    <n v="287"/>
    <x v="105"/>
    <s v="287"/>
    <s v="287"/>
    <x v="0"/>
  </r>
  <r>
    <n v="202"/>
    <s v="Классическая сплит-система кассетного типа серии ESPERTO 2023 ES-C 60HRX/ES-C pan/2X/ES-E 60HX"/>
    <x v="196"/>
    <x v="196"/>
    <x v="2"/>
    <x v="1"/>
    <s v="Глубина внутреннего блока, мм"/>
    <n v="830"/>
    <x v="106"/>
    <s v="830"/>
    <s v="830"/>
    <x v="0"/>
  </r>
  <r>
    <n v="202"/>
    <s v="Классическая сплит-система кассетного типа серии ESPERTO 2023 ES-C 60HRX/ES-C pan/2X/ES-E 60HX"/>
    <x v="196"/>
    <x v="196"/>
    <x v="2"/>
    <x v="1"/>
    <s v="Габаритные размеры наружного блока (ШхВхГ), мм"/>
    <s v="900x1170x350"/>
    <x v="36"/>
    <s v="900 x 1170 x 350"/>
    <s v="900 x 1170 x 350"/>
    <x v="1"/>
  </r>
  <r>
    <n v="202"/>
    <s v="Классическая сплит-система кассетного типа серии ESPERTO 2023 ES-C 60HRX/ES-C pan/2X/ES-E 60HX"/>
    <x v="196"/>
    <x v="196"/>
    <x v="2"/>
    <x v="1"/>
    <s v="Ширина наружного блока, мм"/>
    <n v="900"/>
    <x v="107"/>
    <s v="900"/>
    <s v="900"/>
    <x v="0"/>
  </r>
  <r>
    <n v="202"/>
    <s v="Классическая сплит-система кассетного типа серии ESPERTO 2023 ES-C 60HRX/ES-C pan/2X/ES-E 60HX"/>
    <x v="196"/>
    <x v="196"/>
    <x v="2"/>
    <x v="1"/>
    <s v="Высота наружного блока, мм"/>
    <n v="1170"/>
    <x v="108"/>
    <s v="1170"/>
    <s v="1170"/>
    <x v="0"/>
  </r>
  <r>
    <n v="202"/>
    <s v="Классическая сплит-система кассетного типа серии ESPERTO 2023 ES-C 60HRX/ES-C pan/2X/ES-E 60HX"/>
    <x v="196"/>
    <x v="196"/>
    <x v="2"/>
    <x v="1"/>
    <s v="Глубина наружного блока, мм"/>
    <n v="350"/>
    <x v="109"/>
    <s v="350"/>
    <s v="350"/>
    <x v="0"/>
  </r>
  <r>
    <n v="202"/>
    <s v="Классическая сплит-система кассетного типа серии ESPERTO 2023 ES-C 60HRX/ES-C pan/2X/ES-E 60HX"/>
    <x v="196"/>
    <x v="196"/>
    <x v="2"/>
    <x v="1"/>
    <s v="Габаритные размеры декоративной панели (ШхВхГ), мм"/>
    <s v="950x55x950"/>
    <x v="133"/>
    <s v="950 x 55 x 950"/>
    <s v="950 x 55 x 950"/>
    <x v="0"/>
  </r>
  <r>
    <n v="202"/>
    <s v="Классическая сплит-система кассетного типа серии ESPERTO 2023 ES-C 60HRX/ES-C pan/2X/ES-E 60HX"/>
    <x v="196"/>
    <x v="196"/>
    <x v="2"/>
    <x v="1"/>
    <s v="Ширина декоративной панели, мм"/>
    <n v="950"/>
    <x v="134"/>
    <s v="950"/>
    <s v="950"/>
    <x v="0"/>
  </r>
  <r>
    <n v="202"/>
    <s v="Классическая сплит-система кассетного типа серии ESPERTO 2023 ES-C 60HRX/ES-C pan/2X/ES-E 60HX"/>
    <x v="196"/>
    <x v="196"/>
    <x v="2"/>
    <x v="1"/>
    <s v="Высота декоративной панели, мм"/>
    <n v="55"/>
    <x v="135"/>
    <s v="55"/>
    <s v="55"/>
    <x v="0"/>
  </r>
  <r>
    <n v="202"/>
    <s v="Классическая сплит-система кассетного типа серии ESPERTO 2023 ES-C 60HRX/ES-C pan/2X/ES-E 60HX"/>
    <x v="196"/>
    <x v="196"/>
    <x v="2"/>
    <x v="1"/>
    <s v="Глубина декоративной панели, мм"/>
    <n v="950"/>
    <x v="136"/>
    <s v="950"/>
    <s v="950"/>
    <x v="0"/>
  </r>
  <r>
    <n v="202"/>
    <s v="Классическая сплит-система кассетного типа серии ESPERTO 2023 ES-C 60HRX/ES-C pan/2X/ES-E 60HX"/>
    <x v="196"/>
    <x v="196"/>
    <x v="2"/>
    <x v="1"/>
    <s v="Габаритные размеры внутреннего блока в упаковке (ШхВхГ), мм"/>
    <s v="910x330x910"/>
    <x v="37"/>
    <s v="910 x 330 x 910"/>
    <s v="910 x 330 x 910"/>
    <x v="1"/>
  </r>
  <r>
    <n v="202"/>
    <s v="Классическая сплит-система кассетного типа серии ESPERTO 2023 ES-C 60HRX/ES-C pan/2X/ES-E 60HX"/>
    <x v="196"/>
    <x v="196"/>
    <x v="2"/>
    <x v="1"/>
    <s v="Ширина внутреннего блока в упаковке, мм"/>
    <n v="910"/>
    <x v="110"/>
    <s v="910"/>
    <s v="910"/>
    <x v="0"/>
  </r>
  <r>
    <n v="202"/>
    <s v="Классическая сплит-система кассетного типа серии ESPERTO 2023 ES-C 60HRX/ES-C pan/2X/ES-E 60HX"/>
    <x v="196"/>
    <x v="196"/>
    <x v="2"/>
    <x v="1"/>
    <s v="Высота внутреннего блока в упаковке, мм"/>
    <n v="330"/>
    <x v="111"/>
    <s v="330"/>
    <s v="330"/>
    <x v="0"/>
  </r>
  <r>
    <n v="202"/>
    <s v="Классическая сплит-система кассетного типа серии ESPERTO 2023 ES-C 60HRX/ES-C pan/2X/ES-E 60HX"/>
    <x v="196"/>
    <x v="196"/>
    <x v="2"/>
    <x v="1"/>
    <s v="Глубина внутреннего блока в упаковке, мм"/>
    <n v="910"/>
    <x v="112"/>
    <s v="910"/>
    <s v="910"/>
    <x v="0"/>
  </r>
  <r>
    <n v="202"/>
    <s v="Классическая сплит-система кассетного типа серии ESPERTO 2023 ES-C 60HRX/ES-C pan/2X/ES-E 60HX"/>
    <x v="196"/>
    <x v="196"/>
    <x v="2"/>
    <x v="1"/>
    <s v="Габаритные размеры наружного блока в упаковке (ШхВхГ), мм"/>
    <s v="1032x1307x443"/>
    <x v="38"/>
    <s v="1032 x 1307 x 443"/>
    <s v="1032 x 1307 x 443"/>
    <x v="1"/>
  </r>
  <r>
    <n v="202"/>
    <s v="Классическая сплит-система кассетного типа серии ESPERTO 2023 ES-C 60HRX/ES-C pan/2X/ES-E 60HX"/>
    <x v="196"/>
    <x v="196"/>
    <x v="2"/>
    <x v="1"/>
    <s v="Ширина наружного блока в упаковке, мм"/>
    <n v="1032"/>
    <x v="113"/>
    <s v="1032"/>
    <s v="1032"/>
    <x v="0"/>
  </r>
  <r>
    <n v="202"/>
    <s v="Классическая сплит-система кассетного типа серии ESPERTO 2023 ES-C 60HRX/ES-C pan/2X/ES-E 60HX"/>
    <x v="196"/>
    <x v="196"/>
    <x v="2"/>
    <x v="1"/>
    <s v="Высота наружного блока в упаковке, мм"/>
    <n v="1307"/>
    <x v="114"/>
    <s v="1307"/>
    <s v="1307"/>
    <x v="0"/>
  </r>
  <r>
    <n v="202"/>
    <s v="Классическая сплит-система кассетного типа серии ESPERTO 2023 ES-C 60HRX/ES-C pan/2X/ES-E 60HX"/>
    <x v="196"/>
    <x v="196"/>
    <x v="2"/>
    <x v="1"/>
    <s v="Глубина наружного блока в упаковке, мм"/>
    <n v="443"/>
    <x v="115"/>
    <s v="443"/>
    <s v="443"/>
    <x v="0"/>
  </r>
  <r>
    <n v="202"/>
    <s v="Классическая сплит-система кассетного типа серии ESPERTO 2023 ES-C 60HRX/ES-C pan/2X/ES-E 60HX"/>
    <x v="196"/>
    <x v="196"/>
    <x v="2"/>
    <x v="1"/>
    <s v="Габаритные размеры декоративной панели в упаковке (ШхВхГ), мм"/>
    <s v="1035x90x1035"/>
    <x v="137"/>
    <s v="1035 x 90 x 1035"/>
    <s v="1035 x 90 x 1035"/>
    <x v="0"/>
  </r>
  <r>
    <n v="202"/>
    <s v="Классическая сплит-система кассетного типа серии ESPERTO 2023 ES-C 60HRX/ES-C pan/2X/ES-E 60HX"/>
    <x v="196"/>
    <x v="196"/>
    <x v="2"/>
    <x v="1"/>
    <s v="Ширина декоративной панели в упаковке, мм"/>
    <n v="1035"/>
    <x v="138"/>
    <s v="1035"/>
    <s v="1035"/>
    <x v="0"/>
  </r>
  <r>
    <n v="202"/>
    <s v="Классическая сплит-система кассетного типа серии ESPERTO 2023 ES-C 60HRX/ES-C pan/2X/ES-E 60HX"/>
    <x v="196"/>
    <x v="196"/>
    <x v="2"/>
    <x v="1"/>
    <s v="Высота декоративной панели в упаковке, мм"/>
    <n v="90"/>
    <x v="139"/>
    <s v="90"/>
    <s v="90"/>
    <x v="0"/>
  </r>
  <r>
    <n v="202"/>
    <s v="Классическая сплит-система кассетного типа серии ESPERTO 2023 ES-C 60HRX/ES-C pan/2X/ES-E 60HX"/>
    <x v="196"/>
    <x v="196"/>
    <x v="2"/>
    <x v="1"/>
    <s v="Глубина декоративной панели в упаковке, мм"/>
    <n v="1035"/>
    <x v="140"/>
    <s v="1035"/>
    <s v="1035"/>
    <x v="0"/>
  </r>
  <r>
    <n v="202"/>
    <s v="Классическая сплит-система кассетного типа серии ESPERTO 2023 ES-C 60HRX/ES-C pan/2X/ES-E 60HX"/>
    <x v="196"/>
    <x v="196"/>
    <x v="2"/>
    <x v="1"/>
    <s v="Вес нетто внутреннего блока, кг"/>
    <n v="30.9"/>
    <x v="39"/>
    <s v="30.9"/>
    <s v="30.9"/>
    <x v="1"/>
  </r>
  <r>
    <n v="202"/>
    <s v="Классическая сплит-система кассетного типа серии ESPERTO 2023 ES-C 60HRX/ES-C pan/2X/ES-E 60HX"/>
    <x v="196"/>
    <x v="196"/>
    <x v="2"/>
    <x v="1"/>
    <s v="Вес нетто наружного блока, кг"/>
    <n v="99.7"/>
    <x v="40"/>
    <s v="99.7"/>
    <s v="99.7"/>
    <x v="1"/>
  </r>
  <r>
    <n v="202"/>
    <s v="Классическая сплит-система кассетного типа серии ESPERTO 2023 ES-C 60HRX/ES-C pan/2X/ES-E 60HX"/>
    <x v="196"/>
    <x v="196"/>
    <x v="2"/>
    <x v="1"/>
    <s v="Вес нетто декоративной панели, кг"/>
    <n v="5.9"/>
    <x v="141"/>
    <s v="5.9"/>
    <s v="5.9"/>
    <x v="0"/>
  </r>
  <r>
    <n v="202"/>
    <s v="Классическая сплит-система кассетного типа серии ESPERTO 2023 ES-C 60HRX/ES-C pan/2X/ES-E 60HX"/>
    <x v="196"/>
    <x v="196"/>
    <x v="2"/>
    <x v="1"/>
    <s v="Вес брутто внутреннего блока, кг"/>
    <n v="35.1"/>
    <x v="41"/>
    <s v="35.1"/>
    <s v="35.1"/>
    <x v="1"/>
  </r>
  <r>
    <n v="202"/>
    <s v="Классическая сплит-система кассетного типа серии ESPERTO 2023 ES-C 60HRX/ES-C pan/2X/ES-E 60HX"/>
    <x v="196"/>
    <x v="196"/>
    <x v="2"/>
    <x v="1"/>
    <s v="Вес брутто наружного блока, кг"/>
    <n v="111.2"/>
    <x v="42"/>
    <s v="111.2"/>
    <s v="111.2"/>
    <x v="1"/>
  </r>
  <r>
    <n v="202"/>
    <s v="Классическая сплит-система кассетного типа серии ESPERTO 2023 ES-C 60HRX/ES-C pan/2X/ES-E 60HX"/>
    <x v="196"/>
    <x v="196"/>
    <x v="2"/>
    <x v="1"/>
    <s v="Вес брутто декоративной панели, кг"/>
    <n v="8.6"/>
    <x v="142"/>
    <s v="8.6"/>
    <s v="8.6"/>
    <x v="0"/>
  </r>
  <r>
    <n v="202"/>
    <s v="Классическая сплит-система кассетного типа серии ESPERTO 2023 ES-C 60HRX/ES-C pan/2X/ES-E 60HX"/>
    <x v="196"/>
    <x v="196"/>
    <x v="2"/>
    <x v="1"/>
    <s v="Диаметр жидкостной трубы, мм (дюйм)"/>
    <s v="9,53 (3/8&amp;quot;)"/>
    <x v="43"/>
    <s v="9.53 (3/8&amp;quot;)"/>
    <n v="9.5299999999999994"/>
    <x v="1"/>
  </r>
  <r>
    <n v="202"/>
    <s v="Классическая сплит-система кассетного типа серии ESPERTO 2023 ES-C 60HRX/ES-C pan/2X/ES-E 60HX"/>
    <x v="196"/>
    <x v="196"/>
    <x v="2"/>
    <x v="1"/>
    <s v="Диаметр газовой трубы, мм (дюйм)"/>
    <s v="19,05 (3/4&amp;quot;)"/>
    <x v="44"/>
    <s v="19.05 (3/4&amp;quot;)"/>
    <n v="19.05"/>
    <x v="1"/>
  </r>
  <r>
    <n v="202"/>
    <s v="Классическая сплит-система кассетного типа серии ESPERTO 2023 ES-C 60HRX/ES-C pan/2X/ES-E 60HX"/>
    <x v="196"/>
    <x v="196"/>
    <x v="2"/>
    <x v="1"/>
    <s v="Максимальная длина трассы, м"/>
    <n v="50"/>
    <x v="45"/>
    <s v="50"/>
    <s v="50"/>
    <x v="1"/>
  </r>
  <r>
    <n v="202"/>
    <s v="Классическая сплит-система кассетного типа серии ESPERTO 2023 ES-C 60HRX/ES-C pan/2X/ES-E 60HX"/>
    <x v="196"/>
    <x v="196"/>
    <x v="2"/>
    <x v="1"/>
    <s v="Максимальный перепад по высоте между внутренним и наружным блоками, м"/>
    <n v="30"/>
    <x v="46"/>
    <s v="30"/>
    <s v="30"/>
    <x v="1"/>
  </r>
  <r>
    <n v="202"/>
    <s v="Классическая сплит-система кассетного типа серии ESPERTO 2023 ES-C 60HRX/ES-C pan/2X/ES-E 60HX"/>
    <x v="196"/>
    <x v="196"/>
    <x v="2"/>
    <x v="1"/>
    <s v="Максимальный перепад по высоте между внутренним и наружным блоками (если не задано взаимное расположение внутреннего и наружного блока), м"/>
    <n v="30"/>
    <x v="116"/>
    <s v="30"/>
    <s v="30"/>
    <x v="1"/>
  </r>
  <r>
    <n v="202"/>
    <s v="Классическая сплит-система кассетного типа серии ESPERTO 2023 ES-C 60HRX/ES-C pan/2X/ES-E 60HX"/>
    <x v="196"/>
    <x v="196"/>
    <x v="2"/>
    <x v="1"/>
    <s v="Минимальная длина трассы, м"/>
    <n v="4"/>
    <x v="47"/>
    <s v="4"/>
    <s v="4"/>
    <x v="0"/>
  </r>
  <r>
    <n v="202"/>
    <s v="Классическая сплит-система кассетного типа серии ESPERTO 2023 ES-C 60HRX/ES-C pan/2X/ES-E 60HX"/>
    <x v="196"/>
    <x v="196"/>
    <x v="2"/>
    <x v="1"/>
    <s v="Номинальная длина трассы, м"/>
    <n v="5"/>
    <x v="48"/>
    <s v="5"/>
    <s v="5"/>
    <x v="0"/>
  </r>
  <r>
    <n v="202"/>
    <s v="Классическая сплит-система кассетного типа серии ESPERTO 2023 ES-C 60HRX/ES-C pan/2X/ES-E 60HX"/>
    <x v="196"/>
    <x v="196"/>
    <x v="2"/>
    <x v="1"/>
    <s v="Диаметр дренажной трубы, мм"/>
    <n v="25"/>
    <x v="49"/>
    <s v="25"/>
    <s v="25"/>
    <x v="0"/>
  </r>
  <r>
    <n v="202"/>
    <s v="Классическая сплит-система кассетного типа серии ESPERTO 2023 ES-C 60HRX/ES-C pan/2X/ES-E 60HX"/>
    <x v="196"/>
    <x v="196"/>
    <x v="2"/>
    <x v="1"/>
    <s v="Рабочие температурные границы наружного воздуха (охлаждение), &amp;amp;deg;C"/>
    <s v="-25 ~ +43"/>
    <x v="50"/>
    <s v="-25 ~ +43"/>
    <s v="-25 ~ +43"/>
    <x v="1"/>
  </r>
  <r>
    <n v="202"/>
    <s v="Классическая сплит-система кассетного типа серии ESPERTO 2023 ES-C 60HRX/ES-C pan/2X/ES-E 60HX"/>
    <x v="196"/>
    <x v="196"/>
    <x v="2"/>
    <x v="1"/>
    <s v="Минимальная рабочая температура наружного воздуха (охлаждение), &amp;amp;deg;C"/>
    <n v="-25"/>
    <x v="117"/>
    <s v="-25"/>
    <s v="-25"/>
    <x v="0"/>
  </r>
  <r>
    <n v="202"/>
    <s v="Классическая сплит-система кассетного типа серии ESPERTO 2023 ES-C 60HRX/ES-C pan/2X/ES-E 60HX"/>
    <x v="196"/>
    <x v="196"/>
    <x v="2"/>
    <x v="1"/>
    <s v="Максимальная рабочая температура наружного воздуха (охлаждение), &amp;amp;deg;C"/>
    <n v="43"/>
    <x v="118"/>
    <s v="43"/>
    <s v="43"/>
    <x v="0"/>
  </r>
  <r>
    <n v="202"/>
    <s v="Классическая сплит-система кассетного типа серии ESPERTO 2023 ES-C 60HRX/ES-C pan/2X/ES-E 60HX"/>
    <x v="196"/>
    <x v="196"/>
    <x v="2"/>
    <x v="1"/>
    <s v="Рабочие температурные границы наружного воздуха (нагрев), &amp;amp;deg;C"/>
    <s v="-7 ~ +24"/>
    <x v="51"/>
    <s v="-7 ~ +24"/>
    <s v="-7 ~ +24"/>
    <x v="1"/>
  </r>
  <r>
    <n v="202"/>
    <s v="Классическая сплит-система кассетного типа серии ESPERTO 2023 ES-C 60HRX/ES-C pan/2X/ES-E 60HX"/>
    <x v="196"/>
    <x v="196"/>
    <x v="2"/>
    <x v="1"/>
    <s v="Минимальная рабочая температура наружного воздуха (нагрев), &amp;amp;deg;C"/>
    <n v="-7"/>
    <x v="119"/>
    <s v="-7"/>
    <s v="-7"/>
    <x v="0"/>
  </r>
  <r>
    <n v="202"/>
    <s v="Классическая сплит-система кассетного типа серии ESPERTO 2023 ES-C 60HRX/ES-C pan/2X/ES-E 60HX"/>
    <x v="196"/>
    <x v="196"/>
    <x v="2"/>
    <x v="1"/>
    <s v="Максимальная рабочая температура наружного воздуха (нагрев), &amp;amp;deg;C"/>
    <n v="24"/>
    <x v="120"/>
    <s v="24"/>
    <s v="24"/>
    <x v="0"/>
  </r>
  <r>
    <n v="202"/>
    <s v="Классическая сплит-система кассетного типа серии ESPERTO 2023 ES-C 60HRX/ES-C pan/2X/ES-E 60HX"/>
    <x v="196"/>
    <x v="196"/>
    <x v="2"/>
    <x v="1"/>
    <s v="Подключение электропитания"/>
    <s v="Наружный блок"/>
    <x v="52"/>
    <s v="Наружный блок"/>
    <s v="Наружный блок"/>
    <x v="0"/>
  </r>
  <r>
    <n v="202"/>
    <s v="Классическая сплит-система кассетного типа серии ESPERTO 2023 ES-C 60HRX/ES-C pan/2X/ES-E 60HX"/>
    <x v="196"/>
    <x v="196"/>
    <x v="2"/>
    <x v="1"/>
    <s v="Межблочный кабель, мм&amp;lt;sup&amp;gt;2&amp;lt;/sup&amp;gt;"/>
    <s v="6*1,5"/>
    <x v="53"/>
    <s v="6*1.5"/>
    <s v="6*1.5"/>
    <x v="0"/>
  </r>
  <r>
    <n v="202"/>
    <s v="Классическая сплит-система кассетного типа серии ESPERTO 2023 ES-C 60HRX/ES-C pan/2X/ES-E 60HX"/>
    <x v="196"/>
    <x v="196"/>
    <x v="2"/>
    <x v="1"/>
    <s v="Силовой кабель, мм&amp;lt;sup&amp;gt;2&amp;lt;/sup&amp;gt;"/>
    <s v="5*4,0"/>
    <x v="54"/>
    <s v="5*4.0"/>
    <s v="5*4.0"/>
    <x v="0"/>
  </r>
  <r>
    <n v="202"/>
    <s v="Классическая сплит-система кассетного типа серии ESPERTO 2023 ES-C 60HRX/ES-C pan/2X/ES-E 60HX"/>
    <x v="196"/>
    <x v="196"/>
    <x v="2"/>
    <x v="1"/>
    <s v="Автомат защиты, А"/>
    <n v="25"/>
    <x v="55"/>
    <s v="25"/>
    <s v="25"/>
    <x v="0"/>
  </r>
  <r>
    <n v="202"/>
    <s v="Классическая сплит-система кассетного типа серии ESPERTO 2023 ES-C 60HRX/ES-C pan/2X/ES-E 60HX"/>
    <x v="196"/>
    <x v="196"/>
    <x v="2"/>
    <x v="1"/>
    <s v="Максимальная потребляемая мощность, кВт"/>
    <n v="7.5"/>
    <x v="56"/>
    <s v="7.5"/>
    <s v="7.5"/>
    <x v="0"/>
  </r>
  <r>
    <n v="202"/>
    <s v="Классическая сплит-система кассетного типа серии ESPERTO 2023 ES-C 60HRX/ES-C pan/2X/ES-E 60HX"/>
    <x v="196"/>
    <x v="196"/>
    <x v="2"/>
    <x v="1"/>
    <s v="Максимальный потребляемый ток, А"/>
    <n v="12.6"/>
    <x v="57"/>
    <s v="12.6"/>
    <s v="12.6"/>
    <x v="0"/>
  </r>
  <r>
    <n v="202"/>
    <s v="Классическая сплит-система кассетного типа серии ESPERTO 2023 ES-C 60HRX/ES-C pan/2X/ES-E 60HX"/>
    <x v="196"/>
    <x v="196"/>
    <x v="2"/>
    <x v="1"/>
    <s v="Пусковой ток, А"/>
    <n v="73"/>
    <x v="191"/>
    <s v="73"/>
    <s v="73"/>
    <x v="0"/>
  </r>
  <r>
    <n v="202"/>
    <s v="Классическая сплит-система кассетного типа серии ESPERTO 2023 ES-C 60HRX/ES-C pan/2X/ES-E 60HX"/>
    <x v="196"/>
    <x v="196"/>
    <x v="2"/>
    <x v="1"/>
    <s v="Класс пылевлагозащиты, внутренний / наружный блок"/>
    <s v="IPX0/IP24"/>
    <x v="58"/>
    <s v="IPX0/IP24"/>
    <s v="IPX0/IP24"/>
    <x v="0"/>
  </r>
  <r>
    <n v="202"/>
    <s v="Классическая сплит-система кассетного типа серии ESPERTO 2023 ES-C 60HRX/ES-C pan/2X/ES-E 60HX"/>
    <x v="196"/>
    <x v="196"/>
    <x v="2"/>
    <x v="1"/>
    <s v="Класс пылевлагозащиты, внутренний блок"/>
    <s v="IPX0"/>
    <x v="121"/>
    <s v="IPX0"/>
    <s v="IPX0"/>
    <x v="0"/>
  </r>
  <r>
    <n v="202"/>
    <s v="Классическая сплит-система кассетного типа серии ESPERTO 2023 ES-C 60HRX/ES-C pan/2X/ES-E 60HX"/>
    <x v="196"/>
    <x v="196"/>
    <x v="2"/>
    <x v="1"/>
    <s v="Класс пылевлагозащиты, наружный блок"/>
    <s v="IP24"/>
    <x v="122"/>
    <s v="IP24"/>
    <s v="IP24"/>
    <x v="0"/>
  </r>
  <r>
    <n v="202"/>
    <s v="Классическая сплит-система кассетного типа серии ESPERTO 2023 ES-C 60HRX/ES-C pan/2X/ES-E 60HX"/>
    <x v="196"/>
    <x v="196"/>
    <x v="2"/>
    <x v="1"/>
    <s v="Класс электрозащиты, внутренний / наружный блок"/>
    <s v="I класс/I класс"/>
    <x v="59"/>
    <s v="I класс/I класс"/>
    <s v="I класс/I класс"/>
    <x v="0"/>
  </r>
  <r>
    <n v="202"/>
    <s v="Классическая сплит-система кассетного типа серии ESPERTO 2023 ES-C 60HRX/ES-C pan/2X/ES-E 60HX"/>
    <x v="196"/>
    <x v="196"/>
    <x v="2"/>
    <x v="1"/>
    <s v="Класс электрозащиты, внутренний блок"/>
    <s v="I класс"/>
    <x v="123"/>
    <s v="I класс"/>
    <s v="I класс"/>
    <x v="0"/>
  </r>
  <r>
    <n v="202"/>
    <s v="Классическая сплит-система кассетного типа серии ESPERTO 2023 ES-C 60HRX/ES-C pan/2X/ES-E 60HX"/>
    <x v="196"/>
    <x v="196"/>
    <x v="2"/>
    <x v="1"/>
    <s v="Класс электрозащиты, наружный блок"/>
    <s v="I класс"/>
    <x v="124"/>
    <s v="I класс"/>
    <s v="I класс"/>
    <x v="0"/>
  </r>
  <r>
    <n v="202"/>
    <s v="Классическая сплит-система кассетного типа серии ESPERTO 2023 ES-C 60HRX/ES-C pan/2X/ES-E 60HX"/>
    <x v="196"/>
    <x v="196"/>
    <x v="2"/>
    <x v="1"/>
    <s v="Монтажный размер наружного блока, мм"/>
    <s v="590*378"/>
    <x v="60"/>
    <s v="590*378"/>
    <s v="590*378"/>
    <x v="0"/>
  </r>
  <r>
    <n v="202"/>
    <s v="Классическая сплит-система кассетного типа серии ESPERTO 2023 ES-C 60HRX/ES-C pan/2X/ES-E 60HX"/>
    <x v="196"/>
    <x v="196"/>
    <x v="2"/>
    <x v="1"/>
    <s v="Страна производства"/>
    <s v="КНР"/>
    <x v="61"/>
    <s v="КНР"/>
    <s v="КНР"/>
    <x v="0"/>
  </r>
  <r>
    <n v="202"/>
    <s v="Классическая сплит-система кассетного типа серии ESPERTO 2023 ES-C 60HRX/ES-C pan/2X/ES-E 60HX"/>
    <x v="196"/>
    <x v="196"/>
    <x v="2"/>
    <x v="1"/>
    <s v="Срок гарантии, мес"/>
    <n v="36"/>
    <x v="62"/>
    <s v="36"/>
    <s v="36"/>
    <x v="0"/>
  </r>
  <r>
    <n v="202"/>
    <s v="Классическая сплит-система кассетного типа серии ESPERTO 2023 ES-C 60HRX/ES-C pan/2X/ES-E 60HX"/>
    <x v="196"/>
    <x v="196"/>
    <x v="2"/>
    <x v="1"/>
    <s v="Цвет внутреннего блока"/>
    <s v="Белый"/>
    <x v="63"/>
    <s v="Белый"/>
    <s v="Белый"/>
    <x v="0"/>
  </r>
  <r>
    <n v="202"/>
    <s v="Классическая сплит-система кассетного типа серии ESPERTO 2023 ES-C 60HRX/ES-C pan/2X/ES-E 60HX"/>
    <x v="196"/>
    <x v="196"/>
    <x v="2"/>
    <x v="1"/>
    <s v="Цвет наружного блока"/>
    <s v="Белый"/>
    <x v="64"/>
    <s v="Белый"/>
    <s v="Белый"/>
    <x v="0"/>
  </r>
  <r>
    <n v="202"/>
    <s v="Классическая сплит-система кассетного типа серии ESPERTO 2023 ES-C 60HRX/ES-C pan/2X/ES-E 60HX"/>
    <x v="196"/>
    <x v="196"/>
    <x v="2"/>
    <x v="1"/>
    <s v="Ионизатор воздуха"/>
    <s v="Нет"/>
    <x v="66"/>
    <s v="Нет"/>
    <s v="нет"/>
    <x v="0"/>
  </r>
  <r>
    <n v="202"/>
    <s v="Классическая сплит-система кассетного типа серии ESPERTO 2023 ES-C 60HRX/ES-C pan/2X/ES-E 60HX"/>
    <x v="196"/>
    <x v="196"/>
    <x v="2"/>
    <x v="1"/>
    <s v="Плазменная очистка воздуха"/>
    <s v="Нет"/>
    <x v="67"/>
    <s v="Нет"/>
    <s v="нет"/>
    <x v="0"/>
  </r>
  <r>
    <n v="202"/>
    <s v="Классическая сплит-система кассетного типа серии ESPERTO 2023 ES-C 60HRX/ES-C pan/2X/ES-E 60HX"/>
    <x v="196"/>
    <x v="196"/>
    <x v="2"/>
    <x v="1"/>
    <s v="Ультрафиолетовая стерилизация"/>
    <s v="Нет"/>
    <x v="68"/>
    <s v="Нет"/>
    <s v="нет"/>
    <x v="0"/>
  </r>
  <r>
    <n v="202"/>
    <s v="Классическая сплит-система кассетного типа серии ESPERTO 2023 ES-C 60HRX/ES-C pan/2X/ES-E 60HX"/>
    <x v="196"/>
    <x v="196"/>
    <x v="2"/>
    <x v="1"/>
    <s v="Регулировка положения жалюзи с пульта ДУ"/>
    <s v="Тольно горизонтальные"/>
    <x v="69"/>
    <s v="Тольно горизонтальные"/>
    <s v="Тольно горизонтальные"/>
    <x v="0"/>
  </r>
  <r>
    <n v="202"/>
    <s v="Классическая сплит-система кассетного типа серии ESPERTO 2023 ES-C 60HRX/ES-C pan/2X/ES-E 60HX"/>
    <x v="196"/>
    <x v="196"/>
    <x v="2"/>
    <x v="1"/>
    <s v="Управление c мобильного приложения по Wi-Fi"/>
    <s v="Нет"/>
    <x v="70"/>
    <s v="Нет"/>
    <s v="нет"/>
    <x v="0"/>
  </r>
  <r>
    <n v="202"/>
    <s v="Классическая сплит-система кассетного типа серии ESPERTO 2023 ES-C 60HRX/ES-C pan/2X/ES-E 60HX"/>
    <x v="196"/>
    <x v="196"/>
    <x v="2"/>
    <x v="1"/>
    <s v="Дополнительные фильтры тонкой очистки в комплекте"/>
    <s v="Нет"/>
    <x v="71"/>
    <s v="Нет"/>
    <s v="нет"/>
    <x v="0"/>
  </r>
  <r>
    <n v="202"/>
    <s v="Классическая сплит-система кассетного типа серии ESPERTO 2023 ES-C 60HRX/ES-C pan/2X/ES-E 60HX"/>
    <x v="196"/>
    <x v="196"/>
    <x v="2"/>
    <x v="1"/>
    <s v="Противопылевой фильтр в комплекте"/>
    <s v="нет"/>
    <x v="72"/>
    <s v="нет"/>
    <s v="нет"/>
    <x v="0"/>
  </r>
  <r>
    <n v="202"/>
    <s v="Классическая сплит-система кассетного типа серии ESPERTO 2023 ES-C 60HRX/ES-C pan/2X/ES-E 60HX"/>
    <x v="196"/>
    <x v="196"/>
    <x v="2"/>
    <x v="1"/>
    <s v="Пульт управления в комплекте"/>
    <s v="Да, беспроводной"/>
    <x v="73"/>
    <s v="Да. беспроводной"/>
    <s v="Да. беспроводной"/>
    <x v="0"/>
  </r>
  <r>
    <n v="202"/>
    <s v="Классическая сплит-система кассетного типа серии ESPERTO 2023 ES-C 60HRX/ES-C pan/2X/ES-E 60HX"/>
    <x v="196"/>
    <x v="196"/>
    <x v="2"/>
    <x v="1"/>
    <s v="Встроенный электронагреватель"/>
    <s v="нет"/>
    <x v="126"/>
    <s v="нет"/>
    <s v="нет"/>
    <x v="0"/>
  </r>
  <r>
    <n v="203"/>
    <s v="Классическая сплит-система кассетного типа серии ESPERTO ES-C 12HRI/ES-C pan/1X/ES-E 12HXI"/>
    <x v="197"/>
    <x v="197"/>
    <x v="2"/>
    <x v="1"/>
    <s v="Модель внутреннего блока"/>
    <s v="ES-C 12HRI"/>
    <x v="1"/>
    <s v="ES-C 12HRI"/>
    <s v="ES-C 12HRI"/>
    <x v="0"/>
  </r>
  <r>
    <n v="203"/>
    <s v="Классическая сплит-система кассетного типа серии ESPERTO ES-C 12HRI/ES-C pan/1X/ES-E 12HXI"/>
    <x v="197"/>
    <x v="197"/>
    <x v="2"/>
    <x v="1"/>
    <s v="Модель наружного блока"/>
    <s v="ES-E 12HXI"/>
    <x v="2"/>
    <s v="ES-E 12HXI"/>
    <s v="ES-E 12HXI"/>
    <x v="0"/>
  </r>
  <r>
    <n v="203"/>
    <s v="Классическая сплит-система кассетного типа серии ESPERTO ES-C 12HRI/ES-C pan/1X/ES-E 12HXI"/>
    <x v="197"/>
    <x v="197"/>
    <x v="2"/>
    <x v="1"/>
    <s v="Модель декоративной панели"/>
    <s v="ES-C pan/1X"/>
    <x v="132"/>
    <s v="ES-C pan/1X"/>
    <s v="ES-C pan/1X"/>
    <x v="0"/>
  </r>
  <r>
    <n v="203"/>
    <s v="Классическая сплит-система кассетного типа серии ESPERTO ES-C 12HRI/ES-C pan/1X/ES-E 12HXI"/>
    <x v="197"/>
    <x v="197"/>
    <x v="2"/>
    <x v="1"/>
    <s v="Инверторная технология"/>
    <s v="Нет"/>
    <x v="3"/>
    <s v="Нет"/>
    <s v="нет"/>
    <x v="1"/>
  </r>
  <r>
    <n v="203"/>
    <s v="Классическая сплит-система кассетного типа серии ESPERTO ES-C 12HRI/ES-C pan/1X/ES-E 12HXI"/>
    <x v="197"/>
    <x v="197"/>
    <x v="2"/>
    <x v="1"/>
    <s v="Серия"/>
    <s v="ESPERTO"/>
    <x v="4"/>
    <s v="ESPERTO"/>
    <s v="ESPERTO"/>
    <x v="0"/>
  </r>
  <r>
    <n v="203"/>
    <s v="Классическая сплит-система кассетного типа серии ESPERTO ES-C 12HRI/ES-C pan/1X/ES-E 12HXI"/>
    <x v="197"/>
    <x v="197"/>
    <x v="2"/>
    <x v="1"/>
    <s v="Тип внутреннего блока"/>
    <s v="Кассетный"/>
    <x v="5"/>
    <s v="Кассетный"/>
    <s v="Кассетный"/>
    <x v="1"/>
  </r>
  <r>
    <n v="203"/>
    <s v="Классическая сплит-система кассетного типа серии ESPERTO ES-C 12HRI/ES-C pan/1X/ES-E 12HXI"/>
    <x v="197"/>
    <x v="197"/>
    <x v="2"/>
    <x v="1"/>
    <s v="Эффективен для помещ. площадью до, м"/>
    <n v="35"/>
    <x v="6"/>
    <s v="35"/>
    <s v="35"/>
    <x v="1"/>
  </r>
  <r>
    <n v="203"/>
    <s v="Классическая сплит-система кассетного типа серии ESPERTO ES-C 12HRI/ES-C pan/1X/ES-E 12HXI"/>
    <x v="197"/>
    <x v="197"/>
    <x v="2"/>
    <x v="1"/>
    <s v="Холодопроизводительность, kBTU"/>
    <n v="12"/>
    <x v="7"/>
    <s v="12"/>
    <s v="12"/>
    <x v="0"/>
  </r>
  <r>
    <n v="203"/>
    <s v="Классическая сплит-система кассетного типа серии ESPERTO ES-C 12HRI/ES-C pan/1X/ES-E 12HXI"/>
    <x v="197"/>
    <x v="197"/>
    <x v="2"/>
    <x v="1"/>
    <s v="Холодопроизводительность, кВт"/>
    <s v="3.52 (0.85 - 4.11)"/>
    <x v="8"/>
    <s v="3.52 (0.85 - 4.11)"/>
    <n v="3.52"/>
    <x v="1"/>
  </r>
  <r>
    <n v="203"/>
    <s v="Классическая сплит-система кассетного типа серии ESPERTO ES-C 12HRI/ES-C pan/1X/ES-E 12HXI"/>
    <x v="197"/>
    <x v="197"/>
    <x v="2"/>
    <x v="1"/>
    <s v="Номинальная холодопроизводительность, кВт"/>
    <n v="3.52"/>
    <x v="76"/>
    <s v="3.52"/>
    <s v="3.52"/>
    <x v="0"/>
  </r>
  <r>
    <n v="203"/>
    <s v="Классическая сплит-система кассетного типа серии ESPERTO ES-C 12HRI/ES-C pan/1X/ES-E 12HXI"/>
    <x v="197"/>
    <x v="197"/>
    <x v="2"/>
    <x v="1"/>
    <s v="Минимальная холодопроизводительность, кВт"/>
    <n v="0.85"/>
    <x v="77"/>
    <s v="0.85"/>
    <s v="0.85"/>
    <x v="0"/>
  </r>
  <r>
    <n v="203"/>
    <s v="Классическая сплит-система кассетного типа серии ESPERTO ES-C 12HRI/ES-C pan/1X/ES-E 12HXI"/>
    <x v="197"/>
    <x v="197"/>
    <x v="2"/>
    <x v="1"/>
    <s v="Максимальная холодопроизводительность, кВт"/>
    <n v="4.1100000000000003"/>
    <x v="78"/>
    <s v="4.11"/>
    <s v="4.11"/>
    <x v="0"/>
  </r>
  <r>
    <n v="203"/>
    <s v="Классическая сплит-система кассетного типа серии ESPERTO ES-C 12HRI/ES-C pan/1X/ES-E 12HXI"/>
    <x v="197"/>
    <x v="197"/>
    <x v="2"/>
    <x v="1"/>
    <s v="Потребляемый ток в режиме охлаждения, А"/>
    <s v="4.45 (1.32 - 6.31)"/>
    <x v="9"/>
    <s v="4.45 (1.32 - 6.31)"/>
    <n v="4.45"/>
    <x v="1"/>
  </r>
  <r>
    <n v="203"/>
    <s v="Классическая сплит-система кассетного типа серии ESPERTO ES-C 12HRI/ES-C pan/1X/ES-E 12HXI"/>
    <x v="197"/>
    <x v="197"/>
    <x v="2"/>
    <x v="1"/>
    <s v="Номинальный потребляемый ток в режиме охлаждения, А"/>
    <n v="4.45"/>
    <x v="79"/>
    <s v="4.45"/>
    <s v="4.45"/>
    <x v="0"/>
  </r>
  <r>
    <n v="203"/>
    <s v="Классическая сплит-система кассетного типа серии ESPERTO ES-C 12HRI/ES-C pan/1X/ES-E 12HXI"/>
    <x v="197"/>
    <x v="197"/>
    <x v="2"/>
    <x v="1"/>
    <s v="Минимальный потребляемый ток в режиме охлаждения, А"/>
    <n v="1.32"/>
    <x v="80"/>
    <s v="1.32"/>
    <s v="1.32"/>
    <x v="0"/>
  </r>
  <r>
    <n v="203"/>
    <s v="Классическая сплит-система кассетного типа серии ESPERTO ES-C 12HRI/ES-C pan/1X/ES-E 12HXI"/>
    <x v="197"/>
    <x v="197"/>
    <x v="2"/>
    <x v="1"/>
    <s v="Максимальный потребляемый ток в режиме охлаждения, А"/>
    <n v="6.31"/>
    <x v="81"/>
    <s v="6.31"/>
    <s v="6.31"/>
    <x v="0"/>
  </r>
  <r>
    <n v="203"/>
    <s v="Классическая сплит-система кассетного типа серии ESPERTO ES-C 12HRI/ES-C pan/1X/ES-E 12HXI"/>
    <x v="197"/>
    <x v="197"/>
    <x v="2"/>
    <x v="1"/>
    <s v="Потребляемая мощность в режиме охлаждения, кВт"/>
    <s v="1.011 (0.17 - 1.43)"/>
    <x v="10"/>
    <s v="1.011 (0.17 - 1.43)"/>
    <n v="1.0109999999999999"/>
    <x v="1"/>
  </r>
  <r>
    <n v="203"/>
    <s v="Классическая сплит-система кассетного типа серии ESPERTO ES-C 12HRI/ES-C pan/1X/ES-E 12HXI"/>
    <x v="197"/>
    <x v="197"/>
    <x v="2"/>
    <x v="1"/>
    <s v="Номинальная потребляемая мощность в режиме охлаждения, кВт"/>
    <n v="1.0109999999999999"/>
    <x v="82"/>
    <s v="1.011"/>
    <s v="1.011"/>
    <x v="0"/>
  </r>
  <r>
    <n v="203"/>
    <s v="Классическая сплит-система кассетного типа серии ESPERTO ES-C 12HRI/ES-C pan/1X/ES-E 12HXI"/>
    <x v="197"/>
    <x v="197"/>
    <x v="2"/>
    <x v="1"/>
    <s v="Минимальная потребляемая мощность в режиме охлаждения, кВт"/>
    <n v="0.17"/>
    <x v="83"/>
    <s v="0.17"/>
    <s v="0.17"/>
    <x v="0"/>
  </r>
  <r>
    <n v="203"/>
    <s v="Классическая сплит-система кассетного типа серии ESPERTO ES-C 12HRI/ES-C pan/1X/ES-E 12HXI"/>
    <x v="197"/>
    <x v="197"/>
    <x v="2"/>
    <x v="1"/>
    <s v="Максимальная потребляемая мощность в режиме охлаждения, кВт"/>
    <n v="1.43"/>
    <x v="84"/>
    <s v="1.43"/>
    <s v="1.43"/>
    <x v="0"/>
  </r>
  <r>
    <n v="203"/>
    <s v="Классическая сплит-система кассетного типа серии ESPERTO ES-C 12HRI/ES-C pan/1X/ES-E 12HXI"/>
    <x v="197"/>
    <x v="197"/>
    <x v="2"/>
    <x v="1"/>
    <s v="Коэффициент энергоэффективности EER, Вт/Вт"/>
    <n v="3.48"/>
    <x v="11"/>
    <s v="3.48"/>
    <s v="3.48"/>
    <x v="0"/>
  </r>
  <r>
    <n v="203"/>
    <s v="Классическая сплит-система кассетного типа серии ESPERTO ES-C 12HRI/ES-C pan/1X/ES-E 12HXI"/>
    <x v="197"/>
    <x v="197"/>
    <x v="2"/>
    <x v="1"/>
    <s v="Класс энергоэффективности EER (охлаждение)"/>
    <s v="A"/>
    <x v="13"/>
    <s v="A"/>
    <s v="A"/>
    <x v="0"/>
  </r>
  <r>
    <n v="203"/>
    <s v="Классическая сплит-система кассетного типа серии ESPERTO ES-C 12HRI/ES-C pan/1X/ES-E 12HXI"/>
    <x v="197"/>
    <x v="197"/>
    <x v="2"/>
    <x v="1"/>
    <s v="Теплопроизводительность, kBTU"/>
    <n v="13"/>
    <x v="15"/>
    <s v="13"/>
    <s v="13"/>
    <x v="0"/>
  </r>
  <r>
    <n v="203"/>
    <s v="Классическая сплит-система кассетного типа серии ESPERTO ES-C 12HRI/ES-C pan/1X/ES-E 12HXI"/>
    <x v="197"/>
    <x v="197"/>
    <x v="2"/>
    <x v="1"/>
    <s v="Теплопроизводительность контура, kBTU"/>
    <n v="13"/>
    <x v="85"/>
    <s v="13"/>
    <s v="13"/>
    <x v="0"/>
  </r>
  <r>
    <n v="203"/>
    <s v="Классическая сплит-система кассетного типа серии ESPERTO ES-C 12HRI/ES-C pan/1X/ES-E 12HXI"/>
    <x v="197"/>
    <x v="197"/>
    <x v="2"/>
    <x v="1"/>
    <s v="Теплопроизводительность, кВт"/>
    <s v="3,81 (0.47 - 4.31)"/>
    <x v="16"/>
    <s v="3.81 (0.47 - 4.31)"/>
    <n v="3.81"/>
    <x v="1"/>
  </r>
  <r>
    <n v="203"/>
    <s v="Классическая сплит-система кассетного типа серии ESPERTO ES-C 12HRI/ES-C pan/1X/ES-E 12HXI"/>
    <x v="197"/>
    <x v="197"/>
    <x v="2"/>
    <x v="1"/>
    <s v="Номинальная теплопроизводительность, кВт"/>
    <s v="3,81"/>
    <x v="86"/>
    <n v="3.81"/>
    <n v="3.81"/>
    <x v="0"/>
  </r>
  <r>
    <n v="203"/>
    <s v="Классическая сплит-система кассетного типа серии ESPERTO ES-C 12HRI/ES-C pan/1X/ES-E 12HXI"/>
    <x v="197"/>
    <x v="197"/>
    <x v="2"/>
    <x v="1"/>
    <s v="Минимальная теплопроизводительность, кВт"/>
    <n v="0.47"/>
    <x v="87"/>
    <s v="0.47"/>
    <s v="0.47"/>
    <x v="0"/>
  </r>
  <r>
    <n v="203"/>
    <s v="Классическая сплит-система кассетного типа серии ESPERTO ES-C 12HRI/ES-C pan/1X/ES-E 12HXI"/>
    <x v="197"/>
    <x v="197"/>
    <x v="2"/>
    <x v="1"/>
    <s v="Максимальная теплопроизводительность, кВт"/>
    <n v="4.3099999999999996"/>
    <x v="88"/>
    <s v="4.31"/>
    <s v="4.31"/>
    <x v="0"/>
  </r>
  <r>
    <n v="203"/>
    <s v="Классическая сплит-система кассетного типа серии ESPERTO ES-C 12HRI/ES-C pan/1X/ES-E 12HXI"/>
    <x v="197"/>
    <x v="197"/>
    <x v="2"/>
    <x v="1"/>
    <s v="Потребляемый ток в режиме нагрева, А"/>
    <s v="4,73 (1.04 - 6.07)"/>
    <x v="17"/>
    <s v="4.73 (1.04 - 6.07)"/>
    <n v="4.7300000000000004"/>
    <x v="1"/>
  </r>
  <r>
    <n v="203"/>
    <s v="Классическая сплит-система кассетного типа серии ESPERTO ES-C 12HRI/ES-C pan/1X/ES-E 12HXI"/>
    <x v="197"/>
    <x v="197"/>
    <x v="2"/>
    <x v="1"/>
    <s v="Номинальный потребляемый ток в режиме нагрева, А"/>
    <s v="4,73"/>
    <x v="89"/>
    <n v="4.7300000000000004"/>
    <n v="4.7300000000000004"/>
    <x v="0"/>
  </r>
  <r>
    <n v="203"/>
    <s v="Классическая сплит-система кассетного типа серии ESPERTO ES-C 12HRI/ES-C pan/1X/ES-E 12HXI"/>
    <x v="197"/>
    <x v="197"/>
    <x v="2"/>
    <x v="1"/>
    <s v="Минимальный потребляемый ток в режиме нагрева, А"/>
    <n v="1.04"/>
    <x v="90"/>
    <s v="1.04"/>
    <s v="1.04"/>
    <x v="0"/>
  </r>
  <r>
    <n v="203"/>
    <s v="Классическая сплит-система кассетного типа серии ESPERTO ES-C 12HRI/ES-C pan/1X/ES-E 12HXI"/>
    <x v="197"/>
    <x v="197"/>
    <x v="2"/>
    <x v="1"/>
    <s v="Максимальный потребляемый ток в режиме нагрева, А"/>
    <n v="6.07"/>
    <x v="91"/>
    <s v="6.07"/>
    <s v="6.07"/>
    <x v="0"/>
  </r>
  <r>
    <n v="203"/>
    <s v="Классическая сплит-система кассетного типа серии ESPERTO ES-C 12HRI/ES-C pan/1X/ES-E 12HXI"/>
    <x v="197"/>
    <x v="197"/>
    <x v="2"/>
    <x v="1"/>
    <s v="Потребляемая мощность в режиме нагрева, кВт"/>
    <s v="1,019 (0.12 - 1.38)"/>
    <x v="18"/>
    <s v="1.019 (0.12 - 1.38)"/>
    <n v="1.0189999999999999"/>
    <x v="1"/>
  </r>
  <r>
    <n v="203"/>
    <s v="Классическая сплит-система кассетного типа серии ESPERTO ES-C 12HRI/ES-C pan/1X/ES-E 12HXI"/>
    <x v="197"/>
    <x v="197"/>
    <x v="2"/>
    <x v="1"/>
    <s v="Номинальная потребляемая мощность в режиме нагрева, кВт"/>
    <n v="1019"/>
    <x v="92"/>
    <s v="1019"/>
    <s v="1019"/>
    <x v="0"/>
  </r>
  <r>
    <n v="203"/>
    <s v="Классическая сплит-система кассетного типа серии ESPERTO ES-C 12HRI/ES-C pan/1X/ES-E 12HXI"/>
    <x v="197"/>
    <x v="197"/>
    <x v="2"/>
    <x v="1"/>
    <s v="Минимальная потребляемая мощность в режиме нагрева, кВт"/>
    <n v="0.12"/>
    <x v="93"/>
    <s v="0.12"/>
    <s v="0.12"/>
    <x v="0"/>
  </r>
  <r>
    <n v="203"/>
    <s v="Классическая сплит-система кассетного типа серии ESPERTO ES-C 12HRI/ES-C pan/1X/ES-E 12HXI"/>
    <x v="197"/>
    <x v="197"/>
    <x v="2"/>
    <x v="1"/>
    <s v="Максимальная потребляемая мощность в режиме нагрева, кВт"/>
    <n v="1.38"/>
    <x v="94"/>
    <s v="1.38"/>
    <s v="1.38"/>
    <x v="0"/>
  </r>
  <r>
    <n v="203"/>
    <s v="Классическая сплит-система кассетного типа серии ESPERTO ES-C 12HRI/ES-C pan/1X/ES-E 12HXI"/>
    <x v="197"/>
    <x v="197"/>
    <x v="2"/>
    <x v="1"/>
    <s v="Коэффициент энергоэффективности COP, Вт/Вт"/>
    <n v="3.74"/>
    <x v="19"/>
    <s v="3.74"/>
    <s v="3.74"/>
    <x v="0"/>
  </r>
  <r>
    <n v="203"/>
    <s v="Классическая сплит-система кассетного типа серии ESPERTO ES-C 12HRI/ES-C pan/1X/ES-E 12HXI"/>
    <x v="197"/>
    <x v="197"/>
    <x v="2"/>
    <x v="1"/>
    <s v="Класс энергоэффективности COP (нагрев)"/>
    <s v="A"/>
    <x v="21"/>
    <s v="A"/>
    <s v="A"/>
    <x v="0"/>
  </r>
  <r>
    <n v="203"/>
    <s v="Классическая сплит-система кассетного типа серии ESPERTO ES-C 12HRI/ES-C pan/1X/ES-E 12HXI"/>
    <x v="197"/>
    <x v="197"/>
    <x v="2"/>
    <x v="1"/>
    <s v="Электропитание внутреннего блока, В/Гц/Ф"/>
    <s v="220-240/50/1"/>
    <x v="95"/>
    <s v="220-240/50/1"/>
    <s v="220-240/50/1"/>
    <x v="0"/>
  </r>
  <r>
    <n v="203"/>
    <s v="Классическая сплит-система кассетного типа серии ESPERTO ES-C 12HRI/ES-C pan/1X/ES-E 12HXI"/>
    <x v="197"/>
    <x v="197"/>
    <x v="2"/>
    <x v="1"/>
    <s v="Напряжение электропитания внутреннего блока, В"/>
    <s v="220-240"/>
    <x v="96"/>
    <s v="220-240"/>
    <s v="220-240"/>
    <x v="0"/>
  </r>
  <r>
    <n v="203"/>
    <s v="Классическая сплит-система кассетного типа серии ESPERTO ES-C 12HRI/ES-C pan/1X/ES-E 12HXI"/>
    <x v="197"/>
    <x v="197"/>
    <x v="2"/>
    <x v="1"/>
    <s v="Частота электропитания внутреннего блока, Гц"/>
    <n v="50"/>
    <x v="97"/>
    <s v="50"/>
    <s v="50"/>
    <x v="0"/>
  </r>
  <r>
    <n v="203"/>
    <s v="Классическая сплит-система кассетного типа серии ESPERTO ES-C 12HRI/ES-C pan/1X/ES-E 12HXI"/>
    <x v="197"/>
    <x v="197"/>
    <x v="2"/>
    <x v="1"/>
    <s v="Количество фаз электропитания внутреннего блока, Ф"/>
    <n v="1"/>
    <x v="98"/>
    <s v="1"/>
    <s v="1"/>
    <x v="0"/>
  </r>
  <r>
    <n v="203"/>
    <s v="Классическая сплит-система кассетного типа серии ESPERTO ES-C 12HRI/ES-C pan/1X/ES-E 12HXI"/>
    <x v="197"/>
    <x v="197"/>
    <x v="2"/>
    <x v="1"/>
    <s v="Электропитание наружного блока, В/Гц/Ф"/>
    <s v="220-240/50/1"/>
    <x v="99"/>
    <s v="220-240/50/1"/>
    <s v="220-240/50/1"/>
    <x v="0"/>
  </r>
  <r>
    <n v="203"/>
    <s v="Классическая сплит-система кассетного типа серии ESPERTO ES-C 12HRI/ES-C pan/1X/ES-E 12HXI"/>
    <x v="197"/>
    <x v="197"/>
    <x v="2"/>
    <x v="1"/>
    <s v="Напряжение электропитания наружного блока, В"/>
    <s v="220-240"/>
    <x v="100"/>
    <s v="220-240"/>
    <s v="220-240"/>
    <x v="0"/>
  </r>
  <r>
    <n v="203"/>
    <s v="Классическая сплит-система кассетного типа серии ESPERTO ES-C 12HRI/ES-C pan/1X/ES-E 12HXI"/>
    <x v="197"/>
    <x v="197"/>
    <x v="2"/>
    <x v="1"/>
    <s v="Частота электропитания наружного блока, Гц"/>
    <n v="50"/>
    <x v="101"/>
    <s v="50"/>
    <s v="50"/>
    <x v="0"/>
  </r>
  <r>
    <n v="203"/>
    <s v="Классическая сплит-система кассетного типа серии ESPERTO ES-C 12HRI/ES-C pan/1X/ES-E 12HXI"/>
    <x v="197"/>
    <x v="197"/>
    <x v="2"/>
    <x v="1"/>
    <s v="Количество фаз электропитания наружного блока, Ф"/>
    <n v="1"/>
    <x v="102"/>
    <s v="1"/>
    <s v="1"/>
    <x v="0"/>
  </r>
  <r>
    <n v="203"/>
    <s v="Классическая сплит-система кассетного типа серии ESPERTO ES-C 12HRI/ES-C pan/1X/ES-E 12HXI"/>
    <x v="197"/>
    <x v="197"/>
    <x v="2"/>
    <x v="1"/>
    <s v="Расход воздуха внутреннего блока, м&amp;lt;sup&amp;gt;3&amp;lt;/sup&amp;gt;/ч"/>
    <s v="389/485/569"/>
    <x v="24"/>
    <s v="389/485/569"/>
    <s v="389/485/569"/>
    <x v="0"/>
  </r>
  <r>
    <n v="203"/>
    <s v="Классическая сплит-система кассетного типа серии ESPERTO ES-C 12HRI/ES-C pan/1X/ES-E 12HXI"/>
    <x v="197"/>
    <x v="197"/>
    <x v="2"/>
    <x v="1"/>
    <s v="Минимальный расход воздуха внутреннего блока, м&amp;lt;sup&amp;gt;3&amp;lt;/sup&amp;gt;/ч"/>
    <n v="389"/>
    <x v="25"/>
    <s v="389"/>
    <s v="389"/>
    <x v="0"/>
  </r>
  <r>
    <n v="203"/>
    <s v="Классическая сплит-система кассетного типа серии ESPERTO ES-C 12HRI/ES-C pan/1X/ES-E 12HXI"/>
    <x v="197"/>
    <x v="197"/>
    <x v="2"/>
    <x v="1"/>
    <s v="Уровень шума внутреннего блока, дБ(А)"/>
    <s v="34,5/37,5/42"/>
    <x v="26"/>
    <s v="34.5/37.5/42"/>
    <s v="34.5/37.5/42"/>
    <x v="1"/>
  </r>
  <r>
    <n v="203"/>
    <s v="Классическая сплит-система кассетного типа серии ESPERTO ES-C 12HRI/ES-C pan/1X/ES-E 12HXI"/>
    <x v="197"/>
    <x v="197"/>
    <x v="2"/>
    <x v="1"/>
    <s v="Минимальный уровень шума внутреннего блока, дБ(А)"/>
    <n v="34.5"/>
    <x v="27"/>
    <s v="34.5"/>
    <s v="34.5"/>
    <x v="0"/>
  </r>
  <r>
    <n v="203"/>
    <s v="Классическая сплит-система кассетного типа серии ESPERTO ES-C 12HRI/ES-C pan/1X/ES-E 12HXI"/>
    <x v="197"/>
    <x v="197"/>
    <x v="2"/>
    <x v="1"/>
    <s v="Объем конденсации, л/ч"/>
    <n v="1.26"/>
    <x v="28"/>
    <s v="1.26"/>
    <s v="1.26"/>
    <x v="0"/>
  </r>
  <r>
    <n v="203"/>
    <s v="Классическая сплит-система кассетного типа серии ESPERTO ES-C 12HRI/ES-C pan/1X/ES-E 12HXI"/>
    <x v="197"/>
    <x v="197"/>
    <x v="2"/>
    <x v="1"/>
    <s v="Расход воздуха наружного блока, м&amp;lt;sup&amp;gt;3&amp;lt;/sup&amp;gt;/ч"/>
    <n v="2200"/>
    <x v="29"/>
    <s v="2200"/>
    <s v="2200"/>
    <x v="0"/>
  </r>
  <r>
    <n v="203"/>
    <s v="Классическая сплит-система кассетного типа серии ESPERTO ES-C 12HRI/ES-C pan/1X/ES-E 12HXI"/>
    <x v="197"/>
    <x v="197"/>
    <x v="2"/>
    <x v="1"/>
    <s v="Уровень шума наружного блока, дБ(А)"/>
    <s v="53,6"/>
    <x v="30"/>
    <n v="53.6"/>
    <n v="53.6"/>
    <x v="1"/>
  </r>
  <r>
    <n v="203"/>
    <s v="Классическая сплит-система кассетного типа серии ESPERTO ES-C 12HRI/ES-C pan/1X/ES-E 12HXI"/>
    <x v="197"/>
    <x v="197"/>
    <x v="2"/>
    <x v="1"/>
    <s v="Марка компрессора"/>
    <s v="GMCC"/>
    <x v="31"/>
    <s v="GMCC"/>
    <s v="GMCC"/>
    <x v="1"/>
  </r>
  <r>
    <n v="203"/>
    <s v="Классическая сплит-система кассетного типа серии ESPERTO ES-C 12HRI/ES-C pan/1X/ES-E 12HXI"/>
    <x v="197"/>
    <x v="197"/>
    <x v="2"/>
    <x v="1"/>
    <s v="Тип компрессора"/>
    <s v="Ротационный"/>
    <x v="32"/>
    <s v="Ротационный"/>
    <s v="Ротационный"/>
    <x v="0"/>
  </r>
  <r>
    <n v="203"/>
    <s v="Классическая сплит-система кассетного типа серии ESPERTO ES-C 12HRI/ES-C pan/1X/ES-E 12HXI"/>
    <x v="197"/>
    <x v="197"/>
    <x v="2"/>
    <x v="1"/>
    <s v="Модель компрессора"/>
    <s v="KSN98D64UFZ3"/>
    <x v="185"/>
    <s v="KSN98D64UFZ3"/>
    <s v="KSN98D64UFZ3"/>
    <x v="1"/>
  </r>
  <r>
    <n v="203"/>
    <s v="Классическая сплит-система кассетного типа серии ESPERTO ES-C 12HRI/ES-C pan/1X/ES-E 12HXI"/>
    <x v="197"/>
    <x v="197"/>
    <x v="2"/>
    <x v="1"/>
    <s v="Тип хладагента"/>
    <s v="R32"/>
    <x v="33"/>
    <s v="R32"/>
    <s v="R32"/>
    <x v="1"/>
  </r>
  <r>
    <n v="203"/>
    <s v="Классическая сплит-система кассетного типа серии ESPERTO ES-C 12HRI/ES-C pan/1X/ES-E 12HXI"/>
    <x v="197"/>
    <x v="197"/>
    <x v="2"/>
    <x v="1"/>
    <s v="Заводская заправка хладагента, г"/>
    <n v="710"/>
    <x v="34"/>
    <s v="710"/>
    <s v="710"/>
    <x v="1"/>
  </r>
  <r>
    <n v="203"/>
    <s v="Классическая сплит-система кассетного типа серии ESPERTO ES-C 12HRI/ES-C pan/1X/ES-E 12HXI"/>
    <x v="197"/>
    <x v="197"/>
    <x v="2"/>
    <x v="1"/>
    <s v="Дозаправка хладагента (сверх номинальной длины трассы), г/м"/>
    <n v="12"/>
    <x v="103"/>
    <s v="12"/>
    <s v="12"/>
    <x v="0"/>
  </r>
  <r>
    <n v="203"/>
    <s v="Классическая сплит-система кассетного типа серии ESPERTO ES-C 12HRI/ES-C pan/1X/ES-E 12HXI"/>
    <x v="197"/>
    <x v="197"/>
    <x v="2"/>
    <x v="1"/>
    <s v="Габаритные размеры внутреннего блока (ШхВхГ), мм"/>
    <s v="570x260x570"/>
    <x v="35"/>
    <s v="570 x 260 x 570"/>
    <s v="570 x 260 x 570"/>
    <x v="1"/>
  </r>
  <r>
    <n v="203"/>
    <s v="Классическая сплит-система кассетного типа серии ESPERTO ES-C 12HRI/ES-C pan/1X/ES-E 12HXI"/>
    <x v="197"/>
    <x v="197"/>
    <x v="2"/>
    <x v="1"/>
    <s v="Ширина внутреннего блока, мм"/>
    <n v="570"/>
    <x v="104"/>
    <s v="570"/>
    <s v="570"/>
    <x v="0"/>
  </r>
  <r>
    <n v="203"/>
    <s v="Классическая сплит-система кассетного типа серии ESPERTO ES-C 12HRI/ES-C pan/1X/ES-E 12HXI"/>
    <x v="197"/>
    <x v="197"/>
    <x v="2"/>
    <x v="1"/>
    <s v="Высота внутреннего блока, мм"/>
    <n v="260"/>
    <x v="105"/>
    <s v="260"/>
    <s v="260"/>
    <x v="0"/>
  </r>
  <r>
    <n v="203"/>
    <s v="Классическая сплит-система кассетного типа серии ESPERTO ES-C 12HRI/ES-C pan/1X/ES-E 12HXI"/>
    <x v="197"/>
    <x v="197"/>
    <x v="2"/>
    <x v="1"/>
    <s v="Глубина внутреннего блока, мм"/>
    <n v="570"/>
    <x v="106"/>
    <s v="570"/>
    <s v="570"/>
    <x v="0"/>
  </r>
  <r>
    <n v="203"/>
    <s v="Классическая сплит-система кассетного типа серии ESPERTO ES-C 12HRI/ES-C pan/1X/ES-E 12HXI"/>
    <x v="197"/>
    <x v="197"/>
    <x v="2"/>
    <x v="1"/>
    <s v="Габаритные размеры наружного блока (ШхВхГ), мм"/>
    <s v="765x555x303"/>
    <x v="36"/>
    <s v="765 x 555 x 303"/>
    <s v="765 x 555 x 303"/>
    <x v="1"/>
  </r>
  <r>
    <n v="203"/>
    <s v="Классическая сплит-система кассетного типа серии ESPERTO ES-C 12HRI/ES-C pan/1X/ES-E 12HXI"/>
    <x v="197"/>
    <x v="197"/>
    <x v="2"/>
    <x v="1"/>
    <s v="Ширина наружного блока, мм"/>
    <n v="765"/>
    <x v="107"/>
    <s v="765"/>
    <s v="765"/>
    <x v="0"/>
  </r>
  <r>
    <n v="203"/>
    <s v="Классическая сплит-система кассетного типа серии ESPERTO ES-C 12HRI/ES-C pan/1X/ES-E 12HXI"/>
    <x v="197"/>
    <x v="197"/>
    <x v="2"/>
    <x v="1"/>
    <s v="Высота наружного блока, мм"/>
    <n v="555"/>
    <x v="108"/>
    <s v="555"/>
    <s v="555"/>
    <x v="0"/>
  </r>
  <r>
    <n v="203"/>
    <s v="Классическая сплит-система кассетного типа серии ESPERTO ES-C 12HRI/ES-C pan/1X/ES-E 12HXI"/>
    <x v="197"/>
    <x v="197"/>
    <x v="2"/>
    <x v="1"/>
    <s v="Глубина наружного блока, мм"/>
    <n v="303"/>
    <x v="109"/>
    <s v="303"/>
    <s v="303"/>
    <x v="0"/>
  </r>
  <r>
    <n v="203"/>
    <s v="Классическая сплит-система кассетного типа серии ESPERTO ES-C 12HRI/ES-C pan/1X/ES-E 12HXI"/>
    <x v="197"/>
    <x v="197"/>
    <x v="2"/>
    <x v="1"/>
    <s v="Габаритные размеры декоративной панели (ШхВхГ), мм"/>
    <s v="647x50x647"/>
    <x v="133"/>
    <s v="647 x 50 x 647"/>
    <s v="647 x 50 x 647"/>
    <x v="0"/>
  </r>
  <r>
    <n v="203"/>
    <s v="Классическая сплит-система кассетного типа серии ESPERTO ES-C 12HRI/ES-C pan/1X/ES-E 12HXI"/>
    <x v="197"/>
    <x v="197"/>
    <x v="2"/>
    <x v="1"/>
    <s v="Ширина декоративной панели, мм"/>
    <n v="647"/>
    <x v="134"/>
    <s v="647"/>
    <s v="647"/>
    <x v="0"/>
  </r>
  <r>
    <n v="203"/>
    <s v="Классическая сплит-система кассетного типа серии ESPERTO ES-C 12HRI/ES-C pan/1X/ES-E 12HXI"/>
    <x v="197"/>
    <x v="197"/>
    <x v="2"/>
    <x v="1"/>
    <s v="Высота декоративной панели, мм"/>
    <n v="50"/>
    <x v="135"/>
    <s v="50"/>
    <s v="50"/>
    <x v="0"/>
  </r>
  <r>
    <n v="203"/>
    <s v="Классическая сплит-система кассетного типа серии ESPERTO ES-C 12HRI/ES-C pan/1X/ES-E 12HXI"/>
    <x v="197"/>
    <x v="197"/>
    <x v="2"/>
    <x v="1"/>
    <s v="Глубина декоративной панели, мм"/>
    <n v="647"/>
    <x v="136"/>
    <s v="647"/>
    <s v="647"/>
    <x v="0"/>
  </r>
  <r>
    <n v="203"/>
    <s v="Классическая сплит-система кассетного типа серии ESPERTO ES-C 12HRI/ES-C pan/1X/ES-E 12HXI"/>
    <x v="197"/>
    <x v="197"/>
    <x v="2"/>
    <x v="1"/>
    <s v="Габаритные размеры внутреннего блока в упаковке (ШхВхГ), мм"/>
    <s v="662x317x662"/>
    <x v="37"/>
    <s v="662 x 317 x 662"/>
    <s v="662 x 317 x 662"/>
    <x v="1"/>
  </r>
  <r>
    <n v="203"/>
    <s v="Классическая сплит-система кассетного типа серии ESPERTO ES-C 12HRI/ES-C pan/1X/ES-E 12HXI"/>
    <x v="197"/>
    <x v="197"/>
    <x v="2"/>
    <x v="1"/>
    <s v="Ширина внутреннего блока в упаковке, мм"/>
    <n v="662"/>
    <x v="110"/>
    <s v="662"/>
    <s v="662"/>
    <x v="0"/>
  </r>
  <r>
    <n v="203"/>
    <s v="Классическая сплит-система кассетного типа серии ESPERTO ES-C 12HRI/ES-C pan/1X/ES-E 12HXI"/>
    <x v="197"/>
    <x v="197"/>
    <x v="2"/>
    <x v="1"/>
    <s v="Высота внутреннего блока в упаковке, мм"/>
    <n v="317"/>
    <x v="111"/>
    <s v="317"/>
    <s v="317"/>
    <x v="0"/>
  </r>
  <r>
    <n v="203"/>
    <s v="Классическая сплит-система кассетного типа серии ESPERTO ES-C 12HRI/ES-C pan/1X/ES-E 12HXI"/>
    <x v="197"/>
    <x v="197"/>
    <x v="2"/>
    <x v="1"/>
    <s v="Глубина внутреннего блока в упаковке, мм"/>
    <n v="662"/>
    <x v="112"/>
    <s v="662"/>
    <s v="662"/>
    <x v="0"/>
  </r>
  <r>
    <n v="203"/>
    <s v="Классическая сплит-система кассетного типа серии ESPERTO ES-C 12HRI/ES-C pan/1X/ES-E 12HXI"/>
    <x v="197"/>
    <x v="197"/>
    <x v="2"/>
    <x v="1"/>
    <s v="Габаритные размеры наружного блока в упаковке (ШхВхГ), мм"/>
    <s v="887x610x337"/>
    <x v="38"/>
    <s v="887 x 610 x 337"/>
    <s v="887 x 610 x 337"/>
    <x v="1"/>
  </r>
  <r>
    <n v="203"/>
    <s v="Классическая сплит-система кассетного типа серии ESPERTO ES-C 12HRI/ES-C pan/1X/ES-E 12HXI"/>
    <x v="197"/>
    <x v="197"/>
    <x v="2"/>
    <x v="1"/>
    <s v="Ширина наружного блока в упаковке, мм"/>
    <n v="887"/>
    <x v="113"/>
    <s v="887"/>
    <s v="887"/>
    <x v="0"/>
  </r>
  <r>
    <n v="203"/>
    <s v="Классическая сплит-система кассетного типа серии ESPERTO ES-C 12HRI/ES-C pan/1X/ES-E 12HXI"/>
    <x v="197"/>
    <x v="197"/>
    <x v="2"/>
    <x v="1"/>
    <s v="Высота наружного блока в упаковке, мм"/>
    <n v="610"/>
    <x v="114"/>
    <s v="610"/>
    <s v="610"/>
    <x v="0"/>
  </r>
  <r>
    <n v="203"/>
    <s v="Классическая сплит-система кассетного типа серии ESPERTO ES-C 12HRI/ES-C pan/1X/ES-E 12HXI"/>
    <x v="197"/>
    <x v="197"/>
    <x v="2"/>
    <x v="1"/>
    <s v="Глубина наружного блока в упаковке, мм"/>
    <n v="337"/>
    <x v="115"/>
    <s v="337"/>
    <s v="337"/>
    <x v="0"/>
  </r>
  <r>
    <n v="203"/>
    <s v="Классическая сплит-система кассетного типа серии ESPERTO ES-C 12HRI/ES-C pan/1X/ES-E 12HXI"/>
    <x v="197"/>
    <x v="197"/>
    <x v="2"/>
    <x v="1"/>
    <s v="Габаритные размеры декоративной панели в упаковке (ШхВхГ), мм"/>
    <s v="715x125x715"/>
    <x v="137"/>
    <s v="715 x 125 x 715"/>
    <s v="715 x 125 x 715"/>
    <x v="0"/>
  </r>
  <r>
    <n v="203"/>
    <s v="Классическая сплит-система кассетного типа серии ESPERTO ES-C 12HRI/ES-C pan/1X/ES-E 12HXI"/>
    <x v="197"/>
    <x v="197"/>
    <x v="2"/>
    <x v="1"/>
    <s v="Ширина декоративной панели в упаковке, мм"/>
    <n v="715"/>
    <x v="138"/>
    <s v="715"/>
    <s v="715"/>
    <x v="0"/>
  </r>
  <r>
    <n v="203"/>
    <s v="Классическая сплит-система кассетного типа серии ESPERTO ES-C 12HRI/ES-C pan/1X/ES-E 12HXI"/>
    <x v="197"/>
    <x v="197"/>
    <x v="2"/>
    <x v="1"/>
    <s v="Высота декоративной панели в упаковке, мм"/>
    <n v="125"/>
    <x v="139"/>
    <s v="125"/>
    <s v="125"/>
    <x v="0"/>
  </r>
  <r>
    <n v="203"/>
    <s v="Классическая сплит-система кассетного типа серии ESPERTO ES-C 12HRI/ES-C pan/1X/ES-E 12HXI"/>
    <x v="197"/>
    <x v="197"/>
    <x v="2"/>
    <x v="1"/>
    <s v="Глубина декоративной панели в упаковке, мм"/>
    <n v="715"/>
    <x v="140"/>
    <s v="715"/>
    <s v="715"/>
    <x v="0"/>
  </r>
  <r>
    <n v="203"/>
    <s v="Классическая сплит-система кассетного типа серии ESPERTO ES-C 12HRI/ES-C pan/1X/ES-E 12HXI"/>
    <x v="197"/>
    <x v="197"/>
    <x v="2"/>
    <x v="1"/>
    <s v="Вес нетто внутреннего блока, кг"/>
    <n v="16.3"/>
    <x v="39"/>
    <s v="16.3"/>
    <s v="16.3"/>
    <x v="1"/>
  </r>
  <r>
    <n v="203"/>
    <s v="Классическая сплит-система кассетного типа серии ESPERTO ES-C 12HRI/ES-C pan/1X/ES-E 12HXI"/>
    <x v="197"/>
    <x v="197"/>
    <x v="2"/>
    <x v="1"/>
    <s v="Вес нетто наружного блока, кг"/>
    <n v="26.6"/>
    <x v="40"/>
    <s v="26.6"/>
    <s v="26.6"/>
    <x v="1"/>
  </r>
  <r>
    <n v="203"/>
    <s v="Классическая сплит-система кассетного типа серии ESPERTO ES-C 12HRI/ES-C pan/1X/ES-E 12HXI"/>
    <x v="197"/>
    <x v="197"/>
    <x v="2"/>
    <x v="1"/>
    <s v="Вес нетто декоративной панели, кг"/>
    <n v="2.5"/>
    <x v="141"/>
    <s v="2.5"/>
    <s v="2.5"/>
    <x v="0"/>
  </r>
  <r>
    <n v="203"/>
    <s v="Классическая сплит-система кассетного типа серии ESPERTO ES-C 12HRI/ES-C pan/1X/ES-E 12HXI"/>
    <x v="197"/>
    <x v="197"/>
    <x v="2"/>
    <x v="1"/>
    <s v="Вес брутто внутреннего блока, кг"/>
    <n v="20.399999999999999"/>
    <x v="41"/>
    <s v="20.4"/>
    <s v="20.4"/>
    <x v="1"/>
  </r>
  <r>
    <n v="203"/>
    <s v="Классическая сплит-система кассетного типа серии ESPERTO ES-C 12HRI/ES-C pan/1X/ES-E 12HXI"/>
    <x v="197"/>
    <x v="197"/>
    <x v="2"/>
    <x v="1"/>
    <s v="Вес брутто наружного блока, кг"/>
    <n v="29"/>
    <x v="42"/>
    <s v="29"/>
    <s v="29"/>
    <x v="1"/>
  </r>
  <r>
    <n v="203"/>
    <s v="Классическая сплит-система кассетного типа серии ESPERTO ES-C 12HRI/ES-C pan/1X/ES-E 12HXI"/>
    <x v="197"/>
    <x v="197"/>
    <x v="2"/>
    <x v="1"/>
    <s v="Вес брутто декоративной панели, кг"/>
    <n v="4.5"/>
    <x v="142"/>
    <s v="4.5"/>
    <s v="4.5"/>
    <x v="0"/>
  </r>
  <r>
    <n v="203"/>
    <s v="Классическая сплит-система кассетного типа серии ESPERTO ES-C 12HRI/ES-C pan/1X/ES-E 12HXI"/>
    <x v="197"/>
    <x v="197"/>
    <x v="2"/>
    <x v="1"/>
    <s v="Диаметр жидкостной трубы, мм (дюйм)"/>
    <s v="6,35 (1/4&amp;quot;)"/>
    <x v="43"/>
    <s v="6.35 (1/4&amp;quot;)"/>
    <n v="6.35"/>
    <x v="1"/>
  </r>
  <r>
    <n v="203"/>
    <s v="Классическая сплит-система кассетного типа серии ESPERTO ES-C 12HRI/ES-C pan/1X/ES-E 12HXI"/>
    <x v="197"/>
    <x v="197"/>
    <x v="2"/>
    <x v="1"/>
    <s v="Диаметр газовой трубы, мм (дюйм)"/>
    <s v="9,53 (3/8&amp;quot;)"/>
    <x v="44"/>
    <s v="9.53 (3/8&amp;quot;)"/>
    <n v="9.5299999999999994"/>
    <x v="1"/>
  </r>
  <r>
    <n v="203"/>
    <s v="Классическая сплит-система кассетного типа серии ESPERTO ES-C 12HRI/ES-C pan/1X/ES-E 12HXI"/>
    <x v="197"/>
    <x v="197"/>
    <x v="2"/>
    <x v="1"/>
    <s v="Максимальная длина трассы, м"/>
    <n v="25"/>
    <x v="45"/>
    <s v="25"/>
    <s v="25"/>
    <x v="1"/>
  </r>
  <r>
    <n v="203"/>
    <s v="Классическая сплит-система кассетного типа серии ESPERTO ES-C 12HRI/ES-C pan/1X/ES-E 12HXI"/>
    <x v="197"/>
    <x v="197"/>
    <x v="2"/>
    <x v="1"/>
    <s v="Максимальный перепад по высоте между внутренним и наружным блоками, м"/>
    <n v="10"/>
    <x v="46"/>
    <s v="10"/>
    <s v="10"/>
    <x v="1"/>
  </r>
  <r>
    <n v="203"/>
    <s v="Классическая сплит-система кассетного типа серии ESPERTO ES-C 12HRI/ES-C pan/1X/ES-E 12HXI"/>
    <x v="197"/>
    <x v="197"/>
    <x v="2"/>
    <x v="1"/>
    <s v="Максимальный перепад по высоте между внутренним и наружным блоками (если не задано взаимное расположение внутреннего и наружного блока), м"/>
    <n v="10"/>
    <x v="116"/>
    <s v="10"/>
    <s v="10"/>
    <x v="1"/>
  </r>
  <r>
    <n v="203"/>
    <s v="Классическая сплит-система кассетного типа серии ESPERTO ES-C 12HRI/ES-C pan/1X/ES-E 12HXI"/>
    <x v="197"/>
    <x v="197"/>
    <x v="2"/>
    <x v="1"/>
    <s v="Минимальная длина трассы, м"/>
    <n v="4"/>
    <x v="47"/>
    <s v="4"/>
    <s v="4"/>
    <x v="0"/>
  </r>
  <r>
    <n v="203"/>
    <s v="Классическая сплит-система кассетного типа серии ESPERTO ES-C 12HRI/ES-C pan/1X/ES-E 12HXI"/>
    <x v="197"/>
    <x v="197"/>
    <x v="2"/>
    <x v="1"/>
    <s v="Номинальная длина трассы, м"/>
    <n v="5"/>
    <x v="48"/>
    <s v="5"/>
    <s v="5"/>
    <x v="0"/>
  </r>
  <r>
    <n v="203"/>
    <s v="Классическая сплит-система кассетного типа серии ESPERTO ES-C 12HRI/ES-C pan/1X/ES-E 12HXI"/>
    <x v="197"/>
    <x v="197"/>
    <x v="2"/>
    <x v="1"/>
    <s v="Диаметр дренажной трубы, мм"/>
    <n v="25"/>
    <x v="49"/>
    <s v="25"/>
    <s v="25"/>
    <x v="0"/>
  </r>
  <r>
    <n v="203"/>
    <s v="Классическая сплит-система кассетного типа серии ESPERTO ES-C 12HRI/ES-C pan/1X/ES-E 12HXI"/>
    <x v="197"/>
    <x v="197"/>
    <x v="2"/>
    <x v="1"/>
    <s v="Рабочие температурные границы наружного воздуха (охлаждение), &amp;amp;deg;C"/>
    <s v="-15 ~ +50"/>
    <x v="50"/>
    <s v="-15 ~ +50"/>
    <s v="-15 ~ +50"/>
    <x v="1"/>
  </r>
  <r>
    <n v="203"/>
    <s v="Классическая сплит-система кассетного типа серии ESPERTO ES-C 12HRI/ES-C pan/1X/ES-E 12HXI"/>
    <x v="197"/>
    <x v="197"/>
    <x v="2"/>
    <x v="1"/>
    <s v="Минимальная рабочая температура наружного воздуха (охлаждение), &amp;amp;deg;C"/>
    <n v="-15"/>
    <x v="117"/>
    <s v="-15"/>
    <s v="-15"/>
    <x v="0"/>
  </r>
  <r>
    <n v="203"/>
    <s v="Классическая сплит-система кассетного типа серии ESPERTO ES-C 12HRI/ES-C pan/1X/ES-E 12HXI"/>
    <x v="197"/>
    <x v="197"/>
    <x v="2"/>
    <x v="1"/>
    <s v="Максимальная рабочая температура наружного воздуха (охлаждение), &amp;amp;deg;C"/>
    <n v="50"/>
    <x v="118"/>
    <s v="50"/>
    <s v="50"/>
    <x v="0"/>
  </r>
  <r>
    <n v="203"/>
    <s v="Классическая сплит-система кассетного типа серии ESPERTO ES-C 12HRI/ES-C pan/1X/ES-E 12HXI"/>
    <x v="197"/>
    <x v="197"/>
    <x v="2"/>
    <x v="1"/>
    <s v="Рабочие температурные границы наружного воздуха (нагрев), &amp;amp;deg;C"/>
    <s v="-15 ~ +24"/>
    <x v="51"/>
    <s v="-15 ~ +24"/>
    <s v="-15 ~ +24"/>
    <x v="1"/>
  </r>
  <r>
    <n v="203"/>
    <s v="Классическая сплит-система кассетного типа серии ESPERTO ES-C 12HRI/ES-C pan/1X/ES-E 12HXI"/>
    <x v="197"/>
    <x v="197"/>
    <x v="2"/>
    <x v="1"/>
    <s v="Минимальная рабочая температура наружного воздуха (нагрев), &amp;amp;deg;C"/>
    <n v="-15"/>
    <x v="119"/>
    <s v="-15"/>
    <s v="-15"/>
    <x v="0"/>
  </r>
  <r>
    <n v="203"/>
    <s v="Классическая сплит-система кассетного типа серии ESPERTO ES-C 12HRI/ES-C pan/1X/ES-E 12HXI"/>
    <x v="197"/>
    <x v="197"/>
    <x v="2"/>
    <x v="1"/>
    <s v="Максимальная рабочая температура наружного воздуха (нагрев), &amp;amp;deg;C"/>
    <n v="24"/>
    <x v="120"/>
    <s v="24"/>
    <s v="24"/>
    <x v="0"/>
  </r>
  <r>
    <n v="203"/>
    <s v="Классическая сплит-система кассетного типа серии ESPERTO ES-C 12HRI/ES-C pan/1X/ES-E 12HXI"/>
    <x v="197"/>
    <x v="197"/>
    <x v="2"/>
    <x v="1"/>
    <s v="Подключение электропитания"/>
    <s v="Наружный блок"/>
    <x v="52"/>
    <s v="Наружный блок"/>
    <s v="Наружный блок"/>
    <x v="0"/>
  </r>
  <r>
    <n v="203"/>
    <s v="Классическая сплит-система кассетного типа серии ESPERTO ES-C 12HRI/ES-C pan/1X/ES-E 12HXI"/>
    <x v="197"/>
    <x v="197"/>
    <x v="2"/>
    <x v="1"/>
    <s v="Межблочный кабель, мм&amp;lt;sup&amp;gt;2&amp;lt;/sup&amp;gt;"/>
    <s v="4*1,5"/>
    <x v="53"/>
    <s v="4*1.5"/>
    <s v="4*1.5"/>
    <x v="0"/>
  </r>
  <r>
    <n v="203"/>
    <s v="Классическая сплит-система кассетного типа серии ESPERTO ES-C 12HRI/ES-C pan/1X/ES-E 12HXI"/>
    <x v="197"/>
    <x v="197"/>
    <x v="2"/>
    <x v="1"/>
    <s v="Силовой кабель, мм&amp;lt;sup&amp;gt;2&amp;lt;/sup&amp;gt;"/>
    <s v="3*2,5"/>
    <x v="54"/>
    <s v="3*2.5"/>
    <s v="3*2.5"/>
    <x v="0"/>
  </r>
  <r>
    <n v="203"/>
    <s v="Классическая сплит-система кассетного типа серии ESPERTO ES-C 12HRI/ES-C pan/1X/ES-E 12HXI"/>
    <x v="197"/>
    <x v="197"/>
    <x v="2"/>
    <x v="1"/>
    <s v="Автомат защиты, А"/>
    <n v="16"/>
    <x v="55"/>
    <s v="16"/>
    <s v="16"/>
    <x v="0"/>
  </r>
  <r>
    <n v="203"/>
    <s v="Классическая сплит-система кассетного типа серии ESPERTO ES-C 12HRI/ES-C pan/1X/ES-E 12HXI"/>
    <x v="197"/>
    <x v="197"/>
    <x v="2"/>
    <x v="1"/>
    <s v="Максимальная потребляемая мощность, кВт"/>
    <n v="1.85"/>
    <x v="56"/>
    <s v="1.85"/>
    <s v="1.85"/>
    <x v="0"/>
  </r>
  <r>
    <n v="203"/>
    <s v="Классическая сплит-система кассетного типа серии ESPERTO ES-C 12HRI/ES-C pan/1X/ES-E 12HXI"/>
    <x v="197"/>
    <x v="197"/>
    <x v="2"/>
    <x v="1"/>
    <s v="Максимальный потребляемый ток, А"/>
    <n v="9"/>
    <x v="57"/>
    <s v="9"/>
    <s v="9"/>
    <x v="0"/>
  </r>
  <r>
    <n v="203"/>
    <s v="Классическая сплит-система кассетного типа серии ESPERTO ES-C 12HRI/ES-C pan/1X/ES-E 12HXI"/>
    <x v="197"/>
    <x v="197"/>
    <x v="2"/>
    <x v="1"/>
    <s v="Класс пылевлагозащиты, внутренний / наружный блок"/>
    <s v="IPX0/IP24"/>
    <x v="58"/>
    <s v="IPX0/IP24"/>
    <s v="IPX0/IP24"/>
    <x v="0"/>
  </r>
  <r>
    <n v="203"/>
    <s v="Классическая сплит-система кассетного типа серии ESPERTO ES-C 12HRI/ES-C pan/1X/ES-E 12HXI"/>
    <x v="197"/>
    <x v="197"/>
    <x v="2"/>
    <x v="1"/>
    <s v="Класс пылевлагозащиты, внутренний блок"/>
    <s v="IPX0"/>
    <x v="121"/>
    <s v="IPX0"/>
    <s v="IPX0"/>
    <x v="0"/>
  </r>
  <r>
    <n v="203"/>
    <s v="Классическая сплит-система кассетного типа серии ESPERTO ES-C 12HRI/ES-C pan/1X/ES-E 12HXI"/>
    <x v="197"/>
    <x v="197"/>
    <x v="2"/>
    <x v="1"/>
    <s v="Класс пылевлагозащиты, наружный блок"/>
    <s v="IP24"/>
    <x v="122"/>
    <s v="IP24"/>
    <s v="IP24"/>
    <x v="0"/>
  </r>
  <r>
    <n v="203"/>
    <s v="Классическая сплит-система кассетного типа серии ESPERTO ES-C 12HRI/ES-C pan/1X/ES-E 12HXI"/>
    <x v="197"/>
    <x v="197"/>
    <x v="2"/>
    <x v="1"/>
    <s v="Класс электрозащиты, внутренний / наружный блок"/>
    <s v="I класс/I класс"/>
    <x v="59"/>
    <s v="I класс/I класс"/>
    <s v="I класс/I класс"/>
    <x v="0"/>
  </r>
  <r>
    <n v="203"/>
    <s v="Классическая сплит-система кассетного типа серии ESPERTO ES-C 12HRI/ES-C pan/1X/ES-E 12HXI"/>
    <x v="197"/>
    <x v="197"/>
    <x v="2"/>
    <x v="1"/>
    <s v="Класс электрозащиты, внутренний блок"/>
    <s v="I класс"/>
    <x v="123"/>
    <s v="I класс"/>
    <s v="I класс"/>
    <x v="0"/>
  </r>
  <r>
    <n v="203"/>
    <s v="Классическая сплит-система кассетного типа серии ESPERTO ES-C 12HRI/ES-C pan/1X/ES-E 12HXI"/>
    <x v="197"/>
    <x v="197"/>
    <x v="2"/>
    <x v="1"/>
    <s v="Класс электрозащиты, наружный блок"/>
    <s v="I класс"/>
    <x v="124"/>
    <s v="I класс"/>
    <s v="I класс"/>
    <x v="0"/>
  </r>
  <r>
    <n v="203"/>
    <s v="Классическая сплит-система кассетного типа серии ESPERTO ES-C 12HRI/ES-C pan/1X/ES-E 12HXI"/>
    <x v="197"/>
    <x v="197"/>
    <x v="2"/>
    <x v="1"/>
    <s v="Страна производства"/>
    <s v="КНР"/>
    <x v="61"/>
    <s v="КНР"/>
    <s v="КНР"/>
    <x v="0"/>
  </r>
  <r>
    <n v="203"/>
    <s v="Классическая сплит-система кассетного типа серии ESPERTO ES-C 12HRI/ES-C pan/1X/ES-E 12HXI"/>
    <x v="197"/>
    <x v="197"/>
    <x v="2"/>
    <x v="1"/>
    <s v="Срок гарантии, мес"/>
    <n v="36"/>
    <x v="62"/>
    <s v="36"/>
    <s v="36"/>
    <x v="0"/>
  </r>
  <r>
    <n v="203"/>
    <s v="Классическая сплит-система кассетного типа серии ESPERTO ES-C 12HRI/ES-C pan/1X/ES-E 12HXI"/>
    <x v="197"/>
    <x v="197"/>
    <x v="2"/>
    <x v="1"/>
    <s v="Цвет внутреннего блока"/>
    <s v="Белый"/>
    <x v="63"/>
    <s v="Белый"/>
    <s v="Белый"/>
    <x v="0"/>
  </r>
  <r>
    <n v="203"/>
    <s v="Классическая сплит-система кассетного типа серии ESPERTO ES-C 12HRI/ES-C pan/1X/ES-E 12HXI"/>
    <x v="197"/>
    <x v="197"/>
    <x v="2"/>
    <x v="1"/>
    <s v="Цвет наружного блока"/>
    <s v="Белый"/>
    <x v="64"/>
    <s v="Белый"/>
    <s v="Белый"/>
    <x v="0"/>
  </r>
  <r>
    <n v="203"/>
    <s v="Классическая сплит-система кассетного типа серии ESPERTO ES-C 12HRI/ES-C pan/1X/ES-E 12HXI"/>
    <x v="197"/>
    <x v="197"/>
    <x v="2"/>
    <x v="1"/>
    <s v="Ионизатор воздуха"/>
    <s v="Нет"/>
    <x v="66"/>
    <s v="Нет"/>
    <s v="нет"/>
    <x v="0"/>
  </r>
  <r>
    <n v="203"/>
    <s v="Классическая сплит-система кассетного типа серии ESPERTO ES-C 12HRI/ES-C pan/1X/ES-E 12HXI"/>
    <x v="197"/>
    <x v="197"/>
    <x v="2"/>
    <x v="1"/>
    <s v="Плазменная очистка воздуха"/>
    <s v="Нет"/>
    <x v="67"/>
    <s v="Нет"/>
    <s v="нет"/>
    <x v="0"/>
  </r>
  <r>
    <n v="203"/>
    <s v="Классическая сплит-система кассетного типа серии ESPERTO ES-C 12HRI/ES-C pan/1X/ES-E 12HXI"/>
    <x v="197"/>
    <x v="197"/>
    <x v="2"/>
    <x v="1"/>
    <s v="Ультрафиолетовая стерилизация"/>
    <s v="Нет"/>
    <x v="68"/>
    <s v="Нет"/>
    <s v="нет"/>
    <x v="0"/>
  </r>
  <r>
    <n v="203"/>
    <s v="Классическая сплит-система кассетного типа серии ESPERTO ES-C 12HRI/ES-C pan/1X/ES-E 12HXI"/>
    <x v="197"/>
    <x v="197"/>
    <x v="2"/>
    <x v="1"/>
    <s v="Регулировка положения жалюзи с пульта ДУ"/>
    <s v="Тольно горизонтальные"/>
    <x v="69"/>
    <s v="Тольно горизонтальные"/>
    <s v="Тольно горизонтальные"/>
    <x v="0"/>
  </r>
  <r>
    <n v="203"/>
    <s v="Классическая сплит-система кассетного типа серии ESPERTO ES-C 12HRI/ES-C pan/1X/ES-E 12HXI"/>
    <x v="197"/>
    <x v="197"/>
    <x v="2"/>
    <x v="1"/>
    <s v="Управление c мобильного приложения по Wi-Fi"/>
    <s v="Нет"/>
    <x v="70"/>
    <s v="Нет"/>
    <s v="нет"/>
    <x v="0"/>
  </r>
  <r>
    <n v="203"/>
    <s v="Классическая сплит-система кассетного типа серии ESPERTO ES-C 12HRI/ES-C pan/1X/ES-E 12HXI"/>
    <x v="197"/>
    <x v="197"/>
    <x v="2"/>
    <x v="1"/>
    <s v="Дополнительные фильтры тонкой очистки в комплекте"/>
    <s v="Нет"/>
    <x v="71"/>
    <s v="Нет"/>
    <s v="нет"/>
    <x v="0"/>
  </r>
  <r>
    <n v="203"/>
    <s v="Классическая сплит-система кассетного типа серии ESPERTO ES-C 12HRI/ES-C pan/1X/ES-E 12HXI"/>
    <x v="197"/>
    <x v="197"/>
    <x v="2"/>
    <x v="1"/>
    <s v="Противопылевой фильтр в комплекте"/>
    <s v="нет"/>
    <x v="72"/>
    <s v="нет"/>
    <s v="нет"/>
    <x v="0"/>
  </r>
  <r>
    <n v="203"/>
    <s v="Классическая сплит-система кассетного типа серии ESPERTO ES-C 12HRI/ES-C pan/1X/ES-E 12HXI"/>
    <x v="197"/>
    <x v="197"/>
    <x v="2"/>
    <x v="1"/>
    <s v="Пульт управления в комплекте"/>
    <s v="Да, беспроводной"/>
    <x v="73"/>
    <s v="Да. беспроводной"/>
    <s v="Да. беспроводной"/>
    <x v="0"/>
  </r>
  <r>
    <n v="203"/>
    <s v="Классическая сплит-система кассетного типа серии ESPERTO ES-C 12HRI/ES-C pan/1X/ES-E 12HXI"/>
    <x v="197"/>
    <x v="197"/>
    <x v="2"/>
    <x v="1"/>
    <s v="Встроенный электронагреватель"/>
    <s v="нет"/>
    <x v="126"/>
    <s v="нет"/>
    <s v="нет"/>
    <x v="0"/>
  </r>
  <r>
    <n v="204"/>
    <s v="Классическая сплит-система напольно-потолочного типа серии ESPERTO NEW ES-F 18HRX/ES-E 18HX"/>
    <x v="198"/>
    <x v="198"/>
    <x v="2"/>
    <x v="1"/>
    <s v="Модель внутреннего блока"/>
    <s v="ES-F 18HRN"/>
    <x v="1"/>
    <s v="ES-F 18HRN"/>
    <s v="ES-F 18HRN"/>
    <x v="0"/>
  </r>
  <r>
    <n v="204"/>
    <s v="Классическая сплит-система напольно-потолочного типа серии ESPERTO NEW ES-F 18HRX/ES-E 18HX"/>
    <x v="198"/>
    <x v="198"/>
    <x v="2"/>
    <x v="1"/>
    <s v="Модель наружного блока"/>
    <s v="ES-E 18HN"/>
    <x v="2"/>
    <s v="ES-E 18HN"/>
    <s v="ES-E 18HN"/>
    <x v="0"/>
  </r>
  <r>
    <n v="204"/>
    <s v="Классическая сплит-система напольно-потолочного типа серии ESPERTO NEW ES-F 18HRX/ES-E 18HX"/>
    <x v="198"/>
    <x v="198"/>
    <x v="2"/>
    <x v="1"/>
    <s v="Инверторная технология"/>
    <s v="нет"/>
    <x v="3"/>
    <s v="нет"/>
    <s v="нет"/>
    <x v="1"/>
  </r>
  <r>
    <n v="204"/>
    <s v="Классическая сплит-система напольно-потолочного типа серии ESPERTO NEW ES-F 18HRX/ES-E 18HX"/>
    <x v="198"/>
    <x v="198"/>
    <x v="2"/>
    <x v="1"/>
    <s v="Серия"/>
    <s v="ESPERTO"/>
    <x v="4"/>
    <s v="ESPERTO"/>
    <s v="ESPERTO"/>
    <x v="0"/>
  </r>
  <r>
    <n v="204"/>
    <s v="Классическая сплит-система напольно-потолочного типа серии ESPERTO NEW ES-F 18HRX/ES-E 18HX"/>
    <x v="198"/>
    <x v="198"/>
    <x v="2"/>
    <x v="1"/>
    <s v="Тип внутреннего блока"/>
    <s v="Напольно-потолочный"/>
    <x v="5"/>
    <s v="Напольно-потолочный"/>
    <s v="Напольно-потолочный"/>
    <x v="1"/>
  </r>
  <r>
    <n v="204"/>
    <s v="Классическая сплит-система напольно-потолочного типа серии ESPERTO NEW ES-F 18HRX/ES-E 18HX"/>
    <x v="198"/>
    <x v="198"/>
    <x v="2"/>
    <x v="1"/>
    <s v="Эффективен для помещ. площадью до, м"/>
    <n v="56"/>
    <x v="6"/>
    <s v="56"/>
    <s v="56"/>
    <x v="1"/>
  </r>
  <r>
    <n v="204"/>
    <s v="Классическая сплит-система напольно-потолочного типа серии ESPERTO NEW ES-F 18HRX/ES-E 18HX"/>
    <x v="198"/>
    <x v="198"/>
    <x v="2"/>
    <x v="1"/>
    <s v="Холодопроизводительность, kBTU"/>
    <n v="19"/>
    <x v="7"/>
    <s v="19"/>
    <s v="19"/>
    <x v="0"/>
  </r>
  <r>
    <n v="204"/>
    <s v="Классическая сплит-система напольно-потолочного типа серии ESPERTO NEW ES-F 18HRX/ES-E 18HX"/>
    <x v="198"/>
    <x v="198"/>
    <x v="2"/>
    <x v="1"/>
    <s v="Холодопроизводительность, кВт"/>
    <n v="5.6"/>
    <x v="8"/>
    <s v="5.6"/>
    <s v="5.6"/>
    <x v="1"/>
  </r>
  <r>
    <n v="204"/>
    <s v="Классическая сплит-система напольно-потолочного типа серии ESPERTO NEW ES-F 18HRX/ES-E 18HX"/>
    <x v="198"/>
    <x v="198"/>
    <x v="2"/>
    <x v="1"/>
    <s v="Номинальная холодопроизводительность, кВт"/>
    <n v="5.6"/>
    <x v="76"/>
    <s v="5.6"/>
    <s v="5.6"/>
    <x v="0"/>
  </r>
  <r>
    <n v="204"/>
    <s v="Классическая сплит-система напольно-потолочного типа серии ESPERTO NEW ES-F 18HRX/ES-E 18HX"/>
    <x v="198"/>
    <x v="198"/>
    <x v="2"/>
    <x v="1"/>
    <s v="Потребляемый ток в режиме охлаждения, А"/>
    <n v="8.57"/>
    <x v="9"/>
    <s v="8.57"/>
    <s v="8.57"/>
    <x v="1"/>
  </r>
  <r>
    <n v="204"/>
    <s v="Классическая сплит-система напольно-потолочного типа серии ESPERTO NEW ES-F 18HRX/ES-E 18HX"/>
    <x v="198"/>
    <x v="198"/>
    <x v="2"/>
    <x v="1"/>
    <s v="Номинальный потребляемый ток в режиме охлаждения, А"/>
    <n v="8.57"/>
    <x v="79"/>
    <s v="8.57"/>
    <s v="8.57"/>
    <x v="0"/>
  </r>
  <r>
    <n v="204"/>
    <s v="Классическая сплит-система напольно-потолочного типа серии ESPERTO NEW ES-F 18HRX/ES-E 18HX"/>
    <x v="198"/>
    <x v="198"/>
    <x v="2"/>
    <x v="1"/>
    <s v="Потребляемая мощность в режиме охлаждения, кВт"/>
    <n v="1.931"/>
    <x v="10"/>
    <s v="1.931"/>
    <s v="1.931"/>
    <x v="1"/>
  </r>
  <r>
    <n v="204"/>
    <s v="Классическая сплит-система напольно-потолочного типа серии ESPERTO NEW ES-F 18HRX/ES-E 18HX"/>
    <x v="198"/>
    <x v="198"/>
    <x v="2"/>
    <x v="1"/>
    <s v="Номинальная потребляемая мощность в режиме охлаждения, кВт"/>
    <n v="1.931"/>
    <x v="82"/>
    <s v="1.931"/>
    <s v="1.931"/>
    <x v="0"/>
  </r>
  <r>
    <n v="204"/>
    <s v="Классическая сплит-система напольно-потолочного типа серии ESPERTO NEW ES-F 18HRX/ES-E 18HX"/>
    <x v="198"/>
    <x v="198"/>
    <x v="2"/>
    <x v="1"/>
    <s v="Коэффициент энергоэффективности EER, Вт/Вт"/>
    <n v="2.9"/>
    <x v="11"/>
    <s v="2.9"/>
    <s v="2.9"/>
    <x v="0"/>
  </r>
  <r>
    <n v="204"/>
    <s v="Классическая сплит-система напольно-потолочного типа серии ESPERTO NEW ES-F 18HRX/ES-E 18HX"/>
    <x v="198"/>
    <x v="198"/>
    <x v="2"/>
    <x v="1"/>
    <s v="Класс энергоэффективности EER (охлаждение)"/>
    <s v="С"/>
    <x v="13"/>
    <s v="С"/>
    <s v="С"/>
    <x v="0"/>
  </r>
  <r>
    <n v="204"/>
    <s v="Классическая сплит-система напольно-потолочного типа серии ESPERTO NEW ES-F 18HRX/ES-E 18HX"/>
    <x v="198"/>
    <x v="198"/>
    <x v="2"/>
    <x v="1"/>
    <s v="Теплопроизводительность, kBTU"/>
    <n v="19"/>
    <x v="15"/>
    <s v="19"/>
    <s v="19"/>
    <x v="0"/>
  </r>
  <r>
    <n v="204"/>
    <s v="Классическая сплит-система напольно-потолочного типа серии ESPERTO NEW ES-F 18HRX/ES-E 18HX"/>
    <x v="198"/>
    <x v="198"/>
    <x v="2"/>
    <x v="1"/>
    <s v="Теплопроизводительность контура, kBTU"/>
    <n v="19"/>
    <x v="85"/>
    <s v="19"/>
    <s v="19"/>
    <x v="0"/>
  </r>
  <r>
    <n v="204"/>
    <s v="Классическая сплит-система напольно-потолочного типа серии ESPERTO NEW ES-F 18HRX/ES-E 18HX"/>
    <x v="198"/>
    <x v="198"/>
    <x v="2"/>
    <x v="1"/>
    <s v="Теплопроизводительность, кВт"/>
    <n v="5.65"/>
    <x v="16"/>
    <s v="5.65"/>
    <s v="5.65"/>
    <x v="1"/>
  </r>
  <r>
    <n v="204"/>
    <s v="Классическая сплит-система напольно-потолочного типа серии ESPERTO NEW ES-F 18HRX/ES-E 18HX"/>
    <x v="198"/>
    <x v="198"/>
    <x v="2"/>
    <x v="1"/>
    <s v="Номинальная теплопроизводительность, кВт"/>
    <n v="5.65"/>
    <x v="86"/>
    <s v="5.65"/>
    <s v="5.65"/>
    <x v="0"/>
  </r>
  <r>
    <n v="204"/>
    <s v="Классическая сплит-система напольно-потолочного типа серии ESPERTO NEW ES-F 18HRX/ES-E 18HX"/>
    <x v="198"/>
    <x v="198"/>
    <x v="2"/>
    <x v="1"/>
    <s v="Потребляемый ток в режиме нагрева, А"/>
    <n v="7.24"/>
    <x v="17"/>
    <s v="7.24"/>
    <s v="7.24"/>
    <x v="1"/>
  </r>
  <r>
    <n v="204"/>
    <s v="Классическая сплит-система напольно-потолочного типа серии ESPERTO NEW ES-F 18HRX/ES-E 18HX"/>
    <x v="198"/>
    <x v="198"/>
    <x v="2"/>
    <x v="1"/>
    <s v="Номинальный потребляемый ток в режиме нагрева, А"/>
    <n v="7.24"/>
    <x v="89"/>
    <s v="7.24"/>
    <s v="7.24"/>
    <x v="0"/>
  </r>
  <r>
    <n v="204"/>
    <s v="Классическая сплит-система напольно-потолочного типа серии ESPERTO NEW ES-F 18HRX/ES-E 18HX"/>
    <x v="198"/>
    <x v="198"/>
    <x v="2"/>
    <x v="1"/>
    <s v="Потребляемая мощность в режиме нагрева, кВт"/>
    <n v="1.633"/>
    <x v="18"/>
    <s v="1.633"/>
    <s v="1.633"/>
    <x v="1"/>
  </r>
  <r>
    <n v="204"/>
    <s v="Классическая сплит-система напольно-потолочного типа серии ESPERTO NEW ES-F 18HRX/ES-E 18HX"/>
    <x v="198"/>
    <x v="198"/>
    <x v="2"/>
    <x v="1"/>
    <s v="Номинальная потребляемая мощность в режиме нагрева, кВт"/>
    <n v="1.633"/>
    <x v="92"/>
    <s v="1.633"/>
    <s v="1.633"/>
    <x v="0"/>
  </r>
  <r>
    <n v="204"/>
    <s v="Классическая сплит-система напольно-потолочного типа серии ESPERTO NEW ES-F 18HRX/ES-E 18HX"/>
    <x v="198"/>
    <x v="198"/>
    <x v="2"/>
    <x v="1"/>
    <s v="Коэффициент энергоэффективности COP, Вт/Вт"/>
    <n v="3.46"/>
    <x v="19"/>
    <s v="3.46"/>
    <s v="3.46"/>
    <x v="0"/>
  </r>
  <r>
    <n v="204"/>
    <s v="Классическая сплит-система напольно-потолочного типа серии ESPERTO NEW ES-F 18HRX/ES-E 18HX"/>
    <x v="198"/>
    <x v="198"/>
    <x v="2"/>
    <x v="1"/>
    <s v="Класс энергоэффективности COP (нагрев)"/>
    <s v="В"/>
    <x v="21"/>
    <s v="В"/>
    <s v="В"/>
    <x v="0"/>
  </r>
  <r>
    <n v="204"/>
    <s v="Классическая сплит-система напольно-потолочного типа серии ESPERTO NEW ES-F 18HRX/ES-E 18HX"/>
    <x v="198"/>
    <x v="198"/>
    <x v="2"/>
    <x v="1"/>
    <s v="Электропитание внутреннего блока, В/Гц/Ф"/>
    <s v="220-240/50/1"/>
    <x v="95"/>
    <s v="220-240/50/1"/>
    <s v="220-240/50/1"/>
    <x v="0"/>
  </r>
  <r>
    <n v="204"/>
    <s v="Классическая сплит-система напольно-потолочного типа серии ESPERTO NEW ES-F 18HRX/ES-E 18HX"/>
    <x v="198"/>
    <x v="198"/>
    <x v="2"/>
    <x v="1"/>
    <s v="Напряжение электропитания внутреннего блока, В"/>
    <s v="220-240"/>
    <x v="96"/>
    <s v="220-240"/>
    <s v="220-240"/>
    <x v="0"/>
  </r>
  <r>
    <n v="204"/>
    <s v="Классическая сплит-система напольно-потолочного типа серии ESPERTO NEW ES-F 18HRX/ES-E 18HX"/>
    <x v="198"/>
    <x v="198"/>
    <x v="2"/>
    <x v="1"/>
    <s v="Частота электропитания внутреннего блока, Гц"/>
    <n v="50"/>
    <x v="97"/>
    <s v="50"/>
    <s v="50"/>
    <x v="0"/>
  </r>
  <r>
    <n v="204"/>
    <s v="Классическая сплит-система напольно-потолочного типа серии ESPERTO NEW ES-F 18HRX/ES-E 18HX"/>
    <x v="198"/>
    <x v="198"/>
    <x v="2"/>
    <x v="1"/>
    <s v="Количество фаз электропитания внутреннего блока, Ф"/>
    <n v="1"/>
    <x v="98"/>
    <s v="1"/>
    <s v="1"/>
    <x v="0"/>
  </r>
  <r>
    <n v="204"/>
    <s v="Классическая сплит-система напольно-потолочного типа серии ESPERTO NEW ES-F 18HRX/ES-E 18HX"/>
    <x v="198"/>
    <x v="198"/>
    <x v="2"/>
    <x v="1"/>
    <s v="Электропитание наружного блока, В/Гц/Ф"/>
    <s v="220-240/50/1"/>
    <x v="99"/>
    <s v="220-240/50/1"/>
    <s v="220-240/50/1"/>
    <x v="0"/>
  </r>
  <r>
    <n v="204"/>
    <s v="Классическая сплит-система напольно-потолочного типа серии ESPERTO NEW ES-F 18HRX/ES-E 18HX"/>
    <x v="198"/>
    <x v="198"/>
    <x v="2"/>
    <x v="1"/>
    <s v="Напряжение электропитания наружного блока, В"/>
    <s v="220-240"/>
    <x v="100"/>
    <s v="220-240"/>
    <s v="220-240"/>
    <x v="0"/>
  </r>
  <r>
    <n v="204"/>
    <s v="Классическая сплит-система напольно-потолочного типа серии ESPERTO NEW ES-F 18HRX/ES-E 18HX"/>
    <x v="198"/>
    <x v="198"/>
    <x v="2"/>
    <x v="1"/>
    <s v="Частота электропитания наружного блока, Гц"/>
    <n v="50"/>
    <x v="101"/>
    <s v="50"/>
    <s v="50"/>
    <x v="0"/>
  </r>
  <r>
    <n v="204"/>
    <s v="Классическая сплит-система напольно-потолочного типа серии ESPERTO NEW ES-F 18HRX/ES-E 18HX"/>
    <x v="198"/>
    <x v="198"/>
    <x v="2"/>
    <x v="1"/>
    <s v="Количество фаз электропитания наружного блока, Ф"/>
    <n v="1"/>
    <x v="102"/>
    <s v="1"/>
    <s v="1"/>
    <x v="0"/>
  </r>
  <r>
    <n v="204"/>
    <s v="Классическая сплит-система напольно-потолочного типа серии ESPERTO NEW ES-F 18HRX/ES-E 18HX"/>
    <x v="198"/>
    <x v="198"/>
    <x v="2"/>
    <x v="1"/>
    <s v="Расход воздуха внутреннего блока, м&amp;lt;sup&amp;gt;3&amp;lt;/sup&amp;gt;/ч"/>
    <s v="800/950/1150"/>
    <x v="24"/>
    <s v="800/950/1150"/>
    <s v="800/950/1150"/>
    <x v="0"/>
  </r>
  <r>
    <n v="204"/>
    <s v="Классическая сплит-система напольно-потолочного типа серии ESPERTO NEW ES-F 18HRX/ES-E 18HX"/>
    <x v="198"/>
    <x v="198"/>
    <x v="2"/>
    <x v="1"/>
    <s v="Минимальный расход воздуха внутреннего блока, м&amp;lt;sup&amp;gt;3&amp;lt;/sup&amp;gt;/ч"/>
    <n v="800"/>
    <x v="25"/>
    <s v="800"/>
    <s v="800"/>
    <x v="0"/>
  </r>
  <r>
    <n v="204"/>
    <s v="Классическая сплит-система напольно-потолочного типа серии ESPERTO NEW ES-F 18HRX/ES-E 18HX"/>
    <x v="198"/>
    <x v="198"/>
    <x v="2"/>
    <x v="1"/>
    <s v="Уровень шума внутреннего блока, дБ(А)"/>
    <s v="42/47/52"/>
    <x v="26"/>
    <s v="42/47/52"/>
    <s v="42/47/52"/>
    <x v="1"/>
  </r>
  <r>
    <n v="204"/>
    <s v="Классическая сплит-система напольно-потолочного типа серии ESPERTO NEW ES-F 18HRX/ES-E 18HX"/>
    <x v="198"/>
    <x v="198"/>
    <x v="2"/>
    <x v="1"/>
    <s v="Минимальный уровень шума внутреннего блока, дБ(А)"/>
    <n v="42"/>
    <x v="27"/>
    <s v="42"/>
    <s v="42"/>
    <x v="0"/>
  </r>
  <r>
    <n v="204"/>
    <s v="Классическая сплит-система напольно-потолочного типа серии ESPERTO NEW ES-F 18HRX/ES-E 18HX"/>
    <x v="198"/>
    <x v="198"/>
    <x v="2"/>
    <x v="1"/>
    <s v="Объем конденсации, л/ч"/>
    <n v="2"/>
    <x v="28"/>
    <s v="2"/>
    <s v="2"/>
    <x v="0"/>
  </r>
  <r>
    <n v="204"/>
    <s v="Классическая сплит-система напольно-потолочного типа серии ESPERTO NEW ES-F 18HRX/ES-E 18HX"/>
    <x v="198"/>
    <x v="198"/>
    <x v="2"/>
    <x v="1"/>
    <s v="Уровень шума наружного блока, дБ(А)"/>
    <n v="62"/>
    <x v="30"/>
    <s v="62"/>
    <s v="62"/>
    <x v="1"/>
  </r>
  <r>
    <n v="204"/>
    <s v="Классическая сплит-система напольно-потолочного типа серии ESPERTO NEW ES-F 18HRX/ES-E 18HX"/>
    <x v="198"/>
    <x v="198"/>
    <x v="2"/>
    <x v="1"/>
    <s v="Марка компрессора"/>
    <s v="GMCC"/>
    <x v="31"/>
    <s v="GMCC"/>
    <s v="GMCC"/>
    <x v="1"/>
  </r>
  <r>
    <n v="204"/>
    <s v="Классическая сплит-система напольно-потолочного типа серии ESPERTO NEW ES-F 18HRX/ES-E 18HX"/>
    <x v="198"/>
    <x v="198"/>
    <x v="2"/>
    <x v="1"/>
    <s v="Тип компрессора"/>
    <s v="Ротационный"/>
    <x v="32"/>
    <s v="Ротационный"/>
    <s v="Ротационный"/>
    <x v="0"/>
  </r>
  <r>
    <n v="204"/>
    <s v="Классическая сплит-система напольно-потолочного типа серии ESPERTO NEW ES-F 18HRX/ES-E 18HX"/>
    <x v="198"/>
    <x v="198"/>
    <x v="2"/>
    <x v="1"/>
    <s v="Модель компрессора"/>
    <s v="PA215M2AS-7KTL6"/>
    <x v="185"/>
    <s v="PA215M2AS-7KTL6"/>
    <s v="PA215M2AS-7KTL6"/>
    <x v="1"/>
  </r>
  <r>
    <n v="204"/>
    <s v="Классическая сплит-система напольно-потолочного типа серии ESPERTO NEW ES-F 18HRX/ES-E 18HX"/>
    <x v="198"/>
    <x v="198"/>
    <x v="2"/>
    <x v="1"/>
    <s v="Тип хладагента"/>
    <s v="R410A"/>
    <x v="33"/>
    <s v="R410A"/>
    <s v="R410A"/>
    <x v="1"/>
  </r>
  <r>
    <n v="204"/>
    <s v="Классическая сплит-система напольно-потолочного типа серии ESPERTO NEW ES-F 18HRX/ES-E 18HX"/>
    <x v="198"/>
    <x v="198"/>
    <x v="2"/>
    <x v="1"/>
    <s v="Заводская заправка хладагента, г"/>
    <n v="1500"/>
    <x v="34"/>
    <s v="1500"/>
    <s v="1500"/>
    <x v="1"/>
  </r>
  <r>
    <n v="204"/>
    <s v="Классическая сплит-система напольно-потолочного типа серии ESPERTO NEW ES-F 18HRX/ES-E 18HX"/>
    <x v="198"/>
    <x v="198"/>
    <x v="2"/>
    <x v="1"/>
    <s v="Дозаправка хладагента (сверх номинальной длины трассы), г/м"/>
    <n v="15"/>
    <x v="103"/>
    <s v="15"/>
    <s v="15"/>
    <x v="0"/>
  </r>
  <r>
    <n v="204"/>
    <s v="Классическая сплит-система напольно-потолочного типа серии ESPERTO NEW ES-F 18HRX/ES-E 18HX"/>
    <x v="198"/>
    <x v="198"/>
    <x v="2"/>
    <x v="1"/>
    <s v="Габаритные размеры внутреннего блока (ШхВхГ), мм"/>
    <s v="1068x675x235"/>
    <x v="35"/>
    <s v="1068 x 675 x 235"/>
    <s v="1068 x 675 x 235"/>
    <x v="1"/>
  </r>
  <r>
    <n v="204"/>
    <s v="Классическая сплит-система напольно-потолочного типа серии ESPERTO NEW ES-F 18HRX/ES-E 18HX"/>
    <x v="198"/>
    <x v="198"/>
    <x v="2"/>
    <x v="1"/>
    <s v="Ширина внутреннего блока, мм"/>
    <n v="1068"/>
    <x v="104"/>
    <s v="1068"/>
    <s v="1068"/>
    <x v="0"/>
  </r>
  <r>
    <n v="204"/>
    <s v="Классическая сплит-система напольно-потолочного типа серии ESPERTO NEW ES-F 18HRX/ES-E 18HX"/>
    <x v="198"/>
    <x v="198"/>
    <x v="2"/>
    <x v="1"/>
    <s v="Высота внутреннего блока, мм"/>
    <n v="675"/>
    <x v="105"/>
    <s v="675"/>
    <s v="675"/>
    <x v="0"/>
  </r>
  <r>
    <n v="204"/>
    <s v="Классическая сплит-система напольно-потолочного типа серии ESPERTO NEW ES-F 18HRX/ES-E 18HX"/>
    <x v="198"/>
    <x v="198"/>
    <x v="2"/>
    <x v="1"/>
    <s v="Глубина внутреннего блока, мм"/>
    <n v="235"/>
    <x v="106"/>
    <s v="235"/>
    <s v="235"/>
    <x v="0"/>
  </r>
  <r>
    <n v="204"/>
    <s v="Классическая сплит-система напольно-потолочного типа серии ESPERTO NEW ES-F 18HRX/ES-E 18HX"/>
    <x v="198"/>
    <x v="198"/>
    <x v="2"/>
    <x v="1"/>
    <s v="Габаритные размеры наружного блока (ШхВхГ), мм"/>
    <s v="770x555x300"/>
    <x v="36"/>
    <s v="770 x 555 x 300"/>
    <s v="770 x 555 x 300"/>
    <x v="1"/>
  </r>
  <r>
    <n v="204"/>
    <s v="Классическая сплит-система напольно-потолочного типа серии ESPERTO NEW ES-F 18HRX/ES-E 18HX"/>
    <x v="198"/>
    <x v="198"/>
    <x v="2"/>
    <x v="1"/>
    <s v="Ширина наружного блока, мм"/>
    <n v="770"/>
    <x v="107"/>
    <s v="770"/>
    <s v="770"/>
    <x v="0"/>
  </r>
  <r>
    <n v="204"/>
    <s v="Классическая сплит-система напольно-потолочного типа серии ESPERTO NEW ES-F 18HRX/ES-E 18HX"/>
    <x v="198"/>
    <x v="198"/>
    <x v="2"/>
    <x v="1"/>
    <s v="Высота наружного блока, мм"/>
    <n v="555"/>
    <x v="108"/>
    <s v="555"/>
    <s v="555"/>
    <x v="0"/>
  </r>
  <r>
    <n v="204"/>
    <s v="Классическая сплит-система напольно-потолочного типа серии ESPERTO NEW ES-F 18HRX/ES-E 18HX"/>
    <x v="198"/>
    <x v="198"/>
    <x v="2"/>
    <x v="1"/>
    <s v="Глубина наружного блока, мм"/>
    <n v="300"/>
    <x v="109"/>
    <s v="300"/>
    <s v="300"/>
    <x v="0"/>
  </r>
  <r>
    <n v="204"/>
    <s v="Классическая сплит-система напольно-потолочного типа серии ESPERTO NEW ES-F 18HRX/ES-E 18HX"/>
    <x v="198"/>
    <x v="198"/>
    <x v="2"/>
    <x v="1"/>
    <s v="Габаритные размеры внутреннего блока в упаковке (ШхВхГ), мм"/>
    <s v="1145x313x755"/>
    <x v="37"/>
    <s v="1145 x 313 x 755"/>
    <s v="1145 x 313 x 755"/>
    <x v="1"/>
  </r>
  <r>
    <n v="204"/>
    <s v="Классическая сплит-система напольно-потолочного типа серии ESPERTO NEW ES-F 18HRX/ES-E 18HX"/>
    <x v="198"/>
    <x v="198"/>
    <x v="2"/>
    <x v="1"/>
    <s v="Ширина внутреннего блока в упаковке, мм"/>
    <n v="1145"/>
    <x v="110"/>
    <s v="1145"/>
    <s v="1145"/>
    <x v="0"/>
  </r>
  <r>
    <n v="204"/>
    <s v="Классическая сплит-система напольно-потолочного типа серии ESPERTO NEW ES-F 18HRX/ES-E 18HX"/>
    <x v="198"/>
    <x v="198"/>
    <x v="2"/>
    <x v="1"/>
    <s v="Высота внутреннего блока в упаковке, мм"/>
    <n v="313"/>
    <x v="111"/>
    <s v="313"/>
    <s v="313"/>
    <x v="0"/>
  </r>
  <r>
    <n v="204"/>
    <s v="Классическая сплит-система напольно-потолочного типа серии ESPERTO NEW ES-F 18HRX/ES-E 18HX"/>
    <x v="198"/>
    <x v="198"/>
    <x v="2"/>
    <x v="1"/>
    <s v="Глубина внутреннего блока в упаковке, мм"/>
    <n v="755"/>
    <x v="112"/>
    <s v="755"/>
    <s v="755"/>
    <x v="0"/>
  </r>
  <r>
    <n v="204"/>
    <s v="Классическая сплит-система напольно-потолочного типа серии ESPERTO NEW ES-F 18HRX/ES-E 18HX"/>
    <x v="198"/>
    <x v="198"/>
    <x v="2"/>
    <x v="1"/>
    <s v="Габаритные размеры наружного блока в упаковке (ШхВхГ), мм"/>
    <s v="900x615x348"/>
    <x v="38"/>
    <s v="900 x 615 x 348"/>
    <s v="900 x 615 x 348"/>
    <x v="1"/>
  </r>
  <r>
    <n v="204"/>
    <s v="Классическая сплит-система напольно-потолочного типа серии ESPERTO NEW ES-F 18HRX/ES-E 18HX"/>
    <x v="198"/>
    <x v="198"/>
    <x v="2"/>
    <x v="1"/>
    <s v="Ширина наружного блока в упаковке, мм"/>
    <n v="900"/>
    <x v="113"/>
    <s v="900"/>
    <s v="900"/>
    <x v="0"/>
  </r>
  <r>
    <n v="204"/>
    <s v="Классическая сплит-система напольно-потолочного типа серии ESPERTO NEW ES-F 18HRX/ES-E 18HX"/>
    <x v="198"/>
    <x v="198"/>
    <x v="2"/>
    <x v="1"/>
    <s v="Высота наружного блока в упаковке, мм"/>
    <n v="615"/>
    <x v="114"/>
    <s v="615"/>
    <s v="615"/>
    <x v="0"/>
  </r>
  <r>
    <n v="204"/>
    <s v="Классическая сплит-система напольно-потолочного типа серии ESPERTO NEW ES-F 18HRX/ES-E 18HX"/>
    <x v="198"/>
    <x v="198"/>
    <x v="2"/>
    <x v="1"/>
    <s v="Глубина наружного блока в упаковке, мм"/>
    <n v="348"/>
    <x v="115"/>
    <s v="348"/>
    <s v="348"/>
    <x v="0"/>
  </r>
  <r>
    <n v="204"/>
    <s v="Классическая сплит-система напольно-потолочного типа серии ESPERTO NEW ES-F 18HRX/ES-E 18HX"/>
    <x v="198"/>
    <x v="198"/>
    <x v="2"/>
    <x v="1"/>
    <s v="Вес нетто внутреннего блока, кг"/>
    <n v="24"/>
    <x v="39"/>
    <s v="24"/>
    <s v="24"/>
    <x v="1"/>
  </r>
  <r>
    <n v="204"/>
    <s v="Классическая сплит-система напольно-потолочного типа серии ESPERTO NEW ES-F 18HRX/ES-E 18HX"/>
    <x v="198"/>
    <x v="198"/>
    <x v="2"/>
    <x v="1"/>
    <s v="Вес нетто наружного блока, кг"/>
    <n v="36.5"/>
    <x v="40"/>
    <s v="36.5"/>
    <s v="36.5"/>
    <x v="1"/>
  </r>
  <r>
    <n v="204"/>
    <s v="Классическая сплит-система напольно-потолочного типа серии ESPERTO NEW ES-F 18HRX/ES-E 18HX"/>
    <x v="198"/>
    <x v="198"/>
    <x v="2"/>
    <x v="1"/>
    <s v="Вес брутто внутреннего блока, кг"/>
    <n v="29"/>
    <x v="41"/>
    <s v="29"/>
    <s v="29"/>
    <x v="1"/>
  </r>
  <r>
    <n v="204"/>
    <s v="Классическая сплит-система напольно-потолочного типа серии ESPERTO NEW ES-F 18HRX/ES-E 18HX"/>
    <x v="198"/>
    <x v="198"/>
    <x v="2"/>
    <x v="1"/>
    <s v="Вес брутто наружного блока, кг"/>
    <n v="39.700000000000003"/>
    <x v="42"/>
    <s v="39.7"/>
    <s v="39.7"/>
    <x v="1"/>
  </r>
  <r>
    <n v="204"/>
    <s v="Классическая сплит-система напольно-потолочного типа серии ESPERTO NEW ES-F 18HRX/ES-E 18HX"/>
    <x v="198"/>
    <x v="198"/>
    <x v="2"/>
    <x v="1"/>
    <s v="Диаметр жидкостной трубы, мм (дюйм)"/>
    <s v="6,35 (1/4&amp;quot;)"/>
    <x v="43"/>
    <s v="6.35 (1/4&amp;quot;)"/>
    <n v="6.35"/>
    <x v="1"/>
  </r>
  <r>
    <n v="204"/>
    <s v="Классическая сплит-система напольно-потолочного типа серии ESPERTO NEW ES-F 18HRX/ES-E 18HX"/>
    <x v="198"/>
    <x v="198"/>
    <x v="2"/>
    <x v="1"/>
    <s v="Диаметр газовой трубы, мм (дюйм)"/>
    <s v="12,7 (1/2&amp;quot;)"/>
    <x v="44"/>
    <s v="12.7 (1/2&amp;quot;)"/>
    <n v="12.7"/>
    <x v="1"/>
  </r>
  <r>
    <n v="204"/>
    <s v="Классическая сплит-система напольно-потолочного типа серии ESPERTO NEW ES-F 18HRX/ES-E 18HX"/>
    <x v="198"/>
    <x v="198"/>
    <x v="2"/>
    <x v="1"/>
    <s v="Максимальная длина трассы, м"/>
    <n v="25"/>
    <x v="45"/>
    <s v="25"/>
    <s v="25"/>
    <x v="1"/>
  </r>
  <r>
    <n v="204"/>
    <s v="Классическая сплит-система напольно-потолочного типа серии ESPERTO NEW ES-F 18HRX/ES-E 18HX"/>
    <x v="198"/>
    <x v="198"/>
    <x v="2"/>
    <x v="1"/>
    <s v="Максимальный перепад по высоте между внутренним и наружным блоками, м"/>
    <n v="15"/>
    <x v="46"/>
    <s v="15"/>
    <s v="15"/>
    <x v="1"/>
  </r>
  <r>
    <n v="204"/>
    <s v="Классическая сплит-система напольно-потолочного типа серии ESPERTO NEW ES-F 18HRX/ES-E 18HX"/>
    <x v="198"/>
    <x v="198"/>
    <x v="2"/>
    <x v="1"/>
    <s v="Максимальный перепад по высоте между внутренним и наружным блоками (если не задано взаимное расположение внутреннего и наружного блока), м"/>
    <n v="15"/>
    <x v="116"/>
    <s v="15"/>
    <s v="15"/>
    <x v="1"/>
  </r>
  <r>
    <n v="204"/>
    <s v="Классическая сплит-система напольно-потолочного типа серии ESPERTO NEW ES-F 18HRX/ES-E 18HX"/>
    <x v="198"/>
    <x v="198"/>
    <x v="2"/>
    <x v="1"/>
    <s v="Минимальная длина трассы, м"/>
    <n v="4"/>
    <x v="47"/>
    <s v="4"/>
    <s v="4"/>
    <x v="0"/>
  </r>
  <r>
    <n v="204"/>
    <s v="Классическая сплит-система напольно-потолочного типа серии ESPERTO NEW ES-F 18HRX/ES-E 18HX"/>
    <x v="198"/>
    <x v="198"/>
    <x v="2"/>
    <x v="1"/>
    <s v="Номинальная длина трассы, м"/>
    <n v="5"/>
    <x v="48"/>
    <s v="5"/>
    <s v="5"/>
    <x v="0"/>
  </r>
  <r>
    <n v="204"/>
    <s v="Классическая сплит-система напольно-потолочного типа серии ESPERTO NEW ES-F 18HRX/ES-E 18HX"/>
    <x v="198"/>
    <x v="198"/>
    <x v="2"/>
    <x v="1"/>
    <s v="Диаметр дренажной трубы, мм"/>
    <n v="25"/>
    <x v="49"/>
    <s v="25"/>
    <s v="25"/>
    <x v="0"/>
  </r>
  <r>
    <n v="204"/>
    <s v="Классическая сплит-система напольно-потолочного типа серии ESPERTO NEW ES-F 18HRX/ES-E 18HX"/>
    <x v="198"/>
    <x v="198"/>
    <x v="2"/>
    <x v="1"/>
    <s v="Рабочие температурные границы наружного воздуха (охлаждение), &amp;amp;deg;C"/>
    <s v="+17 ~ +43"/>
    <x v="50"/>
    <s v="+17 ~ +43"/>
    <s v="+17 ~ +43"/>
    <x v="1"/>
  </r>
  <r>
    <n v="204"/>
    <s v="Классическая сплит-система напольно-потолочного типа серии ESPERTO NEW ES-F 18HRX/ES-E 18HX"/>
    <x v="198"/>
    <x v="198"/>
    <x v="2"/>
    <x v="1"/>
    <s v="Минимальная рабочая температура наружного воздуха (охлаждение), &amp;amp;deg;C"/>
    <n v="17"/>
    <x v="117"/>
    <s v="17"/>
    <s v="17"/>
    <x v="0"/>
  </r>
  <r>
    <n v="204"/>
    <s v="Классическая сплит-система напольно-потолочного типа серии ESPERTO NEW ES-F 18HRX/ES-E 18HX"/>
    <x v="198"/>
    <x v="198"/>
    <x v="2"/>
    <x v="1"/>
    <s v="Максимальная рабочая температура наружного воздуха (охлаждение), &amp;amp;deg;C"/>
    <n v="43"/>
    <x v="118"/>
    <s v="43"/>
    <s v="43"/>
    <x v="0"/>
  </r>
  <r>
    <n v="204"/>
    <s v="Классическая сплит-система напольно-потолочного типа серии ESPERTO NEW ES-F 18HRX/ES-E 18HX"/>
    <x v="198"/>
    <x v="198"/>
    <x v="2"/>
    <x v="1"/>
    <s v="Рабочие температурные границы наружного воздуха (нагрев), &amp;amp;deg;C"/>
    <s v="-7 ~ +24"/>
    <x v="51"/>
    <s v="-7 ~ +24"/>
    <s v="-7 ~ +24"/>
    <x v="1"/>
  </r>
  <r>
    <n v="204"/>
    <s v="Классическая сплит-система напольно-потолочного типа серии ESPERTO NEW ES-F 18HRX/ES-E 18HX"/>
    <x v="198"/>
    <x v="198"/>
    <x v="2"/>
    <x v="1"/>
    <s v="Минимальная рабочая температура наружного воздуха (нагрев), &amp;amp;deg;C"/>
    <n v="-7"/>
    <x v="119"/>
    <s v="-7"/>
    <s v="-7"/>
    <x v="0"/>
  </r>
  <r>
    <n v="204"/>
    <s v="Классическая сплит-система напольно-потолочного типа серии ESPERTO NEW ES-F 18HRX/ES-E 18HX"/>
    <x v="198"/>
    <x v="198"/>
    <x v="2"/>
    <x v="1"/>
    <s v="Максимальная рабочая температура наружного воздуха (нагрев), &amp;amp;deg;C"/>
    <n v="24"/>
    <x v="120"/>
    <s v="24"/>
    <s v="24"/>
    <x v="0"/>
  </r>
  <r>
    <n v="204"/>
    <s v="Классическая сплит-система напольно-потолочного типа серии ESPERTO NEW ES-F 18HRX/ES-E 18HX"/>
    <x v="198"/>
    <x v="198"/>
    <x v="2"/>
    <x v="1"/>
    <s v="Рабочие температурные границы внутреннего воздуха (охлаждение), &amp;amp;deg;C"/>
    <s v="+17 ~ +32"/>
    <x v="182"/>
    <s v="+17 ~ +32"/>
    <s v="+17 ~ +32"/>
    <x v="1"/>
  </r>
  <r>
    <n v="204"/>
    <s v="Классическая сплит-система напольно-потолочного типа серии ESPERTO NEW ES-F 18HRX/ES-E 18HX"/>
    <x v="198"/>
    <x v="198"/>
    <x v="2"/>
    <x v="1"/>
    <s v="Минимальная рабочая температура внутреннего воздуха (охлаждение), &amp;amp;deg;C"/>
    <n v="17"/>
    <x v="192"/>
    <s v="17"/>
    <s v="17"/>
    <x v="0"/>
  </r>
  <r>
    <n v="204"/>
    <s v="Классическая сплит-система напольно-потолочного типа серии ESPERTO NEW ES-F 18HRX/ES-E 18HX"/>
    <x v="198"/>
    <x v="198"/>
    <x v="2"/>
    <x v="1"/>
    <s v="Максимальная рабочая температура внутреннего воздуха (охлаждение), &amp;amp;deg;C"/>
    <n v="32"/>
    <x v="193"/>
    <s v="32"/>
    <s v="32"/>
    <x v="0"/>
  </r>
  <r>
    <n v="204"/>
    <s v="Классическая сплит-система напольно-потолочного типа серии ESPERTO NEW ES-F 18HRX/ES-E 18HX"/>
    <x v="198"/>
    <x v="198"/>
    <x v="2"/>
    <x v="1"/>
    <s v="Рабочие температурные границы внутреннего воздуха (нагрев), &amp;amp;deg;C"/>
    <s v="0 ~ +30"/>
    <x v="183"/>
    <s v="0 ~ +30"/>
    <s v="0 ~ +30"/>
    <x v="1"/>
  </r>
  <r>
    <n v="204"/>
    <s v="Классическая сплит-система напольно-потолочного типа серии ESPERTO NEW ES-F 18HRX/ES-E 18HX"/>
    <x v="198"/>
    <x v="198"/>
    <x v="2"/>
    <x v="1"/>
    <s v="Минимальная рабочая температура внутреннего воздуха (нагрев), &amp;amp;deg;C"/>
    <n v="0"/>
    <x v="194"/>
    <s v="0"/>
    <s v="0"/>
    <x v="0"/>
  </r>
  <r>
    <n v="204"/>
    <s v="Классическая сплит-система напольно-потолочного типа серии ESPERTO NEW ES-F 18HRX/ES-E 18HX"/>
    <x v="198"/>
    <x v="198"/>
    <x v="2"/>
    <x v="1"/>
    <s v="Максимальная рабочая температура внутреннего воздуха (нагрев), &amp;amp;deg;C"/>
    <n v="30"/>
    <x v="195"/>
    <s v="30"/>
    <s v="30"/>
    <x v="0"/>
  </r>
  <r>
    <n v="204"/>
    <s v="Классическая сплит-система напольно-потолочного типа серии ESPERTO NEW ES-F 18HRX/ES-E 18HX"/>
    <x v="198"/>
    <x v="198"/>
    <x v="2"/>
    <x v="1"/>
    <s v="Подключение электропитания"/>
    <s v="Внутренний блок"/>
    <x v="52"/>
    <s v="Внутренний блок"/>
    <s v="Внутренний блок"/>
    <x v="0"/>
  </r>
  <r>
    <n v="204"/>
    <s v="Классическая сплит-система напольно-потолочного типа серии ESPERTO NEW ES-F 18HRX/ES-E 18HX"/>
    <x v="198"/>
    <x v="198"/>
    <x v="2"/>
    <x v="1"/>
    <s v="Межблочный кабель, мм&amp;lt;sup&amp;gt;2&amp;lt;/sup&amp;gt;"/>
    <s v="5*2,5+2*0,5"/>
    <x v="53"/>
    <s v="5*2.5+2*0.5"/>
    <s v="5*2.5+2*0.5"/>
    <x v="0"/>
  </r>
  <r>
    <n v="204"/>
    <s v="Классическая сплит-система напольно-потолочного типа серии ESPERTO NEW ES-F 18HRX/ES-E 18HX"/>
    <x v="198"/>
    <x v="198"/>
    <x v="2"/>
    <x v="1"/>
    <s v="Силовой кабель, мм&amp;lt;sup&amp;gt;2&amp;lt;/sup&amp;gt;"/>
    <s v="3*2,5"/>
    <x v="54"/>
    <s v="3*2.5"/>
    <s v="3*2.5"/>
    <x v="0"/>
  </r>
  <r>
    <n v="204"/>
    <s v="Классическая сплит-система напольно-потолочного типа серии ESPERTO NEW ES-F 18HRX/ES-E 18HX"/>
    <x v="198"/>
    <x v="198"/>
    <x v="2"/>
    <x v="1"/>
    <s v="Автомат защиты, А"/>
    <n v="25"/>
    <x v="55"/>
    <s v="25"/>
    <s v="25"/>
    <x v="0"/>
  </r>
  <r>
    <n v="204"/>
    <s v="Классическая сплит-система напольно-потолочного типа серии ESPERTO NEW ES-F 18HRX/ES-E 18HX"/>
    <x v="198"/>
    <x v="198"/>
    <x v="2"/>
    <x v="1"/>
    <s v="Максимальная потребляемая мощность, кВт"/>
    <n v="2.95"/>
    <x v="56"/>
    <s v="2.95"/>
    <s v="2.95"/>
    <x v="0"/>
  </r>
  <r>
    <n v="204"/>
    <s v="Классическая сплит-система напольно-потолочного типа серии ESPERTO NEW ES-F 18HRX/ES-E 18HX"/>
    <x v="198"/>
    <x v="198"/>
    <x v="2"/>
    <x v="1"/>
    <s v="Максимальный потребляемый ток, А"/>
    <n v="15"/>
    <x v="57"/>
    <s v="15"/>
    <s v="15"/>
    <x v="0"/>
  </r>
  <r>
    <n v="204"/>
    <s v="Классическая сплит-система напольно-потолочного типа серии ESPERTO NEW ES-F 18HRX/ES-E 18HX"/>
    <x v="198"/>
    <x v="198"/>
    <x v="2"/>
    <x v="1"/>
    <s v="Пусковой ток, А"/>
    <n v="38"/>
    <x v="191"/>
    <s v="38"/>
    <s v="38"/>
    <x v="0"/>
  </r>
  <r>
    <n v="204"/>
    <s v="Классическая сплит-система напольно-потолочного типа серии ESPERTO NEW ES-F 18HRX/ES-E 18HX"/>
    <x v="198"/>
    <x v="198"/>
    <x v="2"/>
    <x v="1"/>
    <s v="Класс пылевлагозащиты, внутренний / наружный блок"/>
    <s v="IPX0/IP24"/>
    <x v="58"/>
    <s v="IPX0/IP24"/>
    <s v="IPX0/IP24"/>
    <x v="0"/>
  </r>
  <r>
    <n v="204"/>
    <s v="Классическая сплит-система напольно-потолочного типа серии ESPERTO NEW ES-F 18HRX/ES-E 18HX"/>
    <x v="198"/>
    <x v="198"/>
    <x v="2"/>
    <x v="1"/>
    <s v="Класс пылевлагозащиты, внутренний блок"/>
    <s v="IPX0"/>
    <x v="121"/>
    <s v="IPX0"/>
    <s v="IPX0"/>
    <x v="0"/>
  </r>
  <r>
    <n v="204"/>
    <s v="Классическая сплит-система напольно-потолочного типа серии ESPERTO NEW ES-F 18HRX/ES-E 18HX"/>
    <x v="198"/>
    <x v="198"/>
    <x v="2"/>
    <x v="1"/>
    <s v="Класс пылевлагозащиты, наружный блок"/>
    <s v="IP24"/>
    <x v="122"/>
    <s v="IP24"/>
    <s v="IP24"/>
    <x v="0"/>
  </r>
  <r>
    <n v="204"/>
    <s v="Классическая сплит-система напольно-потолочного типа серии ESPERTO NEW ES-F 18HRX/ES-E 18HX"/>
    <x v="198"/>
    <x v="198"/>
    <x v="2"/>
    <x v="1"/>
    <s v="Класс электрозащиты, внутренний / наружный блок"/>
    <s v="I класс/I класс"/>
    <x v="59"/>
    <s v="I класс/I класс"/>
    <s v="I класс/I класс"/>
    <x v="0"/>
  </r>
  <r>
    <n v="204"/>
    <s v="Классическая сплит-система напольно-потолочного типа серии ESPERTO NEW ES-F 18HRX/ES-E 18HX"/>
    <x v="198"/>
    <x v="198"/>
    <x v="2"/>
    <x v="1"/>
    <s v="Класс электрозащиты, внутренний блок"/>
    <s v="I класс"/>
    <x v="123"/>
    <s v="I класс"/>
    <s v="I класс"/>
    <x v="0"/>
  </r>
  <r>
    <n v="204"/>
    <s v="Классическая сплит-система напольно-потолочного типа серии ESPERTO NEW ES-F 18HRX/ES-E 18HX"/>
    <x v="198"/>
    <x v="198"/>
    <x v="2"/>
    <x v="1"/>
    <s v="Класс электрозащиты, наружный блок"/>
    <s v="I класс"/>
    <x v="124"/>
    <s v="I класс"/>
    <s v="I класс"/>
    <x v="0"/>
  </r>
  <r>
    <n v="204"/>
    <s v="Классическая сплит-система напольно-потолочного типа серии ESPERTO NEW ES-F 18HRX/ES-E 18HX"/>
    <x v="198"/>
    <x v="198"/>
    <x v="2"/>
    <x v="1"/>
    <s v="Монтажный размер наружного блока, мм"/>
    <s v="511*317"/>
    <x v="60"/>
    <s v="511*317"/>
    <s v="511*317"/>
    <x v="0"/>
  </r>
  <r>
    <n v="204"/>
    <s v="Классическая сплит-система напольно-потолочного типа серии ESPERTO NEW ES-F 18HRX/ES-E 18HX"/>
    <x v="198"/>
    <x v="198"/>
    <x v="2"/>
    <x v="1"/>
    <s v="Страна производства"/>
    <s v="КНР"/>
    <x v="61"/>
    <s v="КНР"/>
    <s v="КНР"/>
    <x v="0"/>
  </r>
  <r>
    <n v="204"/>
    <s v="Классическая сплит-система напольно-потолочного типа серии ESPERTO NEW ES-F 18HRX/ES-E 18HX"/>
    <x v="198"/>
    <x v="198"/>
    <x v="2"/>
    <x v="1"/>
    <s v="Срок гарантии, мес"/>
    <n v="36"/>
    <x v="62"/>
    <s v="36"/>
    <s v="36"/>
    <x v="0"/>
  </r>
  <r>
    <n v="204"/>
    <s v="Классическая сплит-система напольно-потолочного типа серии ESPERTO NEW ES-F 18HRX/ES-E 18HX"/>
    <x v="198"/>
    <x v="198"/>
    <x v="2"/>
    <x v="1"/>
    <s v="Цвет внутреннего блока"/>
    <s v="Белый"/>
    <x v="63"/>
    <s v="Белый"/>
    <s v="Белый"/>
    <x v="0"/>
  </r>
  <r>
    <n v="204"/>
    <s v="Классическая сплит-система напольно-потолочного типа серии ESPERTO NEW ES-F 18HRX/ES-E 18HX"/>
    <x v="198"/>
    <x v="198"/>
    <x v="2"/>
    <x v="1"/>
    <s v="Цвет наружного блока"/>
    <s v="Белый"/>
    <x v="64"/>
    <s v="Белый"/>
    <s v="Белый"/>
    <x v="0"/>
  </r>
  <r>
    <n v="204"/>
    <s v="Классическая сплит-система напольно-потолочного типа серии ESPERTO NEW ES-F 18HRX/ES-E 18HX"/>
    <x v="198"/>
    <x v="198"/>
    <x v="2"/>
    <x v="1"/>
    <s v="Тип дросселирующего устройства"/>
    <s v="Капиллярная трубка"/>
    <x v="65"/>
    <s v="Капиллярная трубка"/>
    <s v="Капиллярная трубка"/>
    <x v="0"/>
  </r>
  <r>
    <n v="204"/>
    <s v="Классическая сплит-система напольно-потолочного типа серии ESPERTO NEW ES-F 18HRX/ES-E 18HX"/>
    <x v="198"/>
    <x v="198"/>
    <x v="2"/>
    <x v="1"/>
    <s v="Ионизатор воздуха"/>
    <s v="нет"/>
    <x v="66"/>
    <s v="нет"/>
    <s v="нет"/>
    <x v="0"/>
  </r>
  <r>
    <n v="204"/>
    <s v="Классическая сплит-система напольно-потолочного типа серии ESPERTO NEW ES-F 18HRX/ES-E 18HX"/>
    <x v="198"/>
    <x v="198"/>
    <x v="2"/>
    <x v="1"/>
    <s v="Плазменная очистка воздуха"/>
    <s v="нет"/>
    <x v="67"/>
    <s v="нет"/>
    <s v="нет"/>
    <x v="0"/>
  </r>
  <r>
    <n v="204"/>
    <s v="Классическая сплит-система напольно-потолочного типа серии ESPERTO NEW ES-F 18HRX/ES-E 18HX"/>
    <x v="198"/>
    <x v="198"/>
    <x v="2"/>
    <x v="1"/>
    <s v="Ультрафиолетовая стерилизация"/>
    <s v="нет"/>
    <x v="68"/>
    <s v="нет"/>
    <s v="нет"/>
    <x v="0"/>
  </r>
  <r>
    <n v="204"/>
    <s v="Классическая сплит-система напольно-потолочного типа серии ESPERTO NEW ES-F 18HRX/ES-E 18HX"/>
    <x v="198"/>
    <x v="198"/>
    <x v="2"/>
    <x v="1"/>
    <s v="Регулировка положения жалюзи с пульта ДУ"/>
    <s v="Вертикальные и горизонтальные"/>
    <x v="69"/>
    <s v="Вертикальные и горизонтальные"/>
    <s v="Вертикальные и горизонтальные"/>
    <x v="0"/>
  </r>
  <r>
    <n v="204"/>
    <s v="Классическая сплит-система напольно-потолочного типа серии ESPERTO NEW ES-F 18HRX/ES-E 18HX"/>
    <x v="198"/>
    <x v="198"/>
    <x v="2"/>
    <x v="1"/>
    <s v="Управление c мобильного приложения по Wi-Fi"/>
    <s v="нет"/>
    <x v="70"/>
    <s v="нет"/>
    <s v="нет"/>
    <x v="0"/>
  </r>
  <r>
    <n v="204"/>
    <s v="Классическая сплит-система напольно-потолочного типа серии ESPERTO NEW ES-F 18HRX/ES-E 18HX"/>
    <x v="198"/>
    <x v="198"/>
    <x v="2"/>
    <x v="1"/>
    <s v="Дополнительные фильтры тонкой очистки в комплекте"/>
    <s v="нет"/>
    <x v="71"/>
    <s v="нет"/>
    <s v="нет"/>
    <x v="0"/>
  </r>
  <r>
    <n v="204"/>
    <s v="Классическая сплит-система напольно-потолочного типа серии ESPERTO NEW ES-F 18HRX/ES-E 18HX"/>
    <x v="198"/>
    <x v="198"/>
    <x v="2"/>
    <x v="1"/>
    <s v="Противопылевой фильтр в комплекте"/>
    <s v="да"/>
    <x v="72"/>
    <s v="да"/>
    <s v="да"/>
    <x v="0"/>
  </r>
  <r>
    <n v="204"/>
    <s v="Классическая сплит-система напольно-потолочного типа серии ESPERTO NEW ES-F 18HRX/ES-E 18HX"/>
    <x v="198"/>
    <x v="198"/>
    <x v="2"/>
    <x v="1"/>
    <s v="Пульт управления в комплекте"/>
    <s v="Да, беспроводной"/>
    <x v="73"/>
    <s v="Да. беспроводной"/>
    <s v="Да. беспроводной"/>
    <x v="0"/>
  </r>
  <r>
    <n v="204"/>
    <s v="Классическая сплит-система напольно-потолочного типа серии ESPERTO NEW ES-F 18HRX/ES-E 18HX"/>
    <x v="198"/>
    <x v="198"/>
    <x v="2"/>
    <x v="1"/>
    <s v="Встроенный электронагреватель"/>
    <s v="нет"/>
    <x v="126"/>
    <s v="нет"/>
    <s v="нет"/>
    <x v="0"/>
  </r>
  <r>
    <n v="205"/>
    <s v="Классическая сплит-система напольно-потолочного типа серии ESPERTO NEW ES-F 24HRX/ES-E 24HX"/>
    <x v="199"/>
    <x v="199"/>
    <x v="2"/>
    <x v="1"/>
    <s v="Модель внутреннего блока"/>
    <s v="ES-F 24HRN"/>
    <x v="1"/>
    <s v="ES-F 24HRN"/>
    <s v="ES-F 24HRN"/>
    <x v="0"/>
  </r>
  <r>
    <n v="205"/>
    <s v="Классическая сплит-система напольно-потолочного типа серии ESPERTO NEW ES-F 24HRX/ES-E 24HX"/>
    <x v="199"/>
    <x v="199"/>
    <x v="2"/>
    <x v="1"/>
    <s v="Модель наружного блока"/>
    <s v="ES-E 24HN"/>
    <x v="2"/>
    <s v="ES-E 24HN"/>
    <s v="ES-E 24HN"/>
    <x v="0"/>
  </r>
  <r>
    <n v="205"/>
    <s v="Классическая сплит-система напольно-потолочного типа серии ESPERTO NEW ES-F 24HRX/ES-E 24HX"/>
    <x v="199"/>
    <x v="199"/>
    <x v="2"/>
    <x v="1"/>
    <s v="Инверторная технология"/>
    <s v="нет"/>
    <x v="3"/>
    <s v="нет"/>
    <s v="нет"/>
    <x v="1"/>
  </r>
  <r>
    <n v="205"/>
    <s v="Классическая сплит-система напольно-потолочного типа серии ESPERTO NEW ES-F 24HRX/ES-E 24HX"/>
    <x v="199"/>
    <x v="199"/>
    <x v="2"/>
    <x v="1"/>
    <s v="Серия"/>
    <s v="ESPERTO"/>
    <x v="4"/>
    <s v="ESPERTO"/>
    <s v="ESPERTO"/>
    <x v="0"/>
  </r>
  <r>
    <n v="205"/>
    <s v="Классическая сплит-система напольно-потолочного типа серии ESPERTO NEW ES-F 24HRX/ES-E 24HX"/>
    <x v="199"/>
    <x v="199"/>
    <x v="2"/>
    <x v="1"/>
    <s v="Тип внутреннего блока"/>
    <s v="Напольно-потолочный"/>
    <x v="5"/>
    <s v="Напольно-потолочный"/>
    <s v="Напольно-потолочный"/>
    <x v="1"/>
  </r>
  <r>
    <n v="205"/>
    <s v="Классическая сплит-система напольно-потолочного типа серии ESPERTO NEW ES-F 24HRX/ES-E 24HX"/>
    <x v="199"/>
    <x v="199"/>
    <x v="2"/>
    <x v="1"/>
    <s v="Эффективен для помещ. площадью до, м"/>
    <n v="70"/>
    <x v="6"/>
    <s v="70"/>
    <s v="70"/>
    <x v="1"/>
  </r>
  <r>
    <n v="205"/>
    <s v="Классическая сплит-система напольно-потолочного типа серии ESPERTO NEW ES-F 24HRX/ES-E 24HX"/>
    <x v="199"/>
    <x v="199"/>
    <x v="2"/>
    <x v="1"/>
    <s v="Холодопроизводительность, kBTU"/>
    <n v="24"/>
    <x v="7"/>
    <s v="24"/>
    <s v="24"/>
    <x v="0"/>
  </r>
  <r>
    <n v="205"/>
    <s v="Классическая сплит-система напольно-потолочного типа серии ESPERTO NEW ES-F 24HRX/ES-E 24HX"/>
    <x v="199"/>
    <x v="199"/>
    <x v="2"/>
    <x v="1"/>
    <s v="Холодопроизводительность, кВт"/>
    <n v="7.03"/>
    <x v="8"/>
    <s v="7.03"/>
    <s v="7.03"/>
    <x v="1"/>
  </r>
  <r>
    <n v="205"/>
    <s v="Классическая сплит-система напольно-потолочного типа серии ESPERTO NEW ES-F 24HRX/ES-E 24HX"/>
    <x v="199"/>
    <x v="199"/>
    <x v="2"/>
    <x v="1"/>
    <s v="Номинальная холодопроизводительность, кВт"/>
    <n v="7.03"/>
    <x v="76"/>
    <s v="7.03"/>
    <s v="7.03"/>
    <x v="0"/>
  </r>
  <r>
    <n v="205"/>
    <s v="Классическая сплит-система напольно-потолочного типа серии ESPERTO NEW ES-F 24HRX/ES-E 24HX"/>
    <x v="199"/>
    <x v="199"/>
    <x v="2"/>
    <x v="1"/>
    <s v="Потребляемый ток в режиме охлаждения, А"/>
    <n v="12"/>
    <x v="9"/>
    <s v="12"/>
    <s v="12"/>
    <x v="1"/>
  </r>
  <r>
    <n v="205"/>
    <s v="Классическая сплит-система напольно-потолочного типа серии ESPERTO NEW ES-F 24HRX/ES-E 24HX"/>
    <x v="199"/>
    <x v="199"/>
    <x v="2"/>
    <x v="1"/>
    <s v="Номинальный потребляемый ток в режиме охлаждения, А"/>
    <n v="12"/>
    <x v="79"/>
    <s v="12"/>
    <s v="12"/>
    <x v="0"/>
  </r>
  <r>
    <n v="205"/>
    <s v="Классическая сплит-система напольно-потолочного типа серии ESPERTO NEW ES-F 24HRX/ES-E 24HX"/>
    <x v="199"/>
    <x v="199"/>
    <x v="2"/>
    <x v="1"/>
    <s v="Потребляемая мощность в режиме охлаждения, кВт"/>
    <n v="2.5019999999999998"/>
    <x v="10"/>
    <s v="2.502"/>
    <s v="2.502"/>
    <x v="1"/>
  </r>
  <r>
    <n v="205"/>
    <s v="Классическая сплит-система напольно-потолочного типа серии ESPERTO NEW ES-F 24HRX/ES-E 24HX"/>
    <x v="199"/>
    <x v="199"/>
    <x v="2"/>
    <x v="1"/>
    <s v="Номинальная потребляемая мощность в режиме охлаждения, кВт"/>
    <n v="2.5019999999999998"/>
    <x v="82"/>
    <s v="2.502"/>
    <s v="2.502"/>
    <x v="0"/>
  </r>
  <r>
    <n v="205"/>
    <s v="Классическая сплит-система напольно-потолочного типа серии ESPERTO NEW ES-F 24HRX/ES-E 24HX"/>
    <x v="199"/>
    <x v="199"/>
    <x v="2"/>
    <x v="1"/>
    <s v="Коэффициент энергоэффективности EER, Вт/Вт"/>
    <n v="2.81"/>
    <x v="11"/>
    <s v="2.81"/>
    <s v="2.81"/>
    <x v="0"/>
  </r>
  <r>
    <n v="205"/>
    <s v="Классическая сплит-система напольно-потолочного типа серии ESPERTO NEW ES-F 24HRX/ES-E 24HX"/>
    <x v="199"/>
    <x v="199"/>
    <x v="2"/>
    <x v="1"/>
    <s v="Класс энергоэффективности EER (охлаждение)"/>
    <s v="С"/>
    <x v="13"/>
    <s v="С"/>
    <s v="С"/>
    <x v="0"/>
  </r>
  <r>
    <n v="205"/>
    <s v="Классическая сплит-система напольно-потолочного типа серии ESPERTO NEW ES-F 24HRX/ES-E 24HX"/>
    <x v="199"/>
    <x v="199"/>
    <x v="2"/>
    <x v="1"/>
    <s v="Теплопроизводительность, kBTU"/>
    <n v="27"/>
    <x v="15"/>
    <s v="27"/>
    <s v="27"/>
    <x v="0"/>
  </r>
  <r>
    <n v="205"/>
    <s v="Классическая сплит-система напольно-потолочного типа серии ESPERTO NEW ES-F 24HRX/ES-E 24HX"/>
    <x v="199"/>
    <x v="199"/>
    <x v="2"/>
    <x v="1"/>
    <s v="Теплопроизводительность контура, kBTU"/>
    <n v="27"/>
    <x v="85"/>
    <s v="27"/>
    <s v="27"/>
    <x v="0"/>
  </r>
  <r>
    <n v="205"/>
    <s v="Классическая сплит-система напольно-потолочного типа серии ESPERTO NEW ES-F 24HRX/ES-E 24HX"/>
    <x v="199"/>
    <x v="199"/>
    <x v="2"/>
    <x v="1"/>
    <s v="Теплопроизводительность, кВт"/>
    <n v="7.91"/>
    <x v="16"/>
    <s v="7.91"/>
    <s v="7.91"/>
    <x v="1"/>
  </r>
  <r>
    <n v="205"/>
    <s v="Классическая сплит-система напольно-потолочного типа серии ESPERTO NEW ES-F 24HRX/ES-E 24HX"/>
    <x v="199"/>
    <x v="199"/>
    <x v="2"/>
    <x v="1"/>
    <s v="Номинальная теплопроизводительность, кВт"/>
    <n v="7.91"/>
    <x v="86"/>
    <s v="7.91"/>
    <s v="7.91"/>
    <x v="0"/>
  </r>
  <r>
    <n v="205"/>
    <s v="Классическая сплит-система напольно-потолочного типа серии ESPERTO NEW ES-F 24HRX/ES-E 24HX"/>
    <x v="199"/>
    <x v="199"/>
    <x v="2"/>
    <x v="1"/>
    <s v="Потребляемый ток в режиме нагрева, А"/>
    <n v="10.75"/>
    <x v="17"/>
    <s v="10.75"/>
    <s v="10.75"/>
    <x v="1"/>
  </r>
  <r>
    <n v="205"/>
    <s v="Классическая сплит-система напольно-потолочного типа серии ESPERTO NEW ES-F 24HRX/ES-E 24HX"/>
    <x v="199"/>
    <x v="199"/>
    <x v="2"/>
    <x v="1"/>
    <s v="Номинальный потребляемый ток в режиме нагрева, А"/>
    <n v="10.75"/>
    <x v="89"/>
    <s v="10.75"/>
    <s v="10.75"/>
    <x v="0"/>
  </r>
  <r>
    <n v="205"/>
    <s v="Классическая сплит-система напольно-потолочного типа серии ESPERTO NEW ES-F 24HRX/ES-E 24HX"/>
    <x v="199"/>
    <x v="199"/>
    <x v="2"/>
    <x v="1"/>
    <s v="Потребляемая мощность в режиме нагрева, кВт"/>
    <n v="2.3199999999999998"/>
    <x v="18"/>
    <s v="2.32"/>
    <s v="2.32"/>
    <x v="1"/>
  </r>
  <r>
    <n v="205"/>
    <s v="Классическая сплит-система напольно-потолочного типа серии ESPERTO NEW ES-F 24HRX/ES-E 24HX"/>
    <x v="199"/>
    <x v="199"/>
    <x v="2"/>
    <x v="1"/>
    <s v="Номинальная потребляемая мощность в режиме нагрева, кВт"/>
    <n v="2.3199999999999998"/>
    <x v="92"/>
    <s v="2.32"/>
    <s v="2.32"/>
    <x v="0"/>
  </r>
  <r>
    <n v="205"/>
    <s v="Классическая сплит-система напольно-потолочного типа серии ESPERTO NEW ES-F 24HRX/ES-E 24HX"/>
    <x v="199"/>
    <x v="199"/>
    <x v="2"/>
    <x v="1"/>
    <s v="Коэффициент энергоэффективности COP, Вт/Вт"/>
    <n v="3.41"/>
    <x v="19"/>
    <s v="3.41"/>
    <s v="3.41"/>
    <x v="0"/>
  </r>
  <r>
    <n v="205"/>
    <s v="Классическая сплит-система напольно-потолочного типа серии ESPERTO NEW ES-F 24HRX/ES-E 24HX"/>
    <x v="199"/>
    <x v="199"/>
    <x v="2"/>
    <x v="1"/>
    <s v="Класс энергоэффективности COP (нагрев)"/>
    <s v="В"/>
    <x v="21"/>
    <s v="В"/>
    <s v="В"/>
    <x v="0"/>
  </r>
  <r>
    <n v="205"/>
    <s v="Классическая сплит-система напольно-потолочного типа серии ESPERTO NEW ES-F 24HRX/ES-E 24HX"/>
    <x v="199"/>
    <x v="199"/>
    <x v="2"/>
    <x v="1"/>
    <s v="Электропитание внутреннего блока, В/Гц/Ф"/>
    <s v="220-240/50/1"/>
    <x v="95"/>
    <s v="220-240/50/1"/>
    <s v="220-240/50/1"/>
    <x v="0"/>
  </r>
  <r>
    <n v="205"/>
    <s v="Классическая сплит-система напольно-потолочного типа серии ESPERTO NEW ES-F 24HRX/ES-E 24HX"/>
    <x v="199"/>
    <x v="199"/>
    <x v="2"/>
    <x v="1"/>
    <s v="Напряжение электропитания внутреннего блока, В"/>
    <s v="220-240"/>
    <x v="96"/>
    <s v="220-240"/>
    <s v="220-240"/>
    <x v="0"/>
  </r>
  <r>
    <n v="205"/>
    <s v="Классическая сплит-система напольно-потолочного типа серии ESPERTO NEW ES-F 24HRX/ES-E 24HX"/>
    <x v="199"/>
    <x v="199"/>
    <x v="2"/>
    <x v="1"/>
    <s v="Частота электропитания внутреннего блока, Гц"/>
    <n v="50"/>
    <x v="97"/>
    <s v="50"/>
    <s v="50"/>
    <x v="0"/>
  </r>
  <r>
    <n v="205"/>
    <s v="Классическая сплит-система напольно-потолочного типа серии ESPERTO NEW ES-F 24HRX/ES-E 24HX"/>
    <x v="199"/>
    <x v="199"/>
    <x v="2"/>
    <x v="1"/>
    <s v="Количество фаз электропитания внутреннего блока, Ф"/>
    <n v="1"/>
    <x v="98"/>
    <s v="1"/>
    <s v="1"/>
    <x v="0"/>
  </r>
  <r>
    <n v="205"/>
    <s v="Классическая сплит-система напольно-потолочного типа серии ESPERTO NEW ES-F 24HRX/ES-E 24HX"/>
    <x v="199"/>
    <x v="199"/>
    <x v="2"/>
    <x v="1"/>
    <s v="Электропитание наружного блока, В/Гц/Ф"/>
    <s v="220-240/50/1"/>
    <x v="99"/>
    <s v="220-240/50/1"/>
    <s v="220-240/50/1"/>
    <x v="0"/>
  </r>
  <r>
    <n v="205"/>
    <s v="Классическая сплит-система напольно-потолочного типа серии ESPERTO NEW ES-F 24HRX/ES-E 24HX"/>
    <x v="199"/>
    <x v="199"/>
    <x v="2"/>
    <x v="1"/>
    <s v="Напряжение электропитания наружного блока, В"/>
    <s v="220-240"/>
    <x v="100"/>
    <s v="220-240"/>
    <s v="220-240"/>
    <x v="0"/>
  </r>
  <r>
    <n v="205"/>
    <s v="Классическая сплит-система напольно-потолочного типа серии ESPERTO NEW ES-F 24HRX/ES-E 24HX"/>
    <x v="199"/>
    <x v="199"/>
    <x v="2"/>
    <x v="1"/>
    <s v="Частота электропитания наружного блока, Гц"/>
    <n v="50"/>
    <x v="101"/>
    <s v="50"/>
    <s v="50"/>
    <x v="0"/>
  </r>
  <r>
    <n v="205"/>
    <s v="Классическая сплит-система напольно-потолочного типа серии ESPERTO NEW ES-F 24HRX/ES-E 24HX"/>
    <x v="199"/>
    <x v="199"/>
    <x v="2"/>
    <x v="1"/>
    <s v="Количество фаз электропитания наружного блока, Ф"/>
    <n v="1"/>
    <x v="102"/>
    <s v="1"/>
    <s v="1"/>
    <x v="0"/>
  </r>
  <r>
    <n v="205"/>
    <s v="Классическая сплит-система напольно-потолочного типа серии ESPERTO NEW ES-F 24HRX/ES-E 24HX"/>
    <x v="199"/>
    <x v="199"/>
    <x v="2"/>
    <x v="1"/>
    <s v="Расход воздуха внутреннего блока, м&amp;lt;sup&amp;gt;3&amp;lt;/sup&amp;gt;/ч"/>
    <s v="867/1026/1221"/>
    <x v="24"/>
    <s v="867/1026/1221"/>
    <s v="867/1026/1221"/>
    <x v="0"/>
  </r>
  <r>
    <n v="205"/>
    <s v="Классическая сплит-система напольно-потолочного типа серии ESPERTO NEW ES-F 24HRX/ES-E 24HX"/>
    <x v="199"/>
    <x v="199"/>
    <x v="2"/>
    <x v="1"/>
    <s v="Минимальный расход воздуха внутреннего блока, м&amp;lt;sup&amp;gt;3&amp;lt;/sup&amp;gt;/ч"/>
    <n v="867"/>
    <x v="25"/>
    <s v="867"/>
    <s v="867"/>
    <x v="0"/>
  </r>
  <r>
    <n v="205"/>
    <s v="Классическая сплит-система напольно-потолочного типа серии ESPERTO NEW ES-F 24HRX/ES-E 24HX"/>
    <x v="199"/>
    <x v="199"/>
    <x v="2"/>
    <x v="1"/>
    <s v="Уровень шума внутреннего блока, дБ(А)"/>
    <s v="41/45/50"/>
    <x v="26"/>
    <s v="41/45/50"/>
    <s v="41/45/50"/>
    <x v="1"/>
  </r>
  <r>
    <n v="205"/>
    <s v="Классическая сплит-система напольно-потолочного типа серии ESPERTO NEW ES-F 24HRX/ES-E 24HX"/>
    <x v="199"/>
    <x v="199"/>
    <x v="2"/>
    <x v="1"/>
    <s v="Минимальный уровень шума внутреннего блока, дБ(А)"/>
    <n v="41"/>
    <x v="27"/>
    <s v="41"/>
    <s v="41"/>
    <x v="0"/>
  </r>
  <r>
    <n v="205"/>
    <s v="Классическая сплит-система напольно-потолочного типа серии ESPERTO NEW ES-F 24HRX/ES-E 24HX"/>
    <x v="199"/>
    <x v="199"/>
    <x v="2"/>
    <x v="1"/>
    <s v="Объем конденсации, л/ч"/>
    <n v="2.5099999999999998"/>
    <x v="28"/>
    <s v="2.51"/>
    <s v="2.51"/>
    <x v="0"/>
  </r>
  <r>
    <n v="205"/>
    <s v="Классическая сплит-система напольно-потолочного типа серии ESPERTO NEW ES-F 24HRX/ES-E 24HX"/>
    <x v="199"/>
    <x v="199"/>
    <x v="2"/>
    <x v="1"/>
    <s v="Уровень шума наружного блока, дБ(А)"/>
    <n v="60"/>
    <x v="30"/>
    <s v="60"/>
    <s v="60"/>
    <x v="1"/>
  </r>
  <r>
    <n v="205"/>
    <s v="Классическая сплит-система напольно-потолочного типа серии ESPERTO NEW ES-F 24HRX/ES-E 24HX"/>
    <x v="199"/>
    <x v="199"/>
    <x v="2"/>
    <x v="1"/>
    <s v="Марка компрессора"/>
    <s v="GMCC"/>
    <x v="31"/>
    <s v="GMCC"/>
    <s v="GMCC"/>
    <x v="1"/>
  </r>
  <r>
    <n v="205"/>
    <s v="Классическая сплит-система напольно-потолочного типа серии ESPERTO NEW ES-F 24HRX/ES-E 24HX"/>
    <x v="199"/>
    <x v="199"/>
    <x v="2"/>
    <x v="1"/>
    <s v="Тип компрессора"/>
    <s v="Ротационный"/>
    <x v="32"/>
    <s v="Ротационный"/>
    <s v="Ротационный"/>
    <x v="0"/>
  </r>
  <r>
    <n v="205"/>
    <s v="Классическая сплит-система напольно-потолочного типа серии ESPERTO NEW ES-F 24HRX/ES-E 24HX"/>
    <x v="199"/>
    <x v="199"/>
    <x v="2"/>
    <x v="1"/>
    <s v="Модель компрессора"/>
    <s v="KTG275V2VMP"/>
    <x v="185"/>
    <s v="KTG275V2VMP"/>
    <s v="KTG275V2VMP"/>
    <x v="1"/>
  </r>
  <r>
    <n v="205"/>
    <s v="Классическая сплит-система напольно-потолочного типа серии ESPERTO NEW ES-F 24HRX/ES-E 24HX"/>
    <x v="199"/>
    <x v="199"/>
    <x v="2"/>
    <x v="1"/>
    <s v="Тип хладагента"/>
    <s v="R410A"/>
    <x v="33"/>
    <s v="R410A"/>
    <s v="R410A"/>
    <x v="1"/>
  </r>
  <r>
    <n v="205"/>
    <s v="Классическая сплит-система напольно-потолочного типа серии ESPERTO NEW ES-F 24HRX/ES-E 24HX"/>
    <x v="199"/>
    <x v="199"/>
    <x v="2"/>
    <x v="1"/>
    <s v="Заводская заправка хладагента, г"/>
    <n v="1800"/>
    <x v="34"/>
    <s v="1800"/>
    <s v="1800"/>
    <x v="1"/>
  </r>
  <r>
    <n v="205"/>
    <s v="Классическая сплит-система напольно-потолочного типа серии ESPERTO NEW ES-F 24HRX/ES-E 24HX"/>
    <x v="199"/>
    <x v="199"/>
    <x v="2"/>
    <x v="1"/>
    <s v="Дозаправка хладагента (сверх номинальной длины трассы), г/м"/>
    <n v="30"/>
    <x v="103"/>
    <s v="30"/>
    <s v="30"/>
    <x v="0"/>
  </r>
  <r>
    <n v="205"/>
    <s v="Классическая сплит-система напольно-потолочного типа серии ESPERTO NEW ES-F 24HRX/ES-E 24HX"/>
    <x v="199"/>
    <x v="199"/>
    <x v="2"/>
    <x v="1"/>
    <s v="Габаритные размеры внутреннего блока (ШхВхГ), мм"/>
    <s v="1068x675x235"/>
    <x v="35"/>
    <s v="1068 x 675 x 235"/>
    <s v="1068 x 675 x 235"/>
    <x v="1"/>
  </r>
  <r>
    <n v="205"/>
    <s v="Классическая сплит-система напольно-потолочного типа серии ESPERTO NEW ES-F 24HRX/ES-E 24HX"/>
    <x v="199"/>
    <x v="199"/>
    <x v="2"/>
    <x v="1"/>
    <s v="Ширина внутреннего блока, мм"/>
    <n v="1068"/>
    <x v="104"/>
    <s v="1068"/>
    <s v="1068"/>
    <x v="0"/>
  </r>
  <r>
    <n v="205"/>
    <s v="Классическая сплит-система напольно-потолочного типа серии ESPERTO NEW ES-F 24HRX/ES-E 24HX"/>
    <x v="199"/>
    <x v="199"/>
    <x v="2"/>
    <x v="1"/>
    <s v="Высота внутреннего блока, мм"/>
    <n v="675"/>
    <x v="105"/>
    <s v="675"/>
    <s v="675"/>
    <x v="0"/>
  </r>
  <r>
    <n v="205"/>
    <s v="Классическая сплит-система напольно-потолочного типа серии ESPERTO NEW ES-F 24HRX/ES-E 24HX"/>
    <x v="199"/>
    <x v="199"/>
    <x v="2"/>
    <x v="1"/>
    <s v="Глубина внутреннего блока, мм"/>
    <n v="235"/>
    <x v="106"/>
    <s v="235"/>
    <s v="235"/>
    <x v="0"/>
  </r>
  <r>
    <n v="205"/>
    <s v="Классическая сплит-система напольно-потолочного типа серии ESPERTO NEW ES-F 24HRX/ES-E 24HX"/>
    <x v="199"/>
    <x v="199"/>
    <x v="2"/>
    <x v="1"/>
    <s v="Габаритные размеры наружного блока (ШхВхГ), мм"/>
    <s v="890x673x342"/>
    <x v="36"/>
    <s v="890 x 673 x 342"/>
    <s v="890 x 673 x 342"/>
    <x v="1"/>
  </r>
  <r>
    <n v="205"/>
    <s v="Классическая сплит-система напольно-потолочного типа серии ESPERTO NEW ES-F 24HRX/ES-E 24HX"/>
    <x v="199"/>
    <x v="199"/>
    <x v="2"/>
    <x v="1"/>
    <s v="Ширина наружного блока, мм"/>
    <n v="890"/>
    <x v="107"/>
    <s v="890"/>
    <s v="890"/>
    <x v="0"/>
  </r>
  <r>
    <n v="205"/>
    <s v="Классическая сплит-система напольно-потолочного типа серии ESPERTO NEW ES-F 24HRX/ES-E 24HX"/>
    <x v="199"/>
    <x v="199"/>
    <x v="2"/>
    <x v="1"/>
    <s v="Высота наружного блока, мм"/>
    <n v="673"/>
    <x v="108"/>
    <s v="673"/>
    <s v="673"/>
    <x v="0"/>
  </r>
  <r>
    <n v="205"/>
    <s v="Классическая сплит-система напольно-потолочного типа серии ESPERTO NEW ES-F 24HRX/ES-E 24HX"/>
    <x v="199"/>
    <x v="199"/>
    <x v="2"/>
    <x v="1"/>
    <s v="Глубина наружного блока, мм"/>
    <n v="342"/>
    <x v="109"/>
    <s v="342"/>
    <s v="342"/>
    <x v="0"/>
  </r>
  <r>
    <n v="205"/>
    <s v="Классическая сплит-система напольно-потолочного типа серии ESPERTO NEW ES-F 24HRX/ES-E 24HX"/>
    <x v="199"/>
    <x v="199"/>
    <x v="2"/>
    <x v="1"/>
    <s v="Габаритные размеры внутреннего блока в упаковке (ШхВхГ), мм"/>
    <s v="1145x318x755"/>
    <x v="37"/>
    <s v="1145 x 318 x 755"/>
    <s v="1145 x 318 x 755"/>
    <x v="1"/>
  </r>
  <r>
    <n v="205"/>
    <s v="Классическая сплит-система напольно-потолочного типа серии ESPERTO NEW ES-F 24HRX/ES-E 24HX"/>
    <x v="199"/>
    <x v="199"/>
    <x v="2"/>
    <x v="1"/>
    <s v="Ширина внутреннего блока в упаковке, мм"/>
    <n v="1145"/>
    <x v="110"/>
    <s v="1145"/>
    <s v="1145"/>
    <x v="0"/>
  </r>
  <r>
    <n v="205"/>
    <s v="Классическая сплит-система напольно-потолочного типа серии ESPERTO NEW ES-F 24HRX/ES-E 24HX"/>
    <x v="199"/>
    <x v="199"/>
    <x v="2"/>
    <x v="1"/>
    <s v="Высота внутреннего блока в упаковке, мм"/>
    <n v="318"/>
    <x v="111"/>
    <s v="318"/>
    <s v="318"/>
    <x v="0"/>
  </r>
  <r>
    <n v="205"/>
    <s v="Классическая сплит-система напольно-потолочного типа серии ESPERTO NEW ES-F 24HRX/ES-E 24HX"/>
    <x v="199"/>
    <x v="199"/>
    <x v="2"/>
    <x v="1"/>
    <s v="Глубина внутреннего блока в упаковке, мм"/>
    <n v="755"/>
    <x v="112"/>
    <s v="755"/>
    <s v="755"/>
    <x v="0"/>
  </r>
  <r>
    <n v="205"/>
    <s v="Классическая сплит-система напольно-потолочного типа серии ESPERTO NEW ES-F 24HRX/ES-E 24HX"/>
    <x v="199"/>
    <x v="199"/>
    <x v="2"/>
    <x v="1"/>
    <s v="Габаритные размеры наружного блока в упаковке (ШхВхГ), мм"/>
    <s v="995x740x398"/>
    <x v="38"/>
    <s v="995 x 740 x 398"/>
    <s v="995 x 740 x 398"/>
    <x v="1"/>
  </r>
  <r>
    <n v="205"/>
    <s v="Классическая сплит-система напольно-потолочного типа серии ESPERTO NEW ES-F 24HRX/ES-E 24HX"/>
    <x v="199"/>
    <x v="199"/>
    <x v="2"/>
    <x v="1"/>
    <s v="Ширина наружного блока в упаковке, мм"/>
    <n v="995"/>
    <x v="113"/>
    <s v="995"/>
    <s v="995"/>
    <x v="0"/>
  </r>
  <r>
    <n v="205"/>
    <s v="Классическая сплит-система напольно-потолочного типа серии ESPERTO NEW ES-F 24HRX/ES-E 24HX"/>
    <x v="199"/>
    <x v="199"/>
    <x v="2"/>
    <x v="1"/>
    <s v="Высота наружного блока в упаковке, мм"/>
    <n v="740"/>
    <x v="114"/>
    <s v="740"/>
    <s v="740"/>
    <x v="0"/>
  </r>
  <r>
    <n v="205"/>
    <s v="Классическая сплит-система напольно-потолочного типа серии ESPERTO NEW ES-F 24HRX/ES-E 24HX"/>
    <x v="199"/>
    <x v="199"/>
    <x v="2"/>
    <x v="1"/>
    <s v="Глубина наружного блока в упаковке, мм"/>
    <n v="398"/>
    <x v="115"/>
    <s v="398"/>
    <s v="398"/>
    <x v="0"/>
  </r>
  <r>
    <n v="205"/>
    <s v="Классическая сплит-система напольно-потолочного типа серии ESPERTO NEW ES-F 24HRX/ES-E 24HX"/>
    <x v="199"/>
    <x v="199"/>
    <x v="2"/>
    <x v="1"/>
    <s v="Вес нетто внутреннего блока, кг"/>
    <n v="24.9"/>
    <x v="39"/>
    <s v="24.9"/>
    <s v="24.9"/>
    <x v="1"/>
  </r>
  <r>
    <n v="205"/>
    <s v="Классическая сплит-система напольно-потолочного типа серии ESPERTO NEW ES-F 24HRX/ES-E 24HX"/>
    <x v="199"/>
    <x v="199"/>
    <x v="2"/>
    <x v="1"/>
    <s v="Вес нетто наружного блока, кг"/>
    <n v="52.9"/>
    <x v="40"/>
    <s v="52.9"/>
    <s v="52.9"/>
    <x v="1"/>
  </r>
  <r>
    <n v="205"/>
    <s v="Классическая сплит-система напольно-потолочного типа серии ESPERTO NEW ES-F 24HRX/ES-E 24HX"/>
    <x v="199"/>
    <x v="199"/>
    <x v="2"/>
    <x v="1"/>
    <s v="Вес брутто внутреннего блока, кг"/>
    <n v="30"/>
    <x v="41"/>
    <s v="30"/>
    <s v="30"/>
    <x v="1"/>
  </r>
  <r>
    <n v="205"/>
    <s v="Классическая сплит-система напольно-потолочного типа серии ESPERTO NEW ES-F 24HRX/ES-E 24HX"/>
    <x v="199"/>
    <x v="199"/>
    <x v="2"/>
    <x v="1"/>
    <s v="Вес брутто наружного блока, кг"/>
    <n v="55.9"/>
    <x v="42"/>
    <s v="55.9"/>
    <s v="55.9"/>
    <x v="1"/>
  </r>
  <r>
    <n v="205"/>
    <s v="Классическая сплит-система напольно-потолочного типа серии ESPERTO NEW ES-F 24HRX/ES-E 24HX"/>
    <x v="199"/>
    <x v="199"/>
    <x v="2"/>
    <x v="1"/>
    <s v="Диаметр жидкостной трубы, мм (дюйм)"/>
    <s v="9,53 (3/8&amp;quot;)"/>
    <x v="43"/>
    <s v="9.53 (3/8&amp;quot;)"/>
    <n v="9.5299999999999994"/>
    <x v="1"/>
  </r>
  <r>
    <n v="205"/>
    <s v="Классическая сплит-система напольно-потолочного типа серии ESPERTO NEW ES-F 24HRX/ES-E 24HX"/>
    <x v="199"/>
    <x v="199"/>
    <x v="2"/>
    <x v="1"/>
    <s v="Диаметр газовой трубы, мм (дюйм)"/>
    <s v="15,88 (5/8&amp;quot;)"/>
    <x v="44"/>
    <s v="15.88 (5/8&amp;quot;)"/>
    <n v="15.88"/>
    <x v="1"/>
  </r>
  <r>
    <n v="205"/>
    <s v="Классическая сплит-система напольно-потолочного типа серии ESPERTO NEW ES-F 24HRX/ES-E 24HX"/>
    <x v="199"/>
    <x v="199"/>
    <x v="2"/>
    <x v="1"/>
    <s v="Максимальная длина трассы, м"/>
    <n v="25"/>
    <x v="45"/>
    <s v="25"/>
    <s v="25"/>
    <x v="1"/>
  </r>
  <r>
    <n v="205"/>
    <s v="Классическая сплит-система напольно-потолочного типа серии ESPERTO NEW ES-F 24HRX/ES-E 24HX"/>
    <x v="199"/>
    <x v="199"/>
    <x v="2"/>
    <x v="1"/>
    <s v="Максимальный перепад по высоте между внутренним и наружным блоками, м"/>
    <n v="15"/>
    <x v="46"/>
    <s v="15"/>
    <s v="15"/>
    <x v="1"/>
  </r>
  <r>
    <n v="205"/>
    <s v="Классическая сплит-система напольно-потолочного типа серии ESPERTO NEW ES-F 24HRX/ES-E 24HX"/>
    <x v="199"/>
    <x v="199"/>
    <x v="2"/>
    <x v="1"/>
    <s v="Максимальный перепад по высоте между внутренним и наружным блоками (если не задано взаимное расположение внутреннего и наружного блока), м"/>
    <n v="15"/>
    <x v="116"/>
    <s v="15"/>
    <s v="15"/>
    <x v="1"/>
  </r>
  <r>
    <n v="205"/>
    <s v="Классическая сплит-система напольно-потолочного типа серии ESPERTO NEW ES-F 24HRX/ES-E 24HX"/>
    <x v="199"/>
    <x v="199"/>
    <x v="2"/>
    <x v="1"/>
    <s v="Минимальная длина трассы, м"/>
    <n v="4"/>
    <x v="47"/>
    <s v="4"/>
    <s v="4"/>
    <x v="0"/>
  </r>
  <r>
    <n v="205"/>
    <s v="Классическая сплит-система напольно-потолочного типа серии ESPERTO NEW ES-F 24HRX/ES-E 24HX"/>
    <x v="199"/>
    <x v="199"/>
    <x v="2"/>
    <x v="1"/>
    <s v="Номинальная длина трассы, м"/>
    <n v="5"/>
    <x v="48"/>
    <s v="5"/>
    <s v="5"/>
    <x v="0"/>
  </r>
  <r>
    <n v="205"/>
    <s v="Классическая сплит-система напольно-потолочного типа серии ESPERTO NEW ES-F 24HRX/ES-E 24HX"/>
    <x v="199"/>
    <x v="199"/>
    <x v="2"/>
    <x v="1"/>
    <s v="Диаметр дренажной трубы, мм"/>
    <n v="25"/>
    <x v="49"/>
    <s v="25"/>
    <s v="25"/>
    <x v="0"/>
  </r>
  <r>
    <n v="205"/>
    <s v="Классическая сплит-система напольно-потолочного типа серии ESPERTO NEW ES-F 24HRX/ES-E 24HX"/>
    <x v="199"/>
    <x v="199"/>
    <x v="2"/>
    <x v="1"/>
    <s v="Рабочие температурные границы наружного воздуха (охлаждение), &amp;amp;deg;C"/>
    <s v="+17 ~ +43"/>
    <x v="50"/>
    <s v="+17 ~ +43"/>
    <s v="+17 ~ +43"/>
    <x v="1"/>
  </r>
  <r>
    <n v="205"/>
    <s v="Классическая сплит-система напольно-потолочного типа серии ESPERTO NEW ES-F 24HRX/ES-E 24HX"/>
    <x v="199"/>
    <x v="199"/>
    <x v="2"/>
    <x v="1"/>
    <s v="Минимальная рабочая температура наружного воздуха (охлаждение), &amp;amp;deg;C"/>
    <n v="17"/>
    <x v="117"/>
    <s v="17"/>
    <s v="17"/>
    <x v="0"/>
  </r>
  <r>
    <n v="205"/>
    <s v="Классическая сплит-система напольно-потолочного типа серии ESPERTO NEW ES-F 24HRX/ES-E 24HX"/>
    <x v="199"/>
    <x v="199"/>
    <x v="2"/>
    <x v="1"/>
    <s v="Максимальная рабочая температура наружного воздуха (охлаждение), &amp;amp;deg;C"/>
    <n v="43"/>
    <x v="118"/>
    <s v="43"/>
    <s v="43"/>
    <x v="0"/>
  </r>
  <r>
    <n v="205"/>
    <s v="Классическая сплит-система напольно-потолочного типа серии ESPERTO NEW ES-F 24HRX/ES-E 24HX"/>
    <x v="199"/>
    <x v="199"/>
    <x v="2"/>
    <x v="1"/>
    <s v="Рабочие температурные границы наружного воздуха (нагрев), &amp;amp;deg;C"/>
    <s v="-7 ~ +24"/>
    <x v="51"/>
    <s v="-7 ~ +24"/>
    <s v="-7 ~ +24"/>
    <x v="1"/>
  </r>
  <r>
    <n v="205"/>
    <s v="Классическая сплит-система напольно-потолочного типа серии ESPERTO NEW ES-F 24HRX/ES-E 24HX"/>
    <x v="199"/>
    <x v="199"/>
    <x v="2"/>
    <x v="1"/>
    <s v="Минимальная рабочая температура наружного воздуха (нагрев), &amp;amp;deg;C"/>
    <n v="-7"/>
    <x v="119"/>
    <s v="-7"/>
    <s v="-7"/>
    <x v="0"/>
  </r>
  <r>
    <n v="205"/>
    <s v="Классическая сплит-система напольно-потолочного типа серии ESPERTO NEW ES-F 24HRX/ES-E 24HX"/>
    <x v="199"/>
    <x v="199"/>
    <x v="2"/>
    <x v="1"/>
    <s v="Максимальная рабочая температура наружного воздуха (нагрев), &amp;amp;deg;C"/>
    <n v="24"/>
    <x v="120"/>
    <s v="24"/>
    <s v="24"/>
    <x v="0"/>
  </r>
  <r>
    <n v="205"/>
    <s v="Классическая сплит-система напольно-потолочного типа серии ESPERTO NEW ES-F 24HRX/ES-E 24HX"/>
    <x v="199"/>
    <x v="199"/>
    <x v="2"/>
    <x v="1"/>
    <s v="Рабочие температурные границы внутреннего воздуха (охлаждение), &amp;amp;deg;C"/>
    <s v="+17 ~ +32"/>
    <x v="182"/>
    <s v="+17 ~ +32"/>
    <s v="+17 ~ +32"/>
    <x v="1"/>
  </r>
  <r>
    <n v="205"/>
    <s v="Классическая сплит-система напольно-потолочного типа серии ESPERTO NEW ES-F 24HRX/ES-E 24HX"/>
    <x v="199"/>
    <x v="199"/>
    <x v="2"/>
    <x v="1"/>
    <s v="Минимальная рабочая температура внутреннего воздуха (охлаждение), &amp;amp;deg;C"/>
    <n v="17"/>
    <x v="192"/>
    <s v="17"/>
    <s v="17"/>
    <x v="0"/>
  </r>
  <r>
    <n v="205"/>
    <s v="Классическая сплит-система напольно-потолочного типа серии ESPERTO NEW ES-F 24HRX/ES-E 24HX"/>
    <x v="199"/>
    <x v="199"/>
    <x v="2"/>
    <x v="1"/>
    <s v="Максимальная рабочая температура внутреннего воздуха (охлаждение), &amp;amp;deg;C"/>
    <n v="32"/>
    <x v="193"/>
    <s v="32"/>
    <s v="32"/>
    <x v="0"/>
  </r>
  <r>
    <n v="205"/>
    <s v="Классическая сплит-система напольно-потолочного типа серии ESPERTO NEW ES-F 24HRX/ES-E 24HX"/>
    <x v="199"/>
    <x v="199"/>
    <x v="2"/>
    <x v="1"/>
    <s v="Рабочие температурные границы внутреннего воздуха (нагрев), &amp;amp;deg;C"/>
    <s v="0 ~ +30"/>
    <x v="183"/>
    <s v="0 ~ +30"/>
    <s v="0 ~ +30"/>
    <x v="1"/>
  </r>
  <r>
    <n v="205"/>
    <s v="Классическая сплит-система напольно-потолочного типа серии ESPERTO NEW ES-F 24HRX/ES-E 24HX"/>
    <x v="199"/>
    <x v="199"/>
    <x v="2"/>
    <x v="1"/>
    <s v="Минимальная рабочая температура внутреннего воздуха (нагрев), &amp;amp;deg;C"/>
    <n v="0"/>
    <x v="194"/>
    <s v="0"/>
    <s v="0"/>
    <x v="0"/>
  </r>
  <r>
    <n v="205"/>
    <s v="Классическая сплит-система напольно-потолочного типа серии ESPERTO NEW ES-F 24HRX/ES-E 24HX"/>
    <x v="199"/>
    <x v="199"/>
    <x v="2"/>
    <x v="1"/>
    <s v="Максимальная рабочая температура внутреннего воздуха (нагрев), &amp;amp;deg;C"/>
    <n v="30"/>
    <x v="195"/>
    <s v="30"/>
    <s v="30"/>
    <x v="0"/>
  </r>
  <r>
    <n v="205"/>
    <s v="Классическая сплит-система напольно-потолочного типа серии ESPERTO NEW ES-F 24HRX/ES-E 24HX"/>
    <x v="199"/>
    <x v="199"/>
    <x v="2"/>
    <x v="1"/>
    <s v="Подключение электропитания"/>
    <s v="Наружный блок"/>
    <x v="52"/>
    <s v="Наружный блок"/>
    <s v="Наружный блок"/>
    <x v="0"/>
  </r>
  <r>
    <n v="205"/>
    <s v="Классическая сплит-система напольно-потолочного типа серии ESPERTO NEW ES-F 24HRX/ES-E 24HX"/>
    <x v="199"/>
    <x v="199"/>
    <x v="2"/>
    <x v="1"/>
    <s v="Межблочный кабель, мм&amp;lt;sup&amp;gt;2&amp;lt;/sup&amp;gt;"/>
    <s v="6*1,5+2*0,5"/>
    <x v="53"/>
    <s v="6*1.5+2*0.5"/>
    <s v="6*1.5+2*0.5"/>
    <x v="0"/>
  </r>
  <r>
    <n v="205"/>
    <s v="Классическая сплит-система напольно-потолочного типа серии ESPERTO NEW ES-F 24HRX/ES-E 24HX"/>
    <x v="199"/>
    <x v="199"/>
    <x v="2"/>
    <x v="1"/>
    <s v="Силовой кабель, мм&amp;lt;sup&amp;gt;2&amp;lt;/sup&amp;gt;"/>
    <s v="3*4,0"/>
    <x v="54"/>
    <s v="3*4.0"/>
    <s v="3*4.0"/>
    <x v="0"/>
  </r>
  <r>
    <n v="205"/>
    <s v="Классическая сплит-система напольно-потолочного типа серии ESPERTO NEW ES-F 24HRX/ES-E 24HX"/>
    <x v="199"/>
    <x v="199"/>
    <x v="2"/>
    <x v="1"/>
    <s v="Автомат защиты, А"/>
    <n v="25"/>
    <x v="55"/>
    <s v="25"/>
    <s v="25"/>
    <x v="0"/>
  </r>
  <r>
    <n v="205"/>
    <s v="Классическая сплит-система напольно-потолочного типа серии ESPERTO NEW ES-F 24HRX/ES-E 24HX"/>
    <x v="199"/>
    <x v="199"/>
    <x v="2"/>
    <x v="1"/>
    <s v="Максимальная потребляемая мощность, кВт"/>
    <n v="3.7"/>
    <x v="56"/>
    <s v="3.7"/>
    <s v="3.7"/>
    <x v="0"/>
  </r>
  <r>
    <n v="205"/>
    <s v="Классическая сплит-система напольно-потолочного типа серии ESPERTO NEW ES-F 24HRX/ES-E 24HX"/>
    <x v="199"/>
    <x v="199"/>
    <x v="2"/>
    <x v="1"/>
    <s v="Максимальный потребляемый ток, А"/>
    <n v="18"/>
    <x v="57"/>
    <s v="18"/>
    <s v="18"/>
    <x v="0"/>
  </r>
  <r>
    <n v="205"/>
    <s v="Классическая сплит-система напольно-потолочного типа серии ESPERTO NEW ES-F 24HRX/ES-E 24HX"/>
    <x v="199"/>
    <x v="199"/>
    <x v="2"/>
    <x v="1"/>
    <s v="Пусковой ток, А"/>
    <n v="54.9"/>
    <x v="191"/>
    <s v="54.9"/>
    <s v="54.9"/>
    <x v="0"/>
  </r>
  <r>
    <n v="205"/>
    <s v="Классическая сплит-система напольно-потолочного типа серии ESPERTO NEW ES-F 24HRX/ES-E 24HX"/>
    <x v="199"/>
    <x v="199"/>
    <x v="2"/>
    <x v="1"/>
    <s v="Класс пылевлагозащиты, внутренний / наружный блок"/>
    <s v="IPX0/IP24"/>
    <x v="58"/>
    <s v="IPX0/IP24"/>
    <s v="IPX0/IP24"/>
    <x v="0"/>
  </r>
  <r>
    <n v="205"/>
    <s v="Классическая сплит-система напольно-потолочного типа серии ESPERTO NEW ES-F 24HRX/ES-E 24HX"/>
    <x v="199"/>
    <x v="199"/>
    <x v="2"/>
    <x v="1"/>
    <s v="Класс пылевлагозащиты, внутренний блок"/>
    <s v="IPX0"/>
    <x v="121"/>
    <s v="IPX0"/>
    <s v="IPX0"/>
    <x v="0"/>
  </r>
  <r>
    <n v="205"/>
    <s v="Классическая сплит-система напольно-потолочного типа серии ESPERTO NEW ES-F 24HRX/ES-E 24HX"/>
    <x v="199"/>
    <x v="199"/>
    <x v="2"/>
    <x v="1"/>
    <s v="Класс пылевлагозащиты, наружный блок"/>
    <s v="IP24"/>
    <x v="122"/>
    <s v="IP24"/>
    <s v="IP24"/>
    <x v="0"/>
  </r>
  <r>
    <n v="205"/>
    <s v="Классическая сплит-система напольно-потолочного типа серии ESPERTO NEW ES-F 24HRX/ES-E 24HX"/>
    <x v="199"/>
    <x v="199"/>
    <x v="2"/>
    <x v="1"/>
    <s v="Класс электрозащиты, внутренний / наружный блок"/>
    <s v="I класс/I класс"/>
    <x v="59"/>
    <s v="I класс/I класс"/>
    <s v="I класс/I класс"/>
    <x v="0"/>
  </r>
  <r>
    <n v="205"/>
    <s v="Классическая сплит-система напольно-потолочного типа серии ESPERTO NEW ES-F 24HRX/ES-E 24HX"/>
    <x v="199"/>
    <x v="199"/>
    <x v="2"/>
    <x v="1"/>
    <s v="Класс электрозащиты, внутренний блок"/>
    <s v="I класс"/>
    <x v="123"/>
    <s v="I класс"/>
    <s v="I класс"/>
    <x v="0"/>
  </r>
  <r>
    <n v="205"/>
    <s v="Классическая сплит-система напольно-потолочного типа серии ESPERTO NEW ES-F 24HRX/ES-E 24HX"/>
    <x v="199"/>
    <x v="199"/>
    <x v="2"/>
    <x v="1"/>
    <s v="Класс электрозащиты, наружный блок"/>
    <s v="I класс"/>
    <x v="124"/>
    <s v="I класс"/>
    <s v="I класс"/>
    <x v="0"/>
  </r>
  <r>
    <n v="205"/>
    <s v="Классическая сплит-система напольно-потолочного типа серии ESPERTO NEW ES-F 24HRX/ES-E 24HX"/>
    <x v="199"/>
    <x v="199"/>
    <x v="2"/>
    <x v="1"/>
    <s v="Монтажный размер наружного блока, мм"/>
    <s v="663*348"/>
    <x v="60"/>
    <s v="663*348"/>
    <s v="663*348"/>
    <x v="0"/>
  </r>
  <r>
    <n v="205"/>
    <s v="Классическая сплит-система напольно-потолочного типа серии ESPERTO NEW ES-F 24HRX/ES-E 24HX"/>
    <x v="199"/>
    <x v="199"/>
    <x v="2"/>
    <x v="1"/>
    <s v="Страна производства"/>
    <s v="КНР"/>
    <x v="61"/>
    <s v="КНР"/>
    <s v="КНР"/>
    <x v="0"/>
  </r>
  <r>
    <n v="205"/>
    <s v="Классическая сплит-система напольно-потолочного типа серии ESPERTO NEW ES-F 24HRX/ES-E 24HX"/>
    <x v="199"/>
    <x v="199"/>
    <x v="2"/>
    <x v="1"/>
    <s v="Срок гарантии, мес"/>
    <n v="36"/>
    <x v="62"/>
    <s v="36"/>
    <s v="36"/>
    <x v="0"/>
  </r>
  <r>
    <n v="205"/>
    <s v="Классическая сплит-система напольно-потолочного типа серии ESPERTO NEW ES-F 24HRX/ES-E 24HX"/>
    <x v="199"/>
    <x v="199"/>
    <x v="2"/>
    <x v="1"/>
    <s v="Цвет внутреннего блока"/>
    <s v="Белый"/>
    <x v="63"/>
    <s v="Белый"/>
    <s v="Белый"/>
    <x v="0"/>
  </r>
  <r>
    <n v="205"/>
    <s v="Классическая сплит-система напольно-потолочного типа серии ESPERTO NEW ES-F 24HRX/ES-E 24HX"/>
    <x v="199"/>
    <x v="199"/>
    <x v="2"/>
    <x v="1"/>
    <s v="Цвет наружного блока"/>
    <s v="Белый"/>
    <x v="64"/>
    <s v="Белый"/>
    <s v="Белый"/>
    <x v="0"/>
  </r>
  <r>
    <n v="205"/>
    <s v="Классическая сплит-система напольно-потолочного типа серии ESPERTO NEW ES-F 24HRX/ES-E 24HX"/>
    <x v="199"/>
    <x v="199"/>
    <x v="2"/>
    <x v="1"/>
    <s v="Тип дросселирующего устройства"/>
    <s v="Капиллярная трубка"/>
    <x v="65"/>
    <s v="Капиллярная трубка"/>
    <s v="Капиллярная трубка"/>
    <x v="0"/>
  </r>
  <r>
    <n v="205"/>
    <s v="Классическая сплит-система напольно-потолочного типа серии ESPERTO NEW ES-F 24HRX/ES-E 24HX"/>
    <x v="199"/>
    <x v="199"/>
    <x v="2"/>
    <x v="1"/>
    <s v="Ионизатор воздуха"/>
    <s v="нет"/>
    <x v="66"/>
    <s v="нет"/>
    <s v="нет"/>
    <x v="0"/>
  </r>
  <r>
    <n v="205"/>
    <s v="Классическая сплит-система напольно-потолочного типа серии ESPERTO NEW ES-F 24HRX/ES-E 24HX"/>
    <x v="199"/>
    <x v="199"/>
    <x v="2"/>
    <x v="1"/>
    <s v="Плазменная очистка воздуха"/>
    <s v="нет"/>
    <x v="67"/>
    <s v="нет"/>
    <s v="нет"/>
    <x v="0"/>
  </r>
  <r>
    <n v="205"/>
    <s v="Классическая сплит-система напольно-потолочного типа серии ESPERTO NEW ES-F 24HRX/ES-E 24HX"/>
    <x v="199"/>
    <x v="199"/>
    <x v="2"/>
    <x v="1"/>
    <s v="Ультрафиолетовая стерилизация"/>
    <s v="нет"/>
    <x v="68"/>
    <s v="нет"/>
    <s v="нет"/>
    <x v="0"/>
  </r>
  <r>
    <n v="205"/>
    <s v="Классическая сплит-система напольно-потолочного типа серии ESPERTO NEW ES-F 24HRX/ES-E 24HX"/>
    <x v="199"/>
    <x v="199"/>
    <x v="2"/>
    <x v="1"/>
    <s v="Регулировка положения жалюзи с пульта ДУ"/>
    <s v="Вертикальные и горизонтальные"/>
    <x v="69"/>
    <s v="Вертикальные и горизонтальные"/>
    <s v="Вертикальные и горизонтальные"/>
    <x v="0"/>
  </r>
  <r>
    <n v="205"/>
    <s v="Классическая сплит-система напольно-потолочного типа серии ESPERTO NEW ES-F 24HRX/ES-E 24HX"/>
    <x v="199"/>
    <x v="199"/>
    <x v="2"/>
    <x v="1"/>
    <s v="Управление c мобильного приложения по Wi-Fi"/>
    <s v="нет"/>
    <x v="70"/>
    <s v="нет"/>
    <s v="нет"/>
    <x v="0"/>
  </r>
  <r>
    <n v="205"/>
    <s v="Классическая сплит-система напольно-потолочного типа серии ESPERTO NEW ES-F 24HRX/ES-E 24HX"/>
    <x v="199"/>
    <x v="199"/>
    <x v="2"/>
    <x v="1"/>
    <s v="Дополнительные фильтры тонкой очистки в комплекте"/>
    <s v="нет"/>
    <x v="71"/>
    <s v="нет"/>
    <s v="нет"/>
    <x v="0"/>
  </r>
  <r>
    <n v="205"/>
    <s v="Классическая сплит-система напольно-потолочного типа серии ESPERTO NEW ES-F 24HRX/ES-E 24HX"/>
    <x v="199"/>
    <x v="199"/>
    <x v="2"/>
    <x v="1"/>
    <s v="Противопылевой фильтр в комплекте"/>
    <s v="да"/>
    <x v="72"/>
    <s v="да"/>
    <s v="да"/>
    <x v="0"/>
  </r>
  <r>
    <n v="205"/>
    <s v="Классическая сплит-система напольно-потолочного типа серии ESPERTO NEW ES-F 24HRX/ES-E 24HX"/>
    <x v="199"/>
    <x v="199"/>
    <x v="2"/>
    <x v="1"/>
    <s v="Пульт управления в комплекте"/>
    <s v="Да, беспроводной"/>
    <x v="73"/>
    <s v="Да. беспроводной"/>
    <s v="Да. беспроводной"/>
    <x v="0"/>
  </r>
  <r>
    <n v="205"/>
    <s v="Классическая сплит-система напольно-потолочного типа серии ESPERTO NEW ES-F 24HRX/ES-E 24HX"/>
    <x v="199"/>
    <x v="199"/>
    <x v="2"/>
    <x v="1"/>
    <s v="Встроенный электронагреватель"/>
    <s v="нет"/>
    <x v="126"/>
    <s v="нет"/>
    <s v="нет"/>
    <x v="0"/>
  </r>
  <r>
    <n v="206"/>
    <s v="Классическая сплит-система напольно-потолочного типа серии ESPERTO NEW ES-F 36HRX/ES-E 36HX"/>
    <x v="200"/>
    <x v="200"/>
    <x v="2"/>
    <x v="1"/>
    <s v="Модель внутреннего блока"/>
    <s v="ES-F 36HRX"/>
    <x v="1"/>
    <s v="ES-F 36HRX"/>
    <s v="ES-F 36HRX"/>
    <x v="0"/>
  </r>
  <r>
    <n v="206"/>
    <s v="Классическая сплит-система напольно-потолочного типа серии ESPERTO NEW ES-F 36HRX/ES-E 36HX"/>
    <x v="200"/>
    <x v="200"/>
    <x v="2"/>
    <x v="1"/>
    <s v="Модель наружного блока"/>
    <s v="ES-E 36HX"/>
    <x v="2"/>
    <s v="ES-E 36HX"/>
    <s v="ES-E 36HX"/>
    <x v="0"/>
  </r>
  <r>
    <n v="206"/>
    <s v="Классическая сплит-система напольно-потолочного типа серии ESPERTO NEW ES-F 36HRX/ES-E 36HX"/>
    <x v="200"/>
    <x v="200"/>
    <x v="2"/>
    <x v="1"/>
    <s v="Инверторная технология"/>
    <s v="нет"/>
    <x v="3"/>
    <s v="нет"/>
    <s v="нет"/>
    <x v="1"/>
  </r>
  <r>
    <n v="206"/>
    <s v="Классическая сплит-система напольно-потолочного типа серии ESPERTO NEW ES-F 36HRX/ES-E 36HX"/>
    <x v="200"/>
    <x v="200"/>
    <x v="2"/>
    <x v="1"/>
    <s v="Серия"/>
    <s v="ESPERTO"/>
    <x v="4"/>
    <s v="ESPERTO"/>
    <s v="ESPERTO"/>
    <x v="0"/>
  </r>
  <r>
    <n v="206"/>
    <s v="Классическая сплит-система напольно-потолочного типа серии ESPERTO NEW ES-F 36HRX/ES-E 36HX"/>
    <x v="200"/>
    <x v="200"/>
    <x v="2"/>
    <x v="1"/>
    <s v="Тип внутреннего блока"/>
    <s v="Напольно-потолочный"/>
    <x v="5"/>
    <s v="Напольно-потолочный"/>
    <s v="Напольно-потолочный"/>
    <x v="1"/>
  </r>
  <r>
    <n v="206"/>
    <s v="Классическая сплит-система напольно-потолочного типа серии ESPERTO NEW ES-F 36HRX/ES-E 36HX"/>
    <x v="200"/>
    <x v="200"/>
    <x v="2"/>
    <x v="1"/>
    <s v="Эффективен для помещ. площадью до, м"/>
    <n v="106"/>
    <x v="6"/>
    <s v="106"/>
    <s v="106"/>
    <x v="1"/>
  </r>
  <r>
    <n v="206"/>
    <s v="Классическая сплит-система напольно-потолочного типа серии ESPERTO NEW ES-F 36HRX/ES-E 36HX"/>
    <x v="200"/>
    <x v="200"/>
    <x v="2"/>
    <x v="1"/>
    <s v="Холодопроизводительность, kBTU"/>
    <n v="36"/>
    <x v="7"/>
    <s v="36"/>
    <s v="36"/>
    <x v="0"/>
  </r>
  <r>
    <n v="206"/>
    <s v="Классическая сплит-система напольно-потолочного типа серии ESPERTO NEW ES-F 36HRX/ES-E 36HX"/>
    <x v="200"/>
    <x v="200"/>
    <x v="2"/>
    <x v="1"/>
    <s v="Холодопроизводительность, кВт"/>
    <n v="10.55"/>
    <x v="8"/>
    <s v="10.55"/>
    <s v="10.55"/>
    <x v="1"/>
  </r>
  <r>
    <n v="206"/>
    <s v="Классическая сплит-система напольно-потолочного типа серии ESPERTO NEW ES-F 36HRX/ES-E 36HX"/>
    <x v="200"/>
    <x v="200"/>
    <x v="2"/>
    <x v="1"/>
    <s v="Номинальная холодопроизводительность, кВт"/>
    <n v="10.55"/>
    <x v="76"/>
    <s v="10.55"/>
    <s v="10.55"/>
    <x v="0"/>
  </r>
  <r>
    <n v="206"/>
    <s v="Классическая сплит-система напольно-потолочного типа серии ESPERTO NEW ES-F 36HRX/ES-E 36HX"/>
    <x v="200"/>
    <x v="200"/>
    <x v="2"/>
    <x v="1"/>
    <s v="Потребляемый ток в режиме охлаждения, А"/>
    <n v="5.9"/>
    <x v="9"/>
    <s v="5.9"/>
    <s v="5.9"/>
    <x v="1"/>
  </r>
  <r>
    <n v="206"/>
    <s v="Классическая сплит-система напольно-потолочного типа серии ESPERTO NEW ES-F 36HRX/ES-E 36HX"/>
    <x v="200"/>
    <x v="200"/>
    <x v="2"/>
    <x v="1"/>
    <s v="Номинальный потребляемый ток в режиме охлаждения, А"/>
    <n v="5.9"/>
    <x v="79"/>
    <s v="5.9"/>
    <s v="5.9"/>
    <x v="0"/>
  </r>
  <r>
    <n v="206"/>
    <s v="Классическая сплит-система напольно-потолочного типа серии ESPERTO NEW ES-F 36HRX/ES-E 36HX"/>
    <x v="200"/>
    <x v="200"/>
    <x v="2"/>
    <x v="1"/>
    <s v="Потребляемая мощность в режиме охлаждения, кВт"/>
    <n v="3.5049999999999999"/>
    <x v="10"/>
    <s v="3.505"/>
    <s v="3.505"/>
    <x v="1"/>
  </r>
  <r>
    <n v="206"/>
    <s v="Классическая сплит-система напольно-потолочного типа серии ESPERTO NEW ES-F 36HRX/ES-E 36HX"/>
    <x v="200"/>
    <x v="200"/>
    <x v="2"/>
    <x v="1"/>
    <s v="Номинальная потребляемая мощность в режиме охлаждения, кВт"/>
    <n v="3.5049999999999999"/>
    <x v="82"/>
    <s v="3.505"/>
    <s v="3.505"/>
    <x v="0"/>
  </r>
  <r>
    <n v="206"/>
    <s v="Классическая сплит-система напольно-потолочного типа серии ESPERTO NEW ES-F 36HRX/ES-E 36HX"/>
    <x v="200"/>
    <x v="200"/>
    <x v="2"/>
    <x v="1"/>
    <s v="Коэффициент энергоэффективности EER, Вт/Вт"/>
    <n v="3.01"/>
    <x v="11"/>
    <s v="3.01"/>
    <s v="3.01"/>
    <x v="0"/>
  </r>
  <r>
    <n v="206"/>
    <s v="Классическая сплит-система напольно-потолочного типа серии ESPERTO NEW ES-F 36HRX/ES-E 36HX"/>
    <x v="200"/>
    <x v="200"/>
    <x v="2"/>
    <x v="1"/>
    <s v="Класс энергоэффективности EER (охлаждение)"/>
    <s v="В"/>
    <x v="13"/>
    <s v="В"/>
    <s v="В"/>
    <x v="0"/>
  </r>
  <r>
    <n v="206"/>
    <s v="Классическая сплит-система напольно-потолочного типа серии ESPERTO NEW ES-F 36HRX/ES-E 36HX"/>
    <x v="200"/>
    <x v="200"/>
    <x v="2"/>
    <x v="1"/>
    <s v="Теплопроизводительность, kBTU"/>
    <n v="38"/>
    <x v="15"/>
    <s v="38"/>
    <s v="38"/>
    <x v="0"/>
  </r>
  <r>
    <n v="206"/>
    <s v="Классическая сплит-система напольно-потолочного типа серии ESPERTO NEW ES-F 36HRX/ES-E 36HX"/>
    <x v="200"/>
    <x v="200"/>
    <x v="2"/>
    <x v="1"/>
    <s v="Теплопроизводительность контура, kBTU"/>
    <n v="38"/>
    <x v="85"/>
    <s v="38"/>
    <s v="38"/>
    <x v="0"/>
  </r>
  <r>
    <n v="206"/>
    <s v="Классическая сплит-система напольно-потолочного типа серии ESPERTO NEW ES-F 36HRX/ES-E 36HX"/>
    <x v="200"/>
    <x v="200"/>
    <x v="2"/>
    <x v="1"/>
    <s v="Теплопроизводительность, кВт"/>
    <n v="11.14"/>
    <x v="16"/>
    <s v="11.14"/>
    <s v="11.14"/>
    <x v="1"/>
  </r>
  <r>
    <n v="206"/>
    <s v="Классическая сплит-система напольно-потолочного типа серии ESPERTO NEW ES-F 36HRX/ES-E 36HX"/>
    <x v="200"/>
    <x v="200"/>
    <x v="2"/>
    <x v="1"/>
    <s v="Номинальная теплопроизводительность, кВт"/>
    <n v="11.14"/>
    <x v="86"/>
    <s v="11.14"/>
    <s v="11.14"/>
    <x v="0"/>
  </r>
  <r>
    <n v="206"/>
    <s v="Классическая сплит-система напольно-потолочного типа серии ESPERTO NEW ES-F 36HRX/ES-E 36HX"/>
    <x v="200"/>
    <x v="200"/>
    <x v="2"/>
    <x v="1"/>
    <s v="Потребляемый ток в режиме нагрева, А"/>
    <n v="5.75"/>
    <x v="17"/>
    <s v="5.75"/>
    <s v="5.75"/>
    <x v="1"/>
  </r>
  <r>
    <n v="206"/>
    <s v="Классическая сплит-система напольно-потолочного типа серии ESPERTO NEW ES-F 36HRX/ES-E 36HX"/>
    <x v="200"/>
    <x v="200"/>
    <x v="2"/>
    <x v="1"/>
    <s v="Номинальный потребляемый ток в режиме нагрева, А"/>
    <n v="5.75"/>
    <x v="89"/>
    <s v="5.75"/>
    <s v="5.75"/>
    <x v="0"/>
  </r>
  <r>
    <n v="206"/>
    <s v="Классическая сплит-система напольно-потолочного типа серии ESPERTO NEW ES-F 36HRX/ES-E 36HX"/>
    <x v="200"/>
    <x v="200"/>
    <x v="2"/>
    <x v="1"/>
    <s v="Потребляемая мощность в режиме нагрева, кВт"/>
    <n v="3.4380000000000002"/>
    <x v="18"/>
    <s v="3.438"/>
    <s v="3.438"/>
    <x v="1"/>
  </r>
  <r>
    <n v="206"/>
    <s v="Классическая сплит-система напольно-потолочного типа серии ESPERTO NEW ES-F 36HRX/ES-E 36HX"/>
    <x v="200"/>
    <x v="200"/>
    <x v="2"/>
    <x v="1"/>
    <s v="Номинальная потребляемая мощность в режиме нагрева, кВт"/>
    <n v="3.4380000000000002"/>
    <x v="92"/>
    <s v="3.438"/>
    <s v="3.438"/>
    <x v="0"/>
  </r>
  <r>
    <n v="206"/>
    <s v="Классическая сплит-система напольно-потолочного типа серии ESPERTO NEW ES-F 36HRX/ES-E 36HX"/>
    <x v="200"/>
    <x v="200"/>
    <x v="2"/>
    <x v="1"/>
    <s v="Коэффициент энергоэффективности COP, Вт/Вт"/>
    <n v="3.24"/>
    <x v="19"/>
    <s v="3.24"/>
    <s v="3.24"/>
    <x v="0"/>
  </r>
  <r>
    <n v="206"/>
    <s v="Классическая сплит-система напольно-потолочного типа серии ESPERTO NEW ES-F 36HRX/ES-E 36HX"/>
    <x v="200"/>
    <x v="200"/>
    <x v="2"/>
    <x v="1"/>
    <s v="Класс энергоэффективности COP (нагрев)"/>
    <s v="С"/>
    <x v="21"/>
    <s v="С"/>
    <s v="С"/>
    <x v="0"/>
  </r>
  <r>
    <n v="206"/>
    <s v="Классическая сплит-система напольно-потолочного типа серии ESPERTO NEW ES-F 36HRX/ES-E 36HX"/>
    <x v="200"/>
    <x v="200"/>
    <x v="2"/>
    <x v="1"/>
    <s v="Электропитание внутреннего блока, В/Гц/Ф"/>
    <s v="220-240/50/1"/>
    <x v="95"/>
    <s v="220-240/50/1"/>
    <s v="220-240/50/1"/>
    <x v="0"/>
  </r>
  <r>
    <n v="206"/>
    <s v="Классическая сплит-система напольно-потолочного типа серии ESPERTO NEW ES-F 36HRX/ES-E 36HX"/>
    <x v="200"/>
    <x v="200"/>
    <x v="2"/>
    <x v="1"/>
    <s v="Напряжение электропитания внутреннего блока, В"/>
    <s v="220-240"/>
    <x v="96"/>
    <s v="220-240"/>
    <s v="220-240"/>
    <x v="0"/>
  </r>
  <r>
    <n v="206"/>
    <s v="Классическая сплит-система напольно-потолочного типа серии ESPERTO NEW ES-F 36HRX/ES-E 36HX"/>
    <x v="200"/>
    <x v="200"/>
    <x v="2"/>
    <x v="1"/>
    <s v="Частота электропитания внутреннего блока, Гц"/>
    <n v="50"/>
    <x v="97"/>
    <s v="50"/>
    <s v="50"/>
    <x v="0"/>
  </r>
  <r>
    <n v="206"/>
    <s v="Классическая сплит-система напольно-потолочного типа серии ESPERTO NEW ES-F 36HRX/ES-E 36HX"/>
    <x v="200"/>
    <x v="200"/>
    <x v="2"/>
    <x v="1"/>
    <s v="Количество фаз электропитания внутреннего блока, Ф"/>
    <n v="1"/>
    <x v="98"/>
    <s v="1"/>
    <s v="1"/>
    <x v="0"/>
  </r>
  <r>
    <n v="206"/>
    <s v="Классическая сплит-система напольно-потолочного типа серии ESPERTO NEW ES-F 36HRX/ES-E 36HX"/>
    <x v="200"/>
    <x v="200"/>
    <x v="2"/>
    <x v="1"/>
    <s v="Электропитание наружного блока, В/Гц/Ф"/>
    <s v="220-240/50/1"/>
    <x v="99"/>
    <s v="220-240/50/1"/>
    <s v="220-240/50/1"/>
    <x v="0"/>
  </r>
  <r>
    <n v="206"/>
    <s v="Классическая сплит-система напольно-потолочного типа серии ESPERTO NEW ES-F 36HRX/ES-E 36HX"/>
    <x v="200"/>
    <x v="200"/>
    <x v="2"/>
    <x v="1"/>
    <s v="Напряжение электропитания наружного блока, В"/>
    <s v="220-240"/>
    <x v="100"/>
    <s v="220-240"/>
    <s v="220-240"/>
    <x v="0"/>
  </r>
  <r>
    <n v="206"/>
    <s v="Классическая сплит-система напольно-потолочного типа серии ESPERTO NEW ES-F 36HRX/ES-E 36HX"/>
    <x v="200"/>
    <x v="200"/>
    <x v="2"/>
    <x v="1"/>
    <s v="Частота электропитания наружного блока, Гц"/>
    <n v="50"/>
    <x v="101"/>
    <s v="50"/>
    <s v="50"/>
    <x v="0"/>
  </r>
  <r>
    <n v="206"/>
    <s v="Классическая сплит-система напольно-потолочного типа серии ESPERTO NEW ES-F 36HRX/ES-E 36HX"/>
    <x v="200"/>
    <x v="200"/>
    <x v="2"/>
    <x v="1"/>
    <s v="Количество фаз электропитания наружного блока, Ф"/>
    <n v="1"/>
    <x v="102"/>
    <s v="1"/>
    <s v="1"/>
    <x v="0"/>
  </r>
  <r>
    <n v="206"/>
    <s v="Классическая сплит-система напольно-потолочного типа серии ESPERTO NEW ES-F 36HRX/ES-E 36HX"/>
    <x v="200"/>
    <x v="200"/>
    <x v="2"/>
    <x v="1"/>
    <s v="Расход воздуха внутреннего блока, м&amp;lt;sup&amp;gt;3&amp;lt;/sup&amp;gt;/ч"/>
    <s v="1311/1536/1819"/>
    <x v="24"/>
    <s v="1311/1536/1819"/>
    <s v="1311/1536/1819"/>
    <x v="0"/>
  </r>
  <r>
    <n v="206"/>
    <s v="Классическая сплит-система напольно-потолочного типа серии ESPERTO NEW ES-F 36HRX/ES-E 36HX"/>
    <x v="200"/>
    <x v="200"/>
    <x v="2"/>
    <x v="1"/>
    <s v="Минимальный расход воздуха внутреннего блока, м&amp;lt;sup&amp;gt;3&amp;lt;/sup&amp;gt;/ч"/>
    <n v="1311"/>
    <x v="25"/>
    <s v="1311"/>
    <s v="1311"/>
    <x v="0"/>
  </r>
  <r>
    <n v="206"/>
    <s v="Классическая сплит-система напольно-потолочного типа серии ESPERTO NEW ES-F 36HRX/ES-E 36HX"/>
    <x v="200"/>
    <x v="200"/>
    <x v="2"/>
    <x v="1"/>
    <s v="Уровень шума внутреннего блока, дБ(А)"/>
    <s v="45/48,5/53"/>
    <x v="26"/>
    <s v="45/48.5/53"/>
    <s v="45/48.5/53"/>
    <x v="1"/>
  </r>
  <r>
    <n v="206"/>
    <s v="Классическая сплит-система напольно-потолочного типа серии ESPERTO NEW ES-F 36HRX/ES-E 36HX"/>
    <x v="200"/>
    <x v="200"/>
    <x v="2"/>
    <x v="1"/>
    <s v="Минимальный уровень шума внутреннего блока, дБ(А)"/>
    <n v="45"/>
    <x v="27"/>
    <s v="45"/>
    <s v="45"/>
    <x v="0"/>
  </r>
  <r>
    <n v="206"/>
    <s v="Классическая сплит-система напольно-потолочного типа серии ESPERTO NEW ES-F 36HRX/ES-E 36HX"/>
    <x v="200"/>
    <x v="200"/>
    <x v="2"/>
    <x v="1"/>
    <s v="Объем конденсации, л/ч"/>
    <n v="3.77"/>
    <x v="28"/>
    <s v="3.77"/>
    <s v="3.77"/>
    <x v="0"/>
  </r>
  <r>
    <n v="206"/>
    <s v="Классическая сплит-система напольно-потолочного типа серии ESPERTO NEW ES-F 36HRX/ES-E 36HX"/>
    <x v="200"/>
    <x v="200"/>
    <x v="2"/>
    <x v="1"/>
    <s v="Уровень шума наружного блока, дБ(А)"/>
    <n v="63"/>
    <x v="30"/>
    <s v="63"/>
    <s v="63"/>
    <x v="1"/>
  </r>
  <r>
    <n v="206"/>
    <s v="Классическая сплит-система напольно-потолочного типа серии ESPERTO NEW ES-F 36HRX/ES-E 36HX"/>
    <x v="200"/>
    <x v="200"/>
    <x v="2"/>
    <x v="1"/>
    <s v="Марка компрессора"/>
    <s v="GMCC"/>
    <x v="31"/>
    <s v="GMCC"/>
    <s v="GMCC"/>
    <x v="1"/>
  </r>
  <r>
    <n v="206"/>
    <s v="Классическая сплит-система напольно-потолочного типа серии ESPERTO NEW ES-F 36HRX/ES-E 36HX"/>
    <x v="200"/>
    <x v="200"/>
    <x v="2"/>
    <x v="1"/>
    <s v="Тип компрессора"/>
    <s v="Ротационный"/>
    <x v="32"/>
    <s v="Ротационный"/>
    <s v="Ротационный"/>
    <x v="0"/>
  </r>
  <r>
    <n v="206"/>
    <s v="Классическая сплит-система напольно-потолочного типа серии ESPERTO NEW ES-F 36HRX/ES-E 36HX"/>
    <x v="200"/>
    <x v="200"/>
    <x v="2"/>
    <x v="1"/>
    <s v="Модель компрессора"/>
    <s v="ATQ420Y1TMT"/>
    <x v="185"/>
    <s v="ATQ420Y1TMT"/>
    <s v="ATQ420Y1TMT"/>
    <x v="1"/>
  </r>
  <r>
    <n v="206"/>
    <s v="Классическая сплит-система напольно-потолочного типа серии ESPERTO NEW ES-F 36HRX/ES-E 36HX"/>
    <x v="200"/>
    <x v="200"/>
    <x v="2"/>
    <x v="1"/>
    <s v="Тип хладагента"/>
    <s v="R410A"/>
    <x v="33"/>
    <s v="R410A"/>
    <s v="R410A"/>
    <x v="1"/>
  </r>
  <r>
    <n v="206"/>
    <s v="Классическая сплит-система напольно-потолочного типа серии ESPERTO NEW ES-F 36HRX/ES-E 36HX"/>
    <x v="200"/>
    <x v="200"/>
    <x v="2"/>
    <x v="1"/>
    <s v="Заводская заправка хладагента, г"/>
    <n v="2850"/>
    <x v="34"/>
    <s v="2850"/>
    <s v="2850"/>
    <x v="1"/>
  </r>
  <r>
    <n v="206"/>
    <s v="Классическая сплит-система напольно-потолочного типа серии ESPERTO NEW ES-F 36HRX/ES-E 36HX"/>
    <x v="200"/>
    <x v="200"/>
    <x v="2"/>
    <x v="1"/>
    <s v="Дозаправка хладагента (сверх номинальной длины трассы), г/м"/>
    <n v="30"/>
    <x v="103"/>
    <s v="30"/>
    <s v="30"/>
    <x v="0"/>
  </r>
  <r>
    <n v="206"/>
    <s v="Классическая сплит-система напольно-потолочного типа серии ESPERTO NEW ES-F 36HRX/ES-E 36HX"/>
    <x v="200"/>
    <x v="200"/>
    <x v="2"/>
    <x v="1"/>
    <s v="Габаритные размеры внутреннего блока (ШхВхГ), мм"/>
    <s v="1285x675x235"/>
    <x v="35"/>
    <s v="1285 x 675 x 235"/>
    <s v="1285 x 675 x 235"/>
    <x v="1"/>
  </r>
  <r>
    <n v="206"/>
    <s v="Классическая сплит-система напольно-потолочного типа серии ESPERTO NEW ES-F 36HRX/ES-E 36HX"/>
    <x v="200"/>
    <x v="200"/>
    <x v="2"/>
    <x v="1"/>
    <s v="Ширина внутреннего блока, мм"/>
    <n v="1285"/>
    <x v="104"/>
    <s v="1285"/>
    <s v="1285"/>
    <x v="0"/>
  </r>
  <r>
    <n v="206"/>
    <s v="Классическая сплит-система напольно-потолочного типа серии ESPERTO NEW ES-F 36HRX/ES-E 36HX"/>
    <x v="200"/>
    <x v="200"/>
    <x v="2"/>
    <x v="1"/>
    <s v="Высота внутреннего блока, мм"/>
    <n v="675"/>
    <x v="105"/>
    <s v="675"/>
    <s v="675"/>
    <x v="0"/>
  </r>
  <r>
    <n v="206"/>
    <s v="Классическая сплит-система напольно-потолочного типа серии ESPERTO NEW ES-F 36HRX/ES-E 36HX"/>
    <x v="200"/>
    <x v="200"/>
    <x v="2"/>
    <x v="1"/>
    <s v="Глубина внутреннего блока, мм"/>
    <n v="235"/>
    <x v="106"/>
    <s v="235"/>
    <s v="235"/>
    <x v="0"/>
  </r>
  <r>
    <n v="206"/>
    <s v="Классическая сплит-система напольно-потолочного типа серии ESPERTO NEW ES-F 36HRX/ES-E 36HX"/>
    <x v="200"/>
    <x v="200"/>
    <x v="2"/>
    <x v="1"/>
    <s v="Габаритные размеры наружного блока (ШхВхГ), мм"/>
    <s v="946x810x410"/>
    <x v="36"/>
    <s v="946 x 810 x 410"/>
    <s v="946 x 810 x 410"/>
    <x v="1"/>
  </r>
  <r>
    <n v="206"/>
    <s v="Классическая сплит-система напольно-потолочного типа серии ESPERTO NEW ES-F 36HRX/ES-E 36HX"/>
    <x v="200"/>
    <x v="200"/>
    <x v="2"/>
    <x v="1"/>
    <s v="Ширина наружного блока, мм"/>
    <n v="946"/>
    <x v="107"/>
    <s v="946"/>
    <s v="946"/>
    <x v="0"/>
  </r>
  <r>
    <n v="206"/>
    <s v="Классическая сплит-система напольно-потолочного типа серии ESPERTO NEW ES-F 36HRX/ES-E 36HX"/>
    <x v="200"/>
    <x v="200"/>
    <x v="2"/>
    <x v="1"/>
    <s v="Высота наружного блока, мм"/>
    <n v="810"/>
    <x v="108"/>
    <s v="810"/>
    <s v="810"/>
    <x v="0"/>
  </r>
  <r>
    <n v="206"/>
    <s v="Классическая сплит-система напольно-потолочного типа серии ESPERTO NEW ES-F 36HRX/ES-E 36HX"/>
    <x v="200"/>
    <x v="200"/>
    <x v="2"/>
    <x v="1"/>
    <s v="Глубина наружного блока, мм"/>
    <n v="410"/>
    <x v="109"/>
    <s v="410"/>
    <s v="410"/>
    <x v="0"/>
  </r>
  <r>
    <n v="206"/>
    <s v="Классическая сплит-система напольно-потолочного типа серии ESPERTO NEW ES-F 36HRX/ES-E 36HX"/>
    <x v="200"/>
    <x v="200"/>
    <x v="2"/>
    <x v="1"/>
    <s v="Габаритные размеры внутреннего блока в упаковке (ШхВхГ), мм"/>
    <s v="1360x313x755"/>
    <x v="37"/>
    <s v="1360 x 313 x 755"/>
    <s v="1360 x 313 x 755"/>
    <x v="1"/>
  </r>
  <r>
    <n v="206"/>
    <s v="Классическая сплит-система напольно-потолочного типа серии ESPERTO NEW ES-F 36HRX/ES-E 36HX"/>
    <x v="200"/>
    <x v="200"/>
    <x v="2"/>
    <x v="1"/>
    <s v="Ширина внутреннего блока в упаковке, мм"/>
    <n v="1360"/>
    <x v="110"/>
    <s v="1360"/>
    <s v="1360"/>
    <x v="0"/>
  </r>
  <r>
    <n v="206"/>
    <s v="Классическая сплит-система напольно-потолочного типа серии ESPERTO NEW ES-F 36HRX/ES-E 36HX"/>
    <x v="200"/>
    <x v="200"/>
    <x v="2"/>
    <x v="1"/>
    <s v="Высота внутреннего блока в упаковке, мм"/>
    <n v="313"/>
    <x v="111"/>
    <s v="313"/>
    <s v="313"/>
    <x v="0"/>
  </r>
  <r>
    <n v="206"/>
    <s v="Классическая сплит-система напольно-потолочного типа серии ESPERTO NEW ES-F 36HRX/ES-E 36HX"/>
    <x v="200"/>
    <x v="200"/>
    <x v="2"/>
    <x v="1"/>
    <s v="Глубина внутреннего блока в упаковке, мм"/>
    <n v="755"/>
    <x v="112"/>
    <s v="755"/>
    <s v="755"/>
    <x v="0"/>
  </r>
  <r>
    <n v="206"/>
    <s v="Классическая сплит-система напольно-потолочного типа серии ESPERTO NEW ES-F 36HRX/ES-E 36HX"/>
    <x v="200"/>
    <x v="200"/>
    <x v="2"/>
    <x v="1"/>
    <s v="Габаритные размеры наружного блока в упаковке (ШхВхГ), мм"/>
    <s v="1090x875x500"/>
    <x v="38"/>
    <s v="1090 x 875 x 500"/>
    <s v="1090 x 875 x 500"/>
    <x v="1"/>
  </r>
  <r>
    <n v="206"/>
    <s v="Классическая сплит-система напольно-потолочного типа серии ESPERTO NEW ES-F 36HRX/ES-E 36HX"/>
    <x v="200"/>
    <x v="200"/>
    <x v="2"/>
    <x v="1"/>
    <s v="Ширина наружного блока в упаковке, мм"/>
    <n v="1090"/>
    <x v="113"/>
    <s v="1090"/>
    <s v="1090"/>
    <x v="0"/>
  </r>
  <r>
    <n v="206"/>
    <s v="Классическая сплит-система напольно-потолочного типа серии ESPERTO NEW ES-F 36HRX/ES-E 36HX"/>
    <x v="200"/>
    <x v="200"/>
    <x v="2"/>
    <x v="1"/>
    <s v="Высота наружного блока в упаковке, мм"/>
    <n v="875"/>
    <x v="114"/>
    <s v="875"/>
    <s v="875"/>
    <x v="0"/>
  </r>
  <r>
    <n v="206"/>
    <s v="Классическая сплит-система напольно-потолочного типа серии ESPERTO NEW ES-F 36HRX/ES-E 36HX"/>
    <x v="200"/>
    <x v="200"/>
    <x v="2"/>
    <x v="1"/>
    <s v="Глубина наружного блока в упаковке, мм"/>
    <n v="500"/>
    <x v="115"/>
    <s v="500"/>
    <s v="500"/>
    <x v="0"/>
  </r>
  <r>
    <n v="206"/>
    <s v="Классическая сплит-система напольно-потолочного типа серии ESPERTO NEW ES-F 36HRX/ES-E 36HX"/>
    <x v="200"/>
    <x v="200"/>
    <x v="2"/>
    <x v="1"/>
    <s v="Вес нетто внутреннего блока, кг"/>
    <n v="29.9"/>
    <x v="39"/>
    <s v="29.9"/>
    <s v="29.9"/>
    <x v="1"/>
  </r>
  <r>
    <n v="206"/>
    <s v="Классическая сплит-система напольно-потолочного типа серии ESPERTO NEW ES-F 36HRX/ES-E 36HX"/>
    <x v="200"/>
    <x v="200"/>
    <x v="2"/>
    <x v="1"/>
    <s v="Вес нетто наружного блока, кг"/>
    <n v="74.400000000000006"/>
    <x v="40"/>
    <s v="74.4"/>
    <s v="74.4"/>
    <x v="1"/>
  </r>
  <r>
    <n v="206"/>
    <s v="Классическая сплит-система напольно-потолочного типа серии ESPERTO NEW ES-F 36HRX/ES-E 36HX"/>
    <x v="200"/>
    <x v="200"/>
    <x v="2"/>
    <x v="1"/>
    <s v="Вес брутто внутреннего блока, кг"/>
    <n v="35.5"/>
    <x v="41"/>
    <s v="35.5"/>
    <s v="35.5"/>
    <x v="1"/>
  </r>
  <r>
    <n v="206"/>
    <s v="Классическая сплит-система напольно-потолочного типа серии ESPERTO NEW ES-F 36HRX/ES-E 36HX"/>
    <x v="200"/>
    <x v="200"/>
    <x v="2"/>
    <x v="1"/>
    <s v="Вес брутто наружного блока, кг"/>
    <n v="78.900000000000006"/>
    <x v="42"/>
    <s v="78.9"/>
    <s v="78.9"/>
    <x v="1"/>
  </r>
  <r>
    <n v="206"/>
    <s v="Классическая сплит-система напольно-потолочного типа серии ESPERTO NEW ES-F 36HRX/ES-E 36HX"/>
    <x v="200"/>
    <x v="200"/>
    <x v="2"/>
    <x v="1"/>
    <s v="Диаметр жидкостной трубы, мм (дюйм)"/>
    <s v="9,53 (3/8&amp;quot;)"/>
    <x v="43"/>
    <s v="9.53 (3/8&amp;quot;)"/>
    <n v="9.5299999999999994"/>
    <x v="1"/>
  </r>
  <r>
    <n v="206"/>
    <s v="Классическая сплит-система напольно-потолочного типа серии ESPERTO NEW ES-F 36HRX/ES-E 36HX"/>
    <x v="200"/>
    <x v="200"/>
    <x v="2"/>
    <x v="1"/>
    <s v="Диаметр газовой трубы, мм (дюйм)"/>
    <s v="19,05 (3/4&amp;quot;)"/>
    <x v="44"/>
    <s v="19.05 (3/4&amp;quot;)"/>
    <n v="19.05"/>
    <x v="1"/>
  </r>
  <r>
    <n v="206"/>
    <s v="Классическая сплит-система напольно-потолочного типа серии ESPERTO NEW ES-F 36HRX/ES-E 36HX"/>
    <x v="200"/>
    <x v="200"/>
    <x v="2"/>
    <x v="1"/>
    <s v="Максимальная длина трассы, м"/>
    <n v="30"/>
    <x v="45"/>
    <s v="30"/>
    <s v="30"/>
    <x v="1"/>
  </r>
  <r>
    <n v="206"/>
    <s v="Классическая сплит-система напольно-потолочного типа серии ESPERTO NEW ES-F 36HRX/ES-E 36HX"/>
    <x v="200"/>
    <x v="200"/>
    <x v="2"/>
    <x v="1"/>
    <s v="Максимальный перепад по высоте между внутренним и наружным блоками, м"/>
    <n v="20"/>
    <x v="46"/>
    <s v="20"/>
    <s v="20"/>
    <x v="1"/>
  </r>
  <r>
    <n v="206"/>
    <s v="Классическая сплит-система напольно-потолочного типа серии ESPERTO NEW ES-F 36HRX/ES-E 36HX"/>
    <x v="200"/>
    <x v="200"/>
    <x v="2"/>
    <x v="1"/>
    <s v="Максимальный перепад по высоте между внутренним и наружным блоками (если не задано взаимное расположение внутреннего и наружного блока), м"/>
    <n v="20"/>
    <x v="116"/>
    <s v="20"/>
    <s v="20"/>
    <x v="1"/>
  </r>
  <r>
    <n v="206"/>
    <s v="Классическая сплит-система напольно-потолочного типа серии ESPERTO NEW ES-F 36HRX/ES-E 36HX"/>
    <x v="200"/>
    <x v="200"/>
    <x v="2"/>
    <x v="1"/>
    <s v="Минимальная длина трассы, м"/>
    <n v="4"/>
    <x v="47"/>
    <s v="4"/>
    <s v="4"/>
    <x v="0"/>
  </r>
  <r>
    <n v="206"/>
    <s v="Классическая сплит-система напольно-потолочного типа серии ESPERTO NEW ES-F 36HRX/ES-E 36HX"/>
    <x v="200"/>
    <x v="200"/>
    <x v="2"/>
    <x v="1"/>
    <s v="Номинальная длина трассы, м"/>
    <n v="5"/>
    <x v="48"/>
    <s v="5"/>
    <s v="5"/>
    <x v="0"/>
  </r>
  <r>
    <n v="206"/>
    <s v="Классическая сплит-система напольно-потолочного типа серии ESPERTO NEW ES-F 36HRX/ES-E 36HX"/>
    <x v="200"/>
    <x v="200"/>
    <x v="2"/>
    <x v="1"/>
    <s v="Диаметр дренажной трубы, мм"/>
    <n v="25"/>
    <x v="49"/>
    <s v="25"/>
    <s v="25"/>
    <x v="0"/>
  </r>
  <r>
    <n v="206"/>
    <s v="Классическая сплит-система напольно-потолочного типа серии ESPERTO NEW ES-F 36HRX/ES-E 36HX"/>
    <x v="200"/>
    <x v="200"/>
    <x v="2"/>
    <x v="1"/>
    <s v="Рабочие температурные границы наружного воздуха (охлаждение), &amp;amp;deg;C"/>
    <s v="-25 ~ +43"/>
    <x v="50"/>
    <s v="-25 ~ +43"/>
    <s v="-25 ~ +43"/>
    <x v="1"/>
  </r>
  <r>
    <n v="206"/>
    <s v="Классическая сплит-система напольно-потолочного типа серии ESPERTO NEW ES-F 36HRX/ES-E 36HX"/>
    <x v="200"/>
    <x v="200"/>
    <x v="2"/>
    <x v="1"/>
    <s v="Минимальная рабочая температура наружного воздуха (охлаждение), &amp;amp;deg;C"/>
    <n v="-25"/>
    <x v="117"/>
    <s v="-25"/>
    <s v="-25"/>
    <x v="0"/>
  </r>
  <r>
    <n v="206"/>
    <s v="Классическая сплит-система напольно-потолочного типа серии ESPERTO NEW ES-F 36HRX/ES-E 36HX"/>
    <x v="200"/>
    <x v="200"/>
    <x v="2"/>
    <x v="1"/>
    <s v="Максимальная рабочая температура наружного воздуха (охлаждение), &amp;amp;deg;C"/>
    <n v="43"/>
    <x v="118"/>
    <s v="43"/>
    <s v="43"/>
    <x v="0"/>
  </r>
  <r>
    <n v="206"/>
    <s v="Классическая сплит-система напольно-потолочного типа серии ESPERTO NEW ES-F 36HRX/ES-E 36HX"/>
    <x v="200"/>
    <x v="200"/>
    <x v="2"/>
    <x v="1"/>
    <s v="Рабочие температурные границы наружного воздуха (нагрев), &amp;amp;deg;C"/>
    <s v="-7 ~ +24"/>
    <x v="51"/>
    <s v="-7 ~ +24"/>
    <s v="-7 ~ +24"/>
    <x v="1"/>
  </r>
  <r>
    <n v="206"/>
    <s v="Классическая сплит-система напольно-потолочного типа серии ESPERTO NEW ES-F 36HRX/ES-E 36HX"/>
    <x v="200"/>
    <x v="200"/>
    <x v="2"/>
    <x v="1"/>
    <s v="Минимальная рабочая температура наружного воздуха (нагрев), &amp;amp;deg;C"/>
    <n v="-7"/>
    <x v="119"/>
    <s v="-7"/>
    <s v="-7"/>
    <x v="0"/>
  </r>
  <r>
    <n v="206"/>
    <s v="Классическая сплит-система напольно-потолочного типа серии ESPERTO NEW ES-F 36HRX/ES-E 36HX"/>
    <x v="200"/>
    <x v="200"/>
    <x v="2"/>
    <x v="1"/>
    <s v="Максимальная рабочая температура наружного воздуха (нагрев), &amp;amp;deg;C"/>
    <n v="24"/>
    <x v="120"/>
    <s v="24"/>
    <s v="24"/>
    <x v="0"/>
  </r>
  <r>
    <n v="206"/>
    <s v="Классическая сплит-система напольно-потолочного типа серии ESPERTO NEW ES-F 36HRX/ES-E 36HX"/>
    <x v="200"/>
    <x v="200"/>
    <x v="2"/>
    <x v="1"/>
    <s v="Рабочие температурные границы внутреннего воздуха (охлаждение), &amp;amp;deg;C"/>
    <s v="+17 ~ +32"/>
    <x v="182"/>
    <s v="+17 ~ +32"/>
    <s v="+17 ~ +32"/>
    <x v="1"/>
  </r>
  <r>
    <n v="206"/>
    <s v="Классическая сплит-система напольно-потолочного типа серии ESPERTO NEW ES-F 36HRX/ES-E 36HX"/>
    <x v="200"/>
    <x v="200"/>
    <x v="2"/>
    <x v="1"/>
    <s v="Минимальная рабочая температура внутреннего воздуха (охлаждение), &amp;amp;deg;C"/>
    <n v="17"/>
    <x v="192"/>
    <s v="17"/>
    <s v="17"/>
    <x v="0"/>
  </r>
  <r>
    <n v="206"/>
    <s v="Классическая сплит-система напольно-потолочного типа серии ESPERTO NEW ES-F 36HRX/ES-E 36HX"/>
    <x v="200"/>
    <x v="200"/>
    <x v="2"/>
    <x v="1"/>
    <s v="Максимальная рабочая температура внутреннего воздуха (охлаждение), &amp;amp;deg;C"/>
    <n v="32"/>
    <x v="193"/>
    <s v="32"/>
    <s v="32"/>
    <x v="0"/>
  </r>
  <r>
    <n v="206"/>
    <s v="Классическая сплит-система напольно-потолочного типа серии ESPERTO NEW ES-F 36HRX/ES-E 36HX"/>
    <x v="200"/>
    <x v="200"/>
    <x v="2"/>
    <x v="1"/>
    <s v="Рабочие температурные границы внутреннего воздуха (нагрев), &amp;amp;deg;C"/>
    <s v="0 ~ +30"/>
    <x v="183"/>
    <s v="0 ~ +30"/>
    <s v="0 ~ +30"/>
    <x v="1"/>
  </r>
  <r>
    <n v="206"/>
    <s v="Классическая сплит-система напольно-потолочного типа серии ESPERTO NEW ES-F 36HRX/ES-E 36HX"/>
    <x v="200"/>
    <x v="200"/>
    <x v="2"/>
    <x v="1"/>
    <s v="Минимальная рабочая температура внутреннего воздуха (нагрев), &amp;amp;deg;C"/>
    <n v="0"/>
    <x v="194"/>
    <s v="0"/>
    <s v="0"/>
    <x v="0"/>
  </r>
  <r>
    <n v="206"/>
    <s v="Классическая сплит-система напольно-потолочного типа серии ESPERTO NEW ES-F 36HRX/ES-E 36HX"/>
    <x v="200"/>
    <x v="200"/>
    <x v="2"/>
    <x v="1"/>
    <s v="Максимальная рабочая температура внутреннего воздуха (нагрев), &amp;amp;deg;C"/>
    <n v="30"/>
    <x v="195"/>
    <s v="30"/>
    <s v="30"/>
    <x v="0"/>
  </r>
  <r>
    <n v="206"/>
    <s v="Классическая сплит-система напольно-потолочного типа серии ESPERTO NEW ES-F 36HRX/ES-E 36HX"/>
    <x v="200"/>
    <x v="200"/>
    <x v="2"/>
    <x v="1"/>
    <s v="Подключение электропитания"/>
    <s v="Наружный блок"/>
    <x v="52"/>
    <s v="Наружный блок"/>
    <s v="Наружный блок"/>
    <x v="0"/>
  </r>
  <r>
    <n v="206"/>
    <s v="Классическая сплит-система напольно-потолочного типа серии ESPERTO NEW ES-F 36HRX/ES-E 36HX"/>
    <x v="200"/>
    <x v="200"/>
    <x v="2"/>
    <x v="1"/>
    <s v="Межблочный кабель, мм&amp;lt;sup&amp;gt;2&amp;lt;/sup&amp;gt;"/>
    <s v="6*1,5"/>
    <x v="53"/>
    <s v="6*1.5"/>
    <s v="6*1.5"/>
    <x v="0"/>
  </r>
  <r>
    <n v="206"/>
    <s v="Классическая сплит-система напольно-потолочного типа серии ESPERTO NEW ES-F 36HRX/ES-E 36HX"/>
    <x v="200"/>
    <x v="200"/>
    <x v="2"/>
    <x v="1"/>
    <s v="Силовой кабель, мм&amp;lt;sup&amp;gt;2&amp;lt;/sup&amp;gt;"/>
    <s v="5*2,5"/>
    <x v="54"/>
    <s v="5*2.5"/>
    <s v="5*2.5"/>
    <x v="0"/>
  </r>
  <r>
    <n v="206"/>
    <s v="Классическая сплит-система напольно-потолочного типа серии ESPERTO NEW ES-F 36HRX/ES-E 36HX"/>
    <x v="200"/>
    <x v="200"/>
    <x v="2"/>
    <x v="1"/>
    <s v="Автомат защиты, А"/>
    <n v="20"/>
    <x v="55"/>
    <s v="20"/>
    <s v="20"/>
    <x v="0"/>
  </r>
  <r>
    <n v="206"/>
    <s v="Классическая сплит-система напольно-потолочного типа серии ESPERTO NEW ES-F 36HRX/ES-E 36HX"/>
    <x v="200"/>
    <x v="200"/>
    <x v="2"/>
    <x v="1"/>
    <s v="Максимальная потребляемая мощность, кВт"/>
    <n v="4.25"/>
    <x v="56"/>
    <s v="4.25"/>
    <s v="4.25"/>
    <x v="0"/>
  </r>
  <r>
    <n v="206"/>
    <s v="Классическая сплит-система напольно-потолочного типа серии ESPERTO NEW ES-F 36HRX/ES-E 36HX"/>
    <x v="200"/>
    <x v="200"/>
    <x v="2"/>
    <x v="1"/>
    <s v="Максимальный потребляемый ток, А"/>
    <n v="7"/>
    <x v="57"/>
    <s v="7"/>
    <s v="7"/>
    <x v="0"/>
  </r>
  <r>
    <n v="206"/>
    <s v="Классическая сплит-система напольно-потолочного типа серии ESPERTO NEW ES-F 36HRX/ES-E 36HX"/>
    <x v="200"/>
    <x v="200"/>
    <x v="2"/>
    <x v="1"/>
    <s v="Пусковой ток, А"/>
    <n v="36"/>
    <x v="191"/>
    <s v="36"/>
    <s v="36"/>
    <x v="0"/>
  </r>
  <r>
    <n v="206"/>
    <s v="Классическая сплит-система напольно-потолочного типа серии ESPERTO NEW ES-F 36HRX/ES-E 36HX"/>
    <x v="200"/>
    <x v="200"/>
    <x v="2"/>
    <x v="1"/>
    <s v="Класс пылевлагозащиты, внутренний / наружный блок"/>
    <s v="IPX0/IP24"/>
    <x v="58"/>
    <s v="IPX0/IP24"/>
    <s v="IPX0/IP24"/>
    <x v="0"/>
  </r>
  <r>
    <n v="206"/>
    <s v="Классическая сплит-система напольно-потолочного типа серии ESPERTO NEW ES-F 36HRX/ES-E 36HX"/>
    <x v="200"/>
    <x v="200"/>
    <x v="2"/>
    <x v="1"/>
    <s v="Класс пылевлагозащиты, внутренний блок"/>
    <s v="IPX0"/>
    <x v="121"/>
    <s v="IPX0"/>
    <s v="IPX0"/>
    <x v="0"/>
  </r>
  <r>
    <n v="206"/>
    <s v="Классическая сплит-система напольно-потолочного типа серии ESPERTO NEW ES-F 36HRX/ES-E 36HX"/>
    <x v="200"/>
    <x v="200"/>
    <x v="2"/>
    <x v="1"/>
    <s v="Класс пылевлагозащиты, наружный блок"/>
    <s v="IP24"/>
    <x v="122"/>
    <s v="IP24"/>
    <s v="IP24"/>
    <x v="0"/>
  </r>
  <r>
    <n v="206"/>
    <s v="Классическая сплит-система напольно-потолочного типа серии ESPERTO NEW ES-F 36HRX/ES-E 36HX"/>
    <x v="200"/>
    <x v="200"/>
    <x v="2"/>
    <x v="1"/>
    <s v="Класс электрозащиты, внутренний / наружный блок"/>
    <s v="I класс/I класс"/>
    <x v="59"/>
    <s v="I класс/I класс"/>
    <s v="I класс/I класс"/>
    <x v="0"/>
  </r>
  <r>
    <n v="206"/>
    <s v="Классическая сплит-система напольно-потолочного типа серии ESPERTO NEW ES-F 36HRX/ES-E 36HX"/>
    <x v="200"/>
    <x v="200"/>
    <x v="2"/>
    <x v="1"/>
    <s v="Класс электрозащиты, внутренний блок"/>
    <s v="I класс"/>
    <x v="123"/>
    <s v="I класс"/>
    <s v="I класс"/>
    <x v="0"/>
  </r>
  <r>
    <n v="206"/>
    <s v="Классическая сплит-система напольно-потолочного типа серии ESPERTO NEW ES-F 36HRX/ES-E 36HX"/>
    <x v="200"/>
    <x v="200"/>
    <x v="2"/>
    <x v="1"/>
    <s v="Класс электрозащиты, наружный блок"/>
    <s v="I класс"/>
    <x v="124"/>
    <s v="I класс"/>
    <s v="I класс"/>
    <x v="0"/>
  </r>
  <r>
    <n v="206"/>
    <s v="Классическая сплит-система напольно-потолочного типа серии ESPERTO NEW ES-F 36HRX/ES-E 36HX"/>
    <x v="200"/>
    <x v="200"/>
    <x v="2"/>
    <x v="1"/>
    <s v="Монтажный размер наружного блока, мм"/>
    <s v="673*403"/>
    <x v="60"/>
    <s v="673*403"/>
    <s v="673*403"/>
    <x v="0"/>
  </r>
  <r>
    <n v="206"/>
    <s v="Классическая сплит-система напольно-потолочного типа серии ESPERTO NEW ES-F 36HRX/ES-E 36HX"/>
    <x v="200"/>
    <x v="200"/>
    <x v="2"/>
    <x v="1"/>
    <s v="Страна производства"/>
    <s v="КНР"/>
    <x v="61"/>
    <s v="КНР"/>
    <s v="КНР"/>
    <x v="0"/>
  </r>
  <r>
    <n v="206"/>
    <s v="Классическая сплит-система напольно-потолочного типа серии ESPERTO NEW ES-F 36HRX/ES-E 36HX"/>
    <x v="200"/>
    <x v="200"/>
    <x v="2"/>
    <x v="1"/>
    <s v="Срок гарантии, мес"/>
    <n v="36"/>
    <x v="62"/>
    <s v="36"/>
    <s v="36"/>
    <x v="0"/>
  </r>
  <r>
    <n v="206"/>
    <s v="Классическая сплит-система напольно-потолочного типа серии ESPERTO NEW ES-F 36HRX/ES-E 36HX"/>
    <x v="200"/>
    <x v="200"/>
    <x v="2"/>
    <x v="1"/>
    <s v="Цвет внутреннего блока"/>
    <s v="Белый"/>
    <x v="63"/>
    <s v="Белый"/>
    <s v="Белый"/>
    <x v="0"/>
  </r>
  <r>
    <n v="206"/>
    <s v="Классическая сплит-система напольно-потолочного типа серии ESPERTO NEW ES-F 36HRX/ES-E 36HX"/>
    <x v="200"/>
    <x v="200"/>
    <x v="2"/>
    <x v="1"/>
    <s v="Цвет наружного блока"/>
    <s v="Белый"/>
    <x v="64"/>
    <s v="Белый"/>
    <s v="Белый"/>
    <x v="0"/>
  </r>
  <r>
    <n v="206"/>
    <s v="Классическая сплит-система напольно-потолочного типа серии ESPERTO NEW ES-F 36HRX/ES-E 36HX"/>
    <x v="200"/>
    <x v="200"/>
    <x v="2"/>
    <x v="1"/>
    <s v="Тип дросселирующего устройства"/>
    <s v="Капиллярная трубка"/>
    <x v="65"/>
    <s v="Капиллярная трубка"/>
    <s v="Капиллярная трубка"/>
    <x v="0"/>
  </r>
  <r>
    <n v="206"/>
    <s v="Классическая сплит-система напольно-потолочного типа серии ESPERTO NEW ES-F 36HRX/ES-E 36HX"/>
    <x v="200"/>
    <x v="200"/>
    <x v="2"/>
    <x v="1"/>
    <s v="Ионизатор воздуха"/>
    <s v="нет"/>
    <x v="66"/>
    <s v="нет"/>
    <s v="нет"/>
    <x v="0"/>
  </r>
  <r>
    <n v="206"/>
    <s v="Классическая сплит-система напольно-потолочного типа серии ESPERTO NEW ES-F 36HRX/ES-E 36HX"/>
    <x v="200"/>
    <x v="200"/>
    <x v="2"/>
    <x v="1"/>
    <s v="Плазменная очистка воздуха"/>
    <s v="нет"/>
    <x v="67"/>
    <s v="нет"/>
    <s v="нет"/>
    <x v="0"/>
  </r>
  <r>
    <n v="206"/>
    <s v="Классическая сплит-система напольно-потолочного типа серии ESPERTO NEW ES-F 36HRX/ES-E 36HX"/>
    <x v="200"/>
    <x v="200"/>
    <x v="2"/>
    <x v="1"/>
    <s v="Ультрафиолетовая стерилизация"/>
    <s v="нет"/>
    <x v="68"/>
    <s v="нет"/>
    <s v="нет"/>
    <x v="0"/>
  </r>
  <r>
    <n v="206"/>
    <s v="Классическая сплит-система напольно-потолочного типа серии ESPERTO NEW ES-F 36HRX/ES-E 36HX"/>
    <x v="200"/>
    <x v="200"/>
    <x v="2"/>
    <x v="1"/>
    <s v="Регулировка положения жалюзи с пульта ДУ"/>
    <s v="Вертикальные и горизонтальные"/>
    <x v="69"/>
    <s v="Вертикальные и горизонтальные"/>
    <s v="Вертикальные и горизонтальные"/>
    <x v="0"/>
  </r>
  <r>
    <n v="206"/>
    <s v="Классическая сплит-система напольно-потолочного типа серии ESPERTO NEW ES-F 36HRX/ES-E 36HX"/>
    <x v="200"/>
    <x v="200"/>
    <x v="2"/>
    <x v="1"/>
    <s v="Управление c мобильного приложения по Wi-Fi"/>
    <s v="нет"/>
    <x v="70"/>
    <s v="нет"/>
    <s v="нет"/>
    <x v="0"/>
  </r>
  <r>
    <n v="206"/>
    <s v="Классическая сплит-система напольно-потолочного типа серии ESPERTO NEW ES-F 36HRX/ES-E 36HX"/>
    <x v="200"/>
    <x v="200"/>
    <x v="2"/>
    <x v="1"/>
    <s v="Дополнительные фильтры тонкой очистки в комплекте"/>
    <s v="нет"/>
    <x v="71"/>
    <s v="нет"/>
    <s v="нет"/>
    <x v="0"/>
  </r>
  <r>
    <n v="206"/>
    <s v="Классическая сплит-система напольно-потолочного типа серии ESPERTO NEW ES-F 36HRX/ES-E 36HX"/>
    <x v="200"/>
    <x v="200"/>
    <x v="2"/>
    <x v="1"/>
    <s v="Противопылевой фильтр в комплекте"/>
    <s v="да"/>
    <x v="72"/>
    <s v="да"/>
    <s v="да"/>
    <x v="0"/>
  </r>
  <r>
    <n v="206"/>
    <s v="Классическая сплит-система напольно-потолочного типа серии ESPERTO NEW ES-F 36HRX/ES-E 36HX"/>
    <x v="200"/>
    <x v="200"/>
    <x v="2"/>
    <x v="1"/>
    <s v="Пульт управления в комплекте"/>
    <s v="Да, беспроводной"/>
    <x v="73"/>
    <s v="Да. беспроводной"/>
    <s v="Да. беспроводной"/>
    <x v="0"/>
  </r>
  <r>
    <n v="206"/>
    <s v="Классическая сплит-система напольно-потолочного типа серии ESPERTO NEW ES-F 36HRX/ES-E 36HX"/>
    <x v="200"/>
    <x v="200"/>
    <x v="2"/>
    <x v="1"/>
    <s v="Встроенный электронагреватель"/>
    <s v="нет"/>
    <x v="126"/>
    <s v="нет"/>
    <s v="нет"/>
    <x v="0"/>
  </r>
  <r>
    <n v="207"/>
    <s v="Классическая сплит-система напольно-потолочного типа серии ESPERTO NEW ES-F 48HRX/ES-E 48HX"/>
    <x v="201"/>
    <x v="201"/>
    <x v="2"/>
    <x v="1"/>
    <s v="Модель внутреннего блока"/>
    <s v="ES-F 48HRX"/>
    <x v="1"/>
    <s v="ES-F 48HRX"/>
    <s v="ES-F 48HRX"/>
    <x v="0"/>
  </r>
  <r>
    <n v="207"/>
    <s v="Классическая сплит-система напольно-потолочного типа серии ESPERTO NEW ES-F 48HRX/ES-E 48HX"/>
    <x v="201"/>
    <x v="201"/>
    <x v="2"/>
    <x v="1"/>
    <s v="Модель наружного блока"/>
    <s v="ES-E 48HX"/>
    <x v="2"/>
    <s v="ES-E 48HX"/>
    <s v="ES-E 48HX"/>
    <x v="0"/>
  </r>
  <r>
    <n v="207"/>
    <s v="Классическая сплит-система напольно-потолочного типа серии ESPERTO NEW ES-F 48HRX/ES-E 48HX"/>
    <x v="201"/>
    <x v="201"/>
    <x v="2"/>
    <x v="1"/>
    <s v="Инверторная технология"/>
    <s v="нет"/>
    <x v="3"/>
    <s v="нет"/>
    <s v="нет"/>
    <x v="1"/>
  </r>
  <r>
    <n v="207"/>
    <s v="Классическая сплит-система напольно-потолочного типа серии ESPERTO NEW ES-F 48HRX/ES-E 48HX"/>
    <x v="201"/>
    <x v="201"/>
    <x v="2"/>
    <x v="1"/>
    <s v="Серия"/>
    <s v="ESPERTO"/>
    <x v="4"/>
    <s v="ESPERTO"/>
    <s v="ESPERTO"/>
    <x v="0"/>
  </r>
  <r>
    <n v="207"/>
    <s v="Классическая сплит-система напольно-потолочного типа серии ESPERTO NEW ES-F 48HRX/ES-E 48HX"/>
    <x v="201"/>
    <x v="201"/>
    <x v="2"/>
    <x v="1"/>
    <s v="Тип внутреннего блока"/>
    <s v="Напольно-потолочный"/>
    <x v="5"/>
    <s v="Напольно-потолочный"/>
    <s v="Напольно-потолочный"/>
    <x v="1"/>
  </r>
  <r>
    <n v="207"/>
    <s v="Классическая сплит-система напольно-потолочного типа серии ESPERTO NEW ES-F 48HRX/ES-E 48HX"/>
    <x v="201"/>
    <x v="201"/>
    <x v="2"/>
    <x v="1"/>
    <s v="Эффективен для помещ. площадью до, м"/>
    <n v="141"/>
    <x v="6"/>
    <s v="141"/>
    <s v="141"/>
    <x v="1"/>
  </r>
  <r>
    <n v="207"/>
    <s v="Классическая сплит-система напольно-потолочного типа серии ESPERTO NEW ES-F 48HRX/ES-E 48HX"/>
    <x v="201"/>
    <x v="201"/>
    <x v="2"/>
    <x v="1"/>
    <s v="Холодопроизводительность, kBTU"/>
    <n v="48"/>
    <x v="7"/>
    <s v="48"/>
    <s v="48"/>
    <x v="0"/>
  </r>
  <r>
    <n v="207"/>
    <s v="Классическая сплит-система напольно-потолочного типа серии ESPERTO NEW ES-F 48HRX/ES-E 48HX"/>
    <x v="201"/>
    <x v="201"/>
    <x v="2"/>
    <x v="1"/>
    <s v="Холодопроизводительность, кВт"/>
    <n v="14.07"/>
    <x v="8"/>
    <s v="14.07"/>
    <s v="14.07"/>
    <x v="1"/>
  </r>
  <r>
    <n v="207"/>
    <s v="Классическая сплит-система напольно-потолочного типа серии ESPERTO NEW ES-F 48HRX/ES-E 48HX"/>
    <x v="201"/>
    <x v="201"/>
    <x v="2"/>
    <x v="1"/>
    <s v="Номинальная холодопроизводительность, кВт"/>
    <n v="14.07"/>
    <x v="76"/>
    <s v="14.07"/>
    <s v="14.07"/>
    <x v="0"/>
  </r>
  <r>
    <n v="207"/>
    <s v="Классическая сплит-система напольно-потолочного типа серии ESPERTO NEW ES-F 48HRX/ES-E 48HX"/>
    <x v="201"/>
    <x v="201"/>
    <x v="2"/>
    <x v="1"/>
    <s v="Потребляемый ток в режиме охлаждения, А"/>
    <n v="8.85"/>
    <x v="9"/>
    <s v="8.85"/>
    <s v="8.85"/>
    <x v="1"/>
  </r>
  <r>
    <n v="207"/>
    <s v="Классическая сплит-система напольно-потолочного типа серии ESPERTO NEW ES-F 48HRX/ES-E 48HX"/>
    <x v="201"/>
    <x v="201"/>
    <x v="2"/>
    <x v="1"/>
    <s v="Номинальный потребляемый ток в режиме охлаждения, А"/>
    <n v="8.85"/>
    <x v="79"/>
    <s v="8.85"/>
    <s v="8.85"/>
    <x v="0"/>
  </r>
  <r>
    <n v="207"/>
    <s v="Классическая сплит-система напольно-потолочного типа серии ESPERTO NEW ES-F 48HRX/ES-E 48HX"/>
    <x v="201"/>
    <x v="201"/>
    <x v="2"/>
    <x v="1"/>
    <s v="Потребляемая мощность в режиме охлаждения, кВт"/>
    <n v="5.1920000000000002"/>
    <x v="10"/>
    <s v="5.192"/>
    <s v="5.192"/>
    <x v="1"/>
  </r>
  <r>
    <n v="207"/>
    <s v="Классическая сплит-система напольно-потолочного типа серии ESPERTO NEW ES-F 48HRX/ES-E 48HX"/>
    <x v="201"/>
    <x v="201"/>
    <x v="2"/>
    <x v="1"/>
    <s v="Номинальная потребляемая мощность в режиме охлаждения, кВт"/>
    <n v="5.1920000000000002"/>
    <x v="82"/>
    <s v="5.192"/>
    <s v="5.192"/>
    <x v="0"/>
  </r>
  <r>
    <n v="207"/>
    <s v="Классическая сплит-система напольно-потолочного типа серии ESPERTO NEW ES-F 48HRX/ES-E 48HX"/>
    <x v="201"/>
    <x v="201"/>
    <x v="2"/>
    <x v="1"/>
    <s v="Коэффициент энергоэффективности EER, Вт/Вт"/>
    <n v="2.71"/>
    <x v="11"/>
    <s v="2.71"/>
    <s v="2.71"/>
    <x v="0"/>
  </r>
  <r>
    <n v="207"/>
    <s v="Классическая сплит-система напольно-потолочного типа серии ESPERTO NEW ES-F 48HRX/ES-E 48HX"/>
    <x v="201"/>
    <x v="201"/>
    <x v="2"/>
    <x v="1"/>
    <s v="Класс энергоэффективности EER (охлаждение)"/>
    <s v="D"/>
    <x v="13"/>
    <s v="D"/>
    <s v="D"/>
    <x v="0"/>
  </r>
  <r>
    <n v="207"/>
    <s v="Классическая сплит-система напольно-потолочного типа серии ESPERTO NEW ES-F 48HRX/ES-E 48HX"/>
    <x v="201"/>
    <x v="201"/>
    <x v="2"/>
    <x v="1"/>
    <s v="Теплопроизводительность, kBTU"/>
    <n v="55"/>
    <x v="15"/>
    <s v="55"/>
    <s v="55"/>
    <x v="0"/>
  </r>
  <r>
    <n v="207"/>
    <s v="Классическая сплит-система напольно-потолочного типа серии ESPERTO NEW ES-F 48HRX/ES-E 48HX"/>
    <x v="201"/>
    <x v="201"/>
    <x v="2"/>
    <x v="1"/>
    <s v="Теплопроизводительность контура, kBTU"/>
    <n v="55"/>
    <x v="85"/>
    <s v="55"/>
    <s v="55"/>
    <x v="0"/>
  </r>
  <r>
    <n v="207"/>
    <s v="Классическая сплит-система напольно-потолочного типа серии ESPERTO NEW ES-F 48HRX/ES-E 48HX"/>
    <x v="201"/>
    <x v="201"/>
    <x v="2"/>
    <x v="1"/>
    <s v="Теплопроизводительность, кВт"/>
    <n v="16.12"/>
    <x v="16"/>
    <s v="16.12"/>
    <s v="16.12"/>
    <x v="1"/>
  </r>
  <r>
    <n v="207"/>
    <s v="Классическая сплит-система напольно-потолочного типа серии ESPERTO NEW ES-F 48HRX/ES-E 48HX"/>
    <x v="201"/>
    <x v="201"/>
    <x v="2"/>
    <x v="1"/>
    <s v="Номинальная теплопроизводительность, кВт"/>
    <n v="16.12"/>
    <x v="86"/>
    <s v="16.12"/>
    <s v="16.12"/>
    <x v="0"/>
  </r>
  <r>
    <n v="207"/>
    <s v="Классическая сплит-система напольно-потолочного типа серии ESPERTO NEW ES-F 48HRX/ES-E 48HX"/>
    <x v="201"/>
    <x v="201"/>
    <x v="2"/>
    <x v="1"/>
    <s v="Потребляемый ток в режиме нагрева, А"/>
    <n v="8.4700000000000006"/>
    <x v="17"/>
    <s v="8.47"/>
    <s v="8.47"/>
    <x v="1"/>
  </r>
  <r>
    <n v="207"/>
    <s v="Классическая сплит-система напольно-потолочного типа серии ESPERTO NEW ES-F 48HRX/ES-E 48HX"/>
    <x v="201"/>
    <x v="201"/>
    <x v="2"/>
    <x v="1"/>
    <s v="Номинальный потребляемый ток в режиме нагрева, А"/>
    <n v="8.4700000000000006"/>
    <x v="89"/>
    <s v="8.47"/>
    <s v="8.47"/>
    <x v="0"/>
  </r>
  <r>
    <n v="207"/>
    <s v="Классическая сплит-система напольно-потолочного типа серии ESPERTO NEW ES-F 48HRX/ES-E 48HX"/>
    <x v="201"/>
    <x v="201"/>
    <x v="2"/>
    <x v="1"/>
    <s v="Потребляемая мощность в режиме нагрева, кВт"/>
    <n v="5.0060000000000002"/>
    <x v="18"/>
    <s v="5.006"/>
    <s v="5.006"/>
    <x v="1"/>
  </r>
  <r>
    <n v="207"/>
    <s v="Классическая сплит-система напольно-потолочного типа серии ESPERTO NEW ES-F 48HRX/ES-E 48HX"/>
    <x v="201"/>
    <x v="201"/>
    <x v="2"/>
    <x v="1"/>
    <s v="Номинальная потребляемая мощность в режиме нагрева, кВт"/>
    <n v="5.0060000000000002"/>
    <x v="92"/>
    <s v="5.006"/>
    <s v="5.006"/>
    <x v="0"/>
  </r>
  <r>
    <n v="207"/>
    <s v="Классическая сплит-система напольно-потолочного типа серии ESPERTO NEW ES-F 48HRX/ES-E 48HX"/>
    <x v="201"/>
    <x v="201"/>
    <x v="2"/>
    <x v="1"/>
    <s v="Коэффициент энергоэффективности COP, Вт/Вт"/>
    <n v="3.22"/>
    <x v="19"/>
    <s v="3.22"/>
    <s v="3.22"/>
    <x v="0"/>
  </r>
  <r>
    <n v="207"/>
    <s v="Классическая сплит-система напольно-потолочного типа серии ESPERTO NEW ES-F 48HRX/ES-E 48HX"/>
    <x v="201"/>
    <x v="201"/>
    <x v="2"/>
    <x v="1"/>
    <s v="Класс энергоэффективности COP (нагрев)"/>
    <s v="C"/>
    <x v="21"/>
    <s v="C"/>
    <s v="C"/>
    <x v="0"/>
  </r>
  <r>
    <n v="207"/>
    <s v="Классическая сплит-система напольно-потолочного типа серии ESPERTO NEW ES-F 48HRX/ES-E 48HX"/>
    <x v="201"/>
    <x v="201"/>
    <x v="2"/>
    <x v="1"/>
    <s v="Электропитание внутреннего блока, В/Гц/Ф"/>
    <s v="220-240/50/1"/>
    <x v="95"/>
    <s v="220-240/50/1"/>
    <s v="220-240/50/1"/>
    <x v="0"/>
  </r>
  <r>
    <n v="207"/>
    <s v="Классическая сплит-система напольно-потолочного типа серии ESPERTO NEW ES-F 48HRX/ES-E 48HX"/>
    <x v="201"/>
    <x v="201"/>
    <x v="2"/>
    <x v="1"/>
    <s v="Напряжение электропитания внутреннего блока, В"/>
    <s v="220-240"/>
    <x v="96"/>
    <s v="220-240"/>
    <s v="220-240"/>
    <x v="0"/>
  </r>
  <r>
    <n v="207"/>
    <s v="Классическая сплит-система напольно-потолочного типа серии ESPERTO NEW ES-F 48HRX/ES-E 48HX"/>
    <x v="201"/>
    <x v="201"/>
    <x v="2"/>
    <x v="1"/>
    <s v="Частота электропитания внутреннего блока, Гц"/>
    <n v="50"/>
    <x v="97"/>
    <s v="50"/>
    <s v="50"/>
    <x v="0"/>
  </r>
  <r>
    <n v="207"/>
    <s v="Классическая сплит-система напольно-потолочного типа серии ESPERTO NEW ES-F 48HRX/ES-E 48HX"/>
    <x v="201"/>
    <x v="201"/>
    <x v="2"/>
    <x v="1"/>
    <s v="Количество фаз электропитания внутреннего блока, Ф"/>
    <n v="1"/>
    <x v="98"/>
    <s v="1"/>
    <s v="1"/>
    <x v="0"/>
  </r>
  <r>
    <n v="207"/>
    <s v="Классическая сплит-система напольно-потолочного типа серии ESPERTO NEW ES-F 48HRX/ES-E 48HX"/>
    <x v="201"/>
    <x v="201"/>
    <x v="2"/>
    <x v="1"/>
    <s v="Электропитание наружного блока, В/Гц/Ф"/>
    <s v="220-240/50/1"/>
    <x v="99"/>
    <s v="220-240/50/1"/>
    <s v="220-240/50/1"/>
    <x v="0"/>
  </r>
  <r>
    <n v="207"/>
    <s v="Классическая сплит-система напольно-потолочного типа серии ESPERTO NEW ES-F 48HRX/ES-E 48HX"/>
    <x v="201"/>
    <x v="201"/>
    <x v="2"/>
    <x v="1"/>
    <s v="Напряжение электропитания наружного блока, В"/>
    <s v="220-240"/>
    <x v="100"/>
    <s v="220-240"/>
    <s v="220-240"/>
    <x v="0"/>
  </r>
  <r>
    <n v="207"/>
    <s v="Классическая сплит-система напольно-потолочного типа серии ESPERTO NEW ES-F 48HRX/ES-E 48HX"/>
    <x v="201"/>
    <x v="201"/>
    <x v="2"/>
    <x v="1"/>
    <s v="Частота электропитания наружного блока, Гц"/>
    <n v="50"/>
    <x v="101"/>
    <s v="50"/>
    <s v="50"/>
    <x v="0"/>
  </r>
  <r>
    <n v="207"/>
    <s v="Классическая сплит-система напольно-потолочного типа серии ESPERTO NEW ES-F 48HRX/ES-E 48HX"/>
    <x v="201"/>
    <x v="201"/>
    <x v="2"/>
    <x v="1"/>
    <s v="Количество фаз электропитания наружного блока, Ф"/>
    <n v="1"/>
    <x v="102"/>
    <s v="1"/>
    <s v="1"/>
    <x v="0"/>
  </r>
  <r>
    <n v="207"/>
    <s v="Классическая сплит-система напольно-потолочного типа серии ESPERTO NEW ES-F 48HRX/ES-E 48HX"/>
    <x v="201"/>
    <x v="201"/>
    <x v="2"/>
    <x v="1"/>
    <s v="Расход воздуха внутреннего блока, м&amp;lt;sup&amp;gt;3&amp;lt;/sup&amp;gt;/ч"/>
    <s v="2000/2150/2350"/>
    <x v="24"/>
    <s v="2000/2150/2350"/>
    <s v="2000/2150/2350"/>
    <x v="0"/>
  </r>
  <r>
    <n v="207"/>
    <s v="Классическая сплит-система напольно-потолочного типа серии ESPERTO NEW ES-F 48HRX/ES-E 48HX"/>
    <x v="201"/>
    <x v="201"/>
    <x v="2"/>
    <x v="1"/>
    <s v="Минимальный расход воздуха внутреннего блока, м&amp;lt;sup&amp;gt;3&amp;lt;/sup&amp;gt;/ч"/>
    <n v="2000"/>
    <x v="25"/>
    <s v="2000"/>
    <s v="2000"/>
    <x v="0"/>
  </r>
  <r>
    <n v="207"/>
    <s v="Классическая сплит-система напольно-потолочного типа серии ESPERTO NEW ES-F 48HRX/ES-E 48HX"/>
    <x v="201"/>
    <x v="201"/>
    <x v="2"/>
    <x v="1"/>
    <s v="Уровень шума внутреннего блока, дБ(А)"/>
    <s v="48/51/54"/>
    <x v="26"/>
    <s v="48/51/54"/>
    <s v="48/51/54"/>
    <x v="1"/>
  </r>
  <r>
    <n v="207"/>
    <s v="Классическая сплит-система напольно-потолочного типа серии ESPERTO NEW ES-F 48HRX/ES-E 48HX"/>
    <x v="201"/>
    <x v="201"/>
    <x v="2"/>
    <x v="1"/>
    <s v="Минимальный уровень шума внутреннего блока, дБ(А)"/>
    <n v="48"/>
    <x v="27"/>
    <s v="48"/>
    <s v="48"/>
    <x v="0"/>
  </r>
  <r>
    <n v="207"/>
    <s v="Классическая сплит-система напольно-потолочного типа серии ESPERTO NEW ES-F 48HRX/ES-E 48HX"/>
    <x v="201"/>
    <x v="201"/>
    <x v="2"/>
    <x v="1"/>
    <s v="Объем конденсации, л/ч"/>
    <n v="5.03"/>
    <x v="28"/>
    <s v="5.03"/>
    <s v="5.03"/>
    <x v="0"/>
  </r>
  <r>
    <n v="207"/>
    <s v="Классическая сплит-система напольно-потолочного типа серии ESPERTO NEW ES-F 48HRX/ES-E 48HX"/>
    <x v="201"/>
    <x v="201"/>
    <x v="2"/>
    <x v="1"/>
    <s v="Уровень шума наружного блока, дБ(А)"/>
    <n v="63"/>
    <x v="30"/>
    <s v="63"/>
    <s v="63"/>
    <x v="1"/>
  </r>
  <r>
    <n v="207"/>
    <s v="Классическая сплит-система напольно-потолочного типа серии ESPERTO NEW ES-F 48HRX/ES-E 48HX"/>
    <x v="201"/>
    <x v="201"/>
    <x v="2"/>
    <x v="1"/>
    <s v="Марка компрессора"/>
    <s v="Panasonic"/>
    <x v="31"/>
    <s v="Panasonic"/>
    <s v="Panasonic"/>
    <x v="1"/>
  </r>
  <r>
    <n v="207"/>
    <s v="Классическая сплит-система напольно-потолочного типа серии ESPERTO NEW ES-F 48HRX/ES-E 48HX"/>
    <x v="201"/>
    <x v="201"/>
    <x v="2"/>
    <x v="1"/>
    <s v="Тип компрессора"/>
    <s v="Спиральный"/>
    <x v="32"/>
    <s v="Спиральный"/>
    <s v="Спиральный"/>
    <x v="0"/>
  </r>
  <r>
    <n v="207"/>
    <s v="Классическая сплит-система напольно-потолочного типа серии ESPERTO NEW ES-F 48HRX/ES-E 48HX"/>
    <x v="201"/>
    <x v="201"/>
    <x v="2"/>
    <x v="1"/>
    <s v="Модель компрессора"/>
    <s v="C-SBN373H8D"/>
    <x v="185"/>
    <s v="C-SBN373H8D"/>
    <s v="C-SBN373H8D"/>
    <x v="1"/>
  </r>
  <r>
    <n v="207"/>
    <s v="Классическая сплит-система напольно-потолочного типа серии ESPERTO NEW ES-F 48HRX/ES-E 48HX"/>
    <x v="201"/>
    <x v="201"/>
    <x v="2"/>
    <x v="1"/>
    <s v="Тип хладагента"/>
    <s v="R410A"/>
    <x v="33"/>
    <s v="R410A"/>
    <s v="R410A"/>
    <x v="1"/>
  </r>
  <r>
    <n v="207"/>
    <s v="Классическая сплит-система напольно-потолочного типа серии ESPERTO NEW ES-F 48HRX/ES-E 48HX"/>
    <x v="201"/>
    <x v="201"/>
    <x v="2"/>
    <x v="1"/>
    <s v="Заводская заправка хладагента, г"/>
    <n v="3300"/>
    <x v="34"/>
    <s v="3300"/>
    <s v="3300"/>
    <x v="1"/>
  </r>
  <r>
    <n v="207"/>
    <s v="Классическая сплит-система напольно-потолочного типа серии ESPERTO NEW ES-F 48HRX/ES-E 48HX"/>
    <x v="201"/>
    <x v="201"/>
    <x v="2"/>
    <x v="1"/>
    <s v="Дозаправка хладагента (сверх номинальной длины трассы), г/м"/>
    <n v="30"/>
    <x v="103"/>
    <s v="30"/>
    <s v="30"/>
    <x v="0"/>
  </r>
  <r>
    <n v="207"/>
    <s v="Классическая сплит-система напольно-потолочного типа серии ESPERTO NEW ES-F 48HRX/ES-E 48HX"/>
    <x v="201"/>
    <x v="201"/>
    <x v="2"/>
    <x v="1"/>
    <s v="Габаритные размеры внутреннего блока (ШхВхГ), мм"/>
    <s v="1650x675x235"/>
    <x v="35"/>
    <s v="1650 x 675 x 235"/>
    <s v="1650 x 675 x 235"/>
    <x v="1"/>
  </r>
  <r>
    <n v="207"/>
    <s v="Классическая сплит-система напольно-потолочного типа серии ESPERTO NEW ES-F 48HRX/ES-E 48HX"/>
    <x v="201"/>
    <x v="201"/>
    <x v="2"/>
    <x v="1"/>
    <s v="Ширина внутреннего блока, мм"/>
    <n v="1650"/>
    <x v="104"/>
    <s v="1650"/>
    <s v="1650"/>
    <x v="0"/>
  </r>
  <r>
    <n v="207"/>
    <s v="Классическая сплит-система напольно-потолочного типа серии ESPERTO NEW ES-F 48HRX/ES-E 48HX"/>
    <x v="201"/>
    <x v="201"/>
    <x v="2"/>
    <x v="1"/>
    <s v="Высота внутреннего блока, мм"/>
    <n v="675"/>
    <x v="105"/>
    <s v="675"/>
    <s v="675"/>
    <x v="0"/>
  </r>
  <r>
    <n v="207"/>
    <s v="Классическая сплит-система напольно-потолочного типа серии ESPERTO NEW ES-F 48HRX/ES-E 48HX"/>
    <x v="201"/>
    <x v="201"/>
    <x v="2"/>
    <x v="1"/>
    <s v="Глубина внутреннего блока, мм"/>
    <n v="235"/>
    <x v="106"/>
    <s v="235"/>
    <s v="235"/>
    <x v="0"/>
  </r>
  <r>
    <n v="207"/>
    <s v="Классическая сплит-система напольно-потолочного типа серии ESPERTO NEW ES-F 48HRX/ES-E 48HX"/>
    <x v="201"/>
    <x v="201"/>
    <x v="2"/>
    <x v="1"/>
    <s v="Габаритные размеры наружного блока (ШхВхГ), мм"/>
    <s v="900x1170x350"/>
    <x v="36"/>
    <s v="900 x 1170 x 350"/>
    <s v="900 x 1170 x 350"/>
    <x v="1"/>
  </r>
  <r>
    <n v="207"/>
    <s v="Классическая сплит-система напольно-потолочного типа серии ESPERTO NEW ES-F 48HRX/ES-E 48HX"/>
    <x v="201"/>
    <x v="201"/>
    <x v="2"/>
    <x v="1"/>
    <s v="Ширина наружного блока, мм"/>
    <n v="900"/>
    <x v="107"/>
    <s v="900"/>
    <s v="900"/>
    <x v="0"/>
  </r>
  <r>
    <n v="207"/>
    <s v="Классическая сплит-система напольно-потолочного типа серии ESPERTO NEW ES-F 48HRX/ES-E 48HX"/>
    <x v="201"/>
    <x v="201"/>
    <x v="2"/>
    <x v="1"/>
    <s v="Высота наружного блока, мм"/>
    <n v="1170"/>
    <x v="108"/>
    <s v="1170"/>
    <s v="1170"/>
    <x v="0"/>
  </r>
  <r>
    <n v="207"/>
    <s v="Классическая сплит-система напольно-потолочного типа серии ESPERTO NEW ES-F 48HRX/ES-E 48HX"/>
    <x v="201"/>
    <x v="201"/>
    <x v="2"/>
    <x v="1"/>
    <s v="Глубина наружного блока, мм"/>
    <n v="350"/>
    <x v="109"/>
    <s v="350"/>
    <s v="350"/>
    <x v="0"/>
  </r>
  <r>
    <n v="207"/>
    <s v="Классическая сплит-система напольно-потолочного типа серии ESPERTO NEW ES-F 48HRX/ES-E 48HX"/>
    <x v="201"/>
    <x v="201"/>
    <x v="2"/>
    <x v="1"/>
    <s v="Габаритные размеры внутреннего блока в упаковке (ШхВхГ), мм"/>
    <s v="1725x313x755"/>
    <x v="37"/>
    <s v="1725 x 313 x 755"/>
    <s v="1725 x 313 x 755"/>
    <x v="1"/>
  </r>
  <r>
    <n v="207"/>
    <s v="Классическая сплит-система напольно-потолочного типа серии ESPERTO NEW ES-F 48HRX/ES-E 48HX"/>
    <x v="201"/>
    <x v="201"/>
    <x v="2"/>
    <x v="1"/>
    <s v="Ширина внутреннего блока в упаковке, мм"/>
    <n v="1725"/>
    <x v="110"/>
    <s v="1725"/>
    <s v="1725"/>
    <x v="0"/>
  </r>
  <r>
    <n v="207"/>
    <s v="Классическая сплит-система напольно-потолочного типа серии ESPERTO NEW ES-F 48HRX/ES-E 48HX"/>
    <x v="201"/>
    <x v="201"/>
    <x v="2"/>
    <x v="1"/>
    <s v="Высота внутреннего блока в упаковке, мм"/>
    <n v="313"/>
    <x v="111"/>
    <s v="313"/>
    <s v="313"/>
    <x v="0"/>
  </r>
  <r>
    <n v="207"/>
    <s v="Классическая сплит-система напольно-потолочного типа серии ESPERTO NEW ES-F 48HRX/ES-E 48HX"/>
    <x v="201"/>
    <x v="201"/>
    <x v="2"/>
    <x v="1"/>
    <s v="Глубина внутреннего блока в упаковке, мм"/>
    <n v="755"/>
    <x v="112"/>
    <s v="755"/>
    <s v="755"/>
    <x v="0"/>
  </r>
  <r>
    <n v="207"/>
    <s v="Классическая сплит-система напольно-потолочного типа серии ESPERTO NEW ES-F 48HRX/ES-E 48HX"/>
    <x v="201"/>
    <x v="201"/>
    <x v="2"/>
    <x v="1"/>
    <s v="Габаритные размеры наружного блока в упаковке (ШхВхГ), мм"/>
    <s v="1032x1307x443"/>
    <x v="38"/>
    <s v="1032 x 1307 x 443"/>
    <s v="1032 x 1307 x 443"/>
    <x v="1"/>
  </r>
  <r>
    <n v="207"/>
    <s v="Классическая сплит-система напольно-потолочного типа серии ESPERTO NEW ES-F 48HRX/ES-E 48HX"/>
    <x v="201"/>
    <x v="201"/>
    <x v="2"/>
    <x v="1"/>
    <s v="Ширина наружного блока в упаковке, мм"/>
    <n v="1032"/>
    <x v="113"/>
    <s v="1032"/>
    <s v="1032"/>
    <x v="0"/>
  </r>
  <r>
    <n v="207"/>
    <s v="Классическая сплит-система напольно-потолочного типа серии ESPERTO NEW ES-F 48HRX/ES-E 48HX"/>
    <x v="201"/>
    <x v="201"/>
    <x v="2"/>
    <x v="1"/>
    <s v="Высота наружного блока в упаковке, мм"/>
    <n v="1307"/>
    <x v="114"/>
    <s v="1307"/>
    <s v="1307"/>
    <x v="0"/>
  </r>
  <r>
    <n v="207"/>
    <s v="Классическая сплит-система напольно-потолочного типа серии ESPERTO NEW ES-F 48HRX/ES-E 48HX"/>
    <x v="201"/>
    <x v="201"/>
    <x v="2"/>
    <x v="1"/>
    <s v="Глубина наружного блока в упаковке, мм"/>
    <n v="443"/>
    <x v="115"/>
    <s v="443"/>
    <s v="443"/>
    <x v="0"/>
  </r>
  <r>
    <n v="207"/>
    <s v="Классическая сплит-система напольно-потолочного типа серии ESPERTO NEW ES-F 48HRX/ES-E 48HX"/>
    <x v="201"/>
    <x v="201"/>
    <x v="2"/>
    <x v="1"/>
    <s v="Вес нетто внутреннего блока, кг"/>
    <n v="39"/>
    <x v="39"/>
    <s v="39"/>
    <s v="39"/>
    <x v="1"/>
  </r>
  <r>
    <n v="207"/>
    <s v="Классическая сплит-система напольно-потолочного типа серии ESPERTO NEW ES-F 48HRX/ES-E 48HX"/>
    <x v="201"/>
    <x v="201"/>
    <x v="2"/>
    <x v="1"/>
    <s v="Вес нетто наружного блока, кг"/>
    <n v="98.6"/>
    <x v="40"/>
    <s v="98.6"/>
    <s v="98.6"/>
    <x v="1"/>
  </r>
  <r>
    <n v="207"/>
    <s v="Классическая сплит-система напольно-потолочного типа серии ESPERTO NEW ES-F 48HRX/ES-E 48HX"/>
    <x v="201"/>
    <x v="201"/>
    <x v="2"/>
    <x v="1"/>
    <s v="Вес брутто внутреннего блока, кг"/>
    <n v="45"/>
    <x v="41"/>
    <s v="45"/>
    <s v="45"/>
    <x v="1"/>
  </r>
  <r>
    <n v="207"/>
    <s v="Классическая сплит-система напольно-потолочного типа серии ESPERTO NEW ES-F 48HRX/ES-E 48HX"/>
    <x v="201"/>
    <x v="201"/>
    <x v="2"/>
    <x v="1"/>
    <s v="Вес брутто наружного блока, кг"/>
    <n v="109.3"/>
    <x v="42"/>
    <s v="109.3"/>
    <s v="109.3"/>
    <x v="1"/>
  </r>
  <r>
    <n v="207"/>
    <s v="Классическая сплит-система напольно-потолочного типа серии ESPERTO NEW ES-F 48HRX/ES-E 48HX"/>
    <x v="201"/>
    <x v="201"/>
    <x v="2"/>
    <x v="1"/>
    <s v="Диаметр жидкостной трубы, мм (дюйм)"/>
    <s v="9,53 (3/8&amp;quot;)"/>
    <x v="43"/>
    <s v="9.53 (3/8&amp;quot;)"/>
    <n v="9.5299999999999994"/>
    <x v="1"/>
  </r>
  <r>
    <n v="207"/>
    <s v="Классическая сплит-система напольно-потолочного типа серии ESPERTO NEW ES-F 48HRX/ES-E 48HX"/>
    <x v="201"/>
    <x v="201"/>
    <x v="2"/>
    <x v="1"/>
    <s v="Диаметр газовой трубы, мм (дюйм)"/>
    <s v="19,05 (3/4&amp;quot;)"/>
    <x v="44"/>
    <s v="19.05 (3/4&amp;quot;)"/>
    <n v="19.05"/>
    <x v="1"/>
  </r>
  <r>
    <n v="207"/>
    <s v="Классическая сплит-система напольно-потолочного типа серии ESPERTO NEW ES-F 48HRX/ES-E 48HX"/>
    <x v="201"/>
    <x v="201"/>
    <x v="2"/>
    <x v="1"/>
    <s v="Максимальная длина трассы, м"/>
    <n v="50"/>
    <x v="45"/>
    <s v="50"/>
    <s v="50"/>
    <x v="1"/>
  </r>
  <r>
    <n v="207"/>
    <s v="Классическая сплит-система напольно-потолочного типа серии ESPERTO NEW ES-F 48HRX/ES-E 48HX"/>
    <x v="201"/>
    <x v="201"/>
    <x v="2"/>
    <x v="1"/>
    <s v="Максимальный перепад по высоте между внутренним и наружным блоками, м"/>
    <n v="30"/>
    <x v="46"/>
    <s v="30"/>
    <s v="30"/>
    <x v="1"/>
  </r>
  <r>
    <n v="207"/>
    <s v="Классическая сплит-система напольно-потолочного типа серии ESPERTO NEW ES-F 48HRX/ES-E 48HX"/>
    <x v="201"/>
    <x v="201"/>
    <x v="2"/>
    <x v="1"/>
    <s v="Максимальный перепад по высоте между внутренним и наружным блоками (если не задано взаимное расположение внутреннего и наружного блока), м"/>
    <n v="30"/>
    <x v="116"/>
    <s v="30"/>
    <s v="30"/>
    <x v="1"/>
  </r>
  <r>
    <n v="207"/>
    <s v="Классическая сплит-система напольно-потолочного типа серии ESPERTO NEW ES-F 48HRX/ES-E 48HX"/>
    <x v="201"/>
    <x v="201"/>
    <x v="2"/>
    <x v="1"/>
    <s v="Минимальная длина трассы, м"/>
    <n v="4"/>
    <x v="47"/>
    <s v="4"/>
    <s v="4"/>
    <x v="0"/>
  </r>
  <r>
    <n v="207"/>
    <s v="Классическая сплит-система напольно-потолочного типа серии ESPERTO NEW ES-F 48HRX/ES-E 48HX"/>
    <x v="201"/>
    <x v="201"/>
    <x v="2"/>
    <x v="1"/>
    <s v="Номинальная длина трассы, м"/>
    <n v="5"/>
    <x v="48"/>
    <s v="5"/>
    <s v="5"/>
    <x v="0"/>
  </r>
  <r>
    <n v="207"/>
    <s v="Классическая сплит-система напольно-потолочного типа серии ESPERTO NEW ES-F 48HRX/ES-E 48HX"/>
    <x v="201"/>
    <x v="201"/>
    <x v="2"/>
    <x v="1"/>
    <s v="Диаметр дренажной трубы, мм"/>
    <n v="25"/>
    <x v="49"/>
    <s v="25"/>
    <s v="25"/>
    <x v="0"/>
  </r>
  <r>
    <n v="207"/>
    <s v="Классическая сплит-система напольно-потолочного типа серии ESPERTO NEW ES-F 48HRX/ES-E 48HX"/>
    <x v="201"/>
    <x v="201"/>
    <x v="2"/>
    <x v="1"/>
    <s v="Рабочие температурные границы наружного воздуха (охлаждение), &amp;amp;deg;C"/>
    <s v="-25 ~ +43"/>
    <x v="50"/>
    <s v="-25 ~ +43"/>
    <s v="-25 ~ +43"/>
    <x v="1"/>
  </r>
  <r>
    <n v="207"/>
    <s v="Классическая сплит-система напольно-потолочного типа серии ESPERTO NEW ES-F 48HRX/ES-E 48HX"/>
    <x v="201"/>
    <x v="201"/>
    <x v="2"/>
    <x v="1"/>
    <s v="Минимальная рабочая температура наружного воздуха (охлаждение), &amp;amp;deg;C"/>
    <n v="-25"/>
    <x v="117"/>
    <s v="-25"/>
    <s v="-25"/>
    <x v="0"/>
  </r>
  <r>
    <n v="207"/>
    <s v="Классическая сплит-система напольно-потолочного типа серии ESPERTO NEW ES-F 48HRX/ES-E 48HX"/>
    <x v="201"/>
    <x v="201"/>
    <x v="2"/>
    <x v="1"/>
    <s v="Максимальная рабочая температура наружного воздуха (охлаждение), &amp;amp;deg;C"/>
    <n v="43"/>
    <x v="118"/>
    <s v="43"/>
    <s v="43"/>
    <x v="0"/>
  </r>
  <r>
    <n v="207"/>
    <s v="Классическая сплит-система напольно-потолочного типа серии ESPERTO NEW ES-F 48HRX/ES-E 48HX"/>
    <x v="201"/>
    <x v="201"/>
    <x v="2"/>
    <x v="1"/>
    <s v="Рабочие температурные границы наружного воздуха (нагрев), &amp;amp;deg;C"/>
    <s v="-7 ~ +24"/>
    <x v="51"/>
    <s v="-7 ~ +24"/>
    <s v="-7 ~ +24"/>
    <x v="1"/>
  </r>
  <r>
    <n v="207"/>
    <s v="Классическая сплит-система напольно-потолочного типа серии ESPERTO NEW ES-F 48HRX/ES-E 48HX"/>
    <x v="201"/>
    <x v="201"/>
    <x v="2"/>
    <x v="1"/>
    <s v="Минимальная рабочая температура наружного воздуха (нагрев), &amp;amp;deg;C"/>
    <n v="-7"/>
    <x v="119"/>
    <s v="-7"/>
    <s v="-7"/>
    <x v="0"/>
  </r>
  <r>
    <n v="207"/>
    <s v="Классическая сплит-система напольно-потолочного типа серии ESPERTO NEW ES-F 48HRX/ES-E 48HX"/>
    <x v="201"/>
    <x v="201"/>
    <x v="2"/>
    <x v="1"/>
    <s v="Максимальная рабочая температура наружного воздуха (нагрев), &amp;amp;deg;C"/>
    <n v="24"/>
    <x v="120"/>
    <s v="24"/>
    <s v="24"/>
    <x v="0"/>
  </r>
  <r>
    <n v="207"/>
    <s v="Классическая сплит-система напольно-потолочного типа серии ESPERTO NEW ES-F 48HRX/ES-E 48HX"/>
    <x v="201"/>
    <x v="201"/>
    <x v="2"/>
    <x v="1"/>
    <s v="Рабочие температурные границы внутреннего воздуха (охлаждение), &amp;amp;deg;C"/>
    <s v="+17 ~ +32"/>
    <x v="182"/>
    <s v="+17 ~ +32"/>
    <s v="+17 ~ +32"/>
    <x v="1"/>
  </r>
  <r>
    <n v="207"/>
    <s v="Классическая сплит-система напольно-потолочного типа серии ESPERTO NEW ES-F 48HRX/ES-E 48HX"/>
    <x v="201"/>
    <x v="201"/>
    <x v="2"/>
    <x v="1"/>
    <s v="Минимальная рабочая температура внутреннего воздуха (охлаждение), &amp;amp;deg;C"/>
    <n v="17"/>
    <x v="192"/>
    <s v="17"/>
    <s v="17"/>
    <x v="0"/>
  </r>
  <r>
    <n v="207"/>
    <s v="Классическая сплит-система напольно-потолочного типа серии ESPERTO NEW ES-F 48HRX/ES-E 48HX"/>
    <x v="201"/>
    <x v="201"/>
    <x v="2"/>
    <x v="1"/>
    <s v="Максимальная рабочая температура внутреннего воздуха (охлаждение), &amp;amp;deg;C"/>
    <n v="32"/>
    <x v="193"/>
    <s v="32"/>
    <s v="32"/>
    <x v="0"/>
  </r>
  <r>
    <n v="207"/>
    <s v="Классическая сплит-система напольно-потолочного типа серии ESPERTO NEW ES-F 48HRX/ES-E 48HX"/>
    <x v="201"/>
    <x v="201"/>
    <x v="2"/>
    <x v="1"/>
    <s v="Рабочие температурные границы внутреннего воздуха (нагрев), &amp;amp;deg;C"/>
    <s v="0 ~ +30"/>
    <x v="183"/>
    <s v="0 ~ +30"/>
    <s v="0 ~ +30"/>
    <x v="1"/>
  </r>
  <r>
    <n v="207"/>
    <s v="Классическая сплит-система напольно-потолочного типа серии ESPERTO NEW ES-F 48HRX/ES-E 48HX"/>
    <x v="201"/>
    <x v="201"/>
    <x v="2"/>
    <x v="1"/>
    <s v="Минимальная рабочая температура внутреннего воздуха (нагрев), &amp;amp;deg;C"/>
    <n v="0"/>
    <x v="194"/>
    <s v="0"/>
    <s v="0"/>
    <x v="0"/>
  </r>
  <r>
    <n v="207"/>
    <s v="Классическая сплит-система напольно-потолочного типа серии ESPERTO NEW ES-F 48HRX/ES-E 48HX"/>
    <x v="201"/>
    <x v="201"/>
    <x v="2"/>
    <x v="1"/>
    <s v="Максимальная рабочая температура внутреннего воздуха (нагрев), &amp;amp;deg;C"/>
    <n v="30"/>
    <x v="195"/>
    <s v="30"/>
    <s v="30"/>
    <x v="0"/>
  </r>
  <r>
    <n v="207"/>
    <s v="Классическая сплит-система напольно-потолочного типа серии ESPERTO NEW ES-F 48HRX/ES-E 48HX"/>
    <x v="201"/>
    <x v="201"/>
    <x v="2"/>
    <x v="1"/>
    <s v="Подключение электропитания"/>
    <s v="Наружный блок"/>
    <x v="52"/>
    <s v="Наружный блок"/>
    <s v="Наружный блок"/>
    <x v="0"/>
  </r>
  <r>
    <n v="207"/>
    <s v="Классическая сплит-система напольно-потолочного типа серии ESPERTO NEW ES-F 48HRX/ES-E 48HX"/>
    <x v="201"/>
    <x v="201"/>
    <x v="2"/>
    <x v="1"/>
    <s v="Межблочный кабель, мм&amp;lt;sup&amp;gt;2&amp;lt;/sup&amp;gt;"/>
    <s v="6*1,5"/>
    <x v="53"/>
    <s v="6*1.5"/>
    <s v="6*1.5"/>
    <x v="0"/>
  </r>
  <r>
    <n v="207"/>
    <s v="Классическая сплит-система напольно-потолочного типа серии ESPERTO NEW ES-F 48HRX/ES-E 48HX"/>
    <x v="201"/>
    <x v="201"/>
    <x v="2"/>
    <x v="1"/>
    <s v="Силовой кабель, мм&amp;lt;sup&amp;gt;2&amp;lt;/sup&amp;gt;"/>
    <s v="5*4,0"/>
    <x v="54"/>
    <s v="5*4.0"/>
    <s v="5*4.0"/>
    <x v="0"/>
  </r>
  <r>
    <n v="207"/>
    <s v="Классическая сплит-система напольно-потолочного типа серии ESPERTO NEW ES-F 48HRX/ES-E 48HX"/>
    <x v="201"/>
    <x v="201"/>
    <x v="2"/>
    <x v="1"/>
    <s v="Автомат защиты, А"/>
    <n v="25"/>
    <x v="55"/>
    <s v="25"/>
    <s v="25"/>
    <x v="0"/>
  </r>
  <r>
    <n v="207"/>
    <s v="Классическая сплит-система напольно-потолочного типа серии ESPERTO NEW ES-F 48HRX/ES-E 48HX"/>
    <x v="201"/>
    <x v="201"/>
    <x v="2"/>
    <x v="1"/>
    <s v="Максимальная потребляемая мощность, кВт"/>
    <n v="6.3"/>
    <x v="56"/>
    <s v="6.3"/>
    <s v="6.3"/>
    <x v="0"/>
  </r>
  <r>
    <n v="207"/>
    <s v="Классическая сплит-система напольно-потолочного типа серии ESPERTO NEW ES-F 48HRX/ES-E 48HX"/>
    <x v="201"/>
    <x v="201"/>
    <x v="2"/>
    <x v="1"/>
    <s v="Максимальный потребляемый ток, А"/>
    <n v="11"/>
    <x v="57"/>
    <s v="11"/>
    <s v="11"/>
    <x v="0"/>
  </r>
  <r>
    <n v="207"/>
    <s v="Классическая сплит-система напольно-потолочного типа серии ESPERTO NEW ES-F 48HRX/ES-E 48HX"/>
    <x v="201"/>
    <x v="201"/>
    <x v="2"/>
    <x v="1"/>
    <s v="Пусковой ток, А"/>
    <n v="66"/>
    <x v="191"/>
    <s v="66"/>
    <s v="66"/>
    <x v="0"/>
  </r>
  <r>
    <n v="207"/>
    <s v="Классическая сплит-система напольно-потолочного типа серии ESPERTO NEW ES-F 48HRX/ES-E 48HX"/>
    <x v="201"/>
    <x v="201"/>
    <x v="2"/>
    <x v="1"/>
    <s v="Класс пылевлагозащиты, внутренний / наружный блок"/>
    <s v="IPX0/IP24"/>
    <x v="58"/>
    <s v="IPX0/IP24"/>
    <s v="IPX0/IP24"/>
    <x v="0"/>
  </r>
  <r>
    <n v="207"/>
    <s v="Классическая сплит-система напольно-потолочного типа серии ESPERTO NEW ES-F 48HRX/ES-E 48HX"/>
    <x v="201"/>
    <x v="201"/>
    <x v="2"/>
    <x v="1"/>
    <s v="Класс пылевлагозащиты, внутренний блок"/>
    <s v="IPX0"/>
    <x v="121"/>
    <s v="IPX0"/>
    <s v="IPX0"/>
    <x v="0"/>
  </r>
  <r>
    <n v="207"/>
    <s v="Классическая сплит-система напольно-потолочного типа серии ESPERTO NEW ES-F 48HRX/ES-E 48HX"/>
    <x v="201"/>
    <x v="201"/>
    <x v="2"/>
    <x v="1"/>
    <s v="Класс пылевлагозащиты, наружный блок"/>
    <s v="IP24"/>
    <x v="122"/>
    <s v="IP24"/>
    <s v="IP24"/>
    <x v="0"/>
  </r>
  <r>
    <n v="207"/>
    <s v="Классическая сплит-система напольно-потолочного типа серии ESPERTO NEW ES-F 48HRX/ES-E 48HX"/>
    <x v="201"/>
    <x v="201"/>
    <x v="2"/>
    <x v="1"/>
    <s v="Класс электрозащиты, внутренний / наружный блок"/>
    <s v="I класс/I класс"/>
    <x v="59"/>
    <s v="I класс/I класс"/>
    <s v="I класс/I класс"/>
    <x v="0"/>
  </r>
  <r>
    <n v="207"/>
    <s v="Классическая сплит-система напольно-потолочного типа серии ESPERTO NEW ES-F 48HRX/ES-E 48HX"/>
    <x v="201"/>
    <x v="201"/>
    <x v="2"/>
    <x v="1"/>
    <s v="Класс электрозащиты, внутренний блок"/>
    <s v="I класс"/>
    <x v="123"/>
    <s v="I класс"/>
    <s v="I класс"/>
    <x v="0"/>
  </r>
  <r>
    <n v="207"/>
    <s v="Классическая сплит-система напольно-потолочного типа серии ESPERTO NEW ES-F 48HRX/ES-E 48HX"/>
    <x v="201"/>
    <x v="201"/>
    <x v="2"/>
    <x v="1"/>
    <s v="Класс электрозащиты, наружный блок"/>
    <s v="I класс"/>
    <x v="124"/>
    <s v="I класс"/>
    <s v="I класс"/>
    <x v="0"/>
  </r>
  <r>
    <n v="207"/>
    <s v="Классическая сплит-система напольно-потолочного типа серии ESPERTO NEW ES-F 48HRX/ES-E 48HX"/>
    <x v="201"/>
    <x v="201"/>
    <x v="2"/>
    <x v="1"/>
    <s v="Монтажный размер наружного блока, мм"/>
    <s v="590*378"/>
    <x v="60"/>
    <s v="590*378"/>
    <s v="590*378"/>
    <x v="0"/>
  </r>
  <r>
    <n v="207"/>
    <s v="Классическая сплит-система напольно-потолочного типа серии ESPERTO NEW ES-F 48HRX/ES-E 48HX"/>
    <x v="201"/>
    <x v="201"/>
    <x v="2"/>
    <x v="1"/>
    <s v="Страна производства"/>
    <s v="КНР"/>
    <x v="61"/>
    <s v="КНР"/>
    <s v="КНР"/>
    <x v="0"/>
  </r>
  <r>
    <n v="207"/>
    <s v="Классическая сплит-система напольно-потолочного типа серии ESPERTO NEW ES-F 48HRX/ES-E 48HX"/>
    <x v="201"/>
    <x v="201"/>
    <x v="2"/>
    <x v="1"/>
    <s v="Срок гарантии, мес"/>
    <n v="36"/>
    <x v="62"/>
    <s v="36"/>
    <s v="36"/>
    <x v="0"/>
  </r>
  <r>
    <n v="207"/>
    <s v="Классическая сплит-система напольно-потолочного типа серии ESPERTO NEW ES-F 48HRX/ES-E 48HX"/>
    <x v="201"/>
    <x v="201"/>
    <x v="2"/>
    <x v="1"/>
    <s v="Цвет внутреннего блока"/>
    <s v="Белый"/>
    <x v="63"/>
    <s v="Белый"/>
    <s v="Белый"/>
    <x v="0"/>
  </r>
  <r>
    <n v="207"/>
    <s v="Классическая сплит-система напольно-потолочного типа серии ESPERTO NEW ES-F 48HRX/ES-E 48HX"/>
    <x v="201"/>
    <x v="201"/>
    <x v="2"/>
    <x v="1"/>
    <s v="Цвет наружного блока"/>
    <s v="Белый"/>
    <x v="64"/>
    <s v="Белый"/>
    <s v="Белый"/>
    <x v="0"/>
  </r>
  <r>
    <n v="207"/>
    <s v="Классическая сплит-система напольно-потолочного типа серии ESPERTO NEW ES-F 48HRX/ES-E 48HX"/>
    <x v="201"/>
    <x v="201"/>
    <x v="2"/>
    <x v="1"/>
    <s v="Тип дросселирующего устройства"/>
    <s v="Капиллярная трубка"/>
    <x v="65"/>
    <s v="Капиллярная трубка"/>
    <s v="Капиллярная трубка"/>
    <x v="0"/>
  </r>
  <r>
    <n v="207"/>
    <s v="Классическая сплит-система напольно-потолочного типа серии ESPERTO NEW ES-F 48HRX/ES-E 48HX"/>
    <x v="201"/>
    <x v="201"/>
    <x v="2"/>
    <x v="1"/>
    <s v="Ионизатор воздуха"/>
    <s v="нет"/>
    <x v="66"/>
    <s v="нет"/>
    <s v="нет"/>
    <x v="0"/>
  </r>
  <r>
    <n v="207"/>
    <s v="Классическая сплит-система напольно-потолочного типа серии ESPERTO NEW ES-F 48HRX/ES-E 48HX"/>
    <x v="201"/>
    <x v="201"/>
    <x v="2"/>
    <x v="1"/>
    <s v="Плазменная очистка воздуха"/>
    <s v="нет"/>
    <x v="67"/>
    <s v="нет"/>
    <s v="нет"/>
    <x v="0"/>
  </r>
  <r>
    <n v="207"/>
    <s v="Классическая сплит-система напольно-потолочного типа серии ESPERTO NEW ES-F 48HRX/ES-E 48HX"/>
    <x v="201"/>
    <x v="201"/>
    <x v="2"/>
    <x v="1"/>
    <s v="Ультрафиолетовая стерилизация"/>
    <s v="нет"/>
    <x v="68"/>
    <s v="нет"/>
    <s v="нет"/>
    <x v="0"/>
  </r>
  <r>
    <n v="207"/>
    <s v="Классическая сплит-система напольно-потолочного типа серии ESPERTO NEW ES-F 48HRX/ES-E 48HX"/>
    <x v="201"/>
    <x v="201"/>
    <x v="2"/>
    <x v="1"/>
    <s v="Регулировка положения жалюзи с пульта ДУ"/>
    <s v="Вертикальные и горизонтальные"/>
    <x v="69"/>
    <s v="Вертикальные и горизонтальные"/>
    <s v="Вертикальные и горизонтальные"/>
    <x v="0"/>
  </r>
  <r>
    <n v="207"/>
    <s v="Классическая сплит-система напольно-потолочного типа серии ESPERTO NEW ES-F 48HRX/ES-E 48HX"/>
    <x v="201"/>
    <x v="201"/>
    <x v="2"/>
    <x v="1"/>
    <s v="Управление c мобильного приложения по Wi-Fi"/>
    <s v="нет"/>
    <x v="70"/>
    <s v="нет"/>
    <s v="нет"/>
    <x v="0"/>
  </r>
  <r>
    <n v="207"/>
    <s v="Классическая сплит-система напольно-потолочного типа серии ESPERTO NEW ES-F 48HRX/ES-E 48HX"/>
    <x v="201"/>
    <x v="201"/>
    <x v="2"/>
    <x v="1"/>
    <s v="Дополнительные фильтры тонкой очистки в комплекте"/>
    <s v="нет"/>
    <x v="71"/>
    <s v="нет"/>
    <s v="нет"/>
    <x v="0"/>
  </r>
  <r>
    <n v="207"/>
    <s v="Классическая сплит-система напольно-потолочного типа серии ESPERTO NEW ES-F 48HRX/ES-E 48HX"/>
    <x v="201"/>
    <x v="201"/>
    <x v="2"/>
    <x v="1"/>
    <s v="Противопылевой фильтр в комплекте"/>
    <s v="да"/>
    <x v="72"/>
    <s v="да"/>
    <s v="да"/>
    <x v="0"/>
  </r>
  <r>
    <n v="207"/>
    <s v="Классическая сплит-система напольно-потолочного типа серии ESPERTO NEW ES-F 48HRX/ES-E 48HX"/>
    <x v="201"/>
    <x v="201"/>
    <x v="2"/>
    <x v="1"/>
    <s v="Пульт управления в комплекте"/>
    <s v="Да, беспроводной"/>
    <x v="73"/>
    <s v="Да. беспроводной"/>
    <s v="Да. беспроводной"/>
    <x v="0"/>
  </r>
  <r>
    <n v="207"/>
    <s v="Классическая сплит-система напольно-потолочного типа серии ESPERTO NEW ES-F 48HRX/ES-E 48HX"/>
    <x v="201"/>
    <x v="201"/>
    <x v="2"/>
    <x v="1"/>
    <s v="Встроенный электронагреватель"/>
    <s v="нет"/>
    <x v="126"/>
    <s v="нет"/>
    <s v="нет"/>
    <x v="0"/>
  </r>
  <r>
    <n v="208"/>
    <s v="Классическая сплит-система напольно-потолочного типа серии ESPERTO NEW ES-F 60HRX/ES-E 60HX"/>
    <x v="202"/>
    <x v="202"/>
    <x v="2"/>
    <x v="1"/>
    <s v="Модель внутреннего блока"/>
    <s v="ES-F 60HRX"/>
    <x v="1"/>
    <s v="ES-F 60HRX"/>
    <s v="ES-F 60HRX"/>
    <x v="0"/>
  </r>
  <r>
    <n v="208"/>
    <s v="Классическая сплит-система напольно-потолочного типа серии ESPERTO NEW ES-F 60HRX/ES-E 60HX"/>
    <x v="202"/>
    <x v="202"/>
    <x v="2"/>
    <x v="1"/>
    <s v="Модель наружного блока"/>
    <s v="ES-E 60HX"/>
    <x v="2"/>
    <s v="ES-E 60HX"/>
    <s v="ES-E 60HX"/>
    <x v="0"/>
  </r>
  <r>
    <n v="208"/>
    <s v="Классическая сплит-система напольно-потолочного типа серии ESPERTO NEW ES-F 60HRX/ES-E 60HX"/>
    <x v="202"/>
    <x v="202"/>
    <x v="2"/>
    <x v="1"/>
    <s v="Инверторная технология"/>
    <s v="нет"/>
    <x v="3"/>
    <s v="нет"/>
    <s v="нет"/>
    <x v="1"/>
  </r>
  <r>
    <n v="208"/>
    <s v="Классическая сплит-система напольно-потолочного типа серии ESPERTO NEW ES-F 60HRX/ES-E 60HX"/>
    <x v="202"/>
    <x v="202"/>
    <x v="2"/>
    <x v="1"/>
    <s v="Серия"/>
    <s v="ESPERTO"/>
    <x v="4"/>
    <s v="ESPERTO"/>
    <s v="ESPERTO"/>
    <x v="0"/>
  </r>
  <r>
    <n v="208"/>
    <s v="Классическая сплит-система напольно-потолочного типа серии ESPERTO NEW ES-F 60HRX/ES-E 60HX"/>
    <x v="202"/>
    <x v="202"/>
    <x v="2"/>
    <x v="1"/>
    <s v="Тип внутреннего блока"/>
    <s v="Напольно-потолочный"/>
    <x v="5"/>
    <s v="Напольно-потолочный"/>
    <s v="Напольно-потолочный"/>
    <x v="1"/>
  </r>
  <r>
    <n v="208"/>
    <s v="Классическая сплит-система напольно-потолочного типа серии ESPERTO NEW ES-F 60HRX/ES-E 60HX"/>
    <x v="202"/>
    <x v="202"/>
    <x v="2"/>
    <x v="1"/>
    <s v="Эффективен для помещ. площадью до, м"/>
    <n v="161"/>
    <x v="6"/>
    <s v="161"/>
    <s v="161"/>
    <x v="1"/>
  </r>
  <r>
    <n v="208"/>
    <s v="Классическая сплит-система напольно-потолочного типа серии ESPERTO NEW ES-F 60HRX/ES-E 60HX"/>
    <x v="202"/>
    <x v="202"/>
    <x v="2"/>
    <x v="1"/>
    <s v="Холодопроизводительность, kBTU"/>
    <n v="55"/>
    <x v="7"/>
    <s v="55"/>
    <s v="55"/>
    <x v="0"/>
  </r>
  <r>
    <n v="208"/>
    <s v="Классическая сплит-система напольно-потолочного типа серии ESPERTO NEW ES-F 60HRX/ES-E 60HX"/>
    <x v="202"/>
    <x v="202"/>
    <x v="2"/>
    <x v="1"/>
    <s v="Холодопроизводительность, кВт"/>
    <n v="16.12"/>
    <x v="8"/>
    <s v="16.12"/>
    <s v="16.12"/>
    <x v="1"/>
  </r>
  <r>
    <n v="208"/>
    <s v="Классическая сплит-система напольно-потолочного типа серии ESPERTO NEW ES-F 60HRX/ES-E 60HX"/>
    <x v="202"/>
    <x v="202"/>
    <x v="2"/>
    <x v="1"/>
    <s v="Номинальная холодопроизводительность, кВт"/>
    <n v="16.12"/>
    <x v="76"/>
    <s v="16.12"/>
    <s v="16.12"/>
    <x v="0"/>
  </r>
  <r>
    <n v="208"/>
    <s v="Классическая сплит-система напольно-потолочного типа серии ESPERTO NEW ES-F 60HRX/ES-E 60HX"/>
    <x v="202"/>
    <x v="202"/>
    <x v="2"/>
    <x v="1"/>
    <s v="Потребляемый ток в режиме охлаждения, А"/>
    <n v="10.130000000000001"/>
    <x v="9"/>
    <s v="10.13"/>
    <s v="10.13"/>
    <x v="1"/>
  </r>
  <r>
    <n v="208"/>
    <s v="Классическая сплит-система напольно-потолочного типа серии ESPERTO NEW ES-F 60HRX/ES-E 60HX"/>
    <x v="202"/>
    <x v="202"/>
    <x v="2"/>
    <x v="1"/>
    <s v="Номинальный потребляемый ток в режиме охлаждения, А"/>
    <n v="10.130000000000001"/>
    <x v="79"/>
    <s v="10.13"/>
    <s v="10.13"/>
    <x v="0"/>
  </r>
  <r>
    <n v="208"/>
    <s v="Классическая сплит-система напольно-потолочного типа серии ESPERTO NEW ES-F 60HRX/ES-E 60HX"/>
    <x v="202"/>
    <x v="202"/>
    <x v="2"/>
    <x v="1"/>
    <s v="Потребляемая мощность в режиме охлаждения, кВт"/>
    <n v="6.1760000000000002"/>
    <x v="10"/>
    <s v="6.176"/>
    <s v="6.176"/>
    <x v="1"/>
  </r>
  <r>
    <n v="208"/>
    <s v="Классическая сплит-система напольно-потолочного типа серии ESPERTO NEW ES-F 60HRX/ES-E 60HX"/>
    <x v="202"/>
    <x v="202"/>
    <x v="2"/>
    <x v="1"/>
    <s v="Номинальная потребляемая мощность в режиме охлаждения, кВт"/>
    <n v="6.1760000000000002"/>
    <x v="82"/>
    <s v="6.176"/>
    <s v="6.176"/>
    <x v="0"/>
  </r>
  <r>
    <n v="208"/>
    <s v="Классическая сплит-система напольно-потолочного типа серии ESPERTO NEW ES-F 60HRX/ES-E 60HX"/>
    <x v="202"/>
    <x v="202"/>
    <x v="2"/>
    <x v="1"/>
    <s v="Коэффициент энергоэффективности EER, Вт/Вт"/>
    <n v="2.61"/>
    <x v="11"/>
    <s v="2.61"/>
    <s v="2.61"/>
    <x v="0"/>
  </r>
  <r>
    <n v="208"/>
    <s v="Классическая сплит-система напольно-потолочного типа серии ESPERTO NEW ES-F 60HRX/ES-E 60HX"/>
    <x v="202"/>
    <x v="202"/>
    <x v="2"/>
    <x v="1"/>
    <s v="Класс энергоэффективности EER (охлаждение)"/>
    <s v="D"/>
    <x v="13"/>
    <s v="D"/>
    <s v="D"/>
    <x v="0"/>
  </r>
  <r>
    <n v="208"/>
    <s v="Классическая сплит-система напольно-потолочного типа серии ESPERTO NEW ES-F 60HRX/ES-E 60HX"/>
    <x v="202"/>
    <x v="202"/>
    <x v="2"/>
    <x v="1"/>
    <s v="Теплопроизводительность, kBTU"/>
    <n v="60"/>
    <x v="15"/>
    <s v="60"/>
    <s v="60"/>
    <x v="0"/>
  </r>
  <r>
    <n v="208"/>
    <s v="Классическая сплит-система напольно-потолочного типа серии ESPERTO NEW ES-F 60HRX/ES-E 60HX"/>
    <x v="202"/>
    <x v="202"/>
    <x v="2"/>
    <x v="1"/>
    <s v="Теплопроизводительность контура, kBTU"/>
    <n v="60"/>
    <x v="85"/>
    <s v="60"/>
    <s v="60"/>
    <x v="0"/>
  </r>
  <r>
    <n v="208"/>
    <s v="Классическая сплит-система напольно-потолочного типа серии ESPERTO NEW ES-F 60HRX/ES-E 60HX"/>
    <x v="202"/>
    <x v="202"/>
    <x v="2"/>
    <x v="1"/>
    <s v="Теплопроизводительность, кВт"/>
    <n v="17.579999999999998"/>
    <x v="16"/>
    <s v="17.58"/>
    <s v="17.58"/>
    <x v="1"/>
  </r>
  <r>
    <n v="208"/>
    <s v="Классическая сплит-система напольно-потолочного типа серии ESPERTO NEW ES-F 60HRX/ES-E 60HX"/>
    <x v="202"/>
    <x v="202"/>
    <x v="2"/>
    <x v="1"/>
    <s v="Номинальная теплопроизводительность, кВт"/>
    <n v="17.579999999999998"/>
    <x v="86"/>
    <s v="17.58"/>
    <s v="17.58"/>
    <x v="0"/>
  </r>
  <r>
    <n v="208"/>
    <s v="Классическая сплит-система напольно-потолочного типа серии ESPERTO NEW ES-F 60HRX/ES-E 60HX"/>
    <x v="202"/>
    <x v="202"/>
    <x v="2"/>
    <x v="1"/>
    <s v="Потребляемый ток в режиме нагрева, А"/>
    <n v="9.6"/>
    <x v="17"/>
    <s v="9.6"/>
    <s v="9.6"/>
    <x v="1"/>
  </r>
  <r>
    <n v="208"/>
    <s v="Классическая сплит-система напольно-потолочного типа серии ESPERTO NEW ES-F 60HRX/ES-E 60HX"/>
    <x v="202"/>
    <x v="202"/>
    <x v="2"/>
    <x v="1"/>
    <s v="Номинальный потребляемый ток в режиме нагрева, А"/>
    <n v="9.6"/>
    <x v="89"/>
    <s v="9.6"/>
    <s v="9.6"/>
    <x v="0"/>
  </r>
  <r>
    <n v="208"/>
    <s v="Классическая сплит-система напольно-потолочного типа серии ESPERTO NEW ES-F 60HRX/ES-E 60HX"/>
    <x v="202"/>
    <x v="202"/>
    <x v="2"/>
    <x v="1"/>
    <s v="Потребляемая мощность в режиме нагрева, кВт"/>
    <n v="5.8"/>
    <x v="18"/>
    <s v="5.8"/>
    <s v="5.8"/>
    <x v="1"/>
  </r>
  <r>
    <n v="208"/>
    <s v="Классическая сплит-система напольно-потолочного типа серии ESPERTO NEW ES-F 60HRX/ES-E 60HX"/>
    <x v="202"/>
    <x v="202"/>
    <x v="2"/>
    <x v="1"/>
    <s v="Номинальная потребляемая мощность в режиме нагрева, кВт"/>
    <n v="5.8"/>
    <x v="92"/>
    <s v="5.8"/>
    <s v="5.8"/>
    <x v="0"/>
  </r>
  <r>
    <n v="208"/>
    <s v="Классическая сплит-система напольно-потолочного типа серии ESPERTO NEW ES-F 60HRX/ES-E 60HX"/>
    <x v="202"/>
    <x v="202"/>
    <x v="2"/>
    <x v="1"/>
    <s v="Коэффициент энергоэффективности COP, Вт/Вт"/>
    <n v="3.03"/>
    <x v="19"/>
    <s v="3.03"/>
    <s v="3.03"/>
    <x v="0"/>
  </r>
  <r>
    <n v="208"/>
    <s v="Классическая сплит-система напольно-потолочного типа серии ESPERTO NEW ES-F 60HRX/ES-E 60HX"/>
    <x v="202"/>
    <x v="202"/>
    <x v="2"/>
    <x v="1"/>
    <s v="Класс энергоэффективности COP (нагрев)"/>
    <s v="D"/>
    <x v="21"/>
    <s v="D"/>
    <s v="D"/>
    <x v="0"/>
  </r>
  <r>
    <n v="208"/>
    <s v="Классическая сплит-система напольно-потолочного типа серии ESPERTO NEW ES-F 60HRX/ES-E 60HX"/>
    <x v="202"/>
    <x v="202"/>
    <x v="2"/>
    <x v="1"/>
    <s v="Электропитание внутреннего блока, В/Гц/Ф"/>
    <s v="220-240/50/1"/>
    <x v="95"/>
    <s v="220-240/50/1"/>
    <s v="220-240/50/1"/>
    <x v="0"/>
  </r>
  <r>
    <n v="208"/>
    <s v="Классическая сплит-система напольно-потолочного типа серии ESPERTO NEW ES-F 60HRX/ES-E 60HX"/>
    <x v="202"/>
    <x v="202"/>
    <x v="2"/>
    <x v="1"/>
    <s v="Напряжение электропитания внутреннего блока, В"/>
    <s v="220-240"/>
    <x v="96"/>
    <s v="220-240"/>
    <s v="220-240"/>
    <x v="0"/>
  </r>
  <r>
    <n v="208"/>
    <s v="Классическая сплит-система напольно-потолочного типа серии ESPERTO NEW ES-F 60HRX/ES-E 60HX"/>
    <x v="202"/>
    <x v="202"/>
    <x v="2"/>
    <x v="1"/>
    <s v="Частота электропитания внутреннего блока, Гц"/>
    <n v="50"/>
    <x v="97"/>
    <s v="50"/>
    <s v="50"/>
    <x v="0"/>
  </r>
  <r>
    <n v="208"/>
    <s v="Классическая сплит-система напольно-потолочного типа серии ESPERTO NEW ES-F 60HRX/ES-E 60HX"/>
    <x v="202"/>
    <x v="202"/>
    <x v="2"/>
    <x v="1"/>
    <s v="Количество фаз электропитания внутреннего блока, Ф"/>
    <n v="1"/>
    <x v="98"/>
    <s v="1"/>
    <s v="1"/>
    <x v="0"/>
  </r>
  <r>
    <n v="208"/>
    <s v="Классическая сплит-система напольно-потолочного типа серии ESPERTO NEW ES-F 60HRX/ES-E 60HX"/>
    <x v="202"/>
    <x v="202"/>
    <x v="2"/>
    <x v="1"/>
    <s v="Электропитание наружного блока, В/Гц/Ф"/>
    <s v="220-240/50/1"/>
    <x v="99"/>
    <s v="220-240/50/1"/>
    <s v="220-240/50/1"/>
    <x v="0"/>
  </r>
  <r>
    <n v="208"/>
    <s v="Классическая сплит-система напольно-потолочного типа серии ESPERTO NEW ES-F 60HRX/ES-E 60HX"/>
    <x v="202"/>
    <x v="202"/>
    <x v="2"/>
    <x v="1"/>
    <s v="Напряжение электропитания наружного блока, В"/>
    <s v="220-240"/>
    <x v="100"/>
    <s v="220-240"/>
    <s v="220-240"/>
    <x v="0"/>
  </r>
  <r>
    <n v="208"/>
    <s v="Классическая сплит-система напольно-потолочного типа серии ESPERTO NEW ES-F 60HRX/ES-E 60HX"/>
    <x v="202"/>
    <x v="202"/>
    <x v="2"/>
    <x v="1"/>
    <s v="Частота электропитания наружного блока, Гц"/>
    <n v="50"/>
    <x v="101"/>
    <s v="50"/>
    <s v="50"/>
    <x v="0"/>
  </r>
  <r>
    <n v="208"/>
    <s v="Классическая сплит-система напольно-потолочного типа серии ESPERTO NEW ES-F 60HRX/ES-E 60HX"/>
    <x v="202"/>
    <x v="202"/>
    <x v="2"/>
    <x v="1"/>
    <s v="Количество фаз электропитания наружного блока, Ф"/>
    <n v="1"/>
    <x v="102"/>
    <s v="1"/>
    <s v="1"/>
    <x v="0"/>
  </r>
  <r>
    <n v="208"/>
    <s v="Классическая сплит-система напольно-потолочного типа серии ESPERTO NEW ES-F 60HRX/ES-E 60HX"/>
    <x v="202"/>
    <x v="202"/>
    <x v="2"/>
    <x v="1"/>
    <s v="Расход воздуха внутреннего блока, м&amp;lt;sup&amp;gt;3&amp;lt;/sup&amp;gt;/ч"/>
    <s v="1636/1846/2267"/>
    <x v="24"/>
    <s v="1636/1846/2267"/>
    <s v="1636/1846/2267"/>
    <x v="0"/>
  </r>
  <r>
    <n v="208"/>
    <s v="Классическая сплит-система напольно-потолочного типа серии ESPERTO NEW ES-F 60HRX/ES-E 60HX"/>
    <x v="202"/>
    <x v="202"/>
    <x v="2"/>
    <x v="1"/>
    <s v="Минимальный расход воздуха внутреннего блока, м&amp;lt;sup&amp;gt;3&amp;lt;/sup&amp;gt;/ч"/>
    <n v="1636"/>
    <x v="25"/>
    <s v="1636"/>
    <s v="1636"/>
    <x v="0"/>
  </r>
  <r>
    <n v="208"/>
    <s v="Классическая сплит-система напольно-потолочного типа серии ESPERTO NEW ES-F 60HRX/ES-E 60HX"/>
    <x v="202"/>
    <x v="202"/>
    <x v="2"/>
    <x v="1"/>
    <s v="Уровень шума внутреннего блока, дБ(А)"/>
    <s v="48/50,6/54,5"/>
    <x v="26"/>
    <s v="48/50.6/54.5"/>
    <s v="48/50.6/54.5"/>
    <x v="1"/>
  </r>
  <r>
    <n v="208"/>
    <s v="Классическая сплит-система напольно-потолочного типа серии ESPERTO NEW ES-F 60HRX/ES-E 60HX"/>
    <x v="202"/>
    <x v="202"/>
    <x v="2"/>
    <x v="1"/>
    <s v="Минимальный уровень шума внутреннего блока, дБ(А)"/>
    <n v="48"/>
    <x v="27"/>
    <s v="48"/>
    <s v="48"/>
    <x v="0"/>
  </r>
  <r>
    <n v="208"/>
    <s v="Классическая сплит-система напольно-потолочного типа серии ESPERTO NEW ES-F 60HRX/ES-E 60HX"/>
    <x v="202"/>
    <x v="202"/>
    <x v="2"/>
    <x v="1"/>
    <s v="Объем конденсации, л/ч"/>
    <n v="5.76"/>
    <x v="28"/>
    <s v="5.76"/>
    <s v="5.76"/>
    <x v="0"/>
  </r>
  <r>
    <n v="208"/>
    <s v="Классическая сплит-система напольно-потолочного типа серии ESPERTO NEW ES-F 60HRX/ES-E 60HX"/>
    <x v="202"/>
    <x v="202"/>
    <x v="2"/>
    <x v="1"/>
    <s v="Уровень шума наружного блока, дБ(А)"/>
    <s v="63,3"/>
    <x v="30"/>
    <n v="63.3"/>
    <n v="63.3"/>
    <x v="1"/>
  </r>
  <r>
    <n v="208"/>
    <s v="Классическая сплит-система напольно-потолочного типа серии ESPERTO NEW ES-F 60HRX/ES-E 60HX"/>
    <x v="202"/>
    <x v="202"/>
    <x v="2"/>
    <x v="1"/>
    <s v="Марка компрессора"/>
    <s v="Panasonic"/>
    <x v="31"/>
    <s v="Panasonic"/>
    <s v="Panasonic"/>
    <x v="1"/>
  </r>
  <r>
    <n v="208"/>
    <s v="Классическая сплит-система напольно-потолочного типа серии ESPERTO NEW ES-F 60HRX/ES-E 60HX"/>
    <x v="202"/>
    <x v="202"/>
    <x v="2"/>
    <x v="1"/>
    <s v="Тип компрессора"/>
    <s v="Спиральный"/>
    <x v="32"/>
    <s v="Спиральный"/>
    <s v="Спиральный"/>
    <x v="0"/>
  </r>
  <r>
    <n v="208"/>
    <s v="Классическая сплит-система напольно-потолочного типа серии ESPERTO NEW ES-F 60HRX/ES-E 60HX"/>
    <x v="202"/>
    <x v="202"/>
    <x v="2"/>
    <x v="1"/>
    <s v="Модель компрессора"/>
    <s v="C-SBN453H8D"/>
    <x v="185"/>
    <s v="C-SBN453H8D"/>
    <s v="C-SBN453H8D"/>
    <x v="1"/>
  </r>
  <r>
    <n v="208"/>
    <s v="Классическая сплит-система напольно-потолочного типа серии ESPERTO NEW ES-F 60HRX/ES-E 60HX"/>
    <x v="202"/>
    <x v="202"/>
    <x v="2"/>
    <x v="1"/>
    <s v="Тип хладагента"/>
    <s v="R410A"/>
    <x v="33"/>
    <s v="R410A"/>
    <s v="R410A"/>
    <x v="1"/>
  </r>
  <r>
    <n v="208"/>
    <s v="Классическая сплит-система напольно-потолочного типа серии ESPERTO NEW ES-F 60HRX/ES-E 60HX"/>
    <x v="202"/>
    <x v="202"/>
    <x v="2"/>
    <x v="1"/>
    <s v="Заводская заправка хладагента, г"/>
    <n v="3300"/>
    <x v="34"/>
    <s v="3300"/>
    <s v="3300"/>
    <x v="1"/>
  </r>
  <r>
    <n v="208"/>
    <s v="Классическая сплит-система напольно-потолочного типа серии ESPERTO NEW ES-F 60HRX/ES-E 60HX"/>
    <x v="202"/>
    <x v="202"/>
    <x v="2"/>
    <x v="1"/>
    <s v="Дозаправка хладагента (сверх номинальной длины трассы), г/м"/>
    <n v="30"/>
    <x v="103"/>
    <s v="30"/>
    <s v="30"/>
    <x v="0"/>
  </r>
  <r>
    <n v="208"/>
    <s v="Классическая сплит-система напольно-потолочного типа серии ESPERTO NEW ES-F 60HRX/ES-E 60HX"/>
    <x v="202"/>
    <x v="202"/>
    <x v="2"/>
    <x v="1"/>
    <s v="Габаритные размеры внутреннего блока (ШхВхГ), мм"/>
    <s v="1650x675x235"/>
    <x v="35"/>
    <s v="1650 x 675 x 235"/>
    <s v="1650 x 675 x 235"/>
    <x v="1"/>
  </r>
  <r>
    <n v="208"/>
    <s v="Классическая сплит-система напольно-потолочного типа серии ESPERTO NEW ES-F 60HRX/ES-E 60HX"/>
    <x v="202"/>
    <x v="202"/>
    <x v="2"/>
    <x v="1"/>
    <s v="Ширина внутреннего блока, мм"/>
    <n v="1650"/>
    <x v="104"/>
    <s v="1650"/>
    <s v="1650"/>
    <x v="0"/>
  </r>
  <r>
    <n v="208"/>
    <s v="Классическая сплит-система напольно-потолочного типа серии ESPERTO NEW ES-F 60HRX/ES-E 60HX"/>
    <x v="202"/>
    <x v="202"/>
    <x v="2"/>
    <x v="1"/>
    <s v="Высота внутреннего блока, мм"/>
    <n v="675"/>
    <x v="105"/>
    <s v="675"/>
    <s v="675"/>
    <x v="0"/>
  </r>
  <r>
    <n v="208"/>
    <s v="Классическая сплит-система напольно-потолочного типа серии ESPERTO NEW ES-F 60HRX/ES-E 60HX"/>
    <x v="202"/>
    <x v="202"/>
    <x v="2"/>
    <x v="1"/>
    <s v="Глубина внутреннего блока, мм"/>
    <n v="235"/>
    <x v="106"/>
    <s v="235"/>
    <s v="235"/>
    <x v="0"/>
  </r>
  <r>
    <n v="208"/>
    <s v="Классическая сплит-система напольно-потолочного типа серии ESPERTO NEW ES-F 60HRX/ES-E 60HX"/>
    <x v="202"/>
    <x v="202"/>
    <x v="2"/>
    <x v="1"/>
    <s v="Габаритные размеры наружного блока (ШхВхГ), мм"/>
    <s v="900x1170x350"/>
    <x v="36"/>
    <s v="900 x 1170 x 350"/>
    <s v="900 x 1170 x 350"/>
    <x v="1"/>
  </r>
  <r>
    <n v="208"/>
    <s v="Классическая сплит-система напольно-потолочного типа серии ESPERTO NEW ES-F 60HRX/ES-E 60HX"/>
    <x v="202"/>
    <x v="202"/>
    <x v="2"/>
    <x v="1"/>
    <s v="Ширина наружного блока, мм"/>
    <n v="900"/>
    <x v="107"/>
    <s v="900"/>
    <s v="900"/>
    <x v="0"/>
  </r>
  <r>
    <n v="208"/>
    <s v="Классическая сплит-система напольно-потолочного типа серии ESPERTO NEW ES-F 60HRX/ES-E 60HX"/>
    <x v="202"/>
    <x v="202"/>
    <x v="2"/>
    <x v="1"/>
    <s v="Высота наружного блока, мм"/>
    <n v="1170"/>
    <x v="108"/>
    <s v="1170"/>
    <s v="1170"/>
    <x v="0"/>
  </r>
  <r>
    <n v="208"/>
    <s v="Классическая сплит-система напольно-потолочного типа серии ESPERTO NEW ES-F 60HRX/ES-E 60HX"/>
    <x v="202"/>
    <x v="202"/>
    <x v="2"/>
    <x v="1"/>
    <s v="Глубина наружного блока, мм"/>
    <n v="350"/>
    <x v="109"/>
    <s v="350"/>
    <s v="350"/>
    <x v="0"/>
  </r>
  <r>
    <n v="208"/>
    <s v="Классическая сплит-система напольно-потолочного типа серии ESPERTO NEW ES-F 60HRX/ES-E 60HX"/>
    <x v="202"/>
    <x v="202"/>
    <x v="2"/>
    <x v="1"/>
    <s v="Габаритные размеры внутреннего блока в упаковке (ШхВхГ), мм"/>
    <s v="1725x313x755"/>
    <x v="37"/>
    <s v="1725 x 313 x 755"/>
    <s v="1725 x 313 x 755"/>
    <x v="1"/>
  </r>
  <r>
    <n v="208"/>
    <s v="Классическая сплит-система напольно-потолочного типа серии ESPERTO NEW ES-F 60HRX/ES-E 60HX"/>
    <x v="202"/>
    <x v="202"/>
    <x v="2"/>
    <x v="1"/>
    <s v="Ширина внутреннего блока в упаковке, мм"/>
    <n v="1725"/>
    <x v="110"/>
    <s v="1725"/>
    <s v="1725"/>
    <x v="0"/>
  </r>
  <r>
    <n v="208"/>
    <s v="Классическая сплит-система напольно-потолочного типа серии ESPERTO NEW ES-F 60HRX/ES-E 60HX"/>
    <x v="202"/>
    <x v="202"/>
    <x v="2"/>
    <x v="1"/>
    <s v="Высота внутреннего блока в упаковке, мм"/>
    <n v="313"/>
    <x v="111"/>
    <s v="313"/>
    <s v="313"/>
    <x v="0"/>
  </r>
  <r>
    <n v="208"/>
    <s v="Классическая сплит-система напольно-потолочного типа серии ESPERTO NEW ES-F 60HRX/ES-E 60HX"/>
    <x v="202"/>
    <x v="202"/>
    <x v="2"/>
    <x v="1"/>
    <s v="Глубина внутреннего блока в упаковке, мм"/>
    <n v="755"/>
    <x v="112"/>
    <s v="755"/>
    <s v="755"/>
    <x v="0"/>
  </r>
  <r>
    <n v="208"/>
    <s v="Классическая сплит-система напольно-потолочного типа серии ESPERTO NEW ES-F 60HRX/ES-E 60HX"/>
    <x v="202"/>
    <x v="202"/>
    <x v="2"/>
    <x v="1"/>
    <s v="Габаритные размеры наружного блока в упаковке (ШхВхГ), мм"/>
    <s v="1032x1307x443"/>
    <x v="38"/>
    <s v="1032 x 1307 x 443"/>
    <s v="1032 x 1307 x 443"/>
    <x v="1"/>
  </r>
  <r>
    <n v="208"/>
    <s v="Классическая сплит-система напольно-потолочного типа серии ESPERTO NEW ES-F 60HRX/ES-E 60HX"/>
    <x v="202"/>
    <x v="202"/>
    <x v="2"/>
    <x v="1"/>
    <s v="Ширина наружного блока в упаковке, мм"/>
    <n v="1032"/>
    <x v="113"/>
    <s v="1032"/>
    <s v="1032"/>
    <x v="0"/>
  </r>
  <r>
    <n v="208"/>
    <s v="Классическая сплит-система напольно-потолочного типа серии ESPERTO NEW ES-F 60HRX/ES-E 60HX"/>
    <x v="202"/>
    <x v="202"/>
    <x v="2"/>
    <x v="1"/>
    <s v="Высота наружного блока в упаковке, мм"/>
    <n v="1307"/>
    <x v="114"/>
    <s v="1307"/>
    <s v="1307"/>
    <x v="0"/>
  </r>
  <r>
    <n v="208"/>
    <s v="Классическая сплит-система напольно-потолочного типа серии ESPERTO NEW ES-F 60HRX/ES-E 60HX"/>
    <x v="202"/>
    <x v="202"/>
    <x v="2"/>
    <x v="1"/>
    <s v="Глубина наружного блока в упаковке, мм"/>
    <n v="443"/>
    <x v="115"/>
    <s v="443"/>
    <s v="443"/>
    <x v="0"/>
  </r>
  <r>
    <n v="208"/>
    <s v="Классическая сплит-система напольно-потолочного типа серии ESPERTO NEW ES-F 60HRX/ES-E 60HX"/>
    <x v="202"/>
    <x v="202"/>
    <x v="2"/>
    <x v="1"/>
    <s v="Вес нетто внутреннего блока, кг"/>
    <n v="39"/>
    <x v="39"/>
    <s v="39"/>
    <s v="39"/>
    <x v="1"/>
  </r>
  <r>
    <n v="208"/>
    <s v="Классическая сплит-система напольно-потолочного типа серии ESPERTO NEW ES-F 60HRX/ES-E 60HX"/>
    <x v="202"/>
    <x v="202"/>
    <x v="2"/>
    <x v="1"/>
    <s v="Вес нетто наружного блока, кг"/>
    <n v="99.7"/>
    <x v="40"/>
    <s v="99.7"/>
    <s v="99.7"/>
    <x v="1"/>
  </r>
  <r>
    <n v="208"/>
    <s v="Классическая сплит-система напольно-потолочного типа серии ESPERTO NEW ES-F 60HRX/ES-E 60HX"/>
    <x v="202"/>
    <x v="202"/>
    <x v="2"/>
    <x v="1"/>
    <s v="Вес брутто внутреннего блока, кг"/>
    <n v="45"/>
    <x v="41"/>
    <s v="45"/>
    <s v="45"/>
    <x v="1"/>
  </r>
  <r>
    <n v="208"/>
    <s v="Классическая сплит-система напольно-потолочного типа серии ESPERTO NEW ES-F 60HRX/ES-E 60HX"/>
    <x v="202"/>
    <x v="202"/>
    <x v="2"/>
    <x v="1"/>
    <s v="Вес брутто наружного блока, кг"/>
    <n v="111.2"/>
    <x v="42"/>
    <s v="111.2"/>
    <s v="111.2"/>
    <x v="1"/>
  </r>
  <r>
    <n v="208"/>
    <s v="Классическая сплит-система напольно-потолочного типа серии ESPERTO NEW ES-F 60HRX/ES-E 60HX"/>
    <x v="202"/>
    <x v="202"/>
    <x v="2"/>
    <x v="1"/>
    <s v="Диаметр жидкостной трубы, мм (дюйм)"/>
    <s v="9,53 (3/8&amp;quot;)"/>
    <x v="43"/>
    <s v="9.53 (3/8&amp;quot;)"/>
    <n v="9.5299999999999994"/>
    <x v="1"/>
  </r>
  <r>
    <n v="208"/>
    <s v="Классическая сплит-система напольно-потолочного типа серии ESPERTO NEW ES-F 60HRX/ES-E 60HX"/>
    <x v="202"/>
    <x v="202"/>
    <x v="2"/>
    <x v="1"/>
    <s v="Диаметр газовой трубы, мм (дюйм)"/>
    <s v="19,05 (3/4&amp;quot;)"/>
    <x v="44"/>
    <s v="19.05 (3/4&amp;quot;)"/>
    <n v="19.05"/>
    <x v="1"/>
  </r>
  <r>
    <n v="208"/>
    <s v="Классическая сплит-система напольно-потолочного типа серии ESPERTO NEW ES-F 60HRX/ES-E 60HX"/>
    <x v="202"/>
    <x v="202"/>
    <x v="2"/>
    <x v="1"/>
    <s v="Максимальная длина трассы, м"/>
    <n v="50"/>
    <x v="45"/>
    <s v="50"/>
    <s v="50"/>
    <x v="1"/>
  </r>
  <r>
    <n v="208"/>
    <s v="Классическая сплит-система напольно-потолочного типа серии ESPERTO NEW ES-F 60HRX/ES-E 60HX"/>
    <x v="202"/>
    <x v="202"/>
    <x v="2"/>
    <x v="1"/>
    <s v="Максимальный перепад по высоте между внутренним и наружным блоками, м"/>
    <n v="30"/>
    <x v="46"/>
    <s v="30"/>
    <s v="30"/>
    <x v="1"/>
  </r>
  <r>
    <n v="208"/>
    <s v="Классическая сплит-система напольно-потолочного типа серии ESPERTO NEW ES-F 60HRX/ES-E 60HX"/>
    <x v="202"/>
    <x v="202"/>
    <x v="2"/>
    <x v="1"/>
    <s v="Максимальный перепад по высоте между внутренним и наружным блоками (если не задано взаимное расположение внутреннего и наружного блока), м"/>
    <n v="30"/>
    <x v="116"/>
    <s v="30"/>
    <s v="30"/>
    <x v="1"/>
  </r>
  <r>
    <n v="208"/>
    <s v="Классическая сплит-система напольно-потолочного типа серии ESPERTO NEW ES-F 60HRX/ES-E 60HX"/>
    <x v="202"/>
    <x v="202"/>
    <x v="2"/>
    <x v="1"/>
    <s v="Минимальная длина трассы, м"/>
    <n v="4"/>
    <x v="47"/>
    <s v="4"/>
    <s v="4"/>
    <x v="0"/>
  </r>
  <r>
    <n v="208"/>
    <s v="Классическая сплит-система напольно-потолочного типа серии ESPERTO NEW ES-F 60HRX/ES-E 60HX"/>
    <x v="202"/>
    <x v="202"/>
    <x v="2"/>
    <x v="1"/>
    <s v="Номинальная длина трассы, м"/>
    <n v="5"/>
    <x v="48"/>
    <s v="5"/>
    <s v="5"/>
    <x v="0"/>
  </r>
  <r>
    <n v="208"/>
    <s v="Классическая сплит-система напольно-потолочного типа серии ESPERTO NEW ES-F 60HRX/ES-E 60HX"/>
    <x v="202"/>
    <x v="202"/>
    <x v="2"/>
    <x v="1"/>
    <s v="Диаметр дренажной трубы, мм"/>
    <n v="25"/>
    <x v="49"/>
    <s v="25"/>
    <s v="25"/>
    <x v="0"/>
  </r>
  <r>
    <n v="208"/>
    <s v="Классическая сплит-система напольно-потолочного типа серии ESPERTO NEW ES-F 60HRX/ES-E 60HX"/>
    <x v="202"/>
    <x v="202"/>
    <x v="2"/>
    <x v="1"/>
    <s v="Рабочие температурные границы наружного воздуха (охлаждение), &amp;amp;deg;C"/>
    <s v="-25 ~ +43"/>
    <x v="50"/>
    <s v="-25 ~ +43"/>
    <s v="-25 ~ +43"/>
    <x v="1"/>
  </r>
  <r>
    <n v="208"/>
    <s v="Классическая сплит-система напольно-потолочного типа серии ESPERTO NEW ES-F 60HRX/ES-E 60HX"/>
    <x v="202"/>
    <x v="202"/>
    <x v="2"/>
    <x v="1"/>
    <s v="Минимальная рабочая температура наружного воздуха (охлаждение), &amp;amp;deg;C"/>
    <n v="-25"/>
    <x v="117"/>
    <s v="-25"/>
    <s v="-25"/>
    <x v="0"/>
  </r>
  <r>
    <n v="208"/>
    <s v="Классическая сплит-система напольно-потолочного типа серии ESPERTO NEW ES-F 60HRX/ES-E 60HX"/>
    <x v="202"/>
    <x v="202"/>
    <x v="2"/>
    <x v="1"/>
    <s v="Максимальная рабочая температура наружного воздуха (охлаждение), &amp;amp;deg;C"/>
    <n v="43"/>
    <x v="118"/>
    <s v="43"/>
    <s v="43"/>
    <x v="0"/>
  </r>
  <r>
    <n v="208"/>
    <s v="Классическая сплит-система напольно-потолочного типа серии ESPERTO NEW ES-F 60HRX/ES-E 60HX"/>
    <x v="202"/>
    <x v="202"/>
    <x v="2"/>
    <x v="1"/>
    <s v="Рабочие температурные границы наружного воздуха (нагрев), &amp;amp;deg;C"/>
    <s v="-7 ~ +24"/>
    <x v="51"/>
    <s v="-7 ~ +24"/>
    <s v="-7 ~ +24"/>
    <x v="1"/>
  </r>
  <r>
    <n v="208"/>
    <s v="Классическая сплит-система напольно-потолочного типа серии ESPERTO NEW ES-F 60HRX/ES-E 60HX"/>
    <x v="202"/>
    <x v="202"/>
    <x v="2"/>
    <x v="1"/>
    <s v="Минимальная рабочая температура наружного воздуха (нагрев), &amp;amp;deg;C"/>
    <n v="-7"/>
    <x v="119"/>
    <s v="-7"/>
    <s v="-7"/>
    <x v="0"/>
  </r>
  <r>
    <n v="208"/>
    <s v="Классическая сплит-система напольно-потолочного типа серии ESPERTO NEW ES-F 60HRX/ES-E 60HX"/>
    <x v="202"/>
    <x v="202"/>
    <x v="2"/>
    <x v="1"/>
    <s v="Максимальная рабочая температура наружного воздуха (нагрев), &amp;amp;deg;C"/>
    <n v="24"/>
    <x v="120"/>
    <s v="24"/>
    <s v="24"/>
    <x v="0"/>
  </r>
  <r>
    <n v="208"/>
    <s v="Классическая сплит-система напольно-потолочного типа серии ESPERTO NEW ES-F 60HRX/ES-E 60HX"/>
    <x v="202"/>
    <x v="202"/>
    <x v="2"/>
    <x v="1"/>
    <s v="Рабочие температурные границы внутреннего воздуха (охлаждение), &amp;amp;deg;C"/>
    <s v="+17 ~ +32"/>
    <x v="182"/>
    <s v="+17 ~ +32"/>
    <s v="+17 ~ +32"/>
    <x v="1"/>
  </r>
  <r>
    <n v="208"/>
    <s v="Классическая сплит-система напольно-потолочного типа серии ESPERTO NEW ES-F 60HRX/ES-E 60HX"/>
    <x v="202"/>
    <x v="202"/>
    <x v="2"/>
    <x v="1"/>
    <s v="Минимальная рабочая температура внутреннего воздуха (охлаждение), &amp;amp;deg;C"/>
    <n v="17"/>
    <x v="192"/>
    <s v="17"/>
    <s v="17"/>
    <x v="0"/>
  </r>
  <r>
    <n v="208"/>
    <s v="Классическая сплит-система напольно-потолочного типа серии ESPERTO NEW ES-F 60HRX/ES-E 60HX"/>
    <x v="202"/>
    <x v="202"/>
    <x v="2"/>
    <x v="1"/>
    <s v="Максимальная рабочая температура внутреннего воздуха (охлаждение), &amp;amp;deg;C"/>
    <n v="32"/>
    <x v="193"/>
    <s v="32"/>
    <s v="32"/>
    <x v="0"/>
  </r>
  <r>
    <n v="208"/>
    <s v="Классическая сплит-система напольно-потолочного типа серии ESPERTO NEW ES-F 60HRX/ES-E 60HX"/>
    <x v="202"/>
    <x v="202"/>
    <x v="2"/>
    <x v="1"/>
    <s v="Рабочие температурные границы внутреннего воздуха (нагрев), &amp;amp;deg;C"/>
    <s v="0 ~ +30"/>
    <x v="183"/>
    <s v="0 ~ +30"/>
    <s v="0 ~ +30"/>
    <x v="1"/>
  </r>
  <r>
    <n v="208"/>
    <s v="Классическая сплит-система напольно-потолочного типа серии ESPERTO NEW ES-F 60HRX/ES-E 60HX"/>
    <x v="202"/>
    <x v="202"/>
    <x v="2"/>
    <x v="1"/>
    <s v="Минимальная рабочая температура внутреннего воздуха (нагрев), &amp;amp;deg;C"/>
    <n v="0"/>
    <x v="194"/>
    <s v="0"/>
    <s v="0"/>
    <x v="0"/>
  </r>
  <r>
    <n v="208"/>
    <s v="Классическая сплит-система напольно-потолочного типа серии ESPERTO NEW ES-F 60HRX/ES-E 60HX"/>
    <x v="202"/>
    <x v="202"/>
    <x v="2"/>
    <x v="1"/>
    <s v="Максимальная рабочая температура внутреннего воздуха (нагрев), &amp;amp;deg;C"/>
    <n v="30"/>
    <x v="195"/>
    <s v="30"/>
    <s v="30"/>
    <x v="0"/>
  </r>
  <r>
    <n v="208"/>
    <s v="Классическая сплит-система напольно-потолочного типа серии ESPERTO NEW ES-F 60HRX/ES-E 60HX"/>
    <x v="202"/>
    <x v="202"/>
    <x v="2"/>
    <x v="1"/>
    <s v="Подключение электропитания"/>
    <s v="Наружный блок"/>
    <x v="52"/>
    <s v="Наружный блок"/>
    <s v="Наружный блок"/>
    <x v="0"/>
  </r>
  <r>
    <n v="208"/>
    <s v="Классическая сплит-система напольно-потолочного типа серии ESPERTO NEW ES-F 60HRX/ES-E 60HX"/>
    <x v="202"/>
    <x v="202"/>
    <x v="2"/>
    <x v="1"/>
    <s v="Межблочный кабель, мм&amp;lt;sup&amp;gt;2&amp;lt;/sup&amp;gt;"/>
    <s v="6*1,5"/>
    <x v="53"/>
    <s v="6*1.5"/>
    <s v="6*1.5"/>
    <x v="0"/>
  </r>
  <r>
    <n v="208"/>
    <s v="Классическая сплит-система напольно-потолочного типа серии ESPERTO NEW ES-F 60HRX/ES-E 60HX"/>
    <x v="202"/>
    <x v="202"/>
    <x v="2"/>
    <x v="1"/>
    <s v="Силовой кабель, мм&amp;lt;sup&amp;gt;2&amp;lt;/sup&amp;gt;"/>
    <s v="5*4,0"/>
    <x v="54"/>
    <s v="5*4.0"/>
    <s v="5*4.0"/>
    <x v="0"/>
  </r>
  <r>
    <n v="208"/>
    <s v="Классическая сплит-система напольно-потолочного типа серии ESPERTO NEW ES-F 60HRX/ES-E 60HX"/>
    <x v="202"/>
    <x v="202"/>
    <x v="2"/>
    <x v="1"/>
    <s v="Автомат защиты, А"/>
    <n v="25"/>
    <x v="55"/>
    <s v="25"/>
    <s v="25"/>
    <x v="0"/>
  </r>
  <r>
    <n v="208"/>
    <s v="Классическая сплит-система напольно-потолочного типа серии ESPERTO NEW ES-F 60HRX/ES-E 60HX"/>
    <x v="202"/>
    <x v="202"/>
    <x v="2"/>
    <x v="1"/>
    <s v="Максимальная потребляемая мощность, кВт"/>
    <n v="7.5"/>
    <x v="56"/>
    <s v="7.5"/>
    <s v="7.5"/>
    <x v="0"/>
  </r>
  <r>
    <n v="208"/>
    <s v="Классическая сплит-система напольно-потолочного типа серии ESPERTO NEW ES-F 60HRX/ES-E 60HX"/>
    <x v="202"/>
    <x v="202"/>
    <x v="2"/>
    <x v="1"/>
    <s v="Максимальный потребляемый ток, А"/>
    <n v="12.6"/>
    <x v="57"/>
    <s v="12.6"/>
    <s v="12.6"/>
    <x v="0"/>
  </r>
  <r>
    <n v="208"/>
    <s v="Классическая сплит-система напольно-потолочного типа серии ESPERTO NEW ES-F 60HRX/ES-E 60HX"/>
    <x v="202"/>
    <x v="202"/>
    <x v="2"/>
    <x v="1"/>
    <s v="Пусковой ток, А"/>
    <n v="67"/>
    <x v="191"/>
    <s v="67"/>
    <s v="67"/>
    <x v="0"/>
  </r>
  <r>
    <n v="208"/>
    <s v="Классическая сплит-система напольно-потолочного типа серии ESPERTO NEW ES-F 60HRX/ES-E 60HX"/>
    <x v="202"/>
    <x v="202"/>
    <x v="2"/>
    <x v="1"/>
    <s v="Класс пылевлагозащиты, внутренний / наружный блок"/>
    <s v="IPX0/IP24"/>
    <x v="58"/>
    <s v="IPX0/IP24"/>
    <s v="IPX0/IP24"/>
    <x v="0"/>
  </r>
  <r>
    <n v="208"/>
    <s v="Классическая сплит-система напольно-потолочного типа серии ESPERTO NEW ES-F 60HRX/ES-E 60HX"/>
    <x v="202"/>
    <x v="202"/>
    <x v="2"/>
    <x v="1"/>
    <s v="Класс пылевлагозащиты, внутренний блок"/>
    <s v="IPX0"/>
    <x v="121"/>
    <s v="IPX0"/>
    <s v="IPX0"/>
    <x v="0"/>
  </r>
  <r>
    <n v="208"/>
    <s v="Классическая сплит-система напольно-потолочного типа серии ESPERTO NEW ES-F 60HRX/ES-E 60HX"/>
    <x v="202"/>
    <x v="202"/>
    <x v="2"/>
    <x v="1"/>
    <s v="Класс пылевлагозащиты, наружный блок"/>
    <s v="IP24"/>
    <x v="122"/>
    <s v="IP24"/>
    <s v="IP24"/>
    <x v="0"/>
  </r>
  <r>
    <n v="208"/>
    <s v="Классическая сплит-система напольно-потолочного типа серии ESPERTO NEW ES-F 60HRX/ES-E 60HX"/>
    <x v="202"/>
    <x v="202"/>
    <x v="2"/>
    <x v="1"/>
    <s v="Класс электрозащиты, внутренний / наружный блок"/>
    <s v="I класс/I класс"/>
    <x v="59"/>
    <s v="I класс/I класс"/>
    <s v="I класс/I класс"/>
    <x v="0"/>
  </r>
  <r>
    <n v="208"/>
    <s v="Классическая сплит-система напольно-потолочного типа серии ESPERTO NEW ES-F 60HRX/ES-E 60HX"/>
    <x v="202"/>
    <x v="202"/>
    <x v="2"/>
    <x v="1"/>
    <s v="Класс электрозащиты, внутренний блок"/>
    <s v="I класс"/>
    <x v="123"/>
    <s v="I класс"/>
    <s v="I класс"/>
    <x v="0"/>
  </r>
  <r>
    <n v="208"/>
    <s v="Классическая сплит-система напольно-потолочного типа серии ESPERTO NEW ES-F 60HRX/ES-E 60HX"/>
    <x v="202"/>
    <x v="202"/>
    <x v="2"/>
    <x v="1"/>
    <s v="Класс электрозащиты, наружный блок"/>
    <s v="I класс"/>
    <x v="124"/>
    <s v="I класс"/>
    <s v="I класс"/>
    <x v="0"/>
  </r>
  <r>
    <n v="208"/>
    <s v="Классическая сплит-система напольно-потолочного типа серии ESPERTO NEW ES-F 60HRX/ES-E 60HX"/>
    <x v="202"/>
    <x v="202"/>
    <x v="2"/>
    <x v="1"/>
    <s v="Монтажный размер наружного блока, мм"/>
    <s v="590*378"/>
    <x v="60"/>
    <s v="590*378"/>
    <s v="590*378"/>
    <x v="0"/>
  </r>
  <r>
    <n v="208"/>
    <s v="Классическая сплит-система напольно-потолочного типа серии ESPERTO NEW ES-F 60HRX/ES-E 60HX"/>
    <x v="202"/>
    <x v="202"/>
    <x v="2"/>
    <x v="1"/>
    <s v="Страна производства"/>
    <s v="КНР"/>
    <x v="61"/>
    <s v="КНР"/>
    <s v="КНР"/>
    <x v="0"/>
  </r>
  <r>
    <n v="208"/>
    <s v="Классическая сплит-система напольно-потолочного типа серии ESPERTO NEW ES-F 60HRX/ES-E 60HX"/>
    <x v="202"/>
    <x v="202"/>
    <x v="2"/>
    <x v="1"/>
    <s v="Срок гарантии, мес"/>
    <n v="36"/>
    <x v="62"/>
    <s v="36"/>
    <s v="36"/>
    <x v="0"/>
  </r>
  <r>
    <n v="208"/>
    <s v="Классическая сплит-система напольно-потолочного типа серии ESPERTO NEW ES-F 60HRX/ES-E 60HX"/>
    <x v="202"/>
    <x v="202"/>
    <x v="2"/>
    <x v="1"/>
    <s v="Цвет внутреннего блока"/>
    <s v="Белый"/>
    <x v="63"/>
    <s v="Белый"/>
    <s v="Белый"/>
    <x v="0"/>
  </r>
  <r>
    <n v="208"/>
    <s v="Классическая сплит-система напольно-потолочного типа серии ESPERTO NEW ES-F 60HRX/ES-E 60HX"/>
    <x v="202"/>
    <x v="202"/>
    <x v="2"/>
    <x v="1"/>
    <s v="Цвет наружного блока"/>
    <s v="Белый"/>
    <x v="64"/>
    <s v="Белый"/>
    <s v="Белый"/>
    <x v="0"/>
  </r>
  <r>
    <n v="208"/>
    <s v="Классическая сплит-система напольно-потолочного типа серии ESPERTO NEW ES-F 60HRX/ES-E 60HX"/>
    <x v="202"/>
    <x v="202"/>
    <x v="2"/>
    <x v="1"/>
    <s v="Тип дросселирующего устройства"/>
    <s v="Капиллярная трубка"/>
    <x v="65"/>
    <s v="Капиллярная трубка"/>
    <s v="Капиллярная трубка"/>
    <x v="0"/>
  </r>
  <r>
    <n v="208"/>
    <s v="Классическая сплит-система напольно-потолочного типа серии ESPERTO NEW ES-F 60HRX/ES-E 60HX"/>
    <x v="202"/>
    <x v="202"/>
    <x v="2"/>
    <x v="1"/>
    <s v="Ионизатор воздуха"/>
    <s v="нет"/>
    <x v="66"/>
    <s v="нет"/>
    <s v="нет"/>
    <x v="0"/>
  </r>
  <r>
    <n v="208"/>
    <s v="Классическая сплит-система напольно-потолочного типа серии ESPERTO NEW ES-F 60HRX/ES-E 60HX"/>
    <x v="202"/>
    <x v="202"/>
    <x v="2"/>
    <x v="1"/>
    <s v="Плазменная очистка воздуха"/>
    <s v="нет"/>
    <x v="67"/>
    <s v="нет"/>
    <s v="нет"/>
    <x v="0"/>
  </r>
  <r>
    <n v="208"/>
    <s v="Классическая сплит-система напольно-потолочного типа серии ESPERTO NEW ES-F 60HRX/ES-E 60HX"/>
    <x v="202"/>
    <x v="202"/>
    <x v="2"/>
    <x v="1"/>
    <s v="Ультрафиолетовая стерилизация"/>
    <s v="нет"/>
    <x v="68"/>
    <s v="нет"/>
    <s v="нет"/>
    <x v="0"/>
  </r>
  <r>
    <n v="208"/>
    <s v="Классическая сплит-система напольно-потолочного типа серии ESPERTO NEW ES-F 60HRX/ES-E 60HX"/>
    <x v="202"/>
    <x v="202"/>
    <x v="2"/>
    <x v="1"/>
    <s v="Регулировка положения жалюзи с пульта ДУ"/>
    <s v="Вертикальные и горизонтальные"/>
    <x v="69"/>
    <s v="Вертикальные и горизонтальные"/>
    <s v="Вертикальные и горизонтальные"/>
    <x v="0"/>
  </r>
  <r>
    <n v="208"/>
    <s v="Классическая сплит-система напольно-потолочного типа серии ESPERTO NEW ES-F 60HRX/ES-E 60HX"/>
    <x v="202"/>
    <x v="202"/>
    <x v="2"/>
    <x v="1"/>
    <s v="Управление c мобильного приложения по Wi-Fi"/>
    <s v="нет"/>
    <x v="70"/>
    <s v="нет"/>
    <s v="нет"/>
    <x v="0"/>
  </r>
  <r>
    <n v="208"/>
    <s v="Классическая сплит-система напольно-потолочного типа серии ESPERTO NEW ES-F 60HRX/ES-E 60HX"/>
    <x v="202"/>
    <x v="202"/>
    <x v="2"/>
    <x v="1"/>
    <s v="Дополнительные фильтры тонкой очистки в комплекте"/>
    <s v="нет"/>
    <x v="71"/>
    <s v="нет"/>
    <s v="нет"/>
    <x v="0"/>
  </r>
  <r>
    <n v="208"/>
    <s v="Классическая сплит-система напольно-потолочного типа серии ESPERTO NEW ES-F 60HRX/ES-E 60HX"/>
    <x v="202"/>
    <x v="202"/>
    <x v="2"/>
    <x v="1"/>
    <s v="Противопылевой фильтр в комплекте"/>
    <s v="да"/>
    <x v="72"/>
    <s v="да"/>
    <s v="да"/>
    <x v="0"/>
  </r>
  <r>
    <n v="208"/>
    <s v="Классическая сплит-система напольно-потолочного типа серии ESPERTO NEW ES-F 60HRX/ES-E 60HX"/>
    <x v="202"/>
    <x v="202"/>
    <x v="2"/>
    <x v="1"/>
    <s v="Пульт управления в комплекте"/>
    <s v="Да, беспроводной"/>
    <x v="73"/>
    <s v="Да. беспроводной"/>
    <s v="Да. беспроводной"/>
    <x v="0"/>
  </r>
  <r>
    <n v="208"/>
    <s v="Классическая сплит-система напольно-потолочного типа серии ESPERTO NEW ES-F 60HRX/ES-E 60HX"/>
    <x v="202"/>
    <x v="202"/>
    <x v="2"/>
    <x v="1"/>
    <s v="Встроенный электронагреватель"/>
    <s v="Нет"/>
    <x v="126"/>
    <s v="Нет"/>
    <s v="нет"/>
    <x v="0"/>
  </r>
  <r>
    <n v="209"/>
    <s v="Сплит-система колонного типа серии ALTO UPGRADE RC-AL48HN"/>
    <x v="203"/>
    <x v="203"/>
    <x v="2"/>
    <x v="1"/>
    <s v="Модель внутреннего блока"/>
    <s v="RC-AL48HN/IN"/>
    <x v="1"/>
    <s v="RC-AL48HN/IN"/>
    <s v="RC-AL48HN/IN"/>
    <x v="0"/>
  </r>
  <r>
    <n v="209"/>
    <s v="Сплит-система колонного типа серии ALTO UPGRADE RC-AL48HN"/>
    <x v="203"/>
    <x v="203"/>
    <x v="2"/>
    <x v="1"/>
    <s v="Модель наружного блока"/>
    <s v="RC-AL48HN/OUT"/>
    <x v="2"/>
    <s v="RC-AL48HN/OUT"/>
    <s v="RC-AL48HN/OUT"/>
    <x v="0"/>
  </r>
  <r>
    <n v="209"/>
    <s v="Сплит-система колонного типа серии ALTO UPGRADE RC-AL48HN"/>
    <x v="203"/>
    <x v="203"/>
    <x v="2"/>
    <x v="1"/>
    <s v="Инверторная технология"/>
    <s v="Нет"/>
    <x v="3"/>
    <s v="Нет"/>
    <s v="нет"/>
    <x v="1"/>
  </r>
  <r>
    <n v="209"/>
    <s v="Сплит-система колонного типа серии ALTO UPGRADE RC-AL48HN"/>
    <x v="203"/>
    <x v="203"/>
    <x v="2"/>
    <x v="1"/>
    <s v="Серия"/>
    <s v="ALTO"/>
    <x v="4"/>
    <s v="ALTO"/>
    <s v="ALTO"/>
    <x v="0"/>
  </r>
  <r>
    <n v="209"/>
    <s v="Сплит-система колонного типа серии ALTO UPGRADE RC-AL48HN"/>
    <x v="203"/>
    <x v="203"/>
    <x v="2"/>
    <x v="1"/>
    <s v="Тип внутреннего блока"/>
    <s v="Колонный"/>
    <x v="5"/>
    <s v="Колонный"/>
    <s v="Колонный"/>
    <x v="1"/>
  </r>
  <r>
    <n v="209"/>
    <s v="Сплит-система колонного типа серии ALTO UPGRADE RC-AL48HN"/>
    <x v="203"/>
    <x v="203"/>
    <x v="2"/>
    <x v="1"/>
    <s v="Эффективен для помещ. площадью до, м"/>
    <n v="142"/>
    <x v="6"/>
    <s v="142"/>
    <s v="142"/>
    <x v="1"/>
  </r>
  <r>
    <n v="209"/>
    <s v="Сплит-система колонного типа серии ALTO UPGRADE RC-AL48HN"/>
    <x v="203"/>
    <x v="203"/>
    <x v="2"/>
    <x v="1"/>
    <s v="Холодопроизводительность, kBTU"/>
    <n v="48"/>
    <x v="7"/>
    <s v="48"/>
    <s v="48"/>
    <x v="0"/>
  </r>
  <r>
    <n v="209"/>
    <s v="Сплит-система колонного типа серии ALTO UPGRADE RC-AL48HN"/>
    <x v="203"/>
    <x v="203"/>
    <x v="2"/>
    <x v="1"/>
    <s v="Холодопроизводительность, кВт"/>
    <n v="14.15"/>
    <x v="8"/>
    <s v="14.15"/>
    <s v="14.15"/>
    <x v="1"/>
  </r>
  <r>
    <n v="209"/>
    <s v="Сплит-система колонного типа серии ALTO UPGRADE RC-AL48HN"/>
    <x v="203"/>
    <x v="203"/>
    <x v="2"/>
    <x v="1"/>
    <s v="Номинальная холодопроизводительность, кВт"/>
    <n v="14.15"/>
    <x v="76"/>
    <s v="14.15"/>
    <s v="14.15"/>
    <x v="0"/>
  </r>
  <r>
    <n v="209"/>
    <s v="Сплит-система колонного типа серии ALTO UPGRADE RC-AL48HN"/>
    <x v="203"/>
    <x v="203"/>
    <x v="2"/>
    <x v="1"/>
    <s v="Потребляемый ток в режиме охлаждения, А"/>
    <n v="9.4499999999999993"/>
    <x v="9"/>
    <s v="9.45"/>
    <s v="9.45"/>
    <x v="1"/>
  </r>
  <r>
    <n v="209"/>
    <s v="Сплит-система колонного типа серии ALTO UPGRADE RC-AL48HN"/>
    <x v="203"/>
    <x v="203"/>
    <x v="2"/>
    <x v="1"/>
    <s v="Номинальный потребляемый ток в режиме охлаждения, А"/>
    <n v="9.4499999999999993"/>
    <x v="79"/>
    <s v="9.45"/>
    <s v="9.45"/>
    <x v="0"/>
  </r>
  <r>
    <n v="209"/>
    <s v="Сплит-система колонного типа серии ALTO UPGRADE RC-AL48HN"/>
    <x v="203"/>
    <x v="203"/>
    <x v="2"/>
    <x v="1"/>
    <s v="Потребляемая мощность в режиме охлаждения, кВт"/>
    <n v="5.04"/>
    <x v="10"/>
    <s v="5.04"/>
    <s v="5.04"/>
    <x v="1"/>
  </r>
  <r>
    <n v="209"/>
    <s v="Сплит-система колонного типа серии ALTO UPGRADE RC-AL48HN"/>
    <x v="203"/>
    <x v="203"/>
    <x v="2"/>
    <x v="1"/>
    <s v="Номинальная потребляемая мощность в режиме охлаждения, кВт"/>
    <n v="5.04"/>
    <x v="82"/>
    <s v="5.04"/>
    <s v="5.04"/>
    <x v="0"/>
  </r>
  <r>
    <n v="209"/>
    <s v="Сплит-система колонного типа серии ALTO UPGRADE RC-AL48HN"/>
    <x v="203"/>
    <x v="203"/>
    <x v="2"/>
    <x v="1"/>
    <s v="Коэффициент энергоэффективности EER, Вт/Вт"/>
    <n v="2.81"/>
    <x v="11"/>
    <s v="2.81"/>
    <s v="2.81"/>
    <x v="0"/>
  </r>
  <r>
    <n v="209"/>
    <s v="Сплит-система колонного типа серии ALTO UPGRADE RC-AL48HN"/>
    <x v="203"/>
    <x v="203"/>
    <x v="2"/>
    <x v="1"/>
    <s v="Класс энергоэффективности EER (охлаждение)"/>
    <s v="C"/>
    <x v="13"/>
    <s v="C"/>
    <s v="C"/>
    <x v="0"/>
  </r>
  <r>
    <n v="209"/>
    <s v="Сплит-система колонного типа серии ALTO UPGRADE RC-AL48HN"/>
    <x v="203"/>
    <x v="203"/>
    <x v="2"/>
    <x v="1"/>
    <s v="Теплопроизводительность, kBTU"/>
    <n v="52"/>
    <x v="15"/>
    <s v="52"/>
    <s v="52"/>
    <x v="0"/>
  </r>
  <r>
    <n v="209"/>
    <s v="Сплит-система колонного типа серии ALTO UPGRADE RC-AL48HN"/>
    <x v="203"/>
    <x v="203"/>
    <x v="2"/>
    <x v="1"/>
    <s v="Теплопроизводительность контура, kBTU"/>
    <n v="52"/>
    <x v="85"/>
    <s v="52"/>
    <s v="52"/>
    <x v="0"/>
  </r>
  <r>
    <n v="209"/>
    <s v="Сплит-система колонного типа серии ALTO UPGRADE RC-AL48HN"/>
    <x v="203"/>
    <x v="203"/>
    <x v="2"/>
    <x v="1"/>
    <s v="Теплопроизводительность, кВт"/>
    <n v="15.3"/>
    <x v="16"/>
    <s v="15.3"/>
    <s v="15.3"/>
    <x v="1"/>
  </r>
  <r>
    <n v="209"/>
    <s v="Сплит-система колонного типа серии ALTO UPGRADE RC-AL48HN"/>
    <x v="203"/>
    <x v="203"/>
    <x v="2"/>
    <x v="1"/>
    <s v="Номинальная теплопроизводительность, кВт"/>
    <n v="15.3"/>
    <x v="86"/>
    <s v="15.3"/>
    <s v="15.3"/>
    <x v="0"/>
  </r>
  <r>
    <n v="209"/>
    <s v="Сплит-система колонного типа серии ALTO UPGRADE RC-AL48HN"/>
    <x v="203"/>
    <x v="203"/>
    <x v="2"/>
    <x v="1"/>
    <s v="Потребляемый ток в режиме нагрева, А"/>
    <n v="10.55"/>
    <x v="17"/>
    <s v="10.55"/>
    <s v="10.55"/>
    <x v="1"/>
  </r>
  <r>
    <n v="209"/>
    <s v="Сплит-система колонного типа серии ALTO UPGRADE RC-AL48HN"/>
    <x v="203"/>
    <x v="203"/>
    <x v="2"/>
    <x v="1"/>
    <s v="Номинальный потребляемый ток в режиме нагрева, А"/>
    <n v="10.55"/>
    <x v="89"/>
    <s v="10.55"/>
    <s v="10.55"/>
    <x v="0"/>
  </r>
  <r>
    <n v="209"/>
    <s v="Сплит-система колонного типа серии ALTO UPGRADE RC-AL48HN"/>
    <x v="203"/>
    <x v="203"/>
    <x v="2"/>
    <x v="1"/>
    <s v="Потребляемая мощность в режиме нагрева, кВт"/>
    <n v="5.41"/>
    <x v="18"/>
    <s v="5.41"/>
    <s v="5.41"/>
    <x v="1"/>
  </r>
  <r>
    <n v="209"/>
    <s v="Сплит-система колонного типа серии ALTO UPGRADE RC-AL48HN"/>
    <x v="203"/>
    <x v="203"/>
    <x v="2"/>
    <x v="1"/>
    <s v="Номинальная потребляемая мощность в режиме нагрева, кВт"/>
    <n v="5.41"/>
    <x v="92"/>
    <s v="5.41"/>
    <s v="5.41"/>
    <x v="0"/>
  </r>
  <r>
    <n v="209"/>
    <s v="Сплит-система колонного типа серии ALTO UPGRADE RC-AL48HN"/>
    <x v="203"/>
    <x v="203"/>
    <x v="2"/>
    <x v="1"/>
    <s v="Коэффициент энергоэффективности COP, Вт/Вт"/>
    <n v="2.83"/>
    <x v="19"/>
    <s v="2.83"/>
    <s v="2.83"/>
    <x v="0"/>
  </r>
  <r>
    <n v="209"/>
    <s v="Сплит-система колонного типа серии ALTO UPGRADE RC-AL48HN"/>
    <x v="203"/>
    <x v="203"/>
    <x v="2"/>
    <x v="1"/>
    <s v="Класс энергоэффективности COP (нагрев)"/>
    <s v="D"/>
    <x v="21"/>
    <s v="D"/>
    <s v="D"/>
    <x v="0"/>
  </r>
  <r>
    <n v="209"/>
    <s v="Сплит-система колонного типа серии ALTO UPGRADE RC-AL48HN"/>
    <x v="203"/>
    <x v="203"/>
    <x v="2"/>
    <x v="1"/>
    <s v="Электропитание внутреннего блока, В/Гц/Ф"/>
    <s v="380-415/50/3"/>
    <x v="95"/>
    <s v="380-415/50/3"/>
    <s v="380-415/50/3"/>
    <x v="0"/>
  </r>
  <r>
    <n v="209"/>
    <s v="Сплит-система колонного типа серии ALTO UPGRADE RC-AL48HN"/>
    <x v="203"/>
    <x v="203"/>
    <x v="2"/>
    <x v="1"/>
    <s v="Напряжение электропитания внутреннего блока, В"/>
    <s v="380-415"/>
    <x v="96"/>
    <s v="380-415"/>
    <s v="380-415"/>
    <x v="0"/>
  </r>
  <r>
    <n v="209"/>
    <s v="Сплит-система колонного типа серии ALTO UPGRADE RC-AL48HN"/>
    <x v="203"/>
    <x v="203"/>
    <x v="2"/>
    <x v="1"/>
    <s v="Частота электропитания внутреннего блока, Гц"/>
    <n v="50"/>
    <x v="97"/>
    <s v="50"/>
    <s v="50"/>
    <x v="0"/>
  </r>
  <r>
    <n v="209"/>
    <s v="Сплит-система колонного типа серии ALTO UPGRADE RC-AL48HN"/>
    <x v="203"/>
    <x v="203"/>
    <x v="2"/>
    <x v="1"/>
    <s v="Количество фаз электропитания внутреннего блока, Ф"/>
    <n v="3"/>
    <x v="98"/>
    <s v="3"/>
    <s v="3"/>
    <x v="0"/>
  </r>
  <r>
    <n v="209"/>
    <s v="Сплит-система колонного типа серии ALTO UPGRADE RC-AL48HN"/>
    <x v="203"/>
    <x v="203"/>
    <x v="2"/>
    <x v="1"/>
    <s v="Электропитание наружного блока, В/Гц/Ф"/>
    <s v="380-415/50/3"/>
    <x v="99"/>
    <s v="380-415/50/3"/>
    <s v="380-415/50/3"/>
    <x v="0"/>
  </r>
  <r>
    <n v="209"/>
    <s v="Сплит-система колонного типа серии ALTO UPGRADE RC-AL48HN"/>
    <x v="203"/>
    <x v="203"/>
    <x v="2"/>
    <x v="1"/>
    <s v="Напряжение электропитания наружного блока, В"/>
    <s v="380-415"/>
    <x v="100"/>
    <s v="380-415"/>
    <s v="380-415"/>
    <x v="0"/>
  </r>
  <r>
    <n v="209"/>
    <s v="Сплит-система колонного типа серии ALTO UPGRADE RC-AL48HN"/>
    <x v="203"/>
    <x v="203"/>
    <x v="2"/>
    <x v="1"/>
    <s v="Частота электропитания наружного блока, Гц"/>
    <n v="50"/>
    <x v="101"/>
    <s v="50"/>
    <s v="50"/>
    <x v="0"/>
  </r>
  <r>
    <n v="209"/>
    <s v="Сплит-система колонного типа серии ALTO UPGRADE RC-AL48HN"/>
    <x v="203"/>
    <x v="203"/>
    <x v="2"/>
    <x v="1"/>
    <s v="Количество фаз электропитания наружного блока, Ф"/>
    <n v="3"/>
    <x v="102"/>
    <s v="3"/>
    <s v="3"/>
    <x v="0"/>
  </r>
  <r>
    <n v="209"/>
    <s v="Сплит-система колонного типа серии ALTO UPGRADE RC-AL48HN"/>
    <x v="203"/>
    <x v="203"/>
    <x v="2"/>
    <x v="1"/>
    <s v="Расход воздуха внутреннего блока, м&amp;lt;sup&amp;gt;3&amp;lt;/sup&amp;gt;/ч"/>
    <s v="1600/1750/1900"/>
    <x v="24"/>
    <s v="1600/1750/1900"/>
    <s v="1600/1750/1900"/>
    <x v="0"/>
  </r>
  <r>
    <n v="209"/>
    <s v="Сплит-система колонного типа серии ALTO UPGRADE RC-AL48HN"/>
    <x v="203"/>
    <x v="203"/>
    <x v="2"/>
    <x v="1"/>
    <s v="Минимальный расход воздуха внутреннего блока, м&amp;lt;sup&amp;gt;3&amp;lt;/sup&amp;gt;/ч"/>
    <n v="1600"/>
    <x v="25"/>
    <s v="1600"/>
    <s v="1600"/>
    <x v="0"/>
  </r>
  <r>
    <n v="209"/>
    <s v="Сплит-система колонного типа серии ALTO UPGRADE RC-AL48HN"/>
    <x v="203"/>
    <x v="203"/>
    <x v="2"/>
    <x v="1"/>
    <s v="Уровень шума внутреннего блока, дБ(А)"/>
    <s v="49/53/57"/>
    <x v="26"/>
    <s v="49/53/57"/>
    <s v="49/53/57"/>
    <x v="1"/>
  </r>
  <r>
    <n v="209"/>
    <s v="Сплит-система колонного типа серии ALTO UPGRADE RC-AL48HN"/>
    <x v="203"/>
    <x v="203"/>
    <x v="2"/>
    <x v="1"/>
    <s v="Минимальный уровень шума внутреннего блока, дБ(А)"/>
    <n v="49"/>
    <x v="27"/>
    <s v="49"/>
    <s v="49"/>
    <x v="0"/>
  </r>
  <r>
    <n v="209"/>
    <s v="Сплит-система колонного типа серии ALTO UPGRADE RC-AL48HN"/>
    <x v="203"/>
    <x v="203"/>
    <x v="2"/>
    <x v="1"/>
    <s v="Объем конденсации, л/ч"/>
    <n v="5.05"/>
    <x v="28"/>
    <s v="5.05"/>
    <s v="5.05"/>
    <x v="0"/>
  </r>
  <r>
    <n v="209"/>
    <s v="Сплит-система колонного типа серии ALTO UPGRADE RC-AL48HN"/>
    <x v="203"/>
    <x v="203"/>
    <x v="2"/>
    <x v="1"/>
    <s v="Расход воздуха наружного блока, м&amp;lt;sup&amp;gt;3&amp;lt;/sup&amp;gt;/ч"/>
    <n v="5800"/>
    <x v="29"/>
    <s v="5800"/>
    <s v="5800"/>
    <x v="0"/>
  </r>
  <r>
    <n v="209"/>
    <s v="Сплит-система колонного типа серии ALTO UPGRADE RC-AL48HN"/>
    <x v="203"/>
    <x v="203"/>
    <x v="2"/>
    <x v="1"/>
    <s v="Уровень шума наружного блока, дБ(А)"/>
    <n v="58"/>
    <x v="30"/>
    <s v="58"/>
    <s v="58"/>
    <x v="1"/>
  </r>
  <r>
    <n v="209"/>
    <s v="Сплит-система колонного типа серии ALTO UPGRADE RC-AL48HN"/>
    <x v="203"/>
    <x v="203"/>
    <x v="2"/>
    <x v="1"/>
    <s v="Марка компрессора"/>
    <s v="Panasonic"/>
    <x v="31"/>
    <s v="Panasonic"/>
    <s v="Panasonic"/>
    <x v="1"/>
  </r>
  <r>
    <n v="209"/>
    <s v="Сплит-система колонного типа серии ALTO UPGRADE RC-AL48HN"/>
    <x v="203"/>
    <x v="203"/>
    <x v="2"/>
    <x v="1"/>
    <s v="Тип компрессора"/>
    <s v="Спиральный"/>
    <x v="32"/>
    <s v="Спиральный"/>
    <s v="Спиральный"/>
    <x v="0"/>
  </r>
  <r>
    <n v="209"/>
    <s v="Сплит-система колонного типа серии ALTO UPGRADE RC-AL48HN"/>
    <x v="203"/>
    <x v="203"/>
    <x v="2"/>
    <x v="1"/>
    <s v="Модель компрессора"/>
    <s v="C-SBP170H38A"/>
    <x v="185"/>
    <s v="C-SBP170H38A"/>
    <s v="C-SBP170H38A"/>
    <x v="1"/>
  </r>
  <r>
    <n v="209"/>
    <s v="Сплит-система колонного типа серии ALTO UPGRADE RC-AL48HN"/>
    <x v="203"/>
    <x v="203"/>
    <x v="2"/>
    <x v="1"/>
    <s v="Тип хладагента"/>
    <s v="R410A"/>
    <x v="33"/>
    <s v="R410A"/>
    <s v="R410A"/>
    <x v="1"/>
  </r>
  <r>
    <n v="209"/>
    <s v="Сплит-система колонного типа серии ALTO UPGRADE RC-AL48HN"/>
    <x v="203"/>
    <x v="203"/>
    <x v="2"/>
    <x v="1"/>
    <s v="Заводская заправка хладагента, г"/>
    <n v="3300"/>
    <x v="34"/>
    <s v="3300"/>
    <s v="3300"/>
    <x v="1"/>
  </r>
  <r>
    <n v="209"/>
    <s v="Сплит-система колонного типа серии ALTO UPGRADE RC-AL48HN"/>
    <x v="203"/>
    <x v="203"/>
    <x v="2"/>
    <x v="1"/>
    <s v="Дозаправка хладагента (сверх номинальной длины трассы), г/м"/>
    <n v="50"/>
    <x v="103"/>
    <s v="50"/>
    <s v="50"/>
    <x v="0"/>
  </r>
  <r>
    <n v="209"/>
    <s v="Сплит-система колонного типа серии ALTO UPGRADE RC-AL48HN"/>
    <x v="203"/>
    <x v="203"/>
    <x v="2"/>
    <x v="1"/>
    <s v="Габаритные размеры внутреннего блока (ШхВхГ), мм"/>
    <s v="580x1925x400"/>
    <x v="35"/>
    <s v="580 x 1925 x 400"/>
    <s v="580 x 1925 x 400"/>
    <x v="1"/>
  </r>
  <r>
    <n v="209"/>
    <s v="Сплит-система колонного типа серии ALTO UPGRADE RC-AL48HN"/>
    <x v="203"/>
    <x v="203"/>
    <x v="2"/>
    <x v="1"/>
    <s v="Ширина внутреннего блока, мм"/>
    <n v="580"/>
    <x v="104"/>
    <s v="580"/>
    <s v="580"/>
    <x v="0"/>
  </r>
  <r>
    <n v="209"/>
    <s v="Сплит-система колонного типа серии ALTO UPGRADE RC-AL48HN"/>
    <x v="203"/>
    <x v="203"/>
    <x v="2"/>
    <x v="1"/>
    <s v="Высота внутреннего блока, мм"/>
    <n v="1925"/>
    <x v="105"/>
    <s v="1925"/>
    <s v="1925"/>
    <x v="0"/>
  </r>
  <r>
    <n v="209"/>
    <s v="Сплит-система колонного типа серии ALTO UPGRADE RC-AL48HN"/>
    <x v="203"/>
    <x v="203"/>
    <x v="2"/>
    <x v="1"/>
    <s v="Глубина внутреннего блока, мм"/>
    <n v="400"/>
    <x v="106"/>
    <s v="400"/>
    <s v="400"/>
    <x v="0"/>
  </r>
  <r>
    <n v="209"/>
    <s v="Сплит-система колонного типа серии ALTO UPGRADE RC-AL48HN"/>
    <x v="203"/>
    <x v="203"/>
    <x v="2"/>
    <x v="1"/>
    <s v="Габаритные размеры наружного блока (ШхВхГ), мм"/>
    <s v="940x1320x340"/>
    <x v="36"/>
    <s v="940 x 1320 x 340"/>
    <s v="940 x 1320 x 340"/>
    <x v="1"/>
  </r>
  <r>
    <n v="209"/>
    <s v="Сплит-система колонного типа серии ALTO UPGRADE RC-AL48HN"/>
    <x v="203"/>
    <x v="203"/>
    <x v="2"/>
    <x v="1"/>
    <s v="Ширина наружного блока, мм"/>
    <n v="940"/>
    <x v="107"/>
    <s v="940"/>
    <s v="940"/>
    <x v="0"/>
  </r>
  <r>
    <n v="209"/>
    <s v="Сплит-система колонного типа серии ALTO UPGRADE RC-AL48HN"/>
    <x v="203"/>
    <x v="203"/>
    <x v="2"/>
    <x v="1"/>
    <s v="Высота наружного блока, мм"/>
    <n v="1320"/>
    <x v="108"/>
    <s v="1320"/>
    <s v="1320"/>
    <x v="0"/>
  </r>
  <r>
    <n v="209"/>
    <s v="Сплит-система колонного типа серии ALTO UPGRADE RC-AL48HN"/>
    <x v="203"/>
    <x v="203"/>
    <x v="2"/>
    <x v="1"/>
    <s v="Глубина наружного блока, мм"/>
    <n v="340"/>
    <x v="109"/>
    <s v="340"/>
    <s v="340"/>
    <x v="0"/>
  </r>
  <r>
    <n v="209"/>
    <s v="Сплит-система колонного типа серии ALTO UPGRADE RC-AL48HN"/>
    <x v="203"/>
    <x v="203"/>
    <x v="2"/>
    <x v="1"/>
    <s v="Габаритные размеры внутреннего блока в упаковке (ШхВхГ), мм"/>
    <s v="690x2100x565"/>
    <x v="37"/>
    <s v="690 x 2100 x 565"/>
    <s v="690 x 2100 x 565"/>
    <x v="1"/>
  </r>
  <r>
    <n v="209"/>
    <s v="Сплит-система колонного типа серии ALTO UPGRADE RC-AL48HN"/>
    <x v="203"/>
    <x v="203"/>
    <x v="2"/>
    <x v="1"/>
    <s v="Ширина внутреннего блока в упаковке, мм"/>
    <n v="690"/>
    <x v="110"/>
    <s v="690"/>
    <s v="690"/>
    <x v="0"/>
  </r>
  <r>
    <n v="209"/>
    <s v="Сплит-система колонного типа серии ALTO UPGRADE RC-AL48HN"/>
    <x v="203"/>
    <x v="203"/>
    <x v="2"/>
    <x v="1"/>
    <s v="Высота внутреннего блока в упаковке, мм"/>
    <n v="2100"/>
    <x v="111"/>
    <s v="2100"/>
    <s v="2100"/>
    <x v="0"/>
  </r>
  <r>
    <n v="209"/>
    <s v="Сплит-система колонного типа серии ALTO UPGRADE RC-AL48HN"/>
    <x v="203"/>
    <x v="203"/>
    <x v="2"/>
    <x v="1"/>
    <s v="Глубина внутреннего блока в упаковке, мм"/>
    <n v="565"/>
    <x v="112"/>
    <s v="565"/>
    <s v="565"/>
    <x v="0"/>
  </r>
  <r>
    <n v="209"/>
    <s v="Сплит-система колонного типа серии ALTO UPGRADE RC-AL48HN"/>
    <x v="203"/>
    <x v="203"/>
    <x v="2"/>
    <x v="1"/>
    <s v="Габаритные размеры наружного блока в упаковке (ШхВхГ), мм"/>
    <s v="1070x1435x450"/>
    <x v="38"/>
    <s v="1070 x 1435 x 450"/>
    <s v="1070 x 1435 x 450"/>
    <x v="1"/>
  </r>
  <r>
    <n v="209"/>
    <s v="Сплит-система колонного типа серии ALTO UPGRADE RC-AL48HN"/>
    <x v="203"/>
    <x v="203"/>
    <x v="2"/>
    <x v="1"/>
    <s v="Ширина наружного блока в упаковке, мм"/>
    <n v="1070"/>
    <x v="113"/>
    <s v="1070"/>
    <s v="1070"/>
    <x v="0"/>
  </r>
  <r>
    <n v="209"/>
    <s v="Сплит-система колонного типа серии ALTO UPGRADE RC-AL48HN"/>
    <x v="203"/>
    <x v="203"/>
    <x v="2"/>
    <x v="1"/>
    <s v="Высота наружного блока в упаковке, мм"/>
    <n v="1435"/>
    <x v="114"/>
    <s v="1435"/>
    <s v="1435"/>
    <x v="0"/>
  </r>
  <r>
    <n v="209"/>
    <s v="Сплит-система колонного типа серии ALTO UPGRADE RC-AL48HN"/>
    <x v="203"/>
    <x v="203"/>
    <x v="2"/>
    <x v="1"/>
    <s v="Глубина наружного блока в упаковке, мм"/>
    <n v="450"/>
    <x v="115"/>
    <s v="450"/>
    <s v="450"/>
    <x v="0"/>
  </r>
  <r>
    <n v="209"/>
    <s v="Сплит-система колонного типа серии ALTO UPGRADE RC-AL48HN"/>
    <x v="203"/>
    <x v="203"/>
    <x v="2"/>
    <x v="1"/>
    <s v="Вес нетто внутреннего блока, кг"/>
    <n v="54"/>
    <x v="39"/>
    <s v="54"/>
    <s v="54"/>
    <x v="1"/>
  </r>
  <r>
    <n v="209"/>
    <s v="Сплит-система колонного типа серии ALTO UPGRADE RC-AL48HN"/>
    <x v="203"/>
    <x v="203"/>
    <x v="2"/>
    <x v="1"/>
    <s v="Вес нетто наружного блока, кг"/>
    <n v="101"/>
    <x v="40"/>
    <s v="101"/>
    <s v="101"/>
    <x v="1"/>
  </r>
  <r>
    <n v="209"/>
    <s v="Сплит-система колонного типа серии ALTO UPGRADE RC-AL48HN"/>
    <x v="203"/>
    <x v="203"/>
    <x v="2"/>
    <x v="1"/>
    <s v="Вес брутто внутреннего блока, кг"/>
    <n v="66"/>
    <x v="41"/>
    <s v="66"/>
    <s v="66"/>
    <x v="1"/>
  </r>
  <r>
    <n v="209"/>
    <s v="Сплит-система колонного типа серии ALTO UPGRADE RC-AL48HN"/>
    <x v="203"/>
    <x v="203"/>
    <x v="2"/>
    <x v="1"/>
    <s v="Вес брутто наружного блока, кг"/>
    <n v="112"/>
    <x v="42"/>
    <s v="112"/>
    <s v="112"/>
    <x v="1"/>
  </r>
  <r>
    <n v="209"/>
    <s v="Сплит-система колонного типа серии ALTO UPGRADE RC-AL48HN"/>
    <x v="203"/>
    <x v="203"/>
    <x v="2"/>
    <x v="1"/>
    <s v="Диаметр жидкостной трубы, мм (дюйм)"/>
    <s v="9,53 (3/8&amp;quot;)"/>
    <x v="43"/>
    <s v="9.53 (3/8&amp;quot;)"/>
    <n v="9.5299999999999994"/>
    <x v="1"/>
  </r>
  <r>
    <n v="209"/>
    <s v="Сплит-система колонного типа серии ALTO UPGRADE RC-AL48HN"/>
    <x v="203"/>
    <x v="203"/>
    <x v="2"/>
    <x v="1"/>
    <s v="Диаметр газовой трубы, мм (дюйм)"/>
    <s v="19,05 (3/4&amp;quot;)"/>
    <x v="44"/>
    <s v="19.05 (3/4&amp;quot;)"/>
    <n v="19.05"/>
    <x v="1"/>
  </r>
  <r>
    <n v="209"/>
    <s v="Сплит-система колонного типа серии ALTO UPGRADE RC-AL48HN"/>
    <x v="203"/>
    <x v="203"/>
    <x v="2"/>
    <x v="1"/>
    <s v="Максимальная длина трассы, м"/>
    <n v="50"/>
    <x v="45"/>
    <s v="50"/>
    <s v="50"/>
    <x v="1"/>
  </r>
  <r>
    <n v="209"/>
    <s v="Сплит-система колонного типа серии ALTO UPGRADE RC-AL48HN"/>
    <x v="203"/>
    <x v="203"/>
    <x v="2"/>
    <x v="1"/>
    <s v="Максимальный перепад по высоте между внутренним и наружным блоками, м"/>
    <n v="30"/>
    <x v="46"/>
    <s v="30"/>
    <s v="30"/>
    <x v="1"/>
  </r>
  <r>
    <n v="209"/>
    <s v="Сплит-система колонного типа серии ALTO UPGRADE RC-AL48HN"/>
    <x v="203"/>
    <x v="203"/>
    <x v="2"/>
    <x v="1"/>
    <s v="Максимальный перепад по высоте между внутренним и наружным блоками (если не задано взаимное расположение внутреннего и наружного блока), м"/>
    <n v="30"/>
    <x v="116"/>
    <s v="30"/>
    <s v="30"/>
    <x v="1"/>
  </r>
  <r>
    <n v="209"/>
    <s v="Сплит-система колонного типа серии ALTO UPGRADE RC-AL48HN"/>
    <x v="203"/>
    <x v="203"/>
    <x v="2"/>
    <x v="1"/>
    <s v="Минимальная длина трассы, м"/>
    <n v="4"/>
    <x v="47"/>
    <s v="4"/>
    <s v="4"/>
    <x v="0"/>
  </r>
  <r>
    <n v="209"/>
    <s v="Сплит-система колонного типа серии ALTO UPGRADE RC-AL48HN"/>
    <x v="203"/>
    <x v="203"/>
    <x v="2"/>
    <x v="1"/>
    <s v="Номинальная длина трассы, м"/>
    <n v="7"/>
    <x v="48"/>
    <s v="7"/>
    <s v="7"/>
    <x v="0"/>
  </r>
  <r>
    <n v="209"/>
    <s v="Сплит-система колонного типа серии ALTO UPGRADE RC-AL48HN"/>
    <x v="203"/>
    <x v="203"/>
    <x v="2"/>
    <x v="1"/>
    <s v="Диаметр дренажной трубы, мм"/>
    <n v="20"/>
    <x v="49"/>
    <s v="20"/>
    <s v="20"/>
    <x v="0"/>
  </r>
  <r>
    <n v="209"/>
    <s v="Сплит-система колонного типа серии ALTO UPGRADE RC-AL48HN"/>
    <x v="203"/>
    <x v="203"/>
    <x v="2"/>
    <x v="1"/>
    <s v="Рабочие температурные границы наружного воздуха (охлаждение), &amp;amp;deg;C"/>
    <s v="16 ~ +49"/>
    <x v="50"/>
    <s v="16 ~ +49"/>
    <s v="16 ~ +49"/>
    <x v="1"/>
  </r>
  <r>
    <n v="209"/>
    <s v="Сплит-система колонного типа серии ALTO UPGRADE RC-AL48HN"/>
    <x v="203"/>
    <x v="203"/>
    <x v="2"/>
    <x v="1"/>
    <s v="Минимальная рабочая температура наружного воздуха (охлаждение), &amp;amp;deg;C"/>
    <n v="16"/>
    <x v="117"/>
    <s v="16"/>
    <s v="16"/>
    <x v="0"/>
  </r>
  <r>
    <n v="209"/>
    <s v="Сплит-система колонного типа серии ALTO UPGRADE RC-AL48HN"/>
    <x v="203"/>
    <x v="203"/>
    <x v="2"/>
    <x v="1"/>
    <s v="Максимальная рабочая температура наружного воздуха (охлаждение), &amp;amp;deg;C"/>
    <n v="49"/>
    <x v="118"/>
    <s v="49"/>
    <s v="49"/>
    <x v="0"/>
  </r>
  <r>
    <n v="209"/>
    <s v="Сплит-система колонного типа серии ALTO UPGRADE RC-AL48HN"/>
    <x v="203"/>
    <x v="203"/>
    <x v="2"/>
    <x v="1"/>
    <s v="Рабочие температурные границы наружного воздуха (нагрев), &amp;amp;deg;C"/>
    <s v="-15 ~ +30"/>
    <x v="51"/>
    <s v="-15 ~ +30"/>
    <s v="-15 ~ +30"/>
    <x v="1"/>
  </r>
  <r>
    <n v="209"/>
    <s v="Сплит-система колонного типа серии ALTO UPGRADE RC-AL48HN"/>
    <x v="203"/>
    <x v="203"/>
    <x v="2"/>
    <x v="1"/>
    <s v="Минимальная рабочая температура наружного воздуха (нагрев), &amp;amp;deg;C"/>
    <n v="-15"/>
    <x v="119"/>
    <s v="-15"/>
    <s v="-15"/>
    <x v="0"/>
  </r>
  <r>
    <n v="209"/>
    <s v="Сплит-система колонного типа серии ALTO UPGRADE RC-AL48HN"/>
    <x v="203"/>
    <x v="203"/>
    <x v="2"/>
    <x v="1"/>
    <s v="Максимальная рабочая температура наружного воздуха (нагрев), &amp;amp;deg;C"/>
    <n v="30"/>
    <x v="120"/>
    <s v="30"/>
    <s v="30"/>
    <x v="0"/>
  </r>
  <r>
    <n v="209"/>
    <s v="Сплит-система колонного типа серии ALTO UPGRADE RC-AL48HN"/>
    <x v="203"/>
    <x v="203"/>
    <x v="2"/>
    <x v="1"/>
    <s v="Рабочие температурные границы внутреннего воздуха (охлаждение), &amp;amp;deg;C"/>
    <s v="+17 ~ +30"/>
    <x v="182"/>
    <s v="+17 ~ +30"/>
    <s v="+17 ~ +30"/>
    <x v="1"/>
  </r>
  <r>
    <n v="209"/>
    <s v="Сплит-система колонного типа серии ALTO UPGRADE RC-AL48HN"/>
    <x v="203"/>
    <x v="203"/>
    <x v="2"/>
    <x v="1"/>
    <s v="Минимальная рабочая температура внутреннего воздуха (охлаждение), &amp;amp;deg;C"/>
    <n v="17"/>
    <x v="192"/>
    <s v="17"/>
    <s v="17"/>
    <x v="0"/>
  </r>
  <r>
    <n v="209"/>
    <s v="Сплит-система колонного типа серии ALTO UPGRADE RC-AL48HN"/>
    <x v="203"/>
    <x v="203"/>
    <x v="2"/>
    <x v="1"/>
    <s v="Максимальная рабочая температура внутреннего воздуха (охлаждение), &amp;amp;deg;C"/>
    <n v="30"/>
    <x v="193"/>
    <s v="30"/>
    <s v="30"/>
    <x v="0"/>
  </r>
  <r>
    <n v="209"/>
    <s v="Сплит-система колонного типа серии ALTO UPGRADE RC-AL48HN"/>
    <x v="203"/>
    <x v="203"/>
    <x v="2"/>
    <x v="1"/>
    <s v="Рабочие температурные границы внутреннего воздуха (нагрев), &amp;amp;deg;C"/>
    <s v="0 ~ +30"/>
    <x v="183"/>
    <s v="0 ~ +30"/>
    <s v="0 ~ +30"/>
    <x v="1"/>
  </r>
  <r>
    <n v="209"/>
    <s v="Сплит-система колонного типа серии ALTO UPGRADE RC-AL48HN"/>
    <x v="203"/>
    <x v="203"/>
    <x v="2"/>
    <x v="1"/>
    <s v="Минимальная рабочая температура внутреннего воздуха (нагрев), &amp;amp;deg;C"/>
    <n v="0"/>
    <x v="194"/>
    <s v="0"/>
    <s v="0"/>
    <x v="0"/>
  </r>
  <r>
    <n v="209"/>
    <s v="Сплит-система колонного типа серии ALTO UPGRADE RC-AL48HN"/>
    <x v="203"/>
    <x v="203"/>
    <x v="2"/>
    <x v="1"/>
    <s v="Максимальная рабочая температура внутреннего воздуха (нагрев), &amp;amp;deg;C"/>
    <n v="30"/>
    <x v="195"/>
    <s v="30"/>
    <s v="30"/>
    <x v="0"/>
  </r>
  <r>
    <n v="209"/>
    <s v="Сплит-система колонного типа серии ALTO UPGRADE RC-AL48HN"/>
    <x v="203"/>
    <x v="203"/>
    <x v="2"/>
    <x v="1"/>
    <s v="Подключение электропитания"/>
    <s v="Внутренний блок"/>
    <x v="52"/>
    <s v="Внутренний блок"/>
    <s v="Внутренний блок"/>
    <x v="0"/>
  </r>
  <r>
    <n v="209"/>
    <s v="Сплит-система колонного типа серии ALTO UPGRADE RC-AL48HN"/>
    <x v="203"/>
    <x v="203"/>
    <x v="2"/>
    <x v="1"/>
    <s v="Межблочный кабель, мм&amp;lt;sup&amp;gt;2&amp;lt;/sup&amp;gt;"/>
    <s v="6*2,5"/>
    <x v="53"/>
    <s v="6*2.5"/>
    <s v="6*2.5"/>
    <x v="0"/>
  </r>
  <r>
    <n v="209"/>
    <s v="Сплит-система колонного типа серии ALTO UPGRADE RC-AL48HN"/>
    <x v="203"/>
    <x v="203"/>
    <x v="2"/>
    <x v="1"/>
    <s v="Силовой кабель, мм&amp;lt;sup&amp;gt;2&amp;lt;/sup&amp;gt;"/>
    <s v="5*2,5"/>
    <x v="54"/>
    <s v="5*2.5"/>
    <s v="5*2.5"/>
    <x v="0"/>
  </r>
  <r>
    <n v="209"/>
    <s v="Сплит-система колонного типа серии ALTO UPGRADE RC-AL48HN"/>
    <x v="203"/>
    <x v="203"/>
    <x v="2"/>
    <x v="1"/>
    <s v="Автомат защиты, А"/>
    <n v="20"/>
    <x v="55"/>
    <s v="20"/>
    <s v="20"/>
    <x v="0"/>
  </r>
  <r>
    <n v="209"/>
    <s v="Сплит-система колонного типа серии ALTO UPGRADE RC-AL48HN"/>
    <x v="203"/>
    <x v="203"/>
    <x v="2"/>
    <x v="1"/>
    <s v="Максимальная потребляемая мощность, кВт"/>
    <n v="7"/>
    <x v="56"/>
    <s v="7"/>
    <s v="7"/>
    <x v="0"/>
  </r>
  <r>
    <n v="209"/>
    <s v="Сплит-система колонного типа серии ALTO UPGRADE RC-AL48HN"/>
    <x v="203"/>
    <x v="203"/>
    <x v="2"/>
    <x v="1"/>
    <s v="Максимальный потребляемый ток, А"/>
    <n v="15"/>
    <x v="57"/>
    <s v="15"/>
    <s v="15"/>
    <x v="0"/>
  </r>
  <r>
    <n v="209"/>
    <s v="Сплит-система колонного типа серии ALTO UPGRADE RC-AL48HN"/>
    <x v="203"/>
    <x v="203"/>
    <x v="2"/>
    <x v="1"/>
    <s v="Пусковой ток, А"/>
    <n v="55"/>
    <x v="191"/>
    <s v="55"/>
    <s v="55"/>
    <x v="0"/>
  </r>
  <r>
    <n v="209"/>
    <s v="Сплит-система колонного типа серии ALTO UPGRADE RC-AL48HN"/>
    <x v="203"/>
    <x v="203"/>
    <x v="2"/>
    <x v="1"/>
    <s v="Класс пылевлагозащиты, внутренний / наружный блок"/>
    <s v="IPX0/IPX4"/>
    <x v="58"/>
    <s v="IPX0/IPX4"/>
    <s v="IPX0/IPX4"/>
    <x v="0"/>
  </r>
  <r>
    <n v="209"/>
    <s v="Сплит-система колонного типа серии ALTO UPGRADE RC-AL48HN"/>
    <x v="203"/>
    <x v="203"/>
    <x v="2"/>
    <x v="1"/>
    <s v="Класс пылевлагозащиты, внутренний блок"/>
    <s v="IPX0"/>
    <x v="121"/>
    <s v="IPX0"/>
    <s v="IPX0"/>
    <x v="0"/>
  </r>
  <r>
    <n v="209"/>
    <s v="Сплит-система колонного типа серии ALTO UPGRADE RC-AL48HN"/>
    <x v="203"/>
    <x v="203"/>
    <x v="2"/>
    <x v="1"/>
    <s v="Класс пылевлагозащиты, наружный блок"/>
    <s v="IPX4"/>
    <x v="122"/>
    <s v="IPX4"/>
    <s v="IPX4"/>
    <x v="0"/>
  </r>
  <r>
    <n v="209"/>
    <s v="Сплит-система колонного типа серии ALTO UPGRADE RC-AL48HN"/>
    <x v="203"/>
    <x v="203"/>
    <x v="2"/>
    <x v="1"/>
    <s v="Класс электрозащиты, внутренний / наружный блок"/>
    <s v="I класс/I класс"/>
    <x v="59"/>
    <s v="I класс/I класс"/>
    <s v="I класс/I класс"/>
    <x v="0"/>
  </r>
  <r>
    <n v="209"/>
    <s v="Сплит-система колонного типа серии ALTO UPGRADE RC-AL48HN"/>
    <x v="203"/>
    <x v="203"/>
    <x v="2"/>
    <x v="1"/>
    <s v="Класс электрозащиты, внутренний блок"/>
    <s v="I класс"/>
    <x v="123"/>
    <s v="I класс"/>
    <s v="I класс"/>
    <x v="0"/>
  </r>
  <r>
    <n v="209"/>
    <s v="Сплит-система колонного типа серии ALTO UPGRADE RC-AL48HN"/>
    <x v="203"/>
    <x v="203"/>
    <x v="2"/>
    <x v="1"/>
    <s v="Класс электрозащиты, наружный блок"/>
    <s v="I класс"/>
    <x v="124"/>
    <s v="I класс"/>
    <s v="I класс"/>
    <x v="0"/>
  </r>
  <r>
    <n v="209"/>
    <s v="Сплит-система колонного типа серии ALTO UPGRADE RC-AL48HN"/>
    <x v="203"/>
    <x v="203"/>
    <x v="2"/>
    <x v="1"/>
    <s v="Монтажный размер наружного блока, мм"/>
    <s v="625*364"/>
    <x v="60"/>
    <s v="625*364"/>
    <s v="625*364"/>
    <x v="0"/>
  </r>
  <r>
    <n v="209"/>
    <s v="Сплит-система колонного типа серии ALTO UPGRADE RC-AL48HN"/>
    <x v="203"/>
    <x v="203"/>
    <x v="2"/>
    <x v="1"/>
    <s v="Страна производства"/>
    <s v="КНР"/>
    <x v="61"/>
    <s v="КНР"/>
    <s v="КНР"/>
    <x v="0"/>
  </r>
  <r>
    <n v="209"/>
    <s v="Сплит-система колонного типа серии ALTO UPGRADE RC-AL48HN"/>
    <x v="203"/>
    <x v="203"/>
    <x v="2"/>
    <x v="1"/>
    <s v="Срок гарантии, мес"/>
    <n v="36"/>
    <x v="62"/>
    <s v="36"/>
    <s v="36"/>
    <x v="0"/>
  </r>
  <r>
    <n v="209"/>
    <s v="Сплит-система колонного типа серии ALTO UPGRADE RC-AL48HN"/>
    <x v="203"/>
    <x v="203"/>
    <x v="2"/>
    <x v="1"/>
    <s v="Цвет внутреннего блока"/>
    <s v="Белый"/>
    <x v="63"/>
    <s v="Белый"/>
    <s v="Белый"/>
    <x v="0"/>
  </r>
  <r>
    <n v="209"/>
    <s v="Сплит-система колонного типа серии ALTO UPGRADE RC-AL48HN"/>
    <x v="203"/>
    <x v="203"/>
    <x v="2"/>
    <x v="1"/>
    <s v="Цвет наружного блока"/>
    <s v="Белый"/>
    <x v="64"/>
    <s v="Белый"/>
    <s v="Белый"/>
    <x v="0"/>
  </r>
  <r>
    <n v="209"/>
    <s v="Сплит-система колонного типа серии ALTO UPGRADE RC-AL48HN"/>
    <x v="203"/>
    <x v="203"/>
    <x v="2"/>
    <x v="1"/>
    <s v="Тип дросселирующего устройства"/>
    <s v="Капиллярная трубка"/>
    <x v="65"/>
    <s v="Капиллярная трубка"/>
    <s v="Капиллярная трубка"/>
    <x v="0"/>
  </r>
  <r>
    <n v="209"/>
    <s v="Сплит-система колонного типа серии ALTO UPGRADE RC-AL48HN"/>
    <x v="203"/>
    <x v="203"/>
    <x v="2"/>
    <x v="1"/>
    <s v="Ионизатор воздуха"/>
    <s v="Нет"/>
    <x v="66"/>
    <s v="Нет"/>
    <s v="нет"/>
    <x v="0"/>
  </r>
  <r>
    <n v="209"/>
    <s v="Сплит-система колонного типа серии ALTO UPGRADE RC-AL48HN"/>
    <x v="203"/>
    <x v="203"/>
    <x v="2"/>
    <x v="1"/>
    <s v="Плазменная очистка воздуха"/>
    <s v="Нет"/>
    <x v="67"/>
    <s v="Нет"/>
    <s v="нет"/>
    <x v="0"/>
  </r>
  <r>
    <n v="209"/>
    <s v="Сплит-система колонного типа серии ALTO UPGRADE RC-AL48HN"/>
    <x v="203"/>
    <x v="203"/>
    <x v="2"/>
    <x v="1"/>
    <s v="Ультрафиолетовая стерилизация"/>
    <s v="Нет"/>
    <x v="68"/>
    <s v="Нет"/>
    <s v="нет"/>
    <x v="0"/>
  </r>
  <r>
    <n v="209"/>
    <s v="Сплит-система колонного типа серии ALTO UPGRADE RC-AL48HN"/>
    <x v="203"/>
    <x v="203"/>
    <x v="2"/>
    <x v="1"/>
    <s v="Регулировка положения жалюзи с пульта ДУ"/>
    <s v="Только горизонтальные"/>
    <x v="69"/>
    <s v="Только горизонтальные"/>
    <s v="Только горизонтальные"/>
    <x v="0"/>
  </r>
  <r>
    <n v="209"/>
    <s v="Сплит-система колонного типа серии ALTO UPGRADE RC-AL48HN"/>
    <x v="203"/>
    <x v="203"/>
    <x v="2"/>
    <x v="1"/>
    <s v="Управление c мобильного приложения по Wi-Fi"/>
    <s v="Нет"/>
    <x v="70"/>
    <s v="Нет"/>
    <s v="нет"/>
    <x v="0"/>
  </r>
  <r>
    <n v="209"/>
    <s v="Сплит-система колонного типа серии ALTO UPGRADE RC-AL48HN"/>
    <x v="203"/>
    <x v="203"/>
    <x v="2"/>
    <x v="1"/>
    <s v="Дополнительные фильтры тонкой очистки в комплекте"/>
    <s v="Нет"/>
    <x v="71"/>
    <s v="Нет"/>
    <s v="нет"/>
    <x v="0"/>
  </r>
  <r>
    <n v="209"/>
    <s v="Сплит-система колонного типа серии ALTO UPGRADE RC-AL48HN"/>
    <x v="203"/>
    <x v="203"/>
    <x v="2"/>
    <x v="1"/>
    <s v="Противопылевой фильтр в комплекте"/>
    <s v="Да"/>
    <x v="72"/>
    <s v="Да"/>
    <s v="да"/>
    <x v="0"/>
  </r>
  <r>
    <n v="209"/>
    <s v="Сплит-система колонного типа серии ALTO UPGRADE RC-AL48HN"/>
    <x v="203"/>
    <x v="203"/>
    <x v="2"/>
    <x v="1"/>
    <s v="Пульт управления в комплекте"/>
    <s v="Да, беспроводной"/>
    <x v="73"/>
    <s v="Да. беспроводной"/>
    <s v="Да. беспроводной"/>
    <x v="0"/>
  </r>
  <r>
    <n v="209"/>
    <s v="Сплит-система колонного типа серии ALTO UPGRADE RC-AL48HN"/>
    <x v="203"/>
    <x v="203"/>
    <x v="2"/>
    <x v="1"/>
    <s v="Встроенный электронагреватель"/>
    <s v="Нет"/>
    <x v="126"/>
    <s v="Нет"/>
    <s v="нет"/>
    <x v="0"/>
  </r>
  <r>
    <n v="210"/>
    <s v="Сплит-система колонного типа серии ALTO UPGRADE RC-AL60HN"/>
    <x v="204"/>
    <x v="204"/>
    <x v="2"/>
    <x v="1"/>
    <s v="Модель внутреннего блока"/>
    <s v="RC-AL60HN/IN"/>
    <x v="1"/>
    <s v="RC-AL60HN/IN"/>
    <s v="RC-AL60HN/IN"/>
    <x v="0"/>
  </r>
  <r>
    <n v="210"/>
    <s v="Сплит-система колонного типа серии ALTO UPGRADE RC-AL60HN"/>
    <x v="204"/>
    <x v="204"/>
    <x v="2"/>
    <x v="1"/>
    <s v="Модель наружного блока"/>
    <s v="RC-AL60HN/OUT"/>
    <x v="2"/>
    <s v="RC-AL60HN/OUT"/>
    <s v="RC-AL60HN/OUT"/>
    <x v="0"/>
  </r>
  <r>
    <n v="210"/>
    <s v="Сплит-система колонного типа серии ALTO UPGRADE RC-AL60HN"/>
    <x v="204"/>
    <x v="204"/>
    <x v="2"/>
    <x v="1"/>
    <s v="Инверторная технология"/>
    <s v="Нет"/>
    <x v="3"/>
    <s v="Нет"/>
    <s v="нет"/>
    <x v="1"/>
  </r>
  <r>
    <n v="210"/>
    <s v="Сплит-система колонного типа серии ALTO UPGRADE RC-AL60HN"/>
    <x v="204"/>
    <x v="204"/>
    <x v="2"/>
    <x v="1"/>
    <s v="Серия"/>
    <s v="ALTO"/>
    <x v="4"/>
    <s v="ALTO"/>
    <s v="ALTO"/>
    <x v="0"/>
  </r>
  <r>
    <n v="210"/>
    <s v="Сплит-система колонного типа серии ALTO UPGRADE RC-AL60HN"/>
    <x v="204"/>
    <x v="204"/>
    <x v="2"/>
    <x v="1"/>
    <s v="Тип внутреннего блока"/>
    <s v="Колонный"/>
    <x v="5"/>
    <s v="Колонный"/>
    <s v="Колонный"/>
    <x v="1"/>
  </r>
  <r>
    <n v="210"/>
    <s v="Сплит-система колонного типа серии ALTO UPGRADE RC-AL60HN"/>
    <x v="204"/>
    <x v="204"/>
    <x v="2"/>
    <x v="1"/>
    <s v="Эффективен для помещ. площадью до, м"/>
    <n v="170"/>
    <x v="6"/>
    <s v="170"/>
    <s v="170"/>
    <x v="1"/>
  </r>
  <r>
    <n v="210"/>
    <s v="Сплит-система колонного типа серии ALTO UPGRADE RC-AL60HN"/>
    <x v="204"/>
    <x v="204"/>
    <x v="2"/>
    <x v="1"/>
    <s v="Холодопроизводительность, kBTU"/>
    <n v="58"/>
    <x v="7"/>
    <s v="58"/>
    <s v="58"/>
    <x v="0"/>
  </r>
  <r>
    <n v="210"/>
    <s v="Сплит-система колонного типа серии ALTO UPGRADE RC-AL60HN"/>
    <x v="204"/>
    <x v="204"/>
    <x v="2"/>
    <x v="1"/>
    <s v="Холодопроизводительность, кВт"/>
    <n v="17"/>
    <x v="8"/>
    <s v="17"/>
    <s v="17"/>
    <x v="1"/>
  </r>
  <r>
    <n v="210"/>
    <s v="Сплит-система колонного типа серии ALTO UPGRADE RC-AL60HN"/>
    <x v="204"/>
    <x v="204"/>
    <x v="2"/>
    <x v="1"/>
    <s v="Номинальная холодопроизводительность, кВт"/>
    <n v="17"/>
    <x v="76"/>
    <s v="17"/>
    <s v="17"/>
    <x v="0"/>
  </r>
  <r>
    <n v="210"/>
    <s v="Сплит-система колонного типа серии ALTO UPGRADE RC-AL60HN"/>
    <x v="204"/>
    <x v="204"/>
    <x v="2"/>
    <x v="1"/>
    <s v="Потребляемый ток в режиме охлаждения, А"/>
    <n v="11.05"/>
    <x v="9"/>
    <s v="11.05"/>
    <s v="11.05"/>
    <x v="1"/>
  </r>
  <r>
    <n v="210"/>
    <s v="Сплит-система колонного типа серии ALTO UPGRADE RC-AL60HN"/>
    <x v="204"/>
    <x v="204"/>
    <x v="2"/>
    <x v="1"/>
    <s v="Номинальный потребляемый ток в режиме охлаждения, А"/>
    <n v="11.05"/>
    <x v="79"/>
    <s v="11.05"/>
    <s v="11.05"/>
    <x v="0"/>
  </r>
  <r>
    <n v="210"/>
    <s v="Сплит-система колонного типа серии ALTO UPGRADE RC-AL60HN"/>
    <x v="204"/>
    <x v="204"/>
    <x v="2"/>
    <x v="1"/>
    <s v="Потребляемая мощность в режиме охлаждения, кВт"/>
    <n v="6.05"/>
    <x v="10"/>
    <s v="6.05"/>
    <s v="6.05"/>
    <x v="1"/>
  </r>
  <r>
    <n v="210"/>
    <s v="Сплит-система колонного типа серии ALTO UPGRADE RC-AL60HN"/>
    <x v="204"/>
    <x v="204"/>
    <x v="2"/>
    <x v="1"/>
    <s v="Номинальная потребляемая мощность в режиме охлаждения, кВт"/>
    <n v="6.05"/>
    <x v="82"/>
    <s v="6.05"/>
    <s v="6.05"/>
    <x v="0"/>
  </r>
  <r>
    <n v="210"/>
    <s v="Сплит-система колонного типа серии ALTO UPGRADE RC-AL60HN"/>
    <x v="204"/>
    <x v="204"/>
    <x v="2"/>
    <x v="1"/>
    <s v="Коэффициент энергоэффективности EER, Вт/Вт"/>
    <n v="2.81"/>
    <x v="11"/>
    <s v="2.81"/>
    <s v="2.81"/>
    <x v="0"/>
  </r>
  <r>
    <n v="210"/>
    <s v="Сплит-система колонного типа серии ALTO UPGRADE RC-AL60HN"/>
    <x v="204"/>
    <x v="204"/>
    <x v="2"/>
    <x v="1"/>
    <s v="Класс энергоэффективности EER (охлаждение)"/>
    <s v="C"/>
    <x v="13"/>
    <s v="C"/>
    <s v="C"/>
    <x v="0"/>
  </r>
  <r>
    <n v="210"/>
    <s v="Сплит-система колонного типа серии ALTO UPGRADE RC-AL60HN"/>
    <x v="204"/>
    <x v="204"/>
    <x v="2"/>
    <x v="1"/>
    <s v="Теплопроизводительность, kBTU"/>
    <n v="60"/>
    <x v="15"/>
    <s v="60"/>
    <s v="60"/>
    <x v="0"/>
  </r>
  <r>
    <n v="210"/>
    <s v="Сплит-система колонного типа серии ALTO UPGRADE RC-AL60HN"/>
    <x v="204"/>
    <x v="204"/>
    <x v="2"/>
    <x v="1"/>
    <s v="Теплопроизводительность контура, kBTU"/>
    <n v="60"/>
    <x v="85"/>
    <s v="60"/>
    <s v="60"/>
    <x v="0"/>
  </r>
  <r>
    <n v="210"/>
    <s v="Сплит-система колонного типа серии ALTO UPGRADE RC-AL60HN"/>
    <x v="204"/>
    <x v="204"/>
    <x v="2"/>
    <x v="1"/>
    <s v="Теплопроизводительность, кВт"/>
    <n v="17.5"/>
    <x v="16"/>
    <s v="17.5"/>
    <s v="17.5"/>
    <x v="1"/>
  </r>
  <r>
    <n v="210"/>
    <s v="Сплит-система колонного типа серии ALTO UPGRADE RC-AL60HN"/>
    <x v="204"/>
    <x v="204"/>
    <x v="2"/>
    <x v="1"/>
    <s v="Номинальная теплопроизводительность, кВт"/>
    <n v="17.5"/>
    <x v="86"/>
    <s v="17.5"/>
    <s v="17.5"/>
    <x v="0"/>
  </r>
  <r>
    <n v="210"/>
    <s v="Сплит-система колонного типа серии ALTO UPGRADE RC-AL60HN"/>
    <x v="204"/>
    <x v="204"/>
    <x v="2"/>
    <x v="1"/>
    <s v="Потребляемый ток в режиме нагрева, А"/>
    <n v="11.8"/>
    <x v="17"/>
    <s v="11.8"/>
    <s v="11.8"/>
    <x v="1"/>
  </r>
  <r>
    <n v="210"/>
    <s v="Сплит-система колонного типа серии ALTO UPGRADE RC-AL60HN"/>
    <x v="204"/>
    <x v="204"/>
    <x v="2"/>
    <x v="1"/>
    <s v="Номинальный потребляемый ток в режиме нагрева, А"/>
    <n v="11.8"/>
    <x v="89"/>
    <s v="11.8"/>
    <s v="11.8"/>
    <x v="0"/>
  </r>
  <r>
    <n v="210"/>
    <s v="Сплит-система колонного типа серии ALTO UPGRADE RC-AL60HN"/>
    <x v="204"/>
    <x v="204"/>
    <x v="2"/>
    <x v="1"/>
    <s v="Потребляемая мощность в режиме нагрева, кВт"/>
    <n v="6.21"/>
    <x v="18"/>
    <s v="6.21"/>
    <s v="6.21"/>
    <x v="1"/>
  </r>
  <r>
    <n v="210"/>
    <s v="Сплит-система колонного типа серии ALTO UPGRADE RC-AL60HN"/>
    <x v="204"/>
    <x v="204"/>
    <x v="2"/>
    <x v="1"/>
    <s v="Номинальная потребляемая мощность в режиме нагрева, кВт"/>
    <n v="6.21"/>
    <x v="92"/>
    <s v="6.21"/>
    <s v="6.21"/>
    <x v="0"/>
  </r>
  <r>
    <n v="210"/>
    <s v="Сплит-система колонного типа серии ALTO UPGRADE RC-AL60HN"/>
    <x v="204"/>
    <x v="204"/>
    <x v="2"/>
    <x v="1"/>
    <s v="Коэффициент энергоэффективности COP, Вт/Вт"/>
    <n v="2.82"/>
    <x v="19"/>
    <s v="2.82"/>
    <s v="2.82"/>
    <x v="0"/>
  </r>
  <r>
    <n v="210"/>
    <s v="Сплит-система колонного типа серии ALTO UPGRADE RC-AL60HN"/>
    <x v="204"/>
    <x v="204"/>
    <x v="2"/>
    <x v="1"/>
    <s v="Класс энергоэффективности COP (нагрев)"/>
    <s v="D"/>
    <x v="21"/>
    <s v="D"/>
    <s v="D"/>
    <x v="0"/>
  </r>
  <r>
    <n v="210"/>
    <s v="Сплит-система колонного типа серии ALTO UPGRADE RC-AL60HN"/>
    <x v="204"/>
    <x v="204"/>
    <x v="2"/>
    <x v="1"/>
    <s v="Электропитание внутреннего блока, В/Гц/Ф"/>
    <s v="380-415/50/3"/>
    <x v="95"/>
    <s v="380-415/50/3"/>
    <s v="380-415/50/3"/>
    <x v="0"/>
  </r>
  <r>
    <n v="210"/>
    <s v="Сплит-система колонного типа серии ALTO UPGRADE RC-AL60HN"/>
    <x v="204"/>
    <x v="204"/>
    <x v="2"/>
    <x v="1"/>
    <s v="Напряжение электропитания внутреннего блока, В"/>
    <s v="380-415"/>
    <x v="96"/>
    <s v="380-415"/>
    <s v="380-415"/>
    <x v="0"/>
  </r>
  <r>
    <n v="210"/>
    <s v="Сплит-система колонного типа серии ALTO UPGRADE RC-AL60HN"/>
    <x v="204"/>
    <x v="204"/>
    <x v="2"/>
    <x v="1"/>
    <s v="Частота электропитания внутреннего блока, Гц"/>
    <n v="50"/>
    <x v="97"/>
    <s v="50"/>
    <s v="50"/>
    <x v="0"/>
  </r>
  <r>
    <n v="210"/>
    <s v="Сплит-система колонного типа серии ALTO UPGRADE RC-AL60HN"/>
    <x v="204"/>
    <x v="204"/>
    <x v="2"/>
    <x v="1"/>
    <s v="Количество фаз электропитания внутреннего блока, Ф"/>
    <n v="3"/>
    <x v="98"/>
    <s v="3"/>
    <s v="3"/>
    <x v="0"/>
  </r>
  <r>
    <n v="210"/>
    <s v="Сплит-система колонного типа серии ALTO UPGRADE RC-AL60HN"/>
    <x v="204"/>
    <x v="204"/>
    <x v="2"/>
    <x v="1"/>
    <s v="Электропитание наружного блока, В/Гц/Ф"/>
    <s v="380-415/50/3"/>
    <x v="99"/>
    <s v="380-415/50/3"/>
    <s v="380-415/50/3"/>
    <x v="0"/>
  </r>
  <r>
    <n v="210"/>
    <s v="Сплит-система колонного типа серии ALTO UPGRADE RC-AL60HN"/>
    <x v="204"/>
    <x v="204"/>
    <x v="2"/>
    <x v="1"/>
    <s v="Напряжение электропитания наружного блока, В"/>
    <s v="380-415"/>
    <x v="100"/>
    <s v="380-415"/>
    <s v="380-415"/>
    <x v="0"/>
  </r>
  <r>
    <n v="210"/>
    <s v="Сплит-система колонного типа серии ALTO UPGRADE RC-AL60HN"/>
    <x v="204"/>
    <x v="204"/>
    <x v="2"/>
    <x v="1"/>
    <s v="Частота электропитания наружного блока, Гц"/>
    <n v="50"/>
    <x v="101"/>
    <s v="50"/>
    <s v="50"/>
    <x v="0"/>
  </r>
  <r>
    <n v="210"/>
    <s v="Сплит-система колонного типа серии ALTO UPGRADE RC-AL60HN"/>
    <x v="204"/>
    <x v="204"/>
    <x v="2"/>
    <x v="1"/>
    <s v="Количество фаз электропитания наружного блока, Ф"/>
    <n v="3"/>
    <x v="102"/>
    <s v="3"/>
    <s v="3"/>
    <x v="0"/>
  </r>
  <r>
    <n v="210"/>
    <s v="Сплит-система колонного типа серии ALTO UPGRADE RC-AL60HN"/>
    <x v="204"/>
    <x v="204"/>
    <x v="2"/>
    <x v="1"/>
    <s v="Расход воздуха внутреннего блока, м&amp;lt;sup&amp;gt;3&amp;lt;/sup&amp;gt;/ч"/>
    <s v="1650/1800/1950"/>
    <x v="24"/>
    <s v="1650/1800/1950"/>
    <s v="1650/1800/1950"/>
    <x v="0"/>
  </r>
  <r>
    <n v="210"/>
    <s v="Сплит-система колонного типа серии ALTO UPGRADE RC-AL60HN"/>
    <x v="204"/>
    <x v="204"/>
    <x v="2"/>
    <x v="1"/>
    <s v="Минимальный расход воздуха внутреннего блока, м&amp;lt;sup&amp;gt;3&amp;lt;/sup&amp;gt;/ч"/>
    <n v="1650"/>
    <x v="25"/>
    <s v="1650"/>
    <s v="1650"/>
    <x v="0"/>
  </r>
  <r>
    <n v="210"/>
    <s v="Сплит-система колонного типа серии ALTO UPGRADE RC-AL60HN"/>
    <x v="204"/>
    <x v="204"/>
    <x v="2"/>
    <x v="1"/>
    <s v="Уровень шума внутреннего блока, дБ(А)"/>
    <s v="53/57/59"/>
    <x v="26"/>
    <s v="53/57/59"/>
    <s v="53/57/59"/>
    <x v="1"/>
  </r>
  <r>
    <n v="210"/>
    <s v="Сплит-система колонного типа серии ALTO UPGRADE RC-AL60HN"/>
    <x v="204"/>
    <x v="204"/>
    <x v="2"/>
    <x v="1"/>
    <s v="Минимальный уровень шума внутреннего блока, дБ(А)"/>
    <n v="53"/>
    <x v="27"/>
    <s v="53"/>
    <s v="53"/>
    <x v="0"/>
  </r>
  <r>
    <n v="210"/>
    <s v="Сплит-система колонного типа серии ALTO UPGRADE RC-AL60HN"/>
    <x v="204"/>
    <x v="204"/>
    <x v="2"/>
    <x v="1"/>
    <s v="Объем конденсации, л/ч"/>
    <n v="6.07"/>
    <x v="28"/>
    <s v="6.07"/>
    <s v="6.07"/>
    <x v="0"/>
  </r>
  <r>
    <n v="210"/>
    <s v="Сплит-система колонного типа серии ALTO UPGRADE RC-AL60HN"/>
    <x v="204"/>
    <x v="204"/>
    <x v="2"/>
    <x v="1"/>
    <s v="Расход воздуха наружного блока, м&amp;lt;sup&amp;gt;3&amp;lt;/sup&amp;gt;/ч"/>
    <n v="5800"/>
    <x v="29"/>
    <s v="5800"/>
    <s v="5800"/>
    <x v="0"/>
  </r>
  <r>
    <n v="210"/>
    <s v="Сплит-система колонного типа серии ALTO UPGRADE RC-AL60HN"/>
    <x v="204"/>
    <x v="204"/>
    <x v="2"/>
    <x v="1"/>
    <s v="Уровень шума наружного блока, дБ(А)"/>
    <n v="58"/>
    <x v="30"/>
    <s v="58"/>
    <s v="58"/>
    <x v="1"/>
  </r>
  <r>
    <n v="210"/>
    <s v="Сплит-система колонного типа серии ALTO UPGRADE RC-AL60HN"/>
    <x v="204"/>
    <x v="204"/>
    <x v="2"/>
    <x v="1"/>
    <s v="Марка компрессора"/>
    <s v="Panasonic"/>
    <x v="31"/>
    <s v="Panasonic"/>
    <s v="Panasonic"/>
    <x v="1"/>
  </r>
  <r>
    <n v="210"/>
    <s v="Сплит-система колонного типа серии ALTO UPGRADE RC-AL60HN"/>
    <x v="204"/>
    <x v="204"/>
    <x v="2"/>
    <x v="1"/>
    <s v="Тип компрессора"/>
    <s v="Спиральный"/>
    <x v="32"/>
    <s v="Спиральный"/>
    <s v="Спиральный"/>
    <x v="0"/>
  </r>
  <r>
    <n v="210"/>
    <s v="Сплит-система колонного типа серии ALTO UPGRADE RC-AL60HN"/>
    <x v="204"/>
    <x v="204"/>
    <x v="2"/>
    <x v="1"/>
    <s v="Модель компрессора"/>
    <s v="C-SBP185H38A"/>
    <x v="185"/>
    <s v="C-SBP185H38A"/>
    <s v="C-SBP185H38A"/>
    <x v="1"/>
  </r>
  <r>
    <n v="210"/>
    <s v="Сплит-система колонного типа серии ALTO UPGRADE RC-AL60HN"/>
    <x v="204"/>
    <x v="204"/>
    <x v="2"/>
    <x v="1"/>
    <s v="Тип хладагента"/>
    <s v="R410A"/>
    <x v="33"/>
    <s v="R410A"/>
    <s v="R410A"/>
    <x v="1"/>
  </r>
  <r>
    <n v="210"/>
    <s v="Сплит-система колонного типа серии ALTO UPGRADE RC-AL60HN"/>
    <x v="204"/>
    <x v="204"/>
    <x v="2"/>
    <x v="1"/>
    <s v="Заводская заправка хладагента, г"/>
    <n v="3600"/>
    <x v="34"/>
    <s v="3600"/>
    <s v="3600"/>
    <x v="1"/>
  </r>
  <r>
    <n v="210"/>
    <s v="Сплит-система колонного типа серии ALTO UPGRADE RC-AL60HN"/>
    <x v="204"/>
    <x v="204"/>
    <x v="2"/>
    <x v="1"/>
    <s v="Дозаправка хладагента (сверх номинальной длины трассы), г/м"/>
    <n v="50"/>
    <x v="103"/>
    <s v="50"/>
    <s v="50"/>
    <x v="0"/>
  </r>
  <r>
    <n v="210"/>
    <s v="Сплит-система колонного типа серии ALTO UPGRADE RC-AL60HN"/>
    <x v="204"/>
    <x v="204"/>
    <x v="2"/>
    <x v="1"/>
    <s v="Габаритные размеры внутреннего блока (ШхВхГ), мм"/>
    <s v="580x1925x400"/>
    <x v="35"/>
    <s v="580 x 1925 x 400"/>
    <s v="580 x 1925 x 400"/>
    <x v="1"/>
  </r>
  <r>
    <n v="210"/>
    <s v="Сплит-система колонного типа серии ALTO UPGRADE RC-AL60HN"/>
    <x v="204"/>
    <x v="204"/>
    <x v="2"/>
    <x v="1"/>
    <s v="Ширина внутреннего блока, мм"/>
    <n v="580"/>
    <x v="104"/>
    <s v="580"/>
    <s v="580"/>
    <x v="0"/>
  </r>
  <r>
    <n v="210"/>
    <s v="Сплит-система колонного типа серии ALTO UPGRADE RC-AL60HN"/>
    <x v="204"/>
    <x v="204"/>
    <x v="2"/>
    <x v="1"/>
    <s v="Высота внутреннего блока, мм"/>
    <n v="1925"/>
    <x v="105"/>
    <s v="1925"/>
    <s v="1925"/>
    <x v="0"/>
  </r>
  <r>
    <n v="210"/>
    <s v="Сплит-система колонного типа серии ALTO UPGRADE RC-AL60HN"/>
    <x v="204"/>
    <x v="204"/>
    <x v="2"/>
    <x v="1"/>
    <s v="Глубина внутреннего блока, мм"/>
    <n v="400"/>
    <x v="106"/>
    <s v="400"/>
    <s v="400"/>
    <x v="0"/>
  </r>
  <r>
    <n v="210"/>
    <s v="Сплит-система колонного типа серии ALTO UPGRADE RC-AL60HN"/>
    <x v="204"/>
    <x v="204"/>
    <x v="2"/>
    <x v="1"/>
    <s v="Габаритные размеры наружного блока (ШхВхГ), мм"/>
    <s v="940x1320x340"/>
    <x v="36"/>
    <s v="940 x 1320 x 340"/>
    <s v="940 x 1320 x 340"/>
    <x v="1"/>
  </r>
  <r>
    <n v="210"/>
    <s v="Сплит-система колонного типа серии ALTO UPGRADE RC-AL60HN"/>
    <x v="204"/>
    <x v="204"/>
    <x v="2"/>
    <x v="1"/>
    <s v="Ширина наружного блока, мм"/>
    <n v="940"/>
    <x v="107"/>
    <s v="940"/>
    <s v="940"/>
    <x v="0"/>
  </r>
  <r>
    <n v="210"/>
    <s v="Сплит-система колонного типа серии ALTO UPGRADE RC-AL60HN"/>
    <x v="204"/>
    <x v="204"/>
    <x v="2"/>
    <x v="1"/>
    <s v="Высота наружного блока, мм"/>
    <n v="1320"/>
    <x v="108"/>
    <s v="1320"/>
    <s v="1320"/>
    <x v="0"/>
  </r>
  <r>
    <n v="210"/>
    <s v="Сплит-система колонного типа серии ALTO UPGRADE RC-AL60HN"/>
    <x v="204"/>
    <x v="204"/>
    <x v="2"/>
    <x v="1"/>
    <s v="Глубина наружного блока, мм"/>
    <n v="340"/>
    <x v="109"/>
    <s v="340"/>
    <s v="340"/>
    <x v="0"/>
  </r>
  <r>
    <n v="210"/>
    <s v="Сплит-система колонного типа серии ALTO UPGRADE RC-AL60HN"/>
    <x v="204"/>
    <x v="204"/>
    <x v="2"/>
    <x v="1"/>
    <s v="Габаритные размеры внутреннего блока в упаковке (ШхВхГ), мм"/>
    <s v="690x2100x565"/>
    <x v="37"/>
    <s v="690 x 2100 x 565"/>
    <s v="690 x 2100 x 565"/>
    <x v="1"/>
  </r>
  <r>
    <n v="210"/>
    <s v="Сплит-система колонного типа серии ALTO UPGRADE RC-AL60HN"/>
    <x v="204"/>
    <x v="204"/>
    <x v="2"/>
    <x v="1"/>
    <s v="Ширина внутреннего блока в упаковке, мм"/>
    <n v="690"/>
    <x v="110"/>
    <s v="690"/>
    <s v="690"/>
    <x v="0"/>
  </r>
  <r>
    <n v="210"/>
    <s v="Сплит-система колонного типа серии ALTO UPGRADE RC-AL60HN"/>
    <x v="204"/>
    <x v="204"/>
    <x v="2"/>
    <x v="1"/>
    <s v="Высота внутреннего блока в упаковке, мм"/>
    <n v="2100"/>
    <x v="111"/>
    <s v="2100"/>
    <s v="2100"/>
    <x v="0"/>
  </r>
  <r>
    <n v="210"/>
    <s v="Сплит-система колонного типа серии ALTO UPGRADE RC-AL60HN"/>
    <x v="204"/>
    <x v="204"/>
    <x v="2"/>
    <x v="1"/>
    <s v="Глубина внутреннего блока в упаковке, мм"/>
    <n v="565"/>
    <x v="112"/>
    <s v="565"/>
    <s v="565"/>
    <x v="0"/>
  </r>
  <r>
    <n v="210"/>
    <s v="Сплит-система колонного типа серии ALTO UPGRADE RC-AL60HN"/>
    <x v="204"/>
    <x v="204"/>
    <x v="2"/>
    <x v="1"/>
    <s v="Габаритные размеры наружного блока в упаковке (ШхВхГ), мм"/>
    <s v="1070x1435x450"/>
    <x v="38"/>
    <s v="1070 x 1435 x 450"/>
    <s v="1070 x 1435 x 450"/>
    <x v="1"/>
  </r>
  <r>
    <n v="210"/>
    <s v="Сплит-система колонного типа серии ALTO UPGRADE RC-AL60HN"/>
    <x v="204"/>
    <x v="204"/>
    <x v="2"/>
    <x v="1"/>
    <s v="Ширина наружного блока в упаковке, мм"/>
    <n v="1070"/>
    <x v="113"/>
    <s v="1070"/>
    <s v="1070"/>
    <x v="0"/>
  </r>
  <r>
    <n v="210"/>
    <s v="Сплит-система колонного типа серии ALTO UPGRADE RC-AL60HN"/>
    <x v="204"/>
    <x v="204"/>
    <x v="2"/>
    <x v="1"/>
    <s v="Высота наружного блока в упаковке, мм"/>
    <n v="1435"/>
    <x v="114"/>
    <s v="1435"/>
    <s v="1435"/>
    <x v="0"/>
  </r>
  <r>
    <n v="210"/>
    <s v="Сплит-система колонного типа серии ALTO UPGRADE RC-AL60HN"/>
    <x v="204"/>
    <x v="204"/>
    <x v="2"/>
    <x v="1"/>
    <s v="Глубина наружного блока в упаковке, мм"/>
    <n v="450"/>
    <x v="115"/>
    <s v="450"/>
    <s v="450"/>
    <x v="0"/>
  </r>
  <r>
    <n v="210"/>
    <s v="Сплит-система колонного типа серии ALTO UPGRADE RC-AL60HN"/>
    <x v="204"/>
    <x v="204"/>
    <x v="2"/>
    <x v="1"/>
    <s v="Вес нетто внутреннего блока, кг"/>
    <n v="54"/>
    <x v="39"/>
    <s v="54"/>
    <s v="54"/>
    <x v="1"/>
  </r>
  <r>
    <n v="210"/>
    <s v="Сплит-система колонного типа серии ALTO UPGRADE RC-AL60HN"/>
    <x v="204"/>
    <x v="204"/>
    <x v="2"/>
    <x v="1"/>
    <s v="Вес нетто наружного блока, кг"/>
    <n v="102"/>
    <x v="40"/>
    <s v="102"/>
    <s v="102"/>
    <x v="1"/>
  </r>
  <r>
    <n v="210"/>
    <s v="Сплит-система колонного типа серии ALTO UPGRADE RC-AL60HN"/>
    <x v="204"/>
    <x v="204"/>
    <x v="2"/>
    <x v="1"/>
    <s v="Вес брутто внутреннего блока, кг"/>
    <n v="66"/>
    <x v="41"/>
    <s v="66"/>
    <s v="66"/>
    <x v="1"/>
  </r>
  <r>
    <n v="210"/>
    <s v="Сплит-система колонного типа серии ALTO UPGRADE RC-AL60HN"/>
    <x v="204"/>
    <x v="204"/>
    <x v="2"/>
    <x v="1"/>
    <s v="Вес брутто наружного блока, кг"/>
    <n v="113"/>
    <x v="42"/>
    <s v="113"/>
    <s v="113"/>
    <x v="1"/>
  </r>
  <r>
    <n v="210"/>
    <s v="Сплит-система колонного типа серии ALTO UPGRADE RC-AL60HN"/>
    <x v="204"/>
    <x v="204"/>
    <x v="2"/>
    <x v="1"/>
    <s v="Диаметр жидкостной трубы, мм (дюйм)"/>
    <s v="9,53 (3/8&amp;quot;)"/>
    <x v="43"/>
    <s v="9.53 (3/8&amp;quot;)"/>
    <n v="9.5299999999999994"/>
    <x v="1"/>
  </r>
  <r>
    <n v="210"/>
    <s v="Сплит-система колонного типа серии ALTO UPGRADE RC-AL60HN"/>
    <x v="204"/>
    <x v="204"/>
    <x v="2"/>
    <x v="1"/>
    <s v="Диаметр газовой трубы, мм (дюйм)"/>
    <s v="19,05 (3/4&amp;quot;)"/>
    <x v="44"/>
    <s v="19.05 (3/4&amp;quot;)"/>
    <n v="19.05"/>
    <x v="1"/>
  </r>
  <r>
    <n v="210"/>
    <s v="Сплит-система колонного типа серии ALTO UPGRADE RC-AL60HN"/>
    <x v="204"/>
    <x v="204"/>
    <x v="2"/>
    <x v="1"/>
    <s v="Максимальная длина трассы, м"/>
    <n v="50"/>
    <x v="45"/>
    <s v="50"/>
    <s v="50"/>
    <x v="1"/>
  </r>
  <r>
    <n v="210"/>
    <s v="Сплит-система колонного типа серии ALTO UPGRADE RC-AL60HN"/>
    <x v="204"/>
    <x v="204"/>
    <x v="2"/>
    <x v="1"/>
    <s v="Максимальный перепад по высоте между внутренним и наружным блоками, м"/>
    <n v="30"/>
    <x v="46"/>
    <s v="30"/>
    <s v="30"/>
    <x v="1"/>
  </r>
  <r>
    <n v="210"/>
    <s v="Сплит-система колонного типа серии ALTO UPGRADE RC-AL60HN"/>
    <x v="204"/>
    <x v="204"/>
    <x v="2"/>
    <x v="1"/>
    <s v="Максимальный перепад по высоте между внутренним и наружным блоками (если не задано взаимное расположение внутреннего и наружного блока), м"/>
    <n v="30"/>
    <x v="116"/>
    <s v="30"/>
    <s v="30"/>
    <x v="1"/>
  </r>
  <r>
    <n v="210"/>
    <s v="Сплит-система колонного типа серии ALTO UPGRADE RC-AL60HN"/>
    <x v="204"/>
    <x v="204"/>
    <x v="2"/>
    <x v="1"/>
    <s v="Минимальная длина трассы, м"/>
    <n v="4"/>
    <x v="47"/>
    <s v="4"/>
    <s v="4"/>
    <x v="0"/>
  </r>
  <r>
    <n v="210"/>
    <s v="Сплит-система колонного типа серии ALTO UPGRADE RC-AL60HN"/>
    <x v="204"/>
    <x v="204"/>
    <x v="2"/>
    <x v="1"/>
    <s v="Номинальная длина трассы, м"/>
    <n v="7"/>
    <x v="48"/>
    <s v="7"/>
    <s v="7"/>
    <x v="0"/>
  </r>
  <r>
    <n v="210"/>
    <s v="Сплит-система колонного типа серии ALTO UPGRADE RC-AL60HN"/>
    <x v="204"/>
    <x v="204"/>
    <x v="2"/>
    <x v="1"/>
    <s v="Диаметр дренажной трубы, мм"/>
    <n v="20"/>
    <x v="49"/>
    <s v="20"/>
    <s v="20"/>
    <x v="0"/>
  </r>
  <r>
    <n v="210"/>
    <s v="Сплит-система колонного типа серии ALTO UPGRADE RC-AL60HN"/>
    <x v="204"/>
    <x v="204"/>
    <x v="2"/>
    <x v="1"/>
    <s v="Рабочие температурные границы наружного воздуха (охлаждение), &amp;amp;deg;C"/>
    <s v="16 ~ +49"/>
    <x v="50"/>
    <s v="16 ~ +49"/>
    <s v="16 ~ +49"/>
    <x v="1"/>
  </r>
  <r>
    <n v="210"/>
    <s v="Сплит-система колонного типа серии ALTO UPGRADE RC-AL60HN"/>
    <x v="204"/>
    <x v="204"/>
    <x v="2"/>
    <x v="1"/>
    <s v="Минимальная рабочая температура наружного воздуха (охлаждение), &amp;amp;deg;C"/>
    <n v="16"/>
    <x v="117"/>
    <s v="16"/>
    <s v="16"/>
    <x v="0"/>
  </r>
  <r>
    <n v="210"/>
    <s v="Сплит-система колонного типа серии ALTO UPGRADE RC-AL60HN"/>
    <x v="204"/>
    <x v="204"/>
    <x v="2"/>
    <x v="1"/>
    <s v="Максимальная рабочая температура наружного воздуха (охлаждение), &amp;amp;deg;C"/>
    <n v="49"/>
    <x v="118"/>
    <s v="49"/>
    <s v="49"/>
    <x v="0"/>
  </r>
  <r>
    <n v="210"/>
    <s v="Сплит-система колонного типа серии ALTO UPGRADE RC-AL60HN"/>
    <x v="204"/>
    <x v="204"/>
    <x v="2"/>
    <x v="1"/>
    <s v="Рабочие температурные границы наружного воздуха (нагрев), &amp;amp;deg;C"/>
    <s v="-15 ~ +30"/>
    <x v="51"/>
    <s v="-15 ~ +30"/>
    <s v="-15 ~ +30"/>
    <x v="1"/>
  </r>
  <r>
    <n v="210"/>
    <s v="Сплит-система колонного типа серии ALTO UPGRADE RC-AL60HN"/>
    <x v="204"/>
    <x v="204"/>
    <x v="2"/>
    <x v="1"/>
    <s v="Минимальная рабочая температура наружного воздуха (нагрев), &amp;amp;deg;C"/>
    <n v="-15"/>
    <x v="119"/>
    <s v="-15"/>
    <s v="-15"/>
    <x v="0"/>
  </r>
  <r>
    <n v="210"/>
    <s v="Сплит-система колонного типа серии ALTO UPGRADE RC-AL60HN"/>
    <x v="204"/>
    <x v="204"/>
    <x v="2"/>
    <x v="1"/>
    <s v="Максимальная рабочая температура наружного воздуха (нагрев), &amp;amp;deg;C"/>
    <n v="30"/>
    <x v="120"/>
    <s v="30"/>
    <s v="30"/>
    <x v="0"/>
  </r>
  <r>
    <n v="210"/>
    <s v="Сплит-система колонного типа серии ALTO UPGRADE RC-AL60HN"/>
    <x v="204"/>
    <x v="204"/>
    <x v="2"/>
    <x v="1"/>
    <s v="Рабочие температурные границы внутреннего воздуха (охлаждение), &amp;amp;deg;C"/>
    <s v="+17 ~ +30"/>
    <x v="182"/>
    <s v="+17 ~ +30"/>
    <s v="+17 ~ +30"/>
    <x v="1"/>
  </r>
  <r>
    <n v="210"/>
    <s v="Сплит-система колонного типа серии ALTO UPGRADE RC-AL60HN"/>
    <x v="204"/>
    <x v="204"/>
    <x v="2"/>
    <x v="1"/>
    <s v="Минимальная рабочая температура внутреннего воздуха (охлаждение), &amp;amp;deg;C"/>
    <n v="17"/>
    <x v="192"/>
    <s v="17"/>
    <s v="17"/>
    <x v="0"/>
  </r>
  <r>
    <n v="210"/>
    <s v="Сплит-система колонного типа серии ALTO UPGRADE RC-AL60HN"/>
    <x v="204"/>
    <x v="204"/>
    <x v="2"/>
    <x v="1"/>
    <s v="Максимальная рабочая температура внутреннего воздуха (охлаждение), &amp;amp;deg;C"/>
    <n v="30"/>
    <x v="193"/>
    <s v="30"/>
    <s v="30"/>
    <x v="0"/>
  </r>
  <r>
    <n v="210"/>
    <s v="Сплит-система колонного типа серии ALTO UPGRADE RC-AL60HN"/>
    <x v="204"/>
    <x v="204"/>
    <x v="2"/>
    <x v="1"/>
    <s v="Рабочие температурные границы внутреннего воздуха (нагрев), &amp;amp;deg;C"/>
    <s v="0 ~ +30"/>
    <x v="183"/>
    <s v="0 ~ +30"/>
    <s v="0 ~ +30"/>
    <x v="1"/>
  </r>
  <r>
    <n v="210"/>
    <s v="Сплит-система колонного типа серии ALTO UPGRADE RC-AL60HN"/>
    <x v="204"/>
    <x v="204"/>
    <x v="2"/>
    <x v="1"/>
    <s v="Минимальная рабочая температура внутреннего воздуха (нагрев), &amp;amp;deg;C"/>
    <n v="0"/>
    <x v="194"/>
    <s v="0"/>
    <s v="0"/>
    <x v="0"/>
  </r>
  <r>
    <n v="210"/>
    <s v="Сплит-система колонного типа серии ALTO UPGRADE RC-AL60HN"/>
    <x v="204"/>
    <x v="204"/>
    <x v="2"/>
    <x v="1"/>
    <s v="Максимальная рабочая температура внутреннего воздуха (нагрев), &amp;amp;deg;C"/>
    <n v="30"/>
    <x v="195"/>
    <s v="30"/>
    <s v="30"/>
    <x v="0"/>
  </r>
  <r>
    <n v="210"/>
    <s v="Сплит-система колонного типа серии ALTO UPGRADE RC-AL60HN"/>
    <x v="204"/>
    <x v="204"/>
    <x v="2"/>
    <x v="1"/>
    <s v="Подключение электропитания"/>
    <s v="Внутренний блок"/>
    <x v="52"/>
    <s v="Внутренний блок"/>
    <s v="Внутренний блок"/>
    <x v="0"/>
  </r>
  <r>
    <n v="210"/>
    <s v="Сплит-система колонного типа серии ALTO UPGRADE RC-AL60HN"/>
    <x v="204"/>
    <x v="204"/>
    <x v="2"/>
    <x v="1"/>
    <s v="Межблочный кабель, мм&amp;lt;sup&amp;gt;2&amp;lt;/sup&amp;gt;"/>
    <s v="6*2,5"/>
    <x v="53"/>
    <s v="6*2.5"/>
    <s v="6*2.5"/>
    <x v="0"/>
  </r>
  <r>
    <n v="210"/>
    <s v="Сплит-система колонного типа серии ALTO UPGRADE RC-AL60HN"/>
    <x v="204"/>
    <x v="204"/>
    <x v="2"/>
    <x v="1"/>
    <s v="Силовой кабель, мм&amp;lt;sup&amp;gt;2&amp;lt;/sup&amp;gt;"/>
    <s v="5*2,5"/>
    <x v="54"/>
    <s v="5*2.5"/>
    <s v="5*2.5"/>
    <x v="0"/>
  </r>
  <r>
    <n v="210"/>
    <s v="Сплит-система колонного типа серии ALTO UPGRADE RC-AL60HN"/>
    <x v="204"/>
    <x v="204"/>
    <x v="2"/>
    <x v="1"/>
    <s v="Автомат защиты, А"/>
    <n v="25"/>
    <x v="55"/>
    <s v="25"/>
    <s v="25"/>
    <x v="0"/>
  </r>
  <r>
    <n v="210"/>
    <s v="Сплит-система колонного типа серии ALTO UPGRADE RC-AL60HN"/>
    <x v="204"/>
    <x v="204"/>
    <x v="2"/>
    <x v="1"/>
    <s v="Максимальная потребляемая мощность, кВт"/>
    <n v="7.4"/>
    <x v="56"/>
    <s v="7.4"/>
    <s v="7.4"/>
    <x v="0"/>
  </r>
  <r>
    <n v="210"/>
    <s v="Сплит-система колонного типа серии ALTO UPGRADE RC-AL60HN"/>
    <x v="204"/>
    <x v="204"/>
    <x v="2"/>
    <x v="1"/>
    <s v="Максимальный потребляемый ток, А"/>
    <n v="18"/>
    <x v="57"/>
    <s v="18"/>
    <s v="18"/>
    <x v="0"/>
  </r>
  <r>
    <n v="210"/>
    <s v="Сплит-система колонного типа серии ALTO UPGRADE RC-AL60HN"/>
    <x v="204"/>
    <x v="204"/>
    <x v="2"/>
    <x v="1"/>
    <s v="Пусковой ток, А"/>
    <n v="58"/>
    <x v="191"/>
    <s v="58"/>
    <s v="58"/>
    <x v="0"/>
  </r>
  <r>
    <n v="210"/>
    <s v="Сплит-система колонного типа серии ALTO UPGRADE RC-AL60HN"/>
    <x v="204"/>
    <x v="204"/>
    <x v="2"/>
    <x v="1"/>
    <s v="Класс пылевлагозащиты, внутренний / наружный блок"/>
    <s v="IPX0/IPX4"/>
    <x v="58"/>
    <s v="IPX0/IPX4"/>
    <s v="IPX0/IPX4"/>
    <x v="0"/>
  </r>
  <r>
    <n v="210"/>
    <s v="Сплит-система колонного типа серии ALTO UPGRADE RC-AL60HN"/>
    <x v="204"/>
    <x v="204"/>
    <x v="2"/>
    <x v="1"/>
    <s v="Класс пылевлагозащиты, внутренний блок"/>
    <s v="IPX0"/>
    <x v="121"/>
    <s v="IPX0"/>
    <s v="IPX0"/>
    <x v="0"/>
  </r>
  <r>
    <n v="210"/>
    <s v="Сплит-система колонного типа серии ALTO UPGRADE RC-AL60HN"/>
    <x v="204"/>
    <x v="204"/>
    <x v="2"/>
    <x v="1"/>
    <s v="Класс пылевлагозащиты, наружный блок"/>
    <s v="IPX4"/>
    <x v="122"/>
    <s v="IPX4"/>
    <s v="IPX4"/>
    <x v="0"/>
  </r>
  <r>
    <n v="210"/>
    <s v="Сплит-система колонного типа серии ALTO UPGRADE RC-AL60HN"/>
    <x v="204"/>
    <x v="204"/>
    <x v="2"/>
    <x v="1"/>
    <s v="Класс электрозащиты, внутренний / наружный блок"/>
    <s v="I класс/I класс"/>
    <x v="59"/>
    <s v="I класс/I класс"/>
    <s v="I класс/I класс"/>
    <x v="0"/>
  </r>
  <r>
    <n v="210"/>
    <s v="Сплит-система колонного типа серии ALTO UPGRADE RC-AL60HN"/>
    <x v="204"/>
    <x v="204"/>
    <x v="2"/>
    <x v="1"/>
    <s v="Класс электрозащиты, внутренний блок"/>
    <s v="I класс"/>
    <x v="123"/>
    <s v="I класс"/>
    <s v="I класс"/>
    <x v="0"/>
  </r>
  <r>
    <n v="210"/>
    <s v="Сплит-система колонного типа серии ALTO UPGRADE RC-AL60HN"/>
    <x v="204"/>
    <x v="204"/>
    <x v="2"/>
    <x v="1"/>
    <s v="Класс электрозащиты, наружный блок"/>
    <s v="I класс"/>
    <x v="124"/>
    <s v="I класс"/>
    <s v="I класс"/>
    <x v="0"/>
  </r>
  <r>
    <n v="210"/>
    <s v="Сплит-система колонного типа серии ALTO UPGRADE RC-AL60HN"/>
    <x v="204"/>
    <x v="204"/>
    <x v="2"/>
    <x v="1"/>
    <s v="Монтажный размер наружного блока, мм"/>
    <s v="625*364"/>
    <x v="60"/>
    <s v="625*364"/>
    <s v="625*364"/>
    <x v="0"/>
  </r>
  <r>
    <n v="210"/>
    <s v="Сплит-система колонного типа серии ALTO UPGRADE RC-AL60HN"/>
    <x v="204"/>
    <x v="204"/>
    <x v="2"/>
    <x v="1"/>
    <s v="Страна производства"/>
    <s v="КНР"/>
    <x v="61"/>
    <s v="КНР"/>
    <s v="КНР"/>
    <x v="0"/>
  </r>
  <r>
    <n v="210"/>
    <s v="Сплит-система колонного типа серии ALTO UPGRADE RC-AL60HN"/>
    <x v="204"/>
    <x v="204"/>
    <x v="2"/>
    <x v="1"/>
    <s v="Срок гарантии, мес"/>
    <n v="36"/>
    <x v="62"/>
    <s v="36"/>
    <s v="36"/>
    <x v="0"/>
  </r>
  <r>
    <n v="210"/>
    <s v="Сплит-система колонного типа серии ALTO UPGRADE RC-AL60HN"/>
    <x v="204"/>
    <x v="204"/>
    <x v="2"/>
    <x v="1"/>
    <s v="Цвет внутреннего блока"/>
    <s v="Белый"/>
    <x v="63"/>
    <s v="Белый"/>
    <s v="Белый"/>
    <x v="0"/>
  </r>
  <r>
    <n v="210"/>
    <s v="Сплит-система колонного типа серии ALTO UPGRADE RC-AL60HN"/>
    <x v="204"/>
    <x v="204"/>
    <x v="2"/>
    <x v="1"/>
    <s v="Цвет наружного блока"/>
    <s v="Белый"/>
    <x v="64"/>
    <s v="Белый"/>
    <s v="Белый"/>
    <x v="0"/>
  </r>
  <r>
    <n v="210"/>
    <s v="Сплит-система колонного типа серии ALTO UPGRADE RC-AL60HN"/>
    <x v="204"/>
    <x v="204"/>
    <x v="2"/>
    <x v="1"/>
    <s v="Тип дросселирующего устройства"/>
    <s v="Капиллярная трубка"/>
    <x v="65"/>
    <s v="Капиллярная трубка"/>
    <s v="Капиллярная трубка"/>
    <x v="0"/>
  </r>
  <r>
    <n v="210"/>
    <s v="Сплит-система колонного типа серии ALTO UPGRADE RC-AL60HN"/>
    <x v="204"/>
    <x v="204"/>
    <x v="2"/>
    <x v="1"/>
    <s v="Ионизатор воздуха"/>
    <s v="Нет"/>
    <x v="66"/>
    <s v="Нет"/>
    <s v="нет"/>
    <x v="0"/>
  </r>
  <r>
    <n v="210"/>
    <s v="Сплит-система колонного типа серии ALTO UPGRADE RC-AL60HN"/>
    <x v="204"/>
    <x v="204"/>
    <x v="2"/>
    <x v="1"/>
    <s v="Плазменная очистка воздуха"/>
    <s v="Нет"/>
    <x v="67"/>
    <s v="Нет"/>
    <s v="нет"/>
    <x v="0"/>
  </r>
  <r>
    <n v="210"/>
    <s v="Сплит-система колонного типа серии ALTO UPGRADE RC-AL60HN"/>
    <x v="204"/>
    <x v="204"/>
    <x v="2"/>
    <x v="1"/>
    <s v="Ультрафиолетовая стерилизация"/>
    <s v="Нет"/>
    <x v="68"/>
    <s v="Нет"/>
    <s v="нет"/>
    <x v="0"/>
  </r>
  <r>
    <n v="210"/>
    <s v="Сплит-система колонного типа серии ALTO UPGRADE RC-AL60HN"/>
    <x v="204"/>
    <x v="204"/>
    <x v="2"/>
    <x v="1"/>
    <s v="Регулировка положения жалюзи с пульта ДУ"/>
    <s v="Только горизонтальные"/>
    <x v="69"/>
    <s v="Только горизонтальные"/>
    <s v="Только горизонтальные"/>
    <x v="0"/>
  </r>
  <r>
    <n v="210"/>
    <s v="Сплит-система колонного типа серии ALTO UPGRADE RC-AL60HN"/>
    <x v="204"/>
    <x v="204"/>
    <x v="2"/>
    <x v="1"/>
    <s v="Управление c мобильного приложения по Wi-Fi"/>
    <s v="Нет"/>
    <x v="70"/>
    <s v="Нет"/>
    <s v="нет"/>
    <x v="0"/>
  </r>
  <r>
    <n v="210"/>
    <s v="Сплит-система колонного типа серии ALTO UPGRADE RC-AL60HN"/>
    <x v="204"/>
    <x v="204"/>
    <x v="2"/>
    <x v="1"/>
    <s v="Дополнительные фильтры тонкой очистки в комплекте"/>
    <s v="Нет"/>
    <x v="71"/>
    <s v="Нет"/>
    <s v="нет"/>
    <x v="0"/>
  </r>
  <r>
    <n v="210"/>
    <s v="Сплит-система колонного типа серии ALTO UPGRADE RC-AL60HN"/>
    <x v="204"/>
    <x v="204"/>
    <x v="2"/>
    <x v="1"/>
    <s v="Противопылевой фильтр в комплекте"/>
    <s v="Да"/>
    <x v="72"/>
    <s v="Да"/>
    <s v="да"/>
    <x v="0"/>
  </r>
  <r>
    <n v="210"/>
    <s v="Сплит-система колонного типа серии ALTO UPGRADE RC-AL60HN"/>
    <x v="204"/>
    <x v="204"/>
    <x v="2"/>
    <x v="1"/>
    <s v="Пульт управления в комплекте"/>
    <s v="Да, беспроводной"/>
    <x v="73"/>
    <s v="Да. беспроводной"/>
    <s v="Да. беспроводной"/>
    <x v="0"/>
  </r>
  <r>
    <n v="210"/>
    <s v="Сплит-система колонного типа серии ALTO UPGRADE RC-AL60HN"/>
    <x v="204"/>
    <x v="204"/>
    <x v="2"/>
    <x v="1"/>
    <s v="Встроенный электронагреватель"/>
    <s v="Нет"/>
    <x v="126"/>
    <s v="Нет"/>
    <s v="нет"/>
    <x v="0"/>
  </r>
  <r>
    <n v="211"/>
    <s v="Мобильные кондиционеры с электронным управлением cерии LARGO RM-L51CN-E"/>
    <x v="205"/>
    <x v="205"/>
    <x v="2"/>
    <x v="4"/>
    <s v="Модель"/>
    <s v="RM-L51CN-E"/>
    <x v="0"/>
    <s v="RM-L51CN-E"/>
    <s v="RM-L51CN-E"/>
    <x v="0"/>
  </r>
  <r>
    <n v="211"/>
    <s v="Мобильные кондиционеры с электронным управлением cерии LARGO RM-L51CN-E"/>
    <x v="205"/>
    <x v="205"/>
    <x v="2"/>
    <x v="4"/>
    <s v="Серия"/>
    <s v="LARGO"/>
    <x v="4"/>
    <s v="LARGO"/>
    <s v="LARGO"/>
    <x v="0"/>
  </r>
  <r>
    <n v="211"/>
    <s v="Мобильные кондиционеры с электронным управлением cерии LARGO RM-L51CN-E"/>
    <x v="205"/>
    <x v="205"/>
    <x v="2"/>
    <x v="4"/>
    <s v="Тип прибора"/>
    <s v="Напольный"/>
    <x v="197"/>
    <s v="Напольный"/>
    <s v="Напольный"/>
    <x v="1"/>
  </r>
  <r>
    <n v="211"/>
    <s v="Мобильные кондиционеры с электронным управлением cерии LARGO RM-L51CN-E"/>
    <x v="205"/>
    <x v="205"/>
    <x v="2"/>
    <x v="4"/>
    <s v="Холодопроизводительность, кВт"/>
    <n v="5.0999999999999996"/>
    <x v="8"/>
    <s v="5.1"/>
    <s v="5.1"/>
    <x v="1"/>
  </r>
  <r>
    <n v="211"/>
    <s v="Мобильные кондиционеры с электронным управлением cерии LARGO RM-L51CN-E"/>
    <x v="205"/>
    <x v="205"/>
    <x v="2"/>
    <x v="4"/>
    <s v="Номинальная холодопроизводительность, кВт"/>
    <n v="5.0999999999999996"/>
    <x v="76"/>
    <s v="5.1"/>
    <s v="5.1"/>
    <x v="0"/>
  </r>
  <r>
    <n v="211"/>
    <s v="Мобильные кондиционеры с электронным управлением cерии LARGO RM-L51CN-E"/>
    <x v="205"/>
    <x v="205"/>
    <x v="2"/>
    <x v="4"/>
    <s v="Потребляемый ток в режиме охлаждения, А"/>
    <n v="7.6"/>
    <x v="9"/>
    <s v="7.6"/>
    <s v="7.6"/>
    <x v="1"/>
  </r>
  <r>
    <n v="211"/>
    <s v="Мобильные кондиционеры с электронным управлением cерии LARGO RM-L51CN-E"/>
    <x v="205"/>
    <x v="205"/>
    <x v="2"/>
    <x v="4"/>
    <s v="Номинальный потребляемый ток в режиме охлаждения, A"/>
    <n v="7.6"/>
    <x v="198"/>
    <s v="7.6"/>
    <s v="7.6"/>
    <x v="0"/>
  </r>
  <r>
    <n v="211"/>
    <s v="Мобильные кондиционеры с электронным управлением cерии LARGO RM-L51CN-E"/>
    <x v="205"/>
    <x v="205"/>
    <x v="2"/>
    <x v="4"/>
    <s v="Потребляемая мощность в режиме охлаждения, кВт"/>
    <n v="1.75"/>
    <x v="10"/>
    <s v="1.75"/>
    <s v="1.75"/>
    <x v="1"/>
  </r>
  <r>
    <n v="211"/>
    <s v="Мобильные кондиционеры с электронным управлением cерии LARGO RM-L51CN-E"/>
    <x v="205"/>
    <x v="205"/>
    <x v="2"/>
    <x v="4"/>
    <s v="Номинальная потребляемая мощность в режиме охлаждения, кВт"/>
    <n v="1.75"/>
    <x v="82"/>
    <s v="1.75"/>
    <s v="1.75"/>
    <x v="0"/>
  </r>
  <r>
    <n v="211"/>
    <s v="Мобильные кондиционеры с электронным управлением cерии LARGO RM-L51CN-E"/>
    <x v="205"/>
    <x v="205"/>
    <x v="2"/>
    <x v="4"/>
    <s v="Коэффициент энергоэффективности EER"/>
    <n v="2.91"/>
    <x v="199"/>
    <s v="2.91"/>
    <s v="2.91"/>
    <x v="0"/>
  </r>
  <r>
    <n v="211"/>
    <s v="Мобильные кондиционеры с электронным управлением cерии LARGO RM-L51CN-E"/>
    <x v="205"/>
    <x v="205"/>
    <x v="2"/>
    <x v="4"/>
    <s v="Класс энергоэффективности EER (охлаждение)"/>
    <s v="A"/>
    <x v="13"/>
    <s v="A"/>
    <s v="A"/>
    <x v="0"/>
  </r>
  <r>
    <n v="211"/>
    <s v="Мобильные кондиционеры с электронным управлением cерии LARGO RM-L51CN-E"/>
    <x v="205"/>
    <x v="205"/>
    <x v="2"/>
    <x v="4"/>
    <s v="Электропитание, В/Гц/Ф"/>
    <s v="220-240/50/1"/>
    <x v="23"/>
    <s v="220-240/50/1"/>
    <s v="220-240/50/1"/>
    <x v="1"/>
  </r>
  <r>
    <n v="211"/>
    <s v="Мобильные кондиционеры с электронным управлением cерии LARGO RM-L51CN-E"/>
    <x v="205"/>
    <x v="205"/>
    <x v="2"/>
    <x v="4"/>
    <s v="Напряжение электропитания, В"/>
    <s v="220-240"/>
    <x v="144"/>
    <s v="220-240"/>
    <s v="220-240"/>
    <x v="0"/>
  </r>
  <r>
    <n v="211"/>
    <s v="Мобильные кондиционеры с электронным управлением cерии LARGO RM-L51CN-E"/>
    <x v="205"/>
    <x v="205"/>
    <x v="2"/>
    <x v="4"/>
    <s v="Частота электропитания, Гц"/>
    <n v="50"/>
    <x v="145"/>
    <s v="50"/>
    <s v="50"/>
    <x v="0"/>
  </r>
  <r>
    <n v="211"/>
    <s v="Мобильные кондиционеры с электронным управлением cерии LARGO RM-L51CN-E"/>
    <x v="205"/>
    <x v="205"/>
    <x v="2"/>
    <x v="4"/>
    <s v="Количество фаз электропитания, Ф"/>
    <n v="1"/>
    <x v="146"/>
    <s v="1"/>
    <s v="1"/>
    <x v="0"/>
  </r>
  <r>
    <n v="211"/>
    <s v="Мобильные кондиционеры с электронным управлением cерии LARGO RM-L51CN-E"/>
    <x v="205"/>
    <x v="205"/>
    <x v="2"/>
    <x v="4"/>
    <s v="Расход воздуха  прибора, м&amp;lt;sup&amp;gt;3&amp;lt;/sup&amp;gt;/ч"/>
    <n v="450"/>
    <x v="200"/>
    <s v="450"/>
    <s v="450"/>
    <x v="0"/>
  </r>
  <r>
    <n v="211"/>
    <s v="Мобильные кондиционеры с электронным управлением cерии LARGO RM-L51CN-E"/>
    <x v="205"/>
    <x v="205"/>
    <x v="2"/>
    <x v="4"/>
    <s v="Минимальный расход воздуха прибора, м&amp;lt;sup&amp;gt;3&amp;lt;/sup&amp;gt;/ч"/>
    <n v="450"/>
    <x v="201"/>
    <s v="450"/>
    <s v="450"/>
    <x v="0"/>
  </r>
  <r>
    <n v="211"/>
    <s v="Мобильные кондиционеры с электронным управлением cерии LARGO RM-L51CN-E"/>
    <x v="205"/>
    <x v="205"/>
    <x v="2"/>
    <x v="4"/>
    <s v="Уровень шума прибора, дБ(А)"/>
    <s v="50/53/56"/>
    <x v="202"/>
    <s v="50/53/56"/>
    <s v="50/53/56"/>
    <x v="0"/>
  </r>
  <r>
    <n v="211"/>
    <s v="Мобильные кондиционеры с электронным управлением cерии LARGO RM-L51CN-E"/>
    <x v="205"/>
    <x v="205"/>
    <x v="2"/>
    <x v="4"/>
    <s v="Минимальный уровень  шума прибора, дБ(А)"/>
    <n v="50"/>
    <x v="203"/>
    <s v="50"/>
    <s v="50"/>
    <x v="0"/>
  </r>
  <r>
    <n v="211"/>
    <s v="Мобильные кондиционеры с электронным управлением cерии LARGO RM-L51CN-E"/>
    <x v="205"/>
    <x v="205"/>
    <x v="2"/>
    <x v="4"/>
    <s v="Осушение, л/ч"/>
    <n v="2.6"/>
    <x v="204"/>
    <s v="2.6"/>
    <s v="2.6"/>
    <x v="0"/>
  </r>
  <r>
    <n v="211"/>
    <s v="Мобильные кондиционеры с электронным управлением cерии LARGO RM-L51CN-E"/>
    <x v="205"/>
    <x v="205"/>
    <x v="2"/>
    <x v="4"/>
    <s v="Марка компрессора"/>
    <s v="RECHI"/>
    <x v="31"/>
    <s v="RECHI"/>
    <s v="RECHI"/>
    <x v="1"/>
  </r>
  <r>
    <n v="211"/>
    <s v="Мобильные кондиционеры с электронным управлением cерии LARGO RM-L51CN-E"/>
    <x v="205"/>
    <x v="205"/>
    <x v="2"/>
    <x v="4"/>
    <s v="Модель компрессора"/>
    <s v="48A343A"/>
    <x v="185"/>
    <s v="48A343A"/>
    <s v="48A343A"/>
    <x v="1"/>
  </r>
  <r>
    <n v="211"/>
    <s v="Мобильные кондиционеры с электронным управлением cерии LARGO RM-L51CN-E"/>
    <x v="205"/>
    <x v="205"/>
    <x v="2"/>
    <x v="4"/>
    <s v="Тип хладагента"/>
    <s v="R410A"/>
    <x v="33"/>
    <s v="R410A"/>
    <s v="R410A"/>
    <x v="1"/>
  </r>
  <r>
    <n v="211"/>
    <s v="Мобильные кондиционеры с электронным управлением cерии LARGO RM-L51CN-E"/>
    <x v="205"/>
    <x v="205"/>
    <x v="2"/>
    <x v="4"/>
    <s v="Заводская заправка хладагента, г"/>
    <n v="760"/>
    <x v="34"/>
    <s v="760"/>
    <s v="760"/>
    <x v="1"/>
  </r>
  <r>
    <n v="211"/>
    <s v="Мобильные кондиционеры с электронным управлением cерии LARGO RM-L51CN-E"/>
    <x v="205"/>
    <x v="205"/>
    <x v="2"/>
    <x v="4"/>
    <s v="Габаритные размеры прибора (ШхВхГ), мм"/>
    <s v="365x775x568"/>
    <x v="205"/>
    <s v="365 x 775 x 568"/>
    <s v="365 x 775 x 568"/>
    <x v="0"/>
  </r>
  <r>
    <n v="211"/>
    <s v="Мобильные кондиционеры с электронным управлением cерии LARGO RM-L51CN-E"/>
    <x v="205"/>
    <x v="205"/>
    <x v="2"/>
    <x v="4"/>
    <s v="Габаритные размеры прибора в упаковке (ШхВхГ), мм"/>
    <s v="425x855x710"/>
    <x v="206"/>
    <s v="425 x 855 x 710"/>
    <s v="425 x 855 x 710"/>
    <x v="0"/>
  </r>
  <r>
    <n v="211"/>
    <s v="Мобильные кондиционеры с электронным управлением cерии LARGO RM-L51CN-E"/>
    <x v="205"/>
    <x v="205"/>
    <x v="2"/>
    <x v="4"/>
    <s v="Вес нетто, кг"/>
    <n v="40"/>
    <x v="207"/>
    <s v="40"/>
    <s v="40"/>
    <x v="0"/>
  </r>
  <r>
    <n v="211"/>
    <s v="Мобильные кондиционеры с электронным управлением cерии LARGO RM-L51CN-E"/>
    <x v="205"/>
    <x v="205"/>
    <x v="2"/>
    <x v="4"/>
    <s v="Вес брутто, кг"/>
    <n v="47"/>
    <x v="208"/>
    <s v="47"/>
    <s v="47"/>
    <x v="0"/>
  </r>
  <r>
    <n v="211"/>
    <s v="Мобильные кондиционеры с электронным управлением cерии LARGO RM-L51CN-E"/>
    <x v="205"/>
    <x v="205"/>
    <x v="2"/>
    <x v="4"/>
    <s v="Максимальная длина воздуховода, м"/>
    <n v="1.5"/>
    <x v="209"/>
    <s v="1.5"/>
    <s v="1.5"/>
    <x v="0"/>
  </r>
  <r>
    <n v="211"/>
    <s v="Мобильные кондиционеры с электронным управлением cерии LARGO RM-L51CN-E"/>
    <x v="205"/>
    <x v="205"/>
    <x v="2"/>
    <x v="4"/>
    <s v="Диаметр воздуховода, мм"/>
    <n v="150"/>
    <x v="210"/>
    <s v="150"/>
    <s v="150"/>
    <x v="0"/>
  </r>
  <r>
    <n v="211"/>
    <s v="Мобильные кондиционеры с электронным управлением cерии LARGO RM-L51CN-E"/>
    <x v="205"/>
    <x v="205"/>
    <x v="2"/>
    <x v="4"/>
    <s v="Рабочие температурные границы прибора (охлаждение), &amp;amp;deg;C"/>
    <s v="+18 ~ +35"/>
    <x v="211"/>
    <s v="+18 ~ +35"/>
    <s v="+18 ~ +35"/>
    <x v="0"/>
  </r>
  <r>
    <n v="211"/>
    <s v="Мобильные кондиционеры с электронным управлением cерии LARGO RM-L51CN-E"/>
    <x v="205"/>
    <x v="205"/>
    <x v="2"/>
    <x v="4"/>
    <s v="Минимальная рабочая температура прибора (охлаждение), &amp;amp;deg;C"/>
    <n v="18"/>
    <x v="212"/>
    <s v="18"/>
    <s v="18"/>
    <x v="0"/>
  </r>
  <r>
    <n v="211"/>
    <s v="Мобильные кондиционеры с электронным управлением cерии LARGO RM-L51CN-E"/>
    <x v="205"/>
    <x v="205"/>
    <x v="2"/>
    <x v="4"/>
    <s v="Максимальная рабочая температура прибора (охлаждение), &amp;amp;deg;C"/>
    <n v="35"/>
    <x v="213"/>
    <s v="35"/>
    <s v="35"/>
    <x v="0"/>
  </r>
  <r>
    <n v="211"/>
    <s v="Мобильные кондиционеры с электронным управлением cерии LARGO RM-L51CN-E"/>
    <x v="205"/>
    <x v="205"/>
    <x v="2"/>
    <x v="4"/>
    <s v="Класс пылевлагозащиты, прибора"/>
    <s v="IPX0"/>
    <x v="214"/>
    <s v="IPX0"/>
    <s v="IPX0"/>
    <x v="0"/>
  </r>
  <r>
    <n v="211"/>
    <s v="Мобильные кондиционеры с электронным управлением cерии LARGO RM-L51CN-E"/>
    <x v="205"/>
    <x v="205"/>
    <x v="2"/>
    <x v="4"/>
    <s v="Класс электрозащиты, прибора"/>
    <s v="I класс"/>
    <x v="215"/>
    <s v="I класс"/>
    <s v="I класс"/>
    <x v="0"/>
  </r>
  <r>
    <n v="211"/>
    <s v="Мобильные кондиционеры с электронным управлением cерии LARGO RM-L51CN-E"/>
    <x v="205"/>
    <x v="205"/>
    <x v="2"/>
    <x v="4"/>
    <s v="Страна производства"/>
    <s v="КНР"/>
    <x v="61"/>
    <s v="КНР"/>
    <s v="КНР"/>
    <x v="0"/>
  </r>
  <r>
    <n v="211"/>
    <s v="Мобильные кондиционеры с электронным управлением cерии LARGO RM-L51CN-E"/>
    <x v="205"/>
    <x v="205"/>
    <x v="2"/>
    <x v="4"/>
    <s v="Срок гарантии, мес"/>
    <n v="36"/>
    <x v="62"/>
    <s v="36"/>
    <s v="36"/>
    <x v="0"/>
  </r>
  <r>
    <n v="211"/>
    <s v="Мобильные кондиционеры с электронным управлением cерии LARGO RM-L51CN-E"/>
    <x v="205"/>
    <x v="205"/>
    <x v="2"/>
    <x v="4"/>
    <s v="Цвет прибора"/>
    <s v="Белый"/>
    <x v="216"/>
    <s v="Белый"/>
    <s v="Белый"/>
    <x v="0"/>
  </r>
  <r>
    <n v="211"/>
    <s v="Мобильные кондиционеры с электронным управлением cерии LARGO RM-L51CN-E"/>
    <x v="205"/>
    <x v="205"/>
    <x v="2"/>
    <x v="4"/>
    <s v="Автоматическое испарения конденсата"/>
    <s v="нет"/>
    <x v="217"/>
    <s v="нет"/>
    <s v="нет"/>
    <x v="0"/>
  </r>
  <r>
    <n v="211"/>
    <s v="Мобильные кондиционеры с электронным управлением cерии LARGO RM-L51CN-E"/>
    <x v="205"/>
    <x v="205"/>
    <x v="2"/>
    <x v="4"/>
    <s v="Эффективен для помещений площадью до, м&amp;lt;sup&amp;gt;2&amp;lt;/sup&amp;gt;"/>
    <n v="36"/>
    <x v="6"/>
    <s v="36"/>
    <s v="36"/>
    <x v="1"/>
  </r>
  <r>
    <n v="212"/>
    <s v="Мобильные кондиционеры с электронным управлением cерии LARGO RM-L60CN-E"/>
    <x v="206"/>
    <x v="206"/>
    <x v="2"/>
    <x v="4"/>
    <s v="Модель"/>
    <s v="RM-L60CN-E"/>
    <x v="0"/>
    <s v="RM-L60CN-E"/>
    <s v="RM-L60CN-E"/>
    <x v="0"/>
  </r>
  <r>
    <n v="212"/>
    <s v="Мобильные кондиционеры с электронным управлением cерии LARGO RM-L60CN-E"/>
    <x v="206"/>
    <x v="206"/>
    <x v="2"/>
    <x v="4"/>
    <s v="Серия"/>
    <s v="LARGO"/>
    <x v="4"/>
    <s v="LARGO"/>
    <s v="LARGO"/>
    <x v="0"/>
  </r>
  <r>
    <n v="212"/>
    <s v="Мобильные кондиционеры с электронным управлением cерии LARGO RM-L60CN-E"/>
    <x v="206"/>
    <x v="206"/>
    <x v="2"/>
    <x v="4"/>
    <s v="Тип прибора"/>
    <s v="Напольный"/>
    <x v="197"/>
    <s v="Напольный"/>
    <s v="Напольный"/>
    <x v="1"/>
  </r>
  <r>
    <n v="212"/>
    <s v="Мобильные кондиционеры с электронным управлением cерии LARGO RM-L60CN-E"/>
    <x v="206"/>
    <x v="206"/>
    <x v="2"/>
    <x v="4"/>
    <s v="Холодопроизводительность, кВт"/>
    <n v="6"/>
    <x v="8"/>
    <s v="6"/>
    <s v="6"/>
    <x v="1"/>
  </r>
  <r>
    <n v="212"/>
    <s v="Мобильные кондиционеры с электронным управлением cерии LARGO RM-L60CN-E"/>
    <x v="206"/>
    <x v="206"/>
    <x v="2"/>
    <x v="4"/>
    <s v="Номинальная холодопроизводительность, кВт"/>
    <n v="6"/>
    <x v="76"/>
    <s v="6"/>
    <s v="6"/>
    <x v="0"/>
  </r>
  <r>
    <n v="212"/>
    <s v="Мобильные кондиционеры с электронным управлением cерии LARGO RM-L60CN-E"/>
    <x v="206"/>
    <x v="206"/>
    <x v="2"/>
    <x v="4"/>
    <s v="Потребляемый ток в режиме охлаждения, А"/>
    <n v="10"/>
    <x v="9"/>
    <s v="10"/>
    <s v="10"/>
    <x v="1"/>
  </r>
  <r>
    <n v="212"/>
    <s v="Мобильные кондиционеры с электронным управлением cерии LARGO RM-L60CN-E"/>
    <x v="206"/>
    <x v="206"/>
    <x v="2"/>
    <x v="4"/>
    <s v="Номинальный потребляемый ток в режиме охлаждения, A"/>
    <n v="10"/>
    <x v="198"/>
    <s v="10"/>
    <s v="10"/>
    <x v="0"/>
  </r>
  <r>
    <n v="212"/>
    <s v="Мобильные кондиционеры с электронным управлением cерии LARGO RM-L60CN-E"/>
    <x v="206"/>
    <x v="206"/>
    <x v="2"/>
    <x v="4"/>
    <s v="Потребляемая мощность в режиме охлаждения, кВт"/>
    <n v="2.2999999999999998"/>
    <x v="10"/>
    <s v="2.3"/>
    <s v="2.3"/>
    <x v="1"/>
  </r>
  <r>
    <n v="212"/>
    <s v="Мобильные кондиционеры с электронным управлением cерии LARGO RM-L60CN-E"/>
    <x v="206"/>
    <x v="206"/>
    <x v="2"/>
    <x v="4"/>
    <s v="Номинальная потребляемая мощность в режиме охлаждения, кВт"/>
    <n v="2.2999999999999998"/>
    <x v="82"/>
    <s v="2.3"/>
    <s v="2.3"/>
    <x v="0"/>
  </r>
  <r>
    <n v="212"/>
    <s v="Мобильные кондиционеры с электронным управлением cерии LARGO RM-L60CN-E"/>
    <x v="206"/>
    <x v="206"/>
    <x v="2"/>
    <x v="4"/>
    <s v="Коэффициент энергоэффективности EER"/>
    <n v="2.61"/>
    <x v="199"/>
    <s v="2.61"/>
    <s v="2.61"/>
    <x v="0"/>
  </r>
  <r>
    <n v="212"/>
    <s v="Мобильные кондиционеры с электронным управлением cерии LARGO RM-L60CN-E"/>
    <x v="206"/>
    <x v="206"/>
    <x v="2"/>
    <x v="4"/>
    <s v="Класс энергоэффективности EER (охлаждение)"/>
    <s v="A"/>
    <x v="13"/>
    <s v="A"/>
    <s v="A"/>
    <x v="0"/>
  </r>
  <r>
    <n v="212"/>
    <s v="Мобильные кондиционеры с электронным управлением cерии LARGO RM-L60CN-E"/>
    <x v="206"/>
    <x v="206"/>
    <x v="2"/>
    <x v="4"/>
    <s v="Электропитание, В/Гц/Ф"/>
    <s v="220-240/50/1"/>
    <x v="23"/>
    <s v="220-240/50/1"/>
    <s v="220-240/50/1"/>
    <x v="1"/>
  </r>
  <r>
    <n v="212"/>
    <s v="Мобильные кондиционеры с электронным управлением cерии LARGO RM-L60CN-E"/>
    <x v="206"/>
    <x v="206"/>
    <x v="2"/>
    <x v="4"/>
    <s v="Напряжение электропитания, В"/>
    <s v="220-240"/>
    <x v="144"/>
    <s v="220-240"/>
    <s v="220-240"/>
    <x v="0"/>
  </r>
  <r>
    <n v="212"/>
    <s v="Мобильные кондиционеры с электронным управлением cерии LARGO RM-L60CN-E"/>
    <x v="206"/>
    <x v="206"/>
    <x v="2"/>
    <x v="4"/>
    <s v="Частота электропитания, Гц"/>
    <n v="50"/>
    <x v="145"/>
    <s v="50"/>
    <s v="50"/>
    <x v="0"/>
  </r>
  <r>
    <n v="212"/>
    <s v="Мобильные кондиционеры с электронным управлением cерии LARGO RM-L60CN-E"/>
    <x v="206"/>
    <x v="206"/>
    <x v="2"/>
    <x v="4"/>
    <s v="Количество фаз электропитания, Ф"/>
    <n v="1"/>
    <x v="146"/>
    <s v="1"/>
    <s v="1"/>
    <x v="0"/>
  </r>
  <r>
    <n v="212"/>
    <s v="Мобильные кондиционеры с электронным управлением cерии LARGO RM-L60CN-E"/>
    <x v="206"/>
    <x v="206"/>
    <x v="2"/>
    <x v="4"/>
    <s v="Расход воздуха  прибора, м&amp;lt;sup&amp;gt;3&amp;lt;/sup&amp;gt;/ч"/>
    <n v="450"/>
    <x v="200"/>
    <s v="450"/>
    <s v="450"/>
    <x v="0"/>
  </r>
  <r>
    <n v="212"/>
    <s v="Мобильные кондиционеры с электронным управлением cерии LARGO RM-L60CN-E"/>
    <x v="206"/>
    <x v="206"/>
    <x v="2"/>
    <x v="4"/>
    <s v="Минимальный расход воздуха прибора, м&amp;lt;sup&amp;gt;3&amp;lt;/sup&amp;gt;/ч"/>
    <n v="450"/>
    <x v="201"/>
    <s v="450"/>
    <s v="450"/>
    <x v="0"/>
  </r>
  <r>
    <n v="212"/>
    <s v="Мобильные кондиционеры с электронным управлением cерии LARGO RM-L60CN-E"/>
    <x v="206"/>
    <x v="206"/>
    <x v="2"/>
    <x v="4"/>
    <s v="Уровень шума прибора, дБ(А)"/>
    <s v="50/53/56"/>
    <x v="202"/>
    <s v="50/53/56"/>
    <s v="50/53/56"/>
    <x v="0"/>
  </r>
  <r>
    <n v="212"/>
    <s v="Мобильные кондиционеры с электронным управлением cерии LARGO RM-L60CN-E"/>
    <x v="206"/>
    <x v="206"/>
    <x v="2"/>
    <x v="4"/>
    <s v="Минимальный уровень  шума прибора, дБ(А)"/>
    <n v="50"/>
    <x v="203"/>
    <s v="50"/>
    <s v="50"/>
    <x v="0"/>
  </r>
  <r>
    <n v="212"/>
    <s v="Мобильные кондиционеры с электронным управлением cерии LARGO RM-L60CN-E"/>
    <x v="206"/>
    <x v="206"/>
    <x v="2"/>
    <x v="4"/>
    <s v="Осушение, л/ч"/>
    <n v="3"/>
    <x v="204"/>
    <s v="3"/>
    <s v="3"/>
    <x v="0"/>
  </r>
  <r>
    <n v="212"/>
    <s v="Мобильные кондиционеры с электронным управлением cерии LARGO RM-L60CN-E"/>
    <x v="206"/>
    <x v="206"/>
    <x v="2"/>
    <x v="4"/>
    <s v="Марка компрессора"/>
    <s v="HIGHLY"/>
    <x v="31"/>
    <s v="HIGHLY"/>
    <s v="HIGHLY"/>
    <x v="1"/>
  </r>
  <r>
    <n v="212"/>
    <s v="Мобильные кондиционеры с электронным управлением cерии LARGO RM-L60CN-E"/>
    <x v="206"/>
    <x v="206"/>
    <x v="2"/>
    <x v="4"/>
    <s v="Модель компрессора"/>
    <s v="ASH218SV-C8LU"/>
    <x v="185"/>
    <s v="ASH218SV-C8LU"/>
    <s v="ASH218SV-C8LU"/>
    <x v="1"/>
  </r>
  <r>
    <n v="212"/>
    <s v="Мобильные кондиционеры с электронным управлением cерии LARGO RM-L60CN-E"/>
    <x v="206"/>
    <x v="206"/>
    <x v="2"/>
    <x v="4"/>
    <s v="Тип хладагента"/>
    <s v="R410A"/>
    <x v="33"/>
    <s v="R410A"/>
    <s v="R410A"/>
    <x v="1"/>
  </r>
  <r>
    <n v="212"/>
    <s v="Мобильные кондиционеры с электронным управлением cерии LARGO RM-L60CN-E"/>
    <x v="206"/>
    <x v="206"/>
    <x v="2"/>
    <x v="4"/>
    <s v="Заводская заправка хладагента, г"/>
    <n v="790"/>
    <x v="34"/>
    <s v="790"/>
    <s v="790"/>
    <x v="1"/>
  </r>
  <r>
    <n v="212"/>
    <s v="Мобильные кондиционеры с электронным управлением cерии LARGO RM-L60CN-E"/>
    <x v="206"/>
    <x v="206"/>
    <x v="2"/>
    <x v="4"/>
    <s v="Габаритные размеры прибора (ШхВхГ), мм"/>
    <s v="365x775x568"/>
    <x v="205"/>
    <s v="365 x 775 x 568"/>
    <s v="365 x 775 x 568"/>
    <x v="0"/>
  </r>
  <r>
    <n v="212"/>
    <s v="Мобильные кондиционеры с электронным управлением cерии LARGO RM-L60CN-E"/>
    <x v="206"/>
    <x v="206"/>
    <x v="2"/>
    <x v="4"/>
    <s v="Габаритные размеры прибора в упаковке (ШхВхГ), мм"/>
    <s v="425x855x710"/>
    <x v="206"/>
    <s v="425 x 855 x 710"/>
    <s v="425 x 855 x 710"/>
    <x v="0"/>
  </r>
  <r>
    <n v="212"/>
    <s v="Мобильные кондиционеры с электронным управлением cерии LARGO RM-L60CN-E"/>
    <x v="206"/>
    <x v="206"/>
    <x v="2"/>
    <x v="4"/>
    <s v="Вес нетто, кг"/>
    <n v="42"/>
    <x v="207"/>
    <s v="42"/>
    <s v="42"/>
    <x v="0"/>
  </r>
  <r>
    <n v="212"/>
    <s v="Мобильные кондиционеры с электронным управлением cерии LARGO RM-L60CN-E"/>
    <x v="206"/>
    <x v="206"/>
    <x v="2"/>
    <x v="4"/>
    <s v="Вес брутто, кг"/>
    <n v="49"/>
    <x v="208"/>
    <s v="49"/>
    <s v="49"/>
    <x v="0"/>
  </r>
  <r>
    <n v="212"/>
    <s v="Мобильные кондиционеры с электронным управлением cерии LARGO RM-L60CN-E"/>
    <x v="206"/>
    <x v="206"/>
    <x v="2"/>
    <x v="4"/>
    <s v="Максимальная длина воздуховода, м"/>
    <n v="1.5"/>
    <x v="209"/>
    <s v="1.5"/>
    <s v="1.5"/>
    <x v="0"/>
  </r>
  <r>
    <n v="212"/>
    <s v="Мобильные кондиционеры с электронным управлением cерии LARGO RM-L60CN-E"/>
    <x v="206"/>
    <x v="206"/>
    <x v="2"/>
    <x v="4"/>
    <s v="Диаметр воздуховода, мм"/>
    <n v="150"/>
    <x v="210"/>
    <s v="150"/>
    <s v="150"/>
    <x v="0"/>
  </r>
  <r>
    <n v="212"/>
    <s v="Мобильные кондиционеры с электронным управлением cерии LARGO RM-L60CN-E"/>
    <x v="206"/>
    <x v="206"/>
    <x v="2"/>
    <x v="4"/>
    <s v="Рабочие температурные границы прибора (охлаждение), &amp;amp;deg;C"/>
    <s v="+18 ~ +35"/>
    <x v="211"/>
    <s v="+18 ~ +35"/>
    <s v="+18 ~ +35"/>
    <x v="0"/>
  </r>
  <r>
    <n v="212"/>
    <s v="Мобильные кондиционеры с электронным управлением cерии LARGO RM-L60CN-E"/>
    <x v="206"/>
    <x v="206"/>
    <x v="2"/>
    <x v="4"/>
    <s v="Минимальная рабочая температура прибора (охлаждение), &amp;amp;deg;C"/>
    <n v="18"/>
    <x v="212"/>
    <s v="18"/>
    <s v="18"/>
    <x v="0"/>
  </r>
  <r>
    <n v="212"/>
    <s v="Мобильные кондиционеры с электронным управлением cерии LARGO RM-L60CN-E"/>
    <x v="206"/>
    <x v="206"/>
    <x v="2"/>
    <x v="4"/>
    <s v="Максимальная рабочая температура прибора (охлаждение), &amp;amp;deg;C"/>
    <n v="35"/>
    <x v="213"/>
    <s v="35"/>
    <s v="35"/>
    <x v="0"/>
  </r>
  <r>
    <n v="212"/>
    <s v="Мобильные кондиционеры с электронным управлением cерии LARGO RM-L60CN-E"/>
    <x v="206"/>
    <x v="206"/>
    <x v="2"/>
    <x v="4"/>
    <s v="Класс пылевлагозащиты, прибора"/>
    <s v="IPX0"/>
    <x v="214"/>
    <s v="IPX0"/>
    <s v="IPX0"/>
    <x v="0"/>
  </r>
  <r>
    <n v="212"/>
    <s v="Мобильные кондиционеры с электронным управлением cерии LARGO RM-L60CN-E"/>
    <x v="206"/>
    <x v="206"/>
    <x v="2"/>
    <x v="4"/>
    <s v="Класс электрозащиты, прибора"/>
    <s v="I класс"/>
    <x v="215"/>
    <s v="I класс"/>
    <s v="I класс"/>
    <x v="0"/>
  </r>
  <r>
    <n v="212"/>
    <s v="Мобильные кондиционеры с электронным управлением cерии LARGO RM-L60CN-E"/>
    <x v="206"/>
    <x v="206"/>
    <x v="2"/>
    <x v="4"/>
    <s v="Страна производства"/>
    <s v="КНР"/>
    <x v="61"/>
    <s v="КНР"/>
    <s v="КНР"/>
    <x v="0"/>
  </r>
  <r>
    <n v="212"/>
    <s v="Мобильные кондиционеры с электронным управлением cерии LARGO RM-L60CN-E"/>
    <x v="206"/>
    <x v="206"/>
    <x v="2"/>
    <x v="4"/>
    <s v="Срок гарантии, мес"/>
    <n v="36"/>
    <x v="62"/>
    <s v="36"/>
    <s v="36"/>
    <x v="0"/>
  </r>
  <r>
    <n v="212"/>
    <s v="Мобильные кондиционеры с электронным управлением cерии LARGO RM-L60CN-E"/>
    <x v="206"/>
    <x v="206"/>
    <x v="2"/>
    <x v="4"/>
    <s v="Цвет прибора"/>
    <s v="Белый"/>
    <x v="216"/>
    <s v="Белый"/>
    <s v="Белый"/>
    <x v="0"/>
  </r>
  <r>
    <n v="212"/>
    <s v="Мобильные кондиционеры с электронным управлением cерии LARGO RM-L60CN-E"/>
    <x v="206"/>
    <x v="206"/>
    <x v="2"/>
    <x v="4"/>
    <s v="Автоматическое испарения конденсата"/>
    <s v="нет"/>
    <x v="217"/>
    <s v="нет"/>
    <s v="нет"/>
    <x v="0"/>
  </r>
  <r>
    <n v="212"/>
    <s v="Мобильные кондиционеры с электронным управлением cерии LARGO RM-L60CN-E"/>
    <x v="206"/>
    <x v="206"/>
    <x v="2"/>
    <x v="4"/>
    <s v="Эффективен для помещений площадью до, м&amp;lt;sup&amp;gt;2&amp;lt;/sup&amp;gt;"/>
    <n v="42"/>
    <x v="6"/>
    <s v="42"/>
    <s v="42"/>
    <x v="1"/>
  </r>
  <r>
    <n v="213"/>
    <s v="Мобильные кондиционеры cерии BUSTA RM-BS22CH-E"/>
    <x v="207"/>
    <x v="207"/>
    <x v="2"/>
    <x v="4"/>
    <s v="Модель"/>
    <s v="RM-BS22CH-E"/>
    <x v="0"/>
    <s v="RM-BS22CH-E"/>
    <s v="RM-BS22CH-E"/>
    <x v="0"/>
  </r>
  <r>
    <n v="213"/>
    <s v="Мобильные кондиционеры cерии BUSTA RM-BS22CH-E"/>
    <x v="207"/>
    <x v="207"/>
    <x v="2"/>
    <x v="4"/>
    <s v="Серия"/>
    <s v="BUSTА"/>
    <x v="4"/>
    <s v="BUSTА"/>
    <s v="BUSTА"/>
    <x v="0"/>
  </r>
  <r>
    <n v="213"/>
    <s v="Мобильные кондиционеры cерии BUSTA RM-BS22CH-E"/>
    <x v="207"/>
    <x v="207"/>
    <x v="2"/>
    <x v="4"/>
    <s v="Тип прибора"/>
    <s v="Напольный"/>
    <x v="197"/>
    <s v="Напольный"/>
    <s v="Напольный"/>
    <x v="1"/>
  </r>
  <r>
    <n v="213"/>
    <s v="Мобильные кондиционеры cерии BUSTA RM-BS22CH-E"/>
    <x v="207"/>
    <x v="207"/>
    <x v="2"/>
    <x v="4"/>
    <s v="Холодопроизводительность, кВт"/>
    <n v="2.15"/>
    <x v="8"/>
    <s v="2.15"/>
    <s v="2.15"/>
    <x v="1"/>
  </r>
  <r>
    <n v="213"/>
    <s v="Мобильные кондиционеры cерии BUSTA RM-BS22CH-E"/>
    <x v="207"/>
    <x v="207"/>
    <x v="2"/>
    <x v="4"/>
    <s v="Номинальная холодопроизводительность, кВт"/>
    <n v="2.15"/>
    <x v="76"/>
    <s v="2.15"/>
    <s v="2.15"/>
    <x v="0"/>
  </r>
  <r>
    <n v="213"/>
    <s v="Мобильные кондиционеры cерии BUSTA RM-BS22CH-E"/>
    <x v="207"/>
    <x v="207"/>
    <x v="2"/>
    <x v="4"/>
    <s v="Потребляемый ток в режиме охлаждения, А"/>
    <n v="3.16"/>
    <x v="9"/>
    <s v="3.16"/>
    <s v="3.16"/>
    <x v="1"/>
  </r>
  <r>
    <n v="213"/>
    <s v="Мобильные кондиционеры cерии BUSTA RM-BS22CH-E"/>
    <x v="207"/>
    <x v="207"/>
    <x v="2"/>
    <x v="4"/>
    <s v="Номинальный потребляемый ток в режиме охлаждения, A"/>
    <n v="3.16"/>
    <x v="198"/>
    <s v="3.16"/>
    <s v="3.16"/>
    <x v="0"/>
  </r>
  <r>
    <n v="213"/>
    <s v="Мобильные кондиционеры cерии BUSTA RM-BS22CH-E"/>
    <x v="207"/>
    <x v="207"/>
    <x v="2"/>
    <x v="4"/>
    <s v="Потребляемая мощность в режиме охлаждения, кВт"/>
    <n v="0.73399999999999999"/>
    <x v="10"/>
    <s v="0.734"/>
    <s v="0.734"/>
    <x v="1"/>
  </r>
  <r>
    <n v="213"/>
    <s v="Мобильные кондиционеры cерии BUSTA RM-BS22CH-E"/>
    <x v="207"/>
    <x v="207"/>
    <x v="2"/>
    <x v="4"/>
    <s v="Номинальная потребляемая мощность в режиме охлаждения, кВт"/>
    <n v="0.73399999999999999"/>
    <x v="82"/>
    <s v="0.734"/>
    <s v="0.734"/>
    <x v="0"/>
  </r>
  <r>
    <n v="213"/>
    <s v="Мобильные кондиционеры cерии BUSTA RM-BS22CH-E"/>
    <x v="207"/>
    <x v="207"/>
    <x v="2"/>
    <x v="4"/>
    <s v="Коэффициент энергоэффективности EER"/>
    <n v="2.93"/>
    <x v="199"/>
    <s v="2.93"/>
    <s v="2.93"/>
    <x v="0"/>
  </r>
  <r>
    <n v="213"/>
    <s v="Мобильные кондиционеры cерии BUSTA RM-BS22CH-E"/>
    <x v="207"/>
    <x v="207"/>
    <x v="2"/>
    <x v="4"/>
    <s v="Класс энергоэффективности EER (охлаждение)"/>
    <s v="A"/>
    <x v="13"/>
    <s v="A"/>
    <s v="A"/>
    <x v="0"/>
  </r>
  <r>
    <n v="213"/>
    <s v="Мобильные кондиционеры cерии BUSTA RM-BS22CH-E"/>
    <x v="207"/>
    <x v="207"/>
    <x v="2"/>
    <x v="4"/>
    <s v="Электропитание, В/Гц/Ф"/>
    <s v="220-240/50/1"/>
    <x v="23"/>
    <s v="220-240/50/1"/>
    <s v="220-240/50/1"/>
    <x v="1"/>
  </r>
  <r>
    <n v="213"/>
    <s v="Мобильные кондиционеры cерии BUSTA RM-BS22CH-E"/>
    <x v="207"/>
    <x v="207"/>
    <x v="2"/>
    <x v="4"/>
    <s v="Напряжение электропитания, В"/>
    <s v="220-240"/>
    <x v="144"/>
    <s v="220-240"/>
    <s v="220-240"/>
    <x v="0"/>
  </r>
  <r>
    <n v="213"/>
    <s v="Мобильные кондиционеры cерии BUSTA RM-BS22CH-E"/>
    <x v="207"/>
    <x v="207"/>
    <x v="2"/>
    <x v="4"/>
    <s v="Частота электропитания, Гц"/>
    <n v="50"/>
    <x v="145"/>
    <s v="50"/>
    <s v="50"/>
    <x v="0"/>
  </r>
  <r>
    <n v="213"/>
    <s v="Мобильные кондиционеры cерии BUSTA RM-BS22CH-E"/>
    <x v="207"/>
    <x v="207"/>
    <x v="2"/>
    <x v="4"/>
    <s v="Количество фаз электропитания, Ф"/>
    <n v="1"/>
    <x v="146"/>
    <s v="1"/>
    <s v="1"/>
    <x v="0"/>
  </r>
  <r>
    <n v="213"/>
    <s v="Мобильные кондиционеры cерии BUSTA RM-BS22CH-E"/>
    <x v="207"/>
    <x v="207"/>
    <x v="2"/>
    <x v="4"/>
    <s v="Расход воздуха  прибора, м&amp;lt;sup&amp;gt;3&amp;lt;/sup&amp;gt;/ч"/>
    <s v="213/319"/>
    <x v="200"/>
    <s v="213/319"/>
    <s v="213/319"/>
    <x v="0"/>
  </r>
  <r>
    <n v="213"/>
    <s v="Мобильные кондиционеры cерии BUSTA RM-BS22CH-E"/>
    <x v="207"/>
    <x v="207"/>
    <x v="2"/>
    <x v="4"/>
    <s v="Минимальный расход воздуха прибора, м&amp;lt;sup&amp;gt;3&amp;lt;/sup&amp;gt;/ч"/>
    <n v="213"/>
    <x v="201"/>
    <s v="213"/>
    <s v="213"/>
    <x v="0"/>
  </r>
  <r>
    <n v="213"/>
    <s v="Мобильные кондиционеры cерии BUSTA RM-BS22CH-E"/>
    <x v="207"/>
    <x v="207"/>
    <x v="2"/>
    <x v="4"/>
    <s v="Уровень шума прибора, дБ(А)"/>
    <s v="47/52.5"/>
    <x v="202"/>
    <s v="47/52.5"/>
    <s v="47/52.5"/>
    <x v="0"/>
  </r>
  <r>
    <n v="213"/>
    <s v="Мобильные кондиционеры cерии BUSTA RM-BS22CH-E"/>
    <x v="207"/>
    <x v="207"/>
    <x v="2"/>
    <x v="4"/>
    <s v="Минимальный уровень  шума прибора, дБ(А)"/>
    <n v="47"/>
    <x v="203"/>
    <s v="47"/>
    <s v="47"/>
    <x v="0"/>
  </r>
  <r>
    <n v="213"/>
    <s v="Мобильные кондиционеры cерии BUSTA RM-BS22CH-E"/>
    <x v="207"/>
    <x v="207"/>
    <x v="2"/>
    <x v="4"/>
    <s v="Осушение, л/ч"/>
    <n v="1.8"/>
    <x v="204"/>
    <s v="1.8"/>
    <s v="1.8"/>
    <x v="0"/>
  </r>
  <r>
    <n v="213"/>
    <s v="Мобильные кондиционеры cерии BUSTA RM-BS22CH-E"/>
    <x v="207"/>
    <x v="207"/>
    <x v="2"/>
    <x v="4"/>
    <s v="Марка компрессора"/>
    <s v="GMCC"/>
    <x v="31"/>
    <s v="GMCC"/>
    <s v="GMCC"/>
    <x v="1"/>
  </r>
  <r>
    <n v="213"/>
    <s v="Мобильные кондиционеры cерии BUSTA RM-BS22CH-E"/>
    <x v="207"/>
    <x v="207"/>
    <x v="2"/>
    <x v="4"/>
    <s v="Модель компрессора"/>
    <s v="DSN118V11UZDX"/>
    <x v="185"/>
    <s v="DSN118V11UZDX"/>
    <s v="DSN118V11UZDX"/>
    <x v="1"/>
  </r>
  <r>
    <n v="213"/>
    <s v="Мобильные кондиционеры cерии BUSTA RM-BS22CH-E"/>
    <x v="207"/>
    <x v="207"/>
    <x v="2"/>
    <x v="4"/>
    <s v="Тип хладагента"/>
    <s v="R290"/>
    <x v="33"/>
    <s v="R290"/>
    <s v="R290"/>
    <x v="1"/>
  </r>
  <r>
    <n v="213"/>
    <s v="Мобильные кондиционеры cерии BUSTA RM-BS22CH-E"/>
    <x v="207"/>
    <x v="207"/>
    <x v="2"/>
    <x v="4"/>
    <s v="Заводская заправка хладагента, г"/>
    <n v="130"/>
    <x v="34"/>
    <s v="130"/>
    <s v="130"/>
    <x v="1"/>
  </r>
  <r>
    <n v="213"/>
    <s v="Мобильные кондиционеры cерии BUSTA RM-BS22CH-E"/>
    <x v="207"/>
    <x v="207"/>
    <x v="2"/>
    <x v="4"/>
    <s v="Габаритные размеры прибора (ШхВхГ), мм"/>
    <s v="345x715x375"/>
    <x v="205"/>
    <s v="345 x 715 x 375"/>
    <s v="345 x 715 x 375"/>
    <x v="0"/>
  </r>
  <r>
    <n v="213"/>
    <s v="Мобильные кондиционеры cерии BUSTA RM-BS22CH-E"/>
    <x v="207"/>
    <x v="207"/>
    <x v="2"/>
    <x v="4"/>
    <s v="Габаритные размеры прибора в упаковке (ШхВхГ), мм"/>
    <s v="377x862x437"/>
    <x v="206"/>
    <s v="377 x 862 x 437"/>
    <s v="377 x 862 x 437"/>
    <x v="0"/>
  </r>
  <r>
    <n v="213"/>
    <s v="Мобильные кондиционеры cерии BUSTA RM-BS22CH-E"/>
    <x v="207"/>
    <x v="207"/>
    <x v="2"/>
    <x v="4"/>
    <s v="Вес нетто, кг"/>
    <n v="22.5"/>
    <x v="207"/>
    <s v="22.5"/>
    <s v="22.5"/>
    <x v="0"/>
  </r>
  <r>
    <n v="213"/>
    <s v="Мобильные кондиционеры cерии BUSTA RM-BS22CH-E"/>
    <x v="207"/>
    <x v="207"/>
    <x v="2"/>
    <x v="4"/>
    <s v="Вес брутто, кг"/>
    <n v="25.5"/>
    <x v="208"/>
    <s v="25.5"/>
    <s v="25.5"/>
    <x v="0"/>
  </r>
  <r>
    <n v="213"/>
    <s v="Мобильные кондиционеры cерии BUSTA RM-BS22CH-E"/>
    <x v="207"/>
    <x v="207"/>
    <x v="2"/>
    <x v="4"/>
    <s v="Максимальная длина воздуховода, м"/>
    <n v="1.5"/>
    <x v="209"/>
    <s v="1.5"/>
    <s v="1.5"/>
    <x v="0"/>
  </r>
  <r>
    <n v="213"/>
    <s v="Мобильные кондиционеры cерии BUSTA RM-BS22CH-E"/>
    <x v="207"/>
    <x v="207"/>
    <x v="2"/>
    <x v="4"/>
    <s v="Диаметр воздуховода, мм"/>
    <n v="150"/>
    <x v="210"/>
    <s v="150"/>
    <s v="150"/>
    <x v="0"/>
  </r>
  <r>
    <n v="213"/>
    <s v="Мобильные кондиционеры cерии BUSTA RM-BS22CH-E"/>
    <x v="207"/>
    <x v="207"/>
    <x v="2"/>
    <x v="4"/>
    <s v="Рабочие температурные границы прибора (охлаждение), &amp;amp;deg;C"/>
    <s v="+17 ~ +35"/>
    <x v="211"/>
    <s v="+17 ~ +35"/>
    <s v="+17 ~ +35"/>
    <x v="0"/>
  </r>
  <r>
    <n v="213"/>
    <s v="Мобильные кондиционеры cерии BUSTA RM-BS22CH-E"/>
    <x v="207"/>
    <x v="207"/>
    <x v="2"/>
    <x v="4"/>
    <s v="Минимальная рабочая температура прибора (охлаждение), &amp;amp;deg;C"/>
    <n v="17"/>
    <x v="212"/>
    <s v="17"/>
    <s v="17"/>
    <x v="0"/>
  </r>
  <r>
    <n v="213"/>
    <s v="Мобильные кондиционеры cерии BUSTA RM-BS22CH-E"/>
    <x v="207"/>
    <x v="207"/>
    <x v="2"/>
    <x v="4"/>
    <s v="Максимальная рабочая температура прибора (охлаждение), &amp;amp;deg;C"/>
    <n v="35"/>
    <x v="213"/>
    <s v="35"/>
    <s v="35"/>
    <x v="0"/>
  </r>
  <r>
    <n v="213"/>
    <s v="Мобильные кондиционеры cерии BUSTA RM-BS22CH-E"/>
    <x v="207"/>
    <x v="207"/>
    <x v="2"/>
    <x v="4"/>
    <s v="Силовой кабель, мм&amp;lt;sup&amp;gt;2&amp;lt;/sup&amp;gt;"/>
    <s v="1,0х3"/>
    <x v="54"/>
    <s v="1.0х3"/>
    <s v="1.0х3"/>
    <x v="0"/>
  </r>
  <r>
    <n v="213"/>
    <s v="Мобильные кондиционеры cерии BUSTA RM-BS22CH-E"/>
    <x v="207"/>
    <x v="207"/>
    <x v="2"/>
    <x v="4"/>
    <s v="Класс пылевлагозащиты, прибора"/>
    <s v="IPX0"/>
    <x v="214"/>
    <s v="IPX0"/>
    <s v="IPX0"/>
    <x v="0"/>
  </r>
  <r>
    <n v="213"/>
    <s v="Мобильные кондиционеры cерии BUSTA RM-BS22CH-E"/>
    <x v="207"/>
    <x v="207"/>
    <x v="2"/>
    <x v="4"/>
    <s v="Класс электрозащиты, прибора"/>
    <s v="I класс"/>
    <x v="215"/>
    <s v="I класс"/>
    <s v="I класс"/>
    <x v="0"/>
  </r>
  <r>
    <n v="213"/>
    <s v="Мобильные кондиционеры cерии BUSTA RM-BS22CH-E"/>
    <x v="207"/>
    <x v="207"/>
    <x v="2"/>
    <x v="4"/>
    <s v="Страна производства"/>
    <s v="КНР"/>
    <x v="61"/>
    <s v="КНР"/>
    <s v="КНР"/>
    <x v="0"/>
  </r>
  <r>
    <n v="213"/>
    <s v="Мобильные кондиционеры cерии BUSTA RM-BS22CH-E"/>
    <x v="207"/>
    <x v="207"/>
    <x v="2"/>
    <x v="4"/>
    <s v="Срок гарантии, мес"/>
    <n v="36"/>
    <x v="62"/>
    <s v="36"/>
    <s v="36"/>
    <x v="0"/>
  </r>
  <r>
    <n v="213"/>
    <s v="Мобильные кондиционеры cерии BUSTA RM-BS22CH-E"/>
    <x v="207"/>
    <x v="207"/>
    <x v="2"/>
    <x v="4"/>
    <s v="Цвет прибора"/>
    <s v="Белый"/>
    <x v="216"/>
    <s v="Белый"/>
    <s v="Белый"/>
    <x v="0"/>
  </r>
  <r>
    <n v="213"/>
    <s v="Мобильные кондиционеры cерии BUSTA RM-BS22CH-E"/>
    <x v="207"/>
    <x v="207"/>
    <x v="2"/>
    <x v="4"/>
    <s v="Автоматическое испарения конденсата"/>
    <s v="нет"/>
    <x v="217"/>
    <s v="нет"/>
    <s v="нет"/>
    <x v="0"/>
  </r>
  <r>
    <n v="213"/>
    <s v="Мобильные кондиционеры cерии BUSTA RM-BS22CH-E"/>
    <x v="207"/>
    <x v="207"/>
    <x v="2"/>
    <x v="4"/>
    <s v="Эффективен для помещений площадью до, м&amp;lt;sup&amp;gt;2&amp;lt;/sup&amp;gt;"/>
    <n v="15"/>
    <x v="6"/>
    <s v="15"/>
    <s v="15"/>
    <x v="1"/>
  </r>
  <r>
    <n v="214"/>
    <s v="Мобильные кондиционеры cерии BUSTA RM-BS28CH-E"/>
    <x v="208"/>
    <x v="208"/>
    <x v="2"/>
    <x v="4"/>
    <s v="Модель"/>
    <s v="RM-BS28CH-E"/>
    <x v="0"/>
    <s v="RM-BS28CH-E"/>
    <s v="RM-BS28CH-E"/>
    <x v="0"/>
  </r>
  <r>
    <n v="214"/>
    <s v="Мобильные кондиционеры cерии BUSTA RM-BS28CH-E"/>
    <x v="208"/>
    <x v="208"/>
    <x v="2"/>
    <x v="4"/>
    <s v="Серия"/>
    <s v="BUSTА"/>
    <x v="4"/>
    <s v="BUSTА"/>
    <s v="BUSTА"/>
    <x v="0"/>
  </r>
  <r>
    <n v="214"/>
    <s v="Мобильные кондиционеры cерии BUSTA RM-BS28CH-E"/>
    <x v="208"/>
    <x v="208"/>
    <x v="2"/>
    <x v="4"/>
    <s v="Тип прибора"/>
    <s v="Напольный"/>
    <x v="197"/>
    <s v="Напольный"/>
    <s v="Напольный"/>
    <x v="1"/>
  </r>
  <r>
    <n v="214"/>
    <s v="Мобильные кондиционеры cерии BUSTA RM-BS28CH-E"/>
    <x v="208"/>
    <x v="208"/>
    <x v="2"/>
    <x v="4"/>
    <s v="Холодопроизводительность, кВт"/>
    <n v="2.79"/>
    <x v="8"/>
    <s v="2.79"/>
    <s v="2.79"/>
    <x v="1"/>
  </r>
  <r>
    <n v="214"/>
    <s v="Мобильные кондиционеры cерии BUSTA RM-BS28CH-E"/>
    <x v="208"/>
    <x v="208"/>
    <x v="2"/>
    <x v="4"/>
    <s v="Номинальная холодопроизводительность, кВт"/>
    <n v="2.79"/>
    <x v="76"/>
    <s v="2.79"/>
    <s v="2.79"/>
    <x v="0"/>
  </r>
  <r>
    <n v="214"/>
    <s v="Мобильные кондиционеры cерии BUSTA RM-BS28CH-E"/>
    <x v="208"/>
    <x v="208"/>
    <x v="2"/>
    <x v="4"/>
    <s v="Потребляемый ток в режиме охлаждения, А"/>
    <n v="4.2699999999999996"/>
    <x v="9"/>
    <s v="4.27"/>
    <s v="4.27"/>
    <x v="1"/>
  </r>
  <r>
    <n v="214"/>
    <s v="Мобильные кондиционеры cерии BUSTA RM-BS28CH-E"/>
    <x v="208"/>
    <x v="208"/>
    <x v="2"/>
    <x v="4"/>
    <s v="Номинальный потребляемый ток в режиме охлаждения, A"/>
    <n v="4.2699999999999996"/>
    <x v="198"/>
    <s v="4.27"/>
    <s v="4.27"/>
    <x v="0"/>
  </r>
  <r>
    <n v="214"/>
    <s v="Мобильные кондиционеры cерии BUSTA RM-BS28CH-E"/>
    <x v="208"/>
    <x v="208"/>
    <x v="2"/>
    <x v="4"/>
    <s v="Потребляемая мощность в режиме охлаждения, кВт"/>
    <n v="0.99299999999999999"/>
    <x v="10"/>
    <s v="0.993"/>
    <s v="0.993"/>
    <x v="1"/>
  </r>
  <r>
    <n v="214"/>
    <s v="Мобильные кондиционеры cерии BUSTA RM-BS28CH-E"/>
    <x v="208"/>
    <x v="208"/>
    <x v="2"/>
    <x v="4"/>
    <s v="Номинальная потребляемая мощность в режиме охлаждения, кВт"/>
    <n v="0.99299999999999999"/>
    <x v="82"/>
    <s v="0.993"/>
    <s v="0.993"/>
    <x v="0"/>
  </r>
  <r>
    <n v="214"/>
    <s v="Мобильные кондиционеры cерии BUSTA RM-BS28CH-E"/>
    <x v="208"/>
    <x v="208"/>
    <x v="2"/>
    <x v="4"/>
    <s v="Коэффициент энергоэффективности EER"/>
    <n v="2.81"/>
    <x v="199"/>
    <s v="2.81"/>
    <s v="2.81"/>
    <x v="0"/>
  </r>
  <r>
    <n v="214"/>
    <s v="Мобильные кондиционеры cерии BUSTA RM-BS28CH-E"/>
    <x v="208"/>
    <x v="208"/>
    <x v="2"/>
    <x v="4"/>
    <s v="Класс энергоэффективности EER (охлаждение)"/>
    <s v="A"/>
    <x v="13"/>
    <s v="A"/>
    <s v="A"/>
    <x v="0"/>
  </r>
  <r>
    <n v="214"/>
    <s v="Мобильные кондиционеры cерии BUSTA RM-BS28CH-E"/>
    <x v="208"/>
    <x v="208"/>
    <x v="2"/>
    <x v="4"/>
    <s v="Электропитание, В/Гц/Ф"/>
    <s v="220-240/50/1"/>
    <x v="23"/>
    <s v="220-240/50/1"/>
    <s v="220-240/50/1"/>
    <x v="1"/>
  </r>
  <r>
    <n v="214"/>
    <s v="Мобильные кондиционеры cерии BUSTA RM-BS28CH-E"/>
    <x v="208"/>
    <x v="208"/>
    <x v="2"/>
    <x v="4"/>
    <s v="Напряжение электропитания, В"/>
    <s v="220-240"/>
    <x v="144"/>
    <s v="220-240"/>
    <s v="220-240"/>
    <x v="0"/>
  </r>
  <r>
    <n v="214"/>
    <s v="Мобильные кондиционеры cерии BUSTA RM-BS28CH-E"/>
    <x v="208"/>
    <x v="208"/>
    <x v="2"/>
    <x v="4"/>
    <s v="Частота электропитания, Гц"/>
    <n v="50"/>
    <x v="145"/>
    <s v="50"/>
    <s v="50"/>
    <x v="0"/>
  </r>
  <r>
    <n v="214"/>
    <s v="Мобильные кондиционеры cерии BUSTA RM-BS28CH-E"/>
    <x v="208"/>
    <x v="208"/>
    <x v="2"/>
    <x v="4"/>
    <s v="Количество фаз электропитания, Ф"/>
    <n v="1"/>
    <x v="146"/>
    <s v="1"/>
    <s v="1"/>
    <x v="0"/>
  </r>
  <r>
    <n v="214"/>
    <s v="Мобильные кондиционеры cерии BUSTA RM-BS28CH-E"/>
    <x v="208"/>
    <x v="208"/>
    <x v="2"/>
    <x v="4"/>
    <s v="Расход воздуха  прибора, м&amp;lt;sup&amp;gt;3&amp;lt;/sup&amp;gt;/ч"/>
    <s v="195/295"/>
    <x v="200"/>
    <s v="195/295"/>
    <s v="195/295"/>
    <x v="0"/>
  </r>
  <r>
    <n v="214"/>
    <s v="Мобильные кондиционеры cерии BUSTA RM-BS28CH-E"/>
    <x v="208"/>
    <x v="208"/>
    <x v="2"/>
    <x v="4"/>
    <s v="Минимальный расход воздуха прибора, м&amp;lt;sup&amp;gt;3&amp;lt;/sup&amp;gt;/ч"/>
    <n v="195"/>
    <x v="201"/>
    <s v="195"/>
    <s v="195"/>
    <x v="0"/>
  </r>
  <r>
    <n v="214"/>
    <s v="Мобильные кондиционеры cерии BUSTA RM-BS28CH-E"/>
    <x v="208"/>
    <x v="208"/>
    <x v="2"/>
    <x v="4"/>
    <s v="Уровень шума прибора, дБ(А)"/>
    <s v="46,9/51.9"/>
    <x v="202"/>
    <s v="46.9/51.9"/>
    <s v="46.9/51.9"/>
    <x v="0"/>
  </r>
  <r>
    <n v="214"/>
    <s v="Мобильные кондиционеры cерии BUSTA RM-BS28CH-E"/>
    <x v="208"/>
    <x v="208"/>
    <x v="2"/>
    <x v="4"/>
    <s v="Минимальный уровень  шума прибора, дБ(А)"/>
    <n v="46"/>
    <x v="203"/>
    <s v="46"/>
    <s v="46"/>
    <x v="0"/>
  </r>
  <r>
    <n v="214"/>
    <s v="Мобильные кондиционеры cерии BUSTA RM-BS28CH-E"/>
    <x v="208"/>
    <x v="208"/>
    <x v="2"/>
    <x v="4"/>
    <s v="Осушение, л/ч"/>
    <n v="2.1"/>
    <x v="204"/>
    <s v="2.1"/>
    <s v="2.1"/>
    <x v="0"/>
  </r>
  <r>
    <n v="214"/>
    <s v="Мобильные кондиционеры cерии BUSTA RM-BS28CH-E"/>
    <x v="208"/>
    <x v="208"/>
    <x v="2"/>
    <x v="4"/>
    <s v="Марка компрессора"/>
    <s v="GMCC"/>
    <x v="31"/>
    <s v="GMCC"/>
    <s v="GMCC"/>
    <x v="1"/>
  </r>
  <r>
    <n v="214"/>
    <s v="Мобильные кондиционеры cерии BUSTA RM-BS28CH-E"/>
    <x v="208"/>
    <x v="208"/>
    <x v="2"/>
    <x v="4"/>
    <s v="Модель компрессора"/>
    <s v="DSM170V13UCZH"/>
    <x v="185"/>
    <s v="DSM170V13UCZH"/>
    <s v="DSM170V13UCZH"/>
    <x v="1"/>
  </r>
  <r>
    <n v="214"/>
    <s v="Мобильные кондиционеры cерии BUSTA RM-BS28CH-E"/>
    <x v="208"/>
    <x v="208"/>
    <x v="2"/>
    <x v="4"/>
    <s v="Тип хладагента"/>
    <s v="R290"/>
    <x v="33"/>
    <s v="R290"/>
    <s v="R290"/>
    <x v="1"/>
  </r>
  <r>
    <n v="214"/>
    <s v="Мобильные кондиционеры cерии BUSTA RM-BS28CH-E"/>
    <x v="208"/>
    <x v="208"/>
    <x v="2"/>
    <x v="4"/>
    <s v="Заводская заправка хладагента, г"/>
    <n v="170"/>
    <x v="34"/>
    <s v="170"/>
    <s v="170"/>
    <x v="1"/>
  </r>
  <r>
    <n v="214"/>
    <s v="Мобильные кондиционеры cерии BUSTA RM-BS28CH-E"/>
    <x v="208"/>
    <x v="208"/>
    <x v="2"/>
    <x v="4"/>
    <s v="Габаритные размеры прибора (ШхВхГ), мм"/>
    <s v="345x715x375"/>
    <x v="205"/>
    <s v="345 x 715 x 375"/>
    <s v="345 x 715 x 375"/>
    <x v="0"/>
  </r>
  <r>
    <n v="214"/>
    <s v="Мобильные кондиционеры cерии BUSTA RM-BS28CH-E"/>
    <x v="208"/>
    <x v="208"/>
    <x v="2"/>
    <x v="4"/>
    <s v="Габаритные размеры прибора в упаковке (ШхВхГ), мм"/>
    <s v="377x862x437"/>
    <x v="206"/>
    <s v="377 x 862 x 437"/>
    <s v="377 x 862 x 437"/>
    <x v="0"/>
  </r>
  <r>
    <n v="214"/>
    <s v="Мобильные кондиционеры cерии BUSTA RM-BS28CH-E"/>
    <x v="208"/>
    <x v="208"/>
    <x v="2"/>
    <x v="4"/>
    <s v="Вес нетто, кг"/>
    <n v="24.7"/>
    <x v="207"/>
    <s v="24.7"/>
    <s v="24.7"/>
    <x v="0"/>
  </r>
  <r>
    <n v="214"/>
    <s v="Мобильные кондиционеры cерии BUSTA RM-BS28CH-E"/>
    <x v="208"/>
    <x v="208"/>
    <x v="2"/>
    <x v="4"/>
    <s v="Вес брутто, кг"/>
    <n v="27.3"/>
    <x v="208"/>
    <s v="27.3"/>
    <s v="27.3"/>
    <x v="0"/>
  </r>
  <r>
    <n v="214"/>
    <s v="Мобильные кондиционеры cерии BUSTA RM-BS28CH-E"/>
    <x v="208"/>
    <x v="208"/>
    <x v="2"/>
    <x v="4"/>
    <s v="Максимальная длина воздуховода, м"/>
    <n v="1.5"/>
    <x v="209"/>
    <s v="1.5"/>
    <s v="1.5"/>
    <x v="0"/>
  </r>
  <r>
    <n v="214"/>
    <s v="Мобильные кондиционеры cерии BUSTA RM-BS28CH-E"/>
    <x v="208"/>
    <x v="208"/>
    <x v="2"/>
    <x v="4"/>
    <s v="Диаметр воздуховода, мм"/>
    <n v="150"/>
    <x v="210"/>
    <s v="150"/>
    <s v="150"/>
    <x v="0"/>
  </r>
  <r>
    <n v="214"/>
    <s v="Мобильные кондиционеры cерии BUSTA RM-BS28CH-E"/>
    <x v="208"/>
    <x v="208"/>
    <x v="2"/>
    <x v="4"/>
    <s v="Рабочие температурные границы прибора (охлаждение), &amp;amp;deg;C"/>
    <s v="+17 ~ +35"/>
    <x v="211"/>
    <s v="+17 ~ +35"/>
    <s v="+17 ~ +35"/>
    <x v="0"/>
  </r>
  <r>
    <n v="214"/>
    <s v="Мобильные кондиционеры cерии BUSTA RM-BS28CH-E"/>
    <x v="208"/>
    <x v="208"/>
    <x v="2"/>
    <x v="4"/>
    <s v="Минимальная рабочая температура прибора (охлаждение), &amp;amp;deg;C"/>
    <n v="17"/>
    <x v="212"/>
    <s v="17"/>
    <s v="17"/>
    <x v="0"/>
  </r>
  <r>
    <n v="214"/>
    <s v="Мобильные кондиционеры cерии BUSTA RM-BS28CH-E"/>
    <x v="208"/>
    <x v="208"/>
    <x v="2"/>
    <x v="4"/>
    <s v="Максимальная рабочая температура прибора (охлаждение), &amp;amp;deg;C"/>
    <n v="35"/>
    <x v="213"/>
    <s v="35"/>
    <s v="35"/>
    <x v="0"/>
  </r>
  <r>
    <n v="214"/>
    <s v="Мобильные кондиционеры cерии BUSTA RM-BS28CH-E"/>
    <x v="208"/>
    <x v="208"/>
    <x v="2"/>
    <x v="4"/>
    <s v="Силовой кабель, мм&amp;lt;sup&amp;gt;2&amp;lt;/sup&amp;gt;"/>
    <s v="1,0х3"/>
    <x v="54"/>
    <s v="1.0х3"/>
    <s v="1.0х3"/>
    <x v="0"/>
  </r>
  <r>
    <n v="214"/>
    <s v="Мобильные кондиционеры cерии BUSTA RM-BS28CH-E"/>
    <x v="208"/>
    <x v="208"/>
    <x v="2"/>
    <x v="4"/>
    <s v="Класс пылевлагозащиты, прибора"/>
    <s v="IPX0"/>
    <x v="214"/>
    <s v="IPX0"/>
    <s v="IPX0"/>
    <x v="0"/>
  </r>
  <r>
    <n v="214"/>
    <s v="Мобильные кондиционеры cерии BUSTA RM-BS28CH-E"/>
    <x v="208"/>
    <x v="208"/>
    <x v="2"/>
    <x v="4"/>
    <s v="Класс электрозащиты, прибора"/>
    <s v="I класс"/>
    <x v="215"/>
    <s v="I класс"/>
    <s v="I класс"/>
    <x v="0"/>
  </r>
  <r>
    <n v="214"/>
    <s v="Мобильные кондиционеры cерии BUSTA RM-BS28CH-E"/>
    <x v="208"/>
    <x v="208"/>
    <x v="2"/>
    <x v="4"/>
    <s v="Страна производства"/>
    <s v="КНР"/>
    <x v="61"/>
    <s v="КНР"/>
    <s v="КНР"/>
    <x v="0"/>
  </r>
  <r>
    <n v="214"/>
    <s v="Мобильные кондиционеры cерии BUSTA RM-BS28CH-E"/>
    <x v="208"/>
    <x v="208"/>
    <x v="2"/>
    <x v="4"/>
    <s v="Срок гарантии, мес"/>
    <n v="36"/>
    <x v="62"/>
    <s v="36"/>
    <s v="36"/>
    <x v="0"/>
  </r>
  <r>
    <n v="214"/>
    <s v="Мобильные кондиционеры cерии BUSTA RM-BS28CH-E"/>
    <x v="208"/>
    <x v="208"/>
    <x v="2"/>
    <x v="4"/>
    <s v="Цвет прибора"/>
    <s v="Белый"/>
    <x v="216"/>
    <s v="Белый"/>
    <s v="Белый"/>
    <x v="0"/>
  </r>
  <r>
    <n v="214"/>
    <s v="Мобильные кондиционеры cерии BUSTA RM-BS28CH-E"/>
    <x v="208"/>
    <x v="208"/>
    <x v="2"/>
    <x v="4"/>
    <s v="Автоматическое испарения конденсата"/>
    <s v="нет"/>
    <x v="217"/>
    <s v="нет"/>
    <s v="нет"/>
    <x v="0"/>
  </r>
  <r>
    <n v="214"/>
    <s v="Мобильные кондиционеры cерии BUSTA RM-BS28CH-E"/>
    <x v="208"/>
    <x v="208"/>
    <x v="2"/>
    <x v="4"/>
    <s v="Эффективен для помещений площадью до, м&amp;lt;sup&amp;gt;2&amp;lt;/sup&amp;gt;"/>
    <n v="20"/>
    <x v="6"/>
    <s v="20"/>
    <s v="20"/>
    <x v="1"/>
  </r>
  <r>
    <n v="215"/>
    <s v="Мобильные кондиционеры серии CELEBRITY RM-СB27HH-E"/>
    <x v="209"/>
    <x v="209"/>
    <x v="2"/>
    <x v="4"/>
    <s v="Модель"/>
    <s v="RM-СB27HH-E"/>
    <x v="0"/>
    <s v="RM-СB27HH-E"/>
    <s v="RM-СB27HH-E"/>
    <x v="0"/>
  </r>
  <r>
    <n v="215"/>
    <s v="Мобильные кондиционеры серии CELEBRITY RM-СB27HH-E"/>
    <x v="209"/>
    <x v="209"/>
    <x v="2"/>
    <x v="4"/>
    <s v="Серия"/>
    <s v="CELEBRITY"/>
    <x v="4"/>
    <s v="CELEBRITY"/>
    <s v="CELEBRITY"/>
    <x v="0"/>
  </r>
  <r>
    <n v="215"/>
    <s v="Мобильные кондиционеры серии CELEBRITY RM-СB27HH-E"/>
    <x v="209"/>
    <x v="209"/>
    <x v="2"/>
    <x v="4"/>
    <s v="Тип прибора"/>
    <s v="Напольный"/>
    <x v="197"/>
    <s v="Напольный"/>
    <s v="Напольный"/>
    <x v="1"/>
  </r>
  <r>
    <n v="215"/>
    <s v="Мобильные кондиционеры серии CELEBRITY RM-СB27HH-E"/>
    <x v="209"/>
    <x v="209"/>
    <x v="2"/>
    <x v="4"/>
    <s v="Холодопроизводительность, кВт"/>
    <n v="2.67"/>
    <x v="8"/>
    <s v="2.67"/>
    <s v="2.67"/>
    <x v="1"/>
  </r>
  <r>
    <n v="215"/>
    <s v="Мобильные кондиционеры серии CELEBRITY RM-СB27HH-E"/>
    <x v="209"/>
    <x v="209"/>
    <x v="2"/>
    <x v="4"/>
    <s v="Номинальная холодопроизводительность, кВт"/>
    <n v="2.67"/>
    <x v="76"/>
    <s v="2.67"/>
    <s v="2.67"/>
    <x v="0"/>
  </r>
  <r>
    <n v="215"/>
    <s v="Мобильные кондиционеры серии CELEBRITY RM-СB27HH-E"/>
    <x v="209"/>
    <x v="209"/>
    <x v="2"/>
    <x v="4"/>
    <s v="Потребляемый ток в режиме охлаждения, А"/>
    <n v="4.2699999999999996"/>
    <x v="9"/>
    <s v="4.27"/>
    <s v="4.27"/>
    <x v="1"/>
  </r>
  <r>
    <n v="215"/>
    <s v="Мобильные кондиционеры серии CELEBRITY RM-СB27HH-E"/>
    <x v="209"/>
    <x v="209"/>
    <x v="2"/>
    <x v="4"/>
    <s v="Номинальный потребляемый ток в режиме охлаждения, A"/>
    <n v="4.2699999999999996"/>
    <x v="198"/>
    <s v="4.27"/>
    <s v="4.27"/>
    <x v="0"/>
  </r>
  <r>
    <n v="215"/>
    <s v="Мобильные кондиционеры серии CELEBRITY RM-СB27HH-E"/>
    <x v="209"/>
    <x v="209"/>
    <x v="2"/>
    <x v="4"/>
    <s v="Потребляемая мощность в режиме охлаждения, кВт"/>
    <n v="0.99299999999999999"/>
    <x v="10"/>
    <s v="0.993"/>
    <s v="0.993"/>
    <x v="1"/>
  </r>
  <r>
    <n v="215"/>
    <s v="Мобильные кондиционеры серии CELEBRITY RM-СB27HH-E"/>
    <x v="209"/>
    <x v="209"/>
    <x v="2"/>
    <x v="4"/>
    <s v="Номинальная потребляемая мощность в режиме охлаждения, кВт"/>
    <n v="0.99299999999999999"/>
    <x v="82"/>
    <s v="0.993"/>
    <s v="0.993"/>
    <x v="0"/>
  </r>
  <r>
    <n v="215"/>
    <s v="Мобильные кондиционеры серии CELEBRITY RM-СB27HH-E"/>
    <x v="209"/>
    <x v="209"/>
    <x v="2"/>
    <x v="4"/>
    <s v="Коэффициент энергоэффективности EER"/>
    <n v="2.69"/>
    <x v="199"/>
    <s v="2.69"/>
    <s v="2.69"/>
    <x v="0"/>
  </r>
  <r>
    <n v="215"/>
    <s v="Мобильные кондиционеры серии CELEBRITY RM-СB27HH-E"/>
    <x v="209"/>
    <x v="209"/>
    <x v="2"/>
    <x v="4"/>
    <s v="Класс энергоэффективности EER (охлаждение)"/>
    <s v="A"/>
    <x v="13"/>
    <s v="A"/>
    <s v="A"/>
    <x v="0"/>
  </r>
  <r>
    <n v="215"/>
    <s v="Мобильные кондиционеры серии CELEBRITY RM-СB27HH-E"/>
    <x v="209"/>
    <x v="209"/>
    <x v="2"/>
    <x v="4"/>
    <s v="Теплопроизводительность, кВт"/>
    <n v="2.5099999999999998"/>
    <x v="16"/>
    <s v="2.51"/>
    <s v="2.51"/>
    <x v="1"/>
  </r>
  <r>
    <n v="215"/>
    <s v="Мобильные кондиционеры серии CELEBRITY RM-СB27HH-E"/>
    <x v="209"/>
    <x v="209"/>
    <x v="2"/>
    <x v="4"/>
    <s v="Номинальная теплопроизводительность, кВт"/>
    <n v="2.5099999999999998"/>
    <x v="86"/>
    <s v="2.51"/>
    <s v="2.51"/>
    <x v="0"/>
  </r>
  <r>
    <n v="215"/>
    <s v="Мобильные кондиционеры серии CELEBRITY RM-СB27HH-E"/>
    <x v="209"/>
    <x v="209"/>
    <x v="2"/>
    <x v="4"/>
    <s v="Потребляемый ток в режиме нагрева, A"/>
    <n v="3.54"/>
    <x v="17"/>
    <s v="3.54"/>
    <s v="3.54"/>
    <x v="1"/>
  </r>
  <r>
    <n v="215"/>
    <s v="Мобильные кондиционеры серии CELEBRITY RM-СB27HH-E"/>
    <x v="209"/>
    <x v="209"/>
    <x v="2"/>
    <x v="4"/>
    <s v="Номинальный потребляемый ток в режиме нагрева, A"/>
    <n v="3.54"/>
    <x v="218"/>
    <s v="3.54"/>
    <s v="3.54"/>
    <x v="0"/>
  </r>
  <r>
    <n v="215"/>
    <s v="Мобильные кондиционеры серии CELEBRITY RM-СB27HH-E"/>
    <x v="209"/>
    <x v="209"/>
    <x v="2"/>
    <x v="4"/>
    <s v="Потребляемая мощность в режиме нагрева, кВт"/>
    <n v="0.82299999999999995"/>
    <x v="18"/>
    <s v="0.823"/>
    <s v="0.823"/>
    <x v="1"/>
  </r>
  <r>
    <n v="215"/>
    <s v="Мобильные кондиционеры серии CELEBRITY RM-СB27HH-E"/>
    <x v="209"/>
    <x v="209"/>
    <x v="2"/>
    <x v="4"/>
    <s v="Номинальная потребляемая мощность в режиме нагрева, кВт"/>
    <n v="0.82299999999999995"/>
    <x v="92"/>
    <s v="0.823"/>
    <s v="0.823"/>
    <x v="0"/>
  </r>
  <r>
    <n v="215"/>
    <s v="Мобильные кондиционеры серии CELEBRITY RM-СB27HH-E"/>
    <x v="209"/>
    <x v="209"/>
    <x v="2"/>
    <x v="4"/>
    <s v="Коэффициент энергоэффективности COP"/>
    <n v="3.05"/>
    <x v="219"/>
    <s v="3.05"/>
    <s v="3.05"/>
    <x v="0"/>
  </r>
  <r>
    <n v="215"/>
    <s v="Мобильные кондиционеры серии CELEBRITY RM-СB27HH-E"/>
    <x v="209"/>
    <x v="209"/>
    <x v="2"/>
    <x v="4"/>
    <s v="Электропитание, В/Гц/Ф"/>
    <s v="220-240/50/1"/>
    <x v="23"/>
    <s v="220-240/50/1"/>
    <s v="220-240/50/1"/>
    <x v="1"/>
  </r>
  <r>
    <n v="215"/>
    <s v="Мобильные кондиционеры серии CELEBRITY RM-СB27HH-E"/>
    <x v="209"/>
    <x v="209"/>
    <x v="2"/>
    <x v="4"/>
    <s v="Напряжение электропитания, В"/>
    <s v="220-240"/>
    <x v="144"/>
    <s v="220-240"/>
    <s v="220-240"/>
    <x v="0"/>
  </r>
  <r>
    <n v="215"/>
    <s v="Мобильные кондиционеры серии CELEBRITY RM-СB27HH-E"/>
    <x v="209"/>
    <x v="209"/>
    <x v="2"/>
    <x v="4"/>
    <s v="Частота электропитания, Гц"/>
    <n v="50"/>
    <x v="145"/>
    <s v="50"/>
    <s v="50"/>
    <x v="0"/>
  </r>
  <r>
    <n v="215"/>
    <s v="Мобильные кондиционеры серии CELEBRITY RM-СB27HH-E"/>
    <x v="209"/>
    <x v="209"/>
    <x v="2"/>
    <x v="4"/>
    <s v="Количество фаз электропитания, Ф"/>
    <n v="1"/>
    <x v="146"/>
    <s v="1"/>
    <s v="1"/>
    <x v="0"/>
  </r>
  <r>
    <n v="215"/>
    <s v="Мобильные кондиционеры серии CELEBRITY RM-СB27HH-E"/>
    <x v="209"/>
    <x v="209"/>
    <x v="2"/>
    <x v="4"/>
    <s v="Расход воздуха  прибора, м&amp;lt;sup&amp;gt;3&amp;lt;/sup&amp;gt;/ч"/>
    <n v="410"/>
    <x v="200"/>
    <s v="410"/>
    <s v="410"/>
    <x v="0"/>
  </r>
  <r>
    <n v="215"/>
    <s v="Мобильные кондиционеры серии CELEBRITY RM-СB27HH-E"/>
    <x v="209"/>
    <x v="209"/>
    <x v="2"/>
    <x v="4"/>
    <s v="Минимальный расход воздуха прибора, м&amp;lt;sup&amp;gt;3&amp;lt;/sup&amp;gt;/ч"/>
    <n v="410"/>
    <x v="201"/>
    <s v="410"/>
    <s v="410"/>
    <x v="0"/>
  </r>
  <r>
    <n v="215"/>
    <s v="Мобильные кондиционеры серии CELEBRITY RM-СB27HH-E"/>
    <x v="209"/>
    <x v="209"/>
    <x v="2"/>
    <x v="4"/>
    <s v="Уровень шума прибора, дБ(А)"/>
    <s v="63/63,5/64"/>
    <x v="202"/>
    <s v="63/63.5/64"/>
    <s v="63/63.5/64"/>
    <x v="0"/>
  </r>
  <r>
    <n v="215"/>
    <s v="Мобильные кондиционеры серии CELEBRITY RM-СB27HH-E"/>
    <x v="209"/>
    <x v="209"/>
    <x v="2"/>
    <x v="4"/>
    <s v="Минимальный уровень  шума прибора, дБ(А)"/>
    <n v="63"/>
    <x v="203"/>
    <s v="63"/>
    <s v="63"/>
    <x v="0"/>
  </r>
  <r>
    <n v="215"/>
    <s v="Мобильные кондиционеры серии CELEBRITY RM-СB27HH-E"/>
    <x v="209"/>
    <x v="209"/>
    <x v="2"/>
    <x v="4"/>
    <s v="Осушение, л/ч"/>
    <n v="0.7"/>
    <x v="204"/>
    <s v="0.7"/>
    <s v="0.7"/>
    <x v="0"/>
  </r>
  <r>
    <n v="215"/>
    <s v="Мобильные кондиционеры серии CELEBRITY RM-СB27HH-E"/>
    <x v="209"/>
    <x v="209"/>
    <x v="2"/>
    <x v="4"/>
    <s v="Марка компрессора"/>
    <s v="GMCC"/>
    <x v="31"/>
    <s v="GMCC"/>
    <s v="GMCC"/>
    <x v="1"/>
  </r>
  <r>
    <n v="215"/>
    <s v="Мобильные кондиционеры серии CELEBRITY RM-СB27HH-E"/>
    <x v="209"/>
    <x v="209"/>
    <x v="2"/>
    <x v="4"/>
    <s v="Модель компрессора"/>
    <s v="ASN89V1UDZ"/>
    <x v="185"/>
    <s v="ASN89V1UDZ"/>
    <s v="ASN89V1UDZ"/>
    <x v="1"/>
  </r>
  <r>
    <n v="215"/>
    <s v="Мобильные кондиционеры серии CELEBRITY RM-СB27HH-E"/>
    <x v="209"/>
    <x v="209"/>
    <x v="2"/>
    <x v="4"/>
    <s v="Тип хладагента"/>
    <s v="R410A"/>
    <x v="33"/>
    <s v="R410A"/>
    <s v="R410A"/>
    <x v="1"/>
  </r>
  <r>
    <n v="215"/>
    <s v="Мобильные кондиционеры серии CELEBRITY RM-СB27HH-E"/>
    <x v="209"/>
    <x v="209"/>
    <x v="2"/>
    <x v="4"/>
    <s v="Заводская заправка хладагента, г"/>
    <n v="350"/>
    <x v="34"/>
    <s v="350"/>
    <s v="350"/>
    <x v="1"/>
  </r>
  <r>
    <n v="215"/>
    <s v="Мобильные кондиционеры серии CELEBRITY RM-СB27HH-E"/>
    <x v="209"/>
    <x v="209"/>
    <x v="2"/>
    <x v="4"/>
    <s v="Габаритные размеры прибора (ШхВхГ), мм"/>
    <s v="475x798x417"/>
    <x v="205"/>
    <s v="475 x 798 x 417"/>
    <s v="475 x 798 x 417"/>
    <x v="0"/>
  </r>
  <r>
    <n v="215"/>
    <s v="Мобильные кондиционеры серии CELEBRITY RM-СB27HH-E"/>
    <x v="209"/>
    <x v="209"/>
    <x v="2"/>
    <x v="4"/>
    <s v="Габаритные размеры прибора в упаковке (ШхВхГ), мм"/>
    <s v="520x885x465"/>
    <x v="206"/>
    <s v="520 x 885 x 465"/>
    <s v="520 x 885 x 465"/>
    <x v="0"/>
  </r>
  <r>
    <n v="215"/>
    <s v="Мобильные кондиционеры серии CELEBRITY RM-СB27HH-E"/>
    <x v="209"/>
    <x v="209"/>
    <x v="2"/>
    <x v="4"/>
    <s v="Вес нетто, кг"/>
    <n v="30.8"/>
    <x v="207"/>
    <s v="30.8"/>
    <s v="30.8"/>
    <x v="0"/>
  </r>
  <r>
    <n v="215"/>
    <s v="Мобильные кондиционеры серии CELEBRITY RM-СB27HH-E"/>
    <x v="209"/>
    <x v="209"/>
    <x v="2"/>
    <x v="4"/>
    <s v="Вес брутто, кг"/>
    <n v="33.799999999999997"/>
    <x v="208"/>
    <s v="33.8"/>
    <s v="33.8"/>
    <x v="0"/>
  </r>
  <r>
    <n v="215"/>
    <s v="Мобильные кондиционеры серии CELEBRITY RM-СB27HH-E"/>
    <x v="209"/>
    <x v="209"/>
    <x v="2"/>
    <x v="4"/>
    <s v="Максимальная длина воздуховода, м"/>
    <n v="1.5"/>
    <x v="209"/>
    <s v="1.5"/>
    <s v="1.5"/>
    <x v="0"/>
  </r>
  <r>
    <n v="215"/>
    <s v="Мобильные кондиционеры серии CELEBRITY RM-СB27HH-E"/>
    <x v="209"/>
    <x v="209"/>
    <x v="2"/>
    <x v="4"/>
    <s v="Диаметр воздуховода, мм"/>
    <n v="150"/>
    <x v="210"/>
    <s v="150"/>
    <s v="150"/>
    <x v="0"/>
  </r>
  <r>
    <n v="215"/>
    <s v="Мобильные кондиционеры серии CELEBRITY RM-СB27HH-E"/>
    <x v="209"/>
    <x v="209"/>
    <x v="2"/>
    <x v="4"/>
    <s v="Рабочие температурные границы прибора (охлаждение), &amp;amp;deg;C"/>
    <s v="+16 ~ +35"/>
    <x v="211"/>
    <s v="+16 ~ +35"/>
    <s v="+16 ~ +35"/>
    <x v="0"/>
  </r>
  <r>
    <n v="215"/>
    <s v="Мобильные кондиционеры серии CELEBRITY RM-СB27HH-E"/>
    <x v="209"/>
    <x v="209"/>
    <x v="2"/>
    <x v="4"/>
    <s v="Минимальная рабочая температура прибора (охлаждение), &amp;amp;deg;C"/>
    <n v="16"/>
    <x v="212"/>
    <s v="16"/>
    <s v="16"/>
    <x v="0"/>
  </r>
  <r>
    <n v="215"/>
    <s v="Мобильные кондиционеры серии CELEBRITY RM-СB27HH-E"/>
    <x v="209"/>
    <x v="209"/>
    <x v="2"/>
    <x v="4"/>
    <s v="Максимальная рабочая температура прибора (охлаждение), &amp;amp;deg;C"/>
    <n v="35"/>
    <x v="213"/>
    <s v="35"/>
    <s v="35"/>
    <x v="0"/>
  </r>
  <r>
    <n v="215"/>
    <s v="Мобильные кондиционеры серии CELEBRITY RM-СB27HH-E"/>
    <x v="209"/>
    <x v="209"/>
    <x v="2"/>
    <x v="4"/>
    <s v="Рабочие температурные границы прибора (нагрев), &amp;amp;deg;C"/>
    <s v="+5 ~ +27"/>
    <x v="220"/>
    <s v="+5 ~ +27"/>
    <s v="+5 ~ +27"/>
    <x v="0"/>
  </r>
  <r>
    <n v="215"/>
    <s v="Мобильные кондиционеры серии CELEBRITY RM-СB27HH-E"/>
    <x v="209"/>
    <x v="209"/>
    <x v="2"/>
    <x v="4"/>
    <s v="Минимальная рабочая температура  прибора (нагрев), &amp;amp;deg;C"/>
    <n v="5"/>
    <x v="221"/>
    <s v="5"/>
    <s v="5"/>
    <x v="0"/>
  </r>
  <r>
    <n v="215"/>
    <s v="Мобильные кондиционеры серии CELEBRITY RM-СB27HH-E"/>
    <x v="209"/>
    <x v="209"/>
    <x v="2"/>
    <x v="4"/>
    <s v="Максимальная рабочая температура прибора (нагрев), &amp;amp;deg;C"/>
    <n v="27"/>
    <x v="222"/>
    <s v="27"/>
    <s v="27"/>
    <x v="0"/>
  </r>
  <r>
    <n v="215"/>
    <s v="Мобильные кондиционеры серии CELEBRITY RM-СB27HH-E"/>
    <x v="209"/>
    <x v="209"/>
    <x v="2"/>
    <x v="4"/>
    <s v="Класс пылевлагозащиты, прибора"/>
    <s v="IPX0"/>
    <x v="214"/>
    <s v="IPX0"/>
    <s v="IPX0"/>
    <x v="0"/>
  </r>
  <r>
    <n v="215"/>
    <s v="Мобильные кондиционеры серии CELEBRITY RM-СB27HH-E"/>
    <x v="209"/>
    <x v="209"/>
    <x v="2"/>
    <x v="4"/>
    <s v="Класс электрозащиты, прибора"/>
    <s v="I класс"/>
    <x v="215"/>
    <s v="I класс"/>
    <s v="I класс"/>
    <x v="0"/>
  </r>
  <r>
    <n v="215"/>
    <s v="Мобильные кондиционеры серии CELEBRITY RM-СB27HH-E"/>
    <x v="209"/>
    <x v="209"/>
    <x v="2"/>
    <x v="4"/>
    <s v="Страна производства"/>
    <s v="КНР"/>
    <x v="61"/>
    <s v="КНР"/>
    <s v="КНР"/>
    <x v="0"/>
  </r>
  <r>
    <n v="215"/>
    <s v="Мобильные кондиционеры серии CELEBRITY RM-СB27HH-E"/>
    <x v="209"/>
    <x v="209"/>
    <x v="2"/>
    <x v="4"/>
    <s v="Срок гарантии, мес"/>
    <n v="36"/>
    <x v="62"/>
    <s v="36"/>
    <s v="36"/>
    <x v="0"/>
  </r>
  <r>
    <n v="215"/>
    <s v="Мобильные кондиционеры серии CELEBRITY RM-СB27HH-E"/>
    <x v="209"/>
    <x v="209"/>
    <x v="2"/>
    <x v="4"/>
    <s v="Цвет прибора"/>
    <s v="Белый"/>
    <x v="216"/>
    <s v="Белый"/>
    <s v="Белый"/>
    <x v="0"/>
  </r>
  <r>
    <n v="215"/>
    <s v="Мобильные кондиционеры серии CELEBRITY RM-СB27HH-E"/>
    <x v="209"/>
    <x v="209"/>
    <x v="2"/>
    <x v="4"/>
    <s v="Автоматическое испарения конденсата"/>
    <s v="да"/>
    <x v="217"/>
    <s v="да"/>
    <s v="да"/>
    <x v="0"/>
  </r>
  <r>
    <n v="215"/>
    <s v="Мобильные кондиционеры серии CELEBRITY RM-СB27HH-E"/>
    <x v="209"/>
    <x v="209"/>
    <x v="2"/>
    <x v="4"/>
    <s v="Эффективен для помещений площадью до, м&amp;lt;sup&amp;gt;2&amp;lt;/sup&amp;gt;"/>
    <n v="19"/>
    <x v="6"/>
    <s v="19"/>
    <s v="19"/>
    <x v="1"/>
  </r>
  <r>
    <n v="216"/>
    <s v="Мобильные кондиционеры серии CELEBRITY RM-СB36HH-E"/>
    <x v="210"/>
    <x v="210"/>
    <x v="2"/>
    <x v="4"/>
    <s v="Модель"/>
    <s v="RM-СB36HH-E"/>
    <x v="0"/>
    <s v="RM-СB36HH-E"/>
    <s v="RM-СB36HH-E"/>
    <x v="0"/>
  </r>
  <r>
    <n v="216"/>
    <s v="Мобильные кондиционеры серии CELEBRITY RM-СB36HH-E"/>
    <x v="210"/>
    <x v="210"/>
    <x v="2"/>
    <x v="4"/>
    <s v="Серия"/>
    <s v="CELEBRITY"/>
    <x v="4"/>
    <s v="CELEBRITY"/>
    <s v="CELEBRITY"/>
    <x v="0"/>
  </r>
  <r>
    <n v="216"/>
    <s v="Мобильные кондиционеры серии CELEBRITY RM-СB36HH-E"/>
    <x v="210"/>
    <x v="210"/>
    <x v="2"/>
    <x v="4"/>
    <s v="Тип прибора"/>
    <s v="Напольный"/>
    <x v="197"/>
    <s v="Напольный"/>
    <s v="Напольный"/>
    <x v="1"/>
  </r>
  <r>
    <n v="216"/>
    <s v="Мобильные кондиционеры серии CELEBRITY RM-СB36HH-E"/>
    <x v="210"/>
    <x v="210"/>
    <x v="2"/>
    <x v="4"/>
    <s v="Холодопроизводительность, кВт"/>
    <n v="3.6"/>
    <x v="8"/>
    <s v="3.6"/>
    <s v="3.6"/>
    <x v="1"/>
  </r>
  <r>
    <n v="216"/>
    <s v="Мобильные кондиционеры серии CELEBRITY RM-СB36HH-E"/>
    <x v="210"/>
    <x v="210"/>
    <x v="2"/>
    <x v="4"/>
    <s v="Номинальная холодопроизводительность, кВт"/>
    <n v="3.6"/>
    <x v="76"/>
    <s v="3.6"/>
    <s v="3.6"/>
    <x v="0"/>
  </r>
  <r>
    <n v="216"/>
    <s v="Мобильные кондиционеры серии CELEBRITY RM-СB36HH-E"/>
    <x v="210"/>
    <x v="210"/>
    <x v="2"/>
    <x v="4"/>
    <s v="Потребляемый ток в режиме охлаждения, А"/>
    <n v="4.68"/>
    <x v="9"/>
    <s v="4.68"/>
    <s v="4.68"/>
    <x v="1"/>
  </r>
  <r>
    <n v="216"/>
    <s v="Мобильные кондиционеры серии CELEBRITY RM-СB36HH-E"/>
    <x v="210"/>
    <x v="210"/>
    <x v="2"/>
    <x v="4"/>
    <s v="Номинальный потребляемый ток в режиме охлаждения, A"/>
    <n v="4.68"/>
    <x v="198"/>
    <s v="4.68"/>
    <s v="4.68"/>
    <x v="0"/>
  </r>
  <r>
    <n v="216"/>
    <s v="Мобильные кондиционеры серии CELEBRITY RM-СB36HH-E"/>
    <x v="210"/>
    <x v="210"/>
    <x v="2"/>
    <x v="4"/>
    <s v="Потребляемая мощность в режиме охлаждения, кВт"/>
    <n v="1.0880000000000001"/>
    <x v="10"/>
    <s v="1.088"/>
    <s v="1.088"/>
    <x v="1"/>
  </r>
  <r>
    <n v="216"/>
    <s v="Мобильные кондиционеры серии CELEBRITY RM-СB36HH-E"/>
    <x v="210"/>
    <x v="210"/>
    <x v="2"/>
    <x v="4"/>
    <s v="Номинальная потребляемая мощность в режиме охлаждения, кВт"/>
    <n v="1.0880000000000001"/>
    <x v="82"/>
    <s v="1.088"/>
    <s v="1.088"/>
    <x v="0"/>
  </r>
  <r>
    <n v="216"/>
    <s v="Мобильные кондиционеры серии CELEBRITY RM-СB36HH-E"/>
    <x v="210"/>
    <x v="210"/>
    <x v="2"/>
    <x v="4"/>
    <s v="Коэффициент энергоэффективности EER"/>
    <n v="3.31"/>
    <x v="199"/>
    <s v="3.31"/>
    <s v="3.31"/>
    <x v="0"/>
  </r>
  <r>
    <n v="216"/>
    <s v="Мобильные кондиционеры серии CELEBRITY RM-СB36HH-E"/>
    <x v="210"/>
    <x v="210"/>
    <x v="2"/>
    <x v="4"/>
    <s v="Класс энергоэффективности EER (охлаждение)"/>
    <s v="A"/>
    <x v="13"/>
    <s v="A"/>
    <s v="A"/>
    <x v="0"/>
  </r>
  <r>
    <n v="216"/>
    <s v="Мобильные кондиционеры серии CELEBRITY RM-СB36HH-E"/>
    <x v="210"/>
    <x v="210"/>
    <x v="2"/>
    <x v="4"/>
    <s v="Теплопроизводительность, кВт"/>
    <n v="3.2"/>
    <x v="16"/>
    <s v="3.2"/>
    <s v="3.2"/>
    <x v="1"/>
  </r>
  <r>
    <n v="216"/>
    <s v="Мобильные кондиционеры серии CELEBRITY RM-СB36HH-E"/>
    <x v="210"/>
    <x v="210"/>
    <x v="2"/>
    <x v="4"/>
    <s v="Номинальная теплопроизводительность, кВт"/>
    <n v="3.2"/>
    <x v="86"/>
    <s v="3.2"/>
    <s v="3.2"/>
    <x v="0"/>
  </r>
  <r>
    <n v="216"/>
    <s v="Мобильные кондиционеры серии CELEBRITY RM-СB36HH-E"/>
    <x v="210"/>
    <x v="210"/>
    <x v="2"/>
    <x v="4"/>
    <s v="Потребляемый ток в режиме нагрева, A"/>
    <n v="3.93"/>
    <x v="17"/>
    <s v="3.93"/>
    <s v="3.93"/>
    <x v="1"/>
  </r>
  <r>
    <n v="216"/>
    <s v="Мобильные кондиционеры серии CELEBRITY RM-СB36HH-E"/>
    <x v="210"/>
    <x v="210"/>
    <x v="2"/>
    <x v="4"/>
    <s v="Номинальный потребляемый ток в режиме нагрева, A"/>
    <n v="3.93"/>
    <x v="218"/>
    <s v="3.93"/>
    <s v="3.93"/>
    <x v="0"/>
  </r>
  <r>
    <n v="216"/>
    <s v="Мобильные кондиционеры серии CELEBRITY RM-СB36HH-E"/>
    <x v="210"/>
    <x v="210"/>
    <x v="2"/>
    <x v="4"/>
    <s v="Потребляемая мощность в режиме нагрева, кВт"/>
    <n v="0.91200000000000003"/>
    <x v="18"/>
    <s v="0.912"/>
    <s v="0.912"/>
    <x v="1"/>
  </r>
  <r>
    <n v="216"/>
    <s v="Мобильные кондиционеры серии CELEBRITY RM-СB36HH-E"/>
    <x v="210"/>
    <x v="210"/>
    <x v="2"/>
    <x v="4"/>
    <s v="Номинальная потребляемая мощность в режиме нагрева, кВт"/>
    <n v="0.91200000000000003"/>
    <x v="92"/>
    <s v="0.912"/>
    <s v="0.912"/>
    <x v="0"/>
  </r>
  <r>
    <n v="216"/>
    <s v="Мобильные кондиционеры серии CELEBRITY RM-СB36HH-E"/>
    <x v="210"/>
    <x v="210"/>
    <x v="2"/>
    <x v="4"/>
    <s v="Коэффициент энергоэффективности COP"/>
    <n v="3.51"/>
    <x v="219"/>
    <s v="3.51"/>
    <s v="3.51"/>
    <x v="0"/>
  </r>
  <r>
    <n v="216"/>
    <s v="Мобильные кондиционеры серии CELEBRITY RM-СB36HH-E"/>
    <x v="210"/>
    <x v="210"/>
    <x v="2"/>
    <x v="4"/>
    <s v="Электропитание, В/Гц/Ф"/>
    <s v="220-240/50/1"/>
    <x v="23"/>
    <s v="220-240/50/1"/>
    <s v="220-240/50/1"/>
    <x v="1"/>
  </r>
  <r>
    <n v="216"/>
    <s v="Мобильные кондиционеры серии CELEBRITY RM-СB36HH-E"/>
    <x v="210"/>
    <x v="210"/>
    <x v="2"/>
    <x v="4"/>
    <s v="Напряжение электропитания, В"/>
    <s v="220-240"/>
    <x v="144"/>
    <s v="220-240"/>
    <s v="220-240"/>
    <x v="0"/>
  </r>
  <r>
    <n v="216"/>
    <s v="Мобильные кондиционеры серии CELEBRITY RM-СB36HH-E"/>
    <x v="210"/>
    <x v="210"/>
    <x v="2"/>
    <x v="4"/>
    <s v="Частота электропитания, Гц"/>
    <n v="50"/>
    <x v="145"/>
    <s v="50"/>
    <s v="50"/>
    <x v="0"/>
  </r>
  <r>
    <n v="216"/>
    <s v="Мобильные кондиционеры серии CELEBRITY RM-СB36HH-E"/>
    <x v="210"/>
    <x v="210"/>
    <x v="2"/>
    <x v="4"/>
    <s v="Количество фаз электропитания, Ф"/>
    <n v="1"/>
    <x v="146"/>
    <s v="1"/>
    <s v="1"/>
    <x v="0"/>
  </r>
  <r>
    <n v="216"/>
    <s v="Мобильные кондиционеры серии CELEBRITY RM-СB36HH-E"/>
    <x v="210"/>
    <x v="210"/>
    <x v="2"/>
    <x v="4"/>
    <s v="Расход воздуха  прибора, м&amp;lt;sup&amp;gt;3&amp;lt;/sup&amp;gt;/ч"/>
    <n v="410"/>
    <x v="200"/>
    <s v="410"/>
    <s v="410"/>
    <x v="0"/>
  </r>
  <r>
    <n v="216"/>
    <s v="Мобильные кондиционеры серии CELEBRITY RM-СB36HH-E"/>
    <x v="210"/>
    <x v="210"/>
    <x v="2"/>
    <x v="4"/>
    <s v="Минимальный расход воздуха прибора, м&amp;lt;sup&amp;gt;3&amp;lt;/sup&amp;gt;/ч"/>
    <n v="410"/>
    <x v="201"/>
    <s v="410"/>
    <s v="410"/>
    <x v="0"/>
  </r>
  <r>
    <n v="216"/>
    <s v="Мобильные кондиционеры серии CELEBRITY RM-СB36HH-E"/>
    <x v="210"/>
    <x v="210"/>
    <x v="2"/>
    <x v="4"/>
    <s v="Уровень шума прибора, дБ(А)"/>
    <s v="63/63,5/64"/>
    <x v="202"/>
    <s v="63/63.5/64"/>
    <s v="63/63.5/64"/>
    <x v="0"/>
  </r>
  <r>
    <n v="216"/>
    <s v="Мобильные кондиционеры серии CELEBRITY RM-СB36HH-E"/>
    <x v="210"/>
    <x v="210"/>
    <x v="2"/>
    <x v="4"/>
    <s v="Минимальный уровень  шума прибора, дБ(А)"/>
    <n v="63"/>
    <x v="203"/>
    <s v="63"/>
    <s v="63"/>
    <x v="0"/>
  </r>
  <r>
    <n v="216"/>
    <s v="Мобильные кондиционеры серии CELEBRITY RM-СB36HH-E"/>
    <x v="210"/>
    <x v="210"/>
    <x v="2"/>
    <x v="4"/>
    <s v="Осушение, л/ч"/>
    <n v="1"/>
    <x v="204"/>
    <s v="1"/>
    <s v="1"/>
    <x v="0"/>
  </r>
  <r>
    <n v="216"/>
    <s v="Мобильные кондиционеры серии CELEBRITY RM-СB36HH-E"/>
    <x v="210"/>
    <x v="210"/>
    <x v="2"/>
    <x v="4"/>
    <s v="Марка компрессора"/>
    <s v="GMCC"/>
    <x v="31"/>
    <s v="GMCC"/>
    <s v="GMCC"/>
    <x v="1"/>
  </r>
  <r>
    <n v="216"/>
    <s v="Мобильные кондиционеры серии CELEBRITY RM-СB36HH-E"/>
    <x v="210"/>
    <x v="210"/>
    <x v="2"/>
    <x v="4"/>
    <s v="Модель компрессора"/>
    <s v="ASM125V1VDZ"/>
    <x v="185"/>
    <s v="ASM125V1VDZ"/>
    <s v="ASM125V1VDZ"/>
    <x v="1"/>
  </r>
  <r>
    <n v="216"/>
    <s v="Мобильные кондиционеры серии CELEBRITY RM-СB36HH-E"/>
    <x v="210"/>
    <x v="210"/>
    <x v="2"/>
    <x v="4"/>
    <s v="Тип хладагента"/>
    <s v="R410A"/>
    <x v="33"/>
    <s v="R410A"/>
    <s v="R410A"/>
    <x v="1"/>
  </r>
  <r>
    <n v="216"/>
    <s v="Мобильные кондиционеры серии CELEBRITY RM-СB36HH-E"/>
    <x v="210"/>
    <x v="210"/>
    <x v="2"/>
    <x v="4"/>
    <s v="Заводская заправка хладагента, г"/>
    <n v="460"/>
    <x v="34"/>
    <s v="460"/>
    <s v="460"/>
    <x v="1"/>
  </r>
  <r>
    <n v="216"/>
    <s v="Мобильные кондиционеры серии CELEBRITY RM-СB36HH-E"/>
    <x v="210"/>
    <x v="210"/>
    <x v="2"/>
    <x v="4"/>
    <s v="Габаритные размеры прибора (ШхВхГ), мм"/>
    <s v="475x798x417"/>
    <x v="205"/>
    <s v="475 x 798 x 417"/>
    <s v="475 x 798 x 417"/>
    <x v="0"/>
  </r>
  <r>
    <n v="216"/>
    <s v="Мобильные кондиционеры серии CELEBRITY RM-СB36HH-E"/>
    <x v="210"/>
    <x v="210"/>
    <x v="2"/>
    <x v="4"/>
    <s v="Габаритные размеры прибора в упаковке (ШхВхГ), мм"/>
    <s v="520x885x465"/>
    <x v="206"/>
    <s v="520 x 885 x 465"/>
    <s v="520 x 885 x 465"/>
    <x v="0"/>
  </r>
  <r>
    <n v="216"/>
    <s v="Мобильные кондиционеры серии CELEBRITY RM-СB36HH-E"/>
    <x v="210"/>
    <x v="210"/>
    <x v="2"/>
    <x v="4"/>
    <s v="Вес нетто, кг"/>
    <n v="33.6"/>
    <x v="207"/>
    <s v="33.6"/>
    <s v="33.6"/>
    <x v="0"/>
  </r>
  <r>
    <n v="216"/>
    <s v="Мобильные кондиционеры серии CELEBRITY RM-СB36HH-E"/>
    <x v="210"/>
    <x v="210"/>
    <x v="2"/>
    <x v="4"/>
    <s v="Вес брутто, кг"/>
    <n v="36.6"/>
    <x v="208"/>
    <s v="36.6"/>
    <s v="36.6"/>
    <x v="0"/>
  </r>
  <r>
    <n v="216"/>
    <s v="Мобильные кондиционеры серии CELEBRITY RM-СB36HH-E"/>
    <x v="210"/>
    <x v="210"/>
    <x v="2"/>
    <x v="4"/>
    <s v="Максимальная длина воздуховода, м"/>
    <n v="1.5"/>
    <x v="209"/>
    <s v="1.5"/>
    <s v="1.5"/>
    <x v="0"/>
  </r>
  <r>
    <n v="216"/>
    <s v="Мобильные кондиционеры серии CELEBRITY RM-СB36HH-E"/>
    <x v="210"/>
    <x v="210"/>
    <x v="2"/>
    <x v="4"/>
    <s v="Диаметр воздуховода, мм"/>
    <n v="150"/>
    <x v="210"/>
    <s v="150"/>
    <s v="150"/>
    <x v="0"/>
  </r>
  <r>
    <n v="216"/>
    <s v="Мобильные кондиционеры серии CELEBRITY RM-СB36HH-E"/>
    <x v="210"/>
    <x v="210"/>
    <x v="2"/>
    <x v="4"/>
    <s v="Рабочие температурные границы прибора (охлаждение), &amp;amp;deg;C"/>
    <s v="+16 ~ +35"/>
    <x v="211"/>
    <s v="+16 ~ +35"/>
    <s v="+16 ~ +35"/>
    <x v="0"/>
  </r>
  <r>
    <n v="216"/>
    <s v="Мобильные кондиционеры серии CELEBRITY RM-СB36HH-E"/>
    <x v="210"/>
    <x v="210"/>
    <x v="2"/>
    <x v="4"/>
    <s v="Минимальная рабочая температура прибора (охлаждение), &amp;amp;deg;C"/>
    <n v="16"/>
    <x v="212"/>
    <s v="16"/>
    <s v="16"/>
    <x v="0"/>
  </r>
  <r>
    <n v="216"/>
    <s v="Мобильные кондиционеры серии CELEBRITY RM-СB36HH-E"/>
    <x v="210"/>
    <x v="210"/>
    <x v="2"/>
    <x v="4"/>
    <s v="Максимальная рабочая температура прибора (охлаждение), &amp;amp;deg;C"/>
    <n v="35"/>
    <x v="213"/>
    <s v="35"/>
    <s v="35"/>
    <x v="0"/>
  </r>
  <r>
    <n v="216"/>
    <s v="Мобильные кондиционеры серии CELEBRITY RM-СB36HH-E"/>
    <x v="210"/>
    <x v="210"/>
    <x v="2"/>
    <x v="4"/>
    <s v="Рабочие температурные границы прибора (нагрев), &amp;amp;deg;C"/>
    <s v="+5 ~ +27"/>
    <x v="220"/>
    <s v="+5 ~ +27"/>
    <s v="+5 ~ +27"/>
    <x v="0"/>
  </r>
  <r>
    <n v="216"/>
    <s v="Мобильные кондиционеры серии CELEBRITY RM-СB36HH-E"/>
    <x v="210"/>
    <x v="210"/>
    <x v="2"/>
    <x v="4"/>
    <s v="Минимальная рабочая температура  прибора (нагрев), &amp;amp;deg;C"/>
    <n v="5"/>
    <x v="221"/>
    <s v="5"/>
    <s v="5"/>
    <x v="0"/>
  </r>
  <r>
    <n v="216"/>
    <s v="Мобильные кондиционеры серии CELEBRITY RM-СB36HH-E"/>
    <x v="210"/>
    <x v="210"/>
    <x v="2"/>
    <x v="4"/>
    <s v="Максимальная рабочая температура прибора (нагрев), &amp;amp;deg;C"/>
    <n v="27"/>
    <x v="222"/>
    <s v="27"/>
    <s v="27"/>
    <x v="0"/>
  </r>
  <r>
    <n v="216"/>
    <s v="Мобильные кондиционеры серии CELEBRITY RM-СB36HH-E"/>
    <x v="210"/>
    <x v="210"/>
    <x v="2"/>
    <x v="4"/>
    <s v="Класс пылевлагозащиты, прибора"/>
    <s v="IPX0"/>
    <x v="214"/>
    <s v="IPX0"/>
    <s v="IPX0"/>
    <x v="0"/>
  </r>
  <r>
    <n v="216"/>
    <s v="Мобильные кондиционеры серии CELEBRITY RM-СB36HH-E"/>
    <x v="210"/>
    <x v="210"/>
    <x v="2"/>
    <x v="4"/>
    <s v="Класс электрозащиты, прибора"/>
    <s v="I класс"/>
    <x v="215"/>
    <s v="I класс"/>
    <s v="I класс"/>
    <x v="0"/>
  </r>
  <r>
    <n v="216"/>
    <s v="Мобильные кондиционеры серии CELEBRITY RM-СB36HH-E"/>
    <x v="210"/>
    <x v="210"/>
    <x v="2"/>
    <x v="4"/>
    <s v="Страна производства"/>
    <s v="КНР"/>
    <x v="61"/>
    <s v="КНР"/>
    <s v="КНР"/>
    <x v="0"/>
  </r>
  <r>
    <n v="216"/>
    <s v="Мобильные кондиционеры серии CELEBRITY RM-СB36HH-E"/>
    <x v="210"/>
    <x v="210"/>
    <x v="2"/>
    <x v="4"/>
    <s v="Срок гарантии, мес"/>
    <n v="36"/>
    <x v="62"/>
    <s v="36"/>
    <s v="36"/>
    <x v="0"/>
  </r>
  <r>
    <n v="216"/>
    <s v="Мобильные кондиционеры серии CELEBRITY RM-СB36HH-E"/>
    <x v="210"/>
    <x v="210"/>
    <x v="2"/>
    <x v="4"/>
    <s v="Цвет прибора"/>
    <s v="Белый"/>
    <x v="216"/>
    <s v="Белый"/>
    <s v="Белый"/>
    <x v="0"/>
  </r>
  <r>
    <n v="216"/>
    <s v="Мобильные кондиционеры серии CELEBRITY RM-СB36HH-E"/>
    <x v="210"/>
    <x v="210"/>
    <x v="2"/>
    <x v="4"/>
    <s v="Автоматическое испарения конденсата"/>
    <s v="да"/>
    <x v="217"/>
    <s v="да"/>
    <s v="да"/>
    <x v="0"/>
  </r>
  <r>
    <n v="216"/>
    <s v="Мобильные кондиционеры серии CELEBRITY RM-СB36HH-E"/>
    <x v="210"/>
    <x v="210"/>
    <x v="2"/>
    <x v="4"/>
    <s v="Эффективен для помещений площадью до, м&amp;lt;sup&amp;gt;2&amp;lt;/sup&amp;gt;"/>
    <n v="25"/>
    <x v="6"/>
    <s v="25"/>
    <s v="25"/>
    <x v="1"/>
  </r>
  <r>
    <n v="217"/>
    <s v="Мобильные кондиционеры cерии EGOISTA RM-EG17CH-E"/>
    <x v="211"/>
    <x v="211"/>
    <x v="2"/>
    <x v="4"/>
    <s v="Модель"/>
    <s v="RM-EG17CH-E"/>
    <x v="0"/>
    <s v="RM-EG17CH-E"/>
    <s v="RM-EG17CH-E"/>
    <x v="0"/>
  </r>
  <r>
    <n v="217"/>
    <s v="Мобильные кондиционеры cерии EGOISTA RM-EG17CH-E"/>
    <x v="211"/>
    <x v="211"/>
    <x v="2"/>
    <x v="4"/>
    <s v="Серия"/>
    <s v="EGOISTA"/>
    <x v="4"/>
    <s v="EGOISTA"/>
    <s v="EGOISTA"/>
    <x v="0"/>
  </r>
  <r>
    <n v="217"/>
    <s v="Мобильные кондиционеры cерии EGOISTA RM-EG17CH-E"/>
    <x v="211"/>
    <x v="211"/>
    <x v="2"/>
    <x v="4"/>
    <s v="Тип прибора"/>
    <s v="Напольный"/>
    <x v="197"/>
    <s v="Напольный"/>
    <s v="Напольный"/>
    <x v="1"/>
  </r>
  <r>
    <n v="217"/>
    <s v="Мобильные кондиционеры cерии EGOISTA RM-EG17CH-E"/>
    <x v="211"/>
    <x v="211"/>
    <x v="2"/>
    <x v="4"/>
    <s v="Холодопроизводительность, кВт"/>
    <n v="1.65"/>
    <x v="8"/>
    <s v="1.65"/>
    <s v="1.65"/>
    <x v="1"/>
  </r>
  <r>
    <n v="217"/>
    <s v="Мобильные кондиционеры cерии EGOISTA RM-EG17CH-E"/>
    <x v="211"/>
    <x v="211"/>
    <x v="2"/>
    <x v="4"/>
    <s v="Номинальная холодопроизводительность, кВт"/>
    <n v="1.65"/>
    <x v="76"/>
    <s v="1.65"/>
    <s v="1.65"/>
    <x v="0"/>
  </r>
  <r>
    <n v="217"/>
    <s v="Мобильные кондиционеры cерии EGOISTA RM-EG17CH-E"/>
    <x v="211"/>
    <x v="211"/>
    <x v="2"/>
    <x v="4"/>
    <s v="Потребляемый ток в режиме охлаждения, А"/>
    <n v="2.59"/>
    <x v="9"/>
    <s v="2.59"/>
    <s v="2.59"/>
    <x v="1"/>
  </r>
  <r>
    <n v="217"/>
    <s v="Мобильные кондиционеры cерии EGOISTA RM-EG17CH-E"/>
    <x v="211"/>
    <x v="211"/>
    <x v="2"/>
    <x v="4"/>
    <s v="Номинальный потребляемый ток в режиме охлаждения, A"/>
    <n v="2.59"/>
    <x v="198"/>
    <s v="2.59"/>
    <s v="2.59"/>
    <x v="0"/>
  </r>
  <r>
    <n v="217"/>
    <s v="Мобильные кондиционеры cерии EGOISTA RM-EG17CH-E"/>
    <x v="211"/>
    <x v="211"/>
    <x v="2"/>
    <x v="4"/>
    <s v="Потребляемая мощность в режиме охлаждения, кВт"/>
    <n v="0.60899999999999999"/>
    <x v="10"/>
    <s v="0.609"/>
    <s v="0.609"/>
    <x v="1"/>
  </r>
  <r>
    <n v="217"/>
    <s v="Мобильные кондиционеры cерии EGOISTA RM-EG17CH-E"/>
    <x v="211"/>
    <x v="211"/>
    <x v="2"/>
    <x v="4"/>
    <s v="Номинальная потребляемая мощность в режиме охлаждения, кВт"/>
    <n v="0.60899999999999999"/>
    <x v="82"/>
    <s v="0.609"/>
    <s v="0.609"/>
    <x v="0"/>
  </r>
  <r>
    <n v="217"/>
    <s v="Мобильные кондиционеры cерии EGOISTA RM-EG17CH-E"/>
    <x v="211"/>
    <x v="211"/>
    <x v="2"/>
    <x v="4"/>
    <s v="Коэффициент энергоэффективности EER"/>
    <n v="2.71"/>
    <x v="199"/>
    <s v="2.71"/>
    <s v="2.71"/>
    <x v="0"/>
  </r>
  <r>
    <n v="217"/>
    <s v="Мобильные кондиционеры cерии EGOISTA RM-EG17CH-E"/>
    <x v="211"/>
    <x v="211"/>
    <x v="2"/>
    <x v="4"/>
    <s v="Класс энергоэффективности EER (охлаждение)"/>
    <s v="A"/>
    <x v="13"/>
    <s v="A"/>
    <s v="A"/>
    <x v="0"/>
  </r>
  <r>
    <n v="217"/>
    <s v="Мобильные кондиционеры cерии EGOISTA RM-EG17CH-E"/>
    <x v="211"/>
    <x v="211"/>
    <x v="2"/>
    <x v="4"/>
    <s v="Электропитание, В/Гц/Ф"/>
    <s v="220-240/50/1"/>
    <x v="23"/>
    <s v="220-240/50/1"/>
    <s v="220-240/50/1"/>
    <x v="1"/>
  </r>
  <r>
    <n v="217"/>
    <s v="Мобильные кондиционеры cерии EGOISTA RM-EG17CH-E"/>
    <x v="211"/>
    <x v="211"/>
    <x v="2"/>
    <x v="4"/>
    <s v="Напряжение электропитания, В"/>
    <s v="220-240"/>
    <x v="144"/>
    <s v="220-240"/>
    <s v="220-240"/>
    <x v="0"/>
  </r>
  <r>
    <n v="217"/>
    <s v="Мобильные кондиционеры cерии EGOISTA RM-EG17CH-E"/>
    <x v="211"/>
    <x v="211"/>
    <x v="2"/>
    <x v="4"/>
    <s v="Частота электропитания, Гц"/>
    <n v="50"/>
    <x v="145"/>
    <s v="50"/>
    <s v="50"/>
    <x v="0"/>
  </r>
  <r>
    <n v="217"/>
    <s v="Мобильные кондиционеры cерии EGOISTA RM-EG17CH-E"/>
    <x v="211"/>
    <x v="211"/>
    <x v="2"/>
    <x v="4"/>
    <s v="Количество фаз электропитания, Ф"/>
    <n v="1"/>
    <x v="146"/>
    <s v="1"/>
    <s v="1"/>
    <x v="0"/>
  </r>
  <r>
    <n v="217"/>
    <s v="Мобильные кондиционеры cерии EGOISTA RM-EG17CH-E"/>
    <x v="211"/>
    <x v="211"/>
    <x v="2"/>
    <x v="4"/>
    <s v="Расход воздуха  прибора, м&amp;lt;sup&amp;gt;3&amp;lt;/sup&amp;gt;/ч"/>
    <s v="240/275"/>
    <x v="200"/>
    <s v="240/275"/>
    <s v="240/275"/>
    <x v="0"/>
  </r>
  <r>
    <n v="217"/>
    <s v="Мобильные кондиционеры cерии EGOISTA RM-EG17CH-E"/>
    <x v="211"/>
    <x v="211"/>
    <x v="2"/>
    <x v="4"/>
    <s v="Минимальный расход воздуха прибора, м&amp;lt;sup&amp;gt;3&amp;lt;/sup&amp;gt;/ч"/>
    <n v="240"/>
    <x v="201"/>
    <s v="240"/>
    <s v="240"/>
    <x v="0"/>
  </r>
  <r>
    <n v="217"/>
    <s v="Мобильные кондиционеры cерии EGOISTA RM-EG17CH-E"/>
    <x v="211"/>
    <x v="211"/>
    <x v="2"/>
    <x v="4"/>
    <s v="Уровень шума прибора, дБ(А)"/>
    <s v="48.2/51.6"/>
    <x v="202"/>
    <s v="48.2/51.6"/>
    <s v="48.2/51.6"/>
    <x v="0"/>
  </r>
  <r>
    <n v="217"/>
    <s v="Мобильные кондиционеры cерии EGOISTA RM-EG17CH-E"/>
    <x v="211"/>
    <x v="211"/>
    <x v="2"/>
    <x v="4"/>
    <s v="Минимальный уровень  шума прибора, дБ(А)"/>
    <n v="48.2"/>
    <x v="203"/>
    <s v="48.2"/>
    <s v="48.2"/>
    <x v="0"/>
  </r>
  <r>
    <n v="217"/>
    <s v="Мобильные кондиционеры cерии EGOISTA RM-EG17CH-E"/>
    <x v="211"/>
    <x v="211"/>
    <x v="2"/>
    <x v="4"/>
    <s v="Осушение, л/ч"/>
    <n v="1.4"/>
    <x v="204"/>
    <s v="1.4"/>
    <s v="1.4"/>
    <x v="0"/>
  </r>
  <r>
    <n v="217"/>
    <s v="Мобильные кондиционеры cерии EGOISTA RM-EG17CH-E"/>
    <x v="211"/>
    <x v="211"/>
    <x v="2"/>
    <x v="4"/>
    <s v="Марка компрессора"/>
    <s v="GMCC"/>
    <x v="31"/>
    <s v="GMCC"/>
    <s v="GMCC"/>
    <x v="1"/>
  </r>
  <r>
    <n v="217"/>
    <s v="Мобильные кондиционеры cерии EGOISTA RM-EG17CH-E"/>
    <x v="211"/>
    <x v="211"/>
    <x v="2"/>
    <x v="4"/>
    <s v="Модель компрессора"/>
    <s v="DSN98V11UZZS"/>
    <x v="185"/>
    <s v="DSN98V11UZZS"/>
    <s v="DSN98V11UZZS"/>
    <x v="1"/>
  </r>
  <r>
    <n v="217"/>
    <s v="Мобильные кондиционеры cерии EGOISTA RM-EG17CH-E"/>
    <x v="211"/>
    <x v="211"/>
    <x v="2"/>
    <x v="4"/>
    <s v="Тип хладагента"/>
    <s v="R290"/>
    <x v="33"/>
    <s v="R290"/>
    <s v="R290"/>
    <x v="1"/>
  </r>
  <r>
    <n v="217"/>
    <s v="Мобильные кондиционеры cерии EGOISTA RM-EG17CH-E"/>
    <x v="211"/>
    <x v="211"/>
    <x v="2"/>
    <x v="4"/>
    <s v="Заводская заправка хладагента, г"/>
    <n v="90"/>
    <x v="34"/>
    <s v="90"/>
    <s v="90"/>
    <x v="1"/>
  </r>
  <r>
    <n v="217"/>
    <s v="Мобильные кондиционеры cерии EGOISTA RM-EG17CH-E"/>
    <x v="211"/>
    <x v="211"/>
    <x v="2"/>
    <x v="4"/>
    <s v="Габаритные размеры прибора (ШхВхГ), мм"/>
    <s v="329x615x318"/>
    <x v="205"/>
    <s v="329 x 615 x 318"/>
    <s v="329 x 615 x 318"/>
    <x v="0"/>
  </r>
  <r>
    <n v="217"/>
    <s v="Мобильные кондиционеры cерии EGOISTA RM-EG17CH-E"/>
    <x v="211"/>
    <x v="211"/>
    <x v="2"/>
    <x v="4"/>
    <s v="Габаритные размеры прибора в упаковке (ШхВхГ), мм"/>
    <s v="350x771x380"/>
    <x v="206"/>
    <s v="350 x 771 x 380"/>
    <s v="350 x 771 x 380"/>
    <x v="0"/>
  </r>
  <r>
    <n v="217"/>
    <s v="Мобильные кондиционеры cерии EGOISTA RM-EG17CH-E"/>
    <x v="211"/>
    <x v="211"/>
    <x v="2"/>
    <x v="4"/>
    <s v="Вес нетто, кг"/>
    <n v="20.5"/>
    <x v="207"/>
    <s v="20.5"/>
    <s v="20.5"/>
    <x v="0"/>
  </r>
  <r>
    <n v="217"/>
    <s v="Мобильные кондиционеры cерии EGOISTA RM-EG17CH-E"/>
    <x v="211"/>
    <x v="211"/>
    <x v="2"/>
    <x v="4"/>
    <s v="Вес брутто, кг"/>
    <n v="23.5"/>
    <x v="208"/>
    <s v="23.5"/>
    <s v="23.5"/>
    <x v="0"/>
  </r>
  <r>
    <n v="217"/>
    <s v="Мобильные кондиционеры cерии EGOISTA RM-EG17CH-E"/>
    <x v="211"/>
    <x v="211"/>
    <x v="2"/>
    <x v="4"/>
    <s v="Максимальная длина воздуховода, м"/>
    <n v="1.5"/>
    <x v="209"/>
    <s v="1.5"/>
    <s v="1.5"/>
    <x v="0"/>
  </r>
  <r>
    <n v="217"/>
    <s v="Мобильные кондиционеры cерии EGOISTA RM-EG17CH-E"/>
    <x v="211"/>
    <x v="211"/>
    <x v="2"/>
    <x v="4"/>
    <s v="Диаметр воздуховода, мм"/>
    <n v="150"/>
    <x v="210"/>
    <s v="150"/>
    <s v="150"/>
    <x v="0"/>
  </r>
  <r>
    <n v="217"/>
    <s v="Мобильные кондиционеры cерии EGOISTA RM-EG17CH-E"/>
    <x v="211"/>
    <x v="211"/>
    <x v="2"/>
    <x v="4"/>
    <s v="Рабочие температурные границы прибора (охлаждение), &amp;amp;deg;C"/>
    <s v="+17 ~ +35"/>
    <x v="211"/>
    <s v="+17 ~ +35"/>
    <s v="+17 ~ +35"/>
    <x v="0"/>
  </r>
  <r>
    <n v="217"/>
    <s v="Мобильные кондиционеры cерии EGOISTA RM-EG17CH-E"/>
    <x v="211"/>
    <x v="211"/>
    <x v="2"/>
    <x v="4"/>
    <s v="Минимальная рабочая температура прибора (охлаждение), &amp;amp;deg;C"/>
    <n v="17"/>
    <x v="212"/>
    <s v="17"/>
    <s v="17"/>
    <x v="0"/>
  </r>
  <r>
    <n v="217"/>
    <s v="Мобильные кондиционеры cерии EGOISTA RM-EG17CH-E"/>
    <x v="211"/>
    <x v="211"/>
    <x v="2"/>
    <x v="4"/>
    <s v="Максимальная рабочая температура прибора (охлаждение), &amp;amp;deg;C"/>
    <n v="35"/>
    <x v="213"/>
    <s v="35"/>
    <s v="35"/>
    <x v="0"/>
  </r>
  <r>
    <n v="217"/>
    <s v="Мобильные кондиционеры cерии EGOISTA RM-EG17CH-E"/>
    <x v="211"/>
    <x v="211"/>
    <x v="2"/>
    <x v="4"/>
    <s v="Силовой кабель, мм&amp;lt;sup&amp;gt;2&amp;lt;/sup&amp;gt;"/>
    <s v="1,0х3"/>
    <x v="54"/>
    <s v="1.0х3"/>
    <s v="1.0х3"/>
    <x v="0"/>
  </r>
  <r>
    <n v="217"/>
    <s v="Мобильные кондиционеры cерии EGOISTA RM-EG17CH-E"/>
    <x v="211"/>
    <x v="211"/>
    <x v="2"/>
    <x v="4"/>
    <s v="Класс пылевлагозащиты, прибора"/>
    <s v="IPX0"/>
    <x v="214"/>
    <s v="IPX0"/>
    <s v="IPX0"/>
    <x v="0"/>
  </r>
  <r>
    <n v="217"/>
    <s v="Мобильные кондиционеры cерии EGOISTA RM-EG17CH-E"/>
    <x v="211"/>
    <x v="211"/>
    <x v="2"/>
    <x v="4"/>
    <s v="Класс электрозащиты, прибора"/>
    <s v="I класс"/>
    <x v="215"/>
    <s v="I класс"/>
    <s v="I класс"/>
    <x v="0"/>
  </r>
  <r>
    <n v="217"/>
    <s v="Мобильные кондиционеры cерии EGOISTA RM-EG17CH-E"/>
    <x v="211"/>
    <x v="211"/>
    <x v="2"/>
    <x v="4"/>
    <s v="Страна производства"/>
    <s v="КНР"/>
    <x v="61"/>
    <s v="КНР"/>
    <s v="КНР"/>
    <x v="0"/>
  </r>
  <r>
    <n v="217"/>
    <s v="Мобильные кондиционеры cерии EGOISTA RM-EG17CH-E"/>
    <x v="211"/>
    <x v="211"/>
    <x v="2"/>
    <x v="4"/>
    <s v="Срок гарантии, мес"/>
    <n v="36"/>
    <x v="62"/>
    <s v="36"/>
    <s v="36"/>
    <x v="0"/>
  </r>
  <r>
    <n v="217"/>
    <s v="Мобильные кондиционеры cерии EGOISTA RM-EG17CH-E"/>
    <x v="211"/>
    <x v="211"/>
    <x v="2"/>
    <x v="4"/>
    <s v="Цвет прибора"/>
    <s v="Белый"/>
    <x v="216"/>
    <s v="Белый"/>
    <s v="Белый"/>
    <x v="0"/>
  </r>
  <r>
    <n v="217"/>
    <s v="Мобильные кондиционеры cерии EGOISTA RM-EG17CH-E"/>
    <x v="211"/>
    <x v="211"/>
    <x v="2"/>
    <x v="4"/>
    <s v="Автоматическое испарения конденсата"/>
    <s v="нет"/>
    <x v="217"/>
    <s v="нет"/>
    <s v="нет"/>
    <x v="0"/>
  </r>
  <r>
    <n v="217"/>
    <s v="Мобильные кондиционеры cерии EGOISTA RM-EG17CH-E"/>
    <x v="211"/>
    <x v="211"/>
    <x v="2"/>
    <x v="4"/>
    <s v="Эффективен для помещений площадью до, м&amp;lt;sup&amp;gt;2&amp;lt;/sup&amp;gt;"/>
    <n v="12"/>
    <x v="6"/>
    <s v="12"/>
    <s v="12"/>
    <x v="1"/>
  </r>
  <r>
    <n v="218"/>
    <s v="Мобильные кондиционеры cерии LARGO PRO RM-LP50CN-E"/>
    <x v="212"/>
    <x v="212"/>
    <x v="2"/>
    <x v="4"/>
    <s v="Модель"/>
    <s v="RM-LP50CN-E"/>
    <x v="0"/>
    <s v="RM-LP50CN-E"/>
    <s v="RM-LP50CN-E"/>
    <x v="0"/>
  </r>
  <r>
    <n v="218"/>
    <s v="Мобильные кондиционеры cерии LARGO PRO RM-LP50CN-E"/>
    <x v="212"/>
    <x v="212"/>
    <x v="2"/>
    <x v="4"/>
    <s v="Серия"/>
    <s v="LARGO PRO"/>
    <x v="4"/>
    <s v="LARGO PRO"/>
    <s v="LARGO PRO"/>
    <x v="0"/>
  </r>
  <r>
    <n v="218"/>
    <s v="Мобильные кондиционеры cерии LARGO PRO RM-LP50CN-E"/>
    <x v="212"/>
    <x v="212"/>
    <x v="2"/>
    <x v="4"/>
    <s v="Тип прибора"/>
    <s v="Напольный"/>
    <x v="197"/>
    <s v="Напольный"/>
    <s v="Напольный"/>
    <x v="1"/>
  </r>
  <r>
    <n v="218"/>
    <s v="Мобильные кондиционеры cерии LARGO PRO RM-LP50CN-E"/>
    <x v="212"/>
    <x v="212"/>
    <x v="2"/>
    <x v="4"/>
    <s v="Холодопроизводительность, кВт"/>
    <n v="4.96"/>
    <x v="8"/>
    <s v="4.96"/>
    <s v="4.96"/>
    <x v="1"/>
  </r>
  <r>
    <n v="218"/>
    <s v="Мобильные кондиционеры cерии LARGO PRO RM-LP50CN-E"/>
    <x v="212"/>
    <x v="212"/>
    <x v="2"/>
    <x v="4"/>
    <s v="Номинальная холодопроизводительность, кВт"/>
    <n v="4.96"/>
    <x v="76"/>
    <s v="4.96"/>
    <s v="4.96"/>
    <x v="0"/>
  </r>
  <r>
    <n v="218"/>
    <s v="Мобильные кондиционеры cерии LARGO PRO RM-LP50CN-E"/>
    <x v="212"/>
    <x v="212"/>
    <x v="2"/>
    <x v="4"/>
    <s v="Потребляемый ток в режиме охлаждения, А"/>
    <n v="6.7"/>
    <x v="9"/>
    <s v="6.7"/>
    <s v="6.7"/>
    <x v="1"/>
  </r>
  <r>
    <n v="218"/>
    <s v="Мобильные кондиционеры cерии LARGO PRO RM-LP50CN-E"/>
    <x v="212"/>
    <x v="212"/>
    <x v="2"/>
    <x v="4"/>
    <s v="Номинальный потребляемый ток в режиме охлаждения, A"/>
    <n v="6.7"/>
    <x v="198"/>
    <s v="6.7"/>
    <s v="6.7"/>
    <x v="0"/>
  </r>
  <r>
    <n v="218"/>
    <s v="Мобильные кондиционеры cерии LARGO PRO RM-LP50CN-E"/>
    <x v="212"/>
    <x v="212"/>
    <x v="2"/>
    <x v="4"/>
    <s v="Потребляемая мощность в режиме охлаждения, кВт"/>
    <n v="1.55"/>
    <x v="10"/>
    <s v="1.55"/>
    <s v="1.55"/>
    <x v="1"/>
  </r>
  <r>
    <n v="218"/>
    <s v="Мобильные кондиционеры cерии LARGO PRO RM-LP50CN-E"/>
    <x v="212"/>
    <x v="212"/>
    <x v="2"/>
    <x v="4"/>
    <s v="Номинальная потребляемая мощность в режиме охлаждения, кВт"/>
    <n v="1.55"/>
    <x v="82"/>
    <s v="1.55"/>
    <s v="1.55"/>
    <x v="0"/>
  </r>
  <r>
    <n v="218"/>
    <s v="Мобильные кондиционеры cерии LARGO PRO RM-LP50CN-E"/>
    <x v="212"/>
    <x v="212"/>
    <x v="2"/>
    <x v="4"/>
    <s v="Коэффициент энергоэффективности EER"/>
    <n v="3.2"/>
    <x v="199"/>
    <s v="3.2"/>
    <s v="3.2"/>
    <x v="0"/>
  </r>
  <r>
    <n v="218"/>
    <s v="Мобильные кондиционеры cерии LARGO PRO RM-LP50CN-E"/>
    <x v="212"/>
    <x v="212"/>
    <x v="2"/>
    <x v="4"/>
    <s v="Класс энергоэффективности EER (охлаждение)"/>
    <s v="A"/>
    <x v="13"/>
    <s v="A"/>
    <s v="A"/>
    <x v="0"/>
  </r>
  <r>
    <n v="218"/>
    <s v="Мобильные кондиционеры cерии LARGO PRO RM-LP50CN-E"/>
    <x v="212"/>
    <x v="212"/>
    <x v="2"/>
    <x v="4"/>
    <s v="Электропитание, В/Гц/Ф"/>
    <s v="220-240/50/1"/>
    <x v="23"/>
    <s v="220-240/50/1"/>
    <s v="220-240/50/1"/>
    <x v="1"/>
  </r>
  <r>
    <n v="218"/>
    <s v="Мобильные кондиционеры cерии LARGO PRO RM-LP50CN-E"/>
    <x v="212"/>
    <x v="212"/>
    <x v="2"/>
    <x v="4"/>
    <s v="Напряжение электропитания, В"/>
    <s v="220-240"/>
    <x v="144"/>
    <s v="220-240"/>
    <s v="220-240"/>
    <x v="0"/>
  </r>
  <r>
    <n v="218"/>
    <s v="Мобильные кондиционеры cерии LARGO PRO RM-LP50CN-E"/>
    <x v="212"/>
    <x v="212"/>
    <x v="2"/>
    <x v="4"/>
    <s v="Частота электропитания, Гц"/>
    <n v="50"/>
    <x v="145"/>
    <s v="50"/>
    <s v="50"/>
    <x v="0"/>
  </r>
  <r>
    <n v="218"/>
    <s v="Мобильные кондиционеры cерии LARGO PRO RM-LP50CN-E"/>
    <x v="212"/>
    <x v="212"/>
    <x v="2"/>
    <x v="4"/>
    <s v="Количество фаз электропитания, Ф"/>
    <n v="1"/>
    <x v="146"/>
    <s v="1"/>
    <s v="1"/>
    <x v="0"/>
  </r>
  <r>
    <n v="218"/>
    <s v="Мобильные кондиционеры cерии LARGO PRO RM-LP50CN-E"/>
    <x v="212"/>
    <x v="212"/>
    <x v="2"/>
    <x v="4"/>
    <s v="Расход воздуха  прибора, м&amp;lt;sup&amp;gt;3&amp;lt;/sup&amp;gt;/ч"/>
    <n v="410"/>
    <x v="200"/>
    <s v="410"/>
    <s v="410"/>
    <x v="0"/>
  </r>
  <r>
    <n v="218"/>
    <s v="Мобильные кондиционеры cерии LARGO PRO RM-LP50CN-E"/>
    <x v="212"/>
    <x v="212"/>
    <x v="2"/>
    <x v="4"/>
    <s v="Уровень шума прибора, дБ(А)"/>
    <s v="49/50/51"/>
    <x v="202"/>
    <s v="49/50/51"/>
    <s v="49/50/51"/>
    <x v="0"/>
  </r>
  <r>
    <n v="218"/>
    <s v="Мобильные кондиционеры cерии LARGO PRO RM-LP50CN-E"/>
    <x v="212"/>
    <x v="212"/>
    <x v="2"/>
    <x v="4"/>
    <s v="Минимальный уровень  шума прибора, дБ(А)"/>
    <n v="49"/>
    <x v="203"/>
    <s v="49"/>
    <s v="49"/>
    <x v="0"/>
  </r>
  <r>
    <n v="218"/>
    <s v="Мобильные кондиционеры cерии LARGO PRO RM-LP50CN-E"/>
    <x v="212"/>
    <x v="212"/>
    <x v="2"/>
    <x v="4"/>
    <s v="Осушение, л/ч"/>
    <n v="3.4"/>
    <x v="204"/>
    <s v="3.4"/>
    <s v="3.4"/>
    <x v="0"/>
  </r>
  <r>
    <n v="218"/>
    <s v="Мобильные кондиционеры cерии LARGO PRO RM-LP50CN-E"/>
    <x v="212"/>
    <x v="212"/>
    <x v="2"/>
    <x v="4"/>
    <s v="Марка компрессора"/>
    <s v="RECHI"/>
    <x v="31"/>
    <s v="RECHI"/>
    <s v="RECHI"/>
    <x v="1"/>
  </r>
  <r>
    <n v="218"/>
    <s v="Мобильные кондиционеры cерии LARGO PRO RM-LP50CN-E"/>
    <x v="212"/>
    <x v="212"/>
    <x v="2"/>
    <x v="4"/>
    <s v="Тип хладагента"/>
    <s v="R410A"/>
    <x v="33"/>
    <s v="R410A"/>
    <s v="R410A"/>
    <x v="1"/>
  </r>
  <r>
    <n v="218"/>
    <s v="Мобильные кондиционеры cерии LARGO PRO RM-LP50CN-E"/>
    <x v="212"/>
    <x v="212"/>
    <x v="2"/>
    <x v="4"/>
    <s v="Заводская заправка хладагента, г"/>
    <n v="580"/>
    <x v="34"/>
    <s v="580"/>
    <s v="580"/>
    <x v="1"/>
  </r>
  <r>
    <n v="218"/>
    <s v="Мобильные кондиционеры cерии LARGO PRO RM-LP50CN-E"/>
    <x v="212"/>
    <x v="212"/>
    <x v="2"/>
    <x v="4"/>
    <s v="Габаритные размеры прибора (ШхВхГ), мм"/>
    <s v="450x745x396"/>
    <x v="205"/>
    <s v="450 x 745 x 396"/>
    <s v="450 x 745 x 396"/>
    <x v="0"/>
  </r>
  <r>
    <n v="218"/>
    <s v="Мобильные кондиционеры cерии LARGO PRO RM-LP50CN-E"/>
    <x v="212"/>
    <x v="212"/>
    <x v="2"/>
    <x v="4"/>
    <s v="Ширина прибора, мм"/>
    <n v="450"/>
    <x v="223"/>
    <s v="450"/>
    <s v="450"/>
    <x v="0"/>
  </r>
  <r>
    <n v="218"/>
    <s v="Мобильные кондиционеры cерии LARGO PRO RM-LP50CN-E"/>
    <x v="212"/>
    <x v="212"/>
    <x v="2"/>
    <x v="4"/>
    <s v="Высота прибора, мм"/>
    <n v="745"/>
    <x v="224"/>
    <s v="745"/>
    <s v="745"/>
    <x v="0"/>
  </r>
  <r>
    <n v="218"/>
    <s v="Мобильные кондиционеры cерии LARGO PRO RM-LP50CN-E"/>
    <x v="212"/>
    <x v="212"/>
    <x v="2"/>
    <x v="4"/>
    <s v="Глубина прибора, мм"/>
    <n v="396"/>
    <x v="225"/>
    <s v="396"/>
    <s v="396"/>
    <x v="0"/>
  </r>
  <r>
    <n v="218"/>
    <s v="Мобильные кондиционеры cерии LARGO PRO RM-LP50CN-E"/>
    <x v="212"/>
    <x v="212"/>
    <x v="2"/>
    <x v="4"/>
    <s v="Габаритные размеры прибора в упаковке (ШхВхГ), мм"/>
    <s v="495x860x455"/>
    <x v="206"/>
    <s v="495 x 860 x 455"/>
    <s v="495 x 860 x 455"/>
    <x v="0"/>
  </r>
  <r>
    <n v="218"/>
    <s v="Мобильные кондиционеры cерии LARGO PRO RM-LP50CN-E"/>
    <x v="212"/>
    <x v="212"/>
    <x v="2"/>
    <x v="4"/>
    <s v="Ширина прибора в упаковке, мм"/>
    <n v="495"/>
    <x v="226"/>
    <s v="495"/>
    <s v="495"/>
    <x v="0"/>
  </r>
  <r>
    <n v="218"/>
    <s v="Мобильные кондиционеры cерии LARGO PRO RM-LP50CN-E"/>
    <x v="212"/>
    <x v="212"/>
    <x v="2"/>
    <x v="4"/>
    <s v="Высота  прибора в упаковке, мм"/>
    <n v="860"/>
    <x v="227"/>
    <s v="860"/>
    <s v="860"/>
    <x v="0"/>
  </r>
  <r>
    <n v="218"/>
    <s v="Мобильные кондиционеры cерии LARGO PRO RM-LP50CN-E"/>
    <x v="212"/>
    <x v="212"/>
    <x v="2"/>
    <x v="4"/>
    <s v="Глубина прибора в упаковке, мм"/>
    <n v="455"/>
    <x v="228"/>
    <s v="455"/>
    <s v="455"/>
    <x v="0"/>
  </r>
  <r>
    <n v="218"/>
    <s v="Мобильные кондиционеры cерии LARGO PRO RM-LP50CN-E"/>
    <x v="212"/>
    <x v="212"/>
    <x v="2"/>
    <x v="4"/>
    <s v="Вес нетто, кг"/>
    <n v="33.299999999999997"/>
    <x v="207"/>
    <s v="33.3"/>
    <s v="33.3"/>
    <x v="0"/>
  </r>
  <r>
    <n v="218"/>
    <s v="Мобильные кондиционеры cерии LARGO PRO RM-LP50CN-E"/>
    <x v="212"/>
    <x v="212"/>
    <x v="2"/>
    <x v="4"/>
    <s v="Вес брутто, кг"/>
    <n v="38"/>
    <x v="208"/>
    <s v="38"/>
    <s v="38"/>
    <x v="0"/>
  </r>
  <r>
    <n v="218"/>
    <s v="Мобильные кондиционеры cерии LARGO PRO RM-LP50CN-E"/>
    <x v="212"/>
    <x v="212"/>
    <x v="2"/>
    <x v="4"/>
    <s v="Максимальная длина воздуховода, м"/>
    <n v="1.5"/>
    <x v="209"/>
    <s v="1.5"/>
    <s v="1.5"/>
    <x v="0"/>
  </r>
  <r>
    <n v="218"/>
    <s v="Мобильные кондиционеры cерии LARGO PRO RM-LP50CN-E"/>
    <x v="212"/>
    <x v="212"/>
    <x v="2"/>
    <x v="4"/>
    <s v="Диаметр воздуховода, мм"/>
    <n v="150"/>
    <x v="210"/>
    <s v="150"/>
    <s v="150"/>
    <x v="0"/>
  </r>
  <r>
    <n v="218"/>
    <s v="Мобильные кондиционеры cерии LARGO PRO RM-LP50CN-E"/>
    <x v="212"/>
    <x v="212"/>
    <x v="2"/>
    <x v="4"/>
    <s v="Рабочие температурные границы прибора (охлаждение), &amp;amp;deg;C"/>
    <s v="+18 ~ +35"/>
    <x v="211"/>
    <s v="+18 ~ +35"/>
    <s v="+18 ~ +35"/>
    <x v="0"/>
  </r>
  <r>
    <n v="218"/>
    <s v="Мобильные кондиционеры cерии LARGO PRO RM-LP50CN-E"/>
    <x v="212"/>
    <x v="212"/>
    <x v="2"/>
    <x v="4"/>
    <s v="Минимальная рабочая температура прибора (охлаждение), &amp;amp;deg;C"/>
    <n v="18"/>
    <x v="212"/>
    <s v="18"/>
    <s v="18"/>
    <x v="0"/>
  </r>
  <r>
    <n v="218"/>
    <s v="Мобильные кондиционеры cерии LARGO PRO RM-LP50CN-E"/>
    <x v="212"/>
    <x v="212"/>
    <x v="2"/>
    <x v="4"/>
    <s v="Максимальная рабочая температура прибора (охлаждение), &amp;amp;deg;C"/>
    <n v="35"/>
    <x v="213"/>
    <s v="35"/>
    <s v="35"/>
    <x v="0"/>
  </r>
  <r>
    <n v="218"/>
    <s v="Мобильные кондиционеры cерии LARGO PRO RM-LP50CN-E"/>
    <x v="212"/>
    <x v="212"/>
    <x v="2"/>
    <x v="4"/>
    <s v="Класс пылевлагозащиты, прибора"/>
    <s v="IPX0"/>
    <x v="214"/>
    <s v="IPX0"/>
    <s v="IPX0"/>
    <x v="0"/>
  </r>
  <r>
    <n v="218"/>
    <s v="Мобильные кондиционеры cерии LARGO PRO RM-LP50CN-E"/>
    <x v="212"/>
    <x v="212"/>
    <x v="2"/>
    <x v="4"/>
    <s v="Класс электрозащиты, прибора"/>
    <s v="I класс"/>
    <x v="215"/>
    <s v="I класс"/>
    <s v="I класс"/>
    <x v="0"/>
  </r>
  <r>
    <n v="218"/>
    <s v="Мобильные кондиционеры cерии LARGO PRO RM-LP50CN-E"/>
    <x v="212"/>
    <x v="212"/>
    <x v="2"/>
    <x v="4"/>
    <s v="Страна производства"/>
    <s v="КНР"/>
    <x v="61"/>
    <s v="КНР"/>
    <s v="КНР"/>
    <x v="0"/>
  </r>
  <r>
    <n v="218"/>
    <s v="Мобильные кондиционеры cерии LARGO PRO RM-LP50CN-E"/>
    <x v="212"/>
    <x v="212"/>
    <x v="2"/>
    <x v="4"/>
    <s v="Срок гарантии, мес"/>
    <n v="36"/>
    <x v="62"/>
    <s v="36"/>
    <s v="36"/>
    <x v="0"/>
  </r>
  <r>
    <n v="218"/>
    <s v="Мобильные кондиционеры cерии LARGO PRO RM-LP50CN-E"/>
    <x v="212"/>
    <x v="212"/>
    <x v="2"/>
    <x v="4"/>
    <s v="Цвет прибора"/>
    <s v="Белый"/>
    <x v="216"/>
    <s v="Белый"/>
    <s v="Белый"/>
    <x v="0"/>
  </r>
  <r>
    <n v="218"/>
    <s v="Мобильные кондиционеры cерии LARGO PRO RM-LP50CN-E"/>
    <x v="212"/>
    <x v="212"/>
    <x v="2"/>
    <x v="4"/>
    <s v="Автоматическое испарения конденсата"/>
    <s v="да"/>
    <x v="217"/>
    <s v="да"/>
    <s v="да"/>
    <x v="0"/>
  </r>
  <r>
    <n v="218"/>
    <s v="Мобильные кондиционеры cерии LARGO PRO RM-LP50CN-E"/>
    <x v="212"/>
    <x v="212"/>
    <x v="2"/>
    <x v="4"/>
    <s v="Эффективен для помещений площадью до, м&amp;lt;sup&amp;gt;2&amp;lt;/sup&amp;gt;"/>
    <n v="35"/>
    <x v="6"/>
    <s v="35"/>
    <s v="35"/>
    <x v="1"/>
  </r>
  <r>
    <n v="219"/>
    <s v="Мобильные кондиционеры cерии LARGO PRO RM-LP60CN-E"/>
    <x v="213"/>
    <x v="213"/>
    <x v="2"/>
    <x v="4"/>
    <s v="Модель"/>
    <s v="RM-LP60CN-E"/>
    <x v="0"/>
    <s v="RM-LP60CN-E"/>
    <s v="RM-LP60CN-E"/>
    <x v="0"/>
  </r>
  <r>
    <n v="219"/>
    <s v="Мобильные кондиционеры cерии LARGO PRO RM-LP60CN-E"/>
    <x v="213"/>
    <x v="213"/>
    <x v="2"/>
    <x v="4"/>
    <s v="Серия"/>
    <s v="LARGO PRO"/>
    <x v="4"/>
    <s v="LARGO PRO"/>
    <s v="LARGO PRO"/>
    <x v="0"/>
  </r>
  <r>
    <n v="219"/>
    <s v="Мобильные кондиционеры cерии LARGO PRO RM-LP60CN-E"/>
    <x v="213"/>
    <x v="213"/>
    <x v="2"/>
    <x v="4"/>
    <s v="Тип прибора"/>
    <s v="Напольный"/>
    <x v="197"/>
    <s v="Напольный"/>
    <s v="Напольный"/>
    <x v="1"/>
  </r>
  <r>
    <n v="219"/>
    <s v="Мобильные кондиционеры cерии LARGO PRO RM-LP60CN-E"/>
    <x v="213"/>
    <x v="213"/>
    <x v="2"/>
    <x v="4"/>
    <s v="Холодопроизводительность, кВт"/>
    <n v="5.84"/>
    <x v="8"/>
    <s v="5.84"/>
    <s v="5.84"/>
    <x v="1"/>
  </r>
  <r>
    <n v="219"/>
    <s v="Мобильные кондиционеры cерии LARGO PRO RM-LP60CN-E"/>
    <x v="213"/>
    <x v="213"/>
    <x v="2"/>
    <x v="4"/>
    <s v="Номинальная холодопроизводительность, кВт"/>
    <n v="5.84"/>
    <x v="76"/>
    <s v="5.84"/>
    <s v="5.84"/>
    <x v="0"/>
  </r>
  <r>
    <n v="219"/>
    <s v="Мобильные кондиционеры cерии LARGO PRO RM-LP60CN-E"/>
    <x v="213"/>
    <x v="213"/>
    <x v="2"/>
    <x v="4"/>
    <s v="Потребляемый ток в режиме охлаждения, А"/>
    <n v="7.3"/>
    <x v="9"/>
    <s v="7.3"/>
    <s v="7.3"/>
    <x v="1"/>
  </r>
  <r>
    <n v="219"/>
    <s v="Мобильные кондиционеры cерии LARGO PRO RM-LP60CN-E"/>
    <x v="213"/>
    <x v="213"/>
    <x v="2"/>
    <x v="4"/>
    <s v="Номинальный потребляемый ток в режиме охлаждения, A"/>
    <n v="7.3"/>
    <x v="198"/>
    <s v="7.3"/>
    <s v="7.3"/>
    <x v="0"/>
  </r>
  <r>
    <n v="219"/>
    <s v="Мобильные кондиционеры cерии LARGO PRO RM-LP60CN-E"/>
    <x v="213"/>
    <x v="213"/>
    <x v="2"/>
    <x v="4"/>
    <s v="Потребляемая мощность в режиме охлаждения, кВт"/>
    <n v="1.669"/>
    <x v="10"/>
    <s v="1.669"/>
    <s v="1.669"/>
    <x v="1"/>
  </r>
  <r>
    <n v="219"/>
    <s v="Мобильные кондиционеры cерии LARGO PRO RM-LP60CN-E"/>
    <x v="213"/>
    <x v="213"/>
    <x v="2"/>
    <x v="4"/>
    <s v="Номинальная потребляемая мощность в режиме охлаждения, кВт"/>
    <n v="1.669"/>
    <x v="82"/>
    <s v="1.669"/>
    <s v="1.669"/>
    <x v="0"/>
  </r>
  <r>
    <n v="219"/>
    <s v="Мобильные кондиционеры cерии LARGO PRO RM-LP60CN-E"/>
    <x v="213"/>
    <x v="213"/>
    <x v="2"/>
    <x v="4"/>
    <s v="Коэффициент энергоэффективности EER"/>
    <n v="3.5"/>
    <x v="199"/>
    <s v="3.5"/>
    <s v="3.5"/>
    <x v="0"/>
  </r>
  <r>
    <n v="219"/>
    <s v="Мобильные кондиционеры cерии LARGO PRO RM-LP60CN-E"/>
    <x v="213"/>
    <x v="213"/>
    <x v="2"/>
    <x v="4"/>
    <s v="Класс энергоэффективности EER (охлаждение)"/>
    <s v="А"/>
    <x v="13"/>
    <s v="А"/>
    <s v="А"/>
    <x v="0"/>
  </r>
  <r>
    <n v="219"/>
    <s v="Мобильные кондиционеры cерии LARGO PRO RM-LP60CN-E"/>
    <x v="213"/>
    <x v="213"/>
    <x v="2"/>
    <x v="4"/>
    <s v="Электропитание, В/Гц/Ф"/>
    <s v="220-240/50/1"/>
    <x v="23"/>
    <s v="220-240/50/1"/>
    <s v="220-240/50/1"/>
    <x v="1"/>
  </r>
  <r>
    <n v="219"/>
    <s v="Мобильные кондиционеры cерии LARGO PRO RM-LP60CN-E"/>
    <x v="213"/>
    <x v="213"/>
    <x v="2"/>
    <x v="4"/>
    <s v="Напряжение электропитания, В"/>
    <s v="220-240"/>
    <x v="144"/>
    <s v="220-240"/>
    <s v="220-240"/>
    <x v="0"/>
  </r>
  <r>
    <n v="219"/>
    <s v="Мобильные кондиционеры cерии LARGO PRO RM-LP60CN-E"/>
    <x v="213"/>
    <x v="213"/>
    <x v="2"/>
    <x v="4"/>
    <s v="Частота электропитания, Гц"/>
    <n v="50"/>
    <x v="145"/>
    <s v="50"/>
    <s v="50"/>
    <x v="0"/>
  </r>
  <r>
    <n v="219"/>
    <s v="Мобильные кондиционеры cерии LARGO PRO RM-LP60CN-E"/>
    <x v="213"/>
    <x v="213"/>
    <x v="2"/>
    <x v="4"/>
    <s v="Количество фаз электропитания, Ф"/>
    <n v="1"/>
    <x v="146"/>
    <s v="1"/>
    <s v="1"/>
    <x v="0"/>
  </r>
  <r>
    <n v="219"/>
    <s v="Мобильные кондиционеры cерии LARGO PRO RM-LP60CN-E"/>
    <x v="213"/>
    <x v="213"/>
    <x v="2"/>
    <x v="4"/>
    <s v="Расход воздуха  прибора, м&amp;lt;sup&amp;gt;3&amp;lt;/sup&amp;gt;/ч"/>
    <n v="450"/>
    <x v="200"/>
    <s v="450"/>
    <s v="450"/>
    <x v="0"/>
  </r>
  <r>
    <n v="219"/>
    <s v="Мобильные кондиционеры cерии LARGO PRO RM-LP60CN-E"/>
    <x v="213"/>
    <x v="213"/>
    <x v="2"/>
    <x v="4"/>
    <s v="Уровень шума прибора, дБ(А)"/>
    <s v="50/52/53"/>
    <x v="202"/>
    <s v="50/52/53"/>
    <s v="50/52/53"/>
    <x v="0"/>
  </r>
  <r>
    <n v="219"/>
    <s v="Мобильные кондиционеры cерии LARGO PRO RM-LP60CN-E"/>
    <x v="213"/>
    <x v="213"/>
    <x v="2"/>
    <x v="4"/>
    <s v="Минимальный уровень  шума прибора, дБ(А)"/>
    <n v="50"/>
    <x v="203"/>
    <s v="50"/>
    <s v="50"/>
    <x v="0"/>
  </r>
  <r>
    <n v="219"/>
    <s v="Мобильные кондиционеры cерии LARGO PRO RM-LP60CN-E"/>
    <x v="213"/>
    <x v="213"/>
    <x v="2"/>
    <x v="4"/>
    <s v="Осушение, л/ч"/>
    <n v="3.95"/>
    <x v="204"/>
    <s v="3.95"/>
    <s v="3.95"/>
    <x v="0"/>
  </r>
  <r>
    <n v="219"/>
    <s v="Мобильные кондиционеры cерии LARGO PRO RM-LP60CN-E"/>
    <x v="213"/>
    <x v="213"/>
    <x v="2"/>
    <x v="4"/>
    <s v="Марка компрессора"/>
    <s v="GMCC"/>
    <x v="31"/>
    <s v="GMCC"/>
    <s v="GMCC"/>
    <x v="1"/>
  </r>
  <r>
    <n v="219"/>
    <s v="Мобильные кондиционеры cерии LARGO PRO RM-LP60CN-E"/>
    <x v="213"/>
    <x v="213"/>
    <x v="2"/>
    <x v="4"/>
    <s v="Тип хладагента"/>
    <s v="R410A"/>
    <x v="33"/>
    <s v="R410A"/>
    <s v="R410A"/>
    <x v="1"/>
  </r>
  <r>
    <n v="219"/>
    <s v="Мобильные кондиционеры cерии LARGO PRO RM-LP60CN-E"/>
    <x v="213"/>
    <x v="213"/>
    <x v="2"/>
    <x v="4"/>
    <s v="Заводская заправка хладагента, г"/>
    <n v="680"/>
    <x v="34"/>
    <s v="680"/>
    <s v="680"/>
    <x v="1"/>
  </r>
  <r>
    <n v="219"/>
    <s v="Мобильные кондиционеры cерии LARGO PRO RM-LP60CN-E"/>
    <x v="213"/>
    <x v="213"/>
    <x v="2"/>
    <x v="4"/>
    <s v="Габаритные размеры прибора (ШхВхГ), мм"/>
    <s v="450x745x396"/>
    <x v="205"/>
    <s v="450 x 745 x 396"/>
    <s v="450 x 745 x 396"/>
    <x v="0"/>
  </r>
  <r>
    <n v="219"/>
    <s v="Мобильные кондиционеры cерии LARGO PRO RM-LP60CN-E"/>
    <x v="213"/>
    <x v="213"/>
    <x v="2"/>
    <x v="4"/>
    <s v="Ширина прибора, мм"/>
    <n v="450"/>
    <x v="223"/>
    <s v="450"/>
    <s v="450"/>
    <x v="0"/>
  </r>
  <r>
    <n v="219"/>
    <s v="Мобильные кондиционеры cерии LARGO PRO RM-LP60CN-E"/>
    <x v="213"/>
    <x v="213"/>
    <x v="2"/>
    <x v="4"/>
    <s v="Высота прибора, мм"/>
    <n v="745"/>
    <x v="224"/>
    <s v="745"/>
    <s v="745"/>
    <x v="0"/>
  </r>
  <r>
    <n v="219"/>
    <s v="Мобильные кондиционеры cерии LARGO PRO RM-LP60CN-E"/>
    <x v="213"/>
    <x v="213"/>
    <x v="2"/>
    <x v="4"/>
    <s v="Глубина прибора, мм"/>
    <n v="396"/>
    <x v="225"/>
    <s v="396"/>
    <s v="396"/>
    <x v="0"/>
  </r>
  <r>
    <n v="219"/>
    <s v="Мобильные кондиционеры cерии LARGO PRO RM-LP60CN-E"/>
    <x v="213"/>
    <x v="213"/>
    <x v="2"/>
    <x v="4"/>
    <s v="Габаритные размеры прибора в упаковке (ШхВхГ), мм"/>
    <s v="495x860x455"/>
    <x v="206"/>
    <s v="495 x 860 x 455"/>
    <s v="495 x 860 x 455"/>
    <x v="0"/>
  </r>
  <r>
    <n v="219"/>
    <s v="Мобильные кондиционеры cерии LARGO PRO RM-LP60CN-E"/>
    <x v="213"/>
    <x v="213"/>
    <x v="2"/>
    <x v="4"/>
    <s v="Ширина прибора в упаковке, мм"/>
    <n v="495"/>
    <x v="226"/>
    <s v="495"/>
    <s v="495"/>
    <x v="0"/>
  </r>
  <r>
    <n v="219"/>
    <s v="Мобильные кондиционеры cерии LARGO PRO RM-LP60CN-E"/>
    <x v="213"/>
    <x v="213"/>
    <x v="2"/>
    <x v="4"/>
    <s v="Высота  прибора в упаковке, мм"/>
    <n v="860"/>
    <x v="227"/>
    <s v="860"/>
    <s v="860"/>
    <x v="0"/>
  </r>
  <r>
    <n v="219"/>
    <s v="Мобильные кондиционеры cерии LARGO PRO RM-LP60CN-E"/>
    <x v="213"/>
    <x v="213"/>
    <x v="2"/>
    <x v="4"/>
    <s v="Глубина прибора в упаковке, мм"/>
    <n v="455"/>
    <x v="228"/>
    <s v="455"/>
    <s v="455"/>
    <x v="0"/>
  </r>
  <r>
    <n v="219"/>
    <s v="Мобильные кондиционеры cерии LARGO PRO RM-LP60CN-E"/>
    <x v="213"/>
    <x v="213"/>
    <x v="2"/>
    <x v="4"/>
    <s v="Вес нетто, кг"/>
    <n v="33.299999999999997"/>
    <x v="207"/>
    <s v="33.3"/>
    <s v="33.3"/>
    <x v="0"/>
  </r>
  <r>
    <n v="219"/>
    <s v="Мобильные кондиционеры cерии LARGO PRO RM-LP60CN-E"/>
    <x v="213"/>
    <x v="213"/>
    <x v="2"/>
    <x v="4"/>
    <s v="Вес брутто, кг"/>
    <n v="38"/>
    <x v="208"/>
    <s v="38"/>
    <s v="38"/>
    <x v="0"/>
  </r>
  <r>
    <n v="219"/>
    <s v="Мобильные кондиционеры cерии LARGO PRO RM-LP60CN-E"/>
    <x v="213"/>
    <x v="213"/>
    <x v="2"/>
    <x v="4"/>
    <s v="Максимальная длина воздуховода, м"/>
    <n v="1.5"/>
    <x v="209"/>
    <s v="1.5"/>
    <s v="1.5"/>
    <x v="0"/>
  </r>
  <r>
    <n v="219"/>
    <s v="Мобильные кондиционеры cерии LARGO PRO RM-LP60CN-E"/>
    <x v="213"/>
    <x v="213"/>
    <x v="2"/>
    <x v="4"/>
    <s v="Диаметр воздуховода, мм"/>
    <n v="150"/>
    <x v="210"/>
    <s v="150"/>
    <s v="150"/>
    <x v="0"/>
  </r>
  <r>
    <n v="219"/>
    <s v="Мобильные кондиционеры cерии LARGO PRO RM-LP60CN-E"/>
    <x v="213"/>
    <x v="213"/>
    <x v="2"/>
    <x v="4"/>
    <s v="Рабочие температурные границы прибора (охлаждение), &amp;amp;deg;C"/>
    <s v="+18 ~ +35"/>
    <x v="211"/>
    <s v="+18 ~ +35"/>
    <s v="+18 ~ +35"/>
    <x v="0"/>
  </r>
  <r>
    <n v="219"/>
    <s v="Мобильные кондиционеры cерии LARGO PRO RM-LP60CN-E"/>
    <x v="213"/>
    <x v="213"/>
    <x v="2"/>
    <x v="4"/>
    <s v="Минимальная рабочая температура прибора (охлаждение), &amp;amp;deg;C"/>
    <n v="18"/>
    <x v="212"/>
    <s v="18"/>
    <s v="18"/>
    <x v="0"/>
  </r>
  <r>
    <n v="219"/>
    <s v="Мобильные кондиционеры cерии LARGO PRO RM-LP60CN-E"/>
    <x v="213"/>
    <x v="213"/>
    <x v="2"/>
    <x v="4"/>
    <s v="Максимальная рабочая температура прибора (охлаждение), &amp;amp;deg;C"/>
    <n v="35"/>
    <x v="213"/>
    <s v="35"/>
    <s v="35"/>
    <x v="0"/>
  </r>
  <r>
    <n v="219"/>
    <s v="Мобильные кондиционеры cерии LARGO PRO RM-LP60CN-E"/>
    <x v="213"/>
    <x v="213"/>
    <x v="2"/>
    <x v="4"/>
    <s v="Класс пылевлагозащиты, прибора"/>
    <s v="IPX0"/>
    <x v="214"/>
    <s v="IPX0"/>
    <s v="IPX0"/>
    <x v="0"/>
  </r>
  <r>
    <n v="219"/>
    <s v="Мобильные кондиционеры cерии LARGO PRO RM-LP60CN-E"/>
    <x v="213"/>
    <x v="213"/>
    <x v="2"/>
    <x v="4"/>
    <s v="Класс электрозащиты, прибора"/>
    <s v="I класс"/>
    <x v="215"/>
    <s v="I класс"/>
    <s v="I класс"/>
    <x v="0"/>
  </r>
  <r>
    <n v="219"/>
    <s v="Мобильные кондиционеры cерии LARGO PRO RM-LP60CN-E"/>
    <x v="213"/>
    <x v="213"/>
    <x v="2"/>
    <x v="4"/>
    <s v="Страна производства"/>
    <s v="КНР"/>
    <x v="61"/>
    <s v="КНР"/>
    <s v="КНР"/>
    <x v="0"/>
  </r>
  <r>
    <n v="219"/>
    <s v="Мобильные кондиционеры cерии LARGO PRO RM-LP60CN-E"/>
    <x v="213"/>
    <x v="213"/>
    <x v="2"/>
    <x v="4"/>
    <s v="Срок гарантии, мес"/>
    <n v="36"/>
    <x v="62"/>
    <s v="36"/>
    <s v="36"/>
    <x v="0"/>
  </r>
  <r>
    <n v="219"/>
    <s v="Мобильные кондиционеры cерии LARGO PRO RM-LP60CN-E"/>
    <x v="213"/>
    <x v="213"/>
    <x v="2"/>
    <x v="4"/>
    <s v="Цвет прибора"/>
    <s v="Белый"/>
    <x v="216"/>
    <s v="Белый"/>
    <s v="Белый"/>
    <x v="0"/>
  </r>
  <r>
    <n v="219"/>
    <s v="Мобильные кондиционеры cерии LARGO PRO RM-LP60CN-E"/>
    <x v="213"/>
    <x v="213"/>
    <x v="2"/>
    <x v="4"/>
    <s v="Автоматическое испарения конденсата"/>
    <s v="да"/>
    <x v="217"/>
    <s v="да"/>
    <s v="да"/>
    <x v="0"/>
  </r>
  <r>
    <n v="219"/>
    <s v="Мобильные кондиционеры cерии LARGO PRO RM-LP60CN-E"/>
    <x v="213"/>
    <x v="213"/>
    <x v="2"/>
    <x v="4"/>
    <s v="Эффективен для помещений площадью до, м&amp;lt;sup&amp;gt;2&amp;lt;/sup&amp;gt;"/>
    <n v="41"/>
    <x v="6"/>
    <s v="41"/>
    <s v="41"/>
    <x v="1"/>
  </r>
  <r>
    <n v="220"/>
    <s v="Мобильные кондиционеры cерии NEON RM-NN28HH-E"/>
    <x v="214"/>
    <x v="214"/>
    <x v="2"/>
    <x v="4"/>
    <s v="Модель"/>
    <s v="RM-NN28HH-E"/>
    <x v="0"/>
    <s v="RM-NN28HH-E"/>
    <s v="RM-NN28HH-E"/>
    <x v="0"/>
  </r>
  <r>
    <n v="220"/>
    <s v="Мобильные кондиционеры cерии NEON RM-NN28HH-E"/>
    <x v="214"/>
    <x v="214"/>
    <x v="2"/>
    <x v="4"/>
    <s v="Серия"/>
    <s v="NEON"/>
    <x v="4"/>
    <s v="NEON"/>
    <s v="NEON"/>
    <x v="0"/>
  </r>
  <r>
    <n v="220"/>
    <s v="Мобильные кондиционеры cерии NEON RM-NN28HH-E"/>
    <x v="214"/>
    <x v="214"/>
    <x v="2"/>
    <x v="4"/>
    <s v="Тип прибора"/>
    <s v="Напольный"/>
    <x v="197"/>
    <s v="Напольный"/>
    <s v="Напольный"/>
    <x v="1"/>
  </r>
  <r>
    <n v="220"/>
    <s v="Мобильные кондиционеры cерии NEON RM-NN28HH-E"/>
    <x v="214"/>
    <x v="214"/>
    <x v="2"/>
    <x v="4"/>
    <s v="Холодопроизводительность, кВт"/>
    <n v="2.7"/>
    <x v="8"/>
    <s v="2.7"/>
    <s v="2.7"/>
    <x v="1"/>
  </r>
  <r>
    <n v="220"/>
    <s v="Мобильные кондиционеры cерии NEON RM-NN28HH-E"/>
    <x v="214"/>
    <x v="214"/>
    <x v="2"/>
    <x v="4"/>
    <s v="Номинальная холодопроизводительность, кВт"/>
    <n v="2.7"/>
    <x v="76"/>
    <s v="2.7"/>
    <s v="2.7"/>
    <x v="0"/>
  </r>
  <r>
    <n v="220"/>
    <s v="Мобильные кондиционеры cерии NEON RM-NN28HH-E"/>
    <x v="214"/>
    <x v="214"/>
    <x v="2"/>
    <x v="4"/>
    <s v="Потребляемый ток в режиме охлаждения, А"/>
    <n v="4.3"/>
    <x v="9"/>
    <s v="4.3"/>
    <s v="4.3"/>
    <x v="1"/>
  </r>
  <r>
    <n v="220"/>
    <s v="Мобильные кондиционеры cерии NEON RM-NN28HH-E"/>
    <x v="214"/>
    <x v="214"/>
    <x v="2"/>
    <x v="4"/>
    <s v="Номинальный потребляемый ток в режиме охлаждения, A"/>
    <n v="4.3"/>
    <x v="198"/>
    <s v="4.3"/>
    <s v="4.3"/>
    <x v="0"/>
  </r>
  <r>
    <n v="220"/>
    <s v="Мобильные кондиционеры cерии NEON RM-NN28HH-E"/>
    <x v="214"/>
    <x v="214"/>
    <x v="2"/>
    <x v="4"/>
    <s v="Потребляемая мощность в режиме охлаждения, кВт"/>
    <n v="0.98899999999999999"/>
    <x v="10"/>
    <s v="0.989"/>
    <s v="0.989"/>
    <x v="1"/>
  </r>
  <r>
    <n v="220"/>
    <s v="Мобильные кондиционеры cерии NEON RM-NN28HH-E"/>
    <x v="214"/>
    <x v="214"/>
    <x v="2"/>
    <x v="4"/>
    <s v="Номинальная потребляемая мощность в режиме охлаждения, кВт"/>
    <n v="0.98899999999999999"/>
    <x v="82"/>
    <s v="0.989"/>
    <s v="0.989"/>
    <x v="0"/>
  </r>
  <r>
    <n v="220"/>
    <s v="Мобильные кондиционеры cерии NEON RM-NN28HH-E"/>
    <x v="214"/>
    <x v="214"/>
    <x v="2"/>
    <x v="4"/>
    <s v="Коэффициент энергоэффективности EER"/>
    <n v="2.73"/>
    <x v="199"/>
    <s v="2.73"/>
    <s v="2.73"/>
    <x v="0"/>
  </r>
  <r>
    <n v="220"/>
    <s v="Мобильные кондиционеры cерии NEON RM-NN28HH-E"/>
    <x v="214"/>
    <x v="214"/>
    <x v="2"/>
    <x v="4"/>
    <s v="Класс энергоэффективности EER (охлаждение)"/>
    <s v="A"/>
    <x v="13"/>
    <s v="A"/>
    <s v="A"/>
    <x v="0"/>
  </r>
  <r>
    <n v="220"/>
    <s v="Мобильные кондиционеры cерии NEON RM-NN28HH-E"/>
    <x v="214"/>
    <x v="214"/>
    <x v="2"/>
    <x v="4"/>
    <s v="Теплопроизводительность, кВт"/>
    <n v="2.6"/>
    <x v="16"/>
    <s v="2.6"/>
    <s v="2.6"/>
    <x v="1"/>
  </r>
  <r>
    <n v="220"/>
    <s v="Мобильные кондиционеры cерии NEON RM-NN28HH-E"/>
    <x v="214"/>
    <x v="214"/>
    <x v="2"/>
    <x v="4"/>
    <s v="Номинальная теплопроизводительность, кВт"/>
    <n v="2.6"/>
    <x v="86"/>
    <s v="2.6"/>
    <s v="2.6"/>
    <x v="0"/>
  </r>
  <r>
    <n v="220"/>
    <s v="Мобильные кондиционеры cерии NEON RM-NN28HH-E"/>
    <x v="214"/>
    <x v="214"/>
    <x v="2"/>
    <x v="4"/>
    <s v="Потребляемый ток в режиме нагрева, A"/>
    <n v="3.9"/>
    <x v="17"/>
    <s v="3.9"/>
    <s v="3.9"/>
    <x v="1"/>
  </r>
  <r>
    <n v="220"/>
    <s v="Мобильные кондиционеры cерии NEON RM-NN28HH-E"/>
    <x v="214"/>
    <x v="214"/>
    <x v="2"/>
    <x v="4"/>
    <s v="Номинальный потребляемый ток в режиме нагрева, A"/>
    <n v="3.9"/>
    <x v="218"/>
    <s v="3.9"/>
    <s v="3.9"/>
    <x v="0"/>
  </r>
  <r>
    <n v="220"/>
    <s v="Мобильные кондиционеры cерии NEON RM-NN28HH-E"/>
    <x v="214"/>
    <x v="214"/>
    <x v="2"/>
    <x v="4"/>
    <s v="Потребляемая мощность в режиме нагрева, кВт"/>
    <n v="0.92"/>
    <x v="18"/>
    <s v="0.92"/>
    <s v="0.92"/>
    <x v="1"/>
  </r>
  <r>
    <n v="220"/>
    <s v="Мобильные кондиционеры cерии NEON RM-NN28HH-E"/>
    <x v="214"/>
    <x v="214"/>
    <x v="2"/>
    <x v="4"/>
    <s v="Номинальная потребляемая мощность в режиме нагрева, кВт"/>
    <n v="0.92"/>
    <x v="92"/>
    <s v="0.92"/>
    <s v="0.92"/>
    <x v="0"/>
  </r>
  <r>
    <n v="220"/>
    <s v="Мобильные кондиционеры cерии NEON RM-NN28HH-E"/>
    <x v="214"/>
    <x v="214"/>
    <x v="2"/>
    <x v="4"/>
    <s v="Коэффициент энергоэффективности COP"/>
    <n v="2.83"/>
    <x v="219"/>
    <s v="2.83"/>
    <s v="2.83"/>
    <x v="0"/>
  </r>
  <r>
    <n v="220"/>
    <s v="Мобильные кондиционеры cерии NEON RM-NN28HH-E"/>
    <x v="214"/>
    <x v="214"/>
    <x v="2"/>
    <x v="4"/>
    <s v="Электропитание, В/Гц/Ф"/>
    <s v="220-240/50/1"/>
    <x v="23"/>
    <s v="220-240/50/1"/>
    <s v="220-240/50/1"/>
    <x v="1"/>
  </r>
  <r>
    <n v="220"/>
    <s v="Мобильные кондиционеры cерии NEON RM-NN28HH-E"/>
    <x v="214"/>
    <x v="214"/>
    <x v="2"/>
    <x v="4"/>
    <s v="Напряжение электропитания, В"/>
    <s v="220-240"/>
    <x v="144"/>
    <s v="220-240"/>
    <s v="220-240"/>
    <x v="0"/>
  </r>
  <r>
    <n v="220"/>
    <s v="Мобильные кондиционеры cерии NEON RM-NN28HH-E"/>
    <x v="214"/>
    <x v="214"/>
    <x v="2"/>
    <x v="4"/>
    <s v="Частота электропитания, Гц"/>
    <n v="50"/>
    <x v="145"/>
    <s v="50"/>
    <s v="50"/>
    <x v="0"/>
  </r>
  <r>
    <n v="220"/>
    <s v="Мобильные кондиционеры cерии NEON RM-NN28HH-E"/>
    <x v="214"/>
    <x v="214"/>
    <x v="2"/>
    <x v="4"/>
    <s v="Количество фаз электропитания, Ф"/>
    <n v="1"/>
    <x v="146"/>
    <s v="1"/>
    <s v="1"/>
    <x v="0"/>
  </r>
  <r>
    <n v="220"/>
    <s v="Мобильные кондиционеры cерии NEON RM-NN28HH-E"/>
    <x v="214"/>
    <x v="214"/>
    <x v="2"/>
    <x v="4"/>
    <s v="Расход воздуха  прибора, м&amp;lt;sup&amp;gt;3&amp;lt;/sup&amp;gt;/ч"/>
    <n v="320"/>
    <x v="200"/>
    <s v="320"/>
    <s v="320"/>
    <x v="0"/>
  </r>
  <r>
    <n v="220"/>
    <s v="Мобильные кондиционеры cерии NEON RM-NN28HH-E"/>
    <x v="214"/>
    <x v="214"/>
    <x v="2"/>
    <x v="4"/>
    <s v="Минимальный расход воздуха прибора, м&amp;lt;sup&amp;gt;3&amp;lt;/sup&amp;gt;/ч"/>
    <n v="320"/>
    <x v="201"/>
    <s v="320"/>
    <s v="320"/>
    <x v="0"/>
  </r>
  <r>
    <n v="220"/>
    <s v="Мобильные кондиционеры cерии NEON RM-NN28HH-E"/>
    <x v="214"/>
    <x v="214"/>
    <x v="2"/>
    <x v="4"/>
    <s v="Уровень шума прибора, дБ(А)"/>
    <s v="53/54/55"/>
    <x v="202"/>
    <s v="53/54/55"/>
    <s v="53/54/55"/>
    <x v="0"/>
  </r>
  <r>
    <n v="220"/>
    <s v="Мобильные кондиционеры cерии NEON RM-NN28HH-E"/>
    <x v="214"/>
    <x v="214"/>
    <x v="2"/>
    <x v="4"/>
    <s v="Минимальный уровень  шума прибора, дБ(А)"/>
    <n v="53"/>
    <x v="203"/>
    <s v="53"/>
    <s v="53"/>
    <x v="0"/>
  </r>
  <r>
    <n v="220"/>
    <s v="Мобильные кондиционеры cерии NEON RM-NN28HH-E"/>
    <x v="214"/>
    <x v="214"/>
    <x v="2"/>
    <x v="4"/>
    <s v="Осушение, л/ч"/>
    <n v="1"/>
    <x v="204"/>
    <s v="1"/>
    <s v="1"/>
    <x v="0"/>
  </r>
  <r>
    <n v="220"/>
    <s v="Мобильные кондиционеры cерии NEON RM-NN28HH-E"/>
    <x v="214"/>
    <x v="214"/>
    <x v="2"/>
    <x v="4"/>
    <s v="Марка компрессора"/>
    <s v="Rechi"/>
    <x v="31"/>
    <s v="Rechi"/>
    <s v="Rechi"/>
    <x v="1"/>
  </r>
  <r>
    <n v="220"/>
    <s v="Мобильные кондиционеры cерии NEON RM-NN28HH-E"/>
    <x v="214"/>
    <x v="214"/>
    <x v="2"/>
    <x v="4"/>
    <s v="Модель компрессора"/>
    <s v="44P 193G"/>
    <x v="185"/>
    <s v="44P 193G"/>
    <s v="44P 193G"/>
    <x v="1"/>
  </r>
  <r>
    <n v="220"/>
    <s v="Мобильные кондиционеры cерии NEON RM-NN28HH-E"/>
    <x v="214"/>
    <x v="214"/>
    <x v="2"/>
    <x v="4"/>
    <s v="Тип хладагента"/>
    <s v="R290"/>
    <x v="33"/>
    <s v="R290"/>
    <s v="R290"/>
    <x v="1"/>
  </r>
  <r>
    <n v="220"/>
    <s v="Мобильные кондиционеры cерии NEON RM-NN28HH-E"/>
    <x v="214"/>
    <x v="214"/>
    <x v="2"/>
    <x v="4"/>
    <s v="Заводская заправка хладагента, г"/>
    <n v="160"/>
    <x v="34"/>
    <s v="160"/>
    <s v="160"/>
    <x v="1"/>
  </r>
  <r>
    <n v="220"/>
    <s v="Мобильные кондиционеры cерии NEON RM-NN28HH-E"/>
    <x v="214"/>
    <x v="214"/>
    <x v="2"/>
    <x v="4"/>
    <s v="Габаритные размеры прибора (ШхВхГ), мм"/>
    <s v="353x353x791"/>
    <x v="205"/>
    <s v="353 x 353 x 791"/>
    <s v="353 x 353 x 791"/>
    <x v="0"/>
  </r>
  <r>
    <n v="220"/>
    <s v="Мобильные кондиционеры cерии NEON RM-NN28HH-E"/>
    <x v="214"/>
    <x v="214"/>
    <x v="2"/>
    <x v="4"/>
    <s v="Габаритные размеры прибора в упаковке (ШхВхГ), мм"/>
    <s v="515x400x883"/>
    <x v="206"/>
    <s v="515 x 400 x 883"/>
    <s v="515 x 400 x 883"/>
    <x v="0"/>
  </r>
  <r>
    <n v="220"/>
    <s v="Мобильные кондиционеры cерии NEON RM-NN28HH-E"/>
    <x v="214"/>
    <x v="214"/>
    <x v="2"/>
    <x v="4"/>
    <s v="Вес нетто, кг"/>
    <n v="24"/>
    <x v="207"/>
    <s v="24"/>
    <s v="24"/>
    <x v="0"/>
  </r>
  <r>
    <n v="220"/>
    <s v="Мобильные кондиционеры cерии NEON RM-NN28HH-E"/>
    <x v="214"/>
    <x v="214"/>
    <x v="2"/>
    <x v="4"/>
    <s v="Вес брутто, кг"/>
    <n v="28"/>
    <x v="208"/>
    <s v="28"/>
    <s v="28"/>
    <x v="0"/>
  </r>
  <r>
    <n v="220"/>
    <s v="Мобильные кондиционеры cерии NEON RM-NN28HH-E"/>
    <x v="214"/>
    <x v="214"/>
    <x v="2"/>
    <x v="4"/>
    <s v="Максимальная длина воздуховода, м"/>
    <n v="1.5"/>
    <x v="209"/>
    <s v="1.5"/>
    <s v="1.5"/>
    <x v="0"/>
  </r>
  <r>
    <n v="220"/>
    <s v="Мобильные кондиционеры cерии NEON RM-NN28HH-E"/>
    <x v="214"/>
    <x v="214"/>
    <x v="2"/>
    <x v="4"/>
    <s v="Диаметр воздуховода, мм"/>
    <n v="150"/>
    <x v="210"/>
    <s v="150"/>
    <s v="150"/>
    <x v="0"/>
  </r>
  <r>
    <n v="220"/>
    <s v="Мобильные кондиционеры cерии NEON RM-NN28HH-E"/>
    <x v="214"/>
    <x v="214"/>
    <x v="2"/>
    <x v="4"/>
    <s v="Рабочие температурные границы прибора (охлаждение), &amp;amp;deg;C"/>
    <s v="+18 ~ +35"/>
    <x v="211"/>
    <s v="+18 ~ +35"/>
    <s v="+18 ~ +35"/>
    <x v="0"/>
  </r>
  <r>
    <n v="220"/>
    <s v="Мобильные кондиционеры cерии NEON RM-NN28HH-E"/>
    <x v="214"/>
    <x v="214"/>
    <x v="2"/>
    <x v="4"/>
    <s v="Минимальная рабочая температура прибора (охлаждение), &amp;amp;deg;C"/>
    <n v="18"/>
    <x v="212"/>
    <s v="18"/>
    <s v="18"/>
    <x v="0"/>
  </r>
  <r>
    <n v="220"/>
    <s v="Мобильные кондиционеры cерии NEON RM-NN28HH-E"/>
    <x v="214"/>
    <x v="214"/>
    <x v="2"/>
    <x v="4"/>
    <s v="Максимальная рабочая температура прибора (охлаждение), &amp;amp;deg;C"/>
    <n v="35"/>
    <x v="213"/>
    <s v="35"/>
    <s v="35"/>
    <x v="0"/>
  </r>
  <r>
    <n v="220"/>
    <s v="Мобильные кондиционеры cерии NEON RM-NN28HH-E"/>
    <x v="214"/>
    <x v="214"/>
    <x v="2"/>
    <x v="4"/>
    <s v="Рабочие температурные границы прибора (нагрев), &amp;amp;deg;C"/>
    <s v="+7 ~ +27"/>
    <x v="220"/>
    <s v="+7 ~ +27"/>
    <s v="+7 ~ +27"/>
    <x v="0"/>
  </r>
  <r>
    <n v="220"/>
    <s v="Мобильные кондиционеры cерии NEON RM-NN28HH-E"/>
    <x v="214"/>
    <x v="214"/>
    <x v="2"/>
    <x v="4"/>
    <s v="Минимальная рабочая температура  прибора (нагрев), &amp;amp;deg;C"/>
    <n v="7"/>
    <x v="221"/>
    <s v="7"/>
    <s v="7"/>
    <x v="0"/>
  </r>
  <r>
    <n v="220"/>
    <s v="Мобильные кондиционеры cерии NEON RM-NN28HH-E"/>
    <x v="214"/>
    <x v="214"/>
    <x v="2"/>
    <x v="4"/>
    <s v="Максимальная рабочая температура прибора (нагрев), &amp;amp;deg;C"/>
    <n v="27"/>
    <x v="222"/>
    <s v="27"/>
    <s v="27"/>
    <x v="0"/>
  </r>
  <r>
    <n v="220"/>
    <s v="Мобильные кондиционеры cерии NEON RM-NN28HH-E"/>
    <x v="214"/>
    <x v="214"/>
    <x v="2"/>
    <x v="4"/>
    <s v="Силовой кабель, мм&amp;lt;sup&amp;gt;2&amp;lt;/sup&amp;gt;"/>
    <s v="1,5х3"/>
    <x v="54"/>
    <s v="1.5х3"/>
    <s v="1.5х3"/>
    <x v="0"/>
  </r>
  <r>
    <n v="220"/>
    <s v="Мобильные кондиционеры cерии NEON RM-NN28HH-E"/>
    <x v="214"/>
    <x v="214"/>
    <x v="2"/>
    <x v="4"/>
    <s v="Класс пылевлагозащиты, прибора"/>
    <s v="IP20"/>
    <x v="214"/>
    <s v="IP20"/>
    <s v="IP20"/>
    <x v="0"/>
  </r>
  <r>
    <n v="220"/>
    <s v="Мобильные кондиционеры cерии NEON RM-NN28HH-E"/>
    <x v="214"/>
    <x v="214"/>
    <x v="2"/>
    <x v="4"/>
    <s v="Класс электрозащиты, прибора"/>
    <s v="I класс"/>
    <x v="215"/>
    <s v="I класс"/>
    <s v="I класс"/>
    <x v="0"/>
  </r>
  <r>
    <n v="220"/>
    <s v="Мобильные кондиционеры cерии NEON RM-NN28HH-E"/>
    <x v="214"/>
    <x v="214"/>
    <x v="2"/>
    <x v="4"/>
    <s v="Страна производства"/>
    <s v="КНР"/>
    <x v="61"/>
    <s v="КНР"/>
    <s v="КНР"/>
    <x v="0"/>
  </r>
  <r>
    <n v="220"/>
    <s v="Мобильные кондиционеры cерии NEON RM-NN28HH-E"/>
    <x v="214"/>
    <x v="214"/>
    <x v="2"/>
    <x v="4"/>
    <s v="Срок гарантии, мес"/>
    <n v="36"/>
    <x v="62"/>
    <s v="36"/>
    <s v="36"/>
    <x v="0"/>
  </r>
  <r>
    <n v="220"/>
    <s v="Мобильные кондиционеры cерии NEON RM-NN28HH-E"/>
    <x v="214"/>
    <x v="214"/>
    <x v="2"/>
    <x v="4"/>
    <s v="Цвет прибора"/>
    <s v="Белый"/>
    <x v="216"/>
    <s v="Белый"/>
    <s v="Белый"/>
    <x v="0"/>
  </r>
  <r>
    <n v="220"/>
    <s v="Мобильные кондиционеры cерии NEON RM-NN28HH-E"/>
    <x v="214"/>
    <x v="214"/>
    <x v="2"/>
    <x v="4"/>
    <s v="Автоматическое испарения конденсата"/>
    <s v="да"/>
    <x v="217"/>
    <s v="да"/>
    <s v="да"/>
    <x v="0"/>
  </r>
  <r>
    <n v="220"/>
    <s v="Мобильные кондиционеры cерии NEON RM-NN28HH-E"/>
    <x v="214"/>
    <x v="214"/>
    <x v="2"/>
    <x v="4"/>
    <s v="Эффективен для помещений площадью до, м&amp;lt;sup&amp;gt;2&amp;lt;/sup&amp;gt;"/>
    <n v="19"/>
    <x v="6"/>
    <s v="19"/>
    <s v="19"/>
    <x v="1"/>
  </r>
  <r>
    <n v="221"/>
    <s v="Мобильные кондиционеры cерии SALVATORE RM-SL39CH-E"/>
    <x v="215"/>
    <x v="215"/>
    <x v="2"/>
    <x v="4"/>
    <s v="Модель"/>
    <s v="RM-SL39CH-E"/>
    <x v="0"/>
    <s v="RM-SL39CH-E"/>
    <s v="RM-SL39CH-E"/>
    <x v="0"/>
  </r>
  <r>
    <n v="221"/>
    <s v="Мобильные кондиционеры cерии SALVATORE RM-SL39CH-E"/>
    <x v="215"/>
    <x v="215"/>
    <x v="2"/>
    <x v="4"/>
    <s v="Серия"/>
    <s v="SALVATORE"/>
    <x v="4"/>
    <s v="SALVATORE"/>
    <s v="SALVATORE"/>
    <x v="0"/>
  </r>
  <r>
    <n v="221"/>
    <s v="Мобильные кондиционеры cерии SALVATORE RM-SL39CH-E"/>
    <x v="215"/>
    <x v="215"/>
    <x v="2"/>
    <x v="4"/>
    <s v="Тип прибора"/>
    <s v="Напольный"/>
    <x v="197"/>
    <s v="Напольный"/>
    <s v="Напольный"/>
    <x v="1"/>
  </r>
  <r>
    <n v="221"/>
    <s v="Мобильные кондиционеры cерии SALVATORE RM-SL39CH-E"/>
    <x v="215"/>
    <x v="215"/>
    <x v="2"/>
    <x v="4"/>
    <s v="Холодопроизводительность, кВт"/>
    <n v="3.85"/>
    <x v="8"/>
    <s v="3.85"/>
    <s v="3.85"/>
    <x v="1"/>
  </r>
  <r>
    <n v="221"/>
    <s v="Мобильные кондиционеры cерии SALVATORE RM-SL39CH-E"/>
    <x v="215"/>
    <x v="215"/>
    <x v="2"/>
    <x v="4"/>
    <s v="Номинальная холодопроизводительность, кВт"/>
    <n v="3.85"/>
    <x v="76"/>
    <s v="3.85"/>
    <s v="3.85"/>
    <x v="0"/>
  </r>
  <r>
    <n v="221"/>
    <s v="Мобильные кондиционеры cерии SALVATORE RM-SL39CH-E"/>
    <x v="215"/>
    <x v="215"/>
    <x v="2"/>
    <x v="4"/>
    <s v="Потребляемый ток в режиме охлаждения, А"/>
    <n v="5.66"/>
    <x v="9"/>
    <s v="5.66"/>
    <s v="5.66"/>
    <x v="1"/>
  </r>
  <r>
    <n v="221"/>
    <s v="Мобильные кондиционеры cерии SALVATORE RM-SL39CH-E"/>
    <x v="215"/>
    <x v="215"/>
    <x v="2"/>
    <x v="4"/>
    <s v="Номинальный потребляемый ток в режиме охлаждения, A"/>
    <n v="5.66"/>
    <x v="198"/>
    <s v="5.66"/>
    <s v="5.66"/>
    <x v="0"/>
  </r>
  <r>
    <n v="221"/>
    <s v="Мобильные кондиционеры cерии SALVATORE RM-SL39CH-E"/>
    <x v="215"/>
    <x v="215"/>
    <x v="2"/>
    <x v="4"/>
    <s v="Потребляемая мощность в режиме охлаждения, кВт"/>
    <n v="1.3140000000000001"/>
    <x v="10"/>
    <s v="1.314"/>
    <s v="1.314"/>
    <x v="1"/>
  </r>
  <r>
    <n v="221"/>
    <s v="Мобильные кондиционеры cерии SALVATORE RM-SL39CH-E"/>
    <x v="215"/>
    <x v="215"/>
    <x v="2"/>
    <x v="4"/>
    <s v="Номинальная потребляемая мощность в режиме охлаждения, кВт"/>
    <n v="1.3140000000000001"/>
    <x v="82"/>
    <s v="1.314"/>
    <s v="1.314"/>
    <x v="0"/>
  </r>
  <r>
    <n v="221"/>
    <s v="Мобильные кондиционеры cерии SALVATORE RM-SL39CH-E"/>
    <x v="215"/>
    <x v="215"/>
    <x v="2"/>
    <x v="4"/>
    <s v="Коэффициент энергоэффективности EER"/>
    <n v="2.93"/>
    <x v="199"/>
    <s v="2.93"/>
    <s v="2.93"/>
    <x v="0"/>
  </r>
  <r>
    <n v="221"/>
    <s v="Мобильные кондиционеры cерии SALVATORE RM-SL39CH-E"/>
    <x v="215"/>
    <x v="215"/>
    <x v="2"/>
    <x v="4"/>
    <s v="Класс энергоэффективности EER (охлаждение)"/>
    <s v="A"/>
    <x v="13"/>
    <s v="A"/>
    <s v="A"/>
    <x v="0"/>
  </r>
  <r>
    <n v="221"/>
    <s v="Мобильные кондиционеры cерии SALVATORE RM-SL39CH-E"/>
    <x v="215"/>
    <x v="215"/>
    <x v="2"/>
    <x v="4"/>
    <s v="Электропитание, В/Гц/Ф"/>
    <s v="220-240/50/1"/>
    <x v="23"/>
    <s v="220-240/50/1"/>
    <s v="220-240/50/1"/>
    <x v="1"/>
  </r>
  <r>
    <n v="221"/>
    <s v="Мобильные кондиционеры cерии SALVATORE RM-SL39CH-E"/>
    <x v="215"/>
    <x v="215"/>
    <x v="2"/>
    <x v="4"/>
    <s v="Напряжение электропитания, В"/>
    <s v="220-240"/>
    <x v="144"/>
    <s v="220-240"/>
    <s v="220-240"/>
    <x v="0"/>
  </r>
  <r>
    <n v="221"/>
    <s v="Мобильные кондиционеры cерии SALVATORE RM-SL39CH-E"/>
    <x v="215"/>
    <x v="215"/>
    <x v="2"/>
    <x v="4"/>
    <s v="Частота электропитания, Гц"/>
    <n v="50"/>
    <x v="145"/>
    <s v="50"/>
    <s v="50"/>
    <x v="0"/>
  </r>
  <r>
    <n v="221"/>
    <s v="Мобильные кондиционеры cерии SALVATORE RM-SL39CH-E"/>
    <x v="215"/>
    <x v="215"/>
    <x v="2"/>
    <x v="4"/>
    <s v="Количество фаз электропитания, Ф"/>
    <n v="1"/>
    <x v="146"/>
    <s v="1"/>
    <s v="1"/>
    <x v="0"/>
  </r>
  <r>
    <n v="221"/>
    <s v="Мобильные кондиционеры cерии SALVATORE RM-SL39CH-E"/>
    <x v="215"/>
    <x v="215"/>
    <x v="2"/>
    <x v="4"/>
    <s v="Расход воздуха  прибора, м&amp;lt;sup&amp;gt;3&amp;lt;/sup&amp;gt;/ч"/>
    <s v="355/370/420"/>
    <x v="200"/>
    <s v="355/370/420"/>
    <s v="355/370/420"/>
    <x v="0"/>
  </r>
  <r>
    <n v="221"/>
    <s v="Мобильные кондиционеры cерии SALVATORE RM-SL39CH-E"/>
    <x v="215"/>
    <x v="215"/>
    <x v="2"/>
    <x v="4"/>
    <s v="Минимальный расход воздуха прибора, м&amp;lt;sup&amp;gt;3&amp;lt;/sup&amp;gt;/ч"/>
    <n v="355"/>
    <x v="201"/>
    <s v="355"/>
    <s v="355"/>
    <x v="0"/>
  </r>
  <r>
    <n v="221"/>
    <s v="Мобильные кондиционеры cерии SALVATORE RM-SL39CH-E"/>
    <x v="215"/>
    <x v="215"/>
    <x v="2"/>
    <x v="4"/>
    <s v="Уровень шума прибора, дБ(А)"/>
    <s v="50,5/51/52"/>
    <x v="202"/>
    <s v="50.5/51/52"/>
    <s v="50.5/51/52"/>
    <x v="0"/>
  </r>
  <r>
    <n v="221"/>
    <s v="Мобильные кондиционеры cерии SALVATORE RM-SL39CH-E"/>
    <x v="215"/>
    <x v="215"/>
    <x v="2"/>
    <x v="4"/>
    <s v="Минимальный уровень  шума прибора, дБ(А)"/>
    <n v="50.5"/>
    <x v="203"/>
    <s v="50.5"/>
    <s v="50.5"/>
    <x v="0"/>
  </r>
  <r>
    <n v="221"/>
    <s v="Мобильные кондиционеры cерии SALVATORE RM-SL39CH-E"/>
    <x v="215"/>
    <x v="215"/>
    <x v="2"/>
    <x v="4"/>
    <s v="Осушение, л/ч"/>
    <n v="3.3"/>
    <x v="204"/>
    <s v="3.3"/>
    <s v="3.3"/>
    <x v="0"/>
  </r>
  <r>
    <n v="221"/>
    <s v="Мобильные кондиционеры cерии SALVATORE RM-SL39CH-E"/>
    <x v="215"/>
    <x v="215"/>
    <x v="2"/>
    <x v="4"/>
    <s v="Марка компрессора"/>
    <s v="GMCC"/>
    <x v="31"/>
    <s v="GMCC"/>
    <s v="GMCC"/>
    <x v="1"/>
  </r>
  <r>
    <n v="221"/>
    <s v="Мобильные кондиционеры cерии SALVATORE RM-SL39CH-E"/>
    <x v="215"/>
    <x v="215"/>
    <x v="2"/>
    <x v="4"/>
    <s v="Модель компрессора"/>
    <s v="DSM225V1UDZ"/>
    <x v="185"/>
    <s v="DSM225V1UDZ"/>
    <s v="DSM225V1UDZ"/>
    <x v="1"/>
  </r>
  <r>
    <n v="221"/>
    <s v="Мобильные кондиционеры cерии SALVATORE RM-SL39CH-E"/>
    <x v="215"/>
    <x v="215"/>
    <x v="2"/>
    <x v="4"/>
    <s v="Тип хладагента"/>
    <s v="R290"/>
    <x v="33"/>
    <s v="R290"/>
    <s v="R290"/>
    <x v="1"/>
  </r>
  <r>
    <n v="221"/>
    <s v="Мобильные кондиционеры cерии SALVATORE RM-SL39CH-E"/>
    <x v="215"/>
    <x v="215"/>
    <x v="2"/>
    <x v="4"/>
    <s v="Заводская заправка хладагента, г"/>
    <n v="220"/>
    <x v="34"/>
    <s v="220"/>
    <s v="220"/>
    <x v="1"/>
  </r>
  <r>
    <n v="221"/>
    <s v="Мобильные кондиционеры cерии SALVATORE RM-SL39CH-E"/>
    <x v="215"/>
    <x v="215"/>
    <x v="2"/>
    <x v="4"/>
    <s v="Габаритные размеры прибора (ШхВхГ), мм"/>
    <s v="467x765x397"/>
    <x v="205"/>
    <s v="467 x 765 x 397"/>
    <s v="467 x 765 x 397"/>
    <x v="0"/>
  </r>
  <r>
    <n v="221"/>
    <s v="Мобильные кондиционеры cерии SALVATORE RM-SL39CH-E"/>
    <x v="215"/>
    <x v="215"/>
    <x v="2"/>
    <x v="4"/>
    <s v="Габаритные размеры прибора в упаковке (ШхВхГ), мм"/>
    <s v="524x870x463"/>
    <x v="206"/>
    <s v="524 x 870 x 463"/>
    <s v="524 x 870 x 463"/>
    <x v="0"/>
  </r>
  <r>
    <n v="221"/>
    <s v="Мобильные кондиционеры cерии SALVATORE RM-SL39CH-E"/>
    <x v="215"/>
    <x v="215"/>
    <x v="2"/>
    <x v="4"/>
    <s v="Вес нетто, кг"/>
    <n v="33"/>
    <x v="207"/>
    <s v="33"/>
    <s v="33"/>
    <x v="0"/>
  </r>
  <r>
    <n v="221"/>
    <s v="Мобильные кондиционеры cерии SALVATORE RM-SL39CH-E"/>
    <x v="215"/>
    <x v="215"/>
    <x v="2"/>
    <x v="4"/>
    <s v="Вес брутто, кг"/>
    <n v="37.5"/>
    <x v="208"/>
    <s v="37.5"/>
    <s v="37.5"/>
    <x v="0"/>
  </r>
  <r>
    <n v="221"/>
    <s v="Мобильные кондиционеры cерии SALVATORE RM-SL39CH-E"/>
    <x v="215"/>
    <x v="215"/>
    <x v="2"/>
    <x v="4"/>
    <s v="Максимальная длина воздуховода, м"/>
    <n v="1.5"/>
    <x v="209"/>
    <s v="1.5"/>
    <s v="1.5"/>
    <x v="0"/>
  </r>
  <r>
    <n v="221"/>
    <s v="Мобильные кондиционеры cерии SALVATORE RM-SL39CH-E"/>
    <x v="215"/>
    <x v="215"/>
    <x v="2"/>
    <x v="4"/>
    <s v="Диаметр воздуховода, мм"/>
    <n v="150"/>
    <x v="210"/>
    <s v="150"/>
    <s v="150"/>
    <x v="0"/>
  </r>
  <r>
    <n v="221"/>
    <s v="Мобильные кондиционеры cерии SALVATORE RM-SL39CH-E"/>
    <x v="215"/>
    <x v="215"/>
    <x v="2"/>
    <x v="4"/>
    <s v="Рабочие температурные границы прибора (охлаждение), &amp;amp;deg;C"/>
    <s v="+17 ~ +35"/>
    <x v="211"/>
    <s v="+17 ~ +35"/>
    <s v="+17 ~ +35"/>
    <x v="0"/>
  </r>
  <r>
    <n v="221"/>
    <s v="Мобильные кондиционеры cерии SALVATORE RM-SL39CH-E"/>
    <x v="215"/>
    <x v="215"/>
    <x v="2"/>
    <x v="4"/>
    <s v="Минимальная рабочая температура прибора (охлаждение), &amp;amp;deg;C"/>
    <n v="17"/>
    <x v="212"/>
    <s v="17"/>
    <s v="17"/>
    <x v="0"/>
  </r>
  <r>
    <n v="221"/>
    <s v="Мобильные кондиционеры cерии SALVATORE RM-SL39CH-E"/>
    <x v="215"/>
    <x v="215"/>
    <x v="2"/>
    <x v="4"/>
    <s v="Максимальная рабочая температура прибора (охлаждение), &amp;amp;deg;C"/>
    <n v="35"/>
    <x v="213"/>
    <s v="35"/>
    <s v="35"/>
    <x v="0"/>
  </r>
  <r>
    <n v="221"/>
    <s v="Мобильные кондиционеры cерии SALVATORE RM-SL39CH-E"/>
    <x v="215"/>
    <x v="215"/>
    <x v="2"/>
    <x v="4"/>
    <s v="Силовой кабель, мм&amp;lt;sup&amp;gt;2&amp;lt;/sup&amp;gt;"/>
    <s v="1,5х3"/>
    <x v="54"/>
    <s v="1.5х3"/>
    <s v="1.5х3"/>
    <x v="0"/>
  </r>
  <r>
    <n v="221"/>
    <s v="Мобильные кондиционеры cерии SALVATORE RM-SL39CH-E"/>
    <x v="215"/>
    <x v="215"/>
    <x v="2"/>
    <x v="4"/>
    <s v="Класс пылевлагозащиты, прибора"/>
    <s v="IPX0"/>
    <x v="214"/>
    <s v="IPX0"/>
    <s v="IPX0"/>
    <x v="0"/>
  </r>
  <r>
    <n v="221"/>
    <s v="Мобильные кондиционеры cерии SALVATORE RM-SL39CH-E"/>
    <x v="215"/>
    <x v="215"/>
    <x v="2"/>
    <x v="4"/>
    <s v="Класс электрозащиты, прибора"/>
    <s v="I класс"/>
    <x v="215"/>
    <s v="I класс"/>
    <s v="I класс"/>
    <x v="0"/>
  </r>
  <r>
    <n v="221"/>
    <s v="Мобильные кондиционеры cерии SALVATORE RM-SL39CH-E"/>
    <x v="215"/>
    <x v="215"/>
    <x v="2"/>
    <x v="4"/>
    <s v="Страна производства"/>
    <s v="КНР"/>
    <x v="61"/>
    <s v="КНР"/>
    <s v="КНР"/>
    <x v="0"/>
  </r>
  <r>
    <n v="221"/>
    <s v="Мобильные кондиционеры cерии SALVATORE RM-SL39CH-E"/>
    <x v="215"/>
    <x v="215"/>
    <x v="2"/>
    <x v="4"/>
    <s v="Срок гарантии, мес"/>
    <n v="36"/>
    <x v="62"/>
    <s v="36"/>
    <s v="36"/>
    <x v="0"/>
  </r>
  <r>
    <n v="221"/>
    <s v="Мобильные кондиционеры cерии SALVATORE RM-SL39CH-E"/>
    <x v="215"/>
    <x v="215"/>
    <x v="2"/>
    <x v="4"/>
    <s v="Цвет прибора"/>
    <s v="Белый"/>
    <x v="216"/>
    <s v="Белый"/>
    <s v="Белый"/>
    <x v="0"/>
  </r>
  <r>
    <n v="221"/>
    <s v="Мобильные кондиционеры cерии SALVATORE RM-SL39CH-E"/>
    <x v="215"/>
    <x v="215"/>
    <x v="2"/>
    <x v="4"/>
    <s v="Автоматическое испарения конденсата"/>
    <s v="нет"/>
    <x v="217"/>
    <s v="нет"/>
    <s v="нет"/>
    <x v="0"/>
  </r>
  <r>
    <n v="221"/>
    <s v="Мобильные кондиционеры cерии SALVATORE RM-SL39CH-E"/>
    <x v="215"/>
    <x v="215"/>
    <x v="2"/>
    <x v="4"/>
    <s v="Эффективен для помещений площадью до, м&amp;lt;sup&amp;gt;2&amp;lt;/sup&amp;gt;"/>
    <n v="27"/>
    <x v="6"/>
    <s v="27"/>
    <s v="27"/>
    <x v="1"/>
  </r>
  <r>
    <n v="222"/>
    <s v="Мобильные кондиционеры cерии STRADA RM-ST39CH-E"/>
    <x v="216"/>
    <x v="216"/>
    <x v="2"/>
    <x v="4"/>
    <s v="Модель"/>
    <s v="RM-ST39CH-E"/>
    <x v="0"/>
    <s v="RM-ST39CH-E"/>
    <s v="RM-ST39CH-E"/>
    <x v="0"/>
  </r>
  <r>
    <n v="222"/>
    <s v="Мобильные кондиционеры cерии STRADA RM-ST39CH-E"/>
    <x v="216"/>
    <x v="216"/>
    <x v="2"/>
    <x v="4"/>
    <s v="Серия"/>
    <s v="STRADA"/>
    <x v="4"/>
    <s v="STRADA"/>
    <s v="STRADA"/>
    <x v="0"/>
  </r>
  <r>
    <n v="222"/>
    <s v="Мобильные кондиционеры cерии STRADA RM-ST39CH-E"/>
    <x v="216"/>
    <x v="216"/>
    <x v="2"/>
    <x v="4"/>
    <s v="Тип прибора"/>
    <s v="Напольный"/>
    <x v="197"/>
    <s v="Напольный"/>
    <s v="Напольный"/>
    <x v="1"/>
  </r>
  <r>
    <n v="222"/>
    <s v="Мобильные кондиционеры cерии STRADA RM-ST39CH-E"/>
    <x v="216"/>
    <x v="216"/>
    <x v="2"/>
    <x v="4"/>
    <s v="Холодопроизводительность, кВт"/>
    <n v="3.85"/>
    <x v="8"/>
    <s v="3.85"/>
    <s v="3.85"/>
    <x v="1"/>
  </r>
  <r>
    <n v="222"/>
    <s v="Мобильные кондиционеры cерии STRADA RM-ST39CH-E"/>
    <x v="216"/>
    <x v="216"/>
    <x v="2"/>
    <x v="4"/>
    <s v="Номинальная холодопроизводительность, кВт"/>
    <n v="3.85"/>
    <x v="76"/>
    <s v="3.85"/>
    <s v="3.85"/>
    <x v="0"/>
  </r>
  <r>
    <n v="222"/>
    <s v="Мобильные кондиционеры cерии STRADA RM-ST39CH-E"/>
    <x v="216"/>
    <x v="216"/>
    <x v="2"/>
    <x v="4"/>
    <s v="Потребляемый ток в режиме охлаждения, А"/>
    <n v="5.66"/>
    <x v="9"/>
    <s v="5.66"/>
    <s v="5.66"/>
    <x v="1"/>
  </r>
  <r>
    <n v="222"/>
    <s v="Мобильные кондиционеры cерии STRADA RM-ST39CH-E"/>
    <x v="216"/>
    <x v="216"/>
    <x v="2"/>
    <x v="4"/>
    <s v="Номинальный потребляемый ток в режиме охлаждения, A"/>
    <n v="5.66"/>
    <x v="198"/>
    <s v="5.66"/>
    <s v="5.66"/>
    <x v="0"/>
  </r>
  <r>
    <n v="222"/>
    <s v="Мобильные кондиционеры cерии STRADA RM-ST39CH-E"/>
    <x v="216"/>
    <x v="216"/>
    <x v="2"/>
    <x v="4"/>
    <s v="Потребляемая мощность в режиме охлаждения, кВт"/>
    <n v="1.3140000000000001"/>
    <x v="10"/>
    <s v="1.314"/>
    <s v="1.314"/>
    <x v="1"/>
  </r>
  <r>
    <n v="222"/>
    <s v="Мобильные кондиционеры cерии STRADA RM-ST39CH-E"/>
    <x v="216"/>
    <x v="216"/>
    <x v="2"/>
    <x v="4"/>
    <s v="Номинальная потребляемая мощность в режиме охлаждения, кВт"/>
    <n v="1.3140000000000001"/>
    <x v="82"/>
    <s v="1.314"/>
    <s v="1.314"/>
    <x v="0"/>
  </r>
  <r>
    <n v="222"/>
    <s v="Мобильные кондиционеры cерии STRADA RM-ST39CH-E"/>
    <x v="216"/>
    <x v="216"/>
    <x v="2"/>
    <x v="4"/>
    <s v="Коэффициент энергоэффективности EER"/>
    <n v="2.93"/>
    <x v="199"/>
    <s v="2.93"/>
    <s v="2.93"/>
    <x v="0"/>
  </r>
  <r>
    <n v="222"/>
    <s v="Мобильные кондиционеры cерии STRADA RM-ST39CH-E"/>
    <x v="216"/>
    <x v="216"/>
    <x v="2"/>
    <x v="4"/>
    <s v="Класс энергоэффективности EER (охлаждение)"/>
    <s v="A"/>
    <x v="13"/>
    <s v="A"/>
    <s v="A"/>
    <x v="0"/>
  </r>
  <r>
    <n v="222"/>
    <s v="Мобильные кондиционеры cерии STRADA RM-ST39CH-E"/>
    <x v="216"/>
    <x v="216"/>
    <x v="2"/>
    <x v="4"/>
    <s v="Электропитание, В/Гц/Ф"/>
    <s v="220-240/50/1"/>
    <x v="23"/>
    <s v="220-240/50/1"/>
    <s v="220-240/50/1"/>
    <x v="1"/>
  </r>
  <r>
    <n v="222"/>
    <s v="Мобильные кондиционеры cерии STRADA RM-ST39CH-E"/>
    <x v="216"/>
    <x v="216"/>
    <x v="2"/>
    <x v="4"/>
    <s v="Напряжение электропитания, В"/>
    <s v="220-240"/>
    <x v="144"/>
    <s v="220-240"/>
    <s v="220-240"/>
    <x v="0"/>
  </r>
  <r>
    <n v="222"/>
    <s v="Мобильные кондиционеры cерии STRADA RM-ST39CH-E"/>
    <x v="216"/>
    <x v="216"/>
    <x v="2"/>
    <x v="4"/>
    <s v="Частота электропитания, Гц"/>
    <n v="50"/>
    <x v="145"/>
    <s v="50"/>
    <s v="50"/>
    <x v="0"/>
  </r>
  <r>
    <n v="222"/>
    <s v="Мобильные кондиционеры cерии STRADA RM-ST39CH-E"/>
    <x v="216"/>
    <x v="216"/>
    <x v="2"/>
    <x v="4"/>
    <s v="Количество фаз электропитания, Ф"/>
    <n v="1"/>
    <x v="146"/>
    <s v="1"/>
    <s v="1"/>
    <x v="0"/>
  </r>
  <r>
    <n v="222"/>
    <s v="Мобильные кондиционеры cерии STRADA RM-ST39CH-E"/>
    <x v="216"/>
    <x v="216"/>
    <x v="2"/>
    <x v="4"/>
    <s v="Расход воздуха  прибора, м&amp;lt;sup&amp;gt;3&amp;lt;/sup&amp;gt;/ч"/>
    <n v="400"/>
    <x v="200"/>
    <s v="400"/>
    <s v="400"/>
    <x v="0"/>
  </r>
  <r>
    <n v="222"/>
    <s v="Мобильные кондиционеры cерии STRADA RM-ST39CH-E"/>
    <x v="216"/>
    <x v="216"/>
    <x v="2"/>
    <x v="4"/>
    <s v="Минимальный расход воздуха прибора, м&amp;lt;sup&amp;gt;3&amp;lt;/sup&amp;gt;/ч"/>
    <n v="400"/>
    <x v="201"/>
    <s v="400"/>
    <s v="400"/>
    <x v="0"/>
  </r>
  <r>
    <n v="222"/>
    <s v="Мобильные кондиционеры cерии STRADA RM-ST39CH-E"/>
    <x v="216"/>
    <x v="216"/>
    <x v="2"/>
    <x v="4"/>
    <s v="Уровень шума прибора, дБ(А)"/>
    <s v="54/55/56"/>
    <x v="202"/>
    <s v="54/55/56"/>
    <s v="54/55/56"/>
    <x v="0"/>
  </r>
  <r>
    <n v="222"/>
    <s v="Мобильные кондиционеры cерии STRADA RM-ST39CH-E"/>
    <x v="216"/>
    <x v="216"/>
    <x v="2"/>
    <x v="4"/>
    <s v="Минимальный уровень  шума прибора, дБ(А)"/>
    <n v="54"/>
    <x v="203"/>
    <s v="54"/>
    <s v="54"/>
    <x v="0"/>
  </r>
  <r>
    <n v="222"/>
    <s v="Мобильные кондиционеры cерии STRADA RM-ST39CH-E"/>
    <x v="216"/>
    <x v="216"/>
    <x v="2"/>
    <x v="4"/>
    <s v="Осушение, л/ч"/>
    <n v="1.39"/>
    <x v="204"/>
    <s v="1.39"/>
    <s v="1.39"/>
    <x v="0"/>
  </r>
  <r>
    <n v="222"/>
    <s v="Мобильные кондиционеры cерии STRADA RM-ST39CH-E"/>
    <x v="216"/>
    <x v="216"/>
    <x v="2"/>
    <x v="4"/>
    <s v="Марка компрессора"/>
    <s v="GMCC"/>
    <x v="31"/>
    <s v="GMCC"/>
    <s v="GMCC"/>
    <x v="1"/>
  </r>
  <r>
    <n v="222"/>
    <s v="Мобильные кондиционеры cерии STRADA RM-ST39CH-E"/>
    <x v="216"/>
    <x v="216"/>
    <x v="2"/>
    <x v="4"/>
    <s v="Тип хладагента"/>
    <s v="R290"/>
    <x v="33"/>
    <s v="R290"/>
    <s v="R290"/>
    <x v="1"/>
  </r>
  <r>
    <n v="222"/>
    <s v="Мобильные кондиционеры cерии STRADA RM-ST39CH-E"/>
    <x v="216"/>
    <x v="216"/>
    <x v="2"/>
    <x v="4"/>
    <s v="Заводская заправка хладагента, г"/>
    <n v="240"/>
    <x v="34"/>
    <s v="240"/>
    <s v="240"/>
    <x v="1"/>
  </r>
  <r>
    <n v="222"/>
    <s v="Мобильные кондиционеры cерии STRADA RM-ST39CH-E"/>
    <x v="216"/>
    <x v="216"/>
    <x v="2"/>
    <x v="4"/>
    <s v="Габаритные размеры прибора (ШхВхГ), мм"/>
    <s v="470x762x353"/>
    <x v="205"/>
    <s v="470 x 762 x 353"/>
    <s v="470 x 762 x 353"/>
    <x v="0"/>
  </r>
  <r>
    <n v="222"/>
    <s v="Мобильные кондиционеры cерии STRADA RM-ST39CH-E"/>
    <x v="216"/>
    <x v="216"/>
    <x v="2"/>
    <x v="4"/>
    <s v="Габаритные размеры прибора в упаковке (ШхВхГ), мм"/>
    <s v="505x878x462"/>
    <x v="206"/>
    <s v="505 x 878 x 462"/>
    <s v="505 x 878 x 462"/>
    <x v="0"/>
  </r>
  <r>
    <n v="222"/>
    <s v="Мобильные кондиционеры cерии STRADA RM-ST39CH-E"/>
    <x v="216"/>
    <x v="216"/>
    <x v="2"/>
    <x v="4"/>
    <s v="Вес нетто, кг"/>
    <n v="29.5"/>
    <x v="207"/>
    <s v="29.5"/>
    <s v="29.5"/>
    <x v="0"/>
  </r>
  <r>
    <n v="222"/>
    <s v="Мобильные кондиционеры cерии STRADA RM-ST39CH-E"/>
    <x v="216"/>
    <x v="216"/>
    <x v="2"/>
    <x v="4"/>
    <s v="Вес брутто, кг"/>
    <n v="34"/>
    <x v="208"/>
    <s v="34"/>
    <s v="34"/>
    <x v="0"/>
  </r>
  <r>
    <n v="222"/>
    <s v="Мобильные кондиционеры cерии STRADA RM-ST39CH-E"/>
    <x v="216"/>
    <x v="216"/>
    <x v="2"/>
    <x v="4"/>
    <s v="Максимальная длина воздуховода, м"/>
    <n v="1.5"/>
    <x v="209"/>
    <s v="1.5"/>
    <s v="1.5"/>
    <x v="0"/>
  </r>
  <r>
    <n v="222"/>
    <s v="Мобильные кондиционеры cерии STRADA RM-ST39CH-E"/>
    <x v="216"/>
    <x v="216"/>
    <x v="2"/>
    <x v="4"/>
    <s v="Диаметр воздуховода, мм"/>
    <n v="150"/>
    <x v="210"/>
    <s v="150"/>
    <s v="150"/>
    <x v="0"/>
  </r>
  <r>
    <n v="222"/>
    <s v="Мобильные кондиционеры cерии STRADA RM-ST39CH-E"/>
    <x v="216"/>
    <x v="216"/>
    <x v="2"/>
    <x v="4"/>
    <s v="Рабочие температурные границы прибора (охлаждение), &amp;amp;deg;C"/>
    <s v="+17 ~ +35"/>
    <x v="211"/>
    <s v="+17 ~ +35"/>
    <s v="+17 ~ +35"/>
    <x v="0"/>
  </r>
  <r>
    <n v="222"/>
    <s v="Мобильные кондиционеры cерии STRADA RM-ST39CH-E"/>
    <x v="216"/>
    <x v="216"/>
    <x v="2"/>
    <x v="4"/>
    <s v="Минимальная рабочая температура прибора (охлаждение), &amp;amp;deg;C"/>
    <n v="17"/>
    <x v="212"/>
    <s v="17"/>
    <s v="17"/>
    <x v="0"/>
  </r>
  <r>
    <n v="222"/>
    <s v="Мобильные кондиционеры cерии STRADA RM-ST39CH-E"/>
    <x v="216"/>
    <x v="216"/>
    <x v="2"/>
    <x v="4"/>
    <s v="Максимальная рабочая температура прибора (охлаждение), &amp;amp;deg;C"/>
    <n v="35"/>
    <x v="213"/>
    <s v="35"/>
    <s v="35"/>
    <x v="0"/>
  </r>
  <r>
    <n v="222"/>
    <s v="Мобильные кондиционеры cерии STRADA RM-ST39CH-E"/>
    <x v="216"/>
    <x v="216"/>
    <x v="2"/>
    <x v="4"/>
    <s v="Силовой кабель, мм&amp;lt;sup&amp;gt;2&amp;lt;/sup&amp;gt;"/>
    <s v="1,5х3"/>
    <x v="54"/>
    <s v="1.5х3"/>
    <s v="1.5х3"/>
    <x v="0"/>
  </r>
  <r>
    <n v="222"/>
    <s v="Мобильные кондиционеры cерии STRADA RM-ST39CH-E"/>
    <x v="216"/>
    <x v="216"/>
    <x v="2"/>
    <x v="4"/>
    <s v="Класс пылевлагозащиты, прибора"/>
    <s v="IPX1"/>
    <x v="214"/>
    <s v="IPX1"/>
    <s v="IPX1"/>
    <x v="0"/>
  </r>
  <r>
    <n v="222"/>
    <s v="Мобильные кондиционеры cерии STRADA RM-ST39CH-E"/>
    <x v="216"/>
    <x v="216"/>
    <x v="2"/>
    <x v="4"/>
    <s v="Класс электрозащиты, прибора"/>
    <s v="I класс"/>
    <x v="215"/>
    <s v="I класс"/>
    <s v="I класс"/>
    <x v="0"/>
  </r>
  <r>
    <n v="222"/>
    <s v="Мобильные кондиционеры cерии STRADA RM-ST39CH-E"/>
    <x v="216"/>
    <x v="216"/>
    <x v="2"/>
    <x v="4"/>
    <s v="Страна производства"/>
    <s v="КНР"/>
    <x v="61"/>
    <s v="КНР"/>
    <s v="КНР"/>
    <x v="0"/>
  </r>
  <r>
    <n v="222"/>
    <s v="Мобильные кондиционеры cерии STRADA RM-ST39CH-E"/>
    <x v="216"/>
    <x v="216"/>
    <x v="2"/>
    <x v="4"/>
    <s v="Срок гарантии, мес"/>
    <n v="36"/>
    <x v="62"/>
    <s v="36"/>
    <s v="36"/>
    <x v="0"/>
  </r>
  <r>
    <n v="222"/>
    <s v="Мобильные кондиционеры cерии STRADA RM-ST39CH-E"/>
    <x v="216"/>
    <x v="216"/>
    <x v="2"/>
    <x v="4"/>
    <s v="Цвет прибора"/>
    <s v="Белый"/>
    <x v="216"/>
    <s v="Белый"/>
    <s v="Белый"/>
    <x v="0"/>
  </r>
  <r>
    <n v="222"/>
    <s v="Мобильные кондиционеры cерии STRADA RM-ST39CH-E"/>
    <x v="216"/>
    <x v="216"/>
    <x v="2"/>
    <x v="4"/>
    <s v="Автоматическое испарения конденсата"/>
    <s v="да"/>
    <x v="217"/>
    <s v="да"/>
    <s v="да"/>
    <x v="0"/>
  </r>
  <r>
    <n v="222"/>
    <s v="Мобильные кондиционеры cерии STRADA RM-ST39CH-E"/>
    <x v="216"/>
    <x v="216"/>
    <x v="2"/>
    <x v="4"/>
    <s v="Эффективен для помещений площадью до, м&amp;lt;sup&amp;gt;2&amp;lt;/sup&amp;gt;"/>
    <n v="27"/>
    <x v="6"/>
    <s v="27"/>
    <s v="27"/>
    <x v="1"/>
  </r>
  <r>
    <n v="223"/>
    <s v="Мобильные кондиционеры cерии TESORO RM-TS17CH-E"/>
    <x v="217"/>
    <x v="217"/>
    <x v="2"/>
    <x v="4"/>
    <s v="Модель"/>
    <s v="RM-TS17CH-E"/>
    <x v="0"/>
    <s v="RM-TS17CH-E"/>
    <s v="RM-TS17CH-E"/>
    <x v="0"/>
  </r>
  <r>
    <n v="223"/>
    <s v="Мобильные кондиционеры cерии TESORO RM-TS17CH-E"/>
    <x v="217"/>
    <x v="217"/>
    <x v="2"/>
    <x v="4"/>
    <s v="Серия"/>
    <s v="TESORO"/>
    <x v="4"/>
    <s v="TESORO"/>
    <s v="TESORO"/>
    <x v="0"/>
  </r>
  <r>
    <n v="223"/>
    <s v="Мобильные кондиционеры cерии TESORO RM-TS17CH-E"/>
    <x v="217"/>
    <x v="217"/>
    <x v="2"/>
    <x v="4"/>
    <s v="Тип прибора"/>
    <s v="Напольный"/>
    <x v="197"/>
    <s v="Напольный"/>
    <s v="Напольный"/>
    <x v="1"/>
  </r>
  <r>
    <n v="223"/>
    <s v="Мобильные кондиционеры cерии TESORO RM-TS17CH-E"/>
    <x v="217"/>
    <x v="217"/>
    <x v="2"/>
    <x v="4"/>
    <s v="Холодопроизводительность, кВт"/>
    <n v="1.65"/>
    <x v="8"/>
    <s v="1.65"/>
    <s v="1.65"/>
    <x v="1"/>
  </r>
  <r>
    <n v="223"/>
    <s v="Мобильные кондиционеры cерии TESORO RM-TS17CH-E"/>
    <x v="217"/>
    <x v="217"/>
    <x v="2"/>
    <x v="4"/>
    <s v="Номинальная холодопроизводительность, кВт"/>
    <n v="1.65"/>
    <x v="76"/>
    <s v="1.65"/>
    <s v="1.65"/>
    <x v="0"/>
  </r>
  <r>
    <n v="223"/>
    <s v="Мобильные кондиционеры cерии TESORO RM-TS17CH-E"/>
    <x v="217"/>
    <x v="217"/>
    <x v="2"/>
    <x v="4"/>
    <s v="Потребляемый ток в режиме охлаждения, А"/>
    <n v="2.59"/>
    <x v="9"/>
    <s v="2.59"/>
    <s v="2.59"/>
    <x v="1"/>
  </r>
  <r>
    <n v="223"/>
    <s v="Мобильные кондиционеры cерии TESORO RM-TS17CH-E"/>
    <x v="217"/>
    <x v="217"/>
    <x v="2"/>
    <x v="4"/>
    <s v="Номинальный потребляемый ток в режиме охлаждения, A"/>
    <n v="2.59"/>
    <x v="198"/>
    <s v="2.59"/>
    <s v="2.59"/>
    <x v="0"/>
  </r>
  <r>
    <n v="223"/>
    <s v="Мобильные кондиционеры cерии TESORO RM-TS17CH-E"/>
    <x v="217"/>
    <x v="217"/>
    <x v="2"/>
    <x v="4"/>
    <s v="Потребляемая мощность в режиме охлаждения, кВт"/>
    <n v="0.60899999999999999"/>
    <x v="10"/>
    <s v="0.609"/>
    <s v="0.609"/>
    <x v="1"/>
  </r>
  <r>
    <n v="223"/>
    <s v="Мобильные кондиционеры cерии TESORO RM-TS17CH-E"/>
    <x v="217"/>
    <x v="217"/>
    <x v="2"/>
    <x v="4"/>
    <s v="Номинальная потребляемая мощность в режиме охлаждения, кВт"/>
    <n v="0.60899999999999999"/>
    <x v="82"/>
    <s v="0.609"/>
    <s v="0.609"/>
    <x v="0"/>
  </r>
  <r>
    <n v="223"/>
    <s v="Мобильные кондиционеры cерии TESORO RM-TS17CH-E"/>
    <x v="217"/>
    <x v="217"/>
    <x v="2"/>
    <x v="4"/>
    <s v="Коэффициент энергоэффективности EER"/>
    <n v="2.71"/>
    <x v="199"/>
    <s v="2.71"/>
    <s v="2.71"/>
    <x v="0"/>
  </r>
  <r>
    <n v="223"/>
    <s v="Мобильные кондиционеры cерии TESORO RM-TS17CH-E"/>
    <x v="217"/>
    <x v="217"/>
    <x v="2"/>
    <x v="4"/>
    <s v="Класс энергоэффективности EER (охлаждение)"/>
    <s v="A"/>
    <x v="13"/>
    <s v="A"/>
    <s v="A"/>
    <x v="0"/>
  </r>
  <r>
    <n v="223"/>
    <s v="Мобильные кондиционеры cерии TESORO RM-TS17CH-E"/>
    <x v="217"/>
    <x v="217"/>
    <x v="2"/>
    <x v="4"/>
    <s v="Электропитание, В/Гц/Ф"/>
    <s v="220-240/50/1"/>
    <x v="23"/>
    <s v="220-240/50/1"/>
    <s v="220-240/50/1"/>
    <x v="1"/>
  </r>
  <r>
    <n v="223"/>
    <s v="Мобильные кондиционеры cерии TESORO RM-TS17CH-E"/>
    <x v="217"/>
    <x v="217"/>
    <x v="2"/>
    <x v="4"/>
    <s v="Напряжение электропитания, В"/>
    <s v="220-240"/>
    <x v="144"/>
    <s v="220-240"/>
    <s v="220-240"/>
    <x v="0"/>
  </r>
  <r>
    <n v="223"/>
    <s v="Мобильные кондиционеры cерии TESORO RM-TS17CH-E"/>
    <x v="217"/>
    <x v="217"/>
    <x v="2"/>
    <x v="4"/>
    <s v="Частота электропитания, Гц"/>
    <n v="50"/>
    <x v="145"/>
    <s v="50"/>
    <s v="50"/>
    <x v="0"/>
  </r>
  <r>
    <n v="223"/>
    <s v="Мобильные кондиционеры cерии TESORO RM-TS17CH-E"/>
    <x v="217"/>
    <x v="217"/>
    <x v="2"/>
    <x v="4"/>
    <s v="Количество фаз электропитания, Ф"/>
    <n v="1"/>
    <x v="146"/>
    <s v="1"/>
    <s v="1"/>
    <x v="0"/>
  </r>
  <r>
    <n v="223"/>
    <s v="Мобильные кондиционеры cерии TESORO RM-TS17CH-E"/>
    <x v="217"/>
    <x v="217"/>
    <x v="2"/>
    <x v="4"/>
    <s v="Расход воздуха  прибора, м&amp;lt;sup&amp;gt;3&amp;lt;/sup&amp;gt;/ч"/>
    <n v="260"/>
    <x v="200"/>
    <s v="260"/>
    <s v="260"/>
    <x v="0"/>
  </r>
  <r>
    <n v="223"/>
    <s v="Мобильные кондиционеры cерии TESORO RM-TS17CH-E"/>
    <x v="217"/>
    <x v="217"/>
    <x v="2"/>
    <x v="4"/>
    <s v="Минимальный расход воздуха прибора, м&amp;lt;sup&amp;gt;3&amp;lt;/sup&amp;gt;/ч"/>
    <n v="260"/>
    <x v="201"/>
    <s v="260"/>
    <s v="260"/>
    <x v="0"/>
  </r>
  <r>
    <n v="223"/>
    <s v="Мобильные кондиционеры cерии TESORO RM-TS17CH-E"/>
    <x v="217"/>
    <x v="217"/>
    <x v="2"/>
    <x v="4"/>
    <s v="Уровень шума прибора, дБ(А)"/>
    <s v="52/53"/>
    <x v="202"/>
    <s v="52/53"/>
    <s v="52/53"/>
    <x v="0"/>
  </r>
  <r>
    <n v="223"/>
    <s v="Мобильные кондиционеры cерии TESORO RM-TS17CH-E"/>
    <x v="217"/>
    <x v="217"/>
    <x v="2"/>
    <x v="4"/>
    <s v="Минимальный уровень  шума прибора, дБ(А)"/>
    <n v="52"/>
    <x v="203"/>
    <s v="52"/>
    <s v="52"/>
    <x v="0"/>
  </r>
  <r>
    <n v="223"/>
    <s v="Мобильные кондиционеры cерии TESORO RM-TS17CH-E"/>
    <x v="217"/>
    <x v="217"/>
    <x v="2"/>
    <x v="4"/>
    <s v="Осушение, л/ч"/>
    <n v="0.37"/>
    <x v="204"/>
    <s v="0.37"/>
    <s v="0.37"/>
    <x v="0"/>
  </r>
  <r>
    <n v="223"/>
    <s v="Мобильные кондиционеры cерии TESORO RM-TS17CH-E"/>
    <x v="217"/>
    <x v="217"/>
    <x v="2"/>
    <x v="4"/>
    <s v="Марка компрессора"/>
    <s v="GMCC"/>
    <x v="31"/>
    <s v="GMCC"/>
    <s v="GMCC"/>
    <x v="1"/>
  </r>
  <r>
    <n v="223"/>
    <s v="Мобильные кондиционеры cерии TESORO RM-TS17CH-E"/>
    <x v="217"/>
    <x v="217"/>
    <x v="2"/>
    <x v="4"/>
    <s v="Модель компрессора"/>
    <s v="DSN86V11UZDX"/>
    <x v="185"/>
    <s v="DSN86V11UZDX"/>
    <s v="DSN86V11UZDX"/>
    <x v="1"/>
  </r>
  <r>
    <n v="223"/>
    <s v="Мобильные кондиционеры cерии TESORO RM-TS17CH-E"/>
    <x v="217"/>
    <x v="217"/>
    <x v="2"/>
    <x v="4"/>
    <s v="Тип хладагента"/>
    <s v="R290"/>
    <x v="33"/>
    <s v="R290"/>
    <s v="R290"/>
    <x v="1"/>
  </r>
  <r>
    <n v="223"/>
    <s v="Мобильные кондиционеры cерии TESORO RM-TS17CH-E"/>
    <x v="217"/>
    <x v="217"/>
    <x v="2"/>
    <x v="4"/>
    <s v="Заводская заправка хладагента, г"/>
    <n v="105"/>
    <x v="34"/>
    <s v="105"/>
    <s v="105"/>
    <x v="1"/>
  </r>
  <r>
    <n v="223"/>
    <s v="Мобильные кондиционеры cерии TESORO RM-TS17CH-E"/>
    <x v="217"/>
    <x v="217"/>
    <x v="2"/>
    <x v="4"/>
    <s v="Габаритные размеры прибора (ШхВхГ), мм"/>
    <s v="315x698x310"/>
    <x v="205"/>
    <s v="315 x 698 x 310"/>
    <s v="315 x 698 x 310"/>
    <x v="0"/>
  </r>
  <r>
    <n v="223"/>
    <s v="Мобильные кондиционеры cерии TESORO RM-TS17CH-E"/>
    <x v="217"/>
    <x v="217"/>
    <x v="2"/>
    <x v="4"/>
    <s v="Габаритные размеры прибора в упаковке (ШхВхГ), мм"/>
    <s v="380x875x356"/>
    <x v="206"/>
    <s v="380 x 875 x 356"/>
    <s v="380 x 875 x 356"/>
    <x v="0"/>
  </r>
  <r>
    <n v="223"/>
    <s v="Мобильные кондиционеры cерии TESORO RM-TS17CH-E"/>
    <x v="217"/>
    <x v="217"/>
    <x v="2"/>
    <x v="4"/>
    <s v="Вес нетто, кг"/>
    <n v="18.5"/>
    <x v="207"/>
    <s v="18.5"/>
    <s v="18.5"/>
    <x v="0"/>
  </r>
  <r>
    <n v="223"/>
    <s v="Мобильные кондиционеры cерии TESORO RM-TS17CH-E"/>
    <x v="217"/>
    <x v="217"/>
    <x v="2"/>
    <x v="4"/>
    <s v="Вес брутто, кг"/>
    <n v="22.5"/>
    <x v="208"/>
    <s v="22.5"/>
    <s v="22.5"/>
    <x v="0"/>
  </r>
  <r>
    <n v="223"/>
    <s v="Мобильные кондиционеры cерии TESORO RM-TS17CH-E"/>
    <x v="217"/>
    <x v="217"/>
    <x v="2"/>
    <x v="4"/>
    <s v="Максимальная длина воздуховода, м"/>
    <n v="1.5"/>
    <x v="209"/>
    <s v="1.5"/>
    <s v="1.5"/>
    <x v="0"/>
  </r>
  <r>
    <n v="223"/>
    <s v="Мобильные кондиционеры cерии TESORO RM-TS17CH-E"/>
    <x v="217"/>
    <x v="217"/>
    <x v="2"/>
    <x v="4"/>
    <s v="Диаметр воздуховода, мм"/>
    <n v="150"/>
    <x v="210"/>
    <s v="150"/>
    <s v="150"/>
    <x v="0"/>
  </r>
  <r>
    <n v="223"/>
    <s v="Мобильные кондиционеры cерии TESORO RM-TS17CH-E"/>
    <x v="217"/>
    <x v="217"/>
    <x v="2"/>
    <x v="4"/>
    <s v="Рабочие температурные границы прибора (охлаждение), &amp;amp;deg;C"/>
    <s v="+17 ~ +35"/>
    <x v="211"/>
    <s v="+17 ~ +35"/>
    <s v="+17 ~ +35"/>
    <x v="0"/>
  </r>
  <r>
    <n v="223"/>
    <s v="Мобильные кондиционеры cерии TESORO RM-TS17CH-E"/>
    <x v="217"/>
    <x v="217"/>
    <x v="2"/>
    <x v="4"/>
    <s v="Минимальная рабочая температура прибора (охлаждение), &amp;amp;deg;C"/>
    <n v="17"/>
    <x v="212"/>
    <s v="17"/>
    <s v="17"/>
    <x v="0"/>
  </r>
  <r>
    <n v="223"/>
    <s v="Мобильные кондиционеры cерии TESORO RM-TS17CH-E"/>
    <x v="217"/>
    <x v="217"/>
    <x v="2"/>
    <x v="4"/>
    <s v="Максимальная рабочая температура прибора (охлаждение), &amp;amp;deg;C"/>
    <n v="35"/>
    <x v="213"/>
    <s v="35"/>
    <s v="35"/>
    <x v="0"/>
  </r>
  <r>
    <n v="223"/>
    <s v="Мобильные кондиционеры cерии TESORO RM-TS17CH-E"/>
    <x v="217"/>
    <x v="217"/>
    <x v="2"/>
    <x v="4"/>
    <s v="Силовой кабель, мм&amp;lt;sup&amp;gt;2&amp;lt;/sup&amp;gt;"/>
    <s v="1,5х3"/>
    <x v="54"/>
    <s v="1.5х3"/>
    <s v="1.5х3"/>
    <x v="0"/>
  </r>
  <r>
    <n v="223"/>
    <s v="Мобильные кондиционеры cерии TESORO RM-TS17CH-E"/>
    <x v="217"/>
    <x v="217"/>
    <x v="2"/>
    <x v="4"/>
    <s v="Класс пылевлагозащиты, прибора"/>
    <s v="IPX1"/>
    <x v="214"/>
    <s v="IPX1"/>
    <s v="IPX1"/>
    <x v="0"/>
  </r>
  <r>
    <n v="223"/>
    <s v="Мобильные кондиционеры cерии TESORO RM-TS17CH-E"/>
    <x v="217"/>
    <x v="217"/>
    <x v="2"/>
    <x v="4"/>
    <s v="Класс электрозащиты, прибора"/>
    <s v="I класс"/>
    <x v="215"/>
    <s v="I класс"/>
    <s v="I класс"/>
    <x v="0"/>
  </r>
  <r>
    <n v="223"/>
    <s v="Мобильные кондиционеры cерии TESORO RM-TS17CH-E"/>
    <x v="217"/>
    <x v="217"/>
    <x v="2"/>
    <x v="4"/>
    <s v="Страна производства"/>
    <s v="КНР"/>
    <x v="61"/>
    <s v="КНР"/>
    <s v="КНР"/>
    <x v="0"/>
  </r>
  <r>
    <n v="223"/>
    <s v="Мобильные кондиционеры cерии TESORO RM-TS17CH-E"/>
    <x v="217"/>
    <x v="217"/>
    <x v="2"/>
    <x v="4"/>
    <s v="Срок гарантии, мес"/>
    <n v="36"/>
    <x v="62"/>
    <s v="36"/>
    <s v="36"/>
    <x v="0"/>
  </r>
  <r>
    <n v="223"/>
    <s v="Мобильные кондиционеры cерии TESORO RM-TS17CH-E"/>
    <x v="217"/>
    <x v="217"/>
    <x v="2"/>
    <x v="4"/>
    <s v="Цвет прибора"/>
    <s v="Белый"/>
    <x v="216"/>
    <s v="Белый"/>
    <s v="Белый"/>
    <x v="0"/>
  </r>
  <r>
    <n v="223"/>
    <s v="Мобильные кондиционеры cерии TESORO RM-TS17CH-E"/>
    <x v="217"/>
    <x v="217"/>
    <x v="2"/>
    <x v="4"/>
    <s v="Автоматическое испарения конденсата"/>
    <s v="нет"/>
    <x v="217"/>
    <s v="нет"/>
    <s v="нет"/>
    <x v="0"/>
  </r>
  <r>
    <n v="223"/>
    <s v="Мобильные кондиционеры cерии TESORO RM-TS17CH-E"/>
    <x v="217"/>
    <x v="217"/>
    <x v="2"/>
    <x v="4"/>
    <s v="Эффективен для помещений площадью до, м&amp;lt;sup&amp;gt;2&amp;lt;/sup&amp;gt;"/>
    <n v="12"/>
    <x v="6"/>
    <s v="12"/>
    <s v="12"/>
    <x v="1"/>
  </r>
  <r>
    <n v="224"/>
    <s v="Мобильные кондиционеры cерии TESORO RM-TS22CH-E"/>
    <x v="218"/>
    <x v="218"/>
    <x v="2"/>
    <x v="4"/>
    <s v="Модель"/>
    <s v="RM-TS22CH-E"/>
    <x v="0"/>
    <s v="RM-TS22CH-E"/>
    <s v="RM-TS22CH-E"/>
    <x v="0"/>
  </r>
  <r>
    <n v="224"/>
    <s v="Мобильные кондиционеры cерии TESORO RM-TS22CH-E"/>
    <x v="218"/>
    <x v="218"/>
    <x v="2"/>
    <x v="4"/>
    <s v="Серия"/>
    <s v="TESORO"/>
    <x v="4"/>
    <s v="TESORO"/>
    <s v="TESORO"/>
    <x v="0"/>
  </r>
  <r>
    <n v="224"/>
    <s v="Мобильные кондиционеры cерии TESORO RM-TS22CH-E"/>
    <x v="218"/>
    <x v="218"/>
    <x v="2"/>
    <x v="4"/>
    <s v="Тип прибора"/>
    <s v="Напольный"/>
    <x v="197"/>
    <s v="Напольный"/>
    <s v="Напольный"/>
    <x v="1"/>
  </r>
  <r>
    <n v="224"/>
    <s v="Мобильные кондиционеры cерии TESORO RM-TS22CH-E"/>
    <x v="218"/>
    <x v="218"/>
    <x v="2"/>
    <x v="4"/>
    <s v="Холодопроизводительность, кВт"/>
    <n v="2.15"/>
    <x v="8"/>
    <s v="2.15"/>
    <s v="2.15"/>
    <x v="1"/>
  </r>
  <r>
    <n v="224"/>
    <s v="Мобильные кондиционеры cерии TESORO RM-TS22CH-E"/>
    <x v="218"/>
    <x v="218"/>
    <x v="2"/>
    <x v="4"/>
    <s v="Номинальная холодопроизводительность, кВт"/>
    <n v="2.15"/>
    <x v="76"/>
    <s v="2.15"/>
    <s v="2.15"/>
    <x v="0"/>
  </r>
  <r>
    <n v="224"/>
    <s v="Мобильные кондиционеры cерии TESORO RM-TS22CH-E"/>
    <x v="218"/>
    <x v="218"/>
    <x v="2"/>
    <x v="4"/>
    <s v="Потребляемый ток в режиме охлаждения, А"/>
    <n v="3.16"/>
    <x v="9"/>
    <s v="3.16"/>
    <s v="3.16"/>
    <x v="1"/>
  </r>
  <r>
    <n v="224"/>
    <s v="Мобильные кондиционеры cерии TESORO RM-TS22CH-E"/>
    <x v="218"/>
    <x v="218"/>
    <x v="2"/>
    <x v="4"/>
    <s v="Номинальный потребляемый ток в режиме охлаждения, A"/>
    <n v="3.16"/>
    <x v="198"/>
    <s v="3.16"/>
    <s v="3.16"/>
    <x v="0"/>
  </r>
  <r>
    <n v="224"/>
    <s v="Мобильные кондиционеры cерии TESORO RM-TS22CH-E"/>
    <x v="218"/>
    <x v="218"/>
    <x v="2"/>
    <x v="4"/>
    <s v="Потребляемая мощность в режиме охлаждения, кВт"/>
    <n v="0.73399999999999999"/>
    <x v="10"/>
    <s v="0.734"/>
    <s v="0.734"/>
    <x v="1"/>
  </r>
  <r>
    <n v="224"/>
    <s v="Мобильные кондиционеры cерии TESORO RM-TS22CH-E"/>
    <x v="218"/>
    <x v="218"/>
    <x v="2"/>
    <x v="4"/>
    <s v="Номинальная потребляемая мощность в режиме охлаждения, кВт"/>
    <n v="0.73399999999999999"/>
    <x v="82"/>
    <s v="0.734"/>
    <s v="0.734"/>
    <x v="0"/>
  </r>
  <r>
    <n v="224"/>
    <s v="Мобильные кондиционеры cерии TESORO RM-TS22CH-E"/>
    <x v="218"/>
    <x v="218"/>
    <x v="2"/>
    <x v="4"/>
    <s v="Коэффициент энергоэффективности EER"/>
    <n v="2.93"/>
    <x v="199"/>
    <s v="2.93"/>
    <s v="2.93"/>
    <x v="0"/>
  </r>
  <r>
    <n v="224"/>
    <s v="Мобильные кондиционеры cерии TESORO RM-TS22CH-E"/>
    <x v="218"/>
    <x v="218"/>
    <x v="2"/>
    <x v="4"/>
    <s v="Класс энергоэффективности EER (охлаждение)"/>
    <s v="A"/>
    <x v="13"/>
    <s v="A"/>
    <s v="A"/>
    <x v="0"/>
  </r>
  <r>
    <n v="224"/>
    <s v="Мобильные кондиционеры cерии TESORO RM-TS22CH-E"/>
    <x v="218"/>
    <x v="218"/>
    <x v="2"/>
    <x v="4"/>
    <s v="Электропитание, В/Гц/Ф"/>
    <s v="220-240/50/1"/>
    <x v="23"/>
    <s v="220-240/50/1"/>
    <s v="220-240/50/1"/>
    <x v="1"/>
  </r>
  <r>
    <n v="224"/>
    <s v="Мобильные кондиционеры cерии TESORO RM-TS22CH-E"/>
    <x v="218"/>
    <x v="218"/>
    <x v="2"/>
    <x v="4"/>
    <s v="Напряжение электропитания, В"/>
    <s v="220-240"/>
    <x v="144"/>
    <s v="220-240"/>
    <s v="220-240"/>
    <x v="0"/>
  </r>
  <r>
    <n v="224"/>
    <s v="Мобильные кондиционеры cерии TESORO RM-TS22CH-E"/>
    <x v="218"/>
    <x v="218"/>
    <x v="2"/>
    <x v="4"/>
    <s v="Частота электропитания, Гц"/>
    <n v="50"/>
    <x v="145"/>
    <s v="50"/>
    <s v="50"/>
    <x v="0"/>
  </r>
  <r>
    <n v="224"/>
    <s v="Мобильные кондиционеры cерии TESORO RM-TS22CH-E"/>
    <x v="218"/>
    <x v="218"/>
    <x v="2"/>
    <x v="4"/>
    <s v="Количество фаз электропитания, Ф"/>
    <n v="1"/>
    <x v="146"/>
    <s v="1"/>
    <s v="1"/>
    <x v="0"/>
  </r>
  <r>
    <n v="224"/>
    <s v="Мобильные кондиционеры cерии TESORO RM-TS22CH-E"/>
    <x v="218"/>
    <x v="218"/>
    <x v="2"/>
    <x v="4"/>
    <s v="Расход воздуха  прибора, м&amp;lt;sup&amp;gt;3&amp;lt;/sup&amp;gt;/ч"/>
    <n v="290"/>
    <x v="200"/>
    <s v="290"/>
    <s v="290"/>
    <x v="0"/>
  </r>
  <r>
    <n v="224"/>
    <s v="Мобильные кондиционеры cерии TESORO RM-TS22CH-E"/>
    <x v="218"/>
    <x v="218"/>
    <x v="2"/>
    <x v="4"/>
    <s v="Минимальный расход воздуха прибора, м&amp;lt;sup&amp;gt;3&amp;lt;/sup&amp;gt;/ч"/>
    <n v="290"/>
    <x v="201"/>
    <s v="290"/>
    <s v="290"/>
    <x v="0"/>
  </r>
  <r>
    <n v="224"/>
    <s v="Мобильные кондиционеры cерии TESORO RM-TS22CH-E"/>
    <x v="218"/>
    <x v="218"/>
    <x v="2"/>
    <x v="4"/>
    <s v="Уровень шума прибора, дБ(А)"/>
    <s v="53/54"/>
    <x v="202"/>
    <s v="53/54"/>
    <s v="53/54"/>
    <x v="0"/>
  </r>
  <r>
    <n v="224"/>
    <s v="Мобильные кондиционеры cерии TESORO RM-TS22CH-E"/>
    <x v="218"/>
    <x v="218"/>
    <x v="2"/>
    <x v="4"/>
    <s v="Минимальный уровень  шума прибора, дБ(А)"/>
    <n v="53"/>
    <x v="203"/>
    <s v="53"/>
    <s v="53"/>
    <x v="0"/>
  </r>
  <r>
    <n v="224"/>
    <s v="Мобильные кондиционеры cерии TESORO RM-TS22CH-E"/>
    <x v="218"/>
    <x v="218"/>
    <x v="2"/>
    <x v="4"/>
    <s v="Осушение, л/ч"/>
    <n v="0.9"/>
    <x v="204"/>
    <s v="0.9"/>
    <s v="0.9"/>
    <x v="0"/>
  </r>
  <r>
    <n v="224"/>
    <s v="Мобильные кондиционеры cерии TESORO RM-TS22CH-E"/>
    <x v="218"/>
    <x v="218"/>
    <x v="2"/>
    <x v="4"/>
    <s v="Марка компрессора"/>
    <s v="GMCC"/>
    <x v="31"/>
    <s v="GMCC"/>
    <s v="GMCC"/>
    <x v="1"/>
  </r>
  <r>
    <n v="224"/>
    <s v="Мобильные кондиционеры cерии TESORO RM-TS22CH-E"/>
    <x v="218"/>
    <x v="218"/>
    <x v="2"/>
    <x v="4"/>
    <s v="Модель компрессора"/>
    <s v="DSN121V01UZDX"/>
    <x v="185"/>
    <s v="DSN121V01UZDX"/>
    <s v="DSN121V01UZDX"/>
    <x v="1"/>
  </r>
  <r>
    <n v="224"/>
    <s v="Мобильные кондиционеры cерии TESORO RM-TS22CH-E"/>
    <x v="218"/>
    <x v="218"/>
    <x v="2"/>
    <x v="4"/>
    <s v="Тип хладагента"/>
    <s v="R290"/>
    <x v="33"/>
    <s v="R290"/>
    <s v="R290"/>
    <x v="1"/>
  </r>
  <r>
    <n v="224"/>
    <s v="Мобильные кондиционеры cерии TESORO RM-TS22CH-E"/>
    <x v="218"/>
    <x v="218"/>
    <x v="2"/>
    <x v="4"/>
    <s v="Заводская заправка хладагента, г"/>
    <n v="120"/>
    <x v="34"/>
    <s v="120"/>
    <s v="120"/>
    <x v="1"/>
  </r>
  <r>
    <n v="224"/>
    <s v="Мобильные кондиционеры cерии TESORO RM-TS22CH-E"/>
    <x v="218"/>
    <x v="218"/>
    <x v="2"/>
    <x v="4"/>
    <s v="Габаритные размеры прибора (ШхВхГ), мм"/>
    <s v="315x698x310"/>
    <x v="205"/>
    <s v="315 x 698 x 310"/>
    <s v="315 x 698 x 310"/>
    <x v="0"/>
  </r>
  <r>
    <n v="224"/>
    <s v="Мобильные кондиционеры cерии TESORO RM-TS22CH-E"/>
    <x v="218"/>
    <x v="218"/>
    <x v="2"/>
    <x v="4"/>
    <s v="Габаритные размеры прибора в упаковке (ШхВхГ), мм"/>
    <s v="380x875x356"/>
    <x v="206"/>
    <s v="380 x 875 x 356"/>
    <s v="380 x 875 x 356"/>
    <x v="0"/>
  </r>
  <r>
    <n v="224"/>
    <s v="Мобильные кондиционеры cерии TESORO RM-TS22CH-E"/>
    <x v="218"/>
    <x v="218"/>
    <x v="2"/>
    <x v="4"/>
    <s v="Вес нетто, кг"/>
    <n v="20"/>
    <x v="207"/>
    <s v="20"/>
    <s v="20"/>
    <x v="0"/>
  </r>
  <r>
    <n v="224"/>
    <s v="Мобильные кондиционеры cерии TESORO RM-TS22CH-E"/>
    <x v="218"/>
    <x v="218"/>
    <x v="2"/>
    <x v="4"/>
    <s v="Вес брутто, кг"/>
    <n v="23"/>
    <x v="208"/>
    <s v="23"/>
    <s v="23"/>
    <x v="0"/>
  </r>
  <r>
    <n v="224"/>
    <s v="Мобильные кондиционеры cерии TESORO RM-TS22CH-E"/>
    <x v="218"/>
    <x v="218"/>
    <x v="2"/>
    <x v="4"/>
    <s v="Максимальная длина воздуховода, м"/>
    <n v="1.5"/>
    <x v="209"/>
    <s v="1.5"/>
    <s v="1.5"/>
    <x v="0"/>
  </r>
  <r>
    <n v="224"/>
    <s v="Мобильные кондиционеры cерии TESORO RM-TS22CH-E"/>
    <x v="218"/>
    <x v="218"/>
    <x v="2"/>
    <x v="4"/>
    <s v="Диаметр воздуховода, мм"/>
    <n v="150"/>
    <x v="210"/>
    <s v="150"/>
    <s v="150"/>
    <x v="0"/>
  </r>
  <r>
    <n v="224"/>
    <s v="Мобильные кондиционеры cерии TESORO RM-TS22CH-E"/>
    <x v="218"/>
    <x v="218"/>
    <x v="2"/>
    <x v="4"/>
    <s v="Рабочие температурные границы прибора (охлаждение), &amp;amp;deg;C"/>
    <s v="+17 ~ +35"/>
    <x v="211"/>
    <s v="+17 ~ +35"/>
    <s v="+17 ~ +35"/>
    <x v="0"/>
  </r>
  <r>
    <n v="224"/>
    <s v="Мобильные кондиционеры cерии TESORO RM-TS22CH-E"/>
    <x v="218"/>
    <x v="218"/>
    <x v="2"/>
    <x v="4"/>
    <s v="Минимальная рабочая температура прибора (охлаждение), &amp;amp;deg;C"/>
    <n v="17"/>
    <x v="212"/>
    <s v="17"/>
    <s v="17"/>
    <x v="0"/>
  </r>
  <r>
    <n v="224"/>
    <s v="Мобильные кондиционеры cерии TESORO RM-TS22CH-E"/>
    <x v="218"/>
    <x v="218"/>
    <x v="2"/>
    <x v="4"/>
    <s v="Максимальная рабочая температура прибора (охлаждение), &amp;amp;deg;C"/>
    <n v="35"/>
    <x v="213"/>
    <s v="35"/>
    <s v="35"/>
    <x v="0"/>
  </r>
  <r>
    <n v="224"/>
    <s v="Мобильные кондиционеры cерии TESORO RM-TS22CH-E"/>
    <x v="218"/>
    <x v="218"/>
    <x v="2"/>
    <x v="4"/>
    <s v="Силовой кабель, мм&amp;lt;sup&amp;gt;2&amp;lt;/sup&amp;gt;"/>
    <s v="1,5х3"/>
    <x v="54"/>
    <s v="1.5х3"/>
    <s v="1.5х3"/>
    <x v="0"/>
  </r>
  <r>
    <n v="224"/>
    <s v="Мобильные кондиционеры cерии TESORO RM-TS22CH-E"/>
    <x v="218"/>
    <x v="218"/>
    <x v="2"/>
    <x v="4"/>
    <s v="Класс пылевлагозащиты, прибора"/>
    <s v="IPX1"/>
    <x v="214"/>
    <s v="IPX1"/>
    <s v="IPX1"/>
    <x v="0"/>
  </r>
  <r>
    <n v="224"/>
    <s v="Мобильные кондиционеры cерии TESORO RM-TS22CH-E"/>
    <x v="218"/>
    <x v="218"/>
    <x v="2"/>
    <x v="4"/>
    <s v="Класс электрозащиты, прибора"/>
    <s v="I класс"/>
    <x v="215"/>
    <s v="I класс"/>
    <s v="I класс"/>
    <x v="0"/>
  </r>
  <r>
    <n v="224"/>
    <s v="Мобильные кондиционеры cерии TESORO RM-TS22CH-E"/>
    <x v="218"/>
    <x v="218"/>
    <x v="2"/>
    <x v="4"/>
    <s v="Страна производства"/>
    <s v="КНР"/>
    <x v="61"/>
    <s v="КНР"/>
    <s v="КНР"/>
    <x v="0"/>
  </r>
  <r>
    <n v="224"/>
    <s v="Мобильные кондиционеры cерии TESORO RM-TS22CH-E"/>
    <x v="218"/>
    <x v="218"/>
    <x v="2"/>
    <x v="4"/>
    <s v="Срок гарантии, мес"/>
    <n v="36"/>
    <x v="62"/>
    <s v="36"/>
    <s v="36"/>
    <x v="0"/>
  </r>
  <r>
    <n v="224"/>
    <s v="Мобильные кондиционеры cерии TESORO RM-TS22CH-E"/>
    <x v="218"/>
    <x v="218"/>
    <x v="2"/>
    <x v="4"/>
    <s v="Цвет прибора"/>
    <s v="Белый"/>
    <x v="216"/>
    <s v="Белый"/>
    <s v="Белый"/>
    <x v="0"/>
  </r>
  <r>
    <n v="224"/>
    <s v="Мобильные кондиционеры cерии TESORO RM-TS22CH-E"/>
    <x v="218"/>
    <x v="218"/>
    <x v="2"/>
    <x v="4"/>
    <s v="Автоматическое испарения конденсата"/>
    <s v="нет"/>
    <x v="217"/>
    <s v="нет"/>
    <s v="нет"/>
    <x v="0"/>
  </r>
  <r>
    <n v="224"/>
    <s v="Мобильные кондиционеры cерии TESORO RM-TS22CH-E"/>
    <x v="218"/>
    <x v="218"/>
    <x v="2"/>
    <x v="4"/>
    <s v="Эффективен для помещений площадью до, м&amp;lt;sup&amp;gt;2&amp;lt;/sup&amp;gt;"/>
    <n v="15"/>
    <x v="6"/>
    <s v="15"/>
    <s v="15"/>
    <x v="1"/>
  </r>
  <r>
    <n v="225"/>
    <s v="Мобильные кондиционеры cерии TESORO RM-TS28CH-E"/>
    <x v="219"/>
    <x v="219"/>
    <x v="2"/>
    <x v="4"/>
    <s v="Модель"/>
    <s v="RM-TS28CH-E"/>
    <x v="0"/>
    <s v="RM-TS28CH-E"/>
    <s v="RM-TS28CH-E"/>
    <x v="0"/>
  </r>
  <r>
    <n v="225"/>
    <s v="Мобильные кондиционеры cерии TESORO RM-TS28CH-E"/>
    <x v="219"/>
    <x v="219"/>
    <x v="2"/>
    <x v="4"/>
    <s v="Серия"/>
    <s v="TESORO"/>
    <x v="4"/>
    <s v="TESORO"/>
    <s v="TESORO"/>
    <x v="0"/>
  </r>
  <r>
    <n v="225"/>
    <s v="Мобильные кондиционеры cерии TESORO RM-TS28CH-E"/>
    <x v="219"/>
    <x v="219"/>
    <x v="2"/>
    <x v="4"/>
    <s v="Тип прибора"/>
    <s v="Напольный"/>
    <x v="197"/>
    <s v="Напольный"/>
    <s v="Напольный"/>
    <x v="1"/>
  </r>
  <r>
    <n v="225"/>
    <s v="Мобильные кондиционеры cерии TESORO RM-TS28CH-E"/>
    <x v="219"/>
    <x v="219"/>
    <x v="2"/>
    <x v="4"/>
    <s v="Холодопроизводительность, кВт"/>
    <n v="2.79"/>
    <x v="8"/>
    <s v="2.79"/>
    <s v="2.79"/>
    <x v="1"/>
  </r>
  <r>
    <n v="225"/>
    <s v="Мобильные кондиционеры cерии TESORO RM-TS28CH-E"/>
    <x v="219"/>
    <x v="219"/>
    <x v="2"/>
    <x v="4"/>
    <s v="Номинальная холодопроизводительность, кВт"/>
    <n v="2.79"/>
    <x v="76"/>
    <s v="2.79"/>
    <s v="2.79"/>
    <x v="0"/>
  </r>
  <r>
    <n v="225"/>
    <s v="Мобильные кондиционеры cерии TESORO RM-TS28CH-E"/>
    <x v="219"/>
    <x v="219"/>
    <x v="2"/>
    <x v="4"/>
    <s v="Потребляемый ток в режиме охлаждения, А"/>
    <n v="4.2699999999999996"/>
    <x v="9"/>
    <s v="4.27"/>
    <s v="4.27"/>
    <x v="1"/>
  </r>
  <r>
    <n v="225"/>
    <s v="Мобильные кондиционеры cерии TESORO RM-TS28CH-E"/>
    <x v="219"/>
    <x v="219"/>
    <x v="2"/>
    <x v="4"/>
    <s v="Номинальный потребляемый ток в режиме охлаждения, A"/>
    <n v="4.2699999999999996"/>
    <x v="198"/>
    <s v="4.27"/>
    <s v="4.27"/>
    <x v="0"/>
  </r>
  <r>
    <n v="225"/>
    <s v="Мобильные кондиционеры cерии TESORO RM-TS28CH-E"/>
    <x v="219"/>
    <x v="219"/>
    <x v="2"/>
    <x v="4"/>
    <s v="Потребляемая мощность в режиме охлаждения, кВт"/>
    <n v="0.99299999999999999"/>
    <x v="10"/>
    <s v="0.993"/>
    <s v="0.993"/>
    <x v="1"/>
  </r>
  <r>
    <n v="225"/>
    <s v="Мобильные кондиционеры cерии TESORO RM-TS28CH-E"/>
    <x v="219"/>
    <x v="219"/>
    <x v="2"/>
    <x v="4"/>
    <s v="Номинальная потребляемая мощность в режиме охлаждения, кВт"/>
    <n v="0.99299999999999999"/>
    <x v="82"/>
    <s v="0.993"/>
    <s v="0.993"/>
    <x v="0"/>
  </r>
  <r>
    <n v="225"/>
    <s v="Мобильные кондиционеры cерии TESORO RM-TS28CH-E"/>
    <x v="219"/>
    <x v="219"/>
    <x v="2"/>
    <x v="4"/>
    <s v="Коэффициент энергоэффективности EER"/>
    <n v="2.81"/>
    <x v="199"/>
    <s v="2.81"/>
    <s v="2.81"/>
    <x v="0"/>
  </r>
  <r>
    <n v="225"/>
    <s v="Мобильные кондиционеры cерии TESORO RM-TS28CH-E"/>
    <x v="219"/>
    <x v="219"/>
    <x v="2"/>
    <x v="4"/>
    <s v="Класс энергоэффективности EER (охлаждение)"/>
    <s v="A"/>
    <x v="13"/>
    <s v="A"/>
    <s v="A"/>
    <x v="0"/>
  </r>
  <r>
    <n v="225"/>
    <s v="Мобильные кондиционеры cерии TESORO RM-TS28CH-E"/>
    <x v="219"/>
    <x v="219"/>
    <x v="2"/>
    <x v="4"/>
    <s v="Электропитание, В/Гц/Ф"/>
    <s v="220-240/50/1"/>
    <x v="23"/>
    <s v="220-240/50/1"/>
    <s v="220-240/50/1"/>
    <x v="1"/>
  </r>
  <r>
    <n v="225"/>
    <s v="Мобильные кондиционеры cерии TESORO RM-TS28CH-E"/>
    <x v="219"/>
    <x v="219"/>
    <x v="2"/>
    <x v="4"/>
    <s v="Напряжение электропитания, В"/>
    <s v="220-240"/>
    <x v="144"/>
    <s v="220-240"/>
    <s v="220-240"/>
    <x v="0"/>
  </r>
  <r>
    <n v="225"/>
    <s v="Мобильные кондиционеры cерии TESORO RM-TS28CH-E"/>
    <x v="219"/>
    <x v="219"/>
    <x v="2"/>
    <x v="4"/>
    <s v="Частота электропитания, Гц"/>
    <n v="50"/>
    <x v="145"/>
    <s v="50"/>
    <s v="50"/>
    <x v="0"/>
  </r>
  <r>
    <n v="225"/>
    <s v="Мобильные кондиционеры cерии TESORO RM-TS28CH-E"/>
    <x v="219"/>
    <x v="219"/>
    <x v="2"/>
    <x v="4"/>
    <s v="Количество фаз электропитания, Ф"/>
    <n v="1"/>
    <x v="146"/>
    <s v="1"/>
    <s v="1"/>
    <x v="0"/>
  </r>
  <r>
    <n v="225"/>
    <s v="Мобильные кондиционеры cерии TESORO RM-TS28CH-E"/>
    <x v="219"/>
    <x v="219"/>
    <x v="2"/>
    <x v="4"/>
    <s v="Расход воздуха  прибора, м&amp;lt;sup&amp;gt;3&amp;lt;/sup&amp;gt;/ч"/>
    <n v="330"/>
    <x v="200"/>
    <s v="330"/>
    <s v="330"/>
    <x v="0"/>
  </r>
  <r>
    <n v="225"/>
    <s v="Мобильные кондиционеры cерии TESORO RM-TS28CH-E"/>
    <x v="219"/>
    <x v="219"/>
    <x v="2"/>
    <x v="4"/>
    <s v="Минимальный расход воздуха прибора, м&amp;lt;sup&amp;gt;3&amp;lt;/sup&amp;gt;/ч"/>
    <n v="330"/>
    <x v="201"/>
    <s v="330"/>
    <s v="330"/>
    <x v="0"/>
  </r>
  <r>
    <n v="225"/>
    <s v="Мобильные кондиционеры cерии TESORO RM-TS28CH-E"/>
    <x v="219"/>
    <x v="219"/>
    <x v="2"/>
    <x v="4"/>
    <s v="Уровень шума прибора, дБ(А)"/>
    <s v="54/55"/>
    <x v="202"/>
    <s v="54/55"/>
    <s v="54/55"/>
    <x v="0"/>
  </r>
  <r>
    <n v="225"/>
    <s v="Мобильные кондиционеры cерии TESORO RM-TS28CH-E"/>
    <x v="219"/>
    <x v="219"/>
    <x v="2"/>
    <x v="4"/>
    <s v="Минимальный уровень  шума прибора, дБ(А)"/>
    <n v="54"/>
    <x v="203"/>
    <s v="54"/>
    <s v="54"/>
    <x v="0"/>
  </r>
  <r>
    <n v="225"/>
    <s v="Мобильные кондиционеры cерии TESORO RM-TS28CH-E"/>
    <x v="219"/>
    <x v="219"/>
    <x v="2"/>
    <x v="4"/>
    <s v="Осушение, л/ч"/>
    <n v="1.22"/>
    <x v="204"/>
    <s v="1.22"/>
    <s v="1.22"/>
    <x v="0"/>
  </r>
  <r>
    <n v="225"/>
    <s v="Мобильные кондиционеры cерии TESORO RM-TS28CH-E"/>
    <x v="219"/>
    <x v="219"/>
    <x v="2"/>
    <x v="4"/>
    <s v="Марка компрессора"/>
    <s v="GMCC"/>
    <x v="31"/>
    <s v="GMCC"/>
    <s v="GMCC"/>
    <x v="1"/>
  </r>
  <r>
    <n v="225"/>
    <s v="Мобильные кондиционеры cерии TESORO RM-TS28CH-E"/>
    <x v="219"/>
    <x v="219"/>
    <x v="2"/>
    <x v="4"/>
    <s v="Модель компрессора"/>
    <s v="DSM155V13UCZH"/>
    <x v="185"/>
    <s v="DSM155V13UCZH"/>
    <s v="DSM155V13UCZH"/>
    <x v="1"/>
  </r>
  <r>
    <n v="225"/>
    <s v="Мобильные кондиционеры cерии TESORO RM-TS28CH-E"/>
    <x v="219"/>
    <x v="219"/>
    <x v="2"/>
    <x v="4"/>
    <s v="Тип хладагента"/>
    <s v="R290"/>
    <x v="33"/>
    <s v="R290"/>
    <s v="R290"/>
    <x v="1"/>
  </r>
  <r>
    <n v="225"/>
    <s v="Мобильные кондиционеры cерии TESORO RM-TS28CH-E"/>
    <x v="219"/>
    <x v="219"/>
    <x v="2"/>
    <x v="4"/>
    <s v="Заводская заправка хладагента, г"/>
    <n v="170"/>
    <x v="34"/>
    <s v="170"/>
    <s v="170"/>
    <x v="1"/>
  </r>
  <r>
    <n v="225"/>
    <s v="Мобильные кондиционеры cерии TESORO RM-TS28CH-E"/>
    <x v="219"/>
    <x v="219"/>
    <x v="2"/>
    <x v="4"/>
    <s v="Габаритные размеры прибора (ШхВхГ), мм"/>
    <s v="315x698x310"/>
    <x v="205"/>
    <s v="315 x 698 x 310"/>
    <s v="315 x 698 x 310"/>
    <x v="0"/>
  </r>
  <r>
    <n v="225"/>
    <s v="Мобильные кондиционеры cерии TESORO RM-TS28CH-E"/>
    <x v="219"/>
    <x v="219"/>
    <x v="2"/>
    <x v="4"/>
    <s v="Габаритные размеры прибора в упаковке (ШхВхГ), мм"/>
    <s v="380x875x356"/>
    <x v="206"/>
    <s v="380 x 875 x 356"/>
    <s v="380 x 875 x 356"/>
    <x v="0"/>
  </r>
  <r>
    <n v="225"/>
    <s v="Мобильные кондиционеры cерии TESORO RM-TS28CH-E"/>
    <x v="219"/>
    <x v="219"/>
    <x v="2"/>
    <x v="4"/>
    <s v="Вес нетто, кг"/>
    <n v="22.5"/>
    <x v="207"/>
    <s v="22.5"/>
    <s v="22.5"/>
    <x v="0"/>
  </r>
  <r>
    <n v="225"/>
    <s v="Мобильные кондиционеры cерии TESORO RM-TS28CH-E"/>
    <x v="219"/>
    <x v="219"/>
    <x v="2"/>
    <x v="4"/>
    <s v="Вес брутто, кг"/>
    <n v="25"/>
    <x v="208"/>
    <s v="25"/>
    <s v="25"/>
    <x v="0"/>
  </r>
  <r>
    <n v="225"/>
    <s v="Мобильные кондиционеры cерии TESORO RM-TS28CH-E"/>
    <x v="219"/>
    <x v="219"/>
    <x v="2"/>
    <x v="4"/>
    <s v="Максимальная длина воздуховода, м"/>
    <n v="1.5"/>
    <x v="209"/>
    <s v="1.5"/>
    <s v="1.5"/>
    <x v="0"/>
  </r>
  <r>
    <n v="225"/>
    <s v="Мобильные кондиционеры cерии TESORO RM-TS28CH-E"/>
    <x v="219"/>
    <x v="219"/>
    <x v="2"/>
    <x v="4"/>
    <s v="Диаметр воздуховода, мм"/>
    <n v="150"/>
    <x v="210"/>
    <s v="150"/>
    <s v="150"/>
    <x v="0"/>
  </r>
  <r>
    <n v="225"/>
    <s v="Мобильные кондиционеры cерии TESORO RM-TS28CH-E"/>
    <x v="219"/>
    <x v="219"/>
    <x v="2"/>
    <x v="4"/>
    <s v="Рабочие температурные границы прибора (охлаждение), &amp;amp;deg;C"/>
    <s v="+17 ~ +35"/>
    <x v="211"/>
    <s v="+17 ~ +35"/>
    <s v="+17 ~ +35"/>
    <x v="0"/>
  </r>
  <r>
    <n v="225"/>
    <s v="Мобильные кондиционеры cерии TESORO RM-TS28CH-E"/>
    <x v="219"/>
    <x v="219"/>
    <x v="2"/>
    <x v="4"/>
    <s v="Минимальная рабочая температура прибора (охлаждение), &amp;amp;deg;C"/>
    <n v="17"/>
    <x v="212"/>
    <s v="17"/>
    <s v="17"/>
    <x v="0"/>
  </r>
  <r>
    <n v="225"/>
    <s v="Мобильные кондиционеры cерии TESORO RM-TS28CH-E"/>
    <x v="219"/>
    <x v="219"/>
    <x v="2"/>
    <x v="4"/>
    <s v="Максимальная рабочая температура прибора (охлаждение), &amp;amp;deg;C"/>
    <n v="35"/>
    <x v="213"/>
    <s v="35"/>
    <s v="35"/>
    <x v="0"/>
  </r>
  <r>
    <n v="225"/>
    <s v="Мобильные кондиционеры cерии TESORO RM-TS28CH-E"/>
    <x v="219"/>
    <x v="219"/>
    <x v="2"/>
    <x v="4"/>
    <s v="Силовой кабель, мм&amp;lt;sup&amp;gt;2&amp;lt;/sup&amp;gt;"/>
    <s v="1,5х3"/>
    <x v="54"/>
    <s v="1.5х3"/>
    <s v="1.5х3"/>
    <x v="0"/>
  </r>
  <r>
    <n v="225"/>
    <s v="Мобильные кондиционеры cерии TESORO RM-TS28CH-E"/>
    <x v="219"/>
    <x v="219"/>
    <x v="2"/>
    <x v="4"/>
    <s v="Класс пылевлагозащиты, прибора"/>
    <s v="IPX1"/>
    <x v="214"/>
    <s v="IPX1"/>
    <s v="IPX1"/>
    <x v="0"/>
  </r>
  <r>
    <n v="225"/>
    <s v="Мобильные кондиционеры cерии TESORO RM-TS28CH-E"/>
    <x v="219"/>
    <x v="219"/>
    <x v="2"/>
    <x v="4"/>
    <s v="Класс электрозащиты, прибора"/>
    <s v="I класс"/>
    <x v="215"/>
    <s v="I класс"/>
    <s v="I класс"/>
    <x v="0"/>
  </r>
  <r>
    <n v="225"/>
    <s v="Мобильные кондиционеры cерии TESORO RM-TS28CH-E"/>
    <x v="219"/>
    <x v="219"/>
    <x v="2"/>
    <x v="4"/>
    <s v="Страна производства"/>
    <s v="КНР"/>
    <x v="61"/>
    <s v="КНР"/>
    <s v="КНР"/>
    <x v="0"/>
  </r>
  <r>
    <n v="225"/>
    <s v="Мобильные кондиционеры cерии TESORO RM-TS28CH-E"/>
    <x v="219"/>
    <x v="219"/>
    <x v="2"/>
    <x v="4"/>
    <s v="Срок гарантии, мес"/>
    <n v="36"/>
    <x v="62"/>
    <s v="36"/>
    <s v="36"/>
    <x v="0"/>
  </r>
  <r>
    <n v="225"/>
    <s v="Мобильные кондиционеры cерии TESORO RM-TS28CH-E"/>
    <x v="219"/>
    <x v="219"/>
    <x v="2"/>
    <x v="4"/>
    <s v="Цвет прибора"/>
    <s v="Белый"/>
    <x v="216"/>
    <s v="Белый"/>
    <s v="Белый"/>
    <x v="0"/>
  </r>
  <r>
    <n v="225"/>
    <s v="Мобильные кондиционеры cерии TESORO RM-TS28CH-E"/>
    <x v="219"/>
    <x v="219"/>
    <x v="2"/>
    <x v="4"/>
    <s v="Автоматическое испарения конденсата"/>
    <s v="нет"/>
    <x v="217"/>
    <s v="нет"/>
    <s v="нет"/>
    <x v="0"/>
  </r>
  <r>
    <n v="225"/>
    <s v="Мобильные кондиционеры cерии TESORO RM-TS28CH-E"/>
    <x v="219"/>
    <x v="219"/>
    <x v="2"/>
    <x v="4"/>
    <s v="Эффективен для помещений площадью до, м&amp;lt;sup&amp;gt;2&amp;lt;/sup&amp;gt;"/>
    <n v="20"/>
    <x v="6"/>
    <s v="20"/>
    <s v="20"/>
    <x v="1"/>
  </r>
  <r>
    <n v="226"/>
    <s v="Наружные блоки мульти сплит-системы серии MULTI GRIDA EU ERP INVERTER 2RGR-14HN/OUT"/>
    <x v="220"/>
    <x v="220"/>
    <x v="2"/>
    <x v="2"/>
    <s v="Модель наружного блока"/>
    <s v="2RGR-14HN/OUT"/>
    <x v="2"/>
    <s v="2RGR-14HN/OUT"/>
    <s v="2RGR-14HN/OUT"/>
    <x v="0"/>
  </r>
  <r>
    <n v="226"/>
    <s v="Наружные блоки мульти сплит-системы серии MULTI GRIDA EU ERP INVERTER 2RGR-14HN/OUT"/>
    <x v="220"/>
    <x v="220"/>
    <x v="2"/>
    <x v="2"/>
    <s v="Инверторная технология"/>
    <s v="Да"/>
    <x v="3"/>
    <s v="Да"/>
    <s v="да"/>
    <x v="1"/>
  </r>
  <r>
    <n v="226"/>
    <s v="Наружные блоки мульти сплит-системы серии MULTI GRIDA EU ERP INVERTER 2RGR-14HN/OUT"/>
    <x v="220"/>
    <x v="220"/>
    <x v="2"/>
    <x v="2"/>
    <s v="Серия"/>
    <s v="MULTI GRIDA EU ERP Inverter"/>
    <x v="4"/>
    <s v="MULTI GRIDA EU ERP Inverter"/>
    <s v="MULTI GRIDA EU ERP Inverter"/>
    <x v="0"/>
  </r>
  <r>
    <n v="226"/>
    <s v="Наружные блоки мульти сплит-системы серии MULTI GRIDA EU ERP INVERTER 2RGR-14HN/OUT"/>
    <x v="220"/>
    <x v="220"/>
    <x v="2"/>
    <x v="2"/>
    <s v="Эффективен для помещ. площадью до, м"/>
    <n v="41"/>
    <x v="6"/>
    <s v="41"/>
    <s v="41"/>
    <x v="1"/>
  </r>
  <r>
    <n v="226"/>
    <s v="Наружные блоки мульти сплит-системы серии MULTI GRIDA EU ERP INVERTER 2RGR-14HN/OUT"/>
    <x v="220"/>
    <x v="220"/>
    <x v="2"/>
    <x v="2"/>
    <s v="Холодопроизводительность, kBTU"/>
    <n v="14"/>
    <x v="7"/>
    <s v="14"/>
    <s v="14"/>
    <x v="0"/>
  </r>
  <r>
    <n v="226"/>
    <s v="Наружные блоки мульти сплит-системы серии MULTI GRIDA EU ERP INVERTER 2RGR-14HN/OUT"/>
    <x v="220"/>
    <x v="220"/>
    <x v="2"/>
    <x v="2"/>
    <s v="Холодопроизводительность, кВт"/>
    <s v="4.10 (2.05 - 5.00)"/>
    <x v="8"/>
    <s v="4.10 (2.05 - 5.00)"/>
    <n v="4.0999999999999996"/>
    <x v="1"/>
  </r>
  <r>
    <n v="226"/>
    <s v="Наружные блоки мульти сплит-системы серии MULTI GRIDA EU ERP INVERTER 2RGR-14HN/OUT"/>
    <x v="220"/>
    <x v="220"/>
    <x v="2"/>
    <x v="2"/>
    <s v="Номинальная холодопроизводительность, кВт"/>
    <n v="4.0999999999999996"/>
    <x v="76"/>
    <s v="4.1"/>
    <s v="4.1"/>
    <x v="0"/>
  </r>
  <r>
    <n v="226"/>
    <s v="Наружные блоки мульти сплит-системы серии MULTI GRIDA EU ERP INVERTER 2RGR-14HN/OUT"/>
    <x v="220"/>
    <x v="220"/>
    <x v="2"/>
    <x v="2"/>
    <s v="Минимальная холодопроизводительность, кВт"/>
    <n v="2.0499999999999998"/>
    <x v="77"/>
    <s v="2.05"/>
    <s v="2.05"/>
    <x v="0"/>
  </r>
  <r>
    <n v="226"/>
    <s v="Наружные блоки мульти сплит-системы серии MULTI GRIDA EU ERP INVERTER 2RGR-14HN/OUT"/>
    <x v="220"/>
    <x v="220"/>
    <x v="2"/>
    <x v="2"/>
    <s v="Максимальная холодопроизводительность, кВт"/>
    <n v="5"/>
    <x v="78"/>
    <s v="5"/>
    <s v="5"/>
    <x v="0"/>
  </r>
  <r>
    <n v="226"/>
    <s v="Наружные блоки мульти сплит-системы серии MULTI GRIDA EU ERP INVERTER 2RGR-14HN/OUT"/>
    <x v="220"/>
    <x v="220"/>
    <x v="2"/>
    <x v="2"/>
    <s v="Потребляемый ток в режиме охлаждения, А"/>
    <s v="4.88 (0.89 - 9.76)"/>
    <x v="9"/>
    <s v="4.88 (0.89 - 9.76)"/>
    <n v="4.88"/>
    <x v="1"/>
  </r>
  <r>
    <n v="226"/>
    <s v="Наружные блоки мульти сплит-системы серии MULTI GRIDA EU ERP INVERTER 2RGR-14HN/OUT"/>
    <x v="220"/>
    <x v="220"/>
    <x v="2"/>
    <x v="2"/>
    <s v="Номинальный потребляемый ток в режиме охлаждения, А"/>
    <n v="4.88"/>
    <x v="79"/>
    <s v="4.88"/>
    <s v="4.88"/>
    <x v="0"/>
  </r>
  <r>
    <n v="226"/>
    <s v="Наружные блоки мульти сплит-системы серии MULTI GRIDA EU ERP INVERTER 2RGR-14HN/OUT"/>
    <x v="220"/>
    <x v="220"/>
    <x v="2"/>
    <x v="2"/>
    <s v="Минимальный потребляемый ток в режиме охлаждения, А"/>
    <n v="0.89"/>
    <x v="80"/>
    <s v="0.89"/>
    <s v="0.89"/>
    <x v="0"/>
  </r>
  <r>
    <n v="226"/>
    <s v="Наружные блоки мульти сплит-системы серии MULTI GRIDA EU ERP INVERTER 2RGR-14HN/OUT"/>
    <x v="220"/>
    <x v="220"/>
    <x v="2"/>
    <x v="2"/>
    <s v="Максимальный потребляемый ток в режиме охлаждения, А"/>
    <n v="9.76"/>
    <x v="81"/>
    <s v="9.76"/>
    <s v="9.76"/>
    <x v="0"/>
  </r>
  <r>
    <n v="226"/>
    <s v="Наружные блоки мульти сплит-системы серии MULTI GRIDA EU ERP INVERTER 2RGR-14HN/OUT"/>
    <x v="220"/>
    <x v="220"/>
    <x v="2"/>
    <x v="2"/>
    <s v="Потребляемая мощность в режиме охлаждения, кВт"/>
    <s v="1.100 (0.20 -2.20)"/>
    <x v="10"/>
    <s v="1.100 (0.20 -2.20)"/>
    <n v="1.1000000000000001"/>
    <x v="1"/>
  </r>
  <r>
    <n v="226"/>
    <s v="Наружные блоки мульти сплит-системы серии MULTI GRIDA EU ERP INVERTER 2RGR-14HN/OUT"/>
    <x v="220"/>
    <x v="220"/>
    <x v="2"/>
    <x v="2"/>
    <s v="Номинальная потребляемая мощность в режиме охлаждения, кВт"/>
    <n v="1.1000000000000001"/>
    <x v="82"/>
    <s v="1.1"/>
    <s v="1.1"/>
    <x v="0"/>
  </r>
  <r>
    <n v="226"/>
    <s v="Наружные блоки мульти сплит-системы серии MULTI GRIDA EU ERP INVERTER 2RGR-14HN/OUT"/>
    <x v="220"/>
    <x v="220"/>
    <x v="2"/>
    <x v="2"/>
    <s v="Минимальная потребляемая мощность в режиме охлаждения, кВт"/>
    <n v="0.2"/>
    <x v="83"/>
    <s v="0.2"/>
    <s v="0.2"/>
    <x v="0"/>
  </r>
  <r>
    <n v="226"/>
    <s v="Наружные блоки мульти сплит-системы серии MULTI GRIDA EU ERP INVERTER 2RGR-14HN/OUT"/>
    <x v="220"/>
    <x v="220"/>
    <x v="2"/>
    <x v="2"/>
    <s v="Максимальная потребляемая мощность в режиме охлаждения, кВт"/>
    <n v="2.2000000000000002"/>
    <x v="84"/>
    <s v="2.2"/>
    <s v="2.2"/>
    <x v="0"/>
  </r>
  <r>
    <n v="226"/>
    <s v="Наружные блоки мульти сплит-системы серии MULTI GRIDA EU ERP INVERTER 2RGR-14HN/OUT"/>
    <x v="220"/>
    <x v="220"/>
    <x v="2"/>
    <x v="2"/>
    <s v="Коэффициент энергоэффективности EER, Вт/Вт"/>
    <n v="3.72"/>
    <x v="11"/>
    <s v="3.72"/>
    <s v="3.72"/>
    <x v="0"/>
  </r>
  <r>
    <n v="226"/>
    <s v="Наружные блоки мульти сплит-системы серии MULTI GRIDA EU ERP INVERTER 2RGR-14HN/OUT"/>
    <x v="220"/>
    <x v="220"/>
    <x v="2"/>
    <x v="2"/>
    <s v="Коэффициент сезонной энергоэффективности SEER, Вт/Вт"/>
    <n v="7.2"/>
    <x v="12"/>
    <s v="7.2"/>
    <s v="7.2"/>
    <x v="0"/>
  </r>
  <r>
    <n v="226"/>
    <s v="Наружные блоки мульти сплит-системы серии MULTI GRIDA EU ERP INVERTER 2RGR-14HN/OUT"/>
    <x v="220"/>
    <x v="220"/>
    <x v="2"/>
    <x v="2"/>
    <s v="Класс энергоэффективности EER (охлаждение)"/>
    <s v="A"/>
    <x v="13"/>
    <s v="A"/>
    <s v="A"/>
    <x v="0"/>
  </r>
  <r>
    <n v="226"/>
    <s v="Наружные блоки мульти сплит-системы серии MULTI GRIDA EU ERP INVERTER 2RGR-14HN/OUT"/>
    <x v="220"/>
    <x v="220"/>
    <x v="2"/>
    <x v="2"/>
    <s v="Класс сезонной энергоэффективности SEER (охлаждение)"/>
    <s v="A++"/>
    <x v="14"/>
    <s v="A++"/>
    <s v="A++"/>
    <x v="0"/>
  </r>
  <r>
    <n v="226"/>
    <s v="Наружные блоки мульти сплит-системы серии MULTI GRIDA EU ERP INVERTER 2RGR-14HN/OUT"/>
    <x v="220"/>
    <x v="220"/>
    <x v="2"/>
    <x v="2"/>
    <s v="Теплопроизводительность, kBTU"/>
    <n v="15"/>
    <x v="15"/>
    <s v="15"/>
    <s v="15"/>
    <x v="0"/>
  </r>
  <r>
    <n v="226"/>
    <s v="Наружные блоки мульти сплит-системы серии MULTI GRIDA EU ERP INVERTER 2RGR-14HN/OUT"/>
    <x v="220"/>
    <x v="220"/>
    <x v="2"/>
    <x v="2"/>
    <s v="Теплопроизводительность, кВт"/>
    <s v="4.40 (2.49 - 5.40)"/>
    <x v="16"/>
    <s v="4.40 (2.49 - 5.40)"/>
    <n v="4.4000000000000004"/>
    <x v="1"/>
  </r>
  <r>
    <n v="226"/>
    <s v="Наружные блоки мульти сплит-системы серии MULTI GRIDA EU ERP INVERTER 2RGR-14HN/OUT"/>
    <x v="220"/>
    <x v="220"/>
    <x v="2"/>
    <x v="2"/>
    <s v="Номинальная теплопроизводительность, кВт"/>
    <n v="4.4000000000000004"/>
    <x v="86"/>
    <s v="4.4"/>
    <s v="4.4"/>
    <x v="0"/>
  </r>
  <r>
    <n v="226"/>
    <s v="Наружные блоки мульти сплит-системы серии MULTI GRIDA EU ERP INVERTER 2RGR-14HN/OUT"/>
    <x v="220"/>
    <x v="220"/>
    <x v="2"/>
    <x v="2"/>
    <s v="Минимальная теплопроизводительность, кВт"/>
    <n v="2.4900000000000002"/>
    <x v="87"/>
    <s v="2.49"/>
    <s v="2.49"/>
    <x v="0"/>
  </r>
  <r>
    <n v="226"/>
    <s v="Наружные блоки мульти сплит-системы серии MULTI GRIDA EU ERP INVERTER 2RGR-14HN/OUT"/>
    <x v="220"/>
    <x v="220"/>
    <x v="2"/>
    <x v="2"/>
    <s v="Максимальная теплопроизводительность, кВт"/>
    <n v="5.4"/>
    <x v="88"/>
    <s v="5.4"/>
    <s v="5.4"/>
    <x v="0"/>
  </r>
  <r>
    <n v="226"/>
    <s v="Наружные блоки мульти сплит-системы серии MULTI GRIDA EU ERP INVERTER 2RGR-14HN/OUT"/>
    <x v="220"/>
    <x v="220"/>
    <x v="2"/>
    <x v="2"/>
    <s v="Потребляемый ток в режиме нагрева, А"/>
    <s v="4.44 (1.33 - 9.98)"/>
    <x v="17"/>
    <s v="4.44 (1.33 - 9.98)"/>
    <n v="4.4400000000000004"/>
    <x v="1"/>
  </r>
  <r>
    <n v="226"/>
    <s v="Наружные блоки мульти сплит-системы серии MULTI GRIDA EU ERP INVERTER 2RGR-14HN/OUT"/>
    <x v="220"/>
    <x v="220"/>
    <x v="2"/>
    <x v="2"/>
    <s v="Номинальный потребляемый ток в режиме нагрева, А"/>
    <n v="4.4400000000000004"/>
    <x v="89"/>
    <s v="4.44"/>
    <s v="4.44"/>
    <x v="0"/>
  </r>
  <r>
    <n v="226"/>
    <s v="Наружные блоки мульти сплит-системы серии MULTI GRIDA EU ERP INVERTER 2RGR-14HN/OUT"/>
    <x v="220"/>
    <x v="220"/>
    <x v="2"/>
    <x v="2"/>
    <s v="Минимальный потребляемый ток в режиме нагрева, А"/>
    <n v="1.33"/>
    <x v="90"/>
    <s v="1.33"/>
    <s v="1.33"/>
    <x v="0"/>
  </r>
  <r>
    <n v="226"/>
    <s v="Наружные блоки мульти сплит-системы серии MULTI GRIDA EU ERP INVERTER 2RGR-14HN/OUT"/>
    <x v="220"/>
    <x v="220"/>
    <x v="2"/>
    <x v="2"/>
    <s v="Максимальный потребляемый ток в режиме нагрева, А"/>
    <n v="9.98"/>
    <x v="91"/>
    <s v="9.98"/>
    <s v="9.98"/>
    <x v="0"/>
  </r>
  <r>
    <n v="226"/>
    <s v="Наружные блоки мульти сплит-системы серии MULTI GRIDA EU ERP INVERTER 2RGR-14HN/OUT"/>
    <x v="220"/>
    <x v="220"/>
    <x v="2"/>
    <x v="2"/>
    <s v="Потребляемая мощность в режиме нагрева, кВт"/>
    <s v="0.970 (0.30 - 2.25)"/>
    <x v="18"/>
    <s v="0.970 (0.30 - 2.25)"/>
    <n v="0.97"/>
    <x v="1"/>
  </r>
  <r>
    <n v="226"/>
    <s v="Наружные блоки мульти сплит-системы серии MULTI GRIDA EU ERP INVERTER 2RGR-14HN/OUT"/>
    <x v="220"/>
    <x v="220"/>
    <x v="2"/>
    <x v="2"/>
    <s v="Номинальный потребляемая мощность в режиме нагрева, кВт"/>
    <n v="0.97"/>
    <x v="143"/>
    <s v="0.97"/>
    <s v="0.97"/>
    <x v="0"/>
  </r>
  <r>
    <n v="226"/>
    <s v="Наружные блоки мульти сплит-системы серии MULTI GRIDA EU ERP INVERTER 2RGR-14HN/OUT"/>
    <x v="220"/>
    <x v="220"/>
    <x v="2"/>
    <x v="2"/>
    <s v="Минимальная потребляемая мощность в режиме нагрева, кВт"/>
    <n v="0.3"/>
    <x v="93"/>
    <s v="0.3"/>
    <s v="0.3"/>
    <x v="0"/>
  </r>
  <r>
    <n v="226"/>
    <s v="Наружные блоки мульти сплит-системы серии MULTI GRIDA EU ERP INVERTER 2RGR-14HN/OUT"/>
    <x v="220"/>
    <x v="220"/>
    <x v="2"/>
    <x v="2"/>
    <s v="Максимальная потребляемая мощность в режиме нагрева, кВт"/>
    <n v="2.25"/>
    <x v="94"/>
    <s v="2.25"/>
    <s v="2.25"/>
    <x v="0"/>
  </r>
  <r>
    <n v="226"/>
    <s v="Наружные блоки мульти сплит-системы серии MULTI GRIDA EU ERP INVERTER 2RGR-14HN/OUT"/>
    <x v="220"/>
    <x v="220"/>
    <x v="2"/>
    <x v="2"/>
    <s v="Коэффициент энергоэффективности COP, Вт/Вт"/>
    <n v="4.45"/>
    <x v="19"/>
    <s v="4.45"/>
    <s v="4.45"/>
    <x v="0"/>
  </r>
  <r>
    <n v="226"/>
    <s v="Наружные блоки мульти сплит-системы серии MULTI GRIDA EU ERP INVERTER 2RGR-14HN/OUT"/>
    <x v="220"/>
    <x v="220"/>
    <x v="2"/>
    <x v="2"/>
    <s v="Коэффициент энергоэффективности SCOP (усредненный), Вт/Вт"/>
    <n v="4.2"/>
    <x v="20"/>
    <s v="4.2"/>
    <s v="4.2"/>
    <x v="0"/>
  </r>
  <r>
    <n v="226"/>
    <s v="Наружные блоки мульти сплит-системы серии MULTI GRIDA EU ERP INVERTER 2RGR-14HN/OUT"/>
    <x v="220"/>
    <x v="220"/>
    <x v="2"/>
    <x v="2"/>
    <s v="Класс энергоэффективности COP (нагрев)"/>
    <s v="A"/>
    <x v="21"/>
    <s v="A"/>
    <s v="A"/>
    <x v="0"/>
  </r>
  <r>
    <n v="226"/>
    <s v="Наружные блоки мульти сплит-системы серии MULTI GRIDA EU ERP INVERTER 2RGR-14HN/OUT"/>
    <x v="220"/>
    <x v="220"/>
    <x v="2"/>
    <x v="2"/>
    <s v="Класс сезонной энергоэффективности SCOP (нагрев, усредненный)"/>
    <s v="A+"/>
    <x v="22"/>
    <s v="A+"/>
    <s v="A+"/>
    <x v="0"/>
  </r>
  <r>
    <n v="226"/>
    <s v="Наружные блоки мульти сплит-системы серии MULTI GRIDA EU ERP INVERTER 2RGR-14HN/OUT"/>
    <x v="220"/>
    <x v="220"/>
    <x v="2"/>
    <x v="2"/>
    <s v="Электропитание, В/Гц/Ф"/>
    <s v="220-240/50/1"/>
    <x v="23"/>
    <s v="220-240/50/1"/>
    <s v="220-240/50/1"/>
    <x v="1"/>
  </r>
  <r>
    <n v="226"/>
    <s v="Наружные блоки мульти сплит-системы серии MULTI GRIDA EU ERP INVERTER 2RGR-14HN/OUT"/>
    <x v="220"/>
    <x v="220"/>
    <x v="2"/>
    <x v="2"/>
    <s v="Напряжение электропитания, В"/>
    <s v="220-240"/>
    <x v="144"/>
    <s v="220-240"/>
    <s v="220-240"/>
    <x v="0"/>
  </r>
  <r>
    <n v="226"/>
    <s v="Наружные блоки мульти сплит-системы серии MULTI GRIDA EU ERP INVERTER 2RGR-14HN/OUT"/>
    <x v="220"/>
    <x v="220"/>
    <x v="2"/>
    <x v="2"/>
    <s v="Частота электропитания, Гц"/>
    <n v="50"/>
    <x v="145"/>
    <s v="50"/>
    <s v="50"/>
    <x v="0"/>
  </r>
  <r>
    <n v="226"/>
    <s v="Наружные блоки мульти сплит-системы серии MULTI GRIDA EU ERP INVERTER 2RGR-14HN/OUT"/>
    <x v="220"/>
    <x v="220"/>
    <x v="2"/>
    <x v="2"/>
    <s v="Количество фаз электропитания, Ф"/>
    <n v="1"/>
    <x v="146"/>
    <s v="1"/>
    <s v="1"/>
    <x v="0"/>
  </r>
  <r>
    <n v="226"/>
    <s v="Наружные блоки мульти сплит-системы серии MULTI GRIDA EU ERP INVERTER 2RGR-14HN/OUT"/>
    <x v="220"/>
    <x v="220"/>
    <x v="2"/>
    <x v="2"/>
    <s v="Расход воздуха наружного блока, м&amp;lt;sup&amp;gt;3&amp;lt;/sup&amp;gt;/ч"/>
    <n v="2300"/>
    <x v="29"/>
    <s v="2300"/>
    <s v="2300"/>
    <x v="0"/>
  </r>
  <r>
    <n v="226"/>
    <s v="Наружные блоки мульти сплит-системы серии MULTI GRIDA EU ERP INVERTER 2RGR-14HN/OUT"/>
    <x v="220"/>
    <x v="220"/>
    <x v="2"/>
    <x v="2"/>
    <s v="Уровень шума наружного блока, дБ(А)"/>
    <n v="50"/>
    <x v="30"/>
    <s v="50"/>
    <s v="50"/>
    <x v="1"/>
  </r>
  <r>
    <n v="226"/>
    <s v="Наружные блоки мульти сплит-системы серии MULTI GRIDA EU ERP INVERTER 2RGR-14HN/OUT"/>
    <x v="220"/>
    <x v="220"/>
    <x v="2"/>
    <x v="2"/>
    <s v="Марка компрессора"/>
    <s v="GREE"/>
    <x v="31"/>
    <s v="GREE"/>
    <s v="GREE"/>
    <x v="1"/>
  </r>
  <r>
    <n v="226"/>
    <s v="Наружные блоки мульти сплит-системы серии MULTI GRIDA EU ERP INVERTER 2RGR-14HN/OUT"/>
    <x v="220"/>
    <x v="220"/>
    <x v="2"/>
    <x v="2"/>
    <s v="Тип компрессора"/>
    <s v="Ротационный"/>
    <x v="32"/>
    <s v="Ротационный"/>
    <s v="Ротационный"/>
    <x v="0"/>
  </r>
  <r>
    <n v="226"/>
    <s v="Наружные блоки мульти сплит-системы серии MULTI GRIDA EU ERP INVERTER 2RGR-14HN/OUT"/>
    <x v="220"/>
    <x v="220"/>
    <x v="2"/>
    <x v="2"/>
    <s v="Модель компрессора"/>
    <s v="QXF-A120zH170A"/>
    <x v="185"/>
    <s v="QXF-A120zH170A"/>
    <s v="QXF-A120zH170A"/>
    <x v="1"/>
  </r>
  <r>
    <n v="226"/>
    <s v="Наружные блоки мульти сплит-системы серии MULTI GRIDA EU ERP INVERTER 2RGR-14HN/OUT"/>
    <x v="220"/>
    <x v="220"/>
    <x v="2"/>
    <x v="2"/>
    <s v="Тип хладагента"/>
    <s v="R32"/>
    <x v="33"/>
    <s v="R32"/>
    <s v="R32"/>
    <x v="1"/>
  </r>
  <r>
    <n v="226"/>
    <s v="Наружные блоки мульти сплит-системы серии MULTI GRIDA EU ERP INVERTER 2RGR-14HN/OUT"/>
    <x v="220"/>
    <x v="220"/>
    <x v="2"/>
    <x v="2"/>
    <s v="Заводская заправка хладагента, г"/>
    <n v="750"/>
    <x v="34"/>
    <s v="750"/>
    <s v="750"/>
    <x v="1"/>
  </r>
  <r>
    <n v="226"/>
    <s v="Наружные блоки мульти сплит-системы серии MULTI GRIDA EU ERP INVERTER 2RGR-14HN/OUT"/>
    <x v="220"/>
    <x v="220"/>
    <x v="2"/>
    <x v="2"/>
    <s v="Дозаправка хладагента (сверх номинальной длины трассы), г/м"/>
    <n v="20"/>
    <x v="103"/>
    <s v="20"/>
    <s v="20"/>
    <x v="0"/>
  </r>
  <r>
    <n v="226"/>
    <s v="Наружные блоки мульти сплит-системы серии MULTI GRIDA EU ERP INVERTER 2RGR-14HN/OUT"/>
    <x v="220"/>
    <x v="220"/>
    <x v="2"/>
    <x v="2"/>
    <s v="Габаритные размеры наружного блока (ШхВхГ), мм"/>
    <s v="745x550x300"/>
    <x v="36"/>
    <s v="745 x 550 x 300"/>
    <s v="745 x 550 x 300"/>
    <x v="1"/>
  </r>
  <r>
    <n v="226"/>
    <s v="Наружные блоки мульти сплит-системы серии MULTI GRIDA EU ERP INVERTER 2RGR-14HN/OUT"/>
    <x v="220"/>
    <x v="220"/>
    <x v="2"/>
    <x v="2"/>
    <s v="Ширина наружного блока, мм"/>
    <n v="745"/>
    <x v="107"/>
    <s v="745"/>
    <s v="745"/>
    <x v="0"/>
  </r>
  <r>
    <n v="226"/>
    <s v="Наружные блоки мульти сплит-системы серии MULTI GRIDA EU ERP INVERTER 2RGR-14HN/OUT"/>
    <x v="220"/>
    <x v="220"/>
    <x v="2"/>
    <x v="2"/>
    <s v="Высота наружного блока, мм"/>
    <n v="550"/>
    <x v="108"/>
    <s v="550"/>
    <s v="550"/>
    <x v="0"/>
  </r>
  <r>
    <n v="226"/>
    <s v="Наружные блоки мульти сплит-системы серии MULTI GRIDA EU ERP INVERTER 2RGR-14HN/OUT"/>
    <x v="220"/>
    <x v="220"/>
    <x v="2"/>
    <x v="2"/>
    <s v="Глубина наружного блока, мм"/>
    <n v="300"/>
    <x v="109"/>
    <s v="300"/>
    <s v="300"/>
    <x v="0"/>
  </r>
  <r>
    <n v="226"/>
    <s v="Наружные блоки мульти сплит-системы серии MULTI GRIDA EU ERP INVERTER 2RGR-14HN/OUT"/>
    <x v="220"/>
    <x v="220"/>
    <x v="2"/>
    <x v="2"/>
    <s v="Габаритные размеры наружного блока в упаковке (ШхВхГ), мм"/>
    <s v="872x620x398"/>
    <x v="38"/>
    <s v="872 x 620 x 398"/>
    <s v="872 x 620 x 398"/>
    <x v="1"/>
  </r>
  <r>
    <n v="226"/>
    <s v="Наружные блоки мульти сплит-системы серии MULTI GRIDA EU ERP INVERTER 2RGR-14HN/OUT"/>
    <x v="220"/>
    <x v="220"/>
    <x v="2"/>
    <x v="2"/>
    <s v="Ширина наружного блока в упаковке, мм"/>
    <n v="872"/>
    <x v="113"/>
    <s v="872"/>
    <s v="872"/>
    <x v="0"/>
  </r>
  <r>
    <n v="226"/>
    <s v="Наружные блоки мульти сплит-системы серии MULTI GRIDA EU ERP INVERTER 2RGR-14HN/OUT"/>
    <x v="220"/>
    <x v="220"/>
    <x v="2"/>
    <x v="2"/>
    <s v="Высота наружного блока в упаковке, мм"/>
    <n v="620"/>
    <x v="114"/>
    <s v="620"/>
    <s v="620"/>
    <x v="0"/>
  </r>
  <r>
    <n v="226"/>
    <s v="Наружные блоки мульти сплит-системы серии MULTI GRIDA EU ERP INVERTER 2RGR-14HN/OUT"/>
    <x v="220"/>
    <x v="220"/>
    <x v="2"/>
    <x v="2"/>
    <s v="Глубина наружного блока в упаковке, мм"/>
    <n v="398"/>
    <x v="115"/>
    <s v="398"/>
    <s v="398"/>
    <x v="0"/>
  </r>
  <r>
    <n v="226"/>
    <s v="Наружные блоки мульти сплит-системы серии MULTI GRIDA EU ERP INVERTER 2RGR-14HN/OUT"/>
    <x v="220"/>
    <x v="220"/>
    <x v="2"/>
    <x v="2"/>
    <s v="Вес нетто наружного блока, кг"/>
    <n v="30"/>
    <x v="40"/>
    <s v="30"/>
    <s v="30"/>
    <x v="1"/>
  </r>
  <r>
    <n v="226"/>
    <s v="Наружные блоки мульти сплит-системы серии MULTI GRIDA EU ERP INVERTER 2RGR-14HN/OUT"/>
    <x v="220"/>
    <x v="220"/>
    <x v="2"/>
    <x v="2"/>
    <s v="Вес брутто наружного блока, кг"/>
    <n v="32.5"/>
    <x v="42"/>
    <s v="32.5"/>
    <s v="32.5"/>
    <x v="1"/>
  </r>
  <r>
    <n v="226"/>
    <s v="Наружные блоки мульти сплит-системы серии MULTI GRIDA EU ERP INVERTER 2RGR-14HN/OUT"/>
    <x v="220"/>
    <x v="220"/>
    <x v="2"/>
    <x v="2"/>
    <s v="Диаметр жидкостной трубы, мм (дюйм)"/>
    <s v="1/4&amp;quot; x2"/>
    <x v="43"/>
    <s v="1/4&amp;quot; x2"/>
    <s v="1/4&amp;quot; x2"/>
    <x v="1"/>
  </r>
  <r>
    <n v="226"/>
    <s v="Наружные блоки мульти сплит-системы серии MULTI GRIDA EU ERP INVERTER 2RGR-14HN/OUT"/>
    <x v="220"/>
    <x v="220"/>
    <x v="2"/>
    <x v="2"/>
    <s v="Диаметр газовой трубы, мм (дюйм)"/>
    <s v="3/8&amp;quot; x2"/>
    <x v="44"/>
    <s v="3/8&amp;quot; x2"/>
    <s v="3/8&amp;quot; x2"/>
    <x v="1"/>
  </r>
  <r>
    <n v="226"/>
    <s v="Наружные блоки мульти сплит-системы серии MULTI GRIDA EU ERP INVERTER 2RGR-14HN/OUT"/>
    <x v="220"/>
    <x v="220"/>
    <x v="2"/>
    <x v="2"/>
    <s v="Максимальная суммарная длина трассы, м"/>
    <n v="40"/>
    <x v="147"/>
    <s v="40"/>
    <s v="40"/>
    <x v="0"/>
  </r>
  <r>
    <n v="226"/>
    <s v="Наружные блоки мульти сплит-системы серии MULTI GRIDA EU ERP INVERTER 2RGR-14HN/OUT"/>
    <x v="220"/>
    <x v="220"/>
    <x v="2"/>
    <x v="2"/>
    <s v="Максимальная длина трассы от наружного блока до каждого внутреннего блока, м"/>
    <n v="20"/>
    <x v="148"/>
    <s v="20"/>
    <s v="20"/>
    <x v="0"/>
  </r>
  <r>
    <n v="226"/>
    <s v="Наружные блоки мульти сплит-системы серии MULTI GRIDA EU ERP INVERTER 2RGR-14HN/OUT"/>
    <x v="220"/>
    <x v="220"/>
    <x v="2"/>
    <x v="2"/>
    <s v="Максимальный перепад по высоте между внутренним и наружным блоками, м"/>
    <n v="15"/>
    <x v="46"/>
    <s v="15"/>
    <s v="15"/>
    <x v="1"/>
  </r>
  <r>
    <n v="226"/>
    <s v="Наружные блоки мульти сплит-системы серии MULTI GRIDA EU ERP INVERTER 2RGR-14HN/OUT"/>
    <x v="220"/>
    <x v="220"/>
    <x v="2"/>
    <x v="2"/>
    <s v="Максимальный перепад по высоте между внутренним и наружным блоками (если не задано взаимное расположение внутреннего и наружного блока), м"/>
    <n v="15"/>
    <x v="116"/>
    <s v="15"/>
    <s v="15"/>
    <x v="1"/>
  </r>
  <r>
    <n v="226"/>
    <s v="Наружные блоки мульти сплит-системы серии MULTI GRIDA EU ERP INVERTER 2RGR-14HN/OUT"/>
    <x v="220"/>
    <x v="220"/>
    <x v="2"/>
    <x v="2"/>
    <s v="Номинальная длина трассы, м"/>
    <n v="10"/>
    <x v="48"/>
    <s v="10"/>
    <s v="10"/>
    <x v="0"/>
  </r>
  <r>
    <n v="226"/>
    <s v="Наружные блоки мульти сплит-системы серии MULTI GRIDA EU ERP INVERTER 2RGR-14HN/OUT"/>
    <x v="220"/>
    <x v="220"/>
    <x v="2"/>
    <x v="2"/>
    <s v="Максимальный перепад по высоте между внутренними блоками, м"/>
    <n v="15"/>
    <x v="149"/>
    <s v="15"/>
    <s v="15"/>
    <x v="0"/>
  </r>
  <r>
    <n v="226"/>
    <s v="Наружные блоки мульти сплит-системы серии MULTI GRIDA EU ERP INVERTER 2RGR-14HN/OUT"/>
    <x v="220"/>
    <x v="220"/>
    <x v="2"/>
    <x v="2"/>
    <s v="Рабочие температурные границы наружного воздуха (охлаждение), &amp;amp;deg;C"/>
    <s v="-15 ~ 3"/>
    <x v="50"/>
    <s v="-15 ~ 3"/>
    <s v="-15 ~ 3"/>
    <x v="1"/>
  </r>
  <r>
    <n v="226"/>
    <s v="Наружные блоки мульти сплит-системы серии MULTI GRIDA EU ERP INVERTER 2RGR-14HN/OUT"/>
    <x v="220"/>
    <x v="220"/>
    <x v="2"/>
    <x v="2"/>
    <s v="Минимальная рабочая температура наружного воздуха (охлаждение), &amp;amp;deg;C"/>
    <n v="-15"/>
    <x v="117"/>
    <s v="-15"/>
    <s v="-15"/>
    <x v="0"/>
  </r>
  <r>
    <n v="226"/>
    <s v="Наружные блоки мульти сплит-системы серии MULTI GRIDA EU ERP INVERTER 2RGR-14HN/OUT"/>
    <x v="220"/>
    <x v="220"/>
    <x v="2"/>
    <x v="2"/>
    <s v="Максимальная рабочая температура наружного воздуха (охлаждение), &amp;amp;deg;C"/>
    <n v="3"/>
    <x v="118"/>
    <s v="3"/>
    <s v="3"/>
    <x v="0"/>
  </r>
  <r>
    <n v="226"/>
    <s v="Наружные блоки мульти сплит-системы серии MULTI GRIDA EU ERP INVERTER 2RGR-14HN/OUT"/>
    <x v="220"/>
    <x v="220"/>
    <x v="2"/>
    <x v="2"/>
    <s v="Рабочие температурные границы наружного воздуха (нагрев), &amp;amp;deg;C"/>
    <s v="-22 ~ +24"/>
    <x v="51"/>
    <s v="-22 ~ +24"/>
    <s v="-22 ~ +24"/>
    <x v="1"/>
  </r>
  <r>
    <n v="226"/>
    <s v="Наружные блоки мульти сплит-системы серии MULTI GRIDA EU ERP INVERTER 2RGR-14HN/OUT"/>
    <x v="220"/>
    <x v="220"/>
    <x v="2"/>
    <x v="2"/>
    <s v="Минимальная рабочая температура наружного воздуха (нагрев), &amp;amp;deg;C"/>
    <n v="-22"/>
    <x v="119"/>
    <s v="-22"/>
    <s v="-22"/>
    <x v="0"/>
  </r>
  <r>
    <n v="226"/>
    <s v="Наружные блоки мульти сплит-системы серии MULTI GRIDA EU ERP INVERTER 2RGR-14HN/OUT"/>
    <x v="220"/>
    <x v="220"/>
    <x v="2"/>
    <x v="2"/>
    <s v="Максимальная рабочая температура наружного воздуха (нагрев), &amp;amp;deg;C"/>
    <n v="24"/>
    <x v="120"/>
    <s v="24"/>
    <s v="24"/>
    <x v="0"/>
  </r>
  <r>
    <n v="226"/>
    <s v="Наружные блоки мульти сплит-системы серии MULTI GRIDA EU ERP INVERTER 2RGR-14HN/OUT"/>
    <x v="220"/>
    <x v="220"/>
    <x v="2"/>
    <x v="2"/>
    <s v="Необходим блок-раcпределитель"/>
    <s v="Нет"/>
    <x v="150"/>
    <s v="Нет"/>
    <s v="нет"/>
    <x v="0"/>
  </r>
  <r>
    <n v="226"/>
    <s v="Наружные блоки мульти сплит-системы серии MULTI GRIDA EU ERP INVERTER 2RGR-14HN/OUT"/>
    <x v="220"/>
    <x v="220"/>
    <x v="2"/>
    <x v="2"/>
    <s v="Минимальное количество подключаемых внутренних блоков, шт"/>
    <n v="1"/>
    <x v="151"/>
    <s v="1"/>
    <s v="1"/>
    <x v="0"/>
  </r>
  <r>
    <n v="226"/>
    <s v="Наружные блоки мульти сплит-системы серии MULTI GRIDA EU ERP INVERTER 2RGR-14HN/OUT"/>
    <x v="220"/>
    <x v="220"/>
    <x v="2"/>
    <x v="2"/>
    <s v="Максимальное количество подключаемых внутренних блоков, шт"/>
    <n v="2"/>
    <x v="152"/>
    <s v="2"/>
    <s v="2"/>
    <x v="0"/>
  </r>
  <r>
    <n v="226"/>
    <s v="Наружные блоки мульти сплит-системы серии MULTI GRIDA EU ERP INVERTER 2RGR-14HN/OUT"/>
    <x v="220"/>
    <x v="220"/>
    <x v="2"/>
    <x v="2"/>
    <s v="Подключение электропитания"/>
    <s v="Наружный блок"/>
    <x v="52"/>
    <s v="Наружный блок"/>
    <s v="Наружный блок"/>
    <x v="0"/>
  </r>
  <r>
    <n v="226"/>
    <s v="Наружные блоки мульти сплит-системы серии MULTI GRIDA EU ERP INVERTER 2RGR-14HN/OUT"/>
    <x v="220"/>
    <x v="220"/>
    <x v="2"/>
    <x v="2"/>
    <s v="Межблочный кабель, мм&amp;lt;sup&amp;gt;2&amp;lt;/sup&amp;gt;"/>
    <s v="4*1,5 x2"/>
    <x v="53"/>
    <s v="4*1.5 x2"/>
    <s v="4*1.5 x2"/>
    <x v="0"/>
  </r>
  <r>
    <n v="226"/>
    <s v="Наружные блоки мульти сплит-системы серии MULTI GRIDA EU ERP INVERTER 2RGR-14HN/OUT"/>
    <x v="220"/>
    <x v="220"/>
    <x v="2"/>
    <x v="2"/>
    <s v="Максимальная потребляемая мощность, кВт"/>
    <n v="2.25"/>
    <x v="56"/>
    <s v="2.25"/>
    <s v="2.25"/>
    <x v="0"/>
  </r>
  <r>
    <n v="226"/>
    <s v="Наружные блоки мульти сплит-системы серии MULTI GRIDA EU ERP INVERTER 2RGR-14HN/OUT"/>
    <x v="220"/>
    <x v="220"/>
    <x v="2"/>
    <x v="2"/>
    <s v="Максимальный потребляемый ток, А"/>
    <n v="10"/>
    <x v="57"/>
    <s v="10"/>
    <s v="10"/>
    <x v="0"/>
  </r>
  <r>
    <n v="226"/>
    <s v="Наружные блоки мульти сплит-системы серии MULTI GRIDA EU ERP INVERTER 2RGR-14HN/OUT"/>
    <x v="220"/>
    <x v="220"/>
    <x v="2"/>
    <x v="2"/>
    <s v="Класс пылевлагозащиты, наружный блок"/>
    <s v="IPX4"/>
    <x v="122"/>
    <s v="IPX4"/>
    <s v="IPX4"/>
    <x v="0"/>
  </r>
  <r>
    <n v="226"/>
    <s v="Наружные блоки мульти сплит-системы серии MULTI GRIDA EU ERP INVERTER 2RGR-14HN/OUT"/>
    <x v="220"/>
    <x v="220"/>
    <x v="2"/>
    <x v="2"/>
    <s v="Класс электрозащиты, наружный блок"/>
    <s v="I класс"/>
    <x v="124"/>
    <s v="I класс"/>
    <s v="I класс"/>
    <x v="0"/>
  </r>
  <r>
    <n v="226"/>
    <s v="Наружные блоки мульти сплит-системы серии MULTI GRIDA EU ERP INVERTER 2RGR-14HN/OUT"/>
    <x v="220"/>
    <x v="220"/>
    <x v="2"/>
    <x v="2"/>
    <s v="Монтажный размер наружного блока, мм"/>
    <s v="512*322"/>
    <x v="60"/>
    <s v="512*322"/>
    <s v="512*322"/>
    <x v="0"/>
  </r>
  <r>
    <n v="226"/>
    <s v="Наружные блоки мульти сплит-системы серии MULTI GRIDA EU ERP INVERTER 2RGR-14HN/OUT"/>
    <x v="220"/>
    <x v="220"/>
    <x v="2"/>
    <x v="2"/>
    <s v="Страна производства"/>
    <s v="КНР"/>
    <x v="61"/>
    <s v="КНР"/>
    <s v="КНР"/>
    <x v="0"/>
  </r>
  <r>
    <n v="226"/>
    <s v="Наружные блоки мульти сплит-системы серии MULTI GRIDA EU ERP INVERTER 2RGR-14HN/OUT"/>
    <x v="220"/>
    <x v="220"/>
    <x v="2"/>
    <x v="2"/>
    <s v="Срок гарантии, мес"/>
    <n v="36"/>
    <x v="62"/>
    <s v="36"/>
    <s v="36"/>
    <x v="0"/>
  </r>
  <r>
    <n v="226"/>
    <s v="Наружные блоки мульти сплит-системы серии MULTI GRIDA EU ERP INVERTER 2RGR-14HN/OUT"/>
    <x v="220"/>
    <x v="220"/>
    <x v="2"/>
    <x v="2"/>
    <s v="Цвет наружного блока"/>
    <s v="Белый"/>
    <x v="64"/>
    <s v="Белый"/>
    <s v="Белый"/>
    <x v="0"/>
  </r>
  <r>
    <n v="226"/>
    <s v="Наружные блоки мульти сплит-системы серии MULTI GRIDA EU ERP INVERTER 2RGR-14HN/OUT"/>
    <x v="220"/>
    <x v="220"/>
    <x v="2"/>
    <x v="2"/>
    <s v="Тип дросселирующего устройства"/>
    <s v="ЭРВ"/>
    <x v="65"/>
    <s v="ЭРВ"/>
    <s v="ЭРВ"/>
    <x v="0"/>
  </r>
  <r>
    <n v="227"/>
    <s v="Наружные блоки мульти сплит-системы серии MULTI GRIDA EU ERP INVERTER 2RGR-18HN/OUT"/>
    <x v="221"/>
    <x v="221"/>
    <x v="2"/>
    <x v="2"/>
    <s v="Модель наружного блока"/>
    <s v="2RGR-18HN/OUT"/>
    <x v="2"/>
    <s v="2RGR-18HN/OUT"/>
    <s v="2RGR-18HN/OUT"/>
    <x v="0"/>
  </r>
  <r>
    <n v="227"/>
    <s v="Наружные блоки мульти сплит-системы серии MULTI GRIDA EU ERP INVERTER 2RGR-18HN/OUT"/>
    <x v="221"/>
    <x v="221"/>
    <x v="2"/>
    <x v="2"/>
    <s v="Инверторная технология"/>
    <s v="Да"/>
    <x v="3"/>
    <s v="Да"/>
    <s v="да"/>
    <x v="1"/>
  </r>
  <r>
    <n v="227"/>
    <s v="Наружные блоки мульти сплит-системы серии MULTI GRIDA EU ERP INVERTER 2RGR-18HN/OUT"/>
    <x v="221"/>
    <x v="221"/>
    <x v="2"/>
    <x v="2"/>
    <s v="Серия"/>
    <s v="MULTI GRIDA EU ERP Inverter"/>
    <x v="4"/>
    <s v="MULTI GRIDA EU ERP Inverter"/>
    <s v="MULTI GRIDA EU ERP Inverter"/>
    <x v="0"/>
  </r>
  <r>
    <n v="227"/>
    <s v="Наружные блоки мульти сплит-системы серии MULTI GRIDA EU ERP INVERTER 2RGR-18HN/OUT"/>
    <x v="221"/>
    <x v="221"/>
    <x v="2"/>
    <x v="2"/>
    <s v="Эффективен для помещ. площадью до, м"/>
    <n v="53"/>
    <x v="6"/>
    <s v="53"/>
    <s v="53"/>
    <x v="1"/>
  </r>
  <r>
    <n v="227"/>
    <s v="Наружные блоки мульти сплит-системы серии MULTI GRIDA EU ERP INVERTER 2RGR-18HN/OUT"/>
    <x v="221"/>
    <x v="221"/>
    <x v="2"/>
    <x v="2"/>
    <s v="Холодопроизводительность, kBTU"/>
    <n v="18"/>
    <x v="7"/>
    <s v="18"/>
    <s v="18"/>
    <x v="0"/>
  </r>
  <r>
    <n v="227"/>
    <s v="Наружные блоки мульти сплит-системы серии MULTI GRIDA EU ERP INVERTER 2RGR-18HN/OUT"/>
    <x v="221"/>
    <x v="221"/>
    <x v="2"/>
    <x v="2"/>
    <s v="Холодопроизводительность, кВт"/>
    <s v="5.30 (2.14 - 5.80)"/>
    <x v="8"/>
    <s v="5.30 (2.14 - 5.80)"/>
    <n v="5.3"/>
    <x v="1"/>
  </r>
  <r>
    <n v="227"/>
    <s v="Наружные блоки мульти сплит-системы серии MULTI GRIDA EU ERP INVERTER 2RGR-18HN/OUT"/>
    <x v="221"/>
    <x v="221"/>
    <x v="2"/>
    <x v="2"/>
    <s v="Номинальная холодопроизводительность, кВт"/>
    <n v="5.3"/>
    <x v="76"/>
    <s v="5.3"/>
    <s v="5.3"/>
    <x v="0"/>
  </r>
  <r>
    <n v="227"/>
    <s v="Наружные блоки мульти сплит-системы серии MULTI GRIDA EU ERP INVERTER 2RGR-18HN/OUT"/>
    <x v="221"/>
    <x v="221"/>
    <x v="2"/>
    <x v="2"/>
    <s v="Минимальная холодопроизводительность, кВт"/>
    <n v="2.14"/>
    <x v="77"/>
    <s v="2.14"/>
    <s v="2.14"/>
    <x v="0"/>
  </r>
  <r>
    <n v="227"/>
    <s v="Наружные блоки мульти сплит-системы серии MULTI GRIDA EU ERP INVERTER 2RGR-18HN/OUT"/>
    <x v="221"/>
    <x v="221"/>
    <x v="2"/>
    <x v="2"/>
    <s v="Максимальная холодопроизводительность, кВт"/>
    <n v="5.8"/>
    <x v="78"/>
    <s v="5.8"/>
    <s v="5.8"/>
    <x v="0"/>
  </r>
  <r>
    <n v="227"/>
    <s v="Наружные блоки мульти сплит-системы серии MULTI GRIDA EU ERP INVERTER 2RGR-18HN/OUT"/>
    <x v="221"/>
    <x v="221"/>
    <x v="2"/>
    <x v="2"/>
    <s v="Потребляемый ток в режиме охлаждения, А"/>
    <s v="6.56 (1.33 - 11.09)"/>
    <x v="9"/>
    <s v="6.56 (1.33 - 11.09)"/>
    <n v="6.56"/>
    <x v="1"/>
  </r>
  <r>
    <n v="227"/>
    <s v="Наружные блоки мульти сплит-системы серии MULTI GRIDA EU ERP INVERTER 2RGR-18HN/OUT"/>
    <x v="221"/>
    <x v="221"/>
    <x v="2"/>
    <x v="2"/>
    <s v="Номинальный потребляемый ток в режиме охлаждения, А"/>
    <n v="6.56"/>
    <x v="79"/>
    <s v="6.56"/>
    <s v="6.56"/>
    <x v="0"/>
  </r>
  <r>
    <n v="227"/>
    <s v="Наружные блоки мульти сплит-системы серии MULTI GRIDA EU ERP INVERTER 2RGR-18HN/OUT"/>
    <x v="221"/>
    <x v="221"/>
    <x v="2"/>
    <x v="2"/>
    <s v="Минимальный потребляемый ток в режиме охлаждения, А"/>
    <n v="1.33"/>
    <x v="80"/>
    <s v="1.33"/>
    <s v="1.33"/>
    <x v="0"/>
  </r>
  <r>
    <n v="227"/>
    <s v="Наружные блоки мульти сплит-системы серии MULTI GRIDA EU ERP INVERTER 2RGR-18HN/OUT"/>
    <x v="221"/>
    <x v="221"/>
    <x v="2"/>
    <x v="2"/>
    <s v="Максимальный потребляемый ток в режиме охлаждения, А"/>
    <n v="11.09"/>
    <x v="81"/>
    <s v="11.09"/>
    <s v="11.09"/>
    <x v="0"/>
  </r>
  <r>
    <n v="227"/>
    <s v="Наружные блоки мульти сплит-системы серии MULTI GRIDA EU ERP INVERTER 2RGR-18HN/OUT"/>
    <x v="221"/>
    <x v="221"/>
    <x v="2"/>
    <x v="2"/>
    <s v="Потребляемая мощность в режиме охлаждения, кВт"/>
    <s v="1.480 (0.30 -2.50)"/>
    <x v="10"/>
    <s v="1.480 (0.30 -2.50)"/>
    <n v="1.48"/>
    <x v="1"/>
  </r>
  <r>
    <n v="227"/>
    <s v="Наружные блоки мульти сплит-системы серии MULTI GRIDA EU ERP INVERTER 2RGR-18HN/OUT"/>
    <x v="221"/>
    <x v="221"/>
    <x v="2"/>
    <x v="2"/>
    <s v="Номинальная потребляемая мощность в режиме охлаждения, кВт"/>
    <n v="1.48"/>
    <x v="82"/>
    <s v="1.48"/>
    <s v="1.48"/>
    <x v="0"/>
  </r>
  <r>
    <n v="227"/>
    <s v="Наружные блоки мульти сплит-системы серии MULTI GRIDA EU ERP INVERTER 2RGR-18HN/OUT"/>
    <x v="221"/>
    <x v="221"/>
    <x v="2"/>
    <x v="2"/>
    <s v="Минимальная потребляемая мощность в режиме охлаждения, кВт"/>
    <n v="0.3"/>
    <x v="83"/>
    <s v="0.3"/>
    <s v="0.3"/>
    <x v="0"/>
  </r>
  <r>
    <n v="227"/>
    <s v="Наружные блоки мульти сплит-системы серии MULTI GRIDA EU ERP INVERTER 2RGR-18HN/OUT"/>
    <x v="221"/>
    <x v="221"/>
    <x v="2"/>
    <x v="2"/>
    <s v="Максимальная потребляемая мощность в режиме охлаждения, кВт"/>
    <n v="2.5"/>
    <x v="84"/>
    <s v="2.5"/>
    <s v="2.5"/>
    <x v="0"/>
  </r>
  <r>
    <n v="227"/>
    <s v="Наружные блоки мульти сплит-системы серии MULTI GRIDA EU ERP INVERTER 2RGR-18HN/OUT"/>
    <x v="221"/>
    <x v="221"/>
    <x v="2"/>
    <x v="2"/>
    <s v="Коэффициент энергоэффективности EER, Вт/Вт"/>
    <n v="3.58"/>
    <x v="11"/>
    <s v="3.58"/>
    <s v="3.58"/>
    <x v="0"/>
  </r>
  <r>
    <n v="227"/>
    <s v="Наружные блоки мульти сплит-системы серии MULTI GRIDA EU ERP INVERTER 2RGR-18HN/OUT"/>
    <x v="221"/>
    <x v="221"/>
    <x v="2"/>
    <x v="2"/>
    <s v="Коэффициент сезонной энергоэффективности SEER, Вт/Вт"/>
    <n v="7.2"/>
    <x v="12"/>
    <s v="7.2"/>
    <s v="7.2"/>
    <x v="0"/>
  </r>
  <r>
    <n v="227"/>
    <s v="Наружные блоки мульти сплит-системы серии MULTI GRIDA EU ERP INVERTER 2RGR-18HN/OUT"/>
    <x v="221"/>
    <x v="221"/>
    <x v="2"/>
    <x v="2"/>
    <s v="Класс энергоэффективности EER (охлаждение)"/>
    <s v="A"/>
    <x v="13"/>
    <s v="A"/>
    <s v="A"/>
    <x v="0"/>
  </r>
  <r>
    <n v="227"/>
    <s v="Наружные блоки мульти сплит-системы серии MULTI GRIDA EU ERP INVERTER 2RGR-18HN/OUT"/>
    <x v="221"/>
    <x v="221"/>
    <x v="2"/>
    <x v="2"/>
    <s v="Класс сезонной энергоэффективности SEER (охлаждение)"/>
    <s v="A++"/>
    <x v="14"/>
    <s v="A++"/>
    <s v="A++"/>
    <x v="0"/>
  </r>
  <r>
    <n v="227"/>
    <s v="Наружные блоки мульти сплит-системы серии MULTI GRIDA EU ERP INVERTER 2RGR-18HN/OUT"/>
    <x v="221"/>
    <x v="221"/>
    <x v="2"/>
    <x v="2"/>
    <s v="Теплопроизводительность, kBTU"/>
    <n v="19"/>
    <x v="15"/>
    <s v="19"/>
    <s v="19"/>
    <x v="0"/>
  </r>
  <r>
    <n v="227"/>
    <s v="Наружные блоки мульти сплит-системы серии MULTI GRIDA EU ERP INVERTER 2RGR-18HN/OUT"/>
    <x v="221"/>
    <x v="221"/>
    <x v="2"/>
    <x v="2"/>
    <s v="Теплопроизводительность, кВт"/>
    <s v="5.65 (2.58 - 6.50)"/>
    <x v="16"/>
    <s v="5.65 (2.58 - 6.50)"/>
    <n v="5.65"/>
    <x v="1"/>
  </r>
  <r>
    <n v="227"/>
    <s v="Наружные блоки мульти сплит-системы серии MULTI GRIDA EU ERP INVERTER 2RGR-18HN/OUT"/>
    <x v="221"/>
    <x v="221"/>
    <x v="2"/>
    <x v="2"/>
    <s v="Номинальная теплопроизводительность, кВт"/>
    <n v="5.65"/>
    <x v="86"/>
    <s v="5.65"/>
    <s v="5.65"/>
    <x v="0"/>
  </r>
  <r>
    <n v="227"/>
    <s v="Наружные блоки мульти сплит-системы серии MULTI GRIDA EU ERP INVERTER 2RGR-18HN/OUT"/>
    <x v="221"/>
    <x v="221"/>
    <x v="2"/>
    <x v="2"/>
    <s v="Минимальная теплопроизводительность, кВт"/>
    <n v="2.58"/>
    <x v="87"/>
    <s v="2.58"/>
    <s v="2.58"/>
    <x v="0"/>
  </r>
  <r>
    <n v="227"/>
    <s v="Наружные блоки мульти сплит-системы серии MULTI GRIDA EU ERP INVERTER 2RGR-18HN/OUT"/>
    <x v="221"/>
    <x v="221"/>
    <x v="2"/>
    <x v="2"/>
    <s v="Максимальная теплопроизводительность, кВт"/>
    <n v="6.5"/>
    <x v="88"/>
    <s v="6.5"/>
    <s v="6.5"/>
    <x v="0"/>
  </r>
  <r>
    <n v="227"/>
    <s v="Наружные блоки мульти сплит-системы серии MULTI GRIDA EU ERP INVERTER 2RGR-18HN/OUT"/>
    <x v="221"/>
    <x v="221"/>
    <x v="2"/>
    <x v="2"/>
    <s v="Потребляемый ток в режиме нагрева, А"/>
    <s v="5.55 (1.77 - 11.09)"/>
    <x v="17"/>
    <s v="5.55 (1.77 - 11.09)"/>
    <n v="5.55"/>
    <x v="1"/>
  </r>
  <r>
    <n v="227"/>
    <s v="Наружные блоки мульти сплит-системы серии MULTI GRIDA EU ERP INVERTER 2RGR-18HN/OUT"/>
    <x v="221"/>
    <x v="221"/>
    <x v="2"/>
    <x v="2"/>
    <s v="Номинальный потребляемый ток в режиме нагрева, А"/>
    <n v="5.55"/>
    <x v="89"/>
    <s v="5.55"/>
    <s v="5.55"/>
    <x v="0"/>
  </r>
  <r>
    <n v="227"/>
    <s v="Наружные блоки мульти сплит-системы серии MULTI GRIDA EU ERP INVERTER 2RGR-18HN/OUT"/>
    <x v="221"/>
    <x v="221"/>
    <x v="2"/>
    <x v="2"/>
    <s v="Минимальный потребляемый ток в режиме нагрева, А"/>
    <n v="1.77"/>
    <x v="90"/>
    <s v="1.77"/>
    <s v="1.77"/>
    <x v="0"/>
  </r>
  <r>
    <n v="227"/>
    <s v="Наружные блоки мульти сплит-системы серии MULTI GRIDA EU ERP INVERTER 2RGR-18HN/OUT"/>
    <x v="221"/>
    <x v="221"/>
    <x v="2"/>
    <x v="2"/>
    <s v="Максимальный потребляемый ток в режиме нагрева, А"/>
    <n v="11.09"/>
    <x v="91"/>
    <s v="11.09"/>
    <s v="11.09"/>
    <x v="0"/>
  </r>
  <r>
    <n v="227"/>
    <s v="Наружные блоки мульти сплит-системы серии MULTI GRIDA EU ERP INVERTER 2RGR-18HN/OUT"/>
    <x v="221"/>
    <x v="221"/>
    <x v="2"/>
    <x v="2"/>
    <s v="Потребляемая мощность в режиме нагрева, кВт"/>
    <s v="1.250 (0.40 - 2.50)"/>
    <x v="18"/>
    <s v="1.250 (0.40 - 2.50)"/>
    <n v="1.25"/>
    <x v="1"/>
  </r>
  <r>
    <n v="227"/>
    <s v="Наружные блоки мульти сплит-системы серии MULTI GRIDA EU ERP INVERTER 2RGR-18HN/OUT"/>
    <x v="221"/>
    <x v="221"/>
    <x v="2"/>
    <x v="2"/>
    <s v="Номинальный потребляемая мощность в режиме нагрева, кВт"/>
    <n v="1.25"/>
    <x v="143"/>
    <s v="1.25"/>
    <s v="1.25"/>
    <x v="0"/>
  </r>
  <r>
    <n v="227"/>
    <s v="Наружные блоки мульти сплит-системы серии MULTI GRIDA EU ERP INVERTER 2RGR-18HN/OUT"/>
    <x v="221"/>
    <x v="221"/>
    <x v="2"/>
    <x v="2"/>
    <s v="Минимальная потребляемая мощность в режиме нагрева, кВт"/>
    <n v="0.4"/>
    <x v="93"/>
    <s v="0.4"/>
    <s v="0.4"/>
    <x v="0"/>
  </r>
  <r>
    <n v="227"/>
    <s v="Наружные блоки мульти сплит-системы серии MULTI GRIDA EU ERP INVERTER 2RGR-18HN/OUT"/>
    <x v="221"/>
    <x v="221"/>
    <x v="2"/>
    <x v="2"/>
    <s v="Максимальная потребляемая мощность в режиме нагрева, кВт"/>
    <n v="2.5"/>
    <x v="94"/>
    <s v="2.5"/>
    <s v="2.5"/>
    <x v="0"/>
  </r>
  <r>
    <n v="227"/>
    <s v="Наружные блоки мульти сплит-системы серии MULTI GRIDA EU ERP INVERTER 2RGR-18HN/OUT"/>
    <x v="221"/>
    <x v="221"/>
    <x v="2"/>
    <x v="2"/>
    <s v="Коэффициент энергоэффективности COP, Вт/Вт"/>
    <n v="4.53"/>
    <x v="19"/>
    <s v="4.53"/>
    <s v="4.53"/>
    <x v="0"/>
  </r>
  <r>
    <n v="227"/>
    <s v="Наружные блоки мульти сплит-системы серии MULTI GRIDA EU ERP INVERTER 2RGR-18HN/OUT"/>
    <x v="221"/>
    <x v="221"/>
    <x v="2"/>
    <x v="2"/>
    <s v="Коэффициент энергоэффективности SCOP (усредненный), Вт/Вт"/>
    <n v="4.2"/>
    <x v="20"/>
    <s v="4.2"/>
    <s v="4.2"/>
    <x v="0"/>
  </r>
  <r>
    <n v="227"/>
    <s v="Наружные блоки мульти сплит-системы серии MULTI GRIDA EU ERP INVERTER 2RGR-18HN/OUT"/>
    <x v="221"/>
    <x v="221"/>
    <x v="2"/>
    <x v="2"/>
    <s v="Класс энергоэффективности COP (нагрев)"/>
    <s v="A"/>
    <x v="21"/>
    <s v="A"/>
    <s v="A"/>
    <x v="0"/>
  </r>
  <r>
    <n v="227"/>
    <s v="Наружные блоки мульти сплит-системы серии MULTI GRIDA EU ERP INVERTER 2RGR-18HN/OUT"/>
    <x v="221"/>
    <x v="221"/>
    <x v="2"/>
    <x v="2"/>
    <s v="Класс сезонной энергоэффективности SCOP (нагрев, усредненный)"/>
    <s v="A+"/>
    <x v="22"/>
    <s v="A+"/>
    <s v="A+"/>
    <x v="0"/>
  </r>
  <r>
    <n v="227"/>
    <s v="Наружные блоки мульти сплит-системы серии MULTI GRIDA EU ERP INVERTER 2RGR-18HN/OUT"/>
    <x v="221"/>
    <x v="221"/>
    <x v="2"/>
    <x v="2"/>
    <s v="Электропитание, В/Гц/Ф"/>
    <s v="220-240/50/1"/>
    <x v="23"/>
    <s v="220-240/50/1"/>
    <s v="220-240/50/1"/>
    <x v="1"/>
  </r>
  <r>
    <n v="227"/>
    <s v="Наружные блоки мульти сплит-системы серии MULTI GRIDA EU ERP INVERTER 2RGR-18HN/OUT"/>
    <x v="221"/>
    <x v="221"/>
    <x v="2"/>
    <x v="2"/>
    <s v="Напряжение электропитания, В"/>
    <s v="220-240"/>
    <x v="144"/>
    <s v="220-240"/>
    <s v="220-240"/>
    <x v="0"/>
  </r>
  <r>
    <n v="227"/>
    <s v="Наружные блоки мульти сплит-системы серии MULTI GRIDA EU ERP INVERTER 2RGR-18HN/OUT"/>
    <x v="221"/>
    <x v="221"/>
    <x v="2"/>
    <x v="2"/>
    <s v="Частота электропитания, Гц"/>
    <n v="50"/>
    <x v="145"/>
    <s v="50"/>
    <s v="50"/>
    <x v="0"/>
  </r>
  <r>
    <n v="227"/>
    <s v="Наружные блоки мульти сплит-системы серии MULTI GRIDA EU ERP INVERTER 2RGR-18HN/OUT"/>
    <x v="221"/>
    <x v="221"/>
    <x v="2"/>
    <x v="2"/>
    <s v="Количество фаз электропитания, Ф"/>
    <n v="1"/>
    <x v="146"/>
    <s v="1"/>
    <s v="1"/>
    <x v="0"/>
  </r>
  <r>
    <n v="227"/>
    <s v="Наружные блоки мульти сплит-системы серии MULTI GRIDA EU ERP INVERTER 2RGR-18HN/OUT"/>
    <x v="221"/>
    <x v="221"/>
    <x v="2"/>
    <x v="2"/>
    <s v="Расход воздуха наружного блока, м&amp;lt;sup&amp;gt;3&amp;lt;/sup&amp;gt;/ч"/>
    <n v="2300"/>
    <x v="29"/>
    <s v="2300"/>
    <s v="2300"/>
    <x v="0"/>
  </r>
  <r>
    <n v="227"/>
    <s v="Наружные блоки мульти сплит-системы серии MULTI GRIDA EU ERP INVERTER 2RGR-18HN/OUT"/>
    <x v="221"/>
    <x v="221"/>
    <x v="2"/>
    <x v="2"/>
    <s v="Уровень шума наружного блока, дБ(А)"/>
    <n v="50"/>
    <x v="30"/>
    <s v="50"/>
    <s v="50"/>
    <x v="1"/>
  </r>
  <r>
    <n v="227"/>
    <s v="Наружные блоки мульти сплит-системы серии MULTI GRIDA EU ERP INVERTER 2RGR-18HN/OUT"/>
    <x v="221"/>
    <x v="221"/>
    <x v="2"/>
    <x v="2"/>
    <s v="Марка компрессора"/>
    <s v="GREE"/>
    <x v="31"/>
    <s v="GREE"/>
    <s v="GREE"/>
    <x v="1"/>
  </r>
  <r>
    <n v="227"/>
    <s v="Наружные блоки мульти сплит-системы серии MULTI GRIDA EU ERP INVERTER 2RGR-18HN/OUT"/>
    <x v="221"/>
    <x v="221"/>
    <x v="2"/>
    <x v="2"/>
    <s v="Тип компрессора"/>
    <s v="Ротационный"/>
    <x v="32"/>
    <s v="Ротационный"/>
    <s v="Ротационный"/>
    <x v="0"/>
  </r>
  <r>
    <n v="227"/>
    <s v="Наружные блоки мульти сплит-системы серии MULTI GRIDA EU ERP INVERTER 2RGR-18HN/OUT"/>
    <x v="221"/>
    <x v="221"/>
    <x v="2"/>
    <x v="2"/>
    <s v="Модель компрессора"/>
    <s v="QXF-A139zH170A"/>
    <x v="185"/>
    <s v="QXF-A139zH170A"/>
    <s v="QXF-A139zH170A"/>
    <x v="1"/>
  </r>
  <r>
    <n v="227"/>
    <s v="Наружные блоки мульти сплит-системы серии MULTI GRIDA EU ERP INVERTER 2RGR-18HN/OUT"/>
    <x v="221"/>
    <x v="221"/>
    <x v="2"/>
    <x v="2"/>
    <s v="Тип хладагента"/>
    <s v="R32"/>
    <x v="33"/>
    <s v="R32"/>
    <s v="R32"/>
    <x v="1"/>
  </r>
  <r>
    <n v="227"/>
    <s v="Наружные блоки мульти сплит-системы серии MULTI GRIDA EU ERP INVERTER 2RGR-18HN/OUT"/>
    <x v="221"/>
    <x v="221"/>
    <x v="2"/>
    <x v="2"/>
    <s v="Заводская заправка хладагента, г"/>
    <n v="900"/>
    <x v="34"/>
    <s v="900"/>
    <s v="900"/>
    <x v="1"/>
  </r>
  <r>
    <n v="227"/>
    <s v="Наружные блоки мульти сплит-системы серии MULTI GRIDA EU ERP INVERTER 2RGR-18HN/OUT"/>
    <x v="221"/>
    <x v="221"/>
    <x v="2"/>
    <x v="2"/>
    <s v="Дозаправка хладагента (сверх номинальной длины трассы), г/м"/>
    <n v="20"/>
    <x v="103"/>
    <s v="20"/>
    <s v="20"/>
    <x v="0"/>
  </r>
  <r>
    <n v="227"/>
    <s v="Наружные блоки мульти сплит-системы серии MULTI GRIDA EU ERP INVERTER 2RGR-18HN/OUT"/>
    <x v="221"/>
    <x v="221"/>
    <x v="2"/>
    <x v="2"/>
    <s v="Габаритные размеры наружного блока (ШхВхГ), мм"/>
    <s v="745x550x300"/>
    <x v="36"/>
    <s v="745 x 550 x 300"/>
    <s v="745 x 550 x 300"/>
    <x v="1"/>
  </r>
  <r>
    <n v="227"/>
    <s v="Наружные блоки мульти сплит-системы серии MULTI GRIDA EU ERP INVERTER 2RGR-18HN/OUT"/>
    <x v="221"/>
    <x v="221"/>
    <x v="2"/>
    <x v="2"/>
    <s v="Ширина наружного блока, мм"/>
    <n v="745"/>
    <x v="107"/>
    <s v="745"/>
    <s v="745"/>
    <x v="0"/>
  </r>
  <r>
    <n v="227"/>
    <s v="Наружные блоки мульти сплит-системы серии MULTI GRIDA EU ERP INVERTER 2RGR-18HN/OUT"/>
    <x v="221"/>
    <x v="221"/>
    <x v="2"/>
    <x v="2"/>
    <s v="Высота наружного блока, мм"/>
    <n v="550"/>
    <x v="108"/>
    <s v="550"/>
    <s v="550"/>
    <x v="0"/>
  </r>
  <r>
    <n v="227"/>
    <s v="Наружные блоки мульти сплит-системы серии MULTI GRIDA EU ERP INVERTER 2RGR-18HN/OUT"/>
    <x v="221"/>
    <x v="221"/>
    <x v="2"/>
    <x v="2"/>
    <s v="Глубина наружного блока, мм"/>
    <n v="300"/>
    <x v="109"/>
    <s v="300"/>
    <s v="300"/>
    <x v="0"/>
  </r>
  <r>
    <n v="227"/>
    <s v="Наружные блоки мульти сплит-системы серии MULTI GRIDA EU ERP INVERTER 2RGR-18HN/OUT"/>
    <x v="221"/>
    <x v="221"/>
    <x v="2"/>
    <x v="2"/>
    <s v="Габаритные размеры наружного блока в упаковке (ШхВхГ), мм"/>
    <s v="872x620x398"/>
    <x v="38"/>
    <s v="872 x 620 x 398"/>
    <s v="872 x 620 x 398"/>
    <x v="1"/>
  </r>
  <r>
    <n v="227"/>
    <s v="Наружные блоки мульти сплит-системы серии MULTI GRIDA EU ERP INVERTER 2RGR-18HN/OUT"/>
    <x v="221"/>
    <x v="221"/>
    <x v="2"/>
    <x v="2"/>
    <s v="Ширина наружного блока в упаковке, мм"/>
    <n v="872"/>
    <x v="113"/>
    <s v="872"/>
    <s v="872"/>
    <x v="0"/>
  </r>
  <r>
    <n v="227"/>
    <s v="Наружные блоки мульти сплит-системы серии MULTI GRIDA EU ERP INVERTER 2RGR-18HN/OUT"/>
    <x v="221"/>
    <x v="221"/>
    <x v="2"/>
    <x v="2"/>
    <s v="Высота наружного блока в упаковке, мм"/>
    <n v="620"/>
    <x v="114"/>
    <s v="620"/>
    <s v="620"/>
    <x v="0"/>
  </r>
  <r>
    <n v="227"/>
    <s v="Наружные блоки мульти сплит-системы серии MULTI GRIDA EU ERP INVERTER 2RGR-18HN/OUT"/>
    <x v="221"/>
    <x v="221"/>
    <x v="2"/>
    <x v="2"/>
    <s v="Глубина наружного блока в упаковке, мм"/>
    <n v="398"/>
    <x v="115"/>
    <s v="398"/>
    <s v="398"/>
    <x v="0"/>
  </r>
  <r>
    <n v="227"/>
    <s v="Наружные блоки мульти сплит-системы серии MULTI GRIDA EU ERP INVERTER 2RGR-18HN/OUT"/>
    <x v="221"/>
    <x v="221"/>
    <x v="2"/>
    <x v="2"/>
    <s v="Вес нетто наружного блока, кг"/>
    <n v="32"/>
    <x v="40"/>
    <s v="32"/>
    <s v="32"/>
    <x v="1"/>
  </r>
  <r>
    <n v="227"/>
    <s v="Наружные блоки мульти сплит-системы серии MULTI GRIDA EU ERP INVERTER 2RGR-18HN/OUT"/>
    <x v="221"/>
    <x v="221"/>
    <x v="2"/>
    <x v="2"/>
    <s v="Вес брутто наружного блока, кг"/>
    <n v="34.5"/>
    <x v="42"/>
    <s v="34.5"/>
    <s v="34.5"/>
    <x v="1"/>
  </r>
  <r>
    <n v="227"/>
    <s v="Наружные блоки мульти сплит-системы серии MULTI GRIDA EU ERP INVERTER 2RGR-18HN/OUT"/>
    <x v="221"/>
    <x v="221"/>
    <x v="2"/>
    <x v="2"/>
    <s v="Диаметр жидкостной трубы, мм (дюйм)"/>
    <s v="1/4&amp;quot; x2"/>
    <x v="43"/>
    <s v="1/4&amp;quot; x2"/>
    <s v="1/4&amp;quot; x2"/>
    <x v="1"/>
  </r>
  <r>
    <n v="227"/>
    <s v="Наружные блоки мульти сплит-системы серии MULTI GRIDA EU ERP INVERTER 2RGR-18HN/OUT"/>
    <x v="221"/>
    <x v="221"/>
    <x v="2"/>
    <x v="2"/>
    <s v="Диаметр газовой трубы, мм (дюйм)"/>
    <s v="3/8&amp;quot; x2"/>
    <x v="44"/>
    <s v="3/8&amp;quot; x2"/>
    <s v="3/8&amp;quot; x2"/>
    <x v="1"/>
  </r>
  <r>
    <n v="227"/>
    <s v="Наружные блоки мульти сплит-системы серии MULTI GRIDA EU ERP INVERTER 2RGR-18HN/OUT"/>
    <x v="221"/>
    <x v="221"/>
    <x v="2"/>
    <x v="2"/>
    <s v="Максимальная суммарная длина трассы, м"/>
    <n v="40"/>
    <x v="147"/>
    <s v="40"/>
    <s v="40"/>
    <x v="0"/>
  </r>
  <r>
    <n v="227"/>
    <s v="Наружные блоки мульти сплит-системы серии MULTI GRIDA EU ERP INVERTER 2RGR-18HN/OUT"/>
    <x v="221"/>
    <x v="221"/>
    <x v="2"/>
    <x v="2"/>
    <s v="Максимальная длина трассы от наружного блока до каждого внутреннего блока, м"/>
    <n v="20"/>
    <x v="148"/>
    <s v="20"/>
    <s v="20"/>
    <x v="0"/>
  </r>
  <r>
    <n v="227"/>
    <s v="Наружные блоки мульти сплит-системы серии MULTI GRIDA EU ERP INVERTER 2RGR-18HN/OUT"/>
    <x v="221"/>
    <x v="221"/>
    <x v="2"/>
    <x v="2"/>
    <s v="Максимальный перепад по высоте между внутренним и наружным блоками, м"/>
    <n v="15"/>
    <x v="46"/>
    <s v="15"/>
    <s v="15"/>
    <x v="1"/>
  </r>
  <r>
    <n v="227"/>
    <s v="Наружные блоки мульти сплит-системы серии MULTI GRIDA EU ERP INVERTER 2RGR-18HN/OUT"/>
    <x v="221"/>
    <x v="221"/>
    <x v="2"/>
    <x v="2"/>
    <s v="Максимальный перепад по высоте между внутренним и наружным блоками (если не задано взаимное расположение внутреннего и наружного блока), м"/>
    <n v="15"/>
    <x v="116"/>
    <s v="15"/>
    <s v="15"/>
    <x v="1"/>
  </r>
  <r>
    <n v="227"/>
    <s v="Наружные блоки мульти сплит-системы серии MULTI GRIDA EU ERP INVERTER 2RGR-18HN/OUT"/>
    <x v="221"/>
    <x v="221"/>
    <x v="2"/>
    <x v="2"/>
    <s v="Номинальная длина трассы, м"/>
    <n v="10"/>
    <x v="48"/>
    <s v="10"/>
    <s v="10"/>
    <x v="0"/>
  </r>
  <r>
    <n v="227"/>
    <s v="Наружные блоки мульти сплит-системы серии MULTI GRIDA EU ERP INVERTER 2RGR-18HN/OUT"/>
    <x v="221"/>
    <x v="221"/>
    <x v="2"/>
    <x v="2"/>
    <s v="Максимальный перепад по высоте между внутренними блоками, м"/>
    <n v="15"/>
    <x v="149"/>
    <s v="15"/>
    <s v="15"/>
    <x v="0"/>
  </r>
  <r>
    <n v="227"/>
    <s v="Наружные блоки мульти сплит-системы серии MULTI GRIDA EU ERP INVERTER 2RGR-18HN/OUT"/>
    <x v="221"/>
    <x v="221"/>
    <x v="2"/>
    <x v="2"/>
    <s v="Рабочие температурные границы наружного воздуха (охлаждение), &amp;amp;deg;C"/>
    <s v="-15 ~ 3"/>
    <x v="50"/>
    <s v="-15 ~ 3"/>
    <s v="-15 ~ 3"/>
    <x v="1"/>
  </r>
  <r>
    <n v="227"/>
    <s v="Наружные блоки мульти сплит-системы серии MULTI GRIDA EU ERP INVERTER 2RGR-18HN/OUT"/>
    <x v="221"/>
    <x v="221"/>
    <x v="2"/>
    <x v="2"/>
    <s v="Минимальная рабочая температура наружного воздуха (охлаждение), &amp;amp;deg;C"/>
    <n v="-15"/>
    <x v="117"/>
    <s v="-15"/>
    <s v="-15"/>
    <x v="0"/>
  </r>
  <r>
    <n v="227"/>
    <s v="Наружные блоки мульти сплит-системы серии MULTI GRIDA EU ERP INVERTER 2RGR-18HN/OUT"/>
    <x v="221"/>
    <x v="221"/>
    <x v="2"/>
    <x v="2"/>
    <s v="Максимальная рабочая температура наружного воздуха (охлаждение), &amp;amp;deg;C"/>
    <n v="3"/>
    <x v="118"/>
    <s v="3"/>
    <s v="3"/>
    <x v="0"/>
  </r>
  <r>
    <n v="227"/>
    <s v="Наружные блоки мульти сплит-системы серии MULTI GRIDA EU ERP INVERTER 2RGR-18HN/OUT"/>
    <x v="221"/>
    <x v="221"/>
    <x v="2"/>
    <x v="2"/>
    <s v="Рабочие температурные границы наружного воздуха (нагрев), &amp;amp;deg;C"/>
    <s v="-22 ~ +24"/>
    <x v="51"/>
    <s v="-22 ~ +24"/>
    <s v="-22 ~ +24"/>
    <x v="1"/>
  </r>
  <r>
    <n v="227"/>
    <s v="Наружные блоки мульти сплит-системы серии MULTI GRIDA EU ERP INVERTER 2RGR-18HN/OUT"/>
    <x v="221"/>
    <x v="221"/>
    <x v="2"/>
    <x v="2"/>
    <s v="Минимальная рабочая температура наружного воздуха (нагрев), &amp;amp;deg;C"/>
    <n v="-22"/>
    <x v="119"/>
    <s v="-22"/>
    <s v="-22"/>
    <x v="0"/>
  </r>
  <r>
    <n v="227"/>
    <s v="Наружные блоки мульти сплит-системы серии MULTI GRIDA EU ERP INVERTER 2RGR-18HN/OUT"/>
    <x v="221"/>
    <x v="221"/>
    <x v="2"/>
    <x v="2"/>
    <s v="Максимальная рабочая температура наружного воздуха (нагрев), &amp;amp;deg;C"/>
    <n v="24"/>
    <x v="120"/>
    <s v="24"/>
    <s v="24"/>
    <x v="0"/>
  </r>
  <r>
    <n v="227"/>
    <s v="Наружные блоки мульти сплит-системы серии MULTI GRIDA EU ERP INVERTER 2RGR-18HN/OUT"/>
    <x v="221"/>
    <x v="221"/>
    <x v="2"/>
    <x v="2"/>
    <s v="Необходим блок-раcпределитель"/>
    <s v="Нет"/>
    <x v="150"/>
    <s v="Нет"/>
    <s v="нет"/>
    <x v="0"/>
  </r>
  <r>
    <n v="227"/>
    <s v="Наружные блоки мульти сплит-системы серии MULTI GRIDA EU ERP INVERTER 2RGR-18HN/OUT"/>
    <x v="221"/>
    <x v="221"/>
    <x v="2"/>
    <x v="2"/>
    <s v="Минимальное количество подключаемых внутренних блоков, шт"/>
    <n v="1"/>
    <x v="151"/>
    <s v="1"/>
    <s v="1"/>
    <x v="0"/>
  </r>
  <r>
    <n v="227"/>
    <s v="Наружные блоки мульти сплит-системы серии MULTI GRIDA EU ERP INVERTER 2RGR-18HN/OUT"/>
    <x v="221"/>
    <x v="221"/>
    <x v="2"/>
    <x v="2"/>
    <s v="Максимальное количество подключаемых внутренних блоков, шт"/>
    <n v="2"/>
    <x v="152"/>
    <s v="2"/>
    <s v="2"/>
    <x v="0"/>
  </r>
  <r>
    <n v="227"/>
    <s v="Наружные блоки мульти сплит-системы серии MULTI GRIDA EU ERP INVERTER 2RGR-18HN/OUT"/>
    <x v="221"/>
    <x v="221"/>
    <x v="2"/>
    <x v="2"/>
    <s v="Подключение электропитания"/>
    <s v="Наружный блок"/>
    <x v="52"/>
    <s v="Наружный блок"/>
    <s v="Наружный блок"/>
    <x v="0"/>
  </r>
  <r>
    <n v="227"/>
    <s v="Наружные блоки мульти сплит-системы серии MULTI GRIDA EU ERP INVERTER 2RGR-18HN/OUT"/>
    <x v="221"/>
    <x v="221"/>
    <x v="2"/>
    <x v="2"/>
    <s v="Межблочный кабель, мм&amp;lt;sup&amp;gt;2&amp;lt;/sup&amp;gt;"/>
    <s v="4*1,5 x2"/>
    <x v="53"/>
    <s v="4*1.5 x2"/>
    <s v="4*1.5 x2"/>
    <x v="0"/>
  </r>
  <r>
    <n v="227"/>
    <s v="Наружные блоки мульти сплит-системы серии MULTI GRIDA EU ERP INVERTER 2RGR-18HN/OUT"/>
    <x v="221"/>
    <x v="221"/>
    <x v="2"/>
    <x v="2"/>
    <s v="Максимальная потребляемая мощность, кВт"/>
    <n v="2.5"/>
    <x v="56"/>
    <s v="2.5"/>
    <s v="2.5"/>
    <x v="0"/>
  </r>
  <r>
    <n v="227"/>
    <s v="Наружные блоки мульти сплит-системы серии MULTI GRIDA EU ERP INVERTER 2RGR-18HN/OUT"/>
    <x v="221"/>
    <x v="221"/>
    <x v="2"/>
    <x v="2"/>
    <s v="Максимальный потребляемый ток, А"/>
    <n v="11"/>
    <x v="57"/>
    <s v="11"/>
    <s v="11"/>
    <x v="0"/>
  </r>
  <r>
    <n v="227"/>
    <s v="Наружные блоки мульти сплит-системы серии MULTI GRIDA EU ERP INVERTER 2RGR-18HN/OUT"/>
    <x v="221"/>
    <x v="221"/>
    <x v="2"/>
    <x v="2"/>
    <s v="Класс пылевлагозащиты, наружный блок"/>
    <s v="IPX4"/>
    <x v="122"/>
    <s v="IPX4"/>
    <s v="IPX4"/>
    <x v="0"/>
  </r>
  <r>
    <n v="227"/>
    <s v="Наружные блоки мульти сплит-системы серии MULTI GRIDA EU ERP INVERTER 2RGR-18HN/OUT"/>
    <x v="221"/>
    <x v="221"/>
    <x v="2"/>
    <x v="2"/>
    <s v="Класс электрозащиты, наружный блок"/>
    <s v="I класс"/>
    <x v="124"/>
    <s v="I класс"/>
    <s v="I класс"/>
    <x v="0"/>
  </r>
  <r>
    <n v="227"/>
    <s v="Наружные блоки мульти сплит-системы серии MULTI GRIDA EU ERP INVERTER 2RGR-18HN/OUT"/>
    <x v="221"/>
    <x v="221"/>
    <x v="2"/>
    <x v="2"/>
    <s v="Монтажный размер наружного блока, мм"/>
    <s v="512*322"/>
    <x v="60"/>
    <s v="512*322"/>
    <s v="512*322"/>
    <x v="0"/>
  </r>
  <r>
    <n v="227"/>
    <s v="Наружные блоки мульти сплит-системы серии MULTI GRIDA EU ERP INVERTER 2RGR-18HN/OUT"/>
    <x v="221"/>
    <x v="221"/>
    <x v="2"/>
    <x v="2"/>
    <s v="Страна производства"/>
    <s v="КНР"/>
    <x v="61"/>
    <s v="КНР"/>
    <s v="КНР"/>
    <x v="0"/>
  </r>
  <r>
    <n v="227"/>
    <s v="Наружные блоки мульти сплит-системы серии MULTI GRIDA EU ERP INVERTER 2RGR-18HN/OUT"/>
    <x v="221"/>
    <x v="221"/>
    <x v="2"/>
    <x v="2"/>
    <s v="Срок гарантии, мес"/>
    <n v="36"/>
    <x v="62"/>
    <s v="36"/>
    <s v="36"/>
    <x v="0"/>
  </r>
  <r>
    <n v="227"/>
    <s v="Наружные блоки мульти сплит-системы серии MULTI GRIDA EU ERP INVERTER 2RGR-18HN/OUT"/>
    <x v="221"/>
    <x v="221"/>
    <x v="2"/>
    <x v="2"/>
    <s v="Цвет наружного блока"/>
    <s v="Белый"/>
    <x v="64"/>
    <s v="Белый"/>
    <s v="Белый"/>
    <x v="0"/>
  </r>
  <r>
    <n v="227"/>
    <s v="Наружные блоки мульти сплит-системы серии MULTI GRIDA EU ERP INVERTER 2RGR-18HN/OUT"/>
    <x v="221"/>
    <x v="221"/>
    <x v="2"/>
    <x v="2"/>
    <s v="Тип дросселирующего устройства"/>
    <s v="ЭРВ"/>
    <x v="65"/>
    <s v="ЭРВ"/>
    <s v="ЭРВ"/>
    <x v="0"/>
  </r>
  <r>
    <n v="228"/>
    <s v="Наружные блоки мульти сплит-системы серии MULTI GRIDA EU ERP INVERTER 3RGR-24HN/OUT"/>
    <x v="222"/>
    <x v="222"/>
    <x v="2"/>
    <x v="2"/>
    <s v="Модель наружного блока"/>
    <s v="3RGR-24HN/OUT"/>
    <x v="2"/>
    <s v="3RGR-24HN/OUT"/>
    <s v="3RGR-24HN/OUT"/>
    <x v="0"/>
  </r>
  <r>
    <n v="228"/>
    <s v="Наружные блоки мульти сплит-системы серии MULTI GRIDA EU ERP INVERTER 3RGR-24HN/OUT"/>
    <x v="222"/>
    <x v="222"/>
    <x v="2"/>
    <x v="2"/>
    <s v="Инверторная технология"/>
    <s v="Да"/>
    <x v="3"/>
    <s v="Да"/>
    <s v="да"/>
    <x v="1"/>
  </r>
  <r>
    <n v="228"/>
    <s v="Наружные блоки мульти сплит-системы серии MULTI GRIDA EU ERP INVERTER 3RGR-24HN/OUT"/>
    <x v="222"/>
    <x v="222"/>
    <x v="2"/>
    <x v="2"/>
    <s v="Серия"/>
    <s v="MULTI GRIDA EU ERP Inverter"/>
    <x v="4"/>
    <s v="MULTI GRIDA EU ERP Inverter"/>
    <s v="MULTI GRIDA EU ERP Inverter"/>
    <x v="0"/>
  </r>
  <r>
    <n v="228"/>
    <s v="Наружные блоки мульти сплит-системы серии MULTI GRIDA EU ERP INVERTER 3RGR-24HN/OUT"/>
    <x v="222"/>
    <x v="222"/>
    <x v="2"/>
    <x v="2"/>
    <s v="Эффективен для помещ. площадью до, м"/>
    <n v="71"/>
    <x v="6"/>
    <s v="71"/>
    <s v="71"/>
    <x v="1"/>
  </r>
  <r>
    <n v="228"/>
    <s v="Наружные блоки мульти сплит-системы серии MULTI GRIDA EU ERP INVERTER 3RGR-24HN/OUT"/>
    <x v="222"/>
    <x v="222"/>
    <x v="2"/>
    <x v="2"/>
    <s v="Холодопроизводительность, kBTU"/>
    <n v="24"/>
    <x v="7"/>
    <s v="24"/>
    <s v="24"/>
    <x v="0"/>
  </r>
  <r>
    <n v="228"/>
    <s v="Наружные блоки мульти сплит-системы серии MULTI GRIDA EU ERP INVERTER 3RGR-24HN/OUT"/>
    <x v="222"/>
    <x v="222"/>
    <x v="2"/>
    <x v="2"/>
    <s v="Холодопроизводительность, кВт"/>
    <s v="7.10 (2.30 - 9.20)"/>
    <x v="8"/>
    <s v="7.10 (2.30 - 9.20)"/>
    <n v="7.1"/>
    <x v="1"/>
  </r>
  <r>
    <n v="228"/>
    <s v="Наружные блоки мульти сплит-системы серии MULTI GRIDA EU ERP INVERTER 3RGR-24HN/OUT"/>
    <x v="222"/>
    <x v="222"/>
    <x v="2"/>
    <x v="2"/>
    <s v="Номинальная холодопроизводительность, кВт"/>
    <n v="7.1"/>
    <x v="76"/>
    <s v="7.1"/>
    <s v="7.1"/>
    <x v="0"/>
  </r>
  <r>
    <n v="228"/>
    <s v="Наружные блоки мульти сплит-системы серии MULTI GRIDA EU ERP INVERTER 3RGR-24HN/OUT"/>
    <x v="222"/>
    <x v="222"/>
    <x v="2"/>
    <x v="2"/>
    <s v="Минимальная холодопроизводительность, кВт"/>
    <n v="2.2999999999999998"/>
    <x v="77"/>
    <s v="2.3"/>
    <s v="2.3"/>
    <x v="0"/>
  </r>
  <r>
    <n v="228"/>
    <s v="Наружные блоки мульти сплит-системы серии MULTI GRIDA EU ERP INVERTER 3RGR-24HN/OUT"/>
    <x v="222"/>
    <x v="222"/>
    <x v="2"/>
    <x v="2"/>
    <s v="Максимальная холодопроизводительность, кВт"/>
    <n v="9.1999999999999993"/>
    <x v="78"/>
    <s v="9.2"/>
    <s v="9.2"/>
    <x v="0"/>
  </r>
  <r>
    <n v="228"/>
    <s v="Наружные блоки мульти сплит-системы серии MULTI GRIDA EU ERP INVERTER 3RGR-24HN/OUT"/>
    <x v="222"/>
    <x v="222"/>
    <x v="2"/>
    <x v="2"/>
    <s v="Потребляемый ток в режиме охлаждения, А"/>
    <s v="8.35 (2.66 - 11.09)"/>
    <x v="9"/>
    <s v="8.35 (2.66 - 11.09)"/>
    <n v="8.35"/>
    <x v="1"/>
  </r>
  <r>
    <n v="228"/>
    <s v="Наружные блоки мульти сплит-системы серии MULTI GRIDA EU ERP INVERTER 3RGR-24HN/OUT"/>
    <x v="222"/>
    <x v="222"/>
    <x v="2"/>
    <x v="2"/>
    <s v="Номинальный потребляемый ток в режиме охлаждения, А"/>
    <n v="8.35"/>
    <x v="79"/>
    <s v="8.35"/>
    <s v="8.35"/>
    <x v="0"/>
  </r>
  <r>
    <n v="228"/>
    <s v="Наружные блоки мульти сплит-системы серии MULTI GRIDA EU ERP INVERTER 3RGR-24HN/OUT"/>
    <x v="222"/>
    <x v="222"/>
    <x v="2"/>
    <x v="2"/>
    <s v="Минимальный потребляемый ток в режиме охлаждения, А"/>
    <n v="2.66"/>
    <x v="80"/>
    <s v="2.66"/>
    <s v="2.66"/>
    <x v="0"/>
  </r>
  <r>
    <n v="228"/>
    <s v="Наружные блоки мульти сплит-системы серии MULTI GRIDA EU ERP INVERTER 3RGR-24HN/OUT"/>
    <x v="222"/>
    <x v="222"/>
    <x v="2"/>
    <x v="2"/>
    <s v="Максимальный потребляемый ток в режиме охлаждения, А"/>
    <n v="11.09"/>
    <x v="81"/>
    <s v="11.09"/>
    <s v="11.09"/>
    <x v="0"/>
  </r>
  <r>
    <n v="228"/>
    <s v="Наружные блоки мульти сплит-системы серии MULTI GRIDA EU ERP INVERTER 3RGR-24HN/OUT"/>
    <x v="222"/>
    <x v="222"/>
    <x v="2"/>
    <x v="2"/>
    <s v="Потребляемая мощность в режиме охлаждения, кВт"/>
    <s v="1.880 (0.60 -3.40)"/>
    <x v="10"/>
    <s v="1.880 (0.60 -3.40)"/>
    <n v="1.88"/>
    <x v="1"/>
  </r>
  <r>
    <n v="228"/>
    <s v="Наружные блоки мульти сплит-системы серии MULTI GRIDA EU ERP INVERTER 3RGR-24HN/OUT"/>
    <x v="222"/>
    <x v="222"/>
    <x v="2"/>
    <x v="2"/>
    <s v="Номинальная потребляемая мощность в режиме охлаждения, кВт"/>
    <n v="1.88"/>
    <x v="82"/>
    <s v="1.88"/>
    <s v="1.88"/>
    <x v="0"/>
  </r>
  <r>
    <n v="228"/>
    <s v="Наружные блоки мульти сплит-системы серии MULTI GRIDA EU ERP INVERTER 3RGR-24HN/OUT"/>
    <x v="222"/>
    <x v="222"/>
    <x v="2"/>
    <x v="2"/>
    <s v="Минимальная потребляемая мощность в режиме охлаждения, кВт"/>
    <n v="0.6"/>
    <x v="83"/>
    <s v="0.6"/>
    <s v="0.6"/>
    <x v="0"/>
  </r>
  <r>
    <n v="228"/>
    <s v="Наружные блоки мульти сплит-системы серии MULTI GRIDA EU ERP INVERTER 3RGR-24HN/OUT"/>
    <x v="222"/>
    <x v="222"/>
    <x v="2"/>
    <x v="2"/>
    <s v="Максимальная потребляемая мощность в режиме охлаждения, кВт"/>
    <n v="3.4"/>
    <x v="84"/>
    <s v="3.4"/>
    <s v="3.4"/>
    <x v="0"/>
  </r>
  <r>
    <n v="228"/>
    <s v="Наружные блоки мульти сплит-системы серии MULTI GRIDA EU ERP INVERTER 3RGR-24HN/OUT"/>
    <x v="222"/>
    <x v="222"/>
    <x v="2"/>
    <x v="2"/>
    <s v="Коэффициент энергоэффективности EER, Вт/Вт"/>
    <n v="3.77"/>
    <x v="11"/>
    <s v="3.77"/>
    <s v="3.77"/>
    <x v="0"/>
  </r>
  <r>
    <n v="228"/>
    <s v="Наружные блоки мульти сплит-системы серии MULTI GRIDA EU ERP INVERTER 3RGR-24HN/OUT"/>
    <x v="222"/>
    <x v="222"/>
    <x v="2"/>
    <x v="2"/>
    <s v="Коэффициент сезонной энергоэффективности SEER, Вт/Вт"/>
    <n v="7.1"/>
    <x v="12"/>
    <s v="7.1"/>
    <s v="7.1"/>
    <x v="0"/>
  </r>
  <r>
    <n v="228"/>
    <s v="Наружные блоки мульти сплит-системы серии MULTI GRIDA EU ERP INVERTER 3RGR-24HN/OUT"/>
    <x v="222"/>
    <x v="222"/>
    <x v="2"/>
    <x v="2"/>
    <s v="Класс энергоэффективности EER (охлаждение)"/>
    <s v="A"/>
    <x v="13"/>
    <s v="A"/>
    <s v="A"/>
    <x v="0"/>
  </r>
  <r>
    <n v="228"/>
    <s v="Наружные блоки мульти сплит-системы серии MULTI GRIDA EU ERP INVERTER 3RGR-24HN/OUT"/>
    <x v="222"/>
    <x v="222"/>
    <x v="2"/>
    <x v="2"/>
    <s v="Класс сезонной энергоэффективности SEER (охлаждение)"/>
    <s v="A++"/>
    <x v="14"/>
    <s v="A++"/>
    <s v="A++"/>
    <x v="0"/>
  </r>
  <r>
    <n v="228"/>
    <s v="Наружные блоки мульти сплит-системы серии MULTI GRIDA EU ERP INVERTER 3RGR-24HN/OUT"/>
    <x v="222"/>
    <x v="222"/>
    <x v="2"/>
    <x v="2"/>
    <s v="Теплопроизводительность, kBTU"/>
    <n v="29"/>
    <x v="15"/>
    <s v="29"/>
    <s v="29"/>
    <x v="0"/>
  </r>
  <r>
    <n v="228"/>
    <s v="Наружные блоки мульти сплит-системы серии MULTI GRIDA EU ERP INVERTER 3RGR-24HN/OUT"/>
    <x v="222"/>
    <x v="222"/>
    <x v="2"/>
    <x v="2"/>
    <s v="Теплопроизводительность, кВт"/>
    <s v="8.60 (3.65 - 9.20)"/>
    <x v="16"/>
    <s v="8.60 (3.65 - 9.20)"/>
    <n v="8.6"/>
    <x v="1"/>
  </r>
  <r>
    <n v="228"/>
    <s v="Наружные блоки мульти сплит-системы серии MULTI GRIDA EU ERP INVERTER 3RGR-24HN/OUT"/>
    <x v="222"/>
    <x v="222"/>
    <x v="2"/>
    <x v="2"/>
    <s v="Номинальная теплопроизводительность, кВт"/>
    <n v="8.6"/>
    <x v="86"/>
    <s v="8.6"/>
    <s v="8.6"/>
    <x v="0"/>
  </r>
  <r>
    <n v="228"/>
    <s v="Наружные блоки мульти сплит-системы серии MULTI GRIDA EU ERP INVERTER 3RGR-24HN/OUT"/>
    <x v="222"/>
    <x v="222"/>
    <x v="2"/>
    <x v="2"/>
    <s v="Минимальная теплопроизводительность, кВт"/>
    <n v="3.65"/>
    <x v="87"/>
    <s v="3.65"/>
    <s v="3.65"/>
    <x v="0"/>
  </r>
  <r>
    <n v="228"/>
    <s v="Наружные блоки мульти сплит-системы серии MULTI GRIDA EU ERP INVERTER 3RGR-24HN/OUT"/>
    <x v="222"/>
    <x v="222"/>
    <x v="2"/>
    <x v="2"/>
    <s v="Максимальная теплопроизводительность, кВт"/>
    <n v="9.1999999999999993"/>
    <x v="88"/>
    <s v="9.2"/>
    <s v="9.2"/>
    <x v="0"/>
  </r>
  <r>
    <n v="228"/>
    <s v="Наружные блоки мульти сплит-системы серии MULTI GRIDA EU ERP INVERTER 3RGR-24HN/OUT"/>
    <x v="222"/>
    <x v="222"/>
    <x v="2"/>
    <x v="2"/>
    <s v="Потребляемый ток в режиме нагрева, А"/>
    <s v="9.89 (2.66 - 13.31)"/>
    <x v="17"/>
    <s v="9.89 (2.66 - 13.31)"/>
    <n v="9.89"/>
    <x v="1"/>
  </r>
  <r>
    <n v="228"/>
    <s v="Наружные блоки мульти сплит-системы серии MULTI GRIDA EU ERP INVERTER 3RGR-24HN/OUT"/>
    <x v="222"/>
    <x v="222"/>
    <x v="2"/>
    <x v="2"/>
    <s v="Номинальный потребляемый ток в режиме нагрева, А"/>
    <n v="9.89"/>
    <x v="89"/>
    <s v="9.89"/>
    <s v="9.89"/>
    <x v="0"/>
  </r>
  <r>
    <n v="228"/>
    <s v="Наружные блоки мульти сплит-системы серии MULTI GRIDA EU ERP INVERTER 3RGR-24HN/OUT"/>
    <x v="222"/>
    <x v="222"/>
    <x v="2"/>
    <x v="2"/>
    <s v="Минимальный потребляемый ток в режиме нагрева, А"/>
    <n v="2.66"/>
    <x v="90"/>
    <s v="2.66"/>
    <s v="2.66"/>
    <x v="0"/>
  </r>
  <r>
    <n v="228"/>
    <s v="Наружные блоки мульти сплит-системы серии MULTI GRIDA EU ERP INVERTER 3RGR-24HN/OUT"/>
    <x v="222"/>
    <x v="222"/>
    <x v="2"/>
    <x v="2"/>
    <s v="Максимальный потребляемый ток в режиме нагрева, А"/>
    <n v="13.31"/>
    <x v="91"/>
    <s v="13.31"/>
    <s v="13.31"/>
    <x v="0"/>
  </r>
  <r>
    <n v="228"/>
    <s v="Наружные блоки мульти сплит-системы серии MULTI GRIDA EU ERP INVERTER 3RGR-24HN/OUT"/>
    <x v="222"/>
    <x v="222"/>
    <x v="2"/>
    <x v="2"/>
    <s v="Потребляемая мощность в режиме нагрева, кВт"/>
    <s v="2.230 (0.60 - 3.00)"/>
    <x v="18"/>
    <s v="2.230 (0.60 - 3.00)"/>
    <n v="2.23"/>
    <x v="1"/>
  </r>
  <r>
    <n v="228"/>
    <s v="Наружные блоки мульти сплит-системы серии MULTI GRIDA EU ERP INVERTER 3RGR-24HN/OUT"/>
    <x v="222"/>
    <x v="222"/>
    <x v="2"/>
    <x v="2"/>
    <s v="Номинальный потребляемая мощность в режиме нагрева, кВт"/>
    <n v="2.23"/>
    <x v="143"/>
    <s v="2.23"/>
    <s v="2.23"/>
    <x v="0"/>
  </r>
  <r>
    <n v="228"/>
    <s v="Наружные блоки мульти сплит-системы серии MULTI GRIDA EU ERP INVERTER 3RGR-24HN/OUT"/>
    <x v="222"/>
    <x v="222"/>
    <x v="2"/>
    <x v="2"/>
    <s v="Минимальная потребляемая мощность в режиме нагрева, кВт"/>
    <n v="0.6"/>
    <x v="93"/>
    <s v="0.6"/>
    <s v="0.6"/>
    <x v="0"/>
  </r>
  <r>
    <n v="228"/>
    <s v="Наружные блоки мульти сплит-системы серии MULTI GRIDA EU ERP INVERTER 3RGR-24HN/OUT"/>
    <x v="222"/>
    <x v="222"/>
    <x v="2"/>
    <x v="2"/>
    <s v="Максимальная потребляемая мощность в режиме нагрева, кВт"/>
    <n v="3"/>
    <x v="94"/>
    <s v="3"/>
    <s v="3"/>
    <x v="0"/>
  </r>
  <r>
    <n v="228"/>
    <s v="Наружные блоки мульти сплит-системы серии MULTI GRIDA EU ERP INVERTER 3RGR-24HN/OUT"/>
    <x v="222"/>
    <x v="222"/>
    <x v="2"/>
    <x v="2"/>
    <s v="Коэффициент энергоэффективности COP, Вт/Вт"/>
    <n v="3.86"/>
    <x v="19"/>
    <s v="3.86"/>
    <s v="3.86"/>
    <x v="0"/>
  </r>
  <r>
    <n v="228"/>
    <s v="Наружные блоки мульти сплит-системы серии MULTI GRIDA EU ERP INVERTER 3RGR-24HN/OUT"/>
    <x v="222"/>
    <x v="222"/>
    <x v="2"/>
    <x v="2"/>
    <s v="Коэффициент энергоэффективности SCOP (усредненный), Вт/Вт"/>
    <n v="4.2"/>
    <x v="20"/>
    <s v="4.2"/>
    <s v="4.2"/>
    <x v="0"/>
  </r>
  <r>
    <n v="228"/>
    <s v="Наружные блоки мульти сплит-системы серии MULTI GRIDA EU ERP INVERTER 3RGR-24HN/OUT"/>
    <x v="222"/>
    <x v="222"/>
    <x v="2"/>
    <x v="2"/>
    <s v="Класс энергоэффективности COP (нагрев)"/>
    <s v="A"/>
    <x v="21"/>
    <s v="A"/>
    <s v="A"/>
    <x v="0"/>
  </r>
  <r>
    <n v="228"/>
    <s v="Наружные блоки мульти сплит-системы серии MULTI GRIDA EU ERP INVERTER 3RGR-24HN/OUT"/>
    <x v="222"/>
    <x v="222"/>
    <x v="2"/>
    <x v="2"/>
    <s v="Класс сезонной энергоэффективности SCOP (нагрев, усредненный)"/>
    <s v="A+"/>
    <x v="22"/>
    <s v="A+"/>
    <s v="A+"/>
    <x v="0"/>
  </r>
  <r>
    <n v="228"/>
    <s v="Наружные блоки мульти сплит-системы серии MULTI GRIDA EU ERP INVERTER 3RGR-24HN/OUT"/>
    <x v="222"/>
    <x v="222"/>
    <x v="2"/>
    <x v="2"/>
    <s v="Электропитание, В/Гц/Ф"/>
    <s v="220-240/50/1"/>
    <x v="23"/>
    <s v="220-240/50/1"/>
    <s v="220-240/50/1"/>
    <x v="1"/>
  </r>
  <r>
    <n v="228"/>
    <s v="Наружные блоки мульти сплит-системы серии MULTI GRIDA EU ERP INVERTER 3RGR-24HN/OUT"/>
    <x v="222"/>
    <x v="222"/>
    <x v="2"/>
    <x v="2"/>
    <s v="Напряжение электропитания, В"/>
    <s v="220-240"/>
    <x v="144"/>
    <s v="220-240"/>
    <s v="220-240"/>
    <x v="0"/>
  </r>
  <r>
    <n v="228"/>
    <s v="Наружные блоки мульти сплит-системы серии MULTI GRIDA EU ERP INVERTER 3RGR-24HN/OUT"/>
    <x v="222"/>
    <x v="222"/>
    <x v="2"/>
    <x v="2"/>
    <s v="Частота электропитания, Гц"/>
    <n v="50"/>
    <x v="145"/>
    <s v="50"/>
    <s v="50"/>
    <x v="0"/>
  </r>
  <r>
    <n v="228"/>
    <s v="Наружные блоки мульти сплит-системы серии MULTI GRIDA EU ERP INVERTER 3RGR-24HN/OUT"/>
    <x v="222"/>
    <x v="222"/>
    <x v="2"/>
    <x v="2"/>
    <s v="Количество фаз электропитания, Ф"/>
    <n v="1"/>
    <x v="146"/>
    <s v="1"/>
    <s v="1"/>
    <x v="0"/>
  </r>
  <r>
    <n v="228"/>
    <s v="Наружные блоки мульти сплит-системы серии MULTI GRIDA EU ERP INVERTER 3RGR-24HN/OUT"/>
    <x v="222"/>
    <x v="222"/>
    <x v="2"/>
    <x v="2"/>
    <s v="Расход воздуха наружного блока, м&amp;lt;sup&amp;gt;3&amp;lt;/sup&amp;gt;/ч"/>
    <n v="3800"/>
    <x v="29"/>
    <s v="3800"/>
    <s v="3800"/>
    <x v="0"/>
  </r>
  <r>
    <n v="228"/>
    <s v="Наружные блоки мульти сплит-системы серии MULTI GRIDA EU ERP INVERTER 3RGR-24HN/OUT"/>
    <x v="222"/>
    <x v="222"/>
    <x v="2"/>
    <x v="2"/>
    <s v="Уровень шума наружного блока, дБ(А)"/>
    <n v="57"/>
    <x v="30"/>
    <s v="57"/>
    <s v="57"/>
    <x v="1"/>
  </r>
  <r>
    <n v="228"/>
    <s v="Наружные блоки мульти сплит-системы серии MULTI GRIDA EU ERP INVERTER 3RGR-24HN/OUT"/>
    <x v="222"/>
    <x v="222"/>
    <x v="2"/>
    <x v="2"/>
    <s v="Марка компрессора"/>
    <s v="GREE"/>
    <x v="31"/>
    <s v="GREE"/>
    <s v="GREE"/>
    <x v="1"/>
  </r>
  <r>
    <n v="228"/>
    <s v="Наружные блоки мульти сплит-системы серии MULTI GRIDA EU ERP INVERTER 3RGR-24HN/OUT"/>
    <x v="222"/>
    <x v="222"/>
    <x v="2"/>
    <x v="2"/>
    <s v="Тип компрессора"/>
    <s v="Ротационный"/>
    <x v="32"/>
    <s v="Ротационный"/>
    <s v="Ротационный"/>
    <x v="0"/>
  </r>
  <r>
    <n v="228"/>
    <s v="Наружные блоки мульти сплит-системы серии MULTI GRIDA EU ERP INVERTER 3RGR-24HN/OUT"/>
    <x v="222"/>
    <x v="222"/>
    <x v="2"/>
    <x v="2"/>
    <s v="Модель компрессора"/>
    <s v="QXFS-M180zX170"/>
    <x v="185"/>
    <s v="QXFS-M180zX170"/>
    <s v="QXFS-M180zX170"/>
    <x v="1"/>
  </r>
  <r>
    <n v="228"/>
    <s v="Наружные блоки мульти сплит-системы серии MULTI GRIDA EU ERP INVERTER 3RGR-24HN/OUT"/>
    <x v="222"/>
    <x v="222"/>
    <x v="2"/>
    <x v="2"/>
    <s v="Тип хладагента"/>
    <s v="R32"/>
    <x v="33"/>
    <s v="R32"/>
    <s v="R32"/>
    <x v="1"/>
  </r>
  <r>
    <n v="228"/>
    <s v="Наружные блоки мульти сплит-системы серии MULTI GRIDA EU ERP INVERTER 3RGR-24HN/OUT"/>
    <x v="222"/>
    <x v="222"/>
    <x v="2"/>
    <x v="2"/>
    <s v="Заводская заправка хладагента, г"/>
    <n v="1700"/>
    <x v="34"/>
    <s v="1700"/>
    <s v="1700"/>
    <x v="1"/>
  </r>
  <r>
    <n v="228"/>
    <s v="Наружные блоки мульти сплит-системы серии MULTI GRIDA EU ERP INVERTER 3RGR-24HN/OUT"/>
    <x v="222"/>
    <x v="222"/>
    <x v="2"/>
    <x v="2"/>
    <s v="Дозаправка хладагента (сверх номинальной длины трассы), г/м"/>
    <n v="20"/>
    <x v="103"/>
    <s v="20"/>
    <s v="20"/>
    <x v="0"/>
  </r>
  <r>
    <n v="228"/>
    <s v="Наружные блоки мульти сплит-системы серии MULTI GRIDA EU ERP INVERTER 3RGR-24HN/OUT"/>
    <x v="222"/>
    <x v="222"/>
    <x v="2"/>
    <x v="2"/>
    <s v="Габаритные размеры наружного блока (ШхВхГ), мм"/>
    <s v="889x654x340"/>
    <x v="36"/>
    <s v="889 x 654 x 340"/>
    <s v="889 x 654 x 340"/>
    <x v="1"/>
  </r>
  <r>
    <n v="228"/>
    <s v="Наружные блоки мульти сплит-системы серии MULTI GRIDA EU ERP INVERTER 3RGR-24HN/OUT"/>
    <x v="222"/>
    <x v="222"/>
    <x v="2"/>
    <x v="2"/>
    <s v="Ширина наружного блока, мм"/>
    <n v="889"/>
    <x v="107"/>
    <s v="889"/>
    <s v="889"/>
    <x v="0"/>
  </r>
  <r>
    <n v="228"/>
    <s v="Наружные блоки мульти сплит-системы серии MULTI GRIDA EU ERP INVERTER 3RGR-24HN/OUT"/>
    <x v="222"/>
    <x v="222"/>
    <x v="2"/>
    <x v="2"/>
    <s v="Высота наружного блока, мм"/>
    <n v="654"/>
    <x v="108"/>
    <s v="654"/>
    <s v="654"/>
    <x v="0"/>
  </r>
  <r>
    <n v="228"/>
    <s v="Наружные блоки мульти сплит-системы серии MULTI GRIDA EU ERP INVERTER 3RGR-24HN/OUT"/>
    <x v="222"/>
    <x v="222"/>
    <x v="2"/>
    <x v="2"/>
    <s v="Глубина наружного блока, мм"/>
    <n v="340"/>
    <x v="109"/>
    <s v="340"/>
    <s v="340"/>
    <x v="0"/>
  </r>
  <r>
    <n v="228"/>
    <s v="Наружные блоки мульти сплит-системы серии MULTI GRIDA EU ERP INVERTER 3RGR-24HN/OUT"/>
    <x v="222"/>
    <x v="222"/>
    <x v="2"/>
    <x v="2"/>
    <s v="Габаритные размеры наружного блока в упаковке (ШхВхГ), мм"/>
    <s v="1032x737x456"/>
    <x v="38"/>
    <s v="1032 x 737 x 456"/>
    <s v="1032 x 737 x 456"/>
    <x v="1"/>
  </r>
  <r>
    <n v="228"/>
    <s v="Наружные блоки мульти сплит-системы серии MULTI GRIDA EU ERP INVERTER 3RGR-24HN/OUT"/>
    <x v="222"/>
    <x v="222"/>
    <x v="2"/>
    <x v="2"/>
    <s v="Ширина наружного блока в упаковке, мм"/>
    <n v="1032"/>
    <x v="113"/>
    <s v="1032"/>
    <s v="1032"/>
    <x v="0"/>
  </r>
  <r>
    <n v="228"/>
    <s v="Наружные блоки мульти сплит-системы серии MULTI GRIDA EU ERP INVERTER 3RGR-24HN/OUT"/>
    <x v="222"/>
    <x v="222"/>
    <x v="2"/>
    <x v="2"/>
    <s v="Высота наружного блока в упаковке, мм"/>
    <n v="737"/>
    <x v="114"/>
    <s v="737"/>
    <s v="737"/>
    <x v="0"/>
  </r>
  <r>
    <n v="228"/>
    <s v="Наружные блоки мульти сплит-системы серии MULTI GRIDA EU ERP INVERTER 3RGR-24HN/OUT"/>
    <x v="222"/>
    <x v="222"/>
    <x v="2"/>
    <x v="2"/>
    <s v="Глубина наружного блока в упаковке, мм"/>
    <n v="456"/>
    <x v="115"/>
    <s v="456"/>
    <s v="456"/>
    <x v="0"/>
  </r>
  <r>
    <n v="228"/>
    <s v="Наружные блоки мульти сплит-системы серии MULTI GRIDA EU ERP INVERTER 3RGR-24HN/OUT"/>
    <x v="222"/>
    <x v="222"/>
    <x v="2"/>
    <x v="2"/>
    <s v="Вес нетто наружного блока, кг"/>
    <n v="47.5"/>
    <x v="40"/>
    <s v="47.5"/>
    <s v="47.5"/>
    <x v="1"/>
  </r>
  <r>
    <n v="228"/>
    <s v="Наружные блоки мульти сплит-системы серии MULTI GRIDA EU ERP INVERTER 3RGR-24HN/OUT"/>
    <x v="222"/>
    <x v="222"/>
    <x v="2"/>
    <x v="2"/>
    <s v="Вес брутто наружного блока, кг"/>
    <n v="52"/>
    <x v="42"/>
    <s v="52"/>
    <s v="52"/>
    <x v="1"/>
  </r>
  <r>
    <n v="228"/>
    <s v="Наружные блоки мульти сплит-системы серии MULTI GRIDA EU ERP INVERTER 3RGR-24HN/OUT"/>
    <x v="222"/>
    <x v="222"/>
    <x v="2"/>
    <x v="2"/>
    <s v="Диаметр жидкостной трубы, мм (дюйм)"/>
    <s v="1/4&amp;quot; x3"/>
    <x v="43"/>
    <s v="1/4&amp;quot; x3"/>
    <s v="1/4&amp;quot; x3"/>
    <x v="1"/>
  </r>
  <r>
    <n v="228"/>
    <s v="Наружные блоки мульти сплит-системы серии MULTI GRIDA EU ERP INVERTER 3RGR-24HN/OUT"/>
    <x v="222"/>
    <x v="222"/>
    <x v="2"/>
    <x v="2"/>
    <s v="Диаметр газовой трубы, мм (дюйм)"/>
    <s v="3/8&amp;quot; x3"/>
    <x v="44"/>
    <s v="3/8&amp;quot; x3"/>
    <s v="3/8&amp;quot; x3"/>
    <x v="1"/>
  </r>
  <r>
    <n v="228"/>
    <s v="Наружные блоки мульти сплит-системы серии MULTI GRIDA EU ERP INVERTER 3RGR-24HN/OUT"/>
    <x v="222"/>
    <x v="222"/>
    <x v="2"/>
    <x v="2"/>
    <s v="Максимальная суммарная длина трассы, м"/>
    <n v="60"/>
    <x v="147"/>
    <s v="60"/>
    <s v="60"/>
    <x v="0"/>
  </r>
  <r>
    <n v="228"/>
    <s v="Наружные блоки мульти сплит-системы серии MULTI GRIDA EU ERP INVERTER 3RGR-24HN/OUT"/>
    <x v="222"/>
    <x v="222"/>
    <x v="2"/>
    <x v="2"/>
    <s v="Максимальная длина трассы от наружного блока до каждого внутреннего блока, м"/>
    <n v="20"/>
    <x v="148"/>
    <s v="20"/>
    <s v="20"/>
    <x v="0"/>
  </r>
  <r>
    <n v="228"/>
    <s v="Наружные блоки мульти сплит-системы серии MULTI GRIDA EU ERP INVERTER 3RGR-24HN/OUT"/>
    <x v="222"/>
    <x v="222"/>
    <x v="2"/>
    <x v="2"/>
    <s v="Максимальный перепад по высоте между внутренним и наружным блоками, м"/>
    <n v="15"/>
    <x v="46"/>
    <s v="15"/>
    <s v="15"/>
    <x v="1"/>
  </r>
  <r>
    <n v="228"/>
    <s v="Наружные блоки мульти сплит-системы серии MULTI GRIDA EU ERP INVERTER 3RGR-24HN/OUT"/>
    <x v="222"/>
    <x v="222"/>
    <x v="2"/>
    <x v="2"/>
    <s v="Максимальный перепад по высоте между внутренним и наружным блоками (если не задано взаимное расположение внутреннего и наружного блока), м"/>
    <n v="15"/>
    <x v="116"/>
    <s v="15"/>
    <s v="15"/>
    <x v="1"/>
  </r>
  <r>
    <n v="228"/>
    <s v="Наружные блоки мульти сплит-системы серии MULTI GRIDA EU ERP INVERTER 3RGR-24HN/OUT"/>
    <x v="222"/>
    <x v="222"/>
    <x v="2"/>
    <x v="2"/>
    <s v="Номинальная длина трассы, м"/>
    <n v="30"/>
    <x v="48"/>
    <s v="30"/>
    <s v="30"/>
    <x v="0"/>
  </r>
  <r>
    <n v="228"/>
    <s v="Наружные блоки мульти сплит-системы серии MULTI GRIDA EU ERP INVERTER 3RGR-24HN/OUT"/>
    <x v="222"/>
    <x v="222"/>
    <x v="2"/>
    <x v="2"/>
    <s v="Максимальный перепад по высоте между внутренними блоками, м"/>
    <n v="15"/>
    <x v="149"/>
    <s v="15"/>
    <s v="15"/>
    <x v="0"/>
  </r>
  <r>
    <n v="228"/>
    <s v="Наружные блоки мульти сплит-системы серии MULTI GRIDA EU ERP INVERTER 3RGR-24HN/OUT"/>
    <x v="222"/>
    <x v="222"/>
    <x v="2"/>
    <x v="2"/>
    <s v="Рабочие температурные границы наружного воздуха (охлаждение), &amp;amp;deg;C"/>
    <s v="-15 ~ 3"/>
    <x v="50"/>
    <s v="-15 ~ 3"/>
    <s v="-15 ~ 3"/>
    <x v="1"/>
  </r>
  <r>
    <n v="228"/>
    <s v="Наружные блоки мульти сплит-системы серии MULTI GRIDA EU ERP INVERTER 3RGR-24HN/OUT"/>
    <x v="222"/>
    <x v="222"/>
    <x v="2"/>
    <x v="2"/>
    <s v="Минимальная рабочая температура наружного воздуха (охлаждение), &amp;amp;deg;C"/>
    <n v="-15"/>
    <x v="117"/>
    <s v="-15"/>
    <s v="-15"/>
    <x v="0"/>
  </r>
  <r>
    <n v="228"/>
    <s v="Наружные блоки мульти сплит-системы серии MULTI GRIDA EU ERP INVERTER 3RGR-24HN/OUT"/>
    <x v="222"/>
    <x v="222"/>
    <x v="2"/>
    <x v="2"/>
    <s v="Максимальная рабочая температура наружного воздуха (охлаждение), &amp;amp;deg;C"/>
    <n v="3"/>
    <x v="118"/>
    <s v="3"/>
    <s v="3"/>
    <x v="0"/>
  </r>
  <r>
    <n v="228"/>
    <s v="Наружные блоки мульти сплит-системы серии MULTI GRIDA EU ERP INVERTER 3RGR-24HN/OUT"/>
    <x v="222"/>
    <x v="222"/>
    <x v="2"/>
    <x v="2"/>
    <s v="Рабочие температурные границы наружного воздуха (нагрев), &amp;amp;deg;C"/>
    <s v="-22 ~ +24"/>
    <x v="51"/>
    <s v="-22 ~ +24"/>
    <s v="-22 ~ +24"/>
    <x v="1"/>
  </r>
  <r>
    <n v="228"/>
    <s v="Наружные блоки мульти сплит-системы серии MULTI GRIDA EU ERP INVERTER 3RGR-24HN/OUT"/>
    <x v="222"/>
    <x v="222"/>
    <x v="2"/>
    <x v="2"/>
    <s v="Минимальная рабочая температура наружного воздуха (нагрев), &amp;amp;deg;C"/>
    <n v="-22"/>
    <x v="119"/>
    <s v="-22"/>
    <s v="-22"/>
    <x v="0"/>
  </r>
  <r>
    <n v="228"/>
    <s v="Наружные блоки мульти сплит-системы серии MULTI GRIDA EU ERP INVERTER 3RGR-24HN/OUT"/>
    <x v="222"/>
    <x v="222"/>
    <x v="2"/>
    <x v="2"/>
    <s v="Максимальная рабочая температура наружного воздуха (нагрев), &amp;amp;deg;C"/>
    <n v="24"/>
    <x v="120"/>
    <s v="24"/>
    <s v="24"/>
    <x v="0"/>
  </r>
  <r>
    <n v="228"/>
    <s v="Наружные блоки мульти сплит-системы серии MULTI GRIDA EU ERP INVERTER 3RGR-24HN/OUT"/>
    <x v="222"/>
    <x v="222"/>
    <x v="2"/>
    <x v="2"/>
    <s v="Необходим блок-раcпределитель"/>
    <s v="Нет"/>
    <x v="150"/>
    <s v="Нет"/>
    <s v="нет"/>
    <x v="0"/>
  </r>
  <r>
    <n v="228"/>
    <s v="Наружные блоки мульти сплит-системы серии MULTI GRIDA EU ERP INVERTER 3RGR-24HN/OUT"/>
    <x v="222"/>
    <x v="222"/>
    <x v="2"/>
    <x v="2"/>
    <s v="Минимальное количество подключаемых внутренних блоков, шт"/>
    <n v="1"/>
    <x v="151"/>
    <s v="1"/>
    <s v="1"/>
    <x v="0"/>
  </r>
  <r>
    <n v="228"/>
    <s v="Наружные блоки мульти сплит-системы серии MULTI GRIDA EU ERP INVERTER 3RGR-24HN/OUT"/>
    <x v="222"/>
    <x v="222"/>
    <x v="2"/>
    <x v="2"/>
    <s v="Максимальное количество подключаемых внутренних блоков, шт"/>
    <n v="3"/>
    <x v="152"/>
    <s v="3"/>
    <s v="3"/>
    <x v="0"/>
  </r>
  <r>
    <n v="228"/>
    <s v="Наружные блоки мульти сплит-системы серии MULTI GRIDA EU ERP INVERTER 3RGR-24HN/OUT"/>
    <x v="222"/>
    <x v="222"/>
    <x v="2"/>
    <x v="2"/>
    <s v="Подключение электропитания"/>
    <s v="Наружный блок"/>
    <x v="52"/>
    <s v="Наружный блок"/>
    <s v="Наружный блок"/>
    <x v="0"/>
  </r>
  <r>
    <n v="228"/>
    <s v="Наружные блоки мульти сплит-системы серии MULTI GRIDA EU ERP INVERTER 3RGR-24HN/OUT"/>
    <x v="222"/>
    <x v="222"/>
    <x v="2"/>
    <x v="2"/>
    <s v="Межблочный кабель, мм&amp;lt;sup&amp;gt;2&amp;lt;/sup&amp;gt;"/>
    <s v="4*1,5 x3"/>
    <x v="53"/>
    <s v="4*1.5 x3"/>
    <s v="4*1.5 x3"/>
    <x v="0"/>
  </r>
  <r>
    <n v="228"/>
    <s v="Наружные блоки мульти сплит-системы серии MULTI GRIDA EU ERP INVERTER 3RGR-24HN/OUT"/>
    <x v="222"/>
    <x v="222"/>
    <x v="2"/>
    <x v="2"/>
    <s v="Максимальная потребляемая мощность, кВт"/>
    <n v="3.4"/>
    <x v="56"/>
    <s v="3.4"/>
    <s v="3.4"/>
    <x v="0"/>
  </r>
  <r>
    <n v="228"/>
    <s v="Наружные блоки мульти сплит-системы серии MULTI GRIDA EU ERP INVERTER 3RGR-24HN/OUT"/>
    <x v="222"/>
    <x v="222"/>
    <x v="2"/>
    <x v="2"/>
    <s v="Максимальный потребляемый ток, А"/>
    <n v="15"/>
    <x v="57"/>
    <s v="15"/>
    <s v="15"/>
    <x v="0"/>
  </r>
  <r>
    <n v="228"/>
    <s v="Наружные блоки мульти сплит-системы серии MULTI GRIDA EU ERP INVERTER 3RGR-24HN/OUT"/>
    <x v="222"/>
    <x v="222"/>
    <x v="2"/>
    <x v="2"/>
    <s v="Класс пылевлагозащиты, наружный блок"/>
    <s v="IPX4"/>
    <x v="122"/>
    <s v="IPX4"/>
    <s v="IPX4"/>
    <x v="0"/>
  </r>
  <r>
    <n v="228"/>
    <s v="Наружные блоки мульти сплит-системы серии MULTI GRIDA EU ERP INVERTER 3RGR-24HN/OUT"/>
    <x v="222"/>
    <x v="222"/>
    <x v="2"/>
    <x v="2"/>
    <s v="Класс электрозащиты, наружный блок"/>
    <s v="I класс"/>
    <x v="124"/>
    <s v="I класс"/>
    <s v="I класс"/>
    <x v="0"/>
  </r>
  <r>
    <n v="228"/>
    <s v="Наружные блоки мульти сплит-системы серии MULTI GRIDA EU ERP INVERTER 3RGR-24HN/OUT"/>
    <x v="222"/>
    <x v="222"/>
    <x v="2"/>
    <x v="2"/>
    <s v="Монтажный размер наружного блока, мм"/>
    <s v="570*371"/>
    <x v="60"/>
    <s v="570*371"/>
    <s v="570*371"/>
    <x v="0"/>
  </r>
  <r>
    <n v="228"/>
    <s v="Наружные блоки мульти сплит-системы серии MULTI GRIDA EU ERP INVERTER 3RGR-24HN/OUT"/>
    <x v="222"/>
    <x v="222"/>
    <x v="2"/>
    <x v="2"/>
    <s v="Страна производства"/>
    <s v="КНР"/>
    <x v="61"/>
    <s v="КНР"/>
    <s v="КНР"/>
    <x v="0"/>
  </r>
  <r>
    <n v="228"/>
    <s v="Наружные блоки мульти сплит-системы серии MULTI GRIDA EU ERP INVERTER 3RGR-24HN/OUT"/>
    <x v="222"/>
    <x v="222"/>
    <x v="2"/>
    <x v="2"/>
    <s v="Срок гарантии, мес"/>
    <n v="36"/>
    <x v="62"/>
    <s v="36"/>
    <s v="36"/>
    <x v="0"/>
  </r>
  <r>
    <n v="228"/>
    <s v="Наружные блоки мульти сплит-системы серии MULTI GRIDA EU ERP INVERTER 3RGR-24HN/OUT"/>
    <x v="222"/>
    <x v="222"/>
    <x v="2"/>
    <x v="2"/>
    <s v="Цвет наружного блока"/>
    <s v="Белый"/>
    <x v="64"/>
    <s v="Белый"/>
    <s v="Белый"/>
    <x v="0"/>
  </r>
  <r>
    <n v="228"/>
    <s v="Наружные блоки мульти сплит-системы серии MULTI GRIDA EU ERP INVERTER 3RGR-24HN/OUT"/>
    <x v="222"/>
    <x v="222"/>
    <x v="2"/>
    <x v="2"/>
    <s v="Тип дросселирующего устройства"/>
    <s v="ЭРВ"/>
    <x v="65"/>
    <s v="ЭРВ"/>
    <s v="ЭРВ"/>
    <x v="0"/>
  </r>
  <r>
    <n v="229"/>
    <s v="Наружные блоки серии MULTI FLEXI EU ERP UPGRADE 2RMN-14HN/OUT "/>
    <x v="223"/>
    <x v="223"/>
    <x v="2"/>
    <x v="2"/>
    <s v="Модель наружного блока"/>
    <s v="2RMN-14HN/OUT "/>
    <x v="2"/>
    <s v="2RMN-14HN/OUT "/>
    <s v="2RMN-14HN/OUT "/>
    <x v="0"/>
  </r>
  <r>
    <n v="229"/>
    <s v="Наружные блоки серии MULTI FLEXI EU ERP UPGRADE 2RMN-14HN/OUT "/>
    <x v="223"/>
    <x v="223"/>
    <x v="2"/>
    <x v="2"/>
    <s v="Инверторная технология"/>
    <s v="да"/>
    <x v="3"/>
    <s v="да"/>
    <s v="да"/>
    <x v="1"/>
  </r>
  <r>
    <n v="229"/>
    <s v="Наружные блоки серии MULTI FLEXI EU ERP UPGRADE 2RMN-14HN/OUT "/>
    <x v="223"/>
    <x v="223"/>
    <x v="2"/>
    <x v="2"/>
    <s v="Серия"/>
    <s v="MULTI FLEXI EU ERP"/>
    <x v="4"/>
    <s v="MULTI FLEXI EU ERP"/>
    <s v="MULTI FLEXI EU ERP"/>
    <x v="0"/>
  </r>
  <r>
    <n v="229"/>
    <s v="Наружные блоки серии MULTI FLEXI EU ERP UPGRADE 2RMN-14HN/OUT "/>
    <x v="223"/>
    <x v="223"/>
    <x v="2"/>
    <x v="2"/>
    <s v="Эффективен для помещ. площадью до, м"/>
    <n v="41"/>
    <x v="6"/>
    <s v="41"/>
    <s v="41"/>
    <x v="1"/>
  </r>
  <r>
    <n v="229"/>
    <s v="Наружные блоки серии MULTI FLEXI EU ERP UPGRADE 2RMN-14HN/OUT "/>
    <x v="223"/>
    <x v="223"/>
    <x v="2"/>
    <x v="2"/>
    <s v="Холодопроизводительность, kBTU"/>
    <n v="14"/>
    <x v="7"/>
    <s v="14"/>
    <s v="14"/>
    <x v="0"/>
  </r>
  <r>
    <n v="229"/>
    <s v="Наружные блоки серии MULTI FLEXI EU ERP UPGRADE 2RMN-14HN/OUT "/>
    <x v="223"/>
    <x v="223"/>
    <x v="2"/>
    <x v="2"/>
    <s v="Холодопроизводительность, кВт"/>
    <s v="4.10 (1.47 - 4.84)"/>
    <x v="8"/>
    <s v="4.10 (1.47 - 4.84)"/>
    <n v="4.0999999999999996"/>
    <x v="1"/>
  </r>
  <r>
    <n v="229"/>
    <s v="Наружные блоки серии MULTI FLEXI EU ERP UPGRADE 2RMN-14HN/OUT "/>
    <x v="223"/>
    <x v="223"/>
    <x v="2"/>
    <x v="2"/>
    <s v="Номинальная холодопроизводительность, кВт"/>
    <n v="4.0999999999999996"/>
    <x v="76"/>
    <s v="4.1"/>
    <s v="4.1"/>
    <x v="0"/>
  </r>
  <r>
    <n v="229"/>
    <s v="Наружные блоки серии MULTI FLEXI EU ERP UPGRADE 2RMN-14HN/OUT "/>
    <x v="223"/>
    <x v="223"/>
    <x v="2"/>
    <x v="2"/>
    <s v="Минимальная холодопроизводительность, кВт"/>
    <n v="1.47"/>
    <x v="77"/>
    <s v="1.47"/>
    <s v="1.47"/>
    <x v="0"/>
  </r>
  <r>
    <n v="229"/>
    <s v="Наружные блоки серии MULTI FLEXI EU ERP UPGRADE 2RMN-14HN/OUT "/>
    <x v="223"/>
    <x v="223"/>
    <x v="2"/>
    <x v="2"/>
    <s v="Максимальная холодопроизводительность, кВт"/>
    <n v="4.84"/>
    <x v="78"/>
    <s v="4.84"/>
    <s v="4.84"/>
    <x v="0"/>
  </r>
  <r>
    <n v="229"/>
    <s v="Наружные блоки серии MULTI FLEXI EU ERP UPGRADE 2RMN-14HN/OUT "/>
    <x v="223"/>
    <x v="223"/>
    <x v="2"/>
    <x v="2"/>
    <s v="Потребляемый ток в режиме охлаждения, А"/>
    <s v="5.80 (1.00 - 7.20)"/>
    <x v="9"/>
    <s v="5.80 (1.00 - 7.20)"/>
    <n v="5.8"/>
    <x v="1"/>
  </r>
  <r>
    <n v="229"/>
    <s v="Наружные блоки серии MULTI FLEXI EU ERP UPGRADE 2RMN-14HN/OUT "/>
    <x v="223"/>
    <x v="223"/>
    <x v="2"/>
    <x v="2"/>
    <s v="Номинальный потребляемый ток в режиме охлаждения, А"/>
    <n v="5.8"/>
    <x v="79"/>
    <s v="5.8"/>
    <s v="5.8"/>
    <x v="0"/>
  </r>
  <r>
    <n v="229"/>
    <s v="Наружные блоки серии MULTI FLEXI EU ERP UPGRADE 2RMN-14HN/OUT "/>
    <x v="223"/>
    <x v="223"/>
    <x v="2"/>
    <x v="2"/>
    <s v="Минимальный потребляемый ток в режиме охлаждения, А"/>
    <n v="1"/>
    <x v="80"/>
    <s v="1"/>
    <s v="1"/>
    <x v="0"/>
  </r>
  <r>
    <n v="229"/>
    <s v="Наружные блоки серии MULTI FLEXI EU ERP UPGRADE 2RMN-14HN/OUT "/>
    <x v="223"/>
    <x v="223"/>
    <x v="2"/>
    <x v="2"/>
    <s v="Максимальный потребляемый ток в режиме охлаждения, А"/>
    <n v="7.2"/>
    <x v="81"/>
    <s v="7.2"/>
    <s v="7.2"/>
    <x v="0"/>
  </r>
  <r>
    <n v="229"/>
    <s v="Наружные блоки серии MULTI FLEXI EU ERP UPGRADE 2RMN-14HN/OUT "/>
    <x v="223"/>
    <x v="223"/>
    <x v="2"/>
    <x v="2"/>
    <s v="Потребляемая мощность в режиме охлаждения, кВт"/>
    <s v="1.270 (0.10 -1.65)"/>
    <x v="10"/>
    <s v="1.270 (0.10 -1.65)"/>
    <n v="1.27"/>
    <x v="1"/>
  </r>
  <r>
    <n v="229"/>
    <s v="Наружные блоки серии MULTI FLEXI EU ERP UPGRADE 2RMN-14HN/OUT "/>
    <x v="223"/>
    <x v="223"/>
    <x v="2"/>
    <x v="2"/>
    <s v="Номинальная потребляемая мощность в режиме охлаждения, кВт"/>
    <n v="1.27"/>
    <x v="82"/>
    <s v="1.27"/>
    <s v="1.27"/>
    <x v="0"/>
  </r>
  <r>
    <n v="229"/>
    <s v="Наружные блоки серии MULTI FLEXI EU ERP UPGRADE 2RMN-14HN/OUT "/>
    <x v="223"/>
    <x v="223"/>
    <x v="2"/>
    <x v="2"/>
    <s v="Минимальная потребляемая мощность в режиме охлаждения, кВт"/>
    <n v="0.1"/>
    <x v="83"/>
    <s v="0.1"/>
    <s v="0.1"/>
    <x v="0"/>
  </r>
  <r>
    <n v="229"/>
    <s v="Наружные блоки серии MULTI FLEXI EU ERP UPGRADE 2RMN-14HN/OUT "/>
    <x v="223"/>
    <x v="223"/>
    <x v="2"/>
    <x v="2"/>
    <s v="Максимальная потребляемая мощность в режиме охлаждения, кВт"/>
    <n v="1.65"/>
    <x v="84"/>
    <s v="1.65"/>
    <s v="1.65"/>
    <x v="0"/>
  </r>
  <r>
    <n v="229"/>
    <s v="Наружные блоки серии MULTI FLEXI EU ERP UPGRADE 2RMN-14HN/OUT "/>
    <x v="223"/>
    <x v="223"/>
    <x v="2"/>
    <x v="2"/>
    <s v="Коэффициент энергоэффективности EER, Вт/Вт"/>
    <n v="3.23"/>
    <x v="11"/>
    <s v="3.23"/>
    <s v="3.23"/>
    <x v="0"/>
  </r>
  <r>
    <n v="229"/>
    <s v="Наружные блоки серии MULTI FLEXI EU ERP UPGRADE 2RMN-14HN/OUT "/>
    <x v="223"/>
    <x v="223"/>
    <x v="2"/>
    <x v="2"/>
    <s v="Коэффициент сезонной энергоэффективности SEER, Вт/Вт"/>
    <n v="6.8"/>
    <x v="12"/>
    <s v="6.8"/>
    <s v="6.8"/>
    <x v="0"/>
  </r>
  <r>
    <n v="229"/>
    <s v="Наружные блоки серии MULTI FLEXI EU ERP UPGRADE 2RMN-14HN/OUT "/>
    <x v="223"/>
    <x v="223"/>
    <x v="2"/>
    <x v="2"/>
    <s v="Класс энергоэффективности EER (охлаждение)"/>
    <s v="A"/>
    <x v="13"/>
    <s v="A"/>
    <s v="A"/>
    <x v="0"/>
  </r>
  <r>
    <n v="229"/>
    <s v="Наружные блоки серии MULTI FLEXI EU ERP UPGRADE 2RMN-14HN/OUT "/>
    <x v="223"/>
    <x v="223"/>
    <x v="2"/>
    <x v="2"/>
    <s v="Класс сезонной энергоэффективности SEER (охлаждение)"/>
    <s v="A++"/>
    <x v="14"/>
    <s v="A++"/>
    <s v="A++"/>
    <x v="0"/>
  </r>
  <r>
    <n v="229"/>
    <s v="Наружные блоки серии MULTI FLEXI EU ERP UPGRADE 2RMN-14HN/OUT "/>
    <x v="223"/>
    <x v="223"/>
    <x v="2"/>
    <x v="2"/>
    <s v="Теплопроизводительность, kBTU"/>
    <n v="15"/>
    <x v="15"/>
    <s v="15"/>
    <s v="15"/>
    <x v="0"/>
  </r>
  <r>
    <n v="229"/>
    <s v="Наружные блоки серии MULTI FLEXI EU ERP UPGRADE 2RMN-14HN/OUT "/>
    <x v="223"/>
    <x v="223"/>
    <x v="2"/>
    <x v="2"/>
    <s v="Теплопроизводительность, кВт"/>
    <s v="4.40 (1.61 - 4.84)"/>
    <x v="16"/>
    <s v="4.40 (1.61 - 4.84)"/>
    <n v="4.4000000000000004"/>
    <x v="1"/>
  </r>
  <r>
    <n v="229"/>
    <s v="Наружные блоки серии MULTI FLEXI EU ERP UPGRADE 2RMN-14HN/OUT "/>
    <x v="223"/>
    <x v="223"/>
    <x v="2"/>
    <x v="2"/>
    <s v="Номинальная теплопроизводительность, кВт"/>
    <n v="4.4000000000000004"/>
    <x v="86"/>
    <s v="4.4"/>
    <s v="4.4"/>
    <x v="0"/>
  </r>
  <r>
    <n v="229"/>
    <s v="Наружные блоки серии MULTI FLEXI EU ERP UPGRADE 2RMN-14HN/OUT "/>
    <x v="223"/>
    <x v="223"/>
    <x v="2"/>
    <x v="2"/>
    <s v="Минимальная теплопроизводительность, кВт"/>
    <n v="1.61"/>
    <x v="87"/>
    <s v="1.61"/>
    <s v="1.61"/>
    <x v="0"/>
  </r>
  <r>
    <n v="229"/>
    <s v="Наружные блоки серии MULTI FLEXI EU ERP UPGRADE 2RMN-14HN/OUT "/>
    <x v="223"/>
    <x v="223"/>
    <x v="2"/>
    <x v="2"/>
    <s v="Максимальная теплопроизводительность, кВт"/>
    <n v="4.84"/>
    <x v="88"/>
    <s v="4.84"/>
    <s v="4.84"/>
    <x v="0"/>
  </r>
  <r>
    <n v="229"/>
    <s v="Наружные блоки серии MULTI FLEXI EU ERP UPGRADE 2RMN-14HN/OUT "/>
    <x v="223"/>
    <x v="223"/>
    <x v="2"/>
    <x v="2"/>
    <s v="Потребляемый ток в режиме нагрева, А"/>
    <s v="5.40 (1.80 - 7.15)"/>
    <x v="17"/>
    <s v="5.40 (1.80 - 7.15)"/>
    <n v="5.4"/>
    <x v="1"/>
  </r>
  <r>
    <n v="229"/>
    <s v="Наружные блоки серии MULTI FLEXI EU ERP UPGRADE 2RMN-14HN/OUT "/>
    <x v="223"/>
    <x v="223"/>
    <x v="2"/>
    <x v="2"/>
    <s v="Номинальный потребляемый ток в режиме нагрева, А"/>
    <n v="5.4"/>
    <x v="89"/>
    <s v="5.4"/>
    <s v="5.4"/>
    <x v="0"/>
  </r>
  <r>
    <n v="229"/>
    <s v="Наружные блоки серии MULTI FLEXI EU ERP UPGRADE 2RMN-14HN/OUT "/>
    <x v="223"/>
    <x v="223"/>
    <x v="2"/>
    <x v="2"/>
    <s v="Минимальный потребляемый ток в режиме нагрева, А"/>
    <n v="1.8"/>
    <x v="90"/>
    <s v="1.8"/>
    <s v="1.8"/>
    <x v="0"/>
  </r>
  <r>
    <n v="229"/>
    <s v="Наружные блоки серии MULTI FLEXI EU ERP UPGRADE 2RMN-14HN/OUT "/>
    <x v="223"/>
    <x v="223"/>
    <x v="2"/>
    <x v="2"/>
    <s v="Максимальный потребляемый ток в режиме нагрева, А"/>
    <n v="7.15"/>
    <x v="91"/>
    <s v="7.15"/>
    <s v="7.15"/>
    <x v="0"/>
  </r>
  <r>
    <n v="229"/>
    <s v="Наружные блоки серии MULTI FLEXI EU ERP UPGRADE 2RMN-14HN/OUT "/>
    <x v="223"/>
    <x v="223"/>
    <x v="2"/>
    <x v="2"/>
    <s v="Потребляемая мощность в режиме нагрева, кВт"/>
    <s v="1.185 (0.22 - 1.62)"/>
    <x v="18"/>
    <s v="1.185 (0.22 - 1.62)"/>
    <n v="1.1850000000000001"/>
    <x v="1"/>
  </r>
  <r>
    <n v="229"/>
    <s v="Наружные блоки серии MULTI FLEXI EU ERP UPGRADE 2RMN-14HN/OUT "/>
    <x v="223"/>
    <x v="223"/>
    <x v="2"/>
    <x v="2"/>
    <s v="Номинальный потребляемая мощность в режиме нагрева, кВт"/>
    <n v="1.1850000000000001"/>
    <x v="143"/>
    <s v="1.185"/>
    <s v="1.185"/>
    <x v="0"/>
  </r>
  <r>
    <n v="229"/>
    <s v="Наружные блоки серии MULTI FLEXI EU ERP UPGRADE 2RMN-14HN/OUT "/>
    <x v="223"/>
    <x v="223"/>
    <x v="2"/>
    <x v="2"/>
    <s v="Минимальная потребляемая мощность в режиме нагрева, кВт"/>
    <n v="0.22"/>
    <x v="93"/>
    <s v="0.22"/>
    <s v="0.22"/>
    <x v="0"/>
  </r>
  <r>
    <n v="229"/>
    <s v="Наружные блоки серии MULTI FLEXI EU ERP UPGRADE 2RMN-14HN/OUT "/>
    <x v="223"/>
    <x v="223"/>
    <x v="2"/>
    <x v="2"/>
    <s v="Максимальная потребляемая мощность в режиме нагрева, кВт"/>
    <n v="1.62"/>
    <x v="94"/>
    <s v="1.62"/>
    <s v="1.62"/>
    <x v="0"/>
  </r>
  <r>
    <n v="229"/>
    <s v="Наружные блоки серии MULTI FLEXI EU ERP UPGRADE 2RMN-14HN/OUT "/>
    <x v="223"/>
    <x v="223"/>
    <x v="2"/>
    <x v="2"/>
    <s v="Коэффициент энергоэффективности COP, Вт/Вт"/>
    <n v="3.71"/>
    <x v="19"/>
    <s v="3.71"/>
    <s v="3.71"/>
    <x v="0"/>
  </r>
  <r>
    <n v="229"/>
    <s v="Наружные блоки серии MULTI FLEXI EU ERP UPGRADE 2RMN-14HN/OUT "/>
    <x v="223"/>
    <x v="223"/>
    <x v="2"/>
    <x v="2"/>
    <s v="Коэффициент энергоэффективности SCOP (усредненный), Вт/Вт"/>
    <n v="4"/>
    <x v="20"/>
    <s v="4"/>
    <s v="4"/>
    <x v="0"/>
  </r>
  <r>
    <n v="229"/>
    <s v="Наружные блоки серии MULTI FLEXI EU ERP UPGRADE 2RMN-14HN/OUT "/>
    <x v="223"/>
    <x v="223"/>
    <x v="2"/>
    <x v="2"/>
    <s v="Коэффициент энергоэффективности SCOP (теплый), Вт/Вт"/>
    <n v="5.0999999999999996"/>
    <x v="229"/>
    <s v="5.1"/>
    <s v="5.1"/>
    <x v="0"/>
  </r>
  <r>
    <n v="229"/>
    <s v="Наружные блоки серии MULTI FLEXI EU ERP UPGRADE 2RMN-14HN/OUT "/>
    <x v="223"/>
    <x v="223"/>
    <x v="2"/>
    <x v="2"/>
    <s v="Класс энергоэффективности COP (нагрев)"/>
    <s v="A"/>
    <x v="21"/>
    <s v="A"/>
    <s v="A"/>
    <x v="0"/>
  </r>
  <r>
    <n v="229"/>
    <s v="Наружные блоки серии MULTI FLEXI EU ERP UPGRADE 2RMN-14HN/OUT "/>
    <x v="223"/>
    <x v="223"/>
    <x v="2"/>
    <x v="2"/>
    <s v="Класс сезонной энергоэффективности SCOP (нагрев, усредненный)"/>
    <s v="A+"/>
    <x v="22"/>
    <s v="A+"/>
    <s v="A+"/>
    <x v="0"/>
  </r>
  <r>
    <n v="229"/>
    <s v="Наружные блоки серии MULTI FLEXI EU ERP UPGRADE 2RMN-14HN/OUT "/>
    <x v="223"/>
    <x v="223"/>
    <x v="2"/>
    <x v="2"/>
    <s v="Класс сезонной энергоэффективности SCOP (нагрев, теплый)"/>
    <s v="A+++"/>
    <x v="196"/>
    <s v="A+++"/>
    <s v="A+++"/>
    <x v="0"/>
  </r>
  <r>
    <n v="229"/>
    <s v="Наружные блоки серии MULTI FLEXI EU ERP UPGRADE 2RMN-14HN/OUT "/>
    <x v="223"/>
    <x v="223"/>
    <x v="2"/>
    <x v="2"/>
    <s v="Электропитание, В/Гц/Ф"/>
    <s v="220-240/50/1"/>
    <x v="23"/>
    <s v="220-240/50/1"/>
    <s v="220-240/50/1"/>
    <x v="1"/>
  </r>
  <r>
    <n v="229"/>
    <s v="Наружные блоки серии MULTI FLEXI EU ERP UPGRADE 2RMN-14HN/OUT "/>
    <x v="223"/>
    <x v="223"/>
    <x v="2"/>
    <x v="2"/>
    <s v="Напряжение электропитания, В"/>
    <s v="220-240"/>
    <x v="144"/>
    <s v="220-240"/>
    <s v="220-240"/>
    <x v="0"/>
  </r>
  <r>
    <n v="229"/>
    <s v="Наружные блоки серии MULTI FLEXI EU ERP UPGRADE 2RMN-14HN/OUT "/>
    <x v="223"/>
    <x v="223"/>
    <x v="2"/>
    <x v="2"/>
    <s v="Частота электропитания, Гц"/>
    <n v="50"/>
    <x v="145"/>
    <s v="50"/>
    <s v="50"/>
    <x v="0"/>
  </r>
  <r>
    <n v="229"/>
    <s v="Наружные блоки серии MULTI FLEXI EU ERP UPGRADE 2RMN-14HN/OUT "/>
    <x v="223"/>
    <x v="223"/>
    <x v="2"/>
    <x v="2"/>
    <s v="Количество фаз электропитания, Ф"/>
    <n v="1"/>
    <x v="146"/>
    <s v="1"/>
    <s v="1"/>
    <x v="0"/>
  </r>
  <r>
    <n v="229"/>
    <s v="Наружные блоки серии MULTI FLEXI EU ERP UPGRADE 2RMN-14HN/OUT "/>
    <x v="223"/>
    <x v="223"/>
    <x v="2"/>
    <x v="2"/>
    <s v="Уровень шума наружного блока, дБ(А)"/>
    <n v="56"/>
    <x v="30"/>
    <s v="56"/>
    <s v="56"/>
    <x v="1"/>
  </r>
  <r>
    <n v="229"/>
    <s v="Наружные блоки серии MULTI FLEXI EU ERP UPGRADE 2RMN-14HN/OUT "/>
    <x v="223"/>
    <x v="223"/>
    <x v="2"/>
    <x v="2"/>
    <s v="Марка компрессора"/>
    <s v="GMCC"/>
    <x v="31"/>
    <s v="GMCC"/>
    <s v="GMCC"/>
    <x v="1"/>
  </r>
  <r>
    <n v="229"/>
    <s v="Наружные блоки серии MULTI FLEXI EU ERP UPGRADE 2RMN-14HN/OUT "/>
    <x v="223"/>
    <x v="223"/>
    <x v="2"/>
    <x v="2"/>
    <s v="Тип компрессора"/>
    <s v="Ротационный"/>
    <x v="32"/>
    <s v="Ротационный"/>
    <s v="Ротационный"/>
    <x v="0"/>
  </r>
  <r>
    <n v="229"/>
    <s v="Наружные блоки серии MULTI FLEXI EU ERP UPGRADE 2RMN-14HN/OUT "/>
    <x v="223"/>
    <x v="223"/>
    <x v="2"/>
    <x v="2"/>
    <s v="Модель компрессора"/>
    <s v="KSN140D58UFZ"/>
    <x v="185"/>
    <s v="KSN140D58UFZ"/>
    <s v="KSN140D58UFZ"/>
    <x v="1"/>
  </r>
  <r>
    <n v="229"/>
    <s v="Наружные блоки серии MULTI FLEXI EU ERP UPGRADE 2RMN-14HN/OUT "/>
    <x v="223"/>
    <x v="223"/>
    <x v="2"/>
    <x v="2"/>
    <s v="Тип хладагента"/>
    <s v="R32"/>
    <x v="33"/>
    <s v="R32"/>
    <s v="R32"/>
    <x v="1"/>
  </r>
  <r>
    <n v="229"/>
    <s v="Наружные блоки серии MULTI FLEXI EU ERP UPGRADE 2RMN-14HN/OUT "/>
    <x v="223"/>
    <x v="223"/>
    <x v="2"/>
    <x v="2"/>
    <s v="Заводская заправка хладагента, г"/>
    <n v="1100"/>
    <x v="34"/>
    <s v="1100"/>
    <s v="1100"/>
    <x v="1"/>
  </r>
  <r>
    <n v="229"/>
    <s v="Наружные блоки серии MULTI FLEXI EU ERP UPGRADE 2RMN-14HN/OUT "/>
    <x v="223"/>
    <x v="223"/>
    <x v="2"/>
    <x v="2"/>
    <s v="Дозаправка хладагента (сверх номинальной длины трассы), г/м"/>
    <n v="12"/>
    <x v="103"/>
    <s v="12"/>
    <s v="12"/>
    <x v="0"/>
  </r>
  <r>
    <n v="229"/>
    <s v="Наружные блоки серии MULTI FLEXI EU ERP UPGRADE 2RMN-14HN/OUT "/>
    <x v="223"/>
    <x v="223"/>
    <x v="2"/>
    <x v="2"/>
    <s v="Габаритные размеры наружного блока (ШхВхГ), мм"/>
    <s v="805x554x330"/>
    <x v="36"/>
    <s v="805 x 554 x 330"/>
    <s v="805 x 554 x 330"/>
    <x v="1"/>
  </r>
  <r>
    <n v="229"/>
    <s v="Наружные блоки серии MULTI FLEXI EU ERP UPGRADE 2RMN-14HN/OUT "/>
    <x v="223"/>
    <x v="223"/>
    <x v="2"/>
    <x v="2"/>
    <s v="Ширина наружного блока, мм"/>
    <n v="805"/>
    <x v="107"/>
    <s v="805"/>
    <s v="805"/>
    <x v="0"/>
  </r>
  <r>
    <n v="229"/>
    <s v="Наружные блоки серии MULTI FLEXI EU ERP UPGRADE 2RMN-14HN/OUT "/>
    <x v="223"/>
    <x v="223"/>
    <x v="2"/>
    <x v="2"/>
    <s v="Высота наружного блока, мм"/>
    <n v="554"/>
    <x v="108"/>
    <s v="554"/>
    <s v="554"/>
    <x v="0"/>
  </r>
  <r>
    <n v="229"/>
    <s v="Наружные блоки серии MULTI FLEXI EU ERP UPGRADE 2RMN-14HN/OUT "/>
    <x v="223"/>
    <x v="223"/>
    <x v="2"/>
    <x v="2"/>
    <s v="Глубина наружного блока, мм"/>
    <n v="330"/>
    <x v="109"/>
    <s v="330"/>
    <s v="330"/>
    <x v="0"/>
  </r>
  <r>
    <n v="229"/>
    <s v="Наружные блоки серии MULTI FLEXI EU ERP UPGRADE 2RMN-14HN/OUT "/>
    <x v="223"/>
    <x v="223"/>
    <x v="2"/>
    <x v="2"/>
    <s v="Габаритные размеры наружного блока в упаковке (ШхВхГ), мм"/>
    <s v="915x615x370"/>
    <x v="38"/>
    <s v="915 x 615 x 370"/>
    <s v="915 x 615 x 370"/>
    <x v="1"/>
  </r>
  <r>
    <n v="229"/>
    <s v="Наружные блоки серии MULTI FLEXI EU ERP UPGRADE 2RMN-14HN/OUT "/>
    <x v="223"/>
    <x v="223"/>
    <x v="2"/>
    <x v="2"/>
    <s v="Ширина наружного блока в упаковке, мм"/>
    <n v="915"/>
    <x v="113"/>
    <s v="915"/>
    <s v="915"/>
    <x v="0"/>
  </r>
  <r>
    <n v="229"/>
    <s v="Наружные блоки серии MULTI FLEXI EU ERP UPGRADE 2RMN-14HN/OUT "/>
    <x v="223"/>
    <x v="223"/>
    <x v="2"/>
    <x v="2"/>
    <s v="Высота наружного блока в упаковке, мм"/>
    <n v="615"/>
    <x v="114"/>
    <s v="615"/>
    <s v="615"/>
    <x v="0"/>
  </r>
  <r>
    <n v="229"/>
    <s v="Наружные блоки серии MULTI FLEXI EU ERP UPGRADE 2RMN-14HN/OUT "/>
    <x v="223"/>
    <x v="223"/>
    <x v="2"/>
    <x v="2"/>
    <s v="Глубина наружного блока в упаковке, мм"/>
    <n v="370"/>
    <x v="115"/>
    <s v="370"/>
    <s v="370"/>
    <x v="0"/>
  </r>
  <r>
    <n v="229"/>
    <s v="Наружные блоки серии MULTI FLEXI EU ERP UPGRADE 2RMN-14HN/OUT "/>
    <x v="223"/>
    <x v="223"/>
    <x v="2"/>
    <x v="2"/>
    <s v="Вес нетто наружного блока, кг"/>
    <n v="31.6"/>
    <x v="40"/>
    <s v="31.6"/>
    <s v="31.6"/>
    <x v="1"/>
  </r>
  <r>
    <n v="229"/>
    <s v="Наружные блоки серии MULTI FLEXI EU ERP UPGRADE 2RMN-14HN/OUT "/>
    <x v="223"/>
    <x v="223"/>
    <x v="2"/>
    <x v="2"/>
    <s v="Вес брутто наружного блока, кг"/>
    <n v="34.700000000000003"/>
    <x v="42"/>
    <s v="34.7"/>
    <s v="34.7"/>
    <x v="1"/>
  </r>
  <r>
    <n v="229"/>
    <s v="Наружные блоки серии MULTI FLEXI EU ERP UPGRADE 2RMN-14HN/OUT "/>
    <x v="223"/>
    <x v="223"/>
    <x v="2"/>
    <x v="2"/>
    <s v="Диаметр жидкостной трубы, мм (дюйм)"/>
    <s v="1/4&amp;quot; x2"/>
    <x v="43"/>
    <s v="1/4&amp;quot; x2"/>
    <s v="1/4&amp;quot; x2"/>
    <x v="1"/>
  </r>
  <r>
    <n v="229"/>
    <s v="Наружные блоки серии MULTI FLEXI EU ERP UPGRADE 2RMN-14HN/OUT "/>
    <x v="223"/>
    <x v="223"/>
    <x v="2"/>
    <x v="2"/>
    <s v="Диаметр газовой трубы, мм (дюйм)"/>
    <s v="3/8&amp;quot; x2"/>
    <x v="44"/>
    <s v="3/8&amp;quot; x2"/>
    <s v="3/8&amp;quot; x2"/>
    <x v="1"/>
  </r>
  <r>
    <n v="229"/>
    <s v="Наружные блоки серии MULTI FLEXI EU ERP UPGRADE 2RMN-14HN/OUT "/>
    <x v="223"/>
    <x v="223"/>
    <x v="2"/>
    <x v="2"/>
    <s v="Максимальная суммарная длина трассы, м"/>
    <n v="40"/>
    <x v="147"/>
    <s v="40"/>
    <s v="40"/>
    <x v="0"/>
  </r>
  <r>
    <n v="229"/>
    <s v="Наружные блоки серии MULTI FLEXI EU ERP UPGRADE 2RMN-14HN/OUT "/>
    <x v="223"/>
    <x v="223"/>
    <x v="2"/>
    <x v="2"/>
    <s v="Максимальная длина трассы от наружного блока до каждого внутреннего блока, м"/>
    <n v="25"/>
    <x v="148"/>
    <s v="25"/>
    <s v="25"/>
    <x v="0"/>
  </r>
  <r>
    <n v="229"/>
    <s v="Наружные блоки серии MULTI FLEXI EU ERP UPGRADE 2RMN-14HN/OUT "/>
    <x v="223"/>
    <x v="223"/>
    <x v="2"/>
    <x v="2"/>
    <s v="Максимальный перепад по высоте между внутренним и наружным блоками, м"/>
    <n v="15"/>
    <x v="46"/>
    <s v="15"/>
    <s v="15"/>
    <x v="1"/>
  </r>
  <r>
    <n v="229"/>
    <s v="Наружные блоки серии MULTI FLEXI EU ERP UPGRADE 2RMN-14HN/OUT "/>
    <x v="223"/>
    <x v="223"/>
    <x v="2"/>
    <x v="2"/>
    <s v="Максимальный перепад по высоте между внутренним и наружным блоками (если не задано взаимное расположение внутреннего и наружного блока), м"/>
    <n v="15"/>
    <x v="116"/>
    <s v="15"/>
    <s v="15"/>
    <x v="1"/>
  </r>
  <r>
    <n v="229"/>
    <s v="Наружные блоки серии MULTI FLEXI EU ERP UPGRADE 2RMN-14HN/OUT "/>
    <x v="223"/>
    <x v="223"/>
    <x v="2"/>
    <x v="2"/>
    <s v="Номинальная длина трассы, м"/>
    <n v="15"/>
    <x v="48"/>
    <s v="15"/>
    <s v="15"/>
    <x v="0"/>
  </r>
  <r>
    <n v="229"/>
    <s v="Наружные блоки серии MULTI FLEXI EU ERP UPGRADE 2RMN-14HN/OUT "/>
    <x v="223"/>
    <x v="223"/>
    <x v="2"/>
    <x v="2"/>
    <s v="Максимальный перепад по высоте между внутренними блоками, м"/>
    <n v="10"/>
    <x v="149"/>
    <s v="10"/>
    <s v="10"/>
    <x v="0"/>
  </r>
  <r>
    <n v="229"/>
    <s v="Наружные блоки серии MULTI FLEXI EU ERP UPGRADE 2RMN-14HN/OUT "/>
    <x v="223"/>
    <x v="223"/>
    <x v="2"/>
    <x v="2"/>
    <s v="Рабочие температурные границы наружного воздуха (охлаждение), &amp;amp;deg;C"/>
    <s v="-15 ~ +50"/>
    <x v="50"/>
    <s v="-15 ~ +50"/>
    <s v="-15 ~ +50"/>
    <x v="1"/>
  </r>
  <r>
    <n v="229"/>
    <s v="Наружные блоки серии MULTI FLEXI EU ERP UPGRADE 2RMN-14HN/OUT "/>
    <x v="223"/>
    <x v="223"/>
    <x v="2"/>
    <x v="2"/>
    <s v="Минимальная рабочая температура наружного воздуха (охлаждение), &amp;amp;deg;C"/>
    <n v="-15"/>
    <x v="117"/>
    <s v="-15"/>
    <s v="-15"/>
    <x v="0"/>
  </r>
  <r>
    <n v="229"/>
    <s v="Наружные блоки серии MULTI FLEXI EU ERP UPGRADE 2RMN-14HN/OUT "/>
    <x v="223"/>
    <x v="223"/>
    <x v="2"/>
    <x v="2"/>
    <s v="Максимальная рабочая температура наружного воздуха (охлаждение), &amp;amp;deg;C"/>
    <n v="50"/>
    <x v="118"/>
    <s v="50"/>
    <s v="50"/>
    <x v="0"/>
  </r>
  <r>
    <n v="229"/>
    <s v="Наружные блоки серии MULTI FLEXI EU ERP UPGRADE 2RMN-14HN/OUT "/>
    <x v="223"/>
    <x v="223"/>
    <x v="2"/>
    <x v="2"/>
    <s v="Рабочие температурные границы наружного воздуха (нагрев), &amp;amp;deg;C"/>
    <s v="-15 ~ +24"/>
    <x v="51"/>
    <s v="-15 ~ +24"/>
    <s v="-15 ~ +24"/>
    <x v="1"/>
  </r>
  <r>
    <n v="229"/>
    <s v="Наружные блоки серии MULTI FLEXI EU ERP UPGRADE 2RMN-14HN/OUT "/>
    <x v="223"/>
    <x v="223"/>
    <x v="2"/>
    <x v="2"/>
    <s v="Минимальная рабочая температура наружного воздуха (нагрев), &amp;amp;deg;C"/>
    <n v="-15"/>
    <x v="119"/>
    <s v="-15"/>
    <s v="-15"/>
    <x v="0"/>
  </r>
  <r>
    <n v="229"/>
    <s v="Наружные блоки серии MULTI FLEXI EU ERP UPGRADE 2RMN-14HN/OUT "/>
    <x v="223"/>
    <x v="223"/>
    <x v="2"/>
    <x v="2"/>
    <s v="Максимальная рабочая температура наружного воздуха (нагрев), &amp;amp;deg;C"/>
    <n v="24"/>
    <x v="120"/>
    <s v="24"/>
    <s v="24"/>
    <x v="0"/>
  </r>
  <r>
    <n v="229"/>
    <s v="Наружные блоки серии MULTI FLEXI EU ERP UPGRADE 2RMN-14HN/OUT "/>
    <x v="223"/>
    <x v="223"/>
    <x v="2"/>
    <x v="2"/>
    <s v="Необходим блок-раcпределитель"/>
    <s v="нет"/>
    <x v="150"/>
    <s v="нет"/>
    <s v="нет"/>
    <x v="0"/>
  </r>
  <r>
    <n v="229"/>
    <s v="Наружные блоки серии MULTI FLEXI EU ERP UPGRADE 2RMN-14HN/OUT "/>
    <x v="223"/>
    <x v="223"/>
    <x v="2"/>
    <x v="2"/>
    <s v="Минимальное количество подключаемых внутренних блоков, шт"/>
    <n v="1"/>
    <x v="151"/>
    <s v="1"/>
    <s v="1"/>
    <x v="0"/>
  </r>
  <r>
    <n v="229"/>
    <s v="Наружные блоки серии MULTI FLEXI EU ERP UPGRADE 2RMN-14HN/OUT "/>
    <x v="223"/>
    <x v="223"/>
    <x v="2"/>
    <x v="2"/>
    <s v="Максимальное количество подключаемых внутренних блоков, шт"/>
    <n v="2"/>
    <x v="152"/>
    <s v="2"/>
    <s v="2"/>
    <x v="0"/>
  </r>
  <r>
    <n v="229"/>
    <s v="Наружные блоки серии MULTI FLEXI EU ERP UPGRADE 2RMN-14HN/OUT "/>
    <x v="223"/>
    <x v="223"/>
    <x v="2"/>
    <x v="2"/>
    <s v="Подключение электропитания"/>
    <s v="Наружный блок"/>
    <x v="52"/>
    <s v="Наружный блок"/>
    <s v="Наружный блок"/>
    <x v="0"/>
  </r>
  <r>
    <n v="229"/>
    <s v="Наружные блоки серии MULTI FLEXI EU ERP UPGRADE 2RMN-14HN/OUT "/>
    <x v="223"/>
    <x v="223"/>
    <x v="2"/>
    <x v="2"/>
    <s v="Межблочный кабель, мм&amp;lt;sup&amp;gt;2&amp;lt;/sup&amp;gt;"/>
    <s v="4*1,5x2"/>
    <x v="53"/>
    <s v="4*1.5x2"/>
    <s v="4*1.5x2"/>
    <x v="0"/>
  </r>
  <r>
    <n v="229"/>
    <s v="Наружные блоки серии MULTI FLEXI EU ERP UPGRADE 2RMN-14HN/OUT "/>
    <x v="223"/>
    <x v="223"/>
    <x v="2"/>
    <x v="2"/>
    <s v="Максимальная потребляемая мощность, кВт"/>
    <n v="2.75"/>
    <x v="56"/>
    <s v="2.75"/>
    <s v="2.75"/>
    <x v="0"/>
  </r>
  <r>
    <n v="229"/>
    <s v="Наружные блоки серии MULTI FLEXI EU ERP UPGRADE 2RMN-14HN/OUT "/>
    <x v="223"/>
    <x v="223"/>
    <x v="2"/>
    <x v="2"/>
    <s v="Максимальный потребляемый ток, А"/>
    <n v="12"/>
    <x v="57"/>
    <s v="12"/>
    <s v="12"/>
    <x v="0"/>
  </r>
  <r>
    <n v="229"/>
    <s v="Наружные блоки серии MULTI FLEXI EU ERP UPGRADE 2RMN-14HN/OUT "/>
    <x v="223"/>
    <x v="223"/>
    <x v="2"/>
    <x v="2"/>
    <s v="Класс пылевлагозащиты, наружный блок"/>
    <s v="IP24"/>
    <x v="122"/>
    <s v="IP24"/>
    <s v="IP24"/>
    <x v="0"/>
  </r>
  <r>
    <n v="229"/>
    <s v="Наружные блоки серии MULTI FLEXI EU ERP UPGRADE 2RMN-14HN/OUT "/>
    <x v="223"/>
    <x v="223"/>
    <x v="2"/>
    <x v="2"/>
    <s v="Класс электрозащиты, наружный блок"/>
    <s v="I класс"/>
    <x v="124"/>
    <s v="I класс"/>
    <s v="I класс"/>
    <x v="0"/>
  </r>
  <r>
    <n v="229"/>
    <s v="Наружные блоки серии MULTI FLEXI EU ERP UPGRADE 2RMN-14HN/OUT "/>
    <x v="223"/>
    <x v="223"/>
    <x v="2"/>
    <x v="2"/>
    <s v="Монтажный размер наружного блока, мм"/>
    <s v="511*317"/>
    <x v="60"/>
    <s v="511*317"/>
    <s v="511*317"/>
    <x v="0"/>
  </r>
  <r>
    <n v="229"/>
    <s v="Наружные блоки серии MULTI FLEXI EU ERP UPGRADE 2RMN-14HN/OUT "/>
    <x v="223"/>
    <x v="223"/>
    <x v="2"/>
    <x v="2"/>
    <s v="Страна производства"/>
    <s v="КНР"/>
    <x v="61"/>
    <s v="КНР"/>
    <s v="КНР"/>
    <x v="0"/>
  </r>
  <r>
    <n v="229"/>
    <s v="Наружные блоки серии MULTI FLEXI EU ERP UPGRADE 2RMN-14HN/OUT "/>
    <x v="223"/>
    <x v="223"/>
    <x v="2"/>
    <x v="2"/>
    <s v="Срок гарантии, мес"/>
    <n v="36"/>
    <x v="62"/>
    <s v="36"/>
    <s v="36"/>
    <x v="0"/>
  </r>
  <r>
    <n v="229"/>
    <s v="Наружные блоки серии MULTI FLEXI EU ERP UPGRADE 2RMN-14HN/OUT "/>
    <x v="223"/>
    <x v="223"/>
    <x v="2"/>
    <x v="2"/>
    <s v="Цвет наружного блока"/>
    <s v="Белый"/>
    <x v="64"/>
    <s v="Белый"/>
    <s v="Белый"/>
    <x v="0"/>
  </r>
  <r>
    <n v="229"/>
    <s v="Наружные блоки серии MULTI FLEXI EU ERP UPGRADE 2RMN-14HN/OUT "/>
    <x v="223"/>
    <x v="223"/>
    <x v="2"/>
    <x v="2"/>
    <s v="Тип дросселирующего устройства"/>
    <s v="ЭРВ"/>
    <x v="65"/>
    <s v="ЭРВ"/>
    <s v="ЭРВ"/>
    <x v="0"/>
  </r>
  <r>
    <n v="230"/>
    <s v="Наружные блоки серии MULTI FLEXI EU ERP UPGRADE 2RMN-18HN/OUT "/>
    <x v="224"/>
    <x v="224"/>
    <x v="2"/>
    <x v="2"/>
    <s v="Модель наружного блока"/>
    <s v="2RMN-18HN/OUT "/>
    <x v="2"/>
    <s v="2RMN-18HN/OUT "/>
    <s v="2RMN-18HN/OUT "/>
    <x v="0"/>
  </r>
  <r>
    <n v="230"/>
    <s v="Наружные блоки серии MULTI FLEXI EU ERP UPGRADE 2RMN-18HN/OUT "/>
    <x v="224"/>
    <x v="224"/>
    <x v="2"/>
    <x v="2"/>
    <s v="Инверторная технология"/>
    <s v="да"/>
    <x v="3"/>
    <s v="да"/>
    <s v="да"/>
    <x v="1"/>
  </r>
  <r>
    <n v="230"/>
    <s v="Наружные блоки серии MULTI FLEXI EU ERP UPGRADE 2RMN-18HN/OUT "/>
    <x v="224"/>
    <x v="224"/>
    <x v="2"/>
    <x v="2"/>
    <s v="Серия"/>
    <s v="MULTI FLEXI EU ERP"/>
    <x v="4"/>
    <s v="MULTI FLEXI EU ERP"/>
    <s v="MULTI FLEXI EU ERP"/>
    <x v="0"/>
  </r>
  <r>
    <n v="230"/>
    <s v="Наружные блоки серии MULTI FLEXI EU ERP UPGRADE 2RMN-18HN/OUT "/>
    <x v="224"/>
    <x v="224"/>
    <x v="2"/>
    <x v="2"/>
    <s v="Эффективен для помещ. площадью до, м"/>
    <n v="53"/>
    <x v="6"/>
    <s v="53"/>
    <s v="53"/>
    <x v="1"/>
  </r>
  <r>
    <n v="230"/>
    <s v="Наружные блоки серии MULTI FLEXI EU ERP UPGRADE 2RMN-18HN/OUT "/>
    <x v="224"/>
    <x v="224"/>
    <x v="2"/>
    <x v="2"/>
    <s v="Холодопроизводительность, kBTU"/>
    <n v="18"/>
    <x v="7"/>
    <s v="18"/>
    <s v="18"/>
    <x v="0"/>
  </r>
  <r>
    <n v="230"/>
    <s v="Наружные блоки серии MULTI FLEXI EU ERP UPGRADE 2RMN-18HN/OUT "/>
    <x v="224"/>
    <x v="224"/>
    <x v="2"/>
    <x v="2"/>
    <s v="Холодопроизводительность, кВт"/>
    <s v="5.28 (2.23 - 5.57)"/>
    <x v="8"/>
    <s v="5.28 (2.23 - 5.57)"/>
    <n v="5.28"/>
    <x v="1"/>
  </r>
  <r>
    <n v="230"/>
    <s v="Наружные блоки серии MULTI FLEXI EU ERP UPGRADE 2RMN-18HN/OUT "/>
    <x v="224"/>
    <x v="224"/>
    <x v="2"/>
    <x v="2"/>
    <s v="Номинальная холодопроизводительность, кВт"/>
    <n v="5.28"/>
    <x v="76"/>
    <s v="5.28"/>
    <s v="5.28"/>
    <x v="0"/>
  </r>
  <r>
    <n v="230"/>
    <s v="Наружные блоки серии MULTI FLEXI EU ERP UPGRADE 2RMN-18HN/OUT "/>
    <x v="224"/>
    <x v="224"/>
    <x v="2"/>
    <x v="2"/>
    <s v="Минимальная холодопроизводительность, кВт"/>
    <n v="2.23"/>
    <x v="77"/>
    <s v="2.23"/>
    <s v="2.23"/>
    <x v="0"/>
  </r>
  <r>
    <n v="230"/>
    <s v="Наружные блоки серии MULTI FLEXI EU ERP UPGRADE 2RMN-18HN/OUT "/>
    <x v="224"/>
    <x v="224"/>
    <x v="2"/>
    <x v="2"/>
    <s v="Максимальная холодопроизводительность, кВт"/>
    <n v="5.57"/>
    <x v="78"/>
    <s v="5.57"/>
    <s v="5.57"/>
    <x v="0"/>
  </r>
  <r>
    <n v="230"/>
    <s v="Наружные блоки серии MULTI FLEXI EU ERP UPGRADE 2RMN-18HN/OUT "/>
    <x v="224"/>
    <x v="224"/>
    <x v="2"/>
    <x v="2"/>
    <s v="Потребляемый ток в режиме охлаждения, А"/>
    <s v="7.10 (3.20 - 9.00)"/>
    <x v="9"/>
    <s v="7.10 (3.20 - 9.00)"/>
    <n v="7.1"/>
    <x v="1"/>
  </r>
  <r>
    <n v="230"/>
    <s v="Наружные блоки серии MULTI FLEXI EU ERP UPGRADE 2RMN-18HN/OUT "/>
    <x v="224"/>
    <x v="224"/>
    <x v="2"/>
    <x v="2"/>
    <s v="Номинальный потребляемый ток в режиме охлаждения, А"/>
    <n v="7.1"/>
    <x v="79"/>
    <s v="7.1"/>
    <s v="7.1"/>
    <x v="0"/>
  </r>
  <r>
    <n v="230"/>
    <s v="Наружные блоки серии MULTI FLEXI EU ERP UPGRADE 2RMN-18HN/OUT "/>
    <x v="224"/>
    <x v="224"/>
    <x v="2"/>
    <x v="2"/>
    <s v="Минимальный потребляемый ток в режиме охлаждения, А"/>
    <n v="3.2"/>
    <x v="80"/>
    <s v="3.2"/>
    <s v="3.2"/>
    <x v="0"/>
  </r>
  <r>
    <n v="230"/>
    <s v="Наружные блоки серии MULTI FLEXI EU ERP UPGRADE 2RMN-18HN/OUT "/>
    <x v="224"/>
    <x v="224"/>
    <x v="2"/>
    <x v="2"/>
    <s v="Максимальный потребляемый ток в режиме охлаждения, А"/>
    <n v="9"/>
    <x v="81"/>
    <s v="9"/>
    <s v="9"/>
    <x v="0"/>
  </r>
  <r>
    <n v="230"/>
    <s v="Наружные блоки серии MULTI FLEXI EU ERP UPGRADE 2RMN-18HN/OUT "/>
    <x v="224"/>
    <x v="224"/>
    <x v="2"/>
    <x v="2"/>
    <s v="Потребляемая мощность в режиме охлаждения, кВт"/>
    <s v="1.635 (0.69 -2.00)"/>
    <x v="10"/>
    <s v="1.635 (0.69 -2.00)"/>
    <n v="1.635"/>
    <x v="1"/>
  </r>
  <r>
    <n v="230"/>
    <s v="Наружные блоки серии MULTI FLEXI EU ERP UPGRADE 2RMN-18HN/OUT "/>
    <x v="224"/>
    <x v="224"/>
    <x v="2"/>
    <x v="2"/>
    <s v="Номинальная потребляемая мощность в режиме охлаждения, кВт"/>
    <n v="1.635"/>
    <x v="82"/>
    <s v="1.635"/>
    <s v="1.635"/>
    <x v="0"/>
  </r>
  <r>
    <n v="230"/>
    <s v="Наружные блоки серии MULTI FLEXI EU ERP UPGRADE 2RMN-18HN/OUT "/>
    <x v="224"/>
    <x v="224"/>
    <x v="2"/>
    <x v="2"/>
    <s v="Минимальная потребляемая мощность в режиме охлаждения, кВт"/>
    <n v="0.69"/>
    <x v="83"/>
    <s v="0.69"/>
    <s v="0.69"/>
    <x v="0"/>
  </r>
  <r>
    <n v="230"/>
    <s v="Наружные блоки серии MULTI FLEXI EU ERP UPGRADE 2RMN-18HN/OUT "/>
    <x v="224"/>
    <x v="224"/>
    <x v="2"/>
    <x v="2"/>
    <s v="Максимальная потребляемая мощность в режиме охлаждения, кВт"/>
    <n v="2"/>
    <x v="84"/>
    <s v="2"/>
    <s v="2"/>
    <x v="0"/>
  </r>
  <r>
    <n v="230"/>
    <s v="Наружные блоки серии MULTI FLEXI EU ERP UPGRADE 2RMN-18HN/OUT "/>
    <x v="224"/>
    <x v="224"/>
    <x v="2"/>
    <x v="2"/>
    <s v="Коэффициент энергоэффективности EER, Вт/Вт"/>
    <n v="3.23"/>
    <x v="11"/>
    <s v="3.23"/>
    <s v="3.23"/>
    <x v="0"/>
  </r>
  <r>
    <n v="230"/>
    <s v="Наружные блоки серии MULTI FLEXI EU ERP UPGRADE 2RMN-18HN/OUT "/>
    <x v="224"/>
    <x v="224"/>
    <x v="2"/>
    <x v="2"/>
    <s v="Коэффициент сезонной энергоэффективности SEER, Вт/Вт"/>
    <n v="6.1"/>
    <x v="12"/>
    <s v="6.1"/>
    <s v="6.1"/>
    <x v="0"/>
  </r>
  <r>
    <n v="230"/>
    <s v="Наружные блоки серии MULTI FLEXI EU ERP UPGRADE 2RMN-18HN/OUT "/>
    <x v="224"/>
    <x v="224"/>
    <x v="2"/>
    <x v="2"/>
    <s v="Класс энергоэффективности EER (охлаждение)"/>
    <s v="A"/>
    <x v="13"/>
    <s v="A"/>
    <s v="A"/>
    <x v="0"/>
  </r>
  <r>
    <n v="230"/>
    <s v="Наружные блоки серии MULTI FLEXI EU ERP UPGRADE 2RMN-18HN/OUT "/>
    <x v="224"/>
    <x v="224"/>
    <x v="2"/>
    <x v="2"/>
    <s v="Класс сезонной энергоэффективности SEER (охлаждение)"/>
    <s v="A++"/>
    <x v="14"/>
    <s v="A++"/>
    <s v="A++"/>
    <x v="0"/>
  </r>
  <r>
    <n v="230"/>
    <s v="Наружные блоки серии MULTI FLEXI EU ERP UPGRADE 2RMN-18HN/OUT "/>
    <x v="224"/>
    <x v="224"/>
    <x v="2"/>
    <x v="2"/>
    <s v="Теплопроизводительность, kBTU"/>
    <n v="19"/>
    <x v="15"/>
    <s v="19"/>
    <s v="19"/>
    <x v="0"/>
  </r>
  <r>
    <n v="230"/>
    <s v="Наружные блоки серии MULTI FLEXI EU ERP UPGRADE 2RMN-18HN/OUT "/>
    <x v="224"/>
    <x v="224"/>
    <x v="2"/>
    <x v="2"/>
    <s v="Теплопроизводительность, кВт"/>
    <s v="5.57 (2.34 - 5.63)"/>
    <x v="16"/>
    <s v="5.57 (2.34 - 5.63)"/>
    <n v="5.57"/>
    <x v="1"/>
  </r>
  <r>
    <n v="230"/>
    <s v="Наружные блоки серии MULTI FLEXI EU ERP UPGRADE 2RMN-18HN/OUT "/>
    <x v="224"/>
    <x v="224"/>
    <x v="2"/>
    <x v="2"/>
    <s v="Номинальная теплопроизводительность, кВт"/>
    <n v="5.57"/>
    <x v="86"/>
    <s v="5.57"/>
    <s v="5.57"/>
    <x v="0"/>
  </r>
  <r>
    <n v="230"/>
    <s v="Наружные блоки серии MULTI FLEXI EU ERP UPGRADE 2RMN-18HN/OUT "/>
    <x v="224"/>
    <x v="224"/>
    <x v="2"/>
    <x v="2"/>
    <s v="Минимальная теплопроизводительность, кВт"/>
    <n v="2.34"/>
    <x v="87"/>
    <s v="2.34"/>
    <s v="2.34"/>
    <x v="0"/>
  </r>
  <r>
    <n v="230"/>
    <s v="Наружные блоки серии MULTI FLEXI EU ERP UPGRADE 2RMN-18HN/OUT "/>
    <x v="224"/>
    <x v="224"/>
    <x v="2"/>
    <x v="2"/>
    <s v="Максимальная теплопроизводительность, кВт"/>
    <n v="5.63"/>
    <x v="88"/>
    <s v="5.63"/>
    <s v="5.63"/>
    <x v="0"/>
  </r>
  <r>
    <n v="230"/>
    <s v="Наружные блоки серии MULTI FLEXI EU ERP UPGRADE 2RMN-18HN/OUT "/>
    <x v="224"/>
    <x v="224"/>
    <x v="2"/>
    <x v="2"/>
    <s v="Потребляемый ток в режиме нагрева, А"/>
    <s v="6.60 (2.8 - 7.95)"/>
    <x v="17"/>
    <s v="6.60 (2.8 - 7.95)"/>
    <n v="6.6"/>
    <x v="1"/>
  </r>
  <r>
    <n v="230"/>
    <s v="Наружные блоки серии MULTI FLEXI EU ERP UPGRADE 2RMN-18HN/OUT "/>
    <x v="224"/>
    <x v="224"/>
    <x v="2"/>
    <x v="2"/>
    <s v="Номинальный потребляемый ток в режиме нагрева, А"/>
    <n v="6.6"/>
    <x v="89"/>
    <s v="6.6"/>
    <s v="6.6"/>
    <x v="0"/>
  </r>
  <r>
    <n v="230"/>
    <s v="Наружные блоки серии MULTI FLEXI EU ERP UPGRADE 2RMN-18HN/OUT "/>
    <x v="224"/>
    <x v="224"/>
    <x v="2"/>
    <x v="2"/>
    <s v="Минимальный потребляемый ток в режиме нагрева, А"/>
    <n v="2.8"/>
    <x v="90"/>
    <s v="2.8"/>
    <s v="2.8"/>
    <x v="0"/>
  </r>
  <r>
    <n v="230"/>
    <s v="Наружные блоки серии MULTI FLEXI EU ERP UPGRADE 2RMN-18HN/OUT "/>
    <x v="224"/>
    <x v="224"/>
    <x v="2"/>
    <x v="2"/>
    <s v="Максимальный потребляемый ток в режиме нагрева, А"/>
    <n v="7.95"/>
    <x v="91"/>
    <s v="7.95"/>
    <s v="7.95"/>
    <x v="0"/>
  </r>
  <r>
    <n v="230"/>
    <s v="Наружные блоки серии MULTI FLEXI EU ERP UPGRADE 2RMN-18HN/OUT "/>
    <x v="224"/>
    <x v="224"/>
    <x v="2"/>
    <x v="2"/>
    <s v="Потребляемая мощность в режиме нагрева, кВт"/>
    <s v="1.500 (0.60 - 1.78)"/>
    <x v="18"/>
    <s v="1.500 (0.60 - 1.78)"/>
    <n v="1.5"/>
    <x v="1"/>
  </r>
  <r>
    <n v="230"/>
    <s v="Наружные блоки серии MULTI FLEXI EU ERP UPGRADE 2RMN-18HN/OUT "/>
    <x v="224"/>
    <x v="224"/>
    <x v="2"/>
    <x v="2"/>
    <s v="Номинальный потребляемая мощность в режиме нагрева, кВт"/>
    <n v="1.5"/>
    <x v="143"/>
    <s v="1.5"/>
    <s v="1.5"/>
    <x v="0"/>
  </r>
  <r>
    <n v="230"/>
    <s v="Наружные блоки серии MULTI FLEXI EU ERP UPGRADE 2RMN-18HN/OUT "/>
    <x v="224"/>
    <x v="224"/>
    <x v="2"/>
    <x v="2"/>
    <s v="Минимальная потребляемая мощность в режиме нагрева, кВт"/>
    <n v="0.6"/>
    <x v="93"/>
    <s v="0.6"/>
    <s v="0.6"/>
    <x v="0"/>
  </r>
  <r>
    <n v="230"/>
    <s v="Наружные блоки серии MULTI FLEXI EU ERP UPGRADE 2RMN-18HN/OUT "/>
    <x v="224"/>
    <x v="224"/>
    <x v="2"/>
    <x v="2"/>
    <s v="Максимальная потребляемая мощность в режиме нагрева, кВт"/>
    <n v="1.78"/>
    <x v="94"/>
    <s v="1.78"/>
    <s v="1.78"/>
    <x v="0"/>
  </r>
  <r>
    <n v="230"/>
    <s v="Наружные блоки серии MULTI FLEXI EU ERP UPGRADE 2RMN-18HN/OUT "/>
    <x v="224"/>
    <x v="224"/>
    <x v="2"/>
    <x v="2"/>
    <s v="Коэффициент энергоэффективности COP, Вт/Вт"/>
    <n v="3.71"/>
    <x v="19"/>
    <s v="3.71"/>
    <s v="3.71"/>
    <x v="0"/>
  </r>
  <r>
    <n v="230"/>
    <s v="Наружные блоки серии MULTI FLEXI EU ERP UPGRADE 2RMN-18HN/OUT "/>
    <x v="224"/>
    <x v="224"/>
    <x v="2"/>
    <x v="2"/>
    <s v="Коэффициент энергоэффективности SCOP (усредненный), Вт/Вт"/>
    <n v="4"/>
    <x v="20"/>
    <s v="4"/>
    <s v="4"/>
    <x v="0"/>
  </r>
  <r>
    <n v="230"/>
    <s v="Наружные блоки серии MULTI FLEXI EU ERP UPGRADE 2RMN-18HN/OUT "/>
    <x v="224"/>
    <x v="224"/>
    <x v="2"/>
    <x v="2"/>
    <s v="Коэффициент энергоэффективности SCOP (теплый), Вт/Вт"/>
    <n v="5.0999999999999996"/>
    <x v="229"/>
    <s v="5.1"/>
    <s v="5.1"/>
    <x v="0"/>
  </r>
  <r>
    <n v="230"/>
    <s v="Наружные блоки серии MULTI FLEXI EU ERP UPGRADE 2RMN-18HN/OUT "/>
    <x v="224"/>
    <x v="224"/>
    <x v="2"/>
    <x v="2"/>
    <s v="Класс энергоэффективности COP (нагрев)"/>
    <s v="A"/>
    <x v="21"/>
    <s v="A"/>
    <s v="A"/>
    <x v="0"/>
  </r>
  <r>
    <n v="230"/>
    <s v="Наружные блоки серии MULTI FLEXI EU ERP UPGRADE 2RMN-18HN/OUT "/>
    <x v="224"/>
    <x v="224"/>
    <x v="2"/>
    <x v="2"/>
    <s v="Класс сезонной энергоэффективности SCOP (нагрев, усредненный)"/>
    <s v="A+"/>
    <x v="22"/>
    <s v="A+"/>
    <s v="A+"/>
    <x v="0"/>
  </r>
  <r>
    <n v="230"/>
    <s v="Наружные блоки серии MULTI FLEXI EU ERP UPGRADE 2RMN-18HN/OUT "/>
    <x v="224"/>
    <x v="224"/>
    <x v="2"/>
    <x v="2"/>
    <s v="Класс сезонной энергоэффективности SCOP (нагрев, теплый)"/>
    <s v="A+++"/>
    <x v="196"/>
    <s v="A+++"/>
    <s v="A+++"/>
    <x v="0"/>
  </r>
  <r>
    <n v="230"/>
    <s v="Наружные блоки серии MULTI FLEXI EU ERP UPGRADE 2RMN-18HN/OUT "/>
    <x v="224"/>
    <x v="224"/>
    <x v="2"/>
    <x v="2"/>
    <s v="Электропитание, В/Гц/Ф"/>
    <s v="220-240/50/1"/>
    <x v="23"/>
    <s v="220-240/50/1"/>
    <s v="220-240/50/1"/>
    <x v="1"/>
  </r>
  <r>
    <n v="230"/>
    <s v="Наружные блоки серии MULTI FLEXI EU ERP UPGRADE 2RMN-18HN/OUT "/>
    <x v="224"/>
    <x v="224"/>
    <x v="2"/>
    <x v="2"/>
    <s v="Напряжение электропитания, В"/>
    <s v="220-240"/>
    <x v="144"/>
    <s v="220-240"/>
    <s v="220-240"/>
    <x v="0"/>
  </r>
  <r>
    <n v="230"/>
    <s v="Наружные блоки серии MULTI FLEXI EU ERP UPGRADE 2RMN-18HN/OUT "/>
    <x v="224"/>
    <x v="224"/>
    <x v="2"/>
    <x v="2"/>
    <s v="Частота электропитания, Гц"/>
    <n v="50"/>
    <x v="145"/>
    <s v="50"/>
    <s v="50"/>
    <x v="0"/>
  </r>
  <r>
    <n v="230"/>
    <s v="Наружные блоки серии MULTI FLEXI EU ERP UPGRADE 2RMN-18HN/OUT "/>
    <x v="224"/>
    <x v="224"/>
    <x v="2"/>
    <x v="2"/>
    <s v="Количество фаз электропитания, Ф"/>
    <n v="1"/>
    <x v="146"/>
    <s v="1"/>
    <s v="1"/>
    <x v="0"/>
  </r>
  <r>
    <n v="230"/>
    <s v="Наружные блоки серии MULTI FLEXI EU ERP UPGRADE 2RMN-18HN/OUT "/>
    <x v="224"/>
    <x v="224"/>
    <x v="2"/>
    <x v="2"/>
    <s v="Уровень шума наружного блока, дБ(А)"/>
    <n v="54"/>
    <x v="30"/>
    <s v="54"/>
    <s v="54"/>
    <x v="1"/>
  </r>
  <r>
    <n v="230"/>
    <s v="Наружные блоки серии MULTI FLEXI EU ERP UPGRADE 2RMN-18HN/OUT "/>
    <x v="224"/>
    <x v="224"/>
    <x v="2"/>
    <x v="2"/>
    <s v="Марка компрессора"/>
    <s v="GMCC"/>
    <x v="31"/>
    <s v="GMCC"/>
    <s v="GMCC"/>
    <x v="1"/>
  </r>
  <r>
    <n v="230"/>
    <s v="Наружные блоки серии MULTI FLEXI EU ERP UPGRADE 2RMN-18HN/OUT "/>
    <x v="224"/>
    <x v="224"/>
    <x v="2"/>
    <x v="2"/>
    <s v="Тип компрессора"/>
    <s v="Ротационный"/>
    <x v="32"/>
    <s v="Ротационный"/>
    <s v="Ротационный"/>
    <x v="0"/>
  </r>
  <r>
    <n v="230"/>
    <s v="Наружные блоки серии MULTI FLEXI EU ERP UPGRADE 2RMN-18HN/OUT "/>
    <x v="224"/>
    <x v="224"/>
    <x v="2"/>
    <x v="2"/>
    <s v="Модель компрессора"/>
    <s v="KSN140D58UFZ"/>
    <x v="185"/>
    <s v="KSN140D58UFZ"/>
    <s v="KSN140D58UFZ"/>
    <x v="1"/>
  </r>
  <r>
    <n v="230"/>
    <s v="Наружные блоки серии MULTI FLEXI EU ERP UPGRADE 2RMN-18HN/OUT "/>
    <x v="224"/>
    <x v="224"/>
    <x v="2"/>
    <x v="2"/>
    <s v="Тип хладагента"/>
    <s v="R32"/>
    <x v="33"/>
    <s v="R32"/>
    <s v="R32"/>
    <x v="1"/>
  </r>
  <r>
    <n v="230"/>
    <s v="Наружные блоки серии MULTI FLEXI EU ERP UPGRADE 2RMN-18HN/OUT "/>
    <x v="224"/>
    <x v="224"/>
    <x v="2"/>
    <x v="2"/>
    <s v="Заводская заправка хладагента, г"/>
    <n v="1250"/>
    <x v="34"/>
    <s v="1250"/>
    <s v="1250"/>
    <x v="1"/>
  </r>
  <r>
    <n v="230"/>
    <s v="Наружные блоки серии MULTI FLEXI EU ERP UPGRADE 2RMN-18HN/OUT "/>
    <x v="224"/>
    <x v="224"/>
    <x v="2"/>
    <x v="2"/>
    <s v="Дозаправка хладагента (сверх номинальной длины трассы), г/м"/>
    <n v="12"/>
    <x v="103"/>
    <s v="12"/>
    <s v="12"/>
    <x v="0"/>
  </r>
  <r>
    <n v="230"/>
    <s v="Наружные блоки серии MULTI FLEXI EU ERP UPGRADE 2RMN-18HN/OUT "/>
    <x v="224"/>
    <x v="224"/>
    <x v="2"/>
    <x v="2"/>
    <s v="Габаритные размеры наружного блока (ШхВхГ), мм"/>
    <s v="805x554x330"/>
    <x v="36"/>
    <s v="805 x 554 x 330"/>
    <s v="805 x 554 x 330"/>
    <x v="1"/>
  </r>
  <r>
    <n v="230"/>
    <s v="Наружные блоки серии MULTI FLEXI EU ERP UPGRADE 2RMN-18HN/OUT "/>
    <x v="224"/>
    <x v="224"/>
    <x v="2"/>
    <x v="2"/>
    <s v="Ширина наружного блока, мм"/>
    <n v="805"/>
    <x v="107"/>
    <s v="805"/>
    <s v="805"/>
    <x v="0"/>
  </r>
  <r>
    <n v="230"/>
    <s v="Наружные блоки серии MULTI FLEXI EU ERP UPGRADE 2RMN-18HN/OUT "/>
    <x v="224"/>
    <x v="224"/>
    <x v="2"/>
    <x v="2"/>
    <s v="Высота наружного блока, мм"/>
    <n v="554"/>
    <x v="108"/>
    <s v="554"/>
    <s v="554"/>
    <x v="0"/>
  </r>
  <r>
    <n v="230"/>
    <s v="Наружные блоки серии MULTI FLEXI EU ERP UPGRADE 2RMN-18HN/OUT "/>
    <x v="224"/>
    <x v="224"/>
    <x v="2"/>
    <x v="2"/>
    <s v="Глубина наружного блока, мм"/>
    <n v="330"/>
    <x v="109"/>
    <s v="330"/>
    <s v="330"/>
    <x v="0"/>
  </r>
  <r>
    <n v="230"/>
    <s v="Наружные блоки серии MULTI FLEXI EU ERP UPGRADE 2RMN-18HN/OUT "/>
    <x v="224"/>
    <x v="224"/>
    <x v="2"/>
    <x v="2"/>
    <s v="Габаритные размеры наружного блока в упаковке (ШхВхГ), мм"/>
    <s v="915x615x370"/>
    <x v="38"/>
    <s v="915 x 615 x 370"/>
    <s v="915 x 615 x 370"/>
    <x v="1"/>
  </r>
  <r>
    <n v="230"/>
    <s v="Наружные блоки серии MULTI FLEXI EU ERP UPGRADE 2RMN-18HN/OUT "/>
    <x v="224"/>
    <x v="224"/>
    <x v="2"/>
    <x v="2"/>
    <s v="Ширина наружного блока в упаковке, мм"/>
    <n v="915"/>
    <x v="113"/>
    <s v="915"/>
    <s v="915"/>
    <x v="0"/>
  </r>
  <r>
    <n v="230"/>
    <s v="Наружные блоки серии MULTI FLEXI EU ERP UPGRADE 2RMN-18HN/OUT "/>
    <x v="224"/>
    <x v="224"/>
    <x v="2"/>
    <x v="2"/>
    <s v="Высота наружного блока в упаковке, мм"/>
    <n v="615"/>
    <x v="114"/>
    <s v="615"/>
    <s v="615"/>
    <x v="0"/>
  </r>
  <r>
    <n v="230"/>
    <s v="Наружные блоки серии MULTI FLEXI EU ERP UPGRADE 2RMN-18HN/OUT "/>
    <x v="224"/>
    <x v="224"/>
    <x v="2"/>
    <x v="2"/>
    <s v="Глубина наружного блока в упаковке, мм"/>
    <n v="370"/>
    <x v="115"/>
    <s v="370"/>
    <s v="370"/>
    <x v="0"/>
  </r>
  <r>
    <n v="230"/>
    <s v="Наружные блоки серии MULTI FLEXI EU ERP UPGRADE 2RMN-18HN/OUT "/>
    <x v="224"/>
    <x v="224"/>
    <x v="2"/>
    <x v="2"/>
    <s v="Вес нетто наружного блока, кг"/>
    <n v="35"/>
    <x v="40"/>
    <s v="35"/>
    <s v="35"/>
    <x v="1"/>
  </r>
  <r>
    <n v="230"/>
    <s v="Наружные блоки серии MULTI FLEXI EU ERP UPGRADE 2RMN-18HN/OUT "/>
    <x v="224"/>
    <x v="224"/>
    <x v="2"/>
    <x v="2"/>
    <s v="Вес брутто наружного блока, кг"/>
    <n v="38"/>
    <x v="42"/>
    <s v="38"/>
    <s v="38"/>
    <x v="1"/>
  </r>
  <r>
    <n v="230"/>
    <s v="Наружные блоки серии MULTI FLEXI EU ERP UPGRADE 2RMN-18HN/OUT "/>
    <x v="224"/>
    <x v="224"/>
    <x v="2"/>
    <x v="2"/>
    <s v="Диаметр жидкостной трубы, мм (дюйм)"/>
    <s v="1/4&amp;quot; x2"/>
    <x v="43"/>
    <s v="1/4&amp;quot; x2"/>
    <s v="1/4&amp;quot; x2"/>
    <x v="1"/>
  </r>
  <r>
    <n v="230"/>
    <s v="Наружные блоки серии MULTI FLEXI EU ERP UPGRADE 2RMN-18HN/OUT "/>
    <x v="224"/>
    <x v="224"/>
    <x v="2"/>
    <x v="2"/>
    <s v="Диаметр газовой трубы, мм (дюйм)"/>
    <s v="3/8&amp;quot; x2"/>
    <x v="44"/>
    <s v="3/8&amp;quot; x2"/>
    <s v="3/8&amp;quot; x2"/>
    <x v="1"/>
  </r>
  <r>
    <n v="230"/>
    <s v="Наружные блоки серии MULTI FLEXI EU ERP UPGRADE 2RMN-18HN/OUT "/>
    <x v="224"/>
    <x v="224"/>
    <x v="2"/>
    <x v="2"/>
    <s v="Максимальная суммарная длина трассы, м"/>
    <n v="40"/>
    <x v="147"/>
    <s v="40"/>
    <s v="40"/>
    <x v="0"/>
  </r>
  <r>
    <n v="230"/>
    <s v="Наружные блоки серии MULTI FLEXI EU ERP UPGRADE 2RMN-18HN/OUT "/>
    <x v="224"/>
    <x v="224"/>
    <x v="2"/>
    <x v="2"/>
    <s v="Максимальная длина трассы от наружного блока до каждого внутреннего блока, м"/>
    <n v="25"/>
    <x v="148"/>
    <s v="25"/>
    <s v="25"/>
    <x v="0"/>
  </r>
  <r>
    <n v="230"/>
    <s v="Наружные блоки серии MULTI FLEXI EU ERP UPGRADE 2RMN-18HN/OUT "/>
    <x v="224"/>
    <x v="224"/>
    <x v="2"/>
    <x v="2"/>
    <s v="Максимальный перепад по высоте между внутренним и наружным блоками, м"/>
    <n v="15"/>
    <x v="46"/>
    <s v="15"/>
    <s v="15"/>
    <x v="1"/>
  </r>
  <r>
    <n v="230"/>
    <s v="Наружные блоки серии MULTI FLEXI EU ERP UPGRADE 2RMN-18HN/OUT "/>
    <x v="224"/>
    <x v="224"/>
    <x v="2"/>
    <x v="2"/>
    <s v="Максимальный перепад по высоте между внутренним и наружным блоками (если не задано взаимное расположение внутреннего и наружного блока), м"/>
    <n v="15"/>
    <x v="116"/>
    <s v="15"/>
    <s v="15"/>
    <x v="1"/>
  </r>
  <r>
    <n v="230"/>
    <s v="Наружные блоки серии MULTI FLEXI EU ERP UPGRADE 2RMN-18HN/OUT "/>
    <x v="224"/>
    <x v="224"/>
    <x v="2"/>
    <x v="2"/>
    <s v="Номинальная длина трассы, м"/>
    <n v="15"/>
    <x v="48"/>
    <s v="15"/>
    <s v="15"/>
    <x v="0"/>
  </r>
  <r>
    <n v="230"/>
    <s v="Наружные блоки серии MULTI FLEXI EU ERP UPGRADE 2RMN-18HN/OUT "/>
    <x v="224"/>
    <x v="224"/>
    <x v="2"/>
    <x v="2"/>
    <s v="Максимальный перепад по высоте между внутренними блоками, м"/>
    <n v="10"/>
    <x v="149"/>
    <s v="10"/>
    <s v="10"/>
    <x v="0"/>
  </r>
  <r>
    <n v="230"/>
    <s v="Наружные блоки серии MULTI FLEXI EU ERP UPGRADE 2RMN-18HN/OUT "/>
    <x v="224"/>
    <x v="224"/>
    <x v="2"/>
    <x v="2"/>
    <s v="Рабочие температурные границы наружного воздуха (охлаждение), &amp;amp;deg;C"/>
    <s v="-15 ~ +50"/>
    <x v="50"/>
    <s v="-15 ~ +50"/>
    <s v="-15 ~ +50"/>
    <x v="1"/>
  </r>
  <r>
    <n v="230"/>
    <s v="Наружные блоки серии MULTI FLEXI EU ERP UPGRADE 2RMN-18HN/OUT "/>
    <x v="224"/>
    <x v="224"/>
    <x v="2"/>
    <x v="2"/>
    <s v="Минимальная рабочая температура наружного воздуха (охлаждение), &amp;amp;deg;C"/>
    <n v="-15"/>
    <x v="117"/>
    <s v="-15"/>
    <s v="-15"/>
    <x v="0"/>
  </r>
  <r>
    <n v="230"/>
    <s v="Наружные блоки серии MULTI FLEXI EU ERP UPGRADE 2RMN-18HN/OUT "/>
    <x v="224"/>
    <x v="224"/>
    <x v="2"/>
    <x v="2"/>
    <s v="Максимальная рабочая температура наружного воздуха (охлаждение), &amp;amp;deg;C"/>
    <n v="50"/>
    <x v="118"/>
    <s v="50"/>
    <s v="50"/>
    <x v="0"/>
  </r>
  <r>
    <n v="230"/>
    <s v="Наружные блоки серии MULTI FLEXI EU ERP UPGRADE 2RMN-18HN/OUT "/>
    <x v="224"/>
    <x v="224"/>
    <x v="2"/>
    <x v="2"/>
    <s v="Рабочие температурные границы наружного воздуха (нагрев), &amp;amp;deg;C"/>
    <s v="-15 ~ +24"/>
    <x v="51"/>
    <s v="-15 ~ +24"/>
    <s v="-15 ~ +24"/>
    <x v="1"/>
  </r>
  <r>
    <n v="230"/>
    <s v="Наружные блоки серии MULTI FLEXI EU ERP UPGRADE 2RMN-18HN/OUT "/>
    <x v="224"/>
    <x v="224"/>
    <x v="2"/>
    <x v="2"/>
    <s v="Минимальная рабочая температура наружного воздуха (нагрев), &amp;amp;deg;C"/>
    <n v="-15"/>
    <x v="119"/>
    <s v="-15"/>
    <s v="-15"/>
    <x v="0"/>
  </r>
  <r>
    <n v="230"/>
    <s v="Наружные блоки серии MULTI FLEXI EU ERP UPGRADE 2RMN-18HN/OUT "/>
    <x v="224"/>
    <x v="224"/>
    <x v="2"/>
    <x v="2"/>
    <s v="Максимальная рабочая температура наружного воздуха (нагрев), &amp;amp;deg;C"/>
    <n v="24"/>
    <x v="120"/>
    <s v="24"/>
    <s v="24"/>
    <x v="0"/>
  </r>
  <r>
    <n v="230"/>
    <s v="Наружные блоки серии MULTI FLEXI EU ERP UPGRADE 2RMN-18HN/OUT "/>
    <x v="224"/>
    <x v="224"/>
    <x v="2"/>
    <x v="2"/>
    <s v="Необходим блок-раcпределитель"/>
    <s v="нет"/>
    <x v="150"/>
    <s v="нет"/>
    <s v="нет"/>
    <x v="0"/>
  </r>
  <r>
    <n v="230"/>
    <s v="Наружные блоки серии MULTI FLEXI EU ERP UPGRADE 2RMN-18HN/OUT "/>
    <x v="224"/>
    <x v="224"/>
    <x v="2"/>
    <x v="2"/>
    <s v="Минимальное количество подключаемых внутренних блоков, шт"/>
    <n v="1"/>
    <x v="151"/>
    <s v="1"/>
    <s v="1"/>
    <x v="0"/>
  </r>
  <r>
    <n v="230"/>
    <s v="Наружные блоки серии MULTI FLEXI EU ERP UPGRADE 2RMN-18HN/OUT "/>
    <x v="224"/>
    <x v="224"/>
    <x v="2"/>
    <x v="2"/>
    <s v="Максимальное количество подключаемых внутренних блоков, шт"/>
    <n v="2"/>
    <x v="152"/>
    <s v="2"/>
    <s v="2"/>
    <x v="0"/>
  </r>
  <r>
    <n v="230"/>
    <s v="Наружные блоки серии MULTI FLEXI EU ERP UPGRADE 2RMN-18HN/OUT "/>
    <x v="224"/>
    <x v="224"/>
    <x v="2"/>
    <x v="2"/>
    <s v="Подключение электропитания"/>
    <s v="Наружный блок"/>
    <x v="52"/>
    <s v="Наружный блок"/>
    <s v="Наружный блок"/>
    <x v="0"/>
  </r>
  <r>
    <n v="230"/>
    <s v="Наружные блоки серии MULTI FLEXI EU ERP UPGRADE 2RMN-18HN/OUT "/>
    <x v="224"/>
    <x v="224"/>
    <x v="2"/>
    <x v="2"/>
    <s v="Межблочный кабель, мм&amp;lt;sup&amp;gt;2&amp;lt;/sup&amp;gt;"/>
    <s v="4*1,5x2"/>
    <x v="53"/>
    <s v="4*1.5x2"/>
    <s v="4*1.5x2"/>
    <x v="0"/>
  </r>
  <r>
    <n v="230"/>
    <s v="Наружные блоки серии MULTI FLEXI EU ERP UPGRADE 2RMN-18HN/OUT "/>
    <x v="224"/>
    <x v="224"/>
    <x v="2"/>
    <x v="2"/>
    <s v="Максимальная потребляемая мощность, кВт"/>
    <n v="3.05"/>
    <x v="56"/>
    <s v="3.05"/>
    <s v="3.05"/>
    <x v="0"/>
  </r>
  <r>
    <n v="230"/>
    <s v="Наружные блоки серии MULTI FLEXI EU ERP UPGRADE 2RMN-18HN/OUT "/>
    <x v="224"/>
    <x v="224"/>
    <x v="2"/>
    <x v="2"/>
    <s v="Максимальный потребляемый ток, А"/>
    <n v="15"/>
    <x v="57"/>
    <s v="15"/>
    <s v="15"/>
    <x v="0"/>
  </r>
  <r>
    <n v="230"/>
    <s v="Наружные блоки серии MULTI FLEXI EU ERP UPGRADE 2RMN-18HN/OUT "/>
    <x v="224"/>
    <x v="224"/>
    <x v="2"/>
    <x v="2"/>
    <s v="Класс пылевлагозащиты, наружный блок"/>
    <s v="IP24"/>
    <x v="122"/>
    <s v="IP24"/>
    <s v="IP24"/>
    <x v="0"/>
  </r>
  <r>
    <n v="230"/>
    <s v="Наружные блоки серии MULTI FLEXI EU ERP UPGRADE 2RMN-18HN/OUT "/>
    <x v="224"/>
    <x v="224"/>
    <x v="2"/>
    <x v="2"/>
    <s v="Класс электрозащиты, наружный блок"/>
    <s v="I класс"/>
    <x v="124"/>
    <s v="I класс"/>
    <s v="I класс"/>
    <x v="0"/>
  </r>
  <r>
    <n v="230"/>
    <s v="Наружные блоки серии MULTI FLEXI EU ERP UPGRADE 2RMN-18HN/OUT "/>
    <x v="224"/>
    <x v="224"/>
    <x v="2"/>
    <x v="2"/>
    <s v="Монтажный размер наружного блока, мм"/>
    <s v="511*317"/>
    <x v="60"/>
    <s v="511*317"/>
    <s v="511*317"/>
    <x v="0"/>
  </r>
  <r>
    <n v="230"/>
    <s v="Наружные блоки серии MULTI FLEXI EU ERP UPGRADE 2RMN-18HN/OUT "/>
    <x v="224"/>
    <x v="224"/>
    <x v="2"/>
    <x v="2"/>
    <s v="Страна производства"/>
    <s v="КНР"/>
    <x v="61"/>
    <s v="КНР"/>
    <s v="КНР"/>
    <x v="0"/>
  </r>
  <r>
    <n v="230"/>
    <s v="Наружные блоки серии MULTI FLEXI EU ERP UPGRADE 2RMN-18HN/OUT "/>
    <x v="224"/>
    <x v="224"/>
    <x v="2"/>
    <x v="2"/>
    <s v="Срок гарантии, мес"/>
    <n v="36"/>
    <x v="62"/>
    <s v="36"/>
    <s v="36"/>
    <x v="0"/>
  </r>
  <r>
    <n v="230"/>
    <s v="Наружные блоки серии MULTI FLEXI EU ERP UPGRADE 2RMN-18HN/OUT "/>
    <x v="224"/>
    <x v="224"/>
    <x v="2"/>
    <x v="2"/>
    <s v="Цвет наружного блока"/>
    <s v="Белый"/>
    <x v="64"/>
    <s v="Белый"/>
    <s v="Белый"/>
    <x v="0"/>
  </r>
  <r>
    <n v="230"/>
    <s v="Наружные блоки серии MULTI FLEXI EU ERP UPGRADE 2RMN-18HN/OUT "/>
    <x v="224"/>
    <x v="224"/>
    <x v="2"/>
    <x v="2"/>
    <s v="Тип дросселирующего устройства"/>
    <s v="ЭРВ"/>
    <x v="65"/>
    <s v="ЭРВ"/>
    <s v="ЭРВ"/>
    <x v="0"/>
  </r>
  <r>
    <n v="231"/>
    <s v="Наружные блоки серии MULTI FLEXI EU ERP UPGRADE 3RMN-21HN/OUT"/>
    <x v="225"/>
    <x v="225"/>
    <x v="2"/>
    <x v="2"/>
    <s v="Модель наружного блока"/>
    <s v="3RMN-21HN/OUT "/>
    <x v="2"/>
    <s v="3RMN-21HN/OUT "/>
    <s v="3RMN-21HN/OUT "/>
    <x v="0"/>
  </r>
  <r>
    <n v="231"/>
    <s v="Наружные блоки серии MULTI FLEXI EU ERP UPGRADE 3RMN-21HN/OUT"/>
    <x v="225"/>
    <x v="225"/>
    <x v="2"/>
    <x v="2"/>
    <s v="Инверторная технология"/>
    <s v="да"/>
    <x v="3"/>
    <s v="да"/>
    <s v="да"/>
    <x v="1"/>
  </r>
  <r>
    <n v="231"/>
    <s v="Наружные блоки серии MULTI FLEXI EU ERP UPGRADE 3RMN-21HN/OUT"/>
    <x v="225"/>
    <x v="225"/>
    <x v="2"/>
    <x v="2"/>
    <s v="Серия"/>
    <s v="MULTI FLEXI EU ERP"/>
    <x v="4"/>
    <s v="MULTI FLEXI EU ERP"/>
    <s v="MULTI FLEXI EU ERP"/>
    <x v="0"/>
  </r>
  <r>
    <n v="231"/>
    <s v="Наружные блоки серии MULTI FLEXI EU ERP UPGRADE 3RMN-21HN/OUT"/>
    <x v="225"/>
    <x v="225"/>
    <x v="2"/>
    <x v="2"/>
    <s v="Эффективен для помещ. площадью до, м"/>
    <n v="62"/>
    <x v="6"/>
    <s v="62"/>
    <s v="62"/>
    <x v="1"/>
  </r>
  <r>
    <n v="231"/>
    <s v="Наружные блоки серии MULTI FLEXI EU ERP UPGRADE 3RMN-21HN/OUT"/>
    <x v="225"/>
    <x v="225"/>
    <x v="2"/>
    <x v="2"/>
    <s v="Холодопроизводительность, kBTU"/>
    <n v="21"/>
    <x v="7"/>
    <s v="21"/>
    <s v="21"/>
    <x v="0"/>
  </r>
  <r>
    <n v="231"/>
    <s v="Наружные блоки серии MULTI FLEXI EU ERP UPGRADE 3RMN-21HN/OUT"/>
    <x v="225"/>
    <x v="225"/>
    <x v="2"/>
    <x v="2"/>
    <s v="Холодопроизводительность, кВт"/>
    <s v="6.15 (1.99 - 6.59)"/>
    <x v="8"/>
    <s v="6.15 (1.99 - 6.59)"/>
    <n v="6.15"/>
    <x v="1"/>
  </r>
  <r>
    <n v="231"/>
    <s v="Наружные блоки серии MULTI FLEXI EU ERP UPGRADE 3RMN-21HN/OUT"/>
    <x v="225"/>
    <x v="225"/>
    <x v="2"/>
    <x v="2"/>
    <s v="Номинальная холодопроизводительность, кВт"/>
    <n v="6.15"/>
    <x v="76"/>
    <s v="6.15"/>
    <s v="6.15"/>
    <x v="0"/>
  </r>
  <r>
    <n v="231"/>
    <s v="Наружные блоки серии MULTI FLEXI EU ERP UPGRADE 3RMN-21HN/OUT"/>
    <x v="225"/>
    <x v="225"/>
    <x v="2"/>
    <x v="2"/>
    <s v="Минимальная холодопроизводительность, кВт"/>
    <n v="1.99"/>
    <x v="77"/>
    <s v="1.99"/>
    <s v="1.99"/>
    <x v="0"/>
  </r>
  <r>
    <n v="231"/>
    <s v="Наружные блоки серии MULTI FLEXI EU ERP UPGRADE 3RMN-21HN/OUT"/>
    <x v="225"/>
    <x v="225"/>
    <x v="2"/>
    <x v="2"/>
    <s v="Максимальная холодопроизводительность, кВт"/>
    <n v="6.59"/>
    <x v="78"/>
    <s v="6.59"/>
    <s v="6.59"/>
    <x v="0"/>
  </r>
  <r>
    <n v="231"/>
    <s v="Наружные блоки серии MULTI FLEXI EU ERP UPGRADE 3RMN-21HN/OUT"/>
    <x v="225"/>
    <x v="225"/>
    <x v="2"/>
    <x v="2"/>
    <s v="Потребляемый ток в режиме охлаждения, А"/>
    <s v="9.00 (1.80 - 10.00)"/>
    <x v="9"/>
    <s v="9.00 (1.80 - 10.00)"/>
    <n v="9"/>
    <x v="1"/>
  </r>
  <r>
    <n v="231"/>
    <s v="Наружные блоки серии MULTI FLEXI EU ERP UPGRADE 3RMN-21HN/OUT"/>
    <x v="225"/>
    <x v="225"/>
    <x v="2"/>
    <x v="2"/>
    <s v="Номинальный потребляемый ток в режиме охлаждения, А"/>
    <n v="9"/>
    <x v="79"/>
    <s v="9"/>
    <s v="9"/>
    <x v="0"/>
  </r>
  <r>
    <n v="231"/>
    <s v="Наружные блоки серии MULTI FLEXI EU ERP UPGRADE 3RMN-21HN/OUT"/>
    <x v="225"/>
    <x v="225"/>
    <x v="2"/>
    <x v="2"/>
    <s v="Минимальный потребляемый ток в режиме охлаждения, А"/>
    <n v="1.8"/>
    <x v="80"/>
    <s v="1.8"/>
    <s v="1.8"/>
    <x v="0"/>
  </r>
  <r>
    <n v="231"/>
    <s v="Наружные блоки серии MULTI FLEXI EU ERP UPGRADE 3RMN-21HN/OUT"/>
    <x v="225"/>
    <x v="225"/>
    <x v="2"/>
    <x v="2"/>
    <s v="Максимальный потребляемый ток в режиме охлаждения, А"/>
    <n v="10"/>
    <x v="81"/>
    <s v="10"/>
    <s v="10"/>
    <x v="0"/>
  </r>
  <r>
    <n v="231"/>
    <s v="Наружные блоки серии MULTI FLEXI EU ERP UPGRADE 3RMN-21HN/OUT"/>
    <x v="225"/>
    <x v="225"/>
    <x v="2"/>
    <x v="2"/>
    <s v="Потребляемая мощность в режиме охлаждения, кВт"/>
    <s v="1.905 (0.18 -2.20)"/>
    <x v="10"/>
    <s v="1.905 (0.18 -2.20)"/>
    <n v="1.905"/>
    <x v="1"/>
  </r>
  <r>
    <n v="231"/>
    <s v="Наружные блоки серии MULTI FLEXI EU ERP UPGRADE 3RMN-21HN/OUT"/>
    <x v="225"/>
    <x v="225"/>
    <x v="2"/>
    <x v="2"/>
    <s v="Номинальная потребляемая мощность в режиме охлаждения, кВт"/>
    <n v="1.905"/>
    <x v="82"/>
    <s v="1.905"/>
    <s v="1.905"/>
    <x v="0"/>
  </r>
  <r>
    <n v="231"/>
    <s v="Наружные блоки серии MULTI FLEXI EU ERP UPGRADE 3RMN-21HN/OUT"/>
    <x v="225"/>
    <x v="225"/>
    <x v="2"/>
    <x v="2"/>
    <s v="Минимальная потребляемая мощность в режиме охлаждения, кВт"/>
    <n v="0.18"/>
    <x v="83"/>
    <s v="0.18"/>
    <s v="0.18"/>
    <x v="0"/>
  </r>
  <r>
    <n v="231"/>
    <s v="Наружные блоки серии MULTI FLEXI EU ERP UPGRADE 3RMN-21HN/OUT"/>
    <x v="225"/>
    <x v="225"/>
    <x v="2"/>
    <x v="2"/>
    <s v="Максимальная потребляемая мощность в режиме охлаждения, кВт"/>
    <n v="2.2000000000000002"/>
    <x v="84"/>
    <s v="2.2"/>
    <s v="2.2"/>
    <x v="0"/>
  </r>
  <r>
    <n v="231"/>
    <s v="Наружные блоки серии MULTI FLEXI EU ERP UPGRADE 3RMN-21HN/OUT"/>
    <x v="225"/>
    <x v="225"/>
    <x v="2"/>
    <x v="2"/>
    <s v="Коэффициент энергоэффективности EER, Вт/Вт"/>
    <n v="3.23"/>
    <x v="11"/>
    <s v="3.23"/>
    <s v="3.23"/>
    <x v="0"/>
  </r>
  <r>
    <n v="231"/>
    <s v="Наружные блоки серии MULTI FLEXI EU ERP UPGRADE 3RMN-21HN/OUT"/>
    <x v="225"/>
    <x v="225"/>
    <x v="2"/>
    <x v="2"/>
    <s v="Коэффициент сезонной энергоэффективности SEER, Вт/Вт"/>
    <n v="6.5"/>
    <x v="12"/>
    <s v="6.5"/>
    <s v="6.5"/>
    <x v="0"/>
  </r>
  <r>
    <n v="231"/>
    <s v="Наружные блоки серии MULTI FLEXI EU ERP UPGRADE 3RMN-21HN/OUT"/>
    <x v="225"/>
    <x v="225"/>
    <x v="2"/>
    <x v="2"/>
    <s v="Класс энергоэффективности EER (охлаждение)"/>
    <s v="A"/>
    <x v="13"/>
    <s v="A"/>
    <s v="A"/>
    <x v="0"/>
  </r>
  <r>
    <n v="231"/>
    <s v="Наружные блоки серии MULTI FLEXI EU ERP UPGRADE 3RMN-21HN/OUT"/>
    <x v="225"/>
    <x v="225"/>
    <x v="2"/>
    <x v="2"/>
    <s v="Класс сезонной энергоэффективности SEER (охлаждение)"/>
    <s v="A++"/>
    <x v="14"/>
    <s v="A++"/>
    <s v="A++"/>
    <x v="0"/>
  </r>
  <r>
    <n v="231"/>
    <s v="Наружные блоки серии MULTI FLEXI EU ERP UPGRADE 3RMN-21HN/OUT"/>
    <x v="225"/>
    <x v="225"/>
    <x v="2"/>
    <x v="2"/>
    <s v="Теплопроизводительность, kBTU"/>
    <n v="22"/>
    <x v="15"/>
    <s v="22"/>
    <s v="22"/>
    <x v="0"/>
  </r>
  <r>
    <n v="231"/>
    <s v="Наружные блоки серии MULTI FLEXI EU ERP UPGRADE 3RMN-21HN/OUT"/>
    <x v="225"/>
    <x v="225"/>
    <x v="2"/>
    <x v="2"/>
    <s v="Теплопроизводительность, кВт"/>
    <s v="6.45 (1.45 - 6.68)"/>
    <x v="16"/>
    <s v="6.45 (1.45 - 6.68)"/>
    <n v="6.45"/>
    <x v="1"/>
  </r>
  <r>
    <n v="231"/>
    <s v="Наружные блоки серии MULTI FLEXI EU ERP UPGRADE 3RMN-21HN/OUT"/>
    <x v="225"/>
    <x v="225"/>
    <x v="2"/>
    <x v="2"/>
    <s v="Номинальная теплопроизводительность, кВт"/>
    <n v="6.45"/>
    <x v="86"/>
    <s v="6.45"/>
    <s v="6.45"/>
    <x v="0"/>
  </r>
  <r>
    <n v="231"/>
    <s v="Наружные блоки серии MULTI FLEXI EU ERP UPGRADE 3RMN-21HN/OUT"/>
    <x v="225"/>
    <x v="225"/>
    <x v="2"/>
    <x v="2"/>
    <s v="Минимальная теплопроизводительность, кВт"/>
    <n v="1.45"/>
    <x v="87"/>
    <s v="1.45"/>
    <s v="1.45"/>
    <x v="0"/>
  </r>
  <r>
    <n v="231"/>
    <s v="Наружные блоки серии MULTI FLEXI EU ERP UPGRADE 3RMN-21HN/OUT"/>
    <x v="225"/>
    <x v="225"/>
    <x v="2"/>
    <x v="2"/>
    <s v="Максимальная теплопроизводительность, кВт"/>
    <n v="6.68"/>
    <x v="88"/>
    <s v="6.68"/>
    <s v="6.68"/>
    <x v="0"/>
  </r>
  <r>
    <n v="231"/>
    <s v="Наружные блоки серии MULTI FLEXI EU ERP UPGRADE 3RMN-21HN/OUT"/>
    <x v="225"/>
    <x v="225"/>
    <x v="2"/>
    <x v="2"/>
    <s v="Потребляемый ток в режиме нагрева, А"/>
    <s v="8.10 (2.60 - 8.00)"/>
    <x v="17"/>
    <s v="8.10 (2.60 - 8.00)"/>
    <n v="8.1"/>
    <x v="1"/>
  </r>
  <r>
    <n v="231"/>
    <s v="Наружные блоки серии MULTI FLEXI EU ERP UPGRADE 3RMN-21HN/OUT"/>
    <x v="225"/>
    <x v="225"/>
    <x v="2"/>
    <x v="2"/>
    <s v="Номинальный потребляемый ток в режиме нагрева, А"/>
    <n v="8.1"/>
    <x v="89"/>
    <s v="8.1"/>
    <s v="8.1"/>
    <x v="0"/>
  </r>
  <r>
    <n v="231"/>
    <s v="Наружные блоки серии MULTI FLEXI EU ERP UPGRADE 3RMN-21HN/OUT"/>
    <x v="225"/>
    <x v="225"/>
    <x v="2"/>
    <x v="2"/>
    <s v="Минимальный потребляемый ток в режиме нагрева, А"/>
    <n v="2.6"/>
    <x v="90"/>
    <s v="2.6"/>
    <s v="2.6"/>
    <x v="0"/>
  </r>
  <r>
    <n v="231"/>
    <s v="Наружные блоки серии MULTI FLEXI EU ERP UPGRADE 3RMN-21HN/OUT"/>
    <x v="225"/>
    <x v="225"/>
    <x v="2"/>
    <x v="2"/>
    <s v="Максимальный потребляемый ток в режиме нагрева, А"/>
    <n v="8"/>
    <x v="91"/>
    <s v="8"/>
    <s v="8"/>
    <x v="0"/>
  </r>
  <r>
    <n v="231"/>
    <s v="Наружные блоки серии MULTI FLEXI EU ERP UPGRADE 3RMN-21HN/OUT"/>
    <x v="225"/>
    <x v="225"/>
    <x v="2"/>
    <x v="2"/>
    <s v="Потребляемая мощность в режиме нагрева, кВт"/>
    <s v="1.738 (0.35 - 1.80)"/>
    <x v="18"/>
    <s v="1.738 (0.35 - 1.80)"/>
    <n v="1.738"/>
    <x v="1"/>
  </r>
  <r>
    <n v="231"/>
    <s v="Наружные блоки серии MULTI FLEXI EU ERP UPGRADE 3RMN-21HN/OUT"/>
    <x v="225"/>
    <x v="225"/>
    <x v="2"/>
    <x v="2"/>
    <s v="Номинальный потребляемая мощность в режиме нагрева, кВт"/>
    <n v="1.738"/>
    <x v="143"/>
    <s v="1.738"/>
    <s v="1.738"/>
    <x v="0"/>
  </r>
  <r>
    <n v="231"/>
    <s v="Наружные блоки серии MULTI FLEXI EU ERP UPGRADE 3RMN-21HN/OUT"/>
    <x v="225"/>
    <x v="225"/>
    <x v="2"/>
    <x v="2"/>
    <s v="Минимальная потребляемая мощность в режиме нагрева, кВт"/>
    <n v="0.35"/>
    <x v="93"/>
    <s v="0.35"/>
    <s v="0.35"/>
    <x v="0"/>
  </r>
  <r>
    <n v="231"/>
    <s v="Наружные блоки серии MULTI FLEXI EU ERP UPGRADE 3RMN-21HN/OUT"/>
    <x v="225"/>
    <x v="225"/>
    <x v="2"/>
    <x v="2"/>
    <s v="Максимальная потребляемая мощность в режиме нагрева, кВт"/>
    <n v="1.8"/>
    <x v="94"/>
    <s v="1.8"/>
    <s v="1.8"/>
    <x v="0"/>
  </r>
  <r>
    <n v="231"/>
    <s v="Наружные блоки серии MULTI FLEXI EU ERP UPGRADE 3RMN-21HN/OUT"/>
    <x v="225"/>
    <x v="225"/>
    <x v="2"/>
    <x v="2"/>
    <s v="Коэффициент энергоэффективности COP, Вт/Вт"/>
    <n v="3.71"/>
    <x v="19"/>
    <s v="3.71"/>
    <s v="3.71"/>
    <x v="0"/>
  </r>
  <r>
    <n v="231"/>
    <s v="Наружные блоки серии MULTI FLEXI EU ERP UPGRADE 3RMN-21HN/OUT"/>
    <x v="225"/>
    <x v="225"/>
    <x v="2"/>
    <x v="2"/>
    <s v="Коэффициент энергоэффективности SCOP (усредненный), Вт/Вт"/>
    <n v="4"/>
    <x v="20"/>
    <s v="4"/>
    <s v="4"/>
    <x v="0"/>
  </r>
  <r>
    <n v="231"/>
    <s v="Наружные блоки серии MULTI FLEXI EU ERP UPGRADE 3RMN-21HN/OUT"/>
    <x v="225"/>
    <x v="225"/>
    <x v="2"/>
    <x v="2"/>
    <s v="Коэффициент энергоэффективности SCOP (теплый), Вт/Вт"/>
    <n v="5.0999999999999996"/>
    <x v="229"/>
    <s v="5.1"/>
    <s v="5.1"/>
    <x v="0"/>
  </r>
  <r>
    <n v="231"/>
    <s v="Наружные блоки серии MULTI FLEXI EU ERP UPGRADE 3RMN-21HN/OUT"/>
    <x v="225"/>
    <x v="225"/>
    <x v="2"/>
    <x v="2"/>
    <s v="Класс энергоэффективности COP (нагрев)"/>
    <s v="A"/>
    <x v="21"/>
    <s v="A"/>
    <s v="A"/>
    <x v="0"/>
  </r>
  <r>
    <n v="231"/>
    <s v="Наружные блоки серии MULTI FLEXI EU ERP UPGRADE 3RMN-21HN/OUT"/>
    <x v="225"/>
    <x v="225"/>
    <x v="2"/>
    <x v="2"/>
    <s v="Класс сезонной энергоэффективности SCOP (нагрев, усредненный)"/>
    <s v="A+"/>
    <x v="22"/>
    <s v="A+"/>
    <s v="A+"/>
    <x v="0"/>
  </r>
  <r>
    <n v="231"/>
    <s v="Наружные блоки серии MULTI FLEXI EU ERP UPGRADE 3RMN-21HN/OUT"/>
    <x v="225"/>
    <x v="225"/>
    <x v="2"/>
    <x v="2"/>
    <s v="Класс сезонной энергоэффективности SCOP (нагрев, теплый)"/>
    <s v="A+++"/>
    <x v="196"/>
    <s v="A+++"/>
    <s v="A+++"/>
    <x v="0"/>
  </r>
  <r>
    <n v="231"/>
    <s v="Наружные блоки серии MULTI FLEXI EU ERP UPGRADE 3RMN-21HN/OUT"/>
    <x v="225"/>
    <x v="225"/>
    <x v="2"/>
    <x v="2"/>
    <s v="Электропитание, В/Гц/Ф"/>
    <s v="220-240/50/1"/>
    <x v="23"/>
    <s v="220-240/50/1"/>
    <s v="220-240/50/1"/>
    <x v="1"/>
  </r>
  <r>
    <n v="231"/>
    <s v="Наружные блоки серии MULTI FLEXI EU ERP UPGRADE 3RMN-21HN/OUT"/>
    <x v="225"/>
    <x v="225"/>
    <x v="2"/>
    <x v="2"/>
    <s v="Напряжение электропитания, В"/>
    <s v="220-240"/>
    <x v="144"/>
    <s v="220-240"/>
    <s v="220-240"/>
    <x v="0"/>
  </r>
  <r>
    <n v="231"/>
    <s v="Наружные блоки серии MULTI FLEXI EU ERP UPGRADE 3RMN-21HN/OUT"/>
    <x v="225"/>
    <x v="225"/>
    <x v="2"/>
    <x v="2"/>
    <s v="Частота электропитания, Гц"/>
    <n v="50"/>
    <x v="145"/>
    <s v="50"/>
    <s v="50"/>
    <x v="0"/>
  </r>
  <r>
    <n v="231"/>
    <s v="Наружные блоки серии MULTI FLEXI EU ERP UPGRADE 3RMN-21HN/OUT"/>
    <x v="225"/>
    <x v="225"/>
    <x v="2"/>
    <x v="2"/>
    <s v="Количество фаз электропитания, Ф"/>
    <n v="1"/>
    <x v="146"/>
    <s v="1"/>
    <s v="1"/>
    <x v="0"/>
  </r>
  <r>
    <n v="231"/>
    <s v="Наружные блоки серии MULTI FLEXI EU ERP UPGRADE 3RMN-21HN/OUT"/>
    <x v="225"/>
    <x v="225"/>
    <x v="2"/>
    <x v="2"/>
    <s v="Уровень шума наружного блока, дБ(А)"/>
    <n v="58"/>
    <x v="30"/>
    <s v="58"/>
    <s v="58"/>
    <x v="1"/>
  </r>
  <r>
    <n v="231"/>
    <s v="Наружные блоки серии MULTI FLEXI EU ERP UPGRADE 3RMN-21HN/OUT"/>
    <x v="225"/>
    <x v="225"/>
    <x v="2"/>
    <x v="2"/>
    <s v="Марка компрессора"/>
    <s v="GMCC"/>
    <x v="31"/>
    <s v="GMCC"/>
    <s v="GMCC"/>
    <x v="1"/>
  </r>
  <r>
    <n v="231"/>
    <s v="Наружные блоки серии MULTI FLEXI EU ERP UPGRADE 3RMN-21HN/OUT"/>
    <x v="225"/>
    <x v="225"/>
    <x v="2"/>
    <x v="2"/>
    <s v="Тип компрессора"/>
    <s v="Ротационный"/>
    <x v="32"/>
    <s v="Ротационный"/>
    <s v="Ротационный"/>
    <x v="0"/>
  </r>
  <r>
    <n v="231"/>
    <s v="Наружные блоки серии MULTI FLEXI EU ERP UPGRADE 3RMN-21HN/OUT"/>
    <x v="225"/>
    <x v="225"/>
    <x v="2"/>
    <x v="2"/>
    <s v="Модель компрессора"/>
    <s v="KSN140D58UFZ"/>
    <x v="185"/>
    <s v="KSN140D58UFZ"/>
    <s v="KSN140D58UFZ"/>
    <x v="1"/>
  </r>
  <r>
    <n v="231"/>
    <s v="Наружные блоки серии MULTI FLEXI EU ERP UPGRADE 3RMN-21HN/OUT"/>
    <x v="225"/>
    <x v="225"/>
    <x v="2"/>
    <x v="2"/>
    <s v="Тип хладагента"/>
    <s v="R32"/>
    <x v="33"/>
    <s v="R32"/>
    <s v="R32"/>
    <x v="1"/>
  </r>
  <r>
    <n v="231"/>
    <s v="Наружные блоки серии MULTI FLEXI EU ERP UPGRADE 3RMN-21HN/OUT"/>
    <x v="225"/>
    <x v="225"/>
    <x v="2"/>
    <x v="2"/>
    <s v="Заводская заправка хладагента, г"/>
    <n v="1500"/>
    <x v="34"/>
    <s v="1500"/>
    <s v="1500"/>
    <x v="1"/>
  </r>
  <r>
    <n v="231"/>
    <s v="Наружные блоки серии MULTI FLEXI EU ERP UPGRADE 3RMN-21HN/OUT"/>
    <x v="225"/>
    <x v="225"/>
    <x v="2"/>
    <x v="2"/>
    <s v="Дозаправка хладагента (сверх номинальной длины трассы), г/м"/>
    <n v="12"/>
    <x v="103"/>
    <s v="12"/>
    <s v="12"/>
    <x v="0"/>
  </r>
  <r>
    <n v="231"/>
    <s v="Наружные блоки серии MULTI FLEXI EU ERP UPGRADE 3RMN-21HN/OUT"/>
    <x v="225"/>
    <x v="225"/>
    <x v="2"/>
    <x v="2"/>
    <s v="Габаритные размеры наружного блока (ШхВхГ), мм"/>
    <s v="890x673x342"/>
    <x v="36"/>
    <s v="890 x 673 x 342"/>
    <s v="890 x 673 x 342"/>
    <x v="1"/>
  </r>
  <r>
    <n v="231"/>
    <s v="Наружные блоки серии MULTI FLEXI EU ERP UPGRADE 3RMN-21HN/OUT"/>
    <x v="225"/>
    <x v="225"/>
    <x v="2"/>
    <x v="2"/>
    <s v="Ширина наружного блока, мм"/>
    <n v="890"/>
    <x v="107"/>
    <s v="890"/>
    <s v="890"/>
    <x v="0"/>
  </r>
  <r>
    <n v="231"/>
    <s v="Наружные блоки серии MULTI FLEXI EU ERP UPGRADE 3RMN-21HN/OUT"/>
    <x v="225"/>
    <x v="225"/>
    <x v="2"/>
    <x v="2"/>
    <s v="Высота наружного блока, мм"/>
    <n v="673"/>
    <x v="108"/>
    <s v="673"/>
    <s v="673"/>
    <x v="0"/>
  </r>
  <r>
    <n v="231"/>
    <s v="Наружные блоки серии MULTI FLEXI EU ERP UPGRADE 3RMN-21HN/OUT"/>
    <x v="225"/>
    <x v="225"/>
    <x v="2"/>
    <x v="2"/>
    <s v="Глубина наружного блока, мм"/>
    <n v="342"/>
    <x v="109"/>
    <s v="342"/>
    <s v="342"/>
    <x v="0"/>
  </r>
  <r>
    <n v="231"/>
    <s v="Наружные блоки серии MULTI FLEXI EU ERP UPGRADE 3RMN-21HN/OUT"/>
    <x v="225"/>
    <x v="225"/>
    <x v="2"/>
    <x v="2"/>
    <s v="Габаритные размеры наружного блока в упаковке (ШхВхГ), мм"/>
    <s v="1030x750x438"/>
    <x v="38"/>
    <s v="1030 x 750 x 438"/>
    <s v="1030 x 750 x 438"/>
    <x v="1"/>
  </r>
  <r>
    <n v="231"/>
    <s v="Наружные блоки серии MULTI FLEXI EU ERP UPGRADE 3RMN-21HN/OUT"/>
    <x v="225"/>
    <x v="225"/>
    <x v="2"/>
    <x v="2"/>
    <s v="Ширина наружного блока в упаковке, мм"/>
    <n v="1030"/>
    <x v="113"/>
    <s v="1030"/>
    <s v="1030"/>
    <x v="0"/>
  </r>
  <r>
    <n v="231"/>
    <s v="Наружные блоки серии MULTI FLEXI EU ERP UPGRADE 3RMN-21HN/OUT"/>
    <x v="225"/>
    <x v="225"/>
    <x v="2"/>
    <x v="2"/>
    <s v="Высота наружного блока в упаковке, мм"/>
    <n v="750"/>
    <x v="114"/>
    <s v="750"/>
    <s v="750"/>
    <x v="0"/>
  </r>
  <r>
    <n v="231"/>
    <s v="Наружные блоки серии MULTI FLEXI EU ERP UPGRADE 3RMN-21HN/OUT"/>
    <x v="225"/>
    <x v="225"/>
    <x v="2"/>
    <x v="2"/>
    <s v="Глубина наружного блока в упаковке, мм"/>
    <n v="438"/>
    <x v="115"/>
    <s v="438"/>
    <s v="438"/>
    <x v="0"/>
  </r>
  <r>
    <n v="231"/>
    <s v="Наружные блоки серии MULTI FLEXI EU ERP UPGRADE 3RMN-21HN/OUT"/>
    <x v="225"/>
    <x v="225"/>
    <x v="2"/>
    <x v="2"/>
    <s v="Вес нетто наружного блока, кг"/>
    <n v="43.3"/>
    <x v="40"/>
    <s v="43.3"/>
    <s v="43.3"/>
    <x v="1"/>
  </r>
  <r>
    <n v="231"/>
    <s v="Наружные блоки серии MULTI FLEXI EU ERP UPGRADE 3RMN-21HN/OUT"/>
    <x v="225"/>
    <x v="225"/>
    <x v="2"/>
    <x v="2"/>
    <s v="Вес брутто наружного блока, кг"/>
    <n v="47.1"/>
    <x v="42"/>
    <s v="47.1"/>
    <s v="47.1"/>
    <x v="1"/>
  </r>
  <r>
    <n v="231"/>
    <s v="Наружные блоки серии MULTI FLEXI EU ERP UPGRADE 3RMN-21HN/OUT"/>
    <x v="225"/>
    <x v="225"/>
    <x v="2"/>
    <x v="2"/>
    <s v="Диаметр жидкостной трубы, мм (дюйм)"/>
    <s v="1/4&amp;quot; x3"/>
    <x v="43"/>
    <s v="1/4&amp;quot; x3"/>
    <s v="1/4&amp;quot; x3"/>
    <x v="1"/>
  </r>
  <r>
    <n v="231"/>
    <s v="Наружные блоки серии MULTI FLEXI EU ERP UPGRADE 3RMN-21HN/OUT"/>
    <x v="225"/>
    <x v="225"/>
    <x v="2"/>
    <x v="2"/>
    <s v="Диаметр газовой трубы, мм (дюйм)"/>
    <s v="3/8&amp;quot; x3"/>
    <x v="44"/>
    <s v="3/8&amp;quot; x3"/>
    <s v="3/8&amp;quot; x3"/>
    <x v="1"/>
  </r>
  <r>
    <n v="231"/>
    <s v="Наружные блоки серии MULTI FLEXI EU ERP UPGRADE 3RMN-21HN/OUT"/>
    <x v="225"/>
    <x v="225"/>
    <x v="2"/>
    <x v="2"/>
    <s v="Максимальная суммарная длина трассы, м"/>
    <n v="60"/>
    <x v="147"/>
    <s v="60"/>
    <s v="60"/>
    <x v="0"/>
  </r>
  <r>
    <n v="231"/>
    <s v="Наружные блоки серии MULTI FLEXI EU ERP UPGRADE 3RMN-21HN/OUT"/>
    <x v="225"/>
    <x v="225"/>
    <x v="2"/>
    <x v="2"/>
    <s v="Максимальная длина трассы от наружного блока до каждого внутреннего блока, м"/>
    <n v="30"/>
    <x v="148"/>
    <s v="30"/>
    <s v="30"/>
    <x v="0"/>
  </r>
  <r>
    <n v="231"/>
    <s v="Наружные блоки серии MULTI FLEXI EU ERP UPGRADE 3RMN-21HN/OUT"/>
    <x v="225"/>
    <x v="225"/>
    <x v="2"/>
    <x v="2"/>
    <s v="Максимальный перепад по высоте между внутренним и наружным блоками, м"/>
    <n v="15"/>
    <x v="46"/>
    <s v="15"/>
    <s v="15"/>
    <x v="1"/>
  </r>
  <r>
    <n v="231"/>
    <s v="Наружные блоки серии MULTI FLEXI EU ERP UPGRADE 3RMN-21HN/OUT"/>
    <x v="225"/>
    <x v="225"/>
    <x v="2"/>
    <x v="2"/>
    <s v="Максимальный перепад по высоте между внутренним и наружным блоками (если не задано взаимное расположение внутреннего и наружного блока), м"/>
    <n v="15"/>
    <x v="116"/>
    <s v="15"/>
    <s v="15"/>
    <x v="1"/>
  </r>
  <r>
    <n v="231"/>
    <s v="Наружные блоки серии MULTI FLEXI EU ERP UPGRADE 3RMN-21HN/OUT"/>
    <x v="225"/>
    <x v="225"/>
    <x v="2"/>
    <x v="2"/>
    <s v="Номинальная длина трассы, м"/>
    <n v="22.5"/>
    <x v="48"/>
    <s v="22.5"/>
    <s v="22.5"/>
    <x v="0"/>
  </r>
  <r>
    <n v="231"/>
    <s v="Наружные блоки серии MULTI FLEXI EU ERP UPGRADE 3RMN-21HN/OUT"/>
    <x v="225"/>
    <x v="225"/>
    <x v="2"/>
    <x v="2"/>
    <s v="Максимальный перепад по высоте между внутренними блоками, м"/>
    <n v="10"/>
    <x v="149"/>
    <s v="10"/>
    <s v="10"/>
    <x v="0"/>
  </r>
  <r>
    <n v="231"/>
    <s v="Наружные блоки серии MULTI FLEXI EU ERP UPGRADE 3RMN-21HN/OUT"/>
    <x v="225"/>
    <x v="225"/>
    <x v="2"/>
    <x v="2"/>
    <s v="Рабочие температурные границы наружного воздуха (охлаждение), &amp;amp;deg;C"/>
    <s v="-15 ~ +50"/>
    <x v="50"/>
    <s v="-15 ~ +50"/>
    <s v="-15 ~ +50"/>
    <x v="1"/>
  </r>
  <r>
    <n v="231"/>
    <s v="Наружные блоки серии MULTI FLEXI EU ERP UPGRADE 3RMN-21HN/OUT"/>
    <x v="225"/>
    <x v="225"/>
    <x v="2"/>
    <x v="2"/>
    <s v="Минимальная рабочая температура наружного воздуха (охлаждение), &amp;amp;deg;C"/>
    <n v="-15"/>
    <x v="117"/>
    <s v="-15"/>
    <s v="-15"/>
    <x v="0"/>
  </r>
  <r>
    <n v="231"/>
    <s v="Наружные блоки серии MULTI FLEXI EU ERP UPGRADE 3RMN-21HN/OUT"/>
    <x v="225"/>
    <x v="225"/>
    <x v="2"/>
    <x v="2"/>
    <s v="Максимальная рабочая температура наружного воздуха (охлаждение), &amp;amp;deg;C"/>
    <n v="50"/>
    <x v="118"/>
    <s v="50"/>
    <s v="50"/>
    <x v="0"/>
  </r>
  <r>
    <n v="231"/>
    <s v="Наружные блоки серии MULTI FLEXI EU ERP UPGRADE 3RMN-21HN/OUT"/>
    <x v="225"/>
    <x v="225"/>
    <x v="2"/>
    <x v="2"/>
    <s v="Рабочие температурные границы наружного воздуха (нагрев), &amp;amp;deg;C"/>
    <s v="-15 ~ +24"/>
    <x v="51"/>
    <s v="-15 ~ +24"/>
    <s v="-15 ~ +24"/>
    <x v="1"/>
  </r>
  <r>
    <n v="231"/>
    <s v="Наружные блоки серии MULTI FLEXI EU ERP UPGRADE 3RMN-21HN/OUT"/>
    <x v="225"/>
    <x v="225"/>
    <x v="2"/>
    <x v="2"/>
    <s v="Минимальная рабочая температура наружного воздуха (нагрев), &amp;amp;deg;C"/>
    <n v="-15"/>
    <x v="119"/>
    <s v="-15"/>
    <s v="-15"/>
    <x v="0"/>
  </r>
  <r>
    <n v="231"/>
    <s v="Наружные блоки серии MULTI FLEXI EU ERP UPGRADE 3RMN-21HN/OUT"/>
    <x v="225"/>
    <x v="225"/>
    <x v="2"/>
    <x v="2"/>
    <s v="Максимальная рабочая температура наружного воздуха (нагрев), &amp;amp;deg;C"/>
    <n v="24"/>
    <x v="120"/>
    <s v="24"/>
    <s v="24"/>
    <x v="0"/>
  </r>
  <r>
    <n v="231"/>
    <s v="Наружные блоки серии MULTI FLEXI EU ERP UPGRADE 3RMN-21HN/OUT"/>
    <x v="225"/>
    <x v="225"/>
    <x v="2"/>
    <x v="2"/>
    <s v="Необходим блок-раcпределитель"/>
    <s v="нет"/>
    <x v="150"/>
    <s v="нет"/>
    <s v="нет"/>
    <x v="0"/>
  </r>
  <r>
    <n v="231"/>
    <s v="Наружные блоки серии MULTI FLEXI EU ERP UPGRADE 3RMN-21HN/OUT"/>
    <x v="225"/>
    <x v="225"/>
    <x v="2"/>
    <x v="2"/>
    <s v="Минимальное количество подключаемых внутренних блоков, шт"/>
    <n v="1"/>
    <x v="151"/>
    <s v="1"/>
    <s v="1"/>
    <x v="0"/>
  </r>
  <r>
    <n v="231"/>
    <s v="Наружные блоки серии MULTI FLEXI EU ERP UPGRADE 3RMN-21HN/OUT"/>
    <x v="225"/>
    <x v="225"/>
    <x v="2"/>
    <x v="2"/>
    <s v="Максимальное количество подключаемых внутренних блоков, шт"/>
    <n v="3"/>
    <x v="152"/>
    <s v="3"/>
    <s v="3"/>
    <x v="0"/>
  </r>
  <r>
    <n v="231"/>
    <s v="Наружные блоки серии MULTI FLEXI EU ERP UPGRADE 3RMN-21HN/OUT"/>
    <x v="225"/>
    <x v="225"/>
    <x v="2"/>
    <x v="2"/>
    <s v="Подключение электропитания"/>
    <s v="Наружный блок"/>
    <x v="52"/>
    <s v="Наружный блок"/>
    <s v="Наружный блок"/>
    <x v="0"/>
  </r>
  <r>
    <n v="231"/>
    <s v="Наружные блоки серии MULTI FLEXI EU ERP UPGRADE 3RMN-21HN/OUT"/>
    <x v="225"/>
    <x v="225"/>
    <x v="2"/>
    <x v="2"/>
    <s v="Межблочный кабель, мм&amp;lt;sup&amp;gt;2&amp;lt;/sup&amp;gt;"/>
    <s v="4*1,5x2"/>
    <x v="53"/>
    <s v="4*1.5x2"/>
    <s v="4*1.5x2"/>
    <x v="0"/>
  </r>
  <r>
    <n v="231"/>
    <s v="Наружные блоки серии MULTI FLEXI EU ERP UPGRADE 3RMN-21HN/OUT"/>
    <x v="225"/>
    <x v="225"/>
    <x v="2"/>
    <x v="2"/>
    <s v="Максимальная потребляемая мощность, кВт"/>
    <n v="3.91"/>
    <x v="56"/>
    <s v="3.91"/>
    <s v="3.91"/>
    <x v="0"/>
  </r>
  <r>
    <n v="231"/>
    <s v="Наружные блоки серии MULTI FLEXI EU ERP UPGRADE 3RMN-21HN/OUT"/>
    <x v="225"/>
    <x v="225"/>
    <x v="2"/>
    <x v="2"/>
    <s v="Максимальный потребляемый ток, А"/>
    <n v="17"/>
    <x v="57"/>
    <s v="17"/>
    <s v="17"/>
    <x v="0"/>
  </r>
  <r>
    <n v="231"/>
    <s v="Наружные блоки серии MULTI FLEXI EU ERP UPGRADE 3RMN-21HN/OUT"/>
    <x v="225"/>
    <x v="225"/>
    <x v="2"/>
    <x v="2"/>
    <s v="Класс пылевлагозащиты, наружный блок"/>
    <s v="IP24"/>
    <x v="122"/>
    <s v="IP24"/>
    <s v="IP24"/>
    <x v="0"/>
  </r>
  <r>
    <n v="231"/>
    <s v="Наружные блоки серии MULTI FLEXI EU ERP UPGRADE 3RMN-21HN/OUT"/>
    <x v="225"/>
    <x v="225"/>
    <x v="2"/>
    <x v="2"/>
    <s v="Класс электрозащиты, наружный блок"/>
    <s v="I класс"/>
    <x v="124"/>
    <s v="I класс"/>
    <s v="I класс"/>
    <x v="0"/>
  </r>
  <r>
    <n v="231"/>
    <s v="Наружные блоки серии MULTI FLEXI EU ERP UPGRADE 3RMN-21HN/OUT"/>
    <x v="225"/>
    <x v="225"/>
    <x v="2"/>
    <x v="2"/>
    <s v="Монтажный размер наружного блока, мм"/>
    <s v="663*348"/>
    <x v="60"/>
    <s v="663*348"/>
    <s v="663*348"/>
    <x v="0"/>
  </r>
  <r>
    <n v="231"/>
    <s v="Наружные блоки серии MULTI FLEXI EU ERP UPGRADE 3RMN-21HN/OUT"/>
    <x v="225"/>
    <x v="225"/>
    <x v="2"/>
    <x v="2"/>
    <s v="Страна производства"/>
    <s v="КНР"/>
    <x v="61"/>
    <s v="КНР"/>
    <s v="КНР"/>
    <x v="0"/>
  </r>
  <r>
    <n v="231"/>
    <s v="Наружные блоки серии MULTI FLEXI EU ERP UPGRADE 3RMN-21HN/OUT"/>
    <x v="225"/>
    <x v="225"/>
    <x v="2"/>
    <x v="2"/>
    <s v="Срок гарантии, мес"/>
    <n v="36"/>
    <x v="62"/>
    <s v="36"/>
    <s v="36"/>
    <x v="0"/>
  </r>
  <r>
    <n v="231"/>
    <s v="Наружные блоки серии MULTI FLEXI EU ERP UPGRADE 3RMN-21HN/OUT"/>
    <x v="225"/>
    <x v="225"/>
    <x v="2"/>
    <x v="2"/>
    <s v="Цвет наружного блока"/>
    <s v="Белый"/>
    <x v="64"/>
    <s v="Белый"/>
    <s v="Белый"/>
    <x v="0"/>
  </r>
  <r>
    <n v="231"/>
    <s v="Наружные блоки серии MULTI FLEXI EU ERP UPGRADE 3RMN-21HN/OUT"/>
    <x v="225"/>
    <x v="225"/>
    <x v="2"/>
    <x v="2"/>
    <s v="Тип дросселирующего устройства"/>
    <s v="ЭРВ"/>
    <x v="65"/>
    <s v="ЭРВ"/>
    <s v="ЭРВ"/>
    <x v="0"/>
  </r>
  <r>
    <n v="232"/>
    <s v="Наружные блоки серии MULTI FLEXI EU ERP UPGRADE 4RMX-28HN/OUT"/>
    <x v="226"/>
    <x v="226"/>
    <x v="2"/>
    <x v="2"/>
    <s v="Модель наружного блока"/>
    <s v="4RMX-28HN/OUT"/>
    <x v="2"/>
    <s v="4RMX-28HN/OUT"/>
    <s v="4RMX-28HN/OUT"/>
    <x v="0"/>
  </r>
  <r>
    <n v="232"/>
    <s v="Наружные блоки серии MULTI FLEXI EU ERP UPGRADE 4RMX-28HN/OUT"/>
    <x v="226"/>
    <x v="226"/>
    <x v="2"/>
    <x v="2"/>
    <s v="Инверторная технология"/>
    <s v="да"/>
    <x v="3"/>
    <s v="да"/>
    <s v="да"/>
    <x v="1"/>
  </r>
  <r>
    <n v="232"/>
    <s v="Наружные блоки серии MULTI FLEXI EU ERP UPGRADE 4RMX-28HN/OUT"/>
    <x v="226"/>
    <x v="226"/>
    <x v="2"/>
    <x v="2"/>
    <s v="Серия"/>
    <s v="MULTI FLEXI EU ERP"/>
    <x v="4"/>
    <s v="MULTI FLEXI EU ERP"/>
    <s v="MULTI FLEXI EU ERP"/>
    <x v="0"/>
  </r>
  <r>
    <n v="232"/>
    <s v="Наружные блоки серии MULTI FLEXI EU ERP UPGRADE 4RMX-28HN/OUT"/>
    <x v="226"/>
    <x v="226"/>
    <x v="2"/>
    <x v="2"/>
    <s v="Эффективен для помещ. площадью до, м"/>
    <n v="82"/>
    <x v="6"/>
    <s v="82"/>
    <s v="82"/>
    <x v="1"/>
  </r>
  <r>
    <n v="232"/>
    <s v="Наружные блоки серии MULTI FLEXI EU ERP UPGRADE 4RMX-28HN/OUT"/>
    <x v="226"/>
    <x v="226"/>
    <x v="2"/>
    <x v="2"/>
    <s v="Холодопроизводительность, kBTU"/>
    <n v="28"/>
    <x v="7"/>
    <s v="28"/>
    <s v="28"/>
    <x v="0"/>
  </r>
  <r>
    <n v="232"/>
    <s v="Наружные блоки серии MULTI FLEXI EU ERP UPGRADE 4RMX-28HN/OUT"/>
    <x v="226"/>
    <x v="226"/>
    <x v="2"/>
    <x v="2"/>
    <s v="Холодопроизводительность, кВт"/>
    <s v="8.21 (2.05 - 9.85)"/>
    <x v="8"/>
    <s v="8.21 (2.05 - 9.85)"/>
    <n v="8.2100000000000009"/>
    <x v="1"/>
  </r>
  <r>
    <n v="232"/>
    <s v="Наружные блоки серии MULTI FLEXI EU ERP UPGRADE 4RMX-28HN/OUT"/>
    <x v="226"/>
    <x v="226"/>
    <x v="2"/>
    <x v="2"/>
    <s v="Номинальная холодопроизводительность, кВт"/>
    <n v="8.2100000000000009"/>
    <x v="76"/>
    <s v="8.21"/>
    <s v="8.21"/>
    <x v="0"/>
  </r>
  <r>
    <n v="232"/>
    <s v="Наружные блоки серии MULTI FLEXI EU ERP UPGRADE 4RMX-28HN/OUT"/>
    <x v="226"/>
    <x v="226"/>
    <x v="2"/>
    <x v="2"/>
    <s v="Минимальная холодопроизводительность, кВт"/>
    <n v="2.0499999999999998"/>
    <x v="77"/>
    <s v="2.05"/>
    <s v="2.05"/>
    <x v="0"/>
  </r>
  <r>
    <n v="232"/>
    <s v="Наружные блоки серии MULTI FLEXI EU ERP UPGRADE 4RMX-28HN/OUT"/>
    <x v="226"/>
    <x v="226"/>
    <x v="2"/>
    <x v="2"/>
    <s v="Максимальная холодопроизводительность, кВт"/>
    <n v="9.85"/>
    <x v="78"/>
    <s v="9.85"/>
    <s v="9.85"/>
    <x v="0"/>
  </r>
  <r>
    <n v="232"/>
    <s v="Наружные блоки серии MULTI FLEXI EU ERP UPGRADE 4RMX-28HN/OUT"/>
    <x v="226"/>
    <x v="226"/>
    <x v="2"/>
    <x v="2"/>
    <s v="Потребляемый ток в режиме охлаждения, А"/>
    <s v="10.90 (3.90 - 13.90)"/>
    <x v="9"/>
    <s v="10.90 (3.90 - 13.90)"/>
    <n v="10.9"/>
    <x v="1"/>
  </r>
  <r>
    <n v="232"/>
    <s v="Наружные блоки серии MULTI FLEXI EU ERP UPGRADE 4RMX-28HN/OUT"/>
    <x v="226"/>
    <x v="226"/>
    <x v="2"/>
    <x v="2"/>
    <s v="Номинальный потребляемый ток в режиме охлаждения, А"/>
    <n v="10.9"/>
    <x v="79"/>
    <s v="10.9"/>
    <s v="10.9"/>
    <x v="0"/>
  </r>
  <r>
    <n v="232"/>
    <s v="Наружные блоки серии MULTI FLEXI EU ERP UPGRADE 4RMX-28HN/OUT"/>
    <x v="226"/>
    <x v="226"/>
    <x v="2"/>
    <x v="2"/>
    <s v="Минимальный потребляемый ток в режиме охлаждения, А"/>
    <n v="3.9"/>
    <x v="80"/>
    <s v="3.9"/>
    <s v="3.9"/>
    <x v="0"/>
  </r>
  <r>
    <n v="232"/>
    <s v="Наружные блоки серии MULTI FLEXI EU ERP UPGRADE 4RMX-28HN/OUT"/>
    <x v="226"/>
    <x v="226"/>
    <x v="2"/>
    <x v="2"/>
    <s v="Максимальный потребляемый ток в режиме охлаждения, А"/>
    <n v="13.9"/>
    <x v="81"/>
    <s v="13.9"/>
    <s v="13.9"/>
    <x v="0"/>
  </r>
  <r>
    <n v="232"/>
    <s v="Наружные блоки серии MULTI FLEXI EU ERP UPGRADE 4RMX-28HN/OUT"/>
    <x v="226"/>
    <x v="226"/>
    <x v="2"/>
    <x v="2"/>
    <s v="Потребляемая мощность в режиме охлаждения, кВт"/>
    <s v="2.50 (0.88 -3.13)"/>
    <x v="10"/>
    <s v="2.50 (0.88 -3.13)"/>
    <n v="2.5"/>
    <x v="1"/>
  </r>
  <r>
    <n v="232"/>
    <s v="Наружные блоки серии MULTI FLEXI EU ERP UPGRADE 4RMX-28HN/OUT"/>
    <x v="226"/>
    <x v="226"/>
    <x v="2"/>
    <x v="2"/>
    <s v="Номинальная потребляемая мощность в режиме охлаждения, кВт"/>
    <n v="2.5"/>
    <x v="82"/>
    <s v="2.5"/>
    <s v="2.5"/>
    <x v="0"/>
  </r>
  <r>
    <n v="232"/>
    <s v="Наружные блоки серии MULTI FLEXI EU ERP UPGRADE 4RMX-28HN/OUT"/>
    <x v="226"/>
    <x v="226"/>
    <x v="2"/>
    <x v="2"/>
    <s v="Минимальная потребляемая мощность в режиме охлаждения, кВт"/>
    <n v="0.88"/>
    <x v="83"/>
    <s v="0.88"/>
    <s v="0.88"/>
    <x v="0"/>
  </r>
  <r>
    <n v="232"/>
    <s v="Наружные блоки серии MULTI FLEXI EU ERP UPGRADE 4RMX-28HN/OUT"/>
    <x v="226"/>
    <x v="226"/>
    <x v="2"/>
    <x v="2"/>
    <s v="Максимальная потребляемая мощность в режиме охлаждения, кВт"/>
    <n v="3.13"/>
    <x v="84"/>
    <s v="3.13"/>
    <s v="3.13"/>
    <x v="0"/>
  </r>
  <r>
    <n v="232"/>
    <s v="Наружные блоки серии MULTI FLEXI EU ERP UPGRADE 4RMX-28HN/OUT"/>
    <x v="226"/>
    <x v="226"/>
    <x v="2"/>
    <x v="2"/>
    <s v="Коэффициент энергоэффективности EER, Вт/Вт"/>
    <n v="3.23"/>
    <x v="11"/>
    <s v="3.23"/>
    <s v="3.23"/>
    <x v="0"/>
  </r>
  <r>
    <n v="232"/>
    <s v="Наружные блоки серии MULTI FLEXI EU ERP UPGRADE 4RMX-28HN/OUT"/>
    <x v="226"/>
    <x v="226"/>
    <x v="2"/>
    <x v="2"/>
    <s v="Коэффициент сезонной энергоэффективности SEER, Вт/Вт"/>
    <n v="7"/>
    <x v="12"/>
    <s v="7"/>
    <s v="7"/>
    <x v="0"/>
  </r>
  <r>
    <n v="232"/>
    <s v="Наружные блоки серии MULTI FLEXI EU ERP UPGRADE 4RMX-28HN/OUT"/>
    <x v="226"/>
    <x v="226"/>
    <x v="2"/>
    <x v="2"/>
    <s v="Класс энергоэффективности EER (охлаждение)"/>
    <s v="A"/>
    <x v="13"/>
    <s v="A"/>
    <s v="A"/>
    <x v="0"/>
  </r>
  <r>
    <n v="232"/>
    <s v="Наружные блоки серии MULTI FLEXI EU ERP UPGRADE 4RMX-28HN/OUT"/>
    <x v="226"/>
    <x v="226"/>
    <x v="2"/>
    <x v="2"/>
    <s v="Класс сезонной энергоэффективности SEER (охлаждение)"/>
    <s v="A++"/>
    <x v="14"/>
    <s v="A++"/>
    <s v="A++"/>
    <x v="0"/>
  </r>
  <r>
    <n v="232"/>
    <s v="Наружные блоки серии MULTI FLEXI EU ERP UPGRADE 4RMX-28HN/OUT"/>
    <x v="226"/>
    <x v="226"/>
    <x v="2"/>
    <x v="2"/>
    <s v="Теплопроизводительность, kBTU"/>
    <n v="30"/>
    <x v="15"/>
    <s v="30"/>
    <s v="30"/>
    <x v="0"/>
  </r>
  <r>
    <n v="232"/>
    <s v="Наружные блоки серии MULTI FLEXI EU ERP UPGRADE 4RMX-28HN/OUT"/>
    <x v="226"/>
    <x v="226"/>
    <x v="2"/>
    <x v="2"/>
    <s v="Теплопроизводительность, кВт"/>
    <s v="8.79 (2.34 - 10.55)"/>
    <x v="16"/>
    <s v="8.79 (2.34 - 10.55)"/>
    <n v="8.7899999999999991"/>
    <x v="1"/>
  </r>
  <r>
    <n v="232"/>
    <s v="Наружные блоки серии MULTI FLEXI EU ERP UPGRADE 4RMX-28HN/OUT"/>
    <x v="226"/>
    <x v="226"/>
    <x v="2"/>
    <x v="2"/>
    <s v="Номинальная теплопроизводительность, кВт"/>
    <n v="8.7899999999999991"/>
    <x v="86"/>
    <s v="8.79"/>
    <s v="8.79"/>
    <x v="0"/>
  </r>
  <r>
    <n v="232"/>
    <s v="Наружные блоки серии MULTI FLEXI EU ERP UPGRADE 4RMX-28HN/OUT"/>
    <x v="226"/>
    <x v="226"/>
    <x v="2"/>
    <x v="2"/>
    <s v="Минимальная теплопроизводительность, кВт"/>
    <n v="2.34"/>
    <x v="87"/>
    <s v="2.34"/>
    <s v="2.34"/>
    <x v="0"/>
  </r>
  <r>
    <n v="232"/>
    <s v="Наружные блоки серии MULTI FLEXI EU ERP UPGRADE 4RMX-28HN/OUT"/>
    <x v="226"/>
    <x v="226"/>
    <x v="2"/>
    <x v="2"/>
    <s v="Максимальная теплопроизводительность, кВт"/>
    <n v="10.55"/>
    <x v="88"/>
    <s v="10.55"/>
    <s v="10.55"/>
    <x v="0"/>
  </r>
  <r>
    <n v="232"/>
    <s v="Наружные блоки серии MULTI FLEXI EU ERP UPGRADE 4RMX-28HN/OUT"/>
    <x v="226"/>
    <x v="226"/>
    <x v="2"/>
    <x v="2"/>
    <s v="Потребляемый ток в режиме нагрева, А"/>
    <s v="10.40 (3.70 - 13.30)"/>
    <x v="17"/>
    <s v="10.40 (3.70 - 13.30)"/>
    <n v="10.4"/>
    <x v="1"/>
  </r>
  <r>
    <n v="232"/>
    <s v="Наружные блоки серии MULTI FLEXI EU ERP UPGRADE 4RMX-28HN/OUT"/>
    <x v="226"/>
    <x v="226"/>
    <x v="2"/>
    <x v="2"/>
    <s v="Номинальный потребляемый ток в режиме нагрева, А"/>
    <n v="10.4"/>
    <x v="89"/>
    <s v="10.4"/>
    <s v="10.4"/>
    <x v="0"/>
  </r>
  <r>
    <n v="232"/>
    <s v="Наружные блоки серии MULTI FLEXI EU ERP UPGRADE 4RMX-28HN/OUT"/>
    <x v="226"/>
    <x v="226"/>
    <x v="2"/>
    <x v="2"/>
    <s v="Минимальный потребляемый ток в режиме нагрева, А"/>
    <n v="3.7"/>
    <x v="90"/>
    <s v="3.7"/>
    <s v="3.7"/>
    <x v="0"/>
  </r>
  <r>
    <n v="232"/>
    <s v="Наружные блоки серии MULTI FLEXI EU ERP UPGRADE 4RMX-28HN/OUT"/>
    <x v="226"/>
    <x v="226"/>
    <x v="2"/>
    <x v="2"/>
    <s v="Максимальный потребляемый ток в режиме нагрева, А"/>
    <n v="13.3"/>
    <x v="91"/>
    <s v="13.3"/>
    <s v="13.3"/>
    <x v="0"/>
  </r>
  <r>
    <n v="232"/>
    <s v="Наружные блоки серии MULTI FLEXI EU ERP UPGRADE 4RMX-28HN/OUT"/>
    <x v="226"/>
    <x v="226"/>
    <x v="2"/>
    <x v="2"/>
    <s v="Потребляемая мощность в режиме нагрева, кВт"/>
    <s v="2.400 (0.84 - 3.00)"/>
    <x v="18"/>
    <s v="2.400 (0.84 - 3.00)"/>
    <n v="2.4"/>
    <x v="1"/>
  </r>
  <r>
    <n v="232"/>
    <s v="Наружные блоки серии MULTI FLEXI EU ERP UPGRADE 4RMX-28HN/OUT"/>
    <x v="226"/>
    <x v="226"/>
    <x v="2"/>
    <x v="2"/>
    <s v="Номинальный потребляемая мощность в режиме нагрева, кВт"/>
    <n v="2.4"/>
    <x v="143"/>
    <s v="2.4"/>
    <s v="2.4"/>
    <x v="0"/>
  </r>
  <r>
    <n v="232"/>
    <s v="Наружные блоки серии MULTI FLEXI EU ERP UPGRADE 4RMX-28HN/OUT"/>
    <x v="226"/>
    <x v="226"/>
    <x v="2"/>
    <x v="2"/>
    <s v="Минимальная потребляемая мощность в режиме нагрева, кВт"/>
    <n v="0.84"/>
    <x v="93"/>
    <s v="0.84"/>
    <s v="0.84"/>
    <x v="0"/>
  </r>
  <r>
    <n v="232"/>
    <s v="Наружные блоки серии MULTI FLEXI EU ERP UPGRADE 4RMX-28HN/OUT"/>
    <x v="226"/>
    <x v="226"/>
    <x v="2"/>
    <x v="2"/>
    <s v="Максимальная потребляемая мощность в режиме нагрева, кВт"/>
    <n v="3"/>
    <x v="94"/>
    <s v="3"/>
    <s v="3"/>
    <x v="0"/>
  </r>
  <r>
    <n v="232"/>
    <s v="Наружные блоки серии MULTI FLEXI EU ERP UPGRADE 4RMX-28HN/OUT"/>
    <x v="226"/>
    <x v="226"/>
    <x v="2"/>
    <x v="2"/>
    <s v="Коэффициент энергоэффективности COP, Вт/Вт"/>
    <n v="3.66"/>
    <x v="19"/>
    <s v="3.66"/>
    <s v="3.66"/>
    <x v="0"/>
  </r>
  <r>
    <n v="232"/>
    <s v="Наружные блоки серии MULTI FLEXI EU ERP UPGRADE 4RMX-28HN/OUT"/>
    <x v="226"/>
    <x v="226"/>
    <x v="2"/>
    <x v="2"/>
    <s v="Коэффициент энергоэффективности SCOP (усредненный), Вт/Вт"/>
    <n v="4"/>
    <x v="20"/>
    <s v="4"/>
    <s v="4"/>
    <x v="0"/>
  </r>
  <r>
    <n v="232"/>
    <s v="Наружные блоки серии MULTI FLEXI EU ERP UPGRADE 4RMX-28HN/OUT"/>
    <x v="226"/>
    <x v="226"/>
    <x v="2"/>
    <x v="2"/>
    <s v="Коэффициент энергоэффективности SCOP (теплый), Вт/Вт"/>
    <n v="5.0999999999999996"/>
    <x v="229"/>
    <s v="5.1"/>
    <s v="5.1"/>
    <x v="0"/>
  </r>
  <r>
    <n v="232"/>
    <s v="Наружные блоки серии MULTI FLEXI EU ERP UPGRADE 4RMX-28HN/OUT"/>
    <x v="226"/>
    <x v="226"/>
    <x v="2"/>
    <x v="2"/>
    <s v="Класс энергоэффективности COP (нагрев)"/>
    <s v="A"/>
    <x v="21"/>
    <s v="A"/>
    <s v="A"/>
    <x v="0"/>
  </r>
  <r>
    <n v="232"/>
    <s v="Наружные блоки серии MULTI FLEXI EU ERP UPGRADE 4RMX-28HN/OUT"/>
    <x v="226"/>
    <x v="226"/>
    <x v="2"/>
    <x v="2"/>
    <s v="Класс сезонной энергоэффективности SCOP (нагрев, усредненный)"/>
    <s v="A+"/>
    <x v="22"/>
    <s v="A+"/>
    <s v="A+"/>
    <x v="0"/>
  </r>
  <r>
    <n v="232"/>
    <s v="Наружные блоки серии MULTI FLEXI EU ERP UPGRADE 4RMX-28HN/OUT"/>
    <x v="226"/>
    <x v="226"/>
    <x v="2"/>
    <x v="2"/>
    <s v="Класс сезонной энергоэффективности SCOP (нагрев, теплый)"/>
    <s v="A+++"/>
    <x v="196"/>
    <s v="A+++"/>
    <s v="A+++"/>
    <x v="0"/>
  </r>
  <r>
    <n v="232"/>
    <s v="Наружные блоки серии MULTI FLEXI EU ERP UPGRADE 4RMX-28HN/OUT"/>
    <x v="226"/>
    <x v="226"/>
    <x v="2"/>
    <x v="2"/>
    <s v="Электропитание, В/Гц/Ф"/>
    <s v="220-240/50/1"/>
    <x v="23"/>
    <s v="220-240/50/1"/>
    <s v="220-240/50/1"/>
    <x v="1"/>
  </r>
  <r>
    <n v="232"/>
    <s v="Наружные блоки серии MULTI FLEXI EU ERP UPGRADE 4RMX-28HN/OUT"/>
    <x v="226"/>
    <x v="226"/>
    <x v="2"/>
    <x v="2"/>
    <s v="Напряжение электропитания, В"/>
    <s v="220-240"/>
    <x v="144"/>
    <s v="220-240"/>
    <s v="220-240"/>
    <x v="0"/>
  </r>
  <r>
    <n v="232"/>
    <s v="Наружные блоки серии MULTI FLEXI EU ERP UPGRADE 4RMX-28HN/OUT"/>
    <x v="226"/>
    <x v="226"/>
    <x v="2"/>
    <x v="2"/>
    <s v="Частота электропитания, Гц"/>
    <n v="50"/>
    <x v="145"/>
    <s v="50"/>
    <s v="50"/>
    <x v="0"/>
  </r>
  <r>
    <n v="232"/>
    <s v="Наружные блоки серии MULTI FLEXI EU ERP UPGRADE 4RMX-28HN/OUT"/>
    <x v="226"/>
    <x v="226"/>
    <x v="2"/>
    <x v="2"/>
    <s v="Количество фаз электропитания, Ф"/>
    <n v="1"/>
    <x v="146"/>
    <s v="1"/>
    <s v="1"/>
    <x v="0"/>
  </r>
  <r>
    <n v="232"/>
    <s v="Наружные блоки серии MULTI FLEXI EU ERP UPGRADE 4RMX-28HN/OUT"/>
    <x v="226"/>
    <x v="226"/>
    <x v="2"/>
    <x v="2"/>
    <s v="Уровень шума наружного блока, дБ(А)"/>
    <n v="61"/>
    <x v="30"/>
    <s v="61"/>
    <s v="61"/>
    <x v="1"/>
  </r>
  <r>
    <n v="232"/>
    <s v="Наружные блоки серии MULTI FLEXI EU ERP UPGRADE 4RMX-28HN/OUT"/>
    <x v="226"/>
    <x v="226"/>
    <x v="2"/>
    <x v="2"/>
    <s v="Марка компрессора"/>
    <s v="GMCC"/>
    <x v="31"/>
    <s v="GMCC"/>
    <s v="GMCC"/>
    <x v="1"/>
  </r>
  <r>
    <n v="232"/>
    <s v="Наружные блоки серии MULTI FLEXI EU ERP UPGRADE 4RMX-28HN/OUT"/>
    <x v="226"/>
    <x v="226"/>
    <x v="2"/>
    <x v="2"/>
    <s v="Тип компрессора"/>
    <s v="Ротационный"/>
    <x v="32"/>
    <s v="Ротационный"/>
    <s v="Ротационный"/>
    <x v="0"/>
  </r>
  <r>
    <n v="232"/>
    <s v="Наружные блоки серии MULTI FLEXI EU ERP UPGRADE 4RMX-28HN/OUT"/>
    <x v="226"/>
    <x v="226"/>
    <x v="2"/>
    <x v="2"/>
    <s v="Модель компрессора"/>
    <s v="KTM240D57UMT"/>
    <x v="185"/>
    <s v="KTM240D57UMT"/>
    <s v="KTM240D57UMT"/>
    <x v="1"/>
  </r>
  <r>
    <n v="232"/>
    <s v="Наружные блоки серии MULTI FLEXI EU ERP UPGRADE 4RMX-28HN/OUT"/>
    <x v="226"/>
    <x v="226"/>
    <x v="2"/>
    <x v="2"/>
    <s v="Тип хладагента"/>
    <s v="R32"/>
    <x v="33"/>
    <s v="R32"/>
    <s v="R32"/>
    <x v="1"/>
  </r>
  <r>
    <n v="232"/>
    <s v="Наружные блоки серии MULTI FLEXI EU ERP UPGRADE 4RMX-28HN/OUT"/>
    <x v="226"/>
    <x v="226"/>
    <x v="2"/>
    <x v="2"/>
    <s v="Заводская заправка хладагента, г"/>
    <n v="2100"/>
    <x v="34"/>
    <s v="2100"/>
    <s v="2100"/>
    <x v="1"/>
  </r>
  <r>
    <n v="232"/>
    <s v="Наружные блоки серии MULTI FLEXI EU ERP UPGRADE 4RMX-28HN/OUT"/>
    <x v="226"/>
    <x v="226"/>
    <x v="2"/>
    <x v="2"/>
    <s v="Дозаправка хладагента (сверх номинальной длины трассы), г/м"/>
    <n v="12"/>
    <x v="103"/>
    <s v="12"/>
    <s v="12"/>
    <x v="0"/>
  </r>
  <r>
    <n v="232"/>
    <s v="Наружные блоки серии MULTI FLEXI EU ERP UPGRADE 4RMX-28HN/OUT"/>
    <x v="226"/>
    <x v="226"/>
    <x v="2"/>
    <x v="2"/>
    <s v="Габаритные размеры наружного блока (ШхВхГ), мм"/>
    <s v="946x810x410"/>
    <x v="36"/>
    <s v="946 x 810 x 410"/>
    <s v="946 x 810 x 410"/>
    <x v="1"/>
  </r>
  <r>
    <n v="232"/>
    <s v="Наружные блоки серии MULTI FLEXI EU ERP UPGRADE 4RMX-28HN/OUT"/>
    <x v="226"/>
    <x v="226"/>
    <x v="2"/>
    <x v="2"/>
    <s v="Ширина наружного блока, мм"/>
    <n v="946"/>
    <x v="107"/>
    <s v="946"/>
    <s v="946"/>
    <x v="0"/>
  </r>
  <r>
    <n v="232"/>
    <s v="Наружные блоки серии MULTI FLEXI EU ERP UPGRADE 4RMX-28HN/OUT"/>
    <x v="226"/>
    <x v="226"/>
    <x v="2"/>
    <x v="2"/>
    <s v="Высота наружного блока, мм"/>
    <n v="810"/>
    <x v="108"/>
    <s v="810"/>
    <s v="810"/>
    <x v="0"/>
  </r>
  <r>
    <n v="232"/>
    <s v="Наружные блоки серии MULTI FLEXI EU ERP UPGRADE 4RMX-28HN/OUT"/>
    <x v="226"/>
    <x v="226"/>
    <x v="2"/>
    <x v="2"/>
    <s v="Глубина наружного блока, мм"/>
    <n v="410"/>
    <x v="109"/>
    <s v="410"/>
    <s v="410"/>
    <x v="0"/>
  </r>
  <r>
    <n v="232"/>
    <s v="Наружные блоки серии MULTI FLEXI EU ERP UPGRADE 4RMX-28HN/OUT"/>
    <x v="226"/>
    <x v="226"/>
    <x v="2"/>
    <x v="2"/>
    <s v="Габаритные размеры наружного блока в упаковке (ШхВхГ), мм"/>
    <s v="1090x875x500"/>
    <x v="38"/>
    <s v="1090 x 875 x 500"/>
    <s v="1090 x 875 x 500"/>
    <x v="1"/>
  </r>
  <r>
    <n v="232"/>
    <s v="Наружные блоки серии MULTI FLEXI EU ERP UPGRADE 4RMX-28HN/OUT"/>
    <x v="226"/>
    <x v="226"/>
    <x v="2"/>
    <x v="2"/>
    <s v="Ширина наружного блока в упаковке, мм"/>
    <n v="1090"/>
    <x v="113"/>
    <s v="1090"/>
    <s v="1090"/>
    <x v="0"/>
  </r>
  <r>
    <n v="232"/>
    <s v="Наружные блоки серии MULTI FLEXI EU ERP UPGRADE 4RMX-28HN/OUT"/>
    <x v="226"/>
    <x v="226"/>
    <x v="2"/>
    <x v="2"/>
    <s v="Высота наружного блока в упаковке, мм"/>
    <n v="875"/>
    <x v="114"/>
    <s v="875"/>
    <s v="875"/>
    <x v="0"/>
  </r>
  <r>
    <n v="232"/>
    <s v="Наружные блоки серии MULTI FLEXI EU ERP UPGRADE 4RMX-28HN/OUT"/>
    <x v="226"/>
    <x v="226"/>
    <x v="2"/>
    <x v="2"/>
    <s v="Глубина наружного блока в упаковке, мм"/>
    <n v="500"/>
    <x v="115"/>
    <s v="500"/>
    <s v="500"/>
    <x v="0"/>
  </r>
  <r>
    <n v="232"/>
    <s v="Наружные блоки серии MULTI FLEXI EU ERP UPGRADE 4RMX-28HN/OUT"/>
    <x v="226"/>
    <x v="226"/>
    <x v="2"/>
    <x v="2"/>
    <s v="Вес нетто наружного блока, кг"/>
    <n v="62.1"/>
    <x v="40"/>
    <s v="62.1"/>
    <s v="62.1"/>
    <x v="1"/>
  </r>
  <r>
    <n v="232"/>
    <s v="Наружные блоки серии MULTI FLEXI EU ERP UPGRADE 4RMX-28HN/OUT"/>
    <x v="226"/>
    <x v="226"/>
    <x v="2"/>
    <x v="2"/>
    <s v="Вес брутто наружного блока, кг"/>
    <n v="67.7"/>
    <x v="42"/>
    <s v="67.7"/>
    <s v="67.7"/>
    <x v="1"/>
  </r>
  <r>
    <n v="232"/>
    <s v="Наружные блоки серии MULTI FLEXI EU ERP UPGRADE 4RMX-28HN/OUT"/>
    <x v="226"/>
    <x v="226"/>
    <x v="2"/>
    <x v="2"/>
    <s v="Диаметр жидкостной трубы, мм (дюйм)"/>
    <s v="1/4&amp;quot; x4"/>
    <x v="43"/>
    <s v="1/4&amp;quot; x4"/>
    <s v="1/4&amp;quot; x4"/>
    <x v="1"/>
  </r>
  <r>
    <n v="232"/>
    <s v="Наружные блоки серии MULTI FLEXI EU ERP UPGRADE 4RMX-28HN/OUT"/>
    <x v="226"/>
    <x v="226"/>
    <x v="2"/>
    <x v="2"/>
    <s v="Диаметр газовой трубы, мм (дюйм)"/>
    <s v="3/8&amp;quot; x3 + 1/2&amp;quot; x1"/>
    <x v="44"/>
    <s v="3/8&amp;quot; x3 + 1/2&amp;quot; x1"/>
    <s v="3/8&amp;quot; x3 + 1/2&amp;quot; x1"/>
    <x v="1"/>
  </r>
  <r>
    <n v="232"/>
    <s v="Наружные блоки серии MULTI FLEXI EU ERP UPGRADE 4RMX-28HN/OUT"/>
    <x v="226"/>
    <x v="226"/>
    <x v="2"/>
    <x v="2"/>
    <s v="Максимальная суммарная длина трассы, м"/>
    <n v="80"/>
    <x v="147"/>
    <s v="80"/>
    <s v="80"/>
    <x v="0"/>
  </r>
  <r>
    <n v="232"/>
    <s v="Наружные блоки серии MULTI FLEXI EU ERP UPGRADE 4RMX-28HN/OUT"/>
    <x v="226"/>
    <x v="226"/>
    <x v="2"/>
    <x v="2"/>
    <s v="Максимальная длина трассы от наружного блока до каждого внутреннего блока, м"/>
    <n v="35"/>
    <x v="148"/>
    <s v="35"/>
    <s v="35"/>
    <x v="0"/>
  </r>
  <r>
    <n v="232"/>
    <s v="Наружные блоки серии MULTI FLEXI EU ERP UPGRADE 4RMX-28HN/OUT"/>
    <x v="226"/>
    <x v="226"/>
    <x v="2"/>
    <x v="2"/>
    <s v="Максимальный перепад по высоте между внутренним и наружным блоками, м"/>
    <n v="15"/>
    <x v="46"/>
    <s v="15"/>
    <s v="15"/>
    <x v="1"/>
  </r>
  <r>
    <n v="232"/>
    <s v="Наружные блоки серии MULTI FLEXI EU ERP UPGRADE 4RMX-28HN/OUT"/>
    <x v="226"/>
    <x v="226"/>
    <x v="2"/>
    <x v="2"/>
    <s v="Максимальный перепад по высоте между внутренним и наружным блоками (если не задано взаимное расположение внутреннего и наружного блока), м"/>
    <n v="15"/>
    <x v="116"/>
    <s v="15"/>
    <s v="15"/>
    <x v="1"/>
  </r>
  <r>
    <n v="232"/>
    <s v="Наружные блоки серии MULTI FLEXI EU ERP UPGRADE 4RMX-28HN/OUT"/>
    <x v="226"/>
    <x v="226"/>
    <x v="2"/>
    <x v="2"/>
    <s v="Номинальная длина трассы, м"/>
    <n v="30"/>
    <x v="48"/>
    <s v="30"/>
    <s v="30"/>
    <x v="0"/>
  </r>
  <r>
    <n v="232"/>
    <s v="Наружные блоки серии MULTI FLEXI EU ERP UPGRADE 4RMX-28HN/OUT"/>
    <x v="226"/>
    <x v="226"/>
    <x v="2"/>
    <x v="2"/>
    <s v="Максимальный перепад по высоте между внутренними блоками, м"/>
    <n v="10"/>
    <x v="149"/>
    <s v="10"/>
    <s v="10"/>
    <x v="0"/>
  </r>
  <r>
    <n v="232"/>
    <s v="Наружные блоки серии MULTI FLEXI EU ERP UPGRADE 4RMX-28HN/OUT"/>
    <x v="226"/>
    <x v="226"/>
    <x v="2"/>
    <x v="2"/>
    <s v="Рабочие температурные границы наружного воздуха (охлаждение), &amp;amp;deg;C"/>
    <s v="-15 ~ +50"/>
    <x v="50"/>
    <s v="-15 ~ +50"/>
    <s v="-15 ~ +50"/>
    <x v="1"/>
  </r>
  <r>
    <n v="232"/>
    <s v="Наружные блоки серии MULTI FLEXI EU ERP UPGRADE 4RMX-28HN/OUT"/>
    <x v="226"/>
    <x v="226"/>
    <x v="2"/>
    <x v="2"/>
    <s v="Минимальная рабочая температура наружного воздуха (охлаждение), &amp;amp;deg;C"/>
    <n v="-15"/>
    <x v="117"/>
    <s v="-15"/>
    <s v="-15"/>
    <x v="0"/>
  </r>
  <r>
    <n v="232"/>
    <s v="Наружные блоки серии MULTI FLEXI EU ERP UPGRADE 4RMX-28HN/OUT"/>
    <x v="226"/>
    <x v="226"/>
    <x v="2"/>
    <x v="2"/>
    <s v="Максимальная рабочая температура наружного воздуха (охлаждение), &amp;amp;deg;C"/>
    <n v="50"/>
    <x v="118"/>
    <s v="50"/>
    <s v="50"/>
    <x v="0"/>
  </r>
  <r>
    <n v="232"/>
    <s v="Наружные блоки серии MULTI FLEXI EU ERP UPGRADE 4RMX-28HN/OUT"/>
    <x v="226"/>
    <x v="226"/>
    <x v="2"/>
    <x v="2"/>
    <s v="Рабочие температурные границы наружного воздуха (нагрев), &amp;amp;deg;C"/>
    <s v="-15 ~ +24"/>
    <x v="51"/>
    <s v="-15 ~ +24"/>
    <s v="-15 ~ +24"/>
    <x v="1"/>
  </r>
  <r>
    <n v="232"/>
    <s v="Наружные блоки серии MULTI FLEXI EU ERP UPGRADE 4RMX-28HN/OUT"/>
    <x v="226"/>
    <x v="226"/>
    <x v="2"/>
    <x v="2"/>
    <s v="Минимальная рабочая температура наружного воздуха (нагрев), &amp;amp;deg;C"/>
    <n v="-15"/>
    <x v="119"/>
    <s v="-15"/>
    <s v="-15"/>
    <x v="0"/>
  </r>
  <r>
    <n v="232"/>
    <s v="Наружные блоки серии MULTI FLEXI EU ERP UPGRADE 4RMX-28HN/OUT"/>
    <x v="226"/>
    <x v="226"/>
    <x v="2"/>
    <x v="2"/>
    <s v="Максимальная рабочая температура наружного воздуха (нагрев), &amp;amp;deg;C"/>
    <n v="24"/>
    <x v="120"/>
    <s v="24"/>
    <s v="24"/>
    <x v="0"/>
  </r>
  <r>
    <n v="232"/>
    <s v="Наружные блоки серии MULTI FLEXI EU ERP UPGRADE 4RMX-28HN/OUT"/>
    <x v="226"/>
    <x v="226"/>
    <x v="2"/>
    <x v="2"/>
    <s v="Необходим блок-раcпределитель"/>
    <s v="нет"/>
    <x v="150"/>
    <s v="нет"/>
    <s v="нет"/>
    <x v="0"/>
  </r>
  <r>
    <n v="232"/>
    <s v="Наружные блоки серии MULTI FLEXI EU ERP UPGRADE 4RMX-28HN/OUT"/>
    <x v="226"/>
    <x v="226"/>
    <x v="2"/>
    <x v="2"/>
    <s v="Минимальное количество подключаемых внутренних блоков, шт"/>
    <n v="1"/>
    <x v="151"/>
    <s v="1"/>
    <s v="1"/>
    <x v="0"/>
  </r>
  <r>
    <n v="232"/>
    <s v="Наружные блоки серии MULTI FLEXI EU ERP UPGRADE 4RMX-28HN/OUT"/>
    <x v="226"/>
    <x v="226"/>
    <x v="2"/>
    <x v="2"/>
    <s v="Максимальное количество подключаемых внутренних блоков, шт"/>
    <n v="4"/>
    <x v="152"/>
    <s v="4"/>
    <s v="4"/>
    <x v="0"/>
  </r>
  <r>
    <n v="232"/>
    <s v="Наружные блоки серии MULTI FLEXI EU ERP UPGRADE 4RMX-28HN/OUT"/>
    <x v="226"/>
    <x v="226"/>
    <x v="2"/>
    <x v="2"/>
    <s v="Подключение электропитания"/>
    <s v="Наружный блок"/>
    <x v="52"/>
    <s v="Наружный блок"/>
    <s v="Наружный блок"/>
    <x v="0"/>
  </r>
  <r>
    <n v="232"/>
    <s v="Наружные блоки серии MULTI FLEXI EU ERP UPGRADE 4RMX-28HN/OUT"/>
    <x v="226"/>
    <x v="226"/>
    <x v="2"/>
    <x v="2"/>
    <s v="Межблочный кабель, мм&amp;lt;sup&amp;gt;2&amp;lt;/sup&amp;gt;"/>
    <s v="4*1,5x4"/>
    <x v="53"/>
    <s v="4*1.5x4"/>
    <s v="4*1.5x4"/>
    <x v="0"/>
  </r>
  <r>
    <n v="232"/>
    <s v="Наружные блоки серии MULTI FLEXI EU ERP UPGRADE 4RMX-28HN/OUT"/>
    <x v="226"/>
    <x v="226"/>
    <x v="2"/>
    <x v="2"/>
    <s v="Максимальная потребляемая мощность, кВт"/>
    <n v="4.1500000000000004"/>
    <x v="56"/>
    <s v="4.15"/>
    <s v="4.15"/>
    <x v="0"/>
  </r>
  <r>
    <n v="232"/>
    <s v="Наружные блоки серии MULTI FLEXI EU ERP UPGRADE 4RMX-28HN/OUT"/>
    <x v="226"/>
    <x v="226"/>
    <x v="2"/>
    <x v="2"/>
    <s v="Максимальный потребляемый ток, А"/>
    <n v="19"/>
    <x v="57"/>
    <s v="19"/>
    <s v="19"/>
    <x v="0"/>
  </r>
  <r>
    <n v="232"/>
    <s v="Наружные блоки серии MULTI FLEXI EU ERP UPGRADE 4RMX-28HN/OUT"/>
    <x v="226"/>
    <x v="226"/>
    <x v="2"/>
    <x v="2"/>
    <s v="Класс пылевлагозащиты, наружный блок"/>
    <s v="IP24"/>
    <x v="122"/>
    <s v="IP24"/>
    <s v="IP24"/>
    <x v="0"/>
  </r>
  <r>
    <n v="232"/>
    <s v="Наружные блоки серии MULTI FLEXI EU ERP UPGRADE 4RMX-28HN/OUT"/>
    <x v="226"/>
    <x v="226"/>
    <x v="2"/>
    <x v="2"/>
    <s v="Класс электрозащиты, наружный блок"/>
    <s v="I класс"/>
    <x v="124"/>
    <s v="I класс"/>
    <s v="I класс"/>
    <x v="0"/>
  </r>
  <r>
    <n v="232"/>
    <s v="Наружные блоки серии MULTI FLEXI EU ERP UPGRADE 4RMX-28HN/OUT"/>
    <x v="226"/>
    <x v="226"/>
    <x v="2"/>
    <x v="2"/>
    <s v="Монтажный размер наружного блока, мм"/>
    <s v="673*403"/>
    <x v="60"/>
    <s v="673*403"/>
    <s v="673*403"/>
    <x v="0"/>
  </r>
  <r>
    <n v="232"/>
    <s v="Наружные блоки серии MULTI FLEXI EU ERP UPGRADE 4RMX-28HN/OUT"/>
    <x v="226"/>
    <x v="226"/>
    <x v="2"/>
    <x v="2"/>
    <s v="Страна производства"/>
    <s v="КНР"/>
    <x v="61"/>
    <s v="КНР"/>
    <s v="КНР"/>
    <x v="0"/>
  </r>
  <r>
    <n v="232"/>
    <s v="Наружные блоки серии MULTI FLEXI EU ERP UPGRADE 4RMX-28HN/OUT"/>
    <x v="226"/>
    <x v="226"/>
    <x v="2"/>
    <x v="2"/>
    <s v="Срок гарантии, мес"/>
    <n v="36"/>
    <x v="62"/>
    <s v="36"/>
    <s v="36"/>
    <x v="0"/>
  </r>
  <r>
    <n v="232"/>
    <s v="Наружные блоки серии MULTI FLEXI EU ERP UPGRADE 4RMX-28HN/OUT"/>
    <x v="226"/>
    <x v="226"/>
    <x v="2"/>
    <x v="2"/>
    <s v="Цвет наружного блока"/>
    <s v="Белый"/>
    <x v="64"/>
    <s v="Белый"/>
    <s v="Белый"/>
    <x v="0"/>
  </r>
  <r>
    <n v="232"/>
    <s v="Наружные блоки серии MULTI FLEXI EU ERP UPGRADE 4RMX-28HN/OUT"/>
    <x v="226"/>
    <x v="226"/>
    <x v="2"/>
    <x v="2"/>
    <s v="Тип дросселирующего устройства"/>
    <s v="ЭРВ"/>
    <x v="65"/>
    <s v="ЭРВ"/>
    <s v="ЭРВ"/>
    <x v="0"/>
  </r>
  <r>
    <n v="233"/>
    <s v="Наружные блоки серии MULTI FLEXI EU ERP UPGRADE 4RMX-36HN/OUT"/>
    <x v="227"/>
    <x v="227"/>
    <x v="2"/>
    <x v="2"/>
    <s v="Модель наружного блока"/>
    <s v="4RMX-36HN/OUT"/>
    <x v="2"/>
    <s v="4RMX-36HN/OUT"/>
    <s v="4RMX-36HN/OUT"/>
    <x v="0"/>
  </r>
  <r>
    <n v="233"/>
    <s v="Наружные блоки серии MULTI FLEXI EU ERP UPGRADE 4RMX-36HN/OUT"/>
    <x v="227"/>
    <x v="227"/>
    <x v="2"/>
    <x v="2"/>
    <s v="Инверторная технология"/>
    <s v="да"/>
    <x v="3"/>
    <s v="да"/>
    <s v="да"/>
    <x v="1"/>
  </r>
  <r>
    <n v="233"/>
    <s v="Наружные блоки серии MULTI FLEXI EU ERP UPGRADE 4RMX-36HN/OUT"/>
    <x v="227"/>
    <x v="227"/>
    <x v="2"/>
    <x v="2"/>
    <s v="Серия"/>
    <s v="MULTI FLEXI EU ERP"/>
    <x v="4"/>
    <s v="MULTI FLEXI EU ERP"/>
    <s v="MULTI FLEXI EU ERP"/>
    <x v="0"/>
  </r>
  <r>
    <n v="233"/>
    <s v="Наружные блоки серии MULTI FLEXI EU ERP UPGRADE 4RMX-36HN/OUT"/>
    <x v="227"/>
    <x v="227"/>
    <x v="2"/>
    <x v="2"/>
    <s v="Эффективен для помещ. площадью до, м"/>
    <n v="106"/>
    <x v="6"/>
    <s v="106"/>
    <s v="106"/>
    <x v="1"/>
  </r>
  <r>
    <n v="233"/>
    <s v="Наружные блоки серии MULTI FLEXI EU ERP UPGRADE 4RMX-36HN/OUT"/>
    <x v="227"/>
    <x v="227"/>
    <x v="2"/>
    <x v="2"/>
    <s v="Холодопроизводительность, kBTU"/>
    <n v="36"/>
    <x v="7"/>
    <s v="36"/>
    <s v="36"/>
    <x v="0"/>
  </r>
  <r>
    <n v="233"/>
    <s v="Наружные блоки серии MULTI FLEXI EU ERP UPGRADE 4RMX-36HN/OUT"/>
    <x v="227"/>
    <x v="227"/>
    <x v="2"/>
    <x v="2"/>
    <s v="Холодопроизводительность, кВт"/>
    <s v="10.55 (2.05 - 10.55)"/>
    <x v="8"/>
    <s v="10.55 (2.05 - 10.55)"/>
    <n v="10.55"/>
    <x v="1"/>
  </r>
  <r>
    <n v="233"/>
    <s v="Наружные блоки серии MULTI FLEXI EU ERP UPGRADE 4RMX-36HN/OUT"/>
    <x v="227"/>
    <x v="227"/>
    <x v="2"/>
    <x v="2"/>
    <s v="Номинальная холодопроизводительность, кВт"/>
    <n v="10.55"/>
    <x v="76"/>
    <s v="10.55"/>
    <s v="10.55"/>
    <x v="0"/>
  </r>
  <r>
    <n v="233"/>
    <s v="Наружные блоки серии MULTI FLEXI EU ERP UPGRADE 4RMX-36HN/OUT"/>
    <x v="227"/>
    <x v="227"/>
    <x v="2"/>
    <x v="2"/>
    <s v="Минимальная холодопроизводительность, кВт"/>
    <n v="2.0499999999999998"/>
    <x v="77"/>
    <s v="2.05"/>
    <s v="2.05"/>
    <x v="0"/>
  </r>
  <r>
    <n v="233"/>
    <s v="Наружные блоки серии MULTI FLEXI EU ERP UPGRADE 4RMX-36HN/OUT"/>
    <x v="227"/>
    <x v="227"/>
    <x v="2"/>
    <x v="2"/>
    <s v="Максимальная холодопроизводительность, кВт"/>
    <n v="10.55"/>
    <x v="78"/>
    <s v="10.55"/>
    <s v="10.55"/>
    <x v="0"/>
  </r>
  <r>
    <n v="233"/>
    <s v="Наружные блоки серии MULTI FLEXI EU ERP UPGRADE 4RMX-36HN/OUT"/>
    <x v="227"/>
    <x v="227"/>
    <x v="2"/>
    <x v="2"/>
    <s v="Потребляемый ток в режиме охлаждения, А"/>
    <s v="16.10 (3.35 - 20.12)"/>
    <x v="9"/>
    <s v="16.10 (3.35 - 20.12)"/>
    <n v="16.100000000000001"/>
    <x v="1"/>
  </r>
  <r>
    <n v="233"/>
    <s v="Наружные блоки серии MULTI FLEXI EU ERP UPGRADE 4RMX-36HN/OUT"/>
    <x v="227"/>
    <x v="227"/>
    <x v="2"/>
    <x v="2"/>
    <s v="Номинальный потребляемый ток в режиме охлаждения, А"/>
    <n v="16.100000000000001"/>
    <x v="79"/>
    <s v="16.1"/>
    <s v="16.1"/>
    <x v="0"/>
  </r>
  <r>
    <n v="233"/>
    <s v="Наружные блоки серии MULTI FLEXI EU ERP UPGRADE 4RMX-36HN/OUT"/>
    <x v="227"/>
    <x v="227"/>
    <x v="2"/>
    <x v="2"/>
    <s v="Минимальный потребляемый ток в режиме охлаждения, А"/>
    <n v="3.35"/>
    <x v="80"/>
    <s v="3.35"/>
    <s v="3.35"/>
    <x v="0"/>
  </r>
  <r>
    <n v="233"/>
    <s v="Наружные блоки серии MULTI FLEXI EU ERP UPGRADE 4RMX-36HN/OUT"/>
    <x v="227"/>
    <x v="227"/>
    <x v="2"/>
    <x v="2"/>
    <s v="Максимальный потребляемый ток в режиме охлаждения, А"/>
    <n v="20.12"/>
    <x v="81"/>
    <s v="20.12"/>
    <s v="20.12"/>
    <x v="0"/>
  </r>
  <r>
    <n v="233"/>
    <s v="Наружные блоки серии MULTI FLEXI EU ERP UPGRADE 4RMX-36HN/OUT"/>
    <x v="227"/>
    <x v="227"/>
    <x v="2"/>
    <x v="2"/>
    <s v="Потребляемая мощность в режиме охлаждения, кВт"/>
    <s v="3.517 (0.73 -4.40)"/>
    <x v="10"/>
    <s v="3.517 (0.73 -4.40)"/>
    <n v="3.5169999999999999"/>
    <x v="1"/>
  </r>
  <r>
    <n v="233"/>
    <s v="Наружные блоки серии MULTI FLEXI EU ERP UPGRADE 4RMX-36HN/OUT"/>
    <x v="227"/>
    <x v="227"/>
    <x v="2"/>
    <x v="2"/>
    <s v="Номинальная потребляемая мощность в режиме охлаждения, кВт"/>
    <n v="3.5169999999999999"/>
    <x v="82"/>
    <s v="3.517"/>
    <s v="3.517"/>
    <x v="0"/>
  </r>
  <r>
    <n v="233"/>
    <s v="Наружные блоки серии MULTI FLEXI EU ERP UPGRADE 4RMX-36HN/OUT"/>
    <x v="227"/>
    <x v="227"/>
    <x v="2"/>
    <x v="2"/>
    <s v="Минимальная потребляемая мощность в режиме охлаждения, кВт"/>
    <n v="0.73"/>
    <x v="83"/>
    <s v="0.73"/>
    <s v="0.73"/>
    <x v="0"/>
  </r>
  <r>
    <n v="233"/>
    <s v="Наружные блоки серии MULTI FLEXI EU ERP UPGRADE 4RMX-36HN/OUT"/>
    <x v="227"/>
    <x v="227"/>
    <x v="2"/>
    <x v="2"/>
    <s v="Максимальная потребляемая мощность в режиме охлаждения, кВт"/>
    <n v="4.4000000000000004"/>
    <x v="84"/>
    <s v="4.4"/>
    <s v="4.4"/>
    <x v="0"/>
  </r>
  <r>
    <n v="233"/>
    <s v="Наружные блоки серии MULTI FLEXI EU ERP UPGRADE 4RMX-36HN/OUT"/>
    <x v="227"/>
    <x v="227"/>
    <x v="2"/>
    <x v="2"/>
    <s v="Коэффициент энергоэффективности EER, Вт/Вт"/>
    <n v="3"/>
    <x v="11"/>
    <s v="3"/>
    <s v="3"/>
    <x v="0"/>
  </r>
  <r>
    <n v="233"/>
    <s v="Наружные блоки серии MULTI FLEXI EU ERP UPGRADE 4RMX-36HN/OUT"/>
    <x v="227"/>
    <x v="227"/>
    <x v="2"/>
    <x v="2"/>
    <s v="Коэффициент сезонной энергоэффективности SEER, Вт/Вт"/>
    <n v="6.5"/>
    <x v="12"/>
    <s v="6.5"/>
    <s v="6.5"/>
    <x v="0"/>
  </r>
  <r>
    <n v="233"/>
    <s v="Наружные блоки серии MULTI FLEXI EU ERP UPGRADE 4RMX-36HN/OUT"/>
    <x v="227"/>
    <x v="227"/>
    <x v="2"/>
    <x v="2"/>
    <s v="Класс энергоэффективности EER (охлаждение)"/>
    <s v="В"/>
    <x v="13"/>
    <s v="В"/>
    <s v="В"/>
    <x v="0"/>
  </r>
  <r>
    <n v="233"/>
    <s v="Наружные блоки серии MULTI FLEXI EU ERP UPGRADE 4RMX-36HN/OUT"/>
    <x v="227"/>
    <x v="227"/>
    <x v="2"/>
    <x v="2"/>
    <s v="Класс сезонной энергоэффективности SEER (охлаждение)"/>
    <s v="A++"/>
    <x v="14"/>
    <s v="A++"/>
    <s v="A++"/>
    <x v="0"/>
  </r>
  <r>
    <n v="233"/>
    <s v="Наружные блоки серии MULTI FLEXI EU ERP UPGRADE 4RMX-36HN/OUT"/>
    <x v="227"/>
    <x v="227"/>
    <x v="2"/>
    <x v="2"/>
    <s v="Теплопроизводительность, kBTU"/>
    <n v="36"/>
    <x v="15"/>
    <s v="36"/>
    <s v="36"/>
    <x v="0"/>
  </r>
  <r>
    <n v="233"/>
    <s v="Наружные блоки серии MULTI FLEXI EU ERP UPGRADE 4RMX-36HN/OUT"/>
    <x v="227"/>
    <x v="227"/>
    <x v="2"/>
    <x v="2"/>
    <s v="Теплопроизводительность, кВт"/>
    <s v="10.55 (2.34 - 11.14)"/>
    <x v="16"/>
    <s v="10.55 (2.34 - 11.14)"/>
    <n v="10.55"/>
    <x v="1"/>
  </r>
  <r>
    <n v="233"/>
    <s v="Наружные блоки серии MULTI FLEXI EU ERP UPGRADE 4RMX-36HN/OUT"/>
    <x v="227"/>
    <x v="227"/>
    <x v="2"/>
    <x v="2"/>
    <s v="Номинальная теплопроизводительность, кВт"/>
    <n v="10.55"/>
    <x v="86"/>
    <s v="10.55"/>
    <s v="10.55"/>
    <x v="0"/>
  </r>
  <r>
    <n v="233"/>
    <s v="Наружные блоки серии MULTI FLEXI EU ERP UPGRADE 4RMX-36HN/OUT"/>
    <x v="227"/>
    <x v="227"/>
    <x v="2"/>
    <x v="2"/>
    <s v="Минимальная теплопроизводительность, кВт"/>
    <n v="2.34"/>
    <x v="87"/>
    <s v="2.34"/>
    <s v="2.34"/>
    <x v="0"/>
  </r>
  <r>
    <n v="233"/>
    <s v="Наружные блоки серии MULTI FLEXI EU ERP UPGRADE 4RMX-36HN/OUT"/>
    <x v="227"/>
    <x v="227"/>
    <x v="2"/>
    <x v="2"/>
    <s v="Максимальная теплопроизводительность, кВт"/>
    <n v="11.14"/>
    <x v="88"/>
    <s v="11.14"/>
    <s v="11.14"/>
    <x v="0"/>
  </r>
  <r>
    <n v="233"/>
    <s v="Наружные блоки серии MULTI FLEXI EU ERP UPGRADE 4RMX-36HN/OUT"/>
    <x v="227"/>
    <x v="227"/>
    <x v="2"/>
    <x v="2"/>
    <s v="Потребляемый ток в режиме нагрева, А"/>
    <s v="13.18 (3.58 - 18.20)"/>
    <x v="17"/>
    <s v="13.18 (3.58 - 18.20)"/>
    <n v="13.18"/>
    <x v="1"/>
  </r>
  <r>
    <n v="233"/>
    <s v="Наружные блоки серии MULTI FLEXI EU ERP UPGRADE 4RMX-36HN/OUT"/>
    <x v="227"/>
    <x v="227"/>
    <x v="2"/>
    <x v="2"/>
    <s v="Номинальный потребляемый ток в режиме нагрева, А"/>
    <n v="13.18"/>
    <x v="89"/>
    <s v="13.18"/>
    <s v="13.18"/>
    <x v="0"/>
  </r>
  <r>
    <n v="233"/>
    <s v="Наружные блоки серии MULTI FLEXI EU ERP UPGRADE 4RMX-36HN/OUT"/>
    <x v="227"/>
    <x v="227"/>
    <x v="2"/>
    <x v="2"/>
    <s v="Минимальный потребляемый ток в режиме нагрева, А"/>
    <n v="3.58"/>
    <x v="90"/>
    <s v="3.58"/>
    <s v="3.58"/>
    <x v="0"/>
  </r>
  <r>
    <n v="233"/>
    <s v="Наружные блоки серии MULTI FLEXI EU ERP UPGRADE 4RMX-36HN/OUT"/>
    <x v="227"/>
    <x v="227"/>
    <x v="2"/>
    <x v="2"/>
    <s v="Максимальный потребляемый ток в режиме нагрева, А"/>
    <n v="18.2"/>
    <x v="91"/>
    <s v="18.2"/>
    <s v="18.2"/>
    <x v="0"/>
  </r>
  <r>
    <n v="233"/>
    <s v="Наружные блоки серии MULTI FLEXI EU ERP UPGRADE 4RMX-36HN/OUT"/>
    <x v="227"/>
    <x v="227"/>
    <x v="2"/>
    <x v="2"/>
    <s v="Потребляемая мощность в режиме нагрева, кВт"/>
    <s v="2.880 (0.78 - 3.98)"/>
    <x v="18"/>
    <s v="2.880 (0.78 - 3.98)"/>
    <n v="2.88"/>
    <x v="1"/>
  </r>
  <r>
    <n v="233"/>
    <s v="Наружные блоки серии MULTI FLEXI EU ERP UPGRADE 4RMX-36HN/OUT"/>
    <x v="227"/>
    <x v="227"/>
    <x v="2"/>
    <x v="2"/>
    <s v="Номинальный потребляемая мощность в режиме нагрева, кВт"/>
    <n v="2.88"/>
    <x v="143"/>
    <s v="2.88"/>
    <s v="2.88"/>
    <x v="0"/>
  </r>
  <r>
    <n v="233"/>
    <s v="Наружные блоки серии MULTI FLEXI EU ERP UPGRADE 4RMX-36HN/OUT"/>
    <x v="227"/>
    <x v="227"/>
    <x v="2"/>
    <x v="2"/>
    <s v="Минимальная потребляемая мощность в режиме нагрева, кВт"/>
    <n v="0.78"/>
    <x v="93"/>
    <s v="0.78"/>
    <s v="0.78"/>
    <x v="0"/>
  </r>
  <r>
    <n v="233"/>
    <s v="Наружные блоки серии MULTI FLEXI EU ERP UPGRADE 4RMX-36HN/OUT"/>
    <x v="227"/>
    <x v="227"/>
    <x v="2"/>
    <x v="2"/>
    <s v="Максимальная потребляемая мощность в режиме нагрева, кВт"/>
    <n v="3.98"/>
    <x v="94"/>
    <s v="3.98"/>
    <s v="3.98"/>
    <x v="0"/>
  </r>
  <r>
    <n v="233"/>
    <s v="Наружные блоки серии MULTI FLEXI EU ERP UPGRADE 4RMX-36HN/OUT"/>
    <x v="227"/>
    <x v="227"/>
    <x v="2"/>
    <x v="2"/>
    <s v="Коэффициент энергоэффективности COP, Вт/Вт"/>
    <n v="3.66"/>
    <x v="19"/>
    <s v="3.66"/>
    <s v="3.66"/>
    <x v="0"/>
  </r>
  <r>
    <n v="233"/>
    <s v="Наружные блоки серии MULTI FLEXI EU ERP UPGRADE 4RMX-36HN/OUT"/>
    <x v="227"/>
    <x v="227"/>
    <x v="2"/>
    <x v="2"/>
    <s v="Коэффициент энергоэффективности SCOP (усредненный), Вт/Вт"/>
    <n v="4"/>
    <x v="20"/>
    <s v="4"/>
    <s v="4"/>
    <x v="0"/>
  </r>
  <r>
    <n v="233"/>
    <s v="Наружные блоки серии MULTI FLEXI EU ERP UPGRADE 4RMX-36HN/OUT"/>
    <x v="227"/>
    <x v="227"/>
    <x v="2"/>
    <x v="2"/>
    <s v="Коэффициент энергоэффективности SCOP (теплый), Вт/Вт"/>
    <n v="5.0999999999999996"/>
    <x v="229"/>
    <s v="5.1"/>
    <s v="5.1"/>
    <x v="0"/>
  </r>
  <r>
    <n v="233"/>
    <s v="Наружные блоки серии MULTI FLEXI EU ERP UPGRADE 4RMX-36HN/OUT"/>
    <x v="227"/>
    <x v="227"/>
    <x v="2"/>
    <x v="2"/>
    <s v="Класс энергоэффективности COP (нагрев)"/>
    <s v="A"/>
    <x v="21"/>
    <s v="A"/>
    <s v="A"/>
    <x v="0"/>
  </r>
  <r>
    <n v="233"/>
    <s v="Наружные блоки серии MULTI FLEXI EU ERP UPGRADE 4RMX-36HN/OUT"/>
    <x v="227"/>
    <x v="227"/>
    <x v="2"/>
    <x v="2"/>
    <s v="Класс сезонной энергоэффективности SCOP (нагрев, усредненный)"/>
    <s v="A+"/>
    <x v="22"/>
    <s v="A+"/>
    <s v="A+"/>
    <x v="0"/>
  </r>
  <r>
    <n v="233"/>
    <s v="Наружные блоки серии MULTI FLEXI EU ERP UPGRADE 4RMX-36HN/OUT"/>
    <x v="227"/>
    <x v="227"/>
    <x v="2"/>
    <x v="2"/>
    <s v="Класс сезонной энергоэффективности SCOP (нагрев, теплый)"/>
    <s v="A++"/>
    <x v="196"/>
    <s v="A++"/>
    <s v="A++"/>
    <x v="0"/>
  </r>
  <r>
    <n v="233"/>
    <s v="Наружные блоки серии MULTI FLEXI EU ERP UPGRADE 4RMX-36HN/OUT"/>
    <x v="227"/>
    <x v="227"/>
    <x v="2"/>
    <x v="2"/>
    <s v="Электропитание, В/Гц/Ф"/>
    <s v="220-240/50/1"/>
    <x v="23"/>
    <s v="220-240/50/1"/>
    <s v="220-240/50/1"/>
    <x v="1"/>
  </r>
  <r>
    <n v="233"/>
    <s v="Наружные блоки серии MULTI FLEXI EU ERP UPGRADE 4RMX-36HN/OUT"/>
    <x v="227"/>
    <x v="227"/>
    <x v="2"/>
    <x v="2"/>
    <s v="Напряжение электропитания, В"/>
    <s v="220-240"/>
    <x v="144"/>
    <s v="220-240"/>
    <s v="220-240"/>
    <x v="0"/>
  </r>
  <r>
    <n v="233"/>
    <s v="Наружные блоки серии MULTI FLEXI EU ERP UPGRADE 4RMX-36HN/OUT"/>
    <x v="227"/>
    <x v="227"/>
    <x v="2"/>
    <x v="2"/>
    <s v="Частота электропитания, Гц"/>
    <n v="50"/>
    <x v="145"/>
    <s v="50"/>
    <s v="50"/>
    <x v="0"/>
  </r>
  <r>
    <n v="233"/>
    <s v="Наружные блоки серии MULTI FLEXI EU ERP UPGRADE 4RMX-36HN/OUT"/>
    <x v="227"/>
    <x v="227"/>
    <x v="2"/>
    <x v="2"/>
    <s v="Количество фаз электропитания, Ф"/>
    <n v="1"/>
    <x v="146"/>
    <s v="1"/>
    <s v="1"/>
    <x v="0"/>
  </r>
  <r>
    <n v="233"/>
    <s v="Наружные блоки серии MULTI FLEXI EU ERP UPGRADE 4RMX-36HN/OUT"/>
    <x v="227"/>
    <x v="227"/>
    <x v="2"/>
    <x v="2"/>
    <s v="Уровень шума наружного блока, дБ(А)"/>
    <n v="62"/>
    <x v="30"/>
    <s v="62"/>
    <s v="62"/>
    <x v="1"/>
  </r>
  <r>
    <n v="233"/>
    <s v="Наружные блоки серии MULTI FLEXI EU ERP UPGRADE 4RMX-36HN/OUT"/>
    <x v="227"/>
    <x v="227"/>
    <x v="2"/>
    <x v="2"/>
    <s v="Марка компрессора"/>
    <s v="GMCC"/>
    <x v="31"/>
    <s v="GMCC"/>
    <s v="GMCC"/>
    <x v="1"/>
  </r>
  <r>
    <n v="233"/>
    <s v="Наружные блоки серии MULTI FLEXI EU ERP UPGRADE 4RMX-36HN/OUT"/>
    <x v="227"/>
    <x v="227"/>
    <x v="2"/>
    <x v="2"/>
    <s v="Тип компрессора"/>
    <s v="Ротационный"/>
    <x v="32"/>
    <s v="Ротационный"/>
    <s v="Ротационный"/>
    <x v="0"/>
  </r>
  <r>
    <n v="233"/>
    <s v="Наружные блоки серии MULTI FLEXI EU ERP UPGRADE 4RMX-36HN/OUT"/>
    <x v="227"/>
    <x v="227"/>
    <x v="2"/>
    <x v="2"/>
    <s v="Модель компрессора"/>
    <s v="KTF310D43UMT"/>
    <x v="185"/>
    <s v="KTF310D43UMT"/>
    <s v="KTF310D43UMT"/>
    <x v="1"/>
  </r>
  <r>
    <n v="233"/>
    <s v="Наружные блоки серии MULTI FLEXI EU ERP UPGRADE 4RMX-36HN/OUT"/>
    <x v="227"/>
    <x v="227"/>
    <x v="2"/>
    <x v="2"/>
    <s v="Тип хладагента"/>
    <s v="R32"/>
    <x v="33"/>
    <s v="R32"/>
    <s v="R32"/>
    <x v="1"/>
  </r>
  <r>
    <n v="233"/>
    <s v="Наружные блоки серии MULTI FLEXI EU ERP UPGRADE 4RMX-36HN/OUT"/>
    <x v="227"/>
    <x v="227"/>
    <x v="2"/>
    <x v="2"/>
    <s v="Заводская заправка хладагента, г"/>
    <n v="2100"/>
    <x v="34"/>
    <s v="2100"/>
    <s v="2100"/>
    <x v="1"/>
  </r>
  <r>
    <n v="233"/>
    <s v="Наружные блоки серии MULTI FLEXI EU ERP UPGRADE 4RMX-36HN/OUT"/>
    <x v="227"/>
    <x v="227"/>
    <x v="2"/>
    <x v="2"/>
    <s v="Дозаправка хладагента (сверх номинальной длины трассы), г/м"/>
    <n v="12"/>
    <x v="103"/>
    <s v="12"/>
    <s v="12"/>
    <x v="0"/>
  </r>
  <r>
    <n v="233"/>
    <s v="Наружные блоки серии MULTI FLEXI EU ERP UPGRADE 4RMX-36HN/OUT"/>
    <x v="227"/>
    <x v="227"/>
    <x v="2"/>
    <x v="2"/>
    <s v="Габаритные размеры наружного блока (ШхВхГ), мм"/>
    <s v="946x810x410"/>
    <x v="36"/>
    <s v="946 x 810 x 410"/>
    <s v="946 x 810 x 410"/>
    <x v="1"/>
  </r>
  <r>
    <n v="233"/>
    <s v="Наружные блоки серии MULTI FLEXI EU ERP UPGRADE 4RMX-36HN/OUT"/>
    <x v="227"/>
    <x v="227"/>
    <x v="2"/>
    <x v="2"/>
    <s v="Ширина наружного блока, мм"/>
    <n v="946"/>
    <x v="107"/>
    <s v="946"/>
    <s v="946"/>
    <x v="0"/>
  </r>
  <r>
    <n v="233"/>
    <s v="Наружные блоки серии MULTI FLEXI EU ERP UPGRADE 4RMX-36HN/OUT"/>
    <x v="227"/>
    <x v="227"/>
    <x v="2"/>
    <x v="2"/>
    <s v="Высота наружного блока, мм"/>
    <n v="810"/>
    <x v="108"/>
    <s v="810"/>
    <s v="810"/>
    <x v="0"/>
  </r>
  <r>
    <n v="233"/>
    <s v="Наружные блоки серии MULTI FLEXI EU ERP UPGRADE 4RMX-36HN/OUT"/>
    <x v="227"/>
    <x v="227"/>
    <x v="2"/>
    <x v="2"/>
    <s v="Глубина наружного блока, мм"/>
    <n v="410"/>
    <x v="109"/>
    <s v="410"/>
    <s v="410"/>
    <x v="0"/>
  </r>
  <r>
    <n v="233"/>
    <s v="Наружные блоки серии MULTI FLEXI EU ERP UPGRADE 4RMX-36HN/OUT"/>
    <x v="227"/>
    <x v="227"/>
    <x v="2"/>
    <x v="2"/>
    <s v="Габаритные размеры наружного блока в упаковке (ШхВхГ), мм"/>
    <s v="1090x875x500"/>
    <x v="38"/>
    <s v="1090 x 875 x 500"/>
    <s v="1090 x 875 x 500"/>
    <x v="1"/>
  </r>
  <r>
    <n v="233"/>
    <s v="Наружные блоки серии MULTI FLEXI EU ERP UPGRADE 4RMX-36HN/OUT"/>
    <x v="227"/>
    <x v="227"/>
    <x v="2"/>
    <x v="2"/>
    <s v="Ширина наружного блока в упаковке, мм"/>
    <n v="1090"/>
    <x v="113"/>
    <s v="1090"/>
    <s v="1090"/>
    <x v="0"/>
  </r>
  <r>
    <n v="233"/>
    <s v="Наружные блоки серии MULTI FLEXI EU ERP UPGRADE 4RMX-36HN/OUT"/>
    <x v="227"/>
    <x v="227"/>
    <x v="2"/>
    <x v="2"/>
    <s v="Высота наружного блока в упаковке, мм"/>
    <n v="875"/>
    <x v="114"/>
    <s v="875"/>
    <s v="875"/>
    <x v="0"/>
  </r>
  <r>
    <n v="233"/>
    <s v="Наружные блоки серии MULTI FLEXI EU ERP UPGRADE 4RMX-36HN/OUT"/>
    <x v="227"/>
    <x v="227"/>
    <x v="2"/>
    <x v="2"/>
    <s v="Глубина наружного блока в упаковке, мм"/>
    <n v="500"/>
    <x v="115"/>
    <s v="500"/>
    <s v="500"/>
    <x v="0"/>
  </r>
  <r>
    <n v="233"/>
    <s v="Наружные блоки серии MULTI FLEXI EU ERP UPGRADE 4RMX-36HN/OUT"/>
    <x v="227"/>
    <x v="227"/>
    <x v="2"/>
    <x v="2"/>
    <s v="Вес нетто наружного блока, кг"/>
    <n v="68.8"/>
    <x v="40"/>
    <s v="68.8"/>
    <s v="68.8"/>
    <x v="1"/>
  </r>
  <r>
    <n v="233"/>
    <s v="Наружные блоки серии MULTI FLEXI EU ERP UPGRADE 4RMX-36HN/OUT"/>
    <x v="227"/>
    <x v="227"/>
    <x v="2"/>
    <x v="2"/>
    <s v="Вес брутто наружного блока, кг"/>
    <n v="75.599999999999994"/>
    <x v="42"/>
    <s v="75.6"/>
    <s v="75.6"/>
    <x v="1"/>
  </r>
  <r>
    <n v="233"/>
    <s v="Наружные блоки серии MULTI FLEXI EU ERP UPGRADE 4RMX-36HN/OUT"/>
    <x v="227"/>
    <x v="227"/>
    <x v="2"/>
    <x v="2"/>
    <s v="Диаметр жидкостной трубы, мм (дюйм)"/>
    <s v="1/4&amp;quot; x4"/>
    <x v="43"/>
    <s v="1/4&amp;quot; x4"/>
    <s v="1/4&amp;quot; x4"/>
    <x v="1"/>
  </r>
  <r>
    <n v="233"/>
    <s v="Наружные блоки серии MULTI FLEXI EU ERP UPGRADE 4RMX-36HN/OUT"/>
    <x v="227"/>
    <x v="227"/>
    <x v="2"/>
    <x v="2"/>
    <s v="Диаметр газовой трубы, мм (дюйм)"/>
    <s v="3/8&amp;quot; x3 + 1/2&amp;quot; x1"/>
    <x v="44"/>
    <s v="3/8&amp;quot; x3 + 1/2&amp;quot; x1"/>
    <s v="3/8&amp;quot; x3 + 1/2&amp;quot; x1"/>
    <x v="1"/>
  </r>
  <r>
    <n v="233"/>
    <s v="Наружные блоки серии MULTI FLEXI EU ERP UPGRADE 4RMX-36HN/OUT"/>
    <x v="227"/>
    <x v="227"/>
    <x v="2"/>
    <x v="2"/>
    <s v="Максимальная суммарная длина трассы, м"/>
    <n v="80"/>
    <x v="147"/>
    <s v="80"/>
    <s v="80"/>
    <x v="0"/>
  </r>
  <r>
    <n v="233"/>
    <s v="Наружные блоки серии MULTI FLEXI EU ERP UPGRADE 4RMX-36HN/OUT"/>
    <x v="227"/>
    <x v="227"/>
    <x v="2"/>
    <x v="2"/>
    <s v="Максимальная длина трассы от наружного блока до каждого внутреннего блока, м"/>
    <n v="35"/>
    <x v="148"/>
    <s v="35"/>
    <s v="35"/>
    <x v="0"/>
  </r>
  <r>
    <n v="233"/>
    <s v="Наружные блоки серии MULTI FLEXI EU ERP UPGRADE 4RMX-36HN/OUT"/>
    <x v="227"/>
    <x v="227"/>
    <x v="2"/>
    <x v="2"/>
    <s v="Максимальный перепад по высоте между внутренним и наружным блоками, м"/>
    <n v="15"/>
    <x v="46"/>
    <s v="15"/>
    <s v="15"/>
    <x v="1"/>
  </r>
  <r>
    <n v="233"/>
    <s v="Наружные блоки серии MULTI FLEXI EU ERP UPGRADE 4RMX-36HN/OUT"/>
    <x v="227"/>
    <x v="227"/>
    <x v="2"/>
    <x v="2"/>
    <s v="Максимальный перепад по высоте между внутренним и наружным блоками (если не задано взаимное расположение внутреннего и наружного блока), м"/>
    <n v="15"/>
    <x v="116"/>
    <s v="15"/>
    <s v="15"/>
    <x v="1"/>
  </r>
  <r>
    <n v="233"/>
    <s v="Наружные блоки серии MULTI FLEXI EU ERP UPGRADE 4RMX-36HN/OUT"/>
    <x v="227"/>
    <x v="227"/>
    <x v="2"/>
    <x v="2"/>
    <s v="Номинальная длина трассы, м"/>
    <n v="30"/>
    <x v="48"/>
    <s v="30"/>
    <s v="30"/>
    <x v="0"/>
  </r>
  <r>
    <n v="233"/>
    <s v="Наружные блоки серии MULTI FLEXI EU ERP UPGRADE 4RMX-36HN/OUT"/>
    <x v="227"/>
    <x v="227"/>
    <x v="2"/>
    <x v="2"/>
    <s v="Максимальный перепад по высоте между внутренними блоками, м"/>
    <n v="10"/>
    <x v="149"/>
    <s v="10"/>
    <s v="10"/>
    <x v="0"/>
  </r>
  <r>
    <n v="233"/>
    <s v="Наружные блоки серии MULTI FLEXI EU ERP UPGRADE 4RMX-36HN/OUT"/>
    <x v="227"/>
    <x v="227"/>
    <x v="2"/>
    <x v="2"/>
    <s v="Рабочие температурные границы наружного воздуха (охлаждение), &amp;amp;deg;C"/>
    <s v="-15 ~ +50"/>
    <x v="50"/>
    <s v="-15 ~ +50"/>
    <s v="-15 ~ +50"/>
    <x v="1"/>
  </r>
  <r>
    <n v="233"/>
    <s v="Наружные блоки серии MULTI FLEXI EU ERP UPGRADE 4RMX-36HN/OUT"/>
    <x v="227"/>
    <x v="227"/>
    <x v="2"/>
    <x v="2"/>
    <s v="Минимальная рабочая температура наружного воздуха (охлаждение), &amp;amp;deg;C"/>
    <n v="-15"/>
    <x v="117"/>
    <s v="-15"/>
    <s v="-15"/>
    <x v="0"/>
  </r>
  <r>
    <n v="233"/>
    <s v="Наружные блоки серии MULTI FLEXI EU ERP UPGRADE 4RMX-36HN/OUT"/>
    <x v="227"/>
    <x v="227"/>
    <x v="2"/>
    <x v="2"/>
    <s v="Максимальная рабочая температура наружного воздуха (охлаждение), &amp;amp;deg;C"/>
    <n v="50"/>
    <x v="118"/>
    <s v="50"/>
    <s v="50"/>
    <x v="0"/>
  </r>
  <r>
    <n v="233"/>
    <s v="Наружные блоки серии MULTI FLEXI EU ERP UPGRADE 4RMX-36HN/OUT"/>
    <x v="227"/>
    <x v="227"/>
    <x v="2"/>
    <x v="2"/>
    <s v="Рабочие температурные границы наружного воздуха (нагрев), &amp;amp;deg;C"/>
    <s v="-15 ~ +24"/>
    <x v="51"/>
    <s v="-15 ~ +24"/>
    <s v="-15 ~ +24"/>
    <x v="1"/>
  </r>
  <r>
    <n v="233"/>
    <s v="Наружные блоки серии MULTI FLEXI EU ERP UPGRADE 4RMX-36HN/OUT"/>
    <x v="227"/>
    <x v="227"/>
    <x v="2"/>
    <x v="2"/>
    <s v="Минимальная рабочая температура наружного воздуха (нагрев), &amp;amp;deg;C"/>
    <n v="-15"/>
    <x v="119"/>
    <s v="-15"/>
    <s v="-15"/>
    <x v="0"/>
  </r>
  <r>
    <n v="233"/>
    <s v="Наружные блоки серии MULTI FLEXI EU ERP UPGRADE 4RMX-36HN/OUT"/>
    <x v="227"/>
    <x v="227"/>
    <x v="2"/>
    <x v="2"/>
    <s v="Максимальная рабочая температура наружного воздуха (нагрев), &amp;amp;deg;C"/>
    <n v="24"/>
    <x v="120"/>
    <s v="24"/>
    <s v="24"/>
    <x v="0"/>
  </r>
  <r>
    <n v="233"/>
    <s v="Наружные блоки серии MULTI FLEXI EU ERP UPGRADE 4RMX-36HN/OUT"/>
    <x v="227"/>
    <x v="227"/>
    <x v="2"/>
    <x v="2"/>
    <s v="Необходим блок-раcпределитель"/>
    <s v="нет"/>
    <x v="150"/>
    <s v="нет"/>
    <s v="нет"/>
    <x v="0"/>
  </r>
  <r>
    <n v="233"/>
    <s v="Наружные блоки серии MULTI FLEXI EU ERP UPGRADE 4RMX-36HN/OUT"/>
    <x v="227"/>
    <x v="227"/>
    <x v="2"/>
    <x v="2"/>
    <s v="Минимальное количество подключаемых внутренних блоков, шт"/>
    <n v="1"/>
    <x v="151"/>
    <s v="1"/>
    <s v="1"/>
    <x v="0"/>
  </r>
  <r>
    <n v="233"/>
    <s v="Наружные блоки серии MULTI FLEXI EU ERP UPGRADE 4RMX-36HN/OUT"/>
    <x v="227"/>
    <x v="227"/>
    <x v="2"/>
    <x v="2"/>
    <s v="Максимальное количество подключаемых внутренних блоков, шт"/>
    <n v="4"/>
    <x v="152"/>
    <s v="4"/>
    <s v="4"/>
    <x v="0"/>
  </r>
  <r>
    <n v="233"/>
    <s v="Наружные блоки серии MULTI FLEXI EU ERP UPGRADE 4RMX-36HN/OUT"/>
    <x v="227"/>
    <x v="227"/>
    <x v="2"/>
    <x v="2"/>
    <s v="Подключение электропитания"/>
    <s v="Наружный блок"/>
    <x v="52"/>
    <s v="Наружный блок"/>
    <s v="Наружный блок"/>
    <x v="0"/>
  </r>
  <r>
    <n v="233"/>
    <s v="Наружные блоки серии MULTI FLEXI EU ERP UPGRADE 4RMX-36HN/OUT"/>
    <x v="227"/>
    <x v="227"/>
    <x v="2"/>
    <x v="2"/>
    <s v="Межблочный кабель, мм&amp;lt;sup&amp;gt;2&amp;lt;/sup&amp;gt;"/>
    <s v="4*1,5x4"/>
    <x v="53"/>
    <s v="4*1.5x4"/>
    <s v="4*1.5x4"/>
    <x v="0"/>
  </r>
  <r>
    <n v="233"/>
    <s v="Наружные блоки серии MULTI FLEXI EU ERP UPGRADE 4RMX-36HN/OUT"/>
    <x v="227"/>
    <x v="227"/>
    <x v="2"/>
    <x v="2"/>
    <s v="Максимальная потребляемая мощность, кВт"/>
    <n v="4.5999999999999996"/>
    <x v="56"/>
    <s v="4.6"/>
    <s v="4.6"/>
    <x v="0"/>
  </r>
  <r>
    <n v="233"/>
    <s v="Наружные блоки серии MULTI FLEXI EU ERP UPGRADE 4RMX-36HN/OUT"/>
    <x v="227"/>
    <x v="227"/>
    <x v="2"/>
    <x v="2"/>
    <s v="Максимальный потребляемый ток, А"/>
    <n v="21.5"/>
    <x v="57"/>
    <s v="21.5"/>
    <s v="21.5"/>
    <x v="0"/>
  </r>
  <r>
    <n v="233"/>
    <s v="Наружные блоки серии MULTI FLEXI EU ERP UPGRADE 4RMX-36HN/OUT"/>
    <x v="227"/>
    <x v="227"/>
    <x v="2"/>
    <x v="2"/>
    <s v="Класс пылевлагозащиты, наружный блок"/>
    <s v="IP24"/>
    <x v="122"/>
    <s v="IP24"/>
    <s v="IP24"/>
    <x v="0"/>
  </r>
  <r>
    <n v="233"/>
    <s v="Наружные блоки серии MULTI FLEXI EU ERP UPGRADE 4RMX-36HN/OUT"/>
    <x v="227"/>
    <x v="227"/>
    <x v="2"/>
    <x v="2"/>
    <s v="Класс электрозащиты, наружный блок"/>
    <s v="I класс"/>
    <x v="124"/>
    <s v="I класс"/>
    <s v="I класс"/>
    <x v="0"/>
  </r>
  <r>
    <n v="233"/>
    <s v="Наружные блоки серии MULTI FLEXI EU ERP UPGRADE 4RMX-36HN/OUT"/>
    <x v="227"/>
    <x v="227"/>
    <x v="2"/>
    <x v="2"/>
    <s v="Монтажный размер наружного блока, мм"/>
    <s v="673*403"/>
    <x v="60"/>
    <s v="673*403"/>
    <s v="673*403"/>
    <x v="0"/>
  </r>
  <r>
    <n v="233"/>
    <s v="Наружные блоки серии MULTI FLEXI EU ERP UPGRADE 4RMX-36HN/OUT"/>
    <x v="227"/>
    <x v="227"/>
    <x v="2"/>
    <x v="2"/>
    <s v="Страна производства"/>
    <s v="КНР"/>
    <x v="61"/>
    <s v="КНР"/>
    <s v="КНР"/>
    <x v="0"/>
  </r>
  <r>
    <n v="233"/>
    <s v="Наружные блоки серии MULTI FLEXI EU ERP UPGRADE 4RMX-36HN/OUT"/>
    <x v="227"/>
    <x v="227"/>
    <x v="2"/>
    <x v="2"/>
    <s v="Срок гарантии, мес"/>
    <n v="36"/>
    <x v="62"/>
    <s v="36"/>
    <s v="36"/>
    <x v="0"/>
  </r>
  <r>
    <n v="233"/>
    <s v="Наружные блоки серии MULTI FLEXI EU ERP UPGRADE 4RMX-36HN/OUT"/>
    <x v="227"/>
    <x v="227"/>
    <x v="2"/>
    <x v="2"/>
    <s v="Цвет наружного блока"/>
    <s v="Белый"/>
    <x v="64"/>
    <s v="Белый"/>
    <s v="Белый"/>
    <x v="0"/>
  </r>
  <r>
    <n v="233"/>
    <s v="Наружные блоки серии MULTI FLEXI EU ERP UPGRADE 4RMX-36HN/OUT"/>
    <x v="227"/>
    <x v="227"/>
    <x v="2"/>
    <x v="2"/>
    <s v="Тип дросселирующего устройства"/>
    <s v="ЭРВ"/>
    <x v="65"/>
    <s v="ЭРВ"/>
    <s v="ЭРВ"/>
    <x v="0"/>
  </r>
  <r>
    <n v="234"/>
    <s v="Наружные блоки серии MULTI FLEXI EU ERP UPGRADE 5RMN-42HN/OUT"/>
    <x v="228"/>
    <x v="228"/>
    <x v="2"/>
    <x v="2"/>
    <s v="Модель наружного блока"/>
    <s v="5RMN-42HN/OUT"/>
    <x v="2"/>
    <s v="5RMN-42HN/OUT"/>
    <s v="5RMN-42HN/OUT"/>
    <x v="0"/>
  </r>
  <r>
    <n v="234"/>
    <s v="Наружные блоки серии MULTI FLEXI EU ERP UPGRADE 5RMN-42HN/OUT"/>
    <x v="228"/>
    <x v="228"/>
    <x v="2"/>
    <x v="2"/>
    <s v="Инверторная технология"/>
    <s v="да"/>
    <x v="3"/>
    <s v="да"/>
    <s v="да"/>
    <x v="1"/>
  </r>
  <r>
    <n v="234"/>
    <s v="Наружные блоки серии MULTI FLEXI EU ERP UPGRADE 5RMN-42HN/OUT"/>
    <x v="228"/>
    <x v="228"/>
    <x v="2"/>
    <x v="2"/>
    <s v="Серия"/>
    <s v="MULTI FLEXI EU ERP"/>
    <x v="4"/>
    <s v="MULTI FLEXI EU ERP"/>
    <s v="MULTI FLEXI EU ERP"/>
    <x v="0"/>
  </r>
  <r>
    <n v="234"/>
    <s v="Наружные блоки серии MULTI FLEXI EU ERP UPGRADE 5RMN-42HN/OUT"/>
    <x v="228"/>
    <x v="228"/>
    <x v="2"/>
    <x v="2"/>
    <s v="Эффективен для помещ. площадью до, м"/>
    <n v="123"/>
    <x v="6"/>
    <s v="123"/>
    <s v="123"/>
    <x v="1"/>
  </r>
  <r>
    <n v="234"/>
    <s v="Наружные блоки серии MULTI FLEXI EU ERP UPGRADE 5RMN-42HN/OUT"/>
    <x v="228"/>
    <x v="228"/>
    <x v="2"/>
    <x v="2"/>
    <s v="Холодопроизводительность, kBTU"/>
    <n v="42"/>
    <x v="7"/>
    <s v="42"/>
    <s v="42"/>
    <x v="0"/>
  </r>
  <r>
    <n v="234"/>
    <s v="Наружные блоки серии MULTI FLEXI EU ERP UPGRADE 5RMN-42HN/OUT"/>
    <x v="228"/>
    <x v="228"/>
    <x v="2"/>
    <x v="2"/>
    <s v="Холодопроизводительность, кВт"/>
    <s v="12.31 (2.05 - 14.07)"/>
    <x v="8"/>
    <s v="12.31 (2.05 - 14.07)"/>
    <n v="12.31"/>
    <x v="1"/>
  </r>
  <r>
    <n v="234"/>
    <s v="Наружные блоки серии MULTI FLEXI EU ERP UPGRADE 5RMN-42HN/OUT"/>
    <x v="228"/>
    <x v="228"/>
    <x v="2"/>
    <x v="2"/>
    <s v="Номинальная холодопроизводительность, кВт"/>
    <n v="12.31"/>
    <x v="76"/>
    <s v="12.31"/>
    <s v="12.31"/>
    <x v="0"/>
  </r>
  <r>
    <n v="234"/>
    <s v="Наружные блоки серии MULTI FLEXI EU ERP UPGRADE 5RMN-42HN/OUT"/>
    <x v="228"/>
    <x v="228"/>
    <x v="2"/>
    <x v="2"/>
    <s v="Минимальная холодопроизводительность, кВт"/>
    <n v="2.0499999999999998"/>
    <x v="77"/>
    <s v="2.05"/>
    <s v="2.05"/>
    <x v="0"/>
  </r>
  <r>
    <n v="234"/>
    <s v="Наружные блоки серии MULTI FLEXI EU ERP UPGRADE 5RMN-42HN/OUT"/>
    <x v="228"/>
    <x v="228"/>
    <x v="2"/>
    <x v="2"/>
    <s v="Максимальная холодопроизводительность, кВт"/>
    <n v="14.07"/>
    <x v="78"/>
    <s v="14.07"/>
    <s v="14.07"/>
    <x v="0"/>
  </r>
  <r>
    <n v="234"/>
    <s v="Наружные блоки серии MULTI FLEXI EU ERP UPGRADE 5RMN-42HN/OUT"/>
    <x v="228"/>
    <x v="228"/>
    <x v="2"/>
    <x v="2"/>
    <s v="Потребляемый ток в режиме охлаждения, А"/>
    <s v="17.30 (3.00 - 19.20)"/>
    <x v="9"/>
    <s v="17.30 (3.00 - 19.20)"/>
    <n v="17.3"/>
    <x v="1"/>
  </r>
  <r>
    <n v="234"/>
    <s v="Наружные блоки серии MULTI FLEXI EU ERP UPGRADE 5RMN-42HN/OUT"/>
    <x v="228"/>
    <x v="228"/>
    <x v="2"/>
    <x v="2"/>
    <s v="Номинальный потребляемый ток в режиме охлаждения, А"/>
    <n v="17.3"/>
    <x v="79"/>
    <s v="17.3"/>
    <s v="17.3"/>
    <x v="0"/>
  </r>
  <r>
    <n v="234"/>
    <s v="Наружные блоки серии MULTI FLEXI EU ERP UPGRADE 5RMN-42HN/OUT"/>
    <x v="228"/>
    <x v="228"/>
    <x v="2"/>
    <x v="2"/>
    <s v="Минимальный потребляемый ток в режиме охлаждения, А"/>
    <n v="3"/>
    <x v="80"/>
    <s v="3"/>
    <s v="3"/>
    <x v="0"/>
  </r>
  <r>
    <n v="234"/>
    <s v="Наружные блоки серии MULTI FLEXI EU ERP UPGRADE 5RMN-42HN/OUT"/>
    <x v="228"/>
    <x v="228"/>
    <x v="2"/>
    <x v="2"/>
    <s v="Максимальный потребляемый ток в режиме охлаждения, А"/>
    <n v="19.2"/>
    <x v="81"/>
    <s v="19.2"/>
    <s v="19.2"/>
    <x v="0"/>
  </r>
  <r>
    <n v="234"/>
    <s v="Наружные блоки серии MULTI FLEXI EU ERP UPGRADE 5RMN-42HN/OUT"/>
    <x v="228"/>
    <x v="228"/>
    <x v="2"/>
    <x v="2"/>
    <s v="Потребляемая мощность в режиме охлаждения, кВт"/>
    <s v="3.80 (0.68 -4.27)"/>
    <x v="10"/>
    <s v="3.80 (0.68 -4.27)"/>
    <n v="3.8"/>
    <x v="1"/>
  </r>
  <r>
    <n v="234"/>
    <s v="Наружные блоки серии MULTI FLEXI EU ERP UPGRADE 5RMN-42HN/OUT"/>
    <x v="228"/>
    <x v="228"/>
    <x v="2"/>
    <x v="2"/>
    <s v="Номинальная потребляемая мощность в режиме охлаждения, кВт"/>
    <n v="3.8"/>
    <x v="82"/>
    <s v="3.8"/>
    <s v="3.8"/>
    <x v="0"/>
  </r>
  <r>
    <n v="234"/>
    <s v="Наружные блоки серии MULTI FLEXI EU ERP UPGRADE 5RMN-42HN/OUT"/>
    <x v="228"/>
    <x v="228"/>
    <x v="2"/>
    <x v="2"/>
    <s v="Минимальная потребляемая мощность в режиме охлаждения, кВт"/>
    <n v="0.68"/>
    <x v="83"/>
    <s v="0.68"/>
    <s v="0.68"/>
    <x v="0"/>
  </r>
  <r>
    <n v="234"/>
    <s v="Наружные блоки серии MULTI FLEXI EU ERP UPGRADE 5RMN-42HN/OUT"/>
    <x v="228"/>
    <x v="228"/>
    <x v="2"/>
    <x v="2"/>
    <s v="Максимальная потребляемая мощность в режиме охлаждения, кВт"/>
    <n v="4.2699999999999996"/>
    <x v="84"/>
    <s v="4.27"/>
    <s v="4.27"/>
    <x v="0"/>
  </r>
  <r>
    <n v="234"/>
    <s v="Наружные блоки серии MULTI FLEXI EU ERP UPGRADE 5RMN-42HN/OUT"/>
    <x v="228"/>
    <x v="228"/>
    <x v="2"/>
    <x v="2"/>
    <s v="Коэффициент энергоэффективности EER, Вт/Вт"/>
    <n v="3.24"/>
    <x v="11"/>
    <s v="3.24"/>
    <s v="3.24"/>
    <x v="0"/>
  </r>
  <r>
    <n v="234"/>
    <s v="Наружные блоки серии MULTI FLEXI EU ERP UPGRADE 5RMN-42HN/OUT"/>
    <x v="228"/>
    <x v="228"/>
    <x v="2"/>
    <x v="2"/>
    <s v="Коэффициент сезонной энергоэффективности SEER, Вт/Вт"/>
    <n v="6.8"/>
    <x v="12"/>
    <s v="6.8"/>
    <s v="6.8"/>
    <x v="0"/>
  </r>
  <r>
    <n v="234"/>
    <s v="Наружные блоки серии MULTI FLEXI EU ERP UPGRADE 5RMN-42HN/OUT"/>
    <x v="228"/>
    <x v="228"/>
    <x v="2"/>
    <x v="2"/>
    <s v="Класс энергоэффективности EER (охлаждение)"/>
    <s v="A"/>
    <x v="13"/>
    <s v="A"/>
    <s v="A"/>
    <x v="0"/>
  </r>
  <r>
    <n v="234"/>
    <s v="Наружные блоки серии MULTI FLEXI EU ERP UPGRADE 5RMN-42HN/OUT"/>
    <x v="228"/>
    <x v="228"/>
    <x v="2"/>
    <x v="2"/>
    <s v="Класс сезонной энергоэффективности SEER (охлаждение)"/>
    <s v="A++"/>
    <x v="14"/>
    <s v="A++"/>
    <s v="A++"/>
    <x v="0"/>
  </r>
  <r>
    <n v="234"/>
    <s v="Наружные блоки серии MULTI FLEXI EU ERP UPGRADE 5RMN-42HN/OUT"/>
    <x v="228"/>
    <x v="228"/>
    <x v="2"/>
    <x v="2"/>
    <s v="Теплопроизводительность, kBTU"/>
    <n v="42"/>
    <x v="15"/>
    <s v="42"/>
    <s v="42"/>
    <x v="0"/>
  </r>
  <r>
    <n v="234"/>
    <s v="Наружные блоки серии MULTI FLEXI EU ERP UPGRADE 5RMN-42HN/OUT"/>
    <x v="228"/>
    <x v="228"/>
    <x v="2"/>
    <x v="2"/>
    <s v="Теплопроизводительность, кВт"/>
    <s v="12.31 (2.34 - 14.51)"/>
    <x v="16"/>
    <s v="12.31 (2.34 - 14.51)"/>
    <n v="12.31"/>
    <x v="1"/>
  </r>
  <r>
    <n v="234"/>
    <s v="Наружные блоки серии MULTI FLEXI EU ERP UPGRADE 5RMN-42HN/OUT"/>
    <x v="228"/>
    <x v="228"/>
    <x v="2"/>
    <x v="2"/>
    <s v="Номинальная теплопроизводительность, кВт"/>
    <n v="12.31"/>
    <x v="86"/>
    <s v="12.31"/>
    <s v="12.31"/>
    <x v="0"/>
  </r>
  <r>
    <n v="234"/>
    <s v="Наружные блоки серии MULTI FLEXI EU ERP UPGRADE 5RMN-42HN/OUT"/>
    <x v="228"/>
    <x v="228"/>
    <x v="2"/>
    <x v="2"/>
    <s v="Минимальная теплопроизводительность, кВт"/>
    <n v="2.34"/>
    <x v="87"/>
    <s v="2.34"/>
    <s v="2.34"/>
    <x v="0"/>
  </r>
  <r>
    <n v="234"/>
    <s v="Наружные блоки серии MULTI FLEXI EU ERP UPGRADE 5RMN-42HN/OUT"/>
    <x v="228"/>
    <x v="228"/>
    <x v="2"/>
    <x v="2"/>
    <s v="Максимальная теплопроизводительность, кВт"/>
    <n v="14.51"/>
    <x v="88"/>
    <s v="14.51"/>
    <s v="14.51"/>
    <x v="0"/>
  </r>
  <r>
    <n v="234"/>
    <s v="Наружные блоки серии MULTI FLEXI EU ERP UPGRADE 5RMN-42HN/OUT"/>
    <x v="228"/>
    <x v="228"/>
    <x v="2"/>
    <x v="2"/>
    <s v="Потребляемый ток в режиме нагрева, А"/>
    <s v="14.90 (3.00 - 17.70)"/>
    <x v="17"/>
    <s v="14.90 (3.00 - 17.70)"/>
    <n v="14.9"/>
    <x v="1"/>
  </r>
  <r>
    <n v="234"/>
    <s v="Наружные блоки серии MULTI FLEXI EU ERP UPGRADE 5RMN-42HN/OUT"/>
    <x v="228"/>
    <x v="228"/>
    <x v="2"/>
    <x v="2"/>
    <s v="Номинальный потребляемый ток в режиме нагрева, А"/>
    <n v="14.9"/>
    <x v="89"/>
    <s v="14.9"/>
    <s v="14.9"/>
    <x v="0"/>
  </r>
  <r>
    <n v="234"/>
    <s v="Наружные блоки серии MULTI FLEXI EU ERP UPGRADE 5RMN-42HN/OUT"/>
    <x v="228"/>
    <x v="228"/>
    <x v="2"/>
    <x v="2"/>
    <s v="Минимальный потребляемый ток в режиме нагрева, А"/>
    <n v="3"/>
    <x v="90"/>
    <s v="3"/>
    <s v="3"/>
    <x v="0"/>
  </r>
  <r>
    <n v="234"/>
    <s v="Наружные блоки серии MULTI FLEXI EU ERP UPGRADE 5RMN-42HN/OUT"/>
    <x v="228"/>
    <x v="228"/>
    <x v="2"/>
    <x v="2"/>
    <s v="Максимальный потребляемый ток в режиме нагрева, А"/>
    <n v="17.7"/>
    <x v="91"/>
    <s v="17.7"/>
    <s v="17.7"/>
    <x v="0"/>
  </r>
  <r>
    <n v="234"/>
    <s v="Наружные блоки серии MULTI FLEXI EU ERP UPGRADE 5RMN-42HN/OUT"/>
    <x v="228"/>
    <x v="228"/>
    <x v="2"/>
    <x v="2"/>
    <s v="Потребляемая мощность в режиме нагрева, кВт"/>
    <s v="3.300 (0.68 - 3.92)"/>
    <x v="18"/>
    <s v="3.300 (0.68 - 3.92)"/>
    <n v="3.3"/>
    <x v="1"/>
  </r>
  <r>
    <n v="234"/>
    <s v="Наружные блоки серии MULTI FLEXI EU ERP UPGRADE 5RMN-42HN/OUT"/>
    <x v="228"/>
    <x v="228"/>
    <x v="2"/>
    <x v="2"/>
    <s v="Номинальный потребляемая мощность в режиме нагрева, кВт"/>
    <n v="3.3"/>
    <x v="143"/>
    <s v="3.3"/>
    <s v="3.3"/>
    <x v="0"/>
  </r>
  <r>
    <n v="234"/>
    <s v="Наружные блоки серии MULTI FLEXI EU ERP UPGRADE 5RMN-42HN/OUT"/>
    <x v="228"/>
    <x v="228"/>
    <x v="2"/>
    <x v="2"/>
    <s v="Минимальная потребляемая мощность в режиме нагрева, кВт"/>
    <n v="0.68"/>
    <x v="93"/>
    <s v="0.68"/>
    <s v="0.68"/>
    <x v="0"/>
  </r>
  <r>
    <n v="234"/>
    <s v="Наружные блоки серии MULTI FLEXI EU ERP UPGRADE 5RMN-42HN/OUT"/>
    <x v="228"/>
    <x v="228"/>
    <x v="2"/>
    <x v="2"/>
    <s v="Максимальная потребляемая мощность в режиме нагрева, кВт"/>
    <n v="3.92"/>
    <x v="94"/>
    <s v="3.92"/>
    <s v="3.92"/>
    <x v="0"/>
  </r>
  <r>
    <n v="234"/>
    <s v="Наружные блоки серии MULTI FLEXI EU ERP UPGRADE 5RMN-42HN/OUT"/>
    <x v="228"/>
    <x v="228"/>
    <x v="2"/>
    <x v="2"/>
    <s v="Коэффициент энергоэффективности COP, Вт/Вт"/>
    <n v="3.73"/>
    <x v="19"/>
    <s v="3.73"/>
    <s v="3.73"/>
    <x v="0"/>
  </r>
  <r>
    <n v="234"/>
    <s v="Наружные блоки серии MULTI FLEXI EU ERP UPGRADE 5RMN-42HN/OUT"/>
    <x v="228"/>
    <x v="228"/>
    <x v="2"/>
    <x v="2"/>
    <s v="Коэффициент энергоэффективности SCOP (усредненный), Вт/Вт"/>
    <n v="3.8"/>
    <x v="20"/>
    <s v="3.8"/>
    <s v="3.8"/>
    <x v="0"/>
  </r>
  <r>
    <n v="234"/>
    <s v="Наружные блоки серии MULTI FLEXI EU ERP UPGRADE 5RMN-42HN/OUT"/>
    <x v="228"/>
    <x v="228"/>
    <x v="2"/>
    <x v="2"/>
    <s v="Коэффициент энергоэффективности SCOP (теплый), Вт/Вт"/>
    <n v="5.0999999999999996"/>
    <x v="229"/>
    <s v="5.1"/>
    <s v="5.1"/>
    <x v="0"/>
  </r>
  <r>
    <n v="234"/>
    <s v="Наружные блоки серии MULTI FLEXI EU ERP UPGRADE 5RMN-42HN/OUT"/>
    <x v="228"/>
    <x v="228"/>
    <x v="2"/>
    <x v="2"/>
    <s v="Класс энергоэффективности COP (нагрев)"/>
    <s v="A"/>
    <x v="21"/>
    <s v="A"/>
    <s v="A"/>
    <x v="0"/>
  </r>
  <r>
    <n v="234"/>
    <s v="Наружные блоки серии MULTI FLEXI EU ERP UPGRADE 5RMN-42HN/OUT"/>
    <x v="228"/>
    <x v="228"/>
    <x v="2"/>
    <x v="2"/>
    <s v="Класс сезонной энергоэффективности SCOP (нагрев, усредненный)"/>
    <s v="A"/>
    <x v="22"/>
    <s v="A"/>
    <s v="A"/>
    <x v="0"/>
  </r>
  <r>
    <n v="234"/>
    <s v="Наружные блоки серии MULTI FLEXI EU ERP UPGRADE 5RMN-42HN/OUT"/>
    <x v="228"/>
    <x v="228"/>
    <x v="2"/>
    <x v="2"/>
    <s v="Класс сезонной энергоэффективности SCOP (нагрев, теплый)"/>
    <s v="A+++"/>
    <x v="196"/>
    <s v="A+++"/>
    <s v="A+++"/>
    <x v="0"/>
  </r>
  <r>
    <n v="234"/>
    <s v="Наружные блоки серии MULTI FLEXI EU ERP UPGRADE 5RMN-42HN/OUT"/>
    <x v="228"/>
    <x v="228"/>
    <x v="2"/>
    <x v="2"/>
    <s v="Электропитание, В/Гц/Ф"/>
    <s v="220-240/50/1"/>
    <x v="23"/>
    <s v="220-240/50/1"/>
    <s v="220-240/50/1"/>
    <x v="1"/>
  </r>
  <r>
    <n v="234"/>
    <s v="Наружные блоки серии MULTI FLEXI EU ERP UPGRADE 5RMN-42HN/OUT"/>
    <x v="228"/>
    <x v="228"/>
    <x v="2"/>
    <x v="2"/>
    <s v="Напряжение электропитания, В"/>
    <s v="220-240"/>
    <x v="144"/>
    <s v="220-240"/>
    <s v="220-240"/>
    <x v="0"/>
  </r>
  <r>
    <n v="234"/>
    <s v="Наружные блоки серии MULTI FLEXI EU ERP UPGRADE 5RMN-42HN/OUT"/>
    <x v="228"/>
    <x v="228"/>
    <x v="2"/>
    <x v="2"/>
    <s v="Частота электропитания, Гц"/>
    <n v="50"/>
    <x v="145"/>
    <s v="50"/>
    <s v="50"/>
    <x v="0"/>
  </r>
  <r>
    <n v="234"/>
    <s v="Наружные блоки серии MULTI FLEXI EU ERP UPGRADE 5RMN-42HN/OUT"/>
    <x v="228"/>
    <x v="228"/>
    <x v="2"/>
    <x v="2"/>
    <s v="Количество фаз электропитания, Ф"/>
    <n v="1"/>
    <x v="146"/>
    <s v="1"/>
    <s v="1"/>
    <x v="0"/>
  </r>
  <r>
    <n v="234"/>
    <s v="Наружные блоки серии MULTI FLEXI EU ERP UPGRADE 5RMN-42HN/OUT"/>
    <x v="228"/>
    <x v="228"/>
    <x v="2"/>
    <x v="2"/>
    <s v="Уровень шума наружного блока, дБ(А)"/>
    <n v="64"/>
    <x v="30"/>
    <s v="64"/>
    <s v="64"/>
    <x v="1"/>
  </r>
  <r>
    <n v="234"/>
    <s v="Наружные блоки серии MULTI FLEXI EU ERP UPGRADE 5RMN-42HN/OUT"/>
    <x v="228"/>
    <x v="228"/>
    <x v="2"/>
    <x v="2"/>
    <s v="Марка компрессора"/>
    <s v="GMCC"/>
    <x v="31"/>
    <s v="GMCC"/>
    <s v="GMCC"/>
    <x v="1"/>
  </r>
  <r>
    <n v="234"/>
    <s v="Наружные блоки серии MULTI FLEXI EU ERP UPGRADE 5RMN-42HN/OUT"/>
    <x v="228"/>
    <x v="228"/>
    <x v="2"/>
    <x v="2"/>
    <s v="Тип компрессора"/>
    <s v="Ротационный"/>
    <x v="32"/>
    <s v="Ротационный"/>
    <s v="Ротационный"/>
    <x v="0"/>
  </r>
  <r>
    <n v="234"/>
    <s v="Наружные блоки серии MULTI FLEXI EU ERP UPGRADE 5RMN-42HN/OUT"/>
    <x v="228"/>
    <x v="228"/>
    <x v="2"/>
    <x v="2"/>
    <s v="Модель компрессора"/>
    <s v="KTF310D43UMT"/>
    <x v="185"/>
    <s v="KTF310D43UMT"/>
    <s v="KTF310D43UMT"/>
    <x v="1"/>
  </r>
  <r>
    <n v="234"/>
    <s v="Наружные блоки серии MULTI FLEXI EU ERP UPGRADE 5RMN-42HN/OUT"/>
    <x v="228"/>
    <x v="228"/>
    <x v="2"/>
    <x v="2"/>
    <s v="Тип хладагента"/>
    <s v="R32"/>
    <x v="33"/>
    <s v="R32"/>
    <s v="R32"/>
    <x v="1"/>
  </r>
  <r>
    <n v="234"/>
    <s v="Наружные блоки серии MULTI FLEXI EU ERP UPGRADE 5RMN-42HN/OUT"/>
    <x v="228"/>
    <x v="228"/>
    <x v="2"/>
    <x v="2"/>
    <s v="Заводская заправка хладагента, г"/>
    <n v="2900"/>
    <x v="34"/>
    <s v="2900"/>
    <s v="2900"/>
    <x v="1"/>
  </r>
  <r>
    <n v="234"/>
    <s v="Наружные блоки серии MULTI FLEXI EU ERP UPGRADE 5RMN-42HN/OUT"/>
    <x v="228"/>
    <x v="228"/>
    <x v="2"/>
    <x v="2"/>
    <s v="Дозаправка хладагента (сверх номинальной длины трассы), г/м"/>
    <n v="12"/>
    <x v="103"/>
    <s v="12"/>
    <s v="12"/>
    <x v="0"/>
  </r>
  <r>
    <n v="234"/>
    <s v="Наружные блоки серии MULTI FLEXI EU ERP UPGRADE 5RMN-42HN/OUT"/>
    <x v="228"/>
    <x v="228"/>
    <x v="2"/>
    <x v="2"/>
    <s v="Габаритные размеры наружного блока (ШхВхГ), мм"/>
    <s v="946x810x410"/>
    <x v="36"/>
    <s v="946 x 810 x 410"/>
    <s v="946 x 810 x 410"/>
    <x v="1"/>
  </r>
  <r>
    <n v="234"/>
    <s v="Наружные блоки серии MULTI FLEXI EU ERP UPGRADE 5RMN-42HN/OUT"/>
    <x v="228"/>
    <x v="228"/>
    <x v="2"/>
    <x v="2"/>
    <s v="Ширина наружного блока, мм"/>
    <n v="946"/>
    <x v="107"/>
    <s v="946"/>
    <s v="946"/>
    <x v="0"/>
  </r>
  <r>
    <n v="234"/>
    <s v="Наружные блоки серии MULTI FLEXI EU ERP UPGRADE 5RMN-42HN/OUT"/>
    <x v="228"/>
    <x v="228"/>
    <x v="2"/>
    <x v="2"/>
    <s v="Высота наружного блока, мм"/>
    <n v="810"/>
    <x v="108"/>
    <s v="810"/>
    <s v="810"/>
    <x v="0"/>
  </r>
  <r>
    <n v="234"/>
    <s v="Наружные блоки серии MULTI FLEXI EU ERP UPGRADE 5RMN-42HN/OUT"/>
    <x v="228"/>
    <x v="228"/>
    <x v="2"/>
    <x v="2"/>
    <s v="Глубина наружного блока, мм"/>
    <n v="410"/>
    <x v="109"/>
    <s v="410"/>
    <s v="410"/>
    <x v="0"/>
  </r>
  <r>
    <n v="234"/>
    <s v="Наружные блоки серии MULTI FLEXI EU ERP UPGRADE 5RMN-42HN/OUT"/>
    <x v="228"/>
    <x v="228"/>
    <x v="2"/>
    <x v="2"/>
    <s v="Габаритные размеры наружного блока в упаковке (ШхВхГ), мм"/>
    <s v="1090x875x500"/>
    <x v="38"/>
    <s v="1090 x 875 x 500"/>
    <s v="1090 x 875 x 500"/>
    <x v="1"/>
  </r>
  <r>
    <n v="234"/>
    <s v="Наружные блоки серии MULTI FLEXI EU ERP UPGRADE 5RMN-42HN/OUT"/>
    <x v="228"/>
    <x v="228"/>
    <x v="2"/>
    <x v="2"/>
    <s v="Ширина наружного блока в упаковке, мм"/>
    <n v="1090"/>
    <x v="113"/>
    <s v="1090"/>
    <s v="1090"/>
    <x v="0"/>
  </r>
  <r>
    <n v="234"/>
    <s v="Наружные блоки серии MULTI FLEXI EU ERP UPGRADE 5RMN-42HN/OUT"/>
    <x v="228"/>
    <x v="228"/>
    <x v="2"/>
    <x v="2"/>
    <s v="Высота наружного блока в упаковке, мм"/>
    <n v="875"/>
    <x v="114"/>
    <s v="875"/>
    <s v="875"/>
    <x v="0"/>
  </r>
  <r>
    <n v="234"/>
    <s v="Наружные блоки серии MULTI FLEXI EU ERP UPGRADE 5RMN-42HN/OUT"/>
    <x v="228"/>
    <x v="228"/>
    <x v="2"/>
    <x v="2"/>
    <s v="Глубина наружного блока в упаковке, мм"/>
    <n v="500"/>
    <x v="115"/>
    <s v="500"/>
    <s v="500"/>
    <x v="0"/>
  </r>
  <r>
    <n v="234"/>
    <s v="Наружные блоки серии MULTI FLEXI EU ERP UPGRADE 5RMN-42HN/OUT"/>
    <x v="228"/>
    <x v="228"/>
    <x v="2"/>
    <x v="2"/>
    <s v="Вес нетто наружного блока, кг"/>
    <n v="73.3"/>
    <x v="40"/>
    <s v="73.3"/>
    <s v="73.3"/>
    <x v="1"/>
  </r>
  <r>
    <n v="234"/>
    <s v="Наружные блоки серии MULTI FLEXI EU ERP UPGRADE 5RMN-42HN/OUT"/>
    <x v="228"/>
    <x v="228"/>
    <x v="2"/>
    <x v="2"/>
    <s v="Вес брутто наружного блока, кг"/>
    <n v="79.5"/>
    <x v="42"/>
    <s v="79.5"/>
    <s v="79.5"/>
    <x v="1"/>
  </r>
  <r>
    <n v="234"/>
    <s v="Наружные блоки серии MULTI FLEXI EU ERP UPGRADE 5RMN-42HN/OUT"/>
    <x v="228"/>
    <x v="228"/>
    <x v="2"/>
    <x v="2"/>
    <s v="Диаметр жидкостной трубы, мм (дюйм)"/>
    <s v="1/4&amp;quot; x5"/>
    <x v="43"/>
    <s v="1/4&amp;quot; x5"/>
    <s v="1/4&amp;quot; x5"/>
    <x v="1"/>
  </r>
  <r>
    <n v="234"/>
    <s v="Наружные блоки серии MULTI FLEXI EU ERP UPGRADE 5RMN-42HN/OUT"/>
    <x v="228"/>
    <x v="228"/>
    <x v="2"/>
    <x v="2"/>
    <s v="Диаметр газовой трубы, мм (дюйм)"/>
    <s v="3/8&amp;quot; x4 + 1/2&amp;quot; x1"/>
    <x v="44"/>
    <s v="3/8&amp;quot; x4 + 1/2&amp;quot; x1"/>
    <s v="3/8&amp;quot; x4 + 1/2&amp;quot; x1"/>
    <x v="1"/>
  </r>
  <r>
    <n v="234"/>
    <s v="Наружные блоки серии MULTI FLEXI EU ERP UPGRADE 5RMN-42HN/OUT"/>
    <x v="228"/>
    <x v="228"/>
    <x v="2"/>
    <x v="2"/>
    <s v="Максимальная суммарная длина трассы, м"/>
    <n v="80"/>
    <x v="147"/>
    <s v="80"/>
    <s v="80"/>
    <x v="0"/>
  </r>
  <r>
    <n v="234"/>
    <s v="Наружные блоки серии MULTI FLEXI EU ERP UPGRADE 5RMN-42HN/OUT"/>
    <x v="228"/>
    <x v="228"/>
    <x v="2"/>
    <x v="2"/>
    <s v="Максимальная длина трассы от наружного блока до каждого внутреннего блока, м"/>
    <n v="35"/>
    <x v="148"/>
    <s v="35"/>
    <s v="35"/>
    <x v="0"/>
  </r>
  <r>
    <n v="234"/>
    <s v="Наружные блоки серии MULTI FLEXI EU ERP UPGRADE 5RMN-42HN/OUT"/>
    <x v="228"/>
    <x v="228"/>
    <x v="2"/>
    <x v="2"/>
    <s v="Максимальный перепад по высоте между внутренним и наружным блоками, м"/>
    <n v="15"/>
    <x v="46"/>
    <s v="15"/>
    <s v="15"/>
    <x v="1"/>
  </r>
  <r>
    <n v="234"/>
    <s v="Наружные блоки серии MULTI FLEXI EU ERP UPGRADE 5RMN-42HN/OUT"/>
    <x v="228"/>
    <x v="228"/>
    <x v="2"/>
    <x v="2"/>
    <s v="Максимальный перепад по высоте между внутренним и наружным блоками (если не задано взаимное расположение внутреннего и наружного блока), м"/>
    <n v="15"/>
    <x v="116"/>
    <s v="15"/>
    <s v="15"/>
    <x v="1"/>
  </r>
  <r>
    <n v="234"/>
    <s v="Наружные блоки серии MULTI FLEXI EU ERP UPGRADE 5RMN-42HN/OUT"/>
    <x v="228"/>
    <x v="228"/>
    <x v="2"/>
    <x v="2"/>
    <s v="Номинальная длина трассы, м"/>
    <n v="37.5"/>
    <x v="48"/>
    <s v="37.5"/>
    <s v="37.5"/>
    <x v="0"/>
  </r>
  <r>
    <n v="234"/>
    <s v="Наружные блоки серии MULTI FLEXI EU ERP UPGRADE 5RMN-42HN/OUT"/>
    <x v="228"/>
    <x v="228"/>
    <x v="2"/>
    <x v="2"/>
    <s v="Максимальный перепад по высоте между внутренними блоками, м"/>
    <n v="10"/>
    <x v="149"/>
    <s v="10"/>
    <s v="10"/>
    <x v="0"/>
  </r>
  <r>
    <n v="234"/>
    <s v="Наружные блоки серии MULTI FLEXI EU ERP UPGRADE 5RMN-42HN/OUT"/>
    <x v="228"/>
    <x v="228"/>
    <x v="2"/>
    <x v="2"/>
    <s v="Рабочие температурные границы наружного воздуха (охлаждение), &amp;amp;deg;C"/>
    <s v="-15 ~ +50"/>
    <x v="50"/>
    <s v="-15 ~ +50"/>
    <s v="-15 ~ +50"/>
    <x v="1"/>
  </r>
  <r>
    <n v="234"/>
    <s v="Наружные блоки серии MULTI FLEXI EU ERP UPGRADE 5RMN-42HN/OUT"/>
    <x v="228"/>
    <x v="228"/>
    <x v="2"/>
    <x v="2"/>
    <s v="Минимальная рабочая температура наружного воздуха (охлаждение), &amp;amp;deg;C"/>
    <n v="-15"/>
    <x v="117"/>
    <s v="-15"/>
    <s v="-15"/>
    <x v="0"/>
  </r>
  <r>
    <n v="234"/>
    <s v="Наружные блоки серии MULTI FLEXI EU ERP UPGRADE 5RMN-42HN/OUT"/>
    <x v="228"/>
    <x v="228"/>
    <x v="2"/>
    <x v="2"/>
    <s v="Максимальная рабочая температура наружного воздуха (охлаждение), &amp;amp;deg;C"/>
    <n v="50"/>
    <x v="118"/>
    <s v="50"/>
    <s v="50"/>
    <x v="0"/>
  </r>
  <r>
    <n v="234"/>
    <s v="Наружные блоки серии MULTI FLEXI EU ERP UPGRADE 5RMN-42HN/OUT"/>
    <x v="228"/>
    <x v="228"/>
    <x v="2"/>
    <x v="2"/>
    <s v="Рабочие температурные границы наружного воздуха (нагрев), &amp;amp;deg;C"/>
    <s v="-15 ~ +24"/>
    <x v="51"/>
    <s v="-15 ~ +24"/>
    <s v="-15 ~ +24"/>
    <x v="1"/>
  </r>
  <r>
    <n v="234"/>
    <s v="Наружные блоки серии MULTI FLEXI EU ERP UPGRADE 5RMN-42HN/OUT"/>
    <x v="228"/>
    <x v="228"/>
    <x v="2"/>
    <x v="2"/>
    <s v="Минимальная рабочая температура наружного воздуха (нагрев), &amp;amp;deg;C"/>
    <n v="-15"/>
    <x v="119"/>
    <s v="-15"/>
    <s v="-15"/>
    <x v="0"/>
  </r>
  <r>
    <n v="234"/>
    <s v="Наружные блоки серии MULTI FLEXI EU ERP UPGRADE 5RMN-42HN/OUT"/>
    <x v="228"/>
    <x v="228"/>
    <x v="2"/>
    <x v="2"/>
    <s v="Максимальная рабочая температура наружного воздуха (нагрев), &amp;amp;deg;C"/>
    <n v="24"/>
    <x v="120"/>
    <s v="24"/>
    <s v="24"/>
    <x v="0"/>
  </r>
  <r>
    <n v="234"/>
    <s v="Наружные блоки серии MULTI FLEXI EU ERP UPGRADE 5RMN-42HN/OUT"/>
    <x v="228"/>
    <x v="228"/>
    <x v="2"/>
    <x v="2"/>
    <s v="Необходим блок-раcпределитель"/>
    <s v="нет"/>
    <x v="150"/>
    <s v="нет"/>
    <s v="нет"/>
    <x v="0"/>
  </r>
  <r>
    <n v="234"/>
    <s v="Наружные блоки серии MULTI FLEXI EU ERP UPGRADE 5RMN-42HN/OUT"/>
    <x v="228"/>
    <x v="228"/>
    <x v="2"/>
    <x v="2"/>
    <s v="Минимальное количество подключаемых внутренних блоков, шт"/>
    <n v="1"/>
    <x v="151"/>
    <s v="1"/>
    <s v="1"/>
    <x v="0"/>
  </r>
  <r>
    <n v="234"/>
    <s v="Наружные блоки серии MULTI FLEXI EU ERP UPGRADE 5RMN-42HN/OUT"/>
    <x v="228"/>
    <x v="228"/>
    <x v="2"/>
    <x v="2"/>
    <s v="Максимальное количество подключаемых внутренних блоков, шт"/>
    <n v="5"/>
    <x v="152"/>
    <s v="5"/>
    <s v="5"/>
    <x v="0"/>
  </r>
  <r>
    <n v="234"/>
    <s v="Наружные блоки серии MULTI FLEXI EU ERP UPGRADE 5RMN-42HN/OUT"/>
    <x v="228"/>
    <x v="228"/>
    <x v="2"/>
    <x v="2"/>
    <s v="Подключение электропитания"/>
    <s v="Наружный блок"/>
    <x v="52"/>
    <s v="Наружный блок"/>
    <s v="Наружный блок"/>
    <x v="0"/>
  </r>
  <r>
    <n v="234"/>
    <s v="Наружные блоки серии MULTI FLEXI EU ERP UPGRADE 5RMN-42HN/OUT"/>
    <x v="228"/>
    <x v="228"/>
    <x v="2"/>
    <x v="2"/>
    <s v="Межблочный кабель, мм&amp;lt;sup&amp;gt;2&amp;lt;/sup&amp;gt;"/>
    <s v="4*1,5x5"/>
    <x v="53"/>
    <s v="4*1.5x5"/>
    <s v="4*1.5x5"/>
    <x v="0"/>
  </r>
  <r>
    <n v="234"/>
    <s v="Наружные блоки серии MULTI FLEXI EU ERP UPGRADE 5RMN-42HN/OUT"/>
    <x v="228"/>
    <x v="228"/>
    <x v="2"/>
    <x v="2"/>
    <s v="Максимальная потребляемая мощность, кВт"/>
    <n v="4.7"/>
    <x v="56"/>
    <s v="4.7"/>
    <s v="4.7"/>
    <x v="0"/>
  </r>
  <r>
    <n v="234"/>
    <s v="Наружные блоки серии MULTI FLEXI EU ERP UPGRADE 5RMN-42HN/OUT"/>
    <x v="228"/>
    <x v="228"/>
    <x v="2"/>
    <x v="2"/>
    <s v="Максимальный потребляемый ток, А"/>
    <n v="22"/>
    <x v="57"/>
    <s v="22"/>
    <s v="22"/>
    <x v="0"/>
  </r>
  <r>
    <n v="234"/>
    <s v="Наружные блоки серии MULTI FLEXI EU ERP UPGRADE 5RMN-42HN/OUT"/>
    <x v="228"/>
    <x v="228"/>
    <x v="2"/>
    <x v="2"/>
    <s v="Класс пылевлагозащиты, наружный блок"/>
    <s v="IP24"/>
    <x v="122"/>
    <s v="IP24"/>
    <s v="IP24"/>
    <x v="0"/>
  </r>
  <r>
    <n v="234"/>
    <s v="Наружные блоки серии MULTI FLEXI EU ERP UPGRADE 5RMN-42HN/OUT"/>
    <x v="228"/>
    <x v="228"/>
    <x v="2"/>
    <x v="2"/>
    <s v="Класс электрозащиты, наружный блок"/>
    <s v="I класс"/>
    <x v="124"/>
    <s v="I класс"/>
    <s v="I класс"/>
    <x v="0"/>
  </r>
  <r>
    <n v="234"/>
    <s v="Наружные блоки серии MULTI FLEXI EU ERP UPGRADE 5RMN-42HN/OUT"/>
    <x v="228"/>
    <x v="228"/>
    <x v="2"/>
    <x v="2"/>
    <s v="Монтажный размер наружного блока, мм"/>
    <s v="673*403"/>
    <x v="60"/>
    <s v="673*403"/>
    <s v="673*403"/>
    <x v="0"/>
  </r>
  <r>
    <n v="234"/>
    <s v="Наружные блоки серии MULTI FLEXI EU ERP UPGRADE 5RMN-42HN/OUT"/>
    <x v="228"/>
    <x v="228"/>
    <x v="2"/>
    <x v="2"/>
    <s v="Страна производства"/>
    <s v="КНР"/>
    <x v="61"/>
    <s v="КНР"/>
    <s v="КНР"/>
    <x v="0"/>
  </r>
  <r>
    <n v="234"/>
    <s v="Наружные блоки серии MULTI FLEXI EU ERP UPGRADE 5RMN-42HN/OUT"/>
    <x v="228"/>
    <x v="228"/>
    <x v="2"/>
    <x v="2"/>
    <s v="Срок гарантии, мес"/>
    <n v="36"/>
    <x v="62"/>
    <s v="36"/>
    <s v="36"/>
    <x v="0"/>
  </r>
  <r>
    <n v="234"/>
    <s v="Наружные блоки серии MULTI FLEXI EU ERP UPGRADE 5RMN-42HN/OUT"/>
    <x v="228"/>
    <x v="228"/>
    <x v="2"/>
    <x v="2"/>
    <s v="Цвет наружного блока"/>
    <s v="Белый"/>
    <x v="64"/>
    <s v="Белый"/>
    <s v="Белый"/>
    <x v="0"/>
  </r>
  <r>
    <n v="234"/>
    <s v="Наружные блоки серии MULTI FLEXI EU ERP UPGRADE 5RMN-42HN/OUT"/>
    <x v="228"/>
    <x v="228"/>
    <x v="2"/>
    <x v="2"/>
    <s v="Тип дросселирующего устройства"/>
    <s v="ЭРВ"/>
    <x v="65"/>
    <s v="ЭРВ"/>
    <s v="ЭРВ"/>
    <x v="0"/>
  </r>
  <r>
    <n v="235"/>
    <s v="Внутренние блоки канального типа серии MULTI FLEXI DUCT EU ERP Inverter RCI-DM09"/>
    <x v="229"/>
    <x v="229"/>
    <x v="2"/>
    <x v="3"/>
    <s v="Модель внутреннего блока"/>
    <s v="RCI-DM09"/>
    <x v="1"/>
    <s v="RCI-DM09"/>
    <s v="RCI-DM09"/>
    <x v="0"/>
  </r>
  <r>
    <n v="235"/>
    <s v="Внутренние блоки канального типа серии MULTI FLEXI DUCT EU ERP Inverter RCI-DM09"/>
    <x v="229"/>
    <x v="229"/>
    <x v="2"/>
    <x v="3"/>
    <s v="Инверторная технология"/>
    <s v="да"/>
    <x v="3"/>
    <s v="да"/>
    <s v="да"/>
    <x v="1"/>
  </r>
  <r>
    <n v="235"/>
    <s v="Внутренние блоки канального типа серии MULTI FLEXI DUCT EU ERP Inverter RCI-DM09"/>
    <x v="229"/>
    <x v="229"/>
    <x v="2"/>
    <x v="3"/>
    <s v="Серия"/>
    <s v="DUCT MULTI FLEXI EU ERP Inverter"/>
    <x v="4"/>
    <s v="DUCT MULTI FLEXI EU ERP Inverter"/>
    <s v="DUCT MULTI FLEXI EU ERP Inverter"/>
    <x v="0"/>
  </r>
  <r>
    <n v="235"/>
    <s v="Внутренние блоки канального типа серии MULTI FLEXI DUCT EU ERP Inverter RCI-DM09"/>
    <x v="229"/>
    <x v="229"/>
    <x v="2"/>
    <x v="3"/>
    <s v="Тип внутреннего блока"/>
    <s v="Канальный"/>
    <x v="5"/>
    <s v="Канальный"/>
    <s v="Канальный"/>
    <x v="1"/>
  </r>
  <r>
    <n v="235"/>
    <s v="Внутренние блоки канального типа серии MULTI FLEXI DUCT EU ERP Inverter RCI-DM09"/>
    <x v="229"/>
    <x v="229"/>
    <x v="2"/>
    <x v="3"/>
    <s v="Эффективен для помещ. площадью до, м"/>
    <n v="26"/>
    <x v="6"/>
    <s v="26"/>
    <s v="26"/>
    <x v="1"/>
  </r>
  <r>
    <n v="235"/>
    <s v="Внутренние блоки канального типа серии MULTI FLEXI DUCT EU ERP Inverter RCI-DM09"/>
    <x v="229"/>
    <x v="229"/>
    <x v="2"/>
    <x v="3"/>
    <s v="Холодопроизводительность, kBTU"/>
    <n v="9"/>
    <x v="7"/>
    <s v="9"/>
    <s v="9"/>
    <x v="0"/>
  </r>
  <r>
    <n v="235"/>
    <s v="Внутренние блоки канального типа серии MULTI FLEXI DUCT EU ERP Inverter RCI-DM09"/>
    <x v="229"/>
    <x v="229"/>
    <x v="2"/>
    <x v="3"/>
    <s v="Холодопроизводительность, кВт"/>
    <n v="2.64"/>
    <x v="8"/>
    <s v="2.64"/>
    <s v="2.64"/>
    <x v="1"/>
  </r>
  <r>
    <n v="235"/>
    <s v="Внутренние блоки канального типа серии MULTI FLEXI DUCT EU ERP Inverter RCI-DM09"/>
    <x v="229"/>
    <x v="229"/>
    <x v="2"/>
    <x v="3"/>
    <s v="Потребляемый ток в режиме охлаждения, А"/>
    <n v="1.1000000000000001"/>
    <x v="9"/>
    <s v="1.1"/>
    <s v="1.1"/>
    <x v="1"/>
  </r>
  <r>
    <n v="235"/>
    <s v="Внутренние блоки канального типа серии MULTI FLEXI DUCT EU ERP Inverter RCI-DM09"/>
    <x v="229"/>
    <x v="229"/>
    <x v="2"/>
    <x v="3"/>
    <s v="Потребляемая мощность в режиме охлаждения, кВт"/>
    <n v="0.18"/>
    <x v="10"/>
    <s v="0.18"/>
    <s v="0.18"/>
    <x v="1"/>
  </r>
  <r>
    <n v="235"/>
    <s v="Внутренние блоки канального типа серии MULTI FLEXI DUCT EU ERP Inverter RCI-DM09"/>
    <x v="229"/>
    <x v="229"/>
    <x v="2"/>
    <x v="3"/>
    <s v="Теплопроизводительность, kBTU"/>
    <n v="10"/>
    <x v="15"/>
    <s v="10"/>
    <s v="10"/>
    <x v="0"/>
  </r>
  <r>
    <n v="235"/>
    <s v="Внутренние блоки канального типа серии MULTI FLEXI DUCT EU ERP Inverter RCI-DM09"/>
    <x v="229"/>
    <x v="229"/>
    <x v="2"/>
    <x v="3"/>
    <s v="Теплопроизводительность, кВт"/>
    <n v="2.93"/>
    <x v="16"/>
    <s v="2.93"/>
    <s v="2.93"/>
    <x v="1"/>
  </r>
  <r>
    <n v="235"/>
    <s v="Внутренние блоки канального типа серии MULTI FLEXI DUCT EU ERP Inverter RCI-DM09"/>
    <x v="229"/>
    <x v="229"/>
    <x v="2"/>
    <x v="3"/>
    <s v="Потребляемый ток в режиме нагрева, А"/>
    <n v="1.1000000000000001"/>
    <x v="17"/>
    <s v="1.1"/>
    <s v="1.1"/>
    <x v="1"/>
  </r>
  <r>
    <n v="235"/>
    <s v="Внутренние блоки канального типа серии MULTI FLEXI DUCT EU ERP Inverter RCI-DM09"/>
    <x v="229"/>
    <x v="229"/>
    <x v="2"/>
    <x v="3"/>
    <s v="Потребляемая мощность в режиме нагрева, кВт"/>
    <n v="0.18"/>
    <x v="18"/>
    <s v="0.18"/>
    <s v="0.18"/>
    <x v="1"/>
  </r>
  <r>
    <n v="235"/>
    <s v="Внутренние блоки канального типа серии MULTI FLEXI DUCT EU ERP Inverter RCI-DM09"/>
    <x v="229"/>
    <x v="229"/>
    <x v="2"/>
    <x v="3"/>
    <s v="Электропитание, В/Гц/Ф"/>
    <s v="220-240/50/1"/>
    <x v="23"/>
    <s v="220-240/50/1"/>
    <s v="220-240/50/1"/>
    <x v="1"/>
  </r>
  <r>
    <n v="235"/>
    <s v="Внутренние блоки канального типа серии MULTI FLEXI DUCT EU ERP Inverter RCI-DM09"/>
    <x v="229"/>
    <x v="229"/>
    <x v="2"/>
    <x v="3"/>
    <s v="Расход воздуха внутреннего блока, м&amp;lt;sup&amp;gt;3&amp;lt;/sup&amp;gt;/ч"/>
    <s v="230/340/500"/>
    <x v="24"/>
    <s v="230/340/500"/>
    <s v="230/340/500"/>
    <x v="0"/>
  </r>
  <r>
    <n v="235"/>
    <s v="Внутренние блоки канального типа серии MULTI FLEXI DUCT EU ERP Inverter RCI-DM09"/>
    <x v="229"/>
    <x v="229"/>
    <x v="2"/>
    <x v="3"/>
    <s v="Минимальный расход воздуха внутреннего блока, м&amp;lt;sup&amp;gt;3&amp;lt;/sup&amp;gt;/ч"/>
    <n v="230"/>
    <x v="25"/>
    <s v="230"/>
    <s v="230"/>
    <x v="0"/>
  </r>
  <r>
    <n v="235"/>
    <s v="Внутренние блоки канального типа серии MULTI FLEXI DUCT EU ERP Inverter RCI-DM09"/>
    <x v="229"/>
    <x v="229"/>
    <x v="2"/>
    <x v="3"/>
    <s v="Уровень шума внутреннего блока, дБ(А)"/>
    <s v="27,5/34,5/40"/>
    <x v="26"/>
    <s v="27.5/34.5/40"/>
    <s v="27.5/34.5/40"/>
    <x v="1"/>
  </r>
  <r>
    <n v="235"/>
    <s v="Внутренние блоки канального типа серии MULTI FLEXI DUCT EU ERP Inverter RCI-DM09"/>
    <x v="229"/>
    <x v="229"/>
    <x v="2"/>
    <x v="3"/>
    <s v="Минимальный уровень шума внутреннего блока, дБ(А)"/>
    <n v="27.5"/>
    <x v="27"/>
    <s v="27.5"/>
    <s v="27.5"/>
    <x v="0"/>
  </r>
  <r>
    <n v="235"/>
    <s v="Внутренние блоки канального типа серии MULTI FLEXI DUCT EU ERP Inverter RCI-DM09"/>
    <x v="229"/>
    <x v="229"/>
    <x v="2"/>
    <x v="3"/>
    <s v="Тип хладагента"/>
    <s v="R32*"/>
    <x v="33"/>
    <s v="R32*"/>
    <s v="R32*"/>
    <x v="1"/>
  </r>
  <r>
    <n v="235"/>
    <s v="Внутренние блоки канального типа серии MULTI FLEXI DUCT EU ERP Inverter RCI-DM09"/>
    <x v="229"/>
    <x v="229"/>
    <x v="2"/>
    <x v="3"/>
    <s v="Габаритные размеры внутреннего блока (ШхВхГ), мм"/>
    <s v="700x200x450"/>
    <x v="35"/>
    <s v="700 x 200 x 450"/>
    <s v="700 x 200 x 450"/>
    <x v="1"/>
  </r>
  <r>
    <n v="235"/>
    <s v="Внутренние блоки канального типа серии MULTI FLEXI DUCT EU ERP Inverter RCI-DM09"/>
    <x v="229"/>
    <x v="229"/>
    <x v="2"/>
    <x v="3"/>
    <s v="Габаритные размеры внутреннего блока в упаковке (ШхВхГ), мм"/>
    <s v="860x275x540"/>
    <x v="37"/>
    <s v="860 x 275 x 540"/>
    <s v="860 x 275 x 540"/>
    <x v="1"/>
  </r>
  <r>
    <n v="235"/>
    <s v="Внутренние блоки канального типа серии MULTI FLEXI DUCT EU ERP Inverter RCI-DM09"/>
    <x v="229"/>
    <x v="229"/>
    <x v="2"/>
    <x v="3"/>
    <s v="Вес нетто внутреннего блока, кг"/>
    <n v="18"/>
    <x v="39"/>
    <s v="18"/>
    <s v="18"/>
    <x v="1"/>
  </r>
  <r>
    <n v="235"/>
    <s v="Внутренние блоки канального типа серии MULTI FLEXI DUCT EU ERP Inverter RCI-DM09"/>
    <x v="229"/>
    <x v="229"/>
    <x v="2"/>
    <x v="3"/>
    <s v="Вес брутто внутреннего блока, кг"/>
    <n v="22"/>
    <x v="41"/>
    <s v="22"/>
    <s v="22"/>
    <x v="1"/>
  </r>
  <r>
    <n v="235"/>
    <s v="Внутренние блоки канального типа серии MULTI FLEXI DUCT EU ERP Inverter RCI-DM09"/>
    <x v="229"/>
    <x v="229"/>
    <x v="2"/>
    <x v="3"/>
    <s v="Диаметр жидкостной трубы, мм (дюйм)"/>
    <s v="6,35 (1/4&amp;quot;)"/>
    <x v="43"/>
    <s v="6.35 (1/4&amp;quot;)"/>
    <n v="6.35"/>
    <x v="1"/>
  </r>
  <r>
    <n v="235"/>
    <s v="Внутренние блоки канального типа серии MULTI FLEXI DUCT EU ERP Inverter RCI-DM09"/>
    <x v="229"/>
    <x v="229"/>
    <x v="2"/>
    <x v="3"/>
    <s v="Диаметр газовой трубы, мм (дюйм)"/>
    <s v="9,53 (3/8&amp;quot;)"/>
    <x v="44"/>
    <s v="9.53 (3/8&amp;quot;)"/>
    <n v="9.5299999999999994"/>
    <x v="1"/>
  </r>
  <r>
    <n v="235"/>
    <s v="Внутренние блоки канального типа серии MULTI FLEXI DUCT EU ERP Inverter RCI-DM09"/>
    <x v="229"/>
    <x v="229"/>
    <x v="2"/>
    <x v="3"/>
    <s v="Диаметр дренажной трубы, мм"/>
    <n v="25"/>
    <x v="49"/>
    <s v="25"/>
    <s v="25"/>
    <x v="0"/>
  </r>
  <r>
    <n v="235"/>
    <s v="Внутренние блоки канального типа серии MULTI FLEXI DUCT EU ERP Inverter RCI-DM09"/>
    <x v="229"/>
    <x v="229"/>
    <x v="2"/>
    <x v="3"/>
    <s v="Класс пылевлагозащиты, внутренний блок"/>
    <s v="IPX0"/>
    <x v="121"/>
    <s v="IPX0"/>
    <s v="IPX0"/>
    <x v="0"/>
  </r>
  <r>
    <n v="235"/>
    <s v="Внутренние блоки канального типа серии MULTI FLEXI DUCT EU ERP Inverter RCI-DM09"/>
    <x v="229"/>
    <x v="229"/>
    <x v="2"/>
    <x v="3"/>
    <s v="Класс электрозащиты, внутренний блок"/>
    <s v="I класс"/>
    <x v="123"/>
    <s v="I класс"/>
    <s v="I класс"/>
    <x v="0"/>
  </r>
  <r>
    <n v="235"/>
    <s v="Внутренние блоки канального типа серии MULTI FLEXI DUCT EU ERP Inverter RCI-DM09"/>
    <x v="229"/>
    <x v="229"/>
    <x v="2"/>
    <x v="3"/>
    <s v="Страна производства"/>
    <s v="КНР"/>
    <x v="61"/>
    <s v="КНР"/>
    <s v="КНР"/>
    <x v="0"/>
  </r>
  <r>
    <n v="235"/>
    <s v="Внутренние блоки канального типа серии MULTI FLEXI DUCT EU ERP Inverter RCI-DM09"/>
    <x v="229"/>
    <x v="229"/>
    <x v="2"/>
    <x v="3"/>
    <s v="Срок гарантии, мес"/>
    <n v="36"/>
    <x v="62"/>
    <s v="36"/>
    <s v="36"/>
    <x v="0"/>
  </r>
  <r>
    <n v="235"/>
    <s v="Внутренние блоки канального типа серии MULTI FLEXI DUCT EU ERP Inverter RCI-DM09"/>
    <x v="229"/>
    <x v="229"/>
    <x v="2"/>
    <x v="3"/>
    <s v="Ионизатор воздуха"/>
    <s v="нет"/>
    <x v="66"/>
    <s v="нет"/>
    <s v="нет"/>
    <x v="0"/>
  </r>
  <r>
    <n v="235"/>
    <s v="Внутренние блоки канального типа серии MULTI FLEXI DUCT EU ERP Inverter RCI-DM09"/>
    <x v="229"/>
    <x v="229"/>
    <x v="2"/>
    <x v="3"/>
    <s v="Плазменная очистка воздуха"/>
    <s v="нет"/>
    <x v="67"/>
    <s v="нет"/>
    <s v="нет"/>
    <x v="0"/>
  </r>
  <r>
    <n v="235"/>
    <s v="Внутренние блоки канального типа серии MULTI FLEXI DUCT EU ERP Inverter RCI-DM09"/>
    <x v="229"/>
    <x v="229"/>
    <x v="2"/>
    <x v="3"/>
    <s v="Ультрафиолетовая стерилизация"/>
    <s v="нет"/>
    <x v="68"/>
    <s v="нет"/>
    <s v="нет"/>
    <x v="0"/>
  </r>
  <r>
    <n v="235"/>
    <s v="Внутренние блоки канального типа серии MULTI FLEXI DUCT EU ERP Inverter RCI-DM09"/>
    <x v="229"/>
    <x v="229"/>
    <x v="2"/>
    <x v="3"/>
    <s v="Регулировка положения жалюзи с пульта ДУ"/>
    <s v="нет"/>
    <x v="69"/>
    <s v="нет"/>
    <s v="нет"/>
    <x v="0"/>
  </r>
  <r>
    <n v="235"/>
    <s v="Внутренние блоки канального типа серии MULTI FLEXI DUCT EU ERP Inverter RCI-DM09"/>
    <x v="229"/>
    <x v="229"/>
    <x v="2"/>
    <x v="3"/>
    <s v="Управление c мобильного приложения по Wi-Fi"/>
    <s v="нет"/>
    <x v="70"/>
    <s v="нет"/>
    <s v="нет"/>
    <x v="0"/>
  </r>
  <r>
    <n v="235"/>
    <s v="Внутренние блоки канального типа серии MULTI FLEXI DUCT EU ERP Inverter RCI-DM09"/>
    <x v="229"/>
    <x v="229"/>
    <x v="2"/>
    <x v="3"/>
    <s v="Дополнительные фильтры тонкой очистки в комплекте"/>
    <s v="нет"/>
    <x v="71"/>
    <s v="нет"/>
    <s v="нет"/>
    <x v="0"/>
  </r>
  <r>
    <n v="235"/>
    <s v="Внутренние блоки канального типа серии MULTI FLEXI DUCT EU ERP Inverter RCI-DM09"/>
    <x v="229"/>
    <x v="229"/>
    <x v="2"/>
    <x v="3"/>
    <s v="Встроенная дренажная помпа"/>
    <s v="нет"/>
    <x v="125"/>
    <s v="нет"/>
    <s v="нет"/>
    <x v="0"/>
  </r>
  <r>
    <n v="235"/>
    <s v="Внутренние блоки канального типа серии MULTI FLEXI DUCT EU ERP Inverter RCI-DM09"/>
    <x v="229"/>
    <x v="229"/>
    <x v="2"/>
    <x v="3"/>
    <s v="Противопылевой фильтр в комплекте"/>
    <s v="да"/>
    <x v="72"/>
    <s v="да"/>
    <s v="да"/>
    <x v="0"/>
  </r>
  <r>
    <n v="235"/>
    <s v="Внутренние блоки канального типа серии MULTI FLEXI DUCT EU ERP Inverter RCI-DM09"/>
    <x v="229"/>
    <x v="229"/>
    <x v="2"/>
    <x v="3"/>
    <s v="Пульт управления в комплекте"/>
    <s v="да, проводной"/>
    <x v="73"/>
    <s v="да. проводной"/>
    <s v="да. проводной"/>
    <x v="0"/>
  </r>
  <r>
    <n v="236"/>
    <s v="Внутренние блоки канального типа серии MULTI FLEXI DUCT EU ERP Inverter RCI-DM12"/>
    <x v="230"/>
    <x v="230"/>
    <x v="2"/>
    <x v="3"/>
    <s v="Модель внутреннего блока"/>
    <s v="RCI-DM12"/>
    <x v="1"/>
    <s v="RCI-DM12"/>
    <s v="RCI-DM12"/>
    <x v="0"/>
  </r>
  <r>
    <n v="236"/>
    <s v="Внутренние блоки канального типа серии MULTI FLEXI DUCT EU ERP Inverter RCI-DM12"/>
    <x v="230"/>
    <x v="230"/>
    <x v="2"/>
    <x v="3"/>
    <s v="Инверторная технология"/>
    <s v="да"/>
    <x v="3"/>
    <s v="да"/>
    <s v="да"/>
    <x v="1"/>
  </r>
  <r>
    <n v="236"/>
    <s v="Внутренние блоки канального типа серии MULTI FLEXI DUCT EU ERP Inverter RCI-DM12"/>
    <x v="230"/>
    <x v="230"/>
    <x v="2"/>
    <x v="3"/>
    <s v="Серия"/>
    <s v="DUCT MULTI FLEXI EU ERP Inverter"/>
    <x v="4"/>
    <s v="DUCT MULTI FLEXI EU ERP Inverter"/>
    <s v="DUCT MULTI FLEXI EU ERP Inverter"/>
    <x v="0"/>
  </r>
  <r>
    <n v="236"/>
    <s v="Внутренние блоки канального типа серии MULTI FLEXI DUCT EU ERP Inverter RCI-DM12"/>
    <x v="230"/>
    <x v="230"/>
    <x v="2"/>
    <x v="3"/>
    <s v="Тип внутреннего блока"/>
    <s v="Канальный"/>
    <x v="5"/>
    <s v="Канальный"/>
    <s v="Канальный"/>
    <x v="1"/>
  </r>
  <r>
    <n v="236"/>
    <s v="Внутренние блоки канального типа серии MULTI FLEXI DUCT EU ERP Inverter RCI-DM12"/>
    <x v="230"/>
    <x v="230"/>
    <x v="2"/>
    <x v="3"/>
    <s v="Эффективен для помещ. площадью до, м"/>
    <n v="35"/>
    <x v="6"/>
    <s v="35"/>
    <s v="35"/>
    <x v="1"/>
  </r>
  <r>
    <n v="236"/>
    <s v="Внутренние блоки канального типа серии MULTI FLEXI DUCT EU ERP Inverter RCI-DM12"/>
    <x v="230"/>
    <x v="230"/>
    <x v="2"/>
    <x v="3"/>
    <s v="Холодопроизводительность, kBTU"/>
    <n v="12"/>
    <x v="7"/>
    <s v="12"/>
    <s v="12"/>
    <x v="0"/>
  </r>
  <r>
    <n v="236"/>
    <s v="Внутренние блоки канального типа серии MULTI FLEXI DUCT EU ERP Inverter RCI-DM12"/>
    <x v="230"/>
    <x v="230"/>
    <x v="2"/>
    <x v="3"/>
    <s v="Холодопроизводительность, кВт"/>
    <n v="3.52"/>
    <x v="8"/>
    <s v="3.52"/>
    <s v="3.52"/>
    <x v="1"/>
  </r>
  <r>
    <n v="236"/>
    <s v="Внутренние блоки канального типа серии MULTI FLEXI DUCT EU ERP Inverter RCI-DM12"/>
    <x v="230"/>
    <x v="230"/>
    <x v="2"/>
    <x v="3"/>
    <s v="Потребляемый ток в режиме охлаждения, А"/>
    <n v="1.1000000000000001"/>
    <x v="9"/>
    <s v="1.1"/>
    <s v="1.1"/>
    <x v="1"/>
  </r>
  <r>
    <n v="236"/>
    <s v="Внутренние блоки канального типа серии MULTI FLEXI DUCT EU ERP Inverter RCI-DM12"/>
    <x v="230"/>
    <x v="230"/>
    <x v="2"/>
    <x v="3"/>
    <s v="Потребляемая мощность в режиме охлаждения, кВт"/>
    <n v="0.185"/>
    <x v="10"/>
    <s v="0.185"/>
    <s v="0.185"/>
    <x v="1"/>
  </r>
  <r>
    <n v="236"/>
    <s v="Внутренние блоки канального типа серии MULTI FLEXI DUCT EU ERP Inverter RCI-DM12"/>
    <x v="230"/>
    <x v="230"/>
    <x v="2"/>
    <x v="3"/>
    <s v="Теплопроизводительность, kBTU"/>
    <n v="13"/>
    <x v="15"/>
    <s v="13"/>
    <s v="13"/>
    <x v="0"/>
  </r>
  <r>
    <n v="236"/>
    <s v="Внутренние блоки канального типа серии MULTI FLEXI DUCT EU ERP Inverter RCI-DM12"/>
    <x v="230"/>
    <x v="230"/>
    <x v="2"/>
    <x v="3"/>
    <s v="Теплопроизводительность, кВт"/>
    <n v="3.81"/>
    <x v="16"/>
    <s v="3.81"/>
    <s v="3.81"/>
    <x v="1"/>
  </r>
  <r>
    <n v="236"/>
    <s v="Внутренние блоки канального типа серии MULTI FLEXI DUCT EU ERP Inverter RCI-DM12"/>
    <x v="230"/>
    <x v="230"/>
    <x v="2"/>
    <x v="3"/>
    <s v="Потребляемый ток в режиме нагрева, А"/>
    <n v="1.1000000000000001"/>
    <x v="17"/>
    <s v="1.1"/>
    <s v="1.1"/>
    <x v="1"/>
  </r>
  <r>
    <n v="236"/>
    <s v="Внутренние блоки канального типа серии MULTI FLEXI DUCT EU ERP Inverter RCI-DM12"/>
    <x v="230"/>
    <x v="230"/>
    <x v="2"/>
    <x v="3"/>
    <s v="Потребляемая мощность в режиме нагрева, кВт"/>
    <n v="0.185"/>
    <x v="18"/>
    <s v="0.185"/>
    <s v="0.185"/>
    <x v="1"/>
  </r>
  <r>
    <n v="236"/>
    <s v="Внутренние блоки канального типа серии MULTI FLEXI DUCT EU ERP Inverter RCI-DM12"/>
    <x v="230"/>
    <x v="230"/>
    <x v="2"/>
    <x v="3"/>
    <s v="Электропитание, В/Гц/Ф"/>
    <s v="220-240/50/1"/>
    <x v="23"/>
    <s v="220-240/50/1"/>
    <s v="220-240/50/1"/>
    <x v="1"/>
  </r>
  <r>
    <n v="236"/>
    <s v="Внутренние блоки канального типа серии MULTI FLEXI DUCT EU ERP Inverter RCI-DM12"/>
    <x v="230"/>
    <x v="230"/>
    <x v="2"/>
    <x v="3"/>
    <s v="Расход воздуха внутреннего блока, м&amp;lt;sup&amp;gt;3&amp;lt;/sup&amp;gt;/ч"/>
    <s v="300/480/600"/>
    <x v="24"/>
    <s v="300/480/600"/>
    <s v="300/480/600"/>
    <x v="0"/>
  </r>
  <r>
    <n v="236"/>
    <s v="Внутренние блоки канального типа серии MULTI FLEXI DUCT EU ERP Inverter RCI-DM12"/>
    <x v="230"/>
    <x v="230"/>
    <x v="2"/>
    <x v="3"/>
    <s v="Минимальный расход воздуха внутреннего блока, м&amp;lt;sup&amp;gt;3&amp;lt;/sup&amp;gt;/ч"/>
    <n v="300"/>
    <x v="25"/>
    <s v="300"/>
    <s v="300"/>
    <x v="0"/>
  </r>
  <r>
    <n v="236"/>
    <s v="Внутренние блоки канального типа серии MULTI FLEXI DUCT EU ERP Inverter RCI-DM12"/>
    <x v="230"/>
    <x v="230"/>
    <x v="2"/>
    <x v="3"/>
    <s v="Уровень шума внутреннего блока, дБ(А)"/>
    <s v="30/32/34,5"/>
    <x v="26"/>
    <s v="30/32/34.5"/>
    <s v="30/32/34.5"/>
    <x v="1"/>
  </r>
  <r>
    <n v="236"/>
    <s v="Внутренние блоки канального типа серии MULTI FLEXI DUCT EU ERP Inverter RCI-DM12"/>
    <x v="230"/>
    <x v="230"/>
    <x v="2"/>
    <x v="3"/>
    <s v="Минимальный уровень шума внутреннего блока, дБ(А)"/>
    <n v="30"/>
    <x v="27"/>
    <s v="30"/>
    <s v="30"/>
    <x v="0"/>
  </r>
  <r>
    <n v="236"/>
    <s v="Внутренние блоки канального типа серии MULTI FLEXI DUCT EU ERP Inverter RCI-DM12"/>
    <x v="230"/>
    <x v="230"/>
    <x v="2"/>
    <x v="3"/>
    <s v="Тип хладагента"/>
    <s v="R32*"/>
    <x v="33"/>
    <s v="R32*"/>
    <s v="R32*"/>
    <x v="1"/>
  </r>
  <r>
    <n v="236"/>
    <s v="Внутренние блоки канального типа серии MULTI FLEXI DUCT EU ERP Inverter RCI-DM12"/>
    <x v="230"/>
    <x v="230"/>
    <x v="2"/>
    <x v="3"/>
    <s v="Габаритные размеры внутреннего блока (ШхВхГ), мм"/>
    <s v="700x200x450"/>
    <x v="35"/>
    <s v="700 x 200 x 450"/>
    <s v="700 x 200 x 450"/>
    <x v="1"/>
  </r>
  <r>
    <n v="236"/>
    <s v="Внутренние блоки канального типа серии MULTI FLEXI DUCT EU ERP Inverter RCI-DM12"/>
    <x v="230"/>
    <x v="230"/>
    <x v="2"/>
    <x v="3"/>
    <s v="Габаритные размеры внутреннего блока в упаковке (ШхВхГ), мм"/>
    <s v="860x285x540"/>
    <x v="37"/>
    <s v="860 x 285 x 540"/>
    <s v="860 x 285 x 540"/>
    <x v="1"/>
  </r>
  <r>
    <n v="236"/>
    <s v="Внутренние блоки канального типа серии MULTI FLEXI DUCT EU ERP Inverter RCI-DM12"/>
    <x v="230"/>
    <x v="230"/>
    <x v="2"/>
    <x v="3"/>
    <s v="Вес нетто внутреннего блока, кг"/>
    <n v="17.8"/>
    <x v="39"/>
    <s v="17.8"/>
    <s v="17.8"/>
    <x v="1"/>
  </r>
  <r>
    <n v="236"/>
    <s v="Внутренние блоки канального типа серии MULTI FLEXI DUCT EU ERP Inverter RCI-DM12"/>
    <x v="230"/>
    <x v="230"/>
    <x v="2"/>
    <x v="3"/>
    <s v="Вес брутто внутреннего блока, кг"/>
    <n v="21.5"/>
    <x v="41"/>
    <s v="21.5"/>
    <s v="21.5"/>
    <x v="1"/>
  </r>
  <r>
    <n v="236"/>
    <s v="Внутренние блоки канального типа серии MULTI FLEXI DUCT EU ERP Inverter RCI-DM12"/>
    <x v="230"/>
    <x v="230"/>
    <x v="2"/>
    <x v="3"/>
    <s v="Диаметр жидкостной трубы, мм (дюйм)"/>
    <s v="6,35 (1/4&amp;quot;)"/>
    <x v="43"/>
    <s v="6.35 (1/4&amp;quot;)"/>
    <n v="6.35"/>
    <x v="1"/>
  </r>
  <r>
    <n v="236"/>
    <s v="Внутренние блоки канального типа серии MULTI FLEXI DUCT EU ERP Inverter RCI-DM12"/>
    <x v="230"/>
    <x v="230"/>
    <x v="2"/>
    <x v="3"/>
    <s v="Диаметр газовой трубы, мм (дюйм)"/>
    <s v="9,53 (3/8&amp;quot;)"/>
    <x v="44"/>
    <s v="9.53 (3/8&amp;quot;)"/>
    <n v="9.5299999999999994"/>
    <x v="1"/>
  </r>
  <r>
    <n v="236"/>
    <s v="Внутренние блоки канального типа серии MULTI FLEXI DUCT EU ERP Inverter RCI-DM12"/>
    <x v="230"/>
    <x v="230"/>
    <x v="2"/>
    <x v="3"/>
    <s v="Диаметр дренажной трубы, мм"/>
    <n v="25"/>
    <x v="49"/>
    <s v="25"/>
    <s v="25"/>
    <x v="0"/>
  </r>
  <r>
    <n v="236"/>
    <s v="Внутренние блоки канального типа серии MULTI FLEXI DUCT EU ERP Inverter RCI-DM12"/>
    <x v="230"/>
    <x v="230"/>
    <x v="2"/>
    <x v="3"/>
    <s v="Класс пылевлагозащиты, внутренний блок"/>
    <s v="IPX0"/>
    <x v="121"/>
    <s v="IPX0"/>
    <s v="IPX0"/>
    <x v="0"/>
  </r>
  <r>
    <n v="236"/>
    <s v="Внутренние блоки канального типа серии MULTI FLEXI DUCT EU ERP Inverter RCI-DM12"/>
    <x v="230"/>
    <x v="230"/>
    <x v="2"/>
    <x v="3"/>
    <s v="Класс электрозащиты, внутренний блок"/>
    <s v="I класс"/>
    <x v="123"/>
    <s v="I класс"/>
    <s v="I класс"/>
    <x v="0"/>
  </r>
  <r>
    <n v="236"/>
    <s v="Внутренние блоки канального типа серии MULTI FLEXI DUCT EU ERP Inverter RCI-DM12"/>
    <x v="230"/>
    <x v="230"/>
    <x v="2"/>
    <x v="3"/>
    <s v="Страна производства"/>
    <s v="КНР"/>
    <x v="61"/>
    <s v="КНР"/>
    <s v="КНР"/>
    <x v="0"/>
  </r>
  <r>
    <n v="236"/>
    <s v="Внутренние блоки канального типа серии MULTI FLEXI DUCT EU ERP Inverter RCI-DM12"/>
    <x v="230"/>
    <x v="230"/>
    <x v="2"/>
    <x v="3"/>
    <s v="Срок гарантии, мес"/>
    <n v="36"/>
    <x v="62"/>
    <s v="36"/>
    <s v="36"/>
    <x v="0"/>
  </r>
  <r>
    <n v="236"/>
    <s v="Внутренние блоки канального типа серии MULTI FLEXI DUCT EU ERP Inverter RCI-DM12"/>
    <x v="230"/>
    <x v="230"/>
    <x v="2"/>
    <x v="3"/>
    <s v="Ионизатор воздуха"/>
    <s v="нет"/>
    <x v="66"/>
    <s v="нет"/>
    <s v="нет"/>
    <x v="0"/>
  </r>
  <r>
    <n v="236"/>
    <s v="Внутренние блоки канального типа серии MULTI FLEXI DUCT EU ERP Inverter RCI-DM12"/>
    <x v="230"/>
    <x v="230"/>
    <x v="2"/>
    <x v="3"/>
    <s v="Плазменная очистка воздуха"/>
    <s v="нет"/>
    <x v="67"/>
    <s v="нет"/>
    <s v="нет"/>
    <x v="0"/>
  </r>
  <r>
    <n v="236"/>
    <s v="Внутренние блоки канального типа серии MULTI FLEXI DUCT EU ERP Inverter RCI-DM12"/>
    <x v="230"/>
    <x v="230"/>
    <x v="2"/>
    <x v="3"/>
    <s v="Ультрафиолетовая стерилизация"/>
    <s v="нет"/>
    <x v="68"/>
    <s v="нет"/>
    <s v="нет"/>
    <x v="0"/>
  </r>
  <r>
    <n v="236"/>
    <s v="Внутренние блоки канального типа серии MULTI FLEXI DUCT EU ERP Inverter RCI-DM12"/>
    <x v="230"/>
    <x v="230"/>
    <x v="2"/>
    <x v="3"/>
    <s v="Регулировка положения жалюзи с пульта ДУ"/>
    <s v="нет"/>
    <x v="69"/>
    <s v="нет"/>
    <s v="нет"/>
    <x v="0"/>
  </r>
  <r>
    <n v="236"/>
    <s v="Внутренние блоки канального типа серии MULTI FLEXI DUCT EU ERP Inverter RCI-DM12"/>
    <x v="230"/>
    <x v="230"/>
    <x v="2"/>
    <x v="3"/>
    <s v="Управление c мобильного приложения по Wi-Fi"/>
    <s v="нет"/>
    <x v="70"/>
    <s v="нет"/>
    <s v="нет"/>
    <x v="0"/>
  </r>
  <r>
    <n v="236"/>
    <s v="Внутренние блоки канального типа серии MULTI FLEXI DUCT EU ERP Inverter RCI-DM12"/>
    <x v="230"/>
    <x v="230"/>
    <x v="2"/>
    <x v="3"/>
    <s v="Дополнительные фильтры тонкой очистки в комплекте"/>
    <s v="нет"/>
    <x v="71"/>
    <s v="нет"/>
    <s v="нет"/>
    <x v="0"/>
  </r>
  <r>
    <n v="236"/>
    <s v="Внутренние блоки канального типа серии MULTI FLEXI DUCT EU ERP Inverter RCI-DM12"/>
    <x v="230"/>
    <x v="230"/>
    <x v="2"/>
    <x v="3"/>
    <s v="Встроенная дренажная помпа"/>
    <s v="нет"/>
    <x v="125"/>
    <s v="нет"/>
    <s v="нет"/>
    <x v="0"/>
  </r>
  <r>
    <n v="236"/>
    <s v="Внутренние блоки канального типа серии MULTI FLEXI DUCT EU ERP Inverter RCI-DM12"/>
    <x v="230"/>
    <x v="230"/>
    <x v="2"/>
    <x v="3"/>
    <s v="Противопылевой фильтр в комплекте"/>
    <s v="да"/>
    <x v="72"/>
    <s v="да"/>
    <s v="да"/>
    <x v="0"/>
  </r>
  <r>
    <n v="236"/>
    <s v="Внутренние блоки канального типа серии MULTI FLEXI DUCT EU ERP Inverter RCI-DM12"/>
    <x v="230"/>
    <x v="230"/>
    <x v="2"/>
    <x v="3"/>
    <s v="Пульт управления в комплекте"/>
    <s v="да, проводной"/>
    <x v="73"/>
    <s v="да. проводной"/>
    <s v="да. проводной"/>
    <x v="0"/>
  </r>
  <r>
    <n v="237"/>
    <s v="Внутренние блоки канального типа серии MULTI FLEXI DUCT EU ERP Inverter RCI-DM18"/>
    <x v="231"/>
    <x v="231"/>
    <x v="2"/>
    <x v="3"/>
    <s v="Модель внутреннего блока"/>
    <s v="RCI-DM18"/>
    <x v="1"/>
    <s v="RCI-DM18"/>
    <s v="RCI-DM18"/>
    <x v="0"/>
  </r>
  <r>
    <n v="237"/>
    <s v="Внутренние блоки канального типа серии MULTI FLEXI DUCT EU ERP Inverter RCI-DM18"/>
    <x v="231"/>
    <x v="231"/>
    <x v="2"/>
    <x v="3"/>
    <s v="Инверторная технология"/>
    <s v="да"/>
    <x v="3"/>
    <s v="да"/>
    <s v="да"/>
    <x v="1"/>
  </r>
  <r>
    <n v="237"/>
    <s v="Внутренние блоки канального типа серии MULTI FLEXI DUCT EU ERP Inverter RCI-DM18"/>
    <x v="231"/>
    <x v="231"/>
    <x v="2"/>
    <x v="3"/>
    <s v="Серия"/>
    <s v="DUCT MULTI FLEXI EU ERP"/>
    <x v="4"/>
    <s v="DUCT MULTI FLEXI EU ERP"/>
    <s v="DUCT MULTI FLEXI EU ERP"/>
    <x v="0"/>
  </r>
  <r>
    <n v="237"/>
    <s v="Внутренние блоки канального типа серии MULTI FLEXI DUCT EU ERP Inverter RCI-DM18"/>
    <x v="231"/>
    <x v="231"/>
    <x v="2"/>
    <x v="3"/>
    <s v="Тип внутреннего блока"/>
    <s v="Канальный"/>
    <x v="5"/>
    <s v="Канальный"/>
    <s v="Канальный"/>
    <x v="1"/>
  </r>
  <r>
    <n v="237"/>
    <s v="Внутренние блоки канального типа серии MULTI FLEXI DUCT EU ERP Inverter RCI-DM18"/>
    <x v="231"/>
    <x v="231"/>
    <x v="2"/>
    <x v="3"/>
    <s v="Эффективен для помещ. площадью до, м"/>
    <n v="53"/>
    <x v="6"/>
    <s v="53"/>
    <s v="53"/>
    <x v="1"/>
  </r>
  <r>
    <n v="237"/>
    <s v="Внутренние блоки канального типа серии MULTI FLEXI DUCT EU ERP Inverter RCI-DM18"/>
    <x v="231"/>
    <x v="231"/>
    <x v="2"/>
    <x v="3"/>
    <s v="Холодопроизводительность, kBTU"/>
    <n v="18"/>
    <x v="7"/>
    <s v="18"/>
    <s v="18"/>
    <x v="0"/>
  </r>
  <r>
    <n v="237"/>
    <s v="Внутренние блоки канального типа серии MULTI FLEXI DUCT EU ERP Inverter RCI-DM18"/>
    <x v="231"/>
    <x v="231"/>
    <x v="2"/>
    <x v="3"/>
    <s v="Холодопроизводительность, кВт"/>
    <n v="5.28"/>
    <x v="8"/>
    <s v="5.28"/>
    <s v="5.28"/>
    <x v="1"/>
  </r>
  <r>
    <n v="237"/>
    <s v="Внутренние блоки канального типа серии MULTI FLEXI DUCT EU ERP Inverter RCI-DM18"/>
    <x v="231"/>
    <x v="231"/>
    <x v="2"/>
    <x v="3"/>
    <s v="Потребляемый ток в режиме охлаждения, А"/>
    <n v="1.3"/>
    <x v="9"/>
    <s v="1.3"/>
    <s v="1.3"/>
    <x v="1"/>
  </r>
  <r>
    <n v="237"/>
    <s v="Внутренние блоки канального типа серии MULTI FLEXI DUCT EU ERP Inverter RCI-DM18"/>
    <x v="231"/>
    <x v="231"/>
    <x v="2"/>
    <x v="3"/>
    <s v="Потребляемая мощность в режиме охлаждения, кВт"/>
    <n v="0.2"/>
    <x v="10"/>
    <s v="0.2"/>
    <s v="0.2"/>
    <x v="1"/>
  </r>
  <r>
    <n v="237"/>
    <s v="Внутренние блоки канального типа серии MULTI FLEXI DUCT EU ERP Inverter RCI-DM18"/>
    <x v="231"/>
    <x v="231"/>
    <x v="2"/>
    <x v="3"/>
    <s v="Теплопроизводительность, kBTU"/>
    <n v="19"/>
    <x v="15"/>
    <s v="19"/>
    <s v="19"/>
    <x v="0"/>
  </r>
  <r>
    <n v="237"/>
    <s v="Внутренние блоки канального типа серии MULTI FLEXI DUCT EU ERP Inverter RCI-DM18"/>
    <x v="231"/>
    <x v="231"/>
    <x v="2"/>
    <x v="3"/>
    <s v="Теплопроизводительность, кВт"/>
    <n v="5.57"/>
    <x v="16"/>
    <s v="5.57"/>
    <s v="5.57"/>
    <x v="1"/>
  </r>
  <r>
    <n v="237"/>
    <s v="Внутренние блоки канального типа серии MULTI FLEXI DUCT EU ERP Inverter RCI-DM18"/>
    <x v="231"/>
    <x v="231"/>
    <x v="2"/>
    <x v="3"/>
    <s v="Потребляемый ток в режиме нагрева, А"/>
    <n v="1.3"/>
    <x v="17"/>
    <s v="1.3"/>
    <s v="1.3"/>
    <x v="1"/>
  </r>
  <r>
    <n v="237"/>
    <s v="Внутренние блоки канального типа серии MULTI FLEXI DUCT EU ERP Inverter RCI-DM18"/>
    <x v="231"/>
    <x v="231"/>
    <x v="2"/>
    <x v="3"/>
    <s v="Потребляемая мощность в режиме нагрева, кВт"/>
    <n v="0.2"/>
    <x v="18"/>
    <s v="0.2"/>
    <s v="0.2"/>
    <x v="1"/>
  </r>
  <r>
    <n v="237"/>
    <s v="Внутренние блоки канального типа серии MULTI FLEXI DUCT EU ERP Inverter RCI-DM18"/>
    <x v="231"/>
    <x v="231"/>
    <x v="2"/>
    <x v="3"/>
    <s v="Электропитание, В/Гц/Ф"/>
    <s v="220-240/50/1"/>
    <x v="23"/>
    <s v="220-240/50/1"/>
    <s v="220-240/50/1"/>
    <x v="1"/>
  </r>
  <r>
    <n v="237"/>
    <s v="Внутренние блоки канального типа серии MULTI FLEXI DUCT EU ERP Inverter RCI-DM18"/>
    <x v="231"/>
    <x v="231"/>
    <x v="2"/>
    <x v="3"/>
    <s v="Расход воздуха внутреннего блока, м&amp;lt;sup&amp;gt;3&amp;lt;/sup&amp;gt;/ч"/>
    <s v="515/706/911"/>
    <x v="24"/>
    <s v="515/706/911"/>
    <s v="515/706/911"/>
    <x v="0"/>
  </r>
  <r>
    <n v="237"/>
    <s v="Внутренние блоки канального типа серии MULTI FLEXI DUCT EU ERP Inverter RCI-DM18"/>
    <x v="231"/>
    <x v="231"/>
    <x v="2"/>
    <x v="3"/>
    <s v="Минимальный расход воздуха внутреннего блока, м&amp;lt;sup&amp;gt;3&amp;lt;/sup&amp;gt;/ч"/>
    <n v="515"/>
    <x v="25"/>
    <s v="515"/>
    <s v="515"/>
    <x v="0"/>
  </r>
  <r>
    <n v="237"/>
    <s v="Внутренние блоки канального типа серии MULTI FLEXI DUCT EU ERP Inverter RCI-DM18"/>
    <x v="231"/>
    <x v="231"/>
    <x v="2"/>
    <x v="3"/>
    <s v="Уровень шума внутреннего блока, дБ(А)"/>
    <s v="35/39/42"/>
    <x v="26"/>
    <s v="35/39/42"/>
    <s v="35/39/42"/>
    <x v="1"/>
  </r>
  <r>
    <n v="237"/>
    <s v="Внутренние блоки канального типа серии MULTI FLEXI DUCT EU ERP Inverter RCI-DM18"/>
    <x v="231"/>
    <x v="231"/>
    <x v="2"/>
    <x v="3"/>
    <s v="Минимальный уровень шума внутреннего блока, дБ(А)"/>
    <n v="35"/>
    <x v="27"/>
    <s v="35"/>
    <s v="35"/>
    <x v="0"/>
  </r>
  <r>
    <n v="237"/>
    <s v="Внутренние блоки канального типа серии MULTI FLEXI DUCT EU ERP Inverter RCI-DM18"/>
    <x v="231"/>
    <x v="231"/>
    <x v="2"/>
    <x v="3"/>
    <s v="Тип хладагента"/>
    <s v="R32*"/>
    <x v="33"/>
    <s v="R32*"/>
    <s v="R32*"/>
    <x v="1"/>
  </r>
  <r>
    <n v="237"/>
    <s v="Внутренние блоки канального типа серии MULTI FLEXI DUCT EU ERP Inverter RCI-DM18"/>
    <x v="231"/>
    <x v="231"/>
    <x v="2"/>
    <x v="3"/>
    <s v="Габаритные размеры внутреннего блока (ШхВхГ), мм"/>
    <s v="880x210x674"/>
    <x v="35"/>
    <s v="880 x 210 x 674"/>
    <s v="880 x 210 x 674"/>
    <x v="1"/>
  </r>
  <r>
    <n v="237"/>
    <s v="Внутренние блоки канального типа серии MULTI FLEXI DUCT EU ERP Inverter RCI-DM18"/>
    <x v="231"/>
    <x v="231"/>
    <x v="2"/>
    <x v="3"/>
    <s v="Габаритные размеры внутреннего блока в упаковке (ШхВхГ), мм"/>
    <s v="1070x280x275"/>
    <x v="37"/>
    <s v="1070 x 280 x 275"/>
    <s v="1070 x 280 x 275"/>
    <x v="1"/>
  </r>
  <r>
    <n v="237"/>
    <s v="Внутренние блоки канального типа серии MULTI FLEXI DUCT EU ERP Inverter RCI-DM18"/>
    <x v="231"/>
    <x v="231"/>
    <x v="2"/>
    <x v="3"/>
    <s v="Вес нетто внутреннего блока, кг"/>
    <n v="24.4"/>
    <x v="39"/>
    <s v="24.4"/>
    <s v="24.4"/>
    <x v="1"/>
  </r>
  <r>
    <n v="237"/>
    <s v="Внутренние блоки канального типа серии MULTI FLEXI DUCT EU ERP Inverter RCI-DM18"/>
    <x v="231"/>
    <x v="231"/>
    <x v="2"/>
    <x v="3"/>
    <s v="Вес брутто внутреннего блока, кг"/>
    <n v="29.6"/>
    <x v="41"/>
    <s v="29.6"/>
    <s v="29.6"/>
    <x v="1"/>
  </r>
  <r>
    <n v="237"/>
    <s v="Внутренние блоки канального типа серии MULTI FLEXI DUCT EU ERP Inverter RCI-DM18"/>
    <x v="231"/>
    <x v="231"/>
    <x v="2"/>
    <x v="3"/>
    <s v="Диаметр жидкостной трубы, мм (дюйм)"/>
    <s v="6,35 (1/4&amp;quot;)"/>
    <x v="43"/>
    <s v="6.35 (1/4&amp;quot;)"/>
    <n v="6.35"/>
    <x v="1"/>
  </r>
  <r>
    <n v="237"/>
    <s v="Внутренние блоки канального типа серии MULTI FLEXI DUCT EU ERP Inverter RCI-DM18"/>
    <x v="231"/>
    <x v="231"/>
    <x v="2"/>
    <x v="3"/>
    <s v="Диаметр газовой трубы, мм (дюйм)"/>
    <s v="12,7 (1/2&amp;quot;)"/>
    <x v="44"/>
    <s v="12.7 (1/2&amp;quot;)"/>
    <n v="12.7"/>
    <x v="1"/>
  </r>
  <r>
    <n v="237"/>
    <s v="Внутренние блоки канального типа серии MULTI FLEXI DUCT EU ERP Inverter RCI-DM18"/>
    <x v="231"/>
    <x v="231"/>
    <x v="2"/>
    <x v="3"/>
    <s v="Диаметр дренажной трубы, мм"/>
    <n v="25"/>
    <x v="49"/>
    <s v="25"/>
    <s v="25"/>
    <x v="0"/>
  </r>
  <r>
    <n v="237"/>
    <s v="Внутренние блоки канального типа серии MULTI FLEXI DUCT EU ERP Inverter RCI-DM18"/>
    <x v="231"/>
    <x v="231"/>
    <x v="2"/>
    <x v="3"/>
    <s v="Класс пылевлагозащиты, внутренний блок"/>
    <s v="IPX0"/>
    <x v="121"/>
    <s v="IPX0"/>
    <s v="IPX0"/>
    <x v="0"/>
  </r>
  <r>
    <n v="237"/>
    <s v="Внутренние блоки канального типа серии MULTI FLEXI DUCT EU ERP Inverter RCI-DM18"/>
    <x v="231"/>
    <x v="231"/>
    <x v="2"/>
    <x v="3"/>
    <s v="Класс электрозащиты, внутренний блок"/>
    <s v="I класс"/>
    <x v="123"/>
    <s v="I класс"/>
    <s v="I класс"/>
    <x v="0"/>
  </r>
  <r>
    <n v="237"/>
    <s v="Внутренние блоки канального типа серии MULTI FLEXI DUCT EU ERP Inverter RCI-DM18"/>
    <x v="231"/>
    <x v="231"/>
    <x v="2"/>
    <x v="3"/>
    <s v="Страна производства"/>
    <s v="КНР"/>
    <x v="61"/>
    <s v="КНР"/>
    <s v="КНР"/>
    <x v="0"/>
  </r>
  <r>
    <n v="237"/>
    <s v="Внутренние блоки канального типа серии MULTI FLEXI DUCT EU ERP Inverter RCI-DM18"/>
    <x v="231"/>
    <x v="231"/>
    <x v="2"/>
    <x v="3"/>
    <s v="Срок гарантии, мес"/>
    <n v="36"/>
    <x v="62"/>
    <s v="36"/>
    <s v="36"/>
    <x v="0"/>
  </r>
  <r>
    <n v="237"/>
    <s v="Внутренние блоки канального типа серии MULTI FLEXI DUCT EU ERP Inverter RCI-DM18"/>
    <x v="231"/>
    <x v="231"/>
    <x v="2"/>
    <x v="3"/>
    <s v="Ионизатор воздуха"/>
    <s v="нет"/>
    <x v="66"/>
    <s v="нет"/>
    <s v="нет"/>
    <x v="0"/>
  </r>
  <r>
    <n v="237"/>
    <s v="Внутренние блоки канального типа серии MULTI FLEXI DUCT EU ERP Inverter RCI-DM18"/>
    <x v="231"/>
    <x v="231"/>
    <x v="2"/>
    <x v="3"/>
    <s v="Плазменная очистка воздуха"/>
    <s v="нет"/>
    <x v="67"/>
    <s v="нет"/>
    <s v="нет"/>
    <x v="0"/>
  </r>
  <r>
    <n v="237"/>
    <s v="Внутренние блоки канального типа серии MULTI FLEXI DUCT EU ERP Inverter RCI-DM18"/>
    <x v="231"/>
    <x v="231"/>
    <x v="2"/>
    <x v="3"/>
    <s v="Ультрафиолетовая стерилизация"/>
    <s v="нет"/>
    <x v="68"/>
    <s v="нет"/>
    <s v="нет"/>
    <x v="0"/>
  </r>
  <r>
    <n v="237"/>
    <s v="Внутренние блоки канального типа серии MULTI FLEXI DUCT EU ERP Inverter RCI-DM18"/>
    <x v="231"/>
    <x v="231"/>
    <x v="2"/>
    <x v="3"/>
    <s v="Регулировка положения жалюзи с пульта ДУ"/>
    <s v="нет"/>
    <x v="69"/>
    <s v="нет"/>
    <s v="нет"/>
    <x v="0"/>
  </r>
  <r>
    <n v="237"/>
    <s v="Внутренние блоки канального типа серии MULTI FLEXI DUCT EU ERP Inverter RCI-DM18"/>
    <x v="231"/>
    <x v="231"/>
    <x v="2"/>
    <x v="3"/>
    <s v="Управление c мобильного приложения по Wi-Fi"/>
    <s v="нет"/>
    <x v="70"/>
    <s v="нет"/>
    <s v="нет"/>
    <x v="0"/>
  </r>
  <r>
    <n v="237"/>
    <s v="Внутренние блоки канального типа серии MULTI FLEXI DUCT EU ERP Inverter RCI-DM18"/>
    <x v="231"/>
    <x v="231"/>
    <x v="2"/>
    <x v="3"/>
    <s v="Дополнительные фильтры тонкой очистки в комплекте"/>
    <s v="нет"/>
    <x v="71"/>
    <s v="нет"/>
    <s v="нет"/>
    <x v="0"/>
  </r>
  <r>
    <n v="237"/>
    <s v="Внутренние блоки канального типа серии MULTI FLEXI DUCT EU ERP Inverter RCI-DM18"/>
    <x v="231"/>
    <x v="231"/>
    <x v="2"/>
    <x v="3"/>
    <s v="Встроенная дренажная помпа"/>
    <s v="нет"/>
    <x v="125"/>
    <s v="нет"/>
    <s v="нет"/>
    <x v="0"/>
  </r>
  <r>
    <n v="237"/>
    <s v="Внутренние блоки канального типа серии MULTI FLEXI DUCT EU ERP Inverter RCI-DM18"/>
    <x v="231"/>
    <x v="231"/>
    <x v="2"/>
    <x v="3"/>
    <s v="Противопылевой фильтр в комплекте"/>
    <s v="да"/>
    <x v="72"/>
    <s v="да"/>
    <s v="да"/>
    <x v="0"/>
  </r>
  <r>
    <n v="237"/>
    <s v="Внутренние блоки канального типа серии MULTI FLEXI DUCT EU ERP Inverter RCI-DM18"/>
    <x v="231"/>
    <x v="231"/>
    <x v="2"/>
    <x v="3"/>
    <s v="Пульт управления в комплекте"/>
    <s v="да, проводной"/>
    <x v="73"/>
    <s v="да. проводной"/>
    <s v="да. проводной"/>
    <x v="0"/>
  </r>
  <r>
    <n v="238"/>
    <s v="Внутренние блоки кассетного типа для мульти сплит-систем серии MULTI FLEXI CASSETTE EU ERP Inverter Upgrade RCI-CMN12"/>
    <x v="232"/>
    <x v="232"/>
    <x v="2"/>
    <x v="3"/>
    <s v="Модель внутреннего блока"/>
    <s v="RCI-CMN12"/>
    <x v="1"/>
    <s v="RCI-CMN12"/>
    <s v="RCI-CMN12"/>
    <x v="0"/>
  </r>
  <r>
    <n v="238"/>
    <s v="Внутренние блоки кассетного типа для мульти сплит-систем серии MULTI FLEXI CASSETTE EU ERP Inverter Upgrade RCI-CMN12"/>
    <x v="232"/>
    <x v="232"/>
    <x v="2"/>
    <x v="3"/>
    <s v="Модель декоративной панели"/>
    <s v="RCI-4C/pan"/>
    <x v="132"/>
    <s v="RCI-4C/pan"/>
    <s v="RCI-4C/pan"/>
    <x v="0"/>
  </r>
  <r>
    <n v="238"/>
    <s v="Внутренние блоки кассетного типа для мульти сплит-систем серии MULTI FLEXI CASSETTE EU ERP Inverter Upgrade RCI-CMN12"/>
    <x v="232"/>
    <x v="232"/>
    <x v="2"/>
    <x v="3"/>
    <s v="Инверторная технология"/>
    <s v="да"/>
    <x v="3"/>
    <s v="да"/>
    <s v="да"/>
    <x v="1"/>
  </r>
  <r>
    <n v="238"/>
    <s v="Внутренние блоки кассетного типа для мульти сплит-систем серии MULTI FLEXI CASSETTE EU ERP Inverter Upgrade RCI-CMN12"/>
    <x v="232"/>
    <x v="232"/>
    <x v="2"/>
    <x v="3"/>
    <s v="Серия"/>
    <s v="CASSETTE MULTI FLEXI EU ERP Inverter"/>
    <x v="4"/>
    <s v="CASSETTE MULTI FLEXI EU ERP Inverter"/>
    <s v="CASSETTE MULTI FLEXI EU ERP Inverter"/>
    <x v="0"/>
  </r>
  <r>
    <n v="238"/>
    <s v="Внутренние блоки кассетного типа для мульти сплит-систем серии MULTI FLEXI CASSETTE EU ERP Inverter Upgrade RCI-CMN12"/>
    <x v="232"/>
    <x v="232"/>
    <x v="2"/>
    <x v="3"/>
    <s v="Тип внутреннего блока"/>
    <s v="Кассетный"/>
    <x v="5"/>
    <s v="Кассетный"/>
    <s v="Кассетный"/>
    <x v="1"/>
  </r>
  <r>
    <n v="238"/>
    <s v="Внутренние блоки кассетного типа для мульти сплит-систем серии MULTI FLEXI CASSETTE EU ERP Inverter Upgrade RCI-CMN12"/>
    <x v="232"/>
    <x v="232"/>
    <x v="2"/>
    <x v="3"/>
    <s v="Эффективен для помещ. площадью до, м"/>
    <n v="35"/>
    <x v="6"/>
    <s v="35"/>
    <s v="35"/>
    <x v="1"/>
  </r>
  <r>
    <n v="238"/>
    <s v="Внутренние блоки кассетного типа для мульти сплит-систем серии MULTI FLEXI CASSETTE EU ERP Inverter Upgrade RCI-CMN12"/>
    <x v="232"/>
    <x v="232"/>
    <x v="2"/>
    <x v="3"/>
    <s v="Холодопроизводительность, kBTU"/>
    <n v="12"/>
    <x v="7"/>
    <s v="12"/>
    <s v="12"/>
    <x v="0"/>
  </r>
  <r>
    <n v="238"/>
    <s v="Внутренние блоки кассетного типа для мульти сплит-систем серии MULTI FLEXI CASSETTE EU ERP Inverter Upgrade RCI-CMN12"/>
    <x v="232"/>
    <x v="232"/>
    <x v="2"/>
    <x v="3"/>
    <s v="Холодопроизводительность, кВт"/>
    <n v="3.52"/>
    <x v="8"/>
    <s v="3.52"/>
    <s v="3.52"/>
    <x v="1"/>
  </r>
  <r>
    <n v="238"/>
    <s v="Внутренние блоки кассетного типа для мульти сплит-систем серии MULTI FLEXI CASSETTE EU ERP Inverter Upgrade RCI-CMN12"/>
    <x v="232"/>
    <x v="232"/>
    <x v="2"/>
    <x v="3"/>
    <s v="Потребляемый ток в режиме охлаждения, А"/>
    <n v="0.18"/>
    <x v="9"/>
    <s v="0.18"/>
    <s v="0.18"/>
    <x v="1"/>
  </r>
  <r>
    <n v="238"/>
    <s v="Внутренние блоки кассетного типа для мульти сплит-систем серии MULTI FLEXI CASSETTE EU ERP Inverter Upgrade RCI-CMN12"/>
    <x v="232"/>
    <x v="232"/>
    <x v="2"/>
    <x v="3"/>
    <s v="Потребляемая мощность в режиме охлаждения, кВт"/>
    <n v="0.04"/>
    <x v="10"/>
    <s v="0.04"/>
    <s v="0.04"/>
    <x v="1"/>
  </r>
  <r>
    <n v="238"/>
    <s v="Внутренние блоки кассетного типа для мульти сплит-систем серии MULTI FLEXI CASSETTE EU ERP Inverter Upgrade RCI-CMN12"/>
    <x v="232"/>
    <x v="232"/>
    <x v="2"/>
    <x v="3"/>
    <s v="Теплопроизводительность, kBTU"/>
    <n v="14"/>
    <x v="15"/>
    <s v="14"/>
    <s v="14"/>
    <x v="0"/>
  </r>
  <r>
    <n v="238"/>
    <s v="Внутренние блоки кассетного типа для мульти сплит-систем серии MULTI FLEXI CASSETTE EU ERP Inverter Upgrade RCI-CMN12"/>
    <x v="232"/>
    <x v="232"/>
    <x v="2"/>
    <x v="3"/>
    <s v="Теплопроизводительность, кВт"/>
    <n v="4.0999999999999996"/>
    <x v="16"/>
    <s v="4.1"/>
    <s v="4.1"/>
    <x v="1"/>
  </r>
  <r>
    <n v="238"/>
    <s v="Внутренние блоки кассетного типа для мульти сплит-систем серии MULTI FLEXI CASSETTE EU ERP Inverter Upgrade RCI-CMN12"/>
    <x v="232"/>
    <x v="232"/>
    <x v="2"/>
    <x v="3"/>
    <s v="Потребляемый ток в режиме нагрева, А"/>
    <n v="0.18"/>
    <x v="17"/>
    <s v="0.18"/>
    <s v="0.18"/>
    <x v="1"/>
  </r>
  <r>
    <n v="238"/>
    <s v="Внутренние блоки кассетного типа для мульти сплит-систем серии MULTI FLEXI CASSETTE EU ERP Inverter Upgrade RCI-CMN12"/>
    <x v="232"/>
    <x v="232"/>
    <x v="2"/>
    <x v="3"/>
    <s v="Потребляемая мощность в режиме нагрева, кВт"/>
    <n v="0.04"/>
    <x v="18"/>
    <s v="0.04"/>
    <s v="0.04"/>
    <x v="1"/>
  </r>
  <r>
    <n v="238"/>
    <s v="Внутренние блоки кассетного типа для мульти сплит-систем серии MULTI FLEXI CASSETTE EU ERP Inverter Upgrade RCI-CMN12"/>
    <x v="232"/>
    <x v="232"/>
    <x v="2"/>
    <x v="3"/>
    <s v="Электропитание, В/Гц/Ф"/>
    <s v="220-240/50/1"/>
    <x v="23"/>
    <s v="220-240/50/1"/>
    <s v="220-240/50/1"/>
    <x v="1"/>
  </r>
  <r>
    <n v="238"/>
    <s v="Внутренние блоки кассетного типа для мульти сплит-систем серии MULTI FLEXI CASSETTE EU ERP Inverter Upgrade RCI-CMN12"/>
    <x v="232"/>
    <x v="232"/>
    <x v="2"/>
    <x v="3"/>
    <s v="Расход воздуха внутреннего блока, м&amp;lt;sup&amp;gt;3&amp;lt;/sup&amp;gt;/ч"/>
    <s v="389/485/569"/>
    <x v="24"/>
    <s v="389/485/569"/>
    <s v="389/485/569"/>
    <x v="0"/>
  </r>
  <r>
    <n v="238"/>
    <s v="Внутренние блоки кассетного типа для мульти сплит-систем серии MULTI FLEXI CASSETTE EU ERP Inverter Upgrade RCI-CMN12"/>
    <x v="232"/>
    <x v="232"/>
    <x v="2"/>
    <x v="3"/>
    <s v="Минимальный расход воздуха внутреннего блока, м&amp;lt;sup&amp;gt;3&amp;lt;/sup&amp;gt;/ч"/>
    <n v="389"/>
    <x v="25"/>
    <s v="389"/>
    <s v="389"/>
    <x v="0"/>
  </r>
  <r>
    <n v="238"/>
    <s v="Внутренние блоки кассетного типа для мульти сплит-систем серии MULTI FLEXI CASSETTE EU ERP Inverter Upgrade RCI-CMN12"/>
    <x v="232"/>
    <x v="232"/>
    <x v="2"/>
    <x v="3"/>
    <s v="Уровень шума внутреннего блока, дБ(А)"/>
    <s v="34,5/37,5/42"/>
    <x v="26"/>
    <s v="34.5/37.5/42"/>
    <s v="34.5/37.5/42"/>
    <x v="1"/>
  </r>
  <r>
    <n v="238"/>
    <s v="Внутренние блоки кассетного типа для мульти сплит-систем серии MULTI FLEXI CASSETTE EU ERP Inverter Upgrade RCI-CMN12"/>
    <x v="232"/>
    <x v="232"/>
    <x v="2"/>
    <x v="3"/>
    <s v="Минимальный уровень шума внутреннего блока, дБ(А)"/>
    <n v="34.5"/>
    <x v="27"/>
    <s v="34.5"/>
    <s v="34.5"/>
    <x v="0"/>
  </r>
  <r>
    <n v="238"/>
    <s v="Внутренние блоки кассетного типа для мульти сплит-систем серии MULTI FLEXI CASSETTE EU ERP Inverter Upgrade RCI-CMN12"/>
    <x v="232"/>
    <x v="232"/>
    <x v="2"/>
    <x v="3"/>
    <s v="Тип хладагента"/>
    <s v="R32"/>
    <x v="33"/>
    <s v="R32"/>
    <s v="R32"/>
    <x v="1"/>
  </r>
  <r>
    <n v="238"/>
    <s v="Внутренние блоки кассетного типа для мульти сплит-систем серии MULTI FLEXI CASSETTE EU ERP Inverter Upgrade RCI-CMN12"/>
    <x v="232"/>
    <x v="232"/>
    <x v="2"/>
    <x v="3"/>
    <s v="Габаритные размеры внутреннего блока (ШхВхГ), мм"/>
    <s v="570x260x570"/>
    <x v="35"/>
    <s v="570 x 260 x 570"/>
    <s v="570 x 260 x 570"/>
    <x v="1"/>
  </r>
  <r>
    <n v="238"/>
    <s v="Внутренние блоки кассетного типа для мульти сплит-систем серии MULTI FLEXI CASSETTE EU ERP Inverter Upgrade RCI-CMN12"/>
    <x v="232"/>
    <x v="232"/>
    <x v="2"/>
    <x v="3"/>
    <s v="Габаритные размеры декоративной панели (ШхВхГ), мм"/>
    <s v="647x50x647"/>
    <x v="133"/>
    <s v="647 x 50 x 647"/>
    <s v="647 x 50 x 647"/>
    <x v="0"/>
  </r>
  <r>
    <n v="238"/>
    <s v="Внутренние блоки кассетного типа для мульти сплит-систем серии MULTI FLEXI CASSETTE EU ERP Inverter Upgrade RCI-CMN12"/>
    <x v="232"/>
    <x v="232"/>
    <x v="2"/>
    <x v="3"/>
    <s v="Габаритные размеры внутреннего блока в упаковке (ШхВхГ), мм"/>
    <s v="670x325x670"/>
    <x v="37"/>
    <s v="670 x 325 x 670"/>
    <s v="670 x 325 x 670"/>
    <x v="1"/>
  </r>
  <r>
    <n v="238"/>
    <s v="Внутренние блоки кассетного типа для мульти сплит-систем серии MULTI FLEXI CASSETTE EU ERP Inverter Upgrade RCI-CMN12"/>
    <x v="232"/>
    <x v="232"/>
    <x v="2"/>
    <x v="3"/>
    <s v="Габаритные размеры декоративной панели в упаковке (ШхВхГ), мм"/>
    <s v="715x125x715"/>
    <x v="137"/>
    <s v="715 x 125 x 715"/>
    <s v="715 x 125 x 715"/>
    <x v="0"/>
  </r>
  <r>
    <n v="238"/>
    <s v="Внутренние блоки кассетного типа для мульти сплит-систем серии MULTI FLEXI CASSETTE EU ERP Inverter Upgrade RCI-CMN12"/>
    <x v="232"/>
    <x v="232"/>
    <x v="2"/>
    <x v="3"/>
    <s v="Вес нетто внутреннего блока, кг"/>
    <n v="16.3"/>
    <x v="39"/>
    <s v="16.3"/>
    <s v="16.3"/>
    <x v="1"/>
  </r>
  <r>
    <n v="238"/>
    <s v="Внутренние блоки кассетного типа для мульти сплит-систем серии MULTI FLEXI CASSETTE EU ERP Inverter Upgrade RCI-CMN12"/>
    <x v="232"/>
    <x v="232"/>
    <x v="2"/>
    <x v="3"/>
    <s v="Вес нетто декоративной панели, кг"/>
    <n v="2.5"/>
    <x v="141"/>
    <s v="2.5"/>
    <s v="2.5"/>
    <x v="0"/>
  </r>
  <r>
    <n v="238"/>
    <s v="Внутренние блоки кассетного типа для мульти сплит-систем серии MULTI FLEXI CASSETTE EU ERP Inverter Upgrade RCI-CMN12"/>
    <x v="232"/>
    <x v="232"/>
    <x v="2"/>
    <x v="3"/>
    <s v="Вес брутто внутреннего блока, кг"/>
    <n v="19.5"/>
    <x v="41"/>
    <s v="19.5"/>
    <s v="19.5"/>
    <x v="1"/>
  </r>
  <r>
    <n v="238"/>
    <s v="Внутренние блоки кассетного типа для мульти сплит-систем серии MULTI FLEXI CASSETTE EU ERP Inverter Upgrade RCI-CMN12"/>
    <x v="232"/>
    <x v="232"/>
    <x v="2"/>
    <x v="3"/>
    <s v="Вес брутто декоративной панели, кг"/>
    <n v="4.2"/>
    <x v="142"/>
    <s v="4.2"/>
    <s v="4.2"/>
    <x v="0"/>
  </r>
  <r>
    <n v="238"/>
    <s v="Внутренние блоки кассетного типа для мульти сплит-систем серии MULTI FLEXI CASSETTE EU ERP Inverter Upgrade RCI-CMN12"/>
    <x v="232"/>
    <x v="232"/>
    <x v="2"/>
    <x v="3"/>
    <s v="Диаметр жидкостной трубы, мм (дюйм)"/>
    <s v="6,35 (1/4&amp;quot;)"/>
    <x v="43"/>
    <s v="6.35 (1/4&amp;quot;)"/>
    <n v="6.35"/>
    <x v="1"/>
  </r>
  <r>
    <n v="238"/>
    <s v="Внутренние блоки кассетного типа для мульти сплит-систем серии MULTI FLEXI CASSETTE EU ERP Inverter Upgrade RCI-CMN12"/>
    <x v="232"/>
    <x v="232"/>
    <x v="2"/>
    <x v="3"/>
    <s v="Диаметр газовой трубы, мм (дюйм)"/>
    <s v="9,53 (3/8&amp;quot;)"/>
    <x v="44"/>
    <s v="9.53 (3/8&amp;quot;)"/>
    <n v="9.5299999999999994"/>
    <x v="1"/>
  </r>
  <r>
    <n v="238"/>
    <s v="Внутренние блоки кассетного типа для мульти сплит-систем серии MULTI FLEXI CASSETTE EU ERP Inverter Upgrade RCI-CMN12"/>
    <x v="232"/>
    <x v="232"/>
    <x v="2"/>
    <x v="3"/>
    <s v="Диаметр дренажной трубы, мм"/>
    <n v="25"/>
    <x v="49"/>
    <s v="25"/>
    <s v="25"/>
    <x v="0"/>
  </r>
  <r>
    <n v="238"/>
    <s v="Внутренние блоки кассетного типа для мульти сплит-систем серии MULTI FLEXI CASSETTE EU ERP Inverter Upgrade RCI-CMN12"/>
    <x v="232"/>
    <x v="232"/>
    <x v="2"/>
    <x v="3"/>
    <s v="Класс пылевлагозащиты, внутренний блок"/>
    <s v="IPX0"/>
    <x v="121"/>
    <s v="IPX0"/>
    <s v="IPX0"/>
    <x v="0"/>
  </r>
  <r>
    <n v="238"/>
    <s v="Внутренние блоки кассетного типа для мульти сплит-систем серии MULTI FLEXI CASSETTE EU ERP Inverter Upgrade RCI-CMN12"/>
    <x v="232"/>
    <x v="232"/>
    <x v="2"/>
    <x v="3"/>
    <s v="Класс электрозащиты, внутренний блок"/>
    <s v="I класс"/>
    <x v="123"/>
    <s v="I класс"/>
    <s v="I класс"/>
    <x v="0"/>
  </r>
  <r>
    <n v="238"/>
    <s v="Внутренние блоки кассетного типа для мульти сплит-систем серии MULTI FLEXI CASSETTE EU ERP Inverter Upgrade RCI-CMN12"/>
    <x v="232"/>
    <x v="232"/>
    <x v="2"/>
    <x v="3"/>
    <s v="Страна производства"/>
    <s v="КНР"/>
    <x v="61"/>
    <s v="КНР"/>
    <s v="КНР"/>
    <x v="0"/>
  </r>
  <r>
    <n v="238"/>
    <s v="Внутренние блоки кассетного типа для мульти сплит-систем серии MULTI FLEXI CASSETTE EU ERP Inverter Upgrade RCI-CMN12"/>
    <x v="232"/>
    <x v="232"/>
    <x v="2"/>
    <x v="3"/>
    <s v="Срок гарантии, мес"/>
    <n v="36"/>
    <x v="62"/>
    <s v="36"/>
    <s v="36"/>
    <x v="0"/>
  </r>
  <r>
    <n v="238"/>
    <s v="Внутренние блоки кассетного типа для мульти сплит-систем серии MULTI FLEXI CASSETTE EU ERP Inverter Upgrade RCI-CMN12"/>
    <x v="232"/>
    <x v="232"/>
    <x v="2"/>
    <x v="3"/>
    <s v="Цвет внутреннего блока"/>
    <s v="Белый"/>
    <x v="63"/>
    <s v="Белый"/>
    <s v="Белый"/>
    <x v="0"/>
  </r>
  <r>
    <n v="238"/>
    <s v="Внутренние блоки кассетного типа для мульти сплит-систем серии MULTI FLEXI CASSETTE EU ERP Inverter Upgrade RCI-CMN12"/>
    <x v="232"/>
    <x v="232"/>
    <x v="2"/>
    <x v="3"/>
    <s v="Ионизатор воздуха"/>
    <s v="нет"/>
    <x v="66"/>
    <s v="нет"/>
    <s v="нет"/>
    <x v="0"/>
  </r>
  <r>
    <n v="238"/>
    <s v="Внутренние блоки кассетного типа для мульти сплит-систем серии MULTI FLEXI CASSETTE EU ERP Inverter Upgrade RCI-CMN12"/>
    <x v="232"/>
    <x v="232"/>
    <x v="2"/>
    <x v="3"/>
    <s v="Плазменная очистка воздуха"/>
    <s v="нет"/>
    <x v="67"/>
    <s v="нет"/>
    <s v="нет"/>
    <x v="0"/>
  </r>
  <r>
    <n v="238"/>
    <s v="Внутренние блоки кассетного типа для мульти сплит-систем серии MULTI FLEXI CASSETTE EU ERP Inverter Upgrade RCI-CMN12"/>
    <x v="232"/>
    <x v="232"/>
    <x v="2"/>
    <x v="3"/>
    <s v="Ультрафиолетовая стерилизация"/>
    <s v="нет"/>
    <x v="68"/>
    <s v="нет"/>
    <s v="нет"/>
    <x v="0"/>
  </r>
  <r>
    <n v="238"/>
    <s v="Внутренние блоки кассетного типа для мульти сплит-систем серии MULTI FLEXI CASSETTE EU ERP Inverter Upgrade RCI-CMN12"/>
    <x v="232"/>
    <x v="232"/>
    <x v="2"/>
    <x v="3"/>
    <s v="Регулировка положения жалюзи с пульта ДУ"/>
    <s v="Только горизонтальные"/>
    <x v="69"/>
    <s v="Только горизонтальные"/>
    <s v="Только горизонтальные"/>
    <x v="0"/>
  </r>
  <r>
    <n v="238"/>
    <s v="Внутренние блоки кассетного типа для мульти сплит-систем серии MULTI FLEXI CASSETTE EU ERP Inverter Upgrade RCI-CMN12"/>
    <x v="232"/>
    <x v="232"/>
    <x v="2"/>
    <x v="3"/>
    <s v="Управление c мобильного приложения по Wi-Fi"/>
    <s v="нет"/>
    <x v="70"/>
    <s v="нет"/>
    <s v="нет"/>
    <x v="0"/>
  </r>
  <r>
    <n v="238"/>
    <s v="Внутренние блоки кассетного типа для мульти сплит-систем серии MULTI FLEXI CASSETTE EU ERP Inverter Upgrade RCI-CMN12"/>
    <x v="232"/>
    <x v="232"/>
    <x v="2"/>
    <x v="3"/>
    <s v="Дополнительные фильтры тонкой очистки в комплекте"/>
    <s v="нет"/>
    <x v="71"/>
    <s v="нет"/>
    <s v="нет"/>
    <x v="0"/>
  </r>
  <r>
    <n v="238"/>
    <s v="Внутренние блоки кассетного типа для мульти сплит-систем серии MULTI FLEXI CASSETTE EU ERP Inverter Upgrade RCI-CMN12"/>
    <x v="232"/>
    <x v="232"/>
    <x v="2"/>
    <x v="3"/>
    <s v="Встроенная дренажная помпа"/>
    <s v="да"/>
    <x v="125"/>
    <s v="да"/>
    <s v="да"/>
    <x v="0"/>
  </r>
  <r>
    <n v="238"/>
    <s v="Внутренние блоки кассетного типа для мульти сплит-систем серии MULTI FLEXI CASSETTE EU ERP Inverter Upgrade RCI-CMN12"/>
    <x v="232"/>
    <x v="232"/>
    <x v="2"/>
    <x v="3"/>
    <s v="Противопылевой фильтр в комплекте"/>
    <s v="да"/>
    <x v="72"/>
    <s v="да"/>
    <s v="да"/>
    <x v="0"/>
  </r>
  <r>
    <n v="238"/>
    <s v="Внутренние блоки кассетного типа для мульти сплит-систем серии MULTI FLEXI CASSETTE EU ERP Inverter Upgrade RCI-CMN12"/>
    <x v="232"/>
    <x v="232"/>
    <x v="2"/>
    <x v="3"/>
    <s v="Пульт управления в комплекте"/>
    <s v="да, беспроводной"/>
    <x v="73"/>
    <s v="да. беспроводной"/>
    <s v="да. беспроводной"/>
    <x v="0"/>
  </r>
  <r>
    <n v="239"/>
    <s v="Внутренние блоки кассетного типа для мульти сплит-систем серии MULTI FLEXI CASSETTE EU ERP Inverter Upgrade RCI-CMN18"/>
    <x v="233"/>
    <x v="233"/>
    <x v="2"/>
    <x v="3"/>
    <s v="Модель внутреннего блока"/>
    <s v="RCI-CMN18"/>
    <x v="1"/>
    <s v="RCI-CMN18"/>
    <s v="RCI-CMN18"/>
    <x v="0"/>
  </r>
  <r>
    <n v="239"/>
    <s v="Внутренние блоки кассетного типа для мульти сплит-систем серии MULTI FLEXI CASSETTE EU ERP Inverter Upgrade RCI-CMN18"/>
    <x v="233"/>
    <x v="233"/>
    <x v="2"/>
    <x v="3"/>
    <s v="Модель декоративной панели"/>
    <s v="RCI-4C/pan"/>
    <x v="132"/>
    <s v="RCI-4C/pan"/>
    <s v="RCI-4C/pan"/>
    <x v="0"/>
  </r>
  <r>
    <n v="239"/>
    <s v="Внутренние блоки кассетного типа для мульти сплит-систем серии MULTI FLEXI CASSETTE EU ERP Inverter Upgrade RCI-CMN18"/>
    <x v="233"/>
    <x v="233"/>
    <x v="2"/>
    <x v="3"/>
    <s v="Инверторная технология"/>
    <s v="да"/>
    <x v="3"/>
    <s v="да"/>
    <s v="да"/>
    <x v="1"/>
  </r>
  <r>
    <n v="239"/>
    <s v="Внутренние блоки кассетного типа для мульти сплит-систем серии MULTI FLEXI CASSETTE EU ERP Inverter Upgrade RCI-CMN18"/>
    <x v="233"/>
    <x v="233"/>
    <x v="2"/>
    <x v="3"/>
    <s v="Серия"/>
    <s v="CASSETTE MULTI FLEXI EU ERP Inverter"/>
    <x v="4"/>
    <s v="CASSETTE MULTI FLEXI EU ERP Inverter"/>
    <s v="CASSETTE MULTI FLEXI EU ERP Inverter"/>
    <x v="0"/>
  </r>
  <r>
    <n v="239"/>
    <s v="Внутренние блоки кассетного типа для мульти сплит-систем серии MULTI FLEXI CASSETTE EU ERP Inverter Upgrade RCI-CMN18"/>
    <x v="233"/>
    <x v="233"/>
    <x v="2"/>
    <x v="3"/>
    <s v="Тип внутреннего блока"/>
    <s v="Кассетный"/>
    <x v="5"/>
    <s v="Кассетный"/>
    <s v="Кассетный"/>
    <x v="1"/>
  </r>
  <r>
    <n v="239"/>
    <s v="Внутренние блоки кассетного типа для мульти сплит-систем серии MULTI FLEXI CASSETTE EU ERP Inverter Upgrade RCI-CMN18"/>
    <x v="233"/>
    <x v="233"/>
    <x v="2"/>
    <x v="3"/>
    <s v="Эффективен для помещ. площадью до, м"/>
    <n v="53"/>
    <x v="6"/>
    <s v="53"/>
    <s v="53"/>
    <x v="1"/>
  </r>
  <r>
    <n v="239"/>
    <s v="Внутренние блоки кассетного типа для мульти сплит-систем серии MULTI FLEXI CASSETTE EU ERP Inverter Upgrade RCI-CMN18"/>
    <x v="233"/>
    <x v="233"/>
    <x v="2"/>
    <x v="3"/>
    <s v="Холодопроизводительность, kBTU"/>
    <n v="18"/>
    <x v="7"/>
    <s v="18"/>
    <s v="18"/>
    <x v="0"/>
  </r>
  <r>
    <n v="239"/>
    <s v="Внутренние блоки кассетного типа для мульти сплит-систем серии MULTI FLEXI CASSETTE EU ERP Inverter Upgrade RCI-CMN18"/>
    <x v="233"/>
    <x v="233"/>
    <x v="2"/>
    <x v="3"/>
    <s v="Холодопроизводительность, кВт"/>
    <n v="5.28"/>
    <x v="8"/>
    <s v="5.28"/>
    <s v="5.28"/>
    <x v="1"/>
  </r>
  <r>
    <n v="239"/>
    <s v="Внутренние блоки кассетного типа для мульти сплит-систем серии MULTI FLEXI CASSETTE EU ERP Inverter Upgrade RCI-CMN18"/>
    <x v="233"/>
    <x v="233"/>
    <x v="2"/>
    <x v="3"/>
    <s v="Потребляемый ток в режиме охлаждения, А"/>
    <n v="0.44"/>
    <x v="9"/>
    <s v="0.44"/>
    <s v="0.44"/>
    <x v="1"/>
  </r>
  <r>
    <n v="239"/>
    <s v="Внутренние блоки кассетного типа для мульти сплит-систем серии MULTI FLEXI CASSETTE EU ERP Inverter Upgrade RCI-CMN18"/>
    <x v="233"/>
    <x v="233"/>
    <x v="2"/>
    <x v="3"/>
    <s v="Потребляемая мощность в режиме охлаждения, кВт"/>
    <n v="0.10199999999999999"/>
    <x v="10"/>
    <s v="0.102"/>
    <s v="0.102"/>
    <x v="1"/>
  </r>
  <r>
    <n v="239"/>
    <s v="Внутренние блоки кассетного типа для мульти сплит-систем серии MULTI FLEXI CASSETTE EU ERP Inverter Upgrade RCI-CMN18"/>
    <x v="233"/>
    <x v="233"/>
    <x v="2"/>
    <x v="3"/>
    <s v="Теплопроизводительность, kBTU"/>
    <n v="18"/>
    <x v="15"/>
    <s v="18"/>
    <s v="18"/>
    <x v="0"/>
  </r>
  <r>
    <n v="239"/>
    <s v="Внутренние блоки кассетного типа для мульти сплит-систем серии MULTI FLEXI CASSETTE EU ERP Inverter Upgrade RCI-CMN18"/>
    <x v="233"/>
    <x v="233"/>
    <x v="2"/>
    <x v="3"/>
    <s v="Теплопроизводительность, кВт"/>
    <n v="5.42"/>
    <x v="16"/>
    <s v="5.42"/>
    <s v="5.42"/>
    <x v="1"/>
  </r>
  <r>
    <n v="239"/>
    <s v="Внутренние блоки кассетного типа для мульти сплит-систем серии MULTI FLEXI CASSETTE EU ERP Inverter Upgrade RCI-CMN18"/>
    <x v="233"/>
    <x v="233"/>
    <x v="2"/>
    <x v="3"/>
    <s v="Потребляемый ток в режиме нагрева, А"/>
    <n v="0.44"/>
    <x v="17"/>
    <s v="0.44"/>
    <s v="0.44"/>
    <x v="1"/>
  </r>
  <r>
    <n v="239"/>
    <s v="Внутренние блоки кассетного типа для мульти сплит-систем серии MULTI FLEXI CASSETTE EU ERP Inverter Upgrade RCI-CMN18"/>
    <x v="233"/>
    <x v="233"/>
    <x v="2"/>
    <x v="3"/>
    <s v="Потребляемая мощность в режиме нагрева, кВт"/>
    <n v="0.10199999999999999"/>
    <x v="18"/>
    <s v="0.102"/>
    <s v="0.102"/>
    <x v="1"/>
  </r>
  <r>
    <n v="239"/>
    <s v="Внутренние блоки кассетного типа для мульти сплит-систем серии MULTI FLEXI CASSETTE EU ERP Inverter Upgrade RCI-CMN18"/>
    <x v="233"/>
    <x v="233"/>
    <x v="2"/>
    <x v="3"/>
    <s v="Электропитание, В/Гц/Ф"/>
    <s v="220-240/50/1"/>
    <x v="23"/>
    <s v="220-240/50/1"/>
    <s v="220-240/50/1"/>
    <x v="1"/>
  </r>
  <r>
    <n v="239"/>
    <s v="Внутренние блоки кассетного типа для мульти сплит-систем серии MULTI FLEXI CASSETTE EU ERP Inverter Upgrade RCI-CMN18"/>
    <x v="233"/>
    <x v="233"/>
    <x v="2"/>
    <x v="3"/>
    <s v="Расход воздуха внутреннего блока, м&amp;lt;sup&amp;gt;3&amp;lt;/sup&amp;gt;/ч"/>
    <s v="479/584/680"/>
    <x v="24"/>
    <s v="479/584/680"/>
    <s v="479/584/680"/>
    <x v="0"/>
  </r>
  <r>
    <n v="239"/>
    <s v="Внутренние блоки кассетного типа для мульти сплит-систем серии MULTI FLEXI CASSETTE EU ERP Inverter Upgrade RCI-CMN18"/>
    <x v="233"/>
    <x v="233"/>
    <x v="2"/>
    <x v="3"/>
    <s v="Минимальный расход воздуха внутреннего блока, м&amp;lt;sup&amp;gt;3&amp;lt;/sup&amp;gt;/ч"/>
    <n v="479"/>
    <x v="25"/>
    <s v="479"/>
    <s v="479"/>
    <x v="0"/>
  </r>
  <r>
    <n v="239"/>
    <s v="Внутренние блоки кассетного типа для мульти сплит-систем серии MULTI FLEXI CASSETTE EU ERP Inverter Upgrade RCI-CMN18"/>
    <x v="233"/>
    <x v="233"/>
    <x v="2"/>
    <x v="3"/>
    <s v="Уровень шума внутреннего блока, дБ(А)"/>
    <s v="39/44/45,4"/>
    <x v="26"/>
    <s v="39/44/45.4"/>
    <s v="39/44/45.4"/>
    <x v="1"/>
  </r>
  <r>
    <n v="239"/>
    <s v="Внутренние блоки кассетного типа для мульти сплит-систем серии MULTI FLEXI CASSETTE EU ERP Inverter Upgrade RCI-CMN18"/>
    <x v="233"/>
    <x v="233"/>
    <x v="2"/>
    <x v="3"/>
    <s v="Минимальный уровень шума внутреннего блока, дБ(А)"/>
    <n v="39"/>
    <x v="27"/>
    <s v="39"/>
    <s v="39"/>
    <x v="0"/>
  </r>
  <r>
    <n v="239"/>
    <s v="Внутренние блоки кассетного типа для мульти сплит-систем серии MULTI FLEXI CASSETTE EU ERP Inverter Upgrade RCI-CMN18"/>
    <x v="233"/>
    <x v="233"/>
    <x v="2"/>
    <x v="3"/>
    <s v="Тип хладагента"/>
    <s v="R32"/>
    <x v="33"/>
    <s v="R32"/>
    <s v="R32"/>
    <x v="1"/>
  </r>
  <r>
    <n v="239"/>
    <s v="Внутренние блоки кассетного типа для мульти сплит-систем серии MULTI FLEXI CASSETTE EU ERP Inverter Upgrade RCI-CMN18"/>
    <x v="233"/>
    <x v="233"/>
    <x v="2"/>
    <x v="3"/>
    <s v="Габаритные размеры внутреннего блока (ШхВхГ), мм"/>
    <s v="570x260x570"/>
    <x v="35"/>
    <s v="570 x 260 x 570"/>
    <s v="570 x 260 x 570"/>
    <x v="1"/>
  </r>
  <r>
    <n v="239"/>
    <s v="Внутренние блоки кассетного типа для мульти сплит-систем серии MULTI FLEXI CASSETTE EU ERP Inverter Upgrade RCI-CMN18"/>
    <x v="233"/>
    <x v="233"/>
    <x v="2"/>
    <x v="3"/>
    <s v="Габаритные размеры декоративной панели (ШхВхГ), мм"/>
    <s v="647x50x647"/>
    <x v="133"/>
    <s v="647 x 50 x 647"/>
    <s v="647 x 50 x 647"/>
    <x v="0"/>
  </r>
  <r>
    <n v="239"/>
    <s v="Внутренние блоки кассетного типа для мульти сплит-систем серии MULTI FLEXI CASSETTE EU ERP Inverter Upgrade RCI-CMN18"/>
    <x v="233"/>
    <x v="233"/>
    <x v="2"/>
    <x v="3"/>
    <s v="Габаритные размеры внутреннего блока в упаковке (ШхВхГ), мм"/>
    <s v="640x295x675"/>
    <x v="37"/>
    <s v="640 x 295 x 675"/>
    <s v="640 x 295 x 675"/>
    <x v="1"/>
  </r>
  <r>
    <n v="239"/>
    <s v="Внутренние блоки кассетного типа для мульти сплит-систем серии MULTI FLEXI CASSETTE EU ERP Inverter Upgrade RCI-CMN18"/>
    <x v="233"/>
    <x v="233"/>
    <x v="2"/>
    <x v="3"/>
    <s v="Габаритные размеры декоративной панели в упаковке (ШхВхГ), мм"/>
    <s v="715x125x715"/>
    <x v="137"/>
    <s v="715 x 125 x 715"/>
    <s v="715 x 125 x 715"/>
    <x v="0"/>
  </r>
  <r>
    <n v="239"/>
    <s v="Внутренние блоки кассетного типа для мульти сплит-систем серии MULTI FLEXI CASSETTE EU ERP Inverter Upgrade RCI-CMN18"/>
    <x v="233"/>
    <x v="233"/>
    <x v="2"/>
    <x v="3"/>
    <s v="Вес нетто внутреннего блока, кг"/>
    <n v="16.2"/>
    <x v="39"/>
    <s v="16.2"/>
    <s v="16.2"/>
    <x v="1"/>
  </r>
  <r>
    <n v="239"/>
    <s v="Внутренние блоки кассетного типа для мульти сплит-систем серии MULTI FLEXI CASSETTE EU ERP Inverter Upgrade RCI-CMN18"/>
    <x v="233"/>
    <x v="233"/>
    <x v="2"/>
    <x v="3"/>
    <s v="Вес нетто декоративной панели, кг"/>
    <n v="2.5"/>
    <x v="141"/>
    <s v="2.5"/>
    <s v="2.5"/>
    <x v="0"/>
  </r>
  <r>
    <n v="239"/>
    <s v="Внутренние блоки кассетного типа для мульти сплит-систем серии MULTI FLEXI CASSETTE EU ERP Inverter Upgrade RCI-CMN18"/>
    <x v="233"/>
    <x v="233"/>
    <x v="2"/>
    <x v="3"/>
    <s v="Вес брутто внутреннего блока, кг"/>
    <n v="20.6"/>
    <x v="41"/>
    <s v="20.6"/>
    <s v="20.6"/>
    <x v="1"/>
  </r>
  <r>
    <n v="239"/>
    <s v="Внутренние блоки кассетного типа для мульти сплит-систем серии MULTI FLEXI CASSETTE EU ERP Inverter Upgrade RCI-CMN18"/>
    <x v="233"/>
    <x v="233"/>
    <x v="2"/>
    <x v="3"/>
    <s v="Вес брутто декоративной панели, кг"/>
    <n v="4.5"/>
    <x v="142"/>
    <s v="4.5"/>
    <s v="4.5"/>
    <x v="0"/>
  </r>
  <r>
    <n v="239"/>
    <s v="Внутренние блоки кассетного типа для мульти сплит-систем серии MULTI FLEXI CASSETTE EU ERP Inverter Upgrade RCI-CMN18"/>
    <x v="233"/>
    <x v="233"/>
    <x v="2"/>
    <x v="3"/>
    <s v="Диаметр жидкостной трубы, мм (дюйм)"/>
    <s v="6,35 (1/4&amp;quot;)"/>
    <x v="43"/>
    <s v="6.35 (1/4&amp;quot;)"/>
    <n v="6.35"/>
    <x v="1"/>
  </r>
  <r>
    <n v="239"/>
    <s v="Внутренние блоки кассетного типа для мульти сплит-систем серии MULTI FLEXI CASSETTE EU ERP Inverter Upgrade RCI-CMN18"/>
    <x v="233"/>
    <x v="233"/>
    <x v="2"/>
    <x v="3"/>
    <s v="Диаметр газовой трубы, мм (дюйм)"/>
    <s v="12,7 (1/2&amp;quot;)"/>
    <x v="44"/>
    <s v="12.7 (1/2&amp;quot;)"/>
    <n v="12.7"/>
    <x v="1"/>
  </r>
  <r>
    <n v="239"/>
    <s v="Внутренние блоки кассетного типа для мульти сплит-систем серии MULTI FLEXI CASSETTE EU ERP Inverter Upgrade RCI-CMN18"/>
    <x v="233"/>
    <x v="233"/>
    <x v="2"/>
    <x v="3"/>
    <s v="Диаметр дренажной трубы, мм"/>
    <n v="25"/>
    <x v="49"/>
    <s v="25"/>
    <s v="25"/>
    <x v="0"/>
  </r>
  <r>
    <n v="239"/>
    <s v="Внутренние блоки кассетного типа для мульти сплит-систем серии MULTI FLEXI CASSETTE EU ERP Inverter Upgrade RCI-CMN18"/>
    <x v="233"/>
    <x v="233"/>
    <x v="2"/>
    <x v="3"/>
    <s v="Класс пылевлагозащиты, внутренний блок"/>
    <s v="IPX0"/>
    <x v="121"/>
    <s v="IPX0"/>
    <s v="IPX0"/>
    <x v="0"/>
  </r>
  <r>
    <n v="239"/>
    <s v="Внутренние блоки кассетного типа для мульти сплит-систем серии MULTI FLEXI CASSETTE EU ERP Inverter Upgrade RCI-CMN18"/>
    <x v="233"/>
    <x v="233"/>
    <x v="2"/>
    <x v="3"/>
    <s v="Класс электрозащиты, внутренний блок"/>
    <s v="I класс"/>
    <x v="123"/>
    <s v="I класс"/>
    <s v="I класс"/>
    <x v="0"/>
  </r>
  <r>
    <n v="239"/>
    <s v="Внутренние блоки кассетного типа для мульти сплит-систем серии MULTI FLEXI CASSETTE EU ERP Inverter Upgrade RCI-CMN18"/>
    <x v="233"/>
    <x v="233"/>
    <x v="2"/>
    <x v="3"/>
    <s v="Страна производства"/>
    <s v="КНР"/>
    <x v="61"/>
    <s v="КНР"/>
    <s v="КНР"/>
    <x v="0"/>
  </r>
  <r>
    <n v="239"/>
    <s v="Внутренние блоки кассетного типа для мульти сплит-систем серии MULTI FLEXI CASSETTE EU ERP Inverter Upgrade RCI-CMN18"/>
    <x v="233"/>
    <x v="233"/>
    <x v="2"/>
    <x v="3"/>
    <s v="Срок гарантии, мес"/>
    <n v="36"/>
    <x v="62"/>
    <s v="36"/>
    <s v="36"/>
    <x v="0"/>
  </r>
  <r>
    <n v="239"/>
    <s v="Внутренние блоки кассетного типа для мульти сплит-систем серии MULTI FLEXI CASSETTE EU ERP Inverter Upgrade RCI-CMN18"/>
    <x v="233"/>
    <x v="233"/>
    <x v="2"/>
    <x v="3"/>
    <s v="Цвет внутреннего блока"/>
    <s v="Белый"/>
    <x v="63"/>
    <s v="Белый"/>
    <s v="Белый"/>
    <x v="0"/>
  </r>
  <r>
    <n v="239"/>
    <s v="Внутренние блоки кассетного типа для мульти сплит-систем серии MULTI FLEXI CASSETTE EU ERP Inverter Upgrade RCI-CMN18"/>
    <x v="233"/>
    <x v="233"/>
    <x v="2"/>
    <x v="3"/>
    <s v="Ионизатор воздуха"/>
    <s v="нет"/>
    <x v="66"/>
    <s v="нет"/>
    <s v="нет"/>
    <x v="0"/>
  </r>
  <r>
    <n v="239"/>
    <s v="Внутренние блоки кассетного типа для мульти сплит-систем серии MULTI FLEXI CASSETTE EU ERP Inverter Upgrade RCI-CMN18"/>
    <x v="233"/>
    <x v="233"/>
    <x v="2"/>
    <x v="3"/>
    <s v="Плазменная очистка воздуха"/>
    <s v="нет"/>
    <x v="67"/>
    <s v="нет"/>
    <s v="нет"/>
    <x v="0"/>
  </r>
  <r>
    <n v="239"/>
    <s v="Внутренние блоки кассетного типа для мульти сплит-систем серии MULTI FLEXI CASSETTE EU ERP Inverter Upgrade RCI-CMN18"/>
    <x v="233"/>
    <x v="233"/>
    <x v="2"/>
    <x v="3"/>
    <s v="Ультрафиолетовая стерилизация"/>
    <s v="нет"/>
    <x v="68"/>
    <s v="нет"/>
    <s v="нет"/>
    <x v="0"/>
  </r>
  <r>
    <n v="239"/>
    <s v="Внутренние блоки кассетного типа для мульти сплит-систем серии MULTI FLEXI CASSETTE EU ERP Inverter Upgrade RCI-CMN18"/>
    <x v="233"/>
    <x v="233"/>
    <x v="2"/>
    <x v="3"/>
    <s v="Регулировка положения жалюзи с пульта ДУ"/>
    <s v="Только горизонтальные"/>
    <x v="69"/>
    <s v="Только горизонтальные"/>
    <s v="Только горизонтальные"/>
    <x v="0"/>
  </r>
  <r>
    <n v="239"/>
    <s v="Внутренние блоки кассетного типа для мульти сплит-систем серии MULTI FLEXI CASSETTE EU ERP Inverter Upgrade RCI-CMN18"/>
    <x v="233"/>
    <x v="233"/>
    <x v="2"/>
    <x v="3"/>
    <s v="Управление c мобильного приложения по Wi-Fi"/>
    <s v="нет"/>
    <x v="70"/>
    <s v="нет"/>
    <s v="нет"/>
    <x v="0"/>
  </r>
  <r>
    <n v="239"/>
    <s v="Внутренние блоки кассетного типа для мульти сплит-систем серии MULTI FLEXI CASSETTE EU ERP Inverter Upgrade RCI-CMN18"/>
    <x v="233"/>
    <x v="233"/>
    <x v="2"/>
    <x v="3"/>
    <s v="Дополнительные фильтры тонкой очистки в комплекте"/>
    <s v="нет"/>
    <x v="71"/>
    <s v="нет"/>
    <s v="нет"/>
    <x v="0"/>
  </r>
  <r>
    <n v="239"/>
    <s v="Внутренние блоки кассетного типа для мульти сплит-систем серии MULTI FLEXI CASSETTE EU ERP Inverter Upgrade RCI-CMN18"/>
    <x v="233"/>
    <x v="233"/>
    <x v="2"/>
    <x v="3"/>
    <s v="Встроенная дренажная помпа"/>
    <s v="да"/>
    <x v="125"/>
    <s v="да"/>
    <s v="да"/>
    <x v="0"/>
  </r>
  <r>
    <n v="239"/>
    <s v="Внутренние блоки кассетного типа для мульти сплит-систем серии MULTI FLEXI CASSETTE EU ERP Inverter Upgrade RCI-CMN18"/>
    <x v="233"/>
    <x v="233"/>
    <x v="2"/>
    <x v="3"/>
    <s v="Противопылевой фильтр в комплекте"/>
    <s v="да"/>
    <x v="72"/>
    <s v="да"/>
    <s v="да"/>
    <x v="0"/>
  </r>
  <r>
    <n v="239"/>
    <s v="Внутренние блоки кассетного типа для мульти сплит-систем серии MULTI FLEXI CASSETTE EU ERP Inverter Upgrade RCI-CMN18"/>
    <x v="233"/>
    <x v="233"/>
    <x v="2"/>
    <x v="3"/>
    <s v="Пульт управления в комплекте"/>
    <s v="да, беспроводной"/>
    <x v="73"/>
    <s v="да. беспроводной"/>
    <s v="да. беспроводной"/>
    <x v="0"/>
  </r>
  <r>
    <n v="240"/>
    <s v="Внутренние блоки настенного типа для мульти сплит-систем серии MULTI FLEXI PRESTIGIO EU Inverter Upgrade RCI-PX32HN"/>
    <x v="234"/>
    <x v="234"/>
    <x v="2"/>
    <x v="3"/>
    <s v="Модель внутреннего блока"/>
    <s v="RCI-PX32HN"/>
    <x v="1"/>
    <s v="RCI-PX32HN"/>
    <s v="RCI-PX32HN"/>
    <x v="0"/>
  </r>
  <r>
    <n v="240"/>
    <s v="Внутренние блоки настенного типа для мульти сплит-систем серии MULTI FLEXI PRESTIGIO EU Inverter Upgrade RCI-PX32HN"/>
    <x v="234"/>
    <x v="234"/>
    <x v="2"/>
    <x v="3"/>
    <s v="Инверторная технология"/>
    <s v="Да"/>
    <x v="3"/>
    <s v="Да"/>
    <s v="да"/>
    <x v="1"/>
  </r>
  <r>
    <n v="240"/>
    <s v="Внутренние блоки настенного типа для мульти сплит-систем серии MULTI FLEXI PRESTIGIO EU Inverter Upgrade RCI-PX32HN"/>
    <x v="234"/>
    <x v="234"/>
    <x v="2"/>
    <x v="3"/>
    <s v="Серия"/>
    <s v="MULTI FLEXI PRESTIGIO EU INVERTER UPGRADE"/>
    <x v="4"/>
    <s v="MULTI FLEXI PRESTIGIO EU INVERTER UPGRADE"/>
    <s v="MULTI FLEXI PRESTIGIO EU INVERTER UPGRADE"/>
    <x v="0"/>
  </r>
  <r>
    <n v="240"/>
    <s v="Внутренние блоки настенного типа для мульти сплит-систем серии MULTI FLEXI PRESTIGIO EU Inverter Upgrade RCI-PX32HN"/>
    <x v="234"/>
    <x v="234"/>
    <x v="2"/>
    <x v="3"/>
    <s v="Тип внутреннего блока"/>
    <s v="Настенный"/>
    <x v="5"/>
    <s v="Настенный"/>
    <s v="Настенный"/>
    <x v="1"/>
  </r>
  <r>
    <n v="240"/>
    <s v="Внутренние блоки настенного типа для мульти сплит-систем серии MULTI FLEXI PRESTIGIO EU Inverter Upgrade RCI-PX32HN"/>
    <x v="234"/>
    <x v="234"/>
    <x v="2"/>
    <x v="3"/>
    <s v="Эффективен для помещ. площадью до, м"/>
    <n v="26"/>
    <x v="6"/>
    <s v="26"/>
    <s v="26"/>
    <x v="1"/>
  </r>
  <r>
    <n v="240"/>
    <s v="Внутренние блоки настенного типа для мульти сплит-систем серии MULTI FLEXI PRESTIGIO EU Inverter Upgrade RCI-PX32HN"/>
    <x v="234"/>
    <x v="234"/>
    <x v="2"/>
    <x v="3"/>
    <s v="Холодопроизводительность, kBTU"/>
    <n v="9"/>
    <x v="7"/>
    <s v="9"/>
    <s v="9"/>
    <x v="0"/>
  </r>
  <r>
    <n v="240"/>
    <s v="Внутренние блоки настенного типа для мульти сплит-систем серии MULTI FLEXI PRESTIGIO EU Inverter Upgrade RCI-PX32HN"/>
    <x v="234"/>
    <x v="234"/>
    <x v="2"/>
    <x v="3"/>
    <s v="Холодопроизводительность, кВт"/>
    <n v="2.64"/>
    <x v="8"/>
    <s v="2.64"/>
    <s v="2.64"/>
    <x v="1"/>
  </r>
  <r>
    <n v="240"/>
    <s v="Внутренние блоки настенного типа для мульти сплит-систем серии MULTI FLEXI PRESTIGIO EU Inverter Upgrade RCI-PX32HN"/>
    <x v="234"/>
    <x v="234"/>
    <x v="2"/>
    <x v="3"/>
    <s v="Потребляемый ток в режиме охлаждения, А"/>
    <n v="0.11"/>
    <x v="9"/>
    <s v="0.11"/>
    <s v="0.11"/>
    <x v="1"/>
  </r>
  <r>
    <n v="240"/>
    <s v="Внутренние блоки настенного типа для мульти сплит-систем серии MULTI FLEXI PRESTIGIO EU Inverter Upgrade RCI-PX32HN"/>
    <x v="234"/>
    <x v="234"/>
    <x v="2"/>
    <x v="3"/>
    <s v="Потребляемая мощность в режиме охлаждения, кВт"/>
    <n v="2.4E-2"/>
    <x v="10"/>
    <s v="0.024"/>
    <s v="0.024"/>
    <x v="1"/>
  </r>
  <r>
    <n v="240"/>
    <s v="Внутренние блоки настенного типа для мульти сплит-систем серии MULTI FLEXI PRESTIGIO EU Inverter Upgrade RCI-PX32HN"/>
    <x v="234"/>
    <x v="234"/>
    <x v="2"/>
    <x v="3"/>
    <s v="Теплопроизводительность, kBTU"/>
    <n v="9"/>
    <x v="15"/>
    <s v="9"/>
    <s v="9"/>
    <x v="0"/>
  </r>
  <r>
    <n v="240"/>
    <s v="Внутренние блоки настенного типа для мульти сплит-систем серии MULTI FLEXI PRESTIGIO EU Inverter Upgrade RCI-PX32HN"/>
    <x v="234"/>
    <x v="234"/>
    <x v="2"/>
    <x v="3"/>
    <s v="Теплопроизводительность, кВт"/>
    <n v="2.78"/>
    <x v="16"/>
    <s v="2.78"/>
    <s v="2.78"/>
    <x v="1"/>
  </r>
  <r>
    <n v="240"/>
    <s v="Внутренние блоки настенного типа для мульти сплит-систем серии MULTI FLEXI PRESTIGIO EU Inverter Upgrade RCI-PX32HN"/>
    <x v="234"/>
    <x v="234"/>
    <x v="2"/>
    <x v="3"/>
    <s v="Потребляемый ток в режиме нагрева, А"/>
    <n v="0.11"/>
    <x v="17"/>
    <s v="0.11"/>
    <s v="0.11"/>
    <x v="1"/>
  </r>
  <r>
    <n v="240"/>
    <s v="Внутренние блоки настенного типа для мульти сплит-систем серии MULTI FLEXI PRESTIGIO EU Inverter Upgrade RCI-PX32HN"/>
    <x v="234"/>
    <x v="234"/>
    <x v="2"/>
    <x v="3"/>
    <s v="Потребляемая мощность в режиме нагрева, кВт"/>
    <n v="2.4E-2"/>
    <x v="18"/>
    <s v="0.024"/>
    <s v="0.024"/>
    <x v="1"/>
  </r>
  <r>
    <n v="240"/>
    <s v="Внутренние блоки настенного типа для мульти сплит-систем серии MULTI FLEXI PRESTIGIO EU Inverter Upgrade RCI-PX32HN"/>
    <x v="234"/>
    <x v="234"/>
    <x v="2"/>
    <x v="3"/>
    <s v="Электропитание, В/Гц/Ф"/>
    <s v="220-240/50/1"/>
    <x v="23"/>
    <s v="220-240/50/1"/>
    <s v="220-240/50/1"/>
    <x v="1"/>
  </r>
  <r>
    <n v="240"/>
    <s v="Внутренние блоки настенного типа для мульти сплит-систем серии MULTI FLEXI PRESTIGIO EU Inverter Upgrade RCI-PX32HN"/>
    <x v="234"/>
    <x v="234"/>
    <x v="2"/>
    <x v="3"/>
    <s v="Расход воздуха внутреннего блока, м&amp;lt;sup&amp;gt;3&amp;lt;/sup&amp;gt;/ч"/>
    <s v="200/230/309/416"/>
    <x v="24"/>
    <s v="200/230/309/416"/>
    <s v="200/230/309/416"/>
    <x v="0"/>
  </r>
  <r>
    <n v="240"/>
    <s v="Внутренние блоки настенного типа для мульти сплит-систем серии MULTI FLEXI PRESTIGIO EU Inverter Upgrade RCI-PX32HN"/>
    <x v="234"/>
    <x v="234"/>
    <x v="2"/>
    <x v="3"/>
    <s v="Минимальный расход воздуха внутреннего блока, м&amp;lt;sup&amp;gt;3&amp;lt;/sup&amp;gt;/ч"/>
    <n v="200"/>
    <x v="25"/>
    <s v="200"/>
    <s v="200"/>
    <x v="0"/>
  </r>
  <r>
    <n v="240"/>
    <s v="Внутренние блоки настенного типа для мульти сплит-систем серии MULTI FLEXI PRESTIGIO EU Inverter Upgrade RCI-PX32HN"/>
    <x v="234"/>
    <x v="234"/>
    <x v="2"/>
    <x v="3"/>
    <s v="Уровень шума внутреннего блока, дБ(А)"/>
    <s v="20/23/31/39"/>
    <x v="26"/>
    <s v="20/23/31/39"/>
    <s v="20/23/31/39"/>
    <x v="1"/>
  </r>
  <r>
    <n v="240"/>
    <s v="Внутренние блоки настенного типа для мульти сплит-систем серии MULTI FLEXI PRESTIGIO EU Inverter Upgrade RCI-PX32HN"/>
    <x v="234"/>
    <x v="234"/>
    <x v="2"/>
    <x v="3"/>
    <s v="Минимальный уровень шума внутреннего блока, дБ(А)"/>
    <n v="20"/>
    <x v="27"/>
    <s v="20"/>
    <s v="20"/>
    <x v="0"/>
  </r>
  <r>
    <n v="240"/>
    <s v="Внутренние блоки настенного типа для мульти сплит-систем серии MULTI FLEXI PRESTIGIO EU Inverter Upgrade RCI-PX32HN"/>
    <x v="234"/>
    <x v="234"/>
    <x v="2"/>
    <x v="3"/>
    <s v="Тип хладагента"/>
    <s v="R32"/>
    <x v="33"/>
    <s v="R32"/>
    <s v="R32"/>
    <x v="1"/>
  </r>
  <r>
    <n v="240"/>
    <s v="Внутренние блоки настенного типа для мульти сплит-систем серии MULTI FLEXI PRESTIGIO EU Inverter Upgrade RCI-PX32HN"/>
    <x v="234"/>
    <x v="234"/>
    <x v="2"/>
    <x v="3"/>
    <s v="Габаритные размеры внутреннего блока (ШхВхГ), мм"/>
    <s v="722x290x187"/>
    <x v="35"/>
    <s v="722 x 290 x 187"/>
    <s v="722 x 290 x 187"/>
    <x v="1"/>
  </r>
  <r>
    <n v="240"/>
    <s v="Внутренние блоки настенного типа для мульти сплит-систем серии MULTI FLEXI PRESTIGIO EU Inverter Upgrade RCI-PX32HN"/>
    <x v="234"/>
    <x v="234"/>
    <x v="2"/>
    <x v="3"/>
    <s v="Габаритные размеры внутреннего блока в упаковке (ШхВхГ), мм"/>
    <s v="790x370x270"/>
    <x v="37"/>
    <s v="790 x 370 x 270"/>
    <s v="790 x 370 x 270"/>
    <x v="1"/>
  </r>
  <r>
    <n v="240"/>
    <s v="Внутренние блоки настенного типа для мульти сплит-систем серии MULTI FLEXI PRESTIGIO EU Inverter Upgrade RCI-PX32HN"/>
    <x v="234"/>
    <x v="234"/>
    <x v="2"/>
    <x v="3"/>
    <s v="Вес нетто внутреннего блока, кг"/>
    <n v="7.3"/>
    <x v="39"/>
    <s v="7.3"/>
    <s v="7.3"/>
    <x v="1"/>
  </r>
  <r>
    <n v="240"/>
    <s v="Внутренние блоки настенного типа для мульти сплит-систем серии MULTI FLEXI PRESTIGIO EU Inverter Upgrade RCI-PX32HN"/>
    <x v="234"/>
    <x v="234"/>
    <x v="2"/>
    <x v="3"/>
    <s v="Вес брутто внутреннего блока, кг"/>
    <n v="10"/>
    <x v="41"/>
    <s v="10"/>
    <s v="10"/>
    <x v="1"/>
  </r>
  <r>
    <n v="240"/>
    <s v="Внутренние блоки настенного типа для мульти сплит-систем серии MULTI FLEXI PRESTIGIO EU Inverter Upgrade RCI-PX32HN"/>
    <x v="234"/>
    <x v="234"/>
    <x v="2"/>
    <x v="3"/>
    <s v="Диаметр жидкостной трубы, мм (дюйм)"/>
    <s v="6,35 (1/4&amp;quot;)"/>
    <x v="43"/>
    <s v="6.35 (1/4&amp;quot;)"/>
    <n v="6.35"/>
    <x v="1"/>
  </r>
  <r>
    <n v="240"/>
    <s v="Внутренние блоки настенного типа для мульти сплит-систем серии MULTI FLEXI PRESTIGIO EU Inverter Upgrade RCI-PX32HN"/>
    <x v="234"/>
    <x v="234"/>
    <x v="2"/>
    <x v="3"/>
    <s v="Диаметр газовой трубы, мм (дюйм)"/>
    <s v="9,53 (3/8&amp;quot;)"/>
    <x v="44"/>
    <s v="9.53 (3/8&amp;quot;)"/>
    <n v="9.5299999999999994"/>
    <x v="1"/>
  </r>
  <r>
    <n v="240"/>
    <s v="Внутренние блоки настенного типа для мульти сплит-систем серии MULTI FLEXI PRESTIGIO EU Inverter Upgrade RCI-PX32HN"/>
    <x v="234"/>
    <x v="234"/>
    <x v="2"/>
    <x v="3"/>
    <s v="Класс пылевлагозащиты, внутренний блок"/>
    <s v="IPX0"/>
    <x v="121"/>
    <s v="IPX0"/>
    <s v="IPX0"/>
    <x v="0"/>
  </r>
  <r>
    <n v="240"/>
    <s v="Внутренние блоки настенного типа для мульти сплит-систем серии MULTI FLEXI PRESTIGIO EU Inverter Upgrade RCI-PX32HN"/>
    <x v="234"/>
    <x v="234"/>
    <x v="2"/>
    <x v="3"/>
    <s v="Класс электрозащиты, внутренний блок"/>
    <s v="I класс"/>
    <x v="123"/>
    <s v="I класс"/>
    <s v="I класс"/>
    <x v="0"/>
  </r>
  <r>
    <n v="240"/>
    <s v="Внутренние блоки настенного типа для мульти сплит-систем серии MULTI FLEXI PRESTIGIO EU Inverter Upgrade RCI-PX32HN"/>
    <x v="234"/>
    <x v="234"/>
    <x v="2"/>
    <x v="3"/>
    <s v="Страна производства"/>
    <s v="КНР"/>
    <x v="61"/>
    <s v="КНР"/>
    <s v="КНР"/>
    <x v="0"/>
  </r>
  <r>
    <n v="240"/>
    <s v="Внутренние блоки настенного типа для мульти сплит-систем серии MULTI FLEXI PRESTIGIO EU Inverter Upgrade RCI-PX32HN"/>
    <x v="234"/>
    <x v="234"/>
    <x v="2"/>
    <x v="3"/>
    <s v="Срок гарантии, мес"/>
    <n v="36"/>
    <x v="62"/>
    <s v="36"/>
    <s v="36"/>
    <x v="0"/>
  </r>
  <r>
    <n v="240"/>
    <s v="Внутренние блоки настенного типа для мульти сплит-систем серии MULTI FLEXI PRESTIGIO EU Inverter Upgrade RCI-PX32HN"/>
    <x v="234"/>
    <x v="234"/>
    <x v="2"/>
    <x v="3"/>
    <s v="Цвет внутреннего блока"/>
    <s v="Белый"/>
    <x v="63"/>
    <s v="Белый"/>
    <s v="Белый"/>
    <x v="0"/>
  </r>
  <r>
    <n v="240"/>
    <s v="Внутренние блоки настенного типа для мульти сплит-систем серии MULTI FLEXI PRESTIGIO EU Inverter Upgrade RCI-PX32HN"/>
    <x v="234"/>
    <x v="234"/>
    <x v="2"/>
    <x v="3"/>
    <s v="Ионизатор воздуха"/>
    <s v="Нет"/>
    <x v="66"/>
    <s v="Нет"/>
    <s v="нет"/>
    <x v="0"/>
  </r>
  <r>
    <n v="240"/>
    <s v="Внутренние блоки настенного типа для мульти сплит-систем серии MULTI FLEXI PRESTIGIO EU Inverter Upgrade RCI-PX32HN"/>
    <x v="234"/>
    <x v="234"/>
    <x v="2"/>
    <x v="3"/>
    <s v="Плазменная очистка воздуха"/>
    <s v="Нет"/>
    <x v="67"/>
    <s v="Нет"/>
    <s v="нет"/>
    <x v="0"/>
  </r>
  <r>
    <n v="240"/>
    <s v="Внутренние блоки настенного типа для мульти сплит-систем серии MULTI FLEXI PRESTIGIO EU Inverter Upgrade RCI-PX32HN"/>
    <x v="234"/>
    <x v="234"/>
    <x v="2"/>
    <x v="3"/>
    <s v="Ультрафиолетовая стерилизация"/>
    <s v="Нет"/>
    <x v="68"/>
    <s v="Нет"/>
    <s v="нет"/>
    <x v="0"/>
  </r>
  <r>
    <n v="240"/>
    <s v="Внутренние блоки настенного типа для мульти сплит-систем серии MULTI FLEXI PRESTIGIO EU Inverter Upgrade RCI-PX32HN"/>
    <x v="234"/>
    <x v="234"/>
    <x v="2"/>
    <x v="3"/>
    <s v="Регулировка положения жалюзи с пульта ДУ"/>
    <s v="Горизонтальные + Вертикальные"/>
    <x v="69"/>
    <s v="Горизонтальные + Вертикальные"/>
    <s v="Горизонтальные + Вертикальные"/>
    <x v="0"/>
  </r>
  <r>
    <n v="240"/>
    <s v="Внутренние блоки настенного типа для мульти сплит-систем серии MULTI FLEXI PRESTIGIO EU Inverter Upgrade RCI-PX32HN"/>
    <x v="234"/>
    <x v="234"/>
    <x v="2"/>
    <x v="3"/>
    <s v="Управление c мобильного приложения по Wi-Fi"/>
    <s v="Да"/>
    <x v="70"/>
    <s v="Да"/>
    <s v="да"/>
    <x v="0"/>
  </r>
  <r>
    <n v="240"/>
    <s v="Внутренние блоки настенного типа для мульти сплит-систем серии MULTI FLEXI PRESTIGIO EU Inverter Upgrade RCI-PX32HN"/>
    <x v="234"/>
    <x v="234"/>
    <x v="2"/>
    <x v="3"/>
    <s v="Дополнительные фильтры тонкой очистки в комплекте"/>
    <s v="Active Carbon (1шт.) + Silver Ion (1шт.)"/>
    <x v="71"/>
    <s v="Active Carbon (1шт.) + Silver Ion (1шт.)"/>
    <s v="Active Carbon "/>
    <x v="0"/>
  </r>
  <r>
    <n v="240"/>
    <s v="Внутренние блоки настенного типа для мульти сплит-систем серии MULTI FLEXI PRESTIGIO EU Inverter Upgrade RCI-PX32HN"/>
    <x v="234"/>
    <x v="234"/>
    <x v="2"/>
    <x v="3"/>
    <s v="Дополнительный фильтр тонкой очистки Угольный фильтр"/>
    <s v="Да"/>
    <x v="74"/>
    <s v="Да"/>
    <s v="да"/>
    <x v="0"/>
  </r>
  <r>
    <n v="240"/>
    <s v="Внутренние блоки настенного типа для мульти сплит-систем серии MULTI FLEXI PRESTIGIO EU Inverter Upgrade RCI-PX32HN"/>
    <x v="234"/>
    <x v="234"/>
    <x v="2"/>
    <x v="3"/>
    <s v="Дополнительный фильтр тонкой очистки С ионами серебра"/>
    <s v="Да"/>
    <x v="190"/>
    <s v="Да"/>
    <s v="да"/>
    <x v="0"/>
  </r>
  <r>
    <n v="240"/>
    <s v="Внутренние блоки настенного типа для мульти сплит-систем серии MULTI FLEXI PRESTIGIO EU Inverter Upgrade RCI-PX32HN"/>
    <x v="234"/>
    <x v="234"/>
    <x v="2"/>
    <x v="3"/>
    <s v="Дополнительный фильтр тонкой очистки Фотокаталитический"/>
    <s v="Нет"/>
    <x v="230"/>
    <s v="Нет"/>
    <s v="нет"/>
    <x v="0"/>
  </r>
  <r>
    <n v="240"/>
    <s v="Внутренние блоки настенного типа для мульти сплит-систем серии MULTI FLEXI PRESTIGIO EU Inverter Upgrade RCI-PX32HN"/>
    <x v="234"/>
    <x v="234"/>
    <x v="2"/>
    <x v="3"/>
    <s v="Дополнительный фильтр тонкой очистки HEPA"/>
    <s v="Нет"/>
    <x v="75"/>
    <s v="Нет"/>
    <s v="нет"/>
    <x v="0"/>
  </r>
  <r>
    <n v="240"/>
    <s v="Внутренние блоки настенного типа для мульти сплит-систем серии MULTI FLEXI PRESTIGIO EU Inverter Upgrade RCI-PX32HN"/>
    <x v="234"/>
    <x v="234"/>
    <x v="2"/>
    <x v="3"/>
    <s v="Встроенная дренажная помпа"/>
    <s v="Нет"/>
    <x v="125"/>
    <s v="Нет"/>
    <s v="нет"/>
    <x v="0"/>
  </r>
  <r>
    <n v="240"/>
    <s v="Внутренние блоки настенного типа для мульти сплит-систем серии MULTI FLEXI PRESTIGIO EU Inverter Upgrade RCI-PX32HN"/>
    <x v="234"/>
    <x v="234"/>
    <x v="2"/>
    <x v="3"/>
    <s v="Противопылевой фильтр в комплекте"/>
    <s v="Да"/>
    <x v="72"/>
    <s v="Да"/>
    <s v="да"/>
    <x v="0"/>
  </r>
  <r>
    <n v="240"/>
    <s v="Внутренние блоки настенного типа для мульти сплит-систем серии MULTI FLEXI PRESTIGIO EU Inverter Upgrade RCI-PX32HN"/>
    <x v="234"/>
    <x v="234"/>
    <x v="2"/>
    <x v="3"/>
    <s v="Пульт управления в комплекте"/>
    <s v="Да, беспроводной"/>
    <x v="73"/>
    <s v="Да. беспроводной"/>
    <s v="Да. беспроводной"/>
    <x v="0"/>
  </r>
  <r>
    <n v="241"/>
    <s v="Внутренние блоки настенного типа для мульти сплит-систем серии MULTI FLEXI TRIUMPH Inverter Upgrade RCI-TM18HN"/>
    <x v="235"/>
    <x v="235"/>
    <x v="2"/>
    <x v="3"/>
    <s v="Модель внутреннего блока"/>
    <s v="RCI-TMN07HN"/>
    <x v="1"/>
    <s v="RCI-TMN07HN"/>
    <s v="RCI-TMN07HN"/>
    <x v="0"/>
  </r>
  <r>
    <n v="241"/>
    <s v="Внутренние блоки настенного типа для мульти сплит-систем серии MULTI FLEXI TRIUMPH Inverter Upgrade RCI-TM18HN"/>
    <x v="235"/>
    <x v="235"/>
    <x v="2"/>
    <x v="3"/>
    <s v="Инверторная технология"/>
    <s v="да"/>
    <x v="3"/>
    <s v="да"/>
    <s v="да"/>
    <x v="1"/>
  </r>
  <r>
    <n v="241"/>
    <s v="Внутренние блоки настенного типа для мульти сплит-систем серии MULTI FLEXI TRIUMPH Inverter Upgrade RCI-TM18HN"/>
    <x v="235"/>
    <x v="235"/>
    <x v="2"/>
    <x v="3"/>
    <s v="Серия"/>
    <s v="TRIUMPH MULTI FLEXI EU ERP"/>
    <x v="4"/>
    <s v="TRIUMPH MULTI FLEXI EU ERP"/>
    <s v="TRIUMPH MULTI FLEXI EU ERP"/>
    <x v="0"/>
  </r>
  <r>
    <n v="241"/>
    <s v="Внутренние блоки настенного типа для мульти сплит-систем серии MULTI FLEXI TRIUMPH Inverter Upgrade RCI-TM18HN"/>
    <x v="235"/>
    <x v="235"/>
    <x v="2"/>
    <x v="3"/>
    <s v="Тип внутреннего блока"/>
    <s v="Настенный"/>
    <x v="5"/>
    <s v="Настенный"/>
    <s v="Настенный"/>
    <x v="1"/>
  </r>
  <r>
    <n v="241"/>
    <s v="Внутренние блоки настенного типа для мульти сплит-систем серии MULTI FLEXI TRIUMPH Inverter Upgrade RCI-TM18HN"/>
    <x v="235"/>
    <x v="235"/>
    <x v="2"/>
    <x v="3"/>
    <s v="Эффективен для помещ. площадью до, м"/>
    <n v="21"/>
    <x v="6"/>
    <s v="21"/>
    <s v="21"/>
    <x v="1"/>
  </r>
  <r>
    <n v="241"/>
    <s v="Внутренние блоки настенного типа для мульти сплит-систем серии MULTI FLEXI TRIUMPH Inverter Upgrade RCI-TM18HN"/>
    <x v="235"/>
    <x v="235"/>
    <x v="2"/>
    <x v="3"/>
    <s v="Холодопроизводительность, kBTU"/>
    <n v="7"/>
    <x v="7"/>
    <s v="7"/>
    <s v="7"/>
    <x v="0"/>
  </r>
  <r>
    <n v="241"/>
    <s v="Внутренние блоки настенного типа для мульти сплит-систем серии MULTI FLEXI TRIUMPH Inverter Upgrade RCI-TM18HN"/>
    <x v="235"/>
    <x v="235"/>
    <x v="2"/>
    <x v="3"/>
    <s v="Холодопроизводительность, кВт"/>
    <n v="2.0499999999999998"/>
    <x v="8"/>
    <s v="2.05"/>
    <s v="2.05"/>
    <x v="1"/>
  </r>
  <r>
    <n v="241"/>
    <s v="Внутренние блоки настенного типа для мульти сплит-систем серии MULTI FLEXI TRIUMPH Inverter Upgrade RCI-TM18HN"/>
    <x v="235"/>
    <x v="235"/>
    <x v="2"/>
    <x v="3"/>
    <s v="Потребляемый ток в режиме охлаждения, А"/>
    <n v="0.09"/>
    <x v="9"/>
    <s v="0.09"/>
    <s v="0.09"/>
    <x v="1"/>
  </r>
  <r>
    <n v="241"/>
    <s v="Внутренние блоки настенного типа для мульти сплит-систем серии MULTI FLEXI TRIUMPH Inverter Upgrade RCI-TM18HN"/>
    <x v="235"/>
    <x v="235"/>
    <x v="2"/>
    <x v="3"/>
    <s v="Потребляемая мощность в режиме охлаждения, кВт"/>
    <n v="0.02"/>
    <x v="10"/>
    <s v="0.02"/>
    <s v="0.02"/>
    <x v="1"/>
  </r>
  <r>
    <n v="241"/>
    <s v="Внутренние блоки настенного типа для мульти сплит-систем серии MULTI FLEXI TRIUMPH Inverter Upgrade RCI-TM18HN"/>
    <x v="235"/>
    <x v="235"/>
    <x v="2"/>
    <x v="3"/>
    <s v="Теплопроизводительность, kBTU"/>
    <n v="8"/>
    <x v="15"/>
    <s v="8"/>
    <s v="8"/>
    <x v="0"/>
  </r>
  <r>
    <n v="241"/>
    <s v="Внутренние блоки настенного типа для мульти сплит-систем серии MULTI FLEXI TRIUMPH Inverter Upgrade RCI-TM18HN"/>
    <x v="235"/>
    <x v="235"/>
    <x v="2"/>
    <x v="3"/>
    <s v="Теплопроизводительность, кВт"/>
    <n v="2.34"/>
    <x v="16"/>
    <s v="2.34"/>
    <s v="2.34"/>
    <x v="1"/>
  </r>
  <r>
    <n v="241"/>
    <s v="Внутренние блоки настенного типа для мульти сплит-систем серии MULTI FLEXI TRIUMPH Inverter Upgrade RCI-TM18HN"/>
    <x v="235"/>
    <x v="235"/>
    <x v="2"/>
    <x v="3"/>
    <s v="Потребляемый ток в режиме нагрева, А"/>
    <n v="0.09"/>
    <x v="17"/>
    <s v="0.09"/>
    <s v="0.09"/>
    <x v="1"/>
  </r>
  <r>
    <n v="241"/>
    <s v="Внутренние блоки настенного типа для мульти сплит-систем серии MULTI FLEXI TRIUMPH Inverter Upgrade RCI-TM18HN"/>
    <x v="235"/>
    <x v="235"/>
    <x v="2"/>
    <x v="3"/>
    <s v="Потребляемая мощность в режиме нагрева, кВт"/>
    <n v="0.02"/>
    <x v="18"/>
    <s v="0.02"/>
    <s v="0.02"/>
    <x v="1"/>
  </r>
  <r>
    <n v="241"/>
    <s v="Внутренние блоки настенного типа для мульти сплит-систем серии MULTI FLEXI TRIUMPH Inverter Upgrade RCI-TM18HN"/>
    <x v="235"/>
    <x v="235"/>
    <x v="2"/>
    <x v="3"/>
    <s v="Электропитание, В/Гц/Ф"/>
    <s v="220-240/50/1"/>
    <x v="23"/>
    <s v="220-240/50/1"/>
    <s v="220-240/50/1"/>
    <x v="1"/>
  </r>
  <r>
    <n v="241"/>
    <s v="Внутренние блоки настенного типа для мульти сплит-систем серии MULTI FLEXI TRIUMPH Inverter Upgrade RCI-TM18HN"/>
    <x v="235"/>
    <x v="235"/>
    <x v="2"/>
    <x v="3"/>
    <s v="Расход воздуха внутреннего блока, м&amp;lt;sup&amp;gt;3&amp;lt;/sup&amp;gt;/ч"/>
    <s v="270/340/460/520"/>
    <x v="24"/>
    <s v="270/340/460/520"/>
    <s v="270/340/460/520"/>
    <x v="0"/>
  </r>
  <r>
    <n v="241"/>
    <s v="Внутренние блоки настенного типа для мульти сплит-систем серии MULTI FLEXI TRIUMPH Inverter Upgrade RCI-TM18HN"/>
    <x v="235"/>
    <x v="235"/>
    <x v="2"/>
    <x v="3"/>
    <s v="Минимальный расход воздуха внутреннего блока, м&amp;lt;sup&amp;gt;3&amp;lt;/sup&amp;gt;/ч"/>
    <n v="270"/>
    <x v="25"/>
    <s v="270"/>
    <s v="270"/>
    <x v="0"/>
  </r>
  <r>
    <n v="241"/>
    <s v="Внутренние блоки настенного типа для мульти сплит-систем серии MULTI FLEXI TRIUMPH Inverter Upgrade RCI-TM18HN"/>
    <x v="235"/>
    <x v="235"/>
    <x v="2"/>
    <x v="3"/>
    <s v="Уровень шума внутреннего блока, дБ(А)"/>
    <s v="21/26/30/40"/>
    <x v="26"/>
    <s v="21/26/30/40"/>
    <s v="21/26/30/40"/>
    <x v="1"/>
  </r>
  <r>
    <n v="241"/>
    <s v="Внутренние блоки настенного типа для мульти сплит-систем серии MULTI FLEXI TRIUMPH Inverter Upgrade RCI-TM18HN"/>
    <x v="235"/>
    <x v="235"/>
    <x v="2"/>
    <x v="3"/>
    <s v="Минимальный уровень шума внутреннего блока, дБ(А)"/>
    <n v="21"/>
    <x v="27"/>
    <s v="21"/>
    <s v="21"/>
    <x v="0"/>
  </r>
  <r>
    <n v="241"/>
    <s v="Внутренние блоки настенного типа для мульти сплит-систем серии MULTI FLEXI TRIUMPH Inverter Upgrade RCI-TM18HN"/>
    <x v="235"/>
    <x v="235"/>
    <x v="2"/>
    <x v="3"/>
    <s v="Тип хладагента"/>
    <s v="R32"/>
    <x v="33"/>
    <s v="R32"/>
    <s v="R32"/>
    <x v="1"/>
  </r>
  <r>
    <n v="241"/>
    <s v="Внутренние блоки настенного типа для мульти сплит-систем серии MULTI FLEXI TRIUMPH Inverter Upgrade RCI-TM18HN"/>
    <x v="235"/>
    <x v="235"/>
    <x v="2"/>
    <x v="3"/>
    <s v="Габаритные размеры внутреннего блока (ШхВхГ), мм"/>
    <s v="957x302x213"/>
    <x v="35"/>
    <s v="957 x 302 x 213"/>
    <s v="957 x 302 x 213"/>
    <x v="1"/>
  </r>
  <r>
    <n v="241"/>
    <s v="Внутренние блоки настенного типа для мульти сплит-систем серии MULTI FLEXI TRIUMPH Inverter Upgrade RCI-TM18HN"/>
    <x v="235"/>
    <x v="235"/>
    <x v="2"/>
    <x v="3"/>
    <s v="Габаритные размеры внутреннего блока в упаковке (ШхВхГ), мм"/>
    <s v="1035x380x305"/>
    <x v="37"/>
    <s v="1035 x 380 x 305"/>
    <s v="1035 x 380 x 305"/>
    <x v="1"/>
  </r>
  <r>
    <n v="241"/>
    <s v="Внутренние блоки настенного типа для мульти сплит-систем серии MULTI FLEXI TRIUMPH Inverter Upgrade RCI-TM18HN"/>
    <x v="235"/>
    <x v="235"/>
    <x v="2"/>
    <x v="3"/>
    <s v="Вес нетто внутреннего блока, кг"/>
    <n v="11.3"/>
    <x v="39"/>
    <s v="11.3"/>
    <s v="11.3"/>
    <x v="1"/>
  </r>
  <r>
    <n v="241"/>
    <s v="Внутренние блоки настенного типа для мульти сплит-систем серии MULTI FLEXI TRIUMPH Inverter Upgrade RCI-TM18HN"/>
    <x v="235"/>
    <x v="235"/>
    <x v="2"/>
    <x v="3"/>
    <s v="Вес брутто внутреннего блока, кг"/>
    <n v="9.6999999999999993"/>
    <x v="41"/>
    <s v="9.7"/>
    <s v="9.7"/>
    <x v="1"/>
  </r>
  <r>
    <n v="241"/>
    <s v="Внутренние блоки настенного типа для мульти сплит-систем серии MULTI FLEXI TRIUMPH Inverter Upgrade RCI-TM18HN"/>
    <x v="235"/>
    <x v="235"/>
    <x v="2"/>
    <x v="3"/>
    <s v="Диаметр жидкостной трубы, мм (дюйм)"/>
    <s v="6,35 (1/4&amp;quot;)"/>
    <x v="43"/>
    <s v="6.35 (1/4&amp;quot;)"/>
    <n v="6.35"/>
    <x v="1"/>
  </r>
  <r>
    <n v="241"/>
    <s v="Внутренние блоки настенного типа для мульти сплит-систем серии MULTI FLEXI TRIUMPH Inverter Upgrade RCI-TM18HN"/>
    <x v="235"/>
    <x v="235"/>
    <x v="2"/>
    <x v="3"/>
    <s v="Диаметр газовой трубы, мм (дюйм)"/>
    <s v="9,53 (3/8&amp;quot;)"/>
    <x v="44"/>
    <s v="9.53 (3/8&amp;quot;)"/>
    <n v="9.5299999999999994"/>
    <x v="1"/>
  </r>
  <r>
    <n v="241"/>
    <s v="Внутренние блоки настенного типа для мульти сплит-систем серии MULTI FLEXI TRIUMPH Inverter Upgrade RCI-TM18HN"/>
    <x v="235"/>
    <x v="235"/>
    <x v="2"/>
    <x v="3"/>
    <s v="Диаметр дренажной трубы, мм"/>
    <n v="16"/>
    <x v="49"/>
    <s v="16"/>
    <s v="16"/>
    <x v="0"/>
  </r>
  <r>
    <n v="241"/>
    <s v="Внутренние блоки настенного типа для мульти сплит-систем серии MULTI FLEXI TRIUMPH Inverter Upgrade RCI-TM18HN"/>
    <x v="235"/>
    <x v="235"/>
    <x v="2"/>
    <x v="3"/>
    <s v="Класс пылевлагозащиты, внутренний блок"/>
    <s v="IPX0"/>
    <x v="121"/>
    <s v="IPX0"/>
    <s v="IPX0"/>
    <x v="0"/>
  </r>
  <r>
    <n v="241"/>
    <s v="Внутренние блоки настенного типа для мульти сплит-систем серии MULTI FLEXI TRIUMPH Inverter Upgrade RCI-TM18HN"/>
    <x v="235"/>
    <x v="235"/>
    <x v="2"/>
    <x v="3"/>
    <s v="Класс электрозащиты, внутренний блок"/>
    <s v="I класс"/>
    <x v="123"/>
    <s v="I класс"/>
    <s v="I класс"/>
    <x v="0"/>
  </r>
  <r>
    <n v="241"/>
    <s v="Внутренние блоки настенного типа для мульти сплит-систем серии MULTI FLEXI TRIUMPH Inverter Upgrade RCI-TM18HN"/>
    <x v="235"/>
    <x v="235"/>
    <x v="2"/>
    <x v="3"/>
    <s v="Страна производства"/>
    <s v="КНР"/>
    <x v="61"/>
    <s v="КНР"/>
    <s v="КНР"/>
    <x v="0"/>
  </r>
  <r>
    <n v="241"/>
    <s v="Внутренние блоки настенного типа для мульти сплит-систем серии MULTI FLEXI TRIUMPH Inverter Upgrade RCI-TM18HN"/>
    <x v="235"/>
    <x v="235"/>
    <x v="2"/>
    <x v="3"/>
    <s v="Срок гарантии, мес"/>
    <n v="36"/>
    <x v="62"/>
    <s v="36"/>
    <s v="36"/>
    <x v="0"/>
  </r>
  <r>
    <n v="241"/>
    <s v="Внутренние блоки настенного типа для мульти сплит-систем серии MULTI FLEXI TRIUMPH Inverter Upgrade RCI-TM18HN"/>
    <x v="235"/>
    <x v="235"/>
    <x v="2"/>
    <x v="3"/>
    <s v="Цвет внутреннего блока"/>
    <s v="Белый"/>
    <x v="63"/>
    <s v="Белый"/>
    <s v="Белый"/>
    <x v="0"/>
  </r>
  <r>
    <n v="241"/>
    <s v="Внутренние блоки настенного типа для мульти сплит-систем серии MULTI FLEXI TRIUMPH Inverter Upgrade RCI-TM18HN"/>
    <x v="235"/>
    <x v="235"/>
    <x v="2"/>
    <x v="3"/>
    <s v="Ионизатор воздуха"/>
    <s v="нет"/>
    <x v="66"/>
    <s v="нет"/>
    <s v="нет"/>
    <x v="0"/>
  </r>
  <r>
    <n v="241"/>
    <s v="Внутренние блоки настенного типа для мульти сплит-систем серии MULTI FLEXI TRIUMPH Inverter Upgrade RCI-TM18HN"/>
    <x v="235"/>
    <x v="235"/>
    <x v="2"/>
    <x v="3"/>
    <s v="Плазменная очистка воздуха"/>
    <s v="нет"/>
    <x v="67"/>
    <s v="нет"/>
    <s v="нет"/>
    <x v="0"/>
  </r>
  <r>
    <n v="241"/>
    <s v="Внутренние блоки настенного типа для мульти сплит-систем серии MULTI FLEXI TRIUMPH Inverter Upgrade RCI-TM18HN"/>
    <x v="235"/>
    <x v="235"/>
    <x v="2"/>
    <x v="3"/>
    <s v="Ультрафиолетовая стерилизация"/>
    <s v="нет"/>
    <x v="68"/>
    <s v="нет"/>
    <s v="нет"/>
    <x v="0"/>
  </r>
  <r>
    <n v="241"/>
    <s v="Внутренние блоки настенного типа для мульти сплит-систем серии MULTI FLEXI TRIUMPH Inverter Upgrade RCI-TM18HN"/>
    <x v="235"/>
    <x v="235"/>
    <x v="2"/>
    <x v="3"/>
    <s v="Регулировка положения жалюзи с пульта ДУ"/>
    <s v="Тольно горизонтальные"/>
    <x v="69"/>
    <s v="Тольно горизонтальные"/>
    <s v="Тольно горизонтальные"/>
    <x v="0"/>
  </r>
  <r>
    <n v="241"/>
    <s v="Внутренние блоки настенного типа для мульти сплит-систем серии MULTI FLEXI TRIUMPH Inverter Upgrade RCI-TM18HN"/>
    <x v="235"/>
    <x v="235"/>
    <x v="2"/>
    <x v="3"/>
    <s v="Управление c мобильного приложения по Wi-Fi"/>
    <s v="Wi-Fi ready"/>
    <x v="70"/>
    <s v="Wi-Fi ready"/>
    <s v="Wi-Fi ready"/>
    <x v="0"/>
  </r>
  <r>
    <n v="241"/>
    <s v="Внутренние блоки настенного типа для мульти сплит-систем серии MULTI FLEXI TRIUMPH Inverter Upgrade RCI-TM18HN"/>
    <x v="235"/>
    <x v="235"/>
    <x v="2"/>
    <x v="3"/>
    <s v="Дополнительные фильтры тонкой очистки в комплекте"/>
    <s v="Угольный фильтр, Фильтр с ионами серебра"/>
    <x v="71"/>
    <s v="Угольный фильтр. Фильтр с ионами серебра"/>
    <s v="Угольный фильтр. Фильтр с ионами серебра"/>
    <x v="0"/>
  </r>
  <r>
    <n v="241"/>
    <s v="Внутренние блоки настенного типа для мульти сплит-систем серии MULTI FLEXI TRIUMPH Inverter Upgrade RCI-TM18HN"/>
    <x v="235"/>
    <x v="235"/>
    <x v="2"/>
    <x v="3"/>
    <s v="Дополнительный фильтр тонкой очистки Угольный фильтр"/>
    <s v="да"/>
    <x v="74"/>
    <s v="да"/>
    <s v="да"/>
    <x v="0"/>
  </r>
  <r>
    <n v="241"/>
    <s v="Внутренние блоки настенного типа для мульти сплит-систем серии MULTI FLEXI TRIUMPH Inverter Upgrade RCI-TM18HN"/>
    <x v="235"/>
    <x v="235"/>
    <x v="2"/>
    <x v="3"/>
    <s v="Дополнительный фильтр тонкой очистки С ионами серебра"/>
    <s v="да"/>
    <x v="190"/>
    <s v="да"/>
    <s v="да"/>
    <x v="0"/>
  </r>
  <r>
    <n v="241"/>
    <s v="Внутренние блоки настенного типа для мульти сплит-систем серии MULTI FLEXI TRIUMPH Inverter Upgrade RCI-TM18HN"/>
    <x v="235"/>
    <x v="235"/>
    <x v="2"/>
    <x v="3"/>
    <s v="Встроенная дренажная помпа"/>
    <s v="нет"/>
    <x v="125"/>
    <s v="нет"/>
    <s v="нет"/>
    <x v="0"/>
  </r>
  <r>
    <n v="241"/>
    <s v="Внутренние блоки настенного типа для мульти сплит-систем серии MULTI FLEXI TRIUMPH Inverter Upgrade RCI-TM18HN"/>
    <x v="235"/>
    <x v="235"/>
    <x v="2"/>
    <x v="3"/>
    <s v="Противопылевой фильтр в комплекте"/>
    <s v="да"/>
    <x v="72"/>
    <s v="да"/>
    <s v="да"/>
    <x v="0"/>
  </r>
  <r>
    <n v="241"/>
    <s v="Внутренние блоки настенного типа для мульти сплит-систем серии MULTI FLEXI TRIUMPH Inverter Upgrade RCI-TM18HN"/>
    <x v="235"/>
    <x v="235"/>
    <x v="2"/>
    <x v="3"/>
    <s v="Пульт управления в комплекте"/>
    <s v="да, беспроводной"/>
    <x v="73"/>
    <s v="да. беспроводной"/>
    <s v="да. беспроводной"/>
    <x v="0"/>
  </r>
  <r>
    <n v="242"/>
    <s v="Внутренние блоки настенного типа для мульти сплит-систем серии MULTI FLEXI TRIUMPH Inverter Upgrade RCI-TMN07HN"/>
    <x v="236"/>
    <x v="236"/>
    <x v="2"/>
    <x v="3"/>
    <s v="Модель внутреннего блока"/>
    <s v="RCI-TMN09HN"/>
    <x v="1"/>
    <s v="RCI-TMN09HN"/>
    <s v="RCI-TMN09HN"/>
    <x v="0"/>
  </r>
  <r>
    <n v="242"/>
    <s v="Внутренние блоки настенного типа для мульти сплит-систем серии MULTI FLEXI TRIUMPH Inverter Upgrade RCI-TMN07HN"/>
    <x v="236"/>
    <x v="236"/>
    <x v="2"/>
    <x v="3"/>
    <s v="Инверторная технология"/>
    <s v="да"/>
    <x v="3"/>
    <s v="да"/>
    <s v="да"/>
    <x v="1"/>
  </r>
  <r>
    <n v="242"/>
    <s v="Внутренние блоки настенного типа для мульти сплит-систем серии MULTI FLEXI TRIUMPH Inverter Upgrade RCI-TMN07HN"/>
    <x v="236"/>
    <x v="236"/>
    <x v="2"/>
    <x v="3"/>
    <s v="Серия"/>
    <s v="TRIUMPH MULTI FLEXI EU ERP Inverter"/>
    <x v="4"/>
    <s v="TRIUMPH MULTI FLEXI EU ERP Inverter"/>
    <s v="TRIUMPH MULTI FLEXI EU ERP Inverter"/>
    <x v="0"/>
  </r>
  <r>
    <n v="242"/>
    <s v="Внутренние блоки настенного типа для мульти сплит-систем серии MULTI FLEXI TRIUMPH Inverter Upgrade RCI-TMN07HN"/>
    <x v="236"/>
    <x v="236"/>
    <x v="2"/>
    <x v="3"/>
    <s v="Тип внутреннего блока"/>
    <s v="Настенный"/>
    <x v="5"/>
    <s v="Настенный"/>
    <s v="Настенный"/>
    <x v="1"/>
  </r>
  <r>
    <n v="242"/>
    <s v="Внутренние блоки настенного типа для мульти сплит-систем серии MULTI FLEXI TRIUMPH Inverter Upgrade RCI-TMN07HN"/>
    <x v="236"/>
    <x v="236"/>
    <x v="2"/>
    <x v="3"/>
    <s v="Эффективен для помещ. площадью до, м"/>
    <n v="26"/>
    <x v="6"/>
    <s v="26"/>
    <s v="26"/>
    <x v="1"/>
  </r>
  <r>
    <n v="242"/>
    <s v="Внутренние блоки настенного типа для мульти сплит-систем серии MULTI FLEXI TRIUMPH Inverter Upgrade RCI-TMN07HN"/>
    <x v="236"/>
    <x v="236"/>
    <x v="2"/>
    <x v="3"/>
    <s v="Холодопроизводительность, kBTU"/>
    <n v="9"/>
    <x v="7"/>
    <s v="9"/>
    <s v="9"/>
    <x v="0"/>
  </r>
  <r>
    <n v="242"/>
    <s v="Внутренние блоки настенного типа для мульти сплит-систем серии MULTI FLEXI TRIUMPH Inverter Upgrade RCI-TMN07HN"/>
    <x v="236"/>
    <x v="236"/>
    <x v="2"/>
    <x v="3"/>
    <s v="Холодопроизводительность, кВт"/>
    <n v="2.64"/>
    <x v="8"/>
    <s v="2.64"/>
    <s v="2.64"/>
    <x v="1"/>
  </r>
  <r>
    <n v="242"/>
    <s v="Внутренние блоки настенного типа для мульти сплит-систем серии MULTI FLEXI TRIUMPH Inverter Upgrade RCI-TMN07HN"/>
    <x v="236"/>
    <x v="236"/>
    <x v="2"/>
    <x v="3"/>
    <s v="Потребляемый ток в режиме охлаждения, А"/>
    <n v="0.09"/>
    <x v="9"/>
    <s v="0.09"/>
    <s v="0.09"/>
    <x v="1"/>
  </r>
  <r>
    <n v="242"/>
    <s v="Внутренние блоки настенного типа для мульти сплит-систем серии MULTI FLEXI TRIUMPH Inverter Upgrade RCI-TMN07HN"/>
    <x v="236"/>
    <x v="236"/>
    <x v="2"/>
    <x v="3"/>
    <s v="Потребляемая мощность в режиме охлаждения, кВт"/>
    <n v="0.02"/>
    <x v="10"/>
    <s v="0.02"/>
    <s v="0.02"/>
    <x v="1"/>
  </r>
  <r>
    <n v="242"/>
    <s v="Внутренние блоки настенного типа для мульти сплит-систем серии MULTI FLEXI TRIUMPH Inverter Upgrade RCI-TMN07HN"/>
    <x v="236"/>
    <x v="236"/>
    <x v="2"/>
    <x v="3"/>
    <s v="Теплопроизводительность, kBTU"/>
    <n v="10"/>
    <x v="15"/>
    <s v="10"/>
    <s v="10"/>
    <x v="0"/>
  </r>
  <r>
    <n v="242"/>
    <s v="Внутренние блоки настенного типа для мульти сплит-систем серии MULTI FLEXI TRIUMPH Inverter Upgrade RCI-TMN07HN"/>
    <x v="236"/>
    <x v="236"/>
    <x v="2"/>
    <x v="3"/>
    <s v="Теплопроизводительность, кВт"/>
    <n v="2.93"/>
    <x v="16"/>
    <s v="2.93"/>
    <s v="2.93"/>
    <x v="1"/>
  </r>
  <r>
    <n v="242"/>
    <s v="Внутренние блоки настенного типа для мульти сплит-систем серии MULTI FLEXI TRIUMPH Inverter Upgrade RCI-TMN07HN"/>
    <x v="236"/>
    <x v="236"/>
    <x v="2"/>
    <x v="3"/>
    <s v="Потребляемый ток в режиме нагрева, А"/>
    <n v="0.09"/>
    <x v="17"/>
    <s v="0.09"/>
    <s v="0.09"/>
    <x v="1"/>
  </r>
  <r>
    <n v="242"/>
    <s v="Внутренние блоки настенного типа для мульти сплит-систем серии MULTI FLEXI TRIUMPH Inverter Upgrade RCI-TMN07HN"/>
    <x v="236"/>
    <x v="236"/>
    <x v="2"/>
    <x v="3"/>
    <s v="Потребляемая мощность в режиме нагрева, кВт"/>
    <n v="0.02"/>
    <x v="18"/>
    <s v="0.02"/>
    <s v="0.02"/>
    <x v="1"/>
  </r>
  <r>
    <n v="242"/>
    <s v="Внутренние блоки настенного типа для мульти сплит-систем серии MULTI FLEXI TRIUMPH Inverter Upgrade RCI-TMN07HN"/>
    <x v="236"/>
    <x v="236"/>
    <x v="2"/>
    <x v="3"/>
    <s v="Электропитание, В/Гц/Ф"/>
    <s v="220-240/50/1"/>
    <x v="23"/>
    <s v="220-240/50/1"/>
    <s v="220-240/50/1"/>
    <x v="1"/>
  </r>
  <r>
    <n v="242"/>
    <s v="Внутренние блоки настенного типа для мульти сплит-систем серии MULTI FLEXI TRIUMPH Inverter Upgrade RCI-TMN07HN"/>
    <x v="236"/>
    <x v="236"/>
    <x v="2"/>
    <x v="3"/>
    <s v="Расход воздуха внутреннего блока, м&amp;lt;sup&amp;gt;3&amp;lt;/sup&amp;gt;/ч"/>
    <s v="275/333/435/470"/>
    <x v="24"/>
    <s v="275/333/435/470"/>
    <s v="275/333/435/470"/>
    <x v="0"/>
  </r>
  <r>
    <n v="242"/>
    <s v="Внутренние блоки настенного типа для мульти сплит-систем серии MULTI FLEXI TRIUMPH Inverter Upgrade RCI-TMN07HN"/>
    <x v="236"/>
    <x v="236"/>
    <x v="2"/>
    <x v="3"/>
    <s v="Минимальный расход воздуха внутреннего блока, м&amp;lt;sup&amp;gt;3&amp;lt;/sup&amp;gt;/ч"/>
    <n v="275"/>
    <x v="25"/>
    <s v="275"/>
    <s v="275"/>
    <x v="0"/>
  </r>
  <r>
    <n v="242"/>
    <s v="Внутренние блоки настенного типа для мульти сплит-систем серии MULTI FLEXI TRIUMPH Inverter Upgrade RCI-TMN07HN"/>
    <x v="236"/>
    <x v="236"/>
    <x v="2"/>
    <x v="3"/>
    <s v="Уровень шума внутреннего блока, дБ(А)"/>
    <s v="21/25/31/38"/>
    <x v="26"/>
    <s v="21/25/31/38"/>
    <s v="21/25/31/38"/>
    <x v="1"/>
  </r>
  <r>
    <n v="242"/>
    <s v="Внутренние блоки настенного типа для мульти сплит-систем серии MULTI FLEXI TRIUMPH Inverter Upgrade RCI-TMN07HN"/>
    <x v="236"/>
    <x v="236"/>
    <x v="2"/>
    <x v="3"/>
    <s v="Минимальный уровень шума внутреннего блока, дБ(А)"/>
    <n v="21"/>
    <x v="27"/>
    <s v="21"/>
    <s v="21"/>
    <x v="0"/>
  </r>
  <r>
    <n v="242"/>
    <s v="Внутренние блоки настенного типа для мульти сплит-систем серии MULTI FLEXI TRIUMPH Inverter Upgrade RCI-TMN07HN"/>
    <x v="236"/>
    <x v="236"/>
    <x v="2"/>
    <x v="3"/>
    <s v="Тип хладагента"/>
    <s v="R32"/>
    <x v="33"/>
    <s v="R32"/>
    <s v="R32"/>
    <x v="1"/>
  </r>
  <r>
    <n v="242"/>
    <s v="Внутренние блоки настенного типа для мульти сплит-систем серии MULTI FLEXI TRIUMPH Inverter Upgrade RCI-TMN07HN"/>
    <x v="236"/>
    <x v="236"/>
    <x v="2"/>
    <x v="3"/>
    <s v="Габаритные размеры внутреннего блока (ШхВхГ), мм"/>
    <s v="805x285x194"/>
    <x v="35"/>
    <s v="805 x 285 x 194"/>
    <s v="805 x 285 x 194"/>
    <x v="1"/>
  </r>
  <r>
    <n v="242"/>
    <s v="Внутренние блоки настенного типа для мульти сплит-систем серии MULTI FLEXI TRIUMPH Inverter Upgrade RCI-TMN07HN"/>
    <x v="236"/>
    <x v="236"/>
    <x v="2"/>
    <x v="3"/>
    <s v="Габаритные размеры внутреннего блока в упаковке (ШхВхГ), мм"/>
    <s v="870x360x285"/>
    <x v="37"/>
    <s v="870 x 360 x 285"/>
    <s v="870 x 360 x 285"/>
    <x v="1"/>
  </r>
  <r>
    <n v="242"/>
    <s v="Внутренние блоки настенного типа для мульти сплит-систем серии MULTI FLEXI TRIUMPH Inverter Upgrade RCI-TMN07HN"/>
    <x v="236"/>
    <x v="236"/>
    <x v="2"/>
    <x v="3"/>
    <s v="Вес нетто внутреннего блока, кг"/>
    <n v="8.6"/>
    <x v="39"/>
    <s v="8.6"/>
    <s v="8.6"/>
    <x v="1"/>
  </r>
  <r>
    <n v="242"/>
    <s v="Внутренние блоки настенного типа для мульти сплит-систем серии MULTI FLEXI TRIUMPH Inverter Upgrade RCI-TMN07HN"/>
    <x v="236"/>
    <x v="236"/>
    <x v="2"/>
    <x v="3"/>
    <s v="Вес брутто внутреннего блока, кг"/>
    <n v="10.199999999999999"/>
    <x v="41"/>
    <s v="10.2"/>
    <s v="10.2"/>
    <x v="1"/>
  </r>
  <r>
    <n v="242"/>
    <s v="Внутренние блоки настенного типа для мульти сплит-систем серии MULTI FLEXI TRIUMPH Inverter Upgrade RCI-TMN07HN"/>
    <x v="236"/>
    <x v="236"/>
    <x v="2"/>
    <x v="3"/>
    <s v="Диаметр жидкостной трубы, мм (дюйм)"/>
    <s v="6,35 (1/4&amp;quot;)"/>
    <x v="43"/>
    <s v="6.35 (1/4&amp;quot;)"/>
    <n v="6.35"/>
    <x v="1"/>
  </r>
  <r>
    <n v="242"/>
    <s v="Внутренние блоки настенного типа для мульти сплит-систем серии MULTI FLEXI TRIUMPH Inverter Upgrade RCI-TMN07HN"/>
    <x v="236"/>
    <x v="236"/>
    <x v="2"/>
    <x v="3"/>
    <s v="Диаметр газовой трубы, мм (дюйм)"/>
    <s v="9,53 (3/8&amp;quot;)"/>
    <x v="44"/>
    <s v="9.53 (3/8&amp;quot;)"/>
    <n v="9.5299999999999994"/>
    <x v="1"/>
  </r>
  <r>
    <n v="242"/>
    <s v="Внутренние блоки настенного типа для мульти сплит-систем серии MULTI FLEXI TRIUMPH Inverter Upgrade RCI-TMN07HN"/>
    <x v="236"/>
    <x v="236"/>
    <x v="2"/>
    <x v="3"/>
    <s v="Диаметр дренажной трубы, мм"/>
    <n v="16"/>
    <x v="49"/>
    <s v="16"/>
    <s v="16"/>
    <x v="0"/>
  </r>
  <r>
    <n v="242"/>
    <s v="Внутренние блоки настенного типа для мульти сплит-систем серии MULTI FLEXI TRIUMPH Inverter Upgrade RCI-TMN07HN"/>
    <x v="236"/>
    <x v="236"/>
    <x v="2"/>
    <x v="3"/>
    <s v="Класс пылевлагозащиты, внутренний блок"/>
    <s v="IPX0"/>
    <x v="121"/>
    <s v="IPX0"/>
    <s v="IPX0"/>
    <x v="0"/>
  </r>
  <r>
    <n v="242"/>
    <s v="Внутренние блоки настенного типа для мульти сплит-систем серии MULTI FLEXI TRIUMPH Inverter Upgrade RCI-TMN07HN"/>
    <x v="236"/>
    <x v="236"/>
    <x v="2"/>
    <x v="3"/>
    <s v="Класс электрозащиты, внутренний блок"/>
    <s v="I класс"/>
    <x v="123"/>
    <s v="I класс"/>
    <s v="I класс"/>
    <x v="0"/>
  </r>
  <r>
    <n v="242"/>
    <s v="Внутренние блоки настенного типа для мульти сплит-систем серии MULTI FLEXI TRIUMPH Inverter Upgrade RCI-TMN07HN"/>
    <x v="236"/>
    <x v="236"/>
    <x v="2"/>
    <x v="3"/>
    <s v="Страна производства"/>
    <s v="КНР"/>
    <x v="61"/>
    <s v="КНР"/>
    <s v="КНР"/>
    <x v="0"/>
  </r>
  <r>
    <n v="242"/>
    <s v="Внутренние блоки настенного типа для мульти сплит-систем серии MULTI FLEXI TRIUMPH Inverter Upgrade RCI-TMN07HN"/>
    <x v="236"/>
    <x v="236"/>
    <x v="2"/>
    <x v="3"/>
    <s v="Срок гарантии, мес"/>
    <n v="36"/>
    <x v="62"/>
    <s v="36"/>
    <s v="36"/>
    <x v="0"/>
  </r>
  <r>
    <n v="242"/>
    <s v="Внутренние блоки настенного типа для мульти сплит-систем серии MULTI FLEXI TRIUMPH Inverter Upgrade RCI-TMN07HN"/>
    <x v="236"/>
    <x v="236"/>
    <x v="2"/>
    <x v="3"/>
    <s v="Цвет внутреннего блока"/>
    <s v="Белый"/>
    <x v="63"/>
    <s v="Белый"/>
    <s v="Белый"/>
    <x v="0"/>
  </r>
  <r>
    <n v="242"/>
    <s v="Внутренние блоки настенного типа для мульти сплит-систем серии MULTI FLEXI TRIUMPH Inverter Upgrade RCI-TMN07HN"/>
    <x v="236"/>
    <x v="236"/>
    <x v="2"/>
    <x v="3"/>
    <s v="Ионизатор воздуха"/>
    <s v="нет"/>
    <x v="66"/>
    <s v="нет"/>
    <s v="нет"/>
    <x v="0"/>
  </r>
  <r>
    <n v="242"/>
    <s v="Внутренние блоки настенного типа для мульти сплит-систем серии MULTI FLEXI TRIUMPH Inverter Upgrade RCI-TMN07HN"/>
    <x v="236"/>
    <x v="236"/>
    <x v="2"/>
    <x v="3"/>
    <s v="Плазменная очистка воздуха"/>
    <s v="нет"/>
    <x v="67"/>
    <s v="нет"/>
    <s v="нет"/>
    <x v="0"/>
  </r>
  <r>
    <n v="242"/>
    <s v="Внутренние блоки настенного типа для мульти сплит-систем серии MULTI FLEXI TRIUMPH Inverter Upgrade RCI-TMN07HN"/>
    <x v="236"/>
    <x v="236"/>
    <x v="2"/>
    <x v="3"/>
    <s v="Ультрафиолетовая стерилизация"/>
    <s v="нет"/>
    <x v="68"/>
    <s v="нет"/>
    <s v="нет"/>
    <x v="0"/>
  </r>
  <r>
    <n v="242"/>
    <s v="Внутренние блоки настенного типа для мульти сплит-систем серии MULTI FLEXI TRIUMPH Inverter Upgrade RCI-TMN07HN"/>
    <x v="236"/>
    <x v="236"/>
    <x v="2"/>
    <x v="3"/>
    <s v="Регулировка положения жалюзи с пульта ДУ"/>
    <s v="Только горизонтальные"/>
    <x v="69"/>
    <s v="Только горизонтальные"/>
    <s v="Только горизонтальные"/>
    <x v="0"/>
  </r>
  <r>
    <n v="242"/>
    <s v="Внутренние блоки настенного типа для мульти сплит-систем серии MULTI FLEXI TRIUMPH Inverter Upgrade RCI-TMN07HN"/>
    <x v="236"/>
    <x v="236"/>
    <x v="2"/>
    <x v="3"/>
    <s v="Управление c мобильного приложения по Wi-Fi"/>
    <s v="Wi-Fi ready"/>
    <x v="70"/>
    <s v="Wi-Fi ready"/>
    <s v="Wi-Fi ready"/>
    <x v="0"/>
  </r>
  <r>
    <n v="242"/>
    <s v="Внутренние блоки настенного типа для мульти сплит-систем серии MULTI FLEXI TRIUMPH Inverter Upgrade RCI-TMN07HN"/>
    <x v="236"/>
    <x v="236"/>
    <x v="2"/>
    <x v="3"/>
    <s v="Дополнительные фильтры тонкой очистки в комплекте"/>
    <s v="Угольный фильтр, Фильтр с ионами серебра"/>
    <x v="71"/>
    <s v="Угольный фильтр. Фильтр с ионами серебра"/>
    <s v="Угольный фильтр. Фильтр с ионами серебра"/>
    <x v="0"/>
  </r>
  <r>
    <n v="242"/>
    <s v="Внутренние блоки настенного типа для мульти сплит-систем серии MULTI FLEXI TRIUMPH Inverter Upgrade RCI-TMN07HN"/>
    <x v="236"/>
    <x v="236"/>
    <x v="2"/>
    <x v="3"/>
    <s v="Дополнительный фильтр тонкой очистки Угольный фильтр"/>
    <s v="да"/>
    <x v="74"/>
    <s v="да"/>
    <s v="да"/>
    <x v="0"/>
  </r>
  <r>
    <n v="242"/>
    <s v="Внутренние блоки настенного типа для мульти сплит-систем серии MULTI FLEXI TRIUMPH Inverter Upgrade RCI-TMN07HN"/>
    <x v="236"/>
    <x v="236"/>
    <x v="2"/>
    <x v="3"/>
    <s v="Дополнительный фильтр тонкой очистки С ионами серебра"/>
    <s v="да"/>
    <x v="190"/>
    <s v="да"/>
    <s v="да"/>
    <x v="0"/>
  </r>
  <r>
    <n v="242"/>
    <s v="Внутренние блоки настенного типа для мульти сплит-систем серии MULTI FLEXI TRIUMPH Inverter Upgrade RCI-TMN07HN"/>
    <x v="236"/>
    <x v="236"/>
    <x v="2"/>
    <x v="3"/>
    <s v="Встроенная дренажная помпа"/>
    <s v="нет"/>
    <x v="125"/>
    <s v="нет"/>
    <s v="нет"/>
    <x v="0"/>
  </r>
  <r>
    <n v="242"/>
    <s v="Внутренние блоки настенного типа для мульти сплит-систем серии MULTI FLEXI TRIUMPH Inverter Upgrade RCI-TMN07HN"/>
    <x v="236"/>
    <x v="236"/>
    <x v="2"/>
    <x v="3"/>
    <s v="Противопылевой фильтр в комплекте"/>
    <s v="да"/>
    <x v="72"/>
    <s v="да"/>
    <s v="да"/>
    <x v="0"/>
  </r>
  <r>
    <n v="242"/>
    <s v="Внутренние блоки настенного типа для мульти сплит-систем серии MULTI FLEXI TRIUMPH Inverter Upgrade RCI-TMN07HN"/>
    <x v="236"/>
    <x v="236"/>
    <x v="2"/>
    <x v="3"/>
    <s v="Пульт управления в комплекте"/>
    <s v="да, беспроводной"/>
    <x v="73"/>
    <s v="да. беспроводной"/>
    <s v="да. беспроводной"/>
    <x v="0"/>
  </r>
  <r>
    <n v="243"/>
    <s v="Внутренние блоки настенного типа для мульти сплит-систем серии MULTI FLEXI TRIUMPH Inverter Upgrade RCI-TMN09HN"/>
    <x v="237"/>
    <x v="237"/>
    <x v="2"/>
    <x v="3"/>
    <s v="Модель внутреннего блока"/>
    <s v="RCI-TMN12HN"/>
    <x v="1"/>
    <s v="RCI-TMN12HN"/>
    <s v="RCI-TMN12HN"/>
    <x v="0"/>
  </r>
  <r>
    <n v="243"/>
    <s v="Внутренние блоки настенного типа для мульти сплит-систем серии MULTI FLEXI TRIUMPH Inverter Upgrade RCI-TMN09HN"/>
    <x v="237"/>
    <x v="237"/>
    <x v="2"/>
    <x v="3"/>
    <s v="Инверторная технология"/>
    <s v="да"/>
    <x v="3"/>
    <s v="да"/>
    <s v="да"/>
    <x v="1"/>
  </r>
  <r>
    <n v="243"/>
    <s v="Внутренние блоки настенного типа для мульти сплит-систем серии MULTI FLEXI TRIUMPH Inverter Upgrade RCI-TMN09HN"/>
    <x v="237"/>
    <x v="237"/>
    <x v="2"/>
    <x v="3"/>
    <s v="Серия"/>
    <s v="TRIUMPH MULTI FLEXI EU ERP Inverter"/>
    <x v="4"/>
    <s v="TRIUMPH MULTI FLEXI EU ERP Inverter"/>
    <s v="TRIUMPH MULTI FLEXI EU ERP Inverter"/>
    <x v="0"/>
  </r>
  <r>
    <n v="243"/>
    <s v="Внутренние блоки настенного типа для мульти сплит-систем серии MULTI FLEXI TRIUMPH Inverter Upgrade RCI-TMN09HN"/>
    <x v="237"/>
    <x v="237"/>
    <x v="2"/>
    <x v="3"/>
    <s v="Тип внутреннего блока"/>
    <s v="Настенный"/>
    <x v="5"/>
    <s v="Настенный"/>
    <s v="Настенный"/>
    <x v="1"/>
  </r>
  <r>
    <n v="243"/>
    <s v="Внутренние блоки настенного типа для мульти сплит-систем серии MULTI FLEXI TRIUMPH Inverter Upgrade RCI-TMN09HN"/>
    <x v="237"/>
    <x v="237"/>
    <x v="2"/>
    <x v="3"/>
    <s v="Эффективен для помещ. площадью до, м"/>
    <n v="35"/>
    <x v="6"/>
    <s v="35"/>
    <s v="35"/>
    <x v="1"/>
  </r>
  <r>
    <n v="243"/>
    <s v="Внутренние блоки настенного типа для мульти сплит-систем серии MULTI FLEXI TRIUMPH Inverter Upgrade RCI-TMN09HN"/>
    <x v="237"/>
    <x v="237"/>
    <x v="2"/>
    <x v="3"/>
    <s v="Холодопроизводительность, kBTU"/>
    <n v="12"/>
    <x v="7"/>
    <s v="12"/>
    <s v="12"/>
    <x v="0"/>
  </r>
  <r>
    <n v="243"/>
    <s v="Внутренние блоки настенного типа для мульти сплит-систем серии MULTI FLEXI TRIUMPH Inverter Upgrade RCI-TMN09HN"/>
    <x v="237"/>
    <x v="237"/>
    <x v="2"/>
    <x v="3"/>
    <s v="Холодопроизводительность, кВт"/>
    <n v="3.52"/>
    <x v="8"/>
    <s v="3.52"/>
    <s v="3.52"/>
    <x v="1"/>
  </r>
  <r>
    <n v="243"/>
    <s v="Внутренние блоки настенного типа для мульти сплит-систем серии MULTI FLEXI TRIUMPH Inverter Upgrade RCI-TMN09HN"/>
    <x v="237"/>
    <x v="237"/>
    <x v="2"/>
    <x v="3"/>
    <s v="Потребляемый ток в режиме охлаждения, А"/>
    <n v="0.09"/>
    <x v="9"/>
    <s v="0.09"/>
    <s v="0.09"/>
    <x v="1"/>
  </r>
  <r>
    <n v="243"/>
    <s v="Внутренние блоки настенного типа для мульти сплит-систем серии MULTI FLEXI TRIUMPH Inverter Upgrade RCI-TMN09HN"/>
    <x v="237"/>
    <x v="237"/>
    <x v="2"/>
    <x v="3"/>
    <s v="Потребляемая мощность в режиме охлаждения, кВт"/>
    <n v="0.02"/>
    <x v="10"/>
    <s v="0.02"/>
    <s v="0.02"/>
    <x v="1"/>
  </r>
  <r>
    <n v="243"/>
    <s v="Внутренние блоки настенного типа для мульти сплит-систем серии MULTI FLEXI TRIUMPH Inverter Upgrade RCI-TMN09HN"/>
    <x v="237"/>
    <x v="237"/>
    <x v="2"/>
    <x v="3"/>
    <s v="Теплопроизводительность, kBTU"/>
    <n v="13"/>
    <x v="15"/>
    <s v="13"/>
    <s v="13"/>
    <x v="0"/>
  </r>
  <r>
    <n v="243"/>
    <s v="Внутренние блоки настенного типа для мульти сплит-систем серии MULTI FLEXI TRIUMPH Inverter Upgrade RCI-TMN09HN"/>
    <x v="237"/>
    <x v="237"/>
    <x v="2"/>
    <x v="3"/>
    <s v="Теплопроизводительность, кВт"/>
    <n v="3.81"/>
    <x v="16"/>
    <s v="3.81"/>
    <s v="3.81"/>
    <x v="1"/>
  </r>
  <r>
    <n v="243"/>
    <s v="Внутренние блоки настенного типа для мульти сплит-систем серии MULTI FLEXI TRIUMPH Inverter Upgrade RCI-TMN09HN"/>
    <x v="237"/>
    <x v="237"/>
    <x v="2"/>
    <x v="3"/>
    <s v="Потребляемый ток в режиме нагрева, А"/>
    <n v="0.09"/>
    <x v="17"/>
    <s v="0.09"/>
    <s v="0.09"/>
    <x v="1"/>
  </r>
  <r>
    <n v="243"/>
    <s v="Внутренние блоки настенного типа для мульти сплит-систем серии MULTI FLEXI TRIUMPH Inverter Upgrade RCI-TMN09HN"/>
    <x v="237"/>
    <x v="237"/>
    <x v="2"/>
    <x v="3"/>
    <s v="Потребляемая мощность в режиме нагрева, кВт"/>
    <n v="0.02"/>
    <x v="18"/>
    <s v="0.02"/>
    <s v="0.02"/>
    <x v="1"/>
  </r>
  <r>
    <n v="243"/>
    <s v="Внутренние блоки настенного типа для мульти сплит-систем серии MULTI FLEXI TRIUMPH Inverter Upgrade RCI-TMN09HN"/>
    <x v="237"/>
    <x v="237"/>
    <x v="2"/>
    <x v="3"/>
    <s v="Электропитание, В/Гц/Ф"/>
    <s v="220-240/50/1"/>
    <x v="23"/>
    <s v="220-240/50/1"/>
    <s v="220-240/50/1"/>
    <x v="1"/>
  </r>
  <r>
    <n v="243"/>
    <s v="Внутренние блоки настенного типа для мульти сплит-систем серии MULTI FLEXI TRIUMPH Inverter Upgrade RCI-TMN09HN"/>
    <x v="237"/>
    <x v="237"/>
    <x v="2"/>
    <x v="3"/>
    <s v="Расход воздуха внутреннего блока, м&amp;lt;sup&amp;gt;3&amp;lt;/sup&amp;gt;/ч"/>
    <s v="330/360/500/600"/>
    <x v="24"/>
    <s v="330/360/500/600"/>
    <s v="330/360/500/600"/>
    <x v="0"/>
  </r>
  <r>
    <n v="243"/>
    <s v="Внутренние блоки настенного типа для мульти сплит-систем серии MULTI FLEXI TRIUMPH Inverter Upgrade RCI-TMN09HN"/>
    <x v="237"/>
    <x v="237"/>
    <x v="2"/>
    <x v="3"/>
    <s v="Минимальный расход воздуха внутреннего блока, м&amp;lt;sup&amp;gt;3&amp;lt;/sup&amp;gt;/ч"/>
    <n v="330"/>
    <x v="25"/>
    <s v="330"/>
    <s v="330"/>
    <x v="0"/>
  </r>
  <r>
    <n v="243"/>
    <s v="Внутренние блоки настенного типа для мульти сплит-систем серии MULTI FLEXI TRIUMPH Inverter Upgrade RCI-TMN09HN"/>
    <x v="237"/>
    <x v="237"/>
    <x v="2"/>
    <x v="3"/>
    <s v="Уровень шума внутреннего блока, дБ(А)"/>
    <s v="22/26/34/40"/>
    <x v="26"/>
    <s v="22/26/34/40"/>
    <s v="22/26/34/40"/>
    <x v="1"/>
  </r>
  <r>
    <n v="243"/>
    <s v="Внутренние блоки настенного типа для мульти сплит-систем серии MULTI FLEXI TRIUMPH Inverter Upgrade RCI-TMN09HN"/>
    <x v="237"/>
    <x v="237"/>
    <x v="2"/>
    <x v="3"/>
    <s v="Минимальный уровень шума внутреннего блока, дБ(А)"/>
    <n v="22"/>
    <x v="27"/>
    <s v="22"/>
    <s v="22"/>
    <x v="0"/>
  </r>
  <r>
    <n v="243"/>
    <s v="Внутренние блоки настенного типа для мульти сплит-систем серии MULTI FLEXI TRIUMPH Inverter Upgrade RCI-TMN09HN"/>
    <x v="237"/>
    <x v="237"/>
    <x v="2"/>
    <x v="3"/>
    <s v="Тип хладагента"/>
    <s v="R32"/>
    <x v="33"/>
    <s v="R32"/>
    <s v="R32"/>
    <x v="1"/>
  </r>
  <r>
    <n v="243"/>
    <s v="Внутренние блоки настенного типа для мульти сплит-систем серии MULTI FLEXI TRIUMPH Inverter Upgrade RCI-TMN09HN"/>
    <x v="237"/>
    <x v="237"/>
    <x v="2"/>
    <x v="3"/>
    <s v="Габаритные размеры внутреннего блока (ШхВхГ), мм"/>
    <s v="715x285x194"/>
    <x v="35"/>
    <s v="715 x 285 x 194"/>
    <s v="715 x 285 x 194"/>
    <x v="1"/>
  </r>
  <r>
    <n v="243"/>
    <s v="Внутренние блоки настенного типа для мульти сплит-систем серии MULTI FLEXI TRIUMPH Inverter Upgrade RCI-TMN09HN"/>
    <x v="237"/>
    <x v="237"/>
    <x v="2"/>
    <x v="3"/>
    <s v="Габаритные размеры внутреннего блока в упаковке (ШхВхГ), мм"/>
    <s v="780x360x285"/>
    <x v="37"/>
    <s v="780 x 360 x 285"/>
    <s v="780 x 360 x 285"/>
    <x v="1"/>
  </r>
  <r>
    <n v="243"/>
    <s v="Внутренние блоки настенного типа для мульти сплит-систем серии MULTI FLEXI TRIUMPH Inverter Upgrade RCI-TMN09HN"/>
    <x v="237"/>
    <x v="237"/>
    <x v="2"/>
    <x v="3"/>
    <s v="Вес нетто внутреннего блока, кг"/>
    <n v="7.9"/>
    <x v="39"/>
    <s v="7.9"/>
    <s v="7.9"/>
    <x v="1"/>
  </r>
  <r>
    <n v="243"/>
    <s v="Внутренние блоки настенного типа для мульти сплит-систем серии MULTI FLEXI TRIUMPH Inverter Upgrade RCI-TMN09HN"/>
    <x v="237"/>
    <x v="237"/>
    <x v="2"/>
    <x v="3"/>
    <s v="Вес брутто внутреннего блока, кг"/>
    <n v="10.1"/>
    <x v="41"/>
    <s v="10.1"/>
    <s v="10.1"/>
    <x v="1"/>
  </r>
  <r>
    <n v="243"/>
    <s v="Внутренние блоки настенного типа для мульти сплит-систем серии MULTI FLEXI TRIUMPH Inverter Upgrade RCI-TMN09HN"/>
    <x v="237"/>
    <x v="237"/>
    <x v="2"/>
    <x v="3"/>
    <s v="Диаметр жидкостной трубы, мм (дюйм)"/>
    <s v="6,35 (1/4&amp;quot;)"/>
    <x v="43"/>
    <s v="6.35 (1/4&amp;quot;)"/>
    <n v="6.35"/>
    <x v="1"/>
  </r>
  <r>
    <n v="243"/>
    <s v="Внутренние блоки настенного типа для мульти сплит-систем серии MULTI FLEXI TRIUMPH Inverter Upgrade RCI-TMN09HN"/>
    <x v="237"/>
    <x v="237"/>
    <x v="2"/>
    <x v="3"/>
    <s v="Диаметр газовой трубы, мм (дюйм)"/>
    <s v="9,53 (3/8&amp;quot;)"/>
    <x v="44"/>
    <s v="9.53 (3/8&amp;quot;)"/>
    <n v="9.5299999999999994"/>
    <x v="1"/>
  </r>
  <r>
    <n v="243"/>
    <s v="Внутренние блоки настенного типа для мульти сплит-систем серии MULTI FLEXI TRIUMPH Inverter Upgrade RCI-TMN09HN"/>
    <x v="237"/>
    <x v="237"/>
    <x v="2"/>
    <x v="3"/>
    <s v="Диаметр дренажной трубы, мм"/>
    <n v="16"/>
    <x v="49"/>
    <s v="16"/>
    <s v="16"/>
    <x v="0"/>
  </r>
  <r>
    <n v="243"/>
    <s v="Внутренние блоки настенного типа для мульти сплит-систем серии MULTI FLEXI TRIUMPH Inverter Upgrade RCI-TMN09HN"/>
    <x v="237"/>
    <x v="237"/>
    <x v="2"/>
    <x v="3"/>
    <s v="Класс пылевлагозащиты, внутренний блок"/>
    <s v="IPX0"/>
    <x v="121"/>
    <s v="IPX0"/>
    <s v="IPX0"/>
    <x v="0"/>
  </r>
  <r>
    <n v="243"/>
    <s v="Внутренние блоки настенного типа для мульти сплит-систем серии MULTI FLEXI TRIUMPH Inverter Upgrade RCI-TMN09HN"/>
    <x v="237"/>
    <x v="237"/>
    <x v="2"/>
    <x v="3"/>
    <s v="Класс электрозащиты, внутренний блок"/>
    <s v="I класс"/>
    <x v="123"/>
    <s v="I класс"/>
    <s v="I класс"/>
    <x v="0"/>
  </r>
  <r>
    <n v="243"/>
    <s v="Внутренние блоки настенного типа для мульти сплит-систем серии MULTI FLEXI TRIUMPH Inverter Upgrade RCI-TMN09HN"/>
    <x v="237"/>
    <x v="237"/>
    <x v="2"/>
    <x v="3"/>
    <s v="Страна производства"/>
    <s v="КНР"/>
    <x v="61"/>
    <s v="КНР"/>
    <s v="КНР"/>
    <x v="0"/>
  </r>
  <r>
    <n v="243"/>
    <s v="Внутренние блоки настенного типа для мульти сплит-систем серии MULTI FLEXI TRIUMPH Inverter Upgrade RCI-TMN09HN"/>
    <x v="237"/>
    <x v="237"/>
    <x v="2"/>
    <x v="3"/>
    <s v="Срок гарантии, мес"/>
    <n v="36"/>
    <x v="62"/>
    <s v="36"/>
    <s v="36"/>
    <x v="0"/>
  </r>
  <r>
    <n v="243"/>
    <s v="Внутренние блоки настенного типа для мульти сплит-систем серии MULTI FLEXI TRIUMPH Inverter Upgrade RCI-TMN09HN"/>
    <x v="237"/>
    <x v="237"/>
    <x v="2"/>
    <x v="3"/>
    <s v="Цвет внутреннего блока"/>
    <s v="Белый"/>
    <x v="63"/>
    <s v="Белый"/>
    <s v="Белый"/>
    <x v="0"/>
  </r>
  <r>
    <n v="243"/>
    <s v="Внутренние блоки настенного типа для мульти сплит-систем серии MULTI FLEXI TRIUMPH Inverter Upgrade RCI-TMN09HN"/>
    <x v="237"/>
    <x v="237"/>
    <x v="2"/>
    <x v="3"/>
    <s v="Ионизатор воздуха"/>
    <s v="нет"/>
    <x v="66"/>
    <s v="нет"/>
    <s v="нет"/>
    <x v="0"/>
  </r>
  <r>
    <n v="243"/>
    <s v="Внутренние блоки настенного типа для мульти сплит-систем серии MULTI FLEXI TRIUMPH Inverter Upgrade RCI-TMN09HN"/>
    <x v="237"/>
    <x v="237"/>
    <x v="2"/>
    <x v="3"/>
    <s v="Плазменная очистка воздуха"/>
    <s v="нет"/>
    <x v="67"/>
    <s v="нет"/>
    <s v="нет"/>
    <x v="0"/>
  </r>
  <r>
    <n v="243"/>
    <s v="Внутренние блоки настенного типа для мульти сплит-систем серии MULTI FLEXI TRIUMPH Inverter Upgrade RCI-TMN09HN"/>
    <x v="237"/>
    <x v="237"/>
    <x v="2"/>
    <x v="3"/>
    <s v="Ультрафиолетовая стерилизация"/>
    <s v="нет"/>
    <x v="68"/>
    <s v="нет"/>
    <s v="нет"/>
    <x v="0"/>
  </r>
  <r>
    <n v="243"/>
    <s v="Внутренние блоки настенного типа для мульти сплит-систем серии MULTI FLEXI TRIUMPH Inverter Upgrade RCI-TMN09HN"/>
    <x v="237"/>
    <x v="237"/>
    <x v="2"/>
    <x v="3"/>
    <s v="Регулировка положения жалюзи с пульта ДУ"/>
    <s v="Только горизонтальные"/>
    <x v="69"/>
    <s v="Только горизонтальные"/>
    <s v="Только горизонтальные"/>
    <x v="0"/>
  </r>
  <r>
    <n v="243"/>
    <s v="Внутренние блоки настенного типа для мульти сплит-систем серии MULTI FLEXI TRIUMPH Inverter Upgrade RCI-TMN09HN"/>
    <x v="237"/>
    <x v="237"/>
    <x v="2"/>
    <x v="3"/>
    <s v="Управление c мобильного приложения по Wi-Fi"/>
    <s v="Wi-Fi ready"/>
    <x v="70"/>
    <s v="Wi-Fi ready"/>
    <s v="Wi-Fi ready"/>
    <x v="0"/>
  </r>
  <r>
    <n v="243"/>
    <s v="Внутренние блоки настенного типа для мульти сплит-систем серии MULTI FLEXI TRIUMPH Inverter Upgrade RCI-TMN09HN"/>
    <x v="237"/>
    <x v="237"/>
    <x v="2"/>
    <x v="3"/>
    <s v="Дополнительные фильтры тонкой очистки в комплекте"/>
    <s v="Угольный фильтр, Фильтр с ионами серебра"/>
    <x v="71"/>
    <s v="Угольный фильтр. Фильтр с ионами серебра"/>
    <s v="Угольный фильтр. Фильтр с ионами серебра"/>
    <x v="0"/>
  </r>
  <r>
    <n v="243"/>
    <s v="Внутренние блоки настенного типа для мульти сплит-систем серии MULTI FLEXI TRIUMPH Inverter Upgrade RCI-TMN09HN"/>
    <x v="237"/>
    <x v="237"/>
    <x v="2"/>
    <x v="3"/>
    <s v="Дополнительный фильтр тонкой очистки Угольный фильтр"/>
    <s v="да"/>
    <x v="74"/>
    <s v="да"/>
    <s v="да"/>
    <x v="0"/>
  </r>
  <r>
    <n v="243"/>
    <s v="Внутренние блоки настенного типа для мульти сплит-систем серии MULTI FLEXI TRIUMPH Inverter Upgrade RCI-TMN09HN"/>
    <x v="237"/>
    <x v="237"/>
    <x v="2"/>
    <x v="3"/>
    <s v="Дополнительный фильтр тонкой очистки С ионами серебра"/>
    <s v="да"/>
    <x v="190"/>
    <s v="да"/>
    <s v="да"/>
    <x v="0"/>
  </r>
  <r>
    <n v="243"/>
    <s v="Внутренние блоки настенного типа для мульти сплит-систем серии MULTI FLEXI TRIUMPH Inverter Upgrade RCI-TMN09HN"/>
    <x v="237"/>
    <x v="237"/>
    <x v="2"/>
    <x v="3"/>
    <s v="Встроенная дренажная помпа"/>
    <s v="нет"/>
    <x v="125"/>
    <s v="нет"/>
    <s v="нет"/>
    <x v="0"/>
  </r>
  <r>
    <n v="243"/>
    <s v="Внутренние блоки настенного типа для мульти сплит-систем серии MULTI FLEXI TRIUMPH Inverter Upgrade RCI-TMN09HN"/>
    <x v="237"/>
    <x v="237"/>
    <x v="2"/>
    <x v="3"/>
    <s v="Противопылевой фильтр в комплекте"/>
    <s v="да"/>
    <x v="72"/>
    <s v="да"/>
    <s v="да"/>
    <x v="0"/>
  </r>
  <r>
    <n v="243"/>
    <s v="Внутренние блоки настенного типа для мульти сплит-систем серии MULTI FLEXI TRIUMPH Inverter Upgrade RCI-TMN09HN"/>
    <x v="237"/>
    <x v="237"/>
    <x v="2"/>
    <x v="3"/>
    <s v="Пульт управления в комплекте"/>
    <s v="да, беспроводной"/>
    <x v="73"/>
    <s v="да. беспроводной"/>
    <s v="да. беспроводной"/>
    <x v="0"/>
  </r>
  <r>
    <n v="244"/>
    <s v="Внутренние блоки настенного типа для мульти сплит-систем серии MULTI FLEXI TRIUMPH Inverter Upgrade RCI-TMN12HN"/>
    <x v="238"/>
    <x v="238"/>
    <x v="2"/>
    <x v="3"/>
    <s v="Модель внутреннего блока"/>
    <s v="RCI-TM18HN"/>
    <x v="1"/>
    <s v="RCI-TM18HN"/>
    <s v="RCI-TM18HN"/>
    <x v="0"/>
  </r>
  <r>
    <n v="244"/>
    <s v="Внутренние блоки настенного типа для мульти сплит-систем серии MULTI FLEXI TRIUMPH Inverter Upgrade RCI-TMN12HN"/>
    <x v="238"/>
    <x v="238"/>
    <x v="2"/>
    <x v="3"/>
    <s v="Инверторная технология"/>
    <s v="да"/>
    <x v="3"/>
    <s v="да"/>
    <s v="да"/>
    <x v="1"/>
  </r>
  <r>
    <n v="244"/>
    <s v="Внутренние блоки настенного типа для мульти сплит-систем серии MULTI FLEXI TRIUMPH Inverter Upgrade RCI-TMN12HN"/>
    <x v="238"/>
    <x v="238"/>
    <x v="2"/>
    <x v="3"/>
    <s v="Серия"/>
    <s v="TRIUMPH MULTI FLEXI EU ERP Inverter"/>
    <x v="4"/>
    <s v="TRIUMPH MULTI FLEXI EU ERP Inverter"/>
    <s v="TRIUMPH MULTI FLEXI EU ERP Inverter"/>
    <x v="0"/>
  </r>
  <r>
    <n v="244"/>
    <s v="Внутренние блоки настенного типа для мульти сплит-систем серии MULTI FLEXI TRIUMPH Inverter Upgrade RCI-TMN12HN"/>
    <x v="238"/>
    <x v="238"/>
    <x v="2"/>
    <x v="3"/>
    <s v="Тип внутреннего блока"/>
    <s v="Настенный"/>
    <x v="5"/>
    <s v="Настенный"/>
    <s v="Настенный"/>
    <x v="1"/>
  </r>
  <r>
    <n v="244"/>
    <s v="Внутренние блоки настенного типа для мульти сплит-систем серии MULTI FLEXI TRIUMPH Inverter Upgrade RCI-TMN12HN"/>
    <x v="238"/>
    <x v="238"/>
    <x v="2"/>
    <x v="3"/>
    <s v="Эффективен для помещ. площадью до, м"/>
    <n v="53"/>
    <x v="6"/>
    <s v="53"/>
    <s v="53"/>
    <x v="1"/>
  </r>
  <r>
    <n v="244"/>
    <s v="Внутренние блоки настенного типа для мульти сплит-систем серии MULTI FLEXI TRIUMPH Inverter Upgrade RCI-TMN12HN"/>
    <x v="238"/>
    <x v="238"/>
    <x v="2"/>
    <x v="3"/>
    <s v="Холодопроизводительность, kBTU"/>
    <n v="18"/>
    <x v="7"/>
    <s v="18"/>
    <s v="18"/>
    <x v="0"/>
  </r>
  <r>
    <n v="244"/>
    <s v="Внутренние блоки настенного типа для мульти сплит-систем серии MULTI FLEXI TRIUMPH Inverter Upgrade RCI-TMN12HN"/>
    <x v="238"/>
    <x v="238"/>
    <x v="2"/>
    <x v="3"/>
    <s v="Холодопроизводительность, кВт"/>
    <n v="5.28"/>
    <x v="8"/>
    <s v="5.28"/>
    <s v="5.28"/>
    <x v="1"/>
  </r>
  <r>
    <n v="244"/>
    <s v="Внутренние блоки настенного типа для мульти сплит-систем серии MULTI FLEXI TRIUMPH Inverter Upgrade RCI-TMN12HN"/>
    <x v="238"/>
    <x v="238"/>
    <x v="2"/>
    <x v="3"/>
    <s v="Потребляемый ток в режиме охлаждения, А"/>
    <n v="0.15"/>
    <x v="9"/>
    <s v="0.15"/>
    <s v="0.15"/>
    <x v="1"/>
  </r>
  <r>
    <n v="244"/>
    <s v="Внутренние блоки настенного типа для мульти сплит-систем серии MULTI FLEXI TRIUMPH Inverter Upgrade RCI-TMN12HN"/>
    <x v="238"/>
    <x v="238"/>
    <x v="2"/>
    <x v="3"/>
    <s v="Потребляемая мощность в режиме охлаждения, кВт"/>
    <n v="3.4000000000000002E-2"/>
    <x v="10"/>
    <s v="0.034"/>
    <s v="0.034"/>
    <x v="1"/>
  </r>
  <r>
    <n v="244"/>
    <s v="Внутренние блоки настенного типа для мульти сплит-систем серии MULTI FLEXI TRIUMPH Inverter Upgrade RCI-TMN12HN"/>
    <x v="238"/>
    <x v="238"/>
    <x v="2"/>
    <x v="3"/>
    <s v="Теплопроизводительность, kBTU"/>
    <n v="19"/>
    <x v="15"/>
    <s v="19"/>
    <s v="19"/>
    <x v="0"/>
  </r>
  <r>
    <n v="244"/>
    <s v="Внутренние блоки настенного типа для мульти сплит-систем серии MULTI FLEXI TRIUMPH Inverter Upgrade RCI-TMN12HN"/>
    <x v="238"/>
    <x v="238"/>
    <x v="2"/>
    <x v="3"/>
    <s v="Теплопроизводительность, кВт"/>
    <n v="5.57"/>
    <x v="16"/>
    <s v="5.57"/>
    <s v="5.57"/>
    <x v="1"/>
  </r>
  <r>
    <n v="244"/>
    <s v="Внутренние блоки настенного типа для мульти сплит-систем серии MULTI FLEXI TRIUMPH Inverter Upgrade RCI-TMN12HN"/>
    <x v="238"/>
    <x v="238"/>
    <x v="2"/>
    <x v="3"/>
    <s v="Потребляемый ток в режиме нагрева, А"/>
    <n v="0.15"/>
    <x v="17"/>
    <s v="0.15"/>
    <s v="0.15"/>
    <x v="1"/>
  </r>
  <r>
    <n v="244"/>
    <s v="Внутренние блоки настенного типа для мульти сплит-систем серии MULTI FLEXI TRIUMPH Inverter Upgrade RCI-TMN12HN"/>
    <x v="238"/>
    <x v="238"/>
    <x v="2"/>
    <x v="3"/>
    <s v="Потребляемая мощность в режиме нагрева, кВт"/>
    <n v="3.4000000000000002E-2"/>
    <x v="18"/>
    <s v="0.034"/>
    <s v="0.034"/>
    <x v="1"/>
  </r>
  <r>
    <n v="244"/>
    <s v="Внутренние блоки настенного типа для мульти сплит-систем серии MULTI FLEXI TRIUMPH Inverter Upgrade RCI-TMN12HN"/>
    <x v="238"/>
    <x v="238"/>
    <x v="2"/>
    <x v="3"/>
    <s v="Электропитание, В/Гц/Ф"/>
    <s v="220-240/50/1"/>
    <x v="23"/>
    <s v="220-240/50/1"/>
    <s v="220-240/50/1"/>
    <x v="1"/>
  </r>
  <r>
    <n v="244"/>
    <s v="Внутренние блоки настенного типа для мульти сплит-систем серии MULTI FLEXI TRIUMPH Inverter Upgrade RCI-TMN12HN"/>
    <x v="238"/>
    <x v="238"/>
    <x v="2"/>
    <x v="3"/>
    <s v="Расход воздуха внутреннего блока, м&amp;lt;sup&amp;gt;3&amp;lt;/sup&amp;gt;/ч"/>
    <s v="475/540/680/840"/>
    <x v="24"/>
    <s v="475/540/680/840"/>
    <s v="475/540/680/840"/>
    <x v="0"/>
  </r>
  <r>
    <n v="244"/>
    <s v="Внутренние блоки настенного типа для мульти сплит-систем серии MULTI FLEXI TRIUMPH Inverter Upgrade RCI-TMN12HN"/>
    <x v="238"/>
    <x v="238"/>
    <x v="2"/>
    <x v="3"/>
    <s v="Минимальный расход воздуха внутреннего блока, м&amp;lt;sup&amp;gt;3&amp;lt;/sup&amp;gt;/ч"/>
    <n v="475"/>
    <x v="25"/>
    <s v="475"/>
    <s v="475"/>
    <x v="0"/>
  </r>
  <r>
    <n v="244"/>
    <s v="Внутренние блоки настенного типа для мульти сплит-систем серии MULTI FLEXI TRIUMPH Inverter Upgrade RCI-TMN12HN"/>
    <x v="238"/>
    <x v="238"/>
    <x v="2"/>
    <x v="3"/>
    <s v="Уровень шума внутреннего блока, дБ(А)"/>
    <s v="25/30/37/44"/>
    <x v="26"/>
    <s v="25/30/37/44"/>
    <s v="25/30/37/44"/>
    <x v="1"/>
  </r>
  <r>
    <n v="244"/>
    <s v="Внутренние блоки настенного типа для мульти сплит-систем серии MULTI FLEXI TRIUMPH Inverter Upgrade RCI-TMN12HN"/>
    <x v="238"/>
    <x v="238"/>
    <x v="2"/>
    <x v="3"/>
    <s v="Минимальный уровень шума внутреннего блока, дБ(А)"/>
    <n v="25"/>
    <x v="27"/>
    <s v="25"/>
    <s v="25"/>
    <x v="0"/>
  </r>
  <r>
    <n v="244"/>
    <s v="Внутренние блоки настенного типа для мульти сплит-систем серии MULTI FLEXI TRIUMPH Inverter Upgrade RCI-TMN12HN"/>
    <x v="238"/>
    <x v="238"/>
    <x v="2"/>
    <x v="3"/>
    <s v="Тип хладагента"/>
    <s v="R32"/>
    <x v="33"/>
    <s v="R32"/>
    <s v="R32"/>
    <x v="1"/>
  </r>
  <r>
    <n v="244"/>
    <s v="Внутренние блоки настенного типа для мульти сплит-систем серии MULTI FLEXI TRIUMPH Inverter Upgrade RCI-TMN12HN"/>
    <x v="238"/>
    <x v="238"/>
    <x v="2"/>
    <x v="3"/>
    <s v="Габаритные размеры внутреннего блока (ШхВхГ), мм"/>
    <s v="805x285x194"/>
    <x v="35"/>
    <s v="805 x 285 x 194"/>
    <s v="805 x 285 x 194"/>
    <x v="1"/>
  </r>
  <r>
    <n v="244"/>
    <s v="Внутренние блоки настенного типа для мульти сплит-систем серии MULTI FLEXI TRIUMPH Inverter Upgrade RCI-TMN12HN"/>
    <x v="238"/>
    <x v="238"/>
    <x v="2"/>
    <x v="3"/>
    <s v="Габаритные размеры внутреннего блока в упаковке (ШхВхГ), мм"/>
    <s v="870x360x285"/>
    <x v="37"/>
    <s v="870 x 360 x 285"/>
    <s v="870 x 360 x 285"/>
    <x v="1"/>
  </r>
  <r>
    <n v="244"/>
    <s v="Внутренние блоки настенного типа для мульти сплит-систем серии MULTI FLEXI TRIUMPH Inverter Upgrade RCI-TMN12HN"/>
    <x v="238"/>
    <x v="238"/>
    <x v="2"/>
    <x v="3"/>
    <s v="Вес нетто внутреннего блока, кг"/>
    <n v="8.5"/>
    <x v="39"/>
    <s v="8.5"/>
    <s v="8.5"/>
    <x v="1"/>
  </r>
  <r>
    <n v="244"/>
    <s v="Внутренние блоки настенного типа для мульти сплит-систем серии MULTI FLEXI TRIUMPH Inverter Upgrade RCI-TMN12HN"/>
    <x v="238"/>
    <x v="238"/>
    <x v="2"/>
    <x v="3"/>
    <s v="Вес брутто внутреннего блока, кг"/>
    <n v="12.5"/>
    <x v="41"/>
    <s v="12.5"/>
    <s v="12.5"/>
    <x v="1"/>
  </r>
  <r>
    <n v="244"/>
    <s v="Внутренние блоки настенного типа для мульти сплит-систем серии MULTI FLEXI TRIUMPH Inverter Upgrade RCI-TMN12HN"/>
    <x v="238"/>
    <x v="238"/>
    <x v="2"/>
    <x v="3"/>
    <s v="Диаметр жидкостной трубы, мм (дюйм)"/>
    <s v="6,35 (1/4&amp;quot;)"/>
    <x v="43"/>
    <s v="6.35 (1/4&amp;quot;)"/>
    <n v="6.35"/>
    <x v="1"/>
  </r>
  <r>
    <n v="244"/>
    <s v="Внутренние блоки настенного типа для мульти сплит-систем серии MULTI FLEXI TRIUMPH Inverter Upgrade RCI-TMN12HN"/>
    <x v="238"/>
    <x v="238"/>
    <x v="2"/>
    <x v="3"/>
    <s v="Диаметр газовой трубы, мм (дюйм)"/>
    <s v="12,7 (1/2&amp;quot;)"/>
    <x v="44"/>
    <s v="12.7 (1/2&amp;quot;)"/>
    <n v="12.7"/>
    <x v="1"/>
  </r>
  <r>
    <n v="244"/>
    <s v="Внутренние блоки настенного типа для мульти сплит-систем серии MULTI FLEXI TRIUMPH Inverter Upgrade RCI-TMN12HN"/>
    <x v="238"/>
    <x v="238"/>
    <x v="2"/>
    <x v="3"/>
    <s v="Диаметр дренажной трубы, мм"/>
    <n v="16"/>
    <x v="49"/>
    <s v="16"/>
    <s v="16"/>
    <x v="0"/>
  </r>
  <r>
    <n v="244"/>
    <s v="Внутренние блоки настенного типа для мульти сплит-систем серии MULTI FLEXI TRIUMPH Inverter Upgrade RCI-TMN12HN"/>
    <x v="238"/>
    <x v="238"/>
    <x v="2"/>
    <x v="3"/>
    <s v="Класс пылевлагозащиты, внутренний блок"/>
    <s v="IPX0"/>
    <x v="121"/>
    <s v="IPX0"/>
    <s v="IPX0"/>
    <x v="0"/>
  </r>
  <r>
    <n v="244"/>
    <s v="Внутренние блоки настенного типа для мульти сплит-систем серии MULTI FLEXI TRIUMPH Inverter Upgrade RCI-TMN12HN"/>
    <x v="238"/>
    <x v="238"/>
    <x v="2"/>
    <x v="3"/>
    <s v="Класс электрозащиты, внутренний блок"/>
    <s v="I класс"/>
    <x v="123"/>
    <s v="I класс"/>
    <s v="I класс"/>
    <x v="0"/>
  </r>
  <r>
    <n v="244"/>
    <s v="Внутренние блоки настенного типа для мульти сплит-систем серии MULTI FLEXI TRIUMPH Inverter Upgrade RCI-TMN12HN"/>
    <x v="238"/>
    <x v="238"/>
    <x v="2"/>
    <x v="3"/>
    <s v="Страна производства"/>
    <s v="КНР"/>
    <x v="61"/>
    <s v="КНР"/>
    <s v="КНР"/>
    <x v="0"/>
  </r>
  <r>
    <n v="244"/>
    <s v="Внутренние блоки настенного типа для мульти сплит-систем серии MULTI FLEXI TRIUMPH Inverter Upgrade RCI-TMN12HN"/>
    <x v="238"/>
    <x v="238"/>
    <x v="2"/>
    <x v="3"/>
    <s v="Срок гарантии, мес"/>
    <n v="36"/>
    <x v="62"/>
    <s v="36"/>
    <s v="36"/>
    <x v="0"/>
  </r>
  <r>
    <n v="244"/>
    <s v="Внутренние блоки настенного типа для мульти сплит-систем серии MULTI FLEXI TRIUMPH Inverter Upgrade RCI-TMN12HN"/>
    <x v="238"/>
    <x v="238"/>
    <x v="2"/>
    <x v="3"/>
    <s v="Цвет внутреннего блока"/>
    <s v="Белый"/>
    <x v="63"/>
    <s v="Белый"/>
    <s v="Белый"/>
    <x v="0"/>
  </r>
  <r>
    <n v="244"/>
    <s v="Внутренние блоки настенного типа для мульти сплит-систем серии MULTI FLEXI TRIUMPH Inverter Upgrade RCI-TMN12HN"/>
    <x v="238"/>
    <x v="238"/>
    <x v="2"/>
    <x v="3"/>
    <s v="Ионизатор воздуха"/>
    <s v="нет"/>
    <x v="66"/>
    <s v="нет"/>
    <s v="нет"/>
    <x v="0"/>
  </r>
  <r>
    <n v="244"/>
    <s v="Внутренние блоки настенного типа для мульти сплит-систем серии MULTI FLEXI TRIUMPH Inverter Upgrade RCI-TMN12HN"/>
    <x v="238"/>
    <x v="238"/>
    <x v="2"/>
    <x v="3"/>
    <s v="Плазменная очистка воздуха"/>
    <s v="нет"/>
    <x v="67"/>
    <s v="нет"/>
    <s v="нет"/>
    <x v="0"/>
  </r>
  <r>
    <n v="244"/>
    <s v="Внутренние блоки настенного типа для мульти сплит-систем серии MULTI FLEXI TRIUMPH Inverter Upgrade RCI-TMN12HN"/>
    <x v="238"/>
    <x v="238"/>
    <x v="2"/>
    <x v="3"/>
    <s v="Ультрафиолетовая стерилизация"/>
    <s v="нет"/>
    <x v="68"/>
    <s v="нет"/>
    <s v="нет"/>
    <x v="0"/>
  </r>
  <r>
    <n v="244"/>
    <s v="Внутренние блоки настенного типа для мульти сплит-систем серии MULTI FLEXI TRIUMPH Inverter Upgrade RCI-TMN12HN"/>
    <x v="238"/>
    <x v="238"/>
    <x v="2"/>
    <x v="3"/>
    <s v="Регулировка положения жалюзи с пульта ДУ"/>
    <s v="Только горизонтальные"/>
    <x v="69"/>
    <s v="Только горизонтальные"/>
    <s v="Только горизонтальные"/>
    <x v="0"/>
  </r>
  <r>
    <n v="244"/>
    <s v="Внутренние блоки настенного типа для мульти сплит-систем серии MULTI FLEXI TRIUMPH Inverter Upgrade RCI-TMN12HN"/>
    <x v="238"/>
    <x v="238"/>
    <x v="2"/>
    <x v="3"/>
    <s v="Управление c мобильного приложения по Wi-Fi"/>
    <s v="Wi-Fi ready"/>
    <x v="70"/>
    <s v="Wi-Fi ready"/>
    <s v="Wi-Fi ready"/>
    <x v="0"/>
  </r>
  <r>
    <n v="244"/>
    <s v="Внутренние блоки настенного типа для мульти сплит-систем серии MULTI FLEXI TRIUMPH Inverter Upgrade RCI-TMN12HN"/>
    <x v="238"/>
    <x v="238"/>
    <x v="2"/>
    <x v="3"/>
    <s v="Дополнительные фильтры тонкой очистки в комплекте"/>
    <s v="нет"/>
    <x v="71"/>
    <s v="нет"/>
    <s v="нет"/>
    <x v="0"/>
  </r>
  <r>
    <n v="244"/>
    <s v="Внутренние блоки настенного типа для мульти сплит-систем серии MULTI FLEXI TRIUMPH Inverter Upgrade RCI-TMN12HN"/>
    <x v="238"/>
    <x v="238"/>
    <x v="2"/>
    <x v="3"/>
    <s v="Встроенная дренажная помпа"/>
    <s v="нет"/>
    <x v="125"/>
    <s v="нет"/>
    <s v="нет"/>
    <x v="0"/>
  </r>
  <r>
    <n v="244"/>
    <s v="Внутренние блоки настенного типа для мульти сплит-систем серии MULTI FLEXI TRIUMPH Inverter Upgrade RCI-TMN12HN"/>
    <x v="238"/>
    <x v="238"/>
    <x v="2"/>
    <x v="3"/>
    <s v="Противопылевой фильтр в комплекте"/>
    <s v="да"/>
    <x v="72"/>
    <s v="да"/>
    <s v="да"/>
    <x v="0"/>
  </r>
  <r>
    <n v="244"/>
    <s v="Внутренние блоки настенного типа для мульти сплит-систем серии MULTI FLEXI TRIUMPH Inverter Upgrade RCI-TMN12HN"/>
    <x v="238"/>
    <x v="238"/>
    <x v="2"/>
    <x v="3"/>
    <s v="Пульт управления в комплекте"/>
    <s v="да, беспроводной"/>
    <x v="73"/>
    <s v="да. беспроводной"/>
    <s v="да. беспроводной"/>
    <x v="0"/>
  </r>
  <r>
    <n v="245"/>
    <s v="Внутренние блоки настенного типа для мульти сплит-системы серии MULTI GRIDA EU ERP INVERTER RCI-GR22HN/IN"/>
    <x v="239"/>
    <x v="239"/>
    <x v="2"/>
    <x v="3"/>
    <s v="Модель внутреннего блока"/>
    <s v="RCI-GR22HN/IN"/>
    <x v="1"/>
    <s v="RCI-GR22HN/IN"/>
    <s v="RCI-GR22HN/IN"/>
    <x v="0"/>
  </r>
  <r>
    <n v="245"/>
    <s v="Внутренние блоки настенного типа для мульти сплит-системы серии MULTI GRIDA EU ERP INVERTER RCI-GR22HN/IN"/>
    <x v="239"/>
    <x v="239"/>
    <x v="2"/>
    <x v="3"/>
    <s v="Инверторная технология"/>
    <s v="Да"/>
    <x v="3"/>
    <s v="Да"/>
    <s v="да"/>
    <x v="1"/>
  </r>
  <r>
    <n v="245"/>
    <s v="Внутренние блоки настенного типа для мульти сплит-системы серии MULTI GRIDA EU ERP INVERTER RCI-GR22HN/IN"/>
    <x v="239"/>
    <x v="239"/>
    <x v="2"/>
    <x v="3"/>
    <s v="Серия"/>
    <s v="MULTI GRIDA EU ERP INVERTER"/>
    <x v="4"/>
    <s v="MULTI GRIDA EU ERP INVERTER"/>
    <s v="MULTI GRIDA EU ERP INVERTER"/>
    <x v="0"/>
  </r>
  <r>
    <n v="245"/>
    <s v="Внутренние блоки настенного типа для мульти сплит-системы серии MULTI GRIDA EU ERP INVERTER RCI-GR22HN/IN"/>
    <x v="239"/>
    <x v="239"/>
    <x v="2"/>
    <x v="3"/>
    <s v="Тип внутреннего блока"/>
    <s v="Настенный"/>
    <x v="5"/>
    <s v="Настенный"/>
    <s v="Настенный"/>
    <x v="1"/>
  </r>
  <r>
    <n v="245"/>
    <s v="Внутренние блоки настенного типа для мульти сплит-системы серии MULTI GRIDA EU ERP INVERTER RCI-GR22HN/IN"/>
    <x v="239"/>
    <x v="239"/>
    <x v="2"/>
    <x v="3"/>
    <s v="Эффективен для помещ. площадью до, м"/>
    <n v="22"/>
    <x v="6"/>
    <s v="22"/>
    <s v="22"/>
    <x v="1"/>
  </r>
  <r>
    <n v="245"/>
    <s v="Внутренние блоки настенного типа для мульти сплит-системы серии MULTI GRIDA EU ERP INVERTER RCI-GR22HN/IN"/>
    <x v="239"/>
    <x v="239"/>
    <x v="2"/>
    <x v="3"/>
    <s v="Холодопроизводительность, kBTU"/>
    <n v="8"/>
    <x v="7"/>
    <s v="8"/>
    <s v="8"/>
    <x v="0"/>
  </r>
  <r>
    <n v="245"/>
    <s v="Внутренние блоки настенного типа для мульти сплит-системы серии MULTI GRIDA EU ERP INVERTER RCI-GR22HN/IN"/>
    <x v="239"/>
    <x v="239"/>
    <x v="2"/>
    <x v="3"/>
    <s v="Холодопроизводительность, кВт"/>
    <n v="2.2000000000000002"/>
    <x v="8"/>
    <s v="2.2"/>
    <s v="2.2"/>
    <x v="1"/>
  </r>
  <r>
    <n v="245"/>
    <s v="Внутренние блоки настенного типа для мульти сплит-системы серии MULTI GRIDA EU ERP INVERTER RCI-GR22HN/IN"/>
    <x v="239"/>
    <x v="239"/>
    <x v="2"/>
    <x v="3"/>
    <s v="Теплопроизводительность, kBTU"/>
    <n v="8"/>
    <x v="15"/>
    <s v="8"/>
    <s v="8"/>
    <x v="0"/>
  </r>
  <r>
    <n v="245"/>
    <s v="Внутренние блоки настенного типа для мульти сплит-системы серии MULTI GRIDA EU ERP INVERTER RCI-GR22HN/IN"/>
    <x v="239"/>
    <x v="239"/>
    <x v="2"/>
    <x v="3"/>
    <s v="Теплопроизводительность, кВт"/>
    <n v="2.4"/>
    <x v="16"/>
    <s v="2.4"/>
    <s v="2.4"/>
    <x v="1"/>
  </r>
  <r>
    <n v="245"/>
    <s v="Внутренние блоки настенного типа для мульти сплит-системы серии MULTI GRIDA EU ERP INVERTER RCI-GR22HN/IN"/>
    <x v="239"/>
    <x v="239"/>
    <x v="2"/>
    <x v="3"/>
    <s v="Электропитание, В/Гц/Ф"/>
    <s v="220-240/50/1"/>
    <x v="23"/>
    <s v="220-240/50/1"/>
    <s v="220-240/50/1"/>
    <x v="1"/>
  </r>
  <r>
    <n v="245"/>
    <s v="Внутренние блоки настенного типа для мульти сплит-системы серии MULTI GRIDA EU ERP INVERTER RCI-GR22HN/IN"/>
    <x v="239"/>
    <x v="239"/>
    <x v="2"/>
    <x v="3"/>
    <s v="Расход воздуха внутреннего блока, м&amp;lt;sup&amp;gt;3&amp;lt;/sup&amp;gt;/ч"/>
    <s v="250/290/310/420/450/470/500"/>
    <x v="24"/>
    <s v="250/290/310/420/450/470/500"/>
    <s v="250/290/310/420/450/470/500"/>
    <x v="0"/>
  </r>
  <r>
    <n v="245"/>
    <s v="Внутренние блоки настенного типа для мульти сплит-системы серии MULTI GRIDA EU ERP INVERTER RCI-GR22HN/IN"/>
    <x v="239"/>
    <x v="239"/>
    <x v="2"/>
    <x v="3"/>
    <s v="Минимальный расход воздуха внутреннего блока, м&amp;lt;sup&amp;gt;3&amp;lt;/sup&amp;gt;/ч"/>
    <n v="250"/>
    <x v="25"/>
    <s v="250"/>
    <s v="250"/>
    <x v="0"/>
  </r>
  <r>
    <n v="245"/>
    <s v="Внутренние блоки настенного типа для мульти сплит-системы серии MULTI GRIDA EU ERP INVERTER RCI-GR22HN/IN"/>
    <x v="239"/>
    <x v="239"/>
    <x v="2"/>
    <x v="3"/>
    <s v="Уровень шума внутреннего блока, дБ(А)"/>
    <s v="22/25/29/33/34/36/39"/>
    <x v="26"/>
    <s v="22/25/29/33/34/36/39"/>
    <s v="22/25/29/33/34/36/39"/>
    <x v="1"/>
  </r>
  <r>
    <n v="245"/>
    <s v="Внутренние блоки настенного типа для мульти сплит-системы серии MULTI GRIDA EU ERP INVERTER RCI-GR22HN/IN"/>
    <x v="239"/>
    <x v="239"/>
    <x v="2"/>
    <x v="3"/>
    <s v="Минимальный уровень шума внутреннего блока, дБ(А)"/>
    <n v="22"/>
    <x v="27"/>
    <s v="22"/>
    <s v="22"/>
    <x v="0"/>
  </r>
  <r>
    <n v="245"/>
    <s v="Внутренние блоки настенного типа для мульти сплит-системы серии MULTI GRIDA EU ERP INVERTER RCI-GR22HN/IN"/>
    <x v="239"/>
    <x v="239"/>
    <x v="2"/>
    <x v="3"/>
    <s v="Тип хладагента"/>
    <s v="R32"/>
    <x v="33"/>
    <s v="R32"/>
    <s v="R32"/>
    <x v="1"/>
  </r>
  <r>
    <n v="245"/>
    <s v="Внутренние блоки настенного типа для мульти сплит-системы серии MULTI GRIDA EU ERP INVERTER RCI-GR22HN/IN"/>
    <x v="239"/>
    <x v="239"/>
    <x v="2"/>
    <x v="3"/>
    <s v="Габаритные размеры внутреннего блока (ШхВхГ), мм"/>
    <s v="696x251x190"/>
    <x v="35"/>
    <s v="696 x 251 x 190"/>
    <s v="696 x 251 x 190"/>
    <x v="1"/>
  </r>
  <r>
    <n v="245"/>
    <s v="Внутренние блоки настенного типа для мульти сплит-системы серии MULTI GRIDA EU ERP INVERTER RCI-GR22HN/IN"/>
    <x v="239"/>
    <x v="239"/>
    <x v="2"/>
    <x v="3"/>
    <s v="Габаритные размеры внутреннего блока в упаковке (ШхВхГ), мм"/>
    <s v="747x262x324"/>
    <x v="37"/>
    <s v="747 x 262 x 324"/>
    <s v="747 x 262 x 324"/>
    <x v="1"/>
  </r>
  <r>
    <n v="245"/>
    <s v="Внутренние блоки настенного типа для мульти сплит-системы серии MULTI GRIDA EU ERP INVERTER RCI-GR22HN/IN"/>
    <x v="239"/>
    <x v="239"/>
    <x v="2"/>
    <x v="3"/>
    <s v="Вес нетто внутреннего блока, кг"/>
    <n v="7.5"/>
    <x v="39"/>
    <s v="7.5"/>
    <s v="7.5"/>
    <x v="1"/>
  </r>
  <r>
    <n v="245"/>
    <s v="Внутренние блоки настенного типа для мульти сплит-системы серии MULTI GRIDA EU ERP INVERTER RCI-GR22HN/IN"/>
    <x v="239"/>
    <x v="239"/>
    <x v="2"/>
    <x v="3"/>
    <s v="Вес брутто внутреннего блока, кг"/>
    <n v="9"/>
    <x v="41"/>
    <s v="9"/>
    <s v="9"/>
    <x v="1"/>
  </r>
  <r>
    <n v="245"/>
    <s v="Внутренние блоки настенного типа для мульти сплит-системы серии MULTI GRIDA EU ERP INVERTER RCI-GR22HN/IN"/>
    <x v="239"/>
    <x v="239"/>
    <x v="2"/>
    <x v="3"/>
    <s v="Диаметр жидкостной трубы, мм (дюйм)"/>
    <s v="6,35 (1/4&amp;quot;)"/>
    <x v="43"/>
    <s v="6.35 (1/4&amp;quot;)"/>
    <n v="6.35"/>
    <x v="1"/>
  </r>
  <r>
    <n v="245"/>
    <s v="Внутренние блоки настенного типа для мульти сплит-системы серии MULTI GRIDA EU ERP INVERTER RCI-GR22HN/IN"/>
    <x v="239"/>
    <x v="239"/>
    <x v="2"/>
    <x v="3"/>
    <s v="Диаметр газовой трубы, мм (дюйм)"/>
    <s v="9,53 (3/8&amp;quot;)"/>
    <x v="44"/>
    <s v="9.53 (3/8&amp;quot;)"/>
    <n v="9.5299999999999994"/>
    <x v="1"/>
  </r>
  <r>
    <n v="245"/>
    <s v="Внутренние блоки настенного типа для мульти сплит-системы серии MULTI GRIDA EU ERP INVERTER RCI-GR22HN/IN"/>
    <x v="239"/>
    <x v="239"/>
    <x v="2"/>
    <x v="3"/>
    <s v="Диаметр дренажной трубы, мм"/>
    <n v="16"/>
    <x v="49"/>
    <s v="16"/>
    <s v="16"/>
    <x v="0"/>
  </r>
  <r>
    <n v="245"/>
    <s v="Внутренние блоки настенного типа для мульти сплит-системы серии MULTI GRIDA EU ERP INVERTER RCI-GR22HN/IN"/>
    <x v="239"/>
    <x v="239"/>
    <x v="2"/>
    <x v="3"/>
    <s v="Класс пылевлагозащиты, внутренний блок"/>
    <s v="IPX4"/>
    <x v="121"/>
    <s v="IPX4"/>
    <s v="IPX4"/>
    <x v="0"/>
  </r>
  <r>
    <n v="245"/>
    <s v="Внутренние блоки настенного типа для мульти сплит-системы серии MULTI GRIDA EU ERP INVERTER RCI-GR22HN/IN"/>
    <x v="239"/>
    <x v="239"/>
    <x v="2"/>
    <x v="3"/>
    <s v="Класс электрозащиты, внутренний блок"/>
    <s v="I класс"/>
    <x v="123"/>
    <s v="I класс"/>
    <s v="I класс"/>
    <x v="0"/>
  </r>
  <r>
    <n v="245"/>
    <s v="Внутренние блоки настенного типа для мульти сплит-системы серии MULTI GRIDA EU ERP INVERTER RCI-GR22HN/IN"/>
    <x v="239"/>
    <x v="239"/>
    <x v="2"/>
    <x v="3"/>
    <s v="Страна производства"/>
    <s v="КНР"/>
    <x v="61"/>
    <s v="КНР"/>
    <s v="КНР"/>
    <x v="0"/>
  </r>
  <r>
    <n v="245"/>
    <s v="Внутренние блоки настенного типа для мульти сплит-системы серии MULTI GRIDA EU ERP INVERTER RCI-GR22HN/IN"/>
    <x v="239"/>
    <x v="239"/>
    <x v="2"/>
    <x v="3"/>
    <s v="Срок гарантии, мес"/>
    <n v="36"/>
    <x v="62"/>
    <s v="36"/>
    <s v="36"/>
    <x v="0"/>
  </r>
  <r>
    <n v="245"/>
    <s v="Внутренние блоки настенного типа для мульти сплит-системы серии MULTI GRIDA EU ERP INVERTER RCI-GR22HN/IN"/>
    <x v="239"/>
    <x v="239"/>
    <x v="2"/>
    <x v="3"/>
    <s v="Цвет внутреннего блока"/>
    <s v="Белый"/>
    <x v="63"/>
    <s v="Белый"/>
    <s v="Белый"/>
    <x v="0"/>
  </r>
  <r>
    <n v="245"/>
    <s v="Внутренние блоки настенного типа для мульти сплит-системы серии MULTI GRIDA EU ERP INVERTER RCI-GR22HN/IN"/>
    <x v="239"/>
    <x v="239"/>
    <x v="2"/>
    <x v="3"/>
    <s v="Ионизатор воздуха"/>
    <s v="Нет"/>
    <x v="66"/>
    <s v="Нет"/>
    <s v="нет"/>
    <x v="0"/>
  </r>
  <r>
    <n v="245"/>
    <s v="Внутренние блоки настенного типа для мульти сплит-системы серии MULTI GRIDA EU ERP INVERTER RCI-GR22HN/IN"/>
    <x v="239"/>
    <x v="239"/>
    <x v="2"/>
    <x v="3"/>
    <s v="Плазменная очистка воздуха"/>
    <s v="Да"/>
    <x v="67"/>
    <s v="Да"/>
    <s v="да"/>
    <x v="0"/>
  </r>
  <r>
    <n v="245"/>
    <s v="Внутренние блоки настенного типа для мульти сплит-системы серии MULTI GRIDA EU ERP INVERTER RCI-GR22HN/IN"/>
    <x v="239"/>
    <x v="239"/>
    <x v="2"/>
    <x v="3"/>
    <s v="Ультрафиолетовая стерилизация"/>
    <s v="Нет"/>
    <x v="68"/>
    <s v="Нет"/>
    <s v="нет"/>
    <x v="0"/>
  </r>
  <r>
    <n v="245"/>
    <s v="Внутренние блоки настенного типа для мульти сплит-системы серии MULTI GRIDA EU ERP INVERTER RCI-GR22HN/IN"/>
    <x v="239"/>
    <x v="239"/>
    <x v="2"/>
    <x v="3"/>
    <s v="Регулировка положения жалюзи с пульта ДУ"/>
    <s v="Только горизонтальные"/>
    <x v="69"/>
    <s v="Только горизонтальные"/>
    <s v="Только горизонтальные"/>
    <x v="0"/>
  </r>
  <r>
    <n v="245"/>
    <s v="Внутренние блоки настенного типа для мульти сплит-системы серии MULTI GRIDA EU ERP INVERTER RCI-GR22HN/IN"/>
    <x v="239"/>
    <x v="239"/>
    <x v="2"/>
    <x v="3"/>
    <s v="Управление c мобильного приложения по Wi-Fi"/>
    <s v="Да"/>
    <x v="70"/>
    <s v="Да"/>
    <s v="да"/>
    <x v="0"/>
  </r>
  <r>
    <n v="245"/>
    <s v="Внутренние блоки настенного типа для мульти сплит-системы серии MULTI GRIDA EU ERP INVERTER RCI-GR22HN/IN"/>
    <x v="239"/>
    <x v="239"/>
    <x v="2"/>
    <x v="3"/>
    <s v="Дополнительные фильтры тонкой очистки в комплекте"/>
    <s v="Нет"/>
    <x v="71"/>
    <s v="Нет"/>
    <s v="нет"/>
    <x v="0"/>
  </r>
  <r>
    <n v="245"/>
    <s v="Внутренние блоки настенного типа для мульти сплит-системы серии MULTI GRIDA EU ERP INVERTER RCI-GR22HN/IN"/>
    <x v="239"/>
    <x v="239"/>
    <x v="2"/>
    <x v="3"/>
    <s v="Дополнительный фильтр тонкой очистки С ионами серебра"/>
    <s v="Нет"/>
    <x v="190"/>
    <s v="Нет"/>
    <s v="нет"/>
    <x v="0"/>
  </r>
  <r>
    <n v="245"/>
    <s v="Внутренние блоки настенного типа для мульти сплит-системы серии MULTI GRIDA EU ERP INVERTER RCI-GR22HN/IN"/>
    <x v="239"/>
    <x v="239"/>
    <x v="2"/>
    <x v="3"/>
    <s v="Дополнительный фильтр тонкой очистки Фотокаталитический"/>
    <s v="Нет"/>
    <x v="230"/>
    <s v="Нет"/>
    <s v="нет"/>
    <x v="0"/>
  </r>
  <r>
    <n v="245"/>
    <s v="Внутренние блоки настенного типа для мульти сплит-системы серии MULTI GRIDA EU ERP INVERTER RCI-GR22HN/IN"/>
    <x v="239"/>
    <x v="239"/>
    <x v="2"/>
    <x v="3"/>
    <s v="Дополнительный фильтр тонкой очистки HEPA"/>
    <s v="Нет"/>
    <x v="75"/>
    <s v="Нет"/>
    <s v="нет"/>
    <x v="0"/>
  </r>
  <r>
    <n v="245"/>
    <s v="Внутренние блоки настенного типа для мульти сплит-системы серии MULTI GRIDA EU ERP INVERTER RCI-GR22HN/IN"/>
    <x v="239"/>
    <x v="239"/>
    <x v="2"/>
    <x v="3"/>
    <s v="Встроенная дренажная помпа"/>
    <s v="Нет"/>
    <x v="125"/>
    <s v="Нет"/>
    <s v="нет"/>
    <x v="0"/>
  </r>
  <r>
    <n v="245"/>
    <s v="Внутренние блоки настенного типа для мульти сплит-системы серии MULTI GRIDA EU ERP INVERTER RCI-GR22HN/IN"/>
    <x v="239"/>
    <x v="239"/>
    <x v="2"/>
    <x v="3"/>
    <s v="Противопылевой фильтр в комплекте"/>
    <s v="Да"/>
    <x v="72"/>
    <s v="Да"/>
    <s v="да"/>
    <x v="0"/>
  </r>
  <r>
    <n v="245"/>
    <s v="Внутренние блоки настенного типа для мульти сплит-системы серии MULTI GRIDA EU ERP INVERTER RCI-GR22HN/IN"/>
    <x v="239"/>
    <x v="239"/>
    <x v="2"/>
    <x v="3"/>
    <s v="Пульт управления в комплекте"/>
    <s v="Да, беспроводной"/>
    <x v="73"/>
    <s v="Да. беспроводной"/>
    <s v="Да. беспроводной"/>
    <x v="0"/>
  </r>
  <r>
    <n v="246"/>
    <s v="Внутренние блоки настенного типа для мульти сплит-системы серии MULTI GRIDA EU ERP INVERTER RCI-GR28HN/IN"/>
    <x v="240"/>
    <x v="240"/>
    <x v="2"/>
    <x v="3"/>
    <s v="Модель внутреннего блока"/>
    <s v="RCI-GR28HN/IN"/>
    <x v="1"/>
    <s v="RCI-GR28HN/IN"/>
    <s v="RCI-GR28HN/IN"/>
    <x v="0"/>
  </r>
  <r>
    <n v="246"/>
    <s v="Внутренние блоки настенного типа для мульти сплит-системы серии MULTI GRIDA EU ERP INVERTER RCI-GR28HN/IN"/>
    <x v="240"/>
    <x v="240"/>
    <x v="2"/>
    <x v="3"/>
    <s v="Инверторная технология"/>
    <s v="Да"/>
    <x v="3"/>
    <s v="Да"/>
    <s v="да"/>
    <x v="1"/>
  </r>
  <r>
    <n v="246"/>
    <s v="Внутренние блоки настенного типа для мульти сплит-системы серии MULTI GRIDA EU ERP INVERTER RCI-GR28HN/IN"/>
    <x v="240"/>
    <x v="240"/>
    <x v="2"/>
    <x v="3"/>
    <s v="Серия"/>
    <s v="MULTI GRIDA EU ERP INVERTER"/>
    <x v="4"/>
    <s v="MULTI GRIDA EU ERP INVERTER"/>
    <s v="MULTI GRIDA EU ERP INVERTER"/>
    <x v="0"/>
  </r>
  <r>
    <n v="246"/>
    <s v="Внутренние блоки настенного типа для мульти сплит-системы серии MULTI GRIDA EU ERP INVERTER RCI-GR28HN/IN"/>
    <x v="240"/>
    <x v="240"/>
    <x v="2"/>
    <x v="3"/>
    <s v="Тип внутреннего блока"/>
    <s v="Настенный"/>
    <x v="5"/>
    <s v="Настенный"/>
    <s v="Настенный"/>
    <x v="1"/>
  </r>
  <r>
    <n v="246"/>
    <s v="Внутренние блоки настенного типа для мульти сплит-системы серии MULTI GRIDA EU ERP INVERTER RCI-GR28HN/IN"/>
    <x v="240"/>
    <x v="240"/>
    <x v="2"/>
    <x v="3"/>
    <s v="Эффективен для помещ. площадью до, м"/>
    <n v="25"/>
    <x v="6"/>
    <s v="25"/>
    <s v="25"/>
    <x v="1"/>
  </r>
  <r>
    <n v="246"/>
    <s v="Внутренние блоки настенного типа для мульти сплит-системы серии MULTI GRIDA EU ERP INVERTER RCI-GR28HN/IN"/>
    <x v="240"/>
    <x v="240"/>
    <x v="2"/>
    <x v="3"/>
    <s v="Холодопроизводительность, kBTU"/>
    <n v="9"/>
    <x v="7"/>
    <s v="9"/>
    <s v="9"/>
    <x v="0"/>
  </r>
  <r>
    <n v="246"/>
    <s v="Внутренние блоки настенного типа для мульти сплит-системы серии MULTI GRIDA EU ERP INVERTER RCI-GR28HN/IN"/>
    <x v="240"/>
    <x v="240"/>
    <x v="2"/>
    <x v="3"/>
    <s v="Холодопроизводительность, кВт"/>
    <n v="2.5"/>
    <x v="8"/>
    <s v="2.5"/>
    <s v="2.5"/>
    <x v="1"/>
  </r>
  <r>
    <n v="246"/>
    <s v="Внутренние блоки настенного типа для мульти сплит-системы серии MULTI GRIDA EU ERP INVERTER RCI-GR28HN/IN"/>
    <x v="240"/>
    <x v="240"/>
    <x v="2"/>
    <x v="3"/>
    <s v="Теплопроизводительность, kBTU"/>
    <n v="10"/>
    <x v="15"/>
    <s v="10"/>
    <s v="10"/>
    <x v="0"/>
  </r>
  <r>
    <n v="246"/>
    <s v="Внутренние блоки настенного типа для мульти сплит-системы серии MULTI GRIDA EU ERP INVERTER RCI-GR28HN/IN"/>
    <x v="240"/>
    <x v="240"/>
    <x v="2"/>
    <x v="3"/>
    <s v="Теплопроизводительность, кВт"/>
    <n v="2.8"/>
    <x v="16"/>
    <s v="2.8"/>
    <s v="2.8"/>
    <x v="1"/>
  </r>
  <r>
    <n v="246"/>
    <s v="Внутренние блоки настенного типа для мульти сплит-системы серии MULTI GRIDA EU ERP INVERTER RCI-GR28HN/IN"/>
    <x v="240"/>
    <x v="240"/>
    <x v="2"/>
    <x v="3"/>
    <s v="Электропитание, В/Гц/Ф"/>
    <s v="220-240/50/1"/>
    <x v="23"/>
    <s v="220-240/50/1"/>
    <s v="220-240/50/1"/>
    <x v="1"/>
  </r>
  <r>
    <n v="246"/>
    <s v="Внутренние блоки настенного типа для мульти сплит-системы серии MULTI GRIDA EU ERP INVERTER RCI-GR28HN/IN"/>
    <x v="240"/>
    <x v="240"/>
    <x v="2"/>
    <x v="3"/>
    <s v="Расход воздуха внутреннего блока, м&amp;lt;sup&amp;gt;3&amp;lt;/sup&amp;gt;/ч"/>
    <s v="250/270/320/390/430/470/500"/>
    <x v="24"/>
    <s v="250/270/320/390/430/470/500"/>
    <s v="250/270/320/390/430/470/500"/>
    <x v="0"/>
  </r>
  <r>
    <n v="246"/>
    <s v="Внутренние блоки настенного типа для мульти сплит-системы серии MULTI GRIDA EU ERP INVERTER RCI-GR28HN/IN"/>
    <x v="240"/>
    <x v="240"/>
    <x v="2"/>
    <x v="3"/>
    <s v="Минимальный расход воздуха внутреннего блока, м&amp;lt;sup&amp;gt;3&amp;lt;/sup&amp;gt;/ч"/>
    <n v="250"/>
    <x v="25"/>
    <s v="250"/>
    <s v="250"/>
    <x v="0"/>
  </r>
  <r>
    <n v="246"/>
    <s v="Внутренние блоки настенного типа для мульти сплит-системы серии MULTI GRIDA EU ERP INVERTER RCI-GR28HN/IN"/>
    <x v="240"/>
    <x v="240"/>
    <x v="2"/>
    <x v="3"/>
    <s v="Уровень шума внутреннего блока, дБ(А)"/>
    <s v="22/25/28/32/34/36/38"/>
    <x v="26"/>
    <s v="22/25/28/32/34/36/38"/>
    <s v="22/25/28/32/34/36/38"/>
    <x v="1"/>
  </r>
  <r>
    <n v="246"/>
    <s v="Внутренние блоки настенного типа для мульти сплит-системы серии MULTI GRIDA EU ERP INVERTER RCI-GR28HN/IN"/>
    <x v="240"/>
    <x v="240"/>
    <x v="2"/>
    <x v="3"/>
    <s v="Минимальный уровень шума внутреннего блока, дБ(А)"/>
    <n v="22"/>
    <x v="27"/>
    <s v="22"/>
    <s v="22"/>
    <x v="0"/>
  </r>
  <r>
    <n v="246"/>
    <s v="Внутренние блоки настенного типа для мульти сплит-системы серии MULTI GRIDA EU ERP INVERTER RCI-GR28HN/IN"/>
    <x v="240"/>
    <x v="240"/>
    <x v="2"/>
    <x v="3"/>
    <s v="Тип хладагента"/>
    <s v="R32"/>
    <x v="33"/>
    <s v="R32"/>
    <s v="R32"/>
    <x v="1"/>
  </r>
  <r>
    <n v="246"/>
    <s v="Внутренние блоки настенного типа для мульти сплит-системы серии MULTI GRIDA EU ERP INVERTER RCI-GR28HN/IN"/>
    <x v="240"/>
    <x v="240"/>
    <x v="2"/>
    <x v="3"/>
    <s v="Габаритные размеры внутреннего блока (ШхВхГ), мм"/>
    <s v="696x251x190"/>
    <x v="35"/>
    <s v="696 x 251 x 190"/>
    <s v="696 x 251 x 190"/>
    <x v="1"/>
  </r>
  <r>
    <n v="246"/>
    <s v="Внутренние блоки настенного типа для мульти сплит-системы серии MULTI GRIDA EU ERP INVERTER RCI-GR28HN/IN"/>
    <x v="240"/>
    <x v="240"/>
    <x v="2"/>
    <x v="3"/>
    <s v="Габаритные размеры внутреннего блока в упаковке (ШхВхГ), мм"/>
    <s v="747x262x324"/>
    <x v="37"/>
    <s v="747 x 262 x 324"/>
    <s v="747 x 262 x 324"/>
    <x v="1"/>
  </r>
  <r>
    <n v="246"/>
    <s v="Внутренние блоки настенного типа для мульти сплит-системы серии MULTI GRIDA EU ERP INVERTER RCI-GR28HN/IN"/>
    <x v="240"/>
    <x v="240"/>
    <x v="2"/>
    <x v="3"/>
    <s v="Вес нетто внутреннего блока, кг"/>
    <n v="7.5"/>
    <x v="39"/>
    <s v="7.5"/>
    <s v="7.5"/>
    <x v="1"/>
  </r>
  <r>
    <n v="246"/>
    <s v="Внутренние блоки настенного типа для мульти сплит-системы серии MULTI GRIDA EU ERP INVERTER RCI-GR28HN/IN"/>
    <x v="240"/>
    <x v="240"/>
    <x v="2"/>
    <x v="3"/>
    <s v="Вес брутто внутреннего блока, кг"/>
    <n v="9"/>
    <x v="41"/>
    <s v="9"/>
    <s v="9"/>
    <x v="1"/>
  </r>
  <r>
    <n v="246"/>
    <s v="Внутренние блоки настенного типа для мульти сплит-системы серии MULTI GRIDA EU ERP INVERTER RCI-GR28HN/IN"/>
    <x v="240"/>
    <x v="240"/>
    <x v="2"/>
    <x v="3"/>
    <s v="Диаметр жидкостной трубы, мм (дюйм)"/>
    <s v="6,35 (1/4&amp;quot;)"/>
    <x v="43"/>
    <s v="6.35 (1/4&amp;quot;)"/>
    <n v="6.35"/>
    <x v="1"/>
  </r>
  <r>
    <n v="246"/>
    <s v="Внутренние блоки настенного типа для мульти сплит-системы серии MULTI GRIDA EU ERP INVERTER RCI-GR28HN/IN"/>
    <x v="240"/>
    <x v="240"/>
    <x v="2"/>
    <x v="3"/>
    <s v="Диаметр газовой трубы, мм (дюйм)"/>
    <s v="9,53 (3/8&amp;quot;)"/>
    <x v="44"/>
    <s v="9.53 (3/8&amp;quot;)"/>
    <n v="9.5299999999999994"/>
    <x v="1"/>
  </r>
  <r>
    <n v="246"/>
    <s v="Внутренние блоки настенного типа для мульти сплит-системы серии MULTI GRIDA EU ERP INVERTER RCI-GR28HN/IN"/>
    <x v="240"/>
    <x v="240"/>
    <x v="2"/>
    <x v="3"/>
    <s v="Диаметр дренажной трубы, мм"/>
    <n v="16"/>
    <x v="49"/>
    <s v="16"/>
    <s v="16"/>
    <x v="0"/>
  </r>
  <r>
    <n v="246"/>
    <s v="Внутренние блоки настенного типа для мульти сплит-системы серии MULTI GRIDA EU ERP INVERTER RCI-GR28HN/IN"/>
    <x v="240"/>
    <x v="240"/>
    <x v="2"/>
    <x v="3"/>
    <s v="Класс пылевлагозащиты, внутренний блок"/>
    <s v="IPX4"/>
    <x v="121"/>
    <s v="IPX4"/>
    <s v="IPX4"/>
    <x v="0"/>
  </r>
  <r>
    <n v="246"/>
    <s v="Внутренние блоки настенного типа для мульти сплит-системы серии MULTI GRIDA EU ERP INVERTER RCI-GR28HN/IN"/>
    <x v="240"/>
    <x v="240"/>
    <x v="2"/>
    <x v="3"/>
    <s v="Класс электрозащиты, внутренний блок"/>
    <s v="I класс"/>
    <x v="123"/>
    <s v="I класс"/>
    <s v="I класс"/>
    <x v="0"/>
  </r>
  <r>
    <n v="246"/>
    <s v="Внутренние блоки настенного типа для мульти сплит-системы серии MULTI GRIDA EU ERP INVERTER RCI-GR28HN/IN"/>
    <x v="240"/>
    <x v="240"/>
    <x v="2"/>
    <x v="3"/>
    <s v="Страна производства"/>
    <s v="КНР"/>
    <x v="61"/>
    <s v="КНР"/>
    <s v="КНР"/>
    <x v="0"/>
  </r>
  <r>
    <n v="246"/>
    <s v="Внутренние блоки настенного типа для мульти сплит-системы серии MULTI GRIDA EU ERP INVERTER RCI-GR28HN/IN"/>
    <x v="240"/>
    <x v="240"/>
    <x v="2"/>
    <x v="3"/>
    <s v="Срок гарантии, мес"/>
    <n v="36"/>
    <x v="62"/>
    <s v="36"/>
    <s v="36"/>
    <x v="0"/>
  </r>
  <r>
    <n v="246"/>
    <s v="Внутренние блоки настенного типа для мульти сплит-системы серии MULTI GRIDA EU ERP INVERTER RCI-GR28HN/IN"/>
    <x v="240"/>
    <x v="240"/>
    <x v="2"/>
    <x v="3"/>
    <s v="Цвет внутреннего блока"/>
    <s v="Белый"/>
    <x v="63"/>
    <s v="Белый"/>
    <s v="Белый"/>
    <x v="0"/>
  </r>
  <r>
    <n v="246"/>
    <s v="Внутренние блоки настенного типа для мульти сплит-системы серии MULTI GRIDA EU ERP INVERTER RCI-GR28HN/IN"/>
    <x v="240"/>
    <x v="240"/>
    <x v="2"/>
    <x v="3"/>
    <s v="Ионизатор воздуха"/>
    <s v="Нет"/>
    <x v="66"/>
    <s v="Нет"/>
    <s v="нет"/>
    <x v="0"/>
  </r>
  <r>
    <n v="246"/>
    <s v="Внутренние блоки настенного типа для мульти сплит-системы серии MULTI GRIDA EU ERP INVERTER RCI-GR28HN/IN"/>
    <x v="240"/>
    <x v="240"/>
    <x v="2"/>
    <x v="3"/>
    <s v="Плазменная очистка воздуха"/>
    <s v="Да"/>
    <x v="67"/>
    <s v="Да"/>
    <s v="да"/>
    <x v="0"/>
  </r>
  <r>
    <n v="246"/>
    <s v="Внутренние блоки настенного типа для мульти сплит-системы серии MULTI GRIDA EU ERP INVERTER RCI-GR28HN/IN"/>
    <x v="240"/>
    <x v="240"/>
    <x v="2"/>
    <x v="3"/>
    <s v="Ультрафиолетовая стерилизация"/>
    <s v="Нет"/>
    <x v="68"/>
    <s v="Нет"/>
    <s v="нет"/>
    <x v="0"/>
  </r>
  <r>
    <n v="246"/>
    <s v="Внутренние блоки настенного типа для мульти сплит-системы серии MULTI GRIDA EU ERP INVERTER RCI-GR28HN/IN"/>
    <x v="240"/>
    <x v="240"/>
    <x v="2"/>
    <x v="3"/>
    <s v="Регулировка положения жалюзи с пульта ДУ"/>
    <s v="Только горизонтальные"/>
    <x v="69"/>
    <s v="Только горизонтальные"/>
    <s v="Только горизонтальные"/>
    <x v="0"/>
  </r>
  <r>
    <n v="246"/>
    <s v="Внутренние блоки настенного типа для мульти сплит-системы серии MULTI GRIDA EU ERP INVERTER RCI-GR28HN/IN"/>
    <x v="240"/>
    <x v="240"/>
    <x v="2"/>
    <x v="3"/>
    <s v="Управление c мобильного приложения по Wi-Fi"/>
    <s v="Да"/>
    <x v="70"/>
    <s v="Да"/>
    <s v="да"/>
    <x v="0"/>
  </r>
  <r>
    <n v="246"/>
    <s v="Внутренние блоки настенного типа для мульти сплит-системы серии MULTI GRIDA EU ERP INVERTER RCI-GR28HN/IN"/>
    <x v="240"/>
    <x v="240"/>
    <x v="2"/>
    <x v="3"/>
    <s v="Дополнительные фильтры тонкой очистки в комплекте"/>
    <s v="Нет"/>
    <x v="71"/>
    <s v="Нет"/>
    <s v="нет"/>
    <x v="0"/>
  </r>
  <r>
    <n v="246"/>
    <s v="Внутренние блоки настенного типа для мульти сплит-системы серии MULTI GRIDA EU ERP INVERTER RCI-GR28HN/IN"/>
    <x v="240"/>
    <x v="240"/>
    <x v="2"/>
    <x v="3"/>
    <s v="Дополнительный фильтр тонкой очистки С ионами серебра"/>
    <s v="Нет"/>
    <x v="190"/>
    <s v="Нет"/>
    <s v="нет"/>
    <x v="0"/>
  </r>
  <r>
    <n v="246"/>
    <s v="Внутренние блоки настенного типа для мульти сплит-системы серии MULTI GRIDA EU ERP INVERTER RCI-GR28HN/IN"/>
    <x v="240"/>
    <x v="240"/>
    <x v="2"/>
    <x v="3"/>
    <s v="Дополнительный фильтр тонкой очистки Фотокаталитический"/>
    <s v="Нет"/>
    <x v="230"/>
    <s v="Нет"/>
    <s v="нет"/>
    <x v="0"/>
  </r>
  <r>
    <n v="246"/>
    <s v="Внутренние блоки настенного типа для мульти сплит-системы серии MULTI GRIDA EU ERP INVERTER RCI-GR28HN/IN"/>
    <x v="240"/>
    <x v="240"/>
    <x v="2"/>
    <x v="3"/>
    <s v="Дополнительный фильтр тонкой очистки HEPA"/>
    <s v="Нет"/>
    <x v="75"/>
    <s v="Нет"/>
    <s v="нет"/>
    <x v="0"/>
  </r>
  <r>
    <n v="246"/>
    <s v="Внутренние блоки настенного типа для мульти сплит-системы серии MULTI GRIDA EU ERP INVERTER RCI-GR28HN/IN"/>
    <x v="240"/>
    <x v="240"/>
    <x v="2"/>
    <x v="3"/>
    <s v="Встроенная дренажная помпа"/>
    <s v="Нет"/>
    <x v="125"/>
    <s v="Нет"/>
    <s v="нет"/>
    <x v="0"/>
  </r>
  <r>
    <n v="246"/>
    <s v="Внутренние блоки настенного типа для мульти сплит-системы серии MULTI GRIDA EU ERP INVERTER RCI-GR28HN/IN"/>
    <x v="240"/>
    <x v="240"/>
    <x v="2"/>
    <x v="3"/>
    <s v="Противопылевой фильтр в комплекте"/>
    <s v="Да"/>
    <x v="72"/>
    <s v="Да"/>
    <s v="да"/>
    <x v="0"/>
  </r>
  <r>
    <n v="246"/>
    <s v="Внутренние блоки настенного типа для мульти сплит-системы серии MULTI GRIDA EU ERP INVERTER RCI-GR28HN/IN"/>
    <x v="240"/>
    <x v="240"/>
    <x v="2"/>
    <x v="3"/>
    <s v="Пульт управления в комплекте"/>
    <s v="Да, беспроводной"/>
    <x v="73"/>
    <s v="Да. беспроводной"/>
    <s v="Да. беспроводной"/>
    <x v="0"/>
  </r>
  <r>
    <n v="247"/>
    <s v="Внутренние блоки настенного типа для мульти сплит-системы серии MULTI GRIDA EU ERP INVERTER RCI-GR35HN/IN"/>
    <x v="241"/>
    <x v="241"/>
    <x v="2"/>
    <x v="3"/>
    <s v="Модель внутреннего блока"/>
    <s v="RCI-GR35HN/IN"/>
    <x v="1"/>
    <s v="RCI-GR35HN/IN"/>
    <s v="RCI-GR35HN/IN"/>
    <x v="0"/>
  </r>
  <r>
    <n v="247"/>
    <s v="Внутренние блоки настенного типа для мульти сплит-системы серии MULTI GRIDA EU ERP INVERTER RCI-GR35HN/IN"/>
    <x v="241"/>
    <x v="241"/>
    <x v="2"/>
    <x v="3"/>
    <s v="Инверторная технология"/>
    <s v="Да"/>
    <x v="3"/>
    <s v="Да"/>
    <s v="да"/>
    <x v="1"/>
  </r>
  <r>
    <n v="247"/>
    <s v="Внутренние блоки настенного типа для мульти сплит-системы серии MULTI GRIDA EU ERP INVERTER RCI-GR35HN/IN"/>
    <x v="241"/>
    <x v="241"/>
    <x v="2"/>
    <x v="3"/>
    <s v="Серия"/>
    <s v="MULTI GRIDA EU ERP INVERTER"/>
    <x v="4"/>
    <s v="MULTI GRIDA EU ERP INVERTER"/>
    <s v="MULTI GRIDA EU ERP INVERTER"/>
    <x v="0"/>
  </r>
  <r>
    <n v="247"/>
    <s v="Внутренние блоки настенного типа для мульти сплит-системы серии MULTI GRIDA EU ERP INVERTER RCI-GR35HN/IN"/>
    <x v="241"/>
    <x v="241"/>
    <x v="2"/>
    <x v="3"/>
    <s v="Тип внутреннего блока"/>
    <s v="Настенный"/>
    <x v="5"/>
    <s v="Настенный"/>
    <s v="Настенный"/>
    <x v="1"/>
  </r>
  <r>
    <n v="247"/>
    <s v="Внутренние блоки настенного типа для мульти сплит-системы серии MULTI GRIDA EU ERP INVERTER RCI-GR35HN/IN"/>
    <x v="241"/>
    <x v="241"/>
    <x v="2"/>
    <x v="3"/>
    <s v="Эффективен для помещ. площадью до, м"/>
    <n v="32"/>
    <x v="6"/>
    <s v="32"/>
    <s v="32"/>
    <x v="1"/>
  </r>
  <r>
    <n v="247"/>
    <s v="Внутренние блоки настенного типа для мульти сплит-системы серии MULTI GRIDA EU ERP INVERTER RCI-GR35HN/IN"/>
    <x v="241"/>
    <x v="241"/>
    <x v="2"/>
    <x v="3"/>
    <s v="Холодопроизводительность, kBTU"/>
    <n v="11"/>
    <x v="7"/>
    <s v="11"/>
    <s v="11"/>
    <x v="0"/>
  </r>
  <r>
    <n v="247"/>
    <s v="Внутренние блоки настенного типа для мульти сплит-системы серии MULTI GRIDA EU ERP INVERTER RCI-GR35HN/IN"/>
    <x v="241"/>
    <x v="241"/>
    <x v="2"/>
    <x v="3"/>
    <s v="Холодопроизводительность, кВт"/>
    <n v="3.2"/>
    <x v="8"/>
    <s v="3.2"/>
    <s v="3.2"/>
    <x v="1"/>
  </r>
  <r>
    <n v="247"/>
    <s v="Внутренние блоки настенного типа для мульти сплит-системы серии MULTI GRIDA EU ERP INVERTER RCI-GR35HN/IN"/>
    <x v="241"/>
    <x v="241"/>
    <x v="2"/>
    <x v="3"/>
    <s v="Теплопроизводительность, kBTU"/>
    <n v="12"/>
    <x v="15"/>
    <s v="12"/>
    <s v="12"/>
    <x v="0"/>
  </r>
  <r>
    <n v="247"/>
    <s v="Внутренние блоки настенного типа для мульти сплит-системы серии MULTI GRIDA EU ERP INVERTER RCI-GR35HN/IN"/>
    <x v="241"/>
    <x v="241"/>
    <x v="2"/>
    <x v="3"/>
    <s v="Теплопроизводительность, кВт"/>
    <n v="3.4"/>
    <x v="16"/>
    <s v="3.4"/>
    <s v="3.4"/>
    <x v="1"/>
  </r>
  <r>
    <n v="247"/>
    <s v="Внутренние блоки настенного типа для мульти сплит-системы серии MULTI GRIDA EU ERP INVERTER RCI-GR35HN/IN"/>
    <x v="241"/>
    <x v="241"/>
    <x v="2"/>
    <x v="3"/>
    <s v="Электропитание, В/Гц/Ф"/>
    <s v="220-240/50/1"/>
    <x v="23"/>
    <s v="220-240/50/1"/>
    <s v="220-240/50/1"/>
    <x v="1"/>
  </r>
  <r>
    <n v="247"/>
    <s v="Внутренние блоки настенного типа для мульти сплит-системы серии MULTI GRIDA EU ERP INVERTER RCI-GR35HN/IN"/>
    <x v="241"/>
    <x v="241"/>
    <x v="2"/>
    <x v="3"/>
    <s v="Расход воздуха внутреннего блока, м&amp;lt;sup&amp;gt;3&amp;lt;/sup&amp;gt;/ч"/>
    <s v="280/320/350/400/480/520/590"/>
    <x v="24"/>
    <s v="280/320/350/400/480/520/590"/>
    <s v="280/320/350/400/480/520/590"/>
    <x v="0"/>
  </r>
  <r>
    <n v="247"/>
    <s v="Внутренние блоки настенного типа для мульти сплит-системы серии MULTI GRIDA EU ERP INVERTER RCI-GR35HN/IN"/>
    <x v="241"/>
    <x v="241"/>
    <x v="2"/>
    <x v="3"/>
    <s v="Минимальный расход воздуха внутреннего блока, м&amp;lt;sup&amp;gt;3&amp;lt;/sup&amp;gt;/ч"/>
    <n v="280"/>
    <x v="25"/>
    <s v="280"/>
    <s v="280"/>
    <x v="0"/>
  </r>
  <r>
    <n v="247"/>
    <s v="Внутренние блоки настенного типа для мульти сплит-системы серии MULTI GRIDA EU ERP INVERTER RCI-GR35HN/IN"/>
    <x v="241"/>
    <x v="241"/>
    <x v="2"/>
    <x v="3"/>
    <s v="Уровень шума внутреннего блока, дБ(А)"/>
    <s v="27/29/31/33/35/37/41"/>
    <x v="26"/>
    <s v="27/29/31/33/35/37/41"/>
    <s v="27/29/31/33/35/37/41"/>
    <x v="1"/>
  </r>
  <r>
    <n v="247"/>
    <s v="Внутренние блоки настенного типа для мульти сплит-системы серии MULTI GRIDA EU ERP INVERTER RCI-GR35HN/IN"/>
    <x v="241"/>
    <x v="241"/>
    <x v="2"/>
    <x v="3"/>
    <s v="Минимальный уровень шума внутреннего блока, дБ(А)"/>
    <n v="27"/>
    <x v="27"/>
    <s v="27"/>
    <s v="27"/>
    <x v="0"/>
  </r>
  <r>
    <n v="247"/>
    <s v="Внутренние блоки настенного типа для мульти сплит-системы серии MULTI GRIDA EU ERP INVERTER RCI-GR35HN/IN"/>
    <x v="241"/>
    <x v="241"/>
    <x v="2"/>
    <x v="3"/>
    <s v="Тип хладагента"/>
    <s v="R32"/>
    <x v="33"/>
    <s v="R32"/>
    <s v="R32"/>
    <x v="1"/>
  </r>
  <r>
    <n v="247"/>
    <s v="Внутренние блоки настенного типа для мульти сплит-системы серии MULTI GRIDA EU ERP INVERTER RCI-GR35HN/IN"/>
    <x v="241"/>
    <x v="241"/>
    <x v="2"/>
    <x v="3"/>
    <s v="Габаритные размеры внутреннего блока (ШхВхГ), мм"/>
    <s v="770x251x190"/>
    <x v="35"/>
    <s v="770 x 251 x 190"/>
    <s v="770 x 251 x 190"/>
    <x v="1"/>
  </r>
  <r>
    <n v="247"/>
    <s v="Внутренние блоки настенного типа для мульти сплит-системы серии MULTI GRIDA EU ERP INVERTER RCI-GR35HN/IN"/>
    <x v="241"/>
    <x v="241"/>
    <x v="2"/>
    <x v="3"/>
    <s v="Габаритные размеры внутреннего блока в упаковке (ШхВхГ), мм"/>
    <s v="822x262x324"/>
    <x v="37"/>
    <s v="822 x 262 x 324"/>
    <s v="822 x 262 x 324"/>
    <x v="1"/>
  </r>
  <r>
    <n v="247"/>
    <s v="Внутренние блоки настенного типа для мульти сплит-системы серии MULTI GRIDA EU ERP INVERTER RCI-GR35HN/IN"/>
    <x v="241"/>
    <x v="241"/>
    <x v="2"/>
    <x v="3"/>
    <s v="Вес нетто внутреннего блока, кг"/>
    <n v="8.5"/>
    <x v="39"/>
    <s v="8.5"/>
    <s v="8.5"/>
    <x v="1"/>
  </r>
  <r>
    <n v="247"/>
    <s v="Внутренние блоки настенного типа для мульти сплит-системы серии MULTI GRIDA EU ERP INVERTER RCI-GR35HN/IN"/>
    <x v="241"/>
    <x v="241"/>
    <x v="2"/>
    <x v="3"/>
    <s v="Вес брутто внутреннего блока, кг"/>
    <n v="10"/>
    <x v="41"/>
    <s v="10"/>
    <s v="10"/>
    <x v="1"/>
  </r>
  <r>
    <n v="247"/>
    <s v="Внутренние блоки настенного типа для мульти сплит-системы серии MULTI GRIDA EU ERP INVERTER RCI-GR35HN/IN"/>
    <x v="241"/>
    <x v="241"/>
    <x v="2"/>
    <x v="3"/>
    <s v="Диаметр жидкостной трубы, мм (дюйм)"/>
    <s v="6,35 (1/4&amp;quot;)"/>
    <x v="43"/>
    <s v="6.35 (1/4&amp;quot;)"/>
    <n v="6.35"/>
    <x v="1"/>
  </r>
  <r>
    <n v="247"/>
    <s v="Внутренние блоки настенного типа для мульти сплит-системы серии MULTI GRIDA EU ERP INVERTER RCI-GR35HN/IN"/>
    <x v="241"/>
    <x v="241"/>
    <x v="2"/>
    <x v="3"/>
    <s v="Диаметр газовой трубы, мм (дюйм)"/>
    <s v="9,53 (3/8&amp;quot;)"/>
    <x v="44"/>
    <s v="9.53 (3/8&amp;quot;)"/>
    <n v="9.5299999999999994"/>
    <x v="1"/>
  </r>
  <r>
    <n v="247"/>
    <s v="Внутренние блоки настенного типа для мульти сплит-системы серии MULTI GRIDA EU ERP INVERTER RCI-GR35HN/IN"/>
    <x v="241"/>
    <x v="241"/>
    <x v="2"/>
    <x v="3"/>
    <s v="Диаметр дренажной трубы, мм"/>
    <n v="16"/>
    <x v="49"/>
    <s v="16"/>
    <s v="16"/>
    <x v="0"/>
  </r>
  <r>
    <n v="247"/>
    <s v="Внутренние блоки настенного типа для мульти сплит-системы серии MULTI GRIDA EU ERP INVERTER RCI-GR35HN/IN"/>
    <x v="241"/>
    <x v="241"/>
    <x v="2"/>
    <x v="3"/>
    <s v="Класс пылевлагозащиты, внутренний блок"/>
    <s v="IPX4"/>
    <x v="121"/>
    <s v="IPX4"/>
    <s v="IPX4"/>
    <x v="0"/>
  </r>
  <r>
    <n v="247"/>
    <s v="Внутренние блоки настенного типа для мульти сплит-системы серии MULTI GRIDA EU ERP INVERTER RCI-GR35HN/IN"/>
    <x v="241"/>
    <x v="241"/>
    <x v="2"/>
    <x v="3"/>
    <s v="Класс электрозащиты, внутренний блок"/>
    <s v="I класс"/>
    <x v="123"/>
    <s v="I класс"/>
    <s v="I класс"/>
    <x v="0"/>
  </r>
  <r>
    <n v="247"/>
    <s v="Внутренние блоки настенного типа для мульти сплит-системы серии MULTI GRIDA EU ERP INVERTER RCI-GR35HN/IN"/>
    <x v="241"/>
    <x v="241"/>
    <x v="2"/>
    <x v="3"/>
    <s v="Страна производства"/>
    <s v="КНР"/>
    <x v="61"/>
    <s v="КНР"/>
    <s v="КНР"/>
    <x v="0"/>
  </r>
  <r>
    <n v="247"/>
    <s v="Внутренние блоки настенного типа для мульти сплит-системы серии MULTI GRIDA EU ERP INVERTER RCI-GR35HN/IN"/>
    <x v="241"/>
    <x v="241"/>
    <x v="2"/>
    <x v="3"/>
    <s v="Срок гарантии, мес"/>
    <n v="36"/>
    <x v="62"/>
    <s v="36"/>
    <s v="36"/>
    <x v="0"/>
  </r>
  <r>
    <n v="247"/>
    <s v="Внутренние блоки настенного типа для мульти сплит-системы серии MULTI GRIDA EU ERP INVERTER RCI-GR35HN/IN"/>
    <x v="241"/>
    <x v="241"/>
    <x v="2"/>
    <x v="3"/>
    <s v="Цвет внутреннего блока"/>
    <s v="Белый"/>
    <x v="63"/>
    <s v="Белый"/>
    <s v="Белый"/>
    <x v="0"/>
  </r>
  <r>
    <n v="247"/>
    <s v="Внутренние блоки настенного типа для мульти сплит-системы серии MULTI GRIDA EU ERP INVERTER RCI-GR35HN/IN"/>
    <x v="241"/>
    <x v="241"/>
    <x v="2"/>
    <x v="3"/>
    <s v="Ионизатор воздуха"/>
    <s v="Нет"/>
    <x v="66"/>
    <s v="Нет"/>
    <s v="нет"/>
    <x v="0"/>
  </r>
  <r>
    <n v="247"/>
    <s v="Внутренние блоки настенного типа для мульти сплит-системы серии MULTI GRIDA EU ERP INVERTER RCI-GR35HN/IN"/>
    <x v="241"/>
    <x v="241"/>
    <x v="2"/>
    <x v="3"/>
    <s v="Плазменная очистка воздуха"/>
    <s v="Да"/>
    <x v="67"/>
    <s v="Да"/>
    <s v="да"/>
    <x v="0"/>
  </r>
  <r>
    <n v="247"/>
    <s v="Внутренние блоки настенного типа для мульти сплит-системы серии MULTI GRIDA EU ERP INVERTER RCI-GR35HN/IN"/>
    <x v="241"/>
    <x v="241"/>
    <x v="2"/>
    <x v="3"/>
    <s v="Ультрафиолетовая стерилизация"/>
    <s v="Нет"/>
    <x v="68"/>
    <s v="Нет"/>
    <s v="нет"/>
    <x v="0"/>
  </r>
  <r>
    <n v="247"/>
    <s v="Внутренние блоки настенного типа для мульти сплит-системы серии MULTI GRIDA EU ERP INVERTER RCI-GR35HN/IN"/>
    <x v="241"/>
    <x v="241"/>
    <x v="2"/>
    <x v="3"/>
    <s v="Регулировка положения жалюзи с пульта ДУ"/>
    <s v="Только горизонтальные"/>
    <x v="69"/>
    <s v="Только горизонтальные"/>
    <s v="Только горизонтальные"/>
    <x v="0"/>
  </r>
  <r>
    <n v="247"/>
    <s v="Внутренние блоки настенного типа для мульти сплит-системы серии MULTI GRIDA EU ERP INVERTER RCI-GR35HN/IN"/>
    <x v="241"/>
    <x v="241"/>
    <x v="2"/>
    <x v="3"/>
    <s v="Управление c мобильного приложения по Wi-Fi"/>
    <s v="Да"/>
    <x v="70"/>
    <s v="Да"/>
    <s v="да"/>
    <x v="0"/>
  </r>
  <r>
    <n v="247"/>
    <s v="Внутренние блоки настенного типа для мульти сплит-системы серии MULTI GRIDA EU ERP INVERTER RCI-GR35HN/IN"/>
    <x v="241"/>
    <x v="241"/>
    <x v="2"/>
    <x v="3"/>
    <s v="Дополнительные фильтры тонкой очистки в комплекте"/>
    <s v="Нет"/>
    <x v="71"/>
    <s v="Нет"/>
    <s v="нет"/>
    <x v="0"/>
  </r>
  <r>
    <n v="247"/>
    <s v="Внутренние блоки настенного типа для мульти сплит-системы серии MULTI GRIDA EU ERP INVERTER RCI-GR35HN/IN"/>
    <x v="241"/>
    <x v="241"/>
    <x v="2"/>
    <x v="3"/>
    <s v="Дополнительный фильтр тонкой очистки С ионами серебра"/>
    <s v="Нет"/>
    <x v="190"/>
    <s v="Нет"/>
    <s v="нет"/>
    <x v="0"/>
  </r>
  <r>
    <n v="247"/>
    <s v="Внутренние блоки настенного типа для мульти сплит-системы серии MULTI GRIDA EU ERP INVERTER RCI-GR35HN/IN"/>
    <x v="241"/>
    <x v="241"/>
    <x v="2"/>
    <x v="3"/>
    <s v="Дополнительный фильтр тонкой очистки Фотокаталитический"/>
    <s v="Нет"/>
    <x v="230"/>
    <s v="Нет"/>
    <s v="нет"/>
    <x v="0"/>
  </r>
  <r>
    <n v="247"/>
    <s v="Внутренние блоки настенного типа для мульти сплит-системы серии MULTI GRIDA EU ERP INVERTER RCI-GR35HN/IN"/>
    <x v="241"/>
    <x v="241"/>
    <x v="2"/>
    <x v="3"/>
    <s v="Дополнительный фильтр тонкой очистки HEPA"/>
    <s v="Нет"/>
    <x v="75"/>
    <s v="Нет"/>
    <s v="нет"/>
    <x v="0"/>
  </r>
  <r>
    <n v="247"/>
    <s v="Внутренние блоки настенного типа для мульти сплит-системы серии MULTI GRIDA EU ERP INVERTER RCI-GR35HN/IN"/>
    <x v="241"/>
    <x v="241"/>
    <x v="2"/>
    <x v="3"/>
    <s v="Встроенная дренажная помпа"/>
    <s v="Нет"/>
    <x v="125"/>
    <s v="Нет"/>
    <s v="нет"/>
    <x v="0"/>
  </r>
  <r>
    <n v="247"/>
    <s v="Внутренние блоки настенного типа для мульти сплит-системы серии MULTI GRIDA EU ERP INVERTER RCI-GR35HN/IN"/>
    <x v="241"/>
    <x v="241"/>
    <x v="2"/>
    <x v="3"/>
    <s v="Противопылевой фильтр в комплекте"/>
    <s v="Да"/>
    <x v="72"/>
    <s v="Да"/>
    <s v="да"/>
    <x v="0"/>
  </r>
  <r>
    <n v="247"/>
    <s v="Внутренние блоки настенного типа для мульти сплит-системы серии MULTI GRIDA EU ERP INVERTER RCI-GR35HN/IN"/>
    <x v="241"/>
    <x v="241"/>
    <x v="2"/>
    <x v="3"/>
    <s v="Пульт управления в комплекте"/>
    <s v="Да, беспроводной"/>
    <x v="73"/>
    <s v="Да. беспроводной"/>
    <s v="Да. беспроводной"/>
    <x v="0"/>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r>
    <m/>
    <m/>
    <x v="242"/>
    <x v="242"/>
    <x v="3"/>
    <x v="5"/>
    <m/>
    <m/>
    <x v="231"/>
    <m/>
    <m/>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1000000}" name="СводнаяТаблица2" cacheId="4" applyNumberFormats="0" applyBorderFormats="0" applyFontFormats="0" applyPatternFormats="0" applyAlignmentFormats="0" applyWidthHeightFormats="1" dataCaption="Значения" updatedVersion="4" minRefreshableVersion="3" itemPrintTitles="1" createdVersion="4" indent="0" outline="1" outlineData="1" multipleFieldFilters="0">
  <location ref="B11:C17" firstHeaderRow="1" firstDataRow="1" firstDataCol="1"/>
  <pivotFields count="298">
    <pivotField showAll="0"/>
    <pivotField showAll="0"/>
    <pivotField dataField="1" showAll="0"/>
    <pivotField showAll="0">
      <items count="5">
        <item x="0"/>
        <item x="2"/>
        <item x="1"/>
        <item x="3"/>
        <item t="default"/>
      </items>
    </pivotField>
    <pivotField showAll="0"/>
    <pivotField showAll="0"/>
    <pivotField showAll="0"/>
    <pivotField showAll="0"/>
    <pivotField axis="axisRow" showAll="0">
      <items count="7">
        <item x="0"/>
        <item x="3"/>
        <item x="4"/>
        <item x="2"/>
        <item x="1"/>
        <item h="1" x="5"/>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8"/>
  </rowFields>
  <rowItems count="6">
    <i>
      <x/>
    </i>
    <i>
      <x v="1"/>
    </i>
    <i>
      <x v="2"/>
    </i>
    <i>
      <x v="3"/>
    </i>
    <i>
      <x v="4"/>
    </i>
    <i t="grand">
      <x/>
    </i>
  </rowItems>
  <colItems count="1">
    <i/>
  </colItems>
  <dataFields count="1">
    <dataField name="кол-во" fld="2" subtotal="count" baseField="3" baseItem="0"/>
  </dataField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СводнаяТаблица1" cacheId="4" applyNumberFormats="0" applyBorderFormats="0" applyFontFormats="0" applyPatternFormats="0" applyAlignmentFormats="0" applyWidthHeightFormats="1" dataCaption="Значения" updatedVersion="4" minRefreshableVersion="3" itemPrintTitles="1" createdVersion="4" indent="0" outline="1" outlineData="1" multipleFieldFilters="0">
  <location ref="B2:C6" firstHeaderRow="1" firstDataRow="1" firstDataCol="1"/>
  <pivotFields count="298">
    <pivotField showAll="0"/>
    <pivotField showAll="0"/>
    <pivotField dataField="1" showAll="0"/>
    <pivotField axis="axisRow" showAll="0">
      <items count="5">
        <item x="0"/>
        <item x="2"/>
        <item x="1"/>
        <item h="1" x="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3"/>
  </rowFields>
  <rowItems count="4">
    <i>
      <x/>
    </i>
    <i>
      <x v="1"/>
    </i>
    <i>
      <x v="2"/>
    </i>
    <i t="grand">
      <x/>
    </i>
  </rowItems>
  <colItems count="1">
    <i/>
  </colItems>
  <dataFields count="1">
    <dataField name="кол-во" fld="2" subtotal="count" baseField="3" baseItem="0"/>
  </dataField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200-000003000000}" name="СводнаяТаблица5" cacheId="4" applyNumberFormats="0" applyBorderFormats="0" applyFontFormats="0" applyPatternFormats="0" applyAlignmentFormats="0" applyWidthHeightFormats="1" dataCaption="Значения" updatedVersion="4" minRefreshableVersion="3" itemPrintTitles="1" createdVersion="4" indent="0" outline="1" outlineData="1" multipleFieldFilters="0">
  <location ref="B21:C24" firstHeaderRow="1" firstDataRow="1" firstDataCol="1"/>
  <pivotFields count="298">
    <pivotField showAll="0"/>
    <pivotField showAll="0"/>
    <pivotField dataField="1" showAll="0"/>
    <pivotField showAll="0">
      <items count="5">
        <item x="0"/>
        <item x="2"/>
        <item x="1"/>
        <item x="3"/>
        <item t="default"/>
      </items>
    </pivotField>
    <pivotField showAll="0"/>
    <pivotField showAll="0"/>
    <pivotField showAll="0">
      <items count="64">
        <item x="46"/>
        <item x="9"/>
        <item x="8"/>
        <item x="23"/>
        <item x="36"/>
        <item x="17"/>
        <item x="14"/>
        <item x="15"/>
        <item x="61"/>
        <item x="18"/>
        <item x="19"/>
        <item x="53"/>
        <item x="35"/>
        <item x="45"/>
        <item x="10"/>
        <item x="62"/>
        <item x="25"/>
        <item x="44"/>
        <item x="38"/>
        <item x="24"/>
        <item x="56"/>
        <item x="55"/>
        <item x="49"/>
        <item x="50"/>
        <item x="51"/>
        <item x="54"/>
        <item x="48"/>
        <item x="52"/>
        <item x="59"/>
        <item x="60"/>
        <item x="57"/>
        <item x="33"/>
        <item x="32"/>
        <item x="47"/>
        <item x="39"/>
        <item x="0"/>
        <item x="16"/>
        <item x="11"/>
        <item x="7"/>
        <item x="26"/>
        <item x="27"/>
        <item x="1"/>
        <item x="2"/>
        <item x="41"/>
        <item x="40"/>
        <item x="29"/>
        <item x="28"/>
        <item x="4"/>
        <item x="5"/>
        <item x="3"/>
        <item x="42"/>
        <item x="6"/>
        <item x="12"/>
        <item x="13"/>
        <item x="34"/>
        <item x="43"/>
        <item x="21"/>
        <item x="20"/>
        <item x="22"/>
        <item x="37"/>
        <item x="31"/>
        <item x="30"/>
        <item x="58"/>
        <item t="default"/>
      </items>
    </pivotField>
    <pivotField showAll="0"/>
    <pivotField showAll="0">
      <items count="7">
        <item x="0"/>
        <item x="3"/>
        <item x="4"/>
        <item x="2"/>
        <item x="1"/>
        <item h="1" x="5"/>
        <item t="default"/>
      </items>
    </pivotField>
    <pivotField showAll="0"/>
    <pivotField showAll="0"/>
    <pivotField showAll="0"/>
    <pivotField showAll="0"/>
    <pivotField axis="axisRow" showAll="0">
      <items count="4">
        <item x="1"/>
        <item x="0"/>
        <item h="1"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3"/>
  </rowFields>
  <rowItems count="3">
    <i>
      <x/>
    </i>
    <i>
      <x v="1"/>
    </i>
    <i t="grand">
      <x/>
    </i>
  </rowItems>
  <colItems count="1">
    <i/>
  </colItems>
  <dataFields count="1">
    <dataField name="кол-во" fld="2" subtotal="count" baseField="3" baseItem="0"/>
  </dataField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200-000002000000}" name="СводнаяТаблица3" cacheId="4" applyNumberFormats="0" applyBorderFormats="0" applyFontFormats="0" applyPatternFormats="0" applyAlignmentFormats="0" applyWidthHeightFormats="1" dataCaption="Значения" updatedVersion="4" minRefreshableVersion="3" itemPrintTitles="1" createdVersion="4" indent="0" outline="1" outlineData="1" multipleFieldFilters="0">
  <location ref="E2:F246" firstHeaderRow="1" firstDataRow="1" firstDataCol="1"/>
  <pivotFields count="298">
    <pivotField showAll="0"/>
    <pivotField axis="axisRow" showAll="0">
      <items count="244">
        <item x="0"/>
        <item x="1"/>
        <item x="2"/>
        <item x="26"/>
        <item x="27"/>
        <item x="28"/>
        <item x="4"/>
        <item x="5"/>
        <item x="6"/>
        <item x="7"/>
        <item x="8"/>
        <item x="9"/>
        <item x="13"/>
        <item x="14"/>
        <item x="15"/>
        <item x="16"/>
        <item x="17"/>
        <item x="10"/>
        <item x="11"/>
        <item x="12"/>
        <item x="22"/>
        <item x="24"/>
        <item x="25"/>
        <item x="40"/>
        <item x="41"/>
        <item x="42"/>
        <item x="31"/>
        <item x="32"/>
        <item x="33"/>
        <item x="34"/>
        <item x="29"/>
        <item x="30"/>
        <item x="230"/>
        <item x="110"/>
        <item x="111"/>
        <item x="127"/>
        <item x="224"/>
        <item x="225"/>
        <item x="200"/>
        <item x="201"/>
        <item x="171"/>
        <item x="172"/>
        <item x="173"/>
        <item x="174"/>
        <item x="175"/>
        <item x="176"/>
        <item x="177"/>
        <item x="178"/>
        <item x="179"/>
        <item x="180"/>
        <item x="181"/>
        <item x="202"/>
        <item x="203"/>
        <item x="210"/>
        <item x="204"/>
        <item x="205"/>
        <item x="206"/>
        <item x="221"/>
        <item x="222"/>
        <item x="229"/>
        <item x="67"/>
        <item x="68"/>
        <item x="55"/>
        <item x="56"/>
        <item x="57"/>
        <item x="69"/>
        <item x="63"/>
        <item x="65"/>
        <item x="58"/>
        <item x="60"/>
        <item x="61"/>
        <item x="62"/>
        <item x="59"/>
        <item x="47"/>
        <item x="48"/>
        <item x="49"/>
        <item x="50"/>
        <item x="51"/>
        <item x="52"/>
        <item x="53"/>
        <item x="46"/>
        <item x="66"/>
        <item x="70"/>
        <item x="54"/>
        <item x="64"/>
        <item x="76"/>
        <item x="77"/>
        <item x="78"/>
        <item x="79"/>
        <item x="43"/>
        <item x="44"/>
        <item x="45"/>
        <item x="237"/>
        <item x="238"/>
        <item x="239"/>
        <item x="240"/>
        <item x="241"/>
        <item x="71"/>
        <item x="72"/>
        <item x="73"/>
        <item x="74"/>
        <item x="75"/>
        <item x="132"/>
        <item x="193"/>
        <item x="194"/>
        <item x="3"/>
        <item x="23"/>
        <item x="35"/>
        <item x="36"/>
        <item x="37"/>
        <item x="38"/>
        <item x="39"/>
        <item x="233"/>
        <item x="218"/>
        <item x="219"/>
        <item x="220"/>
        <item x="232"/>
        <item x="212"/>
        <item x="213"/>
        <item x="214"/>
        <item x="211"/>
        <item x="223"/>
        <item x="80"/>
        <item x="81"/>
        <item x="145"/>
        <item x="146"/>
        <item x="147"/>
        <item x="148"/>
        <item x="149"/>
        <item x="150"/>
        <item x="128"/>
        <item x="129"/>
        <item x="130"/>
        <item x="84"/>
        <item x="85"/>
        <item x="86"/>
        <item x="159"/>
        <item x="160"/>
        <item x="161"/>
        <item x="162"/>
        <item x="163"/>
        <item x="118"/>
        <item x="119"/>
        <item x="120"/>
        <item x="117"/>
        <item x="121"/>
        <item x="107"/>
        <item x="108"/>
        <item x="109"/>
        <item x="155"/>
        <item x="156"/>
        <item x="157"/>
        <item x="158"/>
        <item x="104"/>
        <item x="105"/>
        <item x="106"/>
        <item x="209"/>
        <item x="133"/>
        <item x="97"/>
        <item x="87"/>
        <item x="134"/>
        <item x="135"/>
        <item x="136"/>
        <item x="137"/>
        <item x="98"/>
        <item x="99"/>
        <item x="100"/>
        <item x="88"/>
        <item x="89"/>
        <item x="90"/>
        <item x="91"/>
        <item x="189"/>
        <item x="190"/>
        <item x="191"/>
        <item x="184"/>
        <item x="185"/>
        <item x="186"/>
        <item x="195"/>
        <item x="196"/>
        <item x="197"/>
        <item x="234"/>
        <item x="235"/>
        <item x="236"/>
        <item x="215"/>
        <item x="216"/>
        <item x="217"/>
        <item x="227"/>
        <item x="228"/>
        <item x="112"/>
        <item x="113"/>
        <item x="114"/>
        <item x="115"/>
        <item x="116"/>
        <item x="138"/>
        <item x="151"/>
        <item x="152"/>
        <item x="153"/>
        <item x="154"/>
        <item x="165"/>
        <item x="166"/>
        <item x="167"/>
        <item x="168"/>
        <item x="169"/>
        <item x="170"/>
        <item x="164"/>
        <item x="122"/>
        <item x="123"/>
        <item x="124"/>
        <item x="125"/>
        <item x="126"/>
        <item x="139"/>
        <item x="140"/>
        <item x="141"/>
        <item x="142"/>
        <item x="143"/>
        <item x="92"/>
        <item x="93"/>
        <item x="94"/>
        <item x="95"/>
        <item x="96"/>
        <item x="18"/>
        <item x="19"/>
        <item x="20"/>
        <item x="21"/>
        <item x="231"/>
        <item x="226"/>
        <item x="198"/>
        <item x="199"/>
        <item x="207"/>
        <item x="208"/>
        <item x="192"/>
        <item x="187"/>
        <item x="188"/>
        <item x="182"/>
        <item x="183"/>
        <item x="131"/>
        <item x="144"/>
        <item x="101"/>
        <item x="102"/>
        <item x="103"/>
        <item x="83"/>
        <item x="82"/>
        <item x="242"/>
        <item t="default"/>
      </items>
    </pivotField>
    <pivotField showAll="0">
      <items count="244">
        <item x="215"/>
        <item x="216"/>
        <item x="218"/>
        <item x="219"/>
        <item x="217"/>
        <item x="220"/>
        <item x="221"/>
        <item x="222"/>
        <item x="223"/>
        <item x="237"/>
        <item x="238"/>
        <item x="239"/>
        <item x="240"/>
        <item x="241"/>
        <item x="171"/>
        <item x="172"/>
        <item x="173"/>
        <item x="174"/>
        <item x="175"/>
        <item x="176"/>
        <item x="177"/>
        <item x="178"/>
        <item x="179"/>
        <item x="180"/>
        <item x="181"/>
        <item x="192"/>
        <item x="187"/>
        <item x="188"/>
        <item x="189"/>
        <item x="190"/>
        <item x="191"/>
        <item x="182"/>
        <item x="183"/>
        <item x="184"/>
        <item x="185"/>
        <item x="186"/>
        <item x="193"/>
        <item x="194"/>
        <item x="195"/>
        <item x="196"/>
        <item x="197"/>
        <item x="54"/>
        <item x="55"/>
        <item x="31"/>
        <item x="56"/>
        <item x="32"/>
        <item x="57"/>
        <item x="33"/>
        <item x="58"/>
        <item x="34"/>
        <item x="35"/>
        <item x="63"/>
        <item x="40"/>
        <item x="64"/>
        <item x="41"/>
        <item x="65"/>
        <item x="42"/>
        <item x="59"/>
        <item x="36"/>
        <item x="60"/>
        <item x="37"/>
        <item x="61"/>
        <item x="38"/>
        <item x="62"/>
        <item x="39"/>
        <item x="70"/>
        <item x="7"/>
        <item x="66"/>
        <item x="76"/>
        <item x="22"/>
        <item x="71"/>
        <item x="13"/>
        <item x="3"/>
        <item x="8"/>
        <item x="10"/>
        <item x="77"/>
        <item x="23"/>
        <item x="72"/>
        <item x="14"/>
        <item x="4"/>
        <item x="0"/>
        <item x="67"/>
        <item x="26"/>
        <item x="9"/>
        <item x="11"/>
        <item x="78"/>
        <item x="24"/>
        <item x="5"/>
        <item x="73"/>
        <item x="15"/>
        <item x="1"/>
        <item x="68"/>
        <item x="27"/>
        <item x="74"/>
        <item x="16"/>
        <item x="12"/>
        <item x="79"/>
        <item x="25"/>
        <item x="6"/>
        <item x="75"/>
        <item x="17"/>
        <item x="2"/>
        <item x="69"/>
        <item x="28"/>
        <item x="29"/>
        <item x="30"/>
        <item x="18"/>
        <item x="19"/>
        <item x="20"/>
        <item x="21"/>
        <item x="46"/>
        <item x="47"/>
        <item x="43"/>
        <item x="48"/>
        <item x="44"/>
        <item x="45"/>
        <item x="49"/>
        <item x="50"/>
        <item x="51"/>
        <item x="52"/>
        <item x="53"/>
        <item x="198"/>
        <item x="199"/>
        <item x="128"/>
        <item x="129"/>
        <item x="130"/>
        <item x="131"/>
        <item x="127"/>
        <item x="132"/>
        <item x="133"/>
        <item x="134"/>
        <item x="135"/>
        <item x="136"/>
        <item x="137"/>
        <item x="138"/>
        <item x="139"/>
        <item x="140"/>
        <item x="141"/>
        <item x="142"/>
        <item x="143"/>
        <item x="84"/>
        <item x="85"/>
        <item x="86"/>
        <item x="227"/>
        <item x="228"/>
        <item x="224"/>
        <item x="225"/>
        <item x="226"/>
        <item x="87"/>
        <item x="88"/>
        <item x="89"/>
        <item x="90"/>
        <item x="91"/>
        <item x="92"/>
        <item x="234"/>
        <item x="93"/>
        <item x="235"/>
        <item x="94"/>
        <item x="236"/>
        <item x="95"/>
        <item x="96"/>
        <item x="97"/>
        <item x="98"/>
        <item x="99"/>
        <item x="100"/>
        <item x="229"/>
        <item x="80"/>
        <item x="81"/>
        <item x="82"/>
        <item x="83"/>
        <item x="101"/>
        <item x="102"/>
        <item x="103"/>
        <item x="104"/>
        <item x="105"/>
        <item x="106"/>
        <item x="110"/>
        <item x="111"/>
        <item x="107"/>
        <item x="108"/>
        <item x="109"/>
        <item x="230"/>
        <item x="231"/>
        <item x="232"/>
        <item x="233"/>
        <item x="112"/>
        <item x="113"/>
        <item x="114"/>
        <item x="115"/>
        <item x="116"/>
        <item x="118"/>
        <item x="119"/>
        <item x="120"/>
        <item x="117"/>
        <item x="121"/>
        <item x="122"/>
        <item x="123"/>
        <item x="124"/>
        <item x="125"/>
        <item x="126"/>
        <item x="144"/>
        <item x="145"/>
        <item x="146"/>
        <item x="147"/>
        <item x="148"/>
        <item x="149"/>
        <item x="150"/>
        <item x="151"/>
        <item x="152"/>
        <item x="153"/>
        <item x="154"/>
        <item x="155"/>
        <item x="156"/>
        <item x="157"/>
        <item x="158"/>
        <item x="159"/>
        <item x="160"/>
        <item x="161"/>
        <item x="162"/>
        <item x="163"/>
        <item x="164"/>
        <item x="165"/>
        <item x="166"/>
        <item x="167"/>
        <item x="168"/>
        <item x="169"/>
        <item x="170"/>
        <item x="202"/>
        <item x="203"/>
        <item x="206"/>
        <item x="200"/>
        <item x="201"/>
        <item x="207"/>
        <item x="208"/>
        <item x="209"/>
        <item x="210"/>
        <item x="211"/>
        <item x="212"/>
        <item x="213"/>
        <item x="214"/>
        <item x="204"/>
        <item x="205"/>
        <item x="242"/>
        <item t="default"/>
      </items>
    </pivotField>
    <pivotField showAll="0">
      <items count="5">
        <item x="0"/>
        <item x="2"/>
        <item x="1"/>
        <item x="3"/>
        <item t="default"/>
      </items>
    </pivotField>
    <pivotField showAll="0"/>
    <pivotField showAll="0"/>
    <pivotField dataField="1" showAll="0">
      <items count="64">
        <item x="46"/>
        <item x="9"/>
        <item x="8"/>
        <item x="23"/>
        <item x="36"/>
        <item x="17"/>
        <item x="14"/>
        <item x="15"/>
        <item x="61"/>
        <item x="18"/>
        <item x="19"/>
        <item x="53"/>
        <item x="35"/>
        <item x="45"/>
        <item x="10"/>
        <item x="62"/>
        <item x="25"/>
        <item x="44"/>
        <item x="38"/>
        <item x="24"/>
        <item x="56"/>
        <item x="55"/>
        <item x="49"/>
        <item x="50"/>
        <item x="51"/>
        <item x="54"/>
        <item x="48"/>
        <item x="52"/>
        <item x="59"/>
        <item x="60"/>
        <item x="57"/>
        <item x="33"/>
        <item x="32"/>
        <item x="47"/>
        <item x="39"/>
        <item x="0"/>
        <item x="16"/>
        <item x="11"/>
        <item x="7"/>
        <item x="26"/>
        <item x="27"/>
        <item x="1"/>
        <item x="2"/>
        <item x="41"/>
        <item x="40"/>
        <item x="29"/>
        <item x="28"/>
        <item x="4"/>
        <item x="5"/>
        <item x="3"/>
        <item x="42"/>
        <item x="6"/>
        <item x="12"/>
        <item x="13"/>
        <item x="34"/>
        <item x="43"/>
        <item x="21"/>
        <item x="20"/>
        <item x="22"/>
        <item x="37"/>
        <item x="31"/>
        <item x="30"/>
        <item x="58"/>
        <item t="default"/>
      </items>
    </pivotField>
    <pivotField showAll="0"/>
    <pivotField showAll="0">
      <items count="7">
        <item x="0"/>
        <item x="3"/>
        <item x="4"/>
        <item x="2"/>
        <item x="1"/>
        <item h="1" x="5"/>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
  </rowFields>
  <rowItems count="24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t="grand">
      <x/>
    </i>
  </rowItems>
  <colItems count="1">
    <i/>
  </colItems>
  <dataFields count="1">
    <dataField name="Количество по полю Описание (html)" fld="6" subtotal="count" baseField="0" baseItem="0"/>
  </dataField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400-000001000000}" name="Сводная таблица4" cacheId="5" applyNumberFormats="0" applyBorderFormats="0" applyFontFormats="0" applyPatternFormats="0" applyAlignmentFormats="0" applyWidthHeightFormats="1" dataCaption="Значения" updatedVersion="7" minRefreshableVersion="3" itemPrintTitles="1" createdVersion="4" indent="0" outline="1" outlineData="1" multipleFieldFilters="0">
  <location ref="L4:R40" firstHeaderRow="1" firstDataRow="2" firstDataCol="1" rowPageCount="2" colPageCount="1"/>
  <pivotFields count="12">
    <pivotField outline="0" showAll="0" defaultSubtotal="0"/>
    <pivotField showAll="0"/>
    <pivotField showAll="0"/>
    <pivotField showAll="0"/>
    <pivotField axis="axisPage" outline="0" multipleItemSelectionAllowed="1" showAll="0" defaultSubtotal="0">
      <items count="4">
        <item h="1" x="0"/>
        <item h="1" x="1"/>
        <item x="2"/>
        <item h="1" x="3"/>
      </items>
    </pivotField>
    <pivotField axis="axisCol" showAll="0" defaultSubtotal="0">
      <items count="6">
        <item x="0"/>
        <item x="3"/>
        <item x="4"/>
        <item x="2"/>
        <item x="1"/>
        <item x="5"/>
      </items>
    </pivotField>
    <pivotField showAll="0" sortType="ascending"/>
    <pivotField dataField="1" showAll="0"/>
    <pivotField axis="axisRow" showAll="0">
      <items count="234">
        <item x="180"/>
        <item x="55"/>
        <item x="217"/>
        <item x="41"/>
        <item x="142"/>
        <item x="42"/>
        <item x="208"/>
        <item x="39"/>
        <item x="141"/>
        <item x="40"/>
        <item x="207"/>
        <item x="130"/>
        <item x="129"/>
        <item x="128"/>
        <item x="127"/>
        <item x="125"/>
        <item x="126"/>
        <item x="111"/>
        <item x="105"/>
        <item x="139"/>
        <item x="135"/>
        <item x="114"/>
        <item x="108"/>
        <item x="131"/>
        <item x="227"/>
        <item x="224"/>
        <item x="35"/>
        <item x="37"/>
        <item x="133"/>
        <item x="137"/>
        <item x="36"/>
        <item x="38"/>
        <item x="205"/>
        <item x="206"/>
        <item x="163"/>
        <item x="158"/>
        <item x="112"/>
        <item x="106"/>
        <item x="140"/>
        <item x="136"/>
        <item x="115"/>
        <item x="109"/>
        <item x="228"/>
        <item x="225"/>
        <item x="210"/>
        <item x="44"/>
        <item x="49"/>
        <item x="177"/>
        <item x="43"/>
        <item x="176"/>
        <item x="103"/>
        <item x="71"/>
        <item x="75"/>
        <item x="190"/>
        <item x="74"/>
        <item x="230"/>
        <item x="34"/>
        <item x="3"/>
        <item x="66"/>
        <item x="181"/>
        <item x="173"/>
        <item x="174"/>
        <item x="58"/>
        <item x="121"/>
        <item x="122"/>
        <item x="214"/>
        <item x="196"/>
        <item x="22"/>
        <item x="14"/>
        <item x="59"/>
        <item x="123"/>
        <item x="124"/>
        <item x="215"/>
        <item x="21"/>
        <item x="160"/>
        <item x="13"/>
        <item x="155"/>
        <item x="98"/>
        <item x="102"/>
        <item x="146"/>
        <item x="153"/>
        <item x="12"/>
        <item x="159"/>
        <item x="154"/>
        <item x="219"/>
        <item x="19"/>
        <item x="199"/>
        <item x="11"/>
        <item x="229"/>
        <item x="20"/>
        <item x="187"/>
        <item x="209"/>
        <item x="148"/>
        <item x="45"/>
        <item x="179"/>
        <item x="94"/>
        <item x="84"/>
        <item x="56"/>
        <item x="195"/>
        <item x="193"/>
        <item x="120"/>
        <item x="118"/>
        <item x="222"/>
        <item x="213"/>
        <item x="147"/>
        <item x="88"/>
        <item x="78"/>
        <item x="152"/>
        <item m="1" x="232"/>
        <item x="116"/>
        <item x="46"/>
        <item x="149"/>
        <item x="91"/>
        <item x="81"/>
        <item x="57"/>
        <item x="31"/>
        <item x="53"/>
        <item x="47"/>
        <item x="178"/>
        <item x="93"/>
        <item x="83"/>
        <item x="194"/>
        <item x="192"/>
        <item x="119"/>
        <item x="117"/>
        <item x="221"/>
        <item x="212"/>
        <item x="87"/>
        <item x="77"/>
        <item x="151"/>
        <item x="90"/>
        <item x="80"/>
        <item x="25"/>
        <item x="201"/>
        <item x="27"/>
        <item x="203"/>
        <item x="0"/>
        <item x="1"/>
        <item x="132"/>
        <item x="185"/>
        <item x="2"/>
        <item x="60"/>
        <item x="96"/>
        <item x="100"/>
        <item x="144"/>
        <item x="170"/>
        <item x="188"/>
        <item x="150"/>
        <item x="48"/>
        <item x="92"/>
        <item x="82"/>
        <item x="86"/>
        <item x="76"/>
        <item x="143"/>
        <item x="218"/>
        <item x="89"/>
        <item x="198"/>
        <item x="79"/>
        <item x="28"/>
        <item x="204"/>
        <item x="67"/>
        <item x="52"/>
        <item x="175"/>
        <item x="18"/>
        <item x="10"/>
        <item x="17"/>
        <item x="9"/>
        <item x="161"/>
        <item x="156"/>
        <item x="72"/>
        <item x="73"/>
        <item x="191"/>
        <item x="183"/>
        <item x="182"/>
        <item x="51"/>
        <item x="50"/>
        <item x="189"/>
        <item x="220"/>
        <item x="211"/>
        <item x="162"/>
        <item x="157"/>
        <item x="169"/>
        <item x="168"/>
        <item x="24"/>
        <item x="29"/>
        <item x="200"/>
        <item x="184"/>
        <item x="69"/>
        <item x="4"/>
        <item x="54"/>
        <item x="62"/>
        <item x="186"/>
        <item x="172"/>
        <item x="61"/>
        <item x="85"/>
        <item x="15"/>
        <item x="16"/>
        <item x="5"/>
        <item x="65"/>
        <item x="32"/>
        <item x="197"/>
        <item x="33"/>
        <item x="68"/>
        <item x="70"/>
        <item x="165"/>
        <item x="164"/>
        <item x="26"/>
        <item x="167"/>
        <item x="166"/>
        <item x="30"/>
        <item x="202"/>
        <item x="171"/>
        <item x="7"/>
        <item x="8"/>
        <item x="63"/>
        <item x="64"/>
        <item x="216"/>
        <item x="97"/>
        <item x="101"/>
        <item x="145"/>
        <item x="110"/>
        <item x="104"/>
        <item x="138"/>
        <item x="134"/>
        <item x="113"/>
        <item x="107"/>
        <item x="226"/>
        <item x="223"/>
        <item x="95"/>
        <item x="99"/>
        <item x="23"/>
        <item x="6"/>
        <item x="231"/>
        <item t="default"/>
      </items>
    </pivotField>
    <pivotField showAll="0"/>
    <pivotField showAll="0"/>
    <pivotField axis="axisPage" multipleItemSelectionAllowed="1" showAll="0">
      <items count="4">
        <item h="1" x="0"/>
        <item x="1"/>
        <item h="1" x="2"/>
        <item t="default"/>
      </items>
    </pivotField>
  </pivotFields>
  <rowFields count="1">
    <field x="8"/>
  </rowFields>
  <rowItems count="35">
    <i>
      <x v="3"/>
    </i>
    <i>
      <x v="5"/>
    </i>
    <i>
      <x v="7"/>
    </i>
    <i>
      <x v="9"/>
    </i>
    <i>
      <x v="26"/>
    </i>
    <i>
      <x v="27"/>
    </i>
    <i>
      <x v="30"/>
    </i>
    <i>
      <x v="31"/>
    </i>
    <i>
      <x v="45"/>
    </i>
    <i>
      <x v="48"/>
    </i>
    <i>
      <x v="56"/>
    </i>
    <i>
      <x v="57"/>
    </i>
    <i>
      <x v="93"/>
    </i>
    <i>
      <x v="109"/>
    </i>
    <i>
      <x v="110"/>
    </i>
    <i>
      <x v="115"/>
    </i>
    <i>
      <x v="139"/>
    </i>
    <i>
      <x v="163"/>
    </i>
    <i>
      <x v="164"/>
    </i>
    <i>
      <x v="165"/>
    </i>
    <i>
      <x v="166"/>
    </i>
    <i>
      <x v="172"/>
    </i>
    <i>
      <x v="173"/>
    </i>
    <i>
      <x v="174"/>
    </i>
    <i>
      <x v="175"/>
    </i>
    <i>
      <x v="196"/>
    </i>
    <i>
      <x v="197"/>
    </i>
    <i>
      <x v="200"/>
    </i>
    <i>
      <x v="201"/>
    </i>
    <i>
      <x v="206"/>
    </i>
    <i>
      <x v="209"/>
    </i>
    <i>
      <x v="213"/>
    </i>
    <i>
      <x v="230"/>
    </i>
    <i>
      <x v="231"/>
    </i>
    <i t="grand">
      <x/>
    </i>
  </rowItems>
  <colFields count="1">
    <field x="5"/>
  </colFields>
  <colItems count="6">
    <i>
      <x/>
    </i>
    <i>
      <x v="1"/>
    </i>
    <i>
      <x v="2"/>
    </i>
    <i>
      <x v="3"/>
    </i>
    <i>
      <x v="4"/>
    </i>
    <i t="grand">
      <x/>
    </i>
  </colItems>
  <pageFields count="2">
    <pageField fld="4" hier="-1"/>
    <pageField fld="11" hier="-1"/>
  </pageFields>
  <dataFields count="1">
    <dataField name="Количество по полю Показатель" fld="7" subtotal="count" baseField="0" baseItem="0"/>
  </dataField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400-000000000000}" name="Сводная таблица3" cacheId="5" applyNumberFormats="0" applyBorderFormats="0" applyFontFormats="0" applyPatternFormats="0" applyAlignmentFormats="0" applyWidthHeightFormats="1" dataCaption="Значения" updatedVersion="7" minRefreshableVersion="3" itemPrintTitles="1" createdVersion="4" indent="0" outline="1" outlineData="1" multipleFieldFilters="0">
  <location ref="H4:J37" firstHeaderRow="1" firstDataRow="2" firstDataCol="1" rowPageCount="2" colPageCount="1"/>
  <pivotFields count="12">
    <pivotField outline="0" showAll="0" defaultSubtotal="0"/>
    <pivotField showAll="0"/>
    <pivotField showAll="0"/>
    <pivotField showAll="0"/>
    <pivotField axis="axisPage" outline="0" multipleItemSelectionAllowed="1" showAll="0" defaultSubtotal="0">
      <items count="4">
        <item h="1" x="0"/>
        <item x="1"/>
        <item h="1" x="2"/>
        <item h="1" x="3"/>
      </items>
    </pivotField>
    <pivotField axis="axisCol" showAll="0" defaultSubtotal="0">
      <items count="6">
        <item x="0"/>
        <item x="3"/>
        <item x="4"/>
        <item x="2"/>
        <item x="1"/>
        <item x="5"/>
      </items>
    </pivotField>
    <pivotField showAll="0" sortType="ascending"/>
    <pivotField dataField="1" showAll="0"/>
    <pivotField axis="axisRow" showAll="0">
      <items count="234">
        <item x="180"/>
        <item x="55"/>
        <item x="217"/>
        <item x="41"/>
        <item x="142"/>
        <item x="42"/>
        <item x="208"/>
        <item x="39"/>
        <item x="141"/>
        <item x="40"/>
        <item x="207"/>
        <item x="130"/>
        <item x="129"/>
        <item x="128"/>
        <item x="127"/>
        <item x="125"/>
        <item x="126"/>
        <item x="111"/>
        <item x="105"/>
        <item x="139"/>
        <item x="135"/>
        <item x="114"/>
        <item x="108"/>
        <item x="131"/>
        <item x="227"/>
        <item x="224"/>
        <item x="35"/>
        <item x="37"/>
        <item x="133"/>
        <item x="137"/>
        <item x="36"/>
        <item x="38"/>
        <item x="205"/>
        <item x="206"/>
        <item x="163"/>
        <item x="158"/>
        <item x="112"/>
        <item x="106"/>
        <item x="140"/>
        <item x="136"/>
        <item x="115"/>
        <item x="109"/>
        <item x="228"/>
        <item x="225"/>
        <item x="210"/>
        <item x="44"/>
        <item x="49"/>
        <item x="177"/>
        <item x="43"/>
        <item x="176"/>
        <item x="103"/>
        <item x="71"/>
        <item x="75"/>
        <item x="190"/>
        <item x="74"/>
        <item x="230"/>
        <item x="34"/>
        <item x="3"/>
        <item x="66"/>
        <item x="181"/>
        <item x="173"/>
        <item x="174"/>
        <item x="58"/>
        <item x="121"/>
        <item x="122"/>
        <item x="214"/>
        <item x="196"/>
        <item x="22"/>
        <item x="14"/>
        <item x="59"/>
        <item x="123"/>
        <item x="124"/>
        <item x="215"/>
        <item x="21"/>
        <item x="160"/>
        <item x="13"/>
        <item x="155"/>
        <item x="98"/>
        <item x="102"/>
        <item x="146"/>
        <item x="153"/>
        <item x="12"/>
        <item x="159"/>
        <item x="154"/>
        <item x="219"/>
        <item x="19"/>
        <item x="199"/>
        <item x="11"/>
        <item x="229"/>
        <item x="20"/>
        <item x="187"/>
        <item x="209"/>
        <item x="148"/>
        <item x="45"/>
        <item x="179"/>
        <item x="94"/>
        <item x="84"/>
        <item x="56"/>
        <item x="195"/>
        <item x="193"/>
        <item x="120"/>
        <item x="118"/>
        <item x="222"/>
        <item x="213"/>
        <item x="147"/>
        <item x="88"/>
        <item x="78"/>
        <item x="152"/>
        <item m="1" x="232"/>
        <item x="116"/>
        <item x="46"/>
        <item x="149"/>
        <item x="91"/>
        <item x="81"/>
        <item x="57"/>
        <item x="31"/>
        <item x="53"/>
        <item x="47"/>
        <item x="178"/>
        <item x="93"/>
        <item x="83"/>
        <item x="194"/>
        <item x="192"/>
        <item x="119"/>
        <item x="117"/>
        <item x="221"/>
        <item x="212"/>
        <item x="87"/>
        <item x="77"/>
        <item x="151"/>
        <item x="90"/>
        <item x="80"/>
        <item x="25"/>
        <item x="201"/>
        <item x="27"/>
        <item x="203"/>
        <item x="0"/>
        <item x="1"/>
        <item x="132"/>
        <item x="185"/>
        <item x="2"/>
        <item x="60"/>
        <item x="96"/>
        <item x="100"/>
        <item x="144"/>
        <item x="170"/>
        <item x="188"/>
        <item x="150"/>
        <item x="48"/>
        <item x="92"/>
        <item x="82"/>
        <item x="86"/>
        <item x="76"/>
        <item x="143"/>
        <item x="218"/>
        <item x="89"/>
        <item x="198"/>
        <item x="79"/>
        <item x="28"/>
        <item x="204"/>
        <item x="67"/>
        <item x="52"/>
        <item x="175"/>
        <item x="18"/>
        <item x="10"/>
        <item x="17"/>
        <item x="9"/>
        <item x="161"/>
        <item x="156"/>
        <item x="72"/>
        <item x="73"/>
        <item x="191"/>
        <item x="183"/>
        <item x="182"/>
        <item x="51"/>
        <item x="50"/>
        <item x="189"/>
        <item x="220"/>
        <item x="211"/>
        <item x="162"/>
        <item x="157"/>
        <item x="169"/>
        <item x="168"/>
        <item x="24"/>
        <item x="29"/>
        <item x="200"/>
        <item x="184"/>
        <item x="69"/>
        <item x="4"/>
        <item x="54"/>
        <item x="62"/>
        <item x="186"/>
        <item x="172"/>
        <item x="61"/>
        <item x="85"/>
        <item x="15"/>
        <item x="16"/>
        <item x="5"/>
        <item x="65"/>
        <item x="32"/>
        <item x="197"/>
        <item x="33"/>
        <item x="68"/>
        <item x="70"/>
        <item x="165"/>
        <item x="164"/>
        <item x="26"/>
        <item x="167"/>
        <item x="166"/>
        <item x="30"/>
        <item x="202"/>
        <item x="171"/>
        <item x="7"/>
        <item x="8"/>
        <item x="63"/>
        <item x="64"/>
        <item x="216"/>
        <item x="97"/>
        <item x="101"/>
        <item x="145"/>
        <item x="110"/>
        <item x="104"/>
        <item x="138"/>
        <item x="134"/>
        <item x="113"/>
        <item x="107"/>
        <item x="226"/>
        <item x="223"/>
        <item x="95"/>
        <item x="99"/>
        <item x="23"/>
        <item x="6"/>
        <item x="231"/>
        <item t="default"/>
      </items>
    </pivotField>
    <pivotField showAll="0"/>
    <pivotField showAll="0"/>
    <pivotField axis="axisPage" multipleItemSelectionAllowed="1" showAll="0">
      <items count="4">
        <item h="1" x="0"/>
        <item x="1"/>
        <item h="1" x="2"/>
        <item t="default"/>
      </items>
    </pivotField>
  </pivotFields>
  <rowFields count="1">
    <field x="8"/>
  </rowFields>
  <rowItems count="32">
    <i>
      <x v="3"/>
    </i>
    <i>
      <x v="5"/>
    </i>
    <i>
      <x v="7"/>
    </i>
    <i>
      <x v="9"/>
    </i>
    <i>
      <x v="26"/>
    </i>
    <i>
      <x v="27"/>
    </i>
    <i>
      <x v="30"/>
    </i>
    <i>
      <x v="31"/>
    </i>
    <i>
      <x v="45"/>
    </i>
    <i>
      <x v="48"/>
    </i>
    <i>
      <x v="56"/>
    </i>
    <i>
      <x v="57"/>
    </i>
    <i>
      <x v="93"/>
    </i>
    <i>
      <x v="110"/>
    </i>
    <i>
      <x v="115"/>
    </i>
    <i>
      <x v="163"/>
    </i>
    <i>
      <x v="164"/>
    </i>
    <i>
      <x v="165"/>
    </i>
    <i>
      <x v="166"/>
    </i>
    <i>
      <x v="172"/>
    </i>
    <i>
      <x v="173"/>
    </i>
    <i>
      <x v="174"/>
    </i>
    <i>
      <x v="175"/>
    </i>
    <i>
      <x v="196"/>
    </i>
    <i>
      <x v="197"/>
    </i>
    <i>
      <x v="201"/>
    </i>
    <i>
      <x v="206"/>
    </i>
    <i>
      <x v="209"/>
    </i>
    <i>
      <x v="213"/>
    </i>
    <i>
      <x v="230"/>
    </i>
    <i>
      <x v="231"/>
    </i>
    <i t="grand">
      <x/>
    </i>
  </rowItems>
  <colFields count="1">
    <field x="5"/>
  </colFields>
  <colItems count="2">
    <i>
      <x/>
    </i>
    <i t="grand">
      <x/>
    </i>
  </colItems>
  <pageFields count="2">
    <pageField fld="4" hier="-1"/>
    <pageField fld="11" hier="-1"/>
  </pageFields>
  <dataFields count="1">
    <dataField name="Количество по полю Показатель" fld="7" subtotal="count" baseField="0" baseItem="0"/>
  </dataField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400-000002000000}" name="СводнаяТаблица6" cacheId="5" applyNumberFormats="0" applyBorderFormats="0" applyFontFormats="0" applyPatternFormats="0" applyAlignmentFormats="0" applyWidthHeightFormats="1" dataCaption="Значения" updatedVersion="7" minRefreshableVersion="3" itemPrintTitles="1" createdVersion="4" indent="0" outline="1" outlineData="1" multipleFieldFilters="0">
  <location ref="A4:F44" firstHeaderRow="1" firstDataRow="2" firstDataCol="1" rowPageCount="2" colPageCount="1"/>
  <pivotFields count="12">
    <pivotField outline="0" showAll="0" defaultSubtotal="0"/>
    <pivotField showAll="0"/>
    <pivotField showAll="0"/>
    <pivotField showAll="0"/>
    <pivotField axis="axisPage" outline="0" multipleItemSelectionAllowed="1" showAll="0" defaultSubtotal="0">
      <items count="4">
        <item x="0"/>
        <item h="1" x="1"/>
        <item h="1" x="2"/>
        <item h="1" x="3"/>
      </items>
    </pivotField>
    <pivotField axis="axisCol" showAll="0" defaultSubtotal="0">
      <items count="6">
        <item x="0"/>
        <item x="3"/>
        <item x="4"/>
        <item x="2"/>
        <item x="1"/>
        <item x="5"/>
      </items>
    </pivotField>
    <pivotField showAll="0" sortType="ascending"/>
    <pivotField dataField="1" showAll="0"/>
    <pivotField axis="axisRow" showAll="0">
      <items count="234">
        <item x="180"/>
        <item x="55"/>
        <item x="217"/>
        <item x="41"/>
        <item x="142"/>
        <item x="42"/>
        <item x="208"/>
        <item x="39"/>
        <item x="141"/>
        <item x="40"/>
        <item x="207"/>
        <item x="130"/>
        <item x="129"/>
        <item x="128"/>
        <item x="127"/>
        <item x="125"/>
        <item x="126"/>
        <item x="111"/>
        <item x="105"/>
        <item x="139"/>
        <item x="135"/>
        <item x="114"/>
        <item x="108"/>
        <item x="131"/>
        <item x="227"/>
        <item x="224"/>
        <item x="35"/>
        <item x="37"/>
        <item x="133"/>
        <item x="137"/>
        <item x="36"/>
        <item x="38"/>
        <item x="205"/>
        <item x="206"/>
        <item x="163"/>
        <item x="158"/>
        <item x="112"/>
        <item x="106"/>
        <item x="140"/>
        <item x="136"/>
        <item x="115"/>
        <item x="109"/>
        <item x="228"/>
        <item x="225"/>
        <item x="210"/>
        <item x="44"/>
        <item x="49"/>
        <item x="177"/>
        <item x="43"/>
        <item x="176"/>
        <item x="103"/>
        <item x="71"/>
        <item x="75"/>
        <item x="190"/>
        <item x="74"/>
        <item x="230"/>
        <item x="34"/>
        <item x="3"/>
        <item x="66"/>
        <item x="181"/>
        <item x="173"/>
        <item x="174"/>
        <item x="58"/>
        <item x="121"/>
        <item x="122"/>
        <item x="214"/>
        <item x="196"/>
        <item x="22"/>
        <item x="14"/>
        <item x="59"/>
        <item x="123"/>
        <item x="124"/>
        <item x="215"/>
        <item x="21"/>
        <item x="160"/>
        <item x="13"/>
        <item x="155"/>
        <item x="98"/>
        <item x="102"/>
        <item x="146"/>
        <item x="153"/>
        <item x="12"/>
        <item x="159"/>
        <item x="154"/>
        <item x="219"/>
        <item x="19"/>
        <item x="199"/>
        <item x="11"/>
        <item x="229"/>
        <item x="20"/>
        <item x="187"/>
        <item x="209"/>
        <item x="148"/>
        <item x="45"/>
        <item x="179"/>
        <item x="94"/>
        <item x="84"/>
        <item x="56"/>
        <item x="195"/>
        <item x="193"/>
        <item x="120"/>
        <item x="118"/>
        <item x="222"/>
        <item x="213"/>
        <item x="147"/>
        <item x="88"/>
        <item x="78"/>
        <item x="152"/>
        <item m="1" x="232"/>
        <item x="116"/>
        <item x="46"/>
        <item x="149"/>
        <item x="91"/>
        <item x="81"/>
        <item x="57"/>
        <item x="31"/>
        <item x="53"/>
        <item x="47"/>
        <item x="178"/>
        <item x="93"/>
        <item x="83"/>
        <item x="194"/>
        <item x="192"/>
        <item x="119"/>
        <item x="117"/>
        <item x="221"/>
        <item x="212"/>
        <item x="87"/>
        <item x="77"/>
        <item x="151"/>
        <item x="90"/>
        <item x="80"/>
        <item x="25"/>
        <item x="201"/>
        <item x="27"/>
        <item x="203"/>
        <item x="0"/>
        <item x="1"/>
        <item x="132"/>
        <item x="185"/>
        <item x="2"/>
        <item x="60"/>
        <item x="96"/>
        <item x="100"/>
        <item x="144"/>
        <item x="170"/>
        <item x="188"/>
        <item x="150"/>
        <item x="48"/>
        <item x="92"/>
        <item x="82"/>
        <item x="86"/>
        <item x="76"/>
        <item x="143"/>
        <item x="218"/>
        <item x="89"/>
        <item x="198"/>
        <item x="79"/>
        <item x="28"/>
        <item x="204"/>
        <item x="67"/>
        <item x="52"/>
        <item x="175"/>
        <item x="18"/>
        <item x="10"/>
        <item x="17"/>
        <item x="9"/>
        <item x="161"/>
        <item x="156"/>
        <item x="72"/>
        <item x="73"/>
        <item x="191"/>
        <item x="183"/>
        <item x="182"/>
        <item x="51"/>
        <item x="50"/>
        <item x="189"/>
        <item x="220"/>
        <item x="211"/>
        <item x="162"/>
        <item x="157"/>
        <item x="169"/>
        <item x="168"/>
        <item x="24"/>
        <item x="29"/>
        <item x="200"/>
        <item x="184"/>
        <item x="69"/>
        <item x="4"/>
        <item x="54"/>
        <item x="62"/>
        <item x="186"/>
        <item x="172"/>
        <item x="61"/>
        <item x="85"/>
        <item x="15"/>
        <item x="16"/>
        <item x="5"/>
        <item x="65"/>
        <item x="32"/>
        <item x="197"/>
        <item x="33"/>
        <item x="68"/>
        <item x="70"/>
        <item x="165"/>
        <item x="164"/>
        <item x="26"/>
        <item x="167"/>
        <item x="166"/>
        <item x="30"/>
        <item x="202"/>
        <item x="171"/>
        <item x="7"/>
        <item x="8"/>
        <item x="63"/>
        <item x="64"/>
        <item x="216"/>
        <item x="97"/>
        <item x="101"/>
        <item x="145"/>
        <item x="110"/>
        <item x="104"/>
        <item x="138"/>
        <item x="134"/>
        <item x="113"/>
        <item x="107"/>
        <item x="226"/>
        <item x="223"/>
        <item x="95"/>
        <item x="99"/>
        <item x="23"/>
        <item x="6"/>
        <item x="231"/>
        <item t="default"/>
      </items>
    </pivotField>
    <pivotField showAll="0"/>
    <pivotField showAll="0"/>
    <pivotField axis="axisPage" multipleItemSelectionAllowed="1" showAll="0">
      <items count="4">
        <item h="1" x="0"/>
        <item x="1"/>
        <item h="1" x="2"/>
        <item t="default"/>
      </items>
    </pivotField>
  </pivotFields>
  <rowFields count="1">
    <field x="8"/>
  </rowFields>
  <rowItems count="39">
    <i>
      <x v="3"/>
    </i>
    <i>
      <x v="5"/>
    </i>
    <i>
      <x v="7"/>
    </i>
    <i>
      <x v="9"/>
    </i>
    <i>
      <x v="26"/>
    </i>
    <i>
      <x v="27"/>
    </i>
    <i>
      <x v="30"/>
    </i>
    <i>
      <x v="31"/>
    </i>
    <i>
      <x v="34"/>
    </i>
    <i>
      <x v="35"/>
    </i>
    <i>
      <x v="45"/>
    </i>
    <i>
      <x v="48"/>
    </i>
    <i>
      <x v="49"/>
    </i>
    <i>
      <x v="56"/>
    </i>
    <i>
      <x v="57"/>
    </i>
    <i>
      <x v="93"/>
    </i>
    <i>
      <x v="109"/>
    </i>
    <i>
      <x v="110"/>
    </i>
    <i>
      <x v="115"/>
    </i>
    <i>
      <x v="163"/>
    </i>
    <i>
      <x v="164"/>
    </i>
    <i>
      <x v="165"/>
    </i>
    <i>
      <x v="166"/>
    </i>
    <i>
      <x v="167"/>
    </i>
    <i>
      <x v="168"/>
    </i>
    <i>
      <x v="174"/>
    </i>
    <i>
      <x v="175"/>
    </i>
    <i>
      <x v="179"/>
    </i>
    <i>
      <x v="180"/>
    </i>
    <i>
      <x v="196"/>
    </i>
    <i>
      <x v="197"/>
    </i>
    <i>
      <x v="201"/>
    </i>
    <i>
      <x v="206"/>
    </i>
    <i>
      <x v="209"/>
    </i>
    <i>
      <x v="211"/>
    </i>
    <i>
      <x v="213"/>
    </i>
    <i>
      <x v="230"/>
    </i>
    <i>
      <x v="231"/>
    </i>
    <i t="grand">
      <x/>
    </i>
  </rowItems>
  <colFields count="1">
    <field x="5"/>
  </colFields>
  <colItems count="5">
    <i>
      <x/>
    </i>
    <i>
      <x v="1"/>
    </i>
    <i>
      <x v="3"/>
    </i>
    <i>
      <x v="4"/>
    </i>
    <i t="grand">
      <x/>
    </i>
  </colItems>
  <pageFields count="2">
    <pageField fld="4" hier="-1"/>
    <pageField fld="11" hier="-1"/>
  </pageFields>
  <dataFields count="1">
    <dataField name="Количество по полю Показатель" fld="7" subtotal="count" baseField="0" baseItem="0"/>
  </dataField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pivotTable" Target="../pivotTables/pivotTable4.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7.xml"/><Relationship Id="rId2" Type="http://schemas.openxmlformats.org/officeDocument/2006/relationships/pivotTable" Target="../pivotTables/pivotTable6.xml"/><Relationship Id="rId1"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Лист6"/>
  <dimension ref="A1:N367"/>
  <sheetViews>
    <sheetView showGridLines="0" topLeftCell="A42" zoomScale="90" zoomScaleNormal="90" workbookViewId="0">
      <selection activeCell="N2" sqref="N2:N81"/>
    </sheetView>
  </sheetViews>
  <sheetFormatPr defaultRowHeight="15" x14ac:dyDescent="0.25"/>
  <cols>
    <col min="1" max="1" width="3.5703125" customWidth="1"/>
    <col min="4" max="4" width="23.28515625" customWidth="1"/>
    <col min="5" max="5" width="3.5703125" customWidth="1"/>
    <col min="6" max="6" width="15.140625" customWidth="1"/>
    <col min="8" max="8" width="9.140625" customWidth="1"/>
    <col min="9" max="9" width="5.7109375" customWidth="1"/>
    <col min="14" max="14" width="9.140625" style="57"/>
  </cols>
  <sheetData>
    <row r="1" spans="1:14" ht="18.75" x14ac:dyDescent="0.3">
      <c r="A1" s="31"/>
      <c r="B1" s="31" t="s">
        <v>3772</v>
      </c>
      <c r="C1" s="31"/>
      <c r="D1" s="31"/>
      <c r="E1" s="31"/>
      <c r="F1" s="31" t="s">
        <v>3773</v>
      </c>
      <c r="G1" s="31"/>
      <c r="H1" s="31"/>
    </row>
    <row r="2" spans="1:14" x14ac:dyDescent="0.25">
      <c r="B2" s="32" t="s">
        <v>3774</v>
      </c>
      <c r="C2" s="32"/>
      <c r="D2" s="32"/>
      <c r="E2" s="32"/>
      <c r="F2" s="32" t="s">
        <v>3775</v>
      </c>
      <c r="G2" s="32" t="s">
        <v>3776</v>
      </c>
      <c r="N2" s="103" t="s">
        <v>4529</v>
      </c>
    </row>
    <row r="3" spans="1:14" x14ac:dyDescent="0.25">
      <c r="B3" s="32" t="s">
        <v>3774</v>
      </c>
      <c r="C3" s="32"/>
      <c r="D3" s="32"/>
      <c r="E3" s="32"/>
      <c r="F3" s="32" t="s">
        <v>3777</v>
      </c>
      <c r="G3" s="32" t="s">
        <v>3776</v>
      </c>
      <c r="H3" s="33"/>
      <c r="N3" s="103" t="s">
        <v>4531</v>
      </c>
    </row>
    <row r="4" spans="1:14" x14ac:dyDescent="0.25">
      <c r="B4" s="32" t="s">
        <v>3774</v>
      </c>
      <c r="C4" s="32"/>
      <c r="D4" s="32"/>
      <c r="E4" s="32"/>
      <c r="F4" s="32" t="s">
        <v>3778</v>
      </c>
      <c r="G4" s="32" t="s">
        <v>3779</v>
      </c>
      <c r="H4" s="34"/>
      <c r="N4" s="103" t="s">
        <v>4536</v>
      </c>
    </row>
    <row r="5" spans="1:14" x14ac:dyDescent="0.25">
      <c r="B5" s="32" t="s">
        <v>3774</v>
      </c>
      <c r="C5" s="32"/>
      <c r="D5" s="32"/>
      <c r="E5" s="32"/>
      <c r="F5" s="32" t="s">
        <v>3781</v>
      </c>
      <c r="G5" s="32" t="s">
        <v>3779</v>
      </c>
      <c r="N5" s="103" t="s">
        <v>4541</v>
      </c>
    </row>
    <row r="6" spans="1:14" x14ac:dyDescent="0.25">
      <c r="B6" s="32" t="s">
        <v>3893</v>
      </c>
      <c r="C6" s="32"/>
      <c r="D6" s="32"/>
      <c r="E6" s="32"/>
      <c r="F6" s="32" t="s">
        <v>3894</v>
      </c>
      <c r="G6" s="32" t="s">
        <v>3779</v>
      </c>
      <c r="N6" s="103" t="s">
        <v>4543</v>
      </c>
    </row>
    <row r="7" spans="1:14" x14ac:dyDescent="0.25">
      <c r="B7" s="32" t="s">
        <v>3893</v>
      </c>
      <c r="C7" s="32"/>
      <c r="D7" s="32"/>
      <c r="E7" s="32"/>
      <c r="F7" s="32" t="s">
        <v>3895</v>
      </c>
      <c r="G7" s="32" t="s">
        <v>3779</v>
      </c>
      <c r="N7" s="103" t="s">
        <v>4545</v>
      </c>
    </row>
    <row r="8" spans="1:14" x14ac:dyDescent="0.25">
      <c r="B8" s="32" t="s">
        <v>3898</v>
      </c>
      <c r="C8" s="32"/>
      <c r="D8" s="32"/>
      <c r="E8" s="32"/>
      <c r="F8" s="32" t="s">
        <v>3899</v>
      </c>
      <c r="G8" s="32" t="s">
        <v>3900</v>
      </c>
      <c r="N8" s="103" t="s">
        <v>4548</v>
      </c>
    </row>
    <row r="9" spans="1:14" x14ac:dyDescent="0.25">
      <c r="B9" s="32" t="s">
        <v>3898</v>
      </c>
      <c r="C9" s="32"/>
      <c r="D9" s="32"/>
      <c r="E9" s="32"/>
      <c r="F9" s="32" t="s">
        <v>3901</v>
      </c>
      <c r="G9" s="32" t="s">
        <v>3900</v>
      </c>
      <c r="N9" s="103" t="s">
        <v>4550</v>
      </c>
    </row>
    <row r="10" spans="1:14" x14ac:dyDescent="0.25">
      <c r="B10" s="32" t="s">
        <v>3902</v>
      </c>
      <c r="C10" s="32"/>
      <c r="D10" s="32"/>
      <c r="E10" s="32"/>
      <c r="F10" s="32" t="s">
        <v>3903</v>
      </c>
      <c r="G10" s="32" t="s">
        <v>3904</v>
      </c>
      <c r="N10" s="103" t="s">
        <v>4555</v>
      </c>
    </row>
    <row r="11" spans="1:14" x14ac:dyDescent="0.25">
      <c r="B11" s="32" t="s">
        <v>3902</v>
      </c>
      <c r="C11" s="32"/>
      <c r="D11" s="32"/>
      <c r="E11" s="32"/>
      <c r="F11" s="32" t="s">
        <v>3905</v>
      </c>
      <c r="G11" s="32" t="s">
        <v>3904</v>
      </c>
      <c r="N11" s="103" t="s">
        <v>4557</v>
      </c>
    </row>
    <row r="12" spans="1:14" x14ac:dyDescent="0.25">
      <c r="B12" s="32" t="s">
        <v>3906</v>
      </c>
      <c r="C12" s="32"/>
      <c r="D12" s="32"/>
      <c r="E12" s="32"/>
      <c r="F12" s="32" t="s">
        <v>3907</v>
      </c>
      <c r="G12" s="32" t="s">
        <v>3908</v>
      </c>
      <c r="N12" s="103" t="s">
        <v>4560</v>
      </c>
    </row>
    <row r="13" spans="1:14" x14ac:dyDescent="0.25">
      <c r="B13" s="32" t="s">
        <v>4070</v>
      </c>
      <c r="C13" s="32"/>
      <c r="D13" s="32"/>
      <c r="E13" s="32"/>
      <c r="F13" s="32" t="s">
        <v>4071</v>
      </c>
      <c r="G13" s="32" t="s">
        <v>4072</v>
      </c>
      <c r="N13" s="103" t="s">
        <v>4564</v>
      </c>
    </row>
    <row r="14" spans="1:14" x14ac:dyDescent="0.25">
      <c r="B14" s="32" t="s">
        <v>4070</v>
      </c>
      <c r="C14" s="32"/>
      <c r="D14" s="32"/>
      <c r="E14" s="32"/>
      <c r="F14" s="32" t="s">
        <v>4073</v>
      </c>
      <c r="G14" s="32" t="s">
        <v>4072</v>
      </c>
      <c r="N14" s="103" t="s">
        <v>4568</v>
      </c>
    </row>
    <row r="15" spans="1:14" x14ac:dyDescent="0.25">
      <c r="B15" s="32" t="s">
        <v>4070</v>
      </c>
      <c r="C15" s="32"/>
      <c r="D15" s="32"/>
      <c r="E15" s="32"/>
      <c r="F15" s="32" t="s">
        <v>4085</v>
      </c>
      <c r="G15" s="32" t="s">
        <v>4072</v>
      </c>
      <c r="N15" s="103" t="s">
        <v>4570</v>
      </c>
    </row>
    <row r="16" spans="1:14" x14ac:dyDescent="0.25">
      <c r="B16" s="32" t="s">
        <v>4070</v>
      </c>
      <c r="C16" s="32"/>
      <c r="D16" s="32"/>
      <c r="E16" s="32"/>
      <c r="F16" s="32" t="s">
        <v>4089</v>
      </c>
      <c r="G16" s="32" t="s">
        <v>4072</v>
      </c>
      <c r="N16" s="103" t="s">
        <v>4573</v>
      </c>
    </row>
    <row r="17" spans="2:14" x14ac:dyDescent="0.25">
      <c r="B17" s="32" t="s">
        <v>4070</v>
      </c>
      <c r="C17" s="32"/>
      <c r="D17" s="32"/>
      <c r="E17" s="32"/>
      <c r="F17" s="32" t="s">
        <v>4090</v>
      </c>
      <c r="G17" s="32" t="s">
        <v>4072</v>
      </c>
      <c r="N17" s="103" t="s">
        <v>4576</v>
      </c>
    </row>
    <row r="18" spans="2:14" x14ac:dyDescent="0.25">
      <c r="B18" s="32" t="s">
        <v>4070</v>
      </c>
      <c r="C18" s="32"/>
      <c r="D18" s="32"/>
      <c r="E18" s="32"/>
      <c r="F18" s="32" t="s">
        <v>4091</v>
      </c>
      <c r="G18" s="32" t="s">
        <v>4092</v>
      </c>
      <c r="N18" s="103" t="s">
        <v>4580</v>
      </c>
    </row>
    <row r="19" spans="2:14" x14ac:dyDescent="0.25">
      <c r="B19" s="32" t="s">
        <v>4218</v>
      </c>
      <c r="C19" s="32"/>
      <c r="D19" s="32"/>
      <c r="E19" s="32"/>
      <c r="F19" s="32" t="s">
        <v>4219</v>
      </c>
      <c r="G19" s="32" t="s">
        <v>4092</v>
      </c>
      <c r="L19" t="s">
        <v>17</v>
      </c>
      <c r="N19" s="103" t="s">
        <v>4582</v>
      </c>
    </row>
    <row r="20" spans="2:14" x14ac:dyDescent="0.25">
      <c r="B20" s="32" t="s">
        <v>4218</v>
      </c>
      <c r="C20" s="32"/>
      <c r="D20" s="32"/>
      <c r="E20" s="32"/>
      <c r="F20" s="32" t="s">
        <v>4267</v>
      </c>
      <c r="G20" s="32" t="s">
        <v>4092</v>
      </c>
      <c r="N20" s="103" t="s">
        <v>4585</v>
      </c>
    </row>
    <row r="21" spans="2:14" x14ac:dyDescent="0.25">
      <c r="B21" s="32" t="s">
        <v>4270</v>
      </c>
      <c r="C21" s="32"/>
      <c r="D21" s="32"/>
      <c r="E21" s="32"/>
      <c r="F21" s="32" t="s">
        <v>4271</v>
      </c>
      <c r="G21" s="32" t="s">
        <v>3779</v>
      </c>
      <c r="N21" s="103" t="s">
        <v>4592</v>
      </c>
    </row>
    <row r="22" spans="2:14" x14ac:dyDescent="0.25">
      <c r="B22" s="32" t="s">
        <v>4484</v>
      </c>
      <c r="C22" s="32"/>
      <c r="D22" s="32"/>
      <c r="E22" s="32"/>
      <c r="F22" s="32" t="s">
        <v>4485</v>
      </c>
      <c r="G22" s="32" t="s">
        <v>3900</v>
      </c>
      <c r="N22" s="103" t="s">
        <v>4597</v>
      </c>
    </row>
    <row r="23" spans="2:14" x14ac:dyDescent="0.25">
      <c r="B23" s="32" t="s">
        <v>4484</v>
      </c>
      <c r="C23" s="32"/>
      <c r="D23" s="32"/>
      <c r="E23" s="32"/>
      <c r="F23" s="32" t="s">
        <v>4486</v>
      </c>
      <c r="G23" s="32" t="s">
        <v>3900</v>
      </c>
      <c r="L23" s="59" t="s">
        <v>4118</v>
      </c>
      <c r="N23" s="103" t="s">
        <v>4601</v>
      </c>
    </row>
    <row r="24" spans="2:14" x14ac:dyDescent="0.25">
      <c r="B24" s="32" t="s">
        <v>4218</v>
      </c>
      <c r="C24" s="32"/>
      <c r="D24" s="32"/>
      <c r="E24" s="32"/>
      <c r="F24" s="32" t="s">
        <v>4487</v>
      </c>
      <c r="G24" s="32" t="s">
        <v>3904</v>
      </c>
      <c r="N24" s="103" t="s">
        <v>4603</v>
      </c>
    </row>
    <row r="25" spans="2:14" x14ac:dyDescent="0.25">
      <c r="B25" s="32" t="s">
        <v>4488</v>
      </c>
      <c r="C25" s="32"/>
      <c r="D25" s="32"/>
      <c r="E25" s="32"/>
      <c r="F25" s="32" t="s">
        <v>4489</v>
      </c>
      <c r="G25" s="32" t="s">
        <v>3908</v>
      </c>
      <c r="N25" s="103" t="s">
        <v>4606</v>
      </c>
    </row>
    <row r="26" spans="2:14" x14ac:dyDescent="0.25">
      <c r="B26" s="32" t="s">
        <v>4218</v>
      </c>
      <c r="C26" s="32"/>
      <c r="D26" s="32"/>
      <c r="E26" s="32"/>
      <c r="F26" s="32" t="s">
        <v>4490</v>
      </c>
      <c r="G26" s="32" t="s">
        <v>3904</v>
      </c>
      <c r="N26" s="103" t="s">
        <v>4608</v>
      </c>
    </row>
    <row r="27" spans="2:14" x14ac:dyDescent="0.25">
      <c r="B27" s="32" t="s">
        <v>4218</v>
      </c>
      <c r="C27" s="32"/>
      <c r="D27" s="32"/>
      <c r="E27" s="32"/>
      <c r="F27" s="32" t="s">
        <v>4491</v>
      </c>
      <c r="G27" s="32" t="s">
        <v>3904</v>
      </c>
      <c r="L27" s="59" t="s">
        <v>3564</v>
      </c>
      <c r="N27" s="103" t="s">
        <v>4610</v>
      </c>
    </row>
    <row r="28" spans="2:14" x14ac:dyDescent="0.25">
      <c r="B28" s="32" t="s">
        <v>6294</v>
      </c>
      <c r="C28" s="32"/>
      <c r="D28" s="32"/>
      <c r="E28" s="32"/>
      <c r="F28" s="32" t="s">
        <v>6295</v>
      </c>
      <c r="G28" s="32" t="s">
        <v>6296</v>
      </c>
      <c r="N28" s="103" t="s">
        <v>4613</v>
      </c>
    </row>
    <row r="29" spans="2:14" x14ac:dyDescent="0.25">
      <c r="B29" s="32" t="s">
        <v>6294</v>
      </c>
      <c r="C29" s="32"/>
      <c r="D29" s="32"/>
      <c r="E29" s="32"/>
      <c r="F29" s="32" t="s">
        <v>6297</v>
      </c>
      <c r="G29" s="32" t="s">
        <v>6296</v>
      </c>
      <c r="N29" s="103" t="s">
        <v>4615</v>
      </c>
    </row>
    <row r="30" spans="2:14" x14ac:dyDescent="0.25">
      <c r="B30" s="32" t="s">
        <v>6294</v>
      </c>
      <c r="C30" s="32"/>
      <c r="D30" s="32"/>
      <c r="E30" s="32"/>
      <c r="F30" s="32" t="s">
        <v>6298</v>
      </c>
      <c r="G30" s="32" t="s">
        <v>6296</v>
      </c>
      <c r="N30" s="103" t="s">
        <v>4617</v>
      </c>
    </row>
    <row r="31" spans="2:14" x14ac:dyDescent="0.25">
      <c r="B31" s="32" t="s">
        <v>6294</v>
      </c>
      <c r="C31" s="32"/>
      <c r="D31" s="32"/>
      <c r="E31" s="32"/>
      <c r="F31" s="32" t="s">
        <v>6299</v>
      </c>
      <c r="G31" s="32" t="s">
        <v>6296</v>
      </c>
      <c r="N31" s="103" t="s">
        <v>4619</v>
      </c>
    </row>
    <row r="32" spans="2:14" x14ac:dyDescent="0.25">
      <c r="B32" s="32" t="s">
        <v>6294</v>
      </c>
      <c r="C32" s="32"/>
      <c r="D32" s="32"/>
      <c r="E32" s="32"/>
      <c r="F32" s="32" t="s">
        <v>6300</v>
      </c>
      <c r="G32" s="32" t="s">
        <v>6296</v>
      </c>
      <c r="N32" s="103" t="s">
        <v>4621</v>
      </c>
    </row>
    <row r="33" spans="2:14" x14ac:dyDescent="0.25">
      <c r="B33" s="32" t="s">
        <v>6362</v>
      </c>
      <c r="C33" s="32"/>
      <c r="D33" s="32"/>
      <c r="E33" s="32"/>
      <c r="F33" s="32" t="s">
        <v>6363</v>
      </c>
      <c r="G33" s="32" t="s">
        <v>6296</v>
      </c>
      <c r="N33" s="103" t="s">
        <v>4623</v>
      </c>
    </row>
    <row r="34" spans="2:14" x14ac:dyDescent="0.25">
      <c r="B34" s="32" t="s">
        <v>6362</v>
      </c>
      <c r="C34" s="32"/>
      <c r="D34" s="32"/>
      <c r="E34" s="32"/>
      <c r="F34" s="32" t="s">
        <v>6371</v>
      </c>
      <c r="G34" s="32" t="s">
        <v>6296</v>
      </c>
      <c r="N34" s="103" t="s">
        <v>4626</v>
      </c>
    </row>
    <row r="35" spans="2:14" x14ac:dyDescent="0.25">
      <c r="B35" s="32" t="s">
        <v>6294</v>
      </c>
      <c r="C35" s="32"/>
      <c r="D35" s="32"/>
      <c r="E35" s="32"/>
      <c r="F35" s="32" t="s">
        <v>6479</v>
      </c>
      <c r="G35" s="32" t="s">
        <v>6296</v>
      </c>
      <c r="N35" s="103" t="s">
        <v>4630</v>
      </c>
    </row>
    <row r="36" spans="2:14" x14ac:dyDescent="0.25">
      <c r="B36" s="32" t="s">
        <v>6362</v>
      </c>
      <c r="C36" s="32"/>
      <c r="D36" s="32"/>
      <c r="E36" s="32"/>
      <c r="F36" s="32" t="s">
        <v>6480</v>
      </c>
      <c r="G36" s="32" t="s">
        <v>6481</v>
      </c>
      <c r="N36" s="103" t="s">
        <v>4633</v>
      </c>
    </row>
    <row r="37" spans="2:14" x14ac:dyDescent="0.25">
      <c r="B37" s="32" t="s">
        <v>6482</v>
      </c>
      <c r="C37" s="32"/>
      <c r="D37" s="32"/>
      <c r="E37" s="32"/>
      <c r="F37" s="32" t="s">
        <v>6483</v>
      </c>
      <c r="G37" s="32" t="s">
        <v>3779</v>
      </c>
      <c r="N37" s="103" t="s">
        <v>4637</v>
      </c>
    </row>
    <row r="38" spans="2:14" x14ac:dyDescent="0.25">
      <c r="B38" s="32"/>
      <c r="C38" s="32"/>
      <c r="D38" s="32"/>
      <c r="E38" s="32"/>
      <c r="F38" s="32"/>
      <c r="G38" s="32"/>
      <c r="N38" s="103" t="s">
        <v>4642</v>
      </c>
    </row>
    <row r="39" spans="2:14" x14ac:dyDescent="0.25">
      <c r="B39" s="32"/>
      <c r="C39" s="32"/>
      <c r="D39" s="32"/>
      <c r="E39" s="32"/>
      <c r="F39" s="32"/>
      <c r="G39" s="32"/>
      <c r="N39" s="103" t="s">
        <v>4645</v>
      </c>
    </row>
    <row r="40" spans="2:14" x14ac:dyDescent="0.25">
      <c r="B40" s="32"/>
      <c r="C40" s="32"/>
      <c r="D40" s="32"/>
      <c r="E40" s="32"/>
      <c r="F40" s="32"/>
      <c r="G40" s="32"/>
      <c r="N40" s="103" t="s">
        <v>4647</v>
      </c>
    </row>
    <row r="41" spans="2:14" x14ac:dyDescent="0.25">
      <c r="B41" s="32"/>
      <c r="C41" s="32"/>
      <c r="D41" s="32"/>
      <c r="E41" s="32"/>
      <c r="F41" s="32"/>
      <c r="G41" s="32"/>
      <c r="N41" s="103" t="s">
        <v>4650</v>
      </c>
    </row>
    <row r="42" spans="2:14" x14ac:dyDescent="0.25">
      <c r="B42" s="32"/>
      <c r="C42" s="32"/>
      <c r="D42" s="32"/>
      <c r="E42" s="32"/>
      <c r="F42" s="32"/>
      <c r="G42" s="32"/>
      <c r="N42" s="103" t="s">
        <v>4653</v>
      </c>
    </row>
    <row r="43" spans="2:14" x14ac:dyDescent="0.25">
      <c r="B43" s="32"/>
      <c r="C43" s="32"/>
      <c r="D43" s="32"/>
      <c r="E43" s="32"/>
      <c r="F43" s="32"/>
      <c r="G43" s="32"/>
      <c r="N43" s="103" t="s">
        <v>4655</v>
      </c>
    </row>
    <row r="44" spans="2:14" x14ac:dyDescent="0.25">
      <c r="B44" s="32"/>
      <c r="C44" s="32"/>
      <c r="D44" s="32"/>
      <c r="E44" s="32"/>
      <c r="F44" s="32"/>
      <c r="G44" s="32"/>
      <c r="N44" s="103" t="s">
        <v>4659</v>
      </c>
    </row>
    <row r="45" spans="2:14" x14ac:dyDescent="0.25">
      <c r="B45" s="32"/>
      <c r="C45" s="32"/>
      <c r="D45" s="32"/>
      <c r="E45" s="32"/>
      <c r="F45" s="32"/>
      <c r="G45" s="32"/>
      <c r="N45" s="103" t="s">
        <v>4661</v>
      </c>
    </row>
    <row r="46" spans="2:14" x14ac:dyDescent="0.25">
      <c r="B46" s="32"/>
      <c r="C46" s="32"/>
      <c r="D46" s="32"/>
      <c r="E46" s="32"/>
      <c r="F46" s="32"/>
      <c r="G46" s="32"/>
      <c r="N46" s="103" t="s">
        <v>4664</v>
      </c>
    </row>
    <row r="47" spans="2:14" x14ac:dyDescent="0.25">
      <c r="B47" s="32"/>
      <c r="C47" s="32"/>
      <c r="D47" s="32"/>
      <c r="E47" s="32"/>
      <c r="F47" s="32"/>
      <c r="G47" s="32"/>
      <c r="N47" s="103" t="s">
        <v>4666</v>
      </c>
    </row>
    <row r="48" spans="2:14" x14ac:dyDescent="0.25">
      <c r="B48" s="32"/>
      <c r="C48" s="32"/>
      <c r="D48" s="32"/>
      <c r="E48" s="32"/>
      <c r="F48" s="32"/>
      <c r="G48" s="32"/>
      <c r="N48" s="103" t="s">
        <v>4668</v>
      </c>
    </row>
    <row r="49" spans="2:14" x14ac:dyDescent="0.25">
      <c r="B49" s="32"/>
      <c r="C49" s="32"/>
      <c r="D49" s="32"/>
      <c r="E49" s="32"/>
      <c r="F49" s="32"/>
      <c r="G49" s="32"/>
      <c r="N49" s="103" t="s">
        <v>4670</v>
      </c>
    </row>
    <row r="50" spans="2:14" x14ac:dyDescent="0.25">
      <c r="B50" s="32"/>
      <c r="C50" s="32"/>
      <c r="D50" s="32"/>
      <c r="E50" s="32"/>
      <c r="F50" s="32"/>
      <c r="G50" s="32"/>
      <c r="N50" s="103" t="s">
        <v>4672</v>
      </c>
    </row>
    <row r="51" spans="2:14" x14ac:dyDescent="0.25">
      <c r="B51" s="32"/>
      <c r="C51" s="32"/>
      <c r="D51" s="32"/>
      <c r="E51" s="32"/>
      <c r="F51" s="32"/>
      <c r="G51" s="32"/>
      <c r="N51" s="103" t="s">
        <v>4674</v>
      </c>
    </row>
    <row r="52" spans="2:14" x14ac:dyDescent="0.25">
      <c r="B52" s="32"/>
      <c r="C52" s="32"/>
      <c r="D52" s="32"/>
      <c r="E52" s="32"/>
      <c r="F52" s="32"/>
      <c r="G52" s="32"/>
      <c r="N52" s="103" t="s">
        <v>4676</v>
      </c>
    </row>
    <row r="53" spans="2:14" x14ac:dyDescent="0.25">
      <c r="B53" s="32"/>
      <c r="C53" s="32"/>
      <c r="D53" s="32"/>
      <c r="E53" s="32"/>
      <c r="F53" s="32"/>
      <c r="G53" s="32"/>
      <c r="N53" s="103" t="s">
        <v>4678</v>
      </c>
    </row>
    <row r="54" spans="2:14" x14ac:dyDescent="0.25">
      <c r="B54" s="32"/>
      <c r="C54" s="32"/>
      <c r="D54" s="32"/>
      <c r="E54" s="32"/>
      <c r="F54" s="32"/>
      <c r="G54" s="32"/>
      <c r="N54" s="103" t="s">
        <v>4680</v>
      </c>
    </row>
    <row r="55" spans="2:14" x14ac:dyDescent="0.25">
      <c r="B55" s="32"/>
      <c r="C55" s="32"/>
      <c r="D55" s="32"/>
      <c r="E55" s="32"/>
      <c r="F55" s="32"/>
      <c r="G55" s="32"/>
      <c r="N55" s="103" t="s">
        <v>4682</v>
      </c>
    </row>
    <row r="56" spans="2:14" x14ac:dyDescent="0.25">
      <c r="B56" s="32"/>
      <c r="C56" s="32"/>
      <c r="D56" s="32"/>
      <c r="E56" s="32"/>
      <c r="F56" s="32"/>
      <c r="G56" s="32"/>
      <c r="N56" s="103" t="s">
        <v>4684</v>
      </c>
    </row>
    <row r="57" spans="2:14" x14ac:dyDescent="0.25">
      <c r="B57" s="32"/>
      <c r="C57" s="32"/>
      <c r="D57" s="32"/>
      <c r="E57" s="32"/>
      <c r="F57" s="32"/>
      <c r="G57" s="32"/>
      <c r="N57" s="103" t="s">
        <v>4686</v>
      </c>
    </row>
    <row r="58" spans="2:14" x14ac:dyDescent="0.25">
      <c r="B58" s="32"/>
      <c r="C58" s="32"/>
      <c r="D58" s="32"/>
      <c r="E58" s="32"/>
      <c r="F58" s="32"/>
      <c r="G58" s="32"/>
      <c r="N58" s="103" t="s">
        <v>4688</v>
      </c>
    </row>
    <row r="59" spans="2:14" x14ac:dyDescent="0.25">
      <c r="B59" s="32"/>
      <c r="C59" s="32"/>
      <c r="D59" s="32"/>
      <c r="E59" s="32"/>
      <c r="F59" s="32"/>
      <c r="G59" s="32"/>
      <c r="N59" s="103" t="s">
        <v>4690</v>
      </c>
    </row>
    <row r="60" spans="2:14" x14ac:dyDescent="0.25">
      <c r="B60" s="32"/>
      <c r="C60" s="32"/>
      <c r="D60" s="32"/>
      <c r="E60" s="32"/>
      <c r="F60" s="32"/>
      <c r="G60" s="32"/>
      <c r="N60" s="103" t="s">
        <v>4692</v>
      </c>
    </row>
    <row r="61" spans="2:14" x14ac:dyDescent="0.25">
      <c r="N61" s="103" t="s">
        <v>4694</v>
      </c>
    </row>
    <row r="62" spans="2:14" x14ac:dyDescent="0.25">
      <c r="N62" s="103" t="s">
        <v>4696</v>
      </c>
    </row>
    <row r="63" spans="2:14" x14ac:dyDescent="0.25">
      <c r="N63" s="103" t="s">
        <v>4698</v>
      </c>
    </row>
    <row r="64" spans="2:14" x14ac:dyDescent="0.25">
      <c r="N64" s="103" t="s">
        <v>4700</v>
      </c>
    </row>
    <row r="65" spans="14:14" x14ac:dyDescent="0.25">
      <c r="N65" s="103" t="s">
        <v>4702</v>
      </c>
    </row>
    <row r="66" spans="14:14" x14ac:dyDescent="0.25">
      <c r="N66" s="103" t="s">
        <v>4704</v>
      </c>
    </row>
    <row r="67" spans="14:14" x14ac:dyDescent="0.25">
      <c r="N67" s="103" t="s">
        <v>4706</v>
      </c>
    </row>
    <row r="68" spans="14:14" x14ac:dyDescent="0.25">
      <c r="N68" s="103" t="s">
        <v>4708</v>
      </c>
    </row>
    <row r="69" spans="14:14" x14ac:dyDescent="0.25">
      <c r="N69" s="103" t="s">
        <v>4710</v>
      </c>
    </row>
    <row r="70" spans="14:14" x14ac:dyDescent="0.25">
      <c r="N70" s="103" t="s">
        <v>4712</v>
      </c>
    </row>
    <row r="71" spans="14:14" x14ac:dyDescent="0.25">
      <c r="N71" s="103" t="s">
        <v>4714</v>
      </c>
    </row>
    <row r="72" spans="14:14" x14ac:dyDescent="0.25">
      <c r="N72" s="103" t="s">
        <v>4775</v>
      </c>
    </row>
    <row r="73" spans="14:14" x14ac:dyDescent="0.25">
      <c r="N73" s="103" t="s">
        <v>4777</v>
      </c>
    </row>
    <row r="74" spans="14:14" x14ac:dyDescent="0.25">
      <c r="N74" s="103" t="s">
        <v>4779</v>
      </c>
    </row>
    <row r="75" spans="14:14" x14ac:dyDescent="0.25">
      <c r="N75" s="103" t="s">
        <v>4781</v>
      </c>
    </row>
    <row r="76" spans="14:14" x14ac:dyDescent="0.25">
      <c r="N76" s="103" t="s">
        <v>4783</v>
      </c>
    </row>
    <row r="77" spans="14:14" x14ac:dyDescent="0.25">
      <c r="N77" s="103" t="s">
        <v>4785</v>
      </c>
    </row>
    <row r="78" spans="14:14" x14ac:dyDescent="0.25">
      <c r="N78" s="103" t="s">
        <v>4787</v>
      </c>
    </row>
    <row r="79" spans="14:14" x14ac:dyDescent="0.25">
      <c r="N79" s="103" t="s">
        <v>4789</v>
      </c>
    </row>
    <row r="80" spans="14:14" x14ac:dyDescent="0.25">
      <c r="N80" s="103" t="s">
        <v>4791</v>
      </c>
    </row>
    <row r="81" spans="14:14" x14ac:dyDescent="0.25">
      <c r="N81" s="103" t="s">
        <v>4793</v>
      </c>
    </row>
    <row r="82" spans="14:14" x14ac:dyDescent="0.25">
      <c r="N82" s="104" t="s">
        <v>4863</v>
      </c>
    </row>
    <row r="83" spans="14:14" x14ac:dyDescent="0.25">
      <c r="N83" s="104" t="s">
        <v>4875</v>
      </c>
    </row>
    <row r="84" spans="14:14" x14ac:dyDescent="0.25">
      <c r="N84" s="104" t="s">
        <v>4891</v>
      </c>
    </row>
    <row r="85" spans="14:14" x14ac:dyDescent="0.25">
      <c r="N85" s="104" t="s">
        <v>4905</v>
      </c>
    </row>
    <row r="86" spans="14:14" x14ac:dyDescent="0.25">
      <c r="N86" s="104" t="s">
        <v>4924</v>
      </c>
    </row>
    <row r="87" spans="14:14" x14ac:dyDescent="0.25">
      <c r="N87" s="104" t="s">
        <v>4935</v>
      </c>
    </row>
    <row r="88" spans="14:14" x14ac:dyDescent="0.25">
      <c r="N88" s="104" t="s">
        <v>4950</v>
      </c>
    </row>
    <row r="89" spans="14:14" x14ac:dyDescent="0.25">
      <c r="N89" s="104" t="s">
        <v>4952</v>
      </c>
    </row>
    <row r="90" spans="14:14" x14ac:dyDescent="0.25">
      <c r="N90" s="104" t="s">
        <v>4954</v>
      </c>
    </row>
    <row r="91" spans="14:14" x14ac:dyDescent="0.25">
      <c r="N91" s="104" t="s">
        <v>4956</v>
      </c>
    </row>
    <row r="92" spans="14:14" x14ac:dyDescent="0.25">
      <c r="N92" s="104" t="s">
        <v>4973</v>
      </c>
    </row>
    <row r="93" spans="14:14" x14ac:dyDescent="0.25">
      <c r="N93" s="104" t="s">
        <v>4989</v>
      </c>
    </row>
    <row r="94" spans="14:14" x14ac:dyDescent="0.25">
      <c r="N94" s="104" t="s">
        <v>5009</v>
      </c>
    </row>
    <row r="95" spans="14:14" x14ac:dyDescent="0.25">
      <c r="N95" s="104" t="s">
        <v>5019</v>
      </c>
    </row>
    <row r="96" spans="14:14" x14ac:dyDescent="0.25">
      <c r="N96" s="104" t="s">
        <v>5032</v>
      </c>
    </row>
    <row r="97" spans="14:14" x14ac:dyDescent="0.25">
      <c r="N97" s="104" t="s">
        <v>5048</v>
      </c>
    </row>
    <row r="98" spans="14:14" x14ac:dyDescent="0.25">
      <c r="N98" s="104" t="s">
        <v>5064</v>
      </c>
    </row>
    <row r="99" spans="14:14" x14ac:dyDescent="0.25">
      <c r="N99" s="104" t="s">
        <v>5078</v>
      </c>
    </row>
    <row r="100" spans="14:14" x14ac:dyDescent="0.25">
      <c r="N100" s="104" t="s">
        <v>5086</v>
      </c>
    </row>
    <row r="101" spans="14:14" x14ac:dyDescent="0.25">
      <c r="N101" s="104" t="s">
        <v>5101</v>
      </c>
    </row>
    <row r="102" spans="14:14" x14ac:dyDescent="0.25">
      <c r="N102" s="104" t="s">
        <v>5117</v>
      </c>
    </row>
    <row r="103" spans="14:14" x14ac:dyDescent="0.25">
      <c r="N103" s="104" t="s">
        <v>6374</v>
      </c>
    </row>
    <row r="104" spans="14:14" x14ac:dyDescent="0.25">
      <c r="N104" s="104" t="s">
        <v>6376</v>
      </c>
    </row>
    <row r="105" spans="14:14" x14ac:dyDescent="0.25">
      <c r="N105" s="104" t="s">
        <v>6378</v>
      </c>
    </row>
    <row r="106" spans="14:14" x14ac:dyDescent="0.25">
      <c r="N106" s="104" t="s">
        <v>6381</v>
      </c>
    </row>
    <row r="107" spans="14:14" x14ac:dyDescent="0.25">
      <c r="N107" s="104" t="s">
        <v>6383</v>
      </c>
    </row>
    <row r="108" spans="14:14" x14ac:dyDescent="0.25">
      <c r="N108" s="104" t="s">
        <v>6385</v>
      </c>
    </row>
    <row r="109" spans="14:14" x14ac:dyDescent="0.25">
      <c r="N109" s="104" t="s">
        <v>6387</v>
      </c>
    </row>
    <row r="110" spans="14:14" x14ac:dyDescent="0.25">
      <c r="N110" s="104" t="s">
        <v>6389</v>
      </c>
    </row>
    <row r="111" spans="14:14" x14ac:dyDescent="0.25">
      <c r="N111" s="104" t="s">
        <v>6391</v>
      </c>
    </row>
    <row r="112" spans="14:14" x14ac:dyDescent="0.25">
      <c r="N112" s="104" t="s">
        <v>6394</v>
      </c>
    </row>
    <row r="113" spans="14:14" x14ac:dyDescent="0.25">
      <c r="N113" s="104" t="s">
        <v>6396</v>
      </c>
    </row>
    <row r="114" spans="14:14" x14ac:dyDescent="0.25">
      <c r="N114" s="104" t="s">
        <v>6387</v>
      </c>
    </row>
    <row r="115" spans="14:14" x14ac:dyDescent="0.25">
      <c r="N115" s="104" t="s">
        <v>6389</v>
      </c>
    </row>
    <row r="116" spans="14:14" x14ac:dyDescent="0.25">
      <c r="N116" s="104" t="s">
        <v>6391</v>
      </c>
    </row>
    <row r="117" spans="14:14" x14ac:dyDescent="0.25">
      <c r="N117" s="104" t="s">
        <v>6394</v>
      </c>
    </row>
    <row r="118" spans="14:14" x14ac:dyDescent="0.25">
      <c r="N118" s="104" t="s">
        <v>6396</v>
      </c>
    </row>
    <row r="119" spans="14:14" x14ac:dyDescent="0.25">
      <c r="N119" s="104" t="s">
        <v>5195</v>
      </c>
    </row>
    <row r="120" spans="14:14" x14ac:dyDescent="0.25">
      <c r="N120" s="104" t="s">
        <v>5203</v>
      </c>
    </row>
    <row r="121" spans="14:14" x14ac:dyDescent="0.25">
      <c r="N121" s="104" t="s">
        <v>5214</v>
      </c>
    </row>
    <row r="122" spans="14:14" x14ac:dyDescent="0.25">
      <c r="N122" s="104" t="s">
        <v>5231</v>
      </c>
    </row>
    <row r="123" spans="14:14" x14ac:dyDescent="0.25">
      <c r="N123" s="104" t="s">
        <v>5252</v>
      </c>
    </row>
    <row r="124" spans="14:14" x14ac:dyDescent="0.25">
      <c r="N124" s="104" t="s">
        <v>5259</v>
      </c>
    </row>
    <row r="125" spans="14:14" x14ac:dyDescent="0.25">
      <c r="N125" s="104" t="s">
        <v>5264</v>
      </c>
    </row>
    <row r="126" spans="14:14" x14ac:dyDescent="0.25">
      <c r="N126" s="104" t="s">
        <v>5268</v>
      </c>
    </row>
    <row r="127" spans="14:14" x14ac:dyDescent="0.25">
      <c r="N127" s="104" t="s">
        <v>5274</v>
      </c>
    </row>
    <row r="128" spans="14:14" x14ac:dyDescent="0.25">
      <c r="N128" s="104" t="s">
        <v>5285</v>
      </c>
    </row>
    <row r="129" spans="14:14" x14ac:dyDescent="0.25">
      <c r="N129" s="104" t="s">
        <v>5301</v>
      </c>
    </row>
    <row r="130" spans="14:14" x14ac:dyDescent="0.25">
      <c r="N130" s="104" t="s">
        <v>5311</v>
      </c>
    </row>
    <row r="131" spans="14:14" x14ac:dyDescent="0.25">
      <c r="N131" s="104" t="s">
        <v>5324</v>
      </c>
    </row>
    <row r="132" spans="14:14" x14ac:dyDescent="0.25">
      <c r="N132" s="104" t="s">
        <v>5340</v>
      </c>
    </row>
    <row r="133" spans="14:14" x14ac:dyDescent="0.25">
      <c r="N133" s="104" t="s">
        <v>5353</v>
      </c>
    </row>
    <row r="134" spans="14:14" x14ac:dyDescent="0.25">
      <c r="N134" s="104" t="s">
        <v>6399</v>
      </c>
    </row>
    <row r="135" spans="14:14" x14ac:dyDescent="0.25">
      <c r="N135" s="104" t="s">
        <v>6402</v>
      </c>
    </row>
    <row r="136" spans="14:14" x14ac:dyDescent="0.25">
      <c r="N136" s="104" t="s">
        <v>6404</v>
      </c>
    </row>
    <row r="137" spans="14:14" x14ac:dyDescent="0.25">
      <c r="N137" s="104" t="s">
        <v>6406</v>
      </c>
    </row>
    <row r="138" spans="14:14" x14ac:dyDescent="0.25">
      <c r="N138" s="104" t="s">
        <v>6408</v>
      </c>
    </row>
    <row r="139" spans="14:14" x14ac:dyDescent="0.25">
      <c r="N139" s="104" t="s">
        <v>6410</v>
      </c>
    </row>
    <row r="140" spans="14:14" x14ac:dyDescent="0.25">
      <c r="N140" s="104" t="s">
        <v>6402</v>
      </c>
    </row>
    <row r="141" spans="14:14" x14ac:dyDescent="0.25">
      <c r="N141" s="104" t="s">
        <v>6412</v>
      </c>
    </row>
    <row r="142" spans="14:14" x14ac:dyDescent="0.25">
      <c r="N142" s="104" t="s">
        <v>6414</v>
      </c>
    </row>
    <row r="143" spans="14:14" x14ac:dyDescent="0.25">
      <c r="N143" s="104" t="s">
        <v>6408</v>
      </c>
    </row>
    <row r="144" spans="14:14" x14ac:dyDescent="0.25">
      <c r="N144" s="104" t="s">
        <v>6416</v>
      </c>
    </row>
    <row r="145" spans="14:14" x14ac:dyDescent="0.25">
      <c r="N145" s="104" t="s">
        <v>6418</v>
      </c>
    </row>
    <row r="146" spans="14:14" x14ac:dyDescent="0.25">
      <c r="N146" s="104" t="s">
        <v>6420</v>
      </c>
    </row>
    <row r="147" spans="14:14" x14ac:dyDescent="0.25">
      <c r="N147" s="104" t="s">
        <v>6422</v>
      </c>
    </row>
    <row r="148" spans="14:14" x14ac:dyDescent="0.25">
      <c r="N148" s="104" t="s">
        <v>6424</v>
      </c>
    </row>
    <row r="149" spans="14:14" x14ac:dyDescent="0.25">
      <c r="N149" s="104" t="s">
        <v>6426</v>
      </c>
    </row>
    <row r="150" spans="14:14" x14ac:dyDescent="0.25">
      <c r="N150" s="104" t="s">
        <v>6428</v>
      </c>
    </row>
    <row r="151" spans="14:14" x14ac:dyDescent="0.25">
      <c r="N151" s="104" t="s">
        <v>6430</v>
      </c>
    </row>
    <row r="152" spans="14:14" x14ac:dyDescent="0.25">
      <c r="N152" s="104" t="s">
        <v>6432</v>
      </c>
    </row>
    <row r="153" spans="14:14" x14ac:dyDescent="0.25">
      <c r="N153" s="104" t="s">
        <v>6434</v>
      </c>
    </row>
    <row r="154" spans="14:14" x14ac:dyDescent="0.25">
      <c r="N154" s="104" t="s">
        <v>6436</v>
      </c>
    </row>
    <row r="155" spans="14:14" x14ac:dyDescent="0.25">
      <c r="N155" s="104" t="s">
        <v>6439</v>
      </c>
    </row>
    <row r="156" spans="14:14" x14ac:dyDescent="0.25">
      <c r="N156" s="104" t="s">
        <v>6441</v>
      </c>
    </row>
    <row r="157" spans="14:14" x14ac:dyDescent="0.25">
      <c r="N157" s="104" t="s">
        <v>6430</v>
      </c>
    </row>
    <row r="158" spans="14:14" x14ac:dyDescent="0.25">
      <c r="N158" s="104" t="s">
        <v>6444</v>
      </c>
    </row>
    <row r="159" spans="14:14" x14ac:dyDescent="0.25">
      <c r="N159" s="104" t="s">
        <v>6446</v>
      </c>
    </row>
    <row r="160" spans="14:14" x14ac:dyDescent="0.25">
      <c r="N160" s="104" t="s">
        <v>6448</v>
      </c>
    </row>
    <row r="161" spans="14:14" x14ac:dyDescent="0.25">
      <c r="N161" s="104" t="s">
        <v>6450</v>
      </c>
    </row>
    <row r="162" spans="14:14" x14ac:dyDescent="0.25">
      <c r="N162" s="104" t="s">
        <v>6452</v>
      </c>
    </row>
    <row r="163" spans="14:14" x14ac:dyDescent="0.25">
      <c r="N163" s="104" t="s">
        <v>6454</v>
      </c>
    </row>
    <row r="164" spans="14:14" x14ac:dyDescent="0.25">
      <c r="N164" s="104" t="s">
        <v>6456</v>
      </c>
    </row>
    <row r="165" spans="14:14" x14ac:dyDescent="0.25">
      <c r="N165" s="104" t="s">
        <v>6458</v>
      </c>
    </row>
    <row r="166" spans="14:14" x14ac:dyDescent="0.25">
      <c r="N166" s="104" t="s">
        <v>6460</v>
      </c>
    </row>
    <row r="167" spans="14:14" x14ac:dyDescent="0.25">
      <c r="N167" s="104" t="s">
        <v>6462</v>
      </c>
    </row>
    <row r="168" spans="14:14" x14ac:dyDescent="0.25">
      <c r="N168" s="104" t="s">
        <v>6464</v>
      </c>
    </row>
    <row r="169" spans="14:14" x14ac:dyDescent="0.25">
      <c r="N169" s="104" t="s">
        <v>6466</v>
      </c>
    </row>
    <row r="170" spans="14:14" x14ac:dyDescent="0.25">
      <c r="N170" s="104" t="s">
        <v>6468</v>
      </c>
    </row>
    <row r="171" spans="14:14" x14ac:dyDescent="0.25">
      <c r="N171" s="104" t="s">
        <v>5654</v>
      </c>
    </row>
    <row r="172" spans="14:14" x14ac:dyDescent="0.25">
      <c r="N172" s="104" t="s">
        <v>5664</v>
      </c>
    </row>
    <row r="173" spans="14:14" x14ac:dyDescent="0.25">
      <c r="N173" s="104" t="s">
        <v>5672</v>
      </c>
    </row>
    <row r="174" spans="14:14" x14ac:dyDescent="0.25">
      <c r="N174" s="104" t="s">
        <v>5683</v>
      </c>
    </row>
    <row r="175" spans="14:14" x14ac:dyDescent="0.25">
      <c r="N175" s="104" t="s">
        <v>5693</v>
      </c>
    </row>
    <row r="176" spans="14:14" x14ac:dyDescent="0.25">
      <c r="N176" s="104" t="s">
        <v>5705</v>
      </c>
    </row>
    <row r="177" spans="14:14" x14ac:dyDescent="0.25">
      <c r="N177" s="104" t="s">
        <v>5718</v>
      </c>
    </row>
    <row r="178" spans="14:14" x14ac:dyDescent="0.25">
      <c r="N178" s="104" t="s">
        <v>5728</v>
      </c>
    </row>
    <row r="179" spans="14:14" x14ac:dyDescent="0.25">
      <c r="N179" s="104" t="s">
        <v>5737</v>
      </c>
    </row>
    <row r="180" spans="14:14" x14ac:dyDescent="0.25">
      <c r="N180" s="104" t="s">
        <v>5748</v>
      </c>
    </row>
    <row r="181" spans="14:14" x14ac:dyDescent="0.25">
      <c r="N181" s="104" t="s">
        <v>5766</v>
      </c>
    </row>
    <row r="182" spans="14:14" x14ac:dyDescent="0.25">
      <c r="N182" s="104" t="s">
        <v>5782</v>
      </c>
    </row>
    <row r="183" spans="14:14" x14ac:dyDescent="0.25">
      <c r="N183" s="104" t="s">
        <v>5791</v>
      </c>
    </row>
    <row r="184" spans="14:14" x14ac:dyDescent="0.25">
      <c r="N184" s="104" t="s">
        <v>5800</v>
      </c>
    </row>
    <row r="185" spans="14:14" x14ac:dyDescent="0.25">
      <c r="N185" s="104" t="s">
        <v>5813</v>
      </c>
    </row>
    <row r="186" spans="14:14" x14ac:dyDescent="0.25">
      <c r="N186" s="104" t="s">
        <v>5822</v>
      </c>
    </row>
    <row r="187" spans="14:14" x14ac:dyDescent="0.25">
      <c r="N187" s="104" t="s">
        <v>5832</v>
      </c>
    </row>
    <row r="188" spans="14:14" x14ac:dyDescent="0.25">
      <c r="N188" s="104" t="s">
        <v>5839</v>
      </c>
    </row>
    <row r="189" spans="14:14" x14ac:dyDescent="0.25">
      <c r="N189" s="104" t="s">
        <v>5854</v>
      </c>
    </row>
    <row r="190" spans="14:14" x14ac:dyDescent="0.25">
      <c r="N190" s="104" t="s">
        <v>5867</v>
      </c>
    </row>
    <row r="191" spans="14:14" x14ac:dyDescent="0.25">
      <c r="N191" s="104" t="s">
        <v>5882</v>
      </c>
    </row>
    <row r="192" spans="14:14" x14ac:dyDescent="0.25">
      <c r="N192" s="104" t="s">
        <v>5900</v>
      </c>
    </row>
    <row r="193" spans="14:14" x14ac:dyDescent="0.25">
      <c r="N193" s="104" t="s">
        <v>5913</v>
      </c>
    </row>
    <row r="194" spans="14:14" x14ac:dyDescent="0.25">
      <c r="N194" s="104" t="s">
        <v>5920</v>
      </c>
    </row>
    <row r="195" spans="14:14" x14ac:dyDescent="0.25">
      <c r="N195" s="104" t="s">
        <v>5929</v>
      </c>
    </row>
    <row r="196" spans="14:14" x14ac:dyDescent="0.25">
      <c r="N196" s="104" t="s">
        <v>5940</v>
      </c>
    </row>
    <row r="197" spans="14:14" x14ac:dyDescent="0.25">
      <c r="N197" s="104" t="s">
        <v>5948</v>
      </c>
    </row>
    <row r="198" spans="14:14" x14ac:dyDescent="0.25">
      <c r="N198" s="104" t="s">
        <v>5962</v>
      </c>
    </row>
    <row r="199" spans="14:14" x14ac:dyDescent="0.25">
      <c r="N199" s="104" t="s">
        <v>5973</v>
      </c>
    </row>
    <row r="200" spans="14:14" x14ac:dyDescent="0.25">
      <c r="N200" s="104" t="s">
        <v>6471</v>
      </c>
    </row>
    <row r="201" spans="14:14" x14ac:dyDescent="0.25">
      <c r="N201" s="104" t="s">
        <v>6473</v>
      </c>
    </row>
    <row r="202" spans="14:14" x14ac:dyDescent="0.25">
      <c r="N202" s="104" t="s">
        <v>6004</v>
      </c>
    </row>
    <row r="203" spans="14:14" x14ac:dyDescent="0.25">
      <c r="N203" s="104" t="s">
        <v>6014</v>
      </c>
    </row>
    <row r="204" spans="14:14" x14ac:dyDescent="0.25">
      <c r="N204" s="104" t="s">
        <v>6018</v>
      </c>
    </row>
    <row r="205" spans="14:14" x14ac:dyDescent="0.25">
      <c r="N205" s="104" t="s">
        <v>6475</v>
      </c>
    </row>
    <row r="206" spans="14:14" x14ac:dyDescent="0.25">
      <c r="N206" s="104" t="s">
        <v>6477</v>
      </c>
    </row>
    <row r="207" spans="14:14" x14ac:dyDescent="0.25">
      <c r="N207" s="104" t="s">
        <v>6050</v>
      </c>
    </row>
    <row r="208" spans="14:14" x14ac:dyDescent="0.25">
      <c r="N208" s="104" t="s">
        <v>6055</v>
      </c>
    </row>
    <row r="209" spans="14:14" x14ac:dyDescent="0.25">
      <c r="N209" s="104" t="s">
        <v>6062</v>
      </c>
    </row>
    <row r="210" spans="14:14" x14ac:dyDescent="0.25">
      <c r="N210" s="104" t="s">
        <v>6068</v>
      </c>
    </row>
    <row r="211" spans="14:14" x14ac:dyDescent="0.25">
      <c r="N211" s="104" t="s">
        <v>6076</v>
      </c>
    </row>
    <row r="212" spans="14:14" x14ac:dyDescent="0.25">
      <c r="N212" s="104" t="s">
        <v>6083</v>
      </c>
    </row>
    <row r="213" spans="14:14" x14ac:dyDescent="0.25">
      <c r="N213" s="104" t="s">
        <v>6090</v>
      </c>
    </row>
    <row r="214" spans="14:14" x14ac:dyDescent="0.25">
      <c r="N214" s="104" t="s">
        <v>6094</v>
      </c>
    </row>
    <row r="215" spans="14:14" x14ac:dyDescent="0.25">
      <c r="N215" s="104" t="s">
        <v>6100</v>
      </c>
    </row>
    <row r="216" spans="14:14" x14ac:dyDescent="0.25">
      <c r="N216" s="104" t="s">
        <v>6109</v>
      </c>
    </row>
    <row r="217" spans="14:14" x14ac:dyDescent="0.25">
      <c r="N217" s="104" t="s">
        <v>6115</v>
      </c>
    </row>
    <row r="218" spans="14:14" x14ac:dyDescent="0.25">
      <c r="N218" s="104" t="s">
        <v>6118</v>
      </c>
    </row>
    <row r="219" spans="14:14" x14ac:dyDescent="0.25">
      <c r="N219" s="104" t="s">
        <v>6121</v>
      </c>
    </row>
    <row r="220" spans="14:14" x14ac:dyDescent="0.25">
      <c r="N220" s="104" t="s">
        <v>6124</v>
      </c>
    </row>
    <row r="221" spans="14:14" x14ac:dyDescent="0.25">
      <c r="N221" s="104" t="s">
        <v>6068</v>
      </c>
    </row>
    <row r="222" spans="14:14" x14ac:dyDescent="0.25">
      <c r="N222" s="104" t="s">
        <v>6138</v>
      </c>
    </row>
    <row r="223" spans="14:14" x14ac:dyDescent="0.25">
      <c r="N223" s="104" t="s">
        <v>6145</v>
      </c>
    </row>
    <row r="224" spans="14:14" x14ac:dyDescent="0.25">
      <c r="N224" s="104" t="s">
        <v>6158</v>
      </c>
    </row>
    <row r="225" spans="14:14" x14ac:dyDescent="0.25">
      <c r="N225" s="104" t="s">
        <v>6165</v>
      </c>
    </row>
    <row r="226" spans="14:14" x14ac:dyDescent="0.25">
      <c r="N226" s="104" t="s">
        <v>6171</v>
      </c>
    </row>
    <row r="227" spans="14:14" x14ac:dyDescent="0.25">
      <c r="N227" s="104" t="s">
        <v>6181</v>
      </c>
    </row>
    <row r="228" spans="14:14" x14ac:dyDescent="0.25">
      <c r="N228" s="104" t="s">
        <v>6192</v>
      </c>
    </row>
    <row r="229" spans="14:14" x14ac:dyDescent="0.25">
      <c r="N229" s="104" t="s">
        <v>6200</v>
      </c>
    </row>
    <row r="230" spans="14:14" x14ac:dyDescent="0.25">
      <c r="N230" s="104" t="s">
        <v>6212</v>
      </c>
    </row>
    <row r="231" spans="14:14" x14ac:dyDescent="0.25">
      <c r="N231" s="104" t="s">
        <v>6223</v>
      </c>
    </row>
    <row r="232" spans="14:14" x14ac:dyDescent="0.25">
      <c r="N232" s="104" t="s">
        <v>6230</v>
      </c>
    </row>
    <row r="233" spans="14:14" x14ac:dyDescent="0.25">
      <c r="N233" s="104" t="s">
        <v>6236</v>
      </c>
    </row>
    <row r="234" spans="14:14" x14ac:dyDescent="0.25">
      <c r="N234" s="104" t="s">
        <v>6242</v>
      </c>
    </row>
    <row r="235" spans="14:14" x14ac:dyDescent="0.25">
      <c r="N235" s="104" t="s">
        <v>6251</v>
      </c>
    </row>
    <row r="236" spans="14:14" x14ac:dyDescent="0.25">
      <c r="N236" s="104" t="s">
        <v>6261</v>
      </c>
    </row>
    <row r="237" spans="14:14" x14ac:dyDescent="0.25">
      <c r="N237" s="104" t="s">
        <v>6270</v>
      </c>
    </row>
    <row r="238" spans="14:14" x14ac:dyDescent="0.25">
      <c r="N238" s="104" t="s">
        <v>6274</v>
      </c>
    </row>
    <row r="239" spans="14:14" x14ac:dyDescent="0.25">
      <c r="N239" s="104" t="s">
        <v>6278</v>
      </c>
    </row>
    <row r="240" spans="14:14" x14ac:dyDescent="0.25">
      <c r="N240" s="104" t="s">
        <v>6286</v>
      </c>
    </row>
    <row r="241" spans="14:14" x14ac:dyDescent="0.25">
      <c r="N241" s="104" t="s">
        <v>6289</v>
      </c>
    </row>
    <row r="242" spans="14:14" x14ac:dyDescent="0.25">
      <c r="N242" s="104" t="s">
        <v>6291</v>
      </c>
    </row>
    <row r="243" spans="14:14" x14ac:dyDescent="0.25">
      <c r="N243" s="104" t="s">
        <v>6293</v>
      </c>
    </row>
    <row r="244" spans="14:14" x14ac:dyDescent="0.25">
      <c r="N244" s="108" t="s">
        <v>6370</v>
      </c>
    </row>
    <row r="245" spans="14:14" x14ac:dyDescent="0.25">
      <c r="N245" s="108" t="s">
        <v>6328</v>
      </c>
    </row>
    <row r="246" spans="14:14" x14ac:dyDescent="0.25">
      <c r="N246" s="108" t="s">
        <v>6336</v>
      </c>
    </row>
    <row r="247" spans="14:14" x14ac:dyDescent="0.25">
      <c r="N247" s="108" t="s">
        <v>6348</v>
      </c>
    </row>
    <row r="248" spans="14:14" x14ac:dyDescent="0.25">
      <c r="N248" s="107" t="s">
        <v>6361</v>
      </c>
    </row>
    <row r="249" spans="14:14" x14ac:dyDescent="0.25">
      <c r="N249" s="107"/>
    </row>
    <row r="250" spans="14:14" x14ac:dyDescent="0.25">
      <c r="N250" s="107"/>
    </row>
    <row r="251" spans="14:14" x14ac:dyDescent="0.25">
      <c r="N251" s="107"/>
    </row>
    <row r="252" spans="14:14" x14ac:dyDescent="0.25">
      <c r="N252" s="107"/>
    </row>
    <row r="253" spans="14:14" x14ac:dyDescent="0.25">
      <c r="N253" s="107"/>
    </row>
    <row r="254" spans="14:14" x14ac:dyDescent="0.25">
      <c r="N254" s="107"/>
    </row>
    <row r="255" spans="14:14" x14ac:dyDescent="0.25">
      <c r="N255" s="107"/>
    </row>
    <row r="256" spans="14:14" x14ac:dyDescent="0.25">
      <c r="N256" s="104"/>
    </row>
    <row r="257" spans="14:14" x14ac:dyDescent="0.25">
      <c r="N257" s="104"/>
    </row>
    <row r="258" spans="14:14" x14ac:dyDescent="0.25">
      <c r="N258" s="104"/>
    </row>
    <row r="259" spans="14:14" x14ac:dyDescent="0.25">
      <c r="N259" s="104"/>
    </row>
    <row r="260" spans="14:14" x14ac:dyDescent="0.25">
      <c r="N260" s="104"/>
    </row>
    <row r="261" spans="14:14" x14ac:dyDescent="0.25">
      <c r="N261" s="104"/>
    </row>
    <row r="262" spans="14:14" x14ac:dyDescent="0.25">
      <c r="N262" s="104"/>
    </row>
    <row r="263" spans="14:14" x14ac:dyDescent="0.25">
      <c r="N263" s="104"/>
    </row>
    <row r="264" spans="14:14" x14ac:dyDescent="0.25">
      <c r="N264" s="104"/>
    </row>
    <row r="265" spans="14:14" x14ac:dyDescent="0.25">
      <c r="N265" s="104"/>
    </row>
    <row r="266" spans="14:14" x14ac:dyDescent="0.25">
      <c r="N266" s="104"/>
    </row>
    <row r="267" spans="14:14" x14ac:dyDescent="0.25">
      <c r="N267" s="104"/>
    </row>
    <row r="268" spans="14:14" x14ac:dyDescent="0.25">
      <c r="N268" s="104"/>
    </row>
    <row r="269" spans="14:14" x14ac:dyDescent="0.25">
      <c r="N269" s="104"/>
    </row>
    <row r="270" spans="14:14" x14ac:dyDescent="0.25">
      <c r="N270" s="104"/>
    </row>
    <row r="271" spans="14:14" x14ac:dyDescent="0.25">
      <c r="N271" s="104"/>
    </row>
    <row r="272" spans="14:14" x14ac:dyDescent="0.25">
      <c r="N272" s="104"/>
    </row>
    <row r="273" spans="14:14" x14ac:dyDescent="0.25">
      <c r="N273" s="104"/>
    </row>
    <row r="274" spans="14:14" x14ac:dyDescent="0.25">
      <c r="N274" s="104"/>
    </row>
    <row r="275" spans="14:14" x14ac:dyDescent="0.25">
      <c r="N275" s="104"/>
    </row>
    <row r="276" spans="14:14" x14ac:dyDescent="0.25">
      <c r="N276" s="104"/>
    </row>
    <row r="277" spans="14:14" x14ac:dyDescent="0.25">
      <c r="N277" s="104"/>
    </row>
    <row r="278" spans="14:14" x14ac:dyDescent="0.25">
      <c r="N278" s="104"/>
    </row>
    <row r="279" spans="14:14" x14ac:dyDescent="0.25">
      <c r="N279" s="104"/>
    </row>
    <row r="280" spans="14:14" x14ac:dyDescent="0.25">
      <c r="N280" s="104"/>
    </row>
    <row r="281" spans="14:14" x14ac:dyDescent="0.25">
      <c r="N281" s="104"/>
    </row>
    <row r="282" spans="14:14" x14ac:dyDescent="0.25">
      <c r="N282" s="104"/>
    </row>
    <row r="283" spans="14:14" x14ac:dyDescent="0.25">
      <c r="N283" s="104"/>
    </row>
    <row r="284" spans="14:14" x14ac:dyDescent="0.25">
      <c r="N284" s="104"/>
    </row>
    <row r="285" spans="14:14" x14ac:dyDescent="0.25">
      <c r="N285" s="104"/>
    </row>
    <row r="286" spans="14:14" x14ac:dyDescent="0.25">
      <c r="N286" s="104"/>
    </row>
    <row r="287" spans="14:14" x14ac:dyDescent="0.25">
      <c r="N287" s="104"/>
    </row>
    <row r="288" spans="14:14" x14ac:dyDescent="0.25">
      <c r="N288" s="104"/>
    </row>
    <row r="289" spans="14:14" x14ac:dyDescent="0.25">
      <c r="N289" s="104"/>
    </row>
    <row r="290" spans="14:14" x14ac:dyDescent="0.25">
      <c r="N290" s="104"/>
    </row>
    <row r="291" spans="14:14" x14ac:dyDescent="0.25">
      <c r="N291" s="104"/>
    </row>
    <row r="292" spans="14:14" x14ac:dyDescent="0.25">
      <c r="N292" s="104"/>
    </row>
    <row r="293" spans="14:14" x14ac:dyDescent="0.25">
      <c r="N293" s="104"/>
    </row>
    <row r="294" spans="14:14" x14ac:dyDescent="0.25">
      <c r="N294" s="104"/>
    </row>
    <row r="295" spans="14:14" x14ac:dyDescent="0.25">
      <c r="N295" s="104"/>
    </row>
    <row r="296" spans="14:14" x14ac:dyDescent="0.25">
      <c r="N296" s="104"/>
    </row>
    <row r="297" spans="14:14" x14ac:dyDescent="0.25">
      <c r="N297" s="104"/>
    </row>
    <row r="298" spans="14:14" x14ac:dyDescent="0.25">
      <c r="N298" s="104"/>
    </row>
    <row r="299" spans="14:14" x14ac:dyDescent="0.25">
      <c r="N299" s="104"/>
    </row>
    <row r="300" spans="14:14" x14ac:dyDescent="0.25">
      <c r="N300" s="104"/>
    </row>
    <row r="301" spans="14:14" x14ac:dyDescent="0.25">
      <c r="N301" s="104"/>
    </row>
    <row r="302" spans="14:14" x14ac:dyDescent="0.25">
      <c r="N302" s="104"/>
    </row>
    <row r="303" spans="14:14" x14ac:dyDescent="0.25">
      <c r="N303" s="104"/>
    </row>
    <row r="304" spans="14:14" x14ac:dyDescent="0.25">
      <c r="N304" s="104"/>
    </row>
    <row r="305" spans="14:14" x14ac:dyDescent="0.25">
      <c r="N305" s="104"/>
    </row>
    <row r="306" spans="14:14" x14ac:dyDescent="0.25">
      <c r="N306" s="104"/>
    </row>
    <row r="307" spans="14:14" x14ac:dyDescent="0.25">
      <c r="N307" s="104"/>
    </row>
    <row r="308" spans="14:14" x14ac:dyDescent="0.25">
      <c r="N308" s="104"/>
    </row>
    <row r="309" spans="14:14" x14ac:dyDescent="0.25">
      <c r="N309" s="104"/>
    </row>
    <row r="310" spans="14:14" x14ac:dyDescent="0.25">
      <c r="N310" s="104"/>
    </row>
    <row r="311" spans="14:14" x14ac:dyDescent="0.25">
      <c r="N311" s="104"/>
    </row>
    <row r="312" spans="14:14" x14ac:dyDescent="0.25">
      <c r="N312" s="104"/>
    </row>
    <row r="313" spans="14:14" x14ac:dyDescent="0.25">
      <c r="N313" s="104"/>
    </row>
    <row r="314" spans="14:14" x14ac:dyDescent="0.25">
      <c r="N314" s="104"/>
    </row>
    <row r="315" spans="14:14" x14ac:dyDescent="0.25">
      <c r="N315" s="104"/>
    </row>
    <row r="316" spans="14:14" x14ac:dyDescent="0.25">
      <c r="N316" s="104"/>
    </row>
    <row r="317" spans="14:14" x14ac:dyDescent="0.25">
      <c r="N317" s="104"/>
    </row>
    <row r="318" spans="14:14" x14ac:dyDescent="0.25">
      <c r="N318" s="104"/>
    </row>
    <row r="319" spans="14:14" x14ac:dyDescent="0.25">
      <c r="N319" s="104"/>
    </row>
    <row r="320" spans="14:14" x14ac:dyDescent="0.25">
      <c r="N320" s="104"/>
    </row>
    <row r="321" spans="14:14" x14ac:dyDescent="0.25">
      <c r="N321" s="104"/>
    </row>
    <row r="322" spans="14:14" x14ac:dyDescent="0.25">
      <c r="N322" s="104"/>
    </row>
    <row r="323" spans="14:14" x14ac:dyDescent="0.25">
      <c r="N323" s="104"/>
    </row>
    <row r="324" spans="14:14" x14ac:dyDescent="0.25">
      <c r="N324" s="104"/>
    </row>
    <row r="325" spans="14:14" x14ac:dyDescent="0.25">
      <c r="N325" s="104"/>
    </row>
    <row r="326" spans="14:14" x14ac:dyDescent="0.25">
      <c r="N326" s="104"/>
    </row>
    <row r="327" spans="14:14" x14ac:dyDescent="0.25">
      <c r="N327" s="104"/>
    </row>
    <row r="328" spans="14:14" x14ac:dyDescent="0.25">
      <c r="N328" s="104"/>
    </row>
    <row r="329" spans="14:14" x14ac:dyDescent="0.25">
      <c r="N329" s="104"/>
    </row>
    <row r="330" spans="14:14" x14ac:dyDescent="0.25">
      <c r="N330" s="104"/>
    </row>
    <row r="331" spans="14:14" x14ac:dyDescent="0.25">
      <c r="N331" s="104"/>
    </row>
    <row r="332" spans="14:14" x14ac:dyDescent="0.25">
      <c r="N332" s="104"/>
    </row>
    <row r="333" spans="14:14" x14ac:dyDescent="0.25">
      <c r="N333" s="104"/>
    </row>
    <row r="334" spans="14:14" x14ac:dyDescent="0.25">
      <c r="N334" s="104"/>
    </row>
    <row r="335" spans="14:14" x14ac:dyDescent="0.25">
      <c r="N335" s="104"/>
    </row>
    <row r="336" spans="14:14" x14ac:dyDescent="0.25">
      <c r="N336" s="104"/>
    </row>
    <row r="337" spans="14:14" x14ac:dyDescent="0.25">
      <c r="N337" s="104"/>
    </row>
    <row r="338" spans="14:14" x14ac:dyDescent="0.25">
      <c r="N338" s="104"/>
    </row>
    <row r="339" spans="14:14" x14ac:dyDescent="0.25">
      <c r="N339" s="104"/>
    </row>
    <row r="340" spans="14:14" x14ac:dyDescent="0.25">
      <c r="N340" s="104"/>
    </row>
    <row r="341" spans="14:14" x14ac:dyDescent="0.25">
      <c r="N341" s="104"/>
    </row>
    <row r="342" spans="14:14" x14ac:dyDescent="0.25">
      <c r="N342" s="104"/>
    </row>
    <row r="343" spans="14:14" x14ac:dyDescent="0.25">
      <c r="N343" s="104"/>
    </row>
    <row r="344" spans="14:14" x14ac:dyDescent="0.25">
      <c r="N344" s="104"/>
    </row>
    <row r="345" spans="14:14" x14ac:dyDescent="0.25">
      <c r="N345" s="104"/>
    </row>
    <row r="346" spans="14:14" x14ac:dyDescent="0.25">
      <c r="N346" s="104"/>
    </row>
    <row r="347" spans="14:14" x14ac:dyDescent="0.25">
      <c r="N347" s="104"/>
    </row>
    <row r="348" spans="14:14" x14ac:dyDescent="0.25">
      <c r="N348" s="104"/>
    </row>
    <row r="349" spans="14:14" x14ac:dyDescent="0.25">
      <c r="N349" s="104"/>
    </row>
    <row r="350" spans="14:14" x14ac:dyDescent="0.25">
      <c r="N350" s="104"/>
    </row>
    <row r="351" spans="14:14" x14ac:dyDescent="0.25">
      <c r="N351" s="104"/>
    </row>
    <row r="352" spans="14:14" x14ac:dyDescent="0.25">
      <c r="N352" s="104"/>
    </row>
    <row r="353" spans="14:14" x14ac:dyDescent="0.25">
      <c r="N353" s="104"/>
    </row>
    <row r="354" spans="14:14" x14ac:dyDescent="0.25">
      <c r="N354" s="104"/>
    </row>
    <row r="355" spans="14:14" x14ac:dyDescent="0.25">
      <c r="N355" s="104"/>
    </row>
    <row r="356" spans="14:14" x14ac:dyDescent="0.25">
      <c r="N356" s="104"/>
    </row>
    <row r="357" spans="14:14" x14ac:dyDescent="0.25">
      <c r="N357" s="104"/>
    </row>
    <row r="358" spans="14:14" x14ac:dyDescent="0.25">
      <c r="N358" s="104"/>
    </row>
    <row r="359" spans="14:14" x14ac:dyDescent="0.25">
      <c r="N359" s="104"/>
    </row>
    <row r="360" spans="14:14" x14ac:dyDescent="0.25">
      <c r="N360" s="104"/>
    </row>
    <row r="361" spans="14:14" x14ac:dyDescent="0.25">
      <c r="N361" s="104"/>
    </row>
    <row r="362" spans="14:14" x14ac:dyDescent="0.25">
      <c r="N362" s="104"/>
    </row>
    <row r="363" spans="14:14" x14ac:dyDescent="0.25">
      <c r="N363" s="104"/>
    </row>
    <row r="364" spans="14:14" x14ac:dyDescent="0.25">
      <c r="N364" s="104"/>
    </row>
    <row r="365" spans="14:14" x14ac:dyDescent="0.25">
      <c r="N365" s="104"/>
    </row>
    <row r="366" spans="14:14" x14ac:dyDescent="0.25">
      <c r="N366" s="104"/>
    </row>
    <row r="367" spans="14:14" x14ac:dyDescent="0.25">
      <c r="N367" s="104"/>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Лист1"/>
  <dimension ref="A1:KO249"/>
  <sheetViews>
    <sheetView zoomScale="90" zoomScaleNormal="90" workbookViewId="0">
      <pane xSplit="6" ySplit="1" topLeftCell="G2" activePane="bottomRight" state="frozen"/>
      <selection pane="topRight" activeCell="F1" sqref="F1"/>
      <selection pane="bottomLeft" activeCell="A2" sqref="A2"/>
      <selection pane="bottomRight" activeCell="D1" sqref="D1"/>
    </sheetView>
  </sheetViews>
  <sheetFormatPr defaultRowHeight="15" x14ac:dyDescent="0.25"/>
  <cols>
    <col min="2" max="2" width="9.140625" style="30"/>
    <col min="3" max="3" width="8.140625" customWidth="1"/>
    <col min="4" max="4" width="18.7109375" customWidth="1"/>
    <col min="5" max="5" width="21" customWidth="1"/>
    <col min="6" max="6" width="9.140625" style="2"/>
    <col min="11" max="11" width="25.28515625" customWidth="1"/>
    <col min="16" max="16" width="22.7109375" customWidth="1"/>
    <col min="17" max="17" width="17.7109375" customWidth="1"/>
    <col min="18" max="18" width="21.28515625" customWidth="1"/>
    <col min="24" max="24" width="26.140625" customWidth="1"/>
    <col min="25" max="27" width="16.85546875" customWidth="1"/>
    <col min="28" max="28" width="27.28515625" customWidth="1"/>
    <col min="36" max="36" width="31.85546875" customWidth="1"/>
  </cols>
  <sheetData>
    <row r="1" spans="1:301" s="1" customFormat="1" x14ac:dyDescent="0.25">
      <c r="A1" s="3" t="s">
        <v>3769</v>
      </c>
      <c r="B1" s="29" t="s">
        <v>3768</v>
      </c>
      <c r="C1" s="3" t="s">
        <v>0</v>
      </c>
      <c r="D1" s="3" t="s">
        <v>1</v>
      </c>
      <c r="E1" s="3" t="s">
        <v>2</v>
      </c>
      <c r="F1" s="3" t="s">
        <v>3</v>
      </c>
      <c r="G1" s="3" t="s">
        <v>4</v>
      </c>
      <c r="H1" s="3" t="s">
        <v>5</v>
      </c>
      <c r="I1" s="3" t="s">
        <v>6</v>
      </c>
      <c r="J1" s="3" t="s">
        <v>7</v>
      </c>
      <c r="K1" s="3" t="s">
        <v>8</v>
      </c>
      <c r="L1" s="3" t="s">
        <v>9</v>
      </c>
      <c r="M1" s="3" t="s">
        <v>10</v>
      </c>
      <c r="N1" s="3" t="s">
        <v>11</v>
      </c>
      <c r="O1" s="3" t="s">
        <v>12</v>
      </c>
      <c r="P1" s="3" t="s">
        <v>13</v>
      </c>
      <c r="Q1" s="3">
        <v>1</v>
      </c>
      <c r="R1" s="3">
        <v>2</v>
      </c>
      <c r="S1" s="3">
        <v>3</v>
      </c>
      <c r="T1" s="3">
        <v>4</v>
      </c>
      <c r="U1" s="3">
        <v>5</v>
      </c>
      <c r="V1" s="3">
        <v>6</v>
      </c>
      <c r="W1" s="3">
        <v>7</v>
      </c>
      <c r="X1" s="3">
        <v>8</v>
      </c>
      <c r="Y1" s="3">
        <v>9</v>
      </c>
      <c r="Z1" s="3">
        <v>10</v>
      </c>
      <c r="AA1" s="3">
        <v>11</v>
      </c>
      <c r="AB1" s="3">
        <v>12</v>
      </c>
      <c r="AC1" s="3">
        <v>13</v>
      </c>
      <c r="AD1" s="3">
        <v>14</v>
      </c>
      <c r="AE1" s="3">
        <v>15</v>
      </c>
      <c r="AF1" s="3">
        <v>16</v>
      </c>
      <c r="AG1" s="3">
        <v>17</v>
      </c>
      <c r="AH1" s="3">
        <v>18</v>
      </c>
      <c r="AI1" s="3">
        <v>19</v>
      </c>
      <c r="AJ1" s="3">
        <v>20</v>
      </c>
      <c r="AK1" s="3">
        <v>21</v>
      </c>
      <c r="AL1" s="3">
        <v>22</v>
      </c>
      <c r="AM1" s="3">
        <v>23</v>
      </c>
      <c r="AN1" s="3">
        <v>24</v>
      </c>
      <c r="AO1" s="3">
        <v>25</v>
      </c>
      <c r="AP1" s="3">
        <v>26</v>
      </c>
      <c r="AQ1" s="3">
        <v>27</v>
      </c>
      <c r="AR1" s="3">
        <v>28</v>
      </c>
      <c r="AS1" s="3">
        <v>29</v>
      </c>
      <c r="AT1" s="3">
        <v>30</v>
      </c>
      <c r="AU1" s="3">
        <v>31</v>
      </c>
      <c r="AV1" s="3">
        <v>32</v>
      </c>
      <c r="AW1" s="3">
        <v>33</v>
      </c>
      <c r="AX1" s="3">
        <v>34</v>
      </c>
      <c r="AY1" s="3">
        <v>35</v>
      </c>
      <c r="AZ1" s="3">
        <v>36</v>
      </c>
      <c r="BA1" s="3">
        <v>37</v>
      </c>
      <c r="BB1" s="3">
        <v>38</v>
      </c>
      <c r="BC1" s="3">
        <v>39</v>
      </c>
      <c r="BD1" s="3">
        <v>40</v>
      </c>
      <c r="BE1" s="3">
        <v>41</v>
      </c>
      <c r="BF1" s="3">
        <v>42</v>
      </c>
      <c r="BG1" s="3">
        <v>43</v>
      </c>
      <c r="BH1" s="3">
        <v>44</v>
      </c>
      <c r="BI1" s="3">
        <v>45</v>
      </c>
      <c r="BJ1" s="3">
        <v>46</v>
      </c>
      <c r="BK1" s="3">
        <v>47</v>
      </c>
      <c r="BL1" s="3">
        <v>48</v>
      </c>
      <c r="BM1" s="3">
        <v>49</v>
      </c>
      <c r="BN1" s="3">
        <v>50</v>
      </c>
      <c r="BO1" s="3">
        <v>51</v>
      </c>
      <c r="BP1" s="3">
        <v>52</v>
      </c>
      <c r="BQ1" s="3">
        <v>53</v>
      </c>
      <c r="BR1" s="3">
        <v>54</v>
      </c>
      <c r="BS1" s="3">
        <v>55</v>
      </c>
      <c r="BT1" s="3">
        <v>56</v>
      </c>
      <c r="BU1" s="3">
        <v>57</v>
      </c>
      <c r="BV1" s="3">
        <v>58</v>
      </c>
      <c r="BW1" s="3">
        <v>59</v>
      </c>
      <c r="BX1" s="3">
        <v>60</v>
      </c>
      <c r="BY1" s="3">
        <v>61</v>
      </c>
      <c r="BZ1" s="3">
        <v>62</v>
      </c>
      <c r="CA1" s="3">
        <v>63</v>
      </c>
      <c r="CB1" s="3">
        <v>64</v>
      </c>
      <c r="CC1" s="3">
        <v>65</v>
      </c>
      <c r="CD1" s="3">
        <v>66</v>
      </c>
      <c r="CE1" s="3">
        <v>67</v>
      </c>
      <c r="CF1" s="3">
        <v>68</v>
      </c>
      <c r="CG1" s="3">
        <v>69</v>
      </c>
      <c r="CH1" s="3">
        <v>70</v>
      </c>
      <c r="CI1" s="3">
        <v>71</v>
      </c>
      <c r="CJ1" s="3">
        <v>72</v>
      </c>
      <c r="CK1" s="3">
        <v>73</v>
      </c>
      <c r="CL1" s="3">
        <v>74</v>
      </c>
      <c r="CM1" s="3">
        <v>75</v>
      </c>
      <c r="CN1" s="3">
        <v>76</v>
      </c>
      <c r="CO1" s="3">
        <v>77</v>
      </c>
      <c r="CP1" s="3">
        <v>78</v>
      </c>
      <c r="CQ1" s="3">
        <v>79</v>
      </c>
      <c r="CR1" s="3">
        <v>80</v>
      </c>
      <c r="CS1" s="3">
        <v>81</v>
      </c>
      <c r="CT1" s="3">
        <v>82</v>
      </c>
      <c r="CU1" s="3">
        <v>83</v>
      </c>
      <c r="CV1" s="3">
        <v>84</v>
      </c>
      <c r="CW1" s="3">
        <v>85</v>
      </c>
      <c r="CX1" s="3">
        <v>86</v>
      </c>
      <c r="CY1" s="3">
        <v>87</v>
      </c>
      <c r="CZ1" s="3">
        <v>88</v>
      </c>
      <c r="DA1" s="3">
        <v>89</v>
      </c>
      <c r="DB1" s="3">
        <v>90</v>
      </c>
      <c r="DC1" s="3">
        <v>91</v>
      </c>
      <c r="DD1" s="3">
        <v>92</v>
      </c>
      <c r="DE1" s="3">
        <v>93</v>
      </c>
      <c r="DF1" s="3">
        <v>94</v>
      </c>
      <c r="DG1" s="3">
        <v>95</v>
      </c>
      <c r="DH1" s="3">
        <v>96</v>
      </c>
      <c r="DI1" s="3">
        <v>97</v>
      </c>
      <c r="DJ1" s="3">
        <v>98</v>
      </c>
      <c r="DK1" s="3">
        <v>99</v>
      </c>
      <c r="DL1" s="3">
        <v>100</v>
      </c>
      <c r="DM1" s="3">
        <v>101</v>
      </c>
      <c r="DN1" s="3">
        <v>102</v>
      </c>
      <c r="DO1" s="3">
        <v>103</v>
      </c>
      <c r="DP1" s="3">
        <v>104</v>
      </c>
      <c r="DQ1" s="3">
        <v>105</v>
      </c>
      <c r="DR1" s="3">
        <v>106</v>
      </c>
      <c r="DS1" s="3">
        <v>107</v>
      </c>
      <c r="DT1" s="3">
        <v>108</v>
      </c>
      <c r="DU1" s="3">
        <v>109</v>
      </c>
      <c r="DV1" s="3">
        <v>110</v>
      </c>
      <c r="DW1" s="3">
        <v>111</v>
      </c>
      <c r="DX1" s="3">
        <v>112</v>
      </c>
      <c r="DY1" s="3">
        <v>113</v>
      </c>
      <c r="DZ1" s="3">
        <v>114</v>
      </c>
      <c r="EA1" s="3">
        <v>115</v>
      </c>
      <c r="EB1" s="3">
        <v>116</v>
      </c>
      <c r="EC1" s="3">
        <v>117</v>
      </c>
      <c r="ED1" s="3">
        <v>118</v>
      </c>
      <c r="EE1" s="3">
        <v>119</v>
      </c>
      <c r="EF1" s="3">
        <v>120</v>
      </c>
      <c r="EG1" s="3">
        <v>121</v>
      </c>
      <c r="EH1" s="3">
        <v>122</v>
      </c>
      <c r="EI1" s="3">
        <v>123</v>
      </c>
      <c r="EJ1" s="3">
        <v>124</v>
      </c>
      <c r="EK1" s="3">
        <v>125</v>
      </c>
      <c r="EL1" s="3">
        <v>126</v>
      </c>
      <c r="EM1" s="3">
        <v>127</v>
      </c>
      <c r="EN1" s="3">
        <v>128</v>
      </c>
      <c r="EO1" s="3">
        <v>129</v>
      </c>
      <c r="EP1" s="3">
        <v>130</v>
      </c>
      <c r="EQ1" s="3">
        <v>131</v>
      </c>
      <c r="ER1" s="3">
        <v>132</v>
      </c>
      <c r="ES1" s="3">
        <v>133</v>
      </c>
      <c r="ET1" s="3">
        <v>134</v>
      </c>
      <c r="EU1" s="3">
        <v>135</v>
      </c>
      <c r="EV1" s="3">
        <v>136</v>
      </c>
      <c r="EW1" s="3">
        <v>137</v>
      </c>
      <c r="EX1" s="3">
        <v>138</v>
      </c>
      <c r="EY1" s="3">
        <v>139</v>
      </c>
      <c r="EZ1" s="3">
        <v>140</v>
      </c>
      <c r="FA1" s="3">
        <v>141</v>
      </c>
      <c r="FB1" s="3">
        <v>142</v>
      </c>
      <c r="FC1" s="3">
        <v>143</v>
      </c>
      <c r="FD1" s="3">
        <v>144</v>
      </c>
      <c r="FE1" s="3">
        <v>145</v>
      </c>
      <c r="FF1" s="3">
        <v>146</v>
      </c>
      <c r="FG1" s="3">
        <v>147</v>
      </c>
      <c r="FH1" s="3">
        <v>148</v>
      </c>
      <c r="FI1" s="3">
        <v>149</v>
      </c>
      <c r="FJ1" s="3">
        <v>150</v>
      </c>
      <c r="FK1" s="3">
        <v>151</v>
      </c>
      <c r="FL1" s="3">
        <v>152</v>
      </c>
      <c r="FM1" s="3">
        <v>153</v>
      </c>
      <c r="FN1" s="3">
        <v>154</v>
      </c>
      <c r="FO1" s="3">
        <v>155</v>
      </c>
      <c r="FP1" s="3">
        <v>156</v>
      </c>
      <c r="FQ1" s="3">
        <v>157</v>
      </c>
      <c r="FR1" s="3">
        <v>158</v>
      </c>
      <c r="FS1" s="3">
        <v>159</v>
      </c>
      <c r="FT1" s="3">
        <v>160</v>
      </c>
      <c r="FU1" s="3">
        <v>161</v>
      </c>
      <c r="FV1" s="3">
        <v>162</v>
      </c>
      <c r="FW1" s="3">
        <v>163</v>
      </c>
      <c r="FX1" s="3">
        <v>164</v>
      </c>
      <c r="FY1" s="3">
        <v>165</v>
      </c>
      <c r="FZ1" s="3">
        <v>166</v>
      </c>
      <c r="GA1" s="3">
        <v>167</v>
      </c>
      <c r="GB1" s="3">
        <v>168</v>
      </c>
      <c r="GC1" s="3">
        <v>169</v>
      </c>
      <c r="GD1" s="3">
        <v>170</v>
      </c>
      <c r="GE1" s="3">
        <v>171</v>
      </c>
      <c r="GF1" s="3">
        <v>172</v>
      </c>
      <c r="GG1" s="3">
        <v>173</v>
      </c>
      <c r="GH1" s="3">
        <v>174</v>
      </c>
      <c r="GI1" s="3">
        <v>175</v>
      </c>
      <c r="GJ1" s="3">
        <v>176</v>
      </c>
      <c r="GK1" s="3">
        <v>177</v>
      </c>
      <c r="GL1" s="3">
        <v>178</v>
      </c>
      <c r="GM1" s="3">
        <v>179</v>
      </c>
      <c r="GN1" s="3">
        <v>180</v>
      </c>
      <c r="GO1" s="3">
        <v>181</v>
      </c>
      <c r="GP1" s="3">
        <v>182</v>
      </c>
      <c r="GQ1" s="3">
        <v>183</v>
      </c>
      <c r="GR1" s="3">
        <v>184</v>
      </c>
      <c r="GS1" s="3">
        <v>185</v>
      </c>
      <c r="GT1" s="3">
        <v>186</v>
      </c>
      <c r="GU1" s="3">
        <v>187</v>
      </c>
      <c r="GV1" s="3">
        <v>188</v>
      </c>
      <c r="GW1" s="3">
        <v>189</v>
      </c>
      <c r="GX1" s="3">
        <v>190</v>
      </c>
      <c r="GY1" s="3">
        <v>191</v>
      </c>
      <c r="GZ1" s="3">
        <v>192</v>
      </c>
      <c r="HA1" s="3">
        <v>193</v>
      </c>
      <c r="HB1" s="3">
        <v>194</v>
      </c>
      <c r="HC1" s="3">
        <v>195</v>
      </c>
      <c r="HD1" s="3">
        <v>196</v>
      </c>
      <c r="HE1" s="3">
        <v>197</v>
      </c>
      <c r="HF1" s="3">
        <v>198</v>
      </c>
      <c r="HG1" s="3">
        <v>199</v>
      </c>
      <c r="HH1" s="3">
        <v>200</v>
      </c>
      <c r="HI1" s="3">
        <v>201</v>
      </c>
      <c r="HJ1" s="3">
        <v>202</v>
      </c>
      <c r="HK1" s="3">
        <v>203</v>
      </c>
      <c r="HL1" s="3">
        <v>204</v>
      </c>
      <c r="HM1" s="3">
        <v>205</v>
      </c>
      <c r="HN1" s="3">
        <v>206</v>
      </c>
      <c r="HO1" s="3">
        <v>207</v>
      </c>
      <c r="HP1" s="3">
        <v>208</v>
      </c>
      <c r="HQ1" s="3">
        <v>209</v>
      </c>
      <c r="HR1" s="3">
        <v>210</v>
      </c>
      <c r="HS1" s="3">
        <v>211</v>
      </c>
      <c r="HT1" s="3">
        <v>212</v>
      </c>
      <c r="HU1" s="3">
        <v>213</v>
      </c>
      <c r="HV1" s="3">
        <v>214</v>
      </c>
      <c r="HW1" s="3">
        <v>215</v>
      </c>
      <c r="HX1" s="3">
        <v>216</v>
      </c>
      <c r="HY1" s="3">
        <v>217</v>
      </c>
      <c r="HZ1" s="3">
        <v>218</v>
      </c>
      <c r="IA1" s="3">
        <v>219</v>
      </c>
      <c r="IB1" s="3">
        <v>220</v>
      </c>
      <c r="IC1" s="3">
        <v>221</v>
      </c>
      <c r="ID1" s="3">
        <v>222</v>
      </c>
      <c r="IE1" s="3">
        <v>223</v>
      </c>
      <c r="IF1" s="3">
        <v>224</v>
      </c>
      <c r="IG1" s="3">
        <v>225</v>
      </c>
      <c r="IH1" s="3">
        <v>226</v>
      </c>
      <c r="II1" s="3">
        <v>227</v>
      </c>
      <c r="IJ1" s="3">
        <v>228</v>
      </c>
      <c r="IK1" s="3">
        <v>229</v>
      </c>
      <c r="IL1" s="3">
        <v>230</v>
      </c>
      <c r="IM1" s="3">
        <v>231</v>
      </c>
      <c r="IN1" s="3">
        <v>232</v>
      </c>
      <c r="IO1" s="3">
        <v>233</v>
      </c>
      <c r="IP1" s="3">
        <v>234</v>
      </c>
      <c r="IQ1" s="3">
        <v>235</v>
      </c>
      <c r="IR1" s="3">
        <v>236</v>
      </c>
      <c r="IS1" s="3">
        <v>237</v>
      </c>
      <c r="IT1" s="3">
        <v>238</v>
      </c>
      <c r="IU1" s="3">
        <v>239</v>
      </c>
      <c r="IV1" s="3">
        <v>240</v>
      </c>
      <c r="IW1" s="3">
        <v>241</v>
      </c>
      <c r="IX1" s="3">
        <v>242</v>
      </c>
      <c r="IY1" s="3">
        <v>243</v>
      </c>
      <c r="IZ1" s="3">
        <v>244</v>
      </c>
      <c r="JA1" s="3">
        <v>245</v>
      </c>
      <c r="JB1" s="3">
        <v>246</v>
      </c>
      <c r="JC1" s="3">
        <v>247</v>
      </c>
      <c r="JD1" s="3">
        <v>248</v>
      </c>
      <c r="JE1" s="3">
        <v>249</v>
      </c>
      <c r="JF1" s="3">
        <v>250</v>
      </c>
      <c r="JG1" s="3">
        <v>251</v>
      </c>
      <c r="JH1" s="3">
        <v>252</v>
      </c>
      <c r="JI1" s="3">
        <v>253</v>
      </c>
      <c r="JJ1" s="3">
        <v>254</v>
      </c>
      <c r="JK1" s="3">
        <v>255</v>
      </c>
      <c r="JL1" s="3">
        <v>256</v>
      </c>
      <c r="JM1" s="3">
        <v>257</v>
      </c>
      <c r="JN1" s="3">
        <v>258</v>
      </c>
      <c r="JO1" s="3">
        <v>259</v>
      </c>
      <c r="JP1" s="3">
        <v>260</v>
      </c>
      <c r="JQ1" s="3">
        <v>261</v>
      </c>
      <c r="JR1" s="3">
        <v>262</v>
      </c>
      <c r="JS1" s="3">
        <v>263</v>
      </c>
      <c r="JT1" s="3">
        <v>264</v>
      </c>
      <c r="JU1" s="3">
        <v>265</v>
      </c>
      <c r="JV1" s="3">
        <v>266</v>
      </c>
      <c r="JW1" s="3">
        <v>267</v>
      </c>
      <c r="JX1" s="3">
        <v>268</v>
      </c>
      <c r="JY1" s="3">
        <v>269</v>
      </c>
      <c r="JZ1" s="3">
        <v>270</v>
      </c>
      <c r="KA1" s="3">
        <v>271</v>
      </c>
      <c r="KB1" s="3">
        <v>272</v>
      </c>
      <c r="KC1" s="3">
        <v>273</v>
      </c>
      <c r="KD1" s="3">
        <v>274</v>
      </c>
      <c r="KE1" s="3">
        <v>275</v>
      </c>
      <c r="KF1" s="3">
        <v>276</v>
      </c>
      <c r="KG1" s="3">
        <v>277</v>
      </c>
      <c r="KH1" s="3">
        <v>278</v>
      </c>
      <c r="KI1" s="3">
        <v>279</v>
      </c>
      <c r="KJ1" s="3">
        <v>280</v>
      </c>
      <c r="KK1" s="3">
        <v>281</v>
      </c>
      <c r="KL1" s="3">
        <v>282</v>
      </c>
      <c r="KM1" s="3">
        <v>283</v>
      </c>
      <c r="KN1" s="3" t="s">
        <v>3656</v>
      </c>
      <c r="KO1" s="3" t="s">
        <v>3768</v>
      </c>
    </row>
    <row r="2" spans="1:301" x14ac:dyDescent="0.25">
      <c r="A2" s="2">
        <v>11</v>
      </c>
      <c r="B2" s="30">
        <v>1</v>
      </c>
      <c r="C2" s="28" t="s">
        <v>299</v>
      </c>
      <c r="D2" s="28" t="s">
        <v>300</v>
      </c>
      <c r="E2" t="s">
        <v>301</v>
      </c>
      <c r="F2" s="2" t="s">
        <v>17</v>
      </c>
      <c r="G2" t="s">
        <v>302</v>
      </c>
      <c r="H2" t="s">
        <v>303</v>
      </c>
      <c r="I2" t="s">
        <v>304</v>
      </c>
      <c r="J2" t="s">
        <v>21</v>
      </c>
      <c r="K2" s="28" t="s">
        <v>22</v>
      </c>
      <c r="L2" t="s">
        <v>305</v>
      </c>
      <c r="M2" t="s">
        <v>306</v>
      </c>
      <c r="O2" t="s">
        <v>307</v>
      </c>
      <c r="P2" t="s">
        <v>3</v>
      </c>
      <c r="Q2" t="s">
        <v>308</v>
      </c>
      <c r="R2" t="s">
        <v>309</v>
      </c>
      <c r="S2" t="s">
        <v>301</v>
      </c>
      <c r="T2" t="s">
        <v>310</v>
      </c>
      <c r="U2" t="s">
        <v>311</v>
      </c>
      <c r="V2" t="s">
        <v>312</v>
      </c>
      <c r="W2" t="s">
        <v>313</v>
      </c>
      <c r="X2" s="28" t="s">
        <v>314</v>
      </c>
      <c r="Y2" s="28" t="s">
        <v>315</v>
      </c>
      <c r="Z2" t="s">
        <v>316</v>
      </c>
      <c r="AA2" t="s">
        <v>317</v>
      </c>
      <c r="AB2" s="28" t="s">
        <v>318</v>
      </c>
      <c r="AC2" s="28" t="s">
        <v>319</v>
      </c>
      <c r="AD2" s="28" t="s">
        <v>320</v>
      </c>
      <c r="AE2" s="28">
        <v>25</v>
      </c>
      <c r="AF2" s="28" t="s">
        <v>321</v>
      </c>
      <c r="AG2" s="28">
        <v>9</v>
      </c>
      <c r="AH2" s="28" t="s">
        <v>322</v>
      </c>
      <c r="AI2" s="28" t="s">
        <v>323</v>
      </c>
      <c r="AJ2" s="28" t="s">
        <v>324</v>
      </c>
      <c r="AK2" s="28" t="s">
        <v>325</v>
      </c>
      <c r="AL2" s="28" t="s">
        <v>326</v>
      </c>
      <c r="AM2" s="28" t="s">
        <v>327</v>
      </c>
      <c r="AN2" t="s">
        <v>328</v>
      </c>
      <c r="AO2" t="s">
        <v>329</v>
      </c>
      <c r="AP2" t="s">
        <v>330</v>
      </c>
      <c r="AQ2">
        <v>9</v>
      </c>
      <c r="AR2" t="s">
        <v>331</v>
      </c>
      <c r="AS2" t="s">
        <v>332</v>
      </c>
      <c r="AT2" t="s">
        <v>333</v>
      </c>
      <c r="AU2" t="s">
        <v>334</v>
      </c>
      <c r="AV2" t="s">
        <v>335</v>
      </c>
      <c r="AW2">
        <v>11</v>
      </c>
      <c r="AX2" t="s">
        <v>336</v>
      </c>
      <c r="AY2" t="s">
        <v>337</v>
      </c>
      <c r="AZ2" s="28" t="s">
        <v>338</v>
      </c>
      <c r="BA2" s="28" t="s">
        <v>339</v>
      </c>
      <c r="BB2" s="28" t="s">
        <v>340</v>
      </c>
      <c r="BC2" s="28" t="s">
        <v>341</v>
      </c>
      <c r="BD2" t="s">
        <v>342</v>
      </c>
      <c r="BE2" t="s">
        <v>343</v>
      </c>
      <c r="BF2" t="s">
        <v>344</v>
      </c>
      <c r="BG2">
        <v>5.0999999999999996</v>
      </c>
      <c r="BH2" t="s">
        <v>345</v>
      </c>
      <c r="BI2" t="s">
        <v>332</v>
      </c>
      <c r="BJ2" t="s">
        <v>346</v>
      </c>
      <c r="BK2" t="s">
        <v>334</v>
      </c>
      <c r="BL2" t="s">
        <v>347</v>
      </c>
      <c r="BM2" t="s">
        <v>348</v>
      </c>
      <c r="BN2" t="s">
        <v>349</v>
      </c>
      <c r="BO2" t="s">
        <v>350</v>
      </c>
      <c r="BP2" t="s">
        <v>351</v>
      </c>
      <c r="BQ2">
        <v>310</v>
      </c>
      <c r="BR2" t="s">
        <v>352</v>
      </c>
      <c r="BS2" t="s">
        <v>353</v>
      </c>
      <c r="BT2" t="s">
        <v>354</v>
      </c>
      <c r="BU2">
        <v>22</v>
      </c>
      <c r="BV2" t="s">
        <v>355</v>
      </c>
      <c r="BW2">
        <v>1.4</v>
      </c>
      <c r="BX2" t="s">
        <v>356</v>
      </c>
      <c r="BY2">
        <v>1860</v>
      </c>
      <c r="BZ2" t="s">
        <v>357</v>
      </c>
      <c r="CA2">
        <v>47</v>
      </c>
      <c r="CB2" t="s">
        <v>358</v>
      </c>
      <c r="CC2" t="s">
        <v>359</v>
      </c>
      <c r="CD2" t="s">
        <v>360</v>
      </c>
      <c r="CE2" t="s">
        <v>361</v>
      </c>
      <c r="CF2" t="s">
        <v>362</v>
      </c>
      <c r="CG2" t="s">
        <v>363</v>
      </c>
      <c r="CH2" t="s">
        <v>364</v>
      </c>
      <c r="CI2">
        <v>980</v>
      </c>
      <c r="CJ2" t="s">
        <v>365</v>
      </c>
      <c r="CK2" t="s">
        <v>366</v>
      </c>
      <c r="CL2" t="s">
        <v>367</v>
      </c>
      <c r="CM2" t="s">
        <v>368</v>
      </c>
      <c r="CN2" t="s">
        <v>369</v>
      </c>
      <c r="CO2" t="s">
        <v>370</v>
      </c>
      <c r="CP2" t="s">
        <v>371</v>
      </c>
      <c r="CQ2" t="s">
        <v>372</v>
      </c>
      <c r="CR2" t="s">
        <v>373</v>
      </c>
      <c r="CS2">
        <v>11</v>
      </c>
      <c r="CT2" t="s">
        <v>374</v>
      </c>
      <c r="CU2">
        <v>37</v>
      </c>
      <c r="CV2" t="s">
        <v>375</v>
      </c>
      <c r="CW2">
        <v>13</v>
      </c>
      <c r="CX2" t="s">
        <v>376</v>
      </c>
      <c r="CY2">
        <v>40</v>
      </c>
      <c r="CZ2" t="s">
        <v>377</v>
      </c>
      <c r="DA2" t="s">
        <v>378</v>
      </c>
      <c r="DB2" t="s">
        <v>379</v>
      </c>
      <c r="DC2" t="s">
        <v>380</v>
      </c>
      <c r="DD2" t="s">
        <v>381</v>
      </c>
      <c r="DE2">
        <v>20</v>
      </c>
      <c r="DF2" t="s">
        <v>382</v>
      </c>
      <c r="DG2">
        <v>10</v>
      </c>
      <c r="DH2" t="s">
        <v>383</v>
      </c>
      <c r="DI2">
        <v>3</v>
      </c>
      <c r="DJ2" t="s">
        <v>384</v>
      </c>
      <c r="DK2">
        <v>20</v>
      </c>
      <c r="DL2" t="s">
        <v>385</v>
      </c>
      <c r="DM2">
        <v>16</v>
      </c>
      <c r="DN2" t="s">
        <v>386</v>
      </c>
      <c r="DO2" t="s">
        <v>387</v>
      </c>
      <c r="DP2" t="s">
        <v>388</v>
      </c>
      <c r="DQ2" t="s">
        <v>389</v>
      </c>
      <c r="DR2" t="s">
        <v>390</v>
      </c>
      <c r="DS2" t="s">
        <v>391</v>
      </c>
      <c r="DT2" t="s">
        <v>392</v>
      </c>
      <c r="DU2" t="s">
        <v>393</v>
      </c>
      <c r="DV2" t="s">
        <v>394</v>
      </c>
      <c r="DW2" t="s">
        <v>395</v>
      </c>
      <c r="DX2" t="s">
        <v>396</v>
      </c>
      <c r="DY2">
        <v>16</v>
      </c>
      <c r="DZ2" t="s">
        <v>397</v>
      </c>
      <c r="EA2">
        <v>1.5</v>
      </c>
      <c r="EB2" t="s">
        <v>398</v>
      </c>
      <c r="EC2">
        <v>6.52</v>
      </c>
      <c r="ED2" t="s">
        <v>399</v>
      </c>
      <c r="EE2" t="s">
        <v>400</v>
      </c>
      <c r="EF2" t="s">
        <v>401</v>
      </c>
      <c r="EG2" t="s">
        <v>402</v>
      </c>
      <c r="EH2" t="s">
        <v>403</v>
      </c>
      <c r="EI2" t="s">
        <v>404</v>
      </c>
      <c r="EJ2" t="s">
        <v>405</v>
      </c>
      <c r="EK2" t="s">
        <v>406</v>
      </c>
      <c r="EL2" t="s">
        <v>407</v>
      </c>
      <c r="EM2">
        <v>36</v>
      </c>
      <c r="EN2" t="s">
        <v>408</v>
      </c>
      <c r="EO2" t="s">
        <v>409</v>
      </c>
      <c r="EP2" t="s">
        <v>410</v>
      </c>
      <c r="EQ2" t="s">
        <v>411</v>
      </c>
      <c r="ER2" t="s">
        <v>412</v>
      </c>
      <c r="ES2" t="s">
        <v>413</v>
      </c>
      <c r="ET2" t="s">
        <v>414</v>
      </c>
      <c r="EU2" t="s">
        <v>415</v>
      </c>
      <c r="EV2" t="s">
        <v>416</v>
      </c>
      <c r="EW2" t="s">
        <v>415</v>
      </c>
      <c r="EX2" t="s">
        <v>417</v>
      </c>
      <c r="EY2" t="s">
        <v>415</v>
      </c>
      <c r="EZ2" t="s">
        <v>418</v>
      </c>
      <c r="FA2" t="s">
        <v>419</v>
      </c>
      <c r="FB2" t="s">
        <v>420</v>
      </c>
      <c r="FC2" t="s">
        <v>421</v>
      </c>
      <c r="FD2" t="s">
        <v>422</v>
      </c>
      <c r="FE2" t="s">
        <v>423</v>
      </c>
      <c r="FF2" t="s">
        <v>424</v>
      </c>
      <c r="FG2" t="s">
        <v>315</v>
      </c>
      <c r="FH2" t="s">
        <v>425</v>
      </c>
      <c r="FI2" t="s">
        <v>426</v>
      </c>
      <c r="KN2" s="2">
        <v>11</v>
      </c>
      <c r="KO2" s="2">
        <v>1</v>
      </c>
    </row>
    <row r="3" spans="1:301" x14ac:dyDescent="0.25">
      <c r="A3" s="2">
        <v>12</v>
      </c>
      <c r="B3" s="30">
        <v>2</v>
      </c>
      <c r="C3" s="28" t="s">
        <v>427</v>
      </c>
      <c r="D3" s="28" t="s">
        <v>428</v>
      </c>
      <c r="E3" t="s">
        <v>429</v>
      </c>
      <c r="F3" s="2" t="s">
        <v>17</v>
      </c>
      <c r="G3" t="s">
        <v>302</v>
      </c>
      <c r="H3" t="s">
        <v>303</v>
      </c>
      <c r="I3" t="s">
        <v>304</v>
      </c>
      <c r="J3" t="s">
        <v>21</v>
      </c>
      <c r="K3" s="28" t="s">
        <v>22</v>
      </c>
      <c r="L3" t="s">
        <v>305</v>
      </c>
      <c r="M3" t="s">
        <v>306</v>
      </c>
      <c r="O3" t="s">
        <v>430</v>
      </c>
      <c r="P3" t="s">
        <v>3</v>
      </c>
      <c r="Q3" t="s">
        <v>308</v>
      </c>
      <c r="R3" t="s">
        <v>309</v>
      </c>
      <c r="S3" t="s">
        <v>429</v>
      </c>
      <c r="T3" t="s">
        <v>310</v>
      </c>
      <c r="U3" t="s">
        <v>431</v>
      </c>
      <c r="V3" t="s">
        <v>312</v>
      </c>
      <c r="W3" t="s">
        <v>432</v>
      </c>
      <c r="X3" s="28" t="s">
        <v>314</v>
      </c>
      <c r="Y3" s="28" t="s">
        <v>315</v>
      </c>
      <c r="Z3" t="s">
        <v>316</v>
      </c>
      <c r="AA3" t="s">
        <v>317</v>
      </c>
      <c r="AB3" s="28" t="s">
        <v>318</v>
      </c>
      <c r="AC3" s="28" t="s">
        <v>319</v>
      </c>
      <c r="AD3" s="28" t="s">
        <v>320</v>
      </c>
      <c r="AE3" s="28">
        <v>35</v>
      </c>
      <c r="AF3" s="28" t="s">
        <v>321</v>
      </c>
      <c r="AG3" s="28">
        <v>12</v>
      </c>
      <c r="AH3" s="28" t="s">
        <v>322</v>
      </c>
      <c r="AI3" s="28" t="s">
        <v>433</v>
      </c>
      <c r="AJ3" s="28" t="s">
        <v>324</v>
      </c>
      <c r="AK3" s="28" t="s">
        <v>434</v>
      </c>
      <c r="AL3" s="28" t="s">
        <v>326</v>
      </c>
      <c r="AM3" s="28" t="s">
        <v>435</v>
      </c>
      <c r="AN3" t="s">
        <v>328</v>
      </c>
      <c r="AO3" t="s">
        <v>436</v>
      </c>
      <c r="AP3" t="s">
        <v>330</v>
      </c>
      <c r="AQ3">
        <v>9</v>
      </c>
      <c r="AR3" t="s">
        <v>331</v>
      </c>
      <c r="AS3" t="s">
        <v>332</v>
      </c>
      <c r="AT3" t="s">
        <v>333</v>
      </c>
      <c r="AU3" t="s">
        <v>334</v>
      </c>
      <c r="AV3" t="s">
        <v>335</v>
      </c>
      <c r="AW3">
        <v>14</v>
      </c>
      <c r="AX3" t="s">
        <v>336</v>
      </c>
      <c r="AY3" t="s">
        <v>437</v>
      </c>
      <c r="AZ3" s="28" t="s">
        <v>338</v>
      </c>
      <c r="BA3" s="28" t="s">
        <v>438</v>
      </c>
      <c r="BB3" s="28" t="s">
        <v>340</v>
      </c>
      <c r="BC3" s="28" t="s">
        <v>439</v>
      </c>
      <c r="BD3" t="s">
        <v>342</v>
      </c>
      <c r="BE3" t="s">
        <v>440</v>
      </c>
      <c r="BF3" t="s">
        <v>344</v>
      </c>
      <c r="BG3">
        <v>5.0999999999999996</v>
      </c>
      <c r="BH3" t="s">
        <v>345</v>
      </c>
      <c r="BI3" t="s">
        <v>332</v>
      </c>
      <c r="BJ3" t="s">
        <v>346</v>
      </c>
      <c r="BK3" t="s">
        <v>334</v>
      </c>
      <c r="BL3" t="s">
        <v>347</v>
      </c>
      <c r="BM3" t="s">
        <v>348</v>
      </c>
      <c r="BN3" t="s">
        <v>349</v>
      </c>
      <c r="BO3" t="s">
        <v>441</v>
      </c>
      <c r="BP3" t="s">
        <v>351</v>
      </c>
      <c r="BQ3">
        <v>310</v>
      </c>
      <c r="BR3" t="s">
        <v>352</v>
      </c>
      <c r="BS3" t="s">
        <v>442</v>
      </c>
      <c r="BT3" t="s">
        <v>354</v>
      </c>
      <c r="BU3">
        <v>22</v>
      </c>
      <c r="BV3" t="s">
        <v>355</v>
      </c>
      <c r="BW3">
        <v>1.6</v>
      </c>
      <c r="BX3" t="s">
        <v>356</v>
      </c>
      <c r="BY3">
        <v>1920</v>
      </c>
      <c r="BZ3" t="s">
        <v>357</v>
      </c>
      <c r="CA3">
        <v>48</v>
      </c>
      <c r="CB3" t="s">
        <v>358</v>
      </c>
      <c r="CC3" t="s">
        <v>359</v>
      </c>
      <c r="CD3" t="s">
        <v>360</v>
      </c>
      <c r="CE3" t="s">
        <v>361</v>
      </c>
      <c r="CF3" t="s">
        <v>362</v>
      </c>
      <c r="CG3" t="s">
        <v>363</v>
      </c>
      <c r="CH3" t="s">
        <v>364</v>
      </c>
      <c r="CI3">
        <v>980</v>
      </c>
      <c r="CJ3" t="s">
        <v>365</v>
      </c>
      <c r="CK3" t="s">
        <v>366</v>
      </c>
      <c r="CL3" t="s">
        <v>367</v>
      </c>
      <c r="CM3" t="s">
        <v>368</v>
      </c>
      <c r="CN3" t="s">
        <v>369</v>
      </c>
      <c r="CO3" t="s">
        <v>370</v>
      </c>
      <c r="CP3" t="s">
        <v>371</v>
      </c>
      <c r="CQ3" t="s">
        <v>372</v>
      </c>
      <c r="CR3" t="s">
        <v>373</v>
      </c>
      <c r="CS3">
        <v>11</v>
      </c>
      <c r="CT3" t="s">
        <v>374</v>
      </c>
      <c r="CU3">
        <v>37</v>
      </c>
      <c r="CV3" t="s">
        <v>375</v>
      </c>
      <c r="CW3">
        <v>13</v>
      </c>
      <c r="CX3" t="s">
        <v>376</v>
      </c>
      <c r="CY3">
        <v>40</v>
      </c>
      <c r="CZ3" t="s">
        <v>377</v>
      </c>
      <c r="DA3" t="s">
        <v>378</v>
      </c>
      <c r="DB3" t="s">
        <v>379</v>
      </c>
      <c r="DC3" t="s">
        <v>380</v>
      </c>
      <c r="DD3" t="s">
        <v>381</v>
      </c>
      <c r="DE3">
        <v>20</v>
      </c>
      <c r="DF3" t="s">
        <v>382</v>
      </c>
      <c r="DG3">
        <v>10</v>
      </c>
      <c r="DH3" t="s">
        <v>383</v>
      </c>
      <c r="DI3">
        <v>3</v>
      </c>
      <c r="DJ3" t="s">
        <v>384</v>
      </c>
      <c r="DK3">
        <v>20</v>
      </c>
      <c r="DL3" t="s">
        <v>385</v>
      </c>
      <c r="DM3">
        <v>16</v>
      </c>
      <c r="DN3" t="s">
        <v>386</v>
      </c>
      <c r="DO3" t="s">
        <v>387</v>
      </c>
      <c r="DP3" t="s">
        <v>388</v>
      </c>
      <c r="DQ3" t="s">
        <v>389</v>
      </c>
      <c r="DR3" t="s">
        <v>390</v>
      </c>
      <c r="DS3" t="s">
        <v>391</v>
      </c>
      <c r="DT3" t="s">
        <v>392</v>
      </c>
      <c r="DU3" t="s">
        <v>393</v>
      </c>
      <c r="DV3" t="s">
        <v>394</v>
      </c>
      <c r="DW3" t="s">
        <v>395</v>
      </c>
      <c r="DX3" t="s">
        <v>396</v>
      </c>
      <c r="DY3">
        <v>16</v>
      </c>
      <c r="DZ3" t="s">
        <v>397</v>
      </c>
      <c r="EA3">
        <v>2</v>
      </c>
      <c r="EB3" t="s">
        <v>398</v>
      </c>
      <c r="EC3">
        <v>8.6999999999999993</v>
      </c>
      <c r="ED3" t="s">
        <v>399</v>
      </c>
      <c r="EE3" t="s">
        <v>400</v>
      </c>
      <c r="EF3" t="s">
        <v>401</v>
      </c>
      <c r="EG3" t="s">
        <v>402</v>
      </c>
      <c r="EH3" t="s">
        <v>403</v>
      </c>
      <c r="EI3" t="s">
        <v>404</v>
      </c>
      <c r="EJ3" t="s">
        <v>405</v>
      </c>
      <c r="EK3" t="s">
        <v>406</v>
      </c>
      <c r="EL3" t="s">
        <v>407</v>
      </c>
      <c r="EM3">
        <v>36</v>
      </c>
      <c r="EN3" t="s">
        <v>408</v>
      </c>
      <c r="EO3" t="s">
        <v>409</v>
      </c>
      <c r="EP3" t="s">
        <v>410</v>
      </c>
      <c r="EQ3" t="s">
        <v>411</v>
      </c>
      <c r="ER3" t="s">
        <v>412</v>
      </c>
      <c r="ES3" t="s">
        <v>413</v>
      </c>
      <c r="ET3" t="s">
        <v>414</v>
      </c>
      <c r="EU3" t="s">
        <v>415</v>
      </c>
      <c r="EV3" t="s">
        <v>416</v>
      </c>
      <c r="EW3" t="s">
        <v>415</v>
      </c>
      <c r="EX3" t="s">
        <v>417</v>
      </c>
      <c r="EY3" t="s">
        <v>415</v>
      </c>
      <c r="EZ3" t="s">
        <v>418</v>
      </c>
      <c r="FA3" t="s">
        <v>419</v>
      </c>
      <c r="FB3" t="s">
        <v>420</v>
      </c>
      <c r="FC3" t="s">
        <v>421</v>
      </c>
      <c r="FD3" t="s">
        <v>422</v>
      </c>
      <c r="FE3" t="s">
        <v>423</v>
      </c>
      <c r="FF3" t="s">
        <v>424</v>
      </c>
      <c r="FG3" t="s">
        <v>315</v>
      </c>
      <c r="FH3" t="s">
        <v>425</v>
      </c>
      <c r="FI3" t="s">
        <v>426</v>
      </c>
      <c r="KN3" s="2">
        <v>12</v>
      </c>
      <c r="KO3" s="2">
        <v>2</v>
      </c>
    </row>
    <row r="4" spans="1:301" x14ac:dyDescent="0.25">
      <c r="A4" s="2">
        <v>13</v>
      </c>
      <c r="B4" s="30">
        <v>3</v>
      </c>
      <c r="C4" s="28" t="s">
        <v>443</v>
      </c>
      <c r="D4" s="28" t="s">
        <v>444</v>
      </c>
      <c r="E4" t="s">
        <v>445</v>
      </c>
      <c r="F4" s="2" t="s">
        <v>17</v>
      </c>
      <c r="G4" t="s">
        <v>302</v>
      </c>
      <c r="H4" t="s">
        <v>303</v>
      </c>
      <c r="I4" t="s">
        <v>304</v>
      </c>
      <c r="J4" t="s">
        <v>21</v>
      </c>
      <c r="K4" s="28" t="s">
        <v>22</v>
      </c>
      <c r="L4" t="s">
        <v>305</v>
      </c>
      <c r="M4" t="s">
        <v>306</v>
      </c>
      <c r="O4" t="s">
        <v>446</v>
      </c>
      <c r="P4" t="s">
        <v>3</v>
      </c>
      <c r="Q4" t="s">
        <v>308</v>
      </c>
      <c r="R4" t="s">
        <v>309</v>
      </c>
      <c r="S4" t="s">
        <v>445</v>
      </c>
      <c r="T4" t="s">
        <v>310</v>
      </c>
      <c r="U4" t="s">
        <v>447</v>
      </c>
      <c r="V4" t="s">
        <v>312</v>
      </c>
      <c r="W4" t="s">
        <v>448</v>
      </c>
      <c r="X4" s="28" t="s">
        <v>314</v>
      </c>
      <c r="Y4" s="28" t="s">
        <v>315</v>
      </c>
      <c r="Z4" t="s">
        <v>316</v>
      </c>
      <c r="AA4" t="s">
        <v>317</v>
      </c>
      <c r="AB4" s="28" t="s">
        <v>318</v>
      </c>
      <c r="AC4" s="28" t="s">
        <v>319</v>
      </c>
      <c r="AD4" s="28" t="s">
        <v>320</v>
      </c>
      <c r="AE4" s="28">
        <v>50</v>
      </c>
      <c r="AF4" s="28" t="s">
        <v>321</v>
      </c>
      <c r="AG4" s="28">
        <v>17</v>
      </c>
      <c r="AH4" s="28" t="s">
        <v>322</v>
      </c>
      <c r="AI4" s="28" t="s">
        <v>449</v>
      </c>
      <c r="AJ4" s="28" t="s">
        <v>324</v>
      </c>
      <c r="AK4" s="28" t="s">
        <v>450</v>
      </c>
      <c r="AL4" s="28" t="s">
        <v>326</v>
      </c>
      <c r="AM4" s="28" t="s">
        <v>451</v>
      </c>
      <c r="AN4" t="s">
        <v>328</v>
      </c>
      <c r="AO4" t="s">
        <v>452</v>
      </c>
      <c r="AP4" t="s">
        <v>330</v>
      </c>
      <c r="AQ4">
        <v>7.5</v>
      </c>
      <c r="AR4" t="s">
        <v>331</v>
      </c>
      <c r="AS4" t="s">
        <v>332</v>
      </c>
      <c r="AT4" t="s">
        <v>333</v>
      </c>
      <c r="AU4" t="s">
        <v>453</v>
      </c>
      <c r="AV4" t="s">
        <v>335</v>
      </c>
      <c r="AW4">
        <v>20</v>
      </c>
      <c r="AX4" t="s">
        <v>336</v>
      </c>
      <c r="AY4" t="s">
        <v>454</v>
      </c>
      <c r="AZ4" s="28" t="s">
        <v>338</v>
      </c>
      <c r="BA4" s="28" t="s">
        <v>455</v>
      </c>
      <c r="BB4" s="28" t="s">
        <v>340</v>
      </c>
      <c r="BC4" s="28" t="s">
        <v>456</v>
      </c>
      <c r="BD4" t="s">
        <v>342</v>
      </c>
      <c r="BE4" t="s">
        <v>457</v>
      </c>
      <c r="BF4" t="s">
        <v>344</v>
      </c>
      <c r="BG4">
        <v>4.7</v>
      </c>
      <c r="BH4" t="s">
        <v>345</v>
      </c>
      <c r="BI4" t="s">
        <v>332</v>
      </c>
      <c r="BJ4" t="s">
        <v>346</v>
      </c>
      <c r="BK4" t="s">
        <v>453</v>
      </c>
      <c r="BL4" t="s">
        <v>347</v>
      </c>
      <c r="BM4" t="s">
        <v>348</v>
      </c>
      <c r="BN4" t="s">
        <v>349</v>
      </c>
      <c r="BO4" t="s">
        <v>458</v>
      </c>
      <c r="BP4" t="s">
        <v>351</v>
      </c>
      <c r="BQ4">
        <v>330</v>
      </c>
      <c r="BR4" t="s">
        <v>352</v>
      </c>
      <c r="BS4" t="s">
        <v>459</v>
      </c>
      <c r="BT4" t="s">
        <v>354</v>
      </c>
      <c r="BU4">
        <v>25</v>
      </c>
      <c r="BV4" t="s">
        <v>355</v>
      </c>
      <c r="BW4">
        <v>2</v>
      </c>
      <c r="BX4" t="s">
        <v>356</v>
      </c>
      <c r="BY4">
        <v>2160</v>
      </c>
      <c r="BZ4" t="s">
        <v>357</v>
      </c>
      <c r="CA4">
        <v>51</v>
      </c>
      <c r="CB4" t="s">
        <v>358</v>
      </c>
      <c r="CC4" t="s">
        <v>359</v>
      </c>
      <c r="CD4" t="s">
        <v>360</v>
      </c>
      <c r="CE4" t="s">
        <v>460</v>
      </c>
      <c r="CF4" t="s">
        <v>362</v>
      </c>
      <c r="CG4" t="s">
        <v>363</v>
      </c>
      <c r="CH4" t="s">
        <v>364</v>
      </c>
      <c r="CI4">
        <v>1240</v>
      </c>
      <c r="CJ4" t="s">
        <v>365</v>
      </c>
      <c r="CK4" t="s">
        <v>366</v>
      </c>
      <c r="CL4" t="s">
        <v>367</v>
      </c>
      <c r="CM4" t="s">
        <v>461</v>
      </c>
      <c r="CN4" t="s">
        <v>369</v>
      </c>
      <c r="CO4" t="s">
        <v>370</v>
      </c>
      <c r="CP4" t="s">
        <v>371</v>
      </c>
      <c r="CQ4" t="s">
        <v>462</v>
      </c>
      <c r="CR4" t="s">
        <v>373</v>
      </c>
      <c r="CS4">
        <v>11</v>
      </c>
      <c r="CT4" t="s">
        <v>374</v>
      </c>
      <c r="CU4">
        <v>51</v>
      </c>
      <c r="CV4" t="s">
        <v>375</v>
      </c>
      <c r="CW4">
        <v>13</v>
      </c>
      <c r="CX4" t="s">
        <v>376</v>
      </c>
      <c r="CY4">
        <v>55.5</v>
      </c>
      <c r="CZ4" t="s">
        <v>377</v>
      </c>
      <c r="DA4" t="s">
        <v>378</v>
      </c>
      <c r="DB4" t="s">
        <v>379</v>
      </c>
      <c r="DC4" t="s">
        <v>463</v>
      </c>
      <c r="DD4" t="s">
        <v>381</v>
      </c>
      <c r="DE4">
        <v>30</v>
      </c>
      <c r="DF4" t="s">
        <v>382</v>
      </c>
      <c r="DG4">
        <v>10</v>
      </c>
      <c r="DH4" t="s">
        <v>383</v>
      </c>
      <c r="DI4">
        <v>3</v>
      </c>
      <c r="DJ4" t="s">
        <v>384</v>
      </c>
      <c r="DK4">
        <v>10</v>
      </c>
      <c r="DL4" t="s">
        <v>385</v>
      </c>
      <c r="DM4">
        <v>16</v>
      </c>
      <c r="DN4" t="s">
        <v>386</v>
      </c>
      <c r="DO4" t="s">
        <v>387</v>
      </c>
      <c r="DP4" t="s">
        <v>388</v>
      </c>
      <c r="DQ4" t="s">
        <v>389</v>
      </c>
      <c r="DR4" t="s">
        <v>390</v>
      </c>
      <c r="DS4" t="s">
        <v>391</v>
      </c>
      <c r="DT4" t="s">
        <v>392</v>
      </c>
      <c r="DU4" t="s">
        <v>464</v>
      </c>
      <c r="DV4" t="s">
        <v>394</v>
      </c>
      <c r="DW4" t="s">
        <v>465</v>
      </c>
      <c r="DX4" t="s">
        <v>396</v>
      </c>
      <c r="DY4">
        <v>25</v>
      </c>
      <c r="DZ4" t="s">
        <v>397</v>
      </c>
      <c r="EA4">
        <v>2.65</v>
      </c>
      <c r="EB4" t="s">
        <v>398</v>
      </c>
      <c r="EC4">
        <v>11.52</v>
      </c>
      <c r="ED4" t="s">
        <v>399</v>
      </c>
      <c r="EE4" t="s">
        <v>400</v>
      </c>
      <c r="EF4" t="s">
        <v>401</v>
      </c>
      <c r="EG4" t="s">
        <v>402</v>
      </c>
      <c r="EH4" t="s">
        <v>403</v>
      </c>
      <c r="EI4" t="s">
        <v>466</v>
      </c>
      <c r="EJ4" t="s">
        <v>405</v>
      </c>
      <c r="EK4" t="s">
        <v>406</v>
      </c>
      <c r="EL4" t="s">
        <v>407</v>
      </c>
      <c r="EM4">
        <v>36</v>
      </c>
      <c r="EN4" t="s">
        <v>408</v>
      </c>
      <c r="EO4" t="s">
        <v>409</v>
      </c>
      <c r="EP4" t="s">
        <v>410</v>
      </c>
      <c r="EQ4" t="s">
        <v>411</v>
      </c>
      <c r="ER4" t="s">
        <v>412</v>
      </c>
      <c r="ES4" t="s">
        <v>413</v>
      </c>
      <c r="ET4" t="s">
        <v>414</v>
      </c>
      <c r="EU4" t="s">
        <v>415</v>
      </c>
      <c r="EV4" t="s">
        <v>416</v>
      </c>
      <c r="EW4" t="s">
        <v>415</v>
      </c>
      <c r="EX4" t="s">
        <v>417</v>
      </c>
      <c r="EY4" t="s">
        <v>415</v>
      </c>
      <c r="EZ4" t="s">
        <v>418</v>
      </c>
      <c r="FA4" t="s">
        <v>419</v>
      </c>
      <c r="FB4" t="s">
        <v>420</v>
      </c>
      <c r="FC4" t="s">
        <v>421</v>
      </c>
      <c r="FD4" t="s">
        <v>422</v>
      </c>
      <c r="FE4" t="s">
        <v>423</v>
      </c>
      <c r="FF4" t="s">
        <v>424</v>
      </c>
      <c r="FG4" t="s">
        <v>315</v>
      </c>
      <c r="FH4" t="s">
        <v>425</v>
      </c>
      <c r="FI4" t="s">
        <v>426</v>
      </c>
      <c r="KN4" s="2">
        <v>13</v>
      </c>
      <c r="KO4" s="2">
        <v>3</v>
      </c>
    </row>
    <row r="5" spans="1:301" x14ac:dyDescent="0.25">
      <c r="A5" s="2">
        <v>14</v>
      </c>
      <c r="B5" s="30">
        <v>4</v>
      </c>
      <c r="C5" s="28" t="s">
        <v>467</v>
      </c>
      <c r="D5" s="28" t="s">
        <v>468</v>
      </c>
      <c r="E5" t="s">
        <v>469</v>
      </c>
      <c r="F5" s="2" t="s">
        <v>17</v>
      </c>
      <c r="G5" t="s">
        <v>470</v>
      </c>
      <c r="H5" t="s">
        <v>471</v>
      </c>
      <c r="I5" t="s">
        <v>472</v>
      </c>
      <c r="J5" t="s">
        <v>21</v>
      </c>
      <c r="K5" s="28" t="s">
        <v>22</v>
      </c>
      <c r="L5" t="s">
        <v>473</v>
      </c>
      <c r="M5" t="s">
        <v>474</v>
      </c>
      <c r="O5" t="s">
        <v>475</v>
      </c>
      <c r="P5" t="s">
        <v>3</v>
      </c>
      <c r="Q5" t="s">
        <v>308</v>
      </c>
      <c r="R5" t="s">
        <v>309</v>
      </c>
      <c r="S5" t="s">
        <v>469</v>
      </c>
      <c r="T5" t="s">
        <v>310</v>
      </c>
      <c r="U5" t="s">
        <v>476</v>
      </c>
      <c r="V5" t="s">
        <v>312</v>
      </c>
      <c r="W5" t="s">
        <v>477</v>
      </c>
      <c r="X5" s="28" t="s">
        <v>314</v>
      </c>
      <c r="Y5" s="28" t="s">
        <v>315</v>
      </c>
      <c r="Z5" t="s">
        <v>316</v>
      </c>
      <c r="AA5" t="s">
        <v>478</v>
      </c>
      <c r="AB5" s="28" t="s">
        <v>318</v>
      </c>
      <c r="AC5" s="28" t="s">
        <v>319</v>
      </c>
      <c r="AD5" s="28" t="s">
        <v>320</v>
      </c>
      <c r="AE5" s="28">
        <v>20</v>
      </c>
      <c r="AF5" s="28" t="s">
        <v>321</v>
      </c>
      <c r="AG5" s="28">
        <v>7</v>
      </c>
      <c r="AH5" s="28" t="s">
        <v>322</v>
      </c>
      <c r="AI5" s="28" t="s">
        <v>479</v>
      </c>
      <c r="AJ5" s="28" t="s">
        <v>324</v>
      </c>
      <c r="AK5" s="28" t="s">
        <v>480</v>
      </c>
      <c r="AL5" s="28" t="s">
        <v>326</v>
      </c>
      <c r="AM5" s="28" t="s">
        <v>481</v>
      </c>
      <c r="AN5" t="s">
        <v>328</v>
      </c>
      <c r="AO5" t="s">
        <v>482</v>
      </c>
      <c r="AP5" t="s">
        <v>330</v>
      </c>
      <c r="AQ5">
        <v>8.5</v>
      </c>
      <c r="AR5" t="s">
        <v>331</v>
      </c>
      <c r="AS5" t="s">
        <v>332</v>
      </c>
      <c r="AT5" t="s">
        <v>333</v>
      </c>
      <c r="AU5" t="s">
        <v>334</v>
      </c>
      <c r="AV5" t="s">
        <v>335</v>
      </c>
      <c r="AW5">
        <v>9</v>
      </c>
      <c r="AX5" t="s">
        <v>336</v>
      </c>
      <c r="AY5" t="s">
        <v>483</v>
      </c>
      <c r="AZ5" s="28" t="s">
        <v>338</v>
      </c>
      <c r="BA5" s="28" t="s">
        <v>484</v>
      </c>
      <c r="BB5" s="28" t="s">
        <v>340</v>
      </c>
      <c r="BC5" s="28" t="s">
        <v>485</v>
      </c>
      <c r="BD5" t="s">
        <v>342</v>
      </c>
      <c r="BE5" t="s">
        <v>486</v>
      </c>
      <c r="BF5" t="s">
        <v>344</v>
      </c>
      <c r="BG5">
        <v>4.9000000000000004</v>
      </c>
      <c r="BH5" t="s">
        <v>345</v>
      </c>
      <c r="BI5" t="s">
        <v>332</v>
      </c>
      <c r="BJ5" t="s">
        <v>346</v>
      </c>
      <c r="BK5" t="s">
        <v>453</v>
      </c>
      <c r="BL5" t="s">
        <v>347</v>
      </c>
      <c r="BM5" t="s">
        <v>348</v>
      </c>
      <c r="BN5" t="s">
        <v>349</v>
      </c>
      <c r="BO5" t="s">
        <v>487</v>
      </c>
      <c r="BP5" t="s">
        <v>351</v>
      </c>
      <c r="BQ5">
        <v>312</v>
      </c>
      <c r="BR5" t="s">
        <v>352</v>
      </c>
      <c r="BS5" t="s">
        <v>488</v>
      </c>
      <c r="BT5" t="s">
        <v>354</v>
      </c>
      <c r="BU5">
        <v>19</v>
      </c>
      <c r="BV5" t="s">
        <v>355</v>
      </c>
      <c r="BW5">
        <v>1.2</v>
      </c>
      <c r="BX5" t="s">
        <v>356</v>
      </c>
      <c r="BY5">
        <v>1860</v>
      </c>
      <c r="BZ5" t="s">
        <v>357</v>
      </c>
      <c r="CA5">
        <v>44</v>
      </c>
      <c r="CB5" t="s">
        <v>358</v>
      </c>
      <c r="CC5" t="s">
        <v>359</v>
      </c>
      <c r="CD5" t="s">
        <v>360</v>
      </c>
      <c r="CE5" t="s">
        <v>361</v>
      </c>
      <c r="CF5" t="s">
        <v>362</v>
      </c>
      <c r="CG5" t="s">
        <v>363</v>
      </c>
      <c r="CH5" t="s">
        <v>364</v>
      </c>
      <c r="CI5">
        <v>870</v>
      </c>
      <c r="CJ5" t="s">
        <v>365</v>
      </c>
      <c r="CK5" t="s">
        <v>489</v>
      </c>
      <c r="CL5" t="s">
        <v>367</v>
      </c>
      <c r="CM5" t="s">
        <v>490</v>
      </c>
      <c r="CN5" t="s">
        <v>369</v>
      </c>
      <c r="CO5" t="s">
        <v>491</v>
      </c>
      <c r="CP5" t="s">
        <v>371</v>
      </c>
      <c r="CQ5" t="s">
        <v>492</v>
      </c>
      <c r="CR5" t="s">
        <v>373</v>
      </c>
      <c r="CS5">
        <v>8.5</v>
      </c>
      <c r="CT5" t="s">
        <v>374</v>
      </c>
      <c r="CU5">
        <v>32.5</v>
      </c>
      <c r="CV5" t="s">
        <v>375</v>
      </c>
      <c r="CW5">
        <v>11</v>
      </c>
      <c r="CX5" t="s">
        <v>376</v>
      </c>
      <c r="CY5">
        <v>35</v>
      </c>
      <c r="CZ5" t="s">
        <v>377</v>
      </c>
      <c r="DA5" t="s">
        <v>378</v>
      </c>
      <c r="DB5" t="s">
        <v>379</v>
      </c>
      <c r="DC5" t="s">
        <v>380</v>
      </c>
      <c r="DD5" t="s">
        <v>381</v>
      </c>
      <c r="DE5">
        <v>20</v>
      </c>
      <c r="DF5" t="s">
        <v>382</v>
      </c>
      <c r="DG5">
        <v>10</v>
      </c>
      <c r="DH5" t="s">
        <v>383</v>
      </c>
      <c r="DI5">
        <v>3</v>
      </c>
      <c r="DJ5" t="s">
        <v>384</v>
      </c>
      <c r="DK5">
        <v>20</v>
      </c>
      <c r="DL5" t="s">
        <v>385</v>
      </c>
      <c r="DM5">
        <v>16</v>
      </c>
      <c r="DN5" t="s">
        <v>386</v>
      </c>
      <c r="DO5" t="s">
        <v>387</v>
      </c>
      <c r="DP5" t="s">
        <v>388</v>
      </c>
      <c r="DQ5" t="s">
        <v>493</v>
      </c>
      <c r="DR5" t="s">
        <v>390</v>
      </c>
      <c r="DS5" t="s">
        <v>391</v>
      </c>
      <c r="DT5" t="s">
        <v>392</v>
      </c>
      <c r="DU5" t="s">
        <v>393</v>
      </c>
      <c r="DV5" t="s">
        <v>394</v>
      </c>
      <c r="DW5" t="s">
        <v>395</v>
      </c>
      <c r="DX5" t="s">
        <v>396</v>
      </c>
      <c r="DY5">
        <v>16</v>
      </c>
      <c r="DZ5" t="s">
        <v>397</v>
      </c>
      <c r="EA5">
        <v>1.01</v>
      </c>
      <c r="EB5" t="s">
        <v>398</v>
      </c>
      <c r="EC5">
        <v>4.3899999999999997</v>
      </c>
      <c r="ED5" t="s">
        <v>399</v>
      </c>
      <c r="EE5" t="s">
        <v>400</v>
      </c>
      <c r="EF5" t="s">
        <v>401</v>
      </c>
      <c r="EG5" t="s">
        <v>402</v>
      </c>
      <c r="EH5" t="s">
        <v>403</v>
      </c>
      <c r="EI5" t="s">
        <v>494</v>
      </c>
      <c r="EJ5" t="s">
        <v>405</v>
      </c>
      <c r="EK5" t="s">
        <v>406</v>
      </c>
      <c r="EL5" t="s">
        <v>407</v>
      </c>
      <c r="EM5">
        <v>36</v>
      </c>
      <c r="EN5" t="s">
        <v>408</v>
      </c>
      <c r="EO5" t="s">
        <v>411</v>
      </c>
      <c r="EP5" t="s">
        <v>410</v>
      </c>
      <c r="EQ5" t="s">
        <v>411</v>
      </c>
      <c r="ER5" t="s">
        <v>412</v>
      </c>
      <c r="ES5" t="s">
        <v>413</v>
      </c>
      <c r="ET5" t="s">
        <v>414</v>
      </c>
      <c r="EU5" t="s">
        <v>415</v>
      </c>
      <c r="EV5" t="s">
        <v>416</v>
      </c>
      <c r="EW5" t="s">
        <v>415</v>
      </c>
      <c r="EX5" t="s">
        <v>417</v>
      </c>
      <c r="EY5" t="s">
        <v>415</v>
      </c>
      <c r="EZ5" t="s">
        <v>418</v>
      </c>
      <c r="FA5" t="s">
        <v>419</v>
      </c>
      <c r="FB5" t="s">
        <v>420</v>
      </c>
      <c r="FC5" t="s">
        <v>421</v>
      </c>
      <c r="FD5" t="s">
        <v>422</v>
      </c>
      <c r="FE5" t="s">
        <v>495</v>
      </c>
      <c r="FF5" t="s">
        <v>496</v>
      </c>
      <c r="FG5" t="s">
        <v>315</v>
      </c>
      <c r="FH5" t="s">
        <v>497</v>
      </c>
      <c r="FI5" t="s">
        <v>315</v>
      </c>
      <c r="FJ5" t="s">
        <v>424</v>
      </c>
      <c r="FK5" t="s">
        <v>315</v>
      </c>
      <c r="FL5" t="s">
        <v>425</v>
      </c>
      <c r="FM5" t="s">
        <v>426</v>
      </c>
      <c r="KN5" s="2">
        <v>14</v>
      </c>
      <c r="KO5" s="2">
        <v>4</v>
      </c>
    </row>
    <row r="6" spans="1:301" x14ac:dyDescent="0.25">
      <c r="A6" s="2">
        <v>15</v>
      </c>
      <c r="B6" s="30">
        <v>5</v>
      </c>
      <c r="C6" s="28" t="s">
        <v>498</v>
      </c>
      <c r="D6" s="28" t="s">
        <v>499</v>
      </c>
      <c r="E6" t="s">
        <v>500</v>
      </c>
      <c r="F6" s="2" t="s">
        <v>17</v>
      </c>
      <c r="G6" t="s">
        <v>470</v>
      </c>
      <c r="H6" t="s">
        <v>471</v>
      </c>
      <c r="I6" t="s">
        <v>472</v>
      </c>
      <c r="J6" t="s">
        <v>21</v>
      </c>
      <c r="K6" s="28" t="s">
        <v>22</v>
      </c>
      <c r="L6" t="s">
        <v>473</v>
      </c>
      <c r="M6" t="s">
        <v>474</v>
      </c>
      <c r="O6" t="s">
        <v>200</v>
      </c>
      <c r="P6" t="s">
        <v>3</v>
      </c>
      <c r="Q6" t="s">
        <v>308</v>
      </c>
      <c r="R6" t="s">
        <v>309</v>
      </c>
      <c r="S6" t="s">
        <v>500</v>
      </c>
      <c r="T6" t="s">
        <v>310</v>
      </c>
      <c r="U6" t="s">
        <v>501</v>
      </c>
      <c r="V6" t="s">
        <v>312</v>
      </c>
      <c r="W6" t="s">
        <v>502</v>
      </c>
      <c r="X6" s="28" t="s">
        <v>314</v>
      </c>
      <c r="Y6" s="28" t="s">
        <v>315</v>
      </c>
      <c r="Z6" t="s">
        <v>316</v>
      </c>
      <c r="AA6" t="s">
        <v>478</v>
      </c>
      <c r="AB6" s="28" t="s">
        <v>318</v>
      </c>
      <c r="AC6" s="28" t="s">
        <v>319</v>
      </c>
      <c r="AD6" s="28" t="s">
        <v>320</v>
      </c>
      <c r="AE6" s="28">
        <v>25</v>
      </c>
      <c r="AF6" s="28" t="s">
        <v>321</v>
      </c>
      <c r="AG6" s="28">
        <v>9</v>
      </c>
      <c r="AH6" s="28" t="s">
        <v>322</v>
      </c>
      <c r="AI6" s="28" t="s">
        <v>503</v>
      </c>
      <c r="AJ6" s="28" t="s">
        <v>324</v>
      </c>
      <c r="AK6" s="28" t="s">
        <v>504</v>
      </c>
      <c r="AL6" s="28" t="s">
        <v>326</v>
      </c>
      <c r="AM6" s="28" t="s">
        <v>505</v>
      </c>
      <c r="AN6" t="s">
        <v>328</v>
      </c>
      <c r="AO6" t="s">
        <v>506</v>
      </c>
      <c r="AP6" t="s">
        <v>330</v>
      </c>
      <c r="AQ6">
        <v>8.5</v>
      </c>
      <c r="AR6" t="s">
        <v>331</v>
      </c>
      <c r="AS6" t="s">
        <v>332</v>
      </c>
      <c r="AT6" t="s">
        <v>333</v>
      </c>
      <c r="AU6" t="s">
        <v>334</v>
      </c>
      <c r="AV6" t="s">
        <v>335</v>
      </c>
      <c r="AW6">
        <v>12</v>
      </c>
      <c r="AX6" t="s">
        <v>336</v>
      </c>
      <c r="AY6" t="s">
        <v>507</v>
      </c>
      <c r="AZ6" s="28" t="s">
        <v>338</v>
      </c>
      <c r="BA6" s="28" t="s">
        <v>508</v>
      </c>
      <c r="BB6" s="28" t="s">
        <v>340</v>
      </c>
      <c r="BC6" s="28" t="s">
        <v>509</v>
      </c>
      <c r="BD6" t="s">
        <v>342</v>
      </c>
      <c r="BE6" t="s">
        <v>510</v>
      </c>
      <c r="BF6" t="s">
        <v>344</v>
      </c>
      <c r="BG6">
        <v>4.9000000000000004</v>
      </c>
      <c r="BH6" t="s">
        <v>345</v>
      </c>
      <c r="BI6" t="s">
        <v>332</v>
      </c>
      <c r="BJ6" t="s">
        <v>346</v>
      </c>
      <c r="BK6" t="s">
        <v>453</v>
      </c>
      <c r="BL6" t="s">
        <v>347</v>
      </c>
      <c r="BM6" t="s">
        <v>348</v>
      </c>
      <c r="BN6" t="s">
        <v>349</v>
      </c>
      <c r="BO6" t="s">
        <v>511</v>
      </c>
      <c r="BP6" t="s">
        <v>351</v>
      </c>
      <c r="BQ6">
        <v>333</v>
      </c>
      <c r="BR6" t="s">
        <v>352</v>
      </c>
      <c r="BS6" t="s">
        <v>512</v>
      </c>
      <c r="BT6" t="s">
        <v>354</v>
      </c>
      <c r="BU6">
        <v>20</v>
      </c>
      <c r="BV6" t="s">
        <v>355</v>
      </c>
      <c r="BW6">
        <v>1.4</v>
      </c>
      <c r="BX6" t="s">
        <v>356</v>
      </c>
      <c r="BY6">
        <v>1860</v>
      </c>
      <c r="BZ6" t="s">
        <v>357</v>
      </c>
      <c r="CA6">
        <v>46</v>
      </c>
      <c r="CB6" t="s">
        <v>358</v>
      </c>
      <c r="CC6" t="s">
        <v>359</v>
      </c>
      <c r="CD6" t="s">
        <v>360</v>
      </c>
      <c r="CE6" t="s">
        <v>361</v>
      </c>
      <c r="CF6" t="s">
        <v>362</v>
      </c>
      <c r="CG6" t="s">
        <v>363</v>
      </c>
      <c r="CH6" t="s">
        <v>364</v>
      </c>
      <c r="CI6">
        <v>870</v>
      </c>
      <c r="CJ6" t="s">
        <v>365</v>
      </c>
      <c r="CK6" t="s">
        <v>489</v>
      </c>
      <c r="CL6" t="s">
        <v>367</v>
      </c>
      <c r="CM6" t="s">
        <v>490</v>
      </c>
      <c r="CN6" t="s">
        <v>369</v>
      </c>
      <c r="CO6" t="s">
        <v>491</v>
      </c>
      <c r="CP6" t="s">
        <v>371</v>
      </c>
      <c r="CQ6" t="s">
        <v>492</v>
      </c>
      <c r="CR6" t="s">
        <v>373</v>
      </c>
      <c r="CS6">
        <v>8.5</v>
      </c>
      <c r="CT6" t="s">
        <v>374</v>
      </c>
      <c r="CU6">
        <v>32.5</v>
      </c>
      <c r="CV6" t="s">
        <v>375</v>
      </c>
      <c r="CW6">
        <v>11</v>
      </c>
      <c r="CX6" t="s">
        <v>376</v>
      </c>
      <c r="CY6">
        <v>35</v>
      </c>
      <c r="CZ6" t="s">
        <v>377</v>
      </c>
      <c r="DA6" t="s">
        <v>378</v>
      </c>
      <c r="DB6" t="s">
        <v>379</v>
      </c>
      <c r="DC6" t="s">
        <v>380</v>
      </c>
      <c r="DD6" t="s">
        <v>381</v>
      </c>
      <c r="DE6">
        <v>20</v>
      </c>
      <c r="DF6" t="s">
        <v>382</v>
      </c>
      <c r="DG6">
        <v>10</v>
      </c>
      <c r="DH6" t="s">
        <v>383</v>
      </c>
      <c r="DI6">
        <v>3</v>
      </c>
      <c r="DJ6" t="s">
        <v>384</v>
      </c>
      <c r="DK6">
        <v>20</v>
      </c>
      <c r="DL6" t="s">
        <v>385</v>
      </c>
      <c r="DM6">
        <v>16</v>
      </c>
      <c r="DN6" t="s">
        <v>386</v>
      </c>
      <c r="DO6" t="s">
        <v>387</v>
      </c>
      <c r="DP6" t="s">
        <v>388</v>
      </c>
      <c r="DQ6" t="s">
        <v>493</v>
      </c>
      <c r="DR6" t="s">
        <v>390</v>
      </c>
      <c r="DS6" t="s">
        <v>391</v>
      </c>
      <c r="DT6" t="s">
        <v>392</v>
      </c>
      <c r="DU6" t="s">
        <v>393</v>
      </c>
      <c r="DV6" t="s">
        <v>394</v>
      </c>
      <c r="DW6" t="s">
        <v>395</v>
      </c>
      <c r="DX6" t="s">
        <v>396</v>
      </c>
      <c r="DY6">
        <v>16</v>
      </c>
      <c r="DZ6" t="s">
        <v>397</v>
      </c>
      <c r="EA6">
        <v>1.5</v>
      </c>
      <c r="EB6" t="s">
        <v>398</v>
      </c>
      <c r="EC6">
        <v>6.52</v>
      </c>
      <c r="ED6" t="s">
        <v>399</v>
      </c>
      <c r="EE6" t="s">
        <v>400</v>
      </c>
      <c r="EF6" t="s">
        <v>401</v>
      </c>
      <c r="EG6" t="s">
        <v>402</v>
      </c>
      <c r="EH6" t="s">
        <v>403</v>
      </c>
      <c r="EI6" t="s">
        <v>494</v>
      </c>
      <c r="EJ6" t="s">
        <v>405</v>
      </c>
      <c r="EK6" t="s">
        <v>406</v>
      </c>
      <c r="EL6" t="s">
        <v>407</v>
      </c>
      <c r="EM6">
        <v>36</v>
      </c>
      <c r="EN6" t="s">
        <v>408</v>
      </c>
      <c r="EO6" t="s">
        <v>411</v>
      </c>
      <c r="EP6" t="s">
        <v>410</v>
      </c>
      <c r="EQ6" t="s">
        <v>411</v>
      </c>
      <c r="ER6" t="s">
        <v>412</v>
      </c>
      <c r="ES6" t="s">
        <v>413</v>
      </c>
      <c r="ET6" t="s">
        <v>414</v>
      </c>
      <c r="EU6" t="s">
        <v>415</v>
      </c>
      <c r="EV6" t="s">
        <v>416</v>
      </c>
      <c r="EW6" t="s">
        <v>415</v>
      </c>
      <c r="EX6" t="s">
        <v>417</v>
      </c>
      <c r="EY6" t="s">
        <v>415</v>
      </c>
      <c r="EZ6" t="s">
        <v>418</v>
      </c>
      <c r="FA6" t="s">
        <v>419</v>
      </c>
      <c r="FB6" t="s">
        <v>420</v>
      </c>
      <c r="FC6" t="s">
        <v>421</v>
      </c>
      <c r="FD6" t="s">
        <v>422</v>
      </c>
      <c r="FE6" t="s">
        <v>495</v>
      </c>
      <c r="FF6" t="s">
        <v>496</v>
      </c>
      <c r="FG6" t="s">
        <v>315</v>
      </c>
      <c r="FH6" t="s">
        <v>497</v>
      </c>
      <c r="FI6" t="s">
        <v>315</v>
      </c>
      <c r="FJ6" t="s">
        <v>424</v>
      </c>
      <c r="FK6" t="s">
        <v>315</v>
      </c>
      <c r="FL6" t="s">
        <v>425</v>
      </c>
      <c r="FM6" t="s">
        <v>426</v>
      </c>
      <c r="KN6" s="2">
        <v>15</v>
      </c>
      <c r="KO6" s="2">
        <v>5</v>
      </c>
    </row>
    <row r="7" spans="1:301" x14ac:dyDescent="0.25">
      <c r="A7" s="2">
        <v>16</v>
      </c>
      <c r="B7" s="30">
        <v>6</v>
      </c>
      <c r="C7" s="28" t="s">
        <v>513</v>
      </c>
      <c r="D7" s="28" t="s">
        <v>514</v>
      </c>
      <c r="E7" t="s">
        <v>515</v>
      </c>
      <c r="F7" s="2" t="s">
        <v>17</v>
      </c>
      <c r="G7" t="s">
        <v>470</v>
      </c>
      <c r="H7" t="s">
        <v>471</v>
      </c>
      <c r="I7" t="s">
        <v>472</v>
      </c>
      <c r="J7" t="s">
        <v>21</v>
      </c>
      <c r="K7" s="28" t="s">
        <v>22</v>
      </c>
      <c r="L7" t="s">
        <v>473</v>
      </c>
      <c r="M7" t="s">
        <v>474</v>
      </c>
      <c r="O7" t="s">
        <v>516</v>
      </c>
      <c r="P7" t="s">
        <v>3</v>
      </c>
      <c r="Q7" t="s">
        <v>308</v>
      </c>
      <c r="R7" t="s">
        <v>309</v>
      </c>
      <c r="S7" t="s">
        <v>515</v>
      </c>
      <c r="T7" t="s">
        <v>310</v>
      </c>
      <c r="U7" t="s">
        <v>517</v>
      </c>
      <c r="V7" t="s">
        <v>312</v>
      </c>
      <c r="W7" t="s">
        <v>518</v>
      </c>
      <c r="X7" s="28" t="s">
        <v>314</v>
      </c>
      <c r="Y7" s="28" t="s">
        <v>315</v>
      </c>
      <c r="Z7" t="s">
        <v>316</v>
      </c>
      <c r="AA7" t="s">
        <v>478</v>
      </c>
      <c r="AB7" s="28" t="s">
        <v>318</v>
      </c>
      <c r="AC7" s="28" t="s">
        <v>319</v>
      </c>
      <c r="AD7" s="28" t="s">
        <v>320</v>
      </c>
      <c r="AE7" s="28">
        <v>35</v>
      </c>
      <c r="AF7" s="28" t="s">
        <v>321</v>
      </c>
      <c r="AG7" s="28">
        <v>12</v>
      </c>
      <c r="AH7" s="28" t="s">
        <v>322</v>
      </c>
      <c r="AI7" s="28" t="s">
        <v>519</v>
      </c>
      <c r="AJ7" s="28" t="s">
        <v>324</v>
      </c>
      <c r="AK7" s="28" t="s">
        <v>520</v>
      </c>
      <c r="AL7" s="28" t="s">
        <v>326</v>
      </c>
      <c r="AM7" s="28" t="s">
        <v>521</v>
      </c>
      <c r="AN7" t="s">
        <v>328</v>
      </c>
      <c r="AO7" t="s">
        <v>522</v>
      </c>
      <c r="AP7" t="s">
        <v>330</v>
      </c>
      <c r="AQ7">
        <v>7.8</v>
      </c>
      <c r="AR7" t="s">
        <v>331</v>
      </c>
      <c r="AS7" t="s">
        <v>332</v>
      </c>
      <c r="AT7" t="s">
        <v>333</v>
      </c>
      <c r="AU7" t="s">
        <v>453</v>
      </c>
      <c r="AV7" t="s">
        <v>335</v>
      </c>
      <c r="AW7">
        <v>14</v>
      </c>
      <c r="AX7" t="s">
        <v>336</v>
      </c>
      <c r="AY7" t="s">
        <v>523</v>
      </c>
      <c r="AZ7" s="28" t="s">
        <v>338</v>
      </c>
      <c r="BA7" s="28" t="s">
        <v>524</v>
      </c>
      <c r="BB7" s="28" t="s">
        <v>340</v>
      </c>
      <c r="BC7" s="28" t="s">
        <v>525</v>
      </c>
      <c r="BD7" t="s">
        <v>342</v>
      </c>
      <c r="BE7" t="s">
        <v>526</v>
      </c>
      <c r="BF7" t="s">
        <v>344</v>
      </c>
      <c r="BG7">
        <v>4.9000000000000004</v>
      </c>
      <c r="BH7" t="s">
        <v>345</v>
      </c>
      <c r="BI7" t="s">
        <v>332</v>
      </c>
      <c r="BJ7" t="s">
        <v>346</v>
      </c>
      <c r="BK7" t="s">
        <v>453</v>
      </c>
      <c r="BL7" t="s">
        <v>347</v>
      </c>
      <c r="BM7" t="s">
        <v>348</v>
      </c>
      <c r="BN7" t="s">
        <v>349</v>
      </c>
      <c r="BO7" t="s">
        <v>527</v>
      </c>
      <c r="BP7" t="s">
        <v>351</v>
      </c>
      <c r="BQ7">
        <v>353</v>
      </c>
      <c r="BR7" t="s">
        <v>352</v>
      </c>
      <c r="BS7" t="s">
        <v>528</v>
      </c>
      <c r="BT7" t="s">
        <v>354</v>
      </c>
      <c r="BU7">
        <v>25</v>
      </c>
      <c r="BV7" t="s">
        <v>355</v>
      </c>
      <c r="BW7">
        <v>1.6</v>
      </c>
      <c r="BX7" t="s">
        <v>356</v>
      </c>
      <c r="BY7">
        <v>1920</v>
      </c>
      <c r="BZ7" t="s">
        <v>357</v>
      </c>
      <c r="CA7">
        <v>48</v>
      </c>
      <c r="CB7" t="s">
        <v>358</v>
      </c>
      <c r="CC7" t="s">
        <v>359</v>
      </c>
      <c r="CD7" t="s">
        <v>360</v>
      </c>
      <c r="CE7" t="s">
        <v>361</v>
      </c>
      <c r="CF7" t="s">
        <v>362</v>
      </c>
      <c r="CG7" t="s">
        <v>363</v>
      </c>
      <c r="CH7" t="s">
        <v>364</v>
      </c>
      <c r="CI7">
        <v>870</v>
      </c>
      <c r="CJ7" t="s">
        <v>365</v>
      </c>
      <c r="CK7" t="s">
        <v>489</v>
      </c>
      <c r="CL7" t="s">
        <v>367</v>
      </c>
      <c r="CM7" t="s">
        <v>490</v>
      </c>
      <c r="CN7" t="s">
        <v>369</v>
      </c>
      <c r="CO7" t="s">
        <v>491</v>
      </c>
      <c r="CP7" t="s">
        <v>371</v>
      </c>
      <c r="CQ7" t="s">
        <v>492</v>
      </c>
      <c r="CR7" t="s">
        <v>373</v>
      </c>
      <c r="CS7">
        <v>8.5</v>
      </c>
      <c r="CT7" t="s">
        <v>374</v>
      </c>
      <c r="CU7">
        <v>32.5</v>
      </c>
      <c r="CV7" t="s">
        <v>375</v>
      </c>
      <c r="CW7">
        <v>11</v>
      </c>
      <c r="CX7" t="s">
        <v>376</v>
      </c>
      <c r="CY7">
        <v>35</v>
      </c>
      <c r="CZ7" t="s">
        <v>377</v>
      </c>
      <c r="DA7" t="s">
        <v>378</v>
      </c>
      <c r="DB7" t="s">
        <v>379</v>
      </c>
      <c r="DC7" t="s">
        <v>380</v>
      </c>
      <c r="DD7" t="s">
        <v>381</v>
      </c>
      <c r="DE7">
        <v>20</v>
      </c>
      <c r="DF7" t="s">
        <v>382</v>
      </c>
      <c r="DG7">
        <v>10</v>
      </c>
      <c r="DH7" t="s">
        <v>383</v>
      </c>
      <c r="DI7">
        <v>3</v>
      </c>
      <c r="DJ7" t="s">
        <v>384</v>
      </c>
      <c r="DK7">
        <v>20</v>
      </c>
      <c r="DL7" t="s">
        <v>385</v>
      </c>
      <c r="DM7">
        <v>16</v>
      </c>
      <c r="DN7" t="s">
        <v>386</v>
      </c>
      <c r="DO7" t="s">
        <v>387</v>
      </c>
      <c r="DP7" t="s">
        <v>388</v>
      </c>
      <c r="DQ7" t="s">
        <v>493</v>
      </c>
      <c r="DR7" t="s">
        <v>390</v>
      </c>
      <c r="DS7" t="s">
        <v>391</v>
      </c>
      <c r="DT7" t="s">
        <v>392</v>
      </c>
      <c r="DU7" t="s">
        <v>393</v>
      </c>
      <c r="DV7" t="s">
        <v>394</v>
      </c>
      <c r="DW7" t="s">
        <v>395</v>
      </c>
      <c r="DX7" t="s">
        <v>396</v>
      </c>
      <c r="DY7">
        <v>16</v>
      </c>
      <c r="DZ7" t="s">
        <v>397</v>
      </c>
      <c r="EA7">
        <v>1.7</v>
      </c>
      <c r="EB7" t="s">
        <v>398</v>
      </c>
      <c r="EC7">
        <v>7.39</v>
      </c>
      <c r="ED7" t="s">
        <v>399</v>
      </c>
      <c r="EE7" t="s">
        <v>400</v>
      </c>
      <c r="EF7" t="s">
        <v>401</v>
      </c>
      <c r="EG7" t="s">
        <v>402</v>
      </c>
      <c r="EH7" t="s">
        <v>403</v>
      </c>
      <c r="EI7" t="s">
        <v>494</v>
      </c>
      <c r="EJ7" t="s">
        <v>405</v>
      </c>
      <c r="EK7" t="s">
        <v>406</v>
      </c>
      <c r="EL7" t="s">
        <v>407</v>
      </c>
      <c r="EM7">
        <v>36</v>
      </c>
      <c r="EN7" t="s">
        <v>408</v>
      </c>
      <c r="EO7" t="s">
        <v>411</v>
      </c>
      <c r="EP7" t="s">
        <v>410</v>
      </c>
      <c r="EQ7" t="s">
        <v>411</v>
      </c>
      <c r="ER7" t="s">
        <v>412</v>
      </c>
      <c r="ES7" t="s">
        <v>413</v>
      </c>
      <c r="ET7" t="s">
        <v>414</v>
      </c>
      <c r="EU7" t="s">
        <v>415</v>
      </c>
      <c r="EV7" t="s">
        <v>416</v>
      </c>
      <c r="EW7" t="s">
        <v>415</v>
      </c>
      <c r="EX7" t="s">
        <v>417</v>
      </c>
      <c r="EY7" t="s">
        <v>415</v>
      </c>
      <c r="EZ7" t="s">
        <v>418</v>
      </c>
      <c r="FA7" t="s">
        <v>419</v>
      </c>
      <c r="FB7" t="s">
        <v>420</v>
      </c>
      <c r="FC7" t="s">
        <v>421</v>
      </c>
      <c r="FD7" t="s">
        <v>422</v>
      </c>
      <c r="FE7" t="s">
        <v>495</v>
      </c>
      <c r="FF7" t="s">
        <v>496</v>
      </c>
      <c r="FG7" t="s">
        <v>315</v>
      </c>
      <c r="FH7" t="s">
        <v>497</v>
      </c>
      <c r="FI7" t="s">
        <v>315</v>
      </c>
      <c r="FJ7" t="s">
        <v>424</v>
      </c>
      <c r="FK7" t="s">
        <v>315</v>
      </c>
      <c r="FL7" t="s">
        <v>425</v>
      </c>
      <c r="FM7" t="s">
        <v>426</v>
      </c>
      <c r="KN7" s="2">
        <v>16</v>
      </c>
      <c r="KO7" s="2">
        <v>6</v>
      </c>
    </row>
    <row r="8" spans="1:301" x14ac:dyDescent="0.25">
      <c r="A8" s="2">
        <v>17</v>
      </c>
      <c r="B8" s="30">
        <v>7</v>
      </c>
      <c r="C8" s="28" t="s">
        <v>529</v>
      </c>
      <c r="D8" s="28" t="s">
        <v>530</v>
      </c>
      <c r="E8" t="s">
        <v>531</v>
      </c>
      <c r="F8" s="2" t="s">
        <v>17</v>
      </c>
      <c r="G8" t="s">
        <v>470</v>
      </c>
      <c r="H8" t="s">
        <v>471</v>
      </c>
      <c r="I8" t="s">
        <v>472</v>
      </c>
      <c r="J8" t="s">
        <v>21</v>
      </c>
      <c r="K8" s="28" t="s">
        <v>22</v>
      </c>
      <c r="L8" t="s">
        <v>473</v>
      </c>
      <c r="M8" t="s">
        <v>474</v>
      </c>
      <c r="O8" t="s">
        <v>532</v>
      </c>
      <c r="P8" t="s">
        <v>3</v>
      </c>
      <c r="Q8" t="s">
        <v>308</v>
      </c>
      <c r="R8" t="s">
        <v>309</v>
      </c>
      <c r="S8" t="s">
        <v>531</v>
      </c>
      <c r="T8" t="s">
        <v>310</v>
      </c>
      <c r="U8" t="s">
        <v>533</v>
      </c>
      <c r="V8" t="s">
        <v>312</v>
      </c>
      <c r="W8" t="s">
        <v>534</v>
      </c>
      <c r="X8" s="28" t="s">
        <v>314</v>
      </c>
      <c r="Y8" s="28" t="s">
        <v>315</v>
      </c>
      <c r="Z8" t="s">
        <v>316</v>
      </c>
      <c r="AA8" t="s">
        <v>478</v>
      </c>
      <c r="AB8" s="28" t="s">
        <v>318</v>
      </c>
      <c r="AC8" s="28" t="s">
        <v>319</v>
      </c>
      <c r="AD8" s="28" t="s">
        <v>320</v>
      </c>
      <c r="AE8" s="28">
        <v>42</v>
      </c>
      <c r="AF8" s="28" t="s">
        <v>321</v>
      </c>
      <c r="AG8" s="28">
        <v>14</v>
      </c>
      <c r="AH8" s="28" t="s">
        <v>322</v>
      </c>
      <c r="AI8" s="28" t="s">
        <v>535</v>
      </c>
      <c r="AJ8" s="28" t="s">
        <v>324</v>
      </c>
      <c r="AK8" s="28" t="s">
        <v>536</v>
      </c>
      <c r="AL8" s="28" t="s">
        <v>326</v>
      </c>
      <c r="AM8" s="28" t="s">
        <v>537</v>
      </c>
      <c r="AN8" t="s">
        <v>328</v>
      </c>
      <c r="AO8" t="s">
        <v>538</v>
      </c>
      <c r="AP8" t="s">
        <v>330</v>
      </c>
      <c r="AQ8">
        <v>7.5</v>
      </c>
      <c r="AR8" t="s">
        <v>331</v>
      </c>
      <c r="AS8" t="s">
        <v>332</v>
      </c>
      <c r="AT8" t="s">
        <v>333</v>
      </c>
      <c r="AU8" t="s">
        <v>453</v>
      </c>
      <c r="AV8" t="s">
        <v>335</v>
      </c>
      <c r="AW8">
        <v>18</v>
      </c>
      <c r="AX8" t="s">
        <v>336</v>
      </c>
      <c r="AY8" t="s">
        <v>539</v>
      </c>
      <c r="AZ8" s="28" t="s">
        <v>338</v>
      </c>
      <c r="BA8" s="28" t="s">
        <v>540</v>
      </c>
      <c r="BB8" s="28" t="s">
        <v>340</v>
      </c>
      <c r="BC8" s="28" t="s">
        <v>541</v>
      </c>
      <c r="BD8" t="s">
        <v>342</v>
      </c>
      <c r="BE8" t="s">
        <v>542</v>
      </c>
      <c r="BF8" t="s">
        <v>344</v>
      </c>
      <c r="BG8">
        <v>4.5999999999999996</v>
      </c>
      <c r="BH8" t="s">
        <v>345</v>
      </c>
      <c r="BI8" t="s">
        <v>332</v>
      </c>
      <c r="BJ8" t="s">
        <v>346</v>
      </c>
      <c r="BK8" t="s">
        <v>453</v>
      </c>
      <c r="BL8" t="s">
        <v>347</v>
      </c>
      <c r="BM8" t="s">
        <v>348</v>
      </c>
      <c r="BN8" t="s">
        <v>349</v>
      </c>
      <c r="BO8" t="s">
        <v>543</v>
      </c>
      <c r="BP8" t="s">
        <v>351</v>
      </c>
      <c r="BQ8">
        <v>353</v>
      </c>
      <c r="BR8" t="s">
        <v>352</v>
      </c>
      <c r="BS8" t="s">
        <v>544</v>
      </c>
      <c r="BT8" t="s">
        <v>354</v>
      </c>
      <c r="BU8">
        <v>25</v>
      </c>
      <c r="BV8" t="s">
        <v>355</v>
      </c>
      <c r="BW8">
        <v>1.8</v>
      </c>
      <c r="BX8" t="s">
        <v>356</v>
      </c>
      <c r="BY8">
        <v>2160</v>
      </c>
      <c r="BZ8" t="s">
        <v>357</v>
      </c>
      <c r="CA8">
        <v>49</v>
      </c>
      <c r="CB8" t="s">
        <v>358</v>
      </c>
      <c r="CC8" t="s">
        <v>359</v>
      </c>
      <c r="CD8" t="s">
        <v>360</v>
      </c>
      <c r="CE8" t="s">
        <v>460</v>
      </c>
      <c r="CF8" t="s">
        <v>362</v>
      </c>
      <c r="CG8" t="s">
        <v>363</v>
      </c>
      <c r="CH8" t="s">
        <v>364</v>
      </c>
      <c r="CI8">
        <v>1050</v>
      </c>
      <c r="CJ8" t="s">
        <v>365</v>
      </c>
      <c r="CK8" t="s">
        <v>489</v>
      </c>
      <c r="CL8" t="s">
        <v>367</v>
      </c>
      <c r="CM8" t="s">
        <v>368</v>
      </c>
      <c r="CN8" t="s">
        <v>369</v>
      </c>
      <c r="CO8" t="s">
        <v>491</v>
      </c>
      <c r="CP8" t="s">
        <v>371</v>
      </c>
      <c r="CQ8" t="s">
        <v>372</v>
      </c>
      <c r="CR8" t="s">
        <v>373</v>
      </c>
      <c r="CS8">
        <v>8.5</v>
      </c>
      <c r="CT8" t="s">
        <v>374</v>
      </c>
      <c r="CU8">
        <v>39</v>
      </c>
      <c r="CV8" t="s">
        <v>375</v>
      </c>
      <c r="CW8">
        <v>11</v>
      </c>
      <c r="CX8" t="s">
        <v>376</v>
      </c>
      <c r="CY8">
        <v>42.5</v>
      </c>
      <c r="CZ8" t="s">
        <v>377</v>
      </c>
      <c r="DA8" t="s">
        <v>378</v>
      </c>
      <c r="DB8" t="s">
        <v>379</v>
      </c>
      <c r="DC8" t="s">
        <v>463</v>
      </c>
      <c r="DD8" t="s">
        <v>381</v>
      </c>
      <c r="DE8">
        <v>20</v>
      </c>
      <c r="DF8" t="s">
        <v>382</v>
      </c>
      <c r="DG8">
        <v>10</v>
      </c>
      <c r="DH8" t="s">
        <v>383</v>
      </c>
      <c r="DI8">
        <v>3</v>
      </c>
      <c r="DJ8" t="s">
        <v>384</v>
      </c>
      <c r="DK8">
        <v>20</v>
      </c>
      <c r="DL8" t="s">
        <v>385</v>
      </c>
      <c r="DM8">
        <v>16</v>
      </c>
      <c r="DN8" t="s">
        <v>386</v>
      </c>
      <c r="DO8" t="s">
        <v>387</v>
      </c>
      <c r="DP8" t="s">
        <v>388</v>
      </c>
      <c r="DQ8" t="s">
        <v>493</v>
      </c>
      <c r="DR8" t="s">
        <v>390</v>
      </c>
      <c r="DS8" t="s">
        <v>391</v>
      </c>
      <c r="DT8" t="s">
        <v>392</v>
      </c>
      <c r="DU8" t="s">
        <v>464</v>
      </c>
      <c r="DV8" t="s">
        <v>394</v>
      </c>
      <c r="DW8" t="s">
        <v>465</v>
      </c>
      <c r="DX8" t="s">
        <v>396</v>
      </c>
      <c r="DY8">
        <v>25</v>
      </c>
      <c r="DZ8" t="s">
        <v>397</v>
      </c>
      <c r="EA8">
        <v>2.1</v>
      </c>
      <c r="EB8" t="s">
        <v>398</v>
      </c>
      <c r="EC8">
        <v>8.6999999999999993</v>
      </c>
      <c r="ED8" t="s">
        <v>399</v>
      </c>
      <c r="EE8" t="s">
        <v>400</v>
      </c>
      <c r="EF8" t="s">
        <v>401</v>
      </c>
      <c r="EG8" t="s">
        <v>402</v>
      </c>
      <c r="EH8" t="s">
        <v>403</v>
      </c>
      <c r="EI8" t="s">
        <v>404</v>
      </c>
      <c r="EJ8" t="s">
        <v>405</v>
      </c>
      <c r="EK8" t="s">
        <v>406</v>
      </c>
      <c r="EL8" t="s">
        <v>407</v>
      </c>
      <c r="EM8">
        <v>36</v>
      </c>
      <c r="EN8" t="s">
        <v>408</v>
      </c>
      <c r="EO8" t="s">
        <v>411</v>
      </c>
      <c r="EP8" t="s">
        <v>410</v>
      </c>
      <c r="EQ8" t="s">
        <v>411</v>
      </c>
      <c r="ER8" t="s">
        <v>412</v>
      </c>
      <c r="ES8" t="s">
        <v>413</v>
      </c>
      <c r="ET8" t="s">
        <v>414</v>
      </c>
      <c r="EU8" t="s">
        <v>415</v>
      </c>
      <c r="EV8" t="s">
        <v>416</v>
      </c>
      <c r="EW8" t="s">
        <v>415</v>
      </c>
      <c r="EX8" t="s">
        <v>417</v>
      </c>
      <c r="EY8" t="s">
        <v>415</v>
      </c>
      <c r="EZ8" t="s">
        <v>418</v>
      </c>
      <c r="FA8" t="s">
        <v>419</v>
      </c>
      <c r="FB8" t="s">
        <v>420</v>
      </c>
      <c r="FC8" t="s">
        <v>421</v>
      </c>
      <c r="FD8" t="s">
        <v>422</v>
      </c>
      <c r="FE8" t="s">
        <v>495</v>
      </c>
      <c r="FF8" t="s">
        <v>496</v>
      </c>
      <c r="FG8" t="s">
        <v>315</v>
      </c>
      <c r="FH8" t="s">
        <v>497</v>
      </c>
      <c r="FI8" t="s">
        <v>315</v>
      </c>
      <c r="FJ8" t="s">
        <v>424</v>
      </c>
      <c r="FK8" t="s">
        <v>315</v>
      </c>
      <c r="FL8" t="s">
        <v>425</v>
      </c>
      <c r="FM8" t="s">
        <v>426</v>
      </c>
      <c r="KN8" s="2">
        <v>17</v>
      </c>
      <c r="KO8" s="2">
        <v>7</v>
      </c>
    </row>
    <row r="9" spans="1:301" x14ac:dyDescent="0.25">
      <c r="A9" s="2">
        <v>18</v>
      </c>
      <c r="B9" s="30">
        <v>8</v>
      </c>
      <c r="C9" s="28" t="s">
        <v>545</v>
      </c>
      <c r="D9" s="28" t="s">
        <v>546</v>
      </c>
      <c r="E9" t="s">
        <v>547</v>
      </c>
      <c r="F9" s="2" t="s">
        <v>17</v>
      </c>
      <c r="G9" t="s">
        <v>470</v>
      </c>
      <c r="H9" t="s">
        <v>471</v>
      </c>
      <c r="I9" t="s">
        <v>472</v>
      </c>
      <c r="J9" t="s">
        <v>21</v>
      </c>
      <c r="K9" s="28" t="s">
        <v>22</v>
      </c>
      <c r="L9" t="s">
        <v>473</v>
      </c>
      <c r="M9" t="s">
        <v>474</v>
      </c>
      <c r="O9" t="s">
        <v>548</v>
      </c>
      <c r="P9" t="s">
        <v>3</v>
      </c>
      <c r="Q9" t="s">
        <v>308</v>
      </c>
      <c r="R9" t="s">
        <v>309</v>
      </c>
      <c r="S9" t="s">
        <v>547</v>
      </c>
      <c r="T9" t="s">
        <v>310</v>
      </c>
      <c r="U9" t="s">
        <v>549</v>
      </c>
      <c r="V9" t="s">
        <v>312</v>
      </c>
      <c r="W9" t="s">
        <v>550</v>
      </c>
      <c r="X9" s="28" t="s">
        <v>314</v>
      </c>
      <c r="Y9" s="28" t="s">
        <v>315</v>
      </c>
      <c r="Z9" t="s">
        <v>316</v>
      </c>
      <c r="AA9" t="s">
        <v>478</v>
      </c>
      <c r="AB9" s="28" t="s">
        <v>318</v>
      </c>
      <c r="AC9" s="28" t="s">
        <v>319</v>
      </c>
      <c r="AD9" s="28" t="s">
        <v>320</v>
      </c>
      <c r="AE9" s="28">
        <v>50</v>
      </c>
      <c r="AF9" s="28" t="s">
        <v>321</v>
      </c>
      <c r="AG9" s="28">
        <v>17</v>
      </c>
      <c r="AH9" s="28" t="s">
        <v>322</v>
      </c>
      <c r="AI9" s="28" t="s">
        <v>449</v>
      </c>
      <c r="AJ9" s="28" t="s">
        <v>324</v>
      </c>
      <c r="AK9" s="28" t="s">
        <v>551</v>
      </c>
      <c r="AL9" s="28" t="s">
        <v>326</v>
      </c>
      <c r="AM9" s="28" t="s">
        <v>552</v>
      </c>
      <c r="AN9" t="s">
        <v>328</v>
      </c>
      <c r="AO9" t="s">
        <v>553</v>
      </c>
      <c r="AP9" t="s">
        <v>330</v>
      </c>
      <c r="AQ9">
        <v>7.35</v>
      </c>
      <c r="AR9" t="s">
        <v>331</v>
      </c>
      <c r="AS9" t="s">
        <v>332</v>
      </c>
      <c r="AT9" t="s">
        <v>333</v>
      </c>
      <c r="AU9" t="s">
        <v>453</v>
      </c>
      <c r="AV9" t="s">
        <v>335</v>
      </c>
      <c r="AW9">
        <v>20</v>
      </c>
      <c r="AX9" t="s">
        <v>336</v>
      </c>
      <c r="AY9" t="s">
        <v>554</v>
      </c>
      <c r="AZ9" s="28" t="s">
        <v>338</v>
      </c>
      <c r="BA9" s="28" t="s">
        <v>555</v>
      </c>
      <c r="BB9" s="28" t="s">
        <v>340</v>
      </c>
      <c r="BC9" s="28" t="s">
        <v>556</v>
      </c>
      <c r="BD9" t="s">
        <v>342</v>
      </c>
      <c r="BE9" t="s">
        <v>557</v>
      </c>
      <c r="BF9" t="s">
        <v>344</v>
      </c>
      <c r="BG9">
        <v>4.5999999999999996</v>
      </c>
      <c r="BH9" t="s">
        <v>345</v>
      </c>
      <c r="BI9" t="s">
        <v>332</v>
      </c>
      <c r="BJ9" t="s">
        <v>346</v>
      </c>
      <c r="BK9" t="s">
        <v>453</v>
      </c>
      <c r="BL9" t="s">
        <v>347</v>
      </c>
      <c r="BM9" t="s">
        <v>348</v>
      </c>
      <c r="BN9" t="s">
        <v>349</v>
      </c>
      <c r="BO9" t="s">
        <v>558</v>
      </c>
      <c r="BP9" t="s">
        <v>351</v>
      </c>
      <c r="BQ9">
        <v>353</v>
      </c>
      <c r="BR9" t="s">
        <v>352</v>
      </c>
      <c r="BS9" t="s">
        <v>544</v>
      </c>
      <c r="BT9" t="s">
        <v>354</v>
      </c>
      <c r="BU9">
        <v>25</v>
      </c>
      <c r="BV9" t="s">
        <v>355</v>
      </c>
      <c r="BW9">
        <v>2</v>
      </c>
      <c r="BX9" t="s">
        <v>356</v>
      </c>
      <c r="BY9">
        <v>2160</v>
      </c>
      <c r="BZ9" t="s">
        <v>357</v>
      </c>
      <c r="CA9">
        <v>49</v>
      </c>
      <c r="CB9" t="s">
        <v>358</v>
      </c>
      <c r="CC9" t="s">
        <v>359</v>
      </c>
      <c r="CD9" t="s">
        <v>360</v>
      </c>
      <c r="CE9" t="s">
        <v>460</v>
      </c>
      <c r="CF9" t="s">
        <v>362</v>
      </c>
      <c r="CG9" t="s">
        <v>363</v>
      </c>
      <c r="CH9" t="s">
        <v>364</v>
      </c>
      <c r="CI9">
        <v>1050</v>
      </c>
      <c r="CJ9" t="s">
        <v>365</v>
      </c>
      <c r="CK9" t="s">
        <v>489</v>
      </c>
      <c r="CL9" t="s">
        <v>367</v>
      </c>
      <c r="CM9" t="s">
        <v>368</v>
      </c>
      <c r="CN9" t="s">
        <v>369</v>
      </c>
      <c r="CO9" t="s">
        <v>491</v>
      </c>
      <c r="CP9" t="s">
        <v>371</v>
      </c>
      <c r="CQ9" t="s">
        <v>372</v>
      </c>
      <c r="CR9" t="s">
        <v>373</v>
      </c>
      <c r="CS9">
        <v>8.5</v>
      </c>
      <c r="CT9" t="s">
        <v>374</v>
      </c>
      <c r="CU9">
        <v>39</v>
      </c>
      <c r="CV9" t="s">
        <v>375</v>
      </c>
      <c r="CW9">
        <v>11</v>
      </c>
      <c r="CX9" t="s">
        <v>376</v>
      </c>
      <c r="CY9">
        <v>42.5</v>
      </c>
      <c r="CZ9" t="s">
        <v>377</v>
      </c>
      <c r="DA9" t="s">
        <v>378</v>
      </c>
      <c r="DB9" t="s">
        <v>379</v>
      </c>
      <c r="DC9" t="s">
        <v>463</v>
      </c>
      <c r="DD9" t="s">
        <v>381</v>
      </c>
      <c r="DE9">
        <v>20</v>
      </c>
      <c r="DF9" t="s">
        <v>382</v>
      </c>
      <c r="DG9">
        <v>10</v>
      </c>
      <c r="DH9" t="s">
        <v>383</v>
      </c>
      <c r="DI9">
        <v>3</v>
      </c>
      <c r="DJ9" t="s">
        <v>384</v>
      </c>
      <c r="DK9">
        <v>20</v>
      </c>
      <c r="DL9" t="s">
        <v>385</v>
      </c>
      <c r="DM9">
        <v>16</v>
      </c>
      <c r="DN9" t="s">
        <v>386</v>
      </c>
      <c r="DO9" t="s">
        <v>387</v>
      </c>
      <c r="DP9" t="s">
        <v>388</v>
      </c>
      <c r="DQ9" t="s">
        <v>493</v>
      </c>
      <c r="DR9" t="s">
        <v>390</v>
      </c>
      <c r="DS9" t="s">
        <v>391</v>
      </c>
      <c r="DT9" t="s">
        <v>392</v>
      </c>
      <c r="DU9" t="s">
        <v>464</v>
      </c>
      <c r="DV9" t="s">
        <v>394</v>
      </c>
      <c r="DW9" t="s">
        <v>465</v>
      </c>
      <c r="DX9" t="s">
        <v>396</v>
      </c>
      <c r="DY9">
        <v>25</v>
      </c>
      <c r="DZ9" t="s">
        <v>397</v>
      </c>
      <c r="EA9">
        <v>2.75</v>
      </c>
      <c r="EB9" t="s">
        <v>398</v>
      </c>
      <c r="EC9">
        <v>11.96</v>
      </c>
      <c r="ED9" t="s">
        <v>399</v>
      </c>
      <c r="EE9" t="s">
        <v>400</v>
      </c>
      <c r="EF9" t="s">
        <v>401</v>
      </c>
      <c r="EG9" t="s">
        <v>402</v>
      </c>
      <c r="EH9" t="s">
        <v>403</v>
      </c>
      <c r="EI9" t="s">
        <v>404</v>
      </c>
      <c r="EJ9" t="s">
        <v>405</v>
      </c>
      <c r="EK9" t="s">
        <v>406</v>
      </c>
      <c r="EL9" t="s">
        <v>407</v>
      </c>
      <c r="EM9">
        <v>36</v>
      </c>
      <c r="EN9" t="s">
        <v>408</v>
      </c>
      <c r="EO9" t="s">
        <v>411</v>
      </c>
      <c r="EP9" t="s">
        <v>410</v>
      </c>
      <c r="EQ9" t="s">
        <v>411</v>
      </c>
      <c r="ER9" t="s">
        <v>412</v>
      </c>
      <c r="ES9" t="s">
        <v>413</v>
      </c>
      <c r="ET9" t="s">
        <v>414</v>
      </c>
      <c r="EU9" t="s">
        <v>415</v>
      </c>
      <c r="EV9" t="s">
        <v>416</v>
      </c>
      <c r="EW9" t="s">
        <v>415</v>
      </c>
      <c r="EX9" t="s">
        <v>417</v>
      </c>
      <c r="EY9" t="s">
        <v>415</v>
      </c>
      <c r="EZ9" t="s">
        <v>418</v>
      </c>
      <c r="FA9" t="s">
        <v>419</v>
      </c>
      <c r="FB9" t="s">
        <v>420</v>
      </c>
      <c r="FC9" t="s">
        <v>421</v>
      </c>
      <c r="FD9" t="s">
        <v>422</v>
      </c>
      <c r="FE9" t="s">
        <v>495</v>
      </c>
      <c r="FF9" t="s">
        <v>496</v>
      </c>
      <c r="FG9" t="s">
        <v>315</v>
      </c>
      <c r="FH9" t="s">
        <v>497</v>
      </c>
      <c r="FI9" t="s">
        <v>315</v>
      </c>
      <c r="FJ9" t="s">
        <v>424</v>
      </c>
      <c r="FK9" t="s">
        <v>315</v>
      </c>
      <c r="FL9" t="s">
        <v>425</v>
      </c>
      <c r="FM9" t="s">
        <v>426</v>
      </c>
      <c r="KN9" s="2">
        <v>18</v>
      </c>
      <c r="KO9" s="2">
        <v>8</v>
      </c>
    </row>
    <row r="10" spans="1:301" x14ac:dyDescent="0.25">
      <c r="A10" s="2">
        <v>19</v>
      </c>
      <c r="B10" s="30">
        <v>9</v>
      </c>
      <c r="C10" s="28" t="s">
        <v>559</v>
      </c>
      <c r="D10" s="28" t="s">
        <v>560</v>
      </c>
      <c r="E10" t="s">
        <v>561</v>
      </c>
      <c r="F10" s="2" t="s">
        <v>17</v>
      </c>
      <c r="G10" t="s">
        <v>562</v>
      </c>
      <c r="H10" t="s">
        <v>563</v>
      </c>
      <c r="I10" t="s">
        <v>564</v>
      </c>
      <c r="J10" t="s">
        <v>565</v>
      </c>
      <c r="K10" s="28" t="s">
        <v>22</v>
      </c>
      <c r="L10" t="s">
        <v>566</v>
      </c>
      <c r="M10" t="s">
        <v>567</v>
      </c>
      <c r="O10" t="s">
        <v>568</v>
      </c>
      <c r="P10" t="s">
        <v>3</v>
      </c>
      <c r="Q10" t="s">
        <v>308</v>
      </c>
      <c r="R10" t="s">
        <v>309</v>
      </c>
      <c r="S10" t="s">
        <v>561</v>
      </c>
      <c r="T10" t="s">
        <v>310</v>
      </c>
      <c r="U10" t="s">
        <v>569</v>
      </c>
      <c r="V10" t="s">
        <v>312</v>
      </c>
      <c r="W10" t="s">
        <v>570</v>
      </c>
      <c r="X10" s="28" t="s">
        <v>314</v>
      </c>
      <c r="Y10" s="28" t="s">
        <v>571</v>
      </c>
      <c r="Z10" t="s">
        <v>316</v>
      </c>
      <c r="AA10" t="s">
        <v>572</v>
      </c>
      <c r="AB10" s="28" t="s">
        <v>318</v>
      </c>
      <c r="AC10" s="28" t="s">
        <v>319</v>
      </c>
      <c r="AD10" s="28" t="s">
        <v>320</v>
      </c>
      <c r="AE10" s="28">
        <v>20</v>
      </c>
      <c r="AF10" s="28" t="s">
        <v>321</v>
      </c>
      <c r="AG10" s="28">
        <v>7</v>
      </c>
      <c r="AH10" s="28" t="s">
        <v>322</v>
      </c>
      <c r="AI10" s="28" t="s">
        <v>479</v>
      </c>
      <c r="AJ10" s="28" t="s">
        <v>324</v>
      </c>
      <c r="AK10" s="28" t="s">
        <v>573</v>
      </c>
      <c r="AL10" s="28" t="s">
        <v>326</v>
      </c>
      <c r="AM10" s="28" t="s">
        <v>574</v>
      </c>
      <c r="AN10" t="s">
        <v>328</v>
      </c>
      <c r="AO10" t="s">
        <v>575</v>
      </c>
      <c r="AP10" t="s">
        <v>330</v>
      </c>
      <c r="AQ10">
        <v>7.5</v>
      </c>
      <c r="AR10" t="s">
        <v>331</v>
      </c>
      <c r="AS10" t="s">
        <v>332</v>
      </c>
      <c r="AT10" t="s">
        <v>333</v>
      </c>
      <c r="AU10" t="s">
        <v>453</v>
      </c>
      <c r="AV10" t="s">
        <v>335</v>
      </c>
      <c r="AW10">
        <v>9</v>
      </c>
      <c r="AX10" t="s">
        <v>336</v>
      </c>
      <c r="AY10" t="s">
        <v>483</v>
      </c>
      <c r="AZ10" s="28" t="s">
        <v>338</v>
      </c>
      <c r="BA10" s="28" t="s">
        <v>576</v>
      </c>
      <c r="BB10" s="28" t="s">
        <v>340</v>
      </c>
      <c r="BC10" s="28" t="s">
        <v>577</v>
      </c>
      <c r="BD10" t="s">
        <v>342</v>
      </c>
      <c r="BE10" t="s">
        <v>578</v>
      </c>
      <c r="BF10" t="s">
        <v>344</v>
      </c>
      <c r="BG10">
        <v>4.5999999999999996</v>
      </c>
      <c r="BH10" t="s">
        <v>345</v>
      </c>
      <c r="BI10" t="s">
        <v>332</v>
      </c>
      <c r="BJ10" t="s">
        <v>346</v>
      </c>
      <c r="BK10" t="s">
        <v>453</v>
      </c>
      <c r="BL10" t="s">
        <v>347</v>
      </c>
      <c r="BM10" t="s">
        <v>348</v>
      </c>
      <c r="BN10" t="s">
        <v>349</v>
      </c>
      <c r="BO10" t="s">
        <v>579</v>
      </c>
      <c r="BP10" t="s">
        <v>351</v>
      </c>
      <c r="BQ10">
        <v>204</v>
      </c>
      <c r="BR10" t="s">
        <v>352</v>
      </c>
      <c r="BS10" t="s">
        <v>580</v>
      </c>
      <c r="BT10" t="s">
        <v>354</v>
      </c>
      <c r="BU10">
        <v>20</v>
      </c>
      <c r="BV10" t="s">
        <v>355</v>
      </c>
      <c r="BW10">
        <v>1.2</v>
      </c>
      <c r="BX10" t="s">
        <v>356</v>
      </c>
      <c r="BY10">
        <v>1860</v>
      </c>
      <c r="BZ10" t="s">
        <v>357</v>
      </c>
      <c r="CA10">
        <v>45</v>
      </c>
      <c r="CB10" t="s">
        <v>358</v>
      </c>
      <c r="CC10" t="s">
        <v>359</v>
      </c>
      <c r="CD10" t="s">
        <v>360</v>
      </c>
      <c r="CE10" t="s">
        <v>361</v>
      </c>
      <c r="CF10" t="s">
        <v>362</v>
      </c>
      <c r="CG10" t="s">
        <v>363</v>
      </c>
      <c r="CH10" t="s">
        <v>364</v>
      </c>
      <c r="CI10">
        <v>580</v>
      </c>
      <c r="CJ10" t="s">
        <v>365</v>
      </c>
      <c r="CK10" t="s">
        <v>581</v>
      </c>
      <c r="CL10" t="s">
        <v>367</v>
      </c>
      <c r="CM10" t="s">
        <v>582</v>
      </c>
      <c r="CN10" t="s">
        <v>369</v>
      </c>
      <c r="CO10" t="s">
        <v>583</v>
      </c>
      <c r="CP10" t="s">
        <v>371</v>
      </c>
      <c r="CQ10" t="s">
        <v>584</v>
      </c>
      <c r="CR10" t="s">
        <v>373</v>
      </c>
      <c r="CS10">
        <v>7.7</v>
      </c>
      <c r="CT10" t="s">
        <v>374</v>
      </c>
      <c r="CU10">
        <v>23</v>
      </c>
      <c r="CV10" t="s">
        <v>375</v>
      </c>
      <c r="CW10">
        <v>9.1</v>
      </c>
      <c r="CX10" t="s">
        <v>376</v>
      </c>
      <c r="CY10">
        <v>25.3</v>
      </c>
      <c r="CZ10" t="s">
        <v>377</v>
      </c>
      <c r="DA10" t="s">
        <v>378</v>
      </c>
      <c r="DB10" t="s">
        <v>379</v>
      </c>
      <c r="DC10" t="s">
        <v>380</v>
      </c>
      <c r="DD10" t="s">
        <v>381</v>
      </c>
      <c r="DE10">
        <v>20</v>
      </c>
      <c r="DF10" t="s">
        <v>382</v>
      </c>
      <c r="DG10">
        <v>10</v>
      </c>
      <c r="DH10" t="s">
        <v>383</v>
      </c>
      <c r="DI10">
        <v>3</v>
      </c>
      <c r="DJ10" t="s">
        <v>384</v>
      </c>
      <c r="DK10">
        <v>20</v>
      </c>
      <c r="DL10" t="s">
        <v>385</v>
      </c>
      <c r="DM10">
        <v>16</v>
      </c>
      <c r="DN10" t="s">
        <v>386</v>
      </c>
      <c r="DO10" t="s">
        <v>585</v>
      </c>
      <c r="DP10" t="s">
        <v>388</v>
      </c>
      <c r="DQ10" t="s">
        <v>493</v>
      </c>
      <c r="DR10" t="s">
        <v>390</v>
      </c>
      <c r="DS10" t="s">
        <v>391</v>
      </c>
      <c r="DT10" t="s">
        <v>392</v>
      </c>
      <c r="DU10" t="s">
        <v>393</v>
      </c>
      <c r="DV10" t="s">
        <v>394</v>
      </c>
      <c r="DW10" t="s">
        <v>393</v>
      </c>
      <c r="DX10" t="s">
        <v>396</v>
      </c>
      <c r="DY10">
        <v>16</v>
      </c>
      <c r="DZ10" t="s">
        <v>397</v>
      </c>
      <c r="EA10">
        <v>1.01</v>
      </c>
      <c r="EB10" t="s">
        <v>398</v>
      </c>
      <c r="EC10">
        <v>4.3899999999999997</v>
      </c>
      <c r="ED10" t="s">
        <v>399</v>
      </c>
      <c r="EE10" t="s">
        <v>400</v>
      </c>
      <c r="EF10" t="s">
        <v>401</v>
      </c>
      <c r="EG10" t="s">
        <v>402</v>
      </c>
      <c r="EH10" t="s">
        <v>403</v>
      </c>
      <c r="EI10" t="s">
        <v>586</v>
      </c>
      <c r="EJ10" t="s">
        <v>405</v>
      </c>
      <c r="EK10" t="s">
        <v>406</v>
      </c>
      <c r="EL10" t="s">
        <v>407</v>
      </c>
      <c r="EM10">
        <v>36</v>
      </c>
      <c r="EN10" t="s">
        <v>408</v>
      </c>
      <c r="EO10" t="s">
        <v>411</v>
      </c>
      <c r="EP10" t="s">
        <v>410</v>
      </c>
      <c r="EQ10" t="s">
        <v>411</v>
      </c>
      <c r="ER10" t="s">
        <v>412</v>
      </c>
      <c r="ES10" t="s">
        <v>413</v>
      </c>
      <c r="ET10" t="s">
        <v>414</v>
      </c>
      <c r="EU10" t="s">
        <v>423</v>
      </c>
      <c r="EV10" t="s">
        <v>416</v>
      </c>
      <c r="EW10" t="s">
        <v>423</v>
      </c>
      <c r="EX10" t="s">
        <v>417</v>
      </c>
      <c r="EY10" t="s">
        <v>423</v>
      </c>
      <c r="EZ10" t="s">
        <v>418</v>
      </c>
      <c r="FA10" t="s">
        <v>587</v>
      </c>
      <c r="FB10" t="s">
        <v>420</v>
      </c>
      <c r="FC10" t="s">
        <v>421</v>
      </c>
      <c r="FD10" t="s">
        <v>422</v>
      </c>
      <c r="FE10" t="s">
        <v>588</v>
      </c>
      <c r="FF10" t="s">
        <v>424</v>
      </c>
      <c r="FG10" t="s">
        <v>571</v>
      </c>
      <c r="FH10" t="s">
        <v>425</v>
      </c>
      <c r="FI10" t="s">
        <v>426</v>
      </c>
      <c r="KN10" s="2">
        <v>19</v>
      </c>
      <c r="KO10" s="2">
        <v>9</v>
      </c>
    </row>
    <row r="11" spans="1:301" x14ac:dyDescent="0.25">
      <c r="A11" s="2">
        <v>20</v>
      </c>
      <c r="B11" s="30">
        <v>10</v>
      </c>
      <c r="C11" s="28" t="s">
        <v>589</v>
      </c>
      <c r="D11" s="28" t="s">
        <v>590</v>
      </c>
      <c r="E11" t="s">
        <v>591</v>
      </c>
      <c r="F11" s="2" t="s">
        <v>17</v>
      </c>
      <c r="G11" t="s">
        <v>562</v>
      </c>
      <c r="H11" t="s">
        <v>563</v>
      </c>
      <c r="I11" t="s">
        <v>564</v>
      </c>
      <c r="J11" t="s">
        <v>565</v>
      </c>
      <c r="K11" s="28" t="s">
        <v>22</v>
      </c>
      <c r="L11" t="s">
        <v>566</v>
      </c>
      <c r="M11" t="s">
        <v>567</v>
      </c>
      <c r="O11" t="s">
        <v>592</v>
      </c>
      <c r="P11" t="s">
        <v>3</v>
      </c>
      <c r="Q11" t="s">
        <v>308</v>
      </c>
      <c r="R11" t="s">
        <v>309</v>
      </c>
      <c r="S11" t="s">
        <v>591</v>
      </c>
      <c r="T11" t="s">
        <v>310</v>
      </c>
      <c r="U11" t="s">
        <v>593</v>
      </c>
      <c r="V11" t="s">
        <v>312</v>
      </c>
      <c r="W11" t="s">
        <v>594</v>
      </c>
      <c r="X11" s="28" t="s">
        <v>314</v>
      </c>
      <c r="Y11" s="28" t="s">
        <v>571</v>
      </c>
      <c r="Z11" t="s">
        <v>316</v>
      </c>
      <c r="AA11" t="s">
        <v>572</v>
      </c>
      <c r="AB11" s="28" t="s">
        <v>318</v>
      </c>
      <c r="AC11" s="28" t="s">
        <v>319</v>
      </c>
      <c r="AD11" s="28" t="s">
        <v>320</v>
      </c>
      <c r="AE11" s="28">
        <v>25</v>
      </c>
      <c r="AF11" s="28" t="s">
        <v>321</v>
      </c>
      <c r="AG11" s="28">
        <v>9</v>
      </c>
      <c r="AH11" s="28" t="s">
        <v>322</v>
      </c>
      <c r="AI11" s="28" t="s">
        <v>503</v>
      </c>
      <c r="AJ11" s="28" t="s">
        <v>324</v>
      </c>
      <c r="AK11" s="28" t="s">
        <v>595</v>
      </c>
      <c r="AL11" s="28" t="s">
        <v>326</v>
      </c>
      <c r="AM11" s="28" t="s">
        <v>596</v>
      </c>
      <c r="AN11" t="s">
        <v>328</v>
      </c>
      <c r="AO11" t="s">
        <v>597</v>
      </c>
      <c r="AP11" t="s">
        <v>330</v>
      </c>
      <c r="AQ11">
        <v>7.5</v>
      </c>
      <c r="AR11" t="s">
        <v>331</v>
      </c>
      <c r="AS11" t="s">
        <v>332</v>
      </c>
      <c r="AT11" t="s">
        <v>333</v>
      </c>
      <c r="AU11" t="s">
        <v>453</v>
      </c>
      <c r="AV11" t="s">
        <v>335</v>
      </c>
      <c r="AW11">
        <v>12</v>
      </c>
      <c r="AX11" t="s">
        <v>336</v>
      </c>
      <c r="AY11" t="s">
        <v>507</v>
      </c>
      <c r="AZ11" s="28" t="s">
        <v>338</v>
      </c>
      <c r="BA11" s="28" t="s">
        <v>598</v>
      </c>
      <c r="BB11" s="28" t="s">
        <v>340</v>
      </c>
      <c r="BC11" s="28" t="s">
        <v>599</v>
      </c>
      <c r="BD11" t="s">
        <v>342</v>
      </c>
      <c r="BE11" t="s">
        <v>600</v>
      </c>
      <c r="BF11" t="s">
        <v>344</v>
      </c>
      <c r="BG11">
        <v>4.5999999999999996</v>
      </c>
      <c r="BH11" t="s">
        <v>345</v>
      </c>
      <c r="BI11" t="s">
        <v>332</v>
      </c>
      <c r="BJ11" t="s">
        <v>346</v>
      </c>
      <c r="BK11" t="s">
        <v>453</v>
      </c>
      <c r="BL11" t="s">
        <v>347</v>
      </c>
      <c r="BM11" t="s">
        <v>348</v>
      </c>
      <c r="BN11" t="s">
        <v>349</v>
      </c>
      <c r="BO11" t="s">
        <v>601</v>
      </c>
      <c r="BP11" t="s">
        <v>351</v>
      </c>
      <c r="BQ11">
        <v>204</v>
      </c>
      <c r="BR11" t="s">
        <v>352</v>
      </c>
      <c r="BS11" t="s">
        <v>602</v>
      </c>
      <c r="BT11" t="s">
        <v>354</v>
      </c>
      <c r="BU11">
        <v>20</v>
      </c>
      <c r="BV11" t="s">
        <v>355</v>
      </c>
      <c r="BW11">
        <v>1.4</v>
      </c>
      <c r="BX11" t="s">
        <v>356</v>
      </c>
      <c r="BY11">
        <v>1860</v>
      </c>
      <c r="BZ11" t="s">
        <v>357</v>
      </c>
      <c r="CA11">
        <v>47</v>
      </c>
      <c r="CB11" t="s">
        <v>358</v>
      </c>
      <c r="CC11" t="s">
        <v>359</v>
      </c>
      <c r="CD11" t="s">
        <v>360</v>
      </c>
      <c r="CE11" t="s">
        <v>361</v>
      </c>
      <c r="CF11" t="s">
        <v>362</v>
      </c>
      <c r="CG11" t="s">
        <v>363</v>
      </c>
      <c r="CH11" t="s">
        <v>364</v>
      </c>
      <c r="CI11">
        <v>580</v>
      </c>
      <c r="CJ11" t="s">
        <v>365</v>
      </c>
      <c r="CK11" t="s">
        <v>581</v>
      </c>
      <c r="CL11" t="s">
        <v>367</v>
      </c>
      <c r="CM11" t="s">
        <v>582</v>
      </c>
      <c r="CN11" t="s">
        <v>369</v>
      </c>
      <c r="CO11" t="s">
        <v>583</v>
      </c>
      <c r="CP11" t="s">
        <v>371</v>
      </c>
      <c r="CQ11" t="s">
        <v>584</v>
      </c>
      <c r="CR11" t="s">
        <v>373</v>
      </c>
      <c r="CS11">
        <v>7.7</v>
      </c>
      <c r="CT11" t="s">
        <v>374</v>
      </c>
      <c r="CU11">
        <v>23</v>
      </c>
      <c r="CV11" t="s">
        <v>375</v>
      </c>
      <c r="CW11">
        <v>9.1</v>
      </c>
      <c r="CX11" t="s">
        <v>376</v>
      </c>
      <c r="CY11">
        <v>25.3</v>
      </c>
      <c r="CZ11" t="s">
        <v>377</v>
      </c>
      <c r="DA11" t="s">
        <v>378</v>
      </c>
      <c r="DB11" t="s">
        <v>379</v>
      </c>
      <c r="DC11" t="s">
        <v>380</v>
      </c>
      <c r="DD11" t="s">
        <v>381</v>
      </c>
      <c r="DE11">
        <v>20</v>
      </c>
      <c r="DF11" t="s">
        <v>382</v>
      </c>
      <c r="DG11">
        <v>10</v>
      </c>
      <c r="DH11" t="s">
        <v>383</v>
      </c>
      <c r="DI11">
        <v>3</v>
      </c>
      <c r="DJ11" t="s">
        <v>384</v>
      </c>
      <c r="DK11">
        <v>20</v>
      </c>
      <c r="DL11" t="s">
        <v>385</v>
      </c>
      <c r="DM11">
        <v>16</v>
      </c>
      <c r="DN11" t="s">
        <v>386</v>
      </c>
      <c r="DO11" t="s">
        <v>585</v>
      </c>
      <c r="DP11" t="s">
        <v>388</v>
      </c>
      <c r="DQ11" t="s">
        <v>493</v>
      </c>
      <c r="DR11" t="s">
        <v>390</v>
      </c>
      <c r="DS11" t="s">
        <v>391</v>
      </c>
      <c r="DT11" t="s">
        <v>392</v>
      </c>
      <c r="DU11" t="s">
        <v>393</v>
      </c>
      <c r="DV11" t="s">
        <v>394</v>
      </c>
      <c r="DW11" t="s">
        <v>395</v>
      </c>
      <c r="DX11" t="s">
        <v>396</v>
      </c>
      <c r="DY11">
        <v>16</v>
      </c>
      <c r="DZ11" t="s">
        <v>397</v>
      </c>
      <c r="EA11">
        <v>1.29</v>
      </c>
      <c r="EB11" t="s">
        <v>398</v>
      </c>
      <c r="EC11">
        <v>5.61</v>
      </c>
      <c r="ED11" t="s">
        <v>399</v>
      </c>
      <c r="EE11" t="s">
        <v>400</v>
      </c>
      <c r="EF11" t="s">
        <v>401</v>
      </c>
      <c r="EG11" t="s">
        <v>402</v>
      </c>
      <c r="EH11" t="s">
        <v>403</v>
      </c>
      <c r="EI11" t="s">
        <v>586</v>
      </c>
      <c r="EJ11" t="s">
        <v>405</v>
      </c>
      <c r="EK11" t="s">
        <v>406</v>
      </c>
      <c r="EL11" t="s">
        <v>407</v>
      </c>
      <c r="EM11">
        <v>36</v>
      </c>
      <c r="EN11" t="s">
        <v>408</v>
      </c>
      <c r="EO11" t="s">
        <v>411</v>
      </c>
      <c r="EP11" t="s">
        <v>410</v>
      </c>
      <c r="EQ11" t="s">
        <v>411</v>
      </c>
      <c r="ER11" t="s">
        <v>412</v>
      </c>
      <c r="ES11" t="s">
        <v>413</v>
      </c>
      <c r="ET11" t="s">
        <v>414</v>
      </c>
      <c r="EU11" t="s">
        <v>423</v>
      </c>
      <c r="EV11" t="s">
        <v>416</v>
      </c>
      <c r="EW11" t="s">
        <v>423</v>
      </c>
      <c r="EX11" t="s">
        <v>417</v>
      </c>
      <c r="EY11" t="s">
        <v>423</v>
      </c>
      <c r="EZ11" t="s">
        <v>418</v>
      </c>
      <c r="FA11" t="s">
        <v>587</v>
      </c>
      <c r="FB11" t="s">
        <v>420</v>
      </c>
      <c r="FC11" t="s">
        <v>421</v>
      </c>
      <c r="FD11" t="s">
        <v>422</v>
      </c>
      <c r="FE11" t="s">
        <v>588</v>
      </c>
      <c r="FF11" t="s">
        <v>424</v>
      </c>
      <c r="FG11" t="s">
        <v>571</v>
      </c>
      <c r="FH11" t="s">
        <v>425</v>
      </c>
      <c r="FI11" t="s">
        <v>426</v>
      </c>
      <c r="KN11" s="2">
        <v>20</v>
      </c>
      <c r="KO11" s="2">
        <v>10</v>
      </c>
    </row>
    <row r="12" spans="1:301" x14ac:dyDescent="0.25">
      <c r="A12" s="2">
        <v>21</v>
      </c>
      <c r="B12" s="30">
        <v>11</v>
      </c>
      <c r="C12" s="28" t="s">
        <v>603</v>
      </c>
      <c r="D12" s="28" t="s">
        <v>604</v>
      </c>
      <c r="E12" t="s">
        <v>605</v>
      </c>
      <c r="F12" s="2" t="s">
        <v>17</v>
      </c>
      <c r="G12" t="s">
        <v>562</v>
      </c>
      <c r="H12" t="s">
        <v>563</v>
      </c>
      <c r="I12" t="s">
        <v>564</v>
      </c>
      <c r="J12" t="s">
        <v>565</v>
      </c>
      <c r="K12" s="28" t="s">
        <v>22</v>
      </c>
      <c r="L12" t="s">
        <v>566</v>
      </c>
      <c r="M12" t="s">
        <v>567</v>
      </c>
      <c r="O12" t="s">
        <v>606</v>
      </c>
      <c r="P12" t="s">
        <v>3</v>
      </c>
      <c r="Q12" t="s">
        <v>308</v>
      </c>
      <c r="R12" t="s">
        <v>309</v>
      </c>
      <c r="S12" t="s">
        <v>605</v>
      </c>
      <c r="T12" t="s">
        <v>310</v>
      </c>
      <c r="U12" t="s">
        <v>607</v>
      </c>
      <c r="V12" t="s">
        <v>312</v>
      </c>
      <c r="W12" t="s">
        <v>608</v>
      </c>
      <c r="X12" s="28" t="s">
        <v>314</v>
      </c>
      <c r="Y12" s="28" t="s">
        <v>571</v>
      </c>
      <c r="Z12" t="s">
        <v>316</v>
      </c>
      <c r="AA12" t="s">
        <v>572</v>
      </c>
      <c r="AB12" s="28" t="s">
        <v>318</v>
      </c>
      <c r="AC12" s="28" t="s">
        <v>319</v>
      </c>
      <c r="AD12" s="28" t="s">
        <v>320</v>
      </c>
      <c r="AE12" s="28">
        <v>35</v>
      </c>
      <c r="AF12" s="28" t="s">
        <v>321</v>
      </c>
      <c r="AG12" s="28">
        <v>12</v>
      </c>
      <c r="AH12" s="28" t="s">
        <v>322</v>
      </c>
      <c r="AI12" s="28" t="s">
        <v>519</v>
      </c>
      <c r="AJ12" s="28" t="s">
        <v>324</v>
      </c>
      <c r="AK12" s="28" t="s">
        <v>609</v>
      </c>
      <c r="AL12" s="28" t="s">
        <v>326</v>
      </c>
      <c r="AM12" s="28" t="s">
        <v>610</v>
      </c>
      <c r="AN12" t="s">
        <v>328</v>
      </c>
      <c r="AO12" t="s">
        <v>611</v>
      </c>
      <c r="AP12" t="s">
        <v>330</v>
      </c>
      <c r="AQ12">
        <v>7.5</v>
      </c>
      <c r="AR12" t="s">
        <v>331</v>
      </c>
      <c r="AS12" t="s">
        <v>332</v>
      </c>
      <c r="AT12" t="s">
        <v>333</v>
      </c>
      <c r="AU12" t="s">
        <v>453</v>
      </c>
      <c r="AV12" t="s">
        <v>335</v>
      </c>
      <c r="AW12">
        <v>14</v>
      </c>
      <c r="AX12" t="s">
        <v>336</v>
      </c>
      <c r="AY12" t="s">
        <v>523</v>
      </c>
      <c r="AZ12" s="28" t="s">
        <v>338</v>
      </c>
      <c r="BA12" s="28" t="s">
        <v>612</v>
      </c>
      <c r="BB12" s="28" t="s">
        <v>340</v>
      </c>
      <c r="BC12" s="28" t="s">
        <v>613</v>
      </c>
      <c r="BD12" t="s">
        <v>342</v>
      </c>
      <c r="BE12" t="s">
        <v>600</v>
      </c>
      <c r="BF12" t="s">
        <v>344</v>
      </c>
      <c r="BG12">
        <v>4.5999999999999996</v>
      </c>
      <c r="BH12" t="s">
        <v>345</v>
      </c>
      <c r="BI12" t="s">
        <v>332</v>
      </c>
      <c r="BJ12" t="s">
        <v>346</v>
      </c>
      <c r="BK12" t="s">
        <v>453</v>
      </c>
      <c r="BL12" t="s">
        <v>347</v>
      </c>
      <c r="BM12" t="s">
        <v>348</v>
      </c>
      <c r="BN12" t="s">
        <v>349</v>
      </c>
      <c r="BO12" t="s">
        <v>614</v>
      </c>
      <c r="BP12" t="s">
        <v>351</v>
      </c>
      <c r="BQ12">
        <v>204</v>
      </c>
      <c r="BR12" t="s">
        <v>352</v>
      </c>
      <c r="BS12" t="s">
        <v>615</v>
      </c>
      <c r="BT12" t="s">
        <v>354</v>
      </c>
      <c r="BU12">
        <v>20</v>
      </c>
      <c r="BV12" t="s">
        <v>355</v>
      </c>
      <c r="BW12">
        <v>1.6</v>
      </c>
      <c r="BX12" t="s">
        <v>356</v>
      </c>
      <c r="BY12">
        <v>1860</v>
      </c>
      <c r="BZ12" t="s">
        <v>357</v>
      </c>
      <c r="CA12">
        <v>48</v>
      </c>
      <c r="CB12" t="s">
        <v>358</v>
      </c>
      <c r="CC12" t="s">
        <v>359</v>
      </c>
      <c r="CD12" t="s">
        <v>360</v>
      </c>
      <c r="CE12" t="s">
        <v>361</v>
      </c>
      <c r="CF12" t="s">
        <v>362</v>
      </c>
      <c r="CG12" t="s">
        <v>363</v>
      </c>
      <c r="CH12" t="s">
        <v>364</v>
      </c>
      <c r="CI12">
        <v>720</v>
      </c>
      <c r="CJ12" t="s">
        <v>365</v>
      </c>
      <c r="CK12" t="s">
        <v>581</v>
      </c>
      <c r="CL12" t="s">
        <v>367</v>
      </c>
      <c r="CM12" t="s">
        <v>582</v>
      </c>
      <c r="CN12" t="s">
        <v>369</v>
      </c>
      <c r="CO12" t="s">
        <v>583</v>
      </c>
      <c r="CP12" t="s">
        <v>371</v>
      </c>
      <c r="CQ12" t="s">
        <v>584</v>
      </c>
      <c r="CR12" t="s">
        <v>373</v>
      </c>
      <c r="CS12">
        <v>7.7</v>
      </c>
      <c r="CT12" t="s">
        <v>374</v>
      </c>
      <c r="CU12">
        <v>24.4</v>
      </c>
      <c r="CV12" t="s">
        <v>375</v>
      </c>
      <c r="CW12">
        <v>9.1</v>
      </c>
      <c r="CX12" t="s">
        <v>376</v>
      </c>
      <c r="CY12">
        <v>26.7</v>
      </c>
      <c r="CZ12" t="s">
        <v>377</v>
      </c>
      <c r="DA12" t="s">
        <v>378</v>
      </c>
      <c r="DB12" t="s">
        <v>379</v>
      </c>
      <c r="DC12" t="s">
        <v>380</v>
      </c>
      <c r="DD12" t="s">
        <v>381</v>
      </c>
      <c r="DE12">
        <v>20</v>
      </c>
      <c r="DF12" t="s">
        <v>382</v>
      </c>
      <c r="DG12">
        <v>10</v>
      </c>
      <c r="DH12" t="s">
        <v>383</v>
      </c>
      <c r="DI12">
        <v>3</v>
      </c>
      <c r="DJ12" t="s">
        <v>384</v>
      </c>
      <c r="DK12">
        <v>20</v>
      </c>
      <c r="DL12" t="s">
        <v>385</v>
      </c>
      <c r="DM12">
        <v>16</v>
      </c>
      <c r="DN12" t="s">
        <v>386</v>
      </c>
      <c r="DO12" t="s">
        <v>585</v>
      </c>
      <c r="DP12" t="s">
        <v>388</v>
      </c>
      <c r="DQ12" t="s">
        <v>493</v>
      </c>
      <c r="DR12" t="s">
        <v>390</v>
      </c>
      <c r="DS12" t="s">
        <v>391</v>
      </c>
      <c r="DT12" t="s">
        <v>392</v>
      </c>
      <c r="DU12" t="s">
        <v>393</v>
      </c>
      <c r="DV12" t="s">
        <v>394</v>
      </c>
      <c r="DW12" t="s">
        <v>395</v>
      </c>
      <c r="DX12" t="s">
        <v>396</v>
      </c>
      <c r="DY12">
        <v>16</v>
      </c>
      <c r="DZ12" t="s">
        <v>397</v>
      </c>
      <c r="EA12">
        <v>1.7</v>
      </c>
      <c r="EB12" t="s">
        <v>398</v>
      </c>
      <c r="EC12">
        <v>7.39</v>
      </c>
      <c r="ED12" t="s">
        <v>399</v>
      </c>
      <c r="EE12" t="s">
        <v>400</v>
      </c>
      <c r="EF12" t="s">
        <v>401</v>
      </c>
      <c r="EG12" t="s">
        <v>402</v>
      </c>
      <c r="EH12" t="s">
        <v>403</v>
      </c>
      <c r="EI12" t="s">
        <v>586</v>
      </c>
      <c r="EJ12" t="s">
        <v>405</v>
      </c>
      <c r="EK12" t="s">
        <v>406</v>
      </c>
      <c r="EL12" t="s">
        <v>407</v>
      </c>
      <c r="EM12">
        <v>36</v>
      </c>
      <c r="EN12" t="s">
        <v>408</v>
      </c>
      <c r="EO12" t="s">
        <v>411</v>
      </c>
      <c r="EP12" t="s">
        <v>410</v>
      </c>
      <c r="EQ12" t="s">
        <v>411</v>
      </c>
      <c r="ER12" t="s">
        <v>412</v>
      </c>
      <c r="ES12" t="s">
        <v>413</v>
      </c>
      <c r="ET12" t="s">
        <v>414</v>
      </c>
      <c r="EU12" t="s">
        <v>423</v>
      </c>
      <c r="EV12" t="s">
        <v>416</v>
      </c>
      <c r="EW12" t="s">
        <v>423</v>
      </c>
      <c r="EX12" t="s">
        <v>417</v>
      </c>
      <c r="EY12" t="s">
        <v>423</v>
      </c>
      <c r="EZ12" t="s">
        <v>418</v>
      </c>
      <c r="FA12" t="s">
        <v>587</v>
      </c>
      <c r="FB12" t="s">
        <v>420</v>
      </c>
      <c r="FC12" t="s">
        <v>421</v>
      </c>
      <c r="FD12" t="s">
        <v>422</v>
      </c>
      <c r="FE12" t="s">
        <v>588</v>
      </c>
      <c r="FF12" t="s">
        <v>424</v>
      </c>
      <c r="FG12" t="s">
        <v>571</v>
      </c>
      <c r="FH12" t="s">
        <v>425</v>
      </c>
      <c r="FI12" t="s">
        <v>426</v>
      </c>
      <c r="KN12" s="2">
        <v>21</v>
      </c>
      <c r="KO12" s="2">
        <v>11</v>
      </c>
    </row>
    <row r="13" spans="1:301" x14ac:dyDescent="0.25">
      <c r="A13" s="2">
        <v>22</v>
      </c>
      <c r="B13" s="30">
        <v>12</v>
      </c>
      <c r="C13" s="28" t="s">
        <v>616</v>
      </c>
      <c r="D13" s="28" t="s">
        <v>617</v>
      </c>
      <c r="E13" t="s">
        <v>618</v>
      </c>
      <c r="F13" s="2" t="s">
        <v>17</v>
      </c>
      <c r="G13" t="s">
        <v>562</v>
      </c>
      <c r="H13" t="s">
        <v>563</v>
      </c>
      <c r="I13" t="s">
        <v>564</v>
      </c>
      <c r="J13" t="s">
        <v>565</v>
      </c>
      <c r="K13" s="28" t="s">
        <v>22</v>
      </c>
      <c r="L13" t="s">
        <v>566</v>
      </c>
      <c r="M13" t="s">
        <v>567</v>
      </c>
      <c r="O13" t="s">
        <v>619</v>
      </c>
      <c r="P13" t="s">
        <v>3</v>
      </c>
      <c r="Q13" t="s">
        <v>308</v>
      </c>
      <c r="R13" t="s">
        <v>309</v>
      </c>
      <c r="S13" t="s">
        <v>618</v>
      </c>
      <c r="T13" t="s">
        <v>310</v>
      </c>
      <c r="U13" t="s">
        <v>620</v>
      </c>
      <c r="V13" t="s">
        <v>312</v>
      </c>
      <c r="W13" t="s">
        <v>621</v>
      </c>
      <c r="X13" s="28" t="s">
        <v>314</v>
      </c>
      <c r="Y13" s="28" t="s">
        <v>571</v>
      </c>
      <c r="Z13" t="s">
        <v>316</v>
      </c>
      <c r="AA13" t="s">
        <v>572</v>
      </c>
      <c r="AB13" s="28" t="s">
        <v>318</v>
      </c>
      <c r="AC13" s="28" t="s">
        <v>319</v>
      </c>
      <c r="AD13" s="28" t="s">
        <v>320</v>
      </c>
      <c r="AE13" s="28">
        <v>50</v>
      </c>
      <c r="AF13" s="28" t="s">
        <v>321</v>
      </c>
      <c r="AG13" s="28">
        <v>17</v>
      </c>
      <c r="AH13" s="28" t="s">
        <v>322</v>
      </c>
      <c r="AI13" s="28" t="s">
        <v>449</v>
      </c>
      <c r="AJ13" s="28" t="s">
        <v>324</v>
      </c>
      <c r="AK13" s="28" t="s">
        <v>622</v>
      </c>
      <c r="AL13" s="28" t="s">
        <v>326</v>
      </c>
      <c r="AM13" s="28" t="s">
        <v>623</v>
      </c>
      <c r="AN13" t="s">
        <v>328</v>
      </c>
      <c r="AO13" t="s">
        <v>611</v>
      </c>
      <c r="AP13" t="s">
        <v>330</v>
      </c>
      <c r="AQ13">
        <v>7</v>
      </c>
      <c r="AR13" t="s">
        <v>331</v>
      </c>
      <c r="AS13" t="s">
        <v>332</v>
      </c>
      <c r="AT13" t="s">
        <v>333</v>
      </c>
      <c r="AU13" t="s">
        <v>453</v>
      </c>
      <c r="AV13" t="s">
        <v>335</v>
      </c>
      <c r="AW13">
        <v>20</v>
      </c>
      <c r="AX13" t="s">
        <v>336</v>
      </c>
      <c r="AY13" t="s">
        <v>554</v>
      </c>
      <c r="AZ13" s="28" t="s">
        <v>338</v>
      </c>
      <c r="BA13" s="28" t="s">
        <v>624</v>
      </c>
      <c r="BB13" s="28" t="s">
        <v>340</v>
      </c>
      <c r="BC13" s="28" t="s">
        <v>625</v>
      </c>
      <c r="BD13" t="s">
        <v>342</v>
      </c>
      <c r="BE13" t="s">
        <v>626</v>
      </c>
      <c r="BF13" t="s">
        <v>344</v>
      </c>
      <c r="BG13">
        <v>4.5</v>
      </c>
      <c r="BH13" t="s">
        <v>345</v>
      </c>
      <c r="BI13" t="s">
        <v>332</v>
      </c>
      <c r="BJ13" t="s">
        <v>346</v>
      </c>
      <c r="BK13" t="s">
        <v>627</v>
      </c>
      <c r="BL13" t="s">
        <v>347</v>
      </c>
      <c r="BM13" t="s">
        <v>348</v>
      </c>
      <c r="BN13" t="s">
        <v>349</v>
      </c>
      <c r="BO13" t="s">
        <v>628</v>
      </c>
      <c r="BP13" t="s">
        <v>351</v>
      </c>
      <c r="BQ13">
        <v>265</v>
      </c>
      <c r="BR13" t="s">
        <v>352</v>
      </c>
      <c r="BS13" t="s">
        <v>629</v>
      </c>
      <c r="BT13" t="s">
        <v>354</v>
      </c>
      <c r="BU13">
        <v>25</v>
      </c>
      <c r="BV13" t="s">
        <v>355</v>
      </c>
      <c r="BW13">
        <v>2</v>
      </c>
      <c r="BX13" t="s">
        <v>356</v>
      </c>
      <c r="BY13">
        <v>2160</v>
      </c>
      <c r="BZ13" t="s">
        <v>357</v>
      </c>
      <c r="CA13">
        <v>50</v>
      </c>
      <c r="CB13" t="s">
        <v>358</v>
      </c>
      <c r="CC13" t="s">
        <v>359</v>
      </c>
      <c r="CD13" t="s">
        <v>360</v>
      </c>
      <c r="CE13" t="s">
        <v>630</v>
      </c>
      <c r="CF13" t="s">
        <v>362</v>
      </c>
      <c r="CG13" t="s">
        <v>363</v>
      </c>
      <c r="CH13" t="s">
        <v>364</v>
      </c>
      <c r="CI13">
        <v>930</v>
      </c>
      <c r="CJ13" t="s">
        <v>365</v>
      </c>
      <c r="CK13" t="s">
        <v>581</v>
      </c>
      <c r="CL13" t="s">
        <v>367</v>
      </c>
      <c r="CM13" t="s">
        <v>368</v>
      </c>
      <c r="CN13" t="s">
        <v>369</v>
      </c>
      <c r="CO13" t="s">
        <v>583</v>
      </c>
      <c r="CP13" t="s">
        <v>371</v>
      </c>
      <c r="CQ13" t="s">
        <v>372</v>
      </c>
      <c r="CR13" t="s">
        <v>373</v>
      </c>
      <c r="CS13">
        <v>8.4</v>
      </c>
      <c r="CT13" t="s">
        <v>374</v>
      </c>
      <c r="CU13">
        <v>39.1</v>
      </c>
      <c r="CV13" t="s">
        <v>375</v>
      </c>
      <c r="CW13">
        <v>9.8000000000000007</v>
      </c>
      <c r="CX13" t="s">
        <v>376</v>
      </c>
      <c r="CY13">
        <v>42.5</v>
      </c>
      <c r="CZ13" t="s">
        <v>377</v>
      </c>
      <c r="DA13" t="s">
        <v>378</v>
      </c>
      <c r="DB13" t="s">
        <v>379</v>
      </c>
      <c r="DC13" t="s">
        <v>380</v>
      </c>
      <c r="DD13" t="s">
        <v>381</v>
      </c>
      <c r="DE13">
        <v>20</v>
      </c>
      <c r="DF13" t="s">
        <v>382</v>
      </c>
      <c r="DG13">
        <v>10</v>
      </c>
      <c r="DH13" t="s">
        <v>383</v>
      </c>
      <c r="DI13">
        <v>3</v>
      </c>
      <c r="DJ13" t="s">
        <v>384</v>
      </c>
      <c r="DK13">
        <v>20</v>
      </c>
      <c r="DL13" t="s">
        <v>385</v>
      </c>
      <c r="DM13">
        <v>16</v>
      </c>
      <c r="DN13" t="s">
        <v>386</v>
      </c>
      <c r="DO13" t="s">
        <v>585</v>
      </c>
      <c r="DP13" t="s">
        <v>388</v>
      </c>
      <c r="DQ13" t="s">
        <v>493</v>
      </c>
      <c r="DR13" t="s">
        <v>390</v>
      </c>
      <c r="DS13" t="s">
        <v>391</v>
      </c>
      <c r="DT13" t="s">
        <v>392</v>
      </c>
      <c r="DU13" t="s">
        <v>464</v>
      </c>
      <c r="DV13" t="s">
        <v>394</v>
      </c>
      <c r="DW13" t="s">
        <v>465</v>
      </c>
      <c r="DX13" t="s">
        <v>396</v>
      </c>
      <c r="DY13">
        <v>25</v>
      </c>
      <c r="DZ13" t="s">
        <v>397</v>
      </c>
      <c r="EA13">
        <v>2.75</v>
      </c>
      <c r="EB13" t="s">
        <v>398</v>
      </c>
      <c r="EC13">
        <v>11.96</v>
      </c>
      <c r="ED13" t="s">
        <v>399</v>
      </c>
      <c r="EE13" t="s">
        <v>400</v>
      </c>
      <c r="EF13" t="s">
        <v>401</v>
      </c>
      <c r="EG13" t="s">
        <v>402</v>
      </c>
      <c r="EH13" t="s">
        <v>403</v>
      </c>
      <c r="EI13" t="s">
        <v>404</v>
      </c>
      <c r="EJ13" t="s">
        <v>405</v>
      </c>
      <c r="EK13" t="s">
        <v>406</v>
      </c>
      <c r="EL13" t="s">
        <v>407</v>
      </c>
      <c r="EM13">
        <v>36</v>
      </c>
      <c r="EN13" t="s">
        <v>408</v>
      </c>
      <c r="EO13" t="s">
        <v>411</v>
      </c>
      <c r="EP13" t="s">
        <v>410</v>
      </c>
      <c r="EQ13" t="s">
        <v>411</v>
      </c>
      <c r="ER13" t="s">
        <v>412</v>
      </c>
      <c r="ES13" t="s">
        <v>413</v>
      </c>
      <c r="ET13" t="s">
        <v>414</v>
      </c>
      <c r="EU13" t="s">
        <v>423</v>
      </c>
      <c r="EV13" t="s">
        <v>416</v>
      </c>
      <c r="EW13" t="s">
        <v>423</v>
      </c>
      <c r="EX13" t="s">
        <v>417</v>
      </c>
      <c r="EY13" t="s">
        <v>423</v>
      </c>
      <c r="EZ13" t="s">
        <v>418</v>
      </c>
      <c r="FA13" t="s">
        <v>587</v>
      </c>
      <c r="FB13" t="s">
        <v>420</v>
      </c>
      <c r="FC13" t="s">
        <v>421</v>
      </c>
      <c r="FD13" t="s">
        <v>422</v>
      </c>
      <c r="FE13" t="s">
        <v>588</v>
      </c>
      <c r="FF13" t="s">
        <v>424</v>
      </c>
      <c r="FG13" t="s">
        <v>571</v>
      </c>
      <c r="FH13" t="s">
        <v>425</v>
      </c>
      <c r="FI13" t="s">
        <v>426</v>
      </c>
      <c r="KN13" s="2">
        <v>22</v>
      </c>
      <c r="KO13" s="2">
        <v>12</v>
      </c>
    </row>
    <row r="14" spans="1:301" x14ac:dyDescent="0.25">
      <c r="A14" s="2">
        <v>23</v>
      </c>
      <c r="B14" s="30">
        <v>13</v>
      </c>
      <c r="C14" s="28" t="s">
        <v>631</v>
      </c>
      <c r="D14" s="28" t="s">
        <v>632</v>
      </c>
      <c r="E14" t="s">
        <v>633</v>
      </c>
      <c r="F14" s="2" t="s">
        <v>17</v>
      </c>
      <c r="G14" t="s">
        <v>634</v>
      </c>
      <c r="H14" t="s">
        <v>635</v>
      </c>
      <c r="I14" t="s">
        <v>636</v>
      </c>
      <c r="J14" t="s">
        <v>21</v>
      </c>
      <c r="K14" s="28" t="s">
        <v>22</v>
      </c>
      <c r="L14" t="s">
        <v>637</v>
      </c>
      <c r="M14" t="s">
        <v>638</v>
      </c>
      <c r="O14" t="s">
        <v>639</v>
      </c>
      <c r="P14" t="s">
        <v>3</v>
      </c>
      <c r="Q14" t="s">
        <v>308</v>
      </c>
      <c r="R14" t="s">
        <v>309</v>
      </c>
      <c r="S14" t="s">
        <v>633</v>
      </c>
      <c r="T14" t="s">
        <v>310</v>
      </c>
      <c r="U14" t="s">
        <v>640</v>
      </c>
      <c r="V14" t="s">
        <v>312</v>
      </c>
      <c r="W14" t="s">
        <v>641</v>
      </c>
      <c r="X14" s="28" t="s">
        <v>314</v>
      </c>
      <c r="Y14" s="28" t="s">
        <v>315</v>
      </c>
      <c r="Z14" t="s">
        <v>316</v>
      </c>
      <c r="AA14" t="s">
        <v>642</v>
      </c>
      <c r="AB14" s="28" t="s">
        <v>318</v>
      </c>
      <c r="AC14" s="28" t="s">
        <v>319</v>
      </c>
      <c r="AD14" s="28" t="s">
        <v>320</v>
      </c>
      <c r="AE14" s="28">
        <v>20</v>
      </c>
      <c r="AF14" s="28" t="s">
        <v>321</v>
      </c>
      <c r="AG14" s="28">
        <v>7</v>
      </c>
      <c r="AH14" s="28" t="s">
        <v>322</v>
      </c>
      <c r="AI14" s="28" t="s">
        <v>479</v>
      </c>
      <c r="AJ14" s="28" t="s">
        <v>324</v>
      </c>
      <c r="AK14" s="28" t="s">
        <v>573</v>
      </c>
      <c r="AL14" s="28" t="s">
        <v>326</v>
      </c>
      <c r="AM14" s="28" t="s">
        <v>574</v>
      </c>
      <c r="AN14" t="s">
        <v>328</v>
      </c>
      <c r="AO14" t="s">
        <v>575</v>
      </c>
      <c r="AP14" t="s">
        <v>330</v>
      </c>
      <c r="AQ14">
        <v>6.1</v>
      </c>
      <c r="AR14" t="s">
        <v>331</v>
      </c>
      <c r="AS14" t="s">
        <v>332</v>
      </c>
      <c r="AT14" t="s">
        <v>333</v>
      </c>
      <c r="AU14" t="s">
        <v>453</v>
      </c>
      <c r="AV14" t="s">
        <v>335</v>
      </c>
      <c r="AW14">
        <v>9</v>
      </c>
      <c r="AX14" t="s">
        <v>336</v>
      </c>
      <c r="AY14" t="s">
        <v>483</v>
      </c>
      <c r="AZ14" s="28" t="s">
        <v>338</v>
      </c>
      <c r="BA14" s="28" t="s">
        <v>576</v>
      </c>
      <c r="BB14" s="28" t="s">
        <v>340</v>
      </c>
      <c r="BC14" s="28" t="s">
        <v>643</v>
      </c>
      <c r="BD14" t="s">
        <v>342</v>
      </c>
      <c r="BE14" t="s">
        <v>644</v>
      </c>
      <c r="BF14" t="s">
        <v>344</v>
      </c>
      <c r="BG14">
        <v>4.2</v>
      </c>
      <c r="BH14" t="s">
        <v>345</v>
      </c>
      <c r="BI14" t="s">
        <v>332</v>
      </c>
      <c r="BJ14" t="s">
        <v>346</v>
      </c>
      <c r="BK14" t="s">
        <v>627</v>
      </c>
      <c r="BL14" t="s">
        <v>347</v>
      </c>
      <c r="BM14" t="s">
        <v>348</v>
      </c>
      <c r="BN14" t="s">
        <v>349</v>
      </c>
      <c r="BO14" t="s">
        <v>487</v>
      </c>
      <c r="BP14" t="s">
        <v>351</v>
      </c>
      <c r="BQ14">
        <v>312</v>
      </c>
      <c r="BR14" t="s">
        <v>352</v>
      </c>
      <c r="BS14" t="s">
        <v>488</v>
      </c>
      <c r="BT14" t="s">
        <v>354</v>
      </c>
      <c r="BU14">
        <v>19</v>
      </c>
      <c r="BV14" t="s">
        <v>355</v>
      </c>
      <c r="BW14">
        <v>1.2</v>
      </c>
      <c r="BX14" t="s">
        <v>356</v>
      </c>
      <c r="BY14">
        <v>1860</v>
      </c>
      <c r="BZ14" t="s">
        <v>357</v>
      </c>
      <c r="CA14">
        <v>45</v>
      </c>
      <c r="CB14" t="s">
        <v>358</v>
      </c>
      <c r="CC14" t="s">
        <v>359</v>
      </c>
      <c r="CD14" t="s">
        <v>360</v>
      </c>
      <c r="CE14" t="s">
        <v>361</v>
      </c>
      <c r="CF14" t="s">
        <v>362</v>
      </c>
      <c r="CG14" t="s">
        <v>363</v>
      </c>
      <c r="CH14" t="s">
        <v>364</v>
      </c>
      <c r="CI14">
        <v>530</v>
      </c>
      <c r="CJ14" t="s">
        <v>365</v>
      </c>
      <c r="CK14" t="s">
        <v>645</v>
      </c>
      <c r="CL14" t="s">
        <v>367</v>
      </c>
      <c r="CM14" t="s">
        <v>582</v>
      </c>
      <c r="CN14" t="s">
        <v>369</v>
      </c>
      <c r="CO14" t="s">
        <v>646</v>
      </c>
      <c r="CP14" t="s">
        <v>371</v>
      </c>
      <c r="CQ14" t="s">
        <v>584</v>
      </c>
      <c r="CR14" t="s">
        <v>373</v>
      </c>
      <c r="CS14">
        <v>7.7</v>
      </c>
      <c r="CT14" t="s">
        <v>374</v>
      </c>
      <c r="CU14">
        <v>23.7</v>
      </c>
      <c r="CV14" t="s">
        <v>375</v>
      </c>
      <c r="CW14">
        <v>8.6999999999999993</v>
      </c>
      <c r="CX14" t="s">
        <v>376</v>
      </c>
      <c r="CY14">
        <v>26</v>
      </c>
      <c r="CZ14" t="s">
        <v>377</v>
      </c>
      <c r="DA14" t="s">
        <v>378</v>
      </c>
      <c r="DB14" t="s">
        <v>379</v>
      </c>
      <c r="DC14" t="s">
        <v>380</v>
      </c>
      <c r="DD14" t="s">
        <v>381</v>
      </c>
      <c r="DE14">
        <v>20</v>
      </c>
      <c r="DF14" t="s">
        <v>382</v>
      </c>
      <c r="DG14">
        <v>10</v>
      </c>
      <c r="DH14" t="s">
        <v>383</v>
      </c>
      <c r="DI14">
        <v>3</v>
      </c>
      <c r="DJ14" t="s">
        <v>384</v>
      </c>
      <c r="DK14">
        <v>20</v>
      </c>
      <c r="DL14" t="s">
        <v>385</v>
      </c>
      <c r="DM14">
        <v>16</v>
      </c>
      <c r="DN14" t="s">
        <v>386</v>
      </c>
      <c r="DO14" t="s">
        <v>585</v>
      </c>
      <c r="DP14" t="s">
        <v>388</v>
      </c>
      <c r="DQ14" t="s">
        <v>493</v>
      </c>
      <c r="DR14" t="s">
        <v>390</v>
      </c>
      <c r="DS14" t="s">
        <v>391</v>
      </c>
      <c r="DT14" t="s">
        <v>392</v>
      </c>
      <c r="DU14" t="s">
        <v>393</v>
      </c>
      <c r="DV14" t="s">
        <v>394</v>
      </c>
      <c r="DW14" t="s">
        <v>395</v>
      </c>
      <c r="DX14" t="s">
        <v>396</v>
      </c>
      <c r="DY14">
        <v>16</v>
      </c>
      <c r="DZ14" t="s">
        <v>397</v>
      </c>
      <c r="EA14">
        <v>1.01</v>
      </c>
      <c r="EB14" t="s">
        <v>398</v>
      </c>
      <c r="EC14">
        <v>4.3899999999999997</v>
      </c>
      <c r="ED14" t="s">
        <v>399</v>
      </c>
      <c r="EE14" t="s">
        <v>400</v>
      </c>
      <c r="EF14" t="s">
        <v>401</v>
      </c>
      <c r="EG14" t="s">
        <v>402</v>
      </c>
      <c r="EH14" t="s">
        <v>403</v>
      </c>
      <c r="EI14" t="s">
        <v>586</v>
      </c>
      <c r="EJ14" t="s">
        <v>405</v>
      </c>
      <c r="EK14" t="s">
        <v>406</v>
      </c>
      <c r="EL14" t="s">
        <v>407</v>
      </c>
      <c r="EM14">
        <v>36</v>
      </c>
      <c r="EN14" t="s">
        <v>408</v>
      </c>
      <c r="EO14" t="s">
        <v>411</v>
      </c>
      <c r="EP14" t="s">
        <v>410</v>
      </c>
      <c r="EQ14" t="s">
        <v>411</v>
      </c>
      <c r="ER14" t="s">
        <v>412</v>
      </c>
      <c r="ES14" t="s">
        <v>413</v>
      </c>
      <c r="ET14" t="s">
        <v>414</v>
      </c>
      <c r="EU14" t="s">
        <v>415</v>
      </c>
      <c r="EV14" t="s">
        <v>416</v>
      </c>
      <c r="EW14" t="s">
        <v>415</v>
      </c>
      <c r="EX14" t="s">
        <v>417</v>
      </c>
      <c r="EY14" t="s">
        <v>415</v>
      </c>
      <c r="EZ14" t="s">
        <v>418</v>
      </c>
      <c r="FA14" t="s">
        <v>587</v>
      </c>
      <c r="FB14" t="s">
        <v>420</v>
      </c>
      <c r="FC14" t="s">
        <v>421</v>
      </c>
      <c r="FD14" t="s">
        <v>422</v>
      </c>
      <c r="FE14" t="s">
        <v>423</v>
      </c>
      <c r="FF14" t="s">
        <v>424</v>
      </c>
      <c r="FG14" t="s">
        <v>315</v>
      </c>
      <c r="FH14" t="s">
        <v>425</v>
      </c>
      <c r="FI14" t="s">
        <v>426</v>
      </c>
      <c r="KN14" s="2">
        <v>23</v>
      </c>
      <c r="KO14" s="2">
        <v>13</v>
      </c>
    </row>
    <row r="15" spans="1:301" x14ac:dyDescent="0.25">
      <c r="A15" s="2">
        <v>24</v>
      </c>
      <c r="B15" s="30">
        <v>14</v>
      </c>
      <c r="C15" s="28" t="s">
        <v>647</v>
      </c>
      <c r="D15" s="28" t="s">
        <v>648</v>
      </c>
      <c r="E15" t="s">
        <v>649</v>
      </c>
      <c r="F15" s="2" t="s">
        <v>17</v>
      </c>
      <c r="G15" t="s">
        <v>634</v>
      </c>
      <c r="H15" t="s">
        <v>635</v>
      </c>
      <c r="I15" t="s">
        <v>636</v>
      </c>
      <c r="J15" t="s">
        <v>21</v>
      </c>
      <c r="K15" s="28" t="s">
        <v>22</v>
      </c>
      <c r="L15" t="s">
        <v>637</v>
      </c>
      <c r="M15" t="s">
        <v>638</v>
      </c>
      <c r="O15" t="s">
        <v>650</v>
      </c>
      <c r="P15" t="s">
        <v>3</v>
      </c>
      <c r="Q15" t="s">
        <v>308</v>
      </c>
      <c r="R15" t="s">
        <v>309</v>
      </c>
      <c r="S15" t="s">
        <v>649</v>
      </c>
      <c r="T15" t="s">
        <v>310</v>
      </c>
      <c r="U15" t="s">
        <v>651</v>
      </c>
      <c r="V15" t="s">
        <v>312</v>
      </c>
      <c r="W15" t="s">
        <v>652</v>
      </c>
      <c r="X15" s="28" t="s">
        <v>314</v>
      </c>
      <c r="Y15" s="28" t="s">
        <v>315</v>
      </c>
      <c r="Z15" t="s">
        <v>316</v>
      </c>
      <c r="AA15" t="s">
        <v>642</v>
      </c>
      <c r="AB15" s="28" t="s">
        <v>318</v>
      </c>
      <c r="AC15" s="28" t="s">
        <v>319</v>
      </c>
      <c r="AD15" s="28" t="s">
        <v>320</v>
      </c>
      <c r="AE15" s="28">
        <v>25</v>
      </c>
      <c r="AF15" s="28" t="s">
        <v>321</v>
      </c>
      <c r="AG15" s="28">
        <v>9</v>
      </c>
      <c r="AH15" s="28" t="s">
        <v>322</v>
      </c>
      <c r="AI15" s="28" t="s">
        <v>503</v>
      </c>
      <c r="AJ15" s="28" t="s">
        <v>324</v>
      </c>
      <c r="AK15" s="28" t="s">
        <v>595</v>
      </c>
      <c r="AL15" s="28" t="s">
        <v>326</v>
      </c>
      <c r="AM15" s="28" t="s">
        <v>596</v>
      </c>
      <c r="AN15" t="s">
        <v>328</v>
      </c>
      <c r="AO15" t="s">
        <v>597</v>
      </c>
      <c r="AP15" t="s">
        <v>330</v>
      </c>
      <c r="AQ15">
        <v>6.1</v>
      </c>
      <c r="AR15" t="s">
        <v>331</v>
      </c>
      <c r="AS15" t="s">
        <v>332</v>
      </c>
      <c r="AT15" t="s">
        <v>333</v>
      </c>
      <c r="AU15" t="s">
        <v>453</v>
      </c>
      <c r="AV15" t="s">
        <v>335</v>
      </c>
      <c r="AW15">
        <v>12</v>
      </c>
      <c r="AX15" t="s">
        <v>336</v>
      </c>
      <c r="AY15" t="s">
        <v>507</v>
      </c>
      <c r="AZ15" s="28" t="s">
        <v>338</v>
      </c>
      <c r="BA15" s="28" t="s">
        <v>598</v>
      </c>
      <c r="BB15" s="28" t="s">
        <v>340</v>
      </c>
      <c r="BC15" s="28" t="s">
        <v>653</v>
      </c>
      <c r="BD15" t="s">
        <v>342</v>
      </c>
      <c r="BE15" t="s">
        <v>654</v>
      </c>
      <c r="BF15" t="s">
        <v>344</v>
      </c>
      <c r="BG15">
        <v>4.2</v>
      </c>
      <c r="BH15" t="s">
        <v>345</v>
      </c>
      <c r="BI15" t="s">
        <v>332</v>
      </c>
      <c r="BJ15" t="s">
        <v>346</v>
      </c>
      <c r="BK15" t="s">
        <v>627</v>
      </c>
      <c r="BL15" t="s">
        <v>347</v>
      </c>
      <c r="BM15" t="s">
        <v>348</v>
      </c>
      <c r="BN15" t="s">
        <v>349</v>
      </c>
      <c r="BO15" t="s">
        <v>511</v>
      </c>
      <c r="BP15" t="s">
        <v>351</v>
      </c>
      <c r="BQ15">
        <v>333</v>
      </c>
      <c r="BR15" t="s">
        <v>352</v>
      </c>
      <c r="BS15" t="s">
        <v>512</v>
      </c>
      <c r="BT15" t="s">
        <v>354</v>
      </c>
      <c r="BU15">
        <v>20</v>
      </c>
      <c r="BV15" t="s">
        <v>355</v>
      </c>
      <c r="BW15">
        <v>1.4</v>
      </c>
      <c r="BX15" t="s">
        <v>356</v>
      </c>
      <c r="BY15">
        <v>1860</v>
      </c>
      <c r="BZ15" t="s">
        <v>357</v>
      </c>
      <c r="CA15">
        <v>47</v>
      </c>
      <c r="CB15" t="s">
        <v>358</v>
      </c>
      <c r="CC15" t="s">
        <v>359</v>
      </c>
      <c r="CD15" t="s">
        <v>360</v>
      </c>
      <c r="CE15" t="s">
        <v>361</v>
      </c>
      <c r="CF15" t="s">
        <v>362</v>
      </c>
      <c r="CG15" t="s">
        <v>363</v>
      </c>
      <c r="CH15" t="s">
        <v>364</v>
      </c>
      <c r="CI15">
        <v>530</v>
      </c>
      <c r="CJ15" t="s">
        <v>365</v>
      </c>
      <c r="CK15" t="s">
        <v>645</v>
      </c>
      <c r="CL15" t="s">
        <v>367</v>
      </c>
      <c r="CM15" t="s">
        <v>582</v>
      </c>
      <c r="CN15" t="s">
        <v>369</v>
      </c>
      <c r="CO15" t="s">
        <v>646</v>
      </c>
      <c r="CP15" t="s">
        <v>371</v>
      </c>
      <c r="CQ15" t="s">
        <v>584</v>
      </c>
      <c r="CR15" t="s">
        <v>373</v>
      </c>
      <c r="CS15">
        <v>7.7</v>
      </c>
      <c r="CT15" t="s">
        <v>374</v>
      </c>
      <c r="CU15">
        <v>23.7</v>
      </c>
      <c r="CV15" t="s">
        <v>375</v>
      </c>
      <c r="CW15">
        <v>8.6999999999999993</v>
      </c>
      <c r="CX15" t="s">
        <v>376</v>
      </c>
      <c r="CY15">
        <v>26</v>
      </c>
      <c r="CZ15" t="s">
        <v>377</v>
      </c>
      <c r="DA15" t="s">
        <v>378</v>
      </c>
      <c r="DB15" t="s">
        <v>379</v>
      </c>
      <c r="DC15" t="s">
        <v>380</v>
      </c>
      <c r="DD15" t="s">
        <v>381</v>
      </c>
      <c r="DE15">
        <v>20</v>
      </c>
      <c r="DF15" t="s">
        <v>382</v>
      </c>
      <c r="DG15">
        <v>10</v>
      </c>
      <c r="DH15" t="s">
        <v>383</v>
      </c>
      <c r="DI15">
        <v>3</v>
      </c>
      <c r="DJ15" t="s">
        <v>384</v>
      </c>
      <c r="DK15">
        <v>20</v>
      </c>
      <c r="DL15" t="s">
        <v>385</v>
      </c>
      <c r="DM15">
        <v>16</v>
      </c>
      <c r="DN15" t="s">
        <v>386</v>
      </c>
      <c r="DO15" t="s">
        <v>585</v>
      </c>
      <c r="DP15" t="s">
        <v>388</v>
      </c>
      <c r="DQ15" t="s">
        <v>493</v>
      </c>
      <c r="DR15" t="s">
        <v>390</v>
      </c>
      <c r="DS15" t="s">
        <v>391</v>
      </c>
      <c r="DT15" t="s">
        <v>392</v>
      </c>
      <c r="DU15" t="s">
        <v>393</v>
      </c>
      <c r="DV15" t="s">
        <v>394</v>
      </c>
      <c r="DW15" t="s">
        <v>395</v>
      </c>
      <c r="DX15" t="s">
        <v>396</v>
      </c>
      <c r="DY15">
        <v>16</v>
      </c>
      <c r="DZ15" t="s">
        <v>397</v>
      </c>
      <c r="EA15">
        <v>1.29</v>
      </c>
      <c r="EB15" t="s">
        <v>398</v>
      </c>
      <c r="EC15">
        <v>5.61</v>
      </c>
      <c r="ED15" t="s">
        <v>399</v>
      </c>
      <c r="EE15" t="s">
        <v>400</v>
      </c>
      <c r="EF15" t="s">
        <v>401</v>
      </c>
      <c r="EG15" t="s">
        <v>402</v>
      </c>
      <c r="EH15" t="s">
        <v>403</v>
      </c>
      <c r="EI15" t="s">
        <v>586</v>
      </c>
      <c r="EJ15" t="s">
        <v>405</v>
      </c>
      <c r="EK15" t="s">
        <v>406</v>
      </c>
      <c r="EL15" t="s">
        <v>407</v>
      </c>
      <c r="EM15">
        <v>36</v>
      </c>
      <c r="EN15" t="s">
        <v>408</v>
      </c>
      <c r="EO15" t="s">
        <v>411</v>
      </c>
      <c r="EP15" t="s">
        <v>410</v>
      </c>
      <c r="EQ15" t="s">
        <v>411</v>
      </c>
      <c r="ER15" t="s">
        <v>412</v>
      </c>
      <c r="ES15" t="s">
        <v>413</v>
      </c>
      <c r="ET15" t="s">
        <v>414</v>
      </c>
      <c r="EU15" t="s">
        <v>415</v>
      </c>
      <c r="EV15" t="s">
        <v>416</v>
      </c>
      <c r="EW15" t="s">
        <v>415</v>
      </c>
      <c r="EX15" t="s">
        <v>417</v>
      </c>
      <c r="EY15" t="s">
        <v>415</v>
      </c>
      <c r="EZ15" t="s">
        <v>418</v>
      </c>
      <c r="FA15" t="s">
        <v>587</v>
      </c>
      <c r="FB15" t="s">
        <v>420</v>
      </c>
      <c r="FC15" t="s">
        <v>421</v>
      </c>
      <c r="FD15" t="s">
        <v>422</v>
      </c>
      <c r="FE15" t="s">
        <v>423</v>
      </c>
      <c r="FF15" t="s">
        <v>424</v>
      </c>
      <c r="FG15" t="s">
        <v>315</v>
      </c>
      <c r="FH15" t="s">
        <v>425</v>
      </c>
      <c r="FI15" t="s">
        <v>426</v>
      </c>
      <c r="KN15" s="2">
        <v>24</v>
      </c>
      <c r="KO15" s="2">
        <v>14</v>
      </c>
    </row>
    <row r="16" spans="1:301" x14ac:dyDescent="0.25">
      <c r="A16" s="2">
        <v>25</v>
      </c>
      <c r="B16" s="30">
        <v>15</v>
      </c>
      <c r="C16" s="28" t="s">
        <v>655</v>
      </c>
      <c r="D16" s="28" t="s">
        <v>656</v>
      </c>
      <c r="E16" t="s">
        <v>657</v>
      </c>
      <c r="F16" s="2" t="s">
        <v>17</v>
      </c>
      <c r="G16" t="s">
        <v>634</v>
      </c>
      <c r="H16" t="s">
        <v>635</v>
      </c>
      <c r="I16" t="s">
        <v>636</v>
      </c>
      <c r="J16" t="s">
        <v>21</v>
      </c>
      <c r="K16" s="28" t="s">
        <v>22</v>
      </c>
      <c r="L16" t="s">
        <v>637</v>
      </c>
      <c r="M16" t="s">
        <v>638</v>
      </c>
      <c r="O16" t="s">
        <v>658</v>
      </c>
      <c r="P16" t="s">
        <v>3</v>
      </c>
      <c r="Q16" t="s">
        <v>308</v>
      </c>
      <c r="R16" t="s">
        <v>309</v>
      </c>
      <c r="S16" t="s">
        <v>657</v>
      </c>
      <c r="T16" t="s">
        <v>310</v>
      </c>
      <c r="U16" t="s">
        <v>659</v>
      </c>
      <c r="V16" t="s">
        <v>312</v>
      </c>
      <c r="W16" t="s">
        <v>660</v>
      </c>
      <c r="X16" s="28" t="s">
        <v>314</v>
      </c>
      <c r="Y16" s="28" t="s">
        <v>315</v>
      </c>
      <c r="Z16" t="s">
        <v>316</v>
      </c>
      <c r="AA16" t="s">
        <v>642</v>
      </c>
      <c r="AB16" s="28" t="s">
        <v>318</v>
      </c>
      <c r="AC16" s="28" t="s">
        <v>319</v>
      </c>
      <c r="AD16" s="28" t="s">
        <v>320</v>
      </c>
      <c r="AE16" s="28">
        <v>35</v>
      </c>
      <c r="AF16" s="28" t="s">
        <v>321</v>
      </c>
      <c r="AG16" s="28">
        <v>12</v>
      </c>
      <c r="AH16" s="28" t="s">
        <v>322</v>
      </c>
      <c r="AI16" s="28" t="s">
        <v>519</v>
      </c>
      <c r="AJ16" s="28" t="s">
        <v>324</v>
      </c>
      <c r="AK16" s="28" t="s">
        <v>609</v>
      </c>
      <c r="AL16" s="28" t="s">
        <v>326</v>
      </c>
      <c r="AM16" s="28" t="s">
        <v>661</v>
      </c>
      <c r="AN16" t="s">
        <v>328</v>
      </c>
      <c r="AO16" t="s">
        <v>662</v>
      </c>
      <c r="AP16" t="s">
        <v>330</v>
      </c>
      <c r="AQ16">
        <v>6.1</v>
      </c>
      <c r="AR16" t="s">
        <v>331</v>
      </c>
      <c r="AS16" t="s">
        <v>332</v>
      </c>
      <c r="AT16" t="s">
        <v>333</v>
      </c>
      <c r="AU16" t="s">
        <v>453</v>
      </c>
      <c r="AV16" t="s">
        <v>335</v>
      </c>
      <c r="AW16">
        <v>14</v>
      </c>
      <c r="AX16" t="s">
        <v>336</v>
      </c>
      <c r="AY16" t="s">
        <v>523</v>
      </c>
      <c r="AZ16" s="28" t="s">
        <v>338</v>
      </c>
      <c r="BA16" s="28" t="s">
        <v>612</v>
      </c>
      <c r="BB16" s="28" t="s">
        <v>340</v>
      </c>
      <c r="BC16" s="28" t="s">
        <v>663</v>
      </c>
      <c r="BD16" t="s">
        <v>342</v>
      </c>
      <c r="BE16" t="s">
        <v>664</v>
      </c>
      <c r="BF16" t="s">
        <v>344</v>
      </c>
      <c r="BG16">
        <v>4.2</v>
      </c>
      <c r="BH16" t="s">
        <v>345</v>
      </c>
      <c r="BI16" t="s">
        <v>332</v>
      </c>
      <c r="BJ16" t="s">
        <v>346</v>
      </c>
      <c r="BK16" t="s">
        <v>627</v>
      </c>
      <c r="BL16" t="s">
        <v>347</v>
      </c>
      <c r="BM16" t="s">
        <v>348</v>
      </c>
      <c r="BN16" t="s">
        <v>349</v>
      </c>
      <c r="BO16" t="s">
        <v>665</v>
      </c>
      <c r="BP16" t="s">
        <v>351</v>
      </c>
      <c r="BQ16">
        <v>333</v>
      </c>
      <c r="BR16" t="s">
        <v>352</v>
      </c>
      <c r="BS16" t="s">
        <v>528</v>
      </c>
      <c r="BT16" t="s">
        <v>354</v>
      </c>
      <c r="BU16">
        <v>25</v>
      </c>
      <c r="BV16" t="s">
        <v>355</v>
      </c>
      <c r="BW16">
        <v>1.6</v>
      </c>
      <c r="BX16" t="s">
        <v>356</v>
      </c>
      <c r="BY16">
        <v>1860</v>
      </c>
      <c r="BZ16" t="s">
        <v>357</v>
      </c>
      <c r="CA16">
        <v>48</v>
      </c>
      <c r="CB16" t="s">
        <v>358</v>
      </c>
      <c r="CC16" t="s">
        <v>359</v>
      </c>
      <c r="CD16" t="s">
        <v>360</v>
      </c>
      <c r="CE16" t="s">
        <v>361</v>
      </c>
      <c r="CF16" t="s">
        <v>362</v>
      </c>
      <c r="CG16" t="s">
        <v>363</v>
      </c>
      <c r="CH16" t="s">
        <v>364</v>
      </c>
      <c r="CI16">
        <v>700</v>
      </c>
      <c r="CJ16" t="s">
        <v>365</v>
      </c>
      <c r="CK16" t="s">
        <v>645</v>
      </c>
      <c r="CL16" t="s">
        <v>367</v>
      </c>
      <c r="CM16" t="s">
        <v>582</v>
      </c>
      <c r="CN16" t="s">
        <v>369</v>
      </c>
      <c r="CO16" t="s">
        <v>646</v>
      </c>
      <c r="CP16" t="s">
        <v>371</v>
      </c>
      <c r="CQ16" t="s">
        <v>584</v>
      </c>
      <c r="CR16" t="s">
        <v>373</v>
      </c>
      <c r="CS16">
        <v>7.7</v>
      </c>
      <c r="CT16" t="s">
        <v>374</v>
      </c>
      <c r="CU16">
        <v>25</v>
      </c>
      <c r="CV16" t="s">
        <v>375</v>
      </c>
      <c r="CW16">
        <v>8.6999999999999993</v>
      </c>
      <c r="CX16" t="s">
        <v>376</v>
      </c>
      <c r="CY16">
        <v>27.5</v>
      </c>
      <c r="CZ16" t="s">
        <v>377</v>
      </c>
      <c r="DA16" t="s">
        <v>378</v>
      </c>
      <c r="DB16" t="s">
        <v>379</v>
      </c>
      <c r="DC16" t="s">
        <v>380</v>
      </c>
      <c r="DD16" t="s">
        <v>381</v>
      </c>
      <c r="DE16">
        <v>20</v>
      </c>
      <c r="DF16" t="s">
        <v>382</v>
      </c>
      <c r="DG16">
        <v>10</v>
      </c>
      <c r="DH16" t="s">
        <v>383</v>
      </c>
      <c r="DI16">
        <v>3</v>
      </c>
      <c r="DJ16" t="s">
        <v>384</v>
      </c>
      <c r="DK16">
        <v>20</v>
      </c>
      <c r="DL16" t="s">
        <v>385</v>
      </c>
      <c r="DM16">
        <v>16</v>
      </c>
      <c r="DN16" t="s">
        <v>386</v>
      </c>
      <c r="DO16" t="s">
        <v>585</v>
      </c>
      <c r="DP16" t="s">
        <v>388</v>
      </c>
      <c r="DQ16" t="s">
        <v>493</v>
      </c>
      <c r="DR16" t="s">
        <v>390</v>
      </c>
      <c r="DS16" t="s">
        <v>391</v>
      </c>
      <c r="DT16" t="s">
        <v>392</v>
      </c>
      <c r="DU16" t="s">
        <v>393</v>
      </c>
      <c r="DV16" t="s">
        <v>394</v>
      </c>
      <c r="DW16" t="s">
        <v>395</v>
      </c>
      <c r="DX16" t="s">
        <v>396</v>
      </c>
      <c r="DY16">
        <v>16</v>
      </c>
      <c r="DZ16" t="s">
        <v>397</v>
      </c>
      <c r="EA16">
        <v>1.7</v>
      </c>
      <c r="EB16" t="s">
        <v>398</v>
      </c>
      <c r="EC16">
        <v>7.39</v>
      </c>
      <c r="ED16" t="s">
        <v>399</v>
      </c>
      <c r="EE16" t="s">
        <v>400</v>
      </c>
      <c r="EF16" t="s">
        <v>401</v>
      </c>
      <c r="EG16" t="s">
        <v>402</v>
      </c>
      <c r="EH16" t="s">
        <v>403</v>
      </c>
      <c r="EI16" t="s">
        <v>586</v>
      </c>
      <c r="EJ16" t="s">
        <v>405</v>
      </c>
      <c r="EK16" t="s">
        <v>406</v>
      </c>
      <c r="EL16" t="s">
        <v>407</v>
      </c>
      <c r="EM16">
        <v>36</v>
      </c>
      <c r="EN16" t="s">
        <v>408</v>
      </c>
      <c r="EO16" t="s">
        <v>411</v>
      </c>
      <c r="EP16" t="s">
        <v>410</v>
      </c>
      <c r="EQ16" t="s">
        <v>411</v>
      </c>
      <c r="ER16" t="s">
        <v>412</v>
      </c>
      <c r="ES16" t="s">
        <v>413</v>
      </c>
      <c r="ET16" t="s">
        <v>414</v>
      </c>
      <c r="EU16" t="s">
        <v>415</v>
      </c>
      <c r="EV16" t="s">
        <v>416</v>
      </c>
      <c r="EW16" t="s">
        <v>415</v>
      </c>
      <c r="EX16" t="s">
        <v>417</v>
      </c>
      <c r="EY16" t="s">
        <v>415</v>
      </c>
      <c r="EZ16" t="s">
        <v>418</v>
      </c>
      <c r="FA16" t="s">
        <v>587</v>
      </c>
      <c r="FB16" t="s">
        <v>420</v>
      </c>
      <c r="FC16" t="s">
        <v>421</v>
      </c>
      <c r="FD16" t="s">
        <v>422</v>
      </c>
      <c r="FE16" t="s">
        <v>423</v>
      </c>
      <c r="FF16" t="s">
        <v>424</v>
      </c>
      <c r="FG16" t="s">
        <v>315</v>
      </c>
      <c r="FH16" t="s">
        <v>425</v>
      </c>
      <c r="FI16" t="s">
        <v>426</v>
      </c>
      <c r="KN16" s="2">
        <v>25</v>
      </c>
      <c r="KO16" s="2">
        <v>15</v>
      </c>
    </row>
    <row r="17" spans="1:301" x14ac:dyDescent="0.25">
      <c r="A17" s="2">
        <v>26</v>
      </c>
      <c r="B17" s="30">
        <v>16</v>
      </c>
      <c r="C17" s="28" t="s">
        <v>666</v>
      </c>
      <c r="D17" s="28" t="s">
        <v>667</v>
      </c>
      <c r="E17" t="s">
        <v>668</v>
      </c>
      <c r="F17" s="2" t="s">
        <v>17</v>
      </c>
      <c r="G17" t="s">
        <v>634</v>
      </c>
      <c r="H17" t="s">
        <v>635</v>
      </c>
      <c r="I17" t="s">
        <v>636</v>
      </c>
      <c r="J17" t="s">
        <v>21</v>
      </c>
      <c r="K17" s="28" t="s">
        <v>22</v>
      </c>
      <c r="L17" t="s">
        <v>637</v>
      </c>
      <c r="M17" t="s">
        <v>638</v>
      </c>
      <c r="O17" t="s">
        <v>669</v>
      </c>
      <c r="P17" t="s">
        <v>3</v>
      </c>
      <c r="Q17" t="s">
        <v>308</v>
      </c>
      <c r="R17" t="s">
        <v>309</v>
      </c>
      <c r="S17" t="s">
        <v>668</v>
      </c>
      <c r="T17" t="s">
        <v>310</v>
      </c>
      <c r="U17" t="s">
        <v>670</v>
      </c>
      <c r="V17" t="s">
        <v>312</v>
      </c>
      <c r="W17" t="s">
        <v>671</v>
      </c>
      <c r="X17" s="28" t="s">
        <v>314</v>
      </c>
      <c r="Y17" s="28" t="s">
        <v>315</v>
      </c>
      <c r="Z17" t="s">
        <v>316</v>
      </c>
      <c r="AA17" t="s">
        <v>642</v>
      </c>
      <c r="AB17" s="28" t="s">
        <v>318</v>
      </c>
      <c r="AC17" s="28" t="s">
        <v>319</v>
      </c>
      <c r="AD17" s="28" t="s">
        <v>320</v>
      </c>
      <c r="AE17" s="28">
        <v>50</v>
      </c>
      <c r="AF17" s="28" t="s">
        <v>321</v>
      </c>
      <c r="AG17" s="28">
        <v>17</v>
      </c>
      <c r="AH17" s="28" t="s">
        <v>322</v>
      </c>
      <c r="AI17" s="28" t="s">
        <v>449</v>
      </c>
      <c r="AJ17" s="28" t="s">
        <v>324</v>
      </c>
      <c r="AK17" s="28" t="s">
        <v>622</v>
      </c>
      <c r="AL17" s="28" t="s">
        <v>326</v>
      </c>
      <c r="AM17" s="28" t="s">
        <v>672</v>
      </c>
      <c r="AN17" t="s">
        <v>328</v>
      </c>
      <c r="AO17" t="s">
        <v>662</v>
      </c>
      <c r="AP17" t="s">
        <v>330</v>
      </c>
      <c r="AQ17">
        <v>6.1</v>
      </c>
      <c r="AR17" t="s">
        <v>331</v>
      </c>
      <c r="AS17" t="s">
        <v>332</v>
      </c>
      <c r="AT17" t="s">
        <v>333</v>
      </c>
      <c r="AU17" t="s">
        <v>453</v>
      </c>
      <c r="AV17" t="s">
        <v>335</v>
      </c>
      <c r="AW17">
        <v>20</v>
      </c>
      <c r="AX17" t="s">
        <v>336</v>
      </c>
      <c r="AY17" t="s">
        <v>554</v>
      </c>
      <c r="AZ17" s="28" t="s">
        <v>338</v>
      </c>
      <c r="BA17" s="28" t="s">
        <v>624</v>
      </c>
      <c r="BB17" s="28" t="s">
        <v>340</v>
      </c>
      <c r="BC17" s="28" t="s">
        <v>673</v>
      </c>
      <c r="BD17" t="s">
        <v>342</v>
      </c>
      <c r="BE17" t="s">
        <v>674</v>
      </c>
      <c r="BF17" t="s">
        <v>344</v>
      </c>
      <c r="BG17">
        <v>4.3</v>
      </c>
      <c r="BH17" t="s">
        <v>345</v>
      </c>
      <c r="BI17" t="s">
        <v>332</v>
      </c>
      <c r="BJ17" t="s">
        <v>346</v>
      </c>
      <c r="BK17" t="s">
        <v>627</v>
      </c>
      <c r="BL17" t="s">
        <v>347</v>
      </c>
      <c r="BM17" t="s">
        <v>348</v>
      </c>
      <c r="BN17" t="s">
        <v>349</v>
      </c>
      <c r="BO17" t="s">
        <v>675</v>
      </c>
      <c r="BP17" t="s">
        <v>351</v>
      </c>
      <c r="BQ17">
        <v>333</v>
      </c>
      <c r="BR17" t="s">
        <v>352</v>
      </c>
      <c r="BS17" t="s">
        <v>676</v>
      </c>
      <c r="BT17" t="s">
        <v>354</v>
      </c>
      <c r="BU17">
        <v>25</v>
      </c>
      <c r="BV17" t="s">
        <v>355</v>
      </c>
      <c r="BW17">
        <v>2</v>
      </c>
      <c r="BX17" t="s">
        <v>356</v>
      </c>
      <c r="BY17">
        <v>2160</v>
      </c>
      <c r="BZ17" t="s">
        <v>357</v>
      </c>
      <c r="CA17">
        <v>50</v>
      </c>
      <c r="CB17" t="s">
        <v>358</v>
      </c>
      <c r="CC17" t="s">
        <v>359</v>
      </c>
      <c r="CD17" t="s">
        <v>360</v>
      </c>
      <c r="CE17" t="s">
        <v>460</v>
      </c>
      <c r="CF17" t="s">
        <v>362</v>
      </c>
      <c r="CG17" t="s">
        <v>363</v>
      </c>
      <c r="CH17" t="s">
        <v>364</v>
      </c>
      <c r="CI17">
        <v>930</v>
      </c>
      <c r="CJ17" t="s">
        <v>365</v>
      </c>
      <c r="CK17" t="s">
        <v>645</v>
      </c>
      <c r="CL17" t="s">
        <v>367</v>
      </c>
      <c r="CM17" t="s">
        <v>368</v>
      </c>
      <c r="CN17" t="s">
        <v>369</v>
      </c>
      <c r="CO17" t="s">
        <v>646</v>
      </c>
      <c r="CP17" t="s">
        <v>371</v>
      </c>
      <c r="CQ17" t="s">
        <v>372</v>
      </c>
      <c r="CR17" t="s">
        <v>373</v>
      </c>
      <c r="CS17">
        <v>8.1999999999999993</v>
      </c>
      <c r="CT17" t="s">
        <v>374</v>
      </c>
      <c r="CU17">
        <v>39.5</v>
      </c>
      <c r="CV17" t="s">
        <v>375</v>
      </c>
      <c r="CW17">
        <v>9.1999999999999993</v>
      </c>
      <c r="CX17" t="s">
        <v>376</v>
      </c>
      <c r="CY17">
        <v>42.5</v>
      </c>
      <c r="CZ17" t="s">
        <v>377</v>
      </c>
      <c r="DA17" t="s">
        <v>378</v>
      </c>
      <c r="DB17" t="s">
        <v>379</v>
      </c>
      <c r="DC17" t="s">
        <v>463</v>
      </c>
      <c r="DD17" t="s">
        <v>381</v>
      </c>
      <c r="DE17">
        <v>20</v>
      </c>
      <c r="DF17" t="s">
        <v>382</v>
      </c>
      <c r="DG17">
        <v>10</v>
      </c>
      <c r="DH17" t="s">
        <v>383</v>
      </c>
      <c r="DI17">
        <v>3</v>
      </c>
      <c r="DJ17" t="s">
        <v>384</v>
      </c>
      <c r="DK17">
        <v>20</v>
      </c>
      <c r="DL17" t="s">
        <v>385</v>
      </c>
      <c r="DM17">
        <v>16</v>
      </c>
      <c r="DN17" t="s">
        <v>386</v>
      </c>
      <c r="DO17" t="s">
        <v>585</v>
      </c>
      <c r="DP17" t="s">
        <v>388</v>
      </c>
      <c r="DQ17" t="s">
        <v>493</v>
      </c>
      <c r="DR17" t="s">
        <v>390</v>
      </c>
      <c r="DS17" t="s">
        <v>391</v>
      </c>
      <c r="DT17" t="s">
        <v>392</v>
      </c>
      <c r="DU17" t="s">
        <v>464</v>
      </c>
      <c r="DV17" t="s">
        <v>394</v>
      </c>
      <c r="DW17" t="s">
        <v>465</v>
      </c>
      <c r="DX17" t="s">
        <v>396</v>
      </c>
      <c r="DY17">
        <v>25</v>
      </c>
      <c r="DZ17" t="s">
        <v>397</v>
      </c>
      <c r="EA17">
        <v>2.75</v>
      </c>
      <c r="EB17" t="s">
        <v>398</v>
      </c>
      <c r="EC17">
        <v>11.96</v>
      </c>
      <c r="ED17" t="s">
        <v>399</v>
      </c>
      <c r="EE17" t="s">
        <v>400</v>
      </c>
      <c r="EF17" t="s">
        <v>401</v>
      </c>
      <c r="EG17" t="s">
        <v>402</v>
      </c>
      <c r="EH17" t="s">
        <v>403</v>
      </c>
      <c r="EI17" t="s">
        <v>404</v>
      </c>
      <c r="EJ17" t="s">
        <v>405</v>
      </c>
      <c r="EK17" t="s">
        <v>406</v>
      </c>
      <c r="EL17" t="s">
        <v>407</v>
      </c>
      <c r="EM17">
        <v>36</v>
      </c>
      <c r="EN17" t="s">
        <v>408</v>
      </c>
      <c r="EO17" t="s">
        <v>411</v>
      </c>
      <c r="EP17" t="s">
        <v>410</v>
      </c>
      <c r="EQ17" t="s">
        <v>411</v>
      </c>
      <c r="ER17" t="s">
        <v>412</v>
      </c>
      <c r="ES17" t="s">
        <v>413</v>
      </c>
      <c r="ET17" t="s">
        <v>414</v>
      </c>
      <c r="EU17" t="s">
        <v>415</v>
      </c>
      <c r="EV17" t="s">
        <v>416</v>
      </c>
      <c r="EW17" t="s">
        <v>415</v>
      </c>
      <c r="EX17" t="s">
        <v>417</v>
      </c>
      <c r="EY17" t="s">
        <v>415</v>
      </c>
      <c r="EZ17" t="s">
        <v>418</v>
      </c>
      <c r="FA17" t="s">
        <v>587</v>
      </c>
      <c r="FB17" t="s">
        <v>420</v>
      </c>
      <c r="FC17" t="s">
        <v>421</v>
      </c>
      <c r="FD17" t="s">
        <v>422</v>
      </c>
      <c r="FE17" t="s">
        <v>423</v>
      </c>
      <c r="FF17" t="s">
        <v>424</v>
      </c>
      <c r="FG17" t="s">
        <v>315</v>
      </c>
      <c r="FH17" t="s">
        <v>425</v>
      </c>
      <c r="FI17" t="s">
        <v>426</v>
      </c>
      <c r="KN17" s="2">
        <v>26</v>
      </c>
      <c r="KO17" s="2">
        <v>16</v>
      </c>
    </row>
    <row r="18" spans="1:301" x14ac:dyDescent="0.25">
      <c r="A18" s="2">
        <v>27</v>
      </c>
      <c r="B18" s="30">
        <v>17</v>
      </c>
      <c r="C18" s="28" t="s">
        <v>677</v>
      </c>
      <c r="D18" s="28" t="s">
        <v>678</v>
      </c>
      <c r="E18" t="s">
        <v>679</v>
      </c>
      <c r="F18" s="2" t="s">
        <v>17</v>
      </c>
      <c r="G18" t="s">
        <v>680</v>
      </c>
      <c r="H18" t="s">
        <v>681</v>
      </c>
      <c r="I18" t="s">
        <v>682</v>
      </c>
      <c r="J18" t="s">
        <v>21</v>
      </c>
      <c r="K18" s="28" t="s">
        <v>22</v>
      </c>
      <c r="L18" t="s">
        <v>683</v>
      </c>
      <c r="M18" t="s">
        <v>684</v>
      </c>
      <c r="O18" t="s">
        <v>685</v>
      </c>
      <c r="P18" t="s">
        <v>3</v>
      </c>
      <c r="Q18" t="s">
        <v>308</v>
      </c>
      <c r="R18" t="s">
        <v>309</v>
      </c>
      <c r="S18" t="s">
        <v>679</v>
      </c>
      <c r="T18" t="s">
        <v>310</v>
      </c>
      <c r="U18" t="s">
        <v>686</v>
      </c>
      <c r="V18" t="s">
        <v>312</v>
      </c>
      <c r="W18" t="s">
        <v>687</v>
      </c>
      <c r="X18" s="28" t="s">
        <v>314</v>
      </c>
      <c r="Y18" s="28" t="s">
        <v>315</v>
      </c>
      <c r="Z18" t="s">
        <v>316</v>
      </c>
      <c r="AA18" t="s">
        <v>688</v>
      </c>
      <c r="AB18" s="28" t="s">
        <v>318</v>
      </c>
      <c r="AC18" s="28" t="s">
        <v>319</v>
      </c>
      <c r="AD18" s="28" t="s">
        <v>320</v>
      </c>
      <c r="AE18" s="28">
        <v>25</v>
      </c>
      <c r="AF18" s="28" t="s">
        <v>321</v>
      </c>
      <c r="AG18" s="28">
        <v>9</v>
      </c>
      <c r="AH18" s="28" t="s">
        <v>322</v>
      </c>
      <c r="AI18" s="28" t="s">
        <v>503</v>
      </c>
      <c r="AJ18" s="28" t="s">
        <v>324</v>
      </c>
      <c r="AK18" s="28" t="s">
        <v>689</v>
      </c>
      <c r="AL18" s="28" t="s">
        <v>326</v>
      </c>
      <c r="AM18" s="28" t="s">
        <v>690</v>
      </c>
      <c r="AN18" t="s">
        <v>328</v>
      </c>
      <c r="AO18" t="s">
        <v>691</v>
      </c>
      <c r="AP18" t="s">
        <v>330</v>
      </c>
      <c r="AQ18">
        <v>8.5</v>
      </c>
      <c r="AR18" t="s">
        <v>331</v>
      </c>
      <c r="AS18" t="s">
        <v>332</v>
      </c>
      <c r="AT18" t="s">
        <v>333</v>
      </c>
      <c r="AU18" t="s">
        <v>334</v>
      </c>
      <c r="AV18" t="s">
        <v>335</v>
      </c>
      <c r="AW18">
        <v>11</v>
      </c>
      <c r="AX18" t="s">
        <v>336</v>
      </c>
      <c r="AY18" t="s">
        <v>692</v>
      </c>
      <c r="AZ18" s="28" t="s">
        <v>338</v>
      </c>
      <c r="BA18" s="28" t="s">
        <v>693</v>
      </c>
      <c r="BB18" s="28" t="s">
        <v>340</v>
      </c>
      <c r="BC18" s="28" t="s">
        <v>694</v>
      </c>
      <c r="BD18" t="s">
        <v>342</v>
      </c>
      <c r="BE18" t="s">
        <v>695</v>
      </c>
      <c r="BF18" t="s">
        <v>344</v>
      </c>
      <c r="BG18">
        <v>5.2</v>
      </c>
      <c r="BH18" t="s">
        <v>345</v>
      </c>
      <c r="BI18" t="s">
        <v>332</v>
      </c>
      <c r="BJ18" t="s">
        <v>346</v>
      </c>
      <c r="BK18" t="s">
        <v>334</v>
      </c>
      <c r="BL18" t="s">
        <v>347</v>
      </c>
      <c r="BM18" t="s">
        <v>348</v>
      </c>
      <c r="BN18" t="s">
        <v>349</v>
      </c>
      <c r="BO18" t="s">
        <v>696</v>
      </c>
      <c r="BP18" t="s">
        <v>351</v>
      </c>
      <c r="BQ18">
        <v>300</v>
      </c>
      <c r="BR18" t="s">
        <v>352</v>
      </c>
      <c r="BS18" t="s">
        <v>697</v>
      </c>
      <c r="BT18" t="s">
        <v>354</v>
      </c>
      <c r="BU18">
        <v>20</v>
      </c>
      <c r="BV18" t="s">
        <v>355</v>
      </c>
      <c r="BW18">
        <v>1.4</v>
      </c>
      <c r="BX18" t="s">
        <v>356</v>
      </c>
      <c r="BY18">
        <v>1860</v>
      </c>
      <c r="BZ18" t="s">
        <v>357</v>
      </c>
      <c r="CA18">
        <v>47</v>
      </c>
      <c r="CB18" t="s">
        <v>358</v>
      </c>
      <c r="CC18" t="s">
        <v>359</v>
      </c>
      <c r="CD18" t="s">
        <v>360</v>
      </c>
      <c r="CE18" t="s">
        <v>361</v>
      </c>
      <c r="CF18" t="s">
        <v>362</v>
      </c>
      <c r="CG18" t="s">
        <v>363</v>
      </c>
      <c r="CH18" t="s">
        <v>364</v>
      </c>
      <c r="CI18">
        <v>980</v>
      </c>
      <c r="CJ18" t="s">
        <v>365</v>
      </c>
      <c r="CK18" t="s">
        <v>698</v>
      </c>
      <c r="CL18" t="s">
        <v>367</v>
      </c>
      <c r="CM18" t="s">
        <v>368</v>
      </c>
      <c r="CN18" t="s">
        <v>369</v>
      </c>
      <c r="CO18" t="s">
        <v>699</v>
      </c>
      <c r="CP18" t="s">
        <v>371</v>
      </c>
      <c r="CQ18" t="s">
        <v>372</v>
      </c>
      <c r="CR18" t="s">
        <v>373</v>
      </c>
      <c r="CS18">
        <v>11</v>
      </c>
      <c r="CT18" t="s">
        <v>374</v>
      </c>
      <c r="CU18">
        <v>38.200000000000003</v>
      </c>
      <c r="CV18" t="s">
        <v>375</v>
      </c>
      <c r="CW18">
        <v>13.5</v>
      </c>
      <c r="CX18" t="s">
        <v>376</v>
      </c>
      <c r="CY18">
        <v>41.7</v>
      </c>
      <c r="CZ18" t="s">
        <v>377</v>
      </c>
      <c r="DA18" t="s">
        <v>378</v>
      </c>
      <c r="DB18" t="s">
        <v>379</v>
      </c>
      <c r="DC18" t="s">
        <v>380</v>
      </c>
      <c r="DD18" t="s">
        <v>381</v>
      </c>
      <c r="DE18">
        <v>20</v>
      </c>
      <c r="DF18" t="s">
        <v>382</v>
      </c>
      <c r="DG18">
        <v>10</v>
      </c>
      <c r="DH18" t="s">
        <v>383</v>
      </c>
      <c r="DI18">
        <v>3</v>
      </c>
      <c r="DJ18" t="s">
        <v>384</v>
      </c>
      <c r="DK18">
        <v>20</v>
      </c>
      <c r="DL18" t="s">
        <v>385</v>
      </c>
      <c r="DM18">
        <v>16</v>
      </c>
      <c r="DN18" t="s">
        <v>386</v>
      </c>
      <c r="DO18" t="s">
        <v>387</v>
      </c>
      <c r="DP18" t="s">
        <v>388</v>
      </c>
      <c r="DQ18" t="s">
        <v>700</v>
      </c>
      <c r="DR18" t="s">
        <v>390</v>
      </c>
      <c r="DS18" t="s">
        <v>391</v>
      </c>
      <c r="DT18" t="s">
        <v>392</v>
      </c>
      <c r="DU18" t="s">
        <v>393</v>
      </c>
      <c r="DV18" t="s">
        <v>394</v>
      </c>
      <c r="DW18" t="s">
        <v>395</v>
      </c>
      <c r="DX18" t="s">
        <v>396</v>
      </c>
      <c r="DY18">
        <v>25</v>
      </c>
      <c r="DZ18" t="s">
        <v>397</v>
      </c>
      <c r="EA18">
        <v>1.2</v>
      </c>
      <c r="EB18" t="s">
        <v>398</v>
      </c>
      <c r="EC18">
        <v>5.22</v>
      </c>
      <c r="ED18" t="s">
        <v>399</v>
      </c>
      <c r="EE18" t="s">
        <v>400</v>
      </c>
      <c r="EF18" t="s">
        <v>401</v>
      </c>
      <c r="EG18" t="s">
        <v>402</v>
      </c>
      <c r="EH18" t="s">
        <v>403</v>
      </c>
      <c r="EI18" t="s">
        <v>404</v>
      </c>
      <c r="EJ18" t="s">
        <v>405</v>
      </c>
      <c r="EK18" t="s">
        <v>406</v>
      </c>
      <c r="EL18" t="s">
        <v>407</v>
      </c>
      <c r="EM18">
        <v>36</v>
      </c>
      <c r="EN18" t="s">
        <v>408</v>
      </c>
      <c r="EO18" t="s">
        <v>411</v>
      </c>
      <c r="EP18" t="s">
        <v>410</v>
      </c>
      <c r="EQ18" t="s">
        <v>411</v>
      </c>
      <c r="ER18" t="s">
        <v>412</v>
      </c>
      <c r="ES18" t="s">
        <v>413</v>
      </c>
      <c r="ET18" t="s">
        <v>414</v>
      </c>
      <c r="EU18" t="s">
        <v>415</v>
      </c>
      <c r="EV18" t="s">
        <v>416</v>
      </c>
      <c r="EW18" t="s">
        <v>415</v>
      </c>
      <c r="EX18" t="s">
        <v>417</v>
      </c>
      <c r="EY18" t="s">
        <v>415</v>
      </c>
      <c r="EZ18" t="s">
        <v>418</v>
      </c>
      <c r="FA18" t="s">
        <v>419</v>
      </c>
      <c r="FB18" t="s">
        <v>420</v>
      </c>
      <c r="FC18" t="s">
        <v>421</v>
      </c>
      <c r="FD18" t="s">
        <v>422</v>
      </c>
      <c r="FE18" t="s">
        <v>495</v>
      </c>
      <c r="FF18" t="s">
        <v>496</v>
      </c>
      <c r="FG18" t="s">
        <v>315</v>
      </c>
      <c r="FH18" t="s">
        <v>497</v>
      </c>
      <c r="FI18" t="s">
        <v>315</v>
      </c>
      <c r="FJ18" t="s">
        <v>424</v>
      </c>
      <c r="FK18" t="s">
        <v>315</v>
      </c>
      <c r="FL18" t="s">
        <v>425</v>
      </c>
      <c r="FM18" t="s">
        <v>426</v>
      </c>
      <c r="KN18" s="2">
        <v>27</v>
      </c>
      <c r="KO18" s="2">
        <v>17</v>
      </c>
    </row>
    <row r="19" spans="1:301" x14ac:dyDescent="0.25">
      <c r="A19" s="2">
        <v>28</v>
      </c>
      <c r="B19" s="30">
        <v>18</v>
      </c>
      <c r="C19" s="28" t="s">
        <v>701</v>
      </c>
      <c r="D19" s="28" t="s">
        <v>702</v>
      </c>
      <c r="E19" t="s">
        <v>703</v>
      </c>
      <c r="F19" s="2" t="s">
        <v>17</v>
      </c>
      <c r="G19" t="s">
        <v>680</v>
      </c>
      <c r="H19" t="s">
        <v>681</v>
      </c>
      <c r="I19" t="s">
        <v>682</v>
      </c>
      <c r="J19" t="s">
        <v>21</v>
      </c>
      <c r="K19" s="28" t="s">
        <v>22</v>
      </c>
      <c r="L19" t="s">
        <v>683</v>
      </c>
      <c r="M19" t="s">
        <v>684</v>
      </c>
      <c r="O19" t="s">
        <v>704</v>
      </c>
      <c r="P19" t="s">
        <v>3</v>
      </c>
      <c r="Q19" t="s">
        <v>308</v>
      </c>
      <c r="R19" t="s">
        <v>309</v>
      </c>
      <c r="S19" t="s">
        <v>703</v>
      </c>
      <c r="T19" t="s">
        <v>310</v>
      </c>
      <c r="U19" t="s">
        <v>705</v>
      </c>
      <c r="V19" t="s">
        <v>312</v>
      </c>
      <c r="W19" t="s">
        <v>706</v>
      </c>
      <c r="X19" s="28" t="s">
        <v>314</v>
      </c>
      <c r="Y19" s="28" t="s">
        <v>315</v>
      </c>
      <c r="Z19" t="s">
        <v>316</v>
      </c>
      <c r="AA19" t="s">
        <v>688</v>
      </c>
      <c r="AB19" s="28" t="s">
        <v>318</v>
      </c>
      <c r="AC19" s="28" t="s">
        <v>319</v>
      </c>
      <c r="AD19" s="28" t="s">
        <v>320</v>
      </c>
      <c r="AE19" s="28">
        <v>35</v>
      </c>
      <c r="AF19" s="28" t="s">
        <v>321</v>
      </c>
      <c r="AG19" s="28">
        <v>12</v>
      </c>
      <c r="AH19" s="28" t="s">
        <v>322</v>
      </c>
      <c r="AI19" s="28" t="s">
        <v>519</v>
      </c>
      <c r="AJ19" s="28" t="s">
        <v>324</v>
      </c>
      <c r="AK19" s="28" t="s">
        <v>707</v>
      </c>
      <c r="AL19" s="28" t="s">
        <v>326</v>
      </c>
      <c r="AM19" s="28" t="s">
        <v>708</v>
      </c>
      <c r="AN19" t="s">
        <v>328</v>
      </c>
      <c r="AO19" t="s">
        <v>709</v>
      </c>
      <c r="AP19" t="s">
        <v>330</v>
      </c>
      <c r="AQ19">
        <v>8.6999999999999993</v>
      </c>
      <c r="AR19" t="s">
        <v>331</v>
      </c>
      <c r="AS19" t="s">
        <v>332</v>
      </c>
      <c r="AT19" t="s">
        <v>333</v>
      </c>
      <c r="AU19" t="s">
        <v>334</v>
      </c>
      <c r="AV19" t="s">
        <v>335</v>
      </c>
      <c r="AW19">
        <v>14</v>
      </c>
      <c r="AX19" t="s">
        <v>336</v>
      </c>
      <c r="AY19" t="s">
        <v>710</v>
      </c>
      <c r="AZ19" s="28" t="s">
        <v>338</v>
      </c>
      <c r="BA19" s="28" t="s">
        <v>711</v>
      </c>
      <c r="BB19" s="28" t="s">
        <v>340</v>
      </c>
      <c r="BC19" s="28" t="s">
        <v>712</v>
      </c>
      <c r="BD19" t="s">
        <v>342</v>
      </c>
      <c r="BE19" t="s">
        <v>713</v>
      </c>
      <c r="BF19" t="s">
        <v>344</v>
      </c>
      <c r="BG19">
        <v>5.2</v>
      </c>
      <c r="BH19" t="s">
        <v>345</v>
      </c>
      <c r="BI19" t="s">
        <v>332</v>
      </c>
      <c r="BJ19" t="s">
        <v>346</v>
      </c>
      <c r="BK19" t="s">
        <v>334</v>
      </c>
      <c r="BL19" t="s">
        <v>347</v>
      </c>
      <c r="BM19" t="s">
        <v>348</v>
      </c>
      <c r="BN19" t="s">
        <v>349</v>
      </c>
      <c r="BO19" t="s">
        <v>714</v>
      </c>
      <c r="BP19" t="s">
        <v>351</v>
      </c>
      <c r="BQ19">
        <v>320</v>
      </c>
      <c r="BR19" t="s">
        <v>352</v>
      </c>
      <c r="BS19" t="s">
        <v>715</v>
      </c>
      <c r="BT19" t="s">
        <v>354</v>
      </c>
      <c r="BU19">
        <v>22</v>
      </c>
      <c r="BV19" t="s">
        <v>355</v>
      </c>
      <c r="BW19">
        <v>1.6</v>
      </c>
      <c r="BX19" t="s">
        <v>356</v>
      </c>
      <c r="BY19">
        <v>1920</v>
      </c>
      <c r="BZ19" t="s">
        <v>357</v>
      </c>
      <c r="CA19">
        <v>48</v>
      </c>
      <c r="CB19" t="s">
        <v>358</v>
      </c>
      <c r="CC19" t="s">
        <v>359</v>
      </c>
      <c r="CD19" t="s">
        <v>360</v>
      </c>
      <c r="CE19" t="s">
        <v>361</v>
      </c>
      <c r="CF19" t="s">
        <v>362</v>
      </c>
      <c r="CG19" t="s">
        <v>363</v>
      </c>
      <c r="CH19" t="s">
        <v>364</v>
      </c>
      <c r="CI19">
        <v>980</v>
      </c>
      <c r="CJ19" t="s">
        <v>365</v>
      </c>
      <c r="CK19" t="s">
        <v>698</v>
      </c>
      <c r="CL19" t="s">
        <v>367</v>
      </c>
      <c r="CM19" t="s">
        <v>368</v>
      </c>
      <c r="CN19" t="s">
        <v>369</v>
      </c>
      <c r="CO19" t="s">
        <v>699</v>
      </c>
      <c r="CP19" t="s">
        <v>371</v>
      </c>
      <c r="CQ19" t="s">
        <v>372</v>
      </c>
      <c r="CR19" t="s">
        <v>373</v>
      </c>
      <c r="CS19">
        <v>11</v>
      </c>
      <c r="CT19" t="s">
        <v>374</v>
      </c>
      <c r="CU19">
        <v>38.200000000000003</v>
      </c>
      <c r="CV19" t="s">
        <v>375</v>
      </c>
      <c r="CW19">
        <v>13.5</v>
      </c>
      <c r="CX19" t="s">
        <v>376</v>
      </c>
      <c r="CY19">
        <v>41.7</v>
      </c>
      <c r="CZ19" t="s">
        <v>377</v>
      </c>
      <c r="DA19" t="s">
        <v>378</v>
      </c>
      <c r="DB19" t="s">
        <v>379</v>
      </c>
      <c r="DC19" t="s">
        <v>380</v>
      </c>
      <c r="DD19" t="s">
        <v>381</v>
      </c>
      <c r="DE19">
        <v>20</v>
      </c>
      <c r="DF19" t="s">
        <v>382</v>
      </c>
      <c r="DG19">
        <v>10</v>
      </c>
      <c r="DH19" t="s">
        <v>383</v>
      </c>
      <c r="DI19">
        <v>3</v>
      </c>
      <c r="DJ19" t="s">
        <v>384</v>
      </c>
      <c r="DK19">
        <v>20</v>
      </c>
      <c r="DL19" t="s">
        <v>385</v>
      </c>
      <c r="DM19">
        <v>16</v>
      </c>
      <c r="DN19" t="s">
        <v>386</v>
      </c>
      <c r="DO19" t="s">
        <v>387</v>
      </c>
      <c r="DP19" t="s">
        <v>388</v>
      </c>
      <c r="DQ19" t="s">
        <v>700</v>
      </c>
      <c r="DR19" t="s">
        <v>390</v>
      </c>
      <c r="DS19" t="s">
        <v>391</v>
      </c>
      <c r="DT19" t="s">
        <v>392</v>
      </c>
      <c r="DU19" t="s">
        <v>393</v>
      </c>
      <c r="DV19" t="s">
        <v>394</v>
      </c>
      <c r="DW19" t="s">
        <v>395</v>
      </c>
      <c r="DX19" t="s">
        <v>396</v>
      </c>
      <c r="DY19">
        <v>25</v>
      </c>
      <c r="DZ19" t="s">
        <v>397</v>
      </c>
      <c r="EA19">
        <v>1.6</v>
      </c>
      <c r="EB19" t="s">
        <v>398</v>
      </c>
      <c r="EC19">
        <v>6.96</v>
      </c>
      <c r="ED19" t="s">
        <v>399</v>
      </c>
      <c r="EE19" t="s">
        <v>400</v>
      </c>
      <c r="EF19" t="s">
        <v>401</v>
      </c>
      <c r="EG19" t="s">
        <v>402</v>
      </c>
      <c r="EH19" t="s">
        <v>403</v>
      </c>
      <c r="EI19" t="s">
        <v>404</v>
      </c>
      <c r="EJ19" t="s">
        <v>405</v>
      </c>
      <c r="EK19" t="s">
        <v>406</v>
      </c>
      <c r="EL19" t="s">
        <v>407</v>
      </c>
      <c r="EM19">
        <v>36</v>
      </c>
      <c r="EN19" t="s">
        <v>408</v>
      </c>
      <c r="EO19" t="s">
        <v>411</v>
      </c>
      <c r="EP19" t="s">
        <v>410</v>
      </c>
      <c r="EQ19" t="s">
        <v>411</v>
      </c>
      <c r="ER19" t="s">
        <v>412</v>
      </c>
      <c r="ES19" t="s">
        <v>413</v>
      </c>
      <c r="ET19" t="s">
        <v>414</v>
      </c>
      <c r="EU19" t="s">
        <v>415</v>
      </c>
      <c r="EV19" t="s">
        <v>416</v>
      </c>
      <c r="EW19" t="s">
        <v>415</v>
      </c>
      <c r="EX19" t="s">
        <v>417</v>
      </c>
      <c r="EY19" t="s">
        <v>415</v>
      </c>
      <c r="EZ19" t="s">
        <v>418</v>
      </c>
      <c r="FA19" t="s">
        <v>419</v>
      </c>
      <c r="FB19" t="s">
        <v>420</v>
      </c>
      <c r="FC19" t="s">
        <v>421</v>
      </c>
      <c r="FD19" t="s">
        <v>422</v>
      </c>
      <c r="FE19" t="s">
        <v>495</v>
      </c>
      <c r="FF19" t="s">
        <v>496</v>
      </c>
      <c r="FG19" t="s">
        <v>315</v>
      </c>
      <c r="FH19" t="s">
        <v>497</v>
      </c>
      <c r="FI19" t="s">
        <v>315</v>
      </c>
      <c r="FJ19" t="s">
        <v>424</v>
      </c>
      <c r="FK19" t="s">
        <v>315</v>
      </c>
      <c r="FL19" t="s">
        <v>425</v>
      </c>
      <c r="FM19" t="s">
        <v>426</v>
      </c>
      <c r="KN19" s="2">
        <v>28</v>
      </c>
      <c r="KO19" s="2">
        <v>18</v>
      </c>
    </row>
    <row r="20" spans="1:301" x14ac:dyDescent="0.25">
      <c r="A20" s="2">
        <v>29</v>
      </c>
      <c r="B20" s="30">
        <v>19</v>
      </c>
      <c r="C20" s="28" t="s">
        <v>716</v>
      </c>
      <c r="D20" s="28" t="s">
        <v>717</v>
      </c>
      <c r="E20" t="s">
        <v>718</v>
      </c>
      <c r="F20" s="2" t="s">
        <v>17</v>
      </c>
      <c r="G20" t="s">
        <v>680</v>
      </c>
      <c r="H20" t="s">
        <v>681</v>
      </c>
      <c r="I20" t="s">
        <v>682</v>
      </c>
      <c r="J20" t="s">
        <v>21</v>
      </c>
      <c r="K20" s="28" t="s">
        <v>22</v>
      </c>
      <c r="L20" t="s">
        <v>683</v>
      </c>
      <c r="M20" t="s">
        <v>684</v>
      </c>
      <c r="O20" t="s">
        <v>719</v>
      </c>
      <c r="P20" t="s">
        <v>3</v>
      </c>
      <c r="Q20" t="s">
        <v>308</v>
      </c>
      <c r="R20" t="s">
        <v>309</v>
      </c>
      <c r="S20" t="s">
        <v>718</v>
      </c>
      <c r="T20" t="s">
        <v>310</v>
      </c>
      <c r="U20" t="s">
        <v>720</v>
      </c>
      <c r="V20" t="s">
        <v>312</v>
      </c>
      <c r="W20" t="s">
        <v>721</v>
      </c>
      <c r="X20" s="28" t="s">
        <v>314</v>
      </c>
      <c r="Y20" s="28" t="s">
        <v>315</v>
      </c>
      <c r="Z20" t="s">
        <v>316</v>
      </c>
      <c r="AA20" t="s">
        <v>688</v>
      </c>
      <c r="AB20" s="28" t="s">
        <v>318</v>
      </c>
      <c r="AC20" s="28" t="s">
        <v>319</v>
      </c>
      <c r="AD20" s="28" t="s">
        <v>320</v>
      </c>
      <c r="AE20" s="28">
        <v>50</v>
      </c>
      <c r="AF20" s="28" t="s">
        <v>321</v>
      </c>
      <c r="AG20" s="28">
        <v>17</v>
      </c>
      <c r="AH20" s="28" t="s">
        <v>322</v>
      </c>
      <c r="AI20" s="28" t="s">
        <v>449</v>
      </c>
      <c r="AJ20" s="28" t="s">
        <v>324</v>
      </c>
      <c r="AK20" s="28" t="s">
        <v>722</v>
      </c>
      <c r="AL20" s="28" t="s">
        <v>326</v>
      </c>
      <c r="AM20" s="28" t="s">
        <v>723</v>
      </c>
      <c r="AN20" t="s">
        <v>328</v>
      </c>
      <c r="AO20" t="s">
        <v>724</v>
      </c>
      <c r="AP20" t="s">
        <v>330</v>
      </c>
      <c r="AQ20">
        <v>7.5</v>
      </c>
      <c r="AR20" t="s">
        <v>331</v>
      </c>
      <c r="AS20" t="s">
        <v>332</v>
      </c>
      <c r="AT20" t="s">
        <v>333</v>
      </c>
      <c r="AU20" t="s">
        <v>453</v>
      </c>
      <c r="AV20" t="s">
        <v>335</v>
      </c>
      <c r="AW20">
        <v>20</v>
      </c>
      <c r="AX20" t="s">
        <v>336</v>
      </c>
      <c r="AY20" t="s">
        <v>725</v>
      </c>
      <c r="AZ20" s="28" t="s">
        <v>338</v>
      </c>
      <c r="BA20" s="28" t="s">
        <v>726</v>
      </c>
      <c r="BB20" s="28" t="s">
        <v>340</v>
      </c>
      <c r="BC20" s="28" t="s">
        <v>727</v>
      </c>
      <c r="BD20" t="s">
        <v>342</v>
      </c>
      <c r="BE20" t="s">
        <v>542</v>
      </c>
      <c r="BF20" t="s">
        <v>344</v>
      </c>
      <c r="BG20">
        <v>4.7</v>
      </c>
      <c r="BH20" t="s">
        <v>345</v>
      </c>
      <c r="BI20" t="s">
        <v>332</v>
      </c>
      <c r="BJ20" t="s">
        <v>346</v>
      </c>
      <c r="BK20" t="s">
        <v>453</v>
      </c>
      <c r="BL20" t="s">
        <v>347</v>
      </c>
      <c r="BM20" t="s">
        <v>348</v>
      </c>
      <c r="BN20" t="s">
        <v>349</v>
      </c>
      <c r="BO20" t="s">
        <v>728</v>
      </c>
      <c r="BP20" t="s">
        <v>351</v>
      </c>
      <c r="BQ20">
        <v>350</v>
      </c>
      <c r="BR20" t="s">
        <v>352</v>
      </c>
      <c r="BS20" t="s">
        <v>729</v>
      </c>
      <c r="BT20" t="s">
        <v>354</v>
      </c>
      <c r="BU20">
        <v>25</v>
      </c>
      <c r="BV20" t="s">
        <v>355</v>
      </c>
      <c r="BW20">
        <v>2</v>
      </c>
      <c r="BX20" t="s">
        <v>356</v>
      </c>
      <c r="BY20">
        <v>2160</v>
      </c>
      <c r="BZ20" t="s">
        <v>357</v>
      </c>
      <c r="CA20">
        <v>51</v>
      </c>
      <c r="CB20" t="s">
        <v>358</v>
      </c>
      <c r="CC20" t="s">
        <v>359</v>
      </c>
      <c r="CD20" t="s">
        <v>360</v>
      </c>
      <c r="CE20" t="s">
        <v>460</v>
      </c>
      <c r="CF20" t="s">
        <v>362</v>
      </c>
      <c r="CG20" t="s">
        <v>363</v>
      </c>
      <c r="CH20" t="s">
        <v>364</v>
      </c>
      <c r="CI20">
        <v>1300</v>
      </c>
      <c r="CJ20" t="s">
        <v>365</v>
      </c>
      <c r="CK20" t="s">
        <v>698</v>
      </c>
      <c r="CL20" t="s">
        <v>367</v>
      </c>
      <c r="CM20" t="s">
        <v>461</v>
      </c>
      <c r="CN20" t="s">
        <v>369</v>
      </c>
      <c r="CO20" t="s">
        <v>699</v>
      </c>
      <c r="CP20" t="s">
        <v>371</v>
      </c>
      <c r="CQ20" t="s">
        <v>462</v>
      </c>
      <c r="CR20" t="s">
        <v>373</v>
      </c>
      <c r="CS20">
        <v>11</v>
      </c>
      <c r="CT20" t="s">
        <v>374</v>
      </c>
      <c r="CU20">
        <v>51.7</v>
      </c>
      <c r="CV20" t="s">
        <v>375</v>
      </c>
      <c r="CW20">
        <v>13.5</v>
      </c>
      <c r="CX20" t="s">
        <v>376</v>
      </c>
      <c r="CY20">
        <v>56.2</v>
      </c>
      <c r="CZ20" t="s">
        <v>377</v>
      </c>
      <c r="DA20" t="s">
        <v>378</v>
      </c>
      <c r="DB20" t="s">
        <v>379</v>
      </c>
      <c r="DC20" t="s">
        <v>463</v>
      </c>
      <c r="DD20" t="s">
        <v>381</v>
      </c>
      <c r="DE20">
        <v>30</v>
      </c>
      <c r="DF20" t="s">
        <v>382</v>
      </c>
      <c r="DG20">
        <v>10</v>
      </c>
      <c r="DH20" t="s">
        <v>383</v>
      </c>
      <c r="DI20">
        <v>3</v>
      </c>
      <c r="DJ20" t="s">
        <v>384</v>
      </c>
      <c r="DK20">
        <v>30</v>
      </c>
      <c r="DL20" t="s">
        <v>385</v>
      </c>
      <c r="DM20">
        <v>16</v>
      </c>
      <c r="DN20" t="s">
        <v>386</v>
      </c>
      <c r="DO20" t="s">
        <v>387</v>
      </c>
      <c r="DP20" t="s">
        <v>388</v>
      </c>
      <c r="DQ20" t="s">
        <v>700</v>
      </c>
      <c r="DR20" t="s">
        <v>390</v>
      </c>
      <c r="DS20" t="s">
        <v>391</v>
      </c>
      <c r="DT20" t="s">
        <v>392</v>
      </c>
      <c r="DU20" t="s">
        <v>464</v>
      </c>
      <c r="DV20" t="s">
        <v>394</v>
      </c>
      <c r="DW20" t="s">
        <v>465</v>
      </c>
      <c r="DX20" t="s">
        <v>396</v>
      </c>
      <c r="DY20">
        <v>25</v>
      </c>
      <c r="DZ20" t="s">
        <v>397</v>
      </c>
      <c r="EA20">
        <v>2.7</v>
      </c>
      <c r="EB20" t="s">
        <v>398</v>
      </c>
      <c r="EC20">
        <v>11.74</v>
      </c>
      <c r="ED20" t="s">
        <v>399</v>
      </c>
      <c r="EE20" t="s">
        <v>400</v>
      </c>
      <c r="EF20" t="s">
        <v>401</v>
      </c>
      <c r="EG20" t="s">
        <v>402</v>
      </c>
      <c r="EH20" t="s">
        <v>403</v>
      </c>
      <c r="EI20" t="s">
        <v>466</v>
      </c>
      <c r="EJ20" t="s">
        <v>405</v>
      </c>
      <c r="EK20" t="s">
        <v>406</v>
      </c>
      <c r="EL20" t="s">
        <v>407</v>
      </c>
      <c r="EM20">
        <v>36</v>
      </c>
      <c r="EN20" t="s">
        <v>408</v>
      </c>
      <c r="EO20" t="s">
        <v>411</v>
      </c>
      <c r="EP20" t="s">
        <v>410</v>
      </c>
      <c r="EQ20" t="s">
        <v>411</v>
      </c>
      <c r="ER20" t="s">
        <v>412</v>
      </c>
      <c r="ES20" t="s">
        <v>413</v>
      </c>
      <c r="ET20" t="s">
        <v>414</v>
      </c>
      <c r="EU20" t="s">
        <v>415</v>
      </c>
      <c r="EV20" t="s">
        <v>416</v>
      </c>
      <c r="EW20" t="s">
        <v>415</v>
      </c>
      <c r="EX20" t="s">
        <v>417</v>
      </c>
      <c r="EY20" t="s">
        <v>415</v>
      </c>
      <c r="EZ20" t="s">
        <v>418</v>
      </c>
      <c r="FA20" t="s">
        <v>419</v>
      </c>
      <c r="FB20" t="s">
        <v>420</v>
      </c>
      <c r="FC20" t="s">
        <v>421</v>
      </c>
      <c r="FD20" t="s">
        <v>422</v>
      </c>
      <c r="FE20" t="s">
        <v>495</v>
      </c>
      <c r="FF20" t="s">
        <v>496</v>
      </c>
      <c r="FG20" t="s">
        <v>315</v>
      </c>
      <c r="FH20" t="s">
        <v>497</v>
      </c>
      <c r="FI20" t="s">
        <v>315</v>
      </c>
      <c r="FJ20" t="s">
        <v>424</v>
      </c>
      <c r="FK20" t="s">
        <v>315</v>
      </c>
      <c r="FL20" t="s">
        <v>425</v>
      </c>
      <c r="FM20" t="s">
        <v>426</v>
      </c>
      <c r="KN20" s="2">
        <v>29</v>
      </c>
      <c r="KO20" s="2">
        <v>19</v>
      </c>
    </row>
    <row r="21" spans="1:301" x14ac:dyDescent="0.25">
      <c r="A21" s="2">
        <v>30</v>
      </c>
      <c r="B21" s="30">
        <v>20</v>
      </c>
      <c r="C21" s="28" t="s">
        <v>730</v>
      </c>
      <c r="D21" s="28" t="s">
        <v>731</v>
      </c>
      <c r="E21" t="s">
        <v>732</v>
      </c>
      <c r="F21" s="2" t="s">
        <v>17</v>
      </c>
      <c r="G21" t="s">
        <v>733</v>
      </c>
      <c r="H21" t="s">
        <v>734</v>
      </c>
      <c r="I21" t="s">
        <v>735</v>
      </c>
      <c r="J21" t="s">
        <v>21</v>
      </c>
      <c r="K21" s="28" t="s">
        <v>736</v>
      </c>
      <c r="O21" t="s">
        <v>737</v>
      </c>
      <c r="P21" t="s">
        <v>3</v>
      </c>
      <c r="Q21" t="s">
        <v>308</v>
      </c>
      <c r="R21" t="s">
        <v>310</v>
      </c>
      <c r="S21" t="s">
        <v>738</v>
      </c>
      <c r="T21" t="s">
        <v>312</v>
      </c>
      <c r="U21" t="s">
        <v>739</v>
      </c>
      <c r="V21" s="28" t="s">
        <v>314</v>
      </c>
      <c r="W21" s="28" t="s">
        <v>571</v>
      </c>
      <c r="X21" t="s">
        <v>316</v>
      </c>
      <c r="Y21" t="s">
        <v>740</v>
      </c>
      <c r="Z21" s="28" t="s">
        <v>318</v>
      </c>
      <c r="AA21" s="28" t="s">
        <v>319</v>
      </c>
      <c r="AB21" s="28" t="s">
        <v>741</v>
      </c>
      <c r="AC21" s="28">
        <v>60</v>
      </c>
      <c r="AD21" s="28" t="s">
        <v>321</v>
      </c>
      <c r="AE21" s="28">
        <v>20</v>
      </c>
      <c r="AF21" s="28" t="s">
        <v>322</v>
      </c>
      <c r="AG21" s="28" t="s">
        <v>742</v>
      </c>
      <c r="AH21" t="s">
        <v>743</v>
      </c>
      <c r="AI21">
        <v>6</v>
      </c>
      <c r="AJ21" t="s">
        <v>744</v>
      </c>
      <c r="AK21">
        <v>1.2</v>
      </c>
      <c r="AL21" t="s">
        <v>745</v>
      </c>
      <c r="AM21">
        <v>6.5</v>
      </c>
      <c r="AN21" s="28" t="s">
        <v>746</v>
      </c>
      <c r="AO21" s="28" t="s">
        <v>747</v>
      </c>
      <c r="AP21" t="s">
        <v>748</v>
      </c>
      <c r="AQ21">
        <v>7.43</v>
      </c>
      <c r="AR21" t="s">
        <v>749</v>
      </c>
      <c r="AS21">
        <v>1.3</v>
      </c>
      <c r="AT21" t="s">
        <v>750</v>
      </c>
      <c r="AU21">
        <v>10.87</v>
      </c>
      <c r="AV21" s="28" t="s">
        <v>326</v>
      </c>
      <c r="AW21" s="28" t="s">
        <v>751</v>
      </c>
      <c r="AX21" t="s">
        <v>752</v>
      </c>
      <c r="AY21">
        <v>1.71</v>
      </c>
      <c r="AZ21" t="s">
        <v>753</v>
      </c>
      <c r="BA21">
        <v>0.3</v>
      </c>
      <c r="BB21" t="s">
        <v>754</v>
      </c>
      <c r="BC21">
        <v>2.5</v>
      </c>
      <c r="BD21" t="s">
        <v>328</v>
      </c>
      <c r="BE21">
        <v>3.51</v>
      </c>
      <c r="BF21" t="s">
        <v>330</v>
      </c>
      <c r="BG21">
        <v>6.5</v>
      </c>
      <c r="BH21" t="s">
        <v>331</v>
      </c>
      <c r="BI21" t="s">
        <v>332</v>
      </c>
      <c r="BJ21" t="s">
        <v>333</v>
      </c>
      <c r="BK21" t="s">
        <v>453</v>
      </c>
      <c r="BL21" t="s">
        <v>335</v>
      </c>
      <c r="BM21">
        <v>24</v>
      </c>
      <c r="BN21" t="s">
        <v>755</v>
      </c>
      <c r="BO21">
        <v>24</v>
      </c>
      <c r="BP21" t="s">
        <v>336</v>
      </c>
      <c r="BQ21" t="s">
        <v>756</v>
      </c>
      <c r="BR21" t="s">
        <v>757</v>
      </c>
      <c r="BS21">
        <v>7</v>
      </c>
      <c r="BT21" t="s">
        <v>758</v>
      </c>
      <c r="BU21">
        <v>1.2</v>
      </c>
      <c r="BV21" t="s">
        <v>759</v>
      </c>
      <c r="BW21">
        <v>8</v>
      </c>
      <c r="BX21" t="s">
        <v>760</v>
      </c>
      <c r="BY21" t="s">
        <v>761</v>
      </c>
      <c r="BZ21" t="s">
        <v>762</v>
      </c>
      <c r="CA21" t="s">
        <v>763</v>
      </c>
      <c r="CB21" t="s">
        <v>764</v>
      </c>
      <c r="CC21">
        <v>2.17</v>
      </c>
      <c r="CD21" t="s">
        <v>765</v>
      </c>
      <c r="CE21">
        <v>11.74</v>
      </c>
      <c r="CF21" t="s">
        <v>340</v>
      </c>
      <c r="CG21" t="s">
        <v>766</v>
      </c>
      <c r="CH21" t="s">
        <v>767</v>
      </c>
      <c r="CI21" t="s">
        <v>768</v>
      </c>
      <c r="CJ21" t="s">
        <v>769</v>
      </c>
      <c r="CK21">
        <v>0.3</v>
      </c>
      <c r="CL21" t="s">
        <v>770</v>
      </c>
      <c r="CM21">
        <v>2.65</v>
      </c>
      <c r="CN21" t="s">
        <v>342</v>
      </c>
      <c r="CO21">
        <v>3.8</v>
      </c>
      <c r="CP21" t="s">
        <v>344</v>
      </c>
      <c r="CQ21">
        <v>4.2</v>
      </c>
      <c r="CR21" t="s">
        <v>345</v>
      </c>
      <c r="CS21" t="s">
        <v>332</v>
      </c>
      <c r="CT21" t="s">
        <v>346</v>
      </c>
      <c r="CU21" t="s">
        <v>627</v>
      </c>
      <c r="CV21" t="s">
        <v>771</v>
      </c>
      <c r="CW21" t="s">
        <v>348</v>
      </c>
      <c r="CX21" t="s">
        <v>772</v>
      </c>
      <c r="CY21">
        <v>230</v>
      </c>
      <c r="CZ21" t="s">
        <v>773</v>
      </c>
      <c r="DA21">
        <v>50</v>
      </c>
      <c r="DB21" t="s">
        <v>774</v>
      </c>
      <c r="DC21">
        <v>1</v>
      </c>
      <c r="DD21" t="s">
        <v>775</v>
      </c>
      <c r="DE21" t="s">
        <v>348</v>
      </c>
      <c r="DF21" t="s">
        <v>776</v>
      </c>
      <c r="DG21">
        <v>230</v>
      </c>
      <c r="DH21" t="s">
        <v>777</v>
      </c>
      <c r="DI21">
        <v>50</v>
      </c>
      <c r="DJ21" t="s">
        <v>778</v>
      </c>
      <c r="DK21">
        <v>1</v>
      </c>
      <c r="DL21" t="s">
        <v>349</v>
      </c>
      <c r="DM21" t="s">
        <v>779</v>
      </c>
      <c r="DN21" t="s">
        <v>351</v>
      </c>
      <c r="DO21">
        <v>480</v>
      </c>
      <c r="DP21" t="s">
        <v>352</v>
      </c>
      <c r="DQ21" t="s">
        <v>780</v>
      </c>
      <c r="DR21" t="s">
        <v>354</v>
      </c>
      <c r="DS21">
        <v>30</v>
      </c>
      <c r="DT21" t="s">
        <v>355</v>
      </c>
      <c r="DU21">
        <v>2.8</v>
      </c>
      <c r="DV21" t="s">
        <v>356</v>
      </c>
      <c r="DW21">
        <v>2160</v>
      </c>
      <c r="DX21" t="s">
        <v>357</v>
      </c>
      <c r="DY21">
        <v>50</v>
      </c>
      <c r="DZ21" t="s">
        <v>358</v>
      </c>
      <c r="EA21" t="s">
        <v>17</v>
      </c>
      <c r="EB21" t="s">
        <v>360</v>
      </c>
      <c r="EC21" t="s">
        <v>361</v>
      </c>
      <c r="ED21" t="s">
        <v>362</v>
      </c>
      <c r="EE21" t="s">
        <v>363</v>
      </c>
      <c r="EF21" t="s">
        <v>364</v>
      </c>
      <c r="EG21">
        <v>1500</v>
      </c>
      <c r="EH21" t="s">
        <v>781</v>
      </c>
      <c r="EI21">
        <v>0</v>
      </c>
      <c r="EJ21" t="s">
        <v>365</v>
      </c>
      <c r="EK21" t="s">
        <v>782</v>
      </c>
      <c r="EL21" t="s">
        <v>783</v>
      </c>
      <c r="EM21">
        <v>900</v>
      </c>
      <c r="EN21" t="s">
        <v>784</v>
      </c>
      <c r="EO21">
        <v>300</v>
      </c>
      <c r="EP21" t="s">
        <v>785</v>
      </c>
      <c r="EQ21">
        <v>230</v>
      </c>
      <c r="ER21" t="s">
        <v>367</v>
      </c>
      <c r="ES21" t="s">
        <v>786</v>
      </c>
      <c r="ET21" t="s">
        <v>787</v>
      </c>
      <c r="EU21">
        <v>850</v>
      </c>
      <c r="EV21" t="s">
        <v>788</v>
      </c>
      <c r="EW21">
        <v>750</v>
      </c>
      <c r="EX21" t="s">
        <v>789</v>
      </c>
      <c r="EY21">
        <v>298</v>
      </c>
      <c r="EZ21" t="s">
        <v>369</v>
      </c>
      <c r="FA21" t="s">
        <v>790</v>
      </c>
      <c r="FB21" t="s">
        <v>791</v>
      </c>
      <c r="FC21">
        <v>970</v>
      </c>
      <c r="FD21" t="s">
        <v>792</v>
      </c>
      <c r="FE21">
        <v>300</v>
      </c>
      <c r="FF21" t="s">
        <v>793</v>
      </c>
      <c r="FG21">
        <v>360</v>
      </c>
      <c r="FH21" t="s">
        <v>371</v>
      </c>
      <c r="FI21" t="s">
        <v>794</v>
      </c>
      <c r="FJ21" t="s">
        <v>795</v>
      </c>
      <c r="FK21">
        <v>1008</v>
      </c>
      <c r="FL21" t="s">
        <v>796</v>
      </c>
      <c r="FM21">
        <v>800</v>
      </c>
      <c r="FN21" t="s">
        <v>797</v>
      </c>
      <c r="FO21">
        <v>404</v>
      </c>
      <c r="FP21" t="s">
        <v>373</v>
      </c>
      <c r="FQ21">
        <v>11.5</v>
      </c>
      <c r="FR21" t="s">
        <v>374</v>
      </c>
      <c r="FS21">
        <v>50</v>
      </c>
      <c r="FT21" t="s">
        <v>375</v>
      </c>
      <c r="FU21">
        <v>13</v>
      </c>
      <c r="FV21" t="s">
        <v>376</v>
      </c>
      <c r="FW21">
        <v>55</v>
      </c>
      <c r="FX21" t="s">
        <v>377</v>
      </c>
      <c r="FY21" t="s">
        <v>378</v>
      </c>
      <c r="FZ21" t="s">
        <v>379</v>
      </c>
      <c r="GA21" t="s">
        <v>463</v>
      </c>
      <c r="GB21" t="s">
        <v>381</v>
      </c>
      <c r="GC21">
        <v>30</v>
      </c>
      <c r="GD21" t="s">
        <v>382</v>
      </c>
      <c r="GE21">
        <v>20</v>
      </c>
      <c r="GF21" t="s">
        <v>798</v>
      </c>
      <c r="GG21">
        <v>20</v>
      </c>
      <c r="GH21" t="s">
        <v>383</v>
      </c>
      <c r="GI21">
        <v>3</v>
      </c>
      <c r="GJ21" t="s">
        <v>384</v>
      </c>
      <c r="GK21">
        <v>30</v>
      </c>
      <c r="GL21" t="s">
        <v>385</v>
      </c>
      <c r="GM21">
        <v>16</v>
      </c>
      <c r="GN21" t="s">
        <v>799</v>
      </c>
      <c r="GO21" t="s">
        <v>800</v>
      </c>
      <c r="GP21" t="s">
        <v>801</v>
      </c>
      <c r="GQ21">
        <v>-15</v>
      </c>
      <c r="GR21" t="s">
        <v>802</v>
      </c>
      <c r="GS21">
        <v>46</v>
      </c>
      <c r="GT21" t="s">
        <v>803</v>
      </c>
      <c r="GU21" t="s">
        <v>804</v>
      </c>
      <c r="GV21" t="s">
        <v>805</v>
      </c>
      <c r="GW21">
        <v>-15</v>
      </c>
      <c r="GX21" t="s">
        <v>806</v>
      </c>
      <c r="GY21">
        <v>24</v>
      </c>
      <c r="GZ21" t="s">
        <v>390</v>
      </c>
      <c r="HA21" t="s">
        <v>391</v>
      </c>
      <c r="HB21" t="s">
        <v>392</v>
      </c>
      <c r="HC21" t="s">
        <v>393</v>
      </c>
      <c r="HD21" t="s">
        <v>394</v>
      </c>
      <c r="HE21" t="s">
        <v>465</v>
      </c>
      <c r="HF21" t="s">
        <v>396</v>
      </c>
      <c r="HG21">
        <v>20</v>
      </c>
      <c r="HH21" t="s">
        <v>397</v>
      </c>
      <c r="HI21">
        <v>2.65</v>
      </c>
      <c r="HJ21" t="s">
        <v>398</v>
      </c>
      <c r="HK21">
        <v>11.74</v>
      </c>
      <c r="HL21" t="s">
        <v>399</v>
      </c>
      <c r="HM21" t="s">
        <v>807</v>
      </c>
      <c r="HN21" t="s">
        <v>808</v>
      </c>
      <c r="HO21" t="s">
        <v>809</v>
      </c>
      <c r="HP21" t="s">
        <v>810</v>
      </c>
      <c r="HQ21" t="s">
        <v>811</v>
      </c>
      <c r="HR21" t="s">
        <v>401</v>
      </c>
      <c r="HS21" t="s">
        <v>812</v>
      </c>
      <c r="HT21" t="s">
        <v>813</v>
      </c>
      <c r="HU21" t="s">
        <v>814</v>
      </c>
      <c r="HV21" t="s">
        <v>815</v>
      </c>
      <c r="HW21" t="s">
        <v>814</v>
      </c>
      <c r="HX21" t="s">
        <v>403</v>
      </c>
      <c r="HY21" t="s">
        <v>816</v>
      </c>
      <c r="HZ21" t="s">
        <v>405</v>
      </c>
      <c r="IA21" t="s">
        <v>817</v>
      </c>
      <c r="IB21" t="s">
        <v>407</v>
      </c>
      <c r="IC21">
        <v>36</v>
      </c>
      <c r="ID21" t="s">
        <v>408</v>
      </c>
      <c r="IE21" t="s">
        <v>411</v>
      </c>
      <c r="IF21" t="s">
        <v>410</v>
      </c>
      <c r="IG21" t="s">
        <v>411</v>
      </c>
      <c r="IH21" t="s">
        <v>412</v>
      </c>
      <c r="II21" t="s">
        <v>413</v>
      </c>
      <c r="IJ21" t="s">
        <v>414</v>
      </c>
      <c r="IK21" t="s">
        <v>423</v>
      </c>
      <c r="IL21" t="s">
        <v>416</v>
      </c>
      <c r="IM21" t="s">
        <v>423</v>
      </c>
      <c r="IN21" t="s">
        <v>417</v>
      </c>
      <c r="IO21" t="s">
        <v>423</v>
      </c>
      <c r="IP21" t="s">
        <v>418</v>
      </c>
      <c r="IQ21" t="s">
        <v>419</v>
      </c>
      <c r="IR21" t="s">
        <v>420</v>
      </c>
      <c r="IS21" t="s">
        <v>421</v>
      </c>
      <c r="IT21" t="s">
        <v>422</v>
      </c>
      <c r="IU21" t="s">
        <v>423</v>
      </c>
      <c r="IV21" t="s">
        <v>818</v>
      </c>
      <c r="IW21" t="s">
        <v>423</v>
      </c>
      <c r="IX21" t="s">
        <v>424</v>
      </c>
      <c r="IY21" t="s">
        <v>571</v>
      </c>
      <c r="IZ21" t="s">
        <v>425</v>
      </c>
      <c r="JA21" t="s">
        <v>423</v>
      </c>
      <c r="JB21" t="s">
        <v>819</v>
      </c>
      <c r="JC21" t="s">
        <v>423</v>
      </c>
      <c r="KN21" s="2">
        <v>30</v>
      </c>
      <c r="KO21" s="2">
        <v>20</v>
      </c>
    </row>
    <row r="22" spans="1:301" x14ac:dyDescent="0.25">
      <c r="A22" s="2">
        <v>31</v>
      </c>
      <c r="B22" s="30">
        <v>21</v>
      </c>
      <c r="C22" s="28" t="s">
        <v>730</v>
      </c>
      <c r="D22" s="28" t="s">
        <v>820</v>
      </c>
      <c r="E22" t="s">
        <v>821</v>
      </c>
      <c r="F22" s="2" t="s">
        <v>17</v>
      </c>
      <c r="G22" t="s">
        <v>733</v>
      </c>
      <c r="H22" t="s">
        <v>734</v>
      </c>
      <c r="I22" t="s">
        <v>735</v>
      </c>
      <c r="J22" t="s">
        <v>21</v>
      </c>
      <c r="K22" s="28" t="s">
        <v>736</v>
      </c>
      <c r="O22" t="s">
        <v>822</v>
      </c>
      <c r="P22" t="s">
        <v>3</v>
      </c>
      <c r="Q22" t="s">
        <v>308</v>
      </c>
      <c r="R22" t="s">
        <v>310</v>
      </c>
      <c r="S22" t="s">
        <v>823</v>
      </c>
      <c r="T22" t="s">
        <v>312</v>
      </c>
      <c r="U22" t="s">
        <v>824</v>
      </c>
      <c r="V22" s="28" t="s">
        <v>314</v>
      </c>
      <c r="W22" s="28" t="s">
        <v>571</v>
      </c>
      <c r="X22" t="s">
        <v>316</v>
      </c>
      <c r="Y22" t="s">
        <v>740</v>
      </c>
      <c r="Z22" s="28" t="s">
        <v>318</v>
      </c>
      <c r="AA22" s="28" t="s">
        <v>319</v>
      </c>
      <c r="AB22" s="28" t="s">
        <v>741</v>
      </c>
      <c r="AC22" s="28">
        <v>70</v>
      </c>
      <c r="AD22" s="28" t="s">
        <v>321</v>
      </c>
      <c r="AE22" s="28">
        <v>24</v>
      </c>
      <c r="AF22" s="28" t="s">
        <v>322</v>
      </c>
      <c r="AG22" s="28" t="s">
        <v>825</v>
      </c>
      <c r="AH22" t="s">
        <v>743</v>
      </c>
      <c r="AI22">
        <v>7</v>
      </c>
      <c r="AJ22" t="s">
        <v>744</v>
      </c>
      <c r="AK22">
        <v>1.5</v>
      </c>
      <c r="AL22" t="s">
        <v>745</v>
      </c>
      <c r="AM22">
        <v>8</v>
      </c>
      <c r="AN22" s="28" t="s">
        <v>746</v>
      </c>
      <c r="AO22" s="28" t="s">
        <v>826</v>
      </c>
      <c r="AP22" t="s">
        <v>748</v>
      </c>
      <c r="AQ22">
        <v>8</v>
      </c>
      <c r="AR22" t="s">
        <v>749</v>
      </c>
      <c r="AS22">
        <v>1.3</v>
      </c>
      <c r="AT22" t="s">
        <v>750</v>
      </c>
      <c r="AU22">
        <v>11.52</v>
      </c>
      <c r="AV22" s="28" t="s">
        <v>326</v>
      </c>
      <c r="AW22" s="28" t="s">
        <v>827</v>
      </c>
      <c r="AX22" t="s">
        <v>752</v>
      </c>
      <c r="AY22">
        <v>2.11</v>
      </c>
      <c r="AZ22" t="s">
        <v>753</v>
      </c>
      <c r="BA22">
        <v>0.5</v>
      </c>
      <c r="BB22" t="s">
        <v>754</v>
      </c>
      <c r="BC22">
        <v>2.7</v>
      </c>
      <c r="BD22" t="s">
        <v>328</v>
      </c>
      <c r="BE22">
        <v>3.5</v>
      </c>
      <c r="BF22" t="s">
        <v>330</v>
      </c>
      <c r="BG22">
        <v>7</v>
      </c>
      <c r="BH22" t="s">
        <v>331</v>
      </c>
      <c r="BI22" t="s">
        <v>332</v>
      </c>
      <c r="BJ22" t="s">
        <v>333</v>
      </c>
      <c r="BK22" t="s">
        <v>453</v>
      </c>
      <c r="BL22" t="s">
        <v>335</v>
      </c>
      <c r="BM22">
        <v>27</v>
      </c>
      <c r="BN22" t="s">
        <v>755</v>
      </c>
      <c r="BO22">
        <v>27</v>
      </c>
      <c r="BP22" t="s">
        <v>336</v>
      </c>
      <c r="BQ22" t="s">
        <v>828</v>
      </c>
      <c r="BR22" t="s">
        <v>757</v>
      </c>
      <c r="BS22">
        <v>8</v>
      </c>
      <c r="BT22" t="s">
        <v>758</v>
      </c>
      <c r="BU22">
        <v>1.5</v>
      </c>
      <c r="BV22" t="s">
        <v>759</v>
      </c>
      <c r="BW22">
        <v>8.5</v>
      </c>
      <c r="BX22" t="s">
        <v>760</v>
      </c>
      <c r="BY22" t="s">
        <v>829</v>
      </c>
      <c r="BZ22" t="s">
        <v>762</v>
      </c>
      <c r="CA22" t="s">
        <v>830</v>
      </c>
      <c r="CB22" t="s">
        <v>764</v>
      </c>
      <c r="CC22">
        <v>2.17</v>
      </c>
      <c r="CD22" t="s">
        <v>765</v>
      </c>
      <c r="CE22">
        <v>12.17</v>
      </c>
      <c r="CF22" t="s">
        <v>340</v>
      </c>
      <c r="CG22" t="s">
        <v>831</v>
      </c>
      <c r="CH22" t="s">
        <v>767</v>
      </c>
      <c r="CI22" t="s">
        <v>832</v>
      </c>
      <c r="CJ22" t="s">
        <v>769</v>
      </c>
      <c r="CK22">
        <v>0.5</v>
      </c>
      <c r="CL22" t="s">
        <v>770</v>
      </c>
      <c r="CM22">
        <v>2.8</v>
      </c>
      <c r="CN22" t="s">
        <v>342</v>
      </c>
      <c r="CO22">
        <v>3.81</v>
      </c>
      <c r="CP22" t="s">
        <v>344</v>
      </c>
      <c r="CQ22">
        <v>4.5999999999999996</v>
      </c>
      <c r="CR22" t="s">
        <v>345</v>
      </c>
      <c r="CS22" t="s">
        <v>332</v>
      </c>
      <c r="CT22" t="s">
        <v>346</v>
      </c>
      <c r="CU22" t="s">
        <v>453</v>
      </c>
      <c r="CV22" t="s">
        <v>771</v>
      </c>
      <c r="CW22" t="s">
        <v>348</v>
      </c>
      <c r="CX22" t="s">
        <v>772</v>
      </c>
      <c r="CY22">
        <v>230</v>
      </c>
      <c r="CZ22" t="s">
        <v>773</v>
      </c>
      <c r="DA22">
        <v>50</v>
      </c>
      <c r="DB22" t="s">
        <v>774</v>
      </c>
      <c r="DC22">
        <v>1</v>
      </c>
      <c r="DD22" t="s">
        <v>775</v>
      </c>
      <c r="DE22" t="s">
        <v>348</v>
      </c>
      <c r="DF22" t="s">
        <v>776</v>
      </c>
      <c r="DG22">
        <v>230</v>
      </c>
      <c r="DH22" t="s">
        <v>777</v>
      </c>
      <c r="DI22">
        <v>50</v>
      </c>
      <c r="DJ22" t="s">
        <v>778</v>
      </c>
      <c r="DK22">
        <v>1</v>
      </c>
      <c r="DL22" t="s">
        <v>349</v>
      </c>
      <c r="DM22" t="s">
        <v>833</v>
      </c>
      <c r="DN22" t="s">
        <v>351</v>
      </c>
      <c r="DO22">
        <v>510</v>
      </c>
      <c r="DP22" t="s">
        <v>352</v>
      </c>
      <c r="DQ22" t="s">
        <v>834</v>
      </c>
      <c r="DR22" t="s">
        <v>354</v>
      </c>
      <c r="DS22">
        <v>30</v>
      </c>
      <c r="DT22" t="s">
        <v>355</v>
      </c>
      <c r="DU22">
        <v>4.8</v>
      </c>
      <c r="DV22" t="s">
        <v>356</v>
      </c>
      <c r="DW22">
        <v>2700</v>
      </c>
      <c r="DX22" t="s">
        <v>357</v>
      </c>
      <c r="DY22">
        <v>50</v>
      </c>
      <c r="DZ22" t="s">
        <v>358</v>
      </c>
      <c r="EA22" t="s">
        <v>17</v>
      </c>
      <c r="EB22" t="s">
        <v>360</v>
      </c>
      <c r="EC22" t="s">
        <v>361</v>
      </c>
      <c r="ED22" t="s">
        <v>362</v>
      </c>
      <c r="EE22" t="s">
        <v>363</v>
      </c>
      <c r="EF22" t="s">
        <v>364</v>
      </c>
      <c r="EG22">
        <v>1600</v>
      </c>
      <c r="EH22" t="s">
        <v>781</v>
      </c>
      <c r="EI22">
        <v>0</v>
      </c>
      <c r="EJ22" t="s">
        <v>365</v>
      </c>
      <c r="EK22" t="s">
        <v>835</v>
      </c>
      <c r="EL22" t="s">
        <v>783</v>
      </c>
      <c r="EM22">
        <v>1100</v>
      </c>
      <c r="EN22" t="s">
        <v>784</v>
      </c>
      <c r="EO22">
        <v>300</v>
      </c>
      <c r="EP22" t="s">
        <v>785</v>
      </c>
      <c r="EQ22">
        <v>260</v>
      </c>
      <c r="ER22" t="s">
        <v>367</v>
      </c>
      <c r="ES22" t="s">
        <v>836</v>
      </c>
      <c r="ET22" t="s">
        <v>787</v>
      </c>
      <c r="EU22">
        <v>850</v>
      </c>
      <c r="EV22" t="s">
        <v>788</v>
      </c>
      <c r="EW22">
        <v>800</v>
      </c>
      <c r="EX22" t="s">
        <v>789</v>
      </c>
      <c r="EY22">
        <v>298</v>
      </c>
      <c r="EZ22" t="s">
        <v>369</v>
      </c>
      <c r="FA22" t="s">
        <v>837</v>
      </c>
      <c r="FB22" t="s">
        <v>791</v>
      </c>
      <c r="FC22">
        <v>1155</v>
      </c>
      <c r="FD22" t="s">
        <v>792</v>
      </c>
      <c r="FE22">
        <v>330</v>
      </c>
      <c r="FF22" t="s">
        <v>793</v>
      </c>
      <c r="FG22">
        <v>365</v>
      </c>
      <c r="FH22" t="s">
        <v>371</v>
      </c>
      <c r="FI22" t="s">
        <v>838</v>
      </c>
      <c r="FJ22" t="s">
        <v>795</v>
      </c>
      <c r="FK22">
        <v>1008</v>
      </c>
      <c r="FL22" t="s">
        <v>796</v>
      </c>
      <c r="FM22">
        <v>848</v>
      </c>
      <c r="FN22" t="s">
        <v>797</v>
      </c>
      <c r="FO22">
        <v>404</v>
      </c>
      <c r="FP22" t="s">
        <v>373</v>
      </c>
      <c r="FQ22">
        <v>15</v>
      </c>
      <c r="FR22" t="s">
        <v>374</v>
      </c>
      <c r="FS22">
        <v>52</v>
      </c>
      <c r="FT22" t="s">
        <v>375</v>
      </c>
      <c r="FU22">
        <v>17</v>
      </c>
      <c r="FV22" t="s">
        <v>376</v>
      </c>
      <c r="FW22">
        <v>57</v>
      </c>
      <c r="FX22" t="s">
        <v>377</v>
      </c>
      <c r="FY22" t="s">
        <v>378</v>
      </c>
      <c r="FZ22" t="s">
        <v>379</v>
      </c>
      <c r="GA22" t="s">
        <v>839</v>
      </c>
      <c r="GB22" t="s">
        <v>381</v>
      </c>
      <c r="GC22">
        <v>30</v>
      </c>
      <c r="GD22" t="s">
        <v>382</v>
      </c>
      <c r="GE22">
        <v>20</v>
      </c>
      <c r="GF22" t="s">
        <v>798</v>
      </c>
      <c r="GG22">
        <v>20</v>
      </c>
      <c r="GH22" t="s">
        <v>383</v>
      </c>
      <c r="GI22">
        <v>3</v>
      </c>
      <c r="GJ22" t="s">
        <v>384</v>
      </c>
      <c r="GK22">
        <v>30</v>
      </c>
      <c r="GL22" t="s">
        <v>385</v>
      </c>
      <c r="GM22">
        <v>16</v>
      </c>
      <c r="GN22" t="s">
        <v>799</v>
      </c>
      <c r="GO22" t="s">
        <v>800</v>
      </c>
      <c r="GP22" t="s">
        <v>801</v>
      </c>
      <c r="GQ22">
        <v>-15</v>
      </c>
      <c r="GR22" t="s">
        <v>802</v>
      </c>
      <c r="GS22">
        <v>46</v>
      </c>
      <c r="GT22" t="s">
        <v>803</v>
      </c>
      <c r="GU22" t="s">
        <v>804</v>
      </c>
      <c r="GV22" t="s">
        <v>805</v>
      </c>
      <c r="GW22">
        <v>-15</v>
      </c>
      <c r="GX22" t="s">
        <v>806</v>
      </c>
      <c r="GY22">
        <v>24</v>
      </c>
      <c r="GZ22" t="s">
        <v>390</v>
      </c>
      <c r="HA22" t="s">
        <v>391</v>
      </c>
      <c r="HB22" t="s">
        <v>392</v>
      </c>
      <c r="HC22" t="s">
        <v>393</v>
      </c>
      <c r="HD22" t="s">
        <v>394</v>
      </c>
      <c r="HE22" t="s">
        <v>465</v>
      </c>
      <c r="HF22" t="s">
        <v>396</v>
      </c>
      <c r="HG22">
        <v>20</v>
      </c>
      <c r="HH22" t="s">
        <v>397</v>
      </c>
      <c r="HI22">
        <v>2.8</v>
      </c>
      <c r="HJ22" t="s">
        <v>398</v>
      </c>
      <c r="HK22">
        <v>12.17</v>
      </c>
      <c r="HL22" t="s">
        <v>399</v>
      </c>
      <c r="HM22" t="s">
        <v>807</v>
      </c>
      <c r="HN22" t="s">
        <v>808</v>
      </c>
      <c r="HO22" t="s">
        <v>809</v>
      </c>
      <c r="HP22" t="s">
        <v>810</v>
      </c>
      <c r="HQ22" t="s">
        <v>811</v>
      </c>
      <c r="HR22" t="s">
        <v>401</v>
      </c>
      <c r="HS22" t="s">
        <v>812</v>
      </c>
      <c r="HT22" t="s">
        <v>813</v>
      </c>
      <c r="HU22" t="s">
        <v>814</v>
      </c>
      <c r="HV22" t="s">
        <v>815</v>
      </c>
      <c r="HW22" t="s">
        <v>814</v>
      </c>
      <c r="HX22" t="s">
        <v>403</v>
      </c>
      <c r="HY22" t="s">
        <v>816</v>
      </c>
      <c r="HZ22" t="s">
        <v>405</v>
      </c>
      <c r="IA22" t="s">
        <v>817</v>
      </c>
      <c r="IB22" t="s">
        <v>407</v>
      </c>
      <c r="IC22">
        <v>36</v>
      </c>
      <c r="ID22" t="s">
        <v>408</v>
      </c>
      <c r="IE22" t="s">
        <v>411</v>
      </c>
      <c r="IF22" t="s">
        <v>410</v>
      </c>
      <c r="IG22" t="s">
        <v>411</v>
      </c>
      <c r="IH22" t="s">
        <v>412</v>
      </c>
      <c r="II22" t="s">
        <v>413</v>
      </c>
      <c r="IJ22" t="s">
        <v>414</v>
      </c>
      <c r="IK22" t="s">
        <v>423</v>
      </c>
      <c r="IL22" t="s">
        <v>416</v>
      </c>
      <c r="IM22" t="s">
        <v>423</v>
      </c>
      <c r="IN22" t="s">
        <v>417</v>
      </c>
      <c r="IO22" t="s">
        <v>423</v>
      </c>
      <c r="IP22" t="s">
        <v>418</v>
      </c>
      <c r="IQ22" t="s">
        <v>419</v>
      </c>
      <c r="IR22" t="s">
        <v>420</v>
      </c>
      <c r="IS22" t="s">
        <v>421</v>
      </c>
      <c r="IT22" t="s">
        <v>422</v>
      </c>
      <c r="IU22" t="s">
        <v>423</v>
      </c>
      <c r="IV22" t="s">
        <v>818</v>
      </c>
      <c r="IW22" t="s">
        <v>423</v>
      </c>
      <c r="IX22" t="s">
        <v>424</v>
      </c>
      <c r="IY22" t="s">
        <v>571</v>
      </c>
      <c r="IZ22" t="s">
        <v>425</v>
      </c>
      <c r="JA22" t="s">
        <v>423</v>
      </c>
      <c r="JB22" t="s">
        <v>819</v>
      </c>
      <c r="JC22" t="s">
        <v>423</v>
      </c>
      <c r="KN22" s="2">
        <v>31</v>
      </c>
      <c r="KO22" s="2">
        <v>21</v>
      </c>
    </row>
    <row r="23" spans="1:301" x14ac:dyDescent="0.25">
      <c r="A23" s="2">
        <v>32</v>
      </c>
      <c r="B23" s="30">
        <v>22</v>
      </c>
      <c r="C23" s="28" t="s">
        <v>840</v>
      </c>
      <c r="D23" s="28" t="s">
        <v>841</v>
      </c>
      <c r="E23" t="s">
        <v>842</v>
      </c>
      <c r="F23" s="2" t="s">
        <v>17</v>
      </c>
      <c r="G23" t="s">
        <v>843</v>
      </c>
      <c r="H23" t="s">
        <v>844</v>
      </c>
      <c r="I23" t="s">
        <v>845</v>
      </c>
      <c r="J23" t="s">
        <v>21</v>
      </c>
      <c r="K23" s="28" t="s">
        <v>736</v>
      </c>
      <c r="O23" t="s">
        <v>846</v>
      </c>
      <c r="P23" t="s">
        <v>3</v>
      </c>
      <c r="Q23" t="s">
        <v>308</v>
      </c>
      <c r="R23" t="s">
        <v>310</v>
      </c>
      <c r="S23" t="s">
        <v>847</v>
      </c>
      <c r="T23" t="s">
        <v>312</v>
      </c>
      <c r="U23" t="s">
        <v>848</v>
      </c>
      <c r="V23" s="28" t="s">
        <v>314</v>
      </c>
      <c r="W23" s="28" t="s">
        <v>571</v>
      </c>
      <c r="X23" t="s">
        <v>316</v>
      </c>
      <c r="Y23" t="s">
        <v>849</v>
      </c>
      <c r="Z23" s="28" t="s">
        <v>318</v>
      </c>
      <c r="AA23" s="28" t="s">
        <v>850</v>
      </c>
      <c r="AB23" s="28" t="s">
        <v>741</v>
      </c>
      <c r="AC23" s="28">
        <v>25</v>
      </c>
      <c r="AD23" s="28" t="s">
        <v>321</v>
      </c>
      <c r="AE23" s="28">
        <v>9</v>
      </c>
      <c r="AF23" s="28" t="s">
        <v>322</v>
      </c>
      <c r="AG23" s="28" t="s">
        <v>851</v>
      </c>
      <c r="AH23" t="s">
        <v>743</v>
      </c>
      <c r="AI23">
        <v>2.5</v>
      </c>
      <c r="AJ23" t="s">
        <v>744</v>
      </c>
      <c r="AK23">
        <v>0.9</v>
      </c>
      <c r="AL23" t="s">
        <v>745</v>
      </c>
      <c r="AM23">
        <v>3</v>
      </c>
      <c r="AN23" s="28" t="s">
        <v>746</v>
      </c>
      <c r="AO23" s="28" t="s">
        <v>852</v>
      </c>
      <c r="AP23" t="s">
        <v>748</v>
      </c>
      <c r="AQ23">
        <v>2.59</v>
      </c>
      <c r="AR23" t="s">
        <v>749</v>
      </c>
      <c r="AS23">
        <v>1.05</v>
      </c>
      <c r="AT23" t="s">
        <v>750</v>
      </c>
      <c r="AU23">
        <v>5.92</v>
      </c>
      <c r="AV23" s="28" t="s">
        <v>326</v>
      </c>
      <c r="AW23" s="28" t="s">
        <v>853</v>
      </c>
      <c r="AX23" t="s">
        <v>752</v>
      </c>
      <c r="AY23">
        <v>0.59499999999999997</v>
      </c>
      <c r="AZ23" t="s">
        <v>753</v>
      </c>
      <c r="BA23">
        <v>0.25</v>
      </c>
      <c r="BB23" t="s">
        <v>754</v>
      </c>
      <c r="BC23">
        <v>1.29</v>
      </c>
      <c r="BD23" t="s">
        <v>328</v>
      </c>
      <c r="BE23">
        <v>4.2</v>
      </c>
      <c r="BF23" t="s">
        <v>330</v>
      </c>
      <c r="BG23">
        <v>6.2</v>
      </c>
      <c r="BH23" t="s">
        <v>331</v>
      </c>
      <c r="BI23" t="s">
        <v>332</v>
      </c>
      <c r="BJ23" t="s">
        <v>333</v>
      </c>
      <c r="BK23" t="s">
        <v>453</v>
      </c>
      <c r="BL23" t="s">
        <v>335</v>
      </c>
      <c r="BM23">
        <v>12</v>
      </c>
      <c r="BN23" t="s">
        <v>755</v>
      </c>
      <c r="BO23">
        <v>12</v>
      </c>
      <c r="BP23" t="s">
        <v>336</v>
      </c>
      <c r="BQ23" t="s">
        <v>854</v>
      </c>
      <c r="BR23" t="s">
        <v>757</v>
      </c>
      <c r="BS23">
        <v>3.5</v>
      </c>
      <c r="BT23" t="s">
        <v>758</v>
      </c>
      <c r="BU23">
        <v>0.9</v>
      </c>
      <c r="BV23" t="s">
        <v>759</v>
      </c>
      <c r="BW23">
        <v>5.5</v>
      </c>
      <c r="BX23" t="s">
        <v>760</v>
      </c>
      <c r="BY23" t="s">
        <v>855</v>
      </c>
      <c r="BZ23" t="s">
        <v>762</v>
      </c>
      <c r="CA23" t="s">
        <v>856</v>
      </c>
      <c r="CB23" t="s">
        <v>764</v>
      </c>
      <c r="CC23">
        <v>1.05</v>
      </c>
      <c r="CD23" t="s">
        <v>765</v>
      </c>
      <c r="CE23">
        <v>6.89</v>
      </c>
      <c r="CF23" t="s">
        <v>340</v>
      </c>
      <c r="CG23" t="s">
        <v>857</v>
      </c>
      <c r="CH23" t="s">
        <v>767</v>
      </c>
      <c r="CI23" t="s">
        <v>858</v>
      </c>
      <c r="CJ23" t="s">
        <v>769</v>
      </c>
      <c r="CK23">
        <v>0.25</v>
      </c>
      <c r="CL23" t="s">
        <v>770</v>
      </c>
      <c r="CM23">
        <v>1.5</v>
      </c>
      <c r="CN23" t="s">
        <v>342</v>
      </c>
      <c r="CO23">
        <v>4</v>
      </c>
      <c r="CP23" t="s">
        <v>344</v>
      </c>
      <c r="CQ23">
        <v>4.3</v>
      </c>
      <c r="CR23" t="s">
        <v>345</v>
      </c>
      <c r="CS23" t="s">
        <v>332</v>
      </c>
      <c r="CT23" t="s">
        <v>346</v>
      </c>
      <c r="CU23" t="s">
        <v>627</v>
      </c>
      <c r="CV23" t="s">
        <v>771</v>
      </c>
      <c r="CW23" t="s">
        <v>348</v>
      </c>
      <c r="CX23" t="s">
        <v>772</v>
      </c>
      <c r="CY23">
        <v>230</v>
      </c>
      <c r="CZ23" t="s">
        <v>773</v>
      </c>
      <c r="DA23">
        <v>50</v>
      </c>
      <c r="DB23" t="s">
        <v>774</v>
      </c>
      <c r="DC23">
        <v>1</v>
      </c>
      <c r="DD23" t="s">
        <v>775</v>
      </c>
      <c r="DE23" t="s">
        <v>348</v>
      </c>
      <c r="DF23" t="s">
        <v>776</v>
      </c>
      <c r="DG23">
        <v>230</v>
      </c>
      <c r="DH23" t="s">
        <v>777</v>
      </c>
      <c r="DI23">
        <v>50</v>
      </c>
      <c r="DJ23" t="s">
        <v>778</v>
      </c>
      <c r="DK23">
        <v>1</v>
      </c>
      <c r="DL23" t="s">
        <v>349</v>
      </c>
      <c r="DM23" t="s">
        <v>859</v>
      </c>
      <c r="DN23" t="s">
        <v>351</v>
      </c>
      <c r="DO23">
        <v>330</v>
      </c>
      <c r="DP23" t="s">
        <v>352</v>
      </c>
      <c r="DQ23" t="s">
        <v>860</v>
      </c>
      <c r="DR23" t="s">
        <v>354</v>
      </c>
      <c r="DS23">
        <v>27</v>
      </c>
      <c r="DT23" t="s">
        <v>861</v>
      </c>
      <c r="DU23" t="s">
        <v>862</v>
      </c>
      <c r="DV23" t="s">
        <v>863</v>
      </c>
      <c r="DW23">
        <v>35</v>
      </c>
      <c r="DX23" t="s">
        <v>864</v>
      </c>
      <c r="DY23">
        <v>0</v>
      </c>
      <c r="DZ23" t="s">
        <v>865</v>
      </c>
      <c r="EA23">
        <v>70</v>
      </c>
      <c r="EB23" t="s">
        <v>355</v>
      </c>
      <c r="EC23">
        <v>2.8</v>
      </c>
      <c r="ED23" t="s">
        <v>356</v>
      </c>
      <c r="EE23">
        <v>1920</v>
      </c>
      <c r="EF23" t="s">
        <v>357</v>
      </c>
      <c r="EG23">
        <v>48</v>
      </c>
      <c r="EH23" t="s">
        <v>358</v>
      </c>
      <c r="EI23" t="s">
        <v>359</v>
      </c>
      <c r="EJ23" t="s">
        <v>360</v>
      </c>
      <c r="EK23" t="s">
        <v>361</v>
      </c>
      <c r="EL23" t="s">
        <v>362</v>
      </c>
      <c r="EM23" t="s">
        <v>363</v>
      </c>
      <c r="EN23" t="s">
        <v>364</v>
      </c>
      <c r="EO23">
        <v>860</v>
      </c>
      <c r="EP23" t="s">
        <v>781</v>
      </c>
      <c r="EQ23">
        <v>0</v>
      </c>
      <c r="ER23" t="s">
        <v>365</v>
      </c>
      <c r="ES23" t="s">
        <v>866</v>
      </c>
      <c r="ET23" t="s">
        <v>783</v>
      </c>
      <c r="EU23">
        <v>750</v>
      </c>
      <c r="EV23" t="s">
        <v>784</v>
      </c>
      <c r="EW23">
        <v>235</v>
      </c>
      <c r="EX23" t="s">
        <v>785</v>
      </c>
      <c r="EY23">
        <v>400</v>
      </c>
      <c r="EZ23" t="s">
        <v>367</v>
      </c>
      <c r="FA23" t="s">
        <v>490</v>
      </c>
      <c r="FB23" t="s">
        <v>787</v>
      </c>
      <c r="FC23">
        <v>750</v>
      </c>
      <c r="FD23" t="s">
        <v>788</v>
      </c>
      <c r="FE23">
        <v>548</v>
      </c>
      <c r="FF23" t="s">
        <v>789</v>
      </c>
      <c r="FG23">
        <v>288</v>
      </c>
      <c r="FH23" t="s">
        <v>369</v>
      </c>
      <c r="FI23" t="s">
        <v>867</v>
      </c>
      <c r="FJ23" t="s">
        <v>791</v>
      </c>
      <c r="FK23">
        <v>806</v>
      </c>
      <c r="FL23" t="s">
        <v>792</v>
      </c>
      <c r="FM23">
        <v>306</v>
      </c>
      <c r="FN23" t="s">
        <v>793</v>
      </c>
      <c r="FO23">
        <v>594</v>
      </c>
      <c r="FP23" t="s">
        <v>371</v>
      </c>
      <c r="FQ23" t="s">
        <v>492</v>
      </c>
      <c r="FR23" t="s">
        <v>795</v>
      </c>
      <c r="FS23">
        <v>871</v>
      </c>
      <c r="FT23" t="s">
        <v>796</v>
      </c>
      <c r="FU23">
        <v>591</v>
      </c>
      <c r="FV23" t="s">
        <v>797</v>
      </c>
      <c r="FW23">
        <v>377</v>
      </c>
      <c r="FX23" t="s">
        <v>373</v>
      </c>
      <c r="FY23">
        <v>16</v>
      </c>
      <c r="FZ23" t="s">
        <v>374</v>
      </c>
      <c r="GA23">
        <v>32.5</v>
      </c>
      <c r="GB23" t="s">
        <v>375</v>
      </c>
      <c r="GC23">
        <v>18</v>
      </c>
      <c r="GD23" t="s">
        <v>376</v>
      </c>
      <c r="GE23">
        <v>35</v>
      </c>
      <c r="GF23" t="s">
        <v>377</v>
      </c>
      <c r="GG23" t="s">
        <v>378</v>
      </c>
      <c r="GH23" t="s">
        <v>379</v>
      </c>
      <c r="GI23" t="s">
        <v>380</v>
      </c>
      <c r="GJ23" t="s">
        <v>381</v>
      </c>
      <c r="GK23">
        <v>20</v>
      </c>
      <c r="GL23" t="s">
        <v>382</v>
      </c>
      <c r="GM23">
        <v>10</v>
      </c>
      <c r="GN23" t="s">
        <v>798</v>
      </c>
      <c r="GO23">
        <v>10</v>
      </c>
      <c r="GP23" t="s">
        <v>383</v>
      </c>
      <c r="GQ23">
        <v>3</v>
      </c>
      <c r="GR23" t="s">
        <v>384</v>
      </c>
      <c r="GS23">
        <v>20</v>
      </c>
      <c r="GT23" t="s">
        <v>385</v>
      </c>
      <c r="GU23">
        <v>16</v>
      </c>
      <c r="GV23" t="s">
        <v>799</v>
      </c>
      <c r="GW23" t="s">
        <v>585</v>
      </c>
      <c r="GX23" t="s">
        <v>801</v>
      </c>
      <c r="GY23">
        <v>-10</v>
      </c>
      <c r="GZ23" t="s">
        <v>802</v>
      </c>
      <c r="HA23">
        <v>46</v>
      </c>
      <c r="HB23" t="s">
        <v>803</v>
      </c>
      <c r="HC23" t="s">
        <v>804</v>
      </c>
      <c r="HD23" t="s">
        <v>805</v>
      </c>
      <c r="HE23">
        <v>-15</v>
      </c>
      <c r="HF23" t="s">
        <v>806</v>
      </c>
      <c r="HG23">
        <v>24</v>
      </c>
      <c r="HH23" t="s">
        <v>390</v>
      </c>
      <c r="HI23" t="s">
        <v>391</v>
      </c>
      <c r="HJ23" t="s">
        <v>392</v>
      </c>
      <c r="HK23" t="s">
        <v>393</v>
      </c>
      <c r="HL23" t="s">
        <v>394</v>
      </c>
      <c r="HM23" t="s">
        <v>395</v>
      </c>
      <c r="HN23" t="s">
        <v>396</v>
      </c>
      <c r="HO23">
        <v>16</v>
      </c>
      <c r="HP23" t="s">
        <v>397</v>
      </c>
      <c r="HQ23">
        <v>1.5</v>
      </c>
      <c r="HR23" t="s">
        <v>398</v>
      </c>
      <c r="HS23">
        <v>6.89</v>
      </c>
      <c r="HT23" t="s">
        <v>399</v>
      </c>
      <c r="HU23" t="s">
        <v>807</v>
      </c>
      <c r="HV23" t="s">
        <v>808</v>
      </c>
      <c r="HW23" t="s">
        <v>809</v>
      </c>
      <c r="HX23" t="s">
        <v>810</v>
      </c>
      <c r="HY23" t="s">
        <v>811</v>
      </c>
      <c r="HZ23" t="s">
        <v>401</v>
      </c>
      <c r="IA23" t="s">
        <v>812</v>
      </c>
      <c r="IB23" t="s">
        <v>813</v>
      </c>
      <c r="IC23" t="s">
        <v>814</v>
      </c>
      <c r="ID23" t="s">
        <v>815</v>
      </c>
      <c r="IE23" t="s">
        <v>814</v>
      </c>
      <c r="IF23" t="s">
        <v>403</v>
      </c>
      <c r="IG23" t="s">
        <v>494</v>
      </c>
      <c r="IH23" t="s">
        <v>405</v>
      </c>
      <c r="II23" t="s">
        <v>406</v>
      </c>
      <c r="IJ23" t="s">
        <v>407</v>
      </c>
      <c r="IK23">
        <v>36</v>
      </c>
      <c r="IL23" t="s">
        <v>408</v>
      </c>
      <c r="IM23" t="s">
        <v>868</v>
      </c>
      <c r="IN23" t="s">
        <v>410</v>
      </c>
      <c r="IO23" t="s">
        <v>411</v>
      </c>
      <c r="IP23" t="s">
        <v>412</v>
      </c>
      <c r="IQ23" t="s">
        <v>413</v>
      </c>
      <c r="IR23" t="s">
        <v>414</v>
      </c>
      <c r="IS23" t="s">
        <v>423</v>
      </c>
      <c r="IT23" t="s">
        <v>416</v>
      </c>
      <c r="IU23" t="s">
        <v>423</v>
      </c>
      <c r="IV23" t="s">
        <v>417</v>
      </c>
      <c r="IW23" t="s">
        <v>423</v>
      </c>
      <c r="IX23" t="s">
        <v>418</v>
      </c>
      <c r="IY23" t="s">
        <v>423</v>
      </c>
      <c r="IZ23" t="s">
        <v>420</v>
      </c>
      <c r="JA23" t="s">
        <v>421</v>
      </c>
      <c r="JB23" t="s">
        <v>422</v>
      </c>
      <c r="JC23" t="s">
        <v>423</v>
      </c>
      <c r="JD23" t="s">
        <v>869</v>
      </c>
      <c r="JE23">
        <v>500</v>
      </c>
      <c r="JF23" t="s">
        <v>818</v>
      </c>
      <c r="JG23" t="s">
        <v>571</v>
      </c>
      <c r="JH23" t="s">
        <v>424</v>
      </c>
      <c r="JI23" t="s">
        <v>571</v>
      </c>
      <c r="JJ23" t="s">
        <v>425</v>
      </c>
      <c r="JK23" t="s">
        <v>423</v>
      </c>
      <c r="JL23" t="s">
        <v>819</v>
      </c>
      <c r="JM23" t="s">
        <v>423</v>
      </c>
      <c r="KN23" s="2">
        <v>32</v>
      </c>
      <c r="KO23" s="2">
        <v>22</v>
      </c>
    </row>
    <row r="24" spans="1:301" x14ac:dyDescent="0.25">
      <c r="A24" s="2">
        <v>33</v>
      </c>
      <c r="B24" s="30">
        <v>23</v>
      </c>
      <c r="C24" s="28" t="s">
        <v>870</v>
      </c>
      <c r="D24" s="28" t="s">
        <v>871</v>
      </c>
      <c r="E24" t="s">
        <v>872</v>
      </c>
      <c r="F24" s="2" t="s">
        <v>17</v>
      </c>
      <c r="G24" t="s">
        <v>843</v>
      </c>
      <c r="H24" t="s">
        <v>844</v>
      </c>
      <c r="I24" t="s">
        <v>845</v>
      </c>
      <c r="J24" t="s">
        <v>21</v>
      </c>
      <c r="K24" s="28" t="s">
        <v>736</v>
      </c>
      <c r="O24" t="s">
        <v>873</v>
      </c>
      <c r="P24" t="s">
        <v>3</v>
      </c>
      <c r="Q24" t="s">
        <v>308</v>
      </c>
      <c r="R24" t="s">
        <v>310</v>
      </c>
      <c r="S24" t="s">
        <v>874</v>
      </c>
      <c r="T24" t="s">
        <v>312</v>
      </c>
      <c r="U24" t="s">
        <v>875</v>
      </c>
      <c r="V24" s="28" t="s">
        <v>314</v>
      </c>
      <c r="W24" s="28" t="s">
        <v>571</v>
      </c>
      <c r="X24" t="s">
        <v>316</v>
      </c>
      <c r="Y24" t="s">
        <v>849</v>
      </c>
      <c r="Z24" s="28" t="s">
        <v>318</v>
      </c>
      <c r="AA24" s="28" t="s">
        <v>850</v>
      </c>
      <c r="AB24" s="28" t="s">
        <v>741</v>
      </c>
      <c r="AC24" s="28">
        <v>35</v>
      </c>
      <c r="AD24" s="28" t="s">
        <v>321</v>
      </c>
      <c r="AE24" s="28">
        <v>12</v>
      </c>
      <c r="AF24" s="28" t="s">
        <v>322</v>
      </c>
      <c r="AG24" s="28" t="s">
        <v>519</v>
      </c>
      <c r="AH24" t="s">
        <v>743</v>
      </c>
      <c r="AI24">
        <v>3.5</v>
      </c>
      <c r="AJ24" t="s">
        <v>744</v>
      </c>
      <c r="AK24">
        <v>0.9</v>
      </c>
      <c r="AL24" t="s">
        <v>745</v>
      </c>
      <c r="AM24">
        <v>4</v>
      </c>
      <c r="AN24" s="28" t="s">
        <v>746</v>
      </c>
      <c r="AO24" s="28" t="s">
        <v>876</v>
      </c>
      <c r="AP24" t="s">
        <v>748</v>
      </c>
      <c r="AQ24">
        <v>4.1100000000000003</v>
      </c>
      <c r="AR24" t="s">
        <v>749</v>
      </c>
      <c r="AS24">
        <v>1.05</v>
      </c>
      <c r="AT24" t="s">
        <v>750</v>
      </c>
      <c r="AU24">
        <v>6.7</v>
      </c>
      <c r="AV24" s="28" t="s">
        <v>326</v>
      </c>
      <c r="AW24" s="28" t="s">
        <v>877</v>
      </c>
      <c r="AX24" t="s">
        <v>752</v>
      </c>
      <c r="AY24">
        <v>0.94499999999999995</v>
      </c>
      <c r="AZ24" t="s">
        <v>753</v>
      </c>
      <c r="BA24">
        <v>0.25</v>
      </c>
      <c r="BB24" t="s">
        <v>754</v>
      </c>
      <c r="BC24">
        <v>1.46</v>
      </c>
      <c r="BD24" t="s">
        <v>328</v>
      </c>
      <c r="BE24">
        <v>3.7</v>
      </c>
      <c r="BF24" t="s">
        <v>330</v>
      </c>
      <c r="BG24">
        <v>6.5</v>
      </c>
      <c r="BH24" t="s">
        <v>331</v>
      </c>
      <c r="BI24" t="s">
        <v>332</v>
      </c>
      <c r="BJ24" t="s">
        <v>333</v>
      </c>
      <c r="BK24" t="s">
        <v>453</v>
      </c>
      <c r="BL24" t="s">
        <v>335</v>
      </c>
      <c r="BM24">
        <v>16</v>
      </c>
      <c r="BN24" t="s">
        <v>755</v>
      </c>
      <c r="BO24">
        <v>16</v>
      </c>
      <c r="BP24" t="s">
        <v>336</v>
      </c>
      <c r="BQ24" t="s">
        <v>878</v>
      </c>
      <c r="BR24" t="s">
        <v>757</v>
      </c>
      <c r="BS24">
        <v>4.8</v>
      </c>
      <c r="BT24" t="s">
        <v>758</v>
      </c>
      <c r="BU24">
        <v>0.9</v>
      </c>
      <c r="BV24" t="s">
        <v>759</v>
      </c>
      <c r="BW24">
        <v>6.6</v>
      </c>
      <c r="BX24" t="s">
        <v>760</v>
      </c>
      <c r="BY24" t="s">
        <v>879</v>
      </c>
      <c r="BZ24" t="s">
        <v>762</v>
      </c>
      <c r="CA24" t="s">
        <v>880</v>
      </c>
      <c r="CB24" t="s">
        <v>764</v>
      </c>
      <c r="CC24">
        <v>1.05</v>
      </c>
      <c r="CD24" t="s">
        <v>765</v>
      </c>
      <c r="CE24">
        <v>8.82</v>
      </c>
      <c r="CF24" t="s">
        <v>340</v>
      </c>
      <c r="CG24" t="s">
        <v>881</v>
      </c>
      <c r="CH24" t="s">
        <v>767</v>
      </c>
      <c r="CI24" t="s">
        <v>882</v>
      </c>
      <c r="CJ24" t="s">
        <v>769</v>
      </c>
      <c r="CK24">
        <v>0.25</v>
      </c>
      <c r="CL24" t="s">
        <v>770</v>
      </c>
      <c r="CM24">
        <v>1.92</v>
      </c>
      <c r="CN24" t="s">
        <v>342</v>
      </c>
      <c r="CO24">
        <v>3.81</v>
      </c>
      <c r="CP24" t="s">
        <v>344</v>
      </c>
      <c r="CQ24">
        <v>4.3</v>
      </c>
      <c r="CR24" t="s">
        <v>345</v>
      </c>
      <c r="CS24" t="s">
        <v>332</v>
      </c>
      <c r="CT24" t="s">
        <v>346</v>
      </c>
      <c r="CU24" t="s">
        <v>627</v>
      </c>
      <c r="CV24" t="s">
        <v>771</v>
      </c>
      <c r="CW24" t="s">
        <v>348</v>
      </c>
      <c r="CX24" t="s">
        <v>772</v>
      </c>
      <c r="CY24">
        <v>230</v>
      </c>
      <c r="CZ24" t="s">
        <v>773</v>
      </c>
      <c r="DA24">
        <v>50</v>
      </c>
      <c r="DB24" t="s">
        <v>774</v>
      </c>
      <c r="DC24">
        <v>1</v>
      </c>
      <c r="DD24" t="s">
        <v>775</v>
      </c>
      <c r="DE24" t="s">
        <v>348</v>
      </c>
      <c r="DF24" t="s">
        <v>776</v>
      </c>
      <c r="DG24">
        <v>230</v>
      </c>
      <c r="DH24" t="s">
        <v>777</v>
      </c>
      <c r="DI24">
        <v>50</v>
      </c>
      <c r="DJ24" t="s">
        <v>778</v>
      </c>
      <c r="DK24">
        <v>1</v>
      </c>
      <c r="DL24" t="s">
        <v>349</v>
      </c>
      <c r="DM24" t="s">
        <v>859</v>
      </c>
      <c r="DN24" t="s">
        <v>351</v>
      </c>
      <c r="DO24">
        <v>330</v>
      </c>
      <c r="DP24" t="s">
        <v>352</v>
      </c>
      <c r="DQ24" t="s">
        <v>860</v>
      </c>
      <c r="DR24" t="s">
        <v>354</v>
      </c>
      <c r="DS24">
        <v>27</v>
      </c>
      <c r="DT24" t="s">
        <v>861</v>
      </c>
      <c r="DU24" t="s">
        <v>862</v>
      </c>
      <c r="DV24" t="s">
        <v>863</v>
      </c>
      <c r="DW24">
        <v>35</v>
      </c>
      <c r="DX24" t="s">
        <v>864</v>
      </c>
      <c r="DY24">
        <v>0</v>
      </c>
      <c r="DZ24" t="s">
        <v>865</v>
      </c>
      <c r="EA24">
        <v>70</v>
      </c>
      <c r="EB24" t="s">
        <v>355</v>
      </c>
      <c r="EC24">
        <v>2.8</v>
      </c>
      <c r="ED24" t="s">
        <v>356</v>
      </c>
      <c r="EE24">
        <v>1920</v>
      </c>
      <c r="EF24" t="s">
        <v>357</v>
      </c>
      <c r="EG24">
        <v>48</v>
      </c>
      <c r="EH24" t="s">
        <v>358</v>
      </c>
      <c r="EI24" t="s">
        <v>359</v>
      </c>
      <c r="EJ24" t="s">
        <v>360</v>
      </c>
      <c r="EK24" t="s">
        <v>361</v>
      </c>
      <c r="EL24" t="s">
        <v>362</v>
      </c>
      <c r="EM24" t="s">
        <v>363</v>
      </c>
      <c r="EN24" t="s">
        <v>364</v>
      </c>
      <c r="EO24">
        <v>860</v>
      </c>
      <c r="EP24" t="s">
        <v>781</v>
      </c>
      <c r="EQ24">
        <v>0</v>
      </c>
      <c r="ER24" t="s">
        <v>365</v>
      </c>
      <c r="ES24" t="s">
        <v>866</v>
      </c>
      <c r="ET24" t="s">
        <v>783</v>
      </c>
      <c r="EU24">
        <v>750</v>
      </c>
      <c r="EV24" t="s">
        <v>784</v>
      </c>
      <c r="EW24">
        <v>235</v>
      </c>
      <c r="EX24" t="s">
        <v>785</v>
      </c>
      <c r="EY24">
        <v>400</v>
      </c>
      <c r="EZ24" t="s">
        <v>367</v>
      </c>
      <c r="FA24" t="s">
        <v>490</v>
      </c>
      <c r="FB24" t="s">
        <v>787</v>
      </c>
      <c r="FC24">
        <v>750</v>
      </c>
      <c r="FD24" t="s">
        <v>788</v>
      </c>
      <c r="FE24">
        <v>548</v>
      </c>
      <c r="FF24" t="s">
        <v>789</v>
      </c>
      <c r="FG24">
        <v>288</v>
      </c>
      <c r="FH24" t="s">
        <v>369</v>
      </c>
      <c r="FI24" t="s">
        <v>867</v>
      </c>
      <c r="FJ24" t="s">
        <v>791</v>
      </c>
      <c r="FK24">
        <v>806</v>
      </c>
      <c r="FL24" t="s">
        <v>792</v>
      </c>
      <c r="FM24">
        <v>306</v>
      </c>
      <c r="FN24" t="s">
        <v>793</v>
      </c>
      <c r="FO24">
        <v>594</v>
      </c>
      <c r="FP24" t="s">
        <v>371</v>
      </c>
      <c r="FQ24" t="s">
        <v>492</v>
      </c>
      <c r="FR24" t="s">
        <v>795</v>
      </c>
      <c r="FS24">
        <v>871</v>
      </c>
      <c r="FT24" t="s">
        <v>796</v>
      </c>
      <c r="FU24">
        <v>591</v>
      </c>
      <c r="FV24" t="s">
        <v>797</v>
      </c>
      <c r="FW24">
        <v>377</v>
      </c>
      <c r="FX24" t="s">
        <v>373</v>
      </c>
      <c r="FY24">
        <v>16</v>
      </c>
      <c r="FZ24" t="s">
        <v>374</v>
      </c>
      <c r="GA24">
        <v>32.5</v>
      </c>
      <c r="GB24" t="s">
        <v>375</v>
      </c>
      <c r="GC24">
        <v>18</v>
      </c>
      <c r="GD24" t="s">
        <v>376</v>
      </c>
      <c r="GE24">
        <v>35</v>
      </c>
      <c r="GF24" t="s">
        <v>377</v>
      </c>
      <c r="GG24" t="s">
        <v>378</v>
      </c>
      <c r="GH24" t="s">
        <v>379</v>
      </c>
      <c r="GI24" t="s">
        <v>380</v>
      </c>
      <c r="GJ24" t="s">
        <v>381</v>
      </c>
      <c r="GK24">
        <v>20</v>
      </c>
      <c r="GL24" t="s">
        <v>382</v>
      </c>
      <c r="GM24">
        <v>10</v>
      </c>
      <c r="GN24" t="s">
        <v>798</v>
      </c>
      <c r="GO24">
        <v>10</v>
      </c>
      <c r="GP24" t="s">
        <v>383</v>
      </c>
      <c r="GQ24">
        <v>3</v>
      </c>
      <c r="GR24" t="s">
        <v>384</v>
      </c>
      <c r="GS24">
        <v>20</v>
      </c>
      <c r="GT24" t="s">
        <v>385</v>
      </c>
      <c r="GU24">
        <v>16</v>
      </c>
      <c r="GV24" t="s">
        <v>799</v>
      </c>
      <c r="GW24" t="s">
        <v>585</v>
      </c>
      <c r="GX24" t="s">
        <v>801</v>
      </c>
      <c r="GY24">
        <v>-10</v>
      </c>
      <c r="GZ24" t="s">
        <v>802</v>
      </c>
      <c r="HA24">
        <v>46</v>
      </c>
      <c r="HB24" t="s">
        <v>803</v>
      </c>
      <c r="HC24" t="s">
        <v>804</v>
      </c>
      <c r="HD24" t="s">
        <v>805</v>
      </c>
      <c r="HE24">
        <v>-15</v>
      </c>
      <c r="HF24" t="s">
        <v>806</v>
      </c>
      <c r="HG24">
        <v>24</v>
      </c>
      <c r="HH24" t="s">
        <v>390</v>
      </c>
      <c r="HI24" t="s">
        <v>391</v>
      </c>
      <c r="HJ24" t="s">
        <v>392</v>
      </c>
      <c r="HK24" t="s">
        <v>393</v>
      </c>
      <c r="HL24" t="s">
        <v>394</v>
      </c>
      <c r="HM24" t="s">
        <v>395</v>
      </c>
      <c r="HN24" t="s">
        <v>396</v>
      </c>
      <c r="HO24">
        <v>16</v>
      </c>
      <c r="HP24" t="s">
        <v>397</v>
      </c>
      <c r="HQ24">
        <v>1.92</v>
      </c>
      <c r="HR24" t="s">
        <v>398</v>
      </c>
      <c r="HS24">
        <v>8.82</v>
      </c>
      <c r="HT24" t="s">
        <v>399</v>
      </c>
      <c r="HU24" t="s">
        <v>807</v>
      </c>
      <c r="HV24" t="s">
        <v>808</v>
      </c>
      <c r="HW24" t="s">
        <v>809</v>
      </c>
      <c r="HX24" t="s">
        <v>810</v>
      </c>
      <c r="HY24" t="s">
        <v>811</v>
      </c>
      <c r="HZ24" t="s">
        <v>401</v>
      </c>
      <c r="IA24" t="s">
        <v>812</v>
      </c>
      <c r="IB24" t="s">
        <v>813</v>
      </c>
      <c r="IC24" t="s">
        <v>814</v>
      </c>
      <c r="ID24" t="s">
        <v>815</v>
      </c>
      <c r="IE24" t="s">
        <v>814</v>
      </c>
      <c r="IF24" t="s">
        <v>403</v>
      </c>
      <c r="IG24" t="s">
        <v>494</v>
      </c>
      <c r="IH24" t="s">
        <v>405</v>
      </c>
      <c r="II24" t="s">
        <v>406</v>
      </c>
      <c r="IJ24" t="s">
        <v>407</v>
      </c>
      <c r="IK24">
        <v>36</v>
      </c>
      <c r="IL24" t="s">
        <v>408</v>
      </c>
      <c r="IM24" t="s">
        <v>868</v>
      </c>
      <c r="IN24" t="s">
        <v>410</v>
      </c>
      <c r="IO24" t="s">
        <v>411</v>
      </c>
      <c r="IP24" t="s">
        <v>412</v>
      </c>
      <c r="IQ24" t="s">
        <v>413</v>
      </c>
      <c r="IR24" t="s">
        <v>414</v>
      </c>
      <c r="IS24" t="s">
        <v>423</v>
      </c>
      <c r="IT24" t="s">
        <v>416</v>
      </c>
      <c r="IU24" t="s">
        <v>423</v>
      </c>
      <c r="IV24" t="s">
        <v>417</v>
      </c>
      <c r="IW24" t="s">
        <v>423</v>
      </c>
      <c r="IX24" t="s">
        <v>418</v>
      </c>
      <c r="IY24" t="s">
        <v>423</v>
      </c>
      <c r="IZ24" t="s">
        <v>420</v>
      </c>
      <c r="JA24" t="s">
        <v>421</v>
      </c>
      <c r="JB24" t="s">
        <v>422</v>
      </c>
      <c r="JC24" t="s">
        <v>423</v>
      </c>
      <c r="JD24" t="s">
        <v>869</v>
      </c>
      <c r="JE24">
        <v>500</v>
      </c>
      <c r="JF24" t="s">
        <v>818</v>
      </c>
      <c r="JG24" t="s">
        <v>571</v>
      </c>
      <c r="JH24" t="s">
        <v>424</v>
      </c>
      <c r="JI24" t="s">
        <v>571</v>
      </c>
      <c r="JJ24" t="s">
        <v>425</v>
      </c>
      <c r="JK24" t="s">
        <v>423</v>
      </c>
      <c r="JL24" t="s">
        <v>819</v>
      </c>
      <c r="JM24" t="s">
        <v>423</v>
      </c>
      <c r="KN24" s="2">
        <v>33</v>
      </c>
      <c r="KO24" s="2">
        <v>23</v>
      </c>
    </row>
    <row r="25" spans="1:301" x14ac:dyDescent="0.25">
      <c r="A25" s="2">
        <v>34</v>
      </c>
      <c r="B25" s="30">
        <v>24</v>
      </c>
      <c r="C25" s="28" t="s">
        <v>883</v>
      </c>
      <c r="D25" s="28" t="s">
        <v>884</v>
      </c>
      <c r="E25" t="s">
        <v>885</v>
      </c>
      <c r="F25" s="2" t="s">
        <v>17</v>
      </c>
      <c r="G25" t="s">
        <v>843</v>
      </c>
      <c r="H25" t="s">
        <v>844</v>
      </c>
      <c r="I25" t="s">
        <v>845</v>
      </c>
      <c r="J25" t="s">
        <v>21</v>
      </c>
      <c r="K25" s="28" t="s">
        <v>736</v>
      </c>
      <c r="O25" t="s">
        <v>886</v>
      </c>
      <c r="P25" t="s">
        <v>3</v>
      </c>
      <c r="Q25" t="s">
        <v>308</v>
      </c>
      <c r="R25" t="s">
        <v>310</v>
      </c>
      <c r="S25" t="s">
        <v>887</v>
      </c>
      <c r="T25" t="s">
        <v>312</v>
      </c>
      <c r="U25" t="s">
        <v>888</v>
      </c>
      <c r="V25" s="28" t="s">
        <v>314</v>
      </c>
      <c r="W25" s="28" t="s">
        <v>571</v>
      </c>
      <c r="X25" t="s">
        <v>316</v>
      </c>
      <c r="Y25" t="s">
        <v>849</v>
      </c>
      <c r="Z25" s="28" t="s">
        <v>318</v>
      </c>
      <c r="AA25" s="28" t="s">
        <v>850</v>
      </c>
      <c r="AB25" s="28" t="s">
        <v>741</v>
      </c>
      <c r="AC25" s="28">
        <v>50</v>
      </c>
      <c r="AD25" s="28" t="s">
        <v>321</v>
      </c>
      <c r="AE25" s="28">
        <v>17</v>
      </c>
      <c r="AF25" s="28" t="s">
        <v>322</v>
      </c>
      <c r="AG25" s="28" t="s">
        <v>889</v>
      </c>
      <c r="AH25" t="s">
        <v>743</v>
      </c>
      <c r="AI25">
        <v>5</v>
      </c>
      <c r="AJ25" t="s">
        <v>744</v>
      </c>
      <c r="AK25">
        <v>1.2</v>
      </c>
      <c r="AL25" t="s">
        <v>745</v>
      </c>
      <c r="AM25">
        <v>5.8</v>
      </c>
      <c r="AN25" s="28" t="s">
        <v>746</v>
      </c>
      <c r="AO25" s="28" t="s">
        <v>890</v>
      </c>
      <c r="AP25" t="s">
        <v>748</v>
      </c>
      <c r="AQ25">
        <v>6.17</v>
      </c>
      <c r="AR25" t="s">
        <v>749</v>
      </c>
      <c r="AS25">
        <v>1.3</v>
      </c>
      <c r="AT25" t="s">
        <v>750</v>
      </c>
      <c r="AU25">
        <v>10.87</v>
      </c>
      <c r="AV25" s="28" t="s">
        <v>326</v>
      </c>
      <c r="AW25" s="28" t="s">
        <v>891</v>
      </c>
      <c r="AX25" t="s">
        <v>752</v>
      </c>
      <c r="AY25">
        <v>1.42</v>
      </c>
      <c r="AZ25" t="s">
        <v>753</v>
      </c>
      <c r="BA25">
        <v>0.3</v>
      </c>
      <c r="BB25" t="s">
        <v>754</v>
      </c>
      <c r="BC25">
        <v>2.5</v>
      </c>
      <c r="BD25" t="s">
        <v>328</v>
      </c>
      <c r="BE25">
        <v>3.52</v>
      </c>
      <c r="BF25" t="s">
        <v>330</v>
      </c>
      <c r="BG25">
        <v>6.2</v>
      </c>
      <c r="BH25" t="s">
        <v>331</v>
      </c>
      <c r="BI25" t="s">
        <v>332</v>
      </c>
      <c r="BJ25" t="s">
        <v>333</v>
      </c>
      <c r="BK25" t="s">
        <v>453</v>
      </c>
      <c r="BL25" t="s">
        <v>335</v>
      </c>
      <c r="BM25">
        <v>20</v>
      </c>
      <c r="BN25" t="s">
        <v>755</v>
      </c>
      <c r="BO25">
        <v>20</v>
      </c>
      <c r="BP25" t="s">
        <v>336</v>
      </c>
      <c r="BQ25" t="s">
        <v>892</v>
      </c>
      <c r="BR25" t="s">
        <v>757</v>
      </c>
      <c r="BS25">
        <v>6</v>
      </c>
      <c r="BT25" t="s">
        <v>758</v>
      </c>
      <c r="BU25">
        <v>1.2</v>
      </c>
      <c r="BV25" t="s">
        <v>759</v>
      </c>
      <c r="BW25">
        <v>6.8</v>
      </c>
      <c r="BX25" t="s">
        <v>760</v>
      </c>
      <c r="BY25" t="s">
        <v>893</v>
      </c>
      <c r="BZ25" t="s">
        <v>762</v>
      </c>
      <c r="CA25" t="s">
        <v>894</v>
      </c>
      <c r="CB25" t="s">
        <v>764</v>
      </c>
      <c r="CC25">
        <v>1.3</v>
      </c>
      <c r="CD25" t="s">
        <v>765</v>
      </c>
      <c r="CE25">
        <v>11.3</v>
      </c>
      <c r="CF25" t="s">
        <v>340</v>
      </c>
      <c r="CG25" t="s">
        <v>895</v>
      </c>
      <c r="CH25" t="s">
        <v>767</v>
      </c>
      <c r="CI25" t="s">
        <v>896</v>
      </c>
      <c r="CJ25" t="s">
        <v>769</v>
      </c>
      <c r="CK25">
        <v>0.3</v>
      </c>
      <c r="CL25" t="s">
        <v>770</v>
      </c>
      <c r="CM25">
        <v>2.6</v>
      </c>
      <c r="CN25" t="s">
        <v>342</v>
      </c>
      <c r="CO25">
        <v>3.82</v>
      </c>
      <c r="CP25" t="s">
        <v>344</v>
      </c>
      <c r="CQ25">
        <v>4</v>
      </c>
      <c r="CR25" t="s">
        <v>345</v>
      </c>
      <c r="CS25" t="s">
        <v>332</v>
      </c>
      <c r="CT25" t="s">
        <v>346</v>
      </c>
      <c r="CU25" t="s">
        <v>627</v>
      </c>
      <c r="CV25" t="s">
        <v>771</v>
      </c>
      <c r="CW25" t="s">
        <v>348</v>
      </c>
      <c r="CX25" t="s">
        <v>772</v>
      </c>
      <c r="CY25">
        <v>230</v>
      </c>
      <c r="CZ25" t="s">
        <v>773</v>
      </c>
      <c r="DA25">
        <v>50</v>
      </c>
      <c r="DB25" t="s">
        <v>774</v>
      </c>
      <c r="DC25">
        <v>1</v>
      </c>
      <c r="DD25" t="s">
        <v>775</v>
      </c>
      <c r="DE25" t="s">
        <v>348</v>
      </c>
      <c r="DF25" t="s">
        <v>776</v>
      </c>
      <c r="DG25">
        <v>230</v>
      </c>
      <c r="DH25" t="s">
        <v>777</v>
      </c>
      <c r="DI25">
        <v>50</v>
      </c>
      <c r="DJ25" t="s">
        <v>778</v>
      </c>
      <c r="DK25">
        <v>1</v>
      </c>
      <c r="DL25" t="s">
        <v>349</v>
      </c>
      <c r="DM25" t="s">
        <v>897</v>
      </c>
      <c r="DN25" t="s">
        <v>351</v>
      </c>
      <c r="DO25">
        <v>350</v>
      </c>
      <c r="DP25" t="s">
        <v>352</v>
      </c>
      <c r="DQ25" t="s">
        <v>898</v>
      </c>
      <c r="DR25" t="s">
        <v>354</v>
      </c>
      <c r="DS25">
        <v>29</v>
      </c>
      <c r="DT25" t="s">
        <v>861</v>
      </c>
      <c r="DU25" t="s">
        <v>899</v>
      </c>
      <c r="DV25" t="s">
        <v>863</v>
      </c>
      <c r="DW25">
        <v>35</v>
      </c>
      <c r="DX25" t="s">
        <v>864</v>
      </c>
      <c r="DY25">
        <v>0</v>
      </c>
      <c r="DZ25" t="s">
        <v>865</v>
      </c>
      <c r="EA25">
        <v>150</v>
      </c>
      <c r="EB25" t="s">
        <v>355</v>
      </c>
      <c r="EC25">
        <v>2.8</v>
      </c>
      <c r="ED25" t="s">
        <v>356</v>
      </c>
      <c r="EE25">
        <v>2160</v>
      </c>
      <c r="EF25" t="s">
        <v>357</v>
      </c>
      <c r="EG25">
        <v>50</v>
      </c>
      <c r="EH25" t="s">
        <v>358</v>
      </c>
      <c r="EI25" t="s">
        <v>17</v>
      </c>
      <c r="EJ25" t="s">
        <v>360</v>
      </c>
      <c r="EK25" t="s">
        <v>361</v>
      </c>
      <c r="EL25" t="s">
        <v>362</v>
      </c>
      <c r="EM25" t="s">
        <v>363</v>
      </c>
      <c r="EN25" t="s">
        <v>364</v>
      </c>
      <c r="EO25">
        <v>1500</v>
      </c>
      <c r="EP25" t="s">
        <v>781</v>
      </c>
      <c r="EQ25">
        <v>0</v>
      </c>
      <c r="ER25" t="s">
        <v>365</v>
      </c>
      <c r="ES25" t="s">
        <v>900</v>
      </c>
      <c r="ET25" t="s">
        <v>783</v>
      </c>
      <c r="EU25">
        <v>900</v>
      </c>
      <c r="EV25" t="s">
        <v>784</v>
      </c>
      <c r="EW25">
        <v>270</v>
      </c>
      <c r="EX25" t="s">
        <v>785</v>
      </c>
      <c r="EY25">
        <v>720</v>
      </c>
      <c r="EZ25" t="s">
        <v>367</v>
      </c>
      <c r="FA25" t="s">
        <v>786</v>
      </c>
      <c r="FB25" t="s">
        <v>787</v>
      </c>
      <c r="FC25">
        <v>850</v>
      </c>
      <c r="FD25" t="s">
        <v>788</v>
      </c>
      <c r="FE25">
        <v>750</v>
      </c>
      <c r="FF25" t="s">
        <v>789</v>
      </c>
      <c r="FG25">
        <v>298</v>
      </c>
      <c r="FH25" t="s">
        <v>369</v>
      </c>
      <c r="FI25" t="s">
        <v>901</v>
      </c>
      <c r="FJ25" t="s">
        <v>791</v>
      </c>
      <c r="FK25">
        <v>1110</v>
      </c>
      <c r="FL25" t="s">
        <v>792</v>
      </c>
      <c r="FM25">
        <v>280</v>
      </c>
      <c r="FN25" t="s">
        <v>793</v>
      </c>
      <c r="FO25">
        <v>850</v>
      </c>
      <c r="FP25" t="s">
        <v>371</v>
      </c>
      <c r="FQ25" t="s">
        <v>794</v>
      </c>
      <c r="FR25" t="s">
        <v>795</v>
      </c>
      <c r="FS25">
        <v>1008</v>
      </c>
      <c r="FT25" t="s">
        <v>796</v>
      </c>
      <c r="FU25">
        <v>800</v>
      </c>
      <c r="FV25" t="s">
        <v>797</v>
      </c>
      <c r="FW25">
        <v>404</v>
      </c>
      <c r="FX25" t="s">
        <v>373</v>
      </c>
      <c r="FY25">
        <v>35</v>
      </c>
      <c r="FZ25" t="s">
        <v>374</v>
      </c>
      <c r="GA25">
        <v>50</v>
      </c>
      <c r="GB25" t="s">
        <v>375</v>
      </c>
      <c r="GC25">
        <v>39</v>
      </c>
      <c r="GD25" t="s">
        <v>376</v>
      </c>
      <c r="GE25">
        <v>55</v>
      </c>
      <c r="GF25" t="s">
        <v>377</v>
      </c>
      <c r="GG25" t="s">
        <v>378</v>
      </c>
      <c r="GH25" t="s">
        <v>379</v>
      </c>
      <c r="GI25" t="s">
        <v>463</v>
      </c>
      <c r="GJ25" t="s">
        <v>381</v>
      </c>
      <c r="GK25">
        <v>30</v>
      </c>
      <c r="GL25" t="s">
        <v>382</v>
      </c>
      <c r="GM25">
        <v>20</v>
      </c>
      <c r="GN25" t="s">
        <v>798</v>
      </c>
      <c r="GO25">
        <v>20</v>
      </c>
      <c r="GP25" t="s">
        <v>383</v>
      </c>
      <c r="GQ25">
        <v>3</v>
      </c>
      <c r="GR25" t="s">
        <v>384</v>
      </c>
      <c r="GS25">
        <v>30</v>
      </c>
      <c r="GT25" t="s">
        <v>385</v>
      </c>
      <c r="GU25">
        <v>32</v>
      </c>
      <c r="GV25" t="s">
        <v>799</v>
      </c>
      <c r="GW25" t="s">
        <v>800</v>
      </c>
      <c r="GX25" t="s">
        <v>801</v>
      </c>
      <c r="GY25">
        <v>-15</v>
      </c>
      <c r="GZ25" t="s">
        <v>802</v>
      </c>
      <c r="HA25">
        <v>46</v>
      </c>
      <c r="HB25" t="s">
        <v>803</v>
      </c>
      <c r="HC25" t="s">
        <v>804</v>
      </c>
      <c r="HD25" t="s">
        <v>805</v>
      </c>
      <c r="HE25">
        <v>-15</v>
      </c>
      <c r="HF25" t="s">
        <v>806</v>
      </c>
      <c r="HG25">
        <v>24</v>
      </c>
      <c r="HH25" t="s">
        <v>390</v>
      </c>
      <c r="HI25" t="s">
        <v>391</v>
      </c>
      <c r="HJ25" t="s">
        <v>392</v>
      </c>
      <c r="HK25" t="s">
        <v>393</v>
      </c>
      <c r="HL25" t="s">
        <v>394</v>
      </c>
      <c r="HM25" t="s">
        <v>465</v>
      </c>
      <c r="HN25" t="s">
        <v>396</v>
      </c>
      <c r="HO25">
        <v>20</v>
      </c>
      <c r="HP25" t="s">
        <v>397</v>
      </c>
      <c r="HQ25">
        <v>2.6</v>
      </c>
      <c r="HR25" t="s">
        <v>398</v>
      </c>
      <c r="HS25">
        <v>11.3</v>
      </c>
      <c r="HT25" t="s">
        <v>399</v>
      </c>
      <c r="HU25" t="s">
        <v>807</v>
      </c>
      <c r="HV25" t="s">
        <v>808</v>
      </c>
      <c r="HW25" t="s">
        <v>809</v>
      </c>
      <c r="HX25" t="s">
        <v>810</v>
      </c>
      <c r="HY25" t="s">
        <v>811</v>
      </c>
      <c r="HZ25" t="s">
        <v>401</v>
      </c>
      <c r="IA25" t="s">
        <v>812</v>
      </c>
      <c r="IB25" t="s">
        <v>813</v>
      </c>
      <c r="IC25" t="s">
        <v>814</v>
      </c>
      <c r="ID25" t="s">
        <v>815</v>
      </c>
      <c r="IE25" t="s">
        <v>814</v>
      </c>
      <c r="IF25" t="s">
        <v>403</v>
      </c>
      <c r="IG25" t="s">
        <v>816</v>
      </c>
      <c r="IH25" t="s">
        <v>405</v>
      </c>
      <c r="II25" t="s">
        <v>817</v>
      </c>
      <c r="IJ25" t="s">
        <v>407</v>
      </c>
      <c r="IK25">
        <v>36</v>
      </c>
      <c r="IL25" t="s">
        <v>408</v>
      </c>
      <c r="IM25" t="s">
        <v>868</v>
      </c>
      <c r="IN25" t="s">
        <v>410</v>
      </c>
      <c r="IO25" t="s">
        <v>411</v>
      </c>
      <c r="IP25" t="s">
        <v>412</v>
      </c>
      <c r="IQ25" t="s">
        <v>413</v>
      </c>
      <c r="IR25" t="s">
        <v>414</v>
      </c>
      <c r="IS25" t="s">
        <v>423</v>
      </c>
      <c r="IT25" t="s">
        <v>416</v>
      </c>
      <c r="IU25" t="s">
        <v>423</v>
      </c>
      <c r="IV25" t="s">
        <v>417</v>
      </c>
      <c r="IW25" t="s">
        <v>423</v>
      </c>
      <c r="IX25" t="s">
        <v>418</v>
      </c>
      <c r="IY25" t="s">
        <v>423</v>
      </c>
      <c r="IZ25" t="s">
        <v>420</v>
      </c>
      <c r="JA25" t="s">
        <v>421</v>
      </c>
      <c r="JB25" t="s">
        <v>422</v>
      </c>
      <c r="JC25" t="s">
        <v>423</v>
      </c>
      <c r="JD25" t="s">
        <v>869</v>
      </c>
      <c r="JE25">
        <v>500</v>
      </c>
      <c r="JF25" t="s">
        <v>818</v>
      </c>
      <c r="JG25" t="s">
        <v>571</v>
      </c>
      <c r="JH25" t="s">
        <v>424</v>
      </c>
      <c r="JI25" t="s">
        <v>571</v>
      </c>
      <c r="JJ25" t="s">
        <v>425</v>
      </c>
      <c r="JK25" t="s">
        <v>423</v>
      </c>
      <c r="JL25" t="s">
        <v>819</v>
      </c>
      <c r="JM25" t="s">
        <v>423</v>
      </c>
      <c r="KN25" s="2">
        <v>34</v>
      </c>
      <c r="KO25" s="2">
        <v>24</v>
      </c>
    </row>
    <row r="26" spans="1:301" x14ac:dyDescent="0.25">
      <c r="A26" s="2">
        <v>35</v>
      </c>
      <c r="B26" s="30">
        <v>25</v>
      </c>
      <c r="C26" s="28" t="s">
        <v>902</v>
      </c>
      <c r="D26" s="28" t="s">
        <v>903</v>
      </c>
      <c r="E26" t="s">
        <v>904</v>
      </c>
      <c r="F26" s="2" t="s">
        <v>17</v>
      </c>
      <c r="G26" t="s">
        <v>905</v>
      </c>
      <c r="H26" t="s">
        <v>844</v>
      </c>
      <c r="I26" t="s">
        <v>845</v>
      </c>
      <c r="J26" t="s">
        <v>21</v>
      </c>
      <c r="K26" s="28" t="s">
        <v>736</v>
      </c>
      <c r="O26" t="s">
        <v>906</v>
      </c>
      <c r="P26" t="s">
        <v>3</v>
      </c>
      <c r="Q26" t="s">
        <v>308</v>
      </c>
      <c r="R26" t="s">
        <v>310</v>
      </c>
      <c r="S26" t="s">
        <v>907</v>
      </c>
      <c r="T26" t="s">
        <v>312</v>
      </c>
      <c r="U26" t="s">
        <v>739</v>
      </c>
      <c r="V26" s="28" t="s">
        <v>314</v>
      </c>
      <c r="W26" s="28" t="s">
        <v>571</v>
      </c>
      <c r="X26" t="s">
        <v>316</v>
      </c>
      <c r="Y26" t="s">
        <v>849</v>
      </c>
      <c r="Z26" s="28" t="s">
        <v>318</v>
      </c>
      <c r="AA26" s="28" t="s">
        <v>850</v>
      </c>
      <c r="AB26" s="28" t="s">
        <v>741</v>
      </c>
      <c r="AC26" s="28">
        <v>60</v>
      </c>
      <c r="AD26" s="28" t="s">
        <v>321</v>
      </c>
      <c r="AE26" s="28">
        <v>20</v>
      </c>
      <c r="AF26" s="28" t="s">
        <v>322</v>
      </c>
      <c r="AG26" s="28" t="s">
        <v>742</v>
      </c>
      <c r="AH26" t="s">
        <v>743</v>
      </c>
      <c r="AI26">
        <v>6</v>
      </c>
      <c r="AJ26" t="s">
        <v>744</v>
      </c>
      <c r="AK26">
        <v>1.2</v>
      </c>
      <c r="AL26" t="s">
        <v>745</v>
      </c>
      <c r="AM26">
        <v>6.5</v>
      </c>
      <c r="AN26" s="28" t="s">
        <v>746</v>
      </c>
      <c r="AO26" s="28" t="s">
        <v>908</v>
      </c>
      <c r="AP26" t="s">
        <v>748</v>
      </c>
      <c r="AQ26">
        <v>7.43</v>
      </c>
      <c r="AR26" t="s">
        <v>749</v>
      </c>
      <c r="AS26">
        <v>1.3</v>
      </c>
      <c r="AT26" t="s">
        <v>750</v>
      </c>
      <c r="AU26">
        <v>11.3</v>
      </c>
      <c r="AV26" s="28" t="s">
        <v>326</v>
      </c>
      <c r="AW26" s="28" t="s">
        <v>909</v>
      </c>
      <c r="AX26" t="s">
        <v>752</v>
      </c>
      <c r="AY26">
        <v>1.71</v>
      </c>
      <c r="AZ26" t="s">
        <v>753</v>
      </c>
      <c r="BA26">
        <v>0.3</v>
      </c>
      <c r="BB26" t="s">
        <v>754</v>
      </c>
      <c r="BC26">
        <v>2.6</v>
      </c>
      <c r="BD26" t="s">
        <v>328</v>
      </c>
      <c r="BE26">
        <v>3.51</v>
      </c>
      <c r="BF26" t="s">
        <v>330</v>
      </c>
      <c r="BG26">
        <v>6.2</v>
      </c>
      <c r="BH26" t="s">
        <v>331</v>
      </c>
      <c r="BI26" t="s">
        <v>332</v>
      </c>
      <c r="BJ26" t="s">
        <v>333</v>
      </c>
      <c r="BK26" t="s">
        <v>453</v>
      </c>
      <c r="BL26" t="s">
        <v>335</v>
      </c>
      <c r="BM26">
        <v>24</v>
      </c>
      <c r="BN26" t="s">
        <v>755</v>
      </c>
      <c r="BO26">
        <v>24</v>
      </c>
      <c r="BP26" t="s">
        <v>336</v>
      </c>
      <c r="BQ26" t="s">
        <v>756</v>
      </c>
      <c r="BR26" t="s">
        <v>757</v>
      </c>
      <c r="BS26">
        <v>7</v>
      </c>
      <c r="BT26" t="s">
        <v>758</v>
      </c>
      <c r="BU26">
        <v>1.2</v>
      </c>
      <c r="BV26" t="s">
        <v>759</v>
      </c>
      <c r="BW26">
        <v>8</v>
      </c>
      <c r="BX26" t="s">
        <v>760</v>
      </c>
      <c r="BY26" t="s">
        <v>910</v>
      </c>
      <c r="BZ26" t="s">
        <v>762</v>
      </c>
      <c r="CA26" t="s">
        <v>911</v>
      </c>
      <c r="CB26" t="s">
        <v>764</v>
      </c>
      <c r="CC26">
        <v>1.3</v>
      </c>
      <c r="CD26" t="s">
        <v>765</v>
      </c>
      <c r="CE26">
        <v>11.52</v>
      </c>
      <c r="CF26" t="s">
        <v>340</v>
      </c>
      <c r="CG26" t="s">
        <v>766</v>
      </c>
      <c r="CH26" t="s">
        <v>767</v>
      </c>
      <c r="CI26" t="s">
        <v>768</v>
      </c>
      <c r="CJ26" t="s">
        <v>769</v>
      </c>
      <c r="CK26">
        <v>0.3</v>
      </c>
      <c r="CL26" t="s">
        <v>770</v>
      </c>
      <c r="CM26">
        <v>2.65</v>
      </c>
      <c r="CN26" t="s">
        <v>342</v>
      </c>
      <c r="CO26">
        <v>3.8</v>
      </c>
      <c r="CP26" t="s">
        <v>344</v>
      </c>
      <c r="CQ26">
        <v>4</v>
      </c>
      <c r="CR26" t="s">
        <v>345</v>
      </c>
      <c r="CS26" t="s">
        <v>332</v>
      </c>
      <c r="CT26" t="s">
        <v>346</v>
      </c>
      <c r="CU26" t="s">
        <v>627</v>
      </c>
      <c r="CV26" t="s">
        <v>771</v>
      </c>
      <c r="CW26" t="s">
        <v>348</v>
      </c>
      <c r="CX26" t="s">
        <v>772</v>
      </c>
      <c r="CY26">
        <v>230</v>
      </c>
      <c r="CZ26" t="s">
        <v>773</v>
      </c>
      <c r="DA26">
        <v>50</v>
      </c>
      <c r="DB26" t="s">
        <v>774</v>
      </c>
      <c r="DC26">
        <v>1</v>
      </c>
      <c r="DD26" t="s">
        <v>775</v>
      </c>
      <c r="DE26" t="s">
        <v>348</v>
      </c>
      <c r="DF26" t="s">
        <v>776</v>
      </c>
      <c r="DG26">
        <v>230</v>
      </c>
      <c r="DH26" t="s">
        <v>777</v>
      </c>
      <c r="DI26">
        <v>50</v>
      </c>
      <c r="DJ26" t="s">
        <v>778</v>
      </c>
      <c r="DK26">
        <v>1</v>
      </c>
      <c r="DL26" t="s">
        <v>349</v>
      </c>
      <c r="DM26" t="s">
        <v>897</v>
      </c>
      <c r="DN26" t="s">
        <v>351</v>
      </c>
      <c r="DO26">
        <v>350</v>
      </c>
      <c r="DP26" t="s">
        <v>352</v>
      </c>
      <c r="DQ26" t="s">
        <v>898</v>
      </c>
      <c r="DR26" t="s">
        <v>354</v>
      </c>
      <c r="DS26">
        <v>29</v>
      </c>
      <c r="DT26" t="s">
        <v>861</v>
      </c>
      <c r="DU26" t="s">
        <v>899</v>
      </c>
      <c r="DV26" t="s">
        <v>863</v>
      </c>
      <c r="DW26">
        <v>35</v>
      </c>
      <c r="DX26" t="s">
        <v>864</v>
      </c>
      <c r="DY26">
        <v>0</v>
      </c>
      <c r="DZ26" t="s">
        <v>865</v>
      </c>
      <c r="EA26">
        <v>150</v>
      </c>
      <c r="EB26" t="s">
        <v>355</v>
      </c>
      <c r="EC26">
        <v>2.8</v>
      </c>
      <c r="ED26" t="s">
        <v>356</v>
      </c>
      <c r="EE26">
        <v>2160</v>
      </c>
      <c r="EF26" t="s">
        <v>357</v>
      </c>
      <c r="EG26">
        <v>50</v>
      </c>
      <c r="EH26" t="s">
        <v>358</v>
      </c>
      <c r="EI26" t="s">
        <v>17</v>
      </c>
      <c r="EJ26" t="s">
        <v>360</v>
      </c>
      <c r="EK26" t="s">
        <v>361</v>
      </c>
      <c r="EL26" t="s">
        <v>362</v>
      </c>
      <c r="EM26" t="s">
        <v>363</v>
      </c>
      <c r="EN26" t="s">
        <v>364</v>
      </c>
      <c r="EO26">
        <v>1500</v>
      </c>
      <c r="EP26" t="s">
        <v>781</v>
      </c>
      <c r="EQ26">
        <v>0</v>
      </c>
      <c r="ER26" t="s">
        <v>365</v>
      </c>
      <c r="ES26" t="s">
        <v>900</v>
      </c>
      <c r="ET26" t="s">
        <v>783</v>
      </c>
      <c r="EU26">
        <v>900</v>
      </c>
      <c r="EV26" t="s">
        <v>784</v>
      </c>
      <c r="EW26">
        <v>270</v>
      </c>
      <c r="EX26" t="s">
        <v>785</v>
      </c>
      <c r="EY26">
        <v>720</v>
      </c>
      <c r="EZ26" t="s">
        <v>367</v>
      </c>
      <c r="FA26" t="s">
        <v>786</v>
      </c>
      <c r="FB26" t="s">
        <v>787</v>
      </c>
      <c r="FC26">
        <v>850</v>
      </c>
      <c r="FD26" t="s">
        <v>788</v>
      </c>
      <c r="FE26">
        <v>750</v>
      </c>
      <c r="FF26" t="s">
        <v>789</v>
      </c>
      <c r="FG26">
        <v>298</v>
      </c>
      <c r="FH26" t="s">
        <v>369</v>
      </c>
      <c r="FI26" t="s">
        <v>901</v>
      </c>
      <c r="FJ26" t="s">
        <v>791</v>
      </c>
      <c r="FK26">
        <v>1110</v>
      </c>
      <c r="FL26" t="s">
        <v>792</v>
      </c>
      <c r="FM26">
        <v>280</v>
      </c>
      <c r="FN26" t="s">
        <v>793</v>
      </c>
      <c r="FO26">
        <v>850</v>
      </c>
      <c r="FP26" t="s">
        <v>371</v>
      </c>
      <c r="FQ26" t="s">
        <v>794</v>
      </c>
      <c r="FR26" t="s">
        <v>795</v>
      </c>
      <c r="FS26">
        <v>1008</v>
      </c>
      <c r="FT26" t="s">
        <v>796</v>
      </c>
      <c r="FU26">
        <v>800</v>
      </c>
      <c r="FV26" t="s">
        <v>797</v>
      </c>
      <c r="FW26">
        <v>404</v>
      </c>
      <c r="FX26" t="s">
        <v>373</v>
      </c>
      <c r="FY26">
        <v>35</v>
      </c>
      <c r="FZ26" t="s">
        <v>374</v>
      </c>
      <c r="GA26">
        <v>50</v>
      </c>
      <c r="GB26" t="s">
        <v>375</v>
      </c>
      <c r="GC26">
        <v>39</v>
      </c>
      <c r="GD26" t="s">
        <v>376</v>
      </c>
      <c r="GE26">
        <v>55</v>
      </c>
      <c r="GF26" t="s">
        <v>377</v>
      </c>
      <c r="GG26" t="s">
        <v>378</v>
      </c>
      <c r="GH26" t="s">
        <v>379</v>
      </c>
      <c r="GI26" t="s">
        <v>463</v>
      </c>
      <c r="GJ26" t="s">
        <v>381</v>
      </c>
      <c r="GK26">
        <v>30</v>
      </c>
      <c r="GL26" t="s">
        <v>382</v>
      </c>
      <c r="GM26">
        <v>20</v>
      </c>
      <c r="GN26" t="s">
        <v>798</v>
      </c>
      <c r="GO26">
        <v>20</v>
      </c>
      <c r="GP26" t="s">
        <v>383</v>
      </c>
      <c r="GQ26">
        <v>3</v>
      </c>
      <c r="GR26" t="s">
        <v>384</v>
      </c>
      <c r="GS26">
        <v>30</v>
      </c>
      <c r="GT26" t="s">
        <v>385</v>
      </c>
      <c r="GU26">
        <v>32</v>
      </c>
      <c r="GV26" t="s">
        <v>799</v>
      </c>
      <c r="GW26" t="s">
        <v>800</v>
      </c>
      <c r="GX26" t="s">
        <v>801</v>
      </c>
      <c r="GY26">
        <v>-15</v>
      </c>
      <c r="GZ26" t="s">
        <v>802</v>
      </c>
      <c r="HA26">
        <v>46</v>
      </c>
      <c r="HB26" t="s">
        <v>803</v>
      </c>
      <c r="HC26" t="s">
        <v>804</v>
      </c>
      <c r="HD26" t="s">
        <v>805</v>
      </c>
      <c r="HE26">
        <v>-15</v>
      </c>
      <c r="HF26" t="s">
        <v>806</v>
      </c>
      <c r="HG26">
        <v>24</v>
      </c>
      <c r="HH26" t="s">
        <v>390</v>
      </c>
      <c r="HI26" t="s">
        <v>391</v>
      </c>
      <c r="HJ26" t="s">
        <v>392</v>
      </c>
      <c r="HK26" t="s">
        <v>393</v>
      </c>
      <c r="HL26" t="s">
        <v>394</v>
      </c>
      <c r="HM26" t="s">
        <v>465</v>
      </c>
      <c r="HN26" t="s">
        <v>396</v>
      </c>
      <c r="HO26">
        <v>20</v>
      </c>
      <c r="HP26" t="s">
        <v>397</v>
      </c>
      <c r="HQ26">
        <v>2.65</v>
      </c>
      <c r="HR26" t="s">
        <v>398</v>
      </c>
      <c r="HS26">
        <v>11.52</v>
      </c>
      <c r="HT26" t="s">
        <v>399</v>
      </c>
      <c r="HU26" t="s">
        <v>807</v>
      </c>
      <c r="HV26" t="s">
        <v>808</v>
      </c>
      <c r="HW26" t="s">
        <v>809</v>
      </c>
      <c r="HX26" t="s">
        <v>810</v>
      </c>
      <c r="HY26" t="s">
        <v>811</v>
      </c>
      <c r="HZ26" t="s">
        <v>401</v>
      </c>
      <c r="IA26" t="s">
        <v>812</v>
      </c>
      <c r="IB26" t="s">
        <v>813</v>
      </c>
      <c r="IC26" t="s">
        <v>814</v>
      </c>
      <c r="ID26" t="s">
        <v>815</v>
      </c>
      <c r="IE26" t="s">
        <v>814</v>
      </c>
      <c r="IF26" t="s">
        <v>403</v>
      </c>
      <c r="IG26" t="s">
        <v>816</v>
      </c>
      <c r="IH26" t="s">
        <v>405</v>
      </c>
      <c r="II26" t="s">
        <v>817</v>
      </c>
      <c r="IJ26" t="s">
        <v>407</v>
      </c>
      <c r="IK26">
        <v>36</v>
      </c>
      <c r="IL26" t="s">
        <v>408</v>
      </c>
      <c r="IM26" t="s">
        <v>868</v>
      </c>
      <c r="IN26" t="s">
        <v>410</v>
      </c>
      <c r="IO26" t="s">
        <v>411</v>
      </c>
      <c r="IP26" t="s">
        <v>412</v>
      </c>
      <c r="IQ26" t="s">
        <v>413</v>
      </c>
      <c r="IR26" t="s">
        <v>414</v>
      </c>
      <c r="IS26" t="s">
        <v>423</v>
      </c>
      <c r="IT26" t="s">
        <v>416</v>
      </c>
      <c r="IU26" t="s">
        <v>423</v>
      </c>
      <c r="IV26" t="s">
        <v>417</v>
      </c>
      <c r="IW26" t="s">
        <v>423</v>
      </c>
      <c r="IX26" t="s">
        <v>418</v>
      </c>
      <c r="IY26" t="s">
        <v>423</v>
      </c>
      <c r="IZ26" t="s">
        <v>420</v>
      </c>
      <c r="JA26" t="s">
        <v>421</v>
      </c>
      <c r="JB26" t="s">
        <v>422</v>
      </c>
      <c r="JC26" t="s">
        <v>423</v>
      </c>
      <c r="JD26" t="s">
        <v>869</v>
      </c>
      <c r="JE26">
        <v>500</v>
      </c>
      <c r="JF26" t="s">
        <v>818</v>
      </c>
      <c r="JG26" t="s">
        <v>571</v>
      </c>
      <c r="JH26" t="s">
        <v>424</v>
      </c>
      <c r="JI26" t="s">
        <v>571</v>
      </c>
      <c r="JJ26" t="s">
        <v>425</v>
      </c>
      <c r="JK26" t="s">
        <v>423</v>
      </c>
      <c r="JL26" t="s">
        <v>819</v>
      </c>
      <c r="JM26" t="s">
        <v>423</v>
      </c>
      <c r="KN26" s="2">
        <v>35</v>
      </c>
      <c r="KO26" s="2">
        <v>25</v>
      </c>
    </row>
    <row r="27" spans="1:301" x14ac:dyDescent="0.25">
      <c r="A27" s="2">
        <v>36</v>
      </c>
      <c r="B27" s="30">
        <v>26</v>
      </c>
      <c r="C27" s="28" t="s">
        <v>912</v>
      </c>
      <c r="D27" s="28" t="s">
        <v>913</v>
      </c>
      <c r="E27" t="s">
        <v>914</v>
      </c>
      <c r="F27" s="2" t="s">
        <v>17</v>
      </c>
      <c r="G27" t="s">
        <v>843</v>
      </c>
      <c r="H27" t="s">
        <v>844</v>
      </c>
      <c r="I27" t="s">
        <v>845</v>
      </c>
      <c r="J27" t="s">
        <v>21</v>
      </c>
      <c r="K27" s="28" t="s">
        <v>736</v>
      </c>
      <c r="O27" t="s">
        <v>915</v>
      </c>
      <c r="P27" t="s">
        <v>3</v>
      </c>
      <c r="Q27" t="s">
        <v>308</v>
      </c>
      <c r="R27" t="s">
        <v>310</v>
      </c>
      <c r="S27" t="s">
        <v>916</v>
      </c>
      <c r="T27" t="s">
        <v>312</v>
      </c>
      <c r="U27" t="s">
        <v>824</v>
      </c>
      <c r="V27" s="28" t="s">
        <v>314</v>
      </c>
      <c r="W27" s="28" t="s">
        <v>571</v>
      </c>
      <c r="X27" t="s">
        <v>316</v>
      </c>
      <c r="Y27" t="s">
        <v>849</v>
      </c>
      <c r="Z27" s="28" t="s">
        <v>318</v>
      </c>
      <c r="AA27" s="28" t="s">
        <v>850</v>
      </c>
      <c r="AB27" s="28" t="s">
        <v>741</v>
      </c>
      <c r="AC27" s="28">
        <v>70</v>
      </c>
      <c r="AD27" s="28" t="s">
        <v>321</v>
      </c>
      <c r="AE27" s="28">
        <v>24</v>
      </c>
      <c r="AF27" s="28" t="s">
        <v>322</v>
      </c>
      <c r="AG27" s="28" t="s">
        <v>825</v>
      </c>
      <c r="AH27" t="s">
        <v>743</v>
      </c>
      <c r="AI27">
        <v>7</v>
      </c>
      <c r="AJ27" t="s">
        <v>744</v>
      </c>
      <c r="AK27">
        <v>1.5</v>
      </c>
      <c r="AL27" t="s">
        <v>745</v>
      </c>
      <c r="AM27">
        <v>8</v>
      </c>
      <c r="AN27" s="28" t="s">
        <v>746</v>
      </c>
      <c r="AO27" s="28" t="s">
        <v>917</v>
      </c>
      <c r="AP27" t="s">
        <v>748</v>
      </c>
      <c r="AQ27">
        <v>9.17</v>
      </c>
      <c r="AR27" t="s">
        <v>749</v>
      </c>
      <c r="AS27">
        <v>2.17</v>
      </c>
      <c r="AT27" t="s">
        <v>750</v>
      </c>
      <c r="AU27">
        <v>11.74</v>
      </c>
      <c r="AV27" s="28" t="s">
        <v>326</v>
      </c>
      <c r="AW27" s="28" t="s">
        <v>827</v>
      </c>
      <c r="AX27" t="s">
        <v>752</v>
      </c>
      <c r="AY27">
        <v>2.11</v>
      </c>
      <c r="AZ27" t="s">
        <v>753</v>
      </c>
      <c r="BA27">
        <v>0.5</v>
      </c>
      <c r="BB27" t="s">
        <v>754</v>
      </c>
      <c r="BC27">
        <v>2.7</v>
      </c>
      <c r="BD27" t="s">
        <v>328</v>
      </c>
      <c r="BE27">
        <v>3.32</v>
      </c>
      <c r="BF27" t="s">
        <v>330</v>
      </c>
      <c r="BG27">
        <v>6.1</v>
      </c>
      <c r="BH27" t="s">
        <v>331</v>
      </c>
      <c r="BI27" t="s">
        <v>332</v>
      </c>
      <c r="BJ27" t="s">
        <v>333</v>
      </c>
      <c r="BK27" t="s">
        <v>453</v>
      </c>
      <c r="BL27" t="s">
        <v>335</v>
      </c>
      <c r="BM27">
        <v>27</v>
      </c>
      <c r="BN27" t="s">
        <v>755</v>
      </c>
      <c r="BO27">
        <v>27</v>
      </c>
      <c r="BP27" t="s">
        <v>336</v>
      </c>
      <c r="BQ27" t="s">
        <v>828</v>
      </c>
      <c r="BR27" t="s">
        <v>757</v>
      </c>
      <c r="BS27">
        <v>8</v>
      </c>
      <c r="BT27" t="s">
        <v>758</v>
      </c>
      <c r="BU27">
        <v>1.5</v>
      </c>
      <c r="BV27" t="s">
        <v>759</v>
      </c>
      <c r="BW27">
        <v>8.5</v>
      </c>
      <c r="BX27" t="s">
        <v>760</v>
      </c>
      <c r="BY27" t="s">
        <v>829</v>
      </c>
      <c r="BZ27" t="s">
        <v>762</v>
      </c>
      <c r="CA27" t="s">
        <v>830</v>
      </c>
      <c r="CB27" t="s">
        <v>764</v>
      </c>
      <c r="CC27">
        <v>2.17</v>
      </c>
      <c r="CD27" t="s">
        <v>765</v>
      </c>
      <c r="CE27">
        <v>12.17</v>
      </c>
      <c r="CF27" t="s">
        <v>340</v>
      </c>
      <c r="CG27" t="s">
        <v>918</v>
      </c>
      <c r="CH27" t="s">
        <v>767</v>
      </c>
      <c r="CI27" t="s">
        <v>919</v>
      </c>
      <c r="CJ27" t="s">
        <v>769</v>
      </c>
      <c r="CK27">
        <v>0.5</v>
      </c>
      <c r="CL27" t="s">
        <v>770</v>
      </c>
      <c r="CM27">
        <v>2.8</v>
      </c>
      <c r="CN27" t="s">
        <v>342</v>
      </c>
      <c r="CO27">
        <v>3.64</v>
      </c>
      <c r="CP27" t="s">
        <v>344</v>
      </c>
      <c r="CQ27">
        <v>4</v>
      </c>
      <c r="CR27" t="s">
        <v>345</v>
      </c>
      <c r="CS27" t="s">
        <v>332</v>
      </c>
      <c r="CT27" t="s">
        <v>346</v>
      </c>
      <c r="CU27" t="s">
        <v>627</v>
      </c>
      <c r="CV27" t="s">
        <v>771</v>
      </c>
      <c r="CW27" t="s">
        <v>348</v>
      </c>
      <c r="CX27" t="s">
        <v>772</v>
      </c>
      <c r="CY27">
        <v>230</v>
      </c>
      <c r="CZ27" t="s">
        <v>773</v>
      </c>
      <c r="DA27">
        <v>50</v>
      </c>
      <c r="DB27" t="s">
        <v>774</v>
      </c>
      <c r="DC27">
        <v>1</v>
      </c>
      <c r="DD27" t="s">
        <v>775</v>
      </c>
      <c r="DE27" t="s">
        <v>348</v>
      </c>
      <c r="DF27" t="s">
        <v>776</v>
      </c>
      <c r="DG27">
        <v>230</v>
      </c>
      <c r="DH27" t="s">
        <v>777</v>
      </c>
      <c r="DI27">
        <v>50</v>
      </c>
      <c r="DJ27" t="s">
        <v>778</v>
      </c>
      <c r="DK27">
        <v>1</v>
      </c>
      <c r="DL27" t="s">
        <v>349</v>
      </c>
      <c r="DM27" t="s">
        <v>920</v>
      </c>
      <c r="DN27" t="s">
        <v>351</v>
      </c>
      <c r="DO27">
        <v>600</v>
      </c>
      <c r="DP27" t="s">
        <v>352</v>
      </c>
      <c r="DQ27" t="s">
        <v>898</v>
      </c>
      <c r="DR27" t="s">
        <v>354</v>
      </c>
      <c r="DS27">
        <v>29</v>
      </c>
      <c r="DT27" t="s">
        <v>861</v>
      </c>
      <c r="DU27" t="s">
        <v>899</v>
      </c>
      <c r="DV27" t="s">
        <v>863</v>
      </c>
      <c r="DW27">
        <v>35</v>
      </c>
      <c r="DX27" t="s">
        <v>864</v>
      </c>
      <c r="DY27">
        <v>0</v>
      </c>
      <c r="DZ27" t="s">
        <v>865</v>
      </c>
      <c r="EA27">
        <v>150</v>
      </c>
      <c r="EB27" t="s">
        <v>355</v>
      </c>
      <c r="EC27">
        <v>4.8</v>
      </c>
      <c r="ED27" t="s">
        <v>356</v>
      </c>
      <c r="EE27">
        <v>2700</v>
      </c>
      <c r="EF27" t="s">
        <v>357</v>
      </c>
      <c r="EG27">
        <v>50</v>
      </c>
      <c r="EH27" t="s">
        <v>358</v>
      </c>
      <c r="EI27" t="s">
        <v>17</v>
      </c>
      <c r="EJ27" t="s">
        <v>360</v>
      </c>
      <c r="EK27" t="s">
        <v>361</v>
      </c>
      <c r="EL27" t="s">
        <v>362</v>
      </c>
      <c r="EM27" t="s">
        <v>363</v>
      </c>
      <c r="EN27" t="s">
        <v>364</v>
      </c>
      <c r="EO27">
        <v>1600</v>
      </c>
      <c r="EP27" t="s">
        <v>781</v>
      </c>
      <c r="EQ27">
        <v>0</v>
      </c>
      <c r="ER27" t="s">
        <v>365</v>
      </c>
      <c r="ES27" t="s">
        <v>900</v>
      </c>
      <c r="ET27" t="s">
        <v>783</v>
      </c>
      <c r="EU27">
        <v>900</v>
      </c>
      <c r="EV27" t="s">
        <v>784</v>
      </c>
      <c r="EW27">
        <v>270</v>
      </c>
      <c r="EX27" t="s">
        <v>785</v>
      </c>
      <c r="EY27">
        <v>720</v>
      </c>
      <c r="EZ27" t="s">
        <v>367</v>
      </c>
      <c r="FA27" t="s">
        <v>836</v>
      </c>
      <c r="FB27" t="s">
        <v>787</v>
      </c>
      <c r="FC27">
        <v>850</v>
      </c>
      <c r="FD27" t="s">
        <v>788</v>
      </c>
      <c r="FE27">
        <v>800</v>
      </c>
      <c r="FF27" t="s">
        <v>789</v>
      </c>
      <c r="FG27">
        <v>298</v>
      </c>
      <c r="FH27" t="s">
        <v>369</v>
      </c>
      <c r="FI27" t="s">
        <v>901</v>
      </c>
      <c r="FJ27" t="s">
        <v>791</v>
      </c>
      <c r="FK27">
        <v>1110</v>
      </c>
      <c r="FL27" t="s">
        <v>792</v>
      </c>
      <c r="FM27">
        <v>280</v>
      </c>
      <c r="FN27" t="s">
        <v>793</v>
      </c>
      <c r="FO27">
        <v>850</v>
      </c>
      <c r="FP27" t="s">
        <v>371</v>
      </c>
      <c r="FQ27" t="s">
        <v>838</v>
      </c>
      <c r="FR27" t="s">
        <v>795</v>
      </c>
      <c r="FS27">
        <v>1008</v>
      </c>
      <c r="FT27" t="s">
        <v>796</v>
      </c>
      <c r="FU27">
        <v>848</v>
      </c>
      <c r="FV27" t="s">
        <v>797</v>
      </c>
      <c r="FW27">
        <v>404</v>
      </c>
      <c r="FX27" t="s">
        <v>373</v>
      </c>
      <c r="FY27">
        <v>35</v>
      </c>
      <c r="FZ27" t="s">
        <v>374</v>
      </c>
      <c r="GA27">
        <v>52</v>
      </c>
      <c r="GB27" t="s">
        <v>375</v>
      </c>
      <c r="GC27">
        <v>39</v>
      </c>
      <c r="GD27" t="s">
        <v>376</v>
      </c>
      <c r="GE27">
        <v>57</v>
      </c>
      <c r="GF27" t="s">
        <v>377</v>
      </c>
      <c r="GG27" t="s">
        <v>378</v>
      </c>
      <c r="GH27" t="s">
        <v>379</v>
      </c>
      <c r="GI27" t="s">
        <v>839</v>
      </c>
      <c r="GJ27" t="s">
        <v>381</v>
      </c>
      <c r="GK27">
        <v>30</v>
      </c>
      <c r="GL27" t="s">
        <v>382</v>
      </c>
      <c r="GM27">
        <v>20</v>
      </c>
      <c r="GN27" t="s">
        <v>798</v>
      </c>
      <c r="GO27">
        <v>20</v>
      </c>
      <c r="GP27" t="s">
        <v>383</v>
      </c>
      <c r="GQ27">
        <v>3</v>
      </c>
      <c r="GR27" t="s">
        <v>384</v>
      </c>
      <c r="GS27">
        <v>30</v>
      </c>
      <c r="GT27" t="s">
        <v>385</v>
      </c>
      <c r="GU27">
        <v>32</v>
      </c>
      <c r="GV27" t="s">
        <v>799</v>
      </c>
      <c r="GW27" t="s">
        <v>800</v>
      </c>
      <c r="GX27" t="s">
        <v>801</v>
      </c>
      <c r="GY27">
        <v>-15</v>
      </c>
      <c r="GZ27" t="s">
        <v>802</v>
      </c>
      <c r="HA27">
        <v>46</v>
      </c>
      <c r="HB27" t="s">
        <v>803</v>
      </c>
      <c r="HC27" t="s">
        <v>804</v>
      </c>
      <c r="HD27" t="s">
        <v>805</v>
      </c>
      <c r="HE27">
        <v>-15</v>
      </c>
      <c r="HF27" t="s">
        <v>806</v>
      </c>
      <c r="HG27">
        <v>24</v>
      </c>
      <c r="HH27" t="s">
        <v>390</v>
      </c>
      <c r="HI27" t="s">
        <v>391</v>
      </c>
      <c r="HJ27" t="s">
        <v>392</v>
      </c>
      <c r="HK27" t="s">
        <v>393</v>
      </c>
      <c r="HL27" t="s">
        <v>394</v>
      </c>
      <c r="HM27" t="s">
        <v>465</v>
      </c>
      <c r="HN27" t="s">
        <v>396</v>
      </c>
      <c r="HO27">
        <v>20</v>
      </c>
      <c r="HP27" t="s">
        <v>397</v>
      </c>
      <c r="HQ27">
        <v>2.8</v>
      </c>
      <c r="HR27" t="s">
        <v>398</v>
      </c>
      <c r="HS27">
        <v>12.17</v>
      </c>
      <c r="HT27" t="s">
        <v>399</v>
      </c>
      <c r="HU27" t="s">
        <v>807</v>
      </c>
      <c r="HV27" t="s">
        <v>808</v>
      </c>
      <c r="HW27" t="s">
        <v>809</v>
      </c>
      <c r="HX27" t="s">
        <v>810</v>
      </c>
      <c r="HY27" t="s">
        <v>811</v>
      </c>
      <c r="HZ27" t="s">
        <v>401</v>
      </c>
      <c r="IA27" t="s">
        <v>812</v>
      </c>
      <c r="IB27" t="s">
        <v>813</v>
      </c>
      <c r="IC27" t="s">
        <v>814</v>
      </c>
      <c r="ID27" t="s">
        <v>815</v>
      </c>
      <c r="IE27" t="s">
        <v>814</v>
      </c>
      <c r="IF27" t="s">
        <v>403</v>
      </c>
      <c r="IG27" t="s">
        <v>816</v>
      </c>
      <c r="IH27" t="s">
        <v>405</v>
      </c>
      <c r="II27" t="s">
        <v>817</v>
      </c>
      <c r="IJ27" t="s">
        <v>407</v>
      </c>
      <c r="IK27">
        <v>36</v>
      </c>
      <c r="IL27" t="s">
        <v>408</v>
      </c>
      <c r="IM27" t="s">
        <v>868</v>
      </c>
      <c r="IN27" t="s">
        <v>410</v>
      </c>
      <c r="IO27" t="s">
        <v>411</v>
      </c>
      <c r="IP27" t="s">
        <v>412</v>
      </c>
      <c r="IQ27" t="s">
        <v>413</v>
      </c>
      <c r="IR27" t="s">
        <v>414</v>
      </c>
      <c r="IS27" t="s">
        <v>423</v>
      </c>
      <c r="IT27" t="s">
        <v>416</v>
      </c>
      <c r="IU27" t="s">
        <v>423</v>
      </c>
      <c r="IV27" t="s">
        <v>417</v>
      </c>
      <c r="IW27" t="s">
        <v>423</v>
      </c>
      <c r="IX27" t="s">
        <v>418</v>
      </c>
      <c r="IY27" t="s">
        <v>423</v>
      </c>
      <c r="IZ27" t="s">
        <v>420</v>
      </c>
      <c r="JA27" t="s">
        <v>421</v>
      </c>
      <c r="JB27" t="s">
        <v>422</v>
      </c>
      <c r="JC27" t="s">
        <v>423</v>
      </c>
      <c r="JD27" t="s">
        <v>869</v>
      </c>
      <c r="JE27">
        <v>500</v>
      </c>
      <c r="JF27" t="s">
        <v>818</v>
      </c>
      <c r="JG27" t="s">
        <v>571</v>
      </c>
      <c r="JH27" t="s">
        <v>424</v>
      </c>
      <c r="JI27" t="s">
        <v>571</v>
      </c>
      <c r="JJ27" t="s">
        <v>425</v>
      </c>
      <c r="JK27" t="s">
        <v>423</v>
      </c>
      <c r="JL27" t="s">
        <v>819</v>
      </c>
      <c r="JM27" t="s">
        <v>423</v>
      </c>
      <c r="KN27" s="2">
        <v>36</v>
      </c>
      <c r="KO27" s="2">
        <v>26</v>
      </c>
    </row>
    <row r="28" spans="1:301" x14ac:dyDescent="0.25">
      <c r="A28" s="2">
        <v>37</v>
      </c>
      <c r="B28" s="30">
        <v>27</v>
      </c>
      <c r="C28" s="28" t="s">
        <v>921</v>
      </c>
      <c r="D28" s="28" t="s">
        <v>922</v>
      </c>
      <c r="E28" t="s">
        <v>923</v>
      </c>
      <c r="F28" s="2" t="s">
        <v>17</v>
      </c>
      <c r="G28" t="s">
        <v>924</v>
      </c>
      <c r="H28" t="s">
        <v>925</v>
      </c>
      <c r="I28" t="s">
        <v>926</v>
      </c>
      <c r="J28" t="s">
        <v>21</v>
      </c>
      <c r="K28" s="28" t="s">
        <v>736</v>
      </c>
      <c r="O28" t="s">
        <v>927</v>
      </c>
      <c r="P28" t="s">
        <v>3</v>
      </c>
      <c r="Q28" t="s">
        <v>308</v>
      </c>
      <c r="R28" t="s">
        <v>310</v>
      </c>
      <c r="S28" t="s">
        <v>928</v>
      </c>
      <c r="T28" t="s">
        <v>312</v>
      </c>
      <c r="U28" t="s">
        <v>848</v>
      </c>
      <c r="V28" t="s">
        <v>929</v>
      </c>
      <c r="W28" t="s">
        <v>930</v>
      </c>
      <c r="X28" s="28" t="s">
        <v>314</v>
      </c>
      <c r="Y28" s="28" t="s">
        <v>571</v>
      </c>
      <c r="Z28" t="s">
        <v>316</v>
      </c>
      <c r="AA28" t="s">
        <v>931</v>
      </c>
      <c r="AB28" s="28" t="s">
        <v>318</v>
      </c>
      <c r="AC28" s="28" t="s">
        <v>932</v>
      </c>
      <c r="AD28" s="28" t="s">
        <v>741</v>
      </c>
      <c r="AE28" s="28">
        <v>25</v>
      </c>
      <c r="AF28" s="28" t="s">
        <v>321</v>
      </c>
      <c r="AG28" s="28">
        <v>9</v>
      </c>
      <c r="AH28" s="28" t="s">
        <v>322</v>
      </c>
      <c r="AI28" s="28" t="s">
        <v>851</v>
      </c>
      <c r="AJ28" t="s">
        <v>743</v>
      </c>
      <c r="AK28">
        <v>2.5</v>
      </c>
      <c r="AL28" t="s">
        <v>744</v>
      </c>
      <c r="AM28">
        <v>0.9</v>
      </c>
      <c r="AN28" t="s">
        <v>745</v>
      </c>
      <c r="AO28">
        <v>3</v>
      </c>
      <c r="AP28" s="28" t="s">
        <v>746</v>
      </c>
      <c r="AQ28" s="28" t="s">
        <v>852</v>
      </c>
      <c r="AR28" t="s">
        <v>748</v>
      </c>
      <c r="AS28">
        <v>2.59</v>
      </c>
      <c r="AT28" t="s">
        <v>749</v>
      </c>
      <c r="AU28">
        <v>1.05</v>
      </c>
      <c r="AV28" t="s">
        <v>750</v>
      </c>
      <c r="AW28">
        <v>5.92</v>
      </c>
      <c r="AX28" s="28" t="s">
        <v>326</v>
      </c>
      <c r="AY28" s="28" t="s">
        <v>853</v>
      </c>
      <c r="AZ28" t="s">
        <v>752</v>
      </c>
      <c r="BA28">
        <v>0.59499999999999997</v>
      </c>
      <c r="BB28" t="s">
        <v>753</v>
      </c>
      <c r="BC28">
        <v>0.25</v>
      </c>
      <c r="BD28" t="s">
        <v>754</v>
      </c>
      <c r="BE28">
        <v>1.29</v>
      </c>
      <c r="BF28" t="s">
        <v>328</v>
      </c>
      <c r="BG28">
        <v>4.2</v>
      </c>
      <c r="BH28" t="s">
        <v>330</v>
      </c>
      <c r="BI28">
        <v>6.2</v>
      </c>
      <c r="BJ28" t="s">
        <v>331</v>
      </c>
      <c r="BK28" t="s">
        <v>332</v>
      </c>
      <c r="BL28" t="s">
        <v>333</v>
      </c>
      <c r="BM28" t="s">
        <v>453</v>
      </c>
      <c r="BN28" t="s">
        <v>335</v>
      </c>
      <c r="BO28">
        <v>12</v>
      </c>
      <c r="BP28" t="s">
        <v>755</v>
      </c>
      <c r="BQ28">
        <v>12</v>
      </c>
      <c r="BR28" t="s">
        <v>336</v>
      </c>
      <c r="BS28" t="s">
        <v>933</v>
      </c>
      <c r="BT28" t="s">
        <v>757</v>
      </c>
      <c r="BU28">
        <v>3.5</v>
      </c>
      <c r="BV28" t="s">
        <v>758</v>
      </c>
      <c r="BW28">
        <v>0.9</v>
      </c>
      <c r="BX28" t="s">
        <v>759</v>
      </c>
      <c r="BY28">
        <v>5</v>
      </c>
      <c r="BZ28" t="s">
        <v>760</v>
      </c>
      <c r="CA28" t="s">
        <v>855</v>
      </c>
      <c r="CB28" t="s">
        <v>762</v>
      </c>
      <c r="CC28" t="s">
        <v>856</v>
      </c>
      <c r="CD28" t="s">
        <v>764</v>
      </c>
      <c r="CE28">
        <v>1.05</v>
      </c>
      <c r="CF28" t="s">
        <v>765</v>
      </c>
      <c r="CG28">
        <v>6.89</v>
      </c>
      <c r="CH28" t="s">
        <v>340</v>
      </c>
      <c r="CI28" t="s">
        <v>857</v>
      </c>
      <c r="CJ28" t="s">
        <v>767</v>
      </c>
      <c r="CK28" t="s">
        <v>858</v>
      </c>
      <c r="CL28" t="s">
        <v>769</v>
      </c>
      <c r="CM28">
        <v>0.25</v>
      </c>
      <c r="CN28" t="s">
        <v>770</v>
      </c>
      <c r="CO28">
        <v>1.5</v>
      </c>
      <c r="CP28" t="s">
        <v>342</v>
      </c>
      <c r="CQ28">
        <v>4</v>
      </c>
      <c r="CR28" t="s">
        <v>344</v>
      </c>
      <c r="CS28">
        <v>4.3</v>
      </c>
      <c r="CT28" t="s">
        <v>345</v>
      </c>
      <c r="CU28" t="s">
        <v>332</v>
      </c>
      <c r="CV28" t="s">
        <v>346</v>
      </c>
      <c r="CW28" t="s">
        <v>627</v>
      </c>
      <c r="CX28" t="s">
        <v>771</v>
      </c>
      <c r="CY28" t="s">
        <v>348</v>
      </c>
      <c r="CZ28" t="s">
        <v>772</v>
      </c>
      <c r="DA28">
        <v>230</v>
      </c>
      <c r="DB28" t="s">
        <v>773</v>
      </c>
      <c r="DC28">
        <v>50</v>
      </c>
      <c r="DD28" t="s">
        <v>774</v>
      </c>
      <c r="DE28">
        <v>1</v>
      </c>
      <c r="DF28" t="s">
        <v>775</v>
      </c>
      <c r="DG28" t="s">
        <v>348</v>
      </c>
      <c r="DH28" t="s">
        <v>776</v>
      </c>
      <c r="DI28">
        <v>230</v>
      </c>
      <c r="DJ28" t="s">
        <v>777</v>
      </c>
      <c r="DK28">
        <v>50</v>
      </c>
      <c r="DL28" t="s">
        <v>778</v>
      </c>
      <c r="DM28">
        <v>1</v>
      </c>
      <c r="DN28" t="s">
        <v>349</v>
      </c>
      <c r="DO28" t="s">
        <v>934</v>
      </c>
      <c r="DP28" t="s">
        <v>351</v>
      </c>
      <c r="DQ28">
        <v>360</v>
      </c>
      <c r="DR28" t="s">
        <v>352</v>
      </c>
      <c r="DS28" t="s">
        <v>935</v>
      </c>
      <c r="DT28" t="s">
        <v>354</v>
      </c>
      <c r="DU28">
        <v>27</v>
      </c>
      <c r="DV28" t="s">
        <v>355</v>
      </c>
      <c r="DW28">
        <v>1.4</v>
      </c>
      <c r="DX28" t="s">
        <v>356</v>
      </c>
      <c r="DY28">
        <v>1920</v>
      </c>
      <c r="DZ28" t="s">
        <v>357</v>
      </c>
      <c r="EA28">
        <v>48</v>
      </c>
      <c r="EB28" t="s">
        <v>358</v>
      </c>
      <c r="EC28" t="s">
        <v>359</v>
      </c>
      <c r="ED28" t="s">
        <v>360</v>
      </c>
      <c r="EE28" t="s">
        <v>361</v>
      </c>
      <c r="EF28" t="s">
        <v>362</v>
      </c>
      <c r="EG28" t="s">
        <v>363</v>
      </c>
      <c r="EH28" t="s">
        <v>364</v>
      </c>
      <c r="EI28">
        <v>860</v>
      </c>
      <c r="EJ28" t="s">
        <v>781</v>
      </c>
      <c r="EK28">
        <v>0</v>
      </c>
      <c r="EL28" t="s">
        <v>365</v>
      </c>
      <c r="EM28" t="s">
        <v>936</v>
      </c>
      <c r="EN28" t="s">
        <v>783</v>
      </c>
      <c r="EO28">
        <v>570</v>
      </c>
      <c r="EP28" t="s">
        <v>784</v>
      </c>
      <c r="EQ28">
        <v>285</v>
      </c>
      <c r="ER28" t="s">
        <v>785</v>
      </c>
      <c r="ES28">
        <v>570</v>
      </c>
      <c r="ET28" t="s">
        <v>367</v>
      </c>
      <c r="EU28" t="s">
        <v>490</v>
      </c>
      <c r="EV28" t="s">
        <v>787</v>
      </c>
      <c r="EW28">
        <v>750</v>
      </c>
      <c r="EX28" t="s">
        <v>788</v>
      </c>
      <c r="EY28">
        <v>548</v>
      </c>
      <c r="EZ28" t="s">
        <v>789</v>
      </c>
      <c r="FA28">
        <v>288</v>
      </c>
      <c r="FB28" t="s">
        <v>937</v>
      </c>
      <c r="FC28" t="s">
        <v>938</v>
      </c>
      <c r="FD28" t="s">
        <v>939</v>
      </c>
      <c r="FE28">
        <v>620</v>
      </c>
      <c r="FF28" t="s">
        <v>940</v>
      </c>
      <c r="FG28">
        <v>30</v>
      </c>
      <c r="FH28" t="s">
        <v>941</v>
      </c>
      <c r="FI28">
        <v>620</v>
      </c>
      <c r="FJ28" t="s">
        <v>369</v>
      </c>
      <c r="FK28" t="s">
        <v>942</v>
      </c>
      <c r="FL28" t="s">
        <v>791</v>
      </c>
      <c r="FM28">
        <v>690</v>
      </c>
      <c r="FN28" t="s">
        <v>792</v>
      </c>
      <c r="FO28">
        <v>312</v>
      </c>
      <c r="FP28" t="s">
        <v>793</v>
      </c>
      <c r="FQ28">
        <v>602</v>
      </c>
      <c r="FR28" t="s">
        <v>371</v>
      </c>
      <c r="FS28" t="s">
        <v>492</v>
      </c>
      <c r="FT28" t="s">
        <v>795</v>
      </c>
      <c r="FU28">
        <v>871</v>
      </c>
      <c r="FV28" t="s">
        <v>796</v>
      </c>
      <c r="FW28">
        <v>591</v>
      </c>
      <c r="FX28" t="s">
        <v>797</v>
      </c>
      <c r="FY28">
        <v>377</v>
      </c>
      <c r="FZ28" t="s">
        <v>943</v>
      </c>
      <c r="GA28" t="s">
        <v>944</v>
      </c>
      <c r="GB28" t="s">
        <v>945</v>
      </c>
      <c r="GC28">
        <v>640</v>
      </c>
      <c r="GD28" t="s">
        <v>946</v>
      </c>
      <c r="GE28">
        <v>99</v>
      </c>
      <c r="GF28" t="s">
        <v>947</v>
      </c>
      <c r="GG28">
        <v>60</v>
      </c>
      <c r="GH28" t="s">
        <v>373</v>
      </c>
      <c r="GI28">
        <v>17</v>
      </c>
      <c r="GJ28" t="s">
        <v>374</v>
      </c>
      <c r="GK28">
        <v>32.5</v>
      </c>
      <c r="GL28" t="s">
        <v>948</v>
      </c>
      <c r="GM28">
        <v>2.5</v>
      </c>
      <c r="GN28" t="s">
        <v>375</v>
      </c>
      <c r="GO28">
        <v>21</v>
      </c>
      <c r="GP28" t="s">
        <v>376</v>
      </c>
      <c r="GQ28">
        <v>35</v>
      </c>
      <c r="GR28" t="s">
        <v>949</v>
      </c>
      <c r="GS28">
        <v>3.5</v>
      </c>
      <c r="GT28" t="s">
        <v>377</v>
      </c>
      <c r="GU28" t="s">
        <v>378</v>
      </c>
      <c r="GV28" t="s">
        <v>379</v>
      </c>
      <c r="GW28" t="s">
        <v>380</v>
      </c>
      <c r="GX28" t="s">
        <v>381</v>
      </c>
      <c r="GY28">
        <v>20</v>
      </c>
      <c r="GZ28" t="s">
        <v>382</v>
      </c>
      <c r="HA28">
        <v>10</v>
      </c>
      <c r="HB28" t="s">
        <v>798</v>
      </c>
      <c r="HC28">
        <v>10</v>
      </c>
      <c r="HD28" t="s">
        <v>383</v>
      </c>
      <c r="HE28">
        <v>3</v>
      </c>
      <c r="HF28" t="s">
        <v>384</v>
      </c>
      <c r="HG28">
        <v>20</v>
      </c>
      <c r="HH28" t="s">
        <v>385</v>
      </c>
      <c r="HI28">
        <v>32</v>
      </c>
      <c r="HJ28" t="s">
        <v>799</v>
      </c>
      <c r="HK28" t="s">
        <v>585</v>
      </c>
      <c r="HL28" t="s">
        <v>801</v>
      </c>
      <c r="HM28">
        <v>-10</v>
      </c>
      <c r="HN28" t="s">
        <v>802</v>
      </c>
      <c r="HO28">
        <v>46</v>
      </c>
      <c r="HP28" t="s">
        <v>803</v>
      </c>
      <c r="HQ28" t="s">
        <v>804</v>
      </c>
      <c r="HR28" t="s">
        <v>805</v>
      </c>
      <c r="HS28">
        <v>-15</v>
      </c>
      <c r="HT28" t="s">
        <v>806</v>
      </c>
      <c r="HU28">
        <v>24</v>
      </c>
      <c r="HV28" t="s">
        <v>390</v>
      </c>
      <c r="HW28" t="s">
        <v>391</v>
      </c>
      <c r="HX28" t="s">
        <v>392</v>
      </c>
      <c r="HY28" t="s">
        <v>393</v>
      </c>
      <c r="HZ28" t="s">
        <v>394</v>
      </c>
      <c r="IA28" t="s">
        <v>395</v>
      </c>
      <c r="IB28" t="s">
        <v>396</v>
      </c>
      <c r="IC28">
        <v>16</v>
      </c>
      <c r="ID28" t="s">
        <v>397</v>
      </c>
      <c r="IE28">
        <v>1.5</v>
      </c>
      <c r="IF28" t="s">
        <v>398</v>
      </c>
      <c r="IG28">
        <v>6.89</v>
      </c>
      <c r="IH28" t="s">
        <v>399</v>
      </c>
      <c r="II28" t="s">
        <v>807</v>
      </c>
      <c r="IJ28" t="s">
        <v>808</v>
      </c>
      <c r="IK28" t="s">
        <v>809</v>
      </c>
      <c r="IL28" t="s">
        <v>810</v>
      </c>
      <c r="IM28" t="s">
        <v>811</v>
      </c>
      <c r="IN28" t="s">
        <v>401</v>
      </c>
      <c r="IO28" t="s">
        <v>812</v>
      </c>
      <c r="IP28" t="s">
        <v>813</v>
      </c>
      <c r="IQ28" t="s">
        <v>814</v>
      </c>
      <c r="IR28" t="s">
        <v>815</v>
      </c>
      <c r="IS28" t="s">
        <v>814</v>
      </c>
      <c r="IT28" t="s">
        <v>403</v>
      </c>
      <c r="IU28" t="s">
        <v>494</v>
      </c>
      <c r="IV28" t="s">
        <v>405</v>
      </c>
      <c r="IW28" t="s">
        <v>406</v>
      </c>
      <c r="IX28" t="s">
        <v>407</v>
      </c>
      <c r="IY28">
        <v>36</v>
      </c>
      <c r="IZ28" t="s">
        <v>408</v>
      </c>
      <c r="JA28" t="s">
        <v>411</v>
      </c>
      <c r="JB28" t="s">
        <v>410</v>
      </c>
      <c r="JC28" t="s">
        <v>411</v>
      </c>
      <c r="JD28" t="s">
        <v>412</v>
      </c>
      <c r="JE28" t="s">
        <v>413</v>
      </c>
      <c r="JF28" t="s">
        <v>414</v>
      </c>
      <c r="JG28" t="s">
        <v>423</v>
      </c>
      <c r="JH28" t="s">
        <v>416</v>
      </c>
      <c r="JI28" t="s">
        <v>423</v>
      </c>
      <c r="JJ28" t="s">
        <v>417</v>
      </c>
      <c r="JK28" t="s">
        <v>423</v>
      </c>
      <c r="JL28" t="s">
        <v>418</v>
      </c>
      <c r="JM28" t="s">
        <v>423</v>
      </c>
      <c r="JN28" t="s">
        <v>420</v>
      </c>
      <c r="JO28" t="s">
        <v>421</v>
      </c>
      <c r="JP28" t="s">
        <v>422</v>
      </c>
      <c r="JQ28" t="s">
        <v>423</v>
      </c>
      <c r="JR28" t="s">
        <v>869</v>
      </c>
      <c r="JS28">
        <v>850</v>
      </c>
      <c r="JT28" t="s">
        <v>818</v>
      </c>
      <c r="JU28" t="s">
        <v>571</v>
      </c>
      <c r="JV28" t="s">
        <v>424</v>
      </c>
      <c r="JW28" t="s">
        <v>571</v>
      </c>
      <c r="JX28" t="s">
        <v>425</v>
      </c>
      <c r="JY28" t="s">
        <v>423</v>
      </c>
      <c r="JZ28" t="s">
        <v>819</v>
      </c>
      <c r="KA28" t="s">
        <v>423</v>
      </c>
      <c r="KN28" s="2">
        <v>37</v>
      </c>
      <c r="KO28" s="2">
        <v>27</v>
      </c>
    </row>
    <row r="29" spans="1:301" x14ac:dyDescent="0.25">
      <c r="A29" s="2">
        <v>38</v>
      </c>
      <c r="B29" s="30">
        <v>28</v>
      </c>
      <c r="C29" s="28" t="s">
        <v>950</v>
      </c>
      <c r="D29" s="28" t="s">
        <v>951</v>
      </c>
      <c r="E29" t="s">
        <v>952</v>
      </c>
      <c r="F29" s="2" t="s">
        <v>17</v>
      </c>
      <c r="G29" t="s">
        <v>924</v>
      </c>
      <c r="H29" t="s">
        <v>925</v>
      </c>
      <c r="I29" t="s">
        <v>926</v>
      </c>
      <c r="J29" t="s">
        <v>21</v>
      </c>
      <c r="K29" s="28" t="s">
        <v>736</v>
      </c>
      <c r="O29" t="s">
        <v>953</v>
      </c>
      <c r="P29" t="s">
        <v>3</v>
      </c>
      <c r="Q29" t="s">
        <v>308</v>
      </c>
      <c r="R29" t="s">
        <v>310</v>
      </c>
      <c r="S29" t="s">
        <v>954</v>
      </c>
      <c r="T29" t="s">
        <v>312</v>
      </c>
      <c r="U29" t="s">
        <v>875</v>
      </c>
      <c r="V29" t="s">
        <v>929</v>
      </c>
      <c r="W29" t="s">
        <v>930</v>
      </c>
      <c r="X29" s="28" t="s">
        <v>314</v>
      </c>
      <c r="Y29" s="28" t="s">
        <v>571</v>
      </c>
      <c r="Z29" t="s">
        <v>316</v>
      </c>
      <c r="AA29" t="s">
        <v>931</v>
      </c>
      <c r="AB29" s="28" t="s">
        <v>318</v>
      </c>
      <c r="AC29" s="28" t="s">
        <v>932</v>
      </c>
      <c r="AD29" s="28" t="s">
        <v>741</v>
      </c>
      <c r="AE29" s="28">
        <v>35</v>
      </c>
      <c r="AF29" s="28" t="s">
        <v>321</v>
      </c>
      <c r="AG29" s="28">
        <v>12</v>
      </c>
      <c r="AH29" s="28" t="s">
        <v>322</v>
      </c>
      <c r="AI29" s="28" t="s">
        <v>519</v>
      </c>
      <c r="AJ29" t="s">
        <v>743</v>
      </c>
      <c r="AK29">
        <v>3.5</v>
      </c>
      <c r="AL29" t="s">
        <v>744</v>
      </c>
      <c r="AM29">
        <v>0.9</v>
      </c>
      <c r="AN29" t="s">
        <v>745</v>
      </c>
      <c r="AO29">
        <v>4</v>
      </c>
      <c r="AP29" s="28" t="s">
        <v>746</v>
      </c>
      <c r="AQ29" s="28" t="s">
        <v>955</v>
      </c>
      <c r="AR29" t="s">
        <v>748</v>
      </c>
      <c r="AS29">
        <v>3.8</v>
      </c>
      <c r="AT29" t="s">
        <v>749</v>
      </c>
      <c r="AU29">
        <v>1.05</v>
      </c>
      <c r="AV29" t="s">
        <v>750</v>
      </c>
      <c r="AW29">
        <v>6.7</v>
      </c>
      <c r="AX29" s="28" t="s">
        <v>326</v>
      </c>
      <c r="AY29" s="28" t="s">
        <v>956</v>
      </c>
      <c r="AZ29" t="s">
        <v>752</v>
      </c>
      <c r="BA29">
        <v>0.875</v>
      </c>
      <c r="BB29" t="s">
        <v>753</v>
      </c>
      <c r="BC29">
        <v>0.25</v>
      </c>
      <c r="BD29" t="s">
        <v>754</v>
      </c>
      <c r="BE29">
        <v>1.46</v>
      </c>
      <c r="BF29" t="s">
        <v>328</v>
      </c>
      <c r="BG29">
        <v>4</v>
      </c>
      <c r="BH29" t="s">
        <v>330</v>
      </c>
      <c r="BI29">
        <v>6.5</v>
      </c>
      <c r="BJ29" t="s">
        <v>331</v>
      </c>
      <c r="BK29" t="s">
        <v>332</v>
      </c>
      <c r="BL29" t="s">
        <v>333</v>
      </c>
      <c r="BM29" t="s">
        <v>453</v>
      </c>
      <c r="BN29" t="s">
        <v>335</v>
      </c>
      <c r="BO29">
        <v>16</v>
      </c>
      <c r="BP29" t="s">
        <v>755</v>
      </c>
      <c r="BQ29">
        <v>16</v>
      </c>
      <c r="BR29" t="s">
        <v>336</v>
      </c>
      <c r="BS29" t="s">
        <v>878</v>
      </c>
      <c r="BT29" t="s">
        <v>757</v>
      </c>
      <c r="BU29">
        <v>4.8</v>
      </c>
      <c r="BV29" t="s">
        <v>758</v>
      </c>
      <c r="BW29">
        <v>0.9</v>
      </c>
      <c r="BX29" t="s">
        <v>759</v>
      </c>
      <c r="BY29">
        <v>6.6</v>
      </c>
      <c r="BZ29" t="s">
        <v>760</v>
      </c>
      <c r="CA29" t="s">
        <v>957</v>
      </c>
      <c r="CB29" t="s">
        <v>762</v>
      </c>
      <c r="CC29" t="s">
        <v>958</v>
      </c>
      <c r="CD29" t="s">
        <v>764</v>
      </c>
      <c r="CE29">
        <v>1.05</v>
      </c>
      <c r="CF29" t="s">
        <v>765</v>
      </c>
      <c r="CG29">
        <v>8.82</v>
      </c>
      <c r="CH29" t="s">
        <v>340</v>
      </c>
      <c r="CI29" t="s">
        <v>959</v>
      </c>
      <c r="CJ29" t="s">
        <v>767</v>
      </c>
      <c r="CK29" t="s">
        <v>960</v>
      </c>
      <c r="CL29" t="s">
        <v>769</v>
      </c>
      <c r="CM29">
        <v>0.25</v>
      </c>
      <c r="CN29" t="s">
        <v>770</v>
      </c>
      <c r="CO29">
        <v>1.92</v>
      </c>
      <c r="CP29" t="s">
        <v>342</v>
      </c>
      <c r="CQ29">
        <v>3.9</v>
      </c>
      <c r="CR29" t="s">
        <v>344</v>
      </c>
      <c r="CS29">
        <v>4.3</v>
      </c>
      <c r="CT29" t="s">
        <v>345</v>
      </c>
      <c r="CU29" t="s">
        <v>332</v>
      </c>
      <c r="CV29" t="s">
        <v>346</v>
      </c>
      <c r="CW29" t="s">
        <v>627</v>
      </c>
      <c r="CX29" t="s">
        <v>771</v>
      </c>
      <c r="CY29" t="s">
        <v>348</v>
      </c>
      <c r="CZ29" t="s">
        <v>772</v>
      </c>
      <c r="DA29">
        <v>230</v>
      </c>
      <c r="DB29" t="s">
        <v>773</v>
      </c>
      <c r="DC29">
        <v>50</v>
      </c>
      <c r="DD29" t="s">
        <v>774</v>
      </c>
      <c r="DE29">
        <v>1</v>
      </c>
      <c r="DF29" t="s">
        <v>775</v>
      </c>
      <c r="DG29" t="s">
        <v>348</v>
      </c>
      <c r="DH29" t="s">
        <v>776</v>
      </c>
      <c r="DI29">
        <v>230</v>
      </c>
      <c r="DJ29" t="s">
        <v>777</v>
      </c>
      <c r="DK29">
        <v>50</v>
      </c>
      <c r="DL29" t="s">
        <v>778</v>
      </c>
      <c r="DM29">
        <v>1</v>
      </c>
      <c r="DN29" t="s">
        <v>349</v>
      </c>
      <c r="DO29" t="s">
        <v>934</v>
      </c>
      <c r="DP29" t="s">
        <v>351</v>
      </c>
      <c r="DQ29">
        <v>360</v>
      </c>
      <c r="DR29" t="s">
        <v>352</v>
      </c>
      <c r="DS29" t="s">
        <v>961</v>
      </c>
      <c r="DT29" t="s">
        <v>354</v>
      </c>
      <c r="DU29">
        <v>27</v>
      </c>
      <c r="DV29" t="s">
        <v>355</v>
      </c>
      <c r="DW29">
        <v>2</v>
      </c>
      <c r="DX29" t="s">
        <v>356</v>
      </c>
      <c r="DY29">
        <v>1920</v>
      </c>
      <c r="DZ29" t="s">
        <v>357</v>
      </c>
      <c r="EA29">
        <v>48</v>
      </c>
      <c r="EB29" t="s">
        <v>358</v>
      </c>
      <c r="EC29" t="s">
        <v>359</v>
      </c>
      <c r="ED29" t="s">
        <v>360</v>
      </c>
      <c r="EE29" t="s">
        <v>361</v>
      </c>
      <c r="EF29" t="s">
        <v>362</v>
      </c>
      <c r="EG29" t="s">
        <v>363</v>
      </c>
      <c r="EH29" t="s">
        <v>364</v>
      </c>
      <c r="EI29">
        <v>860</v>
      </c>
      <c r="EJ29" t="s">
        <v>781</v>
      </c>
      <c r="EK29">
        <v>0</v>
      </c>
      <c r="EL29" t="s">
        <v>365</v>
      </c>
      <c r="EM29" t="s">
        <v>936</v>
      </c>
      <c r="EN29" t="s">
        <v>783</v>
      </c>
      <c r="EO29">
        <v>570</v>
      </c>
      <c r="EP29" t="s">
        <v>784</v>
      </c>
      <c r="EQ29">
        <v>285</v>
      </c>
      <c r="ER29" t="s">
        <v>785</v>
      </c>
      <c r="ES29">
        <v>570</v>
      </c>
      <c r="ET29" t="s">
        <v>367</v>
      </c>
      <c r="EU29" t="s">
        <v>490</v>
      </c>
      <c r="EV29" t="s">
        <v>787</v>
      </c>
      <c r="EW29">
        <v>750</v>
      </c>
      <c r="EX29" t="s">
        <v>788</v>
      </c>
      <c r="EY29">
        <v>548</v>
      </c>
      <c r="EZ29" t="s">
        <v>789</v>
      </c>
      <c r="FA29">
        <v>288</v>
      </c>
      <c r="FB29" t="s">
        <v>937</v>
      </c>
      <c r="FC29" t="s">
        <v>938</v>
      </c>
      <c r="FD29" t="s">
        <v>939</v>
      </c>
      <c r="FE29">
        <v>620</v>
      </c>
      <c r="FF29" t="s">
        <v>940</v>
      </c>
      <c r="FG29">
        <v>30</v>
      </c>
      <c r="FH29" t="s">
        <v>941</v>
      </c>
      <c r="FI29">
        <v>620</v>
      </c>
      <c r="FJ29" t="s">
        <v>369</v>
      </c>
      <c r="FK29" t="s">
        <v>942</v>
      </c>
      <c r="FL29" t="s">
        <v>791</v>
      </c>
      <c r="FM29">
        <v>690</v>
      </c>
      <c r="FN29" t="s">
        <v>792</v>
      </c>
      <c r="FO29">
        <v>312</v>
      </c>
      <c r="FP29" t="s">
        <v>793</v>
      </c>
      <c r="FQ29">
        <v>602</v>
      </c>
      <c r="FR29" t="s">
        <v>371</v>
      </c>
      <c r="FS29" t="s">
        <v>492</v>
      </c>
      <c r="FT29" t="s">
        <v>795</v>
      </c>
      <c r="FU29">
        <v>871</v>
      </c>
      <c r="FV29" t="s">
        <v>796</v>
      </c>
      <c r="FW29">
        <v>591</v>
      </c>
      <c r="FX29" t="s">
        <v>797</v>
      </c>
      <c r="FY29">
        <v>377</v>
      </c>
      <c r="FZ29" t="s">
        <v>943</v>
      </c>
      <c r="GA29" t="s">
        <v>944</v>
      </c>
      <c r="GB29" t="s">
        <v>945</v>
      </c>
      <c r="GC29">
        <v>640</v>
      </c>
      <c r="GD29" t="s">
        <v>946</v>
      </c>
      <c r="GE29">
        <v>99</v>
      </c>
      <c r="GF29" t="s">
        <v>947</v>
      </c>
      <c r="GG29">
        <v>60</v>
      </c>
      <c r="GH29" t="s">
        <v>373</v>
      </c>
      <c r="GI29">
        <v>17</v>
      </c>
      <c r="GJ29" t="s">
        <v>374</v>
      </c>
      <c r="GK29">
        <v>32.5</v>
      </c>
      <c r="GL29" t="s">
        <v>948</v>
      </c>
      <c r="GM29">
        <v>2.5</v>
      </c>
      <c r="GN29" t="s">
        <v>375</v>
      </c>
      <c r="GO29">
        <v>21</v>
      </c>
      <c r="GP29" t="s">
        <v>376</v>
      </c>
      <c r="GQ29">
        <v>35</v>
      </c>
      <c r="GR29" t="s">
        <v>949</v>
      </c>
      <c r="GS29">
        <v>3.5</v>
      </c>
      <c r="GT29" t="s">
        <v>377</v>
      </c>
      <c r="GU29" t="s">
        <v>378</v>
      </c>
      <c r="GV29" t="s">
        <v>379</v>
      </c>
      <c r="GW29" t="s">
        <v>380</v>
      </c>
      <c r="GX29" t="s">
        <v>381</v>
      </c>
      <c r="GY29">
        <v>20</v>
      </c>
      <c r="GZ29" t="s">
        <v>382</v>
      </c>
      <c r="HA29">
        <v>10</v>
      </c>
      <c r="HB29" t="s">
        <v>798</v>
      </c>
      <c r="HC29">
        <v>10</v>
      </c>
      <c r="HD29" t="s">
        <v>383</v>
      </c>
      <c r="HE29">
        <v>3</v>
      </c>
      <c r="HF29" t="s">
        <v>384</v>
      </c>
      <c r="HG29">
        <v>20</v>
      </c>
      <c r="HH29" t="s">
        <v>385</v>
      </c>
      <c r="HI29">
        <v>32</v>
      </c>
      <c r="HJ29" t="s">
        <v>799</v>
      </c>
      <c r="HK29" t="s">
        <v>585</v>
      </c>
      <c r="HL29" t="s">
        <v>801</v>
      </c>
      <c r="HM29">
        <v>-10</v>
      </c>
      <c r="HN29" t="s">
        <v>802</v>
      </c>
      <c r="HO29">
        <v>46</v>
      </c>
      <c r="HP29" t="s">
        <v>803</v>
      </c>
      <c r="HQ29" t="s">
        <v>804</v>
      </c>
      <c r="HR29" t="s">
        <v>805</v>
      </c>
      <c r="HS29">
        <v>-15</v>
      </c>
      <c r="HT29" t="s">
        <v>806</v>
      </c>
      <c r="HU29">
        <v>24</v>
      </c>
      <c r="HV29" t="s">
        <v>390</v>
      </c>
      <c r="HW29" t="s">
        <v>391</v>
      </c>
      <c r="HX29" t="s">
        <v>392</v>
      </c>
      <c r="HY29" t="s">
        <v>393</v>
      </c>
      <c r="HZ29" t="s">
        <v>394</v>
      </c>
      <c r="IA29" t="s">
        <v>395</v>
      </c>
      <c r="IB29" t="s">
        <v>396</v>
      </c>
      <c r="IC29">
        <v>16</v>
      </c>
      <c r="ID29" t="s">
        <v>397</v>
      </c>
      <c r="IE29">
        <v>1.92</v>
      </c>
      <c r="IF29" t="s">
        <v>398</v>
      </c>
      <c r="IG29">
        <v>8.82</v>
      </c>
      <c r="IH29" t="s">
        <v>399</v>
      </c>
      <c r="II29" t="s">
        <v>807</v>
      </c>
      <c r="IJ29" t="s">
        <v>808</v>
      </c>
      <c r="IK29" t="s">
        <v>809</v>
      </c>
      <c r="IL29" t="s">
        <v>810</v>
      </c>
      <c r="IM29" t="s">
        <v>811</v>
      </c>
      <c r="IN29" t="s">
        <v>401</v>
      </c>
      <c r="IO29" t="s">
        <v>812</v>
      </c>
      <c r="IP29" t="s">
        <v>813</v>
      </c>
      <c r="IQ29" t="s">
        <v>814</v>
      </c>
      <c r="IR29" t="s">
        <v>815</v>
      </c>
      <c r="IS29" t="s">
        <v>814</v>
      </c>
      <c r="IT29" t="s">
        <v>403</v>
      </c>
      <c r="IU29" t="s">
        <v>494</v>
      </c>
      <c r="IV29" t="s">
        <v>405</v>
      </c>
      <c r="IW29" t="s">
        <v>406</v>
      </c>
      <c r="IX29" t="s">
        <v>407</v>
      </c>
      <c r="IY29">
        <v>36</v>
      </c>
      <c r="IZ29" t="s">
        <v>408</v>
      </c>
      <c r="JA29" t="s">
        <v>411</v>
      </c>
      <c r="JB29" t="s">
        <v>410</v>
      </c>
      <c r="JC29" t="s">
        <v>411</v>
      </c>
      <c r="JD29" t="s">
        <v>412</v>
      </c>
      <c r="JE29" t="s">
        <v>413</v>
      </c>
      <c r="JF29" t="s">
        <v>414</v>
      </c>
      <c r="JG29" t="s">
        <v>423</v>
      </c>
      <c r="JH29" t="s">
        <v>416</v>
      </c>
      <c r="JI29" t="s">
        <v>423</v>
      </c>
      <c r="JJ29" t="s">
        <v>417</v>
      </c>
      <c r="JK29" t="s">
        <v>423</v>
      </c>
      <c r="JL29" t="s">
        <v>418</v>
      </c>
      <c r="JM29" t="s">
        <v>423</v>
      </c>
      <c r="JN29" t="s">
        <v>420</v>
      </c>
      <c r="JO29" t="s">
        <v>421</v>
      </c>
      <c r="JP29" t="s">
        <v>422</v>
      </c>
      <c r="JQ29" t="s">
        <v>423</v>
      </c>
      <c r="JR29" t="s">
        <v>869</v>
      </c>
      <c r="JS29">
        <v>850</v>
      </c>
      <c r="JT29" t="s">
        <v>818</v>
      </c>
      <c r="JU29" t="s">
        <v>571</v>
      </c>
      <c r="JV29" t="s">
        <v>424</v>
      </c>
      <c r="JW29" t="s">
        <v>571</v>
      </c>
      <c r="JX29" t="s">
        <v>425</v>
      </c>
      <c r="JY29" t="s">
        <v>423</v>
      </c>
      <c r="JZ29" t="s">
        <v>819</v>
      </c>
      <c r="KA29" t="s">
        <v>423</v>
      </c>
      <c r="KN29" s="2">
        <v>38</v>
      </c>
      <c r="KO29" s="2">
        <v>28</v>
      </c>
    </row>
    <row r="30" spans="1:301" x14ac:dyDescent="0.25">
      <c r="A30" s="2">
        <v>39</v>
      </c>
      <c r="B30" s="30">
        <v>29</v>
      </c>
      <c r="C30" s="28" t="s">
        <v>962</v>
      </c>
      <c r="D30" s="28" t="s">
        <v>963</v>
      </c>
      <c r="E30" t="s">
        <v>964</v>
      </c>
      <c r="F30" s="2" t="s">
        <v>17</v>
      </c>
      <c r="G30" t="s">
        <v>924</v>
      </c>
      <c r="H30" t="s">
        <v>925</v>
      </c>
      <c r="I30" t="s">
        <v>926</v>
      </c>
      <c r="J30" t="s">
        <v>21</v>
      </c>
      <c r="K30" s="28" t="s">
        <v>736</v>
      </c>
      <c r="O30" t="s">
        <v>965</v>
      </c>
      <c r="P30" t="s">
        <v>3</v>
      </c>
      <c r="Q30" t="s">
        <v>308</v>
      </c>
      <c r="R30" t="s">
        <v>310</v>
      </c>
      <c r="S30" t="s">
        <v>966</v>
      </c>
      <c r="T30" t="s">
        <v>312</v>
      </c>
      <c r="U30" t="s">
        <v>888</v>
      </c>
      <c r="V30" t="s">
        <v>929</v>
      </c>
      <c r="W30" t="s">
        <v>930</v>
      </c>
      <c r="X30" s="28" t="s">
        <v>314</v>
      </c>
      <c r="Y30" s="28" t="s">
        <v>571</v>
      </c>
      <c r="Z30" t="s">
        <v>316</v>
      </c>
      <c r="AA30" t="s">
        <v>931</v>
      </c>
      <c r="AB30" s="28" t="s">
        <v>318</v>
      </c>
      <c r="AC30" s="28" t="s">
        <v>932</v>
      </c>
      <c r="AD30" s="28" t="s">
        <v>741</v>
      </c>
      <c r="AE30" s="28">
        <v>50</v>
      </c>
      <c r="AF30" s="28" t="s">
        <v>321</v>
      </c>
      <c r="AG30" s="28">
        <v>17</v>
      </c>
      <c r="AH30" s="28" t="s">
        <v>322</v>
      </c>
      <c r="AI30" s="28" t="s">
        <v>889</v>
      </c>
      <c r="AJ30" t="s">
        <v>743</v>
      </c>
      <c r="AK30">
        <v>5</v>
      </c>
      <c r="AL30" t="s">
        <v>744</v>
      </c>
      <c r="AM30">
        <v>1.2</v>
      </c>
      <c r="AN30" t="s">
        <v>745</v>
      </c>
      <c r="AO30">
        <v>5.8</v>
      </c>
      <c r="AP30" s="28" t="s">
        <v>746</v>
      </c>
      <c r="AQ30" s="28" t="s">
        <v>890</v>
      </c>
      <c r="AR30" t="s">
        <v>748</v>
      </c>
      <c r="AS30">
        <v>6.17</v>
      </c>
      <c r="AT30" t="s">
        <v>749</v>
      </c>
      <c r="AU30">
        <v>1.3</v>
      </c>
      <c r="AV30" t="s">
        <v>750</v>
      </c>
      <c r="AW30">
        <v>10.87</v>
      </c>
      <c r="AX30" s="28" t="s">
        <v>326</v>
      </c>
      <c r="AY30" s="28" t="s">
        <v>891</v>
      </c>
      <c r="AZ30" t="s">
        <v>752</v>
      </c>
      <c r="BA30">
        <v>1.42</v>
      </c>
      <c r="BB30" t="s">
        <v>753</v>
      </c>
      <c r="BC30">
        <v>0.3</v>
      </c>
      <c r="BD30" t="s">
        <v>754</v>
      </c>
      <c r="BE30">
        <v>2.5</v>
      </c>
      <c r="BF30" t="s">
        <v>328</v>
      </c>
      <c r="BG30">
        <v>3.52</v>
      </c>
      <c r="BH30" t="s">
        <v>330</v>
      </c>
      <c r="BI30">
        <v>6.2</v>
      </c>
      <c r="BJ30" t="s">
        <v>331</v>
      </c>
      <c r="BK30" t="s">
        <v>332</v>
      </c>
      <c r="BL30" t="s">
        <v>333</v>
      </c>
      <c r="BM30" t="s">
        <v>453</v>
      </c>
      <c r="BN30" t="s">
        <v>335</v>
      </c>
      <c r="BO30">
        <v>20</v>
      </c>
      <c r="BP30" t="s">
        <v>755</v>
      </c>
      <c r="BQ30">
        <v>20</v>
      </c>
      <c r="BR30" t="s">
        <v>336</v>
      </c>
      <c r="BS30" t="s">
        <v>892</v>
      </c>
      <c r="BT30" t="s">
        <v>757</v>
      </c>
      <c r="BU30">
        <v>6</v>
      </c>
      <c r="BV30" t="s">
        <v>758</v>
      </c>
      <c r="BW30">
        <v>1.2</v>
      </c>
      <c r="BX30" t="s">
        <v>759</v>
      </c>
      <c r="BY30">
        <v>6.8</v>
      </c>
      <c r="BZ30" t="s">
        <v>760</v>
      </c>
      <c r="CA30" t="s">
        <v>967</v>
      </c>
      <c r="CB30" t="s">
        <v>762</v>
      </c>
      <c r="CC30" t="s">
        <v>894</v>
      </c>
      <c r="CD30" t="s">
        <v>764</v>
      </c>
      <c r="CE30">
        <v>1.3</v>
      </c>
      <c r="CF30" t="s">
        <v>765</v>
      </c>
      <c r="CG30">
        <v>11.52</v>
      </c>
      <c r="CH30" t="s">
        <v>340</v>
      </c>
      <c r="CI30" t="s">
        <v>968</v>
      </c>
      <c r="CJ30" t="s">
        <v>767</v>
      </c>
      <c r="CK30" t="s">
        <v>896</v>
      </c>
      <c r="CL30" t="s">
        <v>769</v>
      </c>
      <c r="CM30">
        <v>0.3</v>
      </c>
      <c r="CN30" t="s">
        <v>770</v>
      </c>
      <c r="CO30">
        <v>2.65</v>
      </c>
      <c r="CP30" t="s">
        <v>342</v>
      </c>
      <c r="CQ30">
        <v>3.82</v>
      </c>
      <c r="CR30" t="s">
        <v>344</v>
      </c>
      <c r="CS30">
        <v>4.4000000000000004</v>
      </c>
      <c r="CT30" t="s">
        <v>345</v>
      </c>
      <c r="CU30" t="s">
        <v>332</v>
      </c>
      <c r="CV30" t="s">
        <v>346</v>
      </c>
      <c r="CW30" t="s">
        <v>627</v>
      </c>
      <c r="CX30" t="s">
        <v>771</v>
      </c>
      <c r="CY30" t="s">
        <v>348</v>
      </c>
      <c r="CZ30" t="s">
        <v>772</v>
      </c>
      <c r="DA30">
        <v>230</v>
      </c>
      <c r="DB30" t="s">
        <v>773</v>
      </c>
      <c r="DC30">
        <v>50</v>
      </c>
      <c r="DD30" t="s">
        <v>774</v>
      </c>
      <c r="DE30">
        <v>1</v>
      </c>
      <c r="DF30" t="s">
        <v>775</v>
      </c>
      <c r="DG30" t="s">
        <v>348</v>
      </c>
      <c r="DH30" t="s">
        <v>776</v>
      </c>
      <c r="DI30">
        <v>230</v>
      </c>
      <c r="DJ30" t="s">
        <v>777</v>
      </c>
      <c r="DK30">
        <v>50</v>
      </c>
      <c r="DL30" t="s">
        <v>778</v>
      </c>
      <c r="DM30">
        <v>1</v>
      </c>
      <c r="DN30" t="s">
        <v>349</v>
      </c>
      <c r="DO30" t="s">
        <v>969</v>
      </c>
      <c r="DP30" t="s">
        <v>351</v>
      </c>
      <c r="DQ30">
        <v>390</v>
      </c>
      <c r="DR30" t="s">
        <v>352</v>
      </c>
      <c r="DS30" t="s">
        <v>970</v>
      </c>
      <c r="DT30" t="s">
        <v>354</v>
      </c>
      <c r="DU30">
        <v>29</v>
      </c>
      <c r="DV30" t="s">
        <v>355</v>
      </c>
      <c r="DW30">
        <v>2.8</v>
      </c>
      <c r="DX30" t="s">
        <v>356</v>
      </c>
      <c r="DY30">
        <v>2160</v>
      </c>
      <c r="DZ30" t="s">
        <v>357</v>
      </c>
      <c r="EA30">
        <v>50</v>
      </c>
      <c r="EB30" t="s">
        <v>358</v>
      </c>
      <c r="EC30" t="s">
        <v>17</v>
      </c>
      <c r="ED30" t="s">
        <v>360</v>
      </c>
      <c r="EE30" t="s">
        <v>361</v>
      </c>
      <c r="EF30" t="s">
        <v>362</v>
      </c>
      <c r="EG30" t="s">
        <v>363</v>
      </c>
      <c r="EH30" t="s">
        <v>364</v>
      </c>
      <c r="EI30">
        <v>1500</v>
      </c>
      <c r="EJ30" t="s">
        <v>781</v>
      </c>
      <c r="EK30">
        <v>0</v>
      </c>
      <c r="EL30" t="s">
        <v>365</v>
      </c>
      <c r="EM30" t="s">
        <v>936</v>
      </c>
      <c r="EN30" t="s">
        <v>783</v>
      </c>
      <c r="EO30">
        <v>570</v>
      </c>
      <c r="EP30" t="s">
        <v>784</v>
      </c>
      <c r="EQ30">
        <v>285</v>
      </c>
      <c r="ER30" t="s">
        <v>785</v>
      </c>
      <c r="ES30">
        <v>570</v>
      </c>
      <c r="ET30" t="s">
        <v>367</v>
      </c>
      <c r="EU30" t="s">
        <v>786</v>
      </c>
      <c r="EV30" t="s">
        <v>787</v>
      </c>
      <c r="EW30">
        <v>850</v>
      </c>
      <c r="EX30" t="s">
        <v>788</v>
      </c>
      <c r="EY30">
        <v>750</v>
      </c>
      <c r="EZ30" t="s">
        <v>789</v>
      </c>
      <c r="FA30">
        <v>298</v>
      </c>
      <c r="FB30" t="s">
        <v>937</v>
      </c>
      <c r="FC30" t="s">
        <v>938</v>
      </c>
      <c r="FD30" t="s">
        <v>939</v>
      </c>
      <c r="FE30">
        <v>620</v>
      </c>
      <c r="FF30" t="s">
        <v>940</v>
      </c>
      <c r="FG30">
        <v>30</v>
      </c>
      <c r="FH30" t="s">
        <v>941</v>
      </c>
      <c r="FI30">
        <v>620</v>
      </c>
      <c r="FJ30" t="s">
        <v>369</v>
      </c>
      <c r="FK30" t="s">
        <v>942</v>
      </c>
      <c r="FL30" t="s">
        <v>791</v>
      </c>
      <c r="FM30">
        <v>690</v>
      </c>
      <c r="FN30" t="s">
        <v>792</v>
      </c>
      <c r="FO30">
        <v>312</v>
      </c>
      <c r="FP30" t="s">
        <v>793</v>
      </c>
      <c r="FQ30">
        <v>602</v>
      </c>
      <c r="FR30" t="s">
        <v>371</v>
      </c>
      <c r="FS30" t="s">
        <v>794</v>
      </c>
      <c r="FT30" t="s">
        <v>795</v>
      </c>
      <c r="FU30">
        <v>1008</v>
      </c>
      <c r="FV30" t="s">
        <v>796</v>
      </c>
      <c r="FW30">
        <v>800</v>
      </c>
      <c r="FX30" t="s">
        <v>797</v>
      </c>
      <c r="FY30">
        <v>404</v>
      </c>
      <c r="FZ30" t="s">
        <v>943</v>
      </c>
      <c r="GA30" t="s">
        <v>944</v>
      </c>
      <c r="GB30" t="s">
        <v>945</v>
      </c>
      <c r="GC30">
        <v>640</v>
      </c>
      <c r="GD30" t="s">
        <v>946</v>
      </c>
      <c r="GE30">
        <v>99</v>
      </c>
      <c r="GF30" t="s">
        <v>947</v>
      </c>
      <c r="GG30">
        <v>60</v>
      </c>
      <c r="GH30" t="s">
        <v>373</v>
      </c>
      <c r="GI30">
        <v>17</v>
      </c>
      <c r="GJ30" t="s">
        <v>374</v>
      </c>
      <c r="GK30">
        <v>50</v>
      </c>
      <c r="GL30" t="s">
        <v>948</v>
      </c>
      <c r="GM30">
        <v>2.5</v>
      </c>
      <c r="GN30" t="s">
        <v>375</v>
      </c>
      <c r="GO30">
        <v>21</v>
      </c>
      <c r="GP30" t="s">
        <v>376</v>
      </c>
      <c r="GQ30">
        <v>55</v>
      </c>
      <c r="GR30" t="s">
        <v>949</v>
      </c>
      <c r="GS30">
        <v>3.5</v>
      </c>
      <c r="GT30" t="s">
        <v>377</v>
      </c>
      <c r="GU30" t="s">
        <v>378</v>
      </c>
      <c r="GV30" t="s">
        <v>379</v>
      </c>
      <c r="GW30" t="s">
        <v>463</v>
      </c>
      <c r="GX30" t="s">
        <v>381</v>
      </c>
      <c r="GY30">
        <v>30</v>
      </c>
      <c r="GZ30" t="s">
        <v>382</v>
      </c>
      <c r="HA30">
        <v>20</v>
      </c>
      <c r="HB30" t="s">
        <v>798</v>
      </c>
      <c r="HC30">
        <v>20</v>
      </c>
      <c r="HD30" t="s">
        <v>383</v>
      </c>
      <c r="HE30">
        <v>3</v>
      </c>
      <c r="HF30" t="s">
        <v>384</v>
      </c>
      <c r="HG30">
        <v>30</v>
      </c>
      <c r="HH30" t="s">
        <v>385</v>
      </c>
      <c r="HI30">
        <v>32</v>
      </c>
      <c r="HJ30" t="s">
        <v>799</v>
      </c>
      <c r="HK30" t="s">
        <v>800</v>
      </c>
      <c r="HL30" t="s">
        <v>801</v>
      </c>
      <c r="HM30">
        <v>-15</v>
      </c>
      <c r="HN30" t="s">
        <v>802</v>
      </c>
      <c r="HO30">
        <v>46</v>
      </c>
      <c r="HP30" t="s">
        <v>803</v>
      </c>
      <c r="HQ30" t="s">
        <v>804</v>
      </c>
      <c r="HR30" t="s">
        <v>805</v>
      </c>
      <c r="HS30">
        <v>-15</v>
      </c>
      <c r="HT30" t="s">
        <v>806</v>
      </c>
      <c r="HU30">
        <v>24</v>
      </c>
      <c r="HV30" t="s">
        <v>390</v>
      </c>
      <c r="HW30" t="s">
        <v>391</v>
      </c>
      <c r="HX30" t="s">
        <v>392</v>
      </c>
      <c r="HY30" t="s">
        <v>393</v>
      </c>
      <c r="HZ30" t="s">
        <v>394</v>
      </c>
      <c r="IA30" t="s">
        <v>465</v>
      </c>
      <c r="IB30" t="s">
        <v>396</v>
      </c>
      <c r="IC30">
        <v>20</v>
      </c>
      <c r="ID30" t="s">
        <v>397</v>
      </c>
      <c r="IE30">
        <v>2.65</v>
      </c>
      <c r="IF30" t="s">
        <v>398</v>
      </c>
      <c r="IG30">
        <v>11.52</v>
      </c>
      <c r="IH30" t="s">
        <v>399</v>
      </c>
      <c r="II30" t="s">
        <v>807</v>
      </c>
      <c r="IJ30" t="s">
        <v>808</v>
      </c>
      <c r="IK30" t="s">
        <v>809</v>
      </c>
      <c r="IL30" t="s">
        <v>810</v>
      </c>
      <c r="IM30" t="s">
        <v>811</v>
      </c>
      <c r="IN30" t="s">
        <v>401</v>
      </c>
      <c r="IO30" t="s">
        <v>812</v>
      </c>
      <c r="IP30" t="s">
        <v>813</v>
      </c>
      <c r="IQ30" t="s">
        <v>814</v>
      </c>
      <c r="IR30" t="s">
        <v>815</v>
      </c>
      <c r="IS30" t="s">
        <v>814</v>
      </c>
      <c r="IT30" t="s">
        <v>403</v>
      </c>
      <c r="IU30" t="s">
        <v>816</v>
      </c>
      <c r="IV30" t="s">
        <v>405</v>
      </c>
      <c r="IW30" t="s">
        <v>817</v>
      </c>
      <c r="IX30" t="s">
        <v>407</v>
      </c>
      <c r="IY30">
        <v>36</v>
      </c>
      <c r="IZ30" t="s">
        <v>408</v>
      </c>
      <c r="JA30" t="s">
        <v>411</v>
      </c>
      <c r="JB30" t="s">
        <v>410</v>
      </c>
      <c r="JC30" t="s">
        <v>411</v>
      </c>
      <c r="JD30" t="s">
        <v>412</v>
      </c>
      <c r="JE30" t="s">
        <v>413</v>
      </c>
      <c r="JF30" t="s">
        <v>414</v>
      </c>
      <c r="JG30" t="s">
        <v>423</v>
      </c>
      <c r="JH30" t="s">
        <v>416</v>
      </c>
      <c r="JI30" t="s">
        <v>423</v>
      </c>
      <c r="JJ30" t="s">
        <v>417</v>
      </c>
      <c r="JK30" t="s">
        <v>423</v>
      </c>
      <c r="JL30" t="s">
        <v>418</v>
      </c>
      <c r="JM30" t="s">
        <v>423</v>
      </c>
      <c r="JN30" t="s">
        <v>420</v>
      </c>
      <c r="JO30" t="s">
        <v>421</v>
      </c>
      <c r="JP30" t="s">
        <v>422</v>
      </c>
      <c r="JQ30" t="s">
        <v>423</v>
      </c>
      <c r="JR30" t="s">
        <v>869</v>
      </c>
      <c r="JS30">
        <v>850</v>
      </c>
      <c r="JT30" t="s">
        <v>818</v>
      </c>
      <c r="JU30" t="s">
        <v>571</v>
      </c>
      <c r="JV30" t="s">
        <v>424</v>
      </c>
      <c r="JW30" t="s">
        <v>571</v>
      </c>
      <c r="JX30" t="s">
        <v>425</v>
      </c>
      <c r="JY30" t="s">
        <v>423</v>
      </c>
      <c r="JZ30" t="s">
        <v>819</v>
      </c>
      <c r="KA30" t="s">
        <v>423</v>
      </c>
      <c r="KN30" s="2">
        <v>39</v>
      </c>
      <c r="KO30" s="2">
        <v>29</v>
      </c>
    </row>
    <row r="31" spans="1:301" x14ac:dyDescent="0.25">
      <c r="A31" s="2">
        <v>40</v>
      </c>
      <c r="B31" s="30">
        <v>30</v>
      </c>
      <c r="C31" s="28" t="s">
        <v>971</v>
      </c>
      <c r="D31" s="28" t="s">
        <v>972</v>
      </c>
      <c r="E31" t="s">
        <v>973</v>
      </c>
      <c r="F31" s="2" t="s">
        <v>17</v>
      </c>
      <c r="G31" t="s">
        <v>924</v>
      </c>
      <c r="H31" t="s">
        <v>925</v>
      </c>
      <c r="I31" t="s">
        <v>926</v>
      </c>
      <c r="J31" t="s">
        <v>21</v>
      </c>
      <c r="K31" s="28" t="s">
        <v>736</v>
      </c>
      <c r="O31" t="s">
        <v>974</v>
      </c>
      <c r="P31" t="s">
        <v>3</v>
      </c>
      <c r="Q31" t="s">
        <v>308</v>
      </c>
      <c r="R31" t="s">
        <v>310</v>
      </c>
      <c r="S31" t="s">
        <v>975</v>
      </c>
      <c r="T31" t="s">
        <v>312</v>
      </c>
      <c r="U31" t="s">
        <v>739</v>
      </c>
      <c r="V31" t="s">
        <v>929</v>
      </c>
      <c r="W31" t="s">
        <v>930</v>
      </c>
      <c r="X31" s="28" t="s">
        <v>314</v>
      </c>
      <c r="Y31" s="28" t="s">
        <v>571</v>
      </c>
      <c r="Z31" t="s">
        <v>316</v>
      </c>
      <c r="AA31" t="s">
        <v>931</v>
      </c>
      <c r="AB31" s="28" t="s">
        <v>318</v>
      </c>
      <c r="AC31" s="28" t="s">
        <v>932</v>
      </c>
      <c r="AD31" s="28" t="s">
        <v>741</v>
      </c>
      <c r="AE31" s="28">
        <v>60</v>
      </c>
      <c r="AF31" s="28" t="s">
        <v>321</v>
      </c>
      <c r="AG31" s="28">
        <v>20</v>
      </c>
      <c r="AH31" s="28" t="s">
        <v>322</v>
      </c>
      <c r="AI31" s="28" t="s">
        <v>742</v>
      </c>
      <c r="AJ31" t="s">
        <v>743</v>
      </c>
      <c r="AK31">
        <v>6</v>
      </c>
      <c r="AL31" t="s">
        <v>744</v>
      </c>
      <c r="AM31">
        <v>1.2</v>
      </c>
      <c r="AN31" t="s">
        <v>745</v>
      </c>
      <c r="AO31">
        <v>6.5</v>
      </c>
      <c r="AP31" s="28" t="s">
        <v>746</v>
      </c>
      <c r="AQ31" s="28" t="s">
        <v>908</v>
      </c>
      <c r="AR31" t="s">
        <v>748</v>
      </c>
      <c r="AS31">
        <v>7.43</v>
      </c>
      <c r="AT31" t="s">
        <v>749</v>
      </c>
      <c r="AU31">
        <v>1.3</v>
      </c>
      <c r="AV31" t="s">
        <v>750</v>
      </c>
      <c r="AW31">
        <v>11.3</v>
      </c>
      <c r="AX31" s="28" t="s">
        <v>326</v>
      </c>
      <c r="AY31" s="28" t="s">
        <v>909</v>
      </c>
      <c r="AZ31" t="s">
        <v>752</v>
      </c>
      <c r="BA31">
        <v>1.71</v>
      </c>
      <c r="BB31" t="s">
        <v>753</v>
      </c>
      <c r="BC31">
        <v>0.3</v>
      </c>
      <c r="BD31" t="s">
        <v>754</v>
      </c>
      <c r="BE31">
        <v>2.6</v>
      </c>
      <c r="BF31" t="s">
        <v>328</v>
      </c>
      <c r="BG31">
        <v>3.51</v>
      </c>
      <c r="BH31" t="s">
        <v>330</v>
      </c>
      <c r="BI31">
        <v>6.2</v>
      </c>
      <c r="BJ31" t="s">
        <v>331</v>
      </c>
      <c r="BK31" t="s">
        <v>332</v>
      </c>
      <c r="BL31" t="s">
        <v>333</v>
      </c>
      <c r="BM31" t="s">
        <v>453</v>
      </c>
      <c r="BN31" t="s">
        <v>335</v>
      </c>
      <c r="BO31">
        <v>24</v>
      </c>
      <c r="BP31" t="s">
        <v>755</v>
      </c>
      <c r="BQ31">
        <v>24</v>
      </c>
      <c r="BR31" t="s">
        <v>336</v>
      </c>
      <c r="BS31" t="s">
        <v>756</v>
      </c>
      <c r="BT31" t="s">
        <v>757</v>
      </c>
      <c r="BU31">
        <v>7</v>
      </c>
      <c r="BV31" t="s">
        <v>758</v>
      </c>
      <c r="BW31">
        <v>1.2</v>
      </c>
      <c r="BX31" t="s">
        <v>759</v>
      </c>
      <c r="BY31">
        <v>8</v>
      </c>
      <c r="BZ31" t="s">
        <v>760</v>
      </c>
      <c r="CA31" t="s">
        <v>910</v>
      </c>
      <c r="CB31" t="s">
        <v>762</v>
      </c>
      <c r="CC31" t="s">
        <v>911</v>
      </c>
      <c r="CD31" t="s">
        <v>764</v>
      </c>
      <c r="CE31">
        <v>1.3</v>
      </c>
      <c r="CF31" t="s">
        <v>765</v>
      </c>
      <c r="CG31">
        <v>11.52</v>
      </c>
      <c r="CH31" t="s">
        <v>340</v>
      </c>
      <c r="CI31" t="s">
        <v>766</v>
      </c>
      <c r="CJ31" t="s">
        <v>767</v>
      </c>
      <c r="CK31" t="s">
        <v>768</v>
      </c>
      <c r="CL31" t="s">
        <v>769</v>
      </c>
      <c r="CM31">
        <v>0.3</v>
      </c>
      <c r="CN31" t="s">
        <v>770</v>
      </c>
      <c r="CO31">
        <v>2.65</v>
      </c>
      <c r="CP31" t="s">
        <v>342</v>
      </c>
      <c r="CQ31">
        <v>3.8</v>
      </c>
      <c r="CR31" t="s">
        <v>344</v>
      </c>
      <c r="CS31">
        <v>4.4000000000000004</v>
      </c>
      <c r="CT31" t="s">
        <v>345</v>
      </c>
      <c r="CU31" t="s">
        <v>332</v>
      </c>
      <c r="CV31" t="s">
        <v>346</v>
      </c>
      <c r="CW31" t="s">
        <v>627</v>
      </c>
      <c r="CX31" t="s">
        <v>771</v>
      </c>
      <c r="CY31" t="s">
        <v>348</v>
      </c>
      <c r="CZ31" t="s">
        <v>772</v>
      </c>
      <c r="DA31">
        <v>230</v>
      </c>
      <c r="DB31" t="s">
        <v>773</v>
      </c>
      <c r="DC31">
        <v>50</v>
      </c>
      <c r="DD31" t="s">
        <v>774</v>
      </c>
      <c r="DE31">
        <v>1</v>
      </c>
      <c r="DF31" t="s">
        <v>775</v>
      </c>
      <c r="DG31" t="s">
        <v>348</v>
      </c>
      <c r="DH31" t="s">
        <v>776</v>
      </c>
      <c r="DI31">
        <v>230</v>
      </c>
      <c r="DJ31" t="s">
        <v>777</v>
      </c>
      <c r="DK31">
        <v>50</v>
      </c>
      <c r="DL31" t="s">
        <v>778</v>
      </c>
      <c r="DM31">
        <v>1</v>
      </c>
      <c r="DN31" t="s">
        <v>349</v>
      </c>
      <c r="DO31" t="s">
        <v>969</v>
      </c>
      <c r="DP31" t="s">
        <v>351</v>
      </c>
      <c r="DQ31">
        <v>390</v>
      </c>
      <c r="DR31" t="s">
        <v>352</v>
      </c>
      <c r="DS31" t="s">
        <v>970</v>
      </c>
      <c r="DT31" t="s">
        <v>354</v>
      </c>
      <c r="DU31">
        <v>29</v>
      </c>
      <c r="DV31" t="s">
        <v>355</v>
      </c>
      <c r="DW31">
        <v>3.8</v>
      </c>
      <c r="DX31" t="s">
        <v>356</v>
      </c>
      <c r="DY31">
        <v>2160</v>
      </c>
      <c r="DZ31" t="s">
        <v>357</v>
      </c>
      <c r="EA31">
        <v>50</v>
      </c>
      <c r="EB31" t="s">
        <v>358</v>
      </c>
      <c r="EC31" t="s">
        <v>17</v>
      </c>
      <c r="ED31" t="s">
        <v>360</v>
      </c>
      <c r="EE31" t="s">
        <v>361</v>
      </c>
      <c r="EF31" t="s">
        <v>362</v>
      </c>
      <c r="EG31" t="s">
        <v>363</v>
      </c>
      <c r="EH31" t="s">
        <v>364</v>
      </c>
      <c r="EI31">
        <v>1500</v>
      </c>
      <c r="EJ31" t="s">
        <v>781</v>
      </c>
      <c r="EK31">
        <v>0</v>
      </c>
      <c r="EL31" t="s">
        <v>365</v>
      </c>
      <c r="EM31" t="s">
        <v>936</v>
      </c>
      <c r="EN31" t="s">
        <v>783</v>
      </c>
      <c r="EO31">
        <v>570</v>
      </c>
      <c r="EP31" t="s">
        <v>784</v>
      </c>
      <c r="EQ31">
        <v>285</v>
      </c>
      <c r="ER31" t="s">
        <v>785</v>
      </c>
      <c r="ES31">
        <v>570</v>
      </c>
      <c r="ET31" t="s">
        <v>367</v>
      </c>
      <c r="EU31" t="s">
        <v>786</v>
      </c>
      <c r="EV31" t="s">
        <v>787</v>
      </c>
      <c r="EW31">
        <v>850</v>
      </c>
      <c r="EX31" t="s">
        <v>788</v>
      </c>
      <c r="EY31">
        <v>750</v>
      </c>
      <c r="EZ31" t="s">
        <v>789</v>
      </c>
      <c r="FA31">
        <v>298</v>
      </c>
      <c r="FB31" t="s">
        <v>937</v>
      </c>
      <c r="FC31" t="s">
        <v>938</v>
      </c>
      <c r="FD31" t="s">
        <v>939</v>
      </c>
      <c r="FE31">
        <v>620</v>
      </c>
      <c r="FF31" t="s">
        <v>940</v>
      </c>
      <c r="FG31">
        <v>30</v>
      </c>
      <c r="FH31" t="s">
        <v>941</v>
      </c>
      <c r="FI31">
        <v>620</v>
      </c>
      <c r="FJ31" t="s">
        <v>369</v>
      </c>
      <c r="FK31" t="s">
        <v>942</v>
      </c>
      <c r="FL31" t="s">
        <v>791</v>
      </c>
      <c r="FM31">
        <v>690</v>
      </c>
      <c r="FN31" t="s">
        <v>792</v>
      </c>
      <c r="FO31">
        <v>312</v>
      </c>
      <c r="FP31" t="s">
        <v>793</v>
      </c>
      <c r="FQ31">
        <v>602</v>
      </c>
      <c r="FR31" t="s">
        <v>371</v>
      </c>
      <c r="FS31" t="s">
        <v>794</v>
      </c>
      <c r="FT31" t="s">
        <v>795</v>
      </c>
      <c r="FU31">
        <v>1008</v>
      </c>
      <c r="FV31" t="s">
        <v>796</v>
      </c>
      <c r="FW31">
        <v>800</v>
      </c>
      <c r="FX31" t="s">
        <v>797</v>
      </c>
      <c r="FY31">
        <v>404</v>
      </c>
      <c r="FZ31" t="s">
        <v>943</v>
      </c>
      <c r="GA31" t="s">
        <v>944</v>
      </c>
      <c r="GB31" t="s">
        <v>945</v>
      </c>
      <c r="GC31">
        <v>640</v>
      </c>
      <c r="GD31" t="s">
        <v>946</v>
      </c>
      <c r="GE31">
        <v>99</v>
      </c>
      <c r="GF31" t="s">
        <v>947</v>
      </c>
      <c r="GG31">
        <v>60</v>
      </c>
      <c r="GH31" t="s">
        <v>373</v>
      </c>
      <c r="GI31">
        <v>17</v>
      </c>
      <c r="GJ31" t="s">
        <v>374</v>
      </c>
      <c r="GK31">
        <v>50</v>
      </c>
      <c r="GL31" t="s">
        <v>948</v>
      </c>
      <c r="GM31">
        <v>2.5</v>
      </c>
      <c r="GN31" t="s">
        <v>375</v>
      </c>
      <c r="GO31">
        <v>21</v>
      </c>
      <c r="GP31" t="s">
        <v>376</v>
      </c>
      <c r="GQ31">
        <v>55</v>
      </c>
      <c r="GR31" t="s">
        <v>949</v>
      </c>
      <c r="GS31">
        <v>3.5</v>
      </c>
      <c r="GT31" t="s">
        <v>377</v>
      </c>
      <c r="GU31" t="s">
        <v>378</v>
      </c>
      <c r="GV31" t="s">
        <v>379</v>
      </c>
      <c r="GW31" t="s">
        <v>463</v>
      </c>
      <c r="GX31" t="s">
        <v>381</v>
      </c>
      <c r="GY31">
        <v>30</v>
      </c>
      <c r="GZ31" t="s">
        <v>382</v>
      </c>
      <c r="HA31">
        <v>20</v>
      </c>
      <c r="HB31" t="s">
        <v>798</v>
      </c>
      <c r="HC31">
        <v>20</v>
      </c>
      <c r="HD31" t="s">
        <v>383</v>
      </c>
      <c r="HE31">
        <v>3</v>
      </c>
      <c r="HF31" t="s">
        <v>384</v>
      </c>
      <c r="HG31">
        <v>30</v>
      </c>
      <c r="HH31" t="s">
        <v>385</v>
      </c>
      <c r="HI31">
        <v>32</v>
      </c>
      <c r="HJ31" t="s">
        <v>799</v>
      </c>
      <c r="HK31" t="s">
        <v>800</v>
      </c>
      <c r="HL31" t="s">
        <v>801</v>
      </c>
      <c r="HM31">
        <v>-15</v>
      </c>
      <c r="HN31" t="s">
        <v>802</v>
      </c>
      <c r="HO31">
        <v>46</v>
      </c>
      <c r="HP31" t="s">
        <v>803</v>
      </c>
      <c r="HQ31" t="s">
        <v>804</v>
      </c>
      <c r="HR31" t="s">
        <v>805</v>
      </c>
      <c r="HS31">
        <v>-15</v>
      </c>
      <c r="HT31" t="s">
        <v>806</v>
      </c>
      <c r="HU31">
        <v>24</v>
      </c>
      <c r="HV31" t="s">
        <v>390</v>
      </c>
      <c r="HW31" t="s">
        <v>391</v>
      </c>
      <c r="HX31" t="s">
        <v>392</v>
      </c>
      <c r="HY31" t="s">
        <v>393</v>
      </c>
      <c r="HZ31" t="s">
        <v>394</v>
      </c>
      <c r="IA31" t="s">
        <v>465</v>
      </c>
      <c r="IB31" t="s">
        <v>396</v>
      </c>
      <c r="IC31">
        <v>20</v>
      </c>
      <c r="ID31" t="s">
        <v>397</v>
      </c>
      <c r="IE31">
        <v>2.65</v>
      </c>
      <c r="IF31" t="s">
        <v>398</v>
      </c>
      <c r="IG31">
        <v>11.52</v>
      </c>
      <c r="IH31" t="s">
        <v>399</v>
      </c>
      <c r="II31" t="s">
        <v>807</v>
      </c>
      <c r="IJ31" t="s">
        <v>808</v>
      </c>
      <c r="IK31" t="s">
        <v>809</v>
      </c>
      <c r="IL31" t="s">
        <v>810</v>
      </c>
      <c r="IM31" t="s">
        <v>811</v>
      </c>
      <c r="IN31" t="s">
        <v>401</v>
      </c>
      <c r="IO31" t="s">
        <v>812</v>
      </c>
      <c r="IP31" t="s">
        <v>813</v>
      </c>
      <c r="IQ31" t="s">
        <v>814</v>
      </c>
      <c r="IR31" t="s">
        <v>815</v>
      </c>
      <c r="IS31" t="s">
        <v>814</v>
      </c>
      <c r="IT31" t="s">
        <v>403</v>
      </c>
      <c r="IU31" t="s">
        <v>816</v>
      </c>
      <c r="IV31" t="s">
        <v>405</v>
      </c>
      <c r="IW31" t="s">
        <v>817</v>
      </c>
      <c r="IX31" t="s">
        <v>407</v>
      </c>
      <c r="IY31">
        <v>36</v>
      </c>
      <c r="IZ31" t="s">
        <v>408</v>
      </c>
      <c r="JA31" t="s">
        <v>411</v>
      </c>
      <c r="JB31" t="s">
        <v>410</v>
      </c>
      <c r="JC31" t="s">
        <v>411</v>
      </c>
      <c r="JD31" t="s">
        <v>412</v>
      </c>
      <c r="JE31" t="s">
        <v>413</v>
      </c>
      <c r="JF31" t="s">
        <v>414</v>
      </c>
      <c r="JG31" t="s">
        <v>423</v>
      </c>
      <c r="JH31" t="s">
        <v>416</v>
      </c>
      <c r="JI31" t="s">
        <v>423</v>
      </c>
      <c r="JJ31" t="s">
        <v>417</v>
      </c>
      <c r="JK31" t="s">
        <v>423</v>
      </c>
      <c r="JL31" t="s">
        <v>418</v>
      </c>
      <c r="JM31" t="s">
        <v>423</v>
      </c>
      <c r="JN31" t="s">
        <v>420</v>
      </c>
      <c r="JO31" t="s">
        <v>421</v>
      </c>
      <c r="JP31" t="s">
        <v>422</v>
      </c>
      <c r="JQ31" t="s">
        <v>423</v>
      </c>
      <c r="JR31" t="s">
        <v>869</v>
      </c>
      <c r="JS31">
        <v>850</v>
      </c>
      <c r="JT31" t="s">
        <v>818</v>
      </c>
      <c r="JU31" t="s">
        <v>571</v>
      </c>
      <c r="JV31" t="s">
        <v>424</v>
      </c>
      <c r="JW31" t="s">
        <v>571</v>
      </c>
      <c r="JX31" t="s">
        <v>425</v>
      </c>
      <c r="JY31" t="s">
        <v>423</v>
      </c>
      <c r="JZ31" t="s">
        <v>819</v>
      </c>
      <c r="KA31" t="s">
        <v>423</v>
      </c>
      <c r="KN31" s="2">
        <v>40</v>
      </c>
      <c r="KO31" s="2">
        <v>30</v>
      </c>
    </row>
    <row r="32" spans="1:301" x14ac:dyDescent="0.25">
      <c r="A32" s="2">
        <v>41</v>
      </c>
      <c r="B32" s="30">
        <v>31</v>
      </c>
      <c r="C32" s="28" t="s">
        <v>976</v>
      </c>
      <c r="D32" s="28" t="s">
        <v>977</v>
      </c>
      <c r="E32" t="s">
        <v>978</v>
      </c>
      <c r="F32" s="2" t="s">
        <v>17</v>
      </c>
      <c r="G32" t="s">
        <v>979</v>
      </c>
      <c r="H32" t="s">
        <v>980</v>
      </c>
      <c r="I32" t="s">
        <v>981</v>
      </c>
      <c r="J32" t="s">
        <v>21</v>
      </c>
      <c r="K32" s="28" t="s">
        <v>736</v>
      </c>
      <c r="O32" t="s">
        <v>982</v>
      </c>
      <c r="P32" t="s">
        <v>3</v>
      </c>
      <c r="Q32" t="s">
        <v>308</v>
      </c>
      <c r="R32" t="s">
        <v>310</v>
      </c>
      <c r="S32" t="s">
        <v>983</v>
      </c>
      <c r="T32" t="s">
        <v>312</v>
      </c>
      <c r="U32" t="s">
        <v>984</v>
      </c>
      <c r="V32" s="28" t="s">
        <v>314</v>
      </c>
      <c r="W32" s="28" t="s">
        <v>571</v>
      </c>
      <c r="X32" t="s">
        <v>316</v>
      </c>
      <c r="Y32" t="s">
        <v>985</v>
      </c>
      <c r="Z32" s="28" t="s">
        <v>318</v>
      </c>
      <c r="AA32" s="28" t="s">
        <v>986</v>
      </c>
      <c r="AB32" s="28" t="s">
        <v>741</v>
      </c>
      <c r="AC32" s="28">
        <v>25</v>
      </c>
      <c r="AD32" s="28" t="s">
        <v>321</v>
      </c>
      <c r="AE32" s="28">
        <v>9</v>
      </c>
      <c r="AF32" s="28" t="s">
        <v>322</v>
      </c>
      <c r="AG32" s="28" t="s">
        <v>503</v>
      </c>
      <c r="AH32" t="s">
        <v>743</v>
      </c>
      <c r="AI32">
        <v>2.5</v>
      </c>
      <c r="AJ32" t="s">
        <v>744</v>
      </c>
      <c r="AK32">
        <v>0.9</v>
      </c>
      <c r="AL32" t="s">
        <v>745</v>
      </c>
      <c r="AM32">
        <v>3.1</v>
      </c>
      <c r="AN32" s="28" t="s">
        <v>746</v>
      </c>
      <c r="AO32" s="28" t="s">
        <v>987</v>
      </c>
      <c r="AP32" t="s">
        <v>748</v>
      </c>
      <c r="AQ32">
        <v>2.34</v>
      </c>
      <c r="AR32" t="s">
        <v>749</v>
      </c>
      <c r="AS32">
        <v>1.0900000000000001</v>
      </c>
      <c r="AT32" t="s">
        <v>750</v>
      </c>
      <c r="AU32">
        <v>4.3499999999999996</v>
      </c>
      <c r="AV32" s="28" t="s">
        <v>326</v>
      </c>
      <c r="AW32" s="28" t="s">
        <v>988</v>
      </c>
      <c r="AX32" t="s">
        <v>752</v>
      </c>
      <c r="AY32">
        <v>0.53800000000000003</v>
      </c>
      <c r="AZ32" t="s">
        <v>753</v>
      </c>
      <c r="BA32">
        <v>0.25</v>
      </c>
      <c r="BB32" t="s">
        <v>754</v>
      </c>
      <c r="BC32">
        <v>1</v>
      </c>
      <c r="BD32" t="s">
        <v>328</v>
      </c>
      <c r="BE32">
        <v>4.6500000000000004</v>
      </c>
      <c r="BF32" t="s">
        <v>330</v>
      </c>
      <c r="BG32">
        <v>8.5</v>
      </c>
      <c r="BH32" t="s">
        <v>331</v>
      </c>
      <c r="BI32" t="s">
        <v>332</v>
      </c>
      <c r="BJ32" t="s">
        <v>333</v>
      </c>
      <c r="BK32" t="s">
        <v>334</v>
      </c>
      <c r="BL32" t="s">
        <v>335</v>
      </c>
      <c r="BM32">
        <v>12</v>
      </c>
      <c r="BN32" t="s">
        <v>755</v>
      </c>
      <c r="BO32">
        <v>12</v>
      </c>
      <c r="BP32" t="s">
        <v>336</v>
      </c>
      <c r="BQ32" t="s">
        <v>507</v>
      </c>
      <c r="BR32" t="s">
        <v>757</v>
      </c>
      <c r="BS32">
        <v>3.4</v>
      </c>
      <c r="BT32" t="s">
        <v>758</v>
      </c>
      <c r="BU32">
        <v>0.9</v>
      </c>
      <c r="BV32" t="s">
        <v>759</v>
      </c>
      <c r="BW32">
        <v>4.4000000000000004</v>
      </c>
      <c r="BX32" t="s">
        <v>760</v>
      </c>
      <c r="BY32" t="s">
        <v>989</v>
      </c>
      <c r="BZ32" t="s">
        <v>762</v>
      </c>
      <c r="CA32" t="s">
        <v>990</v>
      </c>
      <c r="CB32" t="s">
        <v>764</v>
      </c>
      <c r="CC32">
        <v>1.0900000000000001</v>
      </c>
      <c r="CD32" t="s">
        <v>765</v>
      </c>
      <c r="CE32">
        <v>5.22</v>
      </c>
      <c r="CF32" t="s">
        <v>340</v>
      </c>
      <c r="CG32" t="s">
        <v>991</v>
      </c>
      <c r="CH32" t="s">
        <v>767</v>
      </c>
      <c r="CI32" t="s">
        <v>992</v>
      </c>
      <c r="CJ32" t="s">
        <v>769</v>
      </c>
      <c r="CK32">
        <v>0.25</v>
      </c>
      <c r="CL32" t="s">
        <v>770</v>
      </c>
      <c r="CM32">
        <v>1.2</v>
      </c>
      <c r="CN32" t="s">
        <v>342</v>
      </c>
      <c r="CO32">
        <v>4.5</v>
      </c>
      <c r="CP32" t="s">
        <v>344</v>
      </c>
      <c r="CQ32">
        <v>4.5999999999999996</v>
      </c>
      <c r="CR32" t="s">
        <v>345</v>
      </c>
      <c r="CS32" t="s">
        <v>332</v>
      </c>
      <c r="CT32" t="s">
        <v>346</v>
      </c>
      <c r="CU32" t="s">
        <v>453</v>
      </c>
      <c r="CV32" t="s">
        <v>771</v>
      </c>
      <c r="CW32" t="s">
        <v>348</v>
      </c>
      <c r="CX32" t="s">
        <v>772</v>
      </c>
      <c r="CY32">
        <v>230</v>
      </c>
      <c r="CZ32" t="s">
        <v>773</v>
      </c>
      <c r="DA32">
        <v>50</v>
      </c>
      <c r="DB32" t="s">
        <v>774</v>
      </c>
      <c r="DC32">
        <v>1</v>
      </c>
      <c r="DD32" t="s">
        <v>775</v>
      </c>
      <c r="DE32" t="s">
        <v>348</v>
      </c>
      <c r="DF32" t="s">
        <v>776</v>
      </c>
      <c r="DG32">
        <v>230</v>
      </c>
      <c r="DH32" t="s">
        <v>777</v>
      </c>
      <c r="DI32">
        <v>50</v>
      </c>
      <c r="DJ32" t="s">
        <v>778</v>
      </c>
      <c r="DK32">
        <v>1</v>
      </c>
      <c r="DL32" t="s">
        <v>349</v>
      </c>
      <c r="DM32" t="s">
        <v>993</v>
      </c>
      <c r="DN32" t="s">
        <v>351</v>
      </c>
      <c r="DO32">
        <v>270</v>
      </c>
      <c r="DP32" t="s">
        <v>352</v>
      </c>
      <c r="DQ32" t="s">
        <v>994</v>
      </c>
      <c r="DR32" t="s">
        <v>354</v>
      </c>
      <c r="DS32">
        <v>20</v>
      </c>
      <c r="DT32" t="s">
        <v>355</v>
      </c>
      <c r="DU32">
        <v>1.4</v>
      </c>
      <c r="DV32" t="s">
        <v>356</v>
      </c>
      <c r="DW32">
        <v>1860</v>
      </c>
      <c r="DX32" t="s">
        <v>357</v>
      </c>
      <c r="DY32">
        <v>45</v>
      </c>
      <c r="DZ32" t="s">
        <v>358</v>
      </c>
      <c r="EA32" t="s">
        <v>359</v>
      </c>
      <c r="EB32" t="s">
        <v>360</v>
      </c>
      <c r="EC32" t="s">
        <v>361</v>
      </c>
      <c r="ED32" t="s">
        <v>362</v>
      </c>
      <c r="EE32" t="s">
        <v>363</v>
      </c>
      <c r="EF32" t="s">
        <v>364</v>
      </c>
      <c r="EG32">
        <v>980</v>
      </c>
      <c r="EH32" t="s">
        <v>781</v>
      </c>
      <c r="EI32">
        <v>0</v>
      </c>
      <c r="EJ32" t="s">
        <v>365</v>
      </c>
      <c r="EK32" t="s">
        <v>995</v>
      </c>
      <c r="EL32" t="s">
        <v>783</v>
      </c>
      <c r="EM32">
        <v>750</v>
      </c>
      <c r="EN32" t="s">
        <v>784</v>
      </c>
      <c r="EO32">
        <v>590</v>
      </c>
      <c r="EP32" t="s">
        <v>785</v>
      </c>
      <c r="EQ32">
        <v>215</v>
      </c>
      <c r="ER32" t="s">
        <v>367</v>
      </c>
      <c r="ES32" t="s">
        <v>368</v>
      </c>
      <c r="ET32" t="s">
        <v>787</v>
      </c>
      <c r="EU32">
        <v>792</v>
      </c>
      <c r="EV32" t="s">
        <v>788</v>
      </c>
      <c r="EW32">
        <v>600</v>
      </c>
      <c r="EX32" t="s">
        <v>789</v>
      </c>
      <c r="EY32">
        <v>299</v>
      </c>
      <c r="EZ32" t="s">
        <v>369</v>
      </c>
      <c r="FA32" t="s">
        <v>996</v>
      </c>
      <c r="FB32" t="s">
        <v>791</v>
      </c>
      <c r="FC32">
        <v>800</v>
      </c>
      <c r="FD32" t="s">
        <v>792</v>
      </c>
      <c r="FE32">
        <v>646</v>
      </c>
      <c r="FF32" t="s">
        <v>793</v>
      </c>
      <c r="FG32">
        <v>286</v>
      </c>
      <c r="FH32" t="s">
        <v>371</v>
      </c>
      <c r="FI32" t="s">
        <v>372</v>
      </c>
      <c r="FJ32" t="s">
        <v>795</v>
      </c>
      <c r="FK32">
        <v>924</v>
      </c>
      <c r="FL32" t="s">
        <v>796</v>
      </c>
      <c r="FM32">
        <v>650</v>
      </c>
      <c r="FN32" t="s">
        <v>797</v>
      </c>
      <c r="FO32">
        <v>400</v>
      </c>
      <c r="FP32" t="s">
        <v>373</v>
      </c>
      <c r="FQ32">
        <v>15</v>
      </c>
      <c r="FR32" t="s">
        <v>374</v>
      </c>
      <c r="FS32">
        <v>37</v>
      </c>
      <c r="FT32" t="s">
        <v>375</v>
      </c>
      <c r="FU32">
        <v>17</v>
      </c>
      <c r="FV32" t="s">
        <v>376</v>
      </c>
      <c r="FW32">
        <v>40</v>
      </c>
      <c r="FX32" t="s">
        <v>377</v>
      </c>
      <c r="FY32" t="s">
        <v>378</v>
      </c>
      <c r="FZ32" t="s">
        <v>379</v>
      </c>
      <c r="GA32" t="s">
        <v>380</v>
      </c>
      <c r="GB32" t="s">
        <v>381</v>
      </c>
      <c r="GC32">
        <v>20</v>
      </c>
      <c r="GD32" t="s">
        <v>382</v>
      </c>
      <c r="GE32">
        <v>10</v>
      </c>
      <c r="GF32" t="s">
        <v>798</v>
      </c>
      <c r="GG32">
        <v>10</v>
      </c>
      <c r="GH32" t="s">
        <v>383</v>
      </c>
      <c r="GI32">
        <v>3</v>
      </c>
      <c r="GJ32" t="s">
        <v>384</v>
      </c>
      <c r="GK32">
        <v>20</v>
      </c>
      <c r="GL32" t="s">
        <v>385</v>
      </c>
      <c r="GM32">
        <v>16</v>
      </c>
      <c r="GN32" t="s">
        <v>799</v>
      </c>
      <c r="GO32" t="s">
        <v>585</v>
      </c>
      <c r="GP32" t="s">
        <v>801</v>
      </c>
      <c r="GQ32">
        <v>-10</v>
      </c>
      <c r="GR32" t="s">
        <v>802</v>
      </c>
      <c r="GS32">
        <v>46</v>
      </c>
      <c r="GT32" t="s">
        <v>803</v>
      </c>
      <c r="GU32" t="s">
        <v>389</v>
      </c>
      <c r="GV32" t="s">
        <v>805</v>
      </c>
      <c r="GW32">
        <v>-20</v>
      </c>
      <c r="GX32" t="s">
        <v>806</v>
      </c>
      <c r="GY32">
        <v>24</v>
      </c>
      <c r="GZ32" t="s">
        <v>390</v>
      </c>
      <c r="HA32" t="s">
        <v>391</v>
      </c>
      <c r="HB32" t="s">
        <v>392</v>
      </c>
      <c r="HC32" t="s">
        <v>393</v>
      </c>
      <c r="HD32" t="s">
        <v>394</v>
      </c>
      <c r="HE32" t="s">
        <v>395</v>
      </c>
      <c r="HF32" t="s">
        <v>396</v>
      </c>
      <c r="HG32">
        <v>16</v>
      </c>
      <c r="HH32" t="s">
        <v>397</v>
      </c>
      <c r="HI32">
        <v>1.2</v>
      </c>
      <c r="HJ32" t="s">
        <v>398</v>
      </c>
      <c r="HK32">
        <v>5.22</v>
      </c>
      <c r="HL32" t="s">
        <v>399</v>
      </c>
      <c r="HM32" t="s">
        <v>807</v>
      </c>
      <c r="HN32" t="s">
        <v>808</v>
      </c>
      <c r="HO32" t="s">
        <v>809</v>
      </c>
      <c r="HP32" t="s">
        <v>810</v>
      </c>
      <c r="HQ32" t="s">
        <v>811</v>
      </c>
      <c r="HR32" t="s">
        <v>401</v>
      </c>
      <c r="HS32" t="s">
        <v>812</v>
      </c>
      <c r="HT32" t="s">
        <v>813</v>
      </c>
      <c r="HU32" t="s">
        <v>814</v>
      </c>
      <c r="HV32" t="s">
        <v>815</v>
      </c>
      <c r="HW32" t="s">
        <v>814</v>
      </c>
      <c r="HX32" t="s">
        <v>403</v>
      </c>
      <c r="HY32" t="s">
        <v>404</v>
      </c>
      <c r="HZ32" t="s">
        <v>405</v>
      </c>
      <c r="IA32" t="s">
        <v>406</v>
      </c>
      <c r="IB32" t="s">
        <v>407</v>
      </c>
      <c r="IC32">
        <v>36</v>
      </c>
      <c r="ID32" t="s">
        <v>408</v>
      </c>
      <c r="IE32" t="s">
        <v>411</v>
      </c>
      <c r="IF32" t="s">
        <v>410</v>
      </c>
      <c r="IG32" t="s">
        <v>411</v>
      </c>
      <c r="IH32" t="s">
        <v>412</v>
      </c>
      <c r="II32" t="s">
        <v>413</v>
      </c>
      <c r="IJ32" t="s">
        <v>414</v>
      </c>
      <c r="IK32" t="s">
        <v>423</v>
      </c>
      <c r="IL32" t="s">
        <v>416</v>
      </c>
      <c r="IM32" t="s">
        <v>423</v>
      </c>
      <c r="IN32" t="s">
        <v>417</v>
      </c>
      <c r="IO32" t="s">
        <v>423</v>
      </c>
      <c r="IP32" t="s">
        <v>418</v>
      </c>
      <c r="IQ32" t="s">
        <v>587</v>
      </c>
      <c r="IR32" t="s">
        <v>420</v>
      </c>
      <c r="IS32" t="s">
        <v>421</v>
      </c>
      <c r="IT32" t="s">
        <v>422</v>
      </c>
      <c r="IU32" t="s">
        <v>423</v>
      </c>
      <c r="IV32" t="s">
        <v>818</v>
      </c>
      <c r="IW32" t="s">
        <v>423</v>
      </c>
      <c r="IX32" t="s">
        <v>424</v>
      </c>
      <c r="IY32" t="s">
        <v>571</v>
      </c>
      <c r="IZ32" t="s">
        <v>425</v>
      </c>
      <c r="JA32" t="s">
        <v>426</v>
      </c>
      <c r="JB32" t="s">
        <v>819</v>
      </c>
      <c r="JC32" t="s">
        <v>423</v>
      </c>
      <c r="KN32" s="2">
        <v>41</v>
      </c>
      <c r="KO32" s="2">
        <v>31</v>
      </c>
    </row>
    <row r="33" spans="1:301" x14ac:dyDescent="0.25">
      <c r="A33" s="2">
        <v>42</v>
      </c>
      <c r="B33" s="30">
        <v>32</v>
      </c>
      <c r="C33" s="28" t="s">
        <v>997</v>
      </c>
      <c r="D33" s="28" t="s">
        <v>998</v>
      </c>
      <c r="E33" t="s">
        <v>999</v>
      </c>
      <c r="F33" s="2" t="s">
        <v>17</v>
      </c>
      <c r="G33" t="s">
        <v>979</v>
      </c>
      <c r="H33" t="s">
        <v>980</v>
      </c>
      <c r="I33" t="s">
        <v>981</v>
      </c>
      <c r="J33" t="s">
        <v>21</v>
      </c>
      <c r="K33" s="28" t="s">
        <v>736</v>
      </c>
      <c r="O33" t="s">
        <v>1000</v>
      </c>
      <c r="P33" t="s">
        <v>3</v>
      </c>
      <c r="Q33" t="s">
        <v>308</v>
      </c>
      <c r="R33" t="s">
        <v>310</v>
      </c>
      <c r="S33" t="s">
        <v>1001</v>
      </c>
      <c r="T33" t="s">
        <v>312</v>
      </c>
      <c r="U33" t="s">
        <v>1002</v>
      </c>
      <c r="V33" s="28" t="s">
        <v>314</v>
      </c>
      <c r="W33" s="28" t="s">
        <v>571</v>
      </c>
      <c r="X33" t="s">
        <v>316</v>
      </c>
      <c r="Y33" t="s">
        <v>985</v>
      </c>
      <c r="Z33" s="28" t="s">
        <v>318</v>
      </c>
      <c r="AA33" s="28" t="s">
        <v>986</v>
      </c>
      <c r="AB33" s="28" t="s">
        <v>741</v>
      </c>
      <c r="AC33" s="28">
        <v>35</v>
      </c>
      <c r="AD33" s="28" t="s">
        <v>321</v>
      </c>
      <c r="AE33" s="28">
        <v>12</v>
      </c>
      <c r="AF33" s="28" t="s">
        <v>322</v>
      </c>
      <c r="AG33" s="28" t="s">
        <v>519</v>
      </c>
      <c r="AH33" t="s">
        <v>743</v>
      </c>
      <c r="AI33">
        <v>3.5</v>
      </c>
      <c r="AJ33" t="s">
        <v>744</v>
      </c>
      <c r="AK33">
        <v>0.9</v>
      </c>
      <c r="AL33" t="s">
        <v>745</v>
      </c>
      <c r="AM33">
        <v>4</v>
      </c>
      <c r="AN33" s="28" t="s">
        <v>746</v>
      </c>
      <c r="AO33" s="28" t="s">
        <v>1003</v>
      </c>
      <c r="AP33" t="s">
        <v>748</v>
      </c>
      <c r="AQ33">
        <v>4.0599999999999996</v>
      </c>
      <c r="AR33" t="s">
        <v>749</v>
      </c>
      <c r="AS33">
        <v>1.0900000000000001</v>
      </c>
      <c r="AT33" t="s">
        <v>750</v>
      </c>
      <c r="AU33">
        <v>6.09</v>
      </c>
      <c r="AV33" s="28" t="s">
        <v>326</v>
      </c>
      <c r="AW33" s="28" t="s">
        <v>1004</v>
      </c>
      <c r="AX33" t="s">
        <v>752</v>
      </c>
      <c r="AY33">
        <v>0.93300000000000005</v>
      </c>
      <c r="AZ33" t="s">
        <v>753</v>
      </c>
      <c r="BA33">
        <v>0.25</v>
      </c>
      <c r="BB33" t="s">
        <v>754</v>
      </c>
      <c r="BC33">
        <v>1.38</v>
      </c>
      <c r="BD33" t="s">
        <v>328</v>
      </c>
      <c r="BE33">
        <v>3.75</v>
      </c>
      <c r="BF33" t="s">
        <v>330</v>
      </c>
      <c r="BG33">
        <v>8.1999999999999993</v>
      </c>
      <c r="BH33" t="s">
        <v>331</v>
      </c>
      <c r="BI33" t="s">
        <v>332</v>
      </c>
      <c r="BJ33" t="s">
        <v>333</v>
      </c>
      <c r="BK33" t="s">
        <v>453</v>
      </c>
      <c r="BL33" t="s">
        <v>335</v>
      </c>
      <c r="BM33">
        <v>15</v>
      </c>
      <c r="BN33" t="s">
        <v>755</v>
      </c>
      <c r="BO33">
        <v>15</v>
      </c>
      <c r="BP33" t="s">
        <v>336</v>
      </c>
      <c r="BQ33" t="s">
        <v>1005</v>
      </c>
      <c r="BR33" t="s">
        <v>757</v>
      </c>
      <c r="BS33">
        <v>4.5</v>
      </c>
      <c r="BT33" t="s">
        <v>758</v>
      </c>
      <c r="BU33">
        <v>0.9</v>
      </c>
      <c r="BV33" t="s">
        <v>759</v>
      </c>
      <c r="BW33">
        <v>5</v>
      </c>
      <c r="BX33" t="s">
        <v>760</v>
      </c>
      <c r="BY33" t="s">
        <v>1006</v>
      </c>
      <c r="BZ33" t="s">
        <v>762</v>
      </c>
      <c r="CA33" t="s">
        <v>1007</v>
      </c>
      <c r="CB33" t="s">
        <v>764</v>
      </c>
      <c r="CC33">
        <v>1.0900000000000001</v>
      </c>
      <c r="CD33" t="s">
        <v>765</v>
      </c>
      <c r="CE33">
        <v>6.96</v>
      </c>
      <c r="CF33" t="s">
        <v>340</v>
      </c>
      <c r="CG33" t="s">
        <v>1008</v>
      </c>
      <c r="CH33" t="s">
        <v>767</v>
      </c>
      <c r="CI33" t="s">
        <v>1009</v>
      </c>
      <c r="CJ33" t="s">
        <v>769</v>
      </c>
      <c r="CK33">
        <v>0.25</v>
      </c>
      <c r="CL33" t="s">
        <v>770</v>
      </c>
      <c r="CM33">
        <v>1.5</v>
      </c>
      <c r="CN33" t="s">
        <v>342</v>
      </c>
      <c r="CO33">
        <v>3.9</v>
      </c>
      <c r="CP33" t="s">
        <v>344</v>
      </c>
      <c r="CQ33">
        <v>4.5999999999999996</v>
      </c>
      <c r="CR33" t="s">
        <v>345</v>
      </c>
      <c r="CS33" t="s">
        <v>332</v>
      </c>
      <c r="CT33" t="s">
        <v>346</v>
      </c>
      <c r="CU33" t="s">
        <v>453</v>
      </c>
      <c r="CV33" t="s">
        <v>771</v>
      </c>
      <c r="CW33" t="s">
        <v>348</v>
      </c>
      <c r="CX33" t="s">
        <v>772</v>
      </c>
      <c r="CY33">
        <v>230</v>
      </c>
      <c r="CZ33" t="s">
        <v>773</v>
      </c>
      <c r="DA33">
        <v>50</v>
      </c>
      <c r="DB33" t="s">
        <v>774</v>
      </c>
      <c r="DC33">
        <v>1</v>
      </c>
      <c r="DD33" t="s">
        <v>775</v>
      </c>
      <c r="DE33" t="s">
        <v>348</v>
      </c>
      <c r="DF33" t="s">
        <v>776</v>
      </c>
      <c r="DG33">
        <v>230</v>
      </c>
      <c r="DH33" t="s">
        <v>777</v>
      </c>
      <c r="DI33">
        <v>50</v>
      </c>
      <c r="DJ33" t="s">
        <v>778</v>
      </c>
      <c r="DK33">
        <v>1</v>
      </c>
      <c r="DL33" t="s">
        <v>349</v>
      </c>
      <c r="DM33" t="s">
        <v>993</v>
      </c>
      <c r="DN33" t="s">
        <v>351</v>
      </c>
      <c r="DO33">
        <v>270</v>
      </c>
      <c r="DP33" t="s">
        <v>352</v>
      </c>
      <c r="DQ33" t="s">
        <v>1010</v>
      </c>
      <c r="DR33" t="s">
        <v>354</v>
      </c>
      <c r="DS33">
        <v>20</v>
      </c>
      <c r="DT33" t="s">
        <v>355</v>
      </c>
      <c r="DU33">
        <v>1.9</v>
      </c>
      <c r="DV33" t="s">
        <v>356</v>
      </c>
      <c r="DW33">
        <v>1920</v>
      </c>
      <c r="DX33" t="s">
        <v>357</v>
      </c>
      <c r="DY33">
        <v>47</v>
      </c>
      <c r="DZ33" t="s">
        <v>358</v>
      </c>
      <c r="EA33" t="s">
        <v>359</v>
      </c>
      <c r="EB33" t="s">
        <v>360</v>
      </c>
      <c r="EC33" t="s">
        <v>361</v>
      </c>
      <c r="ED33" t="s">
        <v>362</v>
      </c>
      <c r="EE33" t="s">
        <v>363</v>
      </c>
      <c r="EF33" t="s">
        <v>364</v>
      </c>
      <c r="EG33">
        <v>980</v>
      </c>
      <c r="EH33" t="s">
        <v>781</v>
      </c>
      <c r="EI33">
        <v>0</v>
      </c>
      <c r="EJ33" t="s">
        <v>365</v>
      </c>
      <c r="EK33" t="s">
        <v>995</v>
      </c>
      <c r="EL33" t="s">
        <v>783</v>
      </c>
      <c r="EM33">
        <v>750</v>
      </c>
      <c r="EN33" t="s">
        <v>784</v>
      </c>
      <c r="EO33">
        <v>590</v>
      </c>
      <c r="EP33" t="s">
        <v>785</v>
      </c>
      <c r="EQ33">
        <v>215</v>
      </c>
      <c r="ER33" t="s">
        <v>367</v>
      </c>
      <c r="ES33" t="s">
        <v>368</v>
      </c>
      <c r="ET33" t="s">
        <v>787</v>
      </c>
      <c r="EU33">
        <v>792</v>
      </c>
      <c r="EV33" t="s">
        <v>788</v>
      </c>
      <c r="EW33">
        <v>600</v>
      </c>
      <c r="EX33" t="s">
        <v>789</v>
      </c>
      <c r="EY33">
        <v>299</v>
      </c>
      <c r="EZ33" t="s">
        <v>369</v>
      </c>
      <c r="FA33" t="s">
        <v>996</v>
      </c>
      <c r="FB33" t="s">
        <v>791</v>
      </c>
      <c r="FC33">
        <v>800</v>
      </c>
      <c r="FD33" t="s">
        <v>792</v>
      </c>
      <c r="FE33">
        <v>646</v>
      </c>
      <c r="FF33" t="s">
        <v>793</v>
      </c>
      <c r="FG33">
        <v>286</v>
      </c>
      <c r="FH33" t="s">
        <v>371</v>
      </c>
      <c r="FI33" t="s">
        <v>372</v>
      </c>
      <c r="FJ33" t="s">
        <v>795</v>
      </c>
      <c r="FK33">
        <v>924</v>
      </c>
      <c r="FL33" t="s">
        <v>796</v>
      </c>
      <c r="FM33">
        <v>650</v>
      </c>
      <c r="FN33" t="s">
        <v>797</v>
      </c>
      <c r="FO33">
        <v>400</v>
      </c>
      <c r="FP33" t="s">
        <v>373</v>
      </c>
      <c r="FQ33">
        <v>15</v>
      </c>
      <c r="FR33" t="s">
        <v>374</v>
      </c>
      <c r="FS33">
        <v>37</v>
      </c>
      <c r="FT33" t="s">
        <v>375</v>
      </c>
      <c r="FU33">
        <v>17</v>
      </c>
      <c r="FV33" t="s">
        <v>376</v>
      </c>
      <c r="FW33">
        <v>40</v>
      </c>
      <c r="FX33" t="s">
        <v>377</v>
      </c>
      <c r="FY33" t="s">
        <v>378</v>
      </c>
      <c r="FZ33" t="s">
        <v>379</v>
      </c>
      <c r="GA33" t="s">
        <v>380</v>
      </c>
      <c r="GB33" t="s">
        <v>381</v>
      </c>
      <c r="GC33">
        <v>20</v>
      </c>
      <c r="GD33" t="s">
        <v>382</v>
      </c>
      <c r="GE33">
        <v>10</v>
      </c>
      <c r="GF33" t="s">
        <v>798</v>
      </c>
      <c r="GG33">
        <v>10</v>
      </c>
      <c r="GH33" t="s">
        <v>383</v>
      </c>
      <c r="GI33">
        <v>3</v>
      </c>
      <c r="GJ33" t="s">
        <v>384</v>
      </c>
      <c r="GK33">
        <v>20</v>
      </c>
      <c r="GL33" t="s">
        <v>385</v>
      </c>
      <c r="GM33">
        <v>16</v>
      </c>
      <c r="GN33" t="s">
        <v>799</v>
      </c>
      <c r="GO33" t="s">
        <v>585</v>
      </c>
      <c r="GP33" t="s">
        <v>801</v>
      </c>
      <c r="GQ33">
        <v>-10</v>
      </c>
      <c r="GR33" t="s">
        <v>802</v>
      </c>
      <c r="GS33">
        <v>46</v>
      </c>
      <c r="GT33" t="s">
        <v>803</v>
      </c>
      <c r="GU33" t="s">
        <v>389</v>
      </c>
      <c r="GV33" t="s">
        <v>805</v>
      </c>
      <c r="GW33">
        <v>-20</v>
      </c>
      <c r="GX33" t="s">
        <v>806</v>
      </c>
      <c r="GY33">
        <v>24</v>
      </c>
      <c r="GZ33" t="s">
        <v>390</v>
      </c>
      <c r="HA33" t="s">
        <v>391</v>
      </c>
      <c r="HB33" t="s">
        <v>392</v>
      </c>
      <c r="HC33" t="s">
        <v>393</v>
      </c>
      <c r="HD33" t="s">
        <v>394</v>
      </c>
      <c r="HE33" t="s">
        <v>395</v>
      </c>
      <c r="HF33" t="s">
        <v>396</v>
      </c>
      <c r="HG33">
        <v>16</v>
      </c>
      <c r="HH33" t="s">
        <v>397</v>
      </c>
      <c r="HI33">
        <v>1.5</v>
      </c>
      <c r="HJ33" t="s">
        <v>398</v>
      </c>
      <c r="HK33">
        <v>6.96</v>
      </c>
      <c r="HL33" t="s">
        <v>399</v>
      </c>
      <c r="HM33" t="s">
        <v>807</v>
      </c>
      <c r="HN33" t="s">
        <v>808</v>
      </c>
      <c r="HO33" t="s">
        <v>809</v>
      </c>
      <c r="HP33" t="s">
        <v>810</v>
      </c>
      <c r="HQ33" t="s">
        <v>811</v>
      </c>
      <c r="HR33" t="s">
        <v>401</v>
      </c>
      <c r="HS33" t="s">
        <v>812</v>
      </c>
      <c r="HT33" t="s">
        <v>813</v>
      </c>
      <c r="HU33" t="s">
        <v>814</v>
      </c>
      <c r="HV33" t="s">
        <v>815</v>
      </c>
      <c r="HW33" t="s">
        <v>814</v>
      </c>
      <c r="HX33" t="s">
        <v>403</v>
      </c>
      <c r="HY33" t="s">
        <v>404</v>
      </c>
      <c r="HZ33" t="s">
        <v>405</v>
      </c>
      <c r="IA33" t="s">
        <v>406</v>
      </c>
      <c r="IB33" t="s">
        <v>407</v>
      </c>
      <c r="IC33">
        <v>36</v>
      </c>
      <c r="ID33" t="s">
        <v>408</v>
      </c>
      <c r="IE33" t="s">
        <v>411</v>
      </c>
      <c r="IF33" t="s">
        <v>410</v>
      </c>
      <c r="IG33" t="s">
        <v>411</v>
      </c>
      <c r="IH33" t="s">
        <v>412</v>
      </c>
      <c r="II33" t="s">
        <v>413</v>
      </c>
      <c r="IJ33" t="s">
        <v>414</v>
      </c>
      <c r="IK33" t="s">
        <v>423</v>
      </c>
      <c r="IL33" t="s">
        <v>416</v>
      </c>
      <c r="IM33" t="s">
        <v>423</v>
      </c>
      <c r="IN33" t="s">
        <v>417</v>
      </c>
      <c r="IO33" t="s">
        <v>423</v>
      </c>
      <c r="IP33" t="s">
        <v>418</v>
      </c>
      <c r="IQ33" t="s">
        <v>587</v>
      </c>
      <c r="IR33" t="s">
        <v>420</v>
      </c>
      <c r="IS33" t="s">
        <v>421</v>
      </c>
      <c r="IT33" t="s">
        <v>422</v>
      </c>
      <c r="IU33" t="s">
        <v>423</v>
      </c>
      <c r="IV33" t="s">
        <v>818</v>
      </c>
      <c r="IW33" t="s">
        <v>423</v>
      </c>
      <c r="IX33" t="s">
        <v>424</v>
      </c>
      <c r="IY33" t="s">
        <v>571</v>
      </c>
      <c r="IZ33" t="s">
        <v>425</v>
      </c>
      <c r="JA33" t="s">
        <v>426</v>
      </c>
      <c r="JB33" t="s">
        <v>819</v>
      </c>
      <c r="JC33" t="s">
        <v>423</v>
      </c>
      <c r="KN33" s="2">
        <v>42</v>
      </c>
      <c r="KO33" s="2">
        <v>32</v>
      </c>
    </row>
    <row r="34" spans="1:301" x14ac:dyDescent="0.25">
      <c r="A34" s="2">
        <v>43</v>
      </c>
      <c r="B34" s="30">
        <v>33</v>
      </c>
      <c r="C34" s="28" t="s">
        <v>1011</v>
      </c>
      <c r="D34" s="28" t="s">
        <v>1012</v>
      </c>
      <c r="E34" t="s">
        <v>1013</v>
      </c>
      <c r="F34" s="2" t="s">
        <v>17</v>
      </c>
      <c r="G34" t="s">
        <v>979</v>
      </c>
      <c r="H34" t="s">
        <v>980</v>
      </c>
      <c r="I34" t="s">
        <v>981</v>
      </c>
      <c r="J34" t="s">
        <v>21</v>
      </c>
      <c r="K34" s="28" t="s">
        <v>736</v>
      </c>
      <c r="O34" t="s">
        <v>1014</v>
      </c>
      <c r="P34" t="s">
        <v>3</v>
      </c>
      <c r="Q34" t="s">
        <v>308</v>
      </c>
      <c r="R34" t="s">
        <v>310</v>
      </c>
      <c r="S34" t="s">
        <v>1015</v>
      </c>
      <c r="T34" t="s">
        <v>312</v>
      </c>
      <c r="U34" t="s">
        <v>1016</v>
      </c>
      <c r="V34" s="28" t="s">
        <v>314</v>
      </c>
      <c r="W34" s="28" t="s">
        <v>571</v>
      </c>
      <c r="X34" t="s">
        <v>316</v>
      </c>
      <c r="Y34" t="s">
        <v>985</v>
      </c>
      <c r="Z34" s="28" t="s">
        <v>318</v>
      </c>
      <c r="AA34" s="28" t="s">
        <v>986</v>
      </c>
      <c r="AB34" s="28" t="s">
        <v>741</v>
      </c>
      <c r="AC34" s="28">
        <v>50</v>
      </c>
      <c r="AD34" s="28" t="s">
        <v>321</v>
      </c>
      <c r="AE34" s="28">
        <v>17</v>
      </c>
      <c r="AF34" s="28" t="s">
        <v>322</v>
      </c>
      <c r="AG34" s="28" t="s">
        <v>449</v>
      </c>
      <c r="AH34" t="s">
        <v>743</v>
      </c>
      <c r="AI34">
        <v>5</v>
      </c>
      <c r="AJ34" t="s">
        <v>744</v>
      </c>
      <c r="AK34">
        <v>1.9</v>
      </c>
      <c r="AL34" t="s">
        <v>745</v>
      </c>
      <c r="AM34">
        <v>5.2</v>
      </c>
      <c r="AN34" s="28" t="s">
        <v>746</v>
      </c>
      <c r="AO34" s="28" t="s">
        <v>1017</v>
      </c>
      <c r="AP34" t="s">
        <v>748</v>
      </c>
      <c r="AQ34">
        <v>6.04</v>
      </c>
      <c r="AR34" t="s">
        <v>749</v>
      </c>
      <c r="AS34">
        <v>2.17</v>
      </c>
      <c r="AT34" t="s">
        <v>750</v>
      </c>
      <c r="AU34">
        <v>9.1300000000000008</v>
      </c>
      <c r="AV34" s="28" t="s">
        <v>326</v>
      </c>
      <c r="AW34" s="28" t="s">
        <v>1018</v>
      </c>
      <c r="AX34" t="s">
        <v>752</v>
      </c>
      <c r="AY34">
        <v>1.389</v>
      </c>
      <c r="AZ34" t="s">
        <v>753</v>
      </c>
      <c r="BA34">
        <v>0.5</v>
      </c>
      <c r="BB34" t="s">
        <v>754</v>
      </c>
      <c r="BC34">
        <v>2.1</v>
      </c>
      <c r="BD34" t="s">
        <v>328</v>
      </c>
      <c r="BE34">
        <v>3.6</v>
      </c>
      <c r="BF34" t="s">
        <v>330</v>
      </c>
      <c r="BG34">
        <v>6.8</v>
      </c>
      <c r="BH34" t="s">
        <v>331</v>
      </c>
      <c r="BI34" t="s">
        <v>332</v>
      </c>
      <c r="BJ34" t="s">
        <v>333</v>
      </c>
      <c r="BK34" t="s">
        <v>453</v>
      </c>
      <c r="BL34" t="s">
        <v>335</v>
      </c>
      <c r="BM34">
        <v>20</v>
      </c>
      <c r="BN34" t="s">
        <v>755</v>
      </c>
      <c r="BO34">
        <v>20</v>
      </c>
      <c r="BP34" t="s">
        <v>336</v>
      </c>
      <c r="BQ34" t="s">
        <v>1019</v>
      </c>
      <c r="BR34" t="s">
        <v>757</v>
      </c>
      <c r="BS34">
        <v>6</v>
      </c>
      <c r="BT34" t="s">
        <v>758</v>
      </c>
      <c r="BU34">
        <v>0.9</v>
      </c>
      <c r="BV34" t="s">
        <v>759</v>
      </c>
      <c r="BW34">
        <v>8.1</v>
      </c>
      <c r="BX34" t="s">
        <v>760</v>
      </c>
      <c r="BY34" t="s">
        <v>1020</v>
      </c>
      <c r="BZ34" t="s">
        <v>762</v>
      </c>
      <c r="CA34" t="s">
        <v>1021</v>
      </c>
      <c r="CB34" t="s">
        <v>764</v>
      </c>
      <c r="CC34">
        <v>2.17</v>
      </c>
      <c r="CD34" t="s">
        <v>765</v>
      </c>
      <c r="CE34">
        <v>11.74</v>
      </c>
      <c r="CF34" t="s">
        <v>340</v>
      </c>
      <c r="CG34" t="s">
        <v>1022</v>
      </c>
      <c r="CH34" t="s">
        <v>767</v>
      </c>
      <c r="CI34" t="s">
        <v>1023</v>
      </c>
      <c r="CJ34" t="s">
        <v>769</v>
      </c>
      <c r="CK34">
        <v>0.5</v>
      </c>
      <c r="CL34" t="s">
        <v>770</v>
      </c>
      <c r="CM34">
        <v>2.7</v>
      </c>
      <c r="CN34" t="s">
        <v>342</v>
      </c>
      <c r="CO34">
        <v>3.8</v>
      </c>
      <c r="CP34" t="s">
        <v>344</v>
      </c>
      <c r="CQ34">
        <v>4.3</v>
      </c>
      <c r="CR34" t="s">
        <v>345</v>
      </c>
      <c r="CS34" t="s">
        <v>332</v>
      </c>
      <c r="CT34" t="s">
        <v>346</v>
      </c>
      <c r="CU34" t="s">
        <v>627</v>
      </c>
      <c r="CV34" t="s">
        <v>771</v>
      </c>
      <c r="CW34" t="s">
        <v>348</v>
      </c>
      <c r="CX34" t="s">
        <v>772</v>
      </c>
      <c r="CY34">
        <v>230</v>
      </c>
      <c r="CZ34" t="s">
        <v>773</v>
      </c>
      <c r="DA34">
        <v>50</v>
      </c>
      <c r="DB34" t="s">
        <v>774</v>
      </c>
      <c r="DC34">
        <v>1</v>
      </c>
      <c r="DD34" t="s">
        <v>775</v>
      </c>
      <c r="DE34" t="s">
        <v>348</v>
      </c>
      <c r="DF34" t="s">
        <v>776</v>
      </c>
      <c r="DG34">
        <v>230</v>
      </c>
      <c r="DH34" t="s">
        <v>777</v>
      </c>
      <c r="DI34">
        <v>50</v>
      </c>
      <c r="DJ34" t="s">
        <v>778</v>
      </c>
      <c r="DK34">
        <v>1</v>
      </c>
      <c r="DL34" t="s">
        <v>349</v>
      </c>
      <c r="DM34" t="s">
        <v>1024</v>
      </c>
      <c r="DN34" t="s">
        <v>351</v>
      </c>
      <c r="DO34">
        <v>300</v>
      </c>
      <c r="DP34" t="s">
        <v>352</v>
      </c>
      <c r="DQ34" t="s">
        <v>442</v>
      </c>
      <c r="DR34" t="s">
        <v>354</v>
      </c>
      <c r="DS34">
        <v>22</v>
      </c>
      <c r="DT34" t="s">
        <v>355</v>
      </c>
      <c r="DU34">
        <v>2.8</v>
      </c>
      <c r="DV34" t="s">
        <v>356</v>
      </c>
      <c r="DW34">
        <v>2160</v>
      </c>
      <c r="DX34" t="s">
        <v>357</v>
      </c>
      <c r="DY34">
        <v>51</v>
      </c>
      <c r="DZ34" t="s">
        <v>358</v>
      </c>
      <c r="EA34" t="s">
        <v>359</v>
      </c>
      <c r="EB34" t="s">
        <v>360</v>
      </c>
      <c r="EC34" t="s">
        <v>361</v>
      </c>
      <c r="ED34" t="s">
        <v>362</v>
      </c>
      <c r="EE34" t="s">
        <v>363</v>
      </c>
      <c r="EF34" t="s">
        <v>364</v>
      </c>
      <c r="EG34">
        <v>1200</v>
      </c>
      <c r="EH34" t="s">
        <v>781</v>
      </c>
      <c r="EI34">
        <v>0</v>
      </c>
      <c r="EJ34" t="s">
        <v>365</v>
      </c>
      <c r="EK34" t="s">
        <v>995</v>
      </c>
      <c r="EL34" t="s">
        <v>783</v>
      </c>
      <c r="EM34">
        <v>750</v>
      </c>
      <c r="EN34" t="s">
        <v>784</v>
      </c>
      <c r="EO34">
        <v>590</v>
      </c>
      <c r="EP34" t="s">
        <v>785</v>
      </c>
      <c r="EQ34">
        <v>215</v>
      </c>
      <c r="ER34" t="s">
        <v>367</v>
      </c>
      <c r="ES34" t="s">
        <v>461</v>
      </c>
      <c r="ET34" t="s">
        <v>787</v>
      </c>
      <c r="EU34">
        <v>800</v>
      </c>
      <c r="EV34" t="s">
        <v>788</v>
      </c>
      <c r="EW34">
        <v>736</v>
      </c>
      <c r="EX34" t="s">
        <v>789</v>
      </c>
      <c r="EY34">
        <v>350</v>
      </c>
      <c r="EZ34" t="s">
        <v>369</v>
      </c>
      <c r="FA34" t="s">
        <v>996</v>
      </c>
      <c r="FB34" t="s">
        <v>791</v>
      </c>
      <c r="FC34">
        <v>800</v>
      </c>
      <c r="FD34" t="s">
        <v>792</v>
      </c>
      <c r="FE34">
        <v>646</v>
      </c>
      <c r="FF34" t="s">
        <v>793</v>
      </c>
      <c r="FG34">
        <v>286</v>
      </c>
      <c r="FH34" t="s">
        <v>371</v>
      </c>
      <c r="FI34" t="s">
        <v>462</v>
      </c>
      <c r="FJ34" t="s">
        <v>795</v>
      </c>
      <c r="FK34">
        <v>950</v>
      </c>
      <c r="FL34" t="s">
        <v>796</v>
      </c>
      <c r="FM34">
        <v>805</v>
      </c>
      <c r="FN34" t="s">
        <v>797</v>
      </c>
      <c r="FO34">
        <v>490</v>
      </c>
      <c r="FP34" t="s">
        <v>373</v>
      </c>
      <c r="FQ34">
        <v>15</v>
      </c>
      <c r="FR34" t="s">
        <v>374</v>
      </c>
      <c r="FS34">
        <v>51</v>
      </c>
      <c r="FT34" t="s">
        <v>375</v>
      </c>
      <c r="FU34">
        <v>17</v>
      </c>
      <c r="FV34" t="s">
        <v>376</v>
      </c>
      <c r="FW34">
        <v>55.5</v>
      </c>
      <c r="FX34" t="s">
        <v>377</v>
      </c>
      <c r="FY34" t="s">
        <v>378</v>
      </c>
      <c r="FZ34" t="s">
        <v>379</v>
      </c>
      <c r="GA34" t="s">
        <v>463</v>
      </c>
      <c r="GB34" t="s">
        <v>381</v>
      </c>
      <c r="GC34">
        <v>30</v>
      </c>
      <c r="GD34" t="s">
        <v>382</v>
      </c>
      <c r="GE34">
        <v>10</v>
      </c>
      <c r="GF34" t="s">
        <v>798</v>
      </c>
      <c r="GG34">
        <v>10</v>
      </c>
      <c r="GH34" t="s">
        <v>383</v>
      </c>
      <c r="GI34">
        <v>3</v>
      </c>
      <c r="GJ34" t="s">
        <v>384</v>
      </c>
      <c r="GK34">
        <v>30</v>
      </c>
      <c r="GL34" t="s">
        <v>385</v>
      </c>
      <c r="GM34">
        <v>16</v>
      </c>
      <c r="GN34" t="s">
        <v>799</v>
      </c>
      <c r="GO34" t="s">
        <v>585</v>
      </c>
      <c r="GP34" t="s">
        <v>801</v>
      </c>
      <c r="GQ34">
        <v>-10</v>
      </c>
      <c r="GR34" t="s">
        <v>802</v>
      </c>
      <c r="GS34">
        <v>46</v>
      </c>
      <c r="GT34" t="s">
        <v>803</v>
      </c>
      <c r="GU34" t="s">
        <v>389</v>
      </c>
      <c r="GV34" t="s">
        <v>805</v>
      </c>
      <c r="GW34">
        <v>-20</v>
      </c>
      <c r="GX34" t="s">
        <v>806</v>
      </c>
      <c r="GY34">
        <v>24</v>
      </c>
      <c r="GZ34" t="s">
        <v>390</v>
      </c>
      <c r="HA34" t="s">
        <v>391</v>
      </c>
      <c r="HB34" t="s">
        <v>392</v>
      </c>
      <c r="HC34" t="s">
        <v>393</v>
      </c>
      <c r="HD34" t="s">
        <v>394</v>
      </c>
      <c r="HE34" t="s">
        <v>465</v>
      </c>
      <c r="HF34" t="s">
        <v>396</v>
      </c>
      <c r="HG34">
        <v>25</v>
      </c>
      <c r="HH34" t="s">
        <v>397</v>
      </c>
      <c r="HI34">
        <v>2.7</v>
      </c>
      <c r="HJ34" t="s">
        <v>398</v>
      </c>
      <c r="HK34">
        <v>11.74</v>
      </c>
      <c r="HL34" t="s">
        <v>399</v>
      </c>
      <c r="HM34" t="s">
        <v>807</v>
      </c>
      <c r="HN34" t="s">
        <v>808</v>
      </c>
      <c r="HO34" t="s">
        <v>809</v>
      </c>
      <c r="HP34" t="s">
        <v>810</v>
      </c>
      <c r="HQ34" t="s">
        <v>811</v>
      </c>
      <c r="HR34" t="s">
        <v>401</v>
      </c>
      <c r="HS34" t="s">
        <v>812</v>
      </c>
      <c r="HT34" t="s">
        <v>813</v>
      </c>
      <c r="HU34" t="s">
        <v>814</v>
      </c>
      <c r="HV34" t="s">
        <v>815</v>
      </c>
      <c r="HW34" t="s">
        <v>814</v>
      </c>
      <c r="HX34" t="s">
        <v>403</v>
      </c>
      <c r="HY34" t="s">
        <v>1025</v>
      </c>
      <c r="HZ34" t="s">
        <v>405</v>
      </c>
      <c r="IA34" t="s">
        <v>406</v>
      </c>
      <c r="IB34" t="s">
        <v>407</v>
      </c>
      <c r="IC34">
        <v>36</v>
      </c>
      <c r="ID34" t="s">
        <v>408</v>
      </c>
      <c r="IE34" t="s">
        <v>411</v>
      </c>
      <c r="IF34" t="s">
        <v>410</v>
      </c>
      <c r="IG34" t="s">
        <v>411</v>
      </c>
      <c r="IH34" t="s">
        <v>412</v>
      </c>
      <c r="II34" t="s">
        <v>413</v>
      </c>
      <c r="IJ34" t="s">
        <v>414</v>
      </c>
      <c r="IK34" t="s">
        <v>423</v>
      </c>
      <c r="IL34" t="s">
        <v>416</v>
      </c>
      <c r="IM34" t="s">
        <v>423</v>
      </c>
      <c r="IN34" t="s">
        <v>417</v>
      </c>
      <c r="IO34" t="s">
        <v>423</v>
      </c>
      <c r="IP34" t="s">
        <v>418</v>
      </c>
      <c r="IQ34" t="s">
        <v>587</v>
      </c>
      <c r="IR34" t="s">
        <v>420</v>
      </c>
      <c r="IS34" t="s">
        <v>421</v>
      </c>
      <c r="IT34" t="s">
        <v>422</v>
      </c>
      <c r="IU34" t="s">
        <v>423</v>
      </c>
      <c r="IV34" t="s">
        <v>818</v>
      </c>
      <c r="IW34" t="s">
        <v>423</v>
      </c>
      <c r="IX34" t="s">
        <v>424</v>
      </c>
      <c r="IY34" t="s">
        <v>571</v>
      </c>
      <c r="IZ34" t="s">
        <v>425</v>
      </c>
      <c r="JA34" t="s">
        <v>426</v>
      </c>
      <c r="JB34" t="s">
        <v>819</v>
      </c>
      <c r="JC34" t="s">
        <v>423</v>
      </c>
      <c r="KN34" s="2">
        <v>43</v>
      </c>
      <c r="KO34" s="2">
        <v>33</v>
      </c>
    </row>
    <row r="35" spans="1:301" x14ac:dyDescent="0.25">
      <c r="A35" s="2">
        <v>44</v>
      </c>
      <c r="B35" s="30">
        <v>34</v>
      </c>
      <c r="C35" s="28" t="s">
        <v>1026</v>
      </c>
      <c r="D35" s="28" t="s">
        <v>1027</v>
      </c>
      <c r="E35" t="s">
        <v>1028</v>
      </c>
      <c r="F35" s="2" t="s">
        <v>17</v>
      </c>
      <c r="G35" t="s">
        <v>1029</v>
      </c>
      <c r="H35" t="s">
        <v>1030</v>
      </c>
      <c r="I35" t="s">
        <v>1031</v>
      </c>
      <c r="J35" t="s">
        <v>21</v>
      </c>
      <c r="K35" s="28" t="s">
        <v>1032</v>
      </c>
      <c r="L35" t="s">
        <v>1033</v>
      </c>
      <c r="O35" t="s">
        <v>1034</v>
      </c>
      <c r="P35" t="s">
        <v>3</v>
      </c>
      <c r="Q35" t="s">
        <v>308</v>
      </c>
      <c r="R35" t="s">
        <v>312</v>
      </c>
      <c r="S35" t="s">
        <v>1028</v>
      </c>
      <c r="T35" s="28" t="s">
        <v>314</v>
      </c>
      <c r="U35" s="28" t="s">
        <v>571</v>
      </c>
      <c r="V35" t="s">
        <v>316</v>
      </c>
      <c r="W35" t="s">
        <v>1035</v>
      </c>
      <c r="X35" s="28" t="s">
        <v>741</v>
      </c>
      <c r="Y35" s="28">
        <v>40</v>
      </c>
      <c r="Z35" s="28" t="s">
        <v>321</v>
      </c>
      <c r="AA35" s="28">
        <v>14</v>
      </c>
      <c r="AB35" s="28" t="s">
        <v>322</v>
      </c>
      <c r="AC35" s="28" t="s">
        <v>1036</v>
      </c>
      <c r="AD35" t="s">
        <v>743</v>
      </c>
      <c r="AE35">
        <v>4</v>
      </c>
      <c r="AF35" t="s">
        <v>744</v>
      </c>
      <c r="AG35">
        <v>1.5</v>
      </c>
      <c r="AH35" t="s">
        <v>745</v>
      </c>
      <c r="AI35">
        <v>4.4000000000000004</v>
      </c>
      <c r="AJ35" t="s">
        <v>746</v>
      </c>
      <c r="AK35" t="s">
        <v>1037</v>
      </c>
      <c r="AL35" t="s">
        <v>748</v>
      </c>
      <c r="AM35">
        <v>4.46</v>
      </c>
      <c r="AN35" t="s">
        <v>749</v>
      </c>
      <c r="AO35">
        <v>1.0900000000000001</v>
      </c>
      <c r="AP35" t="s">
        <v>750</v>
      </c>
      <c r="AQ35">
        <v>5.52</v>
      </c>
      <c r="AR35" s="28" t="s">
        <v>326</v>
      </c>
      <c r="AS35" s="28" t="s">
        <v>1038</v>
      </c>
      <c r="AT35" t="s">
        <v>752</v>
      </c>
      <c r="AU35">
        <v>1.026</v>
      </c>
      <c r="AV35" t="s">
        <v>753</v>
      </c>
      <c r="AW35">
        <v>0.25</v>
      </c>
      <c r="AX35" t="s">
        <v>754</v>
      </c>
      <c r="AY35">
        <v>1.27</v>
      </c>
      <c r="AZ35" t="s">
        <v>328</v>
      </c>
      <c r="BA35">
        <v>3.9</v>
      </c>
      <c r="BB35" t="s">
        <v>330</v>
      </c>
      <c r="BC35">
        <v>8.25</v>
      </c>
      <c r="BD35" t="s">
        <v>331</v>
      </c>
      <c r="BE35" t="s">
        <v>332</v>
      </c>
      <c r="BF35" t="s">
        <v>333</v>
      </c>
      <c r="BG35" t="s">
        <v>453</v>
      </c>
      <c r="BH35" t="s">
        <v>335</v>
      </c>
      <c r="BI35">
        <v>17</v>
      </c>
      <c r="BJ35" t="s">
        <v>336</v>
      </c>
      <c r="BK35" t="s">
        <v>1039</v>
      </c>
      <c r="BL35" t="s">
        <v>757</v>
      </c>
      <c r="BM35">
        <v>5.0999999999999996</v>
      </c>
      <c r="BN35" t="s">
        <v>758</v>
      </c>
      <c r="BO35">
        <v>1.5</v>
      </c>
      <c r="BP35" t="s">
        <v>759</v>
      </c>
      <c r="BQ35">
        <v>5.5</v>
      </c>
      <c r="BR35" t="s">
        <v>760</v>
      </c>
      <c r="BS35" t="s">
        <v>1040</v>
      </c>
      <c r="BT35" t="s">
        <v>762</v>
      </c>
      <c r="BU35">
        <v>5.4</v>
      </c>
      <c r="BV35" t="s">
        <v>764</v>
      </c>
      <c r="BW35">
        <v>1.0900000000000001</v>
      </c>
      <c r="BX35" t="s">
        <v>765</v>
      </c>
      <c r="BY35">
        <v>7.39</v>
      </c>
      <c r="BZ35" t="s">
        <v>340</v>
      </c>
      <c r="CA35" t="s">
        <v>1041</v>
      </c>
      <c r="CB35" t="s">
        <v>1042</v>
      </c>
      <c r="CC35">
        <v>1.2430000000000001</v>
      </c>
      <c r="CD35" t="s">
        <v>769</v>
      </c>
      <c r="CE35">
        <v>0.25</v>
      </c>
      <c r="CF35" t="s">
        <v>770</v>
      </c>
      <c r="CG35">
        <v>1.7</v>
      </c>
      <c r="CH35" t="s">
        <v>342</v>
      </c>
      <c r="CI35">
        <v>4.0999999999999996</v>
      </c>
      <c r="CJ35" t="s">
        <v>344</v>
      </c>
      <c r="CK35">
        <v>4.3</v>
      </c>
      <c r="CL35" t="s">
        <v>345</v>
      </c>
      <c r="CM35" t="s">
        <v>332</v>
      </c>
      <c r="CN35" t="s">
        <v>346</v>
      </c>
      <c r="CO35" t="s">
        <v>627</v>
      </c>
      <c r="CP35" t="s">
        <v>347</v>
      </c>
      <c r="CQ35" t="s">
        <v>1043</v>
      </c>
      <c r="CR35" t="s">
        <v>1044</v>
      </c>
      <c r="CS35" t="s">
        <v>1045</v>
      </c>
      <c r="CT35" t="s">
        <v>1046</v>
      </c>
      <c r="CU35" t="s">
        <v>1047</v>
      </c>
      <c r="CV35" t="s">
        <v>1048</v>
      </c>
      <c r="CW35">
        <v>1</v>
      </c>
      <c r="CX35" t="s">
        <v>356</v>
      </c>
      <c r="CY35">
        <v>1620</v>
      </c>
      <c r="CZ35" t="s">
        <v>357</v>
      </c>
      <c r="DA35">
        <v>49</v>
      </c>
      <c r="DB35" t="s">
        <v>358</v>
      </c>
      <c r="DC35" t="s">
        <v>17</v>
      </c>
      <c r="DD35" t="s">
        <v>360</v>
      </c>
      <c r="DE35" t="s">
        <v>361</v>
      </c>
      <c r="DF35" t="s">
        <v>362</v>
      </c>
      <c r="DG35" t="s">
        <v>363</v>
      </c>
      <c r="DH35" t="s">
        <v>364</v>
      </c>
      <c r="DI35">
        <v>930</v>
      </c>
      <c r="DJ35" t="s">
        <v>781</v>
      </c>
      <c r="DK35">
        <v>0</v>
      </c>
      <c r="DL35" t="s">
        <v>367</v>
      </c>
      <c r="DM35" t="s">
        <v>1049</v>
      </c>
      <c r="DN35" t="s">
        <v>787</v>
      </c>
      <c r="DO35">
        <v>750</v>
      </c>
      <c r="DP35" t="s">
        <v>788</v>
      </c>
      <c r="DQ35">
        <v>570</v>
      </c>
      <c r="DR35" t="s">
        <v>789</v>
      </c>
      <c r="DS35">
        <v>280</v>
      </c>
      <c r="DT35" t="s">
        <v>371</v>
      </c>
      <c r="DU35" t="s">
        <v>1050</v>
      </c>
      <c r="DV35" t="s">
        <v>795</v>
      </c>
      <c r="DW35">
        <v>905</v>
      </c>
      <c r="DX35" t="s">
        <v>796</v>
      </c>
      <c r="DY35">
        <v>633</v>
      </c>
      <c r="DZ35" t="s">
        <v>797</v>
      </c>
      <c r="EA35">
        <v>394</v>
      </c>
      <c r="EB35" t="s">
        <v>374</v>
      </c>
      <c r="EC35">
        <v>41</v>
      </c>
      <c r="ED35" t="s">
        <v>376</v>
      </c>
      <c r="EE35">
        <v>44</v>
      </c>
      <c r="EF35" t="s">
        <v>377</v>
      </c>
      <c r="EG35" t="s">
        <v>1051</v>
      </c>
      <c r="EH35" t="s">
        <v>379</v>
      </c>
      <c r="EI35" t="s">
        <v>1052</v>
      </c>
      <c r="EJ35" t="s">
        <v>1053</v>
      </c>
      <c r="EK35">
        <v>35</v>
      </c>
      <c r="EL35" t="s">
        <v>1054</v>
      </c>
      <c r="EM35">
        <v>25</v>
      </c>
      <c r="EN35" t="s">
        <v>382</v>
      </c>
      <c r="EO35">
        <v>10</v>
      </c>
      <c r="EP35" t="s">
        <v>798</v>
      </c>
      <c r="EQ35">
        <v>10</v>
      </c>
      <c r="ER35" t="s">
        <v>383</v>
      </c>
      <c r="ES35">
        <v>3</v>
      </c>
      <c r="ET35" t="s">
        <v>384</v>
      </c>
      <c r="EU35">
        <v>35</v>
      </c>
      <c r="EV35" t="s">
        <v>1055</v>
      </c>
      <c r="EW35">
        <v>5</v>
      </c>
      <c r="EX35" t="s">
        <v>799</v>
      </c>
      <c r="EY35" t="s">
        <v>585</v>
      </c>
      <c r="EZ35" t="s">
        <v>801</v>
      </c>
      <c r="FA35">
        <v>-10</v>
      </c>
      <c r="FB35" t="s">
        <v>802</v>
      </c>
      <c r="FC35">
        <v>46</v>
      </c>
      <c r="FD35" t="s">
        <v>803</v>
      </c>
      <c r="FE35" t="s">
        <v>804</v>
      </c>
      <c r="FF35" t="s">
        <v>805</v>
      </c>
      <c r="FG35">
        <v>-15</v>
      </c>
      <c r="FH35" t="s">
        <v>806</v>
      </c>
      <c r="FI35">
        <v>24</v>
      </c>
      <c r="FJ35" t="s">
        <v>1056</v>
      </c>
      <c r="FK35" t="s">
        <v>423</v>
      </c>
      <c r="FL35" t="s">
        <v>1057</v>
      </c>
      <c r="FM35">
        <v>2</v>
      </c>
      <c r="FN35" t="s">
        <v>1058</v>
      </c>
      <c r="FO35">
        <v>2</v>
      </c>
      <c r="FP35" t="s">
        <v>390</v>
      </c>
      <c r="FQ35" t="s">
        <v>391</v>
      </c>
      <c r="FR35" t="s">
        <v>392</v>
      </c>
      <c r="FS35" t="s">
        <v>1059</v>
      </c>
      <c r="FT35" t="s">
        <v>394</v>
      </c>
      <c r="FU35" t="s">
        <v>1060</v>
      </c>
      <c r="FV35" t="s">
        <v>397</v>
      </c>
      <c r="FW35">
        <v>1.7</v>
      </c>
      <c r="FX35" t="s">
        <v>398</v>
      </c>
      <c r="FY35">
        <v>7.39</v>
      </c>
      <c r="FZ35" t="s">
        <v>810</v>
      </c>
      <c r="GA35" t="s">
        <v>811</v>
      </c>
      <c r="GB35" t="s">
        <v>815</v>
      </c>
      <c r="GC35" t="s">
        <v>814</v>
      </c>
      <c r="GD35" t="s">
        <v>403</v>
      </c>
      <c r="GE35" t="s">
        <v>404</v>
      </c>
      <c r="GF35" t="s">
        <v>405</v>
      </c>
      <c r="GG35" t="s">
        <v>817</v>
      </c>
      <c r="GH35" t="s">
        <v>407</v>
      </c>
      <c r="GI35">
        <v>36</v>
      </c>
      <c r="GJ35" t="s">
        <v>410</v>
      </c>
      <c r="GK35" t="s">
        <v>411</v>
      </c>
      <c r="GL35" t="s">
        <v>412</v>
      </c>
      <c r="GM35" t="s">
        <v>413</v>
      </c>
      <c r="KN35" s="2">
        <v>44</v>
      </c>
      <c r="KO35" s="2">
        <v>34</v>
      </c>
    </row>
    <row r="36" spans="1:301" x14ac:dyDescent="0.25">
      <c r="A36" s="2">
        <v>45</v>
      </c>
      <c r="B36" s="30">
        <v>35</v>
      </c>
      <c r="C36" s="28" t="s">
        <v>1061</v>
      </c>
      <c r="D36" s="28" t="s">
        <v>1062</v>
      </c>
      <c r="E36" t="s">
        <v>1063</v>
      </c>
      <c r="F36" s="2" t="s">
        <v>17</v>
      </c>
      <c r="G36" t="s">
        <v>1029</v>
      </c>
      <c r="H36" t="s">
        <v>1030</v>
      </c>
      <c r="I36" t="s">
        <v>1031</v>
      </c>
      <c r="J36" t="s">
        <v>21</v>
      </c>
      <c r="K36" s="28" t="s">
        <v>1032</v>
      </c>
      <c r="L36" t="s">
        <v>1033</v>
      </c>
      <c r="O36" t="s">
        <v>1064</v>
      </c>
      <c r="P36" t="s">
        <v>3</v>
      </c>
      <c r="Q36" t="s">
        <v>308</v>
      </c>
      <c r="R36" t="s">
        <v>312</v>
      </c>
      <c r="S36" t="s">
        <v>1063</v>
      </c>
      <c r="T36" s="28" t="s">
        <v>314</v>
      </c>
      <c r="U36" s="28" t="s">
        <v>571</v>
      </c>
      <c r="V36" t="s">
        <v>316</v>
      </c>
      <c r="W36" t="s">
        <v>1035</v>
      </c>
      <c r="X36" s="28" t="s">
        <v>741</v>
      </c>
      <c r="Y36" s="28">
        <v>53</v>
      </c>
      <c r="Z36" s="28" t="s">
        <v>321</v>
      </c>
      <c r="AA36" s="28">
        <v>18</v>
      </c>
      <c r="AB36" s="28" t="s">
        <v>322</v>
      </c>
      <c r="AC36" s="28" t="s">
        <v>1065</v>
      </c>
      <c r="AD36" t="s">
        <v>743</v>
      </c>
      <c r="AE36">
        <v>5.3</v>
      </c>
      <c r="AF36" t="s">
        <v>744</v>
      </c>
      <c r="AG36">
        <v>1.5</v>
      </c>
      <c r="AH36" t="s">
        <v>745</v>
      </c>
      <c r="AI36">
        <v>6</v>
      </c>
      <c r="AJ36" t="s">
        <v>746</v>
      </c>
      <c r="AK36" t="s">
        <v>1066</v>
      </c>
      <c r="AL36" t="s">
        <v>748</v>
      </c>
      <c r="AM36">
        <v>5.62</v>
      </c>
      <c r="AN36" t="s">
        <v>749</v>
      </c>
      <c r="AO36">
        <v>1.52</v>
      </c>
      <c r="AP36" t="s">
        <v>750</v>
      </c>
      <c r="AQ36">
        <v>7.43</v>
      </c>
      <c r="AR36" s="28" t="s">
        <v>326</v>
      </c>
      <c r="AS36" s="28" t="s">
        <v>1067</v>
      </c>
      <c r="AT36" t="s">
        <v>752</v>
      </c>
      <c r="AU36">
        <v>1.2929999999999999</v>
      </c>
      <c r="AV36" t="s">
        <v>753</v>
      </c>
      <c r="AW36">
        <v>0.35</v>
      </c>
      <c r="AX36" t="s">
        <v>754</v>
      </c>
      <c r="AY36">
        <v>1.71</v>
      </c>
      <c r="AZ36" t="s">
        <v>328</v>
      </c>
      <c r="BA36">
        <v>4.0999999999999996</v>
      </c>
      <c r="BB36" t="s">
        <v>330</v>
      </c>
      <c r="BC36">
        <v>8.1</v>
      </c>
      <c r="BD36" t="s">
        <v>331</v>
      </c>
      <c r="BE36" t="s">
        <v>332</v>
      </c>
      <c r="BF36" t="s">
        <v>335</v>
      </c>
      <c r="BG36">
        <v>21</v>
      </c>
      <c r="BH36" t="s">
        <v>336</v>
      </c>
      <c r="BI36" t="s">
        <v>1068</v>
      </c>
      <c r="BJ36" t="s">
        <v>757</v>
      </c>
      <c r="BK36">
        <v>6.3</v>
      </c>
      <c r="BL36" t="s">
        <v>758</v>
      </c>
      <c r="BM36">
        <v>1.5</v>
      </c>
      <c r="BN36" t="s">
        <v>759</v>
      </c>
      <c r="BO36">
        <v>6.6</v>
      </c>
      <c r="BP36" t="s">
        <v>760</v>
      </c>
      <c r="BQ36" t="s">
        <v>1069</v>
      </c>
      <c r="BR36" t="s">
        <v>762</v>
      </c>
      <c r="BS36">
        <v>7.02</v>
      </c>
      <c r="BT36" t="s">
        <v>764</v>
      </c>
      <c r="BU36">
        <v>1.52</v>
      </c>
      <c r="BV36" t="s">
        <v>765</v>
      </c>
      <c r="BW36">
        <v>9.7799999999999994</v>
      </c>
      <c r="BX36" t="s">
        <v>340</v>
      </c>
      <c r="BY36" t="s">
        <v>1070</v>
      </c>
      <c r="BZ36" t="s">
        <v>1042</v>
      </c>
      <c r="CA36">
        <v>1.615</v>
      </c>
      <c r="CB36" t="s">
        <v>769</v>
      </c>
      <c r="CC36">
        <v>0.35</v>
      </c>
      <c r="CD36" t="s">
        <v>770</v>
      </c>
      <c r="CE36">
        <v>2.25</v>
      </c>
      <c r="CF36" t="s">
        <v>342</v>
      </c>
      <c r="CG36">
        <v>3.9</v>
      </c>
      <c r="CH36" t="s">
        <v>344</v>
      </c>
      <c r="CI36">
        <v>4.0999999999999996</v>
      </c>
      <c r="CJ36" t="s">
        <v>345</v>
      </c>
      <c r="CK36" t="s">
        <v>332</v>
      </c>
      <c r="CL36" t="s">
        <v>346</v>
      </c>
      <c r="CM36" t="s">
        <v>627</v>
      </c>
      <c r="CN36" t="s">
        <v>347</v>
      </c>
      <c r="CO36" t="s">
        <v>1043</v>
      </c>
      <c r="CP36" t="s">
        <v>1044</v>
      </c>
      <c r="CQ36" t="s">
        <v>1045</v>
      </c>
      <c r="CR36" t="s">
        <v>1046</v>
      </c>
      <c r="CS36" t="s">
        <v>1047</v>
      </c>
      <c r="CT36" t="s">
        <v>1048</v>
      </c>
      <c r="CU36">
        <v>1</v>
      </c>
      <c r="CV36" t="s">
        <v>356</v>
      </c>
      <c r="CW36">
        <v>2160</v>
      </c>
      <c r="CX36" t="s">
        <v>357</v>
      </c>
      <c r="CY36">
        <v>50</v>
      </c>
      <c r="CZ36" t="s">
        <v>358</v>
      </c>
      <c r="DA36" t="s">
        <v>17</v>
      </c>
      <c r="DB36" t="s">
        <v>360</v>
      </c>
      <c r="DC36" t="s">
        <v>361</v>
      </c>
      <c r="DD36" t="s">
        <v>362</v>
      </c>
      <c r="DE36" t="s">
        <v>363</v>
      </c>
      <c r="DF36" t="s">
        <v>364</v>
      </c>
      <c r="DG36">
        <v>1590</v>
      </c>
      <c r="DH36" t="s">
        <v>781</v>
      </c>
      <c r="DI36">
        <v>0</v>
      </c>
      <c r="DJ36" t="s">
        <v>367</v>
      </c>
      <c r="DK36" t="s">
        <v>786</v>
      </c>
      <c r="DL36" t="s">
        <v>787</v>
      </c>
      <c r="DM36">
        <v>850</v>
      </c>
      <c r="DN36" t="s">
        <v>788</v>
      </c>
      <c r="DO36">
        <v>750</v>
      </c>
      <c r="DP36" t="s">
        <v>789</v>
      </c>
      <c r="DQ36">
        <v>298</v>
      </c>
      <c r="DR36" t="s">
        <v>371</v>
      </c>
      <c r="DS36" t="s">
        <v>794</v>
      </c>
      <c r="DT36" t="s">
        <v>795</v>
      </c>
      <c r="DU36">
        <v>1008</v>
      </c>
      <c r="DV36" t="s">
        <v>796</v>
      </c>
      <c r="DW36">
        <v>800</v>
      </c>
      <c r="DX36" t="s">
        <v>797</v>
      </c>
      <c r="DY36">
        <v>404</v>
      </c>
      <c r="DZ36" t="s">
        <v>374</v>
      </c>
      <c r="EA36">
        <v>51</v>
      </c>
      <c r="EB36" t="s">
        <v>376</v>
      </c>
      <c r="EC36">
        <v>53</v>
      </c>
      <c r="ED36" t="s">
        <v>377</v>
      </c>
      <c r="EE36" t="s">
        <v>1051</v>
      </c>
      <c r="EF36" t="s">
        <v>379</v>
      </c>
      <c r="EG36" t="s">
        <v>1052</v>
      </c>
      <c r="EH36" t="s">
        <v>1053</v>
      </c>
      <c r="EI36">
        <v>35</v>
      </c>
      <c r="EJ36" t="s">
        <v>1054</v>
      </c>
      <c r="EK36">
        <v>25</v>
      </c>
      <c r="EL36" t="s">
        <v>382</v>
      </c>
      <c r="EM36">
        <v>20</v>
      </c>
      <c r="EN36" t="s">
        <v>798</v>
      </c>
      <c r="EO36">
        <v>20</v>
      </c>
      <c r="EP36" t="s">
        <v>383</v>
      </c>
      <c r="EQ36">
        <v>3</v>
      </c>
      <c r="ER36" t="s">
        <v>384</v>
      </c>
      <c r="ES36">
        <v>35</v>
      </c>
      <c r="ET36" t="s">
        <v>1055</v>
      </c>
      <c r="EU36">
        <v>5</v>
      </c>
      <c r="EV36" t="s">
        <v>799</v>
      </c>
      <c r="EW36" t="s">
        <v>585</v>
      </c>
      <c r="EX36" t="s">
        <v>801</v>
      </c>
      <c r="EY36">
        <v>-10</v>
      </c>
      <c r="EZ36" t="s">
        <v>802</v>
      </c>
      <c r="FA36">
        <v>46</v>
      </c>
      <c r="FB36" t="s">
        <v>803</v>
      </c>
      <c r="FC36" t="s">
        <v>804</v>
      </c>
      <c r="FD36" t="s">
        <v>805</v>
      </c>
      <c r="FE36">
        <v>-15</v>
      </c>
      <c r="FF36" t="s">
        <v>806</v>
      </c>
      <c r="FG36">
        <v>24</v>
      </c>
      <c r="FH36" t="s">
        <v>1056</v>
      </c>
      <c r="FI36" t="s">
        <v>423</v>
      </c>
      <c r="FJ36" t="s">
        <v>1057</v>
      </c>
      <c r="FK36">
        <v>2</v>
      </c>
      <c r="FL36" t="s">
        <v>1058</v>
      </c>
      <c r="FM36">
        <v>2</v>
      </c>
      <c r="FN36" t="s">
        <v>390</v>
      </c>
      <c r="FO36" t="s">
        <v>391</v>
      </c>
      <c r="FP36" t="s">
        <v>392</v>
      </c>
      <c r="FQ36" t="s">
        <v>1059</v>
      </c>
      <c r="FR36" t="s">
        <v>394</v>
      </c>
      <c r="FS36" t="s">
        <v>1060</v>
      </c>
      <c r="FT36" t="s">
        <v>397</v>
      </c>
      <c r="FU36">
        <v>2.25</v>
      </c>
      <c r="FV36" t="s">
        <v>398</v>
      </c>
      <c r="FW36">
        <v>9.7799999999999994</v>
      </c>
      <c r="FX36" t="s">
        <v>810</v>
      </c>
      <c r="FY36" t="s">
        <v>811</v>
      </c>
      <c r="FZ36" t="s">
        <v>815</v>
      </c>
      <c r="GA36" t="s">
        <v>814</v>
      </c>
      <c r="GB36" t="s">
        <v>403</v>
      </c>
      <c r="GC36" t="s">
        <v>816</v>
      </c>
      <c r="GD36" t="s">
        <v>405</v>
      </c>
      <c r="GE36" t="s">
        <v>817</v>
      </c>
      <c r="GF36" t="s">
        <v>407</v>
      </c>
      <c r="GG36">
        <v>36</v>
      </c>
      <c r="GH36" t="s">
        <v>410</v>
      </c>
      <c r="GI36" t="s">
        <v>411</v>
      </c>
      <c r="GJ36" t="s">
        <v>412</v>
      </c>
      <c r="GK36" t="s">
        <v>413</v>
      </c>
      <c r="KN36" s="2">
        <v>45</v>
      </c>
      <c r="KO36" s="2">
        <v>35</v>
      </c>
    </row>
    <row r="37" spans="1:301" x14ac:dyDescent="0.25">
      <c r="A37" s="2">
        <v>46</v>
      </c>
      <c r="B37" s="30">
        <v>36</v>
      </c>
      <c r="C37" s="28" t="s">
        <v>1071</v>
      </c>
      <c r="D37" s="28" t="s">
        <v>1072</v>
      </c>
      <c r="E37" t="s">
        <v>1073</v>
      </c>
      <c r="F37" s="2" t="s">
        <v>17</v>
      </c>
      <c r="G37" t="s">
        <v>1029</v>
      </c>
      <c r="H37" t="s">
        <v>1030</v>
      </c>
      <c r="I37" t="s">
        <v>1031</v>
      </c>
      <c r="J37" t="s">
        <v>21</v>
      </c>
      <c r="K37" s="28" t="s">
        <v>1032</v>
      </c>
      <c r="L37" t="s">
        <v>1033</v>
      </c>
      <c r="O37" t="s">
        <v>1074</v>
      </c>
      <c r="P37" t="s">
        <v>3</v>
      </c>
      <c r="Q37" t="s">
        <v>308</v>
      </c>
      <c r="R37" t="s">
        <v>312</v>
      </c>
      <c r="S37" t="s">
        <v>1073</v>
      </c>
      <c r="T37" s="28" t="s">
        <v>314</v>
      </c>
      <c r="U37" s="28" t="s">
        <v>571</v>
      </c>
      <c r="V37" t="s">
        <v>316</v>
      </c>
      <c r="W37" t="s">
        <v>1035</v>
      </c>
      <c r="X37" s="28" t="s">
        <v>741</v>
      </c>
      <c r="Y37" s="28">
        <v>53</v>
      </c>
      <c r="Z37" s="28" t="s">
        <v>321</v>
      </c>
      <c r="AA37" s="28">
        <v>18</v>
      </c>
      <c r="AB37" s="28" t="s">
        <v>322</v>
      </c>
      <c r="AC37" s="28" t="s">
        <v>1065</v>
      </c>
      <c r="AD37" t="s">
        <v>743</v>
      </c>
      <c r="AE37">
        <v>5.3</v>
      </c>
      <c r="AF37" t="s">
        <v>744</v>
      </c>
      <c r="AG37">
        <v>1.5</v>
      </c>
      <c r="AH37" t="s">
        <v>745</v>
      </c>
      <c r="AI37">
        <v>6</v>
      </c>
      <c r="AJ37" t="s">
        <v>746</v>
      </c>
      <c r="AK37" t="s">
        <v>1075</v>
      </c>
      <c r="AL37" t="s">
        <v>748</v>
      </c>
      <c r="AM37">
        <v>5.62</v>
      </c>
      <c r="AN37" t="s">
        <v>749</v>
      </c>
      <c r="AO37">
        <v>1.52</v>
      </c>
      <c r="AP37" t="s">
        <v>750</v>
      </c>
      <c r="AQ37">
        <v>9.39</v>
      </c>
      <c r="AR37" s="28" t="s">
        <v>326</v>
      </c>
      <c r="AS37" s="28" t="s">
        <v>1076</v>
      </c>
      <c r="AT37" t="s">
        <v>752</v>
      </c>
      <c r="AU37">
        <v>1.2929999999999999</v>
      </c>
      <c r="AV37" t="s">
        <v>753</v>
      </c>
      <c r="AW37">
        <v>0.35</v>
      </c>
      <c r="AX37" t="s">
        <v>754</v>
      </c>
      <c r="AY37">
        <v>2.16</v>
      </c>
      <c r="AZ37" t="s">
        <v>328</v>
      </c>
      <c r="BA37">
        <v>4.0999999999999996</v>
      </c>
      <c r="BB37" t="s">
        <v>330</v>
      </c>
      <c r="BC37">
        <v>8.1</v>
      </c>
      <c r="BD37" t="s">
        <v>331</v>
      </c>
      <c r="BE37" t="s">
        <v>332</v>
      </c>
      <c r="BF37" t="s">
        <v>333</v>
      </c>
      <c r="BG37" t="s">
        <v>453</v>
      </c>
      <c r="BH37" t="s">
        <v>335</v>
      </c>
      <c r="BI37">
        <v>21</v>
      </c>
      <c r="BJ37" t="s">
        <v>336</v>
      </c>
      <c r="BK37" t="s">
        <v>1068</v>
      </c>
      <c r="BL37" t="s">
        <v>757</v>
      </c>
      <c r="BM37">
        <v>6.3</v>
      </c>
      <c r="BN37" t="s">
        <v>758</v>
      </c>
      <c r="BO37">
        <v>1.5</v>
      </c>
      <c r="BP37" t="s">
        <v>759</v>
      </c>
      <c r="BQ37">
        <v>6.6</v>
      </c>
      <c r="BR37" t="s">
        <v>760</v>
      </c>
      <c r="BS37" t="s">
        <v>1069</v>
      </c>
      <c r="BT37" t="s">
        <v>762</v>
      </c>
      <c r="BU37">
        <v>7.02</v>
      </c>
      <c r="BV37" t="s">
        <v>764</v>
      </c>
      <c r="BW37">
        <v>1.52</v>
      </c>
      <c r="BX37" t="s">
        <v>765</v>
      </c>
      <c r="BY37">
        <v>9.7799999999999994</v>
      </c>
      <c r="BZ37" t="s">
        <v>340</v>
      </c>
      <c r="CA37" t="s">
        <v>1070</v>
      </c>
      <c r="CB37" t="s">
        <v>1042</v>
      </c>
      <c r="CC37">
        <v>1.615</v>
      </c>
      <c r="CD37" t="s">
        <v>769</v>
      </c>
      <c r="CE37">
        <v>0.35</v>
      </c>
      <c r="CF37" t="s">
        <v>770</v>
      </c>
      <c r="CG37">
        <v>2.25</v>
      </c>
      <c r="CH37" t="s">
        <v>342</v>
      </c>
      <c r="CI37">
        <v>3.9</v>
      </c>
      <c r="CJ37" t="s">
        <v>344</v>
      </c>
      <c r="CK37">
        <v>4.0999999999999996</v>
      </c>
      <c r="CL37" t="s">
        <v>345</v>
      </c>
      <c r="CM37" t="s">
        <v>332</v>
      </c>
      <c r="CN37" t="s">
        <v>346</v>
      </c>
      <c r="CO37" t="s">
        <v>627</v>
      </c>
      <c r="CP37" t="s">
        <v>347</v>
      </c>
      <c r="CQ37" t="s">
        <v>1043</v>
      </c>
      <c r="CR37" t="s">
        <v>1044</v>
      </c>
      <c r="CS37" t="s">
        <v>1045</v>
      </c>
      <c r="CT37" t="s">
        <v>1046</v>
      </c>
      <c r="CU37" t="s">
        <v>1047</v>
      </c>
      <c r="CV37" t="s">
        <v>1048</v>
      </c>
      <c r="CW37">
        <v>1</v>
      </c>
      <c r="CX37" t="s">
        <v>356</v>
      </c>
      <c r="CY37">
        <v>2160</v>
      </c>
      <c r="CZ37" t="s">
        <v>357</v>
      </c>
      <c r="DA37">
        <v>50</v>
      </c>
      <c r="DB37" t="s">
        <v>358</v>
      </c>
      <c r="DC37" t="s">
        <v>17</v>
      </c>
      <c r="DD37" t="s">
        <v>360</v>
      </c>
      <c r="DE37" t="s">
        <v>361</v>
      </c>
      <c r="DF37" t="s">
        <v>362</v>
      </c>
      <c r="DG37" t="s">
        <v>363</v>
      </c>
      <c r="DH37" t="s">
        <v>364</v>
      </c>
      <c r="DI37">
        <v>1590</v>
      </c>
      <c r="DJ37" t="s">
        <v>781</v>
      </c>
      <c r="DK37">
        <v>20</v>
      </c>
      <c r="DL37" t="s">
        <v>367</v>
      </c>
      <c r="DM37" t="s">
        <v>786</v>
      </c>
      <c r="DN37" t="s">
        <v>787</v>
      </c>
      <c r="DO37">
        <v>850</v>
      </c>
      <c r="DP37" t="s">
        <v>788</v>
      </c>
      <c r="DQ37">
        <v>750</v>
      </c>
      <c r="DR37" t="s">
        <v>789</v>
      </c>
      <c r="DS37">
        <v>298</v>
      </c>
      <c r="DT37" t="s">
        <v>371</v>
      </c>
      <c r="DU37" t="s">
        <v>794</v>
      </c>
      <c r="DV37" t="s">
        <v>795</v>
      </c>
      <c r="DW37">
        <v>1008</v>
      </c>
      <c r="DX37" t="s">
        <v>796</v>
      </c>
      <c r="DY37">
        <v>800</v>
      </c>
      <c r="DZ37" t="s">
        <v>797</v>
      </c>
      <c r="EA37">
        <v>404</v>
      </c>
      <c r="EB37" t="s">
        <v>374</v>
      </c>
      <c r="EC37">
        <v>53</v>
      </c>
      <c r="ED37" t="s">
        <v>376</v>
      </c>
      <c r="EE37">
        <v>55</v>
      </c>
      <c r="EF37" t="s">
        <v>377</v>
      </c>
      <c r="EG37" t="s">
        <v>1077</v>
      </c>
      <c r="EH37" t="s">
        <v>379</v>
      </c>
      <c r="EI37" t="s">
        <v>1078</v>
      </c>
      <c r="EJ37" t="s">
        <v>1053</v>
      </c>
      <c r="EK37">
        <v>45</v>
      </c>
      <c r="EL37" t="s">
        <v>1054</v>
      </c>
      <c r="EM37">
        <v>25</v>
      </c>
      <c r="EN37" t="s">
        <v>382</v>
      </c>
      <c r="EO37">
        <v>20</v>
      </c>
      <c r="EP37" t="s">
        <v>798</v>
      </c>
      <c r="EQ37">
        <v>20</v>
      </c>
      <c r="ER37" t="s">
        <v>383</v>
      </c>
      <c r="ES37">
        <v>3</v>
      </c>
      <c r="ET37" t="s">
        <v>384</v>
      </c>
      <c r="EU37">
        <v>35</v>
      </c>
      <c r="EV37" t="s">
        <v>1055</v>
      </c>
      <c r="EW37">
        <v>5</v>
      </c>
      <c r="EX37" t="s">
        <v>799</v>
      </c>
      <c r="EY37" t="s">
        <v>585</v>
      </c>
      <c r="EZ37" t="s">
        <v>801</v>
      </c>
      <c r="FA37">
        <v>-10</v>
      </c>
      <c r="FB37" t="s">
        <v>802</v>
      </c>
      <c r="FC37">
        <v>46</v>
      </c>
      <c r="FD37" t="s">
        <v>803</v>
      </c>
      <c r="FE37" t="s">
        <v>804</v>
      </c>
      <c r="FF37" t="s">
        <v>805</v>
      </c>
      <c r="FG37">
        <v>-15</v>
      </c>
      <c r="FH37" t="s">
        <v>806</v>
      </c>
      <c r="FI37">
        <v>24</v>
      </c>
      <c r="FJ37" t="s">
        <v>1056</v>
      </c>
      <c r="FK37" t="s">
        <v>423</v>
      </c>
      <c r="FL37" t="s">
        <v>1057</v>
      </c>
      <c r="FM37">
        <v>2</v>
      </c>
      <c r="FN37" t="s">
        <v>1058</v>
      </c>
      <c r="FO37">
        <v>3</v>
      </c>
      <c r="FP37" t="s">
        <v>390</v>
      </c>
      <c r="FQ37" t="s">
        <v>391</v>
      </c>
      <c r="FR37" t="s">
        <v>392</v>
      </c>
      <c r="FS37" t="s">
        <v>1059</v>
      </c>
      <c r="FT37" t="s">
        <v>394</v>
      </c>
      <c r="FU37" t="s">
        <v>1060</v>
      </c>
      <c r="FV37" t="s">
        <v>397</v>
      </c>
      <c r="FW37">
        <v>2.25</v>
      </c>
      <c r="FX37" t="s">
        <v>398</v>
      </c>
      <c r="FY37">
        <v>9.7799999999999994</v>
      </c>
      <c r="FZ37" t="s">
        <v>810</v>
      </c>
      <c r="GA37" t="s">
        <v>811</v>
      </c>
      <c r="GB37" t="s">
        <v>815</v>
      </c>
      <c r="GC37" t="s">
        <v>814</v>
      </c>
      <c r="GD37" t="s">
        <v>403</v>
      </c>
      <c r="GE37" t="s">
        <v>816</v>
      </c>
      <c r="GF37" t="s">
        <v>405</v>
      </c>
      <c r="GG37" t="s">
        <v>817</v>
      </c>
      <c r="GH37" t="s">
        <v>407</v>
      </c>
      <c r="GI37">
        <v>36</v>
      </c>
      <c r="GJ37" t="s">
        <v>410</v>
      </c>
      <c r="GK37" t="s">
        <v>411</v>
      </c>
      <c r="GL37" t="s">
        <v>412</v>
      </c>
      <c r="GM37" t="s">
        <v>413</v>
      </c>
      <c r="KN37" s="2">
        <v>46</v>
      </c>
      <c r="KO37" s="2">
        <v>36</v>
      </c>
    </row>
    <row r="38" spans="1:301" x14ac:dyDescent="0.25">
      <c r="A38" s="2">
        <v>47</v>
      </c>
      <c r="B38" s="30">
        <v>37</v>
      </c>
      <c r="C38" s="28" t="s">
        <v>1079</v>
      </c>
      <c r="D38" s="28" t="s">
        <v>1080</v>
      </c>
      <c r="E38" t="s">
        <v>1081</v>
      </c>
      <c r="F38" s="2" t="s">
        <v>17</v>
      </c>
      <c r="G38" t="s">
        <v>1082</v>
      </c>
      <c r="H38" t="s">
        <v>1083</v>
      </c>
      <c r="I38" t="s">
        <v>1084</v>
      </c>
      <c r="J38" t="s">
        <v>21</v>
      </c>
      <c r="K38" s="28" t="s">
        <v>1032</v>
      </c>
      <c r="L38" t="s">
        <v>1085</v>
      </c>
      <c r="M38" t="s">
        <v>1086</v>
      </c>
      <c r="O38" t="s">
        <v>1087</v>
      </c>
      <c r="P38" t="s">
        <v>3</v>
      </c>
      <c r="Q38" t="s">
        <v>308</v>
      </c>
      <c r="R38" t="s">
        <v>312</v>
      </c>
      <c r="S38" t="s">
        <v>1081</v>
      </c>
      <c r="T38" s="28" t="s">
        <v>314</v>
      </c>
      <c r="U38" s="28" t="s">
        <v>571</v>
      </c>
      <c r="V38" t="s">
        <v>316</v>
      </c>
      <c r="W38" t="s">
        <v>1088</v>
      </c>
      <c r="X38" s="28" t="s">
        <v>741</v>
      </c>
      <c r="Y38" s="28">
        <v>100</v>
      </c>
      <c r="Z38" s="28" t="s">
        <v>321</v>
      </c>
      <c r="AA38" s="28">
        <v>34</v>
      </c>
      <c r="AB38" s="28" t="s">
        <v>322</v>
      </c>
      <c r="AC38" s="28" t="s">
        <v>1089</v>
      </c>
      <c r="AD38" t="s">
        <v>743</v>
      </c>
      <c r="AE38">
        <v>10</v>
      </c>
      <c r="AF38" t="s">
        <v>744</v>
      </c>
      <c r="AG38">
        <v>1.5</v>
      </c>
      <c r="AH38" t="s">
        <v>745</v>
      </c>
      <c r="AI38">
        <v>12.5</v>
      </c>
      <c r="AJ38" t="s">
        <v>746</v>
      </c>
      <c r="AK38" t="s">
        <v>1090</v>
      </c>
      <c r="AL38" t="s">
        <v>748</v>
      </c>
      <c r="AM38">
        <v>13.46</v>
      </c>
      <c r="AN38" t="s">
        <v>749</v>
      </c>
      <c r="AO38">
        <v>2.17</v>
      </c>
      <c r="AP38" t="s">
        <v>750</v>
      </c>
      <c r="AQ38">
        <v>19.57</v>
      </c>
      <c r="AR38" s="28" t="s">
        <v>326</v>
      </c>
      <c r="AS38" s="28" t="s">
        <v>1091</v>
      </c>
      <c r="AT38" t="s">
        <v>752</v>
      </c>
      <c r="AU38">
        <v>3.0960000000000001</v>
      </c>
      <c r="AV38" t="s">
        <v>753</v>
      </c>
      <c r="AW38">
        <v>0.5</v>
      </c>
      <c r="AX38" t="s">
        <v>754</v>
      </c>
      <c r="AY38">
        <v>4.5</v>
      </c>
      <c r="AZ38" t="s">
        <v>328</v>
      </c>
      <c r="BA38">
        <v>3.23</v>
      </c>
      <c r="BB38" t="s">
        <v>330</v>
      </c>
      <c r="BC38">
        <v>6.52</v>
      </c>
      <c r="BD38" t="s">
        <v>331</v>
      </c>
      <c r="BE38" t="s">
        <v>332</v>
      </c>
      <c r="BF38" t="s">
        <v>333</v>
      </c>
      <c r="BG38" t="s">
        <v>453</v>
      </c>
      <c r="BH38" t="s">
        <v>335</v>
      </c>
      <c r="BI38">
        <v>41</v>
      </c>
      <c r="BJ38" t="s">
        <v>336</v>
      </c>
      <c r="BK38" t="s">
        <v>1092</v>
      </c>
      <c r="BL38" t="s">
        <v>757</v>
      </c>
      <c r="BM38">
        <v>12</v>
      </c>
      <c r="BN38" t="s">
        <v>758</v>
      </c>
      <c r="BO38">
        <v>1.5</v>
      </c>
      <c r="BP38" t="s">
        <v>759</v>
      </c>
      <c r="BQ38">
        <v>12.7</v>
      </c>
      <c r="BR38" t="s">
        <v>760</v>
      </c>
      <c r="BS38" t="s">
        <v>1093</v>
      </c>
      <c r="BT38" t="s">
        <v>762</v>
      </c>
      <c r="BU38">
        <v>13.73</v>
      </c>
      <c r="BV38" t="s">
        <v>764</v>
      </c>
      <c r="BW38">
        <v>2.17</v>
      </c>
      <c r="BX38" t="s">
        <v>765</v>
      </c>
      <c r="BY38">
        <v>21.74</v>
      </c>
      <c r="BZ38" t="s">
        <v>340</v>
      </c>
      <c r="CA38" t="s">
        <v>1094</v>
      </c>
      <c r="CB38" t="s">
        <v>1042</v>
      </c>
      <c r="CC38">
        <v>3.1579999999999999</v>
      </c>
      <c r="CD38" t="s">
        <v>769</v>
      </c>
      <c r="CE38">
        <v>0.5</v>
      </c>
      <c r="CF38" t="s">
        <v>770</v>
      </c>
      <c r="CG38">
        <v>5</v>
      </c>
      <c r="CH38" t="s">
        <v>342</v>
      </c>
      <c r="CI38">
        <v>3.8</v>
      </c>
      <c r="CJ38" t="s">
        <v>344</v>
      </c>
      <c r="CK38">
        <v>4.22</v>
      </c>
      <c r="CL38" t="s">
        <v>345</v>
      </c>
      <c r="CM38" t="s">
        <v>332</v>
      </c>
      <c r="CN38" t="s">
        <v>346</v>
      </c>
      <c r="CO38" t="s">
        <v>453</v>
      </c>
      <c r="CP38" t="s">
        <v>347</v>
      </c>
      <c r="CQ38" t="s">
        <v>1043</v>
      </c>
      <c r="CR38" t="s">
        <v>1044</v>
      </c>
      <c r="CS38" t="s">
        <v>1045</v>
      </c>
      <c r="CT38" t="s">
        <v>1046</v>
      </c>
      <c r="CU38" t="s">
        <v>1047</v>
      </c>
      <c r="CV38" t="s">
        <v>1048</v>
      </c>
      <c r="CW38">
        <v>1</v>
      </c>
      <c r="CX38" t="s">
        <v>356</v>
      </c>
      <c r="CY38">
        <v>4000</v>
      </c>
      <c r="CZ38" t="s">
        <v>357</v>
      </c>
      <c r="DA38">
        <v>54</v>
      </c>
      <c r="DB38" t="s">
        <v>358</v>
      </c>
      <c r="DC38" t="s">
        <v>17</v>
      </c>
      <c r="DD38" t="s">
        <v>360</v>
      </c>
      <c r="DE38" t="s">
        <v>460</v>
      </c>
      <c r="DF38" t="s">
        <v>362</v>
      </c>
      <c r="DG38" t="s">
        <v>363</v>
      </c>
      <c r="DH38" t="s">
        <v>364</v>
      </c>
      <c r="DI38">
        <v>2400</v>
      </c>
      <c r="DJ38" t="s">
        <v>781</v>
      </c>
      <c r="DK38">
        <v>13</v>
      </c>
      <c r="DL38" t="s">
        <v>367</v>
      </c>
      <c r="DM38" t="s">
        <v>1095</v>
      </c>
      <c r="DN38" t="s">
        <v>787</v>
      </c>
      <c r="DO38">
        <v>950</v>
      </c>
      <c r="DP38" t="s">
        <v>788</v>
      </c>
      <c r="DQ38">
        <v>800</v>
      </c>
      <c r="DR38" t="s">
        <v>789</v>
      </c>
      <c r="DS38">
        <v>370</v>
      </c>
      <c r="DT38" t="s">
        <v>371</v>
      </c>
      <c r="DU38" t="s">
        <v>1095</v>
      </c>
      <c r="DV38" t="s">
        <v>795</v>
      </c>
      <c r="DW38">
        <v>950</v>
      </c>
      <c r="DX38" t="s">
        <v>796</v>
      </c>
      <c r="DY38">
        <v>800</v>
      </c>
      <c r="DZ38" t="s">
        <v>797</v>
      </c>
      <c r="EA38">
        <v>370</v>
      </c>
      <c r="EB38" t="s">
        <v>374</v>
      </c>
      <c r="EC38">
        <v>76</v>
      </c>
      <c r="ED38" t="s">
        <v>376</v>
      </c>
      <c r="EE38">
        <v>88</v>
      </c>
      <c r="EF38" t="s">
        <v>377</v>
      </c>
      <c r="EG38" t="s">
        <v>1096</v>
      </c>
      <c r="EH38" t="s">
        <v>379</v>
      </c>
      <c r="EI38" t="s">
        <v>1097</v>
      </c>
      <c r="EJ38" t="s">
        <v>1053</v>
      </c>
      <c r="EK38">
        <v>75</v>
      </c>
      <c r="EL38" t="s">
        <v>1054</v>
      </c>
      <c r="EM38">
        <v>25</v>
      </c>
      <c r="EN38" t="s">
        <v>382</v>
      </c>
      <c r="EO38">
        <v>20</v>
      </c>
      <c r="EP38" t="s">
        <v>798</v>
      </c>
      <c r="EQ38">
        <v>20</v>
      </c>
      <c r="ER38" t="s">
        <v>383</v>
      </c>
      <c r="ES38">
        <v>3</v>
      </c>
      <c r="ET38" t="s">
        <v>384</v>
      </c>
      <c r="EU38">
        <v>30</v>
      </c>
      <c r="EV38" t="s">
        <v>1055</v>
      </c>
      <c r="EW38">
        <v>5</v>
      </c>
      <c r="EX38" t="s">
        <v>799</v>
      </c>
      <c r="EY38" t="s">
        <v>585</v>
      </c>
      <c r="EZ38" t="s">
        <v>801</v>
      </c>
      <c r="FA38">
        <v>-10</v>
      </c>
      <c r="FB38" t="s">
        <v>802</v>
      </c>
      <c r="FC38">
        <v>46</v>
      </c>
      <c r="FD38" t="s">
        <v>803</v>
      </c>
      <c r="FE38" t="s">
        <v>804</v>
      </c>
      <c r="FF38" t="s">
        <v>805</v>
      </c>
      <c r="FG38">
        <v>-15</v>
      </c>
      <c r="FH38" t="s">
        <v>806</v>
      </c>
      <c r="FI38">
        <v>24</v>
      </c>
      <c r="FJ38" t="s">
        <v>1056</v>
      </c>
      <c r="FK38" t="s">
        <v>423</v>
      </c>
      <c r="FL38" t="s">
        <v>1057</v>
      </c>
      <c r="FM38">
        <v>2</v>
      </c>
      <c r="FN38" t="s">
        <v>1058</v>
      </c>
      <c r="FO38">
        <v>5</v>
      </c>
      <c r="FP38" t="s">
        <v>390</v>
      </c>
      <c r="FQ38" t="s">
        <v>391</v>
      </c>
      <c r="FR38" t="s">
        <v>392</v>
      </c>
      <c r="FS38" t="s">
        <v>1059</v>
      </c>
      <c r="FT38" t="s">
        <v>394</v>
      </c>
      <c r="FU38" t="s">
        <v>1060</v>
      </c>
      <c r="FV38" t="s">
        <v>397</v>
      </c>
      <c r="FW38">
        <v>5</v>
      </c>
      <c r="FX38" t="s">
        <v>398</v>
      </c>
      <c r="FY38">
        <v>21.74</v>
      </c>
      <c r="FZ38" t="s">
        <v>810</v>
      </c>
      <c r="GA38" t="s">
        <v>811</v>
      </c>
      <c r="GB38" t="s">
        <v>815</v>
      </c>
      <c r="GC38" t="s">
        <v>814</v>
      </c>
      <c r="GD38" t="s">
        <v>403</v>
      </c>
      <c r="GE38" t="s">
        <v>1098</v>
      </c>
      <c r="GF38" t="s">
        <v>405</v>
      </c>
      <c r="GG38" t="s">
        <v>1099</v>
      </c>
      <c r="GH38" t="s">
        <v>407</v>
      </c>
      <c r="GI38">
        <v>36</v>
      </c>
      <c r="GJ38" t="s">
        <v>410</v>
      </c>
      <c r="GK38" t="s">
        <v>411</v>
      </c>
      <c r="GL38" t="s">
        <v>412</v>
      </c>
      <c r="GM38" t="s">
        <v>413</v>
      </c>
      <c r="KN38" s="2">
        <v>47</v>
      </c>
      <c r="KO38" s="2">
        <v>37</v>
      </c>
    </row>
    <row r="39" spans="1:301" x14ac:dyDescent="0.25">
      <c r="A39" s="2">
        <v>48</v>
      </c>
      <c r="B39" s="30">
        <v>38</v>
      </c>
      <c r="C39" s="28" t="s">
        <v>1100</v>
      </c>
      <c r="D39" s="28" t="s">
        <v>1101</v>
      </c>
      <c r="E39" t="s">
        <v>1102</v>
      </c>
      <c r="F39" s="2" t="s">
        <v>17</v>
      </c>
      <c r="G39" t="s">
        <v>1082</v>
      </c>
      <c r="H39" t="s">
        <v>1083</v>
      </c>
      <c r="I39" t="s">
        <v>1084</v>
      </c>
      <c r="J39" t="s">
        <v>21</v>
      </c>
      <c r="K39" s="28" t="s">
        <v>1032</v>
      </c>
      <c r="L39" t="s">
        <v>1085</v>
      </c>
      <c r="M39" t="s">
        <v>1086</v>
      </c>
      <c r="O39" t="s">
        <v>1103</v>
      </c>
      <c r="P39" t="s">
        <v>3</v>
      </c>
      <c r="Q39" t="s">
        <v>308</v>
      </c>
      <c r="R39" t="s">
        <v>312</v>
      </c>
      <c r="S39" t="s">
        <v>1102</v>
      </c>
      <c r="T39" s="28" t="s">
        <v>314</v>
      </c>
      <c r="U39" s="28" t="s">
        <v>571</v>
      </c>
      <c r="V39" t="s">
        <v>316</v>
      </c>
      <c r="W39" t="s">
        <v>1088</v>
      </c>
      <c r="X39" s="28" t="s">
        <v>741</v>
      </c>
      <c r="Y39" s="28">
        <v>33</v>
      </c>
      <c r="Z39" s="28" t="s">
        <v>321</v>
      </c>
      <c r="AA39" s="28">
        <v>11</v>
      </c>
      <c r="AB39" s="28" t="s">
        <v>322</v>
      </c>
      <c r="AC39" s="28" t="s">
        <v>1104</v>
      </c>
      <c r="AD39" t="s">
        <v>743</v>
      </c>
      <c r="AE39">
        <v>3.3</v>
      </c>
      <c r="AF39" t="s">
        <v>744</v>
      </c>
      <c r="AG39">
        <v>1.5</v>
      </c>
      <c r="AH39" t="s">
        <v>745</v>
      </c>
      <c r="AI39">
        <v>3.8</v>
      </c>
      <c r="AJ39" t="s">
        <v>746</v>
      </c>
      <c r="AK39" t="s">
        <v>1105</v>
      </c>
      <c r="AL39" t="s">
        <v>748</v>
      </c>
      <c r="AM39">
        <v>3.17</v>
      </c>
      <c r="AN39" t="s">
        <v>749</v>
      </c>
      <c r="AO39">
        <v>0.87</v>
      </c>
      <c r="AP39" t="s">
        <v>750</v>
      </c>
      <c r="AQ39">
        <v>4.57</v>
      </c>
      <c r="AR39" s="28" t="s">
        <v>326</v>
      </c>
      <c r="AS39" s="28" t="s">
        <v>1106</v>
      </c>
      <c r="AT39" t="s">
        <v>752</v>
      </c>
      <c r="AU39">
        <v>0.73</v>
      </c>
      <c r="AV39" t="s">
        <v>753</v>
      </c>
      <c r="AW39">
        <v>0.2</v>
      </c>
      <c r="AX39" t="s">
        <v>754</v>
      </c>
      <c r="AY39">
        <v>1.05</v>
      </c>
      <c r="AZ39" t="s">
        <v>328</v>
      </c>
      <c r="BA39">
        <v>4.5</v>
      </c>
      <c r="BB39" t="s">
        <v>330</v>
      </c>
      <c r="BC39">
        <v>8.5</v>
      </c>
      <c r="BD39" t="s">
        <v>331</v>
      </c>
      <c r="BE39" t="s">
        <v>332</v>
      </c>
      <c r="BF39" t="s">
        <v>333</v>
      </c>
      <c r="BG39" t="s">
        <v>334</v>
      </c>
      <c r="BH39" t="s">
        <v>335</v>
      </c>
      <c r="BI39">
        <v>14</v>
      </c>
      <c r="BJ39" t="s">
        <v>336</v>
      </c>
      <c r="BK39" t="s">
        <v>1107</v>
      </c>
      <c r="BL39" t="s">
        <v>757</v>
      </c>
      <c r="BM39">
        <v>4</v>
      </c>
      <c r="BN39" t="s">
        <v>758</v>
      </c>
      <c r="BO39">
        <v>1.5</v>
      </c>
      <c r="BP39" t="s">
        <v>759</v>
      </c>
      <c r="BQ39">
        <v>4.5999999999999996</v>
      </c>
      <c r="BR39" t="s">
        <v>760</v>
      </c>
      <c r="BS39" t="s">
        <v>1108</v>
      </c>
      <c r="BT39" t="s">
        <v>762</v>
      </c>
      <c r="BU39">
        <v>3.91</v>
      </c>
      <c r="BV39" t="s">
        <v>764</v>
      </c>
      <c r="BW39">
        <v>0.87</v>
      </c>
      <c r="BX39" t="s">
        <v>765</v>
      </c>
      <c r="BY39">
        <v>6.52</v>
      </c>
      <c r="BZ39" t="s">
        <v>340</v>
      </c>
      <c r="CA39" t="s">
        <v>1109</v>
      </c>
      <c r="CB39" t="s">
        <v>1042</v>
      </c>
      <c r="CC39">
        <v>0.9</v>
      </c>
      <c r="CD39" t="s">
        <v>769</v>
      </c>
      <c r="CE39">
        <v>0.2</v>
      </c>
      <c r="CF39" t="s">
        <v>770</v>
      </c>
      <c r="CG39">
        <v>1.5</v>
      </c>
      <c r="CH39" t="s">
        <v>342</v>
      </c>
      <c r="CI39">
        <v>4.4000000000000004</v>
      </c>
      <c r="CJ39" t="s">
        <v>344</v>
      </c>
      <c r="CK39">
        <v>4.5999999999999996</v>
      </c>
      <c r="CL39" t="s">
        <v>345</v>
      </c>
      <c r="CM39" t="s">
        <v>332</v>
      </c>
      <c r="CN39" t="s">
        <v>346</v>
      </c>
      <c r="CO39" t="s">
        <v>453</v>
      </c>
      <c r="CP39" t="s">
        <v>347</v>
      </c>
      <c r="CQ39" t="s">
        <v>1043</v>
      </c>
      <c r="CR39" t="s">
        <v>1044</v>
      </c>
      <c r="CS39" t="s">
        <v>1045</v>
      </c>
      <c r="CT39" t="s">
        <v>1046</v>
      </c>
      <c r="CU39" t="s">
        <v>1047</v>
      </c>
      <c r="CV39" t="s">
        <v>1048</v>
      </c>
      <c r="CW39">
        <v>1</v>
      </c>
      <c r="CX39" t="s">
        <v>356</v>
      </c>
      <c r="CY39">
        <v>1620</v>
      </c>
      <c r="CZ39" t="s">
        <v>357</v>
      </c>
      <c r="DA39">
        <v>48</v>
      </c>
      <c r="DB39" t="s">
        <v>358</v>
      </c>
      <c r="DC39" t="s">
        <v>17</v>
      </c>
      <c r="DD39" t="s">
        <v>360</v>
      </c>
      <c r="DE39" t="s">
        <v>361</v>
      </c>
      <c r="DF39" t="s">
        <v>362</v>
      </c>
      <c r="DG39" t="s">
        <v>363</v>
      </c>
      <c r="DH39" t="s">
        <v>364</v>
      </c>
      <c r="DI39">
        <v>1020</v>
      </c>
      <c r="DJ39" t="s">
        <v>781</v>
      </c>
      <c r="DK39">
        <v>0</v>
      </c>
      <c r="DL39" t="s">
        <v>367</v>
      </c>
      <c r="DM39" t="s">
        <v>1049</v>
      </c>
      <c r="DN39" t="s">
        <v>787</v>
      </c>
      <c r="DO39">
        <v>750</v>
      </c>
      <c r="DP39" t="s">
        <v>788</v>
      </c>
      <c r="DQ39">
        <v>570</v>
      </c>
      <c r="DR39" t="s">
        <v>789</v>
      </c>
      <c r="DS39">
        <v>280</v>
      </c>
      <c r="DT39" t="s">
        <v>371</v>
      </c>
      <c r="DU39" t="s">
        <v>1050</v>
      </c>
      <c r="DV39" t="s">
        <v>795</v>
      </c>
      <c r="DW39">
        <v>905</v>
      </c>
      <c r="DX39" t="s">
        <v>796</v>
      </c>
      <c r="DY39">
        <v>633</v>
      </c>
      <c r="DZ39" t="s">
        <v>797</v>
      </c>
      <c r="EA39">
        <v>394</v>
      </c>
      <c r="EB39" t="s">
        <v>374</v>
      </c>
      <c r="EC39">
        <v>38</v>
      </c>
      <c r="ED39" t="s">
        <v>376</v>
      </c>
      <c r="EE39">
        <v>42</v>
      </c>
      <c r="EF39" t="s">
        <v>377</v>
      </c>
      <c r="EG39" t="s">
        <v>1051</v>
      </c>
      <c r="EH39" t="s">
        <v>379</v>
      </c>
      <c r="EI39" t="s">
        <v>1052</v>
      </c>
      <c r="EJ39" t="s">
        <v>1053</v>
      </c>
      <c r="EK39">
        <v>35</v>
      </c>
      <c r="EL39" t="s">
        <v>1054</v>
      </c>
      <c r="EM39">
        <v>25</v>
      </c>
      <c r="EN39" t="s">
        <v>382</v>
      </c>
      <c r="EO39">
        <v>10</v>
      </c>
      <c r="EP39" t="s">
        <v>798</v>
      </c>
      <c r="EQ39">
        <v>10</v>
      </c>
      <c r="ER39" t="s">
        <v>383</v>
      </c>
      <c r="ES39">
        <v>3</v>
      </c>
      <c r="ET39" t="s">
        <v>384</v>
      </c>
      <c r="EU39">
        <v>35</v>
      </c>
      <c r="EV39" t="s">
        <v>1055</v>
      </c>
      <c r="EW39">
        <v>5</v>
      </c>
      <c r="EX39" t="s">
        <v>799</v>
      </c>
      <c r="EY39" t="s">
        <v>585</v>
      </c>
      <c r="EZ39" t="s">
        <v>801</v>
      </c>
      <c r="FA39">
        <v>-10</v>
      </c>
      <c r="FB39" t="s">
        <v>802</v>
      </c>
      <c r="FC39">
        <v>46</v>
      </c>
      <c r="FD39" t="s">
        <v>803</v>
      </c>
      <c r="FE39" t="s">
        <v>804</v>
      </c>
      <c r="FF39" t="s">
        <v>805</v>
      </c>
      <c r="FG39">
        <v>-15</v>
      </c>
      <c r="FH39" t="s">
        <v>806</v>
      </c>
      <c r="FI39">
        <v>24</v>
      </c>
      <c r="FJ39" t="s">
        <v>1056</v>
      </c>
      <c r="FK39" t="s">
        <v>423</v>
      </c>
      <c r="FL39" t="s">
        <v>1057</v>
      </c>
      <c r="FM39">
        <v>2</v>
      </c>
      <c r="FN39" t="s">
        <v>1058</v>
      </c>
      <c r="FO39">
        <v>2</v>
      </c>
      <c r="FP39" t="s">
        <v>390</v>
      </c>
      <c r="FQ39" t="s">
        <v>391</v>
      </c>
      <c r="FR39" t="s">
        <v>392</v>
      </c>
      <c r="FS39" t="s">
        <v>1059</v>
      </c>
      <c r="FT39" t="s">
        <v>394</v>
      </c>
      <c r="FU39" t="s">
        <v>1060</v>
      </c>
      <c r="FV39" t="s">
        <v>397</v>
      </c>
      <c r="FW39">
        <v>1.5</v>
      </c>
      <c r="FX39" t="s">
        <v>398</v>
      </c>
      <c r="FY39">
        <v>6.52</v>
      </c>
      <c r="FZ39" t="s">
        <v>810</v>
      </c>
      <c r="GA39" t="s">
        <v>811</v>
      </c>
      <c r="GB39" t="s">
        <v>815</v>
      </c>
      <c r="GC39" t="s">
        <v>814</v>
      </c>
      <c r="GD39" t="s">
        <v>403</v>
      </c>
      <c r="GE39" t="s">
        <v>404</v>
      </c>
      <c r="GF39" t="s">
        <v>405</v>
      </c>
      <c r="GG39" t="s">
        <v>817</v>
      </c>
      <c r="GH39" t="s">
        <v>407</v>
      </c>
      <c r="GI39">
        <v>36</v>
      </c>
      <c r="GJ39" t="s">
        <v>410</v>
      </c>
      <c r="GK39" t="s">
        <v>411</v>
      </c>
      <c r="GL39" t="s">
        <v>412</v>
      </c>
      <c r="GM39" t="s">
        <v>413</v>
      </c>
      <c r="KN39" s="2">
        <v>48</v>
      </c>
      <c r="KO39" s="2">
        <v>38</v>
      </c>
    </row>
    <row r="40" spans="1:301" x14ac:dyDescent="0.25">
      <c r="A40" s="2">
        <v>49</v>
      </c>
      <c r="B40" s="30">
        <v>39</v>
      </c>
      <c r="C40" s="28" t="s">
        <v>1110</v>
      </c>
      <c r="D40" s="28" t="s">
        <v>1111</v>
      </c>
      <c r="E40" t="s">
        <v>1112</v>
      </c>
      <c r="F40" s="2" t="s">
        <v>17</v>
      </c>
      <c r="G40" t="s">
        <v>1082</v>
      </c>
      <c r="H40" t="s">
        <v>1083</v>
      </c>
      <c r="I40" t="s">
        <v>1084</v>
      </c>
      <c r="J40" t="s">
        <v>21</v>
      </c>
      <c r="K40" s="28" t="s">
        <v>1032</v>
      </c>
      <c r="L40" t="s">
        <v>1085</v>
      </c>
      <c r="M40" t="s">
        <v>1086</v>
      </c>
      <c r="O40" t="s">
        <v>1113</v>
      </c>
      <c r="P40" t="s">
        <v>3</v>
      </c>
      <c r="Q40" t="s">
        <v>308</v>
      </c>
      <c r="R40" t="s">
        <v>312</v>
      </c>
      <c r="S40" t="s">
        <v>1112</v>
      </c>
      <c r="T40" s="28" t="s">
        <v>314</v>
      </c>
      <c r="U40" s="28" t="s">
        <v>571</v>
      </c>
      <c r="V40" t="s">
        <v>316</v>
      </c>
      <c r="W40" t="s">
        <v>1088</v>
      </c>
      <c r="X40" s="28" t="s">
        <v>741</v>
      </c>
      <c r="Y40" s="28">
        <v>40</v>
      </c>
      <c r="Z40" s="28" t="s">
        <v>321</v>
      </c>
      <c r="AA40" s="28">
        <v>14</v>
      </c>
      <c r="AB40" s="28" t="s">
        <v>322</v>
      </c>
      <c r="AC40" s="28" t="s">
        <v>1114</v>
      </c>
      <c r="AD40" t="s">
        <v>743</v>
      </c>
      <c r="AE40">
        <v>4</v>
      </c>
      <c r="AF40" t="s">
        <v>744</v>
      </c>
      <c r="AG40">
        <v>1.5</v>
      </c>
      <c r="AH40" t="s">
        <v>745</v>
      </c>
      <c r="AI40">
        <v>4.2</v>
      </c>
      <c r="AJ40" t="s">
        <v>746</v>
      </c>
      <c r="AK40" t="s">
        <v>1115</v>
      </c>
      <c r="AL40" t="s">
        <v>748</v>
      </c>
      <c r="AM40">
        <v>4.13</v>
      </c>
      <c r="AN40" t="s">
        <v>749</v>
      </c>
      <c r="AO40">
        <v>0.87</v>
      </c>
      <c r="AP40" t="s">
        <v>750</v>
      </c>
      <c r="AQ40">
        <v>5</v>
      </c>
      <c r="AR40" s="28" t="s">
        <v>326</v>
      </c>
      <c r="AS40" s="28" t="s">
        <v>1116</v>
      </c>
      <c r="AT40" t="s">
        <v>752</v>
      </c>
      <c r="AU40">
        <v>0.95</v>
      </c>
      <c r="AV40" t="s">
        <v>753</v>
      </c>
      <c r="AW40">
        <v>0.2</v>
      </c>
      <c r="AX40" t="s">
        <v>754</v>
      </c>
      <c r="AY40">
        <v>1.1499999999999999</v>
      </c>
      <c r="AZ40" t="s">
        <v>328</v>
      </c>
      <c r="BA40">
        <v>4.2</v>
      </c>
      <c r="BB40" t="s">
        <v>330</v>
      </c>
      <c r="BC40">
        <v>8.5</v>
      </c>
      <c r="BD40" t="s">
        <v>331</v>
      </c>
      <c r="BE40" t="s">
        <v>332</v>
      </c>
      <c r="BF40" t="s">
        <v>333</v>
      </c>
      <c r="BG40" t="s">
        <v>334</v>
      </c>
      <c r="BH40" t="s">
        <v>335</v>
      </c>
      <c r="BI40">
        <v>18</v>
      </c>
      <c r="BJ40" t="s">
        <v>336</v>
      </c>
      <c r="BK40" t="s">
        <v>1117</v>
      </c>
      <c r="BL40" t="s">
        <v>757</v>
      </c>
      <c r="BM40">
        <v>5.2</v>
      </c>
      <c r="BN40" t="s">
        <v>758</v>
      </c>
      <c r="BO40">
        <v>1.5</v>
      </c>
      <c r="BP40" t="s">
        <v>759</v>
      </c>
      <c r="BQ40">
        <v>5.5</v>
      </c>
      <c r="BR40" t="s">
        <v>760</v>
      </c>
      <c r="BS40" t="s">
        <v>1118</v>
      </c>
      <c r="BT40" t="s">
        <v>762</v>
      </c>
      <c r="BU40">
        <v>5.13</v>
      </c>
      <c r="BV40" t="s">
        <v>764</v>
      </c>
      <c r="BW40">
        <v>0.87</v>
      </c>
      <c r="BX40" t="s">
        <v>765</v>
      </c>
      <c r="BY40">
        <v>6.52</v>
      </c>
      <c r="BZ40" t="s">
        <v>340</v>
      </c>
      <c r="CA40" t="s">
        <v>1119</v>
      </c>
      <c r="CB40" t="s">
        <v>1042</v>
      </c>
      <c r="CC40">
        <v>1.18</v>
      </c>
      <c r="CD40" t="s">
        <v>769</v>
      </c>
      <c r="CE40">
        <v>0.2</v>
      </c>
      <c r="CF40" t="s">
        <v>770</v>
      </c>
      <c r="CG40">
        <v>1.5</v>
      </c>
      <c r="CH40" t="s">
        <v>342</v>
      </c>
      <c r="CI40">
        <v>4.4000000000000004</v>
      </c>
      <c r="CJ40" t="s">
        <v>344</v>
      </c>
      <c r="CK40">
        <v>4.5999999999999996</v>
      </c>
      <c r="CL40" t="s">
        <v>345</v>
      </c>
      <c r="CM40" t="s">
        <v>332</v>
      </c>
      <c r="CN40" t="s">
        <v>346</v>
      </c>
      <c r="CO40" t="s">
        <v>453</v>
      </c>
      <c r="CP40" t="s">
        <v>347</v>
      </c>
      <c r="CQ40" t="s">
        <v>1043</v>
      </c>
      <c r="CR40" t="s">
        <v>1044</v>
      </c>
      <c r="CS40" t="s">
        <v>1045</v>
      </c>
      <c r="CT40" t="s">
        <v>1046</v>
      </c>
      <c r="CU40" t="s">
        <v>1047</v>
      </c>
      <c r="CV40" t="s">
        <v>1048</v>
      </c>
      <c r="CW40">
        <v>1</v>
      </c>
      <c r="CX40" t="s">
        <v>356</v>
      </c>
      <c r="CY40">
        <v>1620</v>
      </c>
      <c r="CZ40" t="s">
        <v>357</v>
      </c>
      <c r="DA40">
        <v>49</v>
      </c>
      <c r="DB40" t="s">
        <v>358</v>
      </c>
      <c r="DC40" t="s">
        <v>17</v>
      </c>
      <c r="DD40" t="s">
        <v>360</v>
      </c>
      <c r="DE40" t="s">
        <v>361</v>
      </c>
      <c r="DF40" t="s">
        <v>362</v>
      </c>
      <c r="DG40" t="s">
        <v>363</v>
      </c>
      <c r="DH40" t="s">
        <v>364</v>
      </c>
      <c r="DI40">
        <v>1020</v>
      </c>
      <c r="DJ40" t="s">
        <v>781</v>
      </c>
      <c r="DK40">
        <v>0</v>
      </c>
      <c r="DL40" t="s">
        <v>367</v>
      </c>
      <c r="DM40" t="s">
        <v>1049</v>
      </c>
      <c r="DN40" t="s">
        <v>787</v>
      </c>
      <c r="DO40">
        <v>750</v>
      </c>
      <c r="DP40" t="s">
        <v>788</v>
      </c>
      <c r="DQ40">
        <v>570</v>
      </c>
      <c r="DR40" t="s">
        <v>789</v>
      </c>
      <c r="DS40">
        <v>280</v>
      </c>
      <c r="DT40" t="s">
        <v>371</v>
      </c>
      <c r="DU40" t="s">
        <v>1050</v>
      </c>
      <c r="DV40" t="s">
        <v>795</v>
      </c>
      <c r="DW40">
        <v>905</v>
      </c>
      <c r="DX40" t="s">
        <v>796</v>
      </c>
      <c r="DY40">
        <v>633</v>
      </c>
      <c r="DZ40" t="s">
        <v>797</v>
      </c>
      <c r="EA40">
        <v>394</v>
      </c>
      <c r="EB40" t="s">
        <v>374</v>
      </c>
      <c r="EC40">
        <v>41</v>
      </c>
      <c r="ED40" t="s">
        <v>376</v>
      </c>
      <c r="EE40">
        <v>42</v>
      </c>
      <c r="EF40" t="s">
        <v>377</v>
      </c>
      <c r="EG40" t="s">
        <v>1051</v>
      </c>
      <c r="EH40" t="s">
        <v>379</v>
      </c>
      <c r="EI40" t="s">
        <v>1052</v>
      </c>
      <c r="EJ40" t="s">
        <v>1053</v>
      </c>
      <c r="EK40">
        <v>35</v>
      </c>
      <c r="EL40" t="s">
        <v>1054</v>
      </c>
      <c r="EM40">
        <v>25</v>
      </c>
      <c r="EN40" t="s">
        <v>382</v>
      </c>
      <c r="EO40">
        <v>10</v>
      </c>
      <c r="EP40" t="s">
        <v>798</v>
      </c>
      <c r="EQ40">
        <v>10</v>
      </c>
      <c r="ER40" t="s">
        <v>383</v>
      </c>
      <c r="ES40">
        <v>3</v>
      </c>
      <c r="ET40" t="s">
        <v>384</v>
      </c>
      <c r="EU40">
        <v>35</v>
      </c>
      <c r="EV40" t="s">
        <v>1055</v>
      </c>
      <c r="EW40">
        <v>5</v>
      </c>
      <c r="EX40" t="s">
        <v>799</v>
      </c>
      <c r="EY40" t="s">
        <v>585</v>
      </c>
      <c r="EZ40" t="s">
        <v>801</v>
      </c>
      <c r="FA40">
        <v>-10</v>
      </c>
      <c r="FB40" t="s">
        <v>802</v>
      </c>
      <c r="FC40">
        <v>46</v>
      </c>
      <c r="FD40" t="s">
        <v>803</v>
      </c>
      <c r="FE40" t="s">
        <v>804</v>
      </c>
      <c r="FF40" t="s">
        <v>805</v>
      </c>
      <c r="FG40">
        <v>-15</v>
      </c>
      <c r="FH40" t="s">
        <v>806</v>
      </c>
      <c r="FI40">
        <v>24</v>
      </c>
      <c r="FJ40" t="s">
        <v>1056</v>
      </c>
      <c r="FK40" t="s">
        <v>423</v>
      </c>
      <c r="FL40" t="s">
        <v>1057</v>
      </c>
      <c r="FM40">
        <v>2</v>
      </c>
      <c r="FN40" t="s">
        <v>1058</v>
      </c>
      <c r="FO40">
        <v>2</v>
      </c>
      <c r="FP40" t="s">
        <v>390</v>
      </c>
      <c r="FQ40" t="s">
        <v>391</v>
      </c>
      <c r="FR40" t="s">
        <v>392</v>
      </c>
      <c r="FS40" t="s">
        <v>1059</v>
      </c>
      <c r="FT40" t="s">
        <v>394</v>
      </c>
      <c r="FU40" t="s">
        <v>1060</v>
      </c>
      <c r="FV40" t="s">
        <v>397</v>
      </c>
      <c r="FW40">
        <v>1.5</v>
      </c>
      <c r="FX40" t="s">
        <v>398</v>
      </c>
      <c r="FY40">
        <v>6.52</v>
      </c>
      <c r="FZ40" t="s">
        <v>810</v>
      </c>
      <c r="GA40" t="s">
        <v>811</v>
      </c>
      <c r="GB40" t="s">
        <v>815</v>
      </c>
      <c r="GC40" t="s">
        <v>814</v>
      </c>
      <c r="GD40" t="s">
        <v>403</v>
      </c>
      <c r="GE40" t="s">
        <v>404</v>
      </c>
      <c r="GF40" t="s">
        <v>405</v>
      </c>
      <c r="GG40" t="s">
        <v>817</v>
      </c>
      <c r="GH40" t="s">
        <v>407</v>
      </c>
      <c r="GI40">
        <v>36</v>
      </c>
      <c r="GJ40" t="s">
        <v>410</v>
      </c>
      <c r="GK40" t="s">
        <v>411</v>
      </c>
      <c r="GL40" t="s">
        <v>412</v>
      </c>
      <c r="GM40" t="s">
        <v>413</v>
      </c>
      <c r="KN40" s="2">
        <v>49</v>
      </c>
      <c r="KO40" s="2">
        <v>39</v>
      </c>
    </row>
    <row r="41" spans="1:301" x14ac:dyDescent="0.25">
      <c r="A41" s="2">
        <v>50</v>
      </c>
      <c r="B41" s="30">
        <v>40</v>
      </c>
      <c r="C41" s="28" t="s">
        <v>1120</v>
      </c>
      <c r="D41" s="28" t="s">
        <v>1121</v>
      </c>
      <c r="E41" t="s">
        <v>1122</v>
      </c>
      <c r="F41" s="2" t="s">
        <v>17</v>
      </c>
      <c r="G41" t="s">
        <v>1082</v>
      </c>
      <c r="H41" t="s">
        <v>1083</v>
      </c>
      <c r="I41" t="s">
        <v>1084</v>
      </c>
      <c r="J41" t="s">
        <v>21</v>
      </c>
      <c r="K41" s="28" t="s">
        <v>1032</v>
      </c>
      <c r="L41" t="s">
        <v>1085</v>
      </c>
      <c r="M41" t="s">
        <v>1086</v>
      </c>
      <c r="O41" t="s">
        <v>685</v>
      </c>
      <c r="P41" t="s">
        <v>3</v>
      </c>
      <c r="Q41" t="s">
        <v>308</v>
      </c>
      <c r="R41" t="s">
        <v>312</v>
      </c>
      <c r="S41" t="s">
        <v>1122</v>
      </c>
      <c r="T41" s="28" t="s">
        <v>314</v>
      </c>
      <c r="U41" s="28" t="s">
        <v>571</v>
      </c>
      <c r="V41" t="s">
        <v>316</v>
      </c>
      <c r="W41" t="s">
        <v>1088</v>
      </c>
      <c r="X41" s="28" t="s">
        <v>741</v>
      </c>
      <c r="Y41" s="28">
        <v>53</v>
      </c>
      <c r="Z41" s="28" t="s">
        <v>321</v>
      </c>
      <c r="AA41" s="28">
        <v>18</v>
      </c>
      <c r="AB41" s="28" t="s">
        <v>322</v>
      </c>
      <c r="AC41" s="28" t="s">
        <v>1123</v>
      </c>
      <c r="AD41" t="s">
        <v>743</v>
      </c>
      <c r="AE41">
        <v>5.3</v>
      </c>
      <c r="AF41" t="s">
        <v>744</v>
      </c>
      <c r="AG41">
        <v>1.5</v>
      </c>
      <c r="AH41" t="s">
        <v>745</v>
      </c>
      <c r="AI41">
        <v>6.6</v>
      </c>
      <c r="AJ41" t="s">
        <v>746</v>
      </c>
      <c r="AK41" t="s">
        <v>1124</v>
      </c>
      <c r="AL41" t="s">
        <v>748</v>
      </c>
      <c r="AM41">
        <v>5.48</v>
      </c>
      <c r="AN41" t="s">
        <v>749</v>
      </c>
      <c r="AO41">
        <v>0.87</v>
      </c>
      <c r="AP41" t="s">
        <v>750</v>
      </c>
      <c r="AQ41">
        <v>7.22</v>
      </c>
      <c r="AR41" s="28" t="s">
        <v>326</v>
      </c>
      <c r="AS41" s="28" t="s">
        <v>1125</v>
      </c>
      <c r="AT41" t="s">
        <v>752</v>
      </c>
      <c r="AU41">
        <v>1.26</v>
      </c>
      <c r="AV41" t="s">
        <v>753</v>
      </c>
      <c r="AW41">
        <v>0.2</v>
      </c>
      <c r="AX41" t="s">
        <v>754</v>
      </c>
      <c r="AY41">
        <v>1.66</v>
      </c>
      <c r="AZ41" t="s">
        <v>328</v>
      </c>
      <c r="BA41">
        <v>4.2</v>
      </c>
      <c r="BB41" t="s">
        <v>330</v>
      </c>
      <c r="BC41">
        <v>8.5</v>
      </c>
      <c r="BD41" t="s">
        <v>331</v>
      </c>
      <c r="BE41" t="s">
        <v>332</v>
      </c>
      <c r="BF41" t="s">
        <v>333</v>
      </c>
      <c r="BG41" t="s">
        <v>334</v>
      </c>
      <c r="BH41" t="s">
        <v>335</v>
      </c>
      <c r="BI41">
        <v>23</v>
      </c>
      <c r="BJ41" t="s">
        <v>336</v>
      </c>
      <c r="BK41" t="s">
        <v>1126</v>
      </c>
      <c r="BL41" t="s">
        <v>757</v>
      </c>
      <c r="BM41">
        <v>6.8</v>
      </c>
      <c r="BN41" t="s">
        <v>758</v>
      </c>
      <c r="BO41">
        <v>1.5</v>
      </c>
      <c r="BP41" t="s">
        <v>759</v>
      </c>
      <c r="BQ41">
        <v>7.2</v>
      </c>
      <c r="BR41" t="s">
        <v>760</v>
      </c>
      <c r="BS41" t="s">
        <v>1127</v>
      </c>
      <c r="BT41" t="s">
        <v>762</v>
      </c>
      <c r="BU41">
        <v>7</v>
      </c>
      <c r="BV41" t="s">
        <v>764</v>
      </c>
      <c r="BW41">
        <v>0.87</v>
      </c>
      <c r="BX41" t="s">
        <v>765</v>
      </c>
      <c r="BY41">
        <v>8.74</v>
      </c>
      <c r="BZ41" t="s">
        <v>340</v>
      </c>
      <c r="CA41" t="s">
        <v>1128</v>
      </c>
      <c r="CB41" t="s">
        <v>1042</v>
      </c>
      <c r="CC41">
        <v>1.61</v>
      </c>
      <c r="CD41" t="s">
        <v>769</v>
      </c>
      <c r="CE41">
        <v>0.2</v>
      </c>
      <c r="CF41" t="s">
        <v>770</v>
      </c>
      <c r="CG41">
        <v>2.0099999999999998</v>
      </c>
      <c r="CH41" t="s">
        <v>342</v>
      </c>
      <c r="CI41">
        <v>4.2</v>
      </c>
      <c r="CJ41" t="s">
        <v>344</v>
      </c>
      <c r="CK41">
        <v>4.5999999999999996</v>
      </c>
      <c r="CL41" t="s">
        <v>345</v>
      </c>
      <c r="CM41" t="s">
        <v>332</v>
      </c>
      <c r="CN41" t="s">
        <v>346</v>
      </c>
      <c r="CO41" t="s">
        <v>453</v>
      </c>
      <c r="CP41" t="s">
        <v>347</v>
      </c>
      <c r="CQ41" t="s">
        <v>1043</v>
      </c>
      <c r="CR41" t="s">
        <v>1044</v>
      </c>
      <c r="CS41" t="s">
        <v>1045</v>
      </c>
      <c r="CT41" t="s">
        <v>1046</v>
      </c>
      <c r="CU41" t="s">
        <v>1047</v>
      </c>
      <c r="CV41" t="s">
        <v>1048</v>
      </c>
      <c r="CW41">
        <v>1</v>
      </c>
      <c r="CX41" t="s">
        <v>356</v>
      </c>
      <c r="CY41">
        <v>2160</v>
      </c>
      <c r="CZ41" t="s">
        <v>357</v>
      </c>
      <c r="DA41">
        <v>50</v>
      </c>
      <c r="DB41" t="s">
        <v>358</v>
      </c>
      <c r="DC41" t="s">
        <v>17</v>
      </c>
      <c r="DD41" t="s">
        <v>360</v>
      </c>
      <c r="DE41" t="s">
        <v>460</v>
      </c>
      <c r="DF41" t="s">
        <v>362</v>
      </c>
      <c r="DG41" t="s">
        <v>363</v>
      </c>
      <c r="DH41" t="s">
        <v>364</v>
      </c>
      <c r="DI41">
        <v>1800</v>
      </c>
      <c r="DJ41" t="s">
        <v>781</v>
      </c>
      <c r="DK41">
        <v>0</v>
      </c>
      <c r="DL41" t="s">
        <v>367</v>
      </c>
      <c r="DM41" t="s">
        <v>786</v>
      </c>
      <c r="DN41" t="s">
        <v>787</v>
      </c>
      <c r="DO41">
        <v>850</v>
      </c>
      <c r="DP41" t="s">
        <v>788</v>
      </c>
      <c r="DQ41">
        <v>750</v>
      </c>
      <c r="DR41" t="s">
        <v>789</v>
      </c>
      <c r="DS41">
        <v>298</v>
      </c>
      <c r="DT41" t="s">
        <v>371</v>
      </c>
      <c r="DU41" t="s">
        <v>794</v>
      </c>
      <c r="DV41" t="s">
        <v>795</v>
      </c>
      <c r="DW41">
        <v>1008</v>
      </c>
      <c r="DX41" t="s">
        <v>796</v>
      </c>
      <c r="DY41">
        <v>800</v>
      </c>
      <c r="DZ41" t="s">
        <v>797</v>
      </c>
      <c r="EA41">
        <v>404</v>
      </c>
      <c r="EB41" t="s">
        <v>374</v>
      </c>
      <c r="EC41">
        <v>53</v>
      </c>
      <c r="ED41" t="s">
        <v>376</v>
      </c>
      <c r="EE41">
        <v>57</v>
      </c>
      <c r="EF41" t="s">
        <v>377</v>
      </c>
      <c r="EG41" t="s">
        <v>1051</v>
      </c>
      <c r="EH41" t="s">
        <v>379</v>
      </c>
      <c r="EI41" t="s">
        <v>1052</v>
      </c>
      <c r="EJ41" t="s">
        <v>1053</v>
      </c>
      <c r="EK41">
        <v>35</v>
      </c>
      <c r="EL41" t="s">
        <v>1054</v>
      </c>
      <c r="EM41">
        <v>25</v>
      </c>
      <c r="EN41" t="s">
        <v>382</v>
      </c>
      <c r="EO41">
        <v>20</v>
      </c>
      <c r="EP41" t="s">
        <v>798</v>
      </c>
      <c r="EQ41">
        <v>20</v>
      </c>
      <c r="ER41" t="s">
        <v>383</v>
      </c>
      <c r="ES41">
        <v>3</v>
      </c>
      <c r="ET41" t="s">
        <v>384</v>
      </c>
      <c r="EU41">
        <v>35</v>
      </c>
      <c r="EV41" t="s">
        <v>1055</v>
      </c>
      <c r="EW41">
        <v>5</v>
      </c>
      <c r="EX41" t="s">
        <v>799</v>
      </c>
      <c r="EY41" t="s">
        <v>585</v>
      </c>
      <c r="EZ41" t="s">
        <v>801</v>
      </c>
      <c r="FA41">
        <v>-10</v>
      </c>
      <c r="FB41" t="s">
        <v>802</v>
      </c>
      <c r="FC41">
        <v>46</v>
      </c>
      <c r="FD41" t="s">
        <v>803</v>
      </c>
      <c r="FE41" t="s">
        <v>804</v>
      </c>
      <c r="FF41" t="s">
        <v>805</v>
      </c>
      <c r="FG41">
        <v>-15</v>
      </c>
      <c r="FH41" t="s">
        <v>806</v>
      </c>
      <c r="FI41">
        <v>24</v>
      </c>
      <c r="FJ41" t="s">
        <v>1056</v>
      </c>
      <c r="FK41" t="s">
        <v>423</v>
      </c>
      <c r="FL41" t="s">
        <v>1057</v>
      </c>
      <c r="FM41">
        <v>2</v>
      </c>
      <c r="FN41" t="s">
        <v>1058</v>
      </c>
      <c r="FO41">
        <v>2</v>
      </c>
      <c r="FP41" t="s">
        <v>390</v>
      </c>
      <c r="FQ41" t="s">
        <v>391</v>
      </c>
      <c r="FR41" t="s">
        <v>392</v>
      </c>
      <c r="FS41" t="s">
        <v>1059</v>
      </c>
      <c r="FT41" t="s">
        <v>394</v>
      </c>
      <c r="FU41" t="s">
        <v>1060</v>
      </c>
      <c r="FV41" t="s">
        <v>397</v>
      </c>
      <c r="FW41">
        <v>2.0099999999999998</v>
      </c>
      <c r="FX41" t="s">
        <v>398</v>
      </c>
      <c r="FY41">
        <v>8.74</v>
      </c>
      <c r="FZ41" t="s">
        <v>810</v>
      </c>
      <c r="GA41" t="s">
        <v>811</v>
      </c>
      <c r="GB41" t="s">
        <v>815</v>
      </c>
      <c r="GC41" t="s">
        <v>814</v>
      </c>
      <c r="GD41" t="s">
        <v>403</v>
      </c>
      <c r="GE41" t="s">
        <v>816</v>
      </c>
      <c r="GF41" t="s">
        <v>405</v>
      </c>
      <c r="GG41" t="s">
        <v>817</v>
      </c>
      <c r="GH41" t="s">
        <v>407</v>
      </c>
      <c r="GI41">
        <v>36</v>
      </c>
      <c r="GJ41" t="s">
        <v>410</v>
      </c>
      <c r="GK41" t="s">
        <v>411</v>
      </c>
      <c r="GL41" t="s">
        <v>412</v>
      </c>
      <c r="GM41" t="s">
        <v>413</v>
      </c>
      <c r="KN41" s="2">
        <v>50</v>
      </c>
      <c r="KO41" s="2">
        <v>40</v>
      </c>
    </row>
    <row r="42" spans="1:301" x14ac:dyDescent="0.25">
      <c r="A42" s="2">
        <v>51</v>
      </c>
      <c r="B42" s="30">
        <v>41</v>
      </c>
      <c r="C42" s="28" t="s">
        <v>1129</v>
      </c>
      <c r="D42" s="28" t="s">
        <v>1130</v>
      </c>
      <c r="E42" t="s">
        <v>1131</v>
      </c>
      <c r="F42" s="2" t="s">
        <v>17</v>
      </c>
      <c r="G42" t="s">
        <v>1082</v>
      </c>
      <c r="H42" t="s">
        <v>1083</v>
      </c>
      <c r="I42" t="s">
        <v>1084</v>
      </c>
      <c r="J42" t="s">
        <v>21</v>
      </c>
      <c r="K42" s="28" t="s">
        <v>1032</v>
      </c>
      <c r="L42" t="s">
        <v>1085</v>
      </c>
      <c r="M42" t="s">
        <v>1086</v>
      </c>
      <c r="O42" t="s">
        <v>1132</v>
      </c>
      <c r="P42" t="s">
        <v>3</v>
      </c>
      <c r="Q42" t="s">
        <v>308</v>
      </c>
      <c r="R42" t="s">
        <v>312</v>
      </c>
      <c r="S42" t="s">
        <v>1131</v>
      </c>
      <c r="T42" s="28" t="s">
        <v>314</v>
      </c>
      <c r="U42" s="28" t="s">
        <v>571</v>
      </c>
      <c r="V42" t="s">
        <v>316</v>
      </c>
      <c r="W42" t="s">
        <v>1088</v>
      </c>
      <c r="X42" s="28" t="s">
        <v>741</v>
      </c>
      <c r="Y42" s="28">
        <v>53</v>
      </c>
      <c r="Z42" s="28" t="s">
        <v>321</v>
      </c>
      <c r="AA42" s="28">
        <v>18</v>
      </c>
      <c r="AB42" s="28" t="s">
        <v>322</v>
      </c>
      <c r="AC42" s="28" t="s">
        <v>1123</v>
      </c>
      <c r="AD42" t="s">
        <v>743</v>
      </c>
      <c r="AE42">
        <v>5.3</v>
      </c>
      <c r="AF42" t="s">
        <v>744</v>
      </c>
      <c r="AG42">
        <v>1.5</v>
      </c>
      <c r="AH42" t="s">
        <v>745</v>
      </c>
      <c r="AI42">
        <v>6.6</v>
      </c>
      <c r="AJ42" t="s">
        <v>746</v>
      </c>
      <c r="AK42" t="s">
        <v>1133</v>
      </c>
      <c r="AL42" t="s">
        <v>748</v>
      </c>
      <c r="AM42">
        <v>5.61</v>
      </c>
      <c r="AN42" t="s">
        <v>749</v>
      </c>
      <c r="AO42">
        <v>0.87</v>
      </c>
      <c r="AP42" t="s">
        <v>750</v>
      </c>
      <c r="AQ42">
        <v>7.3</v>
      </c>
      <c r="AR42" s="28" t="s">
        <v>326</v>
      </c>
      <c r="AS42" s="28" t="s">
        <v>1134</v>
      </c>
      <c r="AT42" t="s">
        <v>752</v>
      </c>
      <c r="AU42">
        <v>1.29</v>
      </c>
      <c r="AV42" t="s">
        <v>753</v>
      </c>
      <c r="AW42">
        <v>0.2</v>
      </c>
      <c r="AX42" t="s">
        <v>754</v>
      </c>
      <c r="AY42">
        <v>1.68</v>
      </c>
      <c r="AZ42" t="s">
        <v>328</v>
      </c>
      <c r="BA42">
        <v>4.0999999999999996</v>
      </c>
      <c r="BB42" t="s">
        <v>330</v>
      </c>
      <c r="BC42">
        <v>8.5</v>
      </c>
      <c r="BD42" t="s">
        <v>331</v>
      </c>
      <c r="BE42" t="s">
        <v>332</v>
      </c>
      <c r="BF42" t="s">
        <v>333</v>
      </c>
      <c r="BG42" t="s">
        <v>334</v>
      </c>
      <c r="BH42" t="s">
        <v>335</v>
      </c>
      <c r="BI42">
        <v>23</v>
      </c>
      <c r="BJ42" t="s">
        <v>336</v>
      </c>
      <c r="BK42" t="s">
        <v>1126</v>
      </c>
      <c r="BL42" t="s">
        <v>757</v>
      </c>
      <c r="BM42">
        <v>6.8</v>
      </c>
      <c r="BN42" t="s">
        <v>758</v>
      </c>
      <c r="BO42">
        <v>1.5</v>
      </c>
      <c r="BP42" t="s">
        <v>759</v>
      </c>
      <c r="BQ42">
        <v>7.2</v>
      </c>
      <c r="BR42" t="s">
        <v>760</v>
      </c>
      <c r="BS42" t="s">
        <v>1127</v>
      </c>
      <c r="BT42" t="s">
        <v>762</v>
      </c>
      <c r="BU42">
        <v>7</v>
      </c>
      <c r="BV42" t="s">
        <v>764</v>
      </c>
      <c r="BW42">
        <v>0.87</v>
      </c>
      <c r="BX42" t="s">
        <v>765</v>
      </c>
      <c r="BY42">
        <v>8.74</v>
      </c>
      <c r="BZ42" t="s">
        <v>340</v>
      </c>
      <c r="CA42" t="s">
        <v>1128</v>
      </c>
      <c r="CB42" t="s">
        <v>1042</v>
      </c>
      <c r="CC42">
        <v>1.61</v>
      </c>
      <c r="CD42" t="s">
        <v>769</v>
      </c>
      <c r="CE42">
        <v>0.2</v>
      </c>
      <c r="CF42" t="s">
        <v>770</v>
      </c>
      <c r="CG42">
        <v>2.0099999999999998</v>
      </c>
      <c r="CH42" t="s">
        <v>342</v>
      </c>
      <c r="CI42">
        <v>4.2</v>
      </c>
      <c r="CJ42" t="s">
        <v>344</v>
      </c>
      <c r="CK42">
        <v>4.5999999999999996</v>
      </c>
      <c r="CL42" t="s">
        <v>345</v>
      </c>
      <c r="CM42" t="s">
        <v>332</v>
      </c>
      <c r="CN42" t="s">
        <v>346</v>
      </c>
      <c r="CO42" t="s">
        <v>453</v>
      </c>
      <c r="CP42" t="s">
        <v>347</v>
      </c>
      <c r="CQ42" t="s">
        <v>1043</v>
      </c>
      <c r="CR42" t="s">
        <v>1044</v>
      </c>
      <c r="CS42" t="s">
        <v>1045</v>
      </c>
      <c r="CT42" t="s">
        <v>1046</v>
      </c>
      <c r="CU42" t="s">
        <v>1047</v>
      </c>
      <c r="CV42" t="s">
        <v>1048</v>
      </c>
      <c r="CW42">
        <v>1</v>
      </c>
      <c r="CX42" t="s">
        <v>356</v>
      </c>
      <c r="CY42">
        <v>2160</v>
      </c>
      <c r="CZ42" t="s">
        <v>357</v>
      </c>
      <c r="DA42">
        <v>50</v>
      </c>
      <c r="DB42" t="s">
        <v>358</v>
      </c>
      <c r="DC42" t="s">
        <v>17</v>
      </c>
      <c r="DD42" t="s">
        <v>360</v>
      </c>
      <c r="DE42" t="s">
        <v>460</v>
      </c>
      <c r="DF42" t="s">
        <v>362</v>
      </c>
      <c r="DG42" t="s">
        <v>363</v>
      </c>
      <c r="DH42" t="s">
        <v>364</v>
      </c>
      <c r="DI42">
        <v>2050</v>
      </c>
      <c r="DJ42" t="s">
        <v>781</v>
      </c>
      <c r="DK42">
        <v>20</v>
      </c>
      <c r="DL42" t="s">
        <v>367</v>
      </c>
      <c r="DM42" t="s">
        <v>836</v>
      </c>
      <c r="DN42" t="s">
        <v>787</v>
      </c>
      <c r="DO42">
        <v>850</v>
      </c>
      <c r="DP42" t="s">
        <v>788</v>
      </c>
      <c r="DQ42">
        <v>800</v>
      </c>
      <c r="DR42" t="s">
        <v>789</v>
      </c>
      <c r="DS42">
        <v>298</v>
      </c>
      <c r="DT42" t="s">
        <v>371</v>
      </c>
      <c r="DU42" t="s">
        <v>838</v>
      </c>
      <c r="DV42" t="s">
        <v>795</v>
      </c>
      <c r="DW42">
        <v>1008</v>
      </c>
      <c r="DX42" t="s">
        <v>796</v>
      </c>
      <c r="DY42">
        <v>848</v>
      </c>
      <c r="DZ42" t="s">
        <v>797</v>
      </c>
      <c r="EA42">
        <v>404</v>
      </c>
      <c r="EB42" t="s">
        <v>374</v>
      </c>
      <c r="EC42">
        <v>54</v>
      </c>
      <c r="ED42" t="s">
        <v>376</v>
      </c>
      <c r="EE42">
        <v>62</v>
      </c>
      <c r="EF42" t="s">
        <v>377</v>
      </c>
      <c r="EG42" t="s">
        <v>1077</v>
      </c>
      <c r="EH42" t="s">
        <v>379</v>
      </c>
      <c r="EI42" t="s">
        <v>1078</v>
      </c>
      <c r="EJ42" t="s">
        <v>1053</v>
      </c>
      <c r="EK42">
        <v>60</v>
      </c>
      <c r="EL42" t="s">
        <v>1054</v>
      </c>
      <c r="EM42">
        <v>25</v>
      </c>
      <c r="EN42" t="s">
        <v>382</v>
      </c>
      <c r="EO42">
        <v>20</v>
      </c>
      <c r="EP42" t="s">
        <v>798</v>
      </c>
      <c r="EQ42">
        <v>20</v>
      </c>
      <c r="ER42" t="s">
        <v>383</v>
      </c>
      <c r="ES42">
        <v>3</v>
      </c>
      <c r="ET42" t="s">
        <v>384</v>
      </c>
      <c r="EU42">
        <v>35</v>
      </c>
      <c r="EV42" t="s">
        <v>1055</v>
      </c>
      <c r="EW42">
        <v>5</v>
      </c>
      <c r="EX42" t="s">
        <v>799</v>
      </c>
      <c r="EY42" t="s">
        <v>585</v>
      </c>
      <c r="EZ42" t="s">
        <v>801</v>
      </c>
      <c r="FA42">
        <v>-10</v>
      </c>
      <c r="FB42" t="s">
        <v>802</v>
      </c>
      <c r="FC42">
        <v>46</v>
      </c>
      <c r="FD42" t="s">
        <v>803</v>
      </c>
      <c r="FE42" t="s">
        <v>804</v>
      </c>
      <c r="FF42" t="s">
        <v>805</v>
      </c>
      <c r="FG42">
        <v>-15</v>
      </c>
      <c r="FH42" t="s">
        <v>806</v>
      </c>
      <c r="FI42">
        <v>24</v>
      </c>
      <c r="FJ42" t="s">
        <v>1056</v>
      </c>
      <c r="FK42" t="s">
        <v>423</v>
      </c>
      <c r="FL42" t="s">
        <v>1057</v>
      </c>
      <c r="FM42">
        <v>2</v>
      </c>
      <c r="FN42" t="s">
        <v>1058</v>
      </c>
      <c r="FO42">
        <v>3</v>
      </c>
      <c r="FP42" t="s">
        <v>390</v>
      </c>
      <c r="FQ42" t="s">
        <v>391</v>
      </c>
      <c r="FR42" t="s">
        <v>392</v>
      </c>
      <c r="FS42" t="s">
        <v>1059</v>
      </c>
      <c r="FT42" t="s">
        <v>394</v>
      </c>
      <c r="FU42" t="s">
        <v>1060</v>
      </c>
      <c r="FV42" t="s">
        <v>397</v>
      </c>
      <c r="FW42">
        <v>2.0099999999999998</v>
      </c>
      <c r="FX42" t="s">
        <v>398</v>
      </c>
      <c r="FY42">
        <v>8.74</v>
      </c>
      <c r="FZ42" t="s">
        <v>810</v>
      </c>
      <c r="GA42" t="s">
        <v>811</v>
      </c>
      <c r="GB42" t="s">
        <v>815</v>
      </c>
      <c r="GC42" t="s">
        <v>814</v>
      </c>
      <c r="GD42" t="s">
        <v>403</v>
      </c>
      <c r="GE42" t="s">
        <v>816</v>
      </c>
      <c r="GF42" t="s">
        <v>405</v>
      </c>
      <c r="GG42" t="s">
        <v>817</v>
      </c>
      <c r="GH42" t="s">
        <v>407</v>
      </c>
      <c r="GI42">
        <v>36</v>
      </c>
      <c r="GJ42" t="s">
        <v>410</v>
      </c>
      <c r="GK42" t="s">
        <v>411</v>
      </c>
      <c r="GL42" t="s">
        <v>412</v>
      </c>
      <c r="GM42" t="s">
        <v>413</v>
      </c>
      <c r="KN42" s="2">
        <v>51</v>
      </c>
      <c r="KO42" s="2">
        <v>41</v>
      </c>
    </row>
    <row r="43" spans="1:301" x14ac:dyDescent="0.25">
      <c r="A43" s="2">
        <v>52</v>
      </c>
      <c r="B43" s="30">
        <v>42</v>
      </c>
      <c r="C43" s="28" t="s">
        <v>1135</v>
      </c>
      <c r="D43" s="28" t="s">
        <v>1136</v>
      </c>
      <c r="E43" t="s">
        <v>1137</v>
      </c>
      <c r="F43" s="2" t="s">
        <v>17</v>
      </c>
      <c r="G43" t="s">
        <v>1082</v>
      </c>
      <c r="H43" t="s">
        <v>1083</v>
      </c>
      <c r="I43" t="s">
        <v>1084</v>
      </c>
      <c r="J43" t="s">
        <v>21</v>
      </c>
      <c r="K43" s="28" t="s">
        <v>1032</v>
      </c>
      <c r="L43" t="s">
        <v>1085</v>
      </c>
      <c r="M43" t="s">
        <v>1086</v>
      </c>
      <c r="O43" t="s">
        <v>1138</v>
      </c>
      <c r="P43" t="s">
        <v>3</v>
      </c>
      <c r="Q43" t="s">
        <v>308</v>
      </c>
      <c r="R43" t="s">
        <v>312</v>
      </c>
      <c r="S43" t="s">
        <v>1137</v>
      </c>
      <c r="T43" s="28" t="s">
        <v>314</v>
      </c>
      <c r="U43" s="28" t="s">
        <v>571</v>
      </c>
      <c r="V43" t="s">
        <v>316</v>
      </c>
      <c r="W43" t="s">
        <v>1088</v>
      </c>
      <c r="X43" s="28" t="s">
        <v>741</v>
      </c>
      <c r="Y43" s="28">
        <v>68</v>
      </c>
      <c r="Z43" s="28" t="s">
        <v>321</v>
      </c>
      <c r="AA43" s="28">
        <v>23</v>
      </c>
      <c r="AB43" s="28" t="s">
        <v>322</v>
      </c>
      <c r="AC43" s="28" t="s">
        <v>1139</v>
      </c>
      <c r="AD43" t="s">
        <v>743</v>
      </c>
      <c r="AE43">
        <v>6.8</v>
      </c>
      <c r="AF43" t="s">
        <v>744</v>
      </c>
      <c r="AG43">
        <v>2.4</v>
      </c>
      <c r="AH43" t="s">
        <v>745</v>
      </c>
      <c r="AI43">
        <v>8</v>
      </c>
      <c r="AJ43" t="s">
        <v>746</v>
      </c>
      <c r="AK43" t="s">
        <v>1140</v>
      </c>
      <c r="AL43" t="s">
        <v>748</v>
      </c>
      <c r="AM43">
        <v>7.96</v>
      </c>
      <c r="AN43" t="s">
        <v>749</v>
      </c>
      <c r="AO43">
        <v>2</v>
      </c>
      <c r="AP43" t="s">
        <v>750</v>
      </c>
      <c r="AQ43">
        <v>12.87</v>
      </c>
      <c r="AR43" s="28" t="s">
        <v>326</v>
      </c>
      <c r="AS43" s="28" t="s">
        <v>1141</v>
      </c>
      <c r="AT43" t="s">
        <v>752</v>
      </c>
      <c r="AU43">
        <v>1.83</v>
      </c>
      <c r="AV43" t="s">
        <v>753</v>
      </c>
      <c r="AW43">
        <v>0.46</v>
      </c>
      <c r="AX43" t="s">
        <v>754</v>
      </c>
      <c r="AY43">
        <v>2.96</v>
      </c>
      <c r="AZ43" t="s">
        <v>328</v>
      </c>
      <c r="BA43">
        <v>3.7</v>
      </c>
      <c r="BB43" t="s">
        <v>330</v>
      </c>
      <c r="BC43">
        <v>8.1</v>
      </c>
      <c r="BD43" t="s">
        <v>331</v>
      </c>
      <c r="BE43" t="s">
        <v>332</v>
      </c>
      <c r="BF43" t="s">
        <v>333</v>
      </c>
      <c r="BG43" t="s">
        <v>453</v>
      </c>
      <c r="BH43" t="s">
        <v>335</v>
      </c>
      <c r="BI43">
        <v>29</v>
      </c>
      <c r="BJ43" t="s">
        <v>336</v>
      </c>
      <c r="BK43" t="s">
        <v>1142</v>
      </c>
      <c r="BL43" t="s">
        <v>757</v>
      </c>
      <c r="BM43">
        <v>8.5</v>
      </c>
      <c r="BN43" t="s">
        <v>758</v>
      </c>
      <c r="BO43">
        <v>2.4</v>
      </c>
      <c r="BP43" t="s">
        <v>759</v>
      </c>
      <c r="BQ43">
        <v>9.5</v>
      </c>
      <c r="BR43" t="s">
        <v>760</v>
      </c>
      <c r="BS43" t="s">
        <v>1143</v>
      </c>
      <c r="BT43" t="s">
        <v>762</v>
      </c>
      <c r="BU43">
        <v>9.2200000000000006</v>
      </c>
      <c r="BV43" t="s">
        <v>764</v>
      </c>
      <c r="BW43">
        <v>1.87</v>
      </c>
      <c r="BX43" t="s">
        <v>765</v>
      </c>
      <c r="BY43">
        <v>11.3</v>
      </c>
      <c r="BZ43" t="s">
        <v>340</v>
      </c>
      <c r="CA43" t="s">
        <v>1144</v>
      </c>
      <c r="CB43" t="s">
        <v>1042</v>
      </c>
      <c r="CC43">
        <v>2.12</v>
      </c>
      <c r="CD43" t="s">
        <v>769</v>
      </c>
      <c r="CE43">
        <v>0.43</v>
      </c>
      <c r="CF43" t="s">
        <v>770</v>
      </c>
      <c r="CG43">
        <v>2.6</v>
      </c>
      <c r="CH43" t="s">
        <v>342</v>
      </c>
      <c r="CI43">
        <v>4</v>
      </c>
      <c r="CJ43" t="s">
        <v>344</v>
      </c>
      <c r="CK43">
        <v>4.5999999999999996</v>
      </c>
      <c r="CL43" t="s">
        <v>345</v>
      </c>
      <c r="CM43" t="s">
        <v>332</v>
      </c>
      <c r="CN43" t="s">
        <v>346</v>
      </c>
      <c r="CO43" t="s">
        <v>453</v>
      </c>
      <c r="CP43" t="s">
        <v>347</v>
      </c>
      <c r="CQ43" t="s">
        <v>1043</v>
      </c>
      <c r="CR43" t="s">
        <v>1044</v>
      </c>
      <c r="CS43" t="s">
        <v>1045</v>
      </c>
      <c r="CT43" t="s">
        <v>1046</v>
      </c>
      <c r="CU43" t="s">
        <v>1047</v>
      </c>
      <c r="CV43" t="s">
        <v>1048</v>
      </c>
      <c r="CW43">
        <v>1</v>
      </c>
      <c r="CX43" t="s">
        <v>356</v>
      </c>
      <c r="CY43">
        <v>2700</v>
      </c>
      <c r="CZ43" t="s">
        <v>357</v>
      </c>
      <c r="DA43">
        <v>50</v>
      </c>
      <c r="DB43" t="s">
        <v>358</v>
      </c>
      <c r="DC43" t="s">
        <v>17</v>
      </c>
      <c r="DD43" t="s">
        <v>360</v>
      </c>
      <c r="DE43" t="s">
        <v>460</v>
      </c>
      <c r="DF43" t="s">
        <v>362</v>
      </c>
      <c r="DG43" t="s">
        <v>363</v>
      </c>
      <c r="DH43" t="s">
        <v>364</v>
      </c>
      <c r="DI43">
        <v>2050</v>
      </c>
      <c r="DJ43" t="s">
        <v>781</v>
      </c>
      <c r="DK43">
        <v>20</v>
      </c>
      <c r="DL43" t="s">
        <v>367</v>
      </c>
      <c r="DM43" t="s">
        <v>836</v>
      </c>
      <c r="DN43" t="s">
        <v>787</v>
      </c>
      <c r="DO43">
        <v>850</v>
      </c>
      <c r="DP43" t="s">
        <v>788</v>
      </c>
      <c r="DQ43">
        <v>800</v>
      </c>
      <c r="DR43" t="s">
        <v>789</v>
      </c>
      <c r="DS43">
        <v>298</v>
      </c>
      <c r="DT43" t="s">
        <v>371</v>
      </c>
      <c r="DU43" t="s">
        <v>838</v>
      </c>
      <c r="DV43" t="s">
        <v>795</v>
      </c>
      <c r="DW43">
        <v>1008</v>
      </c>
      <c r="DX43" t="s">
        <v>796</v>
      </c>
      <c r="DY43">
        <v>848</v>
      </c>
      <c r="DZ43" t="s">
        <v>797</v>
      </c>
      <c r="EA43">
        <v>404</v>
      </c>
      <c r="EB43" t="s">
        <v>374</v>
      </c>
      <c r="EC43">
        <v>58</v>
      </c>
      <c r="ED43" t="s">
        <v>376</v>
      </c>
      <c r="EE43">
        <v>62</v>
      </c>
      <c r="EF43" t="s">
        <v>377</v>
      </c>
      <c r="EG43" t="s">
        <v>1077</v>
      </c>
      <c r="EH43" t="s">
        <v>379</v>
      </c>
      <c r="EI43" t="s">
        <v>1078</v>
      </c>
      <c r="EJ43" t="s">
        <v>1053</v>
      </c>
      <c r="EK43">
        <v>60</v>
      </c>
      <c r="EL43" t="s">
        <v>1054</v>
      </c>
      <c r="EM43">
        <v>25</v>
      </c>
      <c r="EN43" t="s">
        <v>382</v>
      </c>
      <c r="EO43">
        <v>20</v>
      </c>
      <c r="EP43" t="s">
        <v>798</v>
      </c>
      <c r="EQ43">
        <v>20</v>
      </c>
      <c r="ER43" t="s">
        <v>383</v>
      </c>
      <c r="ES43">
        <v>3</v>
      </c>
      <c r="ET43" t="s">
        <v>384</v>
      </c>
      <c r="EU43">
        <v>30</v>
      </c>
      <c r="EV43" t="s">
        <v>1055</v>
      </c>
      <c r="EW43">
        <v>5</v>
      </c>
      <c r="EX43" t="s">
        <v>799</v>
      </c>
      <c r="EY43" t="s">
        <v>585</v>
      </c>
      <c r="EZ43" t="s">
        <v>801</v>
      </c>
      <c r="FA43">
        <v>-10</v>
      </c>
      <c r="FB43" t="s">
        <v>802</v>
      </c>
      <c r="FC43">
        <v>46</v>
      </c>
      <c r="FD43" t="s">
        <v>803</v>
      </c>
      <c r="FE43" t="s">
        <v>804</v>
      </c>
      <c r="FF43" t="s">
        <v>805</v>
      </c>
      <c r="FG43">
        <v>-15</v>
      </c>
      <c r="FH43" t="s">
        <v>806</v>
      </c>
      <c r="FI43">
        <v>24</v>
      </c>
      <c r="FJ43" t="s">
        <v>1056</v>
      </c>
      <c r="FK43" t="s">
        <v>423</v>
      </c>
      <c r="FL43" t="s">
        <v>1057</v>
      </c>
      <c r="FM43">
        <v>2</v>
      </c>
      <c r="FN43" t="s">
        <v>1058</v>
      </c>
      <c r="FO43">
        <v>3</v>
      </c>
      <c r="FP43" t="s">
        <v>390</v>
      </c>
      <c r="FQ43" t="s">
        <v>391</v>
      </c>
      <c r="FR43" t="s">
        <v>392</v>
      </c>
      <c r="FS43" t="s">
        <v>1059</v>
      </c>
      <c r="FT43" t="s">
        <v>394</v>
      </c>
      <c r="FU43" t="s">
        <v>1060</v>
      </c>
      <c r="FV43" t="s">
        <v>397</v>
      </c>
      <c r="FW43">
        <v>2.96</v>
      </c>
      <c r="FX43" t="s">
        <v>398</v>
      </c>
      <c r="FY43">
        <v>11.3</v>
      </c>
      <c r="FZ43" t="s">
        <v>810</v>
      </c>
      <c r="GA43" t="s">
        <v>811</v>
      </c>
      <c r="GB43" t="s">
        <v>815</v>
      </c>
      <c r="GC43" t="s">
        <v>814</v>
      </c>
      <c r="GD43" t="s">
        <v>403</v>
      </c>
      <c r="GE43" t="s">
        <v>816</v>
      </c>
      <c r="GF43" t="s">
        <v>405</v>
      </c>
      <c r="GG43" t="s">
        <v>817</v>
      </c>
      <c r="GH43" t="s">
        <v>407</v>
      </c>
      <c r="GI43">
        <v>36</v>
      </c>
      <c r="GJ43" t="s">
        <v>410</v>
      </c>
      <c r="GK43" t="s">
        <v>411</v>
      </c>
      <c r="GL43" t="s">
        <v>412</v>
      </c>
      <c r="GM43" t="s">
        <v>413</v>
      </c>
      <c r="KN43" s="2">
        <v>52</v>
      </c>
      <c r="KO43" s="2">
        <v>42</v>
      </c>
    </row>
    <row r="44" spans="1:301" x14ac:dyDescent="0.25">
      <c r="A44" s="2">
        <v>53</v>
      </c>
      <c r="B44" s="30">
        <v>43</v>
      </c>
      <c r="C44" s="28" t="s">
        <v>1145</v>
      </c>
      <c r="D44" s="28" t="s">
        <v>1146</v>
      </c>
      <c r="E44" t="s">
        <v>1147</v>
      </c>
      <c r="F44" s="2" t="s">
        <v>17</v>
      </c>
      <c r="G44" t="s">
        <v>1082</v>
      </c>
      <c r="H44" t="s">
        <v>1083</v>
      </c>
      <c r="I44" t="s">
        <v>1084</v>
      </c>
      <c r="J44" t="s">
        <v>21</v>
      </c>
      <c r="K44" s="28" t="s">
        <v>1032</v>
      </c>
      <c r="L44" t="s">
        <v>1085</v>
      </c>
      <c r="M44" t="s">
        <v>1086</v>
      </c>
      <c r="O44" t="s">
        <v>1148</v>
      </c>
      <c r="P44" t="s">
        <v>3</v>
      </c>
      <c r="Q44" t="s">
        <v>308</v>
      </c>
      <c r="R44" t="s">
        <v>312</v>
      </c>
      <c r="S44" t="s">
        <v>1147</v>
      </c>
      <c r="T44" s="28" t="s">
        <v>314</v>
      </c>
      <c r="U44" s="28" t="s">
        <v>571</v>
      </c>
      <c r="V44" t="s">
        <v>316</v>
      </c>
      <c r="W44" t="s">
        <v>1088</v>
      </c>
      <c r="X44" s="28" t="s">
        <v>741</v>
      </c>
      <c r="Y44" s="28">
        <v>70</v>
      </c>
      <c r="Z44" s="28" t="s">
        <v>321</v>
      </c>
      <c r="AA44" s="28">
        <v>24</v>
      </c>
      <c r="AB44" s="28" t="s">
        <v>322</v>
      </c>
      <c r="AC44" s="28" t="s">
        <v>1149</v>
      </c>
      <c r="AD44" t="s">
        <v>743</v>
      </c>
      <c r="AE44">
        <v>7</v>
      </c>
      <c r="AF44" t="s">
        <v>744</v>
      </c>
      <c r="AG44">
        <v>2.4</v>
      </c>
      <c r="AH44" t="s">
        <v>745</v>
      </c>
      <c r="AI44">
        <v>8.8000000000000007</v>
      </c>
      <c r="AJ44" t="s">
        <v>746</v>
      </c>
      <c r="AK44" t="s">
        <v>1150</v>
      </c>
      <c r="AL44" t="s">
        <v>748</v>
      </c>
      <c r="AM44">
        <v>8.2200000000000006</v>
      </c>
      <c r="AN44" t="s">
        <v>749</v>
      </c>
      <c r="AO44">
        <v>2</v>
      </c>
      <c r="AP44" t="s">
        <v>750</v>
      </c>
      <c r="AQ44">
        <v>13.91</v>
      </c>
      <c r="AR44" s="28" t="s">
        <v>326</v>
      </c>
      <c r="AS44" s="28" t="s">
        <v>1151</v>
      </c>
      <c r="AT44" t="s">
        <v>752</v>
      </c>
      <c r="AU44">
        <v>1.89</v>
      </c>
      <c r="AV44" t="s">
        <v>753</v>
      </c>
      <c r="AW44">
        <v>0.46</v>
      </c>
      <c r="AX44" t="s">
        <v>754</v>
      </c>
      <c r="AY44">
        <v>3.2</v>
      </c>
      <c r="AZ44" t="s">
        <v>328</v>
      </c>
      <c r="BA44">
        <v>3.7</v>
      </c>
      <c r="BB44" t="s">
        <v>330</v>
      </c>
      <c r="BC44">
        <v>8.1</v>
      </c>
      <c r="BD44" t="s">
        <v>331</v>
      </c>
      <c r="BE44" t="s">
        <v>332</v>
      </c>
      <c r="BF44" t="s">
        <v>333</v>
      </c>
      <c r="BG44" t="s">
        <v>453</v>
      </c>
      <c r="BH44" t="s">
        <v>335</v>
      </c>
      <c r="BI44">
        <v>29</v>
      </c>
      <c r="BJ44" t="s">
        <v>336</v>
      </c>
      <c r="BK44" t="s">
        <v>1152</v>
      </c>
      <c r="BL44" t="s">
        <v>757</v>
      </c>
      <c r="BM44">
        <v>8.5</v>
      </c>
      <c r="BN44" t="s">
        <v>758</v>
      </c>
      <c r="BO44">
        <v>2.6</v>
      </c>
      <c r="BP44" t="s">
        <v>759</v>
      </c>
      <c r="BQ44">
        <v>9.5</v>
      </c>
      <c r="BR44" t="s">
        <v>760</v>
      </c>
      <c r="BS44" t="s">
        <v>1153</v>
      </c>
      <c r="BT44" t="s">
        <v>762</v>
      </c>
      <c r="BU44">
        <v>8.7799999999999994</v>
      </c>
      <c r="BV44" t="s">
        <v>764</v>
      </c>
      <c r="BW44">
        <v>2.09</v>
      </c>
      <c r="BX44" t="s">
        <v>765</v>
      </c>
      <c r="BY44">
        <v>13.57</v>
      </c>
      <c r="BZ44" t="s">
        <v>340</v>
      </c>
      <c r="CA44" t="s">
        <v>1154</v>
      </c>
      <c r="CB44" t="s">
        <v>1042</v>
      </c>
      <c r="CC44">
        <v>2.02</v>
      </c>
      <c r="CD44" t="s">
        <v>769</v>
      </c>
      <c r="CE44">
        <v>0.48</v>
      </c>
      <c r="CF44" t="s">
        <v>770</v>
      </c>
      <c r="CG44">
        <v>3.12</v>
      </c>
      <c r="CH44" t="s">
        <v>342</v>
      </c>
      <c r="CI44">
        <v>4.2</v>
      </c>
      <c r="CJ44" t="s">
        <v>344</v>
      </c>
      <c r="CK44">
        <v>4.5999999999999996</v>
      </c>
      <c r="CL44" t="s">
        <v>345</v>
      </c>
      <c r="CM44" t="s">
        <v>332</v>
      </c>
      <c r="CN44" t="s">
        <v>346</v>
      </c>
      <c r="CO44" t="s">
        <v>453</v>
      </c>
      <c r="CP44" t="s">
        <v>347</v>
      </c>
      <c r="CQ44" t="s">
        <v>1043</v>
      </c>
      <c r="CR44" t="s">
        <v>1044</v>
      </c>
      <c r="CS44" t="s">
        <v>1045</v>
      </c>
      <c r="CT44" t="s">
        <v>1046</v>
      </c>
      <c r="CU44" t="s">
        <v>1047</v>
      </c>
      <c r="CV44" t="s">
        <v>1048</v>
      </c>
      <c r="CW44">
        <v>1</v>
      </c>
      <c r="CX44" t="s">
        <v>356</v>
      </c>
      <c r="CY44">
        <v>2700</v>
      </c>
      <c r="CZ44" t="s">
        <v>357</v>
      </c>
      <c r="DA44">
        <v>50</v>
      </c>
      <c r="DB44" t="s">
        <v>358</v>
      </c>
      <c r="DC44" t="s">
        <v>17</v>
      </c>
      <c r="DD44" t="s">
        <v>360</v>
      </c>
      <c r="DE44" t="s">
        <v>460</v>
      </c>
      <c r="DF44" t="s">
        <v>362</v>
      </c>
      <c r="DG44" t="s">
        <v>363</v>
      </c>
      <c r="DH44" t="s">
        <v>364</v>
      </c>
      <c r="DI44">
        <v>2050</v>
      </c>
      <c r="DJ44" t="s">
        <v>781</v>
      </c>
      <c r="DK44">
        <v>20</v>
      </c>
      <c r="DL44" t="s">
        <v>367</v>
      </c>
      <c r="DM44" t="s">
        <v>836</v>
      </c>
      <c r="DN44" t="s">
        <v>787</v>
      </c>
      <c r="DO44">
        <v>850</v>
      </c>
      <c r="DP44" t="s">
        <v>788</v>
      </c>
      <c r="DQ44">
        <v>800</v>
      </c>
      <c r="DR44" t="s">
        <v>789</v>
      </c>
      <c r="DS44">
        <v>298</v>
      </c>
      <c r="DT44" t="s">
        <v>371</v>
      </c>
      <c r="DU44" t="s">
        <v>838</v>
      </c>
      <c r="DV44" t="s">
        <v>795</v>
      </c>
      <c r="DW44">
        <v>1008</v>
      </c>
      <c r="DX44" t="s">
        <v>796</v>
      </c>
      <c r="DY44">
        <v>848</v>
      </c>
      <c r="DZ44" t="s">
        <v>797</v>
      </c>
      <c r="EA44">
        <v>404</v>
      </c>
      <c r="EB44" t="s">
        <v>374</v>
      </c>
      <c r="EC44">
        <v>58</v>
      </c>
      <c r="ED44" t="s">
        <v>376</v>
      </c>
      <c r="EE44">
        <v>63</v>
      </c>
      <c r="EF44" t="s">
        <v>377</v>
      </c>
      <c r="EG44" t="s">
        <v>1155</v>
      </c>
      <c r="EH44" t="s">
        <v>379</v>
      </c>
      <c r="EI44" t="s">
        <v>1156</v>
      </c>
      <c r="EJ44" t="s">
        <v>1053</v>
      </c>
      <c r="EK44">
        <v>60</v>
      </c>
      <c r="EL44" t="s">
        <v>1054</v>
      </c>
      <c r="EM44">
        <v>25</v>
      </c>
      <c r="EN44" t="s">
        <v>382</v>
      </c>
      <c r="EO44">
        <v>20</v>
      </c>
      <c r="EP44" t="s">
        <v>798</v>
      </c>
      <c r="EQ44">
        <v>20</v>
      </c>
      <c r="ER44" t="s">
        <v>383</v>
      </c>
      <c r="ES44">
        <v>3</v>
      </c>
      <c r="ET44" t="s">
        <v>384</v>
      </c>
      <c r="EU44">
        <v>30</v>
      </c>
      <c r="EV44" t="s">
        <v>1055</v>
      </c>
      <c r="EW44">
        <v>5</v>
      </c>
      <c r="EX44" t="s">
        <v>799</v>
      </c>
      <c r="EY44" t="s">
        <v>585</v>
      </c>
      <c r="EZ44" t="s">
        <v>801</v>
      </c>
      <c r="FA44">
        <v>-10</v>
      </c>
      <c r="FB44" t="s">
        <v>802</v>
      </c>
      <c r="FC44">
        <v>46</v>
      </c>
      <c r="FD44" t="s">
        <v>803</v>
      </c>
      <c r="FE44" t="s">
        <v>804</v>
      </c>
      <c r="FF44" t="s">
        <v>805</v>
      </c>
      <c r="FG44">
        <v>-15</v>
      </c>
      <c r="FH44" t="s">
        <v>806</v>
      </c>
      <c r="FI44">
        <v>24</v>
      </c>
      <c r="FJ44" t="s">
        <v>1056</v>
      </c>
      <c r="FK44" t="s">
        <v>423</v>
      </c>
      <c r="FL44" t="s">
        <v>1057</v>
      </c>
      <c r="FM44">
        <v>2</v>
      </c>
      <c r="FN44" t="s">
        <v>1058</v>
      </c>
      <c r="FO44">
        <v>4</v>
      </c>
      <c r="FP44" t="s">
        <v>390</v>
      </c>
      <c r="FQ44" t="s">
        <v>391</v>
      </c>
      <c r="FR44" t="s">
        <v>392</v>
      </c>
      <c r="FS44" t="s">
        <v>1059</v>
      </c>
      <c r="FT44" t="s">
        <v>394</v>
      </c>
      <c r="FU44" t="s">
        <v>1060</v>
      </c>
      <c r="FV44" t="s">
        <v>397</v>
      </c>
      <c r="FW44">
        <v>3.2</v>
      </c>
      <c r="FX44" t="s">
        <v>398</v>
      </c>
      <c r="FY44">
        <v>13.91</v>
      </c>
      <c r="FZ44" t="s">
        <v>810</v>
      </c>
      <c r="GA44" t="s">
        <v>811</v>
      </c>
      <c r="GB44" t="s">
        <v>815</v>
      </c>
      <c r="GC44" t="s">
        <v>814</v>
      </c>
      <c r="GD44" t="s">
        <v>403</v>
      </c>
      <c r="GE44" t="s">
        <v>816</v>
      </c>
      <c r="GF44" t="s">
        <v>405</v>
      </c>
      <c r="GG44" t="s">
        <v>817</v>
      </c>
      <c r="GH44" t="s">
        <v>407</v>
      </c>
      <c r="GI44">
        <v>36</v>
      </c>
      <c r="GJ44" t="s">
        <v>410</v>
      </c>
      <c r="GK44" t="s">
        <v>411</v>
      </c>
      <c r="GL44" t="s">
        <v>412</v>
      </c>
      <c r="GM44" t="s">
        <v>413</v>
      </c>
      <c r="KN44" s="2">
        <v>53</v>
      </c>
      <c r="KO44" s="2">
        <v>43</v>
      </c>
    </row>
    <row r="45" spans="1:301" x14ac:dyDescent="0.25">
      <c r="A45" s="2">
        <v>54</v>
      </c>
      <c r="B45" s="30">
        <v>44</v>
      </c>
      <c r="C45" s="28" t="s">
        <v>1157</v>
      </c>
      <c r="D45" s="28" t="s">
        <v>1158</v>
      </c>
      <c r="E45" t="s">
        <v>1159</v>
      </c>
      <c r="F45" s="2" t="s">
        <v>17</v>
      </c>
      <c r="G45" t="s">
        <v>1082</v>
      </c>
      <c r="H45" t="s">
        <v>1083</v>
      </c>
      <c r="I45" t="s">
        <v>1084</v>
      </c>
      <c r="J45" t="s">
        <v>21</v>
      </c>
      <c r="K45" s="28" t="s">
        <v>1032</v>
      </c>
      <c r="L45" t="s">
        <v>1085</v>
      </c>
      <c r="M45" t="s">
        <v>1086</v>
      </c>
      <c r="O45" t="s">
        <v>1160</v>
      </c>
      <c r="P45" t="s">
        <v>3</v>
      </c>
      <c r="Q45" t="s">
        <v>308</v>
      </c>
      <c r="R45" t="s">
        <v>312</v>
      </c>
      <c r="S45" t="s">
        <v>1159</v>
      </c>
      <c r="T45" s="28" t="s">
        <v>314</v>
      </c>
      <c r="U45" s="28" t="s">
        <v>571</v>
      </c>
      <c r="V45" t="s">
        <v>316</v>
      </c>
      <c r="W45" t="s">
        <v>1088</v>
      </c>
      <c r="X45" s="28" t="s">
        <v>741</v>
      </c>
      <c r="Y45" s="28">
        <v>85</v>
      </c>
      <c r="Z45" s="28" t="s">
        <v>321</v>
      </c>
      <c r="AA45" s="28">
        <v>29</v>
      </c>
      <c r="AB45" s="28" t="s">
        <v>322</v>
      </c>
      <c r="AC45" s="28" t="s">
        <v>1161</v>
      </c>
      <c r="AD45" t="s">
        <v>743</v>
      </c>
      <c r="AE45">
        <v>8.5</v>
      </c>
      <c r="AF45" t="s">
        <v>744</v>
      </c>
      <c r="AG45">
        <v>1.52</v>
      </c>
      <c r="AH45" t="s">
        <v>745</v>
      </c>
      <c r="AI45">
        <v>9.5</v>
      </c>
      <c r="AJ45" t="s">
        <v>746</v>
      </c>
      <c r="AK45" t="s">
        <v>1162</v>
      </c>
      <c r="AL45" t="s">
        <v>748</v>
      </c>
      <c r="AM45">
        <v>10.87</v>
      </c>
      <c r="AN45" t="s">
        <v>749</v>
      </c>
      <c r="AO45">
        <v>2.17</v>
      </c>
      <c r="AP45" t="s">
        <v>750</v>
      </c>
      <c r="AQ45">
        <v>16.739999999999998</v>
      </c>
      <c r="AR45" s="28" t="s">
        <v>326</v>
      </c>
      <c r="AS45" s="28" t="s">
        <v>1163</v>
      </c>
      <c r="AT45" t="s">
        <v>752</v>
      </c>
      <c r="AU45">
        <v>2.5</v>
      </c>
      <c r="AV45" t="s">
        <v>753</v>
      </c>
      <c r="AW45">
        <v>0.5</v>
      </c>
      <c r="AX45" t="s">
        <v>754</v>
      </c>
      <c r="AY45">
        <v>3.85</v>
      </c>
      <c r="AZ45" t="s">
        <v>328</v>
      </c>
      <c r="BA45">
        <v>3.4</v>
      </c>
      <c r="BB45" t="s">
        <v>330</v>
      </c>
      <c r="BC45">
        <v>7.9</v>
      </c>
      <c r="BD45" t="s">
        <v>331</v>
      </c>
      <c r="BE45" t="s">
        <v>332</v>
      </c>
      <c r="BF45" t="s">
        <v>333</v>
      </c>
      <c r="BG45" t="s">
        <v>453</v>
      </c>
      <c r="BH45" t="s">
        <v>335</v>
      </c>
      <c r="BI45">
        <v>34</v>
      </c>
      <c r="BJ45" t="s">
        <v>336</v>
      </c>
      <c r="BK45" t="s">
        <v>1164</v>
      </c>
      <c r="BL45" t="s">
        <v>757</v>
      </c>
      <c r="BM45">
        <v>10</v>
      </c>
      <c r="BN45" t="s">
        <v>758</v>
      </c>
      <c r="BO45">
        <v>1.5</v>
      </c>
      <c r="BP45" t="s">
        <v>759</v>
      </c>
      <c r="BQ45">
        <v>11.5</v>
      </c>
      <c r="BR45" t="s">
        <v>760</v>
      </c>
      <c r="BS45" t="s">
        <v>1165</v>
      </c>
      <c r="BT45" t="s">
        <v>762</v>
      </c>
      <c r="BU45">
        <v>11.13</v>
      </c>
      <c r="BV45" t="s">
        <v>764</v>
      </c>
      <c r="BW45">
        <v>2.17</v>
      </c>
      <c r="BX45" t="s">
        <v>765</v>
      </c>
      <c r="BY45">
        <v>16.739999999999998</v>
      </c>
      <c r="BZ45" t="s">
        <v>340</v>
      </c>
      <c r="CA45" t="s">
        <v>1166</v>
      </c>
      <c r="CB45" t="s">
        <v>1042</v>
      </c>
      <c r="CC45">
        <v>2.56</v>
      </c>
      <c r="CD45" t="s">
        <v>769</v>
      </c>
      <c r="CE45">
        <v>0.5</v>
      </c>
      <c r="CF45" t="s">
        <v>770</v>
      </c>
      <c r="CG45">
        <v>3.85</v>
      </c>
      <c r="CH45" t="s">
        <v>342</v>
      </c>
      <c r="CI45">
        <v>3.9</v>
      </c>
      <c r="CJ45" t="s">
        <v>344</v>
      </c>
      <c r="CK45">
        <v>4.3</v>
      </c>
      <c r="CL45" t="s">
        <v>345</v>
      </c>
      <c r="CM45" t="s">
        <v>332</v>
      </c>
      <c r="CN45" t="s">
        <v>346</v>
      </c>
      <c r="CO45" t="s">
        <v>453</v>
      </c>
      <c r="CP45" t="s">
        <v>347</v>
      </c>
      <c r="CQ45" t="s">
        <v>1043</v>
      </c>
      <c r="CR45" t="s">
        <v>1044</v>
      </c>
      <c r="CS45" t="s">
        <v>1045</v>
      </c>
      <c r="CT45" t="s">
        <v>1046</v>
      </c>
      <c r="CU45" t="s">
        <v>1047</v>
      </c>
      <c r="CV45" t="s">
        <v>1048</v>
      </c>
      <c r="CW45">
        <v>1</v>
      </c>
      <c r="CX45" t="s">
        <v>356</v>
      </c>
      <c r="CY45">
        <v>3900</v>
      </c>
      <c r="CZ45" t="s">
        <v>357</v>
      </c>
      <c r="DA45">
        <v>53</v>
      </c>
      <c r="DB45" t="s">
        <v>358</v>
      </c>
      <c r="DC45" t="s">
        <v>17</v>
      </c>
      <c r="DD45" t="s">
        <v>360</v>
      </c>
      <c r="DE45" t="s">
        <v>460</v>
      </c>
      <c r="DF45" t="s">
        <v>362</v>
      </c>
      <c r="DG45" t="s">
        <v>363</v>
      </c>
      <c r="DH45" t="s">
        <v>364</v>
      </c>
      <c r="DI45">
        <v>2400</v>
      </c>
      <c r="DJ45" t="s">
        <v>781</v>
      </c>
      <c r="DK45">
        <v>15</v>
      </c>
      <c r="DL45" t="s">
        <v>367</v>
      </c>
      <c r="DM45" t="s">
        <v>1095</v>
      </c>
      <c r="DN45" t="s">
        <v>787</v>
      </c>
      <c r="DO45">
        <v>950</v>
      </c>
      <c r="DP45" t="s">
        <v>788</v>
      </c>
      <c r="DQ45">
        <v>800</v>
      </c>
      <c r="DR45" t="s">
        <v>789</v>
      </c>
      <c r="DS45">
        <v>370</v>
      </c>
      <c r="DT45" t="s">
        <v>371</v>
      </c>
      <c r="DU45" t="s">
        <v>1167</v>
      </c>
      <c r="DV45" t="s">
        <v>795</v>
      </c>
      <c r="DW45">
        <v>1072</v>
      </c>
      <c r="DX45" t="s">
        <v>796</v>
      </c>
      <c r="DY45">
        <v>868</v>
      </c>
      <c r="DZ45" t="s">
        <v>797</v>
      </c>
      <c r="EA45">
        <v>508</v>
      </c>
      <c r="EB45" t="s">
        <v>374</v>
      </c>
      <c r="EC45">
        <v>71</v>
      </c>
      <c r="ED45" t="s">
        <v>376</v>
      </c>
      <c r="EE45">
        <v>80</v>
      </c>
      <c r="EF45" t="s">
        <v>377</v>
      </c>
      <c r="EG45" t="s">
        <v>1096</v>
      </c>
      <c r="EH45" t="s">
        <v>379</v>
      </c>
      <c r="EI45" t="s">
        <v>1097</v>
      </c>
      <c r="EJ45" t="s">
        <v>1053</v>
      </c>
      <c r="EK45">
        <v>75</v>
      </c>
      <c r="EL45" t="s">
        <v>1054</v>
      </c>
      <c r="EM45">
        <v>25</v>
      </c>
      <c r="EN45" t="s">
        <v>382</v>
      </c>
      <c r="EO45">
        <v>20</v>
      </c>
      <c r="EP45" t="s">
        <v>798</v>
      </c>
      <c r="EQ45">
        <v>20</v>
      </c>
      <c r="ER45" t="s">
        <v>383</v>
      </c>
      <c r="ES45">
        <v>3</v>
      </c>
      <c r="ET45" t="s">
        <v>384</v>
      </c>
      <c r="EU45">
        <v>35</v>
      </c>
      <c r="EV45" t="s">
        <v>1055</v>
      </c>
      <c r="EW45">
        <v>5</v>
      </c>
      <c r="EX45" t="s">
        <v>799</v>
      </c>
      <c r="EY45" t="s">
        <v>585</v>
      </c>
      <c r="EZ45" t="s">
        <v>801</v>
      </c>
      <c r="FA45">
        <v>-10</v>
      </c>
      <c r="FB45" t="s">
        <v>802</v>
      </c>
      <c r="FC45">
        <v>46</v>
      </c>
      <c r="FD45" t="s">
        <v>803</v>
      </c>
      <c r="FE45" t="s">
        <v>804</v>
      </c>
      <c r="FF45" t="s">
        <v>805</v>
      </c>
      <c r="FG45">
        <v>-15</v>
      </c>
      <c r="FH45" t="s">
        <v>806</v>
      </c>
      <c r="FI45">
        <v>24</v>
      </c>
      <c r="FJ45" t="s">
        <v>1056</v>
      </c>
      <c r="FK45" t="s">
        <v>423</v>
      </c>
      <c r="FL45" t="s">
        <v>1057</v>
      </c>
      <c r="FM45">
        <v>2</v>
      </c>
      <c r="FN45" t="s">
        <v>1058</v>
      </c>
      <c r="FO45">
        <v>5</v>
      </c>
      <c r="FP45" t="s">
        <v>390</v>
      </c>
      <c r="FQ45" t="s">
        <v>391</v>
      </c>
      <c r="FR45" t="s">
        <v>392</v>
      </c>
      <c r="FS45" t="s">
        <v>1059</v>
      </c>
      <c r="FT45" t="s">
        <v>394</v>
      </c>
      <c r="FU45" t="s">
        <v>1060</v>
      </c>
      <c r="FV45" t="s">
        <v>397</v>
      </c>
      <c r="FW45">
        <v>3.85</v>
      </c>
      <c r="FX45" t="s">
        <v>398</v>
      </c>
      <c r="FY45">
        <v>16.739999999999998</v>
      </c>
      <c r="FZ45" t="s">
        <v>810</v>
      </c>
      <c r="GA45" t="s">
        <v>811</v>
      </c>
      <c r="GB45" t="s">
        <v>815</v>
      </c>
      <c r="GC45" t="s">
        <v>814</v>
      </c>
      <c r="GD45" t="s">
        <v>403</v>
      </c>
      <c r="GE45" t="s">
        <v>1098</v>
      </c>
      <c r="GF45" t="s">
        <v>405</v>
      </c>
      <c r="GG45" t="s">
        <v>817</v>
      </c>
      <c r="GH45" t="s">
        <v>407</v>
      </c>
      <c r="GI45">
        <v>36</v>
      </c>
      <c r="GJ45" t="s">
        <v>410</v>
      </c>
      <c r="GK45" t="s">
        <v>411</v>
      </c>
      <c r="GL45" t="s">
        <v>412</v>
      </c>
      <c r="GM45" t="s">
        <v>413</v>
      </c>
      <c r="KN45" s="2">
        <v>54</v>
      </c>
      <c r="KO45" s="2">
        <v>44</v>
      </c>
    </row>
    <row r="46" spans="1:301" x14ac:dyDescent="0.25">
      <c r="A46" s="2">
        <v>55</v>
      </c>
      <c r="B46" s="30">
        <v>45</v>
      </c>
      <c r="C46" s="28" t="s">
        <v>1168</v>
      </c>
      <c r="D46" s="28" t="s">
        <v>1169</v>
      </c>
      <c r="E46" t="s">
        <v>1170</v>
      </c>
      <c r="F46" s="2" t="s">
        <v>17</v>
      </c>
      <c r="G46" t="s">
        <v>1171</v>
      </c>
      <c r="H46" t="s">
        <v>1172</v>
      </c>
      <c r="I46" t="s">
        <v>1173</v>
      </c>
      <c r="J46" t="s">
        <v>21</v>
      </c>
      <c r="K46" s="28" t="s">
        <v>1174</v>
      </c>
      <c r="L46" t="s">
        <v>1085</v>
      </c>
      <c r="O46" t="s">
        <v>1175</v>
      </c>
      <c r="P46" t="s">
        <v>3</v>
      </c>
      <c r="Q46" t="s">
        <v>308</v>
      </c>
      <c r="R46" t="s">
        <v>310</v>
      </c>
      <c r="S46" t="s">
        <v>1170</v>
      </c>
      <c r="T46" s="28" t="s">
        <v>314</v>
      </c>
      <c r="U46" s="28" t="s">
        <v>571</v>
      </c>
      <c r="V46" t="s">
        <v>316</v>
      </c>
      <c r="W46" t="s">
        <v>1176</v>
      </c>
      <c r="X46" s="28" t="s">
        <v>318</v>
      </c>
      <c r="Y46" s="28" t="s">
        <v>850</v>
      </c>
      <c r="Z46" s="28" t="s">
        <v>741</v>
      </c>
      <c r="AA46" s="28">
        <v>18</v>
      </c>
      <c r="AB46" s="28" t="s">
        <v>321</v>
      </c>
      <c r="AC46" s="28">
        <v>6</v>
      </c>
      <c r="AD46" s="28" t="s">
        <v>322</v>
      </c>
      <c r="AE46" s="28" t="s">
        <v>1177</v>
      </c>
      <c r="AF46" t="s">
        <v>746</v>
      </c>
      <c r="AG46">
        <v>1.1000000000000001</v>
      </c>
      <c r="AH46" t="s">
        <v>326</v>
      </c>
      <c r="AI46">
        <v>0.18</v>
      </c>
      <c r="AJ46" t="s">
        <v>335</v>
      </c>
      <c r="AK46">
        <v>9</v>
      </c>
      <c r="AL46" t="s">
        <v>336</v>
      </c>
      <c r="AM46" t="s">
        <v>483</v>
      </c>
      <c r="AN46" s="28" t="s">
        <v>760</v>
      </c>
      <c r="AO46" s="28">
        <v>1.1000000000000001</v>
      </c>
      <c r="AP46" s="28" t="s">
        <v>340</v>
      </c>
      <c r="AQ46" s="28">
        <v>0.18</v>
      </c>
      <c r="AR46" t="s">
        <v>347</v>
      </c>
      <c r="AS46" t="s">
        <v>348</v>
      </c>
      <c r="AT46" t="s">
        <v>349</v>
      </c>
      <c r="AU46" t="s">
        <v>859</v>
      </c>
      <c r="AV46" t="s">
        <v>351</v>
      </c>
      <c r="AW46">
        <v>330</v>
      </c>
      <c r="AX46" t="s">
        <v>352</v>
      </c>
      <c r="AY46" t="s">
        <v>860</v>
      </c>
      <c r="AZ46" t="s">
        <v>354</v>
      </c>
      <c r="BA46">
        <v>27.5</v>
      </c>
      <c r="BB46" t="s">
        <v>861</v>
      </c>
      <c r="BC46" t="s">
        <v>862</v>
      </c>
      <c r="BD46" t="s">
        <v>355</v>
      </c>
      <c r="BE46">
        <v>1.4</v>
      </c>
      <c r="BF46" t="s">
        <v>362</v>
      </c>
      <c r="BG46" t="s">
        <v>363</v>
      </c>
      <c r="BH46" t="s">
        <v>365</v>
      </c>
      <c r="BI46" t="s">
        <v>866</v>
      </c>
      <c r="BJ46" t="s">
        <v>369</v>
      </c>
      <c r="BK46" t="s">
        <v>867</v>
      </c>
      <c r="BL46" t="s">
        <v>373</v>
      </c>
      <c r="BM46">
        <v>16</v>
      </c>
      <c r="BN46" t="s">
        <v>375</v>
      </c>
      <c r="BO46">
        <v>18</v>
      </c>
      <c r="BP46" t="s">
        <v>377</v>
      </c>
      <c r="BQ46" t="s">
        <v>378</v>
      </c>
      <c r="BR46" t="s">
        <v>379</v>
      </c>
      <c r="BS46" t="s">
        <v>380</v>
      </c>
      <c r="BT46" t="s">
        <v>385</v>
      </c>
      <c r="BU46">
        <v>16</v>
      </c>
      <c r="BV46" t="s">
        <v>808</v>
      </c>
      <c r="BW46" t="s">
        <v>809</v>
      </c>
      <c r="BX46" t="s">
        <v>813</v>
      </c>
      <c r="BY46" t="s">
        <v>814</v>
      </c>
      <c r="BZ46" t="s">
        <v>405</v>
      </c>
      <c r="CA46" t="s">
        <v>817</v>
      </c>
      <c r="CB46" t="s">
        <v>407</v>
      </c>
      <c r="CC46">
        <v>36</v>
      </c>
      <c r="CD46" t="s">
        <v>408</v>
      </c>
      <c r="CE46" t="s">
        <v>868</v>
      </c>
      <c r="CF46" t="s">
        <v>414</v>
      </c>
      <c r="CG46" t="s">
        <v>423</v>
      </c>
      <c r="CH46" t="s">
        <v>416</v>
      </c>
      <c r="CI46" t="s">
        <v>423</v>
      </c>
      <c r="CJ46" t="s">
        <v>417</v>
      </c>
      <c r="CK46" t="s">
        <v>423</v>
      </c>
      <c r="CL46" t="s">
        <v>418</v>
      </c>
      <c r="CM46" t="s">
        <v>423</v>
      </c>
      <c r="CN46" t="s">
        <v>420</v>
      </c>
      <c r="CO46" t="s">
        <v>421</v>
      </c>
      <c r="CP46" t="s">
        <v>422</v>
      </c>
      <c r="CQ46" t="s">
        <v>423</v>
      </c>
      <c r="CR46" t="s">
        <v>869</v>
      </c>
      <c r="CS46">
        <v>500</v>
      </c>
      <c r="CT46" t="s">
        <v>818</v>
      </c>
      <c r="CU46" t="s">
        <v>571</v>
      </c>
      <c r="CV46" t="s">
        <v>424</v>
      </c>
      <c r="CW46" t="s">
        <v>571</v>
      </c>
      <c r="CX46" t="s">
        <v>425</v>
      </c>
      <c r="CY46" t="s">
        <v>423</v>
      </c>
      <c r="KN46" s="2">
        <v>55</v>
      </c>
      <c r="KO46" s="2">
        <v>45</v>
      </c>
    </row>
    <row r="47" spans="1:301" x14ac:dyDescent="0.25">
      <c r="A47" s="2">
        <v>56</v>
      </c>
      <c r="B47" s="30">
        <v>46</v>
      </c>
      <c r="C47" s="28" t="s">
        <v>1178</v>
      </c>
      <c r="D47" s="28" t="s">
        <v>1179</v>
      </c>
      <c r="E47" t="s">
        <v>847</v>
      </c>
      <c r="F47" s="2" t="s">
        <v>17</v>
      </c>
      <c r="G47" t="s">
        <v>1180</v>
      </c>
      <c r="H47" t="s">
        <v>1172</v>
      </c>
      <c r="I47" t="s">
        <v>1173</v>
      </c>
      <c r="J47" t="s">
        <v>21</v>
      </c>
      <c r="K47" s="28" t="s">
        <v>1174</v>
      </c>
      <c r="L47" t="s">
        <v>1085</v>
      </c>
      <c r="O47" t="s">
        <v>1181</v>
      </c>
      <c r="P47" t="s">
        <v>3</v>
      </c>
      <c r="Q47" t="s">
        <v>308</v>
      </c>
      <c r="R47" t="s">
        <v>310</v>
      </c>
      <c r="S47" t="s">
        <v>847</v>
      </c>
      <c r="T47" s="28" t="s">
        <v>314</v>
      </c>
      <c r="U47" s="28" t="s">
        <v>571</v>
      </c>
      <c r="V47" t="s">
        <v>316</v>
      </c>
      <c r="W47" t="s">
        <v>1176</v>
      </c>
      <c r="X47" s="28" t="s">
        <v>318</v>
      </c>
      <c r="Y47" s="28" t="s">
        <v>850</v>
      </c>
      <c r="Z47" s="28" t="s">
        <v>741</v>
      </c>
      <c r="AA47" s="28">
        <v>25</v>
      </c>
      <c r="AB47" s="28" t="s">
        <v>321</v>
      </c>
      <c r="AC47" s="28">
        <v>9</v>
      </c>
      <c r="AD47" s="28" t="s">
        <v>322</v>
      </c>
      <c r="AE47" s="28" t="s">
        <v>851</v>
      </c>
      <c r="AF47" t="s">
        <v>746</v>
      </c>
      <c r="AG47">
        <v>1.1000000000000001</v>
      </c>
      <c r="AH47" t="s">
        <v>326</v>
      </c>
      <c r="AI47">
        <v>0.18</v>
      </c>
      <c r="AJ47" t="s">
        <v>335</v>
      </c>
      <c r="AK47">
        <v>12</v>
      </c>
      <c r="AL47" t="s">
        <v>336</v>
      </c>
      <c r="AM47" t="s">
        <v>854</v>
      </c>
      <c r="AN47" s="28" t="s">
        <v>760</v>
      </c>
      <c r="AO47" s="28">
        <v>1.1000000000000001</v>
      </c>
      <c r="AP47" s="28" t="s">
        <v>340</v>
      </c>
      <c r="AQ47" s="28">
        <v>0.18</v>
      </c>
      <c r="AR47" t="s">
        <v>347</v>
      </c>
      <c r="AS47" t="s">
        <v>348</v>
      </c>
      <c r="AT47" t="s">
        <v>349</v>
      </c>
      <c r="AU47" t="s">
        <v>859</v>
      </c>
      <c r="AV47" t="s">
        <v>351</v>
      </c>
      <c r="AW47">
        <v>330</v>
      </c>
      <c r="AX47" t="s">
        <v>352</v>
      </c>
      <c r="AY47" t="s">
        <v>860</v>
      </c>
      <c r="AZ47" t="s">
        <v>354</v>
      </c>
      <c r="BA47">
        <v>27.5</v>
      </c>
      <c r="BB47" t="s">
        <v>861</v>
      </c>
      <c r="BC47" t="s">
        <v>862</v>
      </c>
      <c r="BD47" t="s">
        <v>355</v>
      </c>
      <c r="BE47">
        <v>1.4</v>
      </c>
      <c r="BF47" t="s">
        <v>362</v>
      </c>
      <c r="BG47" t="s">
        <v>363</v>
      </c>
      <c r="BH47" t="s">
        <v>365</v>
      </c>
      <c r="BI47" t="s">
        <v>866</v>
      </c>
      <c r="BJ47" t="s">
        <v>369</v>
      </c>
      <c r="BK47" t="s">
        <v>867</v>
      </c>
      <c r="BL47" t="s">
        <v>373</v>
      </c>
      <c r="BM47">
        <v>16</v>
      </c>
      <c r="BN47" t="s">
        <v>375</v>
      </c>
      <c r="BO47">
        <v>18</v>
      </c>
      <c r="BP47" t="s">
        <v>377</v>
      </c>
      <c r="BQ47" t="s">
        <v>378</v>
      </c>
      <c r="BR47" t="s">
        <v>379</v>
      </c>
      <c r="BS47" t="s">
        <v>380</v>
      </c>
      <c r="BT47" t="s">
        <v>385</v>
      </c>
      <c r="BU47">
        <v>16</v>
      </c>
      <c r="BV47" t="s">
        <v>808</v>
      </c>
      <c r="BW47" t="s">
        <v>809</v>
      </c>
      <c r="BX47" t="s">
        <v>813</v>
      </c>
      <c r="BY47" t="s">
        <v>814</v>
      </c>
      <c r="BZ47" t="s">
        <v>405</v>
      </c>
      <c r="CA47" t="s">
        <v>817</v>
      </c>
      <c r="CB47" t="s">
        <v>407</v>
      </c>
      <c r="CC47">
        <v>36</v>
      </c>
      <c r="CD47" t="s">
        <v>408</v>
      </c>
      <c r="CE47" t="s">
        <v>868</v>
      </c>
      <c r="CF47" t="s">
        <v>414</v>
      </c>
      <c r="CG47" t="s">
        <v>423</v>
      </c>
      <c r="CH47" t="s">
        <v>416</v>
      </c>
      <c r="CI47" t="s">
        <v>423</v>
      </c>
      <c r="CJ47" t="s">
        <v>417</v>
      </c>
      <c r="CK47" t="s">
        <v>423</v>
      </c>
      <c r="CL47" t="s">
        <v>418</v>
      </c>
      <c r="CM47" t="s">
        <v>423</v>
      </c>
      <c r="CN47" t="s">
        <v>420</v>
      </c>
      <c r="CO47" t="s">
        <v>421</v>
      </c>
      <c r="CP47" t="s">
        <v>422</v>
      </c>
      <c r="CQ47" t="s">
        <v>423</v>
      </c>
      <c r="CR47" t="s">
        <v>869</v>
      </c>
      <c r="CS47">
        <v>500</v>
      </c>
      <c r="CT47" t="s">
        <v>818</v>
      </c>
      <c r="CU47" t="s">
        <v>571</v>
      </c>
      <c r="CV47" t="s">
        <v>424</v>
      </c>
      <c r="CW47" t="s">
        <v>571</v>
      </c>
      <c r="CX47" t="s">
        <v>425</v>
      </c>
      <c r="CY47" t="s">
        <v>423</v>
      </c>
      <c r="KN47" s="2">
        <v>56</v>
      </c>
      <c r="KO47" s="2">
        <v>46</v>
      </c>
    </row>
    <row r="48" spans="1:301" x14ac:dyDescent="0.25">
      <c r="A48" s="2">
        <v>57</v>
      </c>
      <c r="B48" s="30">
        <v>47</v>
      </c>
      <c r="C48" s="28" t="s">
        <v>1182</v>
      </c>
      <c r="D48" s="28" t="s">
        <v>1183</v>
      </c>
      <c r="E48" t="s">
        <v>874</v>
      </c>
      <c r="F48" s="2" t="s">
        <v>17</v>
      </c>
      <c r="G48" t="s">
        <v>1171</v>
      </c>
      <c r="H48" t="s">
        <v>1172</v>
      </c>
      <c r="I48" t="s">
        <v>1173</v>
      </c>
      <c r="J48" t="s">
        <v>21</v>
      </c>
      <c r="K48" s="28" t="s">
        <v>1174</v>
      </c>
      <c r="L48" t="s">
        <v>1085</v>
      </c>
      <c r="O48" t="s">
        <v>1184</v>
      </c>
      <c r="P48" t="s">
        <v>3</v>
      </c>
      <c r="Q48" t="s">
        <v>308</v>
      </c>
      <c r="R48" t="s">
        <v>310</v>
      </c>
      <c r="S48" t="s">
        <v>874</v>
      </c>
      <c r="T48" s="28" t="s">
        <v>314</v>
      </c>
      <c r="U48" s="28" t="s">
        <v>571</v>
      </c>
      <c r="V48" t="s">
        <v>316</v>
      </c>
      <c r="W48" t="s">
        <v>1176</v>
      </c>
      <c r="X48" s="28" t="s">
        <v>318</v>
      </c>
      <c r="Y48" s="28" t="s">
        <v>850</v>
      </c>
      <c r="Z48" s="28" t="s">
        <v>741</v>
      </c>
      <c r="AA48" s="28">
        <v>35</v>
      </c>
      <c r="AB48" s="28" t="s">
        <v>321</v>
      </c>
      <c r="AC48" s="28">
        <v>12</v>
      </c>
      <c r="AD48" s="28" t="s">
        <v>322</v>
      </c>
      <c r="AE48" s="28" t="s">
        <v>519</v>
      </c>
      <c r="AF48" t="s">
        <v>746</v>
      </c>
      <c r="AG48">
        <v>1.1000000000000001</v>
      </c>
      <c r="AH48" t="s">
        <v>326</v>
      </c>
      <c r="AI48">
        <v>0.18</v>
      </c>
      <c r="AJ48" t="s">
        <v>335</v>
      </c>
      <c r="AK48">
        <v>16</v>
      </c>
      <c r="AL48" t="s">
        <v>336</v>
      </c>
      <c r="AM48" t="s">
        <v>878</v>
      </c>
      <c r="AN48" s="28" t="s">
        <v>760</v>
      </c>
      <c r="AO48" s="28">
        <v>1.1000000000000001</v>
      </c>
      <c r="AP48" s="28" t="s">
        <v>340</v>
      </c>
      <c r="AQ48" s="28">
        <v>0.18</v>
      </c>
      <c r="AR48" t="s">
        <v>347</v>
      </c>
      <c r="AS48" t="s">
        <v>348</v>
      </c>
      <c r="AT48" t="s">
        <v>349</v>
      </c>
      <c r="AU48" t="s">
        <v>859</v>
      </c>
      <c r="AV48" t="s">
        <v>351</v>
      </c>
      <c r="AW48">
        <v>330</v>
      </c>
      <c r="AX48" t="s">
        <v>352</v>
      </c>
      <c r="AY48" t="s">
        <v>860</v>
      </c>
      <c r="AZ48" t="s">
        <v>354</v>
      </c>
      <c r="BA48">
        <v>27.5</v>
      </c>
      <c r="BB48" t="s">
        <v>861</v>
      </c>
      <c r="BC48" t="s">
        <v>862</v>
      </c>
      <c r="BD48" t="s">
        <v>355</v>
      </c>
      <c r="BE48">
        <v>1.6</v>
      </c>
      <c r="BF48" t="s">
        <v>362</v>
      </c>
      <c r="BG48" t="s">
        <v>363</v>
      </c>
      <c r="BH48" t="s">
        <v>365</v>
      </c>
      <c r="BI48" t="s">
        <v>866</v>
      </c>
      <c r="BJ48" t="s">
        <v>369</v>
      </c>
      <c r="BK48" t="s">
        <v>867</v>
      </c>
      <c r="BL48" t="s">
        <v>373</v>
      </c>
      <c r="BM48">
        <v>16</v>
      </c>
      <c r="BN48" t="s">
        <v>375</v>
      </c>
      <c r="BO48">
        <v>18</v>
      </c>
      <c r="BP48" t="s">
        <v>377</v>
      </c>
      <c r="BQ48" t="s">
        <v>378</v>
      </c>
      <c r="BR48" t="s">
        <v>379</v>
      </c>
      <c r="BS48" t="s">
        <v>380</v>
      </c>
      <c r="BT48" t="s">
        <v>385</v>
      </c>
      <c r="BU48">
        <v>16</v>
      </c>
      <c r="BV48" t="s">
        <v>808</v>
      </c>
      <c r="BW48" t="s">
        <v>809</v>
      </c>
      <c r="BX48" t="s">
        <v>813</v>
      </c>
      <c r="BY48" t="s">
        <v>814</v>
      </c>
      <c r="BZ48" t="s">
        <v>405</v>
      </c>
      <c r="CA48" t="s">
        <v>817</v>
      </c>
      <c r="CB48" t="s">
        <v>407</v>
      </c>
      <c r="CC48">
        <v>36</v>
      </c>
      <c r="CD48" t="s">
        <v>408</v>
      </c>
      <c r="CE48" t="s">
        <v>868</v>
      </c>
      <c r="CF48" t="s">
        <v>414</v>
      </c>
      <c r="CG48" t="s">
        <v>423</v>
      </c>
      <c r="CH48" t="s">
        <v>416</v>
      </c>
      <c r="CI48" t="s">
        <v>423</v>
      </c>
      <c r="CJ48" t="s">
        <v>417</v>
      </c>
      <c r="CK48" t="s">
        <v>423</v>
      </c>
      <c r="CL48" t="s">
        <v>418</v>
      </c>
      <c r="CM48" t="s">
        <v>423</v>
      </c>
      <c r="CN48" t="s">
        <v>420</v>
      </c>
      <c r="CO48" t="s">
        <v>421</v>
      </c>
      <c r="CP48" t="s">
        <v>422</v>
      </c>
      <c r="CQ48" t="s">
        <v>423</v>
      </c>
      <c r="CR48" t="s">
        <v>869</v>
      </c>
      <c r="CS48">
        <v>500</v>
      </c>
      <c r="CT48" t="s">
        <v>818</v>
      </c>
      <c r="CU48" t="s">
        <v>571</v>
      </c>
      <c r="CV48" t="s">
        <v>424</v>
      </c>
      <c r="CW48" t="s">
        <v>571</v>
      </c>
      <c r="CX48" t="s">
        <v>425</v>
      </c>
      <c r="CY48" t="s">
        <v>423</v>
      </c>
      <c r="KN48" s="2">
        <v>57</v>
      </c>
      <c r="KO48" s="2">
        <v>47</v>
      </c>
    </row>
    <row r="49" spans="1:301" x14ac:dyDescent="0.25">
      <c r="A49" s="2">
        <v>58</v>
      </c>
      <c r="B49" s="30">
        <v>48</v>
      </c>
      <c r="C49" s="28" t="s">
        <v>1185</v>
      </c>
      <c r="D49" s="28" t="s">
        <v>1186</v>
      </c>
      <c r="E49" t="s">
        <v>887</v>
      </c>
      <c r="F49" s="2" t="s">
        <v>17</v>
      </c>
      <c r="G49" t="s">
        <v>1171</v>
      </c>
      <c r="H49" t="s">
        <v>1172</v>
      </c>
      <c r="I49" t="s">
        <v>1173</v>
      </c>
      <c r="J49" t="s">
        <v>21</v>
      </c>
      <c r="K49" s="28" t="s">
        <v>1174</v>
      </c>
      <c r="L49" t="s">
        <v>1085</v>
      </c>
      <c r="O49" t="s">
        <v>1187</v>
      </c>
      <c r="P49" t="s">
        <v>3</v>
      </c>
      <c r="Q49" t="s">
        <v>308</v>
      </c>
      <c r="R49" t="s">
        <v>310</v>
      </c>
      <c r="S49" t="s">
        <v>887</v>
      </c>
      <c r="T49" s="28" t="s">
        <v>314</v>
      </c>
      <c r="U49" s="28" t="s">
        <v>571</v>
      </c>
      <c r="V49" t="s">
        <v>316</v>
      </c>
      <c r="W49" t="s">
        <v>1176</v>
      </c>
      <c r="X49" s="28" t="s">
        <v>318</v>
      </c>
      <c r="Y49" s="28" t="s">
        <v>850</v>
      </c>
      <c r="Z49" s="28" t="s">
        <v>741</v>
      </c>
      <c r="AA49" s="28">
        <v>50</v>
      </c>
      <c r="AB49" s="28" t="s">
        <v>321</v>
      </c>
      <c r="AC49" s="28">
        <v>17</v>
      </c>
      <c r="AD49" s="28" t="s">
        <v>322</v>
      </c>
      <c r="AE49" s="28" t="s">
        <v>889</v>
      </c>
      <c r="AF49" t="s">
        <v>746</v>
      </c>
      <c r="AG49">
        <v>1.1000000000000001</v>
      </c>
      <c r="AH49" t="s">
        <v>326</v>
      </c>
      <c r="AI49">
        <v>0.18</v>
      </c>
      <c r="AJ49" t="s">
        <v>335</v>
      </c>
      <c r="AK49">
        <v>20</v>
      </c>
      <c r="AL49" t="s">
        <v>336</v>
      </c>
      <c r="AM49" t="s">
        <v>892</v>
      </c>
      <c r="AN49" s="28" t="s">
        <v>760</v>
      </c>
      <c r="AO49" s="28">
        <v>1.1000000000000001</v>
      </c>
      <c r="AP49" s="28" t="s">
        <v>340</v>
      </c>
      <c r="AQ49" s="28">
        <v>0.18</v>
      </c>
      <c r="AR49" t="s">
        <v>347</v>
      </c>
      <c r="AS49" t="s">
        <v>348</v>
      </c>
      <c r="AT49" t="s">
        <v>349</v>
      </c>
      <c r="AU49" t="s">
        <v>897</v>
      </c>
      <c r="AV49" t="s">
        <v>351</v>
      </c>
      <c r="AW49">
        <v>350</v>
      </c>
      <c r="AX49" t="s">
        <v>352</v>
      </c>
      <c r="AY49" t="s">
        <v>898</v>
      </c>
      <c r="AZ49" t="s">
        <v>354</v>
      </c>
      <c r="BA49">
        <v>29</v>
      </c>
      <c r="BB49" t="s">
        <v>861</v>
      </c>
      <c r="BC49" t="s">
        <v>899</v>
      </c>
      <c r="BD49" t="s">
        <v>355</v>
      </c>
      <c r="BE49">
        <v>2.8</v>
      </c>
      <c r="BF49" t="s">
        <v>362</v>
      </c>
      <c r="BG49" t="s">
        <v>363</v>
      </c>
      <c r="BH49" t="s">
        <v>365</v>
      </c>
      <c r="BI49" t="s">
        <v>900</v>
      </c>
      <c r="BJ49" t="s">
        <v>369</v>
      </c>
      <c r="BK49" t="s">
        <v>901</v>
      </c>
      <c r="BL49" t="s">
        <v>373</v>
      </c>
      <c r="BM49">
        <v>35</v>
      </c>
      <c r="BN49" t="s">
        <v>375</v>
      </c>
      <c r="BO49">
        <v>39</v>
      </c>
      <c r="BP49" t="s">
        <v>377</v>
      </c>
      <c r="BQ49" t="s">
        <v>378</v>
      </c>
      <c r="BR49" t="s">
        <v>379</v>
      </c>
      <c r="BS49" t="s">
        <v>463</v>
      </c>
      <c r="BT49" t="s">
        <v>385</v>
      </c>
      <c r="BU49">
        <v>32</v>
      </c>
      <c r="BV49" t="s">
        <v>808</v>
      </c>
      <c r="BW49" t="s">
        <v>809</v>
      </c>
      <c r="BX49" t="s">
        <v>813</v>
      </c>
      <c r="BY49" t="s">
        <v>814</v>
      </c>
      <c r="BZ49" t="s">
        <v>405</v>
      </c>
      <c r="CA49" t="s">
        <v>817</v>
      </c>
      <c r="CB49" t="s">
        <v>407</v>
      </c>
      <c r="CC49">
        <v>36</v>
      </c>
      <c r="CD49" t="s">
        <v>408</v>
      </c>
      <c r="CE49" t="s">
        <v>868</v>
      </c>
      <c r="CF49" t="s">
        <v>414</v>
      </c>
      <c r="CG49" t="s">
        <v>423</v>
      </c>
      <c r="CH49" t="s">
        <v>416</v>
      </c>
      <c r="CI49" t="s">
        <v>423</v>
      </c>
      <c r="CJ49" t="s">
        <v>417</v>
      </c>
      <c r="CK49" t="s">
        <v>423</v>
      </c>
      <c r="CL49" t="s">
        <v>418</v>
      </c>
      <c r="CM49" t="s">
        <v>423</v>
      </c>
      <c r="CN49" t="s">
        <v>420</v>
      </c>
      <c r="CO49" t="s">
        <v>421</v>
      </c>
      <c r="CP49" t="s">
        <v>422</v>
      </c>
      <c r="CQ49" t="s">
        <v>423</v>
      </c>
      <c r="CR49" t="s">
        <v>869</v>
      </c>
      <c r="CS49">
        <v>500</v>
      </c>
      <c r="CT49" t="s">
        <v>818</v>
      </c>
      <c r="CU49" t="s">
        <v>571</v>
      </c>
      <c r="CV49" t="s">
        <v>424</v>
      </c>
      <c r="CW49" t="s">
        <v>571</v>
      </c>
      <c r="CX49" t="s">
        <v>425</v>
      </c>
      <c r="CY49" t="s">
        <v>423</v>
      </c>
      <c r="KN49" s="2">
        <v>58</v>
      </c>
      <c r="KO49" s="2">
        <v>48</v>
      </c>
    </row>
    <row r="50" spans="1:301" x14ac:dyDescent="0.25">
      <c r="A50" s="2">
        <v>59</v>
      </c>
      <c r="B50" s="30">
        <v>49</v>
      </c>
      <c r="C50" s="28" t="s">
        <v>1188</v>
      </c>
      <c r="D50" s="28" t="s">
        <v>1189</v>
      </c>
      <c r="E50" t="s">
        <v>907</v>
      </c>
      <c r="F50" s="2" t="s">
        <v>17</v>
      </c>
      <c r="G50" t="s">
        <v>1171</v>
      </c>
      <c r="H50" t="s">
        <v>1172</v>
      </c>
      <c r="I50" t="s">
        <v>1173</v>
      </c>
      <c r="J50" t="s">
        <v>21</v>
      </c>
      <c r="K50" s="28" t="s">
        <v>1174</v>
      </c>
      <c r="L50" t="s">
        <v>1085</v>
      </c>
      <c r="O50" t="s">
        <v>1190</v>
      </c>
      <c r="P50" t="s">
        <v>3</v>
      </c>
      <c r="Q50" t="s">
        <v>308</v>
      </c>
      <c r="R50" t="s">
        <v>310</v>
      </c>
      <c r="S50" t="s">
        <v>907</v>
      </c>
      <c r="T50" s="28" t="s">
        <v>314</v>
      </c>
      <c r="U50" s="28" t="s">
        <v>571</v>
      </c>
      <c r="V50" t="s">
        <v>316</v>
      </c>
      <c r="W50" t="s">
        <v>1176</v>
      </c>
      <c r="X50" s="28" t="s">
        <v>318</v>
      </c>
      <c r="Y50" s="28" t="s">
        <v>850</v>
      </c>
      <c r="Z50" s="28" t="s">
        <v>741</v>
      </c>
      <c r="AA50" s="28">
        <v>60</v>
      </c>
      <c r="AB50" s="28" t="s">
        <v>321</v>
      </c>
      <c r="AC50" s="28">
        <v>20</v>
      </c>
      <c r="AD50" s="28" t="s">
        <v>322</v>
      </c>
      <c r="AE50" s="28" t="s">
        <v>742</v>
      </c>
      <c r="AF50" t="s">
        <v>746</v>
      </c>
      <c r="AG50">
        <v>1.1000000000000001</v>
      </c>
      <c r="AH50" t="s">
        <v>326</v>
      </c>
      <c r="AI50">
        <v>0.18</v>
      </c>
      <c r="AJ50" t="s">
        <v>335</v>
      </c>
      <c r="AK50">
        <v>24</v>
      </c>
      <c r="AL50" t="s">
        <v>336</v>
      </c>
      <c r="AM50" t="s">
        <v>756</v>
      </c>
      <c r="AN50" s="28" t="s">
        <v>760</v>
      </c>
      <c r="AO50" s="28">
        <v>1.1000000000000001</v>
      </c>
      <c r="AP50" s="28" t="s">
        <v>340</v>
      </c>
      <c r="AQ50" s="28">
        <v>0.18</v>
      </c>
      <c r="AR50" t="s">
        <v>347</v>
      </c>
      <c r="AS50" t="s">
        <v>348</v>
      </c>
      <c r="AT50" t="s">
        <v>349</v>
      </c>
      <c r="AU50" t="s">
        <v>897</v>
      </c>
      <c r="AV50" t="s">
        <v>351</v>
      </c>
      <c r="AW50">
        <v>350</v>
      </c>
      <c r="AX50" t="s">
        <v>352</v>
      </c>
      <c r="AY50" t="s">
        <v>898</v>
      </c>
      <c r="AZ50" t="s">
        <v>354</v>
      </c>
      <c r="BA50">
        <v>29</v>
      </c>
      <c r="BB50" t="s">
        <v>861</v>
      </c>
      <c r="BC50" t="s">
        <v>899</v>
      </c>
      <c r="BD50" t="s">
        <v>355</v>
      </c>
      <c r="BE50">
        <v>2.8</v>
      </c>
      <c r="BF50" t="s">
        <v>362</v>
      </c>
      <c r="BG50" t="s">
        <v>363</v>
      </c>
      <c r="BH50" t="s">
        <v>365</v>
      </c>
      <c r="BI50" t="s">
        <v>900</v>
      </c>
      <c r="BJ50" t="s">
        <v>369</v>
      </c>
      <c r="BK50" t="s">
        <v>901</v>
      </c>
      <c r="BL50" t="s">
        <v>373</v>
      </c>
      <c r="BM50">
        <v>35</v>
      </c>
      <c r="BN50" t="s">
        <v>375</v>
      </c>
      <c r="BO50">
        <v>39</v>
      </c>
      <c r="BP50" t="s">
        <v>377</v>
      </c>
      <c r="BQ50" t="s">
        <v>378</v>
      </c>
      <c r="BR50" t="s">
        <v>379</v>
      </c>
      <c r="BS50" t="s">
        <v>463</v>
      </c>
      <c r="BT50" t="s">
        <v>385</v>
      </c>
      <c r="BU50">
        <v>32</v>
      </c>
      <c r="BV50" t="s">
        <v>808</v>
      </c>
      <c r="BW50" t="s">
        <v>809</v>
      </c>
      <c r="BX50" t="s">
        <v>813</v>
      </c>
      <c r="BY50" t="s">
        <v>814</v>
      </c>
      <c r="BZ50" t="s">
        <v>405</v>
      </c>
      <c r="CA50" t="s">
        <v>817</v>
      </c>
      <c r="CB50" t="s">
        <v>407</v>
      </c>
      <c r="CC50">
        <v>36</v>
      </c>
      <c r="CD50" t="s">
        <v>408</v>
      </c>
      <c r="CE50" t="s">
        <v>868</v>
      </c>
      <c r="CF50" t="s">
        <v>414</v>
      </c>
      <c r="CG50" t="s">
        <v>423</v>
      </c>
      <c r="CH50" t="s">
        <v>416</v>
      </c>
      <c r="CI50" t="s">
        <v>423</v>
      </c>
      <c r="CJ50" t="s">
        <v>417</v>
      </c>
      <c r="CK50" t="s">
        <v>423</v>
      </c>
      <c r="CL50" t="s">
        <v>418</v>
      </c>
      <c r="CM50" t="s">
        <v>423</v>
      </c>
      <c r="CN50" t="s">
        <v>420</v>
      </c>
      <c r="CO50" t="s">
        <v>421</v>
      </c>
      <c r="CP50" t="s">
        <v>422</v>
      </c>
      <c r="CQ50" t="s">
        <v>423</v>
      </c>
      <c r="CR50" t="s">
        <v>869</v>
      </c>
      <c r="CS50">
        <v>500</v>
      </c>
      <c r="CT50" t="s">
        <v>818</v>
      </c>
      <c r="CU50" t="s">
        <v>571</v>
      </c>
      <c r="CV50" t="s">
        <v>424</v>
      </c>
      <c r="CW50" t="s">
        <v>571</v>
      </c>
      <c r="CX50" t="s">
        <v>425</v>
      </c>
      <c r="CY50" t="s">
        <v>423</v>
      </c>
      <c r="KN50" s="2">
        <v>59</v>
      </c>
      <c r="KO50" s="2">
        <v>49</v>
      </c>
    </row>
    <row r="51" spans="1:301" x14ac:dyDescent="0.25">
      <c r="A51" s="2">
        <v>60</v>
      </c>
      <c r="B51" s="30">
        <v>50</v>
      </c>
      <c r="C51" s="28" t="s">
        <v>1191</v>
      </c>
      <c r="D51" s="28" t="s">
        <v>1192</v>
      </c>
      <c r="E51" t="s">
        <v>1193</v>
      </c>
      <c r="F51" s="2" t="s">
        <v>17</v>
      </c>
      <c r="G51" t="s">
        <v>924</v>
      </c>
      <c r="H51" t="s">
        <v>1194</v>
      </c>
      <c r="I51" t="s">
        <v>1195</v>
      </c>
      <c r="J51" t="s">
        <v>21</v>
      </c>
      <c r="K51" s="28" t="s">
        <v>1174</v>
      </c>
      <c r="L51" t="s">
        <v>1085</v>
      </c>
      <c r="O51" t="s">
        <v>1196</v>
      </c>
      <c r="P51" t="s">
        <v>3</v>
      </c>
      <c r="Q51" t="s">
        <v>308</v>
      </c>
      <c r="R51" t="s">
        <v>310</v>
      </c>
      <c r="S51" t="s">
        <v>928</v>
      </c>
      <c r="T51" t="s">
        <v>929</v>
      </c>
      <c r="U51" t="s">
        <v>930</v>
      </c>
      <c r="V51" s="28" t="s">
        <v>314</v>
      </c>
      <c r="W51" s="28" t="s">
        <v>571</v>
      </c>
      <c r="X51" t="s">
        <v>316</v>
      </c>
      <c r="Y51" t="s">
        <v>1197</v>
      </c>
      <c r="Z51" s="28" t="s">
        <v>318</v>
      </c>
      <c r="AA51" s="28" t="s">
        <v>932</v>
      </c>
      <c r="AB51" s="28" t="s">
        <v>741</v>
      </c>
      <c r="AC51" s="28">
        <v>25</v>
      </c>
      <c r="AD51" s="28" t="s">
        <v>321</v>
      </c>
      <c r="AE51" s="28">
        <v>9</v>
      </c>
      <c r="AF51" s="28" t="s">
        <v>322</v>
      </c>
      <c r="AG51" s="28" t="s">
        <v>851</v>
      </c>
      <c r="AH51" t="s">
        <v>746</v>
      </c>
      <c r="AI51">
        <v>0.18</v>
      </c>
      <c r="AJ51" t="s">
        <v>326</v>
      </c>
      <c r="AK51">
        <v>0.04</v>
      </c>
      <c r="AL51" t="s">
        <v>335</v>
      </c>
      <c r="AM51">
        <v>12</v>
      </c>
      <c r="AN51" t="s">
        <v>336</v>
      </c>
      <c r="AO51" t="s">
        <v>933</v>
      </c>
      <c r="AP51" s="28" t="s">
        <v>760</v>
      </c>
      <c r="AQ51" s="28">
        <v>0.18</v>
      </c>
      <c r="AR51" s="28" t="s">
        <v>340</v>
      </c>
      <c r="AS51" s="28">
        <v>0.04</v>
      </c>
      <c r="AT51" t="s">
        <v>347</v>
      </c>
      <c r="AU51" t="s">
        <v>348</v>
      </c>
      <c r="AV51" t="s">
        <v>349</v>
      </c>
      <c r="AW51" t="s">
        <v>934</v>
      </c>
      <c r="AX51" t="s">
        <v>351</v>
      </c>
      <c r="AY51">
        <v>360</v>
      </c>
      <c r="AZ51" t="s">
        <v>352</v>
      </c>
      <c r="BA51" t="s">
        <v>935</v>
      </c>
      <c r="BB51" t="s">
        <v>354</v>
      </c>
      <c r="BC51">
        <v>27</v>
      </c>
      <c r="BD51" t="s">
        <v>355</v>
      </c>
      <c r="BE51">
        <v>1.4</v>
      </c>
      <c r="BF51" t="s">
        <v>362</v>
      </c>
      <c r="BG51" t="s">
        <v>363</v>
      </c>
      <c r="BH51" t="s">
        <v>365</v>
      </c>
      <c r="BI51" t="s">
        <v>936</v>
      </c>
      <c r="BJ51" t="s">
        <v>937</v>
      </c>
      <c r="BK51" t="s">
        <v>938</v>
      </c>
      <c r="BL51" t="s">
        <v>369</v>
      </c>
      <c r="BM51" t="s">
        <v>942</v>
      </c>
      <c r="BN51" t="s">
        <v>943</v>
      </c>
      <c r="BO51" t="s">
        <v>944</v>
      </c>
      <c r="BP51" t="s">
        <v>373</v>
      </c>
      <c r="BQ51">
        <v>17</v>
      </c>
      <c r="BR51" t="s">
        <v>948</v>
      </c>
      <c r="BS51">
        <v>2.5</v>
      </c>
      <c r="BT51" t="s">
        <v>375</v>
      </c>
      <c r="BU51">
        <v>21</v>
      </c>
      <c r="BV51" t="s">
        <v>949</v>
      </c>
      <c r="BW51">
        <v>3.5</v>
      </c>
      <c r="BX51" t="s">
        <v>377</v>
      </c>
      <c r="BY51" t="s">
        <v>378</v>
      </c>
      <c r="BZ51" t="s">
        <v>379</v>
      </c>
      <c r="CA51" t="s">
        <v>380</v>
      </c>
      <c r="CB51" t="s">
        <v>385</v>
      </c>
      <c r="CC51">
        <v>32</v>
      </c>
      <c r="CD51" t="s">
        <v>808</v>
      </c>
      <c r="CE51" t="s">
        <v>809</v>
      </c>
      <c r="CF51" t="s">
        <v>813</v>
      </c>
      <c r="CG51" t="s">
        <v>814</v>
      </c>
      <c r="CH51" t="s">
        <v>405</v>
      </c>
      <c r="CI51" t="s">
        <v>1198</v>
      </c>
      <c r="CJ51" t="s">
        <v>407</v>
      </c>
      <c r="CK51">
        <v>36</v>
      </c>
      <c r="CL51" t="s">
        <v>408</v>
      </c>
      <c r="CM51" t="s">
        <v>411</v>
      </c>
      <c r="CN51" t="s">
        <v>414</v>
      </c>
      <c r="CO51" t="s">
        <v>423</v>
      </c>
      <c r="CP51" t="s">
        <v>416</v>
      </c>
      <c r="CQ51" t="s">
        <v>423</v>
      </c>
      <c r="CR51" t="s">
        <v>417</v>
      </c>
      <c r="CS51" t="s">
        <v>423</v>
      </c>
      <c r="CT51" t="s">
        <v>418</v>
      </c>
      <c r="CU51" t="s">
        <v>423</v>
      </c>
      <c r="CV51" t="s">
        <v>420</v>
      </c>
      <c r="CW51" t="s">
        <v>421</v>
      </c>
      <c r="CX51" t="s">
        <v>422</v>
      </c>
      <c r="CY51" t="s">
        <v>423</v>
      </c>
      <c r="CZ51" t="s">
        <v>869</v>
      </c>
      <c r="DA51">
        <v>850</v>
      </c>
      <c r="DB51" t="s">
        <v>818</v>
      </c>
      <c r="DC51" t="s">
        <v>571</v>
      </c>
      <c r="DD51" t="s">
        <v>424</v>
      </c>
      <c r="DE51" t="s">
        <v>571</v>
      </c>
      <c r="DF51" t="s">
        <v>425</v>
      </c>
      <c r="DG51" t="s">
        <v>423</v>
      </c>
      <c r="KN51" s="2">
        <v>60</v>
      </c>
      <c r="KO51" s="2">
        <v>50</v>
      </c>
    </row>
    <row r="52" spans="1:301" x14ac:dyDescent="0.25">
      <c r="A52" s="2">
        <v>61</v>
      </c>
      <c r="B52" s="30">
        <v>51</v>
      </c>
      <c r="C52" s="28" t="s">
        <v>1199</v>
      </c>
      <c r="D52" s="28" t="s">
        <v>1200</v>
      </c>
      <c r="E52" t="s">
        <v>1201</v>
      </c>
      <c r="F52" s="2" t="s">
        <v>17</v>
      </c>
      <c r="G52" t="s">
        <v>1202</v>
      </c>
      <c r="H52" t="s">
        <v>1194</v>
      </c>
      <c r="I52" t="s">
        <v>1195</v>
      </c>
      <c r="J52" t="s">
        <v>21</v>
      </c>
      <c r="K52" s="28" t="s">
        <v>1174</v>
      </c>
      <c r="L52" t="s">
        <v>1085</v>
      </c>
      <c r="O52" t="s">
        <v>1196</v>
      </c>
      <c r="P52" t="s">
        <v>3</v>
      </c>
      <c r="Q52" t="s">
        <v>308</v>
      </c>
      <c r="R52" t="s">
        <v>310</v>
      </c>
      <c r="S52" t="s">
        <v>954</v>
      </c>
      <c r="T52" t="s">
        <v>929</v>
      </c>
      <c r="U52" t="s">
        <v>930</v>
      </c>
      <c r="V52" s="28" t="s">
        <v>314</v>
      </c>
      <c r="W52" s="28" t="s">
        <v>571</v>
      </c>
      <c r="X52" t="s">
        <v>316</v>
      </c>
      <c r="Y52" t="s">
        <v>1197</v>
      </c>
      <c r="Z52" s="28" t="s">
        <v>318</v>
      </c>
      <c r="AA52" s="28" t="s">
        <v>932</v>
      </c>
      <c r="AB52" s="28" t="s">
        <v>741</v>
      </c>
      <c r="AC52" s="28">
        <v>35</v>
      </c>
      <c r="AD52" s="28" t="s">
        <v>321</v>
      </c>
      <c r="AE52" s="28">
        <v>12</v>
      </c>
      <c r="AF52" s="28" t="s">
        <v>322</v>
      </c>
      <c r="AG52" s="28" t="s">
        <v>519</v>
      </c>
      <c r="AH52" t="s">
        <v>746</v>
      </c>
      <c r="AI52">
        <v>0.18</v>
      </c>
      <c r="AJ52" t="s">
        <v>326</v>
      </c>
      <c r="AK52">
        <v>0.04</v>
      </c>
      <c r="AL52" t="s">
        <v>335</v>
      </c>
      <c r="AM52">
        <v>16</v>
      </c>
      <c r="AN52" t="s">
        <v>336</v>
      </c>
      <c r="AO52" t="s">
        <v>878</v>
      </c>
      <c r="AP52" s="28" t="s">
        <v>760</v>
      </c>
      <c r="AQ52" s="28">
        <v>0.18</v>
      </c>
      <c r="AR52" s="28" t="s">
        <v>340</v>
      </c>
      <c r="AS52" s="28">
        <v>0.04</v>
      </c>
      <c r="AT52" t="s">
        <v>347</v>
      </c>
      <c r="AU52" t="s">
        <v>348</v>
      </c>
      <c r="AV52" t="s">
        <v>349</v>
      </c>
      <c r="AW52" t="s">
        <v>934</v>
      </c>
      <c r="AX52" t="s">
        <v>351</v>
      </c>
      <c r="AY52">
        <v>360</v>
      </c>
      <c r="AZ52" t="s">
        <v>352</v>
      </c>
      <c r="BA52" t="s">
        <v>961</v>
      </c>
      <c r="BB52" t="s">
        <v>354</v>
      </c>
      <c r="BC52">
        <v>27</v>
      </c>
      <c r="BD52" t="s">
        <v>355</v>
      </c>
      <c r="BE52">
        <v>2</v>
      </c>
      <c r="BF52" t="s">
        <v>362</v>
      </c>
      <c r="BG52" t="s">
        <v>363</v>
      </c>
      <c r="BH52" t="s">
        <v>365</v>
      </c>
      <c r="BI52" t="s">
        <v>936</v>
      </c>
      <c r="BJ52" t="s">
        <v>937</v>
      </c>
      <c r="BK52" t="s">
        <v>938</v>
      </c>
      <c r="BL52" t="s">
        <v>369</v>
      </c>
      <c r="BM52" t="s">
        <v>942</v>
      </c>
      <c r="BN52" t="s">
        <v>943</v>
      </c>
      <c r="BO52" t="s">
        <v>944</v>
      </c>
      <c r="BP52" t="s">
        <v>373</v>
      </c>
      <c r="BQ52">
        <v>17</v>
      </c>
      <c r="BR52" t="s">
        <v>948</v>
      </c>
      <c r="BS52">
        <v>2.5</v>
      </c>
      <c r="BT52" t="s">
        <v>375</v>
      </c>
      <c r="BU52">
        <v>21</v>
      </c>
      <c r="BV52" t="s">
        <v>949</v>
      </c>
      <c r="BW52">
        <v>3.5</v>
      </c>
      <c r="BX52" t="s">
        <v>377</v>
      </c>
      <c r="BY52" t="s">
        <v>378</v>
      </c>
      <c r="BZ52" t="s">
        <v>379</v>
      </c>
      <c r="CA52" t="s">
        <v>380</v>
      </c>
      <c r="CB52" t="s">
        <v>385</v>
      </c>
      <c r="CC52">
        <v>32</v>
      </c>
      <c r="CD52" t="s">
        <v>808</v>
      </c>
      <c r="CE52" t="s">
        <v>809</v>
      </c>
      <c r="CF52" t="s">
        <v>813</v>
      </c>
      <c r="CG52" t="s">
        <v>814</v>
      </c>
      <c r="CH52" t="s">
        <v>405</v>
      </c>
      <c r="CI52" t="s">
        <v>1198</v>
      </c>
      <c r="CJ52" t="s">
        <v>407</v>
      </c>
      <c r="CK52">
        <v>36</v>
      </c>
      <c r="CL52" t="s">
        <v>408</v>
      </c>
      <c r="CM52" t="s">
        <v>411</v>
      </c>
      <c r="CN52" t="s">
        <v>414</v>
      </c>
      <c r="CO52" t="s">
        <v>423</v>
      </c>
      <c r="CP52" t="s">
        <v>416</v>
      </c>
      <c r="CQ52" t="s">
        <v>423</v>
      </c>
      <c r="CR52" t="s">
        <v>417</v>
      </c>
      <c r="CS52" t="s">
        <v>423</v>
      </c>
      <c r="CT52" t="s">
        <v>418</v>
      </c>
      <c r="CU52" t="s">
        <v>423</v>
      </c>
      <c r="CV52" t="s">
        <v>420</v>
      </c>
      <c r="CW52" t="s">
        <v>421</v>
      </c>
      <c r="CX52" t="s">
        <v>422</v>
      </c>
      <c r="CY52" t="s">
        <v>423</v>
      </c>
      <c r="CZ52" t="s">
        <v>869</v>
      </c>
      <c r="DA52">
        <v>850</v>
      </c>
      <c r="DB52" t="s">
        <v>818</v>
      </c>
      <c r="DC52" t="s">
        <v>571</v>
      </c>
      <c r="DD52" t="s">
        <v>424</v>
      </c>
      <c r="DE52" t="s">
        <v>571</v>
      </c>
      <c r="DF52" t="s">
        <v>425</v>
      </c>
      <c r="DG52" t="s">
        <v>423</v>
      </c>
      <c r="KN52" s="2">
        <v>61</v>
      </c>
      <c r="KO52" s="2">
        <v>51</v>
      </c>
    </row>
    <row r="53" spans="1:301" x14ac:dyDescent="0.25">
      <c r="A53" s="2">
        <v>62</v>
      </c>
      <c r="B53" s="30">
        <v>52</v>
      </c>
      <c r="C53" s="28" t="s">
        <v>1203</v>
      </c>
      <c r="D53" s="28" t="s">
        <v>1204</v>
      </c>
      <c r="E53" t="s">
        <v>1205</v>
      </c>
      <c r="F53" s="2" t="s">
        <v>17</v>
      </c>
      <c r="G53" t="s">
        <v>924</v>
      </c>
      <c r="H53" t="s">
        <v>1194</v>
      </c>
      <c r="I53" t="s">
        <v>1195</v>
      </c>
      <c r="J53" t="s">
        <v>21</v>
      </c>
      <c r="K53" s="28" t="s">
        <v>1174</v>
      </c>
      <c r="L53" t="s">
        <v>1085</v>
      </c>
      <c r="O53" t="s">
        <v>1196</v>
      </c>
      <c r="P53" t="s">
        <v>3</v>
      </c>
      <c r="Q53" t="s">
        <v>308</v>
      </c>
      <c r="R53" t="s">
        <v>310</v>
      </c>
      <c r="S53" t="s">
        <v>966</v>
      </c>
      <c r="T53" t="s">
        <v>929</v>
      </c>
      <c r="U53" t="s">
        <v>930</v>
      </c>
      <c r="V53" s="28" t="s">
        <v>314</v>
      </c>
      <c r="W53" s="28" t="s">
        <v>571</v>
      </c>
      <c r="X53" t="s">
        <v>316</v>
      </c>
      <c r="Y53" t="s">
        <v>1197</v>
      </c>
      <c r="Z53" s="28" t="s">
        <v>318</v>
      </c>
      <c r="AA53" s="28" t="s">
        <v>932</v>
      </c>
      <c r="AB53" s="28" t="s">
        <v>741</v>
      </c>
      <c r="AC53" s="28">
        <v>50</v>
      </c>
      <c r="AD53" s="28" t="s">
        <v>321</v>
      </c>
      <c r="AE53" s="28">
        <v>17</v>
      </c>
      <c r="AF53" s="28" t="s">
        <v>322</v>
      </c>
      <c r="AG53" s="28" t="s">
        <v>889</v>
      </c>
      <c r="AH53" t="s">
        <v>746</v>
      </c>
      <c r="AI53">
        <v>0.18</v>
      </c>
      <c r="AJ53" t="s">
        <v>326</v>
      </c>
      <c r="AK53">
        <v>0.04</v>
      </c>
      <c r="AL53" t="s">
        <v>335</v>
      </c>
      <c r="AM53">
        <v>20</v>
      </c>
      <c r="AN53" t="s">
        <v>336</v>
      </c>
      <c r="AO53" t="s">
        <v>892</v>
      </c>
      <c r="AP53" s="28" t="s">
        <v>760</v>
      </c>
      <c r="AQ53" s="28">
        <v>0.18</v>
      </c>
      <c r="AR53" s="28" t="s">
        <v>340</v>
      </c>
      <c r="AS53" s="28">
        <v>0.04</v>
      </c>
      <c r="AT53" t="s">
        <v>347</v>
      </c>
      <c r="AU53" t="s">
        <v>348</v>
      </c>
      <c r="AV53" t="s">
        <v>349</v>
      </c>
      <c r="AW53" t="s">
        <v>969</v>
      </c>
      <c r="AX53" t="s">
        <v>351</v>
      </c>
      <c r="AY53">
        <v>390</v>
      </c>
      <c r="AZ53" t="s">
        <v>352</v>
      </c>
      <c r="BA53" t="s">
        <v>970</v>
      </c>
      <c r="BB53" t="s">
        <v>354</v>
      </c>
      <c r="BC53">
        <v>29</v>
      </c>
      <c r="BD53" t="s">
        <v>355</v>
      </c>
      <c r="BE53">
        <v>2.8</v>
      </c>
      <c r="BF53" t="s">
        <v>362</v>
      </c>
      <c r="BG53" t="s">
        <v>363</v>
      </c>
      <c r="BH53" t="s">
        <v>365</v>
      </c>
      <c r="BI53" t="s">
        <v>936</v>
      </c>
      <c r="BJ53" t="s">
        <v>937</v>
      </c>
      <c r="BK53" t="s">
        <v>938</v>
      </c>
      <c r="BL53" t="s">
        <v>369</v>
      </c>
      <c r="BM53" t="s">
        <v>942</v>
      </c>
      <c r="BN53" t="s">
        <v>943</v>
      </c>
      <c r="BO53" t="s">
        <v>944</v>
      </c>
      <c r="BP53" t="s">
        <v>373</v>
      </c>
      <c r="BQ53">
        <v>17</v>
      </c>
      <c r="BR53" t="s">
        <v>948</v>
      </c>
      <c r="BS53">
        <v>2.5</v>
      </c>
      <c r="BT53" t="s">
        <v>375</v>
      </c>
      <c r="BU53">
        <v>21</v>
      </c>
      <c r="BV53" t="s">
        <v>949</v>
      </c>
      <c r="BW53">
        <v>3.5</v>
      </c>
      <c r="BX53" t="s">
        <v>377</v>
      </c>
      <c r="BY53" t="s">
        <v>378</v>
      </c>
      <c r="BZ53" t="s">
        <v>379</v>
      </c>
      <c r="CA53" t="s">
        <v>463</v>
      </c>
      <c r="CB53" t="s">
        <v>385</v>
      </c>
      <c r="CC53">
        <v>32</v>
      </c>
      <c r="CD53" t="s">
        <v>808</v>
      </c>
      <c r="CE53" t="s">
        <v>809</v>
      </c>
      <c r="CF53" t="s">
        <v>813</v>
      </c>
      <c r="CG53" t="s">
        <v>814</v>
      </c>
      <c r="CH53" t="s">
        <v>405</v>
      </c>
      <c r="CI53" t="s">
        <v>1198</v>
      </c>
      <c r="CJ53" t="s">
        <v>407</v>
      </c>
      <c r="CK53">
        <v>36</v>
      </c>
      <c r="CL53" t="s">
        <v>408</v>
      </c>
      <c r="CM53" t="s">
        <v>411</v>
      </c>
      <c r="CN53" t="s">
        <v>414</v>
      </c>
      <c r="CO53" t="s">
        <v>423</v>
      </c>
      <c r="CP53" t="s">
        <v>416</v>
      </c>
      <c r="CQ53" t="s">
        <v>423</v>
      </c>
      <c r="CR53" t="s">
        <v>417</v>
      </c>
      <c r="CS53" t="s">
        <v>423</v>
      </c>
      <c r="CT53" t="s">
        <v>418</v>
      </c>
      <c r="CU53" t="s">
        <v>423</v>
      </c>
      <c r="CV53" t="s">
        <v>420</v>
      </c>
      <c r="CW53" t="s">
        <v>421</v>
      </c>
      <c r="CX53" t="s">
        <v>422</v>
      </c>
      <c r="CY53" t="s">
        <v>423</v>
      </c>
      <c r="CZ53" t="s">
        <v>869</v>
      </c>
      <c r="DA53">
        <v>850</v>
      </c>
      <c r="DB53" t="s">
        <v>818</v>
      </c>
      <c r="DC53" t="s">
        <v>571</v>
      </c>
      <c r="DD53" t="s">
        <v>424</v>
      </c>
      <c r="DE53" t="s">
        <v>571</v>
      </c>
      <c r="DF53" t="s">
        <v>425</v>
      </c>
      <c r="DG53" t="s">
        <v>423</v>
      </c>
      <c r="KN53" s="2">
        <v>62</v>
      </c>
      <c r="KO53" s="2">
        <v>52</v>
      </c>
    </row>
    <row r="54" spans="1:301" x14ac:dyDescent="0.25">
      <c r="A54" s="2">
        <v>63</v>
      </c>
      <c r="B54" s="30">
        <v>53</v>
      </c>
      <c r="C54" s="28" t="s">
        <v>1206</v>
      </c>
      <c r="D54" s="28" t="s">
        <v>1207</v>
      </c>
      <c r="E54" t="s">
        <v>1208</v>
      </c>
      <c r="F54" s="2" t="s">
        <v>17</v>
      </c>
      <c r="G54" t="s">
        <v>924</v>
      </c>
      <c r="H54" t="s">
        <v>1194</v>
      </c>
      <c r="I54" t="s">
        <v>1195</v>
      </c>
      <c r="J54" t="s">
        <v>21</v>
      </c>
      <c r="K54" s="28" t="s">
        <v>1174</v>
      </c>
      <c r="L54" t="s">
        <v>1085</v>
      </c>
      <c r="O54" t="s">
        <v>1196</v>
      </c>
      <c r="P54" t="s">
        <v>3</v>
      </c>
      <c r="Q54" t="s">
        <v>308</v>
      </c>
      <c r="R54" t="s">
        <v>310</v>
      </c>
      <c r="S54" t="s">
        <v>975</v>
      </c>
      <c r="T54" t="s">
        <v>929</v>
      </c>
      <c r="U54" t="s">
        <v>930</v>
      </c>
      <c r="V54" s="28" t="s">
        <v>314</v>
      </c>
      <c r="W54" s="28" t="s">
        <v>571</v>
      </c>
      <c r="X54" t="s">
        <v>316</v>
      </c>
      <c r="Y54" t="s">
        <v>1197</v>
      </c>
      <c r="Z54" s="28" t="s">
        <v>318</v>
      </c>
      <c r="AA54" s="28" t="s">
        <v>932</v>
      </c>
      <c r="AB54" s="28" t="s">
        <v>741</v>
      </c>
      <c r="AC54" s="28">
        <v>60</v>
      </c>
      <c r="AD54" s="28" t="s">
        <v>321</v>
      </c>
      <c r="AE54" s="28">
        <v>20</v>
      </c>
      <c r="AF54" s="28" t="s">
        <v>322</v>
      </c>
      <c r="AG54" s="28" t="s">
        <v>742</v>
      </c>
      <c r="AH54" t="s">
        <v>746</v>
      </c>
      <c r="AI54">
        <v>0.18</v>
      </c>
      <c r="AJ54" t="s">
        <v>326</v>
      </c>
      <c r="AK54">
        <v>0.04</v>
      </c>
      <c r="AL54" t="s">
        <v>335</v>
      </c>
      <c r="AM54">
        <v>24</v>
      </c>
      <c r="AN54" t="s">
        <v>336</v>
      </c>
      <c r="AO54" t="s">
        <v>756</v>
      </c>
      <c r="AP54" s="28" t="s">
        <v>760</v>
      </c>
      <c r="AQ54" s="28">
        <v>0.18</v>
      </c>
      <c r="AR54" s="28" t="s">
        <v>340</v>
      </c>
      <c r="AS54" s="28">
        <v>0.04</v>
      </c>
      <c r="AT54" t="s">
        <v>347</v>
      </c>
      <c r="AU54" t="s">
        <v>348</v>
      </c>
      <c r="AV54" t="s">
        <v>349</v>
      </c>
      <c r="AW54" t="s">
        <v>969</v>
      </c>
      <c r="AX54" t="s">
        <v>351</v>
      </c>
      <c r="AY54">
        <v>390</v>
      </c>
      <c r="AZ54" t="s">
        <v>352</v>
      </c>
      <c r="BA54" t="s">
        <v>970</v>
      </c>
      <c r="BB54" t="s">
        <v>354</v>
      </c>
      <c r="BC54">
        <v>29</v>
      </c>
      <c r="BD54" t="s">
        <v>355</v>
      </c>
      <c r="BE54">
        <v>3.8</v>
      </c>
      <c r="BF54" t="s">
        <v>362</v>
      </c>
      <c r="BG54" t="s">
        <v>363</v>
      </c>
      <c r="BH54" t="s">
        <v>365</v>
      </c>
      <c r="BI54" t="s">
        <v>936</v>
      </c>
      <c r="BJ54" t="s">
        <v>937</v>
      </c>
      <c r="BK54" t="s">
        <v>1209</v>
      </c>
      <c r="BL54" t="s">
        <v>369</v>
      </c>
      <c r="BM54" t="s">
        <v>942</v>
      </c>
      <c r="BN54" t="s">
        <v>943</v>
      </c>
      <c r="BO54" t="s">
        <v>944</v>
      </c>
      <c r="BP54" t="s">
        <v>373</v>
      </c>
      <c r="BQ54">
        <v>17</v>
      </c>
      <c r="BR54" t="s">
        <v>948</v>
      </c>
      <c r="BS54">
        <v>2.5</v>
      </c>
      <c r="BT54" t="s">
        <v>375</v>
      </c>
      <c r="BU54">
        <v>21</v>
      </c>
      <c r="BV54" t="s">
        <v>949</v>
      </c>
      <c r="BW54">
        <v>3.5</v>
      </c>
      <c r="BX54" t="s">
        <v>377</v>
      </c>
      <c r="BY54" t="s">
        <v>378</v>
      </c>
      <c r="BZ54" t="s">
        <v>379</v>
      </c>
      <c r="CA54" t="s">
        <v>463</v>
      </c>
      <c r="CB54" t="s">
        <v>385</v>
      </c>
      <c r="CC54">
        <v>32</v>
      </c>
      <c r="CD54" t="s">
        <v>808</v>
      </c>
      <c r="CE54" t="s">
        <v>809</v>
      </c>
      <c r="CF54" t="s">
        <v>813</v>
      </c>
      <c r="CG54" t="s">
        <v>814</v>
      </c>
      <c r="CH54" t="s">
        <v>405</v>
      </c>
      <c r="CI54" t="s">
        <v>1198</v>
      </c>
      <c r="CJ54" t="s">
        <v>407</v>
      </c>
      <c r="CK54">
        <v>36</v>
      </c>
      <c r="CL54" t="s">
        <v>408</v>
      </c>
      <c r="CM54" t="s">
        <v>411</v>
      </c>
      <c r="CN54" t="s">
        <v>414</v>
      </c>
      <c r="CO54" t="s">
        <v>423</v>
      </c>
      <c r="CP54" t="s">
        <v>416</v>
      </c>
      <c r="CQ54" t="s">
        <v>423</v>
      </c>
      <c r="CR54" t="s">
        <v>417</v>
      </c>
      <c r="CS54" t="s">
        <v>423</v>
      </c>
      <c r="CT54" t="s">
        <v>418</v>
      </c>
      <c r="CU54" t="s">
        <v>423</v>
      </c>
      <c r="CV54" t="s">
        <v>420</v>
      </c>
      <c r="CW54" t="s">
        <v>421</v>
      </c>
      <c r="CX54" t="s">
        <v>422</v>
      </c>
      <c r="CY54" t="s">
        <v>423</v>
      </c>
      <c r="CZ54" t="s">
        <v>869</v>
      </c>
      <c r="DA54">
        <v>850</v>
      </c>
      <c r="DB54" t="s">
        <v>818</v>
      </c>
      <c r="DC54" t="s">
        <v>571</v>
      </c>
      <c r="DD54" t="s">
        <v>424</v>
      </c>
      <c r="DE54" t="s">
        <v>571</v>
      </c>
      <c r="DF54" t="s">
        <v>425</v>
      </c>
      <c r="DG54" t="s">
        <v>423</v>
      </c>
      <c r="KN54" s="2">
        <v>63</v>
      </c>
      <c r="KO54" s="2">
        <v>53</v>
      </c>
    </row>
    <row r="55" spans="1:301" x14ac:dyDescent="0.25">
      <c r="A55" s="2">
        <v>64</v>
      </c>
      <c r="B55" s="30">
        <v>54</v>
      </c>
      <c r="C55" s="28" t="s">
        <v>1210</v>
      </c>
      <c r="D55" s="28" t="s">
        <v>1211</v>
      </c>
      <c r="E55" t="s">
        <v>983</v>
      </c>
      <c r="F55" s="2" t="s">
        <v>17</v>
      </c>
      <c r="G55" t="s">
        <v>979</v>
      </c>
      <c r="H55" t="s">
        <v>1212</v>
      </c>
      <c r="I55" t="s">
        <v>1213</v>
      </c>
      <c r="J55" t="s">
        <v>21</v>
      </c>
      <c r="K55" s="28" t="s">
        <v>1174</v>
      </c>
      <c r="L55" t="s">
        <v>1085</v>
      </c>
      <c r="O55" t="s">
        <v>1214</v>
      </c>
      <c r="P55" t="s">
        <v>3</v>
      </c>
      <c r="Q55" t="s">
        <v>308</v>
      </c>
      <c r="R55" t="s">
        <v>310</v>
      </c>
      <c r="S55" t="s">
        <v>983</v>
      </c>
      <c r="T55" s="28" t="s">
        <v>314</v>
      </c>
      <c r="U55" s="28" t="s">
        <v>571</v>
      </c>
      <c r="V55" t="s">
        <v>316</v>
      </c>
      <c r="W55" t="s">
        <v>1215</v>
      </c>
      <c r="X55" s="28" t="s">
        <v>318</v>
      </c>
      <c r="Y55" s="28" t="s">
        <v>986</v>
      </c>
      <c r="Z55" s="28" t="s">
        <v>741</v>
      </c>
      <c r="AA55" s="28">
        <v>25</v>
      </c>
      <c r="AB55" s="28" t="s">
        <v>321</v>
      </c>
      <c r="AC55" s="28">
        <v>9</v>
      </c>
      <c r="AD55" s="28" t="s">
        <v>322</v>
      </c>
      <c r="AE55" t="s">
        <v>503</v>
      </c>
      <c r="AF55" t="s">
        <v>746</v>
      </c>
      <c r="AG55">
        <v>0.09</v>
      </c>
      <c r="AH55" t="s">
        <v>326</v>
      </c>
      <c r="AI55">
        <v>0.02</v>
      </c>
      <c r="AJ55" t="s">
        <v>335</v>
      </c>
      <c r="AK55">
        <v>12</v>
      </c>
      <c r="AL55" t="s">
        <v>336</v>
      </c>
      <c r="AM55" t="s">
        <v>507</v>
      </c>
      <c r="AN55" s="28" t="s">
        <v>760</v>
      </c>
      <c r="AO55" s="28">
        <v>0.09</v>
      </c>
      <c r="AP55" s="28" t="s">
        <v>340</v>
      </c>
      <c r="AQ55" s="28">
        <v>0.02</v>
      </c>
      <c r="AR55" t="s">
        <v>347</v>
      </c>
      <c r="AS55" t="s">
        <v>348</v>
      </c>
      <c r="AT55" t="s">
        <v>349</v>
      </c>
      <c r="AU55" t="s">
        <v>993</v>
      </c>
      <c r="AV55" t="s">
        <v>351</v>
      </c>
      <c r="AW55">
        <v>270</v>
      </c>
      <c r="AX55" t="s">
        <v>352</v>
      </c>
      <c r="AY55" t="s">
        <v>994</v>
      </c>
      <c r="AZ55" t="s">
        <v>354</v>
      </c>
      <c r="BA55">
        <v>20</v>
      </c>
      <c r="BB55" t="s">
        <v>355</v>
      </c>
      <c r="BC55">
        <v>1.4</v>
      </c>
      <c r="BD55" t="s">
        <v>362</v>
      </c>
      <c r="BE55" t="s">
        <v>363</v>
      </c>
      <c r="BF55" t="s">
        <v>365</v>
      </c>
      <c r="BG55" t="s">
        <v>995</v>
      </c>
      <c r="BH55" t="s">
        <v>369</v>
      </c>
      <c r="BI55" t="s">
        <v>996</v>
      </c>
      <c r="BJ55" t="s">
        <v>373</v>
      </c>
      <c r="BK55">
        <v>15</v>
      </c>
      <c r="BL55" t="s">
        <v>375</v>
      </c>
      <c r="BM55">
        <v>17</v>
      </c>
      <c r="BN55" t="s">
        <v>377</v>
      </c>
      <c r="BO55" t="s">
        <v>378</v>
      </c>
      <c r="BP55" t="s">
        <v>379</v>
      </c>
      <c r="BQ55" t="s">
        <v>380</v>
      </c>
      <c r="BR55" t="s">
        <v>385</v>
      </c>
      <c r="BS55">
        <v>16</v>
      </c>
      <c r="BT55" t="s">
        <v>808</v>
      </c>
      <c r="BU55" t="s">
        <v>809</v>
      </c>
      <c r="BV55" t="s">
        <v>813</v>
      </c>
      <c r="BW55" t="s">
        <v>814</v>
      </c>
      <c r="BX55" t="s">
        <v>405</v>
      </c>
      <c r="BY55" t="s">
        <v>406</v>
      </c>
      <c r="BZ55" t="s">
        <v>407</v>
      </c>
      <c r="CA55">
        <v>36</v>
      </c>
      <c r="CB55" t="s">
        <v>408</v>
      </c>
      <c r="CC55" t="s">
        <v>411</v>
      </c>
      <c r="CD55" t="s">
        <v>414</v>
      </c>
      <c r="CE55" t="s">
        <v>423</v>
      </c>
      <c r="CF55" t="s">
        <v>416</v>
      </c>
      <c r="CG55" t="s">
        <v>423</v>
      </c>
      <c r="CH55" t="s">
        <v>417</v>
      </c>
      <c r="CI55" t="s">
        <v>423</v>
      </c>
      <c r="CJ55" t="s">
        <v>418</v>
      </c>
      <c r="CK55" t="s">
        <v>587</v>
      </c>
      <c r="CL55" t="s">
        <v>420</v>
      </c>
      <c r="CM55" t="s">
        <v>421</v>
      </c>
      <c r="CN55" t="s">
        <v>422</v>
      </c>
      <c r="CO55" t="s">
        <v>423</v>
      </c>
      <c r="CP55" t="s">
        <v>818</v>
      </c>
      <c r="CQ55" t="s">
        <v>423</v>
      </c>
      <c r="CR55" t="s">
        <v>424</v>
      </c>
      <c r="CS55" t="s">
        <v>571</v>
      </c>
      <c r="CT55" t="s">
        <v>425</v>
      </c>
      <c r="CU55" t="s">
        <v>426</v>
      </c>
      <c r="KN55" s="2">
        <v>64</v>
      </c>
      <c r="KO55" s="2">
        <v>54</v>
      </c>
    </row>
    <row r="56" spans="1:301" x14ac:dyDescent="0.25">
      <c r="A56" s="2">
        <v>65</v>
      </c>
      <c r="B56" s="30">
        <v>55</v>
      </c>
      <c r="C56" s="28" t="s">
        <v>1216</v>
      </c>
      <c r="D56" s="28" t="s">
        <v>1217</v>
      </c>
      <c r="E56" t="s">
        <v>1001</v>
      </c>
      <c r="F56" s="2" t="s">
        <v>17</v>
      </c>
      <c r="G56" t="s">
        <v>979</v>
      </c>
      <c r="H56" t="s">
        <v>1212</v>
      </c>
      <c r="I56" t="s">
        <v>1213</v>
      </c>
      <c r="J56" t="s">
        <v>21</v>
      </c>
      <c r="K56" s="28" t="s">
        <v>1174</v>
      </c>
      <c r="L56" t="s">
        <v>1085</v>
      </c>
      <c r="O56" t="s">
        <v>1187</v>
      </c>
      <c r="P56" t="s">
        <v>3</v>
      </c>
      <c r="Q56" t="s">
        <v>308</v>
      </c>
      <c r="R56" t="s">
        <v>310</v>
      </c>
      <c r="S56" t="s">
        <v>1001</v>
      </c>
      <c r="T56" s="28" t="s">
        <v>314</v>
      </c>
      <c r="U56" s="28" t="s">
        <v>571</v>
      </c>
      <c r="V56" t="s">
        <v>316</v>
      </c>
      <c r="W56" t="s">
        <v>1215</v>
      </c>
      <c r="X56" s="28" t="s">
        <v>318</v>
      </c>
      <c r="Y56" s="28" t="s">
        <v>986</v>
      </c>
      <c r="Z56" s="28" t="s">
        <v>741</v>
      </c>
      <c r="AA56" s="28">
        <v>35</v>
      </c>
      <c r="AB56" s="28" t="s">
        <v>321</v>
      </c>
      <c r="AC56" s="28">
        <v>12</v>
      </c>
      <c r="AD56" s="28" t="s">
        <v>322</v>
      </c>
      <c r="AE56" t="s">
        <v>519</v>
      </c>
      <c r="AF56" t="s">
        <v>746</v>
      </c>
      <c r="AG56">
        <v>0.09</v>
      </c>
      <c r="AH56" t="s">
        <v>326</v>
      </c>
      <c r="AI56">
        <v>0.02</v>
      </c>
      <c r="AJ56" t="s">
        <v>335</v>
      </c>
      <c r="AK56">
        <v>15</v>
      </c>
      <c r="AL56" t="s">
        <v>336</v>
      </c>
      <c r="AM56" t="s">
        <v>1005</v>
      </c>
      <c r="AN56" s="28" t="s">
        <v>760</v>
      </c>
      <c r="AO56" s="28">
        <v>0.09</v>
      </c>
      <c r="AP56" s="28" t="s">
        <v>340</v>
      </c>
      <c r="AQ56" s="28">
        <v>0.02</v>
      </c>
      <c r="AR56" t="s">
        <v>347</v>
      </c>
      <c r="AS56" t="s">
        <v>348</v>
      </c>
      <c r="AT56" t="s">
        <v>349</v>
      </c>
      <c r="AU56" t="s">
        <v>993</v>
      </c>
      <c r="AV56" t="s">
        <v>351</v>
      </c>
      <c r="AW56">
        <v>270</v>
      </c>
      <c r="AX56" t="s">
        <v>352</v>
      </c>
      <c r="AY56" t="s">
        <v>1010</v>
      </c>
      <c r="AZ56" t="s">
        <v>354</v>
      </c>
      <c r="BA56">
        <v>20</v>
      </c>
      <c r="BB56" t="s">
        <v>355</v>
      </c>
      <c r="BC56">
        <v>1.9</v>
      </c>
      <c r="BD56" t="s">
        <v>362</v>
      </c>
      <c r="BE56" t="s">
        <v>363</v>
      </c>
      <c r="BF56" t="s">
        <v>365</v>
      </c>
      <c r="BG56" t="s">
        <v>995</v>
      </c>
      <c r="BH56" t="s">
        <v>369</v>
      </c>
      <c r="BI56" t="s">
        <v>996</v>
      </c>
      <c r="BJ56" t="s">
        <v>373</v>
      </c>
      <c r="BK56">
        <v>15</v>
      </c>
      <c r="BL56" t="s">
        <v>375</v>
      </c>
      <c r="BM56">
        <v>17</v>
      </c>
      <c r="BN56" t="s">
        <v>377</v>
      </c>
      <c r="BO56" t="s">
        <v>378</v>
      </c>
      <c r="BP56" t="s">
        <v>379</v>
      </c>
      <c r="BQ56" t="s">
        <v>380</v>
      </c>
      <c r="BR56" t="s">
        <v>385</v>
      </c>
      <c r="BS56">
        <v>16</v>
      </c>
      <c r="BT56" t="s">
        <v>808</v>
      </c>
      <c r="BU56" t="s">
        <v>809</v>
      </c>
      <c r="BV56" t="s">
        <v>813</v>
      </c>
      <c r="BW56" t="s">
        <v>814</v>
      </c>
      <c r="BX56" t="s">
        <v>405</v>
      </c>
      <c r="BY56" t="s">
        <v>406</v>
      </c>
      <c r="BZ56" t="s">
        <v>407</v>
      </c>
      <c r="CA56">
        <v>36</v>
      </c>
      <c r="CB56" t="s">
        <v>408</v>
      </c>
      <c r="CC56" t="s">
        <v>411</v>
      </c>
      <c r="CD56" t="s">
        <v>414</v>
      </c>
      <c r="CE56" t="s">
        <v>423</v>
      </c>
      <c r="CF56" t="s">
        <v>416</v>
      </c>
      <c r="CG56" t="s">
        <v>423</v>
      </c>
      <c r="CH56" t="s">
        <v>417</v>
      </c>
      <c r="CI56" t="s">
        <v>423</v>
      </c>
      <c r="CJ56" t="s">
        <v>418</v>
      </c>
      <c r="CK56" t="s">
        <v>587</v>
      </c>
      <c r="CL56" t="s">
        <v>420</v>
      </c>
      <c r="CM56" t="s">
        <v>421</v>
      </c>
      <c r="CN56" t="s">
        <v>422</v>
      </c>
      <c r="CO56" t="s">
        <v>423</v>
      </c>
      <c r="CP56" t="s">
        <v>818</v>
      </c>
      <c r="CQ56" t="s">
        <v>423</v>
      </c>
      <c r="CR56" t="s">
        <v>424</v>
      </c>
      <c r="CS56" t="s">
        <v>571</v>
      </c>
      <c r="CT56" t="s">
        <v>425</v>
      </c>
      <c r="CU56" t="s">
        <v>426</v>
      </c>
      <c r="KN56" s="2">
        <v>65</v>
      </c>
      <c r="KO56" s="2">
        <v>55</v>
      </c>
    </row>
    <row r="57" spans="1:301" x14ac:dyDescent="0.25">
      <c r="A57" s="2">
        <v>66</v>
      </c>
      <c r="B57" s="30">
        <v>56</v>
      </c>
      <c r="C57" s="28" t="s">
        <v>1218</v>
      </c>
      <c r="D57" s="28" t="s">
        <v>1219</v>
      </c>
      <c r="E57" t="s">
        <v>1015</v>
      </c>
      <c r="F57" s="2" t="s">
        <v>17</v>
      </c>
      <c r="G57" t="s">
        <v>979</v>
      </c>
      <c r="H57" t="s">
        <v>1212</v>
      </c>
      <c r="I57" t="s">
        <v>1213</v>
      </c>
      <c r="J57" t="s">
        <v>21</v>
      </c>
      <c r="K57" s="28" t="s">
        <v>1174</v>
      </c>
      <c r="L57" t="s">
        <v>1085</v>
      </c>
      <c r="O57" t="s">
        <v>1220</v>
      </c>
      <c r="P57" t="s">
        <v>3</v>
      </c>
      <c r="Q57" t="s">
        <v>308</v>
      </c>
      <c r="R57" t="s">
        <v>310</v>
      </c>
      <c r="S57" t="s">
        <v>1015</v>
      </c>
      <c r="T57" s="28" t="s">
        <v>314</v>
      </c>
      <c r="U57" s="28" t="s">
        <v>571</v>
      </c>
      <c r="V57" t="s">
        <v>316</v>
      </c>
      <c r="W57" t="s">
        <v>1215</v>
      </c>
      <c r="X57" s="28" t="s">
        <v>318</v>
      </c>
      <c r="Y57" s="28" t="s">
        <v>986</v>
      </c>
      <c r="Z57" s="28" t="s">
        <v>741</v>
      </c>
      <c r="AA57" s="28">
        <v>50</v>
      </c>
      <c r="AB57" s="28" t="s">
        <v>321</v>
      </c>
      <c r="AC57" s="28">
        <v>17</v>
      </c>
      <c r="AD57" s="28" t="s">
        <v>322</v>
      </c>
      <c r="AE57" t="s">
        <v>449</v>
      </c>
      <c r="AF57" t="s">
        <v>746</v>
      </c>
      <c r="AG57">
        <v>0.09</v>
      </c>
      <c r="AH57" t="s">
        <v>326</v>
      </c>
      <c r="AI57">
        <v>0.02</v>
      </c>
      <c r="AJ57" t="s">
        <v>335</v>
      </c>
      <c r="AK57">
        <v>20</v>
      </c>
      <c r="AL57" t="s">
        <v>336</v>
      </c>
      <c r="AM57" t="s">
        <v>1019</v>
      </c>
      <c r="AN57" s="28" t="s">
        <v>760</v>
      </c>
      <c r="AO57" s="28">
        <v>0.09</v>
      </c>
      <c r="AP57" s="28" t="s">
        <v>340</v>
      </c>
      <c r="AQ57" s="28">
        <v>0.02</v>
      </c>
      <c r="AR57" t="s">
        <v>347</v>
      </c>
      <c r="AS57" t="s">
        <v>348</v>
      </c>
      <c r="AT57" t="s">
        <v>349</v>
      </c>
      <c r="AU57" t="s">
        <v>1024</v>
      </c>
      <c r="AV57" t="s">
        <v>351</v>
      </c>
      <c r="AW57">
        <v>300</v>
      </c>
      <c r="AX57" t="s">
        <v>352</v>
      </c>
      <c r="AY57" t="s">
        <v>442</v>
      </c>
      <c r="AZ57" t="s">
        <v>354</v>
      </c>
      <c r="BA57">
        <v>22</v>
      </c>
      <c r="BB57" t="s">
        <v>355</v>
      </c>
      <c r="BC57">
        <v>2.8</v>
      </c>
      <c r="BD57" t="s">
        <v>362</v>
      </c>
      <c r="BE57" t="s">
        <v>363</v>
      </c>
      <c r="BF57" t="s">
        <v>365</v>
      </c>
      <c r="BG57" t="s">
        <v>995</v>
      </c>
      <c r="BH57" t="s">
        <v>369</v>
      </c>
      <c r="BI57" t="s">
        <v>996</v>
      </c>
      <c r="BJ57" t="s">
        <v>373</v>
      </c>
      <c r="BK57">
        <v>15</v>
      </c>
      <c r="BL57" t="s">
        <v>375</v>
      </c>
      <c r="BM57">
        <v>17</v>
      </c>
      <c r="BN57" t="s">
        <v>377</v>
      </c>
      <c r="BO57" t="s">
        <v>378</v>
      </c>
      <c r="BP57" t="s">
        <v>379</v>
      </c>
      <c r="BQ57" t="s">
        <v>463</v>
      </c>
      <c r="BR57" t="s">
        <v>385</v>
      </c>
      <c r="BS57">
        <v>16</v>
      </c>
      <c r="BT57" t="s">
        <v>808</v>
      </c>
      <c r="BU57" t="s">
        <v>809</v>
      </c>
      <c r="BV57" t="s">
        <v>813</v>
      </c>
      <c r="BW57" t="s">
        <v>814</v>
      </c>
      <c r="BX57" t="s">
        <v>405</v>
      </c>
      <c r="BY57" t="s">
        <v>406</v>
      </c>
      <c r="BZ57" t="s">
        <v>407</v>
      </c>
      <c r="CA57">
        <v>36</v>
      </c>
      <c r="CB57" t="s">
        <v>408</v>
      </c>
      <c r="CC57" t="s">
        <v>411</v>
      </c>
      <c r="CD57" t="s">
        <v>414</v>
      </c>
      <c r="CE57" t="s">
        <v>423</v>
      </c>
      <c r="CF57" t="s">
        <v>416</v>
      </c>
      <c r="CG57" t="s">
        <v>423</v>
      </c>
      <c r="CH57" t="s">
        <v>417</v>
      </c>
      <c r="CI57" t="s">
        <v>423</v>
      </c>
      <c r="CJ57" t="s">
        <v>418</v>
      </c>
      <c r="CK57" t="s">
        <v>587</v>
      </c>
      <c r="CL57" t="s">
        <v>420</v>
      </c>
      <c r="CM57" t="s">
        <v>421</v>
      </c>
      <c r="CN57" t="s">
        <v>422</v>
      </c>
      <c r="CO57" t="s">
        <v>423</v>
      </c>
      <c r="CP57" t="s">
        <v>818</v>
      </c>
      <c r="CQ57" t="s">
        <v>423</v>
      </c>
      <c r="CR57" t="s">
        <v>424</v>
      </c>
      <c r="CS57" t="s">
        <v>571</v>
      </c>
      <c r="CT57" t="s">
        <v>425</v>
      </c>
      <c r="CU57" t="s">
        <v>426</v>
      </c>
      <c r="KN57" s="2">
        <v>66</v>
      </c>
      <c r="KO57" s="2">
        <v>56</v>
      </c>
    </row>
    <row r="58" spans="1:301" x14ac:dyDescent="0.25">
      <c r="A58" s="2">
        <v>67</v>
      </c>
      <c r="B58" s="30">
        <v>57</v>
      </c>
      <c r="C58" s="28" t="s">
        <v>1221</v>
      </c>
      <c r="D58" s="28" t="s">
        <v>1222</v>
      </c>
      <c r="E58" t="s">
        <v>1223</v>
      </c>
      <c r="F58" s="2" t="s">
        <v>17</v>
      </c>
      <c r="G58" t="s">
        <v>1224</v>
      </c>
      <c r="H58" t="s">
        <v>1225</v>
      </c>
      <c r="I58" t="s">
        <v>1226</v>
      </c>
      <c r="J58" t="s">
        <v>21</v>
      </c>
      <c r="K58" s="28" t="s">
        <v>1174</v>
      </c>
      <c r="L58" t="s">
        <v>1085</v>
      </c>
      <c r="M58" t="s">
        <v>1227</v>
      </c>
      <c r="O58" t="s">
        <v>1228</v>
      </c>
      <c r="P58" t="s">
        <v>3</v>
      </c>
      <c r="Q58" t="s">
        <v>308</v>
      </c>
      <c r="R58" t="s">
        <v>310</v>
      </c>
      <c r="S58" t="s">
        <v>1223</v>
      </c>
      <c r="T58" s="28" t="s">
        <v>314</v>
      </c>
      <c r="U58" s="28" t="s">
        <v>571</v>
      </c>
      <c r="V58" t="s">
        <v>316</v>
      </c>
      <c r="W58" t="s">
        <v>1229</v>
      </c>
      <c r="X58" s="28" t="s">
        <v>318</v>
      </c>
      <c r="Y58" s="28" t="s">
        <v>319</v>
      </c>
      <c r="Z58" s="28" t="s">
        <v>741</v>
      </c>
      <c r="AA58" s="28">
        <v>18</v>
      </c>
      <c r="AB58" s="28" t="s">
        <v>321</v>
      </c>
      <c r="AC58" s="28">
        <v>6</v>
      </c>
      <c r="AD58" s="28" t="s">
        <v>322</v>
      </c>
      <c r="AE58" t="s">
        <v>1230</v>
      </c>
      <c r="AF58" t="s">
        <v>746</v>
      </c>
      <c r="AG58">
        <v>0.09</v>
      </c>
      <c r="AH58" t="s">
        <v>326</v>
      </c>
      <c r="AI58">
        <v>0.02</v>
      </c>
      <c r="AJ58" t="s">
        <v>335</v>
      </c>
      <c r="AK58">
        <v>9</v>
      </c>
      <c r="AL58" t="s">
        <v>336</v>
      </c>
      <c r="AM58" t="s">
        <v>1231</v>
      </c>
      <c r="AN58" s="28" t="s">
        <v>760</v>
      </c>
      <c r="AO58" s="28">
        <v>0.09</v>
      </c>
      <c r="AP58" s="28" t="s">
        <v>340</v>
      </c>
      <c r="AQ58" s="28">
        <v>0.02</v>
      </c>
      <c r="AR58" t="s">
        <v>347</v>
      </c>
      <c r="AS58" t="s">
        <v>348</v>
      </c>
      <c r="AT58" t="s">
        <v>349</v>
      </c>
      <c r="AU58" t="s">
        <v>487</v>
      </c>
      <c r="AV58" t="s">
        <v>351</v>
      </c>
      <c r="AW58">
        <v>312</v>
      </c>
      <c r="AX58" t="s">
        <v>352</v>
      </c>
      <c r="AY58" t="s">
        <v>1232</v>
      </c>
      <c r="AZ58" t="s">
        <v>354</v>
      </c>
      <c r="BA58">
        <v>20</v>
      </c>
      <c r="BB58" t="s">
        <v>355</v>
      </c>
      <c r="BC58">
        <v>0.8</v>
      </c>
      <c r="BD58" t="s">
        <v>362</v>
      </c>
      <c r="BE58" t="s">
        <v>363</v>
      </c>
      <c r="BF58" t="s">
        <v>365</v>
      </c>
      <c r="BG58" t="s">
        <v>698</v>
      </c>
      <c r="BH58" t="s">
        <v>369</v>
      </c>
      <c r="BI58" t="s">
        <v>699</v>
      </c>
      <c r="BJ58" t="s">
        <v>373</v>
      </c>
      <c r="BK58">
        <v>11</v>
      </c>
      <c r="BL58" t="s">
        <v>375</v>
      </c>
      <c r="BM58">
        <v>13.5</v>
      </c>
      <c r="BN58" t="s">
        <v>377</v>
      </c>
      <c r="BO58" t="s">
        <v>378</v>
      </c>
      <c r="BP58" t="s">
        <v>379</v>
      </c>
      <c r="BQ58" t="s">
        <v>380</v>
      </c>
      <c r="BR58" t="s">
        <v>385</v>
      </c>
      <c r="BS58">
        <v>16</v>
      </c>
      <c r="BT58" t="s">
        <v>808</v>
      </c>
      <c r="BU58" t="s">
        <v>809</v>
      </c>
      <c r="BV58" t="s">
        <v>813</v>
      </c>
      <c r="BW58" t="s">
        <v>814</v>
      </c>
      <c r="BX58" t="s">
        <v>405</v>
      </c>
      <c r="BY58" t="s">
        <v>406</v>
      </c>
      <c r="BZ58" t="s">
        <v>407</v>
      </c>
      <c r="CA58">
        <v>36</v>
      </c>
      <c r="CB58" t="s">
        <v>408</v>
      </c>
      <c r="CC58" t="s">
        <v>411</v>
      </c>
      <c r="CD58" t="s">
        <v>414</v>
      </c>
      <c r="CE58" t="s">
        <v>423</v>
      </c>
      <c r="CF58" t="s">
        <v>416</v>
      </c>
      <c r="CG58" t="s">
        <v>423</v>
      </c>
      <c r="CH58" t="s">
        <v>417</v>
      </c>
      <c r="CI58" t="s">
        <v>423</v>
      </c>
      <c r="CJ58" t="s">
        <v>418</v>
      </c>
      <c r="CK58" t="s">
        <v>419</v>
      </c>
      <c r="CL58" t="s">
        <v>420</v>
      </c>
      <c r="CM58" t="s">
        <v>421</v>
      </c>
      <c r="CN58" t="s">
        <v>422</v>
      </c>
      <c r="CO58" t="s">
        <v>495</v>
      </c>
      <c r="CP58" t="s">
        <v>496</v>
      </c>
      <c r="CQ58" t="s">
        <v>571</v>
      </c>
      <c r="CR58" t="s">
        <v>497</v>
      </c>
      <c r="CS58" t="s">
        <v>571</v>
      </c>
      <c r="CT58" t="s">
        <v>818</v>
      </c>
      <c r="CU58" t="s">
        <v>415</v>
      </c>
      <c r="CV58" t="s">
        <v>424</v>
      </c>
      <c r="CW58" t="s">
        <v>571</v>
      </c>
      <c r="CX58" t="s">
        <v>425</v>
      </c>
      <c r="CY58" t="s">
        <v>426</v>
      </c>
      <c r="KN58" s="2">
        <v>67</v>
      </c>
      <c r="KO58" s="2">
        <v>57</v>
      </c>
    </row>
    <row r="59" spans="1:301" x14ac:dyDescent="0.25">
      <c r="A59" s="2">
        <v>68</v>
      </c>
      <c r="B59" s="30">
        <v>58</v>
      </c>
      <c r="C59" s="28" t="s">
        <v>1233</v>
      </c>
      <c r="D59" s="28" t="s">
        <v>1234</v>
      </c>
      <c r="E59" t="s">
        <v>686</v>
      </c>
      <c r="F59" s="2" t="s">
        <v>17</v>
      </c>
      <c r="G59" t="s">
        <v>1224</v>
      </c>
      <c r="H59" t="s">
        <v>1225</v>
      </c>
      <c r="I59" t="s">
        <v>1226</v>
      </c>
      <c r="J59" t="s">
        <v>21</v>
      </c>
      <c r="K59" s="28" t="s">
        <v>1174</v>
      </c>
      <c r="L59" t="s">
        <v>1085</v>
      </c>
      <c r="M59" t="s">
        <v>1227</v>
      </c>
      <c r="O59" t="s">
        <v>1235</v>
      </c>
      <c r="P59" t="s">
        <v>3</v>
      </c>
      <c r="Q59" t="s">
        <v>308</v>
      </c>
      <c r="R59" t="s">
        <v>310</v>
      </c>
      <c r="S59" t="s">
        <v>686</v>
      </c>
      <c r="T59" s="28" t="s">
        <v>314</v>
      </c>
      <c r="U59" s="28" t="s">
        <v>571</v>
      </c>
      <c r="V59" t="s">
        <v>316</v>
      </c>
      <c r="W59" t="s">
        <v>1229</v>
      </c>
      <c r="X59" s="28" t="s">
        <v>318</v>
      </c>
      <c r="Y59" s="28" t="s">
        <v>319</v>
      </c>
      <c r="Z59" s="28" t="s">
        <v>741</v>
      </c>
      <c r="AA59" s="28">
        <v>25</v>
      </c>
      <c r="AB59" s="28" t="s">
        <v>321</v>
      </c>
      <c r="AC59" s="28">
        <v>9</v>
      </c>
      <c r="AD59" s="28" t="s">
        <v>322</v>
      </c>
      <c r="AE59" t="s">
        <v>503</v>
      </c>
      <c r="AF59" t="s">
        <v>746</v>
      </c>
      <c r="AG59">
        <v>0.09</v>
      </c>
      <c r="AH59" t="s">
        <v>326</v>
      </c>
      <c r="AI59">
        <v>0.02</v>
      </c>
      <c r="AJ59" t="s">
        <v>335</v>
      </c>
      <c r="AK59">
        <v>11</v>
      </c>
      <c r="AL59" t="s">
        <v>336</v>
      </c>
      <c r="AM59" t="s">
        <v>692</v>
      </c>
      <c r="AN59" s="28" t="s">
        <v>760</v>
      </c>
      <c r="AO59" s="28">
        <v>0.09</v>
      </c>
      <c r="AP59" s="28" t="s">
        <v>340</v>
      </c>
      <c r="AQ59" s="28">
        <v>0.02</v>
      </c>
      <c r="AR59" t="s">
        <v>347</v>
      </c>
      <c r="AS59" t="s">
        <v>348</v>
      </c>
      <c r="AT59" t="s">
        <v>349</v>
      </c>
      <c r="AU59" t="s">
        <v>696</v>
      </c>
      <c r="AV59" t="s">
        <v>351</v>
      </c>
      <c r="AW59">
        <v>300</v>
      </c>
      <c r="AX59" t="s">
        <v>352</v>
      </c>
      <c r="AY59" t="s">
        <v>697</v>
      </c>
      <c r="AZ59" t="s">
        <v>354</v>
      </c>
      <c r="BA59">
        <v>20</v>
      </c>
      <c r="BB59" t="s">
        <v>355</v>
      </c>
      <c r="BC59">
        <v>1.4</v>
      </c>
      <c r="BD59" t="s">
        <v>362</v>
      </c>
      <c r="BE59" t="s">
        <v>363</v>
      </c>
      <c r="BF59" t="s">
        <v>365</v>
      </c>
      <c r="BG59" t="s">
        <v>698</v>
      </c>
      <c r="BH59" t="s">
        <v>369</v>
      </c>
      <c r="BI59" t="s">
        <v>699</v>
      </c>
      <c r="BJ59" t="s">
        <v>373</v>
      </c>
      <c r="BK59">
        <v>11</v>
      </c>
      <c r="BL59" t="s">
        <v>375</v>
      </c>
      <c r="BM59">
        <v>13.5</v>
      </c>
      <c r="BN59" t="s">
        <v>377</v>
      </c>
      <c r="BO59" t="s">
        <v>378</v>
      </c>
      <c r="BP59" t="s">
        <v>379</v>
      </c>
      <c r="BQ59" t="s">
        <v>380</v>
      </c>
      <c r="BR59" t="s">
        <v>385</v>
      </c>
      <c r="BS59">
        <v>16</v>
      </c>
      <c r="BT59" t="s">
        <v>808</v>
      </c>
      <c r="BU59" t="s">
        <v>809</v>
      </c>
      <c r="BV59" t="s">
        <v>813</v>
      </c>
      <c r="BW59" t="s">
        <v>814</v>
      </c>
      <c r="BX59" t="s">
        <v>405</v>
      </c>
      <c r="BY59" t="s">
        <v>406</v>
      </c>
      <c r="BZ59" t="s">
        <v>407</v>
      </c>
      <c r="CA59">
        <v>36</v>
      </c>
      <c r="CB59" t="s">
        <v>408</v>
      </c>
      <c r="CC59" t="s">
        <v>411</v>
      </c>
      <c r="CD59" t="s">
        <v>414</v>
      </c>
      <c r="CE59" t="s">
        <v>423</v>
      </c>
      <c r="CF59" t="s">
        <v>416</v>
      </c>
      <c r="CG59" t="s">
        <v>423</v>
      </c>
      <c r="CH59" t="s">
        <v>417</v>
      </c>
      <c r="CI59" t="s">
        <v>423</v>
      </c>
      <c r="CJ59" t="s">
        <v>418</v>
      </c>
      <c r="CK59" t="s">
        <v>419</v>
      </c>
      <c r="CL59" t="s">
        <v>420</v>
      </c>
      <c r="CM59" t="s">
        <v>421</v>
      </c>
      <c r="CN59" t="s">
        <v>422</v>
      </c>
      <c r="CO59" t="s">
        <v>495</v>
      </c>
      <c r="CP59" t="s">
        <v>496</v>
      </c>
      <c r="CQ59" t="s">
        <v>571</v>
      </c>
      <c r="CR59" t="s">
        <v>497</v>
      </c>
      <c r="CS59" t="s">
        <v>571</v>
      </c>
      <c r="CT59" t="s">
        <v>818</v>
      </c>
      <c r="CU59" t="s">
        <v>415</v>
      </c>
      <c r="CV59" t="s">
        <v>424</v>
      </c>
      <c r="CW59" t="s">
        <v>571</v>
      </c>
      <c r="CX59" t="s">
        <v>425</v>
      </c>
      <c r="CY59" t="s">
        <v>426</v>
      </c>
      <c r="KN59" s="2">
        <v>68</v>
      </c>
      <c r="KO59" s="2">
        <v>58</v>
      </c>
    </row>
    <row r="60" spans="1:301" x14ac:dyDescent="0.25">
      <c r="A60" s="2">
        <v>69</v>
      </c>
      <c r="B60" s="30">
        <v>59</v>
      </c>
      <c r="C60" s="28" t="s">
        <v>1236</v>
      </c>
      <c r="D60" s="28" t="s">
        <v>1237</v>
      </c>
      <c r="E60" t="s">
        <v>705</v>
      </c>
      <c r="F60" s="2" t="s">
        <v>17</v>
      </c>
      <c r="G60" t="s">
        <v>1224</v>
      </c>
      <c r="H60" t="s">
        <v>1225</v>
      </c>
      <c r="I60" t="s">
        <v>1226</v>
      </c>
      <c r="J60" t="s">
        <v>21</v>
      </c>
      <c r="K60" s="28" t="s">
        <v>1174</v>
      </c>
      <c r="L60" t="s">
        <v>1085</v>
      </c>
      <c r="M60" t="s">
        <v>1227</v>
      </c>
      <c r="O60" t="s">
        <v>1238</v>
      </c>
      <c r="P60" t="s">
        <v>3</v>
      </c>
      <c r="Q60" t="s">
        <v>308</v>
      </c>
      <c r="R60" t="s">
        <v>310</v>
      </c>
      <c r="S60" t="s">
        <v>705</v>
      </c>
      <c r="T60" s="28" t="s">
        <v>314</v>
      </c>
      <c r="U60" s="28" t="s">
        <v>571</v>
      </c>
      <c r="V60" t="s">
        <v>316</v>
      </c>
      <c r="W60" t="s">
        <v>1229</v>
      </c>
      <c r="X60" s="28" t="s">
        <v>318</v>
      </c>
      <c r="Y60" s="28" t="s">
        <v>319</v>
      </c>
      <c r="Z60" s="28" t="s">
        <v>741</v>
      </c>
      <c r="AA60" s="28">
        <v>35</v>
      </c>
      <c r="AB60" s="28" t="s">
        <v>321</v>
      </c>
      <c r="AC60" s="28">
        <v>12</v>
      </c>
      <c r="AD60" s="28" t="s">
        <v>322</v>
      </c>
      <c r="AE60" t="s">
        <v>519</v>
      </c>
      <c r="AF60" t="s">
        <v>746</v>
      </c>
      <c r="AG60">
        <v>0.09</v>
      </c>
      <c r="AH60" t="s">
        <v>326</v>
      </c>
      <c r="AI60">
        <v>0.02</v>
      </c>
      <c r="AJ60" t="s">
        <v>335</v>
      </c>
      <c r="AK60">
        <v>14</v>
      </c>
      <c r="AL60" t="s">
        <v>336</v>
      </c>
      <c r="AM60" t="s">
        <v>710</v>
      </c>
      <c r="AN60" s="28" t="s">
        <v>760</v>
      </c>
      <c r="AO60" s="28">
        <v>0.09</v>
      </c>
      <c r="AP60" s="28" t="s">
        <v>340</v>
      </c>
      <c r="AQ60" s="28">
        <v>0.02</v>
      </c>
      <c r="AR60" t="s">
        <v>347</v>
      </c>
      <c r="AS60" t="s">
        <v>348</v>
      </c>
      <c r="AT60" t="s">
        <v>349</v>
      </c>
      <c r="AU60" t="s">
        <v>714</v>
      </c>
      <c r="AV60" t="s">
        <v>351</v>
      </c>
      <c r="AW60">
        <v>320</v>
      </c>
      <c r="AX60" t="s">
        <v>352</v>
      </c>
      <c r="AY60" t="s">
        <v>715</v>
      </c>
      <c r="AZ60" t="s">
        <v>354</v>
      </c>
      <c r="BA60">
        <v>22</v>
      </c>
      <c r="BB60" t="s">
        <v>355</v>
      </c>
      <c r="BC60">
        <v>1.6</v>
      </c>
      <c r="BD60" t="s">
        <v>362</v>
      </c>
      <c r="BE60" t="s">
        <v>363</v>
      </c>
      <c r="BF60" t="s">
        <v>365</v>
      </c>
      <c r="BG60" t="s">
        <v>698</v>
      </c>
      <c r="BH60" t="s">
        <v>369</v>
      </c>
      <c r="BI60" t="s">
        <v>699</v>
      </c>
      <c r="BJ60" t="s">
        <v>373</v>
      </c>
      <c r="BK60">
        <v>11</v>
      </c>
      <c r="BL60" t="s">
        <v>375</v>
      </c>
      <c r="BM60">
        <v>13.5</v>
      </c>
      <c r="BN60" t="s">
        <v>377</v>
      </c>
      <c r="BO60" t="s">
        <v>378</v>
      </c>
      <c r="BP60" t="s">
        <v>379</v>
      </c>
      <c r="BQ60" t="s">
        <v>380</v>
      </c>
      <c r="BR60" t="s">
        <v>385</v>
      </c>
      <c r="BS60">
        <v>16</v>
      </c>
      <c r="BT60" t="s">
        <v>808</v>
      </c>
      <c r="BU60" t="s">
        <v>809</v>
      </c>
      <c r="BV60" t="s">
        <v>813</v>
      </c>
      <c r="BW60" t="s">
        <v>814</v>
      </c>
      <c r="BX60" t="s">
        <v>405</v>
      </c>
      <c r="BY60" t="s">
        <v>406</v>
      </c>
      <c r="BZ60" t="s">
        <v>407</v>
      </c>
      <c r="CA60">
        <v>36</v>
      </c>
      <c r="CB60" t="s">
        <v>408</v>
      </c>
      <c r="CC60" t="s">
        <v>411</v>
      </c>
      <c r="CD60" t="s">
        <v>414</v>
      </c>
      <c r="CE60" t="s">
        <v>423</v>
      </c>
      <c r="CF60" t="s">
        <v>416</v>
      </c>
      <c r="CG60" t="s">
        <v>423</v>
      </c>
      <c r="CH60" t="s">
        <v>417</v>
      </c>
      <c r="CI60" t="s">
        <v>423</v>
      </c>
      <c r="CJ60" t="s">
        <v>418</v>
      </c>
      <c r="CK60" t="s">
        <v>419</v>
      </c>
      <c r="CL60" t="s">
        <v>420</v>
      </c>
      <c r="CM60" t="s">
        <v>421</v>
      </c>
      <c r="CN60" t="s">
        <v>422</v>
      </c>
      <c r="CO60" t="s">
        <v>495</v>
      </c>
      <c r="CP60" t="s">
        <v>496</v>
      </c>
      <c r="CQ60" t="s">
        <v>571</v>
      </c>
      <c r="CR60" t="s">
        <v>497</v>
      </c>
      <c r="CS60" t="s">
        <v>571</v>
      </c>
      <c r="CT60" t="s">
        <v>818</v>
      </c>
      <c r="CU60" t="s">
        <v>415</v>
      </c>
      <c r="CV60" t="s">
        <v>424</v>
      </c>
      <c r="CW60" t="s">
        <v>571</v>
      </c>
      <c r="CX60" t="s">
        <v>425</v>
      </c>
      <c r="CY60" t="s">
        <v>426</v>
      </c>
      <c r="KN60" s="2">
        <v>69</v>
      </c>
      <c r="KO60" s="2">
        <v>59</v>
      </c>
    </row>
    <row r="61" spans="1:301" x14ac:dyDescent="0.25">
      <c r="A61" s="2">
        <v>70</v>
      </c>
      <c r="B61" s="30">
        <v>60</v>
      </c>
      <c r="C61" s="28" t="s">
        <v>1239</v>
      </c>
      <c r="D61" s="28" t="s">
        <v>1240</v>
      </c>
      <c r="E61" t="s">
        <v>720</v>
      </c>
      <c r="F61" s="2" t="s">
        <v>17</v>
      </c>
      <c r="G61" t="s">
        <v>1224</v>
      </c>
      <c r="H61" t="s">
        <v>1225</v>
      </c>
      <c r="I61" t="s">
        <v>1226</v>
      </c>
      <c r="J61" t="s">
        <v>21</v>
      </c>
      <c r="K61" s="28" t="s">
        <v>1174</v>
      </c>
      <c r="L61" t="s">
        <v>1085</v>
      </c>
      <c r="M61" t="s">
        <v>1227</v>
      </c>
      <c r="O61" t="s">
        <v>1241</v>
      </c>
      <c r="P61" t="s">
        <v>3</v>
      </c>
      <c r="Q61" t="s">
        <v>308</v>
      </c>
      <c r="R61" t="s">
        <v>310</v>
      </c>
      <c r="S61" t="s">
        <v>720</v>
      </c>
      <c r="T61" s="28" t="s">
        <v>314</v>
      </c>
      <c r="U61" s="28" t="s">
        <v>571</v>
      </c>
      <c r="V61" t="s">
        <v>316</v>
      </c>
      <c r="W61" t="s">
        <v>1229</v>
      </c>
      <c r="X61" s="28" t="s">
        <v>318</v>
      </c>
      <c r="Y61" s="28" t="s">
        <v>319</v>
      </c>
      <c r="Z61" s="28" t="s">
        <v>741</v>
      </c>
      <c r="AA61" s="28">
        <v>50</v>
      </c>
      <c r="AB61" s="28" t="s">
        <v>321</v>
      </c>
      <c r="AC61" s="28">
        <v>17</v>
      </c>
      <c r="AD61" s="28" t="s">
        <v>322</v>
      </c>
      <c r="AE61" t="s">
        <v>449</v>
      </c>
      <c r="AF61" t="s">
        <v>746</v>
      </c>
      <c r="AG61">
        <v>0.09</v>
      </c>
      <c r="AH61" t="s">
        <v>326</v>
      </c>
      <c r="AI61">
        <v>0.02</v>
      </c>
      <c r="AJ61" t="s">
        <v>335</v>
      </c>
      <c r="AK61">
        <v>20</v>
      </c>
      <c r="AL61" t="s">
        <v>336</v>
      </c>
      <c r="AM61" t="s">
        <v>725</v>
      </c>
      <c r="AN61" s="28" t="s">
        <v>760</v>
      </c>
      <c r="AO61" s="28">
        <v>0.09</v>
      </c>
      <c r="AP61" s="28" t="s">
        <v>340</v>
      </c>
      <c r="AQ61" s="28">
        <v>0.02</v>
      </c>
      <c r="AR61" t="s">
        <v>347</v>
      </c>
      <c r="AS61" t="s">
        <v>348</v>
      </c>
      <c r="AT61" t="s">
        <v>349</v>
      </c>
      <c r="AU61" t="s">
        <v>728</v>
      </c>
      <c r="AV61" t="s">
        <v>351</v>
      </c>
      <c r="AW61">
        <v>350</v>
      </c>
      <c r="AX61" t="s">
        <v>352</v>
      </c>
      <c r="AY61" t="s">
        <v>729</v>
      </c>
      <c r="AZ61" t="s">
        <v>354</v>
      </c>
      <c r="BA61">
        <v>25</v>
      </c>
      <c r="BB61" t="s">
        <v>355</v>
      </c>
      <c r="BC61">
        <v>2</v>
      </c>
      <c r="BD61" t="s">
        <v>362</v>
      </c>
      <c r="BE61" t="s">
        <v>363</v>
      </c>
      <c r="BF61" t="s">
        <v>365</v>
      </c>
      <c r="BG61" t="s">
        <v>698</v>
      </c>
      <c r="BH61" t="s">
        <v>369</v>
      </c>
      <c r="BI61" t="s">
        <v>699</v>
      </c>
      <c r="BJ61" t="s">
        <v>373</v>
      </c>
      <c r="BK61">
        <v>11</v>
      </c>
      <c r="BL61" t="s">
        <v>375</v>
      </c>
      <c r="BM61">
        <v>13.5</v>
      </c>
      <c r="BN61" t="s">
        <v>377</v>
      </c>
      <c r="BO61" t="s">
        <v>378</v>
      </c>
      <c r="BP61" t="s">
        <v>379</v>
      </c>
      <c r="BQ61" t="s">
        <v>463</v>
      </c>
      <c r="BR61" t="s">
        <v>385</v>
      </c>
      <c r="BS61">
        <v>16</v>
      </c>
      <c r="BT61" t="s">
        <v>808</v>
      </c>
      <c r="BU61" t="s">
        <v>809</v>
      </c>
      <c r="BV61" t="s">
        <v>813</v>
      </c>
      <c r="BW61" t="s">
        <v>814</v>
      </c>
      <c r="BX61" t="s">
        <v>405</v>
      </c>
      <c r="BY61" t="s">
        <v>406</v>
      </c>
      <c r="BZ61" t="s">
        <v>407</v>
      </c>
      <c r="CA61">
        <v>36</v>
      </c>
      <c r="CB61" t="s">
        <v>408</v>
      </c>
      <c r="CC61" t="s">
        <v>411</v>
      </c>
      <c r="CD61" t="s">
        <v>414</v>
      </c>
      <c r="CE61" t="s">
        <v>423</v>
      </c>
      <c r="CF61" t="s">
        <v>416</v>
      </c>
      <c r="CG61" t="s">
        <v>423</v>
      </c>
      <c r="CH61" t="s">
        <v>417</v>
      </c>
      <c r="CI61" t="s">
        <v>423</v>
      </c>
      <c r="CJ61" t="s">
        <v>418</v>
      </c>
      <c r="CK61" t="s">
        <v>419</v>
      </c>
      <c r="CL61" t="s">
        <v>420</v>
      </c>
      <c r="CM61" t="s">
        <v>421</v>
      </c>
      <c r="CN61" t="s">
        <v>422</v>
      </c>
      <c r="CO61" t="s">
        <v>495</v>
      </c>
      <c r="CP61" t="s">
        <v>496</v>
      </c>
      <c r="CQ61" t="s">
        <v>571</v>
      </c>
      <c r="CR61" t="s">
        <v>497</v>
      </c>
      <c r="CS61" t="s">
        <v>571</v>
      </c>
      <c r="CT61" t="s">
        <v>818</v>
      </c>
      <c r="CU61" t="s">
        <v>415</v>
      </c>
      <c r="CV61" t="s">
        <v>424</v>
      </c>
      <c r="CW61" t="s">
        <v>571</v>
      </c>
      <c r="CX61" t="s">
        <v>425</v>
      </c>
      <c r="CY61" t="s">
        <v>426</v>
      </c>
      <c r="KN61" s="2">
        <v>70</v>
      </c>
      <c r="KO61" s="2">
        <v>60</v>
      </c>
    </row>
    <row r="62" spans="1:301" x14ac:dyDescent="0.25">
      <c r="A62" s="2">
        <v>71</v>
      </c>
      <c r="B62" s="30">
        <v>61</v>
      </c>
      <c r="C62" s="28" t="s">
        <v>1242</v>
      </c>
      <c r="D62" s="28" t="s">
        <v>1243</v>
      </c>
      <c r="E62" t="s">
        <v>1244</v>
      </c>
      <c r="F62" s="2" t="s">
        <v>17</v>
      </c>
      <c r="G62" t="s">
        <v>1245</v>
      </c>
      <c r="H62" t="s">
        <v>1246</v>
      </c>
      <c r="I62" t="s">
        <v>1247</v>
      </c>
      <c r="J62" t="s">
        <v>21</v>
      </c>
      <c r="K62" s="28" t="s">
        <v>1174</v>
      </c>
      <c r="L62" t="s">
        <v>1085</v>
      </c>
      <c r="M62" t="s">
        <v>1248</v>
      </c>
      <c r="O62" t="s">
        <v>1249</v>
      </c>
      <c r="P62" t="s">
        <v>3</v>
      </c>
      <c r="Q62" t="s">
        <v>308</v>
      </c>
      <c r="R62" t="s">
        <v>310</v>
      </c>
      <c r="S62" t="s">
        <v>1244</v>
      </c>
      <c r="T62" s="28" t="s">
        <v>314</v>
      </c>
      <c r="U62" s="28" t="s">
        <v>571</v>
      </c>
      <c r="V62" t="s">
        <v>316</v>
      </c>
      <c r="W62" t="s">
        <v>478</v>
      </c>
      <c r="X62" s="28" t="s">
        <v>318</v>
      </c>
      <c r="Y62" s="28" t="s">
        <v>319</v>
      </c>
      <c r="Z62" s="28" t="s">
        <v>741</v>
      </c>
      <c r="AA62" s="28">
        <v>15</v>
      </c>
      <c r="AB62" s="28" t="s">
        <v>321</v>
      </c>
      <c r="AC62" s="28">
        <v>5</v>
      </c>
      <c r="AD62" s="28" t="s">
        <v>322</v>
      </c>
      <c r="AE62" t="s">
        <v>1250</v>
      </c>
      <c r="AF62" t="s">
        <v>746</v>
      </c>
      <c r="AG62">
        <v>0.09</v>
      </c>
      <c r="AH62" t="s">
        <v>326</v>
      </c>
      <c r="AI62">
        <v>0.02</v>
      </c>
      <c r="AJ62" t="s">
        <v>335</v>
      </c>
      <c r="AK62">
        <v>7</v>
      </c>
      <c r="AL62" t="s">
        <v>336</v>
      </c>
      <c r="AM62" t="s">
        <v>1251</v>
      </c>
      <c r="AN62" s="28" t="s">
        <v>760</v>
      </c>
      <c r="AO62" s="28">
        <v>0.09</v>
      </c>
      <c r="AP62" s="28" t="s">
        <v>340</v>
      </c>
      <c r="AQ62" s="28">
        <v>0.02</v>
      </c>
      <c r="AR62" t="s">
        <v>347</v>
      </c>
      <c r="AS62" t="s">
        <v>348</v>
      </c>
      <c r="AT62" t="s">
        <v>349</v>
      </c>
      <c r="AU62" t="s">
        <v>696</v>
      </c>
      <c r="AV62" t="s">
        <v>351</v>
      </c>
      <c r="AW62">
        <v>300</v>
      </c>
      <c r="AX62" t="s">
        <v>352</v>
      </c>
      <c r="AY62" t="s">
        <v>697</v>
      </c>
      <c r="AZ62" t="s">
        <v>354</v>
      </c>
      <c r="BA62">
        <v>20</v>
      </c>
      <c r="BB62" t="s">
        <v>355</v>
      </c>
      <c r="BC62">
        <v>1.1000000000000001</v>
      </c>
      <c r="BD62" t="s">
        <v>362</v>
      </c>
      <c r="BE62" t="s">
        <v>363</v>
      </c>
      <c r="BF62" t="s">
        <v>365</v>
      </c>
      <c r="BG62" t="s">
        <v>489</v>
      </c>
      <c r="BH62" t="s">
        <v>369</v>
      </c>
      <c r="BI62" t="s">
        <v>491</v>
      </c>
      <c r="BJ62" t="s">
        <v>373</v>
      </c>
      <c r="BK62">
        <v>8.5</v>
      </c>
      <c r="BL62" t="s">
        <v>375</v>
      </c>
      <c r="BM62">
        <v>11</v>
      </c>
      <c r="BN62" t="s">
        <v>377</v>
      </c>
      <c r="BO62" t="s">
        <v>378</v>
      </c>
      <c r="BP62" t="s">
        <v>379</v>
      </c>
      <c r="BQ62" t="s">
        <v>380</v>
      </c>
      <c r="BR62" t="s">
        <v>385</v>
      </c>
      <c r="BS62">
        <v>16</v>
      </c>
      <c r="BT62" t="s">
        <v>808</v>
      </c>
      <c r="BU62" t="s">
        <v>809</v>
      </c>
      <c r="BV62" t="s">
        <v>813</v>
      </c>
      <c r="BW62" t="s">
        <v>814</v>
      </c>
      <c r="BX62" t="s">
        <v>405</v>
      </c>
      <c r="BY62" t="s">
        <v>406</v>
      </c>
      <c r="BZ62" t="s">
        <v>407</v>
      </c>
      <c r="CA62">
        <v>36</v>
      </c>
      <c r="CB62" t="s">
        <v>408</v>
      </c>
      <c r="CC62" t="s">
        <v>411</v>
      </c>
      <c r="CD62" t="s">
        <v>414</v>
      </c>
      <c r="CE62" t="s">
        <v>423</v>
      </c>
      <c r="CF62" t="s">
        <v>416</v>
      </c>
      <c r="CG62" t="s">
        <v>423</v>
      </c>
      <c r="CH62" t="s">
        <v>417</v>
      </c>
      <c r="CI62" t="s">
        <v>423</v>
      </c>
      <c r="CJ62" t="s">
        <v>418</v>
      </c>
      <c r="CK62" t="s">
        <v>419</v>
      </c>
      <c r="CL62" t="s">
        <v>420</v>
      </c>
      <c r="CM62" t="s">
        <v>421</v>
      </c>
      <c r="CN62" t="s">
        <v>422</v>
      </c>
      <c r="CO62" t="s">
        <v>495</v>
      </c>
      <c r="CP62" t="s">
        <v>496</v>
      </c>
      <c r="CQ62" t="s">
        <v>571</v>
      </c>
      <c r="CR62" t="s">
        <v>497</v>
      </c>
      <c r="CS62" t="s">
        <v>571</v>
      </c>
      <c r="CT62" t="s">
        <v>818</v>
      </c>
      <c r="CU62" t="s">
        <v>415</v>
      </c>
      <c r="CV62" t="s">
        <v>424</v>
      </c>
      <c r="CW62" t="s">
        <v>571</v>
      </c>
      <c r="CX62" t="s">
        <v>425</v>
      </c>
      <c r="CY62" t="s">
        <v>426</v>
      </c>
      <c r="KN62" s="2">
        <v>71</v>
      </c>
      <c r="KO62" s="2">
        <v>61</v>
      </c>
    </row>
    <row r="63" spans="1:301" x14ac:dyDescent="0.25">
      <c r="A63" s="2">
        <v>72</v>
      </c>
      <c r="B63" s="30">
        <v>62</v>
      </c>
      <c r="C63" s="28" t="s">
        <v>1252</v>
      </c>
      <c r="D63" s="28" t="s">
        <v>1253</v>
      </c>
      <c r="E63" t="s">
        <v>476</v>
      </c>
      <c r="F63" s="2" t="s">
        <v>17</v>
      </c>
      <c r="G63" t="s">
        <v>1245</v>
      </c>
      <c r="H63" t="s">
        <v>1246</v>
      </c>
      <c r="I63" t="s">
        <v>1247</v>
      </c>
      <c r="J63" t="s">
        <v>21</v>
      </c>
      <c r="K63" s="28" t="s">
        <v>1174</v>
      </c>
      <c r="L63" t="s">
        <v>1085</v>
      </c>
      <c r="M63" t="s">
        <v>1248</v>
      </c>
      <c r="O63" t="s">
        <v>1254</v>
      </c>
      <c r="P63" t="s">
        <v>3</v>
      </c>
      <c r="Q63" t="s">
        <v>308</v>
      </c>
      <c r="R63" t="s">
        <v>310</v>
      </c>
      <c r="S63" t="s">
        <v>476</v>
      </c>
      <c r="T63" s="28" t="s">
        <v>314</v>
      </c>
      <c r="U63" s="28" t="s">
        <v>315</v>
      </c>
      <c r="V63" t="s">
        <v>316</v>
      </c>
      <c r="W63" t="s">
        <v>478</v>
      </c>
      <c r="X63" s="28" t="s">
        <v>318</v>
      </c>
      <c r="Y63" s="28" t="s">
        <v>319</v>
      </c>
      <c r="Z63" s="28" t="s">
        <v>741</v>
      </c>
      <c r="AA63" s="28">
        <v>20</v>
      </c>
      <c r="AB63" s="28" t="s">
        <v>321</v>
      </c>
      <c r="AC63" s="28">
        <v>7</v>
      </c>
      <c r="AD63" s="28" t="s">
        <v>322</v>
      </c>
      <c r="AE63" t="s">
        <v>479</v>
      </c>
      <c r="AF63" t="s">
        <v>746</v>
      </c>
      <c r="AG63">
        <v>0.09</v>
      </c>
      <c r="AH63" t="s">
        <v>326</v>
      </c>
      <c r="AI63">
        <v>0.02</v>
      </c>
      <c r="AJ63" t="s">
        <v>335</v>
      </c>
      <c r="AK63">
        <v>9</v>
      </c>
      <c r="AL63" t="s">
        <v>336</v>
      </c>
      <c r="AM63" t="s">
        <v>483</v>
      </c>
      <c r="AN63" s="28" t="s">
        <v>760</v>
      </c>
      <c r="AO63" s="28">
        <v>0.09</v>
      </c>
      <c r="AP63" s="28" t="s">
        <v>340</v>
      </c>
      <c r="AQ63" s="28">
        <v>0.02</v>
      </c>
      <c r="AR63" t="s">
        <v>347</v>
      </c>
      <c r="AS63" t="s">
        <v>348</v>
      </c>
      <c r="AT63" t="s">
        <v>349</v>
      </c>
      <c r="AU63" t="s">
        <v>487</v>
      </c>
      <c r="AV63" t="s">
        <v>351</v>
      </c>
      <c r="AW63">
        <v>312</v>
      </c>
      <c r="AX63" t="s">
        <v>352</v>
      </c>
      <c r="AY63" t="s">
        <v>488</v>
      </c>
      <c r="AZ63" t="s">
        <v>354</v>
      </c>
      <c r="BA63">
        <v>19</v>
      </c>
      <c r="BB63" t="s">
        <v>355</v>
      </c>
      <c r="BC63">
        <v>1.2</v>
      </c>
      <c r="BD63" t="s">
        <v>362</v>
      </c>
      <c r="BE63" t="s">
        <v>363</v>
      </c>
      <c r="BF63" t="s">
        <v>365</v>
      </c>
      <c r="BG63" t="s">
        <v>489</v>
      </c>
      <c r="BH63" t="s">
        <v>369</v>
      </c>
      <c r="BI63" t="s">
        <v>491</v>
      </c>
      <c r="BJ63" t="s">
        <v>373</v>
      </c>
      <c r="BK63">
        <v>8.5</v>
      </c>
      <c r="BL63" t="s">
        <v>375</v>
      </c>
      <c r="BM63">
        <v>11</v>
      </c>
      <c r="BN63" t="s">
        <v>377</v>
      </c>
      <c r="BO63" t="s">
        <v>378</v>
      </c>
      <c r="BP63" t="s">
        <v>379</v>
      </c>
      <c r="BQ63" t="s">
        <v>380</v>
      </c>
      <c r="BR63" t="s">
        <v>385</v>
      </c>
      <c r="BS63">
        <v>16</v>
      </c>
      <c r="BT63" t="s">
        <v>808</v>
      </c>
      <c r="BU63" t="s">
        <v>809</v>
      </c>
      <c r="BV63" t="s">
        <v>813</v>
      </c>
      <c r="BW63" t="s">
        <v>814</v>
      </c>
      <c r="BX63" t="s">
        <v>405</v>
      </c>
      <c r="BY63" t="s">
        <v>406</v>
      </c>
      <c r="BZ63" t="s">
        <v>407</v>
      </c>
      <c r="CA63">
        <v>36</v>
      </c>
      <c r="CB63" t="s">
        <v>408</v>
      </c>
      <c r="CC63" t="s">
        <v>411</v>
      </c>
      <c r="CD63" t="s">
        <v>414</v>
      </c>
      <c r="CE63" t="s">
        <v>415</v>
      </c>
      <c r="CF63" t="s">
        <v>416</v>
      </c>
      <c r="CG63" t="s">
        <v>415</v>
      </c>
      <c r="CH63" t="s">
        <v>417</v>
      </c>
      <c r="CI63" t="s">
        <v>415</v>
      </c>
      <c r="CJ63" t="s">
        <v>418</v>
      </c>
      <c r="CK63" t="s">
        <v>419</v>
      </c>
      <c r="CL63" t="s">
        <v>420</v>
      </c>
      <c r="CM63" t="s">
        <v>421</v>
      </c>
      <c r="CN63" t="s">
        <v>422</v>
      </c>
      <c r="CO63" t="s">
        <v>495</v>
      </c>
      <c r="CP63" t="s">
        <v>496</v>
      </c>
      <c r="CQ63" t="s">
        <v>315</v>
      </c>
      <c r="CR63" t="s">
        <v>497</v>
      </c>
      <c r="CS63" t="s">
        <v>315</v>
      </c>
      <c r="CT63" t="s">
        <v>818</v>
      </c>
      <c r="CU63" t="s">
        <v>415</v>
      </c>
      <c r="CV63" t="s">
        <v>424</v>
      </c>
      <c r="CW63" t="s">
        <v>315</v>
      </c>
      <c r="CX63" t="s">
        <v>425</v>
      </c>
      <c r="CY63" t="s">
        <v>426</v>
      </c>
      <c r="KN63" s="2">
        <v>72</v>
      </c>
      <c r="KO63" s="2">
        <v>62</v>
      </c>
    </row>
    <row r="64" spans="1:301" x14ac:dyDescent="0.25">
      <c r="A64" s="2">
        <v>73</v>
      </c>
      <c r="B64" s="30">
        <v>63</v>
      </c>
      <c r="C64" s="28" t="s">
        <v>1255</v>
      </c>
      <c r="D64" s="28" t="s">
        <v>1256</v>
      </c>
      <c r="E64" t="s">
        <v>501</v>
      </c>
      <c r="F64" s="2" t="s">
        <v>17</v>
      </c>
      <c r="G64" t="s">
        <v>1245</v>
      </c>
      <c r="H64" t="s">
        <v>1246</v>
      </c>
      <c r="I64" t="s">
        <v>1247</v>
      </c>
      <c r="J64" t="s">
        <v>21</v>
      </c>
      <c r="K64" s="28" t="s">
        <v>1174</v>
      </c>
      <c r="L64" t="s">
        <v>1085</v>
      </c>
      <c r="M64" t="s">
        <v>1248</v>
      </c>
      <c r="O64" t="s">
        <v>1257</v>
      </c>
      <c r="P64" t="s">
        <v>3</v>
      </c>
      <c r="Q64" t="s">
        <v>308</v>
      </c>
      <c r="R64" t="s">
        <v>310</v>
      </c>
      <c r="S64" t="s">
        <v>501</v>
      </c>
      <c r="T64" s="28" t="s">
        <v>314</v>
      </c>
      <c r="U64" s="28" t="s">
        <v>315</v>
      </c>
      <c r="V64" t="s">
        <v>316</v>
      </c>
      <c r="W64" t="s">
        <v>478</v>
      </c>
      <c r="X64" s="28" t="s">
        <v>318</v>
      </c>
      <c r="Y64" s="28" t="s">
        <v>319</v>
      </c>
      <c r="Z64" s="28" t="s">
        <v>741</v>
      </c>
      <c r="AA64" s="28">
        <v>25</v>
      </c>
      <c r="AB64" s="28" t="s">
        <v>321</v>
      </c>
      <c r="AC64" s="28">
        <v>9</v>
      </c>
      <c r="AD64" s="28" t="s">
        <v>322</v>
      </c>
      <c r="AE64" t="s">
        <v>503</v>
      </c>
      <c r="AF64" t="s">
        <v>746</v>
      </c>
      <c r="AG64">
        <v>0.09</v>
      </c>
      <c r="AH64" t="s">
        <v>326</v>
      </c>
      <c r="AI64">
        <v>0.02</v>
      </c>
      <c r="AJ64" t="s">
        <v>335</v>
      </c>
      <c r="AK64">
        <v>12</v>
      </c>
      <c r="AL64" t="s">
        <v>336</v>
      </c>
      <c r="AM64" t="s">
        <v>507</v>
      </c>
      <c r="AN64" s="28" t="s">
        <v>760</v>
      </c>
      <c r="AO64" s="28">
        <v>0.09</v>
      </c>
      <c r="AP64" s="28" t="s">
        <v>340</v>
      </c>
      <c r="AQ64" s="28">
        <v>0.02</v>
      </c>
      <c r="AR64" t="s">
        <v>347</v>
      </c>
      <c r="AS64" t="s">
        <v>348</v>
      </c>
      <c r="AT64" t="s">
        <v>349</v>
      </c>
      <c r="AU64" t="s">
        <v>511</v>
      </c>
      <c r="AV64" t="s">
        <v>351</v>
      </c>
      <c r="AW64">
        <v>333</v>
      </c>
      <c r="AX64" t="s">
        <v>352</v>
      </c>
      <c r="AY64" t="s">
        <v>512</v>
      </c>
      <c r="AZ64" t="s">
        <v>354</v>
      </c>
      <c r="BA64">
        <v>20</v>
      </c>
      <c r="BB64" t="s">
        <v>355</v>
      </c>
      <c r="BC64">
        <v>1.4</v>
      </c>
      <c r="BD64" t="s">
        <v>362</v>
      </c>
      <c r="BE64" t="s">
        <v>363</v>
      </c>
      <c r="BF64" t="s">
        <v>365</v>
      </c>
      <c r="BG64" t="s">
        <v>489</v>
      </c>
      <c r="BH64" t="s">
        <v>369</v>
      </c>
      <c r="BI64" t="s">
        <v>491</v>
      </c>
      <c r="BJ64" t="s">
        <v>373</v>
      </c>
      <c r="BK64">
        <v>8.5</v>
      </c>
      <c r="BL64" t="s">
        <v>375</v>
      </c>
      <c r="BM64">
        <v>11</v>
      </c>
      <c r="BN64" t="s">
        <v>377</v>
      </c>
      <c r="BO64" t="s">
        <v>378</v>
      </c>
      <c r="BP64" t="s">
        <v>379</v>
      </c>
      <c r="BQ64" t="s">
        <v>380</v>
      </c>
      <c r="BR64" t="s">
        <v>385</v>
      </c>
      <c r="BS64">
        <v>16</v>
      </c>
      <c r="BT64" t="s">
        <v>808</v>
      </c>
      <c r="BU64" t="s">
        <v>809</v>
      </c>
      <c r="BV64" t="s">
        <v>813</v>
      </c>
      <c r="BW64" t="s">
        <v>814</v>
      </c>
      <c r="BX64" t="s">
        <v>405</v>
      </c>
      <c r="BY64" t="s">
        <v>406</v>
      </c>
      <c r="BZ64" t="s">
        <v>407</v>
      </c>
      <c r="CA64">
        <v>36</v>
      </c>
      <c r="CB64" t="s">
        <v>408</v>
      </c>
      <c r="CC64" t="s">
        <v>411</v>
      </c>
      <c r="CD64" t="s">
        <v>414</v>
      </c>
      <c r="CE64" t="s">
        <v>415</v>
      </c>
      <c r="CF64" t="s">
        <v>416</v>
      </c>
      <c r="CG64" t="s">
        <v>415</v>
      </c>
      <c r="CH64" t="s">
        <v>417</v>
      </c>
      <c r="CI64" t="s">
        <v>415</v>
      </c>
      <c r="CJ64" t="s">
        <v>418</v>
      </c>
      <c r="CK64" t="s">
        <v>419</v>
      </c>
      <c r="CL64" t="s">
        <v>420</v>
      </c>
      <c r="CM64" t="s">
        <v>421</v>
      </c>
      <c r="CN64" t="s">
        <v>422</v>
      </c>
      <c r="CO64" t="s">
        <v>495</v>
      </c>
      <c r="CP64" t="s">
        <v>496</v>
      </c>
      <c r="CQ64" t="s">
        <v>315</v>
      </c>
      <c r="CR64" t="s">
        <v>497</v>
      </c>
      <c r="CS64" t="s">
        <v>315</v>
      </c>
      <c r="CT64" t="s">
        <v>818</v>
      </c>
      <c r="CU64" t="s">
        <v>415</v>
      </c>
      <c r="CV64" t="s">
        <v>424</v>
      </c>
      <c r="CW64" t="s">
        <v>315</v>
      </c>
      <c r="CX64" t="s">
        <v>425</v>
      </c>
      <c r="CY64" t="s">
        <v>426</v>
      </c>
      <c r="KN64" s="2">
        <v>73</v>
      </c>
      <c r="KO64" s="2">
        <v>63</v>
      </c>
    </row>
    <row r="65" spans="1:301" x14ac:dyDescent="0.25">
      <c r="A65" s="2">
        <v>74</v>
      </c>
      <c r="B65" s="30">
        <v>64</v>
      </c>
      <c r="C65" s="28" t="s">
        <v>1258</v>
      </c>
      <c r="D65" s="28" t="s">
        <v>1259</v>
      </c>
      <c r="E65" t="s">
        <v>517</v>
      </c>
      <c r="F65" s="2" t="s">
        <v>17</v>
      </c>
      <c r="G65" t="s">
        <v>1245</v>
      </c>
      <c r="H65" t="s">
        <v>1246</v>
      </c>
      <c r="I65" t="s">
        <v>1247</v>
      </c>
      <c r="J65" t="s">
        <v>21</v>
      </c>
      <c r="K65" s="28" t="s">
        <v>1174</v>
      </c>
      <c r="L65" t="s">
        <v>1085</v>
      </c>
      <c r="M65" t="s">
        <v>1248</v>
      </c>
      <c r="O65" t="s">
        <v>1260</v>
      </c>
      <c r="P65" t="s">
        <v>3</v>
      </c>
      <c r="Q65" t="s">
        <v>308</v>
      </c>
      <c r="R65" t="s">
        <v>310</v>
      </c>
      <c r="S65" t="s">
        <v>517</v>
      </c>
      <c r="T65" s="28" t="s">
        <v>314</v>
      </c>
      <c r="U65" s="28" t="s">
        <v>315</v>
      </c>
      <c r="V65" t="s">
        <v>316</v>
      </c>
      <c r="W65" t="s">
        <v>478</v>
      </c>
      <c r="X65" s="28" t="s">
        <v>318</v>
      </c>
      <c r="Y65" s="28" t="s">
        <v>319</v>
      </c>
      <c r="Z65" s="28" t="s">
        <v>741</v>
      </c>
      <c r="AA65" s="28">
        <v>35</v>
      </c>
      <c r="AB65" s="28" t="s">
        <v>321</v>
      </c>
      <c r="AC65" s="28">
        <v>12</v>
      </c>
      <c r="AD65" s="28" t="s">
        <v>322</v>
      </c>
      <c r="AE65" t="s">
        <v>519</v>
      </c>
      <c r="AF65" t="s">
        <v>746</v>
      </c>
      <c r="AG65">
        <v>0.09</v>
      </c>
      <c r="AH65" t="s">
        <v>326</v>
      </c>
      <c r="AI65">
        <v>0.02</v>
      </c>
      <c r="AJ65" t="s">
        <v>335</v>
      </c>
      <c r="AK65">
        <v>14</v>
      </c>
      <c r="AL65" t="s">
        <v>336</v>
      </c>
      <c r="AM65" t="s">
        <v>523</v>
      </c>
      <c r="AN65" s="28" t="s">
        <v>760</v>
      </c>
      <c r="AO65" s="28">
        <v>0.09</v>
      </c>
      <c r="AP65" s="28" t="s">
        <v>340</v>
      </c>
      <c r="AQ65" s="28">
        <v>0.02</v>
      </c>
      <c r="AR65" t="s">
        <v>347</v>
      </c>
      <c r="AS65" t="s">
        <v>348</v>
      </c>
      <c r="AT65" t="s">
        <v>349</v>
      </c>
      <c r="AU65" t="s">
        <v>527</v>
      </c>
      <c r="AV65" t="s">
        <v>351</v>
      </c>
      <c r="AW65">
        <v>353</v>
      </c>
      <c r="AX65" t="s">
        <v>352</v>
      </c>
      <c r="AY65" t="s">
        <v>528</v>
      </c>
      <c r="AZ65" t="s">
        <v>354</v>
      </c>
      <c r="BA65">
        <v>25</v>
      </c>
      <c r="BB65" t="s">
        <v>355</v>
      </c>
      <c r="BC65">
        <v>1.6</v>
      </c>
      <c r="BD65" t="s">
        <v>362</v>
      </c>
      <c r="BE65" t="s">
        <v>363</v>
      </c>
      <c r="BF65" t="s">
        <v>365</v>
      </c>
      <c r="BG65" t="s">
        <v>489</v>
      </c>
      <c r="BH65" t="s">
        <v>369</v>
      </c>
      <c r="BI65" t="s">
        <v>491</v>
      </c>
      <c r="BJ65" t="s">
        <v>373</v>
      </c>
      <c r="BK65">
        <v>8.5</v>
      </c>
      <c r="BL65" t="s">
        <v>375</v>
      </c>
      <c r="BM65">
        <v>11</v>
      </c>
      <c r="BN65" t="s">
        <v>377</v>
      </c>
      <c r="BO65" t="s">
        <v>378</v>
      </c>
      <c r="BP65" t="s">
        <v>379</v>
      </c>
      <c r="BQ65" t="s">
        <v>380</v>
      </c>
      <c r="BR65" t="s">
        <v>385</v>
      </c>
      <c r="BS65">
        <v>16</v>
      </c>
      <c r="BT65" t="s">
        <v>808</v>
      </c>
      <c r="BU65" t="s">
        <v>809</v>
      </c>
      <c r="BV65" t="s">
        <v>813</v>
      </c>
      <c r="BW65" t="s">
        <v>814</v>
      </c>
      <c r="BX65" t="s">
        <v>405</v>
      </c>
      <c r="BY65" t="s">
        <v>406</v>
      </c>
      <c r="BZ65" t="s">
        <v>407</v>
      </c>
      <c r="CA65">
        <v>36</v>
      </c>
      <c r="CB65" t="s">
        <v>408</v>
      </c>
      <c r="CC65" t="s">
        <v>411</v>
      </c>
      <c r="CD65" t="s">
        <v>414</v>
      </c>
      <c r="CE65" t="s">
        <v>415</v>
      </c>
      <c r="CF65" t="s">
        <v>416</v>
      </c>
      <c r="CG65" t="s">
        <v>415</v>
      </c>
      <c r="CH65" t="s">
        <v>417</v>
      </c>
      <c r="CI65" t="s">
        <v>415</v>
      </c>
      <c r="CJ65" t="s">
        <v>418</v>
      </c>
      <c r="CK65" t="s">
        <v>419</v>
      </c>
      <c r="CL65" t="s">
        <v>420</v>
      </c>
      <c r="CM65" t="s">
        <v>421</v>
      </c>
      <c r="CN65" t="s">
        <v>422</v>
      </c>
      <c r="CO65" t="s">
        <v>495</v>
      </c>
      <c r="CP65" t="s">
        <v>496</v>
      </c>
      <c r="CQ65" t="s">
        <v>315</v>
      </c>
      <c r="CR65" t="s">
        <v>497</v>
      </c>
      <c r="CS65" t="s">
        <v>315</v>
      </c>
      <c r="CT65" t="s">
        <v>818</v>
      </c>
      <c r="CU65" t="s">
        <v>415</v>
      </c>
      <c r="CV65" t="s">
        <v>424</v>
      </c>
      <c r="CW65" t="s">
        <v>315</v>
      </c>
      <c r="CX65" t="s">
        <v>425</v>
      </c>
      <c r="CY65" t="s">
        <v>426</v>
      </c>
      <c r="KN65" s="2">
        <v>74</v>
      </c>
      <c r="KO65" s="2">
        <v>64</v>
      </c>
    </row>
    <row r="66" spans="1:301" x14ac:dyDescent="0.25">
      <c r="A66" s="2">
        <v>75</v>
      </c>
      <c r="B66" s="30">
        <v>65</v>
      </c>
      <c r="C66" s="28" t="s">
        <v>1261</v>
      </c>
      <c r="D66" s="28" t="s">
        <v>1262</v>
      </c>
      <c r="E66" t="s">
        <v>533</v>
      </c>
      <c r="F66" s="2" t="s">
        <v>17</v>
      </c>
      <c r="G66" t="s">
        <v>1245</v>
      </c>
      <c r="H66" t="s">
        <v>1246</v>
      </c>
      <c r="I66" t="s">
        <v>1247</v>
      </c>
      <c r="J66" t="s">
        <v>21</v>
      </c>
      <c r="K66" s="28" t="s">
        <v>1174</v>
      </c>
      <c r="L66" t="s">
        <v>1085</v>
      </c>
      <c r="M66" t="s">
        <v>1248</v>
      </c>
      <c r="O66" t="s">
        <v>1263</v>
      </c>
      <c r="P66" t="s">
        <v>3</v>
      </c>
      <c r="Q66" t="s">
        <v>308</v>
      </c>
      <c r="R66" t="s">
        <v>310</v>
      </c>
      <c r="S66" t="s">
        <v>533</v>
      </c>
      <c r="T66" s="28" t="s">
        <v>314</v>
      </c>
      <c r="U66" s="28" t="s">
        <v>315</v>
      </c>
      <c r="V66" t="s">
        <v>316</v>
      </c>
      <c r="W66" t="s">
        <v>478</v>
      </c>
      <c r="X66" s="28" t="s">
        <v>318</v>
      </c>
      <c r="Y66" s="28" t="s">
        <v>319</v>
      </c>
      <c r="Z66" s="28" t="s">
        <v>741</v>
      </c>
      <c r="AA66" s="28">
        <v>42</v>
      </c>
      <c r="AB66" s="28" t="s">
        <v>321</v>
      </c>
      <c r="AC66" s="28">
        <v>14</v>
      </c>
      <c r="AD66" s="28" t="s">
        <v>322</v>
      </c>
      <c r="AE66" t="s">
        <v>535</v>
      </c>
      <c r="AF66" t="s">
        <v>746</v>
      </c>
      <c r="AG66">
        <v>0.09</v>
      </c>
      <c r="AH66" t="s">
        <v>326</v>
      </c>
      <c r="AI66">
        <v>0.02</v>
      </c>
      <c r="AJ66" t="s">
        <v>335</v>
      </c>
      <c r="AK66">
        <v>18</v>
      </c>
      <c r="AL66" t="s">
        <v>336</v>
      </c>
      <c r="AM66" t="s">
        <v>539</v>
      </c>
      <c r="AN66" s="28" t="s">
        <v>760</v>
      </c>
      <c r="AO66" s="28">
        <v>0.09</v>
      </c>
      <c r="AP66" s="28" t="s">
        <v>340</v>
      </c>
      <c r="AQ66" s="28">
        <v>0.02</v>
      </c>
      <c r="AR66" t="s">
        <v>347</v>
      </c>
      <c r="AS66" t="s">
        <v>348</v>
      </c>
      <c r="AT66" t="s">
        <v>349</v>
      </c>
      <c r="AU66" t="s">
        <v>543</v>
      </c>
      <c r="AV66" t="s">
        <v>351</v>
      </c>
      <c r="AW66">
        <v>353</v>
      </c>
      <c r="AX66" t="s">
        <v>352</v>
      </c>
      <c r="AY66" t="s">
        <v>544</v>
      </c>
      <c r="AZ66" t="s">
        <v>354</v>
      </c>
      <c r="BA66">
        <v>25</v>
      </c>
      <c r="BB66" t="s">
        <v>355</v>
      </c>
      <c r="BC66">
        <v>1.8</v>
      </c>
      <c r="BD66" t="s">
        <v>362</v>
      </c>
      <c r="BE66" t="s">
        <v>363</v>
      </c>
      <c r="BF66" t="s">
        <v>365</v>
      </c>
      <c r="BG66" t="s">
        <v>489</v>
      </c>
      <c r="BH66" t="s">
        <v>369</v>
      </c>
      <c r="BI66" t="s">
        <v>491</v>
      </c>
      <c r="BJ66" t="s">
        <v>373</v>
      </c>
      <c r="BK66">
        <v>8.5</v>
      </c>
      <c r="BL66" t="s">
        <v>375</v>
      </c>
      <c r="BM66">
        <v>11</v>
      </c>
      <c r="BN66" t="s">
        <v>377</v>
      </c>
      <c r="BO66" t="s">
        <v>378</v>
      </c>
      <c r="BP66" t="s">
        <v>379</v>
      </c>
      <c r="BQ66" t="s">
        <v>463</v>
      </c>
      <c r="BR66" t="s">
        <v>385</v>
      </c>
      <c r="BS66">
        <v>16</v>
      </c>
      <c r="BT66" t="s">
        <v>808</v>
      </c>
      <c r="BU66" t="s">
        <v>809</v>
      </c>
      <c r="BV66" t="s">
        <v>813</v>
      </c>
      <c r="BW66" t="s">
        <v>814</v>
      </c>
      <c r="BX66" t="s">
        <v>405</v>
      </c>
      <c r="BY66" t="s">
        <v>406</v>
      </c>
      <c r="BZ66" t="s">
        <v>407</v>
      </c>
      <c r="CA66">
        <v>36</v>
      </c>
      <c r="CB66" t="s">
        <v>408</v>
      </c>
      <c r="CC66" t="s">
        <v>411</v>
      </c>
      <c r="CD66" t="s">
        <v>414</v>
      </c>
      <c r="CE66" t="s">
        <v>415</v>
      </c>
      <c r="CF66" t="s">
        <v>416</v>
      </c>
      <c r="CG66" t="s">
        <v>415</v>
      </c>
      <c r="CH66" t="s">
        <v>417</v>
      </c>
      <c r="CI66" t="s">
        <v>415</v>
      </c>
      <c r="CJ66" t="s">
        <v>418</v>
      </c>
      <c r="CK66" t="s">
        <v>419</v>
      </c>
      <c r="CL66" t="s">
        <v>420</v>
      </c>
      <c r="CM66" t="s">
        <v>421</v>
      </c>
      <c r="CN66" t="s">
        <v>422</v>
      </c>
      <c r="CO66" t="s">
        <v>495</v>
      </c>
      <c r="CP66" t="s">
        <v>496</v>
      </c>
      <c r="CQ66" t="s">
        <v>315</v>
      </c>
      <c r="CR66" t="s">
        <v>497</v>
      </c>
      <c r="CS66" t="s">
        <v>315</v>
      </c>
      <c r="CT66" t="s">
        <v>818</v>
      </c>
      <c r="CU66" t="s">
        <v>415</v>
      </c>
      <c r="CV66" t="s">
        <v>424</v>
      </c>
      <c r="CW66" t="s">
        <v>315</v>
      </c>
      <c r="CX66" t="s">
        <v>425</v>
      </c>
      <c r="CY66" t="s">
        <v>426</v>
      </c>
      <c r="KN66" s="2">
        <v>75</v>
      </c>
      <c r="KO66" s="2">
        <v>65</v>
      </c>
    </row>
    <row r="67" spans="1:301" x14ac:dyDescent="0.25">
      <c r="A67" s="2">
        <v>76</v>
      </c>
      <c r="B67" s="30">
        <v>66</v>
      </c>
      <c r="C67" s="28" t="s">
        <v>1264</v>
      </c>
      <c r="D67" s="28" t="s">
        <v>1265</v>
      </c>
      <c r="E67" t="s">
        <v>549</v>
      </c>
      <c r="F67" s="2" t="s">
        <v>17</v>
      </c>
      <c r="G67" t="s">
        <v>1245</v>
      </c>
      <c r="H67" t="s">
        <v>1246</v>
      </c>
      <c r="I67" t="s">
        <v>1247</v>
      </c>
      <c r="J67" t="s">
        <v>21</v>
      </c>
      <c r="K67" s="28" t="s">
        <v>1174</v>
      </c>
      <c r="L67" t="s">
        <v>1085</v>
      </c>
      <c r="M67" t="s">
        <v>1248</v>
      </c>
      <c r="O67" t="s">
        <v>1266</v>
      </c>
      <c r="P67" t="s">
        <v>3</v>
      </c>
      <c r="Q67" t="s">
        <v>308</v>
      </c>
      <c r="R67" t="s">
        <v>310</v>
      </c>
      <c r="S67" t="s">
        <v>549</v>
      </c>
      <c r="T67" s="28" t="s">
        <v>314</v>
      </c>
      <c r="U67" s="28" t="s">
        <v>315</v>
      </c>
      <c r="V67" t="s">
        <v>316</v>
      </c>
      <c r="W67" t="s">
        <v>478</v>
      </c>
      <c r="X67" s="28" t="s">
        <v>318</v>
      </c>
      <c r="Y67" s="28" t="s">
        <v>319</v>
      </c>
      <c r="Z67" s="28" t="s">
        <v>741</v>
      </c>
      <c r="AA67" s="28">
        <v>50</v>
      </c>
      <c r="AB67" s="28" t="s">
        <v>321</v>
      </c>
      <c r="AC67" s="28">
        <v>17</v>
      </c>
      <c r="AD67" s="28" t="s">
        <v>322</v>
      </c>
      <c r="AE67" t="s">
        <v>449</v>
      </c>
      <c r="AF67" t="s">
        <v>746</v>
      </c>
      <c r="AG67">
        <v>0.09</v>
      </c>
      <c r="AH67" t="s">
        <v>326</v>
      </c>
      <c r="AI67">
        <v>0.02</v>
      </c>
      <c r="AJ67" t="s">
        <v>335</v>
      </c>
      <c r="AK67">
        <v>20</v>
      </c>
      <c r="AL67" t="s">
        <v>336</v>
      </c>
      <c r="AM67" t="s">
        <v>554</v>
      </c>
      <c r="AN67" s="28" t="s">
        <v>760</v>
      </c>
      <c r="AO67" s="28">
        <v>0.09</v>
      </c>
      <c r="AP67" s="28" t="s">
        <v>340</v>
      </c>
      <c r="AQ67" s="28">
        <v>0.02</v>
      </c>
      <c r="AR67" t="s">
        <v>347</v>
      </c>
      <c r="AS67" t="s">
        <v>348</v>
      </c>
      <c r="AT67" t="s">
        <v>349</v>
      </c>
      <c r="AU67" t="s">
        <v>558</v>
      </c>
      <c r="AV67" t="s">
        <v>351</v>
      </c>
      <c r="AW67">
        <v>353</v>
      </c>
      <c r="AX67" t="s">
        <v>352</v>
      </c>
      <c r="AY67" t="s">
        <v>544</v>
      </c>
      <c r="AZ67" t="s">
        <v>354</v>
      </c>
      <c r="BA67">
        <v>25</v>
      </c>
      <c r="BB67" t="s">
        <v>355</v>
      </c>
      <c r="BC67">
        <v>2</v>
      </c>
      <c r="BD67" t="s">
        <v>362</v>
      </c>
      <c r="BE67" t="s">
        <v>363</v>
      </c>
      <c r="BF67" t="s">
        <v>365</v>
      </c>
      <c r="BG67" t="s">
        <v>489</v>
      </c>
      <c r="BH67" t="s">
        <v>369</v>
      </c>
      <c r="BI67" t="s">
        <v>491</v>
      </c>
      <c r="BJ67" t="s">
        <v>373</v>
      </c>
      <c r="BK67">
        <v>8.5</v>
      </c>
      <c r="BL67" t="s">
        <v>375</v>
      </c>
      <c r="BM67">
        <v>11</v>
      </c>
      <c r="BN67" t="s">
        <v>377</v>
      </c>
      <c r="BO67" t="s">
        <v>378</v>
      </c>
      <c r="BP67" t="s">
        <v>379</v>
      </c>
      <c r="BQ67" t="s">
        <v>463</v>
      </c>
      <c r="BR67" t="s">
        <v>385</v>
      </c>
      <c r="BS67">
        <v>16</v>
      </c>
      <c r="BT67" t="s">
        <v>808</v>
      </c>
      <c r="BU67" t="s">
        <v>809</v>
      </c>
      <c r="BV67" t="s">
        <v>813</v>
      </c>
      <c r="BW67" t="s">
        <v>814</v>
      </c>
      <c r="BX67" t="s">
        <v>405</v>
      </c>
      <c r="BY67" t="s">
        <v>406</v>
      </c>
      <c r="BZ67" t="s">
        <v>407</v>
      </c>
      <c r="CA67">
        <v>36</v>
      </c>
      <c r="CB67" t="s">
        <v>408</v>
      </c>
      <c r="CC67" t="s">
        <v>411</v>
      </c>
      <c r="CD67" t="s">
        <v>414</v>
      </c>
      <c r="CE67" t="s">
        <v>415</v>
      </c>
      <c r="CF67" t="s">
        <v>416</v>
      </c>
      <c r="CG67" t="s">
        <v>415</v>
      </c>
      <c r="CH67" t="s">
        <v>417</v>
      </c>
      <c r="CI67" t="s">
        <v>415</v>
      </c>
      <c r="CJ67" t="s">
        <v>418</v>
      </c>
      <c r="CK67" t="s">
        <v>419</v>
      </c>
      <c r="CL67" t="s">
        <v>420</v>
      </c>
      <c r="CM67" t="s">
        <v>421</v>
      </c>
      <c r="CN67" t="s">
        <v>422</v>
      </c>
      <c r="CO67" t="s">
        <v>495</v>
      </c>
      <c r="CP67" t="s">
        <v>496</v>
      </c>
      <c r="CQ67" t="s">
        <v>315</v>
      </c>
      <c r="CR67" t="s">
        <v>497</v>
      </c>
      <c r="CS67" t="s">
        <v>315</v>
      </c>
      <c r="CT67" t="s">
        <v>818</v>
      </c>
      <c r="CU67" t="s">
        <v>415</v>
      </c>
      <c r="CV67" t="s">
        <v>424</v>
      </c>
      <c r="CW67" t="s">
        <v>315</v>
      </c>
      <c r="CX67" t="s">
        <v>425</v>
      </c>
      <c r="CY67" t="s">
        <v>426</v>
      </c>
      <c r="KN67" s="2">
        <v>76</v>
      </c>
      <c r="KO67" s="2">
        <v>66</v>
      </c>
    </row>
    <row r="68" spans="1:301" x14ac:dyDescent="0.25">
      <c r="A68" s="2">
        <v>77</v>
      </c>
      <c r="B68" s="30">
        <v>67</v>
      </c>
      <c r="C68" s="28" t="s">
        <v>1267</v>
      </c>
      <c r="D68" s="28" t="s">
        <v>1268</v>
      </c>
      <c r="E68" t="s">
        <v>640</v>
      </c>
      <c r="F68" s="2" t="s">
        <v>17</v>
      </c>
      <c r="G68" t="s">
        <v>1269</v>
      </c>
      <c r="H68" t="s">
        <v>1270</v>
      </c>
      <c r="I68" t="s">
        <v>1271</v>
      </c>
      <c r="J68" t="s">
        <v>21</v>
      </c>
      <c r="K68" s="28" t="s">
        <v>1174</v>
      </c>
      <c r="L68" t="s">
        <v>1033</v>
      </c>
      <c r="M68" t="s">
        <v>1272</v>
      </c>
      <c r="O68" t="s">
        <v>1273</v>
      </c>
      <c r="P68" t="s">
        <v>3</v>
      </c>
      <c r="Q68" t="s">
        <v>308</v>
      </c>
      <c r="R68" t="s">
        <v>310</v>
      </c>
      <c r="S68" t="s">
        <v>640</v>
      </c>
      <c r="T68" s="28" t="s">
        <v>314</v>
      </c>
      <c r="U68" s="28" t="s">
        <v>571</v>
      </c>
      <c r="V68" t="s">
        <v>316</v>
      </c>
      <c r="W68" t="s">
        <v>642</v>
      </c>
      <c r="X68" s="28" t="s">
        <v>318</v>
      </c>
      <c r="Y68" s="28" t="s">
        <v>319</v>
      </c>
      <c r="Z68" s="28" t="s">
        <v>741</v>
      </c>
      <c r="AA68" s="28">
        <v>20</v>
      </c>
      <c r="AB68" s="28" t="s">
        <v>321</v>
      </c>
      <c r="AC68" s="28">
        <v>7</v>
      </c>
      <c r="AD68" s="28" t="s">
        <v>322</v>
      </c>
      <c r="AE68" t="s">
        <v>479</v>
      </c>
      <c r="AF68" t="s">
        <v>746</v>
      </c>
      <c r="AG68">
        <v>0.09</v>
      </c>
      <c r="AH68" t="s">
        <v>326</v>
      </c>
      <c r="AI68">
        <v>0.02</v>
      </c>
      <c r="AJ68" t="s">
        <v>335</v>
      </c>
      <c r="AK68">
        <v>9</v>
      </c>
      <c r="AL68" t="s">
        <v>336</v>
      </c>
      <c r="AM68" t="s">
        <v>483</v>
      </c>
      <c r="AN68" s="28" t="s">
        <v>760</v>
      </c>
      <c r="AO68" s="28">
        <v>0.09</v>
      </c>
      <c r="AP68" s="28" t="s">
        <v>340</v>
      </c>
      <c r="AQ68" s="28">
        <v>0.02</v>
      </c>
      <c r="AR68" t="s">
        <v>347</v>
      </c>
      <c r="AS68" t="s">
        <v>348</v>
      </c>
      <c r="AT68" t="s">
        <v>349</v>
      </c>
      <c r="AU68" t="s">
        <v>487</v>
      </c>
      <c r="AV68" t="s">
        <v>351</v>
      </c>
      <c r="AW68">
        <v>312</v>
      </c>
      <c r="AX68" t="s">
        <v>352</v>
      </c>
      <c r="AY68" t="s">
        <v>488</v>
      </c>
      <c r="AZ68" t="s">
        <v>354</v>
      </c>
      <c r="BA68">
        <v>19</v>
      </c>
      <c r="BB68" t="s">
        <v>355</v>
      </c>
      <c r="BC68">
        <v>1.2</v>
      </c>
      <c r="BD68" t="s">
        <v>362</v>
      </c>
      <c r="BE68" t="s">
        <v>363</v>
      </c>
      <c r="BF68" t="s">
        <v>365</v>
      </c>
      <c r="BG68" t="s">
        <v>645</v>
      </c>
      <c r="BH68" t="s">
        <v>369</v>
      </c>
      <c r="BI68" t="s">
        <v>646</v>
      </c>
      <c r="BJ68" t="s">
        <v>373</v>
      </c>
      <c r="BK68">
        <v>7.7</v>
      </c>
      <c r="BL68" t="s">
        <v>375</v>
      </c>
      <c r="BM68">
        <v>8.6999999999999993</v>
      </c>
      <c r="BN68" t="s">
        <v>377</v>
      </c>
      <c r="BO68" t="s">
        <v>378</v>
      </c>
      <c r="BP68" t="s">
        <v>379</v>
      </c>
      <c r="BQ68" t="s">
        <v>380</v>
      </c>
      <c r="BR68" t="s">
        <v>385</v>
      </c>
      <c r="BS68">
        <v>16</v>
      </c>
      <c r="BT68" t="s">
        <v>808</v>
      </c>
      <c r="BU68" t="s">
        <v>809</v>
      </c>
      <c r="BV68" t="s">
        <v>813</v>
      </c>
      <c r="BW68" t="s">
        <v>814</v>
      </c>
      <c r="BX68" t="s">
        <v>405</v>
      </c>
      <c r="BY68" t="s">
        <v>406</v>
      </c>
      <c r="BZ68" t="s">
        <v>407</v>
      </c>
      <c r="CA68">
        <v>36</v>
      </c>
      <c r="CB68" t="s">
        <v>408</v>
      </c>
      <c r="CC68" t="s">
        <v>411</v>
      </c>
      <c r="CD68" t="s">
        <v>414</v>
      </c>
      <c r="CE68" t="s">
        <v>423</v>
      </c>
      <c r="CF68" t="s">
        <v>416</v>
      </c>
      <c r="CG68" t="s">
        <v>423</v>
      </c>
      <c r="CH68" t="s">
        <v>417</v>
      </c>
      <c r="CI68" t="s">
        <v>423</v>
      </c>
      <c r="CJ68" t="s">
        <v>418</v>
      </c>
      <c r="CK68" t="s">
        <v>587</v>
      </c>
      <c r="CL68" t="s">
        <v>420</v>
      </c>
      <c r="CM68" t="s">
        <v>421</v>
      </c>
      <c r="CN68" t="s">
        <v>422</v>
      </c>
      <c r="CO68" t="s">
        <v>415</v>
      </c>
      <c r="CP68" t="s">
        <v>818</v>
      </c>
      <c r="CQ68" t="s">
        <v>415</v>
      </c>
      <c r="CR68" t="s">
        <v>424</v>
      </c>
      <c r="CS68" t="s">
        <v>571</v>
      </c>
      <c r="CT68" t="s">
        <v>425</v>
      </c>
      <c r="CU68" t="s">
        <v>426</v>
      </c>
      <c r="KN68" s="2">
        <v>77</v>
      </c>
      <c r="KO68" s="2">
        <v>67</v>
      </c>
    </row>
    <row r="69" spans="1:301" x14ac:dyDescent="0.25">
      <c r="A69" s="2">
        <v>78</v>
      </c>
      <c r="B69" s="30">
        <v>68</v>
      </c>
      <c r="C69" s="28" t="s">
        <v>1274</v>
      </c>
      <c r="D69" s="28" t="s">
        <v>1275</v>
      </c>
      <c r="E69" t="s">
        <v>651</v>
      </c>
      <c r="F69" s="2" t="s">
        <v>17</v>
      </c>
      <c r="G69" t="s">
        <v>1269</v>
      </c>
      <c r="H69" t="s">
        <v>1270</v>
      </c>
      <c r="I69" t="s">
        <v>1271</v>
      </c>
      <c r="J69" t="s">
        <v>21</v>
      </c>
      <c r="K69" s="28" t="s">
        <v>1174</v>
      </c>
      <c r="L69" t="s">
        <v>1033</v>
      </c>
      <c r="M69" t="s">
        <v>1272</v>
      </c>
      <c r="O69" t="s">
        <v>1276</v>
      </c>
      <c r="P69" t="s">
        <v>3</v>
      </c>
      <c r="Q69" t="s">
        <v>308</v>
      </c>
      <c r="R69" t="s">
        <v>310</v>
      </c>
      <c r="S69" t="s">
        <v>651</v>
      </c>
      <c r="T69" s="28" t="s">
        <v>314</v>
      </c>
      <c r="U69" s="28" t="s">
        <v>571</v>
      </c>
      <c r="V69" t="s">
        <v>316</v>
      </c>
      <c r="W69" t="s">
        <v>642</v>
      </c>
      <c r="X69" s="28" t="s">
        <v>318</v>
      </c>
      <c r="Y69" s="28" t="s">
        <v>319</v>
      </c>
      <c r="Z69" s="28" t="s">
        <v>741</v>
      </c>
      <c r="AA69" s="28">
        <v>25</v>
      </c>
      <c r="AB69" s="28" t="s">
        <v>321</v>
      </c>
      <c r="AC69" s="28">
        <v>9</v>
      </c>
      <c r="AD69" s="28" t="s">
        <v>322</v>
      </c>
      <c r="AE69" t="s">
        <v>503</v>
      </c>
      <c r="AF69" t="s">
        <v>746</v>
      </c>
      <c r="AG69">
        <v>0.09</v>
      </c>
      <c r="AH69" t="s">
        <v>326</v>
      </c>
      <c r="AI69">
        <v>0.02</v>
      </c>
      <c r="AJ69" t="s">
        <v>335</v>
      </c>
      <c r="AK69">
        <v>12</v>
      </c>
      <c r="AL69" t="s">
        <v>336</v>
      </c>
      <c r="AM69" t="s">
        <v>507</v>
      </c>
      <c r="AN69" s="28" t="s">
        <v>760</v>
      </c>
      <c r="AO69" s="28">
        <v>0.09</v>
      </c>
      <c r="AP69" s="28" t="s">
        <v>340</v>
      </c>
      <c r="AQ69" s="28">
        <v>0.02</v>
      </c>
      <c r="AR69" t="s">
        <v>347</v>
      </c>
      <c r="AS69" t="s">
        <v>348</v>
      </c>
      <c r="AT69" t="s">
        <v>349</v>
      </c>
      <c r="AU69" t="s">
        <v>511</v>
      </c>
      <c r="AV69" t="s">
        <v>351</v>
      </c>
      <c r="AW69">
        <v>333</v>
      </c>
      <c r="AX69" t="s">
        <v>352</v>
      </c>
      <c r="AY69" t="s">
        <v>512</v>
      </c>
      <c r="AZ69" t="s">
        <v>354</v>
      </c>
      <c r="BA69">
        <v>20</v>
      </c>
      <c r="BB69" t="s">
        <v>355</v>
      </c>
      <c r="BC69">
        <v>1.4</v>
      </c>
      <c r="BD69" t="s">
        <v>362</v>
      </c>
      <c r="BE69" t="s">
        <v>363</v>
      </c>
      <c r="BF69" t="s">
        <v>365</v>
      </c>
      <c r="BG69" t="s">
        <v>645</v>
      </c>
      <c r="BH69" t="s">
        <v>369</v>
      </c>
      <c r="BI69" t="s">
        <v>646</v>
      </c>
      <c r="BJ69" t="s">
        <v>373</v>
      </c>
      <c r="BK69">
        <v>7.7</v>
      </c>
      <c r="BL69" t="s">
        <v>375</v>
      </c>
      <c r="BM69">
        <v>8.6999999999999993</v>
      </c>
      <c r="BN69" t="s">
        <v>377</v>
      </c>
      <c r="BO69" t="s">
        <v>378</v>
      </c>
      <c r="BP69" t="s">
        <v>379</v>
      </c>
      <c r="BQ69" t="s">
        <v>380</v>
      </c>
      <c r="BR69" t="s">
        <v>385</v>
      </c>
      <c r="BS69">
        <v>16</v>
      </c>
      <c r="BT69" t="s">
        <v>808</v>
      </c>
      <c r="BU69" t="s">
        <v>809</v>
      </c>
      <c r="BV69" t="s">
        <v>813</v>
      </c>
      <c r="BW69" t="s">
        <v>814</v>
      </c>
      <c r="BX69" t="s">
        <v>405</v>
      </c>
      <c r="BY69" t="s">
        <v>406</v>
      </c>
      <c r="BZ69" t="s">
        <v>407</v>
      </c>
      <c r="CA69">
        <v>36</v>
      </c>
      <c r="CB69" t="s">
        <v>408</v>
      </c>
      <c r="CC69" t="s">
        <v>411</v>
      </c>
      <c r="CD69" t="s">
        <v>414</v>
      </c>
      <c r="CE69" t="s">
        <v>423</v>
      </c>
      <c r="CF69" t="s">
        <v>416</v>
      </c>
      <c r="CG69" t="s">
        <v>423</v>
      </c>
      <c r="CH69" t="s">
        <v>417</v>
      </c>
      <c r="CI69" t="s">
        <v>423</v>
      </c>
      <c r="CJ69" t="s">
        <v>418</v>
      </c>
      <c r="CK69" t="s">
        <v>587</v>
      </c>
      <c r="CL69" t="s">
        <v>420</v>
      </c>
      <c r="CM69" t="s">
        <v>421</v>
      </c>
      <c r="CN69" t="s">
        <v>422</v>
      </c>
      <c r="CO69" t="s">
        <v>415</v>
      </c>
      <c r="CP69" t="s">
        <v>818</v>
      </c>
      <c r="CQ69" t="s">
        <v>415</v>
      </c>
      <c r="CR69" t="s">
        <v>424</v>
      </c>
      <c r="CS69" t="s">
        <v>571</v>
      </c>
      <c r="CT69" t="s">
        <v>425</v>
      </c>
      <c r="CU69" t="s">
        <v>426</v>
      </c>
      <c r="KN69" s="2">
        <v>78</v>
      </c>
      <c r="KO69" s="2">
        <v>68</v>
      </c>
    </row>
    <row r="70" spans="1:301" x14ac:dyDescent="0.25">
      <c r="A70" s="2">
        <v>79</v>
      </c>
      <c r="B70" s="30">
        <v>69</v>
      </c>
      <c r="C70" s="28" t="s">
        <v>1277</v>
      </c>
      <c r="D70" s="28" t="s">
        <v>1278</v>
      </c>
      <c r="E70" t="s">
        <v>659</v>
      </c>
      <c r="F70" s="2" t="s">
        <v>17</v>
      </c>
      <c r="G70" t="s">
        <v>1269</v>
      </c>
      <c r="H70" t="s">
        <v>1270</v>
      </c>
      <c r="I70" t="s">
        <v>1271</v>
      </c>
      <c r="J70" t="s">
        <v>21</v>
      </c>
      <c r="K70" s="28" t="s">
        <v>1174</v>
      </c>
      <c r="L70" t="s">
        <v>1033</v>
      </c>
      <c r="M70" t="s">
        <v>1272</v>
      </c>
      <c r="O70" t="s">
        <v>1279</v>
      </c>
      <c r="P70" t="s">
        <v>3</v>
      </c>
      <c r="Q70" t="s">
        <v>308</v>
      </c>
      <c r="R70" t="s">
        <v>310</v>
      </c>
      <c r="S70" t="s">
        <v>659</v>
      </c>
      <c r="T70" s="28" t="s">
        <v>314</v>
      </c>
      <c r="U70" s="28" t="s">
        <v>571</v>
      </c>
      <c r="V70" t="s">
        <v>316</v>
      </c>
      <c r="W70" t="s">
        <v>642</v>
      </c>
      <c r="X70" s="28" t="s">
        <v>318</v>
      </c>
      <c r="Y70" s="28" t="s">
        <v>319</v>
      </c>
      <c r="Z70" s="28" t="s">
        <v>741</v>
      </c>
      <c r="AA70" s="28">
        <v>35</v>
      </c>
      <c r="AB70" s="28" t="s">
        <v>321</v>
      </c>
      <c r="AC70" s="28">
        <v>12</v>
      </c>
      <c r="AD70" s="28" t="s">
        <v>322</v>
      </c>
      <c r="AE70" t="s">
        <v>519</v>
      </c>
      <c r="AF70" t="s">
        <v>746</v>
      </c>
      <c r="AG70">
        <v>0.09</v>
      </c>
      <c r="AH70" t="s">
        <v>326</v>
      </c>
      <c r="AI70">
        <v>0.02</v>
      </c>
      <c r="AJ70" t="s">
        <v>335</v>
      </c>
      <c r="AK70">
        <v>14</v>
      </c>
      <c r="AL70" t="s">
        <v>336</v>
      </c>
      <c r="AM70" t="s">
        <v>523</v>
      </c>
      <c r="AN70" s="28" t="s">
        <v>760</v>
      </c>
      <c r="AO70" s="28">
        <v>0.09</v>
      </c>
      <c r="AP70" s="28" t="s">
        <v>340</v>
      </c>
      <c r="AQ70" s="28">
        <v>0.02</v>
      </c>
      <c r="AR70" t="s">
        <v>347</v>
      </c>
      <c r="AS70" t="s">
        <v>348</v>
      </c>
      <c r="AT70" t="s">
        <v>349</v>
      </c>
      <c r="AU70" t="s">
        <v>665</v>
      </c>
      <c r="AV70" t="s">
        <v>351</v>
      </c>
      <c r="AW70">
        <v>333</v>
      </c>
      <c r="AX70" t="s">
        <v>352</v>
      </c>
      <c r="AY70" t="s">
        <v>528</v>
      </c>
      <c r="AZ70" t="s">
        <v>354</v>
      </c>
      <c r="BA70">
        <v>25</v>
      </c>
      <c r="BB70" t="s">
        <v>355</v>
      </c>
      <c r="BC70">
        <v>1.6</v>
      </c>
      <c r="BD70" t="s">
        <v>362</v>
      </c>
      <c r="BE70" t="s">
        <v>363</v>
      </c>
      <c r="BF70" t="s">
        <v>365</v>
      </c>
      <c r="BG70" t="s">
        <v>645</v>
      </c>
      <c r="BH70" t="s">
        <v>369</v>
      </c>
      <c r="BI70" t="s">
        <v>646</v>
      </c>
      <c r="BJ70" t="s">
        <v>373</v>
      </c>
      <c r="BK70">
        <v>7.7</v>
      </c>
      <c r="BL70" t="s">
        <v>375</v>
      </c>
      <c r="BM70">
        <v>8.6999999999999993</v>
      </c>
      <c r="BN70" t="s">
        <v>377</v>
      </c>
      <c r="BO70" t="s">
        <v>378</v>
      </c>
      <c r="BP70" t="s">
        <v>379</v>
      </c>
      <c r="BQ70" t="s">
        <v>380</v>
      </c>
      <c r="BR70" t="s">
        <v>385</v>
      </c>
      <c r="BS70">
        <v>16</v>
      </c>
      <c r="BT70" t="s">
        <v>808</v>
      </c>
      <c r="BU70" t="s">
        <v>809</v>
      </c>
      <c r="BV70" t="s">
        <v>813</v>
      </c>
      <c r="BW70" t="s">
        <v>814</v>
      </c>
      <c r="BX70" t="s">
        <v>405</v>
      </c>
      <c r="BY70" t="s">
        <v>406</v>
      </c>
      <c r="BZ70" t="s">
        <v>407</v>
      </c>
      <c r="CA70">
        <v>36</v>
      </c>
      <c r="CB70" t="s">
        <v>408</v>
      </c>
      <c r="CC70" t="s">
        <v>411</v>
      </c>
      <c r="CD70" t="s">
        <v>414</v>
      </c>
      <c r="CE70" t="s">
        <v>423</v>
      </c>
      <c r="CF70" t="s">
        <v>416</v>
      </c>
      <c r="CG70" t="s">
        <v>423</v>
      </c>
      <c r="CH70" t="s">
        <v>417</v>
      </c>
      <c r="CI70" t="s">
        <v>423</v>
      </c>
      <c r="CJ70" t="s">
        <v>418</v>
      </c>
      <c r="CK70" t="s">
        <v>587</v>
      </c>
      <c r="CL70" t="s">
        <v>420</v>
      </c>
      <c r="CM70" t="s">
        <v>421</v>
      </c>
      <c r="CN70" t="s">
        <v>422</v>
      </c>
      <c r="CO70" t="s">
        <v>415</v>
      </c>
      <c r="CP70" t="s">
        <v>818</v>
      </c>
      <c r="CQ70" t="s">
        <v>415</v>
      </c>
      <c r="CR70" t="s">
        <v>424</v>
      </c>
      <c r="CS70" t="s">
        <v>571</v>
      </c>
      <c r="CT70" t="s">
        <v>425</v>
      </c>
      <c r="CU70" t="s">
        <v>426</v>
      </c>
      <c r="KN70" s="2">
        <v>79</v>
      </c>
      <c r="KO70" s="2">
        <v>69</v>
      </c>
    </row>
    <row r="71" spans="1:301" x14ac:dyDescent="0.25">
      <c r="A71" s="2">
        <v>80</v>
      </c>
      <c r="B71" s="30">
        <v>70</v>
      </c>
      <c r="C71" s="28" t="s">
        <v>1280</v>
      </c>
      <c r="D71" s="28" t="s">
        <v>1281</v>
      </c>
      <c r="E71" t="s">
        <v>670</v>
      </c>
      <c r="F71" s="2" t="s">
        <v>17</v>
      </c>
      <c r="G71" t="s">
        <v>1269</v>
      </c>
      <c r="H71" t="s">
        <v>1270</v>
      </c>
      <c r="I71" t="s">
        <v>1271</v>
      </c>
      <c r="J71" t="s">
        <v>21</v>
      </c>
      <c r="K71" s="28" t="s">
        <v>1174</v>
      </c>
      <c r="L71" t="s">
        <v>1033</v>
      </c>
      <c r="M71" t="s">
        <v>1272</v>
      </c>
      <c r="O71" t="s">
        <v>1282</v>
      </c>
      <c r="P71" t="s">
        <v>3</v>
      </c>
      <c r="Q71" t="s">
        <v>308</v>
      </c>
      <c r="R71" t="s">
        <v>310</v>
      </c>
      <c r="S71" t="s">
        <v>670</v>
      </c>
      <c r="T71" s="28" t="s">
        <v>314</v>
      </c>
      <c r="U71" s="28" t="s">
        <v>571</v>
      </c>
      <c r="V71" t="s">
        <v>316</v>
      </c>
      <c r="W71" t="s">
        <v>642</v>
      </c>
      <c r="X71" s="28" t="s">
        <v>318</v>
      </c>
      <c r="Y71" s="28" t="s">
        <v>319</v>
      </c>
      <c r="Z71" s="28" t="s">
        <v>741</v>
      </c>
      <c r="AA71" s="28">
        <v>50</v>
      </c>
      <c r="AB71" s="28" t="s">
        <v>321</v>
      </c>
      <c r="AC71" s="28">
        <v>17</v>
      </c>
      <c r="AD71" s="28" t="s">
        <v>322</v>
      </c>
      <c r="AE71" t="s">
        <v>449</v>
      </c>
      <c r="AF71" t="s">
        <v>746</v>
      </c>
      <c r="AG71">
        <v>0.09</v>
      </c>
      <c r="AH71" t="s">
        <v>326</v>
      </c>
      <c r="AI71">
        <v>0.02</v>
      </c>
      <c r="AJ71" t="s">
        <v>335</v>
      </c>
      <c r="AK71">
        <v>20</v>
      </c>
      <c r="AL71" t="s">
        <v>336</v>
      </c>
      <c r="AM71" t="s">
        <v>554</v>
      </c>
      <c r="AN71" s="28" t="s">
        <v>760</v>
      </c>
      <c r="AO71" s="28">
        <v>0.09</v>
      </c>
      <c r="AP71" s="28" t="s">
        <v>340</v>
      </c>
      <c r="AQ71" s="28">
        <v>0.02</v>
      </c>
      <c r="AR71" t="s">
        <v>347</v>
      </c>
      <c r="AS71" t="s">
        <v>348</v>
      </c>
      <c r="AT71" t="s">
        <v>349</v>
      </c>
      <c r="AU71" t="s">
        <v>675</v>
      </c>
      <c r="AV71" t="s">
        <v>351</v>
      </c>
      <c r="AW71">
        <v>333</v>
      </c>
      <c r="AX71" t="s">
        <v>352</v>
      </c>
      <c r="AY71" t="s">
        <v>676</v>
      </c>
      <c r="AZ71" t="s">
        <v>354</v>
      </c>
      <c r="BA71">
        <v>25</v>
      </c>
      <c r="BB71" t="s">
        <v>355</v>
      </c>
      <c r="BC71">
        <v>2</v>
      </c>
      <c r="BD71" t="s">
        <v>362</v>
      </c>
      <c r="BE71" t="s">
        <v>363</v>
      </c>
      <c r="BF71" t="s">
        <v>365</v>
      </c>
      <c r="BG71" t="s">
        <v>645</v>
      </c>
      <c r="BH71" t="s">
        <v>369</v>
      </c>
      <c r="BI71" t="s">
        <v>646</v>
      </c>
      <c r="BJ71" t="s">
        <v>373</v>
      </c>
      <c r="BK71">
        <v>8.1999999999999993</v>
      </c>
      <c r="BL71" t="s">
        <v>375</v>
      </c>
      <c r="BM71">
        <v>9.1999999999999993</v>
      </c>
      <c r="BN71" t="s">
        <v>377</v>
      </c>
      <c r="BO71" t="s">
        <v>378</v>
      </c>
      <c r="BP71" t="s">
        <v>379</v>
      </c>
      <c r="BQ71" t="s">
        <v>463</v>
      </c>
      <c r="BR71" t="s">
        <v>385</v>
      </c>
      <c r="BS71">
        <v>16</v>
      </c>
      <c r="BT71" t="s">
        <v>808</v>
      </c>
      <c r="BU71" t="s">
        <v>809</v>
      </c>
      <c r="BV71" t="s">
        <v>813</v>
      </c>
      <c r="BW71" t="s">
        <v>814</v>
      </c>
      <c r="BX71" t="s">
        <v>405</v>
      </c>
      <c r="BY71" t="s">
        <v>406</v>
      </c>
      <c r="BZ71" t="s">
        <v>407</v>
      </c>
      <c r="CA71">
        <v>36</v>
      </c>
      <c r="CB71" t="s">
        <v>408</v>
      </c>
      <c r="CC71" t="s">
        <v>411</v>
      </c>
      <c r="CD71" t="s">
        <v>414</v>
      </c>
      <c r="CE71" t="s">
        <v>423</v>
      </c>
      <c r="CF71" t="s">
        <v>416</v>
      </c>
      <c r="CG71" t="s">
        <v>423</v>
      </c>
      <c r="CH71" t="s">
        <v>417</v>
      </c>
      <c r="CI71" t="s">
        <v>423</v>
      </c>
      <c r="CJ71" t="s">
        <v>418</v>
      </c>
      <c r="CK71" t="s">
        <v>587</v>
      </c>
      <c r="CL71" t="s">
        <v>420</v>
      </c>
      <c r="CM71" t="s">
        <v>421</v>
      </c>
      <c r="CN71" t="s">
        <v>422</v>
      </c>
      <c r="CO71" t="s">
        <v>415</v>
      </c>
      <c r="CP71" t="s">
        <v>818</v>
      </c>
      <c r="CQ71" t="s">
        <v>415</v>
      </c>
      <c r="CR71" t="s">
        <v>424</v>
      </c>
      <c r="CS71" t="s">
        <v>571</v>
      </c>
      <c r="CT71" t="s">
        <v>425</v>
      </c>
      <c r="CU71" t="s">
        <v>426</v>
      </c>
      <c r="KN71" s="2">
        <v>80</v>
      </c>
      <c r="KO71" s="2">
        <v>70</v>
      </c>
    </row>
    <row r="72" spans="1:301" x14ac:dyDescent="0.25">
      <c r="A72" s="2">
        <v>1</v>
      </c>
      <c r="B72" s="30">
        <v>71</v>
      </c>
      <c r="C72" s="28" t="s">
        <v>14</v>
      </c>
      <c r="D72" s="28" t="s">
        <v>15</v>
      </c>
      <c r="E72" t="s">
        <v>16</v>
      </c>
      <c r="F72" s="2" t="s">
        <v>17</v>
      </c>
      <c r="G72" t="s">
        <v>18</v>
      </c>
      <c r="H72" t="s">
        <v>19</v>
      </c>
      <c r="I72" t="s">
        <v>20</v>
      </c>
      <c r="J72" t="s">
        <v>21</v>
      </c>
      <c r="K72" s="28" t="s">
        <v>22</v>
      </c>
      <c r="M72" t="s">
        <v>23</v>
      </c>
      <c r="O72" t="s">
        <v>24</v>
      </c>
      <c r="P72" t="s">
        <v>25</v>
      </c>
      <c r="Q72" t="s">
        <v>26</v>
      </c>
      <c r="R72" t="s">
        <v>27</v>
      </c>
      <c r="S72" t="s">
        <v>28</v>
      </c>
      <c r="T72" t="s">
        <v>29</v>
      </c>
      <c r="U72" t="s">
        <v>30</v>
      </c>
      <c r="V72" t="s">
        <v>31</v>
      </c>
      <c r="W72" t="s">
        <v>32</v>
      </c>
      <c r="X72" s="28" t="s">
        <v>33</v>
      </c>
      <c r="Y72" s="28" t="s">
        <v>34</v>
      </c>
      <c r="Z72" t="s">
        <v>35</v>
      </c>
      <c r="AA72" t="s">
        <v>36</v>
      </c>
      <c r="AB72" t="s">
        <v>37</v>
      </c>
      <c r="AC72" t="s">
        <v>38</v>
      </c>
      <c r="AD72" t="s">
        <v>39</v>
      </c>
      <c r="AE72" t="s">
        <v>40</v>
      </c>
      <c r="AF72" t="s">
        <v>41</v>
      </c>
      <c r="AG72" t="s">
        <v>42</v>
      </c>
      <c r="AH72" t="s">
        <v>43</v>
      </c>
      <c r="AI72" t="s">
        <v>32</v>
      </c>
      <c r="AJ72" s="28" t="s">
        <v>44</v>
      </c>
      <c r="AK72" s="28" t="s">
        <v>45</v>
      </c>
      <c r="AL72" s="28" t="s">
        <v>46</v>
      </c>
      <c r="AM72" s="28" t="s">
        <v>47</v>
      </c>
      <c r="AN72" s="28" t="s">
        <v>48</v>
      </c>
      <c r="AO72" s="28" t="s">
        <v>49</v>
      </c>
      <c r="AP72" t="s">
        <v>50</v>
      </c>
      <c r="AQ72" t="s">
        <v>51</v>
      </c>
      <c r="AR72" t="s">
        <v>52</v>
      </c>
      <c r="AS72" t="s">
        <v>53</v>
      </c>
      <c r="AT72" t="s">
        <v>54</v>
      </c>
      <c r="AU72" t="s">
        <v>55</v>
      </c>
      <c r="AV72" t="s">
        <v>56</v>
      </c>
      <c r="AW72" t="s">
        <v>57</v>
      </c>
      <c r="AX72" t="s">
        <v>58</v>
      </c>
      <c r="AY72" t="s">
        <v>59</v>
      </c>
      <c r="AZ72" t="s">
        <v>60</v>
      </c>
      <c r="BA72" t="s">
        <v>61</v>
      </c>
      <c r="BB72" t="s">
        <v>62</v>
      </c>
      <c r="BC72" t="s">
        <v>63</v>
      </c>
      <c r="BD72" t="s">
        <v>64</v>
      </c>
      <c r="BE72" t="s">
        <v>65</v>
      </c>
      <c r="BF72" t="s">
        <v>66</v>
      </c>
      <c r="BG72" t="s">
        <v>67</v>
      </c>
      <c r="BH72" t="s">
        <v>68</v>
      </c>
      <c r="BI72" t="s">
        <v>69</v>
      </c>
      <c r="BJ72" t="s">
        <v>70</v>
      </c>
      <c r="BK72" t="s">
        <v>71</v>
      </c>
      <c r="BL72" t="s">
        <v>72</v>
      </c>
      <c r="BM72" t="s">
        <v>71</v>
      </c>
      <c r="BN72" t="s">
        <v>73</v>
      </c>
      <c r="BO72" t="s">
        <v>74</v>
      </c>
      <c r="BP72" t="s">
        <v>75</v>
      </c>
      <c r="BQ72" t="s">
        <v>76</v>
      </c>
      <c r="BR72" t="s">
        <v>77</v>
      </c>
      <c r="BS72" t="s">
        <v>78</v>
      </c>
      <c r="BT72" t="s">
        <v>79</v>
      </c>
      <c r="BU72" t="s">
        <v>80</v>
      </c>
      <c r="BV72" t="s">
        <v>81</v>
      </c>
      <c r="BW72" t="s">
        <v>82</v>
      </c>
      <c r="BX72" t="s">
        <v>83</v>
      </c>
      <c r="BY72" t="s">
        <v>84</v>
      </c>
      <c r="BZ72" t="s">
        <v>85</v>
      </c>
      <c r="CA72" t="s">
        <v>86</v>
      </c>
      <c r="CB72" t="s">
        <v>87</v>
      </c>
      <c r="CC72" t="s">
        <v>88</v>
      </c>
      <c r="CD72" t="s">
        <v>89</v>
      </c>
      <c r="CE72" t="s">
        <v>90</v>
      </c>
      <c r="CF72" t="s">
        <v>91</v>
      </c>
      <c r="CG72" t="s">
        <v>92</v>
      </c>
      <c r="CH72" t="s">
        <v>93</v>
      </c>
      <c r="CI72" t="s">
        <v>94</v>
      </c>
      <c r="CJ72" t="s">
        <v>95</v>
      </c>
      <c r="CK72" t="s">
        <v>96</v>
      </c>
      <c r="CL72" t="s">
        <v>97</v>
      </c>
      <c r="CM72" t="s">
        <v>98</v>
      </c>
      <c r="CN72" t="s">
        <v>99</v>
      </c>
      <c r="CO72" t="s">
        <v>100</v>
      </c>
      <c r="FP72">
        <v>1</v>
      </c>
      <c r="KN72" s="2">
        <v>1</v>
      </c>
      <c r="KO72" s="2">
        <v>71</v>
      </c>
    </row>
    <row r="73" spans="1:301" x14ac:dyDescent="0.25">
      <c r="A73" s="2">
        <v>2</v>
      </c>
      <c r="B73" s="30">
        <v>72</v>
      </c>
      <c r="C73" s="28" t="s">
        <v>101</v>
      </c>
      <c r="D73" s="28" t="s">
        <v>102</v>
      </c>
      <c r="E73" t="s">
        <v>103</v>
      </c>
      <c r="F73" s="2" t="s">
        <v>17</v>
      </c>
      <c r="G73" t="s">
        <v>18</v>
      </c>
      <c r="H73" t="s">
        <v>19</v>
      </c>
      <c r="I73" t="s">
        <v>20</v>
      </c>
      <c r="J73" t="s">
        <v>21</v>
      </c>
      <c r="K73" s="28" t="s">
        <v>22</v>
      </c>
      <c r="M73" t="s">
        <v>23</v>
      </c>
      <c r="O73" t="s">
        <v>104</v>
      </c>
      <c r="P73" t="s">
        <v>25</v>
      </c>
      <c r="Q73" t="s">
        <v>26</v>
      </c>
      <c r="R73" t="s">
        <v>27</v>
      </c>
      <c r="S73" t="s">
        <v>105</v>
      </c>
      <c r="T73" t="s">
        <v>29</v>
      </c>
      <c r="U73" t="s">
        <v>106</v>
      </c>
      <c r="V73" t="s">
        <v>31</v>
      </c>
      <c r="W73" t="s">
        <v>32</v>
      </c>
      <c r="X73" s="28" t="s">
        <v>33</v>
      </c>
      <c r="Y73" s="28" t="s">
        <v>107</v>
      </c>
      <c r="Z73" t="s">
        <v>35</v>
      </c>
      <c r="AA73" t="s">
        <v>108</v>
      </c>
      <c r="AB73" t="s">
        <v>37</v>
      </c>
      <c r="AC73" t="s">
        <v>109</v>
      </c>
      <c r="AD73" t="s">
        <v>39</v>
      </c>
      <c r="AE73" t="s">
        <v>40</v>
      </c>
      <c r="AF73" t="s">
        <v>41</v>
      </c>
      <c r="AG73" t="s">
        <v>110</v>
      </c>
      <c r="AH73" t="s">
        <v>43</v>
      </c>
      <c r="AI73" t="s">
        <v>32</v>
      </c>
      <c r="AJ73" s="28" t="s">
        <v>44</v>
      </c>
      <c r="AK73" s="28" t="s">
        <v>111</v>
      </c>
      <c r="AL73" s="28" t="s">
        <v>46</v>
      </c>
      <c r="AM73" s="28" t="s">
        <v>112</v>
      </c>
      <c r="AN73" s="28" t="s">
        <v>48</v>
      </c>
      <c r="AO73" s="28" t="s">
        <v>113</v>
      </c>
      <c r="AP73" t="s">
        <v>50</v>
      </c>
      <c r="AQ73" t="s">
        <v>51</v>
      </c>
      <c r="AR73" t="s">
        <v>52</v>
      </c>
      <c r="AS73" t="s">
        <v>114</v>
      </c>
      <c r="AT73" t="s">
        <v>54</v>
      </c>
      <c r="AU73" t="s">
        <v>115</v>
      </c>
      <c r="AV73" t="s">
        <v>56</v>
      </c>
      <c r="AW73" t="s">
        <v>59</v>
      </c>
      <c r="AX73" t="s">
        <v>58</v>
      </c>
      <c r="AY73" t="s">
        <v>116</v>
      </c>
      <c r="AZ73" t="s">
        <v>60</v>
      </c>
      <c r="BA73" t="s">
        <v>117</v>
      </c>
      <c r="BB73" t="s">
        <v>62</v>
      </c>
      <c r="BC73" t="s">
        <v>118</v>
      </c>
      <c r="BD73" t="s">
        <v>64</v>
      </c>
      <c r="BE73" t="s">
        <v>65</v>
      </c>
      <c r="BF73" t="s">
        <v>66</v>
      </c>
      <c r="BG73" t="s">
        <v>119</v>
      </c>
      <c r="BH73" t="s">
        <v>68</v>
      </c>
      <c r="BI73" t="s">
        <v>69</v>
      </c>
      <c r="BJ73" t="s">
        <v>120</v>
      </c>
      <c r="BK73" t="s">
        <v>71</v>
      </c>
      <c r="BL73" t="s">
        <v>72</v>
      </c>
      <c r="BM73" t="s">
        <v>71</v>
      </c>
      <c r="BN73" t="s">
        <v>73</v>
      </c>
      <c r="BO73" t="s">
        <v>74</v>
      </c>
      <c r="BP73" t="s">
        <v>75</v>
      </c>
      <c r="BQ73" t="s">
        <v>76</v>
      </c>
      <c r="BR73" t="s">
        <v>77</v>
      </c>
      <c r="BS73" t="s">
        <v>78</v>
      </c>
      <c r="BT73" t="s">
        <v>79</v>
      </c>
      <c r="BU73" t="s">
        <v>80</v>
      </c>
      <c r="BV73" t="s">
        <v>81</v>
      </c>
      <c r="BW73" t="s">
        <v>82</v>
      </c>
      <c r="BX73" t="s">
        <v>83</v>
      </c>
      <c r="BY73" t="s">
        <v>84</v>
      </c>
      <c r="BZ73" t="s">
        <v>85</v>
      </c>
      <c r="CA73" t="s">
        <v>86</v>
      </c>
      <c r="CB73" t="s">
        <v>87</v>
      </c>
      <c r="CC73" t="s">
        <v>88</v>
      </c>
      <c r="CD73" t="s">
        <v>89</v>
      </c>
      <c r="CE73" t="s">
        <v>90</v>
      </c>
      <c r="CF73" t="s">
        <v>91</v>
      </c>
      <c r="CG73" t="s">
        <v>92</v>
      </c>
      <c r="CH73" t="s">
        <v>93</v>
      </c>
      <c r="CI73" t="s">
        <v>94</v>
      </c>
      <c r="CJ73" t="s">
        <v>95</v>
      </c>
      <c r="CK73" t="s">
        <v>96</v>
      </c>
      <c r="CL73" t="s">
        <v>97</v>
      </c>
      <c r="CM73" t="s">
        <v>98</v>
      </c>
      <c r="CN73" t="s">
        <v>99</v>
      </c>
      <c r="CO73" t="s">
        <v>100</v>
      </c>
      <c r="KN73" s="2">
        <v>2</v>
      </c>
      <c r="KO73" s="2">
        <v>72</v>
      </c>
    </row>
    <row r="74" spans="1:301" x14ac:dyDescent="0.25">
      <c r="A74" s="2">
        <v>3</v>
      </c>
      <c r="B74" s="30">
        <v>73</v>
      </c>
      <c r="C74" s="28" t="s">
        <v>121</v>
      </c>
      <c r="D74" s="28" t="s">
        <v>122</v>
      </c>
      <c r="E74" t="s">
        <v>123</v>
      </c>
      <c r="F74" s="2" t="s">
        <v>17</v>
      </c>
      <c r="G74" t="s">
        <v>18</v>
      </c>
      <c r="H74" t="s">
        <v>19</v>
      </c>
      <c r="I74" t="s">
        <v>20</v>
      </c>
      <c r="J74" t="s">
        <v>21</v>
      </c>
      <c r="K74" s="28" t="s">
        <v>22</v>
      </c>
      <c r="M74" t="s">
        <v>23</v>
      </c>
      <c r="O74" t="s">
        <v>124</v>
      </c>
      <c r="P74" t="s">
        <v>25</v>
      </c>
      <c r="Q74" t="s">
        <v>125</v>
      </c>
      <c r="R74" t="s">
        <v>27</v>
      </c>
      <c r="S74" t="s">
        <v>126</v>
      </c>
      <c r="T74" t="s">
        <v>29</v>
      </c>
      <c r="U74" t="s">
        <v>127</v>
      </c>
      <c r="V74" t="s">
        <v>31</v>
      </c>
      <c r="W74" t="s">
        <v>32</v>
      </c>
      <c r="X74" s="28" t="s">
        <v>33</v>
      </c>
      <c r="Y74" s="28" t="s">
        <v>128</v>
      </c>
      <c r="Z74" t="s">
        <v>35</v>
      </c>
      <c r="AA74" t="s">
        <v>129</v>
      </c>
      <c r="AB74" t="s">
        <v>37</v>
      </c>
      <c r="AC74" t="s">
        <v>130</v>
      </c>
      <c r="AD74" t="s">
        <v>39</v>
      </c>
      <c r="AE74" t="s">
        <v>40</v>
      </c>
      <c r="AF74" t="s">
        <v>41</v>
      </c>
      <c r="AG74" t="s">
        <v>131</v>
      </c>
      <c r="AH74" t="s">
        <v>43</v>
      </c>
      <c r="AI74" t="s">
        <v>32</v>
      </c>
      <c r="AJ74" s="28" t="s">
        <v>44</v>
      </c>
      <c r="AK74" s="28" t="s">
        <v>132</v>
      </c>
      <c r="AL74" s="28" t="s">
        <v>46</v>
      </c>
      <c r="AM74" s="28" t="s">
        <v>133</v>
      </c>
      <c r="AN74" s="28" t="s">
        <v>48</v>
      </c>
      <c r="AO74" s="28" t="s">
        <v>134</v>
      </c>
      <c r="AP74" t="s">
        <v>50</v>
      </c>
      <c r="AQ74" t="s">
        <v>51</v>
      </c>
      <c r="AR74" t="s">
        <v>52</v>
      </c>
      <c r="AS74" t="s">
        <v>135</v>
      </c>
      <c r="AT74" t="s">
        <v>54</v>
      </c>
      <c r="AU74" t="s">
        <v>136</v>
      </c>
      <c r="AV74" t="s">
        <v>56</v>
      </c>
      <c r="AW74" t="s">
        <v>137</v>
      </c>
      <c r="AX74" t="s">
        <v>58</v>
      </c>
      <c r="AY74" t="s">
        <v>137</v>
      </c>
      <c r="AZ74" t="s">
        <v>60</v>
      </c>
      <c r="BA74" t="s">
        <v>138</v>
      </c>
      <c r="BB74" t="s">
        <v>62</v>
      </c>
      <c r="BC74" t="s">
        <v>139</v>
      </c>
      <c r="BD74" t="s">
        <v>64</v>
      </c>
      <c r="BE74" t="s">
        <v>65</v>
      </c>
      <c r="BF74" t="s">
        <v>66</v>
      </c>
      <c r="BG74" t="s">
        <v>140</v>
      </c>
      <c r="BH74" t="s">
        <v>68</v>
      </c>
      <c r="BI74" t="s">
        <v>69</v>
      </c>
      <c r="BJ74" t="s">
        <v>70</v>
      </c>
      <c r="BK74" t="s">
        <v>71</v>
      </c>
      <c r="BL74" t="s">
        <v>72</v>
      </c>
      <c r="BM74" t="s">
        <v>71</v>
      </c>
      <c r="BN74" t="s">
        <v>73</v>
      </c>
      <c r="BO74" t="s">
        <v>74</v>
      </c>
      <c r="BP74" t="s">
        <v>75</v>
      </c>
      <c r="BQ74" t="s">
        <v>76</v>
      </c>
      <c r="BR74" t="s">
        <v>77</v>
      </c>
      <c r="BS74" t="s">
        <v>78</v>
      </c>
      <c r="BT74" t="s">
        <v>79</v>
      </c>
      <c r="BU74" t="s">
        <v>80</v>
      </c>
      <c r="BV74" t="s">
        <v>81</v>
      </c>
      <c r="BW74" t="s">
        <v>141</v>
      </c>
      <c r="BX74" t="s">
        <v>83</v>
      </c>
      <c r="BY74" t="s">
        <v>142</v>
      </c>
      <c r="BZ74" t="s">
        <v>85</v>
      </c>
      <c r="CA74" t="s">
        <v>143</v>
      </c>
      <c r="CB74" t="s">
        <v>87</v>
      </c>
      <c r="CC74" t="s">
        <v>144</v>
      </c>
      <c r="CD74" t="s">
        <v>89</v>
      </c>
      <c r="CE74" t="s">
        <v>90</v>
      </c>
      <c r="CF74" t="s">
        <v>91</v>
      </c>
      <c r="CG74" t="s">
        <v>145</v>
      </c>
      <c r="CH74" t="s">
        <v>93</v>
      </c>
      <c r="CI74" t="s">
        <v>94</v>
      </c>
      <c r="CJ74" t="s">
        <v>95</v>
      </c>
      <c r="CK74" t="s">
        <v>96</v>
      </c>
      <c r="CL74" t="s">
        <v>97</v>
      </c>
      <c r="CM74" t="s">
        <v>146</v>
      </c>
      <c r="CN74" t="s">
        <v>99</v>
      </c>
      <c r="CO74" t="s">
        <v>100</v>
      </c>
      <c r="KN74" s="2">
        <v>3</v>
      </c>
      <c r="KO74" s="2">
        <v>73</v>
      </c>
    </row>
    <row r="75" spans="1:301" x14ac:dyDescent="0.25">
      <c r="A75" s="2">
        <v>4</v>
      </c>
      <c r="B75" s="30">
        <v>74</v>
      </c>
      <c r="C75" s="28" t="s">
        <v>147</v>
      </c>
      <c r="D75" s="28" t="s">
        <v>148</v>
      </c>
      <c r="E75" t="s">
        <v>149</v>
      </c>
      <c r="F75" s="2" t="s">
        <v>17</v>
      </c>
      <c r="G75" t="s">
        <v>150</v>
      </c>
      <c r="H75" t="s">
        <v>151</v>
      </c>
      <c r="I75" t="s">
        <v>152</v>
      </c>
      <c r="J75" t="s">
        <v>21</v>
      </c>
      <c r="K75" s="28" t="s">
        <v>22</v>
      </c>
      <c r="M75" t="s">
        <v>153</v>
      </c>
      <c r="O75" t="s">
        <v>154</v>
      </c>
      <c r="P75" t="s">
        <v>25</v>
      </c>
      <c r="Q75" t="s">
        <v>155</v>
      </c>
      <c r="R75" t="s">
        <v>27</v>
      </c>
      <c r="S75" t="s">
        <v>156</v>
      </c>
      <c r="T75" t="s">
        <v>29</v>
      </c>
      <c r="U75" t="s">
        <v>157</v>
      </c>
      <c r="V75" t="s">
        <v>31</v>
      </c>
      <c r="W75" t="s">
        <v>32</v>
      </c>
      <c r="X75" s="28" t="s">
        <v>33</v>
      </c>
      <c r="Y75" s="28" t="s">
        <v>158</v>
      </c>
      <c r="Z75" t="s">
        <v>35</v>
      </c>
      <c r="AA75" t="s">
        <v>159</v>
      </c>
      <c r="AB75" t="s">
        <v>37</v>
      </c>
      <c r="AC75" t="s">
        <v>160</v>
      </c>
      <c r="AD75" t="s">
        <v>39</v>
      </c>
      <c r="AE75" t="s">
        <v>40</v>
      </c>
      <c r="AF75" t="s">
        <v>41</v>
      </c>
      <c r="AG75" t="s">
        <v>161</v>
      </c>
      <c r="AH75" t="s">
        <v>43</v>
      </c>
      <c r="AI75" t="s">
        <v>32</v>
      </c>
      <c r="AJ75" s="28" t="s">
        <v>44</v>
      </c>
      <c r="AK75" s="28" t="s">
        <v>162</v>
      </c>
      <c r="AL75" s="28" t="s">
        <v>46</v>
      </c>
      <c r="AM75" s="28" t="s">
        <v>163</v>
      </c>
      <c r="AN75" s="28" t="s">
        <v>48</v>
      </c>
      <c r="AO75" s="28" t="s">
        <v>164</v>
      </c>
      <c r="AP75" t="s">
        <v>50</v>
      </c>
      <c r="AQ75" t="s">
        <v>51</v>
      </c>
      <c r="AR75" t="s">
        <v>52</v>
      </c>
      <c r="AS75" t="s">
        <v>165</v>
      </c>
      <c r="AT75" t="s">
        <v>54</v>
      </c>
      <c r="AU75" t="s">
        <v>166</v>
      </c>
      <c r="AV75" t="s">
        <v>56</v>
      </c>
      <c r="AW75" t="s">
        <v>167</v>
      </c>
      <c r="AX75" t="s">
        <v>58</v>
      </c>
      <c r="AY75" t="s">
        <v>57</v>
      </c>
      <c r="AZ75" t="s">
        <v>60</v>
      </c>
      <c r="BA75" t="s">
        <v>168</v>
      </c>
      <c r="BB75" t="s">
        <v>62</v>
      </c>
      <c r="BC75" t="s">
        <v>169</v>
      </c>
      <c r="BD75" t="s">
        <v>64</v>
      </c>
      <c r="BE75" t="s">
        <v>65</v>
      </c>
      <c r="BF75" t="s">
        <v>66</v>
      </c>
      <c r="BG75" t="s">
        <v>170</v>
      </c>
      <c r="BH75" t="s">
        <v>68</v>
      </c>
      <c r="BI75" t="s">
        <v>69</v>
      </c>
      <c r="BJ75" t="s">
        <v>70</v>
      </c>
      <c r="BK75" t="s">
        <v>71</v>
      </c>
      <c r="BL75" t="s">
        <v>72</v>
      </c>
      <c r="BM75" t="s">
        <v>71</v>
      </c>
      <c r="BN75" t="s">
        <v>73</v>
      </c>
      <c r="BO75" t="s">
        <v>171</v>
      </c>
      <c r="BP75" t="s">
        <v>75</v>
      </c>
      <c r="BQ75" t="s">
        <v>172</v>
      </c>
      <c r="BR75" t="s">
        <v>77</v>
      </c>
      <c r="BS75" t="s">
        <v>173</v>
      </c>
      <c r="BT75" t="s">
        <v>79</v>
      </c>
      <c r="BU75" t="s">
        <v>174</v>
      </c>
      <c r="BV75" t="s">
        <v>81</v>
      </c>
      <c r="BW75" t="s">
        <v>175</v>
      </c>
      <c r="BX75" t="s">
        <v>83</v>
      </c>
      <c r="BY75" t="s">
        <v>176</v>
      </c>
      <c r="BZ75" t="s">
        <v>85</v>
      </c>
      <c r="CA75" t="s">
        <v>177</v>
      </c>
      <c r="CB75" t="s">
        <v>87</v>
      </c>
      <c r="CC75" t="s">
        <v>178</v>
      </c>
      <c r="CD75" t="s">
        <v>89</v>
      </c>
      <c r="CE75" t="s">
        <v>90</v>
      </c>
      <c r="CF75" t="s">
        <v>91</v>
      </c>
      <c r="CG75" t="s">
        <v>92</v>
      </c>
      <c r="CH75" t="s">
        <v>93</v>
      </c>
      <c r="CI75" t="s">
        <v>94</v>
      </c>
      <c r="CJ75" t="s">
        <v>95</v>
      </c>
      <c r="CK75" t="s">
        <v>96</v>
      </c>
      <c r="CL75" t="s">
        <v>97</v>
      </c>
      <c r="CM75" t="s">
        <v>98</v>
      </c>
      <c r="CN75" t="s">
        <v>99</v>
      </c>
      <c r="CO75" t="s">
        <v>100</v>
      </c>
      <c r="KN75" s="2">
        <v>4</v>
      </c>
      <c r="KO75" s="2">
        <v>74</v>
      </c>
    </row>
    <row r="76" spans="1:301" x14ac:dyDescent="0.25">
      <c r="A76" s="2">
        <v>5</v>
      </c>
      <c r="B76" s="30">
        <v>75</v>
      </c>
      <c r="C76" s="28" t="s">
        <v>179</v>
      </c>
      <c r="D76" s="28" t="s">
        <v>180</v>
      </c>
      <c r="E76" t="s">
        <v>181</v>
      </c>
      <c r="F76" s="2" t="s">
        <v>17</v>
      </c>
      <c r="G76" t="s">
        <v>150</v>
      </c>
      <c r="H76" t="s">
        <v>151</v>
      </c>
      <c r="I76" t="s">
        <v>152</v>
      </c>
      <c r="J76" t="s">
        <v>21</v>
      </c>
      <c r="K76" s="28" t="s">
        <v>22</v>
      </c>
      <c r="M76" t="s">
        <v>153</v>
      </c>
      <c r="O76" t="s">
        <v>182</v>
      </c>
      <c r="P76" t="s">
        <v>25</v>
      </c>
      <c r="Q76" t="s">
        <v>183</v>
      </c>
      <c r="R76" t="s">
        <v>27</v>
      </c>
      <c r="S76" t="s">
        <v>184</v>
      </c>
      <c r="T76" t="s">
        <v>29</v>
      </c>
      <c r="U76" t="s">
        <v>185</v>
      </c>
      <c r="V76" t="s">
        <v>31</v>
      </c>
      <c r="W76" t="s">
        <v>32</v>
      </c>
      <c r="X76" s="28" t="s">
        <v>33</v>
      </c>
      <c r="Y76" s="28" t="s">
        <v>34</v>
      </c>
      <c r="Z76" t="s">
        <v>35</v>
      </c>
      <c r="AA76" t="s">
        <v>186</v>
      </c>
      <c r="AB76" t="s">
        <v>37</v>
      </c>
      <c r="AC76" t="s">
        <v>187</v>
      </c>
      <c r="AD76" t="s">
        <v>39</v>
      </c>
      <c r="AE76" t="s">
        <v>40</v>
      </c>
      <c r="AF76" t="s">
        <v>41</v>
      </c>
      <c r="AG76" t="s">
        <v>188</v>
      </c>
      <c r="AH76" t="s">
        <v>43</v>
      </c>
      <c r="AI76" t="s">
        <v>32</v>
      </c>
      <c r="AJ76" s="28" t="s">
        <v>44</v>
      </c>
      <c r="AK76" s="28" t="s">
        <v>189</v>
      </c>
      <c r="AL76" s="28" t="s">
        <v>46</v>
      </c>
      <c r="AM76" s="28" t="s">
        <v>190</v>
      </c>
      <c r="AN76" s="28" t="s">
        <v>48</v>
      </c>
      <c r="AO76" s="28" t="s">
        <v>191</v>
      </c>
      <c r="AP76" t="s">
        <v>50</v>
      </c>
      <c r="AQ76" t="s">
        <v>51</v>
      </c>
      <c r="AR76" t="s">
        <v>52</v>
      </c>
      <c r="AS76" t="s">
        <v>192</v>
      </c>
      <c r="AT76" t="s">
        <v>54</v>
      </c>
      <c r="AU76" t="s">
        <v>193</v>
      </c>
      <c r="AV76" t="s">
        <v>56</v>
      </c>
      <c r="AW76" t="s">
        <v>59</v>
      </c>
      <c r="AX76" t="s">
        <v>58</v>
      </c>
      <c r="AY76" t="s">
        <v>194</v>
      </c>
      <c r="AZ76" t="s">
        <v>60</v>
      </c>
      <c r="BA76" t="s">
        <v>195</v>
      </c>
      <c r="BB76" t="s">
        <v>62</v>
      </c>
      <c r="BC76" t="s">
        <v>196</v>
      </c>
      <c r="BD76" t="s">
        <v>64</v>
      </c>
      <c r="BE76" t="s">
        <v>65</v>
      </c>
      <c r="BF76" t="s">
        <v>66</v>
      </c>
      <c r="BG76" t="s">
        <v>170</v>
      </c>
      <c r="BH76" t="s">
        <v>68</v>
      </c>
      <c r="BI76" t="s">
        <v>69</v>
      </c>
      <c r="BJ76" t="s">
        <v>70</v>
      </c>
      <c r="BK76" t="s">
        <v>71</v>
      </c>
      <c r="BL76" t="s">
        <v>72</v>
      </c>
      <c r="BM76" t="s">
        <v>71</v>
      </c>
      <c r="BN76" t="s">
        <v>73</v>
      </c>
      <c r="BO76" t="s">
        <v>171</v>
      </c>
      <c r="BP76" t="s">
        <v>75</v>
      </c>
      <c r="BQ76" t="s">
        <v>172</v>
      </c>
      <c r="BR76" t="s">
        <v>77</v>
      </c>
      <c r="BS76" t="s">
        <v>173</v>
      </c>
      <c r="BT76" t="s">
        <v>79</v>
      </c>
      <c r="BU76" t="s">
        <v>174</v>
      </c>
      <c r="BV76" t="s">
        <v>81</v>
      </c>
      <c r="BW76" t="s">
        <v>175</v>
      </c>
      <c r="BX76" t="s">
        <v>83</v>
      </c>
      <c r="BY76" t="s">
        <v>176</v>
      </c>
      <c r="BZ76" t="s">
        <v>85</v>
      </c>
      <c r="CA76" t="s">
        <v>177</v>
      </c>
      <c r="CB76" t="s">
        <v>87</v>
      </c>
      <c r="CC76" t="s">
        <v>178</v>
      </c>
      <c r="CD76" t="s">
        <v>89</v>
      </c>
      <c r="CE76" t="s">
        <v>90</v>
      </c>
      <c r="CF76" t="s">
        <v>91</v>
      </c>
      <c r="CG76" t="s">
        <v>92</v>
      </c>
      <c r="CH76" t="s">
        <v>93</v>
      </c>
      <c r="CI76" t="s">
        <v>94</v>
      </c>
      <c r="CJ76" t="s">
        <v>95</v>
      </c>
      <c r="CK76" t="s">
        <v>96</v>
      </c>
      <c r="CL76" t="s">
        <v>97</v>
      </c>
      <c r="CM76" t="s">
        <v>98</v>
      </c>
      <c r="CN76" t="s">
        <v>99</v>
      </c>
      <c r="CO76" t="s">
        <v>100</v>
      </c>
      <c r="KN76" s="2">
        <v>5</v>
      </c>
      <c r="KO76" s="2">
        <v>75</v>
      </c>
    </row>
    <row r="77" spans="1:301" x14ac:dyDescent="0.25">
      <c r="A77" s="2">
        <v>6</v>
      </c>
      <c r="B77" s="30">
        <v>76</v>
      </c>
      <c r="C77" s="28" t="s">
        <v>197</v>
      </c>
      <c r="D77" s="28" t="s">
        <v>198</v>
      </c>
      <c r="E77" t="s">
        <v>199</v>
      </c>
      <c r="F77" s="2" t="s">
        <v>17</v>
      </c>
      <c r="G77" t="s">
        <v>150</v>
      </c>
      <c r="H77" t="s">
        <v>151</v>
      </c>
      <c r="I77" t="s">
        <v>152</v>
      </c>
      <c r="J77" t="s">
        <v>21</v>
      </c>
      <c r="K77" s="28" t="s">
        <v>22</v>
      </c>
      <c r="M77" t="s">
        <v>153</v>
      </c>
      <c r="O77" t="s">
        <v>200</v>
      </c>
      <c r="P77" t="s">
        <v>25</v>
      </c>
      <c r="Q77" t="s">
        <v>125</v>
      </c>
      <c r="R77" t="s">
        <v>27</v>
      </c>
      <c r="S77" t="s">
        <v>201</v>
      </c>
      <c r="T77" t="s">
        <v>29</v>
      </c>
      <c r="U77" t="s">
        <v>127</v>
      </c>
      <c r="V77" t="s">
        <v>31</v>
      </c>
      <c r="W77" t="s">
        <v>32</v>
      </c>
      <c r="X77" s="28" t="s">
        <v>33</v>
      </c>
      <c r="Y77" s="28" t="s">
        <v>107</v>
      </c>
      <c r="Z77" t="s">
        <v>35</v>
      </c>
      <c r="AA77" t="s">
        <v>202</v>
      </c>
      <c r="AB77" t="s">
        <v>37</v>
      </c>
      <c r="AC77" t="s">
        <v>203</v>
      </c>
      <c r="AD77" t="s">
        <v>39</v>
      </c>
      <c r="AE77" t="s">
        <v>40</v>
      </c>
      <c r="AF77" t="s">
        <v>41</v>
      </c>
      <c r="AG77" t="s">
        <v>204</v>
      </c>
      <c r="AH77" t="s">
        <v>43</v>
      </c>
      <c r="AI77" t="s">
        <v>32</v>
      </c>
      <c r="AJ77" s="28" t="s">
        <v>44</v>
      </c>
      <c r="AK77" s="28" t="s">
        <v>205</v>
      </c>
      <c r="AL77" s="28" t="s">
        <v>46</v>
      </c>
      <c r="AM77" s="28" t="s">
        <v>206</v>
      </c>
      <c r="AN77" s="28" t="s">
        <v>48</v>
      </c>
      <c r="AO77" s="28" t="s">
        <v>207</v>
      </c>
      <c r="AP77" t="s">
        <v>50</v>
      </c>
      <c r="AQ77" t="s">
        <v>51</v>
      </c>
      <c r="AR77" t="s">
        <v>52</v>
      </c>
      <c r="AS77" t="s">
        <v>208</v>
      </c>
      <c r="AT77" t="s">
        <v>54</v>
      </c>
      <c r="AU77" t="s">
        <v>209</v>
      </c>
      <c r="AV77" t="s">
        <v>56</v>
      </c>
      <c r="AW77" t="s">
        <v>116</v>
      </c>
      <c r="AX77" t="s">
        <v>58</v>
      </c>
      <c r="AY77" t="s">
        <v>210</v>
      </c>
      <c r="AZ77" t="s">
        <v>60</v>
      </c>
      <c r="BA77" t="s">
        <v>211</v>
      </c>
      <c r="BB77" t="s">
        <v>62</v>
      </c>
      <c r="BC77" t="s">
        <v>212</v>
      </c>
      <c r="BD77" t="s">
        <v>64</v>
      </c>
      <c r="BE77" t="s">
        <v>65</v>
      </c>
      <c r="BF77" t="s">
        <v>66</v>
      </c>
      <c r="BG77" t="s">
        <v>213</v>
      </c>
      <c r="BH77" t="s">
        <v>68</v>
      </c>
      <c r="BI77" t="s">
        <v>69</v>
      </c>
      <c r="BJ77" t="s">
        <v>70</v>
      </c>
      <c r="BK77" t="s">
        <v>71</v>
      </c>
      <c r="BL77" t="s">
        <v>72</v>
      </c>
      <c r="BM77" t="s">
        <v>71</v>
      </c>
      <c r="BN77" t="s">
        <v>73</v>
      </c>
      <c r="BO77" t="s">
        <v>214</v>
      </c>
      <c r="BP77" t="s">
        <v>75</v>
      </c>
      <c r="BQ77" t="s">
        <v>215</v>
      </c>
      <c r="BR77" t="s">
        <v>77</v>
      </c>
      <c r="BS77" t="s">
        <v>100</v>
      </c>
      <c r="BT77" t="s">
        <v>79</v>
      </c>
      <c r="BU77" t="s">
        <v>216</v>
      </c>
      <c r="BV77" t="s">
        <v>81</v>
      </c>
      <c r="BW77" t="s">
        <v>82</v>
      </c>
      <c r="BX77" t="s">
        <v>83</v>
      </c>
      <c r="BY77" t="s">
        <v>84</v>
      </c>
      <c r="BZ77" t="s">
        <v>85</v>
      </c>
      <c r="CA77" t="s">
        <v>217</v>
      </c>
      <c r="CB77" t="s">
        <v>87</v>
      </c>
      <c r="CC77" t="s">
        <v>218</v>
      </c>
      <c r="CD77" t="s">
        <v>89</v>
      </c>
      <c r="CE77" t="s">
        <v>90</v>
      </c>
      <c r="CF77" t="s">
        <v>91</v>
      </c>
      <c r="CG77" t="s">
        <v>92</v>
      </c>
      <c r="CH77" t="s">
        <v>93</v>
      </c>
      <c r="CI77" t="s">
        <v>94</v>
      </c>
      <c r="CJ77" t="s">
        <v>95</v>
      </c>
      <c r="CK77" t="s">
        <v>96</v>
      </c>
      <c r="CL77" t="s">
        <v>97</v>
      </c>
      <c r="CM77" t="s">
        <v>98</v>
      </c>
      <c r="CN77" t="s">
        <v>99</v>
      </c>
      <c r="CO77" t="s">
        <v>100</v>
      </c>
      <c r="KN77" s="2">
        <v>6</v>
      </c>
      <c r="KO77" s="2">
        <v>76</v>
      </c>
    </row>
    <row r="78" spans="1:301" x14ac:dyDescent="0.25">
      <c r="A78" s="2">
        <v>7</v>
      </c>
      <c r="B78" s="30">
        <v>77</v>
      </c>
      <c r="C78" s="28" t="s">
        <v>219</v>
      </c>
      <c r="D78" s="28" t="s">
        <v>220</v>
      </c>
      <c r="E78" t="s">
        <v>221</v>
      </c>
      <c r="F78" s="2" t="s">
        <v>17</v>
      </c>
      <c r="G78" t="s">
        <v>150</v>
      </c>
      <c r="H78" t="s">
        <v>151</v>
      </c>
      <c r="I78" t="s">
        <v>152</v>
      </c>
      <c r="J78" t="s">
        <v>21</v>
      </c>
      <c r="K78" s="28" t="s">
        <v>22</v>
      </c>
      <c r="M78" t="s">
        <v>153</v>
      </c>
      <c r="O78" t="s">
        <v>222</v>
      </c>
      <c r="P78" t="s">
        <v>25</v>
      </c>
      <c r="Q78" t="s">
        <v>125</v>
      </c>
      <c r="R78" t="s">
        <v>27</v>
      </c>
      <c r="S78" t="s">
        <v>223</v>
      </c>
      <c r="T78" t="s">
        <v>29</v>
      </c>
      <c r="U78" t="s">
        <v>127</v>
      </c>
      <c r="V78" t="s">
        <v>31</v>
      </c>
      <c r="W78" t="s">
        <v>32</v>
      </c>
      <c r="X78" s="28" t="s">
        <v>33</v>
      </c>
      <c r="Y78" s="28" t="s">
        <v>128</v>
      </c>
      <c r="Z78" t="s">
        <v>35</v>
      </c>
      <c r="AA78" t="s">
        <v>224</v>
      </c>
      <c r="AB78" t="s">
        <v>37</v>
      </c>
      <c r="AC78" t="s">
        <v>130</v>
      </c>
      <c r="AD78" t="s">
        <v>39</v>
      </c>
      <c r="AE78" t="s">
        <v>40</v>
      </c>
      <c r="AF78" t="s">
        <v>41</v>
      </c>
      <c r="AG78" t="s">
        <v>225</v>
      </c>
      <c r="AH78" t="s">
        <v>43</v>
      </c>
      <c r="AI78" t="s">
        <v>32</v>
      </c>
      <c r="AJ78" s="28" t="s">
        <v>44</v>
      </c>
      <c r="AK78" s="28" t="s">
        <v>226</v>
      </c>
      <c r="AL78" s="28" t="s">
        <v>46</v>
      </c>
      <c r="AM78" s="28" t="s">
        <v>227</v>
      </c>
      <c r="AN78" s="28" t="s">
        <v>48</v>
      </c>
      <c r="AO78" s="28" t="s">
        <v>228</v>
      </c>
      <c r="AP78" t="s">
        <v>50</v>
      </c>
      <c r="AQ78" t="s">
        <v>51</v>
      </c>
      <c r="AR78" t="s">
        <v>52</v>
      </c>
      <c r="AS78" t="s">
        <v>229</v>
      </c>
      <c r="AT78" t="s">
        <v>54</v>
      </c>
      <c r="AU78" t="s">
        <v>230</v>
      </c>
      <c r="AV78" t="s">
        <v>56</v>
      </c>
      <c r="AW78" t="s">
        <v>210</v>
      </c>
      <c r="AX78" t="s">
        <v>58</v>
      </c>
      <c r="AY78" t="s">
        <v>210</v>
      </c>
      <c r="AZ78" t="s">
        <v>60</v>
      </c>
      <c r="BA78" t="s">
        <v>231</v>
      </c>
      <c r="BB78" t="s">
        <v>62</v>
      </c>
      <c r="BC78" t="s">
        <v>232</v>
      </c>
      <c r="BD78" t="s">
        <v>64</v>
      </c>
      <c r="BE78" t="s">
        <v>65</v>
      </c>
      <c r="BF78" t="s">
        <v>66</v>
      </c>
      <c r="BG78" t="s">
        <v>233</v>
      </c>
      <c r="BH78" t="s">
        <v>68</v>
      </c>
      <c r="BI78" t="s">
        <v>69</v>
      </c>
      <c r="BJ78" t="s">
        <v>70</v>
      </c>
      <c r="BK78" t="s">
        <v>71</v>
      </c>
      <c r="BL78" t="s">
        <v>72</v>
      </c>
      <c r="BM78" t="s">
        <v>71</v>
      </c>
      <c r="BN78" t="s">
        <v>73</v>
      </c>
      <c r="BO78" t="s">
        <v>214</v>
      </c>
      <c r="BP78" t="s">
        <v>75</v>
      </c>
      <c r="BQ78" t="s">
        <v>215</v>
      </c>
      <c r="BR78" t="s">
        <v>77</v>
      </c>
      <c r="BS78" t="s">
        <v>100</v>
      </c>
      <c r="BT78" t="s">
        <v>79</v>
      </c>
      <c r="BU78" t="s">
        <v>216</v>
      </c>
      <c r="BV78" t="s">
        <v>81</v>
      </c>
      <c r="BW78" t="s">
        <v>234</v>
      </c>
      <c r="BX78" t="s">
        <v>83</v>
      </c>
      <c r="BY78" t="s">
        <v>235</v>
      </c>
      <c r="BZ78" t="s">
        <v>85</v>
      </c>
      <c r="CA78" t="s">
        <v>236</v>
      </c>
      <c r="CB78" t="s">
        <v>87</v>
      </c>
      <c r="CC78" t="s">
        <v>167</v>
      </c>
      <c r="CD78" t="s">
        <v>89</v>
      </c>
      <c r="CE78" t="s">
        <v>90</v>
      </c>
      <c r="CF78" t="s">
        <v>91</v>
      </c>
      <c r="CG78" t="s">
        <v>145</v>
      </c>
      <c r="CH78" t="s">
        <v>93</v>
      </c>
      <c r="CI78" t="s">
        <v>94</v>
      </c>
      <c r="CJ78" t="s">
        <v>95</v>
      </c>
      <c r="CK78" t="s">
        <v>96</v>
      </c>
      <c r="CL78" t="s">
        <v>97</v>
      </c>
      <c r="CM78" t="s">
        <v>98</v>
      </c>
      <c r="CN78" t="s">
        <v>99</v>
      </c>
      <c r="CO78" t="s">
        <v>100</v>
      </c>
      <c r="KN78" s="2">
        <v>7</v>
      </c>
      <c r="KO78" s="2">
        <v>77</v>
      </c>
    </row>
    <row r="79" spans="1:301" ht="45" x14ac:dyDescent="0.25">
      <c r="A79" s="2">
        <v>8</v>
      </c>
      <c r="B79" s="30">
        <v>78</v>
      </c>
      <c r="C79" s="28" t="s">
        <v>237</v>
      </c>
      <c r="D79" s="28" t="s">
        <v>238</v>
      </c>
      <c r="E79" t="s">
        <v>239</v>
      </c>
      <c r="F79" s="2" t="s">
        <v>17</v>
      </c>
      <c r="G79" t="s">
        <v>240</v>
      </c>
      <c r="H79" t="s">
        <v>241</v>
      </c>
      <c r="I79" t="s">
        <v>242</v>
      </c>
      <c r="J79" t="s">
        <v>21</v>
      </c>
      <c r="K79" s="28" t="s">
        <v>22</v>
      </c>
      <c r="M79" t="s">
        <v>243</v>
      </c>
      <c r="O79" t="s">
        <v>244</v>
      </c>
      <c r="P79" t="s">
        <v>25</v>
      </c>
      <c r="Q79" t="s">
        <v>245</v>
      </c>
      <c r="R79" t="s">
        <v>27</v>
      </c>
      <c r="S79" t="s">
        <v>201</v>
      </c>
      <c r="T79" t="s">
        <v>29</v>
      </c>
      <c r="U79" t="s">
        <v>246</v>
      </c>
      <c r="V79" t="s">
        <v>31</v>
      </c>
      <c r="W79" t="s">
        <v>32</v>
      </c>
      <c r="X79" s="28" t="s">
        <v>33</v>
      </c>
      <c r="Y79" s="28" t="s">
        <v>247</v>
      </c>
      <c r="Z79" t="s">
        <v>35</v>
      </c>
      <c r="AA79" t="s">
        <v>248</v>
      </c>
      <c r="AB79" t="s">
        <v>37</v>
      </c>
      <c r="AC79" t="s">
        <v>249</v>
      </c>
      <c r="AD79" t="s">
        <v>39</v>
      </c>
      <c r="AE79" s="50" t="s">
        <v>40</v>
      </c>
      <c r="AF79" t="s">
        <v>41</v>
      </c>
      <c r="AG79" t="s">
        <v>250</v>
      </c>
      <c r="AH79" t="s">
        <v>43</v>
      </c>
      <c r="AI79" t="s">
        <v>32</v>
      </c>
      <c r="AJ79" s="28" t="s">
        <v>44</v>
      </c>
      <c r="AK79" s="28" t="s">
        <v>251</v>
      </c>
      <c r="AL79" s="28" t="s">
        <v>46</v>
      </c>
      <c r="AM79" s="28" t="s">
        <v>252</v>
      </c>
      <c r="AN79" s="28" t="s">
        <v>48</v>
      </c>
      <c r="AO79" s="28" t="s">
        <v>253</v>
      </c>
      <c r="AP79" t="s">
        <v>50</v>
      </c>
      <c r="AQ79" t="s">
        <v>254</v>
      </c>
      <c r="AR79" t="s">
        <v>52</v>
      </c>
      <c r="AS79" t="s">
        <v>255</v>
      </c>
      <c r="AT79" t="s">
        <v>54</v>
      </c>
      <c r="AU79" t="s">
        <v>256</v>
      </c>
      <c r="AV79" t="s">
        <v>56</v>
      </c>
      <c r="AW79" t="s">
        <v>57</v>
      </c>
      <c r="AX79" t="s">
        <v>58</v>
      </c>
      <c r="AY79" t="s">
        <v>57</v>
      </c>
      <c r="AZ79" t="s">
        <v>60</v>
      </c>
      <c r="BA79" t="s">
        <v>257</v>
      </c>
      <c r="BB79" t="s">
        <v>62</v>
      </c>
      <c r="BC79" t="s">
        <v>258</v>
      </c>
      <c r="BD79" t="s">
        <v>64</v>
      </c>
      <c r="BE79" t="s">
        <v>65</v>
      </c>
      <c r="BF79" t="s">
        <v>66</v>
      </c>
      <c r="BG79" t="s">
        <v>140</v>
      </c>
      <c r="BH79" t="s">
        <v>68</v>
      </c>
      <c r="BI79" t="s">
        <v>69</v>
      </c>
      <c r="BJ79" t="s">
        <v>70</v>
      </c>
      <c r="BK79" t="s">
        <v>71</v>
      </c>
      <c r="BL79" t="s">
        <v>72</v>
      </c>
      <c r="BM79" t="s">
        <v>71</v>
      </c>
      <c r="BN79" t="s">
        <v>73</v>
      </c>
      <c r="BO79" t="s">
        <v>259</v>
      </c>
      <c r="BP79" t="s">
        <v>75</v>
      </c>
      <c r="BQ79" t="s">
        <v>260</v>
      </c>
      <c r="BR79" t="s">
        <v>77</v>
      </c>
      <c r="BS79" t="s">
        <v>261</v>
      </c>
      <c r="BT79" t="s">
        <v>79</v>
      </c>
      <c r="BU79" t="s">
        <v>262</v>
      </c>
      <c r="BV79" t="s">
        <v>81</v>
      </c>
      <c r="BW79" t="s">
        <v>234</v>
      </c>
      <c r="BX79" t="s">
        <v>83</v>
      </c>
      <c r="BY79" t="s">
        <v>235</v>
      </c>
      <c r="BZ79" t="s">
        <v>85</v>
      </c>
      <c r="CA79" t="s">
        <v>263</v>
      </c>
      <c r="CB79" t="s">
        <v>87</v>
      </c>
      <c r="CC79" t="s">
        <v>264</v>
      </c>
      <c r="CD79" t="s">
        <v>89</v>
      </c>
      <c r="CE79" t="s">
        <v>90</v>
      </c>
      <c r="CF79" t="s">
        <v>91</v>
      </c>
      <c r="CG79" t="s">
        <v>145</v>
      </c>
      <c r="CH79" t="s">
        <v>93</v>
      </c>
      <c r="CI79" t="s">
        <v>94</v>
      </c>
      <c r="CJ79" t="s">
        <v>95</v>
      </c>
      <c r="CK79" t="s">
        <v>96</v>
      </c>
      <c r="CL79" t="s">
        <v>97</v>
      </c>
      <c r="CM79" t="s">
        <v>98</v>
      </c>
      <c r="CN79" t="s">
        <v>99</v>
      </c>
      <c r="CO79" t="s">
        <v>100</v>
      </c>
      <c r="KN79" s="2">
        <v>8</v>
      </c>
      <c r="KO79" s="2">
        <v>78</v>
      </c>
    </row>
    <row r="80" spans="1:301" x14ac:dyDescent="0.25">
      <c r="A80" s="2">
        <v>9</v>
      </c>
      <c r="B80" s="30">
        <v>79</v>
      </c>
      <c r="C80" s="28" t="s">
        <v>265</v>
      </c>
      <c r="D80" s="28" t="s">
        <v>266</v>
      </c>
      <c r="E80" t="s">
        <v>267</v>
      </c>
      <c r="F80" s="2" t="s">
        <v>17</v>
      </c>
      <c r="G80" t="s">
        <v>240</v>
      </c>
      <c r="H80" t="s">
        <v>241</v>
      </c>
      <c r="I80" t="s">
        <v>242</v>
      </c>
      <c r="J80" t="s">
        <v>21</v>
      </c>
      <c r="K80" s="28" t="s">
        <v>22</v>
      </c>
      <c r="M80" t="s">
        <v>243</v>
      </c>
      <c r="O80" t="s">
        <v>268</v>
      </c>
      <c r="P80" t="s">
        <v>25</v>
      </c>
      <c r="Q80" t="s">
        <v>26</v>
      </c>
      <c r="R80" t="s">
        <v>27</v>
      </c>
      <c r="S80" t="s">
        <v>269</v>
      </c>
      <c r="T80" t="s">
        <v>29</v>
      </c>
      <c r="U80" t="s">
        <v>270</v>
      </c>
      <c r="V80" t="s">
        <v>31</v>
      </c>
      <c r="W80" t="s">
        <v>32</v>
      </c>
      <c r="X80" s="28" t="s">
        <v>33</v>
      </c>
      <c r="Y80" s="28" t="s">
        <v>271</v>
      </c>
      <c r="Z80" t="s">
        <v>35</v>
      </c>
      <c r="AA80" t="s">
        <v>272</v>
      </c>
      <c r="AB80" t="s">
        <v>37</v>
      </c>
      <c r="AC80" t="s">
        <v>273</v>
      </c>
      <c r="AD80" t="s">
        <v>39</v>
      </c>
      <c r="AE80" t="s">
        <v>40</v>
      </c>
      <c r="AF80" t="s">
        <v>41</v>
      </c>
      <c r="AG80" t="s">
        <v>274</v>
      </c>
      <c r="AH80" t="s">
        <v>43</v>
      </c>
      <c r="AI80" t="s">
        <v>32</v>
      </c>
      <c r="AJ80" s="28" t="s">
        <v>44</v>
      </c>
      <c r="AK80" s="28" t="s">
        <v>275</v>
      </c>
      <c r="AL80" s="28" t="s">
        <v>46</v>
      </c>
      <c r="AM80" s="28" t="s">
        <v>276</v>
      </c>
      <c r="AN80" s="28" t="s">
        <v>48</v>
      </c>
      <c r="AO80" s="28" t="s">
        <v>277</v>
      </c>
      <c r="AP80" t="s">
        <v>50</v>
      </c>
      <c r="AQ80" t="s">
        <v>254</v>
      </c>
      <c r="AR80" t="s">
        <v>52</v>
      </c>
      <c r="AS80" t="s">
        <v>278</v>
      </c>
      <c r="AT80" t="s">
        <v>54</v>
      </c>
      <c r="AU80" t="s">
        <v>279</v>
      </c>
      <c r="AV80" t="s">
        <v>56</v>
      </c>
      <c r="AW80" t="s">
        <v>194</v>
      </c>
      <c r="AX80" t="s">
        <v>58</v>
      </c>
      <c r="AY80" t="s">
        <v>194</v>
      </c>
      <c r="AZ80" t="s">
        <v>60</v>
      </c>
      <c r="BA80" t="s">
        <v>280</v>
      </c>
      <c r="BB80" t="s">
        <v>62</v>
      </c>
      <c r="BC80" t="s">
        <v>281</v>
      </c>
      <c r="BD80" t="s">
        <v>64</v>
      </c>
      <c r="BE80" t="s">
        <v>65</v>
      </c>
      <c r="BF80" t="s">
        <v>66</v>
      </c>
      <c r="BG80" t="s">
        <v>140</v>
      </c>
      <c r="BH80" t="s">
        <v>68</v>
      </c>
      <c r="BI80" t="s">
        <v>69</v>
      </c>
      <c r="BJ80" t="s">
        <v>70</v>
      </c>
      <c r="BK80" t="s">
        <v>71</v>
      </c>
      <c r="BL80" t="s">
        <v>72</v>
      </c>
      <c r="BM80" t="s">
        <v>71</v>
      </c>
      <c r="BN80" t="s">
        <v>73</v>
      </c>
      <c r="BO80" t="s">
        <v>259</v>
      </c>
      <c r="BP80" t="s">
        <v>75</v>
      </c>
      <c r="BQ80" t="s">
        <v>260</v>
      </c>
      <c r="BR80" t="s">
        <v>77</v>
      </c>
      <c r="BS80" t="s">
        <v>261</v>
      </c>
      <c r="BT80" t="s">
        <v>79</v>
      </c>
      <c r="BU80" t="s">
        <v>262</v>
      </c>
      <c r="BV80" t="s">
        <v>81</v>
      </c>
      <c r="BW80" t="s">
        <v>234</v>
      </c>
      <c r="BX80" t="s">
        <v>83</v>
      </c>
      <c r="BY80" t="s">
        <v>235</v>
      </c>
      <c r="BZ80" t="s">
        <v>85</v>
      </c>
      <c r="CA80" t="s">
        <v>263</v>
      </c>
      <c r="CB80" t="s">
        <v>87</v>
      </c>
      <c r="CC80" t="s">
        <v>264</v>
      </c>
      <c r="CD80" t="s">
        <v>89</v>
      </c>
      <c r="CE80" t="s">
        <v>90</v>
      </c>
      <c r="CF80" t="s">
        <v>91</v>
      </c>
      <c r="CG80" t="s">
        <v>145</v>
      </c>
      <c r="CH80" t="s">
        <v>93</v>
      </c>
      <c r="CI80" t="s">
        <v>94</v>
      </c>
      <c r="CJ80" t="s">
        <v>95</v>
      </c>
      <c r="CK80" t="s">
        <v>96</v>
      </c>
      <c r="CL80" t="s">
        <v>97</v>
      </c>
      <c r="CM80" t="s">
        <v>98</v>
      </c>
      <c r="CN80" t="s">
        <v>99</v>
      </c>
      <c r="CO80" t="s">
        <v>100</v>
      </c>
      <c r="KN80" s="2">
        <v>9</v>
      </c>
      <c r="KO80" s="2">
        <v>79</v>
      </c>
    </row>
    <row r="81" spans="1:301" x14ac:dyDescent="0.25">
      <c r="A81" s="2">
        <v>10</v>
      </c>
      <c r="B81" s="30">
        <v>80</v>
      </c>
      <c r="C81" s="28" t="s">
        <v>282</v>
      </c>
      <c r="D81" s="28" t="s">
        <v>283</v>
      </c>
      <c r="E81" t="s">
        <v>284</v>
      </c>
      <c r="F81" s="2" t="s">
        <v>17</v>
      </c>
      <c r="G81" t="s">
        <v>240</v>
      </c>
      <c r="H81" t="s">
        <v>241</v>
      </c>
      <c r="I81" t="s">
        <v>242</v>
      </c>
      <c r="J81" t="s">
        <v>21</v>
      </c>
      <c r="K81" s="28" t="s">
        <v>22</v>
      </c>
      <c r="M81" t="s">
        <v>243</v>
      </c>
      <c r="O81" t="s">
        <v>285</v>
      </c>
      <c r="P81" t="s">
        <v>25</v>
      </c>
      <c r="Q81" t="s">
        <v>286</v>
      </c>
      <c r="R81" t="s">
        <v>27</v>
      </c>
      <c r="S81" t="s">
        <v>105</v>
      </c>
      <c r="T81" t="s">
        <v>29</v>
      </c>
      <c r="U81" t="s">
        <v>287</v>
      </c>
      <c r="V81" t="s">
        <v>31</v>
      </c>
      <c r="W81" t="s">
        <v>32</v>
      </c>
      <c r="X81" s="28" t="s">
        <v>33</v>
      </c>
      <c r="Y81" s="28" t="s">
        <v>288</v>
      </c>
      <c r="Z81" t="s">
        <v>35</v>
      </c>
      <c r="AA81" t="s">
        <v>289</v>
      </c>
      <c r="AB81" t="s">
        <v>37</v>
      </c>
      <c r="AC81" t="s">
        <v>290</v>
      </c>
      <c r="AD81" t="s">
        <v>39</v>
      </c>
      <c r="AE81" t="s">
        <v>40</v>
      </c>
      <c r="AF81" t="s">
        <v>41</v>
      </c>
      <c r="AG81" t="s">
        <v>291</v>
      </c>
      <c r="AH81" t="s">
        <v>43</v>
      </c>
      <c r="AI81" t="s">
        <v>32</v>
      </c>
      <c r="AJ81" s="28" t="s">
        <v>44</v>
      </c>
      <c r="AK81" s="28" t="s">
        <v>292</v>
      </c>
      <c r="AL81" s="28" t="s">
        <v>46</v>
      </c>
      <c r="AM81" s="28" t="s">
        <v>293</v>
      </c>
      <c r="AN81" s="28" t="s">
        <v>48</v>
      </c>
      <c r="AO81" s="28" t="s">
        <v>294</v>
      </c>
      <c r="AP81" t="s">
        <v>50</v>
      </c>
      <c r="AQ81" t="s">
        <v>254</v>
      </c>
      <c r="AR81" t="s">
        <v>52</v>
      </c>
      <c r="AS81" t="s">
        <v>295</v>
      </c>
      <c r="AT81" t="s">
        <v>54</v>
      </c>
      <c r="AU81" t="s">
        <v>296</v>
      </c>
      <c r="AV81" t="s">
        <v>56</v>
      </c>
      <c r="AW81" t="s">
        <v>116</v>
      </c>
      <c r="AX81" t="s">
        <v>58</v>
      </c>
      <c r="AY81" t="s">
        <v>116</v>
      </c>
      <c r="AZ81" t="s">
        <v>60</v>
      </c>
      <c r="BA81" t="s">
        <v>297</v>
      </c>
      <c r="BB81" t="s">
        <v>62</v>
      </c>
      <c r="BC81" t="s">
        <v>298</v>
      </c>
      <c r="BD81" t="s">
        <v>64</v>
      </c>
      <c r="BE81" t="s">
        <v>65</v>
      </c>
      <c r="BF81" t="s">
        <v>66</v>
      </c>
      <c r="BG81" t="s">
        <v>140</v>
      </c>
      <c r="BH81" t="s">
        <v>68</v>
      </c>
      <c r="BI81" t="s">
        <v>69</v>
      </c>
      <c r="BJ81" t="s">
        <v>70</v>
      </c>
      <c r="BK81" t="s">
        <v>71</v>
      </c>
      <c r="BL81" t="s">
        <v>72</v>
      </c>
      <c r="BM81" t="s">
        <v>71</v>
      </c>
      <c r="BN81" t="s">
        <v>73</v>
      </c>
      <c r="BO81" t="s">
        <v>259</v>
      </c>
      <c r="BP81" t="s">
        <v>75</v>
      </c>
      <c r="BQ81" t="s">
        <v>260</v>
      </c>
      <c r="BR81" t="s">
        <v>77</v>
      </c>
      <c r="BS81" t="s">
        <v>261</v>
      </c>
      <c r="BT81" t="s">
        <v>79</v>
      </c>
      <c r="BU81" t="s">
        <v>262</v>
      </c>
      <c r="BV81" t="s">
        <v>81</v>
      </c>
      <c r="BW81" t="s">
        <v>234</v>
      </c>
      <c r="BX81" t="s">
        <v>83</v>
      </c>
      <c r="BY81" t="s">
        <v>235</v>
      </c>
      <c r="BZ81" t="s">
        <v>85</v>
      </c>
      <c r="CA81" t="s">
        <v>263</v>
      </c>
      <c r="CB81" t="s">
        <v>87</v>
      </c>
      <c r="CC81" t="s">
        <v>264</v>
      </c>
      <c r="CD81" t="s">
        <v>89</v>
      </c>
      <c r="CE81" t="s">
        <v>90</v>
      </c>
      <c r="CF81" t="s">
        <v>91</v>
      </c>
      <c r="CG81" t="s">
        <v>145</v>
      </c>
      <c r="CH81" t="s">
        <v>93</v>
      </c>
      <c r="CI81" t="s">
        <v>94</v>
      </c>
      <c r="CJ81" t="s">
        <v>95</v>
      </c>
      <c r="CK81" t="s">
        <v>96</v>
      </c>
      <c r="CL81" t="s">
        <v>97</v>
      </c>
      <c r="CM81" t="s">
        <v>98</v>
      </c>
      <c r="CN81" t="s">
        <v>99</v>
      </c>
      <c r="CO81" t="s">
        <v>100</v>
      </c>
      <c r="KN81" s="2">
        <v>10</v>
      </c>
      <c r="KO81" s="2">
        <v>80</v>
      </c>
    </row>
    <row r="82" spans="1:301" x14ac:dyDescent="0.25">
      <c r="A82" s="2">
        <v>243</v>
      </c>
      <c r="B82" s="30">
        <v>81</v>
      </c>
      <c r="C82" s="28" t="s">
        <v>3561</v>
      </c>
      <c r="D82" s="28" t="s">
        <v>3562</v>
      </c>
      <c r="E82" t="s">
        <v>3563</v>
      </c>
      <c r="F82" s="2" t="s">
        <v>3564</v>
      </c>
      <c r="G82" t="s">
        <v>3565</v>
      </c>
      <c r="H82" t="s">
        <v>3566</v>
      </c>
      <c r="I82" t="s">
        <v>3567</v>
      </c>
      <c r="J82" t="s">
        <v>3568</v>
      </c>
      <c r="K82" s="28" t="s">
        <v>22</v>
      </c>
      <c r="L82" t="s">
        <v>3569</v>
      </c>
      <c r="M82" t="s">
        <v>3570</v>
      </c>
      <c r="N82" t="s">
        <v>3571</v>
      </c>
      <c r="O82" t="s">
        <v>285</v>
      </c>
      <c r="P82" t="s">
        <v>3</v>
      </c>
      <c r="Q82" t="s">
        <v>3564</v>
      </c>
      <c r="R82" t="s">
        <v>309</v>
      </c>
      <c r="S82" t="s">
        <v>3563</v>
      </c>
      <c r="T82" t="s">
        <v>310</v>
      </c>
      <c r="U82" t="s">
        <v>3572</v>
      </c>
      <c r="V82" t="s">
        <v>312</v>
      </c>
      <c r="W82" t="s">
        <v>3573</v>
      </c>
      <c r="X82" s="28" t="s">
        <v>314</v>
      </c>
      <c r="Y82" s="28" t="s">
        <v>315</v>
      </c>
      <c r="Z82" t="s">
        <v>316</v>
      </c>
      <c r="AA82" t="s">
        <v>3574</v>
      </c>
      <c r="AB82" s="28" t="s">
        <v>318</v>
      </c>
      <c r="AC82" s="28" t="s">
        <v>319</v>
      </c>
      <c r="AD82" s="28" t="s">
        <v>320</v>
      </c>
      <c r="AE82" s="28">
        <v>21</v>
      </c>
      <c r="AF82" s="28" t="s">
        <v>321</v>
      </c>
      <c r="AG82" s="28">
        <v>7</v>
      </c>
      <c r="AH82" s="28" t="s">
        <v>322</v>
      </c>
      <c r="AI82" s="28" t="s">
        <v>3575</v>
      </c>
      <c r="AJ82" s="28" t="s">
        <v>324</v>
      </c>
      <c r="AK82" s="28" t="s">
        <v>3576</v>
      </c>
      <c r="AL82" s="28" t="s">
        <v>326</v>
      </c>
      <c r="AM82" s="28" t="s">
        <v>3577</v>
      </c>
      <c r="AN82" t="s">
        <v>328</v>
      </c>
      <c r="AO82" t="s">
        <v>3578</v>
      </c>
      <c r="AP82" t="s">
        <v>331</v>
      </c>
      <c r="AQ82" t="s">
        <v>332</v>
      </c>
      <c r="AR82" t="s">
        <v>335</v>
      </c>
      <c r="AS82">
        <v>9</v>
      </c>
      <c r="AT82" t="s">
        <v>336</v>
      </c>
      <c r="AU82" t="s">
        <v>3579</v>
      </c>
      <c r="AV82" s="28" t="s">
        <v>338</v>
      </c>
      <c r="AW82" s="28" t="s">
        <v>3580</v>
      </c>
      <c r="AX82" s="28" t="s">
        <v>340</v>
      </c>
      <c r="AY82" s="28" t="s">
        <v>3581</v>
      </c>
      <c r="AZ82" t="s">
        <v>342</v>
      </c>
      <c r="BA82" t="s">
        <v>557</v>
      </c>
      <c r="BB82" t="s">
        <v>345</v>
      </c>
      <c r="BC82" t="s">
        <v>332</v>
      </c>
      <c r="BD82" t="s">
        <v>347</v>
      </c>
      <c r="BE82" t="s">
        <v>1307</v>
      </c>
      <c r="BF82" t="s">
        <v>349</v>
      </c>
      <c r="BG82" t="s">
        <v>3582</v>
      </c>
      <c r="BH82" t="s">
        <v>351</v>
      </c>
      <c r="BI82">
        <v>162</v>
      </c>
      <c r="BJ82" t="s">
        <v>352</v>
      </c>
      <c r="BK82" t="s">
        <v>3583</v>
      </c>
      <c r="BL82" t="s">
        <v>354</v>
      </c>
      <c r="BM82">
        <v>19</v>
      </c>
      <c r="BN82" t="s">
        <v>355</v>
      </c>
      <c r="BO82">
        <v>0.6</v>
      </c>
      <c r="BP82" t="s">
        <v>356</v>
      </c>
      <c r="BQ82">
        <v>1620</v>
      </c>
      <c r="BR82" t="s">
        <v>357</v>
      </c>
      <c r="BS82">
        <v>51</v>
      </c>
      <c r="BT82" t="s">
        <v>358</v>
      </c>
      <c r="BU82" t="s">
        <v>3564</v>
      </c>
      <c r="BV82" t="s">
        <v>360</v>
      </c>
      <c r="BW82" t="s">
        <v>460</v>
      </c>
      <c r="BX82" t="s">
        <v>362</v>
      </c>
      <c r="BY82" t="s">
        <v>1426</v>
      </c>
      <c r="BZ82" t="s">
        <v>364</v>
      </c>
      <c r="CA82">
        <v>850</v>
      </c>
      <c r="CB82" t="s">
        <v>781</v>
      </c>
      <c r="CC82">
        <v>20</v>
      </c>
      <c r="CD82" t="s">
        <v>365</v>
      </c>
      <c r="CE82" t="s">
        <v>3584</v>
      </c>
      <c r="CF82" t="s">
        <v>367</v>
      </c>
      <c r="CG82" t="s">
        <v>3585</v>
      </c>
      <c r="CH82" t="s">
        <v>369</v>
      </c>
      <c r="CI82" t="s">
        <v>3586</v>
      </c>
      <c r="CJ82" t="s">
        <v>371</v>
      </c>
      <c r="CK82" t="s">
        <v>3587</v>
      </c>
      <c r="CL82" t="s">
        <v>373</v>
      </c>
      <c r="CM82">
        <v>8.6</v>
      </c>
      <c r="CN82" t="s">
        <v>374</v>
      </c>
      <c r="CO82">
        <v>26.4</v>
      </c>
      <c r="CP82" t="s">
        <v>375</v>
      </c>
      <c r="CQ82">
        <v>10.7</v>
      </c>
      <c r="CR82" t="s">
        <v>376</v>
      </c>
      <c r="CS82">
        <v>28.3</v>
      </c>
      <c r="CT82" t="s">
        <v>377</v>
      </c>
      <c r="CU82" t="s">
        <v>378</v>
      </c>
      <c r="CV82" t="s">
        <v>379</v>
      </c>
      <c r="CW82" t="s">
        <v>380</v>
      </c>
      <c r="CX82" t="s">
        <v>381</v>
      </c>
      <c r="CY82">
        <v>15</v>
      </c>
      <c r="CZ82" t="s">
        <v>382</v>
      </c>
      <c r="DA82">
        <v>7</v>
      </c>
      <c r="DB82" t="s">
        <v>383</v>
      </c>
      <c r="DC82">
        <v>3</v>
      </c>
      <c r="DD82" t="s">
        <v>384</v>
      </c>
      <c r="DE82">
        <v>20</v>
      </c>
      <c r="DF82" t="s">
        <v>385</v>
      </c>
      <c r="DG82">
        <v>16</v>
      </c>
      <c r="DH82" t="s">
        <v>386</v>
      </c>
      <c r="DI82" t="s">
        <v>3588</v>
      </c>
      <c r="DJ82" t="s">
        <v>388</v>
      </c>
      <c r="DK82" t="s">
        <v>3589</v>
      </c>
      <c r="DL82" t="s">
        <v>1324</v>
      </c>
      <c r="DM82" t="s">
        <v>3590</v>
      </c>
      <c r="DN82" t="s">
        <v>1326</v>
      </c>
      <c r="DO82" t="s">
        <v>3591</v>
      </c>
      <c r="DP82" t="s">
        <v>390</v>
      </c>
      <c r="DQ82" t="s">
        <v>391</v>
      </c>
      <c r="DR82" t="s">
        <v>392</v>
      </c>
      <c r="DS82" t="s">
        <v>3592</v>
      </c>
      <c r="DT82" t="s">
        <v>394</v>
      </c>
      <c r="DU82" t="s">
        <v>3593</v>
      </c>
      <c r="DV82" t="s">
        <v>396</v>
      </c>
      <c r="DW82">
        <v>15</v>
      </c>
      <c r="DX82" t="s">
        <v>397</v>
      </c>
      <c r="DY82">
        <v>1.55</v>
      </c>
      <c r="DZ82" t="s">
        <v>399</v>
      </c>
      <c r="EA82" t="s">
        <v>400</v>
      </c>
      <c r="EB82" t="s">
        <v>401</v>
      </c>
      <c r="EC82" t="s">
        <v>402</v>
      </c>
      <c r="ED82" t="s">
        <v>403</v>
      </c>
      <c r="EE82" t="s">
        <v>3594</v>
      </c>
      <c r="EF82" t="s">
        <v>405</v>
      </c>
      <c r="EG82" t="s">
        <v>406</v>
      </c>
      <c r="EH82" t="s">
        <v>407</v>
      </c>
      <c r="EI82">
        <v>12</v>
      </c>
      <c r="EJ82" t="s">
        <v>408</v>
      </c>
      <c r="EK82" t="s">
        <v>411</v>
      </c>
      <c r="EL82" t="s">
        <v>410</v>
      </c>
      <c r="EM82" t="s">
        <v>411</v>
      </c>
      <c r="EN82" t="s">
        <v>412</v>
      </c>
      <c r="EO82" t="s">
        <v>1333</v>
      </c>
      <c r="EP82" t="s">
        <v>414</v>
      </c>
      <c r="EQ82" t="s">
        <v>315</v>
      </c>
      <c r="ER82" t="s">
        <v>416</v>
      </c>
      <c r="ES82" t="s">
        <v>315</v>
      </c>
      <c r="ET82" t="s">
        <v>417</v>
      </c>
      <c r="EU82" t="s">
        <v>415</v>
      </c>
      <c r="EV82" t="s">
        <v>418</v>
      </c>
      <c r="EW82" t="s">
        <v>419</v>
      </c>
      <c r="EX82" t="s">
        <v>420</v>
      </c>
      <c r="EY82" t="s">
        <v>1334</v>
      </c>
      <c r="EZ82" t="s">
        <v>422</v>
      </c>
      <c r="FA82" t="s">
        <v>3595</v>
      </c>
      <c r="FB82" t="s">
        <v>496</v>
      </c>
      <c r="FC82" t="s">
        <v>315</v>
      </c>
      <c r="FD82" t="s">
        <v>424</v>
      </c>
      <c r="FE82" t="s">
        <v>315</v>
      </c>
      <c r="FF82" t="s">
        <v>425</v>
      </c>
      <c r="FG82" t="s">
        <v>426</v>
      </c>
      <c r="KN82" s="2">
        <v>243</v>
      </c>
      <c r="KO82" s="2">
        <v>81</v>
      </c>
    </row>
    <row r="83" spans="1:301" x14ac:dyDescent="0.25">
      <c r="A83" s="2">
        <v>244</v>
      </c>
      <c r="B83" s="30">
        <v>82</v>
      </c>
      <c r="C83" s="28" t="s">
        <v>3596</v>
      </c>
      <c r="D83" s="28" t="s">
        <v>3597</v>
      </c>
      <c r="E83" t="s">
        <v>3598</v>
      </c>
      <c r="F83" s="2" t="s">
        <v>3564</v>
      </c>
      <c r="G83" t="s">
        <v>3565</v>
      </c>
      <c r="H83" t="s">
        <v>3599</v>
      </c>
      <c r="I83" t="s">
        <v>3567</v>
      </c>
      <c r="J83" t="s">
        <v>3568</v>
      </c>
      <c r="K83" s="28" t="s">
        <v>22</v>
      </c>
      <c r="L83" t="s">
        <v>3569</v>
      </c>
      <c r="M83" t="s">
        <v>3570</v>
      </c>
      <c r="N83" t="s">
        <v>3571</v>
      </c>
      <c r="O83" t="s">
        <v>285</v>
      </c>
      <c r="P83" t="s">
        <v>3</v>
      </c>
      <c r="Q83" t="s">
        <v>3564</v>
      </c>
      <c r="R83" t="s">
        <v>309</v>
      </c>
      <c r="S83" t="s">
        <v>3598</v>
      </c>
      <c r="T83" t="s">
        <v>310</v>
      </c>
      <c r="U83" t="s">
        <v>3600</v>
      </c>
      <c r="V83" t="s">
        <v>312</v>
      </c>
      <c r="W83" t="s">
        <v>3601</v>
      </c>
      <c r="X83" s="28" t="s">
        <v>314</v>
      </c>
      <c r="Y83" s="28" t="s">
        <v>315</v>
      </c>
      <c r="Z83" t="s">
        <v>316</v>
      </c>
      <c r="AA83" t="s">
        <v>3574</v>
      </c>
      <c r="AB83" s="28" t="s">
        <v>318</v>
      </c>
      <c r="AC83" s="28" t="s">
        <v>319</v>
      </c>
      <c r="AD83" s="28" t="s">
        <v>320</v>
      </c>
      <c r="AE83" s="28">
        <v>27</v>
      </c>
      <c r="AF83" s="28" t="s">
        <v>321</v>
      </c>
      <c r="AG83" s="28">
        <v>9</v>
      </c>
      <c r="AH83" s="28" t="s">
        <v>322</v>
      </c>
      <c r="AI83" s="28" t="s">
        <v>3602</v>
      </c>
      <c r="AJ83" s="28" t="s">
        <v>324</v>
      </c>
      <c r="AK83" s="28" t="s">
        <v>3603</v>
      </c>
      <c r="AL83" s="28" t="s">
        <v>326</v>
      </c>
      <c r="AM83" s="28" t="s">
        <v>3604</v>
      </c>
      <c r="AN83" t="s">
        <v>328</v>
      </c>
      <c r="AO83" t="s">
        <v>457</v>
      </c>
      <c r="AP83" t="s">
        <v>331</v>
      </c>
      <c r="AQ83" t="s">
        <v>332</v>
      </c>
      <c r="AR83" t="s">
        <v>335</v>
      </c>
      <c r="AS83">
        <v>10</v>
      </c>
      <c r="AT83" t="s">
        <v>336</v>
      </c>
      <c r="AU83" t="s">
        <v>3605</v>
      </c>
      <c r="AV83" s="28" t="s">
        <v>338</v>
      </c>
      <c r="AW83" s="28" t="s">
        <v>3606</v>
      </c>
      <c r="AX83" s="28" t="s">
        <v>340</v>
      </c>
      <c r="AY83" s="28" t="s">
        <v>3607</v>
      </c>
      <c r="AZ83" t="s">
        <v>342</v>
      </c>
      <c r="BA83" t="s">
        <v>856</v>
      </c>
      <c r="BB83" t="s">
        <v>345</v>
      </c>
      <c r="BC83" t="s">
        <v>332</v>
      </c>
      <c r="BD83" t="s">
        <v>347</v>
      </c>
      <c r="BE83" t="s">
        <v>1307</v>
      </c>
      <c r="BF83" t="s">
        <v>349</v>
      </c>
      <c r="BG83" t="s">
        <v>3608</v>
      </c>
      <c r="BH83" t="s">
        <v>351</v>
      </c>
      <c r="BI83">
        <v>162</v>
      </c>
      <c r="BJ83" t="s">
        <v>352</v>
      </c>
      <c r="BK83" t="s">
        <v>3609</v>
      </c>
      <c r="BL83" t="s">
        <v>354</v>
      </c>
      <c r="BM83">
        <v>19</v>
      </c>
      <c r="BN83" t="s">
        <v>355</v>
      </c>
      <c r="BO83">
        <v>0.6</v>
      </c>
      <c r="BP83" t="s">
        <v>356</v>
      </c>
      <c r="BQ83">
        <v>1620</v>
      </c>
      <c r="BR83" t="s">
        <v>357</v>
      </c>
      <c r="BS83">
        <v>51</v>
      </c>
      <c r="BT83" t="s">
        <v>358</v>
      </c>
      <c r="BU83" t="s">
        <v>3564</v>
      </c>
      <c r="BV83" t="s">
        <v>360</v>
      </c>
      <c r="BW83" t="s">
        <v>460</v>
      </c>
      <c r="BX83" t="s">
        <v>362</v>
      </c>
      <c r="BY83" t="s">
        <v>1426</v>
      </c>
      <c r="BZ83" t="s">
        <v>364</v>
      </c>
      <c r="CA83">
        <v>850</v>
      </c>
      <c r="CB83" t="s">
        <v>781</v>
      </c>
      <c r="CC83">
        <v>20</v>
      </c>
      <c r="CD83" t="s">
        <v>365</v>
      </c>
      <c r="CE83" t="s">
        <v>3584</v>
      </c>
      <c r="CF83" t="s">
        <v>367</v>
      </c>
      <c r="CG83" t="s">
        <v>3585</v>
      </c>
      <c r="CH83" t="s">
        <v>369</v>
      </c>
      <c r="CI83" t="s">
        <v>3586</v>
      </c>
      <c r="CJ83" t="s">
        <v>371</v>
      </c>
      <c r="CK83" t="s">
        <v>3587</v>
      </c>
      <c r="CL83" t="s">
        <v>373</v>
      </c>
      <c r="CM83">
        <v>8.6</v>
      </c>
      <c r="CN83" t="s">
        <v>374</v>
      </c>
      <c r="CO83">
        <v>26.4</v>
      </c>
      <c r="CP83" t="s">
        <v>375</v>
      </c>
      <c r="CQ83">
        <v>10.7</v>
      </c>
      <c r="CR83" t="s">
        <v>376</v>
      </c>
      <c r="CS83">
        <v>28.3</v>
      </c>
      <c r="CT83" t="s">
        <v>377</v>
      </c>
      <c r="CU83" t="s">
        <v>378</v>
      </c>
      <c r="CV83" t="s">
        <v>379</v>
      </c>
      <c r="CW83" t="s">
        <v>380</v>
      </c>
      <c r="CX83" t="s">
        <v>381</v>
      </c>
      <c r="CY83">
        <v>15</v>
      </c>
      <c r="CZ83" t="s">
        <v>382</v>
      </c>
      <c r="DA83">
        <v>7</v>
      </c>
      <c r="DB83" t="s">
        <v>383</v>
      </c>
      <c r="DC83">
        <v>3</v>
      </c>
      <c r="DD83" t="s">
        <v>384</v>
      </c>
      <c r="DE83">
        <v>20</v>
      </c>
      <c r="DF83" t="s">
        <v>385</v>
      </c>
      <c r="DG83">
        <v>16</v>
      </c>
      <c r="DH83" t="s">
        <v>386</v>
      </c>
      <c r="DI83" t="s">
        <v>3588</v>
      </c>
      <c r="DJ83" t="s">
        <v>388</v>
      </c>
      <c r="DK83" t="s">
        <v>3589</v>
      </c>
      <c r="DL83" t="s">
        <v>1324</v>
      </c>
      <c r="DM83" t="s">
        <v>3590</v>
      </c>
      <c r="DN83" t="s">
        <v>1326</v>
      </c>
      <c r="DO83" t="s">
        <v>3591</v>
      </c>
      <c r="DP83" t="s">
        <v>390</v>
      </c>
      <c r="DQ83" t="s">
        <v>391</v>
      </c>
      <c r="DR83" t="s">
        <v>392</v>
      </c>
      <c r="DS83" t="s">
        <v>3592</v>
      </c>
      <c r="DT83" t="s">
        <v>394</v>
      </c>
      <c r="DU83" t="s">
        <v>3593</v>
      </c>
      <c r="DV83" t="s">
        <v>396</v>
      </c>
      <c r="DW83">
        <v>15</v>
      </c>
      <c r="DX83" t="s">
        <v>397</v>
      </c>
      <c r="DY83">
        <v>1.55</v>
      </c>
      <c r="DZ83" t="s">
        <v>399</v>
      </c>
      <c r="EA83" t="s">
        <v>400</v>
      </c>
      <c r="EB83" t="s">
        <v>401</v>
      </c>
      <c r="EC83" t="s">
        <v>402</v>
      </c>
      <c r="ED83" t="s">
        <v>403</v>
      </c>
      <c r="EE83" t="s">
        <v>3594</v>
      </c>
      <c r="EF83" t="s">
        <v>405</v>
      </c>
      <c r="EG83" t="s">
        <v>406</v>
      </c>
      <c r="EH83" t="s">
        <v>407</v>
      </c>
      <c r="EI83">
        <v>12</v>
      </c>
      <c r="EJ83" t="s">
        <v>408</v>
      </c>
      <c r="EK83" t="s">
        <v>411</v>
      </c>
      <c r="EL83" t="s">
        <v>410</v>
      </c>
      <c r="EM83" t="s">
        <v>411</v>
      </c>
      <c r="EN83" t="s">
        <v>412</v>
      </c>
      <c r="EO83" t="s">
        <v>1333</v>
      </c>
      <c r="EP83" t="s">
        <v>414</v>
      </c>
      <c r="EQ83" t="s">
        <v>315</v>
      </c>
      <c r="ER83" t="s">
        <v>416</v>
      </c>
      <c r="ES83" t="s">
        <v>315</v>
      </c>
      <c r="ET83" t="s">
        <v>417</v>
      </c>
      <c r="EU83" t="s">
        <v>415</v>
      </c>
      <c r="EV83" t="s">
        <v>418</v>
      </c>
      <c r="EW83" t="s">
        <v>419</v>
      </c>
      <c r="EX83" t="s">
        <v>420</v>
      </c>
      <c r="EY83" t="s">
        <v>1334</v>
      </c>
      <c r="EZ83" t="s">
        <v>422</v>
      </c>
      <c r="FA83" t="s">
        <v>3595</v>
      </c>
      <c r="FB83" t="s">
        <v>496</v>
      </c>
      <c r="FC83" t="s">
        <v>315</v>
      </c>
      <c r="FD83" t="s">
        <v>424</v>
      </c>
      <c r="FE83" t="s">
        <v>315</v>
      </c>
      <c r="FF83" t="s">
        <v>425</v>
      </c>
      <c r="FG83" t="s">
        <v>426</v>
      </c>
      <c r="KN83" s="2">
        <v>244</v>
      </c>
      <c r="KO83" s="2">
        <v>82</v>
      </c>
    </row>
    <row r="84" spans="1:301" x14ac:dyDescent="0.25">
      <c r="A84" s="2">
        <v>245</v>
      </c>
      <c r="B84" s="30">
        <v>83</v>
      </c>
      <c r="C84" s="28" t="s">
        <v>3610</v>
      </c>
      <c r="D84" s="28" t="s">
        <v>3611</v>
      </c>
      <c r="E84" t="s">
        <v>3612</v>
      </c>
      <c r="F84" s="2" t="s">
        <v>3564</v>
      </c>
      <c r="G84" t="s">
        <v>3565</v>
      </c>
      <c r="H84" t="s">
        <v>3613</v>
      </c>
      <c r="I84" t="s">
        <v>3567</v>
      </c>
      <c r="J84" t="s">
        <v>3568</v>
      </c>
      <c r="K84" s="28" t="s">
        <v>22</v>
      </c>
      <c r="L84" t="s">
        <v>3569</v>
      </c>
      <c r="M84" t="s">
        <v>3570</v>
      </c>
      <c r="N84" t="s">
        <v>3571</v>
      </c>
      <c r="O84" t="s">
        <v>285</v>
      </c>
      <c r="P84" t="s">
        <v>3</v>
      </c>
      <c r="Q84" t="s">
        <v>3564</v>
      </c>
      <c r="R84" t="s">
        <v>309</v>
      </c>
      <c r="S84" t="s">
        <v>3612</v>
      </c>
      <c r="T84" t="s">
        <v>310</v>
      </c>
      <c r="U84" t="s">
        <v>3614</v>
      </c>
      <c r="V84" t="s">
        <v>312</v>
      </c>
      <c r="W84" t="s">
        <v>3615</v>
      </c>
      <c r="X84" s="28" t="s">
        <v>314</v>
      </c>
      <c r="Y84" s="28" t="s">
        <v>315</v>
      </c>
      <c r="Z84" t="s">
        <v>316</v>
      </c>
      <c r="AA84" t="s">
        <v>3574</v>
      </c>
      <c r="AB84" s="28" t="s">
        <v>318</v>
      </c>
      <c r="AC84" s="28" t="s">
        <v>319</v>
      </c>
      <c r="AD84" s="28" t="s">
        <v>320</v>
      </c>
      <c r="AE84" s="28">
        <v>35</v>
      </c>
      <c r="AF84" s="28" t="s">
        <v>321</v>
      </c>
      <c r="AG84" s="28">
        <v>12</v>
      </c>
      <c r="AH84" s="28" t="s">
        <v>322</v>
      </c>
      <c r="AI84" s="28" t="s">
        <v>3616</v>
      </c>
      <c r="AJ84" s="28" t="s">
        <v>324</v>
      </c>
      <c r="AK84" s="28" t="s">
        <v>3617</v>
      </c>
      <c r="AL84" s="28" t="s">
        <v>326</v>
      </c>
      <c r="AM84" s="28" t="s">
        <v>3618</v>
      </c>
      <c r="AN84" t="s">
        <v>328</v>
      </c>
      <c r="AO84" t="s">
        <v>2291</v>
      </c>
      <c r="AP84" t="s">
        <v>331</v>
      </c>
      <c r="AQ84" t="s">
        <v>332</v>
      </c>
      <c r="AR84" t="s">
        <v>335</v>
      </c>
      <c r="AS84">
        <v>12</v>
      </c>
      <c r="AT84" t="s">
        <v>336</v>
      </c>
      <c r="AU84" t="s">
        <v>3619</v>
      </c>
      <c r="AV84" s="28" t="s">
        <v>338</v>
      </c>
      <c r="AW84" s="28" t="s">
        <v>3620</v>
      </c>
      <c r="AX84" s="28" t="s">
        <v>340</v>
      </c>
      <c r="AY84" s="28" t="s">
        <v>3621</v>
      </c>
      <c r="AZ84" t="s">
        <v>342</v>
      </c>
      <c r="BA84" t="s">
        <v>674</v>
      </c>
      <c r="BB84" t="s">
        <v>345</v>
      </c>
      <c r="BC84" t="s">
        <v>332</v>
      </c>
      <c r="BD84" t="s">
        <v>347</v>
      </c>
      <c r="BE84" t="s">
        <v>1307</v>
      </c>
      <c r="BF84" t="s">
        <v>349</v>
      </c>
      <c r="BG84" t="s">
        <v>3608</v>
      </c>
      <c r="BH84" t="s">
        <v>351</v>
      </c>
      <c r="BI84">
        <v>162</v>
      </c>
      <c r="BJ84" t="s">
        <v>352</v>
      </c>
      <c r="BK84" t="s">
        <v>3609</v>
      </c>
      <c r="BL84" t="s">
        <v>354</v>
      </c>
      <c r="BM84">
        <v>19</v>
      </c>
      <c r="BN84" t="s">
        <v>355</v>
      </c>
      <c r="BO84">
        <v>0.8</v>
      </c>
      <c r="BP84" t="s">
        <v>356</v>
      </c>
      <c r="BQ84">
        <v>1620</v>
      </c>
      <c r="BR84" t="s">
        <v>357</v>
      </c>
      <c r="BS84">
        <v>51</v>
      </c>
      <c r="BT84" t="s">
        <v>358</v>
      </c>
      <c r="BU84" t="s">
        <v>3564</v>
      </c>
      <c r="BV84" t="s">
        <v>360</v>
      </c>
      <c r="BW84" t="s">
        <v>460</v>
      </c>
      <c r="BX84" t="s">
        <v>362</v>
      </c>
      <c r="BY84" t="s">
        <v>1426</v>
      </c>
      <c r="BZ84" t="s">
        <v>364</v>
      </c>
      <c r="CA84">
        <v>850</v>
      </c>
      <c r="CB84" t="s">
        <v>781</v>
      </c>
      <c r="CC84">
        <v>20</v>
      </c>
      <c r="CD84" t="s">
        <v>365</v>
      </c>
      <c r="CE84" t="s">
        <v>3584</v>
      </c>
      <c r="CF84" t="s">
        <v>367</v>
      </c>
      <c r="CG84" t="s">
        <v>3585</v>
      </c>
      <c r="CH84" t="s">
        <v>369</v>
      </c>
      <c r="CI84" t="s">
        <v>3586</v>
      </c>
      <c r="CJ84" t="s">
        <v>371</v>
      </c>
      <c r="CK84" t="s">
        <v>3587</v>
      </c>
      <c r="CL84" t="s">
        <v>373</v>
      </c>
      <c r="CM84">
        <v>8.6</v>
      </c>
      <c r="CN84" t="s">
        <v>374</v>
      </c>
      <c r="CO84">
        <v>26.4</v>
      </c>
      <c r="CP84" t="s">
        <v>375</v>
      </c>
      <c r="CQ84">
        <v>10.7</v>
      </c>
      <c r="CR84" t="s">
        <v>376</v>
      </c>
      <c r="CS84">
        <v>28.3</v>
      </c>
      <c r="CT84" t="s">
        <v>377</v>
      </c>
      <c r="CU84" t="s">
        <v>378</v>
      </c>
      <c r="CV84" t="s">
        <v>379</v>
      </c>
      <c r="CW84" t="s">
        <v>380</v>
      </c>
      <c r="CX84" t="s">
        <v>381</v>
      </c>
      <c r="CY84">
        <v>15</v>
      </c>
      <c r="CZ84" t="s">
        <v>382</v>
      </c>
      <c r="DA84">
        <v>7</v>
      </c>
      <c r="DB84" t="s">
        <v>383</v>
      </c>
      <c r="DC84">
        <v>3</v>
      </c>
      <c r="DD84" t="s">
        <v>384</v>
      </c>
      <c r="DE84">
        <v>20</v>
      </c>
      <c r="DF84" t="s">
        <v>385</v>
      </c>
      <c r="DG84">
        <v>16</v>
      </c>
      <c r="DH84" t="s">
        <v>386</v>
      </c>
      <c r="DI84" t="s">
        <v>3588</v>
      </c>
      <c r="DJ84" t="s">
        <v>388</v>
      </c>
      <c r="DK84" t="s">
        <v>3622</v>
      </c>
      <c r="DL84" t="s">
        <v>1324</v>
      </c>
      <c r="DM84" t="s">
        <v>3590</v>
      </c>
      <c r="DN84" t="s">
        <v>1326</v>
      </c>
      <c r="DO84" t="s">
        <v>3591</v>
      </c>
      <c r="DP84" t="s">
        <v>390</v>
      </c>
      <c r="DQ84" t="s">
        <v>391</v>
      </c>
      <c r="DR84" t="s">
        <v>392</v>
      </c>
      <c r="DS84" t="s">
        <v>3592</v>
      </c>
      <c r="DT84" t="s">
        <v>394</v>
      </c>
      <c r="DU84" t="s">
        <v>3593</v>
      </c>
      <c r="DV84" t="s">
        <v>396</v>
      </c>
      <c r="DW84">
        <v>15</v>
      </c>
      <c r="DX84" t="s">
        <v>397</v>
      </c>
      <c r="DY84">
        <v>1.55</v>
      </c>
      <c r="DZ84" t="s">
        <v>399</v>
      </c>
      <c r="EA84" t="s">
        <v>400</v>
      </c>
      <c r="EB84" t="s">
        <v>401</v>
      </c>
      <c r="EC84" t="s">
        <v>402</v>
      </c>
      <c r="ED84" t="s">
        <v>403</v>
      </c>
      <c r="EE84" t="s">
        <v>3594</v>
      </c>
      <c r="EF84" t="s">
        <v>405</v>
      </c>
      <c r="EG84" t="s">
        <v>406</v>
      </c>
      <c r="EH84" t="s">
        <v>407</v>
      </c>
      <c r="EI84">
        <v>12</v>
      </c>
      <c r="EJ84" t="s">
        <v>408</v>
      </c>
      <c r="EK84" t="s">
        <v>411</v>
      </c>
      <c r="EL84" t="s">
        <v>410</v>
      </c>
      <c r="EM84" t="s">
        <v>411</v>
      </c>
      <c r="EN84" t="s">
        <v>412</v>
      </c>
      <c r="EO84" t="s">
        <v>1333</v>
      </c>
      <c r="EP84" t="s">
        <v>414</v>
      </c>
      <c r="EQ84" t="s">
        <v>315</v>
      </c>
      <c r="ER84" t="s">
        <v>416</v>
      </c>
      <c r="ES84" t="s">
        <v>315</v>
      </c>
      <c r="ET84" t="s">
        <v>417</v>
      </c>
      <c r="EU84" t="s">
        <v>415</v>
      </c>
      <c r="EV84" t="s">
        <v>418</v>
      </c>
      <c r="EW84" t="s">
        <v>419</v>
      </c>
      <c r="EX84" t="s">
        <v>420</v>
      </c>
      <c r="EY84" t="s">
        <v>1334</v>
      </c>
      <c r="EZ84" t="s">
        <v>422</v>
      </c>
      <c r="FA84" t="s">
        <v>3595</v>
      </c>
      <c r="FB84" t="s">
        <v>496</v>
      </c>
      <c r="FC84" t="s">
        <v>315</v>
      </c>
      <c r="FD84" t="s">
        <v>424</v>
      </c>
      <c r="FE84" t="s">
        <v>315</v>
      </c>
      <c r="FF84" t="s">
        <v>425</v>
      </c>
      <c r="FG84" t="s">
        <v>426</v>
      </c>
      <c r="KN84" s="2">
        <v>245</v>
      </c>
      <c r="KO84" s="2">
        <v>83</v>
      </c>
    </row>
    <row r="85" spans="1:301" x14ac:dyDescent="0.25">
      <c r="A85" s="2">
        <v>246</v>
      </c>
      <c r="B85" s="30">
        <v>84</v>
      </c>
      <c r="C85" s="28" t="s">
        <v>3623</v>
      </c>
      <c r="D85" s="28" t="s">
        <v>3624</v>
      </c>
      <c r="E85" t="s">
        <v>3625</v>
      </c>
      <c r="F85" s="2" t="s">
        <v>3564</v>
      </c>
      <c r="G85" t="s">
        <v>3565</v>
      </c>
      <c r="H85" t="s">
        <v>3613</v>
      </c>
      <c r="I85" t="s">
        <v>3567</v>
      </c>
      <c r="J85" t="s">
        <v>3568</v>
      </c>
      <c r="K85" s="28" t="s">
        <v>22</v>
      </c>
      <c r="L85" t="s">
        <v>3569</v>
      </c>
      <c r="M85" t="s">
        <v>3570</v>
      </c>
      <c r="N85" t="s">
        <v>3571</v>
      </c>
      <c r="O85" t="s">
        <v>285</v>
      </c>
      <c r="P85" t="s">
        <v>3</v>
      </c>
      <c r="Q85" t="s">
        <v>3564</v>
      </c>
      <c r="R85" t="s">
        <v>309</v>
      </c>
      <c r="S85" t="s">
        <v>3625</v>
      </c>
      <c r="T85" t="s">
        <v>310</v>
      </c>
      <c r="U85" t="s">
        <v>3626</v>
      </c>
      <c r="V85" t="s">
        <v>312</v>
      </c>
      <c r="W85" t="s">
        <v>3627</v>
      </c>
      <c r="X85" s="28" t="s">
        <v>314</v>
      </c>
      <c r="Y85" s="28" t="s">
        <v>315</v>
      </c>
      <c r="Z85" t="s">
        <v>316</v>
      </c>
      <c r="AA85" t="s">
        <v>3574</v>
      </c>
      <c r="AB85" s="28" t="s">
        <v>318</v>
      </c>
      <c r="AC85" s="28" t="s">
        <v>319</v>
      </c>
      <c r="AD85" s="28" t="s">
        <v>320</v>
      </c>
      <c r="AE85" s="28">
        <v>53</v>
      </c>
      <c r="AF85" s="28" t="s">
        <v>321</v>
      </c>
      <c r="AG85" s="28">
        <v>18</v>
      </c>
      <c r="AH85" s="28" t="s">
        <v>322</v>
      </c>
      <c r="AI85" s="28" t="s">
        <v>3628</v>
      </c>
      <c r="AJ85" s="28" t="s">
        <v>324</v>
      </c>
      <c r="AK85" s="28" t="s">
        <v>3629</v>
      </c>
      <c r="AL85" s="28" t="s">
        <v>326</v>
      </c>
      <c r="AM85" s="28" t="s">
        <v>3630</v>
      </c>
      <c r="AN85" t="s">
        <v>328</v>
      </c>
      <c r="AO85" t="s">
        <v>2169</v>
      </c>
      <c r="AP85" t="s">
        <v>331</v>
      </c>
      <c r="AQ85" t="s">
        <v>332</v>
      </c>
      <c r="AR85" t="s">
        <v>335</v>
      </c>
      <c r="AS85">
        <v>18</v>
      </c>
      <c r="AT85" t="s">
        <v>336</v>
      </c>
      <c r="AU85" t="s">
        <v>3631</v>
      </c>
      <c r="AV85" s="28" t="s">
        <v>338</v>
      </c>
      <c r="AW85" s="28" t="s">
        <v>3632</v>
      </c>
      <c r="AX85" s="28" t="s">
        <v>340</v>
      </c>
      <c r="AY85" s="28" t="s">
        <v>3633</v>
      </c>
      <c r="AZ85" t="s">
        <v>342</v>
      </c>
      <c r="BA85" t="s">
        <v>674</v>
      </c>
      <c r="BB85" t="s">
        <v>345</v>
      </c>
      <c r="BC85" t="s">
        <v>332</v>
      </c>
      <c r="BD85" t="s">
        <v>347</v>
      </c>
      <c r="BE85" t="s">
        <v>1307</v>
      </c>
      <c r="BF85" t="s">
        <v>349</v>
      </c>
      <c r="BG85" t="s">
        <v>3634</v>
      </c>
      <c r="BH85" t="s">
        <v>351</v>
      </c>
      <c r="BI85">
        <v>360</v>
      </c>
      <c r="BJ85" t="s">
        <v>352</v>
      </c>
      <c r="BK85" t="s">
        <v>3635</v>
      </c>
      <c r="BL85" t="s">
        <v>354</v>
      </c>
      <c r="BM85">
        <v>32</v>
      </c>
      <c r="BN85" t="s">
        <v>355</v>
      </c>
      <c r="BO85">
        <v>1.5</v>
      </c>
      <c r="BP85" t="s">
        <v>356</v>
      </c>
      <c r="BQ85">
        <v>2280</v>
      </c>
      <c r="BR85" t="s">
        <v>357</v>
      </c>
      <c r="BS85">
        <v>54</v>
      </c>
      <c r="BT85" t="s">
        <v>358</v>
      </c>
      <c r="BU85" t="s">
        <v>3564</v>
      </c>
      <c r="BV85" t="s">
        <v>360</v>
      </c>
      <c r="BW85" t="s">
        <v>460</v>
      </c>
      <c r="BX85" t="s">
        <v>362</v>
      </c>
      <c r="BY85" t="s">
        <v>1426</v>
      </c>
      <c r="BZ85" t="s">
        <v>364</v>
      </c>
      <c r="CA85">
        <v>1230</v>
      </c>
      <c r="CB85" t="s">
        <v>781</v>
      </c>
      <c r="CC85">
        <v>20</v>
      </c>
      <c r="CD85" t="s">
        <v>365</v>
      </c>
      <c r="CE85" t="s">
        <v>3636</v>
      </c>
      <c r="CF85" t="s">
        <v>367</v>
      </c>
      <c r="CG85" t="s">
        <v>3637</v>
      </c>
      <c r="CH85" t="s">
        <v>369</v>
      </c>
      <c r="CI85" t="s">
        <v>3638</v>
      </c>
      <c r="CJ85" t="s">
        <v>371</v>
      </c>
      <c r="CK85" t="s">
        <v>3639</v>
      </c>
      <c r="CL85" t="s">
        <v>373</v>
      </c>
      <c r="CM85">
        <v>11.5</v>
      </c>
      <c r="CN85" t="s">
        <v>374</v>
      </c>
      <c r="CO85">
        <v>34.200000000000003</v>
      </c>
      <c r="CP85" t="s">
        <v>375</v>
      </c>
      <c r="CQ85">
        <v>14.2</v>
      </c>
      <c r="CR85" t="s">
        <v>376</v>
      </c>
      <c r="CS85">
        <v>39.299999999999997</v>
      </c>
      <c r="CT85" t="s">
        <v>377</v>
      </c>
      <c r="CU85" t="s">
        <v>378</v>
      </c>
      <c r="CV85" t="s">
        <v>379</v>
      </c>
      <c r="CW85" t="s">
        <v>463</v>
      </c>
      <c r="CX85" t="s">
        <v>381</v>
      </c>
      <c r="CY85">
        <v>20</v>
      </c>
      <c r="CZ85" t="s">
        <v>382</v>
      </c>
      <c r="DA85">
        <v>10</v>
      </c>
      <c r="DB85" t="s">
        <v>383</v>
      </c>
      <c r="DC85">
        <v>3</v>
      </c>
      <c r="DD85" t="s">
        <v>384</v>
      </c>
      <c r="DE85">
        <v>20</v>
      </c>
      <c r="DF85" t="s">
        <v>385</v>
      </c>
      <c r="DG85">
        <v>16</v>
      </c>
      <c r="DH85" t="s">
        <v>386</v>
      </c>
      <c r="DI85" t="s">
        <v>3588</v>
      </c>
      <c r="DJ85" t="s">
        <v>388</v>
      </c>
      <c r="DK85" t="s">
        <v>3622</v>
      </c>
      <c r="DL85" t="s">
        <v>1324</v>
      </c>
      <c r="DM85" t="s">
        <v>3590</v>
      </c>
      <c r="DN85" t="s">
        <v>1326</v>
      </c>
      <c r="DO85" t="s">
        <v>3591</v>
      </c>
      <c r="DP85" t="s">
        <v>390</v>
      </c>
      <c r="DQ85" t="s">
        <v>391</v>
      </c>
      <c r="DR85" t="s">
        <v>392</v>
      </c>
      <c r="DS85" t="s">
        <v>3592</v>
      </c>
      <c r="DT85" t="s">
        <v>394</v>
      </c>
      <c r="DU85" t="s">
        <v>395</v>
      </c>
      <c r="DV85" t="s">
        <v>396</v>
      </c>
      <c r="DW85">
        <v>20</v>
      </c>
      <c r="DX85" t="s">
        <v>397</v>
      </c>
      <c r="DY85">
        <v>1.8</v>
      </c>
      <c r="DZ85" t="s">
        <v>399</v>
      </c>
      <c r="EA85" t="s">
        <v>400</v>
      </c>
      <c r="EB85" t="s">
        <v>401</v>
      </c>
      <c r="EC85" t="s">
        <v>402</v>
      </c>
      <c r="ED85" t="s">
        <v>403</v>
      </c>
      <c r="EE85" t="s">
        <v>3640</v>
      </c>
      <c r="EF85" t="s">
        <v>405</v>
      </c>
      <c r="EG85" t="s">
        <v>406</v>
      </c>
      <c r="EH85" t="s">
        <v>407</v>
      </c>
      <c r="EI85">
        <v>12</v>
      </c>
      <c r="EJ85" t="s">
        <v>408</v>
      </c>
      <c r="EK85" t="s">
        <v>411</v>
      </c>
      <c r="EL85" t="s">
        <v>410</v>
      </c>
      <c r="EM85" t="s">
        <v>411</v>
      </c>
      <c r="EN85" t="s">
        <v>412</v>
      </c>
      <c r="EO85" t="s">
        <v>1333</v>
      </c>
      <c r="EP85" t="s">
        <v>414</v>
      </c>
      <c r="EQ85" t="s">
        <v>315</v>
      </c>
      <c r="ER85" t="s">
        <v>416</v>
      </c>
      <c r="ES85" t="s">
        <v>315</v>
      </c>
      <c r="ET85" t="s">
        <v>417</v>
      </c>
      <c r="EU85" t="s">
        <v>415</v>
      </c>
      <c r="EV85" t="s">
        <v>418</v>
      </c>
      <c r="EW85" t="s">
        <v>419</v>
      </c>
      <c r="EX85" t="s">
        <v>420</v>
      </c>
      <c r="EY85" t="s">
        <v>1334</v>
      </c>
      <c r="EZ85" t="s">
        <v>422</v>
      </c>
      <c r="FA85" t="s">
        <v>423</v>
      </c>
      <c r="FB85" t="s">
        <v>424</v>
      </c>
      <c r="FC85" t="s">
        <v>315</v>
      </c>
      <c r="FD85" t="s">
        <v>425</v>
      </c>
      <c r="FE85" t="s">
        <v>426</v>
      </c>
      <c r="KN85" s="2">
        <v>246</v>
      </c>
      <c r="KO85" s="2">
        <v>84</v>
      </c>
    </row>
    <row r="86" spans="1:301" x14ac:dyDescent="0.25">
      <c r="A86" s="2">
        <v>247</v>
      </c>
      <c r="B86" s="30">
        <v>85</v>
      </c>
      <c r="C86" s="28" t="s">
        <v>3641</v>
      </c>
      <c r="D86" s="28" t="s">
        <v>3642</v>
      </c>
      <c r="E86" t="s">
        <v>3643</v>
      </c>
      <c r="F86" s="2" t="s">
        <v>3564</v>
      </c>
      <c r="G86" t="s">
        <v>3565</v>
      </c>
      <c r="H86" t="s">
        <v>3613</v>
      </c>
      <c r="I86" t="s">
        <v>3567</v>
      </c>
      <c r="J86" t="s">
        <v>3568</v>
      </c>
      <c r="K86" s="28" t="s">
        <v>22</v>
      </c>
      <c r="L86" t="s">
        <v>3569</v>
      </c>
      <c r="M86" t="s">
        <v>3570</v>
      </c>
      <c r="N86" t="s">
        <v>3571</v>
      </c>
      <c r="O86" t="s">
        <v>285</v>
      </c>
      <c r="P86" t="s">
        <v>3</v>
      </c>
      <c r="Q86" t="s">
        <v>3564</v>
      </c>
      <c r="R86" t="s">
        <v>309</v>
      </c>
      <c r="S86" t="s">
        <v>3643</v>
      </c>
      <c r="T86" t="s">
        <v>310</v>
      </c>
      <c r="U86" t="s">
        <v>3644</v>
      </c>
      <c r="V86" t="s">
        <v>312</v>
      </c>
      <c r="W86" t="s">
        <v>3645</v>
      </c>
      <c r="X86" s="28" t="s">
        <v>314</v>
      </c>
      <c r="Y86" s="28" t="s">
        <v>315</v>
      </c>
      <c r="Z86" t="s">
        <v>316</v>
      </c>
      <c r="AA86" t="s">
        <v>3574</v>
      </c>
      <c r="AB86" s="28" t="s">
        <v>318</v>
      </c>
      <c r="AC86" s="28" t="s">
        <v>319</v>
      </c>
      <c r="AD86" s="28" t="s">
        <v>320</v>
      </c>
      <c r="AE86" s="28">
        <v>65</v>
      </c>
      <c r="AF86" s="28" t="s">
        <v>321</v>
      </c>
      <c r="AG86" s="28">
        <v>22</v>
      </c>
      <c r="AH86" s="28" t="s">
        <v>322</v>
      </c>
      <c r="AI86" s="28" t="s">
        <v>3646</v>
      </c>
      <c r="AJ86" s="28" t="s">
        <v>324</v>
      </c>
      <c r="AK86" s="28" t="s">
        <v>3647</v>
      </c>
      <c r="AL86" s="28" t="s">
        <v>326</v>
      </c>
      <c r="AM86" s="28" t="s">
        <v>3648</v>
      </c>
      <c r="AN86" t="s">
        <v>328</v>
      </c>
      <c r="AO86" t="s">
        <v>662</v>
      </c>
      <c r="AP86" t="s">
        <v>331</v>
      </c>
      <c r="AQ86" t="s">
        <v>332</v>
      </c>
      <c r="AR86" t="s">
        <v>335</v>
      </c>
      <c r="AS86">
        <v>22</v>
      </c>
      <c r="AT86" t="s">
        <v>336</v>
      </c>
      <c r="AU86" t="s">
        <v>3646</v>
      </c>
      <c r="AV86" s="28" t="s">
        <v>338</v>
      </c>
      <c r="AW86" s="28" t="s">
        <v>3649</v>
      </c>
      <c r="AX86" s="28" t="s">
        <v>340</v>
      </c>
      <c r="AY86" s="28" t="s">
        <v>3650</v>
      </c>
      <c r="AZ86" t="s">
        <v>342</v>
      </c>
      <c r="BA86" t="s">
        <v>2556</v>
      </c>
      <c r="BB86" t="s">
        <v>345</v>
      </c>
      <c r="BC86" t="s">
        <v>2054</v>
      </c>
      <c r="BD86" t="s">
        <v>347</v>
      </c>
      <c r="BE86" t="s">
        <v>1307</v>
      </c>
      <c r="BF86" t="s">
        <v>349</v>
      </c>
      <c r="BG86" t="s">
        <v>3651</v>
      </c>
      <c r="BH86" t="s">
        <v>351</v>
      </c>
      <c r="BI86">
        <v>360</v>
      </c>
      <c r="BJ86" t="s">
        <v>352</v>
      </c>
      <c r="BK86" t="s">
        <v>3652</v>
      </c>
      <c r="BL86" t="s">
        <v>354</v>
      </c>
      <c r="BM86">
        <v>32</v>
      </c>
      <c r="BN86" t="s">
        <v>355</v>
      </c>
      <c r="BO86">
        <v>2</v>
      </c>
      <c r="BP86" t="s">
        <v>356</v>
      </c>
      <c r="BQ86">
        <v>3000</v>
      </c>
      <c r="BR86" t="s">
        <v>357</v>
      </c>
      <c r="BS86">
        <v>56</v>
      </c>
      <c r="BT86" t="s">
        <v>358</v>
      </c>
      <c r="BU86" t="s">
        <v>3564</v>
      </c>
      <c r="BV86" t="s">
        <v>360</v>
      </c>
      <c r="BW86" t="s">
        <v>460</v>
      </c>
      <c r="BX86" t="s">
        <v>362</v>
      </c>
      <c r="BY86" t="s">
        <v>1426</v>
      </c>
      <c r="BZ86" t="s">
        <v>364</v>
      </c>
      <c r="CA86">
        <v>1350</v>
      </c>
      <c r="CB86" t="s">
        <v>781</v>
      </c>
      <c r="CC86">
        <v>20</v>
      </c>
      <c r="CD86" t="s">
        <v>365</v>
      </c>
      <c r="CE86" t="s">
        <v>3636</v>
      </c>
      <c r="CF86" t="s">
        <v>367</v>
      </c>
      <c r="CG86" t="s">
        <v>3653</v>
      </c>
      <c r="CH86" t="s">
        <v>369</v>
      </c>
      <c r="CI86" t="s">
        <v>3638</v>
      </c>
      <c r="CJ86" t="s">
        <v>371</v>
      </c>
      <c r="CK86" t="s">
        <v>3654</v>
      </c>
      <c r="CL86" t="s">
        <v>373</v>
      </c>
      <c r="CM86">
        <v>13</v>
      </c>
      <c r="CN86" t="s">
        <v>374</v>
      </c>
      <c r="CO86">
        <v>42.7</v>
      </c>
      <c r="CP86" t="s">
        <v>375</v>
      </c>
      <c r="CQ86">
        <v>15.1</v>
      </c>
      <c r="CR86" t="s">
        <v>376</v>
      </c>
      <c r="CS86">
        <v>50</v>
      </c>
      <c r="CT86" t="s">
        <v>377</v>
      </c>
      <c r="CU86" t="s">
        <v>378</v>
      </c>
      <c r="CV86" t="s">
        <v>379</v>
      </c>
      <c r="CW86" t="s">
        <v>839</v>
      </c>
      <c r="CX86" t="s">
        <v>381</v>
      </c>
      <c r="CY86">
        <v>20</v>
      </c>
      <c r="CZ86" t="s">
        <v>382</v>
      </c>
      <c r="DA86">
        <v>10</v>
      </c>
      <c r="DB86" t="s">
        <v>383</v>
      </c>
      <c r="DC86">
        <v>3</v>
      </c>
      <c r="DD86" t="s">
        <v>384</v>
      </c>
      <c r="DE86">
        <v>20</v>
      </c>
      <c r="DF86" t="s">
        <v>385</v>
      </c>
      <c r="DG86">
        <v>16</v>
      </c>
      <c r="DH86" t="s">
        <v>386</v>
      </c>
      <c r="DI86" t="s">
        <v>3588</v>
      </c>
      <c r="DJ86" t="s">
        <v>388</v>
      </c>
      <c r="DK86" t="s">
        <v>3622</v>
      </c>
      <c r="DL86" t="s">
        <v>1324</v>
      </c>
      <c r="DM86" t="s">
        <v>3590</v>
      </c>
      <c r="DN86" t="s">
        <v>1326</v>
      </c>
      <c r="DO86" t="s">
        <v>3591</v>
      </c>
      <c r="DP86" t="s">
        <v>390</v>
      </c>
      <c r="DQ86" t="s">
        <v>391</v>
      </c>
      <c r="DR86" t="s">
        <v>392</v>
      </c>
      <c r="DS86" t="s">
        <v>3592</v>
      </c>
      <c r="DT86" t="s">
        <v>394</v>
      </c>
      <c r="DU86" t="s">
        <v>395</v>
      </c>
      <c r="DV86" t="s">
        <v>396</v>
      </c>
      <c r="DW86">
        <v>20</v>
      </c>
      <c r="DX86" t="s">
        <v>397</v>
      </c>
      <c r="DY86">
        <v>2.5</v>
      </c>
      <c r="DZ86" t="s">
        <v>399</v>
      </c>
      <c r="EA86" t="s">
        <v>400</v>
      </c>
      <c r="EB86" t="s">
        <v>401</v>
      </c>
      <c r="EC86" t="s">
        <v>402</v>
      </c>
      <c r="ED86" t="s">
        <v>403</v>
      </c>
      <c r="EE86" t="s">
        <v>3655</v>
      </c>
      <c r="EF86" t="s">
        <v>405</v>
      </c>
      <c r="EG86" t="s">
        <v>406</v>
      </c>
      <c r="EH86" t="s">
        <v>407</v>
      </c>
      <c r="EI86">
        <v>12</v>
      </c>
      <c r="EJ86" t="s">
        <v>408</v>
      </c>
      <c r="EK86" t="s">
        <v>411</v>
      </c>
      <c r="EL86" t="s">
        <v>410</v>
      </c>
      <c r="EM86" t="s">
        <v>411</v>
      </c>
      <c r="EN86" t="s">
        <v>412</v>
      </c>
      <c r="EO86" t="s">
        <v>1333</v>
      </c>
      <c r="EP86" t="s">
        <v>414</v>
      </c>
      <c r="EQ86" t="s">
        <v>315</v>
      </c>
      <c r="ER86" t="s">
        <v>416</v>
      </c>
      <c r="ES86" t="s">
        <v>315</v>
      </c>
      <c r="ET86" t="s">
        <v>417</v>
      </c>
      <c r="EU86" t="s">
        <v>415</v>
      </c>
      <c r="EV86" t="s">
        <v>418</v>
      </c>
      <c r="EW86" t="s">
        <v>419</v>
      </c>
      <c r="EX86" t="s">
        <v>420</v>
      </c>
      <c r="EY86" t="s">
        <v>1334</v>
      </c>
      <c r="EZ86" t="s">
        <v>422</v>
      </c>
      <c r="FA86" t="s">
        <v>423</v>
      </c>
      <c r="FB86" t="s">
        <v>424</v>
      </c>
      <c r="FC86" t="s">
        <v>315</v>
      </c>
      <c r="FD86" t="s">
        <v>425</v>
      </c>
      <c r="FE86" t="s">
        <v>426</v>
      </c>
      <c r="KN86" s="2">
        <v>247</v>
      </c>
      <c r="KO86" s="2">
        <v>85</v>
      </c>
    </row>
    <row r="87" spans="1:301" x14ac:dyDescent="0.25">
      <c r="A87" s="2">
        <v>81</v>
      </c>
      <c r="B87" s="30">
        <v>86</v>
      </c>
      <c r="C87" s="28" t="s">
        <v>1283</v>
      </c>
      <c r="D87" s="28" t="s">
        <v>1284</v>
      </c>
      <c r="E87" t="s">
        <v>1285</v>
      </c>
      <c r="F87" s="2" t="s">
        <v>1286</v>
      </c>
      <c r="G87" t="s">
        <v>1287</v>
      </c>
      <c r="H87" t="s">
        <v>1288</v>
      </c>
      <c r="I87" t="s">
        <v>1289</v>
      </c>
      <c r="J87" t="s">
        <v>1290</v>
      </c>
      <c r="K87" s="28" t="s">
        <v>22</v>
      </c>
      <c r="L87" t="s">
        <v>1291</v>
      </c>
      <c r="M87" t="s">
        <v>1292</v>
      </c>
      <c r="O87" t="s">
        <v>1293</v>
      </c>
      <c r="P87" t="s">
        <v>3</v>
      </c>
      <c r="Q87" t="s">
        <v>1286</v>
      </c>
      <c r="R87" t="s">
        <v>309</v>
      </c>
      <c r="S87" t="s">
        <v>1285</v>
      </c>
      <c r="T87" t="s">
        <v>310</v>
      </c>
      <c r="U87" t="s">
        <v>1294</v>
      </c>
      <c r="V87" t="s">
        <v>312</v>
      </c>
      <c r="W87" t="s">
        <v>1295</v>
      </c>
      <c r="X87" s="28" t="s">
        <v>314</v>
      </c>
      <c r="Y87" s="28" t="s">
        <v>315</v>
      </c>
      <c r="Z87" t="s">
        <v>316</v>
      </c>
      <c r="AA87" t="s">
        <v>1296</v>
      </c>
      <c r="AB87" s="28" t="s">
        <v>318</v>
      </c>
      <c r="AC87" s="28" t="s">
        <v>319</v>
      </c>
      <c r="AD87" s="28" t="s">
        <v>320</v>
      </c>
      <c r="AE87" s="28">
        <v>29</v>
      </c>
      <c r="AF87" s="28" t="s">
        <v>321</v>
      </c>
      <c r="AG87" s="28">
        <v>10</v>
      </c>
      <c r="AH87" s="28" t="s">
        <v>322</v>
      </c>
      <c r="AI87" s="28" t="s">
        <v>1297</v>
      </c>
      <c r="AJ87" s="28" t="s">
        <v>324</v>
      </c>
      <c r="AK87" s="28" t="s">
        <v>1298</v>
      </c>
      <c r="AL87" s="28" t="s">
        <v>326</v>
      </c>
      <c r="AM87" s="28" t="s">
        <v>1299</v>
      </c>
      <c r="AN87" t="s">
        <v>328</v>
      </c>
      <c r="AO87" t="s">
        <v>1300</v>
      </c>
      <c r="AP87" t="s">
        <v>331</v>
      </c>
      <c r="AQ87" t="s">
        <v>1301</v>
      </c>
      <c r="AR87" t="s">
        <v>335</v>
      </c>
      <c r="AS87">
        <v>11</v>
      </c>
      <c r="AT87" t="s">
        <v>336</v>
      </c>
      <c r="AU87" t="s">
        <v>1302</v>
      </c>
      <c r="AV87" s="28" t="s">
        <v>338</v>
      </c>
      <c r="AW87" s="28" t="s">
        <v>1303</v>
      </c>
      <c r="AX87" s="28" t="s">
        <v>340</v>
      </c>
      <c r="AY87" t="s">
        <v>1304</v>
      </c>
      <c r="AZ87" t="s">
        <v>342</v>
      </c>
      <c r="BA87" t="s">
        <v>1305</v>
      </c>
      <c r="BB87" t="s">
        <v>345</v>
      </c>
      <c r="BC87" t="s">
        <v>1306</v>
      </c>
      <c r="BD87" t="s">
        <v>347</v>
      </c>
      <c r="BE87" t="s">
        <v>1307</v>
      </c>
      <c r="BF87" t="s">
        <v>349</v>
      </c>
      <c r="BG87" t="s">
        <v>1308</v>
      </c>
      <c r="BH87" t="s">
        <v>351</v>
      </c>
      <c r="BI87">
        <v>300</v>
      </c>
      <c r="BJ87" t="s">
        <v>1309</v>
      </c>
      <c r="BK87">
        <v>60</v>
      </c>
      <c r="BL87" t="s">
        <v>352</v>
      </c>
      <c r="BM87" t="s">
        <v>1310</v>
      </c>
      <c r="BN87" t="s">
        <v>354</v>
      </c>
      <c r="BO87">
        <v>18</v>
      </c>
      <c r="BP87" t="s">
        <v>355</v>
      </c>
      <c r="BQ87">
        <v>1</v>
      </c>
      <c r="BR87" t="s">
        <v>356</v>
      </c>
      <c r="BS87">
        <v>2200</v>
      </c>
      <c r="BT87" t="s">
        <v>357</v>
      </c>
      <c r="BU87">
        <v>51</v>
      </c>
      <c r="BV87" t="s">
        <v>358</v>
      </c>
      <c r="BW87" t="s">
        <v>1311</v>
      </c>
      <c r="BX87" t="s">
        <v>360</v>
      </c>
      <c r="BY87" t="s">
        <v>1312</v>
      </c>
      <c r="BZ87" t="s">
        <v>1313</v>
      </c>
      <c r="CA87" t="s">
        <v>1314</v>
      </c>
      <c r="CB87" t="s">
        <v>362</v>
      </c>
      <c r="CC87" t="s">
        <v>363</v>
      </c>
      <c r="CD87" t="s">
        <v>364</v>
      </c>
      <c r="CE87">
        <v>620</v>
      </c>
      <c r="CF87" t="s">
        <v>781</v>
      </c>
      <c r="CG87">
        <v>15</v>
      </c>
      <c r="CH87" t="s">
        <v>365</v>
      </c>
      <c r="CI87" t="s">
        <v>1315</v>
      </c>
      <c r="CJ87" t="s">
        <v>367</v>
      </c>
      <c r="CK87" t="s">
        <v>1316</v>
      </c>
      <c r="CL87" t="s">
        <v>369</v>
      </c>
      <c r="CM87" t="s">
        <v>1317</v>
      </c>
      <c r="CN87" t="s">
        <v>371</v>
      </c>
      <c r="CO87" t="s">
        <v>1318</v>
      </c>
      <c r="CP87" t="s">
        <v>373</v>
      </c>
      <c r="CQ87">
        <v>13</v>
      </c>
      <c r="CR87" t="s">
        <v>374</v>
      </c>
      <c r="CS87">
        <v>22</v>
      </c>
      <c r="CT87" t="s">
        <v>375</v>
      </c>
      <c r="CU87">
        <v>15</v>
      </c>
      <c r="CV87" t="s">
        <v>376</v>
      </c>
      <c r="CW87">
        <v>25</v>
      </c>
      <c r="CX87" t="s">
        <v>377</v>
      </c>
      <c r="CY87" t="s">
        <v>378</v>
      </c>
      <c r="CZ87" t="s">
        <v>379</v>
      </c>
      <c r="DA87" t="s">
        <v>380</v>
      </c>
      <c r="DB87" t="s">
        <v>381</v>
      </c>
      <c r="DC87">
        <v>25</v>
      </c>
      <c r="DD87" t="s">
        <v>382</v>
      </c>
      <c r="DE87">
        <v>10</v>
      </c>
      <c r="DF87" t="s">
        <v>383</v>
      </c>
      <c r="DG87">
        <v>3</v>
      </c>
      <c r="DH87" t="s">
        <v>384</v>
      </c>
      <c r="DI87">
        <v>5</v>
      </c>
      <c r="DJ87" t="s">
        <v>1319</v>
      </c>
      <c r="DK87">
        <v>2</v>
      </c>
      <c r="DL87" t="s">
        <v>1320</v>
      </c>
      <c r="DM87">
        <v>2</v>
      </c>
      <c r="DN87" t="s">
        <v>1321</v>
      </c>
      <c r="DO87">
        <v>55</v>
      </c>
      <c r="DP87" t="s">
        <v>385</v>
      </c>
      <c r="DQ87">
        <v>16</v>
      </c>
      <c r="DR87" t="s">
        <v>386</v>
      </c>
      <c r="DS87" t="s">
        <v>1322</v>
      </c>
      <c r="DT87" t="s">
        <v>388</v>
      </c>
      <c r="DU87" t="s">
        <v>1323</v>
      </c>
      <c r="DV87" t="s">
        <v>1324</v>
      </c>
      <c r="DW87" t="s">
        <v>1325</v>
      </c>
      <c r="DX87" t="s">
        <v>1326</v>
      </c>
      <c r="DY87" t="s">
        <v>1327</v>
      </c>
      <c r="DZ87" t="s">
        <v>390</v>
      </c>
      <c r="EA87" t="s">
        <v>1328</v>
      </c>
      <c r="EB87" t="s">
        <v>392</v>
      </c>
      <c r="EC87" t="s">
        <v>1329</v>
      </c>
      <c r="ED87" t="s">
        <v>394</v>
      </c>
      <c r="EE87" t="s">
        <v>1330</v>
      </c>
      <c r="EF87" t="s">
        <v>396</v>
      </c>
      <c r="EG87">
        <v>16</v>
      </c>
      <c r="EH87" t="s">
        <v>397</v>
      </c>
      <c r="EI87">
        <v>1.58</v>
      </c>
      <c r="EJ87" t="s">
        <v>398</v>
      </c>
      <c r="EK87">
        <v>9</v>
      </c>
      <c r="EL87" t="s">
        <v>399</v>
      </c>
      <c r="EM87" t="s">
        <v>400</v>
      </c>
      <c r="EN87" t="s">
        <v>401</v>
      </c>
      <c r="EO87" t="s">
        <v>402</v>
      </c>
      <c r="EP87" t="s">
        <v>403</v>
      </c>
      <c r="EQ87" t="s">
        <v>1331</v>
      </c>
      <c r="ER87" t="s">
        <v>405</v>
      </c>
      <c r="ES87" t="s">
        <v>406</v>
      </c>
      <c r="ET87" t="s">
        <v>407</v>
      </c>
      <c r="EU87" t="s">
        <v>1332</v>
      </c>
      <c r="EV87" t="s">
        <v>408</v>
      </c>
      <c r="EW87" t="s">
        <v>411</v>
      </c>
      <c r="EX87" t="s">
        <v>410</v>
      </c>
      <c r="EY87" t="s">
        <v>411</v>
      </c>
      <c r="EZ87" t="s">
        <v>412</v>
      </c>
      <c r="FA87" t="s">
        <v>1333</v>
      </c>
      <c r="FB87" t="s">
        <v>414</v>
      </c>
      <c r="FC87" t="s">
        <v>415</v>
      </c>
      <c r="FD87" t="s">
        <v>416</v>
      </c>
      <c r="FE87" t="s">
        <v>415</v>
      </c>
      <c r="FF87" t="s">
        <v>417</v>
      </c>
      <c r="FG87" t="s">
        <v>315</v>
      </c>
      <c r="FH87" t="s">
        <v>418</v>
      </c>
      <c r="FI87" t="s">
        <v>419</v>
      </c>
      <c r="FJ87" t="s">
        <v>420</v>
      </c>
      <c r="FK87" t="s">
        <v>1334</v>
      </c>
      <c r="FL87" t="s">
        <v>422</v>
      </c>
      <c r="FM87" t="s">
        <v>1335</v>
      </c>
      <c r="FN87" t="s">
        <v>497</v>
      </c>
      <c r="FO87" t="s">
        <v>315</v>
      </c>
      <c r="FP87" t="s">
        <v>424</v>
      </c>
      <c r="FQ87" t="s">
        <v>315</v>
      </c>
      <c r="FR87" t="s">
        <v>425</v>
      </c>
      <c r="FS87" t="s">
        <v>426</v>
      </c>
      <c r="KN87" s="2">
        <v>81</v>
      </c>
      <c r="KO87" s="2">
        <v>86</v>
      </c>
    </row>
    <row r="88" spans="1:301" x14ac:dyDescent="0.25">
      <c r="A88" s="2">
        <v>82</v>
      </c>
      <c r="B88" s="30">
        <v>87</v>
      </c>
      <c r="C88" s="28" t="s">
        <v>1336</v>
      </c>
      <c r="D88" s="28" t="s">
        <v>1337</v>
      </c>
      <c r="E88" t="s">
        <v>1338</v>
      </c>
      <c r="F88" s="2" t="s">
        <v>1286</v>
      </c>
      <c r="G88" t="s">
        <v>1287</v>
      </c>
      <c r="H88" t="s">
        <v>1288</v>
      </c>
      <c r="I88" t="s">
        <v>1339</v>
      </c>
      <c r="J88" t="s">
        <v>1290</v>
      </c>
      <c r="K88" s="28" t="s">
        <v>22</v>
      </c>
      <c r="L88" t="s">
        <v>1291</v>
      </c>
      <c r="M88" t="s">
        <v>1292</v>
      </c>
      <c r="O88" t="s">
        <v>1340</v>
      </c>
      <c r="P88" t="s">
        <v>3</v>
      </c>
      <c r="Q88" t="s">
        <v>1286</v>
      </c>
      <c r="R88" t="s">
        <v>309</v>
      </c>
      <c r="S88" t="s">
        <v>1338</v>
      </c>
      <c r="T88" t="s">
        <v>310</v>
      </c>
      <c r="U88" t="s">
        <v>1341</v>
      </c>
      <c r="V88" t="s">
        <v>312</v>
      </c>
      <c r="W88" t="s">
        <v>1342</v>
      </c>
      <c r="X88" s="28" t="s">
        <v>314</v>
      </c>
      <c r="Y88" s="28" t="s">
        <v>315</v>
      </c>
      <c r="Z88" t="s">
        <v>316</v>
      </c>
      <c r="AA88" t="s">
        <v>1296</v>
      </c>
      <c r="AB88" s="28" t="s">
        <v>318</v>
      </c>
      <c r="AC88" s="28" t="s">
        <v>319</v>
      </c>
      <c r="AD88" s="28" t="s">
        <v>320</v>
      </c>
      <c r="AE88" s="28">
        <v>39</v>
      </c>
      <c r="AF88" s="28" t="s">
        <v>321</v>
      </c>
      <c r="AG88" s="28">
        <v>13</v>
      </c>
      <c r="AH88" s="28" t="s">
        <v>322</v>
      </c>
      <c r="AI88" s="28" t="s">
        <v>1343</v>
      </c>
      <c r="AJ88" s="28" t="s">
        <v>324</v>
      </c>
      <c r="AK88" s="28" t="s">
        <v>1344</v>
      </c>
      <c r="AL88" s="28" t="s">
        <v>326</v>
      </c>
      <c r="AM88" s="28" t="s">
        <v>1345</v>
      </c>
      <c r="AN88" t="s">
        <v>328</v>
      </c>
      <c r="AO88" t="s">
        <v>1346</v>
      </c>
      <c r="AP88" t="s">
        <v>331</v>
      </c>
      <c r="AQ88" t="s">
        <v>1301</v>
      </c>
      <c r="AR88" t="s">
        <v>335</v>
      </c>
      <c r="AS88">
        <v>14</v>
      </c>
      <c r="AT88" t="s">
        <v>336</v>
      </c>
      <c r="AU88" t="s">
        <v>1347</v>
      </c>
      <c r="AV88" s="28" t="s">
        <v>338</v>
      </c>
      <c r="AW88" s="28" t="s">
        <v>1348</v>
      </c>
      <c r="AX88" s="28" t="s">
        <v>340</v>
      </c>
      <c r="AY88" t="s">
        <v>1349</v>
      </c>
      <c r="AZ88" t="s">
        <v>342</v>
      </c>
      <c r="BA88" t="s">
        <v>1350</v>
      </c>
      <c r="BB88" t="s">
        <v>345</v>
      </c>
      <c r="BC88" t="s">
        <v>1306</v>
      </c>
      <c r="BD88" t="s">
        <v>347</v>
      </c>
      <c r="BE88" t="s">
        <v>1307</v>
      </c>
      <c r="BF88" t="s">
        <v>349</v>
      </c>
      <c r="BG88" t="s">
        <v>1351</v>
      </c>
      <c r="BH88" t="s">
        <v>351</v>
      </c>
      <c r="BI88">
        <v>310</v>
      </c>
      <c r="BJ88" t="s">
        <v>1309</v>
      </c>
      <c r="BK88">
        <v>60</v>
      </c>
      <c r="BL88" t="s">
        <v>352</v>
      </c>
      <c r="BM88" t="s">
        <v>1352</v>
      </c>
      <c r="BN88" t="s">
        <v>354</v>
      </c>
      <c r="BO88">
        <v>18</v>
      </c>
      <c r="BP88" t="s">
        <v>355</v>
      </c>
      <c r="BQ88">
        <v>1.2</v>
      </c>
      <c r="BR88" t="s">
        <v>356</v>
      </c>
      <c r="BS88">
        <v>2200</v>
      </c>
      <c r="BT88" t="s">
        <v>357</v>
      </c>
      <c r="BU88">
        <v>51</v>
      </c>
      <c r="BV88" t="s">
        <v>358</v>
      </c>
      <c r="BW88" t="s">
        <v>1353</v>
      </c>
      <c r="BX88" t="s">
        <v>360</v>
      </c>
      <c r="BY88" t="s">
        <v>1312</v>
      </c>
      <c r="BZ88" t="s">
        <v>1313</v>
      </c>
      <c r="CA88" t="s">
        <v>1354</v>
      </c>
      <c r="CB88" t="s">
        <v>362</v>
      </c>
      <c r="CC88" t="s">
        <v>363</v>
      </c>
      <c r="CD88" t="s">
        <v>364</v>
      </c>
      <c r="CE88">
        <v>805</v>
      </c>
      <c r="CF88" t="s">
        <v>781</v>
      </c>
      <c r="CG88">
        <v>15</v>
      </c>
      <c r="CH88" t="s">
        <v>365</v>
      </c>
      <c r="CI88" t="s">
        <v>1315</v>
      </c>
      <c r="CJ88" t="s">
        <v>367</v>
      </c>
      <c r="CK88" t="s">
        <v>1316</v>
      </c>
      <c r="CL88" t="s">
        <v>369</v>
      </c>
      <c r="CM88" t="s">
        <v>1317</v>
      </c>
      <c r="CN88" t="s">
        <v>371</v>
      </c>
      <c r="CO88" t="s">
        <v>1318</v>
      </c>
      <c r="CP88" t="s">
        <v>373</v>
      </c>
      <c r="CQ88">
        <v>13</v>
      </c>
      <c r="CR88" t="s">
        <v>374</v>
      </c>
      <c r="CS88">
        <v>26.5</v>
      </c>
      <c r="CT88" t="s">
        <v>375</v>
      </c>
      <c r="CU88">
        <v>15</v>
      </c>
      <c r="CV88" t="s">
        <v>376</v>
      </c>
      <c r="CW88">
        <v>29.5</v>
      </c>
      <c r="CX88" t="s">
        <v>377</v>
      </c>
      <c r="CY88" t="s">
        <v>378</v>
      </c>
      <c r="CZ88" t="s">
        <v>379</v>
      </c>
      <c r="DA88" t="s">
        <v>380</v>
      </c>
      <c r="DB88" t="s">
        <v>381</v>
      </c>
      <c r="DC88">
        <v>25</v>
      </c>
      <c r="DD88" t="s">
        <v>382</v>
      </c>
      <c r="DE88">
        <v>10</v>
      </c>
      <c r="DF88" t="s">
        <v>383</v>
      </c>
      <c r="DG88">
        <v>3</v>
      </c>
      <c r="DH88" t="s">
        <v>384</v>
      </c>
      <c r="DI88">
        <v>5</v>
      </c>
      <c r="DJ88" t="s">
        <v>1319</v>
      </c>
      <c r="DK88">
        <v>2</v>
      </c>
      <c r="DL88" t="s">
        <v>1320</v>
      </c>
      <c r="DM88">
        <v>2</v>
      </c>
      <c r="DN88" t="s">
        <v>1321</v>
      </c>
      <c r="DO88">
        <v>55</v>
      </c>
      <c r="DP88" t="s">
        <v>385</v>
      </c>
      <c r="DQ88">
        <v>16</v>
      </c>
      <c r="DR88" t="s">
        <v>386</v>
      </c>
      <c r="DS88" t="s">
        <v>1322</v>
      </c>
      <c r="DT88" t="s">
        <v>388</v>
      </c>
      <c r="DU88" t="s">
        <v>1323</v>
      </c>
      <c r="DV88" t="s">
        <v>1324</v>
      </c>
      <c r="DW88" t="s">
        <v>1325</v>
      </c>
      <c r="DX88" t="s">
        <v>1326</v>
      </c>
      <c r="DY88" t="s">
        <v>1327</v>
      </c>
      <c r="DZ88" t="s">
        <v>390</v>
      </c>
      <c r="EA88" t="s">
        <v>1328</v>
      </c>
      <c r="EB88" t="s">
        <v>392</v>
      </c>
      <c r="EC88" t="s">
        <v>1329</v>
      </c>
      <c r="ED88" t="s">
        <v>394</v>
      </c>
      <c r="EE88" t="s">
        <v>1330</v>
      </c>
      <c r="EF88" t="s">
        <v>396</v>
      </c>
      <c r="EG88">
        <v>16</v>
      </c>
      <c r="EH88" t="s">
        <v>397</v>
      </c>
      <c r="EI88">
        <v>1.95</v>
      </c>
      <c r="EJ88" t="s">
        <v>398</v>
      </c>
      <c r="EK88">
        <v>10</v>
      </c>
      <c r="EL88" t="s">
        <v>399</v>
      </c>
      <c r="EM88" t="s">
        <v>400</v>
      </c>
      <c r="EN88" t="s">
        <v>401</v>
      </c>
      <c r="EO88" t="s">
        <v>402</v>
      </c>
      <c r="EP88" t="s">
        <v>403</v>
      </c>
      <c r="EQ88" t="s">
        <v>1331</v>
      </c>
      <c r="ER88" t="s">
        <v>405</v>
      </c>
      <c r="ES88" t="s">
        <v>406</v>
      </c>
      <c r="ET88" t="s">
        <v>407</v>
      </c>
      <c r="EU88" t="s">
        <v>1332</v>
      </c>
      <c r="EV88" t="s">
        <v>408</v>
      </c>
      <c r="EW88" t="s">
        <v>411</v>
      </c>
      <c r="EX88" t="s">
        <v>410</v>
      </c>
      <c r="EY88" t="s">
        <v>411</v>
      </c>
      <c r="EZ88" t="s">
        <v>412</v>
      </c>
      <c r="FA88" t="s">
        <v>1333</v>
      </c>
      <c r="FB88" t="s">
        <v>414</v>
      </c>
      <c r="FC88" t="s">
        <v>415</v>
      </c>
      <c r="FD88" t="s">
        <v>416</v>
      </c>
      <c r="FE88" t="s">
        <v>415</v>
      </c>
      <c r="FF88" t="s">
        <v>417</v>
      </c>
      <c r="FG88" t="s">
        <v>315</v>
      </c>
      <c r="FH88" t="s">
        <v>418</v>
      </c>
      <c r="FI88" t="s">
        <v>419</v>
      </c>
      <c r="FJ88" t="s">
        <v>420</v>
      </c>
      <c r="FK88" t="s">
        <v>1334</v>
      </c>
      <c r="FL88" t="s">
        <v>422</v>
      </c>
      <c r="FM88" t="s">
        <v>1355</v>
      </c>
      <c r="FN88" t="s">
        <v>497</v>
      </c>
      <c r="FO88" t="s">
        <v>315</v>
      </c>
      <c r="FP88" t="s">
        <v>424</v>
      </c>
      <c r="FQ88" t="s">
        <v>315</v>
      </c>
      <c r="FR88" t="s">
        <v>425</v>
      </c>
      <c r="FS88" t="s">
        <v>1356</v>
      </c>
      <c r="KN88" s="2">
        <v>82</v>
      </c>
      <c r="KO88" s="2">
        <v>87</v>
      </c>
    </row>
    <row r="89" spans="1:301" x14ac:dyDescent="0.25">
      <c r="A89" s="2">
        <v>83</v>
      </c>
      <c r="B89" s="30">
        <v>88</v>
      </c>
      <c r="C89" s="28" t="s">
        <v>1357</v>
      </c>
      <c r="D89" s="28" t="s">
        <v>1358</v>
      </c>
      <c r="E89" t="s">
        <v>1359</v>
      </c>
      <c r="F89" s="2" t="s">
        <v>1286</v>
      </c>
      <c r="G89" t="s">
        <v>1360</v>
      </c>
      <c r="H89" t="s">
        <v>1361</v>
      </c>
      <c r="I89" t="s">
        <v>1362</v>
      </c>
      <c r="J89" t="s">
        <v>1290</v>
      </c>
      <c r="K89" s="28" t="s">
        <v>22</v>
      </c>
      <c r="L89" t="s">
        <v>1363</v>
      </c>
      <c r="M89" t="s">
        <v>1364</v>
      </c>
      <c r="O89" t="s">
        <v>1365</v>
      </c>
      <c r="P89" t="s">
        <v>3</v>
      </c>
      <c r="Q89" t="s">
        <v>1366</v>
      </c>
      <c r="R89" t="s">
        <v>309</v>
      </c>
      <c r="S89" t="s">
        <v>1359</v>
      </c>
      <c r="T89" t="s">
        <v>310</v>
      </c>
      <c r="U89" t="s">
        <v>1367</v>
      </c>
      <c r="V89" t="s">
        <v>312</v>
      </c>
      <c r="W89" t="s">
        <v>1368</v>
      </c>
      <c r="X89" s="28" t="s">
        <v>314</v>
      </c>
      <c r="Y89" s="28" t="s">
        <v>571</v>
      </c>
      <c r="Z89" t="s">
        <v>316</v>
      </c>
      <c r="AA89" t="s">
        <v>1369</v>
      </c>
      <c r="AB89" s="28" t="s">
        <v>318</v>
      </c>
      <c r="AC89" s="28" t="s">
        <v>319</v>
      </c>
      <c r="AD89" s="28" t="s">
        <v>320</v>
      </c>
      <c r="AE89" s="28">
        <v>28</v>
      </c>
      <c r="AF89" s="28" t="s">
        <v>321</v>
      </c>
      <c r="AG89" s="28">
        <v>9</v>
      </c>
      <c r="AH89" s="28" t="s">
        <v>322</v>
      </c>
      <c r="AI89" s="28" t="s">
        <v>1370</v>
      </c>
      <c r="AJ89" s="28" t="s">
        <v>324</v>
      </c>
      <c r="AK89" s="28" t="s">
        <v>1371</v>
      </c>
      <c r="AL89" s="28" t="s">
        <v>326</v>
      </c>
      <c r="AM89" s="28" t="s">
        <v>1372</v>
      </c>
      <c r="AN89" t="s">
        <v>328</v>
      </c>
      <c r="AO89" t="s">
        <v>1373</v>
      </c>
      <c r="AP89" t="s">
        <v>330</v>
      </c>
      <c r="AQ89">
        <v>8.5</v>
      </c>
      <c r="AR89" t="s">
        <v>331</v>
      </c>
      <c r="AS89" t="s">
        <v>332</v>
      </c>
      <c r="AT89" t="s">
        <v>333</v>
      </c>
      <c r="AU89" t="s">
        <v>334</v>
      </c>
      <c r="AV89" t="s">
        <v>335</v>
      </c>
      <c r="AW89">
        <v>10</v>
      </c>
      <c r="AX89" t="s">
        <v>336</v>
      </c>
      <c r="AY89" t="s">
        <v>1374</v>
      </c>
      <c r="AZ89" s="28" t="s">
        <v>338</v>
      </c>
      <c r="BA89" s="28" t="s">
        <v>1375</v>
      </c>
      <c r="BB89" s="28" t="s">
        <v>340</v>
      </c>
      <c r="BC89" s="28" t="s">
        <v>1376</v>
      </c>
      <c r="BD89" t="s">
        <v>342</v>
      </c>
      <c r="BE89" t="s">
        <v>1377</v>
      </c>
      <c r="BF89" t="s">
        <v>344</v>
      </c>
      <c r="BG89">
        <v>4.5999999999999996</v>
      </c>
      <c r="BH89" t="s">
        <v>345</v>
      </c>
      <c r="BI89" t="s">
        <v>332</v>
      </c>
      <c r="BJ89" t="s">
        <v>346</v>
      </c>
      <c r="BK89" t="s">
        <v>453</v>
      </c>
      <c r="BL89" t="s">
        <v>347</v>
      </c>
      <c r="BM89" t="s">
        <v>1307</v>
      </c>
      <c r="BN89" t="s">
        <v>349</v>
      </c>
      <c r="BO89" t="s">
        <v>1378</v>
      </c>
      <c r="BP89" t="s">
        <v>351</v>
      </c>
      <c r="BQ89">
        <v>450</v>
      </c>
      <c r="BR89" t="s">
        <v>352</v>
      </c>
      <c r="BS89" t="s">
        <v>1379</v>
      </c>
      <c r="BT89" t="s">
        <v>354</v>
      </c>
      <c r="BU89">
        <v>19.5</v>
      </c>
      <c r="BV89" t="s">
        <v>355</v>
      </c>
      <c r="BW89">
        <v>1</v>
      </c>
      <c r="BX89" t="s">
        <v>356</v>
      </c>
      <c r="BY89">
        <v>1900</v>
      </c>
      <c r="BZ89" t="s">
        <v>357</v>
      </c>
      <c r="CA89">
        <v>50</v>
      </c>
      <c r="CB89" t="s">
        <v>358</v>
      </c>
      <c r="CC89" t="s">
        <v>1353</v>
      </c>
      <c r="CD89" t="s">
        <v>360</v>
      </c>
      <c r="CE89" t="s">
        <v>1312</v>
      </c>
      <c r="CF89" t="s">
        <v>1313</v>
      </c>
      <c r="CG89" t="s">
        <v>1380</v>
      </c>
      <c r="CH89" t="s">
        <v>362</v>
      </c>
      <c r="CI89" t="s">
        <v>363</v>
      </c>
      <c r="CJ89" t="s">
        <v>364</v>
      </c>
      <c r="CK89">
        <v>510</v>
      </c>
      <c r="CL89" t="s">
        <v>781</v>
      </c>
      <c r="CM89">
        <v>15</v>
      </c>
      <c r="CN89" t="s">
        <v>365</v>
      </c>
      <c r="CO89" t="s">
        <v>1381</v>
      </c>
      <c r="CP89" t="s">
        <v>367</v>
      </c>
      <c r="CQ89" t="s">
        <v>1382</v>
      </c>
      <c r="CR89" t="s">
        <v>369</v>
      </c>
      <c r="CS89" t="s">
        <v>1383</v>
      </c>
      <c r="CT89" t="s">
        <v>371</v>
      </c>
      <c r="CU89" t="s">
        <v>1384</v>
      </c>
      <c r="CV89" t="s">
        <v>373</v>
      </c>
      <c r="CW89">
        <v>10.5</v>
      </c>
      <c r="CX89" t="s">
        <v>374</v>
      </c>
      <c r="CY89">
        <v>20.5</v>
      </c>
      <c r="CZ89" t="s">
        <v>375</v>
      </c>
      <c r="DA89">
        <v>12.5</v>
      </c>
      <c r="DB89" t="s">
        <v>376</v>
      </c>
      <c r="DC89">
        <v>23.5</v>
      </c>
      <c r="DD89" t="s">
        <v>377</v>
      </c>
      <c r="DE89" t="s">
        <v>378</v>
      </c>
      <c r="DF89" t="s">
        <v>379</v>
      </c>
      <c r="DG89" t="s">
        <v>380</v>
      </c>
      <c r="DH89" t="s">
        <v>381</v>
      </c>
      <c r="DI89">
        <v>25</v>
      </c>
      <c r="DJ89" t="s">
        <v>382</v>
      </c>
      <c r="DK89">
        <v>10</v>
      </c>
      <c r="DL89" t="s">
        <v>383</v>
      </c>
      <c r="DM89">
        <v>3</v>
      </c>
      <c r="DN89" t="s">
        <v>384</v>
      </c>
      <c r="DO89">
        <v>5</v>
      </c>
      <c r="DP89" t="s">
        <v>385</v>
      </c>
      <c r="DQ89">
        <v>16</v>
      </c>
      <c r="DR89" t="s">
        <v>386</v>
      </c>
      <c r="DS89" t="s">
        <v>1322</v>
      </c>
      <c r="DT89" t="s">
        <v>388</v>
      </c>
      <c r="DU89" t="s">
        <v>1323</v>
      </c>
      <c r="DV89" t="s">
        <v>1385</v>
      </c>
      <c r="DW89" t="s">
        <v>1322</v>
      </c>
      <c r="DX89" t="s">
        <v>1324</v>
      </c>
      <c r="DY89" t="s">
        <v>1325</v>
      </c>
      <c r="DZ89" t="s">
        <v>1326</v>
      </c>
      <c r="EA89" t="s">
        <v>1327</v>
      </c>
      <c r="EB89" t="s">
        <v>390</v>
      </c>
      <c r="EC89" t="s">
        <v>1328</v>
      </c>
      <c r="ED89" t="s">
        <v>392</v>
      </c>
      <c r="EE89" t="s">
        <v>1329</v>
      </c>
      <c r="EF89" t="s">
        <v>394</v>
      </c>
      <c r="EG89" t="s">
        <v>1330</v>
      </c>
      <c r="EH89" t="s">
        <v>396</v>
      </c>
      <c r="EI89">
        <v>16</v>
      </c>
      <c r="EJ89" t="s">
        <v>397</v>
      </c>
      <c r="EK89">
        <v>1.62</v>
      </c>
      <c r="EL89" t="s">
        <v>398</v>
      </c>
      <c r="EM89">
        <v>7.5</v>
      </c>
      <c r="EN89" t="s">
        <v>399</v>
      </c>
      <c r="EO89" t="s">
        <v>400</v>
      </c>
      <c r="EP89" t="s">
        <v>401</v>
      </c>
      <c r="EQ89" t="s">
        <v>402</v>
      </c>
      <c r="ER89" t="s">
        <v>403</v>
      </c>
      <c r="ES89" t="s">
        <v>1386</v>
      </c>
      <c r="ET89" t="s">
        <v>405</v>
      </c>
      <c r="EU89" t="s">
        <v>406</v>
      </c>
      <c r="EV89" t="s">
        <v>407</v>
      </c>
      <c r="EW89">
        <v>36</v>
      </c>
      <c r="EX89" t="s">
        <v>408</v>
      </c>
      <c r="EY89" t="s">
        <v>411</v>
      </c>
      <c r="EZ89" t="s">
        <v>410</v>
      </c>
      <c r="FA89" t="s">
        <v>411</v>
      </c>
      <c r="FB89" t="s">
        <v>412</v>
      </c>
      <c r="FC89" t="s">
        <v>1333</v>
      </c>
      <c r="FD89" t="s">
        <v>414</v>
      </c>
      <c r="FE89" t="s">
        <v>423</v>
      </c>
      <c r="FF89" t="s">
        <v>416</v>
      </c>
      <c r="FG89" t="s">
        <v>423</v>
      </c>
      <c r="FH89" t="s">
        <v>417</v>
      </c>
      <c r="FI89" t="s">
        <v>423</v>
      </c>
      <c r="FJ89" t="s">
        <v>418</v>
      </c>
      <c r="FK89" t="s">
        <v>419</v>
      </c>
      <c r="FL89" t="s">
        <v>420</v>
      </c>
      <c r="FM89" t="s">
        <v>571</v>
      </c>
      <c r="FN89" t="s">
        <v>422</v>
      </c>
      <c r="FO89" t="s">
        <v>571</v>
      </c>
      <c r="FP89" t="s">
        <v>497</v>
      </c>
      <c r="FQ89" t="s">
        <v>571</v>
      </c>
      <c r="FR89" t="s">
        <v>424</v>
      </c>
      <c r="FS89" t="s">
        <v>571</v>
      </c>
      <c r="FT89" t="s">
        <v>425</v>
      </c>
      <c r="FU89" t="s">
        <v>426</v>
      </c>
      <c r="KN89" s="2">
        <v>83</v>
      </c>
      <c r="KO89" s="2">
        <v>88</v>
      </c>
    </row>
    <row r="90" spans="1:301" x14ac:dyDescent="0.25">
      <c r="A90" s="2">
        <v>84</v>
      </c>
      <c r="B90" s="30">
        <v>89</v>
      </c>
      <c r="C90" s="28" t="s">
        <v>1387</v>
      </c>
      <c r="D90" s="28" t="s">
        <v>1388</v>
      </c>
      <c r="E90" t="s">
        <v>1389</v>
      </c>
      <c r="F90" s="2" t="s">
        <v>1286</v>
      </c>
      <c r="G90" t="s">
        <v>1360</v>
      </c>
      <c r="H90" t="s">
        <v>1361</v>
      </c>
      <c r="I90" t="s">
        <v>1362</v>
      </c>
      <c r="J90" t="s">
        <v>1290</v>
      </c>
      <c r="K90" s="28" t="s">
        <v>22</v>
      </c>
      <c r="L90" t="s">
        <v>1363</v>
      </c>
      <c r="M90" t="s">
        <v>1364</v>
      </c>
      <c r="O90" t="s">
        <v>1390</v>
      </c>
      <c r="P90" t="s">
        <v>3</v>
      </c>
      <c r="Q90" t="s">
        <v>1366</v>
      </c>
      <c r="R90" t="s">
        <v>309</v>
      </c>
      <c r="S90" t="s">
        <v>1389</v>
      </c>
      <c r="T90" t="s">
        <v>310</v>
      </c>
      <c r="U90" t="s">
        <v>1391</v>
      </c>
      <c r="V90" t="s">
        <v>312</v>
      </c>
      <c r="W90" t="s">
        <v>1392</v>
      </c>
      <c r="X90" s="28" t="s">
        <v>314</v>
      </c>
      <c r="Y90" s="28" t="s">
        <v>571</v>
      </c>
      <c r="Z90" t="s">
        <v>316</v>
      </c>
      <c r="AA90" t="s">
        <v>1369</v>
      </c>
      <c r="AB90" s="28" t="s">
        <v>318</v>
      </c>
      <c r="AC90" s="28" t="s">
        <v>319</v>
      </c>
      <c r="AD90" s="28" t="s">
        <v>320</v>
      </c>
      <c r="AE90" s="28">
        <v>36</v>
      </c>
      <c r="AF90" s="28" t="s">
        <v>321</v>
      </c>
      <c r="AG90" s="28">
        <v>12</v>
      </c>
      <c r="AH90" s="28" t="s">
        <v>322</v>
      </c>
      <c r="AI90" s="28" t="s">
        <v>1393</v>
      </c>
      <c r="AJ90" s="28" t="s">
        <v>324</v>
      </c>
      <c r="AK90" s="28" t="s">
        <v>1394</v>
      </c>
      <c r="AL90" s="28" t="s">
        <v>326</v>
      </c>
      <c r="AM90" s="28" t="s">
        <v>1395</v>
      </c>
      <c r="AN90" t="s">
        <v>328</v>
      </c>
      <c r="AO90" t="s">
        <v>1396</v>
      </c>
      <c r="AP90" t="s">
        <v>330</v>
      </c>
      <c r="AQ90">
        <v>8.5</v>
      </c>
      <c r="AR90" t="s">
        <v>331</v>
      </c>
      <c r="AS90" t="s">
        <v>332</v>
      </c>
      <c r="AT90" t="s">
        <v>333</v>
      </c>
      <c r="AU90" t="s">
        <v>334</v>
      </c>
      <c r="AV90" t="s">
        <v>335</v>
      </c>
      <c r="AW90">
        <v>13</v>
      </c>
      <c r="AX90" t="s">
        <v>336</v>
      </c>
      <c r="AY90" t="s">
        <v>1397</v>
      </c>
      <c r="AZ90" s="28" t="s">
        <v>338</v>
      </c>
      <c r="BA90" s="28" t="s">
        <v>1398</v>
      </c>
      <c r="BB90" s="28" t="s">
        <v>340</v>
      </c>
      <c r="BC90" s="28" t="s">
        <v>1399</v>
      </c>
      <c r="BD90" t="s">
        <v>342</v>
      </c>
      <c r="BE90" t="s">
        <v>1400</v>
      </c>
      <c r="BF90" t="s">
        <v>344</v>
      </c>
      <c r="BG90">
        <v>4.5999999999999996</v>
      </c>
      <c r="BH90" t="s">
        <v>345</v>
      </c>
      <c r="BI90" t="s">
        <v>332</v>
      </c>
      <c r="BJ90" t="s">
        <v>346</v>
      </c>
      <c r="BK90" t="s">
        <v>453</v>
      </c>
      <c r="BL90" t="s">
        <v>347</v>
      </c>
      <c r="BM90" t="s">
        <v>1307</v>
      </c>
      <c r="BN90" t="s">
        <v>349</v>
      </c>
      <c r="BO90" t="s">
        <v>1378</v>
      </c>
      <c r="BP90" t="s">
        <v>351</v>
      </c>
      <c r="BQ90">
        <v>450</v>
      </c>
      <c r="BR90" t="s">
        <v>352</v>
      </c>
      <c r="BS90" t="s">
        <v>1379</v>
      </c>
      <c r="BT90" t="s">
        <v>354</v>
      </c>
      <c r="BU90">
        <v>19.5</v>
      </c>
      <c r="BV90" t="s">
        <v>355</v>
      </c>
      <c r="BW90">
        <v>1.2</v>
      </c>
      <c r="BX90" t="s">
        <v>356</v>
      </c>
      <c r="BY90">
        <v>2200</v>
      </c>
      <c r="BZ90" t="s">
        <v>357</v>
      </c>
      <c r="CA90">
        <v>51</v>
      </c>
      <c r="CB90" t="s">
        <v>358</v>
      </c>
      <c r="CC90" t="s">
        <v>1401</v>
      </c>
      <c r="CD90" t="s">
        <v>360</v>
      </c>
      <c r="CE90" t="s">
        <v>1312</v>
      </c>
      <c r="CF90" t="s">
        <v>1313</v>
      </c>
      <c r="CG90" t="s">
        <v>1402</v>
      </c>
      <c r="CH90" t="s">
        <v>362</v>
      </c>
      <c r="CI90" t="s">
        <v>363</v>
      </c>
      <c r="CJ90" t="s">
        <v>364</v>
      </c>
      <c r="CK90">
        <v>605</v>
      </c>
      <c r="CL90" t="s">
        <v>781</v>
      </c>
      <c r="CM90">
        <v>15</v>
      </c>
      <c r="CN90" t="s">
        <v>365</v>
      </c>
      <c r="CO90" t="s">
        <v>1381</v>
      </c>
      <c r="CP90" t="s">
        <v>367</v>
      </c>
      <c r="CQ90" t="s">
        <v>1316</v>
      </c>
      <c r="CR90" t="s">
        <v>369</v>
      </c>
      <c r="CS90" t="s">
        <v>1383</v>
      </c>
      <c r="CT90" t="s">
        <v>371</v>
      </c>
      <c r="CU90" t="s">
        <v>1403</v>
      </c>
      <c r="CV90" t="s">
        <v>373</v>
      </c>
      <c r="CW90">
        <v>11</v>
      </c>
      <c r="CX90" t="s">
        <v>374</v>
      </c>
      <c r="CY90">
        <v>24.5</v>
      </c>
      <c r="CZ90" t="s">
        <v>375</v>
      </c>
      <c r="DA90">
        <v>13</v>
      </c>
      <c r="DB90" t="s">
        <v>376</v>
      </c>
      <c r="DC90">
        <v>26.5</v>
      </c>
      <c r="DD90" t="s">
        <v>377</v>
      </c>
      <c r="DE90" t="s">
        <v>378</v>
      </c>
      <c r="DF90" t="s">
        <v>379</v>
      </c>
      <c r="DG90" t="s">
        <v>380</v>
      </c>
      <c r="DH90" t="s">
        <v>381</v>
      </c>
      <c r="DI90">
        <v>25</v>
      </c>
      <c r="DJ90" t="s">
        <v>382</v>
      </c>
      <c r="DK90">
        <v>10</v>
      </c>
      <c r="DL90" t="s">
        <v>383</v>
      </c>
      <c r="DM90">
        <v>3</v>
      </c>
      <c r="DN90" t="s">
        <v>384</v>
      </c>
      <c r="DO90">
        <v>5</v>
      </c>
      <c r="DP90" t="s">
        <v>385</v>
      </c>
      <c r="DQ90">
        <v>16</v>
      </c>
      <c r="DR90" t="s">
        <v>386</v>
      </c>
      <c r="DS90" t="s">
        <v>1322</v>
      </c>
      <c r="DT90" t="s">
        <v>388</v>
      </c>
      <c r="DU90" t="s">
        <v>1323</v>
      </c>
      <c r="DV90" t="s">
        <v>1385</v>
      </c>
      <c r="DW90" t="s">
        <v>1322</v>
      </c>
      <c r="DX90" t="s">
        <v>1324</v>
      </c>
      <c r="DY90" t="s">
        <v>1325</v>
      </c>
      <c r="DZ90" t="s">
        <v>1326</v>
      </c>
      <c r="EA90" t="s">
        <v>1327</v>
      </c>
      <c r="EB90" t="s">
        <v>390</v>
      </c>
      <c r="EC90" t="s">
        <v>1328</v>
      </c>
      <c r="ED90" t="s">
        <v>392</v>
      </c>
      <c r="EE90" t="s">
        <v>1329</v>
      </c>
      <c r="EF90" t="s">
        <v>394</v>
      </c>
      <c r="EG90" t="s">
        <v>1330</v>
      </c>
      <c r="EH90" t="s">
        <v>396</v>
      </c>
      <c r="EI90">
        <v>16</v>
      </c>
      <c r="EJ90" t="s">
        <v>397</v>
      </c>
      <c r="EK90">
        <v>1.93</v>
      </c>
      <c r="EL90" t="s">
        <v>398</v>
      </c>
      <c r="EM90">
        <v>10</v>
      </c>
      <c r="EN90" t="s">
        <v>399</v>
      </c>
      <c r="EO90" t="s">
        <v>400</v>
      </c>
      <c r="EP90" t="s">
        <v>401</v>
      </c>
      <c r="EQ90" t="s">
        <v>402</v>
      </c>
      <c r="ER90" t="s">
        <v>403</v>
      </c>
      <c r="ES90" t="s">
        <v>1331</v>
      </c>
      <c r="ET90" t="s">
        <v>405</v>
      </c>
      <c r="EU90" t="s">
        <v>406</v>
      </c>
      <c r="EV90" t="s">
        <v>407</v>
      </c>
      <c r="EW90">
        <v>36</v>
      </c>
      <c r="EX90" t="s">
        <v>408</v>
      </c>
      <c r="EY90" t="s">
        <v>411</v>
      </c>
      <c r="EZ90" t="s">
        <v>410</v>
      </c>
      <c r="FA90" t="s">
        <v>411</v>
      </c>
      <c r="FB90" t="s">
        <v>412</v>
      </c>
      <c r="FC90" t="s">
        <v>1333</v>
      </c>
      <c r="FD90" t="s">
        <v>414</v>
      </c>
      <c r="FE90" t="s">
        <v>423</v>
      </c>
      <c r="FF90" t="s">
        <v>416</v>
      </c>
      <c r="FG90" t="s">
        <v>423</v>
      </c>
      <c r="FH90" t="s">
        <v>417</v>
      </c>
      <c r="FI90" t="s">
        <v>423</v>
      </c>
      <c r="FJ90" t="s">
        <v>418</v>
      </c>
      <c r="FK90" t="s">
        <v>419</v>
      </c>
      <c r="FL90" t="s">
        <v>420</v>
      </c>
      <c r="FM90" t="s">
        <v>571</v>
      </c>
      <c r="FN90" t="s">
        <v>422</v>
      </c>
      <c r="FO90" t="s">
        <v>571</v>
      </c>
      <c r="FP90" t="s">
        <v>497</v>
      </c>
      <c r="FQ90" t="s">
        <v>571</v>
      </c>
      <c r="FR90" t="s">
        <v>424</v>
      </c>
      <c r="FS90" t="s">
        <v>571</v>
      </c>
      <c r="FT90" t="s">
        <v>425</v>
      </c>
      <c r="FU90" t="s">
        <v>426</v>
      </c>
      <c r="KN90" s="2">
        <v>84</v>
      </c>
      <c r="KO90" s="2">
        <v>89</v>
      </c>
    </row>
    <row r="91" spans="1:301" x14ac:dyDescent="0.25">
      <c r="A91" s="2">
        <v>85</v>
      </c>
      <c r="B91" s="30">
        <v>90</v>
      </c>
      <c r="C91" s="28" t="s">
        <v>1404</v>
      </c>
      <c r="D91" s="28" t="s">
        <v>1405</v>
      </c>
      <c r="E91" t="s">
        <v>1406</v>
      </c>
      <c r="F91" s="2" t="s">
        <v>1286</v>
      </c>
      <c r="G91" t="s">
        <v>1407</v>
      </c>
      <c r="H91" t="s">
        <v>1408</v>
      </c>
      <c r="I91" t="s">
        <v>1409</v>
      </c>
      <c r="J91" t="s">
        <v>1410</v>
      </c>
      <c r="K91" s="28" t="s">
        <v>22</v>
      </c>
      <c r="L91" t="s">
        <v>1411</v>
      </c>
      <c r="M91" t="s">
        <v>1412</v>
      </c>
      <c r="O91" t="s">
        <v>1413</v>
      </c>
      <c r="P91" t="s">
        <v>3</v>
      </c>
      <c r="Q91" t="s">
        <v>1286</v>
      </c>
      <c r="R91" t="s">
        <v>309</v>
      </c>
      <c r="S91" t="s">
        <v>1406</v>
      </c>
      <c r="T91" t="s">
        <v>310</v>
      </c>
      <c r="U91" t="s">
        <v>1414</v>
      </c>
      <c r="V91" t="s">
        <v>312</v>
      </c>
      <c r="W91" t="s">
        <v>1415</v>
      </c>
      <c r="X91" s="28" t="s">
        <v>314</v>
      </c>
      <c r="Y91" s="28" t="s">
        <v>315</v>
      </c>
      <c r="Z91" t="s">
        <v>316</v>
      </c>
      <c r="AA91" t="s">
        <v>1416</v>
      </c>
      <c r="AB91" s="28" t="s">
        <v>318</v>
      </c>
      <c r="AC91" s="28" t="s">
        <v>319</v>
      </c>
      <c r="AD91" s="28" t="s">
        <v>320</v>
      </c>
      <c r="AE91" s="28">
        <v>22</v>
      </c>
      <c r="AF91" s="28" t="s">
        <v>321</v>
      </c>
      <c r="AG91" s="28">
        <v>7</v>
      </c>
      <c r="AH91" s="28" t="s">
        <v>322</v>
      </c>
      <c r="AI91" s="28" t="s">
        <v>1417</v>
      </c>
      <c r="AJ91" s="28" t="s">
        <v>324</v>
      </c>
      <c r="AK91" s="28" t="s">
        <v>1418</v>
      </c>
      <c r="AL91" s="28" t="s">
        <v>326</v>
      </c>
      <c r="AM91" s="28" t="s">
        <v>1419</v>
      </c>
      <c r="AN91" t="s">
        <v>328</v>
      </c>
      <c r="AO91">
        <v>3.21</v>
      </c>
      <c r="AP91" t="s">
        <v>331</v>
      </c>
      <c r="AQ91" t="s">
        <v>332</v>
      </c>
      <c r="AR91" t="s">
        <v>335</v>
      </c>
      <c r="AS91">
        <v>8</v>
      </c>
      <c r="AT91" t="s">
        <v>336</v>
      </c>
      <c r="AU91" t="s">
        <v>1420</v>
      </c>
      <c r="AV91" s="28" t="s">
        <v>338</v>
      </c>
      <c r="AW91" s="28" t="s">
        <v>1421</v>
      </c>
      <c r="AX91" s="28" t="s">
        <v>340</v>
      </c>
      <c r="AY91" s="28" t="s">
        <v>1422</v>
      </c>
      <c r="AZ91" t="s">
        <v>342</v>
      </c>
      <c r="BA91">
        <v>3.61</v>
      </c>
      <c r="BB91" t="s">
        <v>345</v>
      </c>
      <c r="BC91" t="s">
        <v>332</v>
      </c>
      <c r="BD91" t="s">
        <v>347</v>
      </c>
      <c r="BE91" t="s">
        <v>1423</v>
      </c>
      <c r="BF91" t="s">
        <v>349</v>
      </c>
      <c r="BG91" t="s">
        <v>1424</v>
      </c>
      <c r="BH91" t="s">
        <v>351</v>
      </c>
      <c r="BI91">
        <v>275</v>
      </c>
      <c r="BJ91" t="s">
        <v>352</v>
      </c>
      <c r="BK91" t="s">
        <v>1425</v>
      </c>
      <c r="BL91" t="s">
        <v>354</v>
      </c>
      <c r="BM91">
        <v>21</v>
      </c>
      <c r="BN91" t="s">
        <v>355</v>
      </c>
      <c r="BO91">
        <v>0.8</v>
      </c>
      <c r="BP91" t="s">
        <v>356</v>
      </c>
      <c r="BQ91">
        <v>1400</v>
      </c>
      <c r="BR91" t="s">
        <v>357</v>
      </c>
      <c r="BS91">
        <v>48</v>
      </c>
      <c r="BT91" t="s">
        <v>358</v>
      </c>
      <c r="BU91" t="s">
        <v>1311</v>
      </c>
      <c r="BV91" t="s">
        <v>360</v>
      </c>
      <c r="BW91" t="s">
        <v>1312</v>
      </c>
      <c r="BX91" t="s">
        <v>1313</v>
      </c>
      <c r="BY91" t="s">
        <v>1314</v>
      </c>
      <c r="BZ91" t="s">
        <v>362</v>
      </c>
      <c r="CA91" t="s">
        <v>1426</v>
      </c>
      <c r="CB91" t="s">
        <v>364</v>
      </c>
      <c r="CC91">
        <v>480</v>
      </c>
      <c r="CD91" t="s">
        <v>781</v>
      </c>
      <c r="CE91">
        <v>20</v>
      </c>
      <c r="CF91" t="s">
        <v>365</v>
      </c>
      <c r="CG91" t="s">
        <v>1427</v>
      </c>
      <c r="CH91" t="s">
        <v>367</v>
      </c>
      <c r="CI91" t="s">
        <v>1428</v>
      </c>
      <c r="CJ91" t="s">
        <v>369</v>
      </c>
      <c r="CK91" t="s">
        <v>1429</v>
      </c>
      <c r="CL91" t="s">
        <v>371</v>
      </c>
      <c r="CM91" t="s">
        <v>1430</v>
      </c>
      <c r="CN91" t="s">
        <v>373</v>
      </c>
      <c r="CO91">
        <v>6.5</v>
      </c>
      <c r="CP91" t="s">
        <v>374</v>
      </c>
      <c r="CQ91">
        <v>20.5</v>
      </c>
      <c r="CR91" t="s">
        <v>375</v>
      </c>
      <c r="CS91">
        <v>8.5</v>
      </c>
      <c r="CT91" t="s">
        <v>376</v>
      </c>
      <c r="CU91">
        <v>23</v>
      </c>
      <c r="CV91" t="s">
        <v>377</v>
      </c>
      <c r="CW91" t="s">
        <v>378</v>
      </c>
      <c r="CX91" t="s">
        <v>379</v>
      </c>
      <c r="CY91" t="s">
        <v>380</v>
      </c>
      <c r="CZ91" t="s">
        <v>381</v>
      </c>
      <c r="DA91">
        <v>20</v>
      </c>
      <c r="DB91" t="s">
        <v>382</v>
      </c>
      <c r="DC91">
        <v>8</v>
      </c>
      <c r="DD91" t="s">
        <v>383</v>
      </c>
      <c r="DE91">
        <v>3</v>
      </c>
      <c r="DF91" t="s">
        <v>384</v>
      </c>
      <c r="DG91">
        <v>5</v>
      </c>
      <c r="DH91" t="s">
        <v>385</v>
      </c>
      <c r="DI91">
        <v>16</v>
      </c>
      <c r="DJ91" t="s">
        <v>386</v>
      </c>
      <c r="DK91" t="s">
        <v>1431</v>
      </c>
      <c r="DL91" t="s">
        <v>388</v>
      </c>
      <c r="DM91" t="s">
        <v>1432</v>
      </c>
      <c r="DN91" t="s">
        <v>1324</v>
      </c>
      <c r="DO91" t="s">
        <v>1325</v>
      </c>
      <c r="DP91" t="s">
        <v>1326</v>
      </c>
      <c r="DQ91" t="s">
        <v>1327</v>
      </c>
      <c r="DR91" t="s">
        <v>390</v>
      </c>
      <c r="DS91" t="s">
        <v>1328</v>
      </c>
      <c r="DT91" t="s">
        <v>392</v>
      </c>
      <c r="DU91" t="s">
        <v>1433</v>
      </c>
      <c r="DV91" t="s">
        <v>394</v>
      </c>
      <c r="DW91" t="s">
        <v>1434</v>
      </c>
      <c r="DX91" t="s">
        <v>396</v>
      </c>
      <c r="DY91">
        <v>10</v>
      </c>
      <c r="DZ91" t="s">
        <v>397</v>
      </c>
      <c r="EA91">
        <v>1.1499999999999999</v>
      </c>
      <c r="EB91" t="s">
        <v>398</v>
      </c>
      <c r="EC91">
        <v>8</v>
      </c>
      <c r="ED91" t="s">
        <v>399</v>
      </c>
      <c r="EE91" t="s">
        <v>400</v>
      </c>
      <c r="EF91" t="s">
        <v>401</v>
      </c>
      <c r="EG91" t="s">
        <v>402</v>
      </c>
      <c r="EH91" t="s">
        <v>403</v>
      </c>
      <c r="EI91" t="s">
        <v>1435</v>
      </c>
      <c r="EJ91" t="s">
        <v>405</v>
      </c>
      <c r="EK91" t="s">
        <v>406</v>
      </c>
      <c r="EL91" t="s">
        <v>407</v>
      </c>
      <c r="EM91">
        <v>36</v>
      </c>
      <c r="EN91" t="s">
        <v>408</v>
      </c>
      <c r="EO91" t="s">
        <v>1436</v>
      </c>
      <c r="EP91" t="s">
        <v>410</v>
      </c>
      <c r="EQ91" t="s">
        <v>411</v>
      </c>
      <c r="ER91" t="s">
        <v>412</v>
      </c>
      <c r="ES91" t="s">
        <v>1333</v>
      </c>
      <c r="ET91" t="s">
        <v>414</v>
      </c>
      <c r="EU91" t="s">
        <v>315</v>
      </c>
      <c r="EV91" t="s">
        <v>416</v>
      </c>
      <c r="EW91" t="s">
        <v>415</v>
      </c>
      <c r="EX91" t="s">
        <v>417</v>
      </c>
      <c r="EY91" t="s">
        <v>415</v>
      </c>
      <c r="EZ91" t="s">
        <v>418</v>
      </c>
      <c r="FA91" t="s">
        <v>419</v>
      </c>
      <c r="FB91" t="s">
        <v>420</v>
      </c>
      <c r="FC91" t="s">
        <v>415</v>
      </c>
      <c r="FD91" t="s">
        <v>422</v>
      </c>
      <c r="FE91" t="s">
        <v>1437</v>
      </c>
      <c r="FF91" t="s">
        <v>496</v>
      </c>
      <c r="FG91" t="s">
        <v>315</v>
      </c>
      <c r="FH91" t="s">
        <v>1438</v>
      </c>
      <c r="FI91" t="s">
        <v>315</v>
      </c>
      <c r="FJ91" t="s">
        <v>424</v>
      </c>
      <c r="FK91" t="s">
        <v>315</v>
      </c>
      <c r="FL91" t="s">
        <v>425</v>
      </c>
      <c r="FM91" t="s">
        <v>426</v>
      </c>
      <c r="KN91" s="2">
        <v>85</v>
      </c>
      <c r="KO91" s="2">
        <v>90</v>
      </c>
    </row>
    <row r="92" spans="1:301" x14ac:dyDescent="0.25">
      <c r="A92" s="2">
        <v>86</v>
      </c>
      <c r="B92" s="30">
        <v>91</v>
      </c>
      <c r="C92" s="28" t="s">
        <v>1439</v>
      </c>
      <c r="D92" s="28" t="s">
        <v>1440</v>
      </c>
      <c r="E92" t="s">
        <v>1441</v>
      </c>
      <c r="F92" s="2" t="s">
        <v>1286</v>
      </c>
      <c r="G92" t="s">
        <v>1442</v>
      </c>
      <c r="H92" t="s">
        <v>1408</v>
      </c>
      <c r="I92" t="s">
        <v>1409</v>
      </c>
      <c r="J92" t="s">
        <v>1410</v>
      </c>
      <c r="K92" s="28" t="s">
        <v>22</v>
      </c>
      <c r="L92" t="s">
        <v>1411</v>
      </c>
      <c r="M92" t="s">
        <v>1443</v>
      </c>
      <c r="O92" t="s">
        <v>1444</v>
      </c>
      <c r="P92" t="s">
        <v>3</v>
      </c>
      <c r="Q92" t="s">
        <v>1286</v>
      </c>
      <c r="R92" t="s">
        <v>309</v>
      </c>
      <c r="S92" t="s">
        <v>1441</v>
      </c>
      <c r="T92" t="s">
        <v>310</v>
      </c>
      <c r="U92" t="s">
        <v>1445</v>
      </c>
      <c r="V92" t="s">
        <v>312</v>
      </c>
      <c r="W92" t="s">
        <v>1446</v>
      </c>
      <c r="X92" s="28" t="s">
        <v>314</v>
      </c>
      <c r="Y92" s="28" t="s">
        <v>315</v>
      </c>
      <c r="Z92" t="s">
        <v>316</v>
      </c>
      <c r="AA92" t="s">
        <v>1416</v>
      </c>
      <c r="AB92" s="28" t="s">
        <v>318</v>
      </c>
      <c r="AC92" s="28" t="s">
        <v>319</v>
      </c>
      <c r="AD92" s="28" t="s">
        <v>320</v>
      </c>
      <c r="AE92" s="28">
        <v>27</v>
      </c>
      <c r="AF92" s="28" t="s">
        <v>321</v>
      </c>
      <c r="AG92" s="28">
        <v>9</v>
      </c>
      <c r="AH92" s="28" t="s">
        <v>322</v>
      </c>
      <c r="AI92" s="28" t="s">
        <v>1447</v>
      </c>
      <c r="AJ92" s="28" t="s">
        <v>324</v>
      </c>
      <c r="AK92" s="28" t="s">
        <v>1448</v>
      </c>
      <c r="AL92" s="28" t="s">
        <v>326</v>
      </c>
      <c r="AM92" s="28" t="s">
        <v>1449</v>
      </c>
      <c r="AN92" t="s">
        <v>328</v>
      </c>
      <c r="AO92">
        <v>3.28</v>
      </c>
      <c r="AP92" t="s">
        <v>331</v>
      </c>
      <c r="AQ92" t="s">
        <v>332</v>
      </c>
      <c r="AR92" t="s">
        <v>335</v>
      </c>
      <c r="AS92">
        <v>10</v>
      </c>
      <c r="AT92" t="s">
        <v>336</v>
      </c>
      <c r="AU92" t="s">
        <v>1450</v>
      </c>
      <c r="AV92" s="28" t="s">
        <v>338</v>
      </c>
      <c r="AW92" s="28" t="s">
        <v>1451</v>
      </c>
      <c r="AX92" s="28" t="s">
        <v>340</v>
      </c>
      <c r="AY92" s="28" t="s">
        <v>1452</v>
      </c>
      <c r="AZ92" t="s">
        <v>342</v>
      </c>
      <c r="BA92">
        <v>3.61</v>
      </c>
      <c r="BB92" t="s">
        <v>345</v>
      </c>
      <c r="BC92" t="s">
        <v>332</v>
      </c>
      <c r="BD92" t="s">
        <v>347</v>
      </c>
      <c r="BE92" t="s">
        <v>1453</v>
      </c>
      <c r="BF92" t="s">
        <v>349</v>
      </c>
      <c r="BG92" t="s">
        <v>1424</v>
      </c>
      <c r="BH92" t="s">
        <v>351</v>
      </c>
      <c r="BI92">
        <v>275</v>
      </c>
      <c r="BJ92" t="s">
        <v>352</v>
      </c>
      <c r="BK92" t="s">
        <v>1454</v>
      </c>
      <c r="BL92" t="s">
        <v>354</v>
      </c>
      <c r="BM92">
        <v>21</v>
      </c>
      <c r="BN92" t="s">
        <v>355</v>
      </c>
      <c r="BO92">
        <v>1</v>
      </c>
      <c r="BP92" t="s">
        <v>356</v>
      </c>
      <c r="BQ92">
        <v>1400</v>
      </c>
      <c r="BR92" t="s">
        <v>357</v>
      </c>
      <c r="BS92">
        <v>48</v>
      </c>
      <c r="BT92" t="s">
        <v>358</v>
      </c>
      <c r="BU92" t="s">
        <v>1311</v>
      </c>
      <c r="BV92" t="s">
        <v>360</v>
      </c>
      <c r="BW92" t="s">
        <v>1312</v>
      </c>
      <c r="BX92" t="s">
        <v>1313</v>
      </c>
      <c r="BY92" t="s">
        <v>1314</v>
      </c>
      <c r="BZ92" t="s">
        <v>362</v>
      </c>
      <c r="CA92" t="s">
        <v>1426</v>
      </c>
      <c r="CB92" t="s">
        <v>364</v>
      </c>
      <c r="CC92">
        <v>480</v>
      </c>
      <c r="CD92" t="s">
        <v>781</v>
      </c>
      <c r="CE92">
        <v>20</v>
      </c>
      <c r="CF92" t="s">
        <v>365</v>
      </c>
      <c r="CG92" t="s">
        <v>1427</v>
      </c>
      <c r="CH92" t="s">
        <v>367</v>
      </c>
      <c r="CI92" t="s">
        <v>1428</v>
      </c>
      <c r="CJ92" t="s">
        <v>369</v>
      </c>
      <c r="CK92" t="s">
        <v>1429</v>
      </c>
      <c r="CL92" t="s">
        <v>371</v>
      </c>
      <c r="CM92" t="s">
        <v>1430</v>
      </c>
      <c r="CN92" t="s">
        <v>373</v>
      </c>
      <c r="CO92">
        <v>6.5</v>
      </c>
      <c r="CP92" t="s">
        <v>374</v>
      </c>
      <c r="CQ92">
        <v>20.5</v>
      </c>
      <c r="CR92" t="s">
        <v>375</v>
      </c>
      <c r="CS92">
        <v>8.5</v>
      </c>
      <c r="CT92" t="s">
        <v>376</v>
      </c>
      <c r="CU92">
        <v>23</v>
      </c>
      <c r="CV92" t="s">
        <v>377</v>
      </c>
      <c r="CW92" t="s">
        <v>378</v>
      </c>
      <c r="CX92" t="s">
        <v>379</v>
      </c>
      <c r="CY92" t="s">
        <v>380</v>
      </c>
      <c r="CZ92" t="s">
        <v>381</v>
      </c>
      <c r="DA92">
        <v>20</v>
      </c>
      <c r="DB92" t="s">
        <v>382</v>
      </c>
      <c r="DC92">
        <v>8</v>
      </c>
      <c r="DD92" t="s">
        <v>383</v>
      </c>
      <c r="DE92">
        <v>3</v>
      </c>
      <c r="DF92" t="s">
        <v>384</v>
      </c>
      <c r="DG92">
        <v>5</v>
      </c>
      <c r="DH92" t="s">
        <v>385</v>
      </c>
      <c r="DI92">
        <v>16</v>
      </c>
      <c r="DJ92" t="s">
        <v>386</v>
      </c>
      <c r="DK92" t="s">
        <v>1431</v>
      </c>
      <c r="DL92" t="s">
        <v>388</v>
      </c>
      <c r="DM92" t="s">
        <v>1432</v>
      </c>
      <c r="DN92" t="s">
        <v>1324</v>
      </c>
      <c r="DO92" t="s">
        <v>1325</v>
      </c>
      <c r="DP92" t="s">
        <v>1326</v>
      </c>
      <c r="DQ92" t="s">
        <v>1327</v>
      </c>
      <c r="DR92" t="s">
        <v>390</v>
      </c>
      <c r="DS92" t="s">
        <v>1328</v>
      </c>
      <c r="DT92" t="s">
        <v>392</v>
      </c>
      <c r="DU92" t="s">
        <v>1433</v>
      </c>
      <c r="DV92" t="s">
        <v>394</v>
      </c>
      <c r="DW92" t="s">
        <v>1434</v>
      </c>
      <c r="DX92" t="s">
        <v>396</v>
      </c>
      <c r="DY92">
        <v>10</v>
      </c>
      <c r="DZ92" t="s">
        <v>397</v>
      </c>
      <c r="EA92">
        <v>1.35</v>
      </c>
      <c r="EB92" t="s">
        <v>398</v>
      </c>
      <c r="EC92">
        <v>8.5</v>
      </c>
      <c r="ED92" t="s">
        <v>399</v>
      </c>
      <c r="EE92" t="s">
        <v>400</v>
      </c>
      <c r="EF92" t="s">
        <v>401</v>
      </c>
      <c r="EG92" t="s">
        <v>402</v>
      </c>
      <c r="EH92" t="s">
        <v>403</v>
      </c>
      <c r="EI92" t="s">
        <v>1435</v>
      </c>
      <c r="EJ92" t="s">
        <v>405</v>
      </c>
      <c r="EK92" t="s">
        <v>406</v>
      </c>
      <c r="EL92" t="s">
        <v>407</v>
      </c>
      <c r="EM92">
        <v>36</v>
      </c>
      <c r="EN92" t="s">
        <v>408</v>
      </c>
      <c r="EO92" t="s">
        <v>1436</v>
      </c>
      <c r="EP92" t="s">
        <v>410</v>
      </c>
      <c r="EQ92" t="s">
        <v>411</v>
      </c>
      <c r="ER92" t="s">
        <v>412</v>
      </c>
      <c r="ES92" t="s">
        <v>1333</v>
      </c>
      <c r="ET92" t="s">
        <v>414</v>
      </c>
      <c r="EU92" t="s">
        <v>315</v>
      </c>
      <c r="EV92" t="s">
        <v>416</v>
      </c>
      <c r="EW92" t="s">
        <v>415</v>
      </c>
      <c r="EX92" t="s">
        <v>417</v>
      </c>
      <c r="EY92" t="s">
        <v>415</v>
      </c>
      <c r="EZ92" t="s">
        <v>418</v>
      </c>
      <c r="FA92" t="s">
        <v>419</v>
      </c>
      <c r="FB92" t="s">
        <v>420</v>
      </c>
      <c r="FC92" t="s">
        <v>415</v>
      </c>
      <c r="FD92" t="s">
        <v>422</v>
      </c>
      <c r="FE92" t="s">
        <v>1437</v>
      </c>
      <c r="FF92" t="s">
        <v>496</v>
      </c>
      <c r="FG92" t="s">
        <v>315</v>
      </c>
      <c r="FH92" t="s">
        <v>1438</v>
      </c>
      <c r="FI92" t="s">
        <v>315</v>
      </c>
      <c r="FJ92" t="s">
        <v>424</v>
      </c>
      <c r="FK92" t="s">
        <v>315</v>
      </c>
      <c r="FL92" t="s">
        <v>425</v>
      </c>
      <c r="FM92" t="s">
        <v>426</v>
      </c>
      <c r="KN92" s="2">
        <v>86</v>
      </c>
      <c r="KO92" s="2">
        <v>91</v>
      </c>
    </row>
    <row r="93" spans="1:301" x14ac:dyDescent="0.25">
      <c r="A93" s="2">
        <v>87</v>
      </c>
      <c r="B93" s="30">
        <v>92</v>
      </c>
      <c r="C93" s="28" t="s">
        <v>1455</v>
      </c>
      <c r="D93" s="28" t="s">
        <v>1456</v>
      </c>
      <c r="E93" t="s">
        <v>1457</v>
      </c>
      <c r="F93" s="2" t="s">
        <v>1286</v>
      </c>
      <c r="G93" t="s">
        <v>1407</v>
      </c>
      <c r="H93" t="s">
        <v>1408</v>
      </c>
      <c r="I93" t="s">
        <v>1409</v>
      </c>
      <c r="J93" t="s">
        <v>1410</v>
      </c>
      <c r="K93" s="28" t="s">
        <v>22</v>
      </c>
      <c r="L93" t="s">
        <v>1411</v>
      </c>
      <c r="M93" t="s">
        <v>1443</v>
      </c>
      <c r="O93" t="s">
        <v>1458</v>
      </c>
      <c r="P93" t="s">
        <v>3</v>
      </c>
      <c r="Q93" t="s">
        <v>1286</v>
      </c>
      <c r="R93" t="s">
        <v>309</v>
      </c>
      <c r="S93" t="s">
        <v>1457</v>
      </c>
      <c r="T93" t="s">
        <v>310</v>
      </c>
      <c r="U93" t="s">
        <v>1459</v>
      </c>
      <c r="V93" t="s">
        <v>312</v>
      </c>
      <c r="W93" t="s">
        <v>1460</v>
      </c>
      <c r="X93" s="28" t="s">
        <v>314</v>
      </c>
      <c r="Y93" s="28" t="s">
        <v>315</v>
      </c>
      <c r="Z93" t="s">
        <v>316</v>
      </c>
      <c r="AA93" t="s">
        <v>1416</v>
      </c>
      <c r="AB93" s="28" t="s">
        <v>318</v>
      </c>
      <c r="AC93" s="28" t="s">
        <v>319</v>
      </c>
      <c r="AD93" s="28" t="s">
        <v>320</v>
      </c>
      <c r="AE93" s="28">
        <v>35</v>
      </c>
      <c r="AF93" s="28" t="s">
        <v>321</v>
      </c>
      <c r="AG93" s="28">
        <v>12</v>
      </c>
      <c r="AH93" s="28" t="s">
        <v>322</v>
      </c>
      <c r="AI93" s="28" t="s">
        <v>1461</v>
      </c>
      <c r="AJ93" s="28" t="s">
        <v>324</v>
      </c>
      <c r="AK93" s="28" t="s">
        <v>1462</v>
      </c>
      <c r="AL93" s="28" t="s">
        <v>326</v>
      </c>
      <c r="AM93" s="28" t="s">
        <v>1463</v>
      </c>
      <c r="AN93" t="s">
        <v>328</v>
      </c>
      <c r="AO93">
        <v>3.21</v>
      </c>
      <c r="AP93" t="s">
        <v>331</v>
      </c>
      <c r="AQ93" t="s">
        <v>332</v>
      </c>
      <c r="AR93" t="s">
        <v>335</v>
      </c>
      <c r="AS93">
        <v>12</v>
      </c>
      <c r="AT93" t="s">
        <v>336</v>
      </c>
      <c r="AU93" t="s">
        <v>1464</v>
      </c>
      <c r="AV93" s="28" t="s">
        <v>338</v>
      </c>
      <c r="AW93" s="28" t="s">
        <v>1465</v>
      </c>
      <c r="AX93" s="28" t="s">
        <v>340</v>
      </c>
      <c r="AY93" s="28" t="s">
        <v>1466</v>
      </c>
      <c r="AZ93" t="s">
        <v>342</v>
      </c>
      <c r="BA93">
        <v>3.61</v>
      </c>
      <c r="BB93" t="s">
        <v>345</v>
      </c>
      <c r="BC93" t="s">
        <v>332</v>
      </c>
      <c r="BD93" t="s">
        <v>347</v>
      </c>
      <c r="BE93" t="s">
        <v>1467</v>
      </c>
      <c r="BF93" t="s">
        <v>349</v>
      </c>
      <c r="BG93" t="s">
        <v>1468</v>
      </c>
      <c r="BH93" t="s">
        <v>351</v>
      </c>
      <c r="BI93">
        <v>330</v>
      </c>
      <c r="BJ93" t="s">
        <v>352</v>
      </c>
      <c r="BK93" t="s">
        <v>1469</v>
      </c>
      <c r="BL93" t="s">
        <v>354</v>
      </c>
      <c r="BM93">
        <v>21.5</v>
      </c>
      <c r="BN93" t="s">
        <v>355</v>
      </c>
      <c r="BO93">
        <v>1.2</v>
      </c>
      <c r="BP93" t="s">
        <v>356</v>
      </c>
      <c r="BQ93">
        <v>1400</v>
      </c>
      <c r="BR93" t="s">
        <v>357</v>
      </c>
      <c r="BS93">
        <v>49</v>
      </c>
      <c r="BT93" t="s">
        <v>358</v>
      </c>
      <c r="BU93" t="s">
        <v>1353</v>
      </c>
      <c r="BV93" t="s">
        <v>360</v>
      </c>
      <c r="BW93" t="s">
        <v>1312</v>
      </c>
      <c r="BX93" t="s">
        <v>1313</v>
      </c>
      <c r="BY93" t="s">
        <v>1470</v>
      </c>
      <c r="BZ93" t="s">
        <v>362</v>
      </c>
      <c r="CA93" t="s">
        <v>1426</v>
      </c>
      <c r="CB93" t="s">
        <v>364</v>
      </c>
      <c r="CC93">
        <v>570</v>
      </c>
      <c r="CD93" t="s">
        <v>781</v>
      </c>
      <c r="CE93">
        <v>20</v>
      </c>
      <c r="CF93" t="s">
        <v>365</v>
      </c>
      <c r="CG93" t="s">
        <v>1471</v>
      </c>
      <c r="CH93" t="s">
        <v>367</v>
      </c>
      <c r="CI93" t="s">
        <v>1428</v>
      </c>
      <c r="CJ93" t="s">
        <v>369</v>
      </c>
      <c r="CK93" t="s">
        <v>1472</v>
      </c>
      <c r="CL93" t="s">
        <v>371</v>
      </c>
      <c r="CM93" t="s">
        <v>1430</v>
      </c>
      <c r="CN93" t="s">
        <v>373</v>
      </c>
      <c r="CO93">
        <v>7.5</v>
      </c>
      <c r="CP93" t="s">
        <v>374</v>
      </c>
      <c r="CQ93">
        <v>21</v>
      </c>
      <c r="CR93" t="s">
        <v>375</v>
      </c>
      <c r="CS93">
        <v>9.5</v>
      </c>
      <c r="CT93" t="s">
        <v>376</v>
      </c>
      <c r="CU93">
        <v>23.5</v>
      </c>
      <c r="CV93" t="s">
        <v>377</v>
      </c>
      <c r="CW93" t="s">
        <v>378</v>
      </c>
      <c r="CX93" t="s">
        <v>379</v>
      </c>
      <c r="CY93" t="s">
        <v>380</v>
      </c>
      <c r="CZ93" t="s">
        <v>381</v>
      </c>
      <c r="DA93">
        <v>25</v>
      </c>
      <c r="DB93" t="s">
        <v>382</v>
      </c>
      <c r="DC93">
        <v>10</v>
      </c>
      <c r="DD93" t="s">
        <v>383</v>
      </c>
      <c r="DE93">
        <v>3</v>
      </c>
      <c r="DF93" t="s">
        <v>384</v>
      </c>
      <c r="DG93">
        <v>5</v>
      </c>
      <c r="DH93" t="s">
        <v>385</v>
      </c>
      <c r="DI93">
        <v>16</v>
      </c>
      <c r="DJ93" t="s">
        <v>386</v>
      </c>
      <c r="DK93" t="s">
        <v>1431</v>
      </c>
      <c r="DL93" t="s">
        <v>388</v>
      </c>
      <c r="DM93" t="s">
        <v>1432</v>
      </c>
      <c r="DN93" t="s">
        <v>1324</v>
      </c>
      <c r="DO93" t="s">
        <v>1325</v>
      </c>
      <c r="DP93" t="s">
        <v>1326</v>
      </c>
      <c r="DQ93" t="s">
        <v>1327</v>
      </c>
      <c r="DR93" t="s">
        <v>390</v>
      </c>
      <c r="DS93" t="s">
        <v>1328</v>
      </c>
      <c r="DT93" t="s">
        <v>392</v>
      </c>
      <c r="DU93" t="s">
        <v>1329</v>
      </c>
      <c r="DV93" t="s">
        <v>394</v>
      </c>
      <c r="DW93" t="s">
        <v>1330</v>
      </c>
      <c r="DX93" t="s">
        <v>396</v>
      </c>
      <c r="DY93">
        <v>16</v>
      </c>
      <c r="DZ93" t="s">
        <v>397</v>
      </c>
      <c r="EA93">
        <v>1.98</v>
      </c>
      <c r="EB93" t="s">
        <v>398</v>
      </c>
      <c r="EC93">
        <v>9</v>
      </c>
      <c r="ED93" t="s">
        <v>399</v>
      </c>
      <c r="EE93" t="s">
        <v>400</v>
      </c>
      <c r="EF93" t="s">
        <v>401</v>
      </c>
      <c r="EG93" t="s">
        <v>402</v>
      </c>
      <c r="EH93" t="s">
        <v>403</v>
      </c>
      <c r="EI93" t="s">
        <v>1435</v>
      </c>
      <c r="EJ93" t="s">
        <v>405</v>
      </c>
      <c r="EK93" t="s">
        <v>406</v>
      </c>
      <c r="EL93" t="s">
        <v>407</v>
      </c>
      <c r="EM93">
        <v>36</v>
      </c>
      <c r="EN93" t="s">
        <v>408</v>
      </c>
      <c r="EO93" t="s">
        <v>1436</v>
      </c>
      <c r="EP93" t="s">
        <v>410</v>
      </c>
      <c r="EQ93" t="s">
        <v>411</v>
      </c>
      <c r="ER93" t="s">
        <v>412</v>
      </c>
      <c r="ES93" t="s">
        <v>1333</v>
      </c>
      <c r="ET93" t="s">
        <v>414</v>
      </c>
      <c r="EU93" t="s">
        <v>315</v>
      </c>
      <c r="EV93" t="s">
        <v>416</v>
      </c>
      <c r="EW93" t="s">
        <v>415</v>
      </c>
      <c r="EX93" t="s">
        <v>417</v>
      </c>
      <c r="EY93" t="s">
        <v>415</v>
      </c>
      <c r="EZ93" t="s">
        <v>418</v>
      </c>
      <c r="FA93" t="s">
        <v>419</v>
      </c>
      <c r="FB93" t="s">
        <v>420</v>
      </c>
      <c r="FC93" t="s">
        <v>415</v>
      </c>
      <c r="FD93" t="s">
        <v>422</v>
      </c>
      <c r="FE93" t="s">
        <v>1437</v>
      </c>
      <c r="FF93" t="s">
        <v>496</v>
      </c>
      <c r="FG93" t="s">
        <v>315</v>
      </c>
      <c r="FH93" t="s">
        <v>1438</v>
      </c>
      <c r="FI93" t="s">
        <v>315</v>
      </c>
      <c r="FJ93" t="s">
        <v>424</v>
      </c>
      <c r="FK93" t="s">
        <v>315</v>
      </c>
      <c r="FL93" t="s">
        <v>425</v>
      </c>
      <c r="FM93" t="s">
        <v>426</v>
      </c>
      <c r="KN93" s="2">
        <v>87</v>
      </c>
      <c r="KO93" s="2">
        <v>92</v>
      </c>
    </row>
    <row r="94" spans="1:301" x14ac:dyDescent="0.25">
      <c r="A94" s="2">
        <v>88</v>
      </c>
      <c r="B94" s="30">
        <v>93</v>
      </c>
      <c r="C94" s="28" t="s">
        <v>1473</v>
      </c>
      <c r="D94" s="28" t="s">
        <v>1474</v>
      </c>
      <c r="E94" t="s">
        <v>1475</v>
      </c>
      <c r="F94" s="2" t="s">
        <v>1286</v>
      </c>
      <c r="G94" t="s">
        <v>1476</v>
      </c>
      <c r="H94" t="s">
        <v>1477</v>
      </c>
      <c r="I94" t="s">
        <v>1478</v>
      </c>
      <c r="J94" t="s">
        <v>1479</v>
      </c>
      <c r="K94" s="28" t="s">
        <v>22</v>
      </c>
      <c r="L94" t="s">
        <v>1480</v>
      </c>
      <c r="M94" t="s">
        <v>1481</v>
      </c>
      <c r="O94" t="s">
        <v>1482</v>
      </c>
      <c r="P94" t="s">
        <v>3</v>
      </c>
      <c r="Q94" t="s">
        <v>1286</v>
      </c>
      <c r="R94" t="s">
        <v>309</v>
      </c>
      <c r="S94" t="s">
        <v>1475</v>
      </c>
      <c r="T94" t="s">
        <v>310</v>
      </c>
      <c r="U94" t="s">
        <v>1483</v>
      </c>
      <c r="V94" t="s">
        <v>312</v>
      </c>
      <c r="W94" t="s">
        <v>1484</v>
      </c>
      <c r="X94" s="28" t="s">
        <v>314</v>
      </c>
      <c r="Y94" s="28" t="s">
        <v>315</v>
      </c>
      <c r="Z94" t="s">
        <v>316</v>
      </c>
      <c r="AA94" t="s">
        <v>1485</v>
      </c>
      <c r="AB94" s="28" t="s">
        <v>318</v>
      </c>
      <c r="AC94" s="28" t="s">
        <v>319</v>
      </c>
      <c r="AD94" s="28" t="s">
        <v>320</v>
      </c>
      <c r="AE94" s="28">
        <v>22</v>
      </c>
      <c r="AF94" s="28" t="s">
        <v>321</v>
      </c>
      <c r="AG94" s="28">
        <v>7</v>
      </c>
      <c r="AH94" s="28" t="s">
        <v>322</v>
      </c>
      <c r="AI94" s="28" t="s">
        <v>1417</v>
      </c>
      <c r="AJ94" s="28" t="s">
        <v>324</v>
      </c>
      <c r="AK94" s="28" t="s">
        <v>1418</v>
      </c>
      <c r="AL94" s="28" t="s">
        <v>326</v>
      </c>
      <c r="AM94" s="28" t="s">
        <v>1419</v>
      </c>
      <c r="AN94" t="s">
        <v>328</v>
      </c>
      <c r="AO94">
        <v>3.21</v>
      </c>
      <c r="AP94" t="s">
        <v>331</v>
      </c>
      <c r="AQ94" t="s">
        <v>332</v>
      </c>
      <c r="AR94" t="s">
        <v>335</v>
      </c>
      <c r="AS94">
        <v>8</v>
      </c>
      <c r="AT94" t="s">
        <v>336</v>
      </c>
      <c r="AU94" t="s">
        <v>1420</v>
      </c>
      <c r="AV94" s="28" t="s">
        <v>338</v>
      </c>
      <c r="AW94" s="28" t="s">
        <v>1421</v>
      </c>
      <c r="AX94" s="28" t="s">
        <v>340</v>
      </c>
      <c r="AY94" s="28" t="s">
        <v>1486</v>
      </c>
      <c r="AZ94" t="s">
        <v>342</v>
      </c>
      <c r="BA94">
        <v>3.61</v>
      </c>
      <c r="BB94" t="s">
        <v>345</v>
      </c>
      <c r="BC94" t="s">
        <v>332</v>
      </c>
      <c r="BD94" t="s">
        <v>347</v>
      </c>
      <c r="BE94" t="s">
        <v>1307</v>
      </c>
      <c r="BF94" t="s">
        <v>349</v>
      </c>
      <c r="BG94" t="s">
        <v>1424</v>
      </c>
      <c r="BH94" t="s">
        <v>351</v>
      </c>
      <c r="BI94">
        <v>275</v>
      </c>
      <c r="BJ94" t="s">
        <v>352</v>
      </c>
      <c r="BK94" t="s">
        <v>1425</v>
      </c>
      <c r="BL94" t="s">
        <v>354</v>
      </c>
      <c r="BM94">
        <v>21</v>
      </c>
      <c r="BN94" t="s">
        <v>355</v>
      </c>
      <c r="BO94">
        <v>0.8</v>
      </c>
      <c r="BP94" t="s">
        <v>356</v>
      </c>
      <c r="BQ94">
        <v>1400</v>
      </c>
      <c r="BR94" t="s">
        <v>357</v>
      </c>
      <c r="BS94">
        <v>48</v>
      </c>
      <c r="BT94" t="s">
        <v>358</v>
      </c>
      <c r="BU94" t="s">
        <v>1311</v>
      </c>
      <c r="BV94" t="s">
        <v>360</v>
      </c>
      <c r="BW94" t="s">
        <v>1312</v>
      </c>
      <c r="BX94" t="s">
        <v>1313</v>
      </c>
      <c r="BY94" t="s">
        <v>1314</v>
      </c>
      <c r="BZ94" t="s">
        <v>362</v>
      </c>
      <c r="CA94" t="s">
        <v>1426</v>
      </c>
      <c r="CB94" t="s">
        <v>364</v>
      </c>
      <c r="CC94">
        <v>480</v>
      </c>
      <c r="CD94" t="s">
        <v>781</v>
      </c>
      <c r="CE94">
        <v>20</v>
      </c>
      <c r="CF94" t="s">
        <v>365</v>
      </c>
      <c r="CG94" t="s">
        <v>1427</v>
      </c>
      <c r="CH94" t="s">
        <v>367</v>
      </c>
      <c r="CI94" t="s">
        <v>1428</v>
      </c>
      <c r="CJ94" t="s">
        <v>369</v>
      </c>
      <c r="CK94" t="s">
        <v>1429</v>
      </c>
      <c r="CL94" t="s">
        <v>371</v>
      </c>
      <c r="CM94" t="s">
        <v>1430</v>
      </c>
      <c r="CN94" t="s">
        <v>373</v>
      </c>
      <c r="CO94">
        <v>6.5</v>
      </c>
      <c r="CP94" t="s">
        <v>374</v>
      </c>
      <c r="CQ94">
        <v>20.5</v>
      </c>
      <c r="CR94" t="s">
        <v>375</v>
      </c>
      <c r="CS94">
        <v>8.5</v>
      </c>
      <c r="CT94" t="s">
        <v>376</v>
      </c>
      <c r="CU94">
        <v>23</v>
      </c>
      <c r="CV94" t="s">
        <v>377</v>
      </c>
      <c r="CW94" t="s">
        <v>378</v>
      </c>
      <c r="CX94" t="s">
        <v>379</v>
      </c>
      <c r="CY94" t="s">
        <v>380</v>
      </c>
      <c r="CZ94" t="s">
        <v>381</v>
      </c>
      <c r="DA94">
        <v>20</v>
      </c>
      <c r="DB94" t="s">
        <v>382</v>
      </c>
      <c r="DC94">
        <v>8</v>
      </c>
      <c r="DD94" t="s">
        <v>383</v>
      </c>
      <c r="DE94">
        <v>3</v>
      </c>
      <c r="DF94" t="s">
        <v>384</v>
      </c>
      <c r="DG94">
        <v>5</v>
      </c>
      <c r="DH94" t="s">
        <v>385</v>
      </c>
      <c r="DI94">
        <v>16</v>
      </c>
      <c r="DJ94" t="s">
        <v>386</v>
      </c>
      <c r="DK94" t="s">
        <v>1431</v>
      </c>
      <c r="DL94" t="s">
        <v>388</v>
      </c>
      <c r="DM94" t="s">
        <v>1432</v>
      </c>
      <c r="DN94" t="s">
        <v>1324</v>
      </c>
      <c r="DO94" t="s">
        <v>1325</v>
      </c>
      <c r="DP94" t="s">
        <v>1326</v>
      </c>
      <c r="DQ94" t="s">
        <v>1327</v>
      </c>
      <c r="DR94" t="s">
        <v>390</v>
      </c>
      <c r="DS94" t="s">
        <v>1328</v>
      </c>
      <c r="DT94" t="s">
        <v>392</v>
      </c>
      <c r="DU94" t="s">
        <v>1433</v>
      </c>
      <c r="DV94" t="s">
        <v>394</v>
      </c>
      <c r="DW94" t="s">
        <v>1434</v>
      </c>
      <c r="DX94" t="s">
        <v>396</v>
      </c>
      <c r="DY94">
        <v>10</v>
      </c>
      <c r="DZ94" t="s">
        <v>397</v>
      </c>
      <c r="EA94">
        <v>1.1499999999999999</v>
      </c>
      <c r="EB94" t="s">
        <v>398</v>
      </c>
      <c r="EC94">
        <v>8</v>
      </c>
      <c r="ED94" t="s">
        <v>399</v>
      </c>
      <c r="EE94" t="s">
        <v>400</v>
      </c>
      <c r="EF94" t="s">
        <v>401</v>
      </c>
      <c r="EG94" t="s">
        <v>402</v>
      </c>
      <c r="EH94" t="s">
        <v>403</v>
      </c>
      <c r="EI94" t="s">
        <v>1435</v>
      </c>
      <c r="EJ94" t="s">
        <v>405</v>
      </c>
      <c r="EK94" t="s">
        <v>406</v>
      </c>
      <c r="EL94" t="s">
        <v>407</v>
      </c>
      <c r="EM94">
        <v>36</v>
      </c>
      <c r="EN94" t="s">
        <v>408</v>
      </c>
      <c r="EO94" t="s">
        <v>411</v>
      </c>
      <c r="EP94" t="s">
        <v>410</v>
      </c>
      <c r="EQ94" t="s">
        <v>411</v>
      </c>
      <c r="ER94" t="s">
        <v>412</v>
      </c>
      <c r="ES94" t="s">
        <v>1333</v>
      </c>
      <c r="ET94" t="s">
        <v>414</v>
      </c>
      <c r="EU94" t="s">
        <v>315</v>
      </c>
      <c r="EV94" t="s">
        <v>416</v>
      </c>
      <c r="EW94" t="s">
        <v>415</v>
      </c>
      <c r="EX94" t="s">
        <v>417</v>
      </c>
      <c r="EY94" t="s">
        <v>415</v>
      </c>
      <c r="EZ94" t="s">
        <v>418</v>
      </c>
      <c r="FA94" t="s">
        <v>419</v>
      </c>
      <c r="FB94" t="s">
        <v>420</v>
      </c>
      <c r="FC94" t="s">
        <v>415</v>
      </c>
      <c r="FD94" t="s">
        <v>422</v>
      </c>
      <c r="FE94" t="s">
        <v>1437</v>
      </c>
      <c r="FF94" t="s">
        <v>496</v>
      </c>
      <c r="FG94" t="s">
        <v>315</v>
      </c>
      <c r="FH94" t="s">
        <v>1438</v>
      </c>
      <c r="FI94" t="s">
        <v>315</v>
      </c>
      <c r="FJ94" t="s">
        <v>424</v>
      </c>
      <c r="FK94" t="s">
        <v>315</v>
      </c>
      <c r="FL94" t="s">
        <v>425</v>
      </c>
      <c r="FM94" t="s">
        <v>315</v>
      </c>
      <c r="KN94" s="2">
        <v>88</v>
      </c>
      <c r="KO94" s="2">
        <v>93</v>
      </c>
    </row>
    <row r="95" spans="1:301" x14ac:dyDescent="0.25">
      <c r="A95" s="2">
        <v>89</v>
      </c>
      <c r="B95" s="30">
        <v>94</v>
      </c>
      <c r="C95" s="28" t="s">
        <v>1487</v>
      </c>
      <c r="D95" s="28" t="s">
        <v>1488</v>
      </c>
      <c r="E95" t="s">
        <v>1489</v>
      </c>
      <c r="F95" s="2" t="s">
        <v>1286</v>
      </c>
      <c r="G95" t="s">
        <v>1476</v>
      </c>
      <c r="H95" t="s">
        <v>1477</v>
      </c>
      <c r="I95" t="s">
        <v>1478</v>
      </c>
      <c r="J95" t="s">
        <v>1479</v>
      </c>
      <c r="K95" s="28" t="s">
        <v>22</v>
      </c>
      <c r="L95" t="s">
        <v>1480</v>
      </c>
      <c r="M95" t="s">
        <v>1481</v>
      </c>
      <c r="O95" t="s">
        <v>1490</v>
      </c>
      <c r="P95" t="s">
        <v>3</v>
      </c>
      <c r="Q95" t="s">
        <v>1286</v>
      </c>
      <c r="R95" t="s">
        <v>309</v>
      </c>
      <c r="S95" t="s">
        <v>1489</v>
      </c>
      <c r="T95" t="s">
        <v>310</v>
      </c>
      <c r="U95" t="s">
        <v>1491</v>
      </c>
      <c r="V95" t="s">
        <v>312</v>
      </c>
      <c r="W95" t="s">
        <v>1492</v>
      </c>
      <c r="X95" s="28" t="s">
        <v>314</v>
      </c>
      <c r="Y95" s="28" t="s">
        <v>315</v>
      </c>
      <c r="Z95" t="s">
        <v>316</v>
      </c>
      <c r="AA95" t="s">
        <v>1485</v>
      </c>
      <c r="AB95" s="28" t="s">
        <v>318</v>
      </c>
      <c r="AC95" s="28" t="s">
        <v>319</v>
      </c>
      <c r="AD95" s="28" t="s">
        <v>320</v>
      </c>
      <c r="AE95" s="28">
        <v>27</v>
      </c>
      <c r="AF95" s="28" t="s">
        <v>321</v>
      </c>
      <c r="AG95" s="28">
        <v>9</v>
      </c>
      <c r="AH95" s="28" t="s">
        <v>322</v>
      </c>
      <c r="AI95" s="28" t="s">
        <v>1447</v>
      </c>
      <c r="AJ95" s="28" t="s">
        <v>324</v>
      </c>
      <c r="AK95" s="28" t="s">
        <v>1448</v>
      </c>
      <c r="AL95" s="28" t="s">
        <v>326</v>
      </c>
      <c r="AM95" s="28" t="s">
        <v>1449</v>
      </c>
      <c r="AN95" t="s">
        <v>328</v>
      </c>
      <c r="AO95">
        <v>3.28</v>
      </c>
      <c r="AP95" t="s">
        <v>331</v>
      </c>
      <c r="AQ95" t="s">
        <v>332</v>
      </c>
      <c r="AR95" t="s">
        <v>335</v>
      </c>
      <c r="AS95">
        <v>10</v>
      </c>
      <c r="AT95" t="s">
        <v>336</v>
      </c>
      <c r="AU95" t="s">
        <v>1450</v>
      </c>
      <c r="AV95" s="28" t="s">
        <v>338</v>
      </c>
      <c r="AW95" s="28" t="s">
        <v>1451</v>
      </c>
      <c r="AX95" s="28" t="s">
        <v>340</v>
      </c>
      <c r="AY95" s="28" t="s">
        <v>1452</v>
      </c>
      <c r="AZ95" t="s">
        <v>342</v>
      </c>
      <c r="BA95">
        <v>3.61</v>
      </c>
      <c r="BB95" t="s">
        <v>345</v>
      </c>
      <c r="BC95" t="s">
        <v>332</v>
      </c>
      <c r="BD95" t="s">
        <v>347</v>
      </c>
      <c r="BE95" t="s">
        <v>1307</v>
      </c>
      <c r="BF95" t="s">
        <v>349</v>
      </c>
      <c r="BG95" t="s">
        <v>1424</v>
      </c>
      <c r="BH95" t="s">
        <v>351</v>
      </c>
      <c r="BI95">
        <v>275</v>
      </c>
      <c r="BJ95" t="s">
        <v>352</v>
      </c>
      <c r="BK95" t="s">
        <v>1454</v>
      </c>
      <c r="BL95" t="s">
        <v>354</v>
      </c>
      <c r="BM95">
        <v>21</v>
      </c>
      <c r="BN95" t="s">
        <v>355</v>
      </c>
      <c r="BO95">
        <v>1</v>
      </c>
      <c r="BP95" t="s">
        <v>356</v>
      </c>
      <c r="BQ95">
        <v>1400</v>
      </c>
      <c r="BR95" t="s">
        <v>357</v>
      </c>
      <c r="BS95">
        <v>48</v>
      </c>
      <c r="BT95" t="s">
        <v>358</v>
      </c>
      <c r="BU95" t="s">
        <v>1311</v>
      </c>
      <c r="BV95" t="s">
        <v>360</v>
      </c>
      <c r="BW95" t="s">
        <v>1312</v>
      </c>
      <c r="BX95" t="s">
        <v>1313</v>
      </c>
      <c r="BY95" t="s">
        <v>1314</v>
      </c>
      <c r="BZ95" t="s">
        <v>362</v>
      </c>
      <c r="CA95" t="s">
        <v>1426</v>
      </c>
      <c r="CB95" t="s">
        <v>364</v>
      </c>
      <c r="CC95">
        <v>480</v>
      </c>
      <c r="CD95" t="s">
        <v>781</v>
      </c>
      <c r="CE95">
        <v>20</v>
      </c>
      <c r="CF95" t="s">
        <v>365</v>
      </c>
      <c r="CG95" t="s">
        <v>1427</v>
      </c>
      <c r="CH95" t="s">
        <v>367</v>
      </c>
      <c r="CI95" t="s">
        <v>1428</v>
      </c>
      <c r="CJ95" t="s">
        <v>369</v>
      </c>
      <c r="CK95" t="s">
        <v>1429</v>
      </c>
      <c r="CL95" t="s">
        <v>371</v>
      </c>
      <c r="CM95" t="s">
        <v>1430</v>
      </c>
      <c r="CN95" t="s">
        <v>373</v>
      </c>
      <c r="CO95">
        <v>6.5</v>
      </c>
      <c r="CP95" t="s">
        <v>374</v>
      </c>
      <c r="CQ95">
        <v>20.5</v>
      </c>
      <c r="CR95" t="s">
        <v>375</v>
      </c>
      <c r="CS95">
        <v>8.5</v>
      </c>
      <c r="CT95" t="s">
        <v>376</v>
      </c>
      <c r="CU95">
        <v>23</v>
      </c>
      <c r="CV95" t="s">
        <v>377</v>
      </c>
      <c r="CW95" t="s">
        <v>378</v>
      </c>
      <c r="CX95" t="s">
        <v>379</v>
      </c>
      <c r="CY95" t="s">
        <v>380</v>
      </c>
      <c r="CZ95" t="s">
        <v>381</v>
      </c>
      <c r="DA95">
        <v>20</v>
      </c>
      <c r="DB95" t="s">
        <v>382</v>
      </c>
      <c r="DC95">
        <v>8</v>
      </c>
      <c r="DD95" t="s">
        <v>383</v>
      </c>
      <c r="DE95">
        <v>3</v>
      </c>
      <c r="DF95" t="s">
        <v>384</v>
      </c>
      <c r="DG95">
        <v>5</v>
      </c>
      <c r="DH95" t="s">
        <v>385</v>
      </c>
      <c r="DI95">
        <v>16</v>
      </c>
      <c r="DJ95" t="s">
        <v>386</v>
      </c>
      <c r="DK95" t="s">
        <v>1431</v>
      </c>
      <c r="DL95" t="s">
        <v>388</v>
      </c>
      <c r="DM95" t="s">
        <v>1432</v>
      </c>
      <c r="DN95" t="s">
        <v>1324</v>
      </c>
      <c r="DO95" t="s">
        <v>1325</v>
      </c>
      <c r="DP95" t="s">
        <v>1326</v>
      </c>
      <c r="DQ95" t="s">
        <v>1327</v>
      </c>
      <c r="DR95" t="s">
        <v>390</v>
      </c>
      <c r="DS95" t="s">
        <v>1328</v>
      </c>
      <c r="DT95" t="s">
        <v>392</v>
      </c>
      <c r="DU95" t="s">
        <v>1433</v>
      </c>
      <c r="DV95" t="s">
        <v>394</v>
      </c>
      <c r="DW95" t="s">
        <v>1434</v>
      </c>
      <c r="DX95" t="s">
        <v>396</v>
      </c>
      <c r="DY95">
        <v>10</v>
      </c>
      <c r="DZ95" t="s">
        <v>397</v>
      </c>
      <c r="EA95">
        <v>1.35</v>
      </c>
      <c r="EB95" t="s">
        <v>398</v>
      </c>
      <c r="EC95">
        <v>8.5</v>
      </c>
      <c r="ED95" t="s">
        <v>399</v>
      </c>
      <c r="EE95" t="s">
        <v>400</v>
      </c>
      <c r="EF95" t="s">
        <v>401</v>
      </c>
      <c r="EG95" t="s">
        <v>402</v>
      </c>
      <c r="EH95" t="s">
        <v>403</v>
      </c>
      <c r="EI95" t="s">
        <v>1435</v>
      </c>
      <c r="EJ95" t="s">
        <v>405</v>
      </c>
      <c r="EK95" t="s">
        <v>406</v>
      </c>
      <c r="EL95" t="s">
        <v>407</v>
      </c>
      <c r="EM95">
        <v>36</v>
      </c>
      <c r="EN95" t="s">
        <v>408</v>
      </c>
      <c r="EO95" t="s">
        <v>411</v>
      </c>
      <c r="EP95" t="s">
        <v>410</v>
      </c>
      <c r="EQ95" t="s">
        <v>411</v>
      </c>
      <c r="ER95" t="s">
        <v>412</v>
      </c>
      <c r="ES95" t="s">
        <v>1333</v>
      </c>
      <c r="ET95" t="s">
        <v>414</v>
      </c>
      <c r="EU95" t="s">
        <v>315</v>
      </c>
      <c r="EV95" t="s">
        <v>416</v>
      </c>
      <c r="EW95" t="s">
        <v>415</v>
      </c>
      <c r="EX95" t="s">
        <v>417</v>
      </c>
      <c r="EY95" t="s">
        <v>415</v>
      </c>
      <c r="EZ95" t="s">
        <v>418</v>
      </c>
      <c r="FA95" t="s">
        <v>419</v>
      </c>
      <c r="FB95" t="s">
        <v>420</v>
      </c>
      <c r="FC95" t="s">
        <v>415</v>
      </c>
      <c r="FD95" t="s">
        <v>422</v>
      </c>
      <c r="FE95" t="s">
        <v>1437</v>
      </c>
      <c r="FF95" t="s">
        <v>496</v>
      </c>
      <c r="FG95" t="s">
        <v>315</v>
      </c>
      <c r="FH95" t="s">
        <v>1438</v>
      </c>
      <c r="FI95" t="s">
        <v>315</v>
      </c>
      <c r="FJ95" t="s">
        <v>424</v>
      </c>
      <c r="FK95" t="s">
        <v>315</v>
      </c>
      <c r="FL95" t="s">
        <v>425</v>
      </c>
      <c r="FM95" t="s">
        <v>315</v>
      </c>
      <c r="KN95" s="2">
        <v>89</v>
      </c>
      <c r="KO95" s="2">
        <v>94</v>
      </c>
    </row>
    <row r="96" spans="1:301" x14ac:dyDescent="0.25">
      <c r="A96" s="2">
        <v>90</v>
      </c>
      <c r="B96" s="30">
        <v>95</v>
      </c>
      <c r="C96" s="28" t="s">
        <v>1493</v>
      </c>
      <c r="D96" s="28" t="s">
        <v>1494</v>
      </c>
      <c r="E96" t="s">
        <v>1495</v>
      </c>
      <c r="F96" s="2" t="s">
        <v>1286</v>
      </c>
      <c r="G96" t="s">
        <v>1476</v>
      </c>
      <c r="H96" t="s">
        <v>1477</v>
      </c>
      <c r="I96" t="s">
        <v>1478</v>
      </c>
      <c r="J96" t="s">
        <v>1479</v>
      </c>
      <c r="K96" s="28" t="s">
        <v>22</v>
      </c>
      <c r="L96" t="s">
        <v>1480</v>
      </c>
      <c r="M96" t="s">
        <v>1481</v>
      </c>
      <c r="O96" t="s">
        <v>1496</v>
      </c>
      <c r="P96" t="s">
        <v>3</v>
      </c>
      <c r="Q96" t="s">
        <v>1286</v>
      </c>
      <c r="R96" t="s">
        <v>309</v>
      </c>
      <c r="S96" t="s">
        <v>1495</v>
      </c>
      <c r="T96" t="s">
        <v>310</v>
      </c>
      <c r="U96" t="s">
        <v>1497</v>
      </c>
      <c r="V96" t="s">
        <v>312</v>
      </c>
      <c r="W96" t="s">
        <v>1498</v>
      </c>
      <c r="X96" s="28" t="s">
        <v>314</v>
      </c>
      <c r="Y96" s="28" t="s">
        <v>315</v>
      </c>
      <c r="Z96" t="s">
        <v>316</v>
      </c>
      <c r="AA96" t="s">
        <v>1485</v>
      </c>
      <c r="AB96" s="28" t="s">
        <v>318</v>
      </c>
      <c r="AC96" s="28" t="s">
        <v>319</v>
      </c>
      <c r="AD96" s="28" t="s">
        <v>320</v>
      </c>
      <c r="AE96" s="28">
        <v>35</v>
      </c>
      <c r="AF96" s="28" t="s">
        <v>321</v>
      </c>
      <c r="AG96" s="28">
        <v>12</v>
      </c>
      <c r="AH96" s="28" t="s">
        <v>322</v>
      </c>
      <c r="AI96" s="28" t="s">
        <v>1461</v>
      </c>
      <c r="AJ96" s="28" t="s">
        <v>324</v>
      </c>
      <c r="AK96" s="28" t="s">
        <v>1462</v>
      </c>
      <c r="AL96" s="28" t="s">
        <v>326</v>
      </c>
      <c r="AM96" s="28" t="s">
        <v>1463</v>
      </c>
      <c r="AN96" t="s">
        <v>328</v>
      </c>
      <c r="AO96">
        <v>3.21</v>
      </c>
      <c r="AP96" t="s">
        <v>331</v>
      </c>
      <c r="AQ96" t="s">
        <v>332</v>
      </c>
      <c r="AR96" t="s">
        <v>335</v>
      </c>
      <c r="AS96">
        <v>12</v>
      </c>
      <c r="AT96" t="s">
        <v>336</v>
      </c>
      <c r="AU96" t="s">
        <v>1464</v>
      </c>
      <c r="AV96" s="28" t="s">
        <v>338</v>
      </c>
      <c r="AW96" s="28" t="s">
        <v>1465</v>
      </c>
      <c r="AX96" s="28" t="s">
        <v>340</v>
      </c>
      <c r="AY96" s="28" t="s">
        <v>1466</v>
      </c>
      <c r="AZ96" t="s">
        <v>342</v>
      </c>
      <c r="BA96">
        <v>3.61</v>
      </c>
      <c r="BB96" t="s">
        <v>345</v>
      </c>
      <c r="BC96" t="s">
        <v>332</v>
      </c>
      <c r="BD96" t="s">
        <v>347</v>
      </c>
      <c r="BE96" t="s">
        <v>1307</v>
      </c>
      <c r="BF96" t="s">
        <v>349</v>
      </c>
      <c r="BG96" t="s">
        <v>1468</v>
      </c>
      <c r="BH96" t="s">
        <v>351</v>
      </c>
      <c r="BI96">
        <v>330</v>
      </c>
      <c r="BJ96" t="s">
        <v>352</v>
      </c>
      <c r="BK96" t="s">
        <v>1469</v>
      </c>
      <c r="BL96" t="s">
        <v>354</v>
      </c>
      <c r="BM96">
        <v>21.5</v>
      </c>
      <c r="BN96" t="s">
        <v>355</v>
      </c>
      <c r="BO96">
        <v>1.2</v>
      </c>
      <c r="BP96" t="s">
        <v>356</v>
      </c>
      <c r="BQ96">
        <v>1400</v>
      </c>
      <c r="BR96" t="s">
        <v>357</v>
      </c>
      <c r="BS96">
        <v>49</v>
      </c>
      <c r="BT96" t="s">
        <v>358</v>
      </c>
      <c r="BU96" t="s">
        <v>1353</v>
      </c>
      <c r="BV96" t="s">
        <v>360</v>
      </c>
      <c r="BW96" t="s">
        <v>1312</v>
      </c>
      <c r="BX96" t="s">
        <v>1313</v>
      </c>
      <c r="BY96" t="s">
        <v>1470</v>
      </c>
      <c r="BZ96" t="s">
        <v>362</v>
      </c>
      <c r="CA96" t="s">
        <v>1426</v>
      </c>
      <c r="CB96" t="s">
        <v>364</v>
      </c>
      <c r="CC96">
        <v>570</v>
      </c>
      <c r="CD96" t="s">
        <v>781</v>
      </c>
      <c r="CE96">
        <v>20</v>
      </c>
      <c r="CF96" t="s">
        <v>365</v>
      </c>
      <c r="CG96" t="s">
        <v>1471</v>
      </c>
      <c r="CH96" t="s">
        <v>367</v>
      </c>
      <c r="CI96" t="s">
        <v>1428</v>
      </c>
      <c r="CJ96" t="s">
        <v>369</v>
      </c>
      <c r="CK96" t="s">
        <v>1472</v>
      </c>
      <c r="CL96" t="s">
        <v>371</v>
      </c>
      <c r="CM96" t="s">
        <v>1430</v>
      </c>
      <c r="CN96" t="s">
        <v>373</v>
      </c>
      <c r="CO96">
        <v>7.5</v>
      </c>
      <c r="CP96" t="s">
        <v>374</v>
      </c>
      <c r="CQ96">
        <v>21</v>
      </c>
      <c r="CR96" t="s">
        <v>375</v>
      </c>
      <c r="CS96">
        <v>9.5</v>
      </c>
      <c r="CT96" t="s">
        <v>376</v>
      </c>
      <c r="CU96">
        <v>23.5</v>
      </c>
      <c r="CV96" t="s">
        <v>377</v>
      </c>
      <c r="CW96" t="s">
        <v>378</v>
      </c>
      <c r="CX96" t="s">
        <v>379</v>
      </c>
      <c r="CY96" t="s">
        <v>380</v>
      </c>
      <c r="CZ96" t="s">
        <v>381</v>
      </c>
      <c r="DA96">
        <v>25</v>
      </c>
      <c r="DB96" t="s">
        <v>382</v>
      </c>
      <c r="DC96">
        <v>10</v>
      </c>
      <c r="DD96" t="s">
        <v>383</v>
      </c>
      <c r="DE96">
        <v>3</v>
      </c>
      <c r="DF96" t="s">
        <v>384</v>
      </c>
      <c r="DG96">
        <v>5</v>
      </c>
      <c r="DH96" t="s">
        <v>385</v>
      </c>
      <c r="DI96">
        <v>16</v>
      </c>
      <c r="DJ96" t="s">
        <v>386</v>
      </c>
      <c r="DK96" t="s">
        <v>1431</v>
      </c>
      <c r="DL96" t="s">
        <v>388</v>
      </c>
      <c r="DM96" t="s">
        <v>1432</v>
      </c>
      <c r="DN96" t="s">
        <v>1324</v>
      </c>
      <c r="DO96" t="s">
        <v>1325</v>
      </c>
      <c r="DP96" t="s">
        <v>1326</v>
      </c>
      <c r="DQ96" t="s">
        <v>1327</v>
      </c>
      <c r="DR96" t="s">
        <v>390</v>
      </c>
      <c r="DS96" t="s">
        <v>1328</v>
      </c>
      <c r="DT96" t="s">
        <v>392</v>
      </c>
      <c r="DU96" t="s">
        <v>1329</v>
      </c>
      <c r="DV96" t="s">
        <v>394</v>
      </c>
      <c r="DW96" t="s">
        <v>1330</v>
      </c>
      <c r="DX96" t="s">
        <v>396</v>
      </c>
      <c r="DY96">
        <v>16</v>
      </c>
      <c r="DZ96" t="s">
        <v>397</v>
      </c>
      <c r="EA96">
        <v>1.98</v>
      </c>
      <c r="EB96" t="s">
        <v>398</v>
      </c>
      <c r="EC96">
        <v>9</v>
      </c>
      <c r="ED96" t="s">
        <v>399</v>
      </c>
      <c r="EE96" t="s">
        <v>400</v>
      </c>
      <c r="EF96" t="s">
        <v>401</v>
      </c>
      <c r="EG96" t="s">
        <v>402</v>
      </c>
      <c r="EH96" t="s">
        <v>403</v>
      </c>
      <c r="EI96" t="s">
        <v>1435</v>
      </c>
      <c r="EJ96" t="s">
        <v>405</v>
      </c>
      <c r="EK96" t="s">
        <v>406</v>
      </c>
      <c r="EL96" t="s">
        <v>407</v>
      </c>
      <c r="EM96">
        <v>36</v>
      </c>
      <c r="EN96" t="s">
        <v>408</v>
      </c>
      <c r="EO96" t="s">
        <v>411</v>
      </c>
      <c r="EP96" t="s">
        <v>410</v>
      </c>
      <c r="EQ96" t="s">
        <v>411</v>
      </c>
      <c r="ER96" t="s">
        <v>412</v>
      </c>
      <c r="ES96" t="s">
        <v>1333</v>
      </c>
      <c r="ET96" t="s">
        <v>414</v>
      </c>
      <c r="EU96" t="s">
        <v>315</v>
      </c>
      <c r="EV96" t="s">
        <v>416</v>
      </c>
      <c r="EW96" t="s">
        <v>415</v>
      </c>
      <c r="EX96" t="s">
        <v>417</v>
      </c>
      <c r="EY96" t="s">
        <v>415</v>
      </c>
      <c r="EZ96" t="s">
        <v>418</v>
      </c>
      <c r="FA96" t="s">
        <v>419</v>
      </c>
      <c r="FB96" t="s">
        <v>420</v>
      </c>
      <c r="FC96" t="s">
        <v>415</v>
      </c>
      <c r="FD96" t="s">
        <v>422</v>
      </c>
      <c r="FE96" t="s">
        <v>1437</v>
      </c>
      <c r="FF96" t="s">
        <v>496</v>
      </c>
      <c r="FG96" t="s">
        <v>315</v>
      </c>
      <c r="FH96" t="s">
        <v>1438</v>
      </c>
      <c r="FI96" t="s">
        <v>315</v>
      </c>
      <c r="FJ96" t="s">
        <v>424</v>
      </c>
      <c r="FK96" t="s">
        <v>315</v>
      </c>
      <c r="FL96" t="s">
        <v>425</v>
      </c>
      <c r="FM96" t="s">
        <v>315</v>
      </c>
      <c r="KN96" s="2">
        <v>90</v>
      </c>
      <c r="KO96" s="2">
        <v>95</v>
      </c>
    </row>
    <row r="97" spans="1:301" x14ac:dyDescent="0.25">
      <c r="A97" s="2">
        <v>91</v>
      </c>
      <c r="B97" s="30">
        <v>96</v>
      </c>
      <c r="C97" s="28" t="s">
        <v>1499</v>
      </c>
      <c r="D97" s="28" t="s">
        <v>1500</v>
      </c>
      <c r="E97" t="s">
        <v>1501</v>
      </c>
      <c r="F97" s="2" t="s">
        <v>1286</v>
      </c>
      <c r="G97" t="s">
        <v>1476</v>
      </c>
      <c r="H97" t="s">
        <v>1477</v>
      </c>
      <c r="I97" t="s">
        <v>1478</v>
      </c>
      <c r="J97" t="s">
        <v>1479</v>
      </c>
      <c r="K97" s="28" t="s">
        <v>22</v>
      </c>
      <c r="L97" t="s">
        <v>1480</v>
      </c>
      <c r="M97" t="s">
        <v>1481</v>
      </c>
      <c r="O97" t="s">
        <v>1502</v>
      </c>
      <c r="P97" t="s">
        <v>3</v>
      </c>
      <c r="Q97" t="s">
        <v>1286</v>
      </c>
      <c r="R97" t="s">
        <v>309</v>
      </c>
      <c r="S97" t="s">
        <v>1501</v>
      </c>
      <c r="T97" t="s">
        <v>310</v>
      </c>
      <c r="U97" t="s">
        <v>1503</v>
      </c>
      <c r="V97" t="s">
        <v>312</v>
      </c>
      <c r="W97" t="s">
        <v>1504</v>
      </c>
      <c r="X97" s="28" t="s">
        <v>314</v>
      </c>
      <c r="Y97" s="28" t="s">
        <v>315</v>
      </c>
      <c r="Z97" t="s">
        <v>316</v>
      </c>
      <c r="AA97" t="s">
        <v>1485</v>
      </c>
      <c r="AB97" s="28" t="s">
        <v>318</v>
      </c>
      <c r="AC97" s="28" t="s">
        <v>319</v>
      </c>
      <c r="AD97" s="28" t="s">
        <v>320</v>
      </c>
      <c r="AE97" s="28">
        <v>53</v>
      </c>
      <c r="AF97" s="28" t="s">
        <v>321</v>
      </c>
      <c r="AG97" s="28">
        <v>18</v>
      </c>
      <c r="AH97" s="28" t="s">
        <v>322</v>
      </c>
      <c r="AI97" s="28" t="s">
        <v>1505</v>
      </c>
      <c r="AJ97" s="28" t="s">
        <v>324</v>
      </c>
      <c r="AK97" s="28" t="s">
        <v>1506</v>
      </c>
      <c r="AL97" s="28" t="s">
        <v>326</v>
      </c>
      <c r="AM97" s="28" t="s">
        <v>1507</v>
      </c>
      <c r="AN97" t="s">
        <v>328</v>
      </c>
      <c r="AO97">
        <v>3.3</v>
      </c>
      <c r="AP97" t="s">
        <v>331</v>
      </c>
      <c r="AQ97" t="s">
        <v>332</v>
      </c>
      <c r="AR97" t="s">
        <v>335</v>
      </c>
      <c r="AS97">
        <v>18</v>
      </c>
      <c r="AT97" t="s">
        <v>336</v>
      </c>
      <c r="AU97" t="s">
        <v>1508</v>
      </c>
      <c r="AV97" s="28" t="s">
        <v>338</v>
      </c>
      <c r="AW97" s="28" t="s">
        <v>1509</v>
      </c>
      <c r="AX97" s="28" t="s">
        <v>340</v>
      </c>
      <c r="AY97" s="28" t="s">
        <v>1510</v>
      </c>
      <c r="AZ97" t="s">
        <v>342</v>
      </c>
      <c r="BA97">
        <v>3.61</v>
      </c>
      <c r="BB97" t="s">
        <v>345</v>
      </c>
      <c r="BC97" t="s">
        <v>332</v>
      </c>
      <c r="BD97" t="s">
        <v>347</v>
      </c>
      <c r="BE97" t="s">
        <v>1307</v>
      </c>
      <c r="BF97" t="s">
        <v>349</v>
      </c>
      <c r="BG97" t="s">
        <v>1511</v>
      </c>
      <c r="BH97" t="s">
        <v>351</v>
      </c>
      <c r="BI97">
        <v>430</v>
      </c>
      <c r="BJ97" t="s">
        <v>352</v>
      </c>
      <c r="BK97" t="s">
        <v>1512</v>
      </c>
      <c r="BL97" t="s">
        <v>354</v>
      </c>
      <c r="BM97">
        <v>25</v>
      </c>
      <c r="BN97" t="s">
        <v>355</v>
      </c>
      <c r="BO97">
        <v>1.8</v>
      </c>
      <c r="BP97" t="s">
        <v>356</v>
      </c>
      <c r="BQ97">
        <v>2600</v>
      </c>
      <c r="BR97" t="s">
        <v>357</v>
      </c>
      <c r="BS97">
        <v>52</v>
      </c>
      <c r="BT97" t="s">
        <v>358</v>
      </c>
      <c r="BU97" t="s">
        <v>1353</v>
      </c>
      <c r="BV97" t="s">
        <v>360</v>
      </c>
      <c r="BW97" t="s">
        <v>1312</v>
      </c>
      <c r="BX97" t="s">
        <v>1313</v>
      </c>
      <c r="BY97" t="s">
        <v>1513</v>
      </c>
      <c r="BZ97" t="s">
        <v>362</v>
      </c>
      <c r="CA97" t="s">
        <v>1426</v>
      </c>
      <c r="CB97" t="s">
        <v>364</v>
      </c>
      <c r="CC97">
        <v>1060</v>
      </c>
      <c r="CD97" t="s">
        <v>781</v>
      </c>
      <c r="CE97">
        <v>30</v>
      </c>
      <c r="CF97" t="s">
        <v>365</v>
      </c>
      <c r="CG97" t="s">
        <v>1514</v>
      </c>
      <c r="CH97" t="s">
        <v>367</v>
      </c>
      <c r="CI97" t="s">
        <v>1515</v>
      </c>
      <c r="CJ97" t="s">
        <v>369</v>
      </c>
      <c r="CK97" t="s">
        <v>1516</v>
      </c>
      <c r="CL97" t="s">
        <v>371</v>
      </c>
      <c r="CM97" t="s">
        <v>1517</v>
      </c>
      <c r="CN97" t="s">
        <v>373</v>
      </c>
      <c r="CO97">
        <v>10</v>
      </c>
      <c r="CP97" t="s">
        <v>374</v>
      </c>
      <c r="CQ97">
        <v>29</v>
      </c>
      <c r="CR97" t="s">
        <v>375</v>
      </c>
      <c r="CS97">
        <v>13</v>
      </c>
      <c r="CT97" t="s">
        <v>376</v>
      </c>
      <c r="CU97">
        <v>32</v>
      </c>
      <c r="CV97" t="s">
        <v>377</v>
      </c>
      <c r="CW97" t="s">
        <v>378</v>
      </c>
      <c r="CX97" t="s">
        <v>379</v>
      </c>
      <c r="CY97" t="s">
        <v>380</v>
      </c>
      <c r="CZ97" t="s">
        <v>381</v>
      </c>
      <c r="DA97">
        <v>25</v>
      </c>
      <c r="DB97" t="s">
        <v>382</v>
      </c>
      <c r="DC97">
        <v>10</v>
      </c>
      <c r="DD97" t="s">
        <v>383</v>
      </c>
      <c r="DE97">
        <v>3</v>
      </c>
      <c r="DF97" t="s">
        <v>384</v>
      </c>
      <c r="DG97">
        <v>5</v>
      </c>
      <c r="DH97" t="s">
        <v>385</v>
      </c>
      <c r="DI97">
        <v>16</v>
      </c>
      <c r="DJ97" t="s">
        <v>386</v>
      </c>
      <c r="DK97" t="s">
        <v>1431</v>
      </c>
      <c r="DL97" t="s">
        <v>388</v>
      </c>
      <c r="DM97" t="s">
        <v>1432</v>
      </c>
      <c r="DN97" t="s">
        <v>1324</v>
      </c>
      <c r="DO97" t="s">
        <v>1325</v>
      </c>
      <c r="DP97" t="s">
        <v>1326</v>
      </c>
      <c r="DQ97" t="s">
        <v>1327</v>
      </c>
      <c r="DR97" t="s">
        <v>390</v>
      </c>
      <c r="DS97" t="s">
        <v>1328</v>
      </c>
      <c r="DT97" t="s">
        <v>392</v>
      </c>
      <c r="DU97" t="s">
        <v>1329</v>
      </c>
      <c r="DV97" t="s">
        <v>394</v>
      </c>
      <c r="DW97" t="s">
        <v>1330</v>
      </c>
      <c r="DX97" t="s">
        <v>396</v>
      </c>
      <c r="DY97">
        <v>16</v>
      </c>
      <c r="DZ97" t="s">
        <v>397</v>
      </c>
      <c r="EA97">
        <v>2.5</v>
      </c>
      <c r="EB97" t="s">
        <v>398</v>
      </c>
      <c r="EC97">
        <v>12</v>
      </c>
      <c r="ED97" t="s">
        <v>399</v>
      </c>
      <c r="EE97" t="s">
        <v>400</v>
      </c>
      <c r="EF97" t="s">
        <v>401</v>
      </c>
      <c r="EG97" t="s">
        <v>402</v>
      </c>
      <c r="EH97" t="s">
        <v>403</v>
      </c>
      <c r="EI97" t="s">
        <v>1518</v>
      </c>
      <c r="EJ97" t="s">
        <v>405</v>
      </c>
      <c r="EK97" t="s">
        <v>406</v>
      </c>
      <c r="EL97" t="s">
        <v>407</v>
      </c>
      <c r="EM97">
        <v>36</v>
      </c>
      <c r="EN97" t="s">
        <v>408</v>
      </c>
      <c r="EO97" t="s">
        <v>411</v>
      </c>
      <c r="EP97" t="s">
        <v>410</v>
      </c>
      <c r="EQ97" t="s">
        <v>411</v>
      </c>
      <c r="ER97" t="s">
        <v>412</v>
      </c>
      <c r="ES97" t="s">
        <v>1333</v>
      </c>
      <c r="ET97" t="s">
        <v>414</v>
      </c>
      <c r="EU97" t="s">
        <v>315</v>
      </c>
      <c r="EV97" t="s">
        <v>416</v>
      </c>
      <c r="EW97" t="s">
        <v>415</v>
      </c>
      <c r="EX97" t="s">
        <v>417</v>
      </c>
      <c r="EY97" t="s">
        <v>415</v>
      </c>
      <c r="EZ97" t="s">
        <v>418</v>
      </c>
      <c r="FA97" t="s">
        <v>419</v>
      </c>
      <c r="FB97" t="s">
        <v>420</v>
      </c>
      <c r="FC97" t="s">
        <v>415</v>
      </c>
      <c r="FD97" t="s">
        <v>422</v>
      </c>
      <c r="FE97" t="s">
        <v>415</v>
      </c>
      <c r="FF97" t="s">
        <v>424</v>
      </c>
      <c r="FG97" t="s">
        <v>315</v>
      </c>
      <c r="FH97" t="s">
        <v>425</v>
      </c>
      <c r="FI97" t="s">
        <v>315</v>
      </c>
      <c r="KN97" s="2">
        <v>91</v>
      </c>
      <c r="KO97" s="2">
        <v>96</v>
      </c>
    </row>
    <row r="98" spans="1:301" x14ac:dyDescent="0.25">
      <c r="A98" s="2">
        <v>92</v>
      </c>
      <c r="B98" s="30">
        <v>97</v>
      </c>
      <c r="C98" s="28" t="s">
        <v>1519</v>
      </c>
      <c r="D98" s="28" t="s">
        <v>1520</v>
      </c>
      <c r="E98" t="s">
        <v>1521</v>
      </c>
      <c r="F98" s="2" t="s">
        <v>1286</v>
      </c>
      <c r="G98" t="s">
        <v>1522</v>
      </c>
      <c r="H98" t="s">
        <v>1477</v>
      </c>
      <c r="I98" t="s">
        <v>1478</v>
      </c>
      <c r="J98" t="s">
        <v>1479</v>
      </c>
      <c r="K98" s="28" t="s">
        <v>22</v>
      </c>
      <c r="L98" t="s">
        <v>1480</v>
      </c>
      <c r="M98" t="s">
        <v>1481</v>
      </c>
      <c r="O98" t="s">
        <v>1523</v>
      </c>
      <c r="P98" t="s">
        <v>3</v>
      </c>
      <c r="Q98" t="s">
        <v>1286</v>
      </c>
      <c r="R98" t="s">
        <v>309</v>
      </c>
      <c r="S98" t="s">
        <v>1521</v>
      </c>
      <c r="T98" t="s">
        <v>310</v>
      </c>
      <c r="U98" t="s">
        <v>1524</v>
      </c>
      <c r="V98" t="s">
        <v>312</v>
      </c>
      <c r="W98" t="s">
        <v>1525</v>
      </c>
      <c r="X98" s="28" t="s">
        <v>314</v>
      </c>
      <c r="Y98" s="28" t="s">
        <v>315</v>
      </c>
      <c r="Z98" t="s">
        <v>316</v>
      </c>
      <c r="AA98" t="s">
        <v>1485</v>
      </c>
      <c r="AB98" s="28" t="s">
        <v>318</v>
      </c>
      <c r="AC98" s="28" t="s">
        <v>319</v>
      </c>
      <c r="AD98" s="28" t="s">
        <v>320</v>
      </c>
      <c r="AE98" s="28">
        <v>69</v>
      </c>
      <c r="AF98" s="28" t="s">
        <v>321</v>
      </c>
      <c r="AG98" s="28">
        <v>24</v>
      </c>
      <c r="AH98" s="28" t="s">
        <v>322</v>
      </c>
      <c r="AI98" s="28" t="s">
        <v>1526</v>
      </c>
      <c r="AJ98" s="28" t="s">
        <v>324</v>
      </c>
      <c r="AK98" s="28" t="s">
        <v>1527</v>
      </c>
      <c r="AL98" s="28" t="s">
        <v>326</v>
      </c>
      <c r="AM98" s="28" t="s">
        <v>1528</v>
      </c>
      <c r="AN98" t="s">
        <v>328</v>
      </c>
      <c r="AO98">
        <v>3.21</v>
      </c>
      <c r="AP98" t="s">
        <v>331</v>
      </c>
      <c r="AQ98" t="s">
        <v>332</v>
      </c>
      <c r="AR98" t="s">
        <v>335</v>
      </c>
      <c r="AS98">
        <v>24</v>
      </c>
      <c r="AT98" t="s">
        <v>336</v>
      </c>
      <c r="AU98" t="s">
        <v>1529</v>
      </c>
      <c r="AV98" s="28" t="s">
        <v>338</v>
      </c>
      <c r="AW98" s="28" t="s">
        <v>1530</v>
      </c>
      <c r="AX98" s="28" t="s">
        <v>340</v>
      </c>
      <c r="AY98" s="28" t="s">
        <v>1531</v>
      </c>
      <c r="AZ98" t="s">
        <v>342</v>
      </c>
      <c r="BA98">
        <v>3.61</v>
      </c>
      <c r="BB98" t="s">
        <v>345</v>
      </c>
      <c r="BC98" t="s">
        <v>332</v>
      </c>
      <c r="BD98" t="s">
        <v>347</v>
      </c>
      <c r="BE98" t="s">
        <v>1307</v>
      </c>
      <c r="BF98" t="s">
        <v>349</v>
      </c>
      <c r="BG98" t="s">
        <v>1532</v>
      </c>
      <c r="BH98" t="s">
        <v>351</v>
      </c>
      <c r="BI98">
        <v>550</v>
      </c>
      <c r="BJ98" t="s">
        <v>352</v>
      </c>
      <c r="BK98" t="s">
        <v>1533</v>
      </c>
      <c r="BL98" t="s">
        <v>354</v>
      </c>
      <c r="BM98">
        <v>26</v>
      </c>
      <c r="BN98" t="s">
        <v>355</v>
      </c>
      <c r="BO98">
        <v>2</v>
      </c>
      <c r="BP98" t="s">
        <v>356</v>
      </c>
      <c r="BQ98">
        <v>2600</v>
      </c>
      <c r="BR98" t="s">
        <v>357</v>
      </c>
      <c r="BS98">
        <v>53</v>
      </c>
      <c r="BT98" t="s">
        <v>358</v>
      </c>
      <c r="BU98" t="s">
        <v>1534</v>
      </c>
      <c r="BV98" t="s">
        <v>360</v>
      </c>
      <c r="BW98" t="s">
        <v>1312</v>
      </c>
      <c r="BX98" t="s">
        <v>1313</v>
      </c>
      <c r="BY98" t="s">
        <v>1535</v>
      </c>
      <c r="BZ98" t="s">
        <v>362</v>
      </c>
      <c r="CA98" t="s">
        <v>1426</v>
      </c>
      <c r="CB98" t="s">
        <v>364</v>
      </c>
      <c r="CC98">
        <v>1370</v>
      </c>
      <c r="CD98" t="s">
        <v>781</v>
      </c>
      <c r="CE98">
        <v>30</v>
      </c>
      <c r="CF98" t="s">
        <v>365</v>
      </c>
      <c r="CG98" t="s">
        <v>1536</v>
      </c>
      <c r="CH98" t="s">
        <v>367</v>
      </c>
      <c r="CI98" t="s">
        <v>1515</v>
      </c>
      <c r="CJ98" t="s">
        <v>369</v>
      </c>
      <c r="CK98" t="s">
        <v>1537</v>
      </c>
      <c r="CL98" t="s">
        <v>371</v>
      </c>
      <c r="CM98" t="s">
        <v>1517</v>
      </c>
      <c r="CN98" t="s">
        <v>373</v>
      </c>
      <c r="CO98">
        <v>13</v>
      </c>
      <c r="CP98" t="s">
        <v>374</v>
      </c>
      <c r="CQ98">
        <v>33</v>
      </c>
      <c r="CR98" t="s">
        <v>375</v>
      </c>
      <c r="CS98">
        <v>16</v>
      </c>
      <c r="CT98" t="s">
        <v>376</v>
      </c>
      <c r="CU98">
        <v>36</v>
      </c>
      <c r="CV98" t="s">
        <v>377</v>
      </c>
      <c r="CW98" t="s">
        <v>378</v>
      </c>
      <c r="CX98" t="s">
        <v>379</v>
      </c>
      <c r="CY98" t="s">
        <v>463</v>
      </c>
      <c r="CZ98" t="s">
        <v>381</v>
      </c>
      <c r="DA98">
        <v>25</v>
      </c>
      <c r="DB98" t="s">
        <v>382</v>
      </c>
      <c r="DC98">
        <v>10</v>
      </c>
      <c r="DD98" t="s">
        <v>383</v>
      </c>
      <c r="DE98">
        <v>3</v>
      </c>
      <c r="DF98" t="s">
        <v>384</v>
      </c>
      <c r="DG98">
        <v>5</v>
      </c>
      <c r="DH98" t="s">
        <v>385</v>
      </c>
      <c r="DI98">
        <v>16</v>
      </c>
      <c r="DJ98" t="s">
        <v>386</v>
      </c>
      <c r="DK98" t="s">
        <v>1431</v>
      </c>
      <c r="DL98" t="s">
        <v>388</v>
      </c>
      <c r="DM98" t="s">
        <v>1432</v>
      </c>
      <c r="DN98" t="s">
        <v>1324</v>
      </c>
      <c r="DO98" t="s">
        <v>1325</v>
      </c>
      <c r="DP98" t="s">
        <v>1326</v>
      </c>
      <c r="DQ98" t="s">
        <v>1327</v>
      </c>
      <c r="DR98" t="s">
        <v>390</v>
      </c>
      <c r="DS98" t="s">
        <v>1328</v>
      </c>
      <c r="DT98" t="s">
        <v>392</v>
      </c>
      <c r="DU98" t="s">
        <v>1329</v>
      </c>
      <c r="DV98" t="s">
        <v>394</v>
      </c>
      <c r="DW98" t="s">
        <v>1330</v>
      </c>
      <c r="DX98" t="s">
        <v>396</v>
      </c>
      <c r="DY98">
        <v>20</v>
      </c>
      <c r="DZ98" t="s">
        <v>397</v>
      </c>
      <c r="EA98">
        <v>2.9</v>
      </c>
      <c r="EB98" t="s">
        <v>398</v>
      </c>
      <c r="EC98">
        <v>15</v>
      </c>
      <c r="ED98" t="s">
        <v>399</v>
      </c>
      <c r="EE98" t="s">
        <v>400</v>
      </c>
      <c r="EF98" t="s">
        <v>401</v>
      </c>
      <c r="EG98" t="s">
        <v>402</v>
      </c>
      <c r="EH98" t="s">
        <v>403</v>
      </c>
      <c r="EI98" t="s">
        <v>1518</v>
      </c>
      <c r="EJ98" t="s">
        <v>405</v>
      </c>
      <c r="EK98" t="s">
        <v>406</v>
      </c>
      <c r="EL98" t="s">
        <v>407</v>
      </c>
      <c r="EM98">
        <v>36</v>
      </c>
      <c r="EN98" t="s">
        <v>408</v>
      </c>
      <c r="EO98" t="s">
        <v>411</v>
      </c>
      <c r="EP98" t="s">
        <v>410</v>
      </c>
      <c r="EQ98" t="s">
        <v>411</v>
      </c>
      <c r="ER98" t="s">
        <v>412</v>
      </c>
      <c r="ES98" t="s">
        <v>1333</v>
      </c>
      <c r="ET98" t="s">
        <v>414</v>
      </c>
      <c r="EU98" t="s">
        <v>315</v>
      </c>
      <c r="EV98" t="s">
        <v>416</v>
      </c>
      <c r="EW98" t="s">
        <v>415</v>
      </c>
      <c r="EX98" t="s">
        <v>417</v>
      </c>
      <c r="EY98" t="s">
        <v>415</v>
      </c>
      <c r="EZ98" t="s">
        <v>418</v>
      </c>
      <c r="FA98" t="s">
        <v>419</v>
      </c>
      <c r="FB98" t="s">
        <v>420</v>
      </c>
      <c r="FC98" t="s">
        <v>415</v>
      </c>
      <c r="FD98" t="s">
        <v>422</v>
      </c>
      <c r="FE98" t="s">
        <v>415</v>
      </c>
      <c r="FF98" t="s">
        <v>424</v>
      </c>
      <c r="FG98" t="s">
        <v>315</v>
      </c>
      <c r="FH98" t="s">
        <v>425</v>
      </c>
      <c r="FI98" t="s">
        <v>315</v>
      </c>
      <c r="KN98" s="2">
        <v>92</v>
      </c>
      <c r="KO98" s="2">
        <v>97</v>
      </c>
    </row>
    <row r="99" spans="1:301" x14ac:dyDescent="0.25">
      <c r="A99" s="2">
        <v>93</v>
      </c>
      <c r="B99" s="30">
        <v>98</v>
      </c>
      <c r="C99" s="28" t="s">
        <v>1538</v>
      </c>
      <c r="D99" s="28" t="s">
        <v>1539</v>
      </c>
      <c r="E99" t="s">
        <v>1540</v>
      </c>
      <c r="F99" s="2" t="s">
        <v>1286</v>
      </c>
      <c r="G99" t="s">
        <v>1541</v>
      </c>
      <c r="H99" t="s">
        <v>1542</v>
      </c>
      <c r="I99" t="s">
        <v>1543</v>
      </c>
      <c r="J99" t="s">
        <v>565</v>
      </c>
      <c r="K99" s="28" t="s">
        <v>22</v>
      </c>
      <c r="M99" t="s">
        <v>1544</v>
      </c>
      <c r="O99" t="s">
        <v>1545</v>
      </c>
      <c r="P99" t="s">
        <v>3</v>
      </c>
      <c r="Q99" t="s">
        <v>1286</v>
      </c>
      <c r="R99" t="s">
        <v>309</v>
      </c>
      <c r="S99" t="s">
        <v>1540</v>
      </c>
      <c r="T99" t="s">
        <v>310</v>
      </c>
      <c r="U99" t="s">
        <v>1546</v>
      </c>
      <c r="V99" t="s">
        <v>312</v>
      </c>
      <c r="W99" t="s">
        <v>1547</v>
      </c>
      <c r="X99" s="28" t="s">
        <v>314</v>
      </c>
      <c r="Y99" s="28" t="s">
        <v>571</v>
      </c>
      <c r="Z99" t="s">
        <v>316</v>
      </c>
      <c r="AA99" t="s">
        <v>1548</v>
      </c>
      <c r="AB99" s="28" t="s">
        <v>318</v>
      </c>
      <c r="AC99" s="28" t="s">
        <v>319</v>
      </c>
      <c r="AD99" s="28" t="s">
        <v>320</v>
      </c>
      <c r="AE99" s="28">
        <v>22</v>
      </c>
      <c r="AF99" s="28" t="s">
        <v>321</v>
      </c>
      <c r="AG99" s="28">
        <v>8</v>
      </c>
      <c r="AH99" s="28" t="s">
        <v>322</v>
      </c>
      <c r="AI99" s="28" t="s">
        <v>1549</v>
      </c>
      <c r="AJ99" s="28" t="s">
        <v>324</v>
      </c>
      <c r="AK99" s="28" t="s">
        <v>1550</v>
      </c>
      <c r="AL99" s="28" t="s">
        <v>326</v>
      </c>
      <c r="AM99" s="28" t="s">
        <v>1551</v>
      </c>
      <c r="AN99" t="s">
        <v>328</v>
      </c>
      <c r="AO99" t="s">
        <v>1552</v>
      </c>
      <c r="AP99" t="s">
        <v>330</v>
      </c>
      <c r="AQ99">
        <v>6.6</v>
      </c>
      <c r="AR99" t="s">
        <v>331</v>
      </c>
      <c r="AS99" t="s">
        <v>332</v>
      </c>
      <c r="AT99" t="s">
        <v>333</v>
      </c>
      <c r="AU99" t="s">
        <v>453</v>
      </c>
      <c r="AV99" t="s">
        <v>335</v>
      </c>
      <c r="AW99">
        <v>8</v>
      </c>
      <c r="AX99" t="s">
        <v>336</v>
      </c>
      <c r="AY99" t="s">
        <v>1553</v>
      </c>
      <c r="AZ99" s="28" t="s">
        <v>338</v>
      </c>
      <c r="BA99" s="28" t="s">
        <v>1554</v>
      </c>
      <c r="BB99" s="28" t="s">
        <v>340</v>
      </c>
      <c r="BC99" s="28" t="s">
        <v>1555</v>
      </c>
      <c r="BD99" t="s">
        <v>342</v>
      </c>
      <c r="BE99" t="s">
        <v>1556</v>
      </c>
      <c r="BF99" t="s">
        <v>344</v>
      </c>
      <c r="BG99">
        <v>4</v>
      </c>
      <c r="BH99" t="s">
        <v>345</v>
      </c>
      <c r="BI99" t="s">
        <v>332</v>
      </c>
      <c r="BJ99" t="s">
        <v>346</v>
      </c>
      <c r="BK99" t="s">
        <v>627</v>
      </c>
      <c r="BL99" t="s">
        <v>347</v>
      </c>
      <c r="BM99" t="s">
        <v>1467</v>
      </c>
      <c r="BN99" t="s">
        <v>349</v>
      </c>
      <c r="BO99" t="s">
        <v>1557</v>
      </c>
      <c r="BP99" t="s">
        <v>351</v>
      </c>
      <c r="BQ99">
        <v>250</v>
      </c>
      <c r="BR99" t="s">
        <v>352</v>
      </c>
      <c r="BS99" t="s">
        <v>1558</v>
      </c>
      <c r="BT99" t="s">
        <v>354</v>
      </c>
      <c r="BU99">
        <v>22</v>
      </c>
      <c r="BV99" t="s">
        <v>355</v>
      </c>
      <c r="BW99">
        <v>0.6</v>
      </c>
      <c r="BX99" t="s">
        <v>356</v>
      </c>
      <c r="BY99">
        <v>1400</v>
      </c>
      <c r="BZ99" t="s">
        <v>357</v>
      </c>
      <c r="CA99">
        <v>50</v>
      </c>
      <c r="CB99" t="s">
        <v>358</v>
      </c>
      <c r="CC99" t="s">
        <v>1559</v>
      </c>
      <c r="CD99" t="s">
        <v>360</v>
      </c>
      <c r="CE99" t="s">
        <v>1312</v>
      </c>
      <c r="CF99" t="s">
        <v>1313</v>
      </c>
      <c r="CG99" t="s">
        <v>1560</v>
      </c>
      <c r="CH99" t="s">
        <v>362</v>
      </c>
      <c r="CI99" t="s">
        <v>363</v>
      </c>
      <c r="CJ99" t="s">
        <v>364</v>
      </c>
      <c r="CK99">
        <v>450</v>
      </c>
      <c r="CL99" t="s">
        <v>781</v>
      </c>
      <c r="CM99">
        <v>16</v>
      </c>
      <c r="CN99" t="s">
        <v>365</v>
      </c>
      <c r="CO99" t="s">
        <v>1561</v>
      </c>
      <c r="CP99" t="s">
        <v>367</v>
      </c>
      <c r="CQ99" t="s">
        <v>1562</v>
      </c>
      <c r="CR99" t="s">
        <v>369</v>
      </c>
      <c r="CS99" t="s">
        <v>1563</v>
      </c>
      <c r="CT99" t="s">
        <v>371</v>
      </c>
      <c r="CU99" t="s">
        <v>1564</v>
      </c>
      <c r="CV99" t="s">
        <v>373</v>
      </c>
      <c r="CW99">
        <v>7.5</v>
      </c>
      <c r="CX99" t="s">
        <v>374</v>
      </c>
      <c r="CY99">
        <v>21</v>
      </c>
      <c r="CZ99" t="s">
        <v>375</v>
      </c>
      <c r="DA99">
        <v>9</v>
      </c>
      <c r="DB99" t="s">
        <v>376</v>
      </c>
      <c r="DC99">
        <v>23</v>
      </c>
      <c r="DD99" t="s">
        <v>377</v>
      </c>
      <c r="DE99" t="s">
        <v>378</v>
      </c>
      <c r="DF99" t="s">
        <v>379</v>
      </c>
      <c r="DG99" t="s">
        <v>380</v>
      </c>
      <c r="DH99" t="s">
        <v>381</v>
      </c>
      <c r="DI99">
        <v>15</v>
      </c>
      <c r="DJ99" t="s">
        <v>382</v>
      </c>
      <c r="DK99">
        <v>10</v>
      </c>
      <c r="DL99" t="s">
        <v>383</v>
      </c>
      <c r="DM99">
        <v>3</v>
      </c>
      <c r="DN99" t="s">
        <v>384</v>
      </c>
      <c r="DO99">
        <v>5</v>
      </c>
      <c r="DP99" t="s">
        <v>385</v>
      </c>
      <c r="DQ99">
        <v>16</v>
      </c>
      <c r="DR99" t="s">
        <v>386</v>
      </c>
      <c r="DS99" t="s">
        <v>1565</v>
      </c>
      <c r="DT99" t="s">
        <v>388</v>
      </c>
      <c r="DU99" t="s">
        <v>804</v>
      </c>
      <c r="DV99" t="s">
        <v>1324</v>
      </c>
      <c r="DW99" t="s">
        <v>1325</v>
      </c>
      <c r="DX99" t="s">
        <v>1326</v>
      </c>
      <c r="DY99" t="s">
        <v>1327</v>
      </c>
      <c r="DZ99" t="s">
        <v>390</v>
      </c>
      <c r="EA99" t="s">
        <v>391</v>
      </c>
      <c r="EB99" t="s">
        <v>392</v>
      </c>
      <c r="EC99" t="s">
        <v>1433</v>
      </c>
      <c r="ED99" t="s">
        <v>394</v>
      </c>
      <c r="EE99" t="s">
        <v>1434</v>
      </c>
      <c r="EF99" t="s">
        <v>396</v>
      </c>
      <c r="EG99">
        <v>10</v>
      </c>
      <c r="EH99" t="s">
        <v>397</v>
      </c>
      <c r="EI99">
        <v>1.3</v>
      </c>
      <c r="EJ99" t="s">
        <v>398</v>
      </c>
      <c r="EK99">
        <v>6</v>
      </c>
      <c r="EL99" t="s">
        <v>399</v>
      </c>
      <c r="EM99" t="s">
        <v>400</v>
      </c>
      <c r="EN99" t="s">
        <v>401</v>
      </c>
      <c r="EO99" t="s">
        <v>402</v>
      </c>
      <c r="EP99" t="s">
        <v>403</v>
      </c>
      <c r="EQ99" t="s">
        <v>1566</v>
      </c>
      <c r="ER99" t="s">
        <v>405</v>
      </c>
      <c r="ES99" t="s">
        <v>406</v>
      </c>
      <c r="ET99" t="s">
        <v>407</v>
      </c>
      <c r="EU99">
        <v>36</v>
      </c>
      <c r="EV99" t="s">
        <v>408</v>
      </c>
      <c r="EW99" t="s">
        <v>411</v>
      </c>
      <c r="EX99" t="s">
        <v>410</v>
      </c>
      <c r="EY99" t="s">
        <v>411</v>
      </c>
      <c r="EZ99" t="s">
        <v>412</v>
      </c>
      <c r="FA99" t="s">
        <v>1333</v>
      </c>
      <c r="FB99" t="s">
        <v>414</v>
      </c>
      <c r="FC99" t="s">
        <v>423</v>
      </c>
      <c r="FD99" t="s">
        <v>416</v>
      </c>
      <c r="FE99" t="s">
        <v>571</v>
      </c>
      <c r="FF99" t="s">
        <v>417</v>
      </c>
      <c r="FG99" t="s">
        <v>423</v>
      </c>
      <c r="FH99" t="s">
        <v>418</v>
      </c>
      <c r="FI99" t="s">
        <v>587</v>
      </c>
      <c r="FJ99" t="s">
        <v>420</v>
      </c>
      <c r="FK99" t="s">
        <v>423</v>
      </c>
      <c r="FL99" t="s">
        <v>422</v>
      </c>
      <c r="FM99" t="s">
        <v>423</v>
      </c>
      <c r="FN99" t="s">
        <v>424</v>
      </c>
      <c r="FO99" t="s">
        <v>571</v>
      </c>
      <c r="FP99" t="s">
        <v>425</v>
      </c>
      <c r="FQ99" t="s">
        <v>426</v>
      </c>
      <c r="KN99" s="2">
        <v>93</v>
      </c>
      <c r="KO99" s="2">
        <v>98</v>
      </c>
    </row>
    <row r="100" spans="1:301" x14ac:dyDescent="0.25">
      <c r="A100" s="2">
        <v>94</v>
      </c>
      <c r="B100" s="30">
        <v>99</v>
      </c>
      <c r="C100" s="28" t="s">
        <v>1567</v>
      </c>
      <c r="D100" s="28" t="s">
        <v>1568</v>
      </c>
      <c r="E100" t="s">
        <v>1569</v>
      </c>
      <c r="F100" s="2" t="s">
        <v>1286</v>
      </c>
      <c r="G100" t="s">
        <v>1541</v>
      </c>
      <c r="H100" t="s">
        <v>1542</v>
      </c>
      <c r="I100" t="s">
        <v>1543</v>
      </c>
      <c r="J100" t="s">
        <v>565</v>
      </c>
      <c r="K100" s="28" t="s">
        <v>22</v>
      </c>
      <c r="M100" t="s">
        <v>1544</v>
      </c>
      <c r="O100" t="s">
        <v>1570</v>
      </c>
      <c r="P100" t="s">
        <v>3</v>
      </c>
      <c r="Q100" t="s">
        <v>1286</v>
      </c>
      <c r="R100" t="s">
        <v>309</v>
      </c>
      <c r="S100" t="s">
        <v>1569</v>
      </c>
      <c r="T100" t="s">
        <v>310</v>
      </c>
      <c r="U100" t="s">
        <v>1571</v>
      </c>
      <c r="V100" t="s">
        <v>312</v>
      </c>
      <c r="W100" t="s">
        <v>1572</v>
      </c>
      <c r="X100" s="28" t="s">
        <v>314</v>
      </c>
      <c r="Y100" s="28" t="s">
        <v>315</v>
      </c>
      <c r="Z100" t="s">
        <v>316</v>
      </c>
      <c r="AA100" t="s">
        <v>1548</v>
      </c>
      <c r="AB100" s="28" t="s">
        <v>318</v>
      </c>
      <c r="AC100" s="28" t="s">
        <v>319</v>
      </c>
      <c r="AD100" s="28" t="s">
        <v>320</v>
      </c>
      <c r="AE100" s="28">
        <v>25</v>
      </c>
      <c r="AF100" s="28" t="s">
        <v>321</v>
      </c>
      <c r="AG100" s="28">
        <v>9</v>
      </c>
      <c r="AH100" s="28" t="s">
        <v>322</v>
      </c>
      <c r="AI100" s="28" t="s">
        <v>1573</v>
      </c>
      <c r="AJ100" s="28" t="s">
        <v>324</v>
      </c>
      <c r="AK100" s="28" t="s">
        <v>1574</v>
      </c>
      <c r="AL100" s="28" t="s">
        <v>326</v>
      </c>
      <c r="AM100" s="28" t="s">
        <v>1575</v>
      </c>
      <c r="AN100" t="s">
        <v>328</v>
      </c>
      <c r="AO100" t="s">
        <v>1576</v>
      </c>
      <c r="AP100" t="s">
        <v>330</v>
      </c>
      <c r="AQ100">
        <v>6.5</v>
      </c>
      <c r="AR100" t="s">
        <v>331</v>
      </c>
      <c r="AS100" t="s">
        <v>332</v>
      </c>
      <c r="AT100" t="s">
        <v>333</v>
      </c>
      <c r="AU100" t="s">
        <v>453</v>
      </c>
      <c r="AV100" t="s">
        <v>335</v>
      </c>
      <c r="AW100">
        <v>10</v>
      </c>
      <c r="AX100" t="s">
        <v>336</v>
      </c>
      <c r="AY100" t="s">
        <v>1577</v>
      </c>
      <c r="AZ100" s="28" t="s">
        <v>338</v>
      </c>
      <c r="BA100" s="28" t="s">
        <v>1578</v>
      </c>
      <c r="BB100" s="28" t="s">
        <v>340</v>
      </c>
      <c r="BC100" s="28" t="s">
        <v>1579</v>
      </c>
      <c r="BD100" t="s">
        <v>342</v>
      </c>
      <c r="BE100" t="s">
        <v>1552</v>
      </c>
      <c r="BF100" t="s">
        <v>344</v>
      </c>
      <c r="BG100">
        <v>4</v>
      </c>
      <c r="BH100" t="s">
        <v>345</v>
      </c>
      <c r="BI100" t="s">
        <v>332</v>
      </c>
      <c r="BJ100" t="s">
        <v>346</v>
      </c>
      <c r="BK100" t="s">
        <v>627</v>
      </c>
      <c r="BL100" t="s">
        <v>347</v>
      </c>
      <c r="BM100" t="s">
        <v>1467</v>
      </c>
      <c r="BN100" t="s">
        <v>349</v>
      </c>
      <c r="BO100" t="s">
        <v>1580</v>
      </c>
      <c r="BP100" t="s">
        <v>351</v>
      </c>
      <c r="BQ100">
        <v>250</v>
      </c>
      <c r="BR100" t="s">
        <v>352</v>
      </c>
      <c r="BS100" t="s">
        <v>1581</v>
      </c>
      <c r="BT100" t="s">
        <v>354</v>
      </c>
      <c r="BU100">
        <v>22</v>
      </c>
      <c r="BV100" t="s">
        <v>355</v>
      </c>
      <c r="BW100">
        <v>0.6</v>
      </c>
      <c r="BX100" t="s">
        <v>356</v>
      </c>
      <c r="BY100">
        <v>1950</v>
      </c>
      <c r="BZ100" t="s">
        <v>357</v>
      </c>
      <c r="CA100">
        <v>51</v>
      </c>
      <c r="CB100" t="s">
        <v>358</v>
      </c>
      <c r="CC100" t="s">
        <v>1559</v>
      </c>
      <c r="CD100" t="s">
        <v>360</v>
      </c>
      <c r="CE100" t="s">
        <v>1312</v>
      </c>
      <c r="CF100" t="s">
        <v>1313</v>
      </c>
      <c r="CG100" t="s">
        <v>1582</v>
      </c>
      <c r="CH100" t="s">
        <v>362</v>
      </c>
      <c r="CI100" t="s">
        <v>363</v>
      </c>
      <c r="CJ100" t="s">
        <v>364</v>
      </c>
      <c r="CK100">
        <v>500</v>
      </c>
      <c r="CL100" t="s">
        <v>781</v>
      </c>
      <c r="CM100">
        <v>16</v>
      </c>
      <c r="CN100" t="s">
        <v>365</v>
      </c>
      <c r="CO100" t="s">
        <v>1561</v>
      </c>
      <c r="CP100" t="s">
        <v>367</v>
      </c>
      <c r="CQ100" t="s">
        <v>1583</v>
      </c>
      <c r="CR100" t="s">
        <v>369</v>
      </c>
      <c r="CS100" t="s">
        <v>1563</v>
      </c>
      <c r="CT100" t="s">
        <v>371</v>
      </c>
      <c r="CU100" t="s">
        <v>1584</v>
      </c>
      <c r="CV100" t="s">
        <v>373</v>
      </c>
      <c r="CW100">
        <v>7.5</v>
      </c>
      <c r="CX100" t="s">
        <v>374</v>
      </c>
      <c r="CY100">
        <v>25</v>
      </c>
      <c r="CZ100" t="s">
        <v>375</v>
      </c>
      <c r="DA100">
        <v>9</v>
      </c>
      <c r="DB100" t="s">
        <v>376</v>
      </c>
      <c r="DC100">
        <v>27.5</v>
      </c>
      <c r="DD100" t="s">
        <v>377</v>
      </c>
      <c r="DE100" t="s">
        <v>378</v>
      </c>
      <c r="DF100" t="s">
        <v>379</v>
      </c>
      <c r="DG100" t="s">
        <v>380</v>
      </c>
      <c r="DH100" t="s">
        <v>381</v>
      </c>
      <c r="DI100">
        <v>15</v>
      </c>
      <c r="DJ100" t="s">
        <v>382</v>
      </c>
      <c r="DK100">
        <v>10</v>
      </c>
      <c r="DL100" t="s">
        <v>383</v>
      </c>
      <c r="DM100">
        <v>3</v>
      </c>
      <c r="DN100" t="s">
        <v>384</v>
      </c>
      <c r="DO100">
        <v>5</v>
      </c>
      <c r="DP100" t="s">
        <v>385</v>
      </c>
      <c r="DQ100">
        <v>16</v>
      </c>
      <c r="DR100" t="s">
        <v>386</v>
      </c>
      <c r="DS100" t="s">
        <v>1565</v>
      </c>
      <c r="DT100" t="s">
        <v>388</v>
      </c>
      <c r="DU100" t="s">
        <v>804</v>
      </c>
      <c r="DV100" t="s">
        <v>1324</v>
      </c>
      <c r="DW100" t="s">
        <v>1325</v>
      </c>
      <c r="DX100" t="s">
        <v>1326</v>
      </c>
      <c r="DY100" t="s">
        <v>1327</v>
      </c>
      <c r="DZ100" t="s">
        <v>390</v>
      </c>
      <c r="EA100" t="s">
        <v>391</v>
      </c>
      <c r="EB100" t="s">
        <v>392</v>
      </c>
      <c r="EC100" t="s">
        <v>1433</v>
      </c>
      <c r="ED100" t="s">
        <v>394</v>
      </c>
      <c r="EE100" t="s">
        <v>1434</v>
      </c>
      <c r="EF100" t="s">
        <v>396</v>
      </c>
      <c r="EG100">
        <v>10</v>
      </c>
      <c r="EH100" t="s">
        <v>397</v>
      </c>
      <c r="EI100">
        <v>1.5</v>
      </c>
      <c r="EJ100" t="s">
        <v>398</v>
      </c>
      <c r="EK100">
        <v>7.5</v>
      </c>
      <c r="EL100" t="s">
        <v>399</v>
      </c>
      <c r="EM100" t="s">
        <v>400</v>
      </c>
      <c r="EN100" t="s">
        <v>401</v>
      </c>
      <c r="EO100" t="s">
        <v>402</v>
      </c>
      <c r="EP100" t="s">
        <v>403</v>
      </c>
      <c r="EQ100" t="s">
        <v>1585</v>
      </c>
      <c r="ER100" t="s">
        <v>405</v>
      </c>
      <c r="ES100" t="s">
        <v>406</v>
      </c>
      <c r="ET100" t="s">
        <v>407</v>
      </c>
      <c r="EU100">
        <v>36</v>
      </c>
      <c r="EV100" t="s">
        <v>408</v>
      </c>
      <c r="EW100" t="s">
        <v>411</v>
      </c>
      <c r="EX100" t="s">
        <v>410</v>
      </c>
      <c r="EY100" t="s">
        <v>411</v>
      </c>
      <c r="EZ100" t="s">
        <v>412</v>
      </c>
      <c r="FA100" t="s">
        <v>1333</v>
      </c>
      <c r="FB100" t="s">
        <v>414</v>
      </c>
      <c r="FC100" t="s">
        <v>415</v>
      </c>
      <c r="FD100" t="s">
        <v>416</v>
      </c>
      <c r="FE100" t="s">
        <v>315</v>
      </c>
      <c r="FF100" t="s">
        <v>417</v>
      </c>
      <c r="FG100" t="s">
        <v>415</v>
      </c>
      <c r="FH100" t="s">
        <v>418</v>
      </c>
      <c r="FI100" t="s">
        <v>587</v>
      </c>
      <c r="FJ100" t="s">
        <v>420</v>
      </c>
      <c r="FK100" t="s">
        <v>415</v>
      </c>
      <c r="FL100" t="s">
        <v>422</v>
      </c>
      <c r="FM100" t="s">
        <v>415</v>
      </c>
      <c r="FN100" t="s">
        <v>424</v>
      </c>
      <c r="FO100" t="s">
        <v>315</v>
      </c>
      <c r="FP100" t="s">
        <v>425</v>
      </c>
      <c r="FQ100" t="s">
        <v>426</v>
      </c>
      <c r="KN100" s="2">
        <v>94</v>
      </c>
      <c r="KO100" s="2">
        <v>99</v>
      </c>
    </row>
    <row r="101" spans="1:301" x14ac:dyDescent="0.25">
      <c r="A101" s="2">
        <v>95</v>
      </c>
      <c r="B101" s="30">
        <v>100</v>
      </c>
      <c r="C101" s="28" t="s">
        <v>1586</v>
      </c>
      <c r="D101" s="28" t="s">
        <v>1587</v>
      </c>
      <c r="E101" t="s">
        <v>1588</v>
      </c>
      <c r="F101" s="2" t="s">
        <v>1286</v>
      </c>
      <c r="G101" t="s">
        <v>1541</v>
      </c>
      <c r="H101" t="s">
        <v>1542</v>
      </c>
      <c r="I101" t="s">
        <v>1543</v>
      </c>
      <c r="J101" t="s">
        <v>565</v>
      </c>
      <c r="K101" s="28" t="s">
        <v>22</v>
      </c>
      <c r="M101" t="s">
        <v>1544</v>
      </c>
      <c r="O101" t="s">
        <v>1589</v>
      </c>
      <c r="P101" t="s">
        <v>3</v>
      </c>
      <c r="Q101" t="s">
        <v>1286</v>
      </c>
      <c r="R101" t="s">
        <v>309</v>
      </c>
      <c r="S101" t="s">
        <v>1588</v>
      </c>
      <c r="T101" t="s">
        <v>310</v>
      </c>
      <c r="U101" t="s">
        <v>1590</v>
      </c>
      <c r="V101" t="s">
        <v>312</v>
      </c>
      <c r="W101" t="s">
        <v>1591</v>
      </c>
      <c r="X101" s="28" t="s">
        <v>314</v>
      </c>
      <c r="Y101" s="28" t="s">
        <v>571</v>
      </c>
      <c r="Z101" t="s">
        <v>316</v>
      </c>
      <c r="AA101" t="s">
        <v>1548</v>
      </c>
      <c r="AB101" s="28" t="s">
        <v>318</v>
      </c>
      <c r="AC101" s="28" t="s">
        <v>319</v>
      </c>
      <c r="AD101" s="28" t="s">
        <v>320</v>
      </c>
      <c r="AE101" s="28">
        <v>32</v>
      </c>
      <c r="AF101" s="28" t="s">
        <v>321</v>
      </c>
      <c r="AG101" s="28">
        <v>11</v>
      </c>
      <c r="AH101" s="28" t="s">
        <v>322</v>
      </c>
      <c r="AI101" s="28" t="s">
        <v>1592</v>
      </c>
      <c r="AJ101" s="28" t="s">
        <v>324</v>
      </c>
      <c r="AK101" s="28" t="s">
        <v>1593</v>
      </c>
      <c r="AL101" s="28" t="s">
        <v>326</v>
      </c>
      <c r="AM101" s="28" t="s">
        <v>1594</v>
      </c>
      <c r="AN101" t="s">
        <v>328</v>
      </c>
      <c r="AO101" t="s">
        <v>611</v>
      </c>
      <c r="AP101" t="s">
        <v>330</v>
      </c>
      <c r="AQ101">
        <v>6.1</v>
      </c>
      <c r="AR101" t="s">
        <v>331</v>
      </c>
      <c r="AS101" t="s">
        <v>332</v>
      </c>
      <c r="AT101" t="s">
        <v>333</v>
      </c>
      <c r="AU101" t="s">
        <v>453</v>
      </c>
      <c r="AV101" t="s">
        <v>335</v>
      </c>
      <c r="AW101">
        <v>12</v>
      </c>
      <c r="AX101" t="s">
        <v>336</v>
      </c>
      <c r="AY101" t="s">
        <v>1595</v>
      </c>
      <c r="AZ101" s="28" t="s">
        <v>338</v>
      </c>
      <c r="BA101" s="28" t="s">
        <v>1596</v>
      </c>
      <c r="BB101" s="28" t="s">
        <v>340</v>
      </c>
      <c r="BC101" s="28" t="s">
        <v>1597</v>
      </c>
      <c r="BD101" t="s">
        <v>342</v>
      </c>
      <c r="BE101" t="s">
        <v>626</v>
      </c>
      <c r="BF101" t="s">
        <v>344</v>
      </c>
      <c r="BG101">
        <v>4</v>
      </c>
      <c r="BH101" t="s">
        <v>345</v>
      </c>
      <c r="BI101" t="s">
        <v>332</v>
      </c>
      <c r="BJ101" t="s">
        <v>346</v>
      </c>
      <c r="BK101" t="s">
        <v>627</v>
      </c>
      <c r="BL101" t="s">
        <v>347</v>
      </c>
      <c r="BM101" t="s">
        <v>1467</v>
      </c>
      <c r="BN101" t="s">
        <v>349</v>
      </c>
      <c r="BO101" t="s">
        <v>1598</v>
      </c>
      <c r="BP101" t="s">
        <v>351</v>
      </c>
      <c r="BQ101">
        <v>280</v>
      </c>
      <c r="BR101" t="s">
        <v>352</v>
      </c>
      <c r="BS101" t="s">
        <v>1599</v>
      </c>
      <c r="BT101" t="s">
        <v>354</v>
      </c>
      <c r="BU101">
        <v>27</v>
      </c>
      <c r="BV101" t="s">
        <v>355</v>
      </c>
      <c r="BW101">
        <v>1.4</v>
      </c>
      <c r="BX101" t="s">
        <v>356</v>
      </c>
      <c r="BY101">
        <v>1950</v>
      </c>
      <c r="BZ101" t="s">
        <v>357</v>
      </c>
      <c r="CA101">
        <v>51</v>
      </c>
      <c r="CB101" t="s">
        <v>358</v>
      </c>
      <c r="CC101" t="s">
        <v>1559</v>
      </c>
      <c r="CD101" t="s">
        <v>360</v>
      </c>
      <c r="CE101" t="s">
        <v>1312</v>
      </c>
      <c r="CF101" t="s">
        <v>1313</v>
      </c>
      <c r="CG101" t="s">
        <v>1600</v>
      </c>
      <c r="CH101" t="s">
        <v>362</v>
      </c>
      <c r="CI101" t="s">
        <v>363</v>
      </c>
      <c r="CJ101" t="s">
        <v>364</v>
      </c>
      <c r="CK101">
        <v>550</v>
      </c>
      <c r="CL101" t="s">
        <v>781</v>
      </c>
      <c r="CM101">
        <v>16</v>
      </c>
      <c r="CN101" t="s">
        <v>365</v>
      </c>
      <c r="CO101" t="s">
        <v>1601</v>
      </c>
      <c r="CP101" t="s">
        <v>367</v>
      </c>
      <c r="CQ101" t="s">
        <v>1583</v>
      </c>
      <c r="CR101" t="s">
        <v>369</v>
      </c>
      <c r="CS101" t="s">
        <v>1602</v>
      </c>
      <c r="CT101" t="s">
        <v>371</v>
      </c>
      <c r="CU101" t="s">
        <v>1584</v>
      </c>
      <c r="CV101" t="s">
        <v>373</v>
      </c>
      <c r="CW101">
        <v>8.5</v>
      </c>
      <c r="CX101" t="s">
        <v>374</v>
      </c>
      <c r="CY101">
        <v>25</v>
      </c>
      <c r="CZ101" t="s">
        <v>375</v>
      </c>
      <c r="DA101">
        <v>10</v>
      </c>
      <c r="DB101" t="s">
        <v>376</v>
      </c>
      <c r="DC101">
        <v>27.5</v>
      </c>
      <c r="DD101" t="s">
        <v>377</v>
      </c>
      <c r="DE101" t="s">
        <v>378</v>
      </c>
      <c r="DF101" t="s">
        <v>379</v>
      </c>
      <c r="DG101" t="s">
        <v>380</v>
      </c>
      <c r="DH101" t="s">
        <v>381</v>
      </c>
      <c r="DI101">
        <v>15</v>
      </c>
      <c r="DJ101" t="s">
        <v>382</v>
      </c>
      <c r="DK101">
        <v>10</v>
      </c>
      <c r="DL101" t="s">
        <v>383</v>
      </c>
      <c r="DM101">
        <v>3</v>
      </c>
      <c r="DN101" t="s">
        <v>384</v>
      </c>
      <c r="DO101">
        <v>5</v>
      </c>
      <c r="DP101" t="s">
        <v>385</v>
      </c>
      <c r="DQ101">
        <v>16</v>
      </c>
      <c r="DR101" t="s">
        <v>386</v>
      </c>
      <c r="DS101" t="s">
        <v>1565</v>
      </c>
      <c r="DT101" t="s">
        <v>388</v>
      </c>
      <c r="DU101" t="s">
        <v>804</v>
      </c>
      <c r="DV101" t="s">
        <v>1324</v>
      </c>
      <c r="DW101" t="s">
        <v>1325</v>
      </c>
      <c r="DX101" t="s">
        <v>1326</v>
      </c>
      <c r="DY101" t="s">
        <v>1327</v>
      </c>
      <c r="DZ101" t="s">
        <v>390</v>
      </c>
      <c r="EA101" t="s">
        <v>391</v>
      </c>
      <c r="EB101" t="s">
        <v>392</v>
      </c>
      <c r="EC101" t="s">
        <v>1433</v>
      </c>
      <c r="ED101" t="s">
        <v>394</v>
      </c>
      <c r="EE101" t="s">
        <v>1434</v>
      </c>
      <c r="EF101" t="s">
        <v>396</v>
      </c>
      <c r="EG101">
        <v>10</v>
      </c>
      <c r="EH101" t="s">
        <v>397</v>
      </c>
      <c r="EI101">
        <v>1.5</v>
      </c>
      <c r="EJ101" t="s">
        <v>398</v>
      </c>
      <c r="EK101">
        <v>7.5</v>
      </c>
      <c r="EL101" t="s">
        <v>399</v>
      </c>
      <c r="EM101" t="s">
        <v>400</v>
      </c>
      <c r="EN101" t="s">
        <v>401</v>
      </c>
      <c r="EO101" t="s">
        <v>402</v>
      </c>
      <c r="EP101" t="s">
        <v>403</v>
      </c>
      <c r="EQ101" t="s">
        <v>1585</v>
      </c>
      <c r="ER101" t="s">
        <v>405</v>
      </c>
      <c r="ES101" t="s">
        <v>406</v>
      </c>
      <c r="ET101" t="s">
        <v>407</v>
      </c>
      <c r="EU101">
        <v>36</v>
      </c>
      <c r="EV101" t="s">
        <v>408</v>
      </c>
      <c r="EW101" t="s">
        <v>411</v>
      </c>
      <c r="EX101" t="s">
        <v>410</v>
      </c>
      <c r="EY101" t="s">
        <v>411</v>
      </c>
      <c r="EZ101" t="s">
        <v>412</v>
      </c>
      <c r="FA101" t="s">
        <v>1333</v>
      </c>
      <c r="FB101" t="s">
        <v>414</v>
      </c>
      <c r="FC101" t="s">
        <v>423</v>
      </c>
      <c r="FD101" t="s">
        <v>416</v>
      </c>
      <c r="FE101" t="s">
        <v>571</v>
      </c>
      <c r="FF101" t="s">
        <v>417</v>
      </c>
      <c r="FG101" t="s">
        <v>423</v>
      </c>
      <c r="FH101" t="s">
        <v>418</v>
      </c>
      <c r="FI101" t="s">
        <v>587</v>
      </c>
      <c r="FJ101" t="s">
        <v>420</v>
      </c>
      <c r="FK101" t="s">
        <v>423</v>
      </c>
      <c r="FL101" t="s">
        <v>422</v>
      </c>
      <c r="FM101" t="s">
        <v>423</v>
      </c>
      <c r="FN101" t="s">
        <v>424</v>
      </c>
      <c r="FO101" t="s">
        <v>571</v>
      </c>
      <c r="FP101" t="s">
        <v>425</v>
      </c>
      <c r="FQ101" t="s">
        <v>426</v>
      </c>
      <c r="KN101" s="2">
        <v>95</v>
      </c>
      <c r="KO101" s="2">
        <v>100</v>
      </c>
    </row>
    <row r="102" spans="1:301" x14ac:dyDescent="0.25">
      <c r="A102" s="2">
        <v>96</v>
      </c>
      <c r="B102" s="30">
        <v>101</v>
      </c>
      <c r="C102" s="28" t="s">
        <v>1603</v>
      </c>
      <c r="D102" s="28" t="s">
        <v>1604</v>
      </c>
      <c r="E102" t="s">
        <v>1605</v>
      </c>
      <c r="F102" s="2" t="s">
        <v>1286</v>
      </c>
      <c r="G102" t="s">
        <v>1541</v>
      </c>
      <c r="H102" t="s">
        <v>1542</v>
      </c>
      <c r="I102" t="s">
        <v>1543</v>
      </c>
      <c r="J102" t="s">
        <v>565</v>
      </c>
      <c r="K102" s="28" t="s">
        <v>22</v>
      </c>
      <c r="M102" t="s">
        <v>1544</v>
      </c>
      <c r="O102" t="s">
        <v>1606</v>
      </c>
      <c r="P102" t="s">
        <v>3</v>
      </c>
      <c r="Q102" t="s">
        <v>1286</v>
      </c>
      <c r="R102" t="s">
        <v>309</v>
      </c>
      <c r="S102" t="s">
        <v>1605</v>
      </c>
      <c r="T102" t="s">
        <v>310</v>
      </c>
      <c r="U102" t="s">
        <v>1607</v>
      </c>
      <c r="V102" t="s">
        <v>312</v>
      </c>
      <c r="W102" t="s">
        <v>1608</v>
      </c>
      <c r="X102" s="28" t="s">
        <v>314</v>
      </c>
      <c r="Y102" s="28" t="s">
        <v>315</v>
      </c>
      <c r="Z102" t="s">
        <v>316</v>
      </c>
      <c r="AA102" t="s">
        <v>1548</v>
      </c>
      <c r="AB102" s="28" t="s">
        <v>318</v>
      </c>
      <c r="AC102" s="28" t="s">
        <v>319</v>
      </c>
      <c r="AD102" s="28" t="s">
        <v>320</v>
      </c>
      <c r="AE102" s="28">
        <v>46</v>
      </c>
      <c r="AF102" s="28" t="s">
        <v>321</v>
      </c>
      <c r="AG102" s="28">
        <v>16</v>
      </c>
      <c r="AH102" s="28" t="s">
        <v>322</v>
      </c>
      <c r="AI102" s="28" t="s">
        <v>1609</v>
      </c>
      <c r="AJ102" s="28" t="s">
        <v>324</v>
      </c>
      <c r="AK102" s="28" t="s">
        <v>1610</v>
      </c>
      <c r="AL102" s="28" t="s">
        <v>326</v>
      </c>
      <c r="AM102" s="28" t="s">
        <v>1611</v>
      </c>
      <c r="AN102" t="s">
        <v>328</v>
      </c>
      <c r="AO102" t="s">
        <v>1612</v>
      </c>
      <c r="AP102" t="s">
        <v>330</v>
      </c>
      <c r="AQ102">
        <v>6.4</v>
      </c>
      <c r="AR102" t="s">
        <v>331</v>
      </c>
      <c r="AS102" t="s">
        <v>332</v>
      </c>
      <c r="AT102" t="s">
        <v>333</v>
      </c>
      <c r="AU102" t="s">
        <v>453</v>
      </c>
      <c r="AV102" t="s">
        <v>335</v>
      </c>
      <c r="AW102">
        <v>18</v>
      </c>
      <c r="AX102" t="s">
        <v>336</v>
      </c>
      <c r="AY102" t="s">
        <v>1613</v>
      </c>
      <c r="AZ102" s="28" t="s">
        <v>338</v>
      </c>
      <c r="BA102" s="28" t="s">
        <v>1614</v>
      </c>
      <c r="BB102" s="28" t="s">
        <v>340</v>
      </c>
      <c r="BC102" s="28" t="s">
        <v>1615</v>
      </c>
      <c r="BD102" t="s">
        <v>342</v>
      </c>
      <c r="BE102" t="s">
        <v>1616</v>
      </c>
      <c r="BF102" t="s">
        <v>344</v>
      </c>
      <c r="BG102">
        <v>4</v>
      </c>
      <c r="BH102" t="s">
        <v>345</v>
      </c>
      <c r="BI102" t="s">
        <v>332</v>
      </c>
      <c r="BJ102" t="s">
        <v>346</v>
      </c>
      <c r="BK102" t="s">
        <v>627</v>
      </c>
      <c r="BL102" t="s">
        <v>347</v>
      </c>
      <c r="BM102" t="s">
        <v>1467</v>
      </c>
      <c r="BN102" t="s">
        <v>349</v>
      </c>
      <c r="BO102" t="s">
        <v>1617</v>
      </c>
      <c r="BP102" t="s">
        <v>351</v>
      </c>
      <c r="BQ102">
        <v>520</v>
      </c>
      <c r="BR102" t="s">
        <v>352</v>
      </c>
      <c r="BS102" t="s">
        <v>1618</v>
      </c>
      <c r="BT102" t="s">
        <v>354</v>
      </c>
      <c r="BU102">
        <v>31</v>
      </c>
      <c r="BV102" t="s">
        <v>355</v>
      </c>
      <c r="BW102">
        <v>1.8</v>
      </c>
      <c r="BX102" t="s">
        <v>356</v>
      </c>
      <c r="BY102">
        <v>1950</v>
      </c>
      <c r="BZ102" t="s">
        <v>357</v>
      </c>
      <c r="CA102">
        <v>55</v>
      </c>
      <c r="CB102" t="s">
        <v>358</v>
      </c>
      <c r="CC102" t="s">
        <v>1559</v>
      </c>
      <c r="CD102" t="s">
        <v>360</v>
      </c>
      <c r="CE102" t="s">
        <v>1312</v>
      </c>
      <c r="CF102" t="s">
        <v>1313</v>
      </c>
      <c r="CG102" t="s">
        <v>1619</v>
      </c>
      <c r="CH102" t="s">
        <v>362</v>
      </c>
      <c r="CI102" t="s">
        <v>363</v>
      </c>
      <c r="CJ102" t="s">
        <v>364</v>
      </c>
      <c r="CK102">
        <v>750</v>
      </c>
      <c r="CL102" t="s">
        <v>781</v>
      </c>
      <c r="CM102">
        <v>16</v>
      </c>
      <c r="CN102" t="s">
        <v>365</v>
      </c>
      <c r="CO102" t="s">
        <v>1620</v>
      </c>
      <c r="CP102" t="s">
        <v>367</v>
      </c>
      <c r="CQ102" t="s">
        <v>1583</v>
      </c>
      <c r="CR102" t="s">
        <v>369</v>
      </c>
      <c r="CS102" t="s">
        <v>1621</v>
      </c>
      <c r="CT102" t="s">
        <v>371</v>
      </c>
      <c r="CU102" t="s">
        <v>1622</v>
      </c>
      <c r="CV102" t="s">
        <v>373</v>
      </c>
      <c r="CW102">
        <v>13.5</v>
      </c>
      <c r="CX102" t="s">
        <v>374</v>
      </c>
      <c r="CY102">
        <v>26.5</v>
      </c>
      <c r="CZ102" t="s">
        <v>375</v>
      </c>
      <c r="DA102">
        <v>16</v>
      </c>
      <c r="DB102" t="s">
        <v>376</v>
      </c>
      <c r="DC102">
        <v>29</v>
      </c>
      <c r="DD102" t="s">
        <v>377</v>
      </c>
      <c r="DE102" t="s">
        <v>378</v>
      </c>
      <c r="DF102" t="s">
        <v>379</v>
      </c>
      <c r="DG102" t="s">
        <v>380</v>
      </c>
      <c r="DH102" t="s">
        <v>381</v>
      </c>
      <c r="DI102">
        <v>25</v>
      </c>
      <c r="DJ102" t="s">
        <v>382</v>
      </c>
      <c r="DK102">
        <v>10</v>
      </c>
      <c r="DL102" t="s">
        <v>383</v>
      </c>
      <c r="DM102">
        <v>3</v>
      </c>
      <c r="DN102" t="s">
        <v>384</v>
      </c>
      <c r="DO102">
        <v>5</v>
      </c>
      <c r="DP102" t="s">
        <v>385</v>
      </c>
      <c r="DQ102">
        <v>16</v>
      </c>
      <c r="DR102" t="s">
        <v>386</v>
      </c>
      <c r="DS102" t="s">
        <v>1565</v>
      </c>
      <c r="DT102" t="s">
        <v>388</v>
      </c>
      <c r="DU102" t="s">
        <v>804</v>
      </c>
      <c r="DV102" t="s">
        <v>1324</v>
      </c>
      <c r="DW102" t="s">
        <v>1325</v>
      </c>
      <c r="DX102" t="s">
        <v>1326</v>
      </c>
      <c r="DY102" t="s">
        <v>1327</v>
      </c>
      <c r="DZ102" t="s">
        <v>390</v>
      </c>
      <c r="EA102" t="s">
        <v>391</v>
      </c>
      <c r="EB102" t="s">
        <v>392</v>
      </c>
      <c r="EC102" t="s">
        <v>1433</v>
      </c>
      <c r="ED102" t="s">
        <v>394</v>
      </c>
      <c r="EE102" t="s">
        <v>1434</v>
      </c>
      <c r="EF102" t="s">
        <v>396</v>
      </c>
      <c r="EG102">
        <v>16</v>
      </c>
      <c r="EH102" t="s">
        <v>397</v>
      </c>
      <c r="EI102">
        <v>1.9</v>
      </c>
      <c r="EJ102" t="s">
        <v>398</v>
      </c>
      <c r="EK102">
        <v>9</v>
      </c>
      <c r="EL102" t="s">
        <v>399</v>
      </c>
      <c r="EM102" t="s">
        <v>400</v>
      </c>
      <c r="EN102" t="s">
        <v>401</v>
      </c>
      <c r="EO102" t="s">
        <v>402</v>
      </c>
      <c r="EP102" t="s">
        <v>403</v>
      </c>
      <c r="EQ102" t="s">
        <v>1585</v>
      </c>
      <c r="ER102" t="s">
        <v>405</v>
      </c>
      <c r="ES102" t="s">
        <v>406</v>
      </c>
      <c r="ET102" t="s">
        <v>407</v>
      </c>
      <c r="EU102">
        <v>36</v>
      </c>
      <c r="EV102" t="s">
        <v>408</v>
      </c>
      <c r="EW102" t="s">
        <v>411</v>
      </c>
      <c r="EX102" t="s">
        <v>410</v>
      </c>
      <c r="EY102" t="s">
        <v>411</v>
      </c>
      <c r="EZ102" t="s">
        <v>412</v>
      </c>
      <c r="FA102" t="s">
        <v>1333</v>
      </c>
      <c r="FB102" t="s">
        <v>414</v>
      </c>
      <c r="FC102" t="s">
        <v>415</v>
      </c>
      <c r="FD102" t="s">
        <v>416</v>
      </c>
      <c r="FE102" t="s">
        <v>415</v>
      </c>
      <c r="FF102" t="s">
        <v>417</v>
      </c>
      <c r="FG102" t="s">
        <v>415</v>
      </c>
      <c r="FH102" t="s">
        <v>418</v>
      </c>
      <c r="FI102" t="s">
        <v>587</v>
      </c>
      <c r="FJ102" t="s">
        <v>420</v>
      </c>
      <c r="FK102" t="s">
        <v>415</v>
      </c>
      <c r="FL102" t="s">
        <v>422</v>
      </c>
      <c r="FM102" t="s">
        <v>415</v>
      </c>
      <c r="FN102" t="s">
        <v>424</v>
      </c>
      <c r="FO102" t="s">
        <v>315</v>
      </c>
      <c r="FP102" t="s">
        <v>425</v>
      </c>
      <c r="FQ102" t="s">
        <v>426</v>
      </c>
      <c r="KN102" s="2">
        <v>96</v>
      </c>
      <c r="KO102" s="2">
        <v>101</v>
      </c>
    </row>
    <row r="103" spans="1:301" x14ac:dyDescent="0.25">
      <c r="A103" s="2">
        <v>97</v>
      </c>
      <c r="B103" s="30">
        <v>102</v>
      </c>
      <c r="C103" s="28" t="s">
        <v>1623</v>
      </c>
      <c r="D103" s="28" t="s">
        <v>1624</v>
      </c>
      <c r="E103" t="s">
        <v>1625</v>
      </c>
      <c r="F103" s="2" t="s">
        <v>1286</v>
      </c>
      <c r="G103" t="s">
        <v>1541</v>
      </c>
      <c r="H103" t="s">
        <v>1542</v>
      </c>
      <c r="I103" t="s">
        <v>1543</v>
      </c>
      <c r="J103" t="s">
        <v>565</v>
      </c>
      <c r="K103" s="28" t="s">
        <v>22</v>
      </c>
      <c r="M103" t="s">
        <v>1544</v>
      </c>
      <c r="O103" t="s">
        <v>1626</v>
      </c>
      <c r="P103" t="s">
        <v>3</v>
      </c>
      <c r="Q103" t="s">
        <v>1286</v>
      </c>
      <c r="R103" t="s">
        <v>309</v>
      </c>
      <c r="S103" t="s">
        <v>1625</v>
      </c>
      <c r="T103" t="s">
        <v>310</v>
      </c>
      <c r="U103" t="s">
        <v>1627</v>
      </c>
      <c r="V103" t="s">
        <v>312</v>
      </c>
      <c r="W103" t="s">
        <v>1628</v>
      </c>
      <c r="X103" s="28" t="s">
        <v>314</v>
      </c>
      <c r="Y103" s="28" t="s">
        <v>571</v>
      </c>
      <c r="Z103" t="s">
        <v>316</v>
      </c>
      <c r="AA103" t="s">
        <v>1548</v>
      </c>
      <c r="AB103" s="28" t="s">
        <v>318</v>
      </c>
      <c r="AC103" s="28" t="s">
        <v>319</v>
      </c>
      <c r="AD103" s="28" t="s">
        <v>320</v>
      </c>
      <c r="AE103" s="28">
        <v>62</v>
      </c>
      <c r="AF103" s="28" t="s">
        <v>321</v>
      </c>
      <c r="AG103" s="28">
        <v>21</v>
      </c>
      <c r="AH103" s="28" t="s">
        <v>322</v>
      </c>
      <c r="AI103" s="28" t="s">
        <v>1629</v>
      </c>
      <c r="AJ103" s="28" t="s">
        <v>324</v>
      </c>
      <c r="AK103" s="28" t="s">
        <v>1630</v>
      </c>
      <c r="AL103" s="28" t="s">
        <v>326</v>
      </c>
      <c r="AM103" s="28" t="s">
        <v>1631</v>
      </c>
      <c r="AN103" t="s">
        <v>328</v>
      </c>
      <c r="AO103" t="s">
        <v>1612</v>
      </c>
      <c r="AP103" t="s">
        <v>330</v>
      </c>
      <c r="AQ103">
        <v>6.8</v>
      </c>
      <c r="AR103" t="s">
        <v>331</v>
      </c>
      <c r="AS103" t="s">
        <v>332</v>
      </c>
      <c r="AT103" t="s">
        <v>333</v>
      </c>
      <c r="AU103" t="s">
        <v>453</v>
      </c>
      <c r="AV103" t="s">
        <v>335</v>
      </c>
      <c r="AW103">
        <v>22</v>
      </c>
      <c r="AX103" t="s">
        <v>336</v>
      </c>
      <c r="AY103" t="s">
        <v>1632</v>
      </c>
      <c r="AZ103" s="28" t="s">
        <v>338</v>
      </c>
      <c r="BA103" s="28" t="s">
        <v>1633</v>
      </c>
      <c r="BB103" s="28" t="s">
        <v>340</v>
      </c>
      <c r="BC103" s="28" t="s">
        <v>1634</v>
      </c>
      <c r="BD103" t="s">
        <v>342</v>
      </c>
      <c r="BE103" t="s">
        <v>1612</v>
      </c>
      <c r="BF103" t="s">
        <v>344</v>
      </c>
      <c r="BG103">
        <v>4</v>
      </c>
      <c r="BH103" t="s">
        <v>345</v>
      </c>
      <c r="BI103" t="s">
        <v>1635</v>
      </c>
      <c r="BJ103" t="s">
        <v>346</v>
      </c>
      <c r="BK103" t="s">
        <v>627</v>
      </c>
      <c r="BL103" t="s">
        <v>347</v>
      </c>
      <c r="BM103" t="s">
        <v>1467</v>
      </c>
      <c r="BN103" t="s">
        <v>349</v>
      </c>
      <c r="BO103" t="s">
        <v>1636</v>
      </c>
      <c r="BP103" t="s">
        <v>351</v>
      </c>
      <c r="BQ103">
        <v>350</v>
      </c>
      <c r="BR103" t="s">
        <v>352</v>
      </c>
      <c r="BS103" t="s">
        <v>1637</v>
      </c>
      <c r="BT103" t="s">
        <v>354</v>
      </c>
      <c r="BU103">
        <v>26</v>
      </c>
      <c r="BV103" t="s">
        <v>355</v>
      </c>
      <c r="BW103">
        <v>1.8</v>
      </c>
      <c r="BX103" t="s">
        <v>356</v>
      </c>
      <c r="BY103">
        <v>2800</v>
      </c>
      <c r="BZ103" t="s">
        <v>357</v>
      </c>
      <c r="CA103">
        <v>57</v>
      </c>
      <c r="CB103" t="s">
        <v>358</v>
      </c>
      <c r="CC103" t="s">
        <v>1559</v>
      </c>
      <c r="CD103" t="s">
        <v>360</v>
      </c>
      <c r="CE103" t="s">
        <v>1312</v>
      </c>
      <c r="CF103" t="s">
        <v>1313</v>
      </c>
      <c r="CG103" t="s">
        <v>1638</v>
      </c>
      <c r="CH103" t="s">
        <v>362</v>
      </c>
      <c r="CI103" t="s">
        <v>363</v>
      </c>
      <c r="CJ103" t="s">
        <v>364</v>
      </c>
      <c r="CK103">
        <v>1230</v>
      </c>
      <c r="CL103" t="s">
        <v>781</v>
      </c>
      <c r="CM103">
        <v>16</v>
      </c>
      <c r="CN103" t="s">
        <v>365</v>
      </c>
      <c r="CO103" t="s">
        <v>1620</v>
      </c>
      <c r="CP103" t="s">
        <v>367</v>
      </c>
      <c r="CQ103" t="s">
        <v>1639</v>
      </c>
      <c r="CR103" t="s">
        <v>369</v>
      </c>
      <c r="CS103" t="s">
        <v>1621</v>
      </c>
      <c r="CT103" t="s">
        <v>371</v>
      </c>
      <c r="CU103" t="s">
        <v>1640</v>
      </c>
      <c r="CV103" t="s">
        <v>373</v>
      </c>
      <c r="CW103">
        <v>13</v>
      </c>
      <c r="CX103" t="s">
        <v>374</v>
      </c>
      <c r="CY103">
        <v>36.5</v>
      </c>
      <c r="CZ103" t="s">
        <v>375</v>
      </c>
      <c r="DA103">
        <v>15.5</v>
      </c>
      <c r="DB103" t="s">
        <v>376</v>
      </c>
      <c r="DC103">
        <v>39.5</v>
      </c>
      <c r="DD103" t="s">
        <v>377</v>
      </c>
      <c r="DE103" t="s">
        <v>378</v>
      </c>
      <c r="DF103" t="s">
        <v>379</v>
      </c>
      <c r="DG103" t="s">
        <v>463</v>
      </c>
      <c r="DH103" t="s">
        <v>381</v>
      </c>
      <c r="DI103">
        <v>25</v>
      </c>
      <c r="DJ103" t="s">
        <v>382</v>
      </c>
      <c r="DK103">
        <v>10</v>
      </c>
      <c r="DL103" t="s">
        <v>383</v>
      </c>
      <c r="DM103">
        <v>3</v>
      </c>
      <c r="DN103" t="s">
        <v>384</v>
      </c>
      <c r="DO103">
        <v>5</v>
      </c>
      <c r="DP103" t="s">
        <v>385</v>
      </c>
      <c r="DQ103">
        <v>16</v>
      </c>
      <c r="DR103" t="s">
        <v>386</v>
      </c>
      <c r="DS103" t="s">
        <v>1565</v>
      </c>
      <c r="DT103" t="s">
        <v>388</v>
      </c>
      <c r="DU103" t="s">
        <v>804</v>
      </c>
      <c r="DV103" t="s">
        <v>1324</v>
      </c>
      <c r="DW103" t="s">
        <v>1325</v>
      </c>
      <c r="DX103" t="s">
        <v>1326</v>
      </c>
      <c r="DY103" t="s">
        <v>1327</v>
      </c>
      <c r="DZ103" t="s">
        <v>390</v>
      </c>
      <c r="EA103" t="s">
        <v>391</v>
      </c>
      <c r="EB103" t="s">
        <v>392</v>
      </c>
      <c r="EC103" t="s">
        <v>1433</v>
      </c>
      <c r="ED103" t="s">
        <v>394</v>
      </c>
      <c r="EE103" t="s">
        <v>1330</v>
      </c>
      <c r="EF103" t="s">
        <v>396</v>
      </c>
      <c r="EG103">
        <v>16</v>
      </c>
      <c r="EH103" t="s">
        <v>397</v>
      </c>
      <c r="EI103">
        <v>2.2999999999999998</v>
      </c>
      <c r="EJ103" t="s">
        <v>398</v>
      </c>
      <c r="EK103">
        <v>10.199999999999999</v>
      </c>
      <c r="EL103" t="s">
        <v>399</v>
      </c>
      <c r="EM103" t="s">
        <v>400</v>
      </c>
      <c r="EN103" t="s">
        <v>401</v>
      </c>
      <c r="EO103" t="s">
        <v>402</v>
      </c>
      <c r="EP103" t="s">
        <v>403</v>
      </c>
      <c r="EQ103" t="s">
        <v>1641</v>
      </c>
      <c r="ER103" t="s">
        <v>405</v>
      </c>
      <c r="ES103" t="s">
        <v>406</v>
      </c>
      <c r="ET103" t="s">
        <v>407</v>
      </c>
      <c r="EU103">
        <v>36</v>
      </c>
      <c r="EV103" t="s">
        <v>408</v>
      </c>
      <c r="EW103" t="s">
        <v>411</v>
      </c>
      <c r="EX103" t="s">
        <v>410</v>
      </c>
      <c r="EY103" t="s">
        <v>411</v>
      </c>
      <c r="EZ103" t="s">
        <v>412</v>
      </c>
      <c r="FA103" t="s">
        <v>1333</v>
      </c>
      <c r="FB103" t="s">
        <v>414</v>
      </c>
      <c r="FC103" t="s">
        <v>423</v>
      </c>
      <c r="FD103" t="s">
        <v>416</v>
      </c>
      <c r="FE103" t="s">
        <v>423</v>
      </c>
      <c r="FF103" t="s">
        <v>417</v>
      </c>
      <c r="FG103" t="s">
        <v>423</v>
      </c>
      <c r="FH103" t="s">
        <v>418</v>
      </c>
      <c r="FI103" t="s">
        <v>587</v>
      </c>
      <c r="FJ103" t="s">
        <v>420</v>
      </c>
      <c r="FK103" t="s">
        <v>423</v>
      </c>
      <c r="FL103" t="s">
        <v>422</v>
      </c>
      <c r="FM103" t="s">
        <v>423</v>
      </c>
      <c r="FN103" t="s">
        <v>424</v>
      </c>
      <c r="FO103" t="s">
        <v>571</v>
      </c>
      <c r="FP103" t="s">
        <v>425</v>
      </c>
      <c r="FQ103" t="s">
        <v>426</v>
      </c>
      <c r="KN103" s="2">
        <v>97</v>
      </c>
      <c r="KO103" s="2">
        <v>102</v>
      </c>
    </row>
    <row r="104" spans="1:301" x14ac:dyDescent="0.25">
      <c r="A104" s="2">
        <v>98</v>
      </c>
      <c r="B104" s="30">
        <v>103</v>
      </c>
      <c r="C104" s="28" t="s">
        <v>1642</v>
      </c>
      <c r="D104" s="28" t="s">
        <v>1643</v>
      </c>
      <c r="E104" t="s">
        <v>1644</v>
      </c>
      <c r="F104" s="2" t="s">
        <v>1286</v>
      </c>
      <c r="G104" t="s">
        <v>1645</v>
      </c>
      <c r="H104" t="s">
        <v>1646</v>
      </c>
      <c r="I104" t="s">
        <v>1647</v>
      </c>
      <c r="J104" t="s">
        <v>1290</v>
      </c>
      <c r="K104" s="28" t="s">
        <v>22</v>
      </c>
      <c r="L104" t="s">
        <v>1648</v>
      </c>
      <c r="M104" t="s">
        <v>1649</v>
      </c>
      <c r="O104" t="s">
        <v>1650</v>
      </c>
      <c r="P104" t="s">
        <v>3</v>
      </c>
      <c r="Q104" t="s">
        <v>1286</v>
      </c>
      <c r="R104" t="s">
        <v>309</v>
      </c>
      <c r="S104" t="s">
        <v>1644</v>
      </c>
      <c r="T104" t="s">
        <v>310</v>
      </c>
      <c r="U104" t="s">
        <v>1651</v>
      </c>
      <c r="V104" t="s">
        <v>312</v>
      </c>
      <c r="W104" t="s">
        <v>1652</v>
      </c>
      <c r="X104" s="28" t="s">
        <v>314</v>
      </c>
      <c r="Y104" s="28" t="s">
        <v>315</v>
      </c>
      <c r="Z104" t="s">
        <v>316</v>
      </c>
      <c r="AA104" t="s">
        <v>1653</v>
      </c>
      <c r="AB104" s="28" t="s">
        <v>318</v>
      </c>
      <c r="AC104" s="28" t="s">
        <v>319</v>
      </c>
      <c r="AD104" s="28" t="s">
        <v>320</v>
      </c>
      <c r="AE104" s="28">
        <v>28</v>
      </c>
      <c r="AF104" s="28" t="s">
        <v>321</v>
      </c>
      <c r="AG104" s="28">
        <v>10</v>
      </c>
      <c r="AH104" s="28" t="s">
        <v>322</v>
      </c>
      <c r="AI104" s="28" t="s">
        <v>1654</v>
      </c>
      <c r="AJ104" s="28" t="s">
        <v>324</v>
      </c>
      <c r="AK104" s="28" t="s">
        <v>1655</v>
      </c>
      <c r="AL104" s="28" t="s">
        <v>326</v>
      </c>
      <c r="AM104" s="28" t="s">
        <v>1656</v>
      </c>
      <c r="AN104" t="s">
        <v>328</v>
      </c>
      <c r="AO104" t="s">
        <v>1657</v>
      </c>
      <c r="AP104" t="s">
        <v>331</v>
      </c>
      <c r="AQ104" t="s">
        <v>1658</v>
      </c>
      <c r="AR104" t="s">
        <v>335</v>
      </c>
      <c r="AS104">
        <v>10</v>
      </c>
      <c r="AT104" t="s">
        <v>336</v>
      </c>
      <c r="AU104" t="s">
        <v>1659</v>
      </c>
      <c r="AV104" s="28" t="s">
        <v>338</v>
      </c>
      <c r="AW104" s="28" t="s">
        <v>1660</v>
      </c>
      <c r="AX104" s="28" t="s">
        <v>340</v>
      </c>
      <c r="AY104" s="28" t="s">
        <v>1661</v>
      </c>
      <c r="AZ104" t="s">
        <v>342</v>
      </c>
      <c r="BA104" t="s">
        <v>1662</v>
      </c>
      <c r="BB104" t="s">
        <v>345</v>
      </c>
      <c r="BC104" t="s">
        <v>1663</v>
      </c>
      <c r="BD104" t="s">
        <v>347</v>
      </c>
      <c r="BE104" t="s">
        <v>1307</v>
      </c>
      <c r="BF104" t="s">
        <v>349</v>
      </c>
      <c r="BG104" t="s">
        <v>1664</v>
      </c>
      <c r="BH104" t="s">
        <v>351</v>
      </c>
      <c r="BI104">
        <v>310</v>
      </c>
      <c r="BJ104" t="s">
        <v>352</v>
      </c>
      <c r="BK104" t="s">
        <v>1665</v>
      </c>
      <c r="BL104" t="s">
        <v>354</v>
      </c>
      <c r="BM104">
        <v>20.5</v>
      </c>
      <c r="BN104" t="s">
        <v>355</v>
      </c>
      <c r="BO104">
        <v>1</v>
      </c>
      <c r="BP104" t="s">
        <v>356</v>
      </c>
      <c r="BQ104">
        <v>1900</v>
      </c>
      <c r="BR104" t="s">
        <v>357</v>
      </c>
      <c r="BS104">
        <v>50</v>
      </c>
      <c r="BT104" t="s">
        <v>358</v>
      </c>
      <c r="BU104" t="s">
        <v>1353</v>
      </c>
      <c r="BV104" t="s">
        <v>360</v>
      </c>
      <c r="BW104" t="s">
        <v>1312</v>
      </c>
      <c r="BX104" t="s">
        <v>1313</v>
      </c>
      <c r="BY104" t="s">
        <v>1470</v>
      </c>
      <c r="BZ104" t="s">
        <v>362</v>
      </c>
      <c r="CA104" t="s">
        <v>363</v>
      </c>
      <c r="CB104" t="s">
        <v>364</v>
      </c>
      <c r="CC104">
        <v>570</v>
      </c>
      <c r="CD104" t="s">
        <v>781</v>
      </c>
      <c r="CE104">
        <v>15</v>
      </c>
      <c r="CF104" t="s">
        <v>365</v>
      </c>
      <c r="CG104" t="s">
        <v>1666</v>
      </c>
      <c r="CH104" t="s">
        <v>367</v>
      </c>
      <c r="CI104" t="s">
        <v>1382</v>
      </c>
      <c r="CJ104" t="s">
        <v>369</v>
      </c>
      <c r="CK104" t="s">
        <v>1667</v>
      </c>
      <c r="CL104" t="s">
        <v>371</v>
      </c>
      <c r="CM104" t="s">
        <v>1668</v>
      </c>
      <c r="CN104" t="s">
        <v>373</v>
      </c>
      <c r="CO104">
        <v>8</v>
      </c>
      <c r="CP104" t="s">
        <v>374</v>
      </c>
      <c r="CQ104">
        <v>24</v>
      </c>
      <c r="CR104" t="s">
        <v>375</v>
      </c>
      <c r="CS104">
        <v>10.5</v>
      </c>
      <c r="CT104" t="s">
        <v>376</v>
      </c>
      <c r="CU104">
        <v>26</v>
      </c>
      <c r="CV104" t="s">
        <v>377</v>
      </c>
      <c r="CW104" t="s">
        <v>378</v>
      </c>
      <c r="CX104" t="s">
        <v>379</v>
      </c>
      <c r="CY104" t="s">
        <v>380</v>
      </c>
      <c r="CZ104" t="s">
        <v>381</v>
      </c>
      <c r="DA104">
        <v>25</v>
      </c>
      <c r="DB104" t="s">
        <v>382</v>
      </c>
      <c r="DC104">
        <v>10</v>
      </c>
      <c r="DD104" t="s">
        <v>383</v>
      </c>
      <c r="DE104">
        <v>3</v>
      </c>
      <c r="DF104" t="s">
        <v>384</v>
      </c>
      <c r="DG104">
        <v>5</v>
      </c>
      <c r="DH104" t="s">
        <v>385</v>
      </c>
      <c r="DI104">
        <v>16</v>
      </c>
      <c r="DJ104" t="s">
        <v>386</v>
      </c>
      <c r="DK104" t="s">
        <v>1322</v>
      </c>
      <c r="DL104" t="s">
        <v>388</v>
      </c>
      <c r="DM104" t="s">
        <v>1323</v>
      </c>
      <c r="DN104" t="s">
        <v>1324</v>
      </c>
      <c r="DO104" t="s">
        <v>1325</v>
      </c>
      <c r="DP104" t="s">
        <v>1326</v>
      </c>
      <c r="DQ104" t="s">
        <v>1327</v>
      </c>
      <c r="DR104" t="s">
        <v>390</v>
      </c>
      <c r="DS104" t="s">
        <v>391</v>
      </c>
      <c r="DT104" t="s">
        <v>392</v>
      </c>
      <c r="DU104" t="s">
        <v>1669</v>
      </c>
      <c r="DV104" t="s">
        <v>394</v>
      </c>
      <c r="DW104" t="s">
        <v>1434</v>
      </c>
      <c r="DX104" t="s">
        <v>396</v>
      </c>
      <c r="DY104">
        <v>16</v>
      </c>
      <c r="DZ104" t="s">
        <v>397</v>
      </c>
      <c r="EA104">
        <v>1.55</v>
      </c>
      <c r="EB104" t="s">
        <v>398</v>
      </c>
      <c r="EC104">
        <v>9</v>
      </c>
      <c r="ED104" t="s">
        <v>399</v>
      </c>
      <c r="EE104" t="s">
        <v>400</v>
      </c>
      <c r="EF104" t="s">
        <v>401</v>
      </c>
      <c r="EG104" t="s">
        <v>402</v>
      </c>
      <c r="EH104" t="s">
        <v>403</v>
      </c>
      <c r="EI104" t="s">
        <v>1386</v>
      </c>
      <c r="EJ104" t="s">
        <v>405</v>
      </c>
      <c r="EK104" t="s">
        <v>406</v>
      </c>
      <c r="EL104" t="s">
        <v>407</v>
      </c>
      <c r="EM104">
        <v>36</v>
      </c>
      <c r="EN104" t="s">
        <v>408</v>
      </c>
      <c r="EO104" t="s">
        <v>411</v>
      </c>
      <c r="EP104" t="s">
        <v>410</v>
      </c>
      <c r="EQ104" t="s">
        <v>411</v>
      </c>
      <c r="ER104" t="s">
        <v>412</v>
      </c>
      <c r="ES104" t="s">
        <v>1333</v>
      </c>
      <c r="ET104" t="s">
        <v>414</v>
      </c>
      <c r="EU104" t="s">
        <v>415</v>
      </c>
      <c r="EV104" t="s">
        <v>416</v>
      </c>
      <c r="EW104" t="s">
        <v>415</v>
      </c>
      <c r="EX104" t="s">
        <v>417</v>
      </c>
      <c r="EY104" t="s">
        <v>415</v>
      </c>
      <c r="EZ104" t="s">
        <v>418</v>
      </c>
      <c r="FA104" t="s">
        <v>419</v>
      </c>
      <c r="FB104" t="s">
        <v>420</v>
      </c>
      <c r="FC104" t="s">
        <v>1670</v>
      </c>
      <c r="FD104" t="s">
        <v>422</v>
      </c>
      <c r="FE104" t="s">
        <v>1437</v>
      </c>
      <c r="FF104" t="s">
        <v>496</v>
      </c>
      <c r="FG104" t="s">
        <v>315</v>
      </c>
      <c r="FH104" t="s">
        <v>1438</v>
      </c>
      <c r="FI104" t="s">
        <v>315</v>
      </c>
      <c r="FJ104" t="s">
        <v>424</v>
      </c>
      <c r="FK104" t="s">
        <v>315</v>
      </c>
      <c r="FL104" t="s">
        <v>425</v>
      </c>
      <c r="FM104" t="s">
        <v>426</v>
      </c>
      <c r="KN104" s="2">
        <v>98</v>
      </c>
      <c r="KO104" s="2">
        <v>103</v>
      </c>
    </row>
    <row r="105" spans="1:301" x14ac:dyDescent="0.25">
      <c r="A105" s="2">
        <v>99</v>
      </c>
      <c r="B105" s="30">
        <v>104</v>
      </c>
      <c r="C105" s="28" t="s">
        <v>1671</v>
      </c>
      <c r="D105" s="28" t="s">
        <v>1672</v>
      </c>
      <c r="E105" t="s">
        <v>1673</v>
      </c>
      <c r="F105" s="2" t="s">
        <v>1286</v>
      </c>
      <c r="G105" t="s">
        <v>1645</v>
      </c>
      <c r="H105" t="s">
        <v>1646</v>
      </c>
      <c r="I105" t="s">
        <v>1647</v>
      </c>
      <c r="J105" t="s">
        <v>1290</v>
      </c>
      <c r="K105" s="28" t="s">
        <v>22</v>
      </c>
      <c r="L105" t="s">
        <v>1648</v>
      </c>
      <c r="M105" t="s">
        <v>1649</v>
      </c>
      <c r="O105" t="s">
        <v>1674</v>
      </c>
      <c r="P105" t="s">
        <v>3</v>
      </c>
      <c r="Q105" t="s">
        <v>1286</v>
      </c>
      <c r="R105" t="s">
        <v>309</v>
      </c>
      <c r="S105" t="s">
        <v>1673</v>
      </c>
      <c r="T105" t="s">
        <v>310</v>
      </c>
      <c r="U105" t="s">
        <v>1675</v>
      </c>
      <c r="V105" t="s">
        <v>312</v>
      </c>
      <c r="W105" t="s">
        <v>1676</v>
      </c>
      <c r="X105" s="28" t="s">
        <v>314</v>
      </c>
      <c r="Y105" s="28" t="s">
        <v>315</v>
      </c>
      <c r="Z105" t="s">
        <v>316</v>
      </c>
      <c r="AA105" t="s">
        <v>1653</v>
      </c>
      <c r="AB105" s="28" t="s">
        <v>318</v>
      </c>
      <c r="AC105" s="28" t="s">
        <v>319</v>
      </c>
      <c r="AD105" s="28" t="s">
        <v>320</v>
      </c>
      <c r="AE105" s="28">
        <v>37</v>
      </c>
      <c r="AF105" s="28" t="s">
        <v>321</v>
      </c>
      <c r="AG105" s="28">
        <v>13</v>
      </c>
      <c r="AH105" s="28" t="s">
        <v>322</v>
      </c>
      <c r="AI105" s="28" t="s">
        <v>1677</v>
      </c>
      <c r="AJ105" s="28" t="s">
        <v>324</v>
      </c>
      <c r="AK105" s="28" t="s">
        <v>1678</v>
      </c>
      <c r="AL105" s="28" t="s">
        <v>326</v>
      </c>
      <c r="AM105" s="28" t="s">
        <v>1679</v>
      </c>
      <c r="AN105" t="s">
        <v>328</v>
      </c>
      <c r="AO105" t="s">
        <v>1680</v>
      </c>
      <c r="AP105" t="s">
        <v>331</v>
      </c>
      <c r="AQ105" t="s">
        <v>1681</v>
      </c>
      <c r="AR105" t="s">
        <v>335</v>
      </c>
      <c r="AS105">
        <v>13</v>
      </c>
      <c r="AT105" t="s">
        <v>336</v>
      </c>
      <c r="AU105" t="s">
        <v>1682</v>
      </c>
      <c r="AV105" s="28" t="s">
        <v>338</v>
      </c>
      <c r="AW105" s="28" t="s">
        <v>1683</v>
      </c>
      <c r="AX105" s="28" t="s">
        <v>340</v>
      </c>
      <c r="AY105" s="28" t="s">
        <v>1684</v>
      </c>
      <c r="AZ105" t="s">
        <v>342</v>
      </c>
      <c r="BA105" t="s">
        <v>1685</v>
      </c>
      <c r="BB105" t="s">
        <v>345</v>
      </c>
      <c r="BC105" t="s">
        <v>1663</v>
      </c>
      <c r="BD105" t="s">
        <v>347</v>
      </c>
      <c r="BE105" t="s">
        <v>1307</v>
      </c>
      <c r="BF105" t="s">
        <v>349</v>
      </c>
      <c r="BG105" t="s">
        <v>1664</v>
      </c>
      <c r="BH105" t="s">
        <v>351</v>
      </c>
      <c r="BI105">
        <v>310</v>
      </c>
      <c r="BJ105" t="s">
        <v>352</v>
      </c>
      <c r="BK105" t="s">
        <v>1665</v>
      </c>
      <c r="BL105" t="s">
        <v>354</v>
      </c>
      <c r="BM105">
        <v>20.5</v>
      </c>
      <c r="BN105" t="s">
        <v>355</v>
      </c>
      <c r="BO105">
        <v>1.2</v>
      </c>
      <c r="BP105" t="s">
        <v>356</v>
      </c>
      <c r="BQ105">
        <v>1900</v>
      </c>
      <c r="BR105" t="s">
        <v>357</v>
      </c>
      <c r="BS105">
        <v>50</v>
      </c>
      <c r="BT105" t="s">
        <v>358</v>
      </c>
      <c r="BU105" t="s">
        <v>1353</v>
      </c>
      <c r="BV105" t="s">
        <v>360</v>
      </c>
      <c r="BW105" t="s">
        <v>1312</v>
      </c>
      <c r="BX105" t="s">
        <v>1313</v>
      </c>
      <c r="BY105" t="s">
        <v>1470</v>
      </c>
      <c r="BZ105" t="s">
        <v>362</v>
      </c>
      <c r="CA105" t="s">
        <v>363</v>
      </c>
      <c r="CB105" t="s">
        <v>364</v>
      </c>
      <c r="CC105">
        <v>570</v>
      </c>
      <c r="CD105" t="s">
        <v>781</v>
      </c>
      <c r="CE105">
        <v>15</v>
      </c>
      <c r="CF105" t="s">
        <v>365</v>
      </c>
      <c r="CG105" t="s">
        <v>1666</v>
      </c>
      <c r="CH105" t="s">
        <v>367</v>
      </c>
      <c r="CI105" t="s">
        <v>1382</v>
      </c>
      <c r="CJ105" t="s">
        <v>369</v>
      </c>
      <c r="CK105" t="s">
        <v>1667</v>
      </c>
      <c r="CL105" t="s">
        <v>371</v>
      </c>
      <c r="CM105" t="s">
        <v>1668</v>
      </c>
      <c r="CN105" t="s">
        <v>373</v>
      </c>
      <c r="CO105">
        <v>8</v>
      </c>
      <c r="CP105" t="s">
        <v>374</v>
      </c>
      <c r="CQ105">
        <v>24</v>
      </c>
      <c r="CR105" t="s">
        <v>375</v>
      </c>
      <c r="CS105">
        <v>10.5</v>
      </c>
      <c r="CT105" t="s">
        <v>376</v>
      </c>
      <c r="CU105">
        <v>26</v>
      </c>
      <c r="CV105" t="s">
        <v>377</v>
      </c>
      <c r="CW105" t="s">
        <v>378</v>
      </c>
      <c r="CX105" t="s">
        <v>379</v>
      </c>
      <c r="CY105" t="s">
        <v>380</v>
      </c>
      <c r="CZ105" t="s">
        <v>381</v>
      </c>
      <c r="DA105">
        <v>25</v>
      </c>
      <c r="DB105" t="s">
        <v>382</v>
      </c>
      <c r="DC105">
        <v>10</v>
      </c>
      <c r="DD105" t="s">
        <v>383</v>
      </c>
      <c r="DE105">
        <v>3</v>
      </c>
      <c r="DF105" t="s">
        <v>384</v>
      </c>
      <c r="DG105">
        <v>5</v>
      </c>
      <c r="DH105" t="s">
        <v>385</v>
      </c>
      <c r="DI105">
        <v>16</v>
      </c>
      <c r="DJ105" t="s">
        <v>386</v>
      </c>
      <c r="DK105" t="s">
        <v>1322</v>
      </c>
      <c r="DL105" t="s">
        <v>388</v>
      </c>
      <c r="DM105" t="s">
        <v>1323</v>
      </c>
      <c r="DN105" t="s">
        <v>1324</v>
      </c>
      <c r="DO105" t="s">
        <v>1325</v>
      </c>
      <c r="DP105" t="s">
        <v>1326</v>
      </c>
      <c r="DQ105" t="s">
        <v>1327</v>
      </c>
      <c r="DR105" t="s">
        <v>390</v>
      </c>
      <c r="DS105" t="s">
        <v>391</v>
      </c>
      <c r="DT105" t="s">
        <v>392</v>
      </c>
      <c r="DU105" t="s">
        <v>1669</v>
      </c>
      <c r="DV105" t="s">
        <v>394</v>
      </c>
      <c r="DW105" t="s">
        <v>1434</v>
      </c>
      <c r="DX105" t="s">
        <v>396</v>
      </c>
      <c r="DY105">
        <v>16</v>
      </c>
      <c r="DZ105" t="s">
        <v>397</v>
      </c>
      <c r="EA105">
        <v>1.72</v>
      </c>
      <c r="EB105" t="s">
        <v>398</v>
      </c>
      <c r="EC105">
        <v>10</v>
      </c>
      <c r="ED105" t="s">
        <v>399</v>
      </c>
      <c r="EE105" t="s">
        <v>400</v>
      </c>
      <c r="EF105" t="s">
        <v>401</v>
      </c>
      <c r="EG105" t="s">
        <v>402</v>
      </c>
      <c r="EH105" t="s">
        <v>403</v>
      </c>
      <c r="EI105" t="s">
        <v>1386</v>
      </c>
      <c r="EJ105" t="s">
        <v>405</v>
      </c>
      <c r="EK105" t="s">
        <v>406</v>
      </c>
      <c r="EL105" t="s">
        <v>407</v>
      </c>
      <c r="EM105">
        <v>36</v>
      </c>
      <c r="EN105" t="s">
        <v>408</v>
      </c>
      <c r="EO105" t="s">
        <v>411</v>
      </c>
      <c r="EP105" t="s">
        <v>410</v>
      </c>
      <c r="EQ105" t="s">
        <v>411</v>
      </c>
      <c r="ER105" t="s">
        <v>412</v>
      </c>
      <c r="ES105" t="s">
        <v>1333</v>
      </c>
      <c r="ET105" t="s">
        <v>414</v>
      </c>
      <c r="EU105" t="s">
        <v>415</v>
      </c>
      <c r="EV105" t="s">
        <v>416</v>
      </c>
      <c r="EW105" t="s">
        <v>415</v>
      </c>
      <c r="EX105" t="s">
        <v>417</v>
      </c>
      <c r="EY105" t="s">
        <v>415</v>
      </c>
      <c r="EZ105" t="s">
        <v>418</v>
      </c>
      <c r="FA105" t="s">
        <v>419</v>
      </c>
      <c r="FB105" t="s">
        <v>420</v>
      </c>
      <c r="FC105" t="s">
        <v>1670</v>
      </c>
      <c r="FD105" t="s">
        <v>422</v>
      </c>
      <c r="FE105" t="s">
        <v>1437</v>
      </c>
      <c r="FF105" t="s">
        <v>496</v>
      </c>
      <c r="FG105" t="s">
        <v>315</v>
      </c>
      <c r="FH105" t="s">
        <v>1438</v>
      </c>
      <c r="FI105" t="s">
        <v>315</v>
      </c>
      <c r="FJ105" t="s">
        <v>424</v>
      </c>
      <c r="FK105" t="s">
        <v>315</v>
      </c>
      <c r="FL105" t="s">
        <v>425</v>
      </c>
      <c r="FM105" t="s">
        <v>426</v>
      </c>
      <c r="KN105" s="2">
        <v>99</v>
      </c>
      <c r="KO105" s="2">
        <v>104</v>
      </c>
    </row>
    <row r="106" spans="1:301" x14ac:dyDescent="0.25">
      <c r="A106" s="2">
        <v>100</v>
      </c>
      <c r="B106" s="30">
        <v>105</v>
      </c>
      <c r="C106" s="28" t="s">
        <v>1686</v>
      </c>
      <c r="D106" s="28" t="s">
        <v>1687</v>
      </c>
      <c r="E106" t="s">
        <v>1688</v>
      </c>
      <c r="F106" s="2" t="s">
        <v>1286</v>
      </c>
      <c r="G106" t="s">
        <v>1645</v>
      </c>
      <c r="H106" t="s">
        <v>1646</v>
      </c>
      <c r="I106" t="s">
        <v>1689</v>
      </c>
      <c r="J106" t="s">
        <v>1290</v>
      </c>
      <c r="K106" s="28" t="s">
        <v>22</v>
      </c>
      <c r="L106" t="s">
        <v>1648</v>
      </c>
      <c r="M106" t="s">
        <v>1649</v>
      </c>
      <c r="O106" t="s">
        <v>1690</v>
      </c>
      <c r="P106" t="s">
        <v>3</v>
      </c>
      <c r="Q106" t="s">
        <v>1286</v>
      </c>
      <c r="R106" t="s">
        <v>309</v>
      </c>
      <c r="S106" t="s">
        <v>1688</v>
      </c>
      <c r="T106" t="s">
        <v>310</v>
      </c>
      <c r="U106" t="s">
        <v>1691</v>
      </c>
      <c r="V106" t="s">
        <v>312</v>
      </c>
      <c r="W106" t="s">
        <v>1692</v>
      </c>
      <c r="X106" s="28" t="s">
        <v>314</v>
      </c>
      <c r="Y106" s="28" t="s">
        <v>315</v>
      </c>
      <c r="Z106" t="s">
        <v>316</v>
      </c>
      <c r="AA106" t="s">
        <v>1653</v>
      </c>
      <c r="AB106" s="28" t="s">
        <v>318</v>
      </c>
      <c r="AC106" s="28" t="s">
        <v>319</v>
      </c>
      <c r="AD106" s="28" t="s">
        <v>320</v>
      </c>
      <c r="AE106" s="28">
        <v>54</v>
      </c>
      <c r="AF106" s="28" t="s">
        <v>321</v>
      </c>
      <c r="AG106" s="28">
        <v>18</v>
      </c>
      <c r="AH106" s="28" t="s">
        <v>322</v>
      </c>
      <c r="AI106" s="28" t="s">
        <v>1693</v>
      </c>
      <c r="AJ106" s="28" t="s">
        <v>324</v>
      </c>
      <c r="AK106" s="28" t="s">
        <v>1694</v>
      </c>
      <c r="AL106" s="28" t="s">
        <v>326</v>
      </c>
      <c r="AM106" s="28" t="s">
        <v>1695</v>
      </c>
      <c r="AN106" t="s">
        <v>328</v>
      </c>
      <c r="AO106" t="s">
        <v>1696</v>
      </c>
      <c r="AP106" t="s">
        <v>331</v>
      </c>
      <c r="AQ106" t="s">
        <v>1658</v>
      </c>
      <c r="AR106" t="s">
        <v>335</v>
      </c>
      <c r="AS106">
        <v>18</v>
      </c>
      <c r="AT106" t="s">
        <v>336</v>
      </c>
      <c r="AU106" t="s">
        <v>1697</v>
      </c>
      <c r="AV106" s="28" t="s">
        <v>338</v>
      </c>
      <c r="AW106" s="28" t="s">
        <v>1698</v>
      </c>
      <c r="AX106" s="28" t="s">
        <v>340</v>
      </c>
      <c r="AY106" s="28" t="s">
        <v>1699</v>
      </c>
      <c r="AZ106" t="s">
        <v>342</v>
      </c>
      <c r="BA106" t="s">
        <v>1700</v>
      </c>
      <c r="BB106" t="s">
        <v>345</v>
      </c>
      <c r="BC106" t="s">
        <v>1663</v>
      </c>
      <c r="BD106" t="s">
        <v>347</v>
      </c>
      <c r="BE106" t="s">
        <v>1307</v>
      </c>
      <c r="BF106" t="s">
        <v>349</v>
      </c>
      <c r="BG106" t="s">
        <v>1701</v>
      </c>
      <c r="BH106" t="s">
        <v>351</v>
      </c>
      <c r="BI106">
        <v>510</v>
      </c>
      <c r="BJ106" t="s">
        <v>352</v>
      </c>
      <c r="BK106" t="s">
        <v>1702</v>
      </c>
      <c r="BL106" t="s">
        <v>354</v>
      </c>
      <c r="BM106">
        <v>23.5</v>
      </c>
      <c r="BN106" t="s">
        <v>355</v>
      </c>
      <c r="BO106">
        <v>1.5</v>
      </c>
      <c r="BP106" t="s">
        <v>356</v>
      </c>
      <c r="BQ106">
        <v>2600</v>
      </c>
      <c r="BR106" t="s">
        <v>357</v>
      </c>
      <c r="BS106">
        <v>55</v>
      </c>
      <c r="BT106" t="s">
        <v>358</v>
      </c>
      <c r="BU106" t="s">
        <v>1534</v>
      </c>
      <c r="BV106" t="s">
        <v>360</v>
      </c>
      <c r="BW106" t="s">
        <v>1312</v>
      </c>
      <c r="BX106" t="s">
        <v>1313</v>
      </c>
      <c r="BY106" t="s">
        <v>1703</v>
      </c>
      <c r="BZ106" t="s">
        <v>362</v>
      </c>
      <c r="CA106" t="s">
        <v>363</v>
      </c>
      <c r="CB106" t="s">
        <v>364</v>
      </c>
      <c r="CC106">
        <v>960</v>
      </c>
      <c r="CD106" t="s">
        <v>781</v>
      </c>
      <c r="CE106">
        <v>25</v>
      </c>
      <c r="CF106" t="s">
        <v>365</v>
      </c>
      <c r="CG106" t="s">
        <v>1704</v>
      </c>
      <c r="CH106" t="s">
        <v>367</v>
      </c>
      <c r="CI106" t="s">
        <v>1515</v>
      </c>
      <c r="CJ106" t="s">
        <v>369</v>
      </c>
      <c r="CK106" t="s">
        <v>1705</v>
      </c>
      <c r="CL106" t="s">
        <v>371</v>
      </c>
      <c r="CM106" t="s">
        <v>1517</v>
      </c>
      <c r="CN106" t="s">
        <v>373</v>
      </c>
      <c r="CO106">
        <v>11</v>
      </c>
      <c r="CP106" t="s">
        <v>374</v>
      </c>
      <c r="CQ106">
        <v>35</v>
      </c>
      <c r="CR106" t="s">
        <v>375</v>
      </c>
      <c r="CS106">
        <v>14</v>
      </c>
      <c r="CT106" t="s">
        <v>376</v>
      </c>
      <c r="CU106">
        <v>38</v>
      </c>
      <c r="CV106" t="s">
        <v>377</v>
      </c>
      <c r="CW106" t="s">
        <v>378</v>
      </c>
      <c r="CX106" t="s">
        <v>379</v>
      </c>
      <c r="CY106" t="s">
        <v>380</v>
      </c>
      <c r="CZ106" t="s">
        <v>381</v>
      </c>
      <c r="DA106">
        <v>25</v>
      </c>
      <c r="DB106" t="s">
        <v>382</v>
      </c>
      <c r="DC106">
        <v>10</v>
      </c>
      <c r="DD106" t="s">
        <v>383</v>
      </c>
      <c r="DE106">
        <v>3</v>
      </c>
      <c r="DF106" t="s">
        <v>384</v>
      </c>
      <c r="DG106">
        <v>5</v>
      </c>
      <c r="DH106" t="s">
        <v>385</v>
      </c>
      <c r="DI106">
        <v>16</v>
      </c>
      <c r="DJ106" t="s">
        <v>386</v>
      </c>
      <c r="DK106" t="s">
        <v>1322</v>
      </c>
      <c r="DL106" t="s">
        <v>388</v>
      </c>
      <c r="DM106" t="s">
        <v>1323</v>
      </c>
      <c r="DN106" t="s">
        <v>1324</v>
      </c>
      <c r="DO106" t="s">
        <v>1325</v>
      </c>
      <c r="DP106" t="s">
        <v>1326</v>
      </c>
      <c r="DQ106" t="s">
        <v>1327</v>
      </c>
      <c r="DR106" t="s">
        <v>390</v>
      </c>
      <c r="DS106" t="s">
        <v>391</v>
      </c>
      <c r="DT106" t="s">
        <v>392</v>
      </c>
      <c r="DU106" t="s">
        <v>1669</v>
      </c>
      <c r="DV106" t="s">
        <v>394</v>
      </c>
      <c r="DW106" t="s">
        <v>1330</v>
      </c>
      <c r="DX106" t="s">
        <v>396</v>
      </c>
      <c r="DY106">
        <v>16</v>
      </c>
      <c r="DZ106" t="s">
        <v>397</v>
      </c>
      <c r="EA106">
        <v>2.54</v>
      </c>
      <c r="EB106" t="s">
        <v>398</v>
      </c>
      <c r="EC106">
        <v>13</v>
      </c>
      <c r="ED106" t="s">
        <v>399</v>
      </c>
      <c r="EE106" t="s">
        <v>400</v>
      </c>
      <c r="EF106" t="s">
        <v>401</v>
      </c>
      <c r="EG106" t="s">
        <v>402</v>
      </c>
      <c r="EH106" t="s">
        <v>403</v>
      </c>
      <c r="EI106" t="s">
        <v>1518</v>
      </c>
      <c r="EJ106" t="s">
        <v>405</v>
      </c>
      <c r="EK106" t="s">
        <v>406</v>
      </c>
      <c r="EL106" t="s">
        <v>407</v>
      </c>
      <c r="EM106">
        <v>36</v>
      </c>
      <c r="EN106" t="s">
        <v>408</v>
      </c>
      <c r="EO106" t="s">
        <v>411</v>
      </c>
      <c r="EP106" t="s">
        <v>410</v>
      </c>
      <c r="EQ106" t="s">
        <v>411</v>
      </c>
      <c r="ER106" t="s">
        <v>412</v>
      </c>
      <c r="ES106" t="s">
        <v>1333</v>
      </c>
      <c r="ET106" t="s">
        <v>414</v>
      </c>
      <c r="EU106" t="s">
        <v>415</v>
      </c>
      <c r="EV106" t="s">
        <v>416</v>
      </c>
      <c r="EW106" t="s">
        <v>415</v>
      </c>
      <c r="EX106" t="s">
        <v>417</v>
      </c>
      <c r="EY106" t="s">
        <v>415</v>
      </c>
      <c r="EZ106" t="s">
        <v>418</v>
      </c>
      <c r="FA106" t="s">
        <v>419</v>
      </c>
      <c r="FB106" t="s">
        <v>420</v>
      </c>
      <c r="FC106" t="s">
        <v>415</v>
      </c>
      <c r="FD106" t="s">
        <v>422</v>
      </c>
      <c r="FE106" t="s">
        <v>415</v>
      </c>
      <c r="FF106" t="s">
        <v>424</v>
      </c>
      <c r="FG106" t="s">
        <v>315</v>
      </c>
      <c r="FH106" t="s">
        <v>425</v>
      </c>
      <c r="FI106" t="s">
        <v>426</v>
      </c>
      <c r="KN106" s="2">
        <v>100</v>
      </c>
      <c r="KO106" s="2">
        <v>105</v>
      </c>
    </row>
    <row r="107" spans="1:301" x14ac:dyDescent="0.25">
      <c r="A107" s="2">
        <v>101</v>
      </c>
      <c r="B107" s="30">
        <v>106</v>
      </c>
      <c r="C107" s="28" t="s">
        <v>1706</v>
      </c>
      <c r="D107" s="28" t="s">
        <v>1707</v>
      </c>
      <c r="E107" t="s">
        <v>1708</v>
      </c>
      <c r="F107" s="2" t="s">
        <v>1286</v>
      </c>
      <c r="G107" t="s">
        <v>1645</v>
      </c>
      <c r="H107" t="s">
        <v>1646</v>
      </c>
      <c r="I107" t="s">
        <v>1647</v>
      </c>
      <c r="J107" t="s">
        <v>1290</v>
      </c>
      <c r="K107" s="28" t="s">
        <v>22</v>
      </c>
      <c r="L107" t="s">
        <v>1648</v>
      </c>
      <c r="M107" t="s">
        <v>1649</v>
      </c>
      <c r="O107" t="s">
        <v>1709</v>
      </c>
      <c r="P107" t="s">
        <v>3</v>
      </c>
      <c r="Q107" t="s">
        <v>1286</v>
      </c>
      <c r="R107" t="s">
        <v>309</v>
      </c>
      <c r="S107" t="s">
        <v>1708</v>
      </c>
      <c r="T107" t="s">
        <v>310</v>
      </c>
      <c r="U107" t="s">
        <v>1710</v>
      </c>
      <c r="V107" t="s">
        <v>312</v>
      </c>
      <c r="W107" t="s">
        <v>1711</v>
      </c>
      <c r="X107" s="28" t="s">
        <v>314</v>
      </c>
      <c r="Y107" s="28" t="s">
        <v>315</v>
      </c>
      <c r="Z107" t="s">
        <v>316</v>
      </c>
      <c r="AA107" t="s">
        <v>1653</v>
      </c>
      <c r="AB107" s="28" t="s">
        <v>318</v>
      </c>
      <c r="AC107" s="28" t="s">
        <v>319</v>
      </c>
      <c r="AD107" s="28" t="s">
        <v>320</v>
      </c>
      <c r="AE107" s="28">
        <v>73</v>
      </c>
      <c r="AF107" s="28" t="s">
        <v>321</v>
      </c>
      <c r="AG107" s="28">
        <v>25</v>
      </c>
      <c r="AH107" s="28" t="s">
        <v>322</v>
      </c>
      <c r="AI107" s="28" t="s">
        <v>1712</v>
      </c>
      <c r="AJ107" s="28" t="s">
        <v>324</v>
      </c>
      <c r="AK107" s="28" t="s">
        <v>1713</v>
      </c>
      <c r="AL107" s="28" t="s">
        <v>326</v>
      </c>
      <c r="AM107" s="28" t="s">
        <v>1714</v>
      </c>
      <c r="AN107" t="s">
        <v>328</v>
      </c>
      <c r="AO107" t="s">
        <v>1715</v>
      </c>
      <c r="AP107" t="s">
        <v>331</v>
      </c>
      <c r="AQ107" t="s">
        <v>1681</v>
      </c>
      <c r="AR107" t="s">
        <v>335</v>
      </c>
      <c r="AS107">
        <v>25</v>
      </c>
      <c r="AT107" t="s">
        <v>336</v>
      </c>
      <c r="AU107" t="s">
        <v>1716</v>
      </c>
      <c r="AV107" s="28" t="s">
        <v>338</v>
      </c>
      <c r="AW107" s="28" t="s">
        <v>1717</v>
      </c>
      <c r="AX107" s="28" t="s">
        <v>340</v>
      </c>
      <c r="AY107" s="28" t="s">
        <v>1718</v>
      </c>
      <c r="AZ107" t="s">
        <v>342</v>
      </c>
      <c r="BA107" t="s">
        <v>1719</v>
      </c>
      <c r="BB107" t="s">
        <v>345</v>
      </c>
      <c r="BC107" t="s">
        <v>1663</v>
      </c>
      <c r="BD107" t="s">
        <v>347</v>
      </c>
      <c r="BE107" t="s">
        <v>1307</v>
      </c>
      <c r="BF107" t="s">
        <v>349</v>
      </c>
      <c r="BG107" t="s">
        <v>1720</v>
      </c>
      <c r="BH107" t="s">
        <v>351</v>
      </c>
      <c r="BI107">
        <v>640</v>
      </c>
      <c r="BJ107" t="s">
        <v>352</v>
      </c>
      <c r="BK107" t="s">
        <v>1721</v>
      </c>
      <c r="BL107" t="s">
        <v>354</v>
      </c>
      <c r="BM107">
        <v>25.5</v>
      </c>
      <c r="BN107" t="s">
        <v>355</v>
      </c>
      <c r="BO107">
        <v>1.8</v>
      </c>
      <c r="BP107" t="s">
        <v>356</v>
      </c>
      <c r="BQ107">
        <v>3000</v>
      </c>
      <c r="BR107" t="s">
        <v>357</v>
      </c>
      <c r="BS107">
        <v>57</v>
      </c>
      <c r="BT107" t="s">
        <v>358</v>
      </c>
      <c r="BU107" t="s">
        <v>1534</v>
      </c>
      <c r="BV107" t="s">
        <v>360</v>
      </c>
      <c r="BW107" t="s">
        <v>1312</v>
      </c>
      <c r="BX107" t="s">
        <v>1313</v>
      </c>
      <c r="BY107" t="s">
        <v>1703</v>
      </c>
      <c r="BZ107" t="s">
        <v>362</v>
      </c>
      <c r="CA107" t="s">
        <v>363</v>
      </c>
      <c r="CB107" t="s">
        <v>364</v>
      </c>
      <c r="CC107">
        <v>1110</v>
      </c>
      <c r="CD107" t="s">
        <v>781</v>
      </c>
      <c r="CE107">
        <v>25</v>
      </c>
      <c r="CF107" t="s">
        <v>365</v>
      </c>
      <c r="CG107" t="s">
        <v>1722</v>
      </c>
      <c r="CH107" t="s">
        <v>367</v>
      </c>
      <c r="CI107" t="s">
        <v>1723</v>
      </c>
      <c r="CJ107" t="s">
        <v>369</v>
      </c>
      <c r="CK107" t="s">
        <v>1724</v>
      </c>
      <c r="CL107" t="s">
        <v>371</v>
      </c>
      <c r="CM107" t="s">
        <v>1725</v>
      </c>
      <c r="CN107" t="s">
        <v>373</v>
      </c>
      <c r="CO107">
        <v>14</v>
      </c>
      <c r="CP107" t="s">
        <v>374</v>
      </c>
      <c r="CQ107">
        <v>40</v>
      </c>
      <c r="CR107" t="s">
        <v>375</v>
      </c>
      <c r="CS107">
        <v>17</v>
      </c>
      <c r="CT107" t="s">
        <v>376</v>
      </c>
      <c r="CU107">
        <v>43</v>
      </c>
      <c r="CV107" t="s">
        <v>377</v>
      </c>
      <c r="CW107" t="s">
        <v>378</v>
      </c>
      <c r="CX107" t="s">
        <v>379</v>
      </c>
      <c r="CY107" t="s">
        <v>463</v>
      </c>
      <c r="CZ107" t="s">
        <v>381</v>
      </c>
      <c r="DA107">
        <v>25</v>
      </c>
      <c r="DB107" t="s">
        <v>382</v>
      </c>
      <c r="DC107">
        <v>10</v>
      </c>
      <c r="DD107" t="s">
        <v>383</v>
      </c>
      <c r="DE107">
        <v>3</v>
      </c>
      <c r="DF107" t="s">
        <v>384</v>
      </c>
      <c r="DG107">
        <v>5</v>
      </c>
      <c r="DH107" t="s">
        <v>385</v>
      </c>
      <c r="DI107">
        <v>16</v>
      </c>
      <c r="DJ107" t="s">
        <v>386</v>
      </c>
      <c r="DK107" t="s">
        <v>1322</v>
      </c>
      <c r="DL107" t="s">
        <v>388</v>
      </c>
      <c r="DM107" t="s">
        <v>1323</v>
      </c>
      <c r="DN107" t="s">
        <v>1324</v>
      </c>
      <c r="DO107" t="s">
        <v>1325</v>
      </c>
      <c r="DP107" t="s">
        <v>1326</v>
      </c>
      <c r="DQ107" t="s">
        <v>1327</v>
      </c>
      <c r="DR107" t="s">
        <v>390</v>
      </c>
      <c r="DS107" t="s">
        <v>391</v>
      </c>
      <c r="DT107" t="s">
        <v>392</v>
      </c>
      <c r="DU107" t="s">
        <v>1669</v>
      </c>
      <c r="DV107" t="s">
        <v>394</v>
      </c>
      <c r="DW107" t="s">
        <v>1330</v>
      </c>
      <c r="DX107" t="s">
        <v>396</v>
      </c>
      <c r="DY107">
        <v>20</v>
      </c>
      <c r="DZ107" t="s">
        <v>397</v>
      </c>
      <c r="EA107">
        <v>3</v>
      </c>
      <c r="EB107" t="s">
        <v>398</v>
      </c>
      <c r="EC107">
        <v>14</v>
      </c>
      <c r="ED107" t="s">
        <v>399</v>
      </c>
      <c r="EE107" t="s">
        <v>400</v>
      </c>
      <c r="EF107" t="s">
        <v>401</v>
      </c>
      <c r="EG107" t="s">
        <v>402</v>
      </c>
      <c r="EH107" t="s">
        <v>403</v>
      </c>
      <c r="EI107" t="s">
        <v>1726</v>
      </c>
      <c r="EJ107" t="s">
        <v>405</v>
      </c>
      <c r="EK107" t="s">
        <v>406</v>
      </c>
      <c r="EL107" t="s">
        <v>407</v>
      </c>
      <c r="EM107">
        <v>36</v>
      </c>
      <c r="EN107" t="s">
        <v>408</v>
      </c>
      <c r="EO107" t="s">
        <v>411</v>
      </c>
      <c r="EP107" t="s">
        <v>410</v>
      </c>
      <c r="EQ107" t="s">
        <v>411</v>
      </c>
      <c r="ER107" t="s">
        <v>412</v>
      </c>
      <c r="ES107" t="s">
        <v>1333</v>
      </c>
      <c r="ET107" t="s">
        <v>414</v>
      </c>
      <c r="EU107" t="s">
        <v>415</v>
      </c>
      <c r="EV107" t="s">
        <v>416</v>
      </c>
      <c r="EW107" t="s">
        <v>415</v>
      </c>
      <c r="EX107" t="s">
        <v>417</v>
      </c>
      <c r="EY107" t="s">
        <v>415</v>
      </c>
      <c r="EZ107" t="s">
        <v>418</v>
      </c>
      <c r="FA107" t="s">
        <v>419</v>
      </c>
      <c r="FB107" t="s">
        <v>420</v>
      </c>
      <c r="FC107" t="s">
        <v>415</v>
      </c>
      <c r="FD107" t="s">
        <v>422</v>
      </c>
      <c r="FE107" t="s">
        <v>415</v>
      </c>
      <c r="FF107" t="s">
        <v>424</v>
      </c>
      <c r="FG107" t="s">
        <v>315</v>
      </c>
      <c r="FH107" t="s">
        <v>425</v>
      </c>
      <c r="FI107" t="s">
        <v>426</v>
      </c>
      <c r="KN107" s="2">
        <v>101</v>
      </c>
      <c r="KO107" s="2">
        <v>106</v>
      </c>
    </row>
    <row r="108" spans="1:301" x14ac:dyDescent="0.25">
      <c r="A108" s="2">
        <v>102</v>
      </c>
      <c r="B108" s="30">
        <v>107</v>
      </c>
      <c r="C108" s="28" t="s">
        <v>1727</v>
      </c>
      <c r="D108" s="28" t="s">
        <v>1728</v>
      </c>
      <c r="E108" t="s">
        <v>1729</v>
      </c>
      <c r="F108" s="2" t="s">
        <v>1286</v>
      </c>
      <c r="G108" t="s">
        <v>1730</v>
      </c>
      <c r="H108" t="s">
        <v>1731</v>
      </c>
      <c r="I108" t="s">
        <v>1732</v>
      </c>
      <c r="J108" t="s">
        <v>1290</v>
      </c>
      <c r="K108" s="28" t="s">
        <v>22</v>
      </c>
      <c r="M108" t="s">
        <v>1733</v>
      </c>
      <c r="O108" t="s">
        <v>1734</v>
      </c>
      <c r="P108" t="s">
        <v>3</v>
      </c>
      <c r="Q108" t="s">
        <v>1286</v>
      </c>
      <c r="R108" t="s">
        <v>309</v>
      </c>
      <c r="S108" t="s">
        <v>1729</v>
      </c>
      <c r="T108" t="s">
        <v>310</v>
      </c>
      <c r="U108" t="s">
        <v>1735</v>
      </c>
      <c r="V108" t="s">
        <v>312</v>
      </c>
      <c r="W108" t="s">
        <v>1736</v>
      </c>
      <c r="X108" s="28" t="s">
        <v>314</v>
      </c>
      <c r="Y108" s="28" t="s">
        <v>315</v>
      </c>
      <c r="Z108" t="s">
        <v>316</v>
      </c>
      <c r="AA108" t="s">
        <v>1737</v>
      </c>
      <c r="AB108" s="28" t="s">
        <v>318</v>
      </c>
      <c r="AC108" s="28" t="s">
        <v>319</v>
      </c>
      <c r="AD108" s="28" t="s">
        <v>320</v>
      </c>
      <c r="AE108" s="28">
        <v>25</v>
      </c>
      <c r="AF108" s="28" t="s">
        <v>321</v>
      </c>
      <c r="AG108" s="28">
        <v>8</v>
      </c>
      <c r="AH108" s="28" t="s">
        <v>322</v>
      </c>
      <c r="AI108" s="28" t="s">
        <v>1738</v>
      </c>
      <c r="AJ108" s="28" t="s">
        <v>324</v>
      </c>
      <c r="AK108" s="28" t="s">
        <v>1739</v>
      </c>
      <c r="AL108" s="28" t="s">
        <v>326</v>
      </c>
      <c r="AM108" s="28" t="s">
        <v>1740</v>
      </c>
      <c r="AN108" t="s">
        <v>328</v>
      </c>
      <c r="AO108" t="s">
        <v>1741</v>
      </c>
      <c r="AP108" t="s">
        <v>331</v>
      </c>
      <c r="AQ108" t="s">
        <v>332</v>
      </c>
      <c r="AR108" t="s">
        <v>335</v>
      </c>
      <c r="AS108">
        <v>9</v>
      </c>
      <c r="AT108" t="s">
        <v>336</v>
      </c>
      <c r="AU108" t="s">
        <v>1742</v>
      </c>
      <c r="AV108" s="28" t="s">
        <v>338</v>
      </c>
      <c r="AW108" s="28" t="s">
        <v>1743</v>
      </c>
      <c r="AX108" s="28" t="s">
        <v>340</v>
      </c>
      <c r="AY108" s="28" t="s">
        <v>1744</v>
      </c>
      <c r="AZ108" t="s">
        <v>342</v>
      </c>
      <c r="BA108" t="s">
        <v>1745</v>
      </c>
      <c r="BB108" t="s">
        <v>345</v>
      </c>
      <c r="BC108" t="s">
        <v>332</v>
      </c>
      <c r="BD108" t="s">
        <v>347</v>
      </c>
      <c r="BE108" t="s">
        <v>1307</v>
      </c>
      <c r="BF108" t="s">
        <v>349</v>
      </c>
      <c r="BG108" t="s">
        <v>1746</v>
      </c>
      <c r="BH108" t="s">
        <v>351</v>
      </c>
      <c r="BI108">
        <v>400</v>
      </c>
      <c r="BJ108" t="s">
        <v>352</v>
      </c>
      <c r="BK108" t="s">
        <v>1747</v>
      </c>
      <c r="BL108" t="s">
        <v>354</v>
      </c>
      <c r="BM108">
        <v>19</v>
      </c>
      <c r="BN108" t="s">
        <v>355</v>
      </c>
      <c r="BO108">
        <v>0.88</v>
      </c>
      <c r="BP108" t="s">
        <v>356</v>
      </c>
      <c r="BQ108">
        <v>1800</v>
      </c>
      <c r="BR108" t="s">
        <v>357</v>
      </c>
      <c r="BS108">
        <v>52</v>
      </c>
      <c r="BT108" t="s">
        <v>358</v>
      </c>
      <c r="BU108" t="s">
        <v>1748</v>
      </c>
      <c r="BV108" t="s">
        <v>360</v>
      </c>
      <c r="BW108" t="s">
        <v>1312</v>
      </c>
      <c r="BX108" t="s">
        <v>1313</v>
      </c>
      <c r="BY108" t="s">
        <v>1749</v>
      </c>
      <c r="BZ108" t="s">
        <v>362</v>
      </c>
      <c r="CA108" t="s">
        <v>363</v>
      </c>
      <c r="CB108" t="s">
        <v>364</v>
      </c>
      <c r="CC108">
        <v>560</v>
      </c>
      <c r="CD108" t="s">
        <v>781</v>
      </c>
      <c r="CE108">
        <v>15</v>
      </c>
      <c r="CF108" t="s">
        <v>365</v>
      </c>
      <c r="CG108" t="s">
        <v>1750</v>
      </c>
      <c r="CH108" t="s">
        <v>367</v>
      </c>
      <c r="CI108" t="s">
        <v>1751</v>
      </c>
      <c r="CJ108" t="s">
        <v>369</v>
      </c>
      <c r="CK108" t="s">
        <v>1752</v>
      </c>
      <c r="CL108" t="s">
        <v>371</v>
      </c>
      <c r="CM108" t="s">
        <v>1753</v>
      </c>
      <c r="CN108" t="s">
        <v>373</v>
      </c>
      <c r="CO108">
        <v>6.5</v>
      </c>
      <c r="CP108" t="s">
        <v>374</v>
      </c>
      <c r="CQ108">
        <v>20.5</v>
      </c>
      <c r="CR108" t="s">
        <v>375</v>
      </c>
      <c r="CS108">
        <v>8.5</v>
      </c>
      <c r="CT108" t="s">
        <v>376</v>
      </c>
      <c r="CU108">
        <v>23</v>
      </c>
      <c r="CV108" t="s">
        <v>377</v>
      </c>
      <c r="CW108" t="s">
        <v>378</v>
      </c>
      <c r="CX108" t="s">
        <v>379</v>
      </c>
      <c r="CY108" t="s">
        <v>380</v>
      </c>
      <c r="CZ108" t="s">
        <v>381</v>
      </c>
      <c r="DA108">
        <v>20</v>
      </c>
      <c r="DB108" t="s">
        <v>382</v>
      </c>
      <c r="DC108">
        <v>10</v>
      </c>
      <c r="DD108" t="s">
        <v>383</v>
      </c>
      <c r="DE108">
        <v>3</v>
      </c>
      <c r="DF108" t="s">
        <v>384</v>
      </c>
      <c r="DG108">
        <v>7</v>
      </c>
      <c r="DH108" t="s">
        <v>385</v>
      </c>
      <c r="DI108">
        <v>16.899999999999999</v>
      </c>
      <c r="DJ108" t="s">
        <v>386</v>
      </c>
      <c r="DK108" t="s">
        <v>1754</v>
      </c>
      <c r="DL108" t="s">
        <v>388</v>
      </c>
      <c r="DM108" t="s">
        <v>1755</v>
      </c>
      <c r="DN108" t="s">
        <v>1324</v>
      </c>
      <c r="DO108" t="s">
        <v>1756</v>
      </c>
      <c r="DP108" t="s">
        <v>1326</v>
      </c>
      <c r="DQ108" t="s">
        <v>1757</v>
      </c>
      <c r="DR108" t="s">
        <v>390</v>
      </c>
      <c r="DS108" t="s">
        <v>391</v>
      </c>
      <c r="DT108" t="s">
        <v>392</v>
      </c>
      <c r="DU108" t="s">
        <v>1758</v>
      </c>
      <c r="DV108" t="s">
        <v>394</v>
      </c>
      <c r="DW108" t="s">
        <v>1434</v>
      </c>
      <c r="DX108" t="s">
        <v>396</v>
      </c>
      <c r="DY108">
        <v>10</v>
      </c>
      <c r="DZ108" t="s">
        <v>397</v>
      </c>
      <c r="EA108">
        <v>1.9</v>
      </c>
      <c r="EB108" t="s">
        <v>398</v>
      </c>
      <c r="EC108">
        <v>9.5</v>
      </c>
      <c r="ED108" t="s">
        <v>399</v>
      </c>
      <c r="EE108" t="s">
        <v>400</v>
      </c>
      <c r="EF108" t="s">
        <v>401</v>
      </c>
      <c r="EG108" t="s">
        <v>402</v>
      </c>
      <c r="EH108" t="s">
        <v>403</v>
      </c>
      <c r="EI108" t="s">
        <v>1759</v>
      </c>
      <c r="EJ108" t="s">
        <v>405</v>
      </c>
      <c r="EK108" t="s">
        <v>406</v>
      </c>
      <c r="EL108" t="s">
        <v>407</v>
      </c>
      <c r="EM108">
        <v>60</v>
      </c>
      <c r="EN108" t="s">
        <v>408</v>
      </c>
      <c r="EO108" t="s">
        <v>411</v>
      </c>
      <c r="EP108" t="s">
        <v>410</v>
      </c>
      <c r="EQ108" t="s">
        <v>411</v>
      </c>
      <c r="ER108" t="s">
        <v>412</v>
      </c>
      <c r="ES108" t="s">
        <v>1333</v>
      </c>
      <c r="ET108" t="s">
        <v>414</v>
      </c>
      <c r="EU108" t="s">
        <v>315</v>
      </c>
      <c r="EV108" t="s">
        <v>416</v>
      </c>
      <c r="EW108" t="s">
        <v>415</v>
      </c>
      <c r="EX108" t="s">
        <v>417</v>
      </c>
      <c r="EY108" t="s">
        <v>415</v>
      </c>
      <c r="EZ108" t="s">
        <v>418</v>
      </c>
      <c r="FA108" t="s">
        <v>419</v>
      </c>
      <c r="FB108" t="s">
        <v>420</v>
      </c>
      <c r="FC108" t="s">
        <v>1760</v>
      </c>
      <c r="FD108" t="s">
        <v>422</v>
      </c>
      <c r="FE108" t="s">
        <v>1437</v>
      </c>
      <c r="FF108" t="s">
        <v>424</v>
      </c>
      <c r="FG108" t="s">
        <v>315</v>
      </c>
      <c r="FH108" t="s">
        <v>425</v>
      </c>
      <c r="FI108" t="s">
        <v>1356</v>
      </c>
      <c r="KN108" s="2">
        <v>102</v>
      </c>
      <c r="KO108" s="2">
        <v>107</v>
      </c>
    </row>
    <row r="109" spans="1:301" x14ac:dyDescent="0.25">
      <c r="A109" s="2">
        <v>103</v>
      </c>
      <c r="B109" s="30">
        <v>108</v>
      </c>
      <c r="C109" s="28" t="s">
        <v>1761</v>
      </c>
      <c r="D109" s="28" t="s">
        <v>1762</v>
      </c>
      <c r="E109" t="s">
        <v>1763</v>
      </c>
      <c r="F109" s="2" t="s">
        <v>1286</v>
      </c>
      <c r="G109" t="s">
        <v>1730</v>
      </c>
      <c r="H109" t="s">
        <v>1764</v>
      </c>
      <c r="I109" t="s">
        <v>1732</v>
      </c>
      <c r="J109" t="s">
        <v>1290</v>
      </c>
      <c r="K109" s="28" t="s">
        <v>22</v>
      </c>
      <c r="M109" t="s">
        <v>1733</v>
      </c>
      <c r="O109" t="s">
        <v>1765</v>
      </c>
      <c r="P109" t="s">
        <v>3</v>
      </c>
      <c r="Q109" t="s">
        <v>1286</v>
      </c>
      <c r="R109" t="s">
        <v>309</v>
      </c>
      <c r="S109" t="s">
        <v>1763</v>
      </c>
      <c r="T109" t="s">
        <v>310</v>
      </c>
      <c r="U109" t="s">
        <v>1766</v>
      </c>
      <c r="V109" t="s">
        <v>312</v>
      </c>
      <c r="W109" t="s">
        <v>1767</v>
      </c>
      <c r="X109" s="28" t="s">
        <v>314</v>
      </c>
      <c r="Y109" s="28" t="s">
        <v>315</v>
      </c>
      <c r="Z109" t="s">
        <v>316</v>
      </c>
      <c r="AA109" t="s">
        <v>1737</v>
      </c>
      <c r="AB109" s="28" t="s">
        <v>318</v>
      </c>
      <c r="AC109" s="28" t="s">
        <v>319</v>
      </c>
      <c r="AD109" s="28" t="s">
        <v>320</v>
      </c>
      <c r="AE109" s="28">
        <v>29</v>
      </c>
      <c r="AF109" s="28" t="s">
        <v>321</v>
      </c>
      <c r="AG109" s="28">
        <v>10</v>
      </c>
      <c r="AH109" s="28" t="s">
        <v>322</v>
      </c>
      <c r="AI109" s="28" t="s">
        <v>1768</v>
      </c>
      <c r="AJ109" s="28" t="s">
        <v>324</v>
      </c>
      <c r="AK109" s="28" t="s">
        <v>1769</v>
      </c>
      <c r="AL109" s="28" t="s">
        <v>326</v>
      </c>
      <c r="AM109" s="28" t="s">
        <v>1770</v>
      </c>
      <c r="AN109" t="s">
        <v>328</v>
      </c>
      <c r="AO109" t="s">
        <v>575</v>
      </c>
      <c r="AP109" t="s">
        <v>331</v>
      </c>
      <c r="AQ109" t="s">
        <v>332</v>
      </c>
      <c r="AR109" t="s">
        <v>335</v>
      </c>
      <c r="AS109">
        <v>10</v>
      </c>
      <c r="AT109" t="s">
        <v>336</v>
      </c>
      <c r="AU109" t="s">
        <v>1771</v>
      </c>
      <c r="AV109" s="28" t="s">
        <v>338</v>
      </c>
      <c r="AW109" s="28" t="s">
        <v>1772</v>
      </c>
      <c r="AX109" s="28" t="s">
        <v>340</v>
      </c>
      <c r="AY109" s="28" t="s">
        <v>1773</v>
      </c>
      <c r="AZ109" t="s">
        <v>342</v>
      </c>
      <c r="BA109" t="s">
        <v>1745</v>
      </c>
      <c r="BB109" t="s">
        <v>345</v>
      </c>
      <c r="BC109" t="s">
        <v>332</v>
      </c>
      <c r="BD109" t="s">
        <v>347</v>
      </c>
      <c r="BE109" t="s">
        <v>1307</v>
      </c>
      <c r="BF109" t="s">
        <v>349</v>
      </c>
      <c r="BG109" t="s">
        <v>1746</v>
      </c>
      <c r="BH109" t="s">
        <v>351</v>
      </c>
      <c r="BI109">
        <v>400</v>
      </c>
      <c r="BJ109" t="s">
        <v>352</v>
      </c>
      <c r="BK109" t="s">
        <v>1747</v>
      </c>
      <c r="BL109" t="s">
        <v>354</v>
      </c>
      <c r="BM109">
        <v>19</v>
      </c>
      <c r="BN109" t="s">
        <v>355</v>
      </c>
      <c r="BO109">
        <v>1.04</v>
      </c>
      <c r="BP109" t="s">
        <v>356</v>
      </c>
      <c r="BQ109">
        <v>1800</v>
      </c>
      <c r="BR109" t="s">
        <v>357</v>
      </c>
      <c r="BS109">
        <v>52</v>
      </c>
      <c r="BT109" t="s">
        <v>358</v>
      </c>
      <c r="BU109" t="s">
        <v>1748</v>
      </c>
      <c r="BV109" t="s">
        <v>360</v>
      </c>
      <c r="BW109" t="s">
        <v>1312</v>
      </c>
      <c r="BX109" t="s">
        <v>1313</v>
      </c>
      <c r="BY109" t="s">
        <v>1749</v>
      </c>
      <c r="BZ109" t="s">
        <v>362</v>
      </c>
      <c r="CA109" t="s">
        <v>363</v>
      </c>
      <c r="CB109" t="s">
        <v>364</v>
      </c>
      <c r="CC109">
        <v>560</v>
      </c>
      <c r="CD109" t="s">
        <v>781</v>
      </c>
      <c r="CE109">
        <v>15</v>
      </c>
      <c r="CF109" t="s">
        <v>365</v>
      </c>
      <c r="CG109" t="s">
        <v>1750</v>
      </c>
      <c r="CH109" t="s">
        <v>367</v>
      </c>
      <c r="CI109" t="s">
        <v>1751</v>
      </c>
      <c r="CJ109" t="s">
        <v>369</v>
      </c>
      <c r="CK109" t="s">
        <v>1752</v>
      </c>
      <c r="CL109" t="s">
        <v>371</v>
      </c>
      <c r="CM109" t="s">
        <v>1753</v>
      </c>
      <c r="CN109" t="s">
        <v>373</v>
      </c>
      <c r="CO109">
        <v>6.5</v>
      </c>
      <c r="CP109" t="s">
        <v>374</v>
      </c>
      <c r="CQ109">
        <v>20.5</v>
      </c>
      <c r="CR109" t="s">
        <v>375</v>
      </c>
      <c r="CS109">
        <v>8.5</v>
      </c>
      <c r="CT109" t="s">
        <v>376</v>
      </c>
      <c r="CU109">
        <v>23</v>
      </c>
      <c r="CV109" t="s">
        <v>377</v>
      </c>
      <c r="CW109" t="s">
        <v>378</v>
      </c>
      <c r="CX109" t="s">
        <v>379</v>
      </c>
      <c r="CY109" t="s">
        <v>380</v>
      </c>
      <c r="CZ109" t="s">
        <v>381</v>
      </c>
      <c r="DA109">
        <v>20</v>
      </c>
      <c r="DB109" t="s">
        <v>382</v>
      </c>
      <c r="DC109">
        <v>10</v>
      </c>
      <c r="DD109" t="s">
        <v>383</v>
      </c>
      <c r="DE109">
        <v>3</v>
      </c>
      <c r="DF109" t="s">
        <v>384</v>
      </c>
      <c r="DG109">
        <v>7</v>
      </c>
      <c r="DH109" t="s">
        <v>385</v>
      </c>
      <c r="DI109">
        <v>16.899999999999999</v>
      </c>
      <c r="DJ109" t="s">
        <v>386</v>
      </c>
      <c r="DK109" t="s">
        <v>1754</v>
      </c>
      <c r="DL109" t="s">
        <v>388</v>
      </c>
      <c r="DM109" t="s">
        <v>1755</v>
      </c>
      <c r="DN109" t="s">
        <v>1324</v>
      </c>
      <c r="DO109" t="s">
        <v>1756</v>
      </c>
      <c r="DP109" t="s">
        <v>1326</v>
      </c>
      <c r="DQ109" t="s">
        <v>1757</v>
      </c>
      <c r="DR109" t="s">
        <v>390</v>
      </c>
      <c r="DS109" t="s">
        <v>391</v>
      </c>
      <c r="DT109" t="s">
        <v>392</v>
      </c>
      <c r="DU109" t="s">
        <v>1758</v>
      </c>
      <c r="DV109" t="s">
        <v>394</v>
      </c>
      <c r="DW109" t="s">
        <v>1434</v>
      </c>
      <c r="DX109" t="s">
        <v>396</v>
      </c>
      <c r="DY109">
        <v>10</v>
      </c>
      <c r="DZ109" t="s">
        <v>397</v>
      </c>
      <c r="EA109">
        <v>1.9</v>
      </c>
      <c r="EB109" t="s">
        <v>398</v>
      </c>
      <c r="EC109">
        <v>9.5</v>
      </c>
      <c r="ED109" t="s">
        <v>399</v>
      </c>
      <c r="EE109" t="s">
        <v>400</v>
      </c>
      <c r="EF109" t="s">
        <v>401</v>
      </c>
      <c r="EG109" t="s">
        <v>402</v>
      </c>
      <c r="EH109" t="s">
        <v>403</v>
      </c>
      <c r="EI109" t="s">
        <v>1759</v>
      </c>
      <c r="EJ109" t="s">
        <v>405</v>
      </c>
      <c r="EK109" t="s">
        <v>406</v>
      </c>
      <c r="EL109" t="s">
        <v>407</v>
      </c>
      <c r="EM109">
        <v>60</v>
      </c>
      <c r="EN109" t="s">
        <v>408</v>
      </c>
      <c r="EO109" t="s">
        <v>411</v>
      </c>
      <c r="EP109" t="s">
        <v>410</v>
      </c>
      <c r="EQ109" t="s">
        <v>411</v>
      </c>
      <c r="ER109" t="s">
        <v>412</v>
      </c>
      <c r="ES109" t="s">
        <v>1333</v>
      </c>
      <c r="ET109" t="s">
        <v>414</v>
      </c>
      <c r="EU109" t="s">
        <v>315</v>
      </c>
      <c r="EV109" t="s">
        <v>416</v>
      </c>
      <c r="EW109" t="s">
        <v>415</v>
      </c>
      <c r="EX109" t="s">
        <v>417</v>
      </c>
      <c r="EY109" t="s">
        <v>415</v>
      </c>
      <c r="EZ109" t="s">
        <v>418</v>
      </c>
      <c r="FA109" t="s">
        <v>419</v>
      </c>
      <c r="FB109" t="s">
        <v>420</v>
      </c>
      <c r="FC109" t="s">
        <v>1760</v>
      </c>
      <c r="FD109" t="s">
        <v>422</v>
      </c>
      <c r="FE109" t="s">
        <v>1437</v>
      </c>
      <c r="FF109" t="s">
        <v>424</v>
      </c>
      <c r="FG109" t="s">
        <v>315</v>
      </c>
      <c r="FH109" t="s">
        <v>425</v>
      </c>
      <c r="FI109" t="s">
        <v>1356</v>
      </c>
      <c r="KN109" s="2">
        <v>103</v>
      </c>
      <c r="KO109" s="2">
        <v>108</v>
      </c>
    </row>
    <row r="110" spans="1:301" x14ac:dyDescent="0.25">
      <c r="A110" s="2">
        <v>104</v>
      </c>
      <c r="B110" s="30">
        <v>109</v>
      </c>
      <c r="C110" s="28" t="s">
        <v>1774</v>
      </c>
      <c r="D110" s="28" t="s">
        <v>1775</v>
      </c>
      <c r="E110" t="s">
        <v>1776</v>
      </c>
      <c r="F110" s="2" t="s">
        <v>1286</v>
      </c>
      <c r="G110" t="s">
        <v>1730</v>
      </c>
      <c r="H110" t="s">
        <v>1764</v>
      </c>
      <c r="I110" t="s">
        <v>1732</v>
      </c>
      <c r="J110" t="s">
        <v>1290</v>
      </c>
      <c r="K110" s="28" t="s">
        <v>22</v>
      </c>
      <c r="M110" t="s">
        <v>1733</v>
      </c>
      <c r="O110" t="s">
        <v>1674</v>
      </c>
      <c r="P110" t="s">
        <v>3</v>
      </c>
      <c r="Q110" t="s">
        <v>1286</v>
      </c>
      <c r="R110" t="s">
        <v>309</v>
      </c>
      <c r="S110" t="s">
        <v>1776</v>
      </c>
      <c r="T110" t="s">
        <v>310</v>
      </c>
      <c r="U110" t="s">
        <v>1777</v>
      </c>
      <c r="V110" t="s">
        <v>312</v>
      </c>
      <c r="W110" t="s">
        <v>1778</v>
      </c>
      <c r="X110" s="28" t="s">
        <v>314</v>
      </c>
      <c r="Y110" s="28" t="s">
        <v>315</v>
      </c>
      <c r="Z110" t="s">
        <v>316</v>
      </c>
      <c r="AA110" t="s">
        <v>1737</v>
      </c>
      <c r="AB110" s="28" t="s">
        <v>318</v>
      </c>
      <c r="AC110" s="28" t="s">
        <v>319</v>
      </c>
      <c r="AD110" s="28" t="s">
        <v>320</v>
      </c>
      <c r="AE110" s="28">
        <v>36</v>
      </c>
      <c r="AF110" s="28" t="s">
        <v>321</v>
      </c>
      <c r="AG110" s="28">
        <v>12</v>
      </c>
      <c r="AH110" s="28" t="s">
        <v>322</v>
      </c>
      <c r="AI110" s="28" t="s">
        <v>1779</v>
      </c>
      <c r="AJ110" s="28" t="s">
        <v>324</v>
      </c>
      <c r="AK110" s="28" t="s">
        <v>1780</v>
      </c>
      <c r="AL110" s="28" t="s">
        <v>326</v>
      </c>
      <c r="AM110" s="28" t="s">
        <v>1781</v>
      </c>
      <c r="AN110" t="s">
        <v>328</v>
      </c>
      <c r="AO110" t="s">
        <v>1782</v>
      </c>
      <c r="AP110" t="s">
        <v>331</v>
      </c>
      <c r="AQ110" t="s">
        <v>332</v>
      </c>
      <c r="AR110" t="s">
        <v>335</v>
      </c>
      <c r="AS110">
        <v>13</v>
      </c>
      <c r="AT110" t="s">
        <v>336</v>
      </c>
      <c r="AU110" t="s">
        <v>1783</v>
      </c>
      <c r="AV110" s="28" t="s">
        <v>338</v>
      </c>
      <c r="AW110" s="28" t="s">
        <v>1784</v>
      </c>
      <c r="AX110" s="28" t="s">
        <v>340</v>
      </c>
      <c r="AY110" s="28" t="s">
        <v>1785</v>
      </c>
      <c r="AZ110" t="s">
        <v>342</v>
      </c>
      <c r="BA110" t="s">
        <v>1786</v>
      </c>
      <c r="BB110" t="s">
        <v>345</v>
      </c>
      <c r="BC110" t="s">
        <v>332</v>
      </c>
      <c r="BD110" t="s">
        <v>347</v>
      </c>
      <c r="BE110" t="s">
        <v>1307</v>
      </c>
      <c r="BF110" t="s">
        <v>349</v>
      </c>
      <c r="BG110" t="s">
        <v>1746</v>
      </c>
      <c r="BH110" t="s">
        <v>351</v>
      </c>
      <c r="BI110">
        <v>400</v>
      </c>
      <c r="BJ110" t="s">
        <v>352</v>
      </c>
      <c r="BK110" t="s">
        <v>1747</v>
      </c>
      <c r="BL110" t="s">
        <v>354</v>
      </c>
      <c r="BM110">
        <v>19</v>
      </c>
      <c r="BN110" t="s">
        <v>355</v>
      </c>
      <c r="BO110">
        <v>1.3</v>
      </c>
      <c r="BP110" t="s">
        <v>356</v>
      </c>
      <c r="BQ110">
        <v>1800</v>
      </c>
      <c r="BR110" t="s">
        <v>357</v>
      </c>
      <c r="BS110">
        <v>52</v>
      </c>
      <c r="BT110" t="s">
        <v>358</v>
      </c>
      <c r="BU110" t="s">
        <v>1748</v>
      </c>
      <c r="BV110" t="s">
        <v>360</v>
      </c>
      <c r="BW110" t="s">
        <v>1312</v>
      </c>
      <c r="BX110" t="s">
        <v>1313</v>
      </c>
      <c r="BY110" t="s">
        <v>1749</v>
      </c>
      <c r="BZ110" t="s">
        <v>362</v>
      </c>
      <c r="CA110" t="s">
        <v>363</v>
      </c>
      <c r="CB110" t="s">
        <v>364</v>
      </c>
      <c r="CC110">
        <v>560</v>
      </c>
      <c r="CD110" t="s">
        <v>781</v>
      </c>
      <c r="CE110">
        <v>15</v>
      </c>
      <c r="CF110" t="s">
        <v>365</v>
      </c>
      <c r="CG110" t="s">
        <v>1750</v>
      </c>
      <c r="CH110" t="s">
        <v>367</v>
      </c>
      <c r="CI110" t="s">
        <v>1787</v>
      </c>
      <c r="CJ110" t="s">
        <v>369</v>
      </c>
      <c r="CK110" t="s">
        <v>1788</v>
      </c>
      <c r="CL110" t="s">
        <v>371</v>
      </c>
      <c r="CM110" t="s">
        <v>1789</v>
      </c>
      <c r="CN110" t="s">
        <v>373</v>
      </c>
      <c r="CO110">
        <v>7.5</v>
      </c>
      <c r="CP110" t="s">
        <v>374</v>
      </c>
      <c r="CQ110">
        <v>21</v>
      </c>
      <c r="CR110" t="s">
        <v>375</v>
      </c>
      <c r="CS110">
        <v>9.5</v>
      </c>
      <c r="CT110" t="s">
        <v>376</v>
      </c>
      <c r="CU110">
        <v>23.5</v>
      </c>
      <c r="CV110" t="s">
        <v>377</v>
      </c>
      <c r="CW110" t="s">
        <v>378</v>
      </c>
      <c r="CX110" t="s">
        <v>379</v>
      </c>
      <c r="CY110" t="s">
        <v>380</v>
      </c>
      <c r="CZ110" t="s">
        <v>381</v>
      </c>
      <c r="DA110">
        <v>20</v>
      </c>
      <c r="DB110" t="s">
        <v>382</v>
      </c>
      <c r="DC110">
        <v>10</v>
      </c>
      <c r="DD110" t="s">
        <v>383</v>
      </c>
      <c r="DE110">
        <v>3</v>
      </c>
      <c r="DF110" t="s">
        <v>384</v>
      </c>
      <c r="DG110">
        <v>7</v>
      </c>
      <c r="DH110" t="s">
        <v>385</v>
      </c>
      <c r="DI110">
        <v>16.899999999999999</v>
      </c>
      <c r="DJ110" t="s">
        <v>386</v>
      </c>
      <c r="DK110" t="s">
        <v>1754</v>
      </c>
      <c r="DL110" t="s">
        <v>388</v>
      </c>
      <c r="DM110" t="s">
        <v>1755</v>
      </c>
      <c r="DN110" t="s">
        <v>1324</v>
      </c>
      <c r="DO110" t="s">
        <v>1756</v>
      </c>
      <c r="DP110" t="s">
        <v>1326</v>
      </c>
      <c r="DQ110" t="s">
        <v>1757</v>
      </c>
      <c r="DR110" t="s">
        <v>390</v>
      </c>
      <c r="DS110" t="s">
        <v>391</v>
      </c>
      <c r="DT110" t="s">
        <v>392</v>
      </c>
      <c r="DU110" t="s">
        <v>1758</v>
      </c>
      <c r="DV110" t="s">
        <v>394</v>
      </c>
      <c r="DW110" t="s">
        <v>1434</v>
      </c>
      <c r="DX110" t="s">
        <v>396</v>
      </c>
      <c r="DY110">
        <v>10</v>
      </c>
      <c r="DZ110" t="s">
        <v>397</v>
      </c>
      <c r="EA110">
        <v>1.9</v>
      </c>
      <c r="EB110" t="s">
        <v>398</v>
      </c>
      <c r="EC110">
        <v>9.5</v>
      </c>
      <c r="ED110" t="s">
        <v>399</v>
      </c>
      <c r="EE110" t="s">
        <v>400</v>
      </c>
      <c r="EF110" t="s">
        <v>401</v>
      </c>
      <c r="EG110" t="s">
        <v>402</v>
      </c>
      <c r="EH110" t="s">
        <v>403</v>
      </c>
      <c r="EI110" t="s">
        <v>1790</v>
      </c>
      <c r="EJ110" t="s">
        <v>405</v>
      </c>
      <c r="EK110" t="s">
        <v>406</v>
      </c>
      <c r="EL110" t="s">
        <v>407</v>
      </c>
      <c r="EM110">
        <v>60</v>
      </c>
      <c r="EN110" t="s">
        <v>408</v>
      </c>
      <c r="EO110" t="s">
        <v>411</v>
      </c>
      <c r="EP110" t="s">
        <v>410</v>
      </c>
      <c r="EQ110" t="s">
        <v>411</v>
      </c>
      <c r="ER110" t="s">
        <v>412</v>
      </c>
      <c r="ES110" t="s">
        <v>1333</v>
      </c>
      <c r="ET110" t="s">
        <v>414</v>
      </c>
      <c r="EU110" t="s">
        <v>315</v>
      </c>
      <c r="EV110" t="s">
        <v>416</v>
      </c>
      <c r="EW110" t="s">
        <v>415</v>
      </c>
      <c r="EX110" t="s">
        <v>417</v>
      </c>
      <c r="EY110" t="s">
        <v>415</v>
      </c>
      <c r="EZ110" t="s">
        <v>418</v>
      </c>
      <c r="FA110" t="s">
        <v>419</v>
      </c>
      <c r="FB110" t="s">
        <v>420</v>
      </c>
      <c r="FC110" t="s">
        <v>1760</v>
      </c>
      <c r="FD110" t="s">
        <v>422</v>
      </c>
      <c r="FE110" t="s">
        <v>1437</v>
      </c>
      <c r="FF110" t="s">
        <v>424</v>
      </c>
      <c r="FG110" t="s">
        <v>315</v>
      </c>
      <c r="FH110" t="s">
        <v>425</v>
      </c>
      <c r="FI110" t="s">
        <v>1356</v>
      </c>
      <c r="KN110" s="2">
        <v>104</v>
      </c>
      <c r="KO110" s="2">
        <v>109</v>
      </c>
    </row>
    <row r="111" spans="1:301" x14ac:dyDescent="0.25">
      <c r="A111" s="2">
        <v>105</v>
      </c>
      <c r="B111" s="30">
        <v>110</v>
      </c>
      <c r="C111" s="28" t="s">
        <v>1791</v>
      </c>
      <c r="D111" s="28" t="s">
        <v>1792</v>
      </c>
      <c r="E111" t="s">
        <v>1793</v>
      </c>
      <c r="F111" s="2" t="s">
        <v>1286</v>
      </c>
      <c r="G111" t="s">
        <v>1794</v>
      </c>
      <c r="H111" t="s">
        <v>1795</v>
      </c>
      <c r="I111" t="s">
        <v>1796</v>
      </c>
      <c r="J111" t="s">
        <v>1797</v>
      </c>
      <c r="K111" s="28" t="s">
        <v>22</v>
      </c>
      <c r="L111" t="s">
        <v>1798</v>
      </c>
      <c r="M111" t="s">
        <v>1799</v>
      </c>
      <c r="O111" t="s">
        <v>1734</v>
      </c>
      <c r="P111" t="s">
        <v>3</v>
      </c>
      <c r="Q111" t="s">
        <v>1286</v>
      </c>
      <c r="R111" t="s">
        <v>309</v>
      </c>
      <c r="S111" t="s">
        <v>1793</v>
      </c>
      <c r="T111" t="s">
        <v>310</v>
      </c>
      <c r="U111" t="s">
        <v>1800</v>
      </c>
      <c r="V111" t="s">
        <v>312</v>
      </c>
      <c r="W111" t="s">
        <v>1801</v>
      </c>
      <c r="X111" s="28" t="s">
        <v>314</v>
      </c>
      <c r="Y111" s="28" t="s">
        <v>315</v>
      </c>
      <c r="Z111" t="s">
        <v>316</v>
      </c>
      <c r="AA111" t="s">
        <v>1737</v>
      </c>
      <c r="AB111" s="28" t="s">
        <v>318</v>
      </c>
      <c r="AC111" s="28" t="s">
        <v>319</v>
      </c>
      <c r="AD111" s="28" t="s">
        <v>320</v>
      </c>
      <c r="AE111" s="28">
        <v>25</v>
      </c>
      <c r="AF111" s="28" t="s">
        <v>321</v>
      </c>
      <c r="AG111" s="28">
        <v>8</v>
      </c>
      <c r="AH111" s="28" t="s">
        <v>322</v>
      </c>
      <c r="AI111" s="28" t="s">
        <v>1802</v>
      </c>
      <c r="AJ111" s="28" t="s">
        <v>324</v>
      </c>
      <c r="AK111" s="28" t="s">
        <v>1803</v>
      </c>
      <c r="AL111" s="28" t="s">
        <v>326</v>
      </c>
      <c r="AM111" s="28" t="s">
        <v>1804</v>
      </c>
      <c r="AN111" t="s">
        <v>328</v>
      </c>
      <c r="AO111">
        <v>3.46</v>
      </c>
      <c r="AP111" t="s">
        <v>331</v>
      </c>
      <c r="AQ111" t="s">
        <v>1805</v>
      </c>
      <c r="AR111" t="s">
        <v>335</v>
      </c>
      <c r="AS111">
        <v>9</v>
      </c>
      <c r="AT111" t="s">
        <v>336</v>
      </c>
      <c r="AU111" t="s">
        <v>1806</v>
      </c>
      <c r="AV111" s="28" t="s">
        <v>338</v>
      </c>
      <c r="AW111" s="28" t="s">
        <v>1807</v>
      </c>
      <c r="AX111" s="28" t="s">
        <v>340</v>
      </c>
      <c r="AY111" s="28" t="s">
        <v>1808</v>
      </c>
      <c r="AZ111" t="s">
        <v>342</v>
      </c>
      <c r="BA111">
        <v>3.95</v>
      </c>
      <c r="BB111" t="s">
        <v>345</v>
      </c>
      <c r="BC111" t="s">
        <v>1663</v>
      </c>
      <c r="BD111" t="s">
        <v>347</v>
      </c>
      <c r="BE111" t="s">
        <v>1423</v>
      </c>
      <c r="BF111" t="s">
        <v>349</v>
      </c>
      <c r="BG111" t="s">
        <v>1809</v>
      </c>
      <c r="BH111" t="s">
        <v>351</v>
      </c>
      <c r="BI111">
        <v>320</v>
      </c>
      <c r="BJ111" t="s">
        <v>352</v>
      </c>
      <c r="BK111" t="s">
        <v>1810</v>
      </c>
      <c r="BL111" t="s">
        <v>354</v>
      </c>
      <c r="BM111">
        <v>19</v>
      </c>
      <c r="BN111" t="s">
        <v>355</v>
      </c>
      <c r="BO111">
        <v>0.8</v>
      </c>
      <c r="BP111" t="s">
        <v>356</v>
      </c>
      <c r="BQ111">
        <v>1800</v>
      </c>
      <c r="BR111" t="s">
        <v>357</v>
      </c>
      <c r="BS111">
        <v>48</v>
      </c>
      <c r="BT111" t="s">
        <v>358</v>
      </c>
      <c r="BU111" t="s">
        <v>1748</v>
      </c>
      <c r="BV111" t="s">
        <v>360</v>
      </c>
      <c r="BW111" t="s">
        <v>1312</v>
      </c>
      <c r="BX111" t="s">
        <v>1313</v>
      </c>
      <c r="BY111" t="s">
        <v>1749</v>
      </c>
      <c r="BZ111" t="s">
        <v>362</v>
      </c>
      <c r="CA111" t="s">
        <v>363</v>
      </c>
      <c r="CB111" t="s">
        <v>364</v>
      </c>
      <c r="CC111">
        <v>560</v>
      </c>
      <c r="CD111" t="s">
        <v>781</v>
      </c>
      <c r="CE111">
        <v>15</v>
      </c>
      <c r="CF111" t="s">
        <v>365</v>
      </c>
      <c r="CG111" t="s">
        <v>1750</v>
      </c>
      <c r="CH111" t="s">
        <v>367</v>
      </c>
      <c r="CI111" t="s">
        <v>1787</v>
      </c>
      <c r="CJ111" t="s">
        <v>369</v>
      </c>
      <c r="CK111" t="s">
        <v>1752</v>
      </c>
      <c r="CL111" t="s">
        <v>371</v>
      </c>
      <c r="CM111" t="s">
        <v>1789</v>
      </c>
      <c r="CN111" t="s">
        <v>373</v>
      </c>
      <c r="CO111">
        <v>8.5</v>
      </c>
      <c r="CP111" t="s">
        <v>374</v>
      </c>
      <c r="CQ111">
        <v>22.5</v>
      </c>
      <c r="CR111" t="s">
        <v>375</v>
      </c>
      <c r="CS111">
        <v>12</v>
      </c>
      <c r="CT111" t="s">
        <v>376</v>
      </c>
      <c r="CU111">
        <v>26</v>
      </c>
      <c r="CV111" t="s">
        <v>377</v>
      </c>
      <c r="CW111" t="s">
        <v>1811</v>
      </c>
      <c r="CX111" t="s">
        <v>379</v>
      </c>
      <c r="CY111" t="s">
        <v>1812</v>
      </c>
      <c r="CZ111" t="s">
        <v>381</v>
      </c>
      <c r="DA111">
        <v>20</v>
      </c>
      <c r="DB111" t="s">
        <v>382</v>
      </c>
      <c r="DC111">
        <v>10</v>
      </c>
      <c r="DD111" t="s">
        <v>383</v>
      </c>
      <c r="DE111">
        <v>3</v>
      </c>
      <c r="DF111" t="s">
        <v>384</v>
      </c>
      <c r="DG111">
        <v>7</v>
      </c>
      <c r="DH111" t="s">
        <v>385</v>
      </c>
      <c r="DI111">
        <v>16.899999999999999</v>
      </c>
      <c r="DJ111" t="s">
        <v>386</v>
      </c>
      <c r="DK111" t="s">
        <v>1813</v>
      </c>
      <c r="DL111" t="s">
        <v>388</v>
      </c>
      <c r="DM111" t="s">
        <v>1323</v>
      </c>
      <c r="DN111" t="s">
        <v>1324</v>
      </c>
      <c r="DO111" t="s">
        <v>1325</v>
      </c>
      <c r="DP111" t="s">
        <v>1326</v>
      </c>
      <c r="DQ111" t="s">
        <v>1327</v>
      </c>
      <c r="DR111" t="s">
        <v>390</v>
      </c>
      <c r="DS111" t="s">
        <v>391</v>
      </c>
      <c r="DT111" t="s">
        <v>392</v>
      </c>
      <c r="DU111" t="s">
        <v>1814</v>
      </c>
      <c r="DV111" t="s">
        <v>394</v>
      </c>
      <c r="DW111" t="s">
        <v>1330</v>
      </c>
      <c r="DX111" t="s">
        <v>396</v>
      </c>
      <c r="DY111">
        <v>16</v>
      </c>
      <c r="DZ111" t="s">
        <v>397</v>
      </c>
      <c r="EA111">
        <v>1.9</v>
      </c>
      <c r="EB111" t="s">
        <v>398</v>
      </c>
      <c r="EC111">
        <v>9.5</v>
      </c>
      <c r="ED111" t="s">
        <v>399</v>
      </c>
      <c r="EE111" t="s">
        <v>400</v>
      </c>
      <c r="EF111" t="s">
        <v>401</v>
      </c>
      <c r="EG111" t="s">
        <v>402</v>
      </c>
      <c r="EH111" t="s">
        <v>405</v>
      </c>
      <c r="EI111" t="s">
        <v>406</v>
      </c>
      <c r="EJ111" t="s">
        <v>407</v>
      </c>
      <c r="EK111" t="s">
        <v>1332</v>
      </c>
      <c r="EL111" t="s">
        <v>408</v>
      </c>
      <c r="EM111" t="s">
        <v>411</v>
      </c>
      <c r="EN111" t="s">
        <v>410</v>
      </c>
      <c r="EO111" t="s">
        <v>411</v>
      </c>
      <c r="EP111" t="s">
        <v>412</v>
      </c>
      <c r="EQ111" t="s">
        <v>1333</v>
      </c>
      <c r="ER111" t="s">
        <v>414</v>
      </c>
      <c r="ES111" t="s">
        <v>415</v>
      </c>
      <c r="ET111" t="s">
        <v>416</v>
      </c>
      <c r="EU111" t="s">
        <v>415</v>
      </c>
      <c r="EV111" t="s">
        <v>417</v>
      </c>
      <c r="EW111" t="s">
        <v>415</v>
      </c>
      <c r="EX111" t="s">
        <v>418</v>
      </c>
      <c r="EY111" t="s">
        <v>419</v>
      </c>
      <c r="EZ111" t="s">
        <v>420</v>
      </c>
      <c r="FA111" t="s">
        <v>1760</v>
      </c>
      <c r="FB111" t="s">
        <v>422</v>
      </c>
      <c r="FC111" t="s">
        <v>1437</v>
      </c>
      <c r="FD111" t="s">
        <v>496</v>
      </c>
      <c r="FE111" t="s">
        <v>315</v>
      </c>
      <c r="FF111" t="s">
        <v>1438</v>
      </c>
      <c r="FG111" t="s">
        <v>315</v>
      </c>
      <c r="FH111" t="s">
        <v>424</v>
      </c>
      <c r="FI111" t="s">
        <v>315</v>
      </c>
      <c r="FJ111" t="s">
        <v>425</v>
      </c>
      <c r="FK111" t="s">
        <v>426</v>
      </c>
      <c r="KN111" s="2">
        <v>105</v>
      </c>
      <c r="KO111" s="2">
        <v>110</v>
      </c>
    </row>
    <row r="112" spans="1:301" x14ac:dyDescent="0.25">
      <c r="A112" s="2">
        <v>106</v>
      </c>
      <c r="B112" s="30">
        <v>111</v>
      </c>
      <c r="C112" s="28" t="s">
        <v>1815</v>
      </c>
      <c r="D112" s="28" t="s">
        <v>1816</v>
      </c>
      <c r="E112" t="s">
        <v>1817</v>
      </c>
      <c r="F112" s="2" t="s">
        <v>1286</v>
      </c>
      <c r="G112" t="s">
        <v>1794</v>
      </c>
      <c r="H112" t="s">
        <v>1795</v>
      </c>
      <c r="I112" t="s">
        <v>1796</v>
      </c>
      <c r="J112" t="s">
        <v>1797</v>
      </c>
      <c r="K112" s="28" t="s">
        <v>22</v>
      </c>
      <c r="L112" t="s">
        <v>1798</v>
      </c>
      <c r="M112" t="s">
        <v>1799</v>
      </c>
      <c r="O112" t="s">
        <v>1650</v>
      </c>
      <c r="P112" t="s">
        <v>3</v>
      </c>
      <c r="Q112" t="s">
        <v>1286</v>
      </c>
      <c r="R112" t="s">
        <v>309</v>
      </c>
      <c r="S112" t="s">
        <v>1817</v>
      </c>
      <c r="T112" t="s">
        <v>310</v>
      </c>
      <c r="U112" t="s">
        <v>1818</v>
      </c>
      <c r="V112" t="s">
        <v>312</v>
      </c>
      <c r="W112" t="s">
        <v>1819</v>
      </c>
      <c r="X112" s="28" t="s">
        <v>314</v>
      </c>
      <c r="Y112" s="28" t="s">
        <v>315</v>
      </c>
      <c r="Z112" t="s">
        <v>316</v>
      </c>
      <c r="AA112" t="s">
        <v>1737</v>
      </c>
      <c r="AB112" s="28" t="s">
        <v>318</v>
      </c>
      <c r="AC112" s="28" t="s">
        <v>319</v>
      </c>
      <c r="AD112" s="28" t="s">
        <v>320</v>
      </c>
      <c r="AE112" s="28">
        <v>29</v>
      </c>
      <c r="AF112" s="28" t="s">
        <v>321</v>
      </c>
      <c r="AG112" s="28">
        <v>10</v>
      </c>
      <c r="AH112" s="28" t="s">
        <v>322</v>
      </c>
      <c r="AI112" s="28" t="s">
        <v>1820</v>
      </c>
      <c r="AJ112" s="28" t="s">
        <v>324</v>
      </c>
      <c r="AK112" s="28" t="s">
        <v>1821</v>
      </c>
      <c r="AL112" s="28" t="s">
        <v>326</v>
      </c>
      <c r="AM112" s="28" t="s">
        <v>1822</v>
      </c>
      <c r="AN112" t="s">
        <v>328</v>
      </c>
      <c r="AO112">
        <v>3.45</v>
      </c>
      <c r="AP112" t="s">
        <v>331</v>
      </c>
      <c r="AQ112" t="s">
        <v>1805</v>
      </c>
      <c r="AR112" t="s">
        <v>335</v>
      </c>
      <c r="AS112">
        <v>10</v>
      </c>
      <c r="AT112" t="s">
        <v>336</v>
      </c>
      <c r="AU112" t="s">
        <v>1823</v>
      </c>
      <c r="AV112" s="28" t="s">
        <v>338</v>
      </c>
      <c r="AW112" s="28" t="s">
        <v>1807</v>
      </c>
      <c r="AX112" s="28" t="s">
        <v>340</v>
      </c>
      <c r="AY112" s="28" t="s">
        <v>1824</v>
      </c>
      <c r="AZ112" t="s">
        <v>342</v>
      </c>
      <c r="BA112">
        <v>3.95</v>
      </c>
      <c r="BB112" t="s">
        <v>345</v>
      </c>
      <c r="BC112" t="s">
        <v>1663</v>
      </c>
      <c r="BD112" t="s">
        <v>347</v>
      </c>
      <c r="BE112" t="s">
        <v>1453</v>
      </c>
      <c r="BF112" t="s">
        <v>349</v>
      </c>
      <c r="BG112" t="s">
        <v>1809</v>
      </c>
      <c r="BH112" t="s">
        <v>351</v>
      </c>
      <c r="BI112">
        <v>320</v>
      </c>
      <c r="BJ112" t="s">
        <v>352</v>
      </c>
      <c r="BK112" t="s">
        <v>1810</v>
      </c>
      <c r="BL112" t="s">
        <v>354</v>
      </c>
      <c r="BM112">
        <v>19</v>
      </c>
      <c r="BN112" t="s">
        <v>355</v>
      </c>
      <c r="BO112">
        <v>1</v>
      </c>
      <c r="BP112" t="s">
        <v>356</v>
      </c>
      <c r="BQ112">
        <v>1800</v>
      </c>
      <c r="BR112" t="s">
        <v>357</v>
      </c>
      <c r="BS112">
        <v>48</v>
      </c>
      <c r="BT112" t="s">
        <v>358</v>
      </c>
      <c r="BU112" t="s">
        <v>1748</v>
      </c>
      <c r="BV112" t="s">
        <v>360</v>
      </c>
      <c r="BW112" t="s">
        <v>1312</v>
      </c>
      <c r="BX112" t="s">
        <v>1313</v>
      </c>
      <c r="BY112" t="s">
        <v>1749</v>
      </c>
      <c r="BZ112" t="s">
        <v>362</v>
      </c>
      <c r="CA112" t="s">
        <v>363</v>
      </c>
      <c r="CB112" t="s">
        <v>364</v>
      </c>
      <c r="CC112">
        <v>560</v>
      </c>
      <c r="CD112" t="s">
        <v>781</v>
      </c>
      <c r="CE112">
        <v>15</v>
      </c>
      <c r="CF112" t="s">
        <v>365</v>
      </c>
      <c r="CG112" t="s">
        <v>1750</v>
      </c>
      <c r="CH112" t="s">
        <v>367</v>
      </c>
      <c r="CI112" t="s">
        <v>1787</v>
      </c>
      <c r="CJ112" t="s">
        <v>369</v>
      </c>
      <c r="CK112" t="s">
        <v>1752</v>
      </c>
      <c r="CL112" t="s">
        <v>371</v>
      </c>
      <c r="CM112" t="s">
        <v>1789</v>
      </c>
      <c r="CN112" t="s">
        <v>373</v>
      </c>
      <c r="CO112">
        <v>8.5</v>
      </c>
      <c r="CP112" t="s">
        <v>374</v>
      </c>
      <c r="CQ112">
        <v>22.5</v>
      </c>
      <c r="CR112" t="s">
        <v>375</v>
      </c>
      <c r="CS112">
        <v>12</v>
      </c>
      <c r="CT112" t="s">
        <v>376</v>
      </c>
      <c r="CU112">
        <v>26</v>
      </c>
      <c r="CV112" t="s">
        <v>377</v>
      </c>
      <c r="CW112" t="s">
        <v>1811</v>
      </c>
      <c r="CX112" t="s">
        <v>379</v>
      </c>
      <c r="CY112" t="s">
        <v>1812</v>
      </c>
      <c r="CZ112" t="s">
        <v>381</v>
      </c>
      <c r="DA112">
        <v>20</v>
      </c>
      <c r="DB112" t="s">
        <v>382</v>
      </c>
      <c r="DC112">
        <v>10</v>
      </c>
      <c r="DD112" t="s">
        <v>383</v>
      </c>
      <c r="DE112">
        <v>3</v>
      </c>
      <c r="DF112" t="s">
        <v>384</v>
      </c>
      <c r="DG112">
        <v>7</v>
      </c>
      <c r="DH112" t="s">
        <v>385</v>
      </c>
      <c r="DI112">
        <v>16.899999999999999</v>
      </c>
      <c r="DJ112" t="s">
        <v>386</v>
      </c>
      <c r="DK112" t="s">
        <v>1813</v>
      </c>
      <c r="DL112" t="s">
        <v>388</v>
      </c>
      <c r="DM112" t="s">
        <v>1323</v>
      </c>
      <c r="DN112" t="s">
        <v>1324</v>
      </c>
      <c r="DO112" t="s">
        <v>1325</v>
      </c>
      <c r="DP112" t="s">
        <v>1326</v>
      </c>
      <c r="DQ112" t="s">
        <v>1327</v>
      </c>
      <c r="DR112" t="s">
        <v>390</v>
      </c>
      <c r="DS112" t="s">
        <v>391</v>
      </c>
      <c r="DT112" t="s">
        <v>392</v>
      </c>
      <c r="DU112" t="s">
        <v>1814</v>
      </c>
      <c r="DV112" t="s">
        <v>394</v>
      </c>
      <c r="DW112" t="s">
        <v>1330</v>
      </c>
      <c r="DX112" t="s">
        <v>396</v>
      </c>
      <c r="DY112">
        <v>16</v>
      </c>
      <c r="DZ112" t="s">
        <v>397</v>
      </c>
      <c r="EA112">
        <v>1.9</v>
      </c>
      <c r="EB112" t="s">
        <v>398</v>
      </c>
      <c r="EC112">
        <v>9.5</v>
      </c>
      <c r="ED112" t="s">
        <v>399</v>
      </c>
      <c r="EE112" t="s">
        <v>400</v>
      </c>
      <c r="EF112" t="s">
        <v>401</v>
      </c>
      <c r="EG112" t="s">
        <v>402</v>
      </c>
      <c r="EH112" t="s">
        <v>405</v>
      </c>
      <c r="EI112" t="s">
        <v>406</v>
      </c>
      <c r="EJ112" t="s">
        <v>407</v>
      </c>
      <c r="EK112" t="s">
        <v>1332</v>
      </c>
      <c r="EL112" t="s">
        <v>408</v>
      </c>
      <c r="EM112" t="s">
        <v>411</v>
      </c>
      <c r="EN112" t="s">
        <v>410</v>
      </c>
      <c r="EO112" t="s">
        <v>411</v>
      </c>
      <c r="EP112" t="s">
        <v>412</v>
      </c>
      <c r="EQ112" t="s">
        <v>1333</v>
      </c>
      <c r="ER112" t="s">
        <v>414</v>
      </c>
      <c r="ES112" t="s">
        <v>415</v>
      </c>
      <c r="ET112" t="s">
        <v>416</v>
      </c>
      <c r="EU112" t="s">
        <v>415</v>
      </c>
      <c r="EV112" t="s">
        <v>417</v>
      </c>
      <c r="EW112" t="s">
        <v>415</v>
      </c>
      <c r="EX112" t="s">
        <v>418</v>
      </c>
      <c r="EY112" t="s">
        <v>419</v>
      </c>
      <c r="EZ112" t="s">
        <v>420</v>
      </c>
      <c r="FA112" t="s">
        <v>1760</v>
      </c>
      <c r="FB112" t="s">
        <v>422</v>
      </c>
      <c r="FC112" t="s">
        <v>1437</v>
      </c>
      <c r="FD112" t="s">
        <v>496</v>
      </c>
      <c r="FE112" t="s">
        <v>315</v>
      </c>
      <c r="FF112" t="s">
        <v>1438</v>
      </c>
      <c r="FG112" t="s">
        <v>315</v>
      </c>
      <c r="FH112" t="s">
        <v>424</v>
      </c>
      <c r="FI112" t="s">
        <v>315</v>
      </c>
      <c r="FJ112" t="s">
        <v>425</v>
      </c>
      <c r="FK112" t="s">
        <v>426</v>
      </c>
      <c r="KN112" s="2">
        <v>106</v>
      </c>
      <c r="KO112" s="2">
        <v>111</v>
      </c>
    </row>
    <row r="113" spans="1:301" x14ac:dyDescent="0.25">
      <c r="A113" s="2">
        <v>107</v>
      </c>
      <c r="B113" s="30">
        <v>112</v>
      </c>
      <c r="C113" s="28" t="s">
        <v>1825</v>
      </c>
      <c r="D113" s="28" t="s">
        <v>1826</v>
      </c>
      <c r="E113" t="s">
        <v>1827</v>
      </c>
      <c r="F113" s="2" t="s">
        <v>1286</v>
      </c>
      <c r="G113" t="s">
        <v>1794</v>
      </c>
      <c r="H113" t="s">
        <v>1795</v>
      </c>
      <c r="I113" t="s">
        <v>1796</v>
      </c>
      <c r="J113" t="s">
        <v>1797</v>
      </c>
      <c r="K113" s="28" t="s">
        <v>22</v>
      </c>
      <c r="L113" t="s">
        <v>1798</v>
      </c>
      <c r="M113" t="s">
        <v>1799</v>
      </c>
      <c r="O113" t="s">
        <v>1674</v>
      </c>
      <c r="P113" t="s">
        <v>3</v>
      </c>
      <c r="Q113" t="s">
        <v>1286</v>
      </c>
      <c r="R113" t="s">
        <v>309</v>
      </c>
      <c r="S113" t="s">
        <v>1827</v>
      </c>
      <c r="T113" t="s">
        <v>310</v>
      </c>
      <c r="U113" t="s">
        <v>1828</v>
      </c>
      <c r="V113" t="s">
        <v>312</v>
      </c>
      <c r="W113" t="s">
        <v>1829</v>
      </c>
      <c r="X113" s="28" t="s">
        <v>314</v>
      </c>
      <c r="Y113" s="28" t="s">
        <v>315</v>
      </c>
      <c r="Z113" t="s">
        <v>316</v>
      </c>
      <c r="AA113" t="s">
        <v>1737</v>
      </c>
      <c r="AB113" s="28" t="s">
        <v>318</v>
      </c>
      <c r="AC113" s="28" t="s">
        <v>319</v>
      </c>
      <c r="AD113" s="28" t="s">
        <v>320</v>
      </c>
      <c r="AE113" s="28">
        <v>36</v>
      </c>
      <c r="AF113" s="28" t="s">
        <v>321</v>
      </c>
      <c r="AG113" s="28">
        <v>12</v>
      </c>
      <c r="AH113" s="28" t="s">
        <v>322</v>
      </c>
      <c r="AI113" s="28" t="s">
        <v>1830</v>
      </c>
      <c r="AJ113" s="28" t="s">
        <v>324</v>
      </c>
      <c r="AK113" s="28" t="s">
        <v>1831</v>
      </c>
      <c r="AL113" s="28" t="s">
        <v>326</v>
      </c>
      <c r="AM113" s="28" t="s">
        <v>1832</v>
      </c>
      <c r="AN113" t="s">
        <v>328</v>
      </c>
      <c r="AO113">
        <v>3.35</v>
      </c>
      <c r="AP113" t="s">
        <v>331</v>
      </c>
      <c r="AQ113" t="s">
        <v>1833</v>
      </c>
      <c r="AR113" t="s">
        <v>335</v>
      </c>
      <c r="AS113">
        <v>12</v>
      </c>
      <c r="AT113" t="s">
        <v>336</v>
      </c>
      <c r="AU113" t="s">
        <v>1834</v>
      </c>
      <c r="AV113" s="28" t="s">
        <v>338</v>
      </c>
      <c r="AW113" s="28" t="s">
        <v>1835</v>
      </c>
      <c r="AX113" s="28" t="s">
        <v>340</v>
      </c>
      <c r="AY113" s="28" t="s">
        <v>1836</v>
      </c>
      <c r="AZ113" t="s">
        <v>342</v>
      </c>
      <c r="BA113">
        <v>3.91</v>
      </c>
      <c r="BB113" t="s">
        <v>345</v>
      </c>
      <c r="BC113" t="s">
        <v>1837</v>
      </c>
      <c r="BD113" t="s">
        <v>347</v>
      </c>
      <c r="BE113" t="s">
        <v>1467</v>
      </c>
      <c r="BF113" t="s">
        <v>349</v>
      </c>
      <c r="BG113" t="s">
        <v>1809</v>
      </c>
      <c r="BH113" t="s">
        <v>351</v>
      </c>
      <c r="BI113">
        <v>320</v>
      </c>
      <c r="BJ113" t="s">
        <v>352</v>
      </c>
      <c r="BK113" t="s">
        <v>1810</v>
      </c>
      <c r="BL113" t="s">
        <v>354</v>
      </c>
      <c r="BM113">
        <v>19</v>
      </c>
      <c r="BN113" t="s">
        <v>355</v>
      </c>
      <c r="BO113">
        <v>1.3</v>
      </c>
      <c r="BP113" t="s">
        <v>356</v>
      </c>
      <c r="BQ113">
        <v>1800</v>
      </c>
      <c r="BR113" t="s">
        <v>357</v>
      </c>
      <c r="BS113">
        <v>48</v>
      </c>
      <c r="BT113" t="s">
        <v>358</v>
      </c>
      <c r="BU113" t="s">
        <v>1748</v>
      </c>
      <c r="BV113" t="s">
        <v>360</v>
      </c>
      <c r="BW113" t="s">
        <v>1312</v>
      </c>
      <c r="BX113" t="s">
        <v>1313</v>
      </c>
      <c r="BY113" t="s">
        <v>1749</v>
      </c>
      <c r="BZ113" t="s">
        <v>362</v>
      </c>
      <c r="CA113" t="s">
        <v>363</v>
      </c>
      <c r="CB113" t="s">
        <v>364</v>
      </c>
      <c r="CC113">
        <v>560</v>
      </c>
      <c r="CD113" t="s">
        <v>781</v>
      </c>
      <c r="CE113">
        <v>15</v>
      </c>
      <c r="CF113" t="s">
        <v>365</v>
      </c>
      <c r="CG113" t="s">
        <v>1750</v>
      </c>
      <c r="CH113" t="s">
        <v>367</v>
      </c>
      <c r="CI113" t="s">
        <v>1787</v>
      </c>
      <c r="CJ113" t="s">
        <v>369</v>
      </c>
      <c r="CK113" t="s">
        <v>1752</v>
      </c>
      <c r="CL113" t="s">
        <v>371</v>
      </c>
      <c r="CM113" t="s">
        <v>1789</v>
      </c>
      <c r="CN113" t="s">
        <v>373</v>
      </c>
      <c r="CO113">
        <v>8.5</v>
      </c>
      <c r="CP113" t="s">
        <v>374</v>
      </c>
      <c r="CQ113">
        <v>22.5</v>
      </c>
      <c r="CR113" t="s">
        <v>375</v>
      </c>
      <c r="CS113">
        <v>12</v>
      </c>
      <c r="CT113" t="s">
        <v>376</v>
      </c>
      <c r="CU113">
        <v>26</v>
      </c>
      <c r="CV113" t="s">
        <v>377</v>
      </c>
      <c r="CW113" t="s">
        <v>1811</v>
      </c>
      <c r="CX113" t="s">
        <v>379</v>
      </c>
      <c r="CY113" t="s">
        <v>1812</v>
      </c>
      <c r="CZ113" t="s">
        <v>381</v>
      </c>
      <c r="DA113">
        <v>20</v>
      </c>
      <c r="DB113" t="s">
        <v>382</v>
      </c>
      <c r="DC113">
        <v>10</v>
      </c>
      <c r="DD113" t="s">
        <v>383</v>
      </c>
      <c r="DE113">
        <v>3</v>
      </c>
      <c r="DF113" t="s">
        <v>384</v>
      </c>
      <c r="DG113">
        <v>7</v>
      </c>
      <c r="DH113" t="s">
        <v>385</v>
      </c>
      <c r="DI113">
        <v>16.899999999999999</v>
      </c>
      <c r="DJ113" t="s">
        <v>386</v>
      </c>
      <c r="DK113" t="s">
        <v>1813</v>
      </c>
      <c r="DL113" t="s">
        <v>388</v>
      </c>
      <c r="DM113" t="s">
        <v>1323</v>
      </c>
      <c r="DN113" t="s">
        <v>1324</v>
      </c>
      <c r="DO113" t="s">
        <v>1325</v>
      </c>
      <c r="DP113" t="s">
        <v>1326</v>
      </c>
      <c r="DQ113" t="s">
        <v>1327</v>
      </c>
      <c r="DR113" t="s">
        <v>390</v>
      </c>
      <c r="DS113" t="s">
        <v>391</v>
      </c>
      <c r="DT113" t="s">
        <v>392</v>
      </c>
      <c r="DU113" t="s">
        <v>1814</v>
      </c>
      <c r="DV113" t="s">
        <v>394</v>
      </c>
      <c r="DW113" t="s">
        <v>1330</v>
      </c>
      <c r="DX113" t="s">
        <v>396</v>
      </c>
      <c r="DY113">
        <v>16</v>
      </c>
      <c r="DZ113" t="s">
        <v>397</v>
      </c>
      <c r="EA113">
        <v>1.9</v>
      </c>
      <c r="EB113" t="s">
        <v>398</v>
      </c>
      <c r="EC113">
        <v>9.5</v>
      </c>
      <c r="ED113" t="s">
        <v>399</v>
      </c>
      <c r="EE113" t="s">
        <v>400</v>
      </c>
      <c r="EF113" t="s">
        <v>401</v>
      </c>
      <c r="EG113" t="s">
        <v>402</v>
      </c>
      <c r="EH113" t="s">
        <v>405</v>
      </c>
      <c r="EI113" t="s">
        <v>406</v>
      </c>
      <c r="EJ113" t="s">
        <v>407</v>
      </c>
      <c r="EK113" t="s">
        <v>1332</v>
      </c>
      <c r="EL113" t="s">
        <v>408</v>
      </c>
      <c r="EM113" t="s">
        <v>411</v>
      </c>
      <c r="EN113" t="s">
        <v>410</v>
      </c>
      <c r="EO113" t="s">
        <v>411</v>
      </c>
      <c r="EP113" t="s">
        <v>412</v>
      </c>
      <c r="EQ113" t="s">
        <v>1333</v>
      </c>
      <c r="ER113" t="s">
        <v>414</v>
      </c>
      <c r="ES113" t="s">
        <v>415</v>
      </c>
      <c r="ET113" t="s">
        <v>416</v>
      </c>
      <c r="EU113" t="s">
        <v>415</v>
      </c>
      <c r="EV113" t="s">
        <v>417</v>
      </c>
      <c r="EW113" t="s">
        <v>415</v>
      </c>
      <c r="EX113" t="s">
        <v>418</v>
      </c>
      <c r="EY113" t="s">
        <v>419</v>
      </c>
      <c r="EZ113" t="s">
        <v>420</v>
      </c>
      <c r="FA113" t="s">
        <v>1760</v>
      </c>
      <c r="FB113" t="s">
        <v>422</v>
      </c>
      <c r="FC113" t="s">
        <v>1437</v>
      </c>
      <c r="FD113" t="s">
        <v>496</v>
      </c>
      <c r="FE113" t="s">
        <v>315</v>
      </c>
      <c r="FF113" t="s">
        <v>1438</v>
      </c>
      <c r="FG113" t="s">
        <v>315</v>
      </c>
      <c r="FH113" t="s">
        <v>424</v>
      </c>
      <c r="FI113" t="s">
        <v>315</v>
      </c>
      <c r="FJ113" t="s">
        <v>425</v>
      </c>
      <c r="FK113" t="s">
        <v>426</v>
      </c>
      <c r="KN113" s="2">
        <v>107</v>
      </c>
      <c r="KO113" s="2">
        <v>112</v>
      </c>
    </row>
    <row r="114" spans="1:301" x14ac:dyDescent="0.25">
      <c r="A114" s="2">
        <v>108</v>
      </c>
      <c r="B114" s="30">
        <v>113</v>
      </c>
      <c r="C114" s="28" t="s">
        <v>1838</v>
      </c>
      <c r="D114" s="28" t="s">
        <v>1839</v>
      </c>
      <c r="E114" t="s">
        <v>1840</v>
      </c>
      <c r="F114" s="2" t="s">
        <v>1286</v>
      </c>
      <c r="G114" t="s">
        <v>1841</v>
      </c>
      <c r="H114" t="s">
        <v>1795</v>
      </c>
      <c r="I114" t="s">
        <v>1842</v>
      </c>
      <c r="J114" t="s">
        <v>1843</v>
      </c>
      <c r="K114" s="28" t="s">
        <v>22</v>
      </c>
      <c r="L114" t="s">
        <v>1844</v>
      </c>
      <c r="M114" t="s">
        <v>1845</v>
      </c>
      <c r="O114" t="s">
        <v>1734</v>
      </c>
      <c r="P114" t="s">
        <v>3</v>
      </c>
      <c r="Q114" t="s">
        <v>1286</v>
      </c>
      <c r="R114" t="s">
        <v>309</v>
      </c>
      <c r="S114" t="s">
        <v>1840</v>
      </c>
      <c r="T114" t="s">
        <v>310</v>
      </c>
      <c r="U114" t="s">
        <v>1846</v>
      </c>
      <c r="V114" t="s">
        <v>312</v>
      </c>
      <c r="W114" t="s">
        <v>1847</v>
      </c>
      <c r="X114" s="28" t="s">
        <v>314</v>
      </c>
      <c r="Y114" s="28" t="s">
        <v>315</v>
      </c>
      <c r="Z114" t="s">
        <v>316</v>
      </c>
      <c r="AA114" t="s">
        <v>1848</v>
      </c>
      <c r="AB114" s="28" t="s">
        <v>318</v>
      </c>
      <c r="AC114" s="28" t="s">
        <v>319</v>
      </c>
      <c r="AD114" s="28" t="s">
        <v>320</v>
      </c>
      <c r="AE114" s="28">
        <v>25</v>
      </c>
      <c r="AF114" s="28" t="s">
        <v>321</v>
      </c>
      <c r="AG114" s="28">
        <v>8</v>
      </c>
      <c r="AH114" s="28" t="s">
        <v>322</v>
      </c>
      <c r="AI114" s="28" t="s">
        <v>1802</v>
      </c>
      <c r="AJ114" s="28" t="s">
        <v>324</v>
      </c>
      <c r="AK114" s="28" t="s">
        <v>1803</v>
      </c>
      <c r="AL114" s="28" t="s">
        <v>326</v>
      </c>
      <c r="AM114" s="28" t="s">
        <v>1804</v>
      </c>
      <c r="AN114" t="s">
        <v>328</v>
      </c>
      <c r="AO114">
        <v>3.46</v>
      </c>
      <c r="AP114" t="s">
        <v>331</v>
      </c>
      <c r="AQ114" t="s">
        <v>1805</v>
      </c>
      <c r="AR114" t="s">
        <v>335</v>
      </c>
      <c r="AS114">
        <v>9</v>
      </c>
      <c r="AT114" t="s">
        <v>336</v>
      </c>
      <c r="AU114" t="s">
        <v>1806</v>
      </c>
      <c r="AV114" s="28" t="s">
        <v>338</v>
      </c>
      <c r="AW114" s="28" t="s">
        <v>1807</v>
      </c>
      <c r="AX114" s="28" t="s">
        <v>340</v>
      </c>
      <c r="AY114" s="28" t="s">
        <v>1808</v>
      </c>
      <c r="AZ114" t="s">
        <v>342</v>
      </c>
      <c r="BA114">
        <v>3.95</v>
      </c>
      <c r="BB114" t="s">
        <v>345</v>
      </c>
      <c r="BC114" t="s">
        <v>1663</v>
      </c>
      <c r="BD114" t="s">
        <v>347</v>
      </c>
      <c r="BE114" t="s">
        <v>1307</v>
      </c>
      <c r="BF114" t="s">
        <v>349</v>
      </c>
      <c r="BG114" t="s">
        <v>1809</v>
      </c>
      <c r="BH114" t="s">
        <v>351</v>
      </c>
      <c r="BI114">
        <v>320</v>
      </c>
      <c r="BJ114" t="s">
        <v>352</v>
      </c>
      <c r="BK114" t="s">
        <v>1810</v>
      </c>
      <c r="BL114" t="s">
        <v>354</v>
      </c>
      <c r="BM114">
        <v>19</v>
      </c>
      <c r="BN114" t="s">
        <v>355</v>
      </c>
      <c r="BO114">
        <v>0.8</v>
      </c>
      <c r="BP114" t="s">
        <v>356</v>
      </c>
      <c r="BQ114">
        <v>1800</v>
      </c>
      <c r="BR114" t="s">
        <v>357</v>
      </c>
      <c r="BS114">
        <v>48</v>
      </c>
      <c r="BT114" t="s">
        <v>358</v>
      </c>
      <c r="BU114" t="s">
        <v>1748</v>
      </c>
      <c r="BV114" t="s">
        <v>360</v>
      </c>
      <c r="BW114" t="s">
        <v>1312</v>
      </c>
      <c r="BX114" t="s">
        <v>1313</v>
      </c>
      <c r="BY114" t="s">
        <v>1749</v>
      </c>
      <c r="BZ114" t="s">
        <v>362</v>
      </c>
      <c r="CA114" t="s">
        <v>363</v>
      </c>
      <c r="CB114" t="s">
        <v>364</v>
      </c>
      <c r="CC114">
        <v>560</v>
      </c>
      <c r="CD114" t="s">
        <v>781</v>
      </c>
      <c r="CE114">
        <v>15</v>
      </c>
      <c r="CF114" t="s">
        <v>365</v>
      </c>
      <c r="CG114" t="s">
        <v>1750</v>
      </c>
      <c r="CH114" t="s">
        <v>367</v>
      </c>
      <c r="CI114" t="s">
        <v>1849</v>
      </c>
      <c r="CJ114" t="s">
        <v>369</v>
      </c>
      <c r="CK114" t="s">
        <v>1752</v>
      </c>
      <c r="CL114" t="s">
        <v>371</v>
      </c>
      <c r="CM114" t="s">
        <v>1789</v>
      </c>
      <c r="CN114" t="s">
        <v>373</v>
      </c>
      <c r="CO114">
        <v>8.5</v>
      </c>
      <c r="CP114" t="s">
        <v>374</v>
      </c>
      <c r="CQ114">
        <v>22.5</v>
      </c>
      <c r="CR114" t="s">
        <v>375</v>
      </c>
      <c r="CS114">
        <v>12</v>
      </c>
      <c r="CT114" t="s">
        <v>376</v>
      </c>
      <c r="CU114">
        <v>26</v>
      </c>
      <c r="CV114" t="s">
        <v>377</v>
      </c>
      <c r="CW114" t="s">
        <v>1811</v>
      </c>
      <c r="CX114" t="s">
        <v>379</v>
      </c>
      <c r="CY114" t="s">
        <v>1812</v>
      </c>
      <c r="CZ114" t="s">
        <v>381</v>
      </c>
      <c r="DA114">
        <v>20</v>
      </c>
      <c r="DB114" t="s">
        <v>382</v>
      </c>
      <c r="DC114">
        <v>10</v>
      </c>
      <c r="DD114" t="s">
        <v>383</v>
      </c>
      <c r="DE114">
        <v>3</v>
      </c>
      <c r="DF114" t="s">
        <v>384</v>
      </c>
      <c r="DG114">
        <v>7</v>
      </c>
      <c r="DH114" t="s">
        <v>385</v>
      </c>
      <c r="DI114">
        <v>16.899999999999999</v>
      </c>
      <c r="DJ114" t="s">
        <v>386</v>
      </c>
      <c r="DK114" t="s">
        <v>1813</v>
      </c>
      <c r="DL114" t="s">
        <v>388</v>
      </c>
      <c r="DM114" t="s">
        <v>1323</v>
      </c>
      <c r="DN114" t="s">
        <v>1324</v>
      </c>
      <c r="DO114" t="s">
        <v>1325</v>
      </c>
      <c r="DP114" t="s">
        <v>1326</v>
      </c>
      <c r="DQ114" t="s">
        <v>1327</v>
      </c>
      <c r="DR114" t="s">
        <v>390</v>
      </c>
      <c r="DS114" t="s">
        <v>391</v>
      </c>
      <c r="DT114" t="s">
        <v>392</v>
      </c>
      <c r="DU114" t="s">
        <v>1814</v>
      </c>
      <c r="DV114" t="s">
        <v>394</v>
      </c>
      <c r="DW114" t="s">
        <v>1330</v>
      </c>
      <c r="DX114" t="s">
        <v>396</v>
      </c>
      <c r="DY114">
        <v>16</v>
      </c>
      <c r="DZ114" t="s">
        <v>397</v>
      </c>
      <c r="EA114">
        <v>1.9</v>
      </c>
      <c r="EB114" t="s">
        <v>398</v>
      </c>
      <c r="EC114">
        <v>9.5</v>
      </c>
      <c r="ED114" t="s">
        <v>399</v>
      </c>
      <c r="EE114" t="s">
        <v>400</v>
      </c>
      <c r="EF114" t="s">
        <v>401</v>
      </c>
      <c r="EG114" t="s">
        <v>402</v>
      </c>
      <c r="EH114" t="s">
        <v>405</v>
      </c>
      <c r="EI114" t="s">
        <v>406</v>
      </c>
      <c r="EJ114" t="s">
        <v>407</v>
      </c>
      <c r="EK114" t="s">
        <v>1332</v>
      </c>
      <c r="EL114" t="s">
        <v>408</v>
      </c>
      <c r="EM114" t="s">
        <v>411</v>
      </c>
      <c r="EN114" t="s">
        <v>410</v>
      </c>
      <c r="EO114" t="s">
        <v>411</v>
      </c>
      <c r="EP114" t="s">
        <v>412</v>
      </c>
      <c r="EQ114" t="s">
        <v>1333</v>
      </c>
      <c r="ER114" t="s">
        <v>414</v>
      </c>
      <c r="ES114" t="s">
        <v>415</v>
      </c>
      <c r="ET114" t="s">
        <v>416</v>
      </c>
      <c r="EU114" t="s">
        <v>415</v>
      </c>
      <c r="EV114" t="s">
        <v>417</v>
      </c>
      <c r="EW114" t="s">
        <v>415</v>
      </c>
      <c r="EX114" t="s">
        <v>418</v>
      </c>
      <c r="EY114" t="s">
        <v>419</v>
      </c>
      <c r="EZ114" t="s">
        <v>420</v>
      </c>
      <c r="FA114" t="s">
        <v>315</v>
      </c>
      <c r="FB114" t="s">
        <v>422</v>
      </c>
      <c r="FC114" t="s">
        <v>1437</v>
      </c>
      <c r="FD114" t="s">
        <v>496</v>
      </c>
      <c r="FE114" t="s">
        <v>315</v>
      </c>
      <c r="FF114" t="s">
        <v>1438</v>
      </c>
      <c r="FG114" t="s">
        <v>315</v>
      </c>
      <c r="FH114" t="s">
        <v>424</v>
      </c>
      <c r="FI114" t="s">
        <v>315</v>
      </c>
      <c r="FJ114" t="s">
        <v>425</v>
      </c>
      <c r="FK114" t="s">
        <v>426</v>
      </c>
      <c r="KN114" s="2">
        <v>108</v>
      </c>
      <c r="KO114" s="2">
        <v>113</v>
      </c>
    </row>
    <row r="115" spans="1:301" x14ac:dyDescent="0.25">
      <c r="A115" s="2">
        <v>109</v>
      </c>
      <c r="B115" s="30">
        <v>114</v>
      </c>
      <c r="C115" s="28" t="s">
        <v>1850</v>
      </c>
      <c r="D115" s="28" t="s">
        <v>1851</v>
      </c>
      <c r="E115" t="s">
        <v>1852</v>
      </c>
      <c r="F115" s="2" t="s">
        <v>1286</v>
      </c>
      <c r="G115" t="s">
        <v>1841</v>
      </c>
      <c r="H115" t="s">
        <v>1795</v>
      </c>
      <c r="I115" t="s">
        <v>1842</v>
      </c>
      <c r="J115" t="s">
        <v>1843</v>
      </c>
      <c r="K115" s="28" t="s">
        <v>22</v>
      </c>
      <c r="L115" t="s">
        <v>1844</v>
      </c>
      <c r="M115" t="s">
        <v>1845</v>
      </c>
      <c r="O115" t="s">
        <v>1650</v>
      </c>
      <c r="P115" t="s">
        <v>3</v>
      </c>
      <c r="Q115" t="s">
        <v>1286</v>
      </c>
      <c r="R115" t="s">
        <v>309</v>
      </c>
      <c r="S115" t="s">
        <v>1852</v>
      </c>
      <c r="T115" t="s">
        <v>310</v>
      </c>
      <c r="U115" t="s">
        <v>1853</v>
      </c>
      <c r="V115" t="s">
        <v>312</v>
      </c>
      <c r="W115" t="s">
        <v>1854</v>
      </c>
      <c r="X115" s="28" t="s">
        <v>314</v>
      </c>
      <c r="Y115" s="28" t="s">
        <v>315</v>
      </c>
      <c r="Z115" t="s">
        <v>316</v>
      </c>
      <c r="AA115" t="s">
        <v>1848</v>
      </c>
      <c r="AB115" s="28" t="s">
        <v>318</v>
      </c>
      <c r="AC115" s="28" t="s">
        <v>319</v>
      </c>
      <c r="AD115" s="28" t="s">
        <v>320</v>
      </c>
      <c r="AE115" s="28">
        <v>29</v>
      </c>
      <c r="AF115" s="28" t="s">
        <v>321</v>
      </c>
      <c r="AG115" s="28">
        <v>10</v>
      </c>
      <c r="AH115" s="28" t="s">
        <v>322</v>
      </c>
      <c r="AI115" s="28" t="s">
        <v>1820</v>
      </c>
      <c r="AJ115" s="28" t="s">
        <v>324</v>
      </c>
      <c r="AK115" s="28" t="s">
        <v>1821</v>
      </c>
      <c r="AL115" s="28" t="s">
        <v>326</v>
      </c>
      <c r="AM115" s="28" t="s">
        <v>1822</v>
      </c>
      <c r="AN115" t="s">
        <v>328</v>
      </c>
      <c r="AO115">
        <v>3.45</v>
      </c>
      <c r="AP115" t="s">
        <v>331</v>
      </c>
      <c r="AQ115" t="s">
        <v>1805</v>
      </c>
      <c r="AR115" t="s">
        <v>335</v>
      </c>
      <c r="AS115">
        <v>10</v>
      </c>
      <c r="AT115" t="s">
        <v>336</v>
      </c>
      <c r="AU115" t="s">
        <v>1823</v>
      </c>
      <c r="AV115" s="28" t="s">
        <v>338</v>
      </c>
      <c r="AW115" s="28" t="s">
        <v>1807</v>
      </c>
      <c r="AX115" s="28" t="s">
        <v>340</v>
      </c>
      <c r="AY115" s="28" t="s">
        <v>1824</v>
      </c>
      <c r="AZ115" t="s">
        <v>342</v>
      </c>
      <c r="BA115">
        <v>3.95</v>
      </c>
      <c r="BB115" t="s">
        <v>345</v>
      </c>
      <c r="BC115" t="s">
        <v>1663</v>
      </c>
      <c r="BD115" t="s">
        <v>347</v>
      </c>
      <c r="BE115" t="s">
        <v>1307</v>
      </c>
      <c r="BF115" t="s">
        <v>349</v>
      </c>
      <c r="BG115" t="s">
        <v>1809</v>
      </c>
      <c r="BH115" t="s">
        <v>351</v>
      </c>
      <c r="BI115">
        <v>320</v>
      </c>
      <c r="BJ115" t="s">
        <v>352</v>
      </c>
      <c r="BK115" t="s">
        <v>1810</v>
      </c>
      <c r="BL115" t="s">
        <v>354</v>
      </c>
      <c r="BM115">
        <v>19</v>
      </c>
      <c r="BN115" t="s">
        <v>355</v>
      </c>
      <c r="BO115">
        <v>1</v>
      </c>
      <c r="BP115" t="s">
        <v>356</v>
      </c>
      <c r="BQ115">
        <v>1800</v>
      </c>
      <c r="BR115" t="s">
        <v>357</v>
      </c>
      <c r="BS115">
        <v>48</v>
      </c>
      <c r="BT115" t="s">
        <v>358</v>
      </c>
      <c r="BU115" t="s">
        <v>1748</v>
      </c>
      <c r="BV115" t="s">
        <v>360</v>
      </c>
      <c r="BW115" t="s">
        <v>1312</v>
      </c>
      <c r="BX115" t="s">
        <v>1313</v>
      </c>
      <c r="BY115" t="s">
        <v>1749</v>
      </c>
      <c r="BZ115" t="s">
        <v>362</v>
      </c>
      <c r="CA115" t="s">
        <v>363</v>
      </c>
      <c r="CB115" t="s">
        <v>364</v>
      </c>
      <c r="CC115">
        <v>560</v>
      </c>
      <c r="CD115" t="s">
        <v>781</v>
      </c>
      <c r="CE115">
        <v>15</v>
      </c>
      <c r="CF115" t="s">
        <v>365</v>
      </c>
      <c r="CG115" t="s">
        <v>1750</v>
      </c>
      <c r="CH115" t="s">
        <v>367</v>
      </c>
      <c r="CI115" t="s">
        <v>1849</v>
      </c>
      <c r="CJ115" t="s">
        <v>369</v>
      </c>
      <c r="CK115" t="s">
        <v>1752</v>
      </c>
      <c r="CL115" t="s">
        <v>371</v>
      </c>
      <c r="CM115" t="s">
        <v>1789</v>
      </c>
      <c r="CN115" t="s">
        <v>373</v>
      </c>
      <c r="CO115">
        <v>8.5</v>
      </c>
      <c r="CP115" t="s">
        <v>374</v>
      </c>
      <c r="CQ115">
        <v>22.5</v>
      </c>
      <c r="CR115" t="s">
        <v>375</v>
      </c>
      <c r="CS115">
        <v>12</v>
      </c>
      <c r="CT115" t="s">
        <v>376</v>
      </c>
      <c r="CU115">
        <v>26</v>
      </c>
      <c r="CV115" t="s">
        <v>377</v>
      </c>
      <c r="CW115" t="s">
        <v>1811</v>
      </c>
      <c r="CX115" t="s">
        <v>379</v>
      </c>
      <c r="CY115" t="s">
        <v>1812</v>
      </c>
      <c r="CZ115" t="s">
        <v>381</v>
      </c>
      <c r="DA115">
        <v>20</v>
      </c>
      <c r="DB115" t="s">
        <v>382</v>
      </c>
      <c r="DC115">
        <v>10</v>
      </c>
      <c r="DD115" t="s">
        <v>383</v>
      </c>
      <c r="DE115">
        <v>3</v>
      </c>
      <c r="DF115" t="s">
        <v>384</v>
      </c>
      <c r="DG115">
        <v>7</v>
      </c>
      <c r="DH115" t="s">
        <v>385</v>
      </c>
      <c r="DI115">
        <v>16.899999999999999</v>
      </c>
      <c r="DJ115" t="s">
        <v>386</v>
      </c>
      <c r="DK115" t="s">
        <v>1813</v>
      </c>
      <c r="DL115" t="s">
        <v>388</v>
      </c>
      <c r="DM115" t="s">
        <v>1323</v>
      </c>
      <c r="DN115" t="s">
        <v>1324</v>
      </c>
      <c r="DO115" t="s">
        <v>1325</v>
      </c>
      <c r="DP115" t="s">
        <v>1326</v>
      </c>
      <c r="DQ115" t="s">
        <v>1327</v>
      </c>
      <c r="DR115" t="s">
        <v>390</v>
      </c>
      <c r="DS115" t="s">
        <v>391</v>
      </c>
      <c r="DT115" t="s">
        <v>392</v>
      </c>
      <c r="DU115" t="s">
        <v>1814</v>
      </c>
      <c r="DV115" t="s">
        <v>394</v>
      </c>
      <c r="DW115" t="s">
        <v>1330</v>
      </c>
      <c r="DX115" t="s">
        <v>396</v>
      </c>
      <c r="DY115">
        <v>16</v>
      </c>
      <c r="DZ115" t="s">
        <v>397</v>
      </c>
      <c r="EA115">
        <v>1.9</v>
      </c>
      <c r="EB115" t="s">
        <v>398</v>
      </c>
      <c r="EC115">
        <v>9.5</v>
      </c>
      <c r="ED115" t="s">
        <v>399</v>
      </c>
      <c r="EE115" t="s">
        <v>400</v>
      </c>
      <c r="EF115" t="s">
        <v>401</v>
      </c>
      <c r="EG115" t="s">
        <v>402</v>
      </c>
      <c r="EH115" t="s">
        <v>405</v>
      </c>
      <c r="EI115" t="s">
        <v>406</v>
      </c>
      <c r="EJ115" t="s">
        <v>407</v>
      </c>
      <c r="EK115" t="s">
        <v>1332</v>
      </c>
      <c r="EL115" t="s">
        <v>408</v>
      </c>
      <c r="EM115" t="s">
        <v>411</v>
      </c>
      <c r="EN115" t="s">
        <v>410</v>
      </c>
      <c r="EO115" t="s">
        <v>411</v>
      </c>
      <c r="EP115" t="s">
        <v>412</v>
      </c>
      <c r="EQ115" t="s">
        <v>1333</v>
      </c>
      <c r="ER115" t="s">
        <v>414</v>
      </c>
      <c r="ES115" t="s">
        <v>415</v>
      </c>
      <c r="ET115" t="s">
        <v>416</v>
      </c>
      <c r="EU115" t="s">
        <v>415</v>
      </c>
      <c r="EV115" t="s">
        <v>417</v>
      </c>
      <c r="EW115" t="s">
        <v>415</v>
      </c>
      <c r="EX115" t="s">
        <v>418</v>
      </c>
      <c r="EY115" t="s">
        <v>419</v>
      </c>
      <c r="EZ115" t="s">
        <v>420</v>
      </c>
      <c r="FA115" t="s">
        <v>315</v>
      </c>
      <c r="FB115" t="s">
        <v>422</v>
      </c>
      <c r="FC115" t="s">
        <v>1437</v>
      </c>
      <c r="FD115" t="s">
        <v>496</v>
      </c>
      <c r="FE115" t="s">
        <v>315</v>
      </c>
      <c r="FF115" t="s">
        <v>1438</v>
      </c>
      <c r="FG115" t="s">
        <v>315</v>
      </c>
      <c r="FH115" t="s">
        <v>424</v>
      </c>
      <c r="FI115" t="s">
        <v>315</v>
      </c>
      <c r="FJ115" t="s">
        <v>425</v>
      </c>
      <c r="FK115" t="s">
        <v>426</v>
      </c>
      <c r="KN115" s="2">
        <v>109</v>
      </c>
      <c r="KO115" s="2">
        <v>114</v>
      </c>
    </row>
    <row r="116" spans="1:301" x14ac:dyDescent="0.25">
      <c r="A116" s="2">
        <v>110</v>
      </c>
      <c r="B116" s="30">
        <v>115</v>
      </c>
      <c r="C116" s="28" t="s">
        <v>1855</v>
      </c>
      <c r="D116" s="28" t="s">
        <v>1856</v>
      </c>
      <c r="E116" t="s">
        <v>1857</v>
      </c>
      <c r="F116" s="2" t="s">
        <v>1286</v>
      </c>
      <c r="G116" t="s">
        <v>1841</v>
      </c>
      <c r="H116" t="s">
        <v>1795</v>
      </c>
      <c r="I116" t="s">
        <v>1842</v>
      </c>
      <c r="J116" t="s">
        <v>1843</v>
      </c>
      <c r="K116" s="28" t="s">
        <v>22</v>
      </c>
      <c r="L116" t="s">
        <v>1844</v>
      </c>
      <c r="M116" t="s">
        <v>1845</v>
      </c>
      <c r="O116" t="s">
        <v>1674</v>
      </c>
      <c r="P116" t="s">
        <v>3</v>
      </c>
      <c r="Q116" t="s">
        <v>1286</v>
      </c>
      <c r="R116" t="s">
        <v>309</v>
      </c>
      <c r="S116" t="s">
        <v>1857</v>
      </c>
      <c r="T116" t="s">
        <v>310</v>
      </c>
      <c r="U116" t="s">
        <v>1858</v>
      </c>
      <c r="V116" t="s">
        <v>312</v>
      </c>
      <c r="W116" t="s">
        <v>1859</v>
      </c>
      <c r="X116" s="28" t="s">
        <v>314</v>
      </c>
      <c r="Y116" s="28" t="s">
        <v>315</v>
      </c>
      <c r="Z116" t="s">
        <v>316</v>
      </c>
      <c r="AA116" t="s">
        <v>1848</v>
      </c>
      <c r="AB116" s="28" t="s">
        <v>318</v>
      </c>
      <c r="AC116" s="28" t="s">
        <v>319</v>
      </c>
      <c r="AD116" s="28" t="s">
        <v>320</v>
      </c>
      <c r="AE116" s="28">
        <v>36</v>
      </c>
      <c r="AF116" s="28" t="s">
        <v>321</v>
      </c>
      <c r="AG116" s="28">
        <v>12</v>
      </c>
      <c r="AH116" s="28" t="s">
        <v>322</v>
      </c>
      <c r="AI116" s="28" t="s">
        <v>1830</v>
      </c>
      <c r="AJ116" s="28" t="s">
        <v>324</v>
      </c>
      <c r="AK116" s="28" t="s">
        <v>1831</v>
      </c>
      <c r="AL116" s="28" t="s">
        <v>326</v>
      </c>
      <c r="AM116" s="28" t="s">
        <v>1832</v>
      </c>
      <c r="AN116" t="s">
        <v>328</v>
      </c>
      <c r="AO116">
        <v>3.35</v>
      </c>
      <c r="AP116" t="s">
        <v>331</v>
      </c>
      <c r="AQ116" t="s">
        <v>1833</v>
      </c>
      <c r="AR116" t="s">
        <v>335</v>
      </c>
      <c r="AS116">
        <v>12</v>
      </c>
      <c r="AT116" t="s">
        <v>336</v>
      </c>
      <c r="AU116" t="s">
        <v>1834</v>
      </c>
      <c r="AV116" s="28" t="s">
        <v>338</v>
      </c>
      <c r="AW116" s="28" t="s">
        <v>1835</v>
      </c>
      <c r="AX116" s="28" t="s">
        <v>340</v>
      </c>
      <c r="AY116" s="28" t="s">
        <v>1836</v>
      </c>
      <c r="AZ116" t="s">
        <v>342</v>
      </c>
      <c r="BA116">
        <v>3.91</v>
      </c>
      <c r="BB116" t="s">
        <v>345</v>
      </c>
      <c r="BC116" t="s">
        <v>1837</v>
      </c>
      <c r="BD116" t="s">
        <v>347</v>
      </c>
      <c r="BE116" t="s">
        <v>1307</v>
      </c>
      <c r="BF116" t="s">
        <v>349</v>
      </c>
      <c r="BG116" t="s">
        <v>1809</v>
      </c>
      <c r="BH116" t="s">
        <v>351</v>
      </c>
      <c r="BI116">
        <v>320</v>
      </c>
      <c r="BJ116" t="s">
        <v>352</v>
      </c>
      <c r="BK116" t="s">
        <v>1810</v>
      </c>
      <c r="BL116" t="s">
        <v>354</v>
      </c>
      <c r="BM116">
        <v>19</v>
      </c>
      <c r="BN116" t="s">
        <v>355</v>
      </c>
      <c r="BO116">
        <v>1.3</v>
      </c>
      <c r="BP116" t="s">
        <v>356</v>
      </c>
      <c r="BQ116">
        <v>1800</v>
      </c>
      <c r="BR116" t="s">
        <v>357</v>
      </c>
      <c r="BS116">
        <v>48</v>
      </c>
      <c r="BT116" t="s">
        <v>358</v>
      </c>
      <c r="BU116" t="s">
        <v>1748</v>
      </c>
      <c r="BV116" t="s">
        <v>360</v>
      </c>
      <c r="BW116" t="s">
        <v>1312</v>
      </c>
      <c r="BX116" t="s">
        <v>1313</v>
      </c>
      <c r="BY116" t="s">
        <v>1749</v>
      </c>
      <c r="BZ116" t="s">
        <v>362</v>
      </c>
      <c r="CA116" t="s">
        <v>363</v>
      </c>
      <c r="CB116" t="s">
        <v>364</v>
      </c>
      <c r="CC116">
        <v>560</v>
      </c>
      <c r="CD116" t="s">
        <v>781</v>
      </c>
      <c r="CE116">
        <v>15</v>
      </c>
      <c r="CF116" t="s">
        <v>365</v>
      </c>
      <c r="CG116" t="s">
        <v>1750</v>
      </c>
      <c r="CH116" t="s">
        <v>367</v>
      </c>
      <c r="CI116" t="s">
        <v>1849</v>
      </c>
      <c r="CJ116" t="s">
        <v>369</v>
      </c>
      <c r="CK116" t="s">
        <v>1752</v>
      </c>
      <c r="CL116" t="s">
        <v>371</v>
      </c>
      <c r="CM116" t="s">
        <v>1789</v>
      </c>
      <c r="CN116" t="s">
        <v>373</v>
      </c>
      <c r="CO116">
        <v>8.5</v>
      </c>
      <c r="CP116" t="s">
        <v>374</v>
      </c>
      <c r="CQ116">
        <v>22.5</v>
      </c>
      <c r="CR116" t="s">
        <v>375</v>
      </c>
      <c r="CS116">
        <v>12</v>
      </c>
      <c r="CT116" t="s">
        <v>376</v>
      </c>
      <c r="CU116">
        <v>26</v>
      </c>
      <c r="CV116" t="s">
        <v>377</v>
      </c>
      <c r="CW116" t="s">
        <v>1811</v>
      </c>
      <c r="CX116" t="s">
        <v>379</v>
      </c>
      <c r="CY116" t="s">
        <v>1812</v>
      </c>
      <c r="CZ116" t="s">
        <v>381</v>
      </c>
      <c r="DA116">
        <v>20</v>
      </c>
      <c r="DB116" t="s">
        <v>382</v>
      </c>
      <c r="DC116">
        <v>10</v>
      </c>
      <c r="DD116" t="s">
        <v>383</v>
      </c>
      <c r="DE116">
        <v>3</v>
      </c>
      <c r="DF116" t="s">
        <v>384</v>
      </c>
      <c r="DG116">
        <v>7</v>
      </c>
      <c r="DH116" t="s">
        <v>385</v>
      </c>
      <c r="DI116">
        <v>16.899999999999999</v>
      </c>
      <c r="DJ116" t="s">
        <v>386</v>
      </c>
      <c r="DK116" t="s">
        <v>1813</v>
      </c>
      <c r="DL116" t="s">
        <v>388</v>
      </c>
      <c r="DM116" t="s">
        <v>1323</v>
      </c>
      <c r="DN116" t="s">
        <v>1324</v>
      </c>
      <c r="DO116" t="s">
        <v>1325</v>
      </c>
      <c r="DP116" t="s">
        <v>1326</v>
      </c>
      <c r="DQ116" t="s">
        <v>1327</v>
      </c>
      <c r="DR116" t="s">
        <v>390</v>
      </c>
      <c r="DS116" t="s">
        <v>391</v>
      </c>
      <c r="DT116" t="s">
        <v>392</v>
      </c>
      <c r="DU116" t="s">
        <v>1814</v>
      </c>
      <c r="DV116" t="s">
        <v>394</v>
      </c>
      <c r="DW116" t="s">
        <v>1330</v>
      </c>
      <c r="DX116" t="s">
        <v>396</v>
      </c>
      <c r="DY116">
        <v>16</v>
      </c>
      <c r="DZ116" t="s">
        <v>397</v>
      </c>
      <c r="EA116">
        <v>1.9</v>
      </c>
      <c r="EB116" t="s">
        <v>398</v>
      </c>
      <c r="EC116">
        <v>9.5</v>
      </c>
      <c r="ED116" t="s">
        <v>399</v>
      </c>
      <c r="EE116" t="s">
        <v>400</v>
      </c>
      <c r="EF116" t="s">
        <v>401</v>
      </c>
      <c r="EG116" t="s">
        <v>402</v>
      </c>
      <c r="EH116" t="s">
        <v>405</v>
      </c>
      <c r="EI116" t="s">
        <v>406</v>
      </c>
      <c r="EJ116" t="s">
        <v>407</v>
      </c>
      <c r="EK116" t="s">
        <v>1332</v>
      </c>
      <c r="EL116" t="s">
        <v>408</v>
      </c>
      <c r="EM116" t="s">
        <v>411</v>
      </c>
      <c r="EN116" t="s">
        <v>410</v>
      </c>
      <c r="EO116" t="s">
        <v>411</v>
      </c>
      <c r="EP116" t="s">
        <v>412</v>
      </c>
      <c r="EQ116" t="s">
        <v>1333</v>
      </c>
      <c r="ER116" t="s">
        <v>414</v>
      </c>
      <c r="ES116" t="s">
        <v>415</v>
      </c>
      <c r="ET116" t="s">
        <v>416</v>
      </c>
      <c r="EU116" t="s">
        <v>415</v>
      </c>
      <c r="EV116" t="s">
        <v>417</v>
      </c>
      <c r="EW116" t="s">
        <v>415</v>
      </c>
      <c r="EX116" t="s">
        <v>418</v>
      </c>
      <c r="EY116" t="s">
        <v>419</v>
      </c>
      <c r="EZ116" t="s">
        <v>420</v>
      </c>
      <c r="FA116" t="s">
        <v>315</v>
      </c>
      <c r="FB116" t="s">
        <v>422</v>
      </c>
      <c r="FC116" t="s">
        <v>1437</v>
      </c>
      <c r="FD116" t="s">
        <v>496</v>
      </c>
      <c r="FE116" t="s">
        <v>315</v>
      </c>
      <c r="FF116" t="s">
        <v>1438</v>
      </c>
      <c r="FG116" t="s">
        <v>315</v>
      </c>
      <c r="FH116" t="s">
        <v>424</v>
      </c>
      <c r="FI116" t="s">
        <v>315</v>
      </c>
      <c r="FJ116" t="s">
        <v>425</v>
      </c>
      <c r="FK116" t="s">
        <v>426</v>
      </c>
      <c r="KN116" s="2">
        <v>110</v>
      </c>
      <c r="KO116" s="2">
        <v>115</v>
      </c>
    </row>
    <row r="117" spans="1:301" x14ac:dyDescent="0.25">
      <c r="A117" s="2">
        <v>111</v>
      </c>
      <c r="B117" s="30">
        <v>116</v>
      </c>
      <c r="C117" s="28" t="s">
        <v>1860</v>
      </c>
      <c r="D117" s="28" t="s">
        <v>1861</v>
      </c>
      <c r="E117" t="s">
        <v>1862</v>
      </c>
      <c r="F117" s="2" t="s">
        <v>1286</v>
      </c>
      <c r="G117" t="s">
        <v>1863</v>
      </c>
      <c r="H117" t="s">
        <v>1864</v>
      </c>
      <c r="I117" t="s">
        <v>1865</v>
      </c>
      <c r="J117" t="s">
        <v>1797</v>
      </c>
      <c r="K117" s="28" t="s">
        <v>22</v>
      </c>
      <c r="L117" t="s">
        <v>1866</v>
      </c>
      <c r="M117" t="s">
        <v>1867</v>
      </c>
      <c r="O117" t="s">
        <v>1868</v>
      </c>
      <c r="P117" t="s">
        <v>3</v>
      </c>
      <c r="Q117" t="s">
        <v>1286</v>
      </c>
      <c r="R117" t="s">
        <v>309</v>
      </c>
      <c r="S117" t="s">
        <v>1862</v>
      </c>
      <c r="T117" t="s">
        <v>310</v>
      </c>
      <c r="U117" t="s">
        <v>1869</v>
      </c>
      <c r="V117" t="s">
        <v>312</v>
      </c>
      <c r="W117" t="s">
        <v>1870</v>
      </c>
      <c r="X117" s="28" t="s">
        <v>314</v>
      </c>
      <c r="Y117" s="28" t="s">
        <v>315</v>
      </c>
      <c r="Z117" t="s">
        <v>316</v>
      </c>
      <c r="AA117" t="s">
        <v>1871</v>
      </c>
      <c r="AB117" s="28" t="s">
        <v>318</v>
      </c>
      <c r="AC117" s="28" t="s">
        <v>319</v>
      </c>
      <c r="AD117" s="28" t="s">
        <v>320</v>
      </c>
      <c r="AE117" s="28">
        <v>31</v>
      </c>
      <c r="AF117" s="28" t="s">
        <v>321</v>
      </c>
      <c r="AG117" s="28">
        <v>10</v>
      </c>
      <c r="AH117" s="28" t="s">
        <v>322</v>
      </c>
      <c r="AI117" s="28" t="s">
        <v>1872</v>
      </c>
      <c r="AJ117" s="28" t="s">
        <v>324</v>
      </c>
      <c r="AK117" s="28" t="s">
        <v>1873</v>
      </c>
      <c r="AL117" s="28" t="s">
        <v>326</v>
      </c>
      <c r="AM117" s="28" t="s">
        <v>1874</v>
      </c>
      <c r="AN117" t="s">
        <v>328</v>
      </c>
      <c r="AO117" t="s">
        <v>522</v>
      </c>
      <c r="AP117" t="s">
        <v>330</v>
      </c>
      <c r="AQ117">
        <v>6.1</v>
      </c>
      <c r="AR117" t="s">
        <v>331</v>
      </c>
      <c r="AS117" t="s">
        <v>1875</v>
      </c>
      <c r="AT117" t="s">
        <v>333</v>
      </c>
      <c r="AU117" t="s">
        <v>1876</v>
      </c>
      <c r="AV117" t="s">
        <v>335</v>
      </c>
      <c r="AW117">
        <v>10</v>
      </c>
      <c r="AX117" t="s">
        <v>336</v>
      </c>
      <c r="AY117" t="s">
        <v>1877</v>
      </c>
      <c r="AZ117" s="28" t="s">
        <v>338</v>
      </c>
      <c r="BA117" s="28" t="s">
        <v>1878</v>
      </c>
      <c r="BB117" s="28" t="s">
        <v>340</v>
      </c>
      <c r="BC117" s="28" t="s">
        <v>1879</v>
      </c>
      <c r="BD117" t="s">
        <v>342</v>
      </c>
      <c r="BE117" t="s">
        <v>1745</v>
      </c>
      <c r="BF117" t="s">
        <v>344</v>
      </c>
      <c r="BG117">
        <v>4.01</v>
      </c>
      <c r="BH117" t="s">
        <v>345</v>
      </c>
      <c r="BI117" t="s">
        <v>1875</v>
      </c>
      <c r="BJ117" t="s">
        <v>346</v>
      </c>
      <c r="BK117" t="s">
        <v>627</v>
      </c>
      <c r="BL117" t="s">
        <v>347</v>
      </c>
      <c r="BM117" t="s">
        <v>1307</v>
      </c>
      <c r="BN117" t="s">
        <v>349</v>
      </c>
      <c r="BO117" t="s">
        <v>1880</v>
      </c>
      <c r="BP117" t="s">
        <v>351</v>
      </c>
      <c r="BQ117">
        <v>470</v>
      </c>
      <c r="BR117" t="s">
        <v>352</v>
      </c>
      <c r="BS117" t="s">
        <v>1810</v>
      </c>
      <c r="BT117" t="s">
        <v>354</v>
      </c>
      <c r="BU117">
        <v>19</v>
      </c>
      <c r="BV117" t="s">
        <v>355</v>
      </c>
      <c r="BW117">
        <v>1.07</v>
      </c>
      <c r="BX117" t="s">
        <v>357</v>
      </c>
      <c r="BY117">
        <v>48</v>
      </c>
      <c r="BZ117" t="s">
        <v>358</v>
      </c>
      <c r="CA117" t="s">
        <v>1748</v>
      </c>
      <c r="CB117" t="s">
        <v>360</v>
      </c>
      <c r="CC117" t="s">
        <v>1312</v>
      </c>
      <c r="CD117" t="s">
        <v>1313</v>
      </c>
      <c r="CE117" t="s">
        <v>1881</v>
      </c>
      <c r="CF117" t="s">
        <v>362</v>
      </c>
      <c r="CG117" t="s">
        <v>363</v>
      </c>
      <c r="CH117" t="s">
        <v>364</v>
      </c>
      <c r="CI117">
        <v>580</v>
      </c>
      <c r="CJ117" t="s">
        <v>781</v>
      </c>
      <c r="CK117">
        <v>20</v>
      </c>
      <c r="CL117" t="s">
        <v>365</v>
      </c>
      <c r="CM117" t="s">
        <v>1750</v>
      </c>
      <c r="CN117" t="s">
        <v>367</v>
      </c>
      <c r="CO117" t="s">
        <v>1882</v>
      </c>
      <c r="CP117" t="s">
        <v>369</v>
      </c>
      <c r="CQ117" t="s">
        <v>1883</v>
      </c>
      <c r="CR117" t="s">
        <v>371</v>
      </c>
      <c r="CS117" t="s">
        <v>1884</v>
      </c>
      <c r="CT117" t="s">
        <v>373</v>
      </c>
      <c r="CU117">
        <v>7.5</v>
      </c>
      <c r="CV117" t="s">
        <v>374</v>
      </c>
      <c r="CW117">
        <v>26</v>
      </c>
      <c r="CX117" t="s">
        <v>375</v>
      </c>
      <c r="CY117">
        <v>9.5</v>
      </c>
      <c r="CZ117" t="s">
        <v>376</v>
      </c>
      <c r="DA117">
        <v>31</v>
      </c>
      <c r="DB117" t="s">
        <v>377</v>
      </c>
      <c r="DC117" t="s">
        <v>1811</v>
      </c>
      <c r="DD117" t="s">
        <v>379</v>
      </c>
      <c r="DE117" t="s">
        <v>1812</v>
      </c>
      <c r="DF117" t="s">
        <v>381</v>
      </c>
      <c r="DG117">
        <v>20</v>
      </c>
      <c r="DH117" t="s">
        <v>382</v>
      </c>
      <c r="DI117">
        <v>10</v>
      </c>
      <c r="DJ117" t="s">
        <v>383</v>
      </c>
      <c r="DK117">
        <v>3</v>
      </c>
      <c r="DL117" t="s">
        <v>384</v>
      </c>
      <c r="DM117">
        <v>3</v>
      </c>
      <c r="DN117" t="s">
        <v>385</v>
      </c>
      <c r="DO117">
        <v>16</v>
      </c>
      <c r="DP117" t="s">
        <v>386</v>
      </c>
      <c r="DQ117" t="s">
        <v>1885</v>
      </c>
      <c r="DR117" t="s">
        <v>388</v>
      </c>
      <c r="DS117" t="s">
        <v>1886</v>
      </c>
      <c r="DT117" t="s">
        <v>1324</v>
      </c>
      <c r="DU117" t="s">
        <v>1325</v>
      </c>
      <c r="DV117" t="s">
        <v>1326</v>
      </c>
      <c r="DW117" t="s">
        <v>1327</v>
      </c>
      <c r="DX117" t="s">
        <v>390</v>
      </c>
      <c r="DY117" t="s">
        <v>391</v>
      </c>
      <c r="DZ117" t="s">
        <v>392</v>
      </c>
      <c r="EA117" t="s">
        <v>1758</v>
      </c>
      <c r="EB117" t="s">
        <v>394</v>
      </c>
      <c r="EC117" t="s">
        <v>1434</v>
      </c>
      <c r="ED117" t="s">
        <v>396</v>
      </c>
      <c r="EE117">
        <v>16</v>
      </c>
      <c r="EF117" t="s">
        <v>397</v>
      </c>
      <c r="EG117">
        <v>1.6</v>
      </c>
      <c r="EH117" t="s">
        <v>398</v>
      </c>
      <c r="EI117">
        <v>8</v>
      </c>
      <c r="EJ117" t="s">
        <v>399</v>
      </c>
      <c r="EK117" t="s">
        <v>1887</v>
      </c>
      <c r="EL117" t="s">
        <v>401</v>
      </c>
      <c r="EM117" t="s">
        <v>402</v>
      </c>
      <c r="EN117" t="s">
        <v>405</v>
      </c>
      <c r="EO117" t="s">
        <v>406</v>
      </c>
      <c r="EP117" t="s">
        <v>407</v>
      </c>
      <c r="EQ117">
        <v>60</v>
      </c>
      <c r="ER117" t="s">
        <v>408</v>
      </c>
      <c r="ES117" t="s">
        <v>411</v>
      </c>
      <c r="ET117" t="s">
        <v>410</v>
      </c>
      <c r="EU117" t="s">
        <v>411</v>
      </c>
      <c r="EV117" t="s">
        <v>412</v>
      </c>
      <c r="EW117" t="s">
        <v>1333</v>
      </c>
      <c r="EX117" t="s">
        <v>414</v>
      </c>
      <c r="EY117" t="s">
        <v>415</v>
      </c>
      <c r="EZ117" t="s">
        <v>416</v>
      </c>
      <c r="FA117" t="s">
        <v>415</v>
      </c>
      <c r="FB117" t="s">
        <v>417</v>
      </c>
      <c r="FC117" t="s">
        <v>415</v>
      </c>
      <c r="FD117" t="s">
        <v>418</v>
      </c>
      <c r="FE117" t="s">
        <v>419</v>
      </c>
      <c r="FF117" t="s">
        <v>420</v>
      </c>
      <c r="FG117" t="s">
        <v>1760</v>
      </c>
      <c r="FH117" t="s">
        <v>422</v>
      </c>
      <c r="FI117" t="s">
        <v>1437</v>
      </c>
      <c r="FJ117" t="s">
        <v>496</v>
      </c>
      <c r="FK117" t="s">
        <v>315</v>
      </c>
      <c r="FL117" t="s">
        <v>1438</v>
      </c>
      <c r="FM117" t="s">
        <v>315</v>
      </c>
      <c r="FN117" t="s">
        <v>424</v>
      </c>
      <c r="FO117" t="s">
        <v>315</v>
      </c>
      <c r="FP117" t="s">
        <v>425</v>
      </c>
      <c r="FQ117" t="s">
        <v>426</v>
      </c>
      <c r="KN117" s="2">
        <v>111</v>
      </c>
      <c r="KO117" s="2">
        <v>116</v>
      </c>
    </row>
    <row r="118" spans="1:301" x14ac:dyDescent="0.25">
      <c r="A118" s="2">
        <v>112</v>
      </c>
      <c r="B118" s="30">
        <v>117</v>
      </c>
      <c r="C118" s="28" t="s">
        <v>1888</v>
      </c>
      <c r="D118" s="28" t="s">
        <v>1889</v>
      </c>
      <c r="E118" t="s">
        <v>1890</v>
      </c>
      <c r="F118" s="2" t="s">
        <v>1286</v>
      </c>
      <c r="G118" t="s">
        <v>1863</v>
      </c>
      <c r="H118" t="s">
        <v>1864</v>
      </c>
      <c r="I118" t="s">
        <v>1865</v>
      </c>
      <c r="J118" t="s">
        <v>1797</v>
      </c>
      <c r="K118" s="28" t="s">
        <v>22</v>
      </c>
      <c r="L118" t="s">
        <v>1866</v>
      </c>
      <c r="M118" t="s">
        <v>1867</v>
      </c>
      <c r="O118" t="s">
        <v>1196</v>
      </c>
      <c r="P118" t="s">
        <v>3</v>
      </c>
      <c r="Q118" t="s">
        <v>1286</v>
      </c>
      <c r="R118" t="s">
        <v>309</v>
      </c>
      <c r="S118" t="s">
        <v>1890</v>
      </c>
      <c r="T118" t="s">
        <v>310</v>
      </c>
      <c r="U118" t="s">
        <v>1891</v>
      </c>
      <c r="V118" t="s">
        <v>312</v>
      </c>
      <c r="W118" t="s">
        <v>1892</v>
      </c>
      <c r="X118" s="28" t="s">
        <v>314</v>
      </c>
      <c r="Y118" s="28" t="s">
        <v>315</v>
      </c>
      <c r="Z118" t="s">
        <v>316</v>
      </c>
      <c r="AA118" t="s">
        <v>1871</v>
      </c>
      <c r="AB118" s="28" t="s">
        <v>318</v>
      </c>
      <c r="AC118" s="28" t="s">
        <v>319</v>
      </c>
      <c r="AD118" s="28" t="s">
        <v>320</v>
      </c>
      <c r="AE118" s="28">
        <v>38</v>
      </c>
      <c r="AF118" s="28" t="s">
        <v>321</v>
      </c>
      <c r="AG118" s="28">
        <v>13</v>
      </c>
      <c r="AH118" s="28" t="s">
        <v>322</v>
      </c>
      <c r="AI118" s="28" t="s">
        <v>1893</v>
      </c>
      <c r="AJ118" s="28" t="s">
        <v>324</v>
      </c>
      <c r="AK118" s="28" t="s">
        <v>1894</v>
      </c>
      <c r="AL118" s="28" t="s">
        <v>326</v>
      </c>
      <c r="AM118" s="28" t="s">
        <v>1895</v>
      </c>
      <c r="AN118" t="s">
        <v>328</v>
      </c>
      <c r="AO118" t="s">
        <v>1896</v>
      </c>
      <c r="AP118" t="s">
        <v>330</v>
      </c>
      <c r="AQ118">
        <v>6.1</v>
      </c>
      <c r="AR118" t="s">
        <v>331</v>
      </c>
      <c r="AS118" t="s">
        <v>1875</v>
      </c>
      <c r="AT118" t="s">
        <v>333</v>
      </c>
      <c r="AU118" t="s">
        <v>1876</v>
      </c>
      <c r="AV118" t="s">
        <v>335</v>
      </c>
      <c r="AW118">
        <v>13</v>
      </c>
      <c r="AX118" t="s">
        <v>336</v>
      </c>
      <c r="AY118" t="s">
        <v>1897</v>
      </c>
      <c r="AZ118" s="28" t="s">
        <v>338</v>
      </c>
      <c r="BA118" s="28" t="s">
        <v>1898</v>
      </c>
      <c r="BB118" s="28" t="s">
        <v>340</v>
      </c>
      <c r="BC118" s="28" t="s">
        <v>1899</v>
      </c>
      <c r="BD118" t="s">
        <v>342</v>
      </c>
      <c r="BE118">
        <v>4</v>
      </c>
      <c r="BF118" t="s">
        <v>344</v>
      </c>
      <c r="BG118">
        <v>4</v>
      </c>
      <c r="BH118" t="s">
        <v>345</v>
      </c>
      <c r="BI118" t="s">
        <v>1875</v>
      </c>
      <c r="BJ118" t="s">
        <v>346</v>
      </c>
      <c r="BK118" t="s">
        <v>627</v>
      </c>
      <c r="BL118" t="s">
        <v>347</v>
      </c>
      <c r="BM118" t="s">
        <v>1307</v>
      </c>
      <c r="BN118" t="s">
        <v>349</v>
      </c>
      <c r="BO118" t="s">
        <v>1880</v>
      </c>
      <c r="BP118" t="s">
        <v>351</v>
      </c>
      <c r="BQ118">
        <v>470</v>
      </c>
      <c r="BR118" t="s">
        <v>352</v>
      </c>
      <c r="BS118" t="s">
        <v>1810</v>
      </c>
      <c r="BT118" t="s">
        <v>354</v>
      </c>
      <c r="BU118">
        <v>19</v>
      </c>
      <c r="BV118" t="s">
        <v>355</v>
      </c>
      <c r="BW118">
        <v>1.32</v>
      </c>
      <c r="BX118" t="s">
        <v>357</v>
      </c>
      <c r="BY118">
        <v>48</v>
      </c>
      <c r="BZ118" t="s">
        <v>358</v>
      </c>
      <c r="CA118" t="s">
        <v>1748</v>
      </c>
      <c r="CB118" t="s">
        <v>360</v>
      </c>
      <c r="CC118" t="s">
        <v>1312</v>
      </c>
      <c r="CD118" t="s">
        <v>1313</v>
      </c>
      <c r="CE118" t="s">
        <v>1881</v>
      </c>
      <c r="CF118" t="s">
        <v>362</v>
      </c>
      <c r="CG118" t="s">
        <v>363</v>
      </c>
      <c r="CH118" t="s">
        <v>364</v>
      </c>
      <c r="CI118">
        <v>680</v>
      </c>
      <c r="CJ118" t="s">
        <v>781</v>
      </c>
      <c r="CK118">
        <v>20</v>
      </c>
      <c r="CL118" t="s">
        <v>365</v>
      </c>
      <c r="CM118" t="s">
        <v>1750</v>
      </c>
      <c r="CN118" t="s">
        <v>367</v>
      </c>
      <c r="CO118" t="s">
        <v>1882</v>
      </c>
      <c r="CP118" t="s">
        <v>369</v>
      </c>
      <c r="CQ118" t="s">
        <v>1900</v>
      </c>
      <c r="CR118" t="s">
        <v>371</v>
      </c>
      <c r="CS118" t="s">
        <v>1884</v>
      </c>
      <c r="CT118" t="s">
        <v>373</v>
      </c>
      <c r="CU118">
        <v>8</v>
      </c>
      <c r="CV118" t="s">
        <v>374</v>
      </c>
      <c r="CW118">
        <v>26</v>
      </c>
      <c r="CX118" t="s">
        <v>375</v>
      </c>
      <c r="CY118">
        <v>9.5</v>
      </c>
      <c r="CZ118" t="s">
        <v>376</v>
      </c>
      <c r="DA118">
        <v>31</v>
      </c>
      <c r="DB118" t="s">
        <v>377</v>
      </c>
      <c r="DC118" t="s">
        <v>1811</v>
      </c>
      <c r="DD118" t="s">
        <v>379</v>
      </c>
      <c r="DE118" t="s">
        <v>1812</v>
      </c>
      <c r="DF118" t="s">
        <v>381</v>
      </c>
      <c r="DG118">
        <v>20</v>
      </c>
      <c r="DH118" t="s">
        <v>382</v>
      </c>
      <c r="DI118">
        <v>10</v>
      </c>
      <c r="DJ118" t="s">
        <v>383</v>
      </c>
      <c r="DK118">
        <v>3</v>
      </c>
      <c r="DL118" t="s">
        <v>384</v>
      </c>
      <c r="DM118">
        <v>3</v>
      </c>
      <c r="DN118" t="s">
        <v>385</v>
      </c>
      <c r="DO118">
        <v>16</v>
      </c>
      <c r="DP118" t="s">
        <v>386</v>
      </c>
      <c r="DQ118" t="s">
        <v>1885</v>
      </c>
      <c r="DR118" t="s">
        <v>388</v>
      </c>
      <c r="DS118" t="s">
        <v>1886</v>
      </c>
      <c r="DT118" t="s">
        <v>1324</v>
      </c>
      <c r="DU118" t="s">
        <v>1325</v>
      </c>
      <c r="DV118" t="s">
        <v>1326</v>
      </c>
      <c r="DW118" t="s">
        <v>1327</v>
      </c>
      <c r="DX118" t="s">
        <v>390</v>
      </c>
      <c r="DY118" t="s">
        <v>391</v>
      </c>
      <c r="DZ118" t="s">
        <v>392</v>
      </c>
      <c r="EA118" t="s">
        <v>1758</v>
      </c>
      <c r="EB118" t="s">
        <v>394</v>
      </c>
      <c r="EC118" t="s">
        <v>1434</v>
      </c>
      <c r="ED118" t="s">
        <v>396</v>
      </c>
      <c r="EE118">
        <v>16</v>
      </c>
      <c r="EF118" t="s">
        <v>397</v>
      </c>
      <c r="EG118">
        <v>1.9</v>
      </c>
      <c r="EH118" t="s">
        <v>398</v>
      </c>
      <c r="EI118">
        <v>9.5</v>
      </c>
      <c r="EJ118" t="s">
        <v>399</v>
      </c>
      <c r="EK118" t="s">
        <v>1887</v>
      </c>
      <c r="EL118" t="s">
        <v>401</v>
      </c>
      <c r="EM118" t="s">
        <v>402</v>
      </c>
      <c r="EN118" t="s">
        <v>405</v>
      </c>
      <c r="EO118" t="s">
        <v>406</v>
      </c>
      <c r="EP118" t="s">
        <v>407</v>
      </c>
      <c r="EQ118">
        <v>60</v>
      </c>
      <c r="ER118" t="s">
        <v>408</v>
      </c>
      <c r="ES118" t="s">
        <v>411</v>
      </c>
      <c r="ET118" t="s">
        <v>410</v>
      </c>
      <c r="EU118" t="s">
        <v>411</v>
      </c>
      <c r="EV118" t="s">
        <v>412</v>
      </c>
      <c r="EW118" t="s">
        <v>1333</v>
      </c>
      <c r="EX118" t="s">
        <v>414</v>
      </c>
      <c r="EY118" t="s">
        <v>415</v>
      </c>
      <c r="EZ118" t="s">
        <v>416</v>
      </c>
      <c r="FA118" t="s">
        <v>415</v>
      </c>
      <c r="FB118" t="s">
        <v>417</v>
      </c>
      <c r="FC118" t="s">
        <v>415</v>
      </c>
      <c r="FD118" t="s">
        <v>418</v>
      </c>
      <c r="FE118" t="s">
        <v>419</v>
      </c>
      <c r="FF118" t="s">
        <v>420</v>
      </c>
      <c r="FG118" t="s">
        <v>1760</v>
      </c>
      <c r="FH118" t="s">
        <v>422</v>
      </c>
      <c r="FI118" t="s">
        <v>1437</v>
      </c>
      <c r="FJ118" t="s">
        <v>496</v>
      </c>
      <c r="FK118" t="s">
        <v>315</v>
      </c>
      <c r="FL118" t="s">
        <v>1438</v>
      </c>
      <c r="FM118" t="s">
        <v>315</v>
      </c>
      <c r="FN118" t="s">
        <v>424</v>
      </c>
      <c r="FO118" t="s">
        <v>315</v>
      </c>
      <c r="FP118" t="s">
        <v>425</v>
      </c>
      <c r="FQ118" t="s">
        <v>426</v>
      </c>
      <c r="KN118" s="2">
        <v>112</v>
      </c>
      <c r="KO118" s="2">
        <v>117</v>
      </c>
    </row>
    <row r="119" spans="1:301" x14ac:dyDescent="0.25">
      <c r="A119" s="2">
        <v>113</v>
      </c>
      <c r="B119" s="30">
        <v>118</v>
      </c>
      <c r="C119" s="28" t="s">
        <v>1838</v>
      </c>
      <c r="D119" s="28" t="s">
        <v>1839</v>
      </c>
      <c r="E119" t="s">
        <v>1840</v>
      </c>
      <c r="F119" s="2" t="s">
        <v>1286</v>
      </c>
      <c r="G119" t="s">
        <v>1841</v>
      </c>
      <c r="H119" t="s">
        <v>1795</v>
      </c>
      <c r="I119" t="s">
        <v>1842</v>
      </c>
      <c r="J119" t="s">
        <v>1843</v>
      </c>
      <c r="K119" s="28" t="s">
        <v>22</v>
      </c>
      <c r="L119" t="s">
        <v>1844</v>
      </c>
      <c r="M119" t="s">
        <v>1845</v>
      </c>
      <c r="O119" t="s">
        <v>1734</v>
      </c>
      <c r="P119" t="s">
        <v>3</v>
      </c>
      <c r="Q119" t="s">
        <v>1286</v>
      </c>
      <c r="R119" t="s">
        <v>309</v>
      </c>
      <c r="S119" t="s">
        <v>1840</v>
      </c>
      <c r="T119" t="s">
        <v>310</v>
      </c>
      <c r="U119" t="s">
        <v>1846</v>
      </c>
      <c r="V119" t="s">
        <v>312</v>
      </c>
      <c r="W119" t="s">
        <v>1847</v>
      </c>
      <c r="X119" s="28" t="s">
        <v>314</v>
      </c>
      <c r="Y119" s="28" t="s">
        <v>315</v>
      </c>
      <c r="Z119" t="s">
        <v>316</v>
      </c>
      <c r="AA119" t="s">
        <v>1848</v>
      </c>
      <c r="AB119" s="28" t="s">
        <v>318</v>
      </c>
      <c r="AC119" s="28" t="s">
        <v>319</v>
      </c>
      <c r="AD119" s="28" t="s">
        <v>320</v>
      </c>
      <c r="AE119" s="28">
        <v>25</v>
      </c>
      <c r="AF119" s="28" t="s">
        <v>321</v>
      </c>
      <c r="AG119" s="28">
        <v>8</v>
      </c>
      <c r="AH119" s="28" t="s">
        <v>322</v>
      </c>
      <c r="AI119" s="28" t="s">
        <v>1802</v>
      </c>
      <c r="AJ119" s="28" t="s">
        <v>324</v>
      </c>
      <c r="AK119" s="28" t="s">
        <v>1803</v>
      </c>
      <c r="AL119" s="28" t="s">
        <v>326</v>
      </c>
      <c r="AM119" s="28" t="s">
        <v>1804</v>
      </c>
      <c r="AN119" t="s">
        <v>328</v>
      </c>
      <c r="AO119">
        <v>3.46</v>
      </c>
      <c r="AP119" t="s">
        <v>331</v>
      </c>
      <c r="AQ119" t="s">
        <v>1805</v>
      </c>
      <c r="AR119" t="s">
        <v>335</v>
      </c>
      <c r="AS119">
        <v>9</v>
      </c>
      <c r="AT119" t="s">
        <v>336</v>
      </c>
      <c r="AU119" t="s">
        <v>1806</v>
      </c>
      <c r="AV119" s="28" t="s">
        <v>338</v>
      </c>
      <c r="AW119" s="28" t="s">
        <v>1807</v>
      </c>
      <c r="AX119" s="28" t="s">
        <v>340</v>
      </c>
      <c r="AY119" s="28" t="s">
        <v>1808</v>
      </c>
      <c r="AZ119" t="s">
        <v>342</v>
      </c>
      <c r="BA119">
        <v>3.95</v>
      </c>
      <c r="BB119" t="s">
        <v>345</v>
      </c>
      <c r="BC119" t="s">
        <v>1663</v>
      </c>
      <c r="BD119" t="s">
        <v>347</v>
      </c>
      <c r="BE119" t="s">
        <v>1307</v>
      </c>
      <c r="BF119" t="s">
        <v>349</v>
      </c>
      <c r="BG119" t="s">
        <v>1809</v>
      </c>
      <c r="BH119" t="s">
        <v>351</v>
      </c>
      <c r="BI119">
        <v>320</v>
      </c>
      <c r="BJ119" t="s">
        <v>352</v>
      </c>
      <c r="BK119" t="s">
        <v>1810</v>
      </c>
      <c r="BL119" t="s">
        <v>354</v>
      </c>
      <c r="BM119">
        <v>19</v>
      </c>
      <c r="BN119" t="s">
        <v>355</v>
      </c>
      <c r="BO119">
        <v>0.8</v>
      </c>
      <c r="BP119" t="s">
        <v>356</v>
      </c>
      <c r="BQ119">
        <v>1800</v>
      </c>
      <c r="BR119" t="s">
        <v>357</v>
      </c>
      <c r="BS119">
        <v>48</v>
      </c>
      <c r="BT119" t="s">
        <v>358</v>
      </c>
      <c r="BU119" t="s">
        <v>1748</v>
      </c>
      <c r="BV119" t="s">
        <v>360</v>
      </c>
      <c r="BW119" t="s">
        <v>1312</v>
      </c>
      <c r="BX119" t="s">
        <v>1313</v>
      </c>
      <c r="BY119" t="s">
        <v>1749</v>
      </c>
      <c r="BZ119" t="s">
        <v>362</v>
      </c>
      <c r="CA119" t="s">
        <v>363</v>
      </c>
      <c r="CB119" t="s">
        <v>364</v>
      </c>
      <c r="CC119">
        <v>560</v>
      </c>
      <c r="CD119" t="s">
        <v>781</v>
      </c>
      <c r="CE119">
        <v>15</v>
      </c>
      <c r="CF119" t="s">
        <v>365</v>
      </c>
      <c r="CG119" t="s">
        <v>1750</v>
      </c>
      <c r="CH119" t="s">
        <v>367</v>
      </c>
      <c r="CI119" t="s">
        <v>1849</v>
      </c>
      <c r="CJ119" t="s">
        <v>369</v>
      </c>
      <c r="CK119" t="s">
        <v>1752</v>
      </c>
      <c r="CL119" t="s">
        <v>371</v>
      </c>
      <c r="CM119" t="s">
        <v>1789</v>
      </c>
      <c r="CN119" t="s">
        <v>373</v>
      </c>
      <c r="CO119">
        <v>8.5</v>
      </c>
      <c r="CP119" t="s">
        <v>374</v>
      </c>
      <c r="CQ119">
        <v>22.5</v>
      </c>
      <c r="CR119" t="s">
        <v>375</v>
      </c>
      <c r="CS119">
        <v>12</v>
      </c>
      <c r="CT119" t="s">
        <v>376</v>
      </c>
      <c r="CU119">
        <v>26</v>
      </c>
      <c r="CV119" t="s">
        <v>377</v>
      </c>
      <c r="CW119" t="s">
        <v>1811</v>
      </c>
      <c r="CX119" t="s">
        <v>379</v>
      </c>
      <c r="CY119" t="s">
        <v>1812</v>
      </c>
      <c r="CZ119" t="s">
        <v>381</v>
      </c>
      <c r="DA119">
        <v>20</v>
      </c>
      <c r="DB119" t="s">
        <v>382</v>
      </c>
      <c r="DC119">
        <v>10</v>
      </c>
      <c r="DD119" t="s">
        <v>383</v>
      </c>
      <c r="DE119">
        <v>3</v>
      </c>
      <c r="DF119" t="s">
        <v>384</v>
      </c>
      <c r="DG119">
        <v>7</v>
      </c>
      <c r="DH119" t="s">
        <v>385</v>
      </c>
      <c r="DI119">
        <v>16.899999999999999</v>
      </c>
      <c r="DJ119" t="s">
        <v>386</v>
      </c>
      <c r="DK119" t="s">
        <v>1813</v>
      </c>
      <c r="DL119" t="s">
        <v>388</v>
      </c>
      <c r="DM119" t="s">
        <v>1323</v>
      </c>
      <c r="DN119" t="s">
        <v>1324</v>
      </c>
      <c r="DO119" t="s">
        <v>1325</v>
      </c>
      <c r="DP119" t="s">
        <v>1326</v>
      </c>
      <c r="DQ119" t="s">
        <v>1327</v>
      </c>
      <c r="DR119" t="s">
        <v>390</v>
      </c>
      <c r="DS119" t="s">
        <v>391</v>
      </c>
      <c r="DT119" t="s">
        <v>392</v>
      </c>
      <c r="DU119" t="s">
        <v>1814</v>
      </c>
      <c r="DV119" t="s">
        <v>394</v>
      </c>
      <c r="DW119" t="s">
        <v>1330</v>
      </c>
      <c r="DX119" t="s">
        <v>396</v>
      </c>
      <c r="DY119">
        <v>16</v>
      </c>
      <c r="DZ119" t="s">
        <v>397</v>
      </c>
      <c r="EA119">
        <v>1.9</v>
      </c>
      <c r="EB119" t="s">
        <v>398</v>
      </c>
      <c r="EC119">
        <v>9.5</v>
      </c>
      <c r="ED119" t="s">
        <v>399</v>
      </c>
      <c r="EE119" t="s">
        <v>400</v>
      </c>
      <c r="EF119" t="s">
        <v>401</v>
      </c>
      <c r="EG119" t="s">
        <v>402</v>
      </c>
      <c r="EH119" t="s">
        <v>405</v>
      </c>
      <c r="EI119" t="s">
        <v>406</v>
      </c>
      <c r="EJ119" t="s">
        <v>407</v>
      </c>
      <c r="EK119" t="s">
        <v>1332</v>
      </c>
      <c r="EL119" t="s">
        <v>408</v>
      </c>
      <c r="EM119" t="s">
        <v>411</v>
      </c>
      <c r="EN119" t="s">
        <v>410</v>
      </c>
      <c r="EO119" t="s">
        <v>411</v>
      </c>
      <c r="EP119" t="s">
        <v>412</v>
      </c>
      <c r="EQ119" t="s">
        <v>1333</v>
      </c>
      <c r="ER119" t="s">
        <v>414</v>
      </c>
      <c r="ES119" t="s">
        <v>415</v>
      </c>
      <c r="ET119" t="s">
        <v>416</v>
      </c>
      <c r="EU119" t="s">
        <v>415</v>
      </c>
      <c r="EV119" t="s">
        <v>417</v>
      </c>
      <c r="EW119" t="s">
        <v>415</v>
      </c>
      <c r="EX119" t="s">
        <v>418</v>
      </c>
      <c r="EY119" t="s">
        <v>419</v>
      </c>
      <c r="EZ119" t="s">
        <v>420</v>
      </c>
      <c r="FA119" t="s">
        <v>315</v>
      </c>
      <c r="FB119" t="s">
        <v>422</v>
      </c>
      <c r="FC119" t="s">
        <v>1437</v>
      </c>
      <c r="FD119" t="s">
        <v>496</v>
      </c>
      <c r="FE119" t="s">
        <v>315</v>
      </c>
      <c r="FF119" t="s">
        <v>1438</v>
      </c>
      <c r="FG119" t="s">
        <v>315</v>
      </c>
      <c r="FH119" t="s">
        <v>424</v>
      </c>
      <c r="FI119" t="s">
        <v>315</v>
      </c>
      <c r="FJ119" t="s">
        <v>425</v>
      </c>
      <c r="FK119" t="s">
        <v>426</v>
      </c>
      <c r="KN119" s="2">
        <v>113</v>
      </c>
      <c r="KO119" s="2">
        <v>118</v>
      </c>
    </row>
    <row r="120" spans="1:301" x14ac:dyDescent="0.25">
      <c r="A120" s="2">
        <v>114</v>
      </c>
      <c r="B120" s="30">
        <v>119</v>
      </c>
      <c r="C120" s="28" t="s">
        <v>1850</v>
      </c>
      <c r="D120" s="28" t="s">
        <v>1851</v>
      </c>
      <c r="E120" t="s">
        <v>1852</v>
      </c>
      <c r="F120" s="2" t="s">
        <v>1286</v>
      </c>
      <c r="G120" t="s">
        <v>1841</v>
      </c>
      <c r="H120" t="s">
        <v>1795</v>
      </c>
      <c r="I120" t="s">
        <v>1842</v>
      </c>
      <c r="J120" t="s">
        <v>1843</v>
      </c>
      <c r="K120" s="28" t="s">
        <v>22</v>
      </c>
      <c r="L120" t="s">
        <v>1844</v>
      </c>
      <c r="M120" t="s">
        <v>1845</v>
      </c>
      <c r="O120" t="s">
        <v>1650</v>
      </c>
      <c r="P120" t="s">
        <v>3</v>
      </c>
      <c r="Q120" t="s">
        <v>1286</v>
      </c>
      <c r="R120" t="s">
        <v>309</v>
      </c>
      <c r="S120" t="s">
        <v>1852</v>
      </c>
      <c r="T120" t="s">
        <v>310</v>
      </c>
      <c r="U120" t="s">
        <v>1853</v>
      </c>
      <c r="V120" t="s">
        <v>312</v>
      </c>
      <c r="W120" t="s">
        <v>1854</v>
      </c>
      <c r="X120" s="28" t="s">
        <v>314</v>
      </c>
      <c r="Y120" s="28" t="s">
        <v>315</v>
      </c>
      <c r="Z120" t="s">
        <v>316</v>
      </c>
      <c r="AA120" t="s">
        <v>1848</v>
      </c>
      <c r="AB120" s="28" t="s">
        <v>318</v>
      </c>
      <c r="AC120" s="28" t="s">
        <v>319</v>
      </c>
      <c r="AD120" s="28" t="s">
        <v>320</v>
      </c>
      <c r="AE120" s="28">
        <v>29</v>
      </c>
      <c r="AF120" s="28" t="s">
        <v>321</v>
      </c>
      <c r="AG120" s="28">
        <v>10</v>
      </c>
      <c r="AH120" s="28" t="s">
        <v>322</v>
      </c>
      <c r="AI120" s="28" t="s">
        <v>1820</v>
      </c>
      <c r="AJ120" s="28" t="s">
        <v>324</v>
      </c>
      <c r="AK120" s="28" t="s">
        <v>1821</v>
      </c>
      <c r="AL120" s="28" t="s">
        <v>326</v>
      </c>
      <c r="AM120" s="28" t="s">
        <v>1822</v>
      </c>
      <c r="AN120" t="s">
        <v>328</v>
      </c>
      <c r="AO120">
        <v>3.45</v>
      </c>
      <c r="AP120" t="s">
        <v>331</v>
      </c>
      <c r="AQ120" t="s">
        <v>1805</v>
      </c>
      <c r="AR120" t="s">
        <v>335</v>
      </c>
      <c r="AS120">
        <v>10</v>
      </c>
      <c r="AT120" t="s">
        <v>336</v>
      </c>
      <c r="AU120" t="s">
        <v>1823</v>
      </c>
      <c r="AV120" s="28" t="s">
        <v>338</v>
      </c>
      <c r="AW120" s="28" t="s">
        <v>1807</v>
      </c>
      <c r="AX120" s="28" t="s">
        <v>340</v>
      </c>
      <c r="AY120" s="28" t="s">
        <v>1824</v>
      </c>
      <c r="AZ120" t="s">
        <v>342</v>
      </c>
      <c r="BA120">
        <v>3.95</v>
      </c>
      <c r="BB120" t="s">
        <v>345</v>
      </c>
      <c r="BC120" t="s">
        <v>1663</v>
      </c>
      <c r="BD120" t="s">
        <v>347</v>
      </c>
      <c r="BE120" t="s">
        <v>1307</v>
      </c>
      <c r="BF120" t="s">
        <v>349</v>
      </c>
      <c r="BG120" t="s">
        <v>1809</v>
      </c>
      <c r="BH120" t="s">
        <v>351</v>
      </c>
      <c r="BI120">
        <v>320</v>
      </c>
      <c r="BJ120" t="s">
        <v>352</v>
      </c>
      <c r="BK120" t="s">
        <v>1810</v>
      </c>
      <c r="BL120" t="s">
        <v>354</v>
      </c>
      <c r="BM120">
        <v>19</v>
      </c>
      <c r="BN120" t="s">
        <v>355</v>
      </c>
      <c r="BO120">
        <v>1</v>
      </c>
      <c r="BP120" t="s">
        <v>356</v>
      </c>
      <c r="BQ120">
        <v>1800</v>
      </c>
      <c r="BR120" t="s">
        <v>357</v>
      </c>
      <c r="BS120">
        <v>48</v>
      </c>
      <c r="BT120" t="s">
        <v>358</v>
      </c>
      <c r="BU120" t="s">
        <v>1748</v>
      </c>
      <c r="BV120" t="s">
        <v>360</v>
      </c>
      <c r="BW120" t="s">
        <v>1312</v>
      </c>
      <c r="BX120" t="s">
        <v>1313</v>
      </c>
      <c r="BY120" t="s">
        <v>1749</v>
      </c>
      <c r="BZ120" t="s">
        <v>362</v>
      </c>
      <c r="CA120" t="s">
        <v>363</v>
      </c>
      <c r="CB120" t="s">
        <v>364</v>
      </c>
      <c r="CC120">
        <v>560</v>
      </c>
      <c r="CD120" t="s">
        <v>781</v>
      </c>
      <c r="CE120">
        <v>15</v>
      </c>
      <c r="CF120" t="s">
        <v>365</v>
      </c>
      <c r="CG120" t="s">
        <v>1750</v>
      </c>
      <c r="CH120" t="s">
        <v>367</v>
      </c>
      <c r="CI120" t="s">
        <v>1849</v>
      </c>
      <c r="CJ120" t="s">
        <v>369</v>
      </c>
      <c r="CK120" t="s">
        <v>1752</v>
      </c>
      <c r="CL120" t="s">
        <v>371</v>
      </c>
      <c r="CM120" t="s">
        <v>1789</v>
      </c>
      <c r="CN120" t="s">
        <v>373</v>
      </c>
      <c r="CO120">
        <v>8.5</v>
      </c>
      <c r="CP120" t="s">
        <v>374</v>
      </c>
      <c r="CQ120">
        <v>22.5</v>
      </c>
      <c r="CR120" t="s">
        <v>375</v>
      </c>
      <c r="CS120">
        <v>12</v>
      </c>
      <c r="CT120" t="s">
        <v>376</v>
      </c>
      <c r="CU120">
        <v>26</v>
      </c>
      <c r="CV120" t="s">
        <v>377</v>
      </c>
      <c r="CW120" t="s">
        <v>1811</v>
      </c>
      <c r="CX120" t="s">
        <v>379</v>
      </c>
      <c r="CY120" t="s">
        <v>1812</v>
      </c>
      <c r="CZ120" t="s">
        <v>381</v>
      </c>
      <c r="DA120">
        <v>20</v>
      </c>
      <c r="DB120" t="s">
        <v>382</v>
      </c>
      <c r="DC120">
        <v>10</v>
      </c>
      <c r="DD120" t="s">
        <v>383</v>
      </c>
      <c r="DE120">
        <v>3</v>
      </c>
      <c r="DF120" t="s">
        <v>384</v>
      </c>
      <c r="DG120">
        <v>7</v>
      </c>
      <c r="DH120" t="s">
        <v>385</v>
      </c>
      <c r="DI120">
        <v>16.899999999999999</v>
      </c>
      <c r="DJ120" t="s">
        <v>386</v>
      </c>
      <c r="DK120" t="s">
        <v>1813</v>
      </c>
      <c r="DL120" t="s">
        <v>388</v>
      </c>
      <c r="DM120" t="s">
        <v>1323</v>
      </c>
      <c r="DN120" t="s">
        <v>1324</v>
      </c>
      <c r="DO120" t="s">
        <v>1325</v>
      </c>
      <c r="DP120" t="s">
        <v>1326</v>
      </c>
      <c r="DQ120" t="s">
        <v>1327</v>
      </c>
      <c r="DR120" t="s">
        <v>390</v>
      </c>
      <c r="DS120" t="s">
        <v>391</v>
      </c>
      <c r="DT120" t="s">
        <v>392</v>
      </c>
      <c r="DU120" t="s">
        <v>1814</v>
      </c>
      <c r="DV120" t="s">
        <v>394</v>
      </c>
      <c r="DW120" t="s">
        <v>1330</v>
      </c>
      <c r="DX120" t="s">
        <v>396</v>
      </c>
      <c r="DY120">
        <v>16</v>
      </c>
      <c r="DZ120" t="s">
        <v>397</v>
      </c>
      <c r="EA120">
        <v>1.9</v>
      </c>
      <c r="EB120" t="s">
        <v>398</v>
      </c>
      <c r="EC120">
        <v>9.5</v>
      </c>
      <c r="ED120" t="s">
        <v>399</v>
      </c>
      <c r="EE120" t="s">
        <v>400</v>
      </c>
      <c r="EF120" t="s">
        <v>401</v>
      </c>
      <c r="EG120" t="s">
        <v>402</v>
      </c>
      <c r="EH120" t="s">
        <v>405</v>
      </c>
      <c r="EI120" t="s">
        <v>406</v>
      </c>
      <c r="EJ120" t="s">
        <v>407</v>
      </c>
      <c r="EK120" t="s">
        <v>1332</v>
      </c>
      <c r="EL120" t="s">
        <v>408</v>
      </c>
      <c r="EM120" t="s">
        <v>411</v>
      </c>
      <c r="EN120" t="s">
        <v>410</v>
      </c>
      <c r="EO120" t="s">
        <v>411</v>
      </c>
      <c r="EP120" t="s">
        <v>412</v>
      </c>
      <c r="EQ120" t="s">
        <v>1333</v>
      </c>
      <c r="ER120" t="s">
        <v>414</v>
      </c>
      <c r="ES120" t="s">
        <v>415</v>
      </c>
      <c r="ET120" t="s">
        <v>416</v>
      </c>
      <c r="EU120" t="s">
        <v>415</v>
      </c>
      <c r="EV120" t="s">
        <v>417</v>
      </c>
      <c r="EW120" t="s">
        <v>415</v>
      </c>
      <c r="EX120" t="s">
        <v>418</v>
      </c>
      <c r="EY120" t="s">
        <v>419</v>
      </c>
      <c r="EZ120" t="s">
        <v>420</v>
      </c>
      <c r="FA120" t="s">
        <v>315</v>
      </c>
      <c r="FB120" t="s">
        <v>422</v>
      </c>
      <c r="FC120" t="s">
        <v>1437</v>
      </c>
      <c r="FD120" t="s">
        <v>496</v>
      </c>
      <c r="FE120" t="s">
        <v>315</v>
      </c>
      <c r="FF120" t="s">
        <v>1438</v>
      </c>
      <c r="FG120" t="s">
        <v>315</v>
      </c>
      <c r="FH120" t="s">
        <v>424</v>
      </c>
      <c r="FI120" t="s">
        <v>315</v>
      </c>
      <c r="FJ120" t="s">
        <v>425</v>
      </c>
      <c r="FK120" t="s">
        <v>426</v>
      </c>
      <c r="KN120" s="2">
        <v>114</v>
      </c>
      <c r="KO120" s="2">
        <v>119</v>
      </c>
    </row>
    <row r="121" spans="1:301" x14ac:dyDescent="0.25">
      <c r="A121" s="2">
        <v>115</v>
      </c>
      <c r="B121" s="30">
        <v>120</v>
      </c>
      <c r="C121" s="28" t="s">
        <v>1855</v>
      </c>
      <c r="D121" s="28" t="s">
        <v>1856</v>
      </c>
      <c r="E121" t="s">
        <v>1857</v>
      </c>
      <c r="F121" s="2" t="s">
        <v>1286</v>
      </c>
      <c r="G121" t="s">
        <v>1841</v>
      </c>
      <c r="H121" t="s">
        <v>1795</v>
      </c>
      <c r="I121" t="s">
        <v>1842</v>
      </c>
      <c r="J121" t="s">
        <v>1843</v>
      </c>
      <c r="K121" s="28" t="s">
        <v>22</v>
      </c>
      <c r="L121" t="s">
        <v>1844</v>
      </c>
      <c r="M121" t="s">
        <v>1845</v>
      </c>
      <c r="O121" t="s">
        <v>1674</v>
      </c>
      <c r="P121" t="s">
        <v>3</v>
      </c>
      <c r="Q121" t="s">
        <v>1286</v>
      </c>
      <c r="R121" t="s">
        <v>309</v>
      </c>
      <c r="S121" t="s">
        <v>1857</v>
      </c>
      <c r="T121" t="s">
        <v>310</v>
      </c>
      <c r="U121" t="s">
        <v>1858</v>
      </c>
      <c r="V121" t="s">
        <v>312</v>
      </c>
      <c r="W121" t="s">
        <v>1859</v>
      </c>
      <c r="X121" s="28" t="s">
        <v>314</v>
      </c>
      <c r="Y121" s="28" t="s">
        <v>315</v>
      </c>
      <c r="Z121" t="s">
        <v>316</v>
      </c>
      <c r="AA121" t="s">
        <v>1848</v>
      </c>
      <c r="AB121" s="28" t="s">
        <v>318</v>
      </c>
      <c r="AC121" s="28" t="s">
        <v>319</v>
      </c>
      <c r="AD121" s="28" t="s">
        <v>320</v>
      </c>
      <c r="AE121" s="28">
        <v>36</v>
      </c>
      <c r="AF121" s="28" t="s">
        <v>321</v>
      </c>
      <c r="AG121" s="28">
        <v>12</v>
      </c>
      <c r="AH121" s="28" t="s">
        <v>322</v>
      </c>
      <c r="AI121" s="28" t="s">
        <v>1830</v>
      </c>
      <c r="AJ121" s="28" t="s">
        <v>324</v>
      </c>
      <c r="AK121" s="28" t="s">
        <v>1831</v>
      </c>
      <c r="AL121" s="28" t="s">
        <v>326</v>
      </c>
      <c r="AM121" s="28" t="s">
        <v>1832</v>
      </c>
      <c r="AN121" t="s">
        <v>328</v>
      </c>
      <c r="AO121">
        <v>3.35</v>
      </c>
      <c r="AP121" t="s">
        <v>331</v>
      </c>
      <c r="AQ121" t="s">
        <v>1833</v>
      </c>
      <c r="AR121" t="s">
        <v>335</v>
      </c>
      <c r="AS121">
        <v>12</v>
      </c>
      <c r="AT121" t="s">
        <v>336</v>
      </c>
      <c r="AU121" t="s">
        <v>1834</v>
      </c>
      <c r="AV121" s="28" t="s">
        <v>338</v>
      </c>
      <c r="AW121" s="28" t="s">
        <v>1835</v>
      </c>
      <c r="AX121" s="28" t="s">
        <v>340</v>
      </c>
      <c r="AY121" s="28" t="s">
        <v>1836</v>
      </c>
      <c r="AZ121" t="s">
        <v>342</v>
      </c>
      <c r="BA121">
        <v>3.91</v>
      </c>
      <c r="BB121" t="s">
        <v>345</v>
      </c>
      <c r="BC121" t="s">
        <v>1837</v>
      </c>
      <c r="BD121" t="s">
        <v>347</v>
      </c>
      <c r="BE121" t="s">
        <v>1307</v>
      </c>
      <c r="BF121" t="s">
        <v>349</v>
      </c>
      <c r="BG121" t="s">
        <v>1809</v>
      </c>
      <c r="BH121" t="s">
        <v>351</v>
      </c>
      <c r="BI121">
        <v>320</v>
      </c>
      <c r="BJ121" t="s">
        <v>352</v>
      </c>
      <c r="BK121" t="s">
        <v>1810</v>
      </c>
      <c r="BL121" t="s">
        <v>354</v>
      </c>
      <c r="BM121">
        <v>19</v>
      </c>
      <c r="BN121" t="s">
        <v>355</v>
      </c>
      <c r="BO121">
        <v>1.3</v>
      </c>
      <c r="BP121" t="s">
        <v>356</v>
      </c>
      <c r="BQ121">
        <v>1800</v>
      </c>
      <c r="BR121" t="s">
        <v>357</v>
      </c>
      <c r="BS121">
        <v>48</v>
      </c>
      <c r="BT121" t="s">
        <v>358</v>
      </c>
      <c r="BU121" t="s">
        <v>1748</v>
      </c>
      <c r="BV121" t="s">
        <v>360</v>
      </c>
      <c r="BW121" t="s">
        <v>1312</v>
      </c>
      <c r="BX121" t="s">
        <v>1313</v>
      </c>
      <c r="BY121" t="s">
        <v>1749</v>
      </c>
      <c r="BZ121" t="s">
        <v>362</v>
      </c>
      <c r="CA121" t="s">
        <v>363</v>
      </c>
      <c r="CB121" t="s">
        <v>364</v>
      </c>
      <c r="CC121">
        <v>560</v>
      </c>
      <c r="CD121" t="s">
        <v>781</v>
      </c>
      <c r="CE121">
        <v>15</v>
      </c>
      <c r="CF121" t="s">
        <v>365</v>
      </c>
      <c r="CG121" t="s">
        <v>1750</v>
      </c>
      <c r="CH121" t="s">
        <v>367</v>
      </c>
      <c r="CI121" t="s">
        <v>1849</v>
      </c>
      <c r="CJ121" t="s">
        <v>369</v>
      </c>
      <c r="CK121" t="s">
        <v>1752</v>
      </c>
      <c r="CL121" t="s">
        <v>371</v>
      </c>
      <c r="CM121" t="s">
        <v>1789</v>
      </c>
      <c r="CN121" t="s">
        <v>373</v>
      </c>
      <c r="CO121">
        <v>8.5</v>
      </c>
      <c r="CP121" t="s">
        <v>374</v>
      </c>
      <c r="CQ121">
        <v>22.5</v>
      </c>
      <c r="CR121" t="s">
        <v>375</v>
      </c>
      <c r="CS121">
        <v>12</v>
      </c>
      <c r="CT121" t="s">
        <v>376</v>
      </c>
      <c r="CU121">
        <v>26</v>
      </c>
      <c r="CV121" t="s">
        <v>377</v>
      </c>
      <c r="CW121" t="s">
        <v>1811</v>
      </c>
      <c r="CX121" t="s">
        <v>379</v>
      </c>
      <c r="CY121" t="s">
        <v>1812</v>
      </c>
      <c r="CZ121" t="s">
        <v>381</v>
      </c>
      <c r="DA121">
        <v>20</v>
      </c>
      <c r="DB121" t="s">
        <v>382</v>
      </c>
      <c r="DC121">
        <v>10</v>
      </c>
      <c r="DD121" t="s">
        <v>383</v>
      </c>
      <c r="DE121">
        <v>3</v>
      </c>
      <c r="DF121" t="s">
        <v>384</v>
      </c>
      <c r="DG121">
        <v>7</v>
      </c>
      <c r="DH121" t="s">
        <v>385</v>
      </c>
      <c r="DI121">
        <v>16.899999999999999</v>
      </c>
      <c r="DJ121" t="s">
        <v>386</v>
      </c>
      <c r="DK121" t="s">
        <v>1813</v>
      </c>
      <c r="DL121" t="s">
        <v>388</v>
      </c>
      <c r="DM121" t="s">
        <v>1323</v>
      </c>
      <c r="DN121" t="s">
        <v>1324</v>
      </c>
      <c r="DO121" t="s">
        <v>1325</v>
      </c>
      <c r="DP121" t="s">
        <v>1326</v>
      </c>
      <c r="DQ121" t="s">
        <v>1327</v>
      </c>
      <c r="DR121" t="s">
        <v>390</v>
      </c>
      <c r="DS121" t="s">
        <v>391</v>
      </c>
      <c r="DT121" t="s">
        <v>392</v>
      </c>
      <c r="DU121" t="s">
        <v>1814</v>
      </c>
      <c r="DV121" t="s">
        <v>394</v>
      </c>
      <c r="DW121" t="s">
        <v>1330</v>
      </c>
      <c r="DX121" t="s">
        <v>396</v>
      </c>
      <c r="DY121">
        <v>16</v>
      </c>
      <c r="DZ121" t="s">
        <v>397</v>
      </c>
      <c r="EA121">
        <v>1.9</v>
      </c>
      <c r="EB121" t="s">
        <v>398</v>
      </c>
      <c r="EC121">
        <v>9.5</v>
      </c>
      <c r="ED121" t="s">
        <v>399</v>
      </c>
      <c r="EE121" t="s">
        <v>400</v>
      </c>
      <c r="EF121" t="s">
        <v>401</v>
      </c>
      <c r="EG121" t="s">
        <v>402</v>
      </c>
      <c r="EH121" t="s">
        <v>405</v>
      </c>
      <c r="EI121" t="s">
        <v>406</v>
      </c>
      <c r="EJ121" t="s">
        <v>407</v>
      </c>
      <c r="EK121" t="s">
        <v>1332</v>
      </c>
      <c r="EL121" t="s">
        <v>408</v>
      </c>
      <c r="EM121" t="s">
        <v>411</v>
      </c>
      <c r="EN121" t="s">
        <v>410</v>
      </c>
      <c r="EO121" t="s">
        <v>411</v>
      </c>
      <c r="EP121" t="s">
        <v>412</v>
      </c>
      <c r="EQ121" t="s">
        <v>1333</v>
      </c>
      <c r="ER121" t="s">
        <v>414</v>
      </c>
      <c r="ES121" t="s">
        <v>415</v>
      </c>
      <c r="ET121" t="s">
        <v>416</v>
      </c>
      <c r="EU121" t="s">
        <v>415</v>
      </c>
      <c r="EV121" t="s">
        <v>417</v>
      </c>
      <c r="EW121" t="s">
        <v>415</v>
      </c>
      <c r="EX121" t="s">
        <v>418</v>
      </c>
      <c r="EY121" t="s">
        <v>419</v>
      </c>
      <c r="EZ121" t="s">
        <v>420</v>
      </c>
      <c r="FA121" t="s">
        <v>315</v>
      </c>
      <c r="FB121" t="s">
        <v>422</v>
      </c>
      <c r="FC121" t="s">
        <v>1437</v>
      </c>
      <c r="FD121" t="s">
        <v>496</v>
      </c>
      <c r="FE121" t="s">
        <v>315</v>
      </c>
      <c r="FF121" t="s">
        <v>1438</v>
      </c>
      <c r="FG121" t="s">
        <v>315</v>
      </c>
      <c r="FH121" t="s">
        <v>424</v>
      </c>
      <c r="FI121" t="s">
        <v>315</v>
      </c>
      <c r="FJ121" t="s">
        <v>425</v>
      </c>
      <c r="FK121" t="s">
        <v>426</v>
      </c>
      <c r="KN121" s="2">
        <v>115</v>
      </c>
      <c r="KO121" s="2">
        <v>120</v>
      </c>
    </row>
    <row r="122" spans="1:301" x14ac:dyDescent="0.25">
      <c r="A122" s="2">
        <v>116</v>
      </c>
      <c r="B122" s="30">
        <v>121</v>
      </c>
      <c r="C122" s="28" t="s">
        <v>1860</v>
      </c>
      <c r="D122" s="28" t="s">
        <v>1861</v>
      </c>
      <c r="E122" t="s">
        <v>1862</v>
      </c>
      <c r="F122" s="2" t="s">
        <v>1286</v>
      </c>
      <c r="G122" t="s">
        <v>1863</v>
      </c>
      <c r="H122" t="s">
        <v>1864</v>
      </c>
      <c r="I122" t="s">
        <v>1865</v>
      </c>
      <c r="J122" t="s">
        <v>1797</v>
      </c>
      <c r="K122" s="28" t="s">
        <v>22</v>
      </c>
      <c r="L122" t="s">
        <v>1866</v>
      </c>
      <c r="M122" t="s">
        <v>1867</v>
      </c>
      <c r="O122" t="s">
        <v>1868</v>
      </c>
      <c r="P122" t="s">
        <v>3</v>
      </c>
      <c r="Q122" t="s">
        <v>1286</v>
      </c>
      <c r="R122" t="s">
        <v>309</v>
      </c>
      <c r="S122" t="s">
        <v>1862</v>
      </c>
      <c r="T122" t="s">
        <v>310</v>
      </c>
      <c r="U122" t="s">
        <v>1869</v>
      </c>
      <c r="V122" t="s">
        <v>312</v>
      </c>
      <c r="W122" t="s">
        <v>1870</v>
      </c>
      <c r="X122" s="28" t="s">
        <v>314</v>
      </c>
      <c r="Y122" s="28" t="s">
        <v>315</v>
      </c>
      <c r="Z122" t="s">
        <v>316</v>
      </c>
      <c r="AA122" t="s">
        <v>1871</v>
      </c>
      <c r="AB122" s="28" t="s">
        <v>318</v>
      </c>
      <c r="AC122" s="28" t="s">
        <v>319</v>
      </c>
      <c r="AD122" s="28" t="s">
        <v>320</v>
      </c>
      <c r="AE122" s="28">
        <v>31</v>
      </c>
      <c r="AF122" s="28" t="s">
        <v>321</v>
      </c>
      <c r="AG122" s="28">
        <v>10</v>
      </c>
      <c r="AH122" s="28" t="s">
        <v>322</v>
      </c>
      <c r="AI122" s="28" t="s">
        <v>1872</v>
      </c>
      <c r="AJ122" s="28" t="s">
        <v>324</v>
      </c>
      <c r="AK122" s="28" t="s">
        <v>1873</v>
      </c>
      <c r="AL122" s="28" t="s">
        <v>326</v>
      </c>
      <c r="AM122" s="28" t="s">
        <v>1874</v>
      </c>
      <c r="AN122" t="s">
        <v>328</v>
      </c>
      <c r="AO122" t="s">
        <v>522</v>
      </c>
      <c r="AP122" t="s">
        <v>330</v>
      </c>
      <c r="AQ122">
        <v>6.1</v>
      </c>
      <c r="AR122" t="s">
        <v>331</v>
      </c>
      <c r="AS122" t="s">
        <v>1875</v>
      </c>
      <c r="AT122" t="s">
        <v>333</v>
      </c>
      <c r="AU122" t="s">
        <v>1876</v>
      </c>
      <c r="AV122" t="s">
        <v>335</v>
      </c>
      <c r="AW122">
        <v>10</v>
      </c>
      <c r="AX122" t="s">
        <v>336</v>
      </c>
      <c r="AY122" t="s">
        <v>1877</v>
      </c>
      <c r="AZ122" s="28" t="s">
        <v>338</v>
      </c>
      <c r="BA122" s="28" t="s">
        <v>1878</v>
      </c>
      <c r="BB122" s="28" t="s">
        <v>340</v>
      </c>
      <c r="BC122" s="28" t="s">
        <v>1879</v>
      </c>
      <c r="BD122" t="s">
        <v>342</v>
      </c>
      <c r="BE122" t="s">
        <v>1745</v>
      </c>
      <c r="BF122" t="s">
        <v>344</v>
      </c>
      <c r="BG122">
        <v>4.01</v>
      </c>
      <c r="BH122" t="s">
        <v>345</v>
      </c>
      <c r="BI122" t="s">
        <v>1875</v>
      </c>
      <c r="BJ122" t="s">
        <v>346</v>
      </c>
      <c r="BK122" t="s">
        <v>627</v>
      </c>
      <c r="BL122" t="s">
        <v>347</v>
      </c>
      <c r="BM122" t="s">
        <v>1307</v>
      </c>
      <c r="BN122" t="s">
        <v>349</v>
      </c>
      <c r="BO122" t="s">
        <v>1880</v>
      </c>
      <c r="BP122" t="s">
        <v>351</v>
      </c>
      <c r="BQ122">
        <v>470</v>
      </c>
      <c r="BR122" t="s">
        <v>352</v>
      </c>
      <c r="BS122" t="s">
        <v>1810</v>
      </c>
      <c r="BT122" t="s">
        <v>354</v>
      </c>
      <c r="BU122">
        <v>19</v>
      </c>
      <c r="BV122" t="s">
        <v>355</v>
      </c>
      <c r="BW122">
        <v>1.07</v>
      </c>
      <c r="BX122" t="s">
        <v>357</v>
      </c>
      <c r="BY122">
        <v>48</v>
      </c>
      <c r="BZ122" t="s">
        <v>358</v>
      </c>
      <c r="CA122" t="s">
        <v>1748</v>
      </c>
      <c r="CB122" t="s">
        <v>360</v>
      </c>
      <c r="CC122" t="s">
        <v>1312</v>
      </c>
      <c r="CD122" t="s">
        <v>1313</v>
      </c>
      <c r="CE122" t="s">
        <v>1881</v>
      </c>
      <c r="CF122" t="s">
        <v>362</v>
      </c>
      <c r="CG122" t="s">
        <v>363</v>
      </c>
      <c r="CH122" t="s">
        <v>364</v>
      </c>
      <c r="CI122">
        <v>580</v>
      </c>
      <c r="CJ122" t="s">
        <v>781</v>
      </c>
      <c r="CK122">
        <v>20</v>
      </c>
      <c r="CL122" t="s">
        <v>365</v>
      </c>
      <c r="CM122" t="s">
        <v>1750</v>
      </c>
      <c r="CN122" t="s">
        <v>367</v>
      </c>
      <c r="CO122" t="s">
        <v>1882</v>
      </c>
      <c r="CP122" t="s">
        <v>369</v>
      </c>
      <c r="CQ122" t="s">
        <v>1883</v>
      </c>
      <c r="CR122" t="s">
        <v>371</v>
      </c>
      <c r="CS122" t="s">
        <v>1884</v>
      </c>
      <c r="CT122" t="s">
        <v>373</v>
      </c>
      <c r="CU122">
        <v>7.5</v>
      </c>
      <c r="CV122" t="s">
        <v>374</v>
      </c>
      <c r="CW122">
        <v>26</v>
      </c>
      <c r="CX122" t="s">
        <v>375</v>
      </c>
      <c r="CY122">
        <v>9.5</v>
      </c>
      <c r="CZ122" t="s">
        <v>376</v>
      </c>
      <c r="DA122">
        <v>31</v>
      </c>
      <c r="DB122" t="s">
        <v>377</v>
      </c>
      <c r="DC122" t="s">
        <v>1811</v>
      </c>
      <c r="DD122" t="s">
        <v>379</v>
      </c>
      <c r="DE122" t="s">
        <v>1812</v>
      </c>
      <c r="DF122" t="s">
        <v>381</v>
      </c>
      <c r="DG122">
        <v>20</v>
      </c>
      <c r="DH122" t="s">
        <v>382</v>
      </c>
      <c r="DI122">
        <v>10</v>
      </c>
      <c r="DJ122" t="s">
        <v>383</v>
      </c>
      <c r="DK122">
        <v>3</v>
      </c>
      <c r="DL122" t="s">
        <v>384</v>
      </c>
      <c r="DM122">
        <v>3</v>
      </c>
      <c r="DN122" t="s">
        <v>385</v>
      </c>
      <c r="DO122">
        <v>16</v>
      </c>
      <c r="DP122" t="s">
        <v>386</v>
      </c>
      <c r="DQ122" t="s">
        <v>1885</v>
      </c>
      <c r="DR122" t="s">
        <v>388</v>
      </c>
      <c r="DS122" t="s">
        <v>1886</v>
      </c>
      <c r="DT122" t="s">
        <v>1324</v>
      </c>
      <c r="DU122" t="s">
        <v>1325</v>
      </c>
      <c r="DV122" t="s">
        <v>1326</v>
      </c>
      <c r="DW122" t="s">
        <v>1327</v>
      </c>
      <c r="DX122" t="s">
        <v>390</v>
      </c>
      <c r="DY122" t="s">
        <v>391</v>
      </c>
      <c r="DZ122" t="s">
        <v>392</v>
      </c>
      <c r="EA122" t="s">
        <v>1758</v>
      </c>
      <c r="EB122" t="s">
        <v>394</v>
      </c>
      <c r="EC122" t="s">
        <v>1434</v>
      </c>
      <c r="ED122" t="s">
        <v>396</v>
      </c>
      <c r="EE122">
        <v>16</v>
      </c>
      <c r="EF122" t="s">
        <v>397</v>
      </c>
      <c r="EG122">
        <v>1.6</v>
      </c>
      <c r="EH122" t="s">
        <v>398</v>
      </c>
      <c r="EI122">
        <v>8</v>
      </c>
      <c r="EJ122" t="s">
        <v>399</v>
      </c>
      <c r="EK122" t="s">
        <v>1887</v>
      </c>
      <c r="EL122" t="s">
        <v>401</v>
      </c>
      <c r="EM122" t="s">
        <v>402</v>
      </c>
      <c r="EN122" t="s">
        <v>405</v>
      </c>
      <c r="EO122" t="s">
        <v>406</v>
      </c>
      <c r="EP122" t="s">
        <v>407</v>
      </c>
      <c r="EQ122">
        <v>60</v>
      </c>
      <c r="ER122" t="s">
        <v>408</v>
      </c>
      <c r="ES122" t="s">
        <v>411</v>
      </c>
      <c r="ET122" t="s">
        <v>410</v>
      </c>
      <c r="EU122" t="s">
        <v>411</v>
      </c>
      <c r="EV122" t="s">
        <v>412</v>
      </c>
      <c r="EW122" t="s">
        <v>1333</v>
      </c>
      <c r="EX122" t="s">
        <v>414</v>
      </c>
      <c r="EY122" t="s">
        <v>415</v>
      </c>
      <c r="EZ122" t="s">
        <v>416</v>
      </c>
      <c r="FA122" t="s">
        <v>415</v>
      </c>
      <c r="FB122" t="s">
        <v>417</v>
      </c>
      <c r="FC122" t="s">
        <v>415</v>
      </c>
      <c r="FD122" t="s">
        <v>418</v>
      </c>
      <c r="FE122" t="s">
        <v>419</v>
      </c>
      <c r="FF122" t="s">
        <v>420</v>
      </c>
      <c r="FG122" t="s">
        <v>1760</v>
      </c>
      <c r="FH122" t="s">
        <v>422</v>
      </c>
      <c r="FI122" t="s">
        <v>1437</v>
      </c>
      <c r="FJ122" t="s">
        <v>496</v>
      </c>
      <c r="FK122" t="s">
        <v>315</v>
      </c>
      <c r="FL122" t="s">
        <v>1438</v>
      </c>
      <c r="FM122" t="s">
        <v>315</v>
      </c>
      <c r="FN122" t="s">
        <v>424</v>
      </c>
      <c r="FO122" t="s">
        <v>315</v>
      </c>
      <c r="FP122" t="s">
        <v>425</v>
      </c>
      <c r="FQ122" t="s">
        <v>426</v>
      </c>
      <c r="KN122" s="2">
        <v>116</v>
      </c>
      <c r="KO122" s="2">
        <v>121</v>
      </c>
    </row>
    <row r="123" spans="1:301" x14ac:dyDescent="0.25">
      <c r="A123" s="2">
        <v>117</v>
      </c>
      <c r="B123" s="30">
        <v>122</v>
      </c>
      <c r="C123" s="28" t="s">
        <v>1888</v>
      </c>
      <c r="D123" s="28" t="s">
        <v>1889</v>
      </c>
      <c r="E123" t="s">
        <v>1890</v>
      </c>
      <c r="F123" s="2" t="s">
        <v>1286</v>
      </c>
      <c r="G123" t="s">
        <v>1863</v>
      </c>
      <c r="H123" t="s">
        <v>1864</v>
      </c>
      <c r="I123" t="s">
        <v>1865</v>
      </c>
      <c r="J123" t="s">
        <v>1797</v>
      </c>
      <c r="K123" s="28" t="s">
        <v>22</v>
      </c>
      <c r="L123" t="s">
        <v>1866</v>
      </c>
      <c r="M123" t="s">
        <v>1867</v>
      </c>
      <c r="O123" t="s">
        <v>1196</v>
      </c>
      <c r="P123" t="s">
        <v>3</v>
      </c>
      <c r="Q123" t="s">
        <v>1286</v>
      </c>
      <c r="R123" t="s">
        <v>309</v>
      </c>
      <c r="S123" t="s">
        <v>1890</v>
      </c>
      <c r="T123" t="s">
        <v>310</v>
      </c>
      <c r="U123" t="s">
        <v>1891</v>
      </c>
      <c r="V123" t="s">
        <v>312</v>
      </c>
      <c r="W123" t="s">
        <v>1892</v>
      </c>
      <c r="X123" s="28" t="s">
        <v>314</v>
      </c>
      <c r="Y123" s="28" t="s">
        <v>315</v>
      </c>
      <c r="Z123" t="s">
        <v>316</v>
      </c>
      <c r="AA123" t="s">
        <v>1871</v>
      </c>
      <c r="AB123" s="28" t="s">
        <v>318</v>
      </c>
      <c r="AC123" s="28" t="s">
        <v>319</v>
      </c>
      <c r="AD123" s="28" t="s">
        <v>320</v>
      </c>
      <c r="AE123" s="28">
        <v>38</v>
      </c>
      <c r="AF123" s="28" t="s">
        <v>321</v>
      </c>
      <c r="AG123" s="28">
        <v>13</v>
      </c>
      <c r="AH123" s="28" t="s">
        <v>322</v>
      </c>
      <c r="AI123" s="28" t="s">
        <v>1893</v>
      </c>
      <c r="AJ123" s="28" t="s">
        <v>324</v>
      </c>
      <c r="AK123" s="28" t="s">
        <v>1894</v>
      </c>
      <c r="AL123" s="28" t="s">
        <v>326</v>
      </c>
      <c r="AM123" s="28" t="s">
        <v>1895</v>
      </c>
      <c r="AN123" t="s">
        <v>328</v>
      </c>
      <c r="AO123" t="s">
        <v>1896</v>
      </c>
      <c r="AP123" t="s">
        <v>330</v>
      </c>
      <c r="AQ123">
        <v>6.1</v>
      </c>
      <c r="AR123" t="s">
        <v>331</v>
      </c>
      <c r="AS123" t="s">
        <v>1875</v>
      </c>
      <c r="AT123" t="s">
        <v>333</v>
      </c>
      <c r="AU123" t="s">
        <v>1876</v>
      </c>
      <c r="AV123" t="s">
        <v>335</v>
      </c>
      <c r="AW123">
        <v>13</v>
      </c>
      <c r="AX123" t="s">
        <v>336</v>
      </c>
      <c r="AY123" t="s">
        <v>1897</v>
      </c>
      <c r="AZ123" s="28" t="s">
        <v>338</v>
      </c>
      <c r="BA123" s="28" t="s">
        <v>1898</v>
      </c>
      <c r="BB123" s="28" t="s">
        <v>340</v>
      </c>
      <c r="BC123" s="28" t="s">
        <v>1899</v>
      </c>
      <c r="BD123" t="s">
        <v>342</v>
      </c>
      <c r="BE123">
        <v>4</v>
      </c>
      <c r="BF123" t="s">
        <v>344</v>
      </c>
      <c r="BG123">
        <v>4</v>
      </c>
      <c r="BH123" t="s">
        <v>345</v>
      </c>
      <c r="BI123" t="s">
        <v>1875</v>
      </c>
      <c r="BJ123" t="s">
        <v>346</v>
      </c>
      <c r="BK123" t="s">
        <v>627</v>
      </c>
      <c r="BL123" t="s">
        <v>347</v>
      </c>
      <c r="BM123" t="s">
        <v>1307</v>
      </c>
      <c r="BN123" t="s">
        <v>349</v>
      </c>
      <c r="BO123" t="s">
        <v>1880</v>
      </c>
      <c r="BP123" t="s">
        <v>351</v>
      </c>
      <c r="BQ123">
        <v>470</v>
      </c>
      <c r="BR123" t="s">
        <v>352</v>
      </c>
      <c r="BS123" t="s">
        <v>1810</v>
      </c>
      <c r="BT123" t="s">
        <v>354</v>
      </c>
      <c r="BU123">
        <v>19</v>
      </c>
      <c r="BV123" t="s">
        <v>355</v>
      </c>
      <c r="BW123">
        <v>1.32</v>
      </c>
      <c r="BX123" t="s">
        <v>357</v>
      </c>
      <c r="BY123">
        <v>48</v>
      </c>
      <c r="BZ123" t="s">
        <v>358</v>
      </c>
      <c r="CA123" t="s">
        <v>1748</v>
      </c>
      <c r="CB123" t="s">
        <v>360</v>
      </c>
      <c r="CC123" t="s">
        <v>1312</v>
      </c>
      <c r="CD123" t="s">
        <v>1313</v>
      </c>
      <c r="CE123" t="s">
        <v>1881</v>
      </c>
      <c r="CF123" t="s">
        <v>362</v>
      </c>
      <c r="CG123" t="s">
        <v>363</v>
      </c>
      <c r="CH123" t="s">
        <v>364</v>
      </c>
      <c r="CI123">
        <v>680</v>
      </c>
      <c r="CJ123" t="s">
        <v>781</v>
      </c>
      <c r="CK123">
        <v>20</v>
      </c>
      <c r="CL123" t="s">
        <v>365</v>
      </c>
      <c r="CM123" t="s">
        <v>1750</v>
      </c>
      <c r="CN123" t="s">
        <v>367</v>
      </c>
      <c r="CO123" t="s">
        <v>1882</v>
      </c>
      <c r="CP123" t="s">
        <v>369</v>
      </c>
      <c r="CQ123" t="s">
        <v>1900</v>
      </c>
      <c r="CR123" t="s">
        <v>371</v>
      </c>
      <c r="CS123" t="s">
        <v>1884</v>
      </c>
      <c r="CT123" t="s">
        <v>373</v>
      </c>
      <c r="CU123">
        <v>8</v>
      </c>
      <c r="CV123" t="s">
        <v>374</v>
      </c>
      <c r="CW123">
        <v>26</v>
      </c>
      <c r="CX123" t="s">
        <v>375</v>
      </c>
      <c r="CY123">
        <v>9.5</v>
      </c>
      <c r="CZ123" t="s">
        <v>376</v>
      </c>
      <c r="DA123">
        <v>31</v>
      </c>
      <c r="DB123" t="s">
        <v>377</v>
      </c>
      <c r="DC123" t="s">
        <v>1811</v>
      </c>
      <c r="DD123" t="s">
        <v>379</v>
      </c>
      <c r="DE123" t="s">
        <v>1812</v>
      </c>
      <c r="DF123" t="s">
        <v>381</v>
      </c>
      <c r="DG123">
        <v>20</v>
      </c>
      <c r="DH123" t="s">
        <v>382</v>
      </c>
      <c r="DI123">
        <v>10</v>
      </c>
      <c r="DJ123" t="s">
        <v>383</v>
      </c>
      <c r="DK123">
        <v>3</v>
      </c>
      <c r="DL123" t="s">
        <v>384</v>
      </c>
      <c r="DM123">
        <v>3</v>
      </c>
      <c r="DN123" t="s">
        <v>385</v>
      </c>
      <c r="DO123">
        <v>16</v>
      </c>
      <c r="DP123" t="s">
        <v>386</v>
      </c>
      <c r="DQ123" t="s">
        <v>1885</v>
      </c>
      <c r="DR123" t="s">
        <v>388</v>
      </c>
      <c r="DS123" t="s">
        <v>1886</v>
      </c>
      <c r="DT123" t="s">
        <v>1324</v>
      </c>
      <c r="DU123" t="s">
        <v>1325</v>
      </c>
      <c r="DV123" t="s">
        <v>1326</v>
      </c>
      <c r="DW123" t="s">
        <v>1327</v>
      </c>
      <c r="DX123" t="s">
        <v>390</v>
      </c>
      <c r="DY123" t="s">
        <v>391</v>
      </c>
      <c r="DZ123" t="s">
        <v>392</v>
      </c>
      <c r="EA123" t="s">
        <v>1758</v>
      </c>
      <c r="EB123" t="s">
        <v>394</v>
      </c>
      <c r="EC123" t="s">
        <v>1434</v>
      </c>
      <c r="ED123" t="s">
        <v>396</v>
      </c>
      <c r="EE123">
        <v>16</v>
      </c>
      <c r="EF123" t="s">
        <v>397</v>
      </c>
      <c r="EG123">
        <v>1.9</v>
      </c>
      <c r="EH123" t="s">
        <v>398</v>
      </c>
      <c r="EI123">
        <v>9.5</v>
      </c>
      <c r="EJ123" t="s">
        <v>399</v>
      </c>
      <c r="EK123" t="s">
        <v>1887</v>
      </c>
      <c r="EL123" t="s">
        <v>401</v>
      </c>
      <c r="EM123" t="s">
        <v>402</v>
      </c>
      <c r="EN123" t="s">
        <v>405</v>
      </c>
      <c r="EO123" t="s">
        <v>406</v>
      </c>
      <c r="EP123" t="s">
        <v>407</v>
      </c>
      <c r="EQ123">
        <v>60</v>
      </c>
      <c r="ER123" t="s">
        <v>408</v>
      </c>
      <c r="ES123" t="s">
        <v>411</v>
      </c>
      <c r="ET123" t="s">
        <v>410</v>
      </c>
      <c r="EU123" t="s">
        <v>411</v>
      </c>
      <c r="EV123" t="s">
        <v>412</v>
      </c>
      <c r="EW123" t="s">
        <v>1333</v>
      </c>
      <c r="EX123" t="s">
        <v>414</v>
      </c>
      <c r="EY123" t="s">
        <v>415</v>
      </c>
      <c r="EZ123" t="s">
        <v>416</v>
      </c>
      <c r="FA123" t="s">
        <v>415</v>
      </c>
      <c r="FB123" t="s">
        <v>417</v>
      </c>
      <c r="FC123" t="s">
        <v>415</v>
      </c>
      <c r="FD123" t="s">
        <v>418</v>
      </c>
      <c r="FE123" t="s">
        <v>419</v>
      </c>
      <c r="FF123" t="s">
        <v>420</v>
      </c>
      <c r="FG123" t="s">
        <v>1760</v>
      </c>
      <c r="FH123" t="s">
        <v>422</v>
      </c>
      <c r="FI123" t="s">
        <v>1437</v>
      </c>
      <c r="FJ123" t="s">
        <v>496</v>
      </c>
      <c r="FK123" t="s">
        <v>315</v>
      </c>
      <c r="FL123" t="s">
        <v>1438</v>
      </c>
      <c r="FM123" t="s">
        <v>315</v>
      </c>
      <c r="FN123" t="s">
        <v>424</v>
      </c>
      <c r="FO123" t="s">
        <v>315</v>
      </c>
      <c r="FP123" t="s">
        <v>425</v>
      </c>
      <c r="FQ123" t="s">
        <v>426</v>
      </c>
      <c r="KN123" s="2">
        <v>117</v>
      </c>
      <c r="KO123" s="2">
        <v>122</v>
      </c>
    </row>
    <row r="124" spans="1:301" x14ac:dyDescent="0.25">
      <c r="A124" s="2">
        <v>118</v>
      </c>
      <c r="B124" s="30">
        <v>123</v>
      </c>
      <c r="C124" s="28" t="s">
        <v>1901</v>
      </c>
      <c r="D124" s="28" t="s">
        <v>1902</v>
      </c>
      <c r="E124" t="s">
        <v>1903</v>
      </c>
      <c r="F124" s="2" t="s">
        <v>1286</v>
      </c>
      <c r="G124" t="s">
        <v>1904</v>
      </c>
      <c r="H124" t="s">
        <v>1905</v>
      </c>
      <c r="I124" t="s">
        <v>1906</v>
      </c>
      <c r="J124" t="s">
        <v>1479</v>
      </c>
      <c r="K124" s="28" t="s">
        <v>22</v>
      </c>
      <c r="M124" t="s">
        <v>1907</v>
      </c>
      <c r="O124" t="s">
        <v>1482</v>
      </c>
      <c r="P124" t="s">
        <v>3</v>
      </c>
      <c r="Q124" t="s">
        <v>1286</v>
      </c>
      <c r="R124" t="s">
        <v>309</v>
      </c>
      <c r="S124" t="s">
        <v>1903</v>
      </c>
      <c r="T124" t="s">
        <v>310</v>
      </c>
      <c r="U124" t="s">
        <v>1908</v>
      </c>
      <c r="V124" t="s">
        <v>312</v>
      </c>
      <c r="W124" t="s">
        <v>1909</v>
      </c>
      <c r="X124" s="28" t="s">
        <v>314</v>
      </c>
      <c r="Y124" s="28" t="s">
        <v>571</v>
      </c>
      <c r="Z124" t="s">
        <v>316</v>
      </c>
      <c r="AA124" t="s">
        <v>1910</v>
      </c>
      <c r="AB124" s="28" t="s">
        <v>318</v>
      </c>
      <c r="AC124" s="28" t="s">
        <v>319</v>
      </c>
      <c r="AD124" s="28" t="s">
        <v>320</v>
      </c>
      <c r="AE124" s="28">
        <v>24</v>
      </c>
      <c r="AF124" s="28" t="s">
        <v>321</v>
      </c>
      <c r="AG124" s="28">
        <v>8</v>
      </c>
      <c r="AH124" s="28" t="s">
        <v>322</v>
      </c>
      <c r="AI124" s="28" t="s">
        <v>1911</v>
      </c>
      <c r="AJ124" s="28" t="s">
        <v>324</v>
      </c>
      <c r="AK124" s="28" t="s">
        <v>1912</v>
      </c>
      <c r="AL124" s="28" t="s">
        <v>326</v>
      </c>
      <c r="AM124" s="28" t="s">
        <v>1913</v>
      </c>
      <c r="AN124" t="s">
        <v>328</v>
      </c>
      <c r="AO124" t="s">
        <v>611</v>
      </c>
      <c r="AP124" t="s">
        <v>331</v>
      </c>
      <c r="AQ124" t="s">
        <v>332</v>
      </c>
      <c r="AR124" t="s">
        <v>335</v>
      </c>
      <c r="AS124">
        <v>9</v>
      </c>
      <c r="AT124" t="s">
        <v>336</v>
      </c>
      <c r="AU124" t="s">
        <v>1914</v>
      </c>
      <c r="AV124" s="28" t="s">
        <v>338</v>
      </c>
      <c r="AW124" s="28" t="s">
        <v>1915</v>
      </c>
      <c r="AX124" s="28" t="s">
        <v>340</v>
      </c>
      <c r="AY124" s="28" t="s">
        <v>1916</v>
      </c>
      <c r="AZ124" t="s">
        <v>342</v>
      </c>
      <c r="BA124" t="s">
        <v>1917</v>
      </c>
      <c r="BB124" t="s">
        <v>345</v>
      </c>
      <c r="BC124" t="s">
        <v>332</v>
      </c>
      <c r="BD124" t="s">
        <v>347</v>
      </c>
      <c r="BE124" t="s">
        <v>1307</v>
      </c>
      <c r="BF124" t="s">
        <v>349</v>
      </c>
      <c r="BG124" t="s">
        <v>1918</v>
      </c>
      <c r="BH124" t="s">
        <v>351</v>
      </c>
      <c r="BI124">
        <v>256</v>
      </c>
      <c r="BJ124" t="s">
        <v>352</v>
      </c>
      <c r="BK124" t="s">
        <v>1919</v>
      </c>
      <c r="BL124" t="s">
        <v>354</v>
      </c>
      <c r="BM124">
        <v>24</v>
      </c>
      <c r="BN124" t="s">
        <v>355</v>
      </c>
      <c r="BO124">
        <v>0.86</v>
      </c>
      <c r="BP124" t="s">
        <v>356</v>
      </c>
      <c r="BQ124">
        <v>1800</v>
      </c>
      <c r="BR124" t="s">
        <v>357</v>
      </c>
      <c r="BS124">
        <v>55</v>
      </c>
      <c r="BT124" t="s">
        <v>358</v>
      </c>
      <c r="BU124" t="s">
        <v>1353</v>
      </c>
      <c r="BV124" t="s">
        <v>360</v>
      </c>
      <c r="BW124" t="s">
        <v>1312</v>
      </c>
      <c r="BX124" t="s">
        <v>1313</v>
      </c>
      <c r="BY124" t="s">
        <v>1920</v>
      </c>
      <c r="BZ124" t="s">
        <v>362</v>
      </c>
      <c r="CA124" t="s">
        <v>1426</v>
      </c>
      <c r="CB124" t="s">
        <v>364</v>
      </c>
      <c r="CC124">
        <v>590</v>
      </c>
      <c r="CD124" t="s">
        <v>781</v>
      </c>
      <c r="CE124">
        <v>15</v>
      </c>
      <c r="CF124" t="s">
        <v>365</v>
      </c>
      <c r="CG124" t="s">
        <v>1921</v>
      </c>
      <c r="CH124" t="s">
        <v>367</v>
      </c>
      <c r="CI124" t="s">
        <v>1922</v>
      </c>
      <c r="CJ124" t="s">
        <v>369</v>
      </c>
      <c r="CK124" t="s">
        <v>1923</v>
      </c>
      <c r="CL124" t="s">
        <v>371</v>
      </c>
      <c r="CM124" t="s">
        <v>1924</v>
      </c>
      <c r="CN124" t="s">
        <v>373</v>
      </c>
      <c r="CO124">
        <v>7.5</v>
      </c>
      <c r="CP124" t="s">
        <v>374</v>
      </c>
      <c r="CQ124">
        <v>22.8</v>
      </c>
      <c r="CR124" t="s">
        <v>375</v>
      </c>
      <c r="CS124">
        <v>9.9</v>
      </c>
      <c r="CT124" t="s">
        <v>376</v>
      </c>
      <c r="CU124">
        <v>24.8</v>
      </c>
      <c r="CV124" t="s">
        <v>377</v>
      </c>
      <c r="CW124" t="s">
        <v>378</v>
      </c>
      <c r="CX124" t="s">
        <v>379</v>
      </c>
      <c r="CY124" t="s">
        <v>380</v>
      </c>
      <c r="CZ124" t="s">
        <v>381</v>
      </c>
      <c r="DA124">
        <v>25</v>
      </c>
      <c r="DB124" t="s">
        <v>382</v>
      </c>
      <c r="DC124">
        <v>10</v>
      </c>
      <c r="DD124" t="s">
        <v>383</v>
      </c>
      <c r="DE124">
        <v>3</v>
      </c>
      <c r="DF124" t="s">
        <v>384</v>
      </c>
      <c r="DG124">
        <v>5</v>
      </c>
      <c r="DH124" t="s">
        <v>385</v>
      </c>
      <c r="DI124">
        <v>16</v>
      </c>
      <c r="DJ124" t="s">
        <v>386</v>
      </c>
      <c r="DK124" t="s">
        <v>1925</v>
      </c>
      <c r="DL124" t="s">
        <v>388</v>
      </c>
      <c r="DM124" t="s">
        <v>1432</v>
      </c>
      <c r="DN124" t="s">
        <v>1324</v>
      </c>
      <c r="DO124" t="s">
        <v>1926</v>
      </c>
      <c r="DP124" t="s">
        <v>1326</v>
      </c>
      <c r="DQ124" t="s">
        <v>1757</v>
      </c>
      <c r="DR124" t="s">
        <v>390</v>
      </c>
      <c r="DS124" t="s">
        <v>1328</v>
      </c>
      <c r="DT124" t="s">
        <v>392</v>
      </c>
      <c r="DU124" t="s">
        <v>1433</v>
      </c>
      <c r="DV124" t="s">
        <v>394</v>
      </c>
      <c r="DW124" t="s">
        <v>1434</v>
      </c>
      <c r="DX124" t="s">
        <v>396</v>
      </c>
      <c r="DY124">
        <v>16</v>
      </c>
      <c r="DZ124" t="s">
        <v>397</v>
      </c>
      <c r="EA124">
        <v>2.2999999999999998</v>
      </c>
      <c r="EB124" t="s">
        <v>398</v>
      </c>
      <c r="EC124">
        <v>10.5</v>
      </c>
      <c r="ED124" t="s">
        <v>399</v>
      </c>
      <c r="EE124" t="s">
        <v>1927</v>
      </c>
      <c r="EF124" t="s">
        <v>401</v>
      </c>
      <c r="EG124" t="s">
        <v>402</v>
      </c>
      <c r="EH124" t="s">
        <v>403</v>
      </c>
      <c r="EI124" t="s">
        <v>1928</v>
      </c>
      <c r="EJ124" t="s">
        <v>405</v>
      </c>
      <c r="EK124" t="s">
        <v>406</v>
      </c>
      <c r="EL124" t="s">
        <v>407</v>
      </c>
      <c r="EM124">
        <v>60</v>
      </c>
      <c r="EN124" t="s">
        <v>408</v>
      </c>
      <c r="EO124" t="s">
        <v>411</v>
      </c>
      <c r="EP124" t="s">
        <v>410</v>
      </c>
      <c r="EQ124" t="s">
        <v>411</v>
      </c>
      <c r="ER124" t="s">
        <v>412</v>
      </c>
      <c r="ES124" t="s">
        <v>1333</v>
      </c>
      <c r="ET124" t="s">
        <v>414</v>
      </c>
      <c r="EU124" t="s">
        <v>423</v>
      </c>
      <c r="EV124" t="s">
        <v>416</v>
      </c>
      <c r="EW124" t="s">
        <v>423</v>
      </c>
      <c r="EX124" t="s">
        <v>417</v>
      </c>
      <c r="EY124" t="s">
        <v>423</v>
      </c>
      <c r="EZ124" t="s">
        <v>418</v>
      </c>
      <c r="FA124" t="s">
        <v>419</v>
      </c>
      <c r="FB124" t="s">
        <v>420</v>
      </c>
      <c r="FC124" t="s">
        <v>1670</v>
      </c>
      <c r="FD124" t="s">
        <v>422</v>
      </c>
      <c r="FE124" t="s">
        <v>1929</v>
      </c>
      <c r="FF124" t="s">
        <v>424</v>
      </c>
      <c r="FG124" t="s">
        <v>571</v>
      </c>
      <c r="FH124" t="s">
        <v>425</v>
      </c>
      <c r="FI124" t="s">
        <v>426</v>
      </c>
      <c r="KN124" s="2">
        <v>118</v>
      </c>
      <c r="KO124" s="2">
        <v>123</v>
      </c>
    </row>
    <row r="125" spans="1:301" x14ac:dyDescent="0.25">
      <c r="A125" s="2">
        <v>119</v>
      </c>
      <c r="B125" s="30">
        <v>124</v>
      </c>
      <c r="C125" s="28" t="s">
        <v>1930</v>
      </c>
      <c r="D125" s="28" t="s">
        <v>1931</v>
      </c>
      <c r="E125" t="s">
        <v>1932</v>
      </c>
      <c r="F125" s="2" t="s">
        <v>1286</v>
      </c>
      <c r="G125" t="s">
        <v>1904</v>
      </c>
      <c r="H125" t="s">
        <v>1905</v>
      </c>
      <c r="I125" t="s">
        <v>1906</v>
      </c>
      <c r="J125" t="s">
        <v>1479</v>
      </c>
      <c r="K125" s="28" t="s">
        <v>22</v>
      </c>
      <c r="M125" t="s">
        <v>1907</v>
      </c>
      <c r="O125" t="s">
        <v>1490</v>
      </c>
      <c r="P125" t="s">
        <v>3</v>
      </c>
      <c r="Q125" t="s">
        <v>1286</v>
      </c>
      <c r="R125" t="s">
        <v>309</v>
      </c>
      <c r="S125" t="s">
        <v>1932</v>
      </c>
      <c r="T125" t="s">
        <v>310</v>
      </c>
      <c r="U125" t="s">
        <v>1933</v>
      </c>
      <c r="V125" t="s">
        <v>312</v>
      </c>
      <c r="W125" t="s">
        <v>1934</v>
      </c>
      <c r="X125" s="28" t="s">
        <v>314</v>
      </c>
      <c r="Y125" s="28" t="s">
        <v>571</v>
      </c>
      <c r="Z125" t="s">
        <v>316</v>
      </c>
      <c r="AA125" t="s">
        <v>1910</v>
      </c>
      <c r="AB125" s="28" t="s">
        <v>318</v>
      </c>
      <c r="AC125" s="28" t="s">
        <v>319</v>
      </c>
      <c r="AD125" s="28" t="s">
        <v>320</v>
      </c>
      <c r="AE125" s="28">
        <v>28</v>
      </c>
      <c r="AF125" s="28" t="s">
        <v>321</v>
      </c>
      <c r="AG125" s="28">
        <v>10</v>
      </c>
      <c r="AH125" s="28" t="s">
        <v>322</v>
      </c>
      <c r="AI125" s="28" t="s">
        <v>1935</v>
      </c>
      <c r="AJ125" s="28" t="s">
        <v>324</v>
      </c>
      <c r="AK125" s="28" t="s">
        <v>1936</v>
      </c>
      <c r="AL125" s="28" t="s">
        <v>326</v>
      </c>
      <c r="AM125" s="28" t="s">
        <v>1937</v>
      </c>
      <c r="AN125" t="s">
        <v>328</v>
      </c>
      <c r="AO125" t="s">
        <v>611</v>
      </c>
      <c r="AP125" t="s">
        <v>331</v>
      </c>
      <c r="AQ125" t="s">
        <v>332</v>
      </c>
      <c r="AR125" t="s">
        <v>335</v>
      </c>
      <c r="AS125">
        <v>10</v>
      </c>
      <c r="AT125" t="s">
        <v>336</v>
      </c>
      <c r="AU125" t="s">
        <v>1938</v>
      </c>
      <c r="AV125" s="28" t="s">
        <v>338</v>
      </c>
      <c r="AW125" s="28" t="s">
        <v>1939</v>
      </c>
      <c r="AX125" s="28" t="s">
        <v>340</v>
      </c>
      <c r="AY125" s="28" t="s">
        <v>1940</v>
      </c>
      <c r="AZ125" t="s">
        <v>342</v>
      </c>
      <c r="BA125" t="s">
        <v>1917</v>
      </c>
      <c r="BB125" t="s">
        <v>345</v>
      </c>
      <c r="BC125" t="s">
        <v>332</v>
      </c>
      <c r="BD125" t="s">
        <v>347</v>
      </c>
      <c r="BE125" t="s">
        <v>1307</v>
      </c>
      <c r="BF125" t="s">
        <v>349</v>
      </c>
      <c r="BG125" t="s">
        <v>1918</v>
      </c>
      <c r="BH125" t="s">
        <v>351</v>
      </c>
      <c r="BI125">
        <v>256</v>
      </c>
      <c r="BJ125" t="s">
        <v>352</v>
      </c>
      <c r="BK125" t="s">
        <v>1919</v>
      </c>
      <c r="BL125" t="s">
        <v>354</v>
      </c>
      <c r="BM125">
        <v>24</v>
      </c>
      <c r="BN125" t="s">
        <v>355</v>
      </c>
      <c r="BO125">
        <v>1.01</v>
      </c>
      <c r="BP125" t="s">
        <v>356</v>
      </c>
      <c r="BQ125">
        <v>1800</v>
      </c>
      <c r="BR125" t="s">
        <v>357</v>
      </c>
      <c r="BS125">
        <v>55</v>
      </c>
      <c r="BT125" t="s">
        <v>358</v>
      </c>
      <c r="BU125" t="s">
        <v>1353</v>
      </c>
      <c r="BV125" t="s">
        <v>360</v>
      </c>
      <c r="BW125" t="s">
        <v>1312</v>
      </c>
      <c r="BX125" t="s">
        <v>1313</v>
      </c>
      <c r="BY125" t="s">
        <v>1920</v>
      </c>
      <c r="BZ125" t="s">
        <v>362</v>
      </c>
      <c r="CA125" t="s">
        <v>1426</v>
      </c>
      <c r="CB125" t="s">
        <v>364</v>
      </c>
      <c r="CC125">
        <v>590</v>
      </c>
      <c r="CD125" t="s">
        <v>781</v>
      </c>
      <c r="CE125">
        <v>15</v>
      </c>
      <c r="CF125" t="s">
        <v>365</v>
      </c>
      <c r="CG125" t="s">
        <v>1921</v>
      </c>
      <c r="CH125" t="s">
        <v>367</v>
      </c>
      <c r="CI125" t="s">
        <v>1922</v>
      </c>
      <c r="CJ125" t="s">
        <v>369</v>
      </c>
      <c r="CK125" t="s">
        <v>1923</v>
      </c>
      <c r="CL125" t="s">
        <v>371</v>
      </c>
      <c r="CM125" t="s">
        <v>1924</v>
      </c>
      <c r="CN125" t="s">
        <v>373</v>
      </c>
      <c r="CO125">
        <v>7.5</v>
      </c>
      <c r="CP125" t="s">
        <v>374</v>
      </c>
      <c r="CQ125">
        <v>22.8</v>
      </c>
      <c r="CR125" t="s">
        <v>375</v>
      </c>
      <c r="CS125">
        <v>9.9</v>
      </c>
      <c r="CT125" t="s">
        <v>376</v>
      </c>
      <c r="CU125">
        <v>24.8</v>
      </c>
      <c r="CV125" t="s">
        <v>377</v>
      </c>
      <c r="CW125" t="s">
        <v>378</v>
      </c>
      <c r="CX125" t="s">
        <v>379</v>
      </c>
      <c r="CY125" t="s">
        <v>380</v>
      </c>
      <c r="CZ125" t="s">
        <v>381</v>
      </c>
      <c r="DA125">
        <v>25</v>
      </c>
      <c r="DB125" t="s">
        <v>382</v>
      </c>
      <c r="DC125">
        <v>10</v>
      </c>
      <c r="DD125" t="s">
        <v>383</v>
      </c>
      <c r="DE125">
        <v>3</v>
      </c>
      <c r="DF125" t="s">
        <v>384</v>
      </c>
      <c r="DG125">
        <v>5</v>
      </c>
      <c r="DH125" t="s">
        <v>385</v>
      </c>
      <c r="DI125">
        <v>16</v>
      </c>
      <c r="DJ125" t="s">
        <v>386</v>
      </c>
      <c r="DK125" t="s">
        <v>1925</v>
      </c>
      <c r="DL125" t="s">
        <v>388</v>
      </c>
      <c r="DM125" t="s">
        <v>1432</v>
      </c>
      <c r="DN125" t="s">
        <v>1324</v>
      </c>
      <c r="DO125" t="s">
        <v>1926</v>
      </c>
      <c r="DP125" t="s">
        <v>1326</v>
      </c>
      <c r="DQ125" t="s">
        <v>1757</v>
      </c>
      <c r="DR125" t="s">
        <v>390</v>
      </c>
      <c r="DS125" t="s">
        <v>1328</v>
      </c>
      <c r="DT125" t="s">
        <v>392</v>
      </c>
      <c r="DU125" t="s">
        <v>1433</v>
      </c>
      <c r="DV125" t="s">
        <v>394</v>
      </c>
      <c r="DW125" t="s">
        <v>1434</v>
      </c>
      <c r="DX125" t="s">
        <v>396</v>
      </c>
      <c r="DY125">
        <v>16</v>
      </c>
      <c r="DZ125" t="s">
        <v>397</v>
      </c>
      <c r="EA125">
        <v>2.2999999999999998</v>
      </c>
      <c r="EB125" t="s">
        <v>398</v>
      </c>
      <c r="EC125">
        <v>10.5</v>
      </c>
      <c r="ED125" t="s">
        <v>399</v>
      </c>
      <c r="EE125" t="s">
        <v>1927</v>
      </c>
      <c r="EF125" t="s">
        <v>401</v>
      </c>
      <c r="EG125" t="s">
        <v>402</v>
      </c>
      <c r="EH125" t="s">
        <v>403</v>
      </c>
      <c r="EI125" t="s">
        <v>1928</v>
      </c>
      <c r="EJ125" t="s">
        <v>405</v>
      </c>
      <c r="EK125" t="s">
        <v>406</v>
      </c>
      <c r="EL125" t="s">
        <v>407</v>
      </c>
      <c r="EM125">
        <v>60</v>
      </c>
      <c r="EN125" t="s">
        <v>408</v>
      </c>
      <c r="EO125" t="s">
        <v>411</v>
      </c>
      <c r="EP125" t="s">
        <v>410</v>
      </c>
      <c r="EQ125" t="s">
        <v>411</v>
      </c>
      <c r="ER125" t="s">
        <v>412</v>
      </c>
      <c r="ES125" t="s">
        <v>1333</v>
      </c>
      <c r="ET125" t="s">
        <v>414</v>
      </c>
      <c r="EU125" t="s">
        <v>423</v>
      </c>
      <c r="EV125" t="s">
        <v>416</v>
      </c>
      <c r="EW125" t="s">
        <v>423</v>
      </c>
      <c r="EX125" t="s">
        <v>417</v>
      </c>
      <c r="EY125" t="s">
        <v>423</v>
      </c>
      <c r="EZ125" t="s">
        <v>418</v>
      </c>
      <c r="FA125" t="s">
        <v>419</v>
      </c>
      <c r="FB125" t="s">
        <v>420</v>
      </c>
      <c r="FC125" t="s">
        <v>1670</v>
      </c>
      <c r="FD125" t="s">
        <v>422</v>
      </c>
      <c r="FE125" t="s">
        <v>1929</v>
      </c>
      <c r="FF125" t="s">
        <v>424</v>
      </c>
      <c r="FG125" t="s">
        <v>571</v>
      </c>
      <c r="FH125" t="s">
        <v>425</v>
      </c>
      <c r="FI125" t="s">
        <v>426</v>
      </c>
      <c r="KN125" s="2">
        <v>119</v>
      </c>
      <c r="KO125" s="2">
        <v>124</v>
      </c>
    </row>
    <row r="126" spans="1:301" x14ac:dyDescent="0.25">
      <c r="A126" s="2">
        <v>120</v>
      </c>
      <c r="B126" s="30">
        <v>125</v>
      </c>
      <c r="C126" s="28" t="s">
        <v>1941</v>
      </c>
      <c r="D126" s="28" t="s">
        <v>1942</v>
      </c>
      <c r="E126" t="s">
        <v>1943</v>
      </c>
      <c r="F126" s="2" t="s">
        <v>1286</v>
      </c>
      <c r="G126" t="s">
        <v>1904</v>
      </c>
      <c r="H126" t="s">
        <v>1905</v>
      </c>
      <c r="I126" t="s">
        <v>1906</v>
      </c>
      <c r="J126" t="s">
        <v>1479</v>
      </c>
      <c r="K126" s="28" t="s">
        <v>22</v>
      </c>
      <c r="M126" t="s">
        <v>1907</v>
      </c>
      <c r="O126" t="s">
        <v>1496</v>
      </c>
      <c r="P126" t="s">
        <v>3</v>
      </c>
      <c r="Q126" t="s">
        <v>1286</v>
      </c>
      <c r="R126" t="s">
        <v>309</v>
      </c>
      <c r="S126" t="s">
        <v>1943</v>
      </c>
      <c r="T126" t="s">
        <v>310</v>
      </c>
      <c r="U126" t="s">
        <v>1944</v>
      </c>
      <c r="V126" t="s">
        <v>312</v>
      </c>
      <c r="W126" t="s">
        <v>1945</v>
      </c>
      <c r="X126" s="28" t="s">
        <v>314</v>
      </c>
      <c r="Y126" s="28" t="s">
        <v>571</v>
      </c>
      <c r="Z126" t="s">
        <v>316</v>
      </c>
      <c r="AA126" t="s">
        <v>1910</v>
      </c>
      <c r="AB126" s="28" t="s">
        <v>318</v>
      </c>
      <c r="AC126" s="28" t="s">
        <v>319</v>
      </c>
      <c r="AD126" s="28" t="s">
        <v>320</v>
      </c>
      <c r="AE126" s="28">
        <v>35</v>
      </c>
      <c r="AF126" s="28" t="s">
        <v>321</v>
      </c>
      <c r="AG126" s="28">
        <v>12</v>
      </c>
      <c r="AH126" s="28" t="s">
        <v>322</v>
      </c>
      <c r="AI126" s="28" t="s">
        <v>1946</v>
      </c>
      <c r="AJ126" s="28" t="s">
        <v>324</v>
      </c>
      <c r="AK126" s="28" t="s">
        <v>1947</v>
      </c>
      <c r="AL126" s="28" t="s">
        <v>326</v>
      </c>
      <c r="AM126" s="28" t="s">
        <v>1948</v>
      </c>
      <c r="AN126" t="s">
        <v>328</v>
      </c>
      <c r="AO126" t="s">
        <v>1949</v>
      </c>
      <c r="AP126" t="s">
        <v>331</v>
      </c>
      <c r="AQ126" t="s">
        <v>332</v>
      </c>
      <c r="AR126" t="s">
        <v>335</v>
      </c>
      <c r="AS126">
        <v>13</v>
      </c>
      <c r="AT126" t="s">
        <v>336</v>
      </c>
      <c r="AU126" t="s">
        <v>1950</v>
      </c>
      <c r="AV126" s="28" t="s">
        <v>338</v>
      </c>
      <c r="AW126" s="28" t="s">
        <v>1951</v>
      </c>
      <c r="AX126" s="28" t="s">
        <v>340</v>
      </c>
      <c r="AY126" s="28" t="s">
        <v>1952</v>
      </c>
      <c r="AZ126" t="s">
        <v>342</v>
      </c>
      <c r="BA126" t="s">
        <v>674</v>
      </c>
      <c r="BB126" t="s">
        <v>345</v>
      </c>
      <c r="BC126" t="s">
        <v>332</v>
      </c>
      <c r="BD126" t="s">
        <v>347</v>
      </c>
      <c r="BE126" t="s">
        <v>1307</v>
      </c>
      <c r="BF126" t="s">
        <v>349</v>
      </c>
      <c r="BG126" t="s">
        <v>1953</v>
      </c>
      <c r="BH126" t="s">
        <v>351</v>
      </c>
      <c r="BI126">
        <v>320</v>
      </c>
      <c r="BJ126" t="s">
        <v>352</v>
      </c>
      <c r="BK126" t="s">
        <v>1954</v>
      </c>
      <c r="BL126" t="s">
        <v>354</v>
      </c>
      <c r="BM126">
        <v>26</v>
      </c>
      <c r="BN126" t="s">
        <v>355</v>
      </c>
      <c r="BO126">
        <v>1.23</v>
      </c>
      <c r="BP126" t="s">
        <v>356</v>
      </c>
      <c r="BQ126">
        <v>1800</v>
      </c>
      <c r="BR126" t="s">
        <v>357</v>
      </c>
      <c r="BS126">
        <v>55</v>
      </c>
      <c r="BT126" t="s">
        <v>358</v>
      </c>
      <c r="BU126" t="s">
        <v>1353</v>
      </c>
      <c r="BV126" t="s">
        <v>360</v>
      </c>
      <c r="BW126" t="s">
        <v>1312</v>
      </c>
      <c r="BX126" t="s">
        <v>1313</v>
      </c>
      <c r="BY126" t="s">
        <v>1920</v>
      </c>
      <c r="BZ126" t="s">
        <v>362</v>
      </c>
      <c r="CA126" t="s">
        <v>1426</v>
      </c>
      <c r="CB126" t="s">
        <v>364</v>
      </c>
      <c r="CC126">
        <v>660</v>
      </c>
      <c r="CD126" t="s">
        <v>781</v>
      </c>
      <c r="CE126">
        <v>15</v>
      </c>
      <c r="CF126" t="s">
        <v>365</v>
      </c>
      <c r="CG126" t="s">
        <v>1921</v>
      </c>
      <c r="CH126" t="s">
        <v>367</v>
      </c>
      <c r="CI126" t="s">
        <v>1922</v>
      </c>
      <c r="CJ126" t="s">
        <v>369</v>
      </c>
      <c r="CK126" t="s">
        <v>1923</v>
      </c>
      <c r="CL126" t="s">
        <v>371</v>
      </c>
      <c r="CM126" t="s">
        <v>1924</v>
      </c>
      <c r="CN126" t="s">
        <v>373</v>
      </c>
      <c r="CO126">
        <v>7.6</v>
      </c>
      <c r="CP126" t="s">
        <v>374</v>
      </c>
      <c r="CQ126">
        <v>23.5</v>
      </c>
      <c r="CR126" t="s">
        <v>375</v>
      </c>
      <c r="CS126">
        <v>10</v>
      </c>
      <c r="CT126" t="s">
        <v>376</v>
      </c>
      <c r="CU126">
        <v>25.3</v>
      </c>
      <c r="CV126" t="s">
        <v>377</v>
      </c>
      <c r="CW126" t="s">
        <v>378</v>
      </c>
      <c r="CX126" t="s">
        <v>379</v>
      </c>
      <c r="CY126" t="s">
        <v>380</v>
      </c>
      <c r="CZ126" t="s">
        <v>381</v>
      </c>
      <c r="DA126">
        <v>25</v>
      </c>
      <c r="DB126" t="s">
        <v>382</v>
      </c>
      <c r="DC126">
        <v>10</v>
      </c>
      <c r="DD126" t="s">
        <v>383</v>
      </c>
      <c r="DE126">
        <v>3</v>
      </c>
      <c r="DF126" t="s">
        <v>384</v>
      </c>
      <c r="DG126">
        <v>5</v>
      </c>
      <c r="DH126" t="s">
        <v>385</v>
      </c>
      <c r="DI126">
        <v>16</v>
      </c>
      <c r="DJ126" t="s">
        <v>386</v>
      </c>
      <c r="DK126" t="s">
        <v>1925</v>
      </c>
      <c r="DL126" t="s">
        <v>388</v>
      </c>
      <c r="DM126" t="s">
        <v>1432</v>
      </c>
      <c r="DN126" t="s">
        <v>1324</v>
      </c>
      <c r="DO126" t="s">
        <v>1926</v>
      </c>
      <c r="DP126" t="s">
        <v>1326</v>
      </c>
      <c r="DQ126" t="s">
        <v>1757</v>
      </c>
      <c r="DR126" t="s">
        <v>390</v>
      </c>
      <c r="DS126" t="s">
        <v>1328</v>
      </c>
      <c r="DT126" t="s">
        <v>392</v>
      </c>
      <c r="DU126" t="s">
        <v>1433</v>
      </c>
      <c r="DV126" t="s">
        <v>394</v>
      </c>
      <c r="DW126" t="s">
        <v>1434</v>
      </c>
      <c r="DX126" t="s">
        <v>396</v>
      </c>
      <c r="DY126">
        <v>16</v>
      </c>
      <c r="DZ126" t="s">
        <v>397</v>
      </c>
      <c r="EA126">
        <v>2.25</v>
      </c>
      <c r="EB126" t="s">
        <v>398</v>
      </c>
      <c r="EC126">
        <v>10.5</v>
      </c>
      <c r="ED126" t="s">
        <v>399</v>
      </c>
      <c r="EE126" t="s">
        <v>1927</v>
      </c>
      <c r="EF126" t="s">
        <v>401</v>
      </c>
      <c r="EG126" t="s">
        <v>402</v>
      </c>
      <c r="EH126" t="s">
        <v>403</v>
      </c>
      <c r="EI126" t="s">
        <v>1928</v>
      </c>
      <c r="EJ126" t="s">
        <v>405</v>
      </c>
      <c r="EK126" t="s">
        <v>406</v>
      </c>
      <c r="EL126" t="s">
        <v>407</v>
      </c>
      <c r="EM126">
        <v>60</v>
      </c>
      <c r="EN126" t="s">
        <v>408</v>
      </c>
      <c r="EO126" t="s">
        <v>411</v>
      </c>
      <c r="EP126" t="s">
        <v>410</v>
      </c>
      <c r="EQ126" t="s">
        <v>411</v>
      </c>
      <c r="ER126" t="s">
        <v>412</v>
      </c>
      <c r="ES126" t="s">
        <v>1333</v>
      </c>
      <c r="ET126" t="s">
        <v>414</v>
      </c>
      <c r="EU126" t="s">
        <v>423</v>
      </c>
      <c r="EV126" t="s">
        <v>416</v>
      </c>
      <c r="EW126" t="s">
        <v>423</v>
      </c>
      <c r="EX126" t="s">
        <v>417</v>
      </c>
      <c r="EY126" t="s">
        <v>423</v>
      </c>
      <c r="EZ126" t="s">
        <v>418</v>
      </c>
      <c r="FA126" t="s">
        <v>419</v>
      </c>
      <c r="FB126" t="s">
        <v>420</v>
      </c>
      <c r="FC126" t="s">
        <v>1670</v>
      </c>
      <c r="FD126" t="s">
        <v>422</v>
      </c>
      <c r="FE126" t="s">
        <v>1929</v>
      </c>
      <c r="FF126" t="s">
        <v>424</v>
      </c>
      <c r="FG126" t="s">
        <v>571</v>
      </c>
      <c r="FH126" t="s">
        <v>425</v>
      </c>
      <c r="FI126" t="s">
        <v>426</v>
      </c>
      <c r="KN126" s="2">
        <v>120</v>
      </c>
      <c r="KO126" s="2">
        <v>125</v>
      </c>
    </row>
    <row r="127" spans="1:301" x14ac:dyDescent="0.25">
      <c r="A127" s="2">
        <v>121</v>
      </c>
      <c r="B127" s="30">
        <v>126</v>
      </c>
      <c r="C127" s="28" t="s">
        <v>1955</v>
      </c>
      <c r="D127" s="28" t="s">
        <v>1956</v>
      </c>
      <c r="E127" t="s">
        <v>1957</v>
      </c>
      <c r="F127" s="2" t="s">
        <v>1286</v>
      </c>
      <c r="G127" t="s">
        <v>1904</v>
      </c>
      <c r="H127" t="s">
        <v>1905</v>
      </c>
      <c r="I127" t="s">
        <v>1906</v>
      </c>
      <c r="J127" t="s">
        <v>1479</v>
      </c>
      <c r="K127" s="28" t="s">
        <v>22</v>
      </c>
      <c r="M127" t="s">
        <v>1907</v>
      </c>
      <c r="O127" t="s">
        <v>1502</v>
      </c>
      <c r="P127" t="s">
        <v>3</v>
      </c>
      <c r="Q127" t="s">
        <v>1286</v>
      </c>
      <c r="R127" t="s">
        <v>309</v>
      </c>
      <c r="S127" t="s">
        <v>1957</v>
      </c>
      <c r="T127" t="s">
        <v>310</v>
      </c>
      <c r="U127" t="s">
        <v>1958</v>
      </c>
      <c r="V127" t="s">
        <v>312</v>
      </c>
      <c r="W127" t="s">
        <v>1959</v>
      </c>
      <c r="X127" s="28" t="s">
        <v>314</v>
      </c>
      <c r="Y127" s="28" t="s">
        <v>571</v>
      </c>
      <c r="Z127" t="s">
        <v>316</v>
      </c>
      <c r="AA127" t="s">
        <v>1910</v>
      </c>
      <c r="AB127" s="28" t="s">
        <v>318</v>
      </c>
      <c r="AC127" s="28" t="s">
        <v>319</v>
      </c>
      <c r="AD127" s="28" t="s">
        <v>320</v>
      </c>
      <c r="AE127" s="28">
        <v>53</v>
      </c>
      <c r="AF127" s="28" t="s">
        <v>321</v>
      </c>
      <c r="AG127" s="28">
        <v>18</v>
      </c>
      <c r="AH127" s="28" t="s">
        <v>322</v>
      </c>
      <c r="AI127" s="28" t="s">
        <v>1960</v>
      </c>
      <c r="AJ127" s="28" t="s">
        <v>324</v>
      </c>
      <c r="AK127" s="28" t="s">
        <v>1961</v>
      </c>
      <c r="AL127" s="28" t="s">
        <v>326</v>
      </c>
      <c r="AM127" s="28" t="s">
        <v>1962</v>
      </c>
      <c r="AN127" t="s">
        <v>328</v>
      </c>
      <c r="AO127" t="s">
        <v>662</v>
      </c>
      <c r="AP127" t="s">
        <v>331</v>
      </c>
      <c r="AQ127" t="s">
        <v>332</v>
      </c>
      <c r="AR127" t="s">
        <v>335</v>
      </c>
      <c r="AS127">
        <v>19</v>
      </c>
      <c r="AT127" t="s">
        <v>336</v>
      </c>
      <c r="AU127" t="s">
        <v>1963</v>
      </c>
      <c r="AV127" s="28" t="s">
        <v>338</v>
      </c>
      <c r="AW127" s="28" t="s">
        <v>1964</v>
      </c>
      <c r="AX127" s="28" t="s">
        <v>340</v>
      </c>
      <c r="AY127" s="28" t="s">
        <v>1965</v>
      </c>
      <c r="AZ127" t="s">
        <v>342</v>
      </c>
      <c r="BA127" t="s">
        <v>1966</v>
      </c>
      <c r="BB127" t="s">
        <v>345</v>
      </c>
      <c r="BC127" t="s">
        <v>332</v>
      </c>
      <c r="BD127" t="s">
        <v>347</v>
      </c>
      <c r="BE127" t="s">
        <v>1307</v>
      </c>
      <c r="BF127" t="s">
        <v>349</v>
      </c>
      <c r="BG127" t="s">
        <v>1967</v>
      </c>
      <c r="BH127" t="s">
        <v>351</v>
      </c>
      <c r="BI127">
        <v>525</v>
      </c>
      <c r="BJ127" t="s">
        <v>352</v>
      </c>
      <c r="BK127" t="s">
        <v>1968</v>
      </c>
      <c r="BL127" t="s">
        <v>354</v>
      </c>
      <c r="BM127">
        <v>32.5</v>
      </c>
      <c r="BN127" t="s">
        <v>355</v>
      </c>
      <c r="BO127">
        <v>1.91</v>
      </c>
      <c r="BP127" t="s">
        <v>356</v>
      </c>
      <c r="BQ127">
        <v>2500</v>
      </c>
      <c r="BR127" t="s">
        <v>357</v>
      </c>
      <c r="BS127">
        <v>56.5</v>
      </c>
      <c r="BT127" t="s">
        <v>358</v>
      </c>
      <c r="BU127" t="s">
        <v>1401</v>
      </c>
      <c r="BV127" t="s">
        <v>360</v>
      </c>
      <c r="BW127" t="s">
        <v>1312</v>
      </c>
      <c r="BX127" t="s">
        <v>1313</v>
      </c>
      <c r="BY127" t="s">
        <v>1969</v>
      </c>
      <c r="BZ127" t="s">
        <v>362</v>
      </c>
      <c r="CA127" t="s">
        <v>1426</v>
      </c>
      <c r="CB127" t="s">
        <v>364</v>
      </c>
      <c r="CC127">
        <v>1400</v>
      </c>
      <c r="CD127" t="s">
        <v>781</v>
      </c>
      <c r="CE127">
        <v>15</v>
      </c>
      <c r="CF127" t="s">
        <v>365</v>
      </c>
      <c r="CG127" t="s">
        <v>1970</v>
      </c>
      <c r="CH127" t="s">
        <v>367</v>
      </c>
      <c r="CI127" t="s">
        <v>1971</v>
      </c>
      <c r="CJ127" t="s">
        <v>369</v>
      </c>
      <c r="CK127" t="s">
        <v>1972</v>
      </c>
      <c r="CL127" t="s">
        <v>371</v>
      </c>
      <c r="CM127" t="s">
        <v>1973</v>
      </c>
      <c r="CN127" t="s">
        <v>373</v>
      </c>
      <c r="CO127">
        <v>10.6</v>
      </c>
      <c r="CP127" t="s">
        <v>374</v>
      </c>
      <c r="CQ127">
        <v>32.6</v>
      </c>
      <c r="CR127" t="s">
        <v>375</v>
      </c>
      <c r="CS127">
        <v>13.4</v>
      </c>
      <c r="CT127" t="s">
        <v>376</v>
      </c>
      <c r="CU127">
        <v>35.299999999999997</v>
      </c>
      <c r="CV127" t="s">
        <v>377</v>
      </c>
      <c r="CW127" t="s">
        <v>378</v>
      </c>
      <c r="CX127" t="s">
        <v>379</v>
      </c>
      <c r="CY127" t="s">
        <v>463</v>
      </c>
      <c r="CZ127" t="s">
        <v>381</v>
      </c>
      <c r="DA127">
        <v>30</v>
      </c>
      <c r="DB127" t="s">
        <v>382</v>
      </c>
      <c r="DC127">
        <v>20</v>
      </c>
      <c r="DD127" t="s">
        <v>383</v>
      </c>
      <c r="DE127">
        <v>3</v>
      </c>
      <c r="DF127" t="s">
        <v>384</v>
      </c>
      <c r="DG127">
        <v>5</v>
      </c>
      <c r="DH127" t="s">
        <v>385</v>
      </c>
      <c r="DI127">
        <v>16</v>
      </c>
      <c r="DJ127" t="s">
        <v>386</v>
      </c>
      <c r="DK127" t="s">
        <v>1925</v>
      </c>
      <c r="DL127" t="s">
        <v>388</v>
      </c>
      <c r="DM127" t="s">
        <v>1432</v>
      </c>
      <c r="DN127" t="s">
        <v>1324</v>
      </c>
      <c r="DO127" t="s">
        <v>1926</v>
      </c>
      <c r="DP127" t="s">
        <v>1326</v>
      </c>
      <c r="DQ127" t="s">
        <v>1757</v>
      </c>
      <c r="DR127" t="s">
        <v>390</v>
      </c>
      <c r="DS127" t="s">
        <v>1328</v>
      </c>
      <c r="DT127" t="s">
        <v>392</v>
      </c>
      <c r="DU127" t="s">
        <v>1329</v>
      </c>
      <c r="DV127" t="s">
        <v>394</v>
      </c>
      <c r="DW127" t="s">
        <v>1330</v>
      </c>
      <c r="DX127" t="s">
        <v>396</v>
      </c>
      <c r="DY127">
        <v>16</v>
      </c>
      <c r="DZ127" t="s">
        <v>397</v>
      </c>
      <c r="EA127">
        <v>2.8</v>
      </c>
      <c r="EB127" t="s">
        <v>398</v>
      </c>
      <c r="EC127">
        <v>13.5</v>
      </c>
      <c r="ED127" t="s">
        <v>399</v>
      </c>
      <c r="EE127" t="s">
        <v>1927</v>
      </c>
      <c r="EF127" t="s">
        <v>401</v>
      </c>
      <c r="EG127" t="s">
        <v>402</v>
      </c>
      <c r="EH127" t="s">
        <v>403</v>
      </c>
      <c r="EI127" t="s">
        <v>1974</v>
      </c>
      <c r="EJ127" t="s">
        <v>405</v>
      </c>
      <c r="EK127" t="s">
        <v>406</v>
      </c>
      <c r="EL127" t="s">
        <v>407</v>
      </c>
      <c r="EM127">
        <v>60</v>
      </c>
      <c r="EN127" t="s">
        <v>408</v>
      </c>
      <c r="EO127" t="s">
        <v>411</v>
      </c>
      <c r="EP127" t="s">
        <v>410</v>
      </c>
      <c r="EQ127" t="s">
        <v>411</v>
      </c>
      <c r="ER127" t="s">
        <v>412</v>
      </c>
      <c r="ES127" t="s">
        <v>1333</v>
      </c>
      <c r="ET127" t="s">
        <v>414</v>
      </c>
      <c r="EU127" t="s">
        <v>423</v>
      </c>
      <c r="EV127" t="s">
        <v>416</v>
      </c>
      <c r="EW127" t="s">
        <v>423</v>
      </c>
      <c r="EX127" t="s">
        <v>417</v>
      </c>
      <c r="EY127" t="s">
        <v>423</v>
      </c>
      <c r="EZ127" t="s">
        <v>418</v>
      </c>
      <c r="FA127" t="s">
        <v>587</v>
      </c>
      <c r="FB127" t="s">
        <v>420</v>
      </c>
      <c r="FC127" t="s">
        <v>1670</v>
      </c>
      <c r="FD127" t="s">
        <v>422</v>
      </c>
      <c r="FE127" t="s">
        <v>423</v>
      </c>
      <c r="FF127" t="s">
        <v>424</v>
      </c>
      <c r="FG127" t="s">
        <v>571</v>
      </c>
      <c r="FH127" t="s">
        <v>425</v>
      </c>
      <c r="FI127" t="s">
        <v>426</v>
      </c>
      <c r="KN127" s="2">
        <v>121</v>
      </c>
      <c r="KO127" s="2">
        <v>126</v>
      </c>
    </row>
    <row r="128" spans="1:301" x14ac:dyDescent="0.25">
      <c r="A128" s="2">
        <v>122</v>
      </c>
      <c r="B128" s="30">
        <v>127</v>
      </c>
      <c r="C128" s="28" t="s">
        <v>1975</v>
      </c>
      <c r="D128" s="28" t="s">
        <v>1976</v>
      </c>
      <c r="E128" t="s">
        <v>1977</v>
      </c>
      <c r="F128" s="2" t="s">
        <v>1286</v>
      </c>
      <c r="G128" t="s">
        <v>1904</v>
      </c>
      <c r="H128" t="s">
        <v>1905</v>
      </c>
      <c r="I128" t="s">
        <v>1906</v>
      </c>
      <c r="J128" t="s">
        <v>1479</v>
      </c>
      <c r="K128" s="28" t="s">
        <v>22</v>
      </c>
      <c r="M128" t="s">
        <v>1907</v>
      </c>
      <c r="O128" t="s">
        <v>1523</v>
      </c>
      <c r="P128" t="s">
        <v>3</v>
      </c>
      <c r="Q128" t="s">
        <v>1286</v>
      </c>
      <c r="R128" t="s">
        <v>309</v>
      </c>
      <c r="S128" t="s">
        <v>1977</v>
      </c>
      <c r="T128" t="s">
        <v>310</v>
      </c>
      <c r="U128" t="s">
        <v>1978</v>
      </c>
      <c r="V128" t="s">
        <v>312</v>
      </c>
      <c r="W128" t="s">
        <v>1979</v>
      </c>
      <c r="X128" s="28" t="s">
        <v>314</v>
      </c>
      <c r="Y128" s="28" t="s">
        <v>571</v>
      </c>
      <c r="Z128" t="s">
        <v>316</v>
      </c>
      <c r="AA128" t="s">
        <v>1910</v>
      </c>
      <c r="AB128" s="28" t="s">
        <v>318</v>
      </c>
      <c r="AC128" s="28" t="s">
        <v>319</v>
      </c>
      <c r="AD128" s="28" t="s">
        <v>320</v>
      </c>
      <c r="AE128" s="28">
        <v>76</v>
      </c>
      <c r="AF128" s="28" t="s">
        <v>321</v>
      </c>
      <c r="AG128" s="28">
        <v>26</v>
      </c>
      <c r="AH128" s="28" t="s">
        <v>322</v>
      </c>
      <c r="AI128" s="28" t="s">
        <v>1980</v>
      </c>
      <c r="AJ128" s="28" t="s">
        <v>324</v>
      </c>
      <c r="AK128" s="28" t="s">
        <v>1981</v>
      </c>
      <c r="AL128" s="28" t="s">
        <v>326</v>
      </c>
      <c r="AM128" s="28" t="s">
        <v>1982</v>
      </c>
      <c r="AN128" t="s">
        <v>328</v>
      </c>
      <c r="AO128" t="s">
        <v>662</v>
      </c>
      <c r="AP128" t="s">
        <v>331</v>
      </c>
      <c r="AQ128" t="s">
        <v>332</v>
      </c>
      <c r="AR128" t="s">
        <v>335</v>
      </c>
      <c r="AS128">
        <v>27</v>
      </c>
      <c r="AT128" t="s">
        <v>336</v>
      </c>
      <c r="AU128" t="s">
        <v>1983</v>
      </c>
      <c r="AV128" s="28" t="s">
        <v>338</v>
      </c>
      <c r="AW128" s="28" t="s">
        <v>1984</v>
      </c>
      <c r="AX128" s="28" t="s">
        <v>340</v>
      </c>
      <c r="AY128" s="28" t="s">
        <v>1985</v>
      </c>
      <c r="AZ128" t="s">
        <v>342</v>
      </c>
      <c r="BA128" t="s">
        <v>674</v>
      </c>
      <c r="BB128" t="s">
        <v>345</v>
      </c>
      <c r="BC128" t="s">
        <v>332</v>
      </c>
      <c r="BD128" t="s">
        <v>347</v>
      </c>
      <c r="BE128" t="s">
        <v>1307</v>
      </c>
      <c r="BF128" t="s">
        <v>349</v>
      </c>
      <c r="BG128" t="s">
        <v>1986</v>
      </c>
      <c r="BH128" t="s">
        <v>351</v>
      </c>
      <c r="BI128">
        <v>662</v>
      </c>
      <c r="BJ128" t="s">
        <v>352</v>
      </c>
      <c r="BK128" t="s">
        <v>1987</v>
      </c>
      <c r="BL128" t="s">
        <v>354</v>
      </c>
      <c r="BM128">
        <v>34</v>
      </c>
      <c r="BN128" t="s">
        <v>355</v>
      </c>
      <c r="BO128">
        <v>2.72</v>
      </c>
      <c r="BP128" t="s">
        <v>356</v>
      </c>
      <c r="BQ128">
        <v>3500</v>
      </c>
      <c r="BR128" t="s">
        <v>357</v>
      </c>
      <c r="BS128">
        <v>57.5</v>
      </c>
      <c r="BT128" t="s">
        <v>358</v>
      </c>
      <c r="BU128" t="s">
        <v>1353</v>
      </c>
      <c r="BV128" t="s">
        <v>360</v>
      </c>
      <c r="BW128" t="s">
        <v>1312</v>
      </c>
      <c r="BX128" t="s">
        <v>1313</v>
      </c>
      <c r="BY128" t="s">
        <v>1988</v>
      </c>
      <c r="BZ128" t="s">
        <v>362</v>
      </c>
      <c r="CA128" t="s">
        <v>1426</v>
      </c>
      <c r="CB128" t="s">
        <v>364</v>
      </c>
      <c r="CC128">
        <v>1850</v>
      </c>
      <c r="CD128" t="s">
        <v>781</v>
      </c>
      <c r="CE128">
        <v>30</v>
      </c>
      <c r="CF128" t="s">
        <v>365</v>
      </c>
      <c r="CG128" t="s">
        <v>1989</v>
      </c>
      <c r="CH128" t="s">
        <v>367</v>
      </c>
      <c r="CI128" t="s">
        <v>1990</v>
      </c>
      <c r="CJ128" t="s">
        <v>369</v>
      </c>
      <c r="CK128" t="s">
        <v>1991</v>
      </c>
      <c r="CL128" t="s">
        <v>371</v>
      </c>
      <c r="CM128" t="s">
        <v>1992</v>
      </c>
      <c r="CN128" t="s">
        <v>373</v>
      </c>
      <c r="CO128">
        <v>12.3</v>
      </c>
      <c r="CP128" t="s">
        <v>374</v>
      </c>
      <c r="CQ128">
        <v>44.4</v>
      </c>
      <c r="CR128" t="s">
        <v>375</v>
      </c>
      <c r="CS128">
        <v>16.2</v>
      </c>
      <c r="CT128" t="s">
        <v>376</v>
      </c>
      <c r="CU128">
        <v>48</v>
      </c>
      <c r="CV128" t="s">
        <v>377</v>
      </c>
      <c r="CW128" t="s">
        <v>380</v>
      </c>
      <c r="CX128" t="s">
        <v>379</v>
      </c>
      <c r="CY128" t="s">
        <v>839</v>
      </c>
      <c r="CZ128" t="s">
        <v>381</v>
      </c>
      <c r="DA128">
        <v>50</v>
      </c>
      <c r="DB128" t="s">
        <v>382</v>
      </c>
      <c r="DC128">
        <v>25</v>
      </c>
      <c r="DD128" t="s">
        <v>383</v>
      </c>
      <c r="DE128">
        <v>3</v>
      </c>
      <c r="DF128" t="s">
        <v>384</v>
      </c>
      <c r="DG128">
        <v>5</v>
      </c>
      <c r="DH128" t="s">
        <v>385</v>
      </c>
      <c r="DI128">
        <v>16</v>
      </c>
      <c r="DJ128" t="s">
        <v>386</v>
      </c>
      <c r="DK128" t="s">
        <v>1925</v>
      </c>
      <c r="DL128" t="s">
        <v>388</v>
      </c>
      <c r="DM128" t="s">
        <v>1432</v>
      </c>
      <c r="DN128" t="s">
        <v>1324</v>
      </c>
      <c r="DO128" t="s">
        <v>1926</v>
      </c>
      <c r="DP128" t="s">
        <v>1326</v>
      </c>
      <c r="DQ128" t="s">
        <v>1757</v>
      </c>
      <c r="DR128" t="s">
        <v>390</v>
      </c>
      <c r="DS128" t="s">
        <v>391</v>
      </c>
      <c r="DT128" t="s">
        <v>392</v>
      </c>
      <c r="DU128" t="s">
        <v>1814</v>
      </c>
      <c r="DV128" t="s">
        <v>394</v>
      </c>
      <c r="DW128" t="s">
        <v>1330</v>
      </c>
      <c r="DX128" t="s">
        <v>396</v>
      </c>
      <c r="DY128">
        <v>20</v>
      </c>
      <c r="DZ128" t="s">
        <v>397</v>
      </c>
      <c r="EA128">
        <v>3.6</v>
      </c>
      <c r="EB128" t="s">
        <v>398</v>
      </c>
      <c r="EC128">
        <v>16</v>
      </c>
      <c r="ED128" t="s">
        <v>399</v>
      </c>
      <c r="EE128" t="s">
        <v>1927</v>
      </c>
      <c r="EF128" t="s">
        <v>401</v>
      </c>
      <c r="EG128" t="s">
        <v>402</v>
      </c>
      <c r="EH128" t="s">
        <v>403</v>
      </c>
      <c r="EI128" t="s">
        <v>1993</v>
      </c>
      <c r="EJ128" t="s">
        <v>405</v>
      </c>
      <c r="EK128" t="s">
        <v>406</v>
      </c>
      <c r="EL128" t="s">
        <v>407</v>
      </c>
      <c r="EM128">
        <v>60</v>
      </c>
      <c r="EN128" t="s">
        <v>408</v>
      </c>
      <c r="EO128" t="s">
        <v>411</v>
      </c>
      <c r="EP128" t="s">
        <v>410</v>
      </c>
      <c r="EQ128" t="s">
        <v>411</v>
      </c>
      <c r="ER128" t="s">
        <v>412</v>
      </c>
      <c r="ES128" t="s">
        <v>1333</v>
      </c>
      <c r="ET128" t="s">
        <v>414</v>
      </c>
      <c r="EU128" t="s">
        <v>423</v>
      </c>
      <c r="EV128" t="s">
        <v>416</v>
      </c>
      <c r="EW128" t="s">
        <v>423</v>
      </c>
      <c r="EX128" t="s">
        <v>417</v>
      </c>
      <c r="EY128" t="s">
        <v>423</v>
      </c>
      <c r="EZ128" t="s">
        <v>418</v>
      </c>
      <c r="FA128" t="s">
        <v>587</v>
      </c>
      <c r="FB128" t="s">
        <v>420</v>
      </c>
      <c r="FC128" t="s">
        <v>1670</v>
      </c>
      <c r="FD128" t="s">
        <v>422</v>
      </c>
      <c r="FE128" t="s">
        <v>423</v>
      </c>
      <c r="FF128" t="s">
        <v>424</v>
      </c>
      <c r="FG128" t="s">
        <v>571</v>
      </c>
      <c r="FH128" t="s">
        <v>425</v>
      </c>
      <c r="FI128" t="s">
        <v>426</v>
      </c>
      <c r="KN128" s="2">
        <v>122</v>
      </c>
      <c r="KO128" s="2">
        <v>127</v>
      </c>
    </row>
    <row r="129" spans="1:301" x14ac:dyDescent="0.25">
      <c r="A129" s="2">
        <v>123</v>
      </c>
      <c r="B129" s="30">
        <v>128</v>
      </c>
      <c r="C129" s="28" t="s">
        <v>1994</v>
      </c>
      <c r="D129" s="28" t="s">
        <v>1995</v>
      </c>
      <c r="E129" t="s">
        <v>1996</v>
      </c>
      <c r="F129" s="2" t="s">
        <v>1286</v>
      </c>
      <c r="G129" t="s">
        <v>1997</v>
      </c>
      <c r="H129" t="s">
        <v>1998</v>
      </c>
      <c r="I129" t="s">
        <v>1999</v>
      </c>
      <c r="J129" t="s">
        <v>1410</v>
      </c>
      <c r="K129" s="28" t="s">
        <v>22</v>
      </c>
      <c r="L129" t="s">
        <v>2000</v>
      </c>
      <c r="M129" t="s">
        <v>2001</v>
      </c>
      <c r="O129" t="s">
        <v>1502</v>
      </c>
      <c r="P129" t="s">
        <v>3</v>
      </c>
      <c r="Q129" t="s">
        <v>1286</v>
      </c>
      <c r="R129" t="s">
        <v>309</v>
      </c>
      <c r="S129" t="s">
        <v>1996</v>
      </c>
      <c r="T129" t="s">
        <v>310</v>
      </c>
      <c r="U129" t="s">
        <v>2002</v>
      </c>
      <c r="V129" t="s">
        <v>312</v>
      </c>
      <c r="W129" t="s">
        <v>2003</v>
      </c>
      <c r="X129" s="28" t="s">
        <v>314</v>
      </c>
      <c r="Y129" s="28" t="s">
        <v>315</v>
      </c>
      <c r="Z129" t="s">
        <v>316</v>
      </c>
      <c r="AA129" t="s">
        <v>2004</v>
      </c>
      <c r="AB129" s="28" t="s">
        <v>318</v>
      </c>
      <c r="AC129" s="28" t="s">
        <v>319</v>
      </c>
      <c r="AD129" s="28" t="s">
        <v>320</v>
      </c>
      <c r="AE129" s="28">
        <v>53</v>
      </c>
      <c r="AF129" s="28" t="s">
        <v>321</v>
      </c>
      <c r="AG129" s="28">
        <v>18</v>
      </c>
      <c r="AH129" s="28" t="s">
        <v>322</v>
      </c>
      <c r="AI129" s="28" t="s">
        <v>2005</v>
      </c>
      <c r="AJ129" s="28" t="s">
        <v>324</v>
      </c>
      <c r="AK129" s="28" t="s">
        <v>2006</v>
      </c>
      <c r="AL129" s="28" t="s">
        <v>326</v>
      </c>
      <c r="AM129" s="28" t="s">
        <v>2007</v>
      </c>
      <c r="AN129" t="s">
        <v>328</v>
      </c>
      <c r="AO129">
        <v>3.25</v>
      </c>
      <c r="AP129" t="s">
        <v>331</v>
      </c>
      <c r="AQ129" t="s">
        <v>332</v>
      </c>
      <c r="AR129" t="s">
        <v>335</v>
      </c>
      <c r="AS129">
        <v>19</v>
      </c>
      <c r="AT129" t="s">
        <v>336</v>
      </c>
      <c r="AU129" t="s">
        <v>2008</v>
      </c>
      <c r="AV129" s="28" t="s">
        <v>338</v>
      </c>
      <c r="AW129" s="28" t="s">
        <v>2009</v>
      </c>
      <c r="AX129" s="28" t="s">
        <v>340</v>
      </c>
      <c r="AY129" s="28" t="s">
        <v>2010</v>
      </c>
      <c r="AZ129" t="s">
        <v>342</v>
      </c>
      <c r="BA129">
        <v>3.7</v>
      </c>
      <c r="BB129" t="s">
        <v>345</v>
      </c>
      <c r="BC129" t="s">
        <v>332</v>
      </c>
      <c r="BD129" t="s">
        <v>347</v>
      </c>
      <c r="BE129" t="s">
        <v>1307</v>
      </c>
      <c r="BF129" t="s">
        <v>349</v>
      </c>
      <c r="BG129" t="s">
        <v>1967</v>
      </c>
      <c r="BH129" t="s">
        <v>351</v>
      </c>
      <c r="BI129">
        <v>525</v>
      </c>
      <c r="BJ129" t="s">
        <v>352</v>
      </c>
      <c r="BK129" t="s">
        <v>1968</v>
      </c>
      <c r="BL129" t="s">
        <v>354</v>
      </c>
      <c r="BM129">
        <v>32.5</v>
      </c>
      <c r="BN129" t="s">
        <v>355</v>
      </c>
      <c r="BO129">
        <v>1.907142857</v>
      </c>
      <c r="BP129" t="s">
        <v>356</v>
      </c>
      <c r="BQ129">
        <v>2500</v>
      </c>
      <c r="BR129" t="s">
        <v>357</v>
      </c>
      <c r="BS129">
        <v>56.5</v>
      </c>
      <c r="BT129" t="s">
        <v>358</v>
      </c>
      <c r="BU129" t="s">
        <v>1353</v>
      </c>
      <c r="BV129" t="s">
        <v>360</v>
      </c>
      <c r="BW129" t="s">
        <v>1312</v>
      </c>
      <c r="BX129" t="s">
        <v>1313</v>
      </c>
      <c r="BY129" t="s">
        <v>1969</v>
      </c>
      <c r="BZ129" t="s">
        <v>362</v>
      </c>
      <c r="CA129" t="s">
        <v>1426</v>
      </c>
      <c r="CB129" t="s">
        <v>364</v>
      </c>
      <c r="CC129">
        <v>1400</v>
      </c>
      <c r="CD129" t="s">
        <v>781</v>
      </c>
      <c r="CE129">
        <v>15</v>
      </c>
      <c r="CF129" t="s">
        <v>365</v>
      </c>
      <c r="CG129" t="s">
        <v>1970</v>
      </c>
      <c r="CH129" t="s">
        <v>367</v>
      </c>
      <c r="CI129" t="s">
        <v>1971</v>
      </c>
      <c r="CJ129" t="s">
        <v>369</v>
      </c>
      <c r="CK129" t="s">
        <v>1972</v>
      </c>
      <c r="CL129" t="s">
        <v>371</v>
      </c>
      <c r="CM129" t="s">
        <v>1973</v>
      </c>
      <c r="CN129" t="s">
        <v>373</v>
      </c>
      <c r="CO129">
        <v>10.6</v>
      </c>
      <c r="CP129" t="s">
        <v>374</v>
      </c>
      <c r="CQ129">
        <v>32.6</v>
      </c>
      <c r="CR129" t="s">
        <v>375</v>
      </c>
      <c r="CS129">
        <v>12.9</v>
      </c>
      <c r="CT129" t="s">
        <v>376</v>
      </c>
      <c r="CU129">
        <v>35.299999999999997</v>
      </c>
      <c r="CV129" t="s">
        <v>377</v>
      </c>
      <c r="CW129" t="s">
        <v>378</v>
      </c>
      <c r="CX129" t="s">
        <v>379</v>
      </c>
      <c r="CY129" t="s">
        <v>463</v>
      </c>
      <c r="CZ129" t="s">
        <v>381</v>
      </c>
      <c r="DA129">
        <v>30</v>
      </c>
      <c r="DB129" t="s">
        <v>382</v>
      </c>
      <c r="DC129">
        <v>20</v>
      </c>
      <c r="DD129" t="s">
        <v>383</v>
      </c>
      <c r="DE129">
        <v>3</v>
      </c>
      <c r="DF129" t="s">
        <v>384</v>
      </c>
      <c r="DG129">
        <v>5</v>
      </c>
      <c r="DH129" t="s">
        <v>385</v>
      </c>
      <c r="DI129">
        <v>16</v>
      </c>
      <c r="DJ129" t="s">
        <v>386</v>
      </c>
      <c r="DK129" t="s">
        <v>1925</v>
      </c>
      <c r="DL129" t="s">
        <v>388</v>
      </c>
      <c r="DM129" t="s">
        <v>1432</v>
      </c>
      <c r="DN129" t="s">
        <v>1324</v>
      </c>
      <c r="DO129" t="s">
        <v>2011</v>
      </c>
      <c r="DP129" t="s">
        <v>1326</v>
      </c>
      <c r="DQ129" t="s">
        <v>2012</v>
      </c>
      <c r="DR129" t="s">
        <v>390</v>
      </c>
      <c r="DS129" t="s">
        <v>1328</v>
      </c>
      <c r="DT129" t="s">
        <v>392</v>
      </c>
      <c r="DU129" t="s">
        <v>1329</v>
      </c>
      <c r="DV129" t="s">
        <v>394</v>
      </c>
      <c r="DW129" t="s">
        <v>1330</v>
      </c>
      <c r="DX129" t="s">
        <v>396</v>
      </c>
      <c r="DY129">
        <v>16</v>
      </c>
      <c r="DZ129" t="s">
        <v>397</v>
      </c>
      <c r="EA129">
        <v>2.8</v>
      </c>
      <c r="EB129" t="s">
        <v>398</v>
      </c>
      <c r="EC129">
        <v>13.5</v>
      </c>
      <c r="ED129" t="s">
        <v>399</v>
      </c>
      <c r="EE129" t="s">
        <v>1927</v>
      </c>
      <c r="EF129" t="s">
        <v>401</v>
      </c>
      <c r="EG129" t="s">
        <v>402</v>
      </c>
      <c r="EH129" t="s">
        <v>403</v>
      </c>
      <c r="EI129" t="s">
        <v>1974</v>
      </c>
      <c r="EJ129" t="s">
        <v>405</v>
      </c>
      <c r="EK129" t="s">
        <v>406</v>
      </c>
      <c r="EL129" t="s">
        <v>407</v>
      </c>
      <c r="EM129">
        <v>36</v>
      </c>
      <c r="EN129" t="s">
        <v>408</v>
      </c>
      <c r="EO129" t="s">
        <v>411</v>
      </c>
      <c r="EP129" t="s">
        <v>410</v>
      </c>
      <c r="EQ129" t="s">
        <v>411</v>
      </c>
      <c r="ER129" t="s">
        <v>412</v>
      </c>
      <c r="ES129" t="s">
        <v>1333</v>
      </c>
      <c r="ET129" t="s">
        <v>414</v>
      </c>
      <c r="EU129" t="s">
        <v>415</v>
      </c>
      <c r="EV129" t="s">
        <v>416</v>
      </c>
      <c r="EW129" t="s">
        <v>415</v>
      </c>
      <c r="EX129" t="s">
        <v>417</v>
      </c>
      <c r="EY129" t="s">
        <v>415</v>
      </c>
      <c r="EZ129" t="s">
        <v>418</v>
      </c>
      <c r="FA129" t="s">
        <v>587</v>
      </c>
      <c r="FB129" t="s">
        <v>420</v>
      </c>
      <c r="FC129" t="s">
        <v>1670</v>
      </c>
      <c r="FD129" t="s">
        <v>422</v>
      </c>
      <c r="FE129" t="s">
        <v>415</v>
      </c>
      <c r="FF129" t="s">
        <v>424</v>
      </c>
      <c r="FG129" t="s">
        <v>315</v>
      </c>
      <c r="FH129" t="s">
        <v>425</v>
      </c>
      <c r="FI129" t="s">
        <v>315</v>
      </c>
      <c r="KN129" s="2">
        <v>123</v>
      </c>
      <c r="KO129" s="2">
        <v>128</v>
      </c>
    </row>
    <row r="130" spans="1:301" x14ac:dyDescent="0.25">
      <c r="A130" s="2">
        <v>124</v>
      </c>
      <c r="B130" s="30">
        <v>129</v>
      </c>
      <c r="C130" s="28" t="s">
        <v>2013</v>
      </c>
      <c r="D130" s="28" t="s">
        <v>2014</v>
      </c>
      <c r="E130" t="s">
        <v>2015</v>
      </c>
      <c r="F130" s="2" t="s">
        <v>1286</v>
      </c>
      <c r="G130" t="s">
        <v>1997</v>
      </c>
      <c r="H130" t="s">
        <v>1998</v>
      </c>
      <c r="I130" t="s">
        <v>1999</v>
      </c>
      <c r="J130" t="s">
        <v>1410</v>
      </c>
      <c r="K130" s="28" t="s">
        <v>22</v>
      </c>
      <c r="L130" t="s">
        <v>2000</v>
      </c>
      <c r="M130" t="s">
        <v>2001</v>
      </c>
      <c r="O130" t="s">
        <v>1482</v>
      </c>
      <c r="P130" t="s">
        <v>3</v>
      </c>
      <c r="Q130" t="s">
        <v>1286</v>
      </c>
      <c r="R130" t="s">
        <v>309</v>
      </c>
      <c r="S130" t="s">
        <v>2015</v>
      </c>
      <c r="T130" t="s">
        <v>310</v>
      </c>
      <c r="U130" t="s">
        <v>2016</v>
      </c>
      <c r="V130" t="s">
        <v>312</v>
      </c>
      <c r="W130" t="s">
        <v>2017</v>
      </c>
      <c r="X130" s="28" t="s">
        <v>314</v>
      </c>
      <c r="Y130" s="28" t="s">
        <v>315</v>
      </c>
      <c r="Z130" t="s">
        <v>316</v>
      </c>
      <c r="AA130" t="s">
        <v>2004</v>
      </c>
      <c r="AB130" s="28" t="s">
        <v>318</v>
      </c>
      <c r="AC130" s="28" t="s">
        <v>319</v>
      </c>
      <c r="AD130" s="28" t="s">
        <v>320</v>
      </c>
      <c r="AE130" s="28">
        <v>24</v>
      </c>
      <c r="AF130" s="28" t="s">
        <v>321</v>
      </c>
      <c r="AG130" s="28">
        <v>8</v>
      </c>
      <c r="AH130" s="28" t="s">
        <v>322</v>
      </c>
      <c r="AI130" s="28" t="s">
        <v>2018</v>
      </c>
      <c r="AJ130" s="28" t="s">
        <v>324</v>
      </c>
      <c r="AK130" s="28" t="s">
        <v>2019</v>
      </c>
      <c r="AL130" s="28" t="s">
        <v>326</v>
      </c>
      <c r="AM130" s="28" t="s">
        <v>2020</v>
      </c>
      <c r="AN130" t="s">
        <v>328</v>
      </c>
      <c r="AO130">
        <v>3.22</v>
      </c>
      <c r="AP130" t="s">
        <v>331</v>
      </c>
      <c r="AQ130" t="s">
        <v>332</v>
      </c>
      <c r="AR130" t="s">
        <v>335</v>
      </c>
      <c r="AS130">
        <v>9</v>
      </c>
      <c r="AT130" t="s">
        <v>336</v>
      </c>
      <c r="AU130" t="s">
        <v>2021</v>
      </c>
      <c r="AV130" s="28" t="s">
        <v>338</v>
      </c>
      <c r="AW130" s="28" t="s">
        <v>2022</v>
      </c>
      <c r="AX130" s="28" t="s">
        <v>340</v>
      </c>
      <c r="AY130" s="28" t="s">
        <v>2023</v>
      </c>
      <c r="AZ130" t="s">
        <v>342</v>
      </c>
      <c r="BA130">
        <v>3.63</v>
      </c>
      <c r="BB130" t="s">
        <v>345</v>
      </c>
      <c r="BC130" t="s">
        <v>332</v>
      </c>
      <c r="BD130" t="s">
        <v>347</v>
      </c>
      <c r="BE130" t="s">
        <v>1307</v>
      </c>
      <c r="BF130" t="s">
        <v>349</v>
      </c>
      <c r="BG130" t="s">
        <v>1918</v>
      </c>
      <c r="BH130" t="s">
        <v>351</v>
      </c>
      <c r="BI130">
        <v>256</v>
      </c>
      <c r="BJ130" t="s">
        <v>352</v>
      </c>
      <c r="BK130" t="s">
        <v>1919</v>
      </c>
      <c r="BL130" t="s">
        <v>354</v>
      </c>
      <c r="BM130">
        <v>24</v>
      </c>
      <c r="BN130" t="s">
        <v>355</v>
      </c>
      <c r="BO130">
        <v>0.85714285700000004</v>
      </c>
      <c r="BP130" t="s">
        <v>356</v>
      </c>
      <c r="BQ130">
        <v>1800</v>
      </c>
      <c r="BR130" t="s">
        <v>357</v>
      </c>
      <c r="BS130">
        <v>55.5</v>
      </c>
      <c r="BT130" t="s">
        <v>358</v>
      </c>
      <c r="BU130" t="s">
        <v>1353</v>
      </c>
      <c r="BV130" t="s">
        <v>360</v>
      </c>
      <c r="BW130" t="s">
        <v>1312</v>
      </c>
      <c r="BX130" t="s">
        <v>1313</v>
      </c>
      <c r="BY130" t="s">
        <v>1920</v>
      </c>
      <c r="BZ130" t="s">
        <v>362</v>
      </c>
      <c r="CA130" t="s">
        <v>1426</v>
      </c>
      <c r="CB130" t="s">
        <v>364</v>
      </c>
      <c r="CC130">
        <v>590</v>
      </c>
      <c r="CD130" t="s">
        <v>781</v>
      </c>
      <c r="CE130">
        <v>15</v>
      </c>
      <c r="CF130" t="s">
        <v>365</v>
      </c>
      <c r="CG130" t="s">
        <v>1921</v>
      </c>
      <c r="CH130" t="s">
        <v>367</v>
      </c>
      <c r="CI130" t="s">
        <v>1922</v>
      </c>
      <c r="CJ130" t="s">
        <v>369</v>
      </c>
      <c r="CK130" t="s">
        <v>1923</v>
      </c>
      <c r="CL130" t="s">
        <v>371</v>
      </c>
      <c r="CM130" t="s">
        <v>1924</v>
      </c>
      <c r="CN130" t="s">
        <v>373</v>
      </c>
      <c r="CO130">
        <v>7.5</v>
      </c>
      <c r="CP130" t="s">
        <v>374</v>
      </c>
      <c r="CQ130">
        <v>22.8</v>
      </c>
      <c r="CR130" t="s">
        <v>375</v>
      </c>
      <c r="CS130">
        <v>9.9</v>
      </c>
      <c r="CT130" t="s">
        <v>376</v>
      </c>
      <c r="CU130">
        <v>24.8</v>
      </c>
      <c r="CV130" t="s">
        <v>377</v>
      </c>
      <c r="CW130" t="s">
        <v>378</v>
      </c>
      <c r="CX130" t="s">
        <v>379</v>
      </c>
      <c r="CY130" t="s">
        <v>380</v>
      </c>
      <c r="CZ130" t="s">
        <v>381</v>
      </c>
      <c r="DA130">
        <v>25</v>
      </c>
      <c r="DB130" t="s">
        <v>382</v>
      </c>
      <c r="DC130">
        <v>10</v>
      </c>
      <c r="DD130" t="s">
        <v>383</v>
      </c>
      <c r="DE130">
        <v>3</v>
      </c>
      <c r="DF130" t="s">
        <v>384</v>
      </c>
      <c r="DG130">
        <v>5</v>
      </c>
      <c r="DH130" t="s">
        <v>385</v>
      </c>
      <c r="DI130">
        <v>16</v>
      </c>
      <c r="DJ130" t="s">
        <v>386</v>
      </c>
      <c r="DK130" t="s">
        <v>1925</v>
      </c>
      <c r="DL130" t="s">
        <v>388</v>
      </c>
      <c r="DM130" t="s">
        <v>1432</v>
      </c>
      <c r="DN130" t="s">
        <v>1324</v>
      </c>
      <c r="DO130" t="s">
        <v>2011</v>
      </c>
      <c r="DP130" t="s">
        <v>1326</v>
      </c>
      <c r="DQ130" t="s">
        <v>2012</v>
      </c>
      <c r="DR130" t="s">
        <v>390</v>
      </c>
      <c r="DS130" t="s">
        <v>1328</v>
      </c>
      <c r="DT130" t="s">
        <v>392</v>
      </c>
      <c r="DU130" t="s">
        <v>1433</v>
      </c>
      <c r="DV130" t="s">
        <v>394</v>
      </c>
      <c r="DW130" t="s">
        <v>1434</v>
      </c>
      <c r="DX130" t="s">
        <v>396</v>
      </c>
      <c r="DY130">
        <v>16</v>
      </c>
      <c r="DZ130" t="s">
        <v>397</v>
      </c>
      <c r="EA130">
        <v>2.2999999999999998</v>
      </c>
      <c r="EB130" t="s">
        <v>398</v>
      </c>
      <c r="EC130">
        <v>10.5</v>
      </c>
      <c r="ED130" t="s">
        <v>399</v>
      </c>
      <c r="EE130" t="s">
        <v>1927</v>
      </c>
      <c r="EF130" t="s">
        <v>401</v>
      </c>
      <c r="EG130" t="s">
        <v>402</v>
      </c>
      <c r="EH130" t="s">
        <v>403</v>
      </c>
      <c r="EI130" t="s">
        <v>1928</v>
      </c>
      <c r="EJ130" t="s">
        <v>405</v>
      </c>
      <c r="EK130" t="s">
        <v>406</v>
      </c>
      <c r="EL130" t="s">
        <v>407</v>
      </c>
      <c r="EM130">
        <v>36</v>
      </c>
      <c r="EN130" t="s">
        <v>408</v>
      </c>
      <c r="EO130" t="s">
        <v>411</v>
      </c>
      <c r="EP130" t="s">
        <v>410</v>
      </c>
      <c r="EQ130" t="s">
        <v>411</v>
      </c>
      <c r="ER130" t="s">
        <v>412</v>
      </c>
      <c r="ES130" t="s">
        <v>1333</v>
      </c>
      <c r="ET130" t="s">
        <v>414</v>
      </c>
      <c r="EU130" t="s">
        <v>415</v>
      </c>
      <c r="EV130" t="s">
        <v>416</v>
      </c>
      <c r="EW130" t="s">
        <v>415</v>
      </c>
      <c r="EX130" t="s">
        <v>417</v>
      </c>
      <c r="EY130" t="s">
        <v>415</v>
      </c>
      <c r="EZ130" t="s">
        <v>418</v>
      </c>
      <c r="FA130" t="s">
        <v>419</v>
      </c>
      <c r="FB130" t="s">
        <v>420</v>
      </c>
      <c r="FC130" t="s">
        <v>1670</v>
      </c>
      <c r="FD130" t="s">
        <v>422</v>
      </c>
      <c r="FE130" t="s">
        <v>1437</v>
      </c>
      <c r="FF130" t="s">
        <v>496</v>
      </c>
      <c r="FG130" t="s">
        <v>315</v>
      </c>
      <c r="FH130" t="s">
        <v>1438</v>
      </c>
      <c r="FI130" t="s">
        <v>315</v>
      </c>
      <c r="FJ130" t="s">
        <v>424</v>
      </c>
      <c r="FK130" t="s">
        <v>315</v>
      </c>
      <c r="FL130" t="s">
        <v>425</v>
      </c>
      <c r="FM130" t="s">
        <v>315</v>
      </c>
      <c r="KN130" s="2">
        <v>124</v>
      </c>
      <c r="KO130" s="2">
        <v>129</v>
      </c>
    </row>
    <row r="131" spans="1:301" x14ac:dyDescent="0.25">
      <c r="A131" s="2">
        <v>125</v>
      </c>
      <c r="B131" s="30">
        <v>130</v>
      </c>
      <c r="C131" s="28" t="s">
        <v>2024</v>
      </c>
      <c r="D131" s="28" t="s">
        <v>2025</v>
      </c>
      <c r="E131" t="s">
        <v>2026</v>
      </c>
      <c r="F131" s="2" t="s">
        <v>1286</v>
      </c>
      <c r="G131" t="s">
        <v>1997</v>
      </c>
      <c r="H131" t="s">
        <v>1998</v>
      </c>
      <c r="I131" t="s">
        <v>1999</v>
      </c>
      <c r="J131" t="s">
        <v>1410</v>
      </c>
      <c r="K131" s="28" t="s">
        <v>22</v>
      </c>
      <c r="L131" t="s">
        <v>2000</v>
      </c>
      <c r="M131" t="s">
        <v>2001</v>
      </c>
      <c r="O131" t="s">
        <v>1490</v>
      </c>
      <c r="P131" t="s">
        <v>3</v>
      </c>
      <c r="Q131" t="s">
        <v>1286</v>
      </c>
      <c r="R131" t="s">
        <v>309</v>
      </c>
      <c r="S131" t="s">
        <v>2026</v>
      </c>
      <c r="T131" t="s">
        <v>310</v>
      </c>
      <c r="U131" t="s">
        <v>2027</v>
      </c>
      <c r="V131" t="s">
        <v>312</v>
      </c>
      <c r="W131" t="s">
        <v>2028</v>
      </c>
      <c r="X131" s="28" t="s">
        <v>314</v>
      </c>
      <c r="Y131" s="28" t="s">
        <v>315</v>
      </c>
      <c r="Z131" t="s">
        <v>316</v>
      </c>
      <c r="AA131" t="s">
        <v>2004</v>
      </c>
      <c r="AB131" s="28" t="s">
        <v>318</v>
      </c>
      <c r="AC131" s="28" t="s">
        <v>319</v>
      </c>
      <c r="AD131" s="28" t="s">
        <v>320</v>
      </c>
      <c r="AE131" s="28">
        <v>28</v>
      </c>
      <c r="AF131" s="28" t="s">
        <v>321</v>
      </c>
      <c r="AG131" s="28">
        <v>10</v>
      </c>
      <c r="AH131" s="28" t="s">
        <v>322</v>
      </c>
      <c r="AI131" s="28" t="s">
        <v>1935</v>
      </c>
      <c r="AJ131" s="28" t="s">
        <v>324</v>
      </c>
      <c r="AK131" s="28" t="s">
        <v>2029</v>
      </c>
      <c r="AL131" s="28" t="s">
        <v>326</v>
      </c>
      <c r="AM131" s="28" t="s">
        <v>2030</v>
      </c>
      <c r="AN131" t="s">
        <v>328</v>
      </c>
      <c r="AO131">
        <v>3.23</v>
      </c>
      <c r="AP131" t="s">
        <v>331</v>
      </c>
      <c r="AQ131" t="s">
        <v>332</v>
      </c>
      <c r="AR131" t="s">
        <v>335</v>
      </c>
      <c r="AS131">
        <v>10</v>
      </c>
      <c r="AT131" t="s">
        <v>336</v>
      </c>
      <c r="AU131" t="s">
        <v>1938</v>
      </c>
      <c r="AV131" s="28" t="s">
        <v>338</v>
      </c>
      <c r="AW131" s="28" t="s">
        <v>2031</v>
      </c>
      <c r="AX131" s="28" t="s">
        <v>340</v>
      </c>
      <c r="AY131" s="28" t="s">
        <v>2032</v>
      </c>
      <c r="AZ131" t="s">
        <v>342</v>
      </c>
      <c r="BA131">
        <v>3.63</v>
      </c>
      <c r="BB131" t="s">
        <v>345</v>
      </c>
      <c r="BC131" t="s">
        <v>332</v>
      </c>
      <c r="BD131" t="s">
        <v>347</v>
      </c>
      <c r="BE131" t="s">
        <v>1307</v>
      </c>
      <c r="BF131" t="s">
        <v>349</v>
      </c>
      <c r="BG131" t="s">
        <v>1918</v>
      </c>
      <c r="BH131" t="s">
        <v>351</v>
      </c>
      <c r="BI131">
        <v>256</v>
      </c>
      <c r="BJ131" t="s">
        <v>352</v>
      </c>
      <c r="BK131" t="s">
        <v>1919</v>
      </c>
      <c r="BL131" t="s">
        <v>354</v>
      </c>
      <c r="BM131">
        <v>24</v>
      </c>
      <c r="BN131" t="s">
        <v>355</v>
      </c>
      <c r="BO131">
        <v>1.0071428570000001</v>
      </c>
      <c r="BP131" t="s">
        <v>356</v>
      </c>
      <c r="BQ131">
        <v>1800</v>
      </c>
      <c r="BR131" t="s">
        <v>357</v>
      </c>
      <c r="BS131">
        <v>55.5</v>
      </c>
      <c r="BT131" t="s">
        <v>358</v>
      </c>
      <c r="BU131" t="s">
        <v>1353</v>
      </c>
      <c r="BV131" t="s">
        <v>360</v>
      </c>
      <c r="BW131" t="s">
        <v>1312</v>
      </c>
      <c r="BX131" t="s">
        <v>1313</v>
      </c>
      <c r="BY131" t="s">
        <v>1920</v>
      </c>
      <c r="BZ131" t="s">
        <v>362</v>
      </c>
      <c r="CA131" t="s">
        <v>1426</v>
      </c>
      <c r="CB131" t="s">
        <v>364</v>
      </c>
      <c r="CC131">
        <v>590</v>
      </c>
      <c r="CD131" t="s">
        <v>781</v>
      </c>
      <c r="CE131">
        <v>15</v>
      </c>
      <c r="CF131" t="s">
        <v>365</v>
      </c>
      <c r="CG131" t="s">
        <v>1921</v>
      </c>
      <c r="CH131" t="s">
        <v>367</v>
      </c>
      <c r="CI131" t="s">
        <v>1922</v>
      </c>
      <c r="CJ131" t="s">
        <v>369</v>
      </c>
      <c r="CK131" t="s">
        <v>1923</v>
      </c>
      <c r="CL131" t="s">
        <v>371</v>
      </c>
      <c r="CM131" t="s">
        <v>1924</v>
      </c>
      <c r="CN131" t="s">
        <v>373</v>
      </c>
      <c r="CO131">
        <v>7.5</v>
      </c>
      <c r="CP131" t="s">
        <v>374</v>
      </c>
      <c r="CQ131">
        <v>22.8</v>
      </c>
      <c r="CR131" t="s">
        <v>375</v>
      </c>
      <c r="CS131">
        <v>9.9</v>
      </c>
      <c r="CT131" t="s">
        <v>376</v>
      </c>
      <c r="CU131">
        <v>24.8</v>
      </c>
      <c r="CV131" t="s">
        <v>377</v>
      </c>
      <c r="CW131" t="s">
        <v>378</v>
      </c>
      <c r="CX131" t="s">
        <v>379</v>
      </c>
      <c r="CY131" t="s">
        <v>380</v>
      </c>
      <c r="CZ131" t="s">
        <v>381</v>
      </c>
      <c r="DA131">
        <v>25</v>
      </c>
      <c r="DB131" t="s">
        <v>382</v>
      </c>
      <c r="DC131">
        <v>10</v>
      </c>
      <c r="DD131" t="s">
        <v>383</v>
      </c>
      <c r="DE131">
        <v>3</v>
      </c>
      <c r="DF131" t="s">
        <v>384</v>
      </c>
      <c r="DG131">
        <v>5</v>
      </c>
      <c r="DH131" t="s">
        <v>385</v>
      </c>
      <c r="DI131">
        <v>16</v>
      </c>
      <c r="DJ131" t="s">
        <v>386</v>
      </c>
      <c r="DK131" t="s">
        <v>1925</v>
      </c>
      <c r="DL131" t="s">
        <v>388</v>
      </c>
      <c r="DM131" t="s">
        <v>1432</v>
      </c>
      <c r="DN131" t="s">
        <v>1324</v>
      </c>
      <c r="DO131" t="s">
        <v>2011</v>
      </c>
      <c r="DP131" t="s">
        <v>1326</v>
      </c>
      <c r="DQ131" t="s">
        <v>2012</v>
      </c>
      <c r="DR131" t="s">
        <v>390</v>
      </c>
      <c r="DS131" t="s">
        <v>1328</v>
      </c>
      <c r="DT131" t="s">
        <v>392</v>
      </c>
      <c r="DU131" t="s">
        <v>1433</v>
      </c>
      <c r="DV131" t="s">
        <v>394</v>
      </c>
      <c r="DW131" t="s">
        <v>1434</v>
      </c>
      <c r="DX131" t="s">
        <v>396</v>
      </c>
      <c r="DY131">
        <v>16</v>
      </c>
      <c r="DZ131" t="s">
        <v>397</v>
      </c>
      <c r="EA131">
        <v>2.2999999999999998</v>
      </c>
      <c r="EB131" t="s">
        <v>398</v>
      </c>
      <c r="EC131">
        <v>10.5</v>
      </c>
      <c r="ED131" t="s">
        <v>399</v>
      </c>
      <c r="EE131" t="s">
        <v>1927</v>
      </c>
      <c r="EF131" t="s">
        <v>401</v>
      </c>
      <c r="EG131" t="s">
        <v>402</v>
      </c>
      <c r="EH131" t="s">
        <v>403</v>
      </c>
      <c r="EI131" t="s">
        <v>1928</v>
      </c>
      <c r="EJ131" t="s">
        <v>405</v>
      </c>
      <c r="EK131" t="s">
        <v>406</v>
      </c>
      <c r="EL131" t="s">
        <v>407</v>
      </c>
      <c r="EM131">
        <v>36</v>
      </c>
      <c r="EN131" t="s">
        <v>408</v>
      </c>
      <c r="EO131" t="s">
        <v>411</v>
      </c>
      <c r="EP131" t="s">
        <v>410</v>
      </c>
      <c r="EQ131" t="s">
        <v>411</v>
      </c>
      <c r="ER131" t="s">
        <v>412</v>
      </c>
      <c r="ES131" t="s">
        <v>1333</v>
      </c>
      <c r="ET131" t="s">
        <v>414</v>
      </c>
      <c r="EU131" t="s">
        <v>415</v>
      </c>
      <c r="EV131" t="s">
        <v>416</v>
      </c>
      <c r="EW131" t="s">
        <v>415</v>
      </c>
      <c r="EX131" t="s">
        <v>417</v>
      </c>
      <c r="EY131" t="s">
        <v>415</v>
      </c>
      <c r="EZ131" t="s">
        <v>418</v>
      </c>
      <c r="FA131" t="s">
        <v>419</v>
      </c>
      <c r="FB131" t="s">
        <v>420</v>
      </c>
      <c r="FC131" t="s">
        <v>1670</v>
      </c>
      <c r="FD131" t="s">
        <v>422</v>
      </c>
      <c r="FE131" t="s">
        <v>1437</v>
      </c>
      <c r="FF131" t="s">
        <v>496</v>
      </c>
      <c r="FG131" t="s">
        <v>315</v>
      </c>
      <c r="FH131" t="s">
        <v>1438</v>
      </c>
      <c r="FI131" t="s">
        <v>315</v>
      </c>
      <c r="FJ131" t="s">
        <v>424</v>
      </c>
      <c r="FK131" t="s">
        <v>315</v>
      </c>
      <c r="FL131" t="s">
        <v>425</v>
      </c>
      <c r="FM131" t="s">
        <v>315</v>
      </c>
      <c r="KN131" s="2">
        <v>125</v>
      </c>
      <c r="KO131" s="2">
        <v>130</v>
      </c>
    </row>
    <row r="132" spans="1:301" x14ac:dyDescent="0.25">
      <c r="A132" s="2">
        <v>126</v>
      </c>
      <c r="B132" s="30">
        <v>131</v>
      </c>
      <c r="C132" s="28" t="s">
        <v>2033</v>
      </c>
      <c r="D132" s="28" t="s">
        <v>2034</v>
      </c>
      <c r="E132" t="s">
        <v>2035</v>
      </c>
      <c r="F132" s="2" t="s">
        <v>1286</v>
      </c>
      <c r="G132" t="s">
        <v>1997</v>
      </c>
      <c r="H132" t="s">
        <v>1998</v>
      </c>
      <c r="I132" t="s">
        <v>1999</v>
      </c>
      <c r="J132" t="s">
        <v>1410</v>
      </c>
      <c r="K132" s="28" t="s">
        <v>22</v>
      </c>
      <c r="L132" t="s">
        <v>2000</v>
      </c>
      <c r="M132" t="s">
        <v>2001</v>
      </c>
      <c r="O132" t="s">
        <v>1496</v>
      </c>
      <c r="P132" t="s">
        <v>3</v>
      </c>
      <c r="Q132" t="s">
        <v>1286</v>
      </c>
      <c r="R132" t="s">
        <v>309</v>
      </c>
      <c r="S132" t="s">
        <v>2035</v>
      </c>
      <c r="T132" t="s">
        <v>310</v>
      </c>
      <c r="U132" t="s">
        <v>2036</v>
      </c>
      <c r="V132" t="s">
        <v>312</v>
      </c>
      <c r="W132" t="s">
        <v>2037</v>
      </c>
      <c r="X132" s="28" t="s">
        <v>314</v>
      </c>
      <c r="Y132" s="28" t="s">
        <v>315</v>
      </c>
      <c r="Z132" t="s">
        <v>316</v>
      </c>
      <c r="AA132" t="s">
        <v>2004</v>
      </c>
      <c r="AB132" s="28" t="s">
        <v>318</v>
      </c>
      <c r="AC132" s="28" t="s">
        <v>319</v>
      </c>
      <c r="AD132" s="28" t="s">
        <v>320</v>
      </c>
      <c r="AE132" s="28">
        <v>35</v>
      </c>
      <c r="AF132" s="28" t="s">
        <v>321</v>
      </c>
      <c r="AG132" s="28">
        <v>12</v>
      </c>
      <c r="AH132" s="28" t="s">
        <v>322</v>
      </c>
      <c r="AI132" s="28" t="s">
        <v>2038</v>
      </c>
      <c r="AJ132" s="28" t="s">
        <v>324</v>
      </c>
      <c r="AK132" s="28" t="s">
        <v>2039</v>
      </c>
      <c r="AL132" s="28" t="s">
        <v>326</v>
      </c>
      <c r="AM132" s="28" t="s">
        <v>1948</v>
      </c>
      <c r="AN132" t="s">
        <v>328</v>
      </c>
      <c r="AO132">
        <v>3.25</v>
      </c>
      <c r="AP132" t="s">
        <v>331</v>
      </c>
      <c r="AQ132" t="s">
        <v>332</v>
      </c>
      <c r="AR132" t="s">
        <v>335</v>
      </c>
      <c r="AS132">
        <v>13</v>
      </c>
      <c r="AT132" t="s">
        <v>336</v>
      </c>
      <c r="AU132" t="s">
        <v>2040</v>
      </c>
      <c r="AV132" s="28" t="s">
        <v>338</v>
      </c>
      <c r="AW132" s="28" t="s">
        <v>2041</v>
      </c>
      <c r="AX132" s="28" t="s">
        <v>340</v>
      </c>
      <c r="AY132" s="28" t="s">
        <v>2042</v>
      </c>
      <c r="AZ132" t="s">
        <v>342</v>
      </c>
      <c r="BA132">
        <v>3.61</v>
      </c>
      <c r="BB132" t="s">
        <v>345</v>
      </c>
      <c r="BC132" t="s">
        <v>332</v>
      </c>
      <c r="BD132" t="s">
        <v>347</v>
      </c>
      <c r="BE132" t="s">
        <v>1307</v>
      </c>
      <c r="BF132" t="s">
        <v>349</v>
      </c>
      <c r="BG132" t="s">
        <v>1953</v>
      </c>
      <c r="BH132" t="s">
        <v>351</v>
      </c>
      <c r="BI132">
        <v>320</v>
      </c>
      <c r="BJ132" t="s">
        <v>352</v>
      </c>
      <c r="BK132" t="s">
        <v>1954</v>
      </c>
      <c r="BL132" t="s">
        <v>354</v>
      </c>
      <c r="BM132">
        <v>26</v>
      </c>
      <c r="BN132" t="s">
        <v>355</v>
      </c>
      <c r="BO132">
        <v>1.2321428569999999</v>
      </c>
      <c r="BP132" t="s">
        <v>356</v>
      </c>
      <c r="BQ132">
        <v>1800</v>
      </c>
      <c r="BR132" t="s">
        <v>357</v>
      </c>
      <c r="BS132">
        <v>55</v>
      </c>
      <c r="BT132" t="s">
        <v>358</v>
      </c>
      <c r="BU132" t="s">
        <v>1353</v>
      </c>
      <c r="BV132" t="s">
        <v>360</v>
      </c>
      <c r="BW132" t="s">
        <v>1312</v>
      </c>
      <c r="BX132" t="s">
        <v>1313</v>
      </c>
      <c r="BY132" t="s">
        <v>1920</v>
      </c>
      <c r="BZ132" t="s">
        <v>362</v>
      </c>
      <c r="CA132" t="s">
        <v>1426</v>
      </c>
      <c r="CB132" t="s">
        <v>364</v>
      </c>
      <c r="CC132">
        <v>660</v>
      </c>
      <c r="CD132" t="s">
        <v>781</v>
      </c>
      <c r="CE132">
        <v>15</v>
      </c>
      <c r="CF132" t="s">
        <v>365</v>
      </c>
      <c r="CG132" t="s">
        <v>1921</v>
      </c>
      <c r="CH132" t="s">
        <v>367</v>
      </c>
      <c r="CI132" t="s">
        <v>1922</v>
      </c>
      <c r="CJ132" t="s">
        <v>369</v>
      </c>
      <c r="CK132" t="s">
        <v>1923</v>
      </c>
      <c r="CL132" t="s">
        <v>371</v>
      </c>
      <c r="CM132" t="s">
        <v>1924</v>
      </c>
      <c r="CN132" t="s">
        <v>373</v>
      </c>
      <c r="CO132">
        <v>7.6</v>
      </c>
      <c r="CP132" t="s">
        <v>374</v>
      </c>
      <c r="CQ132">
        <v>23.5</v>
      </c>
      <c r="CR132" t="s">
        <v>375</v>
      </c>
      <c r="CS132">
        <v>10</v>
      </c>
      <c r="CT132" t="s">
        <v>376</v>
      </c>
      <c r="CU132">
        <v>25.3</v>
      </c>
      <c r="CV132" t="s">
        <v>377</v>
      </c>
      <c r="CW132" t="s">
        <v>378</v>
      </c>
      <c r="CX132" t="s">
        <v>379</v>
      </c>
      <c r="CY132" t="s">
        <v>380</v>
      </c>
      <c r="CZ132" t="s">
        <v>381</v>
      </c>
      <c r="DA132">
        <v>25</v>
      </c>
      <c r="DB132" t="s">
        <v>382</v>
      </c>
      <c r="DC132">
        <v>10</v>
      </c>
      <c r="DD132" t="s">
        <v>383</v>
      </c>
      <c r="DE132">
        <v>3</v>
      </c>
      <c r="DF132" t="s">
        <v>384</v>
      </c>
      <c r="DG132">
        <v>5</v>
      </c>
      <c r="DH132" t="s">
        <v>385</v>
      </c>
      <c r="DI132">
        <v>16</v>
      </c>
      <c r="DJ132" t="s">
        <v>386</v>
      </c>
      <c r="DK132" t="s">
        <v>1925</v>
      </c>
      <c r="DL132" t="s">
        <v>388</v>
      </c>
      <c r="DM132" t="s">
        <v>1432</v>
      </c>
      <c r="DN132" t="s">
        <v>1324</v>
      </c>
      <c r="DO132" t="s">
        <v>2011</v>
      </c>
      <c r="DP132" t="s">
        <v>1326</v>
      </c>
      <c r="DQ132" t="s">
        <v>2012</v>
      </c>
      <c r="DR132" t="s">
        <v>390</v>
      </c>
      <c r="DS132" t="s">
        <v>1328</v>
      </c>
      <c r="DT132" t="s">
        <v>392</v>
      </c>
      <c r="DU132" t="s">
        <v>1329</v>
      </c>
      <c r="DV132" t="s">
        <v>394</v>
      </c>
      <c r="DW132" t="s">
        <v>1330</v>
      </c>
      <c r="DX132" t="s">
        <v>396</v>
      </c>
      <c r="DY132">
        <v>16</v>
      </c>
      <c r="DZ132" t="s">
        <v>397</v>
      </c>
      <c r="EA132">
        <v>2.2999999999999998</v>
      </c>
      <c r="EB132" t="s">
        <v>398</v>
      </c>
      <c r="EC132">
        <v>10.5</v>
      </c>
      <c r="ED132" t="s">
        <v>399</v>
      </c>
      <c r="EE132" t="s">
        <v>1927</v>
      </c>
      <c r="EF132" t="s">
        <v>401</v>
      </c>
      <c r="EG132" t="s">
        <v>402</v>
      </c>
      <c r="EH132" t="s">
        <v>403</v>
      </c>
      <c r="EI132" t="s">
        <v>1928</v>
      </c>
      <c r="EJ132" t="s">
        <v>405</v>
      </c>
      <c r="EK132" t="s">
        <v>406</v>
      </c>
      <c r="EL132" t="s">
        <v>407</v>
      </c>
      <c r="EM132">
        <v>36</v>
      </c>
      <c r="EN132" t="s">
        <v>408</v>
      </c>
      <c r="EO132" t="s">
        <v>411</v>
      </c>
      <c r="EP132" t="s">
        <v>410</v>
      </c>
      <c r="EQ132" t="s">
        <v>411</v>
      </c>
      <c r="ER132" t="s">
        <v>412</v>
      </c>
      <c r="ES132" t="s">
        <v>1333</v>
      </c>
      <c r="ET132" t="s">
        <v>414</v>
      </c>
      <c r="EU132" t="s">
        <v>415</v>
      </c>
      <c r="EV132" t="s">
        <v>416</v>
      </c>
      <c r="EW132" t="s">
        <v>415</v>
      </c>
      <c r="EX132" t="s">
        <v>417</v>
      </c>
      <c r="EY132" t="s">
        <v>415</v>
      </c>
      <c r="EZ132" t="s">
        <v>418</v>
      </c>
      <c r="FA132" t="s">
        <v>419</v>
      </c>
      <c r="FB132" t="s">
        <v>420</v>
      </c>
      <c r="FC132" t="s">
        <v>1670</v>
      </c>
      <c r="FD132" t="s">
        <v>422</v>
      </c>
      <c r="FE132" t="s">
        <v>1437</v>
      </c>
      <c r="FF132" t="s">
        <v>496</v>
      </c>
      <c r="FG132" t="s">
        <v>315</v>
      </c>
      <c r="FH132" t="s">
        <v>1438</v>
      </c>
      <c r="FI132" t="s">
        <v>315</v>
      </c>
      <c r="FJ132" t="s">
        <v>424</v>
      </c>
      <c r="FK132" t="s">
        <v>315</v>
      </c>
      <c r="FL132" t="s">
        <v>425</v>
      </c>
      <c r="FM132" t="s">
        <v>315</v>
      </c>
      <c r="KN132" s="2">
        <v>126</v>
      </c>
      <c r="KO132" s="2">
        <v>131</v>
      </c>
    </row>
    <row r="133" spans="1:301" x14ac:dyDescent="0.25">
      <c r="A133" s="2">
        <v>127</v>
      </c>
      <c r="B133" s="30">
        <v>132</v>
      </c>
      <c r="C133" s="28" t="s">
        <v>2043</v>
      </c>
      <c r="D133" s="28" t="s">
        <v>2044</v>
      </c>
      <c r="E133" t="s">
        <v>2045</v>
      </c>
      <c r="F133" s="2" t="s">
        <v>1286</v>
      </c>
      <c r="G133" t="s">
        <v>1997</v>
      </c>
      <c r="H133" t="s">
        <v>1998</v>
      </c>
      <c r="I133" t="s">
        <v>1999</v>
      </c>
      <c r="J133" t="s">
        <v>1410</v>
      </c>
      <c r="K133" s="28" t="s">
        <v>22</v>
      </c>
      <c r="L133" t="s">
        <v>2000</v>
      </c>
      <c r="M133" t="s">
        <v>2001</v>
      </c>
      <c r="O133" t="s">
        <v>1523</v>
      </c>
      <c r="P133" t="s">
        <v>3</v>
      </c>
      <c r="Q133" t="s">
        <v>1286</v>
      </c>
      <c r="R133" t="s">
        <v>309</v>
      </c>
      <c r="S133" t="s">
        <v>2045</v>
      </c>
      <c r="T133" t="s">
        <v>310</v>
      </c>
      <c r="U133" t="s">
        <v>2046</v>
      </c>
      <c r="V133" t="s">
        <v>312</v>
      </c>
      <c r="W133" t="s">
        <v>2047</v>
      </c>
      <c r="X133" s="28" t="s">
        <v>314</v>
      </c>
      <c r="Y133" s="28" t="s">
        <v>315</v>
      </c>
      <c r="Z133" t="s">
        <v>316</v>
      </c>
      <c r="AA133" t="s">
        <v>2004</v>
      </c>
      <c r="AB133" s="28" t="s">
        <v>318</v>
      </c>
      <c r="AC133" s="28" t="s">
        <v>319</v>
      </c>
      <c r="AD133" s="28" t="s">
        <v>320</v>
      </c>
      <c r="AE133" s="28">
        <v>72</v>
      </c>
      <c r="AF133" s="28" t="s">
        <v>321</v>
      </c>
      <c r="AG133" s="28">
        <v>25</v>
      </c>
      <c r="AH133" s="28" t="s">
        <v>322</v>
      </c>
      <c r="AI133" s="28" t="s">
        <v>2048</v>
      </c>
      <c r="AJ133" s="28" t="s">
        <v>324</v>
      </c>
      <c r="AK133" s="28" t="s">
        <v>2049</v>
      </c>
      <c r="AL133" s="28" t="s">
        <v>326</v>
      </c>
      <c r="AM133" s="28" t="s">
        <v>2050</v>
      </c>
      <c r="AN133" t="s">
        <v>328</v>
      </c>
      <c r="AO133">
        <v>3.21</v>
      </c>
      <c r="AP133" t="s">
        <v>331</v>
      </c>
      <c r="AQ133" t="s">
        <v>332</v>
      </c>
      <c r="AR133" t="s">
        <v>335</v>
      </c>
      <c r="AS133">
        <v>26</v>
      </c>
      <c r="AT133" t="s">
        <v>336</v>
      </c>
      <c r="AU133" t="s">
        <v>2051</v>
      </c>
      <c r="AV133" s="28" t="s">
        <v>338</v>
      </c>
      <c r="AW133" s="28" t="s">
        <v>2052</v>
      </c>
      <c r="AX133" s="28" t="s">
        <v>340</v>
      </c>
      <c r="AY133" s="28" t="s">
        <v>2053</v>
      </c>
      <c r="AZ133" t="s">
        <v>342</v>
      </c>
      <c r="BA133">
        <v>3.51</v>
      </c>
      <c r="BB133" t="s">
        <v>345</v>
      </c>
      <c r="BC133" t="s">
        <v>2054</v>
      </c>
      <c r="BD133" t="s">
        <v>347</v>
      </c>
      <c r="BE133" t="s">
        <v>1307</v>
      </c>
      <c r="BF133" t="s">
        <v>349</v>
      </c>
      <c r="BG133" t="s">
        <v>1986</v>
      </c>
      <c r="BH133" t="s">
        <v>351</v>
      </c>
      <c r="BI133">
        <v>662</v>
      </c>
      <c r="BJ133" t="s">
        <v>352</v>
      </c>
      <c r="BK133" t="s">
        <v>1987</v>
      </c>
      <c r="BL133" t="s">
        <v>354</v>
      </c>
      <c r="BM133">
        <v>34</v>
      </c>
      <c r="BN133" t="s">
        <v>355</v>
      </c>
      <c r="BO133">
        <v>2.585714286</v>
      </c>
      <c r="BP133" t="s">
        <v>356</v>
      </c>
      <c r="BQ133">
        <v>3500</v>
      </c>
      <c r="BR133" t="s">
        <v>357</v>
      </c>
      <c r="BS133">
        <v>57.5</v>
      </c>
      <c r="BT133" t="s">
        <v>358</v>
      </c>
      <c r="BU133" t="s">
        <v>1353</v>
      </c>
      <c r="BV133" t="s">
        <v>360</v>
      </c>
      <c r="BW133" t="s">
        <v>1312</v>
      </c>
      <c r="BX133" t="s">
        <v>1313</v>
      </c>
      <c r="BY133" t="s">
        <v>1988</v>
      </c>
      <c r="BZ133" t="s">
        <v>362</v>
      </c>
      <c r="CA133" t="s">
        <v>1426</v>
      </c>
      <c r="CB133" t="s">
        <v>364</v>
      </c>
      <c r="CC133">
        <v>1850</v>
      </c>
      <c r="CD133" t="s">
        <v>781</v>
      </c>
      <c r="CE133">
        <v>30</v>
      </c>
      <c r="CF133" t="s">
        <v>365</v>
      </c>
      <c r="CG133" t="s">
        <v>1989</v>
      </c>
      <c r="CH133" t="s">
        <v>367</v>
      </c>
      <c r="CI133" t="s">
        <v>1990</v>
      </c>
      <c r="CJ133" t="s">
        <v>369</v>
      </c>
      <c r="CK133" t="s">
        <v>2055</v>
      </c>
      <c r="CL133" t="s">
        <v>371</v>
      </c>
      <c r="CM133" t="s">
        <v>1992</v>
      </c>
      <c r="CN133" t="s">
        <v>373</v>
      </c>
      <c r="CO133">
        <v>12.3</v>
      </c>
      <c r="CP133" t="s">
        <v>374</v>
      </c>
      <c r="CQ133">
        <v>44.4</v>
      </c>
      <c r="CR133" t="s">
        <v>375</v>
      </c>
      <c r="CS133">
        <v>16.2</v>
      </c>
      <c r="CT133" t="s">
        <v>376</v>
      </c>
      <c r="CU133">
        <v>48</v>
      </c>
      <c r="CV133" t="s">
        <v>377</v>
      </c>
      <c r="CW133" t="s">
        <v>380</v>
      </c>
      <c r="CX133" t="s">
        <v>379</v>
      </c>
      <c r="CY133" t="s">
        <v>839</v>
      </c>
      <c r="CZ133" t="s">
        <v>381</v>
      </c>
      <c r="DA133">
        <v>50</v>
      </c>
      <c r="DB133" t="s">
        <v>382</v>
      </c>
      <c r="DC133">
        <v>25</v>
      </c>
      <c r="DD133" t="s">
        <v>383</v>
      </c>
      <c r="DE133">
        <v>3</v>
      </c>
      <c r="DF133" t="s">
        <v>384</v>
      </c>
      <c r="DG133">
        <v>5</v>
      </c>
      <c r="DH133" t="s">
        <v>385</v>
      </c>
      <c r="DI133">
        <v>16</v>
      </c>
      <c r="DJ133" t="s">
        <v>386</v>
      </c>
      <c r="DK133" t="s">
        <v>2056</v>
      </c>
      <c r="DL133" t="s">
        <v>388</v>
      </c>
      <c r="DM133" t="s">
        <v>1432</v>
      </c>
      <c r="DN133" t="s">
        <v>1324</v>
      </c>
      <c r="DO133" t="s">
        <v>2011</v>
      </c>
      <c r="DP133" t="s">
        <v>1326</v>
      </c>
      <c r="DQ133" t="s">
        <v>2012</v>
      </c>
      <c r="DR133" t="s">
        <v>390</v>
      </c>
      <c r="DS133" t="s">
        <v>391</v>
      </c>
      <c r="DT133" t="s">
        <v>392</v>
      </c>
      <c r="DU133" t="s">
        <v>1814</v>
      </c>
      <c r="DV133" t="s">
        <v>394</v>
      </c>
      <c r="DW133" t="s">
        <v>1330</v>
      </c>
      <c r="DX133" t="s">
        <v>396</v>
      </c>
      <c r="DY133">
        <v>20</v>
      </c>
      <c r="DZ133" t="s">
        <v>397</v>
      </c>
      <c r="EA133">
        <v>3.6</v>
      </c>
      <c r="EB133" t="s">
        <v>398</v>
      </c>
      <c r="EC133">
        <v>16</v>
      </c>
      <c r="ED133" t="s">
        <v>399</v>
      </c>
      <c r="EE133" t="s">
        <v>1927</v>
      </c>
      <c r="EF133" t="s">
        <v>401</v>
      </c>
      <c r="EG133" t="s">
        <v>402</v>
      </c>
      <c r="EH133" t="s">
        <v>403</v>
      </c>
      <c r="EI133" t="s">
        <v>1993</v>
      </c>
      <c r="EJ133" t="s">
        <v>405</v>
      </c>
      <c r="EK133" t="s">
        <v>406</v>
      </c>
      <c r="EL133" t="s">
        <v>407</v>
      </c>
      <c r="EM133">
        <v>36</v>
      </c>
      <c r="EN133" t="s">
        <v>408</v>
      </c>
      <c r="EO133" t="s">
        <v>411</v>
      </c>
      <c r="EP133" t="s">
        <v>410</v>
      </c>
      <c r="EQ133" t="s">
        <v>411</v>
      </c>
      <c r="ER133" t="s">
        <v>412</v>
      </c>
      <c r="ES133" t="s">
        <v>1333</v>
      </c>
      <c r="ET133" t="s">
        <v>414</v>
      </c>
      <c r="EU133" t="s">
        <v>415</v>
      </c>
      <c r="EV133" t="s">
        <v>416</v>
      </c>
      <c r="EW133" t="s">
        <v>415</v>
      </c>
      <c r="EX133" t="s">
        <v>417</v>
      </c>
      <c r="EY133" t="s">
        <v>415</v>
      </c>
      <c r="EZ133" t="s">
        <v>418</v>
      </c>
      <c r="FA133" t="s">
        <v>587</v>
      </c>
      <c r="FB133" t="s">
        <v>420</v>
      </c>
      <c r="FC133" t="s">
        <v>1670</v>
      </c>
      <c r="FD133" t="s">
        <v>422</v>
      </c>
      <c r="FE133" t="s">
        <v>415</v>
      </c>
      <c r="FF133" t="s">
        <v>424</v>
      </c>
      <c r="FG133" t="s">
        <v>315</v>
      </c>
      <c r="FH133" t="s">
        <v>425</v>
      </c>
      <c r="FI133" t="s">
        <v>315</v>
      </c>
      <c r="KN133" s="2">
        <v>127</v>
      </c>
      <c r="KO133" s="2">
        <v>132</v>
      </c>
    </row>
    <row r="134" spans="1:301" x14ac:dyDescent="0.25">
      <c r="A134" s="2">
        <v>128</v>
      </c>
      <c r="B134" s="30">
        <v>133</v>
      </c>
      <c r="C134" s="28" t="s">
        <v>2057</v>
      </c>
      <c r="D134" s="28" t="s">
        <v>2058</v>
      </c>
      <c r="E134" t="s">
        <v>2059</v>
      </c>
      <c r="F134" s="2" t="s">
        <v>1286</v>
      </c>
      <c r="G134" t="s">
        <v>2060</v>
      </c>
      <c r="H134" t="s">
        <v>2061</v>
      </c>
      <c r="I134" t="s">
        <v>2062</v>
      </c>
      <c r="J134" t="s">
        <v>565</v>
      </c>
      <c r="K134" s="28" t="s">
        <v>22</v>
      </c>
      <c r="M134" t="s">
        <v>2063</v>
      </c>
      <c r="O134" t="s">
        <v>2064</v>
      </c>
      <c r="P134" t="s">
        <v>3</v>
      </c>
      <c r="Q134" t="s">
        <v>1286</v>
      </c>
      <c r="R134" t="s">
        <v>309</v>
      </c>
      <c r="S134" t="s">
        <v>2059</v>
      </c>
      <c r="T134" t="s">
        <v>310</v>
      </c>
      <c r="U134" t="s">
        <v>2065</v>
      </c>
      <c r="V134" t="s">
        <v>312</v>
      </c>
      <c r="W134" t="s">
        <v>2066</v>
      </c>
      <c r="X134" s="28" t="s">
        <v>314</v>
      </c>
      <c r="Y134" s="28" t="s">
        <v>571</v>
      </c>
      <c r="Z134" t="s">
        <v>316</v>
      </c>
      <c r="AA134" t="s">
        <v>2067</v>
      </c>
      <c r="AB134" s="28" t="s">
        <v>318</v>
      </c>
      <c r="AC134" s="28" t="s">
        <v>319</v>
      </c>
      <c r="AD134" s="28" t="s">
        <v>320</v>
      </c>
      <c r="AE134" s="28">
        <v>23</v>
      </c>
      <c r="AF134" s="28" t="s">
        <v>321</v>
      </c>
      <c r="AG134" s="28">
        <v>8</v>
      </c>
      <c r="AH134" s="28" t="s">
        <v>322</v>
      </c>
      <c r="AI134" s="28" t="s">
        <v>2068</v>
      </c>
      <c r="AJ134" s="28" t="s">
        <v>324</v>
      </c>
      <c r="AK134" s="28" t="s">
        <v>2069</v>
      </c>
      <c r="AL134" s="28" t="s">
        <v>326</v>
      </c>
      <c r="AM134" s="28" t="s">
        <v>2070</v>
      </c>
      <c r="AN134" t="s">
        <v>328</v>
      </c>
      <c r="AO134" t="s">
        <v>2071</v>
      </c>
      <c r="AP134" t="s">
        <v>331</v>
      </c>
      <c r="AQ134" t="s">
        <v>332</v>
      </c>
      <c r="AR134" t="s">
        <v>335</v>
      </c>
      <c r="AS134">
        <v>8</v>
      </c>
      <c r="AT134" t="s">
        <v>336</v>
      </c>
      <c r="AU134" t="s">
        <v>2072</v>
      </c>
      <c r="AV134" s="28" t="s">
        <v>338</v>
      </c>
      <c r="AW134" s="28" t="s">
        <v>2073</v>
      </c>
      <c r="AX134" s="28" t="s">
        <v>340</v>
      </c>
      <c r="AY134" s="28" t="s">
        <v>2074</v>
      </c>
      <c r="AZ134" t="s">
        <v>342</v>
      </c>
      <c r="BA134" t="s">
        <v>2075</v>
      </c>
      <c r="BB134" t="s">
        <v>345</v>
      </c>
      <c r="BC134" t="s">
        <v>332</v>
      </c>
      <c r="BD134" t="s">
        <v>347</v>
      </c>
      <c r="BE134" t="s">
        <v>1467</v>
      </c>
      <c r="BF134" t="s">
        <v>349</v>
      </c>
      <c r="BG134" t="s">
        <v>2076</v>
      </c>
      <c r="BH134" t="s">
        <v>351</v>
      </c>
      <c r="BI134">
        <v>320</v>
      </c>
      <c r="BJ134" t="s">
        <v>352</v>
      </c>
      <c r="BK134" t="s">
        <v>2077</v>
      </c>
      <c r="BL134" t="s">
        <v>354</v>
      </c>
      <c r="BM134">
        <v>24</v>
      </c>
      <c r="BN134" t="s">
        <v>355</v>
      </c>
      <c r="BO134">
        <v>0.8</v>
      </c>
      <c r="BP134" t="s">
        <v>356</v>
      </c>
      <c r="BQ134">
        <v>1700</v>
      </c>
      <c r="BR134" t="s">
        <v>357</v>
      </c>
      <c r="BS134">
        <v>48</v>
      </c>
      <c r="BT134" t="s">
        <v>358</v>
      </c>
      <c r="BU134" t="s">
        <v>1353</v>
      </c>
      <c r="BV134" t="s">
        <v>360</v>
      </c>
      <c r="BW134" t="s">
        <v>1312</v>
      </c>
      <c r="BX134" t="s">
        <v>1313</v>
      </c>
      <c r="BY134" t="s">
        <v>2078</v>
      </c>
      <c r="BZ134" t="s">
        <v>362</v>
      </c>
      <c r="CA134" t="s">
        <v>1426</v>
      </c>
      <c r="CB134" t="s">
        <v>364</v>
      </c>
      <c r="CC134">
        <v>520</v>
      </c>
      <c r="CD134" t="s">
        <v>781</v>
      </c>
      <c r="CE134">
        <v>20</v>
      </c>
      <c r="CF134" t="s">
        <v>365</v>
      </c>
      <c r="CG134" t="s">
        <v>2079</v>
      </c>
      <c r="CH134" t="s">
        <v>367</v>
      </c>
      <c r="CI134" t="s">
        <v>2080</v>
      </c>
      <c r="CJ134" t="s">
        <v>369</v>
      </c>
      <c r="CK134" t="s">
        <v>2081</v>
      </c>
      <c r="CL134" t="s">
        <v>371</v>
      </c>
      <c r="CM134" t="s">
        <v>2082</v>
      </c>
      <c r="CN134" t="s">
        <v>373</v>
      </c>
      <c r="CO134">
        <v>7</v>
      </c>
      <c r="CP134" t="s">
        <v>374</v>
      </c>
      <c r="CQ134">
        <v>23</v>
      </c>
      <c r="CR134" t="s">
        <v>375</v>
      </c>
      <c r="CS134">
        <v>8.5</v>
      </c>
      <c r="CT134" t="s">
        <v>376</v>
      </c>
      <c r="CU134">
        <v>25</v>
      </c>
      <c r="CV134" t="s">
        <v>377</v>
      </c>
      <c r="CW134" t="s">
        <v>378</v>
      </c>
      <c r="CX134" t="s">
        <v>379</v>
      </c>
      <c r="CY134" t="s">
        <v>380</v>
      </c>
      <c r="CZ134" t="s">
        <v>381</v>
      </c>
      <c r="DA134">
        <v>20</v>
      </c>
      <c r="DB134" t="s">
        <v>382</v>
      </c>
      <c r="DC134">
        <v>10</v>
      </c>
      <c r="DD134" t="s">
        <v>383</v>
      </c>
      <c r="DE134">
        <v>3</v>
      </c>
      <c r="DF134" t="s">
        <v>384</v>
      </c>
      <c r="DG134">
        <v>5</v>
      </c>
      <c r="DH134" t="s">
        <v>385</v>
      </c>
      <c r="DI134">
        <v>16</v>
      </c>
      <c r="DJ134" t="s">
        <v>386</v>
      </c>
      <c r="DK134" t="s">
        <v>2083</v>
      </c>
      <c r="DL134" t="s">
        <v>388</v>
      </c>
      <c r="DM134" t="s">
        <v>804</v>
      </c>
      <c r="DN134" t="s">
        <v>1324</v>
      </c>
      <c r="DO134" t="s">
        <v>1325</v>
      </c>
      <c r="DP134" t="s">
        <v>1326</v>
      </c>
      <c r="DQ134" t="s">
        <v>1327</v>
      </c>
      <c r="DR134" t="s">
        <v>390</v>
      </c>
      <c r="DS134" t="s">
        <v>1328</v>
      </c>
      <c r="DT134" t="s">
        <v>392</v>
      </c>
      <c r="DU134" t="s">
        <v>1433</v>
      </c>
      <c r="DV134" t="s">
        <v>394</v>
      </c>
      <c r="DW134" t="s">
        <v>1434</v>
      </c>
      <c r="DX134" t="s">
        <v>396</v>
      </c>
      <c r="DY134">
        <v>10</v>
      </c>
      <c r="DZ134" t="s">
        <v>397</v>
      </c>
      <c r="EA134">
        <v>1.1599999999999999</v>
      </c>
      <c r="EB134" t="s">
        <v>398</v>
      </c>
      <c r="EC134">
        <v>5.8</v>
      </c>
      <c r="ED134" t="s">
        <v>399</v>
      </c>
      <c r="EE134" t="s">
        <v>2084</v>
      </c>
      <c r="EF134" t="s">
        <v>401</v>
      </c>
      <c r="EG134" t="s">
        <v>402</v>
      </c>
      <c r="EH134" t="s">
        <v>403</v>
      </c>
      <c r="EI134" t="s">
        <v>1790</v>
      </c>
      <c r="EJ134" t="s">
        <v>405</v>
      </c>
      <c r="EK134" t="s">
        <v>406</v>
      </c>
      <c r="EL134" t="s">
        <v>407</v>
      </c>
      <c r="EM134">
        <v>36</v>
      </c>
      <c r="EN134" t="s">
        <v>408</v>
      </c>
      <c r="EO134" t="s">
        <v>411</v>
      </c>
      <c r="EP134" t="s">
        <v>410</v>
      </c>
      <c r="EQ134" t="s">
        <v>411</v>
      </c>
      <c r="ER134" t="s">
        <v>412</v>
      </c>
      <c r="ES134" t="s">
        <v>1333</v>
      </c>
      <c r="ET134" t="s">
        <v>414</v>
      </c>
      <c r="EU134" t="s">
        <v>423</v>
      </c>
      <c r="EV134" t="s">
        <v>416</v>
      </c>
      <c r="EW134" t="s">
        <v>423</v>
      </c>
      <c r="EX134" t="s">
        <v>417</v>
      </c>
      <c r="EY134" t="s">
        <v>423</v>
      </c>
      <c r="EZ134" t="s">
        <v>418</v>
      </c>
      <c r="FA134" t="s">
        <v>419</v>
      </c>
      <c r="FB134" t="s">
        <v>420</v>
      </c>
      <c r="FC134" t="s">
        <v>423</v>
      </c>
      <c r="FD134" t="s">
        <v>422</v>
      </c>
      <c r="FE134" t="s">
        <v>1437</v>
      </c>
      <c r="FF134" t="s">
        <v>424</v>
      </c>
      <c r="FG134" t="s">
        <v>571</v>
      </c>
      <c r="FH134" t="s">
        <v>425</v>
      </c>
      <c r="FI134" t="s">
        <v>426</v>
      </c>
      <c r="KN134" s="2">
        <v>128</v>
      </c>
      <c r="KO134" s="2">
        <v>133</v>
      </c>
    </row>
    <row r="135" spans="1:301" x14ac:dyDescent="0.25">
      <c r="A135" s="2">
        <v>129</v>
      </c>
      <c r="B135" s="30">
        <v>134</v>
      </c>
      <c r="C135" s="28" t="s">
        <v>2085</v>
      </c>
      <c r="D135" s="28" t="s">
        <v>2086</v>
      </c>
      <c r="E135" t="s">
        <v>2087</v>
      </c>
      <c r="F135" s="2" t="s">
        <v>1286</v>
      </c>
      <c r="G135" t="s">
        <v>2060</v>
      </c>
      <c r="H135" t="s">
        <v>2061</v>
      </c>
      <c r="I135" t="s">
        <v>2062</v>
      </c>
      <c r="J135" t="s">
        <v>565</v>
      </c>
      <c r="K135" s="28" t="s">
        <v>22</v>
      </c>
      <c r="M135" t="s">
        <v>2063</v>
      </c>
      <c r="O135" t="s">
        <v>2088</v>
      </c>
      <c r="P135" t="s">
        <v>3</v>
      </c>
      <c r="Q135" t="s">
        <v>1286</v>
      </c>
      <c r="R135" t="s">
        <v>309</v>
      </c>
      <c r="S135" t="s">
        <v>2087</v>
      </c>
      <c r="T135" t="s">
        <v>310</v>
      </c>
      <c r="U135" t="s">
        <v>2089</v>
      </c>
      <c r="V135" t="s">
        <v>312</v>
      </c>
      <c r="W135" t="s">
        <v>2090</v>
      </c>
      <c r="X135" s="28" t="s">
        <v>314</v>
      </c>
      <c r="Y135" s="28" t="s">
        <v>571</v>
      </c>
      <c r="Z135" t="s">
        <v>316</v>
      </c>
      <c r="AA135" t="s">
        <v>2067</v>
      </c>
      <c r="AB135" s="28" t="s">
        <v>318</v>
      </c>
      <c r="AC135" s="28" t="s">
        <v>319</v>
      </c>
      <c r="AD135" s="28" t="s">
        <v>320</v>
      </c>
      <c r="AE135" s="28">
        <v>28</v>
      </c>
      <c r="AF135" s="28" t="s">
        <v>321</v>
      </c>
      <c r="AG135" s="28">
        <v>9</v>
      </c>
      <c r="AH135" s="28" t="s">
        <v>322</v>
      </c>
      <c r="AI135" s="28" t="s">
        <v>2091</v>
      </c>
      <c r="AJ135" s="28" t="s">
        <v>324</v>
      </c>
      <c r="AK135" s="28" t="s">
        <v>2092</v>
      </c>
      <c r="AL135" s="28" t="s">
        <v>326</v>
      </c>
      <c r="AM135" s="28" t="s">
        <v>2093</v>
      </c>
      <c r="AN135" t="s">
        <v>328</v>
      </c>
      <c r="AO135" t="s">
        <v>2094</v>
      </c>
      <c r="AP135" t="s">
        <v>331</v>
      </c>
      <c r="AQ135" t="s">
        <v>332</v>
      </c>
      <c r="AR135" t="s">
        <v>335</v>
      </c>
      <c r="AS135">
        <v>10</v>
      </c>
      <c r="AT135" t="s">
        <v>336</v>
      </c>
      <c r="AU135" t="s">
        <v>2095</v>
      </c>
      <c r="AV135" s="28" t="s">
        <v>338</v>
      </c>
      <c r="AW135" s="28" t="s">
        <v>2096</v>
      </c>
      <c r="AX135" s="28" t="s">
        <v>340</v>
      </c>
      <c r="AY135" s="28" t="s">
        <v>2097</v>
      </c>
      <c r="AZ135" t="s">
        <v>342</v>
      </c>
      <c r="BA135" t="s">
        <v>538</v>
      </c>
      <c r="BB135" t="s">
        <v>345</v>
      </c>
      <c r="BC135" t="s">
        <v>332</v>
      </c>
      <c r="BD135" t="s">
        <v>347</v>
      </c>
      <c r="BE135" t="s">
        <v>1467</v>
      </c>
      <c r="BF135" t="s">
        <v>349</v>
      </c>
      <c r="BG135" t="s">
        <v>2098</v>
      </c>
      <c r="BH135" t="s">
        <v>351</v>
      </c>
      <c r="BI135">
        <v>340</v>
      </c>
      <c r="BJ135" t="s">
        <v>352</v>
      </c>
      <c r="BK135" t="s">
        <v>2077</v>
      </c>
      <c r="BL135" t="s">
        <v>354</v>
      </c>
      <c r="BM135">
        <v>24</v>
      </c>
      <c r="BN135" t="s">
        <v>355</v>
      </c>
      <c r="BO135">
        <v>0.99</v>
      </c>
      <c r="BP135" t="s">
        <v>356</v>
      </c>
      <c r="BQ135">
        <v>1800</v>
      </c>
      <c r="BR135" t="s">
        <v>357</v>
      </c>
      <c r="BS135">
        <v>50</v>
      </c>
      <c r="BT135" t="s">
        <v>358</v>
      </c>
      <c r="BU135" t="s">
        <v>1353</v>
      </c>
      <c r="BV135" t="s">
        <v>360</v>
      </c>
      <c r="BW135" t="s">
        <v>1312</v>
      </c>
      <c r="BX135" t="s">
        <v>1313</v>
      </c>
      <c r="BY135" t="s">
        <v>2078</v>
      </c>
      <c r="BZ135" t="s">
        <v>362</v>
      </c>
      <c r="CA135" t="s">
        <v>1426</v>
      </c>
      <c r="CB135" t="s">
        <v>364</v>
      </c>
      <c r="CC135">
        <v>520</v>
      </c>
      <c r="CD135" t="s">
        <v>781</v>
      </c>
      <c r="CE135">
        <v>20</v>
      </c>
      <c r="CF135" t="s">
        <v>365</v>
      </c>
      <c r="CG135" t="s">
        <v>2079</v>
      </c>
      <c r="CH135" t="s">
        <v>367</v>
      </c>
      <c r="CI135" t="s">
        <v>2080</v>
      </c>
      <c r="CJ135" t="s">
        <v>369</v>
      </c>
      <c r="CK135" t="s">
        <v>2081</v>
      </c>
      <c r="CL135" t="s">
        <v>371</v>
      </c>
      <c r="CM135" t="s">
        <v>2082</v>
      </c>
      <c r="CN135" t="s">
        <v>373</v>
      </c>
      <c r="CO135">
        <v>7.5</v>
      </c>
      <c r="CP135" t="s">
        <v>374</v>
      </c>
      <c r="CQ135">
        <v>23</v>
      </c>
      <c r="CR135" t="s">
        <v>375</v>
      </c>
      <c r="CS135">
        <v>9.1</v>
      </c>
      <c r="CT135" t="s">
        <v>376</v>
      </c>
      <c r="CU135">
        <v>25.1</v>
      </c>
      <c r="CV135" t="s">
        <v>377</v>
      </c>
      <c r="CW135" t="s">
        <v>378</v>
      </c>
      <c r="CX135" t="s">
        <v>379</v>
      </c>
      <c r="CY135" t="s">
        <v>380</v>
      </c>
      <c r="CZ135" t="s">
        <v>381</v>
      </c>
      <c r="DA135">
        <v>20</v>
      </c>
      <c r="DB135" t="s">
        <v>382</v>
      </c>
      <c r="DC135">
        <v>10</v>
      </c>
      <c r="DD135" t="s">
        <v>383</v>
      </c>
      <c r="DE135">
        <v>3</v>
      </c>
      <c r="DF135" t="s">
        <v>384</v>
      </c>
      <c r="DG135">
        <v>5</v>
      </c>
      <c r="DH135" t="s">
        <v>385</v>
      </c>
      <c r="DI135">
        <v>16</v>
      </c>
      <c r="DJ135" t="s">
        <v>386</v>
      </c>
      <c r="DK135" t="s">
        <v>2083</v>
      </c>
      <c r="DL135" t="s">
        <v>388</v>
      </c>
      <c r="DM135" t="s">
        <v>804</v>
      </c>
      <c r="DN135" t="s">
        <v>1324</v>
      </c>
      <c r="DO135" t="s">
        <v>1325</v>
      </c>
      <c r="DP135" t="s">
        <v>1326</v>
      </c>
      <c r="DQ135" t="s">
        <v>1327</v>
      </c>
      <c r="DR135" t="s">
        <v>390</v>
      </c>
      <c r="DS135" t="s">
        <v>1328</v>
      </c>
      <c r="DT135" t="s">
        <v>392</v>
      </c>
      <c r="DU135" t="s">
        <v>1433</v>
      </c>
      <c r="DV135" t="s">
        <v>394</v>
      </c>
      <c r="DW135" t="s">
        <v>1434</v>
      </c>
      <c r="DX135" t="s">
        <v>396</v>
      </c>
      <c r="DY135">
        <v>10</v>
      </c>
      <c r="DZ135" t="s">
        <v>397</v>
      </c>
      <c r="EA135">
        <v>1.6</v>
      </c>
      <c r="EB135" t="s">
        <v>398</v>
      </c>
      <c r="EC135">
        <v>8.5</v>
      </c>
      <c r="ED135" t="s">
        <v>399</v>
      </c>
      <c r="EE135" t="s">
        <v>2084</v>
      </c>
      <c r="EF135" t="s">
        <v>401</v>
      </c>
      <c r="EG135" t="s">
        <v>402</v>
      </c>
      <c r="EH135" t="s">
        <v>403</v>
      </c>
      <c r="EI135" t="s">
        <v>1790</v>
      </c>
      <c r="EJ135" t="s">
        <v>405</v>
      </c>
      <c r="EK135" t="s">
        <v>406</v>
      </c>
      <c r="EL135" t="s">
        <v>407</v>
      </c>
      <c r="EM135">
        <v>36</v>
      </c>
      <c r="EN135" t="s">
        <v>408</v>
      </c>
      <c r="EO135" t="s">
        <v>411</v>
      </c>
      <c r="EP135" t="s">
        <v>410</v>
      </c>
      <c r="EQ135" t="s">
        <v>411</v>
      </c>
      <c r="ER135" t="s">
        <v>412</v>
      </c>
      <c r="ES135" t="s">
        <v>1333</v>
      </c>
      <c r="ET135" t="s">
        <v>414</v>
      </c>
      <c r="EU135" t="s">
        <v>423</v>
      </c>
      <c r="EV135" t="s">
        <v>416</v>
      </c>
      <c r="EW135" t="s">
        <v>423</v>
      </c>
      <c r="EX135" t="s">
        <v>417</v>
      </c>
      <c r="EY135" t="s">
        <v>423</v>
      </c>
      <c r="EZ135" t="s">
        <v>418</v>
      </c>
      <c r="FA135" t="s">
        <v>419</v>
      </c>
      <c r="FB135" t="s">
        <v>420</v>
      </c>
      <c r="FC135" t="s">
        <v>423</v>
      </c>
      <c r="FD135" t="s">
        <v>422</v>
      </c>
      <c r="FE135" t="s">
        <v>1437</v>
      </c>
      <c r="FF135" t="s">
        <v>424</v>
      </c>
      <c r="FG135" t="s">
        <v>571</v>
      </c>
      <c r="FH135" t="s">
        <v>425</v>
      </c>
      <c r="FI135" t="s">
        <v>426</v>
      </c>
      <c r="KN135" s="2">
        <v>129</v>
      </c>
      <c r="KO135" s="2">
        <v>134</v>
      </c>
    </row>
    <row r="136" spans="1:301" x14ac:dyDescent="0.25">
      <c r="A136" s="2">
        <v>130</v>
      </c>
      <c r="B136" s="30">
        <v>135</v>
      </c>
      <c r="C136" s="28" t="s">
        <v>2099</v>
      </c>
      <c r="D136" s="28" t="s">
        <v>2100</v>
      </c>
      <c r="E136" t="s">
        <v>2101</v>
      </c>
      <c r="F136" s="2" t="s">
        <v>1286</v>
      </c>
      <c r="G136" t="s">
        <v>2060</v>
      </c>
      <c r="H136" t="s">
        <v>2061</v>
      </c>
      <c r="I136" t="s">
        <v>2062</v>
      </c>
      <c r="J136" t="s">
        <v>565</v>
      </c>
      <c r="K136" s="28" t="s">
        <v>22</v>
      </c>
      <c r="M136" t="s">
        <v>2063</v>
      </c>
      <c r="O136" t="s">
        <v>2102</v>
      </c>
      <c r="P136" t="s">
        <v>3</v>
      </c>
      <c r="Q136" t="s">
        <v>1286</v>
      </c>
      <c r="R136" t="s">
        <v>309</v>
      </c>
      <c r="S136" t="s">
        <v>2101</v>
      </c>
      <c r="T136" t="s">
        <v>310</v>
      </c>
      <c r="U136" t="s">
        <v>2103</v>
      </c>
      <c r="V136" t="s">
        <v>312</v>
      </c>
      <c r="W136" t="s">
        <v>2104</v>
      </c>
      <c r="X136" s="28" t="s">
        <v>314</v>
      </c>
      <c r="Y136" s="28" t="s">
        <v>571</v>
      </c>
      <c r="Z136" t="s">
        <v>316</v>
      </c>
      <c r="AA136" t="s">
        <v>2067</v>
      </c>
      <c r="AB136" s="28" t="s">
        <v>318</v>
      </c>
      <c r="AC136" s="28" t="s">
        <v>319</v>
      </c>
      <c r="AD136" s="28" t="s">
        <v>320</v>
      </c>
      <c r="AE136" s="28">
        <v>34</v>
      </c>
      <c r="AF136" s="28" t="s">
        <v>321</v>
      </c>
      <c r="AG136" s="28">
        <v>12</v>
      </c>
      <c r="AH136" s="28" t="s">
        <v>322</v>
      </c>
      <c r="AI136" s="28" t="s">
        <v>2105</v>
      </c>
      <c r="AJ136" s="28" t="s">
        <v>324</v>
      </c>
      <c r="AK136" s="28" t="s">
        <v>2106</v>
      </c>
      <c r="AL136" s="28" t="s">
        <v>326</v>
      </c>
      <c r="AM136" s="28" t="s">
        <v>2107</v>
      </c>
      <c r="AN136" t="s">
        <v>328</v>
      </c>
      <c r="AO136" t="s">
        <v>2094</v>
      </c>
      <c r="AP136" t="s">
        <v>331</v>
      </c>
      <c r="AQ136" t="s">
        <v>332</v>
      </c>
      <c r="AR136" t="s">
        <v>335</v>
      </c>
      <c r="AS136">
        <v>12</v>
      </c>
      <c r="AT136" t="s">
        <v>336</v>
      </c>
      <c r="AU136" t="s">
        <v>2108</v>
      </c>
      <c r="AV136" s="28" t="s">
        <v>338</v>
      </c>
      <c r="AW136" s="28" t="s">
        <v>2109</v>
      </c>
      <c r="AX136" s="28" t="s">
        <v>340</v>
      </c>
      <c r="AY136" s="28" t="s">
        <v>2110</v>
      </c>
      <c r="AZ136" t="s">
        <v>342</v>
      </c>
      <c r="BA136" t="s">
        <v>2111</v>
      </c>
      <c r="BB136" t="s">
        <v>345</v>
      </c>
      <c r="BC136" t="s">
        <v>332</v>
      </c>
      <c r="BD136" t="s">
        <v>347</v>
      </c>
      <c r="BE136" t="s">
        <v>1467</v>
      </c>
      <c r="BF136" t="s">
        <v>349</v>
      </c>
      <c r="BG136" t="s">
        <v>2112</v>
      </c>
      <c r="BH136" t="s">
        <v>351</v>
      </c>
      <c r="BI136">
        <v>350</v>
      </c>
      <c r="BJ136" t="s">
        <v>352</v>
      </c>
      <c r="BK136" t="s">
        <v>2077</v>
      </c>
      <c r="BL136" t="s">
        <v>354</v>
      </c>
      <c r="BM136">
        <v>24</v>
      </c>
      <c r="BN136" t="s">
        <v>355</v>
      </c>
      <c r="BO136">
        <v>1.21</v>
      </c>
      <c r="BP136" t="s">
        <v>356</v>
      </c>
      <c r="BQ136">
        <v>1800</v>
      </c>
      <c r="BR136" t="s">
        <v>357</v>
      </c>
      <c r="BS136">
        <v>52</v>
      </c>
      <c r="BT136" t="s">
        <v>358</v>
      </c>
      <c r="BU136" t="s">
        <v>1353</v>
      </c>
      <c r="BV136" t="s">
        <v>360</v>
      </c>
      <c r="BW136" t="s">
        <v>1312</v>
      </c>
      <c r="BX136" t="s">
        <v>1313</v>
      </c>
      <c r="BY136" t="s">
        <v>2113</v>
      </c>
      <c r="BZ136" t="s">
        <v>362</v>
      </c>
      <c r="CA136" t="s">
        <v>1426</v>
      </c>
      <c r="CB136" t="s">
        <v>364</v>
      </c>
      <c r="CC136">
        <v>710</v>
      </c>
      <c r="CD136" t="s">
        <v>781</v>
      </c>
      <c r="CE136">
        <v>20</v>
      </c>
      <c r="CF136" t="s">
        <v>365</v>
      </c>
      <c r="CG136" t="s">
        <v>2114</v>
      </c>
      <c r="CH136" t="s">
        <v>367</v>
      </c>
      <c r="CI136" t="s">
        <v>1882</v>
      </c>
      <c r="CJ136" t="s">
        <v>369</v>
      </c>
      <c r="CK136" t="s">
        <v>2115</v>
      </c>
      <c r="CL136" t="s">
        <v>371</v>
      </c>
      <c r="CM136" t="s">
        <v>1884</v>
      </c>
      <c r="CN136" t="s">
        <v>373</v>
      </c>
      <c r="CO136">
        <v>8</v>
      </c>
      <c r="CP136" t="s">
        <v>374</v>
      </c>
      <c r="CQ136">
        <v>23.1</v>
      </c>
      <c r="CR136" t="s">
        <v>375</v>
      </c>
      <c r="CS136">
        <v>9.6999999999999993</v>
      </c>
      <c r="CT136" t="s">
        <v>376</v>
      </c>
      <c r="CU136">
        <v>25.2</v>
      </c>
      <c r="CV136" t="s">
        <v>377</v>
      </c>
      <c r="CW136" t="s">
        <v>378</v>
      </c>
      <c r="CX136" t="s">
        <v>379</v>
      </c>
      <c r="CY136" t="s">
        <v>380</v>
      </c>
      <c r="CZ136" t="s">
        <v>381</v>
      </c>
      <c r="DA136">
        <v>20</v>
      </c>
      <c r="DB136" t="s">
        <v>382</v>
      </c>
      <c r="DC136">
        <v>10</v>
      </c>
      <c r="DD136" t="s">
        <v>383</v>
      </c>
      <c r="DE136">
        <v>3</v>
      </c>
      <c r="DF136" t="s">
        <v>384</v>
      </c>
      <c r="DG136">
        <v>5</v>
      </c>
      <c r="DH136" t="s">
        <v>385</v>
      </c>
      <c r="DI136">
        <v>16</v>
      </c>
      <c r="DJ136" t="s">
        <v>386</v>
      </c>
      <c r="DK136" t="s">
        <v>2083</v>
      </c>
      <c r="DL136" t="s">
        <v>388</v>
      </c>
      <c r="DM136" t="s">
        <v>804</v>
      </c>
      <c r="DN136" t="s">
        <v>1324</v>
      </c>
      <c r="DO136" t="s">
        <v>1325</v>
      </c>
      <c r="DP136" t="s">
        <v>1326</v>
      </c>
      <c r="DQ136" t="s">
        <v>1327</v>
      </c>
      <c r="DR136" t="s">
        <v>390</v>
      </c>
      <c r="DS136" t="s">
        <v>1328</v>
      </c>
      <c r="DT136" t="s">
        <v>392</v>
      </c>
      <c r="DU136" t="s">
        <v>1329</v>
      </c>
      <c r="DV136" t="s">
        <v>394</v>
      </c>
      <c r="DW136" t="s">
        <v>1330</v>
      </c>
      <c r="DX136" t="s">
        <v>396</v>
      </c>
      <c r="DY136">
        <v>16</v>
      </c>
      <c r="DZ136" t="s">
        <v>397</v>
      </c>
      <c r="EA136">
        <v>1.8</v>
      </c>
      <c r="EB136" t="s">
        <v>398</v>
      </c>
      <c r="EC136">
        <v>9.1999999999999993</v>
      </c>
      <c r="ED136" t="s">
        <v>399</v>
      </c>
      <c r="EE136" t="s">
        <v>2084</v>
      </c>
      <c r="EF136" t="s">
        <v>401</v>
      </c>
      <c r="EG136" t="s">
        <v>402</v>
      </c>
      <c r="EH136" t="s">
        <v>403</v>
      </c>
      <c r="EI136" t="s">
        <v>2116</v>
      </c>
      <c r="EJ136" t="s">
        <v>405</v>
      </c>
      <c r="EK136" t="s">
        <v>406</v>
      </c>
      <c r="EL136" t="s">
        <v>407</v>
      </c>
      <c r="EM136">
        <v>36</v>
      </c>
      <c r="EN136" t="s">
        <v>408</v>
      </c>
      <c r="EO136" t="s">
        <v>411</v>
      </c>
      <c r="EP136" t="s">
        <v>410</v>
      </c>
      <c r="EQ136" t="s">
        <v>411</v>
      </c>
      <c r="ER136" t="s">
        <v>412</v>
      </c>
      <c r="ES136" t="s">
        <v>1333</v>
      </c>
      <c r="ET136" t="s">
        <v>414</v>
      </c>
      <c r="EU136" t="s">
        <v>423</v>
      </c>
      <c r="EV136" t="s">
        <v>416</v>
      </c>
      <c r="EW136" t="s">
        <v>423</v>
      </c>
      <c r="EX136" t="s">
        <v>417</v>
      </c>
      <c r="EY136" t="s">
        <v>423</v>
      </c>
      <c r="EZ136" t="s">
        <v>418</v>
      </c>
      <c r="FA136" t="s">
        <v>419</v>
      </c>
      <c r="FB136" t="s">
        <v>420</v>
      </c>
      <c r="FC136" t="s">
        <v>423</v>
      </c>
      <c r="FD136" t="s">
        <v>422</v>
      </c>
      <c r="FE136" t="s">
        <v>1437</v>
      </c>
      <c r="FF136" t="s">
        <v>424</v>
      </c>
      <c r="FG136" t="s">
        <v>571</v>
      </c>
      <c r="FH136" t="s">
        <v>425</v>
      </c>
      <c r="FI136" t="s">
        <v>426</v>
      </c>
      <c r="KN136" s="2">
        <v>130</v>
      </c>
      <c r="KO136" s="2">
        <v>135</v>
      </c>
    </row>
    <row r="137" spans="1:301" x14ac:dyDescent="0.25">
      <c r="A137" s="2">
        <v>131</v>
      </c>
      <c r="B137" s="30">
        <v>136</v>
      </c>
      <c r="C137" s="28" t="s">
        <v>2117</v>
      </c>
      <c r="D137" s="28" t="s">
        <v>2118</v>
      </c>
      <c r="E137" t="s">
        <v>2119</v>
      </c>
      <c r="F137" s="2" t="s">
        <v>1286</v>
      </c>
      <c r="G137" t="s">
        <v>2060</v>
      </c>
      <c r="H137" t="s">
        <v>2061</v>
      </c>
      <c r="I137" t="s">
        <v>2062</v>
      </c>
      <c r="J137" t="s">
        <v>565</v>
      </c>
      <c r="K137" s="28" t="s">
        <v>22</v>
      </c>
      <c r="M137" t="s">
        <v>2063</v>
      </c>
      <c r="O137" t="s">
        <v>2120</v>
      </c>
      <c r="P137" t="s">
        <v>3</v>
      </c>
      <c r="Q137" t="s">
        <v>1286</v>
      </c>
      <c r="R137" t="s">
        <v>309</v>
      </c>
      <c r="S137" t="s">
        <v>2119</v>
      </c>
      <c r="T137" t="s">
        <v>310</v>
      </c>
      <c r="U137" t="s">
        <v>2121</v>
      </c>
      <c r="V137" t="s">
        <v>312</v>
      </c>
      <c r="W137" t="s">
        <v>2122</v>
      </c>
      <c r="X137" s="28" t="s">
        <v>314</v>
      </c>
      <c r="Y137" s="28" t="s">
        <v>571</v>
      </c>
      <c r="Z137" t="s">
        <v>316</v>
      </c>
      <c r="AA137" t="s">
        <v>2067</v>
      </c>
      <c r="AB137" s="28" t="s">
        <v>318</v>
      </c>
      <c r="AC137" s="28" t="s">
        <v>319</v>
      </c>
      <c r="AD137" s="28" t="s">
        <v>320</v>
      </c>
      <c r="AE137" s="28">
        <v>54</v>
      </c>
      <c r="AF137" s="28" t="s">
        <v>321</v>
      </c>
      <c r="AG137" s="28">
        <v>18</v>
      </c>
      <c r="AH137" s="28" t="s">
        <v>322</v>
      </c>
      <c r="AI137" s="28" t="s">
        <v>2123</v>
      </c>
      <c r="AJ137" s="28" t="s">
        <v>324</v>
      </c>
      <c r="AK137" s="28" t="s">
        <v>2124</v>
      </c>
      <c r="AL137" s="28" t="s">
        <v>326</v>
      </c>
      <c r="AM137" s="28" t="s">
        <v>2125</v>
      </c>
      <c r="AN137" t="s">
        <v>328</v>
      </c>
      <c r="AO137" t="s">
        <v>2126</v>
      </c>
      <c r="AP137" t="s">
        <v>331</v>
      </c>
      <c r="AQ137" t="s">
        <v>332</v>
      </c>
      <c r="AR137" t="s">
        <v>335</v>
      </c>
      <c r="AS137">
        <v>19</v>
      </c>
      <c r="AT137" t="s">
        <v>336</v>
      </c>
      <c r="AU137" t="s">
        <v>2127</v>
      </c>
      <c r="AV137" s="28" t="s">
        <v>338</v>
      </c>
      <c r="AW137" s="28" t="s">
        <v>2128</v>
      </c>
      <c r="AX137" s="28" t="s">
        <v>340</v>
      </c>
      <c r="AY137" s="28" t="s">
        <v>2129</v>
      </c>
      <c r="AZ137" t="s">
        <v>342</v>
      </c>
      <c r="BA137" t="s">
        <v>2130</v>
      </c>
      <c r="BB137" t="s">
        <v>345</v>
      </c>
      <c r="BC137" t="s">
        <v>332</v>
      </c>
      <c r="BD137" t="s">
        <v>347</v>
      </c>
      <c r="BE137" t="s">
        <v>1467</v>
      </c>
      <c r="BF137" t="s">
        <v>349</v>
      </c>
      <c r="BG137" t="s">
        <v>2131</v>
      </c>
      <c r="BH137" t="s">
        <v>351</v>
      </c>
      <c r="BI137">
        <v>650</v>
      </c>
      <c r="BJ137" t="s">
        <v>352</v>
      </c>
      <c r="BK137" t="s">
        <v>2132</v>
      </c>
      <c r="BL137" t="s">
        <v>354</v>
      </c>
      <c r="BM137">
        <v>29</v>
      </c>
      <c r="BN137" t="s">
        <v>355</v>
      </c>
      <c r="BO137">
        <v>1.91</v>
      </c>
      <c r="BP137" t="s">
        <v>356</v>
      </c>
      <c r="BQ137">
        <v>2360</v>
      </c>
      <c r="BR137" t="s">
        <v>357</v>
      </c>
      <c r="BS137">
        <v>54</v>
      </c>
      <c r="BT137" t="s">
        <v>358</v>
      </c>
      <c r="BU137" t="s">
        <v>1353</v>
      </c>
      <c r="BV137" t="s">
        <v>360</v>
      </c>
      <c r="BW137" t="s">
        <v>1312</v>
      </c>
      <c r="BX137" t="s">
        <v>1313</v>
      </c>
      <c r="BY137" t="s">
        <v>2133</v>
      </c>
      <c r="BZ137" t="s">
        <v>362</v>
      </c>
      <c r="CA137" t="s">
        <v>1426</v>
      </c>
      <c r="CB137" t="s">
        <v>364</v>
      </c>
      <c r="CC137">
        <v>1030</v>
      </c>
      <c r="CD137" t="s">
        <v>781</v>
      </c>
      <c r="CE137">
        <v>20</v>
      </c>
      <c r="CF137" t="s">
        <v>365</v>
      </c>
      <c r="CG137" t="s">
        <v>2134</v>
      </c>
      <c r="CH137" t="s">
        <v>367</v>
      </c>
      <c r="CI137" t="s">
        <v>2135</v>
      </c>
      <c r="CJ137" t="s">
        <v>369</v>
      </c>
      <c r="CK137" t="s">
        <v>2136</v>
      </c>
      <c r="CL137" t="s">
        <v>371</v>
      </c>
      <c r="CM137" t="s">
        <v>2137</v>
      </c>
      <c r="CN137" t="s">
        <v>373</v>
      </c>
      <c r="CO137">
        <v>11.4</v>
      </c>
      <c r="CP137" t="s">
        <v>374</v>
      </c>
      <c r="CQ137">
        <v>25.5</v>
      </c>
      <c r="CR137" t="s">
        <v>375</v>
      </c>
      <c r="CS137">
        <v>13.6</v>
      </c>
      <c r="CT137" t="s">
        <v>376</v>
      </c>
      <c r="CU137">
        <v>27.6</v>
      </c>
      <c r="CV137" t="s">
        <v>377</v>
      </c>
      <c r="CW137" t="s">
        <v>378</v>
      </c>
      <c r="CX137" t="s">
        <v>379</v>
      </c>
      <c r="CY137" t="s">
        <v>463</v>
      </c>
      <c r="CZ137" t="s">
        <v>381</v>
      </c>
      <c r="DA137">
        <v>20</v>
      </c>
      <c r="DB137" t="s">
        <v>382</v>
      </c>
      <c r="DC137">
        <v>10</v>
      </c>
      <c r="DD137" t="s">
        <v>383</v>
      </c>
      <c r="DE137">
        <v>3</v>
      </c>
      <c r="DF137" t="s">
        <v>384</v>
      </c>
      <c r="DG137">
        <v>5</v>
      </c>
      <c r="DH137" t="s">
        <v>385</v>
      </c>
      <c r="DI137">
        <v>16</v>
      </c>
      <c r="DJ137" t="s">
        <v>386</v>
      </c>
      <c r="DK137" t="s">
        <v>2083</v>
      </c>
      <c r="DL137" t="s">
        <v>388</v>
      </c>
      <c r="DM137" t="s">
        <v>804</v>
      </c>
      <c r="DN137" t="s">
        <v>1324</v>
      </c>
      <c r="DO137" t="s">
        <v>1325</v>
      </c>
      <c r="DP137" t="s">
        <v>1326</v>
      </c>
      <c r="DQ137" t="s">
        <v>1327</v>
      </c>
      <c r="DR137" t="s">
        <v>390</v>
      </c>
      <c r="DS137" t="s">
        <v>1328</v>
      </c>
      <c r="DT137" t="s">
        <v>392</v>
      </c>
      <c r="DU137" t="s">
        <v>1329</v>
      </c>
      <c r="DV137" t="s">
        <v>394</v>
      </c>
      <c r="DW137" t="s">
        <v>1330</v>
      </c>
      <c r="DX137" t="s">
        <v>396</v>
      </c>
      <c r="DY137">
        <v>16</v>
      </c>
      <c r="DZ137" t="s">
        <v>397</v>
      </c>
      <c r="EA137">
        <v>2.2000000000000002</v>
      </c>
      <c r="EB137" t="s">
        <v>398</v>
      </c>
      <c r="EC137">
        <v>10</v>
      </c>
      <c r="ED137" t="s">
        <v>399</v>
      </c>
      <c r="EE137" t="s">
        <v>2084</v>
      </c>
      <c r="EF137" t="s">
        <v>401</v>
      </c>
      <c r="EG137" t="s">
        <v>402</v>
      </c>
      <c r="EH137" t="s">
        <v>403</v>
      </c>
      <c r="EI137" t="s">
        <v>2138</v>
      </c>
      <c r="EJ137" t="s">
        <v>405</v>
      </c>
      <c r="EK137" t="s">
        <v>406</v>
      </c>
      <c r="EL137" t="s">
        <v>407</v>
      </c>
      <c r="EM137">
        <v>36</v>
      </c>
      <c r="EN137" t="s">
        <v>408</v>
      </c>
      <c r="EO137" t="s">
        <v>411</v>
      </c>
      <c r="EP137" t="s">
        <v>410</v>
      </c>
      <c r="EQ137" t="s">
        <v>411</v>
      </c>
      <c r="ER137" t="s">
        <v>412</v>
      </c>
      <c r="ES137" t="s">
        <v>1333</v>
      </c>
      <c r="ET137" t="s">
        <v>414</v>
      </c>
      <c r="EU137" t="s">
        <v>423</v>
      </c>
      <c r="EV137" t="s">
        <v>416</v>
      </c>
      <c r="EW137" t="s">
        <v>423</v>
      </c>
      <c r="EX137" t="s">
        <v>417</v>
      </c>
      <c r="EY137" t="s">
        <v>423</v>
      </c>
      <c r="EZ137" t="s">
        <v>418</v>
      </c>
      <c r="FA137" t="s">
        <v>587</v>
      </c>
      <c r="FB137" t="s">
        <v>420</v>
      </c>
      <c r="FC137" t="s">
        <v>423</v>
      </c>
      <c r="FD137" t="s">
        <v>422</v>
      </c>
      <c r="FE137" t="s">
        <v>423</v>
      </c>
      <c r="FF137" t="s">
        <v>424</v>
      </c>
      <c r="FG137" t="s">
        <v>571</v>
      </c>
      <c r="FH137" t="s">
        <v>425</v>
      </c>
      <c r="FI137" t="s">
        <v>426</v>
      </c>
      <c r="KN137" s="2">
        <v>131</v>
      </c>
      <c r="KO137" s="2">
        <v>136</v>
      </c>
    </row>
    <row r="138" spans="1:301" x14ac:dyDescent="0.25">
      <c r="A138" s="2">
        <v>132</v>
      </c>
      <c r="B138" s="30">
        <v>137</v>
      </c>
      <c r="C138" s="28" t="s">
        <v>2139</v>
      </c>
      <c r="D138" s="28" t="s">
        <v>2140</v>
      </c>
      <c r="E138" t="s">
        <v>2141</v>
      </c>
      <c r="F138" s="2" t="s">
        <v>1286</v>
      </c>
      <c r="G138" t="s">
        <v>2060</v>
      </c>
      <c r="H138" t="s">
        <v>2061</v>
      </c>
      <c r="I138" t="s">
        <v>2062</v>
      </c>
      <c r="J138" t="s">
        <v>565</v>
      </c>
      <c r="K138" s="28" t="s">
        <v>22</v>
      </c>
      <c r="M138" t="s">
        <v>2063</v>
      </c>
      <c r="O138" t="s">
        <v>2142</v>
      </c>
      <c r="P138" t="s">
        <v>3</v>
      </c>
      <c r="Q138" t="s">
        <v>1286</v>
      </c>
      <c r="R138" t="s">
        <v>309</v>
      </c>
      <c r="S138" t="s">
        <v>2141</v>
      </c>
      <c r="T138" t="s">
        <v>310</v>
      </c>
      <c r="U138" t="s">
        <v>2143</v>
      </c>
      <c r="V138" t="s">
        <v>312</v>
      </c>
      <c r="W138" t="s">
        <v>2144</v>
      </c>
      <c r="X138" s="28" t="s">
        <v>314</v>
      </c>
      <c r="Y138" s="28" t="s">
        <v>571</v>
      </c>
      <c r="Z138" t="s">
        <v>316</v>
      </c>
      <c r="AA138" t="s">
        <v>2067</v>
      </c>
      <c r="AB138" s="28" t="s">
        <v>318</v>
      </c>
      <c r="AC138" s="28" t="s">
        <v>319</v>
      </c>
      <c r="AD138" s="28" t="s">
        <v>320</v>
      </c>
      <c r="AE138" s="28">
        <v>70</v>
      </c>
      <c r="AF138" s="28" t="s">
        <v>321</v>
      </c>
      <c r="AG138" s="28">
        <v>24</v>
      </c>
      <c r="AH138" s="28" t="s">
        <v>322</v>
      </c>
      <c r="AI138" s="28" t="s">
        <v>2145</v>
      </c>
      <c r="AJ138" s="28" t="s">
        <v>324</v>
      </c>
      <c r="AK138" s="28" t="s">
        <v>2146</v>
      </c>
      <c r="AL138" s="28" t="s">
        <v>326</v>
      </c>
      <c r="AM138" s="28" t="s">
        <v>2147</v>
      </c>
      <c r="AN138" t="s">
        <v>328</v>
      </c>
      <c r="AO138" t="s">
        <v>1612</v>
      </c>
      <c r="AP138" t="s">
        <v>331</v>
      </c>
      <c r="AQ138" t="s">
        <v>332</v>
      </c>
      <c r="AR138" t="s">
        <v>335</v>
      </c>
      <c r="AS138">
        <v>24</v>
      </c>
      <c r="AT138" t="s">
        <v>336</v>
      </c>
      <c r="AU138" t="s">
        <v>2148</v>
      </c>
      <c r="AV138" s="28" t="s">
        <v>338</v>
      </c>
      <c r="AW138" s="28" t="s">
        <v>2149</v>
      </c>
      <c r="AX138" s="28" t="s">
        <v>340</v>
      </c>
      <c r="AY138" s="28" t="s">
        <v>2150</v>
      </c>
      <c r="AZ138" t="s">
        <v>342</v>
      </c>
      <c r="BA138" t="s">
        <v>1966</v>
      </c>
      <c r="BB138" t="s">
        <v>345</v>
      </c>
      <c r="BC138" t="s">
        <v>332</v>
      </c>
      <c r="BD138" t="s">
        <v>347</v>
      </c>
      <c r="BE138" t="s">
        <v>1467</v>
      </c>
      <c r="BF138" t="s">
        <v>349</v>
      </c>
      <c r="BG138" t="s">
        <v>2151</v>
      </c>
      <c r="BH138" t="s">
        <v>351</v>
      </c>
      <c r="BI138">
        <v>680</v>
      </c>
      <c r="BJ138" t="s">
        <v>352</v>
      </c>
      <c r="BK138" t="s">
        <v>2152</v>
      </c>
      <c r="BL138" t="s">
        <v>354</v>
      </c>
      <c r="BM138">
        <v>31</v>
      </c>
      <c r="BN138" t="s">
        <v>355</v>
      </c>
      <c r="BO138">
        <v>2.48</v>
      </c>
      <c r="BP138" t="s">
        <v>356</v>
      </c>
      <c r="BQ138">
        <v>2360</v>
      </c>
      <c r="BR138" t="s">
        <v>357</v>
      </c>
      <c r="BS138">
        <v>55</v>
      </c>
      <c r="BT138" t="s">
        <v>358</v>
      </c>
      <c r="BU138" t="s">
        <v>1401</v>
      </c>
      <c r="BV138" t="s">
        <v>360</v>
      </c>
      <c r="BW138" t="s">
        <v>1312</v>
      </c>
      <c r="BX138" t="s">
        <v>1313</v>
      </c>
      <c r="BY138" t="s">
        <v>2153</v>
      </c>
      <c r="BZ138" t="s">
        <v>362</v>
      </c>
      <c r="CA138" t="s">
        <v>1426</v>
      </c>
      <c r="CB138" t="s">
        <v>364</v>
      </c>
      <c r="CC138">
        <v>1800</v>
      </c>
      <c r="CD138" t="s">
        <v>781</v>
      </c>
      <c r="CE138">
        <v>30</v>
      </c>
      <c r="CF138" t="s">
        <v>365</v>
      </c>
      <c r="CG138" t="s">
        <v>2154</v>
      </c>
      <c r="CH138" t="s">
        <v>367</v>
      </c>
      <c r="CI138" t="s">
        <v>2135</v>
      </c>
      <c r="CJ138" t="s">
        <v>369</v>
      </c>
      <c r="CK138" t="s">
        <v>2155</v>
      </c>
      <c r="CL138" t="s">
        <v>371</v>
      </c>
      <c r="CM138" t="s">
        <v>2137</v>
      </c>
      <c r="CN138" t="s">
        <v>373</v>
      </c>
      <c r="CO138">
        <v>11.5</v>
      </c>
      <c r="CP138" t="s">
        <v>374</v>
      </c>
      <c r="CQ138">
        <v>37.6</v>
      </c>
      <c r="CR138" t="s">
        <v>375</v>
      </c>
      <c r="CS138">
        <v>13.8</v>
      </c>
      <c r="CT138" t="s">
        <v>376</v>
      </c>
      <c r="CU138">
        <v>40</v>
      </c>
      <c r="CV138" t="s">
        <v>377</v>
      </c>
      <c r="CW138" t="s">
        <v>378</v>
      </c>
      <c r="CX138" t="s">
        <v>379</v>
      </c>
      <c r="CY138" t="s">
        <v>463</v>
      </c>
      <c r="CZ138" t="s">
        <v>381</v>
      </c>
      <c r="DA138">
        <v>25</v>
      </c>
      <c r="DB138" t="s">
        <v>382</v>
      </c>
      <c r="DC138">
        <v>15</v>
      </c>
      <c r="DD138" t="s">
        <v>383</v>
      </c>
      <c r="DE138">
        <v>3</v>
      </c>
      <c r="DF138" t="s">
        <v>384</v>
      </c>
      <c r="DG138">
        <v>5</v>
      </c>
      <c r="DH138" t="s">
        <v>385</v>
      </c>
      <c r="DI138">
        <v>16</v>
      </c>
      <c r="DJ138" t="s">
        <v>386</v>
      </c>
      <c r="DK138" t="s">
        <v>2083</v>
      </c>
      <c r="DL138" t="s">
        <v>388</v>
      </c>
      <c r="DM138" t="s">
        <v>804</v>
      </c>
      <c r="DN138" t="s">
        <v>1324</v>
      </c>
      <c r="DO138" t="s">
        <v>1325</v>
      </c>
      <c r="DP138" t="s">
        <v>1326</v>
      </c>
      <c r="DQ138" t="s">
        <v>1327</v>
      </c>
      <c r="DR138" t="s">
        <v>390</v>
      </c>
      <c r="DS138" t="s">
        <v>1328</v>
      </c>
      <c r="DT138" t="s">
        <v>392</v>
      </c>
      <c r="DU138" t="s">
        <v>1329</v>
      </c>
      <c r="DV138" t="s">
        <v>394</v>
      </c>
      <c r="DW138" t="s">
        <v>1330</v>
      </c>
      <c r="DX138" t="s">
        <v>396</v>
      </c>
      <c r="DY138">
        <v>20</v>
      </c>
      <c r="DZ138" t="s">
        <v>397</v>
      </c>
      <c r="EA138">
        <v>3</v>
      </c>
      <c r="EB138" t="s">
        <v>398</v>
      </c>
      <c r="EC138">
        <v>14</v>
      </c>
      <c r="ED138" t="s">
        <v>399</v>
      </c>
      <c r="EE138" t="s">
        <v>2084</v>
      </c>
      <c r="EF138" t="s">
        <v>401</v>
      </c>
      <c r="EG138" t="s">
        <v>402</v>
      </c>
      <c r="EH138" t="s">
        <v>403</v>
      </c>
      <c r="EI138" t="s">
        <v>2138</v>
      </c>
      <c r="EJ138" t="s">
        <v>405</v>
      </c>
      <c r="EK138" t="s">
        <v>406</v>
      </c>
      <c r="EL138" t="s">
        <v>407</v>
      </c>
      <c r="EM138">
        <v>36</v>
      </c>
      <c r="EN138" t="s">
        <v>408</v>
      </c>
      <c r="EO138" t="s">
        <v>411</v>
      </c>
      <c r="EP138" t="s">
        <v>410</v>
      </c>
      <c r="EQ138" t="s">
        <v>411</v>
      </c>
      <c r="ER138" t="s">
        <v>412</v>
      </c>
      <c r="ES138" t="s">
        <v>1333</v>
      </c>
      <c r="ET138" t="s">
        <v>414</v>
      </c>
      <c r="EU138" t="s">
        <v>423</v>
      </c>
      <c r="EV138" t="s">
        <v>416</v>
      </c>
      <c r="EW138" t="s">
        <v>423</v>
      </c>
      <c r="EX138" t="s">
        <v>417</v>
      </c>
      <c r="EY138" t="s">
        <v>423</v>
      </c>
      <c r="EZ138" t="s">
        <v>418</v>
      </c>
      <c r="FA138" t="s">
        <v>587</v>
      </c>
      <c r="FB138" t="s">
        <v>420</v>
      </c>
      <c r="FC138" t="s">
        <v>423</v>
      </c>
      <c r="FD138" t="s">
        <v>422</v>
      </c>
      <c r="FE138" t="s">
        <v>423</v>
      </c>
      <c r="FF138" t="s">
        <v>424</v>
      </c>
      <c r="FG138" t="s">
        <v>571</v>
      </c>
      <c r="FH138" t="s">
        <v>425</v>
      </c>
      <c r="FI138" t="s">
        <v>426</v>
      </c>
      <c r="KN138" s="2">
        <v>132</v>
      </c>
      <c r="KO138" s="2">
        <v>137</v>
      </c>
    </row>
    <row r="139" spans="1:301" x14ac:dyDescent="0.25">
      <c r="A139" s="2">
        <v>133</v>
      </c>
      <c r="B139" s="30">
        <v>138</v>
      </c>
      <c r="C139" s="28" t="s">
        <v>2156</v>
      </c>
      <c r="D139" s="28" t="s">
        <v>2157</v>
      </c>
      <c r="E139" t="s">
        <v>2158</v>
      </c>
      <c r="F139" s="2" t="s">
        <v>1286</v>
      </c>
      <c r="G139" t="s">
        <v>2159</v>
      </c>
      <c r="H139" t="s">
        <v>2160</v>
      </c>
      <c r="I139" t="s">
        <v>2161</v>
      </c>
      <c r="J139" t="s">
        <v>2162</v>
      </c>
      <c r="K139" s="28" t="s">
        <v>22</v>
      </c>
      <c r="L139" t="s">
        <v>2163</v>
      </c>
      <c r="M139" t="s">
        <v>2164</v>
      </c>
      <c r="O139" t="s">
        <v>2165</v>
      </c>
      <c r="P139" t="s">
        <v>3</v>
      </c>
      <c r="Q139" t="s">
        <v>1286</v>
      </c>
      <c r="R139" t="s">
        <v>309</v>
      </c>
      <c r="S139" t="s">
        <v>2158</v>
      </c>
      <c r="T139" t="s">
        <v>310</v>
      </c>
      <c r="U139" t="s">
        <v>2166</v>
      </c>
      <c r="V139" t="s">
        <v>312</v>
      </c>
      <c r="W139" t="s">
        <v>2167</v>
      </c>
      <c r="X139" s="28" t="s">
        <v>314</v>
      </c>
      <c r="Y139" s="28" t="s">
        <v>415</v>
      </c>
      <c r="Z139" t="s">
        <v>316</v>
      </c>
      <c r="AA139" t="s">
        <v>2168</v>
      </c>
      <c r="AB139" s="28" t="s">
        <v>318</v>
      </c>
      <c r="AC139" s="28" t="s">
        <v>319</v>
      </c>
      <c r="AD139" s="28" t="s">
        <v>320</v>
      </c>
      <c r="AE139" s="28">
        <v>104</v>
      </c>
      <c r="AF139" s="28" t="s">
        <v>321</v>
      </c>
      <c r="AG139" s="28">
        <v>35</v>
      </c>
      <c r="AH139" s="28" t="s">
        <v>322</v>
      </c>
      <c r="AI139" s="28">
        <v>10.4</v>
      </c>
      <c r="AJ139" s="28" t="s">
        <v>324</v>
      </c>
      <c r="AK139" s="28">
        <v>15.01</v>
      </c>
      <c r="AL139" s="28" t="s">
        <v>326</v>
      </c>
      <c r="AM139" s="28">
        <v>3.23</v>
      </c>
      <c r="AN139" t="s">
        <v>328</v>
      </c>
      <c r="AO139" t="s">
        <v>2169</v>
      </c>
      <c r="AP139" t="s">
        <v>331</v>
      </c>
      <c r="AQ139" t="s">
        <v>332</v>
      </c>
      <c r="AR139" t="s">
        <v>335</v>
      </c>
      <c r="AS139">
        <v>36</v>
      </c>
      <c r="AT139" t="s">
        <v>336</v>
      </c>
      <c r="AU139">
        <v>10.6</v>
      </c>
      <c r="AV139" s="28" t="s">
        <v>338</v>
      </c>
      <c r="AW139" s="28">
        <v>13.55</v>
      </c>
      <c r="AX139" s="28" t="s">
        <v>340</v>
      </c>
      <c r="AY139" s="28">
        <v>2.9279999999999999</v>
      </c>
      <c r="AZ139" t="s">
        <v>342</v>
      </c>
      <c r="BA139" t="s">
        <v>2170</v>
      </c>
      <c r="BB139" t="s">
        <v>345</v>
      </c>
      <c r="BC139" t="s">
        <v>332</v>
      </c>
      <c r="BD139" t="s">
        <v>347</v>
      </c>
      <c r="BE139" t="s">
        <v>1307</v>
      </c>
      <c r="BF139" t="s">
        <v>349</v>
      </c>
      <c r="BG139" t="s">
        <v>2171</v>
      </c>
      <c r="BH139" t="s">
        <v>351</v>
      </c>
      <c r="BI139">
        <v>1015</v>
      </c>
      <c r="BJ139" t="s">
        <v>352</v>
      </c>
      <c r="BK139" t="s">
        <v>2172</v>
      </c>
      <c r="BL139" t="s">
        <v>354</v>
      </c>
      <c r="BM139">
        <v>36</v>
      </c>
      <c r="BN139" t="s">
        <v>355</v>
      </c>
      <c r="BO139">
        <v>3.2</v>
      </c>
      <c r="BP139" t="s">
        <v>356</v>
      </c>
      <c r="BQ139">
        <v>3600</v>
      </c>
      <c r="BR139" t="s">
        <v>357</v>
      </c>
      <c r="BS139">
        <v>56</v>
      </c>
      <c r="BT139" t="s">
        <v>358</v>
      </c>
      <c r="BU139" t="s">
        <v>1401</v>
      </c>
      <c r="BV139" t="s">
        <v>360</v>
      </c>
      <c r="BW139" t="s">
        <v>1312</v>
      </c>
      <c r="BX139" t="s">
        <v>1313</v>
      </c>
      <c r="BY139" t="s">
        <v>2173</v>
      </c>
      <c r="BZ139" t="s">
        <v>362</v>
      </c>
      <c r="CA139" t="s">
        <v>1426</v>
      </c>
      <c r="CB139" t="s">
        <v>364</v>
      </c>
      <c r="CC139">
        <v>2450</v>
      </c>
      <c r="CD139" t="s">
        <v>781</v>
      </c>
      <c r="CE139">
        <v>30</v>
      </c>
      <c r="CF139" t="s">
        <v>365</v>
      </c>
      <c r="CG139" t="s">
        <v>2174</v>
      </c>
      <c r="CH139" t="s">
        <v>367</v>
      </c>
      <c r="CI139" t="s">
        <v>2175</v>
      </c>
      <c r="CJ139" t="s">
        <v>369</v>
      </c>
      <c r="CK139" t="s">
        <v>2176</v>
      </c>
      <c r="CL139" t="s">
        <v>371</v>
      </c>
      <c r="CM139" t="s">
        <v>2177</v>
      </c>
      <c r="CN139" t="s">
        <v>373</v>
      </c>
      <c r="CO139">
        <v>21.5</v>
      </c>
      <c r="CP139" t="s">
        <v>374</v>
      </c>
      <c r="CQ139">
        <v>64.5</v>
      </c>
      <c r="CR139" t="s">
        <v>375</v>
      </c>
      <c r="CS139">
        <v>25</v>
      </c>
      <c r="CT139" t="s">
        <v>376</v>
      </c>
      <c r="CU139">
        <v>69</v>
      </c>
      <c r="CV139" t="s">
        <v>377</v>
      </c>
      <c r="CW139" t="s">
        <v>380</v>
      </c>
      <c r="CX139" t="s">
        <v>379</v>
      </c>
      <c r="CY139" t="s">
        <v>839</v>
      </c>
      <c r="CZ139" t="s">
        <v>381</v>
      </c>
      <c r="DA139">
        <v>25</v>
      </c>
      <c r="DB139" t="s">
        <v>382</v>
      </c>
      <c r="DC139">
        <v>10</v>
      </c>
      <c r="DD139" t="s">
        <v>383</v>
      </c>
      <c r="DE139">
        <v>3</v>
      </c>
      <c r="DF139" t="s">
        <v>384</v>
      </c>
      <c r="DG139">
        <v>4</v>
      </c>
      <c r="DH139" t="s">
        <v>385</v>
      </c>
      <c r="DI139">
        <v>16</v>
      </c>
      <c r="DJ139" t="s">
        <v>386</v>
      </c>
      <c r="DK139" t="s">
        <v>2178</v>
      </c>
      <c r="DL139" t="s">
        <v>388</v>
      </c>
      <c r="DM139" t="s">
        <v>2012</v>
      </c>
      <c r="DN139" t="s">
        <v>1324</v>
      </c>
      <c r="DO139" t="s">
        <v>1325</v>
      </c>
      <c r="DP139" t="s">
        <v>1326</v>
      </c>
      <c r="DQ139" t="s">
        <v>1327</v>
      </c>
      <c r="DR139" t="s">
        <v>390</v>
      </c>
      <c r="DS139" t="s">
        <v>391</v>
      </c>
      <c r="DT139" t="s">
        <v>392</v>
      </c>
      <c r="DU139" t="s">
        <v>1669</v>
      </c>
      <c r="DV139" t="s">
        <v>394</v>
      </c>
      <c r="DW139" t="s">
        <v>2179</v>
      </c>
      <c r="DX139" t="s">
        <v>396</v>
      </c>
      <c r="DY139">
        <v>25</v>
      </c>
      <c r="DZ139" t="s">
        <v>397</v>
      </c>
      <c r="EA139">
        <v>4.8499999999999996</v>
      </c>
      <c r="EB139" t="s">
        <v>398</v>
      </c>
      <c r="EC139">
        <v>24.5</v>
      </c>
      <c r="ED139" t="s">
        <v>2180</v>
      </c>
      <c r="EE139">
        <v>80</v>
      </c>
      <c r="EF139" t="s">
        <v>399</v>
      </c>
      <c r="EG139" t="s">
        <v>400</v>
      </c>
      <c r="EH139" t="s">
        <v>401</v>
      </c>
      <c r="EI139" t="s">
        <v>402</v>
      </c>
      <c r="EJ139" t="s">
        <v>405</v>
      </c>
      <c r="EK139" t="s">
        <v>406</v>
      </c>
      <c r="EL139" t="s">
        <v>407</v>
      </c>
      <c r="EM139">
        <v>36</v>
      </c>
      <c r="EN139" t="s">
        <v>408</v>
      </c>
      <c r="EO139" t="s">
        <v>411</v>
      </c>
      <c r="EP139" t="s">
        <v>410</v>
      </c>
      <c r="EQ139" t="s">
        <v>411</v>
      </c>
      <c r="ER139" t="s">
        <v>412</v>
      </c>
      <c r="ES139" t="s">
        <v>1333</v>
      </c>
      <c r="ET139" t="s">
        <v>414</v>
      </c>
      <c r="EU139" t="s">
        <v>315</v>
      </c>
      <c r="EV139" t="s">
        <v>416</v>
      </c>
      <c r="EW139" t="s">
        <v>415</v>
      </c>
      <c r="EX139" t="s">
        <v>417</v>
      </c>
      <c r="EY139" t="s">
        <v>415</v>
      </c>
      <c r="EZ139" t="s">
        <v>418</v>
      </c>
      <c r="FA139" t="s">
        <v>587</v>
      </c>
      <c r="FB139" t="s">
        <v>420</v>
      </c>
      <c r="FC139" t="s">
        <v>415</v>
      </c>
      <c r="FD139" t="s">
        <v>422</v>
      </c>
      <c r="FE139" t="s">
        <v>415</v>
      </c>
      <c r="FF139" t="s">
        <v>424</v>
      </c>
      <c r="FG139" t="s">
        <v>315</v>
      </c>
      <c r="FH139" t="s">
        <v>425</v>
      </c>
      <c r="FI139" t="s">
        <v>426</v>
      </c>
      <c r="KN139" s="2">
        <v>133</v>
      </c>
      <c r="KO139" s="2">
        <v>138</v>
      </c>
    </row>
    <row r="140" spans="1:301" x14ac:dyDescent="0.25">
      <c r="A140" s="2">
        <v>134</v>
      </c>
      <c r="B140" s="30">
        <v>139</v>
      </c>
      <c r="C140" s="28" t="s">
        <v>2181</v>
      </c>
      <c r="D140" s="28" t="s">
        <v>2182</v>
      </c>
      <c r="E140" t="s">
        <v>2183</v>
      </c>
      <c r="F140" s="2" t="s">
        <v>1286</v>
      </c>
      <c r="G140" t="s">
        <v>2184</v>
      </c>
      <c r="H140" t="s">
        <v>1408</v>
      </c>
      <c r="I140" t="s">
        <v>2185</v>
      </c>
      <c r="J140" t="s">
        <v>1410</v>
      </c>
      <c r="K140" s="28" t="s">
        <v>22</v>
      </c>
      <c r="L140" t="s">
        <v>2186</v>
      </c>
      <c r="M140" t="s">
        <v>2187</v>
      </c>
      <c r="O140" t="s">
        <v>2188</v>
      </c>
      <c r="P140" t="s">
        <v>3</v>
      </c>
      <c r="Q140" t="s">
        <v>1286</v>
      </c>
      <c r="R140" t="s">
        <v>309</v>
      </c>
      <c r="S140" t="s">
        <v>2183</v>
      </c>
      <c r="T140" t="s">
        <v>310</v>
      </c>
      <c r="U140" t="s">
        <v>2189</v>
      </c>
      <c r="V140" t="s">
        <v>312</v>
      </c>
      <c r="W140" t="s">
        <v>2190</v>
      </c>
      <c r="X140" s="28" t="s">
        <v>314</v>
      </c>
      <c r="Y140" s="28" t="s">
        <v>415</v>
      </c>
      <c r="Z140" t="s">
        <v>316</v>
      </c>
      <c r="AA140" t="s">
        <v>2191</v>
      </c>
      <c r="AB140" s="28" t="s">
        <v>318</v>
      </c>
      <c r="AC140" s="28" t="s">
        <v>319</v>
      </c>
      <c r="AD140" s="28" t="s">
        <v>320</v>
      </c>
      <c r="AE140" s="28">
        <v>22</v>
      </c>
      <c r="AF140" s="28" t="s">
        <v>321</v>
      </c>
      <c r="AG140" s="28">
        <v>7</v>
      </c>
      <c r="AH140" s="28" t="s">
        <v>322</v>
      </c>
      <c r="AI140" s="28">
        <v>2.17</v>
      </c>
      <c r="AJ140" s="28" t="s">
        <v>324</v>
      </c>
      <c r="AK140" s="28">
        <v>3.19</v>
      </c>
      <c r="AL140" s="28" t="s">
        <v>326</v>
      </c>
      <c r="AM140" s="28">
        <v>0.67400000000000004</v>
      </c>
      <c r="AN140" t="s">
        <v>328</v>
      </c>
      <c r="AO140">
        <v>3.22</v>
      </c>
      <c r="AP140" t="s">
        <v>331</v>
      </c>
      <c r="AQ140" t="s">
        <v>332</v>
      </c>
      <c r="AR140" t="s">
        <v>335</v>
      </c>
      <c r="AS140">
        <v>8</v>
      </c>
      <c r="AT140" t="s">
        <v>336</v>
      </c>
      <c r="AU140">
        <v>2.35</v>
      </c>
      <c r="AV140" s="28" t="s">
        <v>338</v>
      </c>
      <c r="AW140" s="28">
        <v>3.07</v>
      </c>
      <c r="AX140" s="28" t="s">
        <v>340</v>
      </c>
      <c r="AY140" s="28">
        <v>0.65100000000000002</v>
      </c>
      <c r="AZ140" t="s">
        <v>342</v>
      </c>
      <c r="BA140">
        <v>3.61</v>
      </c>
      <c r="BB140" t="s">
        <v>345</v>
      </c>
      <c r="BC140" t="s">
        <v>332</v>
      </c>
      <c r="BD140" t="s">
        <v>347</v>
      </c>
      <c r="BE140" t="s">
        <v>1307</v>
      </c>
      <c r="BF140" t="s">
        <v>349</v>
      </c>
      <c r="BG140" t="s">
        <v>2192</v>
      </c>
      <c r="BH140" t="s">
        <v>351</v>
      </c>
      <c r="BI140">
        <v>380</v>
      </c>
      <c r="BJ140" t="s">
        <v>352</v>
      </c>
      <c r="BK140" t="s">
        <v>2193</v>
      </c>
      <c r="BL140" t="s">
        <v>354</v>
      </c>
      <c r="BM140">
        <v>22</v>
      </c>
      <c r="BN140" t="s">
        <v>355</v>
      </c>
      <c r="BO140">
        <v>0.8</v>
      </c>
      <c r="BP140" t="s">
        <v>356</v>
      </c>
      <c r="BQ140">
        <v>1900</v>
      </c>
      <c r="BR140" t="s">
        <v>357</v>
      </c>
      <c r="BS140">
        <v>48</v>
      </c>
      <c r="BT140" t="s">
        <v>358</v>
      </c>
      <c r="BU140" t="s">
        <v>1353</v>
      </c>
      <c r="BV140" t="s">
        <v>360</v>
      </c>
      <c r="BW140" t="s">
        <v>1312</v>
      </c>
      <c r="BX140" t="s">
        <v>1313</v>
      </c>
      <c r="BY140" t="s">
        <v>2194</v>
      </c>
      <c r="BZ140" t="s">
        <v>362</v>
      </c>
      <c r="CA140" t="s">
        <v>1426</v>
      </c>
      <c r="CB140" t="s">
        <v>364</v>
      </c>
      <c r="CC140">
        <v>420</v>
      </c>
      <c r="CD140" t="s">
        <v>781</v>
      </c>
      <c r="CE140">
        <v>20</v>
      </c>
      <c r="CF140" t="s">
        <v>365</v>
      </c>
      <c r="CG140" t="s">
        <v>1471</v>
      </c>
      <c r="CH140" t="s">
        <v>367</v>
      </c>
      <c r="CI140" t="s">
        <v>1428</v>
      </c>
      <c r="CJ140" t="s">
        <v>369</v>
      </c>
      <c r="CK140" t="s">
        <v>1472</v>
      </c>
      <c r="CL140" t="s">
        <v>371</v>
      </c>
      <c r="CM140" t="s">
        <v>1430</v>
      </c>
      <c r="CN140" t="s">
        <v>373</v>
      </c>
      <c r="CO140">
        <v>7.5</v>
      </c>
      <c r="CP140" t="s">
        <v>374</v>
      </c>
      <c r="CQ140">
        <v>20</v>
      </c>
      <c r="CR140" t="s">
        <v>375</v>
      </c>
      <c r="CS140">
        <v>9.5</v>
      </c>
      <c r="CT140" t="s">
        <v>376</v>
      </c>
      <c r="CU140">
        <v>23</v>
      </c>
      <c r="CV140" t="s">
        <v>377</v>
      </c>
      <c r="CW140" t="s">
        <v>378</v>
      </c>
      <c r="CX140" t="s">
        <v>379</v>
      </c>
      <c r="CY140" t="s">
        <v>380</v>
      </c>
      <c r="CZ140" t="s">
        <v>381</v>
      </c>
      <c r="DA140">
        <v>15</v>
      </c>
      <c r="DB140" t="s">
        <v>382</v>
      </c>
      <c r="DC140">
        <v>5</v>
      </c>
      <c r="DD140" t="s">
        <v>383</v>
      </c>
      <c r="DE140">
        <v>3</v>
      </c>
      <c r="DF140" t="s">
        <v>384</v>
      </c>
      <c r="DG140">
        <v>3</v>
      </c>
      <c r="DH140" t="s">
        <v>385</v>
      </c>
      <c r="DI140">
        <v>16</v>
      </c>
      <c r="DJ140" t="s">
        <v>386</v>
      </c>
      <c r="DK140" t="s">
        <v>2011</v>
      </c>
      <c r="DL140" t="s">
        <v>388</v>
      </c>
      <c r="DM140" t="s">
        <v>2012</v>
      </c>
      <c r="DN140" t="s">
        <v>1324</v>
      </c>
      <c r="DO140" t="s">
        <v>1325</v>
      </c>
      <c r="DP140" t="s">
        <v>1326</v>
      </c>
      <c r="DQ140" t="s">
        <v>1327</v>
      </c>
      <c r="DR140" t="s">
        <v>390</v>
      </c>
      <c r="DS140" t="s">
        <v>1328</v>
      </c>
      <c r="DT140" t="s">
        <v>392</v>
      </c>
      <c r="DU140" t="s">
        <v>1758</v>
      </c>
      <c r="DV140" t="s">
        <v>394</v>
      </c>
      <c r="DW140" t="s">
        <v>1434</v>
      </c>
      <c r="DX140" t="s">
        <v>396</v>
      </c>
      <c r="DY140">
        <v>10</v>
      </c>
      <c r="DZ140" t="s">
        <v>397</v>
      </c>
      <c r="EA140">
        <v>1.1299999999999999</v>
      </c>
      <c r="EB140" t="s">
        <v>398</v>
      </c>
      <c r="EC140">
        <v>6</v>
      </c>
      <c r="ED140" t="s">
        <v>2180</v>
      </c>
      <c r="EE140">
        <v>17</v>
      </c>
      <c r="EF140" t="s">
        <v>399</v>
      </c>
      <c r="EG140" t="s">
        <v>400</v>
      </c>
      <c r="EH140" t="s">
        <v>401</v>
      </c>
      <c r="EI140" t="s">
        <v>402</v>
      </c>
      <c r="EJ140" t="s">
        <v>403</v>
      </c>
      <c r="EK140" t="s">
        <v>1435</v>
      </c>
      <c r="EL140" t="s">
        <v>405</v>
      </c>
      <c r="EM140" t="s">
        <v>406</v>
      </c>
      <c r="EN140" t="s">
        <v>407</v>
      </c>
      <c r="EO140">
        <v>36</v>
      </c>
      <c r="EP140" t="s">
        <v>408</v>
      </c>
      <c r="EQ140" t="s">
        <v>1436</v>
      </c>
      <c r="ER140" t="s">
        <v>410</v>
      </c>
      <c r="ES140" t="s">
        <v>411</v>
      </c>
      <c r="ET140" t="s">
        <v>412</v>
      </c>
      <c r="EU140" t="s">
        <v>1333</v>
      </c>
      <c r="EV140" t="s">
        <v>414</v>
      </c>
      <c r="EW140" t="s">
        <v>315</v>
      </c>
      <c r="EX140" t="s">
        <v>416</v>
      </c>
      <c r="EY140" t="s">
        <v>415</v>
      </c>
      <c r="EZ140" t="s">
        <v>417</v>
      </c>
      <c r="FA140" t="s">
        <v>415</v>
      </c>
      <c r="FB140" t="s">
        <v>418</v>
      </c>
      <c r="FC140" t="s">
        <v>419</v>
      </c>
      <c r="FD140" t="s">
        <v>420</v>
      </c>
      <c r="FE140" t="s">
        <v>415</v>
      </c>
      <c r="FF140" t="s">
        <v>422</v>
      </c>
      <c r="FG140" t="s">
        <v>1437</v>
      </c>
      <c r="FH140" t="s">
        <v>496</v>
      </c>
      <c r="FI140" t="s">
        <v>315</v>
      </c>
      <c r="FJ140" t="s">
        <v>1438</v>
      </c>
      <c r="FK140" t="s">
        <v>315</v>
      </c>
      <c r="FL140" t="s">
        <v>424</v>
      </c>
      <c r="FM140" t="s">
        <v>315</v>
      </c>
      <c r="FN140" t="s">
        <v>425</v>
      </c>
      <c r="FO140" t="s">
        <v>426</v>
      </c>
      <c r="KN140" s="2">
        <v>134</v>
      </c>
      <c r="KO140" s="2">
        <v>139</v>
      </c>
    </row>
    <row r="141" spans="1:301" x14ac:dyDescent="0.25">
      <c r="A141" s="2">
        <v>135</v>
      </c>
      <c r="B141" s="30">
        <v>140</v>
      </c>
      <c r="C141" s="28" t="s">
        <v>2195</v>
      </c>
      <c r="D141" s="28" t="s">
        <v>2196</v>
      </c>
      <c r="E141" t="s">
        <v>2197</v>
      </c>
      <c r="F141" s="2" t="s">
        <v>1286</v>
      </c>
      <c r="G141" t="s">
        <v>2198</v>
      </c>
      <c r="H141" t="s">
        <v>1408</v>
      </c>
      <c r="I141" t="s">
        <v>2185</v>
      </c>
      <c r="J141" t="s">
        <v>1410</v>
      </c>
      <c r="K141" s="28" t="s">
        <v>22</v>
      </c>
      <c r="L141" t="s">
        <v>2186</v>
      </c>
      <c r="M141" t="s">
        <v>2187</v>
      </c>
      <c r="O141" t="s">
        <v>2199</v>
      </c>
      <c r="P141" t="s">
        <v>3</v>
      </c>
      <c r="Q141" t="s">
        <v>1286</v>
      </c>
      <c r="R141" t="s">
        <v>309</v>
      </c>
      <c r="S141" t="s">
        <v>2197</v>
      </c>
      <c r="T141" t="s">
        <v>310</v>
      </c>
      <c r="U141" t="s">
        <v>2200</v>
      </c>
      <c r="V141" t="s">
        <v>312</v>
      </c>
      <c r="W141" t="s">
        <v>2201</v>
      </c>
      <c r="X141" s="28" t="s">
        <v>314</v>
      </c>
      <c r="Y141" s="28" t="s">
        <v>415</v>
      </c>
      <c r="Z141" t="s">
        <v>316</v>
      </c>
      <c r="AA141" t="s">
        <v>2191</v>
      </c>
      <c r="AB141" s="28" t="s">
        <v>318</v>
      </c>
      <c r="AC141" s="28" t="s">
        <v>319</v>
      </c>
      <c r="AD141" s="28" t="s">
        <v>320</v>
      </c>
      <c r="AE141" s="28">
        <v>27</v>
      </c>
      <c r="AF141" s="28" t="s">
        <v>321</v>
      </c>
      <c r="AG141" s="28">
        <v>9</v>
      </c>
      <c r="AH141" s="28" t="s">
        <v>322</v>
      </c>
      <c r="AI141" s="28">
        <v>2.73</v>
      </c>
      <c r="AJ141" s="28" t="s">
        <v>324</v>
      </c>
      <c r="AK141" s="28">
        <v>3.95</v>
      </c>
      <c r="AL141" s="28" t="s">
        <v>326</v>
      </c>
      <c r="AM141" s="28">
        <v>0.84</v>
      </c>
      <c r="AN141" t="s">
        <v>328</v>
      </c>
      <c r="AO141">
        <v>3.25</v>
      </c>
      <c r="AP141" t="s">
        <v>331</v>
      </c>
      <c r="AQ141" t="s">
        <v>332</v>
      </c>
      <c r="AR141" t="s">
        <v>335</v>
      </c>
      <c r="AS141">
        <v>10</v>
      </c>
      <c r="AT141" t="s">
        <v>336</v>
      </c>
      <c r="AU141">
        <v>2.92</v>
      </c>
      <c r="AV141" s="28" t="s">
        <v>338</v>
      </c>
      <c r="AW141" s="28">
        <v>3.75</v>
      </c>
      <c r="AX141" s="28" t="s">
        <v>340</v>
      </c>
      <c r="AY141" s="28">
        <v>0.8</v>
      </c>
      <c r="AZ141" t="s">
        <v>342</v>
      </c>
      <c r="BA141">
        <v>3.65</v>
      </c>
      <c r="BB141" t="s">
        <v>345</v>
      </c>
      <c r="BC141" t="s">
        <v>332</v>
      </c>
      <c r="BD141" t="s">
        <v>347</v>
      </c>
      <c r="BE141" t="s">
        <v>2202</v>
      </c>
      <c r="BF141" t="s">
        <v>349</v>
      </c>
      <c r="BG141" t="s">
        <v>2192</v>
      </c>
      <c r="BH141" t="s">
        <v>351</v>
      </c>
      <c r="BI141">
        <v>380</v>
      </c>
      <c r="BJ141" t="s">
        <v>352</v>
      </c>
      <c r="BK141" t="s">
        <v>2193</v>
      </c>
      <c r="BL141" t="s">
        <v>354</v>
      </c>
      <c r="BM141">
        <v>22</v>
      </c>
      <c r="BN141" t="s">
        <v>355</v>
      </c>
      <c r="BO141">
        <v>1</v>
      </c>
      <c r="BP141" t="s">
        <v>356</v>
      </c>
      <c r="BQ141">
        <v>1900</v>
      </c>
      <c r="BR141" t="s">
        <v>357</v>
      </c>
      <c r="BS141">
        <v>48</v>
      </c>
      <c r="BT141" t="s">
        <v>358</v>
      </c>
      <c r="BU141" t="s">
        <v>1353</v>
      </c>
      <c r="BV141" t="s">
        <v>360</v>
      </c>
      <c r="BW141" t="s">
        <v>1312</v>
      </c>
      <c r="BX141" t="s">
        <v>1313</v>
      </c>
      <c r="BY141" t="s">
        <v>2203</v>
      </c>
      <c r="BZ141" t="s">
        <v>362</v>
      </c>
      <c r="CA141" t="s">
        <v>1426</v>
      </c>
      <c r="CB141" t="s">
        <v>364</v>
      </c>
      <c r="CC141">
        <v>390</v>
      </c>
      <c r="CD141" t="s">
        <v>781</v>
      </c>
      <c r="CE141">
        <v>20</v>
      </c>
      <c r="CF141" t="s">
        <v>365</v>
      </c>
      <c r="CG141" t="s">
        <v>1471</v>
      </c>
      <c r="CH141" t="s">
        <v>367</v>
      </c>
      <c r="CI141" t="s">
        <v>1428</v>
      </c>
      <c r="CJ141" t="s">
        <v>369</v>
      </c>
      <c r="CK141" t="s">
        <v>1472</v>
      </c>
      <c r="CL141" t="s">
        <v>371</v>
      </c>
      <c r="CM141" t="s">
        <v>1430</v>
      </c>
      <c r="CN141" t="s">
        <v>373</v>
      </c>
      <c r="CO141">
        <v>7.5</v>
      </c>
      <c r="CP141" t="s">
        <v>374</v>
      </c>
      <c r="CQ141">
        <v>22.5</v>
      </c>
      <c r="CR141" t="s">
        <v>375</v>
      </c>
      <c r="CS141">
        <v>9.5</v>
      </c>
      <c r="CT141" t="s">
        <v>376</v>
      </c>
      <c r="CU141">
        <v>25</v>
      </c>
      <c r="CV141" t="s">
        <v>377</v>
      </c>
      <c r="CW141" t="s">
        <v>378</v>
      </c>
      <c r="CX141" t="s">
        <v>379</v>
      </c>
      <c r="CY141" t="s">
        <v>380</v>
      </c>
      <c r="CZ141" t="s">
        <v>381</v>
      </c>
      <c r="DA141">
        <v>15</v>
      </c>
      <c r="DB141" t="s">
        <v>382</v>
      </c>
      <c r="DC141">
        <v>8</v>
      </c>
      <c r="DD141" t="s">
        <v>383</v>
      </c>
      <c r="DE141">
        <v>3</v>
      </c>
      <c r="DF141" t="s">
        <v>384</v>
      </c>
      <c r="DG141">
        <v>3</v>
      </c>
      <c r="DH141" t="s">
        <v>385</v>
      </c>
      <c r="DI141">
        <v>16</v>
      </c>
      <c r="DJ141" t="s">
        <v>386</v>
      </c>
      <c r="DK141" t="s">
        <v>2011</v>
      </c>
      <c r="DL141" t="s">
        <v>388</v>
      </c>
      <c r="DM141" t="s">
        <v>2012</v>
      </c>
      <c r="DN141" t="s">
        <v>1324</v>
      </c>
      <c r="DO141" t="s">
        <v>1325</v>
      </c>
      <c r="DP141" t="s">
        <v>1326</v>
      </c>
      <c r="DQ141" t="s">
        <v>1327</v>
      </c>
      <c r="DR141" t="s">
        <v>390</v>
      </c>
      <c r="DS141" t="s">
        <v>1328</v>
      </c>
      <c r="DT141" t="s">
        <v>392</v>
      </c>
      <c r="DU141" t="s">
        <v>1814</v>
      </c>
      <c r="DV141" t="s">
        <v>394</v>
      </c>
      <c r="DW141" t="s">
        <v>1330</v>
      </c>
      <c r="DX141" t="s">
        <v>396</v>
      </c>
      <c r="DY141">
        <v>16</v>
      </c>
      <c r="DZ141" t="s">
        <v>397</v>
      </c>
      <c r="EA141">
        <v>1.38</v>
      </c>
      <c r="EB141" t="s">
        <v>398</v>
      </c>
      <c r="EC141">
        <v>7.6</v>
      </c>
      <c r="ED141" t="s">
        <v>2180</v>
      </c>
      <c r="EE141">
        <v>23</v>
      </c>
      <c r="EF141" t="s">
        <v>399</v>
      </c>
      <c r="EG141" t="s">
        <v>400</v>
      </c>
      <c r="EH141" t="s">
        <v>401</v>
      </c>
      <c r="EI141" t="s">
        <v>402</v>
      </c>
      <c r="EJ141" t="s">
        <v>403</v>
      </c>
      <c r="EK141" t="s">
        <v>1435</v>
      </c>
      <c r="EL141" t="s">
        <v>405</v>
      </c>
      <c r="EM141" t="s">
        <v>406</v>
      </c>
      <c r="EN141" t="s">
        <v>407</v>
      </c>
      <c r="EO141">
        <v>36</v>
      </c>
      <c r="EP141" t="s">
        <v>408</v>
      </c>
      <c r="EQ141" t="s">
        <v>1436</v>
      </c>
      <c r="ER141" t="s">
        <v>410</v>
      </c>
      <c r="ES141" t="s">
        <v>411</v>
      </c>
      <c r="ET141" t="s">
        <v>412</v>
      </c>
      <c r="EU141" t="s">
        <v>1333</v>
      </c>
      <c r="EV141" t="s">
        <v>414</v>
      </c>
      <c r="EW141" t="s">
        <v>315</v>
      </c>
      <c r="EX141" t="s">
        <v>416</v>
      </c>
      <c r="EY141" t="s">
        <v>415</v>
      </c>
      <c r="EZ141" t="s">
        <v>417</v>
      </c>
      <c r="FA141" t="s">
        <v>415</v>
      </c>
      <c r="FB141" t="s">
        <v>418</v>
      </c>
      <c r="FC141" t="s">
        <v>419</v>
      </c>
      <c r="FD141" t="s">
        <v>420</v>
      </c>
      <c r="FE141" t="s">
        <v>415</v>
      </c>
      <c r="FF141" t="s">
        <v>422</v>
      </c>
      <c r="FG141" t="s">
        <v>1437</v>
      </c>
      <c r="FH141" t="s">
        <v>496</v>
      </c>
      <c r="FI141" t="s">
        <v>315</v>
      </c>
      <c r="FJ141" t="s">
        <v>1438</v>
      </c>
      <c r="FK141" t="s">
        <v>315</v>
      </c>
      <c r="FL141" t="s">
        <v>424</v>
      </c>
      <c r="FM141" t="s">
        <v>315</v>
      </c>
      <c r="FN141" t="s">
        <v>425</v>
      </c>
      <c r="FO141" t="s">
        <v>426</v>
      </c>
      <c r="KN141" s="2">
        <v>135</v>
      </c>
      <c r="KO141" s="2">
        <v>140</v>
      </c>
    </row>
    <row r="142" spans="1:301" x14ac:dyDescent="0.25">
      <c r="A142" s="2">
        <v>136</v>
      </c>
      <c r="B142" s="30">
        <v>141</v>
      </c>
      <c r="C142" s="28" t="s">
        <v>2195</v>
      </c>
      <c r="D142" s="28" t="s">
        <v>2204</v>
      </c>
      <c r="E142" t="s">
        <v>2205</v>
      </c>
      <c r="F142" s="2" t="s">
        <v>1286</v>
      </c>
      <c r="G142" t="s">
        <v>2198</v>
      </c>
      <c r="H142" t="s">
        <v>1408</v>
      </c>
      <c r="I142" t="s">
        <v>2185</v>
      </c>
      <c r="J142" t="s">
        <v>1410</v>
      </c>
      <c r="K142" s="28" t="s">
        <v>22</v>
      </c>
      <c r="L142" t="s">
        <v>2186</v>
      </c>
      <c r="M142" t="s">
        <v>2187</v>
      </c>
      <c r="O142" t="s">
        <v>1496</v>
      </c>
      <c r="P142" t="s">
        <v>3</v>
      </c>
      <c r="Q142" t="s">
        <v>1286</v>
      </c>
      <c r="R142" t="s">
        <v>309</v>
      </c>
      <c r="S142" t="s">
        <v>2205</v>
      </c>
      <c r="T142" t="s">
        <v>310</v>
      </c>
      <c r="U142" t="s">
        <v>2206</v>
      </c>
      <c r="V142" t="s">
        <v>312</v>
      </c>
      <c r="W142" t="s">
        <v>2207</v>
      </c>
      <c r="X142" s="28" t="s">
        <v>314</v>
      </c>
      <c r="Y142" s="28" t="s">
        <v>415</v>
      </c>
      <c r="Z142" t="s">
        <v>316</v>
      </c>
      <c r="AA142" t="s">
        <v>2191</v>
      </c>
      <c r="AB142" s="28" t="s">
        <v>318</v>
      </c>
      <c r="AC142" s="28" t="s">
        <v>319</v>
      </c>
      <c r="AD142" s="28" t="s">
        <v>320</v>
      </c>
      <c r="AE142" s="28">
        <v>36</v>
      </c>
      <c r="AF142" s="28" t="s">
        <v>321</v>
      </c>
      <c r="AG142" s="28">
        <v>12</v>
      </c>
      <c r="AH142" s="28" t="s">
        <v>322</v>
      </c>
      <c r="AI142" s="28">
        <v>3.64</v>
      </c>
      <c r="AJ142" s="28" t="s">
        <v>324</v>
      </c>
      <c r="AK142" s="28">
        <v>5.27</v>
      </c>
      <c r="AL142" s="28" t="s">
        <v>326</v>
      </c>
      <c r="AM142" s="28">
        <v>1.1200000000000001</v>
      </c>
      <c r="AN142" t="s">
        <v>328</v>
      </c>
      <c r="AO142">
        <v>3.25</v>
      </c>
      <c r="AP142" t="s">
        <v>331</v>
      </c>
      <c r="AQ142" t="s">
        <v>332</v>
      </c>
      <c r="AR142" t="s">
        <v>335</v>
      </c>
      <c r="AS142">
        <v>13</v>
      </c>
      <c r="AT142" t="s">
        <v>336</v>
      </c>
      <c r="AU142">
        <v>3.77</v>
      </c>
      <c r="AV142" s="28" t="s">
        <v>338</v>
      </c>
      <c r="AW142" s="28">
        <v>4.76</v>
      </c>
      <c r="AX142" s="28" t="s">
        <v>340</v>
      </c>
      <c r="AY142" s="28">
        <v>1.0189999999999999</v>
      </c>
      <c r="AZ142" t="s">
        <v>342</v>
      </c>
      <c r="BA142">
        <v>3.7</v>
      </c>
      <c r="BB142" t="s">
        <v>345</v>
      </c>
      <c r="BC142" t="s">
        <v>332</v>
      </c>
      <c r="BD142" t="s">
        <v>347</v>
      </c>
      <c r="BE142" t="s">
        <v>2208</v>
      </c>
      <c r="BF142" t="s">
        <v>349</v>
      </c>
      <c r="BG142" t="s">
        <v>2192</v>
      </c>
      <c r="BH142" t="s">
        <v>351</v>
      </c>
      <c r="BI142">
        <v>380</v>
      </c>
      <c r="BJ142" t="s">
        <v>352</v>
      </c>
      <c r="BK142" t="s">
        <v>2209</v>
      </c>
      <c r="BL142" t="s">
        <v>354</v>
      </c>
      <c r="BM142">
        <v>25</v>
      </c>
      <c r="BN142" t="s">
        <v>355</v>
      </c>
      <c r="BO142">
        <v>1.2</v>
      </c>
      <c r="BP142" t="s">
        <v>356</v>
      </c>
      <c r="BQ142">
        <v>1900</v>
      </c>
      <c r="BR142" t="s">
        <v>357</v>
      </c>
      <c r="BS142">
        <v>50</v>
      </c>
      <c r="BT142" t="s">
        <v>358</v>
      </c>
      <c r="BU142" t="s">
        <v>1353</v>
      </c>
      <c r="BV142" t="s">
        <v>360</v>
      </c>
      <c r="BW142" t="s">
        <v>1312</v>
      </c>
      <c r="BX142" t="s">
        <v>1313</v>
      </c>
      <c r="BY142" t="s">
        <v>2210</v>
      </c>
      <c r="BZ142" t="s">
        <v>362</v>
      </c>
      <c r="CA142" t="s">
        <v>1426</v>
      </c>
      <c r="CB142" t="s">
        <v>364</v>
      </c>
      <c r="CC142">
        <v>620</v>
      </c>
      <c r="CD142" t="s">
        <v>781</v>
      </c>
      <c r="CE142">
        <v>20</v>
      </c>
      <c r="CF142" t="s">
        <v>365</v>
      </c>
      <c r="CG142" t="s">
        <v>1471</v>
      </c>
      <c r="CH142" t="s">
        <v>367</v>
      </c>
      <c r="CI142" t="s">
        <v>1382</v>
      </c>
      <c r="CJ142" t="s">
        <v>369</v>
      </c>
      <c r="CK142" t="s">
        <v>1472</v>
      </c>
      <c r="CL142" t="s">
        <v>371</v>
      </c>
      <c r="CM142" t="s">
        <v>1668</v>
      </c>
      <c r="CN142" t="s">
        <v>373</v>
      </c>
      <c r="CO142">
        <v>8</v>
      </c>
      <c r="CP142" t="s">
        <v>374</v>
      </c>
      <c r="CQ142">
        <v>25</v>
      </c>
      <c r="CR142" t="s">
        <v>375</v>
      </c>
      <c r="CS142">
        <v>10</v>
      </c>
      <c r="CT142" t="s">
        <v>376</v>
      </c>
      <c r="CU142">
        <v>27</v>
      </c>
      <c r="CV142" t="s">
        <v>377</v>
      </c>
      <c r="CW142" t="s">
        <v>378</v>
      </c>
      <c r="CX142" t="s">
        <v>379</v>
      </c>
      <c r="CY142" t="s">
        <v>380</v>
      </c>
      <c r="CZ142" t="s">
        <v>381</v>
      </c>
      <c r="DA142">
        <v>20</v>
      </c>
      <c r="DB142" t="s">
        <v>382</v>
      </c>
      <c r="DC142">
        <v>8</v>
      </c>
      <c r="DD142" t="s">
        <v>383</v>
      </c>
      <c r="DE142">
        <v>3</v>
      </c>
      <c r="DF142" t="s">
        <v>384</v>
      </c>
      <c r="DG142">
        <v>3</v>
      </c>
      <c r="DH142" t="s">
        <v>385</v>
      </c>
      <c r="DI142">
        <v>16</v>
      </c>
      <c r="DJ142" t="s">
        <v>386</v>
      </c>
      <c r="DK142" t="s">
        <v>2011</v>
      </c>
      <c r="DL142" t="s">
        <v>388</v>
      </c>
      <c r="DM142" t="s">
        <v>2012</v>
      </c>
      <c r="DN142" t="s">
        <v>1324</v>
      </c>
      <c r="DO142" t="s">
        <v>1325</v>
      </c>
      <c r="DP142" t="s">
        <v>1326</v>
      </c>
      <c r="DQ142" t="s">
        <v>1327</v>
      </c>
      <c r="DR142" t="s">
        <v>390</v>
      </c>
      <c r="DS142" t="s">
        <v>1328</v>
      </c>
      <c r="DT142" t="s">
        <v>392</v>
      </c>
      <c r="DU142" t="s">
        <v>1814</v>
      </c>
      <c r="DV142" t="s">
        <v>394</v>
      </c>
      <c r="DW142" t="s">
        <v>1330</v>
      </c>
      <c r="DX142" t="s">
        <v>396</v>
      </c>
      <c r="DY142">
        <v>16</v>
      </c>
      <c r="DZ142" t="s">
        <v>397</v>
      </c>
      <c r="EA142">
        <v>1.6</v>
      </c>
      <c r="EB142" t="s">
        <v>398</v>
      </c>
      <c r="EC142">
        <v>8.9</v>
      </c>
      <c r="ED142" t="s">
        <v>2180</v>
      </c>
      <c r="EE142">
        <v>28</v>
      </c>
      <c r="EF142" t="s">
        <v>399</v>
      </c>
      <c r="EG142" t="s">
        <v>400</v>
      </c>
      <c r="EH142" t="s">
        <v>401</v>
      </c>
      <c r="EI142" t="s">
        <v>402</v>
      </c>
      <c r="EJ142" t="s">
        <v>403</v>
      </c>
      <c r="EK142" t="s">
        <v>1386</v>
      </c>
      <c r="EL142" t="s">
        <v>405</v>
      </c>
      <c r="EM142" t="s">
        <v>406</v>
      </c>
      <c r="EN142" t="s">
        <v>407</v>
      </c>
      <c r="EO142">
        <v>36</v>
      </c>
      <c r="EP142" t="s">
        <v>408</v>
      </c>
      <c r="EQ142" t="s">
        <v>1436</v>
      </c>
      <c r="ER142" t="s">
        <v>410</v>
      </c>
      <c r="ES142" t="s">
        <v>411</v>
      </c>
      <c r="ET142" t="s">
        <v>412</v>
      </c>
      <c r="EU142" t="s">
        <v>1333</v>
      </c>
      <c r="EV142" t="s">
        <v>414</v>
      </c>
      <c r="EW142" t="s">
        <v>315</v>
      </c>
      <c r="EX142" t="s">
        <v>416</v>
      </c>
      <c r="EY142" t="s">
        <v>415</v>
      </c>
      <c r="EZ142" t="s">
        <v>417</v>
      </c>
      <c r="FA142" t="s">
        <v>415</v>
      </c>
      <c r="FB142" t="s">
        <v>418</v>
      </c>
      <c r="FC142" t="s">
        <v>419</v>
      </c>
      <c r="FD142" t="s">
        <v>420</v>
      </c>
      <c r="FE142" t="s">
        <v>415</v>
      </c>
      <c r="FF142" t="s">
        <v>422</v>
      </c>
      <c r="FG142" t="s">
        <v>1437</v>
      </c>
      <c r="FH142" t="s">
        <v>496</v>
      </c>
      <c r="FI142" t="s">
        <v>315</v>
      </c>
      <c r="FJ142" t="s">
        <v>1438</v>
      </c>
      <c r="FK142" t="s">
        <v>315</v>
      </c>
      <c r="FL142" t="s">
        <v>424</v>
      </c>
      <c r="FM142" t="s">
        <v>315</v>
      </c>
      <c r="FN142" t="s">
        <v>425</v>
      </c>
      <c r="FO142" t="s">
        <v>426</v>
      </c>
      <c r="KN142" s="2">
        <v>136</v>
      </c>
      <c r="KO142" s="2">
        <v>141</v>
      </c>
    </row>
    <row r="143" spans="1:301" x14ac:dyDescent="0.25">
      <c r="A143" s="2">
        <v>137</v>
      </c>
      <c r="B143" s="30">
        <v>142</v>
      </c>
      <c r="C143" s="28" t="s">
        <v>2211</v>
      </c>
      <c r="D143" s="28" t="s">
        <v>2212</v>
      </c>
      <c r="E143" t="s">
        <v>2213</v>
      </c>
      <c r="F143" s="2" t="s">
        <v>1286</v>
      </c>
      <c r="G143" t="s">
        <v>2198</v>
      </c>
      <c r="H143" t="s">
        <v>1408</v>
      </c>
      <c r="I143" t="s">
        <v>2185</v>
      </c>
      <c r="J143" t="s">
        <v>1410</v>
      </c>
      <c r="K143" s="28" t="s">
        <v>22</v>
      </c>
      <c r="L143" t="s">
        <v>2186</v>
      </c>
      <c r="M143" t="s">
        <v>2187</v>
      </c>
      <c r="O143" t="s">
        <v>2214</v>
      </c>
      <c r="P143" t="s">
        <v>3</v>
      </c>
      <c r="Q143" t="s">
        <v>1286</v>
      </c>
      <c r="R143" t="s">
        <v>309</v>
      </c>
      <c r="S143" t="s">
        <v>2213</v>
      </c>
      <c r="T143" t="s">
        <v>310</v>
      </c>
      <c r="U143" t="s">
        <v>2215</v>
      </c>
      <c r="V143" t="s">
        <v>312</v>
      </c>
      <c r="W143" t="s">
        <v>2216</v>
      </c>
      <c r="X143" s="28" t="s">
        <v>314</v>
      </c>
      <c r="Y143" s="28" t="s">
        <v>423</v>
      </c>
      <c r="Z143" t="s">
        <v>316</v>
      </c>
      <c r="AA143" t="s">
        <v>2217</v>
      </c>
      <c r="AB143" s="28" t="s">
        <v>318</v>
      </c>
      <c r="AC143" s="28" t="s">
        <v>319</v>
      </c>
      <c r="AD143" s="28" t="s">
        <v>320</v>
      </c>
      <c r="AE143" s="28">
        <v>54</v>
      </c>
      <c r="AF143" s="28" t="s">
        <v>321</v>
      </c>
      <c r="AG143" s="28">
        <v>18</v>
      </c>
      <c r="AH143" s="28" t="s">
        <v>322</v>
      </c>
      <c r="AI143" s="28">
        <v>5.37</v>
      </c>
      <c r="AJ143" s="28" t="s">
        <v>324</v>
      </c>
      <c r="AK143" s="28">
        <v>7.81</v>
      </c>
      <c r="AL143" s="28" t="s">
        <v>326</v>
      </c>
      <c r="AM143" s="28">
        <v>1.647</v>
      </c>
      <c r="AN143" t="s">
        <v>328</v>
      </c>
      <c r="AO143" t="s">
        <v>2218</v>
      </c>
      <c r="AP143" t="s">
        <v>331</v>
      </c>
      <c r="AQ143" t="s">
        <v>332</v>
      </c>
      <c r="AR143" t="s">
        <v>335</v>
      </c>
      <c r="AS143">
        <v>19</v>
      </c>
      <c r="AT143" t="s">
        <v>336</v>
      </c>
      <c r="AU143">
        <v>5.53</v>
      </c>
      <c r="AV143" s="28" t="s">
        <v>338</v>
      </c>
      <c r="AW143" s="28">
        <v>7.19</v>
      </c>
      <c r="AX143" s="28" t="s">
        <v>340</v>
      </c>
      <c r="AY143" s="28">
        <v>1.5189999999999999</v>
      </c>
      <c r="AZ143" t="s">
        <v>342</v>
      </c>
      <c r="BA143" t="s">
        <v>1896</v>
      </c>
      <c r="BB143" t="s">
        <v>345</v>
      </c>
      <c r="BC143" t="s">
        <v>332</v>
      </c>
      <c r="BD143" t="s">
        <v>347</v>
      </c>
      <c r="BE143" t="s">
        <v>1307</v>
      </c>
      <c r="BF143" t="s">
        <v>349</v>
      </c>
      <c r="BG143" t="s">
        <v>2219</v>
      </c>
      <c r="BH143" t="s">
        <v>351</v>
      </c>
      <c r="BI143">
        <v>530</v>
      </c>
      <c r="BJ143" t="s">
        <v>352</v>
      </c>
      <c r="BK143" t="s">
        <v>2220</v>
      </c>
      <c r="BL143" t="s">
        <v>354</v>
      </c>
      <c r="BM143">
        <v>28</v>
      </c>
      <c r="BN143" t="s">
        <v>355</v>
      </c>
      <c r="BO143">
        <v>1.8</v>
      </c>
      <c r="BP143" t="s">
        <v>356</v>
      </c>
      <c r="BQ143">
        <v>2600</v>
      </c>
      <c r="BR143" t="s">
        <v>357</v>
      </c>
      <c r="BS143">
        <v>54</v>
      </c>
      <c r="BT143" t="s">
        <v>358</v>
      </c>
      <c r="BU143" t="s">
        <v>1401</v>
      </c>
      <c r="BV143" t="s">
        <v>360</v>
      </c>
      <c r="BW143" t="s">
        <v>1312</v>
      </c>
      <c r="BX143" t="s">
        <v>1313</v>
      </c>
      <c r="BY143" t="s">
        <v>2221</v>
      </c>
      <c r="BZ143" t="s">
        <v>362</v>
      </c>
      <c r="CA143" t="s">
        <v>1426</v>
      </c>
      <c r="CB143" t="s">
        <v>364</v>
      </c>
      <c r="CC143">
        <v>1050</v>
      </c>
      <c r="CD143" t="s">
        <v>781</v>
      </c>
      <c r="CE143">
        <v>30</v>
      </c>
      <c r="CF143" t="s">
        <v>365</v>
      </c>
      <c r="CG143" t="s">
        <v>1514</v>
      </c>
      <c r="CH143" t="s">
        <v>367</v>
      </c>
      <c r="CI143" t="s">
        <v>1515</v>
      </c>
      <c r="CJ143" t="s">
        <v>369</v>
      </c>
      <c r="CK143" t="s">
        <v>2222</v>
      </c>
      <c r="CL143" t="s">
        <v>371</v>
      </c>
      <c r="CM143" t="s">
        <v>1517</v>
      </c>
      <c r="CN143" t="s">
        <v>373</v>
      </c>
      <c r="CO143">
        <v>10.5</v>
      </c>
      <c r="CP143" t="s">
        <v>374</v>
      </c>
      <c r="CQ143">
        <v>30</v>
      </c>
      <c r="CR143" t="s">
        <v>375</v>
      </c>
      <c r="CS143">
        <v>12.5</v>
      </c>
      <c r="CT143" t="s">
        <v>376</v>
      </c>
      <c r="CU143">
        <v>33</v>
      </c>
      <c r="CV143" t="s">
        <v>377</v>
      </c>
      <c r="CW143" t="s">
        <v>378</v>
      </c>
      <c r="CX143" t="s">
        <v>379</v>
      </c>
      <c r="CY143" t="s">
        <v>463</v>
      </c>
      <c r="CZ143" t="s">
        <v>381</v>
      </c>
      <c r="DA143">
        <v>20</v>
      </c>
      <c r="DB143" t="s">
        <v>382</v>
      </c>
      <c r="DC143">
        <v>8</v>
      </c>
      <c r="DD143" t="s">
        <v>383</v>
      </c>
      <c r="DE143">
        <v>3</v>
      </c>
      <c r="DF143" t="s">
        <v>384</v>
      </c>
      <c r="DG143">
        <v>3</v>
      </c>
      <c r="DH143" t="s">
        <v>385</v>
      </c>
      <c r="DI143">
        <v>16</v>
      </c>
      <c r="DJ143" t="s">
        <v>386</v>
      </c>
      <c r="DK143" t="s">
        <v>2011</v>
      </c>
      <c r="DL143" t="s">
        <v>388</v>
      </c>
      <c r="DM143" t="s">
        <v>2012</v>
      </c>
      <c r="DN143" t="s">
        <v>1385</v>
      </c>
      <c r="DO143" t="s">
        <v>1325</v>
      </c>
      <c r="DP143" t="s">
        <v>1324</v>
      </c>
      <c r="DQ143" t="s">
        <v>1325</v>
      </c>
      <c r="DR143" t="s">
        <v>1326</v>
      </c>
      <c r="DS143" t="s">
        <v>1327</v>
      </c>
      <c r="DT143" t="s">
        <v>390</v>
      </c>
      <c r="DU143" t="s">
        <v>1328</v>
      </c>
      <c r="DV143" t="s">
        <v>392</v>
      </c>
      <c r="DW143" t="s">
        <v>1814</v>
      </c>
      <c r="DX143" t="s">
        <v>394</v>
      </c>
      <c r="DY143" t="s">
        <v>1330</v>
      </c>
      <c r="DZ143" t="s">
        <v>396</v>
      </c>
      <c r="EA143">
        <v>16</v>
      </c>
      <c r="EB143" t="s">
        <v>397</v>
      </c>
      <c r="EC143">
        <v>2</v>
      </c>
      <c r="ED143" t="s">
        <v>398</v>
      </c>
      <c r="EE143">
        <v>11</v>
      </c>
      <c r="EF143" t="s">
        <v>2180</v>
      </c>
      <c r="EG143">
        <v>35</v>
      </c>
      <c r="EH143" t="s">
        <v>399</v>
      </c>
      <c r="EI143" t="s">
        <v>400</v>
      </c>
      <c r="EJ143" t="s">
        <v>401</v>
      </c>
      <c r="EK143" t="s">
        <v>402</v>
      </c>
      <c r="EL143" t="s">
        <v>403</v>
      </c>
      <c r="EM143" t="s">
        <v>1518</v>
      </c>
      <c r="EN143" t="s">
        <v>405</v>
      </c>
      <c r="EO143" t="s">
        <v>406</v>
      </c>
      <c r="EP143" t="s">
        <v>407</v>
      </c>
      <c r="EQ143">
        <v>60</v>
      </c>
      <c r="ER143" t="s">
        <v>408</v>
      </c>
      <c r="ES143" t="s">
        <v>1436</v>
      </c>
      <c r="ET143" t="s">
        <v>410</v>
      </c>
      <c r="EU143" t="s">
        <v>1436</v>
      </c>
      <c r="EV143" t="s">
        <v>412</v>
      </c>
      <c r="EW143" t="s">
        <v>1333</v>
      </c>
      <c r="EX143" t="s">
        <v>414</v>
      </c>
      <c r="EY143" t="s">
        <v>423</v>
      </c>
      <c r="EZ143" t="s">
        <v>416</v>
      </c>
      <c r="FA143" t="s">
        <v>423</v>
      </c>
      <c r="FB143" t="s">
        <v>417</v>
      </c>
      <c r="FC143" t="s">
        <v>423</v>
      </c>
      <c r="FD143" t="s">
        <v>418</v>
      </c>
      <c r="FE143" t="s">
        <v>2223</v>
      </c>
      <c r="FF143" t="s">
        <v>420</v>
      </c>
      <c r="FG143" t="s">
        <v>423</v>
      </c>
      <c r="FH143" t="s">
        <v>422</v>
      </c>
      <c r="FI143" t="s">
        <v>423</v>
      </c>
      <c r="FJ143" t="s">
        <v>424</v>
      </c>
      <c r="FK143" t="s">
        <v>571</v>
      </c>
      <c r="FL143" t="s">
        <v>425</v>
      </c>
      <c r="FM143" t="s">
        <v>426</v>
      </c>
      <c r="KN143" s="2">
        <v>137</v>
      </c>
      <c r="KO143" s="2">
        <v>142</v>
      </c>
    </row>
    <row r="144" spans="1:301" x14ac:dyDescent="0.25">
      <c r="A144" s="2">
        <v>138</v>
      </c>
      <c r="B144" s="30">
        <v>143</v>
      </c>
      <c r="C144" s="28" t="s">
        <v>2224</v>
      </c>
      <c r="D144" s="28" t="s">
        <v>2225</v>
      </c>
      <c r="E144" t="s">
        <v>2226</v>
      </c>
      <c r="F144" s="2" t="s">
        <v>1286</v>
      </c>
      <c r="G144" t="s">
        <v>2227</v>
      </c>
      <c r="H144" t="s">
        <v>2228</v>
      </c>
      <c r="I144" t="s">
        <v>2229</v>
      </c>
      <c r="J144" t="s">
        <v>1479</v>
      </c>
      <c r="K144" s="28" t="s">
        <v>22</v>
      </c>
      <c r="L144" t="s">
        <v>2230</v>
      </c>
      <c r="M144" t="s">
        <v>2231</v>
      </c>
      <c r="O144" t="s">
        <v>2232</v>
      </c>
      <c r="P144" t="s">
        <v>3</v>
      </c>
      <c r="Q144" t="s">
        <v>1286</v>
      </c>
      <c r="R144" t="s">
        <v>309</v>
      </c>
      <c r="S144" t="s">
        <v>2226</v>
      </c>
      <c r="T144" t="s">
        <v>310</v>
      </c>
      <c r="U144" t="s">
        <v>2233</v>
      </c>
      <c r="V144" t="s">
        <v>312</v>
      </c>
      <c r="W144" t="s">
        <v>2234</v>
      </c>
      <c r="X144" s="28" t="s">
        <v>314</v>
      </c>
      <c r="Y144" s="28" t="s">
        <v>415</v>
      </c>
      <c r="Z144" t="s">
        <v>316</v>
      </c>
      <c r="AA144" t="s">
        <v>2168</v>
      </c>
      <c r="AB144" s="28" t="s">
        <v>318</v>
      </c>
      <c r="AC144" s="28" t="s">
        <v>319</v>
      </c>
      <c r="AD144" s="28" t="s">
        <v>320</v>
      </c>
      <c r="AE144" s="28">
        <v>87</v>
      </c>
      <c r="AF144" s="28" t="s">
        <v>321</v>
      </c>
      <c r="AG144" s="28">
        <v>30</v>
      </c>
      <c r="AH144" s="28" t="s">
        <v>322</v>
      </c>
      <c r="AI144" s="28">
        <v>8.6999999999999993</v>
      </c>
      <c r="AJ144" s="28" t="s">
        <v>324</v>
      </c>
      <c r="AK144" s="28">
        <v>12.4</v>
      </c>
      <c r="AL144" s="28" t="s">
        <v>326</v>
      </c>
      <c r="AM144" s="28">
        <v>2.677</v>
      </c>
      <c r="AN144" t="s">
        <v>328</v>
      </c>
      <c r="AO144">
        <v>3.25</v>
      </c>
      <c r="AP144" t="s">
        <v>331</v>
      </c>
      <c r="AQ144" t="s">
        <v>332</v>
      </c>
      <c r="AR144" t="s">
        <v>335</v>
      </c>
      <c r="AS144">
        <v>30</v>
      </c>
      <c r="AT144" t="s">
        <v>336</v>
      </c>
      <c r="AU144">
        <v>8.9</v>
      </c>
      <c r="AV144" s="28" t="s">
        <v>338</v>
      </c>
      <c r="AW144" s="28">
        <v>11.25</v>
      </c>
      <c r="AX144" s="28" t="s">
        <v>340</v>
      </c>
      <c r="AY144" s="28">
        <v>2.4380000000000002</v>
      </c>
      <c r="AZ144" t="s">
        <v>342</v>
      </c>
      <c r="BA144">
        <v>3.65</v>
      </c>
      <c r="BB144" t="s">
        <v>345</v>
      </c>
      <c r="BC144" t="s">
        <v>332</v>
      </c>
      <c r="BD144" t="s">
        <v>347</v>
      </c>
      <c r="BE144" t="s">
        <v>1307</v>
      </c>
      <c r="BF144" t="s">
        <v>349</v>
      </c>
      <c r="BG144" t="s">
        <v>2235</v>
      </c>
      <c r="BH144" t="s">
        <v>351</v>
      </c>
      <c r="BI144">
        <v>670</v>
      </c>
      <c r="BJ144" t="s">
        <v>352</v>
      </c>
      <c r="BK144" t="s">
        <v>2236</v>
      </c>
      <c r="BL144" t="s">
        <v>354</v>
      </c>
      <c r="BM144">
        <v>30</v>
      </c>
      <c r="BN144" t="s">
        <v>355</v>
      </c>
      <c r="BO144">
        <v>2.6</v>
      </c>
      <c r="BP144" t="s">
        <v>356</v>
      </c>
      <c r="BQ144">
        <v>3200</v>
      </c>
      <c r="BR144" t="s">
        <v>357</v>
      </c>
      <c r="BS144">
        <v>56</v>
      </c>
      <c r="BT144" t="s">
        <v>358</v>
      </c>
      <c r="BU144" t="s">
        <v>1353</v>
      </c>
      <c r="BV144" t="s">
        <v>360</v>
      </c>
      <c r="BW144" t="s">
        <v>1312</v>
      </c>
      <c r="BX144" t="s">
        <v>1313</v>
      </c>
      <c r="BY144" t="s">
        <v>2237</v>
      </c>
      <c r="BZ144" t="s">
        <v>362</v>
      </c>
      <c r="CA144" t="s">
        <v>1426</v>
      </c>
      <c r="CB144" t="s">
        <v>364</v>
      </c>
      <c r="CC144">
        <v>1750</v>
      </c>
      <c r="CD144" t="s">
        <v>781</v>
      </c>
      <c r="CE144">
        <v>30</v>
      </c>
      <c r="CF144" t="s">
        <v>365</v>
      </c>
      <c r="CG144" t="s">
        <v>1536</v>
      </c>
      <c r="CH144" t="s">
        <v>367</v>
      </c>
      <c r="CI144" t="s">
        <v>2238</v>
      </c>
      <c r="CJ144" t="s">
        <v>369</v>
      </c>
      <c r="CK144" t="s">
        <v>2239</v>
      </c>
      <c r="CL144" t="s">
        <v>371</v>
      </c>
      <c r="CM144" t="s">
        <v>2240</v>
      </c>
      <c r="CN144" t="s">
        <v>373</v>
      </c>
      <c r="CO144">
        <v>13</v>
      </c>
      <c r="CP144" t="s">
        <v>374</v>
      </c>
      <c r="CQ144">
        <v>50</v>
      </c>
      <c r="CR144" t="s">
        <v>375</v>
      </c>
      <c r="CS144">
        <v>16</v>
      </c>
      <c r="CT144" t="s">
        <v>376</v>
      </c>
      <c r="CU144">
        <v>54</v>
      </c>
      <c r="CV144" t="s">
        <v>377</v>
      </c>
      <c r="CW144" t="s">
        <v>378</v>
      </c>
      <c r="CX144" t="s">
        <v>379</v>
      </c>
      <c r="CY144" t="s">
        <v>839</v>
      </c>
      <c r="CZ144" t="s">
        <v>381</v>
      </c>
      <c r="DA144">
        <v>25</v>
      </c>
      <c r="DB144" t="s">
        <v>382</v>
      </c>
      <c r="DC144">
        <v>10</v>
      </c>
      <c r="DD144" t="s">
        <v>383</v>
      </c>
      <c r="DE144">
        <v>3</v>
      </c>
      <c r="DF144" t="s">
        <v>384</v>
      </c>
      <c r="DG144">
        <v>4</v>
      </c>
      <c r="DH144" t="s">
        <v>385</v>
      </c>
      <c r="DI144">
        <v>16</v>
      </c>
      <c r="DJ144" t="s">
        <v>386</v>
      </c>
      <c r="DK144" t="s">
        <v>2011</v>
      </c>
      <c r="DL144" t="s">
        <v>388</v>
      </c>
      <c r="DM144" t="s">
        <v>2012</v>
      </c>
      <c r="DN144" t="s">
        <v>1324</v>
      </c>
      <c r="DO144" t="s">
        <v>1325</v>
      </c>
      <c r="DP144" t="s">
        <v>1326</v>
      </c>
      <c r="DQ144" t="s">
        <v>1327</v>
      </c>
      <c r="DR144" t="s">
        <v>390</v>
      </c>
      <c r="DS144" t="s">
        <v>391</v>
      </c>
      <c r="DT144" t="s">
        <v>392</v>
      </c>
      <c r="DU144" t="s">
        <v>2241</v>
      </c>
      <c r="DV144" t="s">
        <v>394</v>
      </c>
      <c r="DW144" t="s">
        <v>1330</v>
      </c>
      <c r="DX144" t="s">
        <v>396</v>
      </c>
      <c r="DY144">
        <v>25</v>
      </c>
      <c r="DZ144" t="s">
        <v>397</v>
      </c>
      <c r="EA144">
        <v>3.32</v>
      </c>
      <c r="EB144" t="s">
        <v>398</v>
      </c>
      <c r="EC144">
        <v>15.7</v>
      </c>
      <c r="ED144" t="s">
        <v>2180</v>
      </c>
      <c r="EE144">
        <v>60</v>
      </c>
      <c r="EF144" t="s">
        <v>399</v>
      </c>
      <c r="EG144" t="s">
        <v>400</v>
      </c>
      <c r="EH144" t="s">
        <v>401</v>
      </c>
      <c r="EI144" t="s">
        <v>402</v>
      </c>
      <c r="EJ144" t="s">
        <v>403</v>
      </c>
      <c r="EK144" t="s">
        <v>2242</v>
      </c>
      <c r="EL144" t="s">
        <v>405</v>
      </c>
      <c r="EM144" t="s">
        <v>406</v>
      </c>
      <c r="EN144" t="s">
        <v>407</v>
      </c>
      <c r="EO144">
        <v>36</v>
      </c>
      <c r="EP144" t="s">
        <v>408</v>
      </c>
      <c r="EQ144" t="s">
        <v>411</v>
      </c>
      <c r="ER144" t="s">
        <v>410</v>
      </c>
      <c r="ES144" t="s">
        <v>411</v>
      </c>
      <c r="ET144" t="s">
        <v>412</v>
      </c>
      <c r="EU144" t="s">
        <v>1333</v>
      </c>
      <c r="EV144" t="s">
        <v>414</v>
      </c>
      <c r="EW144" t="s">
        <v>315</v>
      </c>
      <c r="EX144" t="s">
        <v>416</v>
      </c>
      <c r="EY144" t="s">
        <v>415</v>
      </c>
      <c r="EZ144" t="s">
        <v>417</v>
      </c>
      <c r="FA144" t="s">
        <v>415</v>
      </c>
      <c r="FB144" t="s">
        <v>418</v>
      </c>
      <c r="FC144" t="s">
        <v>587</v>
      </c>
      <c r="FD144" t="s">
        <v>420</v>
      </c>
      <c r="FE144" t="s">
        <v>415</v>
      </c>
      <c r="FF144" t="s">
        <v>422</v>
      </c>
      <c r="FG144" t="s">
        <v>415</v>
      </c>
      <c r="FH144" t="s">
        <v>424</v>
      </c>
      <c r="FI144" t="s">
        <v>315</v>
      </c>
      <c r="FJ144" t="s">
        <v>425</v>
      </c>
      <c r="FK144" t="s">
        <v>315</v>
      </c>
      <c r="KN144" s="2">
        <v>138</v>
      </c>
      <c r="KO144" s="2">
        <v>143</v>
      </c>
    </row>
    <row r="145" spans="1:301" x14ac:dyDescent="0.25">
      <c r="A145" s="2">
        <v>139</v>
      </c>
      <c r="B145" s="30">
        <v>144</v>
      </c>
      <c r="C145" s="28" t="s">
        <v>2243</v>
      </c>
      <c r="D145" s="28" t="s">
        <v>2244</v>
      </c>
      <c r="E145" t="s">
        <v>2245</v>
      </c>
      <c r="F145" s="2" t="s">
        <v>1286</v>
      </c>
      <c r="G145" t="s">
        <v>2246</v>
      </c>
      <c r="H145" t="s">
        <v>2247</v>
      </c>
      <c r="I145" t="s">
        <v>2229</v>
      </c>
      <c r="J145" t="s">
        <v>1479</v>
      </c>
      <c r="K145" s="28" t="s">
        <v>22</v>
      </c>
      <c r="L145" t="s">
        <v>2230</v>
      </c>
      <c r="M145" t="s">
        <v>2231</v>
      </c>
      <c r="O145" t="s">
        <v>2248</v>
      </c>
      <c r="P145" t="s">
        <v>3</v>
      </c>
      <c r="Q145" t="s">
        <v>1286</v>
      </c>
      <c r="R145" t="s">
        <v>309</v>
      </c>
      <c r="S145" t="s">
        <v>2245</v>
      </c>
      <c r="T145" t="s">
        <v>310</v>
      </c>
      <c r="U145" t="s">
        <v>2249</v>
      </c>
      <c r="V145" t="s">
        <v>312</v>
      </c>
      <c r="W145" t="s">
        <v>2250</v>
      </c>
      <c r="X145" s="28" t="s">
        <v>314</v>
      </c>
      <c r="Y145" s="28" t="s">
        <v>415</v>
      </c>
      <c r="Z145" t="s">
        <v>316</v>
      </c>
      <c r="AA145" t="s">
        <v>2168</v>
      </c>
      <c r="AB145" s="28" t="s">
        <v>318</v>
      </c>
      <c r="AC145" s="28" t="s">
        <v>319</v>
      </c>
      <c r="AD145" s="28" t="s">
        <v>320</v>
      </c>
      <c r="AE145" s="28">
        <v>22</v>
      </c>
      <c r="AF145" s="28" t="s">
        <v>321</v>
      </c>
      <c r="AG145" s="28">
        <v>7</v>
      </c>
      <c r="AH145" s="28" t="s">
        <v>322</v>
      </c>
      <c r="AI145" s="28">
        <v>2.17</v>
      </c>
      <c r="AJ145" s="28" t="s">
        <v>324</v>
      </c>
      <c r="AK145" s="28">
        <v>3.19</v>
      </c>
      <c r="AL145" s="28" t="s">
        <v>326</v>
      </c>
      <c r="AM145" s="28">
        <v>0.67400000000000004</v>
      </c>
      <c r="AN145" t="s">
        <v>328</v>
      </c>
      <c r="AO145">
        <v>3.22</v>
      </c>
      <c r="AP145" t="s">
        <v>331</v>
      </c>
      <c r="AQ145" t="s">
        <v>332</v>
      </c>
      <c r="AR145" t="s">
        <v>335</v>
      </c>
      <c r="AS145">
        <v>8</v>
      </c>
      <c r="AT145" t="s">
        <v>336</v>
      </c>
      <c r="AU145">
        <v>2.35</v>
      </c>
      <c r="AV145" s="28" t="s">
        <v>338</v>
      </c>
      <c r="AW145" s="28">
        <v>3.07</v>
      </c>
      <c r="AX145" s="28" t="s">
        <v>340</v>
      </c>
      <c r="AY145" s="28">
        <v>0.65100000000000002</v>
      </c>
      <c r="AZ145" t="s">
        <v>342</v>
      </c>
      <c r="BA145">
        <v>3.61</v>
      </c>
      <c r="BB145" t="s">
        <v>345</v>
      </c>
      <c r="BC145" t="s">
        <v>332</v>
      </c>
      <c r="BD145" t="s">
        <v>347</v>
      </c>
      <c r="BE145" t="s">
        <v>1307</v>
      </c>
      <c r="BF145" t="s">
        <v>349</v>
      </c>
      <c r="BG145" t="s">
        <v>2192</v>
      </c>
      <c r="BH145" t="s">
        <v>351</v>
      </c>
      <c r="BI145">
        <v>380</v>
      </c>
      <c r="BJ145" t="s">
        <v>352</v>
      </c>
      <c r="BK145" t="s">
        <v>2193</v>
      </c>
      <c r="BL145" t="s">
        <v>354</v>
      </c>
      <c r="BM145">
        <v>22</v>
      </c>
      <c r="BN145" t="s">
        <v>355</v>
      </c>
      <c r="BO145">
        <v>0.8</v>
      </c>
      <c r="BP145" t="s">
        <v>356</v>
      </c>
      <c r="BQ145">
        <v>1900</v>
      </c>
      <c r="BR145" t="s">
        <v>357</v>
      </c>
      <c r="BS145">
        <v>48</v>
      </c>
      <c r="BT145" t="s">
        <v>358</v>
      </c>
      <c r="BU145" t="s">
        <v>1353</v>
      </c>
      <c r="BV145" t="s">
        <v>360</v>
      </c>
      <c r="BW145" t="s">
        <v>1312</v>
      </c>
      <c r="BX145" t="s">
        <v>1313</v>
      </c>
      <c r="BY145" t="s">
        <v>2194</v>
      </c>
      <c r="BZ145" t="s">
        <v>362</v>
      </c>
      <c r="CA145" t="s">
        <v>1426</v>
      </c>
      <c r="CB145" t="s">
        <v>364</v>
      </c>
      <c r="CC145">
        <v>420</v>
      </c>
      <c r="CD145" t="s">
        <v>781</v>
      </c>
      <c r="CE145">
        <v>20</v>
      </c>
      <c r="CF145" t="s">
        <v>365</v>
      </c>
      <c r="CG145" t="s">
        <v>1471</v>
      </c>
      <c r="CH145" t="s">
        <v>367</v>
      </c>
      <c r="CI145" t="s">
        <v>1428</v>
      </c>
      <c r="CJ145" t="s">
        <v>369</v>
      </c>
      <c r="CK145" t="s">
        <v>1472</v>
      </c>
      <c r="CL145" t="s">
        <v>371</v>
      </c>
      <c r="CM145" t="s">
        <v>1430</v>
      </c>
      <c r="CN145" t="s">
        <v>373</v>
      </c>
      <c r="CO145">
        <v>7.5</v>
      </c>
      <c r="CP145" t="s">
        <v>374</v>
      </c>
      <c r="CQ145">
        <v>20</v>
      </c>
      <c r="CR145" t="s">
        <v>375</v>
      </c>
      <c r="CS145">
        <v>9.5</v>
      </c>
      <c r="CT145" t="s">
        <v>376</v>
      </c>
      <c r="CU145">
        <v>23</v>
      </c>
      <c r="CV145" t="s">
        <v>377</v>
      </c>
      <c r="CW145" t="s">
        <v>378</v>
      </c>
      <c r="CX145" t="s">
        <v>379</v>
      </c>
      <c r="CY145" t="s">
        <v>380</v>
      </c>
      <c r="CZ145" t="s">
        <v>381</v>
      </c>
      <c r="DA145">
        <v>15</v>
      </c>
      <c r="DB145" t="s">
        <v>382</v>
      </c>
      <c r="DC145">
        <v>5</v>
      </c>
      <c r="DD145" t="s">
        <v>383</v>
      </c>
      <c r="DE145">
        <v>3</v>
      </c>
      <c r="DF145" t="s">
        <v>384</v>
      </c>
      <c r="DG145">
        <v>3</v>
      </c>
      <c r="DH145" t="s">
        <v>385</v>
      </c>
      <c r="DI145">
        <v>16</v>
      </c>
      <c r="DJ145" t="s">
        <v>386</v>
      </c>
      <c r="DK145" t="s">
        <v>2011</v>
      </c>
      <c r="DL145" t="s">
        <v>388</v>
      </c>
      <c r="DM145" t="s">
        <v>2012</v>
      </c>
      <c r="DN145" t="s">
        <v>1385</v>
      </c>
      <c r="DO145" t="s">
        <v>2251</v>
      </c>
      <c r="DP145" t="s">
        <v>1324</v>
      </c>
      <c r="DQ145" t="s">
        <v>1325</v>
      </c>
      <c r="DR145" t="s">
        <v>1326</v>
      </c>
      <c r="DS145" t="s">
        <v>1327</v>
      </c>
      <c r="DT145" t="s">
        <v>390</v>
      </c>
      <c r="DU145" t="s">
        <v>1328</v>
      </c>
      <c r="DV145" t="s">
        <v>392</v>
      </c>
      <c r="DW145" t="s">
        <v>1758</v>
      </c>
      <c r="DX145" t="s">
        <v>394</v>
      </c>
      <c r="DY145" t="s">
        <v>1434</v>
      </c>
      <c r="DZ145" t="s">
        <v>396</v>
      </c>
      <c r="EA145">
        <v>10</v>
      </c>
      <c r="EB145" t="s">
        <v>397</v>
      </c>
      <c r="EC145">
        <v>1.1299999999999999</v>
      </c>
      <c r="ED145" t="s">
        <v>398</v>
      </c>
      <c r="EE145">
        <v>6</v>
      </c>
      <c r="EF145" t="s">
        <v>2180</v>
      </c>
      <c r="EG145">
        <v>17</v>
      </c>
      <c r="EH145" t="s">
        <v>399</v>
      </c>
      <c r="EI145" t="s">
        <v>400</v>
      </c>
      <c r="EJ145" t="s">
        <v>401</v>
      </c>
      <c r="EK145" t="s">
        <v>402</v>
      </c>
      <c r="EL145" t="s">
        <v>403</v>
      </c>
      <c r="EM145" t="s">
        <v>1435</v>
      </c>
      <c r="EN145" t="s">
        <v>405</v>
      </c>
      <c r="EO145" t="s">
        <v>406</v>
      </c>
      <c r="EP145" t="s">
        <v>407</v>
      </c>
      <c r="EQ145">
        <v>36</v>
      </c>
      <c r="ER145" t="s">
        <v>408</v>
      </c>
      <c r="ES145" t="s">
        <v>411</v>
      </c>
      <c r="ET145" t="s">
        <v>410</v>
      </c>
      <c r="EU145" t="s">
        <v>411</v>
      </c>
      <c r="EV145" t="s">
        <v>412</v>
      </c>
      <c r="EW145" t="s">
        <v>1333</v>
      </c>
      <c r="EX145" t="s">
        <v>414</v>
      </c>
      <c r="EY145" t="s">
        <v>315</v>
      </c>
      <c r="EZ145" t="s">
        <v>416</v>
      </c>
      <c r="FA145" t="s">
        <v>415</v>
      </c>
      <c r="FB145" t="s">
        <v>417</v>
      </c>
      <c r="FC145" t="s">
        <v>415</v>
      </c>
      <c r="FD145" t="s">
        <v>418</v>
      </c>
      <c r="FE145" t="s">
        <v>419</v>
      </c>
      <c r="FF145" t="s">
        <v>420</v>
      </c>
      <c r="FG145" t="s">
        <v>415</v>
      </c>
      <c r="FH145" t="s">
        <v>422</v>
      </c>
      <c r="FI145" t="s">
        <v>1437</v>
      </c>
      <c r="FJ145" t="s">
        <v>496</v>
      </c>
      <c r="FK145" t="s">
        <v>315</v>
      </c>
      <c r="FL145" t="s">
        <v>1438</v>
      </c>
      <c r="FM145" t="s">
        <v>315</v>
      </c>
      <c r="FN145" t="s">
        <v>424</v>
      </c>
      <c r="FO145" t="s">
        <v>315</v>
      </c>
      <c r="FP145" t="s">
        <v>425</v>
      </c>
      <c r="FQ145" t="s">
        <v>315</v>
      </c>
      <c r="KN145" s="2">
        <v>139</v>
      </c>
      <c r="KO145" s="2">
        <v>144</v>
      </c>
    </row>
    <row r="146" spans="1:301" x14ac:dyDescent="0.25">
      <c r="A146" s="2">
        <v>140</v>
      </c>
      <c r="B146" s="30">
        <v>145</v>
      </c>
      <c r="C146" s="28" t="s">
        <v>2252</v>
      </c>
      <c r="D146" s="28" t="s">
        <v>2253</v>
      </c>
      <c r="E146" t="s">
        <v>2254</v>
      </c>
      <c r="F146" s="2" t="s">
        <v>1286</v>
      </c>
      <c r="G146" t="s">
        <v>2227</v>
      </c>
      <c r="H146" t="s">
        <v>2255</v>
      </c>
      <c r="I146" t="s">
        <v>2229</v>
      </c>
      <c r="J146" t="s">
        <v>1479</v>
      </c>
      <c r="K146" s="28" t="s">
        <v>22</v>
      </c>
      <c r="L146" t="s">
        <v>2230</v>
      </c>
      <c r="M146" t="s">
        <v>2256</v>
      </c>
      <c r="O146" t="s">
        <v>2257</v>
      </c>
      <c r="P146" t="s">
        <v>3</v>
      </c>
      <c r="Q146" t="s">
        <v>1286</v>
      </c>
      <c r="R146" t="s">
        <v>309</v>
      </c>
      <c r="S146" t="s">
        <v>2254</v>
      </c>
      <c r="T146" t="s">
        <v>310</v>
      </c>
      <c r="U146" t="s">
        <v>2258</v>
      </c>
      <c r="V146" t="s">
        <v>312</v>
      </c>
      <c r="W146" t="s">
        <v>2259</v>
      </c>
      <c r="X146" s="28" t="s">
        <v>314</v>
      </c>
      <c r="Y146" s="28" t="s">
        <v>415</v>
      </c>
      <c r="Z146" t="s">
        <v>316</v>
      </c>
      <c r="AA146" t="s">
        <v>2168</v>
      </c>
      <c r="AB146" s="28" t="s">
        <v>318</v>
      </c>
      <c r="AC146" s="28" t="s">
        <v>319</v>
      </c>
      <c r="AD146" s="28" t="s">
        <v>320</v>
      </c>
      <c r="AE146" s="28">
        <v>27</v>
      </c>
      <c r="AF146" s="28" t="s">
        <v>321</v>
      </c>
      <c r="AG146" s="28">
        <v>9</v>
      </c>
      <c r="AH146" s="28" t="s">
        <v>322</v>
      </c>
      <c r="AI146" s="28">
        <v>2.73</v>
      </c>
      <c r="AJ146" s="28" t="s">
        <v>324</v>
      </c>
      <c r="AK146" s="28">
        <v>3.95</v>
      </c>
      <c r="AL146" s="28" t="s">
        <v>326</v>
      </c>
      <c r="AM146" s="28">
        <v>0.84</v>
      </c>
      <c r="AN146" t="s">
        <v>328</v>
      </c>
      <c r="AO146">
        <v>3.25</v>
      </c>
      <c r="AP146" t="s">
        <v>331</v>
      </c>
      <c r="AQ146" t="s">
        <v>332</v>
      </c>
      <c r="AR146" t="s">
        <v>335</v>
      </c>
      <c r="AS146">
        <v>10</v>
      </c>
      <c r="AT146" t="s">
        <v>336</v>
      </c>
      <c r="AU146">
        <v>2.92</v>
      </c>
      <c r="AV146" s="28" t="s">
        <v>338</v>
      </c>
      <c r="AW146" s="28">
        <v>3.75</v>
      </c>
      <c r="AX146" s="28" t="s">
        <v>340</v>
      </c>
      <c r="AY146" s="28">
        <v>0.8</v>
      </c>
      <c r="AZ146" t="s">
        <v>342</v>
      </c>
      <c r="BA146">
        <v>3.65</v>
      </c>
      <c r="BB146" t="s">
        <v>345</v>
      </c>
      <c r="BC146" t="s">
        <v>332</v>
      </c>
      <c r="BD146" t="s">
        <v>347</v>
      </c>
      <c r="BE146" t="s">
        <v>1307</v>
      </c>
      <c r="BF146" t="s">
        <v>349</v>
      </c>
      <c r="BG146" t="s">
        <v>2192</v>
      </c>
      <c r="BH146" t="s">
        <v>351</v>
      </c>
      <c r="BI146">
        <v>380</v>
      </c>
      <c r="BJ146" t="s">
        <v>352</v>
      </c>
      <c r="BK146" t="s">
        <v>2193</v>
      </c>
      <c r="BL146" t="s">
        <v>354</v>
      </c>
      <c r="BM146">
        <v>22</v>
      </c>
      <c r="BN146" t="s">
        <v>355</v>
      </c>
      <c r="BO146">
        <v>1</v>
      </c>
      <c r="BP146" t="s">
        <v>356</v>
      </c>
      <c r="BQ146">
        <v>1900</v>
      </c>
      <c r="BR146" t="s">
        <v>357</v>
      </c>
      <c r="BS146">
        <v>48</v>
      </c>
      <c r="BT146" t="s">
        <v>358</v>
      </c>
      <c r="BU146" t="s">
        <v>1353</v>
      </c>
      <c r="BV146" t="s">
        <v>360</v>
      </c>
      <c r="BW146" t="s">
        <v>1312</v>
      </c>
      <c r="BX146" t="s">
        <v>1313</v>
      </c>
      <c r="BY146" t="s">
        <v>2203</v>
      </c>
      <c r="BZ146" t="s">
        <v>362</v>
      </c>
      <c r="CA146" t="s">
        <v>1426</v>
      </c>
      <c r="CB146" t="s">
        <v>364</v>
      </c>
      <c r="CC146">
        <v>390</v>
      </c>
      <c r="CD146" t="s">
        <v>781</v>
      </c>
      <c r="CE146">
        <v>20</v>
      </c>
      <c r="CF146" t="s">
        <v>365</v>
      </c>
      <c r="CG146" t="s">
        <v>1471</v>
      </c>
      <c r="CH146" t="s">
        <v>367</v>
      </c>
      <c r="CI146" t="s">
        <v>1428</v>
      </c>
      <c r="CJ146" t="s">
        <v>369</v>
      </c>
      <c r="CK146" t="s">
        <v>1472</v>
      </c>
      <c r="CL146" t="s">
        <v>371</v>
      </c>
      <c r="CM146" t="s">
        <v>1430</v>
      </c>
      <c r="CN146" t="s">
        <v>373</v>
      </c>
      <c r="CO146">
        <v>7.5</v>
      </c>
      <c r="CP146" t="s">
        <v>374</v>
      </c>
      <c r="CQ146">
        <v>22.5</v>
      </c>
      <c r="CR146" t="s">
        <v>375</v>
      </c>
      <c r="CS146">
        <v>9.5</v>
      </c>
      <c r="CT146" t="s">
        <v>376</v>
      </c>
      <c r="CU146">
        <v>25</v>
      </c>
      <c r="CV146" t="s">
        <v>377</v>
      </c>
      <c r="CW146" t="s">
        <v>378</v>
      </c>
      <c r="CX146" t="s">
        <v>379</v>
      </c>
      <c r="CY146" t="s">
        <v>380</v>
      </c>
      <c r="CZ146" t="s">
        <v>381</v>
      </c>
      <c r="DA146">
        <v>15</v>
      </c>
      <c r="DB146" t="s">
        <v>382</v>
      </c>
      <c r="DC146">
        <v>8</v>
      </c>
      <c r="DD146" t="s">
        <v>383</v>
      </c>
      <c r="DE146">
        <v>3</v>
      </c>
      <c r="DF146" t="s">
        <v>384</v>
      </c>
      <c r="DG146">
        <v>3</v>
      </c>
      <c r="DH146" t="s">
        <v>385</v>
      </c>
      <c r="DI146">
        <v>16</v>
      </c>
      <c r="DJ146" t="s">
        <v>386</v>
      </c>
      <c r="DK146" t="s">
        <v>2011</v>
      </c>
      <c r="DL146" t="s">
        <v>388</v>
      </c>
      <c r="DM146" t="s">
        <v>2012</v>
      </c>
      <c r="DN146" t="s">
        <v>1324</v>
      </c>
      <c r="DO146" t="s">
        <v>1325</v>
      </c>
      <c r="DP146" t="s">
        <v>1326</v>
      </c>
      <c r="DQ146" t="s">
        <v>1327</v>
      </c>
      <c r="DR146" t="s">
        <v>390</v>
      </c>
      <c r="DS146" t="s">
        <v>1328</v>
      </c>
      <c r="DT146" t="s">
        <v>392</v>
      </c>
      <c r="DU146" t="s">
        <v>1814</v>
      </c>
      <c r="DV146" t="s">
        <v>394</v>
      </c>
      <c r="DW146" t="s">
        <v>1330</v>
      </c>
      <c r="DX146" t="s">
        <v>396</v>
      </c>
      <c r="DY146">
        <v>16</v>
      </c>
      <c r="DZ146" t="s">
        <v>397</v>
      </c>
      <c r="EA146">
        <v>1.38</v>
      </c>
      <c r="EB146" t="s">
        <v>398</v>
      </c>
      <c r="EC146">
        <v>7.6</v>
      </c>
      <c r="ED146" t="s">
        <v>2180</v>
      </c>
      <c r="EE146">
        <v>23</v>
      </c>
      <c r="EF146" t="s">
        <v>399</v>
      </c>
      <c r="EG146" t="s">
        <v>400</v>
      </c>
      <c r="EH146" t="s">
        <v>401</v>
      </c>
      <c r="EI146" t="s">
        <v>402</v>
      </c>
      <c r="EJ146" t="s">
        <v>403</v>
      </c>
      <c r="EK146" t="s">
        <v>1435</v>
      </c>
      <c r="EL146" t="s">
        <v>405</v>
      </c>
      <c r="EM146" t="s">
        <v>406</v>
      </c>
      <c r="EN146" t="s">
        <v>407</v>
      </c>
      <c r="EO146">
        <v>36</v>
      </c>
      <c r="EP146" t="s">
        <v>408</v>
      </c>
      <c r="EQ146" t="s">
        <v>411</v>
      </c>
      <c r="ER146" t="s">
        <v>410</v>
      </c>
      <c r="ES146" t="s">
        <v>411</v>
      </c>
      <c r="ET146" t="s">
        <v>412</v>
      </c>
      <c r="EU146" t="s">
        <v>1333</v>
      </c>
      <c r="EV146" t="s">
        <v>414</v>
      </c>
      <c r="EW146" t="s">
        <v>315</v>
      </c>
      <c r="EX146" t="s">
        <v>416</v>
      </c>
      <c r="EY146" t="s">
        <v>415</v>
      </c>
      <c r="EZ146" t="s">
        <v>417</v>
      </c>
      <c r="FA146" t="s">
        <v>415</v>
      </c>
      <c r="FB146" t="s">
        <v>418</v>
      </c>
      <c r="FC146" t="s">
        <v>419</v>
      </c>
      <c r="FD146" t="s">
        <v>420</v>
      </c>
      <c r="FE146" t="s">
        <v>415</v>
      </c>
      <c r="FF146" t="s">
        <v>422</v>
      </c>
      <c r="FG146" t="s">
        <v>1437</v>
      </c>
      <c r="FH146" t="s">
        <v>496</v>
      </c>
      <c r="FI146" t="s">
        <v>315</v>
      </c>
      <c r="FJ146" t="s">
        <v>1438</v>
      </c>
      <c r="FK146" t="s">
        <v>315</v>
      </c>
      <c r="FL146" t="s">
        <v>424</v>
      </c>
      <c r="FM146" t="s">
        <v>315</v>
      </c>
      <c r="FN146" t="s">
        <v>425</v>
      </c>
      <c r="FO146" t="s">
        <v>315</v>
      </c>
      <c r="KN146" s="2">
        <v>140</v>
      </c>
      <c r="KO146" s="2">
        <v>145</v>
      </c>
    </row>
    <row r="147" spans="1:301" x14ac:dyDescent="0.25">
      <c r="A147" s="2">
        <v>141</v>
      </c>
      <c r="B147" s="30">
        <v>146</v>
      </c>
      <c r="C147" s="28" t="s">
        <v>2260</v>
      </c>
      <c r="D147" s="28" t="s">
        <v>2261</v>
      </c>
      <c r="E147" t="s">
        <v>2262</v>
      </c>
      <c r="F147" s="2" t="s">
        <v>1286</v>
      </c>
      <c r="G147" t="s">
        <v>2227</v>
      </c>
      <c r="H147" t="s">
        <v>2255</v>
      </c>
      <c r="I147" t="s">
        <v>2229</v>
      </c>
      <c r="J147" t="s">
        <v>1479</v>
      </c>
      <c r="K147" s="28" t="s">
        <v>22</v>
      </c>
      <c r="L147" t="s">
        <v>2230</v>
      </c>
      <c r="M147" t="s">
        <v>2256</v>
      </c>
      <c r="O147" t="s">
        <v>2263</v>
      </c>
      <c r="P147" t="s">
        <v>3</v>
      </c>
      <c r="Q147" t="s">
        <v>1286</v>
      </c>
      <c r="R147" t="s">
        <v>309</v>
      </c>
      <c r="S147" t="s">
        <v>2262</v>
      </c>
      <c r="T147" t="s">
        <v>310</v>
      </c>
      <c r="U147" t="s">
        <v>2264</v>
      </c>
      <c r="V147" t="s">
        <v>312</v>
      </c>
      <c r="W147" t="s">
        <v>2265</v>
      </c>
      <c r="X147" s="28" t="s">
        <v>314</v>
      </c>
      <c r="Y147" s="28" t="s">
        <v>415</v>
      </c>
      <c r="Z147" t="s">
        <v>316</v>
      </c>
      <c r="AA147" t="s">
        <v>2168</v>
      </c>
      <c r="AB147" s="28" t="s">
        <v>318</v>
      </c>
      <c r="AC147" s="28" t="s">
        <v>319</v>
      </c>
      <c r="AD147" s="28" t="s">
        <v>320</v>
      </c>
      <c r="AE147" s="28">
        <v>36</v>
      </c>
      <c r="AF147" s="28" t="s">
        <v>321</v>
      </c>
      <c r="AG147" s="28">
        <v>12</v>
      </c>
      <c r="AH147" s="28" t="s">
        <v>322</v>
      </c>
      <c r="AI147" s="28">
        <v>3.64</v>
      </c>
      <c r="AJ147" s="28" t="s">
        <v>324</v>
      </c>
      <c r="AK147" s="28">
        <v>5.27</v>
      </c>
      <c r="AL147" s="28" t="s">
        <v>326</v>
      </c>
      <c r="AM147" s="28">
        <v>1.1200000000000001</v>
      </c>
      <c r="AN147" t="s">
        <v>328</v>
      </c>
      <c r="AO147">
        <v>3.25</v>
      </c>
      <c r="AP147" t="s">
        <v>331</v>
      </c>
      <c r="AQ147" t="s">
        <v>332</v>
      </c>
      <c r="AR147" t="s">
        <v>335</v>
      </c>
      <c r="AS147">
        <v>13</v>
      </c>
      <c r="AT147" t="s">
        <v>336</v>
      </c>
      <c r="AU147">
        <v>3.77</v>
      </c>
      <c r="AV147" s="28" t="s">
        <v>338</v>
      </c>
      <c r="AW147" s="28">
        <v>4.76</v>
      </c>
      <c r="AX147" s="28" t="s">
        <v>340</v>
      </c>
      <c r="AY147" s="28">
        <v>1.0189999999999999</v>
      </c>
      <c r="AZ147" t="s">
        <v>342</v>
      </c>
      <c r="BA147">
        <v>3.7</v>
      </c>
      <c r="BB147" t="s">
        <v>345</v>
      </c>
      <c r="BC147" t="s">
        <v>332</v>
      </c>
      <c r="BD147" t="s">
        <v>347</v>
      </c>
      <c r="BE147" t="s">
        <v>1307</v>
      </c>
      <c r="BF147" t="s">
        <v>349</v>
      </c>
      <c r="BG147" t="s">
        <v>2192</v>
      </c>
      <c r="BH147" t="s">
        <v>351</v>
      </c>
      <c r="BI147">
        <v>380</v>
      </c>
      <c r="BJ147" t="s">
        <v>352</v>
      </c>
      <c r="BK147" t="s">
        <v>2209</v>
      </c>
      <c r="BL147" t="s">
        <v>354</v>
      </c>
      <c r="BM147">
        <v>25</v>
      </c>
      <c r="BN147" t="s">
        <v>355</v>
      </c>
      <c r="BO147">
        <v>1.2</v>
      </c>
      <c r="BP147" t="s">
        <v>356</v>
      </c>
      <c r="BQ147">
        <v>1900</v>
      </c>
      <c r="BR147" t="s">
        <v>357</v>
      </c>
      <c r="BS147">
        <v>50</v>
      </c>
      <c r="BT147" t="s">
        <v>358</v>
      </c>
      <c r="BU147" t="s">
        <v>1353</v>
      </c>
      <c r="BV147" t="s">
        <v>360</v>
      </c>
      <c r="BW147" t="s">
        <v>1312</v>
      </c>
      <c r="BX147" t="s">
        <v>1313</v>
      </c>
      <c r="BY147" t="s">
        <v>2210</v>
      </c>
      <c r="BZ147" t="s">
        <v>362</v>
      </c>
      <c r="CA147" t="s">
        <v>1426</v>
      </c>
      <c r="CB147" t="s">
        <v>364</v>
      </c>
      <c r="CC147">
        <v>620</v>
      </c>
      <c r="CD147" t="s">
        <v>781</v>
      </c>
      <c r="CE147">
        <v>20</v>
      </c>
      <c r="CF147" t="s">
        <v>365</v>
      </c>
      <c r="CG147" t="s">
        <v>1471</v>
      </c>
      <c r="CH147" t="s">
        <v>367</v>
      </c>
      <c r="CI147" t="s">
        <v>1382</v>
      </c>
      <c r="CJ147" t="s">
        <v>369</v>
      </c>
      <c r="CK147" t="s">
        <v>1472</v>
      </c>
      <c r="CL147" t="s">
        <v>371</v>
      </c>
      <c r="CM147" t="s">
        <v>1668</v>
      </c>
      <c r="CN147" t="s">
        <v>373</v>
      </c>
      <c r="CO147">
        <v>8</v>
      </c>
      <c r="CP147" t="s">
        <v>374</v>
      </c>
      <c r="CQ147">
        <v>25</v>
      </c>
      <c r="CR147" t="s">
        <v>375</v>
      </c>
      <c r="CS147">
        <v>10</v>
      </c>
      <c r="CT147" t="s">
        <v>376</v>
      </c>
      <c r="CU147">
        <v>27</v>
      </c>
      <c r="CV147" t="s">
        <v>377</v>
      </c>
      <c r="CW147" t="s">
        <v>378</v>
      </c>
      <c r="CX147" t="s">
        <v>379</v>
      </c>
      <c r="CY147" t="s">
        <v>380</v>
      </c>
      <c r="CZ147" t="s">
        <v>381</v>
      </c>
      <c r="DA147">
        <v>20</v>
      </c>
      <c r="DB147" t="s">
        <v>382</v>
      </c>
      <c r="DC147">
        <v>8</v>
      </c>
      <c r="DD147" t="s">
        <v>383</v>
      </c>
      <c r="DE147">
        <v>3</v>
      </c>
      <c r="DF147" t="s">
        <v>384</v>
      </c>
      <c r="DG147">
        <v>3</v>
      </c>
      <c r="DH147" t="s">
        <v>385</v>
      </c>
      <c r="DI147">
        <v>16</v>
      </c>
      <c r="DJ147" t="s">
        <v>386</v>
      </c>
      <c r="DK147" t="s">
        <v>2011</v>
      </c>
      <c r="DL147" t="s">
        <v>388</v>
      </c>
      <c r="DM147" t="s">
        <v>2012</v>
      </c>
      <c r="DN147" t="s">
        <v>1324</v>
      </c>
      <c r="DO147" t="s">
        <v>1325</v>
      </c>
      <c r="DP147" t="s">
        <v>1326</v>
      </c>
      <c r="DQ147" t="s">
        <v>1327</v>
      </c>
      <c r="DR147" t="s">
        <v>390</v>
      </c>
      <c r="DS147" t="s">
        <v>1328</v>
      </c>
      <c r="DT147" t="s">
        <v>392</v>
      </c>
      <c r="DU147" t="s">
        <v>1814</v>
      </c>
      <c r="DV147" t="s">
        <v>394</v>
      </c>
      <c r="DW147" t="s">
        <v>1330</v>
      </c>
      <c r="DX147" t="s">
        <v>396</v>
      </c>
      <c r="DY147">
        <v>16</v>
      </c>
      <c r="DZ147" t="s">
        <v>397</v>
      </c>
      <c r="EA147">
        <v>1.6</v>
      </c>
      <c r="EB147" t="s">
        <v>398</v>
      </c>
      <c r="EC147">
        <v>8.9</v>
      </c>
      <c r="ED147" t="s">
        <v>2180</v>
      </c>
      <c r="EE147">
        <v>28</v>
      </c>
      <c r="EF147" t="s">
        <v>399</v>
      </c>
      <c r="EG147" t="s">
        <v>400</v>
      </c>
      <c r="EH147" t="s">
        <v>401</v>
      </c>
      <c r="EI147" t="s">
        <v>402</v>
      </c>
      <c r="EJ147" t="s">
        <v>403</v>
      </c>
      <c r="EK147" t="s">
        <v>1386</v>
      </c>
      <c r="EL147" t="s">
        <v>405</v>
      </c>
      <c r="EM147" t="s">
        <v>406</v>
      </c>
      <c r="EN147" t="s">
        <v>407</v>
      </c>
      <c r="EO147">
        <v>36</v>
      </c>
      <c r="EP147" t="s">
        <v>408</v>
      </c>
      <c r="EQ147" t="s">
        <v>411</v>
      </c>
      <c r="ER147" t="s">
        <v>410</v>
      </c>
      <c r="ES147" t="s">
        <v>411</v>
      </c>
      <c r="ET147" t="s">
        <v>412</v>
      </c>
      <c r="EU147" t="s">
        <v>1333</v>
      </c>
      <c r="EV147" t="s">
        <v>414</v>
      </c>
      <c r="EW147" t="s">
        <v>315</v>
      </c>
      <c r="EX147" t="s">
        <v>416</v>
      </c>
      <c r="EY147" t="s">
        <v>415</v>
      </c>
      <c r="EZ147" t="s">
        <v>417</v>
      </c>
      <c r="FA147" t="s">
        <v>415</v>
      </c>
      <c r="FB147" t="s">
        <v>418</v>
      </c>
      <c r="FC147" t="s">
        <v>419</v>
      </c>
      <c r="FD147" t="s">
        <v>420</v>
      </c>
      <c r="FE147" t="s">
        <v>415</v>
      </c>
      <c r="FF147" t="s">
        <v>422</v>
      </c>
      <c r="FG147" t="s">
        <v>1437</v>
      </c>
      <c r="FH147" t="s">
        <v>496</v>
      </c>
      <c r="FI147" t="s">
        <v>315</v>
      </c>
      <c r="FJ147" t="s">
        <v>1438</v>
      </c>
      <c r="FK147" t="s">
        <v>315</v>
      </c>
      <c r="FL147" t="s">
        <v>424</v>
      </c>
      <c r="FM147" t="s">
        <v>315</v>
      </c>
      <c r="FN147" t="s">
        <v>425</v>
      </c>
      <c r="FO147" t="s">
        <v>315</v>
      </c>
      <c r="KN147" s="2">
        <v>141</v>
      </c>
      <c r="KO147" s="2">
        <v>146</v>
      </c>
    </row>
    <row r="148" spans="1:301" x14ac:dyDescent="0.25">
      <c r="A148" s="2">
        <v>142</v>
      </c>
      <c r="B148" s="30">
        <v>147</v>
      </c>
      <c r="C148" s="28" t="s">
        <v>2266</v>
      </c>
      <c r="D148" s="28" t="s">
        <v>2267</v>
      </c>
      <c r="E148" t="s">
        <v>2268</v>
      </c>
      <c r="F148" s="2" t="s">
        <v>1286</v>
      </c>
      <c r="G148" t="s">
        <v>2227</v>
      </c>
      <c r="H148" t="s">
        <v>2269</v>
      </c>
      <c r="I148" t="s">
        <v>2229</v>
      </c>
      <c r="J148" t="s">
        <v>1479</v>
      </c>
      <c r="K148" s="28" t="s">
        <v>22</v>
      </c>
      <c r="L148" t="s">
        <v>2230</v>
      </c>
      <c r="M148" t="s">
        <v>2231</v>
      </c>
      <c r="O148" t="s">
        <v>2270</v>
      </c>
      <c r="P148" t="s">
        <v>3</v>
      </c>
      <c r="Q148" t="s">
        <v>1286</v>
      </c>
      <c r="R148" t="s">
        <v>309</v>
      </c>
      <c r="S148" t="s">
        <v>2268</v>
      </c>
      <c r="T148" t="s">
        <v>310</v>
      </c>
      <c r="U148" t="s">
        <v>2271</v>
      </c>
      <c r="V148" t="s">
        <v>312</v>
      </c>
      <c r="W148" t="s">
        <v>2272</v>
      </c>
      <c r="X148" s="28" t="s">
        <v>314</v>
      </c>
      <c r="Y148" s="28" t="s">
        <v>415</v>
      </c>
      <c r="Z148" t="s">
        <v>316</v>
      </c>
      <c r="AA148" t="s">
        <v>2168</v>
      </c>
      <c r="AB148" s="28" t="s">
        <v>318</v>
      </c>
      <c r="AC148" s="28" t="s">
        <v>319</v>
      </c>
      <c r="AD148" s="28" t="s">
        <v>320</v>
      </c>
      <c r="AE148" s="28">
        <v>54</v>
      </c>
      <c r="AF148" s="28" t="s">
        <v>321</v>
      </c>
      <c r="AG148" s="28">
        <v>18</v>
      </c>
      <c r="AH148" s="28" t="s">
        <v>322</v>
      </c>
      <c r="AI148" s="28">
        <v>5.37</v>
      </c>
      <c r="AJ148" s="28" t="s">
        <v>324</v>
      </c>
      <c r="AK148" s="28">
        <v>7.81</v>
      </c>
      <c r="AL148" s="28" t="s">
        <v>326</v>
      </c>
      <c r="AM148" s="28">
        <v>1.647</v>
      </c>
      <c r="AN148" t="s">
        <v>328</v>
      </c>
      <c r="AO148">
        <v>3.26</v>
      </c>
      <c r="AP148" t="s">
        <v>331</v>
      </c>
      <c r="AQ148" t="s">
        <v>332</v>
      </c>
      <c r="AR148" t="s">
        <v>335</v>
      </c>
      <c r="AS148">
        <v>19</v>
      </c>
      <c r="AT148" t="s">
        <v>336</v>
      </c>
      <c r="AU148">
        <v>5.53</v>
      </c>
      <c r="AV148" s="28" t="s">
        <v>338</v>
      </c>
      <c r="AW148" s="28">
        <v>7.19</v>
      </c>
      <c r="AX148" s="28" t="s">
        <v>340</v>
      </c>
      <c r="AY148" s="28">
        <v>1.5189999999999999</v>
      </c>
      <c r="AZ148" t="s">
        <v>342</v>
      </c>
      <c r="BA148">
        <v>3.64</v>
      </c>
      <c r="BB148" t="s">
        <v>345</v>
      </c>
      <c r="BC148" t="s">
        <v>332</v>
      </c>
      <c r="BD148" t="s">
        <v>347</v>
      </c>
      <c r="BE148" t="s">
        <v>1307</v>
      </c>
      <c r="BF148" t="s">
        <v>349</v>
      </c>
      <c r="BG148" t="s">
        <v>2219</v>
      </c>
      <c r="BH148" t="s">
        <v>351</v>
      </c>
      <c r="BI148">
        <v>530</v>
      </c>
      <c r="BJ148" t="s">
        <v>352</v>
      </c>
      <c r="BK148" t="s">
        <v>2220</v>
      </c>
      <c r="BL148" t="s">
        <v>354</v>
      </c>
      <c r="BM148">
        <v>28</v>
      </c>
      <c r="BN148" t="s">
        <v>355</v>
      </c>
      <c r="BO148">
        <v>1.8</v>
      </c>
      <c r="BP148" t="s">
        <v>356</v>
      </c>
      <c r="BQ148">
        <v>2600</v>
      </c>
      <c r="BR148" t="s">
        <v>357</v>
      </c>
      <c r="BS148">
        <v>54</v>
      </c>
      <c r="BT148" t="s">
        <v>358</v>
      </c>
      <c r="BU148" t="s">
        <v>1401</v>
      </c>
      <c r="BV148" t="s">
        <v>360</v>
      </c>
      <c r="BW148" t="s">
        <v>1312</v>
      </c>
      <c r="BX148" t="s">
        <v>1313</v>
      </c>
      <c r="BY148" t="s">
        <v>2221</v>
      </c>
      <c r="BZ148" t="s">
        <v>362</v>
      </c>
      <c r="CA148" t="s">
        <v>1426</v>
      </c>
      <c r="CB148" t="s">
        <v>364</v>
      </c>
      <c r="CC148">
        <v>1050</v>
      </c>
      <c r="CD148" t="s">
        <v>781</v>
      </c>
      <c r="CE148">
        <v>30</v>
      </c>
      <c r="CF148" t="s">
        <v>365</v>
      </c>
      <c r="CG148" t="s">
        <v>1514</v>
      </c>
      <c r="CH148" t="s">
        <v>367</v>
      </c>
      <c r="CI148" t="s">
        <v>1515</v>
      </c>
      <c r="CJ148" t="s">
        <v>369</v>
      </c>
      <c r="CK148" t="s">
        <v>2222</v>
      </c>
      <c r="CL148" t="s">
        <v>371</v>
      </c>
      <c r="CM148" t="s">
        <v>1517</v>
      </c>
      <c r="CN148" t="s">
        <v>373</v>
      </c>
      <c r="CO148">
        <v>10.5</v>
      </c>
      <c r="CP148" t="s">
        <v>374</v>
      </c>
      <c r="CQ148">
        <v>30</v>
      </c>
      <c r="CR148" t="s">
        <v>375</v>
      </c>
      <c r="CS148">
        <v>12.5</v>
      </c>
      <c r="CT148" t="s">
        <v>376</v>
      </c>
      <c r="CU148">
        <v>33</v>
      </c>
      <c r="CV148" t="s">
        <v>377</v>
      </c>
      <c r="CW148" t="s">
        <v>378</v>
      </c>
      <c r="CX148" t="s">
        <v>379</v>
      </c>
      <c r="CY148" t="s">
        <v>463</v>
      </c>
      <c r="CZ148" t="s">
        <v>381</v>
      </c>
      <c r="DA148">
        <v>20</v>
      </c>
      <c r="DB148" t="s">
        <v>382</v>
      </c>
      <c r="DC148">
        <v>8</v>
      </c>
      <c r="DD148" t="s">
        <v>383</v>
      </c>
      <c r="DE148">
        <v>3</v>
      </c>
      <c r="DF148" t="s">
        <v>384</v>
      </c>
      <c r="DG148">
        <v>3</v>
      </c>
      <c r="DH148" t="s">
        <v>385</v>
      </c>
      <c r="DI148">
        <v>16</v>
      </c>
      <c r="DJ148" t="s">
        <v>386</v>
      </c>
      <c r="DK148" t="s">
        <v>2011</v>
      </c>
      <c r="DL148" t="s">
        <v>388</v>
      </c>
      <c r="DM148" t="s">
        <v>2012</v>
      </c>
      <c r="DN148" t="s">
        <v>1324</v>
      </c>
      <c r="DO148" t="s">
        <v>1325</v>
      </c>
      <c r="DP148" t="s">
        <v>1326</v>
      </c>
      <c r="DQ148" t="s">
        <v>1327</v>
      </c>
      <c r="DR148" t="s">
        <v>390</v>
      </c>
      <c r="DS148" t="s">
        <v>1328</v>
      </c>
      <c r="DT148" t="s">
        <v>392</v>
      </c>
      <c r="DU148" t="s">
        <v>1814</v>
      </c>
      <c r="DV148" t="s">
        <v>394</v>
      </c>
      <c r="DW148" t="s">
        <v>1330</v>
      </c>
      <c r="DX148" t="s">
        <v>396</v>
      </c>
      <c r="DY148">
        <v>16</v>
      </c>
      <c r="DZ148" t="s">
        <v>397</v>
      </c>
      <c r="EA148">
        <v>2</v>
      </c>
      <c r="EB148" t="s">
        <v>398</v>
      </c>
      <c r="EC148">
        <v>11</v>
      </c>
      <c r="ED148" t="s">
        <v>2180</v>
      </c>
      <c r="EE148">
        <v>35</v>
      </c>
      <c r="EF148" t="s">
        <v>399</v>
      </c>
      <c r="EG148" t="s">
        <v>400</v>
      </c>
      <c r="EH148" t="s">
        <v>401</v>
      </c>
      <c r="EI148" t="s">
        <v>402</v>
      </c>
      <c r="EJ148" t="s">
        <v>403</v>
      </c>
      <c r="EK148" t="s">
        <v>1518</v>
      </c>
      <c r="EL148" t="s">
        <v>405</v>
      </c>
      <c r="EM148" t="s">
        <v>406</v>
      </c>
      <c r="EN148" t="s">
        <v>407</v>
      </c>
      <c r="EO148">
        <v>36</v>
      </c>
      <c r="EP148" t="s">
        <v>408</v>
      </c>
      <c r="EQ148" t="s">
        <v>411</v>
      </c>
      <c r="ER148" t="s">
        <v>410</v>
      </c>
      <c r="ES148" t="s">
        <v>411</v>
      </c>
      <c r="ET148" t="s">
        <v>412</v>
      </c>
      <c r="EU148" t="s">
        <v>1333</v>
      </c>
      <c r="EV148" t="s">
        <v>414</v>
      </c>
      <c r="EW148" t="s">
        <v>315</v>
      </c>
      <c r="EX148" t="s">
        <v>416</v>
      </c>
      <c r="EY148" t="s">
        <v>415</v>
      </c>
      <c r="EZ148" t="s">
        <v>417</v>
      </c>
      <c r="FA148" t="s">
        <v>415</v>
      </c>
      <c r="FB148" t="s">
        <v>418</v>
      </c>
      <c r="FC148" t="s">
        <v>587</v>
      </c>
      <c r="FD148" t="s">
        <v>420</v>
      </c>
      <c r="FE148" t="s">
        <v>415</v>
      </c>
      <c r="FF148" t="s">
        <v>422</v>
      </c>
      <c r="FG148" t="s">
        <v>415</v>
      </c>
      <c r="FH148" t="s">
        <v>424</v>
      </c>
      <c r="FI148" t="s">
        <v>315</v>
      </c>
      <c r="FJ148" t="s">
        <v>425</v>
      </c>
      <c r="FK148" t="s">
        <v>315</v>
      </c>
      <c r="KN148" s="2">
        <v>142</v>
      </c>
      <c r="KO148" s="2">
        <v>147</v>
      </c>
    </row>
    <row r="149" spans="1:301" x14ac:dyDescent="0.25">
      <c r="A149" s="2">
        <v>143</v>
      </c>
      <c r="B149" s="30">
        <v>148</v>
      </c>
      <c r="C149" s="28" t="s">
        <v>2273</v>
      </c>
      <c r="D149" s="28" t="s">
        <v>2274</v>
      </c>
      <c r="E149" t="s">
        <v>2275</v>
      </c>
      <c r="F149" s="2" t="s">
        <v>1286</v>
      </c>
      <c r="G149" t="s">
        <v>2227</v>
      </c>
      <c r="H149" t="s">
        <v>2276</v>
      </c>
      <c r="I149" t="s">
        <v>2229</v>
      </c>
      <c r="J149" t="s">
        <v>1479</v>
      </c>
      <c r="K149" s="28" t="s">
        <v>22</v>
      </c>
      <c r="L149" t="s">
        <v>2230</v>
      </c>
      <c r="M149" t="s">
        <v>2231</v>
      </c>
      <c r="O149" t="s">
        <v>2277</v>
      </c>
      <c r="P149" t="s">
        <v>3</v>
      </c>
      <c r="Q149" t="s">
        <v>1286</v>
      </c>
      <c r="R149" t="s">
        <v>309</v>
      </c>
      <c r="S149" t="s">
        <v>2275</v>
      </c>
      <c r="T149" t="s">
        <v>310</v>
      </c>
      <c r="U149" t="s">
        <v>2278</v>
      </c>
      <c r="V149" t="s">
        <v>312</v>
      </c>
      <c r="W149" t="s">
        <v>2279</v>
      </c>
      <c r="X149" s="28" t="s">
        <v>314</v>
      </c>
      <c r="Y149" s="28" t="s">
        <v>415</v>
      </c>
      <c r="Z149" t="s">
        <v>316</v>
      </c>
      <c r="AA149" t="s">
        <v>2168</v>
      </c>
      <c r="AB149" s="28" t="s">
        <v>318</v>
      </c>
      <c r="AC149" s="28" t="s">
        <v>319</v>
      </c>
      <c r="AD149" s="28" t="s">
        <v>320</v>
      </c>
      <c r="AE149" s="28">
        <v>72</v>
      </c>
      <c r="AF149" s="28" t="s">
        <v>321</v>
      </c>
      <c r="AG149" s="28">
        <v>25</v>
      </c>
      <c r="AH149" s="28" t="s">
        <v>322</v>
      </c>
      <c r="AI149" s="28">
        <v>7.24</v>
      </c>
      <c r="AJ149" s="28" t="s">
        <v>324</v>
      </c>
      <c r="AK149" s="28">
        <v>10.47</v>
      </c>
      <c r="AL149" s="28" t="s">
        <v>326</v>
      </c>
      <c r="AM149" s="28">
        <v>2.214</v>
      </c>
      <c r="AN149" t="s">
        <v>328</v>
      </c>
      <c r="AO149">
        <v>3.27</v>
      </c>
      <c r="AP149" t="s">
        <v>331</v>
      </c>
      <c r="AQ149" t="s">
        <v>332</v>
      </c>
      <c r="AR149" t="s">
        <v>335</v>
      </c>
      <c r="AS149">
        <v>25</v>
      </c>
      <c r="AT149" t="s">
        <v>336</v>
      </c>
      <c r="AU149">
        <v>7.42</v>
      </c>
      <c r="AV149" s="28" t="s">
        <v>338</v>
      </c>
      <c r="AW149" s="28">
        <v>9.48</v>
      </c>
      <c r="AX149" s="28" t="s">
        <v>340</v>
      </c>
      <c r="AY149" s="28">
        <v>2.0110000000000001</v>
      </c>
      <c r="AZ149" t="s">
        <v>342</v>
      </c>
      <c r="BA149">
        <v>3.69</v>
      </c>
      <c r="BB149" t="s">
        <v>345</v>
      </c>
      <c r="BC149" t="s">
        <v>332</v>
      </c>
      <c r="BD149" t="s">
        <v>347</v>
      </c>
      <c r="BE149" t="s">
        <v>1307</v>
      </c>
      <c r="BF149" t="s">
        <v>349</v>
      </c>
      <c r="BG149" t="s">
        <v>2280</v>
      </c>
      <c r="BH149" t="s">
        <v>351</v>
      </c>
      <c r="BI149">
        <v>710</v>
      </c>
      <c r="BJ149" t="s">
        <v>352</v>
      </c>
      <c r="BK149" t="s">
        <v>2281</v>
      </c>
      <c r="BL149" t="s">
        <v>354</v>
      </c>
      <c r="BM149">
        <v>30</v>
      </c>
      <c r="BN149" t="s">
        <v>355</v>
      </c>
      <c r="BO149">
        <v>2.2000000000000002</v>
      </c>
      <c r="BP149" t="s">
        <v>356</v>
      </c>
      <c r="BQ149">
        <v>3000</v>
      </c>
      <c r="BR149" t="s">
        <v>357</v>
      </c>
      <c r="BS149">
        <v>56</v>
      </c>
      <c r="BT149" t="s">
        <v>358</v>
      </c>
      <c r="BU149" t="s">
        <v>1401</v>
      </c>
      <c r="BV149" t="s">
        <v>360</v>
      </c>
      <c r="BW149" t="s">
        <v>1312</v>
      </c>
      <c r="BX149" t="s">
        <v>1313</v>
      </c>
      <c r="BY149" t="s">
        <v>2282</v>
      </c>
      <c r="BZ149" t="s">
        <v>362</v>
      </c>
      <c r="CA149" t="s">
        <v>1426</v>
      </c>
      <c r="CB149" t="s">
        <v>364</v>
      </c>
      <c r="CC149">
        <v>1400</v>
      </c>
      <c r="CD149" t="s">
        <v>781</v>
      </c>
      <c r="CE149">
        <v>30</v>
      </c>
      <c r="CF149" t="s">
        <v>365</v>
      </c>
      <c r="CG149" t="s">
        <v>1536</v>
      </c>
      <c r="CH149" t="s">
        <v>367</v>
      </c>
      <c r="CI149" t="s">
        <v>2283</v>
      </c>
      <c r="CJ149" t="s">
        <v>369</v>
      </c>
      <c r="CK149" t="s">
        <v>2239</v>
      </c>
      <c r="CL149" t="s">
        <v>371</v>
      </c>
      <c r="CM149" t="s">
        <v>2284</v>
      </c>
      <c r="CN149" t="s">
        <v>373</v>
      </c>
      <c r="CO149">
        <v>13</v>
      </c>
      <c r="CP149" t="s">
        <v>374</v>
      </c>
      <c r="CQ149">
        <v>43</v>
      </c>
      <c r="CR149" t="s">
        <v>375</v>
      </c>
      <c r="CS149">
        <v>16</v>
      </c>
      <c r="CT149" t="s">
        <v>376</v>
      </c>
      <c r="CU149">
        <v>46</v>
      </c>
      <c r="CV149" t="s">
        <v>377</v>
      </c>
      <c r="CW149" t="s">
        <v>378</v>
      </c>
      <c r="CX149" t="s">
        <v>379</v>
      </c>
      <c r="CY149" t="s">
        <v>839</v>
      </c>
      <c r="CZ149" t="s">
        <v>381</v>
      </c>
      <c r="DA149">
        <v>25</v>
      </c>
      <c r="DB149" t="s">
        <v>382</v>
      </c>
      <c r="DC149">
        <v>8</v>
      </c>
      <c r="DD149" t="s">
        <v>383</v>
      </c>
      <c r="DE149">
        <v>3</v>
      </c>
      <c r="DF149" t="s">
        <v>384</v>
      </c>
      <c r="DG149">
        <v>3</v>
      </c>
      <c r="DH149" t="s">
        <v>385</v>
      </c>
      <c r="DI149">
        <v>16</v>
      </c>
      <c r="DJ149" t="s">
        <v>386</v>
      </c>
      <c r="DK149" t="s">
        <v>2011</v>
      </c>
      <c r="DL149" t="s">
        <v>388</v>
      </c>
      <c r="DM149" t="s">
        <v>2012</v>
      </c>
      <c r="DN149" t="s">
        <v>1324</v>
      </c>
      <c r="DO149" t="s">
        <v>1325</v>
      </c>
      <c r="DP149" t="s">
        <v>1326</v>
      </c>
      <c r="DQ149" t="s">
        <v>1327</v>
      </c>
      <c r="DR149" t="s">
        <v>390</v>
      </c>
      <c r="DS149" t="s">
        <v>1328</v>
      </c>
      <c r="DT149" t="s">
        <v>392</v>
      </c>
      <c r="DU149" t="s">
        <v>1814</v>
      </c>
      <c r="DV149" t="s">
        <v>394</v>
      </c>
      <c r="DW149" t="s">
        <v>1330</v>
      </c>
      <c r="DX149" t="s">
        <v>396</v>
      </c>
      <c r="DY149">
        <v>20</v>
      </c>
      <c r="DZ149" t="s">
        <v>397</v>
      </c>
      <c r="EA149">
        <v>3</v>
      </c>
      <c r="EB149" t="s">
        <v>398</v>
      </c>
      <c r="EC149">
        <v>15.5</v>
      </c>
      <c r="ED149" t="s">
        <v>2180</v>
      </c>
      <c r="EE149">
        <v>48</v>
      </c>
      <c r="EF149" t="s">
        <v>399</v>
      </c>
      <c r="EG149" t="s">
        <v>400</v>
      </c>
      <c r="EH149" t="s">
        <v>401</v>
      </c>
      <c r="EI149" t="s">
        <v>402</v>
      </c>
      <c r="EJ149" t="s">
        <v>403</v>
      </c>
      <c r="EK149" t="s">
        <v>2285</v>
      </c>
      <c r="EL149" t="s">
        <v>405</v>
      </c>
      <c r="EM149" t="s">
        <v>406</v>
      </c>
      <c r="EN149" t="s">
        <v>407</v>
      </c>
      <c r="EO149">
        <v>36</v>
      </c>
      <c r="EP149" t="s">
        <v>408</v>
      </c>
      <c r="EQ149" t="s">
        <v>411</v>
      </c>
      <c r="ER149" t="s">
        <v>410</v>
      </c>
      <c r="ES149" t="s">
        <v>411</v>
      </c>
      <c r="ET149" t="s">
        <v>412</v>
      </c>
      <c r="EU149" t="s">
        <v>1333</v>
      </c>
      <c r="EV149" t="s">
        <v>414</v>
      </c>
      <c r="EW149" t="s">
        <v>315</v>
      </c>
      <c r="EX149" t="s">
        <v>416</v>
      </c>
      <c r="EY149" t="s">
        <v>415</v>
      </c>
      <c r="EZ149" t="s">
        <v>417</v>
      </c>
      <c r="FA149" t="s">
        <v>415</v>
      </c>
      <c r="FB149" t="s">
        <v>418</v>
      </c>
      <c r="FC149" t="s">
        <v>587</v>
      </c>
      <c r="FD149" t="s">
        <v>420</v>
      </c>
      <c r="FE149" t="s">
        <v>415</v>
      </c>
      <c r="FF149" t="s">
        <v>422</v>
      </c>
      <c r="FG149" t="s">
        <v>415</v>
      </c>
      <c r="FH149" t="s">
        <v>424</v>
      </c>
      <c r="FI149" t="s">
        <v>315</v>
      </c>
      <c r="FJ149" t="s">
        <v>425</v>
      </c>
      <c r="FK149" t="s">
        <v>315</v>
      </c>
      <c r="KN149" s="2">
        <v>143</v>
      </c>
      <c r="KO149" s="2">
        <v>148</v>
      </c>
    </row>
    <row r="150" spans="1:301" x14ac:dyDescent="0.25">
      <c r="A150" s="2">
        <v>144</v>
      </c>
      <c r="B150" s="30">
        <v>149</v>
      </c>
      <c r="C150" s="28" t="s">
        <v>2286</v>
      </c>
      <c r="D150" s="28" t="s">
        <v>2287</v>
      </c>
      <c r="E150" t="s">
        <v>2288</v>
      </c>
      <c r="F150" s="2" t="s">
        <v>1286</v>
      </c>
      <c r="G150" t="s">
        <v>2227</v>
      </c>
      <c r="H150" t="s">
        <v>2228</v>
      </c>
      <c r="I150" t="s">
        <v>2229</v>
      </c>
      <c r="J150" t="s">
        <v>1479</v>
      </c>
      <c r="K150" s="28" t="s">
        <v>22</v>
      </c>
      <c r="L150" t="s">
        <v>2230</v>
      </c>
      <c r="M150" t="s">
        <v>2231</v>
      </c>
      <c r="O150" t="s">
        <v>2232</v>
      </c>
      <c r="P150" t="s">
        <v>3</v>
      </c>
      <c r="Q150" t="s">
        <v>1286</v>
      </c>
      <c r="R150" t="s">
        <v>309</v>
      </c>
      <c r="S150" t="s">
        <v>2288</v>
      </c>
      <c r="T150" t="s">
        <v>310</v>
      </c>
      <c r="U150" t="s">
        <v>2289</v>
      </c>
      <c r="V150" t="s">
        <v>312</v>
      </c>
      <c r="W150" t="s">
        <v>2290</v>
      </c>
      <c r="X150" s="28" t="s">
        <v>314</v>
      </c>
      <c r="Y150" s="28" t="s">
        <v>423</v>
      </c>
      <c r="Z150" t="s">
        <v>316</v>
      </c>
      <c r="AA150" t="s">
        <v>2168</v>
      </c>
      <c r="AB150" s="28" t="s">
        <v>318</v>
      </c>
      <c r="AC150" s="28" t="s">
        <v>319</v>
      </c>
      <c r="AD150" s="28" t="s">
        <v>320</v>
      </c>
      <c r="AE150" s="28">
        <v>88</v>
      </c>
      <c r="AF150" s="28" t="s">
        <v>321</v>
      </c>
      <c r="AG150" s="28">
        <v>30</v>
      </c>
      <c r="AH150" s="28" t="s">
        <v>322</v>
      </c>
      <c r="AI150" s="28">
        <v>8.8000000000000007</v>
      </c>
      <c r="AJ150" s="28" t="s">
        <v>324</v>
      </c>
      <c r="AK150" s="28">
        <v>12.58</v>
      </c>
      <c r="AL150" s="28" t="s">
        <v>326</v>
      </c>
      <c r="AM150" s="28">
        <v>2.7160000000000002</v>
      </c>
      <c r="AN150" t="s">
        <v>328</v>
      </c>
      <c r="AO150" t="s">
        <v>2291</v>
      </c>
      <c r="AP150" t="s">
        <v>331</v>
      </c>
      <c r="AQ150" t="s">
        <v>332</v>
      </c>
      <c r="AR150" t="s">
        <v>335</v>
      </c>
      <c r="AS150">
        <v>31</v>
      </c>
      <c r="AT150" t="s">
        <v>336</v>
      </c>
      <c r="AU150">
        <v>8.94</v>
      </c>
      <c r="AV150" s="28" t="s">
        <v>338</v>
      </c>
      <c r="AW150" s="28">
        <v>11.39</v>
      </c>
      <c r="AX150" s="28" t="s">
        <v>340</v>
      </c>
      <c r="AY150" s="28">
        <v>2.4689999999999999</v>
      </c>
      <c r="AZ150" t="s">
        <v>342</v>
      </c>
      <c r="BA150" t="s">
        <v>2170</v>
      </c>
      <c r="BB150" t="s">
        <v>345</v>
      </c>
      <c r="BC150" t="s">
        <v>332</v>
      </c>
      <c r="BD150" t="s">
        <v>347</v>
      </c>
      <c r="BE150" t="s">
        <v>1307</v>
      </c>
      <c r="BF150" t="s">
        <v>349</v>
      </c>
      <c r="BG150" t="s">
        <v>2235</v>
      </c>
      <c r="BH150" t="s">
        <v>351</v>
      </c>
      <c r="BI150">
        <v>670</v>
      </c>
      <c r="BJ150" t="s">
        <v>352</v>
      </c>
      <c r="BK150" t="s">
        <v>2236</v>
      </c>
      <c r="BL150" t="s">
        <v>354</v>
      </c>
      <c r="BM150">
        <v>30</v>
      </c>
      <c r="BN150" t="s">
        <v>355</v>
      </c>
      <c r="BO150">
        <v>2.6</v>
      </c>
      <c r="BP150" t="s">
        <v>356</v>
      </c>
      <c r="BQ150">
        <v>3000</v>
      </c>
      <c r="BR150" t="s">
        <v>357</v>
      </c>
      <c r="BS150">
        <v>56</v>
      </c>
      <c r="BT150" t="s">
        <v>358</v>
      </c>
      <c r="BU150" t="s">
        <v>1401</v>
      </c>
      <c r="BV150" t="s">
        <v>360</v>
      </c>
      <c r="BW150" t="s">
        <v>1312</v>
      </c>
      <c r="BX150" t="s">
        <v>1313</v>
      </c>
      <c r="BY150" t="s">
        <v>2282</v>
      </c>
      <c r="BZ150" t="s">
        <v>362</v>
      </c>
      <c r="CA150" t="s">
        <v>1426</v>
      </c>
      <c r="CB150" t="s">
        <v>364</v>
      </c>
      <c r="CC150">
        <v>1440</v>
      </c>
      <c r="CD150" t="s">
        <v>781</v>
      </c>
      <c r="CE150">
        <v>30</v>
      </c>
      <c r="CF150" t="s">
        <v>365</v>
      </c>
      <c r="CG150" t="s">
        <v>1536</v>
      </c>
      <c r="CH150" t="s">
        <v>367</v>
      </c>
      <c r="CI150" t="s">
        <v>1723</v>
      </c>
      <c r="CJ150" t="s">
        <v>369</v>
      </c>
      <c r="CK150" t="s">
        <v>2292</v>
      </c>
      <c r="CL150" t="s">
        <v>371</v>
      </c>
      <c r="CM150" t="s">
        <v>2293</v>
      </c>
      <c r="CN150" t="s">
        <v>373</v>
      </c>
      <c r="CO150">
        <v>13</v>
      </c>
      <c r="CP150" t="s">
        <v>374</v>
      </c>
      <c r="CQ150">
        <v>47</v>
      </c>
      <c r="CR150" t="s">
        <v>375</v>
      </c>
      <c r="CS150">
        <v>16</v>
      </c>
      <c r="CT150" t="s">
        <v>376</v>
      </c>
      <c r="CU150">
        <v>50</v>
      </c>
      <c r="CV150" t="s">
        <v>377</v>
      </c>
      <c r="CW150" t="s">
        <v>378</v>
      </c>
      <c r="CX150" t="s">
        <v>379</v>
      </c>
      <c r="CY150" t="s">
        <v>839</v>
      </c>
      <c r="CZ150" t="s">
        <v>381</v>
      </c>
      <c r="DA150">
        <v>25</v>
      </c>
      <c r="DB150" t="s">
        <v>382</v>
      </c>
      <c r="DC150">
        <v>8</v>
      </c>
      <c r="DD150" t="s">
        <v>383</v>
      </c>
      <c r="DE150">
        <v>3</v>
      </c>
      <c r="DF150" t="s">
        <v>384</v>
      </c>
      <c r="DG150">
        <v>5</v>
      </c>
      <c r="DH150" t="s">
        <v>385</v>
      </c>
      <c r="DI150">
        <v>16</v>
      </c>
      <c r="DJ150" t="s">
        <v>386</v>
      </c>
      <c r="DK150" t="s">
        <v>2011</v>
      </c>
      <c r="DL150" t="s">
        <v>388</v>
      </c>
      <c r="DM150" t="s">
        <v>2012</v>
      </c>
      <c r="DN150" t="s">
        <v>1324</v>
      </c>
      <c r="DO150" t="s">
        <v>1325</v>
      </c>
      <c r="DP150" t="s">
        <v>1326</v>
      </c>
      <c r="DQ150" t="s">
        <v>1327</v>
      </c>
      <c r="DR150" t="s">
        <v>390</v>
      </c>
      <c r="DS150" t="s">
        <v>391</v>
      </c>
      <c r="DT150" t="s">
        <v>392</v>
      </c>
      <c r="DU150" t="s">
        <v>2241</v>
      </c>
      <c r="DV150" t="s">
        <v>394</v>
      </c>
      <c r="DW150" t="s">
        <v>1330</v>
      </c>
      <c r="DX150" t="s">
        <v>396</v>
      </c>
      <c r="DY150">
        <v>20</v>
      </c>
      <c r="DZ150" t="s">
        <v>397</v>
      </c>
      <c r="EA150">
        <v>3.3</v>
      </c>
      <c r="EB150" t="s">
        <v>398</v>
      </c>
      <c r="EC150">
        <v>16</v>
      </c>
      <c r="ED150" t="s">
        <v>2180</v>
      </c>
      <c r="EE150">
        <v>48</v>
      </c>
      <c r="EF150" t="s">
        <v>399</v>
      </c>
      <c r="EG150" t="s">
        <v>400</v>
      </c>
      <c r="EH150" t="s">
        <v>401</v>
      </c>
      <c r="EI150" t="s">
        <v>402</v>
      </c>
      <c r="EJ150" t="s">
        <v>403</v>
      </c>
      <c r="EK150" t="s">
        <v>1726</v>
      </c>
      <c r="EL150" t="s">
        <v>405</v>
      </c>
      <c r="EM150" t="s">
        <v>406</v>
      </c>
      <c r="EN150" t="s">
        <v>407</v>
      </c>
      <c r="EO150">
        <v>60</v>
      </c>
      <c r="EP150" t="s">
        <v>408</v>
      </c>
      <c r="EQ150" t="s">
        <v>411</v>
      </c>
      <c r="ER150" t="s">
        <v>410</v>
      </c>
      <c r="ES150" t="s">
        <v>411</v>
      </c>
      <c r="ET150" t="s">
        <v>412</v>
      </c>
      <c r="EU150" t="s">
        <v>1333</v>
      </c>
      <c r="EV150" t="s">
        <v>414</v>
      </c>
      <c r="EW150" t="s">
        <v>571</v>
      </c>
      <c r="EX150" t="s">
        <v>416</v>
      </c>
      <c r="EY150" t="s">
        <v>423</v>
      </c>
      <c r="EZ150" t="s">
        <v>417</v>
      </c>
      <c r="FA150" t="s">
        <v>423</v>
      </c>
      <c r="FB150" t="s">
        <v>418</v>
      </c>
      <c r="FC150" t="s">
        <v>587</v>
      </c>
      <c r="FD150" t="s">
        <v>420</v>
      </c>
      <c r="FE150" t="s">
        <v>423</v>
      </c>
      <c r="FF150" t="s">
        <v>422</v>
      </c>
      <c r="FG150" t="s">
        <v>423</v>
      </c>
      <c r="FH150" t="s">
        <v>424</v>
      </c>
      <c r="FI150" t="s">
        <v>571</v>
      </c>
      <c r="FJ150" t="s">
        <v>425</v>
      </c>
      <c r="FK150" t="s">
        <v>426</v>
      </c>
      <c r="KN150" s="2">
        <v>144</v>
      </c>
      <c r="KO150" s="2">
        <v>149</v>
      </c>
    </row>
    <row r="151" spans="1:301" x14ac:dyDescent="0.25">
      <c r="A151" s="2">
        <v>145</v>
      </c>
      <c r="B151" s="30">
        <v>150</v>
      </c>
      <c r="C151" s="28" t="s">
        <v>2294</v>
      </c>
      <c r="D151" s="28" t="s">
        <v>2295</v>
      </c>
      <c r="E151" t="s">
        <v>2296</v>
      </c>
      <c r="F151" s="2" t="s">
        <v>1286</v>
      </c>
      <c r="G151" t="s">
        <v>2297</v>
      </c>
      <c r="H151" t="s">
        <v>2298</v>
      </c>
      <c r="I151" t="s">
        <v>2299</v>
      </c>
      <c r="J151" t="s">
        <v>565</v>
      </c>
      <c r="K151" s="28" t="s">
        <v>22</v>
      </c>
      <c r="M151" t="s">
        <v>2300</v>
      </c>
      <c r="O151" t="s">
        <v>2301</v>
      </c>
      <c r="P151" t="s">
        <v>3</v>
      </c>
      <c r="Q151" t="s">
        <v>1286</v>
      </c>
      <c r="R151" t="s">
        <v>309</v>
      </c>
      <c r="S151" t="s">
        <v>2296</v>
      </c>
      <c r="T151" t="s">
        <v>310</v>
      </c>
      <c r="U151" t="s">
        <v>2302</v>
      </c>
      <c r="V151" t="s">
        <v>312</v>
      </c>
      <c r="W151" t="s">
        <v>2303</v>
      </c>
      <c r="X151" s="28" t="s">
        <v>314</v>
      </c>
      <c r="Y151" s="28" t="s">
        <v>423</v>
      </c>
      <c r="Z151" t="s">
        <v>316</v>
      </c>
      <c r="AA151" t="s">
        <v>2304</v>
      </c>
      <c r="AB151" s="28" t="s">
        <v>318</v>
      </c>
      <c r="AC151" s="28" t="s">
        <v>319</v>
      </c>
      <c r="AD151" s="28" t="s">
        <v>320</v>
      </c>
      <c r="AE151" s="28">
        <v>23</v>
      </c>
      <c r="AF151" s="28" t="s">
        <v>321</v>
      </c>
      <c r="AG151" s="28">
        <v>8</v>
      </c>
      <c r="AH151" s="28" t="s">
        <v>322</v>
      </c>
      <c r="AI151" s="28">
        <v>2.25</v>
      </c>
      <c r="AJ151" s="28" t="s">
        <v>324</v>
      </c>
      <c r="AK151" s="28">
        <v>3.5</v>
      </c>
      <c r="AL151" s="28" t="s">
        <v>326</v>
      </c>
      <c r="AM151" s="28">
        <v>0.7</v>
      </c>
      <c r="AN151" t="s">
        <v>328</v>
      </c>
      <c r="AO151" t="s">
        <v>662</v>
      </c>
      <c r="AP151" t="s">
        <v>331</v>
      </c>
      <c r="AQ151" t="s">
        <v>332</v>
      </c>
      <c r="AR151" t="s">
        <v>335</v>
      </c>
      <c r="AS151">
        <v>8</v>
      </c>
      <c r="AT151" t="s">
        <v>336</v>
      </c>
      <c r="AU151">
        <v>2.2999999999999998</v>
      </c>
      <c r="AV151" s="28" t="s">
        <v>338</v>
      </c>
      <c r="AW151" s="28">
        <v>3.1</v>
      </c>
      <c r="AX151" s="28" t="s">
        <v>340</v>
      </c>
      <c r="AY151" s="28">
        <v>0.63700000000000001</v>
      </c>
      <c r="AZ151" t="s">
        <v>342</v>
      </c>
      <c r="BA151" t="s">
        <v>674</v>
      </c>
      <c r="BB151" t="s">
        <v>345</v>
      </c>
      <c r="BC151" t="s">
        <v>332</v>
      </c>
      <c r="BD151" t="s">
        <v>347</v>
      </c>
      <c r="BE151" t="s">
        <v>1467</v>
      </c>
      <c r="BF151" t="s">
        <v>349</v>
      </c>
      <c r="BG151" t="s">
        <v>2305</v>
      </c>
      <c r="BH151" t="s">
        <v>351</v>
      </c>
      <c r="BI151">
        <v>250</v>
      </c>
      <c r="BJ151" t="s">
        <v>352</v>
      </c>
      <c r="BK151" t="s">
        <v>2306</v>
      </c>
      <c r="BL151" t="s">
        <v>354</v>
      </c>
      <c r="BM151">
        <v>27</v>
      </c>
      <c r="BN151" t="s">
        <v>355</v>
      </c>
      <c r="BO151">
        <v>0.6</v>
      </c>
      <c r="BP151" t="s">
        <v>356</v>
      </c>
      <c r="BQ151">
        <v>1400</v>
      </c>
      <c r="BR151" t="s">
        <v>357</v>
      </c>
      <c r="BS151">
        <v>49</v>
      </c>
      <c r="BT151" t="s">
        <v>358</v>
      </c>
      <c r="BU151" t="s">
        <v>1559</v>
      </c>
      <c r="BV151" t="s">
        <v>360</v>
      </c>
      <c r="BW151" t="s">
        <v>1312</v>
      </c>
      <c r="BX151" t="s">
        <v>1313</v>
      </c>
      <c r="BY151" t="s">
        <v>2307</v>
      </c>
      <c r="BZ151" t="s">
        <v>362</v>
      </c>
      <c r="CA151" t="s">
        <v>1426</v>
      </c>
      <c r="CB151" t="s">
        <v>364</v>
      </c>
      <c r="CC151">
        <v>550</v>
      </c>
      <c r="CD151" t="s">
        <v>781</v>
      </c>
      <c r="CE151">
        <v>20</v>
      </c>
      <c r="CF151" t="s">
        <v>365</v>
      </c>
      <c r="CG151" t="s">
        <v>2308</v>
      </c>
      <c r="CH151" t="s">
        <v>367</v>
      </c>
      <c r="CI151" t="s">
        <v>1562</v>
      </c>
      <c r="CJ151" t="s">
        <v>369</v>
      </c>
      <c r="CK151" t="s">
        <v>1563</v>
      </c>
      <c r="CL151" t="s">
        <v>371</v>
      </c>
      <c r="CM151" t="s">
        <v>1564</v>
      </c>
      <c r="CN151" t="s">
        <v>373</v>
      </c>
      <c r="CO151">
        <v>7.5</v>
      </c>
      <c r="CP151" t="s">
        <v>374</v>
      </c>
      <c r="CQ151">
        <v>22.3</v>
      </c>
      <c r="CR151" t="s">
        <v>375</v>
      </c>
      <c r="CS151">
        <v>8.6999999999999993</v>
      </c>
      <c r="CT151" t="s">
        <v>376</v>
      </c>
      <c r="CU151">
        <v>24.3</v>
      </c>
      <c r="CV151" t="s">
        <v>377</v>
      </c>
      <c r="CW151" t="s">
        <v>378</v>
      </c>
      <c r="CX151" t="s">
        <v>379</v>
      </c>
      <c r="CY151" t="s">
        <v>380</v>
      </c>
      <c r="CZ151" t="s">
        <v>381</v>
      </c>
      <c r="DA151">
        <v>15</v>
      </c>
      <c r="DB151" t="s">
        <v>382</v>
      </c>
      <c r="DC151">
        <v>10</v>
      </c>
      <c r="DD151" t="s">
        <v>383</v>
      </c>
      <c r="DE151">
        <v>3</v>
      </c>
      <c r="DF151" t="s">
        <v>384</v>
      </c>
      <c r="DG151">
        <v>5</v>
      </c>
      <c r="DH151" t="s">
        <v>385</v>
      </c>
      <c r="DI151">
        <v>16</v>
      </c>
      <c r="DJ151" t="s">
        <v>386</v>
      </c>
      <c r="DK151" t="s">
        <v>2011</v>
      </c>
      <c r="DL151" t="s">
        <v>388</v>
      </c>
      <c r="DM151" t="s">
        <v>804</v>
      </c>
      <c r="DN151" t="s">
        <v>1324</v>
      </c>
      <c r="DO151" t="s">
        <v>1325</v>
      </c>
      <c r="DP151" t="s">
        <v>1326</v>
      </c>
      <c r="DQ151" t="s">
        <v>1327</v>
      </c>
      <c r="DR151" t="s">
        <v>390</v>
      </c>
      <c r="DS151" t="s">
        <v>1328</v>
      </c>
      <c r="DT151" t="s">
        <v>392</v>
      </c>
      <c r="DU151" t="s">
        <v>1758</v>
      </c>
      <c r="DV151" t="s">
        <v>394</v>
      </c>
      <c r="DW151" t="s">
        <v>1434</v>
      </c>
      <c r="DX151" t="s">
        <v>396</v>
      </c>
      <c r="DY151">
        <v>10</v>
      </c>
      <c r="DZ151" t="s">
        <v>397</v>
      </c>
      <c r="EA151">
        <v>1</v>
      </c>
      <c r="EB151" t="s">
        <v>398</v>
      </c>
      <c r="EC151">
        <v>4.7</v>
      </c>
      <c r="ED151" t="s">
        <v>2180</v>
      </c>
      <c r="EE151">
        <v>15</v>
      </c>
      <c r="EF151" t="s">
        <v>399</v>
      </c>
      <c r="EG151" t="s">
        <v>400</v>
      </c>
      <c r="EH151" t="s">
        <v>401</v>
      </c>
      <c r="EI151" t="s">
        <v>402</v>
      </c>
      <c r="EJ151" t="s">
        <v>403</v>
      </c>
      <c r="EK151" t="s">
        <v>1566</v>
      </c>
      <c r="EL151" t="s">
        <v>405</v>
      </c>
      <c r="EM151" t="s">
        <v>406</v>
      </c>
      <c r="EN151" t="s">
        <v>407</v>
      </c>
      <c r="EO151">
        <v>36</v>
      </c>
      <c r="EP151" t="s">
        <v>408</v>
      </c>
      <c r="EQ151" t="s">
        <v>411</v>
      </c>
      <c r="ER151" t="s">
        <v>410</v>
      </c>
      <c r="ES151" t="s">
        <v>411</v>
      </c>
      <c r="ET151" t="s">
        <v>412</v>
      </c>
      <c r="EU151" t="s">
        <v>1333</v>
      </c>
      <c r="EV151" t="s">
        <v>414</v>
      </c>
      <c r="EW151" t="s">
        <v>423</v>
      </c>
      <c r="EX151" t="s">
        <v>416</v>
      </c>
      <c r="EY151" t="s">
        <v>571</v>
      </c>
      <c r="EZ151" t="s">
        <v>417</v>
      </c>
      <c r="FA151" t="s">
        <v>423</v>
      </c>
      <c r="FB151" t="s">
        <v>418</v>
      </c>
      <c r="FC151" t="s">
        <v>587</v>
      </c>
      <c r="FD151" t="s">
        <v>420</v>
      </c>
      <c r="FE151" t="s">
        <v>423</v>
      </c>
      <c r="FF151" t="s">
        <v>422</v>
      </c>
      <c r="FG151" t="s">
        <v>423</v>
      </c>
      <c r="FH151" t="s">
        <v>424</v>
      </c>
      <c r="FI151" t="s">
        <v>571</v>
      </c>
      <c r="FJ151" t="s">
        <v>425</v>
      </c>
      <c r="FK151" t="s">
        <v>426</v>
      </c>
      <c r="KN151" s="2">
        <v>145</v>
      </c>
      <c r="KO151" s="2">
        <v>150</v>
      </c>
    </row>
    <row r="152" spans="1:301" x14ac:dyDescent="0.25">
      <c r="A152" s="2">
        <v>146</v>
      </c>
      <c r="B152" s="30">
        <v>151</v>
      </c>
      <c r="C152" s="28" t="s">
        <v>2309</v>
      </c>
      <c r="D152" s="28" t="s">
        <v>2310</v>
      </c>
      <c r="E152" t="s">
        <v>2311</v>
      </c>
      <c r="F152" s="2" t="s">
        <v>1286</v>
      </c>
      <c r="G152" t="s">
        <v>2297</v>
      </c>
      <c r="H152" t="s">
        <v>2298</v>
      </c>
      <c r="I152" t="s">
        <v>2299</v>
      </c>
      <c r="J152" t="s">
        <v>565</v>
      </c>
      <c r="K152" s="28" t="s">
        <v>22</v>
      </c>
      <c r="M152" t="s">
        <v>2300</v>
      </c>
      <c r="O152" t="s">
        <v>2312</v>
      </c>
      <c r="P152" t="s">
        <v>3</v>
      </c>
      <c r="Q152" t="s">
        <v>1286</v>
      </c>
      <c r="R152" t="s">
        <v>309</v>
      </c>
      <c r="S152" t="s">
        <v>2311</v>
      </c>
      <c r="T152" t="s">
        <v>310</v>
      </c>
      <c r="U152" t="s">
        <v>2313</v>
      </c>
      <c r="V152" t="s">
        <v>312</v>
      </c>
      <c r="W152" t="s">
        <v>2314</v>
      </c>
      <c r="X152" s="28" t="s">
        <v>314</v>
      </c>
      <c r="Y152" s="28" t="s">
        <v>423</v>
      </c>
      <c r="Z152" t="s">
        <v>316</v>
      </c>
      <c r="AA152" t="s">
        <v>2304</v>
      </c>
      <c r="AB152" s="28" t="s">
        <v>318</v>
      </c>
      <c r="AC152" s="28" t="s">
        <v>319</v>
      </c>
      <c r="AD152" s="28" t="s">
        <v>320</v>
      </c>
      <c r="AE152" s="28">
        <v>26</v>
      </c>
      <c r="AF152" s="28" t="s">
        <v>321</v>
      </c>
      <c r="AG152" s="28">
        <v>9</v>
      </c>
      <c r="AH152" s="28" t="s">
        <v>322</v>
      </c>
      <c r="AI152" s="28">
        <v>2.5499999999999998</v>
      </c>
      <c r="AJ152" s="28" t="s">
        <v>324</v>
      </c>
      <c r="AK152" s="28">
        <v>3.7</v>
      </c>
      <c r="AL152" s="28" t="s">
        <v>326</v>
      </c>
      <c r="AM152" s="28">
        <v>0.79400000000000004</v>
      </c>
      <c r="AN152" t="s">
        <v>328</v>
      </c>
      <c r="AO152" t="s">
        <v>662</v>
      </c>
      <c r="AP152" t="s">
        <v>331</v>
      </c>
      <c r="AQ152" t="s">
        <v>332</v>
      </c>
      <c r="AR152" t="s">
        <v>335</v>
      </c>
      <c r="AS152">
        <v>9</v>
      </c>
      <c r="AT152" t="s">
        <v>336</v>
      </c>
      <c r="AU152">
        <v>2.65</v>
      </c>
      <c r="AV152" s="28" t="s">
        <v>338</v>
      </c>
      <c r="AW152" s="28">
        <v>3.4</v>
      </c>
      <c r="AX152" s="28" t="s">
        <v>340</v>
      </c>
      <c r="AY152" s="28">
        <v>0.73399999999999999</v>
      </c>
      <c r="AZ152" t="s">
        <v>342</v>
      </c>
      <c r="BA152" t="s">
        <v>674</v>
      </c>
      <c r="BB152" t="s">
        <v>345</v>
      </c>
      <c r="BC152" t="s">
        <v>332</v>
      </c>
      <c r="BD152" t="s">
        <v>347</v>
      </c>
      <c r="BE152" t="s">
        <v>1467</v>
      </c>
      <c r="BF152" t="s">
        <v>349</v>
      </c>
      <c r="BG152" t="s">
        <v>2305</v>
      </c>
      <c r="BH152" t="s">
        <v>351</v>
      </c>
      <c r="BI152">
        <v>250</v>
      </c>
      <c r="BJ152" t="s">
        <v>352</v>
      </c>
      <c r="BK152" t="s">
        <v>2315</v>
      </c>
      <c r="BL152" t="s">
        <v>354</v>
      </c>
      <c r="BM152">
        <v>27</v>
      </c>
      <c r="BN152" t="s">
        <v>355</v>
      </c>
      <c r="BO152">
        <v>0.8</v>
      </c>
      <c r="BP152" t="s">
        <v>356</v>
      </c>
      <c r="BQ152">
        <v>1400</v>
      </c>
      <c r="BR152" t="s">
        <v>357</v>
      </c>
      <c r="BS152">
        <v>49</v>
      </c>
      <c r="BT152" t="s">
        <v>358</v>
      </c>
      <c r="BU152" t="s">
        <v>1559</v>
      </c>
      <c r="BV152" t="s">
        <v>360</v>
      </c>
      <c r="BW152" t="s">
        <v>1312</v>
      </c>
      <c r="BX152" t="s">
        <v>1313</v>
      </c>
      <c r="BY152" t="s">
        <v>2316</v>
      </c>
      <c r="BZ152" t="s">
        <v>362</v>
      </c>
      <c r="CA152" t="s">
        <v>1426</v>
      </c>
      <c r="CB152" t="s">
        <v>364</v>
      </c>
      <c r="CC152">
        <v>560</v>
      </c>
      <c r="CD152" t="s">
        <v>781</v>
      </c>
      <c r="CE152">
        <v>20</v>
      </c>
      <c r="CF152" t="s">
        <v>365</v>
      </c>
      <c r="CG152" t="s">
        <v>1561</v>
      </c>
      <c r="CH152" t="s">
        <v>367</v>
      </c>
      <c r="CI152" t="s">
        <v>1562</v>
      </c>
      <c r="CJ152" t="s">
        <v>369</v>
      </c>
      <c r="CK152" t="s">
        <v>1563</v>
      </c>
      <c r="CL152" t="s">
        <v>371</v>
      </c>
      <c r="CM152" t="s">
        <v>1564</v>
      </c>
      <c r="CN152" t="s">
        <v>373</v>
      </c>
      <c r="CO152">
        <v>7.5</v>
      </c>
      <c r="CP152" t="s">
        <v>374</v>
      </c>
      <c r="CQ152">
        <v>24.7</v>
      </c>
      <c r="CR152" t="s">
        <v>375</v>
      </c>
      <c r="CS152">
        <v>8.6999999999999993</v>
      </c>
      <c r="CT152" t="s">
        <v>376</v>
      </c>
      <c r="CU152">
        <v>26.7</v>
      </c>
      <c r="CV152" t="s">
        <v>377</v>
      </c>
      <c r="CW152" t="s">
        <v>378</v>
      </c>
      <c r="CX152" t="s">
        <v>379</v>
      </c>
      <c r="CY152" t="s">
        <v>380</v>
      </c>
      <c r="CZ152" t="s">
        <v>381</v>
      </c>
      <c r="DA152">
        <v>15</v>
      </c>
      <c r="DB152" t="s">
        <v>382</v>
      </c>
      <c r="DC152">
        <v>10</v>
      </c>
      <c r="DD152" t="s">
        <v>383</v>
      </c>
      <c r="DE152">
        <v>3</v>
      </c>
      <c r="DF152" t="s">
        <v>384</v>
      </c>
      <c r="DG152">
        <v>5</v>
      </c>
      <c r="DH152" t="s">
        <v>385</v>
      </c>
      <c r="DI152">
        <v>16</v>
      </c>
      <c r="DJ152" t="s">
        <v>386</v>
      </c>
      <c r="DK152" t="s">
        <v>2011</v>
      </c>
      <c r="DL152" t="s">
        <v>388</v>
      </c>
      <c r="DM152" t="s">
        <v>804</v>
      </c>
      <c r="DN152" t="s">
        <v>1324</v>
      </c>
      <c r="DO152" t="s">
        <v>1325</v>
      </c>
      <c r="DP152" t="s">
        <v>1326</v>
      </c>
      <c r="DQ152" t="s">
        <v>1327</v>
      </c>
      <c r="DR152" t="s">
        <v>390</v>
      </c>
      <c r="DS152" t="s">
        <v>1328</v>
      </c>
      <c r="DT152" t="s">
        <v>392</v>
      </c>
      <c r="DU152" t="s">
        <v>1758</v>
      </c>
      <c r="DV152" t="s">
        <v>394</v>
      </c>
      <c r="DW152" t="s">
        <v>1434</v>
      </c>
      <c r="DX152" t="s">
        <v>396</v>
      </c>
      <c r="DY152">
        <v>10</v>
      </c>
      <c r="DZ152" t="s">
        <v>397</v>
      </c>
      <c r="EA152">
        <v>1.05</v>
      </c>
      <c r="EB152" t="s">
        <v>398</v>
      </c>
      <c r="EC152">
        <v>5.8</v>
      </c>
      <c r="ED152" t="s">
        <v>2180</v>
      </c>
      <c r="EE152">
        <v>19.399999999999999</v>
      </c>
      <c r="EF152" t="s">
        <v>399</v>
      </c>
      <c r="EG152" t="s">
        <v>400</v>
      </c>
      <c r="EH152" t="s">
        <v>401</v>
      </c>
      <c r="EI152" t="s">
        <v>402</v>
      </c>
      <c r="EJ152" t="s">
        <v>403</v>
      </c>
      <c r="EK152" t="s">
        <v>1566</v>
      </c>
      <c r="EL152" t="s">
        <v>405</v>
      </c>
      <c r="EM152" t="s">
        <v>406</v>
      </c>
      <c r="EN152" t="s">
        <v>407</v>
      </c>
      <c r="EO152">
        <v>36</v>
      </c>
      <c r="EP152" t="s">
        <v>408</v>
      </c>
      <c r="EQ152" t="s">
        <v>411</v>
      </c>
      <c r="ER152" t="s">
        <v>410</v>
      </c>
      <c r="ES152" t="s">
        <v>411</v>
      </c>
      <c r="ET152" t="s">
        <v>412</v>
      </c>
      <c r="EU152" t="s">
        <v>1333</v>
      </c>
      <c r="EV152" t="s">
        <v>414</v>
      </c>
      <c r="EW152" t="s">
        <v>423</v>
      </c>
      <c r="EX152" t="s">
        <v>416</v>
      </c>
      <c r="EY152" t="s">
        <v>571</v>
      </c>
      <c r="EZ152" t="s">
        <v>417</v>
      </c>
      <c r="FA152" t="s">
        <v>423</v>
      </c>
      <c r="FB152" t="s">
        <v>418</v>
      </c>
      <c r="FC152" t="s">
        <v>587</v>
      </c>
      <c r="FD152" t="s">
        <v>420</v>
      </c>
      <c r="FE152" t="s">
        <v>423</v>
      </c>
      <c r="FF152" t="s">
        <v>422</v>
      </c>
      <c r="FG152" t="s">
        <v>423</v>
      </c>
      <c r="FH152" t="s">
        <v>424</v>
      </c>
      <c r="FI152" t="s">
        <v>571</v>
      </c>
      <c r="FJ152" t="s">
        <v>425</v>
      </c>
      <c r="FK152" t="s">
        <v>426</v>
      </c>
      <c r="KN152" s="2">
        <v>146</v>
      </c>
      <c r="KO152" s="2">
        <v>151</v>
      </c>
    </row>
    <row r="153" spans="1:301" x14ac:dyDescent="0.25">
      <c r="A153" s="2">
        <v>147</v>
      </c>
      <c r="B153" s="30">
        <v>152</v>
      </c>
      <c r="C153" s="28" t="s">
        <v>2317</v>
      </c>
      <c r="D153" s="28" t="s">
        <v>2318</v>
      </c>
      <c r="E153" t="s">
        <v>2319</v>
      </c>
      <c r="F153" s="2" t="s">
        <v>1286</v>
      </c>
      <c r="G153" t="s">
        <v>2297</v>
      </c>
      <c r="H153" t="s">
        <v>2298</v>
      </c>
      <c r="I153" t="s">
        <v>2299</v>
      </c>
      <c r="J153" t="s">
        <v>565</v>
      </c>
      <c r="K153" s="28" t="s">
        <v>22</v>
      </c>
      <c r="M153" t="s">
        <v>2300</v>
      </c>
      <c r="O153" t="s">
        <v>2320</v>
      </c>
      <c r="P153" t="s">
        <v>3</v>
      </c>
      <c r="Q153" t="s">
        <v>1286</v>
      </c>
      <c r="R153" t="s">
        <v>309</v>
      </c>
      <c r="S153" t="s">
        <v>2319</v>
      </c>
      <c r="T153" t="s">
        <v>310</v>
      </c>
      <c r="U153" t="s">
        <v>2321</v>
      </c>
      <c r="V153" t="s">
        <v>312</v>
      </c>
      <c r="W153" t="s">
        <v>2322</v>
      </c>
      <c r="X153" s="28" t="s">
        <v>314</v>
      </c>
      <c r="Y153" s="28" t="s">
        <v>423</v>
      </c>
      <c r="Z153" t="s">
        <v>316</v>
      </c>
      <c r="AA153" t="s">
        <v>2304</v>
      </c>
      <c r="AB153" s="28" t="s">
        <v>318</v>
      </c>
      <c r="AC153" s="28" t="s">
        <v>319</v>
      </c>
      <c r="AD153" s="28" t="s">
        <v>320</v>
      </c>
      <c r="AE153" s="28">
        <v>33</v>
      </c>
      <c r="AF153" s="28" t="s">
        <v>321</v>
      </c>
      <c r="AG153" s="28">
        <v>11</v>
      </c>
      <c r="AH153" s="28" t="s">
        <v>322</v>
      </c>
      <c r="AI153" s="28">
        <v>3.25</v>
      </c>
      <c r="AJ153" s="28" t="s">
        <v>324</v>
      </c>
      <c r="AK153" s="28">
        <v>4.8</v>
      </c>
      <c r="AL153" s="28" t="s">
        <v>326</v>
      </c>
      <c r="AM153" s="28">
        <v>1.0089999999999999</v>
      </c>
      <c r="AN153" t="s">
        <v>328</v>
      </c>
      <c r="AO153" t="s">
        <v>2169</v>
      </c>
      <c r="AP153" t="s">
        <v>331</v>
      </c>
      <c r="AQ153" t="s">
        <v>332</v>
      </c>
      <c r="AR153" t="s">
        <v>335</v>
      </c>
      <c r="AS153">
        <v>12</v>
      </c>
      <c r="AT153" t="s">
        <v>336</v>
      </c>
      <c r="AU153">
        <v>3.4</v>
      </c>
      <c r="AV153" s="28" t="s">
        <v>338</v>
      </c>
      <c r="AW153" s="28">
        <v>4.5999999999999996</v>
      </c>
      <c r="AX153" s="28" t="s">
        <v>340</v>
      </c>
      <c r="AY153" s="28">
        <v>0.94199999999999995</v>
      </c>
      <c r="AZ153" t="s">
        <v>342</v>
      </c>
      <c r="BA153" t="s">
        <v>674</v>
      </c>
      <c r="BB153" t="s">
        <v>345</v>
      </c>
      <c r="BC153" t="s">
        <v>332</v>
      </c>
      <c r="BD153" t="s">
        <v>347</v>
      </c>
      <c r="BE153" t="s">
        <v>1467</v>
      </c>
      <c r="BF153" t="s">
        <v>349</v>
      </c>
      <c r="BG153" t="s">
        <v>2323</v>
      </c>
      <c r="BH153" t="s">
        <v>351</v>
      </c>
      <c r="BI153">
        <v>300</v>
      </c>
      <c r="BJ153" t="s">
        <v>352</v>
      </c>
      <c r="BK153" t="s">
        <v>2324</v>
      </c>
      <c r="BL153" t="s">
        <v>354</v>
      </c>
      <c r="BM153">
        <v>28</v>
      </c>
      <c r="BN153" t="s">
        <v>355</v>
      </c>
      <c r="BO153">
        <v>1.6</v>
      </c>
      <c r="BP153" t="s">
        <v>356</v>
      </c>
      <c r="BQ153">
        <v>1950</v>
      </c>
      <c r="BR153" t="s">
        <v>357</v>
      </c>
      <c r="BS153">
        <v>52</v>
      </c>
      <c r="BT153" t="s">
        <v>358</v>
      </c>
      <c r="BU153" t="s">
        <v>1559</v>
      </c>
      <c r="BV153" t="s">
        <v>360</v>
      </c>
      <c r="BW153" t="s">
        <v>1312</v>
      </c>
      <c r="BX153" t="s">
        <v>1313</v>
      </c>
      <c r="BY153" t="s">
        <v>2325</v>
      </c>
      <c r="BZ153" t="s">
        <v>362</v>
      </c>
      <c r="CA153" t="s">
        <v>1426</v>
      </c>
      <c r="CB153" t="s">
        <v>364</v>
      </c>
      <c r="CC153">
        <v>730</v>
      </c>
      <c r="CD153" t="s">
        <v>781</v>
      </c>
      <c r="CE153">
        <v>20</v>
      </c>
      <c r="CF153" t="s">
        <v>365</v>
      </c>
      <c r="CG153" t="s">
        <v>1601</v>
      </c>
      <c r="CH153" t="s">
        <v>367</v>
      </c>
      <c r="CI153" t="s">
        <v>2326</v>
      </c>
      <c r="CJ153" t="s">
        <v>369</v>
      </c>
      <c r="CK153" t="s">
        <v>1602</v>
      </c>
      <c r="CL153" t="s">
        <v>371</v>
      </c>
      <c r="CM153" t="s">
        <v>1622</v>
      </c>
      <c r="CN153" t="s">
        <v>373</v>
      </c>
      <c r="CO153">
        <v>8.3000000000000007</v>
      </c>
      <c r="CP153" t="s">
        <v>374</v>
      </c>
      <c r="CQ153">
        <v>28</v>
      </c>
      <c r="CR153" t="s">
        <v>375</v>
      </c>
      <c r="CS153">
        <v>9.4</v>
      </c>
      <c r="CT153" t="s">
        <v>376</v>
      </c>
      <c r="CU153">
        <v>30.5</v>
      </c>
      <c r="CV153" t="s">
        <v>377</v>
      </c>
      <c r="CW153" t="s">
        <v>378</v>
      </c>
      <c r="CX153" t="s">
        <v>379</v>
      </c>
      <c r="CY153" t="s">
        <v>463</v>
      </c>
      <c r="CZ153" t="s">
        <v>381</v>
      </c>
      <c r="DA153">
        <v>20</v>
      </c>
      <c r="DB153" t="s">
        <v>382</v>
      </c>
      <c r="DC153">
        <v>10</v>
      </c>
      <c r="DD153" t="s">
        <v>383</v>
      </c>
      <c r="DE153">
        <v>3</v>
      </c>
      <c r="DF153" t="s">
        <v>384</v>
      </c>
      <c r="DG153">
        <v>5</v>
      </c>
      <c r="DH153" t="s">
        <v>385</v>
      </c>
      <c r="DI153">
        <v>16</v>
      </c>
      <c r="DJ153" t="s">
        <v>386</v>
      </c>
      <c r="DK153" t="s">
        <v>2011</v>
      </c>
      <c r="DL153" t="s">
        <v>388</v>
      </c>
      <c r="DM153" t="s">
        <v>804</v>
      </c>
      <c r="DN153" t="s">
        <v>1324</v>
      </c>
      <c r="DO153" t="s">
        <v>1325</v>
      </c>
      <c r="DP153" t="s">
        <v>1326</v>
      </c>
      <c r="DQ153" t="s">
        <v>1327</v>
      </c>
      <c r="DR153" t="s">
        <v>390</v>
      </c>
      <c r="DS153" t="s">
        <v>1328</v>
      </c>
      <c r="DT153" t="s">
        <v>392</v>
      </c>
      <c r="DU153" t="s">
        <v>1758</v>
      </c>
      <c r="DV153" t="s">
        <v>394</v>
      </c>
      <c r="DW153" t="s">
        <v>1434</v>
      </c>
      <c r="DX153" t="s">
        <v>396</v>
      </c>
      <c r="DY153">
        <v>10</v>
      </c>
      <c r="DZ153" t="s">
        <v>397</v>
      </c>
      <c r="EA153">
        <v>1.35</v>
      </c>
      <c r="EB153" t="s">
        <v>398</v>
      </c>
      <c r="EC153">
        <v>7</v>
      </c>
      <c r="ED153" t="s">
        <v>2180</v>
      </c>
      <c r="EE153">
        <v>24</v>
      </c>
      <c r="EF153" t="s">
        <v>399</v>
      </c>
      <c r="EG153" t="s">
        <v>400</v>
      </c>
      <c r="EH153" t="s">
        <v>401</v>
      </c>
      <c r="EI153" t="s">
        <v>402</v>
      </c>
      <c r="EJ153" t="s">
        <v>403</v>
      </c>
      <c r="EK153" t="s">
        <v>1585</v>
      </c>
      <c r="EL153" t="s">
        <v>405</v>
      </c>
      <c r="EM153" t="s">
        <v>406</v>
      </c>
      <c r="EN153" t="s">
        <v>407</v>
      </c>
      <c r="EO153">
        <v>36</v>
      </c>
      <c r="EP153" t="s">
        <v>408</v>
      </c>
      <c r="EQ153" t="s">
        <v>411</v>
      </c>
      <c r="ER153" t="s">
        <v>410</v>
      </c>
      <c r="ES153" t="s">
        <v>411</v>
      </c>
      <c r="ET153" t="s">
        <v>412</v>
      </c>
      <c r="EU153" t="s">
        <v>1333</v>
      </c>
      <c r="EV153" t="s">
        <v>414</v>
      </c>
      <c r="EW153" t="s">
        <v>423</v>
      </c>
      <c r="EX153" t="s">
        <v>416</v>
      </c>
      <c r="EY153" t="s">
        <v>571</v>
      </c>
      <c r="EZ153" t="s">
        <v>417</v>
      </c>
      <c r="FA153" t="s">
        <v>423</v>
      </c>
      <c r="FB153" t="s">
        <v>418</v>
      </c>
      <c r="FC153" t="s">
        <v>587</v>
      </c>
      <c r="FD153" t="s">
        <v>420</v>
      </c>
      <c r="FE153" t="s">
        <v>423</v>
      </c>
      <c r="FF153" t="s">
        <v>422</v>
      </c>
      <c r="FG153" t="s">
        <v>423</v>
      </c>
      <c r="FH153" t="s">
        <v>424</v>
      </c>
      <c r="FI153" t="s">
        <v>571</v>
      </c>
      <c r="FJ153" t="s">
        <v>425</v>
      </c>
      <c r="FK153" t="s">
        <v>426</v>
      </c>
      <c r="KN153" s="2">
        <v>147</v>
      </c>
      <c r="KO153" s="2">
        <v>152</v>
      </c>
    </row>
    <row r="154" spans="1:301" x14ac:dyDescent="0.25">
      <c r="A154" s="2">
        <v>148</v>
      </c>
      <c r="B154" s="30">
        <v>153</v>
      </c>
      <c r="C154" s="28" t="s">
        <v>2327</v>
      </c>
      <c r="D154" s="28" t="s">
        <v>2328</v>
      </c>
      <c r="E154" t="s">
        <v>2329</v>
      </c>
      <c r="F154" s="2" t="s">
        <v>1286</v>
      </c>
      <c r="G154" t="s">
        <v>2297</v>
      </c>
      <c r="H154" t="s">
        <v>2298</v>
      </c>
      <c r="I154" t="s">
        <v>2299</v>
      </c>
      <c r="J154" t="s">
        <v>565</v>
      </c>
      <c r="K154" s="28" t="s">
        <v>22</v>
      </c>
      <c r="M154" t="s">
        <v>2300</v>
      </c>
      <c r="O154" t="s">
        <v>2330</v>
      </c>
      <c r="P154" t="s">
        <v>3</v>
      </c>
      <c r="Q154" t="s">
        <v>1286</v>
      </c>
      <c r="R154" t="s">
        <v>309</v>
      </c>
      <c r="S154" t="s">
        <v>2329</v>
      </c>
      <c r="T154" t="s">
        <v>310</v>
      </c>
      <c r="U154" t="s">
        <v>2331</v>
      </c>
      <c r="V154" t="s">
        <v>312</v>
      </c>
      <c r="W154" t="s">
        <v>2332</v>
      </c>
      <c r="X154" s="28" t="s">
        <v>314</v>
      </c>
      <c r="Y154" s="28" t="s">
        <v>423</v>
      </c>
      <c r="Z154" t="s">
        <v>316</v>
      </c>
      <c r="AA154" t="s">
        <v>2304</v>
      </c>
      <c r="AB154" s="28" t="s">
        <v>318</v>
      </c>
      <c r="AC154" s="28" t="s">
        <v>319</v>
      </c>
      <c r="AD154" s="28" t="s">
        <v>320</v>
      </c>
      <c r="AE154" s="28">
        <v>48</v>
      </c>
      <c r="AF154" s="28" t="s">
        <v>321</v>
      </c>
      <c r="AG154" s="28">
        <v>16</v>
      </c>
      <c r="AH154" s="28" t="s">
        <v>322</v>
      </c>
      <c r="AI154" s="28">
        <v>4.8</v>
      </c>
      <c r="AJ154" s="28" t="s">
        <v>324</v>
      </c>
      <c r="AK154" s="28">
        <v>6.62</v>
      </c>
      <c r="AL154" s="28" t="s">
        <v>326</v>
      </c>
      <c r="AM154" s="28">
        <v>1.4770000000000001</v>
      </c>
      <c r="AN154" t="s">
        <v>328</v>
      </c>
      <c r="AO154" t="s">
        <v>1949</v>
      </c>
      <c r="AP154" t="s">
        <v>331</v>
      </c>
      <c r="AQ154" t="s">
        <v>332</v>
      </c>
      <c r="AR154" t="s">
        <v>335</v>
      </c>
      <c r="AS154">
        <v>18</v>
      </c>
      <c r="AT154" t="s">
        <v>336</v>
      </c>
      <c r="AU154">
        <v>5.16</v>
      </c>
      <c r="AV154" s="28" t="s">
        <v>338</v>
      </c>
      <c r="AW154" s="28">
        <v>6.4</v>
      </c>
      <c r="AX154" s="28" t="s">
        <v>340</v>
      </c>
      <c r="AY154" s="28">
        <v>1.4279999999999999</v>
      </c>
      <c r="AZ154" t="s">
        <v>342</v>
      </c>
      <c r="BA154" t="s">
        <v>674</v>
      </c>
      <c r="BB154" t="s">
        <v>345</v>
      </c>
      <c r="BC154" t="s">
        <v>332</v>
      </c>
      <c r="BD154" t="s">
        <v>347</v>
      </c>
      <c r="BE154" t="s">
        <v>1467</v>
      </c>
      <c r="BF154" t="s">
        <v>349</v>
      </c>
      <c r="BG154" t="s">
        <v>2333</v>
      </c>
      <c r="BH154" t="s">
        <v>351</v>
      </c>
      <c r="BI154">
        <v>340</v>
      </c>
      <c r="BJ154" t="s">
        <v>352</v>
      </c>
      <c r="BK154" t="s">
        <v>2334</v>
      </c>
      <c r="BL154" t="s">
        <v>354</v>
      </c>
      <c r="BM154">
        <v>32</v>
      </c>
      <c r="BN154" t="s">
        <v>355</v>
      </c>
      <c r="BO154">
        <v>1.8</v>
      </c>
      <c r="BP154" t="s">
        <v>356</v>
      </c>
      <c r="BQ154">
        <v>2300</v>
      </c>
      <c r="BR154" t="s">
        <v>357</v>
      </c>
      <c r="BS154">
        <v>53</v>
      </c>
      <c r="BT154" t="s">
        <v>358</v>
      </c>
      <c r="BU154" t="s">
        <v>1559</v>
      </c>
      <c r="BV154" t="s">
        <v>360</v>
      </c>
      <c r="BW154" t="s">
        <v>1312</v>
      </c>
      <c r="BX154" t="s">
        <v>1313</v>
      </c>
      <c r="BY154" t="s">
        <v>2335</v>
      </c>
      <c r="BZ154" t="s">
        <v>362</v>
      </c>
      <c r="CA154" t="s">
        <v>1426</v>
      </c>
      <c r="CB154" t="s">
        <v>364</v>
      </c>
      <c r="CC154">
        <v>1000</v>
      </c>
      <c r="CD154" t="s">
        <v>781</v>
      </c>
      <c r="CE154">
        <v>20</v>
      </c>
      <c r="CF154" t="s">
        <v>365</v>
      </c>
      <c r="CG154" t="s">
        <v>2336</v>
      </c>
      <c r="CH154" t="s">
        <v>367</v>
      </c>
      <c r="CI154" t="s">
        <v>2337</v>
      </c>
      <c r="CJ154" t="s">
        <v>369</v>
      </c>
      <c r="CK154" t="s">
        <v>2338</v>
      </c>
      <c r="CL154" t="s">
        <v>371</v>
      </c>
      <c r="CM154" t="s">
        <v>2339</v>
      </c>
      <c r="CN154" t="s">
        <v>373</v>
      </c>
      <c r="CO154">
        <v>10.8</v>
      </c>
      <c r="CP154" t="s">
        <v>374</v>
      </c>
      <c r="CQ154">
        <v>38.5</v>
      </c>
      <c r="CR154" t="s">
        <v>375</v>
      </c>
      <c r="CS154">
        <v>12.4</v>
      </c>
      <c r="CT154" t="s">
        <v>376</v>
      </c>
      <c r="CU154">
        <v>41</v>
      </c>
      <c r="CV154" t="s">
        <v>377</v>
      </c>
      <c r="CW154" t="s">
        <v>378</v>
      </c>
      <c r="CX154" t="s">
        <v>379</v>
      </c>
      <c r="CY154" t="s">
        <v>463</v>
      </c>
      <c r="CZ154" t="s">
        <v>381</v>
      </c>
      <c r="DA154">
        <v>25</v>
      </c>
      <c r="DB154" t="s">
        <v>382</v>
      </c>
      <c r="DC154">
        <v>10</v>
      </c>
      <c r="DD154" t="s">
        <v>383</v>
      </c>
      <c r="DE154">
        <v>3</v>
      </c>
      <c r="DF154" t="s">
        <v>384</v>
      </c>
      <c r="DG154">
        <v>5</v>
      </c>
      <c r="DH154" t="s">
        <v>385</v>
      </c>
      <c r="DI154">
        <v>16</v>
      </c>
      <c r="DJ154" t="s">
        <v>386</v>
      </c>
      <c r="DK154" t="s">
        <v>2011</v>
      </c>
      <c r="DL154" t="s">
        <v>388</v>
      </c>
      <c r="DM154" t="s">
        <v>804</v>
      </c>
      <c r="DN154" t="s">
        <v>1324</v>
      </c>
      <c r="DO154" t="s">
        <v>1325</v>
      </c>
      <c r="DP154" t="s">
        <v>1326</v>
      </c>
      <c r="DQ154" t="s">
        <v>1327</v>
      </c>
      <c r="DR154" t="s">
        <v>390</v>
      </c>
      <c r="DS154" t="s">
        <v>1328</v>
      </c>
      <c r="DT154" t="s">
        <v>392</v>
      </c>
      <c r="DU154" t="s">
        <v>1814</v>
      </c>
      <c r="DV154" t="s">
        <v>394</v>
      </c>
      <c r="DW154" t="s">
        <v>1330</v>
      </c>
      <c r="DX154" t="s">
        <v>396</v>
      </c>
      <c r="DY154">
        <v>16</v>
      </c>
      <c r="DZ154" t="s">
        <v>397</v>
      </c>
      <c r="EA154">
        <v>2.15</v>
      </c>
      <c r="EB154" t="s">
        <v>398</v>
      </c>
      <c r="EC154">
        <v>11.62</v>
      </c>
      <c r="ED154" t="s">
        <v>2180</v>
      </c>
      <c r="EE154">
        <v>42</v>
      </c>
      <c r="EF154" t="s">
        <v>399</v>
      </c>
      <c r="EG154" t="s">
        <v>400</v>
      </c>
      <c r="EH154" t="s">
        <v>401</v>
      </c>
      <c r="EI154" t="s">
        <v>402</v>
      </c>
      <c r="EJ154" t="s">
        <v>403</v>
      </c>
      <c r="EK154" t="s">
        <v>2340</v>
      </c>
      <c r="EL154" t="s">
        <v>405</v>
      </c>
      <c r="EM154" t="s">
        <v>406</v>
      </c>
      <c r="EN154" t="s">
        <v>407</v>
      </c>
      <c r="EO154">
        <v>36</v>
      </c>
      <c r="EP154" t="s">
        <v>408</v>
      </c>
      <c r="EQ154" t="s">
        <v>411</v>
      </c>
      <c r="ER154" t="s">
        <v>410</v>
      </c>
      <c r="ES154" t="s">
        <v>411</v>
      </c>
      <c r="ET154" t="s">
        <v>412</v>
      </c>
      <c r="EU154" t="s">
        <v>1333</v>
      </c>
      <c r="EV154" t="s">
        <v>414</v>
      </c>
      <c r="EW154" t="s">
        <v>423</v>
      </c>
      <c r="EX154" t="s">
        <v>416</v>
      </c>
      <c r="EY154" t="s">
        <v>423</v>
      </c>
      <c r="EZ154" t="s">
        <v>417</v>
      </c>
      <c r="FA154" t="s">
        <v>423</v>
      </c>
      <c r="FB154" t="s">
        <v>418</v>
      </c>
      <c r="FC154" t="s">
        <v>587</v>
      </c>
      <c r="FD154" t="s">
        <v>420</v>
      </c>
      <c r="FE154" t="s">
        <v>423</v>
      </c>
      <c r="FF154" t="s">
        <v>422</v>
      </c>
      <c r="FG154" t="s">
        <v>423</v>
      </c>
      <c r="FH154" t="s">
        <v>424</v>
      </c>
      <c r="FI154" t="s">
        <v>571</v>
      </c>
      <c r="FJ154" t="s">
        <v>425</v>
      </c>
      <c r="FK154" t="s">
        <v>426</v>
      </c>
      <c r="KN154" s="2">
        <v>148</v>
      </c>
      <c r="KO154" s="2">
        <v>153</v>
      </c>
    </row>
    <row r="155" spans="1:301" x14ac:dyDescent="0.25">
      <c r="A155" s="2">
        <v>149</v>
      </c>
      <c r="B155" s="30">
        <v>154</v>
      </c>
      <c r="C155" s="28" t="s">
        <v>2341</v>
      </c>
      <c r="D155" s="28" t="s">
        <v>2342</v>
      </c>
      <c r="E155" t="s">
        <v>2343</v>
      </c>
      <c r="F155" s="2" t="s">
        <v>1286</v>
      </c>
      <c r="G155" t="s">
        <v>2297</v>
      </c>
      <c r="H155" t="s">
        <v>2298</v>
      </c>
      <c r="I155" t="s">
        <v>2299</v>
      </c>
      <c r="J155" t="s">
        <v>565</v>
      </c>
      <c r="K155" s="28" t="s">
        <v>22</v>
      </c>
      <c r="M155" t="s">
        <v>2300</v>
      </c>
      <c r="O155" t="s">
        <v>2344</v>
      </c>
      <c r="P155" t="s">
        <v>3</v>
      </c>
      <c r="Q155" t="s">
        <v>1286</v>
      </c>
      <c r="R155" t="s">
        <v>309</v>
      </c>
      <c r="S155" t="s">
        <v>2343</v>
      </c>
      <c r="T155" t="s">
        <v>310</v>
      </c>
      <c r="U155" t="s">
        <v>2345</v>
      </c>
      <c r="V155" t="s">
        <v>312</v>
      </c>
      <c r="W155" t="s">
        <v>2346</v>
      </c>
      <c r="X155" s="28" t="s">
        <v>314</v>
      </c>
      <c r="Y155" s="28" t="s">
        <v>423</v>
      </c>
      <c r="Z155" t="s">
        <v>316</v>
      </c>
      <c r="AA155" t="s">
        <v>2304</v>
      </c>
      <c r="AB155" s="28" t="s">
        <v>318</v>
      </c>
      <c r="AC155" s="28" t="s">
        <v>319</v>
      </c>
      <c r="AD155" s="28" t="s">
        <v>320</v>
      </c>
      <c r="AE155" s="28">
        <v>62</v>
      </c>
      <c r="AF155" s="28" t="s">
        <v>321</v>
      </c>
      <c r="AG155" s="28">
        <v>21</v>
      </c>
      <c r="AH155" s="28" t="s">
        <v>322</v>
      </c>
      <c r="AI155" s="28">
        <v>6.16</v>
      </c>
      <c r="AJ155" s="28" t="s">
        <v>324</v>
      </c>
      <c r="AK155" s="28">
        <v>8.89</v>
      </c>
      <c r="AL155" s="28" t="s">
        <v>326</v>
      </c>
      <c r="AM155" s="28">
        <v>1.917</v>
      </c>
      <c r="AN155" t="s">
        <v>328</v>
      </c>
      <c r="AO155" t="s">
        <v>662</v>
      </c>
      <c r="AP155" t="s">
        <v>331</v>
      </c>
      <c r="AQ155" t="s">
        <v>332</v>
      </c>
      <c r="AR155" t="s">
        <v>335</v>
      </c>
      <c r="AS155">
        <v>23</v>
      </c>
      <c r="AT155" t="s">
        <v>336</v>
      </c>
      <c r="AU155">
        <v>6.7</v>
      </c>
      <c r="AV155" s="28" t="s">
        <v>338</v>
      </c>
      <c r="AW155" s="28">
        <v>8.23</v>
      </c>
      <c r="AX155" s="28" t="s">
        <v>340</v>
      </c>
      <c r="AY155" s="28">
        <v>1.8560000000000001</v>
      </c>
      <c r="AZ155" t="s">
        <v>342</v>
      </c>
      <c r="BA155" t="s">
        <v>674</v>
      </c>
      <c r="BB155" t="s">
        <v>345</v>
      </c>
      <c r="BC155" t="s">
        <v>332</v>
      </c>
      <c r="BD155" t="s">
        <v>347</v>
      </c>
      <c r="BE155" t="s">
        <v>1467</v>
      </c>
      <c r="BF155" t="s">
        <v>349</v>
      </c>
      <c r="BG155" t="s">
        <v>2347</v>
      </c>
      <c r="BH155" t="s">
        <v>351</v>
      </c>
      <c r="BI155">
        <v>500</v>
      </c>
      <c r="BJ155" t="s">
        <v>352</v>
      </c>
      <c r="BK155" t="s">
        <v>2348</v>
      </c>
      <c r="BL155" t="s">
        <v>354</v>
      </c>
      <c r="BM155">
        <v>35</v>
      </c>
      <c r="BN155" t="s">
        <v>355</v>
      </c>
      <c r="BO155">
        <v>1.8</v>
      </c>
      <c r="BP155" t="s">
        <v>356</v>
      </c>
      <c r="BQ155">
        <v>2400</v>
      </c>
      <c r="BR155" t="s">
        <v>357</v>
      </c>
      <c r="BS155">
        <v>56</v>
      </c>
      <c r="BT155" t="s">
        <v>358</v>
      </c>
      <c r="BU155" t="s">
        <v>1559</v>
      </c>
      <c r="BV155" t="s">
        <v>360</v>
      </c>
      <c r="BW155" t="s">
        <v>1312</v>
      </c>
      <c r="BX155" t="s">
        <v>1313</v>
      </c>
      <c r="BY155" t="s">
        <v>2349</v>
      </c>
      <c r="BZ155" t="s">
        <v>362</v>
      </c>
      <c r="CA155" t="s">
        <v>1426</v>
      </c>
      <c r="CB155" t="s">
        <v>364</v>
      </c>
      <c r="CC155">
        <v>1280</v>
      </c>
      <c r="CD155" t="s">
        <v>781</v>
      </c>
      <c r="CE155">
        <v>20</v>
      </c>
      <c r="CF155" t="s">
        <v>365</v>
      </c>
      <c r="CG155" t="s">
        <v>1620</v>
      </c>
      <c r="CH155" t="s">
        <v>367</v>
      </c>
      <c r="CI155" t="s">
        <v>1639</v>
      </c>
      <c r="CJ155" t="s">
        <v>369</v>
      </c>
      <c r="CK155" t="s">
        <v>1621</v>
      </c>
      <c r="CL155" t="s">
        <v>371</v>
      </c>
      <c r="CM155" t="s">
        <v>1640</v>
      </c>
      <c r="CN155" t="s">
        <v>373</v>
      </c>
      <c r="CO155">
        <v>13.6</v>
      </c>
      <c r="CP155" t="s">
        <v>374</v>
      </c>
      <c r="CQ155">
        <v>43</v>
      </c>
      <c r="CR155" t="s">
        <v>375</v>
      </c>
      <c r="CS155">
        <v>15.7</v>
      </c>
      <c r="CT155" t="s">
        <v>376</v>
      </c>
      <c r="CU155">
        <v>46</v>
      </c>
      <c r="CV155" t="s">
        <v>377</v>
      </c>
      <c r="CW155" t="s">
        <v>378</v>
      </c>
      <c r="CX155" t="s">
        <v>379</v>
      </c>
      <c r="CY155" t="s">
        <v>463</v>
      </c>
      <c r="CZ155" t="s">
        <v>381</v>
      </c>
      <c r="DA155">
        <v>25</v>
      </c>
      <c r="DB155" t="s">
        <v>382</v>
      </c>
      <c r="DC155">
        <v>10</v>
      </c>
      <c r="DD155" t="s">
        <v>383</v>
      </c>
      <c r="DE155">
        <v>3</v>
      </c>
      <c r="DF155" t="s">
        <v>384</v>
      </c>
      <c r="DG155">
        <v>5</v>
      </c>
      <c r="DH155" t="s">
        <v>385</v>
      </c>
      <c r="DI155">
        <v>16</v>
      </c>
      <c r="DJ155" t="s">
        <v>386</v>
      </c>
      <c r="DK155" t="s">
        <v>2011</v>
      </c>
      <c r="DL155" t="s">
        <v>388</v>
      </c>
      <c r="DM155" t="s">
        <v>804</v>
      </c>
      <c r="DN155" t="s">
        <v>1324</v>
      </c>
      <c r="DO155" t="s">
        <v>1325</v>
      </c>
      <c r="DP155" t="s">
        <v>1326</v>
      </c>
      <c r="DQ155" t="s">
        <v>1327</v>
      </c>
      <c r="DR155" t="s">
        <v>390</v>
      </c>
      <c r="DS155" t="s">
        <v>1328</v>
      </c>
      <c r="DT155" t="s">
        <v>392</v>
      </c>
      <c r="DU155" t="s">
        <v>1814</v>
      </c>
      <c r="DV155" t="s">
        <v>394</v>
      </c>
      <c r="DW155" t="s">
        <v>1330</v>
      </c>
      <c r="DX155" t="s">
        <v>396</v>
      </c>
      <c r="DY155">
        <v>20</v>
      </c>
      <c r="DZ155" t="s">
        <v>397</v>
      </c>
      <c r="EA155">
        <v>2.4</v>
      </c>
      <c r="EB155" t="s">
        <v>398</v>
      </c>
      <c r="EC155">
        <v>14</v>
      </c>
      <c r="ED155" t="s">
        <v>2180</v>
      </c>
      <c r="EE155">
        <v>50</v>
      </c>
      <c r="EF155" t="s">
        <v>399</v>
      </c>
      <c r="EG155" t="s">
        <v>400</v>
      </c>
      <c r="EH155" t="s">
        <v>401</v>
      </c>
      <c r="EI155" t="s">
        <v>402</v>
      </c>
      <c r="EJ155" t="s">
        <v>403</v>
      </c>
      <c r="EK155" t="s">
        <v>1641</v>
      </c>
      <c r="EL155" t="s">
        <v>405</v>
      </c>
      <c r="EM155" t="s">
        <v>406</v>
      </c>
      <c r="EN155" t="s">
        <v>407</v>
      </c>
      <c r="EO155">
        <v>36</v>
      </c>
      <c r="EP155" t="s">
        <v>408</v>
      </c>
      <c r="EQ155" t="s">
        <v>411</v>
      </c>
      <c r="ER155" t="s">
        <v>410</v>
      </c>
      <c r="ES155" t="s">
        <v>411</v>
      </c>
      <c r="ET155" t="s">
        <v>412</v>
      </c>
      <c r="EU155" t="s">
        <v>1333</v>
      </c>
      <c r="EV155" t="s">
        <v>414</v>
      </c>
      <c r="EW155" t="s">
        <v>423</v>
      </c>
      <c r="EX155" t="s">
        <v>416</v>
      </c>
      <c r="EY155" t="s">
        <v>423</v>
      </c>
      <c r="EZ155" t="s">
        <v>417</v>
      </c>
      <c r="FA155" t="s">
        <v>423</v>
      </c>
      <c r="FB155" t="s">
        <v>418</v>
      </c>
      <c r="FC155" t="s">
        <v>587</v>
      </c>
      <c r="FD155" t="s">
        <v>420</v>
      </c>
      <c r="FE155" t="s">
        <v>423</v>
      </c>
      <c r="FF155" t="s">
        <v>422</v>
      </c>
      <c r="FG155" t="s">
        <v>423</v>
      </c>
      <c r="FH155" t="s">
        <v>424</v>
      </c>
      <c r="FI155" t="s">
        <v>571</v>
      </c>
      <c r="FJ155" t="s">
        <v>425</v>
      </c>
      <c r="FK155" t="s">
        <v>426</v>
      </c>
      <c r="KN155" s="2">
        <v>149</v>
      </c>
      <c r="KO155" s="2">
        <v>154</v>
      </c>
    </row>
    <row r="156" spans="1:301" x14ac:dyDescent="0.25">
      <c r="A156" s="2">
        <v>150</v>
      </c>
      <c r="B156" s="30">
        <v>155</v>
      </c>
      <c r="C156" s="28" t="s">
        <v>2350</v>
      </c>
      <c r="D156" s="28" t="s">
        <v>2351</v>
      </c>
      <c r="E156" t="s">
        <v>2352</v>
      </c>
      <c r="F156" s="2" t="s">
        <v>1286</v>
      </c>
      <c r="G156" t="s">
        <v>2353</v>
      </c>
      <c r="H156" t="s">
        <v>2354</v>
      </c>
      <c r="I156" t="s">
        <v>2355</v>
      </c>
      <c r="J156" t="s">
        <v>1290</v>
      </c>
      <c r="K156" s="28" t="s">
        <v>22</v>
      </c>
      <c r="L156" t="s">
        <v>2356</v>
      </c>
      <c r="M156" t="s">
        <v>2357</v>
      </c>
      <c r="O156" t="s">
        <v>2358</v>
      </c>
      <c r="P156" t="s">
        <v>3</v>
      </c>
      <c r="Q156" t="s">
        <v>1286</v>
      </c>
      <c r="R156" t="s">
        <v>309</v>
      </c>
      <c r="S156" t="s">
        <v>2352</v>
      </c>
      <c r="T156" t="s">
        <v>310</v>
      </c>
      <c r="U156" t="s">
        <v>2359</v>
      </c>
      <c r="V156" t="s">
        <v>312</v>
      </c>
      <c r="W156" t="s">
        <v>2360</v>
      </c>
      <c r="X156" s="28" t="s">
        <v>314</v>
      </c>
      <c r="Y156" s="28" t="s">
        <v>423</v>
      </c>
      <c r="Z156" t="s">
        <v>316</v>
      </c>
      <c r="AA156" t="s">
        <v>2361</v>
      </c>
      <c r="AB156" s="28" t="s">
        <v>318</v>
      </c>
      <c r="AC156" s="28" t="s">
        <v>319</v>
      </c>
      <c r="AD156" s="28" t="s">
        <v>320</v>
      </c>
      <c r="AE156" s="28">
        <v>104</v>
      </c>
      <c r="AF156" s="28" t="s">
        <v>321</v>
      </c>
      <c r="AG156" s="28">
        <v>35</v>
      </c>
      <c r="AH156" s="28" t="s">
        <v>322</v>
      </c>
      <c r="AI156" s="28">
        <v>10.4</v>
      </c>
      <c r="AJ156" s="28" t="s">
        <v>324</v>
      </c>
      <c r="AK156" s="28">
        <v>15.01</v>
      </c>
      <c r="AL156" s="28" t="s">
        <v>326</v>
      </c>
      <c r="AM156" s="28">
        <v>3.23</v>
      </c>
      <c r="AN156" t="s">
        <v>328</v>
      </c>
      <c r="AO156" t="s">
        <v>2169</v>
      </c>
      <c r="AP156" t="s">
        <v>331</v>
      </c>
      <c r="AQ156" t="s">
        <v>332</v>
      </c>
      <c r="AR156" t="s">
        <v>335</v>
      </c>
      <c r="AS156">
        <v>36</v>
      </c>
      <c r="AT156" t="s">
        <v>336</v>
      </c>
      <c r="AU156">
        <v>10.6</v>
      </c>
      <c r="AV156" s="28" t="s">
        <v>338</v>
      </c>
      <c r="AW156" s="28">
        <v>13.55</v>
      </c>
      <c r="AX156" s="28" t="s">
        <v>340</v>
      </c>
      <c r="AY156" s="28">
        <v>2.9279999999999999</v>
      </c>
      <c r="AZ156" t="s">
        <v>342</v>
      </c>
      <c r="BA156" t="s">
        <v>2170</v>
      </c>
      <c r="BB156" t="s">
        <v>345</v>
      </c>
      <c r="BC156" t="s">
        <v>332</v>
      </c>
      <c r="BD156" t="s">
        <v>347</v>
      </c>
      <c r="BE156" t="s">
        <v>1307</v>
      </c>
      <c r="BF156" t="s">
        <v>349</v>
      </c>
      <c r="BG156" t="s">
        <v>2171</v>
      </c>
      <c r="BH156" t="s">
        <v>351</v>
      </c>
      <c r="BI156">
        <v>1015</v>
      </c>
      <c r="BJ156" t="s">
        <v>352</v>
      </c>
      <c r="BK156" t="s">
        <v>2172</v>
      </c>
      <c r="BL156" t="s">
        <v>354</v>
      </c>
      <c r="BM156">
        <v>36</v>
      </c>
      <c r="BN156" t="s">
        <v>355</v>
      </c>
      <c r="BO156">
        <v>3.2</v>
      </c>
      <c r="BP156" t="s">
        <v>357</v>
      </c>
      <c r="BQ156">
        <v>56</v>
      </c>
      <c r="BR156" t="s">
        <v>358</v>
      </c>
      <c r="BS156" t="s">
        <v>1401</v>
      </c>
      <c r="BT156" t="s">
        <v>360</v>
      </c>
      <c r="BU156" t="s">
        <v>1312</v>
      </c>
      <c r="BV156" t="s">
        <v>1313</v>
      </c>
      <c r="BW156" t="s">
        <v>2173</v>
      </c>
      <c r="BX156" t="s">
        <v>362</v>
      </c>
      <c r="BY156" t="s">
        <v>1426</v>
      </c>
      <c r="BZ156" t="s">
        <v>364</v>
      </c>
      <c r="CA156">
        <v>2450</v>
      </c>
      <c r="CB156" t="s">
        <v>781</v>
      </c>
      <c r="CC156">
        <v>30</v>
      </c>
      <c r="CD156" t="s">
        <v>365</v>
      </c>
      <c r="CE156" t="s">
        <v>2174</v>
      </c>
      <c r="CF156" t="s">
        <v>367</v>
      </c>
      <c r="CG156" t="s">
        <v>2175</v>
      </c>
      <c r="CH156" t="s">
        <v>369</v>
      </c>
      <c r="CI156" t="s">
        <v>2362</v>
      </c>
      <c r="CJ156" t="s">
        <v>371</v>
      </c>
      <c r="CK156" t="s">
        <v>2177</v>
      </c>
      <c r="CL156" t="s">
        <v>373</v>
      </c>
      <c r="CM156">
        <v>21.5</v>
      </c>
      <c r="CN156" t="s">
        <v>374</v>
      </c>
      <c r="CO156">
        <v>64.5</v>
      </c>
      <c r="CP156" t="s">
        <v>375</v>
      </c>
      <c r="CQ156">
        <v>25</v>
      </c>
      <c r="CR156" t="s">
        <v>376</v>
      </c>
      <c r="CS156">
        <v>69</v>
      </c>
      <c r="CT156" t="s">
        <v>377</v>
      </c>
      <c r="CU156" t="s">
        <v>380</v>
      </c>
      <c r="CV156" t="s">
        <v>379</v>
      </c>
      <c r="CW156" t="s">
        <v>839</v>
      </c>
      <c r="CX156" t="s">
        <v>381</v>
      </c>
      <c r="CY156">
        <v>25</v>
      </c>
      <c r="CZ156" t="s">
        <v>382</v>
      </c>
      <c r="DA156">
        <v>10</v>
      </c>
      <c r="DB156" t="s">
        <v>383</v>
      </c>
      <c r="DC156">
        <v>3</v>
      </c>
      <c r="DD156" t="s">
        <v>384</v>
      </c>
      <c r="DE156">
        <v>4</v>
      </c>
      <c r="DF156" t="s">
        <v>385</v>
      </c>
      <c r="DG156">
        <v>16</v>
      </c>
      <c r="DH156" t="s">
        <v>386</v>
      </c>
      <c r="DI156" t="s">
        <v>2011</v>
      </c>
      <c r="DJ156" t="s">
        <v>388</v>
      </c>
      <c r="DK156" t="s">
        <v>2012</v>
      </c>
      <c r="DL156" t="s">
        <v>1324</v>
      </c>
      <c r="DM156" t="s">
        <v>1325</v>
      </c>
      <c r="DN156" t="s">
        <v>1326</v>
      </c>
      <c r="DO156" t="s">
        <v>1327</v>
      </c>
      <c r="DP156" t="s">
        <v>390</v>
      </c>
      <c r="DQ156" t="s">
        <v>391</v>
      </c>
      <c r="DR156" t="s">
        <v>392</v>
      </c>
      <c r="DS156" t="s">
        <v>1669</v>
      </c>
      <c r="DT156" t="s">
        <v>394</v>
      </c>
      <c r="DU156" t="s">
        <v>2179</v>
      </c>
      <c r="DV156" t="s">
        <v>396</v>
      </c>
      <c r="DW156">
        <v>25</v>
      </c>
      <c r="DX156" t="s">
        <v>397</v>
      </c>
      <c r="DY156">
        <v>4.8499999999999996</v>
      </c>
      <c r="DZ156" t="s">
        <v>398</v>
      </c>
      <c r="EA156">
        <v>24.5</v>
      </c>
      <c r="EB156" t="s">
        <v>2180</v>
      </c>
      <c r="EC156">
        <v>80</v>
      </c>
      <c r="ED156" t="s">
        <v>399</v>
      </c>
      <c r="EE156" t="s">
        <v>400</v>
      </c>
      <c r="EF156" t="s">
        <v>401</v>
      </c>
      <c r="EG156" t="s">
        <v>402</v>
      </c>
      <c r="EH156" t="s">
        <v>403</v>
      </c>
      <c r="EI156" t="s">
        <v>2363</v>
      </c>
      <c r="EJ156" t="s">
        <v>405</v>
      </c>
      <c r="EK156" t="s">
        <v>406</v>
      </c>
      <c r="EL156" t="s">
        <v>407</v>
      </c>
      <c r="EM156">
        <v>60</v>
      </c>
      <c r="EN156" t="s">
        <v>408</v>
      </c>
      <c r="EO156" t="s">
        <v>411</v>
      </c>
      <c r="EP156" t="s">
        <v>410</v>
      </c>
      <c r="EQ156" t="s">
        <v>411</v>
      </c>
      <c r="ER156" t="s">
        <v>412</v>
      </c>
      <c r="ES156" t="s">
        <v>1333</v>
      </c>
      <c r="ET156" t="s">
        <v>414</v>
      </c>
      <c r="EU156" t="s">
        <v>571</v>
      </c>
      <c r="EV156" t="s">
        <v>416</v>
      </c>
      <c r="EW156" t="s">
        <v>423</v>
      </c>
      <c r="EX156" t="s">
        <v>417</v>
      </c>
      <c r="EY156" t="s">
        <v>423</v>
      </c>
      <c r="EZ156" t="s">
        <v>418</v>
      </c>
      <c r="FA156" t="s">
        <v>587</v>
      </c>
      <c r="FB156" t="s">
        <v>420</v>
      </c>
      <c r="FC156" t="s">
        <v>423</v>
      </c>
      <c r="FD156" t="s">
        <v>422</v>
      </c>
      <c r="FE156" t="s">
        <v>423</v>
      </c>
      <c r="FF156" t="s">
        <v>424</v>
      </c>
      <c r="FG156" t="s">
        <v>571</v>
      </c>
      <c r="FH156" t="s">
        <v>425</v>
      </c>
      <c r="FI156" t="s">
        <v>426</v>
      </c>
      <c r="KN156" s="2">
        <v>150</v>
      </c>
      <c r="KO156" s="2">
        <v>155</v>
      </c>
    </row>
    <row r="157" spans="1:301" x14ac:dyDescent="0.25">
      <c r="A157" s="2">
        <v>151</v>
      </c>
      <c r="B157" s="30">
        <v>156</v>
      </c>
      <c r="C157" s="28" t="s">
        <v>2364</v>
      </c>
      <c r="D157" s="28" t="s">
        <v>2365</v>
      </c>
      <c r="E157" t="s">
        <v>2366</v>
      </c>
      <c r="F157" s="2" t="s">
        <v>1286</v>
      </c>
      <c r="G157" t="s">
        <v>2353</v>
      </c>
      <c r="H157" t="s">
        <v>2354</v>
      </c>
      <c r="I157" t="s">
        <v>2355</v>
      </c>
      <c r="J157" t="s">
        <v>1290</v>
      </c>
      <c r="K157" s="28" t="s">
        <v>22</v>
      </c>
      <c r="L157" t="s">
        <v>2356</v>
      </c>
      <c r="M157" t="s">
        <v>2357</v>
      </c>
      <c r="O157" t="s">
        <v>2367</v>
      </c>
      <c r="P157" t="s">
        <v>3</v>
      </c>
      <c r="Q157" t="s">
        <v>1286</v>
      </c>
      <c r="R157" t="s">
        <v>309</v>
      </c>
      <c r="S157" t="s">
        <v>2366</v>
      </c>
      <c r="T157" t="s">
        <v>310</v>
      </c>
      <c r="U157" t="s">
        <v>2368</v>
      </c>
      <c r="V157" t="s">
        <v>312</v>
      </c>
      <c r="W157" t="s">
        <v>2369</v>
      </c>
      <c r="X157" s="28" t="s">
        <v>314</v>
      </c>
      <c r="Y157" s="28" t="s">
        <v>415</v>
      </c>
      <c r="Z157" t="s">
        <v>316</v>
      </c>
      <c r="AA157" t="s">
        <v>2361</v>
      </c>
      <c r="AB157" s="28" t="s">
        <v>318</v>
      </c>
      <c r="AC157" s="28" t="s">
        <v>319</v>
      </c>
      <c r="AD157" s="28" t="s">
        <v>320</v>
      </c>
      <c r="AE157" s="28">
        <v>22</v>
      </c>
      <c r="AF157" s="28" t="s">
        <v>321</v>
      </c>
      <c r="AG157" s="28">
        <v>8</v>
      </c>
      <c r="AH157" s="28" t="s">
        <v>322</v>
      </c>
      <c r="AI157" s="28">
        <v>2.2000000000000002</v>
      </c>
      <c r="AJ157" s="28" t="s">
        <v>324</v>
      </c>
      <c r="AK157" s="28">
        <v>3.24</v>
      </c>
      <c r="AL157" s="28" t="s">
        <v>326</v>
      </c>
      <c r="AM157" s="28">
        <v>0.68300000000000005</v>
      </c>
      <c r="AN157" t="s">
        <v>328</v>
      </c>
      <c r="AO157">
        <v>3.22</v>
      </c>
      <c r="AP157" t="s">
        <v>331</v>
      </c>
      <c r="AQ157" t="s">
        <v>332</v>
      </c>
      <c r="AR157" t="s">
        <v>335</v>
      </c>
      <c r="AS157">
        <v>8</v>
      </c>
      <c r="AT157" t="s">
        <v>336</v>
      </c>
      <c r="AU157">
        <v>2.38</v>
      </c>
      <c r="AV157" s="28" t="s">
        <v>338</v>
      </c>
      <c r="AW157" s="28">
        <v>3.08</v>
      </c>
      <c r="AX157" s="28" t="s">
        <v>340</v>
      </c>
      <c r="AY157" s="28">
        <v>0.65400000000000003</v>
      </c>
      <c r="AZ157" t="s">
        <v>342</v>
      </c>
      <c r="BA157">
        <v>3.64</v>
      </c>
      <c r="BB157" t="s">
        <v>345</v>
      </c>
      <c r="BC157" t="s">
        <v>332</v>
      </c>
      <c r="BD157" t="s">
        <v>347</v>
      </c>
      <c r="BE157" t="s">
        <v>1307</v>
      </c>
      <c r="BF157" t="s">
        <v>349</v>
      </c>
      <c r="BG157" t="s">
        <v>2192</v>
      </c>
      <c r="BH157" t="s">
        <v>351</v>
      </c>
      <c r="BI157">
        <v>380</v>
      </c>
      <c r="BJ157" t="s">
        <v>352</v>
      </c>
      <c r="BK157" t="s">
        <v>2370</v>
      </c>
      <c r="BL157" t="s">
        <v>354</v>
      </c>
      <c r="BM157">
        <v>21.5</v>
      </c>
      <c r="BN157" t="s">
        <v>355</v>
      </c>
      <c r="BO157">
        <v>0.8</v>
      </c>
      <c r="BP157" t="s">
        <v>356</v>
      </c>
      <c r="BQ157">
        <v>1400</v>
      </c>
      <c r="BR157" t="s">
        <v>357</v>
      </c>
      <c r="BS157">
        <v>48</v>
      </c>
      <c r="BT157" t="s">
        <v>358</v>
      </c>
      <c r="BU157" t="s">
        <v>1353</v>
      </c>
      <c r="BV157" t="s">
        <v>360</v>
      </c>
      <c r="BW157" t="s">
        <v>1312</v>
      </c>
      <c r="BX157" t="s">
        <v>1313</v>
      </c>
      <c r="BY157" t="s">
        <v>2371</v>
      </c>
      <c r="BZ157" t="s">
        <v>362</v>
      </c>
      <c r="CA157" t="s">
        <v>1426</v>
      </c>
      <c r="CB157" t="s">
        <v>364</v>
      </c>
      <c r="CC157">
        <v>420</v>
      </c>
      <c r="CD157" t="s">
        <v>781</v>
      </c>
      <c r="CE157">
        <v>20</v>
      </c>
      <c r="CF157" t="s">
        <v>365</v>
      </c>
      <c r="CG157" t="s">
        <v>1666</v>
      </c>
      <c r="CH157" t="s">
        <v>367</v>
      </c>
      <c r="CI157" t="s">
        <v>1428</v>
      </c>
      <c r="CJ157" t="s">
        <v>369</v>
      </c>
      <c r="CK157" t="s">
        <v>1667</v>
      </c>
      <c r="CL157" t="s">
        <v>371</v>
      </c>
      <c r="CM157" t="s">
        <v>1430</v>
      </c>
      <c r="CN157" t="s">
        <v>373</v>
      </c>
      <c r="CO157">
        <v>8</v>
      </c>
      <c r="CP157" t="s">
        <v>374</v>
      </c>
      <c r="CQ157">
        <v>20</v>
      </c>
      <c r="CR157" t="s">
        <v>375</v>
      </c>
      <c r="CS157">
        <v>10</v>
      </c>
      <c r="CT157" t="s">
        <v>376</v>
      </c>
      <c r="CU157">
        <v>22.5</v>
      </c>
      <c r="CV157" t="s">
        <v>377</v>
      </c>
      <c r="CW157" t="s">
        <v>378</v>
      </c>
      <c r="CX157" t="s">
        <v>379</v>
      </c>
      <c r="CY157" t="s">
        <v>380</v>
      </c>
      <c r="CZ157" t="s">
        <v>381</v>
      </c>
      <c r="DA157">
        <v>15</v>
      </c>
      <c r="DB157" t="s">
        <v>382</v>
      </c>
      <c r="DC157">
        <v>5</v>
      </c>
      <c r="DD157" t="s">
        <v>383</v>
      </c>
      <c r="DE157">
        <v>3</v>
      </c>
      <c r="DF157" t="s">
        <v>384</v>
      </c>
      <c r="DG157">
        <v>3</v>
      </c>
      <c r="DH157" t="s">
        <v>385</v>
      </c>
      <c r="DI157">
        <v>16</v>
      </c>
      <c r="DJ157" t="s">
        <v>386</v>
      </c>
      <c r="DK157" t="s">
        <v>2011</v>
      </c>
      <c r="DL157" t="s">
        <v>388</v>
      </c>
      <c r="DM157" t="s">
        <v>2012</v>
      </c>
      <c r="DN157" t="s">
        <v>1324</v>
      </c>
      <c r="DO157" t="s">
        <v>1325</v>
      </c>
      <c r="DP157" t="s">
        <v>1326</v>
      </c>
      <c r="DQ157" t="s">
        <v>1327</v>
      </c>
      <c r="DR157" t="s">
        <v>390</v>
      </c>
      <c r="DS157" t="s">
        <v>1328</v>
      </c>
      <c r="DT157" t="s">
        <v>392</v>
      </c>
      <c r="DU157" t="s">
        <v>1758</v>
      </c>
      <c r="DV157" t="s">
        <v>394</v>
      </c>
      <c r="DW157" t="s">
        <v>1434</v>
      </c>
      <c r="DX157" t="s">
        <v>396</v>
      </c>
      <c r="DY157">
        <v>10</v>
      </c>
      <c r="DZ157" t="s">
        <v>397</v>
      </c>
      <c r="EA157">
        <v>1.1299999999999999</v>
      </c>
      <c r="EB157" t="s">
        <v>398</v>
      </c>
      <c r="EC157">
        <v>6</v>
      </c>
      <c r="ED157" t="s">
        <v>2180</v>
      </c>
      <c r="EE157">
        <v>17</v>
      </c>
      <c r="EF157" t="s">
        <v>399</v>
      </c>
      <c r="EG157" t="s">
        <v>400</v>
      </c>
      <c r="EH157" t="s">
        <v>401</v>
      </c>
      <c r="EI157" t="s">
        <v>402</v>
      </c>
      <c r="EJ157" t="s">
        <v>403</v>
      </c>
      <c r="EK157" t="s">
        <v>1435</v>
      </c>
      <c r="EL157" t="s">
        <v>405</v>
      </c>
      <c r="EM157" t="s">
        <v>406</v>
      </c>
      <c r="EN157" t="s">
        <v>407</v>
      </c>
      <c r="EO157">
        <v>36</v>
      </c>
      <c r="EP157" t="s">
        <v>408</v>
      </c>
      <c r="EQ157" t="s">
        <v>411</v>
      </c>
      <c r="ER157" t="s">
        <v>410</v>
      </c>
      <c r="ES157" t="s">
        <v>411</v>
      </c>
      <c r="ET157" t="s">
        <v>412</v>
      </c>
      <c r="EU157" t="s">
        <v>1333</v>
      </c>
      <c r="EV157" t="s">
        <v>414</v>
      </c>
      <c r="EW157" t="s">
        <v>315</v>
      </c>
      <c r="EX157" t="s">
        <v>416</v>
      </c>
      <c r="EY157" t="s">
        <v>415</v>
      </c>
      <c r="EZ157" t="s">
        <v>417</v>
      </c>
      <c r="FA157" t="s">
        <v>415</v>
      </c>
      <c r="FB157" t="s">
        <v>418</v>
      </c>
      <c r="FC157" t="s">
        <v>419</v>
      </c>
      <c r="FD157" t="s">
        <v>420</v>
      </c>
      <c r="FE157" t="s">
        <v>415</v>
      </c>
      <c r="FF157" t="s">
        <v>422</v>
      </c>
      <c r="FG157" t="s">
        <v>1437</v>
      </c>
      <c r="FH157" t="s">
        <v>496</v>
      </c>
      <c r="FI157" t="s">
        <v>315</v>
      </c>
      <c r="FJ157" t="s">
        <v>1438</v>
      </c>
      <c r="FK157" t="s">
        <v>315</v>
      </c>
      <c r="FL157" t="s">
        <v>424</v>
      </c>
      <c r="FM157" t="s">
        <v>315</v>
      </c>
      <c r="FN157" t="s">
        <v>425</v>
      </c>
      <c r="FO157" t="s">
        <v>426</v>
      </c>
      <c r="KN157" s="2">
        <v>151</v>
      </c>
      <c r="KO157" s="2">
        <v>156</v>
      </c>
    </row>
    <row r="158" spans="1:301" x14ac:dyDescent="0.25">
      <c r="A158" s="2">
        <v>152</v>
      </c>
      <c r="B158" s="30">
        <v>157</v>
      </c>
      <c r="C158" s="28" t="s">
        <v>2372</v>
      </c>
      <c r="D158" s="28" t="s">
        <v>2373</v>
      </c>
      <c r="E158" t="s">
        <v>2374</v>
      </c>
      <c r="F158" s="2" t="s">
        <v>1286</v>
      </c>
      <c r="G158" t="s">
        <v>2353</v>
      </c>
      <c r="H158" t="s">
        <v>2354</v>
      </c>
      <c r="I158" t="s">
        <v>2355</v>
      </c>
      <c r="J158" t="s">
        <v>1290</v>
      </c>
      <c r="K158" s="28" t="s">
        <v>22</v>
      </c>
      <c r="L158" t="s">
        <v>2356</v>
      </c>
      <c r="M158" t="s">
        <v>2357</v>
      </c>
      <c r="O158" t="s">
        <v>2375</v>
      </c>
      <c r="P158" t="s">
        <v>3</v>
      </c>
      <c r="Q158" t="s">
        <v>1286</v>
      </c>
      <c r="R158" t="s">
        <v>309</v>
      </c>
      <c r="S158" t="s">
        <v>2374</v>
      </c>
      <c r="T158" t="s">
        <v>310</v>
      </c>
      <c r="U158" t="s">
        <v>2376</v>
      </c>
      <c r="V158" t="s">
        <v>312</v>
      </c>
      <c r="W158" t="s">
        <v>2377</v>
      </c>
      <c r="X158" s="28" t="s">
        <v>314</v>
      </c>
      <c r="Y158" s="28" t="s">
        <v>415</v>
      </c>
      <c r="Z158" t="s">
        <v>316</v>
      </c>
      <c r="AA158" t="s">
        <v>2361</v>
      </c>
      <c r="AB158" s="28" t="s">
        <v>318</v>
      </c>
      <c r="AC158" s="28" t="s">
        <v>319</v>
      </c>
      <c r="AD158" s="28" t="s">
        <v>320</v>
      </c>
      <c r="AE158" s="28">
        <v>28</v>
      </c>
      <c r="AF158" s="28" t="s">
        <v>321</v>
      </c>
      <c r="AG158" s="28">
        <v>9</v>
      </c>
      <c r="AH158" s="28" t="s">
        <v>322</v>
      </c>
      <c r="AI158" s="28">
        <v>2.75</v>
      </c>
      <c r="AJ158" s="28" t="s">
        <v>324</v>
      </c>
      <c r="AK158" s="28">
        <v>4.01</v>
      </c>
      <c r="AL158" s="28" t="s">
        <v>326</v>
      </c>
      <c r="AM158" s="28">
        <v>0.85399999999999998</v>
      </c>
      <c r="AN158" t="s">
        <v>328</v>
      </c>
      <c r="AO158">
        <v>3.22</v>
      </c>
      <c r="AP158" t="s">
        <v>331</v>
      </c>
      <c r="AQ158" t="s">
        <v>332</v>
      </c>
      <c r="AR158" t="s">
        <v>335</v>
      </c>
      <c r="AS158">
        <v>10</v>
      </c>
      <c r="AT158" t="s">
        <v>336</v>
      </c>
      <c r="AU158">
        <v>2.95</v>
      </c>
      <c r="AV158" s="28" t="s">
        <v>338</v>
      </c>
      <c r="AW158" s="28">
        <v>3.8</v>
      </c>
      <c r="AX158" s="28" t="s">
        <v>340</v>
      </c>
      <c r="AY158" s="28">
        <v>0.81</v>
      </c>
      <c r="AZ158" t="s">
        <v>342</v>
      </c>
      <c r="BA158">
        <v>3.64</v>
      </c>
      <c r="BB158" t="s">
        <v>345</v>
      </c>
      <c r="BC158" t="s">
        <v>332</v>
      </c>
      <c r="BD158" t="s">
        <v>347</v>
      </c>
      <c r="BE158" t="s">
        <v>1307</v>
      </c>
      <c r="BF158" t="s">
        <v>349</v>
      </c>
      <c r="BG158" t="s">
        <v>2192</v>
      </c>
      <c r="BH158" t="s">
        <v>351</v>
      </c>
      <c r="BI158">
        <v>380</v>
      </c>
      <c r="BJ158" t="s">
        <v>352</v>
      </c>
      <c r="BK158" t="s">
        <v>2370</v>
      </c>
      <c r="BL158" t="s">
        <v>354</v>
      </c>
      <c r="BM158">
        <v>21.5</v>
      </c>
      <c r="BN158" t="s">
        <v>355</v>
      </c>
      <c r="BO158">
        <v>1</v>
      </c>
      <c r="BP158" t="s">
        <v>356</v>
      </c>
      <c r="BQ158">
        <v>1400</v>
      </c>
      <c r="BR158" t="s">
        <v>357</v>
      </c>
      <c r="BS158">
        <v>48</v>
      </c>
      <c r="BT158" t="s">
        <v>358</v>
      </c>
      <c r="BU158" t="s">
        <v>1353</v>
      </c>
      <c r="BV158" t="s">
        <v>360</v>
      </c>
      <c r="BW158" t="s">
        <v>1312</v>
      </c>
      <c r="BX158" t="s">
        <v>1313</v>
      </c>
      <c r="BY158" t="s">
        <v>2203</v>
      </c>
      <c r="BZ158" t="s">
        <v>362</v>
      </c>
      <c r="CA158" t="s">
        <v>1426</v>
      </c>
      <c r="CB158" t="s">
        <v>364</v>
      </c>
      <c r="CC158">
        <v>390</v>
      </c>
      <c r="CD158" t="s">
        <v>781</v>
      </c>
      <c r="CE158">
        <v>20</v>
      </c>
      <c r="CF158" t="s">
        <v>365</v>
      </c>
      <c r="CG158" t="s">
        <v>1666</v>
      </c>
      <c r="CH158" t="s">
        <v>367</v>
      </c>
      <c r="CI158" t="s">
        <v>1428</v>
      </c>
      <c r="CJ158" t="s">
        <v>369</v>
      </c>
      <c r="CK158" t="s">
        <v>1667</v>
      </c>
      <c r="CL158" t="s">
        <v>371</v>
      </c>
      <c r="CM158" t="s">
        <v>1430</v>
      </c>
      <c r="CN158" t="s">
        <v>373</v>
      </c>
      <c r="CO158">
        <v>8</v>
      </c>
      <c r="CP158" t="s">
        <v>374</v>
      </c>
      <c r="CQ158">
        <v>22.5</v>
      </c>
      <c r="CR158" t="s">
        <v>375</v>
      </c>
      <c r="CS158">
        <v>10</v>
      </c>
      <c r="CT158" t="s">
        <v>376</v>
      </c>
      <c r="CU158">
        <v>25</v>
      </c>
      <c r="CV158" t="s">
        <v>377</v>
      </c>
      <c r="CW158" t="s">
        <v>378</v>
      </c>
      <c r="CX158" t="s">
        <v>379</v>
      </c>
      <c r="CY158" t="s">
        <v>380</v>
      </c>
      <c r="CZ158" t="s">
        <v>381</v>
      </c>
      <c r="DA158">
        <v>15</v>
      </c>
      <c r="DB158" t="s">
        <v>382</v>
      </c>
      <c r="DC158">
        <v>8</v>
      </c>
      <c r="DD158" t="s">
        <v>383</v>
      </c>
      <c r="DE158">
        <v>3</v>
      </c>
      <c r="DF158" t="s">
        <v>384</v>
      </c>
      <c r="DG158">
        <v>3</v>
      </c>
      <c r="DH158" t="s">
        <v>385</v>
      </c>
      <c r="DI158">
        <v>16</v>
      </c>
      <c r="DJ158" t="s">
        <v>386</v>
      </c>
      <c r="DK158" t="s">
        <v>2011</v>
      </c>
      <c r="DL158" t="s">
        <v>388</v>
      </c>
      <c r="DM158" t="s">
        <v>2012</v>
      </c>
      <c r="DN158" t="s">
        <v>1324</v>
      </c>
      <c r="DO158" t="s">
        <v>1325</v>
      </c>
      <c r="DP158" t="s">
        <v>1326</v>
      </c>
      <c r="DQ158" t="s">
        <v>1327</v>
      </c>
      <c r="DR158" t="s">
        <v>390</v>
      </c>
      <c r="DS158" t="s">
        <v>1328</v>
      </c>
      <c r="DT158" t="s">
        <v>392</v>
      </c>
      <c r="DU158" t="s">
        <v>1814</v>
      </c>
      <c r="DV158" t="s">
        <v>394</v>
      </c>
      <c r="DW158" t="s">
        <v>1330</v>
      </c>
      <c r="DX158" t="s">
        <v>396</v>
      </c>
      <c r="DY158">
        <v>16</v>
      </c>
      <c r="DZ158" t="s">
        <v>397</v>
      </c>
      <c r="EA158">
        <v>1.38</v>
      </c>
      <c r="EB158" t="s">
        <v>398</v>
      </c>
      <c r="EC158">
        <v>7.6</v>
      </c>
      <c r="ED158" t="s">
        <v>2180</v>
      </c>
      <c r="EE158">
        <v>23</v>
      </c>
      <c r="EF158" t="s">
        <v>399</v>
      </c>
      <c r="EG158" t="s">
        <v>400</v>
      </c>
      <c r="EH158" t="s">
        <v>401</v>
      </c>
      <c r="EI158" t="s">
        <v>402</v>
      </c>
      <c r="EJ158" t="s">
        <v>403</v>
      </c>
      <c r="EK158" t="s">
        <v>1435</v>
      </c>
      <c r="EL158" t="s">
        <v>405</v>
      </c>
      <c r="EM158" t="s">
        <v>406</v>
      </c>
      <c r="EN158" t="s">
        <v>407</v>
      </c>
      <c r="EO158">
        <v>36</v>
      </c>
      <c r="EP158" t="s">
        <v>408</v>
      </c>
      <c r="EQ158" t="s">
        <v>411</v>
      </c>
      <c r="ER158" t="s">
        <v>410</v>
      </c>
      <c r="ES158" t="s">
        <v>411</v>
      </c>
      <c r="ET158" t="s">
        <v>412</v>
      </c>
      <c r="EU158" t="s">
        <v>1333</v>
      </c>
      <c r="EV158" t="s">
        <v>414</v>
      </c>
      <c r="EW158" t="s">
        <v>315</v>
      </c>
      <c r="EX158" t="s">
        <v>416</v>
      </c>
      <c r="EY158" t="s">
        <v>415</v>
      </c>
      <c r="EZ158" t="s">
        <v>417</v>
      </c>
      <c r="FA158" t="s">
        <v>415</v>
      </c>
      <c r="FB158" t="s">
        <v>418</v>
      </c>
      <c r="FC158" t="s">
        <v>419</v>
      </c>
      <c r="FD158" t="s">
        <v>420</v>
      </c>
      <c r="FE158" t="s">
        <v>415</v>
      </c>
      <c r="FF158" t="s">
        <v>422</v>
      </c>
      <c r="FG158" t="s">
        <v>1437</v>
      </c>
      <c r="FH158" t="s">
        <v>496</v>
      </c>
      <c r="FI158" t="s">
        <v>315</v>
      </c>
      <c r="FJ158" t="s">
        <v>1438</v>
      </c>
      <c r="FK158" t="s">
        <v>315</v>
      </c>
      <c r="FL158" t="s">
        <v>424</v>
      </c>
      <c r="FM158" t="s">
        <v>315</v>
      </c>
      <c r="FN158" t="s">
        <v>425</v>
      </c>
      <c r="FO158" t="s">
        <v>426</v>
      </c>
      <c r="KN158" s="2">
        <v>152</v>
      </c>
      <c r="KO158" s="2">
        <v>157</v>
      </c>
    </row>
    <row r="159" spans="1:301" x14ac:dyDescent="0.25">
      <c r="A159" s="2">
        <v>153</v>
      </c>
      <c r="B159" s="30">
        <v>158</v>
      </c>
      <c r="C159" s="28" t="s">
        <v>2378</v>
      </c>
      <c r="D159" s="28" t="s">
        <v>2379</v>
      </c>
      <c r="E159" t="s">
        <v>2380</v>
      </c>
      <c r="F159" s="2" t="s">
        <v>1286</v>
      </c>
      <c r="G159" t="s">
        <v>2353</v>
      </c>
      <c r="H159" t="s">
        <v>2354</v>
      </c>
      <c r="I159" t="s">
        <v>2355</v>
      </c>
      <c r="J159" t="s">
        <v>1290</v>
      </c>
      <c r="K159" s="28" t="s">
        <v>22</v>
      </c>
      <c r="L159" t="s">
        <v>2356</v>
      </c>
      <c r="M159" t="s">
        <v>2357</v>
      </c>
      <c r="O159" t="s">
        <v>2381</v>
      </c>
      <c r="P159" t="s">
        <v>3</v>
      </c>
      <c r="Q159" t="s">
        <v>1286</v>
      </c>
      <c r="R159" t="s">
        <v>309</v>
      </c>
      <c r="S159" t="s">
        <v>2380</v>
      </c>
      <c r="T159" t="s">
        <v>310</v>
      </c>
      <c r="U159" t="s">
        <v>2382</v>
      </c>
      <c r="V159" t="s">
        <v>312</v>
      </c>
      <c r="W159" t="s">
        <v>2383</v>
      </c>
      <c r="X159" s="28" t="s">
        <v>314</v>
      </c>
      <c r="Y159" s="28" t="s">
        <v>415</v>
      </c>
      <c r="Z159" t="s">
        <v>316</v>
      </c>
      <c r="AA159" t="s">
        <v>2361</v>
      </c>
      <c r="AB159" s="28" t="s">
        <v>318</v>
      </c>
      <c r="AC159" s="28" t="s">
        <v>319</v>
      </c>
      <c r="AD159" s="28" t="s">
        <v>320</v>
      </c>
      <c r="AE159" s="28">
        <v>37</v>
      </c>
      <c r="AF159" s="28" t="s">
        <v>321</v>
      </c>
      <c r="AG159" s="28">
        <v>13</v>
      </c>
      <c r="AH159" s="28" t="s">
        <v>322</v>
      </c>
      <c r="AI159" s="28">
        <v>3.67</v>
      </c>
      <c r="AJ159" s="28" t="s">
        <v>324</v>
      </c>
      <c r="AK159" s="28">
        <v>5.36</v>
      </c>
      <c r="AL159" s="28" t="s">
        <v>326</v>
      </c>
      <c r="AM159" s="28">
        <v>1.1399999999999999</v>
      </c>
      <c r="AN159" t="s">
        <v>328</v>
      </c>
      <c r="AO159">
        <v>3.22</v>
      </c>
      <c r="AP159" t="s">
        <v>331</v>
      </c>
      <c r="AQ159" t="s">
        <v>332</v>
      </c>
      <c r="AR159" t="s">
        <v>335</v>
      </c>
      <c r="AS159">
        <v>13</v>
      </c>
      <c r="AT159" t="s">
        <v>336</v>
      </c>
      <c r="AU159">
        <v>3.8</v>
      </c>
      <c r="AV159" s="28" t="s">
        <v>338</v>
      </c>
      <c r="AW159" s="28">
        <v>4.88</v>
      </c>
      <c r="AX159" s="28" t="s">
        <v>340</v>
      </c>
      <c r="AY159" s="28">
        <v>1.044</v>
      </c>
      <c r="AZ159" t="s">
        <v>342</v>
      </c>
      <c r="BA159">
        <v>3.64</v>
      </c>
      <c r="BB159" t="s">
        <v>345</v>
      </c>
      <c r="BC159" t="s">
        <v>332</v>
      </c>
      <c r="BD159" t="s">
        <v>347</v>
      </c>
      <c r="BE159" t="s">
        <v>1307</v>
      </c>
      <c r="BF159" t="s">
        <v>349</v>
      </c>
      <c r="BG159" t="s">
        <v>2192</v>
      </c>
      <c r="BH159" t="s">
        <v>351</v>
      </c>
      <c r="BI159">
        <v>380</v>
      </c>
      <c r="BJ159" t="s">
        <v>352</v>
      </c>
      <c r="BK159" t="s">
        <v>2384</v>
      </c>
      <c r="BL159" t="s">
        <v>354</v>
      </c>
      <c r="BM159">
        <v>24</v>
      </c>
      <c r="BN159" t="s">
        <v>355</v>
      </c>
      <c r="BO159">
        <v>1.2</v>
      </c>
      <c r="BP159" t="s">
        <v>356</v>
      </c>
      <c r="BQ159">
        <v>1900</v>
      </c>
      <c r="BR159" t="s">
        <v>357</v>
      </c>
      <c r="BS159">
        <v>50</v>
      </c>
      <c r="BT159" t="s">
        <v>358</v>
      </c>
      <c r="BU159" t="s">
        <v>1353</v>
      </c>
      <c r="BV159" t="s">
        <v>360</v>
      </c>
      <c r="BW159" t="s">
        <v>1312</v>
      </c>
      <c r="BX159" t="s">
        <v>1313</v>
      </c>
      <c r="BY159" t="s">
        <v>2385</v>
      </c>
      <c r="BZ159" t="s">
        <v>362</v>
      </c>
      <c r="CA159" t="s">
        <v>1426</v>
      </c>
      <c r="CB159" t="s">
        <v>364</v>
      </c>
      <c r="CC159">
        <v>620</v>
      </c>
      <c r="CD159" t="s">
        <v>781</v>
      </c>
      <c r="CE159">
        <v>20</v>
      </c>
      <c r="CF159" t="s">
        <v>365</v>
      </c>
      <c r="CG159" t="s">
        <v>1666</v>
      </c>
      <c r="CH159" t="s">
        <v>367</v>
      </c>
      <c r="CI159" t="s">
        <v>1382</v>
      </c>
      <c r="CJ159" t="s">
        <v>369</v>
      </c>
      <c r="CK159" t="s">
        <v>1667</v>
      </c>
      <c r="CL159" t="s">
        <v>371</v>
      </c>
      <c r="CM159" t="s">
        <v>1668</v>
      </c>
      <c r="CN159" t="s">
        <v>373</v>
      </c>
      <c r="CO159">
        <v>8.5</v>
      </c>
      <c r="CP159" t="s">
        <v>374</v>
      </c>
      <c r="CQ159">
        <v>25</v>
      </c>
      <c r="CR159" t="s">
        <v>375</v>
      </c>
      <c r="CS159">
        <v>10.5</v>
      </c>
      <c r="CT159" t="s">
        <v>376</v>
      </c>
      <c r="CU159">
        <v>28</v>
      </c>
      <c r="CV159" t="s">
        <v>377</v>
      </c>
      <c r="CW159" t="s">
        <v>378</v>
      </c>
      <c r="CX159" t="s">
        <v>379</v>
      </c>
      <c r="CY159" t="s">
        <v>380</v>
      </c>
      <c r="CZ159" t="s">
        <v>381</v>
      </c>
      <c r="DA159">
        <v>20</v>
      </c>
      <c r="DB159" t="s">
        <v>382</v>
      </c>
      <c r="DC159">
        <v>8</v>
      </c>
      <c r="DD159" t="s">
        <v>383</v>
      </c>
      <c r="DE159">
        <v>3</v>
      </c>
      <c r="DF159" t="s">
        <v>384</v>
      </c>
      <c r="DG159">
        <v>3</v>
      </c>
      <c r="DH159" t="s">
        <v>385</v>
      </c>
      <c r="DI159">
        <v>16</v>
      </c>
      <c r="DJ159" t="s">
        <v>386</v>
      </c>
      <c r="DK159" t="s">
        <v>2011</v>
      </c>
      <c r="DL159" t="s">
        <v>388</v>
      </c>
      <c r="DM159" t="s">
        <v>2012</v>
      </c>
      <c r="DN159" t="s">
        <v>1324</v>
      </c>
      <c r="DO159" t="s">
        <v>1325</v>
      </c>
      <c r="DP159" t="s">
        <v>1326</v>
      </c>
      <c r="DQ159" t="s">
        <v>1327</v>
      </c>
      <c r="DR159" t="s">
        <v>390</v>
      </c>
      <c r="DS159" t="s">
        <v>1328</v>
      </c>
      <c r="DT159" t="s">
        <v>392</v>
      </c>
      <c r="DU159" t="s">
        <v>1814</v>
      </c>
      <c r="DV159" t="s">
        <v>394</v>
      </c>
      <c r="DW159" t="s">
        <v>1330</v>
      </c>
      <c r="DX159" t="s">
        <v>396</v>
      </c>
      <c r="DY159">
        <v>16</v>
      </c>
      <c r="DZ159" t="s">
        <v>397</v>
      </c>
      <c r="EA159">
        <v>1.6</v>
      </c>
      <c r="EB159" t="s">
        <v>398</v>
      </c>
      <c r="EC159">
        <v>8.9</v>
      </c>
      <c r="ED159" t="s">
        <v>2180</v>
      </c>
      <c r="EE159">
        <v>28</v>
      </c>
      <c r="EF159" t="s">
        <v>399</v>
      </c>
      <c r="EG159" t="s">
        <v>400</v>
      </c>
      <c r="EH159" t="s">
        <v>401</v>
      </c>
      <c r="EI159" t="s">
        <v>402</v>
      </c>
      <c r="EJ159" t="s">
        <v>403</v>
      </c>
      <c r="EK159" t="s">
        <v>1386</v>
      </c>
      <c r="EL159" t="s">
        <v>405</v>
      </c>
      <c r="EM159" t="s">
        <v>406</v>
      </c>
      <c r="EN159" t="s">
        <v>407</v>
      </c>
      <c r="EO159">
        <v>36</v>
      </c>
      <c r="EP159" t="s">
        <v>408</v>
      </c>
      <c r="EQ159" t="s">
        <v>411</v>
      </c>
      <c r="ER159" t="s">
        <v>410</v>
      </c>
      <c r="ES159" t="s">
        <v>411</v>
      </c>
      <c r="ET159" t="s">
        <v>412</v>
      </c>
      <c r="EU159" t="s">
        <v>1333</v>
      </c>
      <c r="EV159" t="s">
        <v>414</v>
      </c>
      <c r="EW159" t="s">
        <v>315</v>
      </c>
      <c r="EX159" t="s">
        <v>416</v>
      </c>
      <c r="EY159" t="s">
        <v>415</v>
      </c>
      <c r="EZ159" t="s">
        <v>417</v>
      </c>
      <c r="FA159" t="s">
        <v>415</v>
      </c>
      <c r="FB159" t="s">
        <v>418</v>
      </c>
      <c r="FC159" t="s">
        <v>419</v>
      </c>
      <c r="FD159" t="s">
        <v>420</v>
      </c>
      <c r="FE159" t="s">
        <v>415</v>
      </c>
      <c r="FF159" t="s">
        <v>422</v>
      </c>
      <c r="FG159" t="s">
        <v>1437</v>
      </c>
      <c r="FH159" t="s">
        <v>496</v>
      </c>
      <c r="FI159" t="s">
        <v>315</v>
      </c>
      <c r="FJ159" t="s">
        <v>1438</v>
      </c>
      <c r="FK159" t="s">
        <v>315</v>
      </c>
      <c r="FL159" t="s">
        <v>424</v>
      </c>
      <c r="FM159" t="s">
        <v>315</v>
      </c>
      <c r="FN159" t="s">
        <v>425</v>
      </c>
      <c r="FO159" t="s">
        <v>426</v>
      </c>
      <c r="KN159" s="2">
        <v>153</v>
      </c>
      <c r="KO159" s="2">
        <v>158</v>
      </c>
    </row>
    <row r="160" spans="1:301" x14ac:dyDescent="0.25">
      <c r="A160" s="2">
        <v>154</v>
      </c>
      <c r="B160" s="30">
        <v>159</v>
      </c>
      <c r="C160" s="28" t="s">
        <v>2378</v>
      </c>
      <c r="D160" s="28" t="s">
        <v>2386</v>
      </c>
      <c r="E160" t="s">
        <v>2387</v>
      </c>
      <c r="F160" s="2" t="s">
        <v>1286</v>
      </c>
      <c r="G160" t="s">
        <v>2353</v>
      </c>
      <c r="H160" t="s">
        <v>2354</v>
      </c>
      <c r="I160" t="s">
        <v>2355</v>
      </c>
      <c r="J160" t="s">
        <v>1290</v>
      </c>
      <c r="K160" s="28" t="s">
        <v>22</v>
      </c>
      <c r="L160" t="s">
        <v>2356</v>
      </c>
      <c r="M160" t="s">
        <v>2357</v>
      </c>
      <c r="O160" t="s">
        <v>1390</v>
      </c>
      <c r="P160" t="s">
        <v>3</v>
      </c>
      <c r="Q160" t="s">
        <v>1286</v>
      </c>
      <c r="R160" t="s">
        <v>309</v>
      </c>
      <c r="S160" t="s">
        <v>2387</v>
      </c>
      <c r="T160" t="s">
        <v>310</v>
      </c>
      <c r="U160" t="s">
        <v>2388</v>
      </c>
      <c r="V160" t="s">
        <v>312</v>
      </c>
      <c r="W160" t="s">
        <v>2389</v>
      </c>
      <c r="X160" s="28" t="s">
        <v>314</v>
      </c>
      <c r="Y160" s="28" t="s">
        <v>415</v>
      </c>
      <c r="Z160" t="s">
        <v>316</v>
      </c>
      <c r="AA160" t="s">
        <v>2361</v>
      </c>
      <c r="AB160" s="28" t="s">
        <v>318</v>
      </c>
      <c r="AC160" s="28" t="s">
        <v>319</v>
      </c>
      <c r="AD160" s="28" t="s">
        <v>320</v>
      </c>
      <c r="AE160" s="28">
        <v>55</v>
      </c>
      <c r="AF160" s="28" t="s">
        <v>321</v>
      </c>
      <c r="AG160" s="28">
        <v>19</v>
      </c>
      <c r="AH160" s="28" t="s">
        <v>322</v>
      </c>
      <c r="AI160" s="28">
        <v>5.5</v>
      </c>
      <c r="AJ160" s="28" t="s">
        <v>324</v>
      </c>
      <c r="AK160" s="28">
        <v>8.07</v>
      </c>
      <c r="AL160" s="28" t="s">
        <v>326</v>
      </c>
      <c r="AM160" s="28">
        <v>1.708</v>
      </c>
      <c r="AN160" t="s">
        <v>328</v>
      </c>
      <c r="AO160">
        <v>3.22</v>
      </c>
      <c r="AP160" t="s">
        <v>331</v>
      </c>
      <c r="AQ160" t="s">
        <v>332</v>
      </c>
      <c r="AR160" t="s">
        <v>335</v>
      </c>
      <c r="AS160">
        <v>19</v>
      </c>
      <c r="AT160" t="s">
        <v>336</v>
      </c>
      <c r="AU160">
        <v>5.6</v>
      </c>
      <c r="AV160" s="28" t="s">
        <v>338</v>
      </c>
      <c r="AW160" s="28">
        <v>7.23</v>
      </c>
      <c r="AX160" s="28" t="s">
        <v>340</v>
      </c>
      <c r="AY160" s="28">
        <v>1.538</v>
      </c>
      <c r="AZ160" t="s">
        <v>342</v>
      </c>
      <c r="BA160">
        <v>3.64</v>
      </c>
      <c r="BB160" t="s">
        <v>345</v>
      </c>
      <c r="BC160" t="s">
        <v>332</v>
      </c>
      <c r="BD160" t="s">
        <v>347</v>
      </c>
      <c r="BE160" t="s">
        <v>1307</v>
      </c>
      <c r="BF160" t="s">
        <v>349</v>
      </c>
      <c r="BG160" t="s">
        <v>2390</v>
      </c>
      <c r="BH160" t="s">
        <v>351</v>
      </c>
      <c r="BI160">
        <v>510</v>
      </c>
      <c r="BJ160" t="s">
        <v>352</v>
      </c>
      <c r="BK160" t="s">
        <v>2391</v>
      </c>
      <c r="BL160" t="s">
        <v>354</v>
      </c>
      <c r="BM160">
        <v>27.5</v>
      </c>
      <c r="BN160" t="s">
        <v>355</v>
      </c>
      <c r="BO160">
        <v>1.8</v>
      </c>
      <c r="BP160" t="s">
        <v>356</v>
      </c>
      <c r="BQ160">
        <v>2600</v>
      </c>
      <c r="BR160" t="s">
        <v>357</v>
      </c>
      <c r="BS160">
        <v>54</v>
      </c>
      <c r="BT160" t="s">
        <v>358</v>
      </c>
      <c r="BU160" t="s">
        <v>1401</v>
      </c>
      <c r="BV160" t="s">
        <v>360</v>
      </c>
      <c r="BW160" t="s">
        <v>1312</v>
      </c>
      <c r="BX160" t="s">
        <v>1313</v>
      </c>
      <c r="BY160" t="s">
        <v>2392</v>
      </c>
      <c r="BZ160" t="s">
        <v>362</v>
      </c>
      <c r="CA160" t="s">
        <v>1426</v>
      </c>
      <c r="CB160" t="s">
        <v>364</v>
      </c>
      <c r="CC160">
        <v>1400</v>
      </c>
      <c r="CD160" t="s">
        <v>781</v>
      </c>
      <c r="CE160">
        <v>30</v>
      </c>
      <c r="CF160" t="s">
        <v>365</v>
      </c>
      <c r="CG160" t="s">
        <v>1704</v>
      </c>
      <c r="CH160" t="s">
        <v>367</v>
      </c>
      <c r="CI160" t="s">
        <v>1515</v>
      </c>
      <c r="CJ160" t="s">
        <v>369</v>
      </c>
      <c r="CK160" t="s">
        <v>1705</v>
      </c>
      <c r="CL160" t="s">
        <v>371</v>
      </c>
      <c r="CM160" t="s">
        <v>1517</v>
      </c>
      <c r="CN160" t="s">
        <v>373</v>
      </c>
      <c r="CO160">
        <v>11</v>
      </c>
      <c r="CP160" t="s">
        <v>374</v>
      </c>
      <c r="CQ160">
        <v>40</v>
      </c>
      <c r="CR160" t="s">
        <v>375</v>
      </c>
      <c r="CS160">
        <v>14</v>
      </c>
      <c r="CT160" t="s">
        <v>376</v>
      </c>
      <c r="CU160">
        <v>43</v>
      </c>
      <c r="CV160" t="s">
        <v>377</v>
      </c>
      <c r="CW160" t="s">
        <v>378</v>
      </c>
      <c r="CX160" t="s">
        <v>379</v>
      </c>
      <c r="CY160" t="s">
        <v>463</v>
      </c>
      <c r="CZ160" t="s">
        <v>381</v>
      </c>
      <c r="DA160">
        <v>20</v>
      </c>
      <c r="DB160" t="s">
        <v>382</v>
      </c>
      <c r="DC160">
        <v>8</v>
      </c>
      <c r="DD160" t="s">
        <v>383</v>
      </c>
      <c r="DE160">
        <v>3</v>
      </c>
      <c r="DF160" t="s">
        <v>384</v>
      </c>
      <c r="DG160">
        <v>5</v>
      </c>
      <c r="DH160" t="s">
        <v>385</v>
      </c>
      <c r="DI160">
        <v>16</v>
      </c>
      <c r="DJ160" t="s">
        <v>386</v>
      </c>
      <c r="DK160" t="s">
        <v>2393</v>
      </c>
      <c r="DL160" t="s">
        <v>388</v>
      </c>
      <c r="DM160" t="s">
        <v>2012</v>
      </c>
      <c r="DN160" t="s">
        <v>1324</v>
      </c>
      <c r="DO160" t="s">
        <v>1325</v>
      </c>
      <c r="DP160" t="s">
        <v>1326</v>
      </c>
      <c r="DQ160" t="s">
        <v>1327</v>
      </c>
      <c r="DR160" t="s">
        <v>390</v>
      </c>
      <c r="DS160" t="s">
        <v>1328</v>
      </c>
      <c r="DT160" t="s">
        <v>392</v>
      </c>
      <c r="DU160" t="s">
        <v>1814</v>
      </c>
      <c r="DV160" t="s">
        <v>394</v>
      </c>
      <c r="DW160" t="s">
        <v>1330</v>
      </c>
      <c r="DX160" t="s">
        <v>396</v>
      </c>
      <c r="DY160">
        <v>16</v>
      </c>
      <c r="DZ160" t="s">
        <v>397</v>
      </c>
      <c r="EA160">
        <v>2.4500000000000002</v>
      </c>
      <c r="EB160" t="s">
        <v>398</v>
      </c>
      <c r="EC160">
        <v>12.5</v>
      </c>
      <c r="ED160" t="s">
        <v>2180</v>
      </c>
      <c r="EE160">
        <v>42</v>
      </c>
      <c r="EF160" t="s">
        <v>399</v>
      </c>
      <c r="EG160" t="s">
        <v>400</v>
      </c>
      <c r="EH160" t="s">
        <v>401</v>
      </c>
      <c r="EI160" t="s">
        <v>402</v>
      </c>
      <c r="EJ160" t="s">
        <v>403</v>
      </c>
      <c r="EK160" t="s">
        <v>1518</v>
      </c>
      <c r="EL160" t="s">
        <v>405</v>
      </c>
      <c r="EM160" t="s">
        <v>406</v>
      </c>
      <c r="EN160" t="s">
        <v>407</v>
      </c>
      <c r="EO160">
        <v>36</v>
      </c>
      <c r="EP160" t="s">
        <v>408</v>
      </c>
      <c r="EQ160" t="s">
        <v>411</v>
      </c>
      <c r="ER160" t="s">
        <v>410</v>
      </c>
      <c r="ES160" t="s">
        <v>411</v>
      </c>
      <c r="ET160" t="s">
        <v>412</v>
      </c>
      <c r="EU160" t="s">
        <v>1333</v>
      </c>
      <c r="EV160" t="s">
        <v>414</v>
      </c>
      <c r="EW160" t="s">
        <v>415</v>
      </c>
      <c r="EX160" t="s">
        <v>416</v>
      </c>
      <c r="EY160" t="s">
        <v>415</v>
      </c>
      <c r="EZ160" t="s">
        <v>417</v>
      </c>
      <c r="FA160" t="s">
        <v>415</v>
      </c>
      <c r="FB160" t="s">
        <v>418</v>
      </c>
      <c r="FC160" t="s">
        <v>419</v>
      </c>
      <c r="FD160" t="s">
        <v>420</v>
      </c>
      <c r="FE160" t="s">
        <v>415</v>
      </c>
      <c r="FF160" t="s">
        <v>422</v>
      </c>
      <c r="FG160" t="s">
        <v>415</v>
      </c>
      <c r="FH160" t="s">
        <v>424</v>
      </c>
      <c r="FI160" t="s">
        <v>315</v>
      </c>
      <c r="FJ160" t="s">
        <v>425</v>
      </c>
      <c r="FK160" t="s">
        <v>426</v>
      </c>
      <c r="KN160" s="2">
        <v>154</v>
      </c>
      <c r="KO160" s="2">
        <v>159</v>
      </c>
    </row>
    <row r="161" spans="1:301" x14ac:dyDescent="0.25">
      <c r="A161" s="2">
        <v>155</v>
      </c>
      <c r="B161" s="30">
        <v>160</v>
      </c>
      <c r="C161" s="28" t="s">
        <v>2394</v>
      </c>
      <c r="D161" s="28" t="s">
        <v>2395</v>
      </c>
      <c r="E161" t="s">
        <v>2396</v>
      </c>
      <c r="F161" s="2" t="s">
        <v>1286</v>
      </c>
      <c r="G161" t="s">
        <v>2353</v>
      </c>
      <c r="H161" t="s">
        <v>2354</v>
      </c>
      <c r="I161" t="s">
        <v>2355</v>
      </c>
      <c r="J161" t="s">
        <v>1290</v>
      </c>
      <c r="K161" s="28" t="s">
        <v>22</v>
      </c>
      <c r="L161" t="s">
        <v>2356</v>
      </c>
      <c r="M161" t="s">
        <v>2357</v>
      </c>
      <c r="O161" t="s">
        <v>2397</v>
      </c>
      <c r="P161" t="s">
        <v>3</v>
      </c>
      <c r="Q161" t="s">
        <v>1286</v>
      </c>
      <c r="R161" t="s">
        <v>309</v>
      </c>
      <c r="S161" t="s">
        <v>2396</v>
      </c>
      <c r="T161" t="s">
        <v>310</v>
      </c>
      <c r="U161" t="s">
        <v>2398</v>
      </c>
      <c r="V161" t="s">
        <v>312</v>
      </c>
      <c r="W161" t="s">
        <v>2399</v>
      </c>
      <c r="X161" s="28" t="s">
        <v>314</v>
      </c>
      <c r="Y161" s="28" t="s">
        <v>415</v>
      </c>
      <c r="Z161" t="s">
        <v>316</v>
      </c>
      <c r="AA161" t="s">
        <v>2361</v>
      </c>
      <c r="AB161" s="28" t="s">
        <v>318</v>
      </c>
      <c r="AC161" s="28" t="s">
        <v>319</v>
      </c>
      <c r="AD161" s="28" t="s">
        <v>320</v>
      </c>
      <c r="AE161" s="28">
        <v>73</v>
      </c>
      <c r="AF161" s="28" t="s">
        <v>321</v>
      </c>
      <c r="AG161" s="28">
        <v>25</v>
      </c>
      <c r="AH161" s="28" t="s">
        <v>322</v>
      </c>
      <c r="AI161" s="28">
        <v>7.25</v>
      </c>
      <c r="AJ161" s="28" t="s">
        <v>324</v>
      </c>
      <c r="AK161" s="28">
        <v>10.64</v>
      </c>
      <c r="AL161" s="28" t="s">
        <v>326</v>
      </c>
      <c r="AM161" s="28">
        <v>2.2509999999999999</v>
      </c>
      <c r="AN161" t="s">
        <v>328</v>
      </c>
      <c r="AO161">
        <v>3.22</v>
      </c>
      <c r="AP161" t="s">
        <v>331</v>
      </c>
      <c r="AQ161" t="s">
        <v>332</v>
      </c>
      <c r="AR161" t="s">
        <v>335</v>
      </c>
      <c r="AS161">
        <v>26</v>
      </c>
      <c r="AT161" t="s">
        <v>336</v>
      </c>
      <c r="AU161">
        <v>7.6</v>
      </c>
      <c r="AV161" s="28" t="s">
        <v>338</v>
      </c>
      <c r="AW161" s="28">
        <v>9.84</v>
      </c>
      <c r="AX161" s="28" t="s">
        <v>340</v>
      </c>
      <c r="AY161" s="28">
        <v>2.0880000000000001</v>
      </c>
      <c r="AZ161" t="s">
        <v>342</v>
      </c>
      <c r="BA161">
        <v>3.64</v>
      </c>
      <c r="BB161" t="s">
        <v>345</v>
      </c>
      <c r="BC161" t="s">
        <v>332</v>
      </c>
      <c r="BD161" t="s">
        <v>347</v>
      </c>
      <c r="BE161" t="s">
        <v>1307</v>
      </c>
      <c r="BF161" t="s">
        <v>349</v>
      </c>
      <c r="BG161" t="s">
        <v>2400</v>
      </c>
      <c r="BH161" t="s">
        <v>351</v>
      </c>
      <c r="BI161">
        <v>855</v>
      </c>
      <c r="BJ161" t="s">
        <v>352</v>
      </c>
      <c r="BK161" t="s">
        <v>2281</v>
      </c>
      <c r="BL161" t="s">
        <v>354</v>
      </c>
      <c r="BM161">
        <v>30</v>
      </c>
      <c r="BN161" t="s">
        <v>355</v>
      </c>
      <c r="BO161">
        <v>2.2000000000000002</v>
      </c>
      <c r="BP161" t="s">
        <v>356</v>
      </c>
      <c r="BQ161">
        <v>3000</v>
      </c>
      <c r="BR161" t="s">
        <v>357</v>
      </c>
      <c r="BS161">
        <v>56</v>
      </c>
      <c r="BT161" t="s">
        <v>358</v>
      </c>
      <c r="BU161" t="s">
        <v>1401</v>
      </c>
      <c r="BV161" t="s">
        <v>360</v>
      </c>
      <c r="BW161" t="s">
        <v>1312</v>
      </c>
      <c r="BX161" t="s">
        <v>1313</v>
      </c>
      <c r="BY161" t="s">
        <v>2401</v>
      </c>
      <c r="BZ161" t="s">
        <v>362</v>
      </c>
      <c r="CA161" t="s">
        <v>1426</v>
      </c>
      <c r="CB161" t="s">
        <v>364</v>
      </c>
      <c r="CC161">
        <v>1350</v>
      </c>
      <c r="CD161" t="s">
        <v>781</v>
      </c>
      <c r="CE161">
        <v>30</v>
      </c>
      <c r="CF161" t="s">
        <v>365</v>
      </c>
      <c r="CG161" t="s">
        <v>1722</v>
      </c>
      <c r="CH161" t="s">
        <v>367</v>
      </c>
      <c r="CI161" t="s">
        <v>1723</v>
      </c>
      <c r="CJ161" t="s">
        <v>369</v>
      </c>
      <c r="CK161" t="s">
        <v>1724</v>
      </c>
      <c r="CL161" t="s">
        <v>371</v>
      </c>
      <c r="CM161" t="s">
        <v>2293</v>
      </c>
      <c r="CN161" t="s">
        <v>373</v>
      </c>
      <c r="CO161">
        <v>14</v>
      </c>
      <c r="CP161" t="s">
        <v>374</v>
      </c>
      <c r="CQ161">
        <v>48.5</v>
      </c>
      <c r="CR161" t="s">
        <v>375</v>
      </c>
      <c r="CS161">
        <v>17</v>
      </c>
      <c r="CT161" t="s">
        <v>376</v>
      </c>
      <c r="CU161">
        <v>52</v>
      </c>
      <c r="CV161" t="s">
        <v>377</v>
      </c>
      <c r="CW161" t="s">
        <v>378</v>
      </c>
      <c r="CX161" t="s">
        <v>379</v>
      </c>
      <c r="CY161" t="s">
        <v>839</v>
      </c>
      <c r="CZ161" t="s">
        <v>381</v>
      </c>
      <c r="DA161">
        <v>25</v>
      </c>
      <c r="DB161" t="s">
        <v>382</v>
      </c>
      <c r="DC161">
        <v>8</v>
      </c>
      <c r="DD161" t="s">
        <v>383</v>
      </c>
      <c r="DE161">
        <v>3</v>
      </c>
      <c r="DF161" t="s">
        <v>384</v>
      </c>
      <c r="DG161">
        <v>5</v>
      </c>
      <c r="DH161" t="s">
        <v>385</v>
      </c>
      <c r="DI161">
        <v>16</v>
      </c>
      <c r="DJ161" t="s">
        <v>386</v>
      </c>
      <c r="DK161" t="s">
        <v>2393</v>
      </c>
      <c r="DL161" t="s">
        <v>388</v>
      </c>
      <c r="DM161" t="s">
        <v>2012</v>
      </c>
      <c r="DN161" t="s">
        <v>1324</v>
      </c>
      <c r="DO161" t="s">
        <v>1325</v>
      </c>
      <c r="DP161" t="s">
        <v>1326</v>
      </c>
      <c r="DQ161" t="s">
        <v>1327</v>
      </c>
      <c r="DR161" t="s">
        <v>390</v>
      </c>
      <c r="DS161" t="s">
        <v>391</v>
      </c>
      <c r="DT161" t="s">
        <v>392</v>
      </c>
      <c r="DU161" t="s">
        <v>2241</v>
      </c>
      <c r="DV161" t="s">
        <v>394</v>
      </c>
      <c r="DW161" t="s">
        <v>1330</v>
      </c>
      <c r="DX161" t="s">
        <v>396</v>
      </c>
      <c r="DY161">
        <v>20</v>
      </c>
      <c r="DZ161" t="s">
        <v>397</v>
      </c>
      <c r="EA161">
        <v>3</v>
      </c>
      <c r="EB161" t="s">
        <v>398</v>
      </c>
      <c r="EC161">
        <v>15.5</v>
      </c>
      <c r="ED161" t="s">
        <v>2180</v>
      </c>
      <c r="EE161">
        <v>60</v>
      </c>
      <c r="EF161" t="s">
        <v>399</v>
      </c>
      <c r="EG161" t="s">
        <v>400</v>
      </c>
      <c r="EH161" t="s">
        <v>401</v>
      </c>
      <c r="EI161" t="s">
        <v>402</v>
      </c>
      <c r="EJ161" t="s">
        <v>403</v>
      </c>
      <c r="EK161" t="s">
        <v>1726</v>
      </c>
      <c r="EL161" t="s">
        <v>405</v>
      </c>
      <c r="EM161" t="s">
        <v>406</v>
      </c>
      <c r="EN161" t="s">
        <v>407</v>
      </c>
      <c r="EO161">
        <v>36</v>
      </c>
      <c r="EP161" t="s">
        <v>408</v>
      </c>
      <c r="EQ161" t="s">
        <v>411</v>
      </c>
      <c r="ER161" t="s">
        <v>410</v>
      </c>
      <c r="ES161" t="s">
        <v>411</v>
      </c>
      <c r="ET161" t="s">
        <v>412</v>
      </c>
      <c r="EU161" t="s">
        <v>1333</v>
      </c>
      <c r="EV161" t="s">
        <v>414</v>
      </c>
      <c r="EW161" t="s">
        <v>415</v>
      </c>
      <c r="EX161" t="s">
        <v>416</v>
      </c>
      <c r="EY161" t="s">
        <v>415</v>
      </c>
      <c r="EZ161" t="s">
        <v>417</v>
      </c>
      <c r="FA161" t="s">
        <v>415</v>
      </c>
      <c r="FB161" t="s">
        <v>418</v>
      </c>
      <c r="FC161" t="s">
        <v>419</v>
      </c>
      <c r="FD161" t="s">
        <v>420</v>
      </c>
      <c r="FE161" t="s">
        <v>415</v>
      </c>
      <c r="FF161" t="s">
        <v>422</v>
      </c>
      <c r="FG161" t="s">
        <v>415</v>
      </c>
      <c r="FH161" t="s">
        <v>424</v>
      </c>
      <c r="FI161" t="s">
        <v>315</v>
      </c>
      <c r="FJ161" t="s">
        <v>425</v>
      </c>
      <c r="FK161" t="s">
        <v>426</v>
      </c>
      <c r="KN161" s="2">
        <v>155</v>
      </c>
      <c r="KO161" s="2">
        <v>160</v>
      </c>
    </row>
    <row r="162" spans="1:301" x14ac:dyDescent="0.25">
      <c r="A162" s="2">
        <v>156</v>
      </c>
      <c r="B162" s="30">
        <v>161</v>
      </c>
      <c r="C162" s="28" t="s">
        <v>2402</v>
      </c>
      <c r="D162" s="28" t="s">
        <v>2403</v>
      </c>
      <c r="E162" t="s">
        <v>2404</v>
      </c>
      <c r="F162" s="2" t="s">
        <v>1286</v>
      </c>
      <c r="G162" t="s">
        <v>2353</v>
      </c>
      <c r="H162" t="s">
        <v>2354</v>
      </c>
      <c r="I162" t="s">
        <v>2355</v>
      </c>
      <c r="J162" t="s">
        <v>1290</v>
      </c>
      <c r="K162" s="28" t="s">
        <v>22</v>
      </c>
      <c r="L162" t="s">
        <v>2356</v>
      </c>
      <c r="M162" t="s">
        <v>2357</v>
      </c>
      <c r="O162" t="s">
        <v>2358</v>
      </c>
      <c r="P162" t="s">
        <v>3</v>
      </c>
      <c r="Q162" t="s">
        <v>1286</v>
      </c>
      <c r="R162" t="s">
        <v>309</v>
      </c>
      <c r="S162" t="s">
        <v>2404</v>
      </c>
      <c r="T162" t="s">
        <v>310</v>
      </c>
      <c r="U162" t="s">
        <v>2405</v>
      </c>
      <c r="V162" t="s">
        <v>312</v>
      </c>
      <c r="W162" t="s">
        <v>2406</v>
      </c>
      <c r="X162" s="28" t="s">
        <v>314</v>
      </c>
      <c r="Y162" s="28" t="s">
        <v>415</v>
      </c>
      <c r="Z162" t="s">
        <v>316</v>
      </c>
      <c r="AA162" t="s">
        <v>2361</v>
      </c>
      <c r="AB162" s="28" t="s">
        <v>318</v>
      </c>
      <c r="AC162" s="28" t="s">
        <v>319</v>
      </c>
      <c r="AD162" s="28" t="s">
        <v>320</v>
      </c>
      <c r="AE162" s="28">
        <v>104</v>
      </c>
      <c r="AF162" s="28" t="s">
        <v>321</v>
      </c>
      <c r="AG162" s="28">
        <v>35</v>
      </c>
      <c r="AH162" s="28" t="s">
        <v>322</v>
      </c>
      <c r="AI162" s="28">
        <v>10.4</v>
      </c>
      <c r="AJ162" s="28" t="s">
        <v>324</v>
      </c>
      <c r="AK162" s="28">
        <v>15.01</v>
      </c>
      <c r="AL162" s="28" t="s">
        <v>326</v>
      </c>
      <c r="AM162" s="28">
        <v>3.23</v>
      </c>
      <c r="AN162" t="s">
        <v>328</v>
      </c>
      <c r="AO162">
        <v>3.22</v>
      </c>
      <c r="AP162" t="s">
        <v>331</v>
      </c>
      <c r="AQ162" t="s">
        <v>332</v>
      </c>
      <c r="AR162" t="s">
        <v>335</v>
      </c>
      <c r="AS162">
        <v>36</v>
      </c>
      <c r="AT162" t="s">
        <v>336</v>
      </c>
      <c r="AU162">
        <v>10.6</v>
      </c>
      <c r="AV162" s="28" t="s">
        <v>338</v>
      </c>
      <c r="AW162" s="28">
        <v>13.55</v>
      </c>
      <c r="AX162" s="28" t="s">
        <v>340</v>
      </c>
      <c r="AY162" s="28">
        <v>2.9279999999999999</v>
      </c>
      <c r="AZ162" t="s">
        <v>342</v>
      </c>
      <c r="BA162">
        <v>3.62</v>
      </c>
      <c r="BB162" t="s">
        <v>345</v>
      </c>
      <c r="BC162" t="s">
        <v>332</v>
      </c>
      <c r="BD162" t="s">
        <v>347</v>
      </c>
      <c r="BE162" t="s">
        <v>1307</v>
      </c>
      <c r="BF162" t="s">
        <v>349</v>
      </c>
      <c r="BG162" t="s">
        <v>2171</v>
      </c>
      <c r="BH162" t="s">
        <v>351</v>
      </c>
      <c r="BI162">
        <v>1015</v>
      </c>
      <c r="BJ162" t="s">
        <v>352</v>
      </c>
      <c r="BK162" t="s">
        <v>2172</v>
      </c>
      <c r="BL162" t="s">
        <v>354</v>
      </c>
      <c r="BM162">
        <v>36</v>
      </c>
      <c r="BN162" t="s">
        <v>355</v>
      </c>
      <c r="BO162">
        <v>3.2</v>
      </c>
      <c r="BP162" t="s">
        <v>357</v>
      </c>
      <c r="BQ162">
        <v>56</v>
      </c>
      <c r="BR162" t="s">
        <v>358</v>
      </c>
      <c r="BS162" t="s">
        <v>1401</v>
      </c>
      <c r="BT162" t="s">
        <v>360</v>
      </c>
      <c r="BU162" t="s">
        <v>1312</v>
      </c>
      <c r="BV162" t="s">
        <v>1313</v>
      </c>
      <c r="BW162" t="s">
        <v>2173</v>
      </c>
      <c r="BX162" t="s">
        <v>362</v>
      </c>
      <c r="BY162" t="s">
        <v>1426</v>
      </c>
      <c r="BZ162" t="s">
        <v>364</v>
      </c>
      <c r="CA162">
        <v>2450</v>
      </c>
      <c r="CB162" t="s">
        <v>781</v>
      </c>
      <c r="CC162">
        <v>30</v>
      </c>
      <c r="CD162" t="s">
        <v>365</v>
      </c>
      <c r="CE162" t="s">
        <v>2174</v>
      </c>
      <c r="CF162" t="s">
        <v>367</v>
      </c>
      <c r="CG162" t="s">
        <v>2175</v>
      </c>
      <c r="CH162" t="s">
        <v>369</v>
      </c>
      <c r="CI162" t="s">
        <v>2362</v>
      </c>
      <c r="CJ162" t="s">
        <v>371</v>
      </c>
      <c r="CK162" t="s">
        <v>2177</v>
      </c>
      <c r="CL162" t="s">
        <v>373</v>
      </c>
      <c r="CM162">
        <v>21.5</v>
      </c>
      <c r="CN162" t="s">
        <v>374</v>
      </c>
      <c r="CO162">
        <v>64.5</v>
      </c>
      <c r="CP162" t="s">
        <v>375</v>
      </c>
      <c r="CQ162">
        <v>25</v>
      </c>
      <c r="CR162" t="s">
        <v>376</v>
      </c>
      <c r="CS162">
        <v>69</v>
      </c>
      <c r="CT162" t="s">
        <v>377</v>
      </c>
      <c r="CU162" t="s">
        <v>380</v>
      </c>
      <c r="CV162" t="s">
        <v>379</v>
      </c>
      <c r="CW162" t="s">
        <v>839</v>
      </c>
      <c r="CX162" t="s">
        <v>381</v>
      </c>
      <c r="CY162">
        <v>25</v>
      </c>
      <c r="CZ162" t="s">
        <v>382</v>
      </c>
      <c r="DA162">
        <v>10</v>
      </c>
      <c r="DB162" t="s">
        <v>383</v>
      </c>
      <c r="DC162">
        <v>3</v>
      </c>
      <c r="DD162" t="s">
        <v>384</v>
      </c>
      <c r="DE162">
        <v>4</v>
      </c>
      <c r="DF162" t="s">
        <v>385</v>
      </c>
      <c r="DG162">
        <v>16</v>
      </c>
      <c r="DH162" t="s">
        <v>386</v>
      </c>
      <c r="DI162" t="s">
        <v>2011</v>
      </c>
      <c r="DJ162" t="s">
        <v>388</v>
      </c>
      <c r="DK162" t="s">
        <v>2012</v>
      </c>
      <c r="DL162" t="s">
        <v>1324</v>
      </c>
      <c r="DM162" t="s">
        <v>1325</v>
      </c>
      <c r="DN162" t="s">
        <v>1326</v>
      </c>
      <c r="DO162" t="s">
        <v>1327</v>
      </c>
      <c r="DP162" t="s">
        <v>390</v>
      </c>
      <c r="DQ162" t="s">
        <v>391</v>
      </c>
      <c r="DR162" t="s">
        <v>392</v>
      </c>
      <c r="DS162" t="s">
        <v>1669</v>
      </c>
      <c r="DT162" t="s">
        <v>394</v>
      </c>
      <c r="DU162" t="s">
        <v>2179</v>
      </c>
      <c r="DV162" t="s">
        <v>396</v>
      </c>
      <c r="DW162">
        <v>25</v>
      </c>
      <c r="DX162" t="s">
        <v>397</v>
      </c>
      <c r="DY162">
        <v>4.8499999999999996</v>
      </c>
      <c r="DZ162" t="s">
        <v>398</v>
      </c>
      <c r="EA162">
        <v>24.5</v>
      </c>
      <c r="EB162" t="s">
        <v>2180</v>
      </c>
      <c r="EC162">
        <v>80</v>
      </c>
      <c r="ED162" t="s">
        <v>399</v>
      </c>
      <c r="EE162" t="s">
        <v>400</v>
      </c>
      <c r="EF162" t="s">
        <v>401</v>
      </c>
      <c r="EG162" t="s">
        <v>402</v>
      </c>
      <c r="EH162" t="s">
        <v>403</v>
      </c>
      <c r="EI162" t="s">
        <v>2363</v>
      </c>
      <c r="EJ162" t="s">
        <v>405</v>
      </c>
      <c r="EK162" t="s">
        <v>406</v>
      </c>
      <c r="EL162" t="s">
        <v>407</v>
      </c>
      <c r="EM162">
        <v>36</v>
      </c>
      <c r="EN162" t="s">
        <v>408</v>
      </c>
      <c r="EO162" t="s">
        <v>411</v>
      </c>
      <c r="EP162" t="s">
        <v>410</v>
      </c>
      <c r="EQ162" t="s">
        <v>411</v>
      </c>
      <c r="ER162" t="s">
        <v>412</v>
      </c>
      <c r="ES162" t="s">
        <v>1333</v>
      </c>
      <c r="ET162" t="s">
        <v>414</v>
      </c>
      <c r="EU162" t="s">
        <v>415</v>
      </c>
      <c r="EV162" t="s">
        <v>416</v>
      </c>
      <c r="EW162" t="s">
        <v>415</v>
      </c>
      <c r="EX162" t="s">
        <v>417</v>
      </c>
      <c r="EY162" t="s">
        <v>415</v>
      </c>
      <c r="EZ162" t="s">
        <v>418</v>
      </c>
      <c r="FA162" t="s">
        <v>419</v>
      </c>
      <c r="FB162" t="s">
        <v>420</v>
      </c>
      <c r="FC162" t="s">
        <v>415</v>
      </c>
      <c r="FD162" t="s">
        <v>422</v>
      </c>
      <c r="FE162" t="s">
        <v>415</v>
      </c>
      <c r="FF162" t="s">
        <v>424</v>
      </c>
      <c r="FG162" t="s">
        <v>315</v>
      </c>
      <c r="FH162" t="s">
        <v>425</v>
      </c>
      <c r="FI162" t="s">
        <v>426</v>
      </c>
      <c r="KN162" s="2">
        <v>156</v>
      </c>
      <c r="KO162" s="2">
        <v>161</v>
      </c>
    </row>
    <row r="163" spans="1:301" x14ac:dyDescent="0.25">
      <c r="A163" s="2">
        <v>157</v>
      </c>
      <c r="B163" s="30">
        <v>162</v>
      </c>
      <c r="C163" s="28" t="s">
        <v>2407</v>
      </c>
      <c r="D163" s="28" t="s">
        <v>2408</v>
      </c>
      <c r="E163" t="s">
        <v>2409</v>
      </c>
      <c r="F163" s="2" t="s">
        <v>1286</v>
      </c>
      <c r="G163" t="s">
        <v>2410</v>
      </c>
      <c r="H163" t="s">
        <v>2411</v>
      </c>
      <c r="I163" t="s">
        <v>2412</v>
      </c>
      <c r="J163" t="s">
        <v>1290</v>
      </c>
      <c r="K163" s="28" t="s">
        <v>22</v>
      </c>
      <c r="M163" t="s">
        <v>2413</v>
      </c>
      <c r="O163" t="s">
        <v>1196</v>
      </c>
      <c r="P163" t="s">
        <v>3</v>
      </c>
      <c r="Q163" t="s">
        <v>1286</v>
      </c>
      <c r="R163" t="s">
        <v>309</v>
      </c>
      <c r="S163" t="s">
        <v>2409</v>
      </c>
      <c r="T163" t="s">
        <v>310</v>
      </c>
      <c r="U163" t="s">
        <v>2414</v>
      </c>
      <c r="V163" t="s">
        <v>312</v>
      </c>
      <c r="W163" t="s">
        <v>2415</v>
      </c>
      <c r="X163" s="28" t="s">
        <v>314</v>
      </c>
      <c r="Y163" s="28" t="s">
        <v>423</v>
      </c>
      <c r="Z163" t="s">
        <v>316</v>
      </c>
      <c r="AA163" t="s">
        <v>2416</v>
      </c>
      <c r="AB163" s="28" t="s">
        <v>318</v>
      </c>
      <c r="AC163" s="28" t="s">
        <v>319</v>
      </c>
      <c r="AD163" s="28" t="s">
        <v>320</v>
      </c>
      <c r="AE163" s="28">
        <v>22</v>
      </c>
      <c r="AF163" s="28" t="s">
        <v>321</v>
      </c>
      <c r="AG163" s="28">
        <v>7</v>
      </c>
      <c r="AH163" s="28" t="s">
        <v>322</v>
      </c>
      <c r="AI163" s="28">
        <v>2.16</v>
      </c>
      <c r="AJ163" s="28" t="s">
        <v>324</v>
      </c>
      <c r="AK163" s="28">
        <v>3.04</v>
      </c>
      <c r="AL163" s="28" t="s">
        <v>326</v>
      </c>
      <c r="AM163" s="28">
        <v>0.67100000000000004</v>
      </c>
      <c r="AN163" t="s">
        <v>328</v>
      </c>
      <c r="AO163" t="s">
        <v>2169</v>
      </c>
      <c r="AP163" t="s">
        <v>331</v>
      </c>
      <c r="AQ163" t="s">
        <v>332</v>
      </c>
      <c r="AR163" t="s">
        <v>335</v>
      </c>
      <c r="AS163">
        <v>8</v>
      </c>
      <c r="AT163" t="s">
        <v>336</v>
      </c>
      <c r="AU163">
        <v>2.2000000000000002</v>
      </c>
      <c r="AV163" s="28" t="s">
        <v>338</v>
      </c>
      <c r="AW163" s="28">
        <v>2.75</v>
      </c>
      <c r="AX163" s="28" t="s">
        <v>340</v>
      </c>
      <c r="AY163" s="28">
        <v>0.60399999999999998</v>
      </c>
      <c r="AZ163" t="s">
        <v>342</v>
      </c>
      <c r="BA163" t="s">
        <v>1896</v>
      </c>
      <c r="BB163" t="s">
        <v>345</v>
      </c>
      <c r="BC163" t="s">
        <v>332</v>
      </c>
      <c r="BD163" t="s">
        <v>347</v>
      </c>
      <c r="BE163" t="s">
        <v>1307</v>
      </c>
      <c r="BF163" t="s">
        <v>349</v>
      </c>
      <c r="BG163" t="s">
        <v>2417</v>
      </c>
      <c r="BH163" t="s">
        <v>351</v>
      </c>
      <c r="BI163">
        <v>300</v>
      </c>
      <c r="BJ163" t="s">
        <v>352</v>
      </c>
      <c r="BK163" t="s">
        <v>2418</v>
      </c>
      <c r="BL163" t="s">
        <v>354</v>
      </c>
      <c r="BM163">
        <v>21.5</v>
      </c>
      <c r="BN163" t="s">
        <v>355</v>
      </c>
      <c r="BO163">
        <v>0.7</v>
      </c>
      <c r="BP163" t="s">
        <v>356</v>
      </c>
      <c r="BQ163">
        <v>1500</v>
      </c>
      <c r="BR163" t="s">
        <v>357</v>
      </c>
      <c r="BS163">
        <v>52</v>
      </c>
      <c r="BT163" t="s">
        <v>358</v>
      </c>
      <c r="BU163" t="s">
        <v>1353</v>
      </c>
      <c r="BV163" t="s">
        <v>360</v>
      </c>
      <c r="BW163" t="s">
        <v>1312</v>
      </c>
      <c r="BX163" t="s">
        <v>1313</v>
      </c>
      <c r="BY163" t="s">
        <v>2419</v>
      </c>
      <c r="BZ163" t="s">
        <v>362</v>
      </c>
      <c r="CA163" t="s">
        <v>1426</v>
      </c>
      <c r="CB163" t="s">
        <v>364</v>
      </c>
      <c r="CC163">
        <v>430</v>
      </c>
      <c r="CD163" t="s">
        <v>781</v>
      </c>
      <c r="CE163">
        <v>20</v>
      </c>
      <c r="CF163" t="s">
        <v>365</v>
      </c>
      <c r="CG163" t="s">
        <v>1750</v>
      </c>
      <c r="CH163" t="s">
        <v>367</v>
      </c>
      <c r="CI163" t="s">
        <v>2420</v>
      </c>
      <c r="CJ163" t="s">
        <v>369</v>
      </c>
      <c r="CK163" t="s">
        <v>1883</v>
      </c>
      <c r="CL163" t="s">
        <v>371</v>
      </c>
      <c r="CM163" t="s">
        <v>2421</v>
      </c>
      <c r="CN163" t="s">
        <v>373</v>
      </c>
      <c r="CO163">
        <v>8.5</v>
      </c>
      <c r="CP163" t="s">
        <v>374</v>
      </c>
      <c r="CQ163">
        <v>20</v>
      </c>
      <c r="CR163" t="s">
        <v>375</v>
      </c>
      <c r="CS163">
        <v>10</v>
      </c>
      <c r="CT163" t="s">
        <v>376</v>
      </c>
      <c r="CU163">
        <v>22</v>
      </c>
      <c r="CV163" t="s">
        <v>377</v>
      </c>
      <c r="CW163" t="s">
        <v>378</v>
      </c>
      <c r="CX163" t="s">
        <v>379</v>
      </c>
      <c r="CY163" t="s">
        <v>380</v>
      </c>
      <c r="CZ163" t="s">
        <v>381</v>
      </c>
      <c r="DA163">
        <v>20</v>
      </c>
      <c r="DB163" t="s">
        <v>382</v>
      </c>
      <c r="DC163">
        <v>10</v>
      </c>
      <c r="DD163" t="s">
        <v>383</v>
      </c>
      <c r="DE163">
        <v>3</v>
      </c>
      <c r="DF163" t="s">
        <v>384</v>
      </c>
      <c r="DG163">
        <v>5</v>
      </c>
      <c r="DH163" t="s">
        <v>385</v>
      </c>
      <c r="DI163">
        <v>16.899999999999999</v>
      </c>
      <c r="DJ163" t="s">
        <v>386</v>
      </c>
      <c r="DK163" t="s">
        <v>2422</v>
      </c>
      <c r="DL163" t="s">
        <v>388</v>
      </c>
      <c r="DM163" t="s">
        <v>1432</v>
      </c>
      <c r="DN163" t="s">
        <v>1324</v>
      </c>
      <c r="DO163" t="s">
        <v>1756</v>
      </c>
      <c r="DP163" t="s">
        <v>1326</v>
      </c>
      <c r="DQ163" t="s">
        <v>1757</v>
      </c>
      <c r="DR163" t="s">
        <v>390</v>
      </c>
      <c r="DS163" t="s">
        <v>1328</v>
      </c>
      <c r="DT163" t="s">
        <v>392</v>
      </c>
      <c r="DU163" t="s">
        <v>1758</v>
      </c>
      <c r="DV163" t="s">
        <v>394</v>
      </c>
      <c r="DW163" t="s">
        <v>1434</v>
      </c>
      <c r="DX163" t="s">
        <v>396</v>
      </c>
      <c r="DY163">
        <v>10</v>
      </c>
      <c r="DZ163" t="s">
        <v>397</v>
      </c>
      <c r="EA163">
        <v>1.6</v>
      </c>
      <c r="EB163" t="s">
        <v>398</v>
      </c>
      <c r="EC163">
        <v>8.5</v>
      </c>
      <c r="ED163" t="s">
        <v>2180</v>
      </c>
      <c r="EE163">
        <v>19</v>
      </c>
      <c r="EF163" t="s">
        <v>399</v>
      </c>
      <c r="EG163" t="s">
        <v>2423</v>
      </c>
      <c r="EH163" t="s">
        <v>401</v>
      </c>
      <c r="EI163" t="s">
        <v>402</v>
      </c>
      <c r="EJ163" t="s">
        <v>403</v>
      </c>
      <c r="EK163" t="s">
        <v>2424</v>
      </c>
      <c r="EL163" t="s">
        <v>405</v>
      </c>
      <c r="EM163" t="s">
        <v>406</v>
      </c>
      <c r="EN163" t="s">
        <v>407</v>
      </c>
      <c r="EO163">
        <v>60</v>
      </c>
      <c r="EP163" t="s">
        <v>408</v>
      </c>
      <c r="EQ163" t="s">
        <v>411</v>
      </c>
      <c r="ER163" t="s">
        <v>410</v>
      </c>
      <c r="ES163" t="s">
        <v>411</v>
      </c>
      <c r="ET163" t="s">
        <v>412</v>
      </c>
      <c r="EU163" t="s">
        <v>1333</v>
      </c>
      <c r="EV163" t="s">
        <v>414</v>
      </c>
      <c r="EW163" t="s">
        <v>571</v>
      </c>
      <c r="EX163" t="s">
        <v>416</v>
      </c>
      <c r="EY163" t="s">
        <v>423</v>
      </c>
      <c r="EZ163" t="s">
        <v>417</v>
      </c>
      <c r="FA163" t="s">
        <v>423</v>
      </c>
      <c r="FB163" t="s">
        <v>418</v>
      </c>
      <c r="FC163" t="s">
        <v>419</v>
      </c>
      <c r="FD163" t="s">
        <v>420</v>
      </c>
      <c r="FE163" t="s">
        <v>1670</v>
      </c>
      <c r="FF163" t="s">
        <v>422</v>
      </c>
      <c r="FG163" t="s">
        <v>1929</v>
      </c>
      <c r="FH163" t="s">
        <v>424</v>
      </c>
      <c r="FI163" t="s">
        <v>571</v>
      </c>
      <c r="FJ163" t="s">
        <v>425</v>
      </c>
      <c r="FK163" t="s">
        <v>426</v>
      </c>
      <c r="KN163" s="2">
        <v>157</v>
      </c>
      <c r="KO163" s="2">
        <v>162</v>
      </c>
    </row>
    <row r="164" spans="1:301" x14ac:dyDescent="0.25">
      <c r="A164" s="2">
        <v>158</v>
      </c>
      <c r="B164" s="30">
        <v>163</v>
      </c>
      <c r="C164" s="28" t="s">
        <v>2425</v>
      </c>
      <c r="D164" s="28" t="s">
        <v>2426</v>
      </c>
      <c r="E164" t="s">
        <v>2427</v>
      </c>
      <c r="F164" s="2" t="s">
        <v>1286</v>
      </c>
      <c r="G164" t="s">
        <v>2410</v>
      </c>
      <c r="H164" t="s">
        <v>2428</v>
      </c>
      <c r="I164" t="s">
        <v>2412</v>
      </c>
      <c r="J164" t="s">
        <v>1290</v>
      </c>
      <c r="K164" s="28" t="s">
        <v>22</v>
      </c>
      <c r="M164" t="s">
        <v>2413</v>
      </c>
      <c r="O164" t="s">
        <v>1196</v>
      </c>
      <c r="P164" t="s">
        <v>3</v>
      </c>
      <c r="Q164" t="s">
        <v>1286</v>
      </c>
      <c r="R164" t="s">
        <v>309</v>
      </c>
      <c r="S164" t="s">
        <v>2427</v>
      </c>
      <c r="T164" t="s">
        <v>310</v>
      </c>
      <c r="U164" t="s">
        <v>2429</v>
      </c>
      <c r="V164" t="s">
        <v>312</v>
      </c>
      <c r="W164" t="s">
        <v>2430</v>
      </c>
      <c r="X164" s="28" t="s">
        <v>314</v>
      </c>
      <c r="Y164" s="28" t="s">
        <v>423</v>
      </c>
      <c r="Z164" t="s">
        <v>316</v>
      </c>
      <c r="AA164" t="s">
        <v>2416</v>
      </c>
      <c r="AB164" s="28" t="s">
        <v>318</v>
      </c>
      <c r="AC164" s="28" t="s">
        <v>319</v>
      </c>
      <c r="AD164" s="28" t="s">
        <v>320</v>
      </c>
      <c r="AE164" s="28">
        <v>27</v>
      </c>
      <c r="AF164" s="28" t="s">
        <v>321</v>
      </c>
      <c r="AG164" s="28">
        <v>9</v>
      </c>
      <c r="AH164" s="28" t="s">
        <v>322</v>
      </c>
      <c r="AI164" s="28">
        <v>2.71</v>
      </c>
      <c r="AJ164" s="28" t="s">
        <v>324</v>
      </c>
      <c r="AK164" s="28">
        <v>3.91</v>
      </c>
      <c r="AL164" s="28" t="s">
        <v>326</v>
      </c>
      <c r="AM164" s="28">
        <v>0.84199999999999997</v>
      </c>
      <c r="AN164" t="s">
        <v>328</v>
      </c>
      <c r="AO164" t="s">
        <v>2169</v>
      </c>
      <c r="AP164" t="s">
        <v>331</v>
      </c>
      <c r="AQ164" t="s">
        <v>332</v>
      </c>
      <c r="AR164" t="s">
        <v>335</v>
      </c>
      <c r="AS164">
        <v>9</v>
      </c>
      <c r="AT164" t="s">
        <v>336</v>
      </c>
      <c r="AU164">
        <v>2.75</v>
      </c>
      <c r="AV164" s="28" t="s">
        <v>338</v>
      </c>
      <c r="AW164" s="28">
        <v>3.44</v>
      </c>
      <c r="AX164" s="28" t="s">
        <v>340</v>
      </c>
      <c r="AY164" s="28">
        <v>0.75800000000000001</v>
      </c>
      <c r="AZ164" t="s">
        <v>342</v>
      </c>
      <c r="BA164" t="s">
        <v>1917</v>
      </c>
      <c r="BB164" t="s">
        <v>345</v>
      </c>
      <c r="BC164" t="s">
        <v>332</v>
      </c>
      <c r="BD164" t="s">
        <v>347</v>
      </c>
      <c r="BE164" t="s">
        <v>1307</v>
      </c>
      <c r="BF164" t="s">
        <v>349</v>
      </c>
      <c r="BG164" t="s">
        <v>2431</v>
      </c>
      <c r="BH164" t="s">
        <v>351</v>
      </c>
      <c r="BI164">
        <v>400</v>
      </c>
      <c r="BJ164" t="s">
        <v>352</v>
      </c>
      <c r="BK164" t="s">
        <v>2432</v>
      </c>
      <c r="BL164" t="s">
        <v>354</v>
      </c>
      <c r="BM164">
        <v>22</v>
      </c>
      <c r="BN164" t="s">
        <v>355</v>
      </c>
      <c r="BO164">
        <v>0.9</v>
      </c>
      <c r="BP164" t="s">
        <v>356</v>
      </c>
      <c r="BQ164">
        <v>1800</v>
      </c>
      <c r="BR164" t="s">
        <v>357</v>
      </c>
      <c r="BS164">
        <v>52</v>
      </c>
      <c r="BT164" t="s">
        <v>358</v>
      </c>
      <c r="BU164" t="s">
        <v>1353</v>
      </c>
      <c r="BV164" t="s">
        <v>360</v>
      </c>
      <c r="BW164" t="s">
        <v>1312</v>
      </c>
      <c r="BX164" t="s">
        <v>1313</v>
      </c>
      <c r="BY164" t="s">
        <v>2433</v>
      </c>
      <c r="BZ164" t="s">
        <v>362</v>
      </c>
      <c r="CA164" t="s">
        <v>1426</v>
      </c>
      <c r="CB164" t="s">
        <v>364</v>
      </c>
      <c r="CC164">
        <v>455</v>
      </c>
      <c r="CD164" t="s">
        <v>781</v>
      </c>
      <c r="CE164">
        <v>20</v>
      </c>
      <c r="CF164" t="s">
        <v>365</v>
      </c>
      <c r="CG164" t="s">
        <v>1750</v>
      </c>
      <c r="CH164" t="s">
        <v>367</v>
      </c>
      <c r="CI164" t="s">
        <v>2420</v>
      </c>
      <c r="CJ164" t="s">
        <v>369</v>
      </c>
      <c r="CK164" t="s">
        <v>1883</v>
      </c>
      <c r="CL164" t="s">
        <v>371</v>
      </c>
      <c r="CM164" t="s">
        <v>2421</v>
      </c>
      <c r="CN164" t="s">
        <v>373</v>
      </c>
      <c r="CO164">
        <v>8.5</v>
      </c>
      <c r="CP164" t="s">
        <v>374</v>
      </c>
      <c r="CQ164">
        <v>20</v>
      </c>
      <c r="CR164" t="s">
        <v>375</v>
      </c>
      <c r="CS164">
        <v>10</v>
      </c>
      <c r="CT164" t="s">
        <v>376</v>
      </c>
      <c r="CU164">
        <v>22</v>
      </c>
      <c r="CV164" t="s">
        <v>377</v>
      </c>
      <c r="CW164" t="s">
        <v>378</v>
      </c>
      <c r="CX164" t="s">
        <v>379</v>
      </c>
      <c r="CY164" t="s">
        <v>380</v>
      </c>
      <c r="CZ164" t="s">
        <v>381</v>
      </c>
      <c r="DA164">
        <v>20</v>
      </c>
      <c r="DB164" t="s">
        <v>382</v>
      </c>
      <c r="DC164">
        <v>10</v>
      </c>
      <c r="DD164" t="s">
        <v>383</v>
      </c>
      <c r="DE164">
        <v>3</v>
      </c>
      <c r="DF164" t="s">
        <v>384</v>
      </c>
      <c r="DG164">
        <v>5</v>
      </c>
      <c r="DH164" t="s">
        <v>385</v>
      </c>
      <c r="DI164">
        <v>16.899999999999999</v>
      </c>
      <c r="DJ164" t="s">
        <v>386</v>
      </c>
      <c r="DK164" t="s">
        <v>2422</v>
      </c>
      <c r="DL164" t="s">
        <v>388</v>
      </c>
      <c r="DM164" t="s">
        <v>1432</v>
      </c>
      <c r="DN164" t="s">
        <v>1324</v>
      </c>
      <c r="DO164" t="s">
        <v>1756</v>
      </c>
      <c r="DP164" t="s">
        <v>1326</v>
      </c>
      <c r="DQ164" t="s">
        <v>1757</v>
      </c>
      <c r="DR164" t="s">
        <v>390</v>
      </c>
      <c r="DS164" t="s">
        <v>1328</v>
      </c>
      <c r="DT164" t="s">
        <v>392</v>
      </c>
      <c r="DU164" t="s">
        <v>1758</v>
      </c>
      <c r="DV164" t="s">
        <v>394</v>
      </c>
      <c r="DW164" t="s">
        <v>1434</v>
      </c>
      <c r="DX164" t="s">
        <v>396</v>
      </c>
      <c r="DY164">
        <v>10</v>
      </c>
      <c r="DZ164" t="s">
        <v>397</v>
      </c>
      <c r="EA164">
        <v>1.6</v>
      </c>
      <c r="EB164" t="s">
        <v>398</v>
      </c>
      <c r="EC164">
        <v>8.5</v>
      </c>
      <c r="ED164" t="s">
        <v>2180</v>
      </c>
      <c r="EE164">
        <v>22</v>
      </c>
      <c r="EF164" t="s">
        <v>399</v>
      </c>
      <c r="EG164" t="s">
        <v>2423</v>
      </c>
      <c r="EH164" t="s">
        <v>401</v>
      </c>
      <c r="EI164" t="s">
        <v>402</v>
      </c>
      <c r="EJ164" t="s">
        <v>403</v>
      </c>
      <c r="EK164" t="s">
        <v>2424</v>
      </c>
      <c r="EL164" t="s">
        <v>405</v>
      </c>
      <c r="EM164" t="s">
        <v>406</v>
      </c>
      <c r="EN164" t="s">
        <v>407</v>
      </c>
      <c r="EO164">
        <v>60</v>
      </c>
      <c r="EP164" t="s">
        <v>408</v>
      </c>
      <c r="EQ164" t="s">
        <v>411</v>
      </c>
      <c r="ER164" t="s">
        <v>410</v>
      </c>
      <c r="ES164" t="s">
        <v>411</v>
      </c>
      <c r="ET164" t="s">
        <v>414</v>
      </c>
      <c r="EU164" t="s">
        <v>571</v>
      </c>
      <c r="EV164" t="s">
        <v>416</v>
      </c>
      <c r="EW164" t="s">
        <v>423</v>
      </c>
      <c r="EX164" t="s">
        <v>417</v>
      </c>
      <c r="EY164" t="s">
        <v>423</v>
      </c>
      <c r="EZ164" t="s">
        <v>418</v>
      </c>
      <c r="FA164" t="s">
        <v>419</v>
      </c>
      <c r="FB164" t="s">
        <v>420</v>
      </c>
      <c r="FC164" t="s">
        <v>1670</v>
      </c>
      <c r="FD164" t="s">
        <v>422</v>
      </c>
      <c r="FE164" t="s">
        <v>1929</v>
      </c>
      <c r="FF164" t="s">
        <v>424</v>
      </c>
      <c r="FG164" t="s">
        <v>571</v>
      </c>
      <c r="FH164" t="s">
        <v>425</v>
      </c>
      <c r="FI164" t="s">
        <v>426</v>
      </c>
      <c r="KN164" s="2">
        <v>158</v>
      </c>
      <c r="KO164" s="2">
        <v>163</v>
      </c>
    </row>
    <row r="165" spans="1:301" x14ac:dyDescent="0.25">
      <c r="A165" s="2">
        <v>159</v>
      </c>
      <c r="B165" s="30">
        <v>164</v>
      </c>
      <c r="C165" s="28" t="s">
        <v>2434</v>
      </c>
      <c r="D165" s="28" t="s">
        <v>2435</v>
      </c>
      <c r="E165" t="s">
        <v>2436</v>
      </c>
      <c r="F165" s="2" t="s">
        <v>1286</v>
      </c>
      <c r="G165" t="s">
        <v>2410</v>
      </c>
      <c r="H165" t="s">
        <v>2428</v>
      </c>
      <c r="I165" t="s">
        <v>2412</v>
      </c>
      <c r="J165" t="s">
        <v>1290</v>
      </c>
      <c r="K165" s="28" t="s">
        <v>22</v>
      </c>
      <c r="M165" t="s">
        <v>2413</v>
      </c>
      <c r="O165" t="s">
        <v>2381</v>
      </c>
      <c r="P165" t="s">
        <v>3</v>
      </c>
      <c r="Q165" t="s">
        <v>1286</v>
      </c>
      <c r="R165" t="s">
        <v>309</v>
      </c>
      <c r="S165" t="s">
        <v>2436</v>
      </c>
      <c r="T165" t="s">
        <v>310</v>
      </c>
      <c r="U165" t="s">
        <v>2437</v>
      </c>
      <c r="V165" t="s">
        <v>312</v>
      </c>
      <c r="W165" t="s">
        <v>2438</v>
      </c>
      <c r="X165" s="28" t="s">
        <v>314</v>
      </c>
      <c r="Y165" s="28" t="s">
        <v>423</v>
      </c>
      <c r="Z165" t="s">
        <v>316</v>
      </c>
      <c r="AA165" t="s">
        <v>2416</v>
      </c>
      <c r="AB165" s="28" t="s">
        <v>318</v>
      </c>
      <c r="AC165" s="28" t="s">
        <v>319</v>
      </c>
      <c r="AD165" s="28" t="s">
        <v>320</v>
      </c>
      <c r="AE165" s="28">
        <v>37</v>
      </c>
      <c r="AF165" s="28" t="s">
        <v>321</v>
      </c>
      <c r="AG165" s="28">
        <v>12</v>
      </c>
      <c r="AH165" s="28" t="s">
        <v>322</v>
      </c>
      <c r="AI165" s="28">
        <v>3.65</v>
      </c>
      <c r="AJ165" s="28" t="s">
        <v>324</v>
      </c>
      <c r="AK165" s="28">
        <v>5.14</v>
      </c>
      <c r="AL165" s="28" t="s">
        <v>326</v>
      </c>
      <c r="AM165" s="28">
        <v>0.113</v>
      </c>
      <c r="AN165" t="s">
        <v>328</v>
      </c>
      <c r="AO165" t="s">
        <v>611</v>
      </c>
      <c r="AP165" t="s">
        <v>331</v>
      </c>
      <c r="AQ165" t="s">
        <v>332</v>
      </c>
      <c r="AR165" t="s">
        <v>335</v>
      </c>
      <c r="AS165">
        <v>12</v>
      </c>
      <c r="AT165" t="s">
        <v>336</v>
      </c>
      <c r="AU165">
        <v>3.65</v>
      </c>
      <c r="AV165" s="28" t="s">
        <v>338</v>
      </c>
      <c r="AW165" s="28">
        <v>4.76</v>
      </c>
      <c r="AX165" s="28" t="s">
        <v>340</v>
      </c>
      <c r="AY165" s="28">
        <v>1.0189999999999999</v>
      </c>
      <c r="AZ165" t="s">
        <v>342</v>
      </c>
      <c r="BA165" t="s">
        <v>1917</v>
      </c>
      <c r="BB165" t="s">
        <v>345</v>
      </c>
      <c r="BC165" t="s">
        <v>332</v>
      </c>
      <c r="BD165" t="s">
        <v>347</v>
      </c>
      <c r="BE165" t="s">
        <v>1307</v>
      </c>
      <c r="BF165" t="s">
        <v>349</v>
      </c>
      <c r="BG165" t="s">
        <v>2439</v>
      </c>
      <c r="BH165" t="s">
        <v>351</v>
      </c>
      <c r="BI165">
        <v>430</v>
      </c>
      <c r="BJ165" t="s">
        <v>352</v>
      </c>
      <c r="BK165" t="s">
        <v>2440</v>
      </c>
      <c r="BL165" t="s">
        <v>354</v>
      </c>
      <c r="BM165">
        <v>24</v>
      </c>
      <c r="BN165" t="s">
        <v>355</v>
      </c>
      <c r="BO165">
        <v>1.2</v>
      </c>
      <c r="BP165" t="s">
        <v>356</v>
      </c>
      <c r="BQ165">
        <v>1900</v>
      </c>
      <c r="BR165" t="s">
        <v>357</v>
      </c>
      <c r="BS165">
        <v>52</v>
      </c>
      <c r="BT165" t="s">
        <v>358</v>
      </c>
      <c r="BU165" t="s">
        <v>1353</v>
      </c>
      <c r="BV165" t="s">
        <v>360</v>
      </c>
      <c r="BW165" t="s">
        <v>1312</v>
      </c>
      <c r="BX165" t="s">
        <v>1313</v>
      </c>
      <c r="BY165" t="s">
        <v>2441</v>
      </c>
      <c r="BZ165" t="s">
        <v>362</v>
      </c>
      <c r="CA165" t="s">
        <v>1426</v>
      </c>
      <c r="CB165" t="s">
        <v>364</v>
      </c>
      <c r="CC165">
        <v>510</v>
      </c>
      <c r="CD165" t="s">
        <v>781</v>
      </c>
      <c r="CE165">
        <v>20</v>
      </c>
      <c r="CF165" t="s">
        <v>365</v>
      </c>
      <c r="CG165" t="s">
        <v>1471</v>
      </c>
      <c r="CH165" t="s">
        <v>367</v>
      </c>
      <c r="CI165" t="s">
        <v>2442</v>
      </c>
      <c r="CJ165" t="s">
        <v>369</v>
      </c>
      <c r="CK165" t="s">
        <v>1883</v>
      </c>
      <c r="CL165" t="s">
        <v>371</v>
      </c>
      <c r="CM165" t="s">
        <v>2443</v>
      </c>
      <c r="CN165" t="s">
        <v>373</v>
      </c>
      <c r="CO165">
        <v>8.5</v>
      </c>
      <c r="CP165" t="s">
        <v>374</v>
      </c>
      <c r="CQ165">
        <v>24.5</v>
      </c>
      <c r="CR165" t="s">
        <v>375</v>
      </c>
      <c r="CS165">
        <v>10</v>
      </c>
      <c r="CT165" t="s">
        <v>376</v>
      </c>
      <c r="CU165">
        <v>27</v>
      </c>
      <c r="CV165" t="s">
        <v>377</v>
      </c>
      <c r="CW165" t="s">
        <v>378</v>
      </c>
      <c r="CX165" t="s">
        <v>379</v>
      </c>
      <c r="CY165" t="s">
        <v>380</v>
      </c>
      <c r="CZ165" t="s">
        <v>381</v>
      </c>
      <c r="DA165">
        <v>20</v>
      </c>
      <c r="DB165" t="s">
        <v>382</v>
      </c>
      <c r="DC165">
        <v>8</v>
      </c>
      <c r="DD165" t="s">
        <v>383</v>
      </c>
      <c r="DE165">
        <v>3</v>
      </c>
      <c r="DF165" t="s">
        <v>384</v>
      </c>
      <c r="DG165">
        <v>3</v>
      </c>
      <c r="DH165" t="s">
        <v>385</v>
      </c>
      <c r="DI165">
        <v>16.899999999999999</v>
      </c>
      <c r="DJ165" t="s">
        <v>386</v>
      </c>
      <c r="DK165" t="s">
        <v>2422</v>
      </c>
      <c r="DL165" t="s">
        <v>388</v>
      </c>
      <c r="DM165" t="s">
        <v>1432</v>
      </c>
      <c r="DN165" t="s">
        <v>1324</v>
      </c>
      <c r="DO165" t="s">
        <v>1756</v>
      </c>
      <c r="DP165" t="s">
        <v>1326</v>
      </c>
      <c r="DQ165" t="s">
        <v>1757</v>
      </c>
      <c r="DR165" t="s">
        <v>390</v>
      </c>
      <c r="DS165" t="s">
        <v>1328</v>
      </c>
      <c r="DT165" t="s">
        <v>392</v>
      </c>
      <c r="DU165" t="s">
        <v>1758</v>
      </c>
      <c r="DV165" t="s">
        <v>394</v>
      </c>
      <c r="DW165" t="s">
        <v>1434</v>
      </c>
      <c r="DX165" t="s">
        <v>396</v>
      </c>
      <c r="DY165">
        <v>10</v>
      </c>
      <c r="DZ165" t="s">
        <v>397</v>
      </c>
      <c r="EA165">
        <v>1.6</v>
      </c>
      <c r="EB165" t="s">
        <v>398</v>
      </c>
      <c r="EC165">
        <v>8.9</v>
      </c>
      <c r="ED165" t="s">
        <v>2180</v>
      </c>
      <c r="EE165">
        <v>28</v>
      </c>
      <c r="EF165" t="s">
        <v>399</v>
      </c>
      <c r="EG165" t="s">
        <v>2423</v>
      </c>
      <c r="EH165" t="s">
        <v>401</v>
      </c>
      <c r="EI165" t="s">
        <v>402</v>
      </c>
      <c r="EJ165" t="s">
        <v>403</v>
      </c>
      <c r="EK165" t="s">
        <v>1386</v>
      </c>
      <c r="EL165" t="s">
        <v>405</v>
      </c>
      <c r="EM165" t="s">
        <v>406</v>
      </c>
      <c r="EN165" t="s">
        <v>407</v>
      </c>
      <c r="EO165">
        <v>60</v>
      </c>
      <c r="EP165" t="s">
        <v>408</v>
      </c>
      <c r="EQ165" t="s">
        <v>411</v>
      </c>
      <c r="ER165" t="s">
        <v>410</v>
      </c>
      <c r="ES165" t="s">
        <v>411</v>
      </c>
      <c r="ET165" t="s">
        <v>412</v>
      </c>
      <c r="EU165" t="s">
        <v>1333</v>
      </c>
      <c r="EV165" t="s">
        <v>414</v>
      </c>
      <c r="EW165" t="s">
        <v>571</v>
      </c>
      <c r="EX165" t="s">
        <v>416</v>
      </c>
      <c r="EY165" t="s">
        <v>423</v>
      </c>
      <c r="EZ165" t="s">
        <v>417</v>
      </c>
      <c r="FA165" t="s">
        <v>423</v>
      </c>
      <c r="FB165" t="s">
        <v>418</v>
      </c>
      <c r="FC165" t="s">
        <v>419</v>
      </c>
      <c r="FD165" t="s">
        <v>420</v>
      </c>
      <c r="FE165" t="s">
        <v>1670</v>
      </c>
      <c r="FF165" t="s">
        <v>422</v>
      </c>
      <c r="FG165" t="s">
        <v>1929</v>
      </c>
      <c r="FH165" t="s">
        <v>424</v>
      </c>
      <c r="FI165" t="s">
        <v>571</v>
      </c>
      <c r="FJ165" t="s">
        <v>425</v>
      </c>
      <c r="FK165" t="s">
        <v>426</v>
      </c>
      <c r="KN165" s="2">
        <v>159</v>
      </c>
      <c r="KO165" s="2">
        <v>164</v>
      </c>
    </row>
    <row r="166" spans="1:301" x14ac:dyDescent="0.25">
      <c r="A166" s="2">
        <v>160</v>
      </c>
      <c r="B166" s="30">
        <v>165</v>
      </c>
      <c r="C166" s="28" t="s">
        <v>2444</v>
      </c>
      <c r="D166" s="28" t="s">
        <v>2445</v>
      </c>
      <c r="E166" t="s">
        <v>2446</v>
      </c>
      <c r="F166" s="2" t="s">
        <v>1286</v>
      </c>
      <c r="G166" t="s">
        <v>2410</v>
      </c>
      <c r="H166" t="s">
        <v>2428</v>
      </c>
      <c r="I166" t="s">
        <v>2412</v>
      </c>
      <c r="J166" t="s">
        <v>1290</v>
      </c>
      <c r="K166" s="28" t="s">
        <v>22</v>
      </c>
      <c r="M166" t="s">
        <v>2413</v>
      </c>
      <c r="O166" t="s">
        <v>2447</v>
      </c>
      <c r="P166" t="s">
        <v>3</v>
      </c>
      <c r="Q166" t="s">
        <v>1286</v>
      </c>
      <c r="R166" t="s">
        <v>309</v>
      </c>
      <c r="S166" t="s">
        <v>2446</v>
      </c>
      <c r="T166" t="s">
        <v>310</v>
      </c>
      <c r="U166" t="s">
        <v>2448</v>
      </c>
      <c r="V166" t="s">
        <v>312</v>
      </c>
      <c r="W166" t="s">
        <v>2449</v>
      </c>
      <c r="X166" s="28" t="s">
        <v>314</v>
      </c>
      <c r="Y166" s="28" t="s">
        <v>423</v>
      </c>
      <c r="Z166" t="s">
        <v>316</v>
      </c>
      <c r="AA166" t="s">
        <v>2416</v>
      </c>
      <c r="AB166" s="28" t="s">
        <v>318</v>
      </c>
      <c r="AC166" s="28" t="s">
        <v>319</v>
      </c>
      <c r="AD166" s="28" t="s">
        <v>320</v>
      </c>
      <c r="AE166" s="28">
        <v>54</v>
      </c>
      <c r="AF166" s="28" t="s">
        <v>321</v>
      </c>
      <c r="AG166" s="28">
        <v>18</v>
      </c>
      <c r="AH166" s="28" t="s">
        <v>322</v>
      </c>
      <c r="AI166" s="28">
        <v>5.35</v>
      </c>
      <c r="AJ166" s="28" t="s">
        <v>324</v>
      </c>
      <c r="AK166" s="28">
        <v>7.43</v>
      </c>
      <c r="AL166" s="28" t="s">
        <v>326</v>
      </c>
      <c r="AM166" s="28">
        <v>0.1636</v>
      </c>
      <c r="AN166" t="s">
        <v>328</v>
      </c>
      <c r="AO166" t="s">
        <v>2450</v>
      </c>
      <c r="AP166" t="s">
        <v>331</v>
      </c>
      <c r="AQ166" t="s">
        <v>332</v>
      </c>
      <c r="AR166" t="s">
        <v>335</v>
      </c>
      <c r="AS166">
        <v>19</v>
      </c>
      <c r="AT166" t="s">
        <v>336</v>
      </c>
      <c r="AU166">
        <v>5.5</v>
      </c>
      <c r="AV166" s="28" t="s">
        <v>338</v>
      </c>
      <c r="AW166" s="28">
        <v>7.19</v>
      </c>
      <c r="AX166" s="28" t="s">
        <v>340</v>
      </c>
      <c r="AY166" s="28">
        <v>1.5189999999999999</v>
      </c>
      <c r="AZ166" t="s">
        <v>342</v>
      </c>
      <c r="BA166" t="s">
        <v>1966</v>
      </c>
      <c r="BB166" t="s">
        <v>345</v>
      </c>
      <c r="BC166" t="s">
        <v>332</v>
      </c>
      <c r="BD166" t="s">
        <v>347</v>
      </c>
      <c r="BE166" t="s">
        <v>1307</v>
      </c>
      <c r="BF166" t="s">
        <v>349</v>
      </c>
      <c r="BG166" t="s">
        <v>2451</v>
      </c>
      <c r="BH166" t="s">
        <v>351</v>
      </c>
      <c r="BI166">
        <v>700</v>
      </c>
      <c r="BJ166" t="s">
        <v>352</v>
      </c>
      <c r="BK166" t="s">
        <v>2452</v>
      </c>
      <c r="BL166" t="s">
        <v>354</v>
      </c>
      <c r="BM166">
        <v>27</v>
      </c>
      <c r="BN166" t="s">
        <v>355</v>
      </c>
      <c r="BO166">
        <v>1.8</v>
      </c>
      <c r="BP166" t="s">
        <v>356</v>
      </c>
      <c r="BQ166">
        <v>2600</v>
      </c>
      <c r="BR166" t="s">
        <v>357</v>
      </c>
      <c r="BS166">
        <v>54</v>
      </c>
      <c r="BT166" t="s">
        <v>358</v>
      </c>
      <c r="BU166" t="s">
        <v>1401</v>
      </c>
      <c r="BV166" t="s">
        <v>360</v>
      </c>
      <c r="BW166" t="s">
        <v>1312</v>
      </c>
      <c r="BX166" t="s">
        <v>1313</v>
      </c>
      <c r="BY166" t="s">
        <v>2453</v>
      </c>
      <c r="BZ166" t="s">
        <v>362</v>
      </c>
      <c r="CA166" t="s">
        <v>1426</v>
      </c>
      <c r="CB166" t="s">
        <v>364</v>
      </c>
      <c r="CC166">
        <v>980</v>
      </c>
      <c r="CD166" t="s">
        <v>781</v>
      </c>
      <c r="CE166">
        <v>20</v>
      </c>
      <c r="CF166" t="s">
        <v>365</v>
      </c>
      <c r="CG166" t="s">
        <v>2454</v>
      </c>
      <c r="CH166" t="s">
        <v>367</v>
      </c>
      <c r="CI166" t="s">
        <v>2455</v>
      </c>
      <c r="CJ166" t="s">
        <v>369</v>
      </c>
      <c r="CK166" t="s">
        <v>2456</v>
      </c>
      <c r="CL166" t="s">
        <v>371</v>
      </c>
      <c r="CM166" t="s">
        <v>2457</v>
      </c>
      <c r="CN166" t="s">
        <v>373</v>
      </c>
      <c r="CO166">
        <v>12</v>
      </c>
      <c r="CP166" t="s">
        <v>374</v>
      </c>
      <c r="CQ166">
        <v>40</v>
      </c>
      <c r="CR166" t="s">
        <v>375</v>
      </c>
      <c r="CS166">
        <v>14</v>
      </c>
      <c r="CT166" t="s">
        <v>376</v>
      </c>
      <c r="CU166">
        <v>43</v>
      </c>
      <c r="CV166" t="s">
        <v>377</v>
      </c>
      <c r="CW166" t="s">
        <v>378</v>
      </c>
      <c r="CX166" t="s">
        <v>379</v>
      </c>
      <c r="CY166" t="s">
        <v>463</v>
      </c>
      <c r="CZ166" t="s">
        <v>381</v>
      </c>
      <c r="DA166">
        <v>20</v>
      </c>
      <c r="DB166" t="s">
        <v>382</v>
      </c>
      <c r="DC166">
        <v>10</v>
      </c>
      <c r="DD166" t="s">
        <v>383</v>
      </c>
      <c r="DE166">
        <v>3</v>
      </c>
      <c r="DF166" t="s">
        <v>384</v>
      </c>
      <c r="DG166">
        <v>5</v>
      </c>
      <c r="DH166" t="s">
        <v>385</v>
      </c>
      <c r="DI166">
        <v>16.899999999999999</v>
      </c>
      <c r="DJ166" t="s">
        <v>386</v>
      </c>
      <c r="DK166" t="s">
        <v>2422</v>
      </c>
      <c r="DL166" t="s">
        <v>388</v>
      </c>
      <c r="DM166" t="s">
        <v>1432</v>
      </c>
      <c r="DN166" t="s">
        <v>1324</v>
      </c>
      <c r="DO166" t="s">
        <v>1756</v>
      </c>
      <c r="DP166" t="s">
        <v>1326</v>
      </c>
      <c r="DQ166" t="s">
        <v>1757</v>
      </c>
      <c r="DR166" t="s">
        <v>390</v>
      </c>
      <c r="DS166" t="s">
        <v>1328</v>
      </c>
      <c r="DT166" t="s">
        <v>392</v>
      </c>
      <c r="DU166" t="s">
        <v>1814</v>
      </c>
      <c r="DV166" t="s">
        <v>394</v>
      </c>
      <c r="DW166" t="s">
        <v>1330</v>
      </c>
      <c r="DX166" t="s">
        <v>396</v>
      </c>
      <c r="DY166">
        <v>16</v>
      </c>
      <c r="DZ166" t="s">
        <v>397</v>
      </c>
      <c r="EA166">
        <v>2</v>
      </c>
      <c r="EB166" t="s">
        <v>398</v>
      </c>
      <c r="EC166">
        <v>11</v>
      </c>
      <c r="ED166" t="s">
        <v>2180</v>
      </c>
      <c r="EE166">
        <v>35</v>
      </c>
      <c r="EF166" t="s">
        <v>399</v>
      </c>
      <c r="EG166" t="s">
        <v>2423</v>
      </c>
      <c r="EH166" t="s">
        <v>401</v>
      </c>
      <c r="EI166" t="s">
        <v>402</v>
      </c>
      <c r="EJ166" t="s">
        <v>403</v>
      </c>
      <c r="EK166" t="s">
        <v>1518</v>
      </c>
      <c r="EL166" t="s">
        <v>405</v>
      </c>
      <c r="EM166" t="s">
        <v>406</v>
      </c>
      <c r="EN166" t="s">
        <v>407</v>
      </c>
      <c r="EO166">
        <v>60</v>
      </c>
      <c r="EP166" t="s">
        <v>408</v>
      </c>
      <c r="EQ166" t="s">
        <v>411</v>
      </c>
      <c r="ER166" t="s">
        <v>410</v>
      </c>
      <c r="ES166" t="s">
        <v>411</v>
      </c>
      <c r="ET166" t="s">
        <v>412</v>
      </c>
      <c r="EU166" t="s">
        <v>1333</v>
      </c>
      <c r="EV166" t="s">
        <v>414</v>
      </c>
      <c r="EW166" t="s">
        <v>571</v>
      </c>
      <c r="EX166" t="s">
        <v>416</v>
      </c>
      <c r="EY166" t="s">
        <v>423</v>
      </c>
      <c r="EZ166" t="s">
        <v>417</v>
      </c>
      <c r="FA166" t="s">
        <v>423</v>
      </c>
      <c r="FB166" t="s">
        <v>418</v>
      </c>
      <c r="FC166" t="s">
        <v>419</v>
      </c>
      <c r="FD166" t="s">
        <v>420</v>
      </c>
      <c r="FE166" t="s">
        <v>1670</v>
      </c>
      <c r="FF166" t="s">
        <v>422</v>
      </c>
      <c r="FG166" t="s">
        <v>1929</v>
      </c>
      <c r="FH166" t="s">
        <v>424</v>
      </c>
      <c r="FI166" t="s">
        <v>571</v>
      </c>
      <c r="FJ166" t="s">
        <v>425</v>
      </c>
      <c r="FK166" t="s">
        <v>426</v>
      </c>
      <c r="KN166" s="2">
        <v>160</v>
      </c>
      <c r="KO166" s="2">
        <v>165</v>
      </c>
    </row>
    <row r="167" spans="1:301" x14ac:dyDescent="0.25">
      <c r="A167" s="2">
        <v>161</v>
      </c>
      <c r="B167" s="30">
        <v>166</v>
      </c>
      <c r="C167" s="28" t="s">
        <v>2458</v>
      </c>
      <c r="D167" s="28" t="s">
        <v>2459</v>
      </c>
      <c r="E167" t="s">
        <v>2460</v>
      </c>
      <c r="F167" s="2" t="s">
        <v>1286</v>
      </c>
      <c r="G167" t="s">
        <v>2461</v>
      </c>
      <c r="H167" t="s">
        <v>2462</v>
      </c>
      <c r="I167" t="s">
        <v>2463</v>
      </c>
      <c r="J167" t="s">
        <v>1290</v>
      </c>
      <c r="K167" s="28" t="s">
        <v>22</v>
      </c>
      <c r="L167" t="s">
        <v>2464</v>
      </c>
      <c r="M167" t="s">
        <v>2465</v>
      </c>
      <c r="O167" t="s">
        <v>2367</v>
      </c>
      <c r="P167" t="s">
        <v>3</v>
      </c>
      <c r="Q167" t="s">
        <v>1286</v>
      </c>
      <c r="R167" t="s">
        <v>309</v>
      </c>
      <c r="S167" t="s">
        <v>2460</v>
      </c>
      <c r="T167" t="s">
        <v>310</v>
      </c>
      <c r="U167" t="s">
        <v>2466</v>
      </c>
      <c r="V167" t="s">
        <v>312</v>
      </c>
      <c r="W167" t="s">
        <v>2467</v>
      </c>
      <c r="X167" s="28" t="s">
        <v>314</v>
      </c>
      <c r="Y167" s="28" t="s">
        <v>415</v>
      </c>
      <c r="Z167" t="s">
        <v>316</v>
      </c>
      <c r="AA167" t="s">
        <v>2416</v>
      </c>
      <c r="AB167" s="28" t="s">
        <v>318</v>
      </c>
      <c r="AC167" s="28" t="s">
        <v>319</v>
      </c>
      <c r="AD167" s="28" t="s">
        <v>320</v>
      </c>
      <c r="AE167" s="28">
        <v>24</v>
      </c>
      <c r="AF167" s="28" t="s">
        <v>321</v>
      </c>
      <c r="AG167" s="28">
        <v>8</v>
      </c>
      <c r="AH167" s="28" t="s">
        <v>322</v>
      </c>
      <c r="AI167" s="28">
        <v>2.35</v>
      </c>
      <c r="AJ167" s="28" t="s">
        <v>324</v>
      </c>
      <c r="AK167" s="28">
        <v>2.95</v>
      </c>
      <c r="AL167" s="28" t="s">
        <v>326</v>
      </c>
      <c r="AM167" s="28">
        <v>0.72899999999999998</v>
      </c>
      <c r="AN167" t="s">
        <v>328</v>
      </c>
      <c r="AO167">
        <v>3.22</v>
      </c>
      <c r="AP167" t="s">
        <v>331</v>
      </c>
      <c r="AQ167" t="s">
        <v>332</v>
      </c>
      <c r="AR167" t="s">
        <v>335</v>
      </c>
      <c r="AS167">
        <v>8</v>
      </c>
      <c r="AT167" t="s">
        <v>336</v>
      </c>
      <c r="AU167">
        <v>2.4500000000000002</v>
      </c>
      <c r="AV167" s="28" t="s">
        <v>338</v>
      </c>
      <c r="AW167" s="28">
        <v>2.85</v>
      </c>
      <c r="AX167" s="28" t="s">
        <v>340</v>
      </c>
      <c r="AY167" s="28">
        <v>0.67300000000000004</v>
      </c>
      <c r="AZ167" t="s">
        <v>342</v>
      </c>
      <c r="BA167">
        <v>3.64</v>
      </c>
      <c r="BB167" t="s">
        <v>345</v>
      </c>
      <c r="BC167" t="s">
        <v>332</v>
      </c>
      <c r="BD167" t="s">
        <v>347</v>
      </c>
      <c r="BE167" t="s">
        <v>2208</v>
      </c>
      <c r="BF167" t="s">
        <v>349</v>
      </c>
      <c r="BG167" t="s">
        <v>2468</v>
      </c>
      <c r="BH167" t="s">
        <v>351</v>
      </c>
      <c r="BI167">
        <v>480</v>
      </c>
      <c r="BJ167" t="s">
        <v>352</v>
      </c>
      <c r="BK167" t="s">
        <v>2432</v>
      </c>
      <c r="BL167" t="s">
        <v>354</v>
      </c>
      <c r="BM167">
        <v>22</v>
      </c>
      <c r="BN167" t="s">
        <v>355</v>
      </c>
      <c r="BO167">
        <v>0.8</v>
      </c>
      <c r="BP167" t="s">
        <v>356</v>
      </c>
      <c r="BQ167">
        <v>1360</v>
      </c>
      <c r="BR167" t="s">
        <v>357</v>
      </c>
      <c r="BS167">
        <v>52</v>
      </c>
      <c r="BT167" t="s">
        <v>358</v>
      </c>
      <c r="BU167" t="s">
        <v>1353</v>
      </c>
      <c r="BV167" t="s">
        <v>360</v>
      </c>
      <c r="BW167" t="s">
        <v>1312</v>
      </c>
      <c r="BX167" t="s">
        <v>1313</v>
      </c>
      <c r="BY167" t="s">
        <v>2469</v>
      </c>
      <c r="BZ167" t="s">
        <v>362</v>
      </c>
      <c r="CA167" t="s">
        <v>1426</v>
      </c>
      <c r="CB167" t="s">
        <v>364</v>
      </c>
      <c r="CC167">
        <v>600</v>
      </c>
      <c r="CD167" t="s">
        <v>781</v>
      </c>
      <c r="CE167">
        <v>20</v>
      </c>
      <c r="CF167" t="s">
        <v>365</v>
      </c>
      <c r="CG167" t="s">
        <v>1750</v>
      </c>
      <c r="CH167" t="s">
        <v>367</v>
      </c>
      <c r="CI167" t="s">
        <v>2420</v>
      </c>
      <c r="CJ167" t="s">
        <v>369</v>
      </c>
      <c r="CK167" t="s">
        <v>2470</v>
      </c>
      <c r="CL167" t="s">
        <v>371</v>
      </c>
      <c r="CM167" t="s">
        <v>2471</v>
      </c>
      <c r="CN167" t="s">
        <v>373</v>
      </c>
      <c r="CO167">
        <v>7.5</v>
      </c>
      <c r="CP167" t="s">
        <v>374</v>
      </c>
      <c r="CQ167">
        <v>23.5</v>
      </c>
      <c r="CR167" t="s">
        <v>375</v>
      </c>
      <c r="CS167">
        <v>9</v>
      </c>
      <c r="CT167" t="s">
        <v>376</v>
      </c>
      <c r="CU167">
        <v>25.5</v>
      </c>
      <c r="CV167" t="s">
        <v>377</v>
      </c>
      <c r="CW167" t="s">
        <v>378</v>
      </c>
      <c r="CX167" t="s">
        <v>379</v>
      </c>
      <c r="CY167" t="s">
        <v>380</v>
      </c>
      <c r="CZ167" t="s">
        <v>381</v>
      </c>
      <c r="DA167">
        <v>20</v>
      </c>
      <c r="DB167" t="s">
        <v>382</v>
      </c>
      <c r="DC167">
        <v>10</v>
      </c>
      <c r="DD167" t="s">
        <v>383</v>
      </c>
      <c r="DE167">
        <v>3</v>
      </c>
      <c r="DF167" t="s">
        <v>384</v>
      </c>
      <c r="DG167">
        <v>3</v>
      </c>
      <c r="DH167" t="s">
        <v>385</v>
      </c>
      <c r="DI167">
        <v>16.899999999999999</v>
      </c>
      <c r="DJ167" t="s">
        <v>386</v>
      </c>
      <c r="DK167" t="s">
        <v>1885</v>
      </c>
      <c r="DL167" t="s">
        <v>388</v>
      </c>
      <c r="DM167" t="s">
        <v>2472</v>
      </c>
      <c r="DN167" t="s">
        <v>1324</v>
      </c>
      <c r="DO167" t="s">
        <v>1325</v>
      </c>
      <c r="DP167" t="s">
        <v>1326</v>
      </c>
      <c r="DQ167" t="s">
        <v>1327</v>
      </c>
      <c r="DR167" t="s">
        <v>390</v>
      </c>
      <c r="DS167" t="s">
        <v>1328</v>
      </c>
      <c r="DT167" t="s">
        <v>392</v>
      </c>
      <c r="DU167" t="s">
        <v>1758</v>
      </c>
      <c r="DV167" t="s">
        <v>394</v>
      </c>
      <c r="DW167" t="s">
        <v>1434</v>
      </c>
      <c r="DX167" t="s">
        <v>396</v>
      </c>
      <c r="DY167">
        <v>10</v>
      </c>
      <c r="DZ167" t="s">
        <v>397</v>
      </c>
      <c r="EA167">
        <v>1.1000000000000001</v>
      </c>
      <c r="EB167" t="s">
        <v>398</v>
      </c>
      <c r="EC167">
        <v>5.9</v>
      </c>
      <c r="ED167" t="s">
        <v>2180</v>
      </c>
      <c r="EE167">
        <v>20</v>
      </c>
      <c r="EF167" t="s">
        <v>399</v>
      </c>
      <c r="EG167" t="s">
        <v>1887</v>
      </c>
      <c r="EH167" t="s">
        <v>401</v>
      </c>
      <c r="EI167" t="s">
        <v>402</v>
      </c>
      <c r="EJ167" t="s">
        <v>405</v>
      </c>
      <c r="EK167" t="s">
        <v>406</v>
      </c>
      <c r="EL167" t="s">
        <v>407</v>
      </c>
      <c r="EM167" t="s">
        <v>1332</v>
      </c>
      <c r="EN167" t="s">
        <v>408</v>
      </c>
      <c r="EO167" t="s">
        <v>411</v>
      </c>
      <c r="EP167" t="s">
        <v>410</v>
      </c>
      <c r="EQ167" t="s">
        <v>411</v>
      </c>
      <c r="ER167" t="s">
        <v>412</v>
      </c>
      <c r="ES167" t="s">
        <v>1333</v>
      </c>
      <c r="ET167" t="s">
        <v>414</v>
      </c>
      <c r="EU167" t="s">
        <v>315</v>
      </c>
      <c r="EV167" t="s">
        <v>416</v>
      </c>
      <c r="EW167" t="s">
        <v>415</v>
      </c>
      <c r="EX167" t="s">
        <v>417</v>
      </c>
      <c r="EY167" t="s">
        <v>415</v>
      </c>
      <c r="EZ167" t="s">
        <v>418</v>
      </c>
      <c r="FA167" t="s">
        <v>419</v>
      </c>
      <c r="FB167" t="s">
        <v>420</v>
      </c>
      <c r="FC167" t="s">
        <v>1670</v>
      </c>
      <c r="FD167" t="s">
        <v>422</v>
      </c>
      <c r="FE167" t="s">
        <v>1437</v>
      </c>
      <c r="FF167" t="s">
        <v>496</v>
      </c>
      <c r="FG167" t="s">
        <v>315</v>
      </c>
      <c r="FH167" t="s">
        <v>1438</v>
      </c>
      <c r="FI167" t="s">
        <v>315</v>
      </c>
      <c r="FJ167" t="s">
        <v>424</v>
      </c>
      <c r="FK167" t="s">
        <v>315</v>
      </c>
      <c r="FL167" t="s">
        <v>425</v>
      </c>
      <c r="FM167" t="s">
        <v>426</v>
      </c>
      <c r="KN167" s="2">
        <v>161</v>
      </c>
      <c r="KO167" s="2">
        <v>166</v>
      </c>
    </row>
    <row r="168" spans="1:301" x14ac:dyDescent="0.25">
      <c r="A168" s="2">
        <v>162</v>
      </c>
      <c r="B168" s="30">
        <v>167</v>
      </c>
      <c r="C168" s="28" t="s">
        <v>2473</v>
      </c>
      <c r="D168" s="28" t="s">
        <v>2474</v>
      </c>
      <c r="E168" t="s">
        <v>2475</v>
      </c>
      <c r="F168" s="2" t="s">
        <v>1286</v>
      </c>
      <c r="G168" t="s">
        <v>2461</v>
      </c>
      <c r="H168" t="s">
        <v>2462</v>
      </c>
      <c r="I168" t="s">
        <v>2463</v>
      </c>
      <c r="J168" t="s">
        <v>1290</v>
      </c>
      <c r="K168" s="28" t="s">
        <v>22</v>
      </c>
      <c r="L168" t="s">
        <v>2464</v>
      </c>
      <c r="M168" t="s">
        <v>2465</v>
      </c>
      <c r="O168" t="s">
        <v>2375</v>
      </c>
      <c r="P168" t="s">
        <v>3</v>
      </c>
      <c r="Q168" t="s">
        <v>1286</v>
      </c>
      <c r="R168" t="s">
        <v>309</v>
      </c>
      <c r="S168" t="s">
        <v>2475</v>
      </c>
      <c r="T168" t="s">
        <v>310</v>
      </c>
      <c r="U168" t="s">
        <v>2476</v>
      </c>
      <c r="V168" t="s">
        <v>312</v>
      </c>
      <c r="W168" t="s">
        <v>2477</v>
      </c>
      <c r="X168" s="28" t="s">
        <v>314</v>
      </c>
      <c r="Y168" s="28" t="s">
        <v>415</v>
      </c>
      <c r="Z168" t="s">
        <v>316</v>
      </c>
      <c r="AA168" t="s">
        <v>2416</v>
      </c>
      <c r="AB168" s="28" t="s">
        <v>318</v>
      </c>
      <c r="AC168" s="28" t="s">
        <v>319</v>
      </c>
      <c r="AD168" s="28" t="s">
        <v>320</v>
      </c>
      <c r="AE168" s="28">
        <v>27</v>
      </c>
      <c r="AF168" s="28" t="s">
        <v>321</v>
      </c>
      <c r="AG168" s="28">
        <v>9</v>
      </c>
      <c r="AH168" s="28" t="s">
        <v>322</v>
      </c>
      <c r="AI168" s="28">
        <v>2.71</v>
      </c>
      <c r="AJ168" s="28" t="s">
        <v>324</v>
      </c>
      <c r="AK168" s="28">
        <v>3.3</v>
      </c>
      <c r="AL168" s="28" t="s">
        <v>326</v>
      </c>
      <c r="AM168" s="28">
        <v>0.84399999999999997</v>
      </c>
      <c r="AN168" t="s">
        <v>328</v>
      </c>
      <c r="AO168">
        <v>3.21</v>
      </c>
      <c r="AP168" t="s">
        <v>331</v>
      </c>
      <c r="AQ168" t="s">
        <v>332</v>
      </c>
      <c r="AR168" t="s">
        <v>335</v>
      </c>
      <c r="AS168">
        <v>9</v>
      </c>
      <c r="AT168" t="s">
        <v>336</v>
      </c>
      <c r="AU168">
        <v>2.72</v>
      </c>
      <c r="AV168" s="28" t="s">
        <v>338</v>
      </c>
      <c r="AW168" s="28">
        <v>3.02</v>
      </c>
      <c r="AX168" s="28" t="s">
        <v>340</v>
      </c>
      <c r="AY168" s="28">
        <v>0.749</v>
      </c>
      <c r="AZ168" t="s">
        <v>342</v>
      </c>
      <c r="BA168">
        <v>3.63</v>
      </c>
      <c r="BB168" t="s">
        <v>345</v>
      </c>
      <c r="BC168" t="s">
        <v>332</v>
      </c>
      <c r="BD168" t="s">
        <v>347</v>
      </c>
      <c r="BE168" t="s">
        <v>2208</v>
      </c>
      <c r="BF168" t="s">
        <v>349</v>
      </c>
      <c r="BG168" t="s">
        <v>2468</v>
      </c>
      <c r="BH168" t="s">
        <v>351</v>
      </c>
      <c r="BI168">
        <v>480</v>
      </c>
      <c r="BJ168" t="s">
        <v>352</v>
      </c>
      <c r="BK168" t="s">
        <v>2432</v>
      </c>
      <c r="BL168" t="s">
        <v>354</v>
      </c>
      <c r="BM168">
        <v>22</v>
      </c>
      <c r="BN168" t="s">
        <v>355</v>
      </c>
      <c r="BO168">
        <v>1</v>
      </c>
      <c r="BP168" t="s">
        <v>356</v>
      </c>
      <c r="BQ168">
        <v>1360</v>
      </c>
      <c r="BR168" t="s">
        <v>357</v>
      </c>
      <c r="BS168">
        <v>52</v>
      </c>
      <c r="BT168" t="s">
        <v>358</v>
      </c>
      <c r="BU168" t="s">
        <v>1353</v>
      </c>
      <c r="BV168" t="s">
        <v>360</v>
      </c>
      <c r="BW168" t="s">
        <v>1312</v>
      </c>
      <c r="BX168" t="s">
        <v>1313</v>
      </c>
      <c r="BY168" t="s">
        <v>2469</v>
      </c>
      <c r="BZ168" t="s">
        <v>362</v>
      </c>
      <c r="CA168" t="s">
        <v>1426</v>
      </c>
      <c r="CB168" t="s">
        <v>364</v>
      </c>
      <c r="CC168">
        <v>600</v>
      </c>
      <c r="CD168" t="s">
        <v>781</v>
      </c>
      <c r="CE168">
        <v>20</v>
      </c>
      <c r="CF168" t="s">
        <v>365</v>
      </c>
      <c r="CG168" t="s">
        <v>1750</v>
      </c>
      <c r="CH168" t="s">
        <v>367</v>
      </c>
      <c r="CI168" t="s">
        <v>2420</v>
      </c>
      <c r="CJ168" t="s">
        <v>369</v>
      </c>
      <c r="CK168" t="s">
        <v>2470</v>
      </c>
      <c r="CL168" t="s">
        <v>371</v>
      </c>
      <c r="CM168" t="s">
        <v>2471</v>
      </c>
      <c r="CN168" t="s">
        <v>373</v>
      </c>
      <c r="CO168">
        <v>7.5</v>
      </c>
      <c r="CP168" t="s">
        <v>374</v>
      </c>
      <c r="CQ168">
        <v>23.5</v>
      </c>
      <c r="CR168" t="s">
        <v>375</v>
      </c>
      <c r="CS168">
        <v>9</v>
      </c>
      <c r="CT168" t="s">
        <v>376</v>
      </c>
      <c r="CU168">
        <v>25.5</v>
      </c>
      <c r="CV168" t="s">
        <v>377</v>
      </c>
      <c r="CW168" t="s">
        <v>378</v>
      </c>
      <c r="CX168" t="s">
        <v>379</v>
      </c>
      <c r="CY168" t="s">
        <v>380</v>
      </c>
      <c r="CZ168" t="s">
        <v>381</v>
      </c>
      <c r="DA168">
        <v>20</v>
      </c>
      <c r="DB168" t="s">
        <v>382</v>
      </c>
      <c r="DC168">
        <v>10</v>
      </c>
      <c r="DD168" t="s">
        <v>383</v>
      </c>
      <c r="DE168">
        <v>3</v>
      </c>
      <c r="DF168" t="s">
        <v>384</v>
      </c>
      <c r="DG168">
        <v>3</v>
      </c>
      <c r="DH168" t="s">
        <v>385</v>
      </c>
      <c r="DI168">
        <v>16.899999999999999</v>
      </c>
      <c r="DJ168" t="s">
        <v>386</v>
      </c>
      <c r="DK168" t="s">
        <v>1885</v>
      </c>
      <c r="DL168" t="s">
        <v>388</v>
      </c>
      <c r="DM168" t="s">
        <v>2472</v>
      </c>
      <c r="DN168" t="s">
        <v>1324</v>
      </c>
      <c r="DO168" t="s">
        <v>1325</v>
      </c>
      <c r="DP168" t="s">
        <v>1326</v>
      </c>
      <c r="DQ168" t="s">
        <v>1327</v>
      </c>
      <c r="DR168" t="s">
        <v>390</v>
      </c>
      <c r="DS168" t="s">
        <v>1328</v>
      </c>
      <c r="DT168" t="s">
        <v>392</v>
      </c>
      <c r="DU168" t="s">
        <v>1758</v>
      </c>
      <c r="DV168" t="s">
        <v>394</v>
      </c>
      <c r="DW168" t="s">
        <v>1434</v>
      </c>
      <c r="DX168" t="s">
        <v>396</v>
      </c>
      <c r="DY168">
        <v>10</v>
      </c>
      <c r="DZ168" t="s">
        <v>397</v>
      </c>
      <c r="EA168">
        <v>1.1000000000000001</v>
      </c>
      <c r="EB168" t="s">
        <v>398</v>
      </c>
      <c r="EC168">
        <v>5.9</v>
      </c>
      <c r="ED168" t="s">
        <v>2180</v>
      </c>
      <c r="EE168">
        <v>20</v>
      </c>
      <c r="EF168" t="s">
        <v>399</v>
      </c>
      <c r="EG168" t="s">
        <v>1887</v>
      </c>
      <c r="EH168" t="s">
        <v>401</v>
      </c>
      <c r="EI168" t="s">
        <v>402</v>
      </c>
      <c r="EJ168" t="s">
        <v>405</v>
      </c>
      <c r="EK168" t="s">
        <v>406</v>
      </c>
      <c r="EL168" t="s">
        <v>407</v>
      </c>
      <c r="EM168" t="s">
        <v>1332</v>
      </c>
      <c r="EN168" t="s">
        <v>408</v>
      </c>
      <c r="EO168" t="s">
        <v>411</v>
      </c>
      <c r="EP168" t="s">
        <v>410</v>
      </c>
      <c r="EQ168" t="s">
        <v>411</v>
      </c>
      <c r="ER168" t="s">
        <v>412</v>
      </c>
      <c r="ES168" t="s">
        <v>1333</v>
      </c>
      <c r="ET168" t="s">
        <v>414</v>
      </c>
      <c r="EU168" t="s">
        <v>315</v>
      </c>
      <c r="EV168" t="s">
        <v>416</v>
      </c>
      <c r="EW168" t="s">
        <v>415</v>
      </c>
      <c r="EX168" t="s">
        <v>417</v>
      </c>
      <c r="EY168" t="s">
        <v>415</v>
      </c>
      <c r="EZ168" t="s">
        <v>418</v>
      </c>
      <c r="FA168" t="s">
        <v>419</v>
      </c>
      <c r="FB168" t="s">
        <v>420</v>
      </c>
      <c r="FC168" t="s">
        <v>1670</v>
      </c>
      <c r="FD168" t="s">
        <v>422</v>
      </c>
      <c r="FE168" t="s">
        <v>1437</v>
      </c>
      <c r="FF168" t="s">
        <v>496</v>
      </c>
      <c r="FG168" t="s">
        <v>315</v>
      </c>
      <c r="FH168" t="s">
        <v>1438</v>
      </c>
      <c r="FI168" t="s">
        <v>315</v>
      </c>
      <c r="FJ168" t="s">
        <v>424</v>
      </c>
      <c r="FK168" t="s">
        <v>315</v>
      </c>
      <c r="FL168" t="s">
        <v>425</v>
      </c>
      <c r="FM168" t="s">
        <v>426</v>
      </c>
      <c r="KN168" s="2">
        <v>162</v>
      </c>
      <c r="KO168" s="2">
        <v>167</v>
      </c>
    </row>
    <row r="169" spans="1:301" x14ac:dyDescent="0.25">
      <c r="A169" s="2">
        <v>163</v>
      </c>
      <c r="B169" s="30">
        <v>168</v>
      </c>
      <c r="C169" s="28" t="s">
        <v>2478</v>
      </c>
      <c r="D169" s="28" t="s">
        <v>2479</v>
      </c>
      <c r="E169" t="s">
        <v>2480</v>
      </c>
      <c r="F169" s="2" t="s">
        <v>1286</v>
      </c>
      <c r="G169" t="s">
        <v>2461</v>
      </c>
      <c r="H169" t="s">
        <v>2462</v>
      </c>
      <c r="I169" t="s">
        <v>2463</v>
      </c>
      <c r="J169" t="s">
        <v>1290</v>
      </c>
      <c r="K169" s="28" t="s">
        <v>22</v>
      </c>
      <c r="L169" t="s">
        <v>2464</v>
      </c>
      <c r="M169" t="s">
        <v>2465</v>
      </c>
      <c r="O169" t="s">
        <v>2381</v>
      </c>
      <c r="P169" t="s">
        <v>3</v>
      </c>
      <c r="Q169" t="s">
        <v>1286</v>
      </c>
      <c r="R169" t="s">
        <v>309</v>
      </c>
      <c r="S169" t="s">
        <v>2480</v>
      </c>
      <c r="T169" t="s">
        <v>310</v>
      </c>
      <c r="U169" t="s">
        <v>2481</v>
      </c>
      <c r="V169" t="s">
        <v>312</v>
      </c>
      <c r="W169" t="s">
        <v>2482</v>
      </c>
      <c r="X169" s="28" t="s">
        <v>314</v>
      </c>
      <c r="Y169" s="28" t="s">
        <v>415</v>
      </c>
      <c r="Z169" t="s">
        <v>316</v>
      </c>
      <c r="AA169" t="s">
        <v>2416</v>
      </c>
      <c r="AB169" s="28" t="s">
        <v>318</v>
      </c>
      <c r="AC169" s="28" t="s">
        <v>319</v>
      </c>
      <c r="AD169" s="28" t="s">
        <v>320</v>
      </c>
      <c r="AE169" s="28">
        <v>37</v>
      </c>
      <c r="AF169" s="28" t="s">
        <v>321</v>
      </c>
      <c r="AG169" s="28">
        <v>13</v>
      </c>
      <c r="AH169" s="28" t="s">
        <v>322</v>
      </c>
      <c r="AI169" s="28">
        <v>3.67</v>
      </c>
      <c r="AJ169" s="28" t="s">
        <v>324</v>
      </c>
      <c r="AK169" s="28">
        <v>4.93</v>
      </c>
      <c r="AL169" s="28" t="s">
        <v>326</v>
      </c>
      <c r="AM169" s="28">
        <v>1.143</v>
      </c>
      <c r="AN169" t="s">
        <v>328</v>
      </c>
      <c r="AO169">
        <v>3.21</v>
      </c>
      <c r="AP169" t="s">
        <v>331</v>
      </c>
      <c r="AQ169" t="s">
        <v>332</v>
      </c>
      <c r="AR169" t="s">
        <v>335</v>
      </c>
      <c r="AS169">
        <v>13</v>
      </c>
      <c r="AT169" t="s">
        <v>336</v>
      </c>
      <c r="AU169">
        <v>3.7</v>
      </c>
      <c r="AV169" s="28" t="s">
        <v>338</v>
      </c>
      <c r="AW169" s="28">
        <v>4.41</v>
      </c>
      <c r="AX169" s="28" t="s">
        <v>340</v>
      </c>
      <c r="AY169" s="28">
        <v>1.0189999999999999</v>
      </c>
      <c r="AZ169" t="s">
        <v>342</v>
      </c>
      <c r="BA169">
        <v>3.63</v>
      </c>
      <c r="BB169" t="s">
        <v>345</v>
      </c>
      <c r="BC169" t="s">
        <v>332</v>
      </c>
      <c r="BD169" t="s">
        <v>347</v>
      </c>
      <c r="BE169" t="s">
        <v>2208</v>
      </c>
      <c r="BF169" t="s">
        <v>349</v>
      </c>
      <c r="BG169" t="s">
        <v>2483</v>
      </c>
      <c r="BH169" t="s">
        <v>351</v>
      </c>
      <c r="BI169">
        <v>455</v>
      </c>
      <c r="BJ169" t="s">
        <v>352</v>
      </c>
      <c r="BK169" t="s">
        <v>2484</v>
      </c>
      <c r="BL169" t="s">
        <v>354</v>
      </c>
      <c r="BM169">
        <v>25</v>
      </c>
      <c r="BN169" t="s">
        <v>355</v>
      </c>
      <c r="BO169">
        <v>1.3</v>
      </c>
      <c r="BP169" t="s">
        <v>356</v>
      </c>
      <c r="BQ169">
        <v>2000</v>
      </c>
      <c r="BR169" t="s">
        <v>357</v>
      </c>
      <c r="BS169">
        <v>53</v>
      </c>
      <c r="BT169" t="s">
        <v>358</v>
      </c>
      <c r="BU169" t="s">
        <v>1353</v>
      </c>
      <c r="BV169" t="s">
        <v>360</v>
      </c>
      <c r="BW169" t="s">
        <v>1312</v>
      </c>
      <c r="BX169" t="s">
        <v>1313</v>
      </c>
      <c r="BY169" t="s">
        <v>2485</v>
      </c>
      <c r="BZ169" t="s">
        <v>362</v>
      </c>
      <c r="CA169" t="s">
        <v>1426</v>
      </c>
      <c r="CB169" t="s">
        <v>364</v>
      </c>
      <c r="CC169">
        <v>880</v>
      </c>
      <c r="CD169" t="s">
        <v>781</v>
      </c>
      <c r="CE169">
        <v>20</v>
      </c>
      <c r="CF169" t="s">
        <v>365</v>
      </c>
      <c r="CG169" t="s">
        <v>1750</v>
      </c>
      <c r="CH169" t="s">
        <v>367</v>
      </c>
      <c r="CI169" t="s">
        <v>1882</v>
      </c>
      <c r="CJ169" t="s">
        <v>369</v>
      </c>
      <c r="CK169" t="s">
        <v>2470</v>
      </c>
      <c r="CL169" t="s">
        <v>371</v>
      </c>
      <c r="CM169" t="s">
        <v>2486</v>
      </c>
      <c r="CN169" t="s">
        <v>373</v>
      </c>
      <c r="CO169">
        <v>8.5</v>
      </c>
      <c r="CP169" t="s">
        <v>374</v>
      </c>
      <c r="CQ169">
        <v>29</v>
      </c>
      <c r="CR169" t="s">
        <v>375</v>
      </c>
      <c r="CS169">
        <v>10</v>
      </c>
      <c r="CT169" t="s">
        <v>376</v>
      </c>
      <c r="CU169">
        <v>31</v>
      </c>
      <c r="CV169" t="s">
        <v>377</v>
      </c>
      <c r="CW169" t="s">
        <v>378</v>
      </c>
      <c r="CX169" t="s">
        <v>379</v>
      </c>
      <c r="CY169" t="s">
        <v>463</v>
      </c>
      <c r="CZ169" t="s">
        <v>381</v>
      </c>
      <c r="DA169">
        <v>20</v>
      </c>
      <c r="DB169" t="s">
        <v>382</v>
      </c>
      <c r="DC169">
        <v>10</v>
      </c>
      <c r="DD169" t="s">
        <v>383</v>
      </c>
      <c r="DE169">
        <v>3</v>
      </c>
      <c r="DF169" t="s">
        <v>384</v>
      </c>
      <c r="DG169">
        <v>3</v>
      </c>
      <c r="DH169" t="s">
        <v>385</v>
      </c>
      <c r="DI169">
        <v>16.899999999999999</v>
      </c>
      <c r="DJ169" t="s">
        <v>386</v>
      </c>
      <c r="DK169" t="s">
        <v>1885</v>
      </c>
      <c r="DL169" t="s">
        <v>388</v>
      </c>
      <c r="DM169" t="s">
        <v>2472</v>
      </c>
      <c r="DN169" t="s">
        <v>1324</v>
      </c>
      <c r="DO169" t="s">
        <v>1325</v>
      </c>
      <c r="DP169" t="s">
        <v>1326</v>
      </c>
      <c r="DQ169" t="s">
        <v>1327</v>
      </c>
      <c r="DR169" t="s">
        <v>390</v>
      </c>
      <c r="DS169" t="s">
        <v>1328</v>
      </c>
      <c r="DT169" t="s">
        <v>392</v>
      </c>
      <c r="DU169" t="s">
        <v>1814</v>
      </c>
      <c r="DV169" t="s">
        <v>394</v>
      </c>
      <c r="DW169" t="s">
        <v>1330</v>
      </c>
      <c r="DX169" t="s">
        <v>396</v>
      </c>
      <c r="DY169">
        <v>16</v>
      </c>
      <c r="DZ169" t="s">
        <v>397</v>
      </c>
      <c r="EA169">
        <v>1.3</v>
      </c>
      <c r="EB169" t="s">
        <v>398</v>
      </c>
      <c r="EC169">
        <v>7</v>
      </c>
      <c r="ED169" t="s">
        <v>2180</v>
      </c>
      <c r="EE169">
        <v>25</v>
      </c>
      <c r="EF169" t="s">
        <v>399</v>
      </c>
      <c r="EG169" t="s">
        <v>1887</v>
      </c>
      <c r="EH169" t="s">
        <v>401</v>
      </c>
      <c r="EI169" t="s">
        <v>402</v>
      </c>
      <c r="EJ169" t="s">
        <v>405</v>
      </c>
      <c r="EK169" t="s">
        <v>406</v>
      </c>
      <c r="EL169" t="s">
        <v>407</v>
      </c>
      <c r="EM169" t="s">
        <v>1332</v>
      </c>
      <c r="EN169" t="s">
        <v>408</v>
      </c>
      <c r="EO169" t="s">
        <v>411</v>
      </c>
      <c r="EP169" t="s">
        <v>410</v>
      </c>
      <c r="EQ169" t="s">
        <v>411</v>
      </c>
      <c r="ER169" t="s">
        <v>412</v>
      </c>
      <c r="ES169" t="s">
        <v>1333</v>
      </c>
      <c r="ET169" t="s">
        <v>414</v>
      </c>
      <c r="EU169" t="s">
        <v>315</v>
      </c>
      <c r="EV169" t="s">
        <v>416</v>
      </c>
      <c r="EW169" t="s">
        <v>415</v>
      </c>
      <c r="EX169" t="s">
        <v>417</v>
      </c>
      <c r="EY169" t="s">
        <v>415</v>
      </c>
      <c r="EZ169" t="s">
        <v>418</v>
      </c>
      <c r="FA169" t="s">
        <v>419</v>
      </c>
      <c r="FB169" t="s">
        <v>420</v>
      </c>
      <c r="FC169" t="s">
        <v>1670</v>
      </c>
      <c r="FD169" t="s">
        <v>422</v>
      </c>
      <c r="FE169" t="s">
        <v>1437</v>
      </c>
      <c r="FF169" t="s">
        <v>496</v>
      </c>
      <c r="FG169" t="s">
        <v>315</v>
      </c>
      <c r="FH169" t="s">
        <v>1438</v>
      </c>
      <c r="FI169" t="s">
        <v>315</v>
      </c>
      <c r="FJ169" t="s">
        <v>424</v>
      </c>
      <c r="FK169" t="s">
        <v>315</v>
      </c>
      <c r="FL169" t="s">
        <v>425</v>
      </c>
      <c r="FM169" t="s">
        <v>426</v>
      </c>
      <c r="KN169" s="2">
        <v>163</v>
      </c>
      <c r="KO169" s="2">
        <v>168</v>
      </c>
    </row>
    <row r="170" spans="1:301" x14ac:dyDescent="0.25">
      <c r="A170" s="2">
        <v>164</v>
      </c>
      <c r="B170" s="30">
        <v>169</v>
      </c>
      <c r="C170" s="28" t="s">
        <v>2487</v>
      </c>
      <c r="D170" s="28" t="s">
        <v>2488</v>
      </c>
      <c r="E170" t="s">
        <v>2489</v>
      </c>
      <c r="F170" s="2" t="s">
        <v>1286</v>
      </c>
      <c r="G170" t="s">
        <v>2461</v>
      </c>
      <c r="H170" t="s">
        <v>2462</v>
      </c>
      <c r="I170" t="s">
        <v>2463</v>
      </c>
      <c r="J170" t="s">
        <v>1290</v>
      </c>
      <c r="K170" s="28" t="s">
        <v>22</v>
      </c>
      <c r="L170" t="s">
        <v>2464</v>
      </c>
      <c r="M170" t="s">
        <v>2465</v>
      </c>
      <c r="O170" t="s">
        <v>1390</v>
      </c>
      <c r="P170" t="s">
        <v>3</v>
      </c>
      <c r="Q170" t="s">
        <v>1286</v>
      </c>
      <c r="R170" t="s">
        <v>309</v>
      </c>
      <c r="S170" t="s">
        <v>2489</v>
      </c>
      <c r="T170" t="s">
        <v>310</v>
      </c>
      <c r="U170" t="s">
        <v>2490</v>
      </c>
      <c r="V170" t="s">
        <v>312</v>
      </c>
      <c r="W170" t="s">
        <v>2491</v>
      </c>
      <c r="X170" s="28" t="s">
        <v>314</v>
      </c>
      <c r="Y170" s="28" t="s">
        <v>415</v>
      </c>
      <c r="Z170" t="s">
        <v>316</v>
      </c>
      <c r="AA170" t="s">
        <v>2416</v>
      </c>
      <c r="AB170" s="28" t="s">
        <v>318</v>
      </c>
      <c r="AC170" s="28" t="s">
        <v>319</v>
      </c>
      <c r="AD170" s="28" t="s">
        <v>320</v>
      </c>
      <c r="AE170" s="28">
        <v>54</v>
      </c>
      <c r="AF170" s="28" t="s">
        <v>321</v>
      </c>
      <c r="AG170" s="28">
        <v>18</v>
      </c>
      <c r="AH170" s="28" t="s">
        <v>322</v>
      </c>
      <c r="AI170" s="28">
        <v>5.4</v>
      </c>
      <c r="AJ170" s="28" t="s">
        <v>324</v>
      </c>
      <c r="AK170" s="28">
        <v>7.96</v>
      </c>
      <c r="AL170" s="28" t="s">
        <v>326</v>
      </c>
      <c r="AM170" s="28">
        <v>1.6559999999999999</v>
      </c>
      <c r="AN170" t="s">
        <v>328</v>
      </c>
      <c r="AO170">
        <v>3.26</v>
      </c>
      <c r="AP170" t="s">
        <v>331</v>
      </c>
      <c r="AQ170" t="s">
        <v>332</v>
      </c>
      <c r="AR170" t="s">
        <v>335</v>
      </c>
      <c r="AS170">
        <v>19</v>
      </c>
      <c r="AT170" t="s">
        <v>336</v>
      </c>
      <c r="AU170">
        <v>5.51</v>
      </c>
      <c r="AV170" s="28" t="s">
        <v>338</v>
      </c>
      <c r="AW170" s="28">
        <v>6.48</v>
      </c>
      <c r="AX170" s="28" t="s">
        <v>340</v>
      </c>
      <c r="AY170" s="28">
        <v>1.526</v>
      </c>
      <c r="AZ170" t="s">
        <v>342</v>
      </c>
      <c r="BA170">
        <v>3.61</v>
      </c>
      <c r="BB170" t="s">
        <v>345</v>
      </c>
      <c r="BC170" t="s">
        <v>332</v>
      </c>
      <c r="BD170" t="s">
        <v>347</v>
      </c>
      <c r="BE170" t="s">
        <v>2208</v>
      </c>
      <c r="BF170" t="s">
        <v>349</v>
      </c>
      <c r="BG170" t="s">
        <v>2492</v>
      </c>
      <c r="BH170" t="s">
        <v>351</v>
      </c>
      <c r="BI170">
        <v>670</v>
      </c>
      <c r="BJ170" t="s">
        <v>352</v>
      </c>
      <c r="BK170" t="s">
        <v>2493</v>
      </c>
      <c r="BL170" t="s">
        <v>354</v>
      </c>
      <c r="BM170">
        <v>27</v>
      </c>
      <c r="BN170" t="s">
        <v>355</v>
      </c>
      <c r="BO170">
        <v>1.9</v>
      </c>
      <c r="BP170" t="s">
        <v>356</v>
      </c>
      <c r="BQ170">
        <v>2300</v>
      </c>
      <c r="BR170" t="s">
        <v>357</v>
      </c>
      <c r="BS170">
        <v>55</v>
      </c>
      <c r="BT170" t="s">
        <v>358</v>
      </c>
      <c r="BU170" t="s">
        <v>1401</v>
      </c>
      <c r="BV170" t="s">
        <v>360</v>
      </c>
      <c r="BW170" t="s">
        <v>1312</v>
      </c>
      <c r="BX170" t="s">
        <v>1313</v>
      </c>
      <c r="BY170" t="s">
        <v>2494</v>
      </c>
      <c r="BZ170" t="s">
        <v>362</v>
      </c>
      <c r="CA170" t="s">
        <v>1426</v>
      </c>
      <c r="CB170" t="s">
        <v>364</v>
      </c>
      <c r="CC170">
        <v>1080</v>
      </c>
      <c r="CD170" t="s">
        <v>781</v>
      </c>
      <c r="CE170">
        <v>30</v>
      </c>
      <c r="CF170" t="s">
        <v>365</v>
      </c>
      <c r="CG170" t="s">
        <v>2454</v>
      </c>
      <c r="CH170" t="s">
        <v>367</v>
      </c>
      <c r="CI170" t="s">
        <v>2135</v>
      </c>
      <c r="CJ170" t="s">
        <v>369</v>
      </c>
      <c r="CK170" t="s">
        <v>2495</v>
      </c>
      <c r="CL170" t="s">
        <v>371</v>
      </c>
      <c r="CM170" t="s">
        <v>2496</v>
      </c>
      <c r="CN170" t="s">
        <v>373</v>
      </c>
      <c r="CO170">
        <v>12</v>
      </c>
      <c r="CP170" t="s">
        <v>374</v>
      </c>
      <c r="CQ170">
        <v>36.5</v>
      </c>
      <c r="CR170" t="s">
        <v>375</v>
      </c>
      <c r="CS170">
        <v>13.5</v>
      </c>
      <c r="CT170" t="s">
        <v>376</v>
      </c>
      <c r="CU170">
        <v>38.5</v>
      </c>
      <c r="CV170" t="s">
        <v>377</v>
      </c>
      <c r="CW170" t="s">
        <v>378</v>
      </c>
      <c r="CX170" t="s">
        <v>379</v>
      </c>
      <c r="CY170" t="s">
        <v>463</v>
      </c>
      <c r="CZ170" t="s">
        <v>381</v>
      </c>
      <c r="DA170">
        <v>20</v>
      </c>
      <c r="DB170" t="s">
        <v>382</v>
      </c>
      <c r="DC170">
        <v>10</v>
      </c>
      <c r="DD170" t="s">
        <v>383</v>
      </c>
      <c r="DE170">
        <v>3</v>
      </c>
      <c r="DF170" t="s">
        <v>384</v>
      </c>
      <c r="DG170">
        <v>3</v>
      </c>
      <c r="DH170" t="s">
        <v>385</v>
      </c>
      <c r="DI170">
        <v>16.899999999999999</v>
      </c>
      <c r="DJ170" t="s">
        <v>386</v>
      </c>
      <c r="DK170" t="s">
        <v>1885</v>
      </c>
      <c r="DL170" t="s">
        <v>388</v>
      </c>
      <c r="DM170" t="s">
        <v>2472</v>
      </c>
      <c r="DN170" t="s">
        <v>1324</v>
      </c>
      <c r="DO170" t="s">
        <v>1325</v>
      </c>
      <c r="DP170" t="s">
        <v>1326</v>
      </c>
      <c r="DQ170" t="s">
        <v>1327</v>
      </c>
      <c r="DR170" t="s">
        <v>390</v>
      </c>
      <c r="DS170" t="s">
        <v>1328</v>
      </c>
      <c r="DT170" t="s">
        <v>392</v>
      </c>
      <c r="DU170" t="s">
        <v>1814</v>
      </c>
      <c r="DV170" t="s">
        <v>394</v>
      </c>
      <c r="DW170" t="s">
        <v>1330</v>
      </c>
      <c r="DX170" t="s">
        <v>396</v>
      </c>
      <c r="DY170">
        <v>16</v>
      </c>
      <c r="DZ170" t="s">
        <v>397</v>
      </c>
      <c r="EA170">
        <v>2</v>
      </c>
      <c r="EB170" t="s">
        <v>398</v>
      </c>
      <c r="EC170">
        <v>11</v>
      </c>
      <c r="ED170" t="s">
        <v>2180</v>
      </c>
      <c r="EE170">
        <v>38</v>
      </c>
      <c r="EF170" t="s">
        <v>399</v>
      </c>
      <c r="EG170" t="s">
        <v>1887</v>
      </c>
      <c r="EH170" t="s">
        <v>401</v>
      </c>
      <c r="EI170" t="s">
        <v>402</v>
      </c>
      <c r="EJ170" t="s">
        <v>405</v>
      </c>
      <c r="EK170" t="s">
        <v>406</v>
      </c>
      <c r="EL170" t="s">
        <v>407</v>
      </c>
      <c r="EM170" t="s">
        <v>1332</v>
      </c>
      <c r="EN170" t="s">
        <v>408</v>
      </c>
      <c r="EO170" t="s">
        <v>411</v>
      </c>
      <c r="EP170" t="s">
        <v>410</v>
      </c>
      <c r="EQ170" t="s">
        <v>411</v>
      </c>
      <c r="ER170" t="s">
        <v>412</v>
      </c>
      <c r="ES170" t="s">
        <v>1333</v>
      </c>
      <c r="ET170" t="s">
        <v>414</v>
      </c>
      <c r="EU170" t="s">
        <v>315</v>
      </c>
      <c r="EV170" t="s">
        <v>416</v>
      </c>
      <c r="EW170" t="s">
        <v>415</v>
      </c>
      <c r="EX170" t="s">
        <v>417</v>
      </c>
      <c r="EY170" t="s">
        <v>415</v>
      </c>
      <c r="EZ170" t="s">
        <v>418</v>
      </c>
      <c r="FA170" t="s">
        <v>419</v>
      </c>
      <c r="FB170" t="s">
        <v>420</v>
      </c>
      <c r="FC170" t="s">
        <v>1670</v>
      </c>
      <c r="FD170" t="s">
        <v>422</v>
      </c>
      <c r="FE170" t="s">
        <v>1437</v>
      </c>
      <c r="FF170" t="s">
        <v>496</v>
      </c>
      <c r="FG170" t="s">
        <v>315</v>
      </c>
      <c r="FH170" t="s">
        <v>1438</v>
      </c>
      <c r="FI170" t="s">
        <v>315</v>
      </c>
      <c r="FJ170" t="s">
        <v>424</v>
      </c>
      <c r="FK170" t="s">
        <v>315</v>
      </c>
      <c r="FL170" t="s">
        <v>425</v>
      </c>
      <c r="FM170" t="s">
        <v>426</v>
      </c>
      <c r="KN170" s="2">
        <v>164</v>
      </c>
      <c r="KO170" s="2">
        <v>169</v>
      </c>
    </row>
    <row r="171" spans="1:301" x14ac:dyDescent="0.25">
      <c r="A171" s="2">
        <v>165</v>
      </c>
      <c r="B171" s="30">
        <v>170</v>
      </c>
      <c r="C171" s="28" t="s">
        <v>2497</v>
      </c>
      <c r="D171" s="28" t="s">
        <v>2498</v>
      </c>
      <c r="E171" t="s">
        <v>2499</v>
      </c>
      <c r="F171" s="2" t="s">
        <v>1286</v>
      </c>
      <c r="G171" t="s">
        <v>2500</v>
      </c>
      <c r="H171" t="s">
        <v>2501</v>
      </c>
      <c r="I171" t="s">
        <v>2502</v>
      </c>
      <c r="J171" t="s">
        <v>1410</v>
      </c>
      <c r="K171" s="28" t="s">
        <v>22</v>
      </c>
      <c r="L171" t="s">
        <v>2503</v>
      </c>
      <c r="M171" t="s">
        <v>2504</v>
      </c>
      <c r="O171" t="s">
        <v>2248</v>
      </c>
      <c r="P171" t="s">
        <v>3</v>
      </c>
      <c r="Q171" t="s">
        <v>1286</v>
      </c>
      <c r="R171" t="s">
        <v>309</v>
      </c>
      <c r="S171" t="s">
        <v>2499</v>
      </c>
      <c r="T171" t="s">
        <v>310</v>
      </c>
      <c r="U171" t="s">
        <v>2505</v>
      </c>
      <c r="V171" t="s">
        <v>312</v>
      </c>
      <c r="W171" t="s">
        <v>2506</v>
      </c>
      <c r="X171" s="28" t="s">
        <v>314</v>
      </c>
      <c r="Y171" s="28" t="s">
        <v>415</v>
      </c>
      <c r="Z171" t="s">
        <v>316</v>
      </c>
      <c r="AA171" t="s">
        <v>1910</v>
      </c>
      <c r="AB171" s="28" t="s">
        <v>318</v>
      </c>
      <c r="AC171" s="28" t="s">
        <v>319</v>
      </c>
      <c r="AD171" s="28" t="s">
        <v>320</v>
      </c>
      <c r="AE171" s="28">
        <v>23</v>
      </c>
      <c r="AF171" s="28" t="s">
        <v>321</v>
      </c>
      <c r="AG171" s="28">
        <v>8</v>
      </c>
      <c r="AH171" s="28" t="s">
        <v>322</v>
      </c>
      <c r="AI171" s="28">
        <v>2.25</v>
      </c>
      <c r="AJ171" s="28" t="s">
        <v>324</v>
      </c>
      <c r="AK171" s="28">
        <v>3.05</v>
      </c>
      <c r="AL171" s="28" t="s">
        <v>326</v>
      </c>
      <c r="AM171" s="28">
        <v>0.70099999999999996</v>
      </c>
      <c r="AN171" t="s">
        <v>328</v>
      </c>
      <c r="AO171">
        <v>3.21</v>
      </c>
      <c r="AP171" t="s">
        <v>331</v>
      </c>
      <c r="AQ171" t="s">
        <v>332</v>
      </c>
      <c r="AR171" t="s">
        <v>335</v>
      </c>
      <c r="AS171">
        <v>8</v>
      </c>
      <c r="AT171" t="s">
        <v>336</v>
      </c>
      <c r="AU171">
        <v>2.4500000000000002</v>
      </c>
      <c r="AV171" s="28" t="s">
        <v>338</v>
      </c>
      <c r="AW171" s="28">
        <v>3.01</v>
      </c>
      <c r="AX171" s="28" t="s">
        <v>340</v>
      </c>
      <c r="AY171" s="28">
        <v>0.67800000000000005</v>
      </c>
      <c r="AZ171" t="s">
        <v>342</v>
      </c>
      <c r="BA171">
        <v>3.61</v>
      </c>
      <c r="BB171" t="s">
        <v>345</v>
      </c>
      <c r="BC171" t="s">
        <v>332</v>
      </c>
      <c r="BD171" t="s">
        <v>347</v>
      </c>
      <c r="BE171" t="s">
        <v>1307</v>
      </c>
      <c r="BF171" t="s">
        <v>349</v>
      </c>
      <c r="BG171" t="s">
        <v>2507</v>
      </c>
      <c r="BH171" t="s">
        <v>351</v>
      </c>
      <c r="BI171">
        <v>302</v>
      </c>
      <c r="BJ171" t="s">
        <v>352</v>
      </c>
      <c r="BK171" t="s">
        <v>2508</v>
      </c>
      <c r="BL171" t="s">
        <v>354</v>
      </c>
      <c r="BM171">
        <v>25.5</v>
      </c>
      <c r="BN171" t="s">
        <v>355</v>
      </c>
      <c r="BO171">
        <v>0.8</v>
      </c>
      <c r="BP171" t="s">
        <v>356</v>
      </c>
      <c r="BQ171">
        <v>1700</v>
      </c>
      <c r="BR171" t="s">
        <v>357</v>
      </c>
      <c r="BS171">
        <v>54</v>
      </c>
      <c r="BT171" t="s">
        <v>358</v>
      </c>
      <c r="BU171" t="s">
        <v>1353</v>
      </c>
      <c r="BV171" t="s">
        <v>360</v>
      </c>
      <c r="BW171" t="s">
        <v>1312</v>
      </c>
      <c r="BX171" t="s">
        <v>1313</v>
      </c>
      <c r="BY171" t="s">
        <v>2509</v>
      </c>
      <c r="BZ171" t="s">
        <v>362</v>
      </c>
      <c r="CA171" t="s">
        <v>1426</v>
      </c>
      <c r="CB171" t="s">
        <v>364</v>
      </c>
      <c r="CC171">
        <v>630</v>
      </c>
      <c r="CD171" t="s">
        <v>781</v>
      </c>
      <c r="CE171">
        <v>15</v>
      </c>
      <c r="CF171" t="s">
        <v>365</v>
      </c>
      <c r="CG171" t="s">
        <v>1921</v>
      </c>
      <c r="CH171" t="s">
        <v>367</v>
      </c>
      <c r="CI171" t="s">
        <v>1922</v>
      </c>
      <c r="CJ171" t="s">
        <v>369</v>
      </c>
      <c r="CK171" t="s">
        <v>1923</v>
      </c>
      <c r="CL171" t="s">
        <v>371</v>
      </c>
      <c r="CM171" t="s">
        <v>1924</v>
      </c>
      <c r="CN171" t="s">
        <v>373</v>
      </c>
      <c r="CO171">
        <v>7.4</v>
      </c>
      <c r="CP171" t="s">
        <v>374</v>
      </c>
      <c r="CQ171">
        <v>24.6</v>
      </c>
      <c r="CR171" t="s">
        <v>375</v>
      </c>
      <c r="CS171">
        <v>9.9</v>
      </c>
      <c r="CT171" t="s">
        <v>376</v>
      </c>
      <c r="CU171">
        <v>26.5</v>
      </c>
      <c r="CV171" t="s">
        <v>377</v>
      </c>
      <c r="CW171" t="s">
        <v>378</v>
      </c>
      <c r="CX171" t="s">
        <v>379</v>
      </c>
      <c r="CY171" t="s">
        <v>380</v>
      </c>
      <c r="CZ171" t="s">
        <v>381</v>
      </c>
      <c r="DA171">
        <v>20</v>
      </c>
      <c r="DB171" t="s">
        <v>382</v>
      </c>
      <c r="DC171">
        <v>8</v>
      </c>
      <c r="DD171" t="s">
        <v>383</v>
      </c>
      <c r="DE171">
        <v>3</v>
      </c>
      <c r="DF171" t="s">
        <v>384</v>
      </c>
      <c r="DG171">
        <v>5</v>
      </c>
      <c r="DH171" t="s">
        <v>385</v>
      </c>
      <c r="DI171">
        <v>16</v>
      </c>
      <c r="DJ171" t="s">
        <v>386</v>
      </c>
      <c r="DK171" t="s">
        <v>2011</v>
      </c>
      <c r="DL171" t="s">
        <v>388</v>
      </c>
      <c r="DM171" t="s">
        <v>2012</v>
      </c>
      <c r="DN171" t="s">
        <v>1324</v>
      </c>
      <c r="DO171" t="s">
        <v>2011</v>
      </c>
      <c r="DP171" t="s">
        <v>1326</v>
      </c>
      <c r="DQ171" t="s">
        <v>2012</v>
      </c>
      <c r="DR171" t="s">
        <v>390</v>
      </c>
      <c r="DS171" t="s">
        <v>1328</v>
      </c>
      <c r="DT171" t="s">
        <v>392</v>
      </c>
      <c r="DU171" t="s">
        <v>1758</v>
      </c>
      <c r="DV171" t="s">
        <v>394</v>
      </c>
      <c r="DW171" t="s">
        <v>1434</v>
      </c>
      <c r="DX171" t="s">
        <v>396</v>
      </c>
      <c r="DY171">
        <v>10</v>
      </c>
      <c r="DZ171" t="s">
        <v>398</v>
      </c>
      <c r="EA171">
        <v>7</v>
      </c>
      <c r="EB171" t="s">
        <v>2180</v>
      </c>
      <c r="EC171">
        <v>16.100000000000001</v>
      </c>
      <c r="ED171" t="s">
        <v>399</v>
      </c>
      <c r="EE171" t="s">
        <v>1927</v>
      </c>
      <c r="EF171" t="s">
        <v>401</v>
      </c>
      <c r="EG171" t="s">
        <v>402</v>
      </c>
      <c r="EH171" t="s">
        <v>403</v>
      </c>
      <c r="EI171" t="s">
        <v>1928</v>
      </c>
      <c r="EJ171" t="s">
        <v>405</v>
      </c>
      <c r="EK171" t="s">
        <v>406</v>
      </c>
      <c r="EL171" t="s">
        <v>407</v>
      </c>
      <c r="EM171">
        <v>36</v>
      </c>
      <c r="EN171" t="s">
        <v>408</v>
      </c>
      <c r="EO171" t="s">
        <v>411</v>
      </c>
      <c r="EP171" t="s">
        <v>410</v>
      </c>
      <c r="EQ171" t="s">
        <v>411</v>
      </c>
      <c r="ER171" t="s">
        <v>412</v>
      </c>
      <c r="ES171" t="s">
        <v>1333</v>
      </c>
      <c r="ET171" t="s">
        <v>414</v>
      </c>
      <c r="EU171" t="s">
        <v>415</v>
      </c>
      <c r="EV171" t="s">
        <v>416</v>
      </c>
      <c r="EW171" t="s">
        <v>415</v>
      </c>
      <c r="EX171" t="s">
        <v>417</v>
      </c>
      <c r="EY171" t="s">
        <v>415</v>
      </c>
      <c r="EZ171" t="s">
        <v>418</v>
      </c>
      <c r="FA171" t="s">
        <v>419</v>
      </c>
      <c r="FB171" t="s">
        <v>420</v>
      </c>
      <c r="FC171" t="s">
        <v>1670</v>
      </c>
      <c r="FD171" t="s">
        <v>422</v>
      </c>
      <c r="FE171" t="s">
        <v>1437</v>
      </c>
      <c r="FF171" t="s">
        <v>496</v>
      </c>
      <c r="FG171" t="s">
        <v>315</v>
      </c>
      <c r="FH171" t="s">
        <v>1438</v>
      </c>
      <c r="FI171" t="s">
        <v>315</v>
      </c>
      <c r="FJ171" t="s">
        <v>424</v>
      </c>
      <c r="FK171" t="s">
        <v>315</v>
      </c>
      <c r="FL171" t="s">
        <v>425</v>
      </c>
      <c r="FM171" t="s">
        <v>315</v>
      </c>
      <c r="KN171" s="2">
        <v>165</v>
      </c>
      <c r="KO171" s="2">
        <v>170</v>
      </c>
    </row>
    <row r="172" spans="1:301" x14ac:dyDescent="0.25">
      <c r="A172" s="2">
        <v>166</v>
      </c>
      <c r="B172" s="30">
        <v>171</v>
      </c>
      <c r="C172" s="28" t="s">
        <v>2510</v>
      </c>
      <c r="D172" s="28" t="s">
        <v>2511</v>
      </c>
      <c r="E172" t="s">
        <v>2512</v>
      </c>
      <c r="F172" s="2" t="s">
        <v>1286</v>
      </c>
      <c r="G172" t="s">
        <v>2500</v>
      </c>
      <c r="H172" t="s">
        <v>2501</v>
      </c>
      <c r="I172" t="s">
        <v>2502</v>
      </c>
      <c r="J172" t="s">
        <v>1410</v>
      </c>
      <c r="K172" s="28" t="s">
        <v>22</v>
      </c>
      <c r="L172" t="s">
        <v>2503</v>
      </c>
      <c r="M172" t="s">
        <v>2504</v>
      </c>
      <c r="O172" t="s">
        <v>2257</v>
      </c>
      <c r="P172" t="s">
        <v>3</v>
      </c>
      <c r="Q172" t="s">
        <v>1286</v>
      </c>
      <c r="R172" t="s">
        <v>309</v>
      </c>
      <c r="S172" t="s">
        <v>2512</v>
      </c>
      <c r="T172" t="s">
        <v>310</v>
      </c>
      <c r="U172" t="s">
        <v>2513</v>
      </c>
      <c r="V172" t="s">
        <v>312</v>
      </c>
      <c r="W172" t="s">
        <v>2514</v>
      </c>
      <c r="X172" s="28" t="s">
        <v>314</v>
      </c>
      <c r="Y172" s="28" t="s">
        <v>415</v>
      </c>
      <c r="Z172" t="s">
        <v>316</v>
      </c>
      <c r="AA172" t="s">
        <v>1910</v>
      </c>
      <c r="AB172" s="28" t="s">
        <v>318</v>
      </c>
      <c r="AC172" s="28" t="s">
        <v>319</v>
      </c>
      <c r="AD172" s="28" t="s">
        <v>320</v>
      </c>
      <c r="AE172" s="28">
        <v>29</v>
      </c>
      <c r="AF172" s="28" t="s">
        <v>321</v>
      </c>
      <c r="AG172" s="28">
        <v>10</v>
      </c>
      <c r="AH172" s="28" t="s">
        <v>322</v>
      </c>
      <c r="AI172" s="28">
        <v>2.85</v>
      </c>
      <c r="AJ172" s="28" t="s">
        <v>324</v>
      </c>
      <c r="AK172" s="28">
        <v>4.28</v>
      </c>
      <c r="AL172" s="28" t="s">
        <v>326</v>
      </c>
      <c r="AM172" s="28">
        <v>0.88800000000000001</v>
      </c>
      <c r="AN172" t="s">
        <v>328</v>
      </c>
      <c r="AO172">
        <v>3.21</v>
      </c>
      <c r="AP172" t="s">
        <v>331</v>
      </c>
      <c r="AQ172" t="s">
        <v>332</v>
      </c>
      <c r="AR172" t="s">
        <v>335</v>
      </c>
      <c r="AS172">
        <v>10</v>
      </c>
      <c r="AT172" t="s">
        <v>336</v>
      </c>
      <c r="AU172">
        <v>2.92</v>
      </c>
      <c r="AV172" s="28" t="s">
        <v>338</v>
      </c>
      <c r="AW172" s="28">
        <v>3.77</v>
      </c>
      <c r="AX172" s="28" t="s">
        <v>340</v>
      </c>
      <c r="AY172" s="28">
        <v>0.78100000000000003</v>
      </c>
      <c r="AZ172" t="s">
        <v>342</v>
      </c>
      <c r="BA172">
        <v>3.74</v>
      </c>
      <c r="BB172" t="s">
        <v>345</v>
      </c>
      <c r="BC172" t="s">
        <v>332</v>
      </c>
      <c r="BD172" t="s">
        <v>347</v>
      </c>
      <c r="BE172" t="s">
        <v>1307</v>
      </c>
      <c r="BF172" t="s">
        <v>349</v>
      </c>
      <c r="BG172" t="s">
        <v>2515</v>
      </c>
      <c r="BH172" t="s">
        <v>351</v>
      </c>
      <c r="BI172">
        <v>310</v>
      </c>
      <c r="BJ172" t="s">
        <v>352</v>
      </c>
      <c r="BK172" t="s">
        <v>2516</v>
      </c>
      <c r="BL172" t="s">
        <v>354</v>
      </c>
      <c r="BM172">
        <v>25.5</v>
      </c>
      <c r="BN172" t="s">
        <v>355</v>
      </c>
      <c r="BO172">
        <v>1</v>
      </c>
      <c r="BP172" t="s">
        <v>356</v>
      </c>
      <c r="BQ172">
        <v>1800</v>
      </c>
      <c r="BR172" t="s">
        <v>357</v>
      </c>
      <c r="BS172">
        <v>54.5</v>
      </c>
      <c r="BT172" t="s">
        <v>358</v>
      </c>
      <c r="BU172" t="s">
        <v>1353</v>
      </c>
      <c r="BV172" t="s">
        <v>360</v>
      </c>
      <c r="BW172" t="s">
        <v>1312</v>
      </c>
      <c r="BX172" t="s">
        <v>1313</v>
      </c>
      <c r="BY172" t="s">
        <v>2517</v>
      </c>
      <c r="BZ172" t="s">
        <v>362</v>
      </c>
      <c r="CA172" t="s">
        <v>1426</v>
      </c>
      <c r="CB172" t="s">
        <v>364</v>
      </c>
      <c r="CC172">
        <v>700</v>
      </c>
      <c r="CD172" t="s">
        <v>781</v>
      </c>
      <c r="CE172">
        <v>15</v>
      </c>
      <c r="CF172" t="s">
        <v>365</v>
      </c>
      <c r="CG172" t="s">
        <v>1921</v>
      </c>
      <c r="CH172" t="s">
        <v>367</v>
      </c>
      <c r="CI172" t="s">
        <v>1922</v>
      </c>
      <c r="CJ172" t="s">
        <v>369</v>
      </c>
      <c r="CK172" t="s">
        <v>1923</v>
      </c>
      <c r="CL172" t="s">
        <v>371</v>
      </c>
      <c r="CM172" t="s">
        <v>1924</v>
      </c>
      <c r="CN172" t="s">
        <v>373</v>
      </c>
      <c r="CO172">
        <v>7.7</v>
      </c>
      <c r="CP172" t="s">
        <v>374</v>
      </c>
      <c r="CQ172">
        <v>26.4</v>
      </c>
      <c r="CR172" t="s">
        <v>375</v>
      </c>
      <c r="CS172">
        <v>10.199999999999999</v>
      </c>
      <c r="CT172" t="s">
        <v>376</v>
      </c>
      <c r="CU172">
        <v>28.2</v>
      </c>
      <c r="CV172" t="s">
        <v>377</v>
      </c>
      <c r="CW172" t="s">
        <v>378</v>
      </c>
      <c r="CX172" t="s">
        <v>379</v>
      </c>
      <c r="CY172" t="s">
        <v>380</v>
      </c>
      <c r="CZ172" t="s">
        <v>381</v>
      </c>
      <c r="DA172">
        <v>20</v>
      </c>
      <c r="DB172" t="s">
        <v>382</v>
      </c>
      <c r="DC172">
        <v>8</v>
      </c>
      <c r="DD172" t="s">
        <v>383</v>
      </c>
      <c r="DE172">
        <v>3</v>
      </c>
      <c r="DF172" t="s">
        <v>384</v>
      </c>
      <c r="DG172">
        <v>5</v>
      </c>
      <c r="DH172" t="s">
        <v>385</v>
      </c>
      <c r="DI172">
        <v>16</v>
      </c>
      <c r="DJ172" t="s">
        <v>386</v>
      </c>
      <c r="DK172" t="s">
        <v>2011</v>
      </c>
      <c r="DL172" t="s">
        <v>388</v>
      </c>
      <c r="DM172" t="s">
        <v>2012</v>
      </c>
      <c r="DN172" t="s">
        <v>1324</v>
      </c>
      <c r="DO172" t="s">
        <v>2011</v>
      </c>
      <c r="DP172" t="s">
        <v>1326</v>
      </c>
      <c r="DQ172" t="s">
        <v>2012</v>
      </c>
      <c r="DR172" t="s">
        <v>390</v>
      </c>
      <c r="DS172" t="s">
        <v>1328</v>
      </c>
      <c r="DT172" t="s">
        <v>392</v>
      </c>
      <c r="DU172" t="s">
        <v>1814</v>
      </c>
      <c r="DV172" t="s">
        <v>394</v>
      </c>
      <c r="DW172" t="s">
        <v>1330</v>
      </c>
      <c r="DX172" t="s">
        <v>396</v>
      </c>
      <c r="DY172">
        <v>16</v>
      </c>
      <c r="DZ172" t="s">
        <v>398</v>
      </c>
      <c r="EA172">
        <v>10</v>
      </c>
      <c r="EB172" t="s">
        <v>2180</v>
      </c>
      <c r="EC172">
        <v>21</v>
      </c>
      <c r="ED172" t="s">
        <v>399</v>
      </c>
      <c r="EE172" t="s">
        <v>1927</v>
      </c>
      <c r="EF172" t="s">
        <v>401</v>
      </c>
      <c r="EG172" t="s">
        <v>402</v>
      </c>
      <c r="EH172" t="s">
        <v>403</v>
      </c>
      <c r="EI172" t="s">
        <v>1928</v>
      </c>
      <c r="EJ172" t="s">
        <v>405</v>
      </c>
      <c r="EK172" t="s">
        <v>406</v>
      </c>
      <c r="EL172" t="s">
        <v>407</v>
      </c>
      <c r="EM172">
        <v>36</v>
      </c>
      <c r="EN172" t="s">
        <v>408</v>
      </c>
      <c r="EO172" t="s">
        <v>411</v>
      </c>
      <c r="EP172" t="s">
        <v>410</v>
      </c>
      <c r="EQ172" t="s">
        <v>411</v>
      </c>
      <c r="ER172" t="s">
        <v>412</v>
      </c>
      <c r="ES172" t="s">
        <v>1333</v>
      </c>
      <c r="ET172" t="s">
        <v>414</v>
      </c>
      <c r="EU172" t="s">
        <v>415</v>
      </c>
      <c r="EV172" t="s">
        <v>416</v>
      </c>
      <c r="EW172" t="s">
        <v>415</v>
      </c>
      <c r="EX172" t="s">
        <v>417</v>
      </c>
      <c r="EY172" t="s">
        <v>415</v>
      </c>
      <c r="EZ172" t="s">
        <v>418</v>
      </c>
      <c r="FA172" t="s">
        <v>419</v>
      </c>
      <c r="FB172" t="s">
        <v>420</v>
      </c>
      <c r="FC172" t="s">
        <v>1670</v>
      </c>
      <c r="FD172" t="s">
        <v>422</v>
      </c>
      <c r="FE172" t="s">
        <v>1437</v>
      </c>
      <c r="FF172" t="s">
        <v>496</v>
      </c>
      <c r="FG172" t="s">
        <v>315</v>
      </c>
      <c r="FH172" t="s">
        <v>1438</v>
      </c>
      <c r="FI172" t="s">
        <v>315</v>
      </c>
      <c r="FJ172" t="s">
        <v>424</v>
      </c>
      <c r="FK172" t="s">
        <v>315</v>
      </c>
      <c r="FL172" t="s">
        <v>425</v>
      </c>
      <c r="FM172" t="s">
        <v>315</v>
      </c>
      <c r="KN172" s="2">
        <v>166</v>
      </c>
      <c r="KO172" s="2">
        <v>171</v>
      </c>
    </row>
    <row r="173" spans="1:301" x14ac:dyDescent="0.25">
      <c r="A173" s="2">
        <v>167</v>
      </c>
      <c r="B173" s="30">
        <v>172</v>
      </c>
      <c r="C173" s="28" t="s">
        <v>2518</v>
      </c>
      <c r="D173" s="28" t="s">
        <v>2519</v>
      </c>
      <c r="E173" t="s">
        <v>2520</v>
      </c>
      <c r="F173" s="2" t="s">
        <v>1286</v>
      </c>
      <c r="G173" t="s">
        <v>2500</v>
      </c>
      <c r="H173" t="s">
        <v>2501</v>
      </c>
      <c r="I173" t="s">
        <v>2502</v>
      </c>
      <c r="J173" t="s">
        <v>1410</v>
      </c>
      <c r="K173" s="28" t="s">
        <v>22</v>
      </c>
      <c r="L173" t="s">
        <v>2503</v>
      </c>
      <c r="M173" t="s">
        <v>2504</v>
      </c>
      <c r="O173" t="s">
        <v>2263</v>
      </c>
      <c r="P173" t="s">
        <v>3</v>
      </c>
      <c r="Q173" t="s">
        <v>1286</v>
      </c>
      <c r="R173" t="s">
        <v>309</v>
      </c>
      <c r="S173" t="s">
        <v>2520</v>
      </c>
      <c r="T173" t="s">
        <v>310</v>
      </c>
      <c r="U173" t="s">
        <v>2521</v>
      </c>
      <c r="V173" t="s">
        <v>312</v>
      </c>
      <c r="W173" t="s">
        <v>2522</v>
      </c>
      <c r="X173" s="28" t="s">
        <v>314</v>
      </c>
      <c r="Y173" s="28" t="s">
        <v>415</v>
      </c>
      <c r="Z173" t="s">
        <v>316</v>
      </c>
      <c r="AA173" t="s">
        <v>1910</v>
      </c>
      <c r="AB173" s="28" t="s">
        <v>318</v>
      </c>
      <c r="AC173" s="28" t="s">
        <v>319</v>
      </c>
      <c r="AD173" s="28" t="s">
        <v>320</v>
      </c>
      <c r="AE173" s="28">
        <v>36</v>
      </c>
      <c r="AF173" s="28" t="s">
        <v>321</v>
      </c>
      <c r="AG173" s="28">
        <v>12</v>
      </c>
      <c r="AH173" s="28" t="s">
        <v>322</v>
      </c>
      <c r="AI173" s="28">
        <v>3.57</v>
      </c>
      <c r="AJ173" s="28" t="s">
        <v>324</v>
      </c>
      <c r="AK173" s="28">
        <v>5.37</v>
      </c>
      <c r="AL173" s="28" t="s">
        <v>326</v>
      </c>
      <c r="AM173" s="28">
        <v>1.1120000000000001</v>
      </c>
      <c r="AN173" t="s">
        <v>328</v>
      </c>
      <c r="AO173">
        <v>3.21</v>
      </c>
      <c r="AP173" t="s">
        <v>331</v>
      </c>
      <c r="AQ173" t="s">
        <v>332</v>
      </c>
      <c r="AR173" t="s">
        <v>335</v>
      </c>
      <c r="AS173">
        <v>12</v>
      </c>
      <c r="AT173" t="s">
        <v>336</v>
      </c>
      <c r="AU173">
        <v>3.47</v>
      </c>
      <c r="AV173" s="28" t="s">
        <v>338</v>
      </c>
      <c r="AW173" s="28">
        <v>4.6500000000000004</v>
      </c>
      <c r="AX173" s="28" t="s">
        <v>340</v>
      </c>
      <c r="AY173" s="28">
        <v>0.96099999999999997</v>
      </c>
      <c r="AZ173" t="s">
        <v>342</v>
      </c>
      <c r="BA173">
        <v>3.61</v>
      </c>
      <c r="BB173" t="s">
        <v>345</v>
      </c>
      <c r="BC173" t="s">
        <v>332</v>
      </c>
      <c r="BD173" t="s">
        <v>347</v>
      </c>
      <c r="BE173" t="s">
        <v>1307</v>
      </c>
      <c r="BF173" t="s">
        <v>349</v>
      </c>
      <c r="BG173" t="s">
        <v>2523</v>
      </c>
      <c r="BH173" t="s">
        <v>351</v>
      </c>
      <c r="BI173">
        <v>360</v>
      </c>
      <c r="BJ173" t="s">
        <v>352</v>
      </c>
      <c r="BK173" t="s">
        <v>2524</v>
      </c>
      <c r="BL173" t="s">
        <v>354</v>
      </c>
      <c r="BM173">
        <v>28.5</v>
      </c>
      <c r="BN173" t="s">
        <v>355</v>
      </c>
      <c r="BO173">
        <v>1.25</v>
      </c>
      <c r="BP173" t="s">
        <v>356</v>
      </c>
      <c r="BQ173">
        <v>1800</v>
      </c>
      <c r="BR173" t="s">
        <v>357</v>
      </c>
      <c r="BS173">
        <v>55.5</v>
      </c>
      <c r="BT173" t="s">
        <v>358</v>
      </c>
      <c r="BU173" t="s">
        <v>1353</v>
      </c>
      <c r="BV173" t="s">
        <v>360</v>
      </c>
      <c r="BW173" t="s">
        <v>1312</v>
      </c>
      <c r="BX173" t="s">
        <v>1313</v>
      </c>
      <c r="BY173" t="s">
        <v>2525</v>
      </c>
      <c r="BZ173" t="s">
        <v>362</v>
      </c>
      <c r="CA173" t="s">
        <v>1426</v>
      </c>
      <c r="CB173" t="s">
        <v>364</v>
      </c>
      <c r="CC173">
        <v>640</v>
      </c>
      <c r="CD173" t="s">
        <v>781</v>
      </c>
      <c r="CE173">
        <v>15</v>
      </c>
      <c r="CF173" t="s">
        <v>365</v>
      </c>
      <c r="CG173" t="s">
        <v>2526</v>
      </c>
      <c r="CH173" t="s">
        <v>367</v>
      </c>
      <c r="CI173" t="s">
        <v>1922</v>
      </c>
      <c r="CJ173" t="s">
        <v>369</v>
      </c>
      <c r="CK173" t="s">
        <v>2527</v>
      </c>
      <c r="CL173" t="s">
        <v>371</v>
      </c>
      <c r="CM173" t="s">
        <v>1924</v>
      </c>
      <c r="CN173" t="s">
        <v>373</v>
      </c>
      <c r="CO173">
        <v>8.5</v>
      </c>
      <c r="CP173" t="s">
        <v>374</v>
      </c>
      <c r="CQ173">
        <v>26.9</v>
      </c>
      <c r="CR173" t="s">
        <v>375</v>
      </c>
      <c r="CS173">
        <v>11</v>
      </c>
      <c r="CT173" t="s">
        <v>376</v>
      </c>
      <c r="CU173">
        <v>28.7</v>
      </c>
      <c r="CV173" t="s">
        <v>377</v>
      </c>
      <c r="CW173" t="s">
        <v>378</v>
      </c>
      <c r="CX173" t="s">
        <v>379</v>
      </c>
      <c r="CY173" t="s">
        <v>463</v>
      </c>
      <c r="CZ173" t="s">
        <v>381</v>
      </c>
      <c r="DA173">
        <v>20</v>
      </c>
      <c r="DB173" t="s">
        <v>382</v>
      </c>
      <c r="DC173">
        <v>8</v>
      </c>
      <c r="DD173" t="s">
        <v>383</v>
      </c>
      <c r="DE173">
        <v>3</v>
      </c>
      <c r="DF173" t="s">
        <v>384</v>
      </c>
      <c r="DG173">
        <v>5</v>
      </c>
      <c r="DH173" t="s">
        <v>385</v>
      </c>
      <c r="DI173">
        <v>16</v>
      </c>
      <c r="DJ173" t="s">
        <v>386</v>
      </c>
      <c r="DK173" t="s">
        <v>2011</v>
      </c>
      <c r="DL173" t="s">
        <v>388</v>
      </c>
      <c r="DM173" t="s">
        <v>2012</v>
      </c>
      <c r="DN173" t="s">
        <v>1324</v>
      </c>
      <c r="DO173" t="s">
        <v>2011</v>
      </c>
      <c r="DP173" t="s">
        <v>1326</v>
      </c>
      <c r="DQ173" t="s">
        <v>2012</v>
      </c>
      <c r="DR173" t="s">
        <v>390</v>
      </c>
      <c r="DS173" t="s">
        <v>1328</v>
      </c>
      <c r="DT173" t="s">
        <v>392</v>
      </c>
      <c r="DU173" t="s">
        <v>1814</v>
      </c>
      <c r="DV173" t="s">
        <v>394</v>
      </c>
      <c r="DW173" t="s">
        <v>1330</v>
      </c>
      <c r="DX173" t="s">
        <v>396</v>
      </c>
      <c r="DY173">
        <v>16</v>
      </c>
      <c r="DZ173" t="s">
        <v>398</v>
      </c>
      <c r="EA173">
        <v>11</v>
      </c>
      <c r="EB173" t="s">
        <v>2180</v>
      </c>
      <c r="EC173">
        <v>25</v>
      </c>
      <c r="ED173" t="s">
        <v>399</v>
      </c>
      <c r="EE173" t="s">
        <v>1927</v>
      </c>
      <c r="EF173" t="s">
        <v>401</v>
      </c>
      <c r="EG173" t="s">
        <v>402</v>
      </c>
      <c r="EH173" t="s">
        <v>403</v>
      </c>
      <c r="EI173" t="s">
        <v>1928</v>
      </c>
      <c r="EJ173" t="s">
        <v>405</v>
      </c>
      <c r="EK173" t="s">
        <v>406</v>
      </c>
      <c r="EL173" t="s">
        <v>407</v>
      </c>
      <c r="EM173">
        <v>36</v>
      </c>
      <c r="EN173" t="s">
        <v>408</v>
      </c>
      <c r="EO173" t="s">
        <v>411</v>
      </c>
      <c r="EP173" t="s">
        <v>410</v>
      </c>
      <c r="EQ173" t="s">
        <v>411</v>
      </c>
      <c r="ER173" t="s">
        <v>412</v>
      </c>
      <c r="ES173" t="s">
        <v>1333</v>
      </c>
      <c r="ET173" t="s">
        <v>414</v>
      </c>
      <c r="EU173" t="s">
        <v>415</v>
      </c>
      <c r="EV173" t="s">
        <v>416</v>
      </c>
      <c r="EW173" t="s">
        <v>415</v>
      </c>
      <c r="EX173" t="s">
        <v>417</v>
      </c>
      <c r="EY173" t="s">
        <v>415</v>
      </c>
      <c r="EZ173" t="s">
        <v>418</v>
      </c>
      <c r="FA173" t="s">
        <v>419</v>
      </c>
      <c r="FB173" t="s">
        <v>420</v>
      </c>
      <c r="FC173" t="s">
        <v>1670</v>
      </c>
      <c r="FD173" t="s">
        <v>422</v>
      </c>
      <c r="FE173" t="s">
        <v>1437</v>
      </c>
      <c r="FF173" t="s">
        <v>496</v>
      </c>
      <c r="FG173" t="s">
        <v>315</v>
      </c>
      <c r="FH173" t="s">
        <v>1438</v>
      </c>
      <c r="FI173" t="s">
        <v>315</v>
      </c>
      <c r="FJ173" t="s">
        <v>424</v>
      </c>
      <c r="FK173" t="s">
        <v>315</v>
      </c>
      <c r="FL173" t="s">
        <v>425</v>
      </c>
      <c r="FM173" t="s">
        <v>315</v>
      </c>
      <c r="KN173" s="2">
        <v>167</v>
      </c>
      <c r="KO173" s="2">
        <v>172</v>
      </c>
    </row>
    <row r="174" spans="1:301" x14ac:dyDescent="0.25">
      <c r="A174" s="2">
        <v>168</v>
      </c>
      <c r="B174" s="30">
        <v>173</v>
      </c>
      <c r="C174" s="28" t="s">
        <v>2528</v>
      </c>
      <c r="D174" s="28" t="s">
        <v>2529</v>
      </c>
      <c r="E174" t="s">
        <v>2530</v>
      </c>
      <c r="F174" s="2" t="s">
        <v>1286</v>
      </c>
      <c r="G174" t="s">
        <v>2500</v>
      </c>
      <c r="H174" t="s">
        <v>2501</v>
      </c>
      <c r="I174" t="s">
        <v>2502</v>
      </c>
      <c r="J174" t="s">
        <v>1410</v>
      </c>
      <c r="K174" s="28" t="s">
        <v>22</v>
      </c>
      <c r="L174" t="s">
        <v>2503</v>
      </c>
      <c r="M174" t="s">
        <v>2504</v>
      </c>
      <c r="O174" t="s">
        <v>2531</v>
      </c>
      <c r="P174" t="s">
        <v>3</v>
      </c>
      <c r="Q174" t="s">
        <v>1286</v>
      </c>
      <c r="R174" t="s">
        <v>309</v>
      </c>
      <c r="S174" t="s">
        <v>2530</v>
      </c>
      <c r="T174" t="s">
        <v>310</v>
      </c>
      <c r="U174" t="s">
        <v>2532</v>
      </c>
      <c r="V174" t="s">
        <v>312</v>
      </c>
      <c r="W174" t="s">
        <v>2514</v>
      </c>
      <c r="X174" s="28" t="s">
        <v>314</v>
      </c>
      <c r="Y174" s="28" t="s">
        <v>415</v>
      </c>
      <c r="Z174" t="s">
        <v>316</v>
      </c>
      <c r="AA174" t="s">
        <v>1910</v>
      </c>
      <c r="AB174" s="28" t="s">
        <v>318</v>
      </c>
      <c r="AC174" s="28" t="s">
        <v>319</v>
      </c>
      <c r="AD174" s="28" t="s">
        <v>320</v>
      </c>
      <c r="AE174" s="28">
        <v>53</v>
      </c>
      <c r="AF174" s="28" t="s">
        <v>321</v>
      </c>
      <c r="AG174" s="28">
        <v>18</v>
      </c>
      <c r="AH174" s="28" t="s">
        <v>322</v>
      </c>
      <c r="AI174" s="28">
        <v>5.25</v>
      </c>
      <c r="AJ174" s="28" t="s">
        <v>324</v>
      </c>
      <c r="AK174" s="28">
        <v>7.68</v>
      </c>
      <c r="AL174" s="28" t="s">
        <v>326</v>
      </c>
      <c r="AM174" s="28">
        <v>1.591</v>
      </c>
      <c r="AN174" t="s">
        <v>328</v>
      </c>
      <c r="AO174">
        <v>3.3</v>
      </c>
      <c r="AP174" t="s">
        <v>331</v>
      </c>
      <c r="AQ174" t="s">
        <v>332</v>
      </c>
      <c r="AR174" t="s">
        <v>335</v>
      </c>
      <c r="AS174">
        <v>18</v>
      </c>
      <c r="AT174" t="s">
        <v>336</v>
      </c>
      <c r="AU174">
        <v>5.21</v>
      </c>
      <c r="AV174" s="28" t="s">
        <v>338</v>
      </c>
      <c r="AW174" s="28">
        <v>6.97</v>
      </c>
      <c r="AX174" s="28" t="s">
        <v>340</v>
      </c>
      <c r="AY174" s="28">
        <v>1.4430000000000001</v>
      </c>
      <c r="AZ174" t="s">
        <v>342</v>
      </c>
      <c r="BA174">
        <v>3.61</v>
      </c>
      <c r="BB174" t="s">
        <v>345</v>
      </c>
      <c r="BC174" t="s">
        <v>332</v>
      </c>
      <c r="BD174" t="s">
        <v>347</v>
      </c>
      <c r="BE174" t="s">
        <v>1307</v>
      </c>
      <c r="BF174" t="s">
        <v>349</v>
      </c>
      <c r="BG174" t="s">
        <v>2533</v>
      </c>
      <c r="BH174" t="s">
        <v>351</v>
      </c>
      <c r="BI174">
        <v>574</v>
      </c>
      <c r="BJ174" t="s">
        <v>352</v>
      </c>
      <c r="BK174" t="s">
        <v>2534</v>
      </c>
      <c r="BL174" t="s">
        <v>354</v>
      </c>
      <c r="BM174">
        <v>31</v>
      </c>
      <c r="BN174" t="s">
        <v>355</v>
      </c>
      <c r="BO174">
        <v>1.9</v>
      </c>
      <c r="BP174" t="s">
        <v>356</v>
      </c>
      <c r="BQ174">
        <v>2100</v>
      </c>
      <c r="BR174" t="s">
        <v>357</v>
      </c>
      <c r="BS174">
        <v>58</v>
      </c>
      <c r="BT174" t="s">
        <v>358</v>
      </c>
      <c r="BU174" t="s">
        <v>1353</v>
      </c>
      <c r="BV174" t="s">
        <v>360</v>
      </c>
      <c r="BW174" t="s">
        <v>1312</v>
      </c>
      <c r="BX174" t="s">
        <v>1313</v>
      </c>
      <c r="BY174" t="s">
        <v>2535</v>
      </c>
      <c r="BZ174" t="s">
        <v>362</v>
      </c>
      <c r="CA174" t="s">
        <v>1426</v>
      </c>
      <c r="CB174" t="s">
        <v>364</v>
      </c>
      <c r="CC174">
        <v>1180</v>
      </c>
      <c r="CD174" t="s">
        <v>781</v>
      </c>
      <c r="CE174">
        <v>15</v>
      </c>
      <c r="CF174" t="s">
        <v>365</v>
      </c>
      <c r="CG174" t="s">
        <v>1970</v>
      </c>
      <c r="CH174" t="s">
        <v>367</v>
      </c>
      <c r="CI174" t="s">
        <v>2536</v>
      </c>
      <c r="CJ174" t="s">
        <v>369</v>
      </c>
      <c r="CK174" t="s">
        <v>1972</v>
      </c>
      <c r="CL174" t="s">
        <v>371</v>
      </c>
      <c r="CM174" t="s">
        <v>2537</v>
      </c>
      <c r="CN174" t="s">
        <v>373</v>
      </c>
      <c r="CO174">
        <v>10.9</v>
      </c>
      <c r="CP174" t="s">
        <v>374</v>
      </c>
      <c r="CQ174">
        <v>31.8</v>
      </c>
      <c r="CR174" t="s">
        <v>375</v>
      </c>
      <c r="CS174">
        <v>13.3</v>
      </c>
      <c r="CT174" t="s">
        <v>376</v>
      </c>
      <c r="CU174">
        <v>34.200000000000003</v>
      </c>
      <c r="CV174" t="s">
        <v>377</v>
      </c>
      <c r="CW174" t="s">
        <v>378</v>
      </c>
      <c r="CX174" t="s">
        <v>379</v>
      </c>
      <c r="CY174" t="s">
        <v>463</v>
      </c>
      <c r="CZ174" t="s">
        <v>381</v>
      </c>
      <c r="DA174">
        <v>20</v>
      </c>
      <c r="DB174" t="s">
        <v>382</v>
      </c>
      <c r="DC174">
        <v>8</v>
      </c>
      <c r="DD174" t="s">
        <v>383</v>
      </c>
      <c r="DE174">
        <v>4</v>
      </c>
      <c r="DF174" t="s">
        <v>384</v>
      </c>
      <c r="DG174">
        <v>5</v>
      </c>
      <c r="DH174" t="s">
        <v>385</v>
      </c>
      <c r="DI174">
        <v>16</v>
      </c>
      <c r="DJ174" t="s">
        <v>386</v>
      </c>
      <c r="DK174" t="s">
        <v>2011</v>
      </c>
      <c r="DL174" t="s">
        <v>388</v>
      </c>
      <c r="DM174" t="s">
        <v>2012</v>
      </c>
      <c r="DN174" t="s">
        <v>1324</v>
      </c>
      <c r="DO174" t="s">
        <v>2011</v>
      </c>
      <c r="DP174" t="s">
        <v>1326</v>
      </c>
      <c r="DQ174" t="s">
        <v>2012</v>
      </c>
      <c r="DR174" t="s">
        <v>390</v>
      </c>
      <c r="DS174" t="s">
        <v>1328</v>
      </c>
      <c r="DT174" t="s">
        <v>392</v>
      </c>
      <c r="DU174" t="s">
        <v>1814</v>
      </c>
      <c r="DV174" t="s">
        <v>394</v>
      </c>
      <c r="DW174" t="s">
        <v>1330</v>
      </c>
      <c r="DX174" t="s">
        <v>396</v>
      </c>
      <c r="DY174">
        <v>16</v>
      </c>
      <c r="DZ174" t="s">
        <v>398</v>
      </c>
      <c r="EA174">
        <v>13</v>
      </c>
      <c r="EB174" t="s">
        <v>2180</v>
      </c>
      <c r="EC174">
        <v>38</v>
      </c>
      <c r="ED174" t="s">
        <v>399</v>
      </c>
      <c r="EE174" t="s">
        <v>1927</v>
      </c>
      <c r="EF174" t="s">
        <v>401</v>
      </c>
      <c r="EG174" t="s">
        <v>402</v>
      </c>
      <c r="EH174" t="s">
        <v>403</v>
      </c>
      <c r="EI174" t="s">
        <v>2538</v>
      </c>
      <c r="EJ174" t="s">
        <v>405</v>
      </c>
      <c r="EK174" t="s">
        <v>406</v>
      </c>
      <c r="EL174" t="s">
        <v>407</v>
      </c>
      <c r="EM174">
        <v>36</v>
      </c>
      <c r="EN174" t="s">
        <v>408</v>
      </c>
      <c r="EO174" t="s">
        <v>411</v>
      </c>
      <c r="EP174" t="s">
        <v>410</v>
      </c>
      <c r="EQ174" t="s">
        <v>411</v>
      </c>
      <c r="ER174" t="s">
        <v>412</v>
      </c>
      <c r="ES174" t="s">
        <v>1333</v>
      </c>
      <c r="ET174" t="s">
        <v>414</v>
      </c>
      <c r="EU174" t="s">
        <v>415</v>
      </c>
      <c r="EV174" t="s">
        <v>416</v>
      </c>
      <c r="EW174" t="s">
        <v>415</v>
      </c>
      <c r="EX174" t="s">
        <v>417</v>
      </c>
      <c r="EY174" t="s">
        <v>415</v>
      </c>
      <c r="EZ174" t="s">
        <v>418</v>
      </c>
      <c r="FA174" t="s">
        <v>587</v>
      </c>
      <c r="FB174" t="s">
        <v>420</v>
      </c>
      <c r="FC174" t="s">
        <v>1670</v>
      </c>
      <c r="FD174" t="s">
        <v>422</v>
      </c>
      <c r="FE174" t="s">
        <v>415</v>
      </c>
      <c r="FF174" t="s">
        <v>424</v>
      </c>
      <c r="FG174" t="s">
        <v>315</v>
      </c>
      <c r="FH174" t="s">
        <v>425</v>
      </c>
      <c r="FI174" t="s">
        <v>315</v>
      </c>
      <c r="KN174" s="2">
        <v>168</v>
      </c>
      <c r="KO174" s="2">
        <v>173</v>
      </c>
    </row>
    <row r="175" spans="1:301" x14ac:dyDescent="0.25">
      <c r="A175" s="2">
        <v>169</v>
      </c>
      <c r="B175" s="30">
        <v>174</v>
      </c>
      <c r="C175" s="28" t="s">
        <v>2539</v>
      </c>
      <c r="D175" s="28" t="s">
        <v>2540</v>
      </c>
      <c r="E175" t="s">
        <v>2541</v>
      </c>
      <c r="F175" s="2" t="s">
        <v>1286</v>
      </c>
      <c r="G175" t="s">
        <v>2500</v>
      </c>
      <c r="H175" t="s">
        <v>2501</v>
      </c>
      <c r="I175" t="s">
        <v>2502</v>
      </c>
      <c r="J175" t="s">
        <v>1410</v>
      </c>
      <c r="K175" s="28" t="s">
        <v>22</v>
      </c>
      <c r="L175" t="s">
        <v>2503</v>
      </c>
      <c r="M175" t="s">
        <v>2504</v>
      </c>
      <c r="O175" t="s">
        <v>2277</v>
      </c>
      <c r="P175" t="s">
        <v>3</v>
      </c>
      <c r="Q175" t="s">
        <v>1286</v>
      </c>
      <c r="R175" t="s">
        <v>309</v>
      </c>
      <c r="S175" t="s">
        <v>2541</v>
      </c>
      <c r="T175" t="s">
        <v>310</v>
      </c>
      <c r="U175" t="s">
        <v>2542</v>
      </c>
      <c r="V175" t="s">
        <v>312</v>
      </c>
      <c r="W175" t="s">
        <v>2514</v>
      </c>
      <c r="X175" s="28" t="s">
        <v>314</v>
      </c>
      <c r="Y175" s="28" t="s">
        <v>415</v>
      </c>
      <c r="Z175" t="s">
        <v>316</v>
      </c>
      <c r="AA175" t="s">
        <v>1910</v>
      </c>
      <c r="AB175" s="28" t="s">
        <v>318</v>
      </c>
      <c r="AC175" s="28" t="s">
        <v>319</v>
      </c>
      <c r="AD175" s="28" t="s">
        <v>320</v>
      </c>
      <c r="AE175" s="28">
        <v>68</v>
      </c>
      <c r="AF175" s="28" t="s">
        <v>321</v>
      </c>
      <c r="AG175" s="28">
        <v>23</v>
      </c>
      <c r="AH175" s="28" t="s">
        <v>322</v>
      </c>
      <c r="AI175" s="28">
        <v>6.8</v>
      </c>
      <c r="AJ175" s="28" t="s">
        <v>324</v>
      </c>
      <c r="AK175" s="28">
        <v>9.61</v>
      </c>
      <c r="AL175" s="28" t="s">
        <v>326</v>
      </c>
      <c r="AM175" s="28">
        <v>2.2370000000000001</v>
      </c>
      <c r="AN175" t="s">
        <v>328</v>
      </c>
      <c r="AO175">
        <v>3.04</v>
      </c>
      <c r="AP175" t="s">
        <v>331</v>
      </c>
      <c r="AQ175" t="s">
        <v>2054</v>
      </c>
      <c r="AR175" t="s">
        <v>335</v>
      </c>
      <c r="AS175">
        <v>27</v>
      </c>
      <c r="AT175" t="s">
        <v>336</v>
      </c>
      <c r="AU175">
        <v>7.8</v>
      </c>
      <c r="AV175" s="28" t="s">
        <v>338</v>
      </c>
      <c r="AW175" s="28">
        <v>10.52</v>
      </c>
      <c r="AX175" s="28" t="s">
        <v>340</v>
      </c>
      <c r="AY175" s="28">
        <v>2.371</v>
      </c>
      <c r="AZ175" t="s">
        <v>342</v>
      </c>
      <c r="BA175">
        <v>3.29</v>
      </c>
      <c r="BB175" t="s">
        <v>345</v>
      </c>
      <c r="BC175" t="s">
        <v>1635</v>
      </c>
      <c r="BD175" t="s">
        <v>347</v>
      </c>
      <c r="BE175" t="s">
        <v>1307</v>
      </c>
      <c r="BF175" t="s">
        <v>349</v>
      </c>
      <c r="BG175" t="s">
        <v>2543</v>
      </c>
      <c r="BH175" t="s">
        <v>351</v>
      </c>
      <c r="BI175">
        <v>638</v>
      </c>
      <c r="BJ175" t="s">
        <v>352</v>
      </c>
      <c r="BK175" t="s">
        <v>2544</v>
      </c>
      <c r="BL175" t="s">
        <v>354</v>
      </c>
      <c r="BM175">
        <v>32</v>
      </c>
      <c r="BN175" t="s">
        <v>355</v>
      </c>
      <c r="BO175">
        <v>2.4</v>
      </c>
      <c r="BP175" t="s">
        <v>356</v>
      </c>
      <c r="BQ175">
        <v>3650</v>
      </c>
      <c r="BR175" t="s">
        <v>357</v>
      </c>
      <c r="BS175">
        <v>59.5</v>
      </c>
      <c r="BT175" t="s">
        <v>358</v>
      </c>
      <c r="BU175" t="s">
        <v>1353</v>
      </c>
      <c r="BV175" t="s">
        <v>360</v>
      </c>
      <c r="BW175" t="s">
        <v>1312</v>
      </c>
      <c r="BX175" t="s">
        <v>1313</v>
      </c>
      <c r="BY175" t="s">
        <v>2545</v>
      </c>
      <c r="BZ175" t="s">
        <v>362</v>
      </c>
      <c r="CA175" t="s">
        <v>1426</v>
      </c>
      <c r="CB175" t="s">
        <v>364</v>
      </c>
      <c r="CC175">
        <v>1650</v>
      </c>
      <c r="CD175" t="s">
        <v>781</v>
      </c>
      <c r="CE175">
        <v>30</v>
      </c>
      <c r="CF175" t="s">
        <v>365</v>
      </c>
      <c r="CG175" t="s">
        <v>1989</v>
      </c>
      <c r="CH175" t="s">
        <v>367</v>
      </c>
      <c r="CI175" t="s">
        <v>1990</v>
      </c>
      <c r="CJ175" t="s">
        <v>369</v>
      </c>
      <c r="CK175" t="s">
        <v>2055</v>
      </c>
      <c r="CL175" t="s">
        <v>371</v>
      </c>
      <c r="CM175" t="s">
        <v>1992</v>
      </c>
      <c r="CN175" t="s">
        <v>373</v>
      </c>
      <c r="CO175">
        <v>13.2</v>
      </c>
      <c r="CP175" t="s">
        <v>374</v>
      </c>
      <c r="CQ175">
        <v>53</v>
      </c>
      <c r="CR175" t="s">
        <v>375</v>
      </c>
      <c r="CS175">
        <v>16.600000000000001</v>
      </c>
      <c r="CT175" t="s">
        <v>376</v>
      </c>
      <c r="CU175">
        <v>55.9</v>
      </c>
      <c r="CV175" t="s">
        <v>377</v>
      </c>
      <c r="CW175" t="s">
        <v>380</v>
      </c>
      <c r="CX175" t="s">
        <v>379</v>
      </c>
      <c r="CY175" t="s">
        <v>839</v>
      </c>
      <c r="CZ175" t="s">
        <v>381</v>
      </c>
      <c r="DA175">
        <v>25</v>
      </c>
      <c r="DB175" t="s">
        <v>382</v>
      </c>
      <c r="DC175">
        <v>10</v>
      </c>
      <c r="DD175" t="s">
        <v>383</v>
      </c>
      <c r="DE175">
        <v>4</v>
      </c>
      <c r="DF175" t="s">
        <v>384</v>
      </c>
      <c r="DG175">
        <v>5</v>
      </c>
      <c r="DH175" t="s">
        <v>385</v>
      </c>
      <c r="DI175">
        <v>16</v>
      </c>
      <c r="DJ175" t="s">
        <v>386</v>
      </c>
      <c r="DK175" t="s">
        <v>2011</v>
      </c>
      <c r="DL175" t="s">
        <v>388</v>
      </c>
      <c r="DM175" t="s">
        <v>2012</v>
      </c>
      <c r="DN175" t="s">
        <v>1324</v>
      </c>
      <c r="DO175" t="s">
        <v>2011</v>
      </c>
      <c r="DP175" t="s">
        <v>1326</v>
      </c>
      <c r="DQ175" t="s">
        <v>2012</v>
      </c>
      <c r="DR175" t="s">
        <v>390</v>
      </c>
      <c r="DS175" t="s">
        <v>391</v>
      </c>
      <c r="DT175" t="s">
        <v>392</v>
      </c>
      <c r="DU175" t="s">
        <v>1433</v>
      </c>
      <c r="DV175" t="s">
        <v>394</v>
      </c>
      <c r="DW175" t="s">
        <v>1330</v>
      </c>
      <c r="DX175" t="s">
        <v>396</v>
      </c>
      <c r="DY175">
        <v>20</v>
      </c>
      <c r="DZ175" t="s">
        <v>398</v>
      </c>
      <c r="EA175">
        <v>15</v>
      </c>
      <c r="EB175" t="s">
        <v>2180</v>
      </c>
      <c r="EC175">
        <v>54.9</v>
      </c>
      <c r="ED175" t="s">
        <v>399</v>
      </c>
      <c r="EE175" t="s">
        <v>1927</v>
      </c>
      <c r="EF175" t="s">
        <v>401</v>
      </c>
      <c r="EG175" t="s">
        <v>402</v>
      </c>
      <c r="EH175" t="s">
        <v>403</v>
      </c>
      <c r="EI175" t="s">
        <v>1993</v>
      </c>
      <c r="EJ175" t="s">
        <v>405</v>
      </c>
      <c r="EK175" t="s">
        <v>406</v>
      </c>
      <c r="EL175" t="s">
        <v>407</v>
      </c>
      <c r="EM175">
        <v>36</v>
      </c>
      <c r="EN175" t="s">
        <v>408</v>
      </c>
      <c r="EO175" t="s">
        <v>411</v>
      </c>
      <c r="EP175" t="s">
        <v>410</v>
      </c>
      <c r="EQ175" t="s">
        <v>411</v>
      </c>
      <c r="ER175" t="s">
        <v>412</v>
      </c>
      <c r="ES175" t="s">
        <v>1333</v>
      </c>
      <c r="ET175" t="s">
        <v>414</v>
      </c>
      <c r="EU175" t="s">
        <v>415</v>
      </c>
      <c r="EV175" t="s">
        <v>416</v>
      </c>
      <c r="EW175" t="s">
        <v>415</v>
      </c>
      <c r="EX175" t="s">
        <v>417</v>
      </c>
      <c r="EY175" t="s">
        <v>415</v>
      </c>
      <c r="EZ175" t="s">
        <v>418</v>
      </c>
      <c r="FA175" t="s">
        <v>587</v>
      </c>
      <c r="FB175" t="s">
        <v>420</v>
      </c>
      <c r="FC175" t="s">
        <v>1670</v>
      </c>
      <c r="FD175" t="s">
        <v>422</v>
      </c>
      <c r="FE175" t="s">
        <v>415</v>
      </c>
      <c r="FF175" t="s">
        <v>424</v>
      </c>
      <c r="FG175" t="s">
        <v>315</v>
      </c>
      <c r="FH175" t="s">
        <v>425</v>
      </c>
      <c r="FI175" t="s">
        <v>315</v>
      </c>
      <c r="KN175" s="2">
        <v>169</v>
      </c>
      <c r="KO175" s="2">
        <v>174</v>
      </c>
    </row>
    <row r="176" spans="1:301" x14ac:dyDescent="0.25">
      <c r="A176" s="2">
        <v>170</v>
      </c>
      <c r="B176" s="30">
        <v>175</v>
      </c>
      <c r="C176" s="28" t="s">
        <v>2546</v>
      </c>
      <c r="D176" s="28" t="s">
        <v>2547</v>
      </c>
      <c r="E176" t="s">
        <v>2548</v>
      </c>
      <c r="F176" s="2" t="s">
        <v>1286</v>
      </c>
      <c r="G176" t="s">
        <v>2549</v>
      </c>
      <c r="H176" t="s">
        <v>2061</v>
      </c>
      <c r="I176" t="s">
        <v>2550</v>
      </c>
      <c r="J176" t="s">
        <v>565</v>
      </c>
      <c r="K176" s="28" t="s">
        <v>22</v>
      </c>
      <c r="M176" t="s">
        <v>2551</v>
      </c>
      <c r="O176" t="s">
        <v>2552</v>
      </c>
      <c r="P176" t="s">
        <v>3</v>
      </c>
      <c r="Q176" t="s">
        <v>1286</v>
      </c>
      <c r="R176" t="s">
        <v>309</v>
      </c>
      <c r="S176" t="s">
        <v>2548</v>
      </c>
      <c r="T176" t="s">
        <v>310</v>
      </c>
      <c r="U176" t="s">
        <v>2553</v>
      </c>
      <c r="V176" t="s">
        <v>312</v>
      </c>
      <c r="W176" t="s">
        <v>2554</v>
      </c>
      <c r="X176" s="28" t="s">
        <v>314</v>
      </c>
      <c r="Y176" s="28" t="s">
        <v>423</v>
      </c>
      <c r="Z176" t="s">
        <v>316</v>
      </c>
      <c r="AA176" t="s">
        <v>2555</v>
      </c>
      <c r="AB176" s="28" t="s">
        <v>318</v>
      </c>
      <c r="AC176" s="28" t="s">
        <v>319</v>
      </c>
      <c r="AD176" s="28" t="s">
        <v>320</v>
      </c>
      <c r="AE176" s="28">
        <v>101</v>
      </c>
      <c r="AF176" s="28" t="s">
        <v>321</v>
      </c>
      <c r="AG176" s="28">
        <v>34</v>
      </c>
      <c r="AH176" s="28" t="s">
        <v>322</v>
      </c>
      <c r="AI176" s="28">
        <v>10.1</v>
      </c>
      <c r="AJ176" s="28" t="s">
        <v>324</v>
      </c>
      <c r="AK176" s="28">
        <v>13.67</v>
      </c>
      <c r="AL176" s="28" t="s">
        <v>326</v>
      </c>
      <c r="AM176" s="28">
        <v>3.1459999999999999</v>
      </c>
      <c r="AN176" t="s">
        <v>328</v>
      </c>
      <c r="AO176" t="s">
        <v>662</v>
      </c>
      <c r="AP176" t="s">
        <v>331</v>
      </c>
      <c r="AQ176" t="s">
        <v>332</v>
      </c>
      <c r="AR176" t="s">
        <v>335</v>
      </c>
      <c r="AS176">
        <v>35</v>
      </c>
      <c r="AT176" t="s">
        <v>336</v>
      </c>
      <c r="AU176">
        <v>10.199999999999999</v>
      </c>
      <c r="AV176" s="28" t="s">
        <v>338</v>
      </c>
      <c r="AW176" s="28">
        <v>13</v>
      </c>
      <c r="AX176" s="28" t="s">
        <v>340</v>
      </c>
      <c r="AY176" s="28">
        <v>2.9910000000000001</v>
      </c>
      <c r="AZ176" t="s">
        <v>342</v>
      </c>
      <c r="BA176" t="s">
        <v>2556</v>
      </c>
      <c r="BB176" t="s">
        <v>345</v>
      </c>
      <c r="BC176" t="s">
        <v>2054</v>
      </c>
      <c r="BD176" t="s">
        <v>347</v>
      </c>
      <c r="BE176" t="s">
        <v>1467</v>
      </c>
      <c r="BF176" t="s">
        <v>349</v>
      </c>
      <c r="BG176" t="s">
        <v>2557</v>
      </c>
      <c r="BH176" t="s">
        <v>351</v>
      </c>
      <c r="BI176">
        <v>1080</v>
      </c>
      <c r="BJ176" t="s">
        <v>352</v>
      </c>
      <c r="BK176" t="s">
        <v>2558</v>
      </c>
      <c r="BL176" t="s">
        <v>354</v>
      </c>
      <c r="BM176">
        <v>37</v>
      </c>
      <c r="BN176" t="s">
        <v>355</v>
      </c>
      <c r="BO176">
        <v>3.61</v>
      </c>
      <c r="BP176" t="s">
        <v>356</v>
      </c>
      <c r="BQ176">
        <v>4000</v>
      </c>
      <c r="BR176" t="s">
        <v>357</v>
      </c>
      <c r="BS176">
        <v>62</v>
      </c>
      <c r="BT176" t="s">
        <v>358</v>
      </c>
      <c r="BU176" t="s">
        <v>1353</v>
      </c>
      <c r="BV176" t="s">
        <v>360</v>
      </c>
      <c r="BW176" t="s">
        <v>1312</v>
      </c>
      <c r="BX176" t="s">
        <v>1313</v>
      </c>
      <c r="BY176" t="s">
        <v>2559</v>
      </c>
      <c r="BZ176" t="s">
        <v>362</v>
      </c>
      <c r="CA176" t="s">
        <v>1426</v>
      </c>
      <c r="CB176" t="s">
        <v>364</v>
      </c>
      <c r="CC176">
        <v>2890</v>
      </c>
      <c r="CD176" t="s">
        <v>781</v>
      </c>
      <c r="CE176">
        <v>30</v>
      </c>
      <c r="CF176" t="s">
        <v>365</v>
      </c>
      <c r="CG176" t="s">
        <v>2560</v>
      </c>
      <c r="CH176" t="s">
        <v>367</v>
      </c>
      <c r="CI176" t="s">
        <v>2561</v>
      </c>
      <c r="CJ176" t="s">
        <v>369</v>
      </c>
      <c r="CK176" t="s">
        <v>2562</v>
      </c>
      <c r="CL176" t="s">
        <v>371</v>
      </c>
      <c r="CM176" t="s">
        <v>2563</v>
      </c>
      <c r="CN176" t="s">
        <v>373</v>
      </c>
      <c r="CO176">
        <v>15</v>
      </c>
      <c r="CP176" t="s">
        <v>374</v>
      </c>
      <c r="CQ176">
        <v>56.3</v>
      </c>
      <c r="CR176" t="s">
        <v>375</v>
      </c>
      <c r="CS176">
        <v>17.600000000000001</v>
      </c>
      <c r="CT176" t="s">
        <v>376</v>
      </c>
      <c r="CU176">
        <v>59.8</v>
      </c>
      <c r="CV176" t="s">
        <v>377</v>
      </c>
      <c r="CW176" t="s">
        <v>378</v>
      </c>
      <c r="CX176" t="s">
        <v>379</v>
      </c>
      <c r="CY176" t="s">
        <v>2564</v>
      </c>
      <c r="CZ176" t="s">
        <v>381</v>
      </c>
      <c r="DA176">
        <v>25</v>
      </c>
      <c r="DB176" t="s">
        <v>382</v>
      </c>
      <c r="DC176">
        <v>15</v>
      </c>
      <c r="DD176" t="s">
        <v>383</v>
      </c>
      <c r="DE176">
        <v>3</v>
      </c>
      <c r="DF176" t="s">
        <v>384</v>
      </c>
      <c r="DG176">
        <v>5</v>
      </c>
      <c r="DH176" t="s">
        <v>385</v>
      </c>
      <c r="DI176">
        <v>16</v>
      </c>
      <c r="DJ176" t="s">
        <v>386</v>
      </c>
      <c r="DK176" t="s">
        <v>2565</v>
      </c>
      <c r="DL176" t="s">
        <v>388</v>
      </c>
      <c r="DM176" t="s">
        <v>804</v>
      </c>
      <c r="DN176" t="s">
        <v>1324</v>
      </c>
      <c r="DO176" t="s">
        <v>1325</v>
      </c>
      <c r="DP176" t="s">
        <v>1326</v>
      </c>
      <c r="DQ176" t="s">
        <v>1327</v>
      </c>
      <c r="DR176" t="s">
        <v>396</v>
      </c>
      <c r="DS176">
        <v>0</v>
      </c>
      <c r="DT176" t="s">
        <v>397</v>
      </c>
      <c r="DU176">
        <v>3.36</v>
      </c>
      <c r="DV176" t="s">
        <v>398</v>
      </c>
      <c r="DW176">
        <v>17</v>
      </c>
      <c r="DX176" t="s">
        <v>2180</v>
      </c>
      <c r="DY176">
        <v>64</v>
      </c>
      <c r="DZ176" t="s">
        <v>399</v>
      </c>
      <c r="EA176" t="s">
        <v>2084</v>
      </c>
      <c r="EB176" t="s">
        <v>401</v>
      </c>
      <c r="EC176" t="s">
        <v>402</v>
      </c>
      <c r="ED176" t="s">
        <v>403</v>
      </c>
      <c r="EE176" t="s">
        <v>2566</v>
      </c>
      <c r="EF176" t="s">
        <v>405</v>
      </c>
      <c r="EG176" t="s">
        <v>406</v>
      </c>
      <c r="EH176" t="s">
        <v>407</v>
      </c>
      <c r="EI176">
        <v>36</v>
      </c>
      <c r="EJ176" t="s">
        <v>408</v>
      </c>
      <c r="EK176" t="s">
        <v>411</v>
      </c>
      <c r="EL176" t="s">
        <v>410</v>
      </c>
      <c r="EM176" t="s">
        <v>411</v>
      </c>
      <c r="EN176" t="s">
        <v>412</v>
      </c>
      <c r="EO176" t="s">
        <v>1333</v>
      </c>
      <c r="EP176" t="s">
        <v>414</v>
      </c>
      <c r="EQ176" t="s">
        <v>423</v>
      </c>
      <c r="ER176" t="s">
        <v>416</v>
      </c>
      <c r="ES176" t="s">
        <v>423</v>
      </c>
      <c r="ET176" t="s">
        <v>417</v>
      </c>
      <c r="EU176" t="s">
        <v>423</v>
      </c>
      <c r="EV176" t="s">
        <v>418</v>
      </c>
      <c r="EW176" t="s">
        <v>587</v>
      </c>
      <c r="EX176" t="s">
        <v>420</v>
      </c>
      <c r="EY176" t="s">
        <v>423</v>
      </c>
      <c r="EZ176" t="s">
        <v>422</v>
      </c>
      <c r="FA176" t="s">
        <v>423</v>
      </c>
      <c r="FB176" t="s">
        <v>424</v>
      </c>
      <c r="FC176" t="s">
        <v>571</v>
      </c>
      <c r="FD176" t="s">
        <v>425</v>
      </c>
      <c r="FE176" t="s">
        <v>426</v>
      </c>
      <c r="KN176" s="2">
        <v>170</v>
      </c>
      <c r="KO176" s="2">
        <v>175</v>
      </c>
    </row>
    <row r="177" spans="1:301" x14ac:dyDescent="0.25">
      <c r="A177" s="2">
        <v>171</v>
      </c>
      <c r="B177" s="30">
        <v>176</v>
      </c>
      <c r="C177" s="28" t="s">
        <v>2567</v>
      </c>
      <c r="D177" s="28" t="s">
        <v>2568</v>
      </c>
      <c r="E177" t="s">
        <v>2569</v>
      </c>
      <c r="F177" s="2" t="s">
        <v>1286</v>
      </c>
      <c r="G177" t="s">
        <v>2549</v>
      </c>
      <c r="H177" t="s">
        <v>2061</v>
      </c>
      <c r="I177" t="s">
        <v>2550</v>
      </c>
      <c r="J177" t="s">
        <v>565</v>
      </c>
      <c r="K177" s="28" t="s">
        <v>22</v>
      </c>
      <c r="M177" t="s">
        <v>2551</v>
      </c>
      <c r="O177" t="s">
        <v>2570</v>
      </c>
      <c r="P177" t="s">
        <v>3</v>
      </c>
      <c r="Q177" t="s">
        <v>1286</v>
      </c>
      <c r="R177" t="s">
        <v>309</v>
      </c>
      <c r="S177" t="s">
        <v>2569</v>
      </c>
      <c r="T177" t="s">
        <v>310</v>
      </c>
      <c r="U177" t="s">
        <v>2571</v>
      </c>
      <c r="V177" t="s">
        <v>312</v>
      </c>
      <c r="W177" t="s">
        <v>2572</v>
      </c>
      <c r="X177" s="28" t="s">
        <v>314</v>
      </c>
      <c r="Y177" s="28" t="s">
        <v>423</v>
      </c>
      <c r="Z177" t="s">
        <v>316</v>
      </c>
      <c r="AA177" t="s">
        <v>2555</v>
      </c>
      <c r="AB177" s="28" t="s">
        <v>318</v>
      </c>
      <c r="AC177" s="28" t="s">
        <v>319</v>
      </c>
      <c r="AD177" s="28" t="s">
        <v>320</v>
      </c>
      <c r="AE177" s="28">
        <v>22</v>
      </c>
      <c r="AF177" s="28" t="s">
        <v>321</v>
      </c>
      <c r="AG177" s="28">
        <v>7</v>
      </c>
      <c r="AH177" s="28" t="s">
        <v>322</v>
      </c>
      <c r="AI177" s="28">
        <v>2.16</v>
      </c>
      <c r="AJ177" s="28" t="s">
        <v>324</v>
      </c>
      <c r="AK177" s="28">
        <v>2.89</v>
      </c>
      <c r="AL177" s="28" t="s">
        <v>326</v>
      </c>
      <c r="AM177" s="28">
        <v>0.66700000000000004</v>
      </c>
      <c r="AN177" t="s">
        <v>328</v>
      </c>
      <c r="AO177" t="s">
        <v>2291</v>
      </c>
      <c r="AP177" t="s">
        <v>331</v>
      </c>
      <c r="AQ177" t="s">
        <v>332</v>
      </c>
      <c r="AR177" t="s">
        <v>335</v>
      </c>
      <c r="AS177">
        <v>8</v>
      </c>
      <c r="AT177" t="s">
        <v>336</v>
      </c>
      <c r="AU177">
        <v>2.25</v>
      </c>
      <c r="AV177" s="28" t="s">
        <v>338</v>
      </c>
      <c r="AW177" s="28">
        <v>2.68</v>
      </c>
      <c r="AX177" s="28" t="s">
        <v>340</v>
      </c>
      <c r="AY177" s="28">
        <v>0.61599999999999999</v>
      </c>
      <c r="AZ177" t="s">
        <v>342</v>
      </c>
      <c r="BA177" t="s">
        <v>1966</v>
      </c>
      <c r="BB177" t="s">
        <v>345</v>
      </c>
      <c r="BC177" t="s">
        <v>332</v>
      </c>
      <c r="BD177" t="s">
        <v>347</v>
      </c>
      <c r="BE177" t="s">
        <v>1307</v>
      </c>
      <c r="BF177" t="s">
        <v>349</v>
      </c>
      <c r="BG177" t="s">
        <v>2573</v>
      </c>
      <c r="BH177" t="s">
        <v>351</v>
      </c>
      <c r="BI177">
        <v>340</v>
      </c>
      <c r="BJ177" t="s">
        <v>352</v>
      </c>
      <c r="BK177" t="s">
        <v>2077</v>
      </c>
      <c r="BL177" t="s">
        <v>354</v>
      </c>
      <c r="BM177">
        <v>24</v>
      </c>
      <c r="BN177" t="s">
        <v>355</v>
      </c>
      <c r="BO177">
        <v>0.77</v>
      </c>
      <c r="BP177" t="s">
        <v>356</v>
      </c>
      <c r="BQ177">
        <v>1360</v>
      </c>
      <c r="BR177" t="s">
        <v>357</v>
      </c>
      <c r="BS177">
        <v>48</v>
      </c>
      <c r="BT177" t="s">
        <v>358</v>
      </c>
      <c r="BU177" t="s">
        <v>1353</v>
      </c>
      <c r="BV177" t="s">
        <v>360</v>
      </c>
      <c r="BW177" t="s">
        <v>1312</v>
      </c>
      <c r="BX177" t="s">
        <v>1313</v>
      </c>
      <c r="BY177" t="s">
        <v>2574</v>
      </c>
      <c r="BZ177" t="s">
        <v>362</v>
      </c>
      <c r="CA177" t="s">
        <v>1426</v>
      </c>
      <c r="CB177" t="s">
        <v>364</v>
      </c>
      <c r="CC177">
        <v>400</v>
      </c>
      <c r="CD177" t="s">
        <v>781</v>
      </c>
      <c r="CE177">
        <v>20</v>
      </c>
      <c r="CF177" t="s">
        <v>365</v>
      </c>
      <c r="CG177" t="s">
        <v>2079</v>
      </c>
      <c r="CH177" t="s">
        <v>367</v>
      </c>
      <c r="CI177" t="s">
        <v>2420</v>
      </c>
      <c r="CJ177" t="s">
        <v>369</v>
      </c>
      <c r="CK177" t="s">
        <v>2081</v>
      </c>
      <c r="CL177" t="s">
        <v>371</v>
      </c>
      <c r="CM177" t="s">
        <v>2471</v>
      </c>
      <c r="CN177" t="s">
        <v>373</v>
      </c>
      <c r="CO177">
        <v>7.3</v>
      </c>
      <c r="CP177" t="s">
        <v>374</v>
      </c>
      <c r="CQ177">
        <v>20.8</v>
      </c>
      <c r="CR177" t="s">
        <v>375</v>
      </c>
      <c r="CS177">
        <v>8.8000000000000007</v>
      </c>
      <c r="CT177" t="s">
        <v>376</v>
      </c>
      <c r="CU177">
        <v>22.5</v>
      </c>
      <c r="CV177" t="s">
        <v>377</v>
      </c>
      <c r="CW177" t="s">
        <v>378</v>
      </c>
      <c r="CX177" t="s">
        <v>379</v>
      </c>
      <c r="CY177" t="s">
        <v>380</v>
      </c>
      <c r="CZ177" t="s">
        <v>381</v>
      </c>
      <c r="DA177">
        <v>20</v>
      </c>
      <c r="DB177" t="s">
        <v>382</v>
      </c>
      <c r="DC177">
        <v>10</v>
      </c>
      <c r="DD177" t="s">
        <v>383</v>
      </c>
      <c r="DE177">
        <v>3</v>
      </c>
      <c r="DF177" t="s">
        <v>384</v>
      </c>
      <c r="DG177">
        <v>5</v>
      </c>
      <c r="DH177" t="s">
        <v>385</v>
      </c>
      <c r="DI177">
        <v>16</v>
      </c>
      <c r="DJ177" t="s">
        <v>386</v>
      </c>
      <c r="DK177" t="s">
        <v>2565</v>
      </c>
      <c r="DL177" t="s">
        <v>388</v>
      </c>
      <c r="DM177" t="s">
        <v>804</v>
      </c>
      <c r="DN177" t="s">
        <v>1324</v>
      </c>
      <c r="DO177" t="s">
        <v>1325</v>
      </c>
      <c r="DP177" t="s">
        <v>1326</v>
      </c>
      <c r="DQ177" t="s">
        <v>1327</v>
      </c>
      <c r="DR177" t="s">
        <v>390</v>
      </c>
      <c r="DS177">
        <v>0</v>
      </c>
      <c r="DT177" t="s">
        <v>392</v>
      </c>
      <c r="DU177">
        <v>0</v>
      </c>
      <c r="DV177" t="s">
        <v>394</v>
      </c>
      <c r="DW177">
        <v>0</v>
      </c>
      <c r="DX177" t="s">
        <v>396</v>
      </c>
      <c r="DY177">
        <v>0</v>
      </c>
      <c r="DZ177" t="s">
        <v>397</v>
      </c>
      <c r="EA177">
        <v>1.1000000000000001</v>
      </c>
      <c r="EB177" t="s">
        <v>398</v>
      </c>
      <c r="EC177">
        <v>5.2</v>
      </c>
      <c r="ED177" t="s">
        <v>2180</v>
      </c>
      <c r="EE177">
        <v>18</v>
      </c>
      <c r="EF177" t="s">
        <v>399</v>
      </c>
      <c r="EG177" t="s">
        <v>2084</v>
      </c>
      <c r="EH177" t="s">
        <v>401</v>
      </c>
      <c r="EI177" t="s">
        <v>402</v>
      </c>
      <c r="EJ177" t="s">
        <v>403</v>
      </c>
      <c r="EK177" t="s">
        <v>1759</v>
      </c>
      <c r="EL177" t="s">
        <v>405</v>
      </c>
      <c r="EM177" t="s">
        <v>406</v>
      </c>
      <c r="EN177" t="s">
        <v>407</v>
      </c>
      <c r="EO177">
        <v>36</v>
      </c>
      <c r="EP177" t="s">
        <v>408</v>
      </c>
      <c r="EQ177" t="s">
        <v>411</v>
      </c>
      <c r="ER177" t="s">
        <v>410</v>
      </c>
      <c r="ES177" t="s">
        <v>411</v>
      </c>
      <c r="ET177" t="s">
        <v>412</v>
      </c>
      <c r="EU177" t="s">
        <v>1333</v>
      </c>
      <c r="EV177" t="s">
        <v>414</v>
      </c>
      <c r="EW177" t="s">
        <v>423</v>
      </c>
      <c r="EX177" t="s">
        <v>416</v>
      </c>
      <c r="EY177" t="s">
        <v>423</v>
      </c>
      <c r="EZ177" t="s">
        <v>417</v>
      </c>
      <c r="FA177" t="s">
        <v>423</v>
      </c>
      <c r="FB177" t="s">
        <v>418</v>
      </c>
      <c r="FC177" t="s">
        <v>419</v>
      </c>
      <c r="FD177" t="s">
        <v>420</v>
      </c>
      <c r="FE177" t="s">
        <v>423</v>
      </c>
      <c r="FF177" t="s">
        <v>422</v>
      </c>
      <c r="FG177" t="s">
        <v>423</v>
      </c>
      <c r="FH177" t="s">
        <v>424</v>
      </c>
      <c r="FI177" t="s">
        <v>571</v>
      </c>
      <c r="FJ177" t="s">
        <v>425</v>
      </c>
      <c r="FK177" t="s">
        <v>426</v>
      </c>
      <c r="KN177" s="2">
        <v>171</v>
      </c>
      <c r="KO177" s="2">
        <v>176</v>
      </c>
    </row>
    <row r="178" spans="1:301" x14ac:dyDescent="0.25">
      <c r="A178" s="2">
        <v>172</v>
      </c>
      <c r="B178" s="30">
        <v>177</v>
      </c>
      <c r="C178" s="28" t="s">
        <v>2575</v>
      </c>
      <c r="D178" s="28" t="s">
        <v>2576</v>
      </c>
      <c r="E178" t="s">
        <v>2577</v>
      </c>
      <c r="F178" s="2" t="s">
        <v>1286</v>
      </c>
      <c r="G178" t="s">
        <v>2549</v>
      </c>
      <c r="H178" t="s">
        <v>2061</v>
      </c>
      <c r="I178" t="s">
        <v>2550</v>
      </c>
      <c r="J178" t="s">
        <v>565</v>
      </c>
      <c r="K178" s="28" t="s">
        <v>22</v>
      </c>
      <c r="M178" t="s">
        <v>2551</v>
      </c>
      <c r="O178" t="s">
        <v>2248</v>
      </c>
      <c r="P178" t="s">
        <v>3</v>
      </c>
      <c r="Q178" t="s">
        <v>1286</v>
      </c>
      <c r="R178" t="s">
        <v>309</v>
      </c>
      <c r="S178" t="s">
        <v>2577</v>
      </c>
      <c r="T178" t="s">
        <v>310</v>
      </c>
      <c r="U178" t="s">
        <v>2578</v>
      </c>
      <c r="V178" t="s">
        <v>312</v>
      </c>
      <c r="W178" t="s">
        <v>2579</v>
      </c>
      <c r="X178" s="28" t="s">
        <v>314</v>
      </c>
      <c r="Y178" s="28" t="s">
        <v>423</v>
      </c>
      <c r="Z178" t="s">
        <v>316</v>
      </c>
      <c r="AA178" t="s">
        <v>2555</v>
      </c>
      <c r="AB178" s="28" t="s">
        <v>318</v>
      </c>
      <c r="AC178" s="28" t="s">
        <v>319</v>
      </c>
      <c r="AD178" s="28" t="s">
        <v>320</v>
      </c>
      <c r="AE178" s="28">
        <v>27</v>
      </c>
      <c r="AF178" s="28" t="s">
        <v>321</v>
      </c>
      <c r="AG178" s="28">
        <v>9</v>
      </c>
      <c r="AH178" s="28" t="s">
        <v>322</v>
      </c>
      <c r="AI178" s="28">
        <v>2.71</v>
      </c>
      <c r="AJ178" s="28" t="s">
        <v>324</v>
      </c>
      <c r="AK178" s="28">
        <v>3.63</v>
      </c>
      <c r="AL178" s="28" t="s">
        <v>326</v>
      </c>
      <c r="AM178" s="28">
        <v>0.83599999999999997</v>
      </c>
      <c r="AN178" t="s">
        <v>328</v>
      </c>
      <c r="AO178" t="s">
        <v>2291</v>
      </c>
      <c r="AP178" t="s">
        <v>331</v>
      </c>
      <c r="AQ178" t="s">
        <v>332</v>
      </c>
      <c r="AR178" t="s">
        <v>335</v>
      </c>
      <c r="AS178">
        <v>10</v>
      </c>
      <c r="AT178" t="s">
        <v>336</v>
      </c>
      <c r="AU178">
        <v>2.82</v>
      </c>
      <c r="AV178" s="28" t="s">
        <v>338</v>
      </c>
      <c r="AW178" s="28">
        <v>3.37</v>
      </c>
      <c r="AX178" s="28" t="s">
        <v>340</v>
      </c>
      <c r="AY178" s="28">
        <v>0.77500000000000002</v>
      </c>
      <c r="AZ178" t="s">
        <v>342</v>
      </c>
      <c r="BA178" t="s">
        <v>1896</v>
      </c>
      <c r="BB178" t="s">
        <v>345</v>
      </c>
      <c r="BC178" t="s">
        <v>332</v>
      </c>
      <c r="BD178" t="s">
        <v>347</v>
      </c>
      <c r="BE178" t="s">
        <v>2202</v>
      </c>
      <c r="BF178" t="s">
        <v>349</v>
      </c>
      <c r="BG178" t="s">
        <v>2580</v>
      </c>
      <c r="BH178" t="s">
        <v>351</v>
      </c>
      <c r="BI178">
        <v>360</v>
      </c>
      <c r="BJ178" t="s">
        <v>352</v>
      </c>
      <c r="BK178" t="s">
        <v>2581</v>
      </c>
      <c r="BL178" t="s">
        <v>354</v>
      </c>
      <c r="BM178">
        <v>24</v>
      </c>
      <c r="BN178" t="s">
        <v>355</v>
      </c>
      <c r="BO178">
        <v>0.97</v>
      </c>
      <c r="BP178" t="s">
        <v>356</v>
      </c>
      <c r="BQ178">
        <v>1700</v>
      </c>
      <c r="BR178" t="s">
        <v>357</v>
      </c>
      <c r="BS178">
        <v>50</v>
      </c>
      <c r="BT178" t="s">
        <v>358</v>
      </c>
      <c r="BU178" t="s">
        <v>1353</v>
      </c>
      <c r="BV178" t="s">
        <v>360</v>
      </c>
      <c r="BW178" t="s">
        <v>1312</v>
      </c>
      <c r="BX178" t="s">
        <v>1313</v>
      </c>
      <c r="BY178" t="s">
        <v>2419</v>
      </c>
      <c r="BZ178" t="s">
        <v>362</v>
      </c>
      <c r="CA178" t="s">
        <v>1426</v>
      </c>
      <c r="CB178" t="s">
        <v>364</v>
      </c>
      <c r="CC178">
        <v>540</v>
      </c>
      <c r="CD178" t="s">
        <v>781</v>
      </c>
      <c r="CE178">
        <v>20</v>
      </c>
      <c r="CF178" t="s">
        <v>365</v>
      </c>
      <c r="CG178" t="s">
        <v>2079</v>
      </c>
      <c r="CH178" t="s">
        <v>367</v>
      </c>
      <c r="CI178" t="s">
        <v>2420</v>
      </c>
      <c r="CJ178" t="s">
        <v>369</v>
      </c>
      <c r="CK178" t="s">
        <v>2081</v>
      </c>
      <c r="CL178" t="s">
        <v>371</v>
      </c>
      <c r="CM178" t="s">
        <v>2471</v>
      </c>
      <c r="CN178" t="s">
        <v>373</v>
      </c>
      <c r="CO178">
        <v>7.3</v>
      </c>
      <c r="CP178" t="s">
        <v>374</v>
      </c>
      <c r="CQ178">
        <v>20.8</v>
      </c>
      <c r="CR178" t="s">
        <v>375</v>
      </c>
      <c r="CS178">
        <v>8.8000000000000007</v>
      </c>
      <c r="CT178" t="s">
        <v>376</v>
      </c>
      <c r="CU178">
        <v>22.5</v>
      </c>
      <c r="CV178" t="s">
        <v>377</v>
      </c>
      <c r="CW178" t="s">
        <v>378</v>
      </c>
      <c r="CX178" t="s">
        <v>379</v>
      </c>
      <c r="CY178" t="s">
        <v>380</v>
      </c>
      <c r="CZ178" t="s">
        <v>381</v>
      </c>
      <c r="DA178">
        <v>20</v>
      </c>
      <c r="DB178" t="s">
        <v>382</v>
      </c>
      <c r="DC178">
        <v>10</v>
      </c>
      <c r="DD178" t="s">
        <v>383</v>
      </c>
      <c r="DE178">
        <v>3</v>
      </c>
      <c r="DF178" t="s">
        <v>384</v>
      </c>
      <c r="DG178">
        <v>5</v>
      </c>
      <c r="DH178" t="s">
        <v>385</v>
      </c>
      <c r="DI178">
        <v>16</v>
      </c>
      <c r="DJ178" t="s">
        <v>386</v>
      </c>
      <c r="DK178" t="s">
        <v>2565</v>
      </c>
      <c r="DL178" t="s">
        <v>388</v>
      </c>
      <c r="DM178" t="s">
        <v>804</v>
      </c>
      <c r="DN178" t="s">
        <v>1324</v>
      </c>
      <c r="DO178" t="s">
        <v>1325</v>
      </c>
      <c r="DP178" t="s">
        <v>1326</v>
      </c>
      <c r="DQ178" t="s">
        <v>1327</v>
      </c>
      <c r="DR178" t="s">
        <v>390</v>
      </c>
      <c r="DS178">
        <v>0</v>
      </c>
      <c r="DT178" t="s">
        <v>392</v>
      </c>
      <c r="DU178">
        <v>0</v>
      </c>
      <c r="DV178" t="s">
        <v>394</v>
      </c>
      <c r="DW178">
        <v>0</v>
      </c>
      <c r="DX178" t="s">
        <v>396</v>
      </c>
      <c r="DY178">
        <v>0</v>
      </c>
      <c r="DZ178" t="s">
        <v>397</v>
      </c>
      <c r="EA178">
        <v>1.6</v>
      </c>
      <c r="EB178" t="s">
        <v>398</v>
      </c>
      <c r="EC178">
        <v>8.5</v>
      </c>
      <c r="ED178" t="s">
        <v>2180</v>
      </c>
      <c r="EE178">
        <v>20</v>
      </c>
      <c r="EF178" t="s">
        <v>399</v>
      </c>
      <c r="EG178" t="s">
        <v>2084</v>
      </c>
      <c r="EH178" t="s">
        <v>401</v>
      </c>
      <c r="EI178" t="s">
        <v>402</v>
      </c>
      <c r="EJ178" t="s">
        <v>403</v>
      </c>
      <c r="EK178" t="s">
        <v>1759</v>
      </c>
      <c r="EL178" t="s">
        <v>405</v>
      </c>
      <c r="EM178" t="s">
        <v>406</v>
      </c>
      <c r="EN178" t="s">
        <v>407</v>
      </c>
      <c r="EO178">
        <v>36</v>
      </c>
      <c r="EP178" t="s">
        <v>408</v>
      </c>
      <c r="EQ178" t="s">
        <v>411</v>
      </c>
      <c r="ER178" t="s">
        <v>410</v>
      </c>
      <c r="ES178" t="s">
        <v>411</v>
      </c>
      <c r="ET178" t="s">
        <v>412</v>
      </c>
      <c r="EU178" t="s">
        <v>1333</v>
      </c>
      <c r="EV178" t="s">
        <v>414</v>
      </c>
      <c r="EW178" t="s">
        <v>423</v>
      </c>
      <c r="EX178" t="s">
        <v>416</v>
      </c>
      <c r="EY178" t="s">
        <v>423</v>
      </c>
      <c r="EZ178" t="s">
        <v>417</v>
      </c>
      <c r="FA178" t="s">
        <v>423</v>
      </c>
      <c r="FB178" t="s">
        <v>418</v>
      </c>
      <c r="FC178" t="s">
        <v>419</v>
      </c>
      <c r="FD178" t="s">
        <v>420</v>
      </c>
      <c r="FE178" t="s">
        <v>423</v>
      </c>
      <c r="FF178" t="s">
        <v>422</v>
      </c>
      <c r="FG178" t="s">
        <v>423</v>
      </c>
      <c r="FH178" t="s">
        <v>424</v>
      </c>
      <c r="FI178" t="s">
        <v>571</v>
      </c>
      <c r="FJ178" t="s">
        <v>425</v>
      </c>
      <c r="FK178" t="s">
        <v>426</v>
      </c>
      <c r="KN178" s="2">
        <v>172</v>
      </c>
      <c r="KO178" s="2">
        <v>177</v>
      </c>
    </row>
    <row r="179" spans="1:301" x14ac:dyDescent="0.25">
      <c r="A179" s="2">
        <v>173</v>
      </c>
      <c r="B179" s="30">
        <v>178</v>
      </c>
      <c r="C179" s="28" t="s">
        <v>2582</v>
      </c>
      <c r="D179" s="28" t="s">
        <v>2583</v>
      </c>
      <c r="E179" t="s">
        <v>2584</v>
      </c>
      <c r="F179" s="2" t="s">
        <v>1286</v>
      </c>
      <c r="G179" t="s">
        <v>2549</v>
      </c>
      <c r="H179" t="s">
        <v>2061</v>
      </c>
      <c r="I179" t="s">
        <v>2550</v>
      </c>
      <c r="J179" t="s">
        <v>565</v>
      </c>
      <c r="K179" s="28" t="s">
        <v>22</v>
      </c>
      <c r="M179" t="s">
        <v>2551</v>
      </c>
      <c r="O179" t="s">
        <v>2585</v>
      </c>
      <c r="P179" t="s">
        <v>3</v>
      </c>
      <c r="Q179" t="s">
        <v>1286</v>
      </c>
      <c r="R179" t="s">
        <v>309</v>
      </c>
      <c r="S179" t="s">
        <v>2584</v>
      </c>
      <c r="T179" t="s">
        <v>310</v>
      </c>
      <c r="U179" t="s">
        <v>2586</v>
      </c>
      <c r="V179" t="s">
        <v>312</v>
      </c>
      <c r="W179" t="s">
        <v>2587</v>
      </c>
      <c r="X179" s="28" t="s">
        <v>314</v>
      </c>
      <c r="Y179" s="28" t="s">
        <v>415</v>
      </c>
      <c r="Z179" t="s">
        <v>316</v>
      </c>
      <c r="AA179" t="s">
        <v>2555</v>
      </c>
      <c r="AB179" s="28" t="s">
        <v>318</v>
      </c>
      <c r="AC179" s="28" t="s">
        <v>319</v>
      </c>
      <c r="AD179" s="28" t="s">
        <v>320</v>
      </c>
      <c r="AE179" s="28">
        <v>37</v>
      </c>
      <c r="AF179" s="28" t="s">
        <v>321</v>
      </c>
      <c r="AG179" s="28">
        <v>12</v>
      </c>
      <c r="AH179" s="28" t="s">
        <v>322</v>
      </c>
      <c r="AI179" s="28">
        <v>3.65</v>
      </c>
      <c r="AJ179" s="28" t="s">
        <v>324</v>
      </c>
      <c r="AK179" s="28">
        <v>4.84</v>
      </c>
      <c r="AL179" s="28" t="s">
        <v>326</v>
      </c>
      <c r="AM179" s="28">
        <v>1.1160000000000001</v>
      </c>
      <c r="AN179" t="s">
        <v>328</v>
      </c>
      <c r="AO179" t="s">
        <v>2450</v>
      </c>
      <c r="AP179" t="s">
        <v>331</v>
      </c>
      <c r="AQ179" t="s">
        <v>332</v>
      </c>
      <c r="AR179" t="s">
        <v>335</v>
      </c>
      <c r="AS179">
        <v>13</v>
      </c>
      <c r="AT179" t="s">
        <v>336</v>
      </c>
      <c r="AU179">
        <v>3.75</v>
      </c>
      <c r="AV179" s="28" t="s">
        <v>338</v>
      </c>
      <c r="AW179" s="28">
        <v>4.45</v>
      </c>
      <c r="AX179" s="28" t="s">
        <v>340</v>
      </c>
      <c r="AY179" s="28">
        <v>1.0249999999999999</v>
      </c>
      <c r="AZ179" t="s">
        <v>342</v>
      </c>
      <c r="BA179" t="s">
        <v>2588</v>
      </c>
      <c r="BB179" t="s">
        <v>345</v>
      </c>
      <c r="BC179" t="s">
        <v>332</v>
      </c>
      <c r="BD179" t="s">
        <v>347</v>
      </c>
      <c r="BE179" t="s">
        <v>2208</v>
      </c>
      <c r="BF179" t="s">
        <v>349</v>
      </c>
      <c r="BG179" t="s">
        <v>2589</v>
      </c>
      <c r="BH179" t="s">
        <v>351</v>
      </c>
      <c r="BI179">
        <v>440</v>
      </c>
      <c r="BJ179" t="s">
        <v>352</v>
      </c>
      <c r="BK179" t="s">
        <v>2590</v>
      </c>
      <c r="BL179" t="s">
        <v>354</v>
      </c>
      <c r="BM179">
        <v>27</v>
      </c>
      <c r="BN179" t="s">
        <v>355</v>
      </c>
      <c r="BO179">
        <v>1.3</v>
      </c>
      <c r="BP179" t="s">
        <v>356</v>
      </c>
      <c r="BQ179">
        <v>2000</v>
      </c>
      <c r="BR179" t="s">
        <v>357</v>
      </c>
      <c r="BS179">
        <v>52</v>
      </c>
      <c r="BT179" t="s">
        <v>358</v>
      </c>
      <c r="BU179" t="s">
        <v>1353</v>
      </c>
      <c r="BV179" t="s">
        <v>360</v>
      </c>
      <c r="BW179" t="s">
        <v>1312</v>
      </c>
      <c r="BX179" t="s">
        <v>1313</v>
      </c>
      <c r="BY179" t="s">
        <v>2591</v>
      </c>
      <c r="BZ179" t="s">
        <v>362</v>
      </c>
      <c r="CA179" t="s">
        <v>1426</v>
      </c>
      <c r="CB179" t="s">
        <v>364</v>
      </c>
      <c r="CC179">
        <v>610</v>
      </c>
      <c r="CD179" t="s">
        <v>781</v>
      </c>
      <c r="CE179">
        <v>20</v>
      </c>
      <c r="CF179" t="s">
        <v>365</v>
      </c>
      <c r="CG179" t="s">
        <v>2114</v>
      </c>
      <c r="CH179" t="s">
        <v>367</v>
      </c>
      <c r="CI179" t="s">
        <v>2592</v>
      </c>
      <c r="CJ179" t="s">
        <v>369</v>
      </c>
      <c r="CK179" t="s">
        <v>2115</v>
      </c>
      <c r="CL179" t="s">
        <v>371</v>
      </c>
      <c r="CM179" t="s">
        <v>2443</v>
      </c>
      <c r="CN179" t="s">
        <v>373</v>
      </c>
      <c r="CO179">
        <v>8.3000000000000007</v>
      </c>
      <c r="CP179" t="s">
        <v>374</v>
      </c>
      <c r="CQ179">
        <v>24.4</v>
      </c>
      <c r="CR179" t="s">
        <v>375</v>
      </c>
      <c r="CS179">
        <v>9.9</v>
      </c>
      <c r="CT179" t="s">
        <v>376</v>
      </c>
      <c r="CU179">
        <v>26.2</v>
      </c>
      <c r="CV179" t="s">
        <v>377</v>
      </c>
      <c r="CW179" t="s">
        <v>378</v>
      </c>
      <c r="CX179" t="s">
        <v>379</v>
      </c>
      <c r="CY179" t="s">
        <v>380</v>
      </c>
      <c r="CZ179" t="s">
        <v>381</v>
      </c>
      <c r="DA179">
        <v>20</v>
      </c>
      <c r="DB179" t="s">
        <v>382</v>
      </c>
      <c r="DC179">
        <v>10</v>
      </c>
      <c r="DD179" t="s">
        <v>383</v>
      </c>
      <c r="DE179">
        <v>3</v>
      </c>
      <c r="DF179" t="s">
        <v>384</v>
      </c>
      <c r="DG179">
        <v>5</v>
      </c>
      <c r="DH179" t="s">
        <v>385</v>
      </c>
      <c r="DI179">
        <v>16</v>
      </c>
      <c r="DJ179" t="s">
        <v>386</v>
      </c>
      <c r="DK179" t="s">
        <v>2565</v>
      </c>
      <c r="DL179" t="s">
        <v>388</v>
      </c>
      <c r="DM179" t="s">
        <v>804</v>
      </c>
      <c r="DN179" t="s">
        <v>1324</v>
      </c>
      <c r="DO179" t="s">
        <v>1325</v>
      </c>
      <c r="DP179" t="s">
        <v>1326</v>
      </c>
      <c r="DQ179" t="s">
        <v>1327</v>
      </c>
      <c r="DR179" t="s">
        <v>390</v>
      </c>
      <c r="DS179">
        <v>0</v>
      </c>
      <c r="DT179" t="s">
        <v>392</v>
      </c>
      <c r="DU179">
        <v>0</v>
      </c>
      <c r="DV179" t="s">
        <v>394</v>
      </c>
      <c r="DW179">
        <v>0</v>
      </c>
      <c r="DX179" t="s">
        <v>396</v>
      </c>
      <c r="DY179">
        <v>0</v>
      </c>
      <c r="DZ179" t="s">
        <v>397</v>
      </c>
      <c r="EA179">
        <v>1.75</v>
      </c>
      <c r="EB179" t="s">
        <v>398</v>
      </c>
      <c r="EC179">
        <v>8.5</v>
      </c>
      <c r="ED179" t="s">
        <v>2180</v>
      </c>
      <c r="EE179">
        <v>25</v>
      </c>
      <c r="EF179" t="s">
        <v>399</v>
      </c>
      <c r="EG179" t="s">
        <v>2084</v>
      </c>
      <c r="EH179" t="s">
        <v>401</v>
      </c>
      <c r="EI179" t="s">
        <v>402</v>
      </c>
      <c r="EJ179" t="s">
        <v>403</v>
      </c>
      <c r="EK179" t="s">
        <v>1790</v>
      </c>
      <c r="EL179" t="s">
        <v>405</v>
      </c>
      <c r="EM179" t="s">
        <v>406</v>
      </c>
      <c r="EN179" t="s">
        <v>407</v>
      </c>
      <c r="EO179">
        <v>36</v>
      </c>
      <c r="EP179" t="s">
        <v>408</v>
      </c>
      <c r="EQ179" t="s">
        <v>411</v>
      </c>
      <c r="ER179" t="s">
        <v>410</v>
      </c>
      <c r="ES179" t="s">
        <v>411</v>
      </c>
      <c r="ET179" t="s">
        <v>412</v>
      </c>
      <c r="EU179" t="s">
        <v>1333</v>
      </c>
      <c r="EV179" t="s">
        <v>414</v>
      </c>
      <c r="EW179" t="s">
        <v>415</v>
      </c>
      <c r="EX179" t="s">
        <v>416</v>
      </c>
      <c r="EY179" t="s">
        <v>415</v>
      </c>
      <c r="EZ179" t="s">
        <v>417</v>
      </c>
      <c r="FA179" t="s">
        <v>415</v>
      </c>
      <c r="FB179" t="s">
        <v>418</v>
      </c>
      <c r="FC179" t="s">
        <v>419</v>
      </c>
      <c r="FD179" t="s">
        <v>420</v>
      </c>
      <c r="FE179" t="s">
        <v>415</v>
      </c>
      <c r="FF179" t="s">
        <v>422</v>
      </c>
      <c r="FG179" t="s">
        <v>415</v>
      </c>
      <c r="FH179" t="s">
        <v>424</v>
      </c>
      <c r="FI179" t="s">
        <v>315</v>
      </c>
      <c r="FJ179" t="s">
        <v>425</v>
      </c>
      <c r="FK179" t="s">
        <v>426</v>
      </c>
      <c r="KN179" s="2">
        <v>173</v>
      </c>
      <c r="KO179" s="2">
        <v>178</v>
      </c>
    </row>
    <row r="180" spans="1:301" x14ac:dyDescent="0.25">
      <c r="A180" s="2">
        <v>174</v>
      </c>
      <c r="B180" s="30">
        <v>179</v>
      </c>
      <c r="C180" s="28" t="s">
        <v>2593</v>
      </c>
      <c r="D180" s="28" t="s">
        <v>2594</v>
      </c>
      <c r="E180" t="s">
        <v>2595</v>
      </c>
      <c r="F180" s="2" t="s">
        <v>1286</v>
      </c>
      <c r="G180" t="s">
        <v>2549</v>
      </c>
      <c r="H180" t="s">
        <v>2061</v>
      </c>
      <c r="I180" t="s">
        <v>2550</v>
      </c>
      <c r="J180" t="s">
        <v>565</v>
      </c>
      <c r="K180" s="28" t="s">
        <v>22</v>
      </c>
      <c r="M180" t="s">
        <v>2551</v>
      </c>
      <c r="O180" t="s">
        <v>2596</v>
      </c>
      <c r="P180" t="s">
        <v>3</v>
      </c>
      <c r="Q180" t="s">
        <v>1286</v>
      </c>
      <c r="R180" t="s">
        <v>309</v>
      </c>
      <c r="S180" t="s">
        <v>2595</v>
      </c>
      <c r="T180" t="s">
        <v>310</v>
      </c>
      <c r="U180" t="s">
        <v>2597</v>
      </c>
      <c r="V180" t="s">
        <v>312</v>
      </c>
      <c r="W180" t="s">
        <v>2598</v>
      </c>
      <c r="X180" s="28" t="s">
        <v>314</v>
      </c>
      <c r="Y180" s="28" t="s">
        <v>423</v>
      </c>
      <c r="Z180" t="s">
        <v>316</v>
      </c>
      <c r="AA180" t="s">
        <v>2555</v>
      </c>
      <c r="AB180" s="28" t="s">
        <v>318</v>
      </c>
      <c r="AC180" s="28" t="s">
        <v>319</v>
      </c>
      <c r="AD180" s="28" t="s">
        <v>320</v>
      </c>
      <c r="AE180" s="28">
        <v>54</v>
      </c>
      <c r="AF180" s="28" t="s">
        <v>321</v>
      </c>
      <c r="AG180" s="28">
        <v>18</v>
      </c>
      <c r="AH180" s="28" t="s">
        <v>322</v>
      </c>
      <c r="AI180" s="28">
        <v>5.4</v>
      </c>
      <c r="AJ180" s="28" t="s">
        <v>324</v>
      </c>
      <c r="AK180" s="28">
        <v>7.11</v>
      </c>
      <c r="AL180" s="28" t="s">
        <v>326</v>
      </c>
      <c r="AM180" s="28">
        <v>1.6359999999999999</v>
      </c>
      <c r="AN180" t="s">
        <v>328</v>
      </c>
      <c r="AO180" t="s">
        <v>2599</v>
      </c>
      <c r="AP180" t="s">
        <v>331</v>
      </c>
      <c r="AQ180" t="s">
        <v>332</v>
      </c>
      <c r="AR180" t="s">
        <v>335</v>
      </c>
      <c r="AS180">
        <v>19</v>
      </c>
      <c r="AT180" t="s">
        <v>336</v>
      </c>
      <c r="AU180">
        <v>5.6</v>
      </c>
      <c r="AV180" s="28" t="s">
        <v>338</v>
      </c>
      <c r="AW180" s="28">
        <v>6.67</v>
      </c>
      <c r="AX180" s="28" t="s">
        <v>340</v>
      </c>
      <c r="AY180" s="28">
        <v>1.534</v>
      </c>
      <c r="AZ180" t="s">
        <v>342</v>
      </c>
      <c r="BA180" t="s">
        <v>1966</v>
      </c>
      <c r="BB180" t="s">
        <v>345</v>
      </c>
      <c r="BC180" t="s">
        <v>332</v>
      </c>
      <c r="BD180" t="s">
        <v>347</v>
      </c>
      <c r="BE180" t="s">
        <v>2600</v>
      </c>
      <c r="BF180" t="s">
        <v>349</v>
      </c>
      <c r="BG180" t="s">
        <v>2601</v>
      </c>
      <c r="BH180" t="s">
        <v>351</v>
      </c>
      <c r="BI180">
        <v>640</v>
      </c>
      <c r="BJ180" t="s">
        <v>352</v>
      </c>
      <c r="BK180" t="s">
        <v>2132</v>
      </c>
      <c r="BL180" t="s">
        <v>354</v>
      </c>
      <c r="BM180">
        <v>29</v>
      </c>
      <c r="BN180" t="s">
        <v>355</v>
      </c>
      <c r="BO180">
        <v>1.93</v>
      </c>
      <c r="BP180" t="s">
        <v>356</v>
      </c>
      <c r="BQ180">
        <v>2300</v>
      </c>
      <c r="BR180" t="s">
        <v>357</v>
      </c>
      <c r="BS180">
        <v>54</v>
      </c>
      <c r="BT180" t="s">
        <v>358</v>
      </c>
      <c r="BU180" t="s">
        <v>1401</v>
      </c>
      <c r="BV180" t="s">
        <v>360</v>
      </c>
      <c r="BW180" t="s">
        <v>1312</v>
      </c>
      <c r="BX180" t="s">
        <v>1313</v>
      </c>
      <c r="BY180" t="s">
        <v>2453</v>
      </c>
      <c r="BZ180" t="s">
        <v>362</v>
      </c>
      <c r="CA180" t="s">
        <v>1426</v>
      </c>
      <c r="CB180" t="s">
        <v>364</v>
      </c>
      <c r="CC180">
        <v>1000</v>
      </c>
      <c r="CD180" t="s">
        <v>781</v>
      </c>
      <c r="CE180">
        <v>20</v>
      </c>
      <c r="CF180" t="s">
        <v>365</v>
      </c>
      <c r="CG180" t="s">
        <v>2154</v>
      </c>
      <c r="CH180" t="s">
        <v>367</v>
      </c>
      <c r="CI180" t="s">
        <v>2455</v>
      </c>
      <c r="CJ180" t="s">
        <v>369</v>
      </c>
      <c r="CK180" t="s">
        <v>2602</v>
      </c>
      <c r="CL180" t="s">
        <v>371</v>
      </c>
      <c r="CM180" t="s">
        <v>2457</v>
      </c>
      <c r="CN180" t="s">
        <v>373</v>
      </c>
      <c r="CO180">
        <v>11.7</v>
      </c>
      <c r="CP180" t="s">
        <v>374</v>
      </c>
      <c r="CQ180">
        <v>35.700000000000003</v>
      </c>
      <c r="CR180" t="s">
        <v>375</v>
      </c>
      <c r="CS180">
        <v>14</v>
      </c>
      <c r="CT180" t="s">
        <v>376</v>
      </c>
      <c r="CU180">
        <v>49.2</v>
      </c>
      <c r="CV180" t="s">
        <v>377</v>
      </c>
      <c r="CW180" t="s">
        <v>378</v>
      </c>
      <c r="CX180" t="s">
        <v>379</v>
      </c>
      <c r="CY180" t="s">
        <v>463</v>
      </c>
      <c r="CZ180" t="s">
        <v>381</v>
      </c>
      <c r="DA180">
        <v>20</v>
      </c>
      <c r="DB180" t="s">
        <v>382</v>
      </c>
      <c r="DC180">
        <v>10</v>
      </c>
      <c r="DD180" t="s">
        <v>383</v>
      </c>
      <c r="DE180">
        <v>3</v>
      </c>
      <c r="DF180" t="s">
        <v>384</v>
      </c>
      <c r="DG180">
        <v>5</v>
      </c>
      <c r="DH180" t="s">
        <v>385</v>
      </c>
      <c r="DI180">
        <v>16</v>
      </c>
      <c r="DJ180" t="s">
        <v>386</v>
      </c>
      <c r="DK180" t="s">
        <v>2565</v>
      </c>
      <c r="DL180" t="s">
        <v>388</v>
      </c>
      <c r="DM180" t="s">
        <v>804</v>
      </c>
      <c r="DN180" t="s">
        <v>1324</v>
      </c>
      <c r="DO180" t="s">
        <v>1325</v>
      </c>
      <c r="DP180" t="s">
        <v>1326</v>
      </c>
      <c r="DQ180" t="s">
        <v>1327</v>
      </c>
      <c r="DR180" t="s">
        <v>390</v>
      </c>
      <c r="DS180">
        <v>0</v>
      </c>
      <c r="DT180" t="s">
        <v>392</v>
      </c>
      <c r="DU180">
        <v>0</v>
      </c>
      <c r="DV180" t="s">
        <v>394</v>
      </c>
      <c r="DW180">
        <v>0</v>
      </c>
      <c r="DX180" t="s">
        <v>396</v>
      </c>
      <c r="DY180">
        <v>0</v>
      </c>
      <c r="DZ180" t="s">
        <v>397</v>
      </c>
      <c r="EA180">
        <v>2.2000000000000002</v>
      </c>
      <c r="EB180" t="s">
        <v>398</v>
      </c>
      <c r="EC180">
        <v>11.1</v>
      </c>
      <c r="ED180" t="s">
        <v>2180</v>
      </c>
      <c r="EE180">
        <v>38</v>
      </c>
      <c r="EF180" t="s">
        <v>399</v>
      </c>
      <c r="EG180" t="s">
        <v>2084</v>
      </c>
      <c r="EH180" t="s">
        <v>401</v>
      </c>
      <c r="EI180" t="s">
        <v>402</v>
      </c>
      <c r="EJ180" t="s">
        <v>403</v>
      </c>
      <c r="EK180" t="s">
        <v>2603</v>
      </c>
      <c r="EL180" t="s">
        <v>405</v>
      </c>
      <c r="EM180" t="s">
        <v>406</v>
      </c>
      <c r="EN180" t="s">
        <v>407</v>
      </c>
      <c r="EO180">
        <v>36</v>
      </c>
      <c r="EP180" t="s">
        <v>408</v>
      </c>
      <c r="EQ180" t="s">
        <v>411</v>
      </c>
      <c r="ER180" t="s">
        <v>410</v>
      </c>
      <c r="ES180" t="s">
        <v>411</v>
      </c>
      <c r="ET180" t="s">
        <v>412</v>
      </c>
      <c r="EU180" t="s">
        <v>1333</v>
      </c>
      <c r="EV180" t="s">
        <v>414</v>
      </c>
      <c r="EW180" t="s">
        <v>423</v>
      </c>
      <c r="EX180" t="s">
        <v>416</v>
      </c>
      <c r="EY180" t="s">
        <v>423</v>
      </c>
      <c r="EZ180" t="s">
        <v>417</v>
      </c>
      <c r="FA180" t="s">
        <v>423</v>
      </c>
      <c r="FB180" t="s">
        <v>418</v>
      </c>
      <c r="FC180" t="s">
        <v>587</v>
      </c>
      <c r="FD180" t="s">
        <v>420</v>
      </c>
      <c r="FE180" t="s">
        <v>423</v>
      </c>
      <c r="FF180" t="s">
        <v>422</v>
      </c>
      <c r="FG180" t="s">
        <v>423</v>
      </c>
      <c r="FH180" t="s">
        <v>424</v>
      </c>
      <c r="FI180" t="s">
        <v>571</v>
      </c>
      <c r="FJ180" t="s">
        <v>425</v>
      </c>
      <c r="FK180" t="s">
        <v>426</v>
      </c>
      <c r="KN180" s="2">
        <v>174</v>
      </c>
      <c r="KO180" s="2">
        <v>179</v>
      </c>
    </row>
    <row r="181" spans="1:301" x14ac:dyDescent="0.25">
      <c r="A181" s="2">
        <v>175</v>
      </c>
      <c r="B181" s="30">
        <v>180</v>
      </c>
      <c r="C181" s="28" t="s">
        <v>2604</v>
      </c>
      <c r="D181" s="28" t="s">
        <v>2605</v>
      </c>
      <c r="E181" t="s">
        <v>2606</v>
      </c>
      <c r="F181" s="2" t="s">
        <v>1286</v>
      </c>
      <c r="G181" t="s">
        <v>2549</v>
      </c>
      <c r="H181" t="s">
        <v>2061</v>
      </c>
      <c r="I181" t="s">
        <v>2550</v>
      </c>
      <c r="J181" t="s">
        <v>565</v>
      </c>
      <c r="K181" s="28" t="s">
        <v>22</v>
      </c>
      <c r="M181" t="s">
        <v>2551</v>
      </c>
      <c r="O181" t="s">
        <v>2607</v>
      </c>
      <c r="P181" t="s">
        <v>3</v>
      </c>
      <c r="Q181" t="s">
        <v>1286</v>
      </c>
      <c r="R181" t="s">
        <v>309</v>
      </c>
      <c r="S181" t="s">
        <v>2606</v>
      </c>
      <c r="T181" t="s">
        <v>310</v>
      </c>
      <c r="U181" t="s">
        <v>2608</v>
      </c>
      <c r="V181" t="s">
        <v>312</v>
      </c>
      <c r="W181" t="s">
        <v>2609</v>
      </c>
      <c r="X181" s="28" t="s">
        <v>314</v>
      </c>
      <c r="Y181" s="28" t="s">
        <v>423</v>
      </c>
      <c r="Z181" t="s">
        <v>316</v>
      </c>
      <c r="AA181" t="s">
        <v>2555</v>
      </c>
      <c r="AB181" s="28" t="s">
        <v>318</v>
      </c>
      <c r="AC181" s="28" t="s">
        <v>319</v>
      </c>
      <c r="AD181" s="28" t="s">
        <v>320</v>
      </c>
      <c r="AE181" s="28">
        <v>76</v>
      </c>
      <c r="AF181" s="28" t="s">
        <v>321</v>
      </c>
      <c r="AG181" s="28">
        <v>26</v>
      </c>
      <c r="AH181" s="28" t="s">
        <v>322</v>
      </c>
      <c r="AI181" s="28">
        <v>7.55</v>
      </c>
      <c r="AJ181" s="28" t="s">
        <v>324</v>
      </c>
      <c r="AK181" s="28">
        <v>10.220000000000001</v>
      </c>
      <c r="AL181" s="28" t="s">
        <v>326</v>
      </c>
      <c r="AM181" s="28">
        <v>2.3519999999999999</v>
      </c>
      <c r="AN181" t="s">
        <v>328</v>
      </c>
      <c r="AO181" t="s">
        <v>662</v>
      </c>
      <c r="AP181" t="s">
        <v>331</v>
      </c>
      <c r="AQ181" t="s">
        <v>332</v>
      </c>
      <c r="AR181" t="s">
        <v>335</v>
      </c>
      <c r="AS181">
        <v>26</v>
      </c>
      <c r="AT181" t="s">
        <v>336</v>
      </c>
      <c r="AU181">
        <v>7.65</v>
      </c>
      <c r="AV181" s="28" t="s">
        <v>338</v>
      </c>
      <c r="AW181" s="28">
        <v>9.74</v>
      </c>
      <c r="AX181" s="28" t="s">
        <v>340</v>
      </c>
      <c r="AY181" s="28">
        <v>2.2429999999999999</v>
      </c>
      <c r="AZ181" t="s">
        <v>342</v>
      </c>
      <c r="BA181" t="s">
        <v>2556</v>
      </c>
      <c r="BB181" t="s">
        <v>345</v>
      </c>
      <c r="BC181" t="s">
        <v>2054</v>
      </c>
      <c r="BD181" t="s">
        <v>347</v>
      </c>
      <c r="BE181" t="s">
        <v>1423</v>
      </c>
      <c r="BF181" t="s">
        <v>349</v>
      </c>
      <c r="BG181" t="s">
        <v>2610</v>
      </c>
      <c r="BH181" t="s">
        <v>351</v>
      </c>
      <c r="BI181">
        <v>840</v>
      </c>
      <c r="BJ181" t="s">
        <v>352</v>
      </c>
      <c r="BK181" t="s">
        <v>2152</v>
      </c>
      <c r="BL181" t="s">
        <v>354</v>
      </c>
      <c r="BM181">
        <v>31</v>
      </c>
      <c r="BN181" t="s">
        <v>355</v>
      </c>
      <c r="BO181">
        <v>2.7</v>
      </c>
      <c r="BP181" t="s">
        <v>356</v>
      </c>
      <c r="BQ181">
        <v>2800</v>
      </c>
      <c r="BR181" t="s">
        <v>357</v>
      </c>
      <c r="BS181">
        <v>55</v>
      </c>
      <c r="BT181" t="s">
        <v>358</v>
      </c>
      <c r="BU181" t="s">
        <v>1353</v>
      </c>
      <c r="BV181" t="s">
        <v>360</v>
      </c>
      <c r="BW181" t="s">
        <v>1312</v>
      </c>
      <c r="BX181" t="s">
        <v>1313</v>
      </c>
      <c r="BY181" t="s">
        <v>2611</v>
      </c>
      <c r="BZ181" t="s">
        <v>362</v>
      </c>
      <c r="CA181" t="s">
        <v>1426</v>
      </c>
      <c r="CB181" t="s">
        <v>364</v>
      </c>
      <c r="CC181">
        <v>1450</v>
      </c>
      <c r="CD181" t="s">
        <v>781</v>
      </c>
      <c r="CE181">
        <v>30</v>
      </c>
      <c r="CF181" t="s">
        <v>365</v>
      </c>
      <c r="CG181" t="s">
        <v>2154</v>
      </c>
      <c r="CH181" t="s">
        <v>367</v>
      </c>
      <c r="CI181" t="s">
        <v>2612</v>
      </c>
      <c r="CJ181" t="s">
        <v>369</v>
      </c>
      <c r="CK181" t="s">
        <v>2602</v>
      </c>
      <c r="CL181" t="s">
        <v>371</v>
      </c>
      <c r="CM181" t="s">
        <v>2613</v>
      </c>
      <c r="CN181" t="s">
        <v>373</v>
      </c>
      <c r="CO181">
        <v>11.7</v>
      </c>
      <c r="CP181" t="s">
        <v>374</v>
      </c>
      <c r="CQ181">
        <v>45.9</v>
      </c>
      <c r="CR181" t="s">
        <v>375</v>
      </c>
      <c r="CS181">
        <v>14</v>
      </c>
      <c r="CT181" t="s">
        <v>376</v>
      </c>
      <c r="CU181">
        <v>49.2</v>
      </c>
      <c r="CV181" t="s">
        <v>377</v>
      </c>
      <c r="CW181" t="s">
        <v>378</v>
      </c>
      <c r="CX181" t="s">
        <v>379</v>
      </c>
      <c r="CY181" t="s">
        <v>2614</v>
      </c>
      <c r="CZ181" t="s">
        <v>381</v>
      </c>
      <c r="DA181">
        <v>25</v>
      </c>
      <c r="DB181" t="s">
        <v>382</v>
      </c>
      <c r="DC181">
        <v>15</v>
      </c>
      <c r="DD181" t="s">
        <v>383</v>
      </c>
      <c r="DE181">
        <v>3</v>
      </c>
      <c r="DF181" t="s">
        <v>384</v>
      </c>
      <c r="DG181">
        <v>5</v>
      </c>
      <c r="DH181" t="s">
        <v>385</v>
      </c>
      <c r="DI181">
        <v>16</v>
      </c>
      <c r="DJ181" t="s">
        <v>386</v>
      </c>
      <c r="DK181" t="s">
        <v>2565</v>
      </c>
      <c r="DL181" t="s">
        <v>388</v>
      </c>
      <c r="DM181" t="s">
        <v>804</v>
      </c>
      <c r="DN181" t="s">
        <v>1324</v>
      </c>
      <c r="DO181" t="s">
        <v>1325</v>
      </c>
      <c r="DP181" t="s">
        <v>1326</v>
      </c>
      <c r="DQ181" t="s">
        <v>1327</v>
      </c>
      <c r="DR181" t="s">
        <v>390</v>
      </c>
      <c r="DS181">
        <v>0</v>
      </c>
      <c r="DT181" t="s">
        <v>392</v>
      </c>
      <c r="DU181">
        <v>0</v>
      </c>
      <c r="DV181" t="s">
        <v>394</v>
      </c>
      <c r="DW181">
        <v>0</v>
      </c>
      <c r="DX181" t="s">
        <v>396</v>
      </c>
      <c r="DY181">
        <v>0</v>
      </c>
      <c r="DZ181" t="s">
        <v>397</v>
      </c>
      <c r="EA181">
        <v>2.9</v>
      </c>
      <c r="EB181" t="s">
        <v>398</v>
      </c>
      <c r="EC181">
        <v>16.5</v>
      </c>
      <c r="ED181" t="s">
        <v>2180</v>
      </c>
      <c r="EE181">
        <v>46</v>
      </c>
      <c r="EF181" t="s">
        <v>399</v>
      </c>
      <c r="EG181" t="s">
        <v>2084</v>
      </c>
      <c r="EH181" t="s">
        <v>401</v>
      </c>
      <c r="EI181" t="s">
        <v>402</v>
      </c>
      <c r="EJ181" t="s">
        <v>403</v>
      </c>
      <c r="EK181" t="s">
        <v>2615</v>
      </c>
      <c r="EL181" t="s">
        <v>405</v>
      </c>
      <c r="EM181" t="s">
        <v>406</v>
      </c>
      <c r="EN181" t="s">
        <v>407</v>
      </c>
      <c r="EO181">
        <v>36</v>
      </c>
      <c r="EP181" t="s">
        <v>408</v>
      </c>
      <c r="EQ181" t="s">
        <v>411</v>
      </c>
      <c r="ER181" t="s">
        <v>410</v>
      </c>
      <c r="ES181" t="s">
        <v>411</v>
      </c>
      <c r="ET181" t="s">
        <v>412</v>
      </c>
      <c r="EU181" t="s">
        <v>1333</v>
      </c>
      <c r="EV181" t="s">
        <v>414</v>
      </c>
      <c r="EW181" t="s">
        <v>423</v>
      </c>
      <c r="EX181" t="s">
        <v>416</v>
      </c>
      <c r="EY181" t="s">
        <v>423</v>
      </c>
      <c r="EZ181" t="s">
        <v>417</v>
      </c>
      <c r="FA181" t="s">
        <v>423</v>
      </c>
      <c r="FB181" t="s">
        <v>418</v>
      </c>
      <c r="FC181" t="s">
        <v>587</v>
      </c>
      <c r="FD181" t="s">
        <v>420</v>
      </c>
      <c r="FE181" t="s">
        <v>423</v>
      </c>
      <c r="FF181" t="s">
        <v>422</v>
      </c>
      <c r="FG181" t="s">
        <v>423</v>
      </c>
      <c r="FH181" t="s">
        <v>424</v>
      </c>
      <c r="FI181" t="s">
        <v>571</v>
      </c>
      <c r="FJ181" t="s">
        <v>425</v>
      </c>
      <c r="FK181" t="s">
        <v>426</v>
      </c>
      <c r="KN181" s="2">
        <v>175</v>
      </c>
      <c r="KO181" s="2">
        <v>180</v>
      </c>
    </row>
    <row r="182" spans="1:301" x14ac:dyDescent="0.25">
      <c r="A182" s="2">
        <v>176</v>
      </c>
      <c r="B182" s="30">
        <v>181</v>
      </c>
      <c r="C182" s="28" t="s">
        <v>2616</v>
      </c>
      <c r="D182" s="28" t="s">
        <v>2617</v>
      </c>
      <c r="E182" t="s">
        <v>2618</v>
      </c>
      <c r="F182" s="2" t="s">
        <v>1286</v>
      </c>
      <c r="G182" t="s">
        <v>2549</v>
      </c>
      <c r="H182" t="s">
        <v>2061</v>
      </c>
      <c r="I182" t="s">
        <v>2550</v>
      </c>
      <c r="J182" t="s">
        <v>565</v>
      </c>
      <c r="K182" s="28" t="s">
        <v>22</v>
      </c>
      <c r="M182" t="s">
        <v>2551</v>
      </c>
      <c r="O182" t="s">
        <v>2619</v>
      </c>
      <c r="P182" t="s">
        <v>3</v>
      </c>
      <c r="Q182" t="s">
        <v>1286</v>
      </c>
      <c r="R182" t="s">
        <v>309</v>
      </c>
      <c r="S182" t="s">
        <v>2618</v>
      </c>
      <c r="T182" t="s">
        <v>310</v>
      </c>
      <c r="U182" t="s">
        <v>2620</v>
      </c>
      <c r="V182" t="s">
        <v>312</v>
      </c>
      <c r="W182" t="s">
        <v>2621</v>
      </c>
      <c r="X182" s="28" t="s">
        <v>314</v>
      </c>
      <c r="Y182" s="28" t="s">
        <v>423</v>
      </c>
      <c r="Z182" t="s">
        <v>316</v>
      </c>
      <c r="AA182" t="s">
        <v>2555</v>
      </c>
      <c r="AB182" s="28" t="s">
        <v>318</v>
      </c>
      <c r="AC182" s="28" t="s">
        <v>319</v>
      </c>
      <c r="AD182" s="28" t="s">
        <v>320</v>
      </c>
      <c r="AE182" s="28">
        <v>81</v>
      </c>
      <c r="AF182" s="28" t="s">
        <v>321</v>
      </c>
      <c r="AG182" s="28">
        <v>28</v>
      </c>
      <c r="AH182" s="28" t="s">
        <v>322</v>
      </c>
      <c r="AI182" s="28">
        <v>8.1</v>
      </c>
      <c r="AJ182" s="28" t="s">
        <v>324</v>
      </c>
      <c r="AK182" s="28">
        <v>10.96</v>
      </c>
      <c r="AL182" s="28" t="s">
        <v>326</v>
      </c>
      <c r="AM182" s="28">
        <v>2.5230000000000001</v>
      </c>
      <c r="AN182" t="s">
        <v>328</v>
      </c>
      <c r="AO182" t="s">
        <v>662</v>
      </c>
      <c r="AP182" t="s">
        <v>331</v>
      </c>
      <c r="AQ182" t="s">
        <v>332</v>
      </c>
      <c r="AR182" t="s">
        <v>335</v>
      </c>
      <c r="AS182">
        <v>27</v>
      </c>
      <c r="AT182" t="s">
        <v>336</v>
      </c>
      <c r="AU182">
        <v>7.85</v>
      </c>
      <c r="AV182" s="28" t="s">
        <v>338</v>
      </c>
      <c r="AW182" s="28">
        <v>10.02</v>
      </c>
      <c r="AX182" s="28" t="s">
        <v>340</v>
      </c>
      <c r="AY182" s="28">
        <v>2.302</v>
      </c>
      <c r="AZ182" t="s">
        <v>342</v>
      </c>
      <c r="BA182" t="s">
        <v>2556</v>
      </c>
      <c r="BB182" t="s">
        <v>345</v>
      </c>
      <c r="BC182" t="s">
        <v>2054</v>
      </c>
      <c r="BD182" t="s">
        <v>347</v>
      </c>
      <c r="BE182" t="s">
        <v>1453</v>
      </c>
      <c r="BF182" t="s">
        <v>349</v>
      </c>
      <c r="BG182" t="s">
        <v>2622</v>
      </c>
      <c r="BH182" t="s">
        <v>351</v>
      </c>
      <c r="BI182">
        <v>960</v>
      </c>
      <c r="BJ182" t="s">
        <v>352</v>
      </c>
      <c r="BK182" t="s">
        <v>2623</v>
      </c>
      <c r="BL182" t="s">
        <v>354</v>
      </c>
      <c r="BM182">
        <v>34</v>
      </c>
      <c r="BN182" t="s">
        <v>355</v>
      </c>
      <c r="BO182">
        <v>2.89</v>
      </c>
      <c r="BP182" t="s">
        <v>356</v>
      </c>
      <c r="BQ182">
        <v>3700</v>
      </c>
      <c r="BR182" t="s">
        <v>357</v>
      </c>
      <c r="BS182">
        <v>60</v>
      </c>
      <c r="BT182" t="s">
        <v>358</v>
      </c>
      <c r="BU182" t="s">
        <v>1401</v>
      </c>
      <c r="BV182" t="s">
        <v>360</v>
      </c>
      <c r="BW182" t="s">
        <v>1312</v>
      </c>
      <c r="BX182" t="s">
        <v>1313</v>
      </c>
      <c r="BY182" t="s">
        <v>2624</v>
      </c>
      <c r="BZ182" t="s">
        <v>362</v>
      </c>
      <c r="CA182" t="s">
        <v>1426</v>
      </c>
      <c r="CB182" t="s">
        <v>364</v>
      </c>
      <c r="CC182">
        <v>2550</v>
      </c>
      <c r="CD182" t="s">
        <v>781</v>
      </c>
      <c r="CE182">
        <v>30</v>
      </c>
      <c r="CF182" t="s">
        <v>365</v>
      </c>
      <c r="CG182" t="s">
        <v>2560</v>
      </c>
      <c r="CH182" t="s">
        <v>367</v>
      </c>
      <c r="CI182" t="s">
        <v>2612</v>
      </c>
      <c r="CJ182" t="s">
        <v>369</v>
      </c>
      <c r="CK182" t="s">
        <v>2562</v>
      </c>
      <c r="CL182" t="s">
        <v>371</v>
      </c>
      <c r="CM182" t="s">
        <v>2613</v>
      </c>
      <c r="CN182" t="s">
        <v>373</v>
      </c>
      <c r="CO182">
        <v>15</v>
      </c>
      <c r="CP182" t="s">
        <v>374</v>
      </c>
      <c r="CQ182">
        <v>49.4</v>
      </c>
      <c r="CR182" t="s">
        <v>375</v>
      </c>
      <c r="CS182">
        <v>17.600000000000001</v>
      </c>
      <c r="CT182" t="s">
        <v>376</v>
      </c>
      <c r="CU182">
        <v>52.6</v>
      </c>
      <c r="CV182" t="s">
        <v>377</v>
      </c>
      <c r="CW182" t="s">
        <v>378</v>
      </c>
      <c r="CX182" t="s">
        <v>379</v>
      </c>
      <c r="CY182" t="s">
        <v>839</v>
      </c>
      <c r="CZ182" t="s">
        <v>381</v>
      </c>
      <c r="DA182">
        <v>25</v>
      </c>
      <c r="DB182" t="s">
        <v>382</v>
      </c>
      <c r="DC182">
        <v>15</v>
      </c>
      <c r="DD182" t="s">
        <v>383</v>
      </c>
      <c r="DE182">
        <v>3</v>
      </c>
      <c r="DF182" t="s">
        <v>384</v>
      </c>
      <c r="DG182">
        <v>5</v>
      </c>
      <c r="DH182" t="s">
        <v>385</v>
      </c>
      <c r="DI182">
        <v>16</v>
      </c>
      <c r="DJ182" t="s">
        <v>386</v>
      </c>
      <c r="DK182" t="s">
        <v>2565</v>
      </c>
      <c r="DL182" t="s">
        <v>388</v>
      </c>
      <c r="DM182" t="s">
        <v>804</v>
      </c>
      <c r="DN182" t="s">
        <v>1324</v>
      </c>
      <c r="DO182" t="s">
        <v>1325</v>
      </c>
      <c r="DP182" t="s">
        <v>1326</v>
      </c>
      <c r="DQ182" t="s">
        <v>1327</v>
      </c>
      <c r="DR182" t="s">
        <v>397</v>
      </c>
      <c r="DS182">
        <v>3.17</v>
      </c>
      <c r="DT182" t="s">
        <v>398</v>
      </c>
      <c r="DU182">
        <v>16</v>
      </c>
      <c r="DV182" t="s">
        <v>2180</v>
      </c>
      <c r="DW182">
        <v>60</v>
      </c>
      <c r="DX182" t="s">
        <v>399</v>
      </c>
      <c r="DY182" t="s">
        <v>2084</v>
      </c>
      <c r="DZ182" t="s">
        <v>401</v>
      </c>
      <c r="EA182" t="s">
        <v>402</v>
      </c>
      <c r="EB182" t="s">
        <v>403</v>
      </c>
      <c r="EC182" t="s">
        <v>2615</v>
      </c>
      <c r="ED182" t="s">
        <v>405</v>
      </c>
      <c r="EE182" t="s">
        <v>406</v>
      </c>
      <c r="EF182" t="s">
        <v>407</v>
      </c>
      <c r="EG182">
        <v>36</v>
      </c>
      <c r="EH182" t="s">
        <v>408</v>
      </c>
      <c r="EI182" t="s">
        <v>411</v>
      </c>
      <c r="EJ182" t="s">
        <v>410</v>
      </c>
      <c r="EK182" t="s">
        <v>411</v>
      </c>
      <c r="EL182" t="s">
        <v>412</v>
      </c>
      <c r="EM182" t="s">
        <v>1333</v>
      </c>
      <c r="EN182" t="s">
        <v>414</v>
      </c>
      <c r="EO182" t="s">
        <v>423</v>
      </c>
      <c r="EP182" t="s">
        <v>416</v>
      </c>
      <c r="EQ182" t="s">
        <v>423</v>
      </c>
      <c r="ER182" t="s">
        <v>417</v>
      </c>
      <c r="ES182" t="s">
        <v>423</v>
      </c>
      <c r="ET182" t="s">
        <v>418</v>
      </c>
      <c r="EU182" t="s">
        <v>587</v>
      </c>
      <c r="EV182" t="s">
        <v>420</v>
      </c>
      <c r="EW182" t="s">
        <v>423</v>
      </c>
      <c r="EX182" t="s">
        <v>422</v>
      </c>
      <c r="EY182" t="s">
        <v>423</v>
      </c>
      <c r="EZ182" t="s">
        <v>424</v>
      </c>
      <c r="FA182" t="s">
        <v>571</v>
      </c>
      <c r="FB182" t="s">
        <v>425</v>
      </c>
      <c r="FC182" t="s">
        <v>426</v>
      </c>
      <c r="KN182" s="2">
        <v>176</v>
      </c>
      <c r="KO182" s="2">
        <v>181</v>
      </c>
    </row>
    <row r="183" spans="1:301" x14ac:dyDescent="0.25">
      <c r="A183" s="2">
        <v>177</v>
      </c>
      <c r="B183" s="30">
        <v>182</v>
      </c>
      <c r="C183" s="28" t="s">
        <v>2625</v>
      </c>
      <c r="D183" s="28" t="s">
        <v>2626</v>
      </c>
      <c r="E183" t="s">
        <v>2627</v>
      </c>
      <c r="F183" s="2" t="s">
        <v>1286</v>
      </c>
      <c r="G183" t="s">
        <v>2628</v>
      </c>
      <c r="H183" t="s">
        <v>2629</v>
      </c>
      <c r="I183" t="s">
        <v>2630</v>
      </c>
      <c r="K183" s="28" t="s">
        <v>736</v>
      </c>
      <c r="L183" t="s">
        <v>2631</v>
      </c>
      <c r="M183" t="s">
        <v>2632</v>
      </c>
      <c r="O183" t="s">
        <v>2633</v>
      </c>
      <c r="P183" t="s">
        <v>3</v>
      </c>
      <c r="Q183" t="s">
        <v>1286</v>
      </c>
      <c r="R183" t="s">
        <v>310</v>
      </c>
      <c r="S183" t="s">
        <v>2634</v>
      </c>
      <c r="T183" t="s">
        <v>312</v>
      </c>
      <c r="U183" t="s">
        <v>2635</v>
      </c>
      <c r="V183" t="s">
        <v>929</v>
      </c>
      <c r="W183" t="s">
        <v>2636</v>
      </c>
      <c r="X183" s="28" t="s">
        <v>314</v>
      </c>
      <c r="Y183" s="28" t="s">
        <v>315</v>
      </c>
      <c r="Z183" t="s">
        <v>316</v>
      </c>
      <c r="AA183" t="s">
        <v>2637</v>
      </c>
      <c r="AB183" s="28" t="s">
        <v>318</v>
      </c>
      <c r="AC183" s="28" t="s">
        <v>932</v>
      </c>
      <c r="AD183" s="28" t="s">
        <v>741</v>
      </c>
      <c r="AE183" s="28">
        <v>36</v>
      </c>
      <c r="AF183" s="28" t="s">
        <v>321</v>
      </c>
      <c r="AG183" s="28">
        <v>12</v>
      </c>
      <c r="AH183" s="28" t="s">
        <v>322</v>
      </c>
      <c r="AI183" s="28" t="s">
        <v>2638</v>
      </c>
      <c r="AJ183" t="s">
        <v>743</v>
      </c>
      <c r="AK183">
        <v>3.6</v>
      </c>
      <c r="AL183" t="s">
        <v>744</v>
      </c>
      <c r="AM183">
        <v>1.35</v>
      </c>
      <c r="AN183" t="s">
        <v>745</v>
      </c>
      <c r="AO183">
        <v>4.4000000000000004</v>
      </c>
      <c r="AP183" s="28" t="s">
        <v>746</v>
      </c>
      <c r="AQ183" s="28" t="s">
        <v>2639</v>
      </c>
      <c r="AR183" t="s">
        <v>748</v>
      </c>
      <c r="AS183">
        <v>4.74</v>
      </c>
      <c r="AT183" t="s">
        <v>749</v>
      </c>
      <c r="AU183">
        <v>1.1000000000000001</v>
      </c>
      <c r="AV183" t="s">
        <v>750</v>
      </c>
      <c r="AW183">
        <v>5.76</v>
      </c>
      <c r="AX183" s="28" t="s">
        <v>326</v>
      </c>
      <c r="AY183" s="28" t="s">
        <v>2640</v>
      </c>
      <c r="AZ183" t="s">
        <v>752</v>
      </c>
      <c r="BA183">
        <v>1.08</v>
      </c>
      <c r="BB183" t="s">
        <v>753</v>
      </c>
      <c r="BC183">
        <v>0.26</v>
      </c>
      <c r="BD183" t="s">
        <v>754</v>
      </c>
      <c r="BE183">
        <v>1.6</v>
      </c>
      <c r="BF183" t="s">
        <v>328</v>
      </c>
      <c r="BG183">
        <v>3.33</v>
      </c>
      <c r="BH183" t="s">
        <v>330</v>
      </c>
      <c r="BI183">
        <v>6.2</v>
      </c>
      <c r="BJ183" t="s">
        <v>331</v>
      </c>
      <c r="BK183" t="s">
        <v>1875</v>
      </c>
      <c r="BL183" t="s">
        <v>333</v>
      </c>
      <c r="BM183" t="s">
        <v>453</v>
      </c>
      <c r="BN183" t="s">
        <v>335</v>
      </c>
      <c r="BO183">
        <v>14</v>
      </c>
      <c r="BP183" t="s">
        <v>755</v>
      </c>
      <c r="BQ183">
        <v>14</v>
      </c>
      <c r="BR183" t="s">
        <v>336</v>
      </c>
      <c r="BS183" t="s">
        <v>2641</v>
      </c>
      <c r="BT183" t="s">
        <v>757</v>
      </c>
      <c r="BU183">
        <v>4.2</v>
      </c>
      <c r="BV183" t="s">
        <v>758</v>
      </c>
      <c r="BW183">
        <v>1.24</v>
      </c>
      <c r="BX183" t="s">
        <v>759</v>
      </c>
      <c r="BY183">
        <v>5.3</v>
      </c>
      <c r="BZ183" t="s">
        <v>760</v>
      </c>
      <c r="CA183" t="s">
        <v>2642</v>
      </c>
      <c r="CB183" t="s">
        <v>762</v>
      </c>
      <c r="CC183">
        <v>5.4</v>
      </c>
      <c r="CD183" t="s">
        <v>764</v>
      </c>
      <c r="CE183">
        <v>0.78</v>
      </c>
      <c r="CF183" t="s">
        <v>765</v>
      </c>
      <c r="CG183">
        <v>6.6</v>
      </c>
      <c r="CH183" t="s">
        <v>340</v>
      </c>
      <c r="CI183" t="s">
        <v>2643</v>
      </c>
      <c r="CJ183" t="s">
        <v>767</v>
      </c>
      <c r="CK183">
        <v>1.23</v>
      </c>
      <c r="CL183" t="s">
        <v>769</v>
      </c>
      <c r="CM183">
        <v>0.19</v>
      </c>
      <c r="CN183" t="s">
        <v>770</v>
      </c>
      <c r="CO183">
        <v>1.51</v>
      </c>
      <c r="CP183" t="s">
        <v>342</v>
      </c>
      <c r="CQ183">
        <v>3.41</v>
      </c>
      <c r="CR183" t="s">
        <v>344</v>
      </c>
      <c r="CS183">
        <v>4.0999999999999996</v>
      </c>
      <c r="CT183" t="s">
        <v>345</v>
      </c>
      <c r="CU183" t="s">
        <v>2054</v>
      </c>
      <c r="CV183" t="s">
        <v>346</v>
      </c>
      <c r="CW183" t="s">
        <v>627</v>
      </c>
      <c r="CX183" t="s">
        <v>771</v>
      </c>
      <c r="CY183" t="s">
        <v>1307</v>
      </c>
      <c r="CZ183" t="s">
        <v>772</v>
      </c>
      <c r="DA183" t="s">
        <v>1045</v>
      </c>
      <c r="DB183" t="s">
        <v>773</v>
      </c>
      <c r="DC183">
        <v>50</v>
      </c>
      <c r="DD183" t="s">
        <v>774</v>
      </c>
      <c r="DE183">
        <v>1</v>
      </c>
      <c r="DF183" t="s">
        <v>775</v>
      </c>
      <c r="DG183" t="s">
        <v>1307</v>
      </c>
      <c r="DH183" t="s">
        <v>776</v>
      </c>
      <c r="DI183" t="s">
        <v>1045</v>
      </c>
      <c r="DJ183" t="s">
        <v>777</v>
      </c>
      <c r="DK183">
        <v>50</v>
      </c>
      <c r="DL183" t="s">
        <v>778</v>
      </c>
      <c r="DM183">
        <v>1</v>
      </c>
      <c r="DN183" t="s">
        <v>349</v>
      </c>
      <c r="DO183" t="s">
        <v>2644</v>
      </c>
      <c r="DP183" t="s">
        <v>351</v>
      </c>
      <c r="DQ183">
        <v>530</v>
      </c>
      <c r="DR183" t="s">
        <v>352</v>
      </c>
      <c r="DS183" t="s">
        <v>2645</v>
      </c>
      <c r="DT183" t="s">
        <v>354</v>
      </c>
      <c r="DU183">
        <v>36</v>
      </c>
      <c r="DV183" t="s">
        <v>355</v>
      </c>
      <c r="DW183">
        <v>1.26</v>
      </c>
      <c r="DX183" t="s">
        <v>356</v>
      </c>
      <c r="DY183">
        <v>2600</v>
      </c>
      <c r="DZ183" t="s">
        <v>357</v>
      </c>
      <c r="EA183">
        <v>54</v>
      </c>
      <c r="EB183" t="s">
        <v>358</v>
      </c>
      <c r="EC183" t="s">
        <v>1353</v>
      </c>
      <c r="ED183" t="s">
        <v>360</v>
      </c>
      <c r="EE183" t="s">
        <v>1312</v>
      </c>
      <c r="EF183" t="s">
        <v>1313</v>
      </c>
      <c r="EG183" t="s">
        <v>2646</v>
      </c>
      <c r="EH183" t="s">
        <v>362</v>
      </c>
      <c r="EI183" t="s">
        <v>363</v>
      </c>
      <c r="EJ183" t="s">
        <v>364</v>
      </c>
      <c r="EK183">
        <v>900</v>
      </c>
      <c r="EL183" t="s">
        <v>781</v>
      </c>
      <c r="EM183">
        <v>20</v>
      </c>
      <c r="EN183" t="s">
        <v>365</v>
      </c>
      <c r="EO183" t="s">
        <v>2647</v>
      </c>
      <c r="EP183" t="s">
        <v>783</v>
      </c>
      <c r="EQ183">
        <v>570</v>
      </c>
      <c r="ER183" t="s">
        <v>784</v>
      </c>
      <c r="ES183">
        <v>260</v>
      </c>
      <c r="ET183" t="s">
        <v>785</v>
      </c>
      <c r="EU183">
        <v>570</v>
      </c>
      <c r="EV183" t="s">
        <v>367</v>
      </c>
      <c r="EW183" t="s">
        <v>2135</v>
      </c>
      <c r="EX183" t="s">
        <v>787</v>
      </c>
      <c r="EY183">
        <v>800</v>
      </c>
      <c r="EZ183" t="s">
        <v>788</v>
      </c>
      <c r="FA183">
        <v>545</v>
      </c>
      <c r="FB183" t="s">
        <v>789</v>
      </c>
      <c r="FC183">
        <v>315</v>
      </c>
      <c r="FD183" t="s">
        <v>937</v>
      </c>
      <c r="FE183" t="s">
        <v>2648</v>
      </c>
      <c r="FF183" t="s">
        <v>939</v>
      </c>
      <c r="FG183">
        <v>650</v>
      </c>
      <c r="FH183" t="s">
        <v>940</v>
      </c>
      <c r="FI183">
        <v>55</v>
      </c>
      <c r="FJ183" t="s">
        <v>941</v>
      </c>
      <c r="FK183">
        <v>650</v>
      </c>
      <c r="FL183" t="s">
        <v>369</v>
      </c>
      <c r="FM183" t="s">
        <v>2649</v>
      </c>
      <c r="FN183" t="s">
        <v>791</v>
      </c>
      <c r="FO183">
        <v>655</v>
      </c>
      <c r="FP183" t="s">
        <v>792</v>
      </c>
      <c r="FQ183">
        <v>295</v>
      </c>
      <c r="FR183" t="s">
        <v>793</v>
      </c>
      <c r="FS183">
        <v>655</v>
      </c>
      <c r="FT183" t="s">
        <v>371</v>
      </c>
      <c r="FU183" t="s">
        <v>2496</v>
      </c>
      <c r="FV183" t="s">
        <v>795</v>
      </c>
      <c r="FW183">
        <v>920</v>
      </c>
      <c r="FX183" t="s">
        <v>796</v>
      </c>
      <c r="FY183">
        <v>620</v>
      </c>
      <c r="FZ183" t="s">
        <v>797</v>
      </c>
      <c r="GA183">
        <v>400</v>
      </c>
      <c r="GB183" t="s">
        <v>943</v>
      </c>
      <c r="GC183" t="s">
        <v>2650</v>
      </c>
      <c r="GD183" t="s">
        <v>945</v>
      </c>
      <c r="GE183">
        <v>710</v>
      </c>
      <c r="GF183" t="s">
        <v>946</v>
      </c>
      <c r="GG183">
        <v>80</v>
      </c>
      <c r="GH183" t="s">
        <v>947</v>
      </c>
      <c r="GI183">
        <v>710</v>
      </c>
      <c r="GJ183" t="s">
        <v>373</v>
      </c>
      <c r="GK183">
        <v>17</v>
      </c>
      <c r="GL183" t="s">
        <v>374</v>
      </c>
      <c r="GM183">
        <v>35</v>
      </c>
      <c r="GN183" t="s">
        <v>948</v>
      </c>
      <c r="GO183">
        <v>2.2000000000000002</v>
      </c>
      <c r="GP183" t="s">
        <v>375</v>
      </c>
      <c r="GQ183">
        <v>20</v>
      </c>
      <c r="GR183" t="s">
        <v>376</v>
      </c>
      <c r="GS183">
        <v>38</v>
      </c>
      <c r="GT183" t="s">
        <v>949</v>
      </c>
      <c r="GU183">
        <v>3.7</v>
      </c>
      <c r="GV183" t="s">
        <v>377</v>
      </c>
      <c r="GW183" t="s">
        <v>378</v>
      </c>
      <c r="GX183" t="s">
        <v>379</v>
      </c>
      <c r="GY183" t="s">
        <v>463</v>
      </c>
      <c r="GZ183" t="s">
        <v>381</v>
      </c>
      <c r="HA183">
        <v>25</v>
      </c>
      <c r="HB183" t="s">
        <v>382</v>
      </c>
      <c r="HC183">
        <v>10</v>
      </c>
      <c r="HD183" t="s">
        <v>798</v>
      </c>
      <c r="HE183">
        <v>10</v>
      </c>
      <c r="HF183" t="s">
        <v>383</v>
      </c>
      <c r="HG183">
        <v>4</v>
      </c>
      <c r="HH183" t="s">
        <v>384</v>
      </c>
      <c r="HI183">
        <v>5</v>
      </c>
      <c r="HJ183" t="s">
        <v>385</v>
      </c>
      <c r="HK183" t="s">
        <v>2651</v>
      </c>
      <c r="HL183" t="s">
        <v>799</v>
      </c>
      <c r="HM183" t="s">
        <v>2652</v>
      </c>
      <c r="HN183" t="s">
        <v>801</v>
      </c>
      <c r="HO183">
        <v>-20</v>
      </c>
      <c r="HP183" t="s">
        <v>802</v>
      </c>
      <c r="HQ183">
        <v>52</v>
      </c>
      <c r="HR183" t="s">
        <v>803</v>
      </c>
      <c r="HS183" t="s">
        <v>389</v>
      </c>
      <c r="HT183" t="s">
        <v>805</v>
      </c>
      <c r="HU183">
        <v>-20</v>
      </c>
      <c r="HV183" t="s">
        <v>806</v>
      </c>
      <c r="HW183">
        <v>24</v>
      </c>
      <c r="HX183" t="s">
        <v>2653</v>
      </c>
      <c r="HY183" t="s">
        <v>2654</v>
      </c>
      <c r="HZ183" t="s">
        <v>2655</v>
      </c>
      <c r="IA183">
        <v>17</v>
      </c>
      <c r="IB183" t="s">
        <v>2656</v>
      </c>
      <c r="IC183">
        <v>30</v>
      </c>
      <c r="ID183" t="s">
        <v>2657</v>
      </c>
      <c r="IE183" t="s">
        <v>1757</v>
      </c>
      <c r="IF183" t="s">
        <v>2658</v>
      </c>
      <c r="IG183">
        <v>0</v>
      </c>
      <c r="IH183" t="s">
        <v>2659</v>
      </c>
      <c r="II183">
        <v>30</v>
      </c>
      <c r="IJ183" t="s">
        <v>390</v>
      </c>
      <c r="IK183" t="s">
        <v>391</v>
      </c>
      <c r="IL183" t="s">
        <v>392</v>
      </c>
      <c r="IM183" t="s">
        <v>1758</v>
      </c>
      <c r="IN183" t="s">
        <v>394</v>
      </c>
      <c r="IO183" t="s">
        <v>1434</v>
      </c>
      <c r="IP183" t="s">
        <v>396</v>
      </c>
      <c r="IQ183">
        <v>16</v>
      </c>
      <c r="IR183" t="s">
        <v>397</v>
      </c>
      <c r="IS183">
        <v>2.1</v>
      </c>
      <c r="IT183" t="s">
        <v>398</v>
      </c>
      <c r="IU183">
        <v>11</v>
      </c>
      <c r="IV183" t="s">
        <v>399</v>
      </c>
      <c r="IW183" t="s">
        <v>2660</v>
      </c>
      <c r="IX183" t="s">
        <v>808</v>
      </c>
      <c r="IY183" t="s">
        <v>809</v>
      </c>
      <c r="IZ183" t="s">
        <v>810</v>
      </c>
      <c r="JA183" t="s">
        <v>2661</v>
      </c>
      <c r="JB183" t="s">
        <v>401</v>
      </c>
      <c r="JC183" t="s">
        <v>812</v>
      </c>
      <c r="JD183" t="s">
        <v>813</v>
      </c>
      <c r="JE183" t="s">
        <v>814</v>
      </c>
      <c r="JF183" t="s">
        <v>815</v>
      </c>
      <c r="JG183" t="s">
        <v>814</v>
      </c>
      <c r="JH183" t="s">
        <v>405</v>
      </c>
      <c r="JI183" t="s">
        <v>406</v>
      </c>
      <c r="JJ183" t="s">
        <v>407</v>
      </c>
      <c r="JK183">
        <v>36</v>
      </c>
      <c r="JL183" t="s">
        <v>408</v>
      </c>
      <c r="JM183" t="s">
        <v>411</v>
      </c>
      <c r="JN183" t="s">
        <v>410</v>
      </c>
      <c r="JO183" t="s">
        <v>411</v>
      </c>
      <c r="JP183" t="s">
        <v>412</v>
      </c>
      <c r="JQ183" t="s">
        <v>1333</v>
      </c>
      <c r="JR183" t="s">
        <v>414</v>
      </c>
      <c r="JS183" t="s">
        <v>415</v>
      </c>
      <c r="JT183" t="s">
        <v>416</v>
      </c>
      <c r="JU183" t="s">
        <v>415</v>
      </c>
      <c r="JV183" t="s">
        <v>417</v>
      </c>
      <c r="JW183" t="s">
        <v>415</v>
      </c>
      <c r="JX183" t="s">
        <v>418</v>
      </c>
      <c r="JY183" t="s">
        <v>587</v>
      </c>
      <c r="JZ183" t="s">
        <v>420</v>
      </c>
      <c r="KA183" t="s">
        <v>315</v>
      </c>
      <c r="KB183" t="s">
        <v>422</v>
      </c>
      <c r="KC183" t="s">
        <v>415</v>
      </c>
      <c r="KD183" t="s">
        <v>869</v>
      </c>
      <c r="KE183">
        <v>750</v>
      </c>
      <c r="KF183" t="s">
        <v>818</v>
      </c>
      <c r="KG183" t="s">
        <v>315</v>
      </c>
      <c r="KH183" t="s">
        <v>424</v>
      </c>
      <c r="KI183" t="s">
        <v>315</v>
      </c>
      <c r="KJ183" t="s">
        <v>425</v>
      </c>
      <c r="KK183" t="s">
        <v>426</v>
      </c>
      <c r="KL183" t="s">
        <v>819</v>
      </c>
      <c r="KM183" t="s">
        <v>423</v>
      </c>
      <c r="KN183" s="2">
        <v>177</v>
      </c>
      <c r="KO183" s="2">
        <v>182</v>
      </c>
    </row>
    <row r="184" spans="1:301" x14ac:dyDescent="0.25">
      <c r="A184" s="2">
        <v>178</v>
      </c>
      <c r="B184" s="30">
        <v>183</v>
      </c>
      <c r="C184" s="28" t="s">
        <v>2662</v>
      </c>
      <c r="D184" s="28" t="s">
        <v>2663</v>
      </c>
      <c r="E184" t="s">
        <v>2664</v>
      </c>
      <c r="F184" s="2" t="s">
        <v>1286</v>
      </c>
      <c r="G184" t="s">
        <v>2628</v>
      </c>
      <c r="H184" t="s">
        <v>2629</v>
      </c>
      <c r="I184" t="s">
        <v>2630</v>
      </c>
      <c r="K184" s="28" t="s">
        <v>736</v>
      </c>
      <c r="L184" t="s">
        <v>2631</v>
      </c>
      <c r="M184" t="s">
        <v>2632</v>
      </c>
      <c r="O184" t="s">
        <v>2665</v>
      </c>
      <c r="P184" t="s">
        <v>3</v>
      </c>
      <c r="Q184" t="s">
        <v>1286</v>
      </c>
      <c r="R184" t="s">
        <v>310</v>
      </c>
      <c r="S184" t="s">
        <v>2666</v>
      </c>
      <c r="T184" t="s">
        <v>312</v>
      </c>
      <c r="U184" t="s">
        <v>2667</v>
      </c>
      <c r="V184" t="s">
        <v>929</v>
      </c>
      <c r="W184" t="s">
        <v>2636</v>
      </c>
      <c r="X184" s="28" t="s">
        <v>314</v>
      </c>
      <c r="Y184" s="28" t="s">
        <v>315</v>
      </c>
      <c r="Z184" t="s">
        <v>316</v>
      </c>
      <c r="AA184" t="s">
        <v>2637</v>
      </c>
      <c r="AB184" s="28" t="s">
        <v>318</v>
      </c>
      <c r="AC184" s="28" t="s">
        <v>932</v>
      </c>
      <c r="AD184" s="28" t="s">
        <v>741</v>
      </c>
      <c r="AE184" s="28">
        <v>50</v>
      </c>
      <c r="AF184" s="28" t="s">
        <v>321</v>
      </c>
      <c r="AG184" s="28">
        <v>17</v>
      </c>
      <c r="AH184" s="28" t="s">
        <v>322</v>
      </c>
      <c r="AI184" s="28" t="s">
        <v>2668</v>
      </c>
      <c r="AJ184" t="s">
        <v>743</v>
      </c>
      <c r="AK184">
        <v>5</v>
      </c>
      <c r="AL184" t="s">
        <v>744</v>
      </c>
      <c r="AM184">
        <v>1.53</v>
      </c>
      <c r="AN184" t="s">
        <v>745</v>
      </c>
      <c r="AO184">
        <v>5.6</v>
      </c>
      <c r="AP184" s="28" t="s">
        <v>746</v>
      </c>
      <c r="AQ184" s="28" t="s">
        <v>2669</v>
      </c>
      <c r="AR184" t="s">
        <v>748</v>
      </c>
      <c r="AS184">
        <v>7.16</v>
      </c>
      <c r="AT184" t="s">
        <v>749</v>
      </c>
      <c r="AU184">
        <v>2.25</v>
      </c>
      <c r="AV184" t="s">
        <v>750</v>
      </c>
      <c r="AW184">
        <v>10.1</v>
      </c>
      <c r="AX184" s="28" t="s">
        <v>326</v>
      </c>
      <c r="AY184" s="28" t="s">
        <v>2670</v>
      </c>
      <c r="AZ184" t="s">
        <v>752</v>
      </c>
      <c r="BA184">
        <v>1.63</v>
      </c>
      <c r="BB184" t="s">
        <v>753</v>
      </c>
      <c r="BC184">
        <v>0.47</v>
      </c>
      <c r="BD184" t="s">
        <v>754</v>
      </c>
      <c r="BE184">
        <v>2.2999999999999998</v>
      </c>
      <c r="BF184" t="s">
        <v>328</v>
      </c>
      <c r="BG184">
        <v>3.07</v>
      </c>
      <c r="BH184" t="s">
        <v>330</v>
      </c>
      <c r="BI184">
        <v>6.26</v>
      </c>
      <c r="BJ184" t="s">
        <v>331</v>
      </c>
      <c r="BK184" t="s">
        <v>2054</v>
      </c>
      <c r="BL184" t="s">
        <v>333</v>
      </c>
      <c r="BM184" t="s">
        <v>453</v>
      </c>
      <c r="BN184" t="s">
        <v>335</v>
      </c>
      <c r="BO184">
        <v>19</v>
      </c>
      <c r="BP184" t="s">
        <v>755</v>
      </c>
      <c r="BQ184">
        <v>19</v>
      </c>
      <c r="BR184" t="s">
        <v>336</v>
      </c>
      <c r="BS184" t="s">
        <v>2671</v>
      </c>
      <c r="BT184" t="s">
        <v>757</v>
      </c>
      <c r="BU184">
        <v>5.6</v>
      </c>
      <c r="BV184" t="s">
        <v>758</v>
      </c>
      <c r="BW184">
        <v>1.4</v>
      </c>
      <c r="BX184" t="s">
        <v>759</v>
      </c>
      <c r="BY184">
        <v>6.2</v>
      </c>
      <c r="BZ184" t="s">
        <v>760</v>
      </c>
      <c r="CA184" t="s">
        <v>2672</v>
      </c>
      <c r="CB184" t="s">
        <v>762</v>
      </c>
      <c r="CC184">
        <v>7.6</v>
      </c>
      <c r="CD184" t="s">
        <v>764</v>
      </c>
      <c r="CE184">
        <v>2.2000000000000002</v>
      </c>
      <c r="CF184" t="s">
        <v>765</v>
      </c>
      <c r="CG184">
        <v>9.8800000000000008</v>
      </c>
      <c r="CH184" t="s">
        <v>340</v>
      </c>
      <c r="CI184" t="s">
        <v>2673</v>
      </c>
      <c r="CJ184" t="s">
        <v>767</v>
      </c>
      <c r="CK184">
        <v>1.73</v>
      </c>
      <c r="CL184" t="s">
        <v>769</v>
      </c>
      <c r="CM184">
        <v>0.46</v>
      </c>
      <c r="CN184" t="s">
        <v>770</v>
      </c>
      <c r="CO184">
        <v>2.25</v>
      </c>
      <c r="CP184" t="s">
        <v>342</v>
      </c>
      <c r="CQ184">
        <v>3.24</v>
      </c>
      <c r="CR184" t="s">
        <v>344</v>
      </c>
      <c r="CS184">
        <v>4.0599999999999996</v>
      </c>
      <c r="CT184" t="s">
        <v>345</v>
      </c>
      <c r="CU184" t="s">
        <v>1635</v>
      </c>
      <c r="CV184" t="s">
        <v>346</v>
      </c>
      <c r="CW184" t="s">
        <v>627</v>
      </c>
      <c r="CX184" t="s">
        <v>771</v>
      </c>
      <c r="CY184" t="s">
        <v>2202</v>
      </c>
      <c r="CZ184" t="s">
        <v>772</v>
      </c>
      <c r="DA184" t="s">
        <v>1045</v>
      </c>
      <c r="DB184" t="s">
        <v>773</v>
      </c>
      <c r="DC184">
        <v>50</v>
      </c>
      <c r="DD184" t="s">
        <v>774</v>
      </c>
      <c r="DE184">
        <v>2</v>
      </c>
      <c r="DF184" t="s">
        <v>775</v>
      </c>
      <c r="DG184" t="s">
        <v>1307</v>
      </c>
      <c r="DH184" t="s">
        <v>776</v>
      </c>
      <c r="DI184" t="s">
        <v>1045</v>
      </c>
      <c r="DJ184" t="s">
        <v>777</v>
      </c>
      <c r="DK184">
        <v>50</v>
      </c>
      <c r="DL184" t="s">
        <v>778</v>
      </c>
      <c r="DM184">
        <v>1</v>
      </c>
      <c r="DN184" t="s">
        <v>349</v>
      </c>
      <c r="DO184" t="s">
        <v>2674</v>
      </c>
      <c r="DP184" t="s">
        <v>351</v>
      </c>
      <c r="DQ184">
        <v>580</v>
      </c>
      <c r="DR184" t="s">
        <v>352</v>
      </c>
      <c r="DS184" t="s">
        <v>2675</v>
      </c>
      <c r="DT184" t="s">
        <v>354</v>
      </c>
      <c r="DU184">
        <v>38</v>
      </c>
      <c r="DV184" t="s">
        <v>355</v>
      </c>
      <c r="DW184">
        <v>1.75</v>
      </c>
      <c r="DX184" t="s">
        <v>356</v>
      </c>
      <c r="DY184">
        <v>2600</v>
      </c>
      <c r="DZ184" t="s">
        <v>357</v>
      </c>
      <c r="EA184">
        <v>55</v>
      </c>
      <c r="EB184" t="s">
        <v>358</v>
      </c>
      <c r="EC184" t="s">
        <v>1353</v>
      </c>
      <c r="ED184" t="s">
        <v>360</v>
      </c>
      <c r="EE184" t="s">
        <v>1312</v>
      </c>
      <c r="EF184" t="s">
        <v>1313</v>
      </c>
      <c r="EG184" t="s">
        <v>2676</v>
      </c>
      <c r="EH184" t="s">
        <v>362</v>
      </c>
      <c r="EI184" t="s">
        <v>363</v>
      </c>
      <c r="EJ184" t="s">
        <v>364</v>
      </c>
      <c r="EK184">
        <v>1160</v>
      </c>
      <c r="EL184" t="s">
        <v>781</v>
      </c>
      <c r="EM184">
        <v>20</v>
      </c>
      <c r="EN184" t="s">
        <v>365</v>
      </c>
      <c r="EO184" t="s">
        <v>2647</v>
      </c>
      <c r="EP184" t="s">
        <v>783</v>
      </c>
      <c r="EQ184">
        <v>570</v>
      </c>
      <c r="ER184" t="s">
        <v>784</v>
      </c>
      <c r="ES184">
        <v>260</v>
      </c>
      <c r="ET184" t="s">
        <v>785</v>
      </c>
      <c r="EU184">
        <v>570</v>
      </c>
      <c r="EV184" t="s">
        <v>367</v>
      </c>
      <c r="EW184" t="s">
        <v>2135</v>
      </c>
      <c r="EX184" t="s">
        <v>787</v>
      </c>
      <c r="EY184">
        <v>800</v>
      </c>
      <c r="EZ184" t="s">
        <v>788</v>
      </c>
      <c r="FA184">
        <v>545</v>
      </c>
      <c r="FB184" t="s">
        <v>789</v>
      </c>
      <c r="FC184">
        <v>315</v>
      </c>
      <c r="FD184" t="s">
        <v>937</v>
      </c>
      <c r="FE184" t="s">
        <v>2648</v>
      </c>
      <c r="FF184" t="s">
        <v>939</v>
      </c>
      <c r="FG184">
        <v>650</v>
      </c>
      <c r="FH184" t="s">
        <v>940</v>
      </c>
      <c r="FI184">
        <v>55</v>
      </c>
      <c r="FJ184" t="s">
        <v>941</v>
      </c>
      <c r="FK184">
        <v>650</v>
      </c>
      <c r="FL184" t="s">
        <v>369</v>
      </c>
      <c r="FM184" t="s">
        <v>2677</v>
      </c>
      <c r="FN184" t="s">
        <v>791</v>
      </c>
      <c r="FO184">
        <v>720</v>
      </c>
      <c r="FP184" t="s">
        <v>792</v>
      </c>
      <c r="FQ184">
        <v>290</v>
      </c>
      <c r="FR184" t="s">
        <v>793</v>
      </c>
      <c r="FS184">
        <v>650</v>
      </c>
      <c r="FT184" t="s">
        <v>371</v>
      </c>
      <c r="FU184" t="s">
        <v>2496</v>
      </c>
      <c r="FV184" t="s">
        <v>795</v>
      </c>
      <c r="FW184">
        <v>920</v>
      </c>
      <c r="FX184" t="s">
        <v>796</v>
      </c>
      <c r="FY184">
        <v>620</v>
      </c>
      <c r="FZ184" t="s">
        <v>797</v>
      </c>
      <c r="GA184">
        <v>400</v>
      </c>
      <c r="GB184" t="s">
        <v>943</v>
      </c>
      <c r="GC184" t="s">
        <v>2650</v>
      </c>
      <c r="GD184" t="s">
        <v>945</v>
      </c>
      <c r="GE184">
        <v>710</v>
      </c>
      <c r="GF184" t="s">
        <v>946</v>
      </c>
      <c r="GG184">
        <v>80</v>
      </c>
      <c r="GH184" t="s">
        <v>947</v>
      </c>
      <c r="GI184">
        <v>710</v>
      </c>
      <c r="GJ184" t="s">
        <v>373</v>
      </c>
      <c r="GK184">
        <v>15.5</v>
      </c>
      <c r="GL184" t="s">
        <v>374</v>
      </c>
      <c r="GM184">
        <v>37</v>
      </c>
      <c r="GN184" t="s">
        <v>948</v>
      </c>
      <c r="GO184">
        <v>2.2000000000000002</v>
      </c>
      <c r="GP184" t="s">
        <v>375</v>
      </c>
      <c r="GQ184">
        <v>18</v>
      </c>
      <c r="GR184" t="s">
        <v>376</v>
      </c>
      <c r="GS184">
        <v>40</v>
      </c>
      <c r="GT184" t="s">
        <v>949</v>
      </c>
      <c r="GU184">
        <v>3.7</v>
      </c>
      <c r="GV184" t="s">
        <v>377</v>
      </c>
      <c r="GW184" t="s">
        <v>378</v>
      </c>
      <c r="GX184" t="s">
        <v>379</v>
      </c>
      <c r="GY184" t="s">
        <v>463</v>
      </c>
      <c r="GZ184" t="s">
        <v>381</v>
      </c>
      <c r="HA184">
        <v>30</v>
      </c>
      <c r="HB184" t="s">
        <v>382</v>
      </c>
      <c r="HC184">
        <v>20</v>
      </c>
      <c r="HD184" t="s">
        <v>798</v>
      </c>
      <c r="HE184">
        <v>20</v>
      </c>
      <c r="HF184" t="s">
        <v>383</v>
      </c>
      <c r="HG184">
        <v>4</v>
      </c>
      <c r="HH184" t="s">
        <v>384</v>
      </c>
      <c r="HI184">
        <v>5</v>
      </c>
      <c r="HJ184" t="s">
        <v>385</v>
      </c>
      <c r="HK184" t="s">
        <v>2651</v>
      </c>
      <c r="HL184" t="s">
        <v>799</v>
      </c>
      <c r="HM184" t="s">
        <v>2652</v>
      </c>
      <c r="HN184" t="s">
        <v>801</v>
      </c>
      <c r="HO184">
        <v>-20</v>
      </c>
      <c r="HP184" t="s">
        <v>802</v>
      </c>
      <c r="HQ184">
        <v>52</v>
      </c>
      <c r="HR184" t="s">
        <v>803</v>
      </c>
      <c r="HS184" t="s">
        <v>389</v>
      </c>
      <c r="HT184" t="s">
        <v>805</v>
      </c>
      <c r="HU184">
        <v>-20</v>
      </c>
      <c r="HV184" t="s">
        <v>806</v>
      </c>
      <c r="HW184">
        <v>24</v>
      </c>
      <c r="HX184" t="s">
        <v>2653</v>
      </c>
      <c r="HY184" t="s">
        <v>2654</v>
      </c>
      <c r="HZ184" t="s">
        <v>2655</v>
      </c>
      <c r="IA184">
        <v>17</v>
      </c>
      <c r="IB184" t="s">
        <v>2656</v>
      </c>
      <c r="IC184">
        <v>30</v>
      </c>
      <c r="ID184" t="s">
        <v>2657</v>
      </c>
      <c r="IE184" t="s">
        <v>1757</v>
      </c>
      <c r="IF184" t="s">
        <v>2658</v>
      </c>
      <c r="IG184">
        <v>0</v>
      </c>
      <c r="IH184" t="s">
        <v>2659</v>
      </c>
      <c r="II184">
        <v>30</v>
      </c>
      <c r="IJ184" t="s">
        <v>390</v>
      </c>
      <c r="IK184" t="s">
        <v>391</v>
      </c>
      <c r="IL184" t="s">
        <v>392</v>
      </c>
      <c r="IM184" t="s">
        <v>1758</v>
      </c>
      <c r="IN184" t="s">
        <v>394</v>
      </c>
      <c r="IO184" t="s">
        <v>1330</v>
      </c>
      <c r="IP184" t="s">
        <v>396</v>
      </c>
      <c r="IQ184">
        <v>16</v>
      </c>
      <c r="IR184" t="s">
        <v>397</v>
      </c>
      <c r="IS184">
        <v>2.4</v>
      </c>
      <c r="IT184" t="s">
        <v>398</v>
      </c>
      <c r="IU184">
        <v>12</v>
      </c>
      <c r="IV184" t="s">
        <v>399</v>
      </c>
      <c r="IW184" t="s">
        <v>2660</v>
      </c>
      <c r="IX184" t="s">
        <v>808</v>
      </c>
      <c r="IY184" t="s">
        <v>809</v>
      </c>
      <c r="IZ184" t="s">
        <v>810</v>
      </c>
      <c r="JA184" t="s">
        <v>2661</v>
      </c>
      <c r="JB184" t="s">
        <v>401</v>
      </c>
      <c r="JC184" t="s">
        <v>812</v>
      </c>
      <c r="JD184" t="s">
        <v>813</v>
      </c>
      <c r="JE184" t="s">
        <v>814</v>
      </c>
      <c r="JF184" t="s">
        <v>815</v>
      </c>
      <c r="JG184" t="s">
        <v>814</v>
      </c>
      <c r="JH184" t="s">
        <v>405</v>
      </c>
      <c r="JI184" t="s">
        <v>406</v>
      </c>
      <c r="JJ184" t="s">
        <v>407</v>
      </c>
      <c r="JK184">
        <v>36</v>
      </c>
      <c r="JL184" t="s">
        <v>408</v>
      </c>
      <c r="JM184" t="s">
        <v>411</v>
      </c>
      <c r="JN184" t="s">
        <v>410</v>
      </c>
      <c r="JO184" t="s">
        <v>411</v>
      </c>
      <c r="JP184" t="s">
        <v>412</v>
      </c>
      <c r="JQ184" t="s">
        <v>1333</v>
      </c>
      <c r="JR184" t="s">
        <v>414</v>
      </c>
      <c r="JS184" t="s">
        <v>415</v>
      </c>
      <c r="JT184" t="s">
        <v>416</v>
      </c>
      <c r="JU184" t="s">
        <v>415</v>
      </c>
      <c r="JV184" t="s">
        <v>417</v>
      </c>
      <c r="JW184" t="s">
        <v>415</v>
      </c>
      <c r="JX184" t="s">
        <v>418</v>
      </c>
      <c r="JY184" t="s">
        <v>587</v>
      </c>
      <c r="JZ184" t="s">
        <v>420</v>
      </c>
      <c r="KA184" t="s">
        <v>315</v>
      </c>
      <c r="KB184" t="s">
        <v>422</v>
      </c>
      <c r="KC184" t="s">
        <v>415</v>
      </c>
      <c r="KD184" t="s">
        <v>869</v>
      </c>
      <c r="KE184">
        <v>750</v>
      </c>
      <c r="KF184" t="s">
        <v>818</v>
      </c>
      <c r="KG184" t="s">
        <v>315</v>
      </c>
      <c r="KH184" t="s">
        <v>424</v>
      </c>
      <c r="KI184" t="s">
        <v>315</v>
      </c>
      <c r="KJ184" t="s">
        <v>425</v>
      </c>
      <c r="KK184" t="s">
        <v>426</v>
      </c>
      <c r="KL184" t="s">
        <v>819</v>
      </c>
      <c r="KM184" t="s">
        <v>423</v>
      </c>
      <c r="KN184" s="2">
        <v>178</v>
      </c>
      <c r="KO184" s="2">
        <v>183</v>
      </c>
    </row>
    <row r="185" spans="1:301" x14ac:dyDescent="0.25">
      <c r="A185" s="2">
        <v>179</v>
      </c>
      <c r="B185" s="30">
        <v>184</v>
      </c>
      <c r="C185" s="28" t="s">
        <v>2678</v>
      </c>
      <c r="D185" s="28" t="s">
        <v>2679</v>
      </c>
      <c r="E185" t="s">
        <v>2680</v>
      </c>
      <c r="F185" s="2" t="s">
        <v>1286</v>
      </c>
      <c r="G185" t="s">
        <v>2628</v>
      </c>
      <c r="H185" t="s">
        <v>2629</v>
      </c>
      <c r="I185" t="s">
        <v>2630</v>
      </c>
      <c r="K185" s="28" t="s">
        <v>736</v>
      </c>
      <c r="L185" t="s">
        <v>2631</v>
      </c>
      <c r="M185" t="s">
        <v>2632</v>
      </c>
      <c r="O185" t="s">
        <v>2681</v>
      </c>
      <c r="P185" t="s">
        <v>3</v>
      </c>
      <c r="Q185" t="s">
        <v>1286</v>
      </c>
      <c r="R185" t="s">
        <v>310</v>
      </c>
      <c r="S185" t="s">
        <v>2682</v>
      </c>
      <c r="T185" t="s">
        <v>312</v>
      </c>
      <c r="U185" t="s">
        <v>2683</v>
      </c>
      <c r="V185" t="s">
        <v>929</v>
      </c>
      <c r="W185" t="s">
        <v>2684</v>
      </c>
      <c r="X185" s="28" t="s">
        <v>314</v>
      </c>
      <c r="Y185" s="28" t="s">
        <v>315</v>
      </c>
      <c r="Z185" t="s">
        <v>316</v>
      </c>
      <c r="AA185" t="s">
        <v>2637</v>
      </c>
      <c r="AB185" s="28" t="s">
        <v>318</v>
      </c>
      <c r="AC185" s="28" t="s">
        <v>932</v>
      </c>
      <c r="AD185" s="28" t="s">
        <v>741</v>
      </c>
      <c r="AE185" s="28">
        <v>70</v>
      </c>
      <c r="AF185" s="28" t="s">
        <v>321</v>
      </c>
      <c r="AG185" s="28">
        <v>24</v>
      </c>
      <c r="AH185" s="28" t="s">
        <v>322</v>
      </c>
      <c r="AI185" s="28" t="s">
        <v>2685</v>
      </c>
      <c r="AJ185" t="s">
        <v>743</v>
      </c>
      <c r="AK185">
        <v>7</v>
      </c>
      <c r="AL185" t="s">
        <v>744</v>
      </c>
      <c r="AM185">
        <v>2.16</v>
      </c>
      <c r="AN185" t="s">
        <v>745</v>
      </c>
      <c r="AO185">
        <v>8.1999999999999993</v>
      </c>
      <c r="AP185" s="28" t="s">
        <v>746</v>
      </c>
      <c r="AQ185" s="28" t="s">
        <v>2686</v>
      </c>
      <c r="AR185" t="s">
        <v>748</v>
      </c>
      <c r="AS185">
        <v>9.57</v>
      </c>
      <c r="AT185" t="s">
        <v>749</v>
      </c>
      <c r="AU185">
        <v>3.21</v>
      </c>
      <c r="AV185" t="s">
        <v>750</v>
      </c>
      <c r="AW185">
        <v>15.63</v>
      </c>
      <c r="AX185" s="28" t="s">
        <v>326</v>
      </c>
      <c r="AY185" s="28" t="s">
        <v>2687</v>
      </c>
      <c r="AZ185" t="s">
        <v>752</v>
      </c>
      <c r="BA185">
        <v>2.1800000000000002</v>
      </c>
      <c r="BB185" t="s">
        <v>753</v>
      </c>
      <c r="BC185">
        <v>0.67</v>
      </c>
      <c r="BD185" t="s">
        <v>754</v>
      </c>
      <c r="BE185">
        <v>3.56</v>
      </c>
      <c r="BF185" t="s">
        <v>328</v>
      </c>
      <c r="BG185">
        <v>3.21</v>
      </c>
      <c r="BH185" t="s">
        <v>330</v>
      </c>
      <c r="BI185">
        <v>6.5</v>
      </c>
      <c r="BJ185" t="s">
        <v>331</v>
      </c>
      <c r="BK185" t="s">
        <v>1875</v>
      </c>
      <c r="BL185" t="s">
        <v>333</v>
      </c>
      <c r="BM185" t="s">
        <v>453</v>
      </c>
      <c r="BN185" t="s">
        <v>335</v>
      </c>
      <c r="BO185">
        <v>27</v>
      </c>
      <c r="BP185" t="s">
        <v>755</v>
      </c>
      <c r="BQ185">
        <v>27</v>
      </c>
      <c r="BR185" t="s">
        <v>336</v>
      </c>
      <c r="BS185" t="s">
        <v>2688</v>
      </c>
      <c r="BT185" t="s">
        <v>757</v>
      </c>
      <c r="BU185">
        <v>8</v>
      </c>
      <c r="BV185" t="s">
        <v>758</v>
      </c>
      <c r="BW185">
        <v>1.98</v>
      </c>
      <c r="BX185" t="s">
        <v>759</v>
      </c>
      <c r="BY185">
        <v>9.3000000000000007</v>
      </c>
      <c r="BZ185" t="s">
        <v>760</v>
      </c>
      <c r="CA185" t="s">
        <v>2689</v>
      </c>
      <c r="CB185" t="s">
        <v>762</v>
      </c>
      <c r="CC185">
        <v>9.2200000000000006</v>
      </c>
      <c r="CD185" t="s">
        <v>764</v>
      </c>
      <c r="CE185">
        <v>3.11</v>
      </c>
      <c r="CF185" t="s">
        <v>765</v>
      </c>
      <c r="CG185">
        <v>15.9</v>
      </c>
      <c r="CH185" t="s">
        <v>340</v>
      </c>
      <c r="CI185" t="s">
        <v>2690</v>
      </c>
      <c r="CJ185" t="s">
        <v>767</v>
      </c>
      <c r="CK185">
        <v>2.1</v>
      </c>
      <c r="CL185" t="s">
        <v>769</v>
      </c>
      <c r="CM185">
        <v>0.65</v>
      </c>
      <c r="CN185" t="s">
        <v>770</v>
      </c>
      <c r="CO185">
        <v>3.62</v>
      </c>
      <c r="CP185" t="s">
        <v>342</v>
      </c>
      <c r="CQ185">
        <v>3.81</v>
      </c>
      <c r="CR185" t="s">
        <v>344</v>
      </c>
      <c r="CS185">
        <v>4.2</v>
      </c>
      <c r="CT185" t="s">
        <v>345</v>
      </c>
      <c r="CU185" t="s">
        <v>332</v>
      </c>
      <c r="CV185" t="s">
        <v>346</v>
      </c>
      <c r="CW185" t="s">
        <v>627</v>
      </c>
      <c r="CX185" t="s">
        <v>771</v>
      </c>
      <c r="CY185" t="s">
        <v>2208</v>
      </c>
      <c r="CZ185" t="s">
        <v>772</v>
      </c>
      <c r="DA185" t="s">
        <v>1045</v>
      </c>
      <c r="DB185" t="s">
        <v>773</v>
      </c>
      <c r="DC185">
        <v>50</v>
      </c>
      <c r="DD185" t="s">
        <v>774</v>
      </c>
      <c r="DE185">
        <v>3</v>
      </c>
      <c r="DF185" t="s">
        <v>775</v>
      </c>
      <c r="DG185" t="s">
        <v>1307</v>
      </c>
      <c r="DH185" t="s">
        <v>776</v>
      </c>
      <c r="DI185" t="s">
        <v>1045</v>
      </c>
      <c r="DJ185" t="s">
        <v>777</v>
      </c>
      <c r="DK185">
        <v>50</v>
      </c>
      <c r="DL185" t="s">
        <v>778</v>
      </c>
      <c r="DM185">
        <v>1</v>
      </c>
      <c r="DN185" t="s">
        <v>349</v>
      </c>
      <c r="DO185" t="s">
        <v>2691</v>
      </c>
      <c r="DP185" t="s">
        <v>351</v>
      </c>
      <c r="DQ185">
        <v>950</v>
      </c>
      <c r="DR185" t="s">
        <v>352</v>
      </c>
      <c r="DS185" t="s">
        <v>2692</v>
      </c>
      <c r="DT185" t="s">
        <v>354</v>
      </c>
      <c r="DU185">
        <v>38</v>
      </c>
      <c r="DV185" t="s">
        <v>355</v>
      </c>
      <c r="DW185">
        <v>2.1</v>
      </c>
      <c r="DX185" t="s">
        <v>356</v>
      </c>
      <c r="DY185">
        <v>3750</v>
      </c>
      <c r="DZ185" t="s">
        <v>357</v>
      </c>
      <c r="EA185">
        <v>58</v>
      </c>
      <c r="EB185" t="s">
        <v>358</v>
      </c>
      <c r="EC185" t="s">
        <v>1353</v>
      </c>
      <c r="ED185" t="s">
        <v>360</v>
      </c>
      <c r="EE185" t="s">
        <v>1312</v>
      </c>
      <c r="EF185" t="s">
        <v>1313</v>
      </c>
      <c r="EG185" t="s">
        <v>2693</v>
      </c>
      <c r="EH185" t="s">
        <v>362</v>
      </c>
      <c r="EI185" t="s">
        <v>363</v>
      </c>
      <c r="EJ185" t="s">
        <v>364</v>
      </c>
      <c r="EK185">
        <v>1400</v>
      </c>
      <c r="EL185" t="s">
        <v>781</v>
      </c>
      <c r="EM185">
        <v>40</v>
      </c>
      <c r="EN185" t="s">
        <v>365</v>
      </c>
      <c r="EO185" t="s">
        <v>2694</v>
      </c>
      <c r="EP185" t="s">
        <v>783</v>
      </c>
      <c r="EQ185">
        <v>835</v>
      </c>
      <c r="ER185" t="s">
        <v>784</v>
      </c>
      <c r="ES185">
        <v>250</v>
      </c>
      <c r="ET185" t="s">
        <v>785</v>
      </c>
      <c r="EU185">
        <v>835</v>
      </c>
      <c r="EV185" t="s">
        <v>367</v>
      </c>
      <c r="EW185" t="s">
        <v>2561</v>
      </c>
      <c r="EX185" t="s">
        <v>787</v>
      </c>
      <c r="EY185">
        <v>900</v>
      </c>
      <c r="EZ185" t="s">
        <v>788</v>
      </c>
      <c r="FA185">
        <v>700</v>
      </c>
      <c r="FB185" t="s">
        <v>789</v>
      </c>
      <c r="FC185">
        <v>350</v>
      </c>
      <c r="FD185" t="s">
        <v>937</v>
      </c>
      <c r="FE185" t="s">
        <v>2695</v>
      </c>
      <c r="FF185" t="s">
        <v>939</v>
      </c>
      <c r="FG185">
        <v>950</v>
      </c>
      <c r="FH185" t="s">
        <v>940</v>
      </c>
      <c r="FI185">
        <v>55</v>
      </c>
      <c r="FJ185" t="s">
        <v>941</v>
      </c>
      <c r="FK185">
        <v>950</v>
      </c>
      <c r="FL185" t="s">
        <v>369</v>
      </c>
      <c r="FM185" t="s">
        <v>2696</v>
      </c>
      <c r="FN185" t="s">
        <v>791</v>
      </c>
      <c r="FO185">
        <v>910</v>
      </c>
      <c r="FP185" t="s">
        <v>792</v>
      </c>
      <c r="FQ185">
        <v>310</v>
      </c>
      <c r="FR185" t="s">
        <v>793</v>
      </c>
      <c r="FS185">
        <v>910</v>
      </c>
      <c r="FT185" t="s">
        <v>371</v>
      </c>
      <c r="FU185" t="s">
        <v>2563</v>
      </c>
      <c r="FV185" t="s">
        <v>795</v>
      </c>
      <c r="FW185">
        <v>1020</v>
      </c>
      <c r="FX185" t="s">
        <v>796</v>
      </c>
      <c r="FY185">
        <v>770</v>
      </c>
      <c r="FZ185" t="s">
        <v>797</v>
      </c>
      <c r="GA185">
        <v>430</v>
      </c>
      <c r="GB185" t="s">
        <v>943</v>
      </c>
      <c r="GC185" t="s">
        <v>2697</v>
      </c>
      <c r="GD185" t="s">
        <v>945</v>
      </c>
      <c r="GE185">
        <v>1000</v>
      </c>
      <c r="GF185" t="s">
        <v>946</v>
      </c>
      <c r="GG185">
        <v>100</v>
      </c>
      <c r="GH185" t="s">
        <v>947</v>
      </c>
      <c r="GI185">
        <v>100</v>
      </c>
      <c r="GJ185" t="s">
        <v>373</v>
      </c>
      <c r="GK185">
        <v>24</v>
      </c>
      <c r="GL185" t="s">
        <v>374</v>
      </c>
      <c r="GM185">
        <v>51</v>
      </c>
      <c r="GN185" t="s">
        <v>948</v>
      </c>
      <c r="GO185">
        <v>5.3</v>
      </c>
      <c r="GP185" t="s">
        <v>375</v>
      </c>
      <c r="GQ185">
        <v>27.5</v>
      </c>
      <c r="GR185" t="s">
        <v>376</v>
      </c>
      <c r="GS185">
        <v>55</v>
      </c>
      <c r="GT185" t="s">
        <v>949</v>
      </c>
      <c r="GU185">
        <v>7.8</v>
      </c>
      <c r="GV185" t="s">
        <v>377</v>
      </c>
      <c r="GW185" t="s">
        <v>380</v>
      </c>
      <c r="GX185" t="s">
        <v>379</v>
      </c>
      <c r="GY185" t="s">
        <v>839</v>
      </c>
      <c r="GZ185" t="s">
        <v>381</v>
      </c>
      <c r="HA185">
        <v>50</v>
      </c>
      <c r="HB185" t="s">
        <v>382</v>
      </c>
      <c r="HC185">
        <v>25</v>
      </c>
      <c r="HD185" t="s">
        <v>798</v>
      </c>
      <c r="HE185">
        <v>25</v>
      </c>
      <c r="HF185" t="s">
        <v>383</v>
      </c>
      <c r="HG185">
        <v>4</v>
      </c>
      <c r="HH185" t="s">
        <v>384</v>
      </c>
      <c r="HI185">
        <v>5</v>
      </c>
      <c r="HJ185" t="s">
        <v>385</v>
      </c>
      <c r="HK185" t="s">
        <v>2651</v>
      </c>
      <c r="HL185" t="s">
        <v>799</v>
      </c>
      <c r="HM185" t="s">
        <v>2652</v>
      </c>
      <c r="HN185" t="s">
        <v>801</v>
      </c>
      <c r="HO185">
        <v>-20</v>
      </c>
      <c r="HP185" t="s">
        <v>802</v>
      </c>
      <c r="HQ185">
        <v>52</v>
      </c>
      <c r="HR185" t="s">
        <v>803</v>
      </c>
      <c r="HS185" t="s">
        <v>389</v>
      </c>
      <c r="HT185" t="s">
        <v>805</v>
      </c>
      <c r="HU185">
        <v>-20</v>
      </c>
      <c r="HV185" t="s">
        <v>806</v>
      </c>
      <c r="HW185">
        <v>24</v>
      </c>
      <c r="HX185" t="s">
        <v>2653</v>
      </c>
      <c r="HY185" t="s">
        <v>2654</v>
      </c>
      <c r="HZ185" t="s">
        <v>2655</v>
      </c>
      <c r="IA185">
        <v>17</v>
      </c>
      <c r="IB185" t="s">
        <v>2656</v>
      </c>
      <c r="IC185">
        <v>30</v>
      </c>
      <c r="ID185" t="s">
        <v>2657</v>
      </c>
      <c r="IE185" t="s">
        <v>1757</v>
      </c>
      <c r="IF185" t="s">
        <v>2658</v>
      </c>
      <c r="IG185">
        <v>0</v>
      </c>
      <c r="IH185" t="s">
        <v>2659</v>
      </c>
      <c r="II185">
        <v>30</v>
      </c>
      <c r="IJ185" t="s">
        <v>390</v>
      </c>
      <c r="IK185" t="s">
        <v>391</v>
      </c>
      <c r="IL185" t="s">
        <v>392</v>
      </c>
      <c r="IM185" t="s">
        <v>1758</v>
      </c>
      <c r="IN185" t="s">
        <v>394</v>
      </c>
      <c r="IO185" t="s">
        <v>1330</v>
      </c>
      <c r="IP185" t="s">
        <v>396</v>
      </c>
      <c r="IQ185">
        <v>20</v>
      </c>
      <c r="IR185" t="s">
        <v>397</v>
      </c>
      <c r="IS185">
        <v>3.65</v>
      </c>
      <c r="IT185" t="s">
        <v>398</v>
      </c>
      <c r="IU185">
        <v>16</v>
      </c>
      <c r="IV185" t="s">
        <v>399</v>
      </c>
      <c r="IW185" t="s">
        <v>2660</v>
      </c>
      <c r="IX185" t="s">
        <v>808</v>
      </c>
      <c r="IY185" t="s">
        <v>809</v>
      </c>
      <c r="IZ185" t="s">
        <v>810</v>
      </c>
      <c r="JA185" t="s">
        <v>2661</v>
      </c>
      <c r="JB185" t="s">
        <v>401</v>
      </c>
      <c r="JC185" t="s">
        <v>812</v>
      </c>
      <c r="JD185" t="s">
        <v>813</v>
      </c>
      <c r="JE185" t="s">
        <v>814</v>
      </c>
      <c r="JF185" t="s">
        <v>815</v>
      </c>
      <c r="JG185" t="s">
        <v>814</v>
      </c>
      <c r="JH185" t="s">
        <v>405</v>
      </c>
      <c r="JI185" t="s">
        <v>406</v>
      </c>
      <c r="JJ185" t="s">
        <v>407</v>
      </c>
      <c r="JK185">
        <v>36</v>
      </c>
      <c r="JL185" t="s">
        <v>408</v>
      </c>
      <c r="JM185" t="s">
        <v>411</v>
      </c>
      <c r="JN185" t="s">
        <v>410</v>
      </c>
      <c r="JO185" t="s">
        <v>411</v>
      </c>
      <c r="JP185" t="s">
        <v>412</v>
      </c>
      <c r="JQ185" t="s">
        <v>1333</v>
      </c>
      <c r="JR185" t="s">
        <v>414</v>
      </c>
      <c r="JS185" t="s">
        <v>415</v>
      </c>
      <c r="JT185" t="s">
        <v>416</v>
      </c>
      <c r="JU185" t="s">
        <v>415</v>
      </c>
      <c r="JV185" t="s">
        <v>417</v>
      </c>
      <c r="JW185" t="s">
        <v>415</v>
      </c>
      <c r="JX185" t="s">
        <v>418</v>
      </c>
      <c r="JY185" t="s">
        <v>587</v>
      </c>
      <c r="JZ185" t="s">
        <v>420</v>
      </c>
      <c r="KA185" t="s">
        <v>315</v>
      </c>
      <c r="KB185" t="s">
        <v>422</v>
      </c>
      <c r="KC185" t="s">
        <v>415</v>
      </c>
      <c r="KD185" t="s">
        <v>869</v>
      </c>
      <c r="KE185">
        <v>750</v>
      </c>
      <c r="KF185" t="s">
        <v>818</v>
      </c>
      <c r="KG185" t="s">
        <v>315</v>
      </c>
      <c r="KH185" t="s">
        <v>424</v>
      </c>
      <c r="KI185" t="s">
        <v>315</v>
      </c>
      <c r="KJ185" t="s">
        <v>425</v>
      </c>
      <c r="KK185" t="s">
        <v>426</v>
      </c>
      <c r="KL185" t="s">
        <v>819</v>
      </c>
      <c r="KM185" t="s">
        <v>423</v>
      </c>
      <c r="KN185" s="2">
        <v>179</v>
      </c>
      <c r="KO185" s="2">
        <v>184</v>
      </c>
    </row>
    <row r="186" spans="1:301" x14ac:dyDescent="0.25">
      <c r="A186" s="2">
        <v>180</v>
      </c>
      <c r="B186" s="30">
        <v>185</v>
      </c>
      <c r="C186" s="28" t="s">
        <v>2698</v>
      </c>
      <c r="D186" s="28" t="s">
        <v>2699</v>
      </c>
      <c r="E186" t="s">
        <v>2700</v>
      </c>
      <c r="F186" s="2" t="s">
        <v>1286</v>
      </c>
      <c r="G186" t="s">
        <v>2628</v>
      </c>
      <c r="H186" t="s">
        <v>2629</v>
      </c>
      <c r="I186" t="s">
        <v>2630</v>
      </c>
      <c r="K186" s="28" t="s">
        <v>736</v>
      </c>
      <c r="L186" t="s">
        <v>2631</v>
      </c>
      <c r="M186" t="s">
        <v>2632</v>
      </c>
      <c r="O186" t="s">
        <v>2701</v>
      </c>
      <c r="P186" t="s">
        <v>3</v>
      </c>
      <c r="Q186" t="s">
        <v>1286</v>
      </c>
      <c r="R186" t="s">
        <v>310</v>
      </c>
      <c r="S186" t="s">
        <v>2702</v>
      </c>
      <c r="T186" t="s">
        <v>312</v>
      </c>
      <c r="U186" t="s">
        <v>2703</v>
      </c>
      <c r="V186" t="s">
        <v>929</v>
      </c>
      <c r="W186" t="s">
        <v>2684</v>
      </c>
      <c r="X186" s="28" t="s">
        <v>314</v>
      </c>
      <c r="Y186" s="28" t="s">
        <v>315</v>
      </c>
      <c r="Z186" t="s">
        <v>316</v>
      </c>
      <c r="AA186" t="s">
        <v>2637</v>
      </c>
      <c r="AB186" s="28" t="s">
        <v>318</v>
      </c>
      <c r="AC186" s="28" t="s">
        <v>932</v>
      </c>
      <c r="AD186" s="28" t="s">
        <v>741</v>
      </c>
      <c r="AE186" s="28">
        <v>106</v>
      </c>
      <c r="AF186" s="28" t="s">
        <v>321</v>
      </c>
      <c r="AG186" s="28">
        <v>36</v>
      </c>
      <c r="AH186" s="28" t="s">
        <v>322</v>
      </c>
      <c r="AI186" s="28" t="s">
        <v>2704</v>
      </c>
      <c r="AJ186" t="s">
        <v>743</v>
      </c>
      <c r="AK186">
        <v>10.55</v>
      </c>
      <c r="AL186" t="s">
        <v>744</v>
      </c>
      <c r="AM186">
        <v>2.9</v>
      </c>
      <c r="AN186" t="s">
        <v>745</v>
      </c>
      <c r="AO186">
        <v>13</v>
      </c>
      <c r="AP186" s="28" t="s">
        <v>746</v>
      </c>
      <c r="AQ186" s="28" t="s">
        <v>2705</v>
      </c>
      <c r="AR186" t="s">
        <v>748</v>
      </c>
      <c r="AS186">
        <v>15</v>
      </c>
      <c r="AT186" t="s">
        <v>749</v>
      </c>
      <c r="AU186">
        <v>3.2</v>
      </c>
      <c r="AV186" t="s">
        <v>750</v>
      </c>
      <c r="AW186">
        <v>21.5</v>
      </c>
      <c r="AX186" s="28" t="s">
        <v>326</v>
      </c>
      <c r="AY186" s="28" t="s">
        <v>2706</v>
      </c>
      <c r="AZ186" t="s">
        <v>752</v>
      </c>
      <c r="BA186">
        <v>3.4</v>
      </c>
      <c r="BB186" t="s">
        <v>753</v>
      </c>
      <c r="BC186">
        <v>0.71</v>
      </c>
      <c r="BD186" t="s">
        <v>754</v>
      </c>
      <c r="BE186">
        <v>4.71</v>
      </c>
      <c r="BF186" t="s">
        <v>328</v>
      </c>
      <c r="BG186">
        <v>3.1</v>
      </c>
      <c r="BH186" t="s">
        <v>330</v>
      </c>
      <c r="BI186">
        <v>6.1</v>
      </c>
      <c r="BJ186" t="s">
        <v>331</v>
      </c>
      <c r="BK186" t="s">
        <v>2054</v>
      </c>
      <c r="BL186" t="s">
        <v>333</v>
      </c>
      <c r="BM186" t="s">
        <v>453</v>
      </c>
      <c r="BN186" t="s">
        <v>335</v>
      </c>
      <c r="BO186">
        <v>38</v>
      </c>
      <c r="BP186" t="s">
        <v>755</v>
      </c>
      <c r="BQ186">
        <v>38</v>
      </c>
      <c r="BR186" t="s">
        <v>336</v>
      </c>
      <c r="BS186" t="s">
        <v>2707</v>
      </c>
      <c r="BT186" t="s">
        <v>757</v>
      </c>
      <c r="BU186">
        <v>11.15</v>
      </c>
      <c r="BV186" t="s">
        <v>758</v>
      </c>
      <c r="BW186">
        <v>2.6</v>
      </c>
      <c r="BX186" t="s">
        <v>759</v>
      </c>
      <c r="BY186">
        <v>13.5</v>
      </c>
      <c r="BZ186" t="s">
        <v>760</v>
      </c>
      <c r="CA186" t="s">
        <v>2708</v>
      </c>
      <c r="CB186" t="s">
        <v>762</v>
      </c>
      <c r="CC186">
        <v>15.5</v>
      </c>
      <c r="CD186" t="s">
        <v>764</v>
      </c>
      <c r="CE186">
        <v>2.4300000000000002</v>
      </c>
      <c r="CF186" t="s">
        <v>765</v>
      </c>
      <c r="CG186">
        <v>18</v>
      </c>
      <c r="CH186" t="s">
        <v>340</v>
      </c>
      <c r="CI186" t="s">
        <v>2709</v>
      </c>
      <c r="CJ186" t="s">
        <v>767</v>
      </c>
      <c r="CK186">
        <v>3.45</v>
      </c>
      <c r="CL186" t="s">
        <v>769</v>
      </c>
      <c r="CM186">
        <v>0.47</v>
      </c>
      <c r="CN186" t="s">
        <v>770</v>
      </c>
      <c r="CO186">
        <v>4.13</v>
      </c>
      <c r="CP186" t="s">
        <v>342</v>
      </c>
      <c r="CQ186">
        <v>3.23</v>
      </c>
      <c r="CR186" t="s">
        <v>344</v>
      </c>
      <c r="CS186">
        <v>4</v>
      </c>
      <c r="CT186" t="s">
        <v>345</v>
      </c>
      <c r="CU186" t="s">
        <v>1635</v>
      </c>
      <c r="CV186" t="s">
        <v>346</v>
      </c>
      <c r="CW186" t="s">
        <v>627</v>
      </c>
      <c r="CX186" t="s">
        <v>771</v>
      </c>
      <c r="CY186" t="s">
        <v>2600</v>
      </c>
      <c r="CZ186" t="s">
        <v>772</v>
      </c>
      <c r="DA186" t="s">
        <v>1045</v>
      </c>
      <c r="DB186" t="s">
        <v>773</v>
      </c>
      <c r="DC186">
        <v>50</v>
      </c>
      <c r="DD186" t="s">
        <v>774</v>
      </c>
      <c r="DE186">
        <v>4</v>
      </c>
      <c r="DF186" t="s">
        <v>775</v>
      </c>
      <c r="DG186" t="s">
        <v>1307</v>
      </c>
      <c r="DH186" t="s">
        <v>776</v>
      </c>
      <c r="DI186" t="s">
        <v>1045</v>
      </c>
      <c r="DJ186" t="s">
        <v>777</v>
      </c>
      <c r="DK186">
        <v>50</v>
      </c>
      <c r="DL186" t="s">
        <v>778</v>
      </c>
      <c r="DM186">
        <v>1</v>
      </c>
      <c r="DN186" t="s">
        <v>349</v>
      </c>
      <c r="DO186" t="s">
        <v>2710</v>
      </c>
      <c r="DP186" t="s">
        <v>351</v>
      </c>
      <c r="DQ186">
        <v>1350</v>
      </c>
      <c r="DR186" t="s">
        <v>352</v>
      </c>
      <c r="DS186" t="s">
        <v>2711</v>
      </c>
      <c r="DT186" t="s">
        <v>354</v>
      </c>
      <c r="DU186">
        <v>45</v>
      </c>
      <c r="DV186" t="s">
        <v>355</v>
      </c>
      <c r="DW186">
        <v>3.45</v>
      </c>
      <c r="DX186" t="s">
        <v>356</v>
      </c>
      <c r="DY186">
        <v>4000</v>
      </c>
      <c r="DZ186" t="s">
        <v>357</v>
      </c>
      <c r="EA186">
        <v>57</v>
      </c>
      <c r="EB186" t="s">
        <v>358</v>
      </c>
      <c r="EC186" t="s">
        <v>1353</v>
      </c>
      <c r="ED186" t="s">
        <v>360</v>
      </c>
      <c r="EE186" t="s">
        <v>1312</v>
      </c>
      <c r="EF186" t="s">
        <v>1313</v>
      </c>
      <c r="EG186" t="s">
        <v>2712</v>
      </c>
      <c r="EH186" t="s">
        <v>362</v>
      </c>
      <c r="EI186" t="s">
        <v>363</v>
      </c>
      <c r="EJ186" t="s">
        <v>364</v>
      </c>
      <c r="EK186">
        <v>2540</v>
      </c>
      <c r="EL186" t="s">
        <v>781</v>
      </c>
      <c r="EM186">
        <v>40</v>
      </c>
      <c r="EN186" t="s">
        <v>365</v>
      </c>
      <c r="EO186" t="s">
        <v>2713</v>
      </c>
      <c r="EP186" t="s">
        <v>783</v>
      </c>
      <c r="EQ186">
        <v>835</v>
      </c>
      <c r="ER186" t="s">
        <v>784</v>
      </c>
      <c r="ES186">
        <v>290</v>
      </c>
      <c r="ET186" t="s">
        <v>785</v>
      </c>
      <c r="EU186">
        <v>835</v>
      </c>
      <c r="EV186" t="s">
        <v>367</v>
      </c>
      <c r="EW186" t="s">
        <v>2714</v>
      </c>
      <c r="EX186" t="s">
        <v>787</v>
      </c>
      <c r="EY186">
        <v>970</v>
      </c>
      <c r="EZ186" t="s">
        <v>788</v>
      </c>
      <c r="FA186">
        <v>805</v>
      </c>
      <c r="FB186" t="s">
        <v>789</v>
      </c>
      <c r="FC186">
        <v>395</v>
      </c>
      <c r="FD186" t="s">
        <v>937</v>
      </c>
      <c r="FE186" t="s">
        <v>2695</v>
      </c>
      <c r="FF186" t="s">
        <v>939</v>
      </c>
      <c r="FG186">
        <v>950</v>
      </c>
      <c r="FH186" t="s">
        <v>940</v>
      </c>
      <c r="FI186">
        <v>55</v>
      </c>
      <c r="FJ186" t="s">
        <v>941</v>
      </c>
      <c r="FK186">
        <v>950</v>
      </c>
      <c r="FL186" t="s">
        <v>369</v>
      </c>
      <c r="FM186" t="s">
        <v>2696</v>
      </c>
      <c r="FN186" t="s">
        <v>791</v>
      </c>
      <c r="FO186">
        <v>910</v>
      </c>
      <c r="FP186" t="s">
        <v>792</v>
      </c>
      <c r="FQ186">
        <v>310</v>
      </c>
      <c r="FR186" t="s">
        <v>793</v>
      </c>
      <c r="FS186">
        <v>910</v>
      </c>
      <c r="FT186" t="s">
        <v>371</v>
      </c>
      <c r="FU186" t="s">
        <v>2715</v>
      </c>
      <c r="FV186" t="s">
        <v>795</v>
      </c>
      <c r="FW186">
        <v>1105</v>
      </c>
      <c r="FX186" t="s">
        <v>796</v>
      </c>
      <c r="FY186">
        <v>895</v>
      </c>
      <c r="FZ186" t="s">
        <v>797</v>
      </c>
      <c r="GA186">
        <v>495</v>
      </c>
      <c r="GB186" t="s">
        <v>943</v>
      </c>
      <c r="GC186" t="s">
        <v>2697</v>
      </c>
      <c r="GD186" t="s">
        <v>945</v>
      </c>
      <c r="GE186">
        <v>1000</v>
      </c>
      <c r="GF186" t="s">
        <v>946</v>
      </c>
      <c r="GG186">
        <v>100</v>
      </c>
      <c r="GH186" t="s">
        <v>947</v>
      </c>
      <c r="GI186">
        <v>100</v>
      </c>
      <c r="GJ186" t="s">
        <v>373</v>
      </c>
      <c r="GK186">
        <v>26.5</v>
      </c>
      <c r="GL186" t="s">
        <v>374</v>
      </c>
      <c r="GM186">
        <v>72</v>
      </c>
      <c r="GN186" t="s">
        <v>948</v>
      </c>
      <c r="GO186">
        <v>5.3</v>
      </c>
      <c r="GP186" t="s">
        <v>375</v>
      </c>
      <c r="GQ186">
        <v>30.5</v>
      </c>
      <c r="GR186" t="s">
        <v>376</v>
      </c>
      <c r="GS186">
        <v>76</v>
      </c>
      <c r="GT186" t="s">
        <v>949</v>
      </c>
      <c r="GU186">
        <v>7.8</v>
      </c>
      <c r="GV186" t="s">
        <v>377</v>
      </c>
      <c r="GW186" t="s">
        <v>380</v>
      </c>
      <c r="GX186" t="s">
        <v>379</v>
      </c>
      <c r="GY186" t="s">
        <v>839</v>
      </c>
      <c r="GZ186" t="s">
        <v>381</v>
      </c>
      <c r="HA186">
        <v>65</v>
      </c>
      <c r="HB186" t="s">
        <v>382</v>
      </c>
      <c r="HC186">
        <v>30</v>
      </c>
      <c r="HD186" t="s">
        <v>798</v>
      </c>
      <c r="HE186">
        <v>30</v>
      </c>
      <c r="HF186" t="s">
        <v>383</v>
      </c>
      <c r="HG186">
        <v>4</v>
      </c>
      <c r="HH186" t="s">
        <v>384</v>
      </c>
      <c r="HI186">
        <v>5</v>
      </c>
      <c r="HJ186" t="s">
        <v>385</v>
      </c>
      <c r="HK186" t="s">
        <v>2651</v>
      </c>
      <c r="HL186" t="s">
        <v>799</v>
      </c>
      <c r="HM186" t="s">
        <v>2652</v>
      </c>
      <c r="HN186" t="s">
        <v>801</v>
      </c>
      <c r="HO186">
        <v>-20</v>
      </c>
      <c r="HP186" t="s">
        <v>802</v>
      </c>
      <c r="HQ186">
        <v>52</v>
      </c>
      <c r="HR186" t="s">
        <v>803</v>
      </c>
      <c r="HS186" t="s">
        <v>389</v>
      </c>
      <c r="HT186" t="s">
        <v>805</v>
      </c>
      <c r="HU186">
        <v>-20</v>
      </c>
      <c r="HV186" t="s">
        <v>806</v>
      </c>
      <c r="HW186">
        <v>24</v>
      </c>
      <c r="HX186" t="s">
        <v>2653</v>
      </c>
      <c r="HY186" t="s">
        <v>2654</v>
      </c>
      <c r="HZ186" t="s">
        <v>2655</v>
      </c>
      <c r="IA186">
        <v>17</v>
      </c>
      <c r="IB186" t="s">
        <v>2656</v>
      </c>
      <c r="IC186">
        <v>30</v>
      </c>
      <c r="ID186" t="s">
        <v>2657</v>
      </c>
      <c r="IE186" t="s">
        <v>1757</v>
      </c>
      <c r="IF186" t="s">
        <v>2658</v>
      </c>
      <c r="IG186">
        <v>0</v>
      </c>
      <c r="IH186" t="s">
        <v>2659</v>
      </c>
      <c r="II186">
        <v>30</v>
      </c>
      <c r="IJ186" t="s">
        <v>390</v>
      </c>
      <c r="IK186" t="s">
        <v>391</v>
      </c>
      <c r="IL186" t="s">
        <v>392</v>
      </c>
      <c r="IM186" t="s">
        <v>1758</v>
      </c>
      <c r="IN186" t="s">
        <v>394</v>
      </c>
      <c r="IO186" t="s">
        <v>2179</v>
      </c>
      <c r="IP186" t="s">
        <v>396</v>
      </c>
      <c r="IQ186">
        <v>32</v>
      </c>
      <c r="IR186" t="s">
        <v>397</v>
      </c>
      <c r="IS186">
        <v>5.37</v>
      </c>
      <c r="IT186" t="s">
        <v>398</v>
      </c>
      <c r="IU186">
        <v>23.5</v>
      </c>
      <c r="IV186" t="s">
        <v>399</v>
      </c>
      <c r="IW186" t="s">
        <v>2660</v>
      </c>
      <c r="IX186" t="s">
        <v>808</v>
      </c>
      <c r="IY186" t="s">
        <v>809</v>
      </c>
      <c r="IZ186" t="s">
        <v>810</v>
      </c>
      <c r="JA186" t="s">
        <v>2661</v>
      </c>
      <c r="JB186" t="s">
        <v>401</v>
      </c>
      <c r="JC186" t="s">
        <v>812</v>
      </c>
      <c r="JD186" t="s">
        <v>813</v>
      </c>
      <c r="JE186" t="s">
        <v>814</v>
      </c>
      <c r="JF186" t="s">
        <v>815</v>
      </c>
      <c r="JG186" t="s">
        <v>814</v>
      </c>
      <c r="JH186" t="s">
        <v>405</v>
      </c>
      <c r="JI186" t="s">
        <v>406</v>
      </c>
      <c r="JJ186" t="s">
        <v>407</v>
      </c>
      <c r="JK186">
        <v>36</v>
      </c>
      <c r="JL186" t="s">
        <v>408</v>
      </c>
      <c r="JM186" t="s">
        <v>411</v>
      </c>
      <c r="JN186" t="s">
        <v>410</v>
      </c>
      <c r="JO186" t="s">
        <v>411</v>
      </c>
      <c r="JP186" t="s">
        <v>412</v>
      </c>
      <c r="JQ186" t="s">
        <v>1333</v>
      </c>
      <c r="JR186" t="s">
        <v>414</v>
      </c>
      <c r="JS186" t="s">
        <v>415</v>
      </c>
      <c r="JT186" t="s">
        <v>416</v>
      </c>
      <c r="JU186" t="s">
        <v>415</v>
      </c>
      <c r="JV186" t="s">
        <v>417</v>
      </c>
      <c r="JW186" t="s">
        <v>415</v>
      </c>
      <c r="JX186" t="s">
        <v>418</v>
      </c>
      <c r="JY186" t="s">
        <v>587</v>
      </c>
      <c r="JZ186" t="s">
        <v>420</v>
      </c>
      <c r="KA186" t="s">
        <v>315</v>
      </c>
      <c r="KB186" t="s">
        <v>422</v>
      </c>
      <c r="KC186" t="s">
        <v>415</v>
      </c>
      <c r="KD186" t="s">
        <v>869</v>
      </c>
      <c r="KE186">
        <v>750</v>
      </c>
      <c r="KF186" t="s">
        <v>818</v>
      </c>
      <c r="KG186" t="s">
        <v>315</v>
      </c>
      <c r="KH186" t="s">
        <v>424</v>
      </c>
      <c r="KI186" t="s">
        <v>315</v>
      </c>
      <c r="KJ186" t="s">
        <v>425</v>
      </c>
      <c r="KK186" t="s">
        <v>426</v>
      </c>
      <c r="KL186" t="s">
        <v>819</v>
      </c>
      <c r="KM186" t="s">
        <v>423</v>
      </c>
      <c r="KN186" s="2">
        <v>180</v>
      </c>
      <c r="KO186" s="2">
        <v>185</v>
      </c>
    </row>
    <row r="187" spans="1:301" x14ac:dyDescent="0.25">
      <c r="A187" s="2">
        <v>181</v>
      </c>
      <c r="B187" s="30">
        <v>186</v>
      </c>
      <c r="C187" s="28" t="s">
        <v>2716</v>
      </c>
      <c r="D187" s="28" t="s">
        <v>2717</v>
      </c>
      <c r="E187" t="s">
        <v>2718</v>
      </c>
      <c r="F187" s="2" t="s">
        <v>1286</v>
      </c>
      <c r="G187" t="s">
        <v>2628</v>
      </c>
      <c r="H187" t="s">
        <v>2629</v>
      </c>
      <c r="I187" t="s">
        <v>2630</v>
      </c>
      <c r="K187" s="28" t="s">
        <v>736</v>
      </c>
      <c r="L187" t="s">
        <v>2631</v>
      </c>
      <c r="M187" t="s">
        <v>2632</v>
      </c>
      <c r="O187" t="s">
        <v>2719</v>
      </c>
      <c r="P187" t="s">
        <v>3</v>
      </c>
      <c r="Q187" t="s">
        <v>1286</v>
      </c>
      <c r="R187" t="s">
        <v>310</v>
      </c>
      <c r="S187" t="s">
        <v>2720</v>
      </c>
      <c r="T187" t="s">
        <v>312</v>
      </c>
      <c r="U187" t="s">
        <v>2721</v>
      </c>
      <c r="V187" t="s">
        <v>929</v>
      </c>
      <c r="W187" t="s">
        <v>2684</v>
      </c>
      <c r="X187" s="28" t="s">
        <v>314</v>
      </c>
      <c r="Y187" s="28" t="s">
        <v>315</v>
      </c>
      <c r="Z187" t="s">
        <v>316</v>
      </c>
      <c r="AA187" t="s">
        <v>2637</v>
      </c>
      <c r="AB187" s="28" t="s">
        <v>318</v>
      </c>
      <c r="AC187" s="28" t="s">
        <v>932</v>
      </c>
      <c r="AD187" s="28" t="s">
        <v>741</v>
      </c>
      <c r="AE187" s="28">
        <v>140</v>
      </c>
      <c r="AF187" s="28" t="s">
        <v>321</v>
      </c>
      <c r="AG187" s="28">
        <v>48</v>
      </c>
      <c r="AH187" s="28" t="s">
        <v>322</v>
      </c>
      <c r="AI187" s="28" t="s">
        <v>2722</v>
      </c>
      <c r="AJ187" t="s">
        <v>743</v>
      </c>
      <c r="AK187">
        <v>14</v>
      </c>
      <c r="AL187" t="s">
        <v>744</v>
      </c>
      <c r="AM187">
        <v>4.76</v>
      </c>
      <c r="AN187" t="s">
        <v>745</v>
      </c>
      <c r="AO187">
        <v>16.5</v>
      </c>
      <c r="AP187" s="28" t="s">
        <v>746</v>
      </c>
      <c r="AQ187" s="28" t="s">
        <v>2723</v>
      </c>
      <c r="AR187" t="s">
        <v>748</v>
      </c>
      <c r="AS187">
        <v>7.53</v>
      </c>
      <c r="AT187" t="s">
        <v>749</v>
      </c>
      <c r="AU187">
        <v>2.4700000000000002</v>
      </c>
      <c r="AV187" t="s">
        <v>750</v>
      </c>
      <c r="AW187">
        <v>9.5299999999999994</v>
      </c>
      <c r="AX187" s="28" t="s">
        <v>326</v>
      </c>
      <c r="AY187" s="28" t="s">
        <v>2724</v>
      </c>
      <c r="AZ187" t="s">
        <v>752</v>
      </c>
      <c r="BA187">
        <v>5.2</v>
      </c>
      <c r="BB187" t="s">
        <v>753</v>
      </c>
      <c r="BC187">
        <v>1.71</v>
      </c>
      <c r="BD187" t="s">
        <v>754</v>
      </c>
      <c r="BE187">
        <v>6.7</v>
      </c>
      <c r="BF187" t="s">
        <v>328</v>
      </c>
      <c r="BG187">
        <v>2.69</v>
      </c>
      <c r="BH187" t="s">
        <v>330</v>
      </c>
      <c r="BI187">
        <v>6.1</v>
      </c>
      <c r="BJ187" t="s">
        <v>331</v>
      </c>
      <c r="BK187" t="s">
        <v>2725</v>
      </c>
      <c r="BL187" t="s">
        <v>333</v>
      </c>
      <c r="BM187" t="s">
        <v>453</v>
      </c>
      <c r="BN187" t="s">
        <v>335</v>
      </c>
      <c r="BO187">
        <v>55</v>
      </c>
      <c r="BP187" t="s">
        <v>755</v>
      </c>
      <c r="BQ187">
        <v>55</v>
      </c>
      <c r="BR187" t="s">
        <v>336</v>
      </c>
      <c r="BS187" t="s">
        <v>2726</v>
      </c>
      <c r="BT187" t="s">
        <v>757</v>
      </c>
      <c r="BU187">
        <v>16</v>
      </c>
      <c r="BV187" t="s">
        <v>758</v>
      </c>
      <c r="BW187">
        <v>4.78</v>
      </c>
      <c r="BX187" t="s">
        <v>759</v>
      </c>
      <c r="BY187">
        <v>16.149999999999999</v>
      </c>
      <c r="BZ187" t="s">
        <v>760</v>
      </c>
      <c r="CA187" t="s">
        <v>2727</v>
      </c>
      <c r="CB187" t="s">
        <v>762</v>
      </c>
      <c r="CC187">
        <v>7.8</v>
      </c>
      <c r="CD187" t="s">
        <v>764</v>
      </c>
      <c r="CE187">
        <v>2.4700000000000002</v>
      </c>
      <c r="CF187" t="s">
        <v>765</v>
      </c>
      <c r="CG187">
        <v>9.6999999999999993</v>
      </c>
      <c r="CH187" t="s">
        <v>340</v>
      </c>
      <c r="CI187" t="s">
        <v>2728</v>
      </c>
      <c r="CJ187" t="s">
        <v>767</v>
      </c>
      <c r="CK187">
        <v>5.4</v>
      </c>
      <c r="CL187" t="s">
        <v>769</v>
      </c>
      <c r="CM187">
        <v>1.71</v>
      </c>
      <c r="CN187" t="s">
        <v>770</v>
      </c>
      <c r="CO187">
        <v>6.8</v>
      </c>
      <c r="CP187" t="s">
        <v>342</v>
      </c>
      <c r="CQ187">
        <v>2.96</v>
      </c>
      <c r="CR187" t="s">
        <v>344</v>
      </c>
      <c r="CS187">
        <v>4</v>
      </c>
      <c r="CT187" t="s">
        <v>345</v>
      </c>
      <c r="CU187" t="s">
        <v>2725</v>
      </c>
      <c r="CV187" t="s">
        <v>346</v>
      </c>
      <c r="CW187" t="s">
        <v>627</v>
      </c>
      <c r="CX187" t="s">
        <v>771</v>
      </c>
      <c r="CY187" t="s">
        <v>1423</v>
      </c>
      <c r="CZ187" t="s">
        <v>772</v>
      </c>
      <c r="DA187" t="s">
        <v>1045</v>
      </c>
      <c r="DB187" t="s">
        <v>773</v>
      </c>
      <c r="DC187">
        <v>50</v>
      </c>
      <c r="DD187" t="s">
        <v>774</v>
      </c>
      <c r="DE187">
        <v>5</v>
      </c>
      <c r="DF187" t="s">
        <v>775</v>
      </c>
      <c r="DG187" t="s">
        <v>2729</v>
      </c>
      <c r="DH187" t="s">
        <v>776</v>
      </c>
      <c r="DI187" t="s">
        <v>2730</v>
      </c>
      <c r="DJ187" t="s">
        <v>777</v>
      </c>
      <c r="DK187">
        <v>50</v>
      </c>
      <c r="DL187" t="s">
        <v>778</v>
      </c>
      <c r="DM187">
        <v>3</v>
      </c>
      <c r="DN187" t="s">
        <v>349</v>
      </c>
      <c r="DO187" t="s">
        <v>2731</v>
      </c>
      <c r="DP187" t="s">
        <v>351</v>
      </c>
      <c r="DQ187">
        <v>1500</v>
      </c>
      <c r="DR187" t="s">
        <v>352</v>
      </c>
      <c r="DS187" t="s">
        <v>2732</v>
      </c>
      <c r="DT187" t="s">
        <v>354</v>
      </c>
      <c r="DU187">
        <v>48</v>
      </c>
      <c r="DV187" t="s">
        <v>355</v>
      </c>
      <c r="DW187">
        <v>5.4</v>
      </c>
      <c r="DX187" t="s">
        <v>356</v>
      </c>
      <c r="DY187">
        <v>7200</v>
      </c>
      <c r="DZ187" t="s">
        <v>357</v>
      </c>
      <c r="EA187">
        <v>60</v>
      </c>
      <c r="EB187" t="s">
        <v>358</v>
      </c>
      <c r="EC187" t="s">
        <v>1353</v>
      </c>
      <c r="ED187" t="s">
        <v>360</v>
      </c>
      <c r="EE187" t="s">
        <v>1312</v>
      </c>
      <c r="EF187" t="s">
        <v>1313</v>
      </c>
      <c r="EG187" t="s">
        <v>2733</v>
      </c>
      <c r="EH187" t="s">
        <v>362</v>
      </c>
      <c r="EI187" t="s">
        <v>363</v>
      </c>
      <c r="EJ187" t="s">
        <v>364</v>
      </c>
      <c r="EK187">
        <v>3600</v>
      </c>
      <c r="EL187" t="s">
        <v>781</v>
      </c>
      <c r="EM187">
        <v>40</v>
      </c>
      <c r="EN187" t="s">
        <v>365</v>
      </c>
      <c r="EO187" t="s">
        <v>2713</v>
      </c>
      <c r="EP187" t="s">
        <v>783</v>
      </c>
      <c r="EQ187">
        <v>835</v>
      </c>
      <c r="ER187" t="s">
        <v>784</v>
      </c>
      <c r="ES187">
        <v>290</v>
      </c>
      <c r="ET187" t="s">
        <v>785</v>
      </c>
      <c r="EU187">
        <v>835</v>
      </c>
      <c r="EV187" t="s">
        <v>367</v>
      </c>
      <c r="EW187" t="s">
        <v>2734</v>
      </c>
      <c r="EX187" t="s">
        <v>787</v>
      </c>
      <c r="EY187">
        <v>940</v>
      </c>
      <c r="EZ187" t="s">
        <v>788</v>
      </c>
      <c r="FA187">
        <v>1325</v>
      </c>
      <c r="FB187" t="s">
        <v>789</v>
      </c>
      <c r="FC187">
        <v>370</v>
      </c>
      <c r="FD187" t="s">
        <v>937</v>
      </c>
      <c r="FE187" t="s">
        <v>2695</v>
      </c>
      <c r="FF187" t="s">
        <v>939</v>
      </c>
      <c r="FG187">
        <v>950</v>
      </c>
      <c r="FH187" t="s">
        <v>940</v>
      </c>
      <c r="FI187">
        <v>55</v>
      </c>
      <c r="FJ187" t="s">
        <v>941</v>
      </c>
      <c r="FK187">
        <v>950</v>
      </c>
      <c r="FL187" t="s">
        <v>369</v>
      </c>
      <c r="FM187" t="s">
        <v>2696</v>
      </c>
      <c r="FN187" t="s">
        <v>791</v>
      </c>
      <c r="FO187">
        <v>910</v>
      </c>
      <c r="FP187" t="s">
        <v>792</v>
      </c>
      <c r="FQ187">
        <v>310</v>
      </c>
      <c r="FR187" t="s">
        <v>793</v>
      </c>
      <c r="FS187">
        <v>910</v>
      </c>
      <c r="FT187" t="s">
        <v>371</v>
      </c>
      <c r="FU187" t="s">
        <v>2735</v>
      </c>
      <c r="FV187" t="s">
        <v>795</v>
      </c>
      <c r="FW187">
        <v>1080</v>
      </c>
      <c r="FX187" t="s">
        <v>796</v>
      </c>
      <c r="FY187">
        <v>1440</v>
      </c>
      <c r="FZ187" t="s">
        <v>797</v>
      </c>
      <c r="GA187">
        <v>430</v>
      </c>
      <c r="GB187" t="s">
        <v>943</v>
      </c>
      <c r="GC187" t="s">
        <v>2697</v>
      </c>
      <c r="GD187" t="s">
        <v>945</v>
      </c>
      <c r="GE187">
        <v>1000</v>
      </c>
      <c r="GF187" t="s">
        <v>946</v>
      </c>
      <c r="GG187">
        <v>100</v>
      </c>
      <c r="GH187" t="s">
        <v>947</v>
      </c>
      <c r="GI187">
        <v>100</v>
      </c>
      <c r="GJ187" t="s">
        <v>373</v>
      </c>
      <c r="GK187">
        <v>31</v>
      </c>
      <c r="GL187" t="s">
        <v>374</v>
      </c>
      <c r="GM187">
        <v>92</v>
      </c>
      <c r="GN187" t="s">
        <v>948</v>
      </c>
      <c r="GO187">
        <v>5.3</v>
      </c>
      <c r="GP187" t="s">
        <v>375</v>
      </c>
      <c r="GQ187">
        <v>35</v>
      </c>
      <c r="GR187" t="s">
        <v>376</v>
      </c>
      <c r="GS187">
        <v>102</v>
      </c>
      <c r="GT187" t="s">
        <v>949</v>
      </c>
      <c r="GU187">
        <v>7.8</v>
      </c>
      <c r="GV187" t="s">
        <v>377</v>
      </c>
      <c r="GW187" t="s">
        <v>380</v>
      </c>
      <c r="GX187" t="s">
        <v>379</v>
      </c>
      <c r="GY187" t="s">
        <v>2736</v>
      </c>
      <c r="GZ187" t="s">
        <v>381</v>
      </c>
      <c r="HA187">
        <v>65</v>
      </c>
      <c r="HB187" t="s">
        <v>382</v>
      </c>
      <c r="HC187">
        <v>30</v>
      </c>
      <c r="HD187" t="s">
        <v>798</v>
      </c>
      <c r="HE187">
        <v>30</v>
      </c>
      <c r="HF187" t="s">
        <v>383</v>
      </c>
      <c r="HG187">
        <v>4</v>
      </c>
      <c r="HH187" t="s">
        <v>384</v>
      </c>
      <c r="HI187">
        <v>5</v>
      </c>
      <c r="HJ187" t="s">
        <v>385</v>
      </c>
      <c r="HK187" t="s">
        <v>2651</v>
      </c>
      <c r="HL187" t="s">
        <v>799</v>
      </c>
      <c r="HM187" t="s">
        <v>2652</v>
      </c>
      <c r="HN187" t="s">
        <v>801</v>
      </c>
      <c r="HO187">
        <v>-20</v>
      </c>
      <c r="HP187" t="s">
        <v>802</v>
      </c>
      <c r="HQ187">
        <v>52</v>
      </c>
      <c r="HR187" t="s">
        <v>803</v>
      </c>
      <c r="HS187" t="s">
        <v>389</v>
      </c>
      <c r="HT187" t="s">
        <v>805</v>
      </c>
      <c r="HU187">
        <v>-20</v>
      </c>
      <c r="HV187" t="s">
        <v>806</v>
      </c>
      <c r="HW187">
        <v>24</v>
      </c>
      <c r="HX187" t="s">
        <v>2653</v>
      </c>
      <c r="HY187" t="s">
        <v>2654</v>
      </c>
      <c r="HZ187" t="s">
        <v>2655</v>
      </c>
      <c r="IA187">
        <v>17</v>
      </c>
      <c r="IB187" t="s">
        <v>2656</v>
      </c>
      <c r="IC187">
        <v>30</v>
      </c>
      <c r="ID187" t="s">
        <v>2657</v>
      </c>
      <c r="IE187" t="s">
        <v>1757</v>
      </c>
      <c r="IF187" t="s">
        <v>2658</v>
      </c>
      <c r="IG187">
        <v>0</v>
      </c>
      <c r="IH187" t="s">
        <v>2659</v>
      </c>
      <c r="II187">
        <v>30</v>
      </c>
      <c r="IJ187" t="s">
        <v>390</v>
      </c>
      <c r="IK187" t="s">
        <v>391</v>
      </c>
      <c r="IL187" t="s">
        <v>392</v>
      </c>
      <c r="IM187" t="s">
        <v>1758</v>
      </c>
      <c r="IN187" t="s">
        <v>394</v>
      </c>
      <c r="IO187" t="s">
        <v>2737</v>
      </c>
      <c r="IP187" t="s">
        <v>396</v>
      </c>
      <c r="IQ187">
        <v>25</v>
      </c>
      <c r="IR187" t="s">
        <v>397</v>
      </c>
      <c r="IS187">
        <v>6.8</v>
      </c>
      <c r="IT187" t="s">
        <v>398</v>
      </c>
      <c r="IU187">
        <v>27</v>
      </c>
      <c r="IV187" t="s">
        <v>399</v>
      </c>
      <c r="IW187" t="s">
        <v>2660</v>
      </c>
      <c r="IX187" t="s">
        <v>808</v>
      </c>
      <c r="IY187" t="s">
        <v>809</v>
      </c>
      <c r="IZ187" t="s">
        <v>810</v>
      </c>
      <c r="JA187" t="s">
        <v>2661</v>
      </c>
      <c r="JB187" t="s">
        <v>401</v>
      </c>
      <c r="JC187" t="s">
        <v>812</v>
      </c>
      <c r="JD187" t="s">
        <v>813</v>
      </c>
      <c r="JE187" t="s">
        <v>814</v>
      </c>
      <c r="JF187" t="s">
        <v>815</v>
      </c>
      <c r="JG187" t="s">
        <v>814</v>
      </c>
      <c r="JH187" t="s">
        <v>405</v>
      </c>
      <c r="JI187" t="s">
        <v>406</v>
      </c>
      <c r="JJ187" t="s">
        <v>407</v>
      </c>
      <c r="JK187">
        <v>36</v>
      </c>
      <c r="JL187" t="s">
        <v>408</v>
      </c>
      <c r="JM187" t="s">
        <v>411</v>
      </c>
      <c r="JN187" t="s">
        <v>410</v>
      </c>
      <c r="JO187" t="s">
        <v>411</v>
      </c>
      <c r="JP187" t="s">
        <v>412</v>
      </c>
      <c r="JQ187" t="s">
        <v>1333</v>
      </c>
      <c r="JR187" t="s">
        <v>414</v>
      </c>
      <c r="JS187" t="s">
        <v>415</v>
      </c>
      <c r="JT187" t="s">
        <v>416</v>
      </c>
      <c r="JU187" t="s">
        <v>415</v>
      </c>
      <c r="JV187" t="s">
        <v>417</v>
      </c>
      <c r="JW187" t="s">
        <v>415</v>
      </c>
      <c r="JX187" t="s">
        <v>418</v>
      </c>
      <c r="JY187" t="s">
        <v>587</v>
      </c>
      <c r="JZ187" t="s">
        <v>420</v>
      </c>
      <c r="KA187" t="s">
        <v>315</v>
      </c>
      <c r="KB187" t="s">
        <v>422</v>
      </c>
      <c r="KC187" t="s">
        <v>415</v>
      </c>
      <c r="KD187" t="s">
        <v>869</v>
      </c>
      <c r="KE187">
        <v>750</v>
      </c>
      <c r="KF187" t="s">
        <v>818</v>
      </c>
      <c r="KG187" t="s">
        <v>315</v>
      </c>
      <c r="KH187" t="s">
        <v>424</v>
      </c>
      <c r="KI187" t="s">
        <v>315</v>
      </c>
      <c r="KJ187" t="s">
        <v>425</v>
      </c>
      <c r="KK187" t="s">
        <v>426</v>
      </c>
      <c r="KL187" t="s">
        <v>819</v>
      </c>
      <c r="KM187" t="s">
        <v>423</v>
      </c>
      <c r="KN187" s="2">
        <v>181</v>
      </c>
      <c r="KO187" s="2">
        <v>186</v>
      </c>
    </row>
    <row r="188" spans="1:301" x14ac:dyDescent="0.25">
      <c r="A188" s="2">
        <v>182</v>
      </c>
      <c r="B188" s="30">
        <v>187</v>
      </c>
      <c r="C188" s="28" t="s">
        <v>2738</v>
      </c>
      <c r="D188" s="28" t="s">
        <v>2739</v>
      </c>
      <c r="E188" t="s">
        <v>2740</v>
      </c>
      <c r="F188" s="2" t="s">
        <v>1286</v>
      </c>
      <c r="G188" t="s">
        <v>2628</v>
      </c>
      <c r="H188" t="s">
        <v>2629</v>
      </c>
      <c r="I188" t="s">
        <v>2630</v>
      </c>
      <c r="K188" s="28" t="s">
        <v>736</v>
      </c>
      <c r="L188" t="s">
        <v>2631</v>
      </c>
      <c r="M188" t="s">
        <v>2632</v>
      </c>
      <c r="O188" t="s">
        <v>2741</v>
      </c>
      <c r="P188" t="s">
        <v>3</v>
      </c>
      <c r="Q188" t="s">
        <v>1286</v>
      </c>
      <c r="R188" t="s">
        <v>310</v>
      </c>
      <c r="S188" t="s">
        <v>2742</v>
      </c>
      <c r="T188" t="s">
        <v>312</v>
      </c>
      <c r="U188" t="s">
        <v>2743</v>
      </c>
      <c r="V188" t="s">
        <v>929</v>
      </c>
      <c r="W188" t="s">
        <v>2684</v>
      </c>
      <c r="X188" s="28" t="s">
        <v>314</v>
      </c>
      <c r="Y188" s="28" t="s">
        <v>315</v>
      </c>
      <c r="Z188" t="s">
        <v>316</v>
      </c>
      <c r="AA188" t="s">
        <v>2637</v>
      </c>
      <c r="AB188" s="28" t="s">
        <v>318</v>
      </c>
      <c r="AC188" s="28" t="s">
        <v>932</v>
      </c>
      <c r="AD188" s="28" t="s">
        <v>741</v>
      </c>
      <c r="AE188" s="28">
        <v>160</v>
      </c>
      <c r="AF188" s="28" t="s">
        <v>321</v>
      </c>
      <c r="AG188" s="28">
        <v>55</v>
      </c>
      <c r="AH188" s="28" t="s">
        <v>322</v>
      </c>
      <c r="AI188" s="28" t="s">
        <v>2744</v>
      </c>
      <c r="AJ188" t="s">
        <v>743</v>
      </c>
      <c r="AK188">
        <v>16</v>
      </c>
      <c r="AL188" t="s">
        <v>744</v>
      </c>
      <c r="AM188">
        <v>4.76</v>
      </c>
      <c r="AN188" t="s">
        <v>745</v>
      </c>
      <c r="AO188">
        <v>17.5</v>
      </c>
      <c r="AP188" s="28" t="s">
        <v>746</v>
      </c>
      <c r="AQ188" s="28" t="s">
        <v>2745</v>
      </c>
      <c r="AR188" t="s">
        <v>748</v>
      </c>
      <c r="AS188">
        <v>8.83</v>
      </c>
      <c r="AT188" t="s">
        <v>749</v>
      </c>
      <c r="AU188">
        <v>2.4700000000000002</v>
      </c>
      <c r="AV188" t="s">
        <v>750</v>
      </c>
      <c r="AW188">
        <v>9.6999999999999993</v>
      </c>
      <c r="AX188" s="28" t="s">
        <v>326</v>
      </c>
      <c r="AY188" s="28" t="s">
        <v>2746</v>
      </c>
      <c r="AZ188" t="s">
        <v>752</v>
      </c>
      <c r="BA188">
        <v>6.1</v>
      </c>
      <c r="BB188" t="s">
        <v>753</v>
      </c>
      <c r="BC188">
        <v>1.71</v>
      </c>
      <c r="BD188" t="s">
        <v>754</v>
      </c>
      <c r="BE188">
        <v>6.8</v>
      </c>
      <c r="BF188" t="s">
        <v>328</v>
      </c>
      <c r="BG188">
        <v>2.62</v>
      </c>
      <c r="BH188" t="s">
        <v>330</v>
      </c>
      <c r="BI188">
        <v>6.1</v>
      </c>
      <c r="BJ188" t="s">
        <v>331</v>
      </c>
      <c r="BK188" t="s">
        <v>2725</v>
      </c>
      <c r="BL188" t="s">
        <v>333</v>
      </c>
      <c r="BM188" t="s">
        <v>453</v>
      </c>
      <c r="BN188" t="s">
        <v>335</v>
      </c>
      <c r="BO188">
        <v>58</v>
      </c>
      <c r="BP188" t="s">
        <v>755</v>
      </c>
      <c r="BQ188">
        <v>58</v>
      </c>
      <c r="BR188" t="s">
        <v>336</v>
      </c>
      <c r="BS188" t="s">
        <v>2747</v>
      </c>
      <c r="BT188" t="s">
        <v>757</v>
      </c>
      <c r="BU188">
        <v>17</v>
      </c>
      <c r="BV188" t="s">
        <v>758</v>
      </c>
      <c r="BW188">
        <v>4.78</v>
      </c>
      <c r="BX188" t="s">
        <v>759</v>
      </c>
      <c r="BY188">
        <v>18.5</v>
      </c>
      <c r="BZ188" t="s">
        <v>760</v>
      </c>
      <c r="CA188" t="s">
        <v>2748</v>
      </c>
      <c r="CB188" t="s">
        <v>762</v>
      </c>
      <c r="CC188">
        <v>8.4</v>
      </c>
      <c r="CD188" t="s">
        <v>764</v>
      </c>
      <c r="CE188">
        <v>2.4700000000000002</v>
      </c>
      <c r="CF188" t="s">
        <v>765</v>
      </c>
      <c r="CG188">
        <v>9.83</v>
      </c>
      <c r="CH188" t="s">
        <v>340</v>
      </c>
      <c r="CI188" t="s">
        <v>2749</v>
      </c>
      <c r="CJ188" t="s">
        <v>767</v>
      </c>
      <c r="CK188">
        <v>5.8</v>
      </c>
      <c r="CL188" t="s">
        <v>769</v>
      </c>
      <c r="CM188">
        <v>1.71</v>
      </c>
      <c r="CN188" t="s">
        <v>770</v>
      </c>
      <c r="CO188">
        <v>7.1</v>
      </c>
      <c r="CP188" t="s">
        <v>342</v>
      </c>
      <c r="CQ188">
        <v>2.93</v>
      </c>
      <c r="CR188" t="s">
        <v>344</v>
      </c>
      <c r="CS188">
        <v>4</v>
      </c>
      <c r="CT188" t="s">
        <v>345</v>
      </c>
      <c r="CU188" t="s">
        <v>2725</v>
      </c>
      <c r="CV188" t="s">
        <v>346</v>
      </c>
      <c r="CW188" t="s">
        <v>627</v>
      </c>
      <c r="CX188" t="s">
        <v>771</v>
      </c>
      <c r="CY188" t="s">
        <v>1453</v>
      </c>
      <c r="CZ188" t="s">
        <v>772</v>
      </c>
      <c r="DA188" t="s">
        <v>1045</v>
      </c>
      <c r="DB188" t="s">
        <v>773</v>
      </c>
      <c r="DC188">
        <v>50</v>
      </c>
      <c r="DD188" t="s">
        <v>774</v>
      </c>
      <c r="DE188">
        <v>6</v>
      </c>
      <c r="DF188" t="s">
        <v>775</v>
      </c>
      <c r="DG188" t="s">
        <v>2729</v>
      </c>
      <c r="DH188" t="s">
        <v>776</v>
      </c>
      <c r="DI188" t="s">
        <v>2730</v>
      </c>
      <c r="DJ188" t="s">
        <v>777</v>
      </c>
      <c r="DK188">
        <v>50</v>
      </c>
      <c r="DL188" t="s">
        <v>778</v>
      </c>
      <c r="DM188">
        <v>3</v>
      </c>
      <c r="DN188" t="s">
        <v>349</v>
      </c>
      <c r="DO188" t="s">
        <v>2731</v>
      </c>
      <c r="DP188" t="s">
        <v>351</v>
      </c>
      <c r="DQ188">
        <v>1500</v>
      </c>
      <c r="DR188" t="s">
        <v>352</v>
      </c>
      <c r="DS188" t="s">
        <v>2732</v>
      </c>
      <c r="DT188" t="s">
        <v>354</v>
      </c>
      <c r="DU188">
        <v>48</v>
      </c>
      <c r="DV188" t="s">
        <v>355</v>
      </c>
      <c r="DW188">
        <v>5.8</v>
      </c>
      <c r="DX188" t="s">
        <v>356</v>
      </c>
      <c r="DY188">
        <v>7200</v>
      </c>
      <c r="DZ188" t="s">
        <v>357</v>
      </c>
      <c r="EA188">
        <v>60</v>
      </c>
      <c r="EB188" t="s">
        <v>358</v>
      </c>
      <c r="EC188" t="s">
        <v>1353</v>
      </c>
      <c r="ED188" t="s">
        <v>360</v>
      </c>
      <c r="EE188" t="s">
        <v>1312</v>
      </c>
      <c r="EF188" t="s">
        <v>1313</v>
      </c>
      <c r="EG188" t="s">
        <v>2733</v>
      </c>
      <c r="EH188" t="s">
        <v>362</v>
      </c>
      <c r="EI188" t="s">
        <v>363</v>
      </c>
      <c r="EJ188" t="s">
        <v>364</v>
      </c>
      <c r="EK188">
        <v>3600</v>
      </c>
      <c r="EL188" t="s">
        <v>781</v>
      </c>
      <c r="EM188">
        <v>40</v>
      </c>
      <c r="EN188" t="s">
        <v>365</v>
      </c>
      <c r="EO188" t="s">
        <v>2713</v>
      </c>
      <c r="EP188" t="s">
        <v>783</v>
      </c>
      <c r="EQ188">
        <v>835</v>
      </c>
      <c r="ER188" t="s">
        <v>784</v>
      </c>
      <c r="ES188">
        <v>290</v>
      </c>
      <c r="ET188" t="s">
        <v>785</v>
      </c>
      <c r="EU188">
        <v>835</v>
      </c>
      <c r="EV188" t="s">
        <v>367</v>
      </c>
      <c r="EW188" t="s">
        <v>2734</v>
      </c>
      <c r="EX188" t="s">
        <v>787</v>
      </c>
      <c r="EY188">
        <v>940</v>
      </c>
      <c r="EZ188" t="s">
        <v>788</v>
      </c>
      <c r="FA188">
        <v>1325</v>
      </c>
      <c r="FB188" t="s">
        <v>789</v>
      </c>
      <c r="FC188">
        <v>370</v>
      </c>
      <c r="FD188" t="s">
        <v>937</v>
      </c>
      <c r="FE188" t="s">
        <v>2695</v>
      </c>
      <c r="FF188" t="s">
        <v>939</v>
      </c>
      <c r="FG188">
        <v>950</v>
      </c>
      <c r="FH188" t="s">
        <v>940</v>
      </c>
      <c r="FI188">
        <v>55</v>
      </c>
      <c r="FJ188" t="s">
        <v>941</v>
      </c>
      <c r="FK188">
        <v>950</v>
      </c>
      <c r="FL188" t="s">
        <v>369</v>
      </c>
      <c r="FM188" t="s">
        <v>2696</v>
      </c>
      <c r="FN188" t="s">
        <v>791</v>
      </c>
      <c r="FO188">
        <v>910</v>
      </c>
      <c r="FP188" t="s">
        <v>792</v>
      </c>
      <c r="FQ188">
        <v>310</v>
      </c>
      <c r="FR188" t="s">
        <v>793</v>
      </c>
      <c r="FS188">
        <v>910</v>
      </c>
      <c r="FT188" t="s">
        <v>371</v>
      </c>
      <c r="FU188" t="s">
        <v>2735</v>
      </c>
      <c r="FV188" t="s">
        <v>795</v>
      </c>
      <c r="FW188">
        <v>1080</v>
      </c>
      <c r="FX188" t="s">
        <v>796</v>
      </c>
      <c r="FY188">
        <v>1440</v>
      </c>
      <c r="FZ188" t="s">
        <v>797</v>
      </c>
      <c r="GA188">
        <v>430</v>
      </c>
      <c r="GB188" t="s">
        <v>943</v>
      </c>
      <c r="GC188" t="s">
        <v>2697</v>
      </c>
      <c r="GD188" t="s">
        <v>945</v>
      </c>
      <c r="GE188">
        <v>1000</v>
      </c>
      <c r="GF188" t="s">
        <v>946</v>
      </c>
      <c r="GG188">
        <v>100</v>
      </c>
      <c r="GH188" t="s">
        <v>947</v>
      </c>
      <c r="GI188">
        <v>100</v>
      </c>
      <c r="GJ188" t="s">
        <v>373</v>
      </c>
      <c r="GK188">
        <v>31</v>
      </c>
      <c r="GL188" t="s">
        <v>374</v>
      </c>
      <c r="GM188">
        <v>92</v>
      </c>
      <c r="GN188" t="s">
        <v>948</v>
      </c>
      <c r="GO188">
        <v>5.3</v>
      </c>
      <c r="GP188" t="s">
        <v>375</v>
      </c>
      <c r="GQ188">
        <v>35</v>
      </c>
      <c r="GR188" t="s">
        <v>376</v>
      </c>
      <c r="GS188">
        <v>102</v>
      </c>
      <c r="GT188" t="s">
        <v>949</v>
      </c>
      <c r="GU188">
        <v>7.8</v>
      </c>
      <c r="GV188" t="s">
        <v>377</v>
      </c>
      <c r="GW188" t="s">
        <v>380</v>
      </c>
      <c r="GX188" t="s">
        <v>379</v>
      </c>
      <c r="GY188" t="s">
        <v>2736</v>
      </c>
      <c r="GZ188" t="s">
        <v>381</v>
      </c>
      <c r="HA188">
        <v>65</v>
      </c>
      <c r="HB188" t="s">
        <v>382</v>
      </c>
      <c r="HC188">
        <v>30</v>
      </c>
      <c r="HD188" t="s">
        <v>798</v>
      </c>
      <c r="HE188">
        <v>30</v>
      </c>
      <c r="HF188" t="s">
        <v>383</v>
      </c>
      <c r="HG188">
        <v>4</v>
      </c>
      <c r="HH188" t="s">
        <v>384</v>
      </c>
      <c r="HI188">
        <v>5</v>
      </c>
      <c r="HJ188" t="s">
        <v>385</v>
      </c>
      <c r="HK188" t="s">
        <v>2651</v>
      </c>
      <c r="HL188" t="s">
        <v>799</v>
      </c>
      <c r="HM188" t="s">
        <v>2652</v>
      </c>
      <c r="HN188" t="s">
        <v>801</v>
      </c>
      <c r="HO188">
        <v>-20</v>
      </c>
      <c r="HP188" t="s">
        <v>802</v>
      </c>
      <c r="HQ188">
        <v>52</v>
      </c>
      <c r="HR188" t="s">
        <v>803</v>
      </c>
      <c r="HS188" t="s">
        <v>389</v>
      </c>
      <c r="HT188" t="s">
        <v>805</v>
      </c>
      <c r="HU188">
        <v>-20</v>
      </c>
      <c r="HV188" t="s">
        <v>806</v>
      </c>
      <c r="HW188">
        <v>24</v>
      </c>
      <c r="HX188" t="s">
        <v>2653</v>
      </c>
      <c r="HY188" t="s">
        <v>2654</v>
      </c>
      <c r="HZ188" t="s">
        <v>2655</v>
      </c>
      <c r="IA188">
        <v>17</v>
      </c>
      <c r="IB188" t="s">
        <v>2656</v>
      </c>
      <c r="IC188">
        <v>30</v>
      </c>
      <c r="ID188" t="s">
        <v>2657</v>
      </c>
      <c r="IE188" t="s">
        <v>1757</v>
      </c>
      <c r="IF188" t="s">
        <v>2658</v>
      </c>
      <c r="IG188">
        <v>0</v>
      </c>
      <c r="IH188" t="s">
        <v>2659</v>
      </c>
      <c r="II188">
        <v>30</v>
      </c>
      <c r="IJ188" t="s">
        <v>390</v>
      </c>
      <c r="IK188" t="s">
        <v>391</v>
      </c>
      <c r="IL188" t="s">
        <v>392</v>
      </c>
      <c r="IM188" t="s">
        <v>1758</v>
      </c>
      <c r="IN188" t="s">
        <v>394</v>
      </c>
      <c r="IO188" t="s">
        <v>2737</v>
      </c>
      <c r="IP188" t="s">
        <v>396</v>
      </c>
      <c r="IQ188">
        <v>25</v>
      </c>
      <c r="IR188" t="s">
        <v>397</v>
      </c>
      <c r="IS188">
        <v>7.1</v>
      </c>
      <c r="IT188" t="s">
        <v>398</v>
      </c>
      <c r="IU188">
        <v>27</v>
      </c>
      <c r="IV188" t="s">
        <v>399</v>
      </c>
      <c r="IW188" t="s">
        <v>2660</v>
      </c>
      <c r="IX188" t="s">
        <v>808</v>
      </c>
      <c r="IY188" t="s">
        <v>809</v>
      </c>
      <c r="IZ188" t="s">
        <v>810</v>
      </c>
      <c r="JA188" t="s">
        <v>2661</v>
      </c>
      <c r="JB188" t="s">
        <v>401</v>
      </c>
      <c r="JC188" t="s">
        <v>812</v>
      </c>
      <c r="JD188" t="s">
        <v>813</v>
      </c>
      <c r="JE188" t="s">
        <v>814</v>
      </c>
      <c r="JF188" t="s">
        <v>815</v>
      </c>
      <c r="JG188" t="s">
        <v>814</v>
      </c>
      <c r="JH188" t="s">
        <v>405</v>
      </c>
      <c r="JI188" t="s">
        <v>406</v>
      </c>
      <c r="JJ188" t="s">
        <v>407</v>
      </c>
      <c r="JK188">
        <v>36</v>
      </c>
      <c r="JL188" t="s">
        <v>408</v>
      </c>
      <c r="JM188" t="s">
        <v>411</v>
      </c>
      <c r="JN188" t="s">
        <v>410</v>
      </c>
      <c r="JO188" t="s">
        <v>411</v>
      </c>
      <c r="JP188" t="s">
        <v>412</v>
      </c>
      <c r="JQ188" t="s">
        <v>1333</v>
      </c>
      <c r="JR188" t="s">
        <v>414</v>
      </c>
      <c r="JS188" t="s">
        <v>415</v>
      </c>
      <c r="JT188" t="s">
        <v>416</v>
      </c>
      <c r="JU188" t="s">
        <v>415</v>
      </c>
      <c r="JV188" t="s">
        <v>417</v>
      </c>
      <c r="JW188" t="s">
        <v>415</v>
      </c>
      <c r="JX188" t="s">
        <v>418</v>
      </c>
      <c r="JY188" t="s">
        <v>587</v>
      </c>
      <c r="JZ188" t="s">
        <v>420</v>
      </c>
      <c r="KA188" t="s">
        <v>315</v>
      </c>
      <c r="KB188" t="s">
        <v>422</v>
      </c>
      <c r="KC188" t="s">
        <v>415</v>
      </c>
      <c r="KD188" t="s">
        <v>869</v>
      </c>
      <c r="KE188">
        <v>750</v>
      </c>
      <c r="KF188" t="s">
        <v>818</v>
      </c>
      <c r="KG188" t="s">
        <v>315</v>
      </c>
      <c r="KH188" t="s">
        <v>424</v>
      </c>
      <c r="KI188" t="s">
        <v>315</v>
      </c>
      <c r="KJ188" t="s">
        <v>425</v>
      </c>
      <c r="KK188" t="s">
        <v>426</v>
      </c>
      <c r="KL188" t="s">
        <v>819</v>
      </c>
      <c r="KM188" t="s">
        <v>423</v>
      </c>
      <c r="KN188" s="2">
        <v>182</v>
      </c>
      <c r="KO188" s="2">
        <v>187</v>
      </c>
    </row>
    <row r="189" spans="1:301" x14ac:dyDescent="0.25">
      <c r="A189" s="2">
        <v>183</v>
      </c>
      <c r="B189" s="30">
        <v>188</v>
      </c>
      <c r="C189" s="28" t="s">
        <v>2750</v>
      </c>
      <c r="D189" s="28" t="s">
        <v>2751</v>
      </c>
      <c r="E189" t="s">
        <v>2752</v>
      </c>
      <c r="F189" s="2" t="s">
        <v>1286</v>
      </c>
      <c r="G189" t="s">
        <v>2753</v>
      </c>
      <c r="H189" t="s">
        <v>2754</v>
      </c>
      <c r="I189" t="s">
        <v>2755</v>
      </c>
      <c r="J189" t="s">
        <v>2756</v>
      </c>
      <c r="K189" s="28" t="s">
        <v>736</v>
      </c>
      <c r="L189" t="s">
        <v>2757</v>
      </c>
      <c r="M189" t="s">
        <v>2758</v>
      </c>
      <c r="O189" t="s">
        <v>2759</v>
      </c>
      <c r="P189" t="s">
        <v>3</v>
      </c>
      <c r="Q189" t="s">
        <v>1286</v>
      </c>
      <c r="R189" t="s">
        <v>310</v>
      </c>
      <c r="S189" t="s">
        <v>2760</v>
      </c>
      <c r="T189" t="s">
        <v>312</v>
      </c>
      <c r="U189" t="s">
        <v>2667</v>
      </c>
      <c r="V189" s="28" t="s">
        <v>314</v>
      </c>
      <c r="W189" s="28" t="s">
        <v>315</v>
      </c>
      <c r="X189" t="s">
        <v>316</v>
      </c>
      <c r="Y189" t="s">
        <v>2761</v>
      </c>
      <c r="Z189" s="28" t="s">
        <v>318</v>
      </c>
      <c r="AA189" s="28" t="s">
        <v>2762</v>
      </c>
      <c r="AB189" s="28" t="s">
        <v>741</v>
      </c>
      <c r="AC189" s="28">
        <v>50</v>
      </c>
      <c r="AD189" s="28" t="s">
        <v>321</v>
      </c>
      <c r="AE189" s="28">
        <v>17</v>
      </c>
      <c r="AF189" s="28" t="s">
        <v>322</v>
      </c>
      <c r="AG189" s="28" t="s">
        <v>2763</v>
      </c>
      <c r="AH189" t="s">
        <v>743</v>
      </c>
      <c r="AI189">
        <v>5</v>
      </c>
      <c r="AJ189" t="s">
        <v>744</v>
      </c>
      <c r="AK189">
        <v>1.53</v>
      </c>
      <c r="AL189" t="s">
        <v>745</v>
      </c>
      <c r="AM189">
        <v>5.6</v>
      </c>
      <c r="AN189" s="28" t="s">
        <v>746</v>
      </c>
      <c r="AO189" s="28" t="s">
        <v>2764</v>
      </c>
      <c r="AP189" t="s">
        <v>748</v>
      </c>
      <c r="AQ189">
        <v>7.16</v>
      </c>
      <c r="AR189" t="s">
        <v>749</v>
      </c>
      <c r="AS189">
        <v>2.25</v>
      </c>
      <c r="AT189" t="s">
        <v>750</v>
      </c>
      <c r="AU189">
        <v>10.1</v>
      </c>
      <c r="AV189" s="28" t="s">
        <v>326</v>
      </c>
      <c r="AW189" s="28" t="s">
        <v>2765</v>
      </c>
      <c r="AX189" t="s">
        <v>752</v>
      </c>
      <c r="AY189">
        <v>1.63</v>
      </c>
      <c r="AZ189" t="s">
        <v>753</v>
      </c>
      <c r="BA189">
        <v>0.47</v>
      </c>
      <c r="BB189" t="s">
        <v>754</v>
      </c>
      <c r="BC189">
        <v>2.2999999999999998</v>
      </c>
      <c r="BD189" t="s">
        <v>328</v>
      </c>
      <c r="BE189">
        <v>3.07</v>
      </c>
      <c r="BF189" t="s">
        <v>330</v>
      </c>
      <c r="BG189">
        <v>6.1</v>
      </c>
      <c r="BH189" t="s">
        <v>331</v>
      </c>
      <c r="BI189" t="s">
        <v>2766</v>
      </c>
      <c r="BJ189" t="s">
        <v>333</v>
      </c>
      <c r="BK189" t="s">
        <v>2767</v>
      </c>
      <c r="BL189" t="s">
        <v>335</v>
      </c>
      <c r="BM189">
        <v>19</v>
      </c>
      <c r="BN189" t="s">
        <v>755</v>
      </c>
      <c r="BO189">
        <v>19</v>
      </c>
      <c r="BP189" t="s">
        <v>336</v>
      </c>
      <c r="BQ189" t="s">
        <v>2768</v>
      </c>
      <c r="BR189" t="s">
        <v>757</v>
      </c>
      <c r="BS189" t="s">
        <v>2769</v>
      </c>
      <c r="BT189" t="s">
        <v>758</v>
      </c>
      <c r="BU189">
        <v>1.4</v>
      </c>
      <c r="BV189" t="s">
        <v>759</v>
      </c>
      <c r="BW189">
        <v>6.2</v>
      </c>
      <c r="BX189" t="s">
        <v>760</v>
      </c>
      <c r="BY189" t="s">
        <v>2770</v>
      </c>
      <c r="BZ189" t="s">
        <v>762</v>
      </c>
      <c r="CA189" t="s">
        <v>2771</v>
      </c>
      <c r="CB189" t="s">
        <v>764</v>
      </c>
      <c r="CC189">
        <v>2.2000000000000002</v>
      </c>
      <c r="CD189" t="s">
        <v>765</v>
      </c>
      <c r="CE189">
        <v>9.8800000000000008</v>
      </c>
      <c r="CF189" t="s">
        <v>340</v>
      </c>
      <c r="CG189" t="s">
        <v>2772</v>
      </c>
      <c r="CH189" t="s">
        <v>767</v>
      </c>
      <c r="CI189" t="s">
        <v>2773</v>
      </c>
      <c r="CJ189" t="s">
        <v>769</v>
      </c>
      <c r="CK189">
        <v>0.46</v>
      </c>
      <c r="CL189" t="s">
        <v>770</v>
      </c>
      <c r="CM189">
        <v>2.25</v>
      </c>
      <c r="CN189" t="s">
        <v>342</v>
      </c>
      <c r="CO189">
        <v>3.24</v>
      </c>
      <c r="CP189" t="s">
        <v>345</v>
      </c>
      <c r="CQ189" t="s">
        <v>1635</v>
      </c>
      <c r="CR189" t="s">
        <v>346</v>
      </c>
      <c r="CS189" t="s">
        <v>542</v>
      </c>
      <c r="CT189" t="s">
        <v>2774</v>
      </c>
      <c r="CU189" t="s">
        <v>627</v>
      </c>
      <c r="CV189" t="s">
        <v>771</v>
      </c>
      <c r="CW189" t="s">
        <v>1307</v>
      </c>
      <c r="CX189" t="s">
        <v>772</v>
      </c>
      <c r="CY189" t="s">
        <v>1045</v>
      </c>
      <c r="CZ189" t="s">
        <v>773</v>
      </c>
      <c r="DA189">
        <v>50</v>
      </c>
      <c r="DB189" t="s">
        <v>774</v>
      </c>
      <c r="DC189">
        <v>1</v>
      </c>
      <c r="DD189" t="s">
        <v>775</v>
      </c>
      <c r="DE189" t="s">
        <v>1307</v>
      </c>
      <c r="DF189" t="s">
        <v>776</v>
      </c>
      <c r="DG189" t="s">
        <v>1045</v>
      </c>
      <c r="DH189" t="s">
        <v>777</v>
      </c>
      <c r="DI189">
        <v>50</v>
      </c>
      <c r="DJ189" t="s">
        <v>778</v>
      </c>
      <c r="DK189">
        <v>1</v>
      </c>
      <c r="DL189" t="s">
        <v>349</v>
      </c>
      <c r="DM189" t="s">
        <v>2775</v>
      </c>
      <c r="DN189" t="s">
        <v>351</v>
      </c>
      <c r="DO189">
        <v>900</v>
      </c>
      <c r="DP189" t="s">
        <v>352</v>
      </c>
      <c r="DQ189" t="s">
        <v>2776</v>
      </c>
      <c r="DR189" t="s">
        <v>354</v>
      </c>
      <c r="DS189">
        <v>45</v>
      </c>
      <c r="DT189" t="s">
        <v>355</v>
      </c>
      <c r="DU189">
        <v>0</v>
      </c>
      <c r="DV189" t="s">
        <v>356</v>
      </c>
      <c r="DW189">
        <v>2600</v>
      </c>
      <c r="DX189" t="s">
        <v>357</v>
      </c>
      <c r="DY189">
        <v>55</v>
      </c>
      <c r="DZ189" t="s">
        <v>358</v>
      </c>
      <c r="EA189" t="s">
        <v>1353</v>
      </c>
      <c r="EB189" t="s">
        <v>362</v>
      </c>
      <c r="EC189" t="s">
        <v>363</v>
      </c>
      <c r="ED189" t="s">
        <v>364</v>
      </c>
      <c r="EE189">
        <v>1160</v>
      </c>
      <c r="EF189" t="s">
        <v>781</v>
      </c>
      <c r="EG189">
        <v>20</v>
      </c>
      <c r="EH189" t="s">
        <v>365</v>
      </c>
      <c r="EI189" t="s">
        <v>2777</v>
      </c>
      <c r="EJ189" t="s">
        <v>783</v>
      </c>
      <c r="EK189">
        <v>929</v>
      </c>
      <c r="EL189" t="s">
        <v>784</v>
      </c>
      <c r="EM189">
        <v>660</v>
      </c>
      <c r="EN189" t="s">
        <v>785</v>
      </c>
      <c r="EO189">
        <v>205</v>
      </c>
      <c r="EP189" t="s">
        <v>367</v>
      </c>
      <c r="EQ189" t="s">
        <v>2778</v>
      </c>
      <c r="ER189" t="s">
        <v>787</v>
      </c>
      <c r="ES189">
        <v>800</v>
      </c>
      <c r="ET189" t="s">
        <v>788</v>
      </c>
      <c r="EU189">
        <v>315</v>
      </c>
      <c r="EV189" t="s">
        <v>789</v>
      </c>
      <c r="EW189">
        <v>545</v>
      </c>
      <c r="EX189" t="s">
        <v>369</v>
      </c>
      <c r="EY189" t="s">
        <v>2779</v>
      </c>
      <c r="EZ189" t="s">
        <v>791</v>
      </c>
      <c r="FA189">
        <v>1010</v>
      </c>
      <c r="FB189" t="s">
        <v>792</v>
      </c>
      <c r="FC189">
        <v>720</v>
      </c>
      <c r="FD189" t="s">
        <v>793</v>
      </c>
      <c r="FE189">
        <v>290</v>
      </c>
      <c r="FF189" t="s">
        <v>371</v>
      </c>
      <c r="FG189" t="s">
        <v>2780</v>
      </c>
      <c r="FH189" t="s">
        <v>795</v>
      </c>
      <c r="FI189">
        <v>920</v>
      </c>
      <c r="FJ189" t="s">
        <v>796</v>
      </c>
      <c r="FK189">
        <v>400</v>
      </c>
      <c r="FL189" t="s">
        <v>797</v>
      </c>
      <c r="FM189">
        <v>620</v>
      </c>
      <c r="FN189" t="s">
        <v>373</v>
      </c>
      <c r="FO189">
        <v>25</v>
      </c>
      <c r="FP189" t="s">
        <v>374</v>
      </c>
      <c r="FQ189">
        <v>37</v>
      </c>
      <c r="FR189" t="s">
        <v>375</v>
      </c>
      <c r="FS189">
        <v>28</v>
      </c>
      <c r="FT189" t="s">
        <v>376</v>
      </c>
      <c r="FU189">
        <v>40</v>
      </c>
      <c r="FV189" t="s">
        <v>377</v>
      </c>
      <c r="FW189" t="s">
        <v>2781</v>
      </c>
      <c r="FX189" t="s">
        <v>379</v>
      </c>
      <c r="FY189" t="s">
        <v>2782</v>
      </c>
      <c r="FZ189" t="s">
        <v>381</v>
      </c>
      <c r="GA189">
        <v>30</v>
      </c>
      <c r="GB189" t="s">
        <v>382</v>
      </c>
      <c r="GC189">
        <v>20</v>
      </c>
      <c r="GD189" t="s">
        <v>798</v>
      </c>
      <c r="GE189">
        <v>20</v>
      </c>
      <c r="GF189" t="s">
        <v>383</v>
      </c>
      <c r="GG189">
        <v>5</v>
      </c>
      <c r="GH189" t="s">
        <v>384</v>
      </c>
      <c r="GI189">
        <v>5</v>
      </c>
      <c r="GJ189" t="s">
        <v>385</v>
      </c>
      <c r="GK189">
        <v>20</v>
      </c>
      <c r="GL189" t="s">
        <v>799</v>
      </c>
      <c r="GM189" t="s">
        <v>2783</v>
      </c>
      <c r="GN189" t="s">
        <v>801</v>
      </c>
      <c r="GO189">
        <v>-15</v>
      </c>
      <c r="GP189" t="s">
        <v>802</v>
      </c>
      <c r="GQ189">
        <v>52</v>
      </c>
      <c r="GR189" t="s">
        <v>803</v>
      </c>
      <c r="GS189" t="s">
        <v>804</v>
      </c>
      <c r="GT189" t="s">
        <v>805</v>
      </c>
      <c r="GU189">
        <v>-15</v>
      </c>
      <c r="GV189" t="s">
        <v>806</v>
      </c>
      <c r="GW189">
        <v>24</v>
      </c>
      <c r="GX189" t="s">
        <v>2653</v>
      </c>
      <c r="GY189" t="s">
        <v>2654</v>
      </c>
      <c r="GZ189" t="s">
        <v>2655</v>
      </c>
      <c r="HA189">
        <v>17</v>
      </c>
      <c r="HB189" t="s">
        <v>2656</v>
      </c>
      <c r="HC189">
        <v>30</v>
      </c>
      <c r="HD189" t="s">
        <v>2657</v>
      </c>
      <c r="HE189" t="s">
        <v>1757</v>
      </c>
      <c r="HF189" t="s">
        <v>2658</v>
      </c>
      <c r="HG189">
        <v>0</v>
      </c>
      <c r="HH189" t="s">
        <v>2659</v>
      </c>
      <c r="HI189">
        <v>30</v>
      </c>
      <c r="HJ189" t="s">
        <v>390</v>
      </c>
      <c r="HK189" t="s">
        <v>391</v>
      </c>
      <c r="HL189" t="s">
        <v>392</v>
      </c>
      <c r="HM189" t="s">
        <v>1758</v>
      </c>
      <c r="HN189" t="s">
        <v>394</v>
      </c>
      <c r="HO189" t="s">
        <v>1330</v>
      </c>
      <c r="HP189" t="s">
        <v>396</v>
      </c>
      <c r="HQ189">
        <v>16</v>
      </c>
      <c r="HR189" t="s">
        <v>399</v>
      </c>
      <c r="HS189" t="s">
        <v>2660</v>
      </c>
      <c r="HT189" t="s">
        <v>808</v>
      </c>
      <c r="HU189" t="s">
        <v>809</v>
      </c>
      <c r="HV189" t="s">
        <v>810</v>
      </c>
      <c r="HW189" t="s">
        <v>2661</v>
      </c>
      <c r="HX189" t="s">
        <v>401</v>
      </c>
      <c r="HY189" t="s">
        <v>812</v>
      </c>
      <c r="HZ189" t="s">
        <v>813</v>
      </c>
      <c r="IA189" t="s">
        <v>814</v>
      </c>
      <c r="IB189" t="s">
        <v>815</v>
      </c>
      <c r="IC189" t="s">
        <v>814</v>
      </c>
      <c r="ID189" t="s">
        <v>405</v>
      </c>
      <c r="IE189" t="s">
        <v>406</v>
      </c>
      <c r="IF189" t="s">
        <v>407</v>
      </c>
      <c r="IG189">
        <v>36</v>
      </c>
      <c r="IH189" t="s">
        <v>408</v>
      </c>
      <c r="II189" t="s">
        <v>411</v>
      </c>
      <c r="IJ189" t="s">
        <v>410</v>
      </c>
      <c r="IK189" t="s">
        <v>411</v>
      </c>
      <c r="IL189" t="s">
        <v>412</v>
      </c>
      <c r="IM189" t="s">
        <v>1333</v>
      </c>
      <c r="IN189" t="s">
        <v>414</v>
      </c>
      <c r="IO189" t="s">
        <v>423</v>
      </c>
      <c r="IP189" t="s">
        <v>416</v>
      </c>
      <c r="IQ189" t="s">
        <v>423</v>
      </c>
      <c r="IR189" t="s">
        <v>417</v>
      </c>
      <c r="IS189" t="s">
        <v>423</v>
      </c>
      <c r="IT189" t="s">
        <v>418</v>
      </c>
      <c r="IU189" t="s">
        <v>2784</v>
      </c>
      <c r="IV189" t="s">
        <v>420</v>
      </c>
      <c r="IW189" t="s">
        <v>423</v>
      </c>
      <c r="IX189" t="s">
        <v>422</v>
      </c>
      <c r="IY189" t="s">
        <v>423</v>
      </c>
      <c r="IZ189" t="s">
        <v>424</v>
      </c>
      <c r="JA189" t="s">
        <v>571</v>
      </c>
      <c r="JB189" t="s">
        <v>425</v>
      </c>
      <c r="JC189" t="s">
        <v>426</v>
      </c>
      <c r="JD189" t="s">
        <v>819</v>
      </c>
      <c r="JE189" t="s">
        <v>415</v>
      </c>
      <c r="KN189" s="2">
        <v>183</v>
      </c>
      <c r="KO189" s="2">
        <v>188</v>
      </c>
    </row>
    <row r="190" spans="1:301" x14ac:dyDescent="0.25">
      <c r="A190" s="2">
        <v>184</v>
      </c>
      <c r="B190" s="30">
        <v>189</v>
      </c>
      <c r="C190" s="28" t="s">
        <v>2785</v>
      </c>
      <c r="D190" s="28" t="s">
        <v>2786</v>
      </c>
      <c r="E190" t="s">
        <v>2787</v>
      </c>
      <c r="F190" s="2" t="s">
        <v>1286</v>
      </c>
      <c r="G190" t="s">
        <v>2753</v>
      </c>
      <c r="H190" t="s">
        <v>2754</v>
      </c>
      <c r="I190" t="s">
        <v>2755</v>
      </c>
      <c r="J190" t="s">
        <v>2756</v>
      </c>
      <c r="K190" s="28" t="s">
        <v>736</v>
      </c>
      <c r="L190" t="s">
        <v>2757</v>
      </c>
      <c r="M190" t="s">
        <v>2758</v>
      </c>
      <c r="O190" t="s">
        <v>2788</v>
      </c>
      <c r="P190" t="s">
        <v>3</v>
      </c>
      <c r="Q190" t="s">
        <v>1286</v>
      </c>
      <c r="R190" t="s">
        <v>310</v>
      </c>
      <c r="S190" t="s">
        <v>2789</v>
      </c>
      <c r="T190" t="s">
        <v>312</v>
      </c>
      <c r="U190" t="s">
        <v>2683</v>
      </c>
      <c r="V190" s="28" t="s">
        <v>314</v>
      </c>
      <c r="W190" s="28" t="s">
        <v>315</v>
      </c>
      <c r="X190" t="s">
        <v>316</v>
      </c>
      <c r="Y190" t="s">
        <v>2761</v>
      </c>
      <c r="Z190" s="28" t="s">
        <v>318</v>
      </c>
      <c r="AA190" s="28" t="s">
        <v>2762</v>
      </c>
      <c r="AB190" s="28" t="s">
        <v>741</v>
      </c>
      <c r="AC190" s="28">
        <v>70</v>
      </c>
      <c r="AD190" s="28" t="s">
        <v>321</v>
      </c>
      <c r="AE190" s="28">
        <v>24</v>
      </c>
      <c r="AF190" s="28" t="s">
        <v>322</v>
      </c>
      <c r="AG190" s="28" t="s">
        <v>2790</v>
      </c>
      <c r="AH190" t="s">
        <v>743</v>
      </c>
      <c r="AI190">
        <v>7</v>
      </c>
      <c r="AJ190" t="s">
        <v>744</v>
      </c>
      <c r="AK190">
        <v>2.16</v>
      </c>
      <c r="AL190" t="s">
        <v>745</v>
      </c>
      <c r="AM190">
        <v>8.1999999999999993</v>
      </c>
      <c r="AN190" s="28" t="s">
        <v>746</v>
      </c>
      <c r="AO190" s="28" t="s">
        <v>2791</v>
      </c>
      <c r="AP190" t="s">
        <v>748</v>
      </c>
      <c r="AQ190">
        <v>9.8800000000000008</v>
      </c>
      <c r="AR190" t="s">
        <v>749</v>
      </c>
      <c r="AS190">
        <v>3.21</v>
      </c>
      <c r="AT190" t="s">
        <v>750</v>
      </c>
      <c r="AU190">
        <v>15.63</v>
      </c>
      <c r="AV190" s="28" t="s">
        <v>326</v>
      </c>
      <c r="AW190" s="28" t="s">
        <v>2792</v>
      </c>
      <c r="AX190" t="s">
        <v>752</v>
      </c>
      <c r="AY190">
        <v>2.25</v>
      </c>
      <c r="AZ190" t="s">
        <v>753</v>
      </c>
      <c r="BA190">
        <v>0.67</v>
      </c>
      <c r="BB190" t="s">
        <v>754</v>
      </c>
      <c r="BC190">
        <v>3.56</v>
      </c>
      <c r="BD190" t="s">
        <v>328</v>
      </c>
      <c r="BE190">
        <v>3.11</v>
      </c>
      <c r="BF190" t="s">
        <v>330</v>
      </c>
      <c r="BG190">
        <v>6.3</v>
      </c>
      <c r="BH190" t="s">
        <v>331</v>
      </c>
      <c r="BI190" t="s">
        <v>2766</v>
      </c>
      <c r="BJ190" t="s">
        <v>333</v>
      </c>
      <c r="BK190" t="s">
        <v>2767</v>
      </c>
      <c r="BL190" t="s">
        <v>335</v>
      </c>
      <c r="BM190">
        <v>27</v>
      </c>
      <c r="BN190" t="s">
        <v>755</v>
      </c>
      <c r="BO190">
        <v>27</v>
      </c>
      <c r="BP190" t="s">
        <v>336</v>
      </c>
      <c r="BQ190" t="s">
        <v>2793</v>
      </c>
      <c r="BR190" t="s">
        <v>757</v>
      </c>
      <c r="BS190">
        <v>8</v>
      </c>
      <c r="BT190" t="s">
        <v>758</v>
      </c>
      <c r="BU190">
        <v>1.98</v>
      </c>
      <c r="BV190" t="s">
        <v>759</v>
      </c>
      <c r="BW190">
        <v>9.3000000000000007</v>
      </c>
      <c r="BX190" t="s">
        <v>760</v>
      </c>
      <c r="BY190" t="s">
        <v>2794</v>
      </c>
      <c r="BZ190" t="s">
        <v>762</v>
      </c>
      <c r="CA190" t="s">
        <v>2795</v>
      </c>
      <c r="CB190" t="s">
        <v>764</v>
      </c>
      <c r="CC190">
        <v>3.11</v>
      </c>
      <c r="CD190" t="s">
        <v>765</v>
      </c>
      <c r="CE190">
        <v>15.9</v>
      </c>
      <c r="CF190" t="s">
        <v>340</v>
      </c>
      <c r="CG190" t="s">
        <v>2796</v>
      </c>
      <c r="CH190" t="s">
        <v>767</v>
      </c>
      <c r="CI190" t="s">
        <v>2797</v>
      </c>
      <c r="CJ190" t="s">
        <v>769</v>
      </c>
      <c r="CK190">
        <v>0.65</v>
      </c>
      <c r="CL190" t="s">
        <v>770</v>
      </c>
      <c r="CM190">
        <v>3.62</v>
      </c>
      <c r="CN190" t="s">
        <v>342</v>
      </c>
      <c r="CO190">
        <v>3.81</v>
      </c>
      <c r="CP190" t="s">
        <v>345</v>
      </c>
      <c r="CQ190" t="s">
        <v>332</v>
      </c>
      <c r="CR190" t="s">
        <v>346</v>
      </c>
      <c r="CS190" t="s">
        <v>542</v>
      </c>
      <c r="CT190" t="s">
        <v>2774</v>
      </c>
      <c r="CU190" t="s">
        <v>627</v>
      </c>
      <c r="CV190" t="s">
        <v>771</v>
      </c>
      <c r="CW190" t="s">
        <v>1307</v>
      </c>
      <c r="CX190" t="s">
        <v>772</v>
      </c>
      <c r="CY190" t="s">
        <v>1045</v>
      </c>
      <c r="CZ190" t="s">
        <v>773</v>
      </c>
      <c r="DA190">
        <v>50</v>
      </c>
      <c r="DB190" t="s">
        <v>774</v>
      </c>
      <c r="DC190">
        <v>1</v>
      </c>
      <c r="DD190" t="s">
        <v>775</v>
      </c>
      <c r="DE190" t="s">
        <v>1307</v>
      </c>
      <c r="DF190" t="s">
        <v>776</v>
      </c>
      <c r="DG190" t="s">
        <v>1045</v>
      </c>
      <c r="DH190" t="s">
        <v>777</v>
      </c>
      <c r="DI190">
        <v>50</v>
      </c>
      <c r="DJ190" t="s">
        <v>778</v>
      </c>
      <c r="DK190">
        <v>1</v>
      </c>
      <c r="DL190" t="s">
        <v>349</v>
      </c>
      <c r="DM190" t="s">
        <v>2798</v>
      </c>
      <c r="DN190" t="s">
        <v>351</v>
      </c>
      <c r="DO190">
        <v>1300</v>
      </c>
      <c r="DP190" t="s">
        <v>352</v>
      </c>
      <c r="DQ190" t="s">
        <v>2799</v>
      </c>
      <c r="DR190" t="s">
        <v>354</v>
      </c>
      <c r="DS190">
        <v>47</v>
      </c>
      <c r="DT190" t="s">
        <v>355</v>
      </c>
      <c r="DU190">
        <v>0</v>
      </c>
      <c r="DV190" t="s">
        <v>356</v>
      </c>
      <c r="DW190">
        <v>3750</v>
      </c>
      <c r="DX190" t="s">
        <v>357</v>
      </c>
      <c r="DY190">
        <v>58</v>
      </c>
      <c r="DZ190" t="s">
        <v>358</v>
      </c>
      <c r="EA190" t="s">
        <v>1353</v>
      </c>
      <c r="EB190" t="s">
        <v>362</v>
      </c>
      <c r="EC190" t="s">
        <v>2800</v>
      </c>
      <c r="ED190" t="s">
        <v>364</v>
      </c>
      <c r="EE190">
        <v>1400</v>
      </c>
      <c r="EF190" t="s">
        <v>781</v>
      </c>
      <c r="EG190">
        <v>40</v>
      </c>
      <c r="EH190" t="s">
        <v>365</v>
      </c>
      <c r="EI190" t="s">
        <v>2801</v>
      </c>
      <c r="EJ190" t="s">
        <v>783</v>
      </c>
      <c r="EK190">
        <v>1280</v>
      </c>
      <c r="EL190" t="s">
        <v>784</v>
      </c>
      <c r="EM190">
        <v>660</v>
      </c>
      <c r="EN190" t="s">
        <v>785</v>
      </c>
      <c r="EO190">
        <v>205</v>
      </c>
      <c r="EP190" t="s">
        <v>367</v>
      </c>
      <c r="EQ190" t="s">
        <v>2802</v>
      </c>
      <c r="ER190" t="s">
        <v>787</v>
      </c>
      <c r="ES190">
        <v>900</v>
      </c>
      <c r="ET190" t="s">
        <v>788</v>
      </c>
      <c r="EU190">
        <v>350</v>
      </c>
      <c r="EV190" t="s">
        <v>789</v>
      </c>
      <c r="EW190">
        <v>700</v>
      </c>
      <c r="EX190" t="s">
        <v>369</v>
      </c>
      <c r="EY190" t="s">
        <v>2803</v>
      </c>
      <c r="EZ190" t="s">
        <v>791</v>
      </c>
      <c r="FA190">
        <v>1360</v>
      </c>
      <c r="FB190" t="s">
        <v>792</v>
      </c>
      <c r="FC190">
        <v>720</v>
      </c>
      <c r="FD190" t="s">
        <v>793</v>
      </c>
      <c r="FE190">
        <v>290</v>
      </c>
      <c r="FF190" t="s">
        <v>371</v>
      </c>
      <c r="FG190" t="s">
        <v>2804</v>
      </c>
      <c r="FH190" t="s">
        <v>795</v>
      </c>
      <c r="FI190">
        <v>1020</v>
      </c>
      <c r="FJ190" t="s">
        <v>796</v>
      </c>
      <c r="FK190">
        <v>430</v>
      </c>
      <c r="FL190" t="s">
        <v>797</v>
      </c>
      <c r="FM190">
        <v>770</v>
      </c>
      <c r="FN190" t="s">
        <v>373</v>
      </c>
      <c r="FO190">
        <v>32</v>
      </c>
      <c r="FP190" t="s">
        <v>374</v>
      </c>
      <c r="FQ190">
        <v>51</v>
      </c>
      <c r="FR190" t="s">
        <v>375</v>
      </c>
      <c r="FS190">
        <v>38</v>
      </c>
      <c r="FT190" t="s">
        <v>376</v>
      </c>
      <c r="FU190">
        <v>55</v>
      </c>
      <c r="FV190" t="s">
        <v>377</v>
      </c>
      <c r="FW190" t="s">
        <v>2805</v>
      </c>
      <c r="FX190" t="s">
        <v>379</v>
      </c>
      <c r="FY190" t="s">
        <v>2806</v>
      </c>
      <c r="FZ190" t="s">
        <v>381</v>
      </c>
      <c r="GA190">
        <v>50</v>
      </c>
      <c r="GB190" t="s">
        <v>382</v>
      </c>
      <c r="GC190">
        <v>25</v>
      </c>
      <c r="GD190" t="s">
        <v>798</v>
      </c>
      <c r="GE190">
        <v>25</v>
      </c>
      <c r="GF190" t="s">
        <v>383</v>
      </c>
      <c r="GG190">
        <v>5</v>
      </c>
      <c r="GH190" t="s">
        <v>384</v>
      </c>
      <c r="GI190">
        <v>5</v>
      </c>
      <c r="GJ190" t="s">
        <v>385</v>
      </c>
      <c r="GK190">
        <v>20</v>
      </c>
      <c r="GL190" t="s">
        <v>799</v>
      </c>
      <c r="GM190" t="s">
        <v>2783</v>
      </c>
      <c r="GN190" t="s">
        <v>801</v>
      </c>
      <c r="GO190">
        <v>-15</v>
      </c>
      <c r="GP190" t="s">
        <v>802</v>
      </c>
      <c r="GQ190">
        <v>52</v>
      </c>
      <c r="GR190" t="s">
        <v>803</v>
      </c>
      <c r="GS190" t="s">
        <v>804</v>
      </c>
      <c r="GT190" t="s">
        <v>805</v>
      </c>
      <c r="GU190">
        <v>-15</v>
      </c>
      <c r="GV190" t="s">
        <v>806</v>
      </c>
      <c r="GW190">
        <v>24</v>
      </c>
      <c r="GX190" t="s">
        <v>2653</v>
      </c>
      <c r="GY190" t="s">
        <v>2654</v>
      </c>
      <c r="GZ190" t="s">
        <v>2655</v>
      </c>
      <c r="HA190">
        <v>17</v>
      </c>
      <c r="HB190" t="s">
        <v>2656</v>
      </c>
      <c r="HC190">
        <v>30</v>
      </c>
      <c r="HD190" t="s">
        <v>2657</v>
      </c>
      <c r="HE190" t="s">
        <v>1757</v>
      </c>
      <c r="HF190" t="s">
        <v>2658</v>
      </c>
      <c r="HG190">
        <v>0</v>
      </c>
      <c r="HH190" t="s">
        <v>2659</v>
      </c>
      <c r="HI190">
        <v>30</v>
      </c>
      <c r="HJ190" t="s">
        <v>390</v>
      </c>
      <c r="HK190" t="s">
        <v>391</v>
      </c>
      <c r="HL190" t="s">
        <v>392</v>
      </c>
      <c r="HM190" t="s">
        <v>1758</v>
      </c>
      <c r="HN190" t="s">
        <v>394</v>
      </c>
      <c r="HO190" t="s">
        <v>1330</v>
      </c>
      <c r="HP190" t="s">
        <v>396</v>
      </c>
      <c r="HQ190">
        <v>20</v>
      </c>
      <c r="HR190" t="s">
        <v>399</v>
      </c>
      <c r="HS190" t="s">
        <v>2660</v>
      </c>
      <c r="HT190" t="s">
        <v>808</v>
      </c>
      <c r="HU190" t="s">
        <v>809</v>
      </c>
      <c r="HV190" t="s">
        <v>810</v>
      </c>
      <c r="HW190" t="s">
        <v>2661</v>
      </c>
      <c r="HX190" t="s">
        <v>401</v>
      </c>
      <c r="HY190" t="s">
        <v>812</v>
      </c>
      <c r="HZ190" t="s">
        <v>813</v>
      </c>
      <c r="IA190" t="s">
        <v>814</v>
      </c>
      <c r="IB190" t="s">
        <v>815</v>
      </c>
      <c r="IC190" t="s">
        <v>814</v>
      </c>
      <c r="ID190" t="s">
        <v>405</v>
      </c>
      <c r="IE190" t="s">
        <v>406</v>
      </c>
      <c r="IF190" t="s">
        <v>407</v>
      </c>
      <c r="IG190">
        <v>36</v>
      </c>
      <c r="IH190" t="s">
        <v>408</v>
      </c>
      <c r="II190" t="s">
        <v>411</v>
      </c>
      <c r="IJ190" t="s">
        <v>410</v>
      </c>
      <c r="IK190" t="s">
        <v>411</v>
      </c>
      <c r="IL190" t="s">
        <v>412</v>
      </c>
      <c r="IM190" t="s">
        <v>1333</v>
      </c>
      <c r="IN190" t="s">
        <v>414</v>
      </c>
      <c r="IO190" t="s">
        <v>423</v>
      </c>
      <c r="IP190" t="s">
        <v>416</v>
      </c>
      <c r="IQ190" t="s">
        <v>423</v>
      </c>
      <c r="IR190" t="s">
        <v>417</v>
      </c>
      <c r="IS190" t="s">
        <v>423</v>
      </c>
      <c r="IT190" t="s">
        <v>418</v>
      </c>
      <c r="IU190" t="s">
        <v>2784</v>
      </c>
      <c r="IV190" t="s">
        <v>420</v>
      </c>
      <c r="IW190" t="s">
        <v>423</v>
      </c>
      <c r="IX190" t="s">
        <v>422</v>
      </c>
      <c r="IY190" t="s">
        <v>423</v>
      </c>
      <c r="IZ190" t="s">
        <v>424</v>
      </c>
      <c r="JA190" t="s">
        <v>571</v>
      </c>
      <c r="JB190" t="s">
        <v>425</v>
      </c>
      <c r="JC190" t="s">
        <v>426</v>
      </c>
      <c r="JD190" t="s">
        <v>819</v>
      </c>
      <c r="JE190" t="s">
        <v>415</v>
      </c>
      <c r="KN190" s="2">
        <v>184</v>
      </c>
      <c r="KO190" s="2">
        <v>189</v>
      </c>
    </row>
    <row r="191" spans="1:301" x14ac:dyDescent="0.25">
      <c r="A191" s="2">
        <v>185</v>
      </c>
      <c r="B191" s="30">
        <v>190</v>
      </c>
      <c r="C191" s="28" t="s">
        <v>2807</v>
      </c>
      <c r="D191" s="28" t="s">
        <v>2808</v>
      </c>
      <c r="E191" t="s">
        <v>2809</v>
      </c>
      <c r="F191" s="2" t="s">
        <v>1286</v>
      </c>
      <c r="G191" t="s">
        <v>2753</v>
      </c>
      <c r="H191" t="s">
        <v>2754</v>
      </c>
      <c r="I191" t="s">
        <v>2755</v>
      </c>
      <c r="J191" t="s">
        <v>2756</v>
      </c>
      <c r="K191" s="28" t="s">
        <v>736</v>
      </c>
      <c r="L191" t="s">
        <v>2757</v>
      </c>
      <c r="M191" t="s">
        <v>2758</v>
      </c>
      <c r="O191" t="s">
        <v>2701</v>
      </c>
      <c r="P191" t="s">
        <v>3</v>
      </c>
      <c r="Q191" t="s">
        <v>1286</v>
      </c>
      <c r="R191" t="s">
        <v>310</v>
      </c>
      <c r="S191" t="s">
        <v>2810</v>
      </c>
      <c r="T191" t="s">
        <v>312</v>
      </c>
      <c r="U191" t="s">
        <v>2703</v>
      </c>
      <c r="V191" s="28" t="s">
        <v>314</v>
      </c>
      <c r="W191" s="28" t="s">
        <v>315</v>
      </c>
      <c r="X191" t="s">
        <v>316</v>
      </c>
      <c r="Y191" t="s">
        <v>2761</v>
      </c>
      <c r="Z191" s="28" t="s">
        <v>318</v>
      </c>
      <c r="AA191" s="28" t="s">
        <v>2762</v>
      </c>
      <c r="AB191" s="28" t="s">
        <v>741</v>
      </c>
      <c r="AC191" s="28">
        <v>106</v>
      </c>
      <c r="AD191" s="28" t="s">
        <v>321</v>
      </c>
      <c r="AE191" s="28">
        <v>36</v>
      </c>
      <c r="AF191" s="28" t="s">
        <v>322</v>
      </c>
      <c r="AG191" s="28" t="s">
        <v>2811</v>
      </c>
      <c r="AH191" t="s">
        <v>743</v>
      </c>
      <c r="AI191">
        <v>10.55</v>
      </c>
      <c r="AJ191" t="s">
        <v>744</v>
      </c>
      <c r="AK191">
        <v>2.9</v>
      </c>
      <c r="AL191" t="s">
        <v>745</v>
      </c>
      <c r="AM191">
        <v>13</v>
      </c>
      <c r="AN191" s="28" t="s">
        <v>746</v>
      </c>
      <c r="AO191" s="28" t="s">
        <v>2812</v>
      </c>
      <c r="AP191" t="s">
        <v>748</v>
      </c>
      <c r="AQ191">
        <v>15</v>
      </c>
      <c r="AR191" t="s">
        <v>749</v>
      </c>
      <c r="AS191">
        <v>3.2</v>
      </c>
      <c r="AT191" t="s">
        <v>750</v>
      </c>
      <c r="AU191">
        <v>21.5</v>
      </c>
      <c r="AV191" s="28" t="s">
        <v>326</v>
      </c>
      <c r="AW191" s="28" t="s">
        <v>2813</v>
      </c>
      <c r="AX191" t="s">
        <v>752</v>
      </c>
      <c r="AY191">
        <v>3.4</v>
      </c>
      <c r="AZ191" t="s">
        <v>753</v>
      </c>
      <c r="BA191">
        <v>0.71</v>
      </c>
      <c r="BB191" t="s">
        <v>754</v>
      </c>
      <c r="BC191">
        <v>4.71</v>
      </c>
      <c r="BD191" t="s">
        <v>328</v>
      </c>
      <c r="BE191">
        <v>3.09</v>
      </c>
      <c r="BF191" t="s">
        <v>330</v>
      </c>
      <c r="BG191">
        <v>6.1</v>
      </c>
      <c r="BH191" t="s">
        <v>331</v>
      </c>
      <c r="BI191" t="s">
        <v>2766</v>
      </c>
      <c r="BJ191" t="s">
        <v>333</v>
      </c>
      <c r="BK191" t="s">
        <v>2767</v>
      </c>
      <c r="BL191" t="s">
        <v>335</v>
      </c>
      <c r="BM191">
        <v>38</v>
      </c>
      <c r="BN191" t="s">
        <v>755</v>
      </c>
      <c r="BO191">
        <v>38</v>
      </c>
      <c r="BP191" t="s">
        <v>336</v>
      </c>
      <c r="BQ191" t="s">
        <v>2814</v>
      </c>
      <c r="BR191" t="s">
        <v>757</v>
      </c>
      <c r="BS191" t="s">
        <v>2815</v>
      </c>
      <c r="BT191" t="s">
        <v>758</v>
      </c>
      <c r="BU191">
        <v>2.6</v>
      </c>
      <c r="BV191" t="s">
        <v>759</v>
      </c>
      <c r="BW191">
        <v>13.5</v>
      </c>
      <c r="BX191" t="s">
        <v>760</v>
      </c>
      <c r="BY191" t="s">
        <v>2816</v>
      </c>
      <c r="BZ191" t="s">
        <v>762</v>
      </c>
      <c r="CA191" t="s">
        <v>2817</v>
      </c>
      <c r="CB191" t="s">
        <v>764</v>
      </c>
      <c r="CC191">
        <v>2.4300000000000002</v>
      </c>
      <c r="CD191" t="s">
        <v>765</v>
      </c>
      <c r="CE191">
        <v>18</v>
      </c>
      <c r="CF191" t="s">
        <v>340</v>
      </c>
      <c r="CG191" t="s">
        <v>2818</v>
      </c>
      <c r="CH191" t="s">
        <v>767</v>
      </c>
      <c r="CI191" t="s">
        <v>575</v>
      </c>
      <c r="CJ191" t="s">
        <v>769</v>
      </c>
      <c r="CK191">
        <v>0.47</v>
      </c>
      <c r="CL191" t="s">
        <v>770</v>
      </c>
      <c r="CM191">
        <v>4.13</v>
      </c>
      <c r="CN191" t="s">
        <v>342</v>
      </c>
      <c r="CO191">
        <v>3.23</v>
      </c>
      <c r="CP191" t="s">
        <v>345</v>
      </c>
      <c r="CQ191" t="s">
        <v>1635</v>
      </c>
      <c r="CR191" t="s">
        <v>346</v>
      </c>
      <c r="CS191">
        <v>4</v>
      </c>
      <c r="CT191" t="s">
        <v>2774</v>
      </c>
      <c r="CU191" t="s">
        <v>627</v>
      </c>
      <c r="CV191" t="s">
        <v>771</v>
      </c>
      <c r="CW191" t="s">
        <v>1307</v>
      </c>
      <c r="CX191" t="s">
        <v>772</v>
      </c>
      <c r="CY191" t="s">
        <v>1045</v>
      </c>
      <c r="CZ191" t="s">
        <v>773</v>
      </c>
      <c r="DA191">
        <v>50</v>
      </c>
      <c r="DB191" t="s">
        <v>774</v>
      </c>
      <c r="DC191">
        <v>1</v>
      </c>
      <c r="DD191" t="s">
        <v>775</v>
      </c>
      <c r="DE191" t="s">
        <v>1307</v>
      </c>
      <c r="DF191" t="s">
        <v>776</v>
      </c>
      <c r="DG191" t="s">
        <v>1045</v>
      </c>
      <c r="DH191" t="s">
        <v>777</v>
      </c>
      <c r="DI191">
        <v>50</v>
      </c>
      <c r="DJ191" t="s">
        <v>778</v>
      </c>
      <c r="DK191">
        <v>1</v>
      </c>
      <c r="DL191" t="s">
        <v>349</v>
      </c>
      <c r="DM191" t="s">
        <v>2819</v>
      </c>
      <c r="DN191" t="s">
        <v>351</v>
      </c>
      <c r="DO191">
        <v>1800</v>
      </c>
      <c r="DP191" t="s">
        <v>352</v>
      </c>
      <c r="DQ191" t="s">
        <v>2820</v>
      </c>
      <c r="DR191" t="s">
        <v>354</v>
      </c>
      <c r="DS191">
        <v>53</v>
      </c>
      <c r="DT191" t="s">
        <v>355</v>
      </c>
      <c r="DU191">
        <v>0</v>
      </c>
      <c r="DV191" t="s">
        <v>356</v>
      </c>
      <c r="DW191">
        <v>4000</v>
      </c>
      <c r="DX191" t="s">
        <v>357</v>
      </c>
      <c r="DY191">
        <v>57</v>
      </c>
      <c r="DZ191" t="s">
        <v>358</v>
      </c>
      <c r="EA191" t="s">
        <v>1353</v>
      </c>
      <c r="EB191" t="s">
        <v>362</v>
      </c>
      <c r="EC191" t="s">
        <v>2821</v>
      </c>
      <c r="ED191" t="s">
        <v>364</v>
      </c>
      <c r="EE191">
        <v>2540</v>
      </c>
      <c r="EF191" t="s">
        <v>781</v>
      </c>
      <c r="EG191">
        <v>40</v>
      </c>
      <c r="EH191" t="s">
        <v>365</v>
      </c>
      <c r="EI191" t="s">
        <v>2822</v>
      </c>
      <c r="EJ191" t="s">
        <v>783</v>
      </c>
      <c r="EK191">
        <v>1631</v>
      </c>
      <c r="EL191" t="s">
        <v>784</v>
      </c>
      <c r="EM191">
        <v>660</v>
      </c>
      <c r="EN191" t="s">
        <v>785</v>
      </c>
      <c r="EO191">
        <v>205</v>
      </c>
      <c r="EP191" t="s">
        <v>367</v>
      </c>
      <c r="EQ191" t="s">
        <v>2823</v>
      </c>
      <c r="ER191" t="s">
        <v>787</v>
      </c>
      <c r="ES191">
        <v>970</v>
      </c>
      <c r="ET191" t="s">
        <v>788</v>
      </c>
      <c r="EU191">
        <v>395</v>
      </c>
      <c r="EV191" t="s">
        <v>789</v>
      </c>
      <c r="EW191">
        <v>805</v>
      </c>
      <c r="EX191" t="s">
        <v>369</v>
      </c>
      <c r="EY191" t="s">
        <v>2824</v>
      </c>
      <c r="EZ191" t="s">
        <v>791</v>
      </c>
      <c r="FA191">
        <v>1710</v>
      </c>
      <c r="FB191" t="s">
        <v>792</v>
      </c>
      <c r="FC191">
        <v>720</v>
      </c>
      <c r="FD191" t="s">
        <v>793</v>
      </c>
      <c r="FE191">
        <v>290</v>
      </c>
      <c r="FF191" t="s">
        <v>371</v>
      </c>
      <c r="FG191" t="s">
        <v>2825</v>
      </c>
      <c r="FH191" t="s">
        <v>795</v>
      </c>
      <c r="FI191">
        <v>1105</v>
      </c>
      <c r="FJ191" t="s">
        <v>796</v>
      </c>
      <c r="FK191">
        <v>495</v>
      </c>
      <c r="FL191" t="s">
        <v>797</v>
      </c>
      <c r="FM191">
        <v>895</v>
      </c>
      <c r="FN191" t="s">
        <v>373</v>
      </c>
      <c r="FO191">
        <v>4</v>
      </c>
      <c r="FP191" t="s">
        <v>374</v>
      </c>
      <c r="FQ191">
        <v>72</v>
      </c>
      <c r="FR191" t="s">
        <v>375</v>
      </c>
      <c r="FS191">
        <v>50</v>
      </c>
      <c r="FT191" t="s">
        <v>376</v>
      </c>
      <c r="FU191">
        <v>76</v>
      </c>
      <c r="FV191" t="s">
        <v>377</v>
      </c>
      <c r="FW191" t="s">
        <v>2826</v>
      </c>
      <c r="FX191" t="s">
        <v>379</v>
      </c>
      <c r="FY191" t="s">
        <v>2827</v>
      </c>
      <c r="FZ191" t="s">
        <v>381</v>
      </c>
      <c r="GA191">
        <v>65</v>
      </c>
      <c r="GB191" t="s">
        <v>382</v>
      </c>
      <c r="GC191">
        <v>30</v>
      </c>
      <c r="GD191" t="s">
        <v>798</v>
      </c>
      <c r="GE191">
        <v>30</v>
      </c>
      <c r="GF191" t="s">
        <v>383</v>
      </c>
      <c r="GG191">
        <v>5</v>
      </c>
      <c r="GH191" t="s">
        <v>384</v>
      </c>
      <c r="GI191">
        <v>5</v>
      </c>
      <c r="GJ191" t="s">
        <v>385</v>
      </c>
      <c r="GK191">
        <v>20</v>
      </c>
      <c r="GL191" t="s">
        <v>799</v>
      </c>
      <c r="GM191" t="s">
        <v>2783</v>
      </c>
      <c r="GN191" t="s">
        <v>801</v>
      </c>
      <c r="GO191">
        <v>-15</v>
      </c>
      <c r="GP191" t="s">
        <v>802</v>
      </c>
      <c r="GQ191">
        <v>52</v>
      </c>
      <c r="GR191" t="s">
        <v>803</v>
      </c>
      <c r="GS191" t="s">
        <v>804</v>
      </c>
      <c r="GT191" t="s">
        <v>805</v>
      </c>
      <c r="GU191">
        <v>-15</v>
      </c>
      <c r="GV191" t="s">
        <v>806</v>
      </c>
      <c r="GW191">
        <v>24</v>
      </c>
      <c r="GX191" t="s">
        <v>2653</v>
      </c>
      <c r="GY191" t="s">
        <v>2654</v>
      </c>
      <c r="GZ191" t="s">
        <v>2655</v>
      </c>
      <c r="HA191">
        <v>17</v>
      </c>
      <c r="HB191" t="s">
        <v>2656</v>
      </c>
      <c r="HC191">
        <v>30</v>
      </c>
      <c r="HD191" t="s">
        <v>2657</v>
      </c>
      <c r="HE191" t="s">
        <v>1757</v>
      </c>
      <c r="HF191" t="s">
        <v>2658</v>
      </c>
      <c r="HG191">
        <v>0</v>
      </c>
      <c r="HH191" t="s">
        <v>2659</v>
      </c>
      <c r="HI191">
        <v>30</v>
      </c>
      <c r="HJ191" t="s">
        <v>390</v>
      </c>
      <c r="HK191" t="s">
        <v>391</v>
      </c>
      <c r="HL191" t="s">
        <v>392</v>
      </c>
      <c r="HM191" t="s">
        <v>1758</v>
      </c>
      <c r="HN191" t="s">
        <v>394</v>
      </c>
      <c r="HO191" t="s">
        <v>2828</v>
      </c>
      <c r="HP191" t="s">
        <v>396</v>
      </c>
      <c r="HQ191">
        <v>32</v>
      </c>
      <c r="HR191" t="s">
        <v>399</v>
      </c>
      <c r="HS191" t="s">
        <v>2660</v>
      </c>
      <c r="HT191" t="s">
        <v>808</v>
      </c>
      <c r="HU191" t="s">
        <v>809</v>
      </c>
      <c r="HV191" t="s">
        <v>810</v>
      </c>
      <c r="HW191" t="s">
        <v>2661</v>
      </c>
      <c r="HX191" t="s">
        <v>401</v>
      </c>
      <c r="HY191" t="s">
        <v>812</v>
      </c>
      <c r="HZ191" t="s">
        <v>813</v>
      </c>
      <c r="IA191" t="s">
        <v>814</v>
      </c>
      <c r="IB191" t="s">
        <v>815</v>
      </c>
      <c r="IC191" t="s">
        <v>814</v>
      </c>
      <c r="ID191" t="s">
        <v>405</v>
      </c>
      <c r="IE191" t="s">
        <v>406</v>
      </c>
      <c r="IF191" t="s">
        <v>407</v>
      </c>
      <c r="IG191">
        <v>36</v>
      </c>
      <c r="IH191" t="s">
        <v>408</v>
      </c>
      <c r="II191" t="s">
        <v>411</v>
      </c>
      <c r="IJ191" t="s">
        <v>410</v>
      </c>
      <c r="IK191" t="s">
        <v>411</v>
      </c>
      <c r="IL191" t="s">
        <v>412</v>
      </c>
      <c r="IM191" t="s">
        <v>1333</v>
      </c>
      <c r="IN191" t="s">
        <v>414</v>
      </c>
      <c r="IO191" t="s">
        <v>423</v>
      </c>
      <c r="IP191" t="s">
        <v>416</v>
      </c>
      <c r="IQ191" t="s">
        <v>423</v>
      </c>
      <c r="IR191" t="s">
        <v>417</v>
      </c>
      <c r="IS191" t="s">
        <v>423</v>
      </c>
      <c r="IT191" t="s">
        <v>418</v>
      </c>
      <c r="IU191" t="s">
        <v>2784</v>
      </c>
      <c r="IV191" t="s">
        <v>420</v>
      </c>
      <c r="IW191" t="s">
        <v>423</v>
      </c>
      <c r="IX191" t="s">
        <v>422</v>
      </c>
      <c r="IY191" t="s">
        <v>423</v>
      </c>
      <c r="IZ191" t="s">
        <v>424</v>
      </c>
      <c r="JA191" t="s">
        <v>571</v>
      </c>
      <c r="JB191" t="s">
        <v>425</v>
      </c>
      <c r="JC191" t="s">
        <v>426</v>
      </c>
      <c r="JD191" t="s">
        <v>819</v>
      </c>
      <c r="JE191" t="s">
        <v>415</v>
      </c>
      <c r="KN191" s="2">
        <v>185</v>
      </c>
      <c r="KO191" s="2">
        <v>190</v>
      </c>
    </row>
    <row r="192" spans="1:301" x14ac:dyDescent="0.25">
      <c r="A192" s="2">
        <v>186</v>
      </c>
      <c r="B192" s="30">
        <v>191</v>
      </c>
      <c r="C192" s="28" t="s">
        <v>2829</v>
      </c>
      <c r="D192" s="28" t="s">
        <v>2830</v>
      </c>
      <c r="E192" t="s">
        <v>2831</v>
      </c>
      <c r="F192" s="2" t="s">
        <v>1286</v>
      </c>
      <c r="G192" t="s">
        <v>2753</v>
      </c>
      <c r="H192" t="s">
        <v>2754</v>
      </c>
      <c r="I192" t="s">
        <v>2755</v>
      </c>
      <c r="J192" t="s">
        <v>2756</v>
      </c>
      <c r="K192" s="28" t="s">
        <v>736</v>
      </c>
      <c r="L192" t="s">
        <v>2757</v>
      </c>
      <c r="M192" t="s">
        <v>2758</v>
      </c>
      <c r="O192" t="s">
        <v>2832</v>
      </c>
      <c r="P192" t="s">
        <v>3</v>
      </c>
      <c r="Q192" t="s">
        <v>1286</v>
      </c>
      <c r="R192" t="s">
        <v>310</v>
      </c>
      <c r="S192" t="s">
        <v>2833</v>
      </c>
      <c r="T192" t="s">
        <v>312</v>
      </c>
      <c r="U192" t="s">
        <v>2721</v>
      </c>
      <c r="V192" s="28" t="s">
        <v>314</v>
      </c>
      <c r="W192" s="28" t="s">
        <v>315</v>
      </c>
      <c r="X192" t="s">
        <v>316</v>
      </c>
      <c r="Y192" t="s">
        <v>2761</v>
      </c>
      <c r="Z192" s="28" t="s">
        <v>318</v>
      </c>
      <c r="AA192" s="28" t="s">
        <v>2762</v>
      </c>
      <c r="AB192" s="28" t="s">
        <v>741</v>
      </c>
      <c r="AC192" s="28">
        <v>140</v>
      </c>
      <c r="AD192" s="28" t="s">
        <v>321</v>
      </c>
      <c r="AE192" s="28">
        <v>48</v>
      </c>
      <c r="AF192" s="28" t="s">
        <v>322</v>
      </c>
      <c r="AG192" s="28" t="s">
        <v>2834</v>
      </c>
      <c r="AH192" t="s">
        <v>743</v>
      </c>
      <c r="AI192">
        <v>14</v>
      </c>
      <c r="AJ192" t="s">
        <v>744</v>
      </c>
      <c r="AK192">
        <v>4.76</v>
      </c>
      <c r="AL192" t="s">
        <v>745</v>
      </c>
      <c r="AM192">
        <v>16.5</v>
      </c>
      <c r="AN192" s="28" t="s">
        <v>746</v>
      </c>
      <c r="AO192" s="28" t="s">
        <v>2835</v>
      </c>
      <c r="AP192" t="s">
        <v>748</v>
      </c>
      <c r="AQ192">
        <v>7.67</v>
      </c>
      <c r="AR192" t="s">
        <v>749</v>
      </c>
      <c r="AS192">
        <v>2.4700000000000002</v>
      </c>
      <c r="AT192" t="s">
        <v>750</v>
      </c>
      <c r="AU192">
        <v>9.5299999999999994</v>
      </c>
      <c r="AV192" s="28" t="s">
        <v>326</v>
      </c>
      <c r="AW192" s="28" t="s">
        <v>2836</v>
      </c>
      <c r="AX192" t="s">
        <v>752</v>
      </c>
      <c r="AY192">
        <v>5.3</v>
      </c>
      <c r="AZ192" t="s">
        <v>753</v>
      </c>
      <c r="BA192">
        <v>1.71</v>
      </c>
      <c r="BB192" t="s">
        <v>754</v>
      </c>
      <c r="BC192">
        <v>6.7</v>
      </c>
      <c r="BD192" t="s">
        <v>328</v>
      </c>
      <c r="BE192">
        <v>2.64</v>
      </c>
      <c r="BF192" t="s">
        <v>330</v>
      </c>
      <c r="BG192">
        <v>6.1</v>
      </c>
      <c r="BH192" t="s">
        <v>331</v>
      </c>
      <c r="BI192" t="s">
        <v>2725</v>
      </c>
      <c r="BJ192" t="s">
        <v>333</v>
      </c>
      <c r="BK192" t="s">
        <v>2767</v>
      </c>
      <c r="BL192" t="s">
        <v>335</v>
      </c>
      <c r="BM192">
        <v>55</v>
      </c>
      <c r="BN192" t="s">
        <v>755</v>
      </c>
      <c r="BO192">
        <v>55</v>
      </c>
      <c r="BP192" t="s">
        <v>336</v>
      </c>
      <c r="BQ192" t="s">
        <v>2837</v>
      </c>
      <c r="BR192" t="s">
        <v>757</v>
      </c>
      <c r="BS192">
        <v>16</v>
      </c>
      <c r="BT192" t="s">
        <v>758</v>
      </c>
      <c r="BU192">
        <v>4.78</v>
      </c>
      <c r="BV192" t="s">
        <v>759</v>
      </c>
      <c r="BW192">
        <v>16.149999999999999</v>
      </c>
      <c r="BX192" t="s">
        <v>760</v>
      </c>
      <c r="BY192" t="s">
        <v>2838</v>
      </c>
      <c r="BZ192" t="s">
        <v>762</v>
      </c>
      <c r="CA192" t="s">
        <v>2839</v>
      </c>
      <c r="CB192" t="s">
        <v>764</v>
      </c>
      <c r="CC192">
        <v>2.4700000000000002</v>
      </c>
      <c r="CD192" t="s">
        <v>765</v>
      </c>
      <c r="CE192">
        <v>9.6999999999999993</v>
      </c>
      <c r="CF192" t="s">
        <v>340</v>
      </c>
      <c r="CG192" t="s">
        <v>2840</v>
      </c>
      <c r="CH192" t="s">
        <v>767</v>
      </c>
      <c r="CI192" t="s">
        <v>2841</v>
      </c>
      <c r="CJ192" t="s">
        <v>769</v>
      </c>
      <c r="CK192">
        <v>1.71</v>
      </c>
      <c r="CL192" t="s">
        <v>770</v>
      </c>
      <c r="CM192">
        <v>6.8</v>
      </c>
      <c r="CN192" t="s">
        <v>342</v>
      </c>
      <c r="CO192">
        <v>2.91</v>
      </c>
      <c r="CP192" t="s">
        <v>345</v>
      </c>
      <c r="CQ192" t="s">
        <v>2725</v>
      </c>
      <c r="CR192" t="s">
        <v>346</v>
      </c>
      <c r="CS192">
        <v>4</v>
      </c>
      <c r="CT192" t="s">
        <v>2774</v>
      </c>
      <c r="CU192" t="s">
        <v>627</v>
      </c>
      <c r="CV192" t="s">
        <v>771</v>
      </c>
      <c r="CW192" t="s">
        <v>1307</v>
      </c>
      <c r="CX192" t="s">
        <v>772</v>
      </c>
      <c r="CY192" t="s">
        <v>1045</v>
      </c>
      <c r="CZ192" t="s">
        <v>773</v>
      </c>
      <c r="DA192">
        <v>50</v>
      </c>
      <c r="DB192" t="s">
        <v>774</v>
      </c>
      <c r="DC192">
        <v>1</v>
      </c>
      <c r="DD192" t="s">
        <v>775</v>
      </c>
      <c r="DE192" t="s">
        <v>2729</v>
      </c>
      <c r="DF192" t="s">
        <v>776</v>
      </c>
      <c r="DG192" t="s">
        <v>2730</v>
      </c>
      <c r="DH192" t="s">
        <v>777</v>
      </c>
      <c r="DI192">
        <v>50</v>
      </c>
      <c r="DJ192" t="s">
        <v>778</v>
      </c>
      <c r="DK192">
        <v>3</v>
      </c>
      <c r="DL192" t="s">
        <v>349</v>
      </c>
      <c r="DM192" t="s">
        <v>2842</v>
      </c>
      <c r="DN192" t="s">
        <v>351</v>
      </c>
      <c r="DO192">
        <v>1900</v>
      </c>
      <c r="DP192" t="s">
        <v>352</v>
      </c>
      <c r="DQ192" t="s">
        <v>2843</v>
      </c>
      <c r="DR192" t="s">
        <v>354</v>
      </c>
      <c r="DS192">
        <v>53</v>
      </c>
      <c r="DT192" t="s">
        <v>355</v>
      </c>
      <c r="DU192">
        <v>0</v>
      </c>
      <c r="DV192" t="s">
        <v>356</v>
      </c>
      <c r="DW192">
        <v>7200</v>
      </c>
      <c r="DX192" t="s">
        <v>357</v>
      </c>
      <c r="DY192">
        <v>60</v>
      </c>
      <c r="DZ192" t="s">
        <v>358</v>
      </c>
      <c r="EA192" t="s">
        <v>1353</v>
      </c>
      <c r="EB192" t="s">
        <v>362</v>
      </c>
      <c r="EC192" t="s">
        <v>2844</v>
      </c>
      <c r="ED192" t="s">
        <v>364</v>
      </c>
      <c r="EE192">
        <v>3600</v>
      </c>
      <c r="EF192" t="s">
        <v>781</v>
      </c>
      <c r="EG192">
        <v>40</v>
      </c>
      <c r="EH192" t="s">
        <v>365</v>
      </c>
      <c r="EI192" t="s">
        <v>2822</v>
      </c>
      <c r="EJ192" t="s">
        <v>783</v>
      </c>
      <c r="EK192">
        <v>1631</v>
      </c>
      <c r="EL192" t="s">
        <v>784</v>
      </c>
      <c r="EM192">
        <v>660</v>
      </c>
      <c r="EN192" t="s">
        <v>785</v>
      </c>
      <c r="EO192">
        <v>205</v>
      </c>
      <c r="EP192" t="s">
        <v>367</v>
      </c>
      <c r="EQ192" t="s">
        <v>2845</v>
      </c>
      <c r="ER192" t="s">
        <v>787</v>
      </c>
      <c r="ES192">
        <v>940</v>
      </c>
      <c r="ET192" t="s">
        <v>788</v>
      </c>
      <c r="EU192">
        <v>370</v>
      </c>
      <c r="EV192" t="s">
        <v>789</v>
      </c>
      <c r="EW192">
        <v>1325</v>
      </c>
      <c r="EX192" t="s">
        <v>369</v>
      </c>
      <c r="EY192" t="s">
        <v>2824</v>
      </c>
      <c r="EZ192" t="s">
        <v>791</v>
      </c>
      <c r="FA192">
        <v>1710</v>
      </c>
      <c r="FB192" t="s">
        <v>792</v>
      </c>
      <c r="FC192">
        <v>720</v>
      </c>
      <c r="FD192" t="s">
        <v>793</v>
      </c>
      <c r="FE192">
        <v>290</v>
      </c>
      <c r="FF192" t="s">
        <v>371</v>
      </c>
      <c r="FG192" t="s">
        <v>2846</v>
      </c>
      <c r="FH192" t="s">
        <v>795</v>
      </c>
      <c r="FI192">
        <v>1080</v>
      </c>
      <c r="FJ192" t="s">
        <v>796</v>
      </c>
      <c r="FK192">
        <v>430</v>
      </c>
      <c r="FL192" t="s">
        <v>797</v>
      </c>
      <c r="FM192">
        <v>144</v>
      </c>
      <c r="FN192" t="s">
        <v>373</v>
      </c>
      <c r="FO192">
        <v>44</v>
      </c>
      <c r="FP192" t="s">
        <v>374</v>
      </c>
      <c r="FQ192">
        <v>92</v>
      </c>
      <c r="FR192" t="s">
        <v>375</v>
      </c>
      <c r="FS192">
        <v>50</v>
      </c>
      <c r="FT192" t="s">
        <v>376</v>
      </c>
      <c r="FU192">
        <v>102</v>
      </c>
      <c r="FV192" t="s">
        <v>377</v>
      </c>
      <c r="FW192" t="s">
        <v>2826</v>
      </c>
      <c r="FX192" t="s">
        <v>379</v>
      </c>
      <c r="FY192" t="s">
        <v>2847</v>
      </c>
      <c r="FZ192" t="s">
        <v>381</v>
      </c>
      <c r="GA192">
        <v>65</v>
      </c>
      <c r="GB192" t="s">
        <v>382</v>
      </c>
      <c r="GC192">
        <v>30</v>
      </c>
      <c r="GD192" t="s">
        <v>798</v>
      </c>
      <c r="GE192">
        <v>30</v>
      </c>
      <c r="GF192" t="s">
        <v>383</v>
      </c>
      <c r="GG192">
        <v>5</v>
      </c>
      <c r="GH192" t="s">
        <v>384</v>
      </c>
      <c r="GI192">
        <v>5</v>
      </c>
      <c r="GJ192" t="s">
        <v>385</v>
      </c>
      <c r="GK192">
        <v>20</v>
      </c>
      <c r="GL192" t="s">
        <v>799</v>
      </c>
      <c r="GM192" t="s">
        <v>2783</v>
      </c>
      <c r="GN192" t="s">
        <v>801</v>
      </c>
      <c r="GO192">
        <v>-15</v>
      </c>
      <c r="GP192" t="s">
        <v>802</v>
      </c>
      <c r="GQ192">
        <v>52</v>
      </c>
      <c r="GR192" t="s">
        <v>803</v>
      </c>
      <c r="GS192" t="s">
        <v>804</v>
      </c>
      <c r="GT192" t="s">
        <v>805</v>
      </c>
      <c r="GU192">
        <v>-15</v>
      </c>
      <c r="GV192" t="s">
        <v>806</v>
      </c>
      <c r="GW192">
        <v>24</v>
      </c>
      <c r="GX192" t="s">
        <v>2653</v>
      </c>
      <c r="GY192" t="s">
        <v>2654</v>
      </c>
      <c r="GZ192" t="s">
        <v>2655</v>
      </c>
      <c r="HA192">
        <v>17</v>
      </c>
      <c r="HB192" t="s">
        <v>2656</v>
      </c>
      <c r="HC192">
        <v>30</v>
      </c>
      <c r="HD192" t="s">
        <v>2657</v>
      </c>
      <c r="HE192" t="s">
        <v>1757</v>
      </c>
      <c r="HF192" t="s">
        <v>2658</v>
      </c>
      <c r="HG192">
        <v>0</v>
      </c>
      <c r="HH192" t="s">
        <v>2659</v>
      </c>
      <c r="HI192">
        <v>30</v>
      </c>
      <c r="HJ192" t="s">
        <v>390</v>
      </c>
      <c r="HK192" t="s">
        <v>391</v>
      </c>
      <c r="HL192" t="s">
        <v>392</v>
      </c>
      <c r="HM192" t="s">
        <v>1758</v>
      </c>
      <c r="HN192" t="s">
        <v>394</v>
      </c>
      <c r="HO192" t="s">
        <v>2848</v>
      </c>
      <c r="HP192" t="s">
        <v>396</v>
      </c>
      <c r="HQ192">
        <v>25</v>
      </c>
      <c r="HR192" t="s">
        <v>399</v>
      </c>
      <c r="HS192" t="s">
        <v>2660</v>
      </c>
      <c r="HT192" t="s">
        <v>808</v>
      </c>
      <c r="HU192" t="s">
        <v>809</v>
      </c>
      <c r="HV192" t="s">
        <v>810</v>
      </c>
      <c r="HW192" t="s">
        <v>2661</v>
      </c>
      <c r="HX192" t="s">
        <v>401</v>
      </c>
      <c r="HY192" t="s">
        <v>812</v>
      </c>
      <c r="HZ192" t="s">
        <v>813</v>
      </c>
      <c r="IA192" t="s">
        <v>814</v>
      </c>
      <c r="IB192" t="s">
        <v>815</v>
      </c>
      <c r="IC192" t="s">
        <v>814</v>
      </c>
      <c r="ID192" t="s">
        <v>405</v>
      </c>
      <c r="IE192" t="s">
        <v>406</v>
      </c>
      <c r="IF192" t="s">
        <v>407</v>
      </c>
      <c r="IG192">
        <v>36</v>
      </c>
      <c r="IH192" t="s">
        <v>408</v>
      </c>
      <c r="II192" t="s">
        <v>411</v>
      </c>
      <c r="IJ192" t="s">
        <v>410</v>
      </c>
      <c r="IK192" t="s">
        <v>411</v>
      </c>
      <c r="IL192" t="s">
        <v>412</v>
      </c>
      <c r="IM192" t="s">
        <v>1333</v>
      </c>
      <c r="IN192" t="s">
        <v>414</v>
      </c>
      <c r="IO192" t="s">
        <v>423</v>
      </c>
      <c r="IP192" t="s">
        <v>416</v>
      </c>
      <c r="IQ192" t="s">
        <v>423</v>
      </c>
      <c r="IR192" t="s">
        <v>417</v>
      </c>
      <c r="IS192" t="s">
        <v>423</v>
      </c>
      <c r="IT192" t="s">
        <v>418</v>
      </c>
      <c r="IU192" t="s">
        <v>2784</v>
      </c>
      <c r="IV192" t="s">
        <v>420</v>
      </c>
      <c r="IW192" t="s">
        <v>423</v>
      </c>
      <c r="IX192" t="s">
        <v>422</v>
      </c>
      <c r="IY192" t="s">
        <v>423</v>
      </c>
      <c r="IZ192" t="s">
        <v>424</v>
      </c>
      <c r="JA192" t="s">
        <v>571</v>
      </c>
      <c r="JB192" t="s">
        <v>425</v>
      </c>
      <c r="JC192" t="s">
        <v>426</v>
      </c>
      <c r="JD192" t="s">
        <v>819</v>
      </c>
      <c r="JE192" t="s">
        <v>415</v>
      </c>
      <c r="KN192" s="2">
        <v>186</v>
      </c>
      <c r="KO192" s="2">
        <v>191</v>
      </c>
    </row>
    <row r="193" spans="1:301" x14ac:dyDescent="0.25">
      <c r="A193" s="2">
        <v>187</v>
      </c>
      <c r="B193" s="30">
        <v>192</v>
      </c>
      <c r="C193" s="28" t="s">
        <v>2849</v>
      </c>
      <c r="D193" s="28" t="s">
        <v>2850</v>
      </c>
      <c r="E193" t="s">
        <v>2851</v>
      </c>
      <c r="F193" s="2" t="s">
        <v>1286</v>
      </c>
      <c r="G193" t="s">
        <v>2753</v>
      </c>
      <c r="H193" t="s">
        <v>2754</v>
      </c>
      <c r="I193" t="s">
        <v>2755</v>
      </c>
      <c r="J193" t="s">
        <v>2756</v>
      </c>
      <c r="K193" s="28" t="s">
        <v>736</v>
      </c>
      <c r="L193" t="s">
        <v>2757</v>
      </c>
      <c r="M193" t="s">
        <v>2758</v>
      </c>
      <c r="O193" t="s">
        <v>2852</v>
      </c>
      <c r="P193" t="s">
        <v>3</v>
      </c>
      <c r="Q193" t="s">
        <v>1286</v>
      </c>
      <c r="R193" t="s">
        <v>310</v>
      </c>
      <c r="S193" t="s">
        <v>2853</v>
      </c>
      <c r="T193" t="s">
        <v>312</v>
      </c>
      <c r="U193" t="s">
        <v>2743</v>
      </c>
      <c r="V193" s="28" t="s">
        <v>314</v>
      </c>
      <c r="W193" s="28" t="s">
        <v>315</v>
      </c>
      <c r="X193" t="s">
        <v>316</v>
      </c>
      <c r="Y193" t="s">
        <v>2761</v>
      </c>
      <c r="Z193" s="28" t="s">
        <v>318</v>
      </c>
      <c r="AA193" s="28" t="s">
        <v>2762</v>
      </c>
      <c r="AB193" s="28" t="s">
        <v>741</v>
      </c>
      <c r="AC193" s="28">
        <v>160</v>
      </c>
      <c r="AD193" s="28" t="s">
        <v>321</v>
      </c>
      <c r="AE193" s="28">
        <v>55</v>
      </c>
      <c r="AF193" s="28" t="s">
        <v>322</v>
      </c>
      <c r="AG193" s="28" t="s">
        <v>2854</v>
      </c>
      <c r="AH193" t="s">
        <v>743</v>
      </c>
      <c r="AI193">
        <v>16</v>
      </c>
      <c r="AJ193" t="s">
        <v>744</v>
      </c>
      <c r="AK193">
        <v>4.76</v>
      </c>
      <c r="AL193" t="s">
        <v>745</v>
      </c>
      <c r="AM193">
        <v>17.5</v>
      </c>
      <c r="AN193" s="28" t="s">
        <v>746</v>
      </c>
      <c r="AO193" s="28" t="s">
        <v>2855</v>
      </c>
      <c r="AP193" t="s">
        <v>748</v>
      </c>
      <c r="AQ193">
        <v>8.83</v>
      </c>
      <c r="AR193" t="s">
        <v>749</v>
      </c>
      <c r="AS193">
        <v>2.4700000000000002</v>
      </c>
      <c r="AT193" t="s">
        <v>750</v>
      </c>
      <c r="AU193">
        <v>9.6999999999999993</v>
      </c>
      <c r="AV193" s="28" t="s">
        <v>326</v>
      </c>
      <c r="AW193" s="28" t="s">
        <v>2856</v>
      </c>
      <c r="AX193" t="s">
        <v>752</v>
      </c>
      <c r="AY193">
        <v>6.11</v>
      </c>
      <c r="AZ193" t="s">
        <v>753</v>
      </c>
      <c r="BA193">
        <v>1.71</v>
      </c>
      <c r="BB193" t="s">
        <v>754</v>
      </c>
      <c r="BC193">
        <v>6.8</v>
      </c>
      <c r="BD193" t="s">
        <v>328</v>
      </c>
      <c r="BE193">
        <v>2.62</v>
      </c>
      <c r="BF193" t="s">
        <v>330</v>
      </c>
      <c r="BG193">
        <v>6.1</v>
      </c>
      <c r="BH193" t="s">
        <v>331</v>
      </c>
      <c r="BI193" t="s">
        <v>2725</v>
      </c>
      <c r="BJ193" t="s">
        <v>333</v>
      </c>
      <c r="BK193" t="s">
        <v>2767</v>
      </c>
      <c r="BL193" t="s">
        <v>335</v>
      </c>
      <c r="BM193">
        <v>58</v>
      </c>
      <c r="BN193" t="s">
        <v>755</v>
      </c>
      <c r="BO193">
        <v>58</v>
      </c>
      <c r="BP193" t="s">
        <v>336</v>
      </c>
      <c r="BQ193" t="s">
        <v>2857</v>
      </c>
      <c r="BR193" t="s">
        <v>757</v>
      </c>
      <c r="BS193">
        <v>17</v>
      </c>
      <c r="BT193" t="s">
        <v>758</v>
      </c>
      <c r="BU193">
        <v>4.78</v>
      </c>
      <c r="BV193" t="s">
        <v>759</v>
      </c>
      <c r="BW193">
        <v>18.5</v>
      </c>
      <c r="BX193" t="s">
        <v>760</v>
      </c>
      <c r="BY193" t="s">
        <v>2858</v>
      </c>
      <c r="BZ193" t="s">
        <v>762</v>
      </c>
      <c r="CA193" t="s">
        <v>2859</v>
      </c>
      <c r="CB193" t="s">
        <v>764</v>
      </c>
      <c r="CC193">
        <v>2.4700000000000002</v>
      </c>
      <c r="CD193" t="s">
        <v>765</v>
      </c>
      <c r="CE193">
        <v>9.83</v>
      </c>
      <c r="CF193" t="s">
        <v>340</v>
      </c>
      <c r="CG193" t="s">
        <v>2860</v>
      </c>
      <c r="CH193" t="s">
        <v>767</v>
      </c>
      <c r="CI193" t="s">
        <v>2861</v>
      </c>
      <c r="CJ193" t="s">
        <v>769</v>
      </c>
      <c r="CK193">
        <v>1.71</v>
      </c>
      <c r="CL193" t="s">
        <v>770</v>
      </c>
      <c r="CM193">
        <v>7.1</v>
      </c>
      <c r="CN193" t="s">
        <v>342</v>
      </c>
      <c r="CO193">
        <v>2.88</v>
      </c>
      <c r="CP193" t="s">
        <v>345</v>
      </c>
      <c r="CQ193" t="s">
        <v>2725</v>
      </c>
      <c r="CR193" t="s">
        <v>346</v>
      </c>
      <c r="CS193">
        <v>4</v>
      </c>
      <c r="CT193" t="s">
        <v>2774</v>
      </c>
      <c r="CU193" t="s">
        <v>627</v>
      </c>
      <c r="CV193" t="s">
        <v>771</v>
      </c>
      <c r="CW193" t="s">
        <v>1307</v>
      </c>
      <c r="CX193" t="s">
        <v>772</v>
      </c>
      <c r="CY193" t="s">
        <v>1045</v>
      </c>
      <c r="CZ193" t="s">
        <v>773</v>
      </c>
      <c r="DA193">
        <v>50</v>
      </c>
      <c r="DB193" t="s">
        <v>774</v>
      </c>
      <c r="DC193">
        <v>1</v>
      </c>
      <c r="DD193" t="s">
        <v>775</v>
      </c>
      <c r="DE193" t="s">
        <v>2729</v>
      </c>
      <c r="DF193" t="s">
        <v>776</v>
      </c>
      <c r="DG193" t="s">
        <v>2730</v>
      </c>
      <c r="DH193" t="s">
        <v>777</v>
      </c>
      <c r="DI193">
        <v>50</v>
      </c>
      <c r="DJ193" t="s">
        <v>778</v>
      </c>
      <c r="DK193">
        <v>3</v>
      </c>
      <c r="DL193" t="s">
        <v>349</v>
      </c>
      <c r="DM193" t="s">
        <v>2842</v>
      </c>
      <c r="DN193" t="s">
        <v>351</v>
      </c>
      <c r="DO193">
        <v>1900</v>
      </c>
      <c r="DP193" t="s">
        <v>352</v>
      </c>
      <c r="DQ193" t="s">
        <v>2843</v>
      </c>
      <c r="DR193" t="s">
        <v>354</v>
      </c>
      <c r="DS193">
        <v>53</v>
      </c>
      <c r="DT193" t="s">
        <v>355</v>
      </c>
      <c r="DU193">
        <v>0</v>
      </c>
      <c r="DV193" t="s">
        <v>356</v>
      </c>
      <c r="DW193">
        <v>7200</v>
      </c>
      <c r="DX193" t="s">
        <v>357</v>
      </c>
      <c r="DY193">
        <v>60</v>
      </c>
      <c r="DZ193" t="s">
        <v>358</v>
      </c>
      <c r="EA193" t="s">
        <v>1353</v>
      </c>
      <c r="EB193" t="s">
        <v>362</v>
      </c>
      <c r="EC193" t="s">
        <v>2862</v>
      </c>
      <c r="ED193" t="s">
        <v>364</v>
      </c>
      <c r="EE193">
        <v>3600</v>
      </c>
      <c r="EF193" t="s">
        <v>781</v>
      </c>
      <c r="EG193">
        <v>40</v>
      </c>
      <c r="EH193" t="s">
        <v>365</v>
      </c>
      <c r="EI193" t="s">
        <v>2822</v>
      </c>
      <c r="EJ193" t="s">
        <v>783</v>
      </c>
      <c r="EK193">
        <v>1631</v>
      </c>
      <c r="EL193" t="s">
        <v>784</v>
      </c>
      <c r="EM193">
        <v>660</v>
      </c>
      <c r="EN193" t="s">
        <v>785</v>
      </c>
      <c r="EO193">
        <v>205</v>
      </c>
      <c r="EP193" t="s">
        <v>367</v>
      </c>
      <c r="EQ193" t="s">
        <v>2863</v>
      </c>
      <c r="ER193" t="s">
        <v>787</v>
      </c>
      <c r="ES193">
        <v>940</v>
      </c>
      <c r="ET193" t="s">
        <v>788</v>
      </c>
      <c r="EU193">
        <v>370</v>
      </c>
      <c r="EV193" t="s">
        <v>789</v>
      </c>
      <c r="EW193">
        <v>132</v>
      </c>
      <c r="EX193" t="s">
        <v>369</v>
      </c>
      <c r="EY193" t="s">
        <v>2824</v>
      </c>
      <c r="EZ193" t="s">
        <v>791</v>
      </c>
      <c r="FA193">
        <v>1710</v>
      </c>
      <c r="FB193" t="s">
        <v>792</v>
      </c>
      <c r="FC193">
        <v>720</v>
      </c>
      <c r="FD193" t="s">
        <v>793</v>
      </c>
      <c r="FE193">
        <v>290</v>
      </c>
      <c r="FF193" t="s">
        <v>371</v>
      </c>
      <c r="FG193" t="s">
        <v>2846</v>
      </c>
      <c r="FH193" t="s">
        <v>795</v>
      </c>
      <c r="FI193">
        <v>1080</v>
      </c>
      <c r="FJ193" t="s">
        <v>796</v>
      </c>
      <c r="FK193">
        <v>430</v>
      </c>
      <c r="FL193" t="s">
        <v>797</v>
      </c>
      <c r="FM193">
        <v>1440</v>
      </c>
      <c r="FN193" t="s">
        <v>373</v>
      </c>
      <c r="FO193">
        <v>44</v>
      </c>
      <c r="FP193" t="s">
        <v>374</v>
      </c>
      <c r="FQ193">
        <v>92</v>
      </c>
      <c r="FR193" t="s">
        <v>375</v>
      </c>
      <c r="FS193">
        <v>50</v>
      </c>
      <c r="FT193" t="s">
        <v>376</v>
      </c>
      <c r="FU193">
        <v>102</v>
      </c>
      <c r="FV193" t="s">
        <v>377</v>
      </c>
      <c r="FW193" t="s">
        <v>2826</v>
      </c>
      <c r="FX193" t="s">
        <v>379</v>
      </c>
      <c r="FY193" t="s">
        <v>2847</v>
      </c>
      <c r="FZ193" t="s">
        <v>381</v>
      </c>
      <c r="GA193">
        <v>65</v>
      </c>
      <c r="GB193" t="s">
        <v>382</v>
      </c>
      <c r="GC193">
        <v>30</v>
      </c>
      <c r="GD193" t="s">
        <v>798</v>
      </c>
      <c r="GE193">
        <v>30</v>
      </c>
      <c r="GF193" t="s">
        <v>383</v>
      </c>
      <c r="GG193">
        <v>5</v>
      </c>
      <c r="GH193" t="s">
        <v>384</v>
      </c>
      <c r="GI193">
        <v>5</v>
      </c>
      <c r="GJ193" t="s">
        <v>385</v>
      </c>
      <c r="GK193">
        <v>20</v>
      </c>
      <c r="GL193" t="s">
        <v>799</v>
      </c>
      <c r="GM193" t="s">
        <v>2783</v>
      </c>
      <c r="GN193" t="s">
        <v>801</v>
      </c>
      <c r="GO193">
        <v>-15</v>
      </c>
      <c r="GP193" t="s">
        <v>802</v>
      </c>
      <c r="GQ193">
        <v>52</v>
      </c>
      <c r="GR193" t="s">
        <v>803</v>
      </c>
      <c r="GS193" t="s">
        <v>804</v>
      </c>
      <c r="GT193" t="s">
        <v>805</v>
      </c>
      <c r="GU193">
        <v>-15</v>
      </c>
      <c r="GV193" t="s">
        <v>806</v>
      </c>
      <c r="GW193">
        <v>24</v>
      </c>
      <c r="GX193" t="s">
        <v>2653</v>
      </c>
      <c r="GY193" t="s">
        <v>2654</v>
      </c>
      <c r="GZ193" t="s">
        <v>2655</v>
      </c>
      <c r="HA193">
        <v>17</v>
      </c>
      <c r="HB193" t="s">
        <v>2656</v>
      </c>
      <c r="HC193">
        <v>30</v>
      </c>
      <c r="HD193" t="s">
        <v>2657</v>
      </c>
      <c r="HE193" t="s">
        <v>1757</v>
      </c>
      <c r="HF193" t="s">
        <v>2658</v>
      </c>
      <c r="HG193">
        <v>0</v>
      </c>
      <c r="HH193" t="s">
        <v>2659</v>
      </c>
      <c r="HI193">
        <v>30</v>
      </c>
      <c r="HJ193" t="s">
        <v>390</v>
      </c>
      <c r="HK193" t="s">
        <v>391</v>
      </c>
      <c r="HL193" t="s">
        <v>392</v>
      </c>
      <c r="HM193" t="s">
        <v>1758</v>
      </c>
      <c r="HN193" t="s">
        <v>394</v>
      </c>
      <c r="HO193" t="s">
        <v>2848</v>
      </c>
      <c r="HP193" t="s">
        <v>396</v>
      </c>
      <c r="HQ193">
        <v>25</v>
      </c>
      <c r="HR193" t="s">
        <v>399</v>
      </c>
      <c r="HS193" t="s">
        <v>2660</v>
      </c>
      <c r="HT193" t="s">
        <v>808</v>
      </c>
      <c r="HU193" t="s">
        <v>809</v>
      </c>
      <c r="HV193" t="s">
        <v>810</v>
      </c>
      <c r="HW193" t="s">
        <v>2661</v>
      </c>
      <c r="HX193" t="s">
        <v>401</v>
      </c>
      <c r="HY193" t="s">
        <v>812</v>
      </c>
      <c r="HZ193" t="s">
        <v>813</v>
      </c>
      <c r="IA193" t="s">
        <v>814</v>
      </c>
      <c r="IB193" t="s">
        <v>815</v>
      </c>
      <c r="IC193" t="s">
        <v>814</v>
      </c>
      <c r="ID193" t="s">
        <v>405</v>
      </c>
      <c r="IE193" t="s">
        <v>406</v>
      </c>
      <c r="IF193" t="s">
        <v>407</v>
      </c>
      <c r="IG193">
        <v>36</v>
      </c>
      <c r="IH193" t="s">
        <v>408</v>
      </c>
      <c r="II193" t="s">
        <v>411</v>
      </c>
      <c r="IJ193" t="s">
        <v>410</v>
      </c>
      <c r="IK193" t="s">
        <v>411</v>
      </c>
      <c r="IL193" t="s">
        <v>412</v>
      </c>
      <c r="IM193" t="s">
        <v>1333</v>
      </c>
      <c r="IN193" t="s">
        <v>414</v>
      </c>
      <c r="IO193" t="s">
        <v>423</v>
      </c>
      <c r="IP193" t="s">
        <v>416</v>
      </c>
      <c r="IQ193" t="s">
        <v>423</v>
      </c>
      <c r="IR193" t="s">
        <v>417</v>
      </c>
      <c r="IS193" t="s">
        <v>423</v>
      </c>
      <c r="IT193" t="s">
        <v>418</v>
      </c>
      <c r="IU193" t="s">
        <v>2784</v>
      </c>
      <c r="IV193" t="s">
        <v>420</v>
      </c>
      <c r="IW193" t="s">
        <v>423</v>
      </c>
      <c r="IX193" t="s">
        <v>422</v>
      </c>
      <c r="IY193" t="s">
        <v>423</v>
      </c>
      <c r="IZ193" t="s">
        <v>424</v>
      </c>
      <c r="JA193" t="s">
        <v>571</v>
      </c>
      <c r="JB193" t="s">
        <v>425</v>
      </c>
      <c r="JC193" t="s">
        <v>426</v>
      </c>
      <c r="JD193" t="s">
        <v>819</v>
      </c>
      <c r="JE193" t="s">
        <v>415</v>
      </c>
      <c r="KN193" s="2">
        <v>187</v>
      </c>
      <c r="KO193" s="2">
        <v>192</v>
      </c>
    </row>
    <row r="194" spans="1:301" x14ac:dyDescent="0.25">
      <c r="A194" s="2">
        <v>188</v>
      </c>
      <c r="B194" s="30">
        <v>193</v>
      </c>
      <c r="C194" s="28" t="s">
        <v>2864</v>
      </c>
      <c r="D194" s="28" t="s">
        <v>2865</v>
      </c>
      <c r="E194" t="s">
        <v>2866</v>
      </c>
      <c r="F194" s="2" t="s">
        <v>1286</v>
      </c>
      <c r="G194" t="s">
        <v>2867</v>
      </c>
      <c r="H194" t="s">
        <v>2868</v>
      </c>
      <c r="I194" t="s">
        <v>2869</v>
      </c>
      <c r="K194" s="28" t="s">
        <v>736</v>
      </c>
      <c r="M194" t="s">
        <v>2870</v>
      </c>
      <c r="O194" t="s">
        <v>2871</v>
      </c>
      <c r="P194" t="s">
        <v>3</v>
      </c>
      <c r="Q194" t="s">
        <v>1286</v>
      </c>
      <c r="R194" t="s">
        <v>310</v>
      </c>
      <c r="S194" t="s">
        <v>2872</v>
      </c>
      <c r="T194" t="s">
        <v>312</v>
      </c>
      <c r="U194" t="s">
        <v>2873</v>
      </c>
      <c r="V194" s="28" t="s">
        <v>314</v>
      </c>
      <c r="W194" s="28" t="s">
        <v>423</v>
      </c>
      <c r="X194" t="s">
        <v>316</v>
      </c>
      <c r="Y194" t="s">
        <v>2874</v>
      </c>
      <c r="Z194" s="28" t="s">
        <v>318</v>
      </c>
      <c r="AA194" s="28" t="s">
        <v>850</v>
      </c>
      <c r="AB194" s="28" t="s">
        <v>741</v>
      </c>
      <c r="AC194" s="28">
        <v>53</v>
      </c>
      <c r="AD194" s="28" t="s">
        <v>321</v>
      </c>
      <c r="AE194" s="28">
        <v>18</v>
      </c>
      <c r="AF194" s="28" t="s">
        <v>322</v>
      </c>
      <c r="AG194" s="28" t="s">
        <v>2875</v>
      </c>
      <c r="AH194" t="s">
        <v>743</v>
      </c>
      <c r="AI194">
        <v>5.28</v>
      </c>
      <c r="AJ194" t="s">
        <v>744</v>
      </c>
      <c r="AK194">
        <v>2.5499999999999998</v>
      </c>
      <c r="AL194" t="s">
        <v>745</v>
      </c>
      <c r="AM194">
        <v>5.86</v>
      </c>
      <c r="AN194" s="28" t="s">
        <v>746</v>
      </c>
      <c r="AO194" s="28" t="s">
        <v>2876</v>
      </c>
      <c r="AP194" t="s">
        <v>748</v>
      </c>
      <c r="AQ194">
        <v>7.1</v>
      </c>
      <c r="AR194" t="s">
        <v>749</v>
      </c>
      <c r="AS194">
        <v>3.2</v>
      </c>
      <c r="AT194" t="s">
        <v>750</v>
      </c>
      <c r="AU194">
        <v>9.56</v>
      </c>
      <c r="AV194" s="28" t="s">
        <v>326</v>
      </c>
      <c r="AW194" s="28" t="s">
        <v>2877</v>
      </c>
      <c r="AX194" t="s">
        <v>752</v>
      </c>
      <c r="AY194">
        <v>1.53</v>
      </c>
      <c r="AZ194" t="s">
        <v>753</v>
      </c>
      <c r="BA194">
        <v>0.71</v>
      </c>
      <c r="BB194" t="s">
        <v>754</v>
      </c>
      <c r="BC194">
        <v>2.15</v>
      </c>
      <c r="BD194" t="s">
        <v>328</v>
      </c>
      <c r="BE194">
        <v>3.45</v>
      </c>
      <c r="BF194" t="s">
        <v>331</v>
      </c>
      <c r="BG194" t="s">
        <v>332</v>
      </c>
      <c r="BH194" t="s">
        <v>335</v>
      </c>
      <c r="BI194">
        <v>19</v>
      </c>
      <c r="BJ194" t="s">
        <v>755</v>
      </c>
      <c r="BK194">
        <v>19</v>
      </c>
      <c r="BL194" t="s">
        <v>336</v>
      </c>
      <c r="BM194" t="s">
        <v>2878</v>
      </c>
      <c r="BN194" t="s">
        <v>757</v>
      </c>
      <c r="BO194" t="s">
        <v>2879</v>
      </c>
      <c r="BP194" t="s">
        <v>758</v>
      </c>
      <c r="BQ194">
        <v>2.2000000000000002</v>
      </c>
      <c r="BR194" t="s">
        <v>759</v>
      </c>
      <c r="BS194">
        <v>6.15</v>
      </c>
      <c r="BT194" t="s">
        <v>760</v>
      </c>
      <c r="BU194" t="s">
        <v>2880</v>
      </c>
      <c r="BV194" t="s">
        <v>762</v>
      </c>
      <c r="BW194" t="s">
        <v>2881</v>
      </c>
      <c r="BX194" t="s">
        <v>764</v>
      </c>
      <c r="BY194">
        <v>3.3</v>
      </c>
      <c r="BZ194" t="s">
        <v>765</v>
      </c>
      <c r="CA194">
        <v>7.7</v>
      </c>
      <c r="CB194" t="s">
        <v>340</v>
      </c>
      <c r="CC194" t="s">
        <v>2882</v>
      </c>
      <c r="CD194" t="s">
        <v>767</v>
      </c>
      <c r="CE194" t="s">
        <v>2883</v>
      </c>
      <c r="CF194" t="s">
        <v>769</v>
      </c>
      <c r="CG194">
        <v>0.74</v>
      </c>
      <c r="CH194" t="s">
        <v>770</v>
      </c>
      <c r="CI194">
        <v>1.76</v>
      </c>
      <c r="CJ194" t="s">
        <v>342</v>
      </c>
      <c r="CK194">
        <v>3.69</v>
      </c>
      <c r="CL194" t="s">
        <v>345</v>
      </c>
      <c r="CM194" t="s">
        <v>332</v>
      </c>
      <c r="CN194" t="s">
        <v>771</v>
      </c>
      <c r="CO194" t="s">
        <v>1307</v>
      </c>
      <c r="CP194" t="s">
        <v>772</v>
      </c>
      <c r="CQ194" t="s">
        <v>1045</v>
      </c>
      <c r="CR194" t="s">
        <v>773</v>
      </c>
      <c r="CS194">
        <v>50</v>
      </c>
      <c r="CT194" t="s">
        <v>774</v>
      </c>
      <c r="CU194">
        <v>1</v>
      </c>
      <c r="CV194" t="s">
        <v>775</v>
      </c>
      <c r="CW194" t="s">
        <v>1307</v>
      </c>
      <c r="CX194" t="s">
        <v>776</v>
      </c>
      <c r="CY194" t="s">
        <v>1045</v>
      </c>
      <c r="CZ194" t="s">
        <v>777</v>
      </c>
      <c r="DA194">
        <v>50</v>
      </c>
      <c r="DB194" t="s">
        <v>778</v>
      </c>
      <c r="DC194">
        <v>1</v>
      </c>
      <c r="DD194" t="s">
        <v>349</v>
      </c>
      <c r="DE194" t="s">
        <v>2884</v>
      </c>
      <c r="DF194" t="s">
        <v>351</v>
      </c>
      <c r="DG194">
        <v>515</v>
      </c>
      <c r="DH194" t="s">
        <v>352</v>
      </c>
      <c r="DI194" t="s">
        <v>2885</v>
      </c>
      <c r="DJ194" t="s">
        <v>354</v>
      </c>
      <c r="DK194">
        <v>35</v>
      </c>
      <c r="DL194" t="s">
        <v>355</v>
      </c>
      <c r="DM194">
        <v>1.89</v>
      </c>
      <c r="DN194" t="s">
        <v>356</v>
      </c>
      <c r="DO194">
        <v>2100</v>
      </c>
      <c r="DP194" t="s">
        <v>357</v>
      </c>
      <c r="DQ194">
        <v>59</v>
      </c>
      <c r="DR194" t="s">
        <v>358</v>
      </c>
      <c r="DS194" t="s">
        <v>1353</v>
      </c>
      <c r="DT194" t="s">
        <v>360</v>
      </c>
      <c r="DU194" t="s">
        <v>1312</v>
      </c>
      <c r="DV194" t="s">
        <v>1313</v>
      </c>
      <c r="DW194" t="s">
        <v>1969</v>
      </c>
      <c r="DX194" t="s">
        <v>362</v>
      </c>
      <c r="DY194" t="s">
        <v>363</v>
      </c>
      <c r="DZ194" t="s">
        <v>364</v>
      </c>
      <c r="EA194">
        <v>1150</v>
      </c>
      <c r="EB194" t="s">
        <v>781</v>
      </c>
      <c r="EC194">
        <v>12</v>
      </c>
      <c r="ED194" t="s">
        <v>365</v>
      </c>
      <c r="EE194" t="s">
        <v>2886</v>
      </c>
      <c r="EF194" t="s">
        <v>783</v>
      </c>
      <c r="EG194">
        <v>880</v>
      </c>
      <c r="EH194" t="s">
        <v>784</v>
      </c>
      <c r="EI194">
        <v>210</v>
      </c>
      <c r="EJ194" t="s">
        <v>785</v>
      </c>
      <c r="EK194">
        <v>674</v>
      </c>
      <c r="EL194" t="s">
        <v>367</v>
      </c>
      <c r="EM194" t="s">
        <v>1971</v>
      </c>
      <c r="EN194" t="s">
        <v>787</v>
      </c>
      <c r="EO194">
        <v>805</v>
      </c>
      <c r="EP194" t="s">
        <v>788</v>
      </c>
      <c r="EQ194">
        <v>554</v>
      </c>
      <c r="ER194" t="s">
        <v>789</v>
      </c>
      <c r="ES194">
        <v>330</v>
      </c>
      <c r="ET194" t="s">
        <v>369</v>
      </c>
      <c r="EU194" t="s">
        <v>2887</v>
      </c>
      <c r="EV194" t="s">
        <v>791</v>
      </c>
      <c r="EW194">
        <v>1070</v>
      </c>
      <c r="EX194" t="s">
        <v>792</v>
      </c>
      <c r="EY194">
        <v>280</v>
      </c>
      <c r="EZ194" t="s">
        <v>793</v>
      </c>
      <c r="FA194">
        <v>725</v>
      </c>
      <c r="FB194" t="s">
        <v>371</v>
      </c>
      <c r="FC194" t="s">
        <v>1973</v>
      </c>
      <c r="FD194" t="s">
        <v>795</v>
      </c>
      <c r="FE194">
        <v>915</v>
      </c>
      <c r="FF194" t="s">
        <v>796</v>
      </c>
      <c r="FG194">
        <v>615</v>
      </c>
      <c r="FH194" t="s">
        <v>797</v>
      </c>
      <c r="FI194">
        <v>370</v>
      </c>
      <c r="FJ194" t="s">
        <v>373</v>
      </c>
      <c r="FK194">
        <v>24.4</v>
      </c>
      <c r="FL194" t="s">
        <v>374</v>
      </c>
      <c r="FM194">
        <v>32.5</v>
      </c>
      <c r="FN194" t="s">
        <v>375</v>
      </c>
      <c r="FO194">
        <v>29.6</v>
      </c>
      <c r="FP194" t="s">
        <v>376</v>
      </c>
      <c r="FQ194">
        <v>35.200000000000003</v>
      </c>
      <c r="FR194" t="s">
        <v>377</v>
      </c>
      <c r="FS194" t="s">
        <v>378</v>
      </c>
      <c r="FT194" t="s">
        <v>379</v>
      </c>
      <c r="FU194" t="s">
        <v>463</v>
      </c>
      <c r="FV194" t="s">
        <v>381</v>
      </c>
      <c r="FW194">
        <v>30</v>
      </c>
      <c r="FX194" t="s">
        <v>382</v>
      </c>
      <c r="FY194">
        <v>20</v>
      </c>
      <c r="FZ194" t="s">
        <v>798</v>
      </c>
      <c r="GA194">
        <v>20</v>
      </c>
      <c r="GB194" t="s">
        <v>383</v>
      </c>
      <c r="GC194">
        <v>4</v>
      </c>
      <c r="GD194" t="s">
        <v>384</v>
      </c>
      <c r="GE194">
        <v>5</v>
      </c>
      <c r="GF194" t="s">
        <v>385</v>
      </c>
      <c r="GG194">
        <v>25</v>
      </c>
      <c r="GH194" t="s">
        <v>799</v>
      </c>
      <c r="GI194" t="s">
        <v>2056</v>
      </c>
      <c r="GJ194" t="s">
        <v>801</v>
      </c>
      <c r="GK194">
        <v>-15</v>
      </c>
      <c r="GL194" t="s">
        <v>802</v>
      </c>
      <c r="GM194">
        <v>50</v>
      </c>
      <c r="GN194" t="s">
        <v>803</v>
      </c>
      <c r="GO194" t="s">
        <v>804</v>
      </c>
      <c r="GP194" t="s">
        <v>805</v>
      </c>
      <c r="GQ194">
        <v>-15</v>
      </c>
      <c r="GR194" t="s">
        <v>806</v>
      </c>
      <c r="GS194">
        <v>24</v>
      </c>
      <c r="GT194" t="s">
        <v>390</v>
      </c>
      <c r="GU194" t="s">
        <v>391</v>
      </c>
      <c r="GV194" t="s">
        <v>392</v>
      </c>
      <c r="GW194" t="s">
        <v>1433</v>
      </c>
      <c r="GX194" t="s">
        <v>394</v>
      </c>
      <c r="GY194" t="s">
        <v>1330</v>
      </c>
      <c r="GZ194" t="s">
        <v>396</v>
      </c>
      <c r="HA194">
        <v>16</v>
      </c>
      <c r="HB194" t="s">
        <v>397</v>
      </c>
      <c r="HC194">
        <v>2.95</v>
      </c>
      <c r="HD194" t="s">
        <v>398</v>
      </c>
      <c r="HE194">
        <v>13.5</v>
      </c>
      <c r="HF194" t="s">
        <v>399</v>
      </c>
      <c r="HG194" t="s">
        <v>2660</v>
      </c>
      <c r="HH194" t="s">
        <v>808</v>
      </c>
      <c r="HI194" t="s">
        <v>809</v>
      </c>
      <c r="HJ194" t="s">
        <v>810</v>
      </c>
      <c r="HK194" t="s">
        <v>2661</v>
      </c>
      <c r="HL194" t="s">
        <v>401</v>
      </c>
      <c r="HM194" t="s">
        <v>812</v>
      </c>
      <c r="HN194" t="s">
        <v>813</v>
      </c>
      <c r="HO194" t="s">
        <v>814</v>
      </c>
      <c r="HP194" t="s">
        <v>815</v>
      </c>
      <c r="HQ194" t="s">
        <v>814</v>
      </c>
      <c r="HR194" t="s">
        <v>405</v>
      </c>
      <c r="HS194" t="s">
        <v>406</v>
      </c>
      <c r="HT194" t="s">
        <v>407</v>
      </c>
      <c r="HU194">
        <v>36</v>
      </c>
      <c r="HV194" t="s">
        <v>408</v>
      </c>
      <c r="HW194" t="s">
        <v>2888</v>
      </c>
      <c r="HX194" t="s">
        <v>410</v>
      </c>
      <c r="HY194" t="s">
        <v>411</v>
      </c>
      <c r="HZ194" t="s">
        <v>414</v>
      </c>
      <c r="IA194" t="s">
        <v>423</v>
      </c>
      <c r="IB194" t="s">
        <v>416</v>
      </c>
      <c r="IC194" t="s">
        <v>423</v>
      </c>
      <c r="ID194" t="s">
        <v>417</v>
      </c>
      <c r="IE194" t="s">
        <v>423</v>
      </c>
      <c r="IF194" t="s">
        <v>418</v>
      </c>
      <c r="IG194" t="s">
        <v>423</v>
      </c>
      <c r="IH194" t="s">
        <v>420</v>
      </c>
      <c r="II194" t="s">
        <v>423</v>
      </c>
      <c r="IJ194" t="s">
        <v>422</v>
      </c>
      <c r="IK194" t="s">
        <v>423</v>
      </c>
      <c r="IL194" t="s">
        <v>424</v>
      </c>
      <c r="IM194" t="s">
        <v>415</v>
      </c>
      <c r="IN194" t="s">
        <v>425</v>
      </c>
      <c r="IO194" t="s">
        <v>415</v>
      </c>
      <c r="IP194" t="s">
        <v>819</v>
      </c>
      <c r="IQ194" t="s">
        <v>415</v>
      </c>
      <c r="KN194" s="2">
        <v>188</v>
      </c>
      <c r="KO194" s="2">
        <v>193</v>
      </c>
    </row>
    <row r="195" spans="1:301" x14ac:dyDescent="0.25">
      <c r="A195" s="2">
        <v>189</v>
      </c>
      <c r="B195" s="30">
        <v>194</v>
      </c>
      <c r="C195" s="28" t="s">
        <v>2889</v>
      </c>
      <c r="D195" s="28" t="s">
        <v>2890</v>
      </c>
      <c r="E195" t="s">
        <v>2891</v>
      </c>
      <c r="F195" s="2" t="s">
        <v>1286</v>
      </c>
      <c r="G195" t="s">
        <v>2867</v>
      </c>
      <c r="H195" t="s">
        <v>2868</v>
      </c>
      <c r="I195" t="s">
        <v>2869</v>
      </c>
      <c r="K195" s="28" t="s">
        <v>736</v>
      </c>
      <c r="M195" t="s">
        <v>2870</v>
      </c>
      <c r="O195" t="s">
        <v>2892</v>
      </c>
      <c r="P195" t="s">
        <v>3</v>
      </c>
      <c r="Q195" t="s">
        <v>1286</v>
      </c>
      <c r="R195" t="s">
        <v>310</v>
      </c>
      <c r="S195" t="s">
        <v>2893</v>
      </c>
      <c r="T195" t="s">
        <v>312</v>
      </c>
      <c r="U195" t="s">
        <v>2894</v>
      </c>
      <c r="V195" s="28" t="s">
        <v>314</v>
      </c>
      <c r="W195" s="28" t="s">
        <v>423</v>
      </c>
      <c r="X195" t="s">
        <v>316</v>
      </c>
      <c r="Y195" t="s">
        <v>2874</v>
      </c>
      <c r="Z195" s="28" t="s">
        <v>318</v>
      </c>
      <c r="AA195" s="28" t="s">
        <v>850</v>
      </c>
      <c r="AB195" s="28" t="s">
        <v>741</v>
      </c>
      <c r="AC195" s="28">
        <v>70</v>
      </c>
      <c r="AD195" s="28" t="s">
        <v>321</v>
      </c>
      <c r="AE195" s="28">
        <v>24</v>
      </c>
      <c r="AF195" s="28" t="s">
        <v>322</v>
      </c>
      <c r="AG195" s="28" t="s">
        <v>2895</v>
      </c>
      <c r="AH195" t="s">
        <v>743</v>
      </c>
      <c r="AI195">
        <v>7.03</v>
      </c>
      <c r="AJ195" t="s">
        <v>744</v>
      </c>
      <c r="AK195">
        <v>3.28</v>
      </c>
      <c r="AL195" t="s">
        <v>745</v>
      </c>
      <c r="AM195">
        <v>8.16</v>
      </c>
      <c r="AN195" s="28" t="s">
        <v>746</v>
      </c>
      <c r="AO195" s="28" t="s">
        <v>2896</v>
      </c>
      <c r="AP195" t="s">
        <v>748</v>
      </c>
      <c r="AQ195">
        <v>10.199999999999999</v>
      </c>
      <c r="AR195" t="s">
        <v>749</v>
      </c>
      <c r="AS195">
        <v>4.2</v>
      </c>
      <c r="AT195" t="s">
        <v>750</v>
      </c>
      <c r="AU195">
        <v>13.2</v>
      </c>
      <c r="AV195" s="28" t="s">
        <v>326</v>
      </c>
      <c r="AW195" s="28" t="s">
        <v>2897</v>
      </c>
      <c r="AX195" t="s">
        <v>752</v>
      </c>
      <c r="AY195">
        <v>2.19</v>
      </c>
      <c r="AZ195" t="s">
        <v>753</v>
      </c>
      <c r="BA195">
        <v>0.75</v>
      </c>
      <c r="BB195" t="s">
        <v>754</v>
      </c>
      <c r="BC195">
        <v>2.96</v>
      </c>
      <c r="BD195" t="s">
        <v>328</v>
      </c>
      <c r="BE195">
        <v>3.21</v>
      </c>
      <c r="BF195" t="s">
        <v>331</v>
      </c>
      <c r="BG195" t="s">
        <v>332</v>
      </c>
      <c r="BH195" t="s">
        <v>335</v>
      </c>
      <c r="BI195">
        <v>26</v>
      </c>
      <c r="BJ195" t="s">
        <v>755</v>
      </c>
      <c r="BK195">
        <v>26</v>
      </c>
      <c r="BL195" t="s">
        <v>336</v>
      </c>
      <c r="BM195" t="s">
        <v>2898</v>
      </c>
      <c r="BN195" t="s">
        <v>757</v>
      </c>
      <c r="BO195" t="s">
        <v>2899</v>
      </c>
      <c r="BP195" t="s">
        <v>758</v>
      </c>
      <c r="BQ195">
        <v>2.81</v>
      </c>
      <c r="BR195" t="s">
        <v>759</v>
      </c>
      <c r="BS195">
        <v>8.49</v>
      </c>
      <c r="BT195" t="s">
        <v>760</v>
      </c>
      <c r="BU195" t="s">
        <v>2900</v>
      </c>
      <c r="BV195" t="s">
        <v>762</v>
      </c>
      <c r="BW195" t="s">
        <v>2901</v>
      </c>
      <c r="BX195" t="s">
        <v>764</v>
      </c>
      <c r="BY195">
        <v>3.8</v>
      </c>
      <c r="BZ195" t="s">
        <v>765</v>
      </c>
      <c r="CA195">
        <v>11.6</v>
      </c>
      <c r="CB195" t="s">
        <v>340</v>
      </c>
      <c r="CC195" t="s">
        <v>2902</v>
      </c>
      <c r="CD195" t="s">
        <v>767</v>
      </c>
      <c r="CE195" t="s">
        <v>2903</v>
      </c>
      <c r="CF195" t="s">
        <v>769</v>
      </c>
      <c r="CG195">
        <v>0.64</v>
      </c>
      <c r="CH195" t="s">
        <v>770</v>
      </c>
      <c r="CI195">
        <v>2.58</v>
      </c>
      <c r="CJ195" t="s">
        <v>342</v>
      </c>
      <c r="CK195">
        <v>4.01</v>
      </c>
      <c r="CL195" t="s">
        <v>345</v>
      </c>
      <c r="CM195" t="s">
        <v>332</v>
      </c>
      <c r="CN195" t="s">
        <v>771</v>
      </c>
      <c r="CO195" t="s">
        <v>1307</v>
      </c>
      <c r="CP195" t="s">
        <v>772</v>
      </c>
      <c r="CQ195" t="s">
        <v>1045</v>
      </c>
      <c r="CR195" t="s">
        <v>773</v>
      </c>
      <c r="CS195">
        <v>50</v>
      </c>
      <c r="CT195" t="s">
        <v>774</v>
      </c>
      <c r="CU195">
        <v>1</v>
      </c>
      <c r="CV195" t="s">
        <v>775</v>
      </c>
      <c r="CW195" t="s">
        <v>1307</v>
      </c>
      <c r="CX195" t="s">
        <v>776</v>
      </c>
      <c r="CY195" t="s">
        <v>1045</v>
      </c>
      <c r="CZ195" t="s">
        <v>777</v>
      </c>
      <c r="DA195">
        <v>50</v>
      </c>
      <c r="DB195" t="s">
        <v>778</v>
      </c>
      <c r="DC195">
        <v>1</v>
      </c>
      <c r="DD195" t="s">
        <v>349</v>
      </c>
      <c r="DE195" t="s">
        <v>2904</v>
      </c>
      <c r="DF195" t="s">
        <v>351</v>
      </c>
      <c r="DG195">
        <v>825</v>
      </c>
      <c r="DH195" t="s">
        <v>352</v>
      </c>
      <c r="DI195" t="s">
        <v>2905</v>
      </c>
      <c r="DJ195" t="s">
        <v>354</v>
      </c>
      <c r="DK195">
        <v>41</v>
      </c>
      <c r="DL195" t="s">
        <v>355</v>
      </c>
      <c r="DM195">
        <v>2.5099999999999998</v>
      </c>
      <c r="DN195" t="s">
        <v>356</v>
      </c>
      <c r="DO195">
        <v>3500</v>
      </c>
      <c r="DP195" t="s">
        <v>357</v>
      </c>
      <c r="DQ195">
        <v>60</v>
      </c>
      <c r="DR195" t="s">
        <v>358</v>
      </c>
      <c r="DS195" t="s">
        <v>1353</v>
      </c>
      <c r="DT195" t="s">
        <v>360</v>
      </c>
      <c r="DU195" t="s">
        <v>1312</v>
      </c>
      <c r="DV195" t="s">
        <v>1313</v>
      </c>
      <c r="DW195" t="s">
        <v>2906</v>
      </c>
      <c r="DX195" t="s">
        <v>362</v>
      </c>
      <c r="DY195" t="s">
        <v>363</v>
      </c>
      <c r="DZ195" t="s">
        <v>364</v>
      </c>
      <c r="EA195">
        <v>1500</v>
      </c>
      <c r="EB195" t="s">
        <v>781</v>
      </c>
      <c r="EC195">
        <v>24</v>
      </c>
      <c r="ED195" t="s">
        <v>365</v>
      </c>
      <c r="EE195" t="s">
        <v>2907</v>
      </c>
      <c r="EF195" t="s">
        <v>783</v>
      </c>
      <c r="EG195">
        <v>1100</v>
      </c>
      <c r="EH195" t="s">
        <v>784</v>
      </c>
      <c r="EI195">
        <v>249</v>
      </c>
      <c r="EJ195" t="s">
        <v>785</v>
      </c>
      <c r="EK195">
        <v>774</v>
      </c>
      <c r="EL195" t="s">
        <v>367</v>
      </c>
      <c r="EM195" t="s">
        <v>1990</v>
      </c>
      <c r="EN195" t="s">
        <v>787</v>
      </c>
      <c r="EO195">
        <v>890</v>
      </c>
      <c r="EP195" t="s">
        <v>788</v>
      </c>
      <c r="EQ195">
        <v>673</v>
      </c>
      <c r="ER195" t="s">
        <v>789</v>
      </c>
      <c r="ES195">
        <v>342</v>
      </c>
      <c r="ET195" t="s">
        <v>369</v>
      </c>
      <c r="EU195" t="s">
        <v>2908</v>
      </c>
      <c r="EV195" t="s">
        <v>791</v>
      </c>
      <c r="EW195">
        <v>1305</v>
      </c>
      <c r="EX195" t="s">
        <v>792</v>
      </c>
      <c r="EY195">
        <v>315</v>
      </c>
      <c r="EZ195" t="s">
        <v>793</v>
      </c>
      <c r="FA195">
        <v>805</v>
      </c>
      <c r="FB195" t="s">
        <v>371</v>
      </c>
      <c r="FC195" t="s">
        <v>1992</v>
      </c>
      <c r="FD195" t="s">
        <v>795</v>
      </c>
      <c r="FE195">
        <v>995</v>
      </c>
      <c r="FF195" t="s">
        <v>796</v>
      </c>
      <c r="FG195">
        <v>740</v>
      </c>
      <c r="FH195" t="s">
        <v>797</v>
      </c>
      <c r="FI195">
        <v>398</v>
      </c>
      <c r="FJ195" t="s">
        <v>373</v>
      </c>
      <c r="FK195">
        <v>32.299999999999997</v>
      </c>
      <c r="FL195" t="s">
        <v>374</v>
      </c>
      <c r="FM195">
        <v>43.9</v>
      </c>
      <c r="FN195" t="s">
        <v>375</v>
      </c>
      <c r="FO195">
        <v>39.1</v>
      </c>
      <c r="FP195" t="s">
        <v>376</v>
      </c>
      <c r="FQ195">
        <v>46.9</v>
      </c>
      <c r="FR195" t="s">
        <v>377</v>
      </c>
      <c r="FS195" t="s">
        <v>380</v>
      </c>
      <c r="FT195" t="s">
        <v>379</v>
      </c>
      <c r="FU195" t="s">
        <v>839</v>
      </c>
      <c r="FV195" t="s">
        <v>381</v>
      </c>
      <c r="FW195">
        <v>50</v>
      </c>
      <c r="FX195" t="s">
        <v>382</v>
      </c>
      <c r="FY195">
        <v>25</v>
      </c>
      <c r="FZ195" t="s">
        <v>798</v>
      </c>
      <c r="GA195">
        <v>25</v>
      </c>
      <c r="GB195" t="s">
        <v>383</v>
      </c>
      <c r="GC195">
        <v>4</v>
      </c>
      <c r="GD195" t="s">
        <v>384</v>
      </c>
      <c r="GE195">
        <v>5</v>
      </c>
      <c r="GF195" t="s">
        <v>385</v>
      </c>
      <c r="GG195">
        <v>25</v>
      </c>
      <c r="GH195" t="s">
        <v>799</v>
      </c>
      <c r="GI195" t="s">
        <v>2056</v>
      </c>
      <c r="GJ195" t="s">
        <v>801</v>
      </c>
      <c r="GK195">
        <v>-15</v>
      </c>
      <c r="GL195" t="s">
        <v>802</v>
      </c>
      <c r="GM195">
        <v>50</v>
      </c>
      <c r="GN195" t="s">
        <v>803</v>
      </c>
      <c r="GO195" t="s">
        <v>804</v>
      </c>
      <c r="GP195" t="s">
        <v>805</v>
      </c>
      <c r="GQ195">
        <v>-15</v>
      </c>
      <c r="GR195" t="s">
        <v>806</v>
      </c>
      <c r="GS195">
        <v>24</v>
      </c>
      <c r="GT195" t="s">
        <v>390</v>
      </c>
      <c r="GU195" t="s">
        <v>391</v>
      </c>
      <c r="GV195" t="s">
        <v>392</v>
      </c>
      <c r="GW195" t="s">
        <v>1433</v>
      </c>
      <c r="GX195" t="s">
        <v>394</v>
      </c>
      <c r="GY195" t="s">
        <v>2179</v>
      </c>
      <c r="GZ195" t="s">
        <v>396</v>
      </c>
      <c r="HA195">
        <v>25</v>
      </c>
      <c r="HB195" t="s">
        <v>397</v>
      </c>
      <c r="HC195">
        <v>3.7</v>
      </c>
      <c r="HD195" t="s">
        <v>398</v>
      </c>
      <c r="HE195">
        <v>19</v>
      </c>
      <c r="HF195" t="s">
        <v>399</v>
      </c>
      <c r="HG195" t="s">
        <v>2660</v>
      </c>
      <c r="HH195" t="s">
        <v>808</v>
      </c>
      <c r="HI195" t="s">
        <v>809</v>
      </c>
      <c r="HJ195" t="s">
        <v>810</v>
      </c>
      <c r="HK195" t="s">
        <v>2661</v>
      </c>
      <c r="HL195" t="s">
        <v>401</v>
      </c>
      <c r="HM195" t="s">
        <v>812</v>
      </c>
      <c r="HN195" t="s">
        <v>813</v>
      </c>
      <c r="HO195" t="s">
        <v>814</v>
      </c>
      <c r="HP195" t="s">
        <v>815</v>
      </c>
      <c r="HQ195" t="s">
        <v>814</v>
      </c>
      <c r="HR195" t="s">
        <v>405</v>
      </c>
      <c r="HS195" t="s">
        <v>406</v>
      </c>
      <c r="HT195" t="s">
        <v>407</v>
      </c>
      <c r="HU195">
        <v>36</v>
      </c>
      <c r="HV195" t="s">
        <v>408</v>
      </c>
      <c r="HW195" t="s">
        <v>2888</v>
      </c>
      <c r="HX195" t="s">
        <v>410</v>
      </c>
      <c r="HY195" t="s">
        <v>411</v>
      </c>
      <c r="HZ195" t="s">
        <v>414</v>
      </c>
      <c r="IA195" t="s">
        <v>423</v>
      </c>
      <c r="IB195" t="s">
        <v>416</v>
      </c>
      <c r="IC195" t="s">
        <v>423</v>
      </c>
      <c r="ID195" t="s">
        <v>417</v>
      </c>
      <c r="IE195" t="s">
        <v>423</v>
      </c>
      <c r="IF195" t="s">
        <v>418</v>
      </c>
      <c r="IG195" t="s">
        <v>423</v>
      </c>
      <c r="IH195" t="s">
        <v>420</v>
      </c>
      <c r="II195" t="s">
        <v>423</v>
      </c>
      <c r="IJ195" t="s">
        <v>422</v>
      </c>
      <c r="IK195" t="s">
        <v>423</v>
      </c>
      <c r="IL195" t="s">
        <v>424</v>
      </c>
      <c r="IM195" t="s">
        <v>415</v>
      </c>
      <c r="IN195" t="s">
        <v>425</v>
      </c>
      <c r="IO195" t="s">
        <v>415</v>
      </c>
      <c r="IP195" t="s">
        <v>819</v>
      </c>
      <c r="IQ195" t="s">
        <v>415</v>
      </c>
      <c r="KN195" s="2">
        <v>189</v>
      </c>
      <c r="KO195" s="2">
        <v>194</v>
      </c>
    </row>
    <row r="196" spans="1:301" x14ac:dyDescent="0.25">
      <c r="A196" s="2">
        <v>190</v>
      </c>
      <c r="B196" s="30">
        <v>195</v>
      </c>
      <c r="C196" s="28" t="s">
        <v>2909</v>
      </c>
      <c r="D196" s="28" t="s">
        <v>2910</v>
      </c>
      <c r="E196" t="s">
        <v>2911</v>
      </c>
      <c r="F196" s="2" t="s">
        <v>1286</v>
      </c>
      <c r="G196" t="s">
        <v>2867</v>
      </c>
      <c r="H196" t="s">
        <v>2868</v>
      </c>
      <c r="I196" t="s">
        <v>2869</v>
      </c>
      <c r="K196" s="28" t="s">
        <v>736</v>
      </c>
      <c r="M196" t="s">
        <v>2870</v>
      </c>
      <c r="O196" t="s">
        <v>2912</v>
      </c>
      <c r="P196" t="s">
        <v>3</v>
      </c>
      <c r="Q196" t="s">
        <v>1286</v>
      </c>
      <c r="R196" t="s">
        <v>310</v>
      </c>
      <c r="S196" t="s">
        <v>2913</v>
      </c>
      <c r="T196" t="s">
        <v>312</v>
      </c>
      <c r="U196" t="s">
        <v>2914</v>
      </c>
      <c r="V196" s="28" t="s">
        <v>314</v>
      </c>
      <c r="W196" s="28" t="s">
        <v>423</v>
      </c>
      <c r="X196" t="s">
        <v>316</v>
      </c>
      <c r="Y196" t="s">
        <v>2874</v>
      </c>
      <c r="Z196" s="28" t="s">
        <v>318</v>
      </c>
      <c r="AA196" s="28" t="s">
        <v>850</v>
      </c>
      <c r="AB196" s="28" t="s">
        <v>741</v>
      </c>
      <c r="AC196" s="28">
        <v>106</v>
      </c>
      <c r="AD196" s="28" t="s">
        <v>321</v>
      </c>
      <c r="AE196" s="28">
        <v>36</v>
      </c>
      <c r="AF196" s="28" t="s">
        <v>322</v>
      </c>
      <c r="AG196" s="28">
        <v>10.55</v>
      </c>
      <c r="AH196" t="s">
        <v>743</v>
      </c>
      <c r="AI196">
        <v>10.55</v>
      </c>
      <c r="AJ196" t="s">
        <v>746</v>
      </c>
      <c r="AK196">
        <v>5.9</v>
      </c>
      <c r="AL196" t="s">
        <v>748</v>
      </c>
      <c r="AM196">
        <v>5.9</v>
      </c>
      <c r="AN196" s="28" t="s">
        <v>326</v>
      </c>
      <c r="AO196" s="28">
        <v>3.5049999999999999</v>
      </c>
      <c r="AP196" t="s">
        <v>752</v>
      </c>
      <c r="AQ196">
        <v>3.5049999999999999</v>
      </c>
      <c r="AR196" t="s">
        <v>328</v>
      </c>
      <c r="AS196">
        <v>3.01</v>
      </c>
      <c r="AT196" t="s">
        <v>331</v>
      </c>
      <c r="AU196" t="s">
        <v>2054</v>
      </c>
      <c r="AV196" t="s">
        <v>335</v>
      </c>
      <c r="AW196">
        <v>40</v>
      </c>
      <c r="AX196" t="s">
        <v>755</v>
      </c>
      <c r="AY196">
        <v>40</v>
      </c>
      <c r="AZ196" t="s">
        <v>336</v>
      </c>
      <c r="BA196" t="s">
        <v>2915</v>
      </c>
      <c r="BB196" t="s">
        <v>757</v>
      </c>
      <c r="BC196" t="s">
        <v>2915</v>
      </c>
      <c r="BD196" s="28" t="s">
        <v>760</v>
      </c>
      <c r="BE196" s="28" t="s">
        <v>2916</v>
      </c>
      <c r="BF196" t="s">
        <v>762</v>
      </c>
      <c r="BG196" t="s">
        <v>2916</v>
      </c>
      <c r="BH196" t="s">
        <v>340</v>
      </c>
      <c r="BI196" t="s">
        <v>2917</v>
      </c>
      <c r="BJ196" t="s">
        <v>767</v>
      </c>
      <c r="BK196" t="s">
        <v>2917</v>
      </c>
      <c r="BL196" t="s">
        <v>342</v>
      </c>
      <c r="BM196">
        <v>3.41</v>
      </c>
      <c r="BN196" t="s">
        <v>345</v>
      </c>
      <c r="BO196" t="s">
        <v>2054</v>
      </c>
      <c r="BP196" t="s">
        <v>771</v>
      </c>
      <c r="BQ196" t="s">
        <v>1307</v>
      </c>
      <c r="BR196" t="s">
        <v>772</v>
      </c>
      <c r="BS196" t="s">
        <v>1045</v>
      </c>
      <c r="BT196" t="s">
        <v>773</v>
      </c>
      <c r="BU196">
        <v>50</v>
      </c>
      <c r="BV196" t="s">
        <v>774</v>
      </c>
      <c r="BW196">
        <v>1</v>
      </c>
      <c r="BX196" t="s">
        <v>775</v>
      </c>
      <c r="BY196" t="s">
        <v>2729</v>
      </c>
      <c r="BZ196" t="s">
        <v>776</v>
      </c>
      <c r="CA196" t="s">
        <v>2730</v>
      </c>
      <c r="CB196" t="s">
        <v>777</v>
      </c>
      <c r="CC196">
        <v>50</v>
      </c>
      <c r="CD196" t="s">
        <v>778</v>
      </c>
      <c r="CE196">
        <v>3</v>
      </c>
      <c r="CF196" t="s">
        <v>349</v>
      </c>
      <c r="CG196" t="s">
        <v>2918</v>
      </c>
      <c r="CH196" t="s">
        <v>351</v>
      </c>
      <c r="CI196">
        <v>1149</v>
      </c>
      <c r="CJ196" t="s">
        <v>352</v>
      </c>
      <c r="CK196" t="s">
        <v>2919</v>
      </c>
      <c r="CL196" t="s">
        <v>354</v>
      </c>
      <c r="CM196">
        <v>38</v>
      </c>
      <c r="CN196" t="s">
        <v>355</v>
      </c>
      <c r="CO196">
        <v>3.77</v>
      </c>
      <c r="CP196" t="s">
        <v>357</v>
      </c>
      <c r="CQ196">
        <v>63</v>
      </c>
      <c r="CR196" t="s">
        <v>358</v>
      </c>
      <c r="CS196" t="s">
        <v>1353</v>
      </c>
      <c r="CT196" t="s">
        <v>360</v>
      </c>
      <c r="CU196" t="s">
        <v>1312</v>
      </c>
      <c r="CV196" t="s">
        <v>1313</v>
      </c>
      <c r="CW196" t="s">
        <v>2920</v>
      </c>
      <c r="CX196" t="s">
        <v>362</v>
      </c>
      <c r="CY196" t="s">
        <v>1426</v>
      </c>
      <c r="CZ196" t="s">
        <v>364</v>
      </c>
      <c r="DA196">
        <v>2850</v>
      </c>
      <c r="DB196" t="s">
        <v>781</v>
      </c>
      <c r="DC196">
        <v>30</v>
      </c>
      <c r="DD196" t="s">
        <v>365</v>
      </c>
      <c r="DE196" t="s">
        <v>2907</v>
      </c>
      <c r="DF196" t="s">
        <v>783</v>
      </c>
      <c r="DG196">
        <v>1100</v>
      </c>
      <c r="DH196" t="s">
        <v>784</v>
      </c>
      <c r="DI196">
        <v>249</v>
      </c>
      <c r="DJ196" t="s">
        <v>785</v>
      </c>
      <c r="DK196">
        <v>774</v>
      </c>
      <c r="DL196" t="s">
        <v>367</v>
      </c>
      <c r="DM196" t="s">
        <v>2921</v>
      </c>
      <c r="DN196" t="s">
        <v>787</v>
      </c>
      <c r="DO196">
        <v>946</v>
      </c>
      <c r="DP196" t="s">
        <v>788</v>
      </c>
      <c r="DQ196">
        <v>810</v>
      </c>
      <c r="DR196" t="s">
        <v>789</v>
      </c>
      <c r="DS196">
        <v>410</v>
      </c>
      <c r="DT196" t="s">
        <v>369</v>
      </c>
      <c r="DU196" t="s">
        <v>2922</v>
      </c>
      <c r="DV196" t="s">
        <v>791</v>
      </c>
      <c r="DW196">
        <v>1305</v>
      </c>
      <c r="DX196" t="s">
        <v>792</v>
      </c>
      <c r="DY196">
        <v>305</v>
      </c>
      <c r="DZ196" t="s">
        <v>793</v>
      </c>
      <c r="EA196">
        <v>805</v>
      </c>
      <c r="EB196" t="s">
        <v>371</v>
      </c>
      <c r="EC196" t="s">
        <v>2923</v>
      </c>
      <c r="ED196" t="s">
        <v>795</v>
      </c>
      <c r="EE196">
        <v>1090</v>
      </c>
      <c r="EF196" t="s">
        <v>796</v>
      </c>
      <c r="EG196">
        <v>875</v>
      </c>
      <c r="EH196" t="s">
        <v>797</v>
      </c>
      <c r="EI196">
        <v>500</v>
      </c>
      <c r="EJ196" t="s">
        <v>373</v>
      </c>
      <c r="EK196">
        <v>34</v>
      </c>
      <c r="EL196" t="s">
        <v>374</v>
      </c>
      <c r="EM196">
        <v>72.7</v>
      </c>
      <c r="EN196" t="s">
        <v>375</v>
      </c>
      <c r="EO196">
        <v>39.5</v>
      </c>
      <c r="EP196" t="s">
        <v>376</v>
      </c>
      <c r="EQ196">
        <v>77.099999999999994</v>
      </c>
      <c r="ER196" t="s">
        <v>377</v>
      </c>
      <c r="ES196" t="s">
        <v>380</v>
      </c>
      <c r="ET196" t="s">
        <v>379</v>
      </c>
      <c r="EU196" t="s">
        <v>2736</v>
      </c>
      <c r="EV196" t="s">
        <v>381</v>
      </c>
      <c r="EW196">
        <v>30</v>
      </c>
      <c r="EX196" t="s">
        <v>382</v>
      </c>
      <c r="EY196">
        <v>20</v>
      </c>
      <c r="EZ196" t="s">
        <v>798</v>
      </c>
      <c r="FA196">
        <v>20</v>
      </c>
      <c r="FB196" t="s">
        <v>383</v>
      </c>
      <c r="FC196">
        <v>4</v>
      </c>
      <c r="FD196" t="s">
        <v>384</v>
      </c>
      <c r="FE196">
        <v>5</v>
      </c>
      <c r="FF196" t="s">
        <v>385</v>
      </c>
      <c r="FG196">
        <v>25</v>
      </c>
      <c r="FH196" t="s">
        <v>799</v>
      </c>
      <c r="FI196" t="s">
        <v>2924</v>
      </c>
      <c r="FJ196" t="s">
        <v>801</v>
      </c>
      <c r="FK196">
        <v>-25</v>
      </c>
      <c r="FL196" t="s">
        <v>802</v>
      </c>
      <c r="FM196">
        <v>43</v>
      </c>
      <c r="FN196" t="s">
        <v>803</v>
      </c>
      <c r="FO196" t="s">
        <v>2012</v>
      </c>
      <c r="FP196" t="s">
        <v>805</v>
      </c>
      <c r="FQ196">
        <v>-7</v>
      </c>
      <c r="FR196" t="s">
        <v>806</v>
      </c>
      <c r="FS196">
        <v>24</v>
      </c>
      <c r="FT196" t="s">
        <v>390</v>
      </c>
      <c r="FU196" t="s">
        <v>391</v>
      </c>
      <c r="FV196" t="s">
        <v>392</v>
      </c>
      <c r="FW196" t="s">
        <v>2925</v>
      </c>
      <c r="FX196" t="s">
        <v>394</v>
      </c>
      <c r="FY196" t="s">
        <v>1814</v>
      </c>
      <c r="FZ196" t="s">
        <v>396</v>
      </c>
      <c r="GA196">
        <v>20</v>
      </c>
      <c r="GB196" t="s">
        <v>397</v>
      </c>
      <c r="GC196">
        <v>4.25</v>
      </c>
      <c r="GD196" t="s">
        <v>398</v>
      </c>
      <c r="GE196">
        <v>7</v>
      </c>
      <c r="GF196" t="s">
        <v>2180</v>
      </c>
      <c r="GG196">
        <v>36</v>
      </c>
      <c r="GH196" t="s">
        <v>399</v>
      </c>
      <c r="GI196" t="s">
        <v>2660</v>
      </c>
      <c r="GJ196" t="s">
        <v>808</v>
      </c>
      <c r="GK196" t="s">
        <v>809</v>
      </c>
      <c r="GL196" t="s">
        <v>810</v>
      </c>
      <c r="GM196" t="s">
        <v>2661</v>
      </c>
      <c r="GN196" t="s">
        <v>401</v>
      </c>
      <c r="GO196" t="s">
        <v>812</v>
      </c>
      <c r="GP196" t="s">
        <v>813</v>
      </c>
      <c r="GQ196" t="s">
        <v>814</v>
      </c>
      <c r="GR196" t="s">
        <v>815</v>
      </c>
      <c r="GS196" t="s">
        <v>814</v>
      </c>
      <c r="GT196" t="s">
        <v>405</v>
      </c>
      <c r="GU196" t="s">
        <v>406</v>
      </c>
      <c r="GV196" t="s">
        <v>407</v>
      </c>
      <c r="GW196">
        <v>36</v>
      </c>
      <c r="GX196" t="s">
        <v>408</v>
      </c>
      <c r="GY196" t="s">
        <v>2888</v>
      </c>
      <c r="GZ196" t="s">
        <v>410</v>
      </c>
      <c r="HA196" t="s">
        <v>411</v>
      </c>
      <c r="HB196" t="s">
        <v>414</v>
      </c>
      <c r="HC196" t="s">
        <v>423</v>
      </c>
      <c r="HD196" t="s">
        <v>416</v>
      </c>
      <c r="HE196" t="s">
        <v>423</v>
      </c>
      <c r="HF196" t="s">
        <v>417</v>
      </c>
      <c r="HG196" t="s">
        <v>423</v>
      </c>
      <c r="HH196" t="s">
        <v>418</v>
      </c>
      <c r="HI196" t="s">
        <v>423</v>
      </c>
      <c r="HJ196" t="s">
        <v>420</v>
      </c>
      <c r="HK196" t="s">
        <v>423</v>
      </c>
      <c r="HL196" t="s">
        <v>422</v>
      </c>
      <c r="HM196" t="s">
        <v>423</v>
      </c>
      <c r="HN196" t="s">
        <v>424</v>
      </c>
      <c r="HO196" t="s">
        <v>415</v>
      </c>
      <c r="HP196" t="s">
        <v>425</v>
      </c>
      <c r="HQ196" t="s">
        <v>415</v>
      </c>
      <c r="HR196" t="s">
        <v>819</v>
      </c>
      <c r="HS196" t="s">
        <v>415</v>
      </c>
      <c r="KN196" s="2">
        <v>190</v>
      </c>
      <c r="KO196" s="2">
        <v>195</v>
      </c>
    </row>
    <row r="197" spans="1:301" x14ac:dyDescent="0.25">
      <c r="A197" s="2">
        <v>191</v>
      </c>
      <c r="B197" s="30">
        <v>196</v>
      </c>
      <c r="C197" s="28" t="s">
        <v>2926</v>
      </c>
      <c r="D197" s="28" t="s">
        <v>2927</v>
      </c>
      <c r="E197" t="s">
        <v>2928</v>
      </c>
      <c r="F197" s="2" t="s">
        <v>1286</v>
      </c>
      <c r="G197" t="s">
        <v>2867</v>
      </c>
      <c r="H197" t="s">
        <v>2868</v>
      </c>
      <c r="I197" t="s">
        <v>2869</v>
      </c>
      <c r="K197" s="28" t="s">
        <v>736</v>
      </c>
      <c r="M197" t="s">
        <v>2870</v>
      </c>
      <c r="O197" t="s">
        <v>2929</v>
      </c>
      <c r="P197" t="s">
        <v>3</v>
      </c>
      <c r="Q197" t="s">
        <v>1286</v>
      </c>
      <c r="R197" t="s">
        <v>310</v>
      </c>
      <c r="S197" t="s">
        <v>2930</v>
      </c>
      <c r="T197" t="s">
        <v>312</v>
      </c>
      <c r="U197" t="s">
        <v>2931</v>
      </c>
      <c r="V197" s="28" t="s">
        <v>314</v>
      </c>
      <c r="W197" s="28" t="s">
        <v>423</v>
      </c>
      <c r="X197" t="s">
        <v>316</v>
      </c>
      <c r="Y197" t="s">
        <v>2874</v>
      </c>
      <c r="Z197" s="28" t="s">
        <v>318</v>
      </c>
      <c r="AA197" s="28" t="s">
        <v>850</v>
      </c>
      <c r="AB197" s="28" t="s">
        <v>741</v>
      </c>
      <c r="AC197" s="28">
        <v>141</v>
      </c>
      <c r="AD197" s="28" t="s">
        <v>321</v>
      </c>
      <c r="AE197" s="28">
        <v>48</v>
      </c>
      <c r="AF197" s="28" t="s">
        <v>322</v>
      </c>
      <c r="AG197" s="28">
        <v>14.07</v>
      </c>
      <c r="AH197" t="s">
        <v>743</v>
      </c>
      <c r="AI197">
        <v>14.07</v>
      </c>
      <c r="AJ197" t="s">
        <v>746</v>
      </c>
      <c r="AK197">
        <v>9.1999999999999993</v>
      </c>
      <c r="AL197" t="s">
        <v>748</v>
      </c>
      <c r="AM197">
        <v>9.1999999999999993</v>
      </c>
      <c r="AN197" s="28" t="s">
        <v>326</v>
      </c>
      <c r="AO197" s="28">
        <v>5.35</v>
      </c>
      <c r="AP197" t="s">
        <v>752</v>
      </c>
      <c r="AQ197">
        <v>5.35</v>
      </c>
      <c r="AR197" t="s">
        <v>328</v>
      </c>
      <c r="AS197">
        <v>2.63</v>
      </c>
      <c r="AT197" t="s">
        <v>331</v>
      </c>
      <c r="AU197" t="s">
        <v>2725</v>
      </c>
      <c r="AV197" t="s">
        <v>335</v>
      </c>
      <c r="AW197">
        <v>55</v>
      </c>
      <c r="AX197" t="s">
        <v>755</v>
      </c>
      <c r="AY197">
        <v>55</v>
      </c>
      <c r="AZ197" t="s">
        <v>336</v>
      </c>
      <c r="BA197" t="s">
        <v>2932</v>
      </c>
      <c r="BB197" t="s">
        <v>757</v>
      </c>
      <c r="BC197" t="s">
        <v>2932</v>
      </c>
      <c r="BD197" s="28" t="s">
        <v>760</v>
      </c>
      <c r="BE197" s="28" t="s">
        <v>2933</v>
      </c>
      <c r="BF197" t="s">
        <v>762</v>
      </c>
      <c r="BG197" t="s">
        <v>2933</v>
      </c>
      <c r="BH197" t="s">
        <v>340</v>
      </c>
      <c r="BI197" t="s">
        <v>2934</v>
      </c>
      <c r="BJ197" t="s">
        <v>767</v>
      </c>
      <c r="BK197" t="s">
        <v>2934</v>
      </c>
      <c r="BL197" t="s">
        <v>342</v>
      </c>
      <c r="BM197">
        <v>3.35</v>
      </c>
      <c r="BN197" t="s">
        <v>345</v>
      </c>
      <c r="BO197" t="s">
        <v>1635</v>
      </c>
      <c r="BP197" t="s">
        <v>771</v>
      </c>
      <c r="BQ197" t="s">
        <v>1307</v>
      </c>
      <c r="BR197" t="s">
        <v>772</v>
      </c>
      <c r="BS197" t="s">
        <v>1045</v>
      </c>
      <c r="BT197" t="s">
        <v>773</v>
      </c>
      <c r="BU197">
        <v>50</v>
      </c>
      <c r="BV197" t="s">
        <v>774</v>
      </c>
      <c r="BW197">
        <v>1</v>
      </c>
      <c r="BX197" t="s">
        <v>775</v>
      </c>
      <c r="BY197" t="s">
        <v>2729</v>
      </c>
      <c r="BZ197" t="s">
        <v>776</v>
      </c>
      <c r="CA197" t="s">
        <v>2730</v>
      </c>
      <c r="CB197" t="s">
        <v>777</v>
      </c>
      <c r="CC197">
        <v>50</v>
      </c>
      <c r="CD197" t="s">
        <v>778</v>
      </c>
      <c r="CE197">
        <v>3</v>
      </c>
      <c r="CF197" t="s">
        <v>349</v>
      </c>
      <c r="CG197" t="s">
        <v>2935</v>
      </c>
      <c r="CH197" t="s">
        <v>351</v>
      </c>
      <c r="CI197">
        <v>1400</v>
      </c>
      <c r="CJ197" t="s">
        <v>352</v>
      </c>
      <c r="CK197" t="s">
        <v>2936</v>
      </c>
      <c r="CL197" t="s">
        <v>354</v>
      </c>
      <c r="CM197">
        <v>42</v>
      </c>
      <c r="CN197" t="s">
        <v>355</v>
      </c>
      <c r="CO197">
        <v>5.03</v>
      </c>
      <c r="CP197" t="s">
        <v>357</v>
      </c>
      <c r="CQ197">
        <v>63</v>
      </c>
      <c r="CR197" t="s">
        <v>358</v>
      </c>
      <c r="CS197" t="s">
        <v>2937</v>
      </c>
      <c r="CT197" t="s">
        <v>360</v>
      </c>
      <c r="CU197" t="s">
        <v>2938</v>
      </c>
      <c r="CV197" t="s">
        <v>1313</v>
      </c>
      <c r="CW197" t="s">
        <v>2939</v>
      </c>
      <c r="CX197" t="s">
        <v>362</v>
      </c>
      <c r="CY197" t="s">
        <v>1426</v>
      </c>
      <c r="CZ197" t="s">
        <v>364</v>
      </c>
      <c r="DA197">
        <v>3300</v>
      </c>
      <c r="DB197" t="s">
        <v>781</v>
      </c>
      <c r="DC197">
        <v>30</v>
      </c>
      <c r="DD197" t="s">
        <v>365</v>
      </c>
      <c r="DE197" t="s">
        <v>2940</v>
      </c>
      <c r="DF197" t="s">
        <v>783</v>
      </c>
      <c r="DG197">
        <v>1200</v>
      </c>
      <c r="DH197" t="s">
        <v>784</v>
      </c>
      <c r="DI197">
        <v>300</v>
      </c>
      <c r="DJ197" t="s">
        <v>785</v>
      </c>
      <c r="DK197">
        <v>874</v>
      </c>
      <c r="DL197" t="s">
        <v>367</v>
      </c>
      <c r="DM197" t="s">
        <v>2941</v>
      </c>
      <c r="DN197" t="s">
        <v>787</v>
      </c>
      <c r="DO197">
        <v>900</v>
      </c>
      <c r="DP197" t="s">
        <v>788</v>
      </c>
      <c r="DQ197">
        <v>1170</v>
      </c>
      <c r="DR197" t="s">
        <v>789</v>
      </c>
      <c r="DS197">
        <v>350</v>
      </c>
      <c r="DT197" t="s">
        <v>369</v>
      </c>
      <c r="DU197" t="s">
        <v>2942</v>
      </c>
      <c r="DV197" t="s">
        <v>791</v>
      </c>
      <c r="DW197">
        <v>1405</v>
      </c>
      <c r="DX197" t="s">
        <v>792</v>
      </c>
      <c r="DY197">
        <v>355</v>
      </c>
      <c r="DZ197" t="s">
        <v>793</v>
      </c>
      <c r="EA197">
        <v>915</v>
      </c>
      <c r="EB197" t="s">
        <v>371</v>
      </c>
      <c r="EC197" t="s">
        <v>2943</v>
      </c>
      <c r="ED197" t="s">
        <v>795</v>
      </c>
      <c r="EE197">
        <v>1032</v>
      </c>
      <c r="EF197" t="s">
        <v>796</v>
      </c>
      <c r="EG197">
        <v>1307</v>
      </c>
      <c r="EH197" t="s">
        <v>797</v>
      </c>
      <c r="EI197">
        <v>443</v>
      </c>
      <c r="EJ197" t="s">
        <v>373</v>
      </c>
      <c r="EK197">
        <v>46.1</v>
      </c>
      <c r="EL197" t="s">
        <v>374</v>
      </c>
      <c r="EM197">
        <v>98.6</v>
      </c>
      <c r="EN197" t="s">
        <v>375</v>
      </c>
      <c r="EO197">
        <v>53.3</v>
      </c>
      <c r="EP197" t="s">
        <v>376</v>
      </c>
      <c r="EQ197">
        <v>109.3</v>
      </c>
      <c r="ER197" t="s">
        <v>377</v>
      </c>
      <c r="ES197" t="s">
        <v>380</v>
      </c>
      <c r="ET197" t="s">
        <v>379</v>
      </c>
      <c r="EU197" t="s">
        <v>2736</v>
      </c>
      <c r="EV197" t="s">
        <v>381</v>
      </c>
      <c r="EW197">
        <v>50</v>
      </c>
      <c r="EX197" t="s">
        <v>382</v>
      </c>
      <c r="EY197">
        <v>30</v>
      </c>
      <c r="EZ197" t="s">
        <v>798</v>
      </c>
      <c r="FA197">
        <v>30</v>
      </c>
      <c r="FB197" t="s">
        <v>383</v>
      </c>
      <c r="FC197">
        <v>4</v>
      </c>
      <c r="FD197" t="s">
        <v>384</v>
      </c>
      <c r="FE197">
        <v>5</v>
      </c>
      <c r="FF197" t="s">
        <v>385</v>
      </c>
      <c r="FG197">
        <v>25</v>
      </c>
      <c r="FH197" t="s">
        <v>799</v>
      </c>
      <c r="FI197" t="s">
        <v>2924</v>
      </c>
      <c r="FJ197" t="s">
        <v>801</v>
      </c>
      <c r="FK197">
        <v>-25</v>
      </c>
      <c r="FL197" t="s">
        <v>802</v>
      </c>
      <c r="FM197">
        <v>43</v>
      </c>
      <c r="FN197" t="s">
        <v>803</v>
      </c>
      <c r="FO197" t="s">
        <v>2012</v>
      </c>
      <c r="FP197" t="s">
        <v>805</v>
      </c>
      <c r="FQ197">
        <v>-7</v>
      </c>
      <c r="FR197" t="s">
        <v>806</v>
      </c>
      <c r="FS197">
        <v>24</v>
      </c>
      <c r="FT197" t="s">
        <v>390</v>
      </c>
      <c r="FU197" t="s">
        <v>391</v>
      </c>
      <c r="FV197" t="s">
        <v>392</v>
      </c>
      <c r="FW197" t="s">
        <v>2925</v>
      </c>
      <c r="FX197" t="s">
        <v>394</v>
      </c>
      <c r="FY197" t="s">
        <v>2737</v>
      </c>
      <c r="FZ197" t="s">
        <v>396</v>
      </c>
      <c r="GA197">
        <v>25</v>
      </c>
      <c r="GB197" t="s">
        <v>397</v>
      </c>
      <c r="GC197">
        <v>6.3</v>
      </c>
      <c r="GD197" t="s">
        <v>398</v>
      </c>
      <c r="GE197">
        <v>11</v>
      </c>
      <c r="GF197" t="s">
        <v>2180</v>
      </c>
      <c r="GG197">
        <v>66</v>
      </c>
      <c r="GH197" t="s">
        <v>399</v>
      </c>
      <c r="GI197" t="s">
        <v>2660</v>
      </c>
      <c r="GJ197" t="s">
        <v>808</v>
      </c>
      <c r="GK197" t="s">
        <v>809</v>
      </c>
      <c r="GL197" t="s">
        <v>810</v>
      </c>
      <c r="GM197" t="s">
        <v>2661</v>
      </c>
      <c r="GN197" t="s">
        <v>401</v>
      </c>
      <c r="GO197" t="s">
        <v>812</v>
      </c>
      <c r="GP197" t="s">
        <v>813</v>
      </c>
      <c r="GQ197" t="s">
        <v>814</v>
      </c>
      <c r="GR197" t="s">
        <v>815</v>
      </c>
      <c r="GS197" t="s">
        <v>814</v>
      </c>
      <c r="GT197" t="s">
        <v>405</v>
      </c>
      <c r="GU197" t="s">
        <v>406</v>
      </c>
      <c r="GV197" t="s">
        <v>407</v>
      </c>
      <c r="GW197">
        <v>36</v>
      </c>
      <c r="GX197" t="s">
        <v>408</v>
      </c>
      <c r="GY197" t="s">
        <v>2888</v>
      </c>
      <c r="GZ197" t="s">
        <v>410</v>
      </c>
      <c r="HA197" t="s">
        <v>411</v>
      </c>
      <c r="HB197" t="s">
        <v>414</v>
      </c>
      <c r="HC197" t="s">
        <v>423</v>
      </c>
      <c r="HD197" t="s">
        <v>416</v>
      </c>
      <c r="HE197" t="s">
        <v>423</v>
      </c>
      <c r="HF197" t="s">
        <v>417</v>
      </c>
      <c r="HG197" t="s">
        <v>423</v>
      </c>
      <c r="HH197" t="s">
        <v>418</v>
      </c>
      <c r="HI197" t="s">
        <v>423</v>
      </c>
      <c r="HJ197" t="s">
        <v>420</v>
      </c>
      <c r="HK197" t="s">
        <v>423</v>
      </c>
      <c r="HL197" t="s">
        <v>422</v>
      </c>
      <c r="HM197" t="s">
        <v>423</v>
      </c>
      <c r="HN197" t="s">
        <v>424</v>
      </c>
      <c r="HO197" t="s">
        <v>415</v>
      </c>
      <c r="HP197" t="s">
        <v>425</v>
      </c>
      <c r="HQ197" t="s">
        <v>415</v>
      </c>
      <c r="HR197" t="s">
        <v>819</v>
      </c>
      <c r="HS197" t="s">
        <v>415</v>
      </c>
      <c r="KN197" s="2">
        <v>191</v>
      </c>
      <c r="KO197" s="2">
        <v>196</v>
      </c>
    </row>
    <row r="198" spans="1:301" x14ac:dyDescent="0.25">
      <c r="A198" s="2">
        <v>192</v>
      </c>
      <c r="B198" s="30">
        <v>197</v>
      </c>
      <c r="C198" s="28" t="s">
        <v>2944</v>
      </c>
      <c r="D198" s="28" t="s">
        <v>2945</v>
      </c>
      <c r="E198" t="s">
        <v>2946</v>
      </c>
      <c r="F198" s="2" t="s">
        <v>1286</v>
      </c>
      <c r="G198" t="s">
        <v>2867</v>
      </c>
      <c r="H198" t="s">
        <v>2868</v>
      </c>
      <c r="I198" t="s">
        <v>2869</v>
      </c>
      <c r="K198" s="28" t="s">
        <v>736</v>
      </c>
      <c r="M198" t="s">
        <v>2870</v>
      </c>
      <c r="O198" t="s">
        <v>2947</v>
      </c>
      <c r="P198" t="s">
        <v>3</v>
      </c>
      <c r="Q198" t="s">
        <v>1286</v>
      </c>
      <c r="R198" t="s">
        <v>310</v>
      </c>
      <c r="S198" t="s">
        <v>2948</v>
      </c>
      <c r="T198" t="s">
        <v>312</v>
      </c>
      <c r="U198" t="s">
        <v>2949</v>
      </c>
      <c r="V198" s="28" t="s">
        <v>314</v>
      </c>
      <c r="W198" s="28" t="s">
        <v>423</v>
      </c>
      <c r="X198" t="s">
        <v>316</v>
      </c>
      <c r="Y198" t="s">
        <v>2874</v>
      </c>
      <c r="Z198" s="28" t="s">
        <v>318</v>
      </c>
      <c r="AA198" s="28" t="s">
        <v>850</v>
      </c>
      <c r="AB198" s="28" t="s">
        <v>741</v>
      </c>
      <c r="AC198" s="28">
        <v>161</v>
      </c>
      <c r="AD198" s="28" t="s">
        <v>321</v>
      </c>
      <c r="AE198" s="28">
        <v>55</v>
      </c>
      <c r="AF198" s="28" t="s">
        <v>322</v>
      </c>
      <c r="AG198" s="28">
        <v>16.12</v>
      </c>
      <c r="AH198" t="s">
        <v>743</v>
      </c>
      <c r="AI198">
        <v>16.12</v>
      </c>
      <c r="AJ198" t="s">
        <v>746</v>
      </c>
      <c r="AK198">
        <v>10.68</v>
      </c>
      <c r="AL198" t="s">
        <v>748</v>
      </c>
      <c r="AM198">
        <v>10.68</v>
      </c>
      <c r="AN198" s="28" t="s">
        <v>326</v>
      </c>
      <c r="AO198" s="28">
        <v>6.1760000000000002</v>
      </c>
      <c r="AP198" t="s">
        <v>752</v>
      </c>
      <c r="AQ198">
        <v>6.1760000000000002</v>
      </c>
      <c r="AR198" t="s">
        <v>328</v>
      </c>
      <c r="AS198">
        <v>2.61</v>
      </c>
      <c r="AT198" t="s">
        <v>331</v>
      </c>
      <c r="AU198" t="s">
        <v>2725</v>
      </c>
      <c r="AV198" t="s">
        <v>335</v>
      </c>
      <c r="AW198">
        <v>60</v>
      </c>
      <c r="AX198" t="s">
        <v>755</v>
      </c>
      <c r="AY198">
        <v>60</v>
      </c>
      <c r="AZ198" t="s">
        <v>336</v>
      </c>
      <c r="BA198" t="s">
        <v>2950</v>
      </c>
      <c r="BB198" t="s">
        <v>757</v>
      </c>
      <c r="BC198" t="s">
        <v>2950</v>
      </c>
      <c r="BD198" s="28" t="s">
        <v>760</v>
      </c>
      <c r="BE198" s="28" t="s">
        <v>2951</v>
      </c>
      <c r="BF198" t="s">
        <v>762</v>
      </c>
      <c r="BG198" t="s">
        <v>2951</v>
      </c>
      <c r="BH198" t="s">
        <v>340</v>
      </c>
      <c r="BI198" t="s">
        <v>2952</v>
      </c>
      <c r="BJ198" t="s">
        <v>767</v>
      </c>
      <c r="BK198" t="s">
        <v>2952</v>
      </c>
      <c r="BL198" t="s">
        <v>342</v>
      </c>
      <c r="BM198">
        <v>3.21</v>
      </c>
      <c r="BN198" t="s">
        <v>345</v>
      </c>
      <c r="BO198" t="s">
        <v>1635</v>
      </c>
      <c r="BP198" t="s">
        <v>771</v>
      </c>
      <c r="BQ198" t="s">
        <v>1307</v>
      </c>
      <c r="BR198" t="s">
        <v>772</v>
      </c>
      <c r="BS198" t="s">
        <v>1045</v>
      </c>
      <c r="BT198" t="s">
        <v>773</v>
      </c>
      <c r="BU198">
        <v>50</v>
      </c>
      <c r="BV198" t="s">
        <v>774</v>
      </c>
      <c r="BW198">
        <v>1</v>
      </c>
      <c r="BX198" t="s">
        <v>775</v>
      </c>
      <c r="BY198" t="s">
        <v>2729</v>
      </c>
      <c r="BZ198" t="s">
        <v>776</v>
      </c>
      <c r="CA198" t="s">
        <v>2730</v>
      </c>
      <c r="CB198" t="s">
        <v>777</v>
      </c>
      <c r="CC198">
        <v>50</v>
      </c>
      <c r="CD198" t="s">
        <v>778</v>
      </c>
      <c r="CE198">
        <v>3</v>
      </c>
      <c r="CF198" t="s">
        <v>349</v>
      </c>
      <c r="CG198" t="s">
        <v>2953</v>
      </c>
      <c r="CH198" t="s">
        <v>351</v>
      </c>
      <c r="CI198">
        <v>1490</v>
      </c>
      <c r="CJ198" t="s">
        <v>352</v>
      </c>
      <c r="CK198" t="s">
        <v>2954</v>
      </c>
      <c r="CL198" t="s">
        <v>354</v>
      </c>
      <c r="CM198">
        <v>44.4</v>
      </c>
      <c r="CN198" t="s">
        <v>355</v>
      </c>
      <c r="CO198">
        <v>5.76</v>
      </c>
      <c r="CP198" t="s">
        <v>357</v>
      </c>
      <c r="CQ198" t="s">
        <v>2955</v>
      </c>
      <c r="CR198" t="s">
        <v>358</v>
      </c>
      <c r="CS198" t="s">
        <v>2937</v>
      </c>
      <c r="CT198" t="s">
        <v>360</v>
      </c>
      <c r="CU198" t="s">
        <v>2938</v>
      </c>
      <c r="CV198" t="s">
        <v>1313</v>
      </c>
      <c r="CW198" t="s">
        <v>2956</v>
      </c>
      <c r="CX198" t="s">
        <v>362</v>
      </c>
      <c r="CY198" t="s">
        <v>1426</v>
      </c>
      <c r="CZ198" t="s">
        <v>364</v>
      </c>
      <c r="DA198">
        <v>3300</v>
      </c>
      <c r="DB198" t="s">
        <v>781</v>
      </c>
      <c r="DC198">
        <v>30</v>
      </c>
      <c r="DD198" t="s">
        <v>365</v>
      </c>
      <c r="DE198" t="s">
        <v>2940</v>
      </c>
      <c r="DF198" t="s">
        <v>783</v>
      </c>
      <c r="DG198">
        <v>1200</v>
      </c>
      <c r="DH198" t="s">
        <v>784</v>
      </c>
      <c r="DI198">
        <v>300</v>
      </c>
      <c r="DJ198" t="s">
        <v>785</v>
      </c>
      <c r="DK198">
        <v>874</v>
      </c>
      <c r="DL198" t="s">
        <v>367</v>
      </c>
      <c r="DM198" t="s">
        <v>2941</v>
      </c>
      <c r="DN198" t="s">
        <v>787</v>
      </c>
      <c r="DO198">
        <v>900</v>
      </c>
      <c r="DP198" t="s">
        <v>788</v>
      </c>
      <c r="DQ198">
        <v>1170</v>
      </c>
      <c r="DR198" t="s">
        <v>789</v>
      </c>
      <c r="DS198">
        <v>350</v>
      </c>
      <c r="DT198" t="s">
        <v>369</v>
      </c>
      <c r="DU198" t="s">
        <v>2942</v>
      </c>
      <c r="DV198" t="s">
        <v>791</v>
      </c>
      <c r="DW198">
        <v>1405</v>
      </c>
      <c r="DX198" t="s">
        <v>792</v>
      </c>
      <c r="DY198">
        <v>355</v>
      </c>
      <c r="DZ198" t="s">
        <v>793</v>
      </c>
      <c r="EA198">
        <v>915</v>
      </c>
      <c r="EB198" t="s">
        <v>371</v>
      </c>
      <c r="EC198" t="s">
        <v>2943</v>
      </c>
      <c r="ED198" t="s">
        <v>795</v>
      </c>
      <c r="EE198">
        <v>1032</v>
      </c>
      <c r="EF198" t="s">
        <v>796</v>
      </c>
      <c r="EG198">
        <v>1307</v>
      </c>
      <c r="EH198" t="s">
        <v>797</v>
      </c>
      <c r="EI198">
        <v>443</v>
      </c>
      <c r="EJ198" t="s">
        <v>373</v>
      </c>
      <c r="EK198">
        <v>46</v>
      </c>
      <c r="EL198" t="s">
        <v>374</v>
      </c>
      <c r="EM198">
        <v>99.7</v>
      </c>
      <c r="EN198" t="s">
        <v>375</v>
      </c>
      <c r="EO198">
        <v>52.9</v>
      </c>
      <c r="EP198" t="s">
        <v>376</v>
      </c>
      <c r="EQ198">
        <v>111.2</v>
      </c>
      <c r="ER198" t="s">
        <v>377</v>
      </c>
      <c r="ES198" t="s">
        <v>380</v>
      </c>
      <c r="ET198" t="s">
        <v>379</v>
      </c>
      <c r="EU198" t="s">
        <v>2736</v>
      </c>
      <c r="EV198" t="s">
        <v>381</v>
      </c>
      <c r="EW198">
        <v>50</v>
      </c>
      <c r="EX198" t="s">
        <v>382</v>
      </c>
      <c r="EY198">
        <v>30</v>
      </c>
      <c r="EZ198" t="s">
        <v>798</v>
      </c>
      <c r="FA198">
        <v>30</v>
      </c>
      <c r="FB198" t="s">
        <v>383</v>
      </c>
      <c r="FC198">
        <v>4</v>
      </c>
      <c r="FD198" t="s">
        <v>384</v>
      </c>
      <c r="FE198">
        <v>5</v>
      </c>
      <c r="FF198" t="s">
        <v>385</v>
      </c>
      <c r="FG198">
        <v>25</v>
      </c>
      <c r="FH198" t="s">
        <v>799</v>
      </c>
      <c r="FI198" t="s">
        <v>2924</v>
      </c>
      <c r="FJ198" t="s">
        <v>801</v>
      </c>
      <c r="FK198">
        <v>-25</v>
      </c>
      <c r="FL198" t="s">
        <v>802</v>
      </c>
      <c r="FM198">
        <v>43</v>
      </c>
      <c r="FN198" t="s">
        <v>803</v>
      </c>
      <c r="FO198" t="s">
        <v>2012</v>
      </c>
      <c r="FP198" t="s">
        <v>805</v>
      </c>
      <c r="FQ198">
        <v>-7</v>
      </c>
      <c r="FR198" t="s">
        <v>806</v>
      </c>
      <c r="FS198">
        <v>24</v>
      </c>
      <c r="FT198" t="s">
        <v>390</v>
      </c>
      <c r="FU198" t="s">
        <v>391</v>
      </c>
      <c r="FV198" t="s">
        <v>392</v>
      </c>
      <c r="FW198" t="s">
        <v>2925</v>
      </c>
      <c r="FX198" t="s">
        <v>394</v>
      </c>
      <c r="FY198" t="s">
        <v>2737</v>
      </c>
      <c r="FZ198" t="s">
        <v>396</v>
      </c>
      <c r="GA198">
        <v>25</v>
      </c>
      <c r="GB198" t="s">
        <v>397</v>
      </c>
      <c r="GC198">
        <v>7.5</v>
      </c>
      <c r="GD198" t="s">
        <v>398</v>
      </c>
      <c r="GE198">
        <v>12.6</v>
      </c>
      <c r="GF198" t="s">
        <v>2180</v>
      </c>
      <c r="GG198">
        <v>67</v>
      </c>
      <c r="GH198" t="s">
        <v>399</v>
      </c>
      <c r="GI198" t="s">
        <v>2660</v>
      </c>
      <c r="GJ198" t="s">
        <v>808</v>
      </c>
      <c r="GK198" t="s">
        <v>809</v>
      </c>
      <c r="GL198" t="s">
        <v>810</v>
      </c>
      <c r="GM198" t="s">
        <v>2661</v>
      </c>
      <c r="GN198" t="s">
        <v>401</v>
      </c>
      <c r="GO198" t="s">
        <v>812</v>
      </c>
      <c r="GP198" t="s">
        <v>813</v>
      </c>
      <c r="GQ198" t="s">
        <v>814</v>
      </c>
      <c r="GR198" t="s">
        <v>815</v>
      </c>
      <c r="GS198" t="s">
        <v>814</v>
      </c>
      <c r="GT198" t="s">
        <v>405</v>
      </c>
      <c r="GU198" t="s">
        <v>406</v>
      </c>
      <c r="GV198" t="s">
        <v>407</v>
      </c>
      <c r="GW198">
        <v>36</v>
      </c>
      <c r="GX198" t="s">
        <v>408</v>
      </c>
      <c r="GY198" t="s">
        <v>2888</v>
      </c>
      <c r="GZ198" t="s">
        <v>410</v>
      </c>
      <c r="HA198" t="s">
        <v>411</v>
      </c>
      <c r="HB198" t="s">
        <v>414</v>
      </c>
      <c r="HC198" t="s">
        <v>423</v>
      </c>
      <c r="HD198" t="s">
        <v>416</v>
      </c>
      <c r="HE198" t="s">
        <v>423</v>
      </c>
      <c r="HF198" t="s">
        <v>417</v>
      </c>
      <c r="HG198" t="s">
        <v>423</v>
      </c>
      <c r="HH198" t="s">
        <v>418</v>
      </c>
      <c r="HI198" t="s">
        <v>423</v>
      </c>
      <c r="HJ198" t="s">
        <v>420</v>
      </c>
      <c r="HK198" t="s">
        <v>423</v>
      </c>
      <c r="HL198" t="s">
        <v>422</v>
      </c>
      <c r="HM198" t="s">
        <v>423</v>
      </c>
      <c r="HN198" t="s">
        <v>424</v>
      </c>
      <c r="HO198" t="s">
        <v>415</v>
      </c>
      <c r="HP198" t="s">
        <v>425</v>
      </c>
      <c r="HQ198" t="s">
        <v>415</v>
      </c>
      <c r="HR198" t="s">
        <v>819</v>
      </c>
      <c r="HS198" t="s">
        <v>415</v>
      </c>
      <c r="KN198" s="2">
        <v>192</v>
      </c>
      <c r="KO198" s="2">
        <v>197</v>
      </c>
    </row>
    <row r="199" spans="1:301" x14ac:dyDescent="0.25">
      <c r="A199" s="2">
        <v>193</v>
      </c>
      <c r="B199" s="30">
        <v>198</v>
      </c>
      <c r="C199" s="28" t="s">
        <v>2957</v>
      </c>
      <c r="D199" s="28" t="s">
        <v>2958</v>
      </c>
      <c r="E199" t="s">
        <v>2959</v>
      </c>
      <c r="F199" s="2" t="s">
        <v>1286</v>
      </c>
      <c r="G199" t="s">
        <v>2960</v>
      </c>
      <c r="H199" t="s">
        <v>2961</v>
      </c>
      <c r="I199" t="s">
        <v>2869</v>
      </c>
      <c r="J199" t="s">
        <v>2962</v>
      </c>
      <c r="K199" s="28" t="s">
        <v>736</v>
      </c>
      <c r="M199" t="s">
        <v>2963</v>
      </c>
      <c r="O199" t="s">
        <v>2397</v>
      </c>
      <c r="P199" t="s">
        <v>3</v>
      </c>
      <c r="Q199" t="s">
        <v>1286</v>
      </c>
      <c r="R199" t="s">
        <v>310</v>
      </c>
      <c r="S199" t="s">
        <v>2964</v>
      </c>
      <c r="T199" t="s">
        <v>312</v>
      </c>
      <c r="U199" t="s">
        <v>2873</v>
      </c>
      <c r="V199" t="s">
        <v>929</v>
      </c>
      <c r="W199" t="s">
        <v>2965</v>
      </c>
      <c r="X199" s="28" t="s">
        <v>314</v>
      </c>
      <c r="Y199" s="28" t="s">
        <v>423</v>
      </c>
      <c r="Z199" t="s">
        <v>316</v>
      </c>
      <c r="AA199" t="s">
        <v>2874</v>
      </c>
      <c r="AB199" s="28" t="s">
        <v>318</v>
      </c>
      <c r="AC199" s="28" t="s">
        <v>932</v>
      </c>
      <c r="AD199" s="28" t="s">
        <v>741</v>
      </c>
      <c r="AE199" s="28">
        <v>53</v>
      </c>
      <c r="AF199" s="28" t="s">
        <v>321</v>
      </c>
      <c r="AG199" s="28">
        <v>18</v>
      </c>
      <c r="AH199" s="28" t="s">
        <v>322</v>
      </c>
      <c r="AI199" s="28" t="s">
        <v>2966</v>
      </c>
      <c r="AJ199" t="s">
        <v>743</v>
      </c>
      <c r="AK199">
        <v>5.28</v>
      </c>
      <c r="AL199" t="s">
        <v>744</v>
      </c>
      <c r="AM199">
        <v>2.9</v>
      </c>
      <c r="AN199" t="s">
        <v>745</v>
      </c>
      <c r="AO199">
        <v>5.59</v>
      </c>
      <c r="AP199" s="28" t="s">
        <v>746</v>
      </c>
      <c r="AQ199" s="28" t="s">
        <v>2967</v>
      </c>
      <c r="AR199" t="s">
        <v>748</v>
      </c>
      <c r="AS199">
        <v>7.2</v>
      </c>
      <c r="AT199" t="s">
        <v>749</v>
      </c>
      <c r="AU199">
        <v>3.2</v>
      </c>
      <c r="AV199" t="s">
        <v>750</v>
      </c>
      <c r="AW199">
        <v>9.1999999999999993</v>
      </c>
      <c r="AX199" s="28" t="s">
        <v>326</v>
      </c>
      <c r="AY199" s="28" t="s">
        <v>2968</v>
      </c>
      <c r="AZ199" t="s">
        <v>752</v>
      </c>
      <c r="BA199">
        <v>1.6339999999999999</v>
      </c>
      <c r="BB199" t="s">
        <v>753</v>
      </c>
      <c r="BC199">
        <v>0.72</v>
      </c>
      <c r="BD199" t="s">
        <v>754</v>
      </c>
      <c r="BE199">
        <v>2.09</v>
      </c>
      <c r="BF199" t="s">
        <v>328</v>
      </c>
      <c r="BG199">
        <v>3.23</v>
      </c>
      <c r="BH199" t="s">
        <v>331</v>
      </c>
      <c r="BI199" t="s">
        <v>332</v>
      </c>
      <c r="BJ199" t="s">
        <v>335</v>
      </c>
      <c r="BK199">
        <v>19</v>
      </c>
      <c r="BL199" t="s">
        <v>755</v>
      </c>
      <c r="BM199">
        <v>19</v>
      </c>
      <c r="BN199" t="s">
        <v>336</v>
      </c>
      <c r="BO199" t="s">
        <v>2969</v>
      </c>
      <c r="BP199" t="s">
        <v>757</v>
      </c>
      <c r="BQ199" t="s">
        <v>2879</v>
      </c>
      <c r="BR199" t="s">
        <v>758</v>
      </c>
      <c r="BS199">
        <v>2.37</v>
      </c>
      <c r="BT199" t="s">
        <v>759</v>
      </c>
      <c r="BU199">
        <v>6.1</v>
      </c>
      <c r="BV199" t="s">
        <v>760</v>
      </c>
      <c r="BW199" t="s">
        <v>2970</v>
      </c>
      <c r="BX199" t="s">
        <v>762</v>
      </c>
      <c r="BY199" t="s">
        <v>2881</v>
      </c>
      <c r="BZ199" t="s">
        <v>764</v>
      </c>
      <c r="CA199">
        <v>3.1</v>
      </c>
      <c r="CB199" t="s">
        <v>765</v>
      </c>
      <c r="CC199">
        <v>8.5</v>
      </c>
      <c r="CD199" t="s">
        <v>340</v>
      </c>
      <c r="CE199" t="s">
        <v>2971</v>
      </c>
      <c r="CF199" t="s">
        <v>767</v>
      </c>
      <c r="CG199" t="s">
        <v>2972</v>
      </c>
      <c r="CH199" t="s">
        <v>769</v>
      </c>
      <c r="CI199">
        <v>0.7</v>
      </c>
      <c r="CJ199" t="s">
        <v>770</v>
      </c>
      <c r="CK199">
        <v>1.93</v>
      </c>
      <c r="CL199" t="s">
        <v>342</v>
      </c>
      <c r="CM199">
        <v>3.62</v>
      </c>
      <c r="CN199" t="s">
        <v>345</v>
      </c>
      <c r="CO199" t="s">
        <v>332</v>
      </c>
      <c r="CP199" t="s">
        <v>771</v>
      </c>
      <c r="CQ199" t="s">
        <v>1307</v>
      </c>
      <c r="CR199" t="s">
        <v>772</v>
      </c>
      <c r="CS199" t="s">
        <v>1045</v>
      </c>
      <c r="CT199" t="s">
        <v>773</v>
      </c>
      <c r="CU199">
        <v>50</v>
      </c>
      <c r="CV199" t="s">
        <v>774</v>
      </c>
      <c r="CW199">
        <v>1</v>
      </c>
      <c r="CX199" t="s">
        <v>775</v>
      </c>
      <c r="CY199" t="s">
        <v>1307</v>
      </c>
      <c r="CZ199" t="s">
        <v>776</v>
      </c>
      <c r="DA199" t="s">
        <v>1045</v>
      </c>
      <c r="DB199" t="s">
        <v>777</v>
      </c>
      <c r="DC199">
        <v>50</v>
      </c>
      <c r="DD199" t="s">
        <v>778</v>
      </c>
      <c r="DE199">
        <v>1</v>
      </c>
      <c r="DF199" t="s">
        <v>349</v>
      </c>
      <c r="DG199" t="s">
        <v>2973</v>
      </c>
      <c r="DH199" t="s">
        <v>351</v>
      </c>
      <c r="DI199">
        <v>479</v>
      </c>
      <c r="DJ199" t="s">
        <v>352</v>
      </c>
      <c r="DK199" t="s">
        <v>2974</v>
      </c>
      <c r="DL199" t="s">
        <v>354</v>
      </c>
      <c r="DM199">
        <v>39</v>
      </c>
      <c r="DN199" t="s">
        <v>355</v>
      </c>
      <c r="DO199">
        <v>1.89</v>
      </c>
      <c r="DP199" t="s">
        <v>356</v>
      </c>
      <c r="DQ199">
        <v>2100</v>
      </c>
      <c r="DR199" t="s">
        <v>357</v>
      </c>
      <c r="DS199">
        <v>59</v>
      </c>
      <c r="DT199" t="s">
        <v>358</v>
      </c>
      <c r="DU199" t="s">
        <v>1353</v>
      </c>
      <c r="DV199" t="s">
        <v>360</v>
      </c>
      <c r="DW199" t="s">
        <v>1312</v>
      </c>
      <c r="DX199" t="s">
        <v>1313</v>
      </c>
      <c r="DY199" t="s">
        <v>1969</v>
      </c>
      <c r="DZ199" t="s">
        <v>362</v>
      </c>
      <c r="EA199" t="s">
        <v>363</v>
      </c>
      <c r="EB199" t="s">
        <v>364</v>
      </c>
      <c r="EC199">
        <v>1150</v>
      </c>
      <c r="ED199" t="s">
        <v>781</v>
      </c>
      <c r="EE199">
        <v>12</v>
      </c>
      <c r="EF199" t="s">
        <v>365</v>
      </c>
      <c r="EG199" t="s">
        <v>2647</v>
      </c>
      <c r="EH199" t="s">
        <v>783</v>
      </c>
      <c r="EI199">
        <v>570</v>
      </c>
      <c r="EJ199" t="s">
        <v>784</v>
      </c>
      <c r="EK199">
        <v>260</v>
      </c>
      <c r="EL199" t="s">
        <v>785</v>
      </c>
      <c r="EM199">
        <v>570</v>
      </c>
      <c r="EN199" t="s">
        <v>367</v>
      </c>
      <c r="EO199" t="s">
        <v>1971</v>
      </c>
      <c r="EP199" t="s">
        <v>787</v>
      </c>
      <c r="EQ199">
        <v>805</v>
      </c>
      <c r="ER199" t="s">
        <v>788</v>
      </c>
      <c r="ES199">
        <v>554</v>
      </c>
      <c r="ET199" t="s">
        <v>789</v>
      </c>
      <c r="EU199">
        <v>330</v>
      </c>
      <c r="EV199" t="s">
        <v>937</v>
      </c>
      <c r="EW199" t="s">
        <v>2975</v>
      </c>
      <c r="EX199" t="s">
        <v>939</v>
      </c>
      <c r="EY199">
        <v>647</v>
      </c>
      <c r="EZ199" t="s">
        <v>940</v>
      </c>
      <c r="FA199">
        <v>50</v>
      </c>
      <c r="FB199" t="s">
        <v>941</v>
      </c>
      <c r="FC199">
        <v>647</v>
      </c>
      <c r="FD199" t="s">
        <v>369</v>
      </c>
      <c r="FE199" t="s">
        <v>2976</v>
      </c>
      <c r="FF199" t="s">
        <v>791</v>
      </c>
      <c r="FG199">
        <v>662</v>
      </c>
      <c r="FH199" t="s">
        <v>792</v>
      </c>
      <c r="FI199">
        <v>317</v>
      </c>
      <c r="FJ199" t="s">
        <v>793</v>
      </c>
      <c r="FK199">
        <v>662</v>
      </c>
      <c r="FL199" t="s">
        <v>371</v>
      </c>
      <c r="FM199" t="s">
        <v>1973</v>
      </c>
      <c r="FN199" t="s">
        <v>795</v>
      </c>
      <c r="FO199">
        <v>915</v>
      </c>
      <c r="FP199" t="s">
        <v>796</v>
      </c>
      <c r="FQ199">
        <v>615</v>
      </c>
      <c r="FR199" t="s">
        <v>797</v>
      </c>
      <c r="FS199">
        <v>370</v>
      </c>
      <c r="FT199" t="s">
        <v>943</v>
      </c>
      <c r="FU199" t="s">
        <v>2977</v>
      </c>
      <c r="FV199" t="s">
        <v>945</v>
      </c>
      <c r="FW199">
        <v>715</v>
      </c>
      <c r="FX199" t="s">
        <v>946</v>
      </c>
      <c r="FY199">
        <v>125</v>
      </c>
      <c r="FZ199" t="s">
        <v>947</v>
      </c>
      <c r="GA199">
        <v>715</v>
      </c>
      <c r="GB199" t="s">
        <v>373</v>
      </c>
      <c r="GC199">
        <v>16</v>
      </c>
      <c r="GD199" t="s">
        <v>374</v>
      </c>
      <c r="GE199">
        <v>32.5</v>
      </c>
      <c r="GF199" t="s">
        <v>948</v>
      </c>
      <c r="GG199">
        <v>2.5</v>
      </c>
      <c r="GH199" t="s">
        <v>375</v>
      </c>
      <c r="GI199">
        <v>20.6</v>
      </c>
      <c r="GJ199" t="s">
        <v>376</v>
      </c>
      <c r="GK199">
        <v>35.200000000000003</v>
      </c>
      <c r="GL199" t="s">
        <v>949</v>
      </c>
      <c r="GM199">
        <v>4.5</v>
      </c>
      <c r="GN199" t="s">
        <v>377</v>
      </c>
      <c r="GO199" t="s">
        <v>378</v>
      </c>
      <c r="GP199" t="s">
        <v>379</v>
      </c>
      <c r="GQ199" t="s">
        <v>463</v>
      </c>
      <c r="GR199" t="s">
        <v>381</v>
      </c>
      <c r="GS199">
        <v>30</v>
      </c>
      <c r="GT199" t="s">
        <v>382</v>
      </c>
      <c r="GU199">
        <v>20</v>
      </c>
      <c r="GV199" t="s">
        <v>798</v>
      </c>
      <c r="GW199">
        <v>20</v>
      </c>
      <c r="GX199" t="s">
        <v>383</v>
      </c>
      <c r="GY199">
        <v>4</v>
      </c>
      <c r="GZ199" t="s">
        <v>384</v>
      </c>
      <c r="HA199">
        <v>5</v>
      </c>
      <c r="HB199" t="s">
        <v>385</v>
      </c>
      <c r="HC199">
        <v>25</v>
      </c>
      <c r="HD199" t="s">
        <v>799</v>
      </c>
      <c r="HE199" t="s">
        <v>2056</v>
      </c>
      <c r="HF199" t="s">
        <v>801</v>
      </c>
      <c r="HG199">
        <v>-15</v>
      </c>
      <c r="HH199" t="s">
        <v>802</v>
      </c>
      <c r="HI199">
        <v>50</v>
      </c>
      <c r="HJ199" t="s">
        <v>803</v>
      </c>
      <c r="HK199" t="s">
        <v>804</v>
      </c>
      <c r="HL199" t="s">
        <v>805</v>
      </c>
      <c r="HM199">
        <v>-15</v>
      </c>
      <c r="HN199" t="s">
        <v>806</v>
      </c>
      <c r="HO199">
        <v>24</v>
      </c>
      <c r="HP199" t="s">
        <v>390</v>
      </c>
      <c r="HQ199" t="s">
        <v>391</v>
      </c>
      <c r="HR199" t="s">
        <v>392</v>
      </c>
      <c r="HS199" t="s">
        <v>1433</v>
      </c>
      <c r="HT199" t="s">
        <v>394</v>
      </c>
      <c r="HU199" t="s">
        <v>1330</v>
      </c>
      <c r="HV199" t="s">
        <v>396</v>
      </c>
      <c r="HW199">
        <v>16</v>
      </c>
      <c r="HX199" t="s">
        <v>397</v>
      </c>
      <c r="HY199">
        <v>2.95</v>
      </c>
      <c r="HZ199" t="s">
        <v>398</v>
      </c>
      <c r="IA199">
        <v>13.5</v>
      </c>
      <c r="IB199" t="s">
        <v>399</v>
      </c>
      <c r="IC199" t="s">
        <v>2660</v>
      </c>
      <c r="ID199" t="s">
        <v>808</v>
      </c>
      <c r="IE199" t="s">
        <v>809</v>
      </c>
      <c r="IF199" t="s">
        <v>810</v>
      </c>
      <c r="IG199" t="s">
        <v>2661</v>
      </c>
      <c r="IH199" t="s">
        <v>401</v>
      </c>
      <c r="II199" t="s">
        <v>812</v>
      </c>
      <c r="IJ199" t="s">
        <v>813</v>
      </c>
      <c r="IK199" t="s">
        <v>814</v>
      </c>
      <c r="IL199" t="s">
        <v>815</v>
      </c>
      <c r="IM199" t="s">
        <v>814</v>
      </c>
      <c r="IN199" t="s">
        <v>405</v>
      </c>
      <c r="IO199" t="s">
        <v>406</v>
      </c>
      <c r="IP199" t="s">
        <v>407</v>
      </c>
      <c r="IQ199">
        <v>36</v>
      </c>
      <c r="IR199" t="s">
        <v>408</v>
      </c>
      <c r="IS199" t="s">
        <v>411</v>
      </c>
      <c r="IT199" t="s">
        <v>410</v>
      </c>
      <c r="IU199" t="s">
        <v>411</v>
      </c>
      <c r="IV199" t="s">
        <v>414</v>
      </c>
      <c r="IW199" t="s">
        <v>423</v>
      </c>
      <c r="IX199" t="s">
        <v>416</v>
      </c>
      <c r="IY199" t="s">
        <v>423</v>
      </c>
      <c r="IZ199" t="s">
        <v>417</v>
      </c>
      <c r="JA199" t="s">
        <v>423</v>
      </c>
      <c r="JB199" t="s">
        <v>418</v>
      </c>
      <c r="JC199" t="s">
        <v>2784</v>
      </c>
      <c r="JD199" t="s">
        <v>420</v>
      </c>
      <c r="JE199" t="s">
        <v>423</v>
      </c>
      <c r="JF199" t="s">
        <v>422</v>
      </c>
      <c r="JG199" t="s">
        <v>423</v>
      </c>
      <c r="JH199" t="s">
        <v>424</v>
      </c>
      <c r="JI199" t="s">
        <v>415</v>
      </c>
      <c r="JJ199" t="s">
        <v>425</v>
      </c>
      <c r="JK199" t="s">
        <v>426</v>
      </c>
      <c r="JL199" t="s">
        <v>819</v>
      </c>
      <c r="JM199" t="s">
        <v>415</v>
      </c>
      <c r="KN199" s="2">
        <v>193</v>
      </c>
      <c r="KO199" s="2">
        <v>198</v>
      </c>
    </row>
    <row r="200" spans="1:301" x14ac:dyDescent="0.25">
      <c r="A200" s="2">
        <v>194</v>
      </c>
      <c r="B200" s="30">
        <v>199</v>
      </c>
      <c r="C200" s="28" t="s">
        <v>2978</v>
      </c>
      <c r="D200" s="28" t="s">
        <v>2979</v>
      </c>
      <c r="E200" t="s">
        <v>2980</v>
      </c>
      <c r="F200" s="2" t="s">
        <v>1286</v>
      </c>
      <c r="G200" t="s">
        <v>2960</v>
      </c>
      <c r="H200" t="s">
        <v>2961</v>
      </c>
      <c r="I200" t="s">
        <v>2869</v>
      </c>
      <c r="J200" t="s">
        <v>2962</v>
      </c>
      <c r="K200" s="28" t="s">
        <v>736</v>
      </c>
      <c r="M200" t="s">
        <v>2963</v>
      </c>
      <c r="O200" t="s">
        <v>2981</v>
      </c>
      <c r="P200" t="s">
        <v>3</v>
      </c>
      <c r="Q200" t="s">
        <v>1286</v>
      </c>
      <c r="R200" t="s">
        <v>310</v>
      </c>
      <c r="S200" t="s">
        <v>2982</v>
      </c>
      <c r="T200" t="s">
        <v>312</v>
      </c>
      <c r="U200" t="s">
        <v>2894</v>
      </c>
      <c r="V200" t="s">
        <v>929</v>
      </c>
      <c r="W200" t="s">
        <v>2983</v>
      </c>
      <c r="X200" s="28" t="s">
        <v>314</v>
      </c>
      <c r="Y200" s="28" t="s">
        <v>423</v>
      </c>
      <c r="Z200" t="s">
        <v>316</v>
      </c>
      <c r="AA200" t="s">
        <v>2874</v>
      </c>
      <c r="AB200" s="28" t="s">
        <v>318</v>
      </c>
      <c r="AC200" s="28" t="s">
        <v>932</v>
      </c>
      <c r="AD200" s="28" t="s">
        <v>741</v>
      </c>
      <c r="AE200" s="28">
        <v>70</v>
      </c>
      <c r="AF200" s="28" t="s">
        <v>321</v>
      </c>
      <c r="AG200" s="28">
        <v>24</v>
      </c>
      <c r="AH200" s="28" t="s">
        <v>322</v>
      </c>
      <c r="AI200" s="28" t="s">
        <v>2984</v>
      </c>
      <c r="AJ200" t="s">
        <v>743</v>
      </c>
      <c r="AK200">
        <v>7.03</v>
      </c>
      <c r="AL200" t="s">
        <v>744</v>
      </c>
      <c r="AM200">
        <v>3.3</v>
      </c>
      <c r="AN200" t="s">
        <v>745</v>
      </c>
      <c r="AO200">
        <v>7.91</v>
      </c>
      <c r="AP200" s="28" t="s">
        <v>746</v>
      </c>
      <c r="AQ200" s="28" t="s">
        <v>2985</v>
      </c>
      <c r="AR200" t="s">
        <v>748</v>
      </c>
      <c r="AS200">
        <v>10.199999999999999</v>
      </c>
      <c r="AT200" t="s">
        <v>749</v>
      </c>
      <c r="AU200">
        <v>4.2</v>
      </c>
      <c r="AV200" t="s">
        <v>750</v>
      </c>
      <c r="AW200">
        <v>12</v>
      </c>
      <c r="AX200" s="28" t="s">
        <v>326</v>
      </c>
      <c r="AY200" s="28" t="s">
        <v>2986</v>
      </c>
      <c r="AZ200" t="s">
        <v>752</v>
      </c>
      <c r="BA200">
        <v>2.3199999999999998</v>
      </c>
      <c r="BB200" t="s">
        <v>753</v>
      </c>
      <c r="BC200">
        <v>0.78</v>
      </c>
      <c r="BD200" t="s">
        <v>754</v>
      </c>
      <c r="BE200">
        <v>2.75</v>
      </c>
      <c r="BF200" t="s">
        <v>328</v>
      </c>
      <c r="BG200">
        <v>3.03</v>
      </c>
      <c r="BH200" t="s">
        <v>331</v>
      </c>
      <c r="BI200" t="s">
        <v>2054</v>
      </c>
      <c r="BJ200" t="s">
        <v>335</v>
      </c>
      <c r="BK200">
        <v>26</v>
      </c>
      <c r="BL200" t="s">
        <v>755</v>
      </c>
      <c r="BM200">
        <v>26</v>
      </c>
      <c r="BN200" t="s">
        <v>336</v>
      </c>
      <c r="BO200" t="s">
        <v>2987</v>
      </c>
      <c r="BP200" t="s">
        <v>757</v>
      </c>
      <c r="BQ200" t="s">
        <v>2899</v>
      </c>
      <c r="BR200" t="s">
        <v>758</v>
      </c>
      <c r="BS200">
        <v>2.81</v>
      </c>
      <c r="BT200" t="s">
        <v>759</v>
      </c>
      <c r="BU200">
        <v>8.94</v>
      </c>
      <c r="BV200" t="s">
        <v>760</v>
      </c>
      <c r="BW200" t="s">
        <v>2988</v>
      </c>
      <c r="BX200" t="s">
        <v>762</v>
      </c>
      <c r="BY200" t="s">
        <v>2989</v>
      </c>
      <c r="BZ200" t="s">
        <v>764</v>
      </c>
      <c r="CA200">
        <v>3.6</v>
      </c>
      <c r="CB200" t="s">
        <v>765</v>
      </c>
      <c r="CC200">
        <v>12.1</v>
      </c>
      <c r="CD200" t="s">
        <v>340</v>
      </c>
      <c r="CE200" t="s">
        <v>2990</v>
      </c>
      <c r="CF200" t="s">
        <v>767</v>
      </c>
      <c r="CG200" t="s">
        <v>2903</v>
      </c>
      <c r="CH200" t="s">
        <v>769</v>
      </c>
      <c r="CI200">
        <v>0.61</v>
      </c>
      <c r="CJ200" t="s">
        <v>770</v>
      </c>
      <c r="CK200">
        <v>2.7</v>
      </c>
      <c r="CL200" t="s">
        <v>342</v>
      </c>
      <c r="CM200">
        <v>4.01</v>
      </c>
      <c r="CN200" t="s">
        <v>345</v>
      </c>
      <c r="CO200" t="s">
        <v>332</v>
      </c>
      <c r="CP200" t="s">
        <v>771</v>
      </c>
      <c r="CQ200" t="s">
        <v>1307</v>
      </c>
      <c r="CR200" t="s">
        <v>772</v>
      </c>
      <c r="CS200" t="s">
        <v>1045</v>
      </c>
      <c r="CT200" t="s">
        <v>773</v>
      </c>
      <c r="CU200">
        <v>50</v>
      </c>
      <c r="CV200" t="s">
        <v>774</v>
      </c>
      <c r="CW200">
        <v>1</v>
      </c>
      <c r="CX200" t="s">
        <v>775</v>
      </c>
      <c r="CY200" t="s">
        <v>1307</v>
      </c>
      <c r="CZ200" t="s">
        <v>776</v>
      </c>
      <c r="DA200" t="s">
        <v>1045</v>
      </c>
      <c r="DB200" t="s">
        <v>777</v>
      </c>
      <c r="DC200">
        <v>50</v>
      </c>
      <c r="DD200" t="s">
        <v>778</v>
      </c>
      <c r="DE200">
        <v>1</v>
      </c>
      <c r="DF200" t="s">
        <v>349</v>
      </c>
      <c r="DG200" t="s">
        <v>2991</v>
      </c>
      <c r="DH200" t="s">
        <v>351</v>
      </c>
      <c r="DI200">
        <v>992</v>
      </c>
      <c r="DJ200" t="s">
        <v>352</v>
      </c>
      <c r="DK200" t="s">
        <v>2992</v>
      </c>
      <c r="DL200" t="s">
        <v>354</v>
      </c>
      <c r="DM200">
        <v>42</v>
      </c>
      <c r="DN200" t="s">
        <v>355</v>
      </c>
      <c r="DO200">
        <v>2.5099999999999998</v>
      </c>
      <c r="DP200" t="s">
        <v>356</v>
      </c>
      <c r="DQ200">
        <v>3500</v>
      </c>
      <c r="DR200" t="s">
        <v>357</v>
      </c>
      <c r="DS200">
        <v>60</v>
      </c>
      <c r="DT200" t="s">
        <v>358</v>
      </c>
      <c r="DU200" t="s">
        <v>1353</v>
      </c>
      <c r="DV200" t="s">
        <v>360</v>
      </c>
      <c r="DW200" t="s">
        <v>1312</v>
      </c>
      <c r="DX200" t="s">
        <v>1313</v>
      </c>
      <c r="DY200" t="s">
        <v>2906</v>
      </c>
      <c r="DZ200" t="s">
        <v>362</v>
      </c>
      <c r="EA200" t="s">
        <v>363</v>
      </c>
      <c r="EB200" t="s">
        <v>364</v>
      </c>
      <c r="EC200">
        <v>1500</v>
      </c>
      <c r="ED200" t="s">
        <v>781</v>
      </c>
      <c r="EE200">
        <v>24</v>
      </c>
      <c r="EF200" t="s">
        <v>365</v>
      </c>
      <c r="EG200" t="s">
        <v>2993</v>
      </c>
      <c r="EH200" t="s">
        <v>783</v>
      </c>
      <c r="EI200">
        <v>830</v>
      </c>
      <c r="EJ200" t="s">
        <v>784</v>
      </c>
      <c r="EK200">
        <v>205</v>
      </c>
      <c r="EL200" t="s">
        <v>785</v>
      </c>
      <c r="EM200">
        <v>830</v>
      </c>
      <c r="EN200" t="s">
        <v>367</v>
      </c>
      <c r="EO200" t="s">
        <v>2994</v>
      </c>
      <c r="EP200" t="s">
        <v>787</v>
      </c>
      <c r="EQ200">
        <v>590</v>
      </c>
      <c r="ER200" t="s">
        <v>788</v>
      </c>
      <c r="ES200">
        <v>673</v>
      </c>
      <c r="ET200" t="s">
        <v>789</v>
      </c>
      <c r="EU200">
        <v>342</v>
      </c>
      <c r="EV200" t="s">
        <v>937</v>
      </c>
      <c r="EW200" t="s">
        <v>2695</v>
      </c>
      <c r="EX200" t="s">
        <v>939</v>
      </c>
      <c r="EY200">
        <v>950</v>
      </c>
      <c r="EZ200" t="s">
        <v>940</v>
      </c>
      <c r="FA200">
        <v>55</v>
      </c>
      <c r="FB200" t="s">
        <v>941</v>
      </c>
      <c r="FC200">
        <v>950</v>
      </c>
      <c r="FD200" t="s">
        <v>369</v>
      </c>
      <c r="FE200" t="s">
        <v>2995</v>
      </c>
      <c r="FF200" t="s">
        <v>791</v>
      </c>
      <c r="FG200">
        <v>910</v>
      </c>
      <c r="FH200" t="s">
        <v>792</v>
      </c>
      <c r="FI200">
        <v>250</v>
      </c>
      <c r="FJ200" t="s">
        <v>793</v>
      </c>
      <c r="FK200">
        <v>910</v>
      </c>
      <c r="FL200" t="s">
        <v>371</v>
      </c>
      <c r="FM200" t="s">
        <v>1992</v>
      </c>
      <c r="FN200" t="s">
        <v>795</v>
      </c>
      <c r="FO200">
        <v>995</v>
      </c>
      <c r="FP200" t="s">
        <v>796</v>
      </c>
      <c r="FQ200">
        <v>740</v>
      </c>
      <c r="FR200" t="s">
        <v>797</v>
      </c>
      <c r="FS200">
        <v>398</v>
      </c>
      <c r="FT200" t="s">
        <v>943</v>
      </c>
      <c r="FU200" t="s">
        <v>2996</v>
      </c>
      <c r="FV200" t="s">
        <v>945</v>
      </c>
      <c r="FW200">
        <v>1035</v>
      </c>
      <c r="FX200" t="s">
        <v>946</v>
      </c>
      <c r="FY200">
        <v>90</v>
      </c>
      <c r="FZ200" t="s">
        <v>947</v>
      </c>
      <c r="GA200">
        <v>1035</v>
      </c>
      <c r="GB200" t="s">
        <v>373</v>
      </c>
      <c r="GC200">
        <v>21.6</v>
      </c>
      <c r="GD200" t="s">
        <v>374</v>
      </c>
      <c r="GE200">
        <v>43.9</v>
      </c>
      <c r="GF200" t="s">
        <v>948</v>
      </c>
      <c r="GG200">
        <v>5.9</v>
      </c>
      <c r="GH200" t="s">
        <v>375</v>
      </c>
      <c r="GI200">
        <v>25.4</v>
      </c>
      <c r="GJ200" t="s">
        <v>376</v>
      </c>
      <c r="GK200">
        <v>46.9</v>
      </c>
      <c r="GL200" t="s">
        <v>949</v>
      </c>
      <c r="GM200">
        <v>8.6</v>
      </c>
      <c r="GN200" t="s">
        <v>377</v>
      </c>
      <c r="GO200" t="s">
        <v>380</v>
      </c>
      <c r="GP200" t="s">
        <v>379</v>
      </c>
      <c r="GQ200" t="s">
        <v>839</v>
      </c>
      <c r="GR200" t="s">
        <v>381</v>
      </c>
      <c r="GS200">
        <v>50</v>
      </c>
      <c r="GT200" t="s">
        <v>382</v>
      </c>
      <c r="GU200">
        <v>25</v>
      </c>
      <c r="GV200" t="s">
        <v>798</v>
      </c>
      <c r="GW200">
        <v>25</v>
      </c>
      <c r="GX200" t="s">
        <v>383</v>
      </c>
      <c r="GY200">
        <v>4</v>
      </c>
      <c r="GZ200" t="s">
        <v>384</v>
      </c>
      <c r="HA200">
        <v>5</v>
      </c>
      <c r="HB200" t="s">
        <v>385</v>
      </c>
      <c r="HC200">
        <v>25</v>
      </c>
      <c r="HD200" t="s">
        <v>799</v>
      </c>
      <c r="HE200" t="s">
        <v>2056</v>
      </c>
      <c r="HF200" t="s">
        <v>801</v>
      </c>
      <c r="HG200">
        <v>-15</v>
      </c>
      <c r="HH200" t="s">
        <v>802</v>
      </c>
      <c r="HI200">
        <v>50</v>
      </c>
      <c r="HJ200" t="s">
        <v>803</v>
      </c>
      <c r="HK200" t="s">
        <v>804</v>
      </c>
      <c r="HL200" t="s">
        <v>805</v>
      </c>
      <c r="HM200">
        <v>-15</v>
      </c>
      <c r="HN200" t="s">
        <v>806</v>
      </c>
      <c r="HO200">
        <v>24</v>
      </c>
      <c r="HP200" t="s">
        <v>390</v>
      </c>
      <c r="HQ200" t="s">
        <v>391</v>
      </c>
      <c r="HR200" t="s">
        <v>392</v>
      </c>
      <c r="HS200" t="s">
        <v>1433</v>
      </c>
      <c r="HT200" t="s">
        <v>394</v>
      </c>
      <c r="HU200" t="s">
        <v>2179</v>
      </c>
      <c r="HV200" t="s">
        <v>396</v>
      </c>
      <c r="HW200">
        <v>25</v>
      </c>
      <c r="HX200" t="s">
        <v>397</v>
      </c>
      <c r="HY200">
        <v>3.7</v>
      </c>
      <c r="HZ200" t="s">
        <v>398</v>
      </c>
      <c r="IA200">
        <v>19</v>
      </c>
      <c r="IB200" t="s">
        <v>399</v>
      </c>
      <c r="IC200" t="s">
        <v>2660</v>
      </c>
      <c r="ID200" t="s">
        <v>808</v>
      </c>
      <c r="IE200" t="s">
        <v>809</v>
      </c>
      <c r="IF200" t="s">
        <v>810</v>
      </c>
      <c r="IG200" t="s">
        <v>2661</v>
      </c>
      <c r="IH200" t="s">
        <v>401</v>
      </c>
      <c r="II200" t="s">
        <v>812</v>
      </c>
      <c r="IJ200" t="s">
        <v>813</v>
      </c>
      <c r="IK200" t="s">
        <v>814</v>
      </c>
      <c r="IL200" t="s">
        <v>815</v>
      </c>
      <c r="IM200" t="s">
        <v>814</v>
      </c>
      <c r="IN200" t="s">
        <v>405</v>
      </c>
      <c r="IO200" t="s">
        <v>406</v>
      </c>
      <c r="IP200" t="s">
        <v>407</v>
      </c>
      <c r="IQ200">
        <v>36</v>
      </c>
      <c r="IR200" t="s">
        <v>408</v>
      </c>
      <c r="IS200" t="s">
        <v>411</v>
      </c>
      <c r="IT200" t="s">
        <v>410</v>
      </c>
      <c r="IU200" t="s">
        <v>411</v>
      </c>
      <c r="IV200" t="s">
        <v>414</v>
      </c>
      <c r="IW200" t="s">
        <v>423</v>
      </c>
      <c r="IX200" t="s">
        <v>416</v>
      </c>
      <c r="IY200" t="s">
        <v>423</v>
      </c>
      <c r="IZ200" t="s">
        <v>417</v>
      </c>
      <c r="JA200" t="s">
        <v>423</v>
      </c>
      <c r="JB200" t="s">
        <v>418</v>
      </c>
      <c r="JC200" t="s">
        <v>2784</v>
      </c>
      <c r="JD200" t="s">
        <v>420</v>
      </c>
      <c r="JE200" t="s">
        <v>423</v>
      </c>
      <c r="JF200" t="s">
        <v>422</v>
      </c>
      <c r="JG200" t="s">
        <v>423</v>
      </c>
      <c r="JH200" t="s">
        <v>424</v>
      </c>
      <c r="JI200" t="s">
        <v>415</v>
      </c>
      <c r="JJ200" t="s">
        <v>425</v>
      </c>
      <c r="JK200" t="s">
        <v>426</v>
      </c>
      <c r="JL200" t="s">
        <v>819</v>
      </c>
      <c r="JM200" t="s">
        <v>415</v>
      </c>
      <c r="KN200" s="2">
        <v>194</v>
      </c>
      <c r="KO200" s="2">
        <v>199</v>
      </c>
    </row>
    <row r="201" spans="1:301" x14ac:dyDescent="0.25">
      <c r="A201" s="2">
        <v>195</v>
      </c>
      <c r="B201" s="30">
        <v>200</v>
      </c>
      <c r="C201" s="28" t="s">
        <v>2997</v>
      </c>
      <c r="D201" s="28" t="s">
        <v>2998</v>
      </c>
      <c r="E201" t="s">
        <v>2999</v>
      </c>
      <c r="F201" s="2" t="s">
        <v>1286</v>
      </c>
      <c r="G201" t="s">
        <v>2960</v>
      </c>
      <c r="H201" t="s">
        <v>2961</v>
      </c>
      <c r="I201" t="s">
        <v>2869</v>
      </c>
      <c r="J201" t="s">
        <v>2962</v>
      </c>
      <c r="K201" s="28" t="s">
        <v>736</v>
      </c>
      <c r="M201" t="s">
        <v>2963</v>
      </c>
      <c r="O201" t="s">
        <v>3000</v>
      </c>
      <c r="P201" t="s">
        <v>3</v>
      </c>
      <c r="Q201" t="s">
        <v>1286</v>
      </c>
      <c r="R201" t="s">
        <v>310</v>
      </c>
      <c r="S201" t="s">
        <v>3001</v>
      </c>
      <c r="T201" t="s">
        <v>312</v>
      </c>
      <c r="U201" t="s">
        <v>2914</v>
      </c>
      <c r="V201" t="s">
        <v>929</v>
      </c>
      <c r="W201" t="s">
        <v>3002</v>
      </c>
      <c r="X201" s="28" t="s">
        <v>314</v>
      </c>
      <c r="Y201" s="28" t="s">
        <v>423</v>
      </c>
      <c r="Z201" t="s">
        <v>316</v>
      </c>
      <c r="AA201" t="s">
        <v>2874</v>
      </c>
      <c r="AB201" s="28" t="s">
        <v>318</v>
      </c>
      <c r="AC201" s="28" t="s">
        <v>932</v>
      </c>
      <c r="AD201" s="28" t="s">
        <v>741</v>
      </c>
      <c r="AE201" s="28">
        <v>106</v>
      </c>
      <c r="AF201" s="28" t="s">
        <v>321</v>
      </c>
      <c r="AG201" s="28">
        <v>36</v>
      </c>
      <c r="AH201" s="28" t="s">
        <v>322</v>
      </c>
      <c r="AI201" s="28">
        <v>10.55</v>
      </c>
      <c r="AJ201" t="s">
        <v>743</v>
      </c>
      <c r="AK201">
        <v>10.55</v>
      </c>
      <c r="AL201" t="s">
        <v>746</v>
      </c>
      <c r="AM201">
        <v>6.37</v>
      </c>
      <c r="AN201" t="s">
        <v>748</v>
      </c>
      <c r="AO201">
        <v>6.37</v>
      </c>
      <c r="AP201" s="28" t="s">
        <v>326</v>
      </c>
      <c r="AQ201" s="28">
        <v>3.5049999999999999</v>
      </c>
      <c r="AR201" t="s">
        <v>752</v>
      </c>
      <c r="AS201">
        <v>3.5049999999999999</v>
      </c>
      <c r="AT201" t="s">
        <v>328</v>
      </c>
      <c r="AU201">
        <v>3.01</v>
      </c>
      <c r="AV201" t="s">
        <v>331</v>
      </c>
      <c r="AW201" t="s">
        <v>2054</v>
      </c>
      <c r="AX201" t="s">
        <v>335</v>
      </c>
      <c r="AY201">
        <v>38</v>
      </c>
      <c r="AZ201" t="s">
        <v>755</v>
      </c>
      <c r="BA201">
        <v>38</v>
      </c>
      <c r="BB201" t="s">
        <v>336</v>
      </c>
      <c r="BC201" t="s">
        <v>3003</v>
      </c>
      <c r="BD201" t="s">
        <v>757</v>
      </c>
      <c r="BE201" t="s">
        <v>3003</v>
      </c>
      <c r="BF201" s="28" t="s">
        <v>760</v>
      </c>
      <c r="BG201" s="28" t="s">
        <v>3004</v>
      </c>
      <c r="BH201" t="s">
        <v>762</v>
      </c>
      <c r="BI201" t="s">
        <v>3004</v>
      </c>
      <c r="BJ201" t="s">
        <v>340</v>
      </c>
      <c r="BK201" t="s">
        <v>3005</v>
      </c>
      <c r="BL201" t="s">
        <v>767</v>
      </c>
      <c r="BM201" t="s">
        <v>3005</v>
      </c>
      <c r="BN201" t="s">
        <v>342</v>
      </c>
      <c r="BO201">
        <v>3.41</v>
      </c>
      <c r="BP201" t="s">
        <v>345</v>
      </c>
      <c r="BQ201" t="s">
        <v>2054</v>
      </c>
      <c r="BR201" t="s">
        <v>771</v>
      </c>
      <c r="BS201" t="s">
        <v>1307</v>
      </c>
      <c r="BT201" t="s">
        <v>772</v>
      </c>
      <c r="BU201" t="s">
        <v>1045</v>
      </c>
      <c r="BV201" t="s">
        <v>773</v>
      </c>
      <c r="BW201">
        <v>50</v>
      </c>
      <c r="BX201" t="s">
        <v>774</v>
      </c>
      <c r="BY201">
        <v>1</v>
      </c>
      <c r="BZ201" t="s">
        <v>775</v>
      </c>
      <c r="CA201" t="s">
        <v>2729</v>
      </c>
      <c r="CB201" t="s">
        <v>776</v>
      </c>
      <c r="CC201" t="s">
        <v>2730</v>
      </c>
      <c r="CD201" t="s">
        <v>777</v>
      </c>
      <c r="CE201">
        <v>50</v>
      </c>
      <c r="CF201" t="s">
        <v>778</v>
      </c>
      <c r="CG201">
        <v>3</v>
      </c>
      <c r="CH201" t="s">
        <v>349</v>
      </c>
      <c r="CI201" t="s">
        <v>3006</v>
      </c>
      <c r="CJ201" t="s">
        <v>351</v>
      </c>
      <c r="CK201">
        <v>1400</v>
      </c>
      <c r="CL201" t="s">
        <v>352</v>
      </c>
      <c r="CM201" t="s">
        <v>3007</v>
      </c>
      <c r="CN201" t="s">
        <v>354</v>
      </c>
      <c r="CO201">
        <v>45</v>
      </c>
      <c r="CP201" t="s">
        <v>355</v>
      </c>
      <c r="CQ201">
        <v>3.77</v>
      </c>
      <c r="CR201" t="s">
        <v>357</v>
      </c>
      <c r="CS201" t="s">
        <v>3008</v>
      </c>
      <c r="CT201" t="s">
        <v>358</v>
      </c>
      <c r="CU201" t="s">
        <v>1353</v>
      </c>
      <c r="CV201" t="s">
        <v>360</v>
      </c>
      <c r="CW201" t="s">
        <v>1312</v>
      </c>
      <c r="CX201" t="s">
        <v>1313</v>
      </c>
      <c r="CY201" t="s">
        <v>2920</v>
      </c>
      <c r="CZ201" t="s">
        <v>362</v>
      </c>
      <c r="DA201" t="s">
        <v>1426</v>
      </c>
      <c r="DB201" t="s">
        <v>364</v>
      </c>
      <c r="DC201">
        <v>2850</v>
      </c>
      <c r="DD201" t="s">
        <v>781</v>
      </c>
      <c r="DE201">
        <v>30</v>
      </c>
      <c r="DF201" t="s">
        <v>365</v>
      </c>
      <c r="DG201" t="s">
        <v>3009</v>
      </c>
      <c r="DH201" t="s">
        <v>783</v>
      </c>
      <c r="DI201">
        <v>830</v>
      </c>
      <c r="DJ201" t="s">
        <v>784</v>
      </c>
      <c r="DK201">
        <v>245</v>
      </c>
      <c r="DL201" t="s">
        <v>785</v>
      </c>
      <c r="DM201">
        <v>930</v>
      </c>
      <c r="DN201" t="s">
        <v>367</v>
      </c>
      <c r="DO201" t="s">
        <v>2921</v>
      </c>
      <c r="DP201" t="s">
        <v>787</v>
      </c>
      <c r="DQ201">
        <v>946</v>
      </c>
      <c r="DR201" t="s">
        <v>788</v>
      </c>
      <c r="DS201">
        <v>810</v>
      </c>
      <c r="DT201" t="s">
        <v>789</v>
      </c>
      <c r="DU201">
        <v>410</v>
      </c>
      <c r="DV201" t="s">
        <v>937</v>
      </c>
      <c r="DW201" t="s">
        <v>2695</v>
      </c>
      <c r="DX201" t="s">
        <v>939</v>
      </c>
      <c r="DY201">
        <v>950</v>
      </c>
      <c r="DZ201" t="s">
        <v>940</v>
      </c>
      <c r="EA201">
        <v>55</v>
      </c>
      <c r="EB201" t="s">
        <v>941</v>
      </c>
      <c r="EC201">
        <v>950</v>
      </c>
      <c r="ED201" t="s">
        <v>369</v>
      </c>
      <c r="EE201" t="s">
        <v>3010</v>
      </c>
      <c r="EF201" t="s">
        <v>791</v>
      </c>
      <c r="EG201">
        <v>910</v>
      </c>
      <c r="EH201" t="s">
        <v>792</v>
      </c>
      <c r="EI201">
        <v>290</v>
      </c>
      <c r="EJ201" t="s">
        <v>793</v>
      </c>
      <c r="EK201">
        <v>910</v>
      </c>
      <c r="EL201" t="s">
        <v>371</v>
      </c>
      <c r="EM201" t="s">
        <v>2923</v>
      </c>
      <c r="EN201" t="s">
        <v>795</v>
      </c>
      <c r="EO201">
        <v>1090</v>
      </c>
      <c r="EP201" t="s">
        <v>796</v>
      </c>
      <c r="EQ201">
        <v>875</v>
      </c>
      <c r="ER201" t="s">
        <v>797</v>
      </c>
      <c r="ES201">
        <v>500</v>
      </c>
      <c r="ET201" t="s">
        <v>943</v>
      </c>
      <c r="EU201" t="s">
        <v>2996</v>
      </c>
      <c r="EV201" t="s">
        <v>945</v>
      </c>
      <c r="EW201">
        <v>1035</v>
      </c>
      <c r="EX201" t="s">
        <v>946</v>
      </c>
      <c r="EY201">
        <v>90</v>
      </c>
      <c r="EZ201" t="s">
        <v>947</v>
      </c>
      <c r="FA201">
        <v>1035</v>
      </c>
      <c r="FB201" t="s">
        <v>373</v>
      </c>
      <c r="FC201">
        <v>26.3</v>
      </c>
      <c r="FD201" t="s">
        <v>374</v>
      </c>
      <c r="FE201">
        <v>72.7</v>
      </c>
      <c r="FF201" t="s">
        <v>948</v>
      </c>
      <c r="FG201">
        <v>5.9</v>
      </c>
      <c r="FH201" t="s">
        <v>375</v>
      </c>
      <c r="FI201">
        <v>30.5</v>
      </c>
      <c r="FJ201" t="s">
        <v>376</v>
      </c>
      <c r="FK201">
        <v>77.099999999999994</v>
      </c>
      <c r="FL201" t="s">
        <v>949</v>
      </c>
      <c r="FM201">
        <v>8.6</v>
      </c>
      <c r="FN201" t="s">
        <v>377</v>
      </c>
      <c r="FO201" t="s">
        <v>380</v>
      </c>
      <c r="FP201" t="s">
        <v>379</v>
      </c>
      <c r="FQ201" t="s">
        <v>2736</v>
      </c>
      <c r="FR201" t="s">
        <v>381</v>
      </c>
      <c r="FS201">
        <v>30</v>
      </c>
      <c r="FT201" t="s">
        <v>382</v>
      </c>
      <c r="FU201">
        <v>20</v>
      </c>
      <c r="FV201" t="s">
        <v>798</v>
      </c>
      <c r="FW201">
        <v>20</v>
      </c>
      <c r="FX201" t="s">
        <v>383</v>
      </c>
      <c r="FY201">
        <v>4</v>
      </c>
      <c r="FZ201" t="s">
        <v>384</v>
      </c>
      <c r="GA201">
        <v>5</v>
      </c>
      <c r="GB201" t="s">
        <v>385</v>
      </c>
      <c r="GC201">
        <v>25</v>
      </c>
      <c r="GD201" t="s">
        <v>799</v>
      </c>
      <c r="GE201" t="s">
        <v>2924</v>
      </c>
      <c r="GF201" t="s">
        <v>801</v>
      </c>
      <c r="GG201">
        <v>-25</v>
      </c>
      <c r="GH201" t="s">
        <v>802</v>
      </c>
      <c r="GI201">
        <v>43</v>
      </c>
      <c r="GJ201" t="s">
        <v>803</v>
      </c>
      <c r="GK201" t="s">
        <v>2012</v>
      </c>
      <c r="GL201" t="s">
        <v>805</v>
      </c>
      <c r="GM201">
        <v>-7</v>
      </c>
      <c r="GN201" t="s">
        <v>806</v>
      </c>
      <c r="GO201">
        <v>24</v>
      </c>
      <c r="GP201" t="s">
        <v>390</v>
      </c>
      <c r="GQ201" t="s">
        <v>391</v>
      </c>
      <c r="GR201" t="s">
        <v>392</v>
      </c>
      <c r="GS201" t="s">
        <v>2925</v>
      </c>
      <c r="GT201" t="s">
        <v>394</v>
      </c>
      <c r="GU201" t="s">
        <v>1814</v>
      </c>
      <c r="GV201" t="s">
        <v>396</v>
      </c>
      <c r="GW201">
        <v>20</v>
      </c>
      <c r="GX201" t="s">
        <v>397</v>
      </c>
      <c r="GY201">
        <v>4.25</v>
      </c>
      <c r="GZ201" t="s">
        <v>398</v>
      </c>
      <c r="HA201">
        <v>7</v>
      </c>
      <c r="HB201" t="s">
        <v>2180</v>
      </c>
      <c r="HC201">
        <v>36.1</v>
      </c>
      <c r="HD201" t="s">
        <v>399</v>
      </c>
      <c r="HE201" t="s">
        <v>2660</v>
      </c>
      <c r="HF201" t="s">
        <v>808</v>
      </c>
      <c r="HG201" t="s">
        <v>809</v>
      </c>
      <c r="HH201" t="s">
        <v>810</v>
      </c>
      <c r="HI201" t="s">
        <v>2661</v>
      </c>
      <c r="HJ201" t="s">
        <v>401</v>
      </c>
      <c r="HK201" t="s">
        <v>812</v>
      </c>
      <c r="HL201" t="s">
        <v>813</v>
      </c>
      <c r="HM201" t="s">
        <v>814</v>
      </c>
      <c r="HN201" t="s">
        <v>815</v>
      </c>
      <c r="HO201" t="s">
        <v>814</v>
      </c>
      <c r="HP201" t="s">
        <v>403</v>
      </c>
      <c r="HQ201" t="s">
        <v>3011</v>
      </c>
      <c r="HR201" t="s">
        <v>405</v>
      </c>
      <c r="HS201" t="s">
        <v>406</v>
      </c>
      <c r="HT201" t="s">
        <v>407</v>
      </c>
      <c r="HU201">
        <v>36</v>
      </c>
      <c r="HV201" t="s">
        <v>408</v>
      </c>
      <c r="HW201" t="s">
        <v>411</v>
      </c>
      <c r="HX201" t="s">
        <v>410</v>
      </c>
      <c r="HY201" t="s">
        <v>411</v>
      </c>
      <c r="HZ201" t="s">
        <v>414</v>
      </c>
      <c r="IA201" t="s">
        <v>423</v>
      </c>
      <c r="IB201" t="s">
        <v>416</v>
      </c>
      <c r="IC201" t="s">
        <v>423</v>
      </c>
      <c r="ID201" t="s">
        <v>417</v>
      </c>
      <c r="IE201" t="s">
        <v>423</v>
      </c>
      <c r="IF201" t="s">
        <v>418</v>
      </c>
      <c r="IG201" t="s">
        <v>2784</v>
      </c>
      <c r="IH201" t="s">
        <v>420</v>
      </c>
      <c r="II201" t="s">
        <v>423</v>
      </c>
      <c r="IJ201" t="s">
        <v>422</v>
      </c>
      <c r="IK201" t="s">
        <v>423</v>
      </c>
      <c r="IL201" t="s">
        <v>424</v>
      </c>
      <c r="IM201" t="s">
        <v>415</v>
      </c>
      <c r="IN201" t="s">
        <v>425</v>
      </c>
      <c r="IO201" t="s">
        <v>426</v>
      </c>
      <c r="IP201" t="s">
        <v>819</v>
      </c>
      <c r="IQ201" t="s">
        <v>415</v>
      </c>
      <c r="KN201" s="2">
        <v>195</v>
      </c>
      <c r="KO201" s="2">
        <v>200</v>
      </c>
    </row>
    <row r="202" spans="1:301" x14ac:dyDescent="0.25">
      <c r="A202" s="2">
        <v>196</v>
      </c>
      <c r="B202" s="30">
        <v>201</v>
      </c>
      <c r="C202" s="28" t="s">
        <v>3012</v>
      </c>
      <c r="D202" s="28" t="s">
        <v>3013</v>
      </c>
      <c r="E202" t="s">
        <v>3014</v>
      </c>
      <c r="F202" s="2" t="s">
        <v>1286</v>
      </c>
      <c r="G202" t="s">
        <v>2960</v>
      </c>
      <c r="H202" t="s">
        <v>2961</v>
      </c>
      <c r="I202" t="s">
        <v>2869</v>
      </c>
      <c r="J202" t="s">
        <v>2962</v>
      </c>
      <c r="K202" s="28" t="s">
        <v>736</v>
      </c>
      <c r="M202" t="s">
        <v>2963</v>
      </c>
      <c r="O202" t="s">
        <v>3015</v>
      </c>
      <c r="P202" t="s">
        <v>3</v>
      </c>
      <c r="Q202" t="s">
        <v>1286</v>
      </c>
      <c r="R202" t="s">
        <v>310</v>
      </c>
      <c r="S202" t="s">
        <v>3016</v>
      </c>
      <c r="T202" t="s">
        <v>312</v>
      </c>
      <c r="U202" t="s">
        <v>2931</v>
      </c>
      <c r="V202" t="s">
        <v>929</v>
      </c>
      <c r="W202" t="s">
        <v>3002</v>
      </c>
      <c r="X202" s="28" t="s">
        <v>314</v>
      </c>
      <c r="Y202" s="28" t="s">
        <v>423</v>
      </c>
      <c r="Z202" t="s">
        <v>316</v>
      </c>
      <c r="AA202" t="s">
        <v>2874</v>
      </c>
      <c r="AB202" s="28" t="s">
        <v>318</v>
      </c>
      <c r="AC202" s="28" t="s">
        <v>932</v>
      </c>
      <c r="AD202" s="28" t="s">
        <v>741</v>
      </c>
      <c r="AE202" s="28">
        <v>141</v>
      </c>
      <c r="AF202" s="28" t="s">
        <v>321</v>
      </c>
      <c r="AG202" s="28">
        <v>48</v>
      </c>
      <c r="AH202" s="28" t="s">
        <v>322</v>
      </c>
      <c r="AI202" s="28">
        <v>14.07</v>
      </c>
      <c r="AJ202" t="s">
        <v>743</v>
      </c>
      <c r="AK202">
        <v>14.07</v>
      </c>
      <c r="AL202" t="s">
        <v>746</v>
      </c>
      <c r="AM202">
        <v>9.1999999999999993</v>
      </c>
      <c r="AN202" t="s">
        <v>748</v>
      </c>
      <c r="AO202">
        <v>9.1999999999999993</v>
      </c>
      <c r="AP202" s="28" t="s">
        <v>326</v>
      </c>
      <c r="AQ202" s="28">
        <v>5.1909999999999998</v>
      </c>
      <c r="AR202" t="s">
        <v>752</v>
      </c>
      <c r="AS202">
        <v>5.1909999999999998</v>
      </c>
      <c r="AT202" t="s">
        <v>328</v>
      </c>
      <c r="AU202">
        <v>2.71</v>
      </c>
      <c r="AV202" t="s">
        <v>331</v>
      </c>
      <c r="AW202" t="s">
        <v>2725</v>
      </c>
      <c r="AX202" t="s">
        <v>335</v>
      </c>
      <c r="AY202">
        <v>52</v>
      </c>
      <c r="AZ202" t="s">
        <v>755</v>
      </c>
      <c r="BA202">
        <v>52</v>
      </c>
      <c r="BB202" t="s">
        <v>336</v>
      </c>
      <c r="BC202" t="s">
        <v>3017</v>
      </c>
      <c r="BD202" t="s">
        <v>757</v>
      </c>
      <c r="BE202" t="s">
        <v>3017</v>
      </c>
      <c r="BF202" s="28" t="s">
        <v>760</v>
      </c>
      <c r="BG202" s="28" t="s">
        <v>3018</v>
      </c>
      <c r="BH202" t="s">
        <v>762</v>
      </c>
      <c r="BI202" t="s">
        <v>3018</v>
      </c>
      <c r="BJ202" t="s">
        <v>340</v>
      </c>
      <c r="BK202" t="s">
        <v>3019</v>
      </c>
      <c r="BL202" t="s">
        <v>767</v>
      </c>
      <c r="BM202" t="s">
        <v>3019</v>
      </c>
      <c r="BN202" t="s">
        <v>342</v>
      </c>
      <c r="BO202">
        <v>3.26</v>
      </c>
      <c r="BP202" t="s">
        <v>345</v>
      </c>
      <c r="BQ202" t="s">
        <v>1635</v>
      </c>
      <c r="BR202" t="s">
        <v>771</v>
      </c>
      <c r="BS202" t="s">
        <v>1307</v>
      </c>
      <c r="BT202" t="s">
        <v>772</v>
      </c>
      <c r="BU202" t="s">
        <v>1045</v>
      </c>
      <c r="BV202" t="s">
        <v>773</v>
      </c>
      <c r="BW202">
        <v>50</v>
      </c>
      <c r="BX202" t="s">
        <v>774</v>
      </c>
      <c r="BY202">
        <v>1</v>
      </c>
      <c r="BZ202" t="s">
        <v>775</v>
      </c>
      <c r="CA202" t="s">
        <v>2729</v>
      </c>
      <c r="CB202" t="s">
        <v>776</v>
      </c>
      <c r="CC202" t="s">
        <v>2730</v>
      </c>
      <c r="CD202" t="s">
        <v>777</v>
      </c>
      <c r="CE202">
        <v>50</v>
      </c>
      <c r="CF202" t="s">
        <v>778</v>
      </c>
      <c r="CG202">
        <v>3</v>
      </c>
      <c r="CH202" t="s">
        <v>349</v>
      </c>
      <c r="CI202" t="s">
        <v>3020</v>
      </c>
      <c r="CJ202" t="s">
        <v>351</v>
      </c>
      <c r="CK202">
        <v>1620</v>
      </c>
      <c r="CL202" t="s">
        <v>352</v>
      </c>
      <c r="CM202" t="s">
        <v>3021</v>
      </c>
      <c r="CN202" t="s">
        <v>354</v>
      </c>
      <c r="CO202">
        <v>47</v>
      </c>
      <c r="CP202" t="s">
        <v>355</v>
      </c>
      <c r="CQ202">
        <v>5.03</v>
      </c>
      <c r="CR202" t="s">
        <v>357</v>
      </c>
      <c r="CS202">
        <v>62</v>
      </c>
      <c r="CT202" t="s">
        <v>358</v>
      </c>
      <c r="CU202" t="s">
        <v>2937</v>
      </c>
      <c r="CV202" t="s">
        <v>360</v>
      </c>
      <c r="CW202" t="s">
        <v>2938</v>
      </c>
      <c r="CX202" t="s">
        <v>1313</v>
      </c>
      <c r="CY202" t="s">
        <v>2939</v>
      </c>
      <c r="CZ202" t="s">
        <v>362</v>
      </c>
      <c r="DA202" t="s">
        <v>1426</v>
      </c>
      <c r="DB202" t="s">
        <v>364</v>
      </c>
      <c r="DC202">
        <v>3300</v>
      </c>
      <c r="DD202" t="s">
        <v>781</v>
      </c>
      <c r="DE202">
        <v>30</v>
      </c>
      <c r="DF202" t="s">
        <v>365</v>
      </c>
      <c r="DG202" t="s">
        <v>3009</v>
      </c>
      <c r="DH202" t="s">
        <v>783</v>
      </c>
      <c r="DI202">
        <v>830</v>
      </c>
      <c r="DJ202" t="s">
        <v>784</v>
      </c>
      <c r="DK202">
        <v>245</v>
      </c>
      <c r="DL202" t="s">
        <v>785</v>
      </c>
      <c r="DM202">
        <v>930</v>
      </c>
      <c r="DN202" t="s">
        <v>367</v>
      </c>
      <c r="DO202" t="s">
        <v>2941</v>
      </c>
      <c r="DP202" t="s">
        <v>787</v>
      </c>
      <c r="DQ202">
        <v>900</v>
      </c>
      <c r="DR202" t="s">
        <v>788</v>
      </c>
      <c r="DS202">
        <v>1170</v>
      </c>
      <c r="DT202" t="s">
        <v>789</v>
      </c>
      <c r="DU202">
        <v>350</v>
      </c>
      <c r="DV202" t="s">
        <v>937</v>
      </c>
      <c r="DW202" t="s">
        <v>2695</v>
      </c>
      <c r="DX202" t="s">
        <v>939</v>
      </c>
      <c r="DY202">
        <v>950</v>
      </c>
      <c r="DZ202" t="s">
        <v>940</v>
      </c>
      <c r="EA202">
        <v>55</v>
      </c>
      <c r="EB202" t="s">
        <v>941</v>
      </c>
      <c r="EC202">
        <v>950</v>
      </c>
      <c r="ED202" t="s">
        <v>369</v>
      </c>
      <c r="EE202" t="s">
        <v>3010</v>
      </c>
      <c r="EF202" t="s">
        <v>791</v>
      </c>
      <c r="EG202">
        <v>910</v>
      </c>
      <c r="EH202" t="s">
        <v>792</v>
      </c>
      <c r="EI202">
        <v>290</v>
      </c>
      <c r="EJ202" t="s">
        <v>793</v>
      </c>
      <c r="EK202">
        <v>910</v>
      </c>
      <c r="EL202" t="s">
        <v>371</v>
      </c>
      <c r="EM202" t="s">
        <v>2943</v>
      </c>
      <c r="EN202" t="s">
        <v>795</v>
      </c>
      <c r="EO202">
        <v>1032</v>
      </c>
      <c r="EP202" t="s">
        <v>796</v>
      </c>
      <c r="EQ202">
        <v>1307</v>
      </c>
      <c r="ER202" t="s">
        <v>797</v>
      </c>
      <c r="ES202">
        <v>443</v>
      </c>
      <c r="ET202" t="s">
        <v>943</v>
      </c>
      <c r="EU202" t="s">
        <v>2996</v>
      </c>
      <c r="EV202" t="s">
        <v>945</v>
      </c>
      <c r="EW202">
        <v>1035</v>
      </c>
      <c r="EX202" t="s">
        <v>946</v>
      </c>
      <c r="EY202">
        <v>90</v>
      </c>
      <c r="EZ202" t="s">
        <v>947</v>
      </c>
      <c r="FA202">
        <v>1035</v>
      </c>
      <c r="FB202" t="s">
        <v>373</v>
      </c>
      <c r="FC202">
        <v>28.7</v>
      </c>
      <c r="FD202" t="s">
        <v>374</v>
      </c>
      <c r="FE202">
        <v>98.6</v>
      </c>
      <c r="FF202" t="s">
        <v>948</v>
      </c>
      <c r="FG202">
        <v>5.9</v>
      </c>
      <c r="FH202" t="s">
        <v>375</v>
      </c>
      <c r="FI202">
        <v>32.9</v>
      </c>
      <c r="FJ202" t="s">
        <v>376</v>
      </c>
      <c r="FK202">
        <v>109.3</v>
      </c>
      <c r="FL202" t="s">
        <v>949</v>
      </c>
      <c r="FM202">
        <v>8.6</v>
      </c>
      <c r="FN202" t="s">
        <v>377</v>
      </c>
      <c r="FO202" t="s">
        <v>380</v>
      </c>
      <c r="FP202" t="s">
        <v>379</v>
      </c>
      <c r="FQ202" t="s">
        <v>2736</v>
      </c>
      <c r="FR202" t="s">
        <v>381</v>
      </c>
      <c r="FS202">
        <v>50</v>
      </c>
      <c r="FT202" t="s">
        <v>382</v>
      </c>
      <c r="FU202">
        <v>30</v>
      </c>
      <c r="FV202" t="s">
        <v>798</v>
      </c>
      <c r="FW202">
        <v>30</v>
      </c>
      <c r="FX202" t="s">
        <v>383</v>
      </c>
      <c r="FY202">
        <v>4</v>
      </c>
      <c r="FZ202" t="s">
        <v>384</v>
      </c>
      <c r="GA202">
        <v>5</v>
      </c>
      <c r="GB202" t="s">
        <v>385</v>
      </c>
      <c r="GC202">
        <v>25</v>
      </c>
      <c r="GD202" t="s">
        <v>799</v>
      </c>
      <c r="GE202" t="s">
        <v>2924</v>
      </c>
      <c r="GF202" t="s">
        <v>801</v>
      </c>
      <c r="GG202">
        <v>-25</v>
      </c>
      <c r="GH202" t="s">
        <v>802</v>
      </c>
      <c r="GI202">
        <v>43</v>
      </c>
      <c r="GJ202" t="s">
        <v>803</v>
      </c>
      <c r="GK202" t="s">
        <v>2012</v>
      </c>
      <c r="GL202" t="s">
        <v>805</v>
      </c>
      <c r="GM202">
        <v>-7</v>
      </c>
      <c r="GN202" t="s">
        <v>806</v>
      </c>
      <c r="GO202">
        <v>24</v>
      </c>
      <c r="GP202" t="s">
        <v>390</v>
      </c>
      <c r="GQ202" t="s">
        <v>391</v>
      </c>
      <c r="GR202" t="s">
        <v>392</v>
      </c>
      <c r="GS202" t="s">
        <v>2925</v>
      </c>
      <c r="GT202" t="s">
        <v>394</v>
      </c>
      <c r="GU202" t="s">
        <v>2737</v>
      </c>
      <c r="GV202" t="s">
        <v>396</v>
      </c>
      <c r="GW202">
        <v>25</v>
      </c>
      <c r="GX202" t="s">
        <v>397</v>
      </c>
      <c r="GY202">
        <v>6.3</v>
      </c>
      <c r="GZ202" t="s">
        <v>398</v>
      </c>
      <c r="HA202">
        <v>11</v>
      </c>
      <c r="HB202" t="s">
        <v>2180</v>
      </c>
      <c r="HC202">
        <v>66</v>
      </c>
      <c r="HD202" t="s">
        <v>399</v>
      </c>
      <c r="HE202" t="s">
        <v>2660</v>
      </c>
      <c r="HF202" t="s">
        <v>808</v>
      </c>
      <c r="HG202" t="s">
        <v>809</v>
      </c>
      <c r="HH202" t="s">
        <v>810</v>
      </c>
      <c r="HI202" t="s">
        <v>2661</v>
      </c>
      <c r="HJ202" t="s">
        <v>401</v>
      </c>
      <c r="HK202" t="s">
        <v>812</v>
      </c>
      <c r="HL202" t="s">
        <v>813</v>
      </c>
      <c r="HM202" t="s">
        <v>814</v>
      </c>
      <c r="HN202" t="s">
        <v>815</v>
      </c>
      <c r="HO202" t="s">
        <v>814</v>
      </c>
      <c r="HP202" t="s">
        <v>403</v>
      </c>
      <c r="HQ202" t="s">
        <v>3022</v>
      </c>
      <c r="HR202" t="s">
        <v>405</v>
      </c>
      <c r="HS202" t="s">
        <v>406</v>
      </c>
      <c r="HT202" t="s">
        <v>407</v>
      </c>
      <c r="HU202">
        <v>36</v>
      </c>
      <c r="HV202" t="s">
        <v>408</v>
      </c>
      <c r="HW202" t="s">
        <v>411</v>
      </c>
      <c r="HX202" t="s">
        <v>410</v>
      </c>
      <c r="HY202" t="s">
        <v>411</v>
      </c>
      <c r="HZ202" t="s">
        <v>414</v>
      </c>
      <c r="IA202" t="s">
        <v>423</v>
      </c>
      <c r="IB202" t="s">
        <v>416</v>
      </c>
      <c r="IC202" t="s">
        <v>423</v>
      </c>
      <c r="ID202" t="s">
        <v>417</v>
      </c>
      <c r="IE202" t="s">
        <v>423</v>
      </c>
      <c r="IF202" t="s">
        <v>418</v>
      </c>
      <c r="IG202" t="s">
        <v>2784</v>
      </c>
      <c r="IH202" t="s">
        <v>420</v>
      </c>
      <c r="II202" t="s">
        <v>423</v>
      </c>
      <c r="IJ202" t="s">
        <v>422</v>
      </c>
      <c r="IK202" t="s">
        <v>423</v>
      </c>
      <c r="IL202" t="s">
        <v>424</v>
      </c>
      <c r="IM202" t="s">
        <v>415</v>
      </c>
      <c r="IN202" t="s">
        <v>425</v>
      </c>
      <c r="IO202" t="s">
        <v>426</v>
      </c>
      <c r="IP202" t="s">
        <v>819</v>
      </c>
      <c r="IQ202" t="s">
        <v>415</v>
      </c>
      <c r="KN202" s="2">
        <v>196</v>
      </c>
      <c r="KO202" s="2">
        <v>201</v>
      </c>
    </row>
    <row r="203" spans="1:301" x14ac:dyDescent="0.25">
      <c r="A203" s="2">
        <v>197</v>
      </c>
      <c r="B203" s="30">
        <v>202</v>
      </c>
      <c r="C203" s="28" t="s">
        <v>3023</v>
      </c>
      <c r="D203" s="28" t="s">
        <v>3024</v>
      </c>
      <c r="E203" t="s">
        <v>3025</v>
      </c>
      <c r="F203" s="2" t="s">
        <v>1286</v>
      </c>
      <c r="G203" t="s">
        <v>2960</v>
      </c>
      <c r="H203" t="s">
        <v>2961</v>
      </c>
      <c r="I203" t="s">
        <v>2869</v>
      </c>
      <c r="J203" t="s">
        <v>2962</v>
      </c>
      <c r="K203" s="28" t="s">
        <v>736</v>
      </c>
      <c r="M203" t="s">
        <v>2963</v>
      </c>
      <c r="O203" t="s">
        <v>3026</v>
      </c>
      <c r="P203" t="s">
        <v>3</v>
      </c>
      <c r="Q203" t="s">
        <v>1286</v>
      </c>
      <c r="R203" t="s">
        <v>310</v>
      </c>
      <c r="S203" t="s">
        <v>3027</v>
      </c>
      <c r="T203" t="s">
        <v>312</v>
      </c>
      <c r="U203" t="s">
        <v>2949</v>
      </c>
      <c r="V203" t="s">
        <v>929</v>
      </c>
      <c r="W203" t="s">
        <v>3002</v>
      </c>
      <c r="X203" s="28" t="s">
        <v>314</v>
      </c>
      <c r="Y203" s="28" t="s">
        <v>423</v>
      </c>
      <c r="Z203" t="s">
        <v>316</v>
      </c>
      <c r="AA203" t="s">
        <v>2874</v>
      </c>
      <c r="AB203" s="28" t="s">
        <v>318</v>
      </c>
      <c r="AC203" s="28" t="s">
        <v>932</v>
      </c>
      <c r="AD203" s="28" t="s">
        <v>741</v>
      </c>
      <c r="AE203" s="28">
        <v>159</v>
      </c>
      <c r="AF203" s="28" t="s">
        <v>321</v>
      </c>
      <c r="AG203" s="28">
        <v>54</v>
      </c>
      <c r="AH203" s="28" t="s">
        <v>322</v>
      </c>
      <c r="AI203" s="28">
        <v>15.94</v>
      </c>
      <c r="AJ203" t="s">
        <v>743</v>
      </c>
      <c r="AK203">
        <v>15.94</v>
      </c>
      <c r="AL203" t="s">
        <v>746</v>
      </c>
      <c r="AM203">
        <v>10.78</v>
      </c>
      <c r="AN203" t="s">
        <v>748</v>
      </c>
      <c r="AO203">
        <v>10.78</v>
      </c>
      <c r="AP203" s="28" t="s">
        <v>326</v>
      </c>
      <c r="AQ203" s="28">
        <v>6.1070000000000002</v>
      </c>
      <c r="AR203" t="s">
        <v>752</v>
      </c>
      <c r="AS203">
        <v>6.1070000000000002</v>
      </c>
      <c r="AT203" t="s">
        <v>328</v>
      </c>
      <c r="AU203">
        <v>2.61</v>
      </c>
      <c r="AV203" t="s">
        <v>331</v>
      </c>
      <c r="AW203" t="s">
        <v>2725</v>
      </c>
      <c r="AX203" t="s">
        <v>335</v>
      </c>
      <c r="AY203">
        <v>61</v>
      </c>
      <c r="AZ203" t="s">
        <v>755</v>
      </c>
      <c r="BA203">
        <v>61</v>
      </c>
      <c r="BB203" t="s">
        <v>336</v>
      </c>
      <c r="BC203" t="s">
        <v>3028</v>
      </c>
      <c r="BD203" t="s">
        <v>757</v>
      </c>
      <c r="BE203" t="s">
        <v>3028</v>
      </c>
      <c r="BF203" s="28" t="s">
        <v>760</v>
      </c>
      <c r="BG203" s="28" t="s">
        <v>3029</v>
      </c>
      <c r="BH203" t="s">
        <v>762</v>
      </c>
      <c r="BI203" t="s">
        <v>3029</v>
      </c>
      <c r="BJ203" t="s">
        <v>340</v>
      </c>
      <c r="BK203" t="s">
        <v>2879</v>
      </c>
      <c r="BL203" t="s">
        <v>767</v>
      </c>
      <c r="BM203" t="s">
        <v>2879</v>
      </c>
      <c r="BN203" t="s">
        <v>342</v>
      </c>
      <c r="BO203">
        <v>3.21</v>
      </c>
      <c r="BP203" t="s">
        <v>345</v>
      </c>
      <c r="BQ203" t="s">
        <v>1635</v>
      </c>
      <c r="BR203" t="s">
        <v>771</v>
      </c>
      <c r="BS203" t="s">
        <v>1307</v>
      </c>
      <c r="BT203" t="s">
        <v>772</v>
      </c>
      <c r="BU203" t="s">
        <v>1045</v>
      </c>
      <c r="BV203" t="s">
        <v>773</v>
      </c>
      <c r="BW203">
        <v>50</v>
      </c>
      <c r="BX203" t="s">
        <v>774</v>
      </c>
      <c r="BY203">
        <v>1</v>
      </c>
      <c r="BZ203" t="s">
        <v>775</v>
      </c>
      <c r="CA203" t="s">
        <v>2729</v>
      </c>
      <c r="CB203" t="s">
        <v>776</v>
      </c>
      <c r="CC203" t="s">
        <v>2730</v>
      </c>
      <c r="CD203" t="s">
        <v>777</v>
      </c>
      <c r="CE203">
        <v>50</v>
      </c>
      <c r="CF203" t="s">
        <v>778</v>
      </c>
      <c r="CG203">
        <v>3</v>
      </c>
      <c r="CH203" t="s">
        <v>349</v>
      </c>
      <c r="CI203" t="s">
        <v>3030</v>
      </c>
      <c r="CJ203" t="s">
        <v>351</v>
      </c>
      <c r="CK203">
        <v>1730</v>
      </c>
      <c r="CL203" t="s">
        <v>352</v>
      </c>
      <c r="CM203" t="s">
        <v>3031</v>
      </c>
      <c r="CN203" t="s">
        <v>354</v>
      </c>
      <c r="CO203">
        <v>47</v>
      </c>
      <c r="CP203" t="s">
        <v>355</v>
      </c>
      <c r="CQ203">
        <v>5.69</v>
      </c>
      <c r="CR203" t="s">
        <v>357</v>
      </c>
      <c r="CS203" t="s">
        <v>3032</v>
      </c>
      <c r="CT203" t="s">
        <v>358</v>
      </c>
      <c r="CU203" t="s">
        <v>2937</v>
      </c>
      <c r="CV203" t="s">
        <v>360</v>
      </c>
      <c r="CW203" t="s">
        <v>2938</v>
      </c>
      <c r="CX203" t="s">
        <v>1313</v>
      </c>
      <c r="CY203" t="s">
        <v>2956</v>
      </c>
      <c r="CZ203" t="s">
        <v>362</v>
      </c>
      <c r="DA203" t="s">
        <v>1426</v>
      </c>
      <c r="DB203" t="s">
        <v>364</v>
      </c>
      <c r="DC203">
        <v>3300</v>
      </c>
      <c r="DD203" t="s">
        <v>781</v>
      </c>
      <c r="DE203">
        <v>30</v>
      </c>
      <c r="DF203" t="s">
        <v>365</v>
      </c>
      <c r="DG203" t="s">
        <v>3033</v>
      </c>
      <c r="DH203" t="s">
        <v>783</v>
      </c>
      <c r="DI203">
        <v>830</v>
      </c>
      <c r="DJ203" t="s">
        <v>784</v>
      </c>
      <c r="DK203">
        <v>287</v>
      </c>
      <c r="DL203" t="s">
        <v>785</v>
      </c>
      <c r="DM203">
        <v>830</v>
      </c>
      <c r="DN203" t="s">
        <v>367</v>
      </c>
      <c r="DO203" t="s">
        <v>2941</v>
      </c>
      <c r="DP203" t="s">
        <v>787</v>
      </c>
      <c r="DQ203">
        <v>900</v>
      </c>
      <c r="DR203" t="s">
        <v>788</v>
      </c>
      <c r="DS203">
        <v>1170</v>
      </c>
      <c r="DT203" t="s">
        <v>789</v>
      </c>
      <c r="DU203">
        <v>350</v>
      </c>
      <c r="DV203" t="s">
        <v>937</v>
      </c>
      <c r="DW203" t="s">
        <v>2695</v>
      </c>
      <c r="DX203" t="s">
        <v>939</v>
      </c>
      <c r="DY203">
        <v>950</v>
      </c>
      <c r="DZ203" t="s">
        <v>940</v>
      </c>
      <c r="EA203">
        <v>55</v>
      </c>
      <c r="EB203" t="s">
        <v>941</v>
      </c>
      <c r="EC203">
        <v>950</v>
      </c>
      <c r="ED203" t="s">
        <v>369</v>
      </c>
      <c r="EE203" t="s">
        <v>3034</v>
      </c>
      <c r="EF203" t="s">
        <v>791</v>
      </c>
      <c r="EG203">
        <v>910</v>
      </c>
      <c r="EH203" t="s">
        <v>792</v>
      </c>
      <c r="EI203">
        <v>330</v>
      </c>
      <c r="EJ203" t="s">
        <v>793</v>
      </c>
      <c r="EK203">
        <v>910</v>
      </c>
      <c r="EL203" t="s">
        <v>371</v>
      </c>
      <c r="EM203" t="s">
        <v>2943</v>
      </c>
      <c r="EN203" t="s">
        <v>795</v>
      </c>
      <c r="EO203">
        <v>1032</v>
      </c>
      <c r="EP203" t="s">
        <v>796</v>
      </c>
      <c r="EQ203">
        <v>1307</v>
      </c>
      <c r="ER203" t="s">
        <v>797</v>
      </c>
      <c r="ES203">
        <v>443</v>
      </c>
      <c r="ET203" t="s">
        <v>943</v>
      </c>
      <c r="EU203" t="s">
        <v>2996</v>
      </c>
      <c r="EV203" t="s">
        <v>945</v>
      </c>
      <c r="EW203">
        <v>1035</v>
      </c>
      <c r="EX203" t="s">
        <v>946</v>
      </c>
      <c r="EY203">
        <v>90</v>
      </c>
      <c r="EZ203" t="s">
        <v>947</v>
      </c>
      <c r="FA203">
        <v>1035</v>
      </c>
      <c r="FB203" t="s">
        <v>373</v>
      </c>
      <c r="FC203">
        <v>30.9</v>
      </c>
      <c r="FD203" t="s">
        <v>374</v>
      </c>
      <c r="FE203">
        <v>99.7</v>
      </c>
      <c r="FF203" t="s">
        <v>948</v>
      </c>
      <c r="FG203">
        <v>5.9</v>
      </c>
      <c r="FH203" t="s">
        <v>375</v>
      </c>
      <c r="FI203">
        <v>35.1</v>
      </c>
      <c r="FJ203" t="s">
        <v>376</v>
      </c>
      <c r="FK203">
        <v>111.2</v>
      </c>
      <c r="FL203" t="s">
        <v>949</v>
      </c>
      <c r="FM203">
        <v>8.6</v>
      </c>
      <c r="FN203" t="s">
        <v>377</v>
      </c>
      <c r="FO203" t="s">
        <v>380</v>
      </c>
      <c r="FP203" t="s">
        <v>379</v>
      </c>
      <c r="FQ203" t="s">
        <v>2736</v>
      </c>
      <c r="FR203" t="s">
        <v>381</v>
      </c>
      <c r="FS203">
        <v>50</v>
      </c>
      <c r="FT203" t="s">
        <v>382</v>
      </c>
      <c r="FU203">
        <v>30</v>
      </c>
      <c r="FV203" t="s">
        <v>798</v>
      </c>
      <c r="FW203">
        <v>30</v>
      </c>
      <c r="FX203" t="s">
        <v>383</v>
      </c>
      <c r="FY203">
        <v>4</v>
      </c>
      <c r="FZ203" t="s">
        <v>384</v>
      </c>
      <c r="GA203">
        <v>5</v>
      </c>
      <c r="GB203" t="s">
        <v>385</v>
      </c>
      <c r="GC203">
        <v>25</v>
      </c>
      <c r="GD203" t="s">
        <v>799</v>
      </c>
      <c r="GE203" t="s">
        <v>2924</v>
      </c>
      <c r="GF203" t="s">
        <v>801</v>
      </c>
      <c r="GG203">
        <v>-25</v>
      </c>
      <c r="GH203" t="s">
        <v>802</v>
      </c>
      <c r="GI203">
        <v>43</v>
      </c>
      <c r="GJ203" t="s">
        <v>803</v>
      </c>
      <c r="GK203" t="s">
        <v>2012</v>
      </c>
      <c r="GL203" t="s">
        <v>805</v>
      </c>
      <c r="GM203">
        <v>-7</v>
      </c>
      <c r="GN203" t="s">
        <v>806</v>
      </c>
      <c r="GO203">
        <v>24</v>
      </c>
      <c r="GP203" t="s">
        <v>390</v>
      </c>
      <c r="GQ203" t="s">
        <v>391</v>
      </c>
      <c r="GR203" t="s">
        <v>392</v>
      </c>
      <c r="GS203" t="s">
        <v>2925</v>
      </c>
      <c r="GT203" t="s">
        <v>394</v>
      </c>
      <c r="GU203" t="s">
        <v>2737</v>
      </c>
      <c r="GV203" t="s">
        <v>396</v>
      </c>
      <c r="GW203">
        <v>25</v>
      </c>
      <c r="GX203" t="s">
        <v>397</v>
      </c>
      <c r="GY203">
        <v>7.5</v>
      </c>
      <c r="GZ203" t="s">
        <v>398</v>
      </c>
      <c r="HA203">
        <v>12.6</v>
      </c>
      <c r="HB203" t="s">
        <v>2180</v>
      </c>
      <c r="HC203">
        <v>73</v>
      </c>
      <c r="HD203" t="s">
        <v>399</v>
      </c>
      <c r="HE203" t="s">
        <v>2660</v>
      </c>
      <c r="HF203" t="s">
        <v>808</v>
      </c>
      <c r="HG203" t="s">
        <v>809</v>
      </c>
      <c r="HH203" t="s">
        <v>810</v>
      </c>
      <c r="HI203" t="s">
        <v>2661</v>
      </c>
      <c r="HJ203" t="s">
        <v>401</v>
      </c>
      <c r="HK203" t="s">
        <v>812</v>
      </c>
      <c r="HL203" t="s">
        <v>813</v>
      </c>
      <c r="HM203" t="s">
        <v>814</v>
      </c>
      <c r="HN203" t="s">
        <v>815</v>
      </c>
      <c r="HO203" t="s">
        <v>814</v>
      </c>
      <c r="HP203" t="s">
        <v>403</v>
      </c>
      <c r="HQ203" t="s">
        <v>3022</v>
      </c>
      <c r="HR203" t="s">
        <v>405</v>
      </c>
      <c r="HS203" t="s">
        <v>406</v>
      </c>
      <c r="HT203" t="s">
        <v>407</v>
      </c>
      <c r="HU203">
        <v>36</v>
      </c>
      <c r="HV203" t="s">
        <v>408</v>
      </c>
      <c r="HW203" t="s">
        <v>411</v>
      </c>
      <c r="HX203" t="s">
        <v>410</v>
      </c>
      <c r="HY203" t="s">
        <v>411</v>
      </c>
      <c r="HZ203" t="s">
        <v>414</v>
      </c>
      <c r="IA203" t="s">
        <v>423</v>
      </c>
      <c r="IB203" t="s">
        <v>416</v>
      </c>
      <c r="IC203" t="s">
        <v>423</v>
      </c>
      <c r="ID203" t="s">
        <v>417</v>
      </c>
      <c r="IE203" t="s">
        <v>423</v>
      </c>
      <c r="IF203" t="s">
        <v>418</v>
      </c>
      <c r="IG203" t="s">
        <v>2784</v>
      </c>
      <c r="IH203" t="s">
        <v>420</v>
      </c>
      <c r="II203" t="s">
        <v>423</v>
      </c>
      <c r="IJ203" t="s">
        <v>422</v>
      </c>
      <c r="IK203" t="s">
        <v>423</v>
      </c>
      <c r="IL203" t="s">
        <v>424</v>
      </c>
      <c r="IM203" t="s">
        <v>415</v>
      </c>
      <c r="IN203" t="s">
        <v>425</v>
      </c>
      <c r="IO203" t="s">
        <v>426</v>
      </c>
      <c r="IP203" t="s">
        <v>819</v>
      </c>
      <c r="IQ203" t="s">
        <v>415</v>
      </c>
      <c r="KN203" s="2">
        <v>197</v>
      </c>
      <c r="KO203" s="2">
        <v>202</v>
      </c>
    </row>
    <row r="204" spans="1:301" x14ac:dyDescent="0.25">
      <c r="A204" s="2">
        <v>198</v>
      </c>
      <c r="B204" s="30">
        <v>203</v>
      </c>
      <c r="C204" s="28" t="s">
        <v>3035</v>
      </c>
      <c r="D204" s="28" t="s">
        <v>3036</v>
      </c>
      <c r="E204" t="s">
        <v>3037</v>
      </c>
      <c r="F204" s="2" t="s">
        <v>1286</v>
      </c>
      <c r="G204" t="s">
        <v>2960</v>
      </c>
      <c r="H204" t="s">
        <v>2961</v>
      </c>
      <c r="I204" t="s">
        <v>2869</v>
      </c>
      <c r="J204" t="s">
        <v>2962</v>
      </c>
      <c r="K204" s="28" t="s">
        <v>736</v>
      </c>
      <c r="M204" t="s">
        <v>2963</v>
      </c>
      <c r="O204" t="s">
        <v>3038</v>
      </c>
      <c r="P204" t="s">
        <v>3</v>
      </c>
      <c r="Q204" t="s">
        <v>1286</v>
      </c>
      <c r="R204" t="s">
        <v>310</v>
      </c>
      <c r="S204" t="s">
        <v>3039</v>
      </c>
      <c r="T204" t="s">
        <v>312</v>
      </c>
      <c r="U204" t="s">
        <v>3040</v>
      </c>
      <c r="V204" t="s">
        <v>929</v>
      </c>
      <c r="W204" t="s">
        <v>2965</v>
      </c>
      <c r="X204" s="28" t="s">
        <v>314</v>
      </c>
      <c r="Y204" s="28" t="s">
        <v>423</v>
      </c>
      <c r="Z204" t="s">
        <v>316</v>
      </c>
      <c r="AA204" t="s">
        <v>2874</v>
      </c>
      <c r="AB204" s="28" t="s">
        <v>318</v>
      </c>
      <c r="AC204" s="28" t="s">
        <v>932</v>
      </c>
      <c r="AD204" s="28" t="s">
        <v>741</v>
      </c>
      <c r="AE204" s="28">
        <v>35</v>
      </c>
      <c r="AF204" s="28" t="s">
        <v>321</v>
      </c>
      <c r="AG204" s="28">
        <v>12</v>
      </c>
      <c r="AH204" s="28" t="s">
        <v>322</v>
      </c>
      <c r="AI204" s="28" t="s">
        <v>3041</v>
      </c>
      <c r="AJ204" t="s">
        <v>743</v>
      </c>
      <c r="AK204">
        <v>3.52</v>
      </c>
      <c r="AL204" t="s">
        <v>744</v>
      </c>
      <c r="AM204">
        <v>0.85</v>
      </c>
      <c r="AN204" t="s">
        <v>745</v>
      </c>
      <c r="AO204">
        <v>4.1100000000000003</v>
      </c>
      <c r="AP204" s="28" t="s">
        <v>746</v>
      </c>
      <c r="AQ204" s="28" t="s">
        <v>3042</v>
      </c>
      <c r="AR204" t="s">
        <v>748</v>
      </c>
      <c r="AS204">
        <v>4.45</v>
      </c>
      <c r="AT204" t="s">
        <v>749</v>
      </c>
      <c r="AU204">
        <v>1.32</v>
      </c>
      <c r="AV204" t="s">
        <v>750</v>
      </c>
      <c r="AW204">
        <v>6.31</v>
      </c>
      <c r="AX204" s="28" t="s">
        <v>326</v>
      </c>
      <c r="AY204" s="28" t="s">
        <v>3043</v>
      </c>
      <c r="AZ204" t="s">
        <v>752</v>
      </c>
      <c r="BA204">
        <v>1.0109999999999999</v>
      </c>
      <c r="BB204" t="s">
        <v>753</v>
      </c>
      <c r="BC204">
        <v>0.17</v>
      </c>
      <c r="BD204" t="s">
        <v>754</v>
      </c>
      <c r="BE204">
        <v>1.43</v>
      </c>
      <c r="BF204" t="s">
        <v>328</v>
      </c>
      <c r="BG204">
        <v>3.48</v>
      </c>
      <c r="BH204" t="s">
        <v>331</v>
      </c>
      <c r="BI204" t="s">
        <v>332</v>
      </c>
      <c r="BJ204" t="s">
        <v>335</v>
      </c>
      <c r="BK204">
        <v>13</v>
      </c>
      <c r="BL204" t="s">
        <v>755</v>
      </c>
      <c r="BM204">
        <v>13</v>
      </c>
      <c r="BN204" t="s">
        <v>336</v>
      </c>
      <c r="BO204" t="s">
        <v>3044</v>
      </c>
      <c r="BP204" t="s">
        <v>757</v>
      </c>
      <c r="BQ204" t="s">
        <v>3045</v>
      </c>
      <c r="BR204" t="s">
        <v>758</v>
      </c>
      <c r="BS204">
        <v>0.47</v>
      </c>
      <c r="BT204" t="s">
        <v>759</v>
      </c>
      <c r="BU204">
        <v>4.3099999999999996</v>
      </c>
      <c r="BV204" t="s">
        <v>760</v>
      </c>
      <c r="BW204" t="s">
        <v>3046</v>
      </c>
      <c r="BX204" t="s">
        <v>762</v>
      </c>
      <c r="BY204" t="s">
        <v>3047</v>
      </c>
      <c r="BZ204" t="s">
        <v>764</v>
      </c>
      <c r="CA204">
        <v>1.04</v>
      </c>
      <c r="CB204" t="s">
        <v>765</v>
      </c>
      <c r="CC204">
        <v>6.07</v>
      </c>
      <c r="CD204" t="s">
        <v>340</v>
      </c>
      <c r="CE204" t="s">
        <v>3048</v>
      </c>
      <c r="CF204" t="s">
        <v>767</v>
      </c>
      <c r="CG204" t="s">
        <v>3049</v>
      </c>
      <c r="CH204" t="s">
        <v>769</v>
      </c>
      <c r="CI204">
        <v>0.12</v>
      </c>
      <c r="CJ204" t="s">
        <v>770</v>
      </c>
      <c r="CK204">
        <v>1.38</v>
      </c>
      <c r="CL204" t="s">
        <v>342</v>
      </c>
      <c r="CM204">
        <v>3.74</v>
      </c>
      <c r="CN204" t="s">
        <v>345</v>
      </c>
      <c r="CO204" t="s">
        <v>332</v>
      </c>
      <c r="CP204" t="s">
        <v>771</v>
      </c>
      <c r="CQ204" t="s">
        <v>1307</v>
      </c>
      <c r="CR204" t="s">
        <v>772</v>
      </c>
      <c r="CS204" t="s">
        <v>1045</v>
      </c>
      <c r="CT204" t="s">
        <v>773</v>
      </c>
      <c r="CU204">
        <v>50</v>
      </c>
      <c r="CV204" t="s">
        <v>774</v>
      </c>
      <c r="CW204">
        <v>1</v>
      </c>
      <c r="CX204" t="s">
        <v>775</v>
      </c>
      <c r="CY204" t="s">
        <v>1307</v>
      </c>
      <c r="CZ204" t="s">
        <v>776</v>
      </c>
      <c r="DA204" t="s">
        <v>1045</v>
      </c>
      <c r="DB204" t="s">
        <v>777</v>
      </c>
      <c r="DC204">
        <v>50</v>
      </c>
      <c r="DD204" t="s">
        <v>778</v>
      </c>
      <c r="DE204">
        <v>1</v>
      </c>
      <c r="DF204" t="s">
        <v>349</v>
      </c>
      <c r="DG204" t="s">
        <v>3050</v>
      </c>
      <c r="DH204" t="s">
        <v>351</v>
      </c>
      <c r="DI204">
        <v>389</v>
      </c>
      <c r="DJ204" t="s">
        <v>352</v>
      </c>
      <c r="DK204" t="s">
        <v>3051</v>
      </c>
      <c r="DL204" t="s">
        <v>354</v>
      </c>
      <c r="DM204">
        <v>34.5</v>
      </c>
      <c r="DN204" t="s">
        <v>355</v>
      </c>
      <c r="DO204">
        <v>1.26</v>
      </c>
      <c r="DP204" t="s">
        <v>356</v>
      </c>
      <c r="DQ204">
        <v>2200</v>
      </c>
      <c r="DR204" t="s">
        <v>357</v>
      </c>
      <c r="DS204" t="s">
        <v>3052</v>
      </c>
      <c r="DT204" t="s">
        <v>358</v>
      </c>
      <c r="DU204" t="s">
        <v>1353</v>
      </c>
      <c r="DV204" t="s">
        <v>360</v>
      </c>
      <c r="DW204" t="s">
        <v>1312</v>
      </c>
      <c r="DX204" t="s">
        <v>1313</v>
      </c>
      <c r="DY204" t="s">
        <v>3053</v>
      </c>
      <c r="DZ204" t="s">
        <v>362</v>
      </c>
      <c r="EA204" t="s">
        <v>363</v>
      </c>
      <c r="EB204" t="s">
        <v>364</v>
      </c>
      <c r="EC204">
        <v>710</v>
      </c>
      <c r="ED204" t="s">
        <v>781</v>
      </c>
      <c r="EE204">
        <v>12</v>
      </c>
      <c r="EF204" t="s">
        <v>365</v>
      </c>
      <c r="EG204" t="s">
        <v>2647</v>
      </c>
      <c r="EH204" t="s">
        <v>783</v>
      </c>
      <c r="EI204">
        <v>570</v>
      </c>
      <c r="EJ204" t="s">
        <v>784</v>
      </c>
      <c r="EK204">
        <v>260</v>
      </c>
      <c r="EL204" t="s">
        <v>785</v>
      </c>
      <c r="EM204">
        <v>570</v>
      </c>
      <c r="EN204" t="s">
        <v>367</v>
      </c>
      <c r="EO204" t="s">
        <v>2536</v>
      </c>
      <c r="EP204" t="s">
        <v>787</v>
      </c>
      <c r="EQ204">
        <v>765</v>
      </c>
      <c r="ER204" t="s">
        <v>788</v>
      </c>
      <c r="ES204">
        <v>555</v>
      </c>
      <c r="ET204" t="s">
        <v>789</v>
      </c>
      <c r="EU204">
        <v>303</v>
      </c>
      <c r="EV204" t="s">
        <v>937</v>
      </c>
      <c r="EW204" t="s">
        <v>2975</v>
      </c>
      <c r="EX204" t="s">
        <v>939</v>
      </c>
      <c r="EY204">
        <v>647</v>
      </c>
      <c r="EZ204" t="s">
        <v>940</v>
      </c>
      <c r="FA204">
        <v>50</v>
      </c>
      <c r="FB204" t="s">
        <v>941</v>
      </c>
      <c r="FC204">
        <v>647</v>
      </c>
      <c r="FD204" t="s">
        <v>369</v>
      </c>
      <c r="FE204" t="s">
        <v>2976</v>
      </c>
      <c r="FF204" t="s">
        <v>791</v>
      </c>
      <c r="FG204">
        <v>662</v>
      </c>
      <c r="FH204" t="s">
        <v>792</v>
      </c>
      <c r="FI204">
        <v>317</v>
      </c>
      <c r="FJ204" t="s">
        <v>793</v>
      </c>
      <c r="FK204">
        <v>662</v>
      </c>
      <c r="FL204" t="s">
        <v>371</v>
      </c>
      <c r="FM204" t="s">
        <v>2537</v>
      </c>
      <c r="FN204" t="s">
        <v>795</v>
      </c>
      <c r="FO204">
        <v>887</v>
      </c>
      <c r="FP204" t="s">
        <v>796</v>
      </c>
      <c r="FQ204">
        <v>610</v>
      </c>
      <c r="FR204" t="s">
        <v>797</v>
      </c>
      <c r="FS204">
        <v>337</v>
      </c>
      <c r="FT204" t="s">
        <v>943</v>
      </c>
      <c r="FU204" t="s">
        <v>2977</v>
      </c>
      <c r="FV204" t="s">
        <v>945</v>
      </c>
      <c r="FW204">
        <v>715</v>
      </c>
      <c r="FX204" t="s">
        <v>946</v>
      </c>
      <c r="FY204">
        <v>125</v>
      </c>
      <c r="FZ204" t="s">
        <v>947</v>
      </c>
      <c r="GA204">
        <v>715</v>
      </c>
      <c r="GB204" t="s">
        <v>373</v>
      </c>
      <c r="GC204">
        <v>16.3</v>
      </c>
      <c r="GD204" t="s">
        <v>374</v>
      </c>
      <c r="GE204">
        <v>26.6</v>
      </c>
      <c r="GF204" t="s">
        <v>948</v>
      </c>
      <c r="GG204">
        <v>2.5</v>
      </c>
      <c r="GH204" t="s">
        <v>375</v>
      </c>
      <c r="GI204">
        <v>20.399999999999999</v>
      </c>
      <c r="GJ204" t="s">
        <v>376</v>
      </c>
      <c r="GK204">
        <v>29</v>
      </c>
      <c r="GL204" t="s">
        <v>949</v>
      </c>
      <c r="GM204">
        <v>4.5</v>
      </c>
      <c r="GN204" t="s">
        <v>377</v>
      </c>
      <c r="GO204" t="s">
        <v>378</v>
      </c>
      <c r="GP204" t="s">
        <v>379</v>
      </c>
      <c r="GQ204" t="s">
        <v>380</v>
      </c>
      <c r="GR204" t="s">
        <v>381</v>
      </c>
      <c r="GS204">
        <v>25</v>
      </c>
      <c r="GT204" t="s">
        <v>382</v>
      </c>
      <c r="GU204">
        <v>10</v>
      </c>
      <c r="GV204" t="s">
        <v>798</v>
      </c>
      <c r="GW204">
        <v>10</v>
      </c>
      <c r="GX204" t="s">
        <v>383</v>
      </c>
      <c r="GY204">
        <v>4</v>
      </c>
      <c r="GZ204" t="s">
        <v>384</v>
      </c>
      <c r="HA204">
        <v>5</v>
      </c>
      <c r="HB204" t="s">
        <v>385</v>
      </c>
      <c r="HC204">
        <v>25</v>
      </c>
      <c r="HD204" t="s">
        <v>799</v>
      </c>
      <c r="HE204" t="s">
        <v>2056</v>
      </c>
      <c r="HF204" t="s">
        <v>801</v>
      </c>
      <c r="HG204">
        <v>-15</v>
      </c>
      <c r="HH204" t="s">
        <v>802</v>
      </c>
      <c r="HI204">
        <v>50</v>
      </c>
      <c r="HJ204" t="s">
        <v>803</v>
      </c>
      <c r="HK204" t="s">
        <v>804</v>
      </c>
      <c r="HL204" t="s">
        <v>805</v>
      </c>
      <c r="HM204">
        <v>-15</v>
      </c>
      <c r="HN204" t="s">
        <v>806</v>
      </c>
      <c r="HO204">
        <v>24</v>
      </c>
      <c r="HP204" t="s">
        <v>390</v>
      </c>
      <c r="HQ204" t="s">
        <v>391</v>
      </c>
      <c r="HR204" t="s">
        <v>392</v>
      </c>
      <c r="HS204" t="s">
        <v>1433</v>
      </c>
      <c r="HT204" t="s">
        <v>394</v>
      </c>
      <c r="HU204" t="s">
        <v>1330</v>
      </c>
      <c r="HV204" t="s">
        <v>396</v>
      </c>
      <c r="HW204">
        <v>16</v>
      </c>
      <c r="HX204" t="s">
        <v>397</v>
      </c>
      <c r="HY204">
        <v>1.85</v>
      </c>
      <c r="HZ204" t="s">
        <v>398</v>
      </c>
      <c r="IA204">
        <v>9</v>
      </c>
      <c r="IB204" t="s">
        <v>399</v>
      </c>
      <c r="IC204" t="s">
        <v>2660</v>
      </c>
      <c r="ID204" t="s">
        <v>808</v>
      </c>
      <c r="IE204" t="s">
        <v>809</v>
      </c>
      <c r="IF204" t="s">
        <v>810</v>
      </c>
      <c r="IG204" t="s">
        <v>2661</v>
      </c>
      <c r="IH204" t="s">
        <v>401</v>
      </c>
      <c r="II204" t="s">
        <v>812</v>
      </c>
      <c r="IJ204" t="s">
        <v>813</v>
      </c>
      <c r="IK204" t="s">
        <v>814</v>
      </c>
      <c r="IL204" t="s">
        <v>815</v>
      </c>
      <c r="IM204" t="s">
        <v>814</v>
      </c>
      <c r="IN204" t="s">
        <v>405</v>
      </c>
      <c r="IO204" t="s">
        <v>406</v>
      </c>
      <c r="IP204" t="s">
        <v>407</v>
      </c>
      <c r="IQ204">
        <v>36</v>
      </c>
      <c r="IR204" t="s">
        <v>408</v>
      </c>
      <c r="IS204" t="s">
        <v>411</v>
      </c>
      <c r="IT204" t="s">
        <v>410</v>
      </c>
      <c r="IU204" t="s">
        <v>411</v>
      </c>
      <c r="IV204" t="s">
        <v>414</v>
      </c>
      <c r="IW204" t="s">
        <v>423</v>
      </c>
      <c r="IX204" t="s">
        <v>416</v>
      </c>
      <c r="IY204" t="s">
        <v>423</v>
      </c>
      <c r="IZ204" t="s">
        <v>417</v>
      </c>
      <c r="JA204" t="s">
        <v>423</v>
      </c>
      <c r="JB204" t="s">
        <v>418</v>
      </c>
      <c r="JC204" t="s">
        <v>2784</v>
      </c>
      <c r="JD204" t="s">
        <v>420</v>
      </c>
      <c r="JE204" t="s">
        <v>423</v>
      </c>
      <c r="JF204" t="s">
        <v>422</v>
      </c>
      <c r="JG204" t="s">
        <v>423</v>
      </c>
      <c r="JH204" t="s">
        <v>424</v>
      </c>
      <c r="JI204" t="s">
        <v>415</v>
      </c>
      <c r="JJ204" t="s">
        <v>425</v>
      </c>
      <c r="JK204" t="s">
        <v>426</v>
      </c>
      <c r="JL204" t="s">
        <v>819</v>
      </c>
      <c r="JM204" t="s">
        <v>415</v>
      </c>
      <c r="KN204" s="2">
        <v>198</v>
      </c>
      <c r="KO204" s="2">
        <v>203</v>
      </c>
    </row>
    <row r="205" spans="1:301" x14ac:dyDescent="0.25">
      <c r="A205" s="2">
        <v>199</v>
      </c>
      <c r="B205" s="30">
        <v>204</v>
      </c>
      <c r="C205" s="28" t="s">
        <v>3054</v>
      </c>
      <c r="D205" s="28" t="s">
        <v>3055</v>
      </c>
      <c r="E205" t="s">
        <v>3056</v>
      </c>
      <c r="F205" s="2" t="s">
        <v>1286</v>
      </c>
      <c r="G205" t="s">
        <v>3057</v>
      </c>
      <c r="H205" t="s">
        <v>3058</v>
      </c>
      <c r="I205" t="s">
        <v>2869</v>
      </c>
      <c r="K205" s="28" t="s">
        <v>736</v>
      </c>
      <c r="L205" t="s">
        <v>3059</v>
      </c>
      <c r="M205" t="s">
        <v>3060</v>
      </c>
      <c r="O205" t="s">
        <v>3061</v>
      </c>
      <c r="P205" t="s">
        <v>3</v>
      </c>
      <c r="Q205" t="s">
        <v>1286</v>
      </c>
      <c r="R205" t="s">
        <v>310</v>
      </c>
      <c r="S205" t="s">
        <v>3062</v>
      </c>
      <c r="T205" t="s">
        <v>312</v>
      </c>
      <c r="U205" t="s">
        <v>3063</v>
      </c>
      <c r="V205" s="28" t="s">
        <v>314</v>
      </c>
      <c r="W205" s="28" t="s">
        <v>415</v>
      </c>
      <c r="X205" t="s">
        <v>316</v>
      </c>
      <c r="Y205" t="s">
        <v>2874</v>
      </c>
      <c r="Z205" s="28" t="s">
        <v>318</v>
      </c>
      <c r="AA205" s="28" t="s">
        <v>2762</v>
      </c>
      <c r="AB205" s="28" t="s">
        <v>741</v>
      </c>
      <c r="AC205" s="28">
        <v>56</v>
      </c>
      <c r="AD205" s="28" t="s">
        <v>321</v>
      </c>
      <c r="AE205" s="28">
        <v>19</v>
      </c>
      <c r="AF205" s="28" t="s">
        <v>322</v>
      </c>
      <c r="AG205" s="28">
        <v>5.6</v>
      </c>
      <c r="AH205" t="s">
        <v>743</v>
      </c>
      <c r="AI205">
        <v>5.6</v>
      </c>
      <c r="AJ205" t="s">
        <v>746</v>
      </c>
      <c r="AK205">
        <v>8.57</v>
      </c>
      <c r="AL205" t="s">
        <v>748</v>
      </c>
      <c r="AM205">
        <v>8.57</v>
      </c>
      <c r="AN205" s="28" t="s">
        <v>326</v>
      </c>
      <c r="AO205" s="28">
        <v>1.931</v>
      </c>
      <c r="AP205" t="s">
        <v>752</v>
      </c>
      <c r="AQ205">
        <v>1.931</v>
      </c>
      <c r="AR205" t="s">
        <v>328</v>
      </c>
      <c r="AS205">
        <v>2.9</v>
      </c>
      <c r="AT205" t="s">
        <v>331</v>
      </c>
      <c r="AU205" t="s">
        <v>3064</v>
      </c>
      <c r="AV205" t="s">
        <v>335</v>
      </c>
      <c r="AW205">
        <v>19</v>
      </c>
      <c r="AX205" t="s">
        <v>755</v>
      </c>
      <c r="AY205">
        <v>19</v>
      </c>
      <c r="AZ205" t="s">
        <v>336</v>
      </c>
      <c r="BA205">
        <v>5.65</v>
      </c>
      <c r="BB205" t="s">
        <v>757</v>
      </c>
      <c r="BC205">
        <v>5.65</v>
      </c>
      <c r="BD205" s="28" t="s">
        <v>760</v>
      </c>
      <c r="BE205" s="28">
        <v>7.24</v>
      </c>
      <c r="BF205" t="s">
        <v>762</v>
      </c>
      <c r="BG205">
        <v>7.24</v>
      </c>
      <c r="BH205" t="s">
        <v>340</v>
      </c>
      <c r="BI205">
        <v>1.633</v>
      </c>
      <c r="BJ205" t="s">
        <v>767</v>
      </c>
      <c r="BK205">
        <v>1.633</v>
      </c>
      <c r="BL205" t="s">
        <v>342</v>
      </c>
      <c r="BM205">
        <v>3.46</v>
      </c>
      <c r="BN205" t="s">
        <v>345</v>
      </c>
      <c r="BO205" t="s">
        <v>2766</v>
      </c>
      <c r="BP205" t="s">
        <v>771</v>
      </c>
      <c r="BQ205" t="s">
        <v>1307</v>
      </c>
      <c r="BR205" t="s">
        <v>772</v>
      </c>
      <c r="BS205" t="s">
        <v>1045</v>
      </c>
      <c r="BT205" t="s">
        <v>773</v>
      </c>
      <c r="BU205">
        <v>50</v>
      </c>
      <c r="BV205" t="s">
        <v>774</v>
      </c>
      <c r="BW205">
        <v>1</v>
      </c>
      <c r="BX205" t="s">
        <v>775</v>
      </c>
      <c r="BY205" t="s">
        <v>1307</v>
      </c>
      <c r="BZ205" t="s">
        <v>776</v>
      </c>
      <c r="CA205" t="s">
        <v>1045</v>
      </c>
      <c r="CB205" t="s">
        <v>777</v>
      </c>
      <c r="CC205">
        <v>50</v>
      </c>
      <c r="CD205" t="s">
        <v>778</v>
      </c>
      <c r="CE205">
        <v>1</v>
      </c>
      <c r="CF205" t="s">
        <v>349</v>
      </c>
      <c r="CG205" t="s">
        <v>3065</v>
      </c>
      <c r="CH205" t="s">
        <v>351</v>
      </c>
      <c r="CI205">
        <v>800</v>
      </c>
      <c r="CJ205" t="s">
        <v>352</v>
      </c>
      <c r="CK205" t="s">
        <v>3066</v>
      </c>
      <c r="CL205" t="s">
        <v>354</v>
      </c>
      <c r="CM205">
        <v>42</v>
      </c>
      <c r="CN205" t="s">
        <v>355</v>
      </c>
      <c r="CO205">
        <v>2</v>
      </c>
      <c r="CP205" t="s">
        <v>357</v>
      </c>
      <c r="CQ205">
        <v>62</v>
      </c>
      <c r="CR205" t="s">
        <v>358</v>
      </c>
      <c r="CS205" t="s">
        <v>1353</v>
      </c>
      <c r="CT205" t="s">
        <v>360</v>
      </c>
      <c r="CU205" t="s">
        <v>1312</v>
      </c>
      <c r="CV205" t="s">
        <v>1313</v>
      </c>
      <c r="CW205" t="s">
        <v>3067</v>
      </c>
      <c r="CX205" t="s">
        <v>362</v>
      </c>
      <c r="CY205" t="s">
        <v>1426</v>
      </c>
      <c r="CZ205" t="s">
        <v>364</v>
      </c>
      <c r="DA205">
        <v>1500</v>
      </c>
      <c r="DB205" t="s">
        <v>781</v>
      </c>
      <c r="DC205">
        <v>15</v>
      </c>
      <c r="DD205" t="s">
        <v>365</v>
      </c>
      <c r="DE205" t="s">
        <v>3068</v>
      </c>
      <c r="DF205" t="s">
        <v>783</v>
      </c>
      <c r="DG205">
        <v>1068</v>
      </c>
      <c r="DH205" t="s">
        <v>784</v>
      </c>
      <c r="DI205">
        <v>675</v>
      </c>
      <c r="DJ205" t="s">
        <v>785</v>
      </c>
      <c r="DK205">
        <v>235</v>
      </c>
      <c r="DL205" t="s">
        <v>367</v>
      </c>
      <c r="DM205" t="s">
        <v>3069</v>
      </c>
      <c r="DN205" t="s">
        <v>787</v>
      </c>
      <c r="DO205">
        <v>770</v>
      </c>
      <c r="DP205" t="s">
        <v>788</v>
      </c>
      <c r="DQ205">
        <v>555</v>
      </c>
      <c r="DR205" t="s">
        <v>789</v>
      </c>
      <c r="DS205">
        <v>300</v>
      </c>
      <c r="DT205" t="s">
        <v>369</v>
      </c>
      <c r="DU205" t="s">
        <v>3070</v>
      </c>
      <c r="DV205" t="s">
        <v>791</v>
      </c>
      <c r="DW205">
        <v>1145</v>
      </c>
      <c r="DX205" t="s">
        <v>792</v>
      </c>
      <c r="DY205">
        <v>313</v>
      </c>
      <c r="DZ205" t="s">
        <v>793</v>
      </c>
      <c r="EA205">
        <v>755</v>
      </c>
      <c r="EB205" t="s">
        <v>371</v>
      </c>
      <c r="EC205" t="s">
        <v>3071</v>
      </c>
      <c r="ED205" t="s">
        <v>795</v>
      </c>
      <c r="EE205">
        <v>900</v>
      </c>
      <c r="EF205" t="s">
        <v>796</v>
      </c>
      <c r="EG205">
        <v>615</v>
      </c>
      <c r="EH205" t="s">
        <v>797</v>
      </c>
      <c r="EI205">
        <v>348</v>
      </c>
      <c r="EJ205" t="s">
        <v>373</v>
      </c>
      <c r="EK205">
        <v>24</v>
      </c>
      <c r="EL205" t="s">
        <v>374</v>
      </c>
      <c r="EM205">
        <v>36.5</v>
      </c>
      <c r="EN205" t="s">
        <v>375</v>
      </c>
      <c r="EO205">
        <v>29</v>
      </c>
      <c r="EP205" t="s">
        <v>376</v>
      </c>
      <c r="EQ205">
        <v>39.700000000000003</v>
      </c>
      <c r="ER205" t="s">
        <v>377</v>
      </c>
      <c r="ES205" t="s">
        <v>378</v>
      </c>
      <c r="ET205" t="s">
        <v>379</v>
      </c>
      <c r="EU205" t="s">
        <v>463</v>
      </c>
      <c r="EV205" t="s">
        <v>381</v>
      </c>
      <c r="EW205">
        <v>25</v>
      </c>
      <c r="EX205" t="s">
        <v>382</v>
      </c>
      <c r="EY205">
        <v>15</v>
      </c>
      <c r="EZ205" t="s">
        <v>798</v>
      </c>
      <c r="FA205">
        <v>15</v>
      </c>
      <c r="FB205" t="s">
        <v>383</v>
      </c>
      <c r="FC205">
        <v>4</v>
      </c>
      <c r="FD205" t="s">
        <v>384</v>
      </c>
      <c r="FE205">
        <v>5</v>
      </c>
      <c r="FF205" t="s">
        <v>385</v>
      </c>
      <c r="FG205">
        <v>25</v>
      </c>
      <c r="FH205" t="s">
        <v>799</v>
      </c>
      <c r="FI205" t="s">
        <v>3072</v>
      </c>
      <c r="FJ205" t="s">
        <v>801</v>
      </c>
      <c r="FK205">
        <v>17</v>
      </c>
      <c r="FL205" t="s">
        <v>802</v>
      </c>
      <c r="FM205">
        <v>43</v>
      </c>
      <c r="FN205" t="s">
        <v>803</v>
      </c>
      <c r="FO205" t="s">
        <v>2012</v>
      </c>
      <c r="FP205" t="s">
        <v>805</v>
      </c>
      <c r="FQ205">
        <v>-7</v>
      </c>
      <c r="FR205" t="s">
        <v>806</v>
      </c>
      <c r="FS205">
        <v>24</v>
      </c>
      <c r="FT205" t="s">
        <v>2653</v>
      </c>
      <c r="FU205" t="s">
        <v>1926</v>
      </c>
      <c r="FV205" t="s">
        <v>2655</v>
      </c>
      <c r="FW205">
        <v>17</v>
      </c>
      <c r="FX205" t="s">
        <v>2656</v>
      </c>
      <c r="FY205">
        <v>32</v>
      </c>
      <c r="FZ205" t="s">
        <v>2657</v>
      </c>
      <c r="GA205" t="s">
        <v>1757</v>
      </c>
      <c r="GB205" t="s">
        <v>2658</v>
      </c>
      <c r="GC205">
        <v>0</v>
      </c>
      <c r="GD205" t="s">
        <v>2659</v>
      </c>
      <c r="GE205">
        <v>30</v>
      </c>
      <c r="GF205" t="s">
        <v>390</v>
      </c>
      <c r="GG205" t="s">
        <v>1328</v>
      </c>
      <c r="GH205" t="s">
        <v>392</v>
      </c>
      <c r="GI205" t="s">
        <v>3073</v>
      </c>
      <c r="GJ205" t="s">
        <v>394</v>
      </c>
      <c r="GK205" t="s">
        <v>1330</v>
      </c>
      <c r="GL205" t="s">
        <v>396</v>
      </c>
      <c r="GM205">
        <v>25</v>
      </c>
      <c r="GN205" t="s">
        <v>397</v>
      </c>
      <c r="GO205">
        <v>2.95</v>
      </c>
      <c r="GP205" t="s">
        <v>398</v>
      </c>
      <c r="GQ205">
        <v>15</v>
      </c>
      <c r="GR205" t="s">
        <v>2180</v>
      </c>
      <c r="GS205">
        <v>38</v>
      </c>
      <c r="GT205" t="s">
        <v>399</v>
      </c>
      <c r="GU205" t="s">
        <v>2660</v>
      </c>
      <c r="GV205" t="s">
        <v>808</v>
      </c>
      <c r="GW205" t="s">
        <v>809</v>
      </c>
      <c r="GX205" t="s">
        <v>810</v>
      </c>
      <c r="GY205" t="s">
        <v>2661</v>
      </c>
      <c r="GZ205" t="s">
        <v>401</v>
      </c>
      <c r="HA205" t="s">
        <v>812</v>
      </c>
      <c r="HB205" t="s">
        <v>813</v>
      </c>
      <c r="HC205" t="s">
        <v>814</v>
      </c>
      <c r="HD205" t="s">
        <v>815</v>
      </c>
      <c r="HE205" t="s">
        <v>814</v>
      </c>
      <c r="HF205" t="s">
        <v>403</v>
      </c>
      <c r="HG205" t="s">
        <v>1974</v>
      </c>
      <c r="HH205" t="s">
        <v>405</v>
      </c>
      <c r="HI205" t="s">
        <v>406</v>
      </c>
      <c r="HJ205" t="s">
        <v>407</v>
      </c>
      <c r="HK205">
        <v>36</v>
      </c>
      <c r="HL205" t="s">
        <v>408</v>
      </c>
      <c r="HM205" t="s">
        <v>411</v>
      </c>
      <c r="HN205" t="s">
        <v>410</v>
      </c>
      <c r="HO205" t="s">
        <v>411</v>
      </c>
      <c r="HP205" t="s">
        <v>412</v>
      </c>
      <c r="HQ205" t="s">
        <v>1333</v>
      </c>
      <c r="HR205" t="s">
        <v>414</v>
      </c>
      <c r="HS205" t="s">
        <v>415</v>
      </c>
      <c r="HT205" t="s">
        <v>416</v>
      </c>
      <c r="HU205" t="s">
        <v>415</v>
      </c>
      <c r="HV205" t="s">
        <v>417</v>
      </c>
      <c r="HW205" t="s">
        <v>415</v>
      </c>
      <c r="HX205" t="s">
        <v>418</v>
      </c>
      <c r="HY205" t="s">
        <v>3074</v>
      </c>
      <c r="HZ205" t="s">
        <v>420</v>
      </c>
      <c r="IA205" t="s">
        <v>415</v>
      </c>
      <c r="IB205" t="s">
        <v>422</v>
      </c>
      <c r="IC205" t="s">
        <v>415</v>
      </c>
      <c r="ID205" t="s">
        <v>424</v>
      </c>
      <c r="IE205" t="s">
        <v>315</v>
      </c>
      <c r="IF205" t="s">
        <v>425</v>
      </c>
      <c r="IG205" t="s">
        <v>426</v>
      </c>
      <c r="IH205" t="s">
        <v>819</v>
      </c>
      <c r="II205" t="s">
        <v>415</v>
      </c>
      <c r="KN205" s="2">
        <v>199</v>
      </c>
      <c r="KO205" s="2">
        <v>204</v>
      </c>
    </row>
    <row r="206" spans="1:301" x14ac:dyDescent="0.25">
      <c r="A206" s="2">
        <v>200</v>
      </c>
      <c r="B206" s="30">
        <v>205</v>
      </c>
      <c r="C206" s="28" t="s">
        <v>3075</v>
      </c>
      <c r="D206" s="28" t="s">
        <v>3076</v>
      </c>
      <c r="E206" t="s">
        <v>3077</v>
      </c>
      <c r="F206" s="2" t="s">
        <v>1286</v>
      </c>
      <c r="G206" t="s">
        <v>3057</v>
      </c>
      <c r="H206" t="s">
        <v>3058</v>
      </c>
      <c r="I206" t="s">
        <v>2869</v>
      </c>
      <c r="K206" s="28" t="s">
        <v>736</v>
      </c>
      <c r="L206" t="s">
        <v>3059</v>
      </c>
      <c r="M206" t="s">
        <v>3060</v>
      </c>
      <c r="O206" t="s">
        <v>3078</v>
      </c>
      <c r="P206" t="s">
        <v>3</v>
      </c>
      <c r="Q206" t="s">
        <v>1286</v>
      </c>
      <c r="R206" t="s">
        <v>310</v>
      </c>
      <c r="S206" t="s">
        <v>3079</v>
      </c>
      <c r="T206" t="s">
        <v>312</v>
      </c>
      <c r="U206" t="s">
        <v>3080</v>
      </c>
      <c r="V206" s="28" t="s">
        <v>314</v>
      </c>
      <c r="W206" s="28" t="s">
        <v>415</v>
      </c>
      <c r="X206" t="s">
        <v>316</v>
      </c>
      <c r="Y206" t="s">
        <v>2874</v>
      </c>
      <c r="Z206" s="28" t="s">
        <v>318</v>
      </c>
      <c r="AA206" s="28" t="s">
        <v>2762</v>
      </c>
      <c r="AB206" s="28" t="s">
        <v>741</v>
      </c>
      <c r="AC206" s="28">
        <v>70</v>
      </c>
      <c r="AD206" s="28" t="s">
        <v>321</v>
      </c>
      <c r="AE206" s="28">
        <v>24</v>
      </c>
      <c r="AF206" s="28" t="s">
        <v>322</v>
      </c>
      <c r="AG206" s="28">
        <v>7.03</v>
      </c>
      <c r="AH206" t="s">
        <v>743</v>
      </c>
      <c r="AI206">
        <v>7.03</v>
      </c>
      <c r="AJ206" t="s">
        <v>746</v>
      </c>
      <c r="AK206">
        <v>12</v>
      </c>
      <c r="AL206" t="s">
        <v>748</v>
      </c>
      <c r="AM206">
        <v>12</v>
      </c>
      <c r="AN206" s="28" t="s">
        <v>326</v>
      </c>
      <c r="AO206" s="28">
        <v>2.5019999999999998</v>
      </c>
      <c r="AP206" t="s">
        <v>752</v>
      </c>
      <c r="AQ206">
        <v>2.5019999999999998</v>
      </c>
      <c r="AR206" t="s">
        <v>328</v>
      </c>
      <c r="AS206">
        <v>2.81</v>
      </c>
      <c r="AT206" t="s">
        <v>331</v>
      </c>
      <c r="AU206" t="s">
        <v>3064</v>
      </c>
      <c r="AV206" t="s">
        <v>335</v>
      </c>
      <c r="AW206">
        <v>27</v>
      </c>
      <c r="AX206" t="s">
        <v>755</v>
      </c>
      <c r="AY206">
        <v>27</v>
      </c>
      <c r="AZ206" t="s">
        <v>336</v>
      </c>
      <c r="BA206">
        <v>7.91</v>
      </c>
      <c r="BB206" t="s">
        <v>757</v>
      </c>
      <c r="BC206">
        <v>7.91</v>
      </c>
      <c r="BD206" s="28" t="s">
        <v>760</v>
      </c>
      <c r="BE206" s="28">
        <v>10.75</v>
      </c>
      <c r="BF206" t="s">
        <v>762</v>
      </c>
      <c r="BG206">
        <v>10.75</v>
      </c>
      <c r="BH206" t="s">
        <v>340</v>
      </c>
      <c r="BI206">
        <v>2.3199999999999998</v>
      </c>
      <c r="BJ206" t="s">
        <v>767</v>
      </c>
      <c r="BK206">
        <v>2.3199999999999998</v>
      </c>
      <c r="BL206" t="s">
        <v>342</v>
      </c>
      <c r="BM206">
        <v>3.41</v>
      </c>
      <c r="BN206" t="s">
        <v>345</v>
      </c>
      <c r="BO206" t="s">
        <v>2766</v>
      </c>
      <c r="BP206" t="s">
        <v>771</v>
      </c>
      <c r="BQ206" t="s">
        <v>1307</v>
      </c>
      <c r="BR206" t="s">
        <v>772</v>
      </c>
      <c r="BS206" t="s">
        <v>1045</v>
      </c>
      <c r="BT206" t="s">
        <v>773</v>
      </c>
      <c r="BU206">
        <v>50</v>
      </c>
      <c r="BV206" t="s">
        <v>774</v>
      </c>
      <c r="BW206">
        <v>1</v>
      </c>
      <c r="BX206" t="s">
        <v>775</v>
      </c>
      <c r="BY206" t="s">
        <v>1307</v>
      </c>
      <c r="BZ206" t="s">
        <v>776</v>
      </c>
      <c r="CA206" t="s">
        <v>1045</v>
      </c>
      <c r="CB206" t="s">
        <v>777</v>
      </c>
      <c r="CC206">
        <v>50</v>
      </c>
      <c r="CD206" t="s">
        <v>778</v>
      </c>
      <c r="CE206">
        <v>1</v>
      </c>
      <c r="CF206" t="s">
        <v>349</v>
      </c>
      <c r="CG206" t="s">
        <v>3081</v>
      </c>
      <c r="CH206" t="s">
        <v>351</v>
      </c>
      <c r="CI206">
        <v>867</v>
      </c>
      <c r="CJ206" t="s">
        <v>352</v>
      </c>
      <c r="CK206" t="s">
        <v>3082</v>
      </c>
      <c r="CL206" t="s">
        <v>354</v>
      </c>
      <c r="CM206">
        <v>41</v>
      </c>
      <c r="CN206" t="s">
        <v>355</v>
      </c>
      <c r="CO206">
        <v>2.5099999999999998</v>
      </c>
      <c r="CP206" t="s">
        <v>357</v>
      </c>
      <c r="CQ206">
        <v>60</v>
      </c>
      <c r="CR206" t="s">
        <v>358</v>
      </c>
      <c r="CS206" t="s">
        <v>1353</v>
      </c>
      <c r="CT206" t="s">
        <v>360</v>
      </c>
      <c r="CU206" t="s">
        <v>1312</v>
      </c>
      <c r="CV206" t="s">
        <v>1313</v>
      </c>
      <c r="CW206" t="s">
        <v>2545</v>
      </c>
      <c r="CX206" t="s">
        <v>362</v>
      </c>
      <c r="CY206" t="s">
        <v>1426</v>
      </c>
      <c r="CZ206" t="s">
        <v>364</v>
      </c>
      <c r="DA206">
        <v>1800</v>
      </c>
      <c r="DB206" t="s">
        <v>781</v>
      </c>
      <c r="DC206">
        <v>30</v>
      </c>
      <c r="DD206" t="s">
        <v>365</v>
      </c>
      <c r="DE206" t="s">
        <v>3068</v>
      </c>
      <c r="DF206" t="s">
        <v>783</v>
      </c>
      <c r="DG206">
        <v>1068</v>
      </c>
      <c r="DH206" t="s">
        <v>784</v>
      </c>
      <c r="DI206">
        <v>675</v>
      </c>
      <c r="DJ206" t="s">
        <v>785</v>
      </c>
      <c r="DK206">
        <v>235</v>
      </c>
      <c r="DL206" t="s">
        <v>367</v>
      </c>
      <c r="DM206" t="s">
        <v>1990</v>
      </c>
      <c r="DN206" t="s">
        <v>787</v>
      </c>
      <c r="DO206">
        <v>890</v>
      </c>
      <c r="DP206" t="s">
        <v>788</v>
      </c>
      <c r="DQ206">
        <v>673</v>
      </c>
      <c r="DR206" t="s">
        <v>789</v>
      </c>
      <c r="DS206">
        <v>342</v>
      </c>
      <c r="DT206" t="s">
        <v>369</v>
      </c>
      <c r="DU206" t="s">
        <v>3083</v>
      </c>
      <c r="DV206" t="s">
        <v>791</v>
      </c>
      <c r="DW206">
        <v>1145</v>
      </c>
      <c r="DX206" t="s">
        <v>792</v>
      </c>
      <c r="DY206">
        <v>318</v>
      </c>
      <c r="DZ206" t="s">
        <v>793</v>
      </c>
      <c r="EA206">
        <v>755</v>
      </c>
      <c r="EB206" t="s">
        <v>371</v>
      </c>
      <c r="EC206" t="s">
        <v>1992</v>
      </c>
      <c r="ED206" t="s">
        <v>795</v>
      </c>
      <c r="EE206">
        <v>995</v>
      </c>
      <c r="EF206" t="s">
        <v>796</v>
      </c>
      <c r="EG206">
        <v>740</v>
      </c>
      <c r="EH206" t="s">
        <v>797</v>
      </c>
      <c r="EI206">
        <v>398</v>
      </c>
      <c r="EJ206" t="s">
        <v>373</v>
      </c>
      <c r="EK206">
        <v>24.9</v>
      </c>
      <c r="EL206" t="s">
        <v>374</v>
      </c>
      <c r="EM206">
        <v>52.9</v>
      </c>
      <c r="EN206" t="s">
        <v>375</v>
      </c>
      <c r="EO206">
        <v>30</v>
      </c>
      <c r="EP206" t="s">
        <v>376</v>
      </c>
      <c r="EQ206">
        <v>55.9</v>
      </c>
      <c r="ER206" t="s">
        <v>377</v>
      </c>
      <c r="ES206" t="s">
        <v>380</v>
      </c>
      <c r="ET206" t="s">
        <v>379</v>
      </c>
      <c r="EU206" t="s">
        <v>839</v>
      </c>
      <c r="EV206" t="s">
        <v>381</v>
      </c>
      <c r="EW206">
        <v>25</v>
      </c>
      <c r="EX206" t="s">
        <v>382</v>
      </c>
      <c r="EY206">
        <v>15</v>
      </c>
      <c r="EZ206" t="s">
        <v>798</v>
      </c>
      <c r="FA206">
        <v>15</v>
      </c>
      <c r="FB206" t="s">
        <v>383</v>
      </c>
      <c r="FC206">
        <v>4</v>
      </c>
      <c r="FD206" t="s">
        <v>384</v>
      </c>
      <c r="FE206">
        <v>5</v>
      </c>
      <c r="FF206" t="s">
        <v>385</v>
      </c>
      <c r="FG206">
        <v>25</v>
      </c>
      <c r="FH206" t="s">
        <v>799</v>
      </c>
      <c r="FI206" t="s">
        <v>3072</v>
      </c>
      <c r="FJ206" t="s">
        <v>801</v>
      </c>
      <c r="FK206">
        <v>17</v>
      </c>
      <c r="FL206" t="s">
        <v>802</v>
      </c>
      <c r="FM206">
        <v>43</v>
      </c>
      <c r="FN206" t="s">
        <v>803</v>
      </c>
      <c r="FO206" t="s">
        <v>2012</v>
      </c>
      <c r="FP206" t="s">
        <v>805</v>
      </c>
      <c r="FQ206">
        <v>-7</v>
      </c>
      <c r="FR206" t="s">
        <v>806</v>
      </c>
      <c r="FS206">
        <v>24</v>
      </c>
      <c r="FT206" t="s">
        <v>2653</v>
      </c>
      <c r="FU206" t="s">
        <v>1926</v>
      </c>
      <c r="FV206" t="s">
        <v>2655</v>
      </c>
      <c r="FW206">
        <v>17</v>
      </c>
      <c r="FX206" t="s">
        <v>2656</v>
      </c>
      <c r="FY206">
        <v>32</v>
      </c>
      <c r="FZ206" t="s">
        <v>2657</v>
      </c>
      <c r="GA206" t="s">
        <v>1757</v>
      </c>
      <c r="GB206" t="s">
        <v>2658</v>
      </c>
      <c r="GC206">
        <v>0</v>
      </c>
      <c r="GD206" t="s">
        <v>2659</v>
      </c>
      <c r="GE206">
        <v>30</v>
      </c>
      <c r="GF206" t="s">
        <v>390</v>
      </c>
      <c r="GG206" t="s">
        <v>391</v>
      </c>
      <c r="GH206" t="s">
        <v>392</v>
      </c>
      <c r="GI206" t="s">
        <v>3084</v>
      </c>
      <c r="GJ206" t="s">
        <v>394</v>
      </c>
      <c r="GK206" t="s">
        <v>2179</v>
      </c>
      <c r="GL206" t="s">
        <v>396</v>
      </c>
      <c r="GM206">
        <v>25</v>
      </c>
      <c r="GN206" t="s">
        <v>397</v>
      </c>
      <c r="GO206">
        <v>3.7</v>
      </c>
      <c r="GP206" t="s">
        <v>398</v>
      </c>
      <c r="GQ206">
        <v>18</v>
      </c>
      <c r="GR206" t="s">
        <v>2180</v>
      </c>
      <c r="GS206">
        <v>54.9</v>
      </c>
      <c r="GT206" t="s">
        <v>399</v>
      </c>
      <c r="GU206" t="s">
        <v>2660</v>
      </c>
      <c r="GV206" t="s">
        <v>808</v>
      </c>
      <c r="GW206" t="s">
        <v>809</v>
      </c>
      <c r="GX206" t="s">
        <v>810</v>
      </c>
      <c r="GY206" t="s">
        <v>2661</v>
      </c>
      <c r="GZ206" t="s">
        <v>401</v>
      </c>
      <c r="HA206" t="s">
        <v>812</v>
      </c>
      <c r="HB206" t="s">
        <v>813</v>
      </c>
      <c r="HC206" t="s">
        <v>814</v>
      </c>
      <c r="HD206" t="s">
        <v>815</v>
      </c>
      <c r="HE206" t="s">
        <v>814</v>
      </c>
      <c r="HF206" t="s">
        <v>403</v>
      </c>
      <c r="HG206" t="s">
        <v>1993</v>
      </c>
      <c r="HH206" t="s">
        <v>405</v>
      </c>
      <c r="HI206" t="s">
        <v>406</v>
      </c>
      <c r="HJ206" t="s">
        <v>407</v>
      </c>
      <c r="HK206">
        <v>36</v>
      </c>
      <c r="HL206" t="s">
        <v>408</v>
      </c>
      <c r="HM206" t="s">
        <v>411</v>
      </c>
      <c r="HN206" t="s">
        <v>410</v>
      </c>
      <c r="HO206" t="s">
        <v>411</v>
      </c>
      <c r="HP206" t="s">
        <v>412</v>
      </c>
      <c r="HQ206" t="s">
        <v>1333</v>
      </c>
      <c r="HR206" t="s">
        <v>414</v>
      </c>
      <c r="HS206" t="s">
        <v>415</v>
      </c>
      <c r="HT206" t="s">
        <v>416</v>
      </c>
      <c r="HU206" t="s">
        <v>415</v>
      </c>
      <c r="HV206" t="s">
        <v>417</v>
      </c>
      <c r="HW206" t="s">
        <v>415</v>
      </c>
      <c r="HX206" t="s">
        <v>418</v>
      </c>
      <c r="HY206" t="s">
        <v>3074</v>
      </c>
      <c r="HZ206" t="s">
        <v>420</v>
      </c>
      <c r="IA206" t="s">
        <v>415</v>
      </c>
      <c r="IB206" t="s">
        <v>422</v>
      </c>
      <c r="IC206" t="s">
        <v>415</v>
      </c>
      <c r="ID206" t="s">
        <v>424</v>
      </c>
      <c r="IE206" t="s">
        <v>315</v>
      </c>
      <c r="IF206" t="s">
        <v>425</v>
      </c>
      <c r="IG206" t="s">
        <v>426</v>
      </c>
      <c r="IH206" t="s">
        <v>819</v>
      </c>
      <c r="II206" t="s">
        <v>415</v>
      </c>
      <c r="KN206" s="2">
        <v>200</v>
      </c>
      <c r="KO206" s="2">
        <v>205</v>
      </c>
    </row>
    <row r="207" spans="1:301" x14ac:dyDescent="0.25">
      <c r="A207" s="2">
        <v>201</v>
      </c>
      <c r="B207" s="30">
        <v>206</v>
      </c>
      <c r="C207" s="28" t="s">
        <v>3085</v>
      </c>
      <c r="D207" s="28" t="s">
        <v>3086</v>
      </c>
      <c r="E207" t="s">
        <v>3087</v>
      </c>
      <c r="F207" s="2" t="s">
        <v>1286</v>
      </c>
      <c r="G207" t="s">
        <v>3057</v>
      </c>
      <c r="H207" t="s">
        <v>3058</v>
      </c>
      <c r="I207" t="s">
        <v>2869</v>
      </c>
      <c r="K207" s="28" t="s">
        <v>736</v>
      </c>
      <c r="L207" t="s">
        <v>3059</v>
      </c>
      <c r="M207" t="s">
        <v>3060</v>
      </c>
      <c r="O207" t="s">
        <v>3088</v>
      </c>
      <c r="P207" t="s">
        <v>3</v>
      </c>
      <c r="Q207" t="s">
        <v>1286</v>
      </c>
      <c r="R207" t="s">
        <v>310</v>
      </c>
      <c r="S207" t="s">
        <v>3089</v>
      </c>
      <c r="T207" t="s">
        <v>312</v>
      </c>
      <c r="U207" t="s">
        <v>2914</v>
      </c>
      <c r="V207" s="28" t="s">
        <v>314</v>
      </c>
      <c r="W207" s="28" t="s">
        <v>415</v>
      </c>
      <c r="X207" t="s">
        <v>316</v>
      </c>
      <c r="Y207" t="s">
        <v>2874</v>
      </c>
      <c r="Z207" s="28" t="s">
        <v>318</v>
      </c>
      <c r="AA207" s="28" t="s">
        <v>2762</v>
      </c>
      <c r="AB207" s="28" t="s">
        <v>741</v>
      </c>
      <c r="AC207" s="28">
        <v>106</v>
      </c>
      <c r="AD207" s="28" t="s">
        <v>321</v>
      </c>
      <c r="AE207" s="28">
        <v>36</v>
      </c>
      <c r="AF207" s="28" t="s">
        <v>322</v>
      </c>
      <c r="AG207" s="28">
        <v>10.55</v>
      </c>
      <c r="AH207" t="s">
        <v>743</v>
      </c>
      <c r="AI207">
        <v>10.55</v>
      </c>
      <c r="AJ207" t="s">
        <v>746</v>
      </c>
      <c r="AK207">
        <v>5.9</v>
      </c>
      <c r="AL207" t="s">
        <v>748</v>
      </c>
      <c r="AM207">
        <v>5.9</v>
      </c>
      <c r="AN207" s="28" t="s">
        <v>326</v>
      </c>
      <c r="AO207" s="28">
        <v>3.5049999999999999</v>
      </c>
      <c r="AP207" t="s">
        <v>752</v>
      </c>
      <c r="AQ207">
        <v>3.5049999999999999</v>
      </c>
      <c r="AR207" t="s">
        <v>328</v>
      </c>
      <c r="AS207">
        <v>3.01</v>
      </c>
      <c r="AT207" t="s">
        <v>331</v>
      </c>
      <c r="AU207" t="s">
        <v>2766</v>
      </c>
      <c r="AV207" t="s">
        <v>335</v>
      </c>
      <c r="AW207">
        <v>38</v>
      </c>
      <c r="AX207" t="s">
        <v>755</v>
      </c>
      <c r="AY207">
        <v>38</v>
      </c>
      <c r="AZ207" t="s">
        <v>336</v>
      </c>
      <c r="BA207">
        <v>11.14</v>
      </c>
      <c r="BB207" t="s">
        <v>757</v>
      </c>
      <c r="BC207">
        <v>11.14</v>
      </c>
      <c r="BD207" s="28" t="s">
        <v>760</v>
      </c>
      <c r="BE207" s="28">
        <v>5.75</v>
      </c>
      <c r="BF207" t="s">
        <v>762</v>
      </c>
      <c r="BG207">
        <v>5.75</v>
      </c>
      <c r="BH207" t="s">
        <v>340</v>
      </c>
      <c r="BI207">
        <v>3.4380000000000002</v>
      </c>
      <c r="BJ207" t="s">
        <v>767</v>
      </c>
      <c r="BK207">
        <v>3.4380000000000002</v>
      </c>
      <c r="BL207" t="s">
        <v>342</v>
      </c>
      <c r="BM207">
        <v>3.24</v>
      </c>
      <c r="BN207" t="s">
        <v>345</v>
      </c>
      <c r="BO207" t="s">
        <v>3064</v>
      </c>
      <c r="BP207" t="s">
        <v>771</v>
      </c>
      <c r="BQ207" t="s">
        <v>1307</v>
      </c>
      <c r="BR207" t="s">
        <v>772</v>
      </c>
      <c r="BS207" t="s">
        <v>1045</v>
      </c>
      <c r="BT207" t="s">
        <v>773</v>
      </c>
      <c r="BU207">
        <v>50</v>
      </c>
      <c r="BV207" t="s">
        <v>774</v>
      </c>
      <c r="BW207">
        <v>1</v>
      </c>
      <c r="BX207" t="s">
        <v>775</v>
      </c>
      <c r="BY207" t="s">
        <v>1307</v>
      </c>
      <c r="BZ207" t="s">
        <v>776</v>
      </c>
      <c r="CA207" t="s">
        <v>1045</v>
      </c>
      <c r="CB207" t="s">
        <v>777</v>
      </c>
      <c r="CC207">
        <v>50</v>
      </c>
      <c r="CD207" t="s">
        <v>778</v>
      </c>
      <c r="CE207">
        <v>1</v>
      </c>
      <c r="CF207" t="s">
        <v>349</v>
      </c>
      <c r="CG207" t="s">
        <v>3090</v>
      </c>
      <c r="CH207" t="s">
        <v>351</v>
      </c>
      <c r="CI207">
        <v>1311</v>
      </c>
      <c r="CJ207" t="s">
        <v>352</v>
      </c>
      <c r="CK207" t="s">
        <v>3091</v>
      </c>
      <c r="CL207" t="s">
        <v>354</v>
      </c>
      <c r="CM207">
        <v>45</v>
      </c>
      <c r="CN207" t="s">
        <v>355</v>
      </c>
      <c r="CO207">
        <v>3.77</v>
      </c>
      <c r="CP207" t="s">
        <v>357</v>
      </c>
      <c r="CQ207">
        <v>63</v>
      </c>
      <c r="CR207" t="s">
        <v>358</v>
      </c>
      <c r="CS207" t="s">
        <v>1353</v>
      </c>
      <c r="CT207" t="s">
        <v>360</v>
      </c>
      <c r="CU207" t="s">
        <v>1312</v>
      </c>
      <c r="CV207" t="s">
        <v>1313</v>
      </c>
      <c r="CW207" t="s">
        <v>2920</v>
      </c>
      <c r="CX207" t="s">
        <v>362</v>
      </c>
      <c r="CY207" t="s">
        <v>1426</v>
      </c>
      <c r="CZ207" t="s">
        <v>364</v>
      </c>
      <c r="DA207">
        <v>2850</v>
      </c>
      <c r="DB207" t="s">
        <v>781</v>
      </c>
      <c r="DC207">
        <v>30</v>
      </c>
      <c r="DD207" t="s">
        <v>365</v>
      </c>
      <c r="DE207" t="s">
        <v>3092</v>
      </c>
      <c r="DF207" t="s">
        <v>783</v>
      </c>
      <c r="DG207">
        <v>1285</v>
      </c>
      <c r="DH207" t="s">
        <v>784</v>
      </c>
      <c r="DI207">
        <v>675</v>
      </c>
      <c r="DJ207" t="s">
        <v>785</v>
      </c>
      <c r="DK207">
        <v>235</v>
      </c>
      <c r="DL207" t="s">
        <v>367</v>
      </c>
      <c r="DM207" t="s">
        <v>2921</v>
      </c>
      <c r="DN207" t="s">
        <v>787</v>
      </c>
      <c r="DO207">
        <v>946</v>
      </c>
      <c r="DP207" t="s">
        <v>788</v>
      </c>
      <c r="DQ207">
        <v>810</v>
      </c>
      <c r="DR207" t="s">
        <v>789</v>
      </c>
      <c r="DS207">
        <v>410</v>
      </c>
      <c r="DT207" t="s">
        <v>369</v>
      </c>
      <c r="DU207" t="s">
        <v>3093</v>
      </c>
      <c r="DV207" t="s">
        <v>791</v>
      </c>
      <c r="DW207">
        <v>1360</v>
      </c>
      <c r="DX207" t="s">
        <v>792</v>
      </c>
      <c r="DY207">
        <v>313</v>
      </c>
      <c r="DZ207" t="s">
        <v>793</v>
      </c>
      <c r="EA207">
        <v>755</v>
      </c>
      <c r="EB207" t="s">
        <v>371</v>
      </c>
      <c r="EC207" t="s">
        <v>2923</v>
      </c>
      <c r="ED207" t="s">
        <v>795</v>
      </c>
      <c r="EE207">
        <v>1090</v>
      </c>
      <c r="EF207" t="s">
        <v>796</v>
      </c>
      <c r="EG207">
        <v>875</v>
      </c>
      <c r="EH207" t="s">
        <v>797</v>
      </c>
      <c r="EI207">
        <v>500</v>
      </c>
      <c r="EJ207" t="s">
        <v>373</v>
      </c>
      <c r="EK207">
        <v>29.9</v>
      </c>
      <c r="EL207" t="s">
        <v>374</v>
      </c>
      <c r="EM207">
        <v>74.400000000000006</v>
      </c>
      <c r="EN207" t="s">
        <v>375</v>
      </c>
      <c r="EO207">
        <v>35.5</v>
      </c>
      <c r="EP207" t="s">
        <v>376</v>
      </c>
      <c r="EQ207">
        <v>78.900000000000006</v>
      </c>
      <c r="ER207" t="s">
        <v>377</v>
      </c>
      <c r="ES207" t="s">
        <v>380</v>
      </c>
      <c r="ET207" t="s">
        <v>379</v>
      </c>
      <c r="EU207" t="s">
        <v>2736</v>
      </c>
      <c r="EV207" t="s">
        <v>381</v>
      </c>
      <c r="EW207">
        <v>30</v>
      </c>
      <c r="EX207" t="s">
        <v>382</v>
      </c>
      <c r="EY207">
        <v>20</v>
      </c>
      <c r="EZ207" t="s">
        <v>798</v>
      </c>
      <c r="FA207">
        <v>20</v>
      </c>
      <c r="FB207" t="s">
        <v>383</v>
      </c>
      <c r="FC207">
        <v>4</v>
      </c>
      <c r="FD207" t="s">
        <v>384</v>
      </c>
      <c r="FE207">
        <v>5</v>
      </c>
      <c r="FF207" t="s">
        <v>385</v>
      </c>
      <c r="FG207">
        <v>25</v>
      </c>
      <c r="FH207" t="s">
        <v>799</v>
      </c>
      <c r="FI207" t="s">
        <v>2924</v>
      </c>
      <c r="FJ207" t="s">
        <v>801</v>
      </c>
      <c r="FK207">
        <v>-25</v>
      </c>
      <c r="FL207" t="s">
        <v>802</v>
      </c>
      <c r="FM207">
        <v>43</v>
      </c>
      <c r="FN207" t="s">
        <v>803</v>
      </c>
      <c r="FO207" t="s">
        <v>2012</v>
      </c>
      <c r="FP207" t="s">
        <v>805</v>
      </c>
      <c r="FQ207">
        <v>-7</v>
      </c>
      <c r="FR207" t="s">
        <v>806</v>
      </c>
      <c r="FS207">
        <v>24</v>
      </c>
      <c r="FT207" t="s">
        <v>2653</v>
      </c>
      <c r="FU207" t="s">
        <v>1926</v>
      </c>
      <c r="FV207" t="s">
        <v>2655</v>
      </c>
      <c r="FW207">
        <v>17</v>
      </c>
      <c r="FX207" t="s">
        <v>2656</v>
      </c>
      <c r="FY207">
        <v>32</v>
      </c>
      <c r="FZ207" t="s">
        <v>2657</v>
      </c>
      <c r="GA207" t="s">
        <v>1757</v>
      </c>
      <c r="GB207" t="s">
        <v>2658</v>
      </c>
      <c r="GC207">
        <v>0</v>
      </c>
      <c r="GD207" t="s">
        <v>2659</v>
      </c>
      <c r="GE207">
        <v>30</v>
      </c>
      <c r="GF207" t="s">
        <v>390</v>
      </c>
      <c r="GG207" t="s">
        <v>391</v>
      </c>
      <c r="GH207" t="s">
        <v>392</v>
      </c>
      <c r="GI207" t="s">
        <v>2925</v>
      </c>
      <c r="GJ207" t="s">
        <v>394</v>
      </c>
      <c r="GK207" t="s">
        <v>1814</v>
      </c>
      <c r="GL207" t="s">
        <v>396</v>
      </c>
      <c r="GM207">
        <v>20</v>
      </c>
      <c r="GN207" t="s">
        <v>397</v>
      </c>
      <c r="GO207">
        <v>4.25</v>
      </c>
      <c r="GP207" t="s">
        <v>398</v>
      </c>
      <c r="GQ207">
        <v>7</v>
      </c>
      <c r="GR207" t="s">
        <v>2180</v>
      </c>
      <c r="GS207">
        <v>36</v>
      </c>
      <c r="GT207" t="s">
        <v>399</v>
      </c>
      <c r="GU207" t="s">
        <v>2660</v>
      </c>
      <c r="GV207" t="s">
        <v>808</v>
      </c>
      <c r="GW207" t="s">
        <v>809</v>
      </c>
      <c r="GX207" t="s">
        <v>810</v>
      </c>
      <c r="GY207" t="s">
        <v>2661</v>
      </c>
      <c r="GZ207" t="s">
        <v>401</v>
      </c>
      <c r="HA207" t="s">
        <v>812</v>
      </c>
      <c r="HB207" t="s">
        <v>813</v>
      </c>
      <c r="HC207" t="s">
        <v>814</v>
      </c>
      <c r="HD207" t="s">
        <v>815</v>
      </c>
      <c r="HE207" t="s">
        <v>814</v>
      </c>
      <c r="HF207" t="s">
        <v>403</v>
      </c>
      <c r="HG207" t="s">
        <v>3011</v>
      </c>
      <c r="HH207" t="s">
        <v>405</v>
      </c>
      <c r="HI207" t="s">
        <v>406</v>
      </c>
      <c r="HJ207" t="s">
        <v>407</v>
      </c>
      <c r="HK207">
        <v>36</v>
      </c>
      <c r="HL207" t="s">
        <v>408</v>
      </c>
      <c r="HM207" t="s">
        <v>411</v>
      </c>
      <c r="HN207" t="s">
        <v>410</v>
      </c>
      <c r="HO207" t="s">
        <v>411</v>
      </c>
      <c r="HP207" t="s">
        <v>412</v>
      </c>
      <c r="HQ207" t="s">
        <v>1333</v>
      </c>
      <c r="HR207" t="s">
        <v>414</v>
      </c>
      <c r="HS207" t="s">
        <v>415</v>
      </c>
      <c r="HT207" t="s">
        <v>416</v>
      </c>
      <c r="HU207" t="s">
        <v>415</v>
      </c>
      <c r="HV207" t="s">
        <v>417</v>
      </c>
      <c r="HW207" t="s">
        <v>415</v>
      </c>
      <c r="HX207" t="s">
        <v>418</v>
      </c>
      <c r="HY207" t="s">
        <v>3074</v>
      </c>
      <c r="HZ207" t="s">
        <v>420</v>
      </c>
      <c r="IA207" t="s">
        <v>415</v>
      </c>
      <c r="IB207" t="s">
        <v>422</v>
      </c>
      <c r="IC207" t="s">
        <v>415</v>
      </c>
      <c r="ID207" t="s">
        <v>424</v>
      </c>
      <c r="IE207" t="s">
        <v>315</v>
      </c>
      <c r="IF207" t="s">
        <v>425</v>
      </c>
      <c r="IG207" t="s">
        <v>426</v>
      </c>
      <c r="IH207" t="s">
        <v>819</v>
      </c>
      <c r="II207" t="s">
        <v>415</v>
      </c>
      <c r="KN207" s="2">
        <v>201</v>
      </c>
      <c r="KO207" s="2">
        <v>206</v>
      </c>
    </row>
    <row r="208" spans="1:301" x14ac:dyDescent="0.25">
      <c r="A208" s="2">
        <v>202</v>
      </c>
      <c r="B208" s="30">
        <v>207</v>
      </c>
      <c r="C208" s="28" t="s">
        <v>3094</v>
      </c>
      <c r="D208" s="28" t="s">
        <v>3095</v>
      </c>
      <c r="E208" t="s">
        <v>3096</v>
      </c>
      <c r="F208" s="2" t="s">
        <v>1286</v>
      </c>
      <c r="G208" t="s">
        <v>3057</v>
      </c>
      <c r="H208" t="s">
        <v>3058</v>
      </c>
      <c r="I208" t="s">
        <v>2869</v>
      </c>
      <c r="K208" s="28" t="s">
        <v>736</v>
      </c>
      <c r="L208" t="s">
        <v>3059</v>
      </c>
      <c r="M208" t="s">
        <v>3060</v>
      </c>
      <c r="O208" t="s">
        <v>3097</v>
      </c>
      <c r="P208" t="s">
        <v>3</v>
      </c>
      <c r="Q208" t="s">
        <v>1286</v>
      </c>
      <c r="R208" t="s">
        <v>310</v>
      </c>
      <c r="S208" t="s">
        <v>3098</v>
      </c>
      <c r="T208" t="s">
        <v>312</v>
      </c>
      <c r="U208" t="s">
        <v>2931</v>
      </c>
      <c r="V208" s="28" t="s">
        <v>314</v>
      </c>
      <c r="W208" s="28" t="s">
        <v>415</v>
      </c>
      <c r="X208" t="s">
        <v>316</v>
      </c>
      <c r="Y208" t="s">
        <v>2874</v>
      </c>
      <c r="Z208" s="28" t="s">
        <v>318</v>
      </c>
      <c r="AA208" s="28" t="s">
        <v>2762</v>
      </c>
      <c r="AB208" s="28" t="s">
        <v>741</v>
      </c>
      <c r="AC208" s="28">
        <v>141</v>
      </c>
      <c r="AD208" s="28" t="s">
        <v>321</v>
      </c>
      <c r="AE208" s="28">
        <v>48</v>
      </c>
      <c r="AF208" s="28" t="s">
        <v>322</v>
      </c>
      <c r="AG208" s="28">
        <v>14.07</v>
      </c>
      <c r="AH208" t="s">
        <v>743</v>
      </c>
      <c r="AI208">
        <v>14.07</v>
      </c>
      <c r="AJ208" t="s">
        <v>746</v>
      </c>
      <c r="AK208">
        <v>8.85</v>
      </c>
      <c r="AL208" t="s">
        <v>748</v>
      </c>
      <c r="AM208">
        <v>8.85</v>
      </c>
      <c r="AN208" s="28" t="s">
        <v>326</v>
      </c>
      <c r="AO208" s="28">
        <v>5.1920000000000002</v>
      </c>
      <c r="AP208" t="s">
        <v>752</v>
      </c>
      <c r="AQ208">
        <v>5.1920000000000002</v>
      </c>
      <c r="AR208" t="s">
        <v>328</v>
      </c>
      <c r="AS208">
        <v>2.71</v>
      </c>
      <c r="AT208" t="s">
        <v>331</v>
      </c>
      <c r="AU208" t="s">
        <v>2725</v>
      </c>
      <c r="AV208" t="s">
        <v>335</v>
      </c>
      <c r="AW208">
        <v>55</v>
      </c>
      <c r="AX208" t="s">
        <v>755</v>
      </c>
      <c r="AY208">
        <v>55</v>
      </c>
      <c r="AZ208" t="s">
        <v>336</v>
      </c>
      <c r="BA208">
        <v>16.12</v>
      </c>
      <c r="BB208" t="s">
        <v>757</v>
      </c>
      <c r="BC208">
        <v>16.12</v>
      </c>
      <c r="BD208" s="28" t="s">
        <v>760</v>
      </c>
      <c r="BE208" s="28">
        <v>8.4700000000000006</v>
      </c>
      <c r="BF208" t="s">
        <v>762</v>
      </c>
      <c r="BG208">
        <v>8.4700000000000006</v>
      </c>
      <c r="BH208" t="s">
        <v>340</v>
      </c>
      <c r="BI208">
        <v>5.0060000000000002</v>
      </c>
      <c r="BJ208" t="s">
        <v>767</v>
      </c>
      <c r="BK208">
        <v>5.0060000000000002</v>
      </c>
      <c r="BL208" t="s">
        <v>342</v>
      </c>
      <c r="BM208">
        <v>3.22</v>
      </c>
      <c r="BN208" t="s">
        <v>345</v>
      </c>
      <c r="BO208" t="s">
        <v>1635</v>
      </c>
      <c r="BP208" t="s">
        <v>771</v>
      </c>
      <c r="BQ208" t="s">
        <v>1307</v>
      </c>
      <c r="BR208" t="s">
        <v>772</v>
      </c>
      <c r="BS208" t="s">
        <v>1045</v>
      </c>
      <c r="BT208" t="s">
        <v>773</v>
      </c>
      <c r="BU208">
        <v>50</v>
      </c>
      <c r="BV208" t="s">
        <v>774</v>
      </c>
      <c r="BW208">
        <v>1</v>
      </c>
      <c r="BX208" t="s">
        <v>775</v>
      </c>
      <c r="BY208" t="s">
        <v>1307</v>
      </c>
      <c r="BZ208" t="s">
        <v>776</v>
      </c>
      <c r="CA208" t="s">
        <v>1045</v>
      </c>
      <c r="CB208" t="s">
        <v>777</v>
      </c>
      <c r="CC208">
        <v>50</v>
      </c>
      <c r="CD208" t="s">
        <v>778</v>
      </c>
      <c r="CE208">
        <v>1</v>
      </c>
      <c r="CF208" t="s">
        <v>349</v>
      </c>
      <c r="CG208" t="s">
        <v>3099</v>
      </c>
      <c r="CH208" t="s">
        <v>351</v>
      </c>
      <c r="CI208">
        <v>2000</v>
      </c>
      <c r="CJ208" t="s">
        <v>352</v>
      </c>
      <c r="CK208" t="s">
        <v>3100</v>
      </c>
      <c r="CL208" t="s">
        <v>354</v>
      </c>
      <c r="CM208">
        <v>48</v>
      </c>
      <c r="CN208" t="s">
        <v>355</v>
      </c>
      <c r="CO208">
        <v>5.03</v>
      </c>
      <c r="CP208" t="s">
        <v>357</v>
      </c>
      <c r="CQ208">
        <v>63</v>
      </c>
      <c r="CR208" t="s">
        <v>358</v>
      </c>
      <c r="CS208" t="s">
        <v>2937</v>
      </c>
      <c r="CT208" t="s">
        <v>360</v>
      </c>
      <c r="CU208" t="s">
        <v>2938</v>
      </c>
      <c r="CV208" t="s">
        <v>1313</v>
      </c>
      <c r="CW208" t="s">
        <v>2939</v>
      </c>
      <c r="CX208" t="s">
        <v>362</v>
      </c>
      <c r="CY208" t="s">
        <v>1426</v>
      </c>
      <c r="CZ208" t="s">
        <v>364</v>
      </c>
      <c r="DA208">
        <v>3300</v>
      </c>
      <c r="DB208" t="s">
        <v>781</v>
      </c>
      <c r="DC208">
        <v>30</v>
      </c>
      <c r="DD208" t="s">
        <v>365</v>
      </c>
      <c r="DE208" t="s">
        <v>3101</v>
      </c>
      <c r="DF208" t="s">
        <v>783</v>
      </c>
      <c r="DG208">
        <v>1650</v>
      </c>
      <c r="DH208" t="s">
        <v>784</v>
      </c>
      <c r="DI208">
        <v>675</v>
      </c>
      <c r="DJ208" t="s">
        <v>785</v>
      </c>
      <c r="DK208">
        <v>235</v>
      </c>
      <c r="DL208" t="s">
        <v>367</v>
      </c>
      <c r="DM208" t="s">
        <v>2941</v>
      </c>
      <c r="DN208" t="s">
        <v>787</v>
      </c>
      <c r="DO208">
        <v>900</v>
      </c>
      <c r="DP208" t="s">
        <v>788</v>
      </c>
      <c r="DQ208">
        <v>1170</v>
      </c>
      <c r="DR208" t="s">
        <v>789</v>
      </c>
      <c r="DS208">
        <v>350</v>
      </c>
      <c r="DT208" t="s">
        <v>369</v>
      </c>
      <c r="DU208" t="s">
        <v>3102</v>
      </c>
      <c r="DV208" t="s">
        <v>791</v>
      </c>
      <c r="DW208">
        <v>1725</v>
      </c>
      <c r="DX208" t="s">
        <v>792</v>
      </c>
      <c r="DY208">
        <v>313</v>
      </c>
      <c r="DZ208" t="s">
        <v>793</v>
      </c>
      <c r="EA208">
        <v>755</v>
      </c>
      <c r="EB208" t="s">
        <v>371</v>
      </c>
      <c r="EC208" t="s">
        <v>2943</v>
      </c>
      <c r="ED208" t="s">
        <v>795</v>
      </c>
      <c r="EE208">
        <v>1032</v>
      </c>
      <c r="EF208" t="s">
        <v>796</v>
      </c>
      <c r="EG208">
        <v>1307</v>
      </c>
      <c r="EH208" t="s">
        <v>797</v>
      </c>
      <c r="EI208">
        <v>443</v>
      </c>
      <c r="EJ208" t="s">
        <v>373</v>
      </c>
      <c r="EK208">
        <v>39</v>
      </c>
      <c r="EL208" t="s">
        <v>374</v>
      </c>
      <c r="EM208">
        <v>98.6</v>
      </c>
      <c r="EN208" t="s">
        <v>375</v>
      </c>
      <c r="EO208">
        <v>45</v>
      </c>
      <c r="EP208" t="s">
        <v>376</v>
      </c>
      <c r="EQ208">
        <v>109.3</v>
      </c>
      <c r="ER208" t="s">
        <v>377</v>
      </c>
      <c r="ES208" t="s">
        <v>380</v>
      </c>
      <c r="ET208" t="s">
        <v>379</v>
      </c>
      <c r="EU208" t="s">
        <v>2736</v>
      </c>
      <c r="EV208" t="s">
        <v>381</v>
      </c>
      <c r="EW208">
        <v>50</v>
      </c>
      <c r="EX208" t="s">
        <v>382</v>
      </c>
      <c r="EY208">
        <v>30</v>
      </c>
      <c r="EZ208" t="s">
        <v>798</v>
      </c>
      <c r="FA208">
        <v>30</v>
      </c>
      <c r="FB208" t="s">
        <v>383</v>
      </c>
      <c r="FC208">
        <v>4</v>
      </c>
      <c r="FD208" t="s">
        <v>384</v>
      </c>
      <c r="FE208">
        <v>5</v>
      </c>
      <c r="FF208" t="s">
        <v>385</v>
      </c>
      <c r="FG208">
        <v>25</v>
      </c>
      <c r="FH208" t="s">
        <v>799</v>
      </c>
      <c r="FI208" t="s">
        <v>2924</v>
      </c>
      <c r="FJ208" t="s">
        <v>801</v>
      </c>
      <c r="FK208">
        <v>-25</v>
      </c>
      <c r="FL208" t="s">
        <v>802</v>
      </c>
      <c r="FM208">
        <v>43</v>
      </c>
      <c r="FN208" t="s">
        <v>803</v>
      </c>
      <c r="FO208" t="s">
        <v>2012</v>
      </c>
      <c r="FP208" t="s">
        <v>805</v>
      </c>
      <c r="FQ208">
        <v>-7</v>
      </c>
      <c r="FR208" t="s">
        <v>806</v>
      </c>
      <c r="FS208">
        <v>24</v>
      </c>
      <c r="FT208" t="s">
        <v>2653</v>
      </c>
      <c r="FU208" t="s">
        <v>1926</v>
      </c>
      <c r="FV208" t="s">
        <v>2655</v>
      </c>
      <c r="FW208">
        <v>17</v>
      </c>
      <c r="FX208" t="s">
        <v>2656</v>
      </c>
      <c r="FY208">
        <v>32</v>
      </c>
      <c r="FZ208" t="s">
        <v>2657</v>
      </c>
      <c r="GA208" t="s">
        <v>1757</v>
      </c>
      <c r="GB208" t="s">
        <v>2658</v>
      </c>
      <c r="GC208">
        <v>0</v>
      </c>
      <c r="GD208" t="s">
        <v>2659</v>
      </c>
      <c r="GE208">
        <v>30</v>
      </c>
      <c r="GF208" t="s">
        <v>390</v>
      </c>
      <c r="GG208" t="s">
        <v>391</v>
      </c>
      <c r="GH208" t="s">
        <v>392</v>
      </c>
      <c r="GI208" t="s">
        <v>2925</v>
      </c>
      <c r="GJ208" t="s">
        <v>394</v>
      </c>
      <c r="GK208" t="s">
        <v>2737</v>
      </c>
      <c r="GL208" t="s">
        <v>396</v>
      </c>
      <c r="GM208">
        <v>25</v>
      </c>
      <c r="GN208" t="s">
        <v>397</v>
      </c>
      <c r="GO208">
        <v>6.3</v>
      </c>
      <c r="GP208" t="s">
        <v>398</v>
      </c>
      <c r="GQ208">
        <v>11</v>
      </c>
      <c r="GR208" t="s">
        <v>2180</v>
      </c>
      <c r="GS208">
        <v>66</v>
      </c>
      <c r="GT208" t="s">
        <v>399</v>
      </c>
      <c r="GU208" t="s">
        <v>2660</v>
      </c>
      <c r="GV208" t="s">
        <v>808</v>
      </c>
      <c r="GW208" t="s">
        <v>809</v>
      </c>
      <c r="GX208" t="s">
        <v>810</v>
      </c>
      <c r="GY208" t="s">
        <v>2661</v>
      </c>
      <c r="GZ208" t="s">
        <v>401</v>
      </c>
      <c r="HA208" t="s">
        <v>812</v>
      </c>
      <c r="HB208" t="s">
        <v>813</v>
      </c>
      <c r="HC208" t="s">
        <v>814</v>
      </c>
      <c r="HD208" t="s">
        <v>815</v>
      </c>
      <c r="HE208" t="s">
        <v>814</v>
      </c>
      <c r="HF208" t="s">
        <v>403</v>
      </c>
      <c r="HG208" t="s">
        <v>3022</v>
      </c>
      <c r="HH208" t="s">
        <v>405</v>
      </c>
      <c r="HI208" t="s">
        <v>406</v>
      </c>
      <c r="HJ208" t="s">
        <v>407</v>
      </c>
      <c r="HK208">
        <v>36</v>
      </c>
      <c r="HL208" t="s">
        <v>408</v>
      </c>
      <c r="HM208" t="s">
        <v>411</v>
      </c>
      <c r="HN208" t="s">
        <v>410</v>
      </c>
      <c r="HO208" t="s">
        <v>411</v>
      </c>
      <c r="HP208" t="s">
        <v>412</v>
      </c>
      <c r="HQ208" t="s">
        <v>1333</v>
      </c>
      <c r="HR208" t="s">
        <v>414</v>
      </c>
      <c r="HS208" t="s">
        <v>415</v>
      </c>
      <c r="HT208" t="s">
        <v>416</v>
      </c>
      <c r="HU208" t="s">
        <v>415</v>
      </c>
      <c r="HV208" t="s">
        <v>417</v>
      </c>
      <c r="HW208" t="s">
        <v>415</v>
      </c>
      <c r="HX208" t="s">
        <v>418</v>
      </c>
      <c r="HY208" t="s">
        <v>3074</v>
      </c>
      <c r="HZ208" t="s">
        <v>420</v>
      </c>
      <c r="IA208" t="s">
        <v>415</v>
      </c>
      <c r="IB208" t="s">
        <v>422</v>
      </c>
      <c r="IC208" t="s">
        <v>415</v>
      </c>
      <c r="ID208" t="s">
        <v>424</v>
      </c>
      <c r="IE208" t="s">
        <v>315</v>
      </c>
      <c r="IF208" t="s">
        <v>425</v>
      </c>
      <c r="IG208" t="s">
        <v>426</v>
      </c>
      <c r="IH208" t="s">
        <v>819</v>
      </c>
      <c r="II208" t="s">
        <v>415</v>
      </c>
      <c r="KN208" s="2">
        <v>202</v>
      </c>
      <c r="KO208" s="2">
        <v>207</v>
      </c>
    </row>
    <row r="209" spans="1:301" x14ac:dyDescent="0.25">
      <c r="A209" s="2">
        <v>203</v>
      </c>
      <c r="B209" s="30">
        <v>208</v>
      </c>
      <c r="C209" s="28" t="s">
        <v>3103</v>
      </c>
      <c r="D209" s="28" t="s">
        <v>3104</v>
      </c>
      <c r="E209" t="s">
        <v>3105</v>
      </c>
      <c r="F209" s="2" t="s">
        <v>1286</v>
      </c>
      <c r="G209" t="s">
        <v>3057</v>
      </c>
      <c r="H209" t="s">
        <v>3058</v>
      </c>
      <c r="I209" t="s">
        <v>2869</v>
      </c>
      <c r="K209" s="28" t="s">
        <v>736</v>
      </c>
      <c r="L209" t="s">
        <v>3059</v>
      </c>
      <c r="M209" t="s">
        <v>3060</v>
      </c>
      <c r="O209" t="s">
        <v>3026</v>
      </c>
      <c r="P209" t="s">
        <v>3</v>
      </c>
      <c r="Q209" t="s">
        <v>1286</v>
      </c>
      <c r="R209" t="s">
        <v>310</v>
      </c>
      <c r="S209" t="s">
        <v>3106</v>
      </c>
      <c r="T209" t="s">
        <v>312</v>
      </c>
      <c r="U209" t="s">
        <v>2949</v>
      </c>
      <c r="V209" s="28" t="s">
        <v>314</v>
      </c>
      <c r="W209" s="28" t="s">
        <v>415</v>
      </c>
      <c r="X209" t="s">
        <v>316</v>
      </c>
      <c r="Y209" t="s">
        <v>2874</v>
      </c>
      <c r="Z209" s="28" t="s">
        <v>318</v>
      </c>
      <c r="AA209" s="28" t="s">
        <v>2762</v>
      </c>
      <c r="AB209" s="28" t="s">
        <v>741</v>
      </c>
      <c r="AC209" s="28">
        <v>161</v>
      </c>
      <c r="AD209" s="28" t="s">
        <v>321</v>
      </c>
      <c r="AE209" s="28">
        <v>55</v>
      </c>
      <c r="AF209" s="28" t="s">
        <v>322</v>
      </c>
      <c r="AG209" s="28">
        <v>16.12</v>
      </c>
      <c r="AH209" t="s">
        <v>743</v>
      </c>
      <c r="AI209">
        <v>16.12</v>
      </c>
      <c r="AJ209" t="s">
        <v>746</v>
      </c>
      <c r="AK209">
        <v>10.130000000000001</v>
      </c>
      <c r="AL209" t="s">
        <v>748</v>
      </c>
      <c r="AM209">
        <v>10.130000000000001</v>
      </c>
      <c r="AN209" s="28" t="s">
        <v>326</v>
      </c>
      <c r="AO209" s="28">
        <v>6.1760000000000002</v>
      </c>
      <c r="AP209" t="s">
        <v>752</v>
      </c>
      <c r="AQ209">
        <v>6.1760000000000002</v>
      </c>
      <c r="AR209" t="s">
        <v>328</v>
      </c>
      <c r="AS209">
        <v>2.61</v>
      </c>
      <c r="AT209" t="s">
        <v>331</v>
      </c>
      <c r="AU209" t="s">
        <v>2725</v>
      </c>
      <c r="AV209" t="s">
        <v>335</v>
      </c>
      <c r="AW209">
        <v>60</v>
      </c>
      <c r="AX209" t="s">
        <v>755</v>
      </c>
      <c r="AY209">
        <v>60</v>
      </c>
      <c r="AZ209" t="s">
        <v>336</v>
      </c>
      <c r="BA209">
        <v>17.579999999999998</v>
      </c>
      <c r="BB209" t="s">
        <v>757</v>
      </c>
      <c r="BC209">
        <v>17.579999999999998</v>
      </c>
      <c r="BD209" s="28" t="s">
        <v>760</v>
      </c>
      <c r="BE209" s="28">
        <v>9.6</v>
      </c>
      <c r="BF209" t="s">
        <v>762</v>
      </c>
      <c r="BG209">
        <v>9.6</v>
      </c>
      <c r="BH209" t="s">
        <v>340</v>
      </c>
      <c r="BI209">
        <v>5.8</v>
      </c>
      <c r="BJ209" t="s">
        <v>767</v>
      </c>
      <c r="BK209">
        <v>5.8</v>
      </c>
      <c r="BL209" t="s">
        <v>342</v>
      </c>
      <c r="BM209">
        <v>3.03</v>
      </c>
      <c r="BN209" t="s">
        <v>345</v>
      </c>
      <c r="BO209" t="s">
        <v>2725</v>
      </c>
      <c r="BP209" t="s">
        <v>771</v>
      </c>
      <c r="BQ209" t="s">
        <v>1307</v>
      </c>
      <c r="BR209" t="s">
        <v>772</v>
      </c>
      <c r="BS209" t="s">
        <v>1045</v>
      </c>
      <c r="BT209" t="s">
        <v>773</v>
      </c>
      <c r="BU209">
        <v>50</v>
      </c>
      <c r="BV209" t="s">
        <v>774</v>
      </c>
      <c r="BW209">
        <v>1</v>
      </c>
      <c r="BX209" t="s">
        <v>775</v>
      </c>
      <c r="BY209" t="s">
        <v>1307</v>
      </c>
      <c r="BZ209" t="s">
        <v>776</v>
      </c>
      <c r="CA209" t="s">
        <v>1045</v>
      </c>
      <c r="CB209" t="s">
        <v>777</v>
      </c>
      <c r="CC209">
        <v>50</v>
      </c>
      <c r="CD209" t="s">
        <v>778</v>
      </c>
      <c r="CE209">
        <v>1</v>
      </c>
      <c r="CF209" t="s">
        <v>349</v>
      </c>
      <c r="CG209" t="s">
        <v>3107</v>
      </c>
      <c r="CH209" t="s">
        <v>351</v>
      </c>
      <c r="CI209">
        <v>1636</v>
      </c>
      <c r="CJ209" t="s">
        <v>352</v>
      </c>
      <c r="CK209" t="s">
        <v>3108</v>
      </c>
      <c r="CL209" t="s">
        <v>354</v>
      </c>
      <c r="CM209">
        <v>48</v>
      </c>
      <c r="CN209" t="s">
        <v>355</v>
      </c>
      <c r="CO209">
        <v>5.76</v>
      </c>
      <c r="CP209" t="s">
        <v>357</v>
      </c>
      <c r="CQ209" t="s">
        <v>2955</v>
      </c>
      <c r="CR209" t="s">
        <v>358</v>
      </c>
      <c r="CS209" t="s">
        <v>2937</v>
      </c>
      <c r="CT209" t="s">
        <v>360</v>
      </c>
      <c r="CU209" t="s">
        <v>2938</v>
      </c>
      <c r="CV209" t="s">
        <v>1313</v>
      </c>
      <c r="CW209" t="s">
        <v>2956</v>
      </c>
      <c r="CX209" t="s">
        <v>362</v>
      </c>
      <c r="CY209" t="s">
        <v>1426</v>
      </c>
      <c r="CZ209" t="s">
        <v>364</v>
      </c>
      <c r="DA209">
        <v>3300</v>
      </c>
      <c r="DB209" t="s">
        <v>781</v>
      </c>
      <c r="DC209">
        <v>30</v>
      </c>
      <c r="DD209" t="s">
        <v>365</v>
      </c>
      <c r="DE209" t="s">
        <v>3101</v>
      </c>
      <c r="DF209" t="s">
        <v>783</v>
      </c>
      <c r="DG209">
        <v>1650</v>
      </c>
      <c r="DH209" t="s">
        <v>784</v>
      </c>
      <c r="DI209">
        <v>675</v>
      </c>
      <c r="DJ209" t="s">
        <v>785</v>
      </c>
      <c r="DK209">
        <v>235</v>
      </c>
      <c r="DL209" t="s">
        <v>367</v>
      </c>
      <c r="DM209" t="s">
        <v>2941</v>
      </c>
      <c r="DN209" t="s">
        <v>787</v>
      </c>
      <c r="DO209">
        <v>900</v>
      </c>
      <c r="DP209" t="s">
        <v>788</v>
      </c>
      <c r="DQ209">
        <v>1170</v>
      </c>
      <c r="DR209" t="s">
        <v>789</v>
      </c>
      <c r="DS209">
        <v>350</v>
      </c>
      <c r="DT209" t="s">
        <v>369</v>
      </c>
      <c r="DU209" t="s">
        <v>3102</v>
      </c>
      <c r="DV209" t="s">
        <v>791</v>
      </c>
      <c r="DW209">
        <v>1725</v>
      </c>
      <c r="DX209" t="s">
        <v>792</v>
      </c>
      <c r="DY209">
        <v>313</v>
      </c>
      <c r="DZ209" t="s">
        <v>793</v>
      </c>
      <c r="EA209">
        <v>755</v>
      </c>
      <c r="EB209" t="s">
        <v>371</v>
      </c>
      <c r="EC209" t="s">
        <v>2943</v>
      </c>
      <c r="ED209" t="s">
        <v>795</v>
      </c>
      <c r="EE209">
        <v>1032</v>
      </c>
      <c r="EF209" t="s">
        <v>796</v>
      </c>
      <c r="EG209">
        <v>1307</v>
      </c>
      <c r="EH209" t="s">
        <v>797</v>
      </c>
      <c r="EI209">
        <v>443</v>
      </c>
      <c r="EJ209" t="s">
        <v>373</v>
      </c>
      <c r="EK209">
        <v>39</v>
      </c>
      <c r="EL209" t="s">
        <v>374</v>
      </c>
      <c r="EM209">
        <v>99.7</v>
      </c>
      <c r="EN209" t="s">
        <v>375</v>
      </c>
      <c r="EO209">
        <v>45</v>
      </c>
      <c r="EP209" t="s">
        <v>376</v>
      </c>
      <c r="EQ209">
        <v>111.2</v>
      </c>
      <c r="ER209" t="s">
        <v>377</v>
      </c>
      <c r="ES209" t="s">
        <v>380</v>
      </c>
      <c r="ET209" t="s">
        <v>379</v>
      </c>
      <c r="EU209" t="s">
        <v>2736</v>
      </c>
      <c r="EV209" t="s">
        <v>381</v>
      </c>
      <c r="EW209">
        <v>50</v>
      </c>
      <c r="EX209" t="s">
        <v>382</v>
      </c>
      <c r="EY209">
        <v>30</v>
      </c>
      <c r="EZ209" t="s">
        <v>798</v>
      </c>
      <c r="FA209">
        <v>30</v>
      </c>
      <c r="FB209" t="s">
        <v>383</v>
      </c>
      <c r="FC209">
        <v>4</v>
      </c>
      <c r="FD209" t="s">
        <v>384</v>
      </c>
      <c r="FE209">
        <v>5</v>
      </c>
      <c r="FF209" t="s">
        <v>385</v>
      </c>
      <c r="FG209">
        <v>25</v>
      </c>
      <c r="FH209" t="s">
        <v>799</v>
      </c>
      <c r="FI209" t="s">
        <v>2924</v>
      </c>
      <c r="FJ209" t="s">
        <v>801</v>
      </c>
      <c r="FK209">
        <v>-25</v>
      </c>
      <c r="FL209" t="s">
        <v>802</v>
      </c>
      <c r="FM209">
        <v>43</v>
      </c>
      <c r="FN209" t="s">
        <v>803</v>
      </c>
      <c r="FO209" t="s">
        <v>2012</v>
      </c>
      <c r="FP209" t="s">
        <v>805</v>
      </c>
      <c r="FQ209">
        <v>-7</v>
      </c>
      <c r="FR209" t="s">
        <v>806</v>
      </c>
      <c r="FS209">
        <v>24</v>
      </c>
      <c r="FT209" t="s">
        <v>2653</v>
      </c>
      <c r="FU209" t="s">
        <v>1926</v>
      </c>
      <c r="FV209" t="s">
        <v>2655</v>
      </c>
      <c r="FW209">
        <v>17</v>
      </c>
      <c r="FX209" t="s">
        <v>2656</v>
      </c>
      <c r="FY209">
        <v>32</v>
      </c>
      <c r="FZ209" t="s">
        <v>2657</v>
      </c>
      <c r="GA209" t="s">
        <v>1757</v>
      </c>
      <c r="GB209" t="s">
        <v>2658</v>
      </c>
      <c r="GC209">
        <v>0</v>
      </c>
      <c r="GD209" t="s">
        <v>2659</v>
      </c>
      <c r="GE209">
        <v>30</v>
      </c>
      <c r="GF209" t="s">
        <v>390</v>
      </c>
      <c r="GG209" t="s">
        <v>391</v>
      </c>
      <c r="GH209" t="s">
        <v>392</v>
      </c>
      <c r="GI209" t="s">
        <v>2925</v>
      </c>
      <c r="GJ209" t="s">
        <v>394</v>
      </c>
      <c r="GK209" t="s">
        <v>2737</v>
      </c>
      <c r="GL209" t="s">
        <v>396</v>
      </c>
      <c r="GM209">
        <v>25</v>
      </c>
      <c r="GN209" t="s">
        <v>397</v>
      </c>
      <c r="GO209">
        <v>7.5</v>
      </c>
      <c r="GP209" t="s">
        <v>398</v>
      </c>
      <c r="GQ209">
        <v>12.6</v>
      </c>
      <c r="GR209" t="s">
        <v>2180</v>
      </c>
      <c r="GS209">
        <v>67</v>
      </c>
      <c r="GT209" t="s">
        <v>399</v>
      </c>
      <c r="GU209" t="s">
        <v>2660</v>
      </c>
      <c r="GV209" t="s">
        <v>808</v>
      </c>
      <c r="GW209" t="s">
        <v>809</v>
      </c>
      <c r="GX209" t="s">
        <v>810</v>
      </c>
      <c r="GY209" t="s">
        <v>2661</v>
      </c>
      <c r="GZ209" t="s">
        <v>401</v>
      </c>
      <c r="HA209" t="s">
        <v>812</v>
      </c>
      <c r="HB209" t="s">
        <v>813</v>
      </c>
      <c r="HC209" t="s">
        <v>814</v>
      </c>
      <c r="HD209" t="s">
        <v>815</v>
      </c>
      <c r="HE209" t="s">
        <v>814</v>
      </c>
      <c r="HF209" t="s">
        <v>403</v>
      </c>
      <c r="HG209" t="s">
        <v>3022</v>
      </c>
      <c r="HH209" t="s">
        <v>405</v>
      </c>
      <c r="HI209" t="s">
        <v>406</v>
      </c>
      <c r="HJ209" t="s">
        <v>407</v>
      </c>
      <c r="HK209">
        <v>36</v>
      </c>
      <c r="HL209" t="s">
        <v>408</v>
      </c>
      <c r="HM209" t="s">
        <v>411</v>
      </c>
      <c r="HN209" t="s">
        <v>410</v>
      </c>
      <c r="HO209" t="s">
        <v>411</v>
      </c>
      <c r="HP209" t="s">
        <v>412</v>
      </c>
      <c r="HQ209" t="s">
        <v>1333</v>
      </c>
      <c r="HR209" t="s">
        <v>414</v>
      </c>
      <c r="HS209" t="s">
        <v>415</v>
      </c>
      <c r="HT209" t="s">
        <v>416</v>
      </c>
      <c r="HU209" t="s">
        <v>415</v>
      </c>
      <c r="HV209" t="s">
        <v>417</v>
      </c>
      <c r="HW209" t="s">
        <v>415</v>
      </c>
      <c r="HX209" t="s">
        <v>418</v>
      </c>
      <c r="HY209" t="s">
        <v>3074</v>
      </c>
      <c r="HZ209" t="s">
        <v>420</v>
      </c>
      <c r="IA209" t="s">
        <v>415</v>
      </c>
      <c r="IB209" t="s">
        <v>422</v>
      </c>
      <c r="IC209" t="s">
        <v>415</v>
      </c>
      <c r="ID209" t="s">
        <v>424</v>
      </c>
      <c r="IE209" t="s">
        <v>315</v>
      </c>
      <c r="IF209" t="s">
        <v>425</v>
      </c>
      <c r="IG209" t="s">
        <v>426</v>
      </c>
      <c r="IH209" t="s">
        <v>819</v>
      </c>
      <c r="II209" t="s">
        <v>423</v>
      </c>
      <c r="KN209" s="2">
        <v>203</v>
      </c>
      <c r="KO209" s="2">
        <v>208</v>
      </c>
    </row>
    <row r="210" spans="1:301" x14ac:dyDescent="0.25">
      <c r="A210" s="2">
        <v>204</v>
      </c>
      <c r="B210" s="30">
        <v>209</v>
      </c>
      <c r="C210" s="28" t="s">
        <v>3109</v>
      </c>
      <c r="D210" s="28" t="s">
        <v>3110</v>
      </c>
      <c r="E210" t="s">
        <v>3111</v>
      </c>
      <c r="F210" s="2" t="s">
        <v>1286</v>
      </c>
      <c r="G210" t="s">
        <v>3112</v>
      </c>
      <c r="H210" t="s">
        <v>3113</v>
      </c>
      <c r="I210" t="s">
        <v>3114</v>
      </c>
      <c r="K210" s="28" t="s">
        <v>736</v>
      </c>
      <c r="M210" t="s">
        <v>3115</v>
      </c>
      <c r="O210" t="s">
        <v>285</v>
      </c>
      <c r="P210" t="s">
        <v>3</v>
      </c>
      <c r="Q210" t="s">
        <v>1286</v>
      </c>
      <c r="R210" t="s">
        <v>310</v>
      </c>
      <c r="S210" t="s">
        <v>3116</v>
      </c>
      <c r="T210" t="s">
        <v>312</v>
      </c>
      <c r="U210" t="s">
        <v>3117</v>
      </c>
      <c r="V210" s="28" t="s">
        <v>314</v>
      </c>
      <c r="W210" s="28" t="s">
        <v>423</v>
      </c>
      <c r="X210" t="s">
        <v>316</v>
      </c>
      <c r="Y210" t="s">
        <v>3118</v>
      </c>
      <c r="Z210" s="28" t="s">
        <v>318</v>
      </c>
      <c r="AA210" s="28" t="s">
        <v>3119</v>
      </c>
      <c r="AB210" s="28" t="s">
        <v>741</v>
      </c>
      <c r="AC210" s="28">
        <v>142</v>
      </c>
      <c r="AD210" s="28" t="s">
        <v>321</v>
      </c>
      <c r="AE210" s="28">
        <v>48</v>
      </c>
      <c r="AF210" s="28" t="s">
        <v>322</v>
      </c>
      <c r="AG210" s="28">
        <v>14.15</v>
      </c>
      <c r="AH210" t="s">
        <v>743</v>
      </c>
      <c r="AI210">
        <v>14.15</v>
      </c>
      <c r="AJ210" t="s">
        <v>746</v>
      </c>
      <c r="AK210">
        <v>9.4499999999999993</v>
      </c>
      <c r="AL210" t="s">
        <v>748</v>
      </c>
      <c r="AM210">
        <v>9.4499999999999993</v>
      </c>
      <c r="AN210" s="28" t="s">
        <v>326</v>
      </c>
      <c r="AO210" s="28">
        <v>5.04</v>
      </c>
      <c r="AP210" t="s">
        <v>752</v>
      </c>
      <c r="AQ210">
        <v>5.04</v>
      </c>
      <c r="AR210" t="s">
        <v>328</v>
      </c>
      <c r="AS210">
        <v>2.81</v>
      </c>
      <c r="AT210" t="s">
        <v>331</v>
      </c>
      <c r="AU210" t="s">
        <v>1635</v>
      </c>
      <c r="AV210" t="s">
        <v>335</v>
      </c>
      <c r="AW210">
        <v>52</v>
      </c>
      <c r="AX210" t="s">
        <v>755</v>
      </c>
      <c r="AY210">
        <v>52</v>
      </c>
      <c r="AZ210" t="s">
        <v>336</v>
      </c>
      <c r="BA210">
        <v>15.3</v>
      </c>
      <c r="BB210" t="s">
        <v>757</v>
      </c>
      <c r="BC210">
        <v>15.3</v>
      </c>
      <c r="BD210" s="28" t="s">
        <v>760</v>
      </c>
      <c r="BE210" s="28">
        <v>10.55</v>
      </c>
      <c r="BF210" t="s">
        <v>762</v>
      </c>
      <c r="BG210">
        <v>10.55</v>
      </c>
      <c r="BH210" t="s">
        <v>340</v>
      </c>
      <c r="BI210">
        <v>5.41</v>
      </c>
      <c r="BJ210" t="s">
        <v>767</v>
      </c>
      <c r="BK210">
        <v>5.41</v>
      </c>
      <c r="BL210" t="s">
        <v>342</v>
      </c>
      <c r="BM210">
        <v>2.83</v>
      </c>
      <c r="BN210" t="s">
        <v>345</v>
      </c>
      <c r="BO210" t="s">
        <v>2725</v>
      </c>
      <c r="BP210" t="s">
        <v>771</v>
      </c>
      <c r="BQ210" t="s">
        <v>2729</v>
      </c>
      <c r="BR210" t="s">
        <v>772</v>
      </c>
      <c r="BS210" t="s">
        <v>2730</v>
      </c>
      <c r="BT210" t="s">
        <v>773</v>
      </c>
      <c r="BU210">
        <v>50</v>
      </c>
      <c r="BV210" t="s">
        <v>774</v>
      </c>
      <c r="BW210">
        <v>3</v>
      </c>
      <c r="BX210" t="s">
        <v>775</v>
      </c>
      <c r="BY210" t="s">
        <v>2729</v>
      </c>
      <c r="BZ210" t="s">
        <v>776</v>
      </c>
      <c r="CA210" t="s">
        <v>2730</v>
      </c>
      <c r="CB210" t="s">
        <v>777</v>
      </c>
      <c r="CC210">
        <v>50</v>
      </c>
      <c r="CD210" t="s">
        <v>778</v>
      </c>
      <c r="CE210">
        <v>3</v>
      </c>
      <c r="CF210" t="s">
        <v>349</v>
      </c>
      <c r="CG210" t="s">
        <v>3120</v>
      </c>
      <c r="CH210" t="s">
        <v>351</v>
      </c>
      <c r="CI210">
        <v>1600</v>
      </c>
      <c r="CJ210" t="s">
        <v>352</v>
      </c>
      <c r="CK210" t="s">
        <v>3121</v>
      </c>
      <c r="CL210" t="s">
        <v>354</v>
      </c>
      <c r="CM210">
        <v>49</v>
      </c>
      <c r="CN210" t="s">
        <v>355</v>
      </c>
      <c r="CO210">
        <v>5.05</v>
      </c>
      <c r="CP210" t="s">
        <v>356</v>
      </c>
      <c r="CQ210">
        <v>5800</v>
      </c>
      <c r="CR210" t="s">
        <v>357</v>
      </c>
      <c r="CS210">
        <v>58</v>
      </c>
      <c r="CT210" t="s">
        <v>358</v>
      </c>
      <c r="CU210" t="s">
        <v>2937</v>
      </c>
      <c r="CV210" t="s">
        <v>360</v>
      </c>
      <c r="CW210" t="s">
        <v>2938</v>
      </c>
      <c r="CX210" t="s">
        <v>1313</v>
      </c>
      <c r="CY210" t="s">
        <v>3122</v>
      </c>
      <c r="CZ210" t="s">
        <v>362</v>
      </c>
      <c r="DA210" t="s">
        <v>1426</v>
      </c>
      <c r="DB210" t="s">
        <v>364</v>
      </c>
      <c r="DC210">
        <v>3300</v>
      </c>
      <c r="DD210" t="s">
        <v>781</v>
      </c>
      <c r="DE210">
        <v>50</v>
      </c>
      <c r="DF210" t="s">
        <v>365</v>
      </c>
      <c r="DG210" t="s">
        <v>3123</v>
      </c>
      <c r="DH210" t="s">
        <v>783</v>
      </c>
      <c r="DI210">
        <v>580</v>
      </c>
      <c r="DJ210" t="s">
        <v>784</v>
      </c>
      <c r="DK210">
        <v>1925</v>
      </c>
      <c r="DL210" t="s">
        <v>785</v>
      </c>
      <c r="DM210">
        <v>400</v>
      </c>
      <c r="DN210" t="s">
        <v>367</v>
      </c>
      <c r="DO210" t="s">
        <v>3124</v>
      </c>
      <c r="DP210" t="s">
        <v>787</v>
      </c>
      <c r="DQ210">
        <v>940</v>
      </c>
      <c r="DR210" t="s">
        <v>788</v>
      </c>
      <c r="DS210">
        <v>1320</v>
      </c>
      <c r="DT210" t="s">
        <v>789</v>
      </c>
      <c r="DU210">
        <v>340</v>
      </c>
      <c r="DV210" t="s">
        <v>369</v>
      </c>
      <c r="DW210" t="s">
        <v>3125</v>
      </c>
      <c r="DX210" t="s">
        <v>791</v>
      </c>
      <c r="DY210">
        <v>690</v>
      </c>
      <c r="DZ210" t="s">
        <v>792</v>
      </c>
      <c r="EA210">
        <v>2100</v>
      </c>
      <c r="EB210" t="s">
        <v>793</v>
      </c>
      <c r="EC210">
        <v>565</v>
      </c>
      <c r="ED210" t="s">
        <v>371</v>
      </c>
      <c r="EE210" t="s">
        <v>3126</v>
      </c>
      <c r="EF210" t="s">
        <v>795</v>
      </c>
      <c r="EG210">
        <v>1070</v>
      </c>
      <c r="EH210" t="s">
        <v>796</v>
      </c>
      <c r="EI210">
        <v>1435</v>
      </c>
      <c r="EJ210" t="s">
        <v>797</v>
      </c>
      <c r="EK210">
        <v>450</v>
      </c>
      <c r="EL210" t="s">
        <v>373</v>
      </c>
      <c r="EM210">
        <v>54</v>
      </c>
      <c r="EN210" t="s">
        <v>374</v>
      </c>
      <c r="EO210">
        <v>101</v>
      </c>
      <c r="EP210" t="s">
        <v>375</v>
      </c>
      <c r="EQ210">
        <v>66</v>
      </c>
      <c r="ER210" t="s">
        <v>376</v>
      </c>
      <c r="ES210">
        <v>112</v>
      </c>
      <c r="ET210" t="s">
        <v>377</v>
      </c>
      <c r="EU210" t="s">
        <v>380</v>
      </c>
      <c r="EV210" t="s">
        <v>379</v>
      </c>
      <c r="EW210" t="s">
        <v>2736</v>
      </c>
      <c r="EX210" t="s">
        <v>381</v>
      </c>
      <c r="EY210">
        <v>50</v>
      </c>
      <c r="EZ210" t="s">
        <v>382</v>
      </c>
      <c r="FA210">
        <v>30</v>
      </c>
      <c r="FB210" t="s">
        <v>798</v>
      </c>
      <c r="FC210">
        <v>30</v>
      </c>
      <c r="FD210" t="s">
        <v>383</v>
      </c>
      <c r="FE210">
        <v>4</v>
      </c>
      <c r="FF210" t="s">
        <v>384</v>
      </c>
      <c r="FG210">
        <v>7</v>
      </c>
      <c r="FH210" t="s">
        <v>385</v>
      </c>
      <c r="FI210">
        <v>20</v>
      </c>
      <c r="FJ210" t="s">
        <v>799</v>
      </c>
      <c r="FK210" t="s">
        <v>3127</v>
      </c>
      <c r="FL210" t="s">
        <v>801</v>
      </c>
      <c r="FM210">
        <v>16</v>
      </c>
      <c r="FN210" t="s">
        <v>802</v>
      </c>
      <c r="FO210">
        <v>49</v>
      </c>
      <c r="FP210" t="s">
        <v>803</v>
      </c>
      <c r="FQ210" t="s">
        <v>1432</v>
      </c>
      <c r="FR210" t="s">
        <v>805</v>
      </c>
      <c r="FS210">
        <v>-15</v>
      </c>
      <c r="FT210" t="s">
        <v>806</v>
      </c>
      <c r="FU210">
        <v>30</v>
      </c>
      <c r="FV210" t="s">
        <v>2653</v>
      </c>
      <c r="FW210" t="s">
        <v>2654</v>
      </c>
      <c r="FX210" t="s">
        <v>2655</v>
      </c>
      <c r="FY210">
        <v>17</v>
      </c>
      <c r="FZ210" t="s">
        <v>2656</v>
      </c>
      <c r="GA210">
        <v>30</v>
      </c>
      <c r="GB210" t="s">
        <v>2657</v>
      </c>
      <c r="GC210" t="s">
        <v>1757</v>
      </c>
      <c r="GD210" t="s">
        <v>2658</v>
      </c>
      <c r="GE210">
        <v>0</v>
      </c>
      <c r="GF210" t="s">
        <v>2659</v>
      </c>
      <c r="GG210">
        <v>30</v>
      </c>
      <c r="GH210" t="s">
        <v>390</v>
      </c>
      <c r="GI210" t="s">
        <v>1328</v>
      </c>
      <c r="GJ210" t="s">
        <v>392</v>
      </c>
      <c r="GK210" t="s">
        <v>3128</v>
      </c>
      <c r="GL210" t="s">
        <v>394</v>
      </c>
      <c r="GM210" t="s">
        <v>1814</v>
      </c>
      <c r="GN210" t="s">
        <v>396</v>
      </c>
      <c r="GO210">
        <v>20</v>
      </c>
      <c r="GP210" t="s">
        <v>397</v>
      </c>
      <c r="GQ210">
        <v>7</v>
      </c>
      <c r="GR210" t="s">
        <v>398</v>
      </c>
      <c r="GS210">
        <v>15</v>
      </c>
      <c r="GT210" t="s">
        <v>2180</v>
      </c>
      <c r="GU210">
        <v>55</v>
      </c>
      <c r="GV210" t="s">
        <v>399</v>
      </c>
      <c r="GW210" t="s">
        <v>807</v>
      </c>
      <c r="GX210" t="s">
        <v>808</v>
      </c>
      <c r="GY210" t="s">
        <v>809</v>
      </c>
      <c r="GZ210" t="s">
        <v>810</v>
      </c>
      <c r="HA210" t="s">
        <v>811</v>
      </c>
      <c r="HB210" t="s">
        <v>401</v>
      </c>
      <c r="HC210" t="s">
        <v>812</v>
      </c>
      <c r="HD210" t="s">
        <v>813</v>
      </c>
      <c r="HE210" t="s">
        <v>814</v>
      </c>
      <c r="HF210" t="s">
        <v>815</v>
      </c>
      <c r="HG210" t="s">
        <v>814</v>
      </c>
      <c r="HH210" t="s">
        <v>403</v>
      </c>
      <c r="HI210" t="s">
        <v>3129</v>
      </c>
      <c r="HJ210" t="s">
        <v>405</v>
      </c>
      <c r="HK210" t="s">
        <v>406</v>
      </c>
      <c r="HL210" t="s">
        <v>407</v>
      </c>
      <c r="HM210">
        <v>36</v>
      </c>
      <c r="HN210" t="s">
        <v>408</v>
      </c>
      <c r="HO210" t="s">
        <v>411</v>
      </c>
      <c r="HP210" t="s">
        <v>410</v>
      </c>
      <c r="HQ210" t="s">
        <v>411</v>
      </c>
      <c r="HR210" t="s">
        <v>412</v>
      </c>
      <c r="HS210" t="s">
        <v>1333</v>
      </c>
      <c r="HT210" t="s">
        <v>414</v>
      </c>
      <c r="HU210" t="s">
        <v>423</v>
      </c>
      <c r="HV210" t="s">
        <v>416</v>
      </c>
      <c r="HW210" t="s">
        <v>423</v>
      </c>
      <c r="HX210" t="s">
        <v>417</v>
      </c>
      <c r="HY210" t="s">
        <v>423</v>
      </c>
      <c r="HZ210" t="s">
        <v>418</v>
      </c>
      <c r="IA210" t="s">
        <v>587</v>
      </c>
      <c r="IB210" t="s">
        <v>420</v>
      </c>
      <c r="IC210" t="s">
        <v>423</v>
      </c>
      <c r="ID210" t="s">
        <v>422</v>
      </c>
      <c r="IE210" t="s">
        <v>423</v>
      </c>
      <c r="IF210" t="s">
        <v>424</v>
      </c>
      <c r="IG210" t="s">
        <v>571</v>
      </c>
      <c r="IH210" t="s">
        <v>425</v>
      </c>
      <c r="II210" t="s">
        <v>426</v>
      </c>
      <c r="IJ210" t="s">
        <v>819</v>
      </c>
      <c r="IK210" t="s">
        <v>423</v>
      </c>
      <c r="KN210" s="2">
        <v>204</v>
      </c>
      <c r="KO210" s="2">
        <v>209</v>
      </c>
    </row>
    <row r="211" spans="1:301" x14ac:dyDescent="0.25">
      <c r="A211" s="2">
        <v>205</v>
      </c>
      <c r="B211" s="30">
        <v>210</v>
      </c>
      <c r="C211" s="28" t="s">
        <v>3130</v>
      </c>
      <c r="D211" s="28" t="s">
        <v>3131</v>
      </c>
      <c r="E211" t="s">
        <v>3132</v>
      </c>
      <c r="F211" s="2" t="s">
        <v>1286</v>
      </c>
      <c r="G211" t="s">
        <v>3112</v>
      </c>
      <c r="H211" t="s">
        <v>3113</v>
      </c>
      <c r="I211" t="s">
        <v>3114</v>
      </c>
      <c r="K211" s="28" t="s">
        <v>736</v>
      </c>
      <c r="M211" t="s">
        <v>3115</v>
      </c>
      <c r="O211" t="s">
        <v>285</v>
      </c>
      <c r="P211" t="s">
        <v>3</v>
      </c>
      <c r="Q211" t="s">
        <v>1286</v>
      </c>
      <c r="R211" t="s">
        <v>310</v>
      </c>
      <c r="S211" t="s">
        <v>3133</v>
      </c>
      <c r="T211" t="s">
        <v>312</v>
      </c>
      <c r="U211" t="s">
        <v>3134</v>
      </c>
      <c r="V211" s="28" t="s">
        <v>314</v>
      </c>
      <c r="W211" s="28" t="s">
        <v>423</v>
      </c>
      <c r="X211" t="s">
        <v>316</v>
      </c>
      <c r="Y211" t="s">
        <v>3118</v>
      </c>
      <c r="Z211" s="28" t="s">
        <v>318</v>
      </c>
      <c r="AA211" s="28" t="s">
        <v>3119</v>
      </c>
      <c r="AB211" s="28" t="s">
        <v>741</v>
      </c>
      <c r="AC211" s="28">
        <v>170</v>
      </c>
      <c r="AD211" s="28" t="s">
        <v>321</v>
      </c>
      <c r="AE211" s="28">
        <v>58</v>
      </c>
      <c r="AF211" s="28" t="s">
        <v>322</v>
      </c>
      <c r="AG211" s="28">
        <v>17</v>
      </c>
      <c r="AH211" t="s">
        <v>743</v>
      </c>
      <c r="AI211">
        <v>17</v>
      </c>
      <c r="AJ211" t="s">
        <v>746</v>
      </c>
      <c r="AK211">
        <v>11.05</v>
      </c>
      <c r="AL211" t="s">
        <v>748</v>
      </c>
      <c r="AM211">
        <v>11.05</v>
      </c>
      <c r="AN211" s="28" t="s">
        <v>326</v>
      </c>
      <c r="AO211" s="28">
        <v>6.05</v>
      </c>
      <c r="AP211" t="s">
        <v>752</v>
      </c>
      <c r="AQ211">
        <v>6.05</v>
      </c>
      <c r="AR211" t="s">
        <v>328</v>
      </c>
      <c r="AS211">
        <v>2.81</v>
      </c>
      <c r="AT211" t="s">
        <v>331</v>
      </c>
      <c r="AU211" t="s">
        <v>1635</v>
      </c>
      <c r="AV211" t="s">
        <v>335</v>
      </c>
      <c r="AW211">
        <v>60</v>
      </c>
      <c r="AX211" t="s">
        <v>755</v>
      </c>
      <c r="AY211">
        <v>60</v>
      </c>
      <c r="AZ211" t="s">
        <v>336</v>
      </c>
      <c r="BA211">
        <v>17.5</v>
      </c>
      <c r="BB211" t="s">
        <v>757</v>
      </c>
      <c r="BC211">
        <v>17.5</v>
      </c>
      <c r="BD211" s="28" t="s">
        <v>760</v>
      </c>
      <c r="BE211" s="28">
        <v>11.8</v>
      </c>
      <c r="BF211" t="s">
        <v>762</v>
      </c>
      <c r="BG211">
        <v>11.8</v>
      </c>
      <c r="BH211" t="s">
        <v>340</v>
      </c>
      <c r="BI211">
        <v>6.21</v>
      </c>
      <c r="BJ211" t="s">
        <v>767</v>
      </c>
      <c r="BK211">
        <v>6.21</v>
      </c>
      <c r="BL211" t="s">
        <v>342</v>
      </c>
      <c r="BM211">
        <v>2.82</v>
      </c>
      <c r="BN211" t="s">
        <v>345</v>
      </c>
      <c r="BO211" t="s">
        <v>2725</v>
      </c>
      <c r="BP211" t="s">
        <v>771</v>
      </c>
      <c r="BQ211" t="s">
        <v>2729</v>
      </c>
      <c r="BR211" t="s">
        <v>772</v>
      </c>
      <c r="BS211" t="s">
        <v>2730</v>
      </c>
      <c r="BT211" t="s">
        <v>773</v>
      </c>
      <c r="BU211">
        <v>50</v>
      </c>
      <c r="BV211" t="s">
        <v>774</v>
      </c>
      <c r="BW211">
        <v>3</v>
      </c>
      <c r="BX211" t="s">
        <v>775</v>
      </c>
      <c r="BY211" t="s">
        <v>2729</v>
      </c>
      <c r="BZ211" t="s">
        <v>776</v>
      </c>
      <c r="CA211" t="s">
        <v>2730</v>
      </c>
      <c r="CB211" t="s">
        <v>777</v>
      </c>
      <c r="CC211">
        <v>50</v>
      </c>
      <c r="CD211" t="s">
        <v>778</v>
      </c>
      <c r="CE211">
        <v>3</v>
      </c>
      <c r="CF211" t="s">
        <v>349</v>
      </c>
      <c r="CG211" t="s">
        <v>3135</v>
      </c>
      <c r="CH211" t="s">
        <v>351</v>
      </c>
      <c r="CI211">
        <v>1650</v>
      </c>
      <c r="CJ211" t="s">
        <v>352</v>
      </c>
      <c r="CK211" t="s">
        <v>3136</v>
      </c>
      <c r="CL211" t="s">
        <v>354</v>
      </c>
      <c r="CM211">
        <v>53</v>
      </c>
      <c r="CN211" t="s">
        <v>355</v>
      </c>
      <c r="CO211">
        <v>6.07</v>
      </c>
      <c r="CP211" t="s">
        <v>356</v>
      </c>
      <c r="CQ211">
        <v>5800</v>
      </c>
      <c r="CR211" t="s">
        <v>357</v>
      </c>
      <c r="CS211">
        <v>58</v>
      </c>
      <c r="CT211" t="s">
        <v>358</v>
      </c>
      <c r="CU211" t="s">
        <v>2937</v>
      </c>
      <c r="CV211" t="s">
        <v>360</v>
      </c>
      <c r="CW211" t="s">
        <v>2938</v>
      </c>
      <c r="CX211" t="s">
        <v>1313</v>
      </c>
      <c r="CY211" t="s">
        <v>3137</v>
      </c>
      <c r="CZ211" t="s">
        <v>362</v>
      </c>
      <c r="DA211" t="s">
        <v>1426</v>
      </c>
      <c r="DB211" t="s">
        <v>364</v>
      </c>
      <c r="DC211">
        <v>3600</v>
      </c>
      <c r="DD211" t="s">
        <v>781</v>
      </c>
      <c r="DE211">
        <v>50</v>
      </c>
      <c r="DF211" t="s">
        <v>365</v>
      </c>
      <c r="DG211" t="s">
        <v>3123</v>
      </c>
      <c r="DH211" t="s">
        <v>783</v>
      </c>
      <c r="DI211">
        <v>580</v>
      </c>
      <c r="DJ211" t="s">
        <v>784</v>
      </c>
      <c r="DK211">
        <v>1925</v>
      </c>
      <c r="DL211" t="s">
        <v>785</v>
      </c>
      <c r="DM211">
        <v>400</v>
      </c>
      <c r="DN211" t="s">
        <v>367</v>
      </c>
      <c r="DO211" t="s">
        <v>3124</v>
      </c>
      <c r="DP211" t="s">
        <v>787</v>
      </c>
      <c r="DQ211">
        <v>940</v>
      </c>
      <c r="DR211" t="s">
        <v>788</v>
      </c>
      <c r="DS211">
        <v>1320</v>
      </c>
      <c r="DT211" t="s">
        <v>789</v>
      </c>
      <c r="DU211">
        <v>340</v>
      </c>
      <c r="DV211" t="s">
        <v>369</v>
      </c>
      <c r="DW211" t="s">
        <v>3125</v>
      </c>
      <c r="DX211" t="s">
        <v>791</v>
      </c>
      <c r="DY211">
        <v>690</v>
      </c>
      <c r="DZ211" t="s">
        <v>792</v>
      </c>
      <c r="EA211">
        <v>2100</v>
      </c>
      <c r="EB211" t="s">
        <v>793</v>
      </c>
      <c r="EC211">
        <v>565</v>
      </c>
      <c r="ED211" t="s">
        <v>371</v>
      </c>
      <c r="EE211" t="s">
        <v>3126</v>
      </c>
      <c r="EF211" t="s">
        <v>795</v>
      </c>
      <c r="EG211">
        <v>1070</v>
      </c>
      <c r="EH211" t="s">
        <v>796</v>
      </c>
      <c r="EI211">
        <v>1435</v>
      </c>
      <c r="EJ211" t="s">
        <v>797</v>
      </c>
      <c r="EK211">
        <v>450</v>
      </c>
      <c r="EL211" t="s">
        <v>373</v>
      </c>
      <c r="EM211">
        <v>54</v>
      </c>
      <c r="EN211" t="s">
        <v>374</v>
      </c>
      <c r="EO211">
        <v>102</v>
      </c>
      <c r="EP211" t="s">
        <v>375</v>
      </c>
      <c r="EQ211">
        <v>66</v>
      </c>
      <c r="ER211" t="s">
        <v>376</v>
      </c>
      <c r="ES211">
        <v>113</v>
      </c>
      <c r="ET211" t="s">
        <v>377</v>
      </c>
      <c r="EU211" t="s">
        <v>380</v>
      </c>
      <c r="EV211" t="s">
        <v>379</v>
      </c>
      <c r="EW211" t="s">
        <v>2736</v>
      </c>
      <c r="EX211" t="s">
        <v>381</v>
      </c>
      <c r="EY211">
        <v>50</v>
      </c>
      <c r="EZ211" t="s">
        <v>382</v>
      </c>
      <c r="FA211">
        <v>30</v>
      </c>
      <c r="FB211" t="s">
        <v>798</v>
      </c>
      <c r="FC211">
        <v>30</v>
      </c>
      <c r="FD211" t="s">
        <v>383</v>
      </c>
      <c r="FE211">
        <v>4</v>
      </c>
      <c r="FF211" t="s">
        <v>384</v>
      </c>
      <c r="FG211">
        <v>7</v>
      </c>
      <c r="FH211" t="s">
        <v>385</v>
      </c>
      <c r="FI211">
        <v>20</v>
      </c>
      <c r="FJ211" t="s">
        <v>799</v>
      </c>
      <c r="FK211" t="s">
        <v>3127</v>
      </c>
      <c r="FL211" t="s">
        <v>801</v>
      </c>
      <c r="FM211">
        <v>16</v>
      </c>
      <c r="FN211" t="s">
        <v>802</v>
      </c>
      <c r="FO211">
        <v>49</v>
      </c>
      <c r="FP211" t="s">
        <v>803</v>
      </c>
      <c r="FQ211" t="s">
        <v>1432</v>
      </c>
      <c r="FR211" t="s">
        <v>805</v>
      </c>
      <c r="FS211">
        <v>-15</v>
      </c>
      <c r="FT211" t="s">
        <v>806</v>
      </c>
      <c r="FU211">
        <v>30</v>
      </c>
      <c r="FV211" t="s">
        <v>2653</v>
      </c>
      <c r="FW211" t="s">
        <v>2654</v>
      </c>
      <c r="FX211" t="s">
        <v>2655</v>
      </c>
      <c r="FY211">
        <v>17</v>
      </c>
      <c r="FZ211" t="s">
        <v>2656</v>
      </c>
      <c r="GA211">
        <v>30</v>
      </c>
      <c r="GB211" t="s">
        <v>2657</v>
      </c>
      <c r="GC211" t="s">
        <v>1757</v>
      </c>
      <c r="GD211" t="s">
        <v>2658</v>
      </c>
      <c r="GE211">
        <v>0</v>
      </c>
      <c r="GF211" t="s">
        <v>2659</v>
      </c>
      <c r="GG211">
        <v>30</v>
      </c>
      <c r="GH211" t="s">
        <v>390</v>
      </c>
      <c r="GI211" t="s">
        <v>1328</v>
      </c>
      <c r="GJ211" t="s">
        <v>392</v>
      </c>
      <c r="GK211" t="s">
        <v>3128</v>
      </c>
      <c r="GL211" t="s">
        <v>394</v>
      </c>
      <c r="GM211" t="s">
        <v>1814</v>
      </c>
      <c r="GN211" t="s">
        <v>396</v>
      </c>
      <c r="GO211">
        <v>25</v>
      </c>
      <c r="GP211" t="s">
        <v>397</v>
      </c>
      <c r="GQ211">
        <v>7.4</v>
      </c>
      <c r="GR211" t="s">
        <v>398</v>
      </c>
      <c r="GS211">
        <v>18</v>
      </c>
      <c r="GT211" t="s">
        <v>2180</v>
      </c>
      <c r="GU211">
        <v>58</v>
      </c>
      <c r="GV211" t="s">
        <v>399</v>
      </c>
      <c r="GW211" t="s">
        <v>807</v>
      </c>
      <c r="GX211" t="s">
        <v>808</v>
      </c>
      <c r="GY211" t="s">
        <v>809</v>
      </c>
      <c r="GZ211" t="s">
        <v>810</v>
      </c>
      <c r="HA211" t="s">
        <v>811</v>
      </c>
      <c r="HB211" t="s">
        <v>401</v>
      </c>
      <c r="HC211" t="s">
        <v>812</v>
      </c>
      <c r="HD211" t="s">
        <v>813</v>
      </c>
      <c r="HE211" t="s">
        <v>814</v>
      </c>
      <c r="HF211" t="s">
        <v>815</v>
      </c>
      <c r="HG211" t="s">
        <v>814</v>
      </c>
      <c r="HH211" t="s">
        <v>403</v>
      </c>
      <c r="HI211" t="s">
        <v>3129</v>
      </c>
      <c r="HJ211" t="s">
        <v>405</v>
      </c>
      <c r="HK211" t="s">
        <v>406</v>
      </c>
      <c r="HL211" t="s">
        <v>407</v>
      </c>
      <c r="HM211">
        <v>36</v>
      </c>
      <c r="HN211" t="s">
        <v>408</v>
      </c>
      <c r="HO211" t="s">
        <v>411</v>
      </c>
      <c r="HP211" t="s">
        <v>410</v>
      </c>
      <c r="HQ211" t="s">
        <v>411</v>
      </c>
      <c r="HR211" t="s">
        <v>412</v>
      </c>
      <c r="HS211" t="s">
        <v>1333</v>
      </c>
      <c r="HT211" t="s">
        <v>414</v>
      </c>
      <c r="HU211" t="s">
        <v>423</v>
      </c>
      <c r="HV211" t="s">
        <v>416</v>
      </c>
      <c r="HW211" t="s">
        <v>423</v>
      </c>
      <c r="HX211" t="s">
        <v>417</v>
      </c>
      <c r="HY211" t="s">
        <v>423</v>
      </c>
      <c r="HZ211" t="s">
        <v>418</v>
      </c>
      <c r="IA211" t="s">
        <v>587</v>
      </c>
      <c r="IB211" t="s">
        <v>420</v>
      </c>
      <c r="IC211" t="s">
        <v>423</v>
      </c>
      <c r="ID211" t="s">
        <v>422</v>
      </c>
      <c r="IE211" t="s">
        <v>423</v>
      </c>
      <c r="IF211" t="s">
        <v>424</v>
      </c>
      <c r="IG211" t="s">
        <v>571</v>
      </c>
      <c r="IH211" t="s">
        <v>425</v>
      </c>
      <c r="II211" t="s">
        <v>426</v>
      </c>
      <c r="IJ211" t="s">
        <v>819</v>
      </c>
      <c r="IK211" t="s">
        <v>423</v>
      </c>
      <c r="KN211" s="2">
        <v>205</v>
      </c>
      <c r="KO211" s="2">
        <v>210</v>
      </c>
    </row>
    <row r="212" spans="1:301" x14ac:dyDescent="0.25">
      <c r="A212" s="2">
        <v>206</v>
      </c>
      <c r="B212" s="30">
        <v>211</v>
      </c>
      <c r="C212" s="28" t="s">
        <v>3138</v>
      </c>
      <c r="D212" s="28" t="s">
        <v>3139</v>
      </c>
      <c r="E212" t="s">
        <v>3140</v>
      </c>
      <c r="F212" s="2" t="s">
        <v>1286</v>
      </c>
      <c r="G212" t="s">
        <v>3141</v>
      </c>
      <c r="H212" t="s">
        <v>3142</v>
      </c>
      <c r="I212" t="s">
        <v>3143</v>
      </c>
      <c r="K212" s="28" t="s">
        <v>3144</v>
      </c>
      <c r="L212" t="s">
        <v>3145</v>
      </c>
      <c r="M212" t="s">
        <v>3146</v>
      </c>
      <c r="O212" t="s">
        <v>3147</v>
      </c>
      <c r="P212" t="s">
        <v>3</v>
      </c>
      <c r="Q212" t="s">
        <v>1286</v>
      </c>
      <c r="R212" t="s">
        <v>309</v>
      </c>
      <c r="S212" t="s">
        <v>3140</v>
      </c>
      <c r="T212" t="s">
        <v>316</v>
      </c>
      <c r="U212" t="s">
        <v>3148</v>
      </c>
      <c r="V212" s="28" t="s">
        <v>3149</v>
      </c>
      <c r="W212" s="28" t="s">
        <v>986</v>
      </c>
      <c r="X212" s="28" t="s">
        <v>322</v>
      </c>
      <c r="Y212" s="28">
        <v>5.0999999999999996</v>
      </c>
      <c r="Z212" s="28" t="s">
        <v>743</v>
      </c>
      <c r="AA212">
        <v>5.0999999999999996</v>
      </c>
      <c r="AB212" t="s">
        <v>746</v>
      </c>
      <c r="AC212">
        <v>7.6</v>
      </c>
      <c r="AD212" t="s">
        <v>3150</v>
      </c>
      <c r="AE212">
        <v>7.6</v>
      </c>
      <c r="AF212" s="28" t="s">
        <v>326</v>
      </c>
      <c r="AG212" s="28">
        <v>1.75</v>
      </c>
      <c r="AH212" t="s">
        <v>752</v>
      </c>
      <c r="AI212">
        <v>1.75</v>
      </c>
      <c r="AJ212" t="s">
        <v>3151</v>
      </c>
      <c r="AK212">
        <v>2.91</v>
      </c>
      <c r="AL212" t="s">
        <v>331</v>
      </c>
      <c r="AM212" t="s">
        <v>332</v>
      </c>
      <c r="AN212" t="s">
        <v>347</v>
      </c>
      <c r="AO212" t="s">
        <v>1307</v>
      </c>
      <c r="AP212" t="s">
        <v>1044</v>
      </c>
      <c r="AQ212" t="s">
        <v>1045</v>
      </c>
      <c r="AR212" t="s">
        <v>1046</v>
      </c>
      <c r="AS212">
        <v>50</v>
      </c>
      <c r="AT212" t="s">
        <v>1048</v>
      </c>
      <c r="AU212">
        <v>1</v>
      </c>
      <c r="AV212" t="s">
        <v>3152</v>
      </c>
      <c r="AW212">
        <v>450</v>
      </c>
      <c r="AX212" t="s">
        <v>3153</v>
      </c>
      <c r="AY212">
        <v>450</v>
      </c>
      <c r="AZ212" t="s">
        <v>3154</v>
      </c>
      <c r="BA212" t="s">
        <v>3155</v>
      </c>
      <c r="BB212" t="s">
        <v>3156</v>
      </c>
      <c r="BC212">
        <v>50</v>
      </c>
      <c r="BD212" t="s">
        <v>3157</v>
      </c>
      <c r="BE212">
        <v>2.6</v>
      </c>
      <c r="BF212" t="s">
        <v>358</v>
      </c>
      <c r="BG212" t="s">
        <v>1311</v>
      </c>
      <c r="BH212" t="s">
        <v>1313</v>
      </c>
      <c r="BI212" t="s">
        <v>3158</v>
      </c>
      <c r="BJ212" t="s">
        <v>362</v>
      </c>
      <c r="BK212" t="s">
        <v>1426</v>
      </c>
      <c r="BL212" t="s">
        <v>364</v>
      </c>
      <c r="BM212">
        <v>760</v>
      </c>
      <c r="BN212" t="s">
        <v>3159</v>
      </c>
      <c r="BO212" t="s">
        <v>3160</v>
      </c>
      <c r="BP212" t="s">
        <v>3161</v>
      </c>
      <c r="BQ212" t="s">
        <v>3162</v>
      </c>
      <c r="BR212" t="s">
        <v>3163</v>
      </c>
      <c r="BS212">
        <v>40</v>
      </c>
      <c r="BT212" t="s">
        <v>3164</v>
      </c>
      <c r="BU212">
        <v>47</v>
      </c>
      <c r="BV212" t="s">
        <v>3165</v>
      </c>
      <c r="BW212">
        <v>1.5</v>
      </c>
      <c r="BX212" t="s">
        <v>3166</v>
      </c>
      <c r="BY212">
        <v>150</v>
      </c>
      <c r="BZ212" t="s">
        <v>3167</v>
      </c>
      <c r="CA212" t="s">
        <v>3168</v>
      </c>
      <c r="CB212" t="s">
        <v>3169</v>
      </c>
      <c r="CC212">
        <v>18</v>
      </c>
      <c r="CD212" t="s">
        <v>3170</v>
      </c>
      <c r="CE212">
        <v>35</v>
      </c>
      <c r="CF212" t="s">
        <v>3171</v>
      </c>
      <c r="CG212" t="s">
        <v>809</v>
      </c>
      <c r="CH212" t="s">
        <v>3172</v>
      </c>
      <c r="CI212" t="s">
        <v>814</v>
      </c>
      <c r="CJ212" t="s">
        <v>405</v>
      </c>
      <c r="CK212" t="s">
        <v>406</v>
      </c>
      <c r="CL212" t="s">
        <v>407</v>
      </c>
      <c r="CM212">
        <v>36</v>
      </c>
      <c r="CN212" t="s">
        <v>3173</v>
      </c>
      <c r="CO212" t="s">
        <v>411</v>
      </c>
      <c r="CP212" t="s">
        <v>3174</v>
      </c>
      <c r="CQ212" t="s">
        <v>415</v>
      </c>
      <c r="CR212" t="s">
        <v>3175</v>
      </c>
      <c r="CS212">
        <v>36</v>
      </c>
      <c r="KN212" s="2">
        <v>206</v>
      </c>
      <c r="KO212" s="2">
        <v>211</v>
      </c>
    </row>
    <row r="213" spans="1:301" x14ac:dyDescent="0.25">
      <c r="A213" s="2">
        <v>207</v>
      </c>
      <c r="B213" s="30">
        <v>212</v>
      </c>
      <c r="C213" s="28" t="s">
        <v>3176</v>
      </c>
      <c r="D213" s="28" t="s">
        <v>3177</v>
      </c>
      <c r="E213" t="s">
        <v>3178</v>
      </c>
      <c r="F213" s="2" t="s">
        <v>1286</v>
      </c>
      <c r="G213" t="s">
        <v>3141</v>
      </c>
      <c r="H213" t="s">
        <v>3142</v>
      </c>
      <c r="I213" t="s">
        <v>3143</v>
      </c>
      <c r="K213" s="28" t="s">
        <v>3144</v>
      </c>
      <c r="L213" t="s">
        <v>3145</v>
      </c>
      <c r="M213" t="s">
        <v>3179</v>
      </c>
      <c r="O213" t="s">
        <v>3180</v>
      </c>
      <c r="P213" t="s">
        <v>3</v>
      </c>
      <c r="Q213" t="s">
        <v>1286</v>
      </c>
      <c r="R213" t="s">
        <v>309</v>
      </c>
      <c r="S213" t="s">
        <v>3178</v>
      </c>
      <c r="T213" t="s">
        <v>316</v>
      </c>
      <c r="U213" t="s">
        <v>3148</v>
      </c>
      <c r="V213" s="28" t="s">
        <v>3149</v>
      </c>
      <c r="W213" s="28" t="s">
        <v>986</v>
      </c>
      <c r="X213" s="28" t="s">
        <v>322</v>
      </c>
      <c r="Y213" s="28">
        <v>6</v>
      </c>
      <c r="Z213" s="28" t="s">
        <v>743</v>
      </c>
      <c r="AA213">
        <v>6</v>
      </c>
      <c r="AB213" t="s">
        <v>746</v>
      </c>
      <c r="AC213">
        <v>10</v>
      </c>
      <c r="AD213" t="s">
        <v>3150</v>
      </c>
      <c r="AE213">
        <v>10</v>
      </c>
      <c r="AF213" s="28" t="s">
        <v>326</v>
      </c>
      <c r="AG213" s="28">
        <v>2.2999999999999998</v>
      </c>
      <c r="AH213" t="s">
        <v>752</v>
      </c>
      <c r="AI213">
        <v>2.2999999999999998</v>
      </c>
      <c r="AJ213" t="s">
        <v>3151</v>
      </c>
      <c r="AK213">
        <v>2.61</v>
      </c>
      <c r="AL213" t="s">
        <v>331</v>
      </c>
      <c r="AM213" t="s">
        <v>332</v>
      </c>
      <c r="AN213" t="s">
        <v>347</v>
      </c>
      <c r="AO213" t="s">
        <v>1307</v>
      </c>
      <c r="AP213" t="s">
        <v>1044</v>
      </c>
      <c r="AQ213" t="s">
        <v>1045</v>
      </c>
      <c r="AR213" t="s">
        <v>1046</v>
      </c>
      <c r="AS213">
        <v>50</v>
      </c>
      <c r="AT213" t="s">
        <v>1048</v>
      </c>
      <c r="AU213">
        <v>1</v>
      </c>
      <c r="AV213" t="s">
        <v>3152</v>
      </c>
      <c r="AW213">
        <v>450</v>
      </c>
      <c r="AX213" t="s">
        <v>3153</v>
      </c>
      <c r="AY213">
        <v>450</v>
      </c>
      <c r="AZ213" t="s">
        <v>3154</v>
      </c>
      <c r="BA213" t="s">
        <v>3155</v>
      </c>
      <c r="BB213" t="s">
        <v>3156</v>
      </c>
      <c r="BC213">
        <v>50</v>
      </c>
      <c r="BD213" t="s">
        <v>3157</v>
      </c>
      <c r="BE213">
        <v>3</v>
      </c>
      <c r="BF213" t="s">
        <v>358</v>
      </c>
      <c r="BG213" t="s">
        <v>1401</v>
      </c>
      <c r="BH213" t="s">
        <v>1313</v>
      </c>
      <c r="BI213" t="s">
        <v>3181</v>
      </c>
      <c r="BJ213" t="s">
        <v>362</v>
      </c>
      <c r="BK213" t="s">
        <v>1426</v>
      </c>
      <c r="BL213" t="s">
        <v>364</v>
      </c>
      <c r="BM213">
        <v>790</v>
      </c>
      <c r="BN213" t="s">
        <v>3159</v>
      </c>
      <c r="BO213" t="s">
        <v>3160</v>
      </c>
      <c r="BP213" t="s">
        <v>3161</v>
      </c>
      <c r="BQ213" t="s">
        <v>3162</v>
      </c>
      <c r="BR213" t="s">
        <v>3163</v>
      </c>
      <c r="BS213">
        <v>42</v>
      </c>
      <c r="BT213" t="s">
        <v>3164</v>
      </c>
      <c r="BU213">
        <v>49</v>
      </c>
      <c r="BV213" t="s">
        <v>3165</v>
      </c>
      <c r="BW213">
        <v>1.5</v>
      </c>
      <c r="BX213" t="s">
        <v>3166</v>
      </c>
      <c r="BY213">
        <v>150</v>
      </c>
      <c r="BZ213" t="s">
        <v>3167</v>
      </c>
      <c r="CA213" t="s">
        <v>3168</v>
      </c>
      <c r="CB213" t="s">
        <v>3169</v>
      </c>
      <c r="CC213">
        <v>18</v>
      </c>
      <c r="CD213" t="s">
        <v>3170</v>
      </c>
      <c r="CE213">
        <v>35</v>
      </c>
      <c r="CF213" t="s">
        <v>3171</v>
      </c>
      <c r="CG213" t="s">
        <v>809</v>
      </c>
      <c r="CH213" t="s">
        <v>3172</v>
      </c>
      <c r="CI213" t="s">
        <v>814</v>
      </c>
      <c r="CJ213" t="s">
        <v>405</v>
      </c>
      <c r="CK213" t="s">
        <v>406</v>
      </c>
      <c r="CL213" t="s">
        <v>407</v>
      </c>
      <c r="CM213">
        <v>36</v>
      </c>
      <c r="CN213" t="s">
        <v>3173</v>
      </c>
      <c r="CO213" t="s">
        <v>411</v>
      </c>
      <c r="CP213" t="s">
        <v>3174</v>
      </c>
      <c r="CQ213" t="s">
        <v>415</v>
      </c>
      <c r="CR213" t="s">
        <v>3175</v>
      </c>
      <c r="CS213">
        <v>42</v>
      </c>
      <c r="KN213" s="2">
        <v>207</v>
      </c>
      <c r="KO213" s="2">
        <v>212</v>
      </c>
    </row>
    <row r="214" spans="1:301" x14ac:dyDescent="0.25">
      <c r="A214" s="2">
        <v>208</v>
      </c>
      <c r="B214" s="30">
        <v>213</v>
      </c>
      <c r="C214" s="28" t="s">
        <v>3182</v>
      </c>
      <c r="D214" s="28" t="s">
        <v>3183</v>
      </c>
      <c r="E214" t="s">
        <v>3184</v>
      </c>
      <c r="F214" s="2" t="s">
        <v>1286</v>
      </c>
      <c r="G214" t="s">
        <v>3185</v>
      </c>
      <c r="H214" t="s">
        <v>3186</v>
      </c>
      <c r="I214" t="s">
        <v>3187</v>
      </c>
      <c r="J214" t="s">
        <v>1410</v>
      </c>
      <c r="K214" s="28" t="s">
        <v>3144</v>
      </c>
      <c r="M214" t="s">
        <v>3188</v>
      </c>
      <c r="O214" t="s">
        <v>285</v>
      </c>
      <c r="P214" t="s">
        <v>3</v>
      </c>
      <c r="Q214" t="s">
        <v>1286</v>
      </c>
      <c r="R214" t="s">
        <v>309</v>
      </c>
      <c r="S214" t="s">
        <v>3184</v>
      </c>
      <c r="T214" t="s">
        <v>316</v>
      </c>
      <c r="U214" t="s">
        <v>3189</v>
      </c>
      <c r="V214" s="28" t="s">
        <v>3149</v>
      </c>
      <c r="W214" s="28" t="s">
        <v>986</v>
      </c>
      <c r="X214" s="28" t="s">
        <v>322</v>
      </c>
      <c r="Y214" s="28">
        <v>2.15</v>
      </c>
      <c r="Z214" s="28" t="s">
        <v>743</v>
      </c>
      <c r="AA214">
        <v>2.15</v>
      </c>
      <c r="AB214" t="s">
        <v>746</v>
      </c>
      <c r="AC214">
        <v>3.16</v>
      </c>
      <c r="AD214" t="s">
        <v>3150</v>
      </c>
      <c r="AE214">
        <v>3.16</v>
      </c>
      <c r="AF214" s="28" t="s">
        <v>326</v>
      </c>
      <c r="AG214" s="28">
        <v>0.73399999999999999</v>
      </c>
      <c r="AH214" t="s">
        <v>752</v>
      </c>
      <c r="AI214">
        <v>0.73399999999999999</v>
      </c>
      <c r="AJ214" t="s">
        <v>3151</v>
      </c>
      <c r="AK214">
        <v>2.93</v>
      </c>
      <c r="AL214" t="s">
        <v>331</v>
      </c>
      <c r="AM214" t="s">
        <v>332</v>
      </c>
      <c r="AN214" t="s">
        <v>347</v>
      </c>
      <c r="AO214" t="s">
        <v>1307</v>
      </c>
      <c r="AP214" t="s">
        <v>1044</v>
      </c>
      <c r="AQ214" t="s">
        <v>1045</v>
      </c>
      <c r="AR214" t="s">
        <v>1046</v>
      </c>
      <c r="AS214">
        <v>50</v>
      </c>
      <c r="AT214" t="s">
        <v>1048</v>
      </c>
      <c r="AU214">
        <v>1</v>
      </c>
      <c r="AV214" t="s">
        <v>3152</v>
      </c>
      <c r="AW214" t="s">
        <v>3190</v>
      </c>
      <c r="AX214" t="s">
        <v>3153</v>
      </c>
      <c r="AY214">
        <v>213</v>
      </c>
      <c r="AZ214" t="s">
        <v>3154</v>
      </c>
      <c r="BA214" t="s">
        <v>3191</v>
      </c>
      <c r="BB214" t="s">
        <v>3156</v>
      </c>
      <c r="BC214">
        <v>47</v>
      </c>
      <c r="BD214" t="s">
        <v>3157</v>
      </c>
      <c r="BE214">
        <v>1.8</v>
      </c>
      <c r="BF214" t="s">
        <v>358</v>
      </c>
      <c r="BG214" t="s">
        <v>1353</v>
      </c>
      <c r="BH214" t="s">
        <v>1313</v>
      </c>
      <c r="BI214" t="s">
        <v>3192</v>
      </c>
      <c r="BJ214" t="s">
        <v>362</v>
      </c>
      <c r="BK214" t="s">
        <v>3193</v>
      </c>
      <c r="BL214" t="s">
        <v>364</v>
      </c>
      <c r="BM214">
        <v>130</v>
      </c>
      <c r="BN214" t="s">
        <v>3159</v>
      </c>
      <c r="BO214" t="s">
        <v>3194</v>
      </c>
      <c r="BP214" t="s">
        <v>3161</v>
      </c>
      <c r="BQ214" t="s">
        <v>3195</v>
      </c>
      <c r="BR214" t="s">
        <v>3163</v>
      </c>
      <c r="BS214">
        <v>22.5</v>
      </c>
      <c r="BT214" t="s">
        <v>3164</v>
      </c>
      <c r="BU214">
        <v>25.5</v>
      </c>
      <c r="BV214" t="s">
        <v>3165</v>
      </c>
      <c r="BW214">
        <v>1.5</v>
      </c>
      <c r="BX214" t="s">
        <v>3166</v>
      </c>
      <c r="BY214">
        <v>150</v>
      </c>
      <c r="BZ214" t="s">
        <v>3167</v>
      </c>
      <c r="CA214" t="s">
        <v>3196</v>
      </c>
      <c r="CB214" t="s">
        <v>3169</v>
      </c>
      <c r="CC214">
        <v>17</v>
      </c>
      <c r="CD214" t="s">
        <v>3170</v>
      </c>
      <c r="CE214">
        <v>35</v>
      </c>
      <c r="CF214" t="s">
        <v>394</v>
      </c>
      <c r="CG214" t="s">
        <v>3197</v>
      </c>
      <c r="CH214" t="s">
        <v>3171</v>
      </c>
      <c r="CI214" t="s">
        <v>809</v>
      </c>
      <c r="CJ214" t="s">
        <v>3172</v>
      </c>
      <c r="CK214" t="s">
        <v>814</v>
      </c>
      <c r="CL214" t="s">
        <v>405</v>
      </c>
      <c r="CM214" t="s">
        <v>406</v>
      </c>
      <c r="CN214" t="s">
        <v>407</v>
      </c>
      <c r="CO214">
        <v>36</v>
      </c>
      <c r="CP214" t="s">
        <v>3173</v>
      </c>
      <c r="CQ214" t="s">
        <v>411</v>
      </c>
      <c r="CR214" t="s">
        <v>3174</v>
      </c>
      <c r="CS214" t="s">
        <v>415</v>
      </c>
      <c r="CT214" t="s">
        <v>3175</v>
      </c>
      <c r="CU214">
        <v>15</v>
      </c>
      <c r="KN214" s="2">
        <v>208</v>
      </c>
      <c r="KO214" s="2">
        <v>213</v>
      </c>
    </row>
    <row r="215" spans="1:301" x14ac:dyDescent="0.25">
      <c r="A215" s="2">
        <v>209</v>
      </c>
      <c r="B215" s="30">
        <v>214</v>
      </c>
      <c r="C215" s="28" t="s">
        <v>3198</v>
      </c>
      <c r="D215" s="28" t="s">
        <v>3199</v>
      </c>
      <c r="E215" t="s">
        <v>3200</v>
      </c>
      <c r="F215" s="2" t="s">
        <v>1286</v>
      </c>
      <c r="G215" t="s">
        <v>3185</v>
      </c>
      <c r="H215" t="s">
        <v>3186</v>
      </c>
      <c r="I215" t="s">
        <v>3187</v>
      </c>
      <c r="J215" t="s">
        <v>1410</v>
      </c>
      <c r="K215" s="28" t="s">
        <v>3144</v>
      </c>
      <c r="M215" t="s">
        <v>3188</v>
      </c>
      <c r="O215" t="s">
        <v>285</v>
      </c>
      <c r="P215" t="s">
        <v>3</v>
      </c>
      <c r="Q215" t="s">
        <v>1286</v>
      </c>
      <c r="R215" t="s">
        <v>309</v>
      </c>
      <c r="S215" t="s">
        <v>3200</v>
      </c>
      <c r="T215" t="s">
        <v>316</v>
      </c>
      <c r="U215" t="s">
        <v>3189</v>
      </c>
      <c r="V215" s="28" t="s">
        <v>3149</v>
      </c>
      <c r="W215" s="28" t="s">
        <v>986</v>
      </c>
      <c r="X215" s="28" t="s">
        <v>322</v>
      </c>
      <c r="Y215" s="28">
        <v>2.79</v>
      </c>
      <c r="Z215" s="28" t="s">
        <v>743</v>
      </c>
      <c r="AA215">
        <v>2.79</v>
      </c>
      <c r="AB215" t="s">
        <v>746</v>
      </c>
      <c r="AC215">
        <v>4.2699999999999996</v>
      </c>
      <c r="AD215" t="s">
        <v>3150</v>
      </c>
      <c r="AE215">
        <v>4.2699999999999996</v>
      </c>
      <c r="AF215" s="28" t="s">
        <v>326</v>
      </c>
      <c r="AG215" s="28">
        <v>0.99299999999999999</v>
      </c>
      <c r="AH215" t="s">
        <v>752</v>
      </c>
      <c r="AI215">
        <v>0.99299999999999999</v>
      </c>
      <c r="AJ215" t="s">
        <v>3151</v>
      </c>
      <c r="AK215">
        <v>2.81</v>
      </c>
      <c r="AL215" t="s">
        <v>331</v>
      </c>
      <c r="AM215" t="s">
        <v>332</v>
      </c>
      <c r="AN215" t="s">
        <v>347</v>
      </c>
      <c r="AO215" t="s">
        <v>1307</v>
      </c>
      <c r="AP215" t="s">
        <v>1044</v>
      </c>
      <c r="AQ215" t="s">
        <v>1045</v>
      </c>
      <c r="AR215" t="s">
        <v>1046</v>
      </c>
      <c r="AS215">
        <v>50</v>
      </c>
      <c r="AT215" t="s">
        <v>1048</v>
      </c>
      <c r="AU215">
        <v>1</v>
      </c>
      <c r="AV215" t="s">
        <v>3152</v>
      </c>
      <c r="AW215" t="s">
        <v>3201</v>
      </c>
      <c r="AX215" t="s">
        <v>3153</v>
      </c>
      <c r="AY215">
        <v>195</v>
      </c>
      <c r="AZ215" t="s">
        <v>3154</v>
      </c>
      <c r="BA215" t="s">
        <v>3202</v>
      </c>
      <c r="BB215" t="s">
        <v>3156</v>
      </c>
      <c r="BC215">
        <v>46</v>
      </c>
      <c r="BD215" t="s">
        <v>3157</v>
      </c>
      <c r="BE215">
        <v>2.1</v>
      </c>
      <c r="BF215" t="s">
        <v>358</v>
      </c>
      <c r="BG215" t="s">
        <v>1353</v>
      </c>
      <c r="BH215" t="s">
        <v>1313</v>
      </c>
      <c r="BI215" t="s">
        <v>3203</v>
      </c>
      <c r="BJ215" t="s">
        <v>362</v>
      </c>
      <c r="BK215" t="s">
        <v>3193</v>
      </c>
      <c r="BL215" t="s">
        <v>364</v>
      </c>
      <c r="BM215">
        <v>170</v>
      </c>
      <c r="BN215" t="s">
        <v>3159</v>
      </c>
      <c r="BO215" t="s">
        <v>3194</v>
      </c>
      <c r="BP215" t="s">
        <v>3161</v>
      </c>
      <c r="BQ215" t="s">
        <v>3195</v>
      </c>
      <c r="BR215" t="s">
        <v>3163</v>
      </c>
      <c r="BS215">
        <v>24.7</v>
      </c>
      <c r="BT215" t="s">
        <v>3164</v>
      </c>
      <c r="BU215">
        <v>27.3</v>
      </c>
      <c r="BV215" t="s">
        <v>3165</v>
      </c>
      <c r="BW215">
        <v>1.5</v>
      </c>
      <c r="BX215" t="s">
        <v>3166</v>
      </c>
      <c r="BY215">
        <v>150</v>
      </c>
      <c r="BZ215" t="s">
        <v>3167</v>
      </c>
      <c r="CA215" t="s">
        <v>3196</v>
      </c>
      <c r="CB215" t="s">
        <v>3169</v>
      </c>
      <c r="CC215">
        <v>17</v>
      </c>
      <c r="CD215" t="s">
        <v>3170</v>
      </c>
      <c r="CE215">
        <v>35</v>
      </c>
      <c r="CF215" t="s">
        <v>394</v>
      </c>
      <c r="CG215" t="s">
        <v>3197</v>
      </c>
      <c r="CH215" t="s">
        <v>3171</v>
      </c>
      <c r="CI215" t="s">
        <v>809</v>
      </c>
      <c r="CJ215" t="s">
        <v>3172</v>
      </c>
      <c r="CK215" t="s">
        <v>814</v>
      </c>
      <c r="CL215" t="s">
        <v>405</v>
      </c>
      <c r="CM215" t="s">
        <v>406</v>
      </c>
      <c r="CN215" t="s">
        <v>407</v>
      </c>
      <c r="CO215">
        <v>36</v>
      </c>
      <c r="CP215" t="s">
        <v>3173</v>
      </c>
      <c r="CQ215" t="s">
        <v>411</v>
      </c>
      <c r="CR215" t="s">
        <v>3174</v>
      </c>
      <c r="CS215" t="s">
        <v>415</v>
      </c>
      <c r="CT215" t="s">
        <v>3175</v>
      </c>
      <c r="CU215">
        <v>20</v>
      </c>
      <c r="KN215" s="2">
        <v>209</v>
      </c>
      <c r="KO215" s="2">
        <v>214</v>
      </c>
    </row>
    <row r="216" spans="1:301" x14ac:dyDescent="0.25">
      <c r="A216" s="2">
        <v>210</v>
      </c>
      <c r="B216" s="30">
        <v>215</v>
      </c>
      <c r="C216" s="28" t="s">
        <v>3204</v>
      </c>
      <c r="D216" s="28" t="s">
        <v>3205</v>
      </c>
      <c r="E216" t="s">
        <v>3206</v>
      </c>
      <c r="F216" s="2" t="s">
        <v>1286</v>
      </c>
      <c r="G216" t="s">
        <v>3207</v>
      </c>
      <c r="H216" t="s">
        <v>3208</v>
      </c>
      <c r="I216" t="s">
        <v>3209</v>
      </c>
      <c r="J216" t="s">
        <v>1410</v>
      </c>
      <c r="K216" s="28" t="s">
        <v>3144</v>
      </c>
      <c r="L216" t="s">
        <v>3210</v>
      </c>
      <c r="M216" t="s">
        <v>3211</v>
      </c>
      <c r="O216" t="s">
        <v>2585</v>
      </c>
      <c r="P216" t="s">
        <v>3</v>
      </c>
      <c r="Q216" t="s">
        <v>1286</v>
      </c>
      <c r="R216" t="s">
        <v>309</v>
      </c>
      <c r="S216" t="s">
        <v>3206</v>
      </c>
      <c r="T216" t="s">
        <v>316</v>
      </c>
      <c r="U216" t="s">
        <v>3212</v>
      </c>
      <c r="V216" s="28" t="s">
        <v>3149</v>
      </c>
      <c r="W216" s="28" t="s">
        <v>986</v>
      </c>
      <c r="X216" s="28" t="s">
        <v>322</v>
      </c>
      <c r="Y216" s="28">
        <v>2.67</v>
      </c>
      <c r="Z216" s="28" t="s">
        <v>743</v>
      </c>
      <c r="AA216">
        <v>2.67</v>
      </c>
      <c r="AB216" t="s">
        <v>746</v>
      </c>
      <c r="AC216">
        <v>4.2699999999999996</v>
      </c>
      <c r="AD216" t="s">
        <v>3150</v>
      </c>
      <c r="AE216">
        <v>4.2699999999999996</v>
      </c>
      <c r="AF216" s="28" t="s">
        <v>326</v>
      </c>
      <c r="AG216" s="28">
        <v>0.99299999999999999</v>
      </c>
      <c r="AH216" t="s">
        <v>752</v>
      </c>
      <c r="AI216">
        <v>0.99299999999999999</v>
      </c>
      <c r="AJ216" t="s">
        <v>3151</v>
      </c>
      <c r="AK216">
        <v>2.69</v>
      </c>
      <c r="AL216" t="s">
        <v>331</v>
      </c>
      <c r="AM216" t="s">
        <v>332</v>
      </c>
      <c r="AN216" t="s">
        <v>336</v>
      </c>
      <c r="AO216">
        <v>2.5099999999999998</v>
      </c>
      <c r="AP216" t="s">
        <v>757</v>
      </c>
      <c r="AQ216">
        <v>2.5099999999999998</v>
      </c>
      <c r="AR216" t="s">
        <v>338</v>
      </c>
      <c r="AS216">
        <v>3.54</v>
      </c>
      <c r="AT216" t="s">
        <v>3213</v>
      </c>
      <c r="AU216">
        <v>3.54</v>
      </c>
      <c r="AV216" s="28" t="s">
        <v>340</v>
      </c>
      <c r="AW216" s="28">
        <v>0.82299999999999995</v>
      </c>
      <c r="AX216" t="s">
        <v>767</v>
      </c>
      <c r="AY216">
        <v>0.82299999999999995</v>
      </c>
      <c r="AZ216" t="s">
        <v>3214</v>
      </c>
      <c r="BA216">
        <v>3.05</v>
      </c>
      <c r="BB216" t="s">
        <v>347</v>
      </c>
      <c r="BC216" t="s">
        <v>1307</v>
      </c>
      <c r="BD216" t="s">
        <v>1044</v>
      </c>
      <c r="BE216" t="s">
        <v>1045</v>
      </c>
      <c r="BF216" t="s">
        <v>1046</v>
      </c>
      <c r="BG216">
        <v>50</v>
      </c>
      <c r="BH216" t="s">
        <v>1048</v>
      </c>
      <c r="BI216">
        <v>1</v>
      </c>
      <c r="BJ216" t="s">
        <v>3152</v>
      </c>
      <c r="BK216">
        <v>410</v>
      </c>
      <c r="BL216" t="s">
        <v>3153</v>
      </c>
      <c r="BM216">
        <v>410</v>
      </c>
      <c r="BN216" t="s">
        <v>3154</v>
      </c>
      <c r="BO216" t="s">
        <v>3215</v>
      </c>
      <c r="BP216" t="s">
        <v>3156</v>
      </c>
      <c r="BQ216">
        <v>63</v>
      </c>
      <c r="BR216" t="s">
        <v>3157</v>
      </c>
      <c r="BS216">
        <v>0.7</v>
      </c>
      <c r="BT216" t="s">
        <v>358</v>
      </c>
      <c r="BU216" t="s">
        <v>1353</v>
      </c>
      <c r="BV216" t="s">
        <v>1313</v>
      </c>
      <c r="BW216" t="s">
        <v>3216</v>
      </c>
      <c r="BX216" t="s">
        <v>362</v>
      </c>
      <c r="BY216" t="s">
        <v>1426</v>
      </c>
      <c r="BZ216" t="s">
        <v>364</v>
      </c>
      <c r="CA216">
        <v>350</v>
      </c>
      <c r="CB216" t="s">
        <v>3159</v>
      </c>
      <c r="CC216" t="s">
        <v>3217</v>
      </c>
      <c r="CD216" t="s">
        <v>3161</v>
      </c>
      <c r="CE216" t="s">
        <v>3218</v>
      </c>
      <c r="CF216" t="s">
        <v>3163</v>
      </c>
      <c r="CG216">
        <v>30.8</v>
      </c>
      <c r="CH216" t="s">
        <v>3164</v>
      </c>
      <c r="CI216">
        <v>33.799999999999997</v>
      </c>
      <c r="CJ216" t="s">
        <v>3165</v>
      </c>
      <c r="CK216">
        <v>1.5</v>
      </c>
      <c r="CL216" t="s">
        <v>3166</v>
      </c>
      <c r="CM216">
        <v>150</v>
      </c>
      <c r="CN216" t="s">
        <v>3167</v>
      </c>
      <c r="CO216" t="s">
        <v>3219</v>
      </c>
      <c r="CP216" t="s">
        <v>3169</v>
      </c>
      <c r="CQ216">
        <v>16</v>
      </c>
      <c r="CR216" t="s">
        <v>3170</v>
      </c>
      <c r="CS216">
        <v>35</v>
      </c>
      <c r="CT216" t="s">
        <v>3220</v>
      </c>
      <c r="CU216" t="s">
        <v>3221</v>
      </c>
      <c r="CV216" t="s">
        <v>3222</v>
      </c>
      <c r="CW216">
        <v>5</v>
      </c>
      <c r="CX216" t="s">
        <v>3223</v>
      </c>
      <c r="CY216">
        <v>27</v>
      </c>
      <c r="CZ216" t="s">
        <v>3171</v>
      </c>
      <c r="DA216" t="s">
        <v>809</v>
      </c>
      <c r="DB216" t="s">
        <v>3172</v>
      </c>
      <c r="DC216" t="s">
        <v>814</v>
      </c>
      <c r="DD216" t="s">
        <v>405</v>
      </c>
      <c r="DE216" t="s">
        <v>406</v>
      </c>
      <c r="DF216" t="s">
        <v>407</v>
      </c>
      <c r="DG216">
        <v>36</v>
      </c>
      <c r="DH216" t="s">
        <v>3173</v>
      </c>
      <c r="DI216" t="s">
        <v>411</v>
      </c>
      <c r="DJ216" t="s">
        <v>3174</v>
      </c>
      <c r="DK216" t="s">
        <v>315</v>
      </c>
      <c r="DL216" t="s">
        <v>3175</v>
      </c>
      <c r="DM216">
        <v>19</v>
      </c>
      <c r="KN216" s="2">
        <v>210</v>
      </c>
      <c r="KO216" s="2">
        <v>215</v>
      </c>
    </row>
    <row r="217" spans="1:301" x14ac:dyDescent="0.25">
      <c r="A217" s="2">
        <v>211</v>
      </c>
      <c r="B217" s="30">
        <v>216</v>
      </c>
      <c r="C217" s="28" t="s">
        <v>3224</v>
      </c>
      <c r="D217" s="28" t="s">
        <v>3225</v>
      </c>
      <c r="E217" t="s">
        <v>3226</v>
      </c>
      <c r="F217" s="2" t="s">
        <v>1286</v>
      </c>
      <c r="G217" t="s">
        <v>3207</v>
      </c>
      <c r="H217" t="s">
        <v>3208</v>
      </c>
      <c r="I217" t="s">
        <v>3209</v>
      </c>
      <c r="J217" t="s">
        <v>1410</v>
      </c>
      <c r="K217" s="28" t="s">
        <v>3144</v>
      </c>
      <c r="L217" t="s">
        <v>3210</v>
      </c>
      <c r="M217" t="s">
        <v>3211</v>
      </c>
      <c r="O217" t="s">
        <v>1482</v>
      </c>
      <c r="P217" t="s">
        <v>3</v>
      </c>
      <c r="Q217" t="s">
        <v>1286</v>
      </c>
      <c r="R217" t="s">
        <v>309</v>
      </c>
      <c r="S217" t="s">
        <v>3226</v>
      </c>
      <c r="T217" t="s">
        <v>316</v>
      </c>
      <c r="U217" t="s">
        <v>3212</v>
      </c>
      <c r="V217" s="28" t="s">
        <v>3149</v>
      </c>
      <c r="W217" s="28" t="s">
        <v>986</v>
      </c>
      <c r="X217" s="28" t="s">
        <v>322</v>
      </c>
      <c r="Y217" s="28">
        <v>3.6</v>
      </c>
      <c r="Z217" s="28" t="s">
        <v>743</v>
      </c>
      <c r="AA217">
        <v>3.6</v>
      </c>
      <c r="AB217" t="s">
        <v>746</v>
      </c>
      <c r="AC217">
        <v>4.68</v>
      </c>
      <c r="AD217" t="s">
        <v>3150</v>
      </c>
      <c r="AE217">
        <v>4.68</v>
      </c>
      <c r="AF217" s="28" t="s">
        <v>326</v>
      </c>
      <c r="AG217" s="28">
        <v>1.0880000000000001</v>
      </c>
      <c r="AH217" t="s">
        <v>752</v>
      </c>
      <c r="AI217">
        <v>1.0880000000000001</v>
      </c>
      <c r="AJ217" t="s">
        <v>3151</v>
      </c>
      <c r="AK217">
        <v>3.31</v>
      </c>
      <c r="AL217" t="s">
        <v>331</v>
      </c>
      <c r="AM217" t="s">
        <v>332</v>
      </c>
      <c r="AN217" t="s">
        <v>336</v>
      </c>
      <c r="AO217">
        <v>3.2</v>
      </c>
      <c r="AP217" t="s">
        <v>757</v>
      </c>
      <c r="AQ217">
        <v>3.2</v>
      </c>
      <c r="AR217" t="s">
        <v>338</v>
      </c>
      <c r="AS217">
        <v>3.93</v>
      </c>
      <c r="AT217" t="s">
        <v>3213</v>
      </c>
      <c r="AU217">
        <v>3.93</v>
      </c>
      <c r="AV217" s="28" t="s">
        <v>340</v>
      </c>
      <c r="AW217" s="28">
        <v>0.91200000000000003</v>
      </c>
      <c r="AX217" t="s">
        <v>767</v>
      </c>
      <c r="AY217">
        <v>0.91200000000000003</v>
      </c>
      <c r="AZ217" t="s">
        <v>3214</v>
      </c>
      <c r="BA217">
        <v>3.51</v>
      </c>
      <c r="BB217" t="s">
        <v>347</v>
      </c>
      <c r="BC217" t="s">
        <v>1307</v>
      </c>
      <c r="BD217" t="s">
        <v>1044</v>
      </c>
      <c r="BE217" t="s">
        <v>1045</v>
      </c>
      <c r="BF217" t="s">
        <v>1046</v>
      </c>
      <c r="BG217">
        <v>50</v>
      </c>
      <c r="BH217" t="s">
        <v>1048</v>
      </c>
      <c r="BI217">
        <v>1</v>
      </c>
      <c r="BJ217" t="s">
        <v>3152</v>
      </c>
      <c r="BK217">
        <v>410</v>
      </c>
      <c r="BL217" t="s">
        <v>3153</v>
      </c>
      <c r="BM217">
        <v>410</v>
      </c>
      <c r="BN217" t="s">
        <v>3154</v>
      </c>
      <c r="BO217" t="s">
        <v>3215</v>
      </c>
      <c r="BP217" t="s">
        <v>3156</v>
      </c>
      <c r="BQ217">
        <v>63</v>
      </c>
      <c r="BR217" t="s">
        <v>3157</v>
      </c>
      <c r="BS217">
        <v>1</v>
      </c>
      <c r="BT217" t="s">
        <v>358</v>
      </c>
      <c r="BU217" t="s">
        <v>1353</v>
      </c>
      <c r="BV217" t="s">
        <v>1313</v>
      </c>
      <c r="BW217" t="s">
        <v>3227</v>
      </c>
      <c r="BX217" t="s">
        <v>362</v>
      </c>
      <c r="BY217" t="s">
        <v>1426</v>
      </c>
      <c r="BZ217" t="s">
        <v>364</v>
      </c>
      <c r="CA217">
        <v>460</v>
      </c>
      <c r="CB217" t="s">
        <v>3159</v>
      </c>
      <c r="CC217" t="s">
        <v>3217</v>
      </c>
      <c r="CD217" t="s">
        <v>3161</v>
      </c>
      <c r="CE217" t="s">
        <v>3218</v>
      </c>
      <c r="CF217" t="s">
        <v>3163</v>
      </c>
      <c r="CG217">
        <v>33.6</v>
      </c>
      <c r="CH217" t="s">
        <v>3164</v>
      </c>
      <c r="CI217">
        <v>36.6</v>
      </c>
      <c r="CJ217" t="s">
        <v>3165</v>
      </c>
      <c r="CK217">
        <v>1.5</v>
      </c>
      <c r="CL217" t="s">
        <v>3166</v>
      </c>
      <c r="CM217">
        <v>150</v>
      </c>
      <c r="CN217" t="s">
        <v>3167</v>
      </c>
      <c r="CO217" t="s">
        <v>3219</v>
      </c>
      <c r="CP217" t="s">
        <v>3169</v>
      </c>
      <c r="CQ217">
        <v>16</v>
      </c>
      <c r="CR217" t="s">
        <v>3170</v>
      </c>
      <c r="CS217">
        <v>35</v>
      </c>
      <c r="CT217" t="s">
        <v>3220</v>
      </c>
      <c r="CU217" t="s">
        <v>3221</v>
      </c>
      <c r="CV217" t="s">
        <v>3222</v>
      </c>
      <c r="CW217">
        <v>5</v>
      </c>
      <c r="CX217" t="s">
        <v>3223</v>
      </c>
      <c r="CY217">
        <v>27</v>
      </c>
      <c r="CZ217" t="s">
        <v>3171</v>
      </c>
      <c r="DA217" t="s">
        <v>809</v>
      </c>
      <c r="DB217" t="s">
        <v>3172</v>
      </c>
      <c r="DC217" t="s">
        <v>814</v>
      </c>
      <c r="DD217" t="s">
        <v>405</v>
      </c>
      <c r="DE217" t="s">
        <v>406</v>
      </c>
      <c r="DF217" t="s">
        <v>407</v>
      </c>
      <c r="DG217">
        <v>36</v>
      </c>
      <c r="DH217" t="s">
        <v>3173</v>
      </c>
      <c r="DI217" t="s">
        <v>411</v>
      </c>
      <c r="DJ217" t="s">
        <v>3174</v>
      </c>
      <c r="DK217" t="s">
        <v>315</v>
      </c>
      <c r="DL217" t="s">
        <v>3175</v>
      </c>
      <c r="DM217">
        <v>25</v>
      </c>
      <c r="KN217" s="2">
        <v>211</v>
      </c>
      <c r="KO217" s="2">
        <v>216</v>
      </c>
    </row>
    <row r="218" spans="1:301" x14ac:dyDescent="0.25">
      <c r="A218" s="2">
        <v>212</v>
      </c>
      <c r="B218" s="30">
        <v>217</v>
      </c>
      <c r="C218" s="28" t="s">
        <v>3228</v>
      </c>
      <c r="D218" s="28" t="s">
        <v>3229</v>
      </c>
      <c r="E218" t="s">
        <v>3230</v>
      </c>
      <c r="F218" s="2" t="s">
        <v>1286</v>
      </c>
      <c r="G218" t="s">
        <v>3231</v>
      </c>
      <c r="H218" t="s">
        <v>3232</v>
      </c>
      <c r="I218" t="s">
        <v>3233</v>
      </c>
      <c r="J218" t="s">
        <v>1410</v>
      </c>
      <c r="K218" s="28" t="s">
        <v>3144</v>
      </c>
      <c r="M218" t="s">
        <v>3234</v>
      </c>
      <c r="O218" t="s">
        <v>285</v>
      </c>
      <c r="P218" t="s">
        <v>3</v>
      </c>
      <c r="Q218" t="s">
        <v>1286</v>
      </c>
      <c r="R218" t="s">
        <v>309</v>
      </c>
      <c r="S218" t="s">
        <v>3230</v>
      </c>
      <c r="T218" t="s">
        <v>316</v>
      </c>
      <c r="U218" t="s">
        <v>3235</v>
      </c>
      <c r="V218" s="28" t="s">
        <v>3149</v>
      </c>
      <c r="W218" s="28" t="s">
        <v>986</v>
      </c>
      <c r="X218" s="28" t="s">
        <v>322</v>
      </c>
      <c r="Y218" s="28">
        <v>1.65</v>
      </c>
      <c r="Z218" s="28" t="s">
        <v>743</v>
      </c>
      <c r="AA218">
        <v>1.65</v>
      </c>
      <c r="AB218" t="s">
        <v>746</v>
      </c>
      <c r="AC218">
        <v>2.59</v>
      </c>
      <c r="AD218" t="s">
        <v>3150</v>
      </c>
      <c r="AE218">
        <v>2.59</v>
      </c>
      <c r="AF218" s="28" t="s">
        <v>326</v>
      </c>
      <c r="AG218" s="28">
        <v>0.60899999999999999</v>
      </c>
      <c r="AH218" t="s">
        <v>752</v>
      </c>
      <c r="AI218">
        <v>0.60899999999999999</v>
      </c>
      <c r="AJ218" t="s">
        <v>3151</v>
      </c>
      <c r="AK218">
        <v>2.71</v>
      </c>
      <c r="AL218" t="s">
        <v>331</v>
      </c>
      <c r="AM218" t="s">
        <v>332</v>
      </c>
      <c r="AN218" t="s">
        <v>347</v>
      </c>
      <c r="AO218" t="s">
        <v>1307</v>
      </c>
      <c r="AP218" t="s">
        <v>1044</v>
      </c>
      <c r="AQ218" t="s">
        <v>1045</v>
      </c>
      <c r="AR218" t="s">
        <v>1046</v>
      </c>
      <c r="AS218">
        <v>50</v>
      </c>
      <c r="AT218" t="s">
        <v>1048</v>
      </c>
      <c r="AU218">
        <v>1</v>
      </c>
      <c r="AV218" t="s">
        <v>3152</v>
      </c>
      <c r="AW218" t="s">
        <v>3236</v>
      </c>
      <c r="AX218" t="s">
        <v>3153</v>
      </c>
      <c r="AY218">
        <v>240</v>
      </c>
      <c r="AZ218" t="s">
        <v>3154</v>
      </c>
      <c r="BA218" t="s">
        <v>3237</v>
      </c>
      <c r="BB218" t="s">
        <v>3156</v>
      </c>
      <c r="BC218">
        <v>48.2</v>
      </c>
      <c r="BD218" t="s">
        <v>3157</v>
      </c>
      <c r="BE218">
        <v>1.4</v>
      </c>
      <c r="BF218" t="s">
        <v>358</v>
      </c>
      <c r="BG218" t="s">
        <v>1353</v>
      </c>
      <c r="BH218" t="s">
        <v>1313</v>
      </c>
      <c r="BI218" t="s">
        <v>3238</v>
      </c>
      <c r="BJ218" t="s">
        <v>362</v>
      </c>
      <c r="BK218" t="s">
        <v>3193</v>
      </c>
      <c r="BL218" t="s">
        <v>364</v>
      </c>
      <c r="BM218">
        <v>90</v>
      </c>
      <c r="BN218" t="s">
        <v>3159</v>
      </c>
      <c r="BO218" t="s">
        <v>3239</v>
      </c>
      <c r="BP218" t="s">
        <v>3161</v>
      </c>
      <c r="BQ218" t="s">
        <v>3240</v>
      </c>
      <c r="BR218" t="s">
        <v>3163</v>
      </c>
      <c r="BS218">
        <v>20.5</v>
      </c>
      <c r="BT218" t="s">
        <v>3164</v>
      </c>
      <c r="BU218">
        <v>23.5</v>
      </c>
      <c r="BV218" t="s">
        <v>3165</v>
      </c>
      <c r="BW218">
        <v>1.5</v>
      </c>
      <c r="BX218" t="s">
        <v>3166</v>
      </c>
      <c r="BY218">
        <v>150</v>
      </c>
      <c r="BZ218" t="s">
        <v>3167</v>
      </c>
      <c r="CA218" t="s">
        <v>3196</v>
      </c>
      <c r="CB218" t="s">
        <v>3169</v>
      </c>
      <c r="CC218">
        <v>17</v>
      </c>
      <c r="CD218" t="s">
        <v>3170</v>
      </c>
      <c r="CE218">
        <v>35</v>
      </c>
      <c r="CF218" t="s">
        <v>394</v>
      </c>
      <c r="CG218" t="s">
        <v>3197</v>
      </c>
      <c r="CH218" t="s">
        <v>3171</v>
      </c>
      <c r="CI218" t="s">
        <v>809</v>
      </c>
      <c r="CJ218" t="s">
        <v>3172</v>
      </c>
      <c r="CK218" t="s">
        <v>814</v>
      </c>
      <c r="CL218" t="s">
        <v>405</v>
      </c>
      <c r="CM218" t="s">
        <v>406</v>
      </c>
      <c r="CN218" t="s">
        <v>407</v>
      </c>
      <c r="CO218">
        <v>36</v>
      </c>
      <c r="CP218" t="s">
        <v>3173</v>
      </c>
      <c r="CQ218" t="s">
        <v>411</v>
      </c>
      <c r="CR218" t="s">
        <v>3174</v>
      </c>
      <c r="CS218" t="s">
        <v>415</v>
      </c>
      <c r="CT218" t="s">
        <v>3175</v>
      </c>
      <c r="CU218">
        <v>12</v>
      </c>
      <c r="KN218" s="2">
        <v>212</v>
      </c>
      <c r="KO218" s="2">
        <v>217</v>
      </c>
    </row>
    <row r="219" spans="1:301" x14ac:dyDescent="0.25">
      <c r="A219" s="2">
        <v>213</v>
      </c>
      <c r="B219" s="30">
        <v>218</v>
      </c>
      <c r="C219" s="28" t="s">
        <v>3241</v>
      </c>
      <c r="D219" s="28" t="s">
        <v>3242</v>
      </c>
      <c r="E219" t="s">
        <v>3243</v>
      </c>
      <c r="F219" s="2" t="s">
        <v>1286</v>
      </c>
      <c r="G219" t="s">
        <v>3244</v>
      </c>
      <c r="H219" t="s">
        <v>3245</v>
      </c>
      <c r="I219" t="s">
        <v>3246</v>
      </c>
      <c r="K219" s="28" t="s">
        <v>3144</v>
      </c>
      <c r="M219" t="s">
        <v>3247</v>
      </c>
      <c r="O219" t="s">
        <v>3147</v>
      </c>
      <c r="P219" t="s">
        <v>3</v>
      </c>
      <c r="Q219" t="s">
        <v>1286</v>
      </c>
      <c r="R219" t="s">
        <v>309</v>
      </c>
      <c r="S219" t="s">
        <v>3243</v>
      </c>
      <c r="T219" t="s">
        <v>316</v>
      </c>
      <c r="U219" t="s">
        <v>3248</v>
      </c>
      <c r="V219" s="28" t="s">
        <v>3149</v>
      </c>
      <c r="W219" s="28" t="s">
        <v>986</v>
      </c>
      <c r="X219" s="28" t="s">
        <v>322</v>
      </c>
      <c r="Y219" s="28">
        <v>4.96</v>
      </c>
      <c r="Z219" s="28" t="s">
        <v>743</v>
      </c>
      <c r="AA219">
        <v>4.96</v>
      </c>
      <c r="AB219" t="s">
        <v>746</v>
      </c>
      <c r="AC219">
        <v>6.7</v>
      </c>
      <c r="AD219" t="s">
        <v>3150</v>
      </c>
      <c r="AE219">
        <v>6.7</v>
      </c>
      <c r="AF219" s="28" t="s">
        <v>326</v>
      </c>
      <c r="AG219" s="28">
        <v>1.55</v>
      </c>
      <c r="AH219" t="s">
        <v>752</v>
      </c>
      <c r="AI219">
        <v>1.55</v>
      </c>
      <c r="AJ219" t="s">
        <v>3151</v>
      </c>
      <c r="AK219">
        <v>3.2</v>
      </c>
      <c r="AL219" t="s">
        <v>331</v>
      </c>
      <c r="AM219" t="s">
        <v>332</v>
      </c>
      <c r="AN219" t="s">
        <v>347</v>
      </c>
      <c r="AO219" t="s">
        <v>1307</v>
      </c>
      <c r="AP219" t="s">
        <v>1044</v>
      </c>
      <c r="AQ219" t="s">
        <v>1045</v>
      </c>
      <c r="AR219" t="s">
        <v>1046</v>
      </c>
      <c r="AS219">
        <v>50</v>
      </c>
      <c r="AT219" t="s">
        <v>1048</v>
      </c>
      <c r="AU219">
        <v>1</v>
      </c>
      <c r="AV219" t="s">
        <v>3152</v>
      </c>
      <c r="AW219">
        <v>410</v>
      </c>
      <c r="AX219" t="s">
        <v>3154</v>
      </c>
      <c r="AY219" t="s">
        <v>3249</v>
      </c>
      <c r="AZ219" t="s">
        <v>3156</v>
      </c>
      <c r="BA219">
        <v>49</v>
      </c>
      <c r="BB219" t="s">
        <v>3157</v>
      </c>
      <c r="BC219">
        <v>3.4</v>
      </c>
      <c r="BD219" t="s">
        <v>358</v>
      </c>
      <c r="BE219" t="s">
        <v>1311</v>
      </c>
      <c r="BF219" t="s">
        <v>362</v>
      </c>
      <c r="BG219" t="s">
        <v>1426</v>
      </c>
      <c r="BH219" t="s">
        <v>364</v>
      </c>
      <c r="BI219">
        <v>580</v>
      </c>
      <c r="BJ219" t="s">
        <v>3159</v>
      </c>
      <c r="BK219" t="s">
        <v>3250</v>
      </c>
      <c r="BL219" t="s">
        <v>3251</v>
      </c>
      <c r="BM219">
        <v>450</v>
      </c>
      <c r="BN219" t="s">
        <v>3252</v>
      </c>
      <c r="BO219">
        <v>745</v>
      </c>
      <c r="BP219" t="s">
        <v>3253</v>
      </c>
      <c r="BQ219">
        <v>396</v>
      </c>
      <c r="BR219" t="s">
        <v>3161</v>
      </c>
      <c r="BS219" t="s">
        <v>3254</v>
      </c>
      <c r="BT219" t="s">
        <v>3255</v>
      </c>
      <c r="BU219">
        <v>495</v>
      </c>
      <c r="BV219" t="s">
        <v>3256</v>
      </c>
      <c r="BW219">
        <v>860</v>
      </c>
      <c r="BX219" t="s">
        <v>3257</v>
      </c>
      <c r="BY219">
        <v>455</v>
      </c>
      <c r="BZ219" t="s">
        <v>3163</v>
      </c>
      <c r="CA219">
        <v>33.299999999999997</v>
      </c>
      <c r="CB219" t="s">
        <v>3164</v>
      </c>
      <c r="CC219">
        <v>38</v>
      </c>
      <c r="CD219" t="s">
        <v>3165</v>
      </c>
      <c r="CE219">
        <v>1.5</v>
      </c>
      <c r="CF219" t="s">
        <v>3166</v>
      </c>
      <c r="CG219">
        <v>150</v>
      </c>
      <c r="CH219" t="s">
        <v>3167</v>
      </c>
      <c r="CI219" t="s">
        <v>3168</v>
      </c>
      <c r="CJ219" t="s">
        <v>3169</v>
      </c>
      <c r="CK219">
        <v>18</v>
      </c>
      <c r="CL219" t="s">
        <v>3170</v>
      </c>
      <c r="CM219">
        <v>35</v>
      </c>
      <c r="CN219" t="s">
        <v>3171</v>
      </c>
      <c r="CO219" t="s">
        <v>809</v>
      </c>
      <c r="CP219" t="s">
        <v>3172</v>
      </c>
      <c r="CQ219" t="s">
        <v>814</v>
      </c>
      <c r="CR219" t="s">
        <v>405</v>
      </c>
      <c r="CS219" t="s">
        <v>406</v>
      </c>
      <c r="CT219" t="s">
        <v>407</v>
      </c>
      <c r="CU219">
        <v>36</v>
      </c>
      <c r="CV219" t="s">
        <v>3173</v>
      </c>
      <c r="CW219" t="s">
        <v>411</v>
      </c>
      <c r="CX219" t="s">
        <v>3174</v>
      </c>
      <c r="CY219" t="s">
        <v>315</v>
      </c>
      <c r="CZ219" t="s">
        <v>3175</v>
      </c>
      <c r="DA219">
        <v>35</v>
      </c>
      <c r="KN219" s="2">
        <v>213</v>
      </c>
      <c r="KO219" s="2">
        <v>218</v>
      </c>
    </row>
    <row r="220" spans="1:301" x14ac:dyDescent="0.25">
      <c r="A220" s="2">
        <v>214</v>
      </c>
      <c r="B220" s="30">
        <v>219</v>
      </c>
      <c r="C220" s="28" t="s">
        <v>3258</v>
      </c>
      <c r="D220" s="28" t="s">
        <v>3259</v>
      </c>
      <c r="E220" t="s">
        <v>3260</v>
      </c>
      <c r="F220" s="2" t="s">
        <v>1286</v>
      </c>
      <c r="G220" t="s">
        <v>3244</v>
      </c>
      <c r="H220" t="s">
        <v>3245</v>
      </c>
      <c r="I220" t="s">
        <v>3246</v>
      </c>
      <c r="K220" s="28" t="s">
        <v>3144</v>
      </c>
      <c r="M220" t="s">
        <v>3247</v>
      </c>
      <c r="O220" t="s">
        <v>3180</v>
      </c>
      <c r="P220" t="s">
        <v>3</v>
      </c>
      <c r="Q220" t="s">
        <v>1286</v>
      </c>
      <c r="R220" t="s">
        <v>309</v>
      </c>
      <c r="S220" t="s">
        <v>3260</v>
      </c>
      <c r="T220" t="s">
        <v>316</v>
      </c>
      <c r="U220" t="s">
        <v>3248</v>
      </c>
      <c r="V220" s="28" t="s">
        <v>3149</v>
      </c>
      <c r="W220" s="28" t="s">
        <v>986</v>
      </c>
      <c r="X220" s="28" t="s">
        <v>322</v>
      </c>
      <c r="Y220" s="28">
        <v>5.84</v>
      </c>
      <c r="Z220" s="28" t="s">
        <v>743</v>
      </c>
      <c r="AA220">
        <v>5.84</v>
      </c>
      <c r="AB220" t="s">
        <v>746</v>
      </c>
      <c r="AC220">
        <v>7.3</v>
      </c>
      <c r="AD220" t="s">
        <v>3150</v>
      </c>
      <c r="AE220">
        <v>7.3</v>
      </c>
      <c r="AF220" s="28" t="s">
        <v>326</v>
      </c>
      <c r="AG220" s="28">
        <v>1.669</v>
      </c>
      <c r="AH220" t="s">
        <v>752</v>
      </c>
      <c r="AI220">
        <v>1.669</v>
      </c>
      <c r="AJ220" t="s">
        <v>3151</v>
      </c>
      <c r="AK220">
        <v>3.5</v>
      </c>
      <c r="AL220" t="s">
        <v>331</v>
      </c>
      <c r="AM220" t="s">
        <v>1875</v>
      </c>
      <c r="AN220" t="s">
        <v>347</v>
      </c>
      <c r="AO220" t="s">
        <v>1307</v>
      </c>
      <c r="AP220" t="s">
        <v>1044</v>
      </c>
      <c r="AQ220" t="s">
        <v>1045</v>
      </c>
      <c r="AR220" t="s">
        <v>1046</v>
      </c>
      <c r="AS220">
        <v>50</v>
      </c>
      <c r="AT220" t="s">
        <v>1048</v>
      </c>
      <c r="AU220">
        <v>1</v>
      </c>
      <c r="AV220" t="s">
        <v>3152</v>
      </c>
      <c r="AW220">
        <v>450</v>
      </c>
      <c r="AX220" t="s">
        <v>3154</v>
      </c>
      <c r="AY220" t="s">
        <v>3261</v>
      </c>
      <c r="AZ220" t="s">
        <v>3156</v>
      </c>
      <c r="BA220">
        <v>50</v>
      </c>
      <c r="BB220" t="s">
        <v>3157</v>
      </c>
      <c r="BC220">
        <v>3.95</v>
      </c>
      <c r="BD220" t="s">
        <v>358</v>
      </c>
      <c r="BE220" t="s">
        <v>1353</v>
      </c>
      <c r="BF220" t="s">
        <v>362</v>
      </c>
      <c r="BG220" t="s">
        <v>1426</v>
      </c>
      <c r="BH220" t="s">
        <v>364</v>
      </c>
      <c r="BI220">
        <v>680</v>
      </c>
      <c r="BJ220" t="s">
        <v>3159</v>
      </c>
      <c r="BK220" t="s">
        <v>3250</v>
      </c>
      <c r="BL220" t="s">
        <v>3251</v>
      </c>
      <c r="BM220">
        <v>450</v>
      </c>
      <c r="BN220" t="s">
        <v>3252</v>
      </c>
      <c r="BO220">
        <v>745</v>
      </c>
      <c r="BP220" t="s">
        <v>3253</v>
      </c>
      <c r="BQ220">
        <v>396</v>
      </c>
      <c r="BR220" t="s">
        <v>3161</v>
      </c>
      <c r="BS220" t="s">
        <v>3254</v>
      </c>
      <c r="BT220" t="s">
        <v>3255</v>
      </c>
      <c r="BU220">
        <v>495</v>
      </c>
      <c r="BV220" t="s">
        <v>3256</v>
      </c>
      <c r="BW220">
        <v>860</v>
      </c>
      <c r="BX220" t="s">
        <v>3257</v>
      </c>
      <c r="BY220">
        <v>455</v>
      </c>
      <c r="BZ220" t="s">
        <v>3163</v>
      </c>
      <c r="CA220">
        <v>33.299999999999997</v>
      </c>
      <c r="CB220" t="s">
        <v>3164</v>
      </c>
      <c r="CC220">
        <v>38</v>
      </c>
      <c r="CD220" t="s">
        <v>3165</v>
      </c>
      <c r="CE220">
        <v>1.5</v>
      </c>
      <c r="CF220" t="s">
        <v>3166</v>
      </c>
      <c r="CG220">
        <v>150</v>
      </c>
      <c r="CH220" t="s">
        <v>3167</v>
      </c>
      <c r="CI220" t="s">
        <v>3168</v>
      </c>
      <c r="CJ220" t="s">
        <v>3169</v>
      </c>
      <c r="CK220">
        <v>18</v>
      </c>
      <c r="CL220" t="s">
        <v>3170</v>
      </c>
      <c r="CM220">
        <v>35</v>
      </c>
      <c r="CN220" t="s">
        <v>3171</v>
      </c>
      <c r="CO220" t="s">
        <v>809</v>
      </c>
      <c r="CP220" t="s">
        <v>3172</v>
      </c>
      <c r="CQ220" t="s">
        <v>814</v>
      </c>
      <c r="CR220" t="s">
        <v>405</v>
      </c>
      <c r="CS220" t="s">
        <v>406</v>
      </c>
      <c r="CT220" t="s">
        <v>407</v>
      </c>
      <c r="CU220">
        <v>36</v>
      </c>
      <c r="CV220" t="s">
        <v>3173</v>
      </c>
      <c r="CW220" t="s">
        <v>411</v>
      </c>
      <c r="CX220" t="s">
        <v>3174</v>
      </c>
      <c r="CY220" t="s">
        <v>315</v>
      </c>
      <c r="CZ220" t="s">
        <v>3175</v>
      </c>
      <c r="DA220">
        <v>41</v>
      </c>
      <c r="KN220" s="2">
        <v>214</v>
      </c>
      <c r="KO220" s="2">
        <v>219</v>
      </c>
    </row>
    <row r="221" spans="1:301" x14ac:dyDescent="0.25">
      <c r="A221" s="2">
        <v>215</v>
      </c>
      <c r="B221" s="30">
        <v>220</v>
      </c>
      <c r="C221" s="28" t="s">
        <v>3262</v>
      </c>
      <c r="D221" s="28" t="s">
        <v>3263</v>
      </c>
      <c r="E221" t="s">
        <v>3264</v>
      </c>
      <c r="F221" s="2" t="s">
        <v>1286</v>
      </c>
      <c r="G221" t="s">
        <v>3265</v>
      </c>
      <c r="H221" t="s">
        <v>3266</v>
      </c>
      <c r="I221" t="s">
        <v>3267</v>
      </c>
      <c r="J221" t="s">
        <v>1410</v>
      </c>
      <c r="K221" s="28" t="s">
        <v>3144</v>
      </c>
      <c r="L221" t="s">
        <v>3268</v>
      </c>
      <c r="M221" t="s">
        <v>3269</v>
      </c>
      <c r="O221" t="s">
        <v>3270</v>
      </c>
      <c r="P221" t="s">
        <v>3</v>
      </c>
      <c r="Q221" t="s">
        <v>1286</v>
      </c>
      <c r="R221" t="s">
        <v>309</v>
      </c>
      <c r="S221" t="s">
        <v>3264</v>
      </c>
      <c r="T221" t="s">
        <v>316</v>
      </c>
      <c r="U221" t="s">
        <v>3271</v>
      </c>
      <c r="V221" s="28" t="s">
        <v>3149</v>
      </c>
      <c r="W221" s="28" t="s">
        <v>986</v>
      </c>
      <c r="X221" s="28" t="s">
        <v>322</v>
      </c>
      <c r="Y221" s="28">
        <v>2.7</v>
      </c>
      <c r="Z221" s="28" t="s">
        <v>743</v>
      </c>
      <c r="AA221">
        <v>2.7</v>
      </c>
      <c r="AB221" t="s">
        <v>746</v>
      </c>
      <c r="AC221">
        <v>4.3</v>
      </c>
      <c r="AD221" t="s">
        <v>3150</v>
      </c>
      <c r="AE221">
        <v>4.3</v>
      </c>
      <c r="AF221" s="28" t="s">
        <v>326</v>
      </c>
      <c r="AG221" s="28">
        <v>0.98899999999999999</v>
      </c>
      <c r="AH221" t="s">
        <v>752</v>
      </c>
      <c r="AI221">
        <v>0.98899999999999999</v>
      </c>
      <c r="AJ221" t="s">
        <v>3151</v>
      </c>
      <c r="AK221">
        <v>2.73</v>
      </c>
      <c r="AL221" t="s">
        <v>331</v>
      </c>
      <c r="AM221" t="s">
        <v>332</v>
      </c>
      <c r="AN221" t="s">
        <v>336</v>
      </c>
      <c r="AO221">
        <v>2.6</v>
      </c>
      <c r="AP221" t="s">
        <v>757</v>
      </c>
      <c r="AQ221">
        <v>2.6</v>
      </c>
      <c r="AR221" t="s">
        <v>338</v>
      </c>
      <c r="AS221">
        <v>3.9</v>
      </c>
      <c r="AT221" t="s">
        <v>3213</v>
      </c>
      <c r="AU221">
        <v>3.9</v>
      </c>
      <c r="AV221" s="28" t="s">
        <v>340</v>
      </c>
      <c r="AW221" s="28">
        <v>0.92</v>
      </c>
      <c r="AX221" t="s">
        <v>767</v>
      </c>
      <c r="AY221">
        <v>0.92</v>
      </c>
      <c r="AZ221" t="s">
        <v>3214</v>
      </c>
      <c r="BA221">
        <v>2.83</v>
      </c>
      <c r="BB221" t="s">
        <v>347</v>
      </c>
      <c r="BC221" t="s">
        <v>1307</v>
      </c>
      <c r="BD221" t="s">
        <v>1044</v>
      </c>
      <c r="BE221" t="s">
        <v>1045</v>
      </c>
      <c r="BF221" t="s">
        <v>1046</v>
      </c>
      <c r="BG221">
        <v>50</v>
      </c>
      <c r="BH221" t="s">
        <v>1048</v>
      </c>
      <c r="BI221">
        <v>1</v>
      </c>
      <c r="BJ221" t="s">
        <v>3152</v>
      </c>
      <c r="BK221">
        <v>320</v>
      </c>
      <c r="BL221" t="s">
        <v>3153</v>
      </c>
      <c r="BM221">
        <v>320</v>
      </c>
      <c r="BN221" t="s">
        <v>3154</v>
      </c>
      <c r="BO221" t="s">
        <v>3272</v>
      </c>
      <c r="BP221" t="s">
        <v>3156</v>
      </c>
      <c r="BQ221">
        <v>53</v>
      </c>
      <c r="BR221" t="s">
        <v>3157</v>
      </c>
      <c r="BS221">
        <v>1</v>
      </c>
      <c r="BT221" t="s">
        <v>358</v>
      </c>
      <c r="BU221" t="s">
        <v>3273</v>
      </c>
      <c r="BV221" t="s">
        <v>1313</v>
      </c>
      <c r="BW221" t="s">
        <v>3274</v>
      </c>
      <c r="BX221" t="s">
        <v>362</v>
      </c>
      <c r="BY221" t="s">
        <v>3193</v>
      </c>
      <c r="BZ221" t="s">
        <v>364</v>
      </c>
      <c r="CA221">
        <v>160</v>
      </c>
      <c r="CB221" t="s">
        <v>3159</v>
      </c>
      <c r="CC221" t="s">
        <v>3275</v>
      </c>
      <c r="CD221" t="s">
        <v>3161</v>
      </c>
      <c r="CE221" t="s">
        <v>3276</v>
      </c>
      <c r="CF221" t="s">
        <v>3163</v>
      </c>
      <c r="CG221">
        <v>24</v>
      </c>
      <c r="CH221" t="s">
        <v>3164</v>
      </c>
      <c r="CI221">
        <v>28</v>
      </c>
      <c r="CJ221" t="s">
        <v>3165</v>
      </c>
      <c r="CK221">
        <v>1.5</v>
      </c>
      <c r="CL221" t="s">
        <v>3166</v>
      </c>
      <c r="CM221">
        <v>150</v>
      </c>
      <c r="CN221" t="s">
        <v>3167</v>
      </c>
      <c r="CO221" t="s">
        <v>3168</v>
      </c>
      <c r="CP221" t="s">
        <v>3169</v>
      </c>
      <c r="CQ221">
        <v>18</v>
      </c>
      <c r="CR221" t="s">
        <v>3170</v>
      </c>
      <c r="CS221">
        <v>35</v>
      </c>
      <c r="CT221" t="s">
        <v>3220</v>
      </c>
      <c r="CU221" t="s">
        <v>3277</v>
      </c>
      <c r="CV221" t="s">
        <v>3222</v>
      </c>
      <c r="CW221">
        <v>7</v>
      </c>
      <c r="CX221" t="s">
        <v>3223</v>
      </c>
      <c r="CY221">
        <v>27</v>
      </c>
      <c r="CZ221" t="s">
        <v>394</v>
      </c>
      <c r="DA221" t="s">
        <v>3278</v>
      </c>
      <c r="DB221" t="s">
        <v>3171</v>
      </c>
      <c r="DC221" t="s">
        <v>3279</v>
      </c>
      <c r="DD221" t="s">
        <v>3172</v>
      </c>
      <c r="DE221" t="s">
        <v>814</v>
      </c>
      <c r="DF221" t="s">
        <v>405</v>
      </c>
      <c r="DG221" t="s">
        <v>406</v>
      </c>
      <c r="DH221" t="s">
        <v>407</v>
      </c>
      <c r="DI221">
        <v>36</v>
      </c>
      <c r="DJ221" t="s">
        <v>3173</v>
      </c>
      <c r="DK221" t="s">
        <v>411</v>
      </c>
      <c r="DL221" t="s">
        <v>3174</v>
      </c>
      <c r="DM221" t="s">
        <v>315</v>
      </c>
      <c r="DN221" t="s">
        <v>3175</v>
      </c>
      <c r="DO221">
        <v>19</v>
      </c>
      <c r="KN221" s="2">
        <v>215</v>
      </c>
      <c r="KO221" s="2">
        <v>220</v>
      </c>
    </row>
    <row r="222" spans="1:301" x14ac:dyDescent="0.25">
      <c r="A222" s="2">
        <v>216</v>
      </c>
      <c r="B222" s="30">
        <v>221</v>
      </c>
      <c r="C222" s="28" t="s">
        <v>3280</v>
      </c>
      <c r="D222" s="28" t="s">
        <v>3281</v>
      </c>
      <c r="E222" t="s">
        <v>3282</v>
      </c>
      <c r="F222" s="2" t="s">
        <v>1286</v>
      </c>
      <c r="G222" t="s">
        <v>3283</v>
      </c>
      <c r="H222" t="s">
        <v>3284</v>
      </c>
      <c r="I222" t="s">
        <v>3285</v>
      </c>
      <c r="J222" t="s">
        <v>1410</v>
      </c>
      <c r="K222" s="28" t="s">
        <v>3144</v>
      </c>
      <c r="M222" t="s">
        <v>3286</v>
      </c>
      <c r="O222" t="s">
        <v>285</v>
      </c>
      <c r="P222" t="s">
        <v>3</v>
      </c>
      <c r="Q222" t="s">
        <v>1286</v>
      </c>
      <c r="R222" t="s">
        <v>309</v>
      </c>
      <c r="S222" t="s">
        <v>3282</v>
      </c>
      <c r="T222" t="s">
        <v>316</v>
      </c>
      <c r="U222" t="s">
        <v>3287</v>
      </c>
      <c r="V222" s="28" t="s">
        <v>3149</v>
      </c>
      <c r="W222" s="28" t="s">
        <v>986</v>
      </c>
      <c r="X222" s="28" t="s">
        <v>322</v>
      </c>
      <c r="Y222" s="28">
        <v>3.85</v>
      </c>
      <c r="Z222" s="28" t="s">
        <v>743</v>
      </c>
      <c r="AA222">
        <v>3.85</v>
      </c>
      <c r="AB222" t="s">
        <v>746</v>
      </c>
      <c r="AC222">
        <v>5.66</v>
      </c>
      <c r="AD222" t="s">
        <v>3150</v>
      </c>
      <c r="AE222">
        <v>5.66</v>
      </c>
      <c r="AF222" s="28" t="s">
        <v>326</v>
      </c>
      <c r="AG222" s="28">
        <v>1.3140000000000001</v>
      </c>
      <c r="AH222" t="s">
        <v>752</v>
      </c>
      <c r="AI222">
        <v>1.3140000000000001</v>
      </c>
      <c r="AJ222" t="s">
        <v>3151</v>
      </c>
      <c r="AK222">
        <v>2.93</v>
      </c>
      <c r="AL222" t="s">
        <v>331</v>
      </c>
      <c r="AM222" t="s">
        <v>332</v>
      </c>
      <c r="AN222" t="s">
        <v>347</v>
      </c>
      <c r="AO222" t="s">
        <v>1307</v>
      </c>
      <c r="AP222" t="s">
        <v>1044</v>
      </c>
      <c r="AQ222" t="s">
        <v>1045</v>
      </c>
      <c r="AR222" t="s">
        <v>1046</v>
      </c>
      <c r="AS222">
        <v>50</v>
      </c>
      <c r="AT222" t="s">
        <v>1048</v>
      </c>
      <c r="AU222">
        <v>1</v>
      </c>
      <c r="AV222" t="s">
        <v>3152</v>
      </c>
      <c r="AW222" t="s">
        <v>3288</v>
      </c>
      <c r="AX222" t="s">
        <v>3153</v>
      </c>
      <c r="AY222">
        <v>355</v>
      </c>
      <c r="AZ222" t="s">
        <v>3154</v>
      </c>
      <c r="BA222" t="s">
        <v>3289</v>
      </c>
      <c r="BB222" t="s">
        <v>3156</v>
      </c>
      <c r="BC222">
        <v>50.5</v>
      </c>
      <c r="BD222" t="s">
        <v>3157</v>
      </c>
      <c r="BE222">
        <v>3.3</v>
      </c>
      <c r="BF222" t="s">
        <v>358</v>
      </c>
      <c r="BG222" t="s">
        <v>1353</v>
      </c>
      <c r="BH222" t="s">
        <v>1313</v>
      </c>
      <c r="BI222" t="s">
        <v>3290</v>
      </c>
      <c r="BJ222" t="s">
        <v>362</v>
      </c>
      <c r="BK222" t="s">
        <v>3193</v>
      </c>
      <c r="BL222" t="s">
        <v>364</v>
      </c>
      <c r="BM222">
        <v>220</v>
      </c>
      <c r="BN222" t="s">
        <v>3159</v>
      </c>
      <c r="BO222" t="s">
        <v>3291</v>
      </c>
      <c r="BP222" t="s">
        <v>3161</v>
      </c>
      <c r="BQ222" t="s">
        <v>3292</v>
      </c>
      <c r="BR222" t="s">
        <v>3163</v>
      </c>
      <c r="BS222">
        <v>33</v>
      </c>
      <c r="BT222" t="s">
        <v>3164</v>
      </c>
      <c r="BU222">
        <v>37.5</v>
      </c>
      <c r="BV222" t="s">
        <v>3165</v>
      </c>
      <c r="BW222">
        <v>1.5</v>
      </c>
      <c r="BX222" t="s">
        <v>3166</v>
      </c>
      <c r="BY222">
        <v>150</v>
      </c>
      <c r="BZ222" t="s">
        <v>3167</v>
      </c>
      <c r="CA222" t="s">
        <v>3196</v>
      </c>
      <c r="CB222" t="s">
        <v>3169</v>
      </c>
      <c r="CC222">
        <v>17</v>
      </c>
      <c r="CD222" t="s">
        <v>3170</v>
      </c>
      <c r="CE222">
        <v>35</v>
      </c>
      <c r="CF222" t="s">
        <v>394</v>
      </c>
      <c r="CG222" t="s">
        <v>3278</v>
      </c>
      <c r="CH222" t="s">
        <v>3171</v>
      </c>
      <c r="CI222" t="s">
        <v>809</v>
      </c>
      <c r="CJ222" t="s">
        <v>3172</v>
      </c>
      <c r="CK222" t="s">
        <v>814</v>
      </c>
      <c r="CL222" t="s">
        <v>405</v>
      </c>
      <c r="CM222" t="s">
        <v>406</v>
      </c>
      <c r="CN222" t="s">
        <v>407</v>
      </c>
      <c r="CO222">
        <v>36</v>
      </c>
      <c r="CP222" t="s">
        <v>3173</v>
      </c>
      <c r="CQ222" t="s">
        <v>411</v>
      </c>
      <c r="CR222" t="s">
        <v>3174</v>
      </c>
      <c r="CS222" t="s">
        <v>415</v>
      </c>
      <c r="CT222" t="s">
        <v>3175</v>
      </c>
      <c r="CU222">
        <v>27</v>
      </c>
      <c r="KN222" s="2">
        <v>216</v>
      </c>
      <c r="KO222" s="2">
        <v>221</v>
      </c>
    </row>
    <row r="223" spans="1:301" x14ac:dyDescent="0.25">
      <c r="A223" s="2">
        <v>217</v>
      </c>
      <c r="B223" s="30">
        <v>222</v>
      </c>
      <c r="C223" s="28" t="s">
        <v>3293</v>
      </c>
      <c r="D223" s="28" t="s">
        <v>3294</v>
      </c>
      <c r="E223" t="s">
        <v>3295</v>
      </c>
      <c r="F223" s="2" t="s">
        <v>1286</v>
      </c>
      <c r="G223" t="s">
        <v>3296</v>
      </c>
      <c r="H223" t="s">
        <v>3297</v>
      </c>
      <c r="I223" t="s">
        <v>3298</v>
      </c>
      <c r="J223" t="s">
        <v>1410</v>
      </c>
      <c r="K223" s="28" t="s">
        <v>3144</v>
      </c>
      <c r="L223" t="s">
        <v>3299</v>
      </c>
      <c r="M223" t="s">
        <v>3300</v>
      </c>
      <c r="O223" t="s">
        <v>3301</v>
      </c>
      <c r="P223" t="s">
        <v>3</v>
      </c>
      <c r="Q223" t="s">
        <v>1286</v>
      </c>
      <c r="R223" t="s">
        <v>309</v>
      </c>
      <c r="S223" t="s">
        <v>3295</v>
      </c>
      <c r="T223" t="s">
        <v>316</v>
      </c>
      <c r="U223" t="s">
        <v>3302</v>
      </c>
      <c r="V223" s="28" t="s">
        <v>3149</v>
      </c>
      <c r="W223" s="28" t="s">
        <v>986</v>
      </c>
      <c r="X223" s="28" t="s">
        <v>322</v>
      </c>
      <c r="Y223" s="28">
        <v>3.85</v>
      </c>
      <c r="Z223" s="28" t="s">
        <v>743</v>
      </c>
      <c r="AA223">
        <v>3.85</v>
      </c>
      <c r="AB223" t="s">
        <v>746</v>
      </c>
      <c r="AC223">
        <v>5.66</v>
      </c>
      <c r="AD223" t="s">
        <v>3150</v>
      </c>
      <c r="AE223">
        <v>5.66</v>
      </c>
      <c r="AF223" s="28" t="s">
        <v>326</v>
      </c>
      <c r="AG223" s="28">
        <v>1.3140000000000001</v>
      </c>
      <c r="AH223" t="s">
        <v>752</v>
      </c>
      <c r="AI223">
        <v>1.3140000000000001</v>
      </c>
      <c r="AJ223" t="s">
        <v>3151</v>
      </c>
      <c r="AK223">
        <v>2.93</v>
      </c>
      <c r="AL223" t="s">
        <v>331</v>
      </c>
      <c r="AM223" t="s">
        <v>332</v>
      </c>
      <c r="AN223" t="s">
        <v>347</v>
      </c>
      <c r="AO223" t="s">
        <v>1307</v>
      </c>
      <c r="AP223" t="s">
        <v>1044</v>
      </c>
      <c r="AQ223" t="s">
        <v>1045</v>
      </c>
      <c r="AR223" t="s">
        <v>1046</v>
      </c>
      <c r="AS223">
        <v>50</v>
      </c>
      <c r="AT223" t="s">
        <v>1048</v>
      </c>
      <c r="AU223">
        <v>1</v>
      </c>
      <c r="AV223" t="s">
        <v>3152</v>
      </c>
      <c r="AW223">
        <v>400</v>
      </c>
      <c r="AX223" t="s">
        <v>3153</v>
      </c>
      <c r="AY223">
        <v>400</v>
      </c>
      <c r="AZ223" t="s">
        <v>3154</v>
      </c>
      <c r="BA223" t="s">
        <v>3303</v>
      </c>
      <c r="BB223" t="s">
        <v>3156</v>
      </c>
      <c r="BC223">
        <v>54</v>
      </c>
      <c r="BD223" t="s">
        <v>3157</v>
      </c>
      <c r="BE223">
        <v>1.39</v>
      </c>
      <c r="BF223" t="s">
        <v>358</v>
      </c>
      <c r="BG223" t="s">
        <v>1353</v>
      </c>
      <c r="BH223" t="s">
        <v>362</v>
      </c>
      <c r="BI223" t="s">
        <v>3193</v>
      </c>
      <c r="BJ223" t="s">
        <v>364</v>
      </c>
      <c r="BK223">
        <v>240</v>
      </c>
      <c r="BL223" t="s">
        <v>3159</v>
      </c>
      <c r="BM223" t="s">
        <v>3304</v>
      </c>
      <c r="BN223" t="s">
        <v>3161</v>
      </c>
      <c r="BO223" t="s">
        <v>3305</v>
      </c>
      <c r="BP223" t="s">
        <v>3163</v>
      </c>
      <c r="BQ223">
        <v>29.5</v>
      </c>
      <c r="BR223" t="s">
        <v>3164</v>
      </c>
      <c r="BS223">
        <v>34</v>
      </c>
      <c r="BT223" t="s">
        <v>3165</v>
      </c>
      <c r="BU223">
        <v>1.5</v>
      </c>
      <c r="BV223" t="s">
        <v>3166</v>
      </c>
      <c r="BW223">
        <v>150</v>
      </c>
      <c r="BX223" t="s">
        <v>3167</v>
      </c>
      <c r="BY223" t="s">
        <v>3196</v>
      </c>
      <c r="BZ223" t="s">
        <v>3169</v>
      </c>
      <c r="CA223">
        <v>17</v>
      </c>
      <c r="CB223" t="s">
        <v>3170</v>
      </c>
      <c r="CC223">
        <v>35</v>
      </c>
      <c r="CD223" t="s">
        <v>394</v>
      </c>
      <c r="CE223" t="s">
        <v>3278</v>
      </c>
      <c r="CF223" t="s">
        <v>3171</v>
      </c>
      <c r="CG223" t="s">
        <v>3306</v>
      </c>
      <c r="CH223" t="s">
        <v>3172</v>
      </c>
      <c r="CI223" t="s">
        <v>814</v>
      </c>
      <c r="CJ223" t="s">
        <v>405</v>
      </c>
      <c r="CK223" t="s">
        <v>406</v>
      </c>
      <c r="CL223" t="s">
        <v>407</v>
      </c>
      <c r="CM223">
        <v>36</v>
      </c>
      <c r="CN223" t="s">
        <v>3173</v>
      </c>
      <c r="CO223" t="s">
        <v>411</v>
      </c>
      <c r="CP223" t="s">
        <v>3174</v>
      </c>
      <c r="CQ223" t="s">
        <v>315</v>
      </c>
      <c r="CR223" t="s">
        <v>3175</v>
      </c>
      <c r="CS223">
        <v>27</v>
      </c>
      <c r="KN223" s="2">
        <v>217</v>
      </c>
      <c r="KO223" s="2">
        <v>222</v>
      </c>
    </row>
    <row r="224" spans="1:301" x14ac:dyDescent="0.25">
      <c r="A224" s="2">
        <v>218</v>
      </c>
      <c r="B224" s="30">
        <v>223</v>
      </c>
      <c r="C224" s="28" t="s">
        <v>3307</v>
      </c>
      <c r="D224" s="28" t="s">
        <v>3308</v>
      </c>
      <c r="E224" t="s">
        <v>3309</v>
      </c>
      <c r="F224" s="2" t="s">
        <v>1286</v>
      </c>
      <c r="G224" t="s">
        <v>3310</v>
      </c>
      <c r="H224" t="s">
        <v>3311</v>
      </c>
      <c r="I224" t="s">
        <v>3312</v>
      </c>
      <c r="J224" t="s">
        <v>1410</v>
      </c>
      <c r="K224" s="28" t="s">
        <v>3144</v>
      </c>
      <c r="L224" t="s">
        <v>3313</v>
      </c>
      <c r="M224" t="s">
        <v>3314</v>
      </c>
      <c r="O224" t="s">
        <v>3315</v>
      </c>
      <c r="P224" t="s">
        <v>3</v>
      </c>
      <c r="Q224" t="s">
        <v>1286</v>
      </c>
      <c r="R224" t="s">
        <v>309</v>
      </c>
      <c r="S224" t="s">
        <v>3309</v>
      </c>
      <c r="T224" t="s">
        <v>316</v>
      </c>
      <c r="U224" t="s">
        <v>3316</v>
      </c>
      <c r="V224" s="28" t="s">
        <v>3149</v>
      </c>
      <c r="W224" s="28" t="s">
        <v>986</v>
      </c>
      <c r="X224" s="28" t="s">
        <v>322</v>
      </c>
      <c r="Y224" s="28">
        <v>1.65</v>
      </c>
      <c r="Z224" s="28" t="s">
        <v>743</v>
      </c>
      <c r="AA224">
        <v>1.65</v>
      </c>
      <c r="AB224" t="s">
        <v>746</v>
      </c>
      <c r="AC224">
        <v>2.59</v>
      </c>
      <c r="AD224" t="s">
        <v>3150</v>
      </c>
      <c r="AE224">
        <v>2.59</v>
      </c>
      <c r="AF224" s="28" t="s">
        <v>326</v>
      </c>
      <c r="AG224" s="28">
        <v>0.60899999999999999</v>
      </c>
      <c r="AH224" t="s">
        <v>752</v>
      </c>
      <c r="AI224">
        <v>0.60899999999999999</v>
      </c>
      <c r="AJ224" t="s">
        <v>3151</v>
      </c>
      <c r="AK224">
        <v>2.71</v>
      </c>
      <c r="AL224" t="s">
        <v>331</v>
      </c>
      <c r="AM224" t="s">
        <v>332</v>
      </c>
      <c r="AN224" t="s">
        <v>347</v>
      </c>
      <c r="AO224" t="s">
        <v>1307</v>
      </c>
      <c r="AP224" t="s">
        <v>1044</v>
      </c>
      <c r="AQ224" t="s">
        <v>1045</v>
      </c>
      <c r="AR224" t="s">
        <v>1046</v>
      </c>
      <c r="AS224">
        <v>50</v>
      </c>
      <c r="AT224" t="s">
        <v>1048</v>
      </c>
      <c r="AU224">
        <v>1</v>
      </c>
      <c r="AV224" t="s">
        <v>3152</v>
      </c>
      <c r="AW224">
        <v>260</v>
      </c>
      <c r="AX224" t="s">
        <v>3153</v>
      </c>
      <c r="AY224">
        <v>260</v>
      </c>
      <c r="AZ224" t="s">
        <v>3154</v>
      </c>
      <c r="BA224" t="s">
        <v>3317</v>
      </c>
      <c r="BB224" t="s">
        <v>3156</v>
      </c>
      <c r="BC224">
        <v>52</v>
      </c>
      <c r="BD224" t="s">
        <v>3157</v>
      </c>
      <c r="BE224">
        <v>0.37</v>
      </c>
      <c r="BF224" t="s">
        <v>358</v>
      </c>
      <c r="BG224" t="s">
        <v>1353</v>
      </c>
      <c r="BH224" t="s">
        <v>1313</v>
      </c>
      <c r="BI224" t="s">
        <v>3318</v>
      </c>
      <c r="BJ224" t="s">
        <v>362</v>
      </c>
      <c r="BK224" t="s">
        <v>3193</v>
      </c>
      <c r="BL224" t="s">
        <v>364</v>
      </c>
      <c r="BM224">
        <v>105</v>
      </c>
      <c r="BN224" t="s">
        <v>3159</v>
      </c>
      <c r="BO224" t="s">
        <v>3319</v>
      </c>
      <c r="BP224" t="s">
        <v>3161</v>
      </c>
      <c r="BQ224" t="s">
        <v>3320</v>
      </c>
      <c r="BR224" t="s">
        <v>3163</v>
      </c>
      <c r="BS224">
        <v>18.5</v>
      </c>
      <c r="BT224" t="s">
        <v>3164</v>
      </c>
      <c r="BU224">
        <v>22.5</v>
      </c>
      <c r="BV224" t="s">
        <v>3165</v>
      </c>
      <c r="BW224">
        <v>1.5</v>
      </c>
      <c r="BX224" t="s">
        <v>3166</v>
      </c>
      <c r="BY224">
        <v>150</v>
      </c>
      <c r="BZ224" t="s">
        <v>3167</v>
      </c>
      <c r="CA224" t="s">
        <v>3196</v>
      </c>
      <c r="CB224" t="s">
        <v>3169</v>
      </c>
      <c r="CC224">
        <v>17</v>
      </c>
      <c r="CD224" t="s">
        <v>3170</v>
      </c>
      <c r="CE224">
        <v>35</v>
      </c>
      <c r="CF224" t="s">
        <v>394</v>
      </c>
      <c r="CG224" t="s">
        <v>3278</v>
      </c>
      <c r="CH224" t="s">
        <v>3171</v>
      </c>
      <c r="CI224" t="s">
        <v>3306</v>
      </c>
      <c r="CJ224" t="s">
        <v>3172</v>
      </c>
      <c r="CK224" t="s">
        <v>814</v>
      </c>
      <c r="CL224" t="s">
        <v>405</v>
      </c>
      <c r="CM224" t="s">
        <v>406</v>
      </c>
      <c r="CN224" t="s">
        <v>407</v>
      </c>
      <c r="CO224">
        <v>36</v>
      </c>
      <c r="CP224" t="s">
        <v>3173</v>
      </c>
      <c r="CQ224" t="s">
        <v>411</v>
      </c>
      <c r="CR224" t="s">
        <v>3174</v>
      </c>
      <c r="CS224" t="s">
        <v>415</v>
      </c>
      <c r="CT224" t="s">
        <v>3175</v>
      </c>
      <c r="CU224">
        <v>12</v>
      </c>
      <c r="KN224" s="2">
        <v>218</v>
      </c>
      <c r="KO224" s="2">
        <v>223</v>
      </c>
    </row>
    <row r="225" spans="1:301" x14ac:dyDescent="0.25">
      <c r="A225" s="2">
        <v>219</v>
      </c>
      <c r="B225" s="30">
        <v>224</v>
      </c>
      <c r="C225" s="28" t="s">
        <v>3321</v>
      </c>
      <c r="D225" s="28" t="s">
        <v>3322</v>
      </c>
      <c r="E225" t="s">
        <v>3323</v>
      </c>
      <c r="F225" s="2" t="s">
        <v>1286</v>
      </c>
      <c r="G225" t="s">
        <v>3310</v>
      </c>
      <c r="H225" t="s">
        <v>3311</v>
      </c>
      <c r="I225" t="s">
        <v>3312</v>
      </c>
      <c r="J225" t="s">
        <v>1410</v>
      </c>
      <c r="K225" s="28" t="s">
        <v>3144</v>
      </c>
      <c r="L225" t="s">
        <v>3313</v>
      </c>
      <c r="M225" t="s">
        <v>3314</v>
      </c>
      <c r="O225" t="s">
        <v>3324</v>
      </c>
      <c r="P225" t="s">
        <v>3</v>
      </c>
      <c r="Q225" t="s">
        <v>1286</v>
      </c>
      <c r="R225" t="s">
        <v>309</v>
      </c>
      <c r="S225" t="s">
        <v>3323</v>
      </c>
      <c r="T225" t="s">
        <v>316</v>
      </c>
      <c r="U225" t="s">
        <v>3316</v>
      </c>
      <c r="V225" s="28" t="s">
        <v>3149</v>
      </c>
      <c r="W225" s="28" t="s">
        <v>986</v>
      </c>
      <c r="X225" s="28" t="s">
        <v>322</v>
      </c>
      <c r="Y225" s="28">
        <v>2.15</v>
      </c>
      <c r="Z225" s="28" t="s">
        <v>743</v>
      </c>
      <c r="AA225">
        <v>2.15</v>
      </c>
      <c r="AB225" t="s">
        <v>746</v>
      </c>
      <c r="AC225">
        <v>3.16</v>
      </c>
      <c r="AD225" t="s">
        <v>3150</v>
      </c>
      <c r="AE225">
        <v>3.16</v>
      </c>
      <c r="AF225" s="28" t="s">
        <v>326</v>
      </c>
      <c r="AG225" s="28">
        <v>0.73399999999999999</v>
      </c>
      <c r="AH225" t="s">
        <v>752</v>
      </c>
      <c r="AI225">
        <v>0.73399999999999999</v>
      </c>
      <c r="AJ225" t="s">
        <v>3151</v>
      </c>
      <c r="AK225">
        <v>2.93</v>
      </c>
      <c r="AL225" t="s">
        <v>331</v>
      </c>
      <c r="AM225" t="s">
        <v>332</v>
      </c>
      <c r="AN225" t="s">
        <v>347</v>
      </c>
      <c r="AO225" t="s">
        <v>1307</v>
      </c>
      <c r="AP225" t="s">
        <v>1044</v>
      </c>
      <c r="AQ225" t="s">
        <v>1045</v>
      </c>
      <c r="AR225" t="s">
        <v>1046</v>
      </c>
      <c r="AS225">
        <v>50</v>
      </c>
      <c r="AT225" t="s">
        <v>1048</v>
      </c>
      <c r="AU225">
        <v>1</v>
      </c>
      <c r="AV225" t="s">
        <v>3152</v>
      </c>
      <c r="AW225">
        <v>290</v>
      </c>
      <c r="AX225" t="s">
        <v>3153</v>
      </c>
      <c r="AY225">
        <v>290</v>
      </c>
      <c r="AZ225" t="s">
        <v>3154</v>
      </c>
      <c r="BA225" t="s">
        <v>3325</v>
      </c>
      <c r="BB225" t="s">
        <v>3156</v>
      </c>
      <c r="BC225">
        <v>53</v>
      </c>
      <c r="BD225" t="s">
        <v>3157</v>
      </c>
      <c r="BE225">
        <v>0.9</v>
      </c>
      <c r="BF225" t="s">
        <v>358</v>
      </c>
      <c r="BG225" t="s">
        <v>1353</v>
      </c>
      <c r="BH225" t="s">
        <v>1313</v>
      </c>
      <c r="BI225" t="s">
        <v>3326</v>
      </c>
      <c r="BJ225" t="s">
        <v>362</v>
      </c>
      <c r="BK225" t="s">
        <v>3193</v>
      </c>
      <c r="BL225" t="s">
        <v>364</v>
      </c>
      <c r="BM225">
        <v>120</v>
      </c>
      <c r="BN225" t="s">
        <v>3159</v>
      </c>
      <c r="BO225" t="s">
        <v>3319</v>
      </c>
      <c r="BP225" t="s">
        <v>3161</v>
      </c>
      <c r="BQ225" t="s">
        <v>3320</v>
      </c>
      <c r="BR225" t="s">
        <v>3163</v>
      </c>
      <c r="BS225">
        <v>20</v>
      </c>
      <c r="BT225" t="s">
        <v>3164</v>
      </c>
      <c r="BU225">
        <v>23</v>
      </c>
      <c r="BV225" t="s">
        <v>3165</v>
      </c>
      <c r="BW225">
        <v>1.5</v>
      </c>
      <c r="BX225" t="s">
        <v>3166</v>
      </c>
      <c r="BY225">
        <v>150</v>
      </c>
      <c r="BZ225" t="s">
        <v>3167</v>
      </c>
      <c r="CA225" t="s">
        <v>3196</v>
      </c>
      <c r="CB225" t="s">
        <v>3169</v>
      </c>
      <c r="CC225">
        <v>17</v>
      </c>
      <c r="CD225" t="s">
        <v>3170</v>
      </c>
      <c r="CE225">
        <v>35</v>
      </c>
      <c r="CF225" t="s">
        <v>394</v>
      </c>
      <c r="CG225" t="s">
        <v>3278</v>
      </c>
      <c r="CH225" t="s">
        <v>3171</v>
      </c>
      <c r="CI225" t="s">
        <v>3306</v>
      </c>
      <c r="CJ225" t="s">
        <v>3172</v>
      </c>
      <c r="CK225" t="s">
        <v>814</v>
      </c>
      <c r="CL225" t="s">
        <v>405</v>
      </c>
      <c r="CM225" t="s">
        <v>406</v>
      </c>
      <c r="CN225" t="s">
        <v>407</v>
      </c>
      <c r="CO225">
        <v>36</v>
      </c>
      <c r="CP225" t="s">
        <v>3173</v>
      </c>
      <c r="CQ225" t="s">
        <v>411</v>
      </c>
      <c r="CR225" t="s">
        <v>3174</v>
      </c>
      <c r="CS225" t="s">
        <v>415</v>
      </c>
      <c r="CT225" t="s">
        <v>3175</v>
      </c>
      <c r="CU225">
        <v>15</v>
      </c>
      <c r="KN225" s="2">
        <v>219</v>
      </c>
      <c r="KO225" s="2">
        <v>224</v>
      </c>
    </row>
    <row r="226" spans="1:301" x14ac:dyDescent="0.25">
      <c r="A226" s="2">
        <v>220</v>
      </c>
      <c r="B226" s="30">
        <v>225</v>
      </c>
      <c r="C226" s="28" t="s">
        <v>3327</v>
      </c>
      <c r="D226" s="28" t="s">
        <v>3328</v>
      </c>
      <c r="E226" t="s">
        <v>3329</v>
      </c>
      <c r="F226" s="2" t="s">
        <v>1286</v>
      </c>
      <c r="G226" t="s">
        <v>3310</v>
      </c>
      <c r="H226" t="s">
        <v>3311</v>
      </c>
      <c r="I226" t="s">
        <v>3312</v>
      </c>
      <c r="J226" t="s">
        <v>1410</v>
      </c>
      <c r="K226" s="28" t="s">
        <v>3144</v>
      </c>
      <c r="L226" t="s">
        <v>3313</v>
      </c>
      <c r="M226" t="s">
        <v>3314</v>
      </c>
      <c r="O226" t="s">
        <v>3330</v>
      </c>
      <c r="P226" t="s">
        <v>3</v>
      </c>
      <c r="Q226" t="s">
        <v>1286</v>
      </c>
      <c r="R226" t="s">
        <v>309</v>
      </c>
      <c r="S226" t="s">
        <v>3329</v>
      </c>
      <c r="T226" t="s">
        <v>316</v>
      </c>
      <c r="U226" t="s">
        <v>3316</v>
      </c>
      <c r="V226" s="28" t="s">
        <v>3149</v>
      </c>
      <c r="W226" s="28" t="s">
        <v>986</v>
      </c>
      <c r="X226" s="28" t="s">
        <v>322</v>
      </c>
      <c r="Y226" s="28">
        <v>2.79</v>
      </c>
      <c r="Z226" s="28" t="s">
        <v>743</v>
      </c>
      <c r="AA226">
        <v>2.79</v>
      </c>
      <c r="AB226" t="s">
        <v>746</v>
      </c>
      <c r="AC226">
        <v>4.2699999999999996</v>
      </c>
      <c r="AD226" t="s">
        <v>3150</v>
      </c>
      <c r="AE226">
        <v>4.2699999999999996</v>
      </c>
      <c r="AF226" s="28" t="s">
        <v>326</v>
      </c>
      <c r="AG226" s="28">
        <v>0.99299999999999999</v>
      </c>
      <c r="AH226" t="s">
        <v>752</v>
      </c>
      <c r="AI226">
        <v>0.99299999999999999</v>
      </c>
      <c r="AJ226" t="s">
        <v>3151</v>
      </c>
      <c r="AK226">
        <v>2.81</v>
      </c>
      <c r="AL226" t="s">
        <v>331</v>
      </c>
      <c r="AM226" t="s">
        <v>332</v>
      </c>
      <c r="AN226" t="s">
        <v>347</v>
      </c>
      <c r="AO226" t="s">
        <v>1307</v>
      </c>
      <c r="AP226" t="s">
        <v>1044</v>
      </c>
      <c r="AQ226" t="s">
        <v>1045</v>
      </c>
      <c r="AR226" t="s">
        <v>1046</v>
      </c>
      <c r="AS226">
        <v>50</v>
      </c>
      <c r="AT226" t="s">
        <v>1048</v>
      </c>
      <c r="AU226">
        <v>1</v>
      </c>
      <c r="AV226" t="s">
        <v>3152</v>
      </c>
      <c r="AW226">
        <v>330</v>
      </c>
      <c r="AX226" t="s">
        <v>3153</v>
      </c>
      <c r="AY226">
        <v>330</v>
      </c>
      <c r="AZ226" t="s">
        <v>3154</v>
      </c>
      <c r="BA226" t="s">
        <v>3331</v>
      </c>
      <c r="BB226" t="s">
        <v>3156</v>
      </c>
      <c r="BC226">
        <v>54</v>
      </c>
      <c r="BD226" t="s">
        <v>3157</v>
      </c>
      <c r="BE226">
        <v>1.22</v>
      </c>
      <c r="BF226" t="s">
        <v>358</v>
      </c>
      <c r="BG226" t="s">
        <v>1353</v>
      </c>
      <c r="BH226" t="s">
        <v>1313</v>
      </c>
      <c r="BI226" t="s">
        <v>3332</v>
      </c>
      <c r="BJ226" t="s">
        <v>362</v>
      </c>
      <c r="BK226" t="s">
        <v>3193</v>
      </c>
      <c r="BL226" t="s">
        <v>364</v>
      </c>
      <c r="BM226">
        <v>170</v>
      </c>
      <c r="BN226" t="s">
        <v>3159</v>
      </c>
      <c r="BO226" t="s">
        <v>3319</v>
      </c>
      <c r="BP226" t="s">
        <v>3161</v>
      </c>
      <c r="BQ226" t="s">
        <v>3320</v>
      </c>
      <c r="BR226" t="s">
        <v>3163</v>
      </c>
      <c r="BS226">
        <v>22.5</v>
      </c>
      <c r="BT226" t="s">
        <v>3164</v>
      </c>
      <c r="BU226">
        <v>25</v>
      </c>
      <c r="BV226" t="s">
        <v>3165</v>
      </c>
      <c r="BW226">
        <v>1.5</v>
      </c>
      <c r="BX226" t="s">
        <v>3166</v>
      </c>
      <c r="BY226">
        <v>150</v>
      </c>
      <c r="BZ226" t="s">
        <v>3167</v>
      </c>
      <c r="CA226" t="s">
        <v>3196</v>
      </c>
      <c r="CB226" t="s">
        <v>3169</v>
      </c>
      <c r="CC226">
        <v>17</v>
      </c>
      <c r="CD226" t="s">
        <v>3170</v>
      </c>
      <c r="CE226">
        <v>35</v>
      </c>
      <c r="CF226" t="s">
        <v>394</v>
      </c>
      <c r="CG226" t="s">
        <v>3278</v>
      </c>
      <c r="CH226" t="s">
        <v>3171</v>
      </c>
      <c r="CI226" t="s">
        <v>3306</v>
      </c>
      <c r="CJ226" t="s">
        <v>3172</v>
      </c>
      <c r="CK226" t="s">
        <v>814</v>
      </c>
      <c r="CL226" t="s">
        <v>405</v>
      </c>
      <c r="CM226" t="s">
        <v>406</v>
      </c>
      <c r="CN226" t="s">
        <v>407</v>
      </c>
      <c r="CO226">
        <v>36</v>
      </c>
      <c r="CP226" t="s">
        <v>3173</v>
      </c>
      <c r="CQ226" t="s">
        <v>411</v>
      </c>
      <c r="CR226" t="s">
        <v>3174</v>
      </c>
      <c r="CS226" t="s">
        <v>415</v>
      </c>
      <c r="CT226" t="s">
        <v>3175</v>
      </c>
      <c r="CU226">
        <v>20</v>
      </c>
      <c r="KN226" s="2">
        <v>220</v>
      </c>
      <c r="KO226" s="2">
        <v>225</v>
      </c>
    </row>
    <row r="227" spans="1:301" x14ac:dyDescent="0.25">
      <c r="A227" s="2">
        <v>221</v>
      </c>
      <c r="B227" s="30">
        <v>226</v>
      </c>
      <c r="C227" s="28" t="s">
        <v>3333</v>
      </c>
      <c r="D227" s="28" t="s">
        <v>3334</v>
      </c>
      <c r="E227" t="s">
        <v>3335</v>
      </c>
      <c r="F227" s="2" t="s">
        <v>1286</v>
      </c>
      <c r="G227" t="s">
        <v>3336</v>
      </c>
      <c r="H227" t="s">
        <v>3337</v>
      </c>
      <c r="I227" t="s">
        <v>3338</v>
      </c>
      <c r="J227" t="s">
        <v>565</v>
      </c>
      <c r="K227" s="28" t="s">
        <v>1032</v>
      </c>
      <c r="M227" t="s">
        <v>3339</v>
      </c>
      <c r="O227" t="s">
        <v>3340</v>
      </c>
      <c r="P227" t="s">
        <v>3</v>
      </c>
      <c r="Q227" t="s">
        <v>1286</v>
      </c>
      <c r="R227" t="s">
        <v>312</v>
      </c>
      <c r="S227" t="s">
        <v>3335</v>
      </c>
      <c r="T227" s="28" t="s">
        <v>314</v>
      </c>
      <c r="U227" s="28" t="s">
        <v>571</v>
      </c>
      <c r="V227" t="s">
        <v>316</v>
      </c>
      <c r="W227" t="s">
        <v>3341</v>
      </c>
      <c r="X227" s="28" t="s">
        <v>741</v>
      </c>
      <c r="Y227" s="28">
        <v>41</v>
      </c>
      <c r="Z227" s="28" t="s">
        <v>321</v>
      </c>
      <c r="AA227" s="28">
        <v>14</v>
      </c>
      <c r="AB227" s="28" t="s">
        <v>322</v>
      </c>
      <c r="AC227" s="28" t="s">
        <v>3342</v>
      </c>
      <c r="AD227" t="s">
        <v>743</v>
      </c>
      <c r="AE227">
        <v>4.0999999999999996</v>
      </c>
      <c r="AF227" t="s">
        <v>744</v>
      </c>
      <c r="AG227">
        <v>2.0499999999999998</v>
      </c>
      <c r="AH227" t="s">
        <v>745</v>
      </c>
      <c r="AI227">
        <v>5</v>
      </c>
      <c r="AJ227" s="28" t="s">
        <v>746</v>
      </c>
      <c r="AK227" s="28" t="s">
        <v>3343</v>
      </c>
      <c r="AL227" t="s">
        <v>748</v>
      </c>
      <c r="AM227">
        <v>4.88</v>
      </c>
      <c r="AN227" t="s">
        <v>749</v>
      </c>
      <c r="AO227">
        <v>0.89</v>
      </c>
      <c r="AP227" t="s">
        <v>750</v>
      </c>
      <c r="AQ227">
        <v>9.76</v>
      </c>
      <c r="AR227" t="s">
        <v>326</v>
      </c>
      <c r="AS227" t="s">
        <v>3344</v>
      </c>
      <c r="AT227" t="s">
        <v>752</v>
      </c>
      <c r="AU227">
        <v>1.1000000000000001</v>
      </c>
      <c r="AV227" t="s">
        <v>753</v>
      </c>
      <c r="AW227">
        <v>0.2</v>
      </c>
      <c r="AX227" t="s">
        <v>754</v>
      </c>
      <c r="AY227">
        <v>2.2000000000000002</v>
      </c>
      <c r="AZ227" t="s">
        <v>328</v>
      </c>
      <c r="BA227">
        <v>3.72</v>
      </c>
      <c r="BB227" t="s">
        <v>330</v>
      </c>
      <c r="BC227">
        <v>7.2</v>
      </c>
      <c r="BD227" t="s">
        <v>331</v>
      </c>
      <c r="BE227" t="s">
        <v>332</v>
      </c>
      <c r="BF227" t="s">
        <v>333</v>
      </c>
      <c r="BG227" t="s">
        <v>453</v>
      </c>
      <c r="BH227" t="s">
        <v>335</v>
      </c>
      <c r="BI227">
        <v>15</v>
      </c>
      <c r="BJ227" t="s">
        <v>336</v>
      </c>
      <c r="BK227" t="s">
        <v>3345</v>
      </c>
      <c r="BL227" t="s">
        <v>757</v>
      </c>
      <c r="BM227">
        <v>4.4000000000000004</v>
      </c>
      <c r="BN227" t="s">
        <v>758</v>
      </c>
      <c r="BO227">
        <v>2.4900000000000002</v>
      </c>
      <c r="BP227" t="s">
        <v>759</v>
      </c>
      <c r="BQ227">
        <v>5.4</v>
      </c>
      <c r="BR227" t="s">
        <v>760</v>
      </c>
      <c r="BS227" t="s">
        <v>3346</v>
      </c>
      <c r="BT227" t="s">
        <v>762</v>
      </c>
      <c r="BU227">
        <v>4.4400000000000004</v>
      </c>
      <c r="BV227" t="s">
        <v>764</v>
      </c>
      <c r="BW227">
        <v>1.33</v>
      </c>
      <c r="BX227" t="s">
        <v>765</v>
      </c>
      <c r="BY227">
        <v>9.98</v>
      </c>
      <c r="BZ227" t="s">
        <v>340</v>
      </c>
      <c r="CA227" t="s">
        <v>3347</v>
      </c>
      <c r="CB227" t="s">
        <v>1042</v>
      </c>
      <c r="CC227">
        <v>0.97</v>
      </c>
      <c r="CD227" t="s">
        <v>769</v>
      </c>
      <c r="CE227">
        <v>0.3</v>
      </c>
      <c r="CF227" t="s">
        <v>770</v>
      </c>
      <c r="CG227">
        <v>2.25</v>
      </c>
      <c r="CH227" t="s">
        <v>342</v>
      </c>
      <c r="CI227">
        <v>4.45</v>
      </c>
      <c r="CJ227" t="s">
        <v>344</v>
      </c>
      <c r="CK227">
        <v>4.2</v>
      </c>
      <c r="CL227" t="s">
        <v>345</v>
      </c>
      <c r="CM227" t="s">
        <v>332</v>
      </c>
      <c r="CN227" t="s">
        <v>346</v>
      </c>
      <c r="CO227" t="s">
        <v>627</v>
      </c>
      <c r="CP227" t="s">
        <v>347</v>
      </c>
      <c r="CQ227" t="s">
        <v>1307</v>
      </c>
      <c r="CR227" t="s">
        <v>1044</v>
      </c>
      <c r="CS227" t="s">
        <v>1045</v>
      </c>
      <c r="CT227" t="s">
        <v>1046</v>
      </c>
      <c r="CU227">
        <v>50</v>
      </c>
      <c r="CV227" t="s">
        <v>1048</v>
      </c>
      <c r="CW227">
        <v>1</v>
      </c>
      <c r="CX227" t="s">
        <v>356</v>
      </c>
      <c r="CY227">
        <v>2300</v>
      </c>
      <c r="CZ227" t="s">
        <v>357</v>
      </c>
      <c r="DA227">
        <v>50</v>
      </c>
      <c r="DB227" t="s">
        <v>358</v>
      </c>
      <c r="DC227" t="s">
        <v>1559</v>
      </c>
      <c r="DD227" t="s">
        <v>360</v>
      </c>
      <c r="DE227" t="s">
        <v>1312</v>
      </c>
      <c r="DF227" t="s">
        <v>1313</v>
      </c>
      <c r="DG227" t="s">
        <v>3348</v>
      </c>
      <c r="DH227" t="s">
        <v>362</v>
      </c>
      <c r="DI227" t="s">
        <v>363</v>
      </c>
      <c r="DJ227" t="s">
        <v>364</v>
      </c>
      <c r="DK227">
        <v>750</v>
      </c>
      <c r="DL227" t="s">
        <v>781</v>
      </c>
      <c r="DM227">
        <v>20</v>
      </c>
      <c r="DN227" t="s">
        <v>367</v>
      </c>
      <c r="DO227" t="s">
        <v>3349</v>
      </c>
      <c r="DP227" t="s">
        <v>787</v>
      </c>
      <c r="DQ227">
        <v>745</v>
      </c>
      <c r="DR227" t="s">
        <v>788</v>
      </c>
      <c r="DS227">
        <v>550</v>
      </c>
      <c r="DT227" t="s">
        <v>789</v>
      </c>
      <c r="DU227">
        <v>300</v>
      </c>
      <c r="DV227" t="s">
        <v>371</v>
      </c>
      <c r="DW227" t="s">
        <v>2339</v>
      </c>
      <c r="DX227" t="s">
        <v>795</v>
      </c>
      <c r="DY227">
        <v>872</v>
      </c>
      <c r="DZ227" t="s">
        <v>796</v>
      </c>
      <c r="EA227">
        <v>620</v>
      </c>
      <c r="EB227" t="s">
        <v>797</v>
      </c>
      <c r="EC227">
        <v>398</v>
      </c>
      <c r="ED227" t="s">
        <v>374</v>
      </c>
      <c r="EE227">
        <v>30</v>
      </c>
      <c r="EF227" t="s">
        <v>376</v>
      </c>
      <c r="EG227">
        <v>32.5</v>
      </c>
      <c r="EH227" t="s">
        <v>377</v>
      </c>
      <c r="EI227" t="s">
        <v>1051</v>
      </c>
      <c r="EJ227" t="s">
        <v>379</v>
      </c>
      <c r="EK227" t="s">
        <v>1052</v>
      </c>
      <c r="EL227" t="s">
        <v>1053</v>
      </c>
      <c r="EM227">
        <v>40</v>
      </c>
      <c r="EN227" t="s">
        <v>1054</v>
      </c>
      <c r="EO227">
        <v>20</v>
      </c>
      <c r="EP227" t="s">
        <v>382</v>
      </c>
      <c r="EQ227">
        <v>15</v>
      </c>
      <c r="ER227" t="s">
        <v>798</v>
      </c>
      <c r="ES227">
        <v>15</v>
      </c>
      <c r="ET227" t="s">
        <v>384</v>
      </c>
      <c r="EU227">
        <v>10</v>
      </c>
      <c r="EV227" t="s">
        <v>1055</v>
      </c>
      <c r="EW227">
        <v>15</v>
      </c>
      <c r="EX227" t="s">
        <v>799</v>
      </c>
      <c r="EY227" t="s">
        <v>3350</v>
      </c>
      <c r="EZ227" t="s">
        <v>801</v>
      </c>
      <c r="FA227">
        <v>-15</v>
      </c>
      <c r="FB227" t="s">
        <v>802</v>
      </c>
      <c r="FC227">
        <v>3</v>
      </c>
      <c r="FD227" t="s">
        <v>803</v>
      </c>
      <c r="FE227" t="s">
        <v>3351</v>
      </c>
      <c r="FF227" t="s">
        <v>805</v>
      </c>
      <c r="FG227">
        <v>-22</v>
      </c>
      <c r="FH227" t="s">
        <v>806</v>
      </c>
      <c r="FI227">
        <v>24</v>
      </c>
      <c r="FJ227" t="s">
        <v>1056</v>
      </c>
      <c r="FK227" t="s">
        <v>423</v>
      </c>
      <c r="FL227" t="s">
        <v>1057</v>
      </c>
      <c r="FM227">
        <v>1</v>
      </c>
      <c r="FN227" t="s">
        <v>1058</v>
      </c>
      <c r="FO227">
        <v>2</v>
      </c>
      <c r="FP227" t="s">
        <v>390</v>
      </c>
      <c r="FQ227" t="s">
        <v>391</v>
      </c>
      <c r="FR227" t="s">
        <v>392</v>
      </c>
      <c r="FS227" t="s">
        <v>3352</v>
      </c>
      <c r="FT227" t="s">
        <v>397</v>
      </c>
      <c r="FU227">
        <v>2.25</v>
      </c>
      <c r="FV227" t="s">
        <v>398</v>
      </c>
      <c r="FW227">
        <v>10</v>
      </c>
      <c r="FX227" t="s">
        <v>810</v>
      </c>
      <c r="FY227" t="s">
        <v>811</v>
      </c>
      <c r="FZ227" t="s">
        <v>815</v>
      </c>
      <c r="GA227" t="s">
        <v>814</v>
      </c>
      <c r="GB227" t="s">
        <v>403</v>
      </c>
      <c r="GC227" t="s">
        <v>3353</v>
      </c>
      <c r="GD227" t="s">
        <v>405</v>
      </c>
      <c r="GE227" t="s">
        <v>406</v>
      </c>
      <c r="GF227" t="s">
        <v>407</v>
      </c>
      <c r="GG227">
        <v>36</v>
      </c>
      <c r="GH227" t="s">
        <v>410</v>
      </c>
      <c r="GI227" t="s">
        <v>411</v>
      </c>
      <c r="GJ227" t="s">
        <v>412</v>
      </c>
      <c r="GK227" t="s">
        <v>413</v>
      </c>
      <c r="KN227" s="2">
        <v>221</v>
      </c>
      <c r="KO227" s="2">
        <v>226</v>
      </c>
    </row>
    <row r="228" spans="1:301" x14ac:dyDescent="0.25">
      <c r="A228" s="2">
        <v>222</v>
      </c>
      <c r="B228" s="30">
        <v>227</v>
      </c>
      <c r="C228" s="28" t="s">
        <v>3354</v>
      </c>
      <c r="D228" s="28" t="s">
        <v>3355</v>
      </c>
      <c r="E228" t="s">
        <v>3356</v>
      </c>
      <c r="F228" s="2" t="s">
        <v>1286</v>
      </c>
      <c r="G228" t="s">
        <v>3336</v>
      </c>
      <c r="H228" t="s">
        <v>3357</v>
      </c>
      <c r="I228" t="s">
        <v>3338</v>
      </c>
      <c r="J228" t="s">
        <v>565</v>
      </c>
      <c r="K228" s="28" t="s">
        <v>1032</v>
      </c>
      <c r="M228" t="s">
        <v>3339</v>
      </c>
      <c r="O228" t="s">
        <v>3358</v>
      </c>
      <c r="P228" t="s">
        <v>3</v>
      </c>
      <c r="Q228" t="s">
        <v>1286</v>
      </c>
      <c r="R228" t="s">
        <v>312</v>
      </c>
      <c r="S228" t="s">
        <v>3356</v>
      </c>
      <c r="T228" s="28" t="s">
        <v>314</v>
      </c>
      <c r="U228" s="28" t="s">
        <v>571</v>
      </c>
      <c r="V228" t="s">
        <v>316</v>
      </c>
      <c r="W228" t="s">
        <v>3341</v>
      </c>
      <c r="X228" s="28" t="s">
        <v>741</v>
      </c>
      <c r="Y228" s="28">
        <v>53</v>
      </c>
      <c r="Z228" s="28" t="s">
        <v>321</v>
      </c>
      <c r="AA228" s="28">
        <v>18</v>
      </c>
      <c r="AB228" s="28" t="s">
        <v>322</v>
      </c>
      <c r="AC228" s="28" t="s">
        <v>3359</v>
      </c>
      <c r="AD228" t="s">
        <v>743</v>
      </c>
      <c r="AE228">
        <v>5.3</v>
      </c>
      <c r="AF228" t="s">
        <v>744</v>
      </c>
      <c r="AG228">
        <v>2.14</v>
      </c>
      <c r="AH228" t="s">
        <v>745</v>
      </c>
      <c r="AI228">
        <v>5.8</v>
      </c>
      <c r="AJ228" s="28" t="s">
        <v>746</v>
      </c>
      <c r="AK228" s="28" t="s">
        <v>3360</v>
      </c>
      <c r="AL228" t="s">
        <v>748</v>
      </c>
      <c r="AM228">
        <v>6.56</v>
      </c>
      <c r="AN228" t="s">
        <v>749</v>
      </c>
      <c r="AO228">
        <v>1.33</v>
      </c>
      <c r="AP228" t="s">
        <v>750</v>
      </c>
      <c r="AQ228">
        <v>11.09</v>
      </c>
      <c r="AR228" t="s">
        <v>326</v>
      </c>
      <c r="AS228" t="s">
        <v>3361</v>
      </c>
      <c r="AT228" t="s">
        <v>752</v>
      </c>
      <c r="AU228">
        <v>1.48</v>
      </c>
      <c r="AV228" t="s">
        <v>753</v>
      </c>
      <c r="AW228">
        <v>0.3</v>
      </c>
      <c r="AX228" t="s">
        <v>754</v>
      </c>
      <c r="AY228">
        <v>2.5</v>
      </c>
      <c r="AZ228" t="s">
        <v>328</v>
      </c>
      <c r="BA228">
        <v>3.58</v>
      </c>
      <c r="BB228" t="s">
        <v>330</v>
      </c>
      <c r="BC228">
        <v>7.2</v>
      </c>
      <c r="BD228" t="s">
        <v>331</v>
      </c>
      <c r="BE228" t="s">
        <v>332</v>
      </c>
      <c r="BF228" t="s">
        <v>333</v>
      </c>
      <c r="BG228" t="s">
        <v>453</v>
      </c>
      <c r="BH228" t="s">
        <v>335</v>
      </c>
      <c r="BI228">
        <v>19</v>
      </c>
      <c r="BJ228" t="s">
        <v>336</v>
      </c>
      <c r="BK228" t="s">
        <v>3362</v>
      </c>
      <c r="BL228" t="s">
        <v>757</v>
      </c>
      <c r="BM228">
        <v>5.65</v>
      </c>
      <c r="BN228" t="s">
        <v>758</v>
      </c>
      <c r="BO228">
        <v>2.58</v>
      </c>
      <c r="BP228" t="s">
        <v>759</v>
      </c>
      <c r="BQ228">
        <v>6.5</v>
      </c>
      <c r="BR228" t="s">
        <v>760</v>
      </c>
      <c r="BS228" t="s">
        <v>3363</v>
      </c>
      <c r="BT228" t="s">
        <v>762</v>
      </c>
      <c r="BU228">
        <v>5.55</v>
      </c>
      <c r="BV228" t="s">
        <v>764</v>
      </c>
      <c r="BW228">
        <v>1.77</v>
      </c>
      <c r="BX228" t="s">
        <v>765</v>
      </c>
      <c r="BY228">
        <v>11.09</v>
      </c>
      <c r="BZ228" t="s">
        <v>340</v>
      </c>
      <c r="CA228" t="s">
        <v>3364</v>
      </c>
      <c r="CB228" t="s">
        <v>1042</v>
      </c>
      <c r="CC228">
        <v>1.25</v>
      </c>
      <c r="CD228" t="s">
        <v>769</v>
      </c>
      <c r="CE228">
        <v>0.4</v>
      </c>
      <c r="CF228" t="s">
        <v>770</v>
      </c>
      <c r="CG228">
        <v>2.5</v>
      </c>
      <c r="CH228" t="s">
        <v>342</v>
      </c>
      <c r="CI228">
        <v>4.53</v>
      </c>
      <c r="CJ228" t="s">
        <v>344</v>
      </c>
      <c r="CK228">
        <v>4.2</v>
      </c>
      <c r="CL228" t="s">
        <v>345</v>
      </c>
      <c r="CM228" t="s">
        <v>332</v>
      </c>
      <c r="CN228" t="s">
        <v>346</v>
      </c>
      <c r="CO228" t="s">
        <v>627</v>
      </c>
      <c r="CP228" t="s">
        <v>347</v>
      </c>
      <c r="CQ228" t="s">
        <v>1307</v>
      </c>
      <c r="CR228" t="s">
        <v>1044</v>
      </c>
      <c r="CS228" t="s">
        <v>1045</v>
      </c>
      <c r="CT228" t="s">
        <v>1046</v>
      </c>
      <c r="CU228">
        <v>50</v>
      </c>
      <c r="CV228" t="s">
        <v>1048</v>
      </c>
      <c r="CW228">
        <v>1</v>
      </c>
      <c r="CX228" t="s">
        <v>356</v>
      </c>
      <c r="CY228">
        <v>2300</v>
      </c>
      <c r="CZ228" t="s">
        <v>357</v>
      </c>
      <c r="DA228">
        <v>50</v>
      </c>
      <c r="DB228" t="s">
        <v>358</v>
      </c>
      <c r="DC228" t="s">
        <v>1559</v>
      </c>
      <c r="DD228" t="s">
        <v>360</v>
      </c>
      <c r="DE228" t="s">
        <v>1312</v>
      </c>
      <c r="DF228" t="s">
        <v>1313</v>
      </c>
      <c r="DG228" t="s">
        <v>3365</v>
      </c>
      <c r="DH228" t="s">
        <v>362</v>
      </c>
      <c r="DI228" t="s">
        <v>363</v>
      </c>
      <c r="DJ228" t="s">
        <v>364</v>
      </c>
      <c r="DK228">
        <v>900</v>
      </c>
      <c r="DL228" t="s">
        <v>781</v>
      </c>
      <c r="DM228">
        <v>20</v>
      </c>
      <c r="DN228" t="s">
        <v>367</v>
      </c>
      <c r="DO228" t="s">
        <v>3349</v>
      </c>
      <c r="DP228" t="s">
        <v>787</v>
      </c>
      <c r="DQ228">
        <v>745</v>
      </c>
      <c r="DR228" t="s">
        <v>788</v>
      </c>
      <c r="DS228">
        <v>550</v>
      </c>
      <c r="DT228" t="s">
        <v>789</v>
      </c>
      <c r="DU228">
        <v>300</v>
      </c>
      <c r="DV228" t="s">
        <v>371</v>
      </c>
      <c r="DW228" t="s">
        <v>2339</v>
      </c>
      <c r="DX228" t="s">
        <v>795</v>
      </c>
      <c r="DY228">
        <v>872</v>
      </c>
      <c r="DZ228" t="s">
        <v>796</v>
      </c>
      <c r="EA228">
        <v>620</v>
      </c>
      <c r="EB228" t="s">
        <v>797</v>
      </c>
      <c r="EC228">
        <v>398</v>
      </c>
      <c r="ED228" t="s">
        <v>374</v>
      </c>
      <c r="EE228">
        <v>32</v>
      </c>
      <c r="EF228" t="s">
        <v>376</v>
      </c>
      <c r="EG228">
        <v>34.5</v>
      </c>
      <c r="EH228" t="s">
        <v>377</v>
      </c>
      <c r="EI228" t="s">
        <v>1051</v>
      </c>
      <c r="EJ228" t="s">
        <v>379</v>
      </c>
      <c r="EK228" t="s">
        <v>1052</v>
      </c>
      <c r="EL228" t="s">
        <v>1053</v>
      </c>
      <c r="EM228">
        <v>40</v>
      </c>
      <c r="EN228" t="s">
        <v>1054</v>
      </c>
      <c r="EO228">
        <v>20</v>
      </c>
      <c r="EP228" t="s">
        <v>382</v>
      </c>
      <c r="EQ228">
        <v>15</v>
      </c>
      <c r="ER228" t="s">
        <v>798</v>
      </c>
      <c r="ES228">
        <v>15</v>
      </c>
      <c r="ET228" t="s">
        <v>384</v>
      </c>
      <c r="EU228">
        <v>10</v>
      </c>
      <c r="EV228" t="s">
        <v>1055</v>
      </c>
      <c r="EW228">
        <v>15</v>
      </c>
      <c r="EX228" t="s">
        <v>799</v>
      </c>
      <c r="EY228" t="s">
        <v>3350</v>
      </c>
      <c r="EZ228" t="s">
        <v>801</v>
      </c>
      <c r="FA228">
        <v>-15</v>
      </c>
      <c r="FB228" t="s">
        <v>802</v>
      </c>
      <c r="FC228">
        <v>3</v>
      </c>
      <c r="FD228" t="s">
        <v>803</v>
      </c>
      <c r="FE228" t="s">
        <v>3351</v>
      </c>
      <c r="FF228" t="s">
        <v>805</v>
      </c>
      <c r="FG228">
        <v>-22</v>
      </c>
      <c r="FH228" t="s">
        <v>806</v>
      </c>
      <c r="FI228">
        <v>24</v>
      </c>
      <c r="FJ228" t="s">
        <v>1056</v>
      </c>
      <c r="FK228" t="s">
        <v>423</v>
      </c>
      <c r="FL228" t="s">
        <v>1057</v>
      </c>
      <c r="FM228">
        <v>1</v>
      </c>
      <c r="FN228" t="s">
        <v>1058</v>
      </c>
      <c r="FO228">
        <v>2</v>
      </c>
      <c r="FP228" t="s">
        <v>390</v>
      </c>
      <c r="FQ228" t="s">
        <v>391</v>
      </c>
      <c r="FR228" t="s">
        <v>392</v>
      </c>
      <c r="FS228" t="s">
        <v>3352</v>
      </c>
      <c r="FT228" t="s">
        <v>397</v>
      </c>
      <c r="FU228">
        <v>2.5</v>
      </c>
      <c r="FV228" t="s">
        <v>398</v>
      </c>
      <c r="FW228">
        <v>11</v>
      </c>
      <c r="FX228" t="s">
        <v>810</v>
      </c>
      <c r="FY228" t="s">
        <v>811</v>
      </c>
      <c r="FZ228" t="s">
        <v>815</v>
      </c>
      <c r="GA228" t="s">
        <v>814</v>
      </c>
      <c r="GB228" t="s">
        <v>403</v>
      </c>
      <c r="GC228" t="s">
        <v>3353</v>
      </c>
      <c r="GD228" t="s">
        <v>405</v>
      </c>
      <c r="GE228" t="s">
        <v>406</v>
      </c>
      <c r="GF228" t="s">
        <v>407</v>
      </c>
      <c r="GG228">
        <v>36</v>
      </c>
      <c r="GH228" t="s">
        <v>410</v>
      </c>
      <c r="GI228" t="s">
        <v>411</v>
      </c>
      <c r="GJ228" t="s">
        <v>412</v>
      </c>
      <c r="GK228" t="s">
        <v>413</v>
      </c>
      <c r="KN228" s="2">
        <v>222</v>
      </c>
      <c r="KO228" s="2">
        <v>227</v>
      </c>
    </row>
    <row r="229" spans="1:301" x14ac:dyDescent="0.25">
      <c r="A229" s="2">
        <v>223</v>
      </c>
      <c r="B229" s="30">
        <v>228</v>
      </c>
      <c r="C229" s="28" t="s">
        <v>3366</v>
      </c>
      <c r="D229" s="28" t="s">
        <v>3367</v>
      </c>
      <c r="E229" t="s">
        <v>3368</v>
      </c>
      <c r="F229" s="2" t="s">
        <v>1286</v>
      </c>
      <c r="G229" t="s">
        <v>3336</v>
      </c>
      <c r="H229" t="s">
        <v>3357</v>
      </c>
      <c r="I229" t="s">
        <v>3338</v>
      </c>
      <c r="J229" t="s">
        <v>565</v>
      </c>
      <c r="K229" s="28" t="s">
        <v>1032</v>
      </c>
      <c r="M229" t="s">
        <v>3339</v>
      </c>
      <c r="O229" t="s">
        <v>3369</v>
      </c>
      <c r="P229" t="s">
        <v>3</v>
      </c>
      <c r="Q229" t="s">
        <v>1286</v>
      </c>
      <c r="R229" t="s">
        <v>312</v>
      </c>
      <c r="S229" t="s">
        <v>3368</v>
      </c>
      <c r="T229" s="28" t="s">
        <v>314</v>
      </c>
      <c r="U229" s="28" t="s">
        <v>571</v>
      </c>
      <c r="V229" t="s">
        <v>316</v>
      </c>
      <c r="W229" t="s">
        <v>3341</v>
      </c>
      <c r="X229" s="28" t="s">
        <v>741</v>
      </c>
      <c r="Y229" s="28">
        <v>71</v>
      </c>
      <c r="Z229" s="28" t="s">
        <v>321</v>
      </c>
      <c r="AA229" s="28">
        <v>24</v>
      </c>
      <c r="AB229" s="28" t="s">
        <v>322</v>
      </c>
      <c r="AC229" s="28" t="s">
        <v>3370</v>
      </c>
      <c r="AD229" t="s">
        <v>743</v>
      </c>
      <c r="AE229">
        <v>7.1</v>
      </c>
      <c r="AF229" t="s">
        <v>744</v>
      </c>
      <c r="AG229">
        <v>2.2999999999999998</v>
      </c>
      <c r="AH229" t="s">
        <v>745</v>
      </c>
      <c r="AI229">
        <v>9.1999999999999993</v>
      </c>
      <c r="AJ229" s="28" t="s">
        <v>746</v>
      </c>
      <c r="AK229" s="28" t="s">
        <v>3371</v>
      </c>
      <c r="AL229" t="s">
        <v>748</v>
      </c>
      <c r="AM229">
        <v>8.35</v>
      </c>
      <c r="AN229" t="s">
        <v>749</v>
      </c>
      <c r="AO229">
        <v>2.66</v>
      </c>
      <c r="AP229" t="s">
        <v>750</v>
      </c>
      <c r="AQ229">
        <v>11.09</v>
      </c>
      <c r="AR229" t="s">
        <v>326</v>
      </c>
      <c r="AS229" t="s">
        <v>3372</v>
      </c>
      <c r="AT229" t="s">
        <v>752</v>
      </c>
      <c r="AU229">
        <v>1.88</v>
      </c>
      <c r="AV229" t="s">
        <v>753</v>
      </c>
      <c r="AW229">
        <v>0.6</v>
      </c>
      <c r="AX229" t="s">
        <v>754</v>
      </c>
      <c r="AY229">
        <v>3.4</v>
      </c>
      <c r="AZ229" t="s">
        <v>328</v>
      </c>
      <c r="BA229">
        <v>3.77</v>
      </c>
      <c r="BB229" t="s">
        <v>330</v>
      </c>
      <c r="BC229">
        <v>7.1</v>
      </c>
      <c r="BD229" t="s">
        <v>331</v>
      </c>
      <c r="BE229" t="s">
        <v>332</v>
      </c>
      <c r="BF229" t="s">
        <v>333</v>
      </c>
      <c r="BG229" t="s">
        <v>453</v>
      </c>
      <c r="BH229" t="s">
        <v>335</v>
      </c>
      <c r="BI229">
        <v>29</v>
      </c>
      <c r="BJ229" t="s">
        <v>336</v>
      </c>
      <c r="BK229" t="s">
        <v>3373</v>
      </c>
      <c r="BL229" t="s">
        <v>757</v>
      </c>
      <c r="BM229">
        <v>8.6</v>
      </c>
      <c r="BN229" t="s">
        <v>758</v>
      </c>
      <c r="BO229">
        <v>3.65</v>
      </c>
      <c r="BP229" t="s">
        <v>759</v>
      </c>
      <c r="BQ229">
        <v>9.1999999999999993</v>
      </c>
      <c r="BR229" t="s">
        <v>760</v>
      </c>
      <c r="BS229" t="s">
        <v>3374</v>
      </c>
      <c r="BT229" t="s">
        <v>762</v>
      </c>
      <c r="BU229">
        <v>9.89</v>
      </c>
      <c r="BV229" t="s">
        <v>764</v>
      </c>
      <c r="BW229">
        <v>2.66</v>
      </c>
      <c r="BX229" t="s">
        <v>765</v>
      </c>
      <c r="BY229">
        <v>13.31</v>
      </c>
      <c r="BZ229" t="s">
        <v>340</v>
      </c>
      <c r="CA229" t="s">
        <v>3375</v>
      </c>
      <c r="CB229" t="s">
        <v>1042</v>
      </c>
      <c r="CC229">
        <v>2.23</v>
      </c>
      <c r="CD229" t="s">
        <v>769</v>
      </c>
      <c r="CE229">
        <v>0.6</v>
      </c>
      <c r="CF229" t="s">
        <v>770</v>
      </c>
      <c r="CG229">
        <v>3</v>
      </c>
      <c r="CH229" t="s">
        <v>342</v>
      </c>
      <c r="CI229">
        <v>3.86</v>
      </c>
      <c r="CJ229" t="s">
        <v>344</v>
      </c>
      <c r="CK229">
        <v>4.2</v>
      </c>
      <c r="CL229" t="s">
        <v>345</v>
      </c>
      <c r="CM229" t="s">
        <v>332</v>
      </c>
      <c r="CN229" t="s">
        <v>346</v>
      </c>
      <c r="CO229" t="s">
        <v>627</v>
      </c>
      <c r="CP229" t="s">
        <v>347</v>
      </c>
      <c r="CQ229" t="s">
        <v>1307</v>
      </c>
      <c r="CR229" t="s">
        <v>1044</v>
      </c>
      <c r="CS229" t="s">
        <v>1045</v>
      </c>
      <c r="CT229" t="s">
        <v>1046</v>
      </c>
      <c r="CU229">
        <v>50</v>
      </c>
      <c r="CV229" t="s">
        <v>1048</v>
      </c>
      <c r="CW229">
        <v>1</v>
      </c>
      <c r="CX229" t="s">
        <v>356</v>
      </c>
      <c r="CY229">
        <v>3800</v>
      </c>
      <c r="CZ229" t="s">
        <v>357</v>
      </c>
      <c r="DA229">
        <v>57</v>
      </c>
      <c r="DB229" t="s">
        <v>358</v>
      </c>
      <c r="DC229" t="s">
        <v>1559</v>
      </c>
      <c r="DD229" t="s">
        <v>360</v>
      </c>
      <c r="DE229" t="s">
        <v>1312</v>
      </c>
      <c r="DF229" t="s">
        <v>1313</v>
      </c>
      <c r="DG229" t="s">
        <v>3376</v>
      </c>
      <c r="DH229" t="s">
        <v>362</v>
      </c>
      <c r="DI229" t="s">
        <v>363</v>
      </c>
      <c r="DJ229" t="s">
        <v>364</v>
      </c>
      <c r="DK229">
        <v>1700</v>
      </c>
      <c r="DL229" t="s">
        <v>781</v>
      </c>
      <c r="DM229">
        <v>20</v>
      </c>
      <c r="DN229" t="s">
        <v>367</v>
      </c>
      <c r="DO229" t="s">
        <v>3377</v>
      </c>
      <c r="DP229" t="s">
        <v>787</v>
      </c>
      <c r="DQ229">
        <v>889</v>
      </c>
      <c r="DR229" t="s">
        <v>788</v>
      </c>
      <c r="DS229">
        <v>654</v>
      </c>
      <c r="DT229" t="s">
        <v>789</v>
      </c>
      <c r="DU229">
        <v>340</v>
      </c>
      <c r="DV229" t="s">
        <v>371</v>
      </c>
      <c r="DW229" t="s">
        <v>3378</v>
      </c>
      <c r="DX229" t="s">
        <v>795</v>
      </c>
      <c r="DY229">
        <v>1032</v>
      </c>
      <c r="DZ229" t="s">
        <v>796</v>
      </c>
      <c r="EA229">
        <v>737</v>
      </c>
      <c r="EB229" t="s">
        <v>797</v>
      </c>
      <c r="EC229">
        <v>456</v>
      </c>
      <c r="ED229" t="s">
        <v>374</v>
      </c>
      <c r="EE229">
        <v>47.5</v>
      </c>
      <c r="EF229" t="s">
        <v>376</v>
      </c>
      <c r="EG229">
        <v>52</v>
      </c>
      <c r="EH229" t="s">
        <v>377</v>
      </c>
      <c r="EI229" t="s">
        <v>1077</v>
      </c>
      <c r="EJ229" t="s">
        <v>379</v>
      </c>
      <c r="EK229" t="s">
        <v>1078</v>
      </c>
      <c r="EL229" t="s">
        <v>1053</v>
      </c>
      <c r="EM229">
        <v>60</v>
      </c>
      <c r="EN229" t="s">
        <v>1054</v>
      </c>
      <c r="EO229">
        <v>20</v>
      </c>
      <c r="EP229" t="s">
        <v>382</v>
      </c>
      <c r="EQ229">
        <v>15</v>
      </c>
      <c r="ER229" t="s">
        <v>798</v>
      </c>
      <c r="ES229">
        <v>15</v>
      </c>
      <c r="ET229" t="s">
        <v>384</v>
      </c>
      <c r="EU229">
        <v>30</v>
      </c>
      <c r="EV229" t="s">
        <v>1055</v>
      </c>
      <c r="EW229">
        <v>15</v>
      </c>
      <c r="EX229" t="s">
        <v>799</v>
      </c>
      <c r="EY229" t="s">
        <v>3350</v>
      </c>
      <c r="EZ229" t="s">
        <v>801</v>
      </c>
      <c r="FA229">
        <v>-15</v>
      </c>
      <c r="FB229" t="s">
        <v>802</v>
      </c>
      <c r="FC229">
        <v>3</v>
      </c>
      <c r="FD229" t="s">
        <v>803</v>
      </c>
      <c r="FE229" t="s">
        <v>3351</v>
      </c>
      <c r="FF229" t="s">
        <v>805</v>
      </c>
      <c r="FG229">
        <v>-22</v>
      </c>
      <c r="FH229" t="s">
        <v>806</v>
      </c>
      <c r="FI229">
        <v>24</v>
      </c>
      <c r="FJ229" t="s">
        <v>1056</v>
      </c>
      <c r="FK229" t="s">
        <v>423</v>
      </c>
      <c r="FL229" t="s">
        <v>1057</v>
      </c>
      <c r="FM229">
        <v>1</v>
      </c>
      <c r="FN229" t="s">
        <v>1058</v>
      </c>
      <c r="FO229">
        <v>3</v>
      </c>
      <c r="FP229" t="s">
        <v>390</v>
      </c>
      <c r="FQ229" t="s">
        <v>391</v>
      </c>
      <c r="FR229" t="s">
        <v>392</v>
      </c>
      <c r="FS229" t="s">
        <v>3379</v>
      </c>
      <c r="FT229" t="s">
        <v>397</v>
      </c>
      <c r="FU229">
        <v>3.4</v>
      </c>
      <c r="FV229" t="s">
        <v>398</v>
      </c>
      <c r="FW229">
        <v>15</v>
      </c>
      <c r="FX229" t="s">
        <v>810</v>
      </c>
      <c r="FY229" t="s">
        <v>811</v>
      </c>
      <c r="FZ229" t="s">
        <v>815</v>
      </c>
      <c r="GA229" t="s">
        <v>814</v>
      </c>
      <c r="GB229" t="s">
        <v>403</v>
      </c>
      <c r="GC229" t="s">
        <v>3380</v>
      </c>
      <c r="GD229" t="s">
        <v>405</v>
      </c>
      <c r="GE229" t="s">
        <v>406</v>
      </c>
      <c r="GF229" t="s">
        <v>407</v>
      </c>
      <c r="GG229">
        <v>36</v>
      </c>
      <c r="GH229" t="s">
        <v>410</v>
      </c>
      <c r="GI229" t="s">
        <v>411</v>
      </c>
      <c r="GJ229" t="s">
        <v>412</v>
      </c>
      <c r="GK229" t="s">
        <v>413</v>
      </c>
      <c r="KN229" s="2">
        <v>223</v>
      </c>
      <c r="KO229" s="2">
        <v>228</v>
      </c>
    </row>
    <row r="230" spans="1:301" x14ac:dyDescent="0.25">
      <c r="A230" s="2">
        <v>224</v>
      </c>
      <c r="B230" s="30">
        <v>229</v>
      </c>
      <c r="C230" s="28" t="s">
        <v>3381</v>
      </c>
      <c r="D230" s="28" t="s">
        <v>3382</v>
      </c>
      <c r="E230" t="s">
        <v>3383</v>
      </c>
      <c r="F230" s="2" t="s">
        <v>1286</v>
      </c>
      <c r="G230" t="s">
        <v>3384</v>
      </c>
      <c r="H230" t="s">
        <v>3385</v>
      </c>
      <c r="K230" s="28" t="s">
        <v>1032</v>
      </c>
      <c r="L230" t="s">
        <v>3386</v>
      </c>
      <c r="M230" t="s">
        <v>3387</v>
      </c>
      <c r="O230" t="s">
        <v>3388</v>
      </c>
      <c r="P230" t="s">
        <v>3</v>
      </c>
      <c r="Q230" t="s">
        <v>1286</v>
      </c>
      <c r="R230" t="s">
        <v>312</v>
      </c>
      <c r="S230" t="s">
        <v>3389</v>
      </c>
      <c r="T230" s="28" t="s">
        <v>314</v>
      </c>
      <c r="U230" s="28" t="s">
        <v>315</v>
      </c>
      <c r="V230" t="s">
        <v>316</v>
      </c>
      <c r="W230" t="s">
        <v>3390</v>
      </c>
      <c r="X230" s="28" t="s">
        <v>741</v>
      </c>
      <c r="Y230" s="28">
        <v>41</v>
      </c>
      <c r="Z230" s="28" t="s">
        <v>321</v>
      </c>
      <c r="AA230" s="28">
        <v>14</v>
      </c>
      <c r="AB230" s="28" t="s">
        <v>322</v>
      </c>
      <c r="AC230" s="28" t="s">
        <v>3391</v>
      </c>
      <c r="AD230" t="s">
        <v>743</v>
      </c>
      <c r="AE230">
        <v>4.0999999999999996</v>
      </c>
      <c r="AF230" t="s">
        <v>744</v>
      </c>
      <c r="AG230">
        <v>1.47</v>
      </c>
      <c r="AH230" t="s">
        <v>745</v>
      </c>
      <c r="AI230">
        <v>4.84</v>
      </c>
      <c r="AJ230" s="28" t="s">
        <v>746</v>
      </c>
      <c r="AK230" s="28" t="s">
        <v>3392</v>
      </c>
      <c r="AL230" t="s">
        <v>748</v>
      </c>
      <c r="AM230">
        <v>5.8</v>
      </c>
      <c r="AN230" t="s">
        <v>749</v>
      </c>
      <c r="AO230">
        <v>1</v>
      </c>
      <c r="AP230" t="s">
        <v>750</v>
      </c>
      <c r="AQ230">
        <v>7.2</v>
      </c>
      <c r="AR230" t="s">
        <v>326</v>
      </c>
      <c r="AS230" t="s">
        <v>3393</v>
      </c>
      <c r="AT230" t="s">
        <v>752</v>
      </c>
      <c r="AU230">
        <v>1.27</v>
      </c>
      <c r="AV230" t="s">
        <v>753</v>
      </c>
      <c r="AW230">
        <v>0.1</v>
      </c>
      <c r="AX230" t="s">
        <v>754</v>
      </c>
      <c r="AY230">
        <v>1.65</v>
      </c>
      <c r="AZ230" t="s">
        <v>328</v>
      </c>
      <c r="BA230">
        <v>3.23</v>
      </c>
      <c r="BB230" t="s">
        <v>330</v>
      </c>
      <c r="BC230">
        <v>6.8</v>
      </c>
      <c r="BD230" t="s">
        <v>331</v>
      </c>
      <c r="BE230" t="s">
        <v>332</v>
      </c>
      <c r="BF230" t="s">
        <v>333</v>
      </c>
      <c r="BG230" t="s">
        <v>453</v>
      </c>
      <c r="BH230" t="s">
        <v>335</v>
      </c>
      <c r="BI230">
        <v>15</v>
      </c>
      <c r="BJ230" t="s">
        <v>336</v>
      </c>
      <c r="BK230" t="s">
        <v>3394</v>
      </c>
      <c r="BL230" t="s">
        <v>757</v>
      </c>
      <c r="BM230">
        <v>4.4000000000000004</v>
      </c>
      <c r="BN230" t="s">
        <v>758</v>
      </c>
      <c r="BO230">
        <v>1.61</v>
      </c>
      <c r="BP230" t="s">
        <v>759</v>
      </c>
      <c r="BQ230">
        <v>4.84</v>
      </c>
      <c r="BR230" t="s">
        <v>760</v>
      </c>
      <c r="BS230" t="s">
        <v>3395</v>
      </c>
      <c r="BT230" t="s">
        <v>762</v>
      </c>
      <c r="BU230">
        <v>5.4</v>
      </c>
      <c r="BV230" t="s">
        <v>764</v>
      </c>
      <c r="BW230">
        <v>1.8</v>
      </c>
      <c r="BX230" t="s">
        <v>765</v>
      </c>
      <c r="BY230">
        <v>7.15</v>
      </c>
      <c r="BZ230" t="s">
        <v>340</v>
      </c>
      <c r="CA230" t="s">
        <v>3396</v>
      </c>
      <c r="CB230" t="s">
        <v>1042</v>
      </c>
      <c r="CC230">
        <v>1.1850000000000001</v>
      </c>
      <c r="CD230" t="s">
        <v>769</v>
      </c>
      <c r="CE230">
        <v>0.22</v>
      </c>
      <c r="CF230" t="s">
        <v>770</v>
      </c>
      <c r="CG230">
        <v>1.62</v>
      </c>
      <c r="CH230" t="s">
        <v>342</v>
      </c>
      <c r="CI230">
        <v>3.71</v>
      </c>
      <c r="CJ230" t="s">
        <v>344</v>
      </c>
      <c r="CK230">
        <v>4</v>
      </c>
      <c r="CL230" t="s">
        <v>3397</v>
      </c>
      <c r="CM230">
        <v>5.0999999999999996</v>
      </c>
      <c r="CN230" t="s">
        <v>345</v>
      </c>
      <c r="CO230" t="s">
        <v>332</v>
      </c>
      <c r="CP230" t="s">
        <v>346</v>
      </c>
      <c r="CQ230" t="s">
        <v>627</v>
      </c>
      <c r="CR230" t="s">
        <v>2774</v>
      </c>
      <c r="CS230" t="s">
        <v>334</v>
      </c>
      <c r="CT230" t="s">
        <v>347</v>
      </c>
      <c r="CU230" t="s">
        <v>1307</v>
      </c>
      <c r="CV230" t="s">
        <v>1044</v>
      </c>
      <c r="CW230" t="s">
        <v>1045</v>
      </c>
      <c r="CX230" t="s">
        <v>1046</v>
      </c>
      <c r="CY230">
        <v>50</v>
      </c>
      <c r="CZ230" t="s">
        <v>1048</v>
      </c>
      <c r="DA230">
        <v>1</v>
      </c>
      <c r="DB230" t="s">
        <v>357</v>
      </c>
      <c r="DC230">
        <v>56</v>
      </c>
      <c r="DD230" t="s">
        <v>358</v>
      </c>
      <c r="DE230" t="s">
        <v>1353</v>
      </c>
      <c r="DF230" t="s">
        <v>360</v>
      </c>
      <c r="DG230" t="s">
        <v>1312</v>
      </c>
      <c r="DH230" t="s">
        <v>1313</v>
      </c>
      <c r="DI230" t="s">
        <v>3398</v>
      </c>
      <c r="DJ230" t="s">
        <v>362</v>
      </c>
      <c r="DK230" t="s">
        <v>363</v>
      </c>
      <c r="DL230" t="s">
        <v>364</v>
      </c>
      <c r="DM230">
        <v>1100</v>
      </c>
      <c r="DN230" t="s">
        <v>781</v>
      </c>
      <c r="DO230">
        <v>12</v>
      </c>
      <c r="DP230" t="s">
        <v>367</v>
      </c>
      <c r="DQ230" t="s">
        <v>1971</v>
      </c>
      <c r="DR230" t="s">
        <v>787</v>
      </c>
      <c r="DS230">
        <v>805</v>
      </c>
      <c r="DT230" t="s">
        <v>788</v>
      </c>
      <c r="DU230">
        <v>554</v>
      </c>
      <c r="DV230" t="s">
        <v>789</v>
      </c>
      <c r="DW230">
        <v>330</v>
      </c>
      <c r="DX230" t="s">
        <v>371</v>
      </c>
      <c r="DY230" t="s">
        <v>1973</v>
      </c>
      <c r="DZ230" t="s">
        <v>795</v>
      </c>
      <c r="EA230">
        <v>915</v>
      </c>
      <c r="EB230" t="s">
        <v>796</v>
      </c>
      <c r="EC230">
        <v>615</v>
      </c>
      <c r="ED230" t="s">
        <v>797</v>
      </c>
      <c r="EE230">
        <v>370</v>
      </c>
      <c r="EF230" t="s">
        <v>374</v>
      </c>
      <c r="EG230">
        <v>31.6</v>
      </c>
      <c r="EH230" t="s">
        <v>376</v>
      </c>
      <c r="EI230">
        <v>34.700000000000003</v>
      </c>
      <c r="EJ230" t="s">
        <v>377</v>
      </c>
      <c r="EK230" t="s">
        <v>1051</v>
      </c>
      <c r="EL230" t="s">
        <v>379</v>
      </c>
      <c r="EM230" t="s">
        <v>1052</v>
      </c>
      <c r="EN230" t="s">
        <v>1053</v>
      </c>
      <c r="EO230">
        <v>40</v>
      </c>
      <c r="EP230" t="s">
        <v>1054</v>
      </c>
      <c r="EQ230">
        <v>25</v>
      </c>
      <c r="ER230" t="s">
        <v>382</v>
      </c>
      <c r="ES230">
        <v>15</v>
      </c>
      <c r="ET230" t="s">
        <v>798</v>
      </c>
      <c r="EU230">
        <v>15</v>
      </c>
      <c r="EV230" t="s">
        <v>384</v>
      </c>
      <c r="EW230">
        <v>15</v>
      </c>
      <c r="EX230" t="s">
        <v>1055</v>
      </c>
      <c r="EY230">
        <v>10</v>
      </c>
      <c r="EZ230" t="s">
        <v>799</v>
      </c>
      <c r="FA230" t="s">
        <v>2056</v>
      </c>
      <c r="FB230" t="s">
        <v>801</v>
      </c>
      <c r="FC230">
        <v>-15</v>
      </c>
      <c r="FD230" t="s">
        <v>802</v>
      </c>
      <c r="FE230">
        <v>50</v>
      </c>
      <c r="FF230" t="s">
        <v>803</v>
      </c>
      <c r="FG230" t="s">
        <v>804</v>
      </c>
      <c r="FH230" t="s">
        <v>805</v>
      </c>
      <c r="FI230">
        <v>-15</v>
      </c>
      <c r="FJ230" t="s">
        <v>806</v>
      </c>
      <c r="FK230">
        <v>24</v>
      </c>
      <c r="FL230" t="s">
        <v>1056</v>
      </c>
      <c r="FM230" t="s">
        <v>415</v>
      </c>
      <c r="FN230" t="s">
        <v>1057</v>
      </c>
      <c r="FO230">
        <v>1</v>
      </c>
      <c r="FP230" t="s">
        <v>1058</v>
      </c>
      <c r="FQ230">
        <v>2</v>
      </c>
      <c r="FR230" t="s">
        <v>390</v>
      </c>
      <c r="FS230" t="s">
        <v>391</v>
      </c>
      <c r="FT230" t="s">
        <v>392</v>
      </c>
      <c r="FU230" t="s">
        <v>3399</v>
      </c>
      <c r="FV230" t="s">
        <v>397</v>
      </c>
      <c r="FW230">
        <v>2.75</v>
      </c>
      <c r="FX230" t="s">
        <v>398</v>
      </c>
      <c r="FY230">
        <v>12</v>
      </c>
      <c r="FZ230" t="s">
        <v>810</v>
      </c>
      <c r="GA230" t="s">
        <v>2661</v>
      </c>
      <c r="GB230" t="s">
        <v>815</v>
      </c>
      <c r="GC230" t="s">
        <v>814</v>
      </c>
      <c r="GD230" t="s">
        <v>403</v>
      </c>
      <c r="GE230" t="s">
        <v>1974</v>
      </c>
      <c r="GF230" t="s">
        <v>405</v>
      </c>
      <c r="GG230" t="s">
        <v>406</v>
      </c>
      <c r="GH230" t="s">
        <v>407</v>
      </c>
      <c r="GI230">
        <v>36</v>
      </c>
      <c r="GJ230" t="s">
        <v>410</v>
      </c>
      <c r="GK230" t="s">
        <v>411</v>
      </c>
      <c r="GL230" t="s">
        <v>412</v>
      </c>
      <c r="GM230" t="s">
        <v>413</v>
      </c>
      <c r="KN230" s="2">
        <v>224</v>
      </c>
      <c r="KO230" s="2">
        <v>229</v>
      </c>
    </row>
    <row r="231" spans="1:301" x14ac:dyDescent="0.25">
      <c r="A231" s="2">
        <v>225</v>
      </c>
      <c r="B231" s="30">
        <v>230</v>
      </c>
      <c r="C231" s="28" t="s">
        <v>3400</v>
      </c>
      <c r="D231" s="28" t="s">
        <v>3401</v>
      </c>
      <c r="E231" t="s">
        <v>3402</v>
      </c>
      <c r="F231" s="2" t="s">
        <v>1286</v>
      </c>
      <c r="G231" t="s">
        <v>3384</v>
      </c>
      <c r="H231" t="s">
        <v>3385</v>
      </c>
      <c r="K231" s="28" t="s">
        <v>1032</v>
      </c>
      <c r="L231" t="s">
        <v>3386</v>
      </c>
      <c r="M231" t="s">
        <v>3387</v>
      </c>
      <c r="O231" t="s">
        <v>3403</v>
      </c>
      <c r="P231" t="s">
        <v>3</v>
      </c>
      <c r="Q231" t="s">
        <v>1286</v>
      </c>
      <c r="R231" t="s">
        <v>312</v>
      </c>
      <c r="S231" t="s">
        <v>3404</v>
      </c>
      <c r="T231" s="28" t="s">
        <v>314</v>
      </c>
      <c r="U231" s="28" t="s">
        <v>315</v>
      </c>
      <c r="V231" t="s">
        <v>316</v>
      </c>
      <c r="W231" t="s">
        <v>3390</v>
      </c>
      <c r="X231" s="28" t="s">
        <v>741</v>
      </c>
      <c r="Y231" s="28">
        <v>53</v>
      </c>
      <c r="Z231" s="28" t="s">
        <v>321</v>
      </c>
      <c r="AA231" s="28">
        <v>18</v>
      </c>
      <c r="AB231" s="28" t="s">
        <v>322</v>
      </c>
      <c r="AC231" s="28" t="s">
        <v>3405</v>
      </c>
      <c r="AD231" t="s">
        <v>743</v>
      </c>
      <c r="AE231">
        <v>5.28</v>
      </c>
      <c r="AF231" t="s">
        <v>744</v>
      </c>
      <c r="AG231">
        <v>2.23</v>
      </c>
      <c r="AH231" t="s">
        <v>745</v>
      </c>
      <c r="AI231">
        <v>5.57</v>
      </c>
      <c r="AJ231" s="28" t="s">
        <v>746</v>
      </c>
      <c r="AK231" s="28" t="s">
        <v>3406</v>
      </c>
      <c r="AL231" t="s">
        <v>748</v>
      </c>
      <c r="AM231">
        <v>7.1</v>
      </c>
      <c r="AN231" t="s">
        <v>749</v>
      </c>
      <c r="AO231">
        <v>3.2</v>
      </c>
      <c r="AP231" t="s">
        <v>750</v>
      </c>
      <c r="AQ231">
        <v>9</v>
      </c>
      <c r="AR231" t="s">
        <v>326</v>
      </c>
      <c r="AS231" t="s">
        <v>3407</v>
      </c>
      <c r="AT231" t="s">
        <v>752</v>
      </c>
      <c r="AU231">
        <v>1.635</v>
      </c>
      <c r="AV231" t="s">
        <v>753</v>
      </c>
      <c r="AW231">
        <v>0.69</v>
      </c>
      <c r="AX231" t="s">
        <v>754</v>
      </c>
      <c r="AY231">
        <v>2</v>
      </c>
      <c r="AZ231" t="s">
        <v>328</v>
      </c>
      <c r="BA231">
        <v>3.23</v>
      </c>
      <c r="BB231" t="s">
        <v>330</v>
      </c>
      <c r="BC231">
        <v>6.1</v>
      </c>
      <c r="BD231" t="s">
        <v>331</v>
      </c>
      <c r="BE231" t="s">
        <v>332</v>
      </c>
      <c r="BF231" t="s">
        <v>333</v>
      </c>
      <c r="BG231" t="s">
        <v>453</v>
      </c>
      <c r="BH231" t="s">
        <v>335</v>
      </c>
      <c r="BI231">
        <v>19</v>
      </c>
      <c r="BJ231" t="s">
        <v>336</v>
      </c>
      <c r="BK231" t="s">
        <v>3408</v>
      </c>
      <c r="BL231" t="s">
        <v>757</v>
      </c>
      <c r="BM231">
        <v>5.57</v>
      </c>
      <c r="BN231" t="s">
        <v>758</v>
      </c>
      <c r="BO231">
        <v>2.34</v>
      </c>
      <c r="BP231" t="s">
        <v>759</v>
      </c>
      <c r="BQ231">
        <v>5.63</v>
      </c>
      <c r="BR231" t="s">
        <v>760</v>
      </c>
      <c r="BS231" t="s">
        <v>3409</v>
      </c>
      <c r="BT231" t="s">
        <v>762</v>
      </c>
      <c r="BU231">
        <v>6.6</v>
      </c>
      <c r="BV231" t="s">
        <v>764</v>
      </c>
      <c r="BW231">
        <v>2.8</v>
      </c>
      <c r="BX231" t="s">
        <v>765</v>
      </c>
      <c r="BY231">
        <v>7.95</v>
      </c>
      <c r="BZ231" t="s">
        <v>340</v>
      </c>
      <c r="CA231" t="s">
        <v>3410</v>
      </c>
      <c r="CB231" t="s">
        <v>1042</v>
      </c>
      <c r="CC231">
        <v>1.5</v>
      </c>
      <c r="CD231" t="s">
        <v>769</v>
      </c>
      <c r="CE231">
        <v>0.6</v>
      </c>
      <c r="CF231" t="s">
        <v>770</v>
      </c>
      <c r="CG231">
        <v>1.78</v>
      </c>
      <c r="CH231" t="s">
        <v>342</v>
      </c>
      <c r="CI231">
        <v>3.71</v>
      </c>
      <c r="CJ231" t="s">
        <v>344</v>
      </c>
      <c r="CK231">
        <v>4</v>
      </c>
      <c r="CL231" t="s">
        <v>3397</v>
      </c>
      <c r="CM231">
        <v>5.0999999999999996</v>
      </c>
      <c r="CN231" t="s">
        <v>345</v>
      </c>
      <c r="CO231" t="s">
        <v>332</v>
      </c>
      <c r="CP231" t="s">
        <v>346</v>
      </c>
      <c r="CQ231" t="s">
        <v>627</v>
      </c>
      <c r="CR231" t="s">
        <v>2774</v>
      </c>
      <c r="CS231" t="s">
        <v>334</v>
      </c>
      <c r="CT231" t="s">
        <v>347</v>
      </c>
      <c r="CU231" t="s">
        <v>1307</v>
      </c>
      <c r="CV231" t="s">
        <v>1044</v>
      </c>
      <c r="CW231" t="s">
        <v>1045</v>
      </c>
      <c r="CX231" t="s">
        <v>1046</v>
      </c>
      <c r="CY231">
        <v>50</v>
      </c>
      <c r="CZ231" t="s">
        <v>1048</v>
      </c>
      <c r="DA231">
        <v>1</v>
      </c>
      <c r="DB231" t="s">
        <v>357</v>
      </c>
      <c r="DC231">
        <v>54</v>
      </c>
      <c r="DD231" t="s">
        <v>358</v>
      </c>
      <c r="DE231" t="s">
        <v>1353</v>
      </c>
      <c r="DF231" t="s">
        <v>360</v>
      </c>
      <c r="DG231" t="s">
        <v>1312</v>
      </c>
      <c r="DH231" t="s">
        <v>1313</v>
      </c>
      <c r="DI231" t="s">
        <v>3398</v>
      </c>
      <c r="DJ231" t="s">
        <v>362</v>
      </c>
      <c r="DK231" t="s">
        <v>363</v>
      </c>
      <c r="DL231" t="s">
        <v>364</v>
      </c>
      <c r="DM231">
        <v>1250</v>
      </c>
      <c r="DN231" t="s">
        <v>781</v>
      </c>
      <c r="DO231">
        <v>12</v>
      </c>
      <c r="DP231" t="s">
        <v>367</v>
      </c>
      <c r="DQ231" t="s">
        <v>1971</v>
      </c>
      <c r="DR231" t="s">
        <v>787</v>
      </c>
      <c r="DS231">
        <v>805</v>
      </c>
      <c r="DT231" t="s">
        <v>788</v>
      </c>
      <c r="DU231">
        <v>554</v>
      </c>
      <c r="DV231" t="s">
        <v>789</v>
      </c>
      <c r="DW231">
        <v>330</v>
      </c>
      <c r="DX231" t="s">
        <v>371</v>
      </c>
      <c r="DY231" t="s">
        <v>1973</v>
      </c>
      <c r="DZ231" t="s">
        <v>795</v>
      </c>
      <c r="EA231">
        <v>915</v>
      </c>
      <c r="EB231" t="s">
        <v>796</v>
      </c>
      <c r="EC231">
        <v>615</v>
      </c>
      <c r="ED231" t="s">
        <v>797</v>
      </c>
      <c r="EE231">
        <v>370</v>
      </c>
      <c r="EF231" t="s">
        <v>374</v>
      </c>
      <c r="EG231">
        <v>35</v>
      </c>
      <c r="EH231" t="s">
        <v>376</v>
      </c>
      <c r="EI231">
        <v>38</v>
      </c>
      <c r="EJ231" t="s">
        <v>377</v>
      </c>
      <c r="EK231" t="s">
        <v>1051</v>
      </c>
      <c r="EL231" t="s">
        <v>379</v>
      </c>
      <c r="EM231" t="s">
        <v>1052</v>
      </c>
      <c r="EN231" t="s">
        <v>1053</v>
      </c>
      <c r="EO231">
        <v>40</v>
      </c>
      <c r="EP231" t="s">
        <v>1054</v>
      </c>
      <c r="EQ231">
        <v>25</v>
      </c>
      <c r="ER231" t="s">
        <v>382</v>
      </c>
      <c r="ES231">
        <v>15</v>
      </c>
      <c r="ET231" t="s">
        <v>798</v>
      </c>
      <c r="EU231">
        <v>15</v>
      </c>
      <c r="EV231" t="s">
        <v>384</v>
      </c>
      <c r="EW231">
        <v>15</v>
      </c>
      <c r="EX231" t="s">
        <v>1055</v>
      </c>
      <c r="EY231">
        <v>10</v>
      </c>
      <c r="EZ231" t="s">
        <v>799</v>
      </c>
      <c r="FA231" t="s">
        <v>2056</v>
      </c>
      <c r="FB231" t="s">
        <v>801</v>
      </c>
      <c r="FC231">
        <v>-15</v>
      </c>
      <c r="FD231" t="s">
        <v>802</v>
      </c>
      <c r="FE231">
        <v>50</v>
      </c>
      <c r="FF231" t="s">
        <v>803</v>
      </c>
      <c r="FG231" t="s">
        <v>804</v>
      </c>
      <c r="FH231" t="s">
        <v>805</v>
      </c>
      <c r="FI231">
        <v>-15</v>
      </c>
      <c r="FJ231" t="s">
        <v>806</v>
      </c>
      <c r="FK231">
        <v>24</v>
      </c>
      <c r="FL231" t="s">
        <v>1056</v>
      </c>
      <c r="FM231" t="s">
        <v>415</v>
      </c>
      <c r="FN231" t="s">
        <v>1057</v>
      </c>
      <c r="FO231">
        <v>1</v>
      </c>
      <c r="FP231" t="s">
        <v>1058</v>
      </c>
      <c r="FQ231">
        <v>2</v>
      </c>
      <c r="FR231" t="s">
        <v>390</v>
      </c>
      <c r="FS231" t="s">
        <v>391</v>
      </c>
      <c r="FT231" t="s">
        <v>392</v>
      </c>
      <c r="FU231" t="s">
        <v>3399</v>
      </c>
      <c r="FV231" t="s">
        <v>397</v>
      </c>
      <c r="FW231">
        <v>3.05</v>
      </c>
      <c r="FX231" t="s">
        <v>398</v>
      </c>
      <c r="FY231">
        <v>15</v>
      </c>
      <c r="FZ231" t="s">
        <v>810</v>
      </c>
      <c r="GA231" t="s">
        <v>2661</v>
      </c>
      <c r="GB231" t="s">
        <v>815</v>
      </c>
      <c r="GC231" t="s">
        <v>814</v>
      </c>
      <c r="GD231" t="s">
        <v>403</v>
      </c>
      <c r="GE231" t="s">
        <v>1974</v>
      </c>
      <c r="GF231" t="s">
        <v>405</v>
      </c>
      <c r="GG231" t="s">
        <v>406</v>
      </c>
      <c r="GH231" t="s">
        <v>407</v>
      </c>
      <c r="GI231">
        <v>36</v>
      </c>
      <c r="GJ231" t="s">
        <v>410</v>
      </c>
      <c r="GK231" t="s">
        <v>411</v>
      </c>
      <c r="GL231" t="s">
        <v>412</v>
      </c>
      <c r="GM231" t="s">
        <v>413</v>
      </c>
      <c r="KN231" s="2">
        <v>225</v>
      </c>
      <c r="KO231" s="2">
        <v>230</v>
      </c>
    </row>
    <row r="232" spans="1:301" x14ac:dyDescent="0.25">
      <c r="A232" s="2">
        <v>226</v>
      </c>
      <c r="B232" s="30">
        <v>231</v>
      </c>
      <c r="C232" s="28" t="s">
        <v>3411</v>
      </c>
      <c r="D232" s="28" t="s">
        <v>3412</v>
      </c>
      <c r="E232" t="s">
        <v>3413</v>
      </c>
      <c r="F232" s="2" t="s">
        <v>1286</v>
      </c>
      <c r="G232" t="s">
        <v>3384</v>
      </c>
      <c r="H232" t="s">
        <v>3385</v>
      </c>
      <c r="K232" s="28" t="s">
        <v>1032</v>
      </c>
      <c r="L232" t="s">
        <v>3386</v>
      </c>
      <c r="M232" t="s">
        <v>3387</v>
      </c>
      <c r="O232" t="s">
        <v>3414</v>
      </c>
      <c r="P232" t="s">
        <v>3</v>
      </c>
      <c r="Q232" t="s">
        <v>1286</v>
      </c>
      <c r="R232" t="s">
        <v>312</v>
      </c>
      <c r="S232" t="s">
        <v>3415</v>
      </c>
      <c r="T232" s="28" t="s">
        <v>314</v>
      </c>
      <c r="U232" s="28" t="s">
        <v>315</v>
      </c>
      <c r="V232" t="s">
        <v>316</v>
      </c>
      <c r="W232" t="s">
        <v>3390</v>
      </c>
      <c r="X232" s="28" t="s">
        <v>741</v>
      </c>
      <c r="Y232" s="28">
        <v>62</v>
      </c>
      <c r="Z232" s="28" t="s">
        <v>321</v>
      </c>
      <c r="AA232" s="28">
        <v>21</v>
      </c>
      <c r="AB232" s="28" t="s">
        <v>322</v>
      </c>
      <c r="AC232" s="28" t="s">
        <v>3416</v>
      </c>
      <c r="AD232" t="s">
        <v>743</v>
      </c>
      <c r="AE232">
        <v>6.15</v>
      </c>
      <c r="AF232" t="s">
        <v>744</v>
      </c>
      <c r="AG232">
        <v>1.99</v>
      </c>
      <c r="AH232" t="s">
        <v>745</v>
      </c>
      <c r="AI232">
        <v>6.59</v>
      </c>
      <c r="AJ232" s="28" t="s">
        <v>746</v>
      </c>
      <c r="AK232" s="28" t="s">
        <v>3417</v>
      </c>
      <c r="AL232" t="s">
        <v>748</v>
      </c>
      <c r="AM232">
        <v>9</v>
      </c>
      <c r="AN232" t="s">
        <v>749</v>
      </c>
      <c r="AO232">
        <v>1.8</v>
      </c>
      <c r="AP232" t="s">
        <v>750</v>
      </c>
      <c r="AQ232">
        <v>10</v>
      </c>
      <c r="AR232" t="s">
        <v>326</v>
      </c>
      <c r="AS232" t="s">
        <v>3418</v>
      </c>
      <c r="AT232" t="s">
        <v>752</v>
      </c>
      <c r="AU232">
        <v>1.905</v>
      </c>
      <c r="AV232" t="s">
        <v>753</v>
      </c>
      <c r="AW232">
        <v>0.18</v>
      </c>
      <c r="AX232" t="s">
        <v>754</v>
      </c>
      <c r="AY232">
        <v>2.2000000000000002</v>
      </c>
      <c r="AZ232" t="s">
        <v>328</v>
      </c>
      <c r="BA232">
        <v>3.23</v>
      </c>
      <c r="BB232" t="s">
        <v>330</v>
      </c>
      <c r="BC232">
        <v>6.5</v>
      </c>
      <c r="BD232" t="s">
        <v>331</v>
      </c>
      <c r="BE232" t="s">
        <v>332</v>
      </c>
      <c r="BF232" t="s">
        <v>333</v>
      </c>
      <c r="BG232" t="s">
        <v>453</v>
      </c>
      <c r="BH232" t="s">
        <v>335</v>
      </c>
      <c r="BI232">
        <v>22</v>
      </c>
      <c r="BJ232" t="s">
        <v>336</v>
      </c>
      <c r="BK232" t="s">
        <v>3419</v>
      </c>
      <c r="BL232" t="s">
        <v>757</v>
      </c>
      <c r="BM232">
        <v>6.45</v>
      </c>
      <c r="BN232" t="s">
        <v>758</v>
      </c>
      <c r="BO232">
        <v>1.45</v>
      </c>
      <c r="BP232" t="s">
        <v>759</v>
      </c>
      <c r="BQ232">
        <v>6.68</v>
      </c>
      <c r="BR232" t="s">
        <v>760</v>
      </c>
      <c r="BS232" t="s">
        <v>3420</v>
      </c>
      <c r="BT232" t="s">
        <v>762</v>
      </c>
      <c r="BU232">
        <v>8.1</v>
      </c>
      <c r="BV232" t="s">
        <v>764</v>
      </c>
      <c r="BW232">
        <v>2.6</v>
      </c>
      <c r="BX232" t="s">
        <v>765</v>
      </c>
      <c r="BY232">
        <v>8</v>
      </c>
      <c r="BZ232" t="s">
        <v>340</v>
      </c>
      <c r="CA232" t="s">
        <v>3421</v>
      </c>
      <c r="CB232" t="s">
        <v>1042</v>
      </c>
      <c r="CC232">
        <v>1.738</v>
      </c>
      <c r="CD232" t="s">
        <v>769</v>
      </c>
      <c r="CE232">
        <v>0.35</v>
      </c>
      <c r="CF232" t="s">
        <v>770</v>
      </c>
      <c r="CG232">
        <v>1.8</v>
      </c>
      <c r="CH232" t="s">
        <v>342</v>
      </c>
      <c r="CI232">
        <v>3.71</v>
      </c>
      <c r="CJ232" t="s">
        <v>344</v>
      </c>
      <c r="CK232">
        <v>4</v>
      </c>
      <c r="CL232" t="s">
        <v>3397</v>
      </c>
      <c r="CM232">
        <v>5.0999999999999996</v>
      </c>
      <c r="CN232" t="s">
        <v>345</v>
      </c>
      <c r="CO232" t="s">
        <v>332</v>
      </c>
      <c r="CP232" t="s">
        <v>346</v>
      </c>
      <c r="CQ232" t="s">
        <v>627</v>
      </c>
      <c r="CR232" t="s">
        <v>2774</v>
      </c>
      <c r="CS232" t="s">
        <v>334</v>
      </c>
      <c r="CT232" t="s">
        <v>347</v>
      </c>
      <c r="CU232" t="s">
        <v>1307</v>
      </c>
      <c r="CV232" t="s">
        <v>1044</v>
      </c>
      <c r="CW232" t="s">
        <v>1045</v>
      </c>
      <c r="CX232" t="s">
        <v>1046</v>
      </c>
      <c r="CY232">
        <v>50</v>
      </c>
      <c r="CZ232" t="s">
        <v>1048</v>
      </c>
      <c r="DA232">
        <v>1</v>
      </c>
      <c r="DB232" t="s">
        <v>357</v>
      </c>
      <c r="DC232">
        <v>58</v>
      </c>
      <c r="DD232" t="s">
        <v>358</v>
      </c>
      <c r="DE232" t="s">
        <v>1353</v>
      </c>
      <c r="DF232" t="s">
        <v>360</v>
      </c>
      <c r="DG232" t="s">
        <v>1312</v>
      </c>
      <c r="DH232" t="s">
        <v>1313</v>
      </c>
      <c r="DI232" t="s">
        <v>3398</v>
      </c>
      <c r="DJ232" t="s">
        <v>362</v>
      </c>
      <c r="DK232" t="s">
        <v>363</v>
      </c>
      <c r="DL232" t="s">
        <v>364</v>
      </c>
      <c r="DM232">
        <v>1500</v>
      </c>
      <c r="DN232" t="s">
        <v>781</v>
      </c>
      <c r="DO232">
        <v>12</v>
      </c>
      <c r="DP232" t="s">
        <v>367</v>
      </c>
      <c r="DQ232" t="s">
        <v>1990</v>
      </c>
      <c r="DR232" t="s">
        <v>787</v>
      </c>
      <c r="DS232">
        <v>890</v>
      </c>
      <c r="DT232" t="s">
        <v>788</v>
      </c>
      <c r="DU232">
        <v>673</v>
      </c>
      <c r="DV232" t="s">
        <v>789</v>
      </c>
      <c r="DW232">
        <v>342</v>
      </c>
      <c r="DX232" t="s">
        <v>371</v>
      </c>
      <c r="DY232" t="s">
        <v>3422</v>
      </c>
      <c r="DZ232" t="s">
        <v>795</v>
      </c>
      <c r="EA232">
        <v>1030</v>
      </c>
      <c r="EB232" t="s">
        <v>796</v>
      </c>
      <c r="EC232">
        <v>750</v>
      </c>
      <c r="ED232" t="s">
        <v>797</v>
      </c>
      <c r="EE232">
        <v>438</v>
      </c>
      <c r="EF232" t="s">
        <v>374</v>
      </c>
      <c r="EG232">
        <v>43.3</v>
      </c>
      <c r="EH232" t="s">
        <v>376</v>
      </c>
      <c r="EI232">
        <v>47.1</v>
      </c>
      <c r="EJ232" t="s">
        <v>377</v>
      </c>
      <c r="EK232" t="s">
        <v>1077</v>
      </c>
      <c r="EL232" t="s">
        <v>379</v>
      </c>
      <c r="EM232" t="s">
        <v>1078</v>
      </c>
      <c r="EN232" t="s">
        <v>1053</v>
      </c>
      <c r="EO232">
        <v>60</v>
      </c>
      <c r="EP232" t="s">
        <v>1054</v>
      </c>
      <c r="EQ232">
        <v>30</v>
      </c>
      <c r="ER232" t="s">
        <v>382</v>
      </c>
      <c r="ES232">
        <v>15</v>
      </c>
      <c r="ET232" t="s">
        <v>798</v>
      </c>
      <c r="EU232">
        <v>15</v>
      </c>
      <c r="EV232" t="s">
        <v>384</v>
      </c>
      <c r="EW232">
        <v>22.5</v>
      </c>
      <c r="EX232" t="s">
        <v>1055</v>
      </c>
      <c r="EY232">
        <v>10</v>
      </c>
      <c r="EZ232" t="s">
        <v>799</v>
      </c>
      <c r="FA232" t="s">
        <v>2056</v>
      </c>
      <c r="FB232" t="s">
        <v>801</v>
      </c>
      <c r="FC232">
        <v>-15</v>
      </c>
      <c r="FD232" t="s">
        <v>802</v>
      </c>
      <c r="FE232">
        <v>50</v>
      </c>
      <c r="FF232" t="s">
        <v>803</v>
      </c>
      <c r="FG232" t="s">
        <v>804</v>
      </c>
      <c r="FH232" t="s">
        <v>805</v>
      </c>
      <c r="FI232">
        <v>-15</v>
      </c>
      <c r="FJ232" t="s">
        <v>806</v>
      </c>
      <c r="FK232">
        <v>24</v>
      </c>
      <c r="FL232" t="s">
        <v>1056</v>
      </c>
      <c r="FM232" t="s">
        <v>415</v>
      </c>
      <c r="FN232" t="s">
        <v>1057</v>
      </c>
      <c r="FO232">
        <v>1</v>
      </c>
      <c r="FP232" t="s">
        <v>1058</v>
      </c>
      <c r="FQ232">
        <v>3</v>
      </c>
      <c r="FR232" t="s">
        <v>390</v>
      </c>
      <c r="FS232" t="s">
        <v>391</v>
      </c>
      <c r="FT232" t="s">
        <v>392</v>
      </c>
      <c r="FU232" t="s">
        <v>3399</v>
      </c>
      <c r="FV232" t="s">
        <v>397</v>
      </c>
      <c r="FW232">
        <v>3.91</v>
      </c>
      <c r="FX232" t="s">
        <v>398</v>
      </c>
      <c r="FY232">
        <v>17</v>
      </c>
      <c r="FZ232" t="s">
        <v>810</v>
      </c>
      <c r="GA232" t="s">
        <v>2661</v>
      </c>
      <c r="GB232" t="s">
        <v>815</v>
      </c>
      <c r="GC232" t="s">
        <v>814</v>
      </c>
      <c r="GD232" t="s">
        <v>403</v>
      </c>
      <c r="GE232" t="s">
        <v>1993</v>
      </c>
      <c r="GF232" t="s">
        <v>405</v>
      </c>
      <c r="GG232" t="s">
        <v>406</v>
      </c>
      <c r="GH232" t="s">
        <v>407</v>
      </c>
      <c r="GI232">
        <v>36</v>
      </c>
      <c r="GJ232" t="s">
        <v>410</v>
      </c>
      <c r="GK232" t="s">
        <v>411</v>
      </c>
      <c r="GL232" t="s">
        <v>412</v>
      </c>
      <c r="GM232" t="s">
        <v>413</v>
      </c>
      <c r="KN232" s="2">
        <v>226</v>
      </c>
      <c r="KO232" s="2">
        <v>231</v>
      </c>
    </row>
    <row r="233" spans="1:301" x14ac:dyDescent="0.25">
      <c r="A233" s="2">
        <v>227</v>
      </c>
      <c r="B233" s="30">
        <v>232</v>
      </c>
      <c r="C233" s="28" t="s">
        <v>3423</v>
      </c>
      <c r="D233" s="28" t="s">
        <v>3424</v>
      </c>
      <c r="E233" t="s">
        <v>3425</v>
      </c>
      <c r="F233" s="2" t="s">
        <v>1286</v>
      </c>
      <c r="G233" t="s">
        <v>3384</v>
      </c>
      <c r="H233" t="s">
        <v>3385</v>
      </c>
      <c r="K233" s="28" t="s">
        <v>1032</v>
      </c>
      <c r="L233" t="s">
        <v>3386</v>
      </c>
      <c r="M233" t="s">
        <v>3387</v>
      </c>
      <c r="O233" t="s">
        <v>3426</v>
      </c>
      <c r="P233" t="s">
        <v>3</v>
      </c>
      <c r="Q233" t="s">
        <v>1286</v>
      </c>
      <c r="R233" t="s">
        <v>312</v>
      </c>
      <c r="S233" t="s">
        <v>3425</v>
      </c>
      <c r="T233" s="28" t="s">
        <v>314</v>
      </c>
      <c r="U233" s="28" t="s">
        <v>315</v>
      </c>
      <c r="V233" t="s">
        <v>316</v>
      </c>
      <c r="W233" t="s">
        <v>3390</v>
      </c>
      <c r="X233" s="28" t="s">
        <v>741</v>
      </c>
      <c r="Y233" s="28">
        <v>82</v>
      </c>
      <c r="Z233" s="28" t="s">
        <v>321</v>
      </c>
      <c r="AA233" s="28">
        <v>28</v>
      </c>
      <c r="AB233" s="28" t="s">
        <v>322</v>
      </c>
      <c r="AC233" s="28" t="s">
        <v>3427</v>
      </c>
      <c r="AD233" t="s">
        <v>743</v>
      </c>
      <c r="AE233">
        <v>8.2100000000000009</v>
      </c>
      <c r="AF233" t="s">
        <v>744</v>
      </c>
      <c r="AG233">
        <v>2.0499999999999998</v>
      </c>
      <c r="AH233" t="s">
        <v>745</v>
      </c>
      <c r="AI233">
        <v>9.85</v>
      </c>
      <c r="AJ233" s="28" t="s">
        <v>746</v>
      </c>
      <c r="AK233" s="28" t="s">
        <v>3428</v>
      </c>
      <c r="AL233" t="s">
        <v>748</v>
      </c>
      <c r="AM233">
        <v>10.9</v>
      </c>
      <c r="AN233" t="s">
        <v>749</v>
      </c>
      <c r="AO233">
        <v>3.9</v>
      </c>
      <c r="AP233" t="s">
        <v>750</v>
      </c>
      <c r="AQ233">
        <v>13.9</v>
      </c>
      <c r="AR233" t="s">
        <v>326</v>
      </c>
      <c r="AS233" t="s">
        <v>3429</v>
      </c>
      <c r="AT233" t="s">
        <v>752</v>
      </c>
      <c r="AU233">
        <v>2.5</v>
      </c>
      <c r="AV233" t="s">
        <v>753</v>
      </c>
      <c r="AW233">
        <v>0.88</v>
      </c>
      <c r="AX233" t="s">
        <v>754</v>
      </c>
      <c r="AY233">
        <v>3.13</v>
      </c>
      <c r="AZ233" t="s">
        <v>328</v>
      </c>
      <c r="BA233">
        <v>3.23</v>
      </c>
      <c r="BB233" t="s">
        <v>330</v>
      </c>
      <c r="BC233">
        <v>7</v>
      </c>
      <c r="BD233" t="s">
        <v>331</v>
      </c>
      <c r="BE233" t="s">
        <v>332</v>
      </c>
      <c r="BF233" t="s">
        <v>333</v>
      </c>
      <c r="BG233" t="s">
        <v>453</v>
      </c>
      <c r="BH233" t="s">
        <v>335</v>
      </c>
      <c r="BI233">
        <v>30</v>
      </c>
      <c r="BJ233" t="s">
        <v>336</v>
      </c>
      <c r="BK233" t="s">
        <v>3430</v>
      </c>
      <c r="BL233" t="s">
        <v>757</v>
      </c>
      <c r="BM233">
        <v>8.7899999999999991</v>
      </c>
      <c r="BN233" t="s">
        <v>758</v>
      </c>
      <c r="BO233">
        <v>2.34</v>
      </c>
      <c r="BP233" t="s">
        <v>759</v>
      </c>
      <c r="BQ233">
        <v>10.55</v>
      </c>
      <c r="BR233" t="s">
        <v>760</v>
      </c>
      <c r="BS233" t="s">
        <v>3431</v>
      </c>
      <c r="BT233" t="s">
        <v>762</v>
      </c>
      <c r="BU233">
        <v>10.4</v>
      </c>
      <c r="BV233" t="s">
        <v>764</v>
      </c>
      <c r="BW233">
        <v>3.7</v>
      </c>
      <c r="BX233" t="s">
        <v>765</v>
      </c>
      <c r="BY233">
        <v>13.3</v>
      </c>
      <c r="BZ233" t="s">
        <v>340</v>
      </c>
      <c r="CA233" t="s">
        <v>3432</v>
      </c>
      <c r="CB233" t="s">
        <v>1042</v>
      </c>
      <c r="CC233">
        <v>2.4</v>
      </c>
      <c r="CD233" t="s">
        <v>769</v>
      </c>
      <c r="CE233">
        <v>0.84</v>
      </c>
      <c r="CF233" t="s">
        <v>770</v>
      </c>
      <c r="CG233">
        <v>3</v>
      </c>
      <c r="CH233" t="s">
        <v>342</v>
      </c>
      <c r="CI233">
        <v>3.66</v>
      </c>
      <c r="CJ233" t="s">
        <v>344</v>
      </c>
      <c r="CK233">
        <v>4</v>
      </c>
      <c r="CL233" t="s">
        <v>3397</v>
      </c>
      <c r="CM233">
        <v>5.0999999999999996</v>
      </c>
      <c r="CN233" t="s">
        <v>345</v>
      </c>
      <c r="CO233" t="s">
        <v>332</v>
      </c>
      <c r="CP233" t="s">
        <v>346</v>
      </c>
      <c r="CQ233" t="s">
        <v>627</v>
      </c>
      <c r="CR233" t="s">
        <v>2774</v>
      </c>
      <c r="CS233" t="s">
        <v>334</v>
      </c>
      <c r="CT233" t="s">
        <v>347</v>
      </c>
      <c r="CU233" t="s">
        <v>1307</v>
      </c>
      <c r="CV233" t="s">
        <v>1044</v>
      </c>
      <c r="CW233" t="s">
        <v>1045</v>
      </c>
      <c r="CX233" t="s">
        <v>1046</v>
      </c>
      <c r="CY233">
        <v>50</v>
      </c>
      <c r="CZ233" t="s">
        <v>1048</v>
      </c>
      <c r="DA233">
        <v>1</v>
      </c>
      <c r="DB233" t="s">
        <v>357</v>
      </c>
      <c r="DC233">
        <v>61</v>
      </c>
      <c r="DD233" t="s">
        <v>358</v>
      </c>
      <c r="DE233" t="s">
        <v>1353</v>
      </c>
      <c r="DF233" t="s">
        <v>360</v>
      </c>
      <c r="DG233" t="s">
        <v>1312</v>
      </c>
      <c r="DH233" t="s">
        <v>1313</v>
      </c>
      <c r="DI233" t="s">
        <v>1988</v>
      </c>
      <c r="DJ233" t="s">
        <v>362</v>
      </c>
      <c r="DK233" t="s">
        <v>363</v>
      </c>
      <c r="DL233" t="s">
        <v>364</v>
      </c>
      <c r="DM233">
        <v>2100</v>
      </c>
      <c r="DN233" t="s">
        <v>781</v>
      </c>
      <c r="DO233">
        <v>12</v>
      </c>
      <c r="DP233" t="s">
        <v>367</v>
      </c>
      <c r="DQ233" t="s">
        <v>2921</v>
      </c>
      <c r="DR233" t="s">
        <v>787</v>
      </c>
      <c r="DS233">
        <v>946</v>
      </c>
      <c r="DT233" t="s">
        <v>788</v>
      </c>
      <c r="DU233">
        <v>810</v>
      </c>
      <c r="DV233" t="s">
        <v>789</v>
      </c>
      <c r="DW233">
        <v>410</v>
      </c>
      <c r="DX233" t="s">
        <v>371</v>
      </c>
      <c r="DY233" t="s">
        <v>2923</v>
      </c>
      <c r="DZ233" t="s">
        <v>795</v>
      </c>
      <c r="EA233">
        <v>1090</v>
      </c>
      <c r="EB233" t="s">
        <v>796</v>
      </c>
      <c r="EC233">
        <v>875</v>
      </c>
      <c r="ED233" t="s">
        <v>797</v>
      </c>
      <c r="EE233">
        <v>500</v>
      </c>
      <c r="EF233" t="s">
        <v>374</v>
      </c>
      <c r="EG233">
        <v>62.1</v>
      </c>
      <c r="EH233" t="s">
        <v>376</v>
      </c>
      <c r="EI233">
        <v>67.7</v>
      </c>
      <c r="EJ233" t="s">
        <v>377</v>
      </c>
      <c r="EK233" t="s">
        <v>1155</v>
      </c>
      <c r="EL233" t="s">
        <v>379</v>
      </c>
      <c r="EM233" t="s">
        <v>1156</v>
      </c>
      <c r="EN233" t="s">
        <v>1053</v>
      </c>
      <c r="EO233">
        <v>80</v>
      </c>
      <c r="EP233" t="s">
        <v>1054</v>
      </c>
      <c r="EQ233">
        <v>35</v>
      </c>
      <c r="ER233" t="s">
        <v>382</v>
      </c>
      <c r="ES233">
        <v>15</v>
      </c>
      <c r="ET233" t="s">
        <v>798</v>
      </c>
      <c r="EU233">
        <v>15</v>
      </c>
      <c r="EV233" t="s">
        <v>384</v>
      </c>
      <c r="EW233">
        <v>30</v>
      </c>
      <c r="EX233" t="s">
        <v>1055</v>
      </c>
      <c r="EY233">
        <v>10</v>
      </c>
      <c r="EZ233" t="s">
        <v>799</v>
      </c>
      <c r="FA233" t="s">
        <v>2056</v>
      </c>
      <c r="FB233" t="s">
        <v>801</v>
      </c>
      <c r="FC233">
        <v>-15</v>
      </c>
      <c r="FD233" t="s">
        <v>802</v>
      </c>
      <c r="FE233">
        <v>50</v>
      </c>
      <c r="FF233" t="s">
        <v>803</v>
      </c>
      <c r="FG233" t="s">
        <v>804</v>
      </c>
      <c r="FH233" t="s">
        <v>805</v>
      </c>
      <c r="FI233">
        <v>-15</v>
      </c>
      <c r="FJ233" t="s">
        <v>806</v>
      </c>
      <c r="FK233">
        <v>24</v>
      </c>
      <c r="FL233" t="s">
        <v>1056</v>
      </c>
      <c r="FM233" t="s">
        <v>415</v>
      </c>
      <c r="FN233" t="s">
        <v>1057</v>
      </c>
      <c r="FO233">
        <v>1</v>
      </c>
      <c r="FP233" t="s">
        <v>1058</v>
      </c>
      <c r="FQ233">
        <v>4</v>
      </c>
      <c r="FR233" t="s">
        <v>390</v>
      </c>
      <c r="FS233" t="s">
        <v>391</v>
      </c>
      <c r="FT233" t="s">
        <v>392</v>
      </c>
      <c r="FU233" t="s">
        <v>3433</v>
      </c>
      <c r="FV233" t="s">
        <v>397</v>
      </c>
      <c r="FW233">
        <v>4.1500000000000004</v>
      </c>
      <c r="FX233" t="s">
        <v>398</v>
      </c>
      <c r="FY233">
        <v>19</v>
      </c>
      <c r="FZ233" t="s">
        <v>810</v>
      </c>
      <c r="GA233" t="s">
        <v>2661</v>
      </c>
      <c r="GB233" t="s">
        <v>815</v>
      </c>
      <c r="GC233" t="s">
        <v>814</v>
      </c>
      <c r="GD233" t="s">
        <v>403</v>
      </c>
      <c r="GE233" t="s">
        <v>3011</v>
      </c>
      <c r="GF233" t="s">
        <v>405</v>
      </c>
      <c r="GG233" t="s">
        <v>406</v>
      </c>
      <c r="GH233" t="s">
        <v>407</v>
      </c>
      <c r="GI233">
        <v>36</v>
      </c>
      <c r="GJ233" t="s">
        <v>410</v>
      </c>
      <c r="GK233" t="s">
        <v>411</v>
      </c>
      <c r="GL233" t="s">
        <v>412</v>
      </c>
      <c r="GM233" t="s">
        <v>413</v>
      </c>
      <c r="KN233" s="2">
        <v>227</v>
      </c>
      <c r="KO233" s="2">
        <v>232</v>
      </c>
    </row>
    <row r="234" spans="1:301" x14ac:dyDescent="0.25">
      <c r="A234" s="2">
        <v>228</v>
      </c>
      <c r="B234" s="30">
        <v>233</v>
      </c>
      <c r="C234" s="28" t="s">
        <v>3434</v>
      </c>
      <c r="D234" s="28" t="s">
        <v>3435</v>
      </c>
      <c r="E234" t="s">
        <v>3436</v>
      </c>
      <c r="F234" s="2" t="s">
        <v>1286</v>
      </c>
      <c r="G234" t="s">
        <v>3384</v>
      </c>
      <c r="H234" t="s">
        <v>3385</v>
      </c>
      <c r="K234" s="28" t="s">
        <v>1032</v>
      </c>
      <c r="L234" t="s">
        <v>3386</v>
      </c>
      <c r="M234" t="s">
        <v>3387</v>
      </c>
      <c r="O234" t="s">
        <v>3437</v>
      </c>
      <c r="P234" t="s">
        <v>3</v>
      </c>
      <c r="Q234" t="s">
        <v>1286</v>
      </c>
      <c r="R234" t="s">
        <v>312</v>
      </c>
      <c r="S234" t="s">
        <v>3436</v>
      </c>
      <c r="T234" s="28" t="s">
        <v>314</v>
      </c>
      <c r="U234" s="28" t="s">
        <v>315</v>
      </c>
      <c r="V234" t="s">
        <v>316</v>
      </c>
      <c r="W234" t="s">
        <v>3390</v>
      </c>
      <c r="X234" s="28" t="s">
        <v>741</v>
      </c>
      <c r="Y234" s="28">
        <v>106</v>
      </c>
      <c r="Z234" s="28" t="s">
        <v>321</v>
      </c>
      <c r="AA234" s="28">
        <v>36</v>
      </c>
      <c r="AB234" s="28" t="s">
        <v>322</v>
      </c>
      <c r="AC234" s="28" t="s">
        <v>3438</v>
      </c>
      <c r="AD234" t="s">
        <v>743</v>
      </c>
      <c r="AE234">
        <v>10.55</v>
      </c>
      <c r="AF234" t="s">
        <v>744</v>
      </c>
      <c r="AG234">
        <v>2.0499999999999998</v>
      </c>
      <c r="AH234" t="s">
        <v>745</v>
      </c>
      <c r="AI234">
        <v>10.55</v>
      </c>
      <c r="AJ234" s="28" t="s">
        <v>746</v>
      </c>
      <c r="AK234" s="28" t="s">
        <v>3439</v>
      </c>
      <c r="AL234" t="s">
        <v>748</v>
      </c>
      <c r="AM234">
        <v>16.100000000000001</v>
      </c>
      <c r="AN234" t="s">
        <v>749</v>
      </c>
      <c r="AO234">
        <v>3.35</v>
      </c>
      <c r="AP234" t="s">
        <v>750</v>
      </c>
      <c r="AQ234">
        <v>20.12</v>
      </c>
      <c r="AR234" t="s">
        <v>326</v>
      </c>
      <c r="AS234" t="s">
        <v>3440</v>
      </c>
      <c r="AT234" t="s">
        <v>752</v>
      </c>
      <c r="AU234">
        <v>3.5169999999999999</v>
      </c>
      <c r="AV234" t="s">
        <v>753</v>
      </c>
      <c r="AW234">
        <v>0.73</v>
      </c>
      <c r="AX234" t="s">
        <v>754</v>
      </c>
      <c r="AY234">
        <v>4.4000000000000004</v>
      </c>
      <c r="AZ234" t="s">
        <v>328</v>
      </c>
      <c r="BA234">
        <v>3</v>
      </c>
      <c r="BB234" t="s">
        <v>330</v>
      </c>
      <c r="BC234">
        <v>6.5</v>
      </c>
      <c r="BD234" t="s">
        <v>331</v>
      </c>
      <c r="BE234" t="s">
        <v>2766</v>
      </c>
      <c r="BF234" t="s">
        <v>333</v>
      </c>
      <c r="BG234" t="s">
        <v>453</v>
      </c>
      <c r="BH234" t="s">
        <v>335</v>
      </c>
      <c r="BI234">
        <v>36</v>
      </c>
      <c r="BJ234" t="s">
        <v>336</v>
      </c>
      <c r="BK234" t="s">
        <v>3441</v>
      </c>
      <c r="BL234" t="s">
        <v>757</v>
      </c>
      <c r="BM234">
        <v>10.55</v>
      </c>
      <c r="BN234" t="s">
        <v>758</v>
      </c>
      <c r="BO234">
        <v>2.34</v>
      </c>
      <c r="BP234" t="s">
        <v>759</v>
      </c>
      <c r="BQ234">
        <v>11.14</v>
      </c>
      <c r="BR234" t="s">
        <v>760</v>
      </c>
      <c r="BS234" t="s">
        <v>3442</v>
      </c>
      <c r="BT234" t="s">
        <v>762</v>
      </c>
      <c r="BU234">
        <v>13.18</v>
      </c>
      <c r="BV234" t="s">
        <v>764</v>
      </c>
      <c r="BW234">
        <v>3.58</v>
      </c>
      <c r="BX234" t="s">
        <v>765</v>
      </c>
      <c r="BY234">
        <v>18.2</v>
      </c>
      <c r="BZ234" t="s">
        <v>340</v>
      </c>
      <c r="CA234" t="s">
        <v>3443</v>
      </c>
      <c r="CB234" t="s">
        <v>1042</v>
      </c>
      <c r="CC234">
        <v>2.88</v>
      </c>
      <c r="CD234" t="s">
        <v>769</v>
      </c>
      <c r="CE234">
        <v>0.78</v>
      </c>
      <c r="CF234" t="s">
        <v>770</v>
      </c>
      <c r="CG234">
        <v>3.98</v>
      </c>
      <c r="CH234" t="s">
        <v>342</v>
      </c>
      <c r="CI234">
        <v>3.66</v>
      </c>
      <c r="CJ234" t="s">
        <v>344</v>
      </c>
      <c r="CK234">
        <v>4</v>
      </c>
      <c r="CL234" t="s">
        <v>3397</v>
      </c>
      <c r="CM234">
        <v>5.0999999999999996</v>
      </c>
      <c r="CN234" t="s">
        <v>345</v>
      </c>
      <c r="CO234" t="s">
        <v>332</v>
      </c>
      <c r="CP234" t="s">
        <v>346</v>
      </c>
      <c r="CQ234" t="s">
        <v>627</v>
      </c>
      <c r="CR234" t="s">
        <v>2774</v>
      </c>
      <c r="CS234" t="s">
        <v>453</v>
      </c>
      <c r="CT234" t="s">
        <v>347</v>
      </c>
      <c r="CU234" t="s">
        <v>1307</v>
      </c>
      <c r="CV234" t="s">
        <v>1044</v>
      </c>
      <c r="CW234" t="s">
        <v>1045</v>
      </c>
      <c r="CX234" t="s">
        <v>1046</v>
      </c>
      <c r="CY234">
        <v>50</v>
      </c>
      <c r="CZ234" t="s">
        <v>1048</v>
      </c>
      <c r="DA234">
        <v>1</v>
      </c>
      <c r="DB234" t="s">
        <v>357</v>
      </c>
      <c r="DC234">
        <v>62</v>
      </c>
      <c r="DD234" t="s">
        <v>358</v>
      </c>
      <c r="DE234" t="s">
        <v>1353</v>
      </c>
      <c r="DF234" t="s">
        <v>360</v>
      </c>
      <c r="DG234" t="s">
        <v>1312</v>
      </c>
      <c r="DH234" t="s">
        <v>1313</v>
      </c>
      <c r="DI234" t="s">
        <v>2712</v>
      </c>
      <c r="DJ234" t="s">
        <v>362</v>
      </c>
      <c r="DK234" t="s">
        <v>363</v>
      </c>
      <c r="DL234" t="s">
        <v>364</v>
      </c>
      <c r="DM234">
        <v>2100</v>
      </c>
      <c r="DN234" t="s">
        <v>781</v>
      </c>
      <c r="DO234">
        <v>12</v>
      </c>
      <c r="DP234" t="s">
        <v>367</v>
      </c>
      <c r="DQ234" t="s">
        <v>2921</v>
      </c>
      <c r="DR234" t="s">
        <v>787</v>
      </c>
      <c r="DS234">
        <v>946</v>
      </c>
      <c r="DT234" t="s">
        <v>788</v>
      </c>
      <c r="DU234">
        <v>810</v>
      </c>
      <c r="DV234" t="s">
        <v>789</v>
      </c>
      <c r="DW234">
        <v>410</v>
      </c>
      <c r="DX234" t="s">
        <v>371</v>
      </c>
      <c r="DY234" t="s">
        <v>2923</v>
      </c>
      <c r="DZ234" t="s">
        <v>795</v>
      </c>
      <c r="EA234">
        <v>1090</v>
      </c>
      <c r="EB234" t="s">
        <v>796</v>
      </c>
      <c r="EC234">
        <v>875</v>
      </c>
      <c r="ED234" t="s">
        <v>797</v>
      </c>
      <c r="EE234">
        <v>500</v>
      </c>
      <c r="EF234" t="s">
        <v>374</v>
      </c>
      <c r="EG234">
        <v>68.8</v>
      </c>
      <c r="EH234" t="s">
        <v>376</v>
      </c>
      <c r="EI234">
        <v>75.599999999999994</v>
      </c>
      <c r="EJ234" t="s">
        <v>377</v>
      </c>
      <c r="EK234" t="s">
        <v>1155</v>
      </c>
      <c r="EL234" t="s">
        <v>379</v>
      </c>
      <c r="EM234" t="s">
        <v>1156</v>
      </c>
      <c r="EN234" t="s">
        <v>1053</v>
      </c>
      <c r="EO234">
        <v>80</v>
      </c>
      <c r="EP234" t="s">
        <v>1054</v>
      </c>
      <c r="EQ234">
        <v>35</v>
      </c>
      <c r="ER234" t="s">
        <v>382</v>
      </c>
      <c r="ES234">
        <v>15</v>
      </c>
      <c r="ET234" t="s">
        <v>798</v>
      </c>
      <c r="EU234">
        <v>15</v>
      </c>
      <c r="EV234" t="s">
        <v>384</v>
      </c>
      <c r="EW234">
        <v>30</v>
      </c>
      <c r="EX234" t="s">
        <v>1055</v>
      </c>
      <c r="EY234">
        <v>10</v>
      </c>
      <c r="EZ234" t="s">
        <v>799</v>
      </c>
      <c r="FA234" t="s">
        <v>2056</v>
      </c>
      <c r="FB234" t="s">
        <v>801</v>
      </c>
      <c r="FC234">
        <v>-15</v>
      </c>
      <c r="FD234" t="s">
        <v>802</v>
      </c>
      <c r="FE234">
        <v>50</v>
      </c>
      <c r="FF234" t="s">
        <v>803</v>
      </c>
      <c r="FG234" t="s">
        <v>804</v>
      </c>
      <c r="FH234" t="s">
        <v>805</v>
      </c>
      <c r="FI234">
        <v>-15</v>
      </c>
      <c r="FJ234" t="s">
        <v>806</v>
      </c>
      <c r="FK234">
        <v>24</v>
      </c>
      <c r="FL234" t="s">
        <v>1056</v>
      </c>
      <c r="FM234" t="s">
        <v>415</v>
      </c>
      <c r="FN234" t="s">
        <v>1057</v>
      </c>
      <c r="FO234">
        <v>1</v>
      </c>
      <c r="FP234" t="s">
        <v>1058</v>
      </c>
      <c r="FQ234">
        <v>4</v>
      </c>
      <c r="FR234" t="s">
        <v>390</v>
      </c>
      <c r="FS234" t="s">
        <v>391</v>
      </c>
      <c r="FT234" t="s">
        <v>392</v>
      </c>
      <c r="FU234" t="s">
        <v>3433</v>
      </c>
      <c r="FV234" t="s">
        <v>397</v>
      </c>
      <c r="FW234">
        <v>4.5999999999999996</v>
      </c>
      <c r="FX234" t="s">
        <v>398</v>
      </c>
      <c r="FY234">
        <v>21.5</v>
      </c>
      <c r="FZ234" t="s">
        <v>810</v>
      </c>
      <c r="GA234" t="s">
        <v>2661</v>
      </c>
      <c r="GB234" t="s">
        <v>815</v>
      </c>
      <c r="GC234" t="s">
        <v>814</v>
      </c>
      <c r="GD234" t="s">
        <v>403</v>
      </c>
      <c r="GE234" t="s">
        <v>3011</v>
      </c>
      <c r="GF234" t="s">
        <v>405</v>
      </c>
      <c r="GG234" t="s">
        <v>406</v>
      </c>
      <c r="GH234" t="s">
        <v>407</v>
      </c>
      <c r="GI234">
        <v>36</v>
      </c>
      <c r="GJ234" t="s">
        <v>410</v>
      </c>
      <c r="GK234" t="s">
        <v>411</v>
      </c>
      <c r="GL234" t="s">
        <v>412</v>
      </c>
      <c r="GM234" t="s">
        <v>413</v>
      </c>
      <c r="KN234" s="2">
        <v>228</v>
      </c>
      <c r="KO234" s="2">
        <v>233</v>
      </c>
    </row>
    <row r="235" spans="1:301" x14ac:dyDescent="0.25">
      <c r="A235" s="2">
        <v>229</v>
      </c>
      <c r="B235" s="30">
        <v>234</v>
      </c>
      <c r="C235" s="28" t="s">
        <v>3444</v>
      </c>
      <c r="D235" s="28" t="s">
        <v>3445</v>
      </c>
      <c r="E235" t="s">
        <v>3446</v>
      </c>
      <c r="F235" s="2" t="s">
        <v>1286</v>
      </c>
      <c r="G235" t="s">
        <v>3384</v>
      </c>
      <c r="H235" t="s">
        <v>3385</v>
      </c>
      <c r="K235" s="28" t="s">
        <v>1032</v>
      </c>
      <c r="L235" t="s">
        <v>3386</v>
      </c>
      <c r="M235" t="s">
        <v>3387</v>
      </c>
      <c r="O235" t="s">
        <v>3447</v>
      </c>
      <c r="P235" t="s">
        <v>3</v>
      </c>
      <c r="Q235" t="s">
        <v>1286</v>
      </c>
      <c r="R235" t="s">
        <v>312</v>
      </c>
      <c r="S235" t="s">
        <v>3446</v>
      </c>
      <c r="T235" s="28" t="s">
        <v>314</v>
      </c>
      <c r="U235" s="28" t="s">
        <v>315</v>
      </c>
      <c r="V235" t="s">
        <v>316</v>
      </c>
      <c r="W235" t="s">
        <v>3390</v>
      </c>
      <c r="X235" s="28" t="s">
        <v>741</v>
      </c>
      <c r="Y235" s="28">
        <v>123</v>
      </c>
      <c r="Z235" s="28" t="s">
        <v>321</v>
      </c>
      <c r="AA235" s="28">
        <v>42</v>
      </c>
      <c r="AB235" s="28" t="s">
        <v>322</v>
      </c>
      <c r="AC235" s="28" t="s">
        <v>3448</v>
      </c>
      <c r="AD235" t="s">
        <v>743</v>
      </c>
      <c r="AE235">
        <v>12.31</v>
      </c>
      <c r="AF235" t="s">
        <v>744</v>
      </c>
      <c r="AG235">
        <v>2.0499999999999998</v>
      </c>
      <c r="AH235" t="s">
        <v>745</v>
      </c>
      <c r="AI235">
        <v>14.07</v>
      </c>
      <c r="AJ235" s="28" t="s">
        <v>746</v>
      </c>
      <c r="AK235" s="28" t="s">
        <v>3449</v>
      </c>
      <c r="AL235" t="s">
        <v>748</v>
      </c>
      <c r="AM235">
        <v>17.3</v>
      </c>
      <c r="AN235" t="s">
        <v>749</v>
      </c>
      <c r="AO235">
        <v>3</v>
      </c>
      <c r="AP235" t="s">
        <v>750</v>
      </c>
      <c r="AQ235">
        <v>19.2</v>
      </c>
      <c r="AR235" t="s">
        <v>326</v>
      </c>
      <c r="AS235" t="s">
        <v>3450</v>
      </c>
      <c r="AT235" t="s">
        <v>752</v>
      </c>
      <c r="AU235">
        <v>3.8</v>
      </c>
      <c r="AV235" t="s">
        <v>753</v>
      </c>
      <c r="AW235">
        <v>0.68</v>
      </c>
      <c r="AX235" t="s">
        <v>754</v>
      </c>
      <c r="AY235">
        <v>4.2699999999999996</v>
      </c>
      <c r="AZ235" t="s">
        <v>328</v>
      </c>
      <c r="BA235">
        <v>3.24</v>
      </c>
      <c r="BB235" t="s">
        <v>330</v>
      </c>
      <c r="BC235">
        <v>6.8</v>
      </c>
      <c r="BD235" t="s">
        <v>331</v>
      </c>
      <c r="BE235" t="s">
        <v>332</v>
      </c>
      <c r="BF235" t="s">
        <v>333</v>
      </c>
      <c r="BG235" t="s">
        <v>453</v>
      </c>
      <c r="BH235" t="s">
        <v>335</v>
      </c>
      <c r="BI235">
        <v>42</v>
      </c>
      <c r="BJ235" t="s">
        <v>336</v>
      </c>
      <c r="BK235" t="s">
        <v>3451</v>
      </c>
      <c r="BL235" t="s">
        <v>757</v>
      </c>
      <c r="BM235">
        <v>12.31</v>
      </c>
      <c r="BN235" t="s">
        <v>758</v>
      </c>
      <c r="BO235">
        <v>2.34</v>
      </c>
      <c r="BP235" t="s">
        <v>759</v>
      </c>
      <c r="BQ235">
        <v>14.51</v>
      </c>
      <c r="BR235" t="s">
        <v>760</v>
      </c>
      <c r="BS235" t="s">
        <v>3452</v>
      </c>
      <c r="BT235" t="s">
        <v>762</v>
      </c>
      <c r="BU235">
        <v>14.9</v>
      </c>
      <c r="BV235" t="s">
        <v>764</v>
      </c>
      <c r="BW235">
        <v>3</v>
      </c>
      <c r="BX235" t="s">
        <v>765</v>
      </c>
      <c r="BY235">
        <v>17.7</v>
      </c>
      <c r="BZ235" t="s">
        <v>340</v>
      </c>
      <c r="CA235" t="s">
        <v>3453</v>
      </c>
      <c r="CB235" t="s">
        <v>1042</v>
      </c>
      <c r="CC235">
        <v>3.3</v>
      </c>
      <c r="CD235" t="s">
        <v>769</v>
      </c>
      <c r="CE235">
        <v>0.68</v>
      </c>
      <c r="CF235" t="s">
        <v>770</v>
      </c>
      <c r="CG235">
        <v>3.92</v>
      </c>
      <c r="CH235" t="s">
        <v>342</v>
      </c>
      <c r="CI235">
        <v>3.73</v>
      </c>
      <c r="CJ235" t="s">
        <v>344</v>
      </c>
      <c r="CK235">
        <v>3.8</v>
      </c>
      <c r="CL235" t="s">
        <v>3397</v>
      </c>
      <c r="CM235">
        <v>5.0999999999999996</v>
      </c>
      <c r="CN235" t="s">
        <v>345</v>
      </c>
      <c r="CO235" t="s">
        <v>332</v>
      </c>
      <c r="CP235" t="s">
        <v>346</v>
      </c>
      <c r="CQ235" t="s">
        <v>332</v>
      </c>
      <c r="CR235" t="s">
        <v>2774</v>
      </c>
      <c r="CS235" t="s">
        <v>334</v>
      </c>
      <c r="CT235" t="s">
        <v>347</v>
      </c>
      <c r="CU235" t="s">
        <v>1307</v>
      </c>
      <c r="CV235" t="s">
        <v>1044</v>
      </c>
      <c r="CW235" t="s">
        <v>1045</v>
      </c>
      <c r="CX235" t="s">
        <v>1046</v>
      </c>
      <c r="CY235">
        <v>50</v>
      </c>
      <c r="CZ235" t="s">
        <v>1048</v>
      </c>
      <c r="DA235">
        <v>1</v>
      </c>
      <c r="DB235" t="s">
        <v>357</v>
      </c>
      <c r="DC235">
        <v>64</v>
      </c>
      <c r="DD235" t="s">
        <v>358</v>
      </c>
      <c r="DE235" t="s">
        <v>1353</v>
      </c>
      <c r="DF235" t="s">
        <v>360</v>
      </c>
      <c r="DG235" t="s">
        <v>1312</v>
      </c>
      <c r="DH235" t="s">
        <v>1313</v>
      </c>
      <c r="DI235" t="s">
        <v>2712</v>
      </c>
      <c r="DJ235" t="s">
        <v>362</v>
      </c>
      <c r="DK235" t="s">
        <v>363</v>
      </c>
      <c r="DL235" t="s">
        <v>364</v>
      </c>
      <c r="DM235">
        <v>2900</v>
      </c>
      <c r="DN235" t="s">
        <v>781</v>
      </c>
      <c r="DO235">
        <v>12</v>
      </c>
      <c r="DP235" t="s">
        <v>367</v>
      </c>
      <c r="DQ235" t="s">
        <v>2921</v>
      </c>
      <c r="DR235" t="s">
        <v>787</v>
      </c>
      <c r="DS235">
        <v>946</v>
      </c>
      <c r="DT235" t="s">
        <v>788</v>
      </c>
      <c r="DU235">
        <v>810</v>
      </c>
      <c r="DV235" t="s">
        <v>789</v>
      </c>
      <c r="DW235">
        <v>410</v>
      </c>
      <c r="DX235" t="s">
        <v>371</v>
      </c>
      <c r="DY235" t="s">
        <v>2923</v>
      </c>
      <c r="DZ235" t="s">
        <v>795</v>
      </c>
      <c r="EA235">
        <v>1090</v>
      </c>
      <c r="EB235" t="s">
        <v>796</v>
      </c>
      <c r="EC235">
        <v>875</v>
      </c>
      <c r="ED235" t="s">
        <v>797</v>
      </c>
      <c r="EE235">
        <v>500</v>
      </c>
      <c r="EF235" t="s">
        <v>374</v>
      </c>
      <c r="EG235">
        <v>73.3</v>
      </c>
      <c r="EH235" t="s">
        <v>376</v>
      </c>
      <c r="EI235">
        <v>79.5</v>
      </c>
      <c r="EJ235" t="s">
        <v>377</v>
      </c>
      <c r="EK235" t="s">
        <v>1096</v>
      </c>
      <c r="EL235" t="s">
        <v>379</v>
      </c>
      <c r="EM235" t="s">
        <v>3454</v>
      </c>
      <c r="EN235" t="s">
        <v>1053</v>
      </c>
      <c r="EO235">
        <v>80</v>
      </c>
      <c r="EP235" t="s">
        <v>1054</v>
      </c>
      <c r="EQ235">
        <v>35</v>
      </c>
      <c r="ER235" t="s">
        <v>382</v>
      </c>
      <c r="ES235">
        <v>15</v>
      </c>
      <c r="ET235" t="s">
        <v>798</v>
      </c>
      <c r="EU235">
        <v>15</v>
      </c>
      <c r="EV235" t="s">
        <v>384</v>
      </c>
      <c r="EW235">
        <v>37.5</v>
      </c>
      <c r="EX235" t="s">
        <v>1055</v>
      </c>
      <c r="EY235">
        <v>10</v>
      </c>
      <c r="EZ235" t="s">
        <v>799</v>
      </c>
      <c r="FA235" t="s">
        <v>2056</v>
      </c>
      <c r="FB235" t="s">
        <v>801</v>
      </c>
      <c r="FC235">
        <v>-15</v>
      </c>
      <c r="FD235" t="s">
        <v>802</v>
      </c>
      <c r="FE235">
        <v>50</v>
      </c>
      <c r="FF235" t="s">
        <v>803</v>
      </c>
      <c r="FG235" t="s">
        <v>804</v>
      </c>
      <c r="FH235" t="s">
        <v>805</v>
      </c>
      <c r="FI235">
        <v>-15</v>
      </c>
      <c r="FJ235" t="s">
        <v>806</v>
      </c>
      <c r="FK235">
        <v>24</v>
      </c>
      <c r="FL235" t="s">
        <v>1056</v>
      </c>
      <c r="FM235" t="s">
        <v>415</v>
      </c>
      <c r="FN235" t="s">
        <v>1057</v>
      </c>
      <c r="FO235">
        <v>1</v>
      </c>
      <c r="FP235" t="s">
        <v>1058</v>
      </c>
      <c r="FQ235">
        <v>5</v>
      </c>
      <c r="FR235" t="s">
        <v>390</v>
      </c>
      <c r="FS235" t="s">
        <v>391</v>
      </c>
      <c r="FT235" t="s">
        <v>392</v>
      </c>
      <c r="FU235" t="s">
        <v>3455</v>
      </c>
      <c r="FV235" t="s">
        <v>397</v>
      </c>
      <c r="FW235">
        <v>4.7</v>
      </c>
      <c r="FX235" t="s">
        <v>398</v>
      </c>
      <c r="FY235">
        <v>22</v>
      </c>
      <c r="FZ235" t="s">
        <v>810</v>
      </c>
      <c r="GA235" t="s">
        <v>2661</v>
      </c>
      <c r="GB235" t="s">
        <v>815</v>
      </c>
      <c r="GC235" t="s">
        <v>814</v>
      </c>
      <c r="GD235" t="s">
        <v>403</v>
      </c>
      <c r="GE235" t="s">
        <v>3011</v>
      </c>
      <c r="GF235" t="s">
        <v>405</v>
      </c>
      <c r="GG235" t="s">
        <v>406</v>
      </c>
      <c r="GH235" t="s">
        <v>407</v>
      </c>
      <c r="GI235">
        <v>36</v>
      </c>
      <c r="GJ235" t="s">
        <v>410</v>
      </c>
      <c r="GK235" t="s">
        <v>411</v>
      </c>
      <c r="GL235" t="s">
        <v>412</v>
      </c>
      <c r="GM235" t="s">
        <v>413</v>
      </c>
      <c r="KN235" s="2">
        <v>229</v>
      </c>
      <c r="KO235" s="2">
        <v>234</v>
      </c>
    </row>
    <row r="236" spans="1:301" x14ac:dyDescent="0.25">
      <c r="A236" s="2">
        <v>230</v>
      </c>
      <c r="B236" s="30">
        <v>235</v>
      </c>
      <c r="C236" s="28" t="s">
        <v>3456</v>
      </c>
      <c r="D236" s="28" t="s">
        <v>3457</v>
      </c>
      <c r="E236" t="s">
        <v>3458</v>
      </c>
      <c r="F236" s="2" t="s">
        <v>1286</v>
      </c>
      <c r="G236" t="s">
        <v>3459</v>
      </c>
      <c r="H236" t="s">
        <v>3460</v>
      </c>
      <c r="I236" t="s">
        <v>3461</v>
      </c>
      <c r="J236" t="s">
        <v>21</v>
      </c>
      <c r="K236" s="28" t="s">
        <v>1174</v>
      </c>
      <c r="L236" t="s">
        <v>3462</v>
      </c>
      <c r="M236" t="s">
        <v>3463</v>
      </c>
      <c r="O236" t="s">
        <v>3464</v>
      </c>
      <c r="P236" t="s">
        <v>3</v>
      </c>
      <c r="Q236" t="s">
        <v>1286</v>
      </c>
      <c r="R236" t="s">
        <v>310</v>
      </c>
      <c r="S236" t="s">
        <v>3458</v>
      </c>
      <c r="T236" s="28" t="s">
        <v>314</v>
      </c>
      <c r="U236" s="28" t="s">
        <v>315</v>
      </c>
      <c r="V236" t="s">
        <v>316</v>
      </c>
      <c r="W236" t="s">
        <v>3465</v>
      </c>
      <c r="X236" s="28" t="s">
        <v>318</v>
      </c>
      <c r="Y236" s="28" t="s">
        <v>850</v>
      </c>
      <c r="Z236" s="28" t="s">
        <v>741</v>
      </c>
      <c r="AA236" s="28">
        <v>26</v>
      </c>
      <c r="AB236" s="28" t="s">
        <v>321</v>
      </c>
      <c r="AC236" s="28">
        <v>9</v>
      </c>
      <c r="AD236" s="28" t="s">
        <v>322</v>
      </c>
      <c r="AE236" s="28">
        <v>2.64</v>
      </c>
      <c r="AF236" s="28" t="s">
        <v>746</v>
      </c>
      <c r="AG236" s="28">
        <v>1.1000000000000001</v>
      </c>
      <c r="AH236" s="28" t="s">
        <v>326</v>
      </c>
      <c r="AI236" s="28">
        <v>0.18</v>
      </c>
      <c r="AJ236" t="s">
        <v>335</v>
      </c>
      <c r="AK236">
        <v>10</v>
      </c>
      <c r="AL236" t="s">
        <v>336</v>
      </c>
      <c r="AM236">
        <v>2.93</v>
      </c>
      <c r="AN236" t="s">
        <v>760</v>
      </c>
      <c r="AO236">
        <v>1.1000000000000001</v>
      </c>
      <c r="AP236" t="s">
        <v>340</v>
      </c>
      <c r="AQ236">
        <v>0.18</v>
      </c>
      <c r="AR236" t="s">
        <v>347</v>
      </c>
      <c r="AS236" t="s">
        <v>1307</v>
      </c>
      <c r="AT236" t="s">
        <v>349</v>
      </c>
      <c r="AU236" t="s">
        <v>3466</v>
      </c>
      <c r="AV236" t="s">
        <v>351</v>
      </c>
      <c r="AW236">
        <v>230</v>
      </c>
      <c r="AX236" t="s">
        <v>352</v>
      </c>
      <c r="AY236" t="s">
        <v>3467</v>
      </c>
      <c r="AZ236" t="s">
        <v>354</v>
      </c>
      <c r="BA236">
        <v>27.5</v>
      </c>
      <c r="BB236" t="s">
        <v>362</v>
      </c>
      <c r="BC236" t="s">
        <v>3468</v>
      </c>
      <c r="BD236" t="s">
        <v>365</v>
      </c>
      <c r="BE236" t="s">
        <v>3469</v>
      </c>
      <c r="BF236" t="s">
        <v>369</v>
      </c>
      <c r="BG236" t="s">
        <v>3470</v>
      </c>
      <c r="BH236" t="s">
        <v>373</v>
      </c>
      <c r="BI236">
        <v>18</v>
      </c>
      <c r="BJ236" t="s">
        <v>375</v>
      </c>
      <c r="BK236">
        <v>22</v>
      </c>
      <c r="BL236" t="s">
        <v>377</v>
      </c>
      <c r="BM236" t="s">
        <v>378</v>
      </c>
      <c r="BN236" t="s">
        <v>379</v>
      </c>
      <c r="BO236" t="s">
        <v>380</v>
      </c>
      <c r="BP236" t="s">
        <v>385</v>
      </c>
      <c r="BQ236">
        <v>25</v>
      </c>
      <c r="BR236" t="s">
        <v>808</v>
      </c>
      <c r="BS236" t="s">
        <v>809</v>
      </c>
      <c r="BT236" t="s">
        <v>813</v>
      </c>
      <c r="BU236" t="s">
        <v>814</v>
      </c>
      <c r="BV236" t="s">
        <v>405</v>
      </c>
      <c r="BW236" t="s">
        <v>406</v>
      </c>
      <c r="BX236" t="s">
        <v>407</v>
      </c>
      <c r="BY236">
        <v>36</v>
      </c>
      <c r="BZ236" t="s">
        <v>414</v>
      </c>
      <c r="CA236" t="s">
        <v>415</v>
      </c>
      <c r="CB236" t="s">
        <v>416</v>
      </c>
      <c r="CC236" t="s">
        <v>415</v>
      </c>
      <c r="CD236" t="s">
        <v>417</v>
      </c>
      <c r="CE236" t="s">
        <v>415</v>
      </c>
      <c r="CF236" t="s">
        <v>418</v>
      </c>
      <c r="CG236" t="s">
        <v>415</v>
      </c>
      <c r="CH236" t="s">
        <v>420</v>
      </c>
      <c r="CI236" t="s">
        <v>415</v>
      </c>
      <c r="CJ236" t="s">
        <v>422</v>
      </c>
      <c r="CK236" t="s">
        <v>415</v>
      </c>
      <c r="CL236" t="s">
        <v>818</v>
      </c>
      <c r="CM236" t="s">
        <v>415</v>
      </c>
      <c r="CN236" t="s">
        <v>424</v>
      </c>
      <c r="CO236" t="s">
        <v>315</v>
      </c>
      <c r="CP236" t="s">
        <v>425</v>
      </c>
      <c r="CQ236" t="s">
        <v>3471</v>
      </c>
      <c r="KN236" s="2">
        <v>230</v>
      </c>
      <c r="KO236" s="2">
        <v>235</v>
      </c>
    </row>
    <row r="237" spans="1:301" x14ac:dyDescent="0.25">
      <c r="A237" s="2">
        <v>231</v>
      </c>
      <c r="B237" s="30">
        <v>236</v>
      </c>
      <c r="C237" s="28" t="s">
        <v>3472</v>
      </c>
      <c r="D237" s="28" t="s">
        <v>3473</v>
      </c>
      <c r="E237" t="s">
        <v>3474</v>
      </c>
      <c r="F237" s="2" t="s">
        <v>1286</v>
      </c>
      <c r="G237" t="s">
        <v>3459</v>
      </c>
      <c r="H237" t="s">
        <v>3460</v>
      </c>
      <c r="I237" t="s">
        <v>3461</v>
      </c>
      <c r="J237" t="s">
        <v>21</v>
      </c>
      <c r="K237" s="28" t="s">
        <v>1174</v>
      </c>
      <c r="L237" t="s">
        <v>3462</v>
      </c>
      <c r="M237" t="s">
        <v>3463</v>
      </c>
      <c r="O237" t="s">
        <v>3475</v>
      </c>
      <c r="P237" t="s">
        <v>3</v>
      </c>
      <c r="Q237" t="s">
        <v>1286</v>
      </c>
      <c r="R237" t="s">
        <v>310</v>
      </c>
      <c r="S237" t="s">
        <v>3474</v>
      </c>
      <c r="T237" s="28" t="s">
        <v>314</v>
      </c>
      <c r="U237" s="28" t="s">
        <v>315</v>
      </c>
      <c r="V237" t="s">
        <v>316</v>
      </c>
      <c r="W237" t="s">
        <v>3465</v>
      </c>
      <c r="X237" s="28" t="s">
        <v>318</v>
      </c>
      <c r="Y237" s="28" t="s">
        <v>850</v>
      </c>
      <c r="Z237" s="28" t="s">
        <v>741</v>
      </c>
      <c r="AA237" s="28">
        <v>35</v>
      </c>
      <c r="AB237" s="28" t="s">
        <v>321</v>
      </c>
      <c r="AC237" s="28">
        <v>12</v>
      </c>
      <c r="AD237" s="28" t="s">
        <v>322</v>
      </c>
      <c r="AE237" s="28">
        <v>3.52</v>
      </c>
      <c r="AF237" s="28" t="s">
        <v>746</v>
      </c>
      <c r="AG237" s="28">
        <v>1.1000000000000001</v>
      </c>
      <c r="AH237" s="28" t="s">
        <v>326</v>
      </c>
      <c r="AI237" s="28">
        <v>0.185</v>
      </c>
      <c r="AJ237" t="s">
        <v>335</v>
      </c>
      <c r="AK237">
        <v>13</v>
      </c>
      <c r="AL237" t="s">
        <v>336</v>
      </c>
      <c r="AM237">
        <v>3.81</v>
      </c>
      <c r="AN237" t="s">
        <v>760</v>
      </c>
      <c r="AO237">
        <v>1.1000000000000001</v>
      </c>
      <c r="AP237" t="s">
        <v>340</v>
      </c>
      <c r="AQ237">
        <v>0.185</v>
      </c>
      <c r="AR237" t="s">
        <v>347</v>
      </c>
      <c r="AS237" t="s">
        <v>1307</v>
      </c>
      <c r="AT237" t="s">
        <v>349</v>
      </c>
      <c r="AU237" t="s">
        <v>3476</v>
      </c>
      <c r="AV237" t="s">
        <v>351</v>
      </c>
      <c r="AW237">
        <v>300</v>
      </c>
      <c r="AX237" t="s">
        <v>352</v>
      </c>
      <c r="AY237" t="s">
        <v>3477</v>
      </c>
      <c r="AZ237" t="s">
        <v>354</v>
      </c>
      <c r="BA237">
        <v>30</v>
      </c>
      <c r="BB237" t="s">
        <v>362</v>
      </c>
      <c r="BC237" t="s">
        <v>3468</v>
      </c>
      <c r="BD237" t="s">
        <v>365</v>
      </c>
      <c r="BE237" t="s">
        <v>3469</v>
      </c>
      <c r="BF237" t="s">
        <v>369</v>
      </c>
      <c r="BG237" t="s">
        <v>3478</v>
      </c>
      <c r="BH237" t="s">
        <v>373</v>
      </c>
      <c r="BI237">
        <v>17.8</v>
      </c>
      <c r="BJ237" t="s">
        <v>375</v>
      </c>
      <c r="BK237">
        <v>21.5</v>
      </c>
      <c r="BL237" t="s">
        <v>377</v>
      </c>
      <c r="BM237" t="s">
        <v>378</v>
      </c>
      <c r="BN237" t="s">
        <v>379</v>
      </c>
      <c r="BO237" t="s">
        <v>380</v>
      </c>
      <c r="BP237" t="s">
        <v>385</v>
      </c>
      <c r="BQ237">
        <v>25</v>
      </c>
      <c r="BR237" t="s">
        <v>808</v>
      </c>
      <c r="BS237" t="s">
        <v>809</v>
      </c>
      <c r="BT237" t="s">
        <v>813</v>
      </c>
      <c r="BU237" t="s">
        <v>814</v>
      </c>
      <c r="BV237" t="s">
        <v>405</v>
      </c>
      <c r="BW237" t="s">
        <v>406</v>
      </c>
      <c r="BX237" t="s">
        <v>407</v>
      </c>
      <c r="BY237">
        <v>36</v>
      </c>
      <c r="BZ237" t="s">
        <v>414</v>
      </c>
      <c r="CA237" t="s">
        <v>415</v>
      </c>
      <c r="CB237" t="s">
        <v>416</v>
      </c>
      <c r="CC237" t="s">
        <v>415</v>
      </c>
      <c r="CD237" t="s">
        <v>417</v>
      </c>
      <c r="CE237" t="s">
        <v>415</v>
      </c>
      <c r="CF237" t="s">
        <v>418</v>
      </c>
      <c r="CG237" t="s">
        <v>415</v>
      </c>
      <c r="CH237" t="s">
        <v>420</v>
      </c>
      <c r="CI237" t="s">
        <v>415</v>
      </c>
      <c r="CJ237" t="s">
        <v>422</v>
      </c>
      <c r="CK237" t="s">
        <v>415</v>
      </c>
      <c r="CL237" t="s">
        <v>818</v>
      </c>
      <c r="CM237" t="s">
        <v>415</v>
      </c>
      <c r="CN237" t="s">
        <v>424</v>
      </c>
      <c r="CO237" t="s">
        <v>315</v>
      </c>
      <c r="CP237" t="s">
        <v>425</v>
      </c>
      <c r="CQ237" t="s">
        <v>3471</v>
      </c>
      <c r="KN237" s="2">
        <v>231</v>
      </c>
      <c r="KO237" s="2">
        <v>236</v>
      </c>
    </row>
    <row r="238" spans="1:301" x14ac:dyDescent="0.25">
      <c r="A238" s="2">
        <v>232</v>
      </c>
      <c r="B238" s="30">
        <v>237</v>
      </c>
      <c r="C238" s="28" t="s">
        <v>3479</v>
      </c>
      <c r="D238" s="28" t="s">
        <v>3480</v>
      </c>
      <c r="E238" t="s">
        <v>3481</v>
      </c>
      <c r="F238" s="2" t="s">
        <v>1286</v>
      </c>
      <c r="G238" t="s">
        <v>3459</v>
      </c>
      <c r="H238" t="s">
        <v>3460</v>
      </c>
      <c r="I238" t="s">
        <v>3461</v>
      </c>
      <c r="J238" t="s">
        <v>21</v>
      </c>
      <c r="K238" s="28" t="s">
        <v>1174</v>
      </c>
      <c r="L238" t="s">
        <v>3462</v>
      </c>
      <c r="M238" t="s">
        <v>3463</v>
      </c>
      <c r="O238" t="s">
        <v>3482</v>
      </c>
      <c r="P238" t="s">
        <v>3</v>
      </c>
      <c r="Q238" t="s">
        <v>1286</v>
      </c>
      <c r="R238" t="s">
        <v>310</v>
      </c>
      <c r="S238" t="s">
        <v>3481</v>
      </c>
      <c r="T238" s="28" t="s">
        <v>314</v>
      </c>
      <c r="U238" s="28" t="s">
        <v>315</v>
      </c>
      <c r="V238" t="s">
        <v>316</v>
      </c>
      <c r="W238" t="s">
        <v>3483</v>
      </c>
      <c r="X238" s="28" t="s">
        <v>318</v>
      </c>
      <c r="Y238" s="28" t="s">
        <v>850</v>
      </c>
      <c r="Z238" s="28" t="s">
        <v>741</v>
      </c>
      <c r="AA238" s="28">
        <v>53</v>
      </c>
      <c r="AB238" s="28" t="s">
        <v>321</v>
      </c>
      <c r="AC238" s="28">
        <v>18</v>
      </c>
      <c r="AD238" s="28" t="s">
        <v>322</v>
      </c>
      <c r="AE238" s="28">
        <v>5.28</v>
      </c>
      <c r="AF238" s="28" t="s">
        <v>746</v>
      </c>
      <c r="AG238" s="28">
        <v>1.3</v>
      </c>
      <c r="AH238" s="28" t="s">
        <v>326</v>
      </c>
      <c r="AI238" s="28">
        <v>0.2</v>
      </c>
      <c r="AJ238" t="s">
        <v>335</v>
      </c>
      <c r="AK238">
        <v>19</v>
      </c>
      <c r="AL238" t="s">
        <v>336</v>
      </c>
      <c r="AM238">
        <v>5.57</v>
      </c>
      <c r="AN238" t="s">
        <v>760</v>
      </c>
      <c r="AO238">
        <v>1.3</v>
      </c>
      <c r="AP238" t="s">
        <v>340</v>
      </c>
      <c r="AQ238">
        <v>0.2</v>
      </c>
      <c r="AR238" t="s">
        <v>347</v>
      </c>
      <c r="AS238" t="s">
        <v>1307</v>
      </c>
      <c r="AT238" t="s">
        <v>349</v>
      </c>
      <c r="AU238" t="s">
        <v>2884</v>
      </c>
      <c r="AV238" t="s">
        <v>351</v>
      </c>
      <c r="AW238">
        <v>515</v>
      </c>
      <c r="AX238" t="s">
        <v>352</v>
      </c>
      <c r="AY238" t="s">
        <v>2885</v>
      </c>
      <c r="AZ238" t="s">
        <v>354</v>
      </c>
      <c r="BA238">
        <v>35</v>
      </c>
      <c r="BB238" t="s">
        <v>362</v>
      </c>
      <c r="BC238" t="s">
        <v>3468</v>
      </c>
      <c r="BD238" t="s">
        <v>365</v>
      </c>
      <c r="BE238" t="s">
        <v>2886</v>
      </c>
      <c r="BF238" t="s">
        <v>369</v>
      </c>
      <c r="BG238" t="s">
        <v>3484</v>
      </c>
      <c r="BH238" t="s">
        <v>373</v>
      </c>
      <c r="BI238">
        <v>24.4</v>
      </c>
      <c r="BJ238" t="s">
        <v>375</v>
      </c>
      <c r="BK238">
        <v>29.6</v>
      </c>
      <c r="BL238" t="s">
        <v>377</v>
      </c>
      <c r="BM238" t="s">
        <v>378</v>
      </c>
      <c r="BN238" t="s">
        <v>379</v>
      </c>
      <c r="BO238" t="s">
        <v>463</v>
      </c>
      <c r="BP238" t="s">
        <v>385</v>
      </c>
      <c r="BQ238">
        <v>25</v>
      </c>
      <c r="BR238" t="s">
        <v>808</v>
      </c>
      <c r="BS238" t="s">
        <v>809</v>
      </c>
      <c r="BT238" t="s">
        <v>813</v>
      </c>
      <c r="BU238" t="s">
        <v>814</v>
      </c>
      <c r="BV238" t="s">
        <v>405</v>
      </c>
      <c r="BW238" t="s">
        <v>406</v>
      </c>
      <c r="BX238" t="s">
        <v>407</v>
      </c>
      <c r="BY238">
        <v>36</v>
      </c>
      <c r="BZ238" t="s">
        <v>414</v>
      </c>
      <c r="CA238" t="s">
        <v>415</v>
      </c>
      <c r="CB238" t="s">
        <v>416</v>
      </c>
      <c r="CC238" t="s">
        <v>415</v>
      </c>
      <c r="CD238" t="s">
        <v>417</v>
      </c>
      <c r="CE238" t="s">
        <v>415</v>
      </c>
      <c r="CF238" t="s">
        <v>418</v>
      </c>
      <c r="CG238" t="s">
        <v>415</v>
      </c>
      <c r="CH238" t="s">
        <v>420</v>
      </c>
      <c r="CI238" t="s">
        <v>415</v>
      </c>
      <c r="CJ238" t="s">
        <v>422</v>
      </c>
      <c r="CK238" t="s">
        <v>415</v>
      </c>
      <c r="CL238" t="s">
        <v>818</v>
      </c>
      <c r="CM238" t="s">
        <v>415</v>
      </c>
      <c r="CN238" t="s">
        <v>424</v>
      </c>
      <c r="CO238" t="s">
        <v>315</v>
      </c>
      <c r="CP238" t="s">
        <v>425</v>
      </c>
      <c r="CQ238" t="s">
        <v>3471</v>
      </c>
      <c r="KN238" s="2">
        <v>232</v>
      </c>
      <c r="KO238" s="2">
        <v>237</v>
      </c>
    </row>
    <row r="239" spans="1:301" x14ac:dyDescent="0.25">
      <c r="A239" s="2">
        <v>233</v>
      </c>
      <c r="B239" s="30">
        <v>238</v>
      </c>
      <c r="C239" s="28" t="s">
        <v>3485</v>
      </c>
      <c r="D239" s="28" t="s">
        <v>3486</v>
      </c>
      <c r="E239" t="s">
        <v>3487</v>
      </c>
      <c r="F239" s="2" t="s">
        <v>1286</v>
      </c>
      <c r="G239" t="s">
        <v>3488</v>
      </c>
      <c r="H239" t="s">
        <v>3489</v>
      </c>
      <c r="K239" s="28" t="s">
        <v>1174</v>
      </c>
      <c r="L239" t="s">
        <v>3490</v>
      </c>
      <c r="M239" t="s">
        <v>3491</v>
      </c>
      <c r="O239" t="s">
        <v>3492</v>
      </c>
      <c r="P239" t="s">
        <v>3</v>
      </c>
      <c r="Q239" t="s">
        <v>1286</v>
      </c>
      <c r="R239" t="s">
        <v>310</v>
      </c>
      <c r="S239" t="s">
        <v>3487</v>
      </c>
      <c r="T239" t="s">
        <v>929</v>
      </c>
      <c r="U239" t="s">
        <v>3493</v>
      </c>
      <c r="V239" s="28" t="s">
        <v>314</v>
      </c>
      <c r="W239" s="28" t="s">
        <v>315</v>
      </c>
      <c r="X239" t="s">
        <v>316</v>
      </c>
      <c r="Y239" t="s">
        <v>3494</v>
      </c>
      <c r="Z239" s="28" t="s">
        <v>318</v>
      </c>
      <c r="AA239" s="28" t="s">
        <v>932</v>
      </c>
      <c r="AB239" s="28" t="s">
        <v>741</v>
      </c>
      <c r="AC239" s="28">
        <v>35</v>
      </c>
      <c r="AD239" s="28" t="s">
        <v>321</v>
      </c>
      <c r="AE239" s="28">
        <v>12</v>
      </c>
      <c r="AF239" s="28" t="s">
        <v>322</v>
      </c>
      <c r="AG239" s="28">
        <v>3.52</v>
      </c>
      <c r="AH239" s="28" t="s">
        <v>746</v>
      </c>
      <c r="AI239" s="28">
        <v>0.18</v>
      </c>
      <c r="AJ239" t="s">
        <v>326</v>
      </c>
      <c r="AK239">
        <v>0.04</v>
      </c>
      <c r="AL239" t="s">
        <v>335</v>
      </c>
      <c r="AM239">
        <v>14</v>
      </c>
      <c r="AN239" t="s">
        <v>336</v>
      </c>
      <c r="AO239">
        <v>4.0999999999999996</v>
      </c>
      <c r="AP239" t="s">
        <v>760</v>
      </c>
      <c r="AQ239">
        <v>0.18</v>
      </c>
      <c r="AR239" t="s">
        <v>340</v>
      </c>
      <c r="AS239">
        <v>0.04</v>
      </c>
      <c r="AT239" t="s">
        <v>347</v>
      </c>
      <c r="AU239" t="s">
        <v>1307</v>
      </c>
      <c r="AV239" t="s">
        <v>349</v>
      </c>
      <c r="AW239" t="s">
        <v>3050</v>
      </c>
      <c r="AX239" t="s">
        <v>351</v>
      </c>
      <c r="AY239">
        <v>389</v>
      </c>
      <c r="AZ239" t="s">
        <v>352</v>
      </c>
      <c r="BA239" t="s">
        <v>3051</v>
      </c>
      <c r="BB239" t="s">
        <v>354</v>
      </c>
      <c r="BC239">
        <v>34.5</v>
      </c>
      <c r="BD239" t="s">
        <v>362</v>
      </c>
      <c r="BE239" t="s">
        <v>363</v>
      </c>
      <c r="BF239" t="s">
        <v>365</v>
      </c>
      <c r="BG239" t="s">
        <v>2647</v>
      </c>
      <c r="BH239" t="s">
        <v>937</v>
      </c>
      <c r="BI239" t="s">
        <v>2975</v>
      </c>
      <c r="BJ239" t="s">
        <v>369</v>
      </c>
      <c r="BK239" t="s">
        <v>3495</v>
      </c>
      <c r="BL239" t="s">
        <v>943</v>
      </c>
      <c r="BM239" t="s">
        <v>2977</v>
      </c>
      <c r="BN239" t="s">
        <v>373</v>
      </c>
      <c r="BO239">
        <v>16.3</v>
      </c>
      <c r="BP239" t="s">
        <v>948</v>
      </c>
      <c r="BQ239">
        <v>2.5</v>
      </c>
      <c r="BR239" t="s">
        <v>375</v>
      </c>
      <c r="BS239">
        <v>19.5</v>
      </c>
      <c r="BT239" t="s">
        <v>949</v>
      </c>
      <c r="BU239">
        <v>4.2</v>
      </c>
      <c r="BV239" t="s">
        <v>377</v>
      </c>
      <c r="BW239" t="s">
        <v>378</v>
      </c>
      <c r="BX239" t="s">
        <v>379</v>
      </c>
      <c r="BY239" t="s">
        <v>380</v>
      </c>
      <c r="BZ239" t="s">
        <v>385</v>
      </c>
      <c r="CA239">
        <v>25</v>
      </c>
      <c r="CB239" t="s">
        <v>808</v>
      </c>
      <c r="CC239" t="s">
        <v>809</v>
      </c>
      <c r="CD239" t="s">
        <v>813</v>
      </c>
      <c r="CE239" t="s">
        <v>814</v>
      </c>
      <c r="CF239" t="s">
        <v>405</v>
      </c>
      <c r="CG239" t="s">
        <v>406</v>
      </c>
      <c r="CH239" t="s">
        <v>407</v>
      </c>
      <c r="CI239">
        <v>36</v>
      </c>
      <c r="CJ239" t="s">
        <v>408</v>
      </c>
      <c r="CK239" t="s">
        <v>411</v>
      </c>
      <c r="CL239" t="s">
        <v>414</v>
      </c>
      <c r="CM239" t="s">
        <v>415</v>
      </c>
      <c r="CN239" t="s">
        <v>416</v>
      </c>
      <c r="CO239" t="s">
        <v>415</v>
      </c>
      <c r="CP239" t="s">
        <v>417</v>
      </c>
      <c r="CQ239" t="s">
        <v>415</v>
      </c>
      <c r="CR239" t="s">
        <v>418</v>
      </c>
      <c r="CS239" t="s">
        <v>587</v>
      </c>
      <c r="CT239" t="s">
        <v>420</v>
      </c>
      <c r="CU239" t="s">
        <v>415</v>
      </c>
      <c r="CV239" t="s">
        <v>422</v>
      </c>
      <c r="CW239" t="s">
        <v>415</v>
      </c>
      <c r="CX239" t="s">
        <v>818</v>
      </c>
      <c r="CY239" t="s">
        <v>315</v>
      </c>
      <c r="CZ239" t="s">
        <v>424</v>
      </c>
      <c r="DA239" t="s">
        <v>315</v>
      </c>
      <c r="DB239" t="s">
        <v>425</v>
      </c>
      <c r="DC239" t="s">
        <v>1356</v>
      </c>
      <c r="KN239" s="2">
        <v>233</v>
      </c>
      <c r="KO239" s="2">
        <v>238</v>
      </c>
    </row>
    <row r="240" spans="1:301" x14ac:dyDescent="0.25">
      <c r="A240" s="2">
        <v>234</v>
      </c>
      <c r="B240" s="30">
        <v>239</v>
      </c>
      <c r="C240" s="28" t="s">
        <v>3496</v>
      </c>
      <c r="D240" s="28" t="s">
        <v>3497</v>
      </c>
      <c r="E240" t="s">
        <v>3498</v>
      </c>
      <c r="F240" s="2" t="s">
        <v>1286</v>
      </c>
      <c r="G240" t="s">
        <v>3488</v>
      </c>
      <c r="H240" t="s">
        <v>3489</v>
      </c>
      <c r="K240" s="28" t="s">
        <v>1174</v>
      </c>
      <c r="L240" t="s">
        <v>3490</v>
      </c>
      <c r="M240" t="s">
        <v>3491</v>
      </c>
      <c r="O240" t="s">
        <v>3492</v>
      </c>
      <c r="P240" t="s">
        <v>3</v>
      </c>
      <c r="Q240" t="s">
        <v>1286</v>
      </c>
      <c r="R240" t="s">
        <v>310</v>
      </c>
      <c r="S240" t="s">
        <v>3498</v>
      </c>
      <c r="T240" t="s">
        <v>929</v>
      </c>
      <c r="U240" t="s">
        <v>3493</v>
      </c>
      <c r="V240" s="28" t="s">
        <v>314</v>
      </c>
      <c r="W240" s="28" t="s">
        <v>315</v>
      </c>
      <c r="X240" t="s">
        <v>316</v>
      </c>
      <c r="Y240" t="s">
        <v>3494</v>
      </c>
      <c r="Z240" s="28" t="s">
        <v>318</v>
      </c>
      <c r="AA240" s="28" t="s">
        <v>932</v>
      </c>
      <c r="AB240" s="28" t="s">
        <v>741</v>
      </c>
      <c r="AC240" s="28">
        <v>53</v>
      </c>
      <c r="AD240" s="28" t="s">
        <v>321</v>
      </c>
      <c r="AE240" s="28">
        <v>18</v>
      </c>
      <c r="AF240" s="28" t="s">
        <v>322</v>
      </c>
      <c r="AG240" s="28">
        <v>5.28</v>
      </c>
      <c r="AH240" s="28" t="s">
        <v>746</v>
      </c>
      <c r="AI240" s="28">
        <v>0.44</v>
      </c>
      <c r="AJ240" t="s">
        <v>326</v>
      </c>
      <c r="AK240">
        <v>0.10199999999999999</v>
      </c>
      <c r="AL240" t="s">
        <v>335</v>
      </c>
      <c r="AM240">
        <v>18</v>
      </c>
      <c r="AN240" t="s">
        <v>336</v>
      </c>
      <c r="AO240">
        <v>5.42</v>
      </c>
      <c r="AP240" t="s">
        <v>760</v>
      </c>
      <c r="AQ240">
        <v>0.44</v>
      </c>
      <c r="AR240" t="s">
        <v>340</v>
      </c>
      <c r="AS240">
        <v>0.10199999999999999</v>
      </c>
      <c r="AT240" t="s">
        <v>347</v>
      </c>
      <c r="AU240" t="s">
        <v>1307</v>
      </c>
      <c r="AV240" t="s">
        <v>349</v>
      </c>
      <c r="AW240" t="s">
        <v>2973</v>
      </c>
      <c r="AX240" t="s">
        <v>351</v>
      </c>
      <c r="AY240">
        <v>479</v>
      </c>
      <c r="AZ240" t="s">
        <v>352</v>
      </c>
      <c r="BA240" t="s">
        <v>2974</v>
      </c>
      <c r="BB240" t="s">
        <v>354</v>
      </c>
      <c r="BC240">
        <v>39</v>
      </c>
      <c r="BD240" t="s">
        <v>362</v>
      </c>
      <c r="BE240" t="s">
        <v>363</v>
      </c>
      <c r="BF240" t="s">
        <v>365</v>
      </c>
      <c r="BG240" t="s">
        <v>2647</v>
      </c>
      <c r="BH240" t="s">
        <v>937</v>
      </c>
      <c r="BI240" t="s">
        <v>2975</v>
      </c>
      <c r="BJ240" t="s">
        <v>369</v>
      </c>
      <c r="BK240" t="s">
        <v>3499</v>
      </c>
      <c r="BL240" t="s">
        <v>943</v>
      </c>
      <c r="BM240" t="s">
        <v>2977</v>
      </c>
      <c r="BN240" t="s">
        <v>373</v>
      </c>
      <c r="BO240">
        <v>16.2</v>
      </c>
      <c r="BP240" t="s">
        <v>948</v>
      </c>
      <c r="BQ240">
        <v>2.5</v>
      </c>
      <c r="BR240" t="s">
        <v>375</v>
      </c>
      <c r="BS240">
        <v>20.6</v>
      </c>
      <c r="BT240" t="s">
        <v>949</v>
      </c>
      <c r="BU240">
        <v>4.5</v>
      </c>
      <c r="BV240" t="s">
        <v>377</v>
      </c>
      <c r="BW240" t="s">
        <v>378</v>
      </c>
      <c r="BX240" t="s">
        <v>379</v>
      </c>
      <c r="BY240" t="s">
        <v>463</v>
      </c>
      <c r="BZ240" t="s">
        <v>385</v>
      </c>
      <c r="CA240">
        <v>25</v>
      </c>
      <c r="CB240" t="s">
        <v>808</v>
      </c>
      <c r="CC240" t="s">
        <v>809</v>
      </c>
      <c r="CD240" t="s">
        <v>813</v>
      </c>
      <c r="CE240" t="s">
        <v>814</v>
      </c>
      <c r="CF240" t="s">
        <v>405</v>
      </c>
      <c r="CG240" t="s">
        <v>406</v>
      </c>
      <c r="CH240" t="s">
        <v>407</v>
      </c>
      <c r="CI240">
        <v>36</v>
      </c>
      <c r="CJ240" t="s">
        <v>408</v>
      </c>
      <c r="CK240" t="s">
        <v>411</v>
      </c>
      <c r="CL240" t="s">
        <v>414</v>
      </c>
      <c r="CM240" t="s">
        <v>415</v>
      </c>
      <c r="CN240" t="s">
        <v>416</v>
      </c>
      <c r="CO240" t="s">
        <v>415</v>
      </c>
      <c r="CP240" t="s">
        <v>417</v>
      </c>
      <c r="CQ240" t="s">
        <v>415</v>
      </c>
      <c r="CR240" t="s">
        <v>418</v>
      </c>
      <c r="CS240" t="s">
        <v>587</v>
      </c>
      <c r="CT240" t="s">
        <v>420</v>
      </c>
      <c r="CU240" t="s">
        <v>415</v>
      </c>
      <c r="CV240" t="s">
        <v>422</v>
      </c>
      <c r="CW240" t="s">
        <v>415</v>
      </c>
      <c r="CX240" t="s">
        <v>818</v>
      </c>
      <c r="CY240" t="s">
        <v>315</v>
      </c>
      <c r="CZ240" t="s">
        <v>424</v>
      </c>
      <c r="DA240" t="s">
        <v>315</v>
      </c>
      <c r="DB240" t="s">
        <v>425</v>
      </c>
      <c r="DC240" t="s">
        <v>1356</v>
      </c>
      <c r="KN240" s="2">
        <v>234</v>
      </c>
      <c r="KO240" s="2">
        <v>239</v>
      </c>
    </row>
    <row r="241" spans="1:301" x14ac:dyDescent="0.25">
      <c r="A241" s="2">
        <v>235</v>
      </c>
      <c r="B241" s="30">
        <v>240</v>
      </c>
      <c r="C241" s="28" t="s">
        <v>3500</v>
      </c>
      <c r="D241" s="28" t="s">
        <v>3501</v>
      </c>
      <c r="E241" t="s">
        <v>3502</v>
      </c>
      <c r="F241" s="2" t="s">
        <v>1286</v>
      </c>
      <c r="G241" t="s">
        <v>3503</v>
      </c>
      <c r="H241" t="s">
        <v>3504</v>
      </c>
      <c r="I241" t="s">
        <v>3505</v>
      </c>
      <c r="K241" s="28" t="s">
        <v>1174</v>
      </c>
      <c r="L241" t="s">
        <v>3506</v>
      </c>
      <c r="M241" t="s">
        <v>3507</v>
      </c>
      <c r="O241" t="s">
        <v>3508</v>
      </c>
      <c r="P241" t="s">
        <v>3</v>
      </c>
      <c r="Q241" t="s">
        <v>3509</v>
      </c>
      <c r="R241" t="s">
        <v>310</v>
      </c>
      <c r="S241" t="s">
        <v>3502</v>
      </c>
      <c r="T241" s="28" t="s">
        <v>314</v>
      </c>
      <c r="U241" s="28" t="s">
        <v>571</v>
      </c>
      <c r="V241" t="s">
        <v>316</v>
      </c>
      <c r="W241" t="s">
        <v>3510</v>
      </c>
      <c r="X241" s="28" t="s">
        <v>318</v>
      </c>
      <c r="Y241" s="28" t="s">
        <v>319</v>
      </c>
      <c r="Z241" s="28" t="s">
        <v>741</v>
      </c>
      <c r="AA241" s="28">
        <v>26</v>
      </c>
      <c r="AB241" s="28" t="s">
        <v>321</v>
      </c>
      <c r="AC241" s="28">
        <v>9</v>
      </c>
      <c r="AD241" s="28" t="s">
        <v>322</v>
      </c>
      <c r="AE241" s="28">
        <v>2.64</v>
      </c>
      <c r="AF241" s="28" t="s">
        <v>746</v>
      </c>
      <c r="AG241" s="28">
        <v>0.11</v>
      </c>
      <c r="AH241" s="28" t="s">
        <v>326</v>
      </c>
      <c r="AI241" s="28">
        <v>2.4E-2</v>
      </c>
      <c r="AJ241" t="s">
        <v>335</v>
      </c>
      <c r="AK241">
        <v>9</v>
      </c>
      <c r="AL241" t="s">
        <v>336</v>
      </c>
      <c r="AM241">
        <v>2.78</v>
      </c>
      <c r="AN241" t="s">
        <v>760</v>
      </c>
      <c r="AO241">
        <v>0.11</v>
      </c>
      <c r="AP241" t="s">
        <v>340</v>
      </c>
      <c r="AQ241">
        <v>2.4E-2</v>
      </c>
      <c r="AR241" t="s">
        <v>347</v>
      </c>
      <c r="AS241" t="s">
        <v>1307</v>
      </c>
      <c r="AT241" t="s">
        <v>349</v>
      </c>
      <c r="AU241" t="s">
        <v>3511</v>
      </c>
      <c r="AV241" t="s">
        <v>351</v>
      </c>
      <c r="AW241">
        <v>200</v>
      </c>
      <c r="AX241" t="s">
        <v>352</v>
      </c>
      <c r="AY241" t="s">
        <v>3512</v>
      </c>
      <c r="AZ241" t="s">
        <v>354</v>
      </c>
      <c r="BA241">
        <v>20</v>
      </c>
      <c r="BB241" t="s">
        <v>362</v>
      </c>
      <c r="BC241" t="s">
        <v>363</v>
      </c>
      <c r="BD241" t="s">
        <v>365</v>
      </c>
      <c r="BE241" t="s">
        <v>3513</v>
      </c>
      <c r="BF241" t="s">
        <v>369</v>
      </c>
      <c r="BG241" t="s">
        <v>3514</v>
      </c>
      <c r="BH241" t="s">
        <v>373</v>
      </c>
      <c r="BI241">
        <v>7.3</v>
      </c>
      <c r="BJ241" t="s">
        <v>375</v>
      </c>
      <c r="BK241">
        <v>10</v>
      </c>
      <c r="BL241" t="s">
        <v>377</v>
      </c>
      <c r="BM241" t="s">
        <v>378</v>
      </c>
      <c r="BN241" t="s">
        <v>379</v>
      </c>
      <c r="BO241" t="s">
        <v>380</v>
      </c>
      <c r="BP241" t="s">
        <v>808</v>
      </c>
      <c r="BQ241" t="s">
        <v>809</v>
      </c>
      <c r="BR241" t="s">
        <v>813</v>
      </c>
      <c r="BS241" t="s">
        <v>814</v>
      </c>
      <c r="BT241" t="s">
        <v>405</v>
      </c>
      <c r="BU241" t="s">
        <v>406</v>
      </c>
      <c r="BV241" t="s">
        <v>407</v>
      </c>
      <c r="BW241">
        <v>36</v>
      </c>
      <c r="BX241" t="s">
        <v>408</v>
      </c>
      <c r="BY241" t="s">
        <v>411</v>
      </c>
      <c r="BZ241" t="s">
        <v>414</v>
      </c>
      <c r="CA241" t="s">
        <v>423</v>
      </c>
      <c r="CB241" t="s">
        <v>416</v>
      </c>
      <c r="CC241" t="s">
        <v>423</v>
      </c>
      <c r="CD241" t="s">
        <v>417</v>
      </c>
      <c r="CE241" t="s">
        <v>423</v>
      </c>
      <c r="CF241" t="s">
        <v>418</v>
      </c>
      <c r="CG241" t="s">
        <v>419</v>
      </c>
      <c r="CH241" t="s">
        <v>420</v>
      </c>
      <c r="CI241" t="s">
        <v>571</v>
      </c>
      <c r="CJ241" t="s">
        <v>422</v>
      </c>
      <c r="CK241" t="s">
        <v>3515</v>
      </c>
      <c r="CL241" t="s">
        <v>496</v>
      </c>
      <c r="CM241" t="s">
        <v>571</v>
      </c>
      <c r="CN241" t="s">
        <v>1438</v>
      </c>
      <c r="CO241" t="s">
        <v>571</v>
      </c>
      <c r="CP241" t="s">
        <v>3516</v>
      </c>
      <c r="CQ241" t="s">
        <v>423</v>
      </c>
      <c r="CR241" t="s">
        <v>497</v>
      </c>
      <c r="CS241" t="s">
        <v>423</v>
      </c>
      <c r="CT241" t="s">
        <v>818</v>
      </c>
      <c r="CU241" t="s">
        <v>423</v>
      </c>
      <c r="CV241" t="s">
        <v>424</v>
      </c>
      <c r="CW241" t="s">
        <v>571</v>
      </c>
      <c r="CX241" t="s">
        <v>425</v>
      </c>
      <c r="CY241" t="s">
        <v>426</v>
      </c>
      <c r="KN241" s="2">
        <v>235</v>
      </c>
      <c r="KO241" s="2">
        <v>240</v>
      </c>
    </row>
    <row r="242" spans="1:301" x14ac:dyDescent="0.25">
      <c r="A242" s="2">
        <v>236</v>
      </c>
      <c r="B242" s="30">
        <v>241</v>
      </c>
      <c r="C242" s="28" t="s">
        <v>3517</v>
      </c>
      <c r="D242" s="28" t="s">
        <v>3518</v>
      </c>
      <c r="E242" t="s">
        <v>3519</v>
      </c>
      <c r="F242" s="2" t="s">
        <v>1286</v>
      </c>
      <c r="G242" t="s">
        <v>3520</v>
      </c>
      <c r="H242" t="s">
        <v>3521</v>
      </c>
      <c r="I242" t="s">
        <v>2502</v>
      </c>
      <c r="J242" t="s">
        <v>1410</v>
      </c>
      <c r="K242" s="28" t="s">
        <v>1174</v>
      </c>
      <c r="L242" t="s">
        <v>3522</v>
      </c>
      <c r="M242" t="s">
        <v>3523</v>
      </c>
      <c r="O242" t="s">
        <v>3524</v>
      </c>
      <c r="P242" t="s">
        <v>3</v>
      </c>
      <c r="Q242" t="s">
        <v>1286</v>
      </c>
      <c r="R242" t="s">
        <v>310</v>
      </c>
      <c r="S242" t="s">
        <v>3525</v>
      </c>
      <c r="T242" s="28" t="s">
        <v>314</v>
      </c>
      <c r="U242" s="28" t="s">
        <v>315</v>
      </c>
      <c r="V242" t="s">
        <v>316</v>
      </c>
      <c r="W242" t="s">
        <v>3526</v>
      </c>
      <c r="X242" s="28" t="s">
        <v>318</v>
      </c>
      <c r="Y242" s="28" t="s">
        <v>319</v>
      </c>
      <c r="Z242" s="28" t="s">
        <v>741</v>
      </c>
      <c r="AA242" s="28">
        <v>21</v>
      </c>
      <c r="AB242" s="28" t="s">
        <v>321</v>
      </c>
      <c r="AC242" s="28">
        <v>7</v>
      </c>
      <c r="AD242" s="28" t="s">
        <v>322</v>
      </c>
      <c r="AE242" s="28">
        <v>2.0499999999999998</v>
      </c>
      <c r="AF242" s="28" t="s">
        <v>746</v>
      </c>
      <c r="AG242" s="28">
        <v>0.09</v>
      </c>
      <c r="AH242" s="28" t="s">
        <v>326</v>
      </c>
      <c r="AI242" s="28">
        <v>0.02</v>
      </c>
      <c r="AJ242" t="s">
        <v>335</v>
      </c>
      <c r="AK242">
        <v>8</v>
      </c>
      <c r="AL242" t="s">
        <v>336</v>
      </c>
      <c r="AM242">
        <v>2.34</v>
      </c>
      <c r="AN242" t="s">
        <v>760</v>
      </c>
      <c r="AO242">
        <v>0.09</v>
      </c>
      <c r="AP242" t="s">
        <v>340</v>
      </c>
      <c r="AQ242">
        <v>0.02</v>
      </c>
      <c r="AR242" t="s">
        <v>347</v>
      </c>
      <c r="AS242" t="s">
        <v>1307</v>
      </c>
      <c r="AT242" t="s">
        <v>349</v>
      </c>
      <c r="AU242" t="s">
        <v>3527</v>
      </c>
      <c r="AV242" t="s">
        <v>351</v>
      </c>
      <c r="AW242">
        <v>270</v>
      </c>
      <c r="AX242" t="s">
        <v>352</v>
      </c>
      <c r="AY242" t="s">
        <v>3528</v>
      </c>
      <c r="AZ242" t="s">
        <v>354</v>
      </c>
      <c r="BA242">
        <v>21</v>
      </c>
      <c r="BB242" t="s">
        <v>362</v>
      </c>
      <c r="BC242" t="s">
        <v>363</v>
      </c>
      <c r="BD242" t="s">
        <v>365</v>
      </c>
      <c r="BE242" t="s">
        <v>1970</v>
      </c>
      <c r="BF242" t="s">
        <v>369</v>
      </c>
      <c r="BG242" t="s">
        <v>1972</v>
      </c>
      <c r="BH242" t="s">
        <v>373</v>
      </c>
      <c r="BI242">
        <v>11.3</v>
      </c>
      <c r="BJ242" t="s">
        <v>375</v>
      </c>
      <c r="BK242">
        <v>9.6999999999999993</v>
      </c>
      <c r="BL242" t="s">
        <v>377</v>
      </c>
      <c r="BM242" t="s">
        <v>378</v>
      </c>
      <c r="BN242" t="s">
        <v>379</v>
      </c>
      <c r="BO242" t="s">
        <v>380</v>
      </c>
      <c r="BP242" t="s">
        <v>385</v>
      </c>
      <c r="BQ242">
        <v>16</v>
      </c>
      <c r="BR242" t="s">
        <v>808</v>
      </c>
      <c r="BS242" t="s">
        <v>809</v>
      </c>
      <c r="BT242" t="s">
        <v>813</v>
      </c>
      <c r="BU242" t="s">
        <v>814</v>
      </c>
      <c r="BV242" t="s">
        <v>405</v>
      </c>
      <c r="BW242" t="s">
        <v>406</v>
      </c>
      <c r="BX242" t="s">
        <v>407</v>
      </c>
      <c r="BY242">
        <v>36</v>
      </c>
      <c r="BZ242" t="s">
        <v>408</v>
      </c>
      <c r="CA242" t="s">
        <v>411</v>
      </c>
      <c r="CB242" t="s">
        <v>414</v>
      </c>
      <c r="CC242" t="s">
        <v>415</v>
      </c>
      <c r="CD242" t="s">
        <v>416</v>
      </c>
      <c r="CE242" t="s">
        <v>415</v>
      </c>
      <c r="CF242" t="s">
        <v>417</v>
      </c>
      <c r="CG242" t="s">
        <v>415</v>
      </c>
      <c r="CH242" t="s">
        <v>418</v>
      </c>
      <c r="CI242" t="s">
        <v>2784</v>
      </c>
      <c r="CJ242" t="s">
        <v>420</v>
      </c>
      <c r="CK242" t="s">
        <v>1670</v>
      </c>
      <c r="CL242" t="s">
        <v>422</v>
      </c>
      <c r="CM242" t="s">
        <v>1437</v>
      </c>
      <c r="CN242" t="s">
        <v>496</v>
      </c>
      <c r="CO242" t="s">
        <v>315</v>
      </c>
      <c r="CP242" t="s">
        <v>1438</v>
      </c>
      <c r="CQ242" t="s">
        <v>315</v>
      </c>
      <c r="CR242" t="s">
        <v>818</v>
      </c>
      <c r="CS242" t="s">
        <v>415</v>
      </c>
      <c r="CT242" t="s">
        <v>424</v>
      </c>
      <c r="CU242" t="s">
        <v>315</v>
      </c>
      <c r="CV242" t="s">
        <v>425</v>
      </c>
      <c r="CW242" t="s">
        <v>1356</v>
      </c>
      <c r="KN242" s="2">
        <v>236</v>
      </c>
      <c r="KO242" s="2">
        <v>241</v>
      </c>
    </row>
    <row r="243" spans="1:301" x14ac:dyDescent="0.25">
      <c r="A243" s="2">
        <v>237</v>
      </c>
      <c r="B243" s="30">
        <v>242</v>
      </c>
      <c r="C243" s="28" t="s">
        <v>3529</v>
      </c>
      <c r="D243" s="28" t="s">
        <v>3530</v>
      </c>
      <c r="E243" t="s">
        <v>3525</v>
      </c>
      <c r="F243" s="2" t="s">
        <v>1286</v>
      </c>
      <c r="G243" t="s">
        <v>3520</v>
      </c>
      <c r="H243" t="s">
        <v>3521</v>
      </c>
      <c r="I243" t="s">
        <v>2502</v>
      </c>
      <c r="J243" t="s">
        <v>1410</v>
      </c>
      <c r="K243" s="28" t="s">
        <v>1174</v>
      </c>
      <c r="L243" t="s">
        <v>3522</v>
      </c>
      <c r="M243" t="s">
        <v>3523</v>
      </c>
      <c r="O243" t="s">
        <v>3531</v>
      </c>
      <c r="P243" t="s">
        <v>3</v>
      </c>
      <c r="Q243" t="s">
        <v>1286</v>
      </c>
      <c r="R243" t="s">
        <v>310</v>
      </c>
      <c r="S243" t="s">
        <v>3532</v>
      </c>
      <c r="T243" s="28" t="s">
        <v>314</v>
      </c>
      <c r="U243" s="28" t="s">
        <v>315</v>
      </c>
      <c r="V243" t="s">
        <v>316</v>
      </c>
      <c r="W243" t="s">
        <v>3533</v>
      </c>
      <c r="X243" s="28" t="s">
        <v>318</v>
      </c>
      <c r="Y243" s="28" t="s">
        <v>319</v>
      </c>
      <c r="Z243" s="28" t="s">
        <v>741</v>
      </c>
      <c r="AA243" s="28">
        <v>26</v>
      </c>
      <c r="AB243" s="28" t="s">
        <v>321</v>
      </c>
      <c r="AC243" s="28">
        <v>9</v>
      </c>
      <c r="AD243" s="28" t="s">
        <v>322</v>
      </c>
      <c r="AE243" s="28">
        <v>2.64</v>
      </c>
      <c r="AF243" s="28" t="s">
        <v>746</v>
      </c>
      <c r="AG243" s="28">
        <v>0.09</v>
      </c>
      <c r="AH243" s="28" t="s">
        <v>326</v>
      </c>
      <c r="AI243" s="28">
        <v>0.02</v>
      </c>
      <c r="AJ243" t="s">
        <v>335</v>
      </c>
      <c r="AK243">
        <v>10</v>
      </c>
      <c r="AL243" t="s">
        <v>336</v>
      </c>
      <c r="AM243">
        <v>2.93</v>
      </c>
      <c r="AN243" t="s">
        <v>760</v>
      </c>
      <c r="AO243">
        <v>0.09</v>
      </c>
      <c r="AP243" t="s">
        <v>340</v>
      </c>
      <c r="AQ243">
        <v>0.02</v>
      </c>
      <c r="AR243" t="s">
        <v>347</v>
      </c>
      <c r="AS243" t="s">
        <v>1307</v>
      </c>
      <c r="AT243" t="s">
        <v>349</v>
      </c>
      <c r="AU243" t="s">
        <v>3534</v>
      </c>
      <c r="AV243" t="s">
        <v>351</v>
      </c>
      <c r="AW243">
        <v>275</v>
      </c>
      <c r="AX243" t="s">
        <v>352</v>
      </c>
      <c r="AY243" t="s">
        <v>3535</v>
      </c>
      <c r="AZ243" t="s">
        <v>354</v>
      </c>
      <c r="BA243">
        <v>21</v>
      </c>
      <c r="BB243" t="s">
        <v>362</v>
      </c>
      <c r="BC243" t="s">
        <v>363</v>
      </c>
      <c r="BD243" t="s">
        <v>365</v>
      </c>
      <c r="BE243" t="s">
        <v>2526</v>
      </c>
      <c r="BF243" t="s">
        <v>369</v>
      </c>
      <c r="BG243" t="s">
        <v>2527</v>
      </c>
      <c r="BH243" t="s">
        <v>373</v>
      </c>
      <c r="BI243">
        <v>8.6</v>
      </c>
      <c r="BJ243" t="s">
        <v>375</v>
      </c>
      <c r="BK243">
        <v>10.199999999999999</v>
      </c>
      <c r="BL243" t="s">
        <v>377</v>
      </c>
      <c r="BM243" t="s">
        <v>378</v>
      </c>
      <c r="BN243" t="s">
        <v>379</v>
      </c>
      <c r="BO243" t="s">
        <v>380</v>
      </c>
      <c r="BP243" t="s">
        <v>385</v>
      </c>
      <c r="BQ243">
        <v>16</v>
      </c>
      <c r="BR243" t="s">
        <v>808</v>
      </c>
      <c r="BS243" t="s">
        <v>809</v>
      </c>
      <c r="BT243" t="s">
        <v>813</v>
      </c>
      <c r="BU243" t="s">
        <v>814</v>
      </c>
      <c r="BV243" t="s">
        <v>405</v>
      </c>
      <c r="BW243" t="s">
        <v>406</v>
      </c>
      <c r="BX243" t="s">
        <v>407</v>
      </c>
      <c r="BY243">
        <v>36</v>
      </c>
      <c r="BZ243" t="s">
        <v>408</v>
      </c>
      <c r="CA243" t="s">
        <v>411</v>
      </c>
      <c r="CB243" t="s">
        <v>414</v>
      </c>
      <c r="CC243" t="s">
        <v>415</v>
      </c>
      <c r="CD243" t="s">
        <v>416</v>
      </c>
      <c r="CE243" t="s">
        <v>415</v>
      </c>
      <c r="CF243" t="s">
        <v>417</v>
      </c>
      <c r="CG243" t="s">
        <v>415</v>
      </c>
      <c r="CH243" t="s">
        <v>418</v>
      </c>
      <c r="CI243" t="s">
        <v>587</v>
      </c>
      <c r="CJ243" t="s">
        <v>420</v>
      </c>
      <c r="CK243" t="s">
        <v>1670</v>
      </c>
      <c r="CL243" t="s">
        <v>422</v>
      </c>
      <c r="CM243" t="s">
        <v>1437</v>
      </c>
      <c r="CN243" t="s">
        <v>496</v>
      </c>
      <c r="CO243" t="s">
        <v>315</v>
      </c>
      <c r="CP243" t="s">
        <v>1438</v>
      </c>
      <c r="CQ243" t="s">
        <v>315</v>
      </c>
      <c r="CR243" t="s">
        <v>818</v>
      </c>
      <c r="CS243" t="s">
        <v>415</v>
      </c>
      <c r="CT243" t="s">
        <v>424</v>
      </c>
      <c r="CU243" t="s">
        <v>315</v>
      </c>
      <c r="CV243" t="s">
        <v>425</v>
      </c>
      <c r="CW243" t="s">
        <v>1356</v>
      </c>
      <c r="KN243" s="2">
        <v>237</v>
      </c>
      <c r="KO243" s="2">
        <v>242</v>
      </c>
    </row>
    <row r="244" spans="1:301" x14ac:dyDescent="0.25">
      <c r="A244" s="2">
        <v>238</v>
      </c>
      <c r="B244" s="30">
        <v>243</v>
      </c>
      <c r="C244" s="28" t="s">
        <v>3536</v>
      </c>
      <c r="D244" s="28" t="s">
        <v>3537</v>
      </c>
      <c r="E244" t="s">
        <v>3532</v>
      </c>
      <c r="F244" s="2" t="s">
        <v>1286</v>
      </c>
      <c r="G244" t="s">
        <v>3520</v>
      </c>
      <c r="H244" t="s">
        <v>3521</v>
      </c>
      <c r="I244" t="s">
        <v>2502</v>
      </c>
      <c r="J244" t="s">
        <v>1410</v>
      </c>
      <c r="K244" s="28" t="s">
        <v>1174</v>
      </c>
      <c r="L244" t="s">
        <v>3522</v>
      </c>
      <c r="M244" t="s">
        <v>3523</v>
      </c>
      <c r="O244" t="s">
        <v>3538</v>
      </c>
      <c r="P244" t="s">
        <v>3</v>
      </c>
      <c r="Q244" t="s">
        <v>1286</v>
      </c>
      <c r="R244" t="s">
        <v>310</v>
      </c>
      <c r="S244" t="s">
        <v>3539</v>
      </c>
      <c r="T244" s="28" t="s">
        <v>314</v>
      </c>
      <c r="U244" s="28" t="s">
        <v>315</v>
      </c>
      <c r="V244" t="s">
        <v>316</v>
      </c>
      <c r="W244" t="s">
        <v>3533</v>
      </c>
      <c r="X244" s="28" t="s">
        <v>318</v>
      </c>
      <c r="Y244" s="28" t="s">
        <v>319</v>
      </c>
      <c r="Z244" s="28" t="s">
        <v>741</v>
      </c>
      <c r="AA244" s="28">
        <v>35</v>
      </c>
      <c r="AB244" s="28" t="s">
        <v>321</v>
      </c>
      <c r="AC244" s="28">
        <v>12</v>
      </c>
      <c r="AD244" s="28" t="s">
        <v>322</v>
      </c>
      <c r="AE244" s="28">
        <v>3.52</v>
      </c>
      <c r="AF244" s="28" t="s">
        <v>746</v>
      </c>
      <c r="AG244" s="28">
        <v>0.09</v>
      </c>
      <c r="AH244" s="28" t="s">
        <v>326</v>
      </c>
      <c r="AI244" s="28">
        <v>0.02</v>
      </c>
      <c r="AJ244" t="s">
        <v>335</v>
      </c>
      <c r="AK244">
        <v>13</v>
      </c>
      <c r="AL244" t="s">
        <v>336</v>
      </c>
      <c r="AM244">
        <v>3.81</v>
      </c>
      <c r="AN244" t="s">
        <v>760</v>
      </c>
      <c r="AO244">
        <v>0.09</v>
      </c>
      <c r="AP244" t="s">
        <v>340</v>
      </c>
      <c r="AQ244">
        <v>0.02</v>
      </c>
      <c r="AR244" t="s">
        <v>347</v>
      </c>
      <c r="AS244" t="s">
        <v>1307</v>
      </c>
      <c r="AT244" t="s">
        <v>349</v>
      </c>
      <c r="AU244" t="s">
        <v>3540</v>
      </c>
      <c r="AV244" t="s">
        <v>351</v>
      </c>
      <c r="AW244">
        <v>330</v>
      </c>
      <c r="AX244" t="s">
        <v>352</v>
      </c>
      <c r="AY244" t="s">
        <v>3541</v>
      </c>
      <c r="AZ244" t="s">
        <v>354</v>
      </c>
      <c r="BA244">
        <v>22</v>
      </c>
      <c r="BB244" t="s">
        <v>362</v>
      </c>
      <c r="BC244" t="s">
        <v>363</v>
      </c>
      <c r="BD244" t="s">
        <v>365</v>
      </c>
      <c r="BE244" t="s">
        <v>1921</v>
      </c>
      <c r="BF244" t="s">
        <v>369</v>
      </c>
      <c r="BG244" t="s">
        <v>1923</v>
      </c>
      <c r="BH244" t="s">
        <v>373</v>
      </c>
      <c r="BI244">
        <v>7.9</v>
      </c>
      <c r="BJ244" t="s">
        <v>375</v>
      </c>
      <c r="BK244">
        <v>10.1</v>
      </c>
      <c r="BL244" t="s">
        <v>377</v>
      </c>
      <c r="BM244" t="s">
        <v>378</v>
      </c>
      <c r="BN244" t="s">
        <v>379</v>
      </c>
      <c r="BO244" t="s">
        <v>380</v>
      </c>
      <c r="BP244" t="s">
        <v>385</v>
      </c>
      <c r="BQ244">
        <v>16</v>
      </c>
      <c r="BR244" t="s">
        <v>808</v>
      </c>
      <c r="BS244" t="s">
        <v>809</v>
      </c>
      <c r="BT244" t="s">
        <v>813</v>
      </c>
      <c r="BU244" t="s">
        <v>814</v>
      </c>
      <c r="BV244" t="s">
        <v>405</v>
      </c>
      <c r="BW244" t="s">
        <v>406</v>
      </c>
      <c r="BX244" t="s">
        <v>407</v>
      </c>
      <c r="BY244">
        <v>36</v>
      </c>
      <c r="BZ244" t="s">
        <v>408</v>
      </c>
      <c r="CA244" t="s">
        <v>411</v>
      </c>
      <c r="CB244" t="s">
        <v>414</v>
      </c>
      <c r="CC244" t="s">
        <v>415</v>
      </c>
      <c r="CD244" t="s">
        <v>416</v>
      </c>
      <c r="CE244" t="s">
        <v>415</v>
      </c>
      <c r="CF244" t="s">
        <v>417</v>
      </c>
      <c r="CG244" t="s">
        <v>415</v>
      </c>
      <c r="CH244" t="s">
        <v>418</v>
      </c>
      <c r="CI244" t="s">
        <v>587</v>
      </c>
      <c r="CJ244" t="s">
        <v>420</v>
      </c>
      <c r="CK244" t="s">
        <v>1670</v>
      </c>
      <c r="CL244" t="s">
        <v>422</v>
      </c>
      <c r="CM244" t="s">
        <v>1437</v>
      </c>
      <c r="CN244" t="s">
        <v>496</v>
      </c>
      <c r="CO244" t="s">
        <v>315</v>
      </c>
      <c r="CP244" t="s">
        <v>1438</v>
      </c>
      <c r="CQ244" t="s">
        <v>315</v>
      </c>
      <c r="CR244" t="s">
        <v>818</v>
      </c>
      <c r="CS244" t="s">
        <v>415</v>
      </c>
      <c r="CT244" t="s">
        <v>424</v>
      </c>
      <c r="CU244" t="s">
        <v>315</v>
      </c>
      <c r="CV244" t="s">
        <v>425</v>
      </c>
      <c r="CW244" t="s">
        <v>1356</v>
      </c>
      <c r="KN244" s="2">
        <v>238</v>
      </c>
      <c r="KO244" s="2">
        <v>243</v>
      </c>
    </row>
    <row r="245" spans="1:301" x14ac:dyDescent="0.25">
      <c r="A245" s="2">
        <v>239</v>
      </c>
      <c r="B245" s="30">
        <v>244</v>
      </c>
      <c r="C245" s="28" t="s">
        <v>3542</v>
      </c>
      <c r="D245" s="28" t="s">
        <v>3543</v>
      </c>
      <c r="E245" t="s">
        <v>3539</v>
      </c>
      <c r="F245" s="2" t="s">
        <v>1286</v>
      </c>
      <c r="G245" t="s">
        <v>3520</v>
      </c>
      <c r="H245" t="s">
        <v>3521</v>
      </c>
      <c r="I245" t="s">
        <v>2502</v>
      </c>
      <c r="J245" t="s">
        <v>1410</v>
      </c>
      <c r="K245" s="28" t="s">
        <v>1174</v>
      </c>
      <c r="L245" t="s">
        <v>3522</v>
      </c>
      <c r="M245" t="s">
        <v>3523</v>
      </c>
      <c r="O245" t="s">
        <v>3544</v>
      </c>
      <c r="P245" t="s">
        <v>3</v>
      </c>
      <c r="Q245" t="s">
        <v>1286</v>
      </c>
      <c r="R245" t="s">
        <v>310</v>
      </c>
      <c r="S245" t="s">
        <v>3519</v>
      </c>
      <c r="T245" s="28" t="s">
        <v>314</v>
      </c>
      <c r="U245" s="28" t="s">
        <v>315</v>
      </c>
      <c r="V245" t="s">
        <v>316</v>
      </c>
      <c r="W245" t="s">
        <v>3533</v>
      </c>
      <c r="X245" s="28" t="s">
        <v>318</v>
      </c>
      <c r="Y245" s="28" t="s">
        <v>319</v>
      </c>
      <c r="Z245" s="28" t="s">
        <v>741</v>
      </c>
      <c r="AA245" s="28">
        <v>53</v>
      </c>
      <c r="AB245" s="28" t="s">
        <v>321</v>
      </c>
      <c r="AC245" s="28">
        <v>18</v>
      </c>
      <c r="AD245" s="28" t="s">
        <v>322</v>
      </c>
      <c r="AE245" s="28">
        <v>5.28</v>
      </c>
      <c r="AF245" s="28" t="s">
        <v>746</v>
      </c>
      <c r="AG245" s="28">
        <v>0.15</v>
      </c>
      <c r="AH245" s="28" t="s">
        <v>326</v>
      </c>
      <c r="AI245" s="28">
        <v>3.4000000000000002E-2</v>
      </c>
      <c r="AJ245" t="s">
        <v>335</v>
      </c>
      <c r="AK245">
        <v>19</v>
      </c>
      <c r="AL245" t="s">
        <v>336</v>
      </c>
      <c r="AM245">
        <v>5.57</v>
      </c>
      <c r="AN245" t="s">
        <v>760</v>
      </c>
      <c r="AO245">
        <v>0.15</v>
      </c>
      <c r="AP245" t="s">
        <v>340</v>
      </c>
      <c r="AQ245">
        <v>3.4000000000000002E-2</v>
      </c>
      <c r="AR245" t="s">
        <v>347</v>
      </c>
      <c r="AS245" t="s">
        <v>1307</v>
      </c>
      <c r="AT245" t="s">
        <v>349</v>
      </c>
      <c r="AU245" t="s">
        <v>3545</v>
      </c>
      <c r="AV245" t="s">
        <v>351</v>
      </c>
      <c r="AW245">
        <v>475</v>
      </c>
      <c r="AX245" t="s">
        <v>352</v>
      </c>
      <c r="AY245" t="s">
        <v>3546</v>
      </c>
      <c r="AZ245" t="s">
        <v>354</v>
      </c>
      <c r="BA245">
        <v>25</v>
      </c>
      <c r="BB245" t="s">
        <v>362</v>
      </c>
      <c r="BC245" t="s">
        <v>363</v>
      </c>
      <c r="BD245" t="s">
        <v>365</v>
      </c>
      <c r="BE245" t="s">
        <v>2526</v>
      </c>
      <c r="BF245" t="s">
        <v>369</v>
      </c>
      <c r="BG245" t="s">
        <v>2527</v>
      </c>
      <c r="BH245" t="s">
        <v>373</v>
      </c>
      <c r="BI245">
        <v>8.5</v>
      </c>
      <c r="BJ245" t="s">
        <v>375</v>
      </c>
      <c r="BK245">
        <v>12.5</v>
      </c>
      <c r="BL245" t="s">
        <v>377</v>
      </c>
      <c r="BM245" t="s">
        <v>378</v>
      </c>
      <c r="BN245" t="s">
        <v>379</v>
      </c>
      <c r="BO245" t="s">
        <v>463</v>
      </c>
      <c r="BP245" t="s">
        <v>385</v>
      </c>
      <c r="BQ245">
        <v>16</v>
      </c>
      <c r="BR245" t="s">
        <v>808</v>
      </c>
      <c r="BS245" t="s">
        <v>809</v>
      </c>
      <c r="BT245" t="s">
        <v>813</v>
      </c>
      <c r="BU245" t="s">
        <v>814</v>
      </c>
      <c r="BV245" t="s">
        <v>405</v>
      </c>
      <c r="BW245" t="s">
        <v>406</v>
      </c>
      <c r="BX245" t="s">
        <v>407</v>
      </c>
      <c r="BY245">
        <v>36</v>
      </c>
      <c r="BZ245" t="s">
        <v>408</v>
      </c>
      <c r="CA245" t="s">
        <v>411</v>
      </c>
      <c r="CB245" t="s">
        <v>414</v>
      </c>
      <c r="CC245" t="s">
        <v>415</v>
      </c>
      <c r="CD245" t="s">
        <v>416</v>
      </c>
      <c r="CE245" t="s">
        <v>415</v>
      </c>
      <c r="CF245" t="s">
        <v>417</v>
      </c>
      <c r="CG245" t="s">
        <v>415</v>
      </c>
      <c r="CH245" t="s">
        <v>418</v>
      </c>
      <c r="CI245" t="s">
        <v>587</v>
      </c>
      <c r="CJ245" t="s">
        <v>420</v>
      </c>
      <c r="CK245" t="s">
        <v>1670</v>
      </c>
      <c r="CL245" t="s">
        <v>422</v>
      </c>
      <c r="CM245" t="s">
        <v>415</v>
      </c>
      <c r="CN245" t="s">
        <v>818</v>
      </c>
      <c r="CO245" t="s">
        <v>415</v>
      </c>
      <c r="CP245" t="s">
        <v>424</v>
      </c>
      <c r="CQ245" t="s">
        <v>315</v>
      </c>
      <c r="CR245" t="s">
        <v>425</v>
      </c>
      <c r="CS245" t="s">
        <v>1356</v>
      </c>
      <c r="KN245" s="2">
        <v>239</v>
      </c>
      <c r="KO245" s="2">
        <v>244</v>
      </c>
    </row>
    <row r="246" spans="1:301" x14ac:dyDescent="0.25">
      <c r="A246" s="2">
        <v>240</v>
      </c>
      <c r="B246" s="30">
        <v>245</v>
      </c>
      <c r="C246" s="28" t="s">
        <v>3547</v>
      </c>
      <c r="D246" s="28" t="s">
        <v>3548</v>
      </c>
      <c r="E246" t="s">
        <v>1546</v>
      </c>
      <c r="F246" s="2" t="s">
        <v>1286</v>
      </c>
      <c r="G246" t="s">
        <v>3549</v>
      </c>
      <c r="H246" t="s">
        <v>3550</v>
      </c>
      <c r="I246" t="s">
        <v>3551</v>
      </c>
      <c r="J246" t="s">
        <v>565</v>
      </c>
      <c r="K246" s="28" t="s">
        <v>1174</v>
      </c>
      <c r="M246" t="s">
        <v>3552</v>
      </c>
      <c r="O246" t="s">
        <v>3553</v>
      </c>
      <c r="P246" t="s">
        <v>3</v>
      </c>
      <c r="Q246" t="s">
        <v>3509</v>
      </c>
      <c r="R246" t="s">
        <v>310</v>
      </c>
      <c r="S246" t="s">
        <v>1546</v>
      </c>
      <c r="T246" s="28" t="s">
        <v>314</v>
      </c>
      <c r="U246" s="28" t="s">
        <v>571</v>
      </c>
      <c r="V246" t="s">
        <v>316</v>
      </c>
      <c r="W246" t="s">
        <v>3554</v>
      </c>
      <c r="X246" s="28" t="s">
        <v>318</v>
      </c>
      <c r="Y246" s="28" t="s">
        <v>319</v>
      </c>
      <c r="Z246" s="28" t="s">
        <v>741</v>
      </c>
      <c r="AA246" s="28">
        <v>22</v>
      </c>
      <c r="AB246" s="28" t="s">
        <v>321</v>
      </c>
      <c r="AC246" s="28">
        <v>8</v>
      </c>
      <c r="AD246" s="28" t="s">
        <v>322</v>
      </c>
      <c r="AE246" s="28">
        <v>2.2000000000000002</v>
      </c>
      <c r="AF246" t="s">
        <v>335</v>
      </c>
      <c r="AG246">
        <v>8</v>
      </c>
      <c r="AH246" t="s">
        <v>336</v>
      </c>
      <c r="AI246">
        <v>2.4</v>
      </c>
      <c r="AJ246" t="s">
        <v>347</v>
      </c>
      <c r="AK246" t="s">
        <v>1307</v>
      </c>
      <c r="AL246" t="s">
        <v>349</v>
      </c>
      <c r="AM246" t="s">
        <v>1557</v>
      </c>
      <c r="AN246" t="s">
        <v>351</v>
      </c>
      <c r="AO246">
        <v>250</v>
      </c>
      <c r="AP246" t="s">
        <v>352</v>
      </c>
      <c r="AQ246" t="s">
        <v>1558</v>
      </c>
      <c r="AR246" t="s">
        <v>354</v>
      </c>
      <c r="AS246">
        <v>22</v>
      </c>
      <c r="AT246" t="s">
        <v>362</v>
      </c>
      <c r="AU246" t="s">
        <v>363</v>
      </c>
      <c r="AV246" t="s">
        <v>365</v>
      </c>
      <c r="AW246" t="s">
        <v>1561</v>
      </c>
      <c r="AX246" t="s">
        <v>369</v>
      </c>
      <c r="AY246" t="s">
        <v>1563</v>
      </c>
      <c r="AZ246" t="s">
        <v>373</v>
      </c>
      <c r="BA246">
        <v>7.5</v>
      </c>
      <c r="BB246" t="s">
        <v>375</v>
      </c>
      <c r="BC246">
        <v>9</v>
      </c>
      <c r="BD246" t="s">
        <v>377</v>
      </c>
      <c r="BE246" t="s">
        <v>378</v>
      </c>
      <c r="BF246" t="s">
        <v>379</v>
      </c>
      <c r="BG246" t="s">
        <v>380</v>
      </c>
      <c r="BH246" t="s">
        <v>385</v>
      </c>
      <c r="BI246">
        <v>16</v>
      </c>
      <c r="BJ246" t="s">
        <v>808</v>
      </c>
      <c r="BK246" t="s">
        <v>811</v>
      </c>
      <c r="BL246" t="s">
        <v>813</v>
      </c>
      <c r="BM246" t="s">
        <v>814</v>
      </c>
      <c r="BN246" t="s">
        <v>405</v>
      </c>
      <c r="BO246" t="s">
        <v>406</v>
      </c>
      <c r="BP246" t="s">
        <v>407</v>
      </c>
      <c r="BQ246">
        <v>36</v>
      </c>
      <c r="BR246" t="s">
        <v>408</v>
      </c>
      <c r="BS246" t="s">
        <v>411</v>
      </c>
      <c r="BT246" t="s">
        <v>414</v>
      </c>
      <c r="BU246" t="s">
        <v>423</v>
      </c>
      <c r="BV246" t="s">
        <v>416</v>
      </c>
      <c r="BW246" t="s">
        <v>571</v>
      </c>
      <c r="BX246" t="s">
        <v>417</v>
      </c>
      <c r="BY246" t="s">
        <v>423</v>
      </c>
      <c r="BZ246" t="s">
        <v>418</v>
      </c>
      <c r="CA246" t="s">
        <v>587</v>
      </c>
      <c r="CB246" t="s">
        <v>420</v>
      </c>
      <c r="CC246" t="s">
        <v>571</v>
      </c>
      <c r="CD246" t="s">
        <v>422</v>
      </c>
      <c r="CE246" t="s">
        <v>423</v>
      </c>
      <c r="CF246" t="s">
        <v>1438</v>
      </c>
      <c r="CG246" t="s">
        <v>423</v>
      </c>
      <c r="CH246" t="s">
        <v>3516</v>
      </c>
      <c r="CI246" t="s">
        <v>423</v>
      </c>
      <c r="CJ246" t="s">
        <v>497</v>
      </c>
      <c r="CK246" t="s">
        <v>423</v>
      </c>
      <c r="CL246" t="s">
        <v>818</v>
      </c>
      <c r="CM246" t="s">
        <v>423</v>
      </c>
      <c r="CN246" t="s">
        <v>424</v>
      </c>
      <c r="CO246" t="s">
        <v>571</v>
      </c>
      <c r="CP246" t="s">
        <v>425</v>
      </c>
      <c r="CQ246" t="s">
        <v>426</v>
      </c>
      <c r="KN246" s="2">
        <v>240</v>
      </c>
      <c r="KO246" s="2">
        <v>245</v>
      </c>
    </row>
    <row r="247" spans="1:301" x14ac:dyDescent="0.25">
      <c r="A247" s="2">
        <v>241</v>
      </c>
      <c r="B247" s="30">
        <v>246</v>
      </c>
      <c r="C247" s="28" t="s">
        <v>3555</v>
      </c>
      <c r="D247" s="28" t="s">
        <v>3556</v>
      </c>
      <c r="E247" t="s">
        <v>1571</v>
      </c>
      <c r="F247" s="2" t="s">
        <v>1286</v>
      </c>
      <c r="G247" t="s">
        <v>3549</v>
      </c>
      <c r="H247" t="s">
        <v>3550</v>
      </c>
      <c r="I247" t="s">
        <v>3551</v>
      </c>
      <c r="J247" t="s">
        <v>565</v>
      </c>
      <c r="K247" s="28" t="s">
        <v>1174</v>
      </c>
      <c r="M247" t="s">
        <v>3552</v>
      </c>
      <c r="O247" t="s">
        <v>3557</v>
      </c>
      <c r="P247" t="s">
        <v>3</v>
      </c>
      <c r="Q247" t="s">
        <v>3509</v>
      </c>
      <c r="R247" t="s">
        <v>310</v>
      </c>
      <c r="S247" t="s">
        <v>1571</v>
      </c>
      <c r="T247" s="28" t="s">
        <v>314</v>
      </c>
      <c r="U247" s="28" t="s">
        <v>571</v>
      </c>
      <c r="V247" t="s">
        <v>316</v>
      </c>
      <c r="W247" t="s">
        <v>3554</v>
      </c>
      <c r="X247" s="28" t="s">
        <v>318</v>
      </c>
      <c r="Y247" s="28" t="s">
        <v>319</v>
      </c>
      <c r="Z247" s="28" t="s">
        <v>741</v>
      </c>
      <c r="AA247" s="28">
        <v>25</v>
      </c>
      <c r="AB247" s="28" t="s">
        <v>321</v>
      </c>
      <c r="AC247" s="28">
        <v>9</v>
      </c>
      <c r="AD247" s="28" t="s">
        <v>322</v>
      </c>
      <c r="AE247" s="28">
        <v>2.5</v>
      </c>
      <c r="AF247" t="s">
        <v>335</v>
      </c>
      <c r="AG247">
        <v>10</v>
      </c>
      <c r="AH247" t="s">
        <v>336</v>
      </c>
      <c r="AI247">
        <v>2.8</v>
      </c>
      <c r="AJ247" t="s">
        <v>347</v>
      </c>
      <c r="AK247" t="s">
        <v>1307</v>
      </c>
      <c r="AL247" t="s">
        <v>349</v>
      </c>
      <c r="AM247" t="s">
        <v>1580</v>
      </c>
      <c r="AN247" t="s">
        <v>351</v>
      </c>
      <c r="AO247">
        <v>250</v>
      </c>
      <c r="AP247" t="s">
        <v>352</v>
      </c>
      <c r="AQ247" t="s">
        <v>1581</v>
      </c>
      <c r="AR247" t="s">
        <v>354</v>
      </c>
      <c r="AS247">
        <v>22</v>
      </c>
      <c r="AT247" t="s">
        <v>362</v>
      </c>
      <c r="AU247" t="s">
        <v>363</v>
      </c>
      <c r="AV247" t="s">
        <v>365</v>
      </c>
      <c r="AW247" t="s">
        <v>1561</v>
      </c>
      <c r="AX247" t="s">
        <v>369</v>
      </c>
      <c r="AY247" t="s">
        <v>1563</v>
      </c>
      <c r="AZ247" t="s">
        <v>373</v>
      </c>
      <c r="BA247">
        <v>7.5</v>
      </c>
      <c r="BB247" t="s">
        <v>375</v>
      </c>
      <c r="BC247">
        <v>9</v>
      </c>
      <c r="BD247" t="s">
        <v>377</v>
      </c>
      <c r="BE247" t="s">
        <v>378</v>
      </c>
      <c r="BF247" t="s">
        <v>379</v>
      </c>
      <c r="BG247" t="s">
        <v>380</v>
      </c>
      <c r="BH247" t="s">
        <v>385</v>
      </c>
      <c r="BI247">
        <v>16</v>
      </c>
      <c r="BJ247" t="s">
        <v>808</v>
      </c>
      <c r="BK247" t="s">
        <v>811</v>
      </c>
      <c r="BL247" t="s">
        <v>813</v>
      </c>
      <c r="BM247" t="s">
        <v>814</v>
      </c>
      <c r="BN247" t="s">
        <v>405</v>
      </c>
      <c r="BO247" t="s">
        <v>406</v>
      </c>
      <c r="BP247" t="s">
        <v>407</v>
      </c>
      <c r="BQ247">
        <v>36</v>
      </c>
      <c r="BR247" t="s">
        <v>408</v>
      </c>
      <c r="BS247" t="s">
        <v>411</v>
      </c>
      <c r="BT247" t="s">
        <v>414</v>
      </c>
      <c r="BU247" t="s">
        <v>423</v>
      </c>
      <c r="BV247" t="s">
        <v>416</v>
      </c>
      <c r="BW247" t="s">
        <v>571</v>
      </c>
      <c r="BX247" t="s">
        <v>417</v>
      </c>
      <c r="BY247" t="s">
        <v>423</v>
      </c>
      <c r="BZ247" t="s">
        <v>418</v>
      </c>
      <c r="CA247" t="s">
        <v>587</v>
      </c>
      <c r="CB247" t="s">
        <v>420</v>
      </c>
      <c r="CC247" t="s">
        <v>571</v>
      </c>
      <c r="CD247" t="s">
        <v>422</v>
      </c>
      <c r="CE247" t="s">
        <v>423</v>
      </c>
      <c r="CF247" t="s">
        <v>1438</v>
      </c>
      <c r="CG247" t="s">
        <v>423</v>
      </c>
      <c r="CH247" t="s">
        <v>3516</v>
      </c>
      <c r="CI247" t="s">
        <v>423</v>
      </c>
      <c r="CJ247" t="s">
        <v>497</v>
      </c>
      <c r="CK247" t="s">
        <v>423</v>
      </c>
      <c r="CL247" t="s">
        <v>818</v>
      </c>
      <c r="CM247" t="s">
        <v>423</v>
      </c>
      <c r="CN247" t="s">
        <v>424</v>
      </c>
      <c r="CO247" t="s">
        <v>571</v>
      </c>
      <c r="CP247" t="s">
        <v>425</v>
      </c>
      <c r="CQ247" t="s">
        <v>426</v>
      </c>
      <c r="KN247" s="2">
        <v>241</v>
      </c>
      <c r="KO247" s="2">
        <v>246</v>
      </c>
    </row>
    <row r="248" spans="1:301" x14ac:dyDescent="0.25">
      <c r="A248" s="2">
        <v>242</v>
      </c>
      <c r="B248" s="30">
        <v>247</v>
      </c>
      <c r="C248" s="28" t="s">
        <v>3558</v>
      </c>
      <c r="D248" s="28" t="s">
        <v>3559</v>
      </c>
      <c r="E248" t="s">
        <v>1590</v>
      </c>
      <c r="F248" s="2" t="s">
        <v>1286</v>
      </c>
      <c r="G248" t="s">
        <v>3549</v>
      </c>
      <c r="H248" t="s">
        <v>3550</v>
      </c>
      <c r="I248" t="s">
        <v>3551</v>
      </c>
      <c r="J248" t="s">
        <v>565</v>
      </c>
      <c r="K248" s="28" t="s">
        <v>1174</v>
      </c>
      <c r="M248" t="s">
        <v>3552</v>
      </c>
      <c r="O248" t="s">
        <v>3560</v>
      </c>
      <c r="P248" t="s">
        <v>3</v>
      </c>
      <c r="Q248" t="s">
        <v>3509</v>
      </c>
      <c r="R248" t="s">
        <v>310</v>
      </c>
      <c r="S248" t="s">
        <v>1590</v>
      </c>
      <c r="T248" s="28" t="s">
        <v>314</v>
      </c>
      <c r="U248" s="28" t="s">
        <v>571</v>
      </c>
      <c r="V248" t="s">
        <v>316</v>
      </c>
      <c r="W248" t="s">
        <v>3554</v>
      </c>
      <c r="X248" s="28" t="s">
        <v>318</v>
      </c>
      <c r="Y248" s="28" t="s">
        <v>319</v>
      </c>
      <c r="Z248" s="28" t="s">
        <v>741</v>
      </c>
      <c r="AA248" s="28">
        <v>32</v>
      </c>
      <c r="AB248" s="28" t="s">
        <v>321</v>
      </c>
      <c r="AC248" s="28">
        <v>11</v>
      </c>
      <c r="AD248" s="28" t="s">
        <v>322</v>
      </c>
      <c r="AE248" s="28">
        <v>3.2</v>
      </c>
      <c r="AF248" t="s">
        <v>335</v>
      </c>
      <c r="AG248">
        <v>12</v>
      </c>
      <c r="AH248" t="s">
        <v>336</v>
      </c>
      <c r="AI248">
        <v>3.4</v>
      </c>
      <c r="AJ248" t="s">
        <v>347</v>
      </c>
      <c r="AK248" t="s">
        <v>1307</v>
      </c>
      <c r="AL248" t="s">
        <v>349</v>
      </c>
      <c r="AM248" t="s">
        <v>1598</v>
      </c>
      <c r="AN248" t="s">
        <v>351</v>
      </c>
      <c r="AO248">
        <v>280</v>
      </c>
      <c r="AP248" t="s">
        <v>352</v>
      </c>
      <c r="AQ248" t="s">
        <v>1599</v>
      </c>
      <c r="AR248" t="s">
        <v>354</v>
      </c>
      <c r="AS248">
        <v>27</v>
      </c>
      <c r="AT248" t="s">
        <v>362</v>
      </c>
      <c r="AU248" t="s">
        <v>363</v>
      </c>
      <c r="AV248" t="s">
        <v>365</v>
      </c>
      <c r="AW248" t="s">
        <v>1601</v>
      </c>
      <c r="AX248" t="s">
        <v>369</v>
      </c>
      <c r="AY248" t="s">
        <v>1602</v>
      </c>
      <c r="AZ248" t="s">
        <v>373</v>
      </c>
      <c r="BA248">
        <v>8.5</v>
      </c>
      <c r="BB248" t="s">
        <v>375</v>
      </c>
      <c r="BC248">
        <v>10</v>
      </c>
      <c r="BD248" t="s">
        <v>377</v>
      </c>
      <c r="BE248" t="s">
        <v>378</v>
      </c>
      <c r="BF248" t="s">
        <v>379</v>
      </c>
      <c r="BG248" t="s">
        <v>380</v>
      </c>
      <c r="BH248" t="s">
        <v>385</v>
      </c>
      <c r="BI248">
        <v>16</v>
      </c>
      <c r="BJ248" t="s">
        <v>808</v>
      </c>
      <c r="BK248" t="s">
        <v>811</v>
      </c>
      <c r="BL248" t="s">
        <v>813</v>
      </c>
      <c r="BM248" t="s">
        <v>814</v>
      </c>
      <c r="BN248" t="s">
        <v>405</v>
      </c>
      <c r="BO248" t="s">
        <v>406</v>
      </c>
      <c r="BP248" t="s">
        <v>407</v>
      </c>
      <c r="BQ248">
        <v>36</v>
      </c>
      <c r="BR248" t="s">
        <v>408</v>
      </c>
      <c r="BS248" t="s">
        <v>411</v>
      </c>
      <c r="BT248" t="s">
        <v>414</v>
      </c>
      <c r="BU248" t="s">
        <v>423</v>
      </c>
      <c r="BV248" t="s">
        <v>416</v>
      </c>
      <c r="BW248" t="s">
        <v>571</v>
      </c>
      <c r="BX248" t="s">
        <v>417</v>
      </c>
      <c r="BY248" t="s">
        <v>423</v>
      </c>
      <c r="BZ248" t="s">
        <v>418</v>
      </c>
      <c r="CA248" t="s">
        <v>587</v>
      </c>
      <c r="CB248" t="s">
        <v>420</v>
      </c>
      <c r="CC248" t="s">
        <v>571</v>
      </c>
      <c r="CD248" t="s">
        <v>422</v>
      </c>
      <c r="CE248" t="s">
        <v>423</v>
      </c>
      <c r="CF248" t="s">
        <v>1438</v>
      </c>
      <c r="CG248" t="s">
        <v>423</v>
      </c>
      <c r="CH248" t="s">
        <v>3516</v>
      </c>
      <c r="CI248" t="s">
        <v>423</v>
      </c>
      <c r="CJ248" t="s">
        <v>497</v>
      </c>
      <c r="CK248" t="s">
        <v>423</v>
      </c>
      <c r="CL248" t="s">
        <v>818</v>
      </c>
      <c r="CM248" t="s">
        <v>423</v>
      </c>
      <c r="CN248" t="s">
        <v>424</v>
      </c>
      <c r="CO248" t="s">
        <v>571</v>
      </c>
      <c r="CP248" t="s">
        <v>425</v>
      </c>
      <c r="CQ248" t="s">
        <v>426</v>
      </c>
      <c r="KN248" s="2">
        <v>242</v>
      </c>
      <c r="KO248" s="2">
        <v>247</v>
      </c>
    </row>
    <row r="249" spans="1:301" x14ac:dyDescent="0.25">
      <c r="A249" s="2">
        <v>248</v>
      </c>
      <c r="B249" s="30">
        <v>248</v>
      </c>
      <c r="C249" s="2"/>
      <c r="D249" s="2"/>
      <c r="E249" s="2"/>
      <c r="G249" s="2"/>
      <c r="H249" s="2"/>
      <c r="I249" s="2"/>
      <c r="J249" s="2"/>
      <c r="K249" s="2"/>
      <c r="L249" s="2"/>
      <c r="M249" s="2"/>
      <c r="N249" s="2"/>
      <c r="O249" s="2"/>
      <c r="P249" s="2"/>
      <c r="Q249" s="2"/>
      <c r="R249" s="2"/>
      <c r="S249" s="2"/>
      <c r="T249" s="2"/>
      <c r="U249" s="2"/>
      <c r="V249" s="2"/>
      <c r="W249" s="2"/>
      <c r="X249" s="2"/>
      <c r="Y249" s="2"/>
      <c r="Z249" s="2"/>
      <c r="AA249" s="2"/>
      <c r="AB249" s="2"/>
      <c r="AC249" s="2"/>
      <c r="AD249" s="2"/>
      <c r="AE249" s="2"/>
      <c r="AF249" s="2"/>
      <c r="AG249" s="2"/>
      <c r="AH249" s="2"/>
      <c r="AI249" s="2"/>
      <c r="AJ249" s="2"/>
      <c r="AK249" s="2"/>
      <c r="AL249" s="2"/>
      <c r="AM249" s="2"/>
      <c r="AN249" s="2"/>
      <c r="AO249" s="2"/>
      <c r="AP249" s="2"/>
      <c r="AQ249" s="2"/>
      <c r="AR249" s="2"/>
      <c r="AS249" s="2"/>
      <c r="AT249" s="2"/>
      <c r="AU249" s="2"/>
      <c r="AV249" s="2"/>
      <c r="AW249" s="2"/>
      <c r="AX249" s="2"/>
      <c r="AY249" s="2"/>
      <c r="AZ249" s="2"/>
      <c r="BA249" s="2"/>
      <c r="BB249" s="2"/>
      <c r="BC249" s="2"/>
      <c r="BD249" s="2"/>
      <c r="BE249" s="2"/>
      <c r="BF249" s="2"/>
      <c r="BG249" s="2"/>
      <c r="BH249" s="2"/>
      <c r="BI249" s="2"/>
      <c r="BJ249" s="2"/>
      <c r="BK249" s="2"/>
      <c r="BL249" s="2"/>
      <c r="BM249" s="2"/>
      <c r="BN249" s="2"/>
      <c r="BO249" s="2"/>
      <c r="BP249" s="2"/>
      <c r="BQ249" s="2"/>
      <c r="BR249" s="2"/>
      <c r="BS249" s="2"/>
      <c r="BT249" s="2"/>
      <c r="BU249" s="2"/>
      <c r="BV249" s="2"/>
      <c r="BW249" s="2"/>
      <c r="BX249" s="2"/>
      <c r="BY249" s="2"/>
      <c r="BZ249" s="2"/>
      <c r="CA249" s="2"/>
      <c r="CB249" s="2"/>
      <c r="CC249" s="2"/>
      <c r="CD249" s="2"/>
      <c r="CE249" s="2"/>
      <c r="CF249" s="2"/>
      <c r="CG249" s="2"/>
      <c r="CH249" s="2"/>
      <c r="CI249" s="2"/>
      <c r="CJ249" s="2"/>
      <c r="CK249" s="2"/>
      <c r="CL249" s="2"/>
      <c r="CM249" s="2"/>
      <c r="CN249" s="2"/>
      <c r="CO249" s="2"/>
      <c r="CP249" s="2"/>
      <c r="CQ249" s="2"/>
      <c r="CR249" s="2"/>
      <c r="CS249" s="2"/>
      <c r="CT249" s="2"/>
      <c r="CU249" s="2"/>
      <c r="CV249" s="2"/>
      <c r="CW249" s="2"/>
      <c r="CX249" s="2"/>
      <c r="CY249" s="2"/>
      <c r="CZ249" s="2"/>
      <c r="DA249" s="2"/>
      <c r="DB249" s="2"/>
      <c r="DC249" s="2"/>
      <c r="DD249" s="2"/>
      <c r="DE249" s="2"/>
      <c r="DF249" s="2"/>
      <c r="DG249" s="2"/>
      <c r="DH249" s="2"/>
      <c r="DI249" s="2"/>
      <c r="DJ249" s="2"/>
      <c r="DK249" s="2"/>
      <c r="DL249" s="2"/>
      <c r="DM249" s="2"/>
      <c r="DN249" s="2"/>
      <c r="DO249" s="2"/>
      <c r="DP249" s="2"/>
      <c r="DQ249" s="2"/>
      <c r="DR249" s="2"/>
      <c r="DS249" s="2"/>
      <c r="DT249" s="2"/>
      <c r="DU249" s="2"/>
      <c r="DV249" s="2"/>
      <c r="DW249" s="2"/>
      <c r="DX249" s="2"/>
      <c r="DY249" s="2"/>
      <c r="DZ249" s="2"/>
      <c r="EA249" s="2"/>
      <c r="EB249" s="2"/>
      <c r="EC249" s="2"/>
      <c r="ED249" s="2"/>
      <c r="EE249" s="2"/>
      <c r="EF249" s="2"/>
      <c r="EG249" s="2"/>
      <c r="EH249" s="2"/>
      <c r="EI249" s="2"/>
      <c r="EJ249" s="2"/>
      <c r="EK249" s="2"/>
      <c r="EL249" s="2"/>
      <c r="EM249" s="2"/>
      <c r="EN249" s="2"/>
      <c r="EO249" s="2"/>
      <c r="EP249" s="2"/>
      <c r="EQ249" s="2"/>
      <c r="ER249" s="2"/>
      <c r="ES249" s="2"/>
      <c r="ET249" s="2"/>
      <c r="EU249" s="2"/>
      <c r="EV249" s="2"/>
      <c r="EW249" s="2"/>
      <c r="EX249" s="2"/>
      <c r="EY249" s="2"/>
      <c r="EZ249" s="2"/>
      <c r="FA249" s="2"/>
      <c r="FB249" s="2"/>
      <c r="FC249" s="2"/>
      <c r="FD249" s="2"/>
      <c r="FE249" s="2"/>
      <c r="FF249" s="2"/>
      <c r="FG249" s="2"/>
      <c r="FH249" s="2"/>
      <c r="FI249" s="2"/>
      <c r="FJ249" s="2"/>
      <c r="FK249" s="2"/>
      <c r="FL249" s="2"/>
      <c r="FM249" s="2"/>
      <c r="FN249" s="2"/>
      <c r="FO249" s="2"/>
      <c r="FP249" s="2"/>
      <c r="FQ249" s="2"/>
      <c r="FR249" s="2"/>
      <c r="FS249" s="2"/>
      <c r="FT249" s="2"/>
      <c r="FU249" s="2"/>
      <c r="FV249" s="2"/>
      <c r="FW249" s="2"/>
      <c r="FX249" s="2"/>
      <c r="FY249" s="2"/>
      <c r="FZ249" s="2"/>
      <c r="GA249" s="2"/>
      <c r="GB249" s="2"/>
      <c r="GC249" s="2"/>
      <c r="GD249" s="2"/>
      <c r="GE249" s="2"/>
      <c r="GF249" s="2"/>
      <c r="GG249" s="2"/>
      <c r="GH249" s="2"/>
      <c r="GI249" s="2"/>
      <c r="GJ249" s="2"/>
      <c r="GK249" s="2"/>
      <c r="GL249" s="2"/>
      <c r="GM249" s="2"/>
      <c r="GN249" s="2"/>
      <c r="GO249" s="2"/>
      <c r="GP249" s="2"/>
      <c r="GQ249" s="2"/>
      <c r="GR249" s="2"/>
      <c r="GS249" s="2"/>
      <c r="GT249" s="2"/>
      <c r="GU249" s="2"/>
      <c r="GV249" s="2"/>
      <c r="GW249" s="2"/>
      <c r="GX249" s="2"/>
      <c r="GY249" s="2"/>
      <c r="GZ249" s="2"/>
      <c r="HA249" s="2"/>
      <c r="HB249" s="2"/>
      <c r="HC249" s="2"/>
      <c r="HD249" s="2"/>
      <c r="HE249" s="2"/>
      <c r="HF249" s="2"/>
      <c r="HG249" s="2"/>
      <c r="HH249" s="2"/>
      <c r="HI249" s="2"/>
      <c r="HJ249" s="2"/>
      <c r="HK249" s="2"/>
      <c r="HL249" s="2"/>
      <c r="HM249" s="2"/>
      <c r="HN249" s="2"/>
      <c r="HO249" s="2"/>
      <c r="HP249" s="2"/>
      <c r="HQ249" s="2"/>
      <c r="HR249" s="2"/>
      <c r="HS249" s="2"/>
      <c r="HT249" s="2"/>
      <c r="HU249" s="2"/>
      <c r="HV249" s="2"/>
      <c r="HW249" s="2"/>
      <c r="HX249" s="2"/>
      <c r="HY249" s="2"/>
      <c r="HZ249" s="2"/>
      <c r="IA249" s="2"/>
      <c r="IB249" s="2"/>
      <c r="IC249" s="2"/>
      <c r="ID249" s="2"/>
      <c r="IE249" s="2"/>
      <c r="IF249" s="2"/>
      <c r="IG249" s="2"/>
      <c r="IH249" s="2"/>
      <c r="II249" s="2"/>
      <c r="IJ249" s="2"/>
      <c r="IK249" s="2"/>
      <c r="IL249" s="2"/>
      <c r="IM249" s="2"/>
      <c r="IN249" s="2"/>
      <c r="IO249" s="2"/>
      <c r="IP249" s="2"/>
      <c r="IQ249" s="2"/>
      <c r="IR249" s="2"/>
      <c r="IS249" s="2"/>
      <c r="IT249" s="2"/>
      <c r="IU249" s="2"/>
      <c r="IV249" s="2"/>
      <c r="IW249" s="2"/>
      <c r="IX249" s="2"/>
      <c r="IY249" s="2"/>
      <c r="IZ249" s="2"/>
      <c r="JA249" s="2"/>
      <c r="JB249" s="2"/>
      <c r="JC249" s="2"/>
      <c r="JD249" s="2"/>
      <c r="JE249" s="2"/>
      <c r="JF249" s="2"/>
      <c r="JG249" s="2"/>
      <c r="JH249" s="2"/>
      <c r="JI249" s="2"/>
      <c r="JJ249" s="2"/>
      <c r="JK249" s="2"/>
      <c r="JL249" s="2"/>
      <c r="JM249" s="2"/>
      <c r="JN249" s="2"/>
      <c r="JO249" s="2"/>
      <c r="JP249" s="2"/>
      <c r="JQ249" s="2"/>
      <c r="JR249" s="2"/>
      <c r="JS249" s="2"/>
      <c r="JT249" s="2"/>
      <c r="JU249" s="2"/>
      <c r="JV249" s="2"/>
      <c r="JW249" s="2"/>
      <c r="JX249" s="2"/>
      <c r="JY249" s="2"/>
      <c r="JZ249" s="2"/>
      <c r="KA249" s="2"/>
      <c r="KB249" s="2"/>
      <c r="KC249" s="2"/>
      <c r="KD249" s="2"/>
      <c r="KE249" s="2"/>
      <c r="KF249" s="2"/>
      <c r="KG249" s="2"/>
      <c r="KH249" s="2"/>
      <c r="KI249" s="2"/>
      <c r="KJ249" s="2"/>
      <c r="KK249" s="2"/>
      <c r="KL249" s="2"/>
      <c r="KM249" s="2"/>
      <c r="KN249" s="2">
        <v>248</v>
      </c>
      <c r="KO249" s="2">
        <v>248</v>
      </c>
    </row>
  </sheetData>
  <sheetProtection formatCells="0" formatColumns="0" formatRows="0" insertColumns="0" insertRows="0" insertHyperlinks="0" deleteColumns="0" deleteRows="0" sort="0" autoFilter="0" pivotTables="0"/>
  <autoFilter ref="C1:KM249" xr:uid="{00000000-0009-0000-0000-000001000000}"/>
  <sortState xmlns:xlrd2="http://schemas.microsoft.com/office/spreadsheetml/2017/richdata2" ref="A2:KN249">
    <sortCondition ref="F2:F249"/>
    <sortCondition ref="P2:P249"/>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7" filterMode="1"/>
  <dimension ref="A1:XFD20232"/>
  <sheetViews>
    <sheetView zoomScale="80" zoomScaleNormal="80" workbookViewId="0">
      <pane xSplit="5" ySplit="1" topLeftCell="F2" activePane="bottomRight" state="frozen"/>
      <selection pane="topRight" activeCell="F1" sqref="F1"/>
      <selection pane="bottomLeft" activeCell="A2" sqref="A2"/>
      <selection pane="bottomRight" activeCell="G5333" sqref="G5333"/>
    </sheetView>
  </sheetViews>
  <sheetFormatPr defaultRowHeight="15" customHeight="1" x14ac:dyDescent="0.25"/>
  <cols>
    <col min="1" max="1" width="7.5703125" style="35" customWidth="1"/>
    <col min="2" max="2" width="12.85546875" style="38" customWidth="1"/>
    <col min="3" max="3" width="15.140625" style="38" customWidth="1"/>
    <col min="4" max="4" width="28.7109375" style="38" customWidth="1"/>
    <col min="5" max="5" width="9.140625" style="45"/>
    <col min="6" max="6" width="29" style="45" customWidth="1"/>
    <col min="7" max="7" width="45.85546875" style="41" customWidth="1"/>
    <col min="8" max="8" width="17.7109375" style="41" customWidth="1"/>
    <col min="9" max="9" width="82.85546875" style="35" customWidth="1"/>
    <col min="10" max="10" width="23.42578125" style="35" customWidth="1"/>
    <col min="11" max="16384" width="9.140625" style="35"/>
  </cols>
  <sheetData>
    <row r="1" spans="1:13 16384:16384" ht="15" customHeight="1" x14ac:dyDescent="0.25">
      <c r="A1" s="36" t="s">
        <v>3768</v>
      </c>
      <c r="B1" s="37" t="s">
        <v>0</v>
      </c>
      <c r="C1" s="37" t="s">
        <v>1</v>
      </c>
      <c r="D1" s="37" t="s">
        <v>2</v>
      </c>
      <c r="E1" s="44" t="s">
        <v>3</v>
      </c>
      <c r="F1" s="44" t="s">
        <v>8</v>
      </c>
      <c r="G1" s="40" t="s">
        <v>3770</v>
      </c>
      <c r="H1" s="40" t="s">
        <v>3771</v>
      </c>
      <c r="I1" s="35" t="s">
        <v>6484</v>
      </c>
      <c r="J1" s="35" t="s">
        <v>6485</v>
      </c>
      <c r="K1" s="40" t="s">
        <v>6486</v>
      </c>
      <c r="L1" s="46"/>
      <c r="M1" s="46"/>
    </row>
    <row r="2" spans="1:13 16384:16384" ht="15" hidden="1" customHeight="1" x14ac:dyDescent="0.25">
      <c r="A2" s="35">
        <v>1</v>
      </c>
      <c r="B2" s="38" t="s">
        <v>299</v>
      </c>
      <c r="C2" s="38" t="s">
        <v>300</v>
      </c>
      <c r="D2" s="38" t="s">
        <v>301</v>
      </c>
      <c r="E2" s="45" t="s">
        <v>17</v>
      </c>
      <c r="F2" s="45" t="s">
        <v>22</v>
      </c>
      <c r="G2" s="41" t="s">
        <v>309</v>
      </c>
      <c r="H2" s="41" t="s">
        <v>301</v>
      </c>
      <c r="XFD2" s="35" t="s">
        <v>3896</v>
      </c>
    </row>
    <row r="3" spans="1:13 16384:16384" ht="15" hidden="1" customHeight="1" x14ac:dyDescent="0.25">
      <c r="A3" s="35">
        <v>1</v>
      </c>
      <c r="B3" s="38" t="s">
        <v>299</v>
      </c>
      <c r="C3" s="38" t="s">
        <v>300</v>
      </c>
      <c r="D3" s="38" t="s">
        <v>301</v>
      </c>
      <c r="E3" s="45" t="s">
        <v>17</v>
      </c>
      <c r="F3" s="45" t="s">
        <v>22</v>
      </c>
      <c r="G3" s="41" t="s">
        <v>310</v>
      </c>
      <c r="H3" s="41" t="s">
        <v>311</v>
      </c>
    </row>
    <row r="4" spans="1:13 16384:16384" ht="15" hidden="1" customHeight="1" x14ac:dyDescent="0.25">
      <c r="A4" s="35">
        <v>1</v>
      </c>
      <c r="B4" s="38" t="s">
        <v>299</v>
      </c>
      <c r="C4" s="38" t="s">
        <v>300</v>
      </c>
      <c r="D4" s="38" t="s">
        <v>301</v>
      </c>
      <c r="E4" s="45" t="s">
        <v>17</v>
      </c>
      <c r="F4" s="45" t="s">
        <v>22</v>
      </c>
      <c r="G4" s="41" t="s">
        <v>312</v>
      </c>
      <c r="H4" s="41" t="s">
        <v>313</v>
      </c>
    </row>
    <row r="5" spans="1:13 16384:16384" ht="15" hidden="1" customHeight="1" x14ac:dyDescent="0.25">
      <c r="A5" s="35">
        <v>1</v>
      </c>
      <c r="B5" s="38" t="s">
        <v>299</v>
      </c>
      <c r="C5" s="38" t="s">
        <v>300</v>
      </c>
      <c r="D5" s="38" t="s">
        <v>301</v>
      </c>
      <c r="E5" s="45" t="s">
        <v>17</v>
      </c>
      <c r="F5" s="45" t="s">
        <v>22</v>
      </c>
      <c r="G5" s="41" t="s">
        <v>314</v>
      </c>
      <c r="H5" s="41" t="s">
        <v>315</v>
      </c>
    </row>
    <row r="6" spans="1:13 16384:16384" ht="15" hidden="1" customHeight="1" x14ac:dyDescent="0.25">
      <c r="A6" s="35">
        <v>1</v>
      </c>
      <c r="B6" s="38" t="s">
        <v>299</v>
      </c>
      <c r="C6" s="38" t="s">
        <v>300</v>
      </c>
      <c r="D6" s="38" t="s">
        <v>301</v>
      </c>
      <c r="E6" s="45" t="s">
        <v>17</v>
      </c>
      <c r="F6" s="45" t="s">
        <v>22</v>
      </c>
      <c r="G6" s="41" t="s">
        <v>316</v>
      </c>
      <c r="H6" s="41" t="s">
        <v>317</v>
      </c>
    </row>
    <row r="7" spans="1:13 16384:16384" ht="15" hidden="1" customHeight="1" x14ac:dyDescent="0.25">
      <c r="A7" s="35">
        <v>1</v>
      </c>
      <c r="B7" s="38" t="s">
        <v>299</v>
      </c>
      <c r="C7" s="38" t="s">
        <v>300</v>
      </c>
      <c r="D7" s="38" t="s">
        <v>301</v>
      </c>
      <c r="E7" s="45" t="s">
        <v>17</v>
      </c>
      <c r="F7" s="45" t="s">
        <v>22</v>
      </c>
      <c r="G7" s="41" t="s">
        <v>318</v>
      </c>
      <c r="H7" s="41" t="s">
        <v>319</v>
      </c>
    </row>
    <row r="8" spans="1:13 16384:16384" ht="15" hidden="1" customHeight="1" x14ac:dyDescent="0.25">
      <c r="A8" s="35">
        <v>1</v>
      </c>
      <c r="B8" s="38" t="s">
        <v>299</v>
      </c>
      <c r="C8" s="38" t="s">
        <v>300</v>
      </c>
      <c r="D8" s="38" t="s">
        <v>301</v>
      </c>
      <c r="E8" s="45" t="s">
        <v>17</v>
      </c>
      <c r="F8" s="45" t="s">
        <v>22</v>
      </c>
      <c r="G8" s="41" t="s">
        <v>320</v>
      </c>
      <c r="H8" s="41">
        <v>25</v>
      </c>
    </row>
    <row r="9" spans="1:13 16384:16384" ht="15" hidden="1" customHeight="1" x14ac:dyDescent="0.25">
      <c r="A9" s="35">
        <v>1</v>
      </c>
      <c r="B9" s="38" t="s">
        <v>299</v>
      </c>
      <c r="C9" s="38" t="s">
        <v>300</v>
      </c>
      <c r="D9" s="38" t="s">
        <v>301</v>
      </c>
      <c r="E9" s="45" t="s">
        <v>17</v>
      </c>
      <c r="F9" s="45" t="s">
        <v>22</v>
      </c>
      <c r="G9" s="41" t="s">
        <v>321</v>
      </c>
      <c r="H9" s="41">
        <v>9</v>
      </c>
    </row>
    <row r="10" spans="1:13 16384:16384" ht="15" hidden="1" customHeight="1" x14ac:dyDescent="0.25">
      <c r="A10" s="35">
        <v>1</v>
      </c>
      <c r="B10" s="38" t="s">
        <v>299</v>
      </c>
      <c r="C10" s="38" t="s">
        <v>300</v>
      </c>
      <c r="D10" s="38" t="s">
        <v>301</v>
      </c>
      <c r="E10" s="45" t="s">
        <v>17</v>
      </c>
      <c r="F10" s="45" t="s">
        <v>22</v>
      </c>
      <c r="G10" s="41" t="s">
        <v>322</v>
      </c>
      <c r="H10" s="41" t="s">
        <v>323</v>
      </c>
    </row>
    <row r="11" spans="1:13 16384:16384" ht="15" hidden="1" customHeight="1" x14ac:dyDescent="0.25">
      <c r="A11" s="35">
        <v>1</v>
      </c>
      <c r="B11" s="38" t="s">
        <v>299</v>
      </c>
      <c r="C11" s="38" t="s">
        <v>300</v>
      </c>
      <c r="D11" s="38" t="s">
        <v>301</v>
      </c>
      <c r="E11" s="45" t="s">
        <v>17</v>
      </c>
      <c r="F11" s="45" t="s">
        <v>22</v>
      </c>
      <c r="G11" s="41" t="s">
        <v>324</v>
      </c>
      <c r="H11" s="41" t="s">
        <v>325</v>
      </c>
    </row>
    <row r="12" spans="1:13 16384:16384" ht="15" hidden="1" customHeight="1" x14ac:dyDescent="0.25">
      <c r="A12" s="35">
        <v>1</v>
      </c>
      <c r="B12" s="38" t="s">
        <v>299</v>
      </c>
      <c r="C12" s="38" t="s">
        <v>300</v>
      </c>
      <c r="D12" s="38" t="s">
        <v>301</v>
      </c>
      <c r="E12" s="45" t="s">
        <v>17</v>
      </c>
      <c r="F12" s="45" t="s">
        <v>22</v>
      </c>
      <c r="G12" s="41" t="s">
        <v>326</v>
      </c>
      <c r="H12" s="41" t="s">
        <v>327</v>
      </c>
    </row>
    <row r="13" spans="1:13 16384:16384" ht="15" hidden="1" customHeight="1" x14ac:dyDescent="0.25">
      <c r="A13" s="35">
        <v>1</v>
      </c>
      <c r="B13" s="38" t="s">
        <v>299</v>
      </c>
      <c r="C13" s="38" t="s">
        <v>300</v>
      </c>
      <c r="D13" s="38" t="s">
        <v>301</v>
      </c>
      <c r="E13" s="45" t="s">
        <v>17</v>
      </c>
      <c r="F13" s="45" t="s">
        <v>22</v>
      </c>
      <c r="G13" s="41" t="s">
        <v>328</v>
      </c>
      <c r="H13" s="41" t="s">
        <v>329</v>
      </c>
    </row>
    <row r="14" spans="1:13 16384:16384" ht="15" hidden="1" customHeight="1" x14ac:dyDescent="0.25">
      <c r="A14" s="35">
        <v>1</v>
      </c>
      <c r="B14" s="38" t="s">
        <v>299</v>
      </c>
      <c r="C14" s="38" t="s">
        <v>300</v>
      </c>
      <c r="D14" s="38" t="s">
        <v>301</v>
      </c>
      <c r="E14" s="45" t="s">
        <v>17</v>
      </c>
      <c r="F14" s="45" t="s">
        <v>22</v>
      </c>
      <c r="G14" s="41" t="s">
        <v>330</v>
      </c>
      <c r="H14" s="41">
        <v>9</v>
      </c>
    </row>
    <row r="15" spans="1:13 16384:16384" ht="15" hidden="1" customHeight="1" x14ac:dyDescent="0.25">
      <c r="A15" s="35">
        <v>1</v>
      </c>
      <c r="B15" s="38" t="s">
        <v>299</v>
      </c>
      <c r="C15" s="38" t="s">
        <v>300</v>
      </c>
      <c r="D15" s="38" t="s">
        <v>301</v>
      </c>
      <c r="E15" s="45" t="s">
        <v>17</v>
      </c>
      <c r="F15" s="45" t="s">
        <v>22</v>
      </c>
      <c r="G15" s="41" t="s">
        <v>331</v>
      </c>
      <c r="H15" s="41" t="s">
        <v>332</v>
      </c>
    </row>
    <row r="16" spans="1:13 16384:16384" ht="15" hidden="1" customHeight="1" x14ac:dyDescent="0.25">
      <c r="A16" s="35">
        <v>1</v>
      </c>
      <c r="B16" s="38" t="s">
        <v>299</v>
      </c>
      <c r="C16" s="38" t="s">
        <v>300</v>
      </c>
      <c r="D16" s="38" t="s">
        <v>301</v>
      </c>
      <c r="E16" s="45" t="s">
        <v>17</v>
      </c>
      <c r="F16" s="45" t="s">
        <v>22</v>
      </c>
      <c r="G16" s="41" t="s">
        <v>333</v>
      </c>
      <c r="H16" s="41" t="s">
        <v>334</v>
      </c>
    </row>
    <row r="17" spans="1:8" ht="15" hidden="1" customHeight="1" x14ac:dyDescent="0.25">
      <c r="A17" s="35">
        <v>1</v>
      </c>
      <c r="B17" s="38" t="s">
        <v>299</v>
      </c>
      <c r="C17" s="38" t="s">
        <v>300</v>
      </c>
      <c r="D17" s="38" t="s">
        <v>301</v>
      </c>
      <c r="E17" s="45" t="s">
        <v>17</v>
      </c>
      <c r="F17" s="45" t="s">
        <v>22</v>
      </c>
      <c r="G17" s="41" t="s">
        <v>335</v>
      </c>
      <c r="H17" s="41">
        <v>11</v>
      </c>
    </row>
    <row r="18" spans="1:8" ht="15" hidden="1" customHeight="1" x14ac:dyDescent="0.25">
      <c r="A18" s="35">
        <v>1</v>
      </c>
      <c r="B18" s="38" t="s">
        <v>299</v>
      </c>
      <c r="C18" s="38" t="s">
        <v>300</v>
      </c>
      <c r="D18" s="38" t="s">
        <v>301</v>
      </c>
      <c r="E18" s="45" t="s">
        <v>17</v>
      </c>
      <c r="F18" s="45" t="s">
        <v>22</v>
      </c>
      <c r="G18" s="41" t="s">
        <v>336</v>
      </c>
      <c r="H18" s="41" t="s">
        <v>337</v>
      </c>
    </row>
    <row r="19" spans="1:8" ht="15" hidden="1" customHeight="1" x14ac:dyDescent="0.25">
      <c r="A19" s="35">
        <v>1</v>
      </c>
      <c r="B19" s="38" t="s">
        <v>299</v>
      </c>
      <c r="C19" s="38" t="s">
        <v>300</v>
      </c>
      <c r="D19" s="38" t="s">
        <v>301</v>
      </c>
      <c r="E19" s="45" t="s">
        <v>17</v>
      </c>
      <c r="F19" s="45" t="s">
        <v>22</v>
      </c>
      <c r="G19" s="41" t="s">
        <v>338</v>
      </c>
      <c r="H19" s="41" t="s">
        <v>339</v>
      </c>
    </row>
    <row r="20" spans="1:8" ht="15" hidden="1" customHeight="1" x14ac:dyDescent="0.25">
      <c r="A20" s="35">
        <v>1</v>
      </c>
      <c r="B20" s="38" t="s">
        <v>299</v>
      </c>
      <c r="C20" s="38" t="s">
        <v>300</v>
      </c>
      <c r="D20" s="38" t="s">
        <v>301</v>
      </c>
      <c r="E20" s="45" t="s">
        <v>17</v>
      </c>
      <c r="F20" s="45" t="s">
        <v>22</v>
      </c>
      <c r="G20" s="41" t="s">
        <v>340</v>
      </c>
      <c r="H20" s="41" t="s">
        <v>341</v>
      </c>
    </row>
    <row r="21" spans="1:8" ht="15" hidden="1" customHeight="1" x14ac:dyDescent="0.25">
      <c r="A21" s="35">
        <v>1</v>
      </c>
      <c r="B21" s="38" t="s">
        <v>299</v>
      </c>
      <c r="C21" s="38" t="s">
        <v>300</v>
      </c>
      <c r="D21" s="38" t="s">
        <v>301</v>
      </c>
      <c r="E21" s="45" t="s">
        <v>17</v>
      </c>
      <c r="F21" s="45" t="s">
        <v>22</v>
      </c>
      <c r="G21" s="41" t="s">
        <v>342</v>
      </c>
      <c r="H21" s="41" t="s">
        <v>343</v>
      </c>
    </row>
    <row r="22" spans="1:8" ht="15" hidden="1" customHeight="1" x14ac:dyDescent="0.25">
      <c r="A22" s="35">
        <v>1</v>
      </c>
      <c r="B22" s="38" t="s">
        <v>299</v>
      </c>
      <c r="C22" s="38" t="s">
        <v>300</v>
      </c>
      <c r="D22" s="38" t="s">
        <v>301</v>
      </c>
      <c r="E22" s="45" t="s">
        <v>17</v>
      </c>
      <c r="F22" s="45" t="s">
        <v>22</v>
      </c>
      <c r="G22" s="41" t="s">
        <v>344</v>
      </c>
      <c r="H22" s="41">
        <v>5.0999999999999996</v>
      </c>
    </row>
    <row r="23" spans="1:8" ht="15" hidden="1" customHeight="1" x14ac:dyDescent="0.25">
      <c r="A23" s="35">
        <v>1</v>
      </c>
      <c r="B23" s="38" t="s">
        <v>299</v>
      </c>
      <c r="C23" s="38" t="s">
        <v>300</v>
      </c>
      <c r="D23" s="38" t="s">
        <v>301</v>
      </c>
      <c r="E23" s="45" t="s">
        <v>17</v>
      </c>
      <c r="F23" s="45" t="s">
        <v>22</v>
      </c>
      <c r="G23" s="41" t="s">
        <v>345</v>
      </c>
      <c r="H23" s="41" t="s">
        <v>332</v>
      </c>
    </row>
    <row r="24" spans="1:8" ht="15" hidden="1" customHeight="1" x14ac:dyDescent="0.25">
      <c r="A24" s="35">
        <v>1</v>
      </c>
      <c r="B24" s="38" t="s">
        <v>299</v>
      </c>
      <c r="C24" s="38" t="s">
        <v>300</v>
      </c>
      <c r="D24" s="38" t="s">
        <v>301</v>
      </c>
      <c r="E24" s="45" t="s">
        <v>17</v>
      </c>
      <c r="F24" s="45" t="s">
        <v>22</v>
      </c>
      <c r="G24" s="41" t="s">
        <v>346</v>
      </c>
      <c r="H24" s="41" t="s">
        <v>334</v>
      </c>
    </row>
    <row r="25" spans="1:8" ht="15" hidden="1" customHeight="1" x14ac:dyDescent="0.25">
      <c r="A25" s="35">
        <v>1</v>
      </c>
      <c r="B25" s="38" t="s">
        <v>299</v>
      </c>
      <c r="C25" s="38" t="s">
        <v>300</v>
      </c>
      <c r="D25" s="38" t="s">
        <v>301</v>
      </c>
      <c r="E25" s="45" t="s">
        <v>17</v>
      </c>
      <c r="F25" s="45" t="s">
        <v>22</v>
      </c>
      <c r="G25" s="41" t="s">
        <v>347</v>
      </c>
      <c r="H25" s="41" t="s">
        <v>348</v>
      </c>
    </row>
    <row r="26" spans="1:8" ht="15" hidden="1" customHeight="1" x14ac:dyDescent="0.25">
      <c r="A26" s="35">
        <v>1</v>
      </c>
      <c r="B26" s="38" t="s">
        <v>299</v>
      </c>
      <c r="C26" s="38" t="s">
        <v>300</v>
      </c>
      <c r="D26" s="38" t="s">
        <v>301</v>
      </c>
      <c r="E26" s="45" t="s">
        <v>17</v>
      </c>
      <c r="F26" s="45" t="s">
        <v>22</v>
      </c>
      <c r="G26" s="41" t="s">
        <v>349</v>
      </c>
      <c r="H26" s="41" t="s">
        <v>350</v>
      </c>
    </row>
    <row r="27" spans="1:8" ht="15" hidden="1" customHeight="1" x14ac:dyDescent="0.25">
      <c r="A27" s="35">
        <v>1</v>
      </c>
      <c r="B27" s="38" t="s">
        <v>299</v>
      </c>
      <c r="C27" s="38" t="s">
        <v>300</v>
      </c>
      <c r="D27" s="38" t="s">
        <v>301</v>
      </c>
      <c r="E27" s="45" t="s">
        <v>17</v>
      </c>
      <c r="F27" s="45" t="s">
        <v>22</v>
      </c>
      <c r="G27" s="41" t="s">
        <v>351</v>
      </c>
      <c r="H27" s="41">
        <v>310</v>
      </c>
    </row>
    <row r="28" spans="1:8" ht="15" hidden="1" customHeight="1" x14ac:dyDescent="0.25">
      <c r="A28" s="35">
        <v>1</v>
      </c>
      <c r="B28" s="38" t="s">
        <v>299</v>
      </c>
      <c r="C28" s="38" t="s">
        <v>300</v>
      </c>
      <c r="D28" s="38" t="s">
        <v>301</v>
      </c>
      <c r="E28" s="45" t="s">
        <v>17</v>
      </c>
      <c r="F28" s="45" t="s">
        <v>22</v>
      </c>
      <c r="G28" s="41" t="s">
        <v>352</v>
      </c>
      <c r="H28" s="41" t="s">
        <v>353</v>
      </c>
    </row>
    <row r="29" spans="1:8" ht="15" hidden="1" customHeight="1" x14ac:dyDescent="0.25">
      <c r="A29" s="35">
        <v>1</v>
      </c>
      <c r="B29" s="38" t="s">
        <v>299</v>
      </c>
      <c r="C29" s="38" t="s">
        <v>300</v>
      </c>
      <c r="D29" s="38" t="s">
        <v>301</v>
      </c>
      <c r="E29" s="45" t="s">
        <v>17</v>
      </c>
      <c r="F29" s="45" t="s">
        <v>22</v>
      </c>
      <c r="G29" s="41" t="s">
        <v>354</v>
      </c>
      <c r="H29" s="41">
        <v>22</v>
      </c>
    </row>
    <row r="30" spans="1:8" ht="15" hidden="1" customHeight="1" x14ac:dyDescent="0.25">
      <c r="A30" s="35">
        <v>1</v>
      </c>
      <c r="B30" s="38" t="s">
        <v>299</v>
      </c>
      <c r="C30" s="38" t="s">
        <v>300</v>
      </c>
      <c r="D30" s="38" t="s">
        <v>301</v>
      </c>
      <c r="E30" s="45" t="s">
        <v>17</v>
      </c>
      <c r="F30" s="45" t="s">
        <v>22</v>
      </c>
      <c r="G30" s="41" t="s">
        <v>355</v>
      </c>
      <c r="H30" s="41">
        <v>1.4</v>
      </c>
    </row>
    <row r="31" spans="1:8" ht="15" hidden="1" customHeight="1" x14ac:dyDescent="0.25">
      <c r="A31" s="35">
        <v>1</v>
      </c>
      <c r="B31" s="38" t="s">
        <v>299</v>
      </c>
      <c r="C31" s="38" t="s">
        <v>300</v>
      </c>
      <c r="D31" s="38" t="s">
        <v>301</v>
      </c>
      <c r="E31" s="45" t="s">
        <v>17</v>
      </c>
      <c r="F31" s="45" t="s">
        <v>22</v>
      </c>
      <c r="G31" s="41" t="s">
        <v>356</v>
      </c>
      <c r="H31" s="41">
        <v>1860</v>
      </c>
    </row>
    <row r="32" spans="1:8" ht="15" hidden="1" customHeight="1" x14ac:dyDescent="0.25">
      <c r="A32" s="35">
        <v>1</v>
      </c>
      <c r="B32" s="38" t="s">
        <v>299</v>
      </c>
      <c r="C32" s="38" t="s">
        <v>300</v>
      </c>
      <c r="D32" s="38" t="s">
        <v>301</v>
      </c>
      <c r="E32" s="45" t="s">
        <v>17</v>
      </c>
      <c r="F32" s="45" t="s">
        <v>22</v>
      </c>
      <c r="G32" s="41" t="s">
        <v>357</v>
      </c>
      <c r="H32" s="41">
        <v>47</v>
      </c>
    </row>
    <row r="33" spans="1:8" ht="15" hidden="1" customHeight="1" x14ac:dyDescent="0.25">
      <c r="A33" s="35">
        <v>1</v>
      </c>
      <c r="B33" s="38" t="s">
        <v>299</v>
      </c>
      <c r="C33" s="38" t="s">
        <v>300</v>
      </c>
      <c r="D33" s="38" t="s">
        <v>301</v>
      </c>
      <c r="E33" s="45" t="s">
        <v>17</v>
      </c>
      <c r="F33" s="45" t="s">
        <v>22</v>
      </c>
      <c r="G33" s="41" t="s">
        <v>358</v>
      </c>
      <c r="H33" s="41" t="s">
        <v>359</v>
      </c>
    </row>
    <row r="34" spans="1:8" ht="15" hidden="1" customHeight="1" x14ac:dyDescent="0.25">
      <c r="A34" s="35">
        <v>1</v>
      </c>
      <c r="B34" s="38" t="s">
        <v>299</v>
      </c>
      <c r="C34" s="38" t="s">
        <v>300</v>
      </c>
      <c r="D34" s="38" t="s">
        <v>301</v>
      </c>
      <c r="E34" s="45" t="s">
        <v>17</v>
      </c>
      <c r="F34" s="45" t="s">
        <v>22</v>
      </c>
      <c r="G34" s="41" t="s">
        <v>360</v>
      </c>
      <c r="H34" s="41" t="s">
        <v>361</v>
      </c>
    </row>
    <row r="35" spans="1:8" ht="15" hidden="1" customHeight="1" x14ac:dyDescent="0.25">
      <c r="A35" s="35">
        <v>1</v>
      </c>
      <c r="B35" s="38" t="s">
        <v>299</v>
      </c>
      <c r="C35" s="38" t="s">
        <v>300</v>
      </c>
      <c r="D35" s="38" t="s">
        <v>301</v>
      </c>
      <c r="E35" s="45" t="s">
        <v>17</v>
      </c>
      <c r="F35" s="45" t="s">
        <v>22</v>
      </c>
      <c r="G35" s="41" t="s">
        <v>362</v>
      </c>
      <c r="H35" s="41" t="s">
        <v>363</v>
      </c>
    </row>
    <row r="36" spans="1:8" ht="15" hidden="1" customHeight="1" x14ac:dyDescent="0.25">
      <c r="A36" s="35">
        <v>1</v>
      </c>
      <c r="B36" s="38" t="s">
        <v>299</v>
      </c>
      <c r="C36" s="38" t="s">
        <v>300</v>
      </c>
      <c r="D36" s="38" t="s">
        <v>301</v>
      </c>
      <c r="E36" s="45" t="s">
        <v>17</v>
      </c>
      <c r="F36" s="45" t="s">
        <v>22</v>
      </c>
      <c r="G36" s="41" t="s">
        <v>364</v>
      </c>
      <c r="H36" s="41">
        <v>980</v>
      </c>
    </row>
    <row r="37" spans="1:8" ht="15" hidden="1" customHeight="1" x14ac:dyDescent="0.25">
      <c r="A37" s="35">
        <v>1</v>
      </c>
      <c r="B37" s="38" t="s">
        <v>299</v>
      </c>
      <c r="C37" s="38" t="s">
        <v>300</v>
      </c>
      <c r="D37" s="38" t="s">
        <v>301</v>
      </c>
      <c r="E37" s="45" t="s">
        <v>17</v>
      </c>
      <c r="F37" s="45" t="s">
        <v>22</v>
      </c>
      <c r="G37" s="41" t="s">
        <v>365</v>
      </c>
      <c r="H37" s="42" t="s">
        <v>366</v>
      </c>
    </row>
    <row r="38" spans="1:8" ht="15" hidden="1" customHeight="1" x14ac:dyDescent="0.25">
      <c r="A38" s="35">
        <v>1</v>
      </c>
      <c r="B38" s="38" t="s">
        <v>299</v>
      </c>
      <c r="C38" s="38" t="s">
        <v>300</v>
      </c>
      <c r="D38" s="38" t="s">
        <v>301</v>
      </c>
      <c r="E38" s="45" t="s">
        <v>17</v>
      </c>
      <c r="F38" s="45" t="s">
        <v>22</v>
      </c>
      <c r="G38" s="42" t="s">
        <v>367</v>
      </c>
      <c r="H38" s="41" t="s">
        <v>368</v>
      </c>
    </row>
    <row r="39" spans="1:8" ht="15" hidden="1" customHeight="1" x14ac:dyDescent="0.25">
      <c r="A39" s="35">
        <v>1</v>
      </c>
      <c r="B39" s="38" t="s">
        <v>299</v>
      </c>
      <c r="C39" s="38" t="s">
        <v>300</v>
      </c>
      <c r="D39" s="38" t="s">
        <v>301</v>
      </c>
      <c r="E39" s="45" t="s">
        <v>17</v>
      </c>
      <c r="F39" s="45" t="s">
        <v>22</v>
      </c>
      <c r="G39" s="41" t="s">
        <v>369</v>
      </c>
      <c r="H39" s="41" t="s">
        <v>370</v>
      </c>
    </row>
    <row r="40" spans="1:8" ht="15" hidden="1" customHeight="1" x14ac:dyDescent="0.25">
      <c r="A40" s="35">
        <v>1</v>
      </c>
      <c r="B40" s="38" t="s">
        <v>299</v>
      </c>
      <c r="C40" s="38" t="s">
        <v>300</v>
      </c>
      <c r="D40" s="38" t="s">
        <v>301</v>
      </c>
      <c r="E40" s="45" t="s">
        <v>17</v>
      </c>
      <c r="F40" s="45" t="s">
        <v>22</v>
      </c>
      <c r="G40" s="41" t="s">
        <v>371</v>
      </c>
      <c r="H40" s="41" t="s">
        <v>372</v>
      </c>
    </row>
    <row r="41" spans="1:8" ht="15" hidden="1" customHeight="1" x14ac:dyDescent="0.25">
      <c r="A41" s="35">
        <v>1</v>
      </c>
      <c r="B41" s="38" t="s">
        <v>299</v>
      </c>
      <c r="C41" s="38" t="s">
        <v>300</v>
      </c>
      <c r="D41" s="38" t="s">
        <v>301</v>
      </c>
      <c r="E41" s="45" t="s">
        <v>17</v>
      </c>
      <c r="F41" s="45" t="s">
        <v>22</v>
      </c>
      <c r="G41" s="41" t="s">
        <v>373</v>
      </c>
      <c r="H41" s="41">
        <v>11</v>
      </c>
    </row>
    <row r="42" spans="1:8" ht="15" hidden="1" customHeight="1" x14ac:dyDescent="0.25">
      <c r="A42" s="35">
        <v>1</v>
      </c>
      <c r="B42" s="38" t="s">
        <v>299</v>
      </c>
      <c r="C42" s="38" t="s">
        <v>300</v>
      </c>
      <c r="D42" s="38" t="s">
        <v>301</v>
      </c>
      <c r="E42" s="45" t="s">
        <v>17</v>
      </c>
      <c r="F42" s="45" t="s">
        <v>22</v>
      </c>
      <c r="G42" s="41" t="s">
        <v>374</v>
      </c>
      <c r="H42" s="41">
        <v>37</v>
      </c>
    </row>
    <row r="43" spans="1:8" ht="15" hidden="1" customHeight="1" x14ac:dyDescent="0.25">
      <c r="A43" s="35">
        <v>1</v>
      </c>
      <c r="B43" s="38" t="s">
        <v>299</v>
      </c>
      <c r="C43" s="38" t="s">
        <v>300</v>
      </c>
      <c r="D43" s="38" t="s">
        <v>301</v>
      </c>
      <c r="E43" s="45" t="s">
        <v>17</v>
      </c>
      <c r="F43" s="45" t="s">
        <v>22</v>
      </c>
      <c r="G43" s="41" t="s">
        <v>375</v>
      </c>
      <c r="H43" s="41">
        <v>13</v>
      </c>
    </row>
    <row r="44" spans="1:8" ht="15" hidden="1" customHeight="1" x14ac:dyDescent="0.25">
      <c r="A44" s="35">
        <v>1</v>
      </c>
      <c r="B44" s="38" t="s">
        <v>299</v>
      </c>
      <c r="C44" s="38" t="s">
        <v>300</v>
      </c>
      <c r="D44" s="38" t="s">
        <v>301</v>
      </c>
      <c r="E44" s="45" t="s">
        <v>17</v>
      </c>
      <c r="F44" s="45" t="s">
        <v>22</v>
      </c>
      <c r="G44" s="41" t="s">
        <v>376</v>
      </c>
      <c r="H44" s="41">
        <v>40</v>
      </c>
    </row>
    <row r="45" spans="1:8" ht="15" hidden="1" customHeight="1" x14ac:dyDescent="0.25">
      <c r="A45" s="35">
        <v>1</v>
      </c>
      <c r="B45" s="38" t="s">
        <v>299</v>
      </c>
      <c r="C45" s="38" t="s">
        <v>300</v>
      </c>
      <c r="D45" s="38" t="s">
        <v>301</v>
      </c>
      <c r="E45" s="45" t="s">
        <v>17</v>
      </c>
      <c r="F45" s="45" t="s">
        <v>22</v>
      </c>
      <c r="G45" s="41" t="s">
        <v>377</v>
      </c>
      <c r="H45" s="41" t="s">
        <v>378</v>
      </c>
    </row>
    <row r="46" spans="1:8" ht="15" hidden="1" customHeight="1" x14ac:dyDescent="0.25">
      <c r="A46" s="35">
        <v>1</v>
      </c>
      <c r="B46" s="38" t="s">
        <v>299</v>
      </c>
      <c r="C46" s="38" t="s">
        <v>300</v>
      </c>
      <c r="D46" s="38" t="s">
        <v>301</v>
      </c>
      <c r="E46" s="45" t="s">
        <v>17</v>
      </c>
      <c r="F46" s="45" t="s">
        <v>22</v>
      </c>
      <c r="G46" s="41" t="s">
        <v>379</v>
      </c>
      <c r="H46" s="41" t="s">
        <v>380</v>
      </c>
    </row>
    <row r="47" spans="1:8" ht="15" hidden="1" customHeight="1" x14ac:dyDescent="0.25">
      <c r="A47" s="35">
        <v>1</v>
      </c>
      <c r="B47" s="38" t="s">
        <v>299</v>
      </c>
      <c r="C47" s="38" t="s">
        <v>300</v>
      </c>
      <c r="D47" s="38" t="s">
        <v>301</v>
      </c>
      <c r="E47" s="45" t="s">
        <v>17</v>
      </c>
      <c r="F47" s="45" t="s">
        <v>22</v>
      </c>
      <c r="G47" s="41" t="s">
        <v>381</v>
      </c>
      <c r="H47" s="41">
        <v>20</v>
      </c>
    </row>
    <row r="48" spans="1:8" ht="15" hidden="1" customHeight="1" x14ac:dyDescent="0.25">
      <c r="A48" s="35">
        <v>1</v>
      </c>
      <c r="B48" s="38" t="s">
        <v>299</v>
      </c>
      <c r="C48" s="38" t="s">
        <v>300</v>
      </c>
      <c r="D48" s="38" t="s">
        <v>301</v>
      </c>
      <c r="E48" s="45" t="s">
        <v>17</v>
      </c>
      <c r="F48" s="45" t="s">
        <v>22</v>
      </c>
      <c r="G48" s="41" t="s">
        <v>382</v>
      </c>
      <c r="H48" s="41">
        <v>10</v>
      </c>
    </row>
    <row r="49" spans="1:8" ht="15" hidden="1" customHeight="1" x14ac:dyDescent="0.25">
      <c r="A49" s="35">
        <v>1</v>
      </c>
      <c r="B49" s="38" t="s">
        <v>299</v>
      </c>
      <c r="C49" s="38" t="s">
        <v>300</v>
      </c>
      <c r="D49" s="38" t="s">
        <v>301</v>
      </c>
      <c r="E49" s="45" t="s">
        <v>17</v>
      </c>
      <c r="F49" s="45" t="s">
        <v>22</v>
      </c>
      <c r="G49" s="41" t="s">
        <v>383</v>
      </c>
      <c r="H49" s="41">
        <v>3</v>
      </c>
    </row>
    <row r="50" spans="1:8" ht="15" hidden="1" customHeight="1" x14ac:dyDescent="0.25">
      <c r="A50" s="35">
        <v>1</v>
      </c>
      <c r="B50" s="38" t="s">
        <v>299</v>
      </c>
      <c r="C50" s="38" t="s">
        <v>300</v>
      </c>
      <c r="D50" s="38" t="s">
        <v>301</v>
      </c>
      <c r="E50" s="45" t="s">
        <v>17</v>
      </c>
      <c r="F50" s="45" t="s">
        <v>22</v>
      </c>
      <c r="G50" s="41" t="s">
        <v>384</v>
      </c>
      <c r="H50" s="41">
        <v>20</v>
      </c>
    </row>
    <row r="51" spans="1:8" ht="15" hidden="1" customHeight="1" x14ac:dyDescent="0.25">
      <c r="A51" s="35">
        <v>1</v>
      </c>
      <c r="B51" s="38" t="s">
        <v>299</v>
      </c>
      <c r="C51" s="38" t="s">
        <v>300</v>
      </c>
      <c r="D51" s="38" t="s">
        <v>301</v>
      </c>
      <c r="E51" s="45" t="s">
        <v>17</v>
      </c>
      <c r="F51" s="45" t="s">
        <v>22</v>
      </c>
      <c r="G51" s="41" t="s">
        <v>385</v>
      </c>
      <c r="H51" s="41">
        <v>16</v>
      </c>
    </row>
    <row r="52" spans="1:8" ht="15" hidden="1" customHeight="1" x14ac:dyDescent="0.25">
      <c r="A52" s="35">
        <v>1</v>
      </c>
      <c r="B52" s="38" t="s">
        <v>299</v>
      </c>
      <c r="C52" s="38" t="s">
        <v>300</v>
      </c>
      <c r="D52" s="38" t="s">
        <v>301</v>
      </c>
      <c r="E52" s="45" t="s">
        <v>17</v>
      </c>
      <c r="F52" s="45" t="s">
        <v>22</v>
      </c>
      <c r="G52" s="41" t="s">
        <v>386</v>
      </c>
      <c r="H52" s="41" t="s">
        <v>387</v>
      </c>
    </row>
    <row r="53" spans="1:8" ht="15" hidden="1" customHeight="1" x14ac:dyDescent="0.25">
      <c r="A53" s="35">
        <v>1</v>
      </c>
      <c r="B53" s="38" t="s">
        <v>299</v>
      </c>
      <c r="C53" s="38" t="s">
        <v>300</v>
      </c>
      <c r="D53" s="38" t="s">
        <v>301</v>
      </c>
      <c r="E53" s="45" t="s">
        <v>17</v>
      </c>
      <c r="F53" s="45" t="s">
        <v>22</v>
      </c>
      <c r="G53" s="41" t="s">
        <v>388</v>
      </c>
      <c r="H53" s="41" t="s">
        <v>389</v>
      </c>
    </row>
    <row r="54" spans="1:8" ht="15" hidden="1" customHeight="1" x14ac:dyDescent="0.25">
      <c r="A54" s="35">
        <v>1</v>
      </c>
      <c r="B54" s="38" t="s">
        <v>299</v>
      </c>
      <c r="C54" s="38" t="s">
        <v>300</v>
      </c>
      <c r="D54" s="38" t="s">
        <v>301</v>
      </c>
      <c r="E54" s="45" t="s">
        <v>17</v>
      </c>
      <c r="F54" s="45" t="s">
        <v>22</v>
      </c>
      <c r="G54" s="41" t="s">
        <v>390</v>
      </c>
      <c r="H54" s="41" t="s">
        <v>391</v>
      </c>
    </row>
    <row r="55" spans="1:8" ht="15" hidden="1" customHeight="1" x14ac:dyDescent="0.25">
      <c r="A55" s="35">
        <v>1</v>
      </c>
      <c r="B55" s="38" t="s">
        <v>299</v>
      </c>
      <c r="C55" s="38" t="s">
        <v>300</v>
      </c>
      <c r="D55" s="38" t="s">
        <v>301</v>
      </c>
      <c r="E55" s="45" t="s">
        <v>17</v>
      </c>
      <c r="F55" s="45" t="s">
        <v>22</v>
      </c>
      <c r="G55" s="41" t="s">
        <v>392</v>
      </c>
      <c r="H55" s="41" t="s">
        <v>393</v>
      </c>
    </row>
    <row r="56" spans="1:8" ht="15" hidden="1" customHeight="1" x14ac:dyDescent="0.25">
      <c r="A56" s="35">
        <v>1</v>
      </c>
      <c r="B56" s="38" t="s">
        <v>299</v>
      </c>
      <c r="C56" s="38" t="s">
        <v>300</v>
      </c>
      <c r="D56" s="38" t="s">
        <v>301</v>
      </c>
      <c r="E56" s="45" t="s">
        <v>17</v>
      </c>
      <c r="F56" s="45" t="s">
        <v>22</v>
      </c>
      <c r="G56" s="41" t="s">
        <v>394</v>
      </c>
      <c r="H56" s="41" t="s">
        <v>395</v>
      </c>
    </row>
    <row r="57" spans="1:8" ht="15" hidden="1" customHeight="1" x14ac:dyDescent="0.25">
      <c r="A57" s="35">
        <v>1</v>
      </c>
      <c r="B57" s="38" t="s">
        <v>299</v>
      </c>
      <c r="C57" s="38" t="s">
        <v>300</v>
      </c>
      <c r="D57" s="38" t="s">
        <v>301</v>
      </c>
      <c r="E57" s="45" t="s">
        <v>17</v>
      </c>
      <c r="F57" s="45" t="s">
        <v>22</v>
      </c>
      <c r="G57" s="41" t="s">
        <v>396</v>
      </c>
      <c r="H57" s="41">
        <v>16</v>
      </c>
    </row>
    <row r="58" spans="1:8" ht="15" hidden="1" customHeight="1" x14ac:dyDescent="0.25">
      <c r="A58" s="35">
        <v>1</v>
      </c>
      <c r="B58" s="38" t="s">
        <v>299</v>
      </c>
      <c r="C58" s="38" t="s">
        <v>300</v>
      </c>
      <c r="D58" s="38" t="s">
        <v>301</v>
      </c>
      <c r="E58" s="45" t="s">
        <v>17</v>
      </c>
      <c r="F58" s="45" t="s">
        <v>22</v>
      </c>
      <c r="G58" s="41" t="s">
        <v>397</v>
      </c>
      <c r="H58" s="41">
        <v>1.5</v>
      </c>
    </row>
    <row r="59" spans="1:8" ht="15" hidden="1" customHeight="1" x14ac:dyDescent="0.25">
      <c r="A59" s="35">
        <v>1</v>
      </c>
      <c r="B59" s="38" t="s">
        <v>299</v>
      </c>
      <c r="C59" s="38" t="s">
        <v>300</v>
      </c>
      <c r="D59" s="38" t="s">
        <v>301</v>
      </c>
      <c r="E59" s="45" t="s">
        <v>17</v>
      </c>
      <c r="F59" s="45" t="s">
        <v>22</v>
      </c>
      <c r="G59" s="41" t="s">
        <v>398</v>
      </c>
      <c r="H59" s="41">
        <v>6.52</v>
      </c>
    </row>
    <row r="60" spans="1:8" ht="15" hidden="1" customHeight="1" x14ac:dyDescent="0.25">
      <c r="A60" s="35">
        <v>1</v>
      </c>
      <c r="B60" s="38" t="s">
        <v>299</v>
      </c>
      <c r="C60" s="38" t="s">
        <v>300</v>
      </c>
      <c r="D60" s="38" t="s">
        <v>301</v>
      </c>
      <c r="E60" s="45" t="s">
        <v>17</v>
      </c>
      <c r="F60" s="45" t="s">
        <v>22</v>
      </c>
      <c r="G60" s="41" t="s">
        <v>399</v>
      </c>
      <c r="H60" s="41" t="s">
        <v>400</v>
      </c>
    </row>
    <row r="61" spans="1:8" ht="15" hidden="1" customHeight="1" x14ac:dyDescent="0.25">
      <c r="A61" s="35">
        <v>1</v>
      </c>
      <c r="B61" s="38" t="s">
        <v>299</v>
      </c>
      <c r="C61" s="38" t="s">
        <v>300</v>
      </c>
      <c r="D61" s="38" t="s">
        <v>301</v>
      </c>
      <c r="E61" s="45" t="s">
        <v>17</v>
      </c>
      <c r="F61" s="45" t="s">
        <v>22</v>
      </c>
      <c r="G61" s="41" t="s">
        <v>401</v>
      </c>
      <c r="H61" s="41" t="s">
        <v>402</v>
      </c>
    </row>
    <row r="62" spans="1:8" ht="15" hidden="1" customHeight="1" x14ac:dyDescent="0.25">
      <c r="A62" s="35">
        <v>1</v>
      </c>
      <c r="B62" s="38" t="s">
        <v>299</v>
      </c>
      <c r="C62" s="38" t="s">
        <v>300</v>
      </c>
      <c r="D62" s="38" t="s">
        <v>301</v>
      </c>
      <c r="E62" s="45" t="s">
        <v>17</v>
      </c>
      <c r="F62" s="45" t="s">
        <v>22</v>
      </c>
      <c r="G62" s="41" t="s">
        <v>403</v>
      </c>
      <c r="H62" s="41" t="s">
        <v>404</v>
      </c>
    </row>
    <row r="63" spans="1:8" ht="15" hidden="1" customHeight="1" x14ac:dyDescent="0.25">
      <c r="A63" s="35">
        <v>1</v>
      </c>
      <c r="B63" s="38" t="s">
        <v>299</v>
      </c>
      <c r="C63" s="38" t="s">
        <v>300</v>
      </c>
      <c r="D63" s="38" t="s">
        <v>301</v>
      </c>
      <c r="E63" s="45" t="s">
        <v>17</v>
      </c>
      <c r="F63" s="45" t="s">
        <v>22</v>
      </c>
      <c r="G63" s="41" t="s">
        <v>405</v>
      </c>
      <c r="H63" s="41" t="s">
        <v>406</v>
      </c>
    </row>
    <row r="64" spans="1:8" ht="15" hidden="1" customHeight="1" x14ac:dyDescent="0.25">
      <c r="A64" s="35">
        <v>1</v>
      </c>
      <c r="B64" s="38" t="s">
        <v>299</v>
      </c>
      <c r="C64" s="38" t="s">
        <v>300</v>
      </c>
      <c r="D64" s="38" t="s">
        <v>301</v>
      </c>
      <c r="E64" s="45" t="s">
        <v>17</v>
      </c>
      <c r="F64" s="45" t="s">
        <v>22</v>
      </c>
      <c r="G64" s="41" t="s">
        <v>407</v>
      </c>
      <c r="H64" s="41">
        <v>36</v>
      </c>
    </row>
    <row r="65" spans="1:17" ht="15" hidden="1" customHeight="1" x14ac:dyDescent="0.25">
      <c r="A65" s="35">
        <v>1</v>
      </c>
      <c r="B65" s="38" t="s">
        <v>299</v>
      </c>
      <c r="C65" s="38" t="s">
        <v>300</v>
      </c>
      <c r="D65" s="38" t="s">
        <v>301</v>
      </c>
      <c r="E65" s="45" t="s">
        <v>17</v>
      </c>
      <c r="F65" s="45" t="s">
        <v>22</v>
      </c>
      <c r="G65" s="41" t="s">
        <v>408</v>
      </c>
      <c r="H65" s="41" t="s">
        <v>409</v>
      </c>
    </row>
    <row r="66" spans="1:17" ht="15" hidden="1" customHeight="1" x14ac:dyDescent="0.25">
      <c r="A66" s="35">
        <v>1</v>
      </c>
      <c r="B66" s="38" t="s">
        <v>299</v>
      </c>
      <c r="C66" s="38" t="s">
        <v>300</v>
      </c>
      <c r="D66" s="38" t="s">
        <v>301</v>
      </c>
      <c r="E66" s="45" t="s">
        <v>17</v>
      </c>
      <c r="F66" s="45" t="s">
        <v>22</v>
      </c>
      <c r="G66" s="41" t="s">
        <v>410</v>
      </c>
      <c r="H66" s="41" t="s">
        <v>411</v>
      </c>
    </row>
    <row r="67" spans="1:17" ht="15" hidden="1" customHeight="1" x14ac:dyDescent="0.25">
      <c r="A67" s="35">
        <v>1</v>
      </c>
      <c r="B67" s="38" t="s">
        <v>299</v>
      </c>
      <c r="C67" s="38" t="s">
        <v>300</v>
      </c>
      <c r="D67" s="38" t="s">
        <v>301</v>
      </c>
      <c r="E67" s="45" t="s">
        <v>17</v>
      </c>
      <c r="F67" s="45" t="s">
        <v>22</v>
      </c>
      <c r="G67" s="41" t="s">
        <v>412</v>
      </c>
      <c r="H67" s="41" t="s">
        <v>413</v>
      </c>
    </row>
    <row r="68" spans="1:17" ht="15" hidden="1" customHeight="1" x14ac:dyDescent="0.25">
      <c r="A68" s="35">
        <v>1</v>
      </c>
      <c r="B68" s="38" t="s">
        <v>299</v>
      </c>
      <c r="C68" s="38" t="s">
        <v>300</v>
      </c>
      <c r="D68" s="38" t="s">
        <v>301</v>
      </c>
      <c r="E68" s="45" t="s">
        <v>17</v>
      </c>
      <c r="F68" s="45" t="s">
        <v>22</v>
      </c>
      <c r="G68" s="41" t="s">
        <v>414</v>
      </c>
      <c r="H68" s="41" t="s">
        <v>415</v>
      </c>
    </row>
    <row r="69" spans="1:17" ht="15" hidden="1" customHeight="1" x14ac:dyDescent="0.25">
      <c r="A69" s="35">
        <v>1</v>
      </c>
      <c r="B69" s="38" t="s">
        <v>299</v>
      </c>
      <c r="C69" s="38" t="s">
        <v>300</v>
      </c>
      <c r="D69" s="38" t="s">
        <v>301</v>
      </c>
      <c r="E69" s="45" t="s">
        <v>17</v>
      </c>
      <c r="F69" s="45" t="s">
        <v>22</v>
      </c>
      <c r="G69" s="41" t="s">
        <v>416</v>
      </c>
      <c r="H69" s="41" t="s">
        <v>415</v>
      </c>
    </row>
    <row r="70" spans="1:17" ht="15" hidden="1" customHeight="1" x14ac:dyDescent="0.25">
      <c r="A70" s="35">
        <v>1</v>
      </c>
      <c r="B70" s="38" t="s">
        <v>299</v>
      </c>
      <c r="C70" s="38" t="s">
        <v>300</v>
      </c>
      <c r="D70" s="38" t="s">
        <v>301</v>
      </c>
      <c r="E70" s="45" t="s">
        <v>17</v>
      </c>
      <c r="F70" s="45" t="s">
        <v>22</v>
      </c>
      <c r="G70" s="41" t="s">
        <v>417</v>
      </c>
      <c r="H70" s="41" t="s">
        <v>415</v>
      </c>
    </row>
    <row r="71" spans="1:17" ht="15" hidden="1" customHeight="1" x14ac:dyDescent="0.25">
      <c r="A71" s="35">
        <v>1</v>
      </c>
      <c r="B71" s="38" t="s">
        <v>299</v>
      </c>
      <c r="C71" s="38" t="s">
        <v>300</v>
      </c>
      <c r="D71" s="38" t="s">
        <v>301</v>
      </c>
      <c r="E71" s="45" t="s">
        <v>17</v>
      </c>
      <c r="F71" s="45" t="s">
        <v>22</v>
      </c>
      <c r="G71" s="41" t="s">
        <v>418</v>
      </c>
      <c r="H71" s="41" t="s">
        <v>419</v>
      </c>
    </row>
    <row r="72" spans="1:17" ht="15" hidden="1" customHeight="1" x14ac:dyDescent="0.25">
      <c r="A72" s="35">
        <v>1</v>
      </c>
      <c r="B72" s="38" t="s">
        <v>299</v>
      </c>
      <c r="C72" s="38" t="s">
        <v>300</v>
      </c>
      <c r="D72" s="38" t="s">
        <v>301</v>
      </c>
      <c r="E72" s="45" t="s">
        <v>17</v>
      </c>
      <c r="F72" s="45" t="s">
        <v>22</v>
      </c>
      <c r="G72" s="41" t="s">
        <v>420</v>
      </c>
      <c r="H72" s="41" t="s">
        <v>421</v>
      </c>
    </row>
    <row r="73" spans="1:17" ht="15" hidden="1" customHeight="1" x14ac:dyDescent="0.25">
      <c r="A73" s="35">
        <v>1</v>
      </c>
      <c r="B73" s="38" t="s">
        <v>299</v>
      </c>
      <c r="C73" s="38" t="s">
        <v>300</v>
      </c>
      <c r="D73" s="38" t="s">
        <v>301</v>
      </c>
      <c r="E73" s="45" t="s">
        <v>17</v>
      </c>
      <c r="F73" s="45" t="s">
        <v>22</v>
      </c>
      <c r="G73" s="41" t="s">
        <v>422</v>
      </c>
      <c r="H73" s="41" t="s">
        <v>423</v>
      </c>
    </row>
    <row r="74" spans="1:17" ht="15" hidden="1" customHeight="1" x14ac:dyDescent="0.25">
      <c r="A74" s="35">
        <v>1</v>
      </c>
      <c r="B74" s="38" t="s">
        <v>299</v>
      </c>
      <c r="C74" s="38" t="s">
        <v>300</v>
      </c>
      <c r="D74" s="38" t="s">
        <v>301</v>
      </c>
      <c r="E74" s="45" t="s">
        <v>17</v>
      </c>
      <c r="F74" s="45" t="s">
        <v>22</v>
      </c>
      <c r="G74" s="41" t="s">
        <v>424</v>
      </c>
      <c r="H74" s="41" t="s">
        <v>315</v>
      </c>
    </row>
    <row r="75" spans="1:17" ht="15" hidden="1" customHeight="1" x14ac:dyDescent="0.25">
      <c r="A75" s="35">
        <v>1</v>
      </c>
      <c r="B75" s="38" t="s">
        <v>299</v>
      </c>
      <c r="C75" s="38" t="s">
        <v>300</v>
      </c>
      <c r="D75" s="38" t="s">
        <v>301</v>
      </c>
      <c r="E75" s="45" t="s">
        <v>17</v>
      </c>
      <c r="F75" s="45" t="s">
        <v>22</v>
      </c>
      <c r="G75" s="41" t="s">
        <v>425</v>
      </c>
      <c r="H75" s="41" t="s">
        <v>426</v>
      </c>
    </row>
    <row r="76" spans="1:17" ht="15" hidden="1" customHeight="1" x14ac:dyDescent="0.25">
      <c r="A76" s="35">
        <v>2</v>
      </c>
      <c r="B76" s="38" t="s">
        <v>427</v>
      </c>
      <c r="C76" s="38" t="s">
        <v>428</v>
      </c>
      <c r="D76" s="38" t="s">
        <v>429</v>
      </c>
      <c r="E76" s="45" t="s">
        <v>17</v>
      </c>
      <c r="F76" s="45" t="s">
        <v>22</v>
      </c>
      <c r="G76" s="41" t="s">
        <v>309</v>
      </c>
      <c r="H76" s="41" t="s">
        <v>429</v>
      </c>
    </row>
    <row r="77" spans="1:17" ht="15" hidden="1" customHeight="1" x14ac:dyDescent="0.25">
      <c r="A77" s="35">
        <v>2</v>
      </c>
      <c r="B77" s="38" t="s">
        <v>427</v>
      </c>
      <c r="C77" s="38" t="s">
        <v>428</v>
      </c>
      <c r="D77" s="38" t="s">
        <v>429</v>
      </c>
      <c r="E77" s="45" t="s">
        <v>17</v>
      </c>
      <c r="F77" s="45" t="s">
        <v>22</v>
      </c>
      <c r="G77" s="41" t="s">
        <v>310</v>
      </c>
      <c r="H77" s="41" t="s">
        <v>431</v>
      </c>
    </row>
    <row r="78" spans="1:17" ht="15" hidden="1" customHeight="1" x14ac:dyDescent="0.25">
      <c r="A78" s="35">
        <v>2</v>
      </c>
      <c r="B78" s="38" t="s">
        <v>427</v>
      </c>
      <c r="C78" s="38" t="s">
        <v>428</v>
      </c>
      <c r="D78" s="38" t="s">
        <v>429</v>
      </c>
      <c r="E78" s="45" t="s">
        <v>17</v>
      </c>
      <c r="F78" s="45" t="s">
        <v>22</v>
      </c>
      <c r="G78" s="41" t="s">
        <v>312</v>
      </c>
      <c r="H78" s="41" t="s">
        <v>432</v>
      </c>
    </row>
    <row r="79" spans="1:17" ht="15" hidden="1" customHeight="1" x14ac:dyDescent="0.25">
      <c r="A79" s="35">
        <v>2</v>
      </c>
      <c r="B79" s="38" t="s">
        <v>427</v>
      </c>
      <c r="C79" s="38" t="s">
        <v>428</v>
      </c>
      <c r="D79" s="38" t="s">
        <v>429</v>
      </c>
      <c r="E79" s="45" t="s">
        <v>17</v>
      </c>
      <c r="F79" s="45" t="s">
        <v>22</v>
      </c>
      <c r="G79" t="s">
        <v>314</v>
      </c>
      <c r="H79" s="41" t="s">
        <v>315</v>
      </c>
    </row>
    <row r="80" spans="1:17" ht="15" hidden="1" customHeight="1" x14ac:dyDescent="0.25">
      <c r="A80" s="35">
        <v>2</v>
      </c>
      <c r="B80" s="38" t="s">
        <v>427</v>
      </c>
      <c r="C80" s="38" t="s">
        <v>428</v>
      </c>
      <c r="D80" s="38" t="s">
        <v>429</v>
      </c>
      <c r="E80" s="45" t="s">
        <v>17</v>
      </c>
      <c r="F80" s="45" t="s">
        <v>22</v>
      </c>
      <c r="G80" s="41" t="s">
        <v>316</v>
      </c>
      <c r="H80" s="41" t="s">
        <v>317</v>
      </c>
      <c r="M80"/>
      <c r="N80"/>
      <c r="O80"/>
      <c r="P80"/>
      <c r="Q80"/>
    </row>
    <row r="81" spans="1:8" ht="15" hidden="1" customHeight="1" x14ac:dyDescent="0.25">
      <c r="A81" s="35">
        <v>2</v>
      </c>
      <c r="B81" s="38" t="s">
        <v>427</v>
      </c>
      <c r="C81" s="38" t="s">
        <v>428</v>
      </c>
      <c r="D81" s="38" t="s">
        <v>429</v>
      </c>
      <c r="E81" s="45" t="s">
        <v>17</v>
      </c>
      <c r="F81" s="45" t="s">
        <v>22</v>
      </c>
      <c r="G81" s="41" t="s">
        <v>318</v>
      </c>
      <c r="H81" s="41" t="s">
        <v>319</v>
      </c>
    </row>
    <row r="82" spans="1:8" ht="15" hidden="1" customHeight="1" x14ac:dyDescent="0.25">
      <c r="A82" s="35">
        <v>2</v>
      </c>
      <c r="B82" s="38" t="s">
        <v>427</v>
      </c>
      <c r="C82" s="38" t="s">
        <v>428</v>
      </c>
      <c r="D82" s="38" t="s">
        <v>429</v>
      </c>
      <c r="E82" s="45" t="s">
        <v>17</v>
      </c>
      <c r="F82" s="45" t="s">
        <v>22</v>
      </c>
      <c r="G82" s="41" t="s">
        <v>320</v>
      </c>
      <c r="H82" s="41">
        <v>35</v>
      </c>
    </row>
    <row r="83" spans="1:8" ht="15" hidden="1" customHeight="1" x14ac:dyDescent="0.25">
      <c r="A83" s="35">
        <v>2</v>
      </c>
      <c r="B83" s="38" t="s">
        <v>427</v>
      </c>
      <c r="C83" s="38" t="s">
        <v>428</v>
      </c>
      <c r="D83" s="38" t="s">
        <v>429</v>
      </c>
      <c r="E83" s="45" t="s">
        <v>17</v>
      </c>
      <c r="F83" s="45" t="s">
        <v>22</v>
      </c>
      <c r="G83" s="41" t="s">
        <v>321</v>
      </c>
      <c r="H83" s="41">
        <v>12</v>
      </c>
    </row>
    <row r="84" spans="1:8" ht="15" hidden="1" customHeight="1" x14ac:dyDescent="0.25">
      <c r="A84" s="35">
        <v>2</v>
      </c>
      <c r="B84" s="38" t="s">
        <v>427</v>
      </c>
      <c r="C84" s="38" t="s">
        <v>428</v>
      </c>
      <c r="D84" s="38" t="s">
        <v>429</v>
      </c>
      <c r="E84" s="45" t="s">
        <v>17</v>
      </c>
      <c r="F84" s="45" t="s">
        <v>22</v>
      </c>
      <c r="G84" s="41" t="s">
        <v>322</v>
      </c>
      <c r="H84" s="41" t="s">
        <v>433</v>
      </c>
    </row>
    <row r="85" spans="1:8" ht="15" hidden="1" customHeight="1" x14ac:dyDescent="0.25">
      <c r="A85" s="35">
        <v>2</v>
      </c>
      <c r="B85" s="38" t="s">
        <v>427</v>
      </c>
      <c r="C85" s="38" t="s">
        <v>428</v>
      </c>
      <c r="D85" s="38" t="s">
        <v>429</v>
      </c>
      <c r="E85" s="45" t="s">
        <v>17</v>
      </c>
      <c r="F85" s="45" t="s">
        <v>22</v>
      </c>
      <c r="G85" s="41" t="s">
        <v>324</v>
      </c>
      <c r="H85" s="41" t="s">
        <v>434</v>
      </c>
    </row>
    <row r="86" spans="1:8" ht="15" hidden="1" customHeight="1" x14ac:dyDescent="0.25">
      <c r="A86" s="35">
        <v>2</v>
      </c>
      <c r="B86" s="38" t="s">
        <v>427</v>
      </c>
      <c r="C86" s="38" t="s">
        <v>428</v>
      </c>
      <c r="D86" s="38" t="s">
        <v>429</v>
      </c>
      <c r="E86" s="45" t="s">
        <v>17</v>
      </c>
      <c r="F86" s="45" t="s">
        <v>22</v>
      </c>
      <c r="G86" s="41" t="s">
        <v>326</v>
      </c>
      <c r="H86" s="41" t="s">
        <v>435</v>
      </c>
    </row>
    <row r="87" spans="1:8" ht="15" hidden="1" customHeight="1" x14ac:dyDescent="0.25">
      <c r="A87" s="35">
        <v>2</v>
      </c>
      <c r="B87" s="38" t="s">
        <v>427</v>
      </c>
      <c r="C87" s="38" t="s">
        <v>428</v>
      </c>
      <c r="D87" s="38" t="s">
        <v>429</v>
      </c>
      <c r="E87" s="45" t="s">
        <v>17</v>
      </c>
      <c r="F87" s="45" t="s">
        <v>22</v>
      </c>
      <c r="G87" s="41" t="s">
        <v>328</v>
      </c>
      <c r="H87" s="41" t="s">
        <v>436</v>
      </c>
    </row>
    <row r="88" spans="1:8" ht="15" hidden="1" customHeight="1" x14ac:dyDescent="0.25">
      <c r="A88" s="35">
        <v>2</v>
      </c>
      <c r="B88" s="38" t="s">
        <v>427</v>
      </c>
      <c r="C88" s="38" t="s">
        <v>428</v>
      </c>
      <c r="D88" s="38" t="s">
        <v>429</v>
      </c>
      <c r="E88" s="45" t="s">
        <v>17</v>
      </c>
      <c r="F88" s="45" t="s">
        <v>22</v>
      </c>
      <c r="G88" s="41" t="s">
        <v>330</v>
      </c>
      <c r="H88" s="41">
        <v>9</v>
      </c>
    </row>
    <row r="89" spans="1:8" ht="15" hidden="1" customHeight="1" x14ac:dyDescent="0.25">
      <c r="A89" s="35">
        <v>2</v>
      </c>
      <c r="B89" s="38" t="s">
        <v>427</v>
      </c>
      <c r="C89" s="38" t="s">
        <v>428</v>
      </c>
      <c r="D89" s="38" t="s">
        <v>429</v>
      </c>
      <c r="E89" s="45" t="s">
        <v>17</v>
      </c>
      <c r="F89" s="45" t="s">
        <v>22</v>
      </c>
      <c r="G89" s="41" t="s">
        <v>331</v>
      </c>
      <c r="H89" s="41" t="s">
        <v>332</v>
      </c>
    </row>
    <row r="90" spans="1:8" ht="15" hidden="1" customHeight="1" x14ac:dyDescent="0.25">
      <c r="A90" s="35">
        <v>2</v>
      </c>
      <c r="B90" s="38" t="s">
        <v>427</v>
      </c>
      <c r="C90" s="38" t="s">
        <v>428</v>
      </c>
      <c r="D90" s="38" t="s">
        <v>429</v>
      </c>
      <c r="E90" s="45" t="s">
        <v>17</v>
      </c>
      <c r="F90" s="45" t="s">
        <v>22</v>
      </c>
      <c r="G90" s="41" t="s">
        <v>333</v>
      </c>
      <c r="H90" s="41" t="s">
        <v>334</v>
      </c>
    </row>
    <row r="91" spans="1:8" ht="15" hidden="1" customHeight="1" x14ac:dyDescent="0.25">
      <c r="A91" s="35">
        <v>2</v>
      </c>
      <c r="B91" s="38" t="s">
        <v>427</v>
      </c>
      <c r="C91" s="38" t="s">
        <v>428</v>
      </c>
      <c r="D91" s="38" t="s">
        <v>429</v>
      </c>
      <c r="E91" s="45" t="s">
        <v>17</v>
      </c>
      <c r="F91" s="45" t="s">
        <v>22</v>
      </c>
      <c r="G91" s="41" t="s">
        <v>335</v>
      </c>
      <c r="H91" s="41">
        <v>14</v>
      </c>
    </row>
    <row r="92" spans="1:8" ht="15" hidden="1" customHeight="1" x14ac:dyDescent="0.25">
      <c r="A92" s="35">
        <v>2</v>
      </c>
      <c r="B92" s="38" t="s">
        <v>427</v>
      </c>
      <c r="C92" s="38" t="s">
        <v>428</v>
      </c>
      <c r="D92" s="38" t="s">
        <v>429</v>
      </c>
      <c r="E92" s="45" t="s">
        <v>17</v>
      </c>
      <c r="F92" s="45" t="s">
        <v>22</v>
      </c>
      <c r="G92" s="41" t="s">
        <v>336</v>
      </c>
      <c r="H92" s="41" t="s">
        <v>437</v>
      </c>
    </row>
    <row r="93" spans="1:8" ht="15" hidden="1" customHeight="1" x14ac:dyDescent="0.25">
      <c r="A93" s="35">
        <v>2</v>
      </c>
      <c r="B93" s="38" t="s">
        <v>427</v>
      </c>
      <c r="C93" s="38" t="s">
        <v>428</v>
      </c>
      <c r="D93" s="38" t="s">
        <v>429</v>
      </c>
      <c r="E93" s="45" t="s">
        <v>17</v>
      </c>
      <c r="F93" s="45" t="s">
        <v>22</v>
      </c>
      <c r="G93" s="41" t="s">
        <v>338</v>
      </c>
      <c r="H93" s="41" t="s">
        <v>438</v>
      </c>
    </row>
    <row r="94" spans="1:8" ht="15" hidden="1" customHeight="1" x14ac:dyDescent="0.25">
      <c r="A94" s="35">
        <v>2</v>
      </c>
      <c r="B94" s="38" t="s">
        <v>427</v>
      </c>
      <c r="C94" s="38" t="s">
        <v>428</v>
      </c>
      <c r="D94" s="38" t="s">
        <v>429</v>
      </c>
      <c r="E94" s="45" t="s">
        <v>17</v>
      </c>
      <c r="F94" s="45" t="s">
        <v>22</v>
      </c>
      <c r="G94" s="41" t="s">
        <v>340</v>
      </c>
      <c r="H94" s="41" t="s">
        <v>439</v>
      </c>
    </row>
    <row r="95" spans="1:8" ht="15" hidden="1" customHeight="1" x14ac:dyDescent="0.25">
      <c r="A95" s="35">
        <v>2</v>
      </c>
      <c r="B95" s="38" t="s">
        <v>427</v>
      </c>
      <c r="C95" s="38" t="s">
        <v>428</v>
      </c>
      <c r="D95" s="38" t="s">
        <v>429</v>
      </c>
      <c r="E95" s="45" t="s">
        <v>17</v>
      </c>
      <c r="F95" s="45" t="s">
        <v>22</v>
      </c>
      <c r="G95" s="41" t="s">
        <v>342</v>
      </c>
      <c r="H95" s="41" t="s">
        <v>440</v>
      </c>
    </row>
    <row r="96" spans="1:8" ht="15" hidden="1" customHeight="1" x14ac:dyDescent="0.25">
      <c r="A96" s="35">
        <v>2</v>
      </c>
      <c r="B96" s="38" t="s">
        <v>427</v>
      </c>
      <c r="C96" s="38" t="s">
        <v>428</v>
      </c>
      <c r="D96" s="38" t="s">
        <v>429</v>
      </c>
      <c r="E96" s="45" t="s">
        <v>17</v>
      </c>
      <c r="F96" s="45" t="s">
        <v>22</v>
      </c>
      <c r="G96" s="41" t="s">
        <v>344</v>
      </c>
      <c r="H96" s="41">
        <v>5.0999999999999996</v>
      </c>
    </row>
    <row r="97" spans="1:8" ht="15" hidden="1" customHeight="1" x14ac:dyDescent="0.25">
      <c r="A97" s="35">
        <v>2</v>
      </c>
      <c r="B97" s="38" t="s">
        <v>427</v>
      </c>
      <c r="C97" s="38" t="s">
        <v>428</v>
      </c>
      <c r="D97" s="38" t="s">
        <v>429</v>
      </c>
      <c r="E97" s="45" t="s">
        <v>17</v>
      </c>
      <c r="F97" s="45" t="s">
        <v>22</v>
      </c>
      <c r="G97" s="41" t="s">
        <v>345</v>
      </c>
      <c r="H97" s="41" t="s">
        <v>332</v>
      </c>
    </row>
    <row r="98" spans="1:8" ht="15" hidden="1" customHeight="1" x14ac:dyDescent="0.25">
      <c r="A98" s="35">
        <v>2</v>
      </c>
      <c r="B98" s="38" t="s">
        <v>427</v>
      </c>
      <c r="C98" s="38" t="s">
        <v>428</v>
      </c>
      <c r="D98" s="38" t="s">
        <v>429</v>
      </c>
      <c r="E98" s="45" t="s">
        <v>17</v>
      </c>
      <c r="F98" s="45" t="s">
        <v>22</v>
      </c>
      <c r="G98" s="41" t="s">
        <v>346</v>
      </c>
      <c r="H98" s="41" t="s">
        <v>334</v>
      </c>
    </row>
    <row r="99" spans="1:8" ht="15" hidden="1" customHeight="1" x14ac:dyDescent="0.25">
      <c r="A99" s="35">
        <v>2</v>
      </c>
      <c r="B99" s="38" t="s">
        <v>427</v>
      </c>
      <c r="C99" s="38" t="s">
        <v>428</v>
      </c>
      <c r="D99" s="38" t="s">
        <v>429</v>
      </c>
      <c r="E99" s="45" t="s">
        <v>17</v>
      </c>
      <c r="F99" s="45" t="s">
        <v>22</v>
      </c>
      <c r="G99" s="41" t="s">
        <v>347</v>
      </c>
      <c r="H99" s="41" t="s">
        <v>348</v>
      </c>
    </row>
    <row r="100" spans="1:8" ht="15" hidden="1" customHeight="1" x14ac:dyDescent="0.25">
      <c r="A100" s="35">
        <v>2</v>
      </c>
      <c r="B100" s="38" t="s">
        <v>427</v>
      </c>
      <c r="C100" s="38" t="s">
        <v>428</v>
      </c>
      <c r="D100" s="38" t="s">
        <v>429</v>
      </c>
      <c r="E100" s="45" t="s">
        <v>17</v>
      </c>
      <c r="F100" s="45" t="s">
        <v>22</v>
      </c>
      <c r="G100" s="41" t="s">
        <v>349</v>
      </c>
      <c r="H100" s="41" t="s">
        <v>441</v>
      </c>
    </row>
    <row r="101" spans="1:8" ht="15" hidden="1" customHeight="1" x14ac:dyDescent="0.25">
      <c r="A101" s="35">
        <v>2</v>
      </c>
      <c r="B101" s="38" t="s">
        <v>427</v>
      </c>
      <c r="C101" s="38" t="s">
        <v>428</v>
      </c>
      <c r="D101" s="38" t="s">
        <v>429</v>
      </c>
      <c r="E101" s="45" t="s">
        <v>17</v>
      </c>
      <c r="F101" s="45" t="s">
        <v>22</v>
      </c>
      <c r="G101" s="41" t="s">
        <v>351</v>
      </c>
      <c r="H101" s="41">
        <v>310</v>
      </c>
    </row>
    <row r="102" spans="1:8" ht="15" hidden="1" customHeight="1" x14ac:dyDescent="0.25">
      <c r="A102" s="35">
        <v>2</v>
      </c>
      <c r="B102" s="38" t="s">
        <v>427</v>
      </c>
      <c r="C102" s="38" t="s">
        <v>428</v>
      </c>
      <c r="D102" s="38" t="s">
        <v>429</v>
      </c>
      <c r="E102" s="45" t="s">
        <v>17</v>
      </c>
      <c r="F102" s="45" t="s">
        <v>22</v>
      </c>
      <c r="G102" s="41" t="s">
        <v>352</v>
      </c>
      <c r="H102" s="41" t="s">
        <v>442</v>
      </c>
    </row>
    <row r="103" spans="1:8" ht="15" hidden="1" customHeight="1" x14ac:dyDescent="0.25">
      <c r="A103" s="35">
        <v>2</v>
      </c>
      <c r="B103" s="38" t="s">
        <v>427</v>
      </c>
      <c r="C103" s="38" t="s">
        <v>428</v>
      </c>
      <c r="D103" s="38" t="s">
        <v>429</v>
      </c>
      <c r="E103" s="45" t="s">
        <v>17</v>
      </c>
      <c r="F103" s="45" t="s">
        <v>22</v>
      </c>
      <c r="G103" s="41" t="s">
        <v>354</v>
      </c>
      <c r="H103" s="41">
        <v>22</v>
      </c>
    </row>
    <row r="104" spans="1:8" ht="15" hidden="1" customHeight="1" x14ac:dyDescent="0.25">
      <c r="A104" s="35">
        <v>2</v>
      </c>
      <c r="B104" s="38" t="s">
        <v>427</v>
      </c>
      <c r="C104" s="38" t="s">
        <v>428</v>
      </c>
      <c r="D104" s="38" t="s">
        <v>429</v>
      </c>
      <c r="E104" s="45" t="s">
        <v>17</v>
      </c>
      <c r="F104" s="45" t="s">
        <v>22</v>
      </c>
      <c r="G104" s="41" t="s">
        <v>355</v>
      </c>
      <c r="H104" s="41">
        <v>1.6</v>
      </c>
    </row>
    <row r="105" spans="1:8" ht="15" hidden="1" customHeight="1" x14ac:dyDescent="0.25">
      <c r="A105" s="35">
        <v>2</v>
      </c>
      <c r="B105" s="38" t="s">
        <v>427</v>
      </c>
      <c r="C105" s="38" t="s">
        <v>428</v>
      </c>
      <c r="D105" s="38" t="s">
        <v>429</v>
      </c>
      <c r="E105" s="45" t="s">
        <v>17</v>
      </c>
      <c r="F105" s="45" t="s">
        <v>22</v>
      </c>
      <c r="G105" s="41" t="s">
        <v>356</v>
      </c>
      <c r="H105" s="41">
        <v>1920</v>
      </c>
    </row>
    <row r="106" spans="1:8" ht="15" hidden="1" customHeight="1" x14ac:dyDescent="0.25">
      <c r="A106" s="35">
        <v>2</v>
      </c>
      <c r="B106" s="38" t="s">
        <v>427</v>
      </c>
      <c r="C106" s="38" t="s">
        <v>428</v>
      </c>
      <c r="D106" s="38" t="s">
        <v>429</v>
      </c>
      <c r="E106" s="45" t="s">
        <v>17</v>
      </c>
      <c r="F106" s="45" t="s">
        <v>22</v>
      </c>
      <c r="G106" s="41" t="s">
        <v>357</v>
      </c>
      <c r="H106" s="41">
        <v>48</v>
      </c>
    </row>
    <row r="107" spans="1:8" ht="15" hidden="1" customHeight="1" x14ac:dyDescent="0.25">
      <c r="A107" s="35">
        <v>2</v>
      </c>
      <c r="B107" s="38" t="s">
        <v>427</v>
      </c>
      <c r="C107" s="38" t="s">
        <v>428</v>
      </c>
      <c r="D107" s="38" t="s">
        <v>429</v>
      </c>
      <c r="E107" s="45" t="s">
        <v>17</v>
      </c>
      <c r="F107" s="45" t="s">
        <v>22</v>
      </c>
      <c r="G107" s="41" t="s">
        <v>358</v>
      </c>
      <c r="H107" s="41" t="s">
        <v>359</v>
      </c>
    </row>
    <row r="108" spans="1:8" ht="15" hidden="1" customHeight="1" x14ac:dyDescent="0.25">
      <c r="A108" s="35">
        <v>2</v>
      </c>
      <c r="B108" s="38" t="s">
        <v>427</v>
      </c>
      <c r="C108" s="38" t="s">
        <v>428</v>
      </c>
      <c r="D108" s="38" t="s">
        <v>429</v>
      </c>
      <c r="E108" s="45" t="s">
        <v>17</v>
      </c>
      <c r="F108" s="45" t="s">
        <v>22</v>
      </c>
      <c r="G108" s="41" t="s">
        <v>360</v>
      </c>
      <c r="H108" s="41" t="s">
        <v>361</v>
      </c>
    </row>
    <row r="109" spans="1:8" ht="15" hidden="1" customHeight="1" x14ac:dyDescent="0.25">
      <c r="A109" s="35">
        <v>2</v>
      </c>
      <c r="B109" s="38" t="s">
        <v>427</v>
      </c>
      <c r="C109" s="38" t="s">
        <v>428</v>
      </c>
      <c r="D109" s="38" t="s">
        <v>429</v>
      </c>
      <c r="E109" s="45" t="s">
        <v>17</v>
      </c>
      <c r="F109" s="45" t="s">
        <v>22</v>
      </c>
      <c r="G109" s="41" t="s">
        <v>362</v>
      </c>
      <c r="H109" s="41" t="s">
        <v>363</v>
      </c>
    </row>
    <row r="110" spans="1:8" ht="15" hidden="1" customHeight="1" x14ac:dyDescent="0.25">
      <c r="A110" s="35">
        <v>2</v>
      </c>
      <c r="B110" s="38" t="s">
        <v>427</v>
      </c>
      <c r="C110" s="38" t="s">
        <v>428</v>
      </c>
      <c r="D110" s="38" t="s">
        <v>429</v>
      </c>
      <c r="E110" s="45" t="s">
        <v>17</v>
      </c>
      <c r="F110" s="45" t="s">
        <v>22</v>
      </c>
      <c r="G110" s="41" t="s">
        <v>364</v>
      </c>
      <c r="H110" s="41">
        <v>980</v>
      </c>
    </row>
    <row r="111" spans="1:8" ht="15" hidden="1" customHeight="1" x14ac:dyDescent="0.25">
      <c r="A111" s="35">
        <v>2</v>
      </c>
      <c r="B111" s="38" t="s">
        <v>427</v>
      </c>
      <c r="C111" s="38" t="s">
        <v>428</v>
      </c>
      <c r="D111" s="38" t="s">
        <v>429</v>
      </c>
      <c r="E111" s="45" t="s">
        <v>17</v>
      </c>
      <c r="F111" s="45" t="s">
        <v>22</v>
      </c>
      <c r="G111" s="41" t="s">
        <v>365</v>
      </c>
      <c r="H111" s="41" t="s">
        <v>366</v>
      </c>
    </row>
    <row r="112" spans="1:8" ht="15" hidden="1" customHeight="1" x14ac:dyDescent="0.25">
      <c r="A112" s="35">
        <v>2</v>
      </c>
      <c r="B112" s="38" t="s">
        <v>427</v>
      </c>
      <c r="C112" s="38" t="s">
        <v>428</v>
      </c>
      <c r="D112" s="38" t="s">
        <v>429</v>
      </c>
      <c r="E112" s="45" t="s">
        <v>17</v>
      </c>
      <c r="F112" s="45" t="s">
        <v>22</v>
      </c>
      <c r="G112" s="41" t="s">
        <v>367</v>
      </c>
      <c r="H112" s="41" t="s">
        <v>368</v>
      </c>
    </row>
    <row r="113" spans="1:8" ht="15" hidden="1" customHeight="1" x14ac:dyDescent="0.25">
      <c r="A113" s="35">
        <v>2</v>
      </c>
      <c r="B113" s="38" t="s">
        <v>427</v>
      </c>
      <c r="C113" s="38" t="s">
        <v>428</v>
      </c>
      <c r="D113" s="38" t="s">
        <v>429</v>
      </c>
      <c r="E113" s="45" t="s">
        <v>17</v>
      </c>
      <c r="F113" s="45" t="s">
        <v>22</v>
      </c>
      <c r="G113" s="41" t="s">
        <v>369</v>
      </c>
      <c r="H113" s="41" t="s">
        <v>370</v>
      </c>
    </row>
    <row r="114" spans="1:8" ht="15" hidden="1" customHeight="1" x14ac:dyDescent="0.25">
      <c r="A114" s="35">
        <v>2</v>
      </c>
      <c r="B114" s="38" t="s">
        <v>427</v>
      </c>
      <c r="C114" s="38" t="s">
        <v>428</v>
      </c>
      <c r="D114" s="38" t="s">
        <v>429</v>
      </c>
      <c r="E114" s="45" t="s">
        <v>17</v>
      </c>
      <c r="F114" s="45" t="s">
        <v>22</v>
      </c>
      <c r="G114" s="41" t="s">
        <v>371</v>
      </c>
      <c r="H114" s="41" t="s">
        <v>372</v>
      </c>
    </row>
    <row r="115" spans="1:8" ht="15" hidden="1" customHeight="1" x14ac:dyDescent="0.25">
      <c r="A115" s="35">
        <v>2</v>
      </c>
      <c r="B115" s="38" t="s">
        <v>427</v>
      </c>
      <c r="C115" s="38" t="s">
        <v>428</v>
      </c>
      <c r="D115" s="38" t="s">
        <v>429</v>
      </c>
      <c r="E115" s="45" t="s">
        <v>17</v>
      </c>
      <c r="F115" s="45" t="s">
        <v>22</v>
      </c>
      <c r="G115" s="41" t="s">
        <v>373</v>
      </c>
      <c r="H115" s="41">
        <v>11</v>
      </c>
    </row>
    <row r="116" spans="1:8" ht="15" hidden="1" customHeight="1" x14ac:dyDescent="0.25">
      <c r="A116" s="35">
        <v>2</v>
      </c>
      <c r="B116" s="38" t="s">
        <v>427</v>
      </c>
      <c r="C116" s="38" t="s">
        <v>428</v>
      </c>
      <c r="D116" s="38" t="s">
        <v>429</v>
      </c>
      <c r="E116" s="45" t="s">
        <v>17</v>
      </c>
      <c r="F116" s="45" t="s">
        <v>22</v>
      </c>
      <c r="G116" s="41" t="s">
        <v>374</v>
      </c>
      <c r="H116" s="41">
        <v>37</v>
      </c>
    </row>
    <row r="117" spans="1:8" ht="15" hidden="1" customHeight="1" x14ac:dyDescent="0.25">
      <c r="A117" s="35">
        <v>2</v>
      </c>
      <c r="B117" s="38" t="s">
        <v>427</v>
      </c>
      <c r="C117" s="38" t="s">
        <v>428</v>
      </c>
      <c r="D117" s="38" t="s">
        <v>429</v>
      </c>
      <c r="E117" s="45" t="s">
        <v>17</v>
      </c>
      <c r="F117" s="45" t="s">
        <v>22</v>
      </c>
      <c r="G117" s="41" t="s">
        <v>375</v>
      </c>
      <c r="H117" s="41">
        <v>13</v>
      </c>
    </row>
    <row r="118" spans="1:8" ht="15" hidden="1" customHeight="1" x14ac:dyDescent="0.25">
      <c r="A118" s="35">
        <v>2</v>
      </c>
      <c r="B118" s="38" t="s">
        <v>427</v>
      </c>
      <c r="C118" s="38" t="s">
        <v>428</v>
      </c>
      <c r="D118" s="38" t="s">
        <v>429</v>
      </c>
      <c r="E118" s="45" t="s">
        <v>17</v>
      </c>
      <c r="F118" s="45" t="s">
        <v>22</v>
      </c>
      <c r="G118" s="41" t="s">
        <v>376</v>
      </c>
      <c r="H118" s="41">
        <v>40</v>
      </c>
    </row>
    <row r="119" spans="1:8" ht="15" hidden="1" customHeight="1" x14ac:dyDescent="0.25">
      <c r="A119" s="35">
        <v>2</v>
      </c>
      <c r="B119" s="38" t="s">
        <v>427</v>
      </c>
      <c r="C119" s="38" t="s">
        <v>428</v>
      </c>
      <c r="D119" s="38" t="s">
        <v>429</v>
      </c>
      <c r="E119" s="45" t="s">
        <v>17</v>
      </c>
      <c r="F119" s="45" t="s">
        <v>22</v>
      </c>
      <c r="G119" s="41" t="s">
        <v>377</v>
      </c>
      <c r="H119" s="41" t="s">
        <v>378</v>
      </c>
    </row>
    <row r="120" spans="1:8" ht="15" hidden="1" customHeight="1" x14ac:dyDescent="0.25">
      <c r="A120" s="35">
        <v>2</v>
      </c>
      <c r="B120" s="38" t="s">
        <v>427</v>
      </c>
      <c r="C120" s="38" t="s">
        <v>428</v>
      </c>
      <c r="D120" s="38" t="s">
        <v>429</v>
      </c>
      <c r="E120" s="45" t="s">
        <v>17</v>
      </c>
      <c r="F120" s="45" t="s">
        <v>22</v>
      </c>
      <c r="G120" s="41" t="s">
        <v>379</v>
      </c>
      <c r="H120" s="41" t="s">
        <v>380</v>
      </c>
    </row>
    <row r="121" spans="1:8" ht="15" hidden="1" customHeight="1" x14ac:dyDescent="0.25">
      <c r="A121" s="35">
        <v>2</v>
      </c>
      <c r="B121" s="38" t="s">
        <v>427</v>
      </c>
      <c r="C121" s="38" t="s">
        <v>428</v>
      </c>
      <c r="D121" s="38" t="s">
        <v>429</v>
      </c>
      <c r="E121" s="45" t="s">
        <v>17</v>
      </c>
      <c r="F121" s="45" t="s">
        <v>22</v>
      </c>
      <c r="G121" s="41" t="s">
        <v>381</v>
      </c>
      <c r="H121" s="41">
        <v>20</v>
      </c>
    </row>
    <row r="122" spans="1:8" ht="15" hidden="1" customHeight="1" x14ac:dyDescent="0.25">
      <c r="A122" s="35">
        <v>2</v>
      </c>
      <c r="B122" s="38" t="s">
        <v>427</v>
      </c>
      <c r="C122" s="38" t="s">
        <v>428</v>
      </c>
      <c r="D122" s="38" t="s">
        <v>429</v>
      </c>
      <c r="E122" s="45" t="s">
        <v>17</v>
      </c>
      <c r="F122" s="45" t="s">
        <v>22</v>
      </c>
      <c r="G122" s="41" t="s">
        <v>382</v>
      </c>
      <c r="H122" s="41">
        <v>10</v>
      </c>
    </row>
    <row r="123" spans="1:8" ht="15" hidden="1" customHeight="1" x14ac:dyDescent="0.25">
      <c r="A123" s="35">
        <v>2</v>
      </c>
      <c r="B123" s="38" t="s">
        <v>427</v>
      </c>
      <c r="C123" s="38" t="s">
        <v>428</v>
      </c>
      <c r="D123" s="38" t="s">
        <v>429</v>
      </c>
      <c r="E123" s="45" t="s">
        <v>17</v>
      </c>
      <c r="F123" s="45" t="s">
        <v>22</v>
      </c>
      <c r="G123" s="41" t="s">
        <v>383</v>
      </c>
      <c r="H123" s="41">
        <v>3</v>
      </c>
    </row>
    <row r="124" spans="1:8" ht="15" hidden="1" customHeight="1" x14ac:dyDescent="0.25">
      <c r="A124" s="35">
        <v>2</v>
      </c>
      <c r="B124" s="38" t="s">
        <v>427</v>
      </c>
      <c r="C124" s="38" t="s">
        <v>428</v>
      </c>
      <c r="D124" s="38" t="s">
        <v>429</v>
      </c>
      <c r="E124" s="45" t="s">
        <v>17</v>
      </c>
      <c r="F124" s="45" t="s">
        <v>22</v>
      </c>
      <c r="G124" s="41" t="s">
        <v>384</v>
      </c>
      <c r="H124" s="41">
        <v>20</v>
      </c>
    </row>
    <row r="125" spans="1:8" ht="15" hidden="1" customHeight="1" x14ac:dyDescent="0.25">
      <c r="A125" s="35">
        <v>2</v>
      </c>
      <c r="B125" s="38" t="s">
        <v>427</v>
      </c>
      <c r="C125" s="38" t="s">
        <v>428</v>
      </c>
      <c r="D125" s="38" t="s">
        <v>429</v>
      </c>
      <c r="E125" s="45" t="s">
        <v>17</v>
      </c>
      <c r="F125" s="45" t="s">
        <v>22</v>
      </c>
      <c r="G125" s="41" t="s">
        <v>385</v>
      </c>
      <c r="H125" s="41">
        <v>16</v>
      </c>
    </row>
    <row r="126" spans="1:8" ht="15" hidden="1" customHeight="1" x14ac:dyDescent="0.25">
      <c r="A126" s="35">
        <v>2</v>
      </c>
      <c r="B126" s="38" t="s">
        <v>427</v>
      </c>
      <c r="C126" s="38" t="s">
        <v>428</v>
      </c>
      <c r="D126" s="38" t="s">
        <v>429</v>
      </c>
      <c r="E126" s="45" t="s">
        <v>17</v>
      </c>
      <c r="F126" s="45" t="s">
        <v>22</v>
      </c>
      <c r="G126" s="41" t="s">
        <v>386</v>
      </c>
      <c r="H126" s="41" t="s">
        <v>387</v>
      </c>
    </row>
    <row r="127" spans="1:8" ht="15" hidden="1" customHeight="1" x14ac:dyDescent="0.25">
      <c r="A127" s="35">
        <v>2</v>
      </c>
      <c r="B127" s="38" t="s">
        <v>427</v>
      </c>
      <c r="C127" s="38" t="s">
        <v>428</v>
      </c>
      <c r="D127" s="38" t="s">
        <v>429</v>
      </c>
      <c r="E127" s="45" t="s">
        <v>17</v>
      </c>
      <c r="F127" s="45" t="s">
        <v>22</v>
      </c>
      <c r="G127" s="41" t="s">
        <v>388</v>
      </c>
      <c r="H127" s="41" t="s">
        <v>389</v>
      </c>
    </row>
    <row r="128" spans="1:8" ht="15" hidden="1" customHeight="1" x14ac:dyDescent="0.25">
      <c r="A128" s="35">
        <v>2</v>
      </c>
      <c r="B128" s="38" t="s">
        <v>427</v>
      </c>
      <c r="C128" s="38" t="s">
        <v>428</v>
      </c>
      <c r="D128" s="38" t="s">
        <v>429</v>
      </c>
      <c r="E128" s="45" t="s">
        <v>17</v>
      </c>
      <c r="F128" s="45" t="s">
        <v>22</v>
      </c>
      <c r="G128" s="41" t="s">
        <v>390</v>
      </c>
      <c r="H128" s="41" t="s">
        <v>391</v>
      </c>
    </row>
    <row r="129" spans="1:8" ht="15" hidden="1" customHeight="1" x14ac:dyDescent="0.25">
      <c r="A129" s="35">
        <v>2</v>
      </c>
      <c r="B129" s="38" t="s">
        <v>427</v>
      </c>
      <c r="C129" s="38" t="s">
        <v>428</v>
      </c>
      <c r="D129" s="38" t="s">
        <v>429</v>
      </c>
      <c r="E129" s="45" t="s">
        <v>17</v>
      </c>
      <c r="F129" s="45" t="s">
        <v>22</v>
      </c>
      <c r="G129" s="41" t="s">
        <v>392</v>
      </c>
      <c r="H129" s="41" t="s">
        <v>393</v>
      </c>
    </row>
    <row r="130" spans="1:8" ht="15" hidden="1" customHeight="1" x14ac:dyDescent="0.25">
      <c r="A130" s="35">
        <v>2</v>
      </c>
      <c r="B130" s="38" t="s">
        <v>427</v>
      </c>
      <c r="C130" s="38" t="s">
        <v>428</v>
      </c>
      <c r="D130" s="38" t="s">
        <v>429</v>
      </c>
      <c r="E130" s="45" t="s">
        <v>17</v>
      </c>
      <c r="F130" s="45" t="s">
        <v>22</v>
      </c>
      <c r="G130" s="41" t="s">
        <v>394</v>
      </c>
      <c r="H130" s="41" t="s">
        <v>395</v>
      </c>
    </row>
    <row r="131" spans="1:8" ht="15" hidden="1" customHeight="1" x14ac:dyDescent="0.25">
      <c r="A131" s="35">
        <v>2</v>
      </c>
      <c r="B131" s="38" t="s">
        <v>427</v>
      </c>
      <c r="C131" s="38" t="s">
        <v>428</v>
      </c>
      <c r="D131" s="38" t="s">
        <v>429</v>
      </c>
      <c r="E131" s="45" t="s">
        <v>17</v>
      </c>
      <c r="F131" s="45" t="s">
        <v>22</v>
      </c>
      <c r="G131" s="41" t="s">
        <v>396</v>
      </c>
      <c r="H131" s="41">
        <v>16</v>
      </c>
    </row>
    <row r="132" spans="1:8" ht="15" hidden="1" customHeight="1" x14ac:dyDescent="0.25">
      <c r="A132" s="35">
        <v>2</v>
      </c>
      <c r="B132" s="38" t="s">
        <v>427</v>
      </c>
      <c r="C132" s="38" t="s">
        <v>428</v>
      </c>
      <c r="D132" s="38" t="s">
        <v>429</v>
      </c>
      <c r="E132" s="45" t="s">
        <v>17</v>
      </c>
      <c r="F132" s="45" t="s">
        <v>22</v>
      </c>
      <c r="G132" s="41" t="s">
        <v>397</v>
      </c>
      <c r="H132" s="41">
        <v>2</v>
      </c>
    </row>
    <row r="133" spans="1:8" ht="15" hidden="1" customHeight="1" x14ac:dyDescent="0.25">
      <c r="A133" s="35">
        <v>2</v>
      </c>
      <c r="B133" s="38" t="s">
        <v>427</v>
      </c>
      <c r="C133" s="38" t="s">
        <v>428</v>
      </c>
      <c r="D133" s="38" t="s">
        <v>429</v>
      </c>
      <c r="E133" s="45" t="s">
        <v>17</v>
      </c>
      <c r="F133" s="45" t="s">
        <v>22</v>
      </c>
      <c r="G133" s="41" t="s">
        <v>398</v>
      </c>
      <c r="H133" s="41">
        <v>8.6999999999999993</v>
      </c>
    </row>
    <row r="134" spans="1:8" ht="15" hidden="1" customHeight="1" x14ac:dyDescent="0.25">
      <c r="A134" s="35">
        <v>2</v>
      </c>
      <c r="B134" s="38" t="s">
        <v>427</v>
      </c>
      <c r="C134" s="38" t="s">
        <v>428</v>
      </c>
      <c r="D134" s="38" t="s">
        <v>429</v>
      </c>
      <c r="E134" s="45" t="s">
        <v>17</v>
      </c>
      <c r="F134" s="45" t="s">
        <v>22</v>
      </c>
      <c r="G134" s="41" t="s">
        <v>399</v>
      </c>
      <c r="H134" s="41" t="s">
        <v>400</v>
      </c>
    </row>
    <row r="135" spans="1:8" ht="15" hidden="1" customHeight="1" x14ac:dyDescent="0.25">
      <c r="A135" s="35">
        <v>2</v>
      </c>
      <c r="B135" s="38" t="s">
        <v>427</v>
      </c>
      <c r="C135" s="38" t="s">
        <v>428</v>
      </c>
      <c r="D135" s="38" t="s">
        <v>429</v>
      </c>
      <c r="E135" s="45" t="s">
        <v>17</v>
      </c>
      <c r="F135" s="45" t="s">
        <v>22</v>
      </c>
      <c r="G135" s="41" t="s">
        <v>401</v>
      </c>
      <c r="H135" s="41" t="s">
        <v>402</v>
      </c>
    </row>
    <row r="136" spans="1:8" ht="15" hidden="1" customHeight="1" x14ac:dyDescent="0.25">
      <c r="A136" s="35">
        <v>2</v>
      </c>
      <c r="B136" s="38" t="s">
        <v>427</v>
      </c>
      <c r="C136" s="38" t="s">
        <v>428</v>
      </c>
      <c r="D136" s="38" t="s">
        <v>429</v>
      </c>
      <c r="E136" s="45" t="s">
        <v>17</v>
      </c>
      <c r="F136" s="45" t="s">
        <v>22</v>
      </c>
      <c r="G136" s="41" t="s">
        <v>403</v>
      </c>
      <c r="H136" s="41" t="s">
        <v>404</v>
      </c>
    </row>
    <row r="137" spans="1:8" ht="15" hidden="1" customHeight="1" x14ac:dyDescent="0.25">
      <c r="A137" s="35">
        <v>2</v>
      </c>
      <c r="B137" s="38" t="s">
        <v>427</v>
      </c>
      <c r="C137" s="38" t="s">
        <v>428</v>
      </c>
      <c r="D137" s="38" t="s">
        <v>429</v>
      </c>
      <c r="E137" s="45" t="s">
        <v>17</v>
      </c>
      <c r="F137" s="45" t="s">
        <v>22</v>
      </c>
      <c r="G137" s="41" t="s">
        <v>405</v>
      </c>
      <c r="H137" s="41" t="s">
        <v>406</v>
      </c>
    </row>
    <row r="138" spans="1:8" ht="15" hidden="1" customHeight="1" x14ac:dyDescent="0.25">
      <c r="A138" s="35">
        <v>2</v>
      </c>
      <c r="B138" s="38" t="s">
        <v>427</v>
      </c>
      <c r="C138" s="38" t="s">
        <v>428</v>
      </c>
      <c r="D138" s="38" t="s">
        <v>429</v>
      </c>
      <c r="E138" s="45" t="s">
        <v>17</v>
      </c>
      <c r="F138" s="45" t="s">
        <v>22</v>
      </c>
      <c r="G138" s="41" t="s">
        <v>407</v>
      </c>
      <c r="H138" s="41">
        <v>36</v>
      </c>
    </row>
    <row r="139" spans="1:8" ht="15" hidden="1" customHeight="1" x14ac:dyDescent="0.25">
      <c r="A139" s="35">
        <v>2</v>
      </c>
      <c r="B139" s="38" t="s">
        <v>427</v>
      </c>
      <c r="C139" s="38" t="s">
        <v>428</v>
      </c>
      <c r="D139" s="38" t="s">
        <v>429</v>
      </c>
      <c r="E139" s="45" t="s">
        <v>17</v>
      </c>
      <c r="F139" s="45" t="s">
        <v>22</v>
      </c>
      <c r="G139" s="41" t="s">
        <v>408</v>
      </c>
      <c r="H139" s="41" t="s">
        <v>409</v>
      </c>
    </row>
    <row r="140" spans="1:8" ht="15" hidden="1" customHeight="1" x14ac:dyDescent="0.25">
      <c r="A140" s="35">
        <v>2</v>
      </c>
      <c r="B140" s="38" t="s">
        <v>427</v>
      </c>
      <c r="C140" s="38" t="s">
        <v>428</v>
      </c>
      <c r="D140" s="38" t="s">
        <v>429</v>
      </c>
      <c r="E140" s="45" t="s">
        <v>17</v>
      </c>
      <c r="F140" s="45" t="s">
        <v>22</v>
      </c>
      <c r="G140" s="41" t="s">
        <v>410</v>
      </c>
      <c r="H140" s="41" t="s">
        <v>411</v>
      </c>
    </row>
    <row r="141" spans="1:8" ht="15" hidden="1" customHeight="1" x14ac:dyDescent="0.25">
      <c r="A141" s="35">
        <v>2</v>
      </c>
      <c r="B141" s="38" t="s">
        <v>427</v>
      </c>
      <c r="C141" s="38" t="s">
        <v>428</v>
      </c>
      <c r="D141" s="38" t="s">
        <v>429</v>
      </c>
      <c r="E141" s="45" t="s">
        <v>17</v>
      </c>
      <c r="F141" s="45" t="s">
        <v>22</v>
      </c>
      <c r="G141" s="41" t="s">
        <v>412</v>
      </c>
      <c r="H141" s="41" t="s">
        <v>413</v>
      </c>
    </row>
    <row r="142" spans="1:8" ht="15" hidden="1" customHeight="1" x14ac:dyDescent="0.25">
      <c r="A142" s="35">
        <v>2</v>
      </c>
      <c r="B142" s="38" t="s">
        <v>427</v>
      </c>
      <c r="C142" s="38" t="s">
        <v>428</v>
      </c>
      <c r="D142" s="38" t="s">
        <v>429</v>
      </c>
      <c r="E142" s="45" t="s">
        <v>17</v>
      </c>
      <c r="F142" s="45" t="s">
        <v>22</v>
      </c>
      <c r="G142" s="41" t="s">
        <v>414</v>
      </c>
      <c r="H142" s="41" t="s">
        <v>415</v>
      </c>
    </row>
    <row r="143" spans="1:8" ht="15" hidden="1" customHeight="1" x14ac:dyDescent="0.25">
      <c r="A143" s="35">
        <v>2</v>
      </c>
      <c r="B143" s="38" t="s">
        <v>427</v>
      </c>
      <c r="C143" s="38" t="s">
        <v>428</v>
      </c>
      <c r="D143" s="38" t="s">
        <v>429</v>
      </c>
      <c r="E143" s="45" t="s">
        <v>17</v>
      </c>
      <c r="F143" s="45" t="s">
        <v>22</v>
      </c>
      <c r="G143" s="41" t="s">
        <v>416</v>
      </c>
      <c r="H143" s="41" t="s">
        <v>415</v>
      </c>
    </row>
    <row r="144" spans="1:8" ht="15" hidden="1" customHeight="1" x14ac:dyDescent="0.25">
      <c r="A144" s="35">
        <v>2</v>
      </c>
      <c r="B144" s="38" t="s">
        <v>427</v>
      </c>
      <c r="C144" s="38" t="s">
        <v>428</v>
      </c>
      <c r="D144" s="38" t="s">
        <v>429</v>
      </c>
      <c r="E144" s="45" t="s">
        <v>17</v>
      </c>
      <c r="F144" s="45" t="s">
        <v>22</v>
      </c>
      <c r="G144" s="42" t="s">
        <v>417</v>
      </c>
      <c r="H144" s="41" t="s">
        <v>415</v>
      </c>
    </row>
    <row r="145" spans="1:8" ht="15" hidden="1" customHeight="1" x14ac:dyDescent="0.25">
      <c r="A145" s="35">
        <v>2</v>
      </c>
      <c r="B145" s="38" t="s">
        <v>427</v>
      </c>
      <c r="C145" s="38" t="s">
        <v>428</v>
      </c>
      <c r="D145" s="38" t="s">
        <v>429</v>
      </c>
      <c r="E145" s="45" t="s">
        <v>17</v>
      </c>
      <c r="F145" s="45" t="s">
        <v>22</v>
      </c>
      <c r="G145" s="41" t="s">
        <v>418</v>
      </c>
      <c r="H145" s="41" t="s">
        <v>419</v>
      </c>
    </row>
    <row r="146" spans="1:8" ht="15" hidden="1" customHeight="1" x14ac:dyDescent="0.25">
      <c r="A146" s="35">
        <v>2</v>
      </c>
      <c r="B146" s="38" t="s">
        <v>427</v>
      </c>
      <c r="C146" s="38" t="s">
        <v>428</v>
      </c>
      <c r="D146" s="38" t="s">
        <v>429</v>
      </c>
      <c r="E146" s="45" t="s">
        <v>17</v>
      </c>
      <c r="F146" s="45" t="s">
        <v>22</v>
      </c>
      <c r="G146" s="41" t="s">
        <v>420</v>
      </c>
      <c r="H146" s="41" t="s">
        <v>421</v>
      </c>
    </row>
    <row r="147" spans="1:8" ht="15" hidden="1" customHeight="1" x14ac:dyDescent="0.25">
      <c r="A147" s="35">
        <v>2</v>
      </c>
      <c r="B147" s="38" t="s">
        <v>427</v>
      </c>
      <c r="C147" s="38" t="s">
        <v>428</v>
      </c>
      <c r="D147" s="38" t="s">
        <v>429</v>
      </c>
      <c r="E147" s="45" t="s">
        <v>17</v>
      </c>
      <c r="F147" s="45" t="s">
        <v>22</v>
      </c>
      <c r="G147" s="41" t="s">
        <v>422</v>
      </c>
      <c r="H147" s="41" t="s">
        <v>423</v>
      </c>
    </row>
    <row r="148" spans="1:8" ht="15" hidden="1" customHeight="1" x14ac:dyDescent="0.25">
      <c r="A148" s="35">
        <v>2</v>
      </c>
      <c r="B148" s="38" t="s">
        <v>427</v>
      </c>
      <c r="C148" s="38" t="s">
        <v>428</v>
      </c>
      <c r="D148" s="38" t="s">
        <v>429</v>
      </c>
      <c r="E148" s="45" t="s">
        <v>17</v>
      </c>
      <c r="F148" s="45" t="s">
        <v>22</v>
      </c>
      <c r="G148" s="41" t="s">
        <v>424</v>
      </c>
      <c r="H148" s="41" t="s">
        <v>315</v>
      </c>
    </row>
    <row r="149" spans="1:8" ht="15" hidden="1" customHeight="1" x14ac:dyDescent="0.25">
      <c r="A149" s="35">
        <v>2</v>
      </c>
      <c r="B149" s="38" t="s">
        <v>427</v>
      </c>
      <c r="C149" s="38" t="s">
        <v>428</v>
      </c>
      <c r="D149" s="38" t="s">
        <v>429</v>
      </c>
      <c r="E149" s="45" t="s">
        <v>17</v>
      </c>
      <c r="F149" s="45" t="s">
        <v>22</v>
      </c>
      <c r="G149" s="41" t="s">
        <v>425</v>
      </c>
      <c r="H149" s="42" t="s">
        <v>426</v>
      </c>
    </row>
    <row r="150" spans="1:8" ht="15" hidden="1" customHeight="1" x14ac:dyDescent="0.25">
      <c r="A150" s="35">
        <v>3</v>
      </c>
      <c r="B150" s="38" t="s">
        <v>443</v>
      </c>
      <c r="C150" s="38" t="s">
        <v>444</v>
      </c>
      <c r="D150" s="38" t="s">
        <v>445</v>
      </c>
      <c r="E150" s="45" t="s">
        <v>17</v>
      </c>
      <c r="F150" s="45" t="s">
        <v>22</v>
      </c>
      <c r="G150" s="41" t="s">
        <v>309</v>
      </c>
      <c r="H150" s="41" t="s">
        <v>445</v>
      </c>
    </row>
    <row r="151" spans="1:8" ht="15" hidden="1" customHeight="1" x14ac:dyDescent="0.25">
      <c r="A151" s="35">
        <v>3</v>
      </c>
      <c r="B151" s="38" t="s">
        <v>443</v>
      </c>
      <c r="C151" s="38" t="s">
        <v>444</v>
      </c>
      <c r="D151" s="38" t="s">
        <v>445</v>
      </c>
      <c r="E151" s="45" t="s">
        <v>17</v>
      </c>
      <c r="F151" s="45" t="s">
        <v>22</v>
      </c>
      <c r="G151" s="41" t="s">
        <v>310</v>
      </c>
      <c r="H151" s="41" t="s">
        <v>447</v>
      </c>
    </row>
    <row r="152" spans="1:8" ht="15" hidden="1" customHeight="1" x14ac:dyDescent="0.25">
      <c r="A152" s="35">
        <v>3</v>
      </c>
      <c r="B152" s="38" t="s">
        <v>443</v>
      </c>
      <c r="C152" s="38" t="s">
        <v>444</v>
      </c>
      <c r="D152" s="38" t="s">
        <v>445</v>
      </c>
      <c r="E152" s="45" t="s">
        <v>17</v>
      </c>
      <c r="F152" s="45" t="s">
        <v>22</v>
      </c>
      <c r="G152" s="41" t="s">
        <v>312</v>
      </c>
      <c r="H152" s="41" t="s">
        <v>448</v>
      </c>
    </row>
    <row r="153" spans="1:8" ht="15" hidden="1" customHeight="1" x14ac:dyDescent="0.25">
      <c r="A153" s="35">
        <v>3</v>
      </c>
      <c r="B153" s="38" t="s">
        <v>443</v>
      </c>
      <c r="C153" s="38" t="s">
        <v>444</v>
      </c>
      <c r="D153" s="38" t="s">
        <v>445</v>
      </c>
      <c r="E153" s="45" t="s">
        <v>17</v>
      </c>
      <c r="F153" s="45" t="s">
        <v>22</v>
      </c>
      <c r="G153" s="41" t="s">
        <v>314</v>
      </c>
      <c r="H153" s="41" t="s">
        <v>315</v>
      </c>
    </row>
    <row r="154" spans="1:8" ht="15" hidden="1" customHeight="1" x14ac:dyDescent="0.25">
      <c r="A154" s="35">
        <v>3</v>
      </c>
      <c r="B154" s="38" t="s">
        <v>443</v>
      </c>
      <c r="C154" s="38" t="s">
        <v>444</v>
      </c>
      <c r="D154" s="38" t="s">
        <v>445</v>
      </c>
      <c r="E154" s="45" t="s">
        <v>17</v>
      </c>
      <c r="F154" s="45" t="s">
        <v>22</v>
      </c>
      <c r="G154" s="41" t="s">
        <v>316</v>
      </c>
      <c r="H154" s="41" t="s">
        <v>317</v>
      </c>
    </row>
    <row r="155" spans="1:8" ht="15" hidden="1" customHeight="1" x14ac:dyDescent="0.25">
      <c r="A155" s="35">
        <v>3</v>
      </c>
      <c r="B155" s="38" t="s">
        <v>443</v>
      </c>
      <c r="C155" s="38" t="s">
        <v>444</v>
      </c>
      <c r="D155" s="38" t="s">
        <v>445</v>
      </c>
      <c r="E155" s="45" t="s">
        <v>17</v>
      </c>
      <c r="F155" s="45" t="s">
        <v>22</v>
      </c>
      <c r="G155" s="41" t="s">
        <v>318</v>
      </c>
      <c r="H155" s="41" t="s">
        <v>319</v>
      </c>
    </row>
    <row r="156" spans="1:8" ht="15" hidden="1" customHeight="1" x14ac:dyDescent="0.25">
      <c r="A156" s="35">
        <v>3</v>
      </c>
      <c r="B156" s="38" t="s">
        <v>443</v>
      </c>
      <c r="C156" s="38" t="s">
        <v>444</v>
      </c>
      <c r="D156" s="38" t="s">
        <v>445</v>
      </c>
      <c r="E156" s="45" t="s">
        <v>17</v>
      </c>
      <c r="F156" s="45" t="s">
        <v>22</v>
      </c>
      <c r="G156" s="41" t="s">
        <v>320</v>
      </c>
      <c r="H156" s="41">
        <v>50</v>
      </c>
    </row>
    <row r="157" spans="1:8" ht="15" hidden="1" customHeight="1" x14ac:dyDescent="0.25">
      <c r="A157" s="35">
        <v>3</v>
      </c>
      <c r="B157" s="38" t="s">
        <v>443</v>
      </c>
      <c r="C157" s="38" t="s">
        <v>444</v>
      </c>
      <c r="D157" s="38" t="s">
        <v>445</v>
      </c>
      <c r="E157" s="45" t="s">
        <v>17</v>
      </c>
      <c r="F157" s="45" t="s">
        <v>22</v>
      </c>
      <c r="G157" s="41" t="s">
        <v>321</v>
      </c>
      <c r="H157" s="41">
        <v>17</v>
      </c>
    </row>
    <row r="158" spans="1:8" ht="15" hidden="1" customHeight="1" x14ac:dyDescent="0.25">
      <c r="A158" s="35">
        <v>3</v>
      </c>
      <c r="B158" s="38" t="s">
        <v>443</v>
      </c>
      <c r="C158" s="38" t="s">
        <v>444</v>
      </c>
      <c r="D158" s="38" t="s">
        <v>445</v>
      </c>
      <c r="E158" s="45" t="s">
        <v>17</v>
      </c>
      <c r="F158" s="45" t="s">
        <v>22</v>
      </c>
      <c r="G158" s="41" t="s">
        <v>322</v>
      </c>
      <c r="H158" s="41" t="s">
        <v>449</v>
      </c>
    </row>
    <row r="159" spans="1:8" ht="15" hidden="1" customHeight="1" x14ac:dyDescent="0.25">
      <c r="A159" s="35">
        <v>3</v>
      </c>
      <c r="B159" s="38" t="s">
        <v>443</v>
      </c>
      <c r="C159" s="38" t="s">
        <v>444</v>
      </c>
      <c r="D159" s="38" t="s">
        <v>445</v>
      </c>
      <c r="E159" s="45" t="s">
        <v>17</v>
      </c>
      <c r="F159" s="45" t="s">
        <v>22</v>
      </c>
      <c r="G159" s="41" t="s">
        <v>324</v>
      </c>
      <c r="H159" s="41" t="s">
        <v>450</v>
      </c>
    </row>
    <row r="160" spans="1:8" ht="15" hidden="1" customHeight="1" x14ac:dyDescent="0.25">
      <c r="A160" s="35">
        <v>3</v>
      </c>
      <c r="B160" s="38" t="s">
        <v>443</v>
      </c>
      <c r="C160" s="38" t="s">
        <v>444</v>
      </c>
      <c r="D160" s="38" t="s">
        <v>445</v>
      </c>
      <c r="E160" s="45" t="s">
        <v>17</v>
      </c>
      <c r="F160" s="45" t="s">
        <v>22</v>
      </c>
      <c r="G160" s="41" t="s">
        <v>326</v>
      </c>
      <c r="H160" s="41" t="s">
        <v>451</v>
      </c>
    </row>
    <row r="161" spans="1:8" ht="15" hidden="1" customHeight="1" x14ac:dyDescent="0.25">
      <c r="A161" s="35">
        <v>3</v>
      </c>
      <c r="B161" s="38" t="s">
        <v>443</v>
      </c>
      <c r="C161" s="38" t="s">
        <v>444</v>
      </c>
      <c r="D161" s="38" t="s">
        <v>445</v>
      </c>
      <c r="E161" s="45" t="s">
        <v>17</v>
      </c>
      <c r="F161" s="45" t="s">
        <v>22</v>
      </c>
      <c r="G161" s="41" t="s">
        <v>328</v>
      </c>
      <c r="H161" s="41" t="s">
        <v>452</v>
      </c>
    </row>
    <row r="162" spans="1:8" ht="15" hidden="1" customHeight="1" x14ac:dyDescent="0.25">
      <c r="A162" s="35">
        <v>3</v>
      </c>
      <c r="B162" s="38" t="s">
        <v>443</v>
      </c>
      <c r="C162" s="38" t="s">
        <v>444</v>
      </c>
      <c r="D162" s="38" t="s">
        <v>445</v>
      </c>
      <c r="E162" s="45" t="s">
        <v>17</v>
      </c>
      <c r="F162" s="45" t="s">
        <v>22</v>
      </c>
      <c r="G162" s="41" t="s">
        <v>330</v>
      </c>
      <c r="H162" s="41">
        <v>7.5</v>
      </c>
    </row>
    <row r="163" spans="1:8" ht="15" hidden="1" customHeight="1" x14ac:dyDescent="0.25">
      <c r="A163" s="35">
        <v>3</v>
      </c>
      <c r="B163" s="38" t="s">
        <v>443</v>
      </c>
      <c r="C163" s="38" t="s">
        <v>444</v>
      </c>
      <c r="D163" s="38" t="s">
        <v>445</v>
      </c>
      <c r="E163" s="45" t="s">
        <v>17</v>
      </c>
      <c r="F163" s="45" t="s">
        <v>22</v>
      </c>
      <c r="G163" s="41" t="s">
        <v>331</v>
      </c>
      <c r="H163" s="41" t="s">
        <v>332</v>
      </c>
    </row>
    <row r="164" spans="1:8" ht="15" hidden="1" customHeight="1" x14ac:dyDescent="0.25">
      <c r="A164" s="35">
        <v>3</v>
      </c>
      <c r="B164" s="38" t="s">
        <v>443</v>
      </c>
      <c r="C164" s="38" t="s">
        <v>444</v>
      </c>
      <c r="D164" s="38" t="s">
        <v>445</v>
      </c>
      <c r="E164" s="45" t="s">
        <v>17</v>
      </c>
      <c r="F164" s="45" t="s">
        <v>22</v>
      </c>
      <c r="G164" s="41" t="s">
        <v>333</v>
      </c>
      <c r="H164" s="41" t="s">
        <v>453</v>
      </c>
    </row>
    <row r="165" spans="1:8" ht="15" hidden="1" customHeight="1" x14ac:dyDescent="0.25">
      <c r="A165" s="35">
        <v>3</v>
      </c>
      <c r="B165" s="38" t="s">
        <v>443</v>
      </c>
      <c r="C165" s="38" t="s">
        <v>444</v>
      </c>
      <c r="D165" s="38" t="s">
        <v>445</v>
      </c>
      <c r="E165" s="45" t="s">
        <v>17</v>
      </c>
      <c r="F165" s="45" t="s">
        <v>22</v>
      </c>
      <c r="G165" s="41" t="s">
        <v>335</v>
      </c>
      <c r="H165" s="41">
        <v>20</v>
      </c>
    </row>
    <row r="166" spans="1:8" ht="15" hidden="1" customHeight="1" x14ac:dyDescent="0.25">
      <c r="A166" s="35">
        <v>3</v>
      </c>
      <c r="B166" s="38" t="s">
        <v>443</v>
      </c>
      <c r="C166" s="38" t="s">
        <v>444</v>
      </c>
      <c r="D166" s="38" t="s">
        <v>445</v>
      </c>
      <c r="E166" s="45" t="s">
        <v>17</v>
      </c>
      <c r="F166" s="45" t="s">
        <v>22</v>
      </c>
      <c r="G166" s="41" t="s">
        <v>336</v>
      </c>
      <c r="H166" s="41" t="s">
        <v>454</v>
      </c>
    </row>
    <row r="167" spans="1:8" ht="15" hidden="1" customHeight="1" x14ac:dyDescent="0.25">
      <c r="A167" s="35">
        <v>3</v>
      </c>
      <c r="B167" s="38" t="s">
        <v>443</v>
      </c>
      <c r="C167" s="38" t="s">
        <v>444</v>
      </c>
      <c r="D167" s="38" t="s">
        <v>445</v>
      </c>
      <c r="E167" s="45" t="s">
        <v>17</v>
      </c>
      <c r="F167" s="45" t="s">
        <v>22</v>
      </c>
      <c r="G167" s="41" t="s">
        <v>338</v>
      </c>
      <c r="H167" s="41" t="s">
        <v>455</v>
      </c>
    </row>
    <row r="168" spans="1:8" ht="15" hidden="1" customHeight="1" x14ac:dyDescent="0.25">
      <c r="A168" s="35">
        <v>3</v>
      </c>
      <c r="B168" s="38" t="s">
        <v>443</v>
      </c>
      <c r="C168" s="38" t="s">
        <v>444</v>
      </c>
      <c r="D168" s="38" t="s">
        <v>445</v>
      </c>
      <c r="E168" s="45" t="s">
        <v>17</v>
      </c>
      <c r="F168" s="45" t="s">
        <v>22</v>
      </c>
      <c r="G168" s="41" t="s">
        <v>340</v>
      </c>
      <c r="H168" s="41" t="s">
        <v>456</v>
      </c>
    </row>
    <row r="169" spans="1:8" ht="15" hidden="1" customHeight="1" x14ac:dyDescent="0.25">
      <c r="A169" s="35">
        <v>3</v>
      </c>
      <c r="B169" s="38" t="s">
        <v>443</v>
      </c>
      <c r="C169" s="38" t="s">
        <v>444</v>
      </c>
      <c r="D169" s="38" t="s">
        <v>445</v>
      </c>
      <c r="E169" s="45" t="s">
        <v>17</v>
      </c>
      <c r="F169" s="45" t="s">
        <v>22</v>
      </c>
      <c r="G169" s="41" t="s">
        <v>342</v>
      </c>
      <c r="H169" s="41" t="s">
        <v>457</v>
      </c>
    </row>
    <row r="170" spans="1:8" ht="15" hidden="1" customHeight="1" x14ac:dyDescent="0.25">
      <c r="A170" s="35">
        <v>3</v>
      </c>
      <c r="B170" s="38" t="s">
        <v>443</v>
      </c>
      <c r="C170" s="38" t="s">
        <v>444</v>
      </c>
      <c r="D170" s="38" t="s">
        <v>445</v>
      </c>
      <c r="E170" s="45" t="s">
        <v>17</v>
      </c>
      <c r="F170" s="45" t="s">
        <v>22</v>
      </c>
      <c r="G170" s="41" t="s">
        <v>344</v>
      </c>
      <c r="H170" s="41">
        <v>4.7</v>
      </c>
    </row>
    <row r="171" spans="1:8" ht="15" hidden="1" customHeight="1" x14ac:dyDescent="0.25">
      <c r="A171" s="35">
        <v>3</v>
      </c>
      <c r="B171" s="38" t="s">
        <v>443</v>
      </c>
      <c r="C171" s="38" t="s">
        <v>444</v>
      </c>
      <c r="D171" s="38" t="s">
        <v>445</v>
      </c>
      <c r="E171" s="45" t="s">
        <v>17</v>
      </c>
      <c r="F171" s="45" t="s">
        <v>22</v>
      </c>
      <c r="G171" s="42" t="s">
        <v>345</v>
      </c>
      <c r="H171" s="41" t="s">
        <v>332</v>
      </c>
    </row>
    <row r="172" spans="1:8" ht="15" hidden="1" customHeight="1" x14ac:dyDescent="0.25">
      <c r="A172" s="35">
        <v>3</v>
      </c>
      <c r="B172" s="38" t="s">
        <v>443</v>
      </c>
      <c r="C172" s="38" t="s">
        <v>444</v>
      </c>
      <c r="D172" s="38" t="s">
        <v>445</v>
      </c>
      <c r="E172" s="45" t="s">
        <v>17</v>
      </c>
      <c r="F172" s="45" t="s">
        <v>22</v>
      </c>
      <c r="G172" s="41" t="s">
        <v>346</v>
      </c>
      <c r="H172" s="42" t="s">
        <v>453</v>
      </c>
    </row>
    <row r="173" spans="1:8" ht="15" hidden="1" customHeight="1" x14ac:dyDescent="0.25">
      <c r="A173" s="35">
        <v>3</v>
      </c>
      <c r="B173" s="38" t="s">
        <v>443</v>
      </c>
      <c r="C173" s="38" t="s">
        <v>444</v>
      </c>
      <c r="D173" s="38" t="s">
        <v>445</v>
      </c>
      <c r="E173" s="45" t="s">
        <v>17</v>
      </c>
      <c r="F173" s="45" t="s">
        <v>22</v>
      </c>
      <c r="G173" s="41" t="s">
        <v>347</v>
      </c>
      <c r="H173" s="41" t="s">
        <v>348</v>
      </c>
    </row>
    <row r="174" spans="1:8" ht="15" hidden="1" customHeight="1" x14ac:dyDescent="0.25">
      <c r="A174" s="35">
        <v>3</v>
      </c>
      <c r="B174" s="38" t="s">
        <v>443</v>
      </c>
      <c r="C174" s="38" t="s">
        <v>444</v>
      </c>
      <c r="D174" s="38" t="s">
        <v>445</v>
      </c>
      <c r="E174" s="45" t="s">
        <v>17</v>
      </c>
      <c r="F174" s="45" t="s">
        <v>22</v>
      </c>
      <c r="G174" s="41" t="s">
        <v>349</v>
      </c>
      <c r="H174" s="41" t="s">
        <v>458</v>
      </c>
    </row>
    <row r="175" spans="1:8" ht="15" hidden="1" customHeight="1" x14ac:dyDescent="0.25">
      <c r="A175" s="35">
        <v>3</v>
      </c>
      <c r="B175" s="38" t="s">
        <v>443</v>
      </c>
      <c r="C175" s="38" t="s">
        <v>444</v>
      </c>
      <c r="D175" s="38" t="s">
        <v>445</v>
      </c>
      <c r="E175" s="45" t="s">
        <v>17</v>
      </c>
      <c r="F175" s="45" t="s">
        <v>22</v>
      </c>
      <c r="G175" s="41" t="s">
        <v>351</v>
      </c>
      <c r="H175" s="41">
        <v>330</v>
      </c>
    </row>
    <row r="176" spans="1:8" ht="15" hidden="1" customHeight="1" x14ac:dyDescent="0.25">
      <c r="A176" s="35">
        <v>3</v>
      </c>
      <c r="B176" s="38" t="s">
        <v>443</v>
      </c>
      <c r="C176" s="38" t="s">
        <v>444</v>
      </c>
      <c r="D176" s="38" t="s">
        <v>445</v>
      </c>
      <c r="E176" s="45" t="s">
        <v>17</v>
      </c>
      <c r="F176" s="45" t="s">
        <v>22</v>
      </c>
      <c r="G176" s="41" t="s">
        <v>352</v>
      </c>
      <c r="H176" s="41" t="s">
        <v>459</v>
      </c>
    </row>
    <row r="177" spans="1:8" ht="15" hidden="1" customHeight="1" x14ac:dyDescent="0.25">
      <c r="A177" s="35">
        <v>3</v>
      </c>
      <c r="B177" s="38" t="s">
        <v>443</v>
      </c>
      <c r="C177" s="38" t="s">
        <v>444</v>
      </c>
      <c r="D177" s="38" t="s">
        <v>445</v>
      </c>
      <c r="E177" s="45" t="s">
        <v>17</v>
      </c>
      <c r="F177" s="45" t="s">
        <v>22</v>
      </c>
      <c r="G177" s="41" t="s">
        <v>354</v>
      </c>
      <c r="H177" s="41">
        <v>25</v>
      </c>
    </row>
    <row r="178" spans="1:8" ht="15" hidden="1" customHeight="1" x14ac:dyDescent="0.25">
      <c r="A178" s="35">
        <v>3</v>
      </c>
      <c r="B178" s="38" t="s">
        <v>443</v>
      </c>
      <c r="C178" s="38" t="s">
        <v>444</v>
      </c>
      <c r="D178" s="38" t="s">
        <v>445</v>
      </c>
      <c r="E178" s="45" t="s">
        <v>17</v>
      </c>
      <c r="F178" s="45" t="s">
        <v>22</v>
      </c>
      <c r="G178" s="41" t="s">
        <v>355</v>
      </c>
      <c r="H178" s="41">
        <v>2</v>
      </c>
    </row>
    <row r="179" spans="1:8" ht="15" hidden="1" customHeight="1" x14ac:dyDescent="0.25">
      <c r="A179" s="35">
        <v>3</v>
      </c>
      <c r="B179" s="38" t="s">
        <v>443</v>
      </c>
      <c r="C179" s="38" t="s">
        <v>444</v>
      </c>
      <c r="D179" s="38" t="s">
        <v>445</v>
      </c>
      <c r="E179" s="45" t="s">
        <v>17</v>
      </c>
      <c r="F179" s="45" t="s">
        <v>22</v>
      </c>
      <c r="G179" s="41" t="s">
        <v>356</v>
      </c>
      <c r="H179" s="41">
        <v>2160</v>
      </c>
    </row>
    <row r="180" spans="1:8" ht="15" hidden="1" customHeight="1" x14ac:dyDescent="0.25">
      <c r="A180" s="35">
        <v>3</v>
      </c>
      <c r="B180" s="38" t="s">
        <v>443</v>
      </c>
      <c r="C180" s="38" t="s">
        <v>444</v>
      </c>
      <c r="D180" s="38" t="s">
        <v>445</v>
      </c>
      <c r="E180" s="45" t="s">
        <v>17</v>
      </c>
      <c r="F180" s="45" t="s">
        <v>22</v>
      </c>
      <c r="G180" s="41" t="s">
        <v>357</v>
      </c>
      <c r="H180" s="41">
        <v>51</v>
      </c>
    </row>
    <row r="181" spans="1:8" ht="15" hidden="1" customHeight="1" x14ac:dyDescent="0.25">
      <c r="A181" s="35">
        <v>3</v>
      </c>
      <c r="B181" s="38" t="s">
        <v>443</v>
      </c>
      <c r="C181" s="38" t="s">
        <v>444</v>
      </c>
      <c r="D181" s="38" t="s">
        <v>445</v>
      </c>
      <c r="E181" s="45" t="s">
        <v>17</v>
      </c>
      <c r="F181" s="45" t="s">
        <v>22</v>
      </c>
      <c r="G181" s="41" t="s">
        <v>358</v>
      </c>
      <c r="H181" s="41" t="s">
        <v>359</v>
      </c>
    </row>
    <row r="182" spans="1:8" ht="15" hidden="1" customHeight="1" x14ac:dyDescent="0.25">
      <c r="A182" s="35">
        <v>3</v>
      </c>
      <c r="B182" s="38" t="s">
        <v>443</v>
      </c>
      <c r="C182" s="38" t="s">
        <v>444</v>
      </c>
      <c r="D182" s="38" t="s">
        <v>445</v>
      </c>
      <c r="E182" s="45" t="s">
        <v>17</v>
      </c>
      <c r="F182" s="45" t="s">
        <v>22</v>
      </c>
      <c r="G182" s="41" t="s">
        <v>360</v>
      </c>
      <c r="H182" s="41" t="s">
        <v>460</v>
      </c>
    </row>
    <row r="183" spans="1:8" ht="15" hidden="1" customHeight="1" x14ac:dyDescent="0.25">
      <c r="A183" s="35">
        <v>3</v>
      </c>
      <c r="B183" s="38" t="s">
        <v>443</v>
      </c>
      <c r="C183" s="38" t="s">
        <v>444</v>
      </c>
      <c r="D183" s="38" t="s">
        <v>445</v>
      </c>
      <c r="E183" s="45" t="s">
        <v>17</v>
      </c>
      <c r="F183" s="45" t="s">
        <v>22</v>
      </c>
      <c r="G183" s="41" t="s">
        <v>362</v>
      </c>
      <c r="H183" s="41" t="s">
        <v>363</v>
      </c>
    </row>
    <row r="184" spans="1:8" ht="15" hidden="1" customHeight="1" x14ac:dyDescent="0.25">
      <c r="A184" s="35">
        <v>3</v>
      </c>
      <c r="B184" s="38" t="s">
        <v>443</v>
      </c>
      <c r="C184" s="38" t="s">
        <v>444</v>
      </c>
      <c r="D184" s="38" t="s">
        <v>445</v>
      </c>
      <c r="E184" s="45" t="s">
        <v>17</v>
      </c>
      <c r="F184" s="45" t="s">
        <v>22</v>
      </c>
      <c r="G184" s="41" t="s">
        <v>364</v>
      </c>
      <c r="H184" s="41">
        <v>1240</v>
      </c>
    </row>
    <row r="185" spans="1:8" ht="15" hidden="1" customHeight="1" x14ac:dyDescent="0.25">
      <c r="A185" s="35">
        <v>3</v>
      </c>
      <c r="B185" s="38" t="s">
        <v>443</v>
      </c>
      <c r="C185" s="38" t="s">
        <v>444</v>
      </c>
      <c r="D185" s="38" t="s">
        <v>445</v>
      </c>
      <c r="E185" s="45" t="s">
        <v>17</v>
      </c>
      <c r="F185" s="45" t="s">
        <v>22</v>
      </c>
      <c r="G185" s="41" t="s">
        <v>365</v>
      </c>
      <c r="H185" s="41" t="s">
        <v>366</v>
      </c>
    </row>
    <row r="186" spans="1:8" ht="15" hidden="1" customHeight="1" x14ac:dyDescent="0.25">
      <c r="A186" s="35">
        <v>3</v>
      </c>
      <c r="B186" s="38" t="s">
        <v>443</v>
      </c>
      <c r="C186" s="38" t="s">
        <v>444</v>
      </c>
      <c r="D186" s="38" t="s">
        <v>445</v>
      </c>
      <c r="E186" s="45" t="s">
        <v>17</v>
      </c>
      <c r="F186" s="45" t="s">
        <v>22</v>
      </c>
      <c r="G186" s="41" t="s">
        <v>367</v>
      </c>
      <c r="H186" s="41" t="s">
        <v>461</v>
      </c>
    </row>
    <row r="187" spans="1:8" ht="15" hidden="1" customHeight="1" x14ac:dyDescent="0.25">
      <c r="A187" s="35">
        <v>3</v>
      </c>
      <c r="B187" s="38" t="s">
        <v>443</v>
      </c>
      <c r="C187" s="38" t="s">
        <v>444</v>
      </c>
      <c r="D187" s="38" t="s">
        <v>445</v>
      </c>
      <c r="E187" s="45" t="s">
        <v>17</v>
      </c>
      <c r="F187" s="45" t="s">
        <v>22</v>
      </c>
      <c r="G187" s="41" t="s">
        <v>369</v>
      </c>
      <c r="H187" s="41" t="s">
        <v>370</v>
      </c>
    </row>
    <row r="188" spans="1:8" ht="15" hidden="1" customHeight="1" x14ac:dyDescent="0.25">
      <c r="A188" s="35">
        <v>3</v>
      </c>
      <c r="B188" s="38" t="s">
        <v>443</v>
      </c>
      <c r="C188" s="38" t="s">
        <v>444</v>
      </c>
      <c r="D188" s="38" t="s">
        <v>445</v>
      </c>
      <c r="E188" s="45" t="s">
        <v>17</v>
      </c>
      <c r="F188" s="45" t="s">
        <v>22</v>
      </c>
      <c r="G188" s="41" t="s">
        <v>371</v>
      </c>
      <c r="H188" s="41" t="s">
        <v>462</v>
      </c>
    </row>
    <row r="189" spans="1:8" ht="15" hidden="1" customHeight="1" x14ac:dyDescent="0.25">
      <c r="A189" s="35">
        <v>3</v>
      </c>
      <c r="B189" s="38" t="s">
        <v>443</v>
      </c>
      <c r="C189" s="38" t="s">
        <v>444</v>
      </c>
      <c r="D189" s="38" t="s">
        <v>445</v>
      </c>
      <c r="E189" s="45" t="s">
        <v>17</v>
      </c>
      <c r="F189" s="45" t="s">
        <v>22</v>
      </c>
      <c r="G189" s="41" t="s">
        <v>373</v>
      </c>
      <c r="H189" s="41">
        <v>11</v>
      </c>
    </row>
    <row r="190" spans="1:8" ht="15" hidden="1" customHeight="1" x14ac:dyDescent="0.25">
      <c r="A190" s="35">
        <v>3</v>
      </c>
      <c r="B190" s="38" t="s">
        <v>443</v>
      </c>
      <c r="C190" s="38" t="s">
        <v>444</v>
      </c>
      <c r="D190" s="38" t="s">
        <v>445</v>
      </c>
      <c r="E190" s="45" t="s">
        <v>17</v>
      </c>
      <c r="F190" s="45" t="s">
        <v>22</v>
      </c>
      <c r="G190" s="41" t="s">
        <v>374</v>
      </c>
      <c r="H190" s="41">
        <v>51</v>
      </c>
    </row>
    <row r="191" spans="1:8" ht="15" hidden="1" customHeight="1" x14ac:dyDescent="0.25">
      <c r="A191" s="35">
        <v>3</v>
      </c>
      <c r="B191" s="38" t="s">
        <v>443</v>
      </c>
      <c r="C191" s="38" t="s">
        <v>444</v>
      </c>
      <c r="D191" s="38" t="s">
        <v>445</v>
      </c>
      <c r="E191" s="45" t="s">
        <v>17</v>
      </c>
      <c r="F191" s="45" t="s">
        <v>22</v>
      </c>
      <c r="G191" s="41" t="s">
        <v>375</v>
      </c>
      <c r="H191" s="41">
        <v>13</v>
      </c>
    </row>
    <row r="192" spans="1:8" ht="15" hidden="1" customHeight="1" x14ac:dyDescent="0.25">
      <c r="A192" s="35">
        <v>3</v>
      </c>
      <c r="B192" s="38" t="s">
        <v>443</v>
      </c>
      <c r="C192" s="38" t="s">
        <v>444</v>
      </c>
      <c r="D192" s="38" t="s">
        <v>445</v>
      </c>
      <c r="E192" s="45" t="s">
        <v>17</v>
      </c>
      <c r="F192" s="45" t="s">
        <v>22</v>
      </c>
      <c r="G192" s="41" t="s">
        <v>376</v>
      </c>
      <c r="H192" s="41">
        <v>55.5</v>
      </c>
    </row>
    <row r="193" spans="1:8" ht="15" hidden="1" customHeight="1" x14ac:dyDescent="0.25">
      <c r="A193" s="35">
        <v>3</v>
      </c>
      <c r="B193" s="38" t="s">
        <v>443</v>
      </c>
      <c r="C193" s="38" t="s">
        <v>444</v>
      </c>
      <c r="D193" s="38" t="s">
        <v>445</v>
      </c>
      <c r="E193" s="45" t="s">
        <v>17</v>
      </c>
      <c r="F193" s="45" t="s">
        <v>22</v>
      </c>
      <c r="G193" s="41" t="s">
        <v>377</v>
      </c>
      <c r="H193" s="41" t="s">
        <v>378</v>
      </c>
    </row>
    <row r="194" spans="1:8" ht="15" hidden="1" customHeight="1" x14ac:dyDescent="0.25">
      <c r="A194" s="35">
        <v>3</v>
      </c>
      <c r="B194" s="38" t="s">
        <v>443</v>
      </c>
      <c r="C194" s="38" t="s">
        <v>444</v>
      </c>
      <c r="D194" s="38" t="s">
        <v>445</v>
      </c>
      <c r="E194" s="45" t="s">
        <v>17</v>
      </c>
      <c r="F194" s="45" t="s">
        <v>22</v>
      </c>
      <c r="G194" s="41" t="s">
        <v>379</v>
      </c>
      <c r="H194" s="41" t="s">
        <v>463</v>
      </c>
    </row>
    <row r="195" spans="1:8" ht="15" hidden="1" customHeight="1" x14ac:dyDescent="0.25">
      <c r="A195" s="35">
        <v>3</v>
      </c>
      <c r="B195" s="38" t="s">
        <v>443</v>
      </c>
      <c r="C195" s="38" t="s">
        <v>444</v>
      </c>
      <c r="D195" s="38" t="s">
        <v>445</v>
      </c>
      <c r="E195" s="45" t="s">
        <v>17</v>
      </c>
      <c r="F195" s="45" t="s">
        <v>22</v>
      </c>
      <c r="G195" s="41" t="s">
        <v>381</v>
      </c>
      <c r="H195" s="41">
        <v>30</v>
      </c>
    </row>
    <row r="196" spans="1:8" ht="15" hidden="1" customHeight="1" x14ac:dyDescent="0.25">
      <c r="A196" s="35">
        <v>3</v>
      </c>
      <c r="B196" s="38" t="s">
        <v>443</v>
      </c>
      <c r="C196" s="38" t="s">
        <v>444</v>
      </c>
      <c r="D196" s="38" t="s">
        <v>445</v>
      </c>
      <c r="E196" s="45" t="s">
        <v>17</v>
      </c>
      <c r="F196" s="45" t="s">
        <v>22</v>
      </c>
      <c r="G196" s="41" t="s">
        <v>382</v>
      </c>
      <c r="H196" s="41">
        <v>10</v>
      </c>
    </row>
    <row r="197" spans="1:8" ht="15" hidden="1" customHeight="1" x14ac:dyDescent="0.25">
      <c r="A197" s="35">
        <v>3</v>
      </c>
      <c r="B197" s="38" t="s">
        <v>443</v>
      </c>
      <c r="C197" s="38" t="s">
        <v>444</v>
      </c>
      <c r="D197" s="38" t="s">
        <v>445</v>
      </c>
      <c r="E197" s="45" t="s">
        <v>17</v>
      </c>
      <c r="F197" s="45" t="s">
        <v>22</v>
      </c>
      <c r="G197" s="41" t="s">
        <v>383</v>
      </c>
      <c r="H197" s="41">
        <v>3</v>
      </c>
    </row>
    <row r="198" spans="1:8" ht="15" hidden="1" customHeight="1" x14ac:dyDescent="0.25">
      <c r="A198" s="35">
        <v>3</v>
      </c>
      <c r="B198" s="38" t="s">
        <v>443</v>
      </c>
      <c r="C198" s="38" t="s">
        <v>444</v>
      </c>
      <c r="D198" s="38" t="s">
        <v>445</v>
      </c>
      <c r="E198" s="45" t="s">
        <v>17</v>
      </c>
      <c r="F198" s="45" t="s">
        <v>22</v>
      </c>
      <c r="G198" s="41" t="s">
        <v>384</v>
      </c>
      <c r="H198" s="41">
        <v>10</v>
      </c>
    </row>
    <row r="199" spans="1:8" ht="15" hidden="1" customHeight="1" x14ac:dyDescent="0.25">
      <c r="A199" s="35">
        <v>3</v>
      </c>
      <c r="B199" s="38" t="s">
        <v>443</v>
      </c>
      <c r="C199" s="38" t="s">
        <v>444</v>
      </c>
      <c r="D199" s="38" t="s">
        <v>445</v>
      </c>
      <c r="E199" s="45" t="s">
        <v>17</v>
      </c>
      <c r="F199" s="45" t="s">
        <v>22</v>
      </c>
      <c r="G199" s="41" t="s">
        <v>385</v>
      </c>
      <c r="H199" s="41">
        <v>16</v>
      </c>
    </row>
    <row r="200" spans="1:8" ht="15" hidden="1" customHeight="1" x14ac:dyDescent="0.25">
      <c r="A200" s="35">
        <v>3</v>
      </c>
      <c r="B200" s="38" t="s">
        <v>443</v>
      </c>
      <c r="C200" s="38" t="s">
        <v>444</v>
      </c>
      <c r="D200" s="38" t="s">
        <v>445</v>
      </c>
      <c r="E200" s="45" t="s">
        <v>17</v>
      </c>
      <c r="F200" s="45" t="s">
        <v>22</v>
      </c>
      <c r="G200" s="41" t="s">
        <v>386</v>
      </c>
      <c r="H200" s="41" t="s">
        <v>387</v>
      </c>
    </row>
    <row r="201" spans="1:8" ht="15" hidden="1" customHeight="1" x14ac:dyDescent="0.25">
      <c r="A201" s="35">
        <v>3</v>
      </c>
      <c r="B201" s="38" t="s">
        <v>443</v>
      </c>
      <c r="C201" s="38" t="s">
        <v>444</v>
      </c>
      <c r="D201" s="38" t="s">
        <v>445</v>
      </c>
      <c r="E201" s="45" t="s">
        <v>17</v>
      </c>
      <c r="F201" s="45" t="s">
        <v>22</v>
      </c>
      <c r="G201" s="41" t="s">
        <v>388</v>
      </c>
      <c r="H201" s="41" t="s">
        <v>389</v>
      </c>
    </row>
    <row r="202" spans="1:8" ht="15" hidden="1" customHeight="1" x14ac:dyDescent="0.25">
      <c r="A202" s="35">
        <v>3</v>
      </c>
      <c r="B202" s="38" t="s">
        <v>443</v>
      </c>
      <c r="C202" s="38" t="s">
        <v>444</v>
      </c>
      <c r="D202" s="38" t="s">
        <v>445</v>
      </c>
      <c r="E202" s="45" t="s">
        <v>17</v>
      </c>
      <c r="F202" s="45" t="s">
        <v>22</v>
      </c>
      <c r="G202" s="41" t="s">
        <v>390</v>
      </c>
      <c r="H202" s="41" t="s">
        <v>391</v>
      </c>
    </row>
    <row r="203" spans="1:8" ht="15" hidden="1" customHeight="1" x14ac:dyDescent="0.25">
      <c r="A203" s="35">
        <v>3</v>
      </c>
      <c r="B203" s="38" t="s">
        <v>443</v>
      </c>
      <c r="C203" s="38" t="s">
        <v>444</v>
      </c>
      <c r="D203" s="38" t="s">
        <v>445</v>
      </c>
      <c r="E203" s="45" t="s">
        <v>17</v>
      </c>
      <c r="F203" s="45" t="s">
        <v>22</v>
      </c>
      <c r="G203" s="41" t="s">
        <v>392</v>
      </c>
      <c r="H203" s="41" t="s">
        <v>464</v>
      </c>
    </row>
    <row r="204" spans="1:8" ht="15" hidden="1" customHeight="1" x14ac:dyDescent="0.25">
      <c r="A204" s="35">
        <v>3</v>
      </c>
      <c r="B204" s="38" t="s">
        <v>443</v>
      </c>
      <c r="C204" s="38" t="s">
        <v>444</v>
      </c>
      <c r="D204" s="38" t="s">
        <v>445</v>
      </c>
      <c r="E204" s="45" t="s">
        <v>17</v>
      </c>
      <c r="F204" s="45" t="s">
        <v>22</v>
      </c>
      <c r="G204" s="41" t="s">
        <v>394</v>
      </c>
      <c r="H204" s="41" t="s">
        <v>465</v>
      </c>
    </row>
    <row r="205" spans="1:8" ht="15" hidden="1" customHeight="1" x14ac:dyDescent="0.25">
      <c r="A205" s="35">
        <v>3</v>
      </c>
      <c r="B205" s="38" t="s">
        <v>443</v>
      </c>
      <c r="C205" s="38" t="s">
        <v>444</v>
      </c>
      <c r="D205" s="38" t="s">
        <v>445</v>
      </c>
      <c r="E205" s="45" t="s">
        <v>17</v>
      </c>
      <c r="F205" s="45" t="s">
        <v>22</v>
      </c>
      <c r="G205" s="41" t="s">
        <v>396</v>
      </c>
      <c r="H205" s="41">
        <v>25</v>
      </c>
    </row>
    <row r="206" spans="1:8" ht="15" hidden="1" customHeight="1" x14ac:dyDescent="0.25">
      <c r="A206" s="35">
        <v>3</v>
      </c>
      <c r="B206" s="38" t="s">
        <v>443</v>
      </c>
      <c r="C206" s="38" t="s">
        <v>444</v>
      </c>
      <c r="D206" s="38" t="s">
        <v>445</v>
      </c>
      <c r="E206" s="45" t="s">
        <v>17</v>
      </c>
      <c r="F206" s="45" t="s">
        <v>22</v>
      </c>
      <c r="G206" s="41" t="s">
        <v>397</v>
      </c>
      <c r="H206" s="41">
        <v>2.65</v>
      </c>
    </row>
    <row r="207" spans="1:8" ht="15" hidden="1" customHeight="1" x14ac:dyDescent="0.25">
      <c r="A207" s="35">
        <v>3</v>
      </c>
      <c r="B207" s="38" t="s">
        <v>443</v>
      </c>
      <c r="C207" s="38" t="s">
        <v>444</v>
      </c>
      <c r="D207" s="38" t="s">
        <v>445</v>
      </c>
      <c r="E207" s="45" t="s">
        <v>17</v>
      </c>
      <c r="F207" s="45" t="s">
        <v>22</v>
      </c>
      <c r="G207" s="41" t="s">
        <v>398</v>
      </c>
      <c r="H207" s="41">
        <v>11.52</v>
      </c>
    </row>
    <row r="208" spans="1:8" ht="15" hidden="1" customHeight="1" x14ac:dyDescent="0.25">
      <c r="A208" s="35">
        <v>3</v>
      </c>
      <c r="B208" s="38" t="s">
        <v>443</v>
      </c>
      <c r="C208" s="38" t="s">
        <v>444</v>
      </c>
      <c r="D208" s="38" t="s">
        <v>445</v>
      </c>
      <c r="E208" s="45" t="s">
        <v>17</v>
      </c>
      <c r="F208" s="45" t="s">
        <v>22</v>
      </c>
      <c r="G208" s="41" t="s">
        <v>399</v>
      </c>
      <c r="H208" s="41" t="s">
        <v>400</v>
      </c>
    </row>
    <row r="209" spans="1:8" ht="15" hidden="1" customHeight="1" x14ac:dyDescent="0.25">
      <c r="A209" s="35">
        <v>3</v>
      </c>
      <c r="B209" s="38" t="s">
        <v>443</v>
      </c>
      <c r="C209" s="38" t="s">
        <v>444</v>
      </c>
      <c r="D209" s="38" t="s">
        <v>445</v>
      </c>
      <c r="E209" s="45" t="s">
        <v>17</v>
      </c>
      <c r="F209" s="45" t="s">
        <v>22</v>
      </c>
      <c r="G209" s="41" t="s">
        <v>401</v>
      </c>
      <c r="H209" s="41" t="s">
        <v>402</v>
      </c>
    </row>
    <row r="210" spans="1:8" ht="15" hidden="1" customHeight="1" x14ac:dyDescent="0.25">
      <c r="A210" s="35">
        <v>3</v>
      </c>
      <c r="B210" s="38" t="s">
        <v>443</v>
      </c>
      <c r="C210" s="38" t="s">
        <v>444</v>
      </c>
      <c r="D210" s="38" t="s">
        <v>445</v>
      </c>
      <c r="E210" s="45" t="s">
        <v>17</v>
      </c>
      <c r="F210" s="45" t="s">
        <v>22</v>
      </c>
      <c r="G210" s="41" t="s">
        <v>403</v>
      </c>
      <c r="H210" s="41" t="s">
        <v>466</v>
      </c>
    </row>
    <row r="211" spans="1:8" ht="15" hidden="1" customHeight="1" x14ac:dyDescent="0.25">
      <c r="A211" s="35">
        <v>3</v>
      </c>
      <c r="B211" s="38" t="s">
        <v>443</v>
      </c>
      <c r="C211" s="38" t="s">
        <v>444</v>
      </c>
      <c r="D211" s="38" t="s">
        <v>445</v>
      </c>
      <c r="E211" s="45" t="s">
        <v>17</v>
      </c>
      <c r="F211" s="45" t="s">
        <v>22</v>
      </c>
      <c r="G211" s="41" t="s">
        <v>405</v>
      </c>
      <c r="H211" s="41" t="s">
        <v>406</v>
      </c>
    </row>
    <row r="212" spans="1:8" ht="15" hidden="1" customHeight="1" x14ac:dyDescent="0.25">
      <c r="A212" s="35">
        <v>3</v>
      </c>
      <c r="B212" s="38" t="s">
        <v>443</v>
      </c>
      <c r="C212" s="38" t="s">
        <v>444</v>
      </c>
      <c r="D212" s="38" t="s">
        <v>445</v>
      </c>
      <c r="E212" s="45" t="s">
        <v>17</v>
      </c>
      <c r="F212" s="45" t="s">
        <v>22</v>
      </c>
      <c r="G212" s="41" t="s">
        <v>407</v>
      </c>
      <c r="H212" s="41">
        <v>36</v>
      </c>
    </row>
    <row r="213" spans="1:8" ht="15" hidden="1" customHeight="1" x14ac:dyDescent="0.25">
      <c r="A213" s="35">
        <v>3</v>
      </c>
      <c r="B213" s="38" t="s">
        <v>443</v>
      </c>
      <c r="C213" s="38" t="s">
        <v>444</v>
      </c>
      <c r="D213" s="38" t="s">
        <v>445</v>
      </c>
      <c r="E213" s="45" t="s">
        <v>17</v>
      </c>
      <c r="F213" s="45" t="s">
        <v>22</v>
      </c>
      <c r="G213" s="41" t="s">
        <v>408</v>
      </c>
      <c r="H213" s="41" t="s">
        <v>409</v>
      </c>
    </row>
    <row r="214" spans="1:8" ht="15" hidden="1" customHeight="1" x14ac:dyDescent="0.25">
      <c r="A214" s="35">
        <v>3</v>
      </c>
      <c r="B214" s="38" t="s">
        <v>443</v>
      </c>
      <c r="C214" s="38" t="s">
        <v>444</v>
      </c>
      <c r="D214" s="38" t="s">
        <v>445</v>
      </c>
      <c r="E214" s="45" t="s">
        <v>17</v>
      </c>
      <c r="F214" s="45" t="s">
        <v>22</v>
      </c>
      <c r="G214" s="41" t="s">
        <v>410</v>
      </c>
      <c r="H214" s="41" t="s">
        <v>411</v>
      </c>
    </row>
    <row r="215" spans="1:8" ht="15" hidden="1" customHeight="1" x14ac:dyDescent="0.25">
      <c r="A215" s="35">
        <v>3</v>
      </c>
      <c r="B215" s="38" t="s">
        <v>443</v>
      </c>
      <c r="C215" s="38" t="s">
        <v>444</v>
      </c>
      <c r="D215" s="38" t="s">
        <v>445</v>
      </c>
      <c r="E215" s="45" t="s">
        <v>17</v>
      </c>
      <c r="F215" s="45" t="s">
        <v>22</v>
      </c>
      <c r="G215" s="41" t="s">
        <v>412</v>
      </c>
      <c r="H215" s="41" t="s">
        <v>413</v>
      </c>
    </row>
    <row r="216" spans="1:8" ht="15" hidden="1" customHeight="1" x14ac:dyDescent="0.25">
      <c r="A216" s="35">
        <v>3</v>
      </c>
      <c r="B216" s="38" t="s">
        <v>443</v>
      </c>
      <c r="C216" s="38" t="s">
        <v>444</v>
      </c>
      <c r="D216" s="38" t="s">
        <v>445</v>
      </c>
      <c r="E216" s="45" t="s">
        <v>17</v>
      </c>
      <c r="F216" s="45" t="s">
        <v>22</v>
      </c>
      <c r="G216" s="41" t="s">
        <v>414</v>
      </c>
      <c r="H216" s="41" t="s">
        <v>415</v>
      </c>
    </row>
    <row r="217" spans="1:8" ht="15" hidden="1" customHeight="1" x14ac:dyDescent="0.25">
      <c r="A217" s="35">
        <v>3</v>
      </c>
      <c r="B217" s="38" t="s">
        <v>443</v>
      </c>
      <c r="C217" s="38" t="s">
        <v>444</v>
      </c>
      <c r="D217" s="38" t="s">
        <v>445</v>
      </c>
      <c r="E217" s="45" t="s">
        <v>17</v>
      </c>
      <c r="F217" s="45" t="s">
        <v>22</v>
      </c>
      <c r="G217" s="41" t="s">
        <v>416</v>
      </c>
      <c r="H217" s="41" t="s">
        <v>415</v>
      </c>
    </row>
    <row r="218" spans="1:8" ht="15" hidden="1" customHeight="1" x14ac:dyDescent="0.25">
      <c r="A218" s="35">
        <v>3</v>
      </c>
      <c r="B218" s="38" t="s">
        <v>443</v>
      </c>
      <c r="C218" s="38" t="s">
        <v>444</v>
      </c>
      <c r="D218" s="38" t="s">
        <v>445</v>
      </c>
      <c r="E218" s="45" t="s">
        <v>17</v>
      </c>
      <c r="F218" s="45" t="s">
        <v>22</v>
      </c>
      <c r="G218" s="41" t="s">
        <v>417</v>
      </c>
      <c r="H218" s="41" t="s">
        <v>415</v>
      </c>
    </row>
    <row r="219" spans="1:8" ht="15" hidden="1" customHeight="1" x14ac:dyDescent="0.25">
      <c r="A219" s="35">
        <v>3</v>
      </c>
      <c r="B219" s="38" t="s">
        <v>443</v>
      </c>
      <c r="C219" s="38" t="s">
        <v>444</v>
      </c>
      <c r="D219" s="38" t="s">
        <v>445</v>
      </c>
      <c r="E219" s="45" t="s">
        <v>17</v>
      </c>
      <c r="F219" s="45" t="s">
        <v>22</v>
      </c>
      <c r="G219" s="41" t="s">
        <v>418</v>
      </c>
      <c r="H219" s="41" t="s">
        <v>419</v>
      </c>
    </row>
    <row r="220" spans="1:8" ht="15" hidden="1" customHeight="1" x14ac:dyDescent="0.25">
      <c r="A220" s="35">
        <v>3</v>
      </c>
      <c r="B220" s="38" t="s">
        <v>443</v>
      </c>
      <c r="C220" s="38" t="s">
        <v>444</v>
      </c>
      <c r="D220" s="38" t="s">
        <v>445</v>
      </c>
      <c r="E220" s="45" t="s">
        <v>17</v>
      </c>
      <c r="F220" s="45" t="s">
        <v>22</v>
      </c>
      <c r="G220" s="41" t="s">
        <v>420</v>
      </c>
      <c r="H220" s="41" t="s">
        <v>421</v>
      </c>
    </row>
    <row r="221" spans="1:8" ht="15" hidden="1" customHeight="1" x14ac:dyDescent="0.25">
      <c r="A221" s="35">
        <v>3</v>
      </c>
      <c r="B221" s="38" t="s">
        <v>443</v>
      </c>
      <c r="C221" s="38" t="s">
        <v>444</v>
      </c>
      <c r="D221" s="38" t="s">
        <v>445</v>
      </c>
      <c r="E221" s="45" t="s">
        <v>17</v>
      </c>
      <c r="F221" s="45" t="s">
        <v>22</v>
      </c>
      <c r="G221" s="41" t="s">
        <v>422</v>
      </c>
      <c r="H221" s="41" t="s">
        <v>423</v>
      </c>
    </row>
    <row r="222" spans="1:8" ht="15" hidden="1" customHeight="1" x14ac:dyDescent="0.25">
      <c r="A222" s="35">
        <v>3</v>
      </c>
      <c r="B222" s="38" t="s">
        <v>443</v>
      </c>
      <c r="C222" s="38" t="s">
        <v>444</v>
      </c>
      <c r="D222" s="38" t="s">
        <v>445</v>
      </c>
      <c r="E222" s="45" t="s">
        <v>17</v>
      </c>
      <c r="F222" s="45" t="s">
        <v>22</v>
      </c>
      <c r="G222" s="41" t="s">
        <v>424</v>
      </c>
      <c r="H222" s="41" t="s">
        <v>315</v>
      </c>
    </row>
    <row r="223" spans="1:8" ht="15" hidden="1" customHeight="1" x14ac:dyDescent="0.25">
      <c r="A223" s="35">
        <v>3</v>
      </c>
      <c r="B223" s="38" t="s">
        <v>443</v>
      </c>
      <c r="C223" s="38" t="s">
        <v>444</v>
      </c>
      <c r="D223" s="38" t="s">
        <v>445</v>
      </c>
      <c r="E223" s="45" t="s">
        <v>17</v>
      </c>
      <c r="F223" s="45" t="s">
        <v>22</v>
      </c>
      <c r="G223" s="41" t="s">
        <v>425</v>
      </c>
      <c r="H223" s="41" t="s">
        <v>426</v>
      </c>
    </row>
    <row r="224" spans="1:8" ht="15" hidden="1" customHeight="1" x14ac:dyDescent="0.25">
      <c r="A224" s="35">
        <v>4</v>
      </c>
      <c r="B224" s="38" t="s">
        <v>467</v>
      </c>
      <c r="C224" s="38" t="s">
        <v>468</v>
      </c>
      <c r="D224" s="38" t="s">
        <v>469</v>
      </c>
      <c r="E224" s="45" t="s">
        <v>17</v>
      </c>
      <c r="F224" s="45" t="s">
        <v>22</v>
      </c>
      <c r="G224" s="41" t="s">
        <v>309</v>
      </c>
      <c r="H224" s="41" t="s">
        <v>469</v>
      </c>
    </row>
    <row r="225" spans="1:8" ht="15" hidden="1" customHeight="1" x14ac:dyDescent="0.25">
      <c r="A225" s="35">
        <v>4</v>
      </c>
      <c r="B225" s="38" t="s">
        <v>467</v>
      </c>
      <c r="C225" s="38" t="s">
        <v>468</v>
      </c>
      <c r="D225" s="38" t="s">
        <v>469</v>
      </c>
      <c r="E225" s="45" t="s">
        <v>17</v>
      </c>
      <c r="F225" s="45" t="s">
        <v>22</v>
      </c>
      <c r="G225" s="41" t="s">
        <v>310</v>
      </c>
      <c r="H225" s="41" t="s">
        <v>476</v>
      </c>
    </row>
    <row r="226" spans="1:8" ht="15" hidden="1" customHeight="1" x14ac:dyDescent="0.25">
      <c r="A226" s="35">
        <v>4</v>
      </c>
      <c r="B226" s="38" t="s">
        <v>467</v>
      </c>
      <c r="C226" s="38" t="s">
        <v>468</v>
      </c>
      <c r="D226" s="38" t="s">
        <v>469</v>
      </c>
      <c r="E226" s="45" t="s">
        <v>17</v>
      </c>
      <c r="F226" s="45" t="s">
        <v>22</v>
      </c>
      <c r="G226" s="41" t="s">
        <v>312</v>
      </c>
      <c r="H226" s="41" t="s">
        <v>477</v>
      </c>
    </row>
    <row r="227" spans="1:8" ht="15" hidden="1" customHeight="1" x14ac:dyDescent="0.25">
      <c r="A227" s="35">
        <v>4</v>
      </c>
      <c r="B227" s="38" t="s">
        <v>467</v>
      </c>
      <c r="C227" s="38" t="s">
        <v>468</v>
      </c>
      <c r="D227" s="38" t="s">
        <v>469</v>
      </c>
      <c r="E227" s="45" t="s">
        <v>17</v>
      </c>
      <c r="F227" s="45" t="s">
        <v>22</v>
      </c>
      <c r="G227" s="41" t="s">
        <v>314</v>
      </c>
      <c r="H227" s="41" t="s">
        <v>315</v>
      </c>
    </row>
    <row r="228" spans="1:8" ht="15" hidden="1" customHeight="1" x14ac:dyDescent="0.25">
      <c r="A228" s="35">
        <v>4</v>
      </c>
      <c r="B228" s="38" t="s">
        <v>467</v>
      </c>
      <c r="C228" s="38" t="s">
        <v>468</v>
      </c>
      <c r="D228" s="38" t="s">
        <v>469</v>
      </c>
      <c r="E228" s="45" t="s">
        <v>17</v>
      </c>
      <c r="F228" s="45" t="s">
        <v>22</v>
      </c>
      <c r="G228" s="41" t="s">
        <v>316</v>
      </c>
      <c r="H228" s="41" t="s">
        <v>478</v>
      </c>
    </row>
    <row r="229" spans="1:8" ht="15" hidden="1" customHeight="1" x14ac:dyDescent="0.25">
      <c r="A229" s="35">
        <v>4</v>
      </c>
      <c r="B229" s="38" t="s">
        <v>467</v>
      </c>
      <c r="C229" s="38" t="s">
        <v>468</v>
      </c>
      <c r="D229" s="38" t="s">
        <v>469</v>
      </c>
      <c r="E229" s="45" t="s">
        <v>17</v>
      </c>
      <c r="F229" s="45" t="s">
        <v>22</v>
      </c>
      <c r="G229" s="41" t="s">
        <v>318</v>
      </c>
      <c r="H229" s="41" t="s">
        <v>319</v>
      </c>
    </row>
    <row r="230" spans="1:8" ht="15" hidden="1" customHeight="1" x14ac:dyDescent="0.25">
      <c r="A230" s="35">
        <v>4</v>
      </c>
      <c r="B230" s="38" t="s">
        <v>467</v>
      </c>
      <c r="C230" s="38" t="s">
        <v>468</v>
      </c>
      <c r="D230" s="38" t="s">
        <v>469</v>
      </c>
      <c r="E230" s="45" t="s">
        <v>17</v>
      </c>
      <c r="F230" s="45" t="s">
        <v>22</v>
      </c>
      <c r="G230" s="41" t="s">
        <v>320</v>
      </c>
      <c r="H230" s="41">
        <v>20</v>
      </c>
    </row>
    <row r="231" spans="1:8" ht="15" hidden="1" customHeight="1" x14ac:dyDescent="0.25">
      <c r="A231" s="35">
        <v>4</v>
      </c>
      <c r="B231" s="38" t="s">
        <v>467</v>
      </c>
      <c r="C231" s="38" t="s">
        <v>468</v>
      </c>
      <c r="D231" s="38" t="s">
        <v>469</v>
      </c>
      <c r="E231" s="45" t="s">
        <v>17</v>
      </c>
      <c r="F231" s="45" t="s">
        <v>22</v>
      </c>
      <c r="G231" s="41" t="s">
        <v>321</v>
      </c>
      <c r="H231" s="41">
        <v>7</v>
      </c>
    </row>
    <row r="232" spans="1:8" ht="15" hidden="1" customHeight="1" x14ac:dyDescent="0.25">
      <c r="A232" s="35">
        <v>4</v>
      </c>
      <c r="B232" s="38" t="s">
        <v>467</v>
      </c>
      <c r="C232" s="38" t="s">
        <v>468</v>
      </c>
      <c r="D232" s="38" t="s">
        <v>469</v>
      </c>
      <c r="E232" s="45" t="s">
        <v>17</v>
      </c>
      <c r="F232" s="45" t="s">
        <v>22</v>
      </c>
      <c r="G232" s="41" t="s">
        <v>322</v>
      </c>
      <c r="H232" s="41" t="s">
        <v>479</v>
      </c>
    </row>
    <row r="233" spans="1:8" ht="15" hidden="1" customHeight="1" x14ac:dyDescent="0.25">
      <c r="A233" s="35">
        <v>4</v>
      </c>
      <c r="B233" s="38" t="s">
        <v>467</v>
      </c>
      <c r="C233" s="38" t="s">
        <v>468</v>
      </c>
      <c r="D233" s="38" t="s">
        <v>469</v>
      </c>
      <c r="E233" s="45" t="s">
        <v>17</v>
      </c>
      <c r="F233" s="45" t="s">
        <v>22</v>
      </c>
      <c r="G233" s="41" t="s">
        <v>324</v>
      </c>
      <c r="H233" s="41" t="s">
        <v>480</v>
      </c>
    </row>
    <row r="234" spans="1:8" ht="15" hidden="1" customHeight="1" x14ac:dyDescent="0.25">
      <c r="A234" s="35">
        <v>4</v>
      </c>
      <c r="B234" s="38" t="s">
        <v>467</v>
      </c>
      <c r="C234" s="38" t="s">
        <v>468</v>
      </c>
      <c r="D234" s="38" t="s">
        <v>469</v>
      </c>
      <c r="E234" s="45" t="s">
        <v>17</v>
      </c>
      <c r="F234" s="45" t="s">
        <v>22</v>
      </c>
      <c r="G234" s="41" t="s">
        <v>326</v>
      </c>
      <c r="H234" s="41" t="s">
        <v>481</v>
      </c>
    </row>
    <row r="235" spans="1:8" ht="15" hidden="1" customHeight="1" x14ac:dyDescent="0.25">
      <c r="A235" s="35">
        <v>4</v>
      </c>
      <c r="B235" s="38" t="s">
        <v>467</v>
      </c>
      <c r="C235" s="38" t="s">
        <v>468</v>
      </c>
      <c r="D235" s="38" t="s">
        <v>469</v>
      </c>
      <c r="E235" s="45" t="s">
        <v>17</v>
      </c>
      <c r="F235" s="45" t="s">
        <v>22</v>
      </c>
      <c r="G235" s="41" t="s">
        <v>328</v>
      </c>
      <c r="H235" s="41" t="s">
        <v>482</v>
      </c>
    </row>
    <row r="236" spans="1:8" ht="15" hidden="1" customHeight="1" x14ac:dyDescent="0.25">
      <c r="A236" s="35">
        <v>4</v>
      </c>
      <c r="B236" s="38" t="s">
        <v>467</v>
      </c>
      <c r="C236" s="38" t="s">
        <v>468</v>
      </c>
      <c r="D236" s="38" t="s">
        <v>469</v>
      </c>
      <c r="E236" s="45" t="s">
        <v>17</v>
      </c>
      <c r="F236" s="45" t="s">
        <v>22</v>
      </c>
      <c r="G236" s="41" t="s">
        <v>330</v>
      </c>
      <c r="H236" s="41">
        <v>8.5</v>
      </c>
    </row>
    <row r="237" spans="1:8" ht="15" hidden="1" customHeight="1" x14ac:dyDescent="0.25">
      <c r="A237" s="35">
        <v>4</v>
      </c>
      <c r="B237" s="38" t="s">
        <v>467</v>
      </c>
      <c r="C237" s="38" t="s">
        <v>468</v>
      </c>
      <c r="D237" s="38" t="s">
        <v>469</v>
      </c>
      <c r="E237" s="45" t="s">
        <v>17</v>
      </c>
      <c r="F237" s="45" t="s">
        <v>22</v>
      </c>
      <c r="G237" s="41" t="s">
        <v>331</v>
      </c>
      <c r="H237" s="41" t="s">
        <v>332</v>
      </c>
    </row>
    <row r="238" spans="1:8" ht="15" hidden="1" customHeight="1" x14ac:dyDescent="0.25">
      <c r="A238" s="35">
        <v>4</v>
      </c>
      <c r="B238" s="38" t="s">
        <v>467</v>
      </c>
      <c r="C238" s="38" t="s">
        <v>468</v>
      </c>
      <c r="D238" s="38" t="s">
        <v>469</v>
      </c>
      <c r="E238" s="45" t="s">
        <v>17</v>
      </c>
      <c r="F238" s="45" t="s">
        <v>22</v>
      </c>
      <c r="G238" s="41" t="s">
        <v>333</v>
      </c>
      <c r="H238" s="41" t="s">
        <v>334</v>
      </c>
    </row>
    <row r="239" spans="1:8" ht="15" hidden="1" customHeight="1" x14ac:dyDescent="0.25">
      <c r="A239" s="35">
        <v>4</v>
      </c>
      <c r="B239" s="38" t="s">
        <v>467</v>
      </c>
      <c r="C239" s="38" t="s">
        <v>468</v>
      </c>
      <c r="D239" s="38" t="s">
        <v>469</v>
      </c>
      <c r="E239" s="45" t="s">
        <v>17</v>
      </c>
      <c r="F239" s="45" t="s">
        <v>22</v>
      </c>
      <c r="G239" s="41" t="s">
        <v>335</v>
      </c>
      <c r="H239" s="41">
        <v>9</v>
      </c>
    </row>
    <row r="240" spans="1:8" ht="15" hidden="1" customHeight="1" x14ac:dyDescent="0.25">
      <c r="A240" s="35">
        <v>4</v>
      </c>
      <c r="B240" s="38" t="s">
        <v>467</v>
      </c>
      <c r="C240" s="38" t="s">
        <v>468</v>
      </c>
      <c r="D240" s="38" t="s">
        <v>469</v>
      </c>
      <c r="E240" s="45" t="s">
        <v>17</v>
      </c>
      <c r="F240" s="45" t="s">
        <v>22</v>
      </c>
      <c r="G240" s="41" t="s">
        <v>336</v>
      </c>
      <c r="H240" s="41" t="s">
        <v>483</v>
      </c>
    </row>
    <row r="241" spans="1:8" ht="15" hidden="1" customHeight="1" x14ac:dyDescent="0.25">
      <c r="A241" s="35">
        <v>4</v>
      </c>
      <c r="B241" s="38" t="s">
        <v>467</v>
      </c>
      <c r="C241" s="38" t="s">
        <v>468</v>
      </c>
      <c r="D241" s="38" t="s">
        <v>469</v>
      </c>
      <c r="E241" s="45" t="s">
        <v>17</v>
      </c>
      <c r="F241" s="45" t="s">
        <v>22</v>
      </c>
      <c r="G241" s="41" t="s">
        <v>338</v>
      </c>
      <c r="H241" s="41" t="s">
        <v>484</v>
      </c>
    </row>
    <row r="242" spans="1:8" ht="15" hidden="1" customHeight="1" x14ac:dyDescent="0.25">
      <c r="A242" s="35">
        <v>4</v>
      </c>
      <c r="B242" s="38" t="s">
        <v>467</v>
      </c>
      <c r="C242" s="38" t="s">
        <v>468</v>
      </c>
      <c r="D242" s="38" t="s">
        <v>469</v>
      </c>
      <c r="E242" s="45" t="s">
        <v>17</v>
      </c>
      <c r="F242" s="45" t="s">
        <v>22</v>
      </c>
      <c r="G242" s="41" t="s">
        <v>340</v>
      </c>
      <c r="H242" s="41" t="s">
        <v>485</v>
      </c>
    </row>
    <row r="243" spans="1:8" ht="15" hidden="1" customHeight="1" x14ac:dyDescent="0.25">
      <c r="A243" s="35">
        <v>4</v>
      </c>
      <c r="B243" s="38" t="s">
        <v>467</v>
      </c>
      <c r="C243" s="38" t="s">
        <v>468</v>
      </c>
      <c r="D243" s="38" t="s">
        <v>469</v>
      </c>
      <c r="E243" s="45" t="s">
        <v>17</v>
      </c>
      <c r="F243" s="45" t="s">
        <v>22</v>
      </c>
      <c r="G243" s="41" t="s">
        <v>342</v>
      </c>
      <c r="H243" s="41" t="s">
        <v>486</v>
      </c>
    </row>
    <row r="244" spans="1:8" ht="15" hidden="1" customHeight="1" x14ac:dyDescent="0.25">
      <c r="A244" s="35">
        <v>4</v>
      </c>
      <c r="B244" s="38" t="s">
        <v>467</v>
      </c>
      <c r="C244" s="38" t="s">
        <v>468</v>
      </c>
      <c r="D244" s="38" t="s">
        <v>469</v>
      </c>
      <c r="E244" s="45" t="s">
        <v>17</v>
      </c>
      <c r="F244" s="45" t="s">
        <v>22</v>
      </c>
      <c r="G244" s="41" t="s">
        <v>344</v>
      </c>
      <c r="H244" s="41">
        <v>4.9000000000000004</v>
      </c>
    </row>
    <row r="245" spans="1:8" ht="15" hidden="1" customHeight="1" x14ac:dyDescent="0.25">
      <c r="A245" s="35">
        <v>4</v>
      </c>
      <c r="B245" s="38" t="s">
        <v>467</v>
      </c>
      <c r="C245" s="38" t="s">
        <v>468</v>
      </c>
      <c r="D245" s="38" t="s">
        <v>469</v>
      </c>
      <c r="E245" s="45" t="s">
        <v>17</v>
      </c>
      <c r="F245" s="45" t="s">
        <v>22</v>
      </c>
      <c r="G245" s="41" t="s">
        <v>345</v>
      </c>
      <c r="H245" s="41" t="s">
        <v>332</v>
      </c>
    </row>
    <row r="246" spans="1:8" ht="15" hidden="1" customHeight="1" x14ac:dyDescent="0.25">
      <c r="A246" s="35">
        <v>4</v>
      </c>
      <c r="B246" s="38" t="s">
        <v>467</v>
      </c>
      <c r="C246" s="38" t="s">
        <v>468</v>
      </c>
      <c r="D246" s="38" t="s">
        <v>469</v>
      </c>
      <c r="E246" s="45" t="s">
        <v>17</v>
      </c>
      <c r="F246" s="45" t="s">
        <v>22</v>
      </c>
      <c r="G246" s="41" t="s">
        <v>346</v>
      </c>
      <c r="H246" s="41" t="s">
        <v>453</v>
      </c>
    </row>
    <row r="247" spans="1:8" ht="15" hidden="1" customHeight="1" x14ac:dyDescent="0.25">
      <c r="A247" s="35">
        <v>4</v>
      </c>
      <c r="B247" s="38" t="s">
        <v>467</v>
      </c>
      <c r="C247" s="38" t="s">
        <v>468</v>
      </c>
      <c r="D247" s="38" t="s">
        <v>469</v>
      </c>
      <c r="E247" s="45" t="s">
        <v>17</v>
      </c>
      <c r="F247" s="45" t="s">
        <v>22</v>
      </c>
      <c r="G247" s="41" t="s">
        <v>347</v>
      </c>
      <c r="H247" s="41" t="s">
        <v>348</v>
      </c>
    </row>
    <row r="248" spans="1:8" ht="15" hidden="1" customHeight="1" x14ac:dyDescent="0.25">
      <c r="A248" s="35">
        <v>4</v>
      </c>
      <c r="B248" s="38" t="s">
        <v>467</v>
      </c>
      <c r="C248" s="38" t="s">
        <v>468</v>
      </c>
      <c r="D248" s="38" t="s">
        <v>469</v>
      </c>
      <c r="E248" s="45" t="s">
        <v>17</v>
      </c>
      <c r="F248" s="45" t="s">
        <v>22</v>
      </c>
      <c r="G248" s="41" t="s">
        <v>349</v>
      </c>
      <c r="H248" s="41" t="s">
        <v>487</v>
      </c>
    </row>
    <row r="249" spans="1:8" ht="15" hidden="1" customHeight="1" x14ac:dyDescent="0.25">
      <c r="A249" s="35">
        <v>4</v>
      </c>
      <c r="B249" s="38" t="s">
        <v>467</v>
      </c>
      <c r="C249" s="38" t="s">
        <v>468</v>
      </c>
      <c r="D249" s="38" t="s">
        <v>469</v>
      </c>
      <c r="E249" s="45" t="s">
        <v>17</v>
      </c>
      <c r="F249" s="45" t="s">
        <v>22</v>
      </c>
      <c r="G249" s="41" t="s">
        <v>351</v>
      </c>
      <c r="H249" s="41">
        <v>312</v>
      </c>
    </row>
    <row r="250" spans="1:8" ht="15" hidden="1" customHeight="1" x14ac:dyDescent="0.25">
      <c r="A250" s="35">
        <v>4</v>
      </c>
      <c r="B250" s="38" t="s">
        <v>467</v>
      </c>
      <c r="C250" s="38" t="s">
        <v>468</v>
      </c>
      <c r="D250" s="38" t="s">
        <v>469</v>
      </c>
      <c r="E250" s="45" t="s">
        <v>17</v>
      </c>
      <c r="F250" s="45" t="s">
        <v>22</v>
      </c>
      <c r="G250" s="41" t="s">
        <v>352</v>
      </c>
      <c r="H250" s="41" t="s">
        <v>488</v>
      </c>
    </row>
    <row r="251" spans="1:8" ht="15" hidden="1" customHeight="1" x14ac:dyDescent="0.25">
      <c r="A251" s="35">
        <v>4</v>
      </c>
      <c r="B251" s="38" t="s">
        <v>467</v>
      </c>
      <c r="C251" s="38" t="s">
        <v>468</v>
      </c>
      <c r="D251" s="38" t="s">
        <v>469</v>
      </c>
      <c r="E251" s="45" t="s">
        <v>17</v>
      </c>
      <c r="F251" s="45" t="s">
        <v>22</v>
      </c>
      <c r="G251" s="41" t="s">
        <v>354</v>
      </c>
      <c r="H251" s="41">
        <v>19</v>
      </c>
    </row>
    <row r="252" spans="1:8" ht="15" hidden="1" customHeight="1" x14ac:dyDescent="0.25">
      <c r="A252" s="35">
        <v>4</v>
      </c>
      <c r="B252" s="38" t="s">
        <v>467</v>
      </c>
      <c r="C252" s="38" t="s">
        <v>468</v>
      </c>
      <c r="D252" s="38" t="s">
        <v>469</v>
      </c>
      <c r="E252" s="45" t="s">
        <v>17</v>
      </c>
      <c r="F252" s="45" t="s">
        <v>22</v>
      </c>
      <c r="G252" s="41" t="s">
        <v>355</v>
      </c>
      <c r="H252" s="41">
        <v>1.2</v>
      </c>
    </row>
    <row r="253" spans="1:8" ht="15" hidden="1" customHeight="1" x14ac:dyDescent="0.25">
      <c r="A253" s="35">
        <v>4</v>
      </c>
      <c r="B253" s="38" t="s">
        <v>467</v>
      </c>
      <c r="C253" s="38" t="s">
        <v>468</v>
      </c>
      <c r="D253" s="38" t="s">
        <v>469</v>
      </c>
      <c r="E253" s="45" t="s">
        <v>17</v>
      </c>
      <c r="F253" s="45" t="s">
        <v>22</v>
      </c>
      <c r="G253" s="41" t="s">
        <v>356</v>
      </c>
      <c r="H253" s="41">
        <v>1860</v>
      </c>
    </row>
    <row r="254" spans="1:8" ht="15" hidden="1" customHeight="1" x14ac:dyDescent="0.25">
      <c r="A254" s="35">
        <v>4</v>
      </c>
      <c r="B254" s="38" t="s">
        <v>467</v>
      </c>
      <c r="C254" s="38" t="s">
        <v>468</v>
      </c>
      <c r="D254" s="38" t="s">
        <v>469</v>
      </c>
      <c r="E254" s="45" t="s">
        <v>17</v>
      </c>
      <c r="F254" s="45" t="s">
        <v>22</v>
      </c>
      <c r="G254" s="41" t="s">
        <v>357</v>
      </c>
      <c r="H254" s="41">
        <v>44</v>
      </c>
    </row>
    <row r="255" spans="1:8" ht="15" hidden="1" customHeight="1" x14ac:dyDescent="0.25">
      <c r="A255" s="35">
        <v>4</v>
      </c>
      <c r="B255" s="38" t="s">
        <v>467</v>
      </c>
      <c r="C255" s="38" t="s">
        <v>468</v>
      </c>
      <c r="D255" s="38" t="s">
        <v>469</v>
      </c>
      <c r="E255" s="45" t="s">
        <v>17</v>
      </c>
      <c r="F255" s="45" t="s">
        <v>22</v>
      </c>
      <c r="G255" s="41" t="s">
        <v>358</v>
      </c>
      <c r="H255" s="41" t="s">
        <v>359</v>
      </c>
    </row>
    <row r="256" spans="1:8" ht="15" hidden="1" customHeight="1" x14ac:dyDescent="0.25">
      <c r="A256" s="35">
        <v>4</v>
      </c>
      <c r="B256" s="38" t="s">
        <v>467</v>
      </c>
      <c r="C256" s="38" t="s">
        <v>468</v>
      </c>
      <c r="D256" s="38" t="s">
        <v>469</v>
      </c>
      <c r="E256" s="45" t="s">
        <v>17</v>
      </c>
      <c r="F256" s="45" t="s">
        <v>22</v>
      </c>
      <c r="G256" s="41" t="s">
        <v>360</v>
      </c>
      <c r="H256" s="41" t="s">
        <v>361</v>
      </c>
    </row>
    <row r="257" spans="1:8" ht="15" hidden="1" customHeight="1" x14ac:dyDescent="0.25">
      <c r="A257" s="35">
        <v>4</v>
      </c>
      <c r="B257" s="38" t="s">
        <v>467</v>
      </c>
      <c r="C257" s="38" t="s">
        <v>468</v>
      </c>
      <c r="D257" s="38" t="s">
        <v>469</v>
      </c>
      <c r="E257" s="45" t="s">
        <v>17</v>
      </c>
      <c r="F257" s="45" t="s">
        <v>22</v>
      </c>
      <c r="G257" s="41" t="s">
        <v>362</v>
      </c>
      <c r="H257" s="41" t="s">
        <v>363</v>
      </c>
    </row>
    <row r="258" spans="1:8" ht="15" hidden="1" customHeight="1" x14ac:dyDescent="0.25">
      <c r="A258" s="35">
        <v>4</v>
      </c>
      <c r="B258" s="38" t="s">
        <v>467</v>
      </c>
      <c r="C258" s="38" t="s">
        <v>468</v>
      </c>
      <c r="D258" s="38" t="s">
        <v>469</v>
      </c>
      <c r="E258" s="45" t="s">
        <v>17</v>
      </c>
      <c r="F258" s="45" t="s">
        <v>22</v>
      </c>
      <c r="G258" s="41" t="s">
        <v>364</v>
      </c>
      <c r="H258" s="41">
        <v>870</v>
      </c>
    </row>
    <row r="259" spans="1:8" ht="15" hidden="1" customHeight="1" x14ac:dyDescent="0.25">
      <c r="A259" s="35">
        <v>4</v>
      </c>
      <c r="B259" s="38" t="s">
        <v>467</v>
      </c>
      <c r="C259" s="38" t="s">
        <v>468</v>
      </c>
      <c r="D259" s="38" t="s">
        <v>469</v>
      </c>
      <c r="E259" s="45" t="s">
        <v>17</v>
      </c>
      <c r="F259" s="45" t="s">
        <v>22</v>
      </c>
      <c r="G259" s="41" t="s">
        <v>365</v>
      </c>
      <c r="H259" s="41" t="s">
        <v>489</v>
      </c>
    </row>
    <row r="260" spans="1:8" ht="15" hidden="1" customHeight="1" x14ac:dyDescent="0.25">
      <c r="A260" s="35">
        <v>4</v>
      </c>
      <c r="B260" s="38" t="s">
        <v>467</v>
      </c>
      <c r="C260" s="38" t="s">
        <v>468</v>
      </c>
      <c r="D260" s="38" t="s">
        <v>469</v>
      </c>
      <c r="E260" s="45" t="s">
        <v>17</v>
      </c>
      <c r="F260" s="45" t="s">
        <v>22</v>
      </c>
      <c r="G260" s="41" t="s">
        <v>367</v>
      </c>
      <c r="H260" s="41" t="s">
        <v>490</v>
      </c>
    </row>
    <row r="261" spans="1:8" ht="15" hidden="1" customHeight="1" x14ac:dyDescent="0.25">
      <c r="A261" s="35">
        <v>4</v>
      </c>
      <c r="B261" s="38" t="s">
        <v>467</v>
      </c>
      <c r="C261" s="38" t="s">
        <v>468</v>
      </c>
      <c r="D261" s="38" t="s">
        <v>469</v>
      </c>
      <c r="E261" s="45" t="s">
        <v>17</v>
      </c>
      <c r="F261" s="45" t="s">
        <v>22</v>
      </c>
      <c r="G261" s="41" t="s">
        <v>369</v>
      </c>
      <c r="H261" s="41" t="s">
        <v>491</v>
      </c>
    </row>
    <row r="262" spans="1:8" ht="15" hidden="1" customHeight="1" x14ac:dyDescent="0.25">
      <c r="A262" s="35">
        <v>4</v>
      </c>
      <c r="B262" s="38" t="s">
        <v>467</v>
      </c>
      <c r="C262" s="38" t="s">
        <v>468</v>
      </c>
      <c r="D262" s="38" t="s">
        <v>469</v>
      </c>
      <c r="E262" s="45" t="s">
        <v>17</v>
      </c>
      <c r="F262" s="45" t="s">
        <v>22</v>
      </c>
      <c r="G262" s="41" t="s">
        <v>371</v>
      </c>
      <c r="H262" s="41" t="s">
        <v>492</v>
      </c>
    </row>
    <row r="263" spans="1:8" ht="15" hidden="1" customHeight="1" x14ac:dyDescent="0.25">
      <c r="A263" s="35">
        <v>4</v>
      </c>
      <c r="B263" s="38" t="s">
        <v>467</v>
      </c>
      <c r="C263" s="38" t="s">
        <v>468</v>
      </c>
      <c r="D263" s="38" t="s">
        <v>469</v>
      </c>
      <c r="E263" s="45" t="s">
        <v>17</v>
      </c>
      <c r="F263" s="45" t="s">
        <v>22</v>
      </c>
      <c r="G263" s="41" t="s">
        <v>373</v>
      </c>
      <c r="H263" s="41">
        <v>8.5</v>
      </c>
    </row>
    <row r="264" spans="1:8" ht="15" hidden="1" customHeight="1" x14ac:dyDescent="0.25">
      <c r="A264" s="35">
        <v>4</v>
      </c>
      <c r="B264" s="38" t="s">
        <v>467</v>
      </c>
      <c r="C264" s="38" t="s">
        <v>468</v>
      </c>
      <c r="D264" s="38" t="s">
        <v>469</v>
      </c>
      <c r="E264" s="45" t="s">
        <v>17</v>
      </c>
      <c r="F264" s="45" t="s">
        <v>22</v>
      </c>
      <c r="G264" s="41" t="s">
        <v>374</v>
      </c>
      <c r="H264" s="41">
        <v>32.5</v>
      </c>
    </row>
    <row r="265" spans="1:8" ht="15" hidden="1" customHeight="1" x14ac:dyDescent="0.25">
      <c r="A265" s="35">
        <v>4</v>
      </c>
      <c r="B265" s="38" t="s">
        <v>467</v>
      </c>
      <c r="C265" s="38" t="s">
        <v>468</v>
      </c>
      <c r="D265" s="38" t="s">
        <v>469</v>
      </c>
      <c r="E265" s="45" t="s">
        <v>17</v>
      </c>
      <c r="F265" s="45" t="s">
        <v>22</v>
      </c>
      <c r="G265" s="41" t="s">
        <v>375</v>
      </c>
      <c r="H265" s="41">
        <v>11</v>
      </c>
    </row>
    <row r="266" spans="1:8" ht="15" hidden="1" customHeight="1" x14ac:dyDescent="0.25">
      <c r="A266" s="35">
        <v>4</v>
      </c>
      <c r="B266" s="38" t="s">
        <v>467</v>
      </c>
      <c r="C266" s="38" t="s">
        <v>468</v>
      </c>
      <c r="D266" s="38" t="s">
        <v>469</v>
      </c>
      <c r="E266" s="45" t="s">
        <v>17</v>
      </c>
      <c r="F266" s="45" t="s">
        <v>22</v>
      </c>
      <c r="G266" s="41" t="s">
        <v>376</v>
      </c>
      <c r="H266" s="41">
        <v>35</v>
      </c>
    </row>
    <row r="267" spans="1:8" ht="15" hidden="1" customHeight="1" x14ac:dyDescent="0.25">
      <c r="A267" s="35">
        <v>4</v>
      </c>
      <c r="B267" s="38" t="s">
        <v>467</v>
      </c>
      <c r="C267" s="38" t="s">
        <v>468</v>
      </c>
      <c r="D267" s="38" t="s">
        <v>469</v>
      </c>
      <c r="E267" s="45" t="s">
        <v>17</v>
      </c>
      <c r="F267" s="45" t="s">
        <v>22</v>
      </c>
      <c r="G267" s="41" t="s">
        <v>377</v>
      </c>
      <c r="H267" s="41" t="s">
        <v>378</v>
      </c>
    </row>
    <row r="268" spans="1:8" ht="15" hidden="1" customHeight="1" x14ac:dyDescent="0.25">
      <c r="A268" s="35">
        <v>4</v>
      </c>
      <c r="B268" s="38" t="s">
        <v>467</v>
      </c>
      <c r="C268" s="38" t="s">
        <v>468</v>
      </c>
      <c r="D268" s="38" t="s">
        <v>469</v>
      </c>
      <c r="E268" s="45" t="s">
        <v>17</v>
      </c>
      <c r="F268" s="45" t="s">
        <v>22</v>
      </c>
      <c r="G268" s="41" t="s">
        <v>379</v>
      </c>
      <c r="H268" s="41" t="s">
        <v>380</v>
      </c>
    </row>
    <row r="269" spans="1:8" ht="15" hidden="1" customHeight="1" x14ac:dyDescent="0.25">
      <c r="A269" s="35">
        <v>4</v>
      </c>
      <c r="B269" s="38" t="s">
        <v>467</v>
      </c>
      <c r="C269" s="38" t="s">
        <v>468</v>
      </c>
      <c r="D269" s="38" t="s">
        <v>469</v>
      </c>
      <c r="E269" s="45" t="s">
        <v>17</v>
      </c>
      <c r="F269" s="45" t="s">
        <v>22</v>
      </c>
      <c r="G269" s="41" t="s">
        <v>381</v>
      </c>
      <c r="H269" s="42">
        <v>20</v>
      </c>
    </row>
    <row r="270" spans="1:8" ht="15" hidden="1" customHeight="1" x14ac:dyDescent="0.25">
      <c r="A270" s="35">
        <v>4</v>
      </c>
      <c r="B270" s="38" t="s">
        <v>467</v>
      </c>
      <c r="C270" s="38" t="s">
        <v>468</v>
      </c>
      <c r="D270" s="38" t="s">
        <v>469</v>
      </c>
      <c r="E270" s="45" t="s">
        <v>17</v>
      </c>
      <c r="F270" s="45" t="s">
        <v>22</v>
      </c>
      <c r="G270" s="41" t="s">
        <v>382</v>
      </c>
      <c r="H270" s="41">
        <v>10</v>
      </c>
    </row>
    <row r="271" spans="1:8" ht="15" hidden="1" customHeight="1" x14ac:dyDescent="0.25">
      <c r="A271" s="35">
        <v>4</v>
      </c>
      <c r="B271" s="38" t="s">
        <v>467</v>
      </c>
      <c r="C271" s="38" t="s">
        <v>468</v>
      </c>
      <c r="D271" s="38" t="s">
        <v>469</v>
      </c>
      <c r="E271" s="45" t="s">
        <v>17</v>
      </c>
      <c r="F271" s="45" t="s">
        <v>22</v>
      </c>
      <c r="G271" s="41" t="s">
        <v>383</v>
      </c>
      <c r="H271" s="41">
        <v>3</v>
      </c>
    </row>
    <row r="272" spans="1:8" ht="15" hidden="1" customHeight="1" x14ac:dyDescent="0.25">
      <c r="A272" s="35">
        <v>4</v>
      </c>
      <c r="B272" s="38" t="s">
        <v>467</v>
      </c>
      <c r="C272" s="38" t="s">
        <v>468</v>
      </c>
      <c r="D272" s="38" t="s">
        <v>469</v>
      </c>
      <c r="E272" s="45" t="s">
        <v>17</v>
      </c>
      <c r="F272" s="45" t="s">
        <v>22</v>
      </c>
      <c r="G272" s="41" t="s">
        <v>384</v>
      </c>
      <c r="H272" s="41">
        <v>20</v>
      </c>
    </row>
    <row r="273" spans="1:8" ht="15" hidden="1" customHeight="1" x14ac:dyDescent="0.25">
      <c r="A273" s="35">
        <v>4</v>
      </c>
      <c r="B273" s="38" t="s">
        <v>467</v>
      </c>
      <c r="C273" s="38" t="s">
        <v>468</v>
      </c>
      <c r="D273" s="38" t="s">
        <v>469</v>
      </c>
      <c r="E273" s="45" t="s">
        <v>17</v>
      </c>
      <c r="F273" s="45" t="s">
        <v>22</v>
      </c>
      <c r="G273" s="41" t="s">
        <v>385</v>
      </c>
      <c r="H273" s="41">
        <v>16</v>
      </c>
    </row>
    <row r="274" spans="1:8" ht="15" hidden="1" customHeight="1" x14ac:dyDescent="0.25">
      <c r="A274" s="35">
        <v>4</v>
      </c>
      <c r="B274" s="38" t="s">
        <v>467</v>
      </c>
      <c r="C274" s="38" t="s">
        <v>468</v>
      </c>
      <c r="D274" s="38" t="s">
        <v>469</v>
      </c>
      <c r="E274" s="45" t="s">
        <v>17</v>
      </c>
      <c r="F274" s="45" t="s">
        <v>22</v>
      </c>
      <c r="G274" s="41" t="s">
        <v>386</v>
      </c>
      <c r="H274" s="41" t="s">
        <v>387</v>
      </c>
    </row>
    <row r="275" spans="1:8" ht="15" hidden="1" customHeight="1" x14ac:dyDescent="0.25">
      <c r="A275" s="35">
        <v>4</v>
      </c>
      <c r="B275" s="38" t="s">
        <v>467</v>
      </c>
      <c r="C275" s="38" t="s">
        <v>468</v>
      </c>
      <c r="D275" s="38" t="s">
        <v>469</v>
      </c>
      <c r="E275" s="45" t="s">
        <v>17</v>
      </c>
      <c r="F275" s="45" t="s">
        <v>22</v>
      </c>
      <c r="G275" s="41" t="s">
        <v>388</v>
      </c>
      <c r="H275" s="41" t="s">
        <v>493</v>
      </c>
    </row>
    <row r="276" spans="1:8" ht="15" hidden="1" customHeight="1" x14ac:dyDescent="0.25">
      <c r="A276" s="35">
        <v>4</v>
      </c>
      <c r="B276" s="38" t="s">
        <v>467</v>
      </c>
      <c r="C276" s="38" t="s">
        <v>468</v>
      </c>
      <c r="D276" s="38" t="s">
        <v>469</v>
      </c>
      <c r="E276" s="45" t="s">
        <v>17</v>
      </c>
      <c r="F276" s="45" t="s">
        <v>22</v>
      </c>
      <c r="G276" s="41" t="s">
        <v>390</v>
      </c>
      <c r="H276" s="41" t="s">
        <v>391</v>
      </c>
    </row>
    <row r="277" spans="1:8" ht="15" hidden="1" customHeight="1" x14ac:dyDescent="0.25">
      <c r="A277" s="35">
        <v>4</v>
      </c>
      <c r="B277" s="38" t="s">
        <v>467</v>
      </c>
      <c r="C277" s="38" t="s">
        <v>468</v>
      </c>
      <c r="D277" s="38" t="s">
        <v>469</v>
      </c>
      <c r="E277" s="45" t="s">
        <v>17</v>
      </c>
      <c r="F277" s="45" t="s">
        <v>22</v>
      </c>
      <c r="G277" s="41" t="s">
        <v>392</v>
      </c>
      <c r="H277" s="41" t="s">
        <v>393</v>
      </c>
    </row>
    <row r="278" spans="1:8" ht="15" hidden="1" customHeight="1" x14ac:dyDescent="0.25">
      <c r="A278" s="35">
        <v>4</v>
      </c>
      <c r="B278" s="38" t="s">
        <v>467</v>
      </c>
      <c r="C278" s="38" t="s">
        <v>468</v>
      </c>
      <c r="D278" s="38" t="s">
        <v>469</v>
      </c>
      <c r="E278" s="45" t="s">
        <v>17</v>
      </c>
      <c r="F278" s="45" t="s">
        <v>22</v>
      </c>
      <c r="G278" s="41" t="s">
        <v>394</v>
      </c>
      <c r="H278" s="41" t="s">
        <v>395</v>
      </c>
    </row>
    <row r="279" spans="1:8" ht="15" hidden="1" customHeight="1" x14ac:dyDescent="0.25">
      <c r="A279" s="35">
        <v>4</v>
      </c>
      <c r="B279" s="38" t="s">
        <v>467</v>
      </c>
      <c r="C279" s="38" t="s">
        <v>468</v>
      </c>
      <c r="D279" s="38" t="s">
        <v>469</v>
      </c>
      <c r="E279" s="45" t="s">
        <v>17</v>
      </c>
      <c r="F279" s="45" t="s">
        <v>22</v>
      </c>
      <c r="G279" s="41" t="s">
        <v>396</v>
      </c>
      <c r="H279" s="41">
        <v>16</v>
      </c>
    </row>
    <row r="280" spans="1:8" ht="15" hidden="1" customHeight="1" x14ac:dyDescent="0.25">
      <c r="A280" s="35">
        <v>4</v>
      </c>
      <c r="B280" s="38" t="s">
        <v>467</v>
      </c>
      <c r="C280" s="38" t="s">
        <v>468</v>
      </c>
      <c r="D280" s="38" t="s">
        <v>469</v>
      </c>
      <c r="E280" s="45" t="s">
        <v>17</v>
      </c>
      <c r="F280" s="45" t="s">
        <v>22</v>
      </c>
      <c r="G280" s="41" t="s">
        <v>397</v>
      </c>
      <c r="H280" s="41">
        <v>1.01</v>
      </c>
    </row>
    <row r="281" spans="1:8" ht="15" hidden="1" customHeight="1" x14ac:dyDescent="0.25">
      <c r="A281" s="35">
        <v>4</v>
      </c>
      <c r="B281" s="38" t="s">
        <v>467</v>
      </c>
      <c r="C281" s="38" t="s">
        <v>468</v>
      </c>
      <c r="D281" s="38" t="s">
        <v>469</v>
      </c>
      <c r="E281" s="45" t="s">
        <v>17</v>
      </c>
      <c r="F281" s="45" t="s">
        <v>22</v>
      </c>
      <c r="G281" s="41" t="s">
        <v>398</v>
      </c>
      <c r="H281" s="41">
        <v>4.3899999999999997</v>
      </c>
    </row>
    <row r="282" spans="1:8" ht="15" hidden="1" customHeight="1" x14ac:dyDescent="0.25">
      <c r="A282" s="35">
        <v>4</v>
      </c>
      <c r="B282" s="38" t="s">
        <v>467</v>
      </c>
      <c r="C282" s="38" t="s">
        <v>468</v>
      </c>
      <c r="D282" s="38" t="s">
        <v>469</v>
      </c>
      <c r="E282" s="45" t="s">
        <v>17</v>
      </c>
      <c r="F282" s="45" t="s">
        <v>22</v>
      </c>
      <c r="G282" s="41" t="s">
        <v>399</v>
      </c>
      <c r="H282" s="41" t="s">
        <v>400</v>
      </c>
    </row>
    <row r="283" spans="1:8" ht="15" hidden="1" customHeight="1" x14ac:dyDescent="0.25">
      <c r="A283" s="35">
        <v>4</v>
      </c>
      <c r="B283" s="38" t="s">
        <v>467</v>
      </c>
      <c r="C283" s="38" t="s">
        <v>468</v>
      </c>
      <c r="D283" s="38" t="s">
        <v>469</v>
      </c>
      <c r="E283" s="45" t="s">
        <v>17</v>
      </c>
      <c r="F283" s="45" t="s">
        <v>22</v>
      </c>
      <c r="G283" s="41" t="s">
        <v>401</v>
      </c>
      <c r="H283" s="41" t="s">
        <v>402</v>
      </c>
    </row>
    <row r="284" spans="1:8" ht="15" hidden="1" customHeight="1" x14ac:dyDescent="0.25">
      <c r="A284" s="35">
        <v>4</v>
      </c>
      <c r="B284" s="38" t="s">
        <v>467</v>
      </c>
      <c r="C284" s="38" t="s">
        <v>468</v>
      </c>
      <c r="D284" s="38" t="s">
        <v>469</v>
      </c>
      <c r="E284" s="45" t="s">
        <v>17</v>
      </c>
      <c r="F284" s="45" t="s">
        <v>22</v>
      </c>
      <c r="G284" s="41" t="s">
        <v>403</v>
      </c>
      <c r="H284" s="41" t="s">
        <v>494</v>
      </c>
    </row>
    <row r="285" spans="1:8" ht="15" hidden="1" customHeight="1" x14ac:dyDescent="0.25">
      <c r="A285" s="35">
        <v>4</v>
      </c>
      <c r="B285" s="38" t="s">
        <v>467</v>
      </c>
      <c r="C285" s="38" t="s">
        <v>468</v>
      </c>
      <c r="D285" s="38" t="s">
        <v>469</v>
      </c>
      <c r="E285" s="45" t="s">
        <v>17</v>
      </c>
      <c r="F285" s="45" t="s">
        <v>22</v>
      </c>
      <c r="G285" s="41" t="s">
        <v>405</v>
      </c>
      <c r="H285" s="41" t="s">
        <v>406</v>
      </c>
    </row>
    <row r="286" spans="1:8" ht="15" hidden="1" customHeight="1" x14ac:dyDescent="0.25">
      <c r="A286" s="35">
        <v>4</v>
      </c>
      <c r="B286" s="38" t="s">
        <v>467</v>
      </c>
      <c r="C286" s="38" t="s">
        <v>468</v>
      </c>
      <c r="D286" s="38" t="s">
        <v>469</v>
      </c>
      <c r="E286" s="45" t="s">
        <v>17</v>
      </c>
      <c r="F286" s="45" t="s">
        <v>22</v>
      </c>
      <c r="G286" s="41" t="s">
        <v>407</v>
      </c>
      <c r="H286" s="41">
        <v>36</v>
      </c>
    </row>
    <row r="287" spans="1:8" ht="15" hidden="1" customHeight="1" x14ac:dyDescent="0.25">
      <c r="A287" s="35">
        <v>4</v>
      </c>
      <c r="B287" s="38" t="s">
        <v>467</v>
      </c>
      <c r="C287" s="38" t="s">
        <v>468</v>
      </c>
      <c r="D287" s="38" t="s">
        <v>469</v>
      </c>
      <c r="E287" s="45" t="s">
        <v>17</v>
      </c>
      <c r="F287" s="45" t="s">
        <v>22</v>
      </c>
      <c r="G287" s="41" t="s">
        <v>408</v>
      </c>
      <c r="H287" s="41" t="s">
        <v>411</v>
      </c>
    </row>
    <row r="288" spans="1:8" ht="15" hidden="1" customHeight="1" x14ac:dyDescent="0.25">
      <c r="A288" s="35">
        <v>4</v>
      </c>
      <c r="B288" s="38" t="s">
        <v>467</v>
      </c>
      <c r="C288" s="38" t="s">
        <v>468</v>
      </c>
      <c r="D288" s="38" t="s">
        <v>469</v>
      </c>
      <c r="E288" s="45" t="s">
        <v>17</v>
      </c>
      <c r="F288" s="45" t="s">
        <v>22</v>
      </c>
      <c r="G288" s="41" t="s">
        <v>410</v>
      </c>
      <c r="H288" s="41" t="s">
        <v>411</v>
      </c>
    </row>
    <row r="289" spans="1:8" ht="15" hidden="1" customHeight="1" x14ac:dyDescent="0.25">
      <c r="A289" s="35">
        <v>4</v>
      </c>
      <c r="B289" s="38" t="s">
        <v>467</v>
      </c>
      <c r="C289" s="38" t="s">
        <v>468</v>
      </c>
      <c r="D289" s="38" t="s">
        <v>469</v>
      </c>
      <c r="E289" s="45" t="s">
        <v>17</v>
      </c>
      <c r="F289" s="45" t="s">
        <v>22</v>
      </c>
      <c r="G289" s="41" t="s">
        <v>412</v>
      </c>
      <c r="H289" s="41" t="s">
        <v>413</v>
      </c>
    </row>
    <row r="290" spans="1:8" ht="15" hidden="1" customHeight="1" x14ac:dyDescent="0.25">
      <c r="A290" s="35">
        <v>4</v>
      </c>
      <c r="B290" s="38" t="s">
        <v>467</v>
      </c>
      <c r="C290" s="38" t="s">
        <v>468</v>
      </c>
      <c r="D290" s="38" t="s">
        <v>469</v>
      </c>
      <c r="E290" s="45" t="s">
        <v>17</v>
      </c>
      <c r="F290" s="45" t="s">
        <v>22</v>
      </c>
      <c r="G290" s="41" t="s">
        <v>414</v>
      </c>
      <c r="H290" s="41" t="s">
        <v>415</v>
      </c>
    </row>
    <row r="291" spans="1:8" ht="15" hidden="1" customHeight="1" x14ac:dyDescent="0.25">
      <c r="A291" s="35">
        <v>4</v>
      </c>
      <c r="B291" s="38" t="s">
        <v>467</v>
      </c>
      <c r="C291" s="38" t="s">
        <v>468</v>
      </c>
      <c r="D291" s="38" t="s">
        <v>469</v>
      </c>
      <c r="E291" s="45" t="s">
        <v>17</v>
      </c>
      <c r="F291" s="45" t="s">
        <v>22</v>
      </c>
      <c r="G291" s="41" t="s">
        <v>416</v>
      </c>
      <c r="H291" s="41" t="s">
        <v>415</v>
      </c>
    </row>
    <row r="292" spans="1:8" ht="15" hidden="1" customHeight="1" x14ac:dyDescent="0.25">
      <c r="A292" s="35">
        <v>4</v>
      </c>
      <c r="B292" s="38" t="s">
        <v>467</v>
      </c>
      <c r="C292" s="38" t="s">
        <v>468</v>
      </c>
      <c r="D292" s="38" t="s">
        <v>469</v>
      </c>
      <c r="E292" s="45" t="s">
        <v>17</v>
      </c>
      <c r="F292" s="45" t="s">
        <v>22</v>
      </c>
      <c r="G292" s="41" t="s">
        <v>417</v>
      </c>
      <c r="H292" s="41" t="s">
        <v>415</v>
      </c>
    </row>
    <row r="293" spans="1:8" ht="15" hidden="1" customHeight="1" x14ac:dyDescent="0.25">
      <c r="A293" s="35">
        <v>4</v>
      </c>
      <c r="B293" s="38" t="s">
        <v>467</v>
      </c>
      <c r="C293" s="38" t="s">
        <v>468</v>
      </c>
      <c r="D293" s="38" t="s">
        <v>469</v>
      </c>
      <c r="E293" s="45" t="s">
        <v>17</v>
      </c>
      <c r="F293" s="45" t="s">
        <v>22</v>
      </c>
      <c r="G293" s="41" t="s">
        <v>418</v>
      </c>
      <c r="H293" s="41" t="s">
        <v>419</v>
      </c>
    </row>
    <row r="294" spans="1:8" ht="15" hidden="1" customHeight="1" x14ac:dyDescent="0.25">
      <c r="A294" s="35">
        <v>4</v>
      </c>
      <c r="B294" s="38" t="s">
        <v>467</v>
      </c>
      <c r="C294" s="38" t="s">
        <v>468</v>
      </c>
      <c r="D294" s="38" t="s">
        <v>469</v>
      </c>
      <c r="E294" s="45" t="s">
        <v>17</v>
      </c>
      <c r="F294" s="45" t="s">
        <v>22</v>
      </c>
      <c r="G294" s="41" t="s">
        <v>420</v>
      </c>
      <c r="H294" s="41" t="s">
        <v>421</v>
      </c>
    </row>
    <row r="295" spans="1:8" ht="15" hidden="1" customHeight="1" x14ac:dyDescent="0.25">
      <c r="A295" s="35">
        <v>4</v>
      </c>
      <c r="B295" s="38" t="s">
        <v>467</v>
      </c>
      <c r="C295" s="38" t="s">
        <v>468</v>
      </c>
      <c r="D295" s="38" t="s">
        <v>469</v>
      </c>
      <c r="E295" s="45" t="s">
        <v>17</v>
      </c>
      <c r="F295" s="45" t="s">
        <v>22</v>
      </c>
      <c r="G295" s="41" t="s">
        <v>422</v>
      </c>
      <c r="H295" s="41" t="s">
        <v>495</v>
      </c>
    </row>
    <row r="296" spans="1:8" ht="15" hidden="1" customHeight="1" x14ac:dyDescent="0.25">
      <c r="A296" s="35">
        <v>4</v>
      </c>
      <c r="B296" s="38" t="s">
        <v>467</v>
      </c>
      <c r="C296" s="38" t="s">
        <v>468</v>
      </c>
      <c r="D296" s="38" t="s">
        <v>469</v>
      </c>
      <c r="E296" s="45" t="s">
        <v>17</v>
      </c>
      <c r="F296" s="45" t="s">
        <v>22</v>
      </c>
      <c r="G296" s="41" t="s">
        <v>496</v>
      </c>
      <c r="H296" s="41" t="s">
        <v>315</v>
      </c>
    </row>
    <row r="297" spans="1:8" ht="15" hidden="1" customHeight="1" x14ac:dyDescent="0.25">
      <c r="A297" s="35">
        <v>4</v>
      </c>
      <c r="B297" s="38" t="s">
        <v>467</v>
      </c>
      <c r="C297" s="38" t="s">
        <v>468</v>
      </c>
      <c r="D297" s="38" t="s">
        <v>469</v>
      </c>
      <c r="E297" s="45" t="s">
        <v>17</v>
      </c>
      <c r="F297" s="45" t="s">
        <v>22</v>
      </c>
      <c r="G297" s="41" t="s">
        <v>497</v>
      </c>
      <c r="H297" s="41" t="s">
        <v>315</v>
      </c>
    </row>
    <row r="298" spans="1:8" ht="15" hidden="1" customHeight="1" x14ac:dyDescent="0.25">
      <c r="A298" s="35">
        <v>4</v>
      </c>
      <c r="B298" s="38" t="s">
        <v>467</v>
      </c>
      <c r="C298" s="38" t="s">
        <v>468</v>
      </c>
      <c r="D298" s="38" t="s">
        <v>469</v>
      </c>
      <c r="E298" s="45" t="s">
        <v>17</v>
      </c>
      <c r="F298" s="45" t="s">
        <v>22</v>
      </c>
      <c r="G298" s="41" t="s">
        <v>424</v>
      </c>
      <c r="H298" s="41" t="s">
        <v>315</v>
      </c>
    </row>
    <row r="299" spans="1:8" ht="15" hidden="1" customHeight="1" x14ac:dyDescent="0.25">
      <c r="A299" s="35">
        <v>4</v>
      </c>
      <c r="B299" s="38" t="s">
        <v>467</v>
      </c>
      <c r="C299" s="38" t="s">
        <v>468</v>
      </c>
      <c r="D299" s="38" t="s">
        <v>469</v>
      </c>
      <c r="E299" s="45" t="s">
        <v>17</v>
      </c>
      <c r="F299" s="45" t="s">
        <v>22</v>
      </c>
      <c r="G299" s="41" t="s">
        <v>425</v>
      </c>
      <c r="H299" s="41" t="s">
        <v>426</v>
      </c>
    </row>
    <row r="300" spans="1:8" ht="15" hidden="1" customHeight="1" x14ac:dyDescent="0.25">
      <c r="A300" s="35">
        <v>5</v>
      </c>
      <c r="B300" s="38" t="s">
        <v>498</v>
      </c>
      <c r="C300" s="38" t="s">
        <v>499</v>
      </c>
      <c r="D300" s="38" t="s">
        <v>500</v>
      </c>
      <c r="E300" s="45" t="s">
        <v>17</v>
      </c>
      <c r="F300" s="45" t="s">
        <v>22</v>
      </c>
      <c r="G300" s="41" t="s">
        <v>309</v>
      </c>
      <c r="H300" s="41" t="s">
        <v>500</v>
      </c>
    </row>
    <row r="301" spans="1:8" ht="15" hidden="1" customHeight="1" x14ac:dyDescent="0.25">
      <c r="A301" s="35">
        <v>5</v>
      </c>
      <c r="B301" s="38" t="s">
        <v>498</v>
      </c>
      <c r="C301" s="38" t="s">
        <v>499</v>
      </c>
      <c r="D301" s="38" t="s">
        <v>500</v>
      </c>
      <c r="E301" s="45" t="s">
        <v>17</v>
      </c>
      <c r="F301" s="45" t="s">
        <v>22</v>
      </c>
      <c r="G301" s="41" t="s">
        <v>310</v>
      </c>
      <c r="H301" s="41" t="s">
        <v>501</v>
      </c>
    </row>
    <row r="302" spans="1:8" ht="15" hidden="1" customHeight="1" x14ac:dyDescent="0.25">
      <c r="A302" s="35">
        <v>5</v>
      </c>
      <c r="B302" s="38" t="s">
        <v>498</v>
      </c>
      <c r="C302" s="38" t="s">
        <v>499</v>
      </c>
      <c r="D302" s="38" t="s">
        <v>500</v>
      </c>
      <c r="E302" s="45" t="s">
        <v>17</v>
      </c>
      <c r="F302" s="45" t="s">
        <v>22</v>
      </c>
      <c r="G302" s="41" t="s">
        <v>312</v>
      </c>
      <c r="H302" s="41" t="s">
        <v>502</v>
      </c>
    </row>
    <row r="303" spans="1:8" ht="15" hidden="1" customHeight="1" x14ac:dyDescent="0.25">
      <c r="A303" s="35">
        <v>5</v>
      </c>
      <c r="B303" s="38" t="s">
        <v>498</v>
      </c>
      <c r="C303" s="38" t="s">
        <v>499</v>
      </c>
      <c r="D303" s="38" t="s">
        <v>500</v>
      </c>
      <c r="E303" s="45" t="s">
        <v>17</v>
      </c>
      <c r="F303" s="45" t="s">
        <v>22</v>
      </c>
      <c r="G303" s="41" t="s">
        <v>314</v>
      </c>
      <c r="H303" s="41" t="s">
        <v>315</v>
      </c>
    </row>
    <row r="304" spans="1:8" ht="15" hidden="1" customHeight="1" x14ac:dyDescent="0.25">
      <c r="A304" s="35">
        <v>5</v>
      </c>
      <c r="B304" s="38" t="s">
        <v>498</v>
      </c>
      <c r="C304" s="38" t="s">
        <v>499</v>
      </c>
      <c r="D304" s="38" t="s">
        <v>500</v>
      </c>
      <c r="E304" s="45" t="s">
        <v>17</v>
      </c>
      <c r="F304" s="45" t="s">
        <v>22</v>
      </c>
      <c r="G304" s="41" t="s">
        <v>316</v>
      </c>
      <c r="H304" s="41" t="s">
        <v>478</v>
      </c>
    </row>
    <row r="305" spans="1:8" ht="15" hidden="1" customHeight="1" x14ac:dyDescent="0.25">
      <c r="A305" s="35">
        <v>5</v>
      </c>
      <c r="B305" s="38" t="s">
        <v>498</v>
      </c>
      <c r="C305" s="38" t="s">
        <v>499</v>
      </c>
      <c r="D305" s="38" t="s">
        <v>500</v>
      </c>
      <c r="E305" s="45" t="s">
        <v>17</v>
      </c>
      <c r="F305" s="45" t="s">
        <v>22</v>
      </c>
      <c r="G305" s="41" t="s">
        <v>318</v>
      </c>
      <c r="H305" s="41" t="s">
        <v>319</v>
      </c>
    </row>
    <row r="306" spans="1:8" ht="15" hidden="1" customHeight="1" x14ac:dyDescent="0.25">
      <c r="A306" s="35">
        <v>5</v>
      </c>
      <c r="B306" s="38" t="s">
        <v>498</v>
      </c>
      <c r="C306" s="38" t="s">
        <v>499</v>
      </c>
      <c r="D306" s="38" t="s">
        <v>500</v>
      </c>
      <c r="E306" s="45" t="s">
        <v>17</v>
      </c>
      <c r="F306" s="45" t="s">
        <v>22</v>
      </c>
      <c r="G306" s="41" t="s">
        <v>320</v>
      </c>
      <c r="H306" s="41">
        <v>25</v>
      </c>
    </row>
    <row r="307" spans="1:8" ht="15" hidden="1" customHeight="1" x14ac:dyDescent="0.25">
      <c r="A307" s="35">
        <v>5</v>
      </c>
      <c r="B307" s="38" t="s">
        <v>498</v>
      </c>
      <c r="C307" s="38" t="s">
        <v>499</v>
      </c>
      <c r="D307" s="38" t="s">
        <v>500</v>
      </c>
      <c r="E307" s="45" t="s">
        <v>17</v>
      </c>
      <c r="F307" s="45" t="s">
        <v>22</v>
      </c>
      <c r="G307" s="41" t="s">
        <v>321</v>
      </c>
      <c r="H307" s="41">
        <v>9</v>
      </c>
    </row>
    <row r="308" spans="1:8" ht="15" hidden="1" customHeight="1" x14ac:dyDescent="0.25">
      <c r="A308" s="35">
        <v>5</v>
      </c>
      <c r="B308" s="38" t="s">
        <v>498</v>
      </c>
      <c r="C308" s="38" t="s">
        <v>499</v>
      </c>
      <c r="D308" s="38" t="s">
        <v>500</v>
      </c>
      <c r="E308" s="45" t="s">
        <v>17</v>
      </c>
      <c r="F308" s="45" t="s">
        <v>22</v>
      </c>
      <c r="G308" s="41" t="s">
        <v>322</v>
      </c>
      <c r="H308" s="41" t="s">
        <v>503</v>
      </c>
    </row>
    <row r="309" spans="1:8" ht="15" hidden="1" customHeight="1" x14ac:dyDescent="0.25">
      <c r="A309" s="35">
        <v>5</v>
      </c>
      <c r="B309" s="38" t="s">
        <v>498</v>
      </c>
      <c r="C309" s="38" t="s">
        <v>499</v>
      </c>
      <c r="D309" s="38" t="s">
        <v>500</v>
      </c>
      <c r="E309" s="45" t="s">
        <v>17</v>
      </c>
      <c r="F309" s="45" t="s">
        <v>22</v>
      </c>
      <c r="G309" s="41" t="s">
        <v>324</v>
      </c>
      <c r="H309" s="41" t="s">
        <v>504</v>
      </c>
    </row>
    <row r="310" spans="1:8" ht="15" hidden="1" customHeight="1" x14ac:dyDescent="0.25">
      <c r="A310" s="35">
        <v>5</v>
      </c>
      <c r="B310" s="38" t="s">
        <v>498</v>
      </c>
      <c r="C310" s="38" t="s">
        <v>499</v>
      </c>
      <c r="D310" s="38" t="s">
        <v>500</v>
      </c>
      <c r="E310" s="45" t="s">
        <v>17</v>
      </c>
      <c r="F310" s="45" t="s">
        <v>22</v>
      </c>
      <c r="G310" s="41" t="s">
        <v>326</v>
      </c>
      <c r="H310" s="41" t="s">
        <v>505</v>
      </c>
    </row>
    <row r="311" spans="1:8" ht="15" hidden="1" customHeight="1" x14ac:dyDescent="0.25">
      <c r="A311" s="35">
        <v>5</v>
      </c>
      <c r="B311" s="38" t="s">
        <v>498</v>
      </c>
      <c r="C311" s="38" t="s">
        <v>499</v>
      </c>
      <c r="D311" s="38" t="s">
        <v>500</v>
      </c>
      <c r="E311" s="45" t="s">
        <v>17</v>
      </c>
      <c r="F311" s="45" t="s">
        <v>22</v>
      </c>
      <c r="G311" s="41" t="s">
        <v>328</v>
      </c>
      <c r="H311" s="41" t="s">
        <v>506</v>
      </c>
    </row>
    <row r="312" spans="1:8" ht="15" hidden="1" customHeight="1" x14ac:dyDescent="0.25">
      <c r="A312" s="35">
        <v>5</v>
      </c>
      <c r="B312" s="38" t="s">
        <v>498</v>
      </c>
      <c r="C312" s="38" t="s">
        <v>499</v>
      </c>
      <c r="D312" s="38" t="s">
        <v>500</v>
      </c>
      <c r="E312" s="45" t="s">
        <v>17</v>
      </c>
      <c r="F312" s="45" t="s">
        <v>22</v>
      </c>
      <c r="G312" s="41" t="s">
        <v>330</v>
      </c>
      <c r="H312" s="41">
        <v>8.5</v>
      </c>
    </row>
    <row r="313" spans="1:8" ht="15" hidden="1" customHeight="1" x14ac:dyDescent="0.25">
      <c r="A313" s="35">
        <v>5</v>
      </c>
      <c r="B313" s="38" t="s">
        <v>498</v>
      </c>
      <c r="C313" s="38" t="s">
        <v>499</v>
      </c>
      <c r="D313" s="38" t="s">
        <v>500</v>
      </c>
      <c r="E313" s="45" t="s">
        <v>17</v>
      </c>
      <c r="F313" s="45" t="s">
        <v>22</v>
      </c>
      <c r="G313" s="41" t="s">
        <v>331</v>
      </c>
      <c r="H313" s="41" t="s">
        <v>332</v>
      </c>
    </row>
    <row r="314" spans="1:8" ht="15" hidden="1" customHeight="1" x14ac:dyDescent="0.25">
      <c r="A314" s="35">
        <v>5</v>
      </c>
      <c r="B314" s="38" t="s">
        <v>498</v>
      </c>
      <c r="C314" s="38" t="s">
        <v>499</v>
      </c>
      <c r="D314" s="38" t="s">
        <v>500</v>
      </c>
      <c r="E314" s="45" t="s">
        <v>17</v>
      </c>
      <c r="F314" s="45" t="s">
        <v>22</v>
      </c>
      <c r="G314" s="41" t="s">
        <v>333</v>
      </c>
      <c r="H314" s="41" t="s">
        <v>334</v>
      </c>
    </row>
    <row r="315" spans="1:8" ht="15" hidden="1" customHeight="1" x14ac:dyDescent="0.25">
      <c r="A315" s="35">
        <v>5</v>
      </c>
      <c r="B315" s="38" t="s">
        <v>498</v>
      </c>
      <c r="C315" s="38" t="s">
        <v>499</v>
      </c>
      <c r="D315" s="38" t="s">
        <v>500</v>
      </c>
      <c r="E315" s="45" t="s">
        <v>17</v>
      </c>
      <c r="F315" s="45" t="s">
        <v>22</v>
      </c>
      <c r="G315" s="41" t="s">
        <v>335</v>
      </c>
      <c r="H315" s="41">
        <v>12</v>
      </c>
    </row>
    <row r="316" spans="1:8" ht="15" hidden="1" customHeight="1" x14ac:dyDescent="0.25">
      <c r="A316" s="35">
        <v>5</v>
      </c>
      <c r="B316" s="38" t="s">
        <v>498</v>
      </c>
      <c r="C316" s="38" t="s">
        <v>499</v>
      </c>
      <c r="D316" s="38" t="s">
        <v>500</v>
      </c>
      <c r="E316" s="45" t="s">
        <v>17</v>
      </c>
      <c r="F316" s="45" t="s">
        <v>22</v>
      </c>
      <c r="G316" s="41" t="s">
        <v>336</v>
      </c>
      <c r="H316" s="41" t="s">
        <v>507</v>
      </c>
    </row>
    <row r="317" spans="1:8" ht="15" hidden="1" customHeight="1" x14ac:dyDescent="0.25">
      <c r="A317" s="35">
        <v>5</v>
      </c>
      <c r="B317" s="38" t="s">
        <v>498</v>
      </c>
      <c r="C317" s="38" t="s">
        <v>499</v>
      </c>
      <c r="D317" s="38" t="s">
        <v>500</v>
      </c>
      <c r="E317" s="45" t="s">
        <v>17</v>
      </c>
      <c r="F317" s="45" t="s">
        <v>22</v>
      </c>
      <c r="G317" s="41" t="s">
        <v>338</v>
      </c>
      <c r="H317" s="41" t="s">
        <v>508</v>
      </c>
    </row>
    <row r="318" spans="1:8" ht="15" hidden="1" customHeight="1" x14ac:dyDescent="0.25">
      <c r="A318" s="35">
        <v>5</v>
      </c>
      <c r="B318" s="38" t="s">
        <v>498</v>
      </c>
      <c r="C318" s="38" t="s">
        <v>499</v>
      </c>
      <c r="D318" s="38" t="s">
        <v>500</v>
      </c>
      <c r="E318" s="45" t="s">
        <v>17</v>
      </c>
      <c r="F318" s="45" t="s">
        <v>22</v>
      </c>
      <c r="G318" s="41" t="s">
        <v>340</v>
      </c>
      <c r="H318" s="41" t="s">
        <v>509</v>
      </c>
    </row>
    <row r="319" spans="1:8" ht="15" hidden="1" customHeight="1" x14ac:dyDescent="0.25">
      <c r="A319" s="35">
        <v>5</v>
      </c>
      <c r="B319" s="38" t="s">
        <v>498</v>
      </c>
      <c r="C319" s="38" t="s">
        <v>499</v>
      </c>
      <c r="D319" s="38" t="s">
        <v>500</v>
      </c>
      <c r="E319" s="45" t="s">
        <v>17</v>
      </c>
      <c r="F319" s="45" t="s">
        <v>22</v>
      </c>
      <c r="G319" s="41" t="s">
        <v>342</v>
      </c>
      <c r="H319" s="41" t="s">
        <v>510</v>
      </c>
    </row>
    <row r="320" spans="1:8" ht="15" hidden="1" customHeight="1" x14ac:dyDescent="0.25">
      <c r="A320" s="35">
        <v>5</v>
      </c>
      <c r="B320" s="38" t="s">
        <v>498</v>
      </c>
      <c r="C320" s="38" t="s">
        <v>499</v>
      </c>
      <c r="D320" s="38" t="s">
        <v>500</v>
      </c>
      <c r="E320" s="45" t="s">
        <v>17</v>
      </c>
      <c r="F320" s="45" t="s">
        <v>22</v>
      </c>
      <c r="G320" s="41" t="s">
        <v>344</v>
      </c>
      <c r="H320" s="41">
        <v>4.9000000000000004</v>
      </c>
    </row>
    <row r="321" spans="1:8" ht="15" hidden="1" customHeight="1" x14ac:dyDescent="0.25">
      <c r="A321" s="35">
        <v>5</v>
      </c>
      <c r="B321" s="38" t="s">
        <v>498</v>
      </c>
      <c r="C321" s="38" t="s">
        <v>499</v>
      </c>
      <c r="D321" s="38" t="s">
        <v>500</v>
      </c>
      <c r="E321" s="45" t="s">
        <v>17</v>
      </c>
      <c r="F321" s="45" t="s">
        <v>22</v>
      </c>
      <c r="G321" s="41" t="s">
        <v>345</v>
      </c>
      <c r="H321" s="41" t="s">
        <v>332</v>
      </c>
    </row>
    <row r="322" spans="1:8" ht="15" hidden="1" customHeight="1" x14ac:dyDescent="0.25">
      <c r="A322" s="35">
        <v>5</v>
      </c>
      <c r="B322" s="38" t="s">
        <v>498</v>
      </c>
      <c r="C322" s="38" t="s">
        <v>499</v>
      </c>
      <c r="D322" s="38" t="s">
        <v>500</v>
      </c>
      <c r="E322" s="45" t="s">
        <v>17</v>
      </c>
      <c r="F322" s="45" t="s">
        <v>22</v>
      </c>
      <c r="G322" s="41" t="s">
        <v>346</v>
      </c>
      <c r="H322" s="41" t="s">
        <v>453</v>
      </c>
    </row>
    <row r="323" spans="1:8" ht="15" hidden="1" customHeight="1" x14ac:dyDescent="0.25">
      <c r="A323" s="35">
        <v>5</v>
      </c>
      <c r="B323" s="38" t="s">
        <v>498</v>
      </c>
      <c r="C323" s="38" t="s">
        <v>499</v>
      </c>
      <c r="D323" s="38" t="s">
        <v>500</v>
      </c>
      <c r="E323" s="45" t="s">
        <v>17</v>
      </c>
      <c r="F323" s="45" t="s">
        <v>22</v>
      </c>
      <c r="G323" s="41" t="s">
        <v>347</v>
      </c>
      <c r="H323" s="41" t="s">
        <v>348</v>
      </c>
    </row>
    <row r="324" spans="1:8" ht="15" hidden="1" customHeight="1" x14ac:dyDescent="0.25">
      <c r="A324" s="35">
        <v>5</v>
      </c>
      <c r="B324" s="38" t="s">
        <v>498</v>
      </c>
      <c r="C324" s="38" t="s">
        <v>499</v>
      </c>
      <c r="D324" s="38" t="s">
        <v>500</v>
      </c>
      <c r="E324" s="45" t="s">
        <v>17</v>
      </c>
      <c r="F324" s="45" t="s">
        <v>22</v>
      </c>
      <c r="G324" s="41" t="s">
        <v>349</v>
      </c>
      <c r="H324" s="41" t="s">
        <v>511</v>
      </c>
    </row>
    <row r="325" spans="1:8" ht="15" hidden="1" customHeight="1" x14ac:dyDescent="0.25">
      <c r="A325" s="35">
        <v>5</v>
      </c>
      <c r="B325" s="38" t="s">
        <v>498</v>
      </c>
      <c r="C325" s="38" t="s">
        <v>499</v>
      </c>
      <c r="D325" s="38" t="s">
        <v>500</v>
      </c>
      <c r="E325" s="45" t="s">
        <v>17</v>
      </c>
      <c r="F325" s="45" t="s">
        <v>22</v>
      </c>
      <c r="G325" s="41" t="s">
        <v>351</v>
      </c>
      <c r="H325" s="41">
        <v>333</v>
      </c>
    </row>
    <row r="326" spans="1:8" ht="15" hidden="1" customHeight="1" x14ac:dyDescent="0.25">
      <c r="A326" s="35">
        <v>5</v>
      </c>
      <c r="B326" s="38" t="s">
        <v>498</v>
      </c>
      <c r="C326" s="38" t="s">
        <v>499</v>
      </c>
      <c r="D326" s="38" t="s">
        <v>500</v>
      </c>
      <c r="E326" s="45" t="s">
        <v>17</v>
      </c>
      <c r="F326" s="45" t="s">
        <v>22</v>
      </c>
      <c r="G326" s="41" t="s">
        <v>352</v>
      </c>
      <c r="H326" s="41" t="s">
        <v>512</v>
      </c>
    </row>
    <row r="327" spans="1:8" ht="15" hidden="1" customHeight="1" x14ac:dyDescent="0.25">
      <c r="A327" s="35">
        <v>5</v>
      </c>
      <c r="B327" s="38" t="s">
        <v>498</v>
      </c>
      <c r="C327" s="38" t="s">
        <v>499</v>
      </c>
      <c r="D327" s="38" t="s">
        <v>500</v>
      </c>
      <c r="E327" s="45" t="s">
        <v>17</v>
      </c>
      <c r="F327" s="45" t="s">
        <v>22</v>
      </c>
      <c r="G327" s="41" t="s">
        <v>354</v>
      </c>
      <c r="H327" s="41">
        <v>20</v>
      </c>
    </row>
    <row r="328" spans="1:8" ht="15" hidden="1" customHeight="1" x14ac:dyDescent="0.25">
      <c r="A328" s="35">
        <v>5</v>
      </c>
      <c r="B328" s="38" t="s">
        <v>498</v>
      </c>
      <c r="C328" s="38" t="s">
        <v>499</v>
      </c>
      <c r="D328" s="38" t="s">
        <v>500</v>
      </c>
      <c r="E328" s="45" t="s">
        <v>17</v>
      </c>
      <c r="F328" s="45" t="s">
        <v>22</v>
      </c>
      <c r="G328" s="41" t="s">
        <v>355</v>
      </c>
      <c r="H328" s="41">
        <v>1.4</v>
      </c>
    </row>
    <row r="329" spans="1:8" ht="15" hidden="1" customHeight="1" x14ac:dyDescent="0.25">
      <c r="A329" s="35">
        <v>5</v>
      </c>
      <c r="B329" s="38" t="s">
        <v>498</v>
      </c>
      <c r="C329" s="38" t="s">
        <v>499</v>
      </c>
      <c r="D329" s="38" t="s">
        <v>500</v>
      </c>
      <c r="E329" s="45" t="s">
        <v>17</v>
      </c>
      <c r="F329" s="45" t="s">
        <v>22</v>
      </c>
      <c r="G329" s="41" t="s">
        <v>356</v>
      </c>
      <c r="H329" s="41">
        <v>1860</v>
      </c>
    </row>
    <row r="330" spans="1:8" ht="15" hidden="1" customHeight="1" x14ac:dyDescent="0.25">
      <c r="A330" s="35">
        <v>5</v>
      </c>
      <c r="B330" s="38" t="s">
        <v>498</v>
      </c>
      <c r="C330" s="38" t="s">
        <v>499</v>
      </c>
      <c r="D330" s="38" t="s">
        <v>500</v>
      </c>
      <c r="E330" s="45" t="s">
        <v>17</v>
      </c>
      <c r="F330" s="45" t="s">
        <v>22</v>
      </c>
      <c r="G330" s="41" t="s">
        <v>357</v>
      </c>
      <c r="H330" s="41">
        <v>46</v>
      </c>
    </row>
    <row r="331" spans="1:8" ht="15" hidden="1" customHeight="1" x14ac:dyDescent="0.25">
      <c r="A331" s="35">
        <v>5</v>
      </c>
      <c r="B331" s="38" t="s">
        <v>498</v>
      </c>
      <c r="C331" s="38" t="s">
        <v>499</v>
      </c>
      <c r="D331" s="38" t="s">
        <v>500</v>
      </c>
      <c r="E331" s="45" t="s">
        <v>17</v>
      </c>
      <c r="F331" s="45" t="s">
        <v>22</v>
      </c>
      <c r="G331" s="41" t="s">
        <v>358</v>
      </c>
      <c r="H331" s="41" t="s">
        <v>359</v>
      </c>
    </row>
    <row r="332" spans="1:8" ht="15" hidden="1" customHeight="1" x14ac:dyDescent="0.25">
      <c r="A332" s="35">
        <v>5</v>
      </c>
      <c r="B332" s="38" t="s">
        <v>498</v>
      </c>
      <c r="C332" s="38" t="s">
        <v>499</v>
      </c>
      <c r="D332" s="38" t="s">
        <v>500</v>
      </c>
      <c r="E332" s="45" t="s">
        <v>17</v>
      </c>
      <c r="F332" s="45" t="s">
        <v>22</v>
      </c>
      <c r="G332" s="41" t="s">
        <v>360</v>
      </c>
      <c r="H332" s="41" t="s">
        <v>361</v>
      </c>
    </row>
    <row r="333" spans="1:8" ht="15" hidden="1" customHeight="1" x14ac:dyDescent="0.25">
      <c r="A333" s="35">
        <v>5</v>
      </c>
      <c r="B333" s="38" t="s">
        <v>498</v>
      </c>
      <c r="C333" s="38" t="s">
        <v>499</v>
      </c>
      <c r="D333" s="38" t="s">
        <v>500</v>
      </c>
      <c r="E333" s="45" t="s">
        <v>17</v>
      </c>
      <c r="F333" s="45" t="s">
        <v>22</v>
      </c>
      <c r="G333" s="41" t="s">
        <v>362</v>
      </c>
      <c r="H333" s="41" t="s">
        <v>363</v>
      </c>
    </row>
    <row r="334" spans="1:8" ht="15" hidden="1" customHeight="1" x14ac:dyDescent="0.25">
      <c r="A334" s="35">
        <v>5</v>
      </c>
      <c r="B334" s="38" t="s">
        <v>498</v>
      </c>
      <c r="C334" s="38" t="s">
        <v>499</v>
      </c>
      <c r="D334" s="38" t="s">
        <v>500</v>
      </c>
      <c r="E334" s="45" t="s">
        <v>17</v>
      </c>
      <c r="F334" s="45" t="s">
        <v>22</v>
      </c>
      <c r="G334" s="41" t="s">
        <v>364</v>
      </c>
      <c r="H334" s="41">
        <v>870</v>
      </c>
    </row>
    <row r="335" spans="1:8" ht="15" hidden="1" customHeight="1" x14ac:dyDescent="0.25">
      <c r="A335" s="35">
        <v>5</v>
      </c>
      <c r="B335" s="38" t="s">
        <v>498</v>
      </c>
      <c r="C335" s="38" t="s">
        <v>499</v>
      </c>
      <c r="D335" s="38" t="s">
        <v>500</v>
      </c>
      <c r="E335" s="45" t="s">
        <v>17</v>
      </c>
      <c r="F335" s="45" t="s">
        <v>22</v>
      </c>
      <c r="G335" s="42" t="s">
        <v>365</v>
      </c>
      <c r="H335" s="41" t="s">
        <v>489</v>
      </c>
    </row>
    <row r="336" spans="1:8" ht="15" hidden="1" customHeight="1" x14ac:dyDescent="0.25">
      <c r="A336" s="35">
        <v>5</v>
      </c>
      <c r="B336" s="38" t="s">
        <v>498</v>
      </c>
      <c r="C336" s="38" t="s">
        <v>499</v>
      </c>
      <c r="D336" s="38" t="s">
        <v>500</v>
      </c>
      <c r="E336" s="45" t="s">
        <v>17</v>
      </c>
      <c r="F336" s="45" t="s">
        <v>22</v>
      </c>
      <c r="G336" s="41" t="s">
        <v>367</v>
      </c>
      <c r="H336" s="41" t="s">
        <v>490</v>
      </c>
    </row>
    <row r="337" spans="1:8" ht="15" hidden="1" customHeight="1" x14ac:dyDescent="0.25">
      <c r="A337" s="35">
        <v>5</v>
      </c>
      <c r="B337" s="38" t="s">
        <v>498</v>
      </c>
      <c r="C337" s="38" t="s">
        <v>499</v>
      </c>
      <c r="D337" s="38" t="s">
        <v>500</v>
      </c>
      <c r="E337" s="45" t="s">
        <v>17</v>
      </c>
      <c r="F337" s="45" t="s">
        <v>22</v>
      </c>
      <c r="G337" s="41" t="s">
        <v>369</v>
      </c>
      <c r="H337" s="41" t="s">
        <v>491</v>
      </c>
    </row>
    <row r="338" spans="1:8" ht="15" hidden="1" customHeight="1" x14ac:dyDescent="0.25">
      <c r="A338" s="35">
        <v>5</v>
      </c>
      <c r="B338" s="38" t="s">
        <v>498</v>
      </c>
      <c r="C338" s="38" t="s">
        <v>499</v>
      </c>
      <c r="D338" s="38" t="s">
        <v>500</v>
      </c>
      <c r="E338" s="45" t="s">
        <v>17</v>
      </c>
      <c r="F338" s="45" t="s">
        <v>22</v>
      </c>
      <c r="G338" s="41" t="s">
        <v>371</v>
      </c>
      <c r="H338" s="41" t="s">
        <v>492</v>
      </c>
    </row>
    <row r="339" spans="1:8" ht="15" hidden="1" customHeight="1" x14ac:dyDescent="0.25">
      <c r="A339" s="35">
        <v>5</v>
      </c>
      <c r="B339" s="38" t="s">
        <v>498</v>
      </c>
      <c r="C339" s="38" t="s">
        <v>499</v>
      </c>
      <c r="D339" s="38" t="s">
        <v>500</v>
      </c>
      <c r="E339" s="45" t="s">
        <v>17</v>
      </c>
      <c r="F339" s="45" t="s">
        <v>22</v>
      </c>
      <c r="G339" s="41" t="s">
        <v>373</v>
      </c>
      <c r="H339" s="41">
        <v>8.5</v>
      </c>
    </row>
    <row r="340" spans="1:8" ht="15" hidden="1" customHeight="1" x14ac:dyDescent="0.25">
      <c r="A340" s="35">
        <v>5</v>
      </c>
      <c r="B340" s="38" t="s">
        <v>498</v>
      </c>
      <c r="C340" s="38" t="s">
        <v>499</v>
      </c>
      <c r="D340" s="38" t="s">
        <v>500</v>
      </c>
      <c r="E340" s="45" t="s">
        <v>17</v>
      </c>
      <c r="F340" s="45" t="s">
        <v>22</v>
      </c>
      <c r="G340" s="41" t="s">
        <v>374</v>
      </c>
      <c r="H340" s="41">
        <v>32.5</v>
      </c>
    </row>
    <row r="341" spans="1:8" ht="15" hidden="1" customHeight="1" x14ac:dyDescent="0.25">
      <c r="A341" s="35">
        <v>5</v>
      </c>
      <c r="B341" s="38" t="s">
        <v>498</v>
      </c>
      <c r="C341" s="38" t="s">
        <v>499</v>
      </c>
      <c r="D341" s="38" t="s">
        <v>500</v>
      </c>
      <c r="E341" s="45" t="s">
        <v>17</v>
      </c>
      <c r="F341" s="45" t="s">
        <v>22</v>
      </c>
      <c r="G341" s="41" t="s">
        <v>375</v>
      </c>
      <c r="H341" s="41">
        <v>11</v>
      </c>
    </row>
    <row r="342" spans="1:8" ht="15" hidden="1" customHeight="1" x14ac:dyDescent="0.25">
      <c r="A342" s="35">
        <v>5</v>
      </c>
      <c r="B342" s="38" t="s">
        <v>498</v>
      </c>
      <c r="C342" s="38" t="s">
        <v>499</v>
      </c>
      <c r="D342" s="38" t="s">
        <v>500</v>
      </c>
      <c r="E342" s="45" t="s">
        <v>17</v>
      </c>
      <c r="F342" s="45" t="s">
        <v>22</v>
      </c>
      <c r="G342" s="41" t="s">
        <v>376</v>
      </c>
      <c r="H342" s="41">
        <v>35</v>
      </c>
    </row>
    <row r="343" spans="1:8" ht="15" hidden="1" customHeight="1" x14ac:dyDescent="0.25">
      <c r="A343" s="35">
        <v>5</v>
      </c>
      <c r="B343" s="38" t="s">
        <v>498</v>
      </c>
      <c r="C343" s="38" t="s">
        <v>499</v>
      </c>
      <c r="D343" s="38" t="s">
        <v>500</v>
      </c>
      <c r="E343" s="45" t="s">
        <v>17</v>
      </c>
      <c r="F343" s="45" t="s">
        <v>22</v>
      </c>
      <c r="G343" s="41" t="s">
        <v>377</v>
      </c>
      <c r="H343" s="41" t="s">
        <v>378</v>
      </c>
    </row>
    <row r="344" spans="1:8" ht="15" hidden="1" customHeight="1" x14ac:dyDescent="0.25">
      <c r="A344" s="35">
        <v>5</v>
      </c>
      <c r="B344" s="38" t="s">
        <v>498</v>
      </c>
      <c r="C344" s="38" t="s">
        <v>499</v>
      </c>
      <c r="D344" s="38" t="s">
        <v>500</v>
      </c>
      <c r="E344" s="45" t="s">
        <v>17</v>
      </c>
      <c r="F344" s="45" t="s">
        <v>22</v>
      </c>
      <c r="G344" s="41" t="s">
        <v>379</v>
      </c>
      <c r="H344" s="41" t="s">
        <v>380</v>
      </c>
    </row>
    <row r="345" spans="1:8" ht="15" hidden="1" customHeight="1" x14ac:dyDescent="0.25">
      <c r="A345" s="35">
        <v>5</v>
      </c>
      <c r="B345" s="38" t="s">
        <v>498</v>
      </c>
      <c r="C345" s="38" t="s">
        <v>499</v>
      </c>
      <c r="D345" s="38" t="s">
        <v>500</v>
      </c>
      <c r="E345" s="45" t="s">
        <v>17</v>
      </c>
      <c r="F345" s="45" t="s">
        <v>22</v>
      </c>
      <c r="G345" s="41" t="s">
        <v>381</v>
      </c>
      <c r="H345" s="41">
        <v>20</v>
      </c>
    </row>
    <row r="346" spans="1:8" ht="15" hidden="1" customHeight="1" x14ac:dyDescent="0.25">
      <c r="A346" s="35">
        <v>5</v>
      </c>
      <c r="B346" s="38" t="s">
        <v>498</v>
      </c>
      <c r="C346" s="38" t="s">
        <v>499</v>
      </c>
      <c r="D346" s="38" t="s">
        <v>500</v>
      </c>
      <c r="E346" s="45" t="s">
        <v>17</v>
      </c>
      <c r="F346" s="45" t="s">
        <v>22</v>
      </c>
      <c r="G346" s="41" t="s">
        <v>382</v>
      </c>
      <c r="H346" s="41">
        <v>10</v>
      </c>
    </row>
    <row r="347" spans="1:8" ht="15" hidden="1" customHeight="1" x14ac:dyDescent="0.25">
      <c r="A347" s="35">
        <v>5</v>
      </c>
      <c r="B347" s="38" t="s">
        <v>498</v>
      </c>
      <c r="C347" s="38" t="s">
        <v>499</v>
      </c>
      <c r="D347" s="38" t="s">
        <v>500</v>
      </c>
      <c r="E347" s="45" t="s">
        <v>17</v>
      </c>
      <c r="F347" s="45" t="s">
        <v>22</v>
      </c>
      <c r="G347" s="41" t="s">
        <v>383</v>
      </c>
      <c r="H347" s="41">
        <v>3</v>
      </c>
    </row>
    <row r="348" spans="1:8" ht="15" hidden="1" customHeight="1" x14ac:dyDescent="0.25">
      <c r="A348" s="35">
        <v>5</v>
      </c>
      <c r="B348" s="38" t="s">
        <v>498</v>
      </c>
      <c r="C348" s="38" t="s">
        <v>499</v>
      </c>
      <c r="D348" s="38" t="s">
        <v>500</v>
      </c>
      <c r="E348" s="45" t="s">
        <v>17</v>
      </c>
      <c r="F348" s="45" t="s">
        <v>22</v>
      </c>
      <c r="G348" s="41" t="s">
        <v>384</v>
      </c>
      <c r="H348" s="41">
        <v>20</v>
      </c>
    </row>
    <row r="349" spans="1:8" ht="15" hidden="1" customHeight="1" x14ac:dyDescent="0.25">
      <c r="A349" s="35">
        <v>5</v>
      </c>
      <c r="B349" s="38" t="s">
        <v>498</v>
      </c>
      <c r="C349" s="38" t="s">
        <v>499</v>
      </c>
      <c r="D349" s="38" t="s">
        <v>500</v>
      </c>
      <c r="E349" s="45" t="s">
        <v>17</v>
      </c>
      <c r="F349" s="45" t="s">
        <v>22</v>
      </c>
      <c r="G349" s="41" t="s">
        <v>385</v>
      </c>
      <c r="H349" s="41">
        <v>16</v>
      </c>
    </row>
    <row r="350" spans="1:8" ht="15" hidden="1" customHeight="1" x14ac:dyDescent="0.25">
      <c r="A350" s="35">
        <v>5</v>
      </c>
      <c r="B350" s="38" t="s">
        <v>498</v>
      </c>
      <c r="C350" s="38" t="s">
        <v>499</v>
      </c>
      <c r="D350" s="38" t="s">
        <v>500</v>
      </c>
      <c r="E350" s="45" t="s">
        <v>17</v>
      </c>
      <c r="F350" s="45" t="s">
        <v>22</v>
      </c>
      <c r="G350" s="41" t="s">
        <v>386</v>
      </c>
      <c r="H350" s="41" t="s">
        <v>387</v>
      </c>
    </row>
    <row r="351" spans="1:8" ht="15" hidden="1" customHeight="1" x14ac:dyDescent="0.25">
      <c r="A351" s="35">
        <v>5</v>
      </c>
      <c r="B351" s="38" t="s">
        <v>498</v>
      </c>
      <c r="C351" s="38" t="s">
        <v>499</v>
      </c>
      <c r="D351" s="38" t="s">
        <v>500</v>
      </c>
      <c r="E351" s="45" t="s">
        <v>17</v>
      </c>
      <c r="F351" s="45" t="s">
        <v>22</v>
      </c>
      <c r="G351" s="41" t="s">
        <v>388</v>
      </c>
      <c r="H351" s="41" t="s">
        <v>493</v>
      </c>
    </row>
    <row r="352" spans="1:8" ht="15" hidden="1" customHeight="1" x14ac:dyDescent="0.25">
      <c r="A352" s="35">
        <v>5</v>
      </c>
      <c r="B352" s="38" t="s">
        <v>498</v>
      </c>
      <c r="C352" s="38" t="s">
        <v>499</v>
      </c>
      <c r="D352" s="38" t="s">
        <v>500</v>
      </c>
      <c r="E352" s="45" t="s">
        <v>17</v>
      </c>
      <c r="F352" s="45" t="s">
        <v>22</v>
      </c>
      <c r="G352" s="41" t="s">
        <v>390</v>
      </c>
      <c r="H352" s="41" t="s">
        <v>391</v>
      </c>
    </row>
    <row r="353" spans="1:8" ht="15" hidden="1" customHeight="1" x14ac:dyDescent="0.25">
      <c r="A353" s="35">
        <v>5</v>
      </c>
      <c r="B353" s="38" t="s">
        <v>498</v>
      </c>
      <c r="C353" s="38" t="s">
        <v>499</v>
      </c>
      <c r="D353" s="38" t="s">
        <v>500</v>
      </c>
      <c r="E353" s="45" t="s">
        <v>17</v>
      </c>
      <c r="F353" s="45" t="s">
        <v>22</v>
      </c>
      <c r="G353" s="41" t="s">
        <v>392</v>
      </c>
      <c r="H353" s="42" t="s">
        <v>393</v>
      </c>
    </row>
    <row r="354" spans="1:8" ht="15" hidden="1" customHeight="1" x14ac:dyDescent="0.25">
      <c r="A354" s="35">
        <v>5</v>
      </c>
      <c r="B354" s="38" t="s">
        <v>498</v>
      </c>
      <c r="C354" s="38" t="s">
        <v>499</v>
      </c>
      <c r="D354" s="38" t="s">
        <v>500</v>
      </c>
      <c r="E354" s="45" t="s">
        <v>17</v>
      </c>
      <c r="F354" s="45" t="s">
        <v>22</v>
      </c>
      <c r="G354" s="41" t="s">
        <v>394</v>
      </c>
      <c r="H354" s="41" t="s">
        <v>395</v>
      </c>
    </row>
    <row r="355" spans="1:8" ht="15" hidden="1" customHeight="1" x14ac:dyDescent="0.25">
      <c r="A355" s="35">
        <v>5</v>
      </c>
      <c r="B355" s="38" t="s">
        <v>498</v>
      </c>
      <c r="C355" s="38" t="s">
        <v>499</v>
      </c>
      <c r="D355" s="38" t="s">
        <v>500</v>
      </c>
      <c r="E355" s="45" t="s">
        <v>17</v>
      </c>
      <c r="F355" s="45" t="s">
        <v>22</v>
      </c>
      <c r="G355" s="41" t="s">
        <v>396</v>
      </c>
      <c r="H355" s="41">
        <v>16</v>
      </c>
    </row>
    <row r="356" spans="1:8" ht="15" hidden="1" customHeight="1" x14ac:dyDescent="0.25">
      <c r="A356" s="35">
        <v>5</v>
      </c>
      <c r="B356" s="38" t="s">
        <v>498</v>
      </c>
      <c r="C356" s="38" t="s">
        <v>499</v>
      </c>
      <c r="D356" s="38" t="s">
        <v>500</v>
      </c>
      <c r="E356" s="45" t="s">
        <v>17</v>
      </c>
      <c r="F356" s="45" t="s">
        <v>22</v>
      </c>
      <c r="G356" s="41" t="s">
        <v>397</v>
      </c>
      <c r="H356" s="41">
        <v>1.5</v>
      </c>
    </row>
    <row r="357" spans="1:8" ht="15" hidden="1" customHeight="1" x14ac:dyDescent="0.25">
      <c r="A357" s="35">
        <v>5</v>
      </c>
      <c r="B357" s="38" t="s">
        <v>498</v>
      </c>
      <c r="C357" s="38" t="s">
        <v>499</v>
      </c>
      <c r="D357" s="38" t="s">
        <v>500</v>
      </c>
      <c r="E357" s="45" t="s">
        <v>17</v>
      </c>
      <c r="F357" s="45" t="s">
        <v>22</v>
      </c>
      <c r="G357" s="41" t="s">
        <v>398</v>
      </c>
      <c r="H357" s="41">
        <v>6.52</v>
      </c>
    </row>
    <row r="358" spans="1:8" ht="15" hidden="1" customHeight="1" x14ac:dyDescent="0.25">
      <c r="A358" s="35">
        <v>5</v>
      </c>
      <c r="B358" s="38" t="s">
        <v>498</v>
      </c>
      <c r="C358" s="38" t="s">
        <v>499</v>
      </c>
      <c r="D358" s="38" t="s">
        <v>500</v>
      </c>
      <c r="E358" s="45" t="s">
        <v>17</v>
      </c>
      <c r="F358" s="45" t="s">
        <v>22</v>
      </c>
      <c r="G358" s="41" t="s">
        <v>399</v>
      </c>
      <c r="H358" s="41" t="s">
        <v>400</v>
      </c>
    </row>
    <row r="359" spans="1:8" ht="15" hidden="1" customHeight="1" x14ac:dyDescent="0.25">
      <c r="A359" s="35">
        <v>5</v>
      </c>
      <c r="B359" s="38" t="s">
        <v>498</v>
      </c>
      <c r="C359" s="38" t="s">
        <v>499</v>
      </c>
      <c r="D359" s="38" t="s">
        <v>500</v>
      </c>
      <c r="E359" s="45" t="s">
        <v>17</v>
      </c>
      <c r="F359" s="45" t="s">
        <v>22</v>
      </c>
      <c r="G359" s="41" t="s">
        <v>401</v>
      </c>
      <c r="H359" s="41" t="s">
        <v>402</v>
      </c>
    </row>
    <row r="360" spans="1:8" ht="15" hidden="1" customHeight="1" x14ac:dyDescent="0.25">
      <c r="A360" s="35">
        <v>5</v>
      </c>
      <c r="B360" s="38" t="s">
        <v>498</v>
      </c>
      <c r="C360" s="38" t="s">
        <v>499</v>
      </c>
      <c r="D360" s="38" t="s">
        <v>500</v>
      </c>
      <c r="E360" s="45" t="s">
        <v>17</v>
      </c>
      <c r="F360" s="45" t="s">
        <v>22</v>
      </c>
      <c r="G360" s="41" t="s">
        <v>403</v>
      </c>
      <c r="H360" s="41" t="s">
        <v>494</v>
      </c>
    </row>
    <row r="361" spans="1:8" ht="15" hidden="1" customHeight="1" x14ac:dyDescent="0.25">
      <c r="A361" s="35">
        <v>5</v>
      </c>
      <c r="B361" s="38" t="s">
        <v>498</v>
      </c>
      <c r="C361" s="38" t="s">
        <v>499</v>
      </c>
      <c r="D361" s="38" t="s">
        <v>500</v>
      </c>
      <c r="E361" s="45" t="s">
        <v>17</v>
      </c>
      <c r="F361" s="45" t="s">
        <v>22</v>
      </c>
      <c r="G361" s="41" t="s">
        <v>405</v>
      </c>
      <c r="H361" s="41" t="s">
        <v>406</v>
      </c>
    </row>
    <row r="362" spans="1:8" ht="15" hidden="1" customHeight="1" x14ac:dyDescent="0.25">
      <c r="A362" s="35">
        <v>5</v>
      </c>
      <c r="B362" s="38" t="s">
        <v>498</v>
      </c>
      <c r="C362" s="38" t="s">
        <v>499</v>
      </c>
      <c r="D362" s="38" t="s">
        <v>500</v>
      </c>
      <c r="E362" s="45" t="s">
        <v>17</v>
      </c>
      <c r="F362" s="45" t="s">
        <v>22</v>
      </c>
      <c r="G362" s="41" t="s">
        <v>407</v>
      </c>
      <c r="H362" s="41">
        <v>36</v>
      </c>
    </row>
    <row r="363" spans="1:8" ht="15" hidden="1" customHeight="1" x14ac:dyDescent="0.25">
      <c r="A363" s="35">
        <v>5</v>
      </c>
      <c r="B363" s="38" t="s">
        <v>498</v>
      </c>
      <c r="C363" s="38" t="s">
        <v>499</v>
      </c>
      <c r="D363" s="38" t="s">
        <v>500</v>
      </c>
      <c r="E363" s="45" t="s">
        <v>17</v>
      </c>
      <c r="F363" s="45" t="s">
        <v>22</v>
      </c>
      <c r="G363" s="41" t="s">
        <v>408</v>
      </c>
      <c r="H363" s="41" t="s">
        <v>411</v>
      </c>
    </row>
    <row r="364" spans="1:8" ht="15" hidden="1" customHeight="1" x14ac:dyDescent="0.25">
      <c r="A364" s="35">
        <v>5</v>
      </c>
      <c r="B364" s="38" t="s">
        <v>498</v>
      </c>
      <c r="C364" s="38" t="s">
        <v>499</v>
      </c>
      <c r="D364" s="38" t="s">
        <v>500</v>
      </c>
      <c r="E364" s="45" t="s">
        <v>17</v>
      </c>
      <c r="F364" s="45" t="s">
        <v>22</v>
      </c>
      <c r="G364" s="41" t="s">
        <v>410</v>
      </c>
      <c r="H364" s="41" t="s">
        <v>411</v>
      </c>
    </row>
    <row r="365" spans="1:8" ht="15" hidden="1" customHeight="1" x14ac:dyDescent="0.25">
      <c r="A365" s="35">
        <v>5</v>
      </c>
      <c r="B365" s="38" t="s">
        <v>498</v>
      </c>
      <c r="C365" s="38" t="s">
        <v>499</v>
      </c>
      <c r="D365" s="38" t="s">
        <v>500</v>
      </c>
      <c r="E365" s="45" t="s">
        <v>17</v>
      </c>
      <c r="F365" s="45" t="s">
        <v>22</v>
      </c>
      <c r="G365" s="41" t="s">
        <v>412</v>
      </c>
      <c r="H365" s="41" t="s">
        <v>413</v>
      </c>
    </row>
    <row r="366" spans="1:8" ht="15" hidden="1" customHeight="1" x14ac:dyDescent="0.25">
      <c r="A366" s="35">
        <v>5</v>
      </c>
      <c r="B366" s="38" t="s">
        <v>498</v>
      </c>
      <c r="C366" s="38" t="s">
        <v>499</v>
      </c>
      <c r="D366" s="38" t="s">
        <v>500</v>
      </c>
      <c r="E366" s="45" t="s">
        <v>17</v>
      </c>
      <c r="F366" s="45" t="s">
        <v>22</v>
      </c>
      <c r="G366" s="41" t="s">
        <v>414</v>
      </c>
      <c r="H366" s="41" t="s">
        <v>415</v>
      </c>
    </row>
    <row r="367" spans="1:8" ht="15" hidden="1" customHeight="1" x14ac:dyDescent="0.25">
      <c r="A367" s="35">
        <v>5</v>
      </c>
      <c r="B367" s="38" t="s">
        <v>498</v>
      </c>
      <c r="C367" s="38" t="s">
        <v>499</v>
      </c>
      <c r="D367" s="38" t="s">
        <v>500</v>
      </c>
      <c r="E367" s="45" t="s">
        <v>17</v>
      </c>
      <c r="F367" s="45" t="s">
        <v>22</v>
      </c>
      <c r="G367" s="41" t="s">
        <v>416</v>
      </c>
      <c r="H367" s="41" t="s">
        <v>415</v>
      </c>
    </row>
    <row r="368" spans="1:8" ht="15" hidden="1" customHeight="1" x14ac:dyDescent="0.25">
      <c r="A368" s="35">
        <v>5</v>
      </c>
      <c r="B368" s="38" t="s">
        <v>498</v>
      </c>
      <c r="C368" s="38" t="s">
        <v>499</v>
      </c>
      <c r="D368" s="38" t="s">
        <v>500</v>
      </c>
      <c r="E368" s="45" t="s">
        <v>17</v>
      </c>
      <c r="F368" s="45" t="s">
        <v>22</v>
      </c>
      <c r="G368" s="41" t="s">
        <v>417</v>
      </c>
      <c r="H368" s="41" t="s">
        <v>415</v>
      </c>
    </row>
    <row r="369" spans="1:8" ht="15" hidden="1" customHeight="1" x14ac:dyDescent="0.25">
      <c r="A369" s="35">
        <v>5</v>
      </c>
      <c r="B369" s="38" t="s">
        <v>498</v>
      </c>
      <c r="C369" s="38" t="s">
        <v>499</v>
      </c>
      <c r="D369" s="38" t="s">
        <v>500</v>
      </c>
      <c r="E369" s="45" t="s">
        <v>17</v>
      </c>
      <c r="F369" s="45" t="s">
        <v>22</v>
      </c>
      <c r="G369" s="41" t="s">
        <v>418</v>
      </c>
      <c r="H369" s="41" t="s">
        <v>419</v>
      </c>
    </row>
    <row r="370" spans="1:8" ht="15" hidden="1" customHeight="1" x14ac:dyDescent="0.25">
      <c r="A370" s="35">
        <v>5</v>
      </c>
      <c r="B370" s="38" t="s">
        <v>498</v>
      </c>
      <c r="C370" s="38" t="s">
        <v>499</v>
      </c>
      <c r="D370" s="38" t="s">
        <v>500</v>
      </c>
      <c r="E370" s="45" t="s">
        <v>17</v>
      </c>
      <c r="F370" s="45" t="s">
        <v>22</v>
      </c>
      <c r="G370" s="41" t="s">
        <v>420</v>
      </c>
      <c r="H370" s="41" t="s">
        <v>421</v>
      </c>
    </row>
    <row r="371" spans="1:8" ht="15" hidden="1" customHeight="1" x14ac:dyDescent="0.25">
      <c r="A371" s="35">
        <v>5</v>
      </c>
      <c r="B371" s="38" t="s">
        <v>498</v>
      </c>
      <c r="C371" s="38" t="s">
        <v>499</v>
      </c>
      <c r="D371" s="38" t="s">
        <v>500</v>
      </c>
      <c r="E371" s="45" t="s">
        <v>17</v>
      </c>
      <c r="F371" s="45" t="s">
        <v>22</v>
      </c>
      <c r="G371" s="41" t="s">
        <v>422</v>
      </c>
      <c r="H371" s="41" t="s">
        <v>495</v>
      </c>
    </row>
    <row r="372" spans="1:8" ht="15" hidden="1" customHeight="1" x14ac:dyDescent="0.25">
      <c r="A372" s="35">
        <v>5</v>
      </c>
      <c r="B372" s="38" t="s">
        <v>498</v>
      </c>
      <c r="C372" s="38" t="s">
        <v>499</v>
      </c>
      <c r="D372" s="38" t="s">
        <v>500</v>
      </c>
      <c r="E372" s="45" t="s">
        <v>17</v>
      </c>
      <c r="F372" s="45" t="s">
        <v>22</v>
      </c>
      <c r="G372" s="41" t="s">
        <v>496</v>
      </c>
      <c r="H372" s="41" t="s">
        <v>315</v>
      </c>
    </row>
    <row r="373" spans="1:8" ht="15" hidden="1" customHeight="1" x14ac:dyDescent="0.25">
      <c r="A373" s="35">
        <v>5</v>
      </c>
      <c r="B373" s="38" t="s">
        <v>498</v>
      </c>
      <c r="C373" s="38" t="s">
        <v>499</v>
      </c>
      <c r="D373" s="38" t="s">
        <v>500</v>
      </c>
      <c r="E373" s="45" t="s">
        <v>17</v>
      </c>
      <c r="F373" s="45" t="s">
        <v>22</v>
      </c>
      <c r="G373" s="41" t="s">
        <v>497</v>
      </c>
      <c r="H373" s="41" t="s">
        <v>315</v>
      </c>
    </row>
    <row r="374" spans="1:8" ht="15" hidden="1" customHeight="1" x14ac:dyDescent="0.25">
      <c r="A374" s="35">
        <v>5</v>
      </c>
      <c r="B374" s="38" t="s">
        <v>498</v>
      </c>
      <c r="C374" s="38" t="s">
        <v>499</v>
      </c>
      <c r="D374" s="38" t="s">
        <v>500</v>
      </c>
      <c r="E374" s="45" t="s">
        <v>17</v>
      </c>
      <c r="F374" s="45" t="s">
        <v>22</v>
      </c>
      <c r="G374" s="41" t="s">
        <v>424</v>
      </c>
      <c r="H374" s="41" t="s">
        <v>315</v>
      </c>
    </row>
    <row r="375" spans="1:8" ht="15" hidden="1" customHeight="1" x14ac:dyDescent="0.25">
      <c r="A375" s="35">
        <v>5</v>
      </c>
      <c r="B375" s="38" t="s">
        <v>498</v>
      </c>
      <c r="C375" s="38" t="s">
        <v>499</v>
      </c>
      <c r="D375" s="38" t="s">
        <v>500</v>
      </c>
      <c r="E375" s="45" t="s">
        <v>17</v>
      </c>
      <c r="F375" s="45" t="s">
        <v>22</v>
      </c>
      <c r="G375" s="41" t="s">
        <v>425</v>
      </c>
      <c r="H375" s="41" t="s">
        <v>426</v>
      </c>
    </row>
    <row r="376" spans="1:8" ht="15" hidden="1" customHeight="1" x14ac:dyDescent="0.25">
      <c r="A376" s="35">
        <v>6</v>
      </c>
      <c r="B376" s="38" t="s">
        <v>513</v>
      </c>
      <c r="C376" s="38" t="s">
        <v>514</v>
      </c>
      <c r="D376" s="38" t="s">
        <v>515</v>
      </c>
      <c r="E376" s="45" t="s">
        <v>17</v>
      </c>
      <c r="F376" s="45" t="s">
        <v>22</v>
      </c>
      <c r="G376" s="41" t="s">
        <v>309</v>
      </c>
      <c r="H376" s="41" t="s">
        <v>515</v>
      </c>
    </row>
    <row r="377" spans="1:8" ht="15" hidden="1" customHeight="1" x14ac:dyDescent="0.25">
      <c r="A377" s="35">
        <v>6</v>
      </c>
      <c r="B377" s="38" t="s">
        <v>513</v>
      </c>
      <c r="C377" s="38" t="s">
        <v>514</v>
      </c>
      <c r="D377" s="38" t="s">
        <v>515</v>
      </c>
      <c r="E377" s="45" t="s">
        <v>17</v>
      </c>
      <c r="F377" s="45" t="s">
        <v>22</v>
      </c>
      <c r="G377" s="41" t="s">
        <v>310</v>
      </c>
      <c r="H377" s="41" t="s">
        <v>517</v>
      </c>
    </row>
    <row r="378" spans="1:8" ht="15" hidden="1" customHeight="1" x14ac:dyDescent="0.25">
      <c r="A378" s="35">
        <v>6</v>
      </c>
      <c r="B378" s="38" t="s">
        <v>513</v>
      </c>
      <c r="C378" s="38" t="s">
        <v>514</v>
      </c>
      <c r="D378" s="38" t="s">
        <v>515</v>
      </c>
      <c r="E378" s="45" t="s">
        <v>17</v>
      </c>
      <c r="F378" s="45" t="s">
        <v>22</v>
      </c>
      <c r="G378" s="41" t="s">
        <v>312</v>
      </c>
      <c r="H378" s="41" t="s">
        <v>518</v>
      </c>
    </row>
    <row r="379" spans="1:8" ht="15" hidden="1" customHeight="1" x14ac:dyDescent="0.25">
      <c r="A379" s="35">
        <v>6</v>
      </c>
      <c r="B379" s="38" t="s">
        <v>513</v>
      </c>
      <c r="C379" s="38" t="s">
        <v>514</v>
      </c>
      <c r="D379" s="38" t="s">
        <v>515</v>
      </c>
      <c r="E379" s="45" t="s">
        <v>17</v>
      </c>
      <c r="F379" s="45" t="s">
        <v>22</v>
      </c>
      <c r="G379" s="41" t="s">
        <v>314</v>
      </c>
      <c r="H379" s="41" t="s">
        <v>315</v>
      </c>
    </row>
    <row r="380" spans="1:8" ht="15" hidden="1" customHeight="1" x14ac:dyDescent="0.25">
      <c r="A380" s="35">
        <v>6</v>
      </c>
      <c r="B380" s="38" t="s">
        <v>513</v>
      </c>
      <c r="C380" s="38" t="s">
        <v>514</v>
      </c>
      <c r="D380" s="38" t="s">
        <v>515</v>
      </c>
      <c r="E380" s="45" t="s">
        <v>17</v>
      </c>
      <c r="F380" s="45" t="s">
        <v>22</v>
      </c>
      <c r="G380" s="41" t="s">
        <v>316</v>
      </c>
      <c r="H380" s="41" t="s">
        <v>478</v>
      </c>
    </row>
    <row r="381" spans="1:8" ht="15" hidden="1" customHeight="1" x14ac:dyDescent="0.25">
      <c r="A381" s="35">
        <v>6</v>
      </c>
      <c r="B381" s="38" t="s">
        <v>513</v>
      </c>
      <c r="C381" s="38" t="s">
        <v>514</v>
      </c>
      <c r="D381" s="38" t="s">
        <v>515</v>
      </c>
      <c r="E381" s="45" t="s">
        <v>17</v>
      </c>
      <c r="F381" s="45" t="s">
        <v>22</v>
      </c>
      <c r="G381" s="41" t="s">
        <v>318</v>
      </c>
      <c r="H381" s="41" t="s">
        <v>319</v>
      </c>
    </row>
    <row r="382" spans="1:8" ht="15" hidden="1" customHeight="1" x14ac:dyDescent="0.25">
      <c r="A382" s="35">
        <v>6</v>
      </c>
      <c r="B382" s="38" t="s">
        <v>513</v>
      </c>
      <c r="C382" s="38" t="s">
        <v>514</v>
      </c>
      <c r="D382" s="38" t="s">
        <v>515</v>
      </c>
      <c r="E382" s="45" t="s">
        <v>17</v>
      </c>
      <c r="F382" s="45" t="s">
        <v>22</v>
      </c>
      <c r="G382" s="41" t="s">
        <v>320</v>
      </c>
      <c r="H382" s="41">
        <v>35</v>
      </c>
    </row>
    <row r="383" spans="1:8" ht="15" hidden="1" customHeight="1" x14ac:dyDescent="0.25">
      <c r="A383" s="35">
        <v>6</v>
      </c>
      <c r="B383" s="38" t="s">
        <v>513</v>
      </c>
      <c r="C383" s="38" t="s">
        <v>514</v>
      </c>
      <c r="D383" s="38" t="s">
        <v>515</v>
      </c>
      <c r="E383" s="45" t="s">
        <v>17</v>
      </c>
      <c r="F383" s="45" t="s">
        <v>22</v>
      </c>
      <c r="G383" s="41" t="s">
        <v>321</v>
      </c>
      <c r="H383" s="41">
        <v>12</v>
      </c>
    </row>
    <row r="384" spans="1:8" ht="15" hidden="1" customHeight="1" x14ac:dyDescent="0.25">
      <c r="A384" s="35">
        <v>6</v>
      </c>
      <c r="B384" s="38" t="s">
        <v>513</v>
      </c>
      <c r="C384" s="38" t="s">
        <v>514</v>
      </c>
      <c r="D384" s="38" t="s">
        <v>515</v>
      </c>
      <c r="E384" s="45" t="s">
        <v>17</v>
      </c>
      <c r="F384" s="45" t="s">
        <v>22</v>
      </c>
      <c r="G384" s="41" t="s">
        <v>322</v>
      </c>
      <c r="H384" s="41" t="s">
        <v>519</v>
      </c>
    </row>
    <row r="385" spans="1:8" ht="15" hidden="1" customHeight="1" x14ac:dyDescent="0.25">
      <c r="A385" s="35">
        <v>6</v>
      </c>
      <c r="B385" s="38" t="s">
        <v>513</v>
      </c>
      <c r="C385" s="38" t="s">
        <v>514</v>
      </c>
      <c r="D385" s="38" t="s">
        <v>515</v>
      </c>
      <c r="E385" s="45" t="s">
        <v>17</v>
      </c>
      <c r="F385" s="45" t="s">
        <v>22</v>
      </c>
      <c r="G385" s="41" t="s">
        <v>324</v>
      </c>
      <c r="H385" s="41" t="s">
        <v>520</v>
      </c>
    </row>
    <row r="386" spans="1:8" ht="15" hidden="1" customHeight="1" x14ac:dyDescent="0.25">
      <c r="A386" s="35">
        <v>6</v>
      </c>
      <c r="B386" s="38" t="s">
        <v>513</v>
      </c>
      <c r="C386" s="38" t="s">
        <v>514</v>
      </c>
      <c r="D386" s="38" t="s">
        <v>515</v>
      </c>
      <c r="E386" s="45" t="s">
        <v>17</v>
      </c>
      <c r="F386" s="45" t="s">
        <v>22</v>
      </c>
      <c r="G386" s="41" t="s">
        <v>326</v>
      </c>
      <c r="H386" s="41" t="s">
        <v>521</v>
      </c>
    </row>
    <row r="387" spans="1:8" ht="15" hidden="1" customHeight="1" x14ac:dyDescent="0.25">
      <c r="A387" s="35">
        <v>6</v>
      </c>
      <c r="B387" s="38" t="s">
        <v>513</v>
      </c>
      <c r="C387" s="38" t="s">
        <v>514</v>
      </c>
      <c r="D387" s="38" t="s">
        <v>515</v>
      </c>
      <c r="E387" s="45" t="s">
        <v>17</v>
      </c>
      <c r="F387" s="45" t="s">
        <v>22</v>
      </c>
      <c r="G387" s="41" t="s">
        <v>328</v>
      </c>
      <c r="H387" s="41" t="s">
        <v>522</v>
      </c>
    </row>
    <row r="388" spans="1:8" ht="15" hidden="1" customHeight="1" x14ac:dyDescent="0.25">
      <c r="A388" s="35">
        <v>6</v>
      </c>
      <c r="B388" s="38" t="s">
        <v>513</v>
      </c>
      <c r="C388" s="38" t="s">
        <v>514</v>
      </c>
      <c r="D388" s="38" t="s">
        <v>515</v>
      </c>
      <c r="E388" s="45" t="s">
        <v>17</v>
      </c>
      <c r="F388" s="45" t="s">
        <v>22</v>
      </c>
      <c r="G388" s="41" t="s">
        <v>330</v>
      </c>
      <c r="H388" s="41">
        <v>7.8</v>
      </c>
    </row>
    <row r="389" spans="1:8" ht="15" hidden="1" customHeight="1" x14ac:dyDescent="0.25">
      <c r="A389" s="35">
        <v>6</v>
      </c>
      <c r="B389" s="38" t="s">
        <v>513</v>
      </c>
      <c r="C389" s="38" t="s">
        <v>514</v>
      </c>
      <c r="D389" s="38" t="s">
        <v>515</v>
      </c>
      <c r="E389" s="45" t="s">
        <v>17</v>
      </c>
      <c r="F389" s="45" t="s">
        <v>22</v>
      </c>
      <c r="G389" s="41" t="s">
        <v>331</v>
      </c>
      <c r="H389" s="41" t="s">
        <v>332</v>
      </c>
    </row>
    <row r="390" spans="1:8" ht="15" hidden="1" customHeight="1" x14ac:dyDescent="0.25">
      <c r="A390" s="35">
        <v>6</v>
      </c>
      <c r="B390" s="38" t="s">
        <v>513</v>
      </c>
      <c r="C390" s="38" t="s">
        <v>514</v>
      </c>
      <c r="D390" s="38" t="s">
        <v>515</v>
      </c>
      <c r="E390" s="45" t="s">
        <v>17</v>
      </c>
      <c r="F390" s="45" t="s">
        <v>22</v>
      </c>
      <c r="G390" s="41" t="s">
        <v>333</v>
      </c>
      <c r="H390" s="41" t="s">
        <v>453</v>
      </c>
    </row>
    <row r="391" spans="1:8" ht="15" hidden="1" customHeight="1" x14ac:dyDescent="0.25">
      <c r="A391" s="35">
        <v>6</v>
      </c>
      <c r="B391" s="38" t="s">
        <v>513</v>
      </c>
      <c r="C391" s="38" t="s">
        <v>514</v>
      </c>
      <c r="D391" s="38" t="s">
        <v>515</v>
      </c>
      <c r="E391" s="45" t="s">
        <v>17</v>
      </c>
      <c r="F391" s="45" t="s">
        <v>22</v>
      </c>
      <c r="G391" s="41" t="s">
        <v>335</v>
      </c>
      <c r="H391" s="41">
        <v>14</v>
      </c>
    </row>
    <row r="392" spans="1:8" ht="15" hidden="1" customHeight="1" x14ac:dyDescent="0.25">
      <c r="A392" s="35">
        <v>6</v>
      </c>
      <c r="B392" s="38" t="s">
        <v>513</v>
      </c>
      <c r="C392" s="38" t="s">
        <v>514</v>
      </c>
      <c r="D392" s="38" t="s">
        <v>515</v>
      </c>
      <c r="E392" s="45" t="s">
        <v>17</v>
      </c>
      <c r="F392" s="45" t="s">
        <v>22</v>
      </c>
      <c r="G392" s="41" t="s">
        <v>336</v>
      </c>
      <c r="H392" s="41" t="s">
        <v>523</v>
      </c>
    </row>
    <row r="393" spans="1:8" ht="15" hidden="1" customHeight="1" x14ac:dyDescent="0.25">
      <c r="A393" s="35">
        <v>6</v>
      </c>
      <c r="B393" s="38" t="s">
        <v>513</v>
      </c>
      <c r="C393" s="38" t="s">
        <v>514</v>
      </c>
      <c r="D393" s="38" t="s">
        <v>515</v>
      </c>
      <c r="E393" s="45" t="s">
        <v>17</v>
      </c>
      <c r="F393" s="45" t="s">
        <v>22</v>
      </c>
      <c r="G393" s="41" t="s">
        <v>338</v>
      </c>
      <c r="H393" s="41" t="s">
        <v>524</v>
      </c>
    </row>
    <row r="394" spans="1:8" ht="15" hidden="1" customHeight="1" x14ac:dyDescent="0.25">
      <c r="A394" s="35">
        <v>6</v>
      </c>
      <c r="B394" s="38" t="s">
        <v>513</v>
      </c>
      <c r="C394" s="38" t="s">
        <v>514</v>
      </c>
      <c r="D394" s="38" t="s">
        <v>515</v>
      </c>
      <c r="E394" s="45" t="s">
        <v>17</v>
      </c>
      <c r="F394" s="45" t="s">
        <v>22</v>
      </c>
      <c r="G394" s="41" t="s">
        <v>340</v>
      </c>
      <c r="H394" s="41" t="s">
        <v>525</v>
      </c>
    </row>
    <row r="395" spans="1:8" ht="15" hidden="1" customHeight="1" x14ac:dyDescent="0.25">
      <c r="A395" s="35">
        <v>6</v>
      </c>
      <c r="B395" s="38" t="s">
        <v>513</v>
      </c>
      <c r="C395" s="38" t="s">
        <v>514</v>
      </c>
      <c r="D395" s="38" t="s">
        <v>515</v>
      </c>
      <c r="E395" s="45" t="s">
        <v>17</v>
      </c>
      <c r="F395" s="45" t="s">
        <v>22</v>
      </c>
      <c r="G395" s="41" t="s">
        <v>342</v>
      </c>
      <c r="H395" s="41" t="s">
        <v>526</v>
      </c>
    </row>
    <row r="396" spans="1:8" ht="15" hidden="1" customHeight="1" x14ac:dyDescent="0.25">
      <c r="A396" s="35">
        <v>6</v>
      </c>
      <c r="B396" s="38" t="s">
        <v>513</v>
      </c>
      <c r="C396" s="38" t="s">
        <v>514</v>
      </c>
      <c r="D396" s="38" t="s">
        <v>515</v>
      </c>
      <c r="E396" s="45" t="s">
        <v>17</v>
      </c>
      <c r="F396" s="45" t="s">
        <v>22</v>
      </c>
      <c r="G396" s="41" t="s">
        <v>344</v>
      </c>
      <c r="H396" s="41">
        <v>4.9000000000000004</v>
      </c>
    </row>
    <row r="397" spans="1:8" ht="15" hidden="1" customHeight="1" x14ac:dyDescent="0.25">
      <c r="A397" s="35">
        <v>6</v>
      </c>
      <c r="B397" s="38" t="s">
        <v>513</v>
      </c>
      <c r="C397" s="38" t="s">
        <v>514</v>
      </c>
      <c r="D397" s="38" t="s">
        <v>515</v>
      </c>
      <c r="E397" s="45" t="s">
        <v>17</v>
      </c>
      <c r="F397" s="45" t="s">
        <v>22</v>
      </c>
      <c r="G397" s="41" t="s">
        <v>345</v>
      </c>
      <c r="H397" s="41" t="s">
        <v>332</v>
      </c>
    </row>
    <row r="398" spans="1:8" ht="15" hidden="1" customHeight="1" x14ac:dyDescent="0.25">
      <c r="A398" s="35">
        <v>6</v>
      </c>
      <c r="B398" s="38" t="s">
        <v>513</v>
      </c>
      <c r="C398" s="38" t="s">
        <v>514</v>
      </c>
      <c r="D398" s="38" t="s">
        <v>515</v>
      </c>
      <c r="E398" s="45" t="s">
        <v>17</v>
      </c>
      <c r="F398" s="45" t="s">
        <v>22</v>
      </c>
      <c r="G398" s="41" t="s">
        <v>346</v>
      </c>
      <c r="H398" s="41" t="s">
        <v>453</v>
      </c>
    </row>
    <row r="399" spans="1:8" ht="15" hidden="1" customHeight="1" x14ac:dyDescent="0.25">
      <c r="A399" s="35">
        <v>6</v>
      </c>
      <c r="B399" s="38" t="s">
        <v>513</v>
      </c>
      <c r="C399" s="38" t="s">
        <v>514</v>
      </c>
      <c r="D399" s="38" t="s">
        <v>515</v>
      </c>
      <c r="E399" s="45" t="s">
        <v>17</v>
      </c>
      <c r="F399" s="45" t="s">
        <v>22</v>
      </c>
      <c r="G399" s="41" t="s">
        <v>347</v>
      </c>
      <c r="H399" s="41" t="s">
        <v>348</v>
      </c>
    </row>
    <row r="400" spans="1:8" ht="15" hidden="1" customHeight="1" x14ac:dyDescent="0.25">
      <c r="A400" s="35">
        <v>6</v>
      </c>
      <c r="B400" s="38" t="s">
        <v>513</v>
      </c>
      <c r="C400" s="38" t="s">
        <v>514</v>
      </c>
      <c r="D400" s="38" t="s">
        <v>515</v>
      </c>
      <c r="E400" s="45" t="s">
        <v>17</v>
      </c>
      <c r="F400" s="45" t="s">
        <v>22</v>
      </c>
      <c r="G400" s="41" t="s">
        <v>349</v>
      </c>
      <c r="H400" s="41" t="s">
        <v>527</v>
      </c>
    </row>
    <row r="401" spans="1:8" ht="15" hidden="1" customHeight="1" x14ac:dyDescent="0.25">
      <c r="A401" s="35">
        <v>6</v>
      </c>
      <c r="B401" s="38" t="s">
        <v>513</v>
      </c>
      <c r="C401" s="38" t="s">
        <v>514</v>
      </c>
      <c r="D401" s="38" t="s">
        <v>515</v>
      </c>
      <c r="E401" s="45" t="s">
        <v>17</v>
      </c>
      <c r="F401" s="45" t="s">
        <v>22</v>
      </c>
      <c r="G401" s="41" t="s">
        <v>351</v>
      </c>
      <c r="H401" s="41">
        <v>353</v>
      </c>
    </row>
    <row r="402" spans="1:8" ht="15" hidden="1" customHeight="1" x14ac:dyDescent="0.25">
      <c r="A402" s="35">
        <v>6</v>
      </c>
      <c r="B402" s="38" t="s">
        <v>513</v>
      </c>
      <c r="C402" s="38" t="s">
        <v>514</v>
      </c>
      <c r="D402" s="38" t="s">
        <v>515</v>
      </c>
      <c r="E402" s="45" t="s">
        <v>17</v>
      </c>
      <c r="F402" s="45" t="s">
        <v>22</v>
      </c>
      <c r="G402" s="41" t="s">
        <v>352</v>
      </c>
      <c r="H402" s="41" t="s">
        <v>528</v>
      </c>
    </row>
    <row r="403" spans="1:8" ht="15" hidden="1" customHeight="1" x14ac:dyDescent="0.25">
      <c r="A403" s="35">
        <v>6</v>
      </c>
      <c r="B403" s="38" t="s">
        <v>513</v>
      </c>
      <c r="C403" s="38" t="s">
        <v>514</v>
      </c>
      <c r="D403" s="38" t="s">
        <v>515</v>
      </c>
      <c r="E403" s="45" t="s">
        <v>17</v>
      </c>
      <c r="F403" s="45" t="s">
        <v>22</v>
      </c>
      <c r="G403" s="41" t="s">
        <v>354</v>
      </c>
      <c r="H403" s="41">
        <v>25</v>
      </c>
    </row>
    <row r="404" spans="1:8" ht="15" hidden="1" customHeight="1" x14ac:dyDescent="0.25">
      <c r="A404" s="35">
        <v>6</v>
      </c>
      <c r="B404" s="38" t="s">
        <v>513</v>
      </c>
      <c r="C404" s="38" t="s">
        <v>514</v>
      </c>
      <c r="D404" s="38" t="s">
        <v>515</v>
      </c>
      <c r="E404" s="45" t="s">
        <v>17</v>
      </c>
      <c r="F404" s="45" t="s">
        <v>22</v>
      </c>
      <c r="G404" s="41" t="s">
        <v>355</v>
      </c>
      <c r="H404" s="41">
        <v>1.6</v>
      </c>
    </row>
    <row r="405" spans="1:8" ht="15" hidden="1" customHeight="1" x14ac:dyDescent="0.25">
      <c r="A405" s="35">
        <v>6</v>
      </c>
      <c r="B405" s="38" t="s">
        <v>513</v>
      </c>
      <c r="C405" s="38" t="s">
        <v>514</v>
      </c>
      <c r="D405" s="38" t="s">
        <v>515</v>
      </c>
      <c r="E405" s="45" t="s">
        <v>17</v>
      </c>
      <c r="F405" s="45" t="s">
        <v>22</v>
      </c>
      <c r="G405" s="41" t="s">
        <v>356</v>
      </c>
      <c r="H405" s="41">
        <v>1920</v>
      </c>
    </row>
    <row r="406" spans="1:8" ht="15" hidden="1" customHeight="1" x14ac:dyDescent="0.25">
      <c r="A406" s="35">
        <v>6</v>
      </c>
      <c r="B406" s="38" t="s">
        <v>513</v>
      </c>
      <c r="C406" s="38" t="s">
        <v>514</v>
      </c>
      <c r="D406" s="38" t="s">
        <v>515</v>
      </c>
      <c r="E406" s="45" t="s">
        <v>17</v>
      </c>
      <c r="F406" s="45" t="s">
        <v>22</v>
      </c>
      <c r="G406" s="41" t="s">
        <v>357</v>
      </c>
      <c r="H406" s="41">
        <v>48</v>
      </c>
    </row>
    <row r="407" spans="1:8" ht="15" hidden="1" customHeight="1" x14ac:dyDescent="0.25">
      <c r="A407" s="35">
        <v>6</v>
      </c>
      <c r="B407" s="38" t="s">
        <v>513</v>
      </c>
      <c r="C407" s="38" t="s">
        <v>514</v>
      </c>
      <c r="D407" s="38" t="s">
        <v>515</v>
      </c>
      <c r="E407" s="45" t="s">
        <v>17</v>
      </c>
      <c r="F407" s="45" t="s">
        <v>22</v>
      </c>
      <c r="G407" s="41" t="s">
        <v>358</v>
      </c>
      <c r="H407" s="41" t="s">
        <v>359</v>
      </c>
    </row>
    <row r="408" spans="1:8" ht="15" hidden="1" customHeight="1" x14ac:dyDescent="0.25">
      <c r="A408" s="35">
        <v>6</v>
      </c>
      <c r="B408" s="38" t="s">
        <v>513</v>
      </c>
      <c r="C408" s="38" t="s">
        <v>514</v>
      </c>
      <c r="D408" s="38" t="s">
        <v>515</v>
      </c>
      <c r="E408" s="45" t="s">
        <v>17</v>
      </c>
      <c r="F408" s="45" t="s">
        <v>22</v>
      </c>
      <c r="G408" s="42" t="s">
        <v>360</v>
      </c>
      <c r="H408" s="41" t="s">
        <v>361</v>
      </c>
    </row>
    <row r="409" spans="1:8" ht="15" hidden="1" customHeight="1" x14ac:dyDescent="0.25">
      <c r="A409" s="35">
        <v>6</v>
      </c>
      <c r="B409" s="38" t="s">
        <v>513</v>
      </c>
      <c r="C409" s="38" t="s">
        <v>514</v>
      </c>
      <c r="D409" s="38" t="s">
        <v>515</v>
      </c>
      <c r="E409" s="45" t="s">
        <v>17</v>
      </c>
      <c r="F409" s="45" t="s">
        <v>22</v>
      </c>
      <c r="G409" s="41" t="s">
        <v>362</v>
      </c>
      <c r="H409" s="41" t="s">
        <v>363</v>
      </c>
    </row>
    <row r="410" spans="1:8" ht="15" hidden="1" customHeight="1" x14ac:dyDescent="0.25">
      <c r="A410" s="35">
        <v>6</v>
      </c>
      <c r="B410" s="38" t="s">
        <v>513</v>
      </c>
      <c r="C410" s="38" t="s">
        <v>514</v>
      </c>
      <c r="D410" s="38" t="s">
        <v>515</v>
      </c>
      <c r="E410" s="45" t="s">
        <v>17</v>
      </c>
      <c r="F410" s="45" t="s">
        <v>22</v>
      </c>
      <c r="G410" s="41" t="s">
        <v>364</v>
      </c>
      <c r="H410" s="41">
        <v>870</v>
      </c>
    </row>
    <row r="411" spans="1:8" ht="15" hidden="1" customHeight="1" x14ac:dyDescent="0.25">
      <c r="A411" s="35">
        <v>6</v>
      </c>
      <c r="B411" s="38" t="s">
        <v>513</v>
      </c>
      <c r="C411" s="38" t="s">
        <v>514</v>
      </c>
      <c r="D411" s="38" t="s">
        <v>515</v>
      </c>
      <c r="E411" s="45" t="s">
        <v>17</v>
      </c>
      <c r="F411" s="45" t="s">
        <v>22</v>
      </c>
      <c r="G411" s="41" t="s">
        <v>365</v>
      </c>
      <c r="H411" s="41" t="s">
        <v>489</v>
      </c>
    </row>
    <row r="412" spans="1:8" ht="15" hidden="1" customHeight="1" x14ac:dyDescent="0.25">
      <c r="A412" s="35">
        <v>6</v>
      </c>
      <c r="B412" s="38" t="s">
        <v>513</v>
      </c>
      <c r="C412" s="38" t="s">
        <v>514</v>
      </c>
      <c r="D412" s="38" t="s">
        <v>515</v>
      </c>
      <c r="E412" s="45" t="s">
        <v>17</v>
      </c>
      <c r="F412" s="45" t="s">
        <v>22</v>
      </c>
      <c r="G412" s="41" t="s">
        <v>367</v>
      </c>
      <c r="H412" s="41" t="s">
        <v>490</v>
      </c>
    </row>
    <row r="413" spans="1:8" ht="15" hidden="1" customHeight="1" x14ac:dyDescent="0.25">
      <c r="A413" s="35">
        <v>6</v>
      </c>
      <c r="B413" s="38" t="s">
        <v>513</v>
      </c>
      <c r="C413" s="38" t="s">
        <v>514</v>
      </c>
      <c r="D413" s="38" t="s">
        <v>515</v>
      </c>
      <c r="E413" s="45" t="s">
        <v>17</v>
      </c>
      <c r="F413" s="45" t="s">
        <v>22</v>
      </c>
      <c r="G413" s="41" t="s">
        <v>369</v>
      </c>
      <c r="H413" s="41" t="s">
        <v>491</v>
      </c>
    </row>
    <row r="414" spans="1:8" ht="15" hidden="1" customHeight="1" x14ac:dyDescent="0.25">
      <c r="A414" s="35">
        <v>6</v>
      </c>
      <c r="B414" s="38" t="s">
        <v>513</v>
      </c>
      <c r="C414" s="38" t="s">
        <v>514</v>
      </c>
      <c r="D414" s="38" t="s">
        <v>515</v>
      </c>
      <c r="E414" s="45" t="s">
        <v>17</v>
      </c>
      <c r="F414" s="45" t="s">
        <v>22</v>
      </c>
      <c r="G414" s="41" t="s">
        <v>371</v>
      </c>
      <c r="H414" s="41" t="s">
        <v>492</v>
      </c>
    </row>
    <row r="415" spans="1:8" ht="15" hidden="1" customHeight="1" x14ac:dyDescent="0.25">
      <c r="A415" s="35">
        <v>6</v>
      </c>
      <c r="B415" s="38" t="s">
        <v>513</v>
      </c>
      <c r="C415" s="38" t="s">
        <v>514</v>
      </c>
      <c r="D415" s="38" t="s">
        <v>515</v>
      </c>
      <c r="E415" s="45" t="s">
        <v>17</v>
      </c>
      <c r="F415" s="45" t="s">
        <v>22</v>
      </c>
      <c r="G415" s="41" t="s">
        <v>373</v>
      </c>
      <c r="H415" s="41">
        <v>8.5</v>
      </c>
    </row>
    <row r="416" spans="1:8" ht="15" hidden="1" customHeight="1" x14ac:dyDescent="0.25">
      <c r="A416" s="35">
        <v>6</v>
      </c>
      <c r="B416" s="38" t="s">
        <v>513</v>
      </c>
      <c r="C416" s="38" t="s">
        <v>514</v>
      </c>
      <c r="D416" s="38" t="s">
        <v>515</v>
      </c>
      <c r="E416" s="45" t="s">
        <v>17</v>
      </c>
      <c r="F416" s="45" t="s">
        <v>22</v>
      </c>
      <c r="G416" s="41" t="s">
        <v>374</v>
      </c>
      <c r="H416" s="41">
        <v>32.5</v>
      </c>
    </row>
    <row r="417" spans="1:8" ht="15" hidden="1" customHeight="1" x14ac:dyDescent="0.25">
      <c r="A417" s="35">
        <v>6</v>
      </c>
      <c r="B417" s="38" t="s">
        <v>513</v>
      </c>
      <c r="C417" s="38" t="s">
        <v>514</v>
      </c>
      <c r="D417" s="38" t="s">
        <v>515</v>
      </c>
      <c r="E417" s="45" t="s">
        <v>17</v>
      </c>
      <c r="F417" s="45" t="s">
        <v>22</v>
      </c>
      <c r="G417" s="41" t="s">
        <v>375</v>
      </c>
      <c r="H417" s="41">
        <v>11</v>
      </c>
    </row>
    <row r="418" spans="1:8" ht="15" hidden="1" customHeight="1" x14ac:dyDescent="0.25">
      <c r="A418" s="35">
        <v>6</v>
      </c>
      <c r="B418" s="38" t="s">
        <v>513</v>
      </c>
      <c r="C418" s="38" t="s">
        <v>514</v>
      </c>
      <c r="D418" s="38" t="s">
        <v>515</v>
      </c>
      <c r="E418" s="45" t="s">
        <v>17</v>
      </c>
      <c r="F418" s="45" t="s">
        <v>22</v>
      </c>
      <c r="G418" s="41" t="s">
        <v>376</v>
      </c>
      <c r="H418" s="41">
        <v>35</v>
      </c>
    </row>
    <row r="419" spans="1:8" ht="15" hidden="1" customHeight="1" x14ac:dyDescent="0.25">
      <c r="A419" s="35">
        <v>6</v>
      </c>
      <c r="B419" s="38" t="s">
        <v>513</v>
      </c>
      <c r="C419" s="38" t="s">
        <v>514</v>
      </c>
      <c r="D419" s="38" t="s">
        <v>515</v>
      </c>
      <c r="E419" s="45" t="s">
        <v>17</v>
      </c>
      <c r="F419" s="45" t="s">
        <v>22</v>
      </c>
      <c r="G419" s="41" t="s">
        <v>377</v>
      </c>
      <c r="H419" s="41" t="s">
        <v>378</v>
      </c>
    </row>
    <row r="420" spans="1:8" ht="15" hidden="1" customHeight="1" x14ac:dyDescent="0.25">
      <c r="A420" s="35">
        <v>6</v>
      </c>
      <c r="B420" s="38" t="s">
        <v>513</v>
      </c>
      <c r="C420" s="38" t="s">
        <v>514</v>
      </c>
      <c r="D420" s="38" t="s">
        <v>515</v>
      </c>
      <c r="E420" s="45" t="s">
        <v>17</v>
      </c>
      <c r="F420" s="45" t="s">
        <v>22</v>
      </c>
      <c r="G420" s="41" t="s">
        <v>379</v>
      </c>
      <c r="H420" s="41" t="s">
        <v>380</v>
      </c>
    </row>
    <row r="421" spans="1:8" ht="15" hidden="1" customHeight="1" x14ac:dyDescent="0.25">
      <c r="A421" s="35">
        <v>6</v>
      </c>
      <c r="B421" s="38" t="s">
        <v>513</v>
      </c>
      <c r="C421" s="38" t="s">
        <v>514</v>
      </c>
      <c r="D421" s="38" t="s">
        <v>515</v>
      </c>
      <c r="E421" s="45" t="s">
        <v>17</v>
      </c>
      <c r="F421" s="45" t="s">
        <v>22</v>
      </c>
      <c r="G421" s="41" t="s">
        <v>381</v>
      </c>
      <c r="H421" s="41">
        <v>20</v>
      </c>
    </row>
    <row r="422" spans="1:8" ht="15" hidden="1" customHeight="1" x14ac:dyDescent="0.25">
      <c r="A422" s="35">
        <v>6</v>
      </c>
      <c r="B422" s="38" t="s">
        <v>513</v>
      </c>
      <c r="C422" s="38" t="s">
        <v>514</v>
      </c>
      <c r="D422" s="38" t="s">
        <v>515</v>
      </c>
      <c r="E422" s="45" t="s">
        <v>17</v>
      </c>
      <c r="F422" s="45" t="s">
        <v>22</v>
      </c>
      <c r="G422" s="41" t="s">
        <v>382</v>
      </c>
      <c r="H422" s="41">
        <v>10</v>
      </c>
    </row>
    <row r="423" spans="1:8" ht="15" hidden="1" customHeight="1" x14ac:dyDescent="0.25">
      <c r="A423" s="35">
        <v>6</v>
      </c>
      <c r="B423" s="38" t="s">
        <v>513</v>
      </c>
      <c r="C423" s="38" t="s">
        <v>514</v>
      </c>
      <c r="D423" s="38" t="s">
        <v>515</v>
      </c>
      <c r="E423" s="45" t="s">
        <v>17</v>
      </c>
      <c r="F423" s="45" t="s">
        <v>22</v>
      </c>
      <c r="G423" s="41" t="s">
        <v>383</v>
      </c>
      <c r="H423" s="41">
        <v>3</v>
      </c>
    </row>
    <row r="424" spans="1:8" ht="15" hidden="1" customHeight="1" x14ac:dyDescent="0.25">
      <c r="A424" s="35">
        <v>6</v>
      </c>
      <c r="B424" s="38" t="s">
        <v>513</v>
      </c>
      <c r="C424" s="38" t="s">
        <v>514</v>
      </c>
      <c r="D424" s="38" t="s">
        <v>515</v>
      </c>
      <c r="E424" s="45" t="s">
        <v>17</v>
      </c>
      <c r="F424" s="45" t="s">
        <v>22</v>
      </c>
      <c r="G424" s="41" t="s">
        <v>384</v>
      </c>
      <c r="H424" s="41">
        <v>20</v>
      </c>
    </row>
    <row r="425" spans="1:8" ht="15" hidden="1" customHeight="1" x14ac:dyDescent="0.25">
      <c r="A425" s="35">
        <v>6</v>
      </c>
      <c r="B425" s="38" t="s">
        <v>513</v>
      </c>
      <c r="C425" s="38" t="s">
        <v>514</v>
      </c>
      <c r="D425" s="38" t="s">
        <v>515</v>
      </c>
      <c r="E425" s="45" t="s">
        <v>17</v>
      </c>
      <c r="F425" s="45" t="s">
        <v>22</v>
      </c>
      <c r="G425" s="41" t="s">
        <v>385</v>
      </c>
      <c r="H425" s="41">
        <v>16</v>
      </c>
    </row>
    <row r="426" spans="1:8" ht="15" hidden="1" customHeight="1" x14ac:dyDescent="0.25">
      <c r="A426" s="35">
        <v>6</v>
      </c>
      <c r="B426" s="38" t="s">
        <v>513</v>
      </c>
      <c r="C426" s="38" t="s">
        <v>514</v>
      </c>
      <c r="D426" s="38" t="s">
        <v>515</v>
      </c>
      <c r="E426" s="45" t="s">
        <v>17</v>
      </c>
      <c r="F426" s="45" t="s">
        <v>22</v>
      </c>
      <c r="G426" s="41" t="s">
        <v>386</v>
      </c>
      <c r="H426" s="41" t="s">
        <v>387</v>
      </c>
    </row>
    <row r="427" spans="1:8" ht="15" hidden="1" customHeight="1" x14ac:dyDescent="0.25">
      <c r="A427" s="35">
        <v>6</v>
      </c>
      <c r="B427" s="38" t="s">
        <v>513</v>
      </c>
      <c r="C427" s="38" t="s">
        <v>514</v>
      </c>
      <c r="D427" s="38" t="s">
        <v>515</v>
      </c>
      <c r="E427" s="45" t="s">
        <v>17</v>
      </c>
      <c r="F427" s="45" t="s">
        <v>22</v>
      </c>
      <c r="G427" s="41" t="s">
        <v>388</v>
      </c>
      <c r="H427" s="41" t="s">
        <v>493</v>
      </c>
    </row>
    <row r="428" spans="1:8" ht="15" hidden="1" customHeight="1" x14ac:dyDescent="0.25">
      <c r="A428" s="35">
        <v>6</v>
      </c>
      <c r="B428" s="38" t="s">
        <v>513</v>
      </c>
      <c r="C428" s="38" t="s">
        <v>514</v>
      </c>
      <c r="D428" s="38" t="s">
        <v>515</v>
      </c>
      <c r="E428" s="45" t="s">
        <v>17</v>
      </c>
      <c r="F428" s="45" t="s">
        <v>22</v>
      </c>
      <c r="G428" s="41" t="s">
        <v>390</v>
      </c>
      <c r="H428" s="41" t="s">
        <v>391</v>
      </c>
    </row>
    <row r="429" spans="1:8" ht="15" hidden="1" customHeight="1" x14ac:dyDescent="0.25">
      <c r="A429" s="35">
        <v>6</v>
      </c>
      <c r="B429" s="38" t="s">
        <v>513</v>
      </c>
      <c r="C429" s="38" t="s">
        <v>514</v>
      </c>
      <c r="D429" s="38" t="s">
        <v>515</v>
      </c>
      <c r="E429" s="45" t="s">
        <v>17</v>
      </c>
      <c r="F429" s="45" t="s">
        <v>22</v>
      </c>
      <c r="G429" s="41" t="s">
        <v>392</v>
      </c>
      <c r="H429" s="41" t="s">
        <v>393</v>
      </c>
    </row>
    <row r="430" spans="1:8" ht="15" hidden="1" customHeight="1" x14ac:dyDescent="0.25">
      <c r="A430" s="35">
        <v>6</v>
      </c>
      <c r="B430" s="38" t="s">
        <v>513</v>
      </c>
      <c r="C430" s="38" t="s">
        <v>514</v>
      </c>
      <c r="D430" s="38" t="s">
        <v>515</v>
      </c>
      <c r="E430" s="45" t="s">
        <v>17</v>
      </c>
      <c r="F430" s="45" t="s">
        <v>22</v>
      </c>
      <c r="G430" s="41" t="s">
        <v>394</v>
      </c>
      <c r="H430" s="41" t="s">
        <v>395</v>
      </c>
    </row>
    <row r="431" spans="1:8" ht="15" hidden="1" customHeight="1" x14ac:dyDescent="0.25">
      <c r="A431" s="35">
        <v>6</v>
      </c>
      <c r="B431" s="38" t="s">
        <v>513</v>
      </c>
      <c r="C431" s="38" t="s">
        <v>514</v>
      </c>
      <c r="D431" s="38" t="s">
        <v>515</v>
      </c>
      <c r="E431" s="45" t="s">
        <v>17</v>
      </c>
      <c r="F431" s="45" t="s">
        <v>22</v>
      </c>
      <c r="G431" s="41" t="s">
        <v>396</v>
      </c>
      <c r="H431" s="41">
        <v>16</v>
      </c>
    </row>
    <row r="432" spans="1:8" ht="15" hidden="1" customHeight="1" x14ac:dyDescent="0.25">
      <c r="A432" s="35">
        <v>6</v>
      </c>
      <c r="B432" s="38" t="s">
        <v>513</v>
      </c>
      <c r="C432" s="38" t="s">
        <v>514</v>
      </c>
      <c r="D432" s="38" t="s">
        <v>515</v>
      </c>
      <c r="E432" s="45" t="s">
        <v>17</v>
      </c>
      <c r="F432" s="45" t="s">
        <v>22</v>
      </c>
      <c r="G432" s="41" t="s">
        <v>397</v>
      </c>
      <c r="H432" s="41">
        <v>1.7</v>
      </c>
    </row>
    <row r="433" spans="1:8" ht="15" hidden="1" customHeight="1" x14ac:dyDescent="0.25">
      <c r="A433" s="35">
        <v>6</v>
      </c>
      <c r="B433" s="38" t="s">
        <v>513</v>
      </c>
      <c r="C433" s="38" t="s">
        <v>514</v>
      </c>
      <c r="D433" s="38" t="s">
        <v>515</v>
      </c>
      <c r="E433" s="45" t="s">
        <v>17</v>
      </c>
      <c r="F433" s="45" t="s">
        <v>22</v>
      </c>
      <c r="G433" s="41" t="s">
        <v>398</v>
      </c>
      <c r="H433" s="41">
        <v>7.39</v>
      </c>
    </row>
    <row r="434" spans="1:8" ht="15" hidden="1" customHeight="1" x14ac:dyDescent="0.25">
      <c r="A434" s="35">
        <v>6</v>
      </c>
      <c r="B434" s="38" t="s">
        <v>513</v>
      </c>
      <c r="C434" s="38" t="s">
        <v>514</v>
      </c>
      <c r="D434" s="38" t="s">
        <v>515</v>
      </c>
      <c r="E434" s="45" t="s">
        <v>17</v>
      </c>
      <c r="F434" s="45" t="s">
        <v>22</v>
      </c>
      <c r="G434" s="41" t="s">
        <v>399</v>
      </c>
      <c r="H434" s="41" t="s">
        <v>400</v>
      </c>
    </row>
    <row r="435" spans="1:8" ht="15" hidden="1" customHeight="1" x14ac:dyDescent="0.25">
      <c r="A435" s="35">
        <v>6</v>
      </c>
      <c r="B435" s="38" t="s">
        <v>513</v>
      </c>
      <c r="C435" s="38" t="s">
        <v>514</v>
      </c>
      <c r="D435" s="38" t="s">
        <v>515</v>
      </c>
      <c r="E435" s="45" t="s">
        <v>17</v>
      </c>
      <c r="F435" s="45" t="s">
        <v>22</v>
      </c>
      <c r="G435" s="41" t="s">
        <v>401</v>
      </c>
      <c r="H435" s="41" t="s">
        <v>402</v>
      </c>
    </row>
    <row r="436" spans="1:8" ht="15" hidden="1" customHeight="1" x14ac:dyDescent="0.25">
      <c r="A436" s="35">
        <v>6</v>
      </c>
      <c r="B436" s="38" t="s">
        <v>513</v>
      </c>
      <c r="C436" s="38" t="s">
        <v>514</v>
      </c>
      <c r="D436" s="38" t="s">
        <v>515</v>
      </c>
      <c r="E436" s="45" t="s">
        <v>17</v>
      </c>
      <c r="F436" s="45" t="s">
        <v>22</v>
      </c>
      <c r="G436" s="41" t="s">
        <v>403</v>
      </c>
      <c r="H436" s="41" t="s">
        <v>494</v>
      </c>
    </row>
    <row r="437" spans="1:8" ht="15" hidden="1" customHeight="1" x14ac:dyDescent="0.25">
      <c r="A437" s="35">
        <v>6</v>
      </c>
      <c r="B437" s="38" t="s">
        <v>513</v>
      </c>
      <c r="C437" s="38" t="s">
        <v>514</v>
      </c>
      <c r="D437" s="38" t="s">
        <v>515</v>
      </c>
      <c r="E437" s="45" t="s">
        <v>17</v>
      </c>
      <c r="F437" s="45" t="s">
        <v>22</v>
      </c>
      <c r="G437" s="41" t="s">
        <v>405</v>
      </c>
      <c r="H437" s="41" t="s">
        <v>406</v>
      </c>
    </row>
    <row r="438" spans="1:8" ht="15" hidden="1" customHeight="1" x14ac:dyDescent="0.25">
      <c r="A438" s="35">
        <v>6</v>
      </c>
      <c r="B438" s="38" t="s">
        <v>513</v>
      </c>
      <c r="C438" s="38" t="s">
        <v>514</v>
      </c>
      <c r="D438" s="38" t="s">
        <v>515</v>
      </c>
      <c r="E438" s="45" t="s">
        <v>17</v>
      </c>
      <c r="F438" s="45" t="s">
        <v>22</v>
      </c>
      <c r="G438" s="41" t="s">
        <v>407</v>
      </c>
      <c r="H438" s="41">
        <v>36</v>
      </c>
    </row>
    <row r="439" spans="1:8" ht="15" hidden="1" customHeight="1" x14ac:dyDescent="0.25">
      <c r="A439" s="35">
        <v>6</v>
      </c>
      <c r="B439" s="38" t="s">
        <v>513</v>
      </c>
      <c r="C439" s="38" t="s">
        <v>514</v>
      </c>
      <c r="D439" s="38" t="s">
        <v>515</v>
      </c>
      <c r="E439" s="45" t="s">
        <v>17</v>
      </c>
      <c r="F439" s="45" t="s">
        <v>22</v>
      </c>
      <c r="G439" s="41" t="s">
        <v>408</v>
      </c>
      <c r="H439" s="41" t="s">
        <v>411</v>
      </c>
    </row>
    <row r="440" spans="1:8" ht="15" hidden="1" customHeight="1" x14ac:dyDescent="0.25">
      <c r="A440" s="35">
        <v>6</v>
      </c>
      <c r="B440" s="38" t="s">
        <v>513</v>
      </c>
      <c r="C440" s="38" t="s">
        <v>514</v>
      </c>
      <c r="D440" s="38" t="s">
        <v>515</v>
      </c>
      <c r="E440" s="45" t="s">
        <v>17</v>
      </c>
      <c r="F440" s="45" t="s">
        <v>22</v>
      </c>
      <c r="G440" s="41" t="s">
        <v>410</v>
      </c>
      <c r="H440" s="41" t="s">
        <v>411</v>
      </c>
    </row>
    <row r="441" spans="1:8" ht="15" hidden="1" customHeight="1" x14ac:dyDescent="0.25">
      <c r="A441" s="35">
        <v>6</v>
      </c>
      <c r="B441" s="38" t="s">
        <v>513</v>
      </c>
      <c r="C441" s="38" t="s">
        <v>514</v>
      </c>
      <c r="D441" s="38" t="s">
        <v>515</v>
      </c>
      <c r="E441" s="45" t="s">
        <v>17</v>
      </c>
      <c r="F441" s="45" t="s">
        <v>22</v>
      </c>
      <c r="G441" s="41" t="s">
        <v>412</v>
      </c>
      <c r="H441" s="41" t="s">
        <v>413</v>
      </c>
    </row>
    <row r="442" spans="1:8" ht="15" hidden="1" customHeight="1" x14ac:dyDescent="0.25">
      <c r="A442" s="35">
        <v>6</v>
      </c>
      <c r="B442" s="38" t="s">
        <v>513</v>
      </c>
      <c r="C442" s="38" t="s">
        <v>514</v>
      </c>
      <c r="D442" s="38" t="s">
        <v>515</v>
      </c>
      <c r="E442" s="45" t="s">
        <v>17</v>
      </c>
      <c r="F442" s="45" t="s">
        <v>22</v>
      </c>
      <c r="G442" s="41" t="s">
        <v>414</v>
      </c>
      <c r="H442" s="41" t="s">
        <v>415</v>
      </c>
    </row>
    <row r="443" spans="1:8" ht="15" hidden="1" customHeight="1" x14ac:dyDescent="0.25">
      <c r="A443" s="35">
        <v>6</v>
      </c>
      <c r="B443" s="38" t="s">
        <v>513</v>
      </c>
      <c r="C443" s="38" t="s">
        <v>514</v>
      </c>
      <c r="D443" s="38" t="s">
        <v>515</v>
      </c>
      <c r="E443" s="45" t="s">
        <v>17</v>
      </c>
      <c r="F443" s="45" t="s">
        <v>22</v>
      </c>
      <c r="G443" s="41" t="s">
        <v>416</v>
      </c>
      <c r="H443" s="41" t="s">
        <v>415</v>
      </c>
    </row>
    <row r="444" spans="1:8" ht="15" hidden="1" customHeight="1" x14ac:dyDescent="0.25">
      <c r="A444" s="35">
        <v>6</v>
      </c>
      <c r="B444" s="38" t="s">
        <v>513</v>
      </c>
      <c r="C444" s="38" t="s">
        <v>514</v>
      </c>
      <c r="D444" s="38" t="s">
        <v>515</v>
      </c>
      <c r="E444" s="45" t="s">
        <v>17</v>
      </c>
      <c r="F444" s="45" t="s">
        <v>22</v>
      </c>
      <c r="G444" s="41" t="s">
        <v>417</v>
      </c>
      <c r="H444" s="41" t="s">
        <v>415</v>
      </c>
    </row>
    <row r="445" spans="1:8" ht="15" hidden="1" customHeight="1" x14ac:dyDescent="0.25">
      <c r="A445" s="35">
        <v>6</v>
      </c>
      <c r="B445" s="38" t="s">
        <v>513</v>
      </c>
      <c r="C445" s="38" t="s">
        <v>514</v>
      </c>
      <c r="D445" s="38" t="s">
        <v>515</v>
      </c>
      <c r="E445" s="45" t="s">
        <v>17</v>
      </c>
      <c r="F445" s="45" t="s">
        <v>22</v>
      </c>
      <c r="G445" s="41" t="s">
        <v>418</v>
      </c>
      <c r="H445" s="42" t="s">
        <v>419</v>
      </c>
    </row>
    <row r="446" spans="1:8" ht="15" hidden="1" customHeight="1" x14ac:dyDescent="0.25">
      <c r="A446" s="35">
        <v>6</v>
      </c>
      <c r="B446" s="38" t="s">
        <v>513</v>
      </c>
      <c r="C446" s="38" t="s">
        <v>514</v>
      </c>
      <c r="D446" s="38" t="s">
        <v>515</v>
      </c>
      <c r="E446" s="45" t="s">
        <v>17</v>
      </c>
      <c r="F446" s="45" t="s">
        <v>22</v>
      </c>
      <c r="G446" s="41" t="s">
        <v>420</v>
      </c>
      <c r="H446" s="41" t="s">
        <v>421</v>
      </c>
    </row>
    <row r="447" spans="1:8" ht="15" hidden="1" customHeight="1" x14ac:dyDescent="0.25">
      <c r="A447" s="35">
        <v>6</v>
      </c>
      <c r="B447" s="38" t="s">
        <v>513</v>
      </c>
      <c r="C447" s="38" t="s">
        <v>514</v>
      </c>
      <c r="D447" s="38" t="s">
        <v>515</v>
      </c>
      <c r="E447" s="45" t="s">
        <v>17</v>
      </c>
      <c r="F447" s="45" t="s">
        <v>22</v>
      </c>
      <c r="G447" s="41" t="s">
        <v>422</v>
      </c>
      <c r="H447" s="41" t="s">
        <v>495</v>
      </c>
    </row>
    <row r="448" spans="1:8" ht="15" hidden="1" customHeight="1" x14ac:dyDescent="0.25">
      <c r="A448" s="35">
        <v>6</v>
      </c>
      <c r="B448" s="38" t="s">
        <v>513</v>
      </c>
      <c r="C448" s="38" t="s">
        <v>514</v>
      </c>
      <c r="D448" s="38" t="s">
        <v>515</v>
      </c>
      <c r="E448" s="45" t="s">
        <v>17</v>
      </c>
      <c r="F448" s="45" t="s">
        <v>22</v>
      </c>
      <c r="G448" s="41" t="s">
        <v>496</v>
      </c>
      <c r="H448" s="41" t="s">
        <v>315</v>
      </c>
    </row>
    <row r="449" spans="1:8" ht="15" hidden="1" customHeight="1" x14ac:dyDescent="0.25">
      <c r="A449" s="35">
        <v>6</v>
      </c>
      <c r="B449" s="38" t="s">
        <v>513</v>
      </c>
      <c r="C449" s="38" t="s">
        <v>514</v>
      </c>
      <c r="D449" s="38" t="s">
        <v>515</v>
      </c>
      <c r="E449" s="45" t="s">
        <v>17</v>
      </c>
      <c r="F449" s="45" t="s">
        <v>22</v>
      </c>
      <c r="G449" s="41" t="s">
        <v>497</v>
      </c>
      <c r="H449" s="41" t="s">
        <v>315</v>
      </c>
    </row>
    <row r="450" spans="1:8" ht="15" hidden="1" customHeight="1" x14ac:dyDescent="0.25">
      <c r="A450" s="35">
        <v>6</v>
      </c>
      <c r="B450" s="38" t="s">
        <v>513</v>
      </c>
      <c r="C450" s="38" t="s">
        <v>514</v>
      </c>
      <c r="D450" s="38" t="s">
        <v>515</v>
      </c>
      <c r="E450" s="45" t="s">
        <v>17</v>
      </c>
      <c r="F450" s="45" t="s">
        <v>22</v>
      </c>
      <c r="G450" s="41" t="s">
        <v>424</v>
      </c>
      <c r="H450" s="41" t="s">
        <v>315</v>
      </c>
    </row>
    <row r="451" spans="1:8" ht="15" hidden="1" customHeight="1" x14ac:dyDescent="0.25">
      <c r="A451" s="35">
        <v>6</v>
      </c>
      <c r="B451" s="38" t="s">
        <v>513</v>
      </c>
      <c r="C451" s="38" t="s">
        <v>514</v>
      </c>
      <c r="D451" s="38" t="s">
        <v>515</v>
      </c>
      <c r="E451" s="45" t="s">
        <v>17</v>
      </c>
      <c r="F451" s="45" t="s">
        <v>22</v>
      </c>
      <c r="G451" s="41" t="s">
        <v>425</v>
      </c>
      <c r="H451" s="41" t="s">
        <v>426</v>
      </c>
    </row>
    <row r="452" spans="1:8" ht="15" hidden="1" customHeight="1" x14ac:dyDescent="0.25">
      <c r="A452" s="35">
        <v>7</v>
      </c>
      <c r="B452" s="38" t="s">
        <v>529</v>
      </c>
      <c r="C452" s="38" t="s">
        <v>530</v>
      </c>
      <c r="D452" s="38" t="s">
        <v>531</v>
      </c>
      <c r="E452" s="45" t="s">
        <v>17</v>
      </c>
      <c r="F452" s="45" t="s">
        <v>22</v>
      </c>
      <c r="G452" s="41" t="s">
        <v>309</v>
      </c>
      <c r="H452" s="41" t="s">
        <v>531</v>
      </c>
    </row>
    <row r="453" spans="1:8" ht="15" hidden="1" customHeight="1" x14ac:dyDescent="0.25">
      <c r="A453" s="35">
        <v>7</v>
      </c>
      <c r="B453" s="38" t="s">
        <v>529</v>
      </c>
      <c r="C453" s="38" t="s">
        <v>530</v>
      </c>
      <c r="D453" s="38" t="s">
        <v>531</v>
      </c>
      <c r="E453" s="45" t="s">
        <v>17</v>
      </c>
      <c r="F453" s="45" t="s">
        <v>22</v>
      </c>
      <c r="G453" s="41" t="s">
        <v>310</v>
      </c>
      <c r="H453" s="41" t="s">
        <v>533</v>
      </c>
    </row>
    <row r="454" spans="1:8" ht="15" hidden="1" customHeight="1" x14ac:dyDescent="0.25">
      <c r="A454" s="35">
        <v>7</v>
      </c>
      <c r="B454" s="38" t="s">
        <v>529</v>
      </c>
      <c r="C454" s="38" t="s">
        <v>530</v>
      </c>
      <c r="D454" s="38" t="s">
        <v>531</v>
      </c>
      <c r="E454" s="45" t="s">
        <v>17</v>
      </c>
      <c r="F454" s="45" t="s">
        <v>22</v>
      </c>
      <c r="G454" s="41" t="s">
        <v>312</v>
      </c>
      <c r="H454" s="41" t="s">
        <v>534</v>
      </c>
    </row>
    <row r="455" spans="1:8" ht="15" hidden="1" customHeight="1" x14ac:dyDescent="0.25">
      <c r="A455" s="35">
        <v>7</v>
      </c>
      <c r="B455" s="38" t="s">
        <v>529</v>
      </c>
      <c r="C455" s="38" t="s">
        <v>530</v>
      </c>
      <c r="D455" s="38" t="s">
        <v>531</v>
      </c>
      <c r="E455" s="45" t="s">
        <v>17</v>
      </c>
      <c r="F455" s="45" t="s">
        <v>22</v>
      </c>
      <c r="G455" s="41" t="s">
        <v>314</v>
      </c>
      <c r="H455" s="41" t="s">
        <v>315</v>
      </c>
    </row>
    <row r="456" spans="1:8" ht="15" hidden="1" customHeight="1" x14ac:dyDescent="0.25">
      <c r="A456" s="35">
        <v>7</v>
      </c>
      <c r="B456" s="38" t="s">
        <v>529</v>
      </c>
      <c r="C456" s="38" t="s">
        <v>530</v>
      </c>
      <c r="D456" s="38" t="s">
        <v>531</v>
      </c>
      <c r="E456" s="45" t="s">
        <v>17</v>
      </c>
      <c r="F456" s="45" t="s">
        <v>22</v>
      </c>
      <c r="G456" s="41" t="s">
        <v>316</v>
      </c>
      <c r="H456" s="41" t="s">
        <v>478</v>
      </c>
    </row>
    <row r="457" spans="1:8" ht="15" hidden="1" customHeight="1" x14ac:dyDescent="0.25">
      <c r="A457" s="35">
        <v>7</v>
      </c>
      <c r="B457" s="38" t="s">
        <v>529</v>
      </c>
      <c r="C457" s="38" t="s">
        <v>530</v>
      </c>
      <c r="D457" s="38" t="s">
        <v>531</v>
      </c>
      <c r="E457" s="45" t="s">
        <v>17</v>
      </c>
      <c r="F457" s="45" t="s">
        <v>22</v>
      </c>
      <c r="G457" s="41" t="s">
        <v>318</v>
      </c>
      <c r="H457" s="41" t="s">
        <v>319</v>
      </c>
    </row>
    <row r="458" spans="1:8" ht="15" hidden="1" customHeight="1" x14ac:dyDescent="0.25">
      <c r="A458" s="35">
        <v>7</v>
      </c>
      <c r="B458" s="38" t="s">
        <v>529</v>
      </c>
      <c r="C458" s="38" t="s">
        <v>530</v>
      </c>
      <c r="D458" s="38" t="s">
        <v>531</v>
      </c>
      <c r="E458" s="45" t="s">
        <v>17</v>
      </c>
      <c r="F458" s="45" t="s">
        <v>22</v>
      </c>
      <c r="G458" s="41" t="s">
        <v>320</v>
      </c>
      <c r="H458" s="41">
        <v>42</v>
      </c>
    </row>
    <row r="459" spans="1:8" ht="15" hidden="1" customHeight="1" x14ac:dyDescent="0.25">
      <c r="A459" s="35">
        <v>7</v>
      </c>
      <c r="B459" s="38" t="s">
        <v>529</v>
      </c>
      <c r="C459" s="38" t="s">
        <v>530</v>
      </c>
      <c r="D459" s="38" t="s">
        <v>531</v>
      </c>
      <c r="E459" s="45" t="s">
        <v>17</v>
      </c>
      <c r="F459" s="45" t="s">
        <v>22</v>
      </c>
      <c r="G459" s="41" t="s">
        <v>321</v>
      </c>
      <c r="H459" s="42">
        <v>14</v>
      </c>
    </row>
    <row r="460" spans="1:8" ht="15" hidden="1" customHeight="1" x14ac:dyDescent="0.25">
      <c r="A460" s="35">
        <v>7</v>
      </c>
      <c r="B460" s="38" t="s">
        <v>529</v>
      </c>
      <c r="C460" s="38" t="s">
        <v>530</v>
      </c>
      <c r="D460" s="38" t="s">
        <v>531</v>
      </c>
      <c r="E460" s="45" t="s">
        <v>17</v>
      </c>
      <c r="F460" s="45" t="s">
        <v>22</v>
      </c>
      <c r="G460" s="41" t="s">
        <v>322</v>
      </c>
      <c r="H460" s="41" t="s">
        <v>535</v>
      </c>
    </row>
    <row r="461" spans="1:8" ht="15" hidden="1" customHeight="1" x14ac:dyDescent="0.25">
      <c r="A461" s="35">
        <v>7</v>
      </c>
      <c r="B461" s="38" t="s">
        <v>529</v>
      </c>
      <c r="C461" s="38" t="s">
        <v>530</v>
      </c>
      <c r="D461" s="38" t="s">
        <v>531</v>
      </c>
      <c r="E461" s="45" t="s">
        <v>17</v>
      </c>
      <c r="F461" s="45" t="s">
        <v>22</v>
      </c>
      <c r="G461" s="41" t="s">
        <v>324</v>
      </c>
      <c r="H461" s="41" t="s">
        <v>536</v>
      </c>
    </row>
    <row r="462" spans="1:8" ht="15" hidden="1" customHeight="1" x14ac:dyDescent="0.25">
      <c r="A462" s="35">
        <v>7</v>
      </c>
      <c r="B462" s="38" t="s">
        <v>529</v>
      </c>
      <c r="C462" s="38" t="s">
        <v>530</v>
      </c>
      <c r="D462" s="38" t="s">
        <v>531</v>
      </c>
      <c r="E462" s="45" t="s">
        <v>17</v>
      </c>
      <c r="F462" s="45" t="s">
        <v>22</v>
      </c>
      <c r="G462" s="41" t="s">
        <v>326</v>
      </c>
      <c r="H462" s="41" t="s">
        <v>537</v>
      </c>
    </row>
    <row r="463" spans="1:8" ht="15" hidden="1" customHeight="1" x14ac:dyDescent="0.25">
      <c r="A463" s="35">
        <v>7</v>
      </c>
      <c r="B463" s="38" t="s">
        <v>529</v>
      </c>
      <c r="C463" s="38" t="s">
        <v>530</v>
      </c>
      <c r="D463" s="38" t="s">
        <v>531</v>
      </c>
      <c r="E463" s="45" t="s">
        <v>17</v>
      </c>
      <c r="F463" s="45" t="s">
        <v>22</v>
      </c>
      <c r="G463" s="41" t="s">
        <v>328</v>
      </c>
      <c r="H463" s="41" t="s">
        <v>538</v>
      </c>
    </row>
    <row r="464" spans="1:8" ht="15" hidden="1" customHeight="1" x14ac:dyDescent="0.25">
      <c r="A464" s="35">
        <v>7</v>
      </c>
      <c r="B464" s="38" t="s">
        <v>529</v>
      </c>
      <c r="C464" s="38" t="s">
        <v>530</v>
      </c>
      <c r="D464" s="38" t="s">
        <v>531</v>
      </c>
      <c r="E464" s="45" t="s">
        <v>17</v>
      </c>
      <c r="F464" s="45" t="s">
        <v>22</v>
      </c>
      <c r="G464" s="41" t="s">
        <v>330</v>
      </c>
      <c r="H464" s="41">
        <v>7.5</v>
      </c>
    </row>
    <row r="465" spans="1:8" ht="15" hidden="1" customHeight="1" x14ac:dyDescent="0.25">
      <c r="A465" s="35">
        <v>7</v>
      </c>
      <c r="B465" s="38" t="s">
        <v>529</v>
      </c>
      <c r="C465" s="38" t="s">
        <v>530</v>
      </c>
      <c r="D465" s="38" t="s">
        <v>531</v>
      </c>
      <c r="E465" s="45" t="s">
        <v>17</v>
      </c>
      <c r="F465" s="45" t="s">
        <v>22</v>
      </c>
      <c r="G465" s="41" t="s">
        <v>331</v>
      </c>
      <c r="H465" s="41" t="s">
        <v>332</v>
      </c>
    </row>
    <row r="466" spans="1:8" ht="15" hidden="1" customHeight="1" x14ac:dyDescent="0.25">
      <c r="A466" s="35">
        <v>7</v>
      </c>
      <c r="B466" s="38" t="s">
        <v>529</v>
      </c>
      <c r="C466" s="38" t="s">
        <v>530</v>
      </c>
      <c r="D466" s="38" t="s">
        <v>531</v>
      </c>
      <c r="E466" s="45" t="s">
        <v>17</v>
      </c>
      <c r="F466" s="45" t="s">
        <v>22</v>
      </c>
      <c r="G466" s="41" t="s">
        <v>333</v>
      </c>
      <c r="H466" s="41" t="s">
        <v>453</v>
      </c>
    </row>
    <row r="467" spans="1:8" ht="15" hidden="1" customHeight="1" x14ac:dyDescent="0.25">
      <c r="A467" s="35">
        <v>7</v>
      </c>
      <c r="B467" s="38" t="s">
        <v>529</v>
      </c>
      <c r="C467" s="38" t="s">
        <v>530</v>
      </c>
      <c r="D467" s="38" t="s">
        <v>531</v>
      </c>
      <c r="E467" s="45" t="s">
        <v>17</v>
      </c>
      <c r="F467" s="45" t="s">
        <v>22</v>
      </c>
      <c r="G467" s="41" t="s">
        <v>335</v>
      </c>
      <c r="H467" s="41">
        <v>18</v>
      </c>
    </row>
    <row r="468" spans="1:8" ht="15" hidden="1" customHeight="1" x14ac:dyDescent="0.25">
      <c r="A468" s="35">
        <v>7</v>
      </c>
      <c r="B468" s="38" t="s">
        <v>529</v>
      </c>
      <c r="C468" s="38" t="s">
        <v>530</v>
      </c>
      <c r="D468" s="38" t="s">
        <v>531</v>
      </c>
      <c r="E468" s="45" t="s">
        <v>17</v>
      </c>
      <c r="F468" s="45" t="s">
        <v>22</v>
      </c>
      <c r="G468" s="41" t="s">
        <v>336</v>
      </c>
      <c r="H468" s="41" t="s">
        <v>539</v>
      </c>
    </row>
    <row r="469" spans="1:8" ht="15" hidden="1" customHeight="1" x14ac:dyDescent="0.25">
      <c r="A469" s="35">
        <v>7</v>
      </c>
      <c r="B469" s="38" t="s">
        <v>529</v>
      </c>
      <c r="C469" s="38" t="s">
        <v>530</v>
      </c>
      <c r="D469" s="38" t="s">
        <v>531</v>
      </c>
      <c r="E469" s="45" t="s">
        <v>17</v>
      </c>
      <c r="F469" s="45" t="s">
        <v>22</v>
      </c>
      <c r="G469" s="41" t="s">
        <v>338</v>
      </c>
      <c r="H469" s="41" t="s">
        <v>540</v>
      </c>
    </row>
    <row r="470" spans="1:8" ht="15" hidden="1" customHeight="1" x14ac:dyDescent="0.25">
      <c r="A470" s="35">
        <v>7</v>
      </c>
      <c r="B470" s="38" t="s">
        <v>529</v>
      </c>
      <c r="C470" s="38" t="s">
        <v>530</v>
      </c>
      <c r="D470" s="38" t="s">
        <v>531</v>
      </c>
      <c r="E470" s="45" t="s">
        <v>17</v>
      </c>
      <c r="F470" s="45" t="s">
        <v>22</v>
      </c>
      <c r="G470" s="41" t="s">
        <v>340</v>
      </c>
      <c r="H470" s="41" t="s">
        <v>541</v>
      </c>
    </row>
    <row r="471" spans="1:8" ht="15" hidden="1" customHeight="1" x14ac:dyDescent="0.25">
      <c r="A471" s="35">
        <v>7</v>
      </c>
      <c r="B471" s="38" t="s">
        <v>529</v>
      </c>
      <c r="C471" s="38" t="s">
        <v>530</v>
      </c>
      <c r="D471" s="38" t="s">
        <v>531</v>
      </c>
      <c r="E471" s="45" t="s">
        <v>17</v>
      </c>
      <c r="F471" s="45" t="s">
        <v>22</v>
      </c>
      <c r="G471" s="41" t="s">
        <v>342</v>
      </c>
      <c r="H471" s="41" t="s">
        <v>542</v>
      </c>
    </row>
    <row r="472" spans="1:8" ht="15" hidden="1" customHeight="1" x14ac:dyDescent="0.25">
      <c r="A472" s="35">
        <v>7</v>
      </c>
      <c r="B472" s="38" t="s">
        <v>529</v>
      </c>
      <c r="C472" s="38" t="s">
        <v>530</v>
      </c>
      <c r="D472" s="38" t="s">
        <v>531</v>
      </c>
      <c r="E472" s="45" t="s">
        <v>17</v>
      </c>
      <c r="F472" s="45" t="s">
        <v>22</v>
      </c>
      <c r="G472" s="41" t="s">
        <v>344</v>
      </c>
      <c r="H472" s="41">
        <v>4.5999999999999996</v>
      </c>
    </row>
    <row r="473" spans="1:8" ht="15" hidden="1" customHeight="1" x14ac:dyDescent="0.25">
      <c r="A473" s="35">
        <v>7</v>
      </c>
      <c r="B473" s="38" t="s">
        <v>529</v>
      </c>
      <c r="C473" s="38" t="s">
        <v>530</v>
      </c>
      <c r="D473" s="38" t="s">
        <v>531</v>
      </c>
      <c r="E473" s="45" t="s">
        <v>17</v>
      </c>
      <c r="F473" s="45" t="s">
        <v>22</v>
      </c>
      <c r="G473" s="41" t="s">
        <v>345</v>
      </c>
      <c r="H473" s="41" t="s">
        <v>332</v>
      </c>
    </row>
    <row r="474" spans="1:8" ht="15" hidden="1" customHeight="1" x14ac:dyDescent="0.25">
      <c r="A474" s="35">
        <v>7</v>
      </c>
      <c r="B474" s="38" t="s">
        <v>529</v>
      </c>
      <c r="C474" s="38" t="s">
        <v>530</v>
      </c>
      <c r="D474" s="38" t="s">
        <v>531</v>
      </c>
      <c r="E474" s="45" t="s">
        <v>17</v>
      </c>
      <c r="F474" s="45" t="s">
        <v>22</v>
      </c>
      <c r="G474" s="41" t="s">
        <v>346</v>
      </c>
      <c r="H474" s="41" t="s">
        <v>453</v>
      </c>
    </row>
    <row r="475" spans="1:8" ht="15" hidden="1" customHeight="1" x14ac:dyDescent="0.25">
      <c r="A475" s="35">
        <v>7</v>
      </c>
      <c r="B475" s="38" t="s">
        <v>529</v>
      </c>
      <c r="C475" s="38" t="s">
        <v>530</v>
      </c>
      <c r="D475" s="38" t="s">
        <v>531</v>
      </c>
      <c r="E475" s="45" t="s">
        <v>17</v>
      </c>
      <c r="F475" s="45" t="s">
        <v>22</v>
      </c>
      <c r="G475" s="41" t="s">
        <v>347</v>
      </c>
      <c r="H475" s="41" t="s">
        <v>348</v>
      </c>
    </row>
    <row r="476" spans="1:8" ht="15" hidden="1" customHeight="1" x14ac:dyDescent="0.25">
      <c r="A476" s="35">
        <v>7</v>
      </c>
      <c r="B476" s="38" t="s">
        <v>529</v>
      </c>
      <c r="C476" s="38" t="s">
        <v>530</v>
      </c>
      <c r="D476" s="38" t="s">
        <v>531</v>
      </c>
      <c r="E476" s="45" t="s">
        <v>17</v>
      </c>
      <c r="F476" s="45" t="s">
        <v>22</v>
      </c>
      <c r="G476" s="41" t="s">
        <v>349</v>
      </c>
      <c r="H476" s="41" t="s">
        <v>543</v>
      </c>
    </row>
    <row r="477" spans="1:8" ht="15" hidden="1" customHeight="1" x14ac:dyDescent="0.25">
      <c r="A477" s="35">
        <v>7</v>
      </c>
      <c r="B477" s="38" t="s">
        <v>529</v>
      </c>
      <c r="C477" s="38" t="s">
        <v>530</v>
      </c>
      <c r="D477" s="38" t="s">
        <v>531</v>
      </c>
      <c r="E477" s="45" t="s">
        <v>17</v>
      </c>
      <c r="F477" s="45" t="s">
        <v>22</v>
      </c>
      <c r="G477" s="41" t="s">
        <v>351</v>
      </c>
      <c r="H477" s="41">
        <v>353</v>
      </c>
    </row>
    <row r="478" spans="1:8" ht="15" hidden="1" customHeight="1" x14ac:dyDescent="0.25">
      <c r="A478" s="35">
        <v>7</v>
      </c>
      <c r="B478" s="38" t="s">
        <v>529</v>
      </c>
      <c r="C478" s="38" t="s">
        <v>530</v>
      </c>
      <c r="D478" s="38" t="s">
        <v>531</v>
      </c>
      <c r="E478" s="45" t="s">
        <v>17</v>
      </c>
      <c r="F478" s="45" t="s">
        <v>22</v>
      </c>
      <c r="G478" s="41" t="s">
        <v>352</v>
      </c>
      <c r="H478" s="41" t="s">
        <v>544</v>
      </c>
    </row>
    <row r="479" spans="1:8" ht="15" hidden="1" customHeight="1" x14ac:dyDescent="0.25">
      <c r="A479" s="35">
        <v>7</v>
      </c>
      <c r="B479" s="38" t="s">
        <v>529</v>
      </c>
      <c r="C479" s="38" t="s">
        <v>530</v>
      </c>
      <c r="D479" s="38" t="s">
        <v>531</v>
      </c>
      <c r="E479" s="45" t="s">
        <v>17</v>
      </c>
      <c r="F479" s="45" t="s">
        <v>22</v>
      </c>
      <c r="G479" s="41" t="s">
        <v>354</v>
      </c>
      <c r="H479" s="41">
        <v>25</v>
      </c>
    </row>
    <row r="480" spans="1:8" ht="15" hidden="1" customHeight="1" x14ac:dyDescent="0.25">
      <c r="A480" s="35">
        <v>7</v>
      </c>
      <c r="B480" s="38" t="s">
        <v>529</v>
      </c>
      <c r="C480" s="38" t="s">
        <v>530</v>
      </c>
      <c r="D480" s="38" t="s">
        <v>531</v>
      </c>
      <c r="E480" s="45" t="s">
        <v>17</v>
      </c>
      <c r="F480" s="45" t="s">
        <v>22</v>
      </c>
      <c r="G480" s="41" t="s">
        <v>355</v>
      </c>
      <c r="H480" s="41">
        <v>1.8</v>
      </c>
    </row>
    <row r="481" spans="1:8" ht="15" hidden="1" customHeight="1" x14ac:dyDescent="0.25">
      <c r="A481" s="35">
        <v>7</v>
      </c>
      <c r="B481" s="38" t="s">
        <v>529</v>
      </c>
      <c r="C481" s="38" t="s">
        <v>530</v>
      </c>
      <c r="D481" s="38" t="s">
        <v>531</v>
      </c>
      <c r="E481" s="45" t="s">
        <v>17</v>
      </c>
      <c r="F481" s="45" t="s">
        <v>22</v>
      </c>
      <c r="G481" s="41" t="s">
        <v>356</v>
      </c>
      <c r="H481" s="41">
        <v>2160</v>
      </c>
    </row>
    <row r="482" spans="1:8" ht="15" hidden="1" customHeight="1" x14ac:dyDescent="0.25">
      <c r="A482" s="35">
        <v>7</v>
      </c>
      <c r="B482" s="38" t="s">
        <v>529</v>
      </c>
      <c r="C482" s="38" t="s">
        <v>530</v>
      </c>
      <c r="D482" s="38" t="s">
        <v>531</v>
      </c>
      <c r="E482" s="45" t="s">
        <v>17</v>
      </c>
      <c r="F482" s="45" t="s">
        <v>22</v>
      </c>
      <c r="G482" s="41" t="s">
        <v>357</v>
      </c>
      <c r="H482" s="41">
        <v>49</v>
      </c>
    </row>
    <row r="483" spans="1:8" ht="15" hidden="1" customHeight="1" x14ac:dyDescent="0.25">
      <c r="A483" s="35">
        <v>7</v>
      </c>
      <c r="B483" s="38" t="s">
        <v>529</v>
      </c>
      <c r="C483" s="38" t="s">
        <v>530</v>
      </c>
      <c r="D483" s="38" t="s">
        <v>531</v>
      </c>
      <c r="E483" s="45" t="s">
        <v>17</v>
      </c>
      <c r="F483" s="45" t="s">
        <v>22</v>
      </c>
      <c r="G483" s="41" t="s">
        <v>358</v>
      </c>
      <c r="H483" s="41" t="s">
        <v>359</v>
      </c>
    </row>
    <row r="484" spans="1:8" ht="15" hidden="1" customHeight="1" x14ac:dyDescent="0.25">
      <c r="A484" s="35">
        <v>7</v>
      </c>
      <c r="B484" s="38" t="s">
        <v>529</v>
      </c>
      <c r="C484" s="38" t="s">
        <v>530</v>
      </c>
      <c r="D484" s="38" t="s">
        <v>531</v>
      </c>
      <c r="E484" s="45" t="s">
        <v>17</v>
      </c>
      <c r="F484" s="45" t="s">
        <v>22</v>
      </c>
      <c r="G484" s="41" t="s">
        <v>360</v>
      </c>
      <c r="H484" s="41" t="s">
        <v>460</v>
      </c>
    </row>
    <row r="485" spans="1:8" ht="15" hidden="1" customHeight="1" x14ac:dyDescent="0.25">
      <c r="A485" s="35">
        <v>7</v>
      </c>
      <c r="B485" s="38" t="s">
        <v>529</v>
      </c>
      <c r="C485" s="38" t="s">
        <v>530</v>
      </c>
      <c r="D485" s="38" t="s">
        <v>531</v>
      </c>
      <c r="E485" s="45" t="s">
        <v>17</v>
      </c>
      <c r="F485" s="45" t="s">
        <v>22</v>
      </c>
      <c r="G485" s="41" t="s">
        <v>362</v>
      </c>
      <c r="H485" s="41" t="s">
        <v>363</v>
      </c>
    </row>
    <row r="486" spans="1:8" ht="15" hidden="1" customHeight="1" x14ac:dyDescent="0.25">
      <c r="A486" s="35">
        <v>7</v>
      </c>
      <c r="B486" s="38" t="s">
        <v>529</v>
      </c>
      <c r="C486" s="38" t="s">
        <v>530</v>
      </c>
      <c r="D486" s="38" t="s">
        <v>531</v>
      </c>
      <c r="E486" s="45" t="s">
        <v>17</v>
      </c>
      <c r="F486" s="45" t="s">
        <v>22</v>
      </c>
      <c r="G486" s="41" t="s">
        <v>364</v>
      </c>
      <c r="H486" s="41">
        <v>1050</v>
      </c>
    </row>
    <row r="487" spans="1:8" ht="15" hidden="1" customHeight="1" x14ac:dyDescent="0.25">
      <c r="A487" s="35">
        <v>7</v>
      </c>
      <c r="B487" s="38" t="s">
        <v>529</v>
      </c>
      <c r="C487" s="38" t="s">
        <v>530</v>
      </c>
      <c r="D487" s="38" t="s">
        <v>531</v>
      </c>
      <c r="E487" s="45" t="s">
        <v>17</v>
      </c>
      <c r="F487" s="45" t="s">
        <v>22</v>
      </c>
      <c r="G487" s="41" t="s">
        <v>365</v>
      </c>
      <c r="H487" s="41" t="s">
        <v>489</v>
      </c>
    </row>
    <row r="488" spans="1:8" ht="15" hidden="1" customHeight="1" x14ac:dyDescent="0.25">
      <c r="A488" s="35">
        <v>7</v>
      </c>
      <c r="B488" s="38" t="s">
        <v>529</v>
      </c>
      <c r="C488" s="38" t="s">
        <v>530</v>
      </c>
      <c r="D488" s="38" t="s">
        <v>531</v>
      </c>
      <c r="E488" s="45" t="s">
        <v>17</v>
      </c>
      <c r="F488" s="45" t="s">
        <v>22</v>
      </c>
      <c r="G488" s="41" t="s">
        <v>367</v>
      </c>
      <c r="H488" s="41" t="s">
        <v>368</v>
      </c>
    </row>
    <row r="489" spans="1:8" ht="15" hidden="1" customHeight="1" x14ac:dyDescent="0.25">
      <c r="A489" s="35">
        <v>7</v>
      </c>
      <c r="B489" s="38" t="s">
        <v>529</v>
      </c>
      <c r="C489" s="38" t="s">
        <v>530</v>
      </c>
      <c r="D489" s="38" t="s">
        <v>531</v>
      </c>
      <c r="E489" s="45" t="s">
        <v>17</v>
      </c>
      <c r="F489" s="45" t="s">
        <v>22</v>
      </c>
      <c r="G489" s="41" t="s">
        <v>369</v>
      </c>
      <c r="H489" s="41" t="s">
        <v>491</v>
      </c>
    </row>
    <row r="490" spans="1:8" ht="15" hidden="1" customHeight="1" x14ac:dyDescent="0.25">
      <c r="A490" s="35">
        <v>7</v>
      </c>
      <c r="B490" s="38" t="s">
        <v>529</v>
      </c>
      <c r="C490" s="38" t="s">
        <v>530</v>
      </c>
      <c r="D490" s="38" t="s">
        <v>531</v>
      </c>
      <c r="E490" s="45" t="s">
        <v>17</v>
      </c>
      <c r="F490" s="45" t="s">
        <v>22</v>
      </c>
      <c r="G490" s="41" t="s">
        <v>371</v>
      </c>
      <c r="H490" s="41" t="s">
        <v>372</v>
      </c>
    </row>
    <row r="491" spans="1:8" ht="15" hidden="1" customHeight="1" x14ac:dyDescent="0.25">
      <c r="A491" s="35">
        <v>7</v>
      </c>
      <c r="B491" s="38" t="s">
        <v>529</v>
      </c>
      <c r="C491" s="38" t="s">
        <v>530</v>
      </c>
      <c r="D491" s="38" t="s">
        <v>531</v>
      </c>
      <c r="E491" s="45" t="s">
        <v>17</v>
      </c>
      <c r="F491" s="45" t="s">
        <v>22</v>
      </c>
      <c r="G491" s="41" t="s">
        <v>373</v>
      </c>
      <c r="H491" s="41">
        <v>8.5</v>
      </c>
    </row>
    <row r="492" spans="1:8" ht="15" hidden="1" customHeight="1" x14ac:dyDescent="0.25">
      <c r="A492" s="35">
        <v>7</v>
      </c>
      <c r="B492" s="38" t="s">
        <v>529</v>
      </c>
      <c r="C492" s="38" t="s">
        <v>530</v>
      </c>
      <c r="D492" s="38" t="s">
        <v>531</v>
      </c>
      <c r="E492" s="45" t="s">
        <v>17</v>
      </c>
      <c r="F492" s="45" t="s">
        <v>22</v>
      </c>
      <c r="G492" s="41" t="s">
        <v>374</v>
      </c>
      <c r="H492" s="41">
        <v>39</v>
      </c>
    </row>
    <row r="493" spans="1:8" ht="15" hidden="1" customHeight="1" x14ac:dyDescent="0.25">
      <c r="A493" s="35">
        <v>7</v>
      </c>
      <c r="B493" s="38" t="s">
        <v>529</v>
      </c>
      <c r="C493" s="38" t="s">
        <v>530</v>
      </c>
      <c r="D493" s="38" t="s">
        <v>531</v>
      </c>
      <c r="E493" s="45" t="s">
        <v>17</v>
      </c>
      <c r="F493" s="45" t="s">
        <v>22</v>
      </c>
      <c r="G493" s="41" t="s">
        <v>375</v>
      </c>
      <c r="H493" s="41">
        <v>11</v>
      </c>
    </row>
    <row r="494" spans="1:8" ht="15" hidden="1" customHeight="1" x14ac:dyDescent="0.25">
      <c r="A494" s="35">
        <v>7</v>
      </c>
      <c r="B494" s="38" t="s">
        <v>529</v>
      </c>
      <c r="C494" s="38" t="s">
        <v>530</v>
      </c>
      <c r="D494" s="38" t="s">
        <v>531</v>
      </c>
      <c r="E494" s="45" t="s">
        <v>17</v>
      </c>
      <c r="F494" s="45" t="s">
        <v>22</v>
      </c>
      <c r="G494" s="41" t="s">
        <v>376</v>
      </c>
      <c r="H494" s="41">
        <v>42.5</v>
      </c>
    </row>
    <row r="495" spans="1:8" ht="15" hidden="1" customHeight="1" x14ac:dyDescent="0.25">
      <c r="A495" s="35">
        <v>7</v>
      </c>
      <c r="B495" s="38" t="s">
        <v>529</v>
      </c>
      <c r="C495" s="38" t="s">
        <v>530</v>
      </c>
      <c r="D495" s="38" t="s">
        <v>531</v>
      </c>
      <c r="E495" s="45" t="s">
        <v>17</v>
      </c>
      <c r="F495" s="45" t="s">
        <v>22</v>
      </c>
      <c r="G495" s="41" t="s">
        <v>377</v>
      </c>
      <c r="H495" s="41" t="s">
        <v>378</v>
      </c>
    </row>
    <row r="496" spans="1:8" ht="15" hidden="1" customHeight="1" x14ac:dyDescent="0.25">
      <c r="A496" s="35">
        <v>7</v>
      </c>
      <c r="B496" s="38" t="s">
        <v>529</v>
      </c>
      <c r="C496" s="38" t="s">
        <v>530</v>
      </c>
      <c r="D496" s="38" t="s">
        <v>531</v>
      </c>
      <c r="E496" s="45" t="s">
        <v>17</v>
      </c>
      <c r="F496" s="45" t="s">
        <v>22</v>
      </c>
      <c r="G496" s="41" t="s">
        <v>379</v>
      </c>
      <c r="H496" s="41" t="s">
        <v>463</v>
      </c>
    </row>
    <row r="497" spans="1:8" ht="15" hidden="1" customHeight="1" x14ac:dyDescent="0.25">
      <c r="A497" s="35">
        <v>7</v>
      </c>
      <c r="B497" s="38" t="s">
        <v>529</v>
      </c>
      <c r="C497" s="38" t="s">
        <v>530</v>
      </c>
      <c r="D497" s="38" t="s">
        <v>531</v>
      </c>
      <c r="E497" s="45" t="s">
        <v>17</v>
      </c>
      <c r="F497" s="45" t="s">
        <v>22</v>
      </c>
      <c r="G497" s="41" t="s">
        <v>381</v>
      </c>
      <c r="H497" s="41">
        <v>20</v>
      </c>
    </row>
    <row r="498" spans="1:8" ht="15" hidden="1" customHeight="1" x14ac:dyDescent="0.25">
      <c r="A498" s="35">
        <v>7</v>
      </c>
      <c r="B498" s="38" t="s">
        <v>529</v>
      </c>
      <c r="C498" s="38" t="s">
        <v>530</v>
      </c>
      <c r="D498" s="38" t="s">
        <v>531</v>
      </c>
      <c r="E498" s="45" t="s">
        <v>17</v>
      </c>
      <c r="F498" s="45" t="s">
        <v>22</v>
      </c>
      <c r="G498" s="41" t="s">
        <v>382</v>
      </c>
      <c r="H498" s="41">
        <v>10</v>
      </c>
    </row>
    <row r="499" spans="1:8" ht="15" hidden="1" customHeight="1" x14ac:dyDescent="0.25">
      <c r="A499" s="35">
        <v>7</v>
      </c>
      <c r="B499" s="38" t="s">
        <v>529</v>
      </c>
      <c r="C499" s="38" t="s">
        <v>530</v>
      </c>
      <c r="D499" s="38" t="s">
        <v>531</v>
      </c>
      <c r="E499" s="45" t="s">
        <v>17</v>
      </c>
      <c r="F499" s="45" t="s">
        <v>22</v>
      </c>
      <c r="G499" s="41" t="s">
        <v>383</v>
      </c>
      <c r="H499" s="41">
        <v>3</v>
      </c>
    </row>
    <row r="500" spans="1:8" ht="15" hidden="1" customHeight="1" x14ac:dyDescent="0.25">
      <c r="A500" s="35">
        <v>7</v>
      </c>
      <c r="B500" s="38" t="s">
        <v>529</v>
      </c>
      <c r="C500" s="38" t="s">
        <v>530</v>
      </c>
      <c r="D500" s="38" t="s">
        <v>531</v>
      </c>
      <c r="E500" s="45" t="s">
        <v>17</v>
      </c>
      <c r="F500" s="45" t="s">
        <v>22</v>
      </c>
      <c r="G500" s="41" t="s">
        <v>384</v>
      </c>
      <c r="H500" s="41">
        <v>20</v>
      </c>
    </row>
    <row r="501" spans="1:8" ht="15" hidden="1" customHeight="1" x14ac:dyDescent="0.25">
      <c r="A501" s="35">
        <v>7</v>
      </c>
      <c r="B501" s="38" t="s">
        <v>529</v>
      </c>
      <c r="C501" s="38" t="s">
        <v>530</v>
      </c>
      <c r="D501" s="38" t="s">
        <v>531</v>
      </c>
      <c r="E501" s="45" t="s">
        <v>17</v>
      </c>
      <c r="F501" s="45" t="s">
        <v>22</v>
      </c>
      <c r="G501" s="41" t="s">
        <v>385</v>
      </c>
      <c r="H501" s="41">
        <v>16</v>
      </c>
    </row>
    <row r="502" spans="1:8" ht="15" hidden="1" customHeight="1" x14ac:dyDescent="0.25">
      <c r="A502" s="35">
        <v>7</v>
      </c>
      <c r="B502" s="38" t="s">
        <v>529</v>
      </c>
      <c r="C502" s="38" t="s">
        <v>530</v>
      </c>
      <c r="D502" s="38" t="s">
        <v>531</v>
      </c>
      <c r="E502" s="45" t="s">
        <v>17</v>
      </c>
      <c r="F502" s="45" t="s">
        <v>22</v>
      </c>
      <c r="G502" s="41" t="s">
        <v>386</v>
      </c>
      <c r="H502" s="41" t="s">
        <v>387</v>
      </c>
    </row>
    <row r="503" spans="1:8" ht="15" hidden="1" customHeight="1" x14ac:dyDescent="0.25">
      <c r="A503" s="35">
        <v>7</v>
      </c>
      <c r="B503" s="38" t="s">
        <v>529</v>
      </c>
      <c r="C503" s="38" t="s">
        <v>530</v>
      </c>
      <c r="D503" s="38" t="s">
        <v>531</v>
      </c>
      <c r="E503" s="45" t="s">
        <v>17</v>
      </c>
      <c r="F503" s="45" t="s">
        <v>22</v>
      </c>
      <c r="G503" s="41" t="s">
        <v>388</v>
      </c>
      <c r="H503" s="41" t="s">
        <v>493</v>
      </c>
    </row>
    <row r="504" spans="1:8" ht="15" hidden="1" customHeight="1" x14ac:dyDescent="0.25">
      <c r="A504" s="35">
        <v>7</v>
      </c>
      <c r="B504" s="38" t="s">
        <v>529</v>
      </c>
      <c r="C504" s="38" t="s">
        <v>530</v>
      </c>
      <c r="D504" s="38" t="s">
        <v>531</v>
      </c>
      <c r="E504" s="45" t="s">
        <v>17</v>
      </c>
      <c r="F504" s="45" t="s">
        <v>22</v>
      </c>
      <c r="G504" s="41" t="s">
        <v>390</v>
      </c>
      <c r="H504" s="41" t="s">
        <v>391</v>
      </c>
    </row>
    <row r="505" spans="1:8" ht="15" hidden="1" customHeight="1" x14ac:dyDescent="0.25">
      <c r="A505" s="35">
        <v>7</v>
      </c>
      <c r="B505" s="38" t="s">
        <v>529</v>
      </c>
      <c r="C505" s="38" t="s">
        <v>530</v>
      </c>
      <c r="D505" s="38" t="s">
        <v>531</v>
      </c>
      <c r="E505" s="45" t="s">
        <v>17</v>
      </c>
      <c r="F505" s="45" t="s">
        <v>22</v>
      </c>
      <c r="G505" s="41" t="s">
        <v>392</v>
      </c>
      <c r="H505" s="41" t="s">
        <v>464</v>
      </c>
    </row>
    <row r="506" spans="1:8" ht="15" hidden="1" customHeight="1" x14ac:dyDescent="0.25">
      <c r="A506" s="35">
        <v>7</v>
      </c>
      <c r="B506" s="38" t="s">
        <v>529</v>
      </c>
      <c r="C506" s="38" t="s">
        <v>530</v>
      </c>
      <c r="D506" s="38" t="s">
        <v>531</v>
      </c>
      <c r="E506" s="45" t="s">
        <v>17</v>
      </c>
      <c r="F506" s="45" t="s">
        <v>22</v>
      </c>
      <c r="G506" s="41" t="s">
        <v>394</v>
      </c>
      <c r="H506" s="41" t="s">
        <v>465</v>
      </c>
    </row>
    <row r="507" spans="1:8" ht="15" hidden="1" customHeight="1" x14ac:dyDescent="0.25">
      <c r="A507" s="35">
        <v>7</v>
      </c>
      <c r="B507" s="38" t="s">
        <v>529</v>
      </c>
      <c r="C507" s="38" t="s">
        <v>530</v>
      </c>
      <c r="D507" s="38" t="s">
        <v>531</v>
      </c>
      <c r="E507" s="45" t="s">
        <v>17</v>
      </c>
      <c r="F507" s="45" t="s">
        <v>22</v>
      </c>
      <c r="G507" s="41" t="s">
        <v>396</v>
      </c>
      <c r="H507" s="41">
        <v>25</v>
      </c>
    </row>
    <row r="508" spans="1:8" ht="15" hidden="1" customHeight="1" x14ac:dyDescent="0.25">
      <c r="A508" s="35">
        <v>7</v>
      </c>
      <c r="B508" s="38" t="s">
        <v>529</v>
      </c>
      <c r="C508" s="38" t="s">
        <v>530</v>
      </c>
      <c r="D508" s="38" t="s">
        <v>531</v>
      </c>
      <c r="E508" s="45" t="s">
        <v>17</v>
      </c>
      <c r="F508" s="45" t="s">
        <v>22</v>
      </c>
      <c r="G508" s="41" t="s">
        <v>397</v>
      </c>
      <c r="H508" s="41">
        <v>2.1</v>
      </c>
    </row>
    <row r="509" spans="1:8" ht="15" hidden="1" customHeight="1" x14ac:dyDescent="0.25">
      <c r="A509" s="35">
        <v>7</v>
      </c>
      <c r="B509" s="38" t="s">
        <v>529</v>
      </c>
      <c r="C509" s="38" t="s">
        <v>530</v>
      </c>
      <c r="D509" s="38" t="s">
        <v>531</v>
      </c>
      <c r="E509" s="45" t="s">
        <v>17</v>
      </c>
      <c r="F509" s="45" t="s">
        <v>22</v>
      </c>
      <c r="G509" s="41" t="s">
        <v>398</v>
      </c>
      <c r="H509" s="41">
        <v>8.6999999999999993</v>
      </c>
    </row>
    <row r="510" spans="1:8" ht="15" hidden="1" customHeight="1" x14ac:dyDescent="0.25">
      <c r="A510" s="35">
        <v>7</v>
      </c>
      <c r="B510" s="38" t="s">
        <v>529</v>
      </c>
      <c r="C510" s="38" t="s">
        <v>530</v>
      </c>
      <c r="D510" s="38" t="s">
        <v>531</v>
      </c>
      <c r="E510" s="45" t="s">
        <v>17</v>
      </c>
      <c r="F510" s="45" t="s">
        <v>22</v>
      </c>
      <c r="G510" s="41" t="s">
        <v>399</v>
      </c>
      <c r="H510" s="41" t="s">
        <v>400</v>
      </c>
    </row>
    <row r="511" spans="1:8" ht="15" hidden="1" customHeight="1" x14ac:dyDescent="0.25">
      <c r="A511" s="35">
        <v>7</v>
      </c>
      <c r="B511" s="38" t="s">
        <v>529</v>
      </c>
      <c r="C511" s="38" t="s">
        <v>530</v>
      </c>
      <c r="D511" s="38" t="s">
        <v>531</v>
      </c>
      <c r="E511" s="45" t="s">
        <v>17</v>
      </c>
      <c r="F511" s="45" t="s">
        <v>22</v>
      </c>
      <c r="G511" s="41" t="s">
        <v>401</v>
      </c>
      <c r="H511" s="41" t="s">
        <v>402</v>
      </c>
    </row>
    <row r="512" spans="1:8" ht="15" hidden="1" customHeight="1" x14ac:dyDescent="0.25">
      <c r="A512" s="35">
        <v>7</v>
      </c>
      <c r="B512" s="38" t="s">
        <v>529</v>
      </c>
      <c r="C512" s="38" t="s">
        <v>530</v>
      </c>
      <c r="D512" s="38" t="s">
        <v>531</v>
      </c>
      <c r="E512" s="45" t="s">
        <v>17</v>
      </c>
      <c r="F512" s="45" t="s">
        <v>22</v>
      </c>
      <c r="G512" s="41" t="s">
        <v>403</v>
      </c>
      <c r="H512" s="41" t="s">
        <v>404</v>
      </c>
    </row>
    <row r="513" spans="1:8" ht="15" hidden="1" customHeight="1" x14ac:dyDescent="0.25">
      <c r="A513" s="35">
        <v>7</v>
      </c>
      <c r="B513" s="38" t="s">
        <v>529</v>
      </c>
      <c r="C513" s="38" t="s">
        <v>530</v>
      </c>
      <c r="D513" s="38" t="s">
        <v>531</v>
      </c>
      <c r="E513" s="45" t="s">
        <v>17</v>
      </c>
      <c r="F513" s="45" t="s">
        <v>22</v>
      </c>
      <c r="G513" s="41" t="s">
        <v>405</v>
      </c>
      <c r="H513" s="41" t="s">
        <v>406</v>
      </c>
    </row>
    <row r="514" spans="1:8" ht="15" hidden="1" customHeight="1" x14ac:dyDescent="0.25">
      <c r="A514" s="35">
        <v>7</v>
      </c>
      <c r="B514" s="38" t="s">
        <v>529</v>
      </c>
      <c r="C514" s="38" t="s">
        <v>530</v>
      </c>
      <c r="D514" s="38" t="s">
        <v>531</v>
      </c>
      <c r="E514" s="45" t="s">
        <v>17</v>
      </c>
      <c r="F514" s="45" t="s">
        <v>22</v>
      </c>
      <c r="G514" s="41" t="s">
        <v>407</v>
      </c>
      <c r="H514" s="41">
        <v>36</v>
      </c>
    </row>
    <row r="515" spans="1:8" ht="15" hidden="1" customHeight="1" x14ac:dyDescent="0.25">
      <c r="A515" s="35">
        <v>7</v>
      </c>
      <c r="B515" s="38" t="s">
        <v>529</v>
      </c>
      <c r="C515" s="38" t="s">
        <v>530</v>
      </c>
      <c r="D515" s="38" t="s">
        <v>531</v>
      </c>
      <c r="E515" s="45" t="s">
        <v>17</v>
      </c>
      <c r="F515" s="45" t="s">
        <v>22</v>
      </c>
      <c r="G515" s="41" t="s">
        <v>408</v>
      </c>
      <c r="H515" s="41" t="s">
        <v>411</v>
      </c>
    </row>
    <row r="516" spans="1:8" ht="15" hidden="1" customHeight="1" x14ac:dyDescent="0.25">
      <c r="A516" s="35">
        <v>7</v>
      </c>
      <c r="B516" s="38" t="s">
        <v>529</v>
      </c>
      <c r="C516" s="38" t="s">
        <v>530</v>
      </c>
      <c r="D516" s="38" t="s">
        <v>531</v>
      </c>
      <c r="E516" s="45" t="s">
        <v>17</v>
      </c>
      <c r="F516" s="45" t="s">
        <v>22</v>
      </c>
      <c r="G516" s="41" t="s">
        <v>410</v>
      </c>
      <c r="H516" s="41" t="s">
        <v>411</v>
      </c>
    </row>
    <row r="517" spans="1:8" ht="15" hidden="1" customHeight="1" x14ac:dyDescent="0.25">
      <c r="A517" s="35">
        <v>7</v>
      </c>
      <c r="B517" s="38" t="s">
        <v>529</v>
      </c>
      <c r="C517" s="38" t="s">
        <v>530</v>
      </c>
      <c r="D517" s="38" t="s">
        <v>531</v>
      </c>
      <c r="E517" s="45" t="s">
        <v>17</v>
      </c>
      <c r="F517" s="45" t="s">
        <v>22</v>
      </c>
      <c r="G517" s="41" t="s">
        <v>412</v>
      </c>
      <c r="H517" s="41" t="s">
        <v>413</v>
      </c>
    </row>
    <row r="518" spans="1:8" ht="15" hidden="1" customHeight="1" x14ac:dyDescent="0.25">
      <c r="A518" s="35">
        <v>7</v>
      </c>
      <c r="B518" s="38" t="s">
        <v>529</v>
      </c>
      <c r="C518" s="38" t="s">
        <v>530</v>
      </c>
      <c r="D518" s="38" t="s">
        <v>531</v>
      </c>
      <c r="E518" s="45" t="s">
        <v>17</v>
      </c>
      <c r="F518" s="45" t="s">
        <v>22</v>
      </c>
      <c r="G518" s="41" t="s">
        <v>414</v>
      </c>
      <c r="H518" s="41" t="s">
        <v>415</v>
      </c>
    </row>
    <row r="519" spans="1:8" ht="15" hidden="1" customHeight="1" x14ac:dyDescent="0.25">
      <c r="A519" s="35">
        <v>7</v>
      </c>
      <c r="B519" s="38" t="s">
        <v>529</v>
      </c>
      <c r="C519" s="38" t="s">
        <v>530</v>
      </c>
      <c r="D519" s="38" t="s">
        <v>531</v>
      </c>
      <c r="E519" s="45" t="s">
        <v>17</v>
      </c>
      <c r="F519" s="45" t="s">
        <v>22</v>
      </c>
      <c r="G519" s="41" t="s">
        <v>416</v>
      </c>
      <c r="H519" s="41" t="s">
        <v>415</v>
      </c>
    </row>
    <row r="520" spans="1:8" ht="15" hidden="1" customHeight="1" x14ac:dyDescent="0.25">
      <c r="A520" s="35">
        <v>7</v>
      </c>
      <c r="B520" s="38" t="s">
        <v>529</v>
      </c>
      <c r="C520" s="38" t="s">
        <v>530</v>
      </c>
      <c r="D520" s="38" t="s">
        <v>531</v>
      </c>
      <c r="E520" s="45" t="s">
        <v>17</v>
      </c>
      <c r="F520" s="45" t="s">
        <v>22</v>
      </c>
      <c r="G520" s="41" t="s">
        <v>417</v>
      </c>
      <c r="H520" s="41" t="s">
        <v>415</v>
      </c>
    </row>
    <row r="521" spans="1:8" ht="15" hidden="1" customHeight="1" x14ac:dyDescent="0.25">
      <c r="A521" s="35">
        <v>7</v>
      </c>
      <c r="B521" s="38" t="s">
        <v>529</v>
      </c>
      <c r="C521" s="38" t="s">
        <v>530</v>
      </c>
      <c r="D521" s="38" t="s">
        <v>531</v>
      </c>
      <c r="E521" s="45" t="s">
        <v>17</v>
      </c>
      <c r="F521" s="45" t="s">
        <v>22</v>
      </c>
      <c r="G521" s="41" t="s">
        <v>418</v>
      </c>
      <c r="H521" s="41" t="s">
        <v>419</v>
      </c>
    </row>
    <row r="522" spans="1:8" ht="15" hidden="1" customHeight="1" x14ac:dyDescent="0.25">
      <c r="A522" s="35">
        <v>7</v>
      </c>
      <c r="B522" s="38" t="s">
        <v>529</v>
      </c>
      <c r="C522" s="38" t="s">
        <v>530</v>
      </c>
      <c r="D522" s="38" t="s">
        <v>531</v>
      </c>
      <c r="E522" s="45" t="s">
        <v>17</v>
      </c>
      <c r="F522" s="45" t="s">
        <v>22</v>
      </c>
      <c r="G522" s="41" t="s">
        <v>420</v>
      </c>
      <c r="H522" s="41" t="s">
        <v>421</v>
      </c>
    </row>
    <row r="523" spans="1:8" ht="15" hidden="1" customHeight="1" x14ac:dyDescent="0.25">
      <c r="A523" s="35">
        <v>7</v>
      </c>
      <c r="B523" s="38" t="s">
        <v>529</v>
      </c>
      <c r="C523" s="38" t="s">
        <v>530</v>
      </c>
      <c r="D523" s="38" t="s">
        <v>531</v>
      </c>
      <c r="E523" s="45" t="s">
        <v>17</v>
      </c>
      <c r="F523" s="45" t="s">
        <v>22</v>
      </c>
      <c r="G523" s="41" t="s">
        <v>422</v>
      </c>
      <c r="H523" s="41" t="s">
        <v>495</v>
      </c>
    </row>
    <row r="524" spans="1:8" ht="15" hidden="1" customHeight="1" x14ac:dyDescent="0.25">
      <c r="A524" s="35">
        <v>7</v>
      </c>
      <c r="B524" s="38" t="s">
        <v>529</v>
      </c>
      <c r="C524" s="38" t="s">
        <v>530</v>
      </c>
      <c r="D524" s="38" t="s">
        <v>531</v>
      </c>
      <c r="E524" s="45" t="s">
        <v>17</v>
      </c>
      <c r="F524" s="45" t="s">
        <v>22</v>
      </c>
      <c r="G524" s="41" t="s">
        <v>496</v>
      </c>
      <c r="H524" s="41" t="s">
        <v>315</v>
      </c>
    </row>
    <row r="525" spans="1:8" ht="15" hidden="1" customHeight="1" x14ac:dyDescent="0.25">
      <c r="A525" s="35">
        <v>7</v>
      </c>
      <c r="B525" s="38" t="s">
        <v>529</v>
      </c>
      <c r="C525" s="38" t="s">
        <v>530</v>
      </c>
      <c r="D525" s="38" t="s">
        <v>531</v>
      </c>
      <c r="E525" s="45" t="s">
        <v>17</v>
      </c>
      <c r="F525" s="45" t="s">
        <v>22</v>
      </c>
      <c r="G525" s="41" t="s">
        <v>497</v>
      </c>
      <c r="H525" s="41" t="s">
        <v>315</v>
      </c>
    </row>
    <row r="526" spans="1:8" ht="15" hidden="1" customHeight="1" x14ac:dyDescent="0.25">
      <c r="A526" s="35">
        <v>7</v>
      </c>
      <c r="B526" s="38" t="s">
        <v>529</v>
      </c>
      <c r="C526" s="38" t="s">
        <v>530</v>
      </c>
      <c r="D526" s="38" t="s">
        <v>531</v>
      </c>
      <c r="E526" s="45" t="s">
        <v>17</v>
      </c>
      <c r="F526" s="45" t="s">
        <v>22</v>
      </c>
      <c r="G526" s="41" t="s">
        <v>424</v>
      </c>
      <c r="H526" s="41" t="s">
        <v>315</v>
      </c>
    </row>
    <row r="527" spans="1:8" ht="15" hidden="1" customHeight="1" x14ac:dyDescent="0.25">
      <c r="A527" s="35">
        <v>7</v>
      </c>
      <c r="B527" s="38" t="s">
        <v>529</v>
      </c>
      <c r="C527" s="38" t="s">
        <v>530</v>
      </c>
      <c r="D527" s="38" t="s">
        <v>531</v>
      </c>
      <c r="E527" s="45" t="s">
        <v>17</v>
      </c>
      <c r="F527" s="45" t="s">
        <v>22</v>
      </c>
      <c r="G527" s="41" t="s">
        <v>425</v>
      </c>
      <c r="H527" s="41" t="s">
        <v>426</v>
      </c>
    </row>
    <row r="528" spans="1:8" ht="15" hidden="1" customHeight="1" x14ac:dyDescent="0.25">
      <c r="A528" s="35">
        <v>8</v>
      </c>
      <c r="B528" s="38" t="s">
        <v>545</v>
      </c>
      <c r="C528" s="38" t="s">
        <v>546</v>
      </c>
      <c r="D528" s="38" t="s">
        <v>547</v>
      </c>
      <c r="E528" s="45" t="s">
        <v>17</v>
      </c>
      <c r="F528" s="45" t="s">
        <v>22</v>
      </c>
      <c r="G528" s="41" t="s">
        <v>309</v>
      </c>
      <c r="H528" s="41" t="s">
        <v>547</v>
      </c>
    </row>
    <row r="529" spans="1:8" ht="15" hidden="1" customHeight="1" x14ac:dyDescent="0.25">
      <c r="A529" s="35">
        <v>8</v>
      </c>
      <c r="B529" s="38" t="s">
        <v>545</v>
      </c>
      <c r="C529" s="38" t="s">
        <v>546</v>
      </c>
      <c r="D529" s="38" t="s">
        <v>547</v>
      </c>
      <c r="E529" s="45" t="s">
        <v>17</v>
      </c>
      <c r="F529" s="45" t="s">
        <v>22</v>
      </c>
      <c r="G529" s="41" t="s">
        <v>310</v>
      </c>
      <c r="H529" s="41" t="s">
        <v>549</v>
      </c>
    </row>
    <row r="530" spans="1:8" ht="15" hidden="1" customHeight="1" x14ac:dyDescent="0.25">
      <c r="A530" s="35">
        <v>8</v>
      </c>
      <c r="B530" s="38" t="s">
        <v>545</v>
      </c>
      <c r="C530" s="38" t="s">
        <v>546</v>
      </c>
      <c r="D530" s="38" t="s">
        <v>547</v>
      </c>
      <c r="E530" s="45" t="s">
        <v>17</v>
      </c>
      <c r="F530" s="45" t="s">
        <v>22</v>
      </c>
      <c r="G530" s="41" t="s">
        <v>312</v>
      </c>
      <c r="H530" s="42" t="s">
        <v>550</v>
      </c>
    </row>
    <row r="531" spans="1:8" ht="15" hidden="1" customHeight="1" x14ac:dyDescent="0.25">
      <c r="A531" s="35">
        <v>8</v>
      </c>
      <c r="B531" s="38" t="s">
        <v>545</v>
      </c>
      <c r="C531" s="38" t="s">
        <v>546</v>
      </c>
      <c r="D531" s="38" t="s">
        <v>547</v>
      </c>
      <c r="E531" s="45" t="s">
        <v>17</v>
      </c>
      <c r="F531" s="45" t="s">
        <v>22</v>
      </c>
      <c r="G531" s="41" t="s">
        <v>314</v>
      </c>
      <c r="H531" s="41" t="s">
        <v>315</v>
      </c>
    </row>
    <row r="532" spans="1:8" ht="15" hidden="1" customHeight="1" x14ac:dyDescent="0.25">
      <c r="A532" s="35">
        <v>8</v>
      </c>
      <c r="B532" s="38" t="s">
        <v>545</v>
      </c>
      <c r="C532" s="38" t="s">
        <v>546</v>
      </c>
      <c r="D532" s="38" t="s">
        <v>547</v>
      </c>
      <c r="E532" s="45" t="s">
        <v>17</v>
      </c>
      <c r="F532" s="45" t="s">
        <v>22</v>
      </c>
      <c r="G532" s="41" t="s">
        <v>316</v>
      </c>
      <c r="H532" s="41" t="s">
        <v>478</v>
      </c>
    </row>
    <row r="533" spans="1:8" ht="15" hidden="1" customHeight="1" x14ac:dyDescent="0.25">
      <c r="A533" s="35">
        <v>8</v>
      </c>
      <c r="B533" s="38" t="s">
        <v>545</v>
      </c>
      <c r="C533" s="38" t="s">
        <v>546</v>
      </c>
      <c r="D533" s="38" t="s">
        <v>547</v>
      </c>
      <c r="E533" s="45" t="s">
        <v>17</v>
      </c>
      <c r="F533" s="45" t="s">
        <v>22</v>
      </c>
      <c r="G533" s="41" t="s">
        <v>318</v>
      </c>
      <c r="H533" s="41" t="s">
        <v>319</v>
      </c>
    </row>
    <row r="534" spans="1:8" ht="15" hidden="1" customHeight="1" x14ac:dyDescent="0.25">
      <c r="A534" s="35">
        <v>8</v>
      </c>
      <c r="B534" s="38" t="s">
        <v>545</v>
      </c>
      <c r="C534" s="38" t="s">
        <v>546</v>
      </c>
      <c r="D534" s="38" t="s">
        <v>547</v>
      </c>
      <c r="E534" s="45" t="s">
        <v>17</v>
      </c>
      <c r="F534" s="45" t="s">
        <v>22</v>
      </c>
      <c r="G534" s="41" t="s">
        <v>320</v>
      </c>
      <c r="H534" s="41">
        <v>50</v>
      </c>
    </row>
    <row r="535" spans="1:8" ht="15" hidden="1" customHeight="1" x14ac:dyDescent="0.25">
      <c r="A535" s="35">
        <v>8</v>
      </c>
      <c r="B535" s="38" t="s">
        <v>545</v>
      </c>
      <c r="C535" s="38" t="s">
        <v>546</v>
      </c>
      <c r="D535" s="38" t="s">
        <v>547</v>
      </c>
      <c r="E535" s="45" t="s">
        <v>17</v>
      </c>
      <c r="F535" s="45" t="s">
        <v>22</v>
      </c>
      <c r="G535" s="41" t="s">
        <v>321</v>
      </c>
      <c r="H535" s="41">
        <v>17</v>
      </c>
    </row>
    <row r="536" spans="1:8" ht="15" hidden="1" customHeight="1" x14ac:dyDescent="0.25">
      <c r="A536" s="35">
        <v>8</v>
      </c>
      <c r="B536" s="38" t="s">
        <v>545</v>
      </c>
      <c r="C536" s="38" t="s">
        <v>546</v>
      </c>
      <c r="D536" s="38" t="s">
        <v>547</v>
      </c>
      <c r="E536" s="45" t="s">
        <v>17</v>
      </c>
      <c r="F536" s="45" t="s">
        <v>22</v>
      </c>
      <c r="G536" s="41" t="s">
        <v>322</v>
      </c>
      <c r="H536" s="41" t="s">
        <v>449</v>
      </c>
    </row>
    <row r="537" spans="1:8" ht="15" hidden="1" customHeight="1" x14ac:dyDescent="0.25">
      <c r="A537" s="35">
        <v>8</v>
      </c>
      <c r="B537" s="38" t="s">
        <v>545</v>
      </c>
      <c r="C537" s="38" t="s">
        <v>546</v>
      </c>
      <c r="D537" s="38" t="s">
        <v>547</v>
      </c>
      <c r="E537" s="45" t="s">
        <v>17</v>
      </c>
      <c r="F537" s="45" t="s">
        <v>22</v>
      </c>
      <c r="G537" s="41" t="s">
        <v>324</v>
      </c>
      <c r="H537" s="41" t="s">
        <v>551</v>
      </c>
    </row>
    <row r="538" spans="1:8" ht="15" hidden="1" customHeight="1" x14ac:dyDescent="0.25">
      <c r="A538" s="35">
        <v>8</v>
      </c>
      <c r="B538" s="38" t="s">
        <v>545</v>
      </c>
      <c r="C538" s="38" t="s">
        <v>546</v>
      </c>
      <c r="D538" s="38" t="s">
        <v>547</v>
      </c>
      <c r="E538" s="45" t="s">
        <v>17</v>
      </c>
      <c r="F538" s="45" t="s">
        <v>22</v>
      </c>
      <c r="G538" s="41" t="s">
        <v>326</v>
      </c>
      <c r="H538" s="41" t="s">
        <v>552</v>
      </c>
    </row>
    <row r="539" spans="1:8" ht="15" hidden="1" customHeight="1" x14ac:dyDescent="0.25">
      <c r="A539" s="35">
        <v>8</v>
      </c>
      <c r="B539" s="38" t="s">
        <v>545</v>
      </c>
      <c r="C539" s="38" t="s">
        <v>546</v>
      </c>
      <c r="D539" s="38" t="s">
        <v>547</v>
      </c>
      <c r="E539" s="45" t="s">
        <v>17</v>
      </c>
      <c r="F539" s="45" t="s">
        <v>22</v>
      </c>
      <c r="G539" s="42" t="s">
        <v>328</v>
      </c>
      <c r="H539" s="41" t="s">
        <v>553</v>
      </c>
    </row>
    <row r="540" spans="1:8" ht="15" hidden="1" customHeight="1" x14ac:dyDescent="0.25">
      <c r="A540" s="35">
        <v>8</v>
      </c>
      <c r="B540" s="38" t="s">
        <v>545</v>
      </c>
      <c r="C540" s="38" t="s">
        <v>546</v>
      </c>
      <c r="D540" s="38" t="s">
        <v>547</v>
      </c>
      <c r="E540" s="45" t="s">
        <v>17</v>
      </c>
      <c r="F540" s="45" t="s">
        <v>22</v>
      </c>
      <c r="G540" s="41" t="s">
        <v>330</v>
      </c>
      <c r="H540" s="41">
        <v>7.35</v>
      </c>
    </row>
    <row r="541" spans="1:8" ht="15" hidden="1" customHeight="1" x14ac:dyDescent="0.25">
      <c r="A541" s="35">
        <v>8</v>
      </c>
      <c r="B541" s="38" t="s">
        <v>545</v>
      </c>
      <c r="C541" s="38" t="s">
        <v>546</v>
      </c>
      <c r="D541" s="38" t="s">
        <v>547</v>
      </c>
      <c r="E541" s="45" t="s">
        <v>17</v>
      </c>
      <c r="F541" s="45" t="s">
        <v>22</v>
      </c>
      <c r="G541" s="41" t="s">
        <v>331</v>
      </c>
      <c r="H541" s="41" t="s">
        <v>332</v>
      </c>
    </row>
    <row r="542" spans="1:8" ht="15" hidden="1" customHeight="1" x14ac:dyDescent="0.25">
      <c r="A542" s="35">
        <v>8</v>
      </c>
      <c r="B542" s="38" t="s">
        <v>545</v>
      </c>
      <c r="C542" s="38" t="s">
        <v>546</v>
      </c>
      <c r="D542" s="38" t="s">
        <v>547</v>
      </c>
      <c r="E542" s="45" t="s">
        <v>17</v>
      </c>
      <c r="F542" s="45" t="s">
        <v>22</v>
      </c>
      <c r="G542" s="41" t="s">
        <v>333</v>
      </c>
      <c r="H542" s="41" t="s">
        <v>453</v>
      </c>
    </row>
    <row r="543" spans="1:8" ht="15" hidden="1" customHeight="1" x14ac:dyDescent="0.25">
      <c r="A543" s="35">
        <v>8</v>
      </c>
      <c r="B543" s="38" t="s">
        <v>545</v>
      </c>
      <c r="C543" s="38" t="s">
        <v>546</v>
      </c>
      <c r="D543" s="38" t="s">
        <v>547</v>
      </c>
      <c r="E543" s="45" t="s">
        <v>17</v>
      </c>
      <c r="F543" s="45" t="s">
        <v>22</v>
      </c>
      <c r="G543" s="41" t="s">
        <v>335</v>
      </c>
      <c r="H543" s="41">
        <v>20</v>
      </c>
    </row>
    <row r="544" spans="1:8" ht="15" hidden="1" customHeight="1" x14ac:dyDescent="0.25">
      <c r="A544" s="35">
        <v>8</v>
      </c>
      <c r="B544" s="38" t="s">
        <v>545</v>
      </c>
      <c r="C544" s="38" t="s">
        <v>546</v>
      </c>
      <c r="D544" s="38" t="s">
        <v>547</v>
      </c>
      <c r="E544" s="45" t="s">
        <v>17</v>
      </c>
      <c r="F544" s="45" t="s">
        <v>22</v>
      </c>
      <c r="G544" s="41" t="s">
        <v>336</v>
      </c>
      <c r="H544" s="41" t="s">
        <v>554</v>
      </c>
    </row>
    <row r="545" spans="1:8" ht="15" hidden="1" customHeight="1" x14ac:dyDescent="0.25">
      <c r="A545" s="35">
        <v>8</v>
      </c>
      <c r="B545" s="38" t="s">
        <v>545</v>
      </c>
      <c r="C545" s="38" t="s">
        <v>546</v>
      </c>
      <c r="D545" s="38" t="s">
        <v>547</v>
      </c>
      <c r="E545" s="45" t="s">
        <v>17</v>
      </c>
      <c r="F545" s="45" t="s">
        <v>22</v>
      </c>
      <c r="G545" s="41" t="s">
        <v>338</v>
      </c>
      <c r="H545" s="41" t="s">
        <v>555</v>
      </c>
    </row>
    <row r="546" spans="1:8" ht="15" hidden="1" customHeight="1" x14ac:dyDescent="0.25">
      <c r="A546" s="35">
        <v>8</v>
      </c>
      <c r="B546" s="38" t="s">
        <v>545</v>
      </c>
      <c r="C546" s="38" t="s">
        <v>546</v>
      </c>
      <c r="D546" s="38" t="s">
        <v>547</v>
      </c>
      <c r="E546" s="45" t="s">
        <v>17</v>
      </c>
      <c r="F546" s="45" t="s">
        <v>22</v>
      </c>
      <c r="G546" s="41" t="s">
        <v>340</v>
      </c>
      <c r="H546" s="41" t="s">
        <v>556</v>
      </c>
    </row>
    <row r="547" spans="1:8" ht="15" hidden="1" customHeight="1" x14ac:dyDescent="0.25">
      <c r="A547" s="35">
        <v>8</v>
      </c>
      <c r="B547" s="38" t="s">
        <v>545</v>
      </c>
      <c r="C547" s="38" t="s">
        <v>546</v>
      </c>
      <c r="D547" s="38" t="s">
        <v>547</v>
      </c>
      <c r="E547" s="45" t="s">
        <v>17</v>
      </c>
      <c r="F547" s="45" t="s">
        <v>22</v>
      </c>
      <c r="G547" s="41" t="s">
        <v>342</v>
      </c>
      <c r="H547" s="41" t="s">
        <v>557</v>
      </c>
    </row>
    <row r="548" spans="1:8" ht="15" hidden="1" customHeight="1" x14ac:dyDescent="0.25">
      <c r="A548" s="35">
        <v>8</v>
      </c>
      <c r="B548" s="38" t="s">
        <v>545</v>
      </c>
      <c r="C548" s="38" t="s">
        <v>546</v>
      </c>
      <c r="D548" s="38" t="s">
        <v>547</v>
      </c>
      <c r="E548" s="45" t="s">
        <v>17</v>
      </c>
      <c r="F548" s="45" t="s">
        <v>22</v>
      </c>
      <c r="G548" s="41" t="s">
        <v>344</v>
      </c>
      <c r="H548" s="41">
        <v>4.5999999999999996</v>
      </c>
    </row>
    <row r="549" spans="1:8" ht="15" hidden="1" customHeight="1" x14ac:dyDescent="0.25">
      <c r="A549" s="35">
        <v>8</v>
      </c>
      <c r="B549" s="38" t="s">
        <v>545</v>
      </c>
      <c r="C549" s="38" t="s">
        <v>546</v>
      </c>
      <c r="D549" s="38" t="s">
        <v>547</v>
      </c>
      <c r="E549" s="45" t="s">
        <v>17</v>
      </c>
      <c r="F549" s="45" t="s">
        <v>22</v>
      </c>
      <c r="G549" s="41" t="s">
        <v>345</v>
      </c>
      <c r="H549" s="41" t="s">
        <v>332</v>
      </c>
    </row>
    <row r="550" spans="1:8" ht="15" hidden="1" customHeight="1" x14ac:dyDescent="0.25">
      <c r="A550" s="35">
        <v>8</v>
      </c>
      <c r="B550" s="38" t="s">
        <v>545</v>
      </c>
      <c r="C550" s="38" t="s">
        <v>546</v>
      </c>
      <c r="D550" s="38" t="s">
        <v>547</v>
      </c>
      <c r="E550" s="45" t="s">
        <v>17</v>
      </c>
      <c r="F550" s="45" t="s">
        <v>22</v>
      </c>
      <c r="G550" s="41" t="s">
        <v>346</v>
      </c>
      <c r="H550" s="41" t="s">
        <v>453</v>
      </c>
    </row>
    <row r="551" spans="1:8" ht="15" hidden="1" customHeight="1" x14ac:dyDescent="0.25">
      <c r="A551" s="35">
        <v>8</v>
      </c>
      <c r="B551" s="38" t="s">
        <v>545</v>
      </c>
      <c r="C551" s="38" t="s">
        <v>546</v>
      </c>
      <c r="D551" s="38" t="s">
        <v>547</v>
      </c>
      <c r="E551" s="45" t="s">
        <v>17</v>
      </c>
      <c r="F551" s="45" t="s">
        <v>22</v>
      </c>
      <c r="G551" s="41" t="s">
        <v>347</v>
      </c>
      <c r="H551" s="41" t="s">
        <v>348</v>
      </c>
    </row>
    <row r="552" spans="1:8" ht="15" hidden="1" customHeight="1" x14ac:dyDescent="0.25">
      <c r="A552" s="35">
        <v>8</v>
      </c>
      <c r="B552" s="38" t="s">
        <v>545</v>
      </c>
      <c r="C552" s="38" t="s">
        <v>546</v>
      </c>
      <c r="D552" s="38" t="s">
        <v>547</v>
      </c>
      <c r="E552" s="45" t="s">
        <v>17</v>
      </c>
      <c r="F552" s="45" t="s">
        <v>22</v>
      </c>
      <c r="G552" s="41" t="s">
        <v>349</v>
      </c>
      <c r="H552" s="41" t="s">
        <v>558</v>
      </c>
    </row>
    <row r="553" spans="1:8" ht="15" hidden="1" customHeight="1" x14ac:dyDescent="0.25">
      <c r="A553" s="35">
        <v>8</v>
      </c>
      <c r="B553" s="38" t="s">
        <v>545</v>
      </c>
      <c r="C553" s="38" t="s">
        <v>546</v>
      </c>
      <c r="D553" s="38" t="s">
        <v>547</v>
      </c>
      <c r="E553" s="45" t="s">
        <v>17</v>
      </c>
      <c r="F553" s="45" t="s">
        <v>22</v>
      </c>
      <c r="G553" s="41" t="s">
        <v>351</v>
      </c>
      <c r="H553" s="41">
        <v>353</v>
      </c>
    </row>
    <row r="554" spans="1:8" ht="15" hidden="1" customHeight="1" x14ac:dyDescent="0.25">
      <c r="A554" s="35">
        <v>8</v>
      </c>
      <c r="B554" s="38" t="s">
        <v>545</v>
      </c>
      <c r="C554" s="38" t="s">
        <v>546</v>
      </c>
      <c r="D554" s="38" t="s">
        <v>547</v>
      </c>
      <c r="E554" s="45" t="s">
        <v>17</v>
      </c>
      <c r="F554" s="45" t="s">
        <v>22</v>
      </c>
      <c r="G554" s="41" t="s">
        <v>352</v>
      </c>
      <c r="H554" s="41" t="s">
        <v>544</v>
      </c>
    </row>
    <row r="555" spans="1:8" ht="15" hidden="1" customHeight="1" x14ac:dyDescent="0.25">
      <c r="A555" s="35">
        <v>8</v>
      </c>
      <c r="B555" s="38" t="s">
        <v>545</v>
      </c>
      <c r="C555" s="38" t="s">
        <v>546</v>
      </c>
      <c r="D555" s="38" t="s">
        <v>547</v>
      </c>
      <c r="E555" s="45" t="s">
        <v>17</v>
      </c>
      <c r="F555" s="45" t="s">
        <v>22</v>
      </c>
      <c r="G555" s="41" t="s">
        <v>354</v>
      </c>
      <c r="H555" s="41">
        <v>25</v>
      </c>
    </row>
    <row r="556" spans="1:8" ht="15" hidden="1" customHeight="1" x14ac:dyDescent="0.25">
      <c r="A556" s="35">
        <v>8</v>
      </c>
      <c r="B556" s="38" t="s">
        <v>545</v>
      </c>
      <c r="C556" s="38" t="s">
        <v>546</v>
      </c>
      <c r="D556" s="38" t="s">
        <v>547</v>
      </c>
      <c r="E556" s="45" t="s">
        <v>17</v>
      </c>
      <c r="F556" s="45" t="s">
        <v>22</v>
      </c>
      <c r="G556" s="41" t="s">
        <v>355</v>
      </c>
      <c r="H556" s="41">
        <v>2</v>
      </c>
    </row>
    <row r="557" spans="1:8" ht="15" hidden="1" customHeight="1" x14ac:dyDescent="0.25">
      <c r="A557" s="35">
        <v>8</v>
      </c>
      <c r="B557" s="38" t="s">
        <v>545</v>
      </c>
      <c r="C557" s="38" t="s">
        <v>546</v>
      </c>
      <c r="D557" s="38" t="s">
        <v>547</v>
      </c>
      <c r="E557" s="45" t="s">
        <v>17</v>
      </c>
      <c r="F557" s="45" t="s">
        <v>22</v>
      </c>
      <c r="G557" s="41" t="s">
        <v>356</v>
      </c>
      <c r="H557" s="41">
        <v>2160</v>
      </c>
    </row>
    <row r="558" spans="1:8" ht="15" hidden="1" customHeight="1" x14ac:dyDescent="0.25">
      <c r="A558" s="35">
        <v>8</v>
      </c>
      <c r="B558" s="38" t="s">
        <v>545</v>
      </c>
      <c r="C558" s="38" t="s">
        <v>546</v>
      </c>
      <c r="D558" s="38" t="s">
        <v>547</v>
      </c>
      <c r="E558" s="45" t="s">
        <v>17</v>
      </c>
      <c r="F558" s="45" t="s">
        <v>22</v>
      </c>
      <c r="G558" s="41" t="s">
        <v>357</v>
      </c>
      <c r="H558" s="41">
        <v>49</v>
      </c>
    </row>
    <row r="559" spans="1:8" ht="15" hidden="1" customHeight="1" x14ac:dyDescent="0.25">
      <c r="A559" s="35">
        <v>8</v>
      </c>
      <c r="B559" s="38" t="s">
        <v>545</v>
      </c>
      <c r="C559" s="38" t="s">
        <v>546</v>
      </c>
      <c r="D559" s="38" t="s">
        <v>547</v>
      </c>
      <c r="E559" s="45" t="s">
        <v>17</v>
      </c>
      <c r="F559" s="45" t="s">
        <v>22</v>
      </c>
      <c r="G559" s="41" t="s">
        <v>358</v>
      </c>
      <c r="H559" s="41" t="s">
        <v>359</v>
      </c>
    </row>
    <row r="560" spans="1:8" ht="15" hidden="1" customHeight="1" x14ac:dyDescent="0.25">
      <c r="A560" s="35">
        <v>8</v>
      </c>
      <c r="B560" s="38" t="s">
        <v>545</v>
      </c>
      <c r="C560" s="38" t="s">
        <v>546</v>
      </c>
      <c r="D560" s="38" t="s">
        <v>547</v>
      </c>
      <c r="E560" s="45" t="s">
        <v>17</v>
      </c>
      <c r="F560" s="45" t="s">
        <v>22</v>
      </c>
      <c r="G560" s="41" t="s">
        <v>360</v>
      </c>
      <c r="H560" s="41" t="s">
        <v>460</v>
      </c>
    </row>
    <row r="561" spans="1:8" ht="15" hidden="1" customHeight="1" x14ac:dyDescent="0.25">
      <c r="A561" s="35">
        <v>8</v>
      </c>
      <c r="B561" s="38" t="s">
        <v>545</v>
      </c>
      <c r="C561" s="38" t="s">
        <v>546</v>
      </c>
      <c r="D561" s="38" t="s">
        <v>547</v>
      </c>
      <c r="E561" s="45" t="s">
        <v>17</v>
      </c>
      <c r="F561" s="45" t="s">
        <v>22</v>
      </c>
      <c r="G561" s="41" t="s">
        <v>362</v>
      </c>
      <c r="H561" s="41" t="s">
        <v>363</v>
      </c>
    </row>
    <row r="562" spans="1:8" ht="15" hidden="1" customHeight="1" x14ac:dyDescent="0.25">
      <c r="A562" s="35">
        <v>8</v>
      </c>
      <c r="B562" s="38" t="s">
        <v>545</v>
      </c>
      <c r="C562" s="38" t="s">
        <v>546</v>
      </c>
      <c r="D562" s="38" t="s">
        <v>547</v>
      </c>
      <c r="E562" s="45" t="s">
        <v>17</v>
      </c>
      <c r="F562" s="45" t="s">
        <v>22</v>
      </c>
      <c r="G562" s="41" t="s">
        <v>364</v>
      </c>
      <c r="H562" s="41">
        <v>1050</v>
      </c>
    </row>
    <row r="563" spans="1:8" ht="15" hidden="1" customHeight="1" x14ac:dyDescent="0.25">
      <c r="A563" s="35">
        <v>8</v>
      </c>
      <c r="B563" s="38" t="s">
        <v>545</v>
      </c>
      <c r="C563" s="38" t="s">
        <v>546</v>
      </c>
      <c r="D563" s="38" t="s">
        <v>547</v>
      </c>
      <c r="E563" s="45" t="s">
        <v>17</v>
      </c>
      <c r="F563" s="45" t="s">
        <v>22</v>
      </c>
      <c r="G563" s="41" t="s">
        <v>365</v>
      </c>
      <c r="H563" s="41" t="s">
        <v>489</v>
      </c>
    </row>
    <row r="564" spans="1:8" ht="15" hidden="1" customHeight="1" x14ac:dyDescent="0.25">
      <c r="A564" s="35">
        <v>8</v>
      </c>
      <c r="B564" s="38" t="s">
        <v>545</v>
      </c>
      <c r="C564" s="38" t="s">
        <v>546</v>
      </c>
      <c r="D564" s="38" t="s">
        <v>547</v>
      </c>
      <c r="E564" s="45" t="s">
        <v>17</v>
      </c>
      <c r="F564" s="45" t="s">
        <v>22</v>
      </c>
      <c r="G564" s="41" t="s">
        <v>367</v>
      </c>
      <c r="H564" s="41" t="s">
        <v>368</v>
      </c>
    </row>
    <row r="565" spans="1:8" ht="15" hidden="1" customHeight="1" x14ac:dyDescent="0.25">
      <c r="A565" s="35">
        <v>8</v>
      </c>
      <c r="B565" s="38" t="s">
        <v>545</v>
      </c>
      <c r="C565" s="38" t="s">
        <v>546</v>
      </c>
      <c r="D565" s="38" t="s">
        <v>547</v>
      </c>
      <c r="E565" s="45" t="s">
        <v>17</v>
      </c>
      <c r="F565" s="45" t="s">
        <v>22</v>
      </c>
      <c r="G565" s="41" t="s">
        <v>369</v>
      </c>
      <c r="H565" s="41" t="s">
        <v>491</v>
      </c>
    </row>
    <row r="566" spans="1:8" ht="15" hidden="1" customHeight="1" x14ac:dyDescent="0.25">
      <c r="A566" s="35">
        <v>8</v>
      </c>
      <c r="B566" s="38" t="s">
        <v>545</v>
      </c>
      <c r="C566" s="38" t="s">
        <v>546</v>
      </c>
      <c r="D566" s="38" t="s">
        <v>547</v>
      </c>
      <c r="E566" s="45" t="s">
        <v>17</v>
      </c>
      <c r="F566" s="45" t="s">
        <v>22</v>
      </c>
      <c r="G566" s="41" t="s">
        <v>371</v>
      </c>
      <c r="H566" s="41" t="s">
        <v>372</v>
      </c>
    </row>
    <row r="567" spans="1:8" ht="15" hidden="1" customHeight="1" x14ac:dyDescent="0.25">
      <c r="A567" s="35">
        <v>8</v>
      </c>
      <c r="B567" s="38" t="s">
        <v>545</v>
      </c>
      <c r="C567" s="38" t="s">
        <v>546</v>
      </c>
      <c r="D567" s="38" t="s">
        <v>547</v>
      </c>
      <c r="E567" s="45" t="s">
        <v>17</v>
      </c>
      <c r="F567" s="45" t="s">
        <v>22</v>
      </c>
      <c r="G567" s="41" t="s">
        <v>373</v>
      </c>
      <c r="H567" s="41">
        <v>8.5</v>
      </c>
    </row>
    <row r="568" spans="1:8" ht="15" hidden="1" customHeight="1" x14ac:dyDescent="0.25">
      <c r="A568" s="35">
        <v>8</v>
      </c>
      <c r="B568" s="38" t="s">
        <v>545</v>
      </c>
      <c r="C568" s="38" t="s">
        <v>546</v>
      </c>
      <c r="D568" s="38" t="s">
        <v>547</v>
      </c>
      <c r="E568" s="45" t="s">
        <v>17</v>
      </c>
      <c r="F568" s="45" t="s">
        <v>22</v>
      </c>
      <c r="G568" s="41" t="s">
        <v>374</v>
      </c>
      <c r="H568" s="41">
        <v>39</v>
      </c>
    </row>
    <row r="569" spans="1:8" ht="15" hidden="1" customHeight="1" x14ac:dyDescent="0.25">
      <c r="A569" s="35">
        <v>8</v>
      </c>
      <c r="B569" s="38" t="s">
        <v>545</v>
      </c>
      <c r="C569" s="38" t="s">
        <v>546</v>
      </c>
      <c r="D569" s="38" t="s">
        <v>547</v>
      </c>
      <c r="E569" s="45" t="s">
        <v>17</v>
      </c>
      <c r="F569" s="45" t="s">
        <v>22</v>
      </c>
      <c r="G569" s="41" t="s">
        <v>375</v>
      </c>
      <c r="H569" s="41">
        <v>11</v>
      </c>
    </row>
    <row r="570" spans="1:8" ht="15" hidden="1" customHeight="1" x14ac:dyDescent="0.25">
      <c r="A570" s="35">
        <v>8</v>
      </c>
      <c r="B570" s="38" t="s">
        <v>545</v>
      </c>
      <c r="C570" s="38" t="s">
        <v>546</v>
      </c>
      <c r="D570" s="38" t="s">
        <v>547</v>
      </c>
      <c r="E570" s="45" t="s">
        <v>17</v>
      </c>
      <c r="F570" s="45" t="s">
        <v>22</v>
      </c>
      <c r="G570" s="41" t="s">
        <v>376</v>
      </c>
      <c r="H570" s="41">
        <v>42.5</v>
      </c>
    </row>
    <row r="571" spans="1:8" ht="15" hidden="1" customHeight="1" x14ac:dyDescent="0.25">
      <c r="A571" s="35">
        <v>8</v>
      </c>
      <c r="B571" s="38" t="s">
        <v>545</v>
      </c>
      <c r="C571" s="38" t="s">
        <v>546</v>
      </c>
      <c r="D571" s="38" t="s">
        <v>547</v>
      </c>
      <c r="E571" s="45" t="s">
        <v>17</v>
      </c>
      <c r="F571" s="45" t="s">
        <v>22</v>
      </c>
      <c r="G571" s="41" t="s">
        <v>377</v>
      </c>
      <c r="H571" s="41" t="s">
        <v>378</v>
      </c>
    </row>
    <row r="572" spans="1:8" ht="15" hidden="1" customHeight="1" x14ac:dyDescent="0.25">
      <c r="A572" s="35">
        <v>8</v>
      </c>
      <c r="B572" s="38" t="s">
        <v>545</v>
      </c>
      <c r="C572" s="38" t="s">
        <v>546</v>
      </c>
      <c r="D572" s="38" t="s">
        <v>547</v>
      </c>
      <c r="E572" s="45" t="s">
        <v>17</v>
      </c>
      <c r="F572" s="45" t="s">
        <v>22</v>
      </c>
      <c r="G572" s="41" t="s">
        <v>379</v>
      </c>
      <c r="H572" s="41" t="s">
        <v>463</v>
      </c>
    </row>
    <row r="573" spans="1:8" ht="15" hidden="1" customHeight="1" x14ac:dyDescent="0.25">
      <c r="A573" s="35">
        <v>8</v>
      </c>
      <c r="B573" s="38" t="s">
        <v>545</v>
      </c>
      <c r="C573" s="38" t="s">
        <v>546</v>
      </c>
      <c r="D573" s="38" t="s">
        <v>547</v>
      </c>
      <c r="E573" s="45" t="s">
        <v>17</v>
      </c>
      <c r="F573" s="45" t="s">
        <v>22</v>
      </c>
      <c r="G573" s="41" t="s">
        <v>381</v>
      </c>
      <c r="H573" s="41">
        <v>20</v>
      </c>
    </row>
    <row r="574" spans="1:8" ht="15" hidden="1" customHeight="1" x14ac:dyDescent="0.25">
      <c r="A574" s="35">
        <v>8</v>
      </c>
      <c r="B574" s="38" t="s">
        <v>545</v>
      </c>
      <c r="C574" s="38" t="s">
        <v>546</v>
      </c>
      <c r="D574" s="38" t="s">
        <v>547</v>
      </c>
      <c r="E574" s="45" t="s">
        <v>17</v>
      </c>
      <c r="F574" s="45" t="s">
        <v>22</v>
      </c>
      <c r="G574" s="41" t="s">
        <v>382</v>
      </c>
      <c r="H574" s="41">
        <v>10</v>
      </c>
    </row>
    <row r="575" spans="1:8" ht="15" hidden="1" customHeight="1" x14ac:dyDescent="0.25">
      <c r="A575" s="35">
        <v>8</v>
      </c>
      <c r="B575" s="38" t="s">
        <v>545</v>
      </c>
      <c r="C575" s="38" t="s">
        <v>546</v>
      </c>
      <c r="D575" s="38" t="s">
        <v>547</v>
      </c>
      <c r="E575" s="45" t="s">
        <v>17</v>
      </c>
      <c r="F575" s="45" t="s">
        <v>22</v>
      </c>
      <c r="G575" s="41" t="s">
        <v>383</v>
      </c>
      <c r="H575" s="41">
        <v>3</v>
      </c>
    </row>
    <row r="576" spans="1:8" ht="15" hidden="1" customHeight="1" x14ac:dyDescent="0.25">
      <c r="A576" s="35">
        <v>8</v>
      </c>
      <c r="B576" s="38" t="s">
        <v>545</v>
      </c>
      <c r="C576" s="38" t="s">
        <v>546</v>
      </c>
      <c r="D576" s="38" t="s">
        <v>547</v>
      </c>
      <c r="E576" s="45" t="s">
        <v>17</v>
      </c>
      <c r="F576" s="45" t="s">
        <v>22</v>
      </c>
      <c r="G576" s="41" t="s">
        <v>384</v>
      </c>
      <c r="H576" s="41">
        <v>20</v>
      </c>
    </row>
    <row r="577" spans="1:8" ht="15" hidden="1" customHeight="1" x14ac:dyDescent="0.25">
      <c r="A577" s="35">
        <v>8</v>
      </c>
      <c r="B577" s="38" t="s">
        <v>545</v>
      </c>
      <c r="C577" s="38" t="s">
        <v>546</v>
      </c>
      <c r="D577" s="38" t="s">
        <v>547</v>
      </c>
      <c r="E577" s="45" t="s">
        <v>17</v>
      </c>
      <c r="F577" s="45" t="s">
        <v>22</v>
      </c>
      <c r="G577" s="41" t="s">
        <v>385</v>
      </c>
      <c r="H577" s="41">
        <v>16</v>
      </c>
    </row>
    <row r="578" spans="1:8" ht="15" hidden="1" customHeight="1" x14ac:dyDescent="0.25">
      <c r="A578" s="35">
        <v>8</v>
      </c>
      <c r="B578" s="38" t="s">
        <v>545</v>
      </c>
      <c r="C578" s="38" t="s">
        <v>546</v>
      </c>
      <c r="D578" s="38" t="s">
        <v>547</v>
      </c>
      <c r="E578" s="45" t="s">
        <v>17</v>
      </c>
      <c r="F578" s="45" t="s">
        <v>22</v>
      </c>
      <c r="G578" s="41" t="s">
        <v>386</v>
      </c>
      <c r="H578" s="41" t="s">
        <v>387</v>
      </c>
    </row>
    <row r="579" spans="1:8" ht="15" hidden="1" customHeight="1" x14ac:dyDescent="0.25">
      <c r="A579" s="35">
        <v>8</v>
      </c>
      <c r="B579" s="38" t="s">
        <v>545</v>
      </c>
      <c r="C579" s="38" t="s">
        <v>546</v>
      </c>
      <c r="D579" s="38" t="s">
        <v>547</v>
      </c>
      <c r="E579" s="45" t="s">
        <v>17</v>
      </c>
      <c r="F579" s="45" t="s">
        <v>22</v>
      </c>
      <c r="G579" s="41" t="s">
        <v>388</v>
      </c>
      <c r="H579" s="41" t="s">
        <v>493</v>
      </c>
    </row>
    <row r="580" spans="1:8" ht="15" hidden="1" customHeight="1" x14ac:dyDescent="0.25">
      <c r="A580" s="35">
        <v>8</v>
      </c>
      <c r="B580" s="38" t="s">
        <v>545</v>
      </c>
      <c r="C580" s="38" t="s">
        <v>546</v>
      </c>
      <c r="D580" s="38" t="s">
        <v>547</v>
      </c>
      <c r="E580" s="45" t="s">
        <v>17</v>
      </c>
      <c r="F580" s="45" t="s">
        <v>22</v>
      </c>
      <c r="G580" s="41" t="s">
        <v>390</v>
      </c>
      <c r="H580" s="41" t="s">
        <v>391</v>
      </c>
    </row>
    <row r="581" spans="1:8" ht="15" hidden="1" customHeight="1" x14ac:dyDescent="0.25">
      <c r="A581" s="35">
        <v>8</v>
      </c>
      <c r="B581" s="38" t="s">
        <v>545</v>
      </c>
      <c r="C581" s="38" t="s">
        <v>546</v>
      </c>
      <c r="D581" s="38" t="s">
        <v>547</v>
      </c>
      <c r="E581" s="45" t="s">
        <v>17</v>
      </c>
      <c r="F581" s="45" t="s">
        <v>22</v>
      </c>
      <c r="G581" s="41" t="s">
        <v>392</v>
      </c>
      <c r="H581" s="41" t="s">
        <v>464</v>
      </c>
    </row>
    <row r="582" spans="1:8" ht="15" hidden="1" customHeight="1" x14ac:dyDescent="0.25">
      <c r="A582" s="35">
        <v>8</v>
      </c>
      <c r="B582" s="38" t="s">
        <v>545</v>
      </c>
      <c r="C582" s="38" t="s">
        <v>546</v>
      </c>
      <c r="D582" s="38" t="s">
        <v>547</v>
      </c>
      <c r="E582" s="45" t="s">
        <v>17</v>
      </c>
      <c r="F582" s="45" t="s">
        <v>22</v>
      </c>
      <c r="G582" s="41" t="s">
        <v>394</v>
      </c>
      <c r="H582" s="41" t="s">
        <v>465</v>
      </c>
    </row>
    <row r="583" spans="1:8" ht="15" hidden="1" customHeight="1" x14ac:dyDescent="0.25">
      <c r="A583" s="35">
        <v>8</v>
      </c>
      <c r="B583" s="38" t="s">
        <v>545</v>
      </c>
      <c r="C583" s="38" t="s">
        <v>546</v>
      </c>
      <c r="D583" s="38" t="s">
        <v>547</v>
      </c>
      <c r="E583" s="45" t="s">
        <v>17</v>
      </c>
      <c r="F583" s="45" t="s">
        <v>22</v>
      </c>
      <c r="G583" s="41" t="s">
        <v>396</v>
      </c>
      <c r="H583" s="41">
        <v>25</v>
      </c>
    </row>
    <row r="584" spans="1:8" ht="15" hidden="1" customHeight="1" x14ac:dyDescent="0.25">
      <c r="A584" s="35">
        <v>8</v>
      </c>
      <c r="B584" s="38" t="s">
        <v>545</v>
      </c>
      <c r="C584" s="38" t="s">
        <v>546</v>
      </c>
      <c r="D584" s="38" t="s">
        <v>547</v>
      </c>
      <c r="E584" s="45" t="s">
        <v>17</v>
      </c>
      <c r="F584" s="45" t="s">
        <v>22</v>
      </c>
      <c r="G584" s="41" t="s">
        <v>397</v>
      </c>
      <c r="H584" s="41">
        <v>2.75</v>
      </c>
    </row>
    <row r="585" spans="1:8" ht="15" hidden="1" customHeight="1" x14ac:dyDescent="0.25">
      <c r="A585" s="35">
        <v>8</v>
      </c>
      <c r="B585" s="38" t="s">
        <v>545</v>
      </c>
      <c r="C585" s="38" t="s">
        <v>546</v>
      </c>
      <c r="D585" s="38" t="s">
        <v>547</v>
      </c>
      <c r="E585" s="45" t="s">
        <v>17</v>
      </c>
      <c r="F585" s="45" t="s">
        <v>22</v>
      </c>
      <c r="G585" s="41" t="s">
        <v>398</v>
      </c>
      <c r="H585" s="41">
        <v>11.96</v>
      </c>
    </row>
    <row r="586" spans="1:8" ht="15" hidden="1" customHeight="1" x14ac:dyDescent="0.25">
      <c r="A586" s="35">
        <v>8</v>
      </c>
      <c r="B586" s="38" t="s">
        <v>545</v>
      </c>
      <c r="C586" s="38" t="s">
        <v>546</v>
      </c>
      <c r="D586" s="38" t="s">
        <v>547</v>
      </c>
      <c r="E586" s="45" t="s">
        <v>17</v>
      </c>
      <c r="F586" s="45" t="s">
        <v>22</v>
      </c>
      <c r="G586" s="41" t="s">
        <v>399</v>
      </c>
      <c r="H586" s="41" t="s">
        <v>400</v>
      </c>
    </row>
    <row r="587" spans="1:8" ht="15" hidden="1" customHeight="1" x14ac:dyDescent="0.25">
      <c r="A587" s="35">
        <v>8</v>
      </c>
      <c r="B587" s="38" t="s">
        <v>545</v>
      </c>
      <c r="C587" s="38" t="s">
        <v>546</v>
      </c>
      <c r="D587" s="38" t="s">
        <v>547</v>
      </c>
      <c r="E587" s="45" t="s">
        <v>17</v>
      </c>
      <c r="F587" s="45" t="s">
        <v>22</v>
      </c>
      <c r="G587" s="41" t="s">
        <v>401</v>
      </c>
      <c r="H587" s="41" t="s">
        <v>402</v>
      </c>
    </row>
    <row r="588" spans="1:8" ht="15" hidden="1" customHeight="1" x14ac:dyDescent="0.25">
      <c r="A588" s="35">
        <v>8</v>
      </c>
      <c r="B588" s="38" t="s">
        <v>545</v>
      </c>
      <c r="C588" s="38" t="s">
        <v>546</v>
      </c>
      <c r="D588" s="38" t="s">
        <v>547</v>
      </c>
      <c r="E588" s="45" t="s">
        <v>17</v>
      </c>
      <c r="F588" s="45" t="s">
        <v>22</v>
      </c>
      <c r="G588" s="41" t="s">
        <v>403</v>
      </c>
      <c r="H588" s="41" t="s">
        <v>404</v>
      </c>
    </row>
    <row r="589" spans="1:8" ht="15" hidden="1" customHeight="1" x14ac:dyDescent="0.25">
      <c r="A589" s="35">
        <v>8</v>
      </c>
      <c r="B589" s="38" t="s">
        <v>545</v>
      </c>
      <c r="C589" s="38" t="s">
        <v>546</v>
      </c>
      <c r="D589" s="38" t="s">
        <v>547</v>
      </c>
      <c r="E589" s="45" t="s">
        <v>17</v>
      </c>
      <c r="F589" s="45" t="s">
        <v>22</v>
      </c>
      <c r="G589" s="41" t="s">
        <v>405</v>
      </c>
      <c r="H589" s="41" t="s">
        <v>406</v>
      </c>
    </row>
    <row r="590" spans="1:8" ht="15" hidden="1" customHeight="1" x14ac:dyDescent="0.25">
      <c r="A590" s="35">
        <v>8</v>
      </c>
      <c r="B590" s="38" t="s">
        <v>545</v>
      </c>
      <c r="C590" s="38" t="s">
        <v>546</v>
      </c>
      <c r="D590" s="38" t="s">
        <v>547</v>
      </c>
      <c r="E590" s="45" t="s">
        <v>17</v>
      </c>
      <c r="F590" s="45" t="s">
        <v>22</v>
      </c>
      <c r="G590" s="41" t="s">
        <v>407</v>
      </c>
      <c r="H590" s="41">
        <v>36</v>
      </c>
    </row>
    <row r="591" spans="1:8" ht="15" hidden="1" customHeight="1" x14ac:dyDescent="0.25">
      <c r="A591" s="35">
        <v>8</v>
      </c>
      <c r="B591" s="38" t="s">
        <v>545</v>
      </c>
      <c r="C591" s="38" t="s">
        <v>546</v>
      </c>
      <c r="D591" s="38" t="s">
        <v>547</v>
      </c>
      <c r="E591" s="45" t="s">
        <v>17</v>
      </c>
      <c r="F591" s="45" t="s">
        <v>22</v>
      </c>
      <c r="G591" s="41" t="s">
        <v>408</v>
      </c>
      <c r="H591" s="41" t="s">
        <v>411</v>
      </c>
    </row>
    <row r="592" spans="1:8" ht="15" hidden="1" customHeight="1" x14ac:dyDescent="0.25">
      <c r="A592" s="35">
        <v>8</v>
      </c>
      <c r="B592" s="38" t="s">
        <v>545</v>
      </c>
      <c r="C592" s="38" t="s">
        <v>546</v>
      </c>
      <c r="D592" s="38" t="s">
        <v>547</v>
      </c>
      <c r="E592" s="45" t="s">
        <v>17</v>
      </c>
      <c r="F592" s="45" t="s">
        <v>22</v>
      </c>
      <c r="G592" s="41" t="s">
        <v>410</v>
      </c>
      <c r="H592" s="41" t="s">
        <v>411</v>
      </c>
    </row>
    <row r="593" spans="1:8" ht="15" hidden="1" customHeight="1" x14ac:dyDescent="0.25">
      <c r="A593" s="35">
        <v>8</v>
      </c>
      <c r="B593" s="38" t="s">
        <v>545</v>
      </c>
      <c r="C593" s="38" t="s">
        <v>546</v>
      </c>
      <c r="D593" s="38" t="s">
        <v>547</v>
      </c>
      <c r="E593" s="45" t="s">
        <v>17</v>
      </c>
      <c r="F593" s="45" t="s">
        <v>22</v>
      </c>
      <c r="G593" s="41" t="s">
        <v>412</v>
      </c>
      <c r="H593" s="41" t="s">
        <v>413</v>
      </c>
    </row>
    <row r="594" spans="1:8" ht="15" hidden="1" customHeight="1" x14ac:dyDescent="0.25">
      <c r="A594" s="35">
        <v>8</v>
      </c>
      <c r="B594" s="38" t="s">
        <v>545</v>
      </c>
      <c r="C594" s="38" t="s">
        <v>546</v>
      </c>
      <c r="D594" s="38" t="s">
        <v>547</v>
      </c>
      <c r="E594" s="45" t="s">
        <v>17</v>
      </c>
      <c r="F594" s="45" t="s">
        <v>22</v>
      </c>
      <c r="G594" s="41" t="s">
        <v>414</v>
      </c>
      <c r="H594" s="41" t="s">
        <v>415</v>
      </c>
    </row>
    <row r="595" spans="1:8" ht="15" hidden="1" customHeight="1" x14ac:dyDescent="0.25">
      <c r="A595" s="35">
        <v>8</v>
      </c>
      <c r="B595" s="38" t="s">
        <v>545</v>
      </c>
      <c r="C595" s="38" t="s">
        <v>546</v>
      </c>
      <c r="D595" s="38" t="s">
        <v>547</v>
      </c>
      <c r="E595" s="45" t="s">
        <v>17</v>
      </c>
      <c r="F595" s="45" t="s">
        <v>22</v>
      </c>
      <c r="G595" s="41" t="s">
        <v>416</v>
      </c>
      <c r="H595" s="41" t="s">
        <v>415</v>
      </c>
    </row>
    <row r="596" spans="1:8" ht="15" hidden="1" customHeight="1" x14ac:dyDescent="0.25">
      <c r="A596" s="35">
        <v>8</v>
      </c>
      <c r="B596" s="38" t="s">
        <v>545</v>
      </c>
      <c r="C596" s="38" t="s">
        <v>546</v>
      </c>
      <c r="D596" s="38" t="s">
        <v>547</v>
      </c>
      <c r="E596" s="45" t="s">
        <v>17</v>
      </c>
      <c r="F596" s="45" t="s">
        <v>22</v>
      </c>
      <c r="G596" s="41" t="s">
        <v>417</v>
      </c>
      <c r="H596" s="41" t="s">
        <v>415</v>
      </c>
    </row>
    <row r="597" spans="1:8" ht="15" hidden="1" customHeight="1" x14ac:dyDescent="0.25">
      <c r="A597" s="35">
        <v>8</v>
      </c>
      <c r="B597" s="38" t="s">
        <v>545</v>
      </c>
      <c r="C597" s="38" t="s">
        <v>546</v>
      </c>
      <c r="D597" s="38" t="s">
        <v>547</v>
      </c>
      <c r="E597" s="45" t="s">
        <v>17</v>
      </c>
      <c r="F597" s="45" t="s">
        <v>22</v>
      </c>
      <c r="G597" s="41" t="s">
        <v>418</v>
      </c>
      <c r="H597" s="41" t="s">
        <v>419</v>
      </c>
    </row>
    <row r="598" spans="1:8" ht="15" hidden="1" customHeight="1" x14ac:dyDescent="0.25">
      <c r="A598" s="35">
        <v>8</v>
      </c>
      <c r="B598" s="38" t="s">
        <v>545</v>
      </c>
      <c r="C598" s="38" t="s">
        <v>546</v>
      </c>
      <c r="D598" s="38" t="s">
        <v>547</v>
      </c>
      <c r="E598" s="45" t="s">
        <v>17</v>
      </c>
      <c r="F598" s="45" t="s">
        <v>22</v>
      </c>
      <c r="G598" s="41" t="s">
        <v>420</v>
      </c>
      <c r="H598" s="41" t="s">
        <v>421</v>
      </c>
    </row>
    <row r="599" spans="1:8" ht="15" hidden="1" customHeight="1" x14ac:dyDescent="0.25">
      <c r="A599" s="35">
        <v>8</v>
      </c>
      <c r="B599" s="38" t="s">
        <v>545</v>
      </c>
      <c r="C599" s="38" t="s">
        <v>546</v>
      </c>
      <c r="D599" s="38" t="s">
        <v>547</v>
      </c>
      <c r="E599" s="45" t="s">
        <v>17</v>
      </c>
      <c r="F599" s="45" t="s">
        <v>22</v>
      </c>
      <c r="G599" s="41" t="s">
        <v>422</v>
      </c>
      <c r="H599" s="41" t="s">
        <v>495</v>
      </c>
    </row>
    <row r="600" spans="1:8" ht="15" hidden="1" customHeight="1" x14ac:dyDescent="0.25">
      <c r="A600" s="35">
        <v>8</v>
      </c>
      <c r="B600" s="38" t="s">
        <v>545</v>
      </c>
      <c r="C600" s="38" t="s">
        <v>546</v>
      </c>
      <c r="D600" s="38" t="s">
        <v>547</v>
      </c>
      <c r="E600" s="45" t="s">
        <v>17</v>
      </c>
      <c r="F600" s="45" t="s">
        <v>22</v>
      </c>
      <c r="G600" s="41" t="s">
        <v>496</v>
      </c>
      <c r="H600" s="41" t="s">
        <v>315</v>
      </c>
    </row>
    <row r="601" spans="1:8" ht="15" hidden="1" customHeight="1" x14ac:dyDescent="0.25">
      <c r="A601" s="35">
        <v>8</v>
      </c>
      <c r="B601" s="38" t="s">
        <v>545</v>
      </c>
      <c r="C601" s="38" t="s">
        <v>546</v>
      </c>
      <c r="D601" s="38" t="s">
        <v>547</v>
      </c>
      <c r="E601" s="45" t="s">
        <v>17</v>
      </c>
      <c r="F601" s="45" t="s">
        <v>22</v>
      </c>
      <c r="G601" s="41" t="s">
        <v>497</v>
      </c>
      <c r="H601" s="41" t="s">
        <v>315</v>
      </c>
    </row>
    <row r="602" spans="1:8" ht="15" hidden="1" customHeight="1" x14ac:dyDescent="0.25">
      <c r="A602" s="35">
        <v>8</v>
      </c>
      <c r="B602" s="38" t="s">
        <v>545</v>
      </c>
      <c r="C602" s="38" t="s">
        <v>546</v>
      </c>
      <c r="D602" s="38" t="s">
        <v>547</v>
      </c>
      <c r="E602" s="45" t="s">
        <v>17</v>
      </c>
      <c r="F602" s="45" t="s">
        <v>22</v>
      </c>
      <c r="G602" s="41" t="s">
        <v>424</v>
      </c>
      <c r="H602" s="41" t="s">
        <v>315</v>
      </c>
    </row>
    <row r="603" spans="1:8" ht="15" hidden="1" customHeight="1" x14ac:dyDescent="0.25">
      <c r="A603" s="35">
        <v>8</v>
      </c>
      <c r="B603" s="38" t="s">
        <v>545</v>
      </c>
      <c r="C603" s="38" t="s">
        <v>546</v>
      </c>
      <c r="D603" s="38" t="s">
        <v>547</v>
      </c>
      <c r="E603" s="45" t="s">
        <v>17</v>
      </c>
      <c r="F603" s="45" t="s">
        <v>22</v>
      </c>
      <c r="G603" s="41" t="s">
        <v>425</v>
      </c>
      <c r="H603" s="41" t="s">
        <v>426</v>
      </c>
    </row>
    <row r="604" spans="1:8" ht="15" hidden="1" customHeight="1" x14ac:dyDescent="0.25">
      <c r="A604" s="35">
        <v>9</v>
      </c>
      <c r="B604" s="38" t="s">
        <v>559</v>
      </c>
      <c r="C604" s="38" t="s">
        <v>560</v>
      </c>
      <c r="D604" s="38" t="s">
        <v>561</v>
      </c>
      <c r="E604" s="45" t="s">
        <v>17</v>
      </c>
      <c r="F604" s="45" t="s">
        <v>22</v>
      </c>
      <c r="G604" s="41" t="s">
        <v>309</v>
      </c>
      <c r="H604" s="41" t="s">
        <v>561</v>
      </c>
    </row>
    <row r="605" spans="1:8" ht="15" hidden="1" customHeight="1" x14ac:dyDescent="0.25">
      <c r="A605" s="35">
        <v>9</v>
      </c>
      <c r="B605" s="38" t="s">
        <v>559</v>
      </c>
      <c r="C605" s="38" t="s">
        <v>560</v>
      </c>
      <c r="D605" s="38" t="s">
        <v>561</v>
      </c>
      <c r="E605" s="45" t="s">
        <v>17</v>
      </c>
      <c r="F605" s="45" t="s">
        <v>22</v>
      </c>
      <c r="G605" s="41" t="s">
        <v>310</v>
      </c>
      <c r="H605" s="41" t="s">
        <v>569</v>
      </c>
    </row>
    <row r="606" spans="1:8" ht="15" hidden="1" customHeight="1" x14ac:dyDescent="0.25">
      <c r="A606" s="35">
        <v>9</v>
      </c>
      <c r="B606" s="38" t="s">
        <v>559</v>
      </c>
      <c r="C606" s="38" t="s">
        <v>560</v>
      </c>
      <c r="D606" s="38" t="s">
        <v>561</v>
      </c>
      <c r="E606" s="45" t="s">
        <v>17</v>
      </c>
      <c r="F606" s="45" t="s">
        <v>22</v>
      </c>
      <c r="G606" s="41" t="s">
        <v>312</v>
      </c>
      <c r="H606" s="41" t="s">
        <v>570</v>
      </c>
    </row>
    <row r="607" spans="1:8" ht="15" hidden="1" customHeight="1" x14ac:dyDescent="0.25">
      <c r="A607" s="35">
        <v>9</v>
      </c>
      <c r="B607" s="38" t="s">
        <v>559</v>
      </c>
      <c r="C607" s="38" t="s">
        <v>560</v>
      </c>
      <c r="D607" s="38" t="s">
        <v>561</v>
      </c>
      <c r="E607" s="45" t="s">
        <v>17</v>
      </c>
      <c r="F607" s="45" t="s">
        <v>22</v>
      </c>
      <c r="G607" s="41" t="s">
        <v>314</v>
      </c>
      <c r="H607" s="41" t="s">
        <v>571</v>
      </c>
    </row>
    <row r="608" spans="1:8" ht="15" hidden="1" customHeight="1" x14ac:dyDescent="0.25">
      <c r="A608" s="35">
        <v>9</v>
      </c>
      <c r="B608" s="38" t="s">
        <v>559</v>
      </c>
      <c r="C608" s="38" t="s">
        <v>560</v>
      </c>
      <c r="D608" s="38" t="s">
        <v>561</v>
      </c>
      <c r="E608" s="45" t="s">
        <v>17</v>
      </c>
      <c r="F608" s="45" t="s">
        <v>22</v>
      </c>
      <c r="G608" s="41" t="s">
        <v>316</v>
      </c>
      <c r="H608" s="41" t="s">
        <v>572</v>
      </c>
    </row>
    <row r="609" spans="1:8" ht="15" hidden="1" customHeight="1" x14ac:dyDescent="0.25">
      <c r="A609" s="35">
        <v>9</v>
      </c>
      <c r="B609" s="38" t="s">
        <v>559</v>
      </c>
      <c r="C609" s="38" t="s">
        <v>560</v>
      </c>
      <c r="D609" s="38" t="s">
        <v>561</v>
      </c>
      <c r="E609" s="45" t="s">
        <v>17</v>
      </c>
      <c r="F609" s="45" t="s">
        <v>22</v>
      </c>
      <c r="G609" s="41" t="s">
        <v>318</v>
      </c>
      <c r="H609" s="41" t="s">
        <v>319</v>
      </c>
    </row>
    <row r="610" spans="1:8" ht="15" hidden="1" customHeight="1" x14ac:dyDescent="0.25">
      <c r="A610" s="35">
        <v>9</v>
      </c>
      <c r="B610" s="38" t="s">
        <v>559</v>
      </c>
      <c r="C610" s="38" t="s">
        <v>560</v>
      </c>
      <c r="D610" s="38" t="s">
        <v>561</v>
      </c>
      <c r="E610" s="45" t="s">
        <v>17</v>
      </c>
      <c r="F610" s="45" t="s">
        <v>22</v>
      </c>
      <c r="G610" s="41" t="s">
        <v>320</v>
      </c>
      <c r="H610" s="41">
        <v>20</v>
      </c>
    </row>
    <row r="611" spans="1:8" ht="15" hidden="1" customHeight="1" x14ac:dyDescent="0.25">
      <c r="A611" s="35">
        <v>9</v>
      </c>
      <c r="B611" s="38" t="s">
        <v>559</v>
      </c>
      <c r="C611" s="38" t="s">
        <v>560</v>
      </c>
      <c r="D611" s="38" t="s">
        <v>561</v>
      </c>
      <c r="E611" s="45" t="s">
        <v>17</v>
      </c>
      <c r="F611" s="45" t="s">
        <v>22</v>
      </c>
      <c r="G611" s="41" t="s">
        <v>321</v>
      </c>
      <c r="H611" s="41">
        <v>7</v>
      </c>
    </row>
    <row r="612" spans="1:8" ht="15" hidden="1" customHeight="1" x14ac:dyDescent="0.25">
      <c r="A612" s="35">
        <v>9</v>
      </c>
      <c r="B612" s="38" t="s">
        <v>559</v>
      </c>
      <c r="C612" s="38" t="s">
        <v>560</v>
      </c>
      <c r="D612" s="38" t="s">
        <v>561</v>
      </c>
      <c r="E612" s="45" t="s">
        <v>17</v>
      </c>
      <c r="F612" s="45" t="s">
        <v>22</v>
      </c>
      <c r="G612" s="41" t="s">
        <v>322</v>
      </c>
      <c r="H612" s="41" t="s">
        <v>479</v>
      </c>
    </row>
    <row r="613" spans="1:8" ht="15" hidden="1" customHeight="1" x14ac:dyDescent="0.25">
      <c r="A613" s="35">
        <v>9</v>
      </c>
      <c r="B613" s="38" t="s">
        <v>559</v>
      </c>
      <c r="C613" s="38" t="s">
        <v>560</v>
      </c>
      <c r="D613" s="38" t="s">
        <v>561</v>
      </c>
      <c r="E613" s="45" t="s">
        <v>17</v>
      </c>
      <c r="F613" s="45" t="s">
        <v>22</v>
      </c>
      <c r="G613" s="41" t="s">
        <v>324</v>
      </c>
      <c r="H613" s="41" t="s">
        <v>573</v>
      </c>
    </row>
    <row r="614" spans="1:8" ht="15" hidden="1" customHeight="1" x14ac:dyDescent="0.25">
      <c r="A614" s="35">
        <v>9</v>
      </c>
      <c r="B614" s="38" t="s">
        <v>559</v>
      </c>
      <c r="C614" s="38" t="s">
        <v>560</v>
      </c>
      <c r="D614" s="38" t="s">
        <v>561</v>
      </c>
      <c r="E614" s="45" t="s">
        <v>17</v>
      </c>
      <c r="F614" s="45" t="s">
        <v>22</v>
      </c>
      <c r="G614" s="41" t="s">
        <v>326</v>
      </c>
      <c r="H614" s="41" t="s">
        <v>574</v>
      </c>
    </row>
    <row r="615" spans="1:8" ht="15" hidden="1" customHeight="1" x14ac:dyDescent="0.25">
      <c r="A615" s="35">
        <v>9</v>
      </c>
      <c r="B615" s="38" t="s">
        <v>559</v>
      </c>
      <c r="C615" s="38" t="s">
        <v>560</v>
      </c>
      <c r="D615" s="38" t="s">
        <v>561</v>
      </c>
      <c r="E615" s="45" t="s">
        <v>17</v>
      </c>
      <c r="F615" s="45" t="s">
        <v>22</v>
      </c>
      <c r="G615" s="41" t="s">
        <v>328</v>
      </c>
      <c r="H615" s="41" t="s">
        <v>575</v>
      </c>
    </row>
    <row r="616" spans="1:8" ht="15" hidden="1" customHeight="1" x14ac:dyDescent="0.25">
      <c r="A616" s="35">
        <v>9</v>
      </c>
      <c r="B616" s="38" t="s">
        <v>559</v>
      </c>
      <c r="C616" s="38" t="s">
        <v>560</v>
      </c>
      <c r="D616" s="38" t="s">
        <v>561</v>
      </c>
      <c r="E616" s="45" t="s">
        <v>17</v>
      </c>
      <c r="F616" s="45" t="s">
        <v>22</v>
      </c>
      <c r="G616" s="41" t="s">
        <v>330</v>
      </c>
      <c r="H616" s="41">
        <v>7.5</v>
      </c>
    </row>
    <row r="617" spans="1:8" ht="15" hidden="1" customHeight="1" x14ac:dyDescent="0.25">
      <c r="A617" s="35">
        <v>9</v>
      </c>
      <c r="B617" s="38" t="s">
        <v>559</v>
      </c>
      <c r="C617" s="38" t="s">
        <v>560</v>
      </c>
      <c r="D617" s="38" t="s">
        <v>561</v>
      </c>
      <c r="E617" s="45" t="s">
        <v>17</v>
      </c>
      <c r="F617" s="45" t="s">
        <v>22</v>
      </c>
      <c r="G617" s="41" t="s">
        <v>331</v>
      </c>
      <c r="H617" s="41" t="s">
        <v>332</v>
      </c>
    </row>
    <row r="618" spans="1:8" ht="15" hidden="1" customHeight="1" x14ac:dyDescent="0.25">
      <c r="A618" s="35">
        <v>9</v>
      </c>
      <c r="B618" s="38" t="s">
        <v>559</v>
      </c>
      <c r="C618" s="38" t="s">
        <v>560</v>
      </c>
      <c r="D618" s="38" t="s">
        <v>561</v>
      </c>
      <c r="E618" s="45" t="s">
        <v>17</v>
      </c>
      <c r="F618" s="45" t="s">
        <v>22</v>
      </c>
      <c r="G618" s="41" t="s">
        <v>333</v>
      </c>
      <c r="H618" s="41" t="s">
        <v>453</v>
      </c>
    </row>
    <row r="619" spans="1:8" ht="15" hidden="1" customHeight="1" x14ac:dyDescent="0.25">
      <c r="A619" s="35">
        <v>9</v>
      </c>
      <c r="B619" s="38" t="s">
        <v>559</v>
      </c>
      <c r="C619" s="38" t="s">
        <v>560</v>
      </c>
      <c r="D619" s="38" t="s">
        <v>561</v>
      </c>
      <c r="E619" s="45" t="s">
        <v>17</v>
      </c>
      <c r="F619" s="45" t="s">
        <v>22</v>
      </c>
      <c r="G619" s="41" t="s">
        <v>335</v>
      </c>
      <c r="H619" s="41">
        <v>9</v>
      </c>
    </row>
    <row r="620" spans="1:8" ht="15" hidden="1" customHeight="1" x14ac:dyDescent="0.25">
      <c r="A620" s="35">
        <v>9</v>
      </c>
      <c r="B620" s="38" t="s">
        <v>559</v>
      </c>
      <c r="C620" s="38" t="s">
        <v>560</v>
      </c>
      <c r="D620" s="38" t="s">
        <v>561</v>
      </c>
      <c r="E620" s="45" t="s">
        <v>17</v>
      </c>
      <c r="F620" s="45" t="s">
        <v>22</v>
      </c>
      <c r="G620" s="41" t="s">
        <v>336</v>
      </c>
      <c r="H620" s="41" t="s">
        <v>483</v>
      </c>
    </row>
    <row r="621" spans="1:8" ht="15" hidden="1" customHeight="1" x14ac:dyDescent="0.25">
      <c r="A621" s="35">
        <v>9</v>
      </c>
      <c r="B621" s="38" t="s">
        <v>559</v>
      </c>
      <c r="C621" s="38" t="s">
        <v>560</v>
      </c>
      <c r="D621" s="38" t="s">
        <v>561</v>
      </c>
      <c r="E621" s="45" t="s">
        <v>17</v>
      </c>
      <c r="F621" s="45" t="s">
        <v>22</v>
      </c>
      <c r="G621" s="41" t="s">
        <v>338</v>
      </c>
      <c r="H621" s="41" t="s">
        <v>576</v>
      </c>
    </row>
    <row r="622" spans="1:8" ht="15" hidden="1" customHeight="1" x14ac:dyDescent="0.25">
      <c r="A622" s="35">
        <v>9</v>
      </c>
      <c r="B622" s="38" t="s">
        <v>559</v>
      </c>
      <c r="C622" s="38" t="s">
        <v>560</v>
      </c>
      <c r="D622" s="38" t="s">
        <v>561</v>
      </c>
      <c r="E622" s="45" t="s">
        <v>17</v>
      </c>
      <c r="F622" s="45" t="s">
        <v>22</v>
      </c>
      <c r="G622" s="41" t="s">
        <v>340</v>
      </c>
      <c r="H622" s="41" t="s">
        <v>577</v>
      </c>
    </row>
    <row r="623" spans="1:8" ht="15" hidden="1" customHeight="1" x14ac:dyDescent="0.25">
      <c r="A623" s="35">
        <v>9</v>
      </c>
      <c r="B623" s="38" t="s">
        <v>559</v>
      </c>
      <c r="C623" s="38" t="s">
        <v>560</v>
      </c>
      <c r="D623" s="38" t="s">
        <v>561</v>
      </c>
      <c r="E623" s="45" t="s">
        <v>17</v>
      </c>
      <c r="F623" s="45" t="s">
        <v>22</v>
      </c>
      <c r="G623" s="41" t="s">
        <v>342</v>
      </c>
      <c r="H623" s="41" t="s">
        <v>578</v>
      </c>
    </row>
    <row r="624" spans="1:8" ht="15" hidden="1" customHeight="1" x14ac:dyDescent="0.25">
      <c r="A624" s="35">
        <v>9</v>
      </c>
      <c r="B624" s="38" t="s">
        <v>559</v>
      </c>
      <c r="C624" s="38" t="s">
        <v>560</v>
      </c>
      <c r="D624" s="38" t="s">
        <v>561</v>
      </c>
      <c r="E624" s="45" t="s">
        <v>17</v>
      </c>
      <c r="F624" s="45" t="s">
        <v>22</v>
      </c>
      <c r="G624" s="41" t="s">
        <v>344</v>
      </c>
      <c r="H624" s="41">
        <v>4.5999999999999996</v>
      </c>
    </row>
    <row r="625" spans="1:8" ht="15" hidden="1" customHeight="1" x14ac:dyDescent="0.25">
      <c r="A625" s="35">
        <v>9</v>
      </c>
      <c r="B625" s="38" t="s">
        <v>559</v>
      </c>
      <c r="C625" s="38" t="s">
        <v>560</v>
      </c>
      <c r="D625" s="38" t="s">
        <v>561</v>
      </c>
      <c r="E625" s="45" t="s">
        <v>17</v>
      </c>
      <c r="F625" s="45" t="s">
        <v>22</v>
      </c>
      <c r="G625" s="41" t="s">
        <v>345</v>
      </c>
      <c r="H625" s="41" t="s">
        <v>332</v>
      </c>
    </row>
    <row r="626" spans="1:8" ht="15" hidden="1" customHeight="1" x14ac:dyDescent="0.25">
      <c r="A626" s="35">
        <v>9</v>
      </c>
      <c r="B626" s="38" t="s">
        <v>559</v>
      </c>
      <c r="C626" s="38" t="s">
        <v>560</v>
      </c>
      <c r="D626" s="38" t="s">
        <v>561</v>
      </c>
      <c r="E626" s="45" t="s">
        <v>17</v>
      </c>
      <c r="F626" s="45" t="s">
        <v>22</v>
      </c>
      <c r="G626" s="41" t="s">
        <v>346</v>
      </c>
      <c r="H626" s="41" t="s">
        <v>453</v>
      </c>
    </row>
    <row r="627" spans="1:8" ht="15" hidden="1" customHeight="1" x14ac:dyDescent="0.25">
      <c r="A627" s="35">
        <v>9</v>
      </c>
      <c r="B627" s="38" t="s">
        <v>559</v>
      </c>
      <c r="C627" s="38" t="s">
        <v>560</v>
      </c>
      <c r="D627" s="38" t="s">
        <v>561</v>
      </c>
      <c r="E627" s="45" t="s">
        <v>17</v>
      </c>
      <c r="F627" s="45" t="s">
        <v>22</v>
      </c>
      <c r="G627" s="41" t="s">
        <v>347</v>
      </c>
      <c r="H627" s="41" t="s">
        <v>348</v>
      </c>
    </row>
    <row r="628" spans="1:8" ht="15" hidden="1" customHeight="1" x14ac:dyDescent="0.25">
      <c r="A628" s="35">
        <v>9</v>
      </c>
      <c r="B628" s="38" t="s">
        <v>559</v>
      </c>
      <c r="C628" s="38" t="s">
        <v>560</v>
      </c>
      <c r="D628" s="38" t="s">
        <v>561</v>
      </c>
      <c r="E628" s="45" t="s">
        <v>17</v>
      </c>
      <c r="F628" s="45" t="s">
        <v>22</v>
      </c>
      <c r="G628" s="41" t="s">
        <v>349</v>
      </c>
      <c r="H628" s="41" t="s">
        <v>579</v>
      </c>
    </row>
    <row r="629" spans="1:8" ht="15" hidden="1" customHeight="1" x14ac:dyDescent="0.25">
      <c r="A629" s="35">
        <v>9</v>
      </c>
      <c r="B629" s="38" t="s">
        <v>559</v>
      </c>
      <c r="C629" s="38" t="s">
        <v>560</v>
      </c>
      <c r="D629" s="38" t="s">
        <v>561</v>
      </c>
      <c r="E629" s="45" t="s">
        <v>17</v>
      </c>
      <c r="F629" s="45" t="s">
        <v>22</v>
      </c>
      <c r="G629" s="41" t="s">
        <v>351</v>
      </c>
      <c r="H629" s="41">
        <v>204</v>
      </c>
    </row>
    <row r="630" spans="1:8" ht="15" hidden="1" customHeight="1" x14ac:dyDescent="0.25">
      <c r="A630" s="35">
        <v>9</v>
      </c>
      <c r="B630" s="38" t="s">
        <v>559</v>
      </c>
      <c r="C630" s="38" t="s">
        <v>560</v>
      </c>
      <c r="D630" s="38" t="s">
        <v>561</v>
      </c>
      <c r="E630" s="45" t="s">
        <v>17</v>
      </c>
      <c r="F630" s="45" t="s">
        <v>22</v>
      </c>
      <c r="G630" s="41" t="s">
        <v>352</v>
      </c>
      <c r="H630" s="41" t="s">
        <v>580</v>
      </c>
    </row>
    <row r="631" spans="1:8" ht="15" hidden="1" customHeight="1" x14ac:dyDescent="0.25">
      <c r="A631" s="35">
        <v>9</v>
      </c>
      <c r="B631" s="38" t="s">
        <v>559</v>
      </c>
      <c r="C631" s="38" t="s">
        <v>560</v>
      </c>
      <c r="D631" s="38" t="s">
        <v>561</v>
      </c>
      <c r="E631" s="45" t="s">
        <v>17</v>
      </c>
      <c r="F631" s="45" t="s">
        <v>22</v>
      </c>
      <c r="G631" s="41" t="s">
        <v>354</v>
      </c>
      <c r="H631" s="41">
        <v>20</v>
      </c>
    </row>
    <row r="632" spans="1:8" ht="15" hidden="1" customHeight="1" x14ac:dyDescent="0.25">
      <c r="A632" s="35">
        <v>9</v>
      </c>
      <c r="B632" s="38" t="s">
        <v>559</v>
      </c>
      <c r="C632" s="38" t="s">
        <v>560</v>
      </c>
      <c r="D632" s="38" t="s">
        <v>561</v>
      </c>
      <c r="E632" s="45" t="s">
        <v>17</v>
      </c>
      <c r="F632" s="45" t="s">
        <v>22</v>
      </c>
      <c r="G632" s="41" t="s">
        <v>355</v>
      </c>
      <c r="H632" s="41">
        <v>1.2</v>
      </c>
    </row>
    <row r="633" spans="1:8" ht="15" hidden="1" customHeight="1" x14ac:dyDescent="0.25">
      <c r="A633" s="35">
        <v>9</v>
      </c>
      <c r="B633" s="38" t="s">
        <v>559</v>
      </c>
      <c r="C633" s="38" t="s">
        <v>560</v>
      </c>
      <c r="D633" s="38" t="s">
        <v>561</v>
      </c>
      <c r="E633" s="45" t="s">
        <v>17</v>
      </c>
      <c r="F633" s="45" t="s">
        <v>22</v>
      </c>
      <c r="G633" s="41" t="s">
        <v>356</v>
      </c>
      <c r="H633" s="41">
        <v>1860</v>
      </c>
    </row>
    <row r="634" spans="1:8" ht="15" hidden="1" customHeight="1" x14ac:dyDescent="0.25">
      <c r="A634" s="35">
        <v>9</v>
      </c>
      <c r="B634" s="38" t="s">
        <v>559</v>
      </c>
      <c r="C634" s="38" t="s">
        <v>560</v>
      </c>
      <c r="D634" s="38" t="s">
        <v>561</v>
      </c>
      <c r="E634" s="45" t="s">
        <v>17</v>
      </c>
      <c r="F634" s="45" t="s">
        <v>22</v>
      </c>
      <c r="G634" s="41" t="s">
        <v>357</v>
      </c>
      <c r="H634" s="41">
        <v>45</v>
      </c>
    </row>
    <row r="635" spans="1:8" ht="15" hidden="1" customHeight="1" x14ac:dyDescent="0.25">
      <c r="A635" s="35">
        <v>9</v>
      </c>
      <c r="B635" s="38" t="s">
        <v>559</v>
      </c>
      <c r="C635" s="38" t="s">
        <v>560</v>
      </c>
      <c r="D635" s="38" t="s">
        <v>561</v>
      </c>
      <c r="E635" s="45" t="s">
        <v>17</v>
      </c>
      <c r="F635" s="45" t="s">
        <v>22</v>
      </c>
      <c r="G635" s="41" t="s">
        <v>358</v>
      </c>
      <c r="H635" s="41" t="s">
        <v>359</v>
      </c>
    </row>
    <row r="636" spans="1:8" ht="15" hidden="1" customHeight="1" x14ac:dyDescent="0.25">
      <c r="A636" s="35">
        <v>9</v>
      </c>
      <c r="B636" s="38" t="s">
        <v>559</v>
      </c>
      <c r="C636" s="38" t="s">
        <v>560</v>
      </c>
      <c r="D636" s="38" t="s">
        <v>561</v>
      </c>
      <c r="E636" s="45" t="s">
        <v>17</v>
      </c>
      <c r="F636" s="45" t="s">
        <v>22</v>
      </c>
      <c r="G636" s="41" t="s">
        <v>360</v>
      </c>
      <c r="H636" s="41" t="s">
        <v>361</v>
      </c>
    </row>
    <row r="637" spans="1:8" ht="15" hidden="1" customHeight="1" x14ac:dyDescent="0.25">
      <c r="A637" s="35">
        <v>9</v>
      </c>
      <c r="B637" s="38" t="s">
        <v>559</v>
      </c>
      <c r="C637" s="38" t="s">
        <v>560</v>
      </c>
      <c r="D637" s="38" t="s">
        <v>561</v>
      </c>
      <c r="E637" s="45" t="s">
        <v>17</v>
      </c>
      <c r="F637" s="45" t="s">
        <v>22</v>
      </c>
      <c r="G637" s="41" t="s">
        <v>362</v>
      </c>
      <c r="H637" s="41" t="s">
        <v>363</v>
      </c>
    </row>
    <row r="638" spans="1:8" ht="15" hidden="1" customHeight="1" x14ac:dyDescent="0.25">
      <c r="A638" s="35">
        <v>9</v>
      </c>
      <c r="B638" s="38" t="s">
        <v>559</v>
      </c>
      <c r="C638" s="38" t="s">
        <v>560</v>
      </c>
      <c r="D638" s="38" t="s">
        <v>561</v>
      </c>
      <c r="E638" s="45" t="s">
        <v>17</v>
      </c>
      <c r="F638" s="45" t="s">
        <v>22</v>
      </c>
      <c r="G638" s="41" t="s">
        <v>364</v>
      </c>
      <c r="H638" s="41">
        <v>580</v>
      </c>
    </row>
    <row r="639" spans="1:8" ht="15" hidden="1" customHeight="1" x14ac:dyDescent="0.25">
      <c r="A639" s="35">
        <v>9</v>
      </c>
      <c r="B639" s="38" t="s">
        <v>559</v>
      </c>
      <c r="C639" s="38" t="s">
        <v>560</v>
      </c>
      <c r="D639" s="38" t="s">
        <v>561</v>
      </c>
      <c r="E639" s="45" t="s">
        <v>17</v>
      </c>
      <c r="F639" s="45" t="s">
        <v>22</v>
      </c>
      <c r="G639" s="41" t="s">
        <v>365</v>
      </c>
      <c r="H639" s="41" t="s">
        <v>581</v>
      </c>
    </row>
    <row r="640" spans="1:8" ht="15" hidden="1" customHeight="1" x14ac:dyDescent="0.25">
      <c r="A640" s="35">
        <v>9</v>
      </c>
      <c r="B640" s="38" t="s">
        <v>559</v>
      </c>
      <c r="C640" s="38" t="s">
        <v>560</v>
      </c>
      <c r="D640" s="38" t="s">
        <v>561</v>
      </c>
      <c r="E640" s="45" t="s">
        <v>17</v>
      </c>
      <c r="F640" s="45" t="s">
        <v>22</v>
      </c>
      <c r="G640" s="41" t="s">
        <v>367</v>
      </c>
      <c r="H640" s="41" t="s">
        <v>582</v>
      </c>
    </row>
    <row r="641" spans="1:8" ht="15" hidden="1" customHeight="1" x14ac:dyDescent="0.25">
      <c r="A641" s="35">
        <v>9</v>
      </c>
      <c r="B641" s="38" t="s">
        <v>559</v>
      </c>
      <c r="C641" s="38" t="s">
        <v>560</v>
      </c>
      <c r="D641" s="38" t="s">
        <v>561</v>
      </c>
      <c r="E641" s="45" t="s">
        <v>17</v>
      </c>
      <c r="F641" s="45" t="s">
        <v>22</v>
      </c>
      <c r="G641" s="41" t="s">
        <v>369</v>
      </c>
      <c r="H641" s="41" t="s">
        <v>583</v>
      </c>
    </row>
    <row r="642" spans="1:8" ht="15" hidden="1" customHeight="1" x14ac:dyDescent="0.25">
      <c r="A642" s="35">
        <v>9</v>
      </c>
      <c r="B642" s="38" t="s">
        <v>559</v>
      </c>
      <c r="C642" s="38" t="s">
        <v>560</v>
      </c>
      <c r="D642" s="38" t="s">
        <v>561</v>
      </c>
      <c r="E642" s="45" t="s">
        <v>17</v>
      </c>
      <c r="F642" s="45" t="s">
        <v>22</v>
      </c>
      <c r="G642" s="41" t="s">
        <v>371</v>
      </c>
      <c r="H642" s="41" t="s">
        <v>584</v>
      </c>
    </row>
    <row r="643" spans="1:8" ht="15" hidden="1" customHeight="1" x14ac:dyDescent="0.25">
      <c r="A643" s="35">
        <v>9</v>
      </c>
      <c r="B643" s="38" t="s">
        <v>559</v>
      </c>
      <c r="C643" s="38" t="s">
        <v>560</v>
      </c>
      <c r="D643" s="38" t="s">
        <v>561</v>
      </c>
      <c r="E643" s="45" t="s">
        <v>17</v>
      </c>
      <c r="F643" s="45" t="s">
        <v>22</v>
      </c>
      <c r="G643" s="41" t="s">
        <v>373</v>
      </c>
      <c r="H643" s="42">
        <v>7.7</v>
      </c>
    </row>
    <row r="644" spans="1:8" ht="15" hidden="1" customHeight="1" x14ac:dyDescent="0.25">
      <c r="A644" s="35">
        <v>9</v>
      </c>
      <c r="B644" s="38" t="s">
        <v>559</v>
      </c>
      <c r="C644" s="38" t="s">
        <v>560</v>
      </c>
      <c r="D644" s="38" t="s">
        <v>561</v>
      </c>
      <c r="E644" s="45" t="s">
        <v>17</v>
      </c>
      <c r="F644" s="45" t="s">
        <v>22</v>
      </c>
      <c r="G644" s="41" t="s">
        <v>374</v>
      </c>
      <c r="H644" s="41">
        <v>23</v>
      </c>
    </row>
    <row r="645" spans="1:8" ht="15" hidden="1" customHeight="1" x14ac:dyDescent="0.25">
      <c r="A645" s="35">
        <v>9</v>
      </c>
      <c r="B645" s="38" t="s">
        <v>559</v>
      </c>
      <c r="C645" s="38" t="s">
        <v>560</v>
      </c>
      <c r="D645" s="38" t="s">
        <v>561</v>
      </c>
      <c r="E645" s="45" t="s">
        <v>17</v>
      </c>
      <c r="F645" s="45" t="s">
        <v>22</v>
      </c>
      <c r="G645" s="41" t="s">
        <v>375</v>
      </c>
      <c r="H645" s="41">
        <v>9.1</v>
      </c>
    </row>
    <row r="646" spans="1:8" ht="15" hidden="1" customHeight="1" x14ac:dyDescent="0.25">
      <c r="A646" s="35">
        <v>9</v>
      </c>
      <c r="B646" s="38" t="s">
        <v>559</v>
      </c>
      <c r="C646" s="38" t="s">
        <v>560</v>
      </c>
      <c r="D646" s="38" t="s">
        <v>561</v>
      </c>
      <c r="E646" s="45" t="s">
        <v>17</v>
      </c>
      <c r="F646" s="45" t="s">
        <v>22</v>
      </c>
      <c r="G646" s="41" t="s">
        <v>376</v>
      </c>
      <c r="H646" s="41">
        <v>25.3</v>
      </c>
    </row>
    <row r="647" spans="1:8" ht="15" hidden="1" customHeight="1" x14ac:dyDescent="0.25">
      <c r="A647" s="35">
        <v>9</v>
      </c>
      <c r="B647" s="38" t="s">
        <v>559</v>
      </c>
      <c r="C647" s="38" t="s">
        <v>560</v>
      </c>
      <c r="D647" s="38" t="s">
        <v>561</v>
      </c>
      <c r="E647" s="45" t="s">
        <v>17</v>
      </c>
      <c r="F647" s="45" t="s">
        <v>22</v>
      </c>
      <c r="G647" s="41" t="s">
        <v>377</v>
      </c>
      <c r="H647" s="41" t="s">
        <v>378</v>
      </c>
    </row>
    <row r="648" spans="1:8" ht="15" hidden="1" customHeight="1" x14ac:dyDescent="0.25">
      <c r="A648" s="35">
        <v>9</v>
      </c>
      <c r="B648" s="38" t="s">
        <v>559</v>
      </c>
      <c r="C648" s="38" t="s">
        <v>560</v>
      </c>
      <c r="D648" s="38" t="s">
        <v>561</v>
      </c>
      <c r="E648" s="45" t="s">
        <v>17</v>
      </c>
      <c r="F648" s="45" t="s">
        <v>22</v>
      </c>
      <c r="G648" s="41" t="s">
        <v>379</v>
      </c>
      <c r="H648" s="41" t="s">
        <v>380</v>
      </c>
    </row>
    <row r="649" spans="1:8" ht="15" hidden="1" customHeight="1" x14ac:dyDescent="0.25">
      <c r="A649" s="35">
        <v>9</v>
      </c>
      <c r="B649" s="38" t="s">
        <v>559</v>
      </c>
      <c r="C649" s="38" t="s">
        <v>560</v>
      </c>
      <c r="D649" s="38" t="s">
        <v>561</v>
      </c>
      <c r="E649" s="45" t="s">
        <v>17</v>
      </c>
      <c r="F649" s="45" t="s">
        <v>22</v>
      </c>
      <c r="G649" s="41" t="s">
        <v>381</v>
      </c>
      <c r="H649" s="41">
        <v>20</v>
      </c>
    </row>
    <row r="650" spans="1:8" ht="15" hidden="1" customHeight="1" x14ac:dyDescent="0.25">
      <c r="A650" s="35">
        <v>9</v>
      </c>
      <c r="B650" s="38" t="s">
        <v>559</v>
      </c>
      <c r="C650" s="38" t="s">
        <v>560</v>
      </c>
      <c r="D650" s="38" t="s">
        <v>561</v>
      </c>
      <c r="E650" s="45" t="s">
        <v>17</v>
      </c>
      <c r="F650" s="45" t="s">
        <v>22</v>
      </c>
      <c r="G650" s="41" t="s">
        <v>382</v>
      </c>
      <c r="H650" s="41">
        <v>10</v>
      </c>
    </row>
    <row r="651" spans="1:8" ht="15" hidden="1" customHeight="1" x14ac:dyDescent="0.25">
      <c r="A651" s="35">
        <v>9</v>
      </c>
      <c r="B651" s="38" t="s">
        <v>559</v>
      </c>
      <c r="C651" s="38" t="s">
        <v>560</v>
      </c>
      <c r="D651" s="38" t="s">
        <v>561</v>
      </c>
      <c r="E651" s="45" t="s">
        <v>17</v>
      </c>
      <c r="F651" s="45" t="s">
        <v>22</v>
      </c>
      <c r="G651" s="41" t="s">
        <v>383</v>
      </c>
      <c r="H651" s="41">
        <v>3</v>
      </c>
    </row>
    <row r="652" spans="1:8" ht="15" hidden="1" customHeight="1" x14ac:dyDescent="0.25">
      <c r="A652" s="35">
        <v>9</v>
      </c>
      <c r="B652" s="38" t="s">
        <v>559</v>
      </c>
      <c r="C652" s="38" t="s">
        <v>560</v>
      </c>
      <c r="D652" s="38" t="s">
        <v>561</v>
      </c>
      <c r="E652" s="45" t="s">
        <v>17</v>
      </c>
      <c r="F652" s="45" t="s">
        <v>22</v>
      </c>
      <c r="G652" s="41" t="s">
        <v>384</v>
      </c>
      <c r="H652" s="41">
        <v>20</v>
      </c>
    </row>
    <row r="653" spans="1:8" ht="15" hidden="1" customHeight="1" x14ac:dyDescent="0.25">
      <c r="A653" s="35">
        <v>9</v>
      </c>
      <c r="B653" s="38" t="s">
        <v>559</v>
      </c>
      <c r="C653" s="38" t="s">
        <v>560</v>
      </c>
      <c r="D653" s="38" t="s">
        <v>561</v>
      </c>
      <c r="E653" s="45" t="s">
        <v>17</v>
      </c>
      <c r="F653" s="45" t="s">
        <v>22</v>
      </c>
      <c r="G653" s="41" t="s">
        <v>385</v>
      </c>
      <c r="H653" s="41">
        <v>16</v>
      </c>
    </row>
    <row r="654" spans="1:8" ht="15" hidden="1" customHeight="1" x14ac:dyDescent="0.25">
      <c r="A654" s="35">
        <v>9</v>
      </c>
      <c r="B654" s="38" t="s">
        <v>559</v>
      </c>
      <c r="C654" s="38" t="s">
        <v>560</v>
      </c>
      <c r="D654" s="38" t="s">
        <v>561</v>
      </c>
      <c r="E654" s="45" t="s">
        <v>17</v>
      </c>
      <c r="F654" s="45" t="s">
        <v>22</v>
      </c>
      <c r="G654" s="41" t="s">
        <v>386</v>
      </c>
      <c r="H654" s="41" t="s">
        <v>585</v>
      </c>
    </row>
    <row r="655" spans="1:8" ht="15" hidden="1" customHeight="1" x14ac:dyDescent="0.25">
      <c r="A655" s="35">
        <v>9</v>
      </c>
      <c r="B655" s="38" t="s">
        <v>559</v>
      </c>
      <c r="C655" s="38" t="s">
        <v>560</v>
      </c>
      <c r="D655" s="38" t="s">
        <v>561</v>
      </c>
      <c r="E655" s="45" t="s">
        <v>17</v>
      </c>
      <c r="F655" s="45" t="s">
        <v>22</v>
      </c>
      <c r="G655" s="41" t="s">
        <v>388</v>
      </c>
      <c r="H655" s="41" t="s">
        <v>493</v>
      </c>
    </row>
    <row r="656" spans="1:8" ht="15" hidden="1" customHeight="1" x14ac:dyDescent="0.25">
      <c r="A656" s="35">
        <v>9</v>
      </c>
      <c r="B656" s="38" t="s">
        <v>559</v>
      </c>
      <c r="C656" s="38" t="s">
        <v>560</v>
      </c>
      <c r="D656" s="38" t="s">
        <v>561</v>
      </c>
      <c r="E656" s="45" t="s">
        <v>17</v>
      </c>
      <c r="F656" s="45" t="s">
        <v>22</v>
      </c>
      <c r="G656" s="41" t="s">
        <v>390</v>
      </c>
      <c r="H656" s="41" t="s">
        <v>391</v>
      </c>
    </row>
    <row r="657" spans="1:8" ht="15" hidden="1" customHeight="1" x14ac:dyDescent="0.25">
      <c r="A657" s="35">
        <v>9</v>
      </c>
      <c r="B657" s="38" t="s">
        <v>559</v>
      </c>
      <c r="C657" s="38" t="s">
        <v>560</v>
      </c>
      <c r="D657" s="38" t="s">
        <v>561</v>
      </c>
      <c r="E657" s="45" t="s">
        <v>17</v>
      </c>
      <c r="F657" s="45" t="s">
        <v>22</v>
      </c>
      <c r="G657" s="41" t="s">
        <v>392</v>
      </c>
      <c r="H657" s="41" t="s">
        <v>393</v>
      </c>
    </row>
    <row r="658" spans="1:8" ht="15" hidden="1" customHeight="1" x14ac:dyDescent="0.25">
      <c r="A658" s="35">
        <v>9</v>
      </c>
      <c r="B658" s="38" t="s">
        <v>559</v>
      </c>
      <c r="C658" s="38" t="s">
        <v>560</v>
      </c>
      <c r="D658" s="38" t="s">
        <v>561</v>
      </c>
      <c r="E658" s="45" t="s">
        <v>17</v>
      </c>
      <c r="F658" s="45" t="s">
        <v>22</v>
      </c>
      <c r="G658" s="41" t="s">
        <v>394</v>
      </c>
      <c r="H658" s="41" t="s">
        <v>393</v>
      </c>
    </row>
    <row r="659" spans="1:8" ht="15" hidden="1" customHeight="1" x14ac:dyDescent="0.25">
      <c r="A659" s="35">
        <v>9</v>
      </c>
      <c r="B659" s="38" t="s">
        <v>559</v>
      </c>
      <c r="C659" s="38" t="s">
        <v>560</v>
      </c>
      <c r="D659" s="38" t="s">
        <v>561</v>
      </c>
      <c r="E659" s="45" t="s">
        <v>17</v>
      </c>
      <c r="F659" s="45" t="s">
        <v>22</v>
      </c>
      <c r="G659" s="41" t="s">
        <v>396</v>
      </c>
      <c r="H659" s="41">
        <v>16</v>
      </c>
    </row>
    <row r="660" spans="1:8" ht="15" hidden="1" customHeight="1" x14ac:dyDescent="0.25">
      <c r="A660" s="35">
        <v>9</v>
      </c>
      <c r="B660" s="38" t="s">
        <v>559</v>
      </c>
      <c r="C660" s="38" t="s">
        <v>560</v>
      </c>
      <c r="D660" s="38" t="s">
        <v>561</v>
      </c>
      <c r="E660" s="45" t="s">
        <v>17</v>
      </c>
      <c r="F660" s="45" t="s">
        <v>22</v>
      </c>
      <c r="G660" s="41" t="s">
        <v>397</v>
      </c>
      <c r="H660" s="41">
        <v>1.01</v>
      </c>
    </row>
    <row r="661" spans="1:8" ht="15" hidden="1" customHeight="1" x14ac:dyDescent="0.25">
      <c r="A661" s="35">
        <v>9</v>
      </c>
      <c r="B661" s="38" t="s">
        <v>559</v>
      </c>
      <c r="C661" s="38" t="s">
        <v>560</v>
      </c>
      <c r="D661" s="38" t="s">
        <v>561</v>
      </c>
      <c r="E661" s="45" t="s">
        <v>17</v>
      </c>
      <c r="F661" s="45" t="s">
        <v>22</v>
      </c>
      <c r="G661" s="41" t="s">
        <v>398</v>
      </c>
      <c r="H661" s="41">
        <v>4.3899999999999997</v>
      </c>
    </row>
    <row r="662" spans="1:8" ht="15" hidden="1" customHeight="1" x14ac:dyDescent="0.25">
      <c r="A662" s="35">
        <v>9</v>
      </c>
      <c r="B662" s="38" t="s">
        <v>559</v>
      </c>
      <c r="C662" s="38" t="s">
        <v>560</v>
      </c>
      <c r="D662" s="38" t="s">
        <v>561</v>
      </c>
      <c r="E662" s="45" t="s">
        <v>17</v>
      </c>
      <c r="F662" s="45" t="s">
        <v>22</v>
      </c>
      <c r="G662" s="41" t="s">
        <v>399</v>
      </c>
      <c r="H662" s="41" t="s">
        <v>400</v>
      </c>
    </row>
    <row r="663" spans="1:8" ht="15" hidden="1" customHeight="1" x14ac:dyDescent="0.25">
      <c r="A663" s="35">
        <v>9</v>
      </c>
      <c r="B663" s="38" t="s">
        <v>559</v>
      </c>
      <c r="C663" s="38" t="s">
        <v>560</v>
      </c>
      <c r="D663" s="38" t="s">
        <v>561</v>
      </c>
      <c r="E663" s="45" t="s">
        <v>17</v>
      </c>
      <c r="F663" s="45" t="s">
        <v>22</v>
      </c>
      <c r="G663" s="41" t="s">
        <v>401</v>
      </c>
      <c r="H663" s="41" t="s">
        <v>402</v>
      </c>
    </row>
    <row r="664" spans="1:8" ht="15" hidden="1" customHeight="1" x14ac:dyDescent="0.25">
      <c r="A664" s="35">
        <v>9</v>
      </c>
      <c r="B664" s="38" t="s">
        <v>559</v>
      </c>
      <c r="C664" s="38" t="s">
        <v>560</v>
      </c>
      <c r="D664" s="38" t="s">
        <v>561</v>
      </c>
      <c r="E664" s="45" t="s">
        <v>17</v>
      </c>
      <c r="F664" s="45" t="s">
        <v>22</v>
      </c>
      <c r="G664" s="41" t="s">
        <v>403</v>
      </c>
      <c r="H664" s="41" t="s">
        <v>586</v>
      </c>
    </row>
    <row r="665" spans="1:8" ht="15" hidden="1" customHeight="1" x14ac:dyDescent="0.25">
      <c r="A665" s="35">
        <v>9</v>
      </c>
      <c r="B665" s="38" t="s">
        <v>559</v>
      </c>
      <c r="C665" s="38" t="s">
        <v>560</v>
      </c>
      <c r="D665" s="38" t="s">
        <v>561</v>
      </c>
      <c r="E665" s="45" t="s">
        <v>17</v>
      </c>
      <c r="F665" s="45" t="s">
        <v>22</v>
      </c>
      <c r="G665" s="41" t="s">
        <v>405</v>
      </c>
      <c r="H665" s="41" t="s">
        <v>406</v>
      </c>
    </row>
    <row r="666" spans="1:8" ht="15" hidden="1" customHeight="1" x14ac:dyDescent="0.25">
      <c r="A666" s="35">
        <v>9</v>
      </c>
      <c r="B666" s="38" t="s">
        <v>559</v>
      </c>
      <c r="C666" s="38" t="s">
        <v>560</v>
      </c>
      <c r="D666" s="38" t="s">
        <v>561</v>
      </c>
      <c r="E666" s="45" t="s">
        <v>17</v>
      </c>
      <c r="F666" s="45" t="s">
        <v>22</v>
      </c>
      <c r="G666" s="41" t="s">
        <v>407</v>
      </c>
      <c r="H666" s="41">
        <v>36</v>
      </c>
    </row>
    <row r="667" spans="1:8" ht="15" hidden="1" customHeight="1" x14ac:dyDescent="0.25">
      <c r="A667" s="35">
        <v>9</v>
      </c>
      <c r="B667" s="38" t="s">
        <v>559</v>
      </c>
      <c r="C667" s="38" t="s">
        <v>560</v>
      </c>
      <c r="D667" s="38" t="s">
        <v>561</v>
      </c>
      <c r="E667" s="45" t="s">
        <v>17</v>
      </c>
      <c r="F667" s="45" t="s">
        <v>22</v>
      </c>
      <c r="G667" s="41" t="s">
        <v>408</v>
      </c>
      <c r="H667" s="41" t="s">
        <v>411</v>
      </c>
    </row>
    <row r="668" spans="1:8" ht="15" hidden="1" customHeight="1" x14ac:dyDescent="0.25">
      <c r="A668" s="35">
        <v>9</v>
      </c>
      <c r="B668" s="38" t="s">
        <v>559</v>
      </c>
      <c r="C668" s="38" t="s">
        <v>560</v>
      </c>
      <c r="D668" s="38" t="s">
        <v>561</v>
      </c>
      <c r="E668" s="45" t="s">
        <v>17</v>
      </c>
      <c r="F668" s="45" t="s">
        <v>22</v>
      </c>
      <c r="G668" s="41" t="s">
        <v>410</v>
      </c>
      <c r="H668" s="41" t="s">
        <v>411</v>
      </c>
    </row>
    <row r="669" spans="1:8" ht="15" hidden="1" customHeight="1" x14ac:dyDescent="0.25">
      <c r="A669" s="35">
        <v>9</v>
      </c>
      <c r="B669" s="38" t="s">
        <v>559</v>
      </c>
      <c r="C669" s="38" t="s">
        <v>560</v>
      </c>
      <c r="D669" s="38" t="s">
        <v>561</v>
      </c>
      <c r="E669" s="45" t="s">
        <v>17</v>
      </c>
      <c r="F669" s="45" t="s">
        <v>22</v>
      </c>
      <c r="G669" s="41" t="s">
        <v>412</v>
      </c>
      <c r="H669" s="41" t="s">
        <v>413</v>
      </c>
    </row>
    <row r="670" spans="1:8" ht="15" hidden="1" customHeight="1" x14ac:dyDescent="0.25">
      <c r="A670" s="35">
        <v>9</v>
      </c>
      <c r="B670" s="38" t="s">
        <v>559</v>
      </c>
      <c r="C670" s="38" t="s">
        <v>560</v>
      </c>
      <c r="D670" s="38" t="s">
        <v>561</v>
      </c>
      <c r="E670" s="45" t="s">
        <v>17</v>
      </c>
      <c r="F670" s="45" t="s">
        <v>22</v>
      </c>
      <c r="G670" s="41" t="s">
        <v>414</v>
      </c>
      <c r="H670" s="41" t="s">
        <v>423</v>
      </c>
    </row>
    <row r="671" spans="1:8" ht="15" hidden="1" customHeight="1" x14ac:dyDescent="0.25">
      <c r="A671" s="35">
        <v>9</v>
      </c>
      <c r="B671" s="38" t="s">
        <v>559</v>
      </c>
      <c r="C671" s="38" t="s">
        <v>560</v>
      </c>
      <c r="D671" s="38" t="s">
        <v>561</v>
      </c>
      <c r="E671" s="45" t="s">
        <v>17</v>
      </c>
      <c r="F671" s="45" t="s">
        <v>22</v>
      </c>
      <c r="G671" s="41" t="s">
        <v>416</v>
      </c>
      <c r="H671" s="41" t="s">
        <v>423</v>
      </c>
    </row>
    <row r="672" spans="1:8" ht="15" hidden="1" customHeight="1" x14ac:dyDescent="0.25">
      <c r="A672" s="35">
        <v>9</v>
      </c>
      <c r="B672" s="38" t="s">
        <v>559</v>
      </c>
      <c r="C672" s="38" t="s">
        <v>560</v>
      </c>
      <c r="D672" s="38" t="s">
        <v>561</v>
      </c>
      <c r="E672" s="45" t="s">
        <v>17</v>
      </c>
      <c r="F672" s="45" t="s">
        <v>22</v>
      </c>
      <c r="G672" s="41" t="s">
        <v>417</v>
      </c>
      <c r="H672" s="41" t="s">
        <v>423</v>
      </c>
    </row>
    <row r="673" spans="1:8" ht="15" hidden="1" customHeight="1" x14ac:dyDescent="0.25">
      <c r="A673" s="35">
        <v>9</v>
      </c>
      <c r="B673" s="38" t="s">
        <v>559</v>
      </c>
      <c r="C673" s="38" t="s">
        <v>560</v>
      </c>
      <c r="D673" s="38" t="s">
        <v>561</v>
      </c>
      <c r="E673" s="45" t="s">
        <v>17</v>
      </c>
      <c r="F673" s="45" t="s">
        <v>22</v>
      </c>
      <c r="G673" s="41" t="s">
        <v>418</v>
      </c>
      <c r="H673" s="41" t="s">
        <v>587</v>
      </c>
    </row>
    <row r="674" spans="1:8" ht="15" hidden="1" customHeight="1" x14ac:dyDescent="0.25">
      <c r="A674" s="35">
        <v>9</v>
      </c>
      <c r="B674" s="38" t="s">
        <v>559</v>
      </c>
      <c r="C674" s="38" t="s">
        <v>560</v>
      </c>
      <c r="D674" s="38" t="s">
        <v>561</v>
      </c>
      <c r="E674" s="45" t="s">
        <v>17</v>
      </c>
      <c r="F674" s="45" t="s">
        <v>22</v>
      </c>
      <c r="G674" s="41" t="s">
        <v>420</v>
      </c>
      <c r="H674" s="41" t="s">
        <v>421</v>
      </c>
    </row>
    <row r="675" spans="1:8" ht="15" hidden="1" customHeight="1" x14ac:dyDescent="0.25">
      <c r="A675" s="35">
        <v>9</v>
      </c>
      <c r="B675" s="38" t="s">
        <v>559</v>
      </c>
      <c r="C675" s="38" t="s">
        <v>560</v>
      </c>
      <c r="D675" s="38" t="s">
        <v>561</v>
      </c>
      <c r="E675" s="45" t="s">
        <v>17</v>
      </c>
      <c r="F675" s="45" t="s">
        <v>22</v>
      </c>
      <c r="G675" s="41" t="s">
        <v>422</v>
      </c>
      <c r="H675" s="41" t="s">
        <v>588</v>
      </c>
    </row>
    <row r="676" spans="1:8" ht="15" hidden="1" customHeight="1" x14ac:dyDescent="0.25">
      <c r="A676" s="35">
        <v>9</v>
      </c>
      <c r="B676" s="38" t="s">
        <v>559</v>
      </c>
      <c r="C676" s="38" t="s">
        <v>560</v>
      </c>
      <c r="D676" s="38" t="s">
        <v>561</v>
      </c>
      <c r="E676" s="45" t="s">
        <v>17</v>
      </c>
      <c r="F676" s="45" t="s">
        <v>22</v>
      </c>
      <c r="G676" s="41" t="s">
        <v>424</v>
      </c>
      <c r="H676" s="41" t="s">
        <v>571</v>
      </c>
    </row>
    <row r="677" spans="1:8" ht="15" hidden="1" customHeight="1" x14ac:dyDescent="0.25">
      <c r="A677" s="35">
        <v>9</v>
      </c>
      <c r="B677" s="38" t="s">
        <v>559</v>
      </c>
      <c r="C677" s="38" t="s">
        <v>560</v>
      </c>
      <c r="D677" s="38" t="s">
        <v>561</v>
      </c>
      <c r="E677" s="45" t="s">
        <v>17</v>
      </c>
      <c r="F677" s="45" t="s">
        <v>22</v>
      </c>
      <c r="G677" s="41" t="s">
        <v>425</v>
      </c>
      <c r="H677" s="41" t="s">
        <v>426</v>
      </c>
    </row>
    <row r="678" spans="1:8" ht="15" hidden="1" customHeight="1" x14ac:dyDescent="0.25">
      <c r="A678" s="35">
        <v>10</v>
      </c>
      <c r="B678" s="39" t="s">
        <v>589</v>
      </c>
      <c r="C678" s="38" t="s">
        <v>590</v>
      </c>
      <c r="D678" s="38" t="s">
        <v>591</v>
      </c>
      <c r="E678" s="45" t="s">
        <v>17</v>
      </c>
      <c r="F678" s="45" t="s">
        <v>22</v>
      </c>
      <c r="G678" s="42" t="s">
        <v>309</v>
      </c>
      <c r="H678" s="41" t="s">
        <v>591</v>
      </c>
    </row>
    <row r="679" spans="1:8" ht="15" hidden="1" customHeight="1" x14ac:dyDescent="0.25">
      <c r="A679" s="35">
        <v>10</v>
      </c>
      <c r="B679" s="39" t="s">
        <v>589</v>
      </c>
      <c r="C679" s="38" t="s">
        <v>590</v>
      </c>
      <c r="D679" s="38" t="s">
        <v>591</v>
      </c>
      <c r="E679" s="45" t="s">
        <v>17</v>
      </c>
      <c r="F679" s="45" t="s">
        <v>22</v>
      </c>
      <c r="G679" s="41" t="s">
        <v>310</v>
      </c>
      <c r="H679" s="41" t="s">
        <v>593</v>
      </c>
    </row>
    <row r="680" spans="1:8" ht="15" hidden="1" customHeight="1" x14ac:dyDescent="0.25">
      <c r="A680" s="35">
        <v>10</v>
      </c>
      <c r="B680" s="39" t="s">
        <v>589</v>
      </c>
      <c r="C680" s="38" t="s">
        <v>590</v>
      </c>
      <c r="D680" s="38" t="s">
        <v>591</v>
      </c>
      <c r="E680" s="45" t="s">
        <v>17</v>
      </c>
      <c r="F680" s="45" t="s">
        <v>22</v>
      </c>
      <c r="G680" s="41" t="s">
        <v>312</v>
      </c>
      <c r="H680" s="41" t="s">
        <v>594</v>
      </c>
    </row>
    <row r="681" spans="1:8" ht="15" hidden="1" customHeight="1" x14ac:dyDescent="0.25">
      <c r="A681" s="35">
        <v>10</v>
      </c>
      <c r="B681" s="39" t="s">
        <v>589</v>
      </c>
      <c r="C681" s="38" t="s">
        <v>590</v>
      </c>
      <c r="D681" s="38" t="s">
        <v>591</v>
      </c>
      <c r="E681" s="45" t="s">
        <v>17</v>
      </c>
      <c r="F681" s="45" t="s">
        <v>22</v>
      </c>
      <c r="G681" s="41" t="s">
        <v>314</v>
      </c>
      <c r="H681" s="41" t="s">
        <v>571</v>
      </c>
    </row>
    <row r="682" spans="1:8" ht="15" hidden="1" customHeight="1" x14ac:dyDescent="0.25">
      <c r="A682" s="35">
        <v>10</v>
      </c>
      <c r="B682" s="39" t="s">
        <v>589</v>
      </c>
      <c r="C682" s="38" t="s">
        <v>590</v>
      </c>
      <c r="D682" s="38" t="s">
        <v>591</v>
      </c>
      <c r="E682" s="45" t="s">
        <v>17</v>
      </c>
      <c r="F682" s="45" t="s">
        <v>22</v>
      </c>
      <c r="G682" s="41" t="s">
        <v>316</v>
      </c>
      <c r="H682" s="41" t="s">
        <v>572</v>
      </c>
    </row>
    <row r="683" spans="1:8" ht="15" hidden="1" customHeight="1" x14ac:dyDescent="0.25">
      <c r="A683" s="35">
        <v>10</v>
      </c>
      <c r="B683" s="39" t="s">
        <v>589</v>
      </c>
      <c r="C683" s="38" t="s">
        <v>590</v>
      </c>
      <c r="D683" s="38" t="s">
        <v>591</v>
      </c>
      <c r="E683" s="45" t="s">
        <v>17</v>
      </c>
      <c r="F683" s="45" t="s">
        <v>22</v>
      </c>
      <c r="G683" s="41" t="s">
        <v>318</v>
      </c>
      <c r="H683" s="41" t="s">
        <v>319</v>
      </c>
    </row>
    <row r="684" spans="1:8" ht="15" hidden="1" customHeight="1" x14ac:dyDescent="0.25">
      <c r="A684" s="35">
        <v>10</v>
      </c>
      <c r="B684" s="39" t="s">
        <v>589</v>
      </c>
      <c r="C684" s="38" t="s">
        <v>590</v>
      </c>
      <c r="D684" s="38" t="s">
        <v>591</v>
      </c>
      <c r="E684" s="45" t="s">
        <v>17</v>
      </c>
      <c r="F684" s="45" t="s">
        <v>22</v>
      </c>
      <c r="G684" s="41" t="s">
        <v>320</v>
      </c>
      <c r="H684" s="41">
        <v>25</v>
      </c>
    </row>
    <row r="685" spans="1:8" ht="15" hidden="1" customHeight="1" x14ac:dyDescent="0.25">
      <c r="A685" s="35">
        <v>10</v>
      </c>
      <c r="B685" s="39" t="s">
        <v>589</v>
      </c>
      <c r="C685" s="38" t="s">
        <v>590</v>
      </c>
      <c r="D685" s="38" t="s">
        <v>591</v>
      </c>
      <c r="E685" s="45" t="s">
        <v>17</v>
      </c>
      <c r="F685" s="45" t="s">
        <v>22</v>
      </c>
      <c r="G685" s="41" t="s">
        <v>321</v>
      </c>
      <c r="H685" s="41">
        <v>9</v>
      </c>
    </row>
    <row r="686" spans="1:8" ht="15" hidden="1" customHeight="1" x14ac:dyDescent="0.25">
      <c r="A686" s="35">
        <v>10</v>
      </c>
      <c r="B686" s="39" t="s">
        <v>589</v>
      </c>
      <c r="C686" s="38" t="s">
        <v>590</v>
      </c>
      <c r="D686" s="38" t="s">
        <v>591</v>
      </c>
      <c r="E686" s="45" t="s">
        <v>17</v>
      </c>
      <c r="F686" s="45" t="s">
        <v>22</v>
      </c>
      <c r="G686" s="41" t="s">
        <v>322</v>
      </c>
      <c r="H686" s="41" t="s">
        <v>503</v>
      </c>
    </row>
    <row r="687" spans="1:8" ht="15" hidden="1" customHeight="1" x14ac:dyDescent="0.25">
      <c r="A687" s="35">
        <v>10</v>
      </c>
      <c r="B687" s="39" t="s">
        <v>589</v>
      </c>
      <c r="C687" s="38" t="s">
        <v>590</v>
      </c>
      <c r="D687" s="38" t="s">
        <v>591</v>
      </c>
      <c r="E687" s="45" t="s">
        <v>17</v>
      </c>
      <c r="F687" s="45" t="s">
        <v>22</v>
      </c>
      <c r="G687" s="41" t="s">
        <v>324</v>
      </c>
      <c r="H687" s="41" t="s">
        <v>595</v>
      </c>
    </row>
    <row r="688" spans="1:8" ht="15" hidden="1" customHeight="1" x14ac:dyDescent="0.25">
      <c r="A688" s="35">
        <v>10</v>
      </c>
      <c r="B688" s="39" t="s">
        <v>589</v>
      </c>
      <c r="C688" s="38" t="s">
        <v>590</v>
      </c>
      <c r="D688" s="38" t="s">
        <v>591</v>
      </c>
      <c r="E688" s="45" t="s">
        <v>17</v>
      </c>
      <c r="F688" s="45" t="s">
        <v>22</v>
      </c>
      <c r="G688" s="41" t="s">
        <v>326</v>
      </c>
      <c r="H688" s="41" t="s">
        <v>596</v>
      </c>
    </row>
    <row r="689" spans="1:8" ht="15" hidden="1" customHeight="1" x14ac:dyDescent="0.25">
      <c r="A689" s="35">
        <v>10</v>
      </c>
      <c r="B689" s="39" t="s">
        <v>589</v>
      </c>
      <c r="C689" s="38" t="s">
        <v>590</v>
      </c>
      <c r="D689" s="38" t="s">
        <v>591</v>
      </c>
      <c r="E689" s="45" t="s">
        <v>17</v>
      </c>
      <c r="F689" s="45" t="s">
        <v>22</v>
      </c>
      <c r="G689" s="41" t="s">
        <v>328</v>
      </c>
      <c r="H689" s="41" t="s">
        <v>597</v>
      </c>
    </row>
    <row r="690" spans="1:8" ht="15" hidden="1" customHeight="1" x14ac:dyDescent="0.25">
      <c r="A690" s="35">
        <v>10</v>
      </c>
      <c r="B690" s="39" t="s">
        <v>589</v>
      </c>
      <c r="C690" s="38" t="s">
        <v>590</v>
      </c>
      <c r="D690" s="38" t="s">
        <v>591</v>
      </c>
      <c r="E690" s="45" t="s">
        <v>17</v>
      </c>
      <c r="F690" s="45" t="s">
        <v>22</v>
      </c>
      <c r="G690" s="41" t="s">
        <v>330</v>
      </c>
      <c r="H690" s="41">
        <v>7.5</v>
      </c>
    </row>
    <row r="691" spans="1:8" ht="15" hidden="1" customHeight="1" x14ac:dyDescent="0.25">
      <c r="A691" s="35">
        <v>10</v>
      </c>
      <c r="B691" s="39" t="s">
        <v>589</v>
      </c>
      <c r="C691" s="38" t="s">
        <v>590</v>
      </c>
      <c r="D691" s="38" t="s">
        <v>591</v>
      </c>
      <c r="E691" s="45" t="s">
        <v>17</v>
      </c>
      <c r="F691" s="45" t="s">
        <v>22</v>
      </c>
      <c r="G691" s="41" t="s">
        <v>331</v>
      </c>
      <c r="H691" s="41" t="s">
        <v>332</v>
      </c>
    </row>
    <row r="692" spans="1:8" ht="15" hidden="1" customHeight="1" x14ac:dyDescent="0.25">
      <c r="A692" s="35">
        <v>10</v>
      </c>
      <c r="B692" s="39" t="s">
        <v>589</v>
      </c>
      <c r="C692" s="38" t="s">
        <v>590</v>
      </c>
      <c r="D692" s="38" t="s">
        <v>591</v>
      </c>
      <c r="E692" s="45" t="s">
        <v>17</v>
      </c>
      <c r="F692" s="45" t="s">
        <v>22</v>
      </c>
      <c r="G692" s="41" t="s">
        <v>333</v>
      </c>
      <c r="H692" s="41" t="s">
        <v>453</v>
      </c>
    </row>
    <row r="693" spans="1:8" ht="15" hidden="1" customHeight="1" x14ac:dyDescent="0.25">
      <c r="A693" s="35">
        <v>10</v>
      </c>
      <c r="B693" s="39" t="s">
        <v>589</v>
      </c>
      <c r="C693" s="38" t="s">
        <v>590</v>
      </c>
      <c r="D693" s="38" t="s">
        <v>591</v>
      </c>
      <c r="E693" s="45" t="s">
        <v>17</v>
      </c>
      <c r="F693" s="45" t="s">
        <v>22</v>
      </c>
      <c r="G693" s="41" t="s">
        <v>335</v>
      </c>
      <c r="H693" s="41">
        <v>12</v>
      </c>
    </row>
    <row r="694" spans="1:8" ht="15" hidden="1" customHeight="1" x14ac:dyDescent="0.25">
      <c r="A694" s="35">
        <v>10</v>
      </c>
      <c r="B694" s="39" t="s">
        <v>589</v>
      </c>
      <c r="C694" s="38" t="s">
        <v>590</v>
      </c>
      <c r="D694" s="38" t="s">
        <v>591</v>
      </c>
      <c r="E694" s="45" t="s">
        <v>17</v>
      </c>
      <c r="F694" s="45" t="s">
        <v>22</v>
      </c>
      <c r="G694" s="41" t="s">
        <v>336</v>
      </c>
      <c r="H694" s="41" t="s">
        <v>507</v>
      </c>
    </row>
    <row r="695" spans="1:8" ht="15" hidden="1" customHeight="1" x14ac:dyDescent="0.25">
      <c r="A695" s="35">
        <v>10</v>
      </c>
      <c r="B695" s="39" t="s">
        <v>589</v>
      </c>
      <c r="C695" s="38" t="s">
        <v>590</v>
      </c>
      <c r="D695" s="38" t="s">
        <v>591</v>
      </c>
      <c r="E695" s="45" t="s">
        <v>17</v>
      </c>
      <c r="F695" s="45" t="s">
        <v>22</v>
      </c>
      <c r="G695" s="41" t="s">
        <v>338</v>
      </c>
      <c r="H695" s="41" t="s">
        <v>598</v>
      </c>
    </row>
    <row r="696" spans="1:8" ht="15" hidden="1" customHeight="1" x14ac:dyDescent="0.25">
      <c r="A696" s="35">
        <v>10</v>
      </c>
      <c r="B696" s="39" t="s">
        <v>589</v>
      </c>
      <c r="C696" s="38" t="s">
        <v>590</v>
      </c>
      <c r="D696" s="38" t="s">
        <v>591</v>
      </c>
      <c r="E696" s="45" t="s">
        <v>17</v>
      </c>
      <c r="F696" s="45" t="s">
        <v>22</v>
      </c>
      <c r="G696" s="41" t="s">
        <v>340</v>
      </c>
      <c r="H696" s="41" t="s">
        <v>599</v>
      </c>
    </row>
    <row r="697" spans="1:8" ht="15" hidden="1" customHeight="1" x14ac:dyDescent="0.25">
      <c r="A697" s="35">
        <v>10</v>
      </c>
      <c r="B697" s="39" t="s">
        <v>589</v>
      </c>
      <c r="C697" s="38" t="s">
        <v>590</v>
      </c>
      <c r="D697" s="38" t="s">
        <v>591</v>
      </c>
      <c r="E697" s="45" t="s">
        <v>17</v>
      </c>
      <c r="F697" s="45" t="s">
        <v>22</v>
      </c>
      <c r="G697" s="41" t="s">
        <v>342</v>
      </c>
      <c r="H697" s="41" t="s">
        <v>600</v>
      </c>
    </row>
    <row r="698" spans="1:8" ht="15" hidden="1" customHeight="1" x14ac:dyDescent="0.25">
      <c r="A698" s="35">
        <v>10</v>
      </c>
      <c r="B698" s="39" t="s">
        <v>589</v>
      </c>
      <c r="C698" s="38" t="s">
        <v>590</v>
      </c>
      <c r="D698" s="38" t="s">
        <v>591</v>
      </c>
      <c r="E698" s="45" t="s">
        <v>17</v>
      </c>
      <c r="F698" s="45" t="s">
        <v>22</v>
      </c>
      <c r="G698" s="41" t="s">
        <v>344</v>
      </c>
      <c r="H698" s="41">
        <v>4.5999999999999996</v>
      </c>
    </row>
    <row r="699" spans="1:8" ht="15" hidden="1" customHeight="1" x14ac:dyDescent="0.25">
      <c r="A699" s="35">
        <v>10</v>
      </c>
      <c r="B699" s="39" t="s">
        <v>589</v>
      </c>
      <c r="C699" s="38" t="s">
        <v>590</v>
      </c>
      <c r="D699" s="38" t="s">
        <v>591</v>
      </c>
      <c r="E699" s="45" t="s">
        <v>17</v>
      </c>
      <c r="F699" s="45" t="s">
        <v>22</v>
      </c>
      <c r="G699" s="41" t="s">
        <v>345</v>
      </c>
      <c r="H699" s="41" t="s">
        <v>332</v>
      </c>
    </row>
    <row r="700" spans="1:8" ht="15" hidden="1" customHeight="1" x14ac:dyDescent="0.25">
      <c r="A700" s="35">
        <v>10</v>
      </c>
      <c r="B700" s="39" t="s">
        <v>589</v>
      </c>
      <c r="C700" s="38" t="s">
        <v>590</v>
      </c>
      <c r="D700" s="38" t="s">
        <v>591</v>
      </c>
      <c r="E700" s="45" t="s">
        <v>17</v>
      </c>
      <c r="F700" s="45" t="s">
        <v>22</v>
      </c>
      <c r="G700" s="41" t="s">
        <v>346</v>
      </c>
      <c r="H700" s="41" t="s">
        <v>453</v>
      </c>
    </row>
    <row r="701" spans="1:8" ht="15" hidden="1" customHeight="1" x14ac:dyDescent="0.25">
      <c r="A701" s="35">
        <v>10</v>
      </c>
      <c r="B701" s="39" t="s">
        <v>589</v>
      </c>
      <c r="C701" s="38" t="s">
        <v>590</v>
      </c>
      <c r="D701" s="38" t="s">
        <v>591</v>
      </c>
      <c r="E701" s="45" t="s">
        <v>17</v>
      </c>
      <c r="F701" s="45" t="s">
        <v>22</v>
      </c>
      <c r="G701" s="41" t="s">
        <v>347</v>
      </c>
      <c r="H701" s="41" t="s">
        <v>348</v>
      </c>
    </row>
    <row r="702" spans="1:8" ht="15" hidden="1" customHeight="1" x14ac:dyDescent="0.25">
      <c r="A702" s="35">
        <v>10</v>
      </c>
      <c r="B702" s="39" t="s">
        <v>589</v>
      </c>
      <c r="C702" s="38" t="s">
        <v>590</v>
      </c>
      <c r="D702" s="38" t="s">
        <v>591</v>
      </c>
      <c r="E702" s="45" t="s">
        <v>17</v>
      </c>
      <c r="F702" s="45" t="s">
        <v>22</v>
      </c>
      <c r="G702" s="41" t="s">
        <v>349</v>
      </c>
      <c r="H702" s="41" t="s">
        <v>601</v>
      </c>
    </row>
    <row r="703" spans="1:8" ht="15" hidden="1" customHeight="1" x14ac:dyDescent="0.25">
      <c r="A703" s="35">
        <v>10</v>
      </c>
      <c r="B703" s="39" t="s">
        <v>589</v>
      </c>
      <c r="C703" s="38" t="s">
        <v>590</v>
      </c>
      <c r="D703" s="38" t="s">
        <v>591</v>
      </c>
      <c r="E703" s="45" t="s">
        <v>17</v>
      </c>
      <c r="F703" s="45" t="s">
        <v>22</v>
      </c>
      <c r="G703" s="41" t="s">
        <v>351</v>
      </c>
      <c r="H703" s="41">
        <v>204</v>
      </c>
    </row>
    <row r="704" spans="1:8" ht="15" hidden="1" customHeight="1" x14ac:dyDescent="0.25">
      <c r="A704" s="35">
        <v>10</v>
      </c>
      <c r="B704" s="39" t="s">
        <v>589</v>
      </c>
      <c r="C704" s="38" t="s">
        <v>590</v>
      </c>
      <c r="D704" s="38" t="s">
        <v>591</v>
      </c>
      <c r="E704" s="45" t="s">
        <v>17</v>
      </c>
      <c r="F704" s="45" t="s">
        <v>22</v>
      </c>
      <c r="G704" s="41" t="s">
        <v>352</v>
      </c>
      <c r="H704" s="41" t="s">
        <v>602</v>
      </c>
    </row>
    <row r="705" spans="1:8" ht="15" hidden="1" customHeight="1" x14ac:dyDescent="0.25">
      <c r="A705" s="35">
        <v>10</v>
      </c>
      <c r="B705" s="39" t="s">
        <v>589</v>
      </c>
      <c r="C705" s="38" t="s">
        <v>590</v>
      </c>
      <c r="D705" s="38" t="s">
        <v>591</v>
      </c>
      <c r="E705" s="45" t="s">
        <v>17</v>
      </c>
      <c r="F705" s="45" t="s">
        <v>22</v>
      </c>
      <c r="G705" s="41" t="s">
        <v>354</v>
      </c>
      <c r="H705" s="41">
        <v>20</v>
      </c>
    </row>
    <row r="706" spans="1:8" ht="15" hidden="1" customHeight="1" x14ac:dyDescent="0.25">
      <c r="A706" s="35">
        <v>10</v>
      </c>
      <c r="B706" s="39" t="s">
        <v>589</v>
      </c>
      <c r="C706" s="38" t="s">
        <v>590</v>
      </c>
      <c r="D706" s="38" t="s">
        <v>591</v>
      </c>
      <c r="E706" s="45" t="s">
        <v>17</v>
      </c>
      <c r="F706" s="45" t="s">
        <v>22</v>
      </c>
      <c r="G706" s="41" t="s">
        <v>355</v>
      </c>
      <c r="H706" s="41">
        <v>1.4</v>
      </c>
    </row>
    <row r="707" spans="1:8" ht="15" hidden="1" customHeight="1" x14ac:dyDescent="0.25">
      <c r="A707" s="35">
        <v>10</v>
      </c>
      <c r="B707" s="39" t="s">
        <v>589</v>
      </c>
      <c r="C707" s="38" t="s">
        <v>590</v>
      </c>
      <c r="D707" s="38" t="s">
        <v>591</v>
      </c>
      <c r="E707" s="45" t="s">
        <v>17</v>
      </c>
      <c r="F707" s="45" t="s">
        <v>22</v>
      </c>
      <c r="G707" s="41" t="s">
        <v>356</v>
      </c>
      <c r="H707" s="41">
        <v>1860</v>
      </c>
    </row>
    <row r="708" spans="1:8" ht="15" hidden="1" customHeight="1" x14ac:dyDescent="0.25">
      <c r="A708" s="35">
        <v>10</v>
      </c>
      <c r="B708" s="39" t="s">
        <v>589</v>
      </c>
      <c r="C708" s="38" t="s">
        <v>590</v>
      </c>
      <c r="D708" s="38" t="s">
        <v>591</v>
      </c>
      <c r="E708" s="45" t="s">
        <v>17</v>
      </c>
      <c r="F708" s="45" t="s">
        <v>22</v>
      </c>
      <c r="G708" s="41" t="s">
        <v>357</v>
      </c>
      <c r="H708" s="41">
        <v>47</v>
      </c>
    </row>
    <row r="709" spans="1:8" ht="15" hidden="1" customHeight="1" x14ac:dyDescent="0.25">
      <c r="A709" s="35">
        <v>10</v>
      </c>
      <c r="B709" s="39" t="s">
        <v>589</v>
      </c>
      <c r="C709" s="38" t="s">
        <v>590</v>
      </c>
      <c r="D709" s="38" t="s">
        <v>591</v>
      </c>
      <c r="E709" s="45" t="s">
        <v>17</v>
      </c>
      <c r="F709" s="45" t="s">
        <v>22</v>
      </c>
      <c r="G709" s="41" t="s">
        <v>358</v>
      </c>
      <c r="H709" s="41" t="s">
        <v>359</v>
      </c>
    </row>
    <row r="710" spans="1:8" ht="15" hidden="1" customHeight="1" x14ac:dyDescent="0.25">
      <c r="A710" s="35">
        <v>10</v>
      </c>
      <c r="B710" s="39" t="s">
        <v>589</v>
      </c>
      <c r="C710" s="38" t="s">
        <v>590</v>
      </c>
      <c r="D710" s="38" t="s">
        <v>591</v>
      </c>
      <c r="E710" s="45" t="s">
        <v>17</v>
      </c>
      <c r="F710" s="45" t="s">
        <v>22</v>
      </c>
      <c r="G710" s="41" t="s">
        <v>360</v>
      </c>
      <c r="H710" s="41" t="s">
        <v>361</v>
      </c>
    </row>
    <row r="711" spans="1:8" ht="15" hidden="1" customHeight="1" x14ac:dyDescent="0.25">
      <c r="A711" s="35">
        <v>10</v>
      </c>
      <c r="B711" s="39" t="s">
        <v>589</v>
      </c>
      <c r="C711" s="38" t="s">
        <v>590</v>
      </c>
      <c r="D711" s="38" t="s">
        <v>591</v>
      </c>
      <c r="E711" s="45" t="s">
        <v>17</v>
      </c>
      <c r="F711" s="45" t="s">
        <v>22</v>
      </c>
      <c r="G711" s="41" t="s">
        <v>362</v>
      </c>
      <c r="H711" s="41" t="s">
        <v>363</v>
      </c>
    </row>
    <row r="712" spans="1:8" ht="15" hidden="1" customHeight="1" x14ac:dyDescent="0.25">
      <c r="A712" s="35">
        <v>10</v>
      </c>
      <c r="B712" s="39" t="s">
        <v>589</v>
      </c>
      <c r="C712" s="38" t="s">
        <v>590</v>
      </c>
      <c r="D712" s="38" t="s">
        <v>591</v>
      </c>
      <c r="E712" s="45" t="s">
        <v>17</v>
      </c>
      <c r="F712" s="45" t="s">
        <v>22</v>
      </c>
      <c r="G712" s="41" t="s">
        <v>364</v>
      </c>
      <c r="H712" s="41">
        <v>580</v>
      </c>
    </row>
    <row r="713" spans="1:8" ht="15" hidden="1" customHeight="1" x14ac:dyDescent="0.25">
      <c r="A713" s="35">
        <v>10</v>
      </c>
      <c r="B713" s="39" t="s">
        <v>589</v>
      </c>
      <c r="C713" s="38" t="s">
        <v>590</v>
      </c>
      <c r="D713" s="38" t="s">
        <v>591</v>
      </c>
      <c r="E713" s="45" t="s">
        <v>17</v>
      </c>
      <c r="F713" s="45" t="s">
        <v>22</v>
      </c>
      <c r="G713" s="41" t="s">
        <v>365</v>
      </c>
      <c r="H713" s="41" t="s">
        <v>581</v>
      </c>
    </row>
    <row r="714" spans="1:8" ht="15" hidden="1" customHeight="1" x14ac:dyDescent="0.25">
      <c r="A714" s="35">
        <v>10</v>
      </c>
      <c r="B714" s="39" t="s">
        <v>589</v>
      </c>
      <c r="C714" s="38" t="s">
        <v>590</v>
      </c>
      <c r="D714" s="38" t="s">
        <v>591</v>
      </c>
      <c r="E714" s="45" t="s">
        <v>17</v>
      </c>
      <c r="F714" s="45" t="s">
        <v>22</v>
      </c>
      <c r="G714" s="41" t="s">
        <v>367</v>
      </c>
      <c r="H714" s="41" t="s">
        <v>582</v>
      </c>
    </row>
    <row r="715" spans="1:8" ht="15" hidden="1" customHeight="1" x14ac:dyDescent="0.25">
      <c r="A715" s="35">
        <v>10</v>
      </c>
      <c r="B715" s="39" t="s">
        <v>589</v>
      </c>
      <c r="C715" s="38" t="s">
        <v>590</v>
      </c>
      <c r="D715" s="38" t="s">
        <v>591</v>
      </c>
      <c r="E715" s="45" t="s">
        <v>17</v>
      </c>
      <c r="F715" s="45" t="s">
        <v>22</v>
      </c>
      <c r="G715" s="41" t="s">
        <v>369</v>
      </c>
      <c r="H715" s="41" t="s">
        <v>583</v>
      </c>
    </row>
    <row r="716" spans="1:8" ht="15" hidden="1" customHeight="1" x14ac:dyDescent="0.25">
      <c r="A716" s="35">
        <v>10</v>
      </c>
      <c r="B716" s="39" t="s">
        <v>589</v>
      </c>
      <c r="C716" s="38" t="s">
        <v>590</v>
      </c>
      <c r="D716" s="38" t="s">
        <v>591</v>
      </c>
      <c r="E716" s="45" t="s">
        <v>17</v>
      </c>
      <c r="F716" s="45" t="s">
        <v>22</v>
      </c>
      <c r="G716" s="41" t="s">
        <v>371</v>
      </c>
      <c r="H716" s="41" t="s">
        <v>584</v>
      </c>
    </row>
    <row r="717" spans="1:8" ht="15" hidden="1" customHeight="1" x14ac:dyDescent="0.25">
      <c r="A717" s="35">
        <v>10</v>
      </c>
      <c r="B717" s="39" t="s">
        <v>589</v>
      </c>
      <c r="C717" s="38" t="s">
        <v>590</v>
      </c>
      <c r="D717" s="38" t="s">
        <v>591</v>
      </c>
      <c r="E717" s="45" t="s">
        <v>17</v>
      </c>
      <c r="F717" s="45" t="s">
        <v>22</v>
      </c>
      <c r="G717" s="41" t="s">
        <v>373</v>
      </c>
      <c r="H717" s="41">
        <v>7.7</v>
      </c>
    </row>
    <row r="718" spans="1:8" ht="15" hidden="1" customHeight="1" x14ac:dyDescent="0.25">
      <c r="A718" s="35">
        <v>10</v>
      </c>
      <c r="B718" s="39" t="s">
        <v>589</v>
      </c>
      <c r="C718" s="38" t="s">
        <v>590</v>
      </c>
      <c r="D718" s="38" t="s">
        <v>591</v>
      </c>
      <c r="E718" s="45" t="s">
        <v>17</v>
      </c>
      <c r="F718" s="45" t="s">
        <v>22</v>
      </c>
      <c r="G718" s="41" t="s">
        <v>374</v>
      </c>
      <c r="H718" s="41">
        <v>23</v>
      </c>
    </row>
    <row r="719" spans="1:8" ht="15" hidden="1" customHeight="1" x14ac:dyDescent="0.25">
      <c r="A719" s="35">
        <v>10</v>
      </c>
      <c r="B719" s="39" t="s">
        <v>589</v>
      </c>
      <c r="C719" s="38" t="s">
        <v>590</v>
      </c>
      <c r="D719" s="38" t="s">
        <v>591</v>
      </c>
      <c r="E719" s="45" t="s">
        <v>17</v>
      </c>
      <c r="F719" s="45" t="s">
        <v>22</v>
      </c>
      <c r="G719" s="41" t="s">
        <v>375</v>
      </c>
      <c r="H719" s="41">
        <v>9.1</v>
      </c>
    </row>
    <row r="720" spans="1:8" ht="15" hidden="1" customHeight="1" x14ac:dyDescent="0.25">
      <c r="A720" s="35">
        <v>10</v>
      </c>
      <c r="B720" s="39" t="s">
        <v>589</v>
      </c>
      <c r="C720" s="38" t="s">
        <v>590</v>
      </c>
      <c r="D720" s="38" t="s">
        <v>591</v>
      </c>
      <c r="E720" s="45" t="s">
        <v>17</v>
      </c>
      <c r="F720" s="45" t="s">
        <v>22</v>
      </c>
      <c r="G720" s="41" t="s">
        <v>376</v>
      </c>
      <c r="H720" s="41">
        <v>25.3</v>
      </c>
    </row>
    <row r="721" spans="1:8" ht="15" hidden="1" customHeight="1" x14ac:dyDescent="0.25">
      <c r="A721" s="35">
        <v>10</v>
      </c>
      <c r="B721" s="39" t="s">
        <v>589</v>
      </c>
      <c r="C721" s="38" t="s">
        <v>590</v>
      </c>
      <c r="D721" s="38" t="s">
        <v>591</v>
      </c>
      <c r="E721" s="45" t="s">
        <v>17</v>
      </c>
      <c r="F721" s="45" t="s">
        <v>22</v>
      </c>
      <c r="G721" s="41" t="s">
        <v>377</v>
      </c>
      <c r="H721" s="41" t="s">
        <v>378</v>
      </c>
    </row>
    <row r="722" spans="1:8" ht="15" hidden="1" customHeight="1" x14ac:dyDescent="0.25">
      <c r="A722" s="35">
        <v>10</v>
      </c>
      <c r="B722" s="39" t="s">
        <v>589</v>
      </c>
      <c r="C722" s="38" t="s">
        <v>590</v>
      </c>
      <c r="D722" s="38" t="s">
        <v>591</v>
      </c>
      <c r="E722" s="45" t="s">
        <v>17</v>
      </c>
      <c r="F722" s="45" t="s">
        <v>22</v>
      </c>
      <c r="G722" s="41" t="s">
        <v>379</v>
      </c>
      <c r="H722" s="41" t="s">
        <v>380</v>
      </c>
    </row>
    <row r="723" spans="1:8" ht="15" hidden="1" customHeight="1" x14ac:dyDescent="0.25">
      <c r="A723" s="35">
        <v>10</v>
      </c>
      <c r="B723" s="39" t="s">
        <v>589</v>
      </c>
      <c r="C723" s="38" t="s">
        <v>590</v>
      </c>
      <c r="D723" s="38" t="s">
        <v>591</v>
      </c>
      <c r="E723" s="45" t="s">
        <v>17</v>
      </c>
      <c r="F723" s="45" t="s">
        <v>22</v>
      </c>
      <c r="G723" s="41" t="s">
        <v>381</v>
      </c>
      <c r="H723" s="41">
        <v>20</v>
      </c>
    </row>
    <row r="724" spans="1:8" ht="15" hidden="1" customHeight="1" x14ac:dyDescent="0.25">
      <c r="A724" s="35">
        <v>10</v>
      </c>
      <c r="B724" s="39" t="s">
        <v>589</v>
      </c>
      <c r="C724" s="38" t="s">
        <v>590</v>
      </c>
      <c r="D724" s="38" t="s">
        <v>591</v>
      </c>
      <c r="E724" s="45" t="s">
        <v>17</v>
      </c>
      <c r="F724" s="45" t="s">
        <v>22</v>
      </c>
      <c r="G724" s="41" t="s">
        <v>382</v>
      </c>
      <c r="H724" s="41">
        <v>10</v>
      </c>
    </row>
    <row r="725" spans="1:8" ht="15" hidden="1" customHeight="1" x14ac:dyDescent="0.25">
      <c r="A725" s="35">
        <v>10</v>
      </c>
      <c r="B725" s="39" t="s">
        <v>589</v>
      </c>
      <c r="C725" s="38" t="s">
        <v>590</v>
      </c>
      <c r="D725" s="38" t="s">
        <v>591</v>
      </c>
      <c r="E725" s="45" t="s">
        <v>17</v>
      </c>
      <c r="F725" s="45" t="s">
        <v>22</v>
      </c>
      <c r="G725" s="41" t="s">
        <v>383</v>
      </c>
      <c r="H725" s="41">
        <v>3</v>
      </c>
    </row>
    <row r="726" spans="1:8" ht="15" hidden="1" customHeight="1" x14ac:dyDescent="0.25">
      <c r="A726" s="35">
        <v>10</v>
      </c>
      <c r="B726" s="39" t="s">
        <v>589</v>
      </c>
      <c r="C726" s="38" t="s">
        <v>590</v>
      </c>
      <c r="D726" s="38" t="s">
        <v>591</v>
      </c>
      <c r="E726" s="45" t="s">
        <v>17</v>
      </c>
      <c r="F726" s="45" t="s">
        <v>22</v>
      </c>
      <c r="G726" s="41" t="s">
        <v>384</v>
      </c>
      <c r="H726" s="41">
        <v>20</v>
      </c>
    </row>
    <row r="727" spans="1:8" ht="15" hidden="1" customHeight="1" x14ac:dyDescent="0.25">
      <c r="A727" s="35">
        <v>10</v>
      </c>
      <c r="B727" s="39" t="s">
        <v>589</v>
      </c>
      <c r="C727" s="38" t="s">
        <v>590</v>
      </c>
      <c r="D727" s="38" t="s">
        <v>591</v>
      </c>
      <c r="E727" s="45" t="s">
        <v>17</v>
      </c>
      <c r="F727" s="45" t="s">
        <v>22</v>
      </c>
      <c r="G727" s="41" t="s">
        <v>385</v>
      </c>
      <c r="H727" s="41">
        <v>16</v>
      </c>
    </row>
    <row r="728" spans="1:8" ht="15" hidden="1" customHeight="1" x14ac:dyDescent="0.25">
      <c r="A728" s="35">
        <v>10</v>
      </c>
      <c r="B728" s="39" t="s">
        <v>589</v>
      </c>
      <c r="C728" s="38" t="s">
        <v>590</v>
      </c>
      <c r="D728" s="38" t="s">
        <v>591</v>
      </c>
      <c r="E728" s="45" t="s">
        <v>17</v>
      </c>
      <c r="F728" s="45" t="s">
        <v>22</v>
      </c>
      <c r="G728" s="41" t="s">
        <v>386</v>
      </c>
      <c r="H728" s="41" t="s">
        <v>585</v>
      </c>
    </row>
    <row r="729" spans="1:8" ht="15" hidden="1" customHeight="1" x14ac:dyDescent="0.25">
      <c r="A729" s="35">
        <v>10</v>
      </c>
      <c r="B729" s="39" t="s">
        <v>589</v>
      </c>
      <c r="C729" s="38" t="s">
        <v>590</v>
      </c>
      <c r="D729" s="38" t="s">
        <v>591</v>
      </c>
      <c r="E729" s="45" t="s">
        <v>17</v>
      </c>
      <c r="F729" s="45" t="s">
        <v>22</v>
      </c>
      <c r="G729" s="41" t="s">
        <v>388</v>
      </c>
      <c r="H729" s="41" t="s">
        <v>493</v>
      </c>
    </row>
    <row r="730" spans="1:8" ht="15" hidden="1" customHeight="1" x14ac:dyDescent="0.25">
      <c r="A730" s="35">
        <v>10</v>
      </c>
      <c r="B730" s="39" t="s">
        <v>589</v>
      </c>
      <c r="C730" s="38" t="s">
        <v>590</v>
      </c>
      <c r="D730" s="38" t="s">
        <v>591</v>
      </c>
      <c r="E730" s="45" t="s">
        <v>17</v>
      </c>
      <c r="F730" s="45" t="s">
        <v>22</v>
      </c>
      <c r="G730" s="41" t="s">
        <v>390</v>
      </c>
      <c r="H730" s="41" t="s">
        <v>391</v>
      </c>
    </row>
    <row r="731" spans="1:8" ht="15" hidden="1" customHeight="1" x14ac:dyDescent="0.25">
      <c r="A731" s="35">
        <v>10</v>
      </c>
      <c r="B731" s="39" t="s">
        <v>589</v>
      </c>
      <c r="C731" s="38" t="s">
        <v>590</v>
      </c>
      <c r="D731" s="38" t="s">
        <v>591</v>
      </c>
      <c r="E731" s="45" t="s">
        <v>17</v>
      </c>
      <c r="F731" s="45" t="s">
        <v>22</v>
      </c>
      <c r="G731" s="41" t="s">
        <v>392</v>
      </c>
      <c r="H731" s="41" t="s">
        <v>393</v>
      </c>
    </row>
    <row r="732" spans="1:8" ht="15" hidden="1" customHeight="1" x14ac:dyDescent="0.25">
      <c r="A732" s="35">
        <v>10</v>
      </c>
      <c r="B732" s="39" t="s">
        <v>589</v>
      </c>
      <c r="C732" s="38" t="s">
        <v>590</v>
      </c>
      <c r="D732" s="38" t="s">
        <v>591</v>
      </c>
      <c r="E732" s="45" t="s">
        <v>17</v>
      </c>
      <c r="F732" s="45" t="s">
        <v>22</v>
      </c>
      <c r="G732" s="41" t="s">
        <v>394</v>
      </c>
      <c r="H732" s="41" t="s">
        <v>395</v>
      </c>
    </row>
    <row r="733" spans="1:8" ht="15" hidden="1" customHeight="1" x14ac:dyDescent="0.25">
      <c r="A733" s="35">
        <v>10</v>
      </c>
      <c r="B733" s="39" t="s">
        <v>589</v>
      </c>
      <c r="C733" s="38" t="s">
        <v>590</v>
      </c>
      <c r="D733" s="38" t="s">
        <v>591</v>
      </c>
      <c r="E733" s="45" t="s">
        <v>17</v>
      </c>
      <c r="F733" s="45" t="s">
        <v>22</v>
      </c>
      <c r="G733" s="41" t="s">
        <v>396</v>
      </c>
      <c r="H733" s="42">
        <v>16</v>
      </c>
    </row>
    <row r="734" spans="1:8" ht="15" hidden="1" customHeight="1" x14ac:dyDescent="0.25">
      <c r="A734" s="35">
        <v>10</v>
      </c>
      <c r="B734" s="39" t="s">
        <v>589</v>
      </c>
      <c r="C734" s="38" t="s">
        <v>590</v>
      </c>
      <c r="D734" s="38" t="s">
        <v>591</v>
      </c>
      <c r="E734" s="45" t="s">
        <v>17</v>
      </c>
      <c r="F734" s="45" t="s">
        <v>22</v>
      </c>
      <c r="G734" s="41" t="s">
        <v>397</v>
      </c>
      <c r="H734" s="41">
        <v>1.29</v>
      </c>
    </row>
    <row r="735" spans="1:8" ht="15" hidden="1" customHeight="1" x14ac:dyDescent="0.25">
      <c r="A735" s="35">
        <v>10</v>
      </c>
      <c r="B735" s="39" t="s">
        <v>589</v>
      </c>
      <c r="C735" s="38" t="s">
        <v>590</v>
      </c>
      <c r="D735" s="38" t="s">
        <v>591</v>
      </c>
      <c r="E735" s="45" t="s">
        <v>17</v>
      </c>
      <c r="F735" s="45" t="s">
        <v>22</v>
      </c>
      <c r="G735" s="41" t="s">
        <v>398</v>
      </c>
      <c r="H735" s="41">
        <v>5.61</v>
      </c>
    </row>
    <row r="736" spans="1:8" ht="15" hidden="1" customHeight="1" x14ac:dyDescent="0.25">
      <c r="A736" s="35">
        <v>10</v>
      </c>
      <c r="B736" s="39" t="s">
        <v>589</v>
      </c>
      <c r="C736" s="38" t="s">
        <v>590</v>
      </c>
      <c r="D736" s="38" t="s">
        <v>591</v>
      </c>
      <c r="E736" s="45" t="s">
        <v>17</v>
      </c>
      <c r="F736" s="45" t="s">
        <v>22</v>
      </c>
      <c r="G736" s="41" t="s">
        <v>399</v>
      </c>
      <c r="H736" s="41" t="s">
        <v>400</v>
      </c>
    </row>
    <row r="737" spans="1:8" ht="15" hidden="1" customHeight="1" x14ac:dyDescent="0.25">
      <c r="A737" s="35">
        <v>10</v>
      </c>
      <c r="B737" s="39" t="s">
        <v>589</v>
      </c>
      <c r="C737" s="38" t="s">
        <v>590</v>
      </c>
      <c r="D737" s="38" t="s">
        <v>591</v>
      </c>
      <c r="E737" s="45" t="s">
        <v>17</v>
      </c>
      <c r="F737" s="45" t="s">
        <v>22</v>
      </c>
      <c r="G737" s="41" t="s">
        <v>401</v>
      </c>
      <c r="H737" s="41" t="s">
        <v>402</v>
      </c>
    </row>
    <row r="738" spans="1:8" ht="15" hidden="1" customHeight="1" x14ac:dyDescent="0.25">
      <c r="A738" s="35">
        <v>10</v>
      </c>
      <c r="B738" s="39" t="s">
        <v>589</v>
      </c>
      <c r="C738" s="38" t="s">
        <v>590</v>
      </c>
      <c r="D738" s="38" t="s">
        <v>591</v>
      </c>
      <c r="E738" s="45" t="s">
        <v>17</v>
      </c>
      <c r="F738" s="45" t="s">
        <v>22</v>
      </c>
      <c r="G738" s="41" t="s">
        <v>403</v>
      </c>
      <c r="H738" s="41" t="s">
        <v>586</v>
      </c>
    </row>
    <row r="739" spans="1:8" ht="15" hidden="1" customHeight="1" x14ac:dyDescent="0.25">
      <c r="A739" s="35">
        <v>10</v>
      </c>
      <c r="B739" s="39" t="s">
        <v>589</v>
      </c>
      <c r="C739" s="38" t="s">
        <v>590</v>
      </c>
      <c r="D739" s="38" t="s">
        <v>591</v>
      </c>
      <c r="E739" s="45" t="s">
        <v>17</v>
      </c>
      <c r="F739" s="45" t="s">
        <v>22</v>
      </c>
      <c r="G739" s="41" t="s">
        <v>405</v>
      </c>
      <c r="H739" s="41" t="s">
        <v>406</v>
      </c>
    </row>
    <row r="740" spans="1:8" ht="15" hidden="1" customHeight="1" x14ac:dyDescent="0.25">
      <c r="A740" s="35">
        <v>10</v>
      </c>
      <c r="B740" s="39" t="s">
        <v>589</v>
      </c>
      <c r="C740" s="38" t="s">
        <v>590</v>
      </c>
      <c r="D740" s="38" t="s">
        <v>591</v>
      </c>
      <c r="E740" s="45" t="s">
        <v>17</v>
      </c>
      <c r="F740" s="45" t="s">
        <v>22</v>
      </c>
      <c r="G740" s="41" t="s">
        <v>407</v>
      </c>
      <c r="H740" s="41">
        <v>36</v>
      </c>
    </row>
    <row r="741" spans="1:8" ht="15" hidden="1" customHeight="1" x14ac:dyDescent="0.25">
      <c r="A741" s="35">
        <v>10</v>
      </c>
      <c r="B741" s="39" t="s">
        <v>589</v>
      </c>
      <c r="C741" s="38" t="s">
        <v>590</v>
      </c>
      <c r="D741" s="38" t="s">
        <v>591</v>
      </c>
      <c r="E741" s="45" t="s">
        <v>17</v>
      </c>
      <c r="F741" s="45" t="s">
        <v>22</v>
      </c>
      <c r="G741" s="41" t="s">
        <v>408</v>
      </c>
      <c r="H741" s="41" t="s">
        <v>411</v>
      </c>
    </row>
    <row r="742" spans="1:8" ht="15" hidden="1" customHeight="1" x14ac:dyDescent="0.25">
      <c r="A742" s="35">
        <v>10</v>
      </c>
      <c r="B742" s="39" t="s">
        <v>589</v>
      </c>
      <c r="C742" s="38" t="s">
        <v>590</v>
      </c>
      <c r="D742" s="38" t="s">
        <v>591</v>
      </c>
      <c r="E742" s="45" t="s">
        <v>17</v>
      </c>
      <c r="F742" s="45" t="s">
        <v>22</v>
      </c>
      <c r="G742" s="41" t="s">
        <v>410</v>
      </c>
      <c r="H742" s="41" t="s">
        <v>411</v>
      </c>
    </row>
    <row r="743" spans="1:8" ht="15" hidden="1" customHeight="1" x14ac:dyDescent="0.25">
      <c r="A743" s="35">
        <v>10</v>
      </c>
      <c r="B743" s="39" t="s">
        <v>589</v>
      </c>
      <c r="C743" s="38" t="s">
        <v>590</v>
      </c>
      <c r="D743" s="38" t="s">
        <v>591</v>
      </c>
      <c r="E743" s="45" t="s">
        <v>17</v>
      </c>
      <c r="F743" s="45" t="s">
        <v>22</v>
      </c>
      <c r="G743" s="41" t="s">
        <v>412</v>
      </c>
      <c r="H743" s="41" t="s">
        <v>413</v>
      </c>
    </row>
    <row r="744" spans="1:8" ht="15" hidden="1" customHeight="1" x14ac:dyDescent="0.25">
      <c r="A744" s="35">
        <v>10</v>
      </c>
      <c r="B744" s="39" t="s">
        <v>589</v>
      </c>
      <c r="C744" s="38" t="s">
        <v>590</v>
      </c>
      <c r="D744" s="38" t="s">
        <v>591</v>
      </c>
      <c r="E744" s="45" t="s">
        <v>17</v>
      </c>
      <c r="F744" s="45" t="s">
        <v>22</v>
      </c>
      <c r="G744" s="41" t="s">
        <v>414</v>
      </c>
      <c r="H744" s="41" t="s">
        <v>423</v>
      </c>
    </row>
    <row r="745" spans="1:8" ht="15" hidden="1" customHeight="1" x14ac:dyDescent="0.25">
      <c r="A745" s="35">
        <v>10</v>
      </c>
      <c r="B745" s="39" t="s">
        <v>589</v>
      </c>
      <c r="C745" s="38" t="s">
        <v>590</v>
      </c>
      <c r="D745" s="38" t="s">
        <v>591</v>
      </c>
      <c r="E745" s="45" t="s">
        <v>17</v>
      </c>
      <c r="F745" s="45" t="s">
        <v>22</v>
      </c>
      <c r="G745" s="41" t="s">
        <v>416</v>
      </c>
      <c r="H745" s="41" t="s">
        <v>423</v>
      </c>
    </row>
    <row r="746" spans="1:8" ht="15" hidden="1" customHeight="1" x14ac:dyDescent="0.25">
      <c r="A746" s="35">
        <v>10</v>
      </c>
      <c r="B746" s="39" t="s">
        <v>589</v>
      </c>
      <c r="C746" s="38" t="s">
        <v>590</v>
      </c>
      <c r="D746" s="38" t="s">
        <v>591</v>
      </c>
      <c r="E746" s="45" t="s">
        <v>17</v>
      </c>
      <c r="F746" s="45" t="s">
        <v>22</v>
      </c>
      <c r="G746" s="41" t="s">
        <v>417</v>
      </c>
      <c r="H746" s="41" t="s">
        <v>423</v>
      </c>
    </row>
    <row r="747" spans="1:8" ht="15" hidden="1" customHeight="1" x14ac:dyDescent="0.25">
      <c r="A747" s="35">
        <v>10</v>
      </c>
      <c r="B747" s="39" t="s">
        <v>589</v>
      </c>
      <c r="C747" s="38" t="s">
        <v>590</v>
      </c>
      <c r="D747" s="38" t="s">
        <v>591</v>
      </c>
      <c r="E747" s="45" t="s">
        <v>17</v>
      </c>
      <c r="F747" s="45" t="s">
        <v>22</v>
      </c>
      <c r="G747" s="41" t="s">
        <v>418</v>
      </c>
      <c r="H747" s="41" t="s">
        <v>587</v>
      </c>
    </row>
    <row r="748" spans="1:8" ht="15" hidden="1" customHeight="1" x14ac:dyDescent="0.25">
      <c r="A748" s="35">
        <v>10</v>
      </c>
      <c r="B748" s="39" t="s">
        <v>589</v>
      </c>
      <c r="C748" s="38" t="s">
        <v>590</v>
      </c>
      <c r="D748" s="38" t="s">
        <v>591</v>
      </c>
      <c r="E748" s="45" t="s">
        <v>17</v>
      </c>
      <c r="F748" s="45" t="s">
        <v>22</v>
      </c>
      <c r="G748" s="41" t="s">
        <v>420</v>
      </c>
      <c r="H748" s="41" t="s">
        <v>421</v>
      </c>
    </row>
    <row r="749" spans="1:8" ht="15" hidden="1" customHeight="1" x14ac:dyDescent="0.25">
      <c r="A749" s="35">
        <v>10</v>
      </c>
      <c r="B749" s="39" t="s">
        <v>589</v>
      </c>
      <c r="C749" s="38" t="s">
        <v>590</v>
      </c>
      <c r="D749" s="38" t="s">
        <v>591</v>
      </c>
      <c r="E749" s="45" t="s">
        <v>17</v>
      </c>
      <c r="F749" s="45" t="s">
        <v>22</v>
      </c>
      <c r="G749" s="41" t="s">
        <v>422</v>
      </c>
      <c r="H749" s="41" t="s">
        <v>588</v>
      </c>
    </row>
    <row r="750" spans="1:8" ht="15" hidden="1" customHeight="1" x14ac:dyDescent="0.25">
      <c r="A750" s="35">
        <v>10</v>
      </c>
      <c r="B750" s="39" t="s">
        <v>589</v>
      </c>
      <c r="C750" s="38" t="s">
        <v>590</v>
      </c>
      <c r="D750" s="38" t="s">
        <v>591</v>
      </c>
      <c r="E750" s="45" t="s">
        <v>17</v>
      </c>
      <c r="F750" s="45" t="s">
        <v>22</v>
      </c>
      <c r="G750" s="41" t="s">
        <v>424</v>
      </c>
      <c r="H750" s="41" t="s">
        <v>571</v>
      </c>
    </row>
    <row r="751" spans="1:8" ht="15" hidden="1" customHeight="1" x14ac:dyDescent="0.25">
      <c r="A751" s="35">
        <v>10</v>
      </c>
      <c r="B751" s="39" t="s">
        <v>589</v>
      </c>
      <c r="C751" s="38" t="s">
        <v>590</v>
      </c>
      <c r="D751" s="38" t="s">
        <v>591</v>
      </c>
      <c r="E751" s="45" t="s">
        <v>17</v>
      </c>
      <c r="F751" s="45" t="s">
        <v>22</v>
      </c>
      <c r="G751" s="41" t="s">
        <v>425</v>
      </c>
      <c r="H751" s="41" t="s">
        <v>426</v>
      </c>
    </row>
    <row r="752" spans="1:8" ht="15" hidden="1" customHeight="1" x14ac:dyDescent="0.25">
      <c r="A752" s="35">
        <v>11</v>
      </c>
      <c r="B752" s="39" t="s">
        <v>603</v>
      </c>
      <c r="C752" s="38" t="s">
        <v>604</v>
      </c>
      <c r="D752" s="38" t="s">
        <v>605</v>
      </c>
      <c r="E752" s="45" t="s">
        <v>17</v>
      </c>
      <c r="F752" s="45" t="s">
        <v>22</v>
      </c>
      <c r="G752" s="41" t="s">
        <v>309</v>
      </c>
      <c r="H752" s="41" t="s">
        <v>605</v>
      </c>
    </row>
    <row r="753" spans="1:8" ht="15" hidden="1" customHeight="1" x14ac:dyDescent="0.25">
      <c r="A753" s="35">
        <v>11</v>
      </c>
      <c r="B753" s="39" t="s">
        <v>603</v>
      </c>
      <c r="C753" s="38" t="s">
        <v>604</v>
      </c>
      <c r="D753" s="38" t="s">
        <v>605</v>
      </c>
      <c r="E753" s="45" t="s">
        <v>17</v>
      </c>
      <c r="F753" s="45" t="s">
        <v>22</v>
      </c>
      <c r="G753" s="41" t="s">
        <v>310</v>
      </c>
      <c r="H753" s="41" t="s">
        <v>607</v>
      </c>
    </row>
    <row r="754" spans="1:8" ht="15" hidden="1" customHeight="1" x14ac:dyDescent="0.25">
      <c r="A754" s="35">
        <v>11</v>
      </c>
      <c r="B754" s="39" t="s">
        <v>603</v>
      </c>
      <c r="C754" s="38" t="s">
        <v>604</v>
      </c>
      <c r="D754" s="38" t="s">
        <v>605</v>
      </c>
      <c r="E754" s="45" t="s">
        <v>17</v>
      </c>
      <c r="F754" s="45" t="s">
        <v>22</v>
      </c>
      <c r="G754" s="41" t="s">
        <v>312</v>
      </c>
      <c r="H754" s="41" t="s">
        <v>608</v>
      </c>
    </row>
    <row r="755" spans="1:8" ht="15" hidden="1" customHeight="1" x14ac:dyDescent="0.25">
      <c r="A755" s="35">
        <v>11</v>
      </c>
      <c r="B755" s="39" t="s">
        <v>603</v>
      </c>
      <c r="C755" s="38" t="s">
        <v>604</v>
      </c>
      <c r="D755" s="38" t="s">
        <v>605</v>
      </c>
      <c r="E755" s="45" t="s">
        <v>17</v>
      </c>
      <c r="F755" s="45" t="s">
        <v>22</v>
      </c>
      <c r="G755" s="41" t="s">
        <v>314</v>
      </c>
      <c r="H755" s="41" t="s">
        <v>571</v>
      </c>
    </row>
    <row r="756" spans="1:8" ht="15" hidden="1" customHeight="1" x14ac:dyDescent="0.25">
      <c r="A756" s="35">
        <v>11</v>
      </c>
      <c r="B756" s="39" t="s">
        <v>603</v>
      </c>
      <c r="C756" s="38" t="s">
        <v>604</v>
      </c>
      <c r="D756" s="38" t="s">
        <v>605</v>
      </c>
      <c r="E756" s="45" t="s">
        <v>17</v>
      </c>
      <c r="F756" s="45" t="s">
        <v>22</v>
      </c>
      <c r="G756" s="41" t="s">
        <v>316</v>
      </c>
      <c r="H756" s="41" t="s">
        <v>572</v>
      </c>
    </row>
    <row r="757" spans="1:8" ht="15" hidden="1" customHeight="1" x14ac:dyDescent="0.25">
      <c r="A757" s="35">
        <v>11</v>
      </c>
      <c r="B757" s="39" t="s">
        <v>603</v>
      </c>
      <c r="C757" s="38" t="s">
        <v>604</v>
      </c>
      <c r="D757" s="38" t="s">
        <v>605</v>
      </c>
      <c r="E757" s="45" t="s">
        <v>17</v>
      </c>
      <c r="F757" s="45" t="s">
        <v>22</v>
      </c>
      <c r="G757" s="41" t="s">
        <v>318</v>
      </c>
      <c r="H757" s="41" t="s">
        <v>319</v>
      </c>
    </row>
    <row r="758" spans="1:8" ht="15" hidden="1" customHeight="1" x14ac:dyDescent="0.25">
      <c r="A758" s="35">
        <v>11</v>
      </c>
      <c r="B758" s="39" t="s">
        <v>603</v>
      </c>
      <c r="C758" s="38" t="s">
        <v>604</v>
      </c>
      <c r="D758" s="38" t="s">
        <v>605</v>
      </c>
      <c r="E758" s="45" t="s">
        <v>17</v>
      </c>
      <c r="F758" s="45" t="s">
        <v>22</v>
      </c>
      <c r="G758" s="41" t="s">
        <v>320</v>
      </c>
      <c r="H758" s="41">
        <v>35</v>
      </c>
    </row>
    <row r="759" spans="1:8" ht="15" hidden="1" customHeight="1" x14ac:dyDescent="0.25">
      <c r="A759" s="35">
        <v>11</v>
      </c>
      <c r="B759" s="39" t="s">
        <v>603</v>
      </c>
      <c r="C759" s="38" t="s">
        <v>604</v>
      </c>
      <c r="D759" s="38" t="s">
        <v>605</v>
      </c>
      <c r="E759" s="45" t="s">
        <v>17</v>
      </c>
      <c r="F759" s="45" t="s">
        <v>22</v>
      </c>
      <c r="G759" s="41" t="s">
        <v>321</v>
      </c>
      <c r="H759" s="41">
        <v>12</v>
      </c>
    </row>
    <row r="760" spans="1:8" ht="15" hidden="1" customHeight="1" x14ac:dyDescent="0.25">
      <c r="A760" s="35">
        <v>11</v>
      </c>
      <c r="B760" s="39" t="s">
        <v>603</v>
      </c>
      <c r="C760" s="38" t="s">
        <v>604</v>
      </c>
      <c r="D760" s="38" t="s">
        <v>605</v>
      </c>
      <c r="E760" s="45" t="s">
        <v>17</v>
      </c>
      <c r="F760" s="45" t="s">
        <v>22</v>
      </c>
      <c r="G760" s="41" t="s">
        <v>322</v>
      </c>
      <c r="H760" s="41" t="s">
        <v>519</v>
      </c>
    </row>
    <row r="761" spans="1:8" ht="15" hidden="1" customHeight="1" x14ac:dyDescent="0.25">
      <c r="A761" s="35">
        <v>11</v>
      </c>
      <c r="B761" s="39" t="s">
        <v>603</v>
      </c>
      <c r="C761" s="38" t="s">
        <v>604</v>
      </c>
      <c r="D761" s="38" t="s">
        <v>605</v>
      </c>
      <c r="E761" s="45" t="s">
        <v>17</v>
      </c>
      <c r="F761" s="45" t="s">
        <v>22</v>
      </c>
      <c r="G761" s="41" t="s">
        <v>324</v>
      </c>
      <c r="H761" s="41" t="s">
        <v>609</v>
      </c>
    </row>
    <row r="762" spans="1:8" ht="15" hidden="1" customHeight="1" x14ac:dyDescent="0.25">
      <c r="A762" s="35">
        <v>11</v>
      </c>
      <c r="B762" s="39" t="s">
        <v>603</v>
      </c>
      <c r="C762" s="38" t="s">
        <v>604</v>
      </c>
      <c r="D762" s="38" t="s">
        <v>605</v>
      </c>
      <c r="E762" s="45" t="s">
        <v>17</v>
      </c>
      <c r="F762" s="45" t="s">
        <v>22</v>
      </c>
      <c r="G762" s="41" t="s">
        <v>326</v>
      </c>
      <c r="H762" s="41" t="s">
        <v>610</v>
      </c>
    </row>
    <row r="763" spans="1:8" ht="15" hidden="1" customHeight="1" x14ac:dyDescent="0.25">
      <c r="A763" s="35">
        <v>11</v>
      </c>
      <c r="B763" s="39" t="s">
        <v>603</v>
      </c>
      <c r="C763" s="38" t="s">
        <v>604</v>
      </c>
      <c r="D763" s="38" t="s">
        <v>605</v>
      </c>
      <c r="E763" s="45" t="s">
        <v>17</v>
      </c>
      <c r="F763" s="45" t="s">
        <v>22</v>
      </c>
      <c r="G763" s="41" t="s">
        <v>328</v>
      </c>
      <c r="H763" s="41" t="s">
        <v>611</v>
      </c>
    </row>
    <row r="764" spans="1:8" ht="15" hidden="1" customHeight="1" x14ac:dyDescent="0.25">
      <c r="A764" s="35">
        <v>11</v>
      </c>
      <c r="B764" s="39" t="s">
        <v>603</v>
      </c>
      <c r="C764" s="38" t="s">
        <v>604</v>
      </c>
      <c r="D764" s="38" t="s">
        <v>605</v>
      </c>
      <c r="E764" s="45" t="s">
        <v>17</v>
      </c>
      <c r="F764" s="45" t="s">
        <v>22</v>
      </c>
      <c r="G764" s="41" t="s">
        <v>330</v>
      </c>
      <c r="H764" s="41">
        <v>7.5</v>
      </c>
    </row>
    <row r="765" spans="1:8" ht="15" hidden="1" customHeight="1" x14ac:dyDescent="0.25">
      <c r="A765" s="35">
        <v>11</v>
      </c>
      <c r="B765" s="39" t="s">
        <v>603</v>
      </c>
      <c r="C765" s="38" t="s">
        <v>604</v>
      </c>
      <c r="D765" s="38" t="s">
        <v>605</v>
      </c>
      <c r="E765" s="45" t="s">
        <v>17</v>
      </c>
      <c r="F765" s="45" t="s">
        <v>22</v>
      </c>
      <c r="G765" s="41" t="s">
        <v>331</v>
      </c>
      <c r="H765" s="41" t="s">
        <v>332</v>
      </c>
    </row>
    <row r="766" spans="1:8" ht="15" hidden="1" customHeight="1" x14ac:dyDescent="0.25">
      <c r="A766" s="35">
        <v>11</v>
      </c>
      <c r="B766" s="39" t="s">
        <v>603</v>
      </c>
      <c r="C766" s="38" t="s">
        <v>604</v>
      </c>
      <c r="D766" s="38" t="s">
        <v>605</v>
      </c>
      <c r="E766" s="45" t="s">
        <v>17</v>
      </c>
      <c r="F766" s="45" t="s">
        <v>22</v>
      </c>
      <c r="G766" s="41" t="s">
        <v>333</v>
      </c>
      <c r="H766" s="41" t="s">
        <v>453</v>
      </c>
    </row>
    <row r="767" spans="1:8" ht="15" hidden="1" customHeight="1" x14ac:dyDescent="0.25">
      <c r="A767" s="35">
        <v>11</v>
      </c>
      <c r="B767" s="39" t="s">
        <v>603</v>
      </c>
      <c r="C767" s="38" t="s">
        <v>604</v>
      </c>
      <c r="D767" s="38" t="s">
        <v>605</v>
      </c>
      <c r="E767" s="45" t="s">
        <v>17</v>
      </c>
      <c r="F767" s="45" t="s">
        <v>22</v>
      </c>
      <c r="G767" s="41" t="s">
        <v>335</v>
      </c>
      <c r="H767" s="41">
        <v>14</v>
      </c>
    </row>
    <row r="768" spans="1:8" ht="15" hidden="1" customHeight="1" x14ac:dyDescent="0.25">
      <c r="A768" s="35">
        <v>11</v>
      </c>
      <c r="B768" s="39" t="s">
        <v>603</v>
      </c>
      <c r="C768" s="38" t="s">
        <v>604</v>
      </c>
      <c r="D768" s="38" t="s">
        <v>605</v>
      </c>
      <c r="E768" s="45" t="s">
        <v>17</v>
      </c>
      <c r="F768" s="45" t="s">
        <v>22</v>
      </c>
      <c r="G768" s="41" t="s">
        <v>336</v>
      </c>
      <c r="H768" s="41" t="s">
        <v>523</v>
      </c>
    </row>
    <row r="769" spans="1:8" ht="15" hidden="1" customHeight="1" x14ac:dyDescent="0.25">
      <c r="A769" s="35">
        <v>11</v>
      </c>
      <c r="B769" s="39" t="s">
        <v>603</v>
      </c>
      <c r="C769" s="38" t="s">
        <v>604</v>
      </c>
      <c r="D769" s="38" t="s">
        <v>605</v>
      </c>
      <c r="E769" s="45" t="s">
        <v>17</v>
      </c>
      <c r="F769" s="45" t="s">
        <v>22</v>
      </c>
      <c r="G769" s="41" t="s">
        <v>338</v>
      </c>
      <c r="H769" s="41" t="s">
        <v>612</v>
      </c>
    </row>
    <row r="770" spans="1:8" ht="15" hidden="1" customHeight="1" x14ac:dyDescent="0.25">
      <c r="A770" s="35">
        <v>11</v>
      </c>
      <c r="B770" s="39" t="s">
        <v>603</v>
      </c>
      <c r="C770" s="38" t="s">
        <v>604</v>
      </c>
      <c r="D770" s="38" t="s">
        <v>605</v>
      </c>
      <c r="E770" s="45" t="s">
        <v>17</v>
      </c>
      <c r="F770" s="45" t="s">
        <v>22</v>
      </c>
      <c r="G770" s="41" t="s">
        <v>340</v>
      </c>
      <c r="H770" s="41" t="s">
        <v>613</v>
      </c>
    </row>
    <row r="771" spans="1:8" ht="15" hidden="1" customHeight="1" x14ac:dyDescent="0.25">
      <c r="A771" s="35">
        <v>11</v>
      </c>
      <c r="B771" s="39" t="s">
        <v>603</v>
      </c>
      <c r="C771" s="38" t="s">
        <v>604</v>
      </c>
      <c r="D771" s="38" t="s">
        <v>605</v>
      </c>
      <c r="E771" s="45" t="s">
        <v>17</v>
      </c>
      <c r="F771" s="45" t="s">
        <v>22</v>
      </c>
      <c r="G771" s="41" t="s">
        <v>342</v>
      </c>
      <c r="H771" s="41" t="s">
        <v>600</v>
      </c>
    </row>
    <row r="772" spans="1:8" ht="15" hidden="1" customHeight="1" x14ac:dyDescent="0.25">
      <c r="A772" s="35">
        <v>11</v>
      </c>
      <c r="B772" s="39" t="s">
        <v>603</v>
      </c>
      <c r="C772" s="38" t="s">
        <v>604</v>
      </c>
      <c r="D772" s="38" t="s">
        <v>605</v>
      </c>
      <c r="E772" s="45" t="s">
        <v>17</v>
      </c>
      <c r="F772" s="45" t="s">
        <v>22</v>
      </c>
      <c r="G772" s="41" t="s">
        <v>344</v>
      </c>
      <c r="H772" s="41">
        <v>4.5999999999999996</v>
      </c>
    </row>
    <row r="773" spans="1:8" ht="15" hidden="1" customHeight="1" x14ac:dyDescent="0.25">
      <c r="A773" s="35">
        <v>11</v>
      </c>
      <c r="B773" s="39" t="s">
        <v>603</v>
      </c>
      <c r="C773" s="38" t="s">
        <v>604</v>
      </c>
      <c r="D773" s="38" t="s">
        <v>605</v>
      </c>
      <c r="E773" s="45" t="s">
        <v>17</v>
      </c>
      <c r="F773" s="45" t="s">
        <v>22</v>
      </c>
      <c r="G773" s="41" t="s">
        <v>345</v>
      </c>
      <c r="H773" s="41" t="s">
        <v>332</v>
      </c>
    </row>
    <row r="774" spans="1:8" ht="15" hidden="1" customHeight="1" x14ac:dyDescent="0.25">
      <c r="A774" s="35">
        <v>11</v>
      </c>
      <c r="B774" s="39" t="s">
        <v>603</v>
      </c>
      <c r="C774" s="38" t="s">
        <v>604</v>
      </c>
      <c r="D774" s="38" t="s">
        <v>605</v>
      </c>
      <c r="E774" s="45" t="s">
        <v>17</v>
      </c>
      <c r="F774" s="45" t="s">
        <v>22</v>
      </c>
      <c r="G774" s="41" t="s">
        <v>346</v>
      </c>
      <c r="H774" s="41" t="s">
        <v>453</v>
      </c>
    </row>
    <row r="775" spans="1:8" ht="15" hidden="1" customHeight="1" x14ac:dyDescent="0.25">
      <c r="A775" s="35">
        <v>11</v>
      </c>
      <c r="B775" s="39" t="s">
        <v>603</v>
      </c>
      <c r="C775" s="38" t="s">
        <v>604</v>
      </c>
      <c r="D775" s="38" t="s">
        <v>605</v>
      </c>
      <c r="E775" s="45" t="s">
        <v>17</v>
      </c>
      <c r="F775" s="45" t="s">
        <v>22</v>
      </c>
      <c r="G775" s="41" t="s">
        <v>347</v>
      </c>
      <c r="H775" s="41" t="s">
        <v>348</v>
      </c>
    </row>
    <row r="776" spans="1:8" ht="15" hidden="1" customHeight="1" x14ac:dyDescent="0.25">
      <c r="A776" s="35">
        <v>11</v>
      </c>
      <c r="B776" s="39" t="s">
        <v>603</v>
      </c>
      <c r="C776" s="38" t="s">
        <v>604</v>
      </c>
      <c r="D776" s="38" t="s">
        <v>605</v>
      </c>
      <c r="E776" s="45" t="s">
        <v>17</v>
      </c>
      <c r="F776" s="45" t="s">
        <v>22</v>
      </c>
      <c r="G776" s="41" t="s">
        <v>349</v>
      </c>
      <c r="H776" s="41" t="s">
        <v>614</v>
      </c>
    </row>
    <row r="777" spans="1:8" ht="15" hidden="1" customHeight="1" x14ac:dyDescent="0.25">
      <c r="A777" s="35">
        <v>11</v>
      </c>
      <c r="B777" s="39" t="s">
        <v>603</v>
      </c>
      <c r="C777" s="38" t="s">
        <v>604</v>
      </c>
      <c r="D777" s="38" t="s">
        <v>605</v>
      </c>
      <c r="E777" s="45" t="s">
        <v>17</v>
      </c>
      <c r="F777" s="45" t="s">
        <v>22</v>
      </c>
      <c r="G777" s="41" t="s">
        <v>351</v>
      </c>
      <c r="H777" s="41">
        <v>204</v>
      </c>
    </row>
    <row r="778" spans="1:8" ht="15" hidden="1" customHeight="1" x14ac:dyDescent="0.25">
      <c r="A778" s="35">
        <v>11</v>
      </c>
      <c r="B778" s="39" t="s">
        <v>603</v>
      </c>
      <c r="C778" s="38" t="s">
        <v>604</v>
      </c>
      <c r="D778" s="38" t="s">
        <v>605</v>
      </c>
      <c r="E778" s="45" t="s">
        <v>17</v>
      </c>
      <c r="F778" s="45" t="s">
        <v>22</v>
      </c>
      <c r="G778" s="41" t="s">
        <v>352</v>
      </c>
      <c r="H778" s="41" t="s">
        <v>615</v>
      </c>
    </row>
    <row r="779" spans="1:8" ht="15" hidden="1" customHeight="1" x14ac:dyDescent="0.25">
      <c r="A779" s="35">
        <v>11</v>
      </c>
      <c r="B779" s="39" t="s">
        <v>603</v>
      </c>
      <c r="C779" s="38" t="s">
        <v>604</v>
      </c>
      <c r="D779" s="38" t="s">
        <v>605</v>
      </c>
      <c r="E779" s="45" t="s">
        <v>17</v>
      </c>
      <c r="F779" s="45" t="s">
        <v>22</v>
      </c>
      <c r="G779" s="41" t="s">
        <v>354</v>
      </c>
      <c r="H779" s="41">
        <v>20</v>
      </c>
    </row>
    <row r="780" spans="1:8" ht="15" hidden="1" customHeight="1" x14ac:dyDescent="0.25">
      <c r="A780" s="35">
        <v>11</v>
      </c>
      <c r="B780" s="39" t="s">
        <v>603</v>
      </c>
      <c r="C780" s="38" t="s">
        <v>604</v>
      </c>
      <c r="D780" s="38" t="s">
        <v>605</v>
      </c>
      <c r="E780" s="45" t="s">
        <v>17</v>
      </c>
      <c r="F780" s="45" t="s">
        <v>22</v>
      </c>
      <c r="G780" s="41" t="s">
        <v>355</v>
      </c>
      <c r="H780" s="41">
        <v>1.6</v>
      </c>
    </row>
    <row r="781" spans="1:8" ht="15" hidden="1" customHeight="1" x14ac:dyDescent="0.25">
      <c r="A781" s="35">
        <v>11</v>
      </c>
      <c r="B781" s="39" t="s">
        <v>603</v>
      </c>
      <c r="C781" s="38" t="s">
        <v>604</v>
      </c>
      <c r="D781" s="38" t="s">
        <v>605</v>
      </c>
      <c r="E781" s="45" t="s">
        <v>17</v>
      </c>
      <c r="F781" s="45" t="s">
        <v>22</v>
      </c>
      <c r="G781" s="41" t="s">
        <v>356</v>
      </c>
      <c r="H781" s="41">
        <v>1860</v>
      </c>
    </row>
    <row r="782" spans="1:8" ht="15" hidden="1" customHeight="1" x14ac:dyDescent="0.25">
      <c r="A782" s="35">
        <v>11</v>
      </c>
      <c r="B782" s="39" t="s">
        <v>603</v>
      </c>
      <c r="C782" s="38" t="s">
        <v>604</v>
      </c>
      <c r="D782" s="38" t="s">
        <v>605</v>
      </c>
      <c r="E782" s="45" t="s">
        <v>17</v>
      </c>
      <c r="F782" s="45" t="s">
        <v>22</v>
      </c>
      <c r="G782" s="41" t="s">
        <v>357</v>
      </c>
      <c r="H782" s="41">
        <v>48</v>
      </c>
    </row>
    <row r="783" spans="1:8" ht="15" hidden="1" customHeight="1" x14ac:dyDescent="0.25">
      <c r="A783" s="35">
        <v>11</v>
      </c>
      <c r="B783" s="39" t="s">
        <v>603</v>
      </c>
      <c r="C783" s="38" t="s">
        <v>604</v>
      </c>
      <c r="D783" s="38" t="s">
        <v>605</v>
      </c>
      <c r="E783" s="45" t="s">
        <v>17</v>
      </c>
      <c r="F783" s="45" t="s">
        <v>22</v>
      </c>
      <c r="G783" s="41" t="s">
        <v>358</v>
      </c>
      <c r="H783" s="41" t="s">
        <v>359</v>
      </c>
    </row>
    <row r="784" spans="1:8" ht="15" hidden="1" customHeight="1" x14ac:dyDescent="0.25">
      <c r="A784" s="35">
        <v>11</v>
      </c>
      <c r="B784" s="39" t="s">
        <v>603</v>
      </c>
      <c r="C784" s="38" t="s">
        <v>604</v>
      </c>
      <c r="D784" s="38" t="s">
        <v>605</v>
      </c>
      <c r="E784" s="45" t="s">
        <v>17</v>
      </c>
      <c r="F784" s="45" t="s">
        <v>22</v>
      </c>
      <c r="G784" s="41" t="s">
        <v>360</v>
      </c>
      <c r="H784" s="41" t="s">
        <v>361</v>
      </c>
    </row>
    <row r="785" spans="1:8" ht="15" hidden="1" customHeight="1" x14ac:dyDescent="0.25">
      <c r="A785" s="35">
        <v>11</v>
      </c>
      <c r="B785" s="39" t="s">
        <v>603</v>
      </c>
      <c r="C785" s="38" t="s">
        <v>604</v>
      </c>
      <c r="D785" s="38" t="s">
        <v>605</v>
      </c>
      <c r="E785" s="45" t="s">
        <v>17</v>
      </c>
      <c r="F785" s="45" t="s">
        <v>22</v>
      </c>
      <c r="G785" s="41" t="s">
        <v>362</v>
      </c>
      <c r="H785" s="41" t="s">
        <v>363</v>
      </c>
    </row>
    <row r="786" spans="1:8" ht="15" hidden="1" customHeight="1" x14ac:dyDescent="0.25">
      <c r="A786" s="35">
        <v>11</v>
      </c>
      <c r="B786" s="39" t="s">
        <v>603</v>
      </c>
      <c r="C786" s="38" t="s">
        <v>604</v>
      </c>
      <c r="D786" s="38" t="s">
        <v>605</v>
      </c>
      <c r="E786" s="45" t="s">
        <v>17</v>
      </c>
      <c r="F786" s="45" t="s">
        <v>22</v>
      </c>
      <c r="G786" s="41" t="s">
        <v>364</v>
      </c>
      <c r="H786" s="41">
        <v>720</v>
      </c>
    </row>
    <row r="787" spans="1:8" ht="15" hidden="1" customHeight="1" x14ac:dyDescent="0.25">
      <c r="A787" s="35">
        <v>11</v>
      </c>
      <c r="B787" s="39" t="s">
        <v>603</v>
      </c>
      <c r="C787" s="38" t="s">
        <v>604</v>
      </c>
      <c r="D787" s="38" t="s">
        <v>605</v>
      </c>
      <c r="E787" s="45" t="s">
        <v>17</v>
      </c>
      <c r="F787" s="45" t="s">
        <v>22</v>
      </c>
      <c r="G787" s="41" t="s">
        <v>365</v>
      </c>
      <c r="H787" s="41" t="s">
        <v>581</v>
      </c>
    </row>
    <row r="788" spans="1:8" ht="15" hidden="1" customHeight="1" x14ac:dyDescent="0.25">
      <c r="A788" s="35">
        <v>11</v>
      </c>
      <c r="B788" s="39" t="s">
        <v>603</v>
      </c>
      <c r="C788" s="38" t="s">
        <v>604</v>
      </c>
      <c r="D788" s="38" t="s">
        <v>605</v>
      </c>
      <c r="E788" s="45" t="s">
        <v>17</v>
      </c>
      <c r="F788" s="45" t="s">
        <v>22</v>
      </c>
      <c r="G788" s="41" t="s">
        <v>367</v>
      </c>
      <c r="H788" s="41" t="s">
        <v>582</v>
      </c>
    </row>
    <row r="789" spans="1:8" ht="15" hidden="1" customHeight="1" x14ac:dyDescent="0.25">
      <c r="A789" s="35">
        <v>11</v>
      </c>
      <c r="B789" s="39" t="s">
        <v>603</v>
      </c>
      <c r="C789" s="38" t="s">
        <v>604</v>
      </c>
      <c r="D789" s="38" t="s">
        <v>605</v>
      </c>
      <c r="E789" s="45" t="s">
        <v>17</v>
      </c>
      <c r="F789" s="45" t="s">
        <v>22</v>
      </c>
      <c r="G789" s="41" t="s">
        <v>369</v>
      </c>
      <c r="H789" s="41" t="s">
        <v>583</v>
      </c>
    </row>
    <row r="790" spans="1:8" ht="15" hidden="1" customHeight="1" x14ac:dyDescent="0.25">
      <c r="A790" s="35">
        <v>11</v>
      </c>
      <c r="B790" s="39" t="s">
        <v>603</v>
      </c>
      <c r="C790" s="38" t="s">
        <v>604</v>
      </c>
      <c r="D790" s="38" t="s">
        <v>605</v>
      </c>
      <c r="E790" s="45" t="s">
        <v>17</v>
      </c>
      <c r="F790" s="45" t="s">
        <v>22</v>
      </c>
      <c r="G790" s="41" t="s">
        <v>371</v>
      </c>
      <c r="H790" s="42" t="s">
        <v>584</v>
      </c>
    </row>
    <row r="791" spans="1:8" ht="15" hidden="1" customHeight="1" x14ac:dyDescent="0.25">
      <c r="A791" s="35">
        <v>11</v>
      </c>
      <c r="B791" s="39" t="s">
        <v>603</v>
      </c>
      <c r="C791" s="38" t="s">
        <v>604</v>
      </c>
      <c r="D791" s="38" t="s">
        <v>605</v>
      </c>
      <c r="E791" s="45" t="s">
        <v>17</v>
      </c>
      <c r="F791" s="45" t="s">
        <v>22</v>
      </c>
      <c r="G791" s="41" t="s">
        <v>373</v>
      </c>
      <c r="H791" s="41">
        <v>7.7</v>
      </c>
    </row>
    <row r="792" spans="1:8" ht="15" hidden="1" customHeight="1" x14ac:dyDescent="0.25">
      <c r="A792" s="35">
        <v>11</v>
      </c>
      <c r="B792" s="39" t="s">
        <v>603</v>
      </c>
      <c r="C792" s="38" t="s">
        <v>604</v>
      </c>
      <c r="D792" s="38" t="s">
        <v>605</v>
      </c>
      <c r="E792" s="45" t="s">
        <v>17</v>
      </c>
      <c r="F792" s="45" t="s">
        <v>22</v>
      </c>
      <c r="G792" s="41" t="s">
        <v>374</v>
      </c>
      <c r="H792" s="41">
        <v>24.4</v>
      </c>
    </row>
    <row r="793" spans="1:8" ht="15" hidden="1" customHeight="1" x14ac:dyDescent="0.25">
      <c r="A793" s="35">
        <v>11</v>
      </c>
      <c r="B793" s="39" t="s">
        <v>603</v>
      </c>
      <c r="C793" s="38" t="s">
        <v>604</v>
      </c>
      <c r="D793" s="38" t="s">
        <v>605</v>
      </c>
      <c r="E793" s="45" t="s">
        <v>17</v>
      </c>
      <c r="F793" s="45" t="s">
        <v>22</v>
      </c>
      <c r="G793" s="41" t="s">
        <v>375</v>
      </c>
      <c r="H793" s="41">
        <v>9.1</v>
      </c>
    </row>
    <row r="794" spans="1:8" ht="15" hidden="1" customHeight="1" x14ac:dyDescent="0.25">
      <c r="A794" s="35">
        <v>11</v>
      </c>
      <c r="B794" s="39" t="s">
        <v>603</v>
      </c>
      <c r="C794" s="38" t="s">
        <v>604</v>
      </c>
      <c r="D794" s="38" t="s">
        <v>605</v>
      </c>
      <c r="E794" s="45" t="s">
        <v>17</v>
      </c>
      <c r="F794" s="45" t="s">
        <v>22</v>
      </c>
      <c r="G794" s="41" t="s">
        <v>376</v>
      </c>
      <c r="H794" s="41">
        <v>26.7</v>
      </c>
    </row>
    <row r="795" spans="1:8" ht="15" hidden="1" customHeight="1" x14ac:dyDescent="0.25">
      <c r="A795" s="35">
        <v>11</v>
      </c>
      <c r="B795" s="39" t="s">
        <v>603</v>
      </c>
      <c r="C795" s="38" t="s">
        <v>604</v>
      </c>
      <c r="D795" s="38" t="s">
        <v>605</v>
      </c>
      <c r="E795" s="45" t="s">
        <v>17</v>
      </c>
      <c r="F795" s="45" t="s">
        <v>22</v>
      </c>
      <c r="G795" s="41" t="s">
        <v>377</v>
      </c>
      <c r="H795" s="41" t="s">
        <v>378</v>
      </c>
    </row>
    <row r="796" spans="1:8" ht="15" hidden="1" customHeight="1" x14ac:dyDescent="0.25">
      <c r="A796" s="35">
        <v>11</v>
      </c>
      <c r="B796" s="39" t="s">
        <v>603</v>
      </c>
      <c r="C796" s="38" t="s">
        <v>604</v>
      </c>
      <c r="D796" s="38" t="s">
        <v>605</v>
      </c>
      <c r="E796" s="45" t="s">
        <v>17</v>
      </c>
      <c r="F796" s="45" t="s">
        <v>22</v>
      </c>
      <c r="G796" s="41" t="s">
        <v>379</v>
      </c>
      <c r="H796" s="41" t="s">
        <v>380</v>
      </c>
    </row>
    <row r="797" spans="1:8" ht="15" hidden="1" customHeight="1" x14ac:dyDescent="0.25">
      <c r="A797" s="35">
        <v>11</v>
      </c>
      <c r="B797" s="39" t="s">
        <v>603</v>
      </c>
      <c r="C797" s="38" t="s">
        <v>604</v>
      </c>
      <c r="D797" s="38" t="s">
        <v>605</v>
      </c>
      <c r="E797" s="45" t="s">
        <v>17</v>
      </c>
      <c r="F797" s="45" t="s">
        <v>22</v>
      </c>
      <c r="G797" s="41" t="s">
        <v>381</v>
      </c>
      <c r="H797" s="41">
        <v>20</v>
      </c>
    </row>
    <row r="798" spans="1:8" ht="15" hidden="1" customHeight="1" x14ac:dyDescent="0.25">
      <c r="A798" s="35">
        <v>11</v>
      </c>
      <c r="B798" s="39" t="s">
        <v>603</v>
      </c>
      <c r="C798" s="38" t="s">
        <v>604</v>
      </c>
      <c r="D798" s="38" t="s">
        <v>605</v>
      </c>
      <c r="E798" s="45" t="s">
        <v>17</v>
      </c>
      <c r="F798" s="45" t="s">
        <v>22</v>
      </c>
      <c r="G798" s="41" t="s">
        <v>382</v>
      </c>
      <c r="H798" s="41">
        <v>10</v>
      </c>
    </row>
    <row r="799" spans="1:8" ht="15" hidden="1" customHeight="1" x14ac:dyDescent="0.25">
      <c r="A799" s="35">
        <v>11</v>
      </c>
      <c r="B799" s="39" t="s">
        <v>603</v>
      </c>
      <c r="C799" s="38" t="s">
        <v>604</v>
      </c>
      <c r="D799" s="38" t="s">
        <v>605</v>
      </c>
      <c r="E799" s="45" t="s">
        <v>17</v>
      </c>
      <c r="F799" s="45" t="s">
        <v>22</v>
      </c>
      <c r="G799" s="41" t="s">
        <v>383</v>
      </c>
      <c r="H799" s="41">
        <v>3</v>
      </c>
    </row>
    <row r="800" spans="1:8" ht="15" hidden="1" customHeight="1" x14ac:dyDescent="0.25">
      <c r="A800" s="35">
        <v>11</v>
      </c>
      <c r="B800" s="39" t="s">
        <v>603</v>
      </c>
      <c r="C800" s="38" t="s">
        <v>604</v>
      </c>
      <c r="D800" s="38" t="s">
        <v>605</v>
      </c>
      <c r="E800" s="45" t="s">
        <v>17</v>
      </c>
      <c r="F800" s="45" t="s">
        <v>22</v>
      </c>
      <c r="G800" s="41" t="s">
        <v>384</v>
      </c>
      <c r="H800" s="41">
        <v>20</v>
      </c>
    </row>
    <row r="801" spans="1:8" ht="15" hidden="1" customHeight="1" x14ac:dyDescent="0.25">
      <c r="A801" s="35">
        <v>11</v>
      </c>
      <c r="B801" s="39" t="s">
        <v>603</v>
      </c>
      <c r="C801" s="38" t="s">
        <v>604</v>
      </c>
      <c r="D801" s="38" t="s">
        <v>605</v>
      </c>
      <c r="E801" s="45" t="s">
        <v>17</v>
      </c>
      <c r="F801" s="45" t="s">
        <v>22</v>
      </c>
      <c r="G801" s="41" t="s">
        <v>385</v>
      </c>
      <c r="H801" s="41">
        <v>16</v>
      </c>
    </row>
    <row r="802" spans="1:8" ht="15" hidden="1" customHeight="1" x14ac:dyDescent="0.25">
      <c r="A802" s="35">
        <v>11</v>
      </c>
      <c r="B802" s="39" t="s">
        <v>603</v>
      </c>
      <c r="C802" s="38" t="s">
        <v>604</v>
      </c>
      <c r="D802" s="38" t="s">
        <v>605</v>
      </c>
      <c r="E802" s="45" t="s">
        <v>17</v>
      </c>
      <c r="F802" s="45" t="s">
        <v>22</v>
      </c>
      <c r="G802" s="41" t="s">
        <v>386</v>
      </c>
      <c r="H802" s="41" t="s">
        <v>585</v>
      </c>
    </row>
    <row r="803" spans="1:8" ht="15" hidden="1" customHeight="1" x14ac:dyDescent="0.25">
      <c r="A803" s="35">
        <v>11</v>
      </c>
      <c r="B803" s="39" t="s">
        <v>603</v>
      </c>
      <c r="C803" s="38" t="s">
        <v>604</v>
      </c>
      <c r="D803" s="38" t="s">
        <v>605</v>
      </c>
      <c r="E803" s="45" t="s">
        <v>17</v>
      </c>
      <c r="F803" s="45" t="s">
        <v>22</v>
      </c>
      <c r="G803" s="41" t="s">
        <v>388</v>
      </c>
      <c r="H803" s="41" t="s">
        <v>493</v>
      </c>
    </row>
    <row r="804" spans="1:8" ht="15" hidden="1" customHeight="1" x14ac:dyDescent="0.25">
      <c r="A804" s="35">
        <v>11</v>
      </c>
      <c r="B804" s="39" t="s">
        <v>603</v>
      </c>
      <c r="C804" s="38" t="s">
        <v>604</v>
      </c>
      <c r="D804" s="38" t="s">
        <v>605</v>
      </c>
      <c r="E804" s="45" t="s">
        <v>17</v>
      </c>
      <c r="F804" s="45" t="s">
        <v>22</v>
      </c>
      <c r="G804" s="41" t="s">
        <v>390</v>
      </c>
      <c r="H804" s="41" t="s">
        <v>391</v>
      </c>
    </row>
    <row r="805" spans="1:8" ht="15" hidden="1" customHeight="1" x14ac:dyDescent="0.25">
      <c r="A805" s="35">
        <v>11</v>
      </c>
      <c r="B805" s="39" t="s">
        <v>603</v>
      </c>
      <c r="C805" s="38" t="s">
        <v>604</v>
      </c>
      <c r="D805" s="38" t="s">
        <v>605</v>
      </c>
      <c r="E805" s="45" t="s">
        <v>17</v>
      </c>
      <c r="F805" s="45" t="s">
        <v>22</v>
      </c>
      <c r="G805" s="41" t="s">
        <v>392</v>
      </c>
      <c r="H805" s="41" t="s">
        <v>393</v>
      </c>
    </row>
    <row r="806" spans="1:8" ht="15" hidden="1" customHeight="1" x14ac:dyDescent="0.25">
      <c r="A806" s="35">
        <v>11</v>
      </c>
      <c r="B806" s="39" t="s">
        <v>603</v>
      </c>
      <c r="C806" s="38" t="s">
        <v>604</v>
      </c>
      <c r="D806" s="38" t="s">
        <v>605</v>
      </c>
      <c r="E806" s="45" t="s">
        <v>17</v>
      </c>
      <c r="F806" s="45" t="s">
        <v>22</v>
      </c>
      <c r="G806" s="41" t="s">
        <v>394</v>
      </c>
      <c r="H806" s="41" t="s">
        <v>395</v>
      </c>
    </row>
    <row r="807" spans="1:8" ht="15" hidden="1" customHeight="1" x14ac:dyDescent="0.25">
      <c r="A807" s="35">
        <v>11</v>
      </c>
      <c r="B807" s="39" t="s">
        <v>603</v>
      </c>
      <c r="C807" s="38" t="s">
        <v>604</v>
      </c>
      <c r="D807" s="38" t="s">
        <v>605</v>
      </c>
      <c r="E807" s="45" t="s">
        <v>17</v>
      </c>
      <c r="F807" s="45" t="s">
        <v>22</v>
      </c>
      <c r="G807" s="41" t="s">
        <v>396</v>
      </c>
      <c r="H807" s="41">
        <v>16</v>
      </c>
    </row>
    <row r="808" spans="1:8" ht="15" hidden="1" customHeight="1" x14ac:dyDescent="0.25">
      <c r="A808" s="35">
        <v>11</v>
      </c>
      <c r="B808" s="39" t="s">
        <v>603</v>
      </c>
      <c r="C808" s="38" t="s">
        <v>604</v>
      </c>
      <c r="D808" s="38" t="s">
        <v>605</v>
      </c>
      <c r="E808" s="45" t="s">
        <v>17</v>
      </c>
      <c r="F808" s="45" t="s">
        <v>22</v>
      </c>
      <c r="G808" s="41" t="s">
        <v>397</v>
      </c>
      <c r="H808" s="41">
        <v>1.7</v>
      </c>
    </row>
    <row r="809" spans="1:8" ht="15" hidden="1" customHeight="1" x14ac:dyDescent="0.25">
      <c r="A809" s="35">
        <v>11</v>
      </c>
      <c r="B809" s="39" t="s">
        <v>603</v>
      </c>
      <c r="C809" s="38" t="s">
        <v>604</v>
      </c>
      <c r="D809" s="38" t="s">
        <v>605</v>
      </c>
      <c r="E809" s="45" t="s">
        <v>17</v>
      </c>
      <c r="F809" s="45" t="s">
        <v>22</v>
      </c>
      <c r="G809" s="42" t="s">
        <v>398</v>
      </c>
      <c r="H809" s="41">
        <v>7.39</v>
      </c>
    </row>
    <row r="810" spans="1:8" ht="15" hidden="1" customHeight="1" x14ac:dyDescent="0.25">
      <c r="A810" s="35">
        <v>11</v>
      </c>
      <c r="B810" s="39" t="s">
        <v>603</v>
      </c>
      <c r="C810" s="38" t="s">
        <v>604</v>
      </c>
      <c r="D810" s="38" t="s">
        <v>605</v>
      </c>
      <c r="E810" s="45" t="s">
        <v>17</v>
      </c>
      <c r="F810" s="45" t="s">
        <v>22</v>
      </c>
      <c r="G810" s="41" t="s">
        <v>399</v>
      </c>
      <c r="H810" s="41" t="s">
        <v>400</v>
      </c>
    </row>
    <row r="811" spans="1:8" ht="15" hidden="1" customHeight="1" x14ac:dyDescent="0.25">
      <c r="A811" s="35">
        <v>11</v>
      </c>
      <c r="B811" s="39" t="s">
        <v>603</v>
      </c>
      <c r="C811" s="38" t="s">
        <v>604</v>
      </c>
      <c r="D811" s="38" t="s">
        <v>605</v>
      </c>
      <c r="E811" s="45" t="s">
        <v>17</v>
      </c>
      <c r="F811" s="45" t="s">
        <v>22</v>
      </c>
      <c r="G811" s="41" t="s">
        <v>401</v>
      </c>
      <c r="H811" s="41" t="s">
        <v>402</v>
      </c>
    </row>
    <row r="812" spans="1:8" ht="15" hidden="1" customHeight="1" x14ac:dyDescent="0.25">
      <c r="A812" s="35">
        <v>11</v>
      </c>
      <c r="B812" s="39" t="s">
        <v>603</v>
      </c>
      <c r="C812" s="38" t="s">
        <v>604</v>
      </c>
      <c r="D812" s="38" t="s">
        <v>605</v>
      </c>
      <c r="E812" s="45" t="s">
        <v>17</v>
      </c>
      <c r="F812" s="45" t="s">
        <v>22</v>
      </c>
      <c r="G812" s="41" t="s">
        <v>403</v>
      </c>
      <c r="H812" s="41" t="s">
        <v>586</v>
      </c>
    </row>
    <row r="813" spans="1:8" ht="15" hidden="1" customHeight="1" x14ac:dyDescent="0.25">
      <c r="A813" s="35">
        <v>11</v>
      </c>
      <c r="B813" s="39" t="s">
        <v>603</v>
      </c>
      <c r="C813" s="38" t="s">
        <v>604</v>
      </c>
      <c r="D813" s="38" t="s">
        <v>605</v>
      </c>
      <c r="E813" s="45" t="s">
        <v>17</v>
      </c>
      <c r="F813" s="45" t="s">
        <v>22</v>
      </c>
      <c r="G813" s="41" t="s">
        <v>405</v>
      </c>
      <c r="H813" s="41" t="s">
        <v>406</v>
      </c>
    </row>
    <row r="814" spans="1:8" ht="15" hidden="1" customHeight="1" x14ac:dyDescent="0.25">
      <c r="A814" s="35">
        <v>11</v>
      </c>
      <c r="B814" s="39" t="s">
        <v>603</v>
      </c>
      <c r="C814" s="38" t="s">
        <v>604</v>
      </c>
      <c r="D814" s="38" t="s">
        <v>605</v>
      </c>
      <c r="E814" s="45" t="s">
        <v>17</v>
      </c>
      <c r="F814" s="45" t="s">
        <v>22</v>
      </c>
      <c r="G814" s="41" t="s">
        <v>407</v>
      </c>
      <c r="H814" s="41">
        <v>36</v>
      </c>
    </row>
    <row r="815" spans="1:8" ht="15" hidden="1" customHeight="1" x14ac:dyDescent="0.25">
      <c r="A815" s="35">
        <v>11</v>
      </c>
      <c r="B815" s="39" t="s">
        <v>603</v>
      </c>
      <c r="C815" s="38" t="s">
        <v>604</v>
      </c>
      <c r="D815" s="38" t="s">
        <v>605</v>
      </c>
      <c r="E815" s="45" t="s">
        <v>17</v>
      </c>
      <c r="F815" s="45" t="s">
        <v>22</v>
      </c>
      <c r="G815" s="41" t="s">
        <v>408</v>
      </c>
      <c r="H815" s="41" t="s">
        <v>411</v>
      </c>
    </row>
    <row r="816" spans="1:8" ht="15" hidden="1" customHeight="1" x14ac:dyDescent="0.25">
      <c r="A816" s="35">
        <v>11</v>
      </c>
      <c r="B816" s="39" t="s">
        <v>603</v>
      </c>
      <c r="C816" s="38" t="s">
        <v>604</v>
      </c>
      <c r="D816" s="38" t="s">
        <v>605</v>
      </c>
      <c r="E816" s="45" t="s">
        <v>17</v>
      </c>
      <c r="F816" s="45" t="s">
        <v>22</v>
      </c>
      <c r="G816" s="41" t="s">
        <v>410</v>
      </c>
      <c r="H816" s="41" t="s">
        <v>411</v>
      </c>
    </row>
    <row r="817" spans="1:8" ht="15" hidden="1" customHeight="1" x14ac:dyDescent="0.25">
      <c r="A817" s="35">
        <v>11</v>
      </c>
      <c r="B817" s="39" t="s">
        <v>603</v>
      </c>
      <c r="C817" s="38" t="s">
        <v>604</v>
      </c>
      <c r="D817" s="38" t="s">
        <v>605</v>
      </c>
      <c r="E817" s="45" t="s">
        <v>17</v>
      </c>
      <c r="F817" s="45" t="s">
        <v>22</v>
      </c>
      <c r="G817" s="41" t="s">
        <v>412</v>
      </c>
      <c r="H817" s="41" t="s">
        <v>413</v>
      </c>
    </row>
    <row r="818" spans="1:8" ht="15" hidden="1" customHeight="1" x14ac:dyDescent="0.25">
      <c r="A818" s="35">
        <v>11</v>
      </c>
      <c r="B818" s="39" t="s">
        <v>603</v>
      </c>
      <c r="C818" s="38" t="s">
        <v>604</v>
      </c>
      <c r="D818" s="38" t="s">
        <v>605</v>
      </c>
      <c r="E818" s="45" t="s">
        <v>17</v>
      </c>
      <c r="F818" s="45" t="s">
        <v>22</v>
      </c>
      <c r="G818" s="41" t="s">
        <v>414</v>
      </c>
      <c r="H818" s="41" t="s">
        <v>423</v>
      </c>
    </row>
    <row r="819" spans="1:8" ht="15" hidden="1" customHeight="1" x14ac:dyDescent="0.25">
      <c r="A819" s="35">
        <v>11</v>
      </c>
      <c r="B819" s="39" t="s">
        <v>603</v>
      </c>
      <c r="C819" s="38" t="s">
        <v>604</v>
      </c>
      <c r="D819" s="38" t="s">
        <v>605</v>
      </c>
      <c r="E819" s="45" t="s">
        <v>17</v>
      </c>
      <c r="F819" s="45" t="s">
        <v>22</v>
      </c>
      <c r="G819" s="41" t="s">
        <v>416</v>
      </c>
      <c r="H819" s="41" t="s">
        <v>423</v>
      </c>
    </row>
    <row r="820" spans="1:8" ht="15" hidden="1" customHeight="1" x14ac:dyDescent="0.25">
      <c r="A820" s="35">
        <v>11</v>
      </c>
      <c r="B820" s="39" t="s">
        <v>603</v>
      </c>
      <c r="C820" s="38" t="s">
        <v>604</v>
      </c>
      <c r="D820" s="38" t="s">
        <v>605</v>
      </c>
      <c r="E820" s="45" t="s">
        <v>17</v>
      </c>
      <c r="F820" s="45" t="s">
        <v>22</v>
      </c>
      <c r="G820" s="41" t="s">
        <v>417</v>
      </c>
      <c r="H820" s="41" t="s">
        <v>423</v>
      </c>
    </row>
    <row r="821" spans="1:8" ht="15" hidden="1" customHeight="1" x14ac:dyDescent="0.25">
      <c r="A821" s="35">
        <v>11</v>
      </c>
      <c r="B821" s="39" t="s">
        <v>603</v>
      </c>
      <c r="C821" s="38" t="s">
        <v>604</v>
      </c>
      <c r="D821" s="38" t="s">
        <v>605</v>
      </c>
      <c r="E821" s="45" t="s">
        <v>17</v>
      </c>
      <c r="F821" s="45" t="s">
        <v>22</v>
      </c>
      <c r="G821" s="41" t="s">
        <v>418</v>
      </c>
      <c r="H821" s="41" t="s">
        <v>587</v>
      </c>
    </row>
    <row r="822" spans="1:8" ht="15" hidden="1" customHeight="1" x14ac:dyDescent="0.25">
      <c r="A822" s="35">
        <v>11</v>
      </c>
      <c r="B822" s="39" t="s">
        <v>603</v>
      </c>
      <c r="C822" s="38" t="s">
        <v>604</v>
      </c>
      <c r="D822" s="38" t="s">
        <v>605</v>
      </c>
      <c r="E822" s="45" t="s">
        <v>17</v>
      </c>
      <c r="F822" s="45" t="s">
        <v>22</v>
      </c>
      <c r="G822" s="41" t="s">
        <v>420</v>
      </c>
      <c r="H822" s="41" t="s">
        <v>421</v>
      </c>
    </row>
    <row r="823" spans="1:8" ht="15" hidden="1" customHeight="1" x14ac:dyDescent="0.25">
      <c r="A823" s="35">
        <v>11</v>
      </c>
      <c r="B823" s="39" t="s">
        <v>603</v>
      </c>
      <c r="C823" s="38" t="s">
        <v>604</v>
      </c>
      <c r="D823" s="38" t="s">
        <v>605</v>
      </c>
      <c r="E823" s="45" t="s">
        <v>17</v>
      </c>
      <c r="F823" s="45" t="s">
        <v>22</v>
      </c>
      <c r="G823" s="41" t="s">
        <v>422</v>
      </c>
      <c r="H823" s="41" t="s">
        <v>588</v>
      </c>
    </row>
    <row r="824" spans="1:8" ht="15" hidden="1" customHeight="1" x14ac:dyDescent="0.25">
      <c r="A824" s="35">
        <v>11</v>
      </c>
      <c r="B824" s="39" t="s">
        <v>603</v>
      </c>
      <c r="C824" s="38" t="s">
        <v>604</v>
      </c>
      <c r="D824" s="38" t="s">
        <v>605</v>
      </c>
      <c r="E824" s="45" t="s">
        <v>17</v>
      </c>
      <c r="F824" s="45" t="s">
        <v>22</v>
      </c>
      <c r="G824" s="41" t="s">
        <v>424</v>
      </c>
      <c r="H824" s="41" t="s">
        <v>571</v>
      </c>
    </row>
    <row r="825" spans="1:8" ht="15" hidden="1" customHeight="1" x14ac:dyDescent="0.25">
      <c r="A825" s="35">
        <v>11</v>
      </c>
      <c r="B825" s="39" t="s">
        <v>603</v>
      </c>
      <c r="C825" s="38" t="s">
        <v>604</v>
      </c>
      <c r="D825" s="38" t="s">
        <v>605</v>
      </c>
      <c r="E825" s="45" t="s">
        <v>17</v>
      </c>
      <c r="F825" s="45" t="s">
        <v>22</v>
      </c>
      <c r="G825" s="41" t="s">
        <v>425</v>
      </c>
      <c r="H825" s="41" t="s">
        <v>426</v>
      </c>
    </row>
    <row r="826" spans="1:8" ht="15" hidden="1" customHeight="1" x14ac:dyDescent="0.25">
      <c r="A826" s="35">
        <v>12</v>
      </c>
      <c r="B826" s="39" t="s">
        <v>616</v>
      </c>
      <c r="C826" s="38" t="s">
        <v>617</v>
      </c>
      <c r="D826" s="38" t="s">
        <v>618</v>
      </c>
      <c r="E826" s="45" t="s">
        <v>17</v>
      </c>
      <c r="F826" s="45" t="s">
        <v>22</v>
      </c>
      <c r="G826" s="41" t="s">
        <v>309</v>
      </c>
      <c r="H826" s="41" t="s">
        <v>618</v>
      </c>
    </row>
    <row r="827" spans="1:8" ht="15" hidden="1" customHeight="1" x14ac:dyDescent="0.25">
      <c r="A827" s="35">
        <v>12</v>
      </c>
      <c r="B827" s="39" t="s">
        <v>616</v>
      </c>
      <c r="C827" s="38" t="s">
        <v>617</v>
      </c>
      <c r="D827" s="38" t="s">
        <v>618</v>
      </c>
      <c r="E827" s="45" t="s">
        <v>17</v>
      </c>
      <c r="F827" s="45" t="s">
        <v>22</v>
      </c>
      <c r="G827" s="41" t="s">
        <v>310</v>
      </c>
      <c r="H827" s="41" t="s">
        <v>620</v>
      </c>
    </row>
    <row r="828" spans="1:8" ht="15" hidden="1" customHeight="1" x14ac:dyDescent="0.25">
      <c r="A828" s="35">
        <v>12</v>
      </c>
      <c r="B828" s="39" t="s">
        <v>616</v>
      </c>
      <c r="C828" s="38" t="s">
        <v>617</v>
      </c>
      <c r="D828" s="38" t="s">
        <v>618</v>
      </c>
      <c r="E828" s="45" t="s">
        <v>17</v>
      </c>
      <c r="F828" s="45" t="s">
        <v>22</v>
      </c>
      <c r="G828" s="41" t="s">
        <v>312</v>
      </c>
      <c r="H828" s="41" t="s">
        <v>621</v>
      </c>
    </row>
    <row r="829" spans="1:8" ht="15" hidden="1" customHeight="1" x14ac:dyDescent="0.25">
      <c r="A829" s="35">
        <v>12</v>
      </c>
      <c r="B829" s="39" t="s">
        <v>616</v>
      </c>
      <c r="C829" s="38" t="s">
        <v>617</v>
      </c>
      <c r="D829" s="38" t="s">
        <v>618</v>
      </c>
      <c r="E829" s="45" t="s">
        <v>17</v>
      </c>
      <c r="F829" s="45" t="s">
        <v>22</v>
      </c>
      <c r="G829" s="41" t="s">
        <v>314</v>
      </c>
      <c r="H829" s="41" t="s">
        <v>571</v>
      </c>
    </row>
    <row r="830" spans="1:8" ht="15" hidden="1" customHeight="1" x14ac:dyDescent="0.25">
      <c r="A830" s="35">
        <v>12</v>
      </c>
      <c r="B830" s="39" t="s">
        <v>616</v>
      </c>
      <c r="C830" s="38" t="s">
        <v>617</v>
      </c>
      <c r="D830" s="38" t="s">
        <v>618</v>
      </c>
      <c r="E830" s="45" t="s">
        <v>17</v>
      </c>
      <c r="F830" s="45" t="s">
        <v>22</v>
      </c>
      <c r="G830" s="41" t="s">
        <v>316</v>
      </c>
      <c r="H830" s="41" t="s">
        <v>572</v>
      </c>
    </row>
    <row r="831" spans="1:8" ht="15" hidden="1" customHeight="1" x14ac:dyDescent="0.25">
      <c r="A831" s="35">
        <v>12</v>
      </c>
      <c r="B831" s="39" t="s">
        <v>616</v>
      </c>
      <c r="C831" s="38" t="s">
        <v>617</v>
      </c>
      <c r="D831" s="38" t="s">
        <v>618</v>
      </c>
      <c r="E831" s="45" t="s">
        <v>17</v>
      </c>
      <c r="F831" s="45" t="s">
        <v>22</v>
      </c>
      <c r="G831" s="41" t="s">
        <v>318</v>
      </c>
      <c r="H831" s="41" t="s">
        <v>319</v>
      </c>
    </row>
    <row r="832" spans="1:8" ht="15" hidden="1" customHeight="1" x14ac:dyDescent="0.25">
      <c r="A832" s="35">
        <v>12</v>
      </c>
      <c r="B832" s="39" t="s">
        <v>616</v>
      </c>
      <c r="C832" s="38" t="s">
        <v>617</v>
      </c>
      <c r="D832" s="38" t="s">
        <v>618</v>
      </c>
      <c r="E832" s="45" t="s">
        <v>17</v>
      </c>
      <c r="F832" s="45" t="s">
        <v>22</v>
      </c>
      <c r="G832" s="41" t="s">
        <v>320</v>
      </c>
      <c r="H832" s="41">
        <v>50</v>
      </c>
    </row>
    <row r="833" spans="1:8" ht="15" hidden="1" customHeight="1" x14ac:dyDescent="0.25">
      <c r="A833" s="35">
        <v>12</v>
      </c>
      <c r="B833" s="39" t="s">
        <v>616</v>
      </c>
      <c r="C833" s="38" t="s">
        <v>617</v>
      </c>
      <c r="D833" s="38" t="s">
        <v>618</v>
      </c>
      <c r="E833" s="45" t="s">
        <v>17</v>
      </c>
      <c r="F833" s="45" t="s">
        <v>22</v>
      </c>
      <c r="G833" s="41" t="s">
        <v>321</v>
      </c>
      <c r="H833" s="41">
        <v>17</v>
      </c>
    </row>
    <row r="834" spans="1:8" ht="15" hidden="1" customHeight="1" x14ac:dyDescent="0.25">
      <c r="A834" s="35">
        <v>12</v>
      </c>
      <c r="B834" s="39" t="s">
        <v>616</v>
      </c>
      <c r="C834" s="38" t="s">
        <v>617</v>
      </c>
      <c r="D834" s="38" t="s">
        <v>618</v>
      </c>
      <c r="E834" s="45" t="s">
        <v>17</v>
      </c>
      <c r="F834" s="45" t="s">
        <v>22</v>
      </c>
      <c r="G834" s="41" t="s">
        <v>322</v>
      </c>
      <c r="H834" s="41" t="s">
        <v>449</v>
      </c>
    </row>
    <row r="835" spans="1:8" ht="15" hidden="1" customHeight="1" x14ac:dyDescent="0.25">
      <c r="A835" s="35">
        <v>12</v>
      </c>
      <c r="B835" s="39" t="s">
        <v>616</v>
      </c>
      <c r="C835" s="38" t="s">
        <v>617</v>
      </c>
      <c r="D835" s="38" t="s">
        <v>618</v>
      </c>
      <c r="E835" s="45" t="s">
        <v>17</v>
      </c>
      <c r="F835" s="45" t="s">
        <v>22</v>
      </c>
      <c r="G835" s="41" t="s">
        <v>324</v>
      </c>
      <c r="H835" s="41" t="s">
        <v>622</v>
      </c>
    </row>
    <row r="836" spans="1:8" ht="15" hidden="1" customHeight="1" x14ac:dyDescent="0.25">
      <c r="A836" s="35">
        <v>12</v>
      </c>
      <c r="B836" s="39" t="s">
        <v>616</v>
      </c>
      <c r="C836" s="38" t="s">
        <v>617</v>
      </c>
      <c r="D836" s="38" t="s">
        <v>618</v>
      </c>
      <c r="E836" s="45" t="s">
        <v>17</v>
      </c>
      <c r="F836" s="45" t="s">
        <v>22</v>
      </c>
      <c r="G836" s="41" t="s">
        <v>326</v>
      </c>
      <c r="H836" s="41" t="s">
        <v>623</v>
      </c>
    </row>
    <row r="837" spans="1:8" ht="15" hidden="1" customHeight="1" x14ac:dyDescent="0.25">
      <c r="A837" s="35">
        <v>12</v>
      </c>
      <c r="B837" s="39" t="s">
        <v>616</v>
      </c>
      <c r="C837" s="38" t="s">
        <v>617</v>
      </c>
      <c r="D837" s="38" t="s">
        <v>618</v>
      </c>
      <c r="E837" s="45" t="s">
        <v>17</v>
      </c>
      <c r="F837" s="45" t="s">
        <v>22</v>
      </c>
      <c r="G837" s="41" t="s">
        <v>328</v>
      </c>
      <c r="H837" s="41" t="s">
        <v>611</v>
      </c>
    </row>
    <row r="838" spans="1:8" ht="15" hidden="1" customHeight="1" x14ac:dyDescent="0.25">
      <c r="A838" s="35">
        <v>12</v>
      </c>
      <c r="B838" s="39" t="s">
        <v>616</v>
      </c>
      <c r="C838" s="38" t="s">
        <v>617</v>
      </c>
      <c r="D838" s="38" t="s">
        <v>618</v>
      </c>
      <c r="E838" s="45" t="s">
        <v>17</v>
      </c>
      <c r="F838" s="45" t="s">
        <v>22</v>
      </c>
      <c r="G838" s="41" t="s">
        <v>330</v>
      </c>
      <c r="H838" s="41">
        <v>7</v>
      </c>
    </row>
    <row r="839" spans="1:8" ht="15" hidden="1" customHeight="1" x14ac:dyDescent="0.25">
      <c r="A839" s="35">
        <v>12</v>
      </c>
      <c r="B839" s="39" t="s">
        <v>616</v>
      </c>
      <c r="C839" s="38" t="s">
        <v>617</v>
      </c>
      <c r="D839" s="38" t="s">
        <v>618</v>
      </c>
      <c r="E839" s="45" t="s">
        <v>17</v>
      </c>
      <c r="F839" s="45" t="s">
        <v>22</v>
      </c>
      <c r="G839" s="41" t="s">
        <v>331</v>
      </c>
      <c r="H839" s="41" t="s">
        <v>332</v>
      </c>
    </row>
    <row r="840" spans="1:8" ht="15" hidden="1" customHeight="1" x14ac:dyDescent="0.25">
      <c r="A840" s="35">
        <v>12</v>
      </c>
      <c r="B840" s="39" t="s">
        <v>616</v>
      </c>
      <c r="C840" s="38" t="s">
        <v>617</v>
      </c>
      <c r="D840" s="38" t="s">
        <v>618</v>
      </c>
      <c r="E840" s="45" t="s">
        <v>17</v>
      </c>
      <c r="F840" s="45" t="s">
        <v>22</v>
      </c>
      <c r="G840" s="41" t="s">
        <v>333</v>
      </c>
      <c r="H840" s="41" t="s">
        <v>453</v>
      </c>
    </row>
    <row r="841" spans="1:8" ht="15" hidden="1" customHeight="1" x14ac:dyDescent="0.25">
      <c r="A841" s="35">
        <v>12</v>
      </c>
      <c r="B841" s="39" t="s">
        <v>616</v>
      </c>
      <c r="C841" s="38" t="s">
        <v>617</v>
      </c>
      <c r="D841" s="38" t="s">
        <v>618</v>
      </c>
      <c r="E841" s="45" t="s">
        <v>17</v>
      </c>
      <c r="F841" s="45" t="s">
        <v>22</v>
      </c>
      <c r="G841" s="41" t="s">
        <v>335</v>
      </c>
      <c r="H841" s="42">
        <v>20</v>
      </c>
    </row>
    <row r="842" spans="1:8" ht="15" hidden="1" customHeight="1" x14ac:dyDescent="0.25">
      <c r="A842" s="35">
        <v>12</v>
      </c>
      <c r="B842" s="39" t="s">
        <v>616</v>
      </c>
      <c r="C842" s="38" t="s">
        <v>617</v>
      </c>
      <c r="D842" s="38" t="s">
        <v>618</v>
      </c>
      <c r="E842" s="45" t="s">
        <v>17</v>
      </c>
      <c r="F842" s="45" t="s">
        <v>22</v>
      </c>
      <c r="G842" s="41" t="s">
        <v>336</v>
      </c>
      <c r="H842" s="41" t="s">
        <v>554</v>
      </c>
    </row>
    <row r="843" spans="1:8" ht="15" hidden="1" customHeight="1" x14ac:dyDescent="0.25">
      <c r="A843" s="35">
        <v>12</v>
      </c>
      <c r="B843" s="39" t="s">
        <v>616</v>
      </c>
      <c r="C843" s="38" t="s">
        <v>617</v>
      </c>
      <c r="D843" s="38" t="s">
        <v>618</v>
      </c>
      <c r="E843" s="45" t="s">
        <v>17</v>
      </c>
      <c r="F843" s="45" t="s">
        <v>22</v>
      </c>
      <c r="G843" s="41" t="s">
        <v>338</v>
      </c>
      <c r="H843" s="41" t="s">
        <v>624</v>
      </c>
    </row>
    <row r="844" spans="1:8" ht="15" hidden="1" customHeight="1" x14ac:dyDescent="0.25">
      <c r="A844" s="35">
        <v>12</v>
      </c>
      <c r="B844" s="39" t="s">
        <v>616</v>
      </c>
      <c r="C844" s="38" t="s">
        <v>617</v>
      </c>
      <c r="D844" s="38" t="s">
        <v>618</v>
      </c>
      <c r="E844" s="45" t="s">
        <v>17</v>
      </c>
      <c r="F844" s="45" t="s">
        <v>22</v>
      </c>
      <c r="G844" s="41" t="s">
        <v>340</v>
      </c>
      <c r="H844" s="41" t="s">
        <v>625</v>
      </c>
    </row>
    <row r="845" spans="1:8" ht="15" hidden="1" customHeight="1" x14ac:dyDescent="0.25">
      <c r="A845" s="35">
        <v>12</v>
      </c>
      <c r="B845" s="39" t="s">
        <v>616</v>
      </c>
      <c r="C845" s="38" t="s">
        <v>617</v>
      </c>
      <c r="D845" s="38" t="s">
        <v>618</v>
      </c>
      <c r="E845" s="45" t="s">
        <v>17</v>
      </c>
      <c r="F845" s="45" t="s">
        <v>22</v>
      </c>
      <c r="G845" s="41" t="s">
        <v>342</v>
      </c>
      <c r="H845" s="41" t="s">
        <v>626</v>
      </c>
    </row>
    <row r="846" spans="1:8" ht="15" hidden="1" customHeight="1" x14ac:dyDescent="0.25">
      <c r="A846" s="35">
        <v>12</v>
      </c>
      <c r="B846" s="39" t="s">
        <v>616</v>
      </c>
      <c r="C846" s="38" t="s">
        <v>617</v>
      </c>
      <c r="D846" s="38" t="s">
        <v>618</v>
      </c>
      <c r="E846" s="45" t="s">
        <v>17</v>
      </c>
      <c r="F846" s="45" t="s">
        <v>22</v>
      </c>
      <c r="G846" s="41" t="s">
        <v>344</v>
      </c>
      <c r="H846" s="41">
        <v>4.5</v>
      </c>
    </row>
    <row r="847" spans="1:8" ht="15" hidden="1" customHeight="1" x14ac:dyDescent="0.25">
      <c r="A847" s="35">
        <v>12</v>
      </c>
      <c r="B847" s="39" t="s">
        <v>616</v>
      </c>
      <c r="C847" s="38" t="s">
        <v>617</v>
      </c>
      <c r="D847" s="38" t="s">
        <v>618</v>
      </c>
      <c r="E847" s="45" t="s">
        <v>17</v>
      </c>
      <c r="F847" s="45" t="s">
        <v>22</v>
      </c>
      <c r="G847" s="41" t="s">
        <v>345</v>
      </c>
      <c r="H847" s="41" t="s">
        <v>332</v>
      </c>
    </row>
    <row r="848" spans="1:8" ht="15" hidden="1" customHeight="1" x14ac:dyDescent="0.25">
      <c r="A848" s="35">
        <v>12</v>
      </c>
      <c r="B848" s="39" t="s">
        <v>616</v>
      </c>
      <c r="C848" s="38" t="s">
        <v>617</v>
      </c>
      <c r="D848" s="38" t="s">
        <v>618</v>
      </c>
      <c r="E848" s="45" t="s">
        <v>17</v>
      </c>
      <c r="F848" s="45" t="s">
        <v>22</v>
      </c>
      <c r="G848" s="41" t="s">
        <v>346</v>
      </c>
      <c r="H848" s="41" t="s">
        <v>627</v>
      </c>
    </row>
    <row r="849" spans="1:8" ht="15" hidden="1" customHeight="1" x14ac:dyDescent="0.25">
      <c r="A849" s="35">
        <v>12</v>
      </c>
      <c r="B849" s="39" t="s">
        <v>616</v>
      </c>
      <c r="C849" s="38" t="s">
        <v>617</v>
      </c>
      <c r="D849" s="38" t="s">
        <v>618</v>
      </c>
      <c r="E849" s="45" t="s">
        <v>17</v>
      </c>
      <c r="F849" s="45" t="s">
        <v>22</v>
      </c>
      <c r="G849" s="41" t="s">
        <v>347</v>
      </c>
      <c r="H849" s="41" t="s">
        <v>348</v>
      </c>
    </row>
    <row r="850" spans="1:8" ht="15" hidden="1" customHeight="1" x14ac:dyDescent="0.25">
      <c r="A850" s="35">
        <v>12</v>
      </c>
      <c r="B850" s="39" t="s">
        <v>616</v>
      </c>
      <c r="C850" s="38" t="s">
        <v>617</v>
      </c>
      <c r="D850" s="38" t="s">
        <v>618</v>
      </c>
      <c r="E850" s="45" t="s">
        <v>17</v>
      </c>
      <c r="F850" s="45" t="s">
        <v>22</v>
      </c>
      <c r="G850" s="41" t="s">
        <v>349</v>
      </c>
      <c r="H850" s="41" t="s">
        <v>628</v>
      </c>
    </row>
    <row r="851" spans="1:8" ht="15" hidden="1" customHeight="1" x14ac:dyDescent="0.25">
      <c r="A851" s="35">
        <v>12</v>
      </c>
      <c r="B851" s="39" t="s">
        <v>616</v>
      </c>
      <c r="C851" s="38" t="s">
        <v>617</v>
      </c>
      <c r="D851" s="38" t="s">
        <v>618</v>
      </c>
      <c r="E851" s="45" t="s">
        <v>17</v>
      </c>
      <c r="F851" s="45" t="s">
        <v>22</v>
      </c>
      <c r="G851" s="41" t="s">
        <v>351</v>
      </c>
      <c r="H851" s="41">
        <v>265</v>
      </c>
    </row>
    <row r="852" spans="1:8" ht="15" hidden="1" customHeight="1" x14ac:dyDescent="0.25">
      <c r="A852" s="35">
        <v>12</v>
      </c>
      <c r="B852" s="39" t="s">
        <v>616</v>
      </c>
      <c r="C852" s="38" t="s">
        <v>617</v>
      </c>
      <c r="D852" s="38" t="s">
        <v>618</v>
      </c>
      <c r="E852" s="45" t="s">
        <v>17</v>
      </c>
      <c r="F852" s="45" t="s">
        <v>22</v>
      </c>
      <c r="G852" s="41" t="s">
        <v>352</v>
      </c>
      <c r="H852" s="41" t="s">
        <v>629</v>
      </c>
    </row>
    <row r="853" spans="1:8" ht="15" hidden="1" customHeight="1" x14ac:dyDescent="0.25">
      <c r="A853" s="35">
        <v>12</v>
      </c>
      <c r="B853" s="39" t="s">
        <v>616</v>
      </c>
      <c r="C853" s="38" t="s">
        <v>617</v>
      </c>
      <c r="D853" s="38" t="s">
        <v>618</v>
      </c>
      <c r="E853" s="45" t="s">
        <v>17</v>
      </c>
      <c r="F853" s="45" t="s">
        <v>22</v>
      </c>
      <c r="G853" s="41" t="s">
        <v>354</v>
      </c>
      <c r="H853" s="41">
        <v>25</v>
      </c>
    </row>
    <row r="854" spans="1:8" ht="15" hidden="1" customHeight="1" x14ac:dyDescent="0.25">
      <c r="A854" s="35">
        <v>12</v>
      </c>
      <c r="B854" s="39" t="s">
        <v>616</v>
      </c>
      <c r="C854" s="38" t="s">
        <v>617</v>
      </c>
      <c r="D854" s="38" t="s">
        <v>618</v>
      </c>
      <c r="E854" s="45" t="s">
        <v>17</v>
      </c>
      <c r="F854" s="45" t="s">
        <v>22</v>
      </c>
      <c r="G854" s="41" t="s">
        <v>355</v>
      </c>
      <c r="H854" s="41">
        <v>2</v>
      </c>
    </row>
    <row r="855" spans="1:8" ht="15" hidden="1" customHeight="1" x14ac:dyDescent="0.25">
      <c r="A855" s="35">
        <v>12</v>
      </c>
      <c r="B855" s="39" t="s">
        <v>616</v>
      </c>
      <c r="C855" s="38" t="s">
        <v>617</v>
      </c>
      <c r="D855" s="38" t="s">
        <v>618</v>
      </c>
      <c r="E855" s="45" t="s">
        <v>17</v>
      </c>
      <c r="F855" s="45" t="s">
        <v>22</v>
      </c>
      <c r="G855" s="41" t="s">
        <v>356</v>
      </c>
      <c r="H855" s="41">
        <v>2160</v>
      </c>
    </row>
    <row r="856" spans="1:8" ht="15" hidden="1" customHeight="1" x14ac:dyDescent="0.25">
      <c r="A856" s="35">
        <v>12</v>
      </c>
      <c r="B856" s="39" t="s">
        <v>616</v>
      </c>
      <c r="C856" s="38" t="s">
        <v>617</v>
      </c>
      <c r="D856" s="38" t="s">
        <v>618</v>
      </c>
      <c r="E856" s="45" t="s">
        <v>17</v>
      </c>
      <c r="F856" s="45" t="s">
        <v>22</v>
      </c>
      <c r="G856" s="41" t="s">
        <v>357</v>
      </c>
      <c r="H856" s="41">
        <v>50</v>
      </c>
    </row>
    <row r="857" spans="1:8" ht="15" hidden="1" customHeight="1" x14ac:dyDescent="0.25">
      <c r="A857" s="35">
        <v>12</v>
      </c>
      <c r="B857" s="39" t="s">
        <v>616</v>
      </c>
      <c r="C857" s="38" t="s">
        <v>617</v>
      </c>
      <c r="D857" s="38" t="s">
        <v>618</v>
      </c>
      <c r="E857" s="45" t="s">
        <v>17</v>
      </c>
      <c r="F857" s="45" t="s">
        <v>22</v>
      </c>
      <c r="G857" s="41" t="s">
        <v>358</v>
      </c>
      <c r="H857" s="41" t="s">
        <v>359</v>
      </c>
    </row>
    <row r="858" spans="1:8" ht="15" hidden="1" customHeight="1" x14ac:dyDescent="0.25">
      <c r="A858" s="35">
        <v>12</v>
      </c>
      <c r="B858" s="39" t="s">
        <v>616</v>
      </c>
      <c r="C858" s="38" t="s">
        <v>617</v>
      </c>
      <c r="D858" s="38" t="s">
        <v>618</v>
      </c>
      <c r="E858" s="45" t="s">
        <v>17</v>
      </c>
      <c r="F858" s="45" t="s">
        <v>22</v>
      </c>
      <c r="G858" s="41" t="s">
        <v>360</v>
      </c>
      <c r="H858" s="41" t="s">
        <v>630</v>
      </c>
    </row>
    <row r="859" spans="1:8" ht="15" hidden="1" customHeight="1" x14ac:dyDescent="0.25">
      <c r="A859" s="35">
        <v>12</v>
      </c>
      <c r="B859" s="39" t="s">
        <v>616</v>
      </c>
      <c r="C859" s="38" t="s">
        <v>617</v>
      </c>
      <c r="D859" s="38" t="s">
        <v>618</v>
      </c>
      <c r="E859" s="45" t="s">
        <v>17</v>
      </c>
      <c r="F859" s="45" t="s">
        <v>22</v>
      </c>
      <c r="G859" s="41" t="s">
        <v>362</v>
      </c>
      <c r="H859" s="41" t="s">
        <v>363</v>
      </c>
    </row>
    <row r="860" spans="1:8" ht="15" hidden="1" customHeight="1" x14ac:dyDescent="0.25">
      <c r="A860" s="35">
        <v>12</v>
      </c>
      <c r="B860" s="39" t="s">
        <v>616</v>
      </c>
      <c r="C860" s="38" t="s">
        <v>617</v>
      </c>
      <c r="D860" s="38" t="s">
        <v>618</v>
      </c>
      <c r="E860" s="45" t="s">
        <v>17</v>
      </c>
      <c r="F860" s="45" t="s">
        <v>22</v>
      </c>
      <c r="G860" s="41" t="s">
        <v>364</v>
      </c>
      <c r="H860" s="41">
        <v>930</v>
      </c>
    </row>
    <row r="861" spans="1:8" ht="15" hidden="1" customHeight="1" x14ac:dyDescent="0.25">
      <c r="A861" s="35">
        <v>12</v>
      </c>
      <c r="B861" s="39" t="s">
        <v>616</v>
      </c>
      <c r="C861" s="38" t="s">
        <v>617</v>
      </c>
      <c r="D861" s="38" t="s">
        <v>618</v>
      </c>
      <c r="E861" s="45" t="s">
        <v>17</v>
      </c>
      <c r="F861" s="45" t="s">
        <v>22</v>
      </c>
      <c r="G861" s="41" t="s">
        <v>365</v>
      </c>
      <c r="H861" s="41" t="s">
        <v>581</v>
      </c>
    </row>
    <row r="862" spans="1:8" ht="15" hidden="1" customHeight="1" x14ac:dyDescent="0.25">
      <c r="A862" s="35">
        <v>12</v>
      </c>
      <c r="B862" s="39" t="s">
        <v>616</v>
      </c>
      <c r="C862" s="38" t="s">
        <v>617</v>
      </c>
      <c r="D862" s="38" t="s">
        <v>618</v>
      </c>
      <c r="E862" s="45" t="s">
        <v>17</v>
      </c>
      <c r="F862" s="45" t="s">
        <v>22</v>
      </c>
      <c r="G862" s="41" t="s">
        <v>367</v>
      </c>
      <c r="H862" s="41" t="s">
        <v>368</v>
      </c>
    </row>
    <row r="863" spans="1:8" ht="15" hidden="1" customHeight="1" x14ac:dyDescent="0.25">
      <c r="A863" s="35">
        <v>12</v>
      </c>
      <c r="B863" s="39" t="s">
        <v>616</v>
      </c>
      <c r="C863" s="38" t="s">
        <v>617</v>
      </c>
      <c r="D863" s="38" t="s">
        <v>618</v>
      </c>
      <c r="E863" s="45" t="s">
        <v>17</v>
      </c>
      <c r="F863" s="45" t="s">
        <v>22</v>
      </c>
      <c r="G863" s="41" t="s">
        <v>369</v>
      </c>
      <c r="H863" s="41" t="s">
        <v>583</v>
      </c>
    </row>
    <row r="864" spans="1:8" ht="15" hidden="1" customHeight="1" x14ac:dyDescent="0.25">
      <c r="A864" s="35">
        <v>12</v>
      </c>
      <c r="B864" s="39" t="s">
        <v>616</v>
      </c>
      <c r="C864" s="38" t="s">
        <v>617</v>
      </c>
      <c r="D864" s="38" t="s">
        <v>618</v>
      </c>
      <c r="E864" s="45" t="s">
        <v>17</v>
      </c>
      <c r="F864" s="45" t="s">
        <v>22</v>
      </c>
      <c r="G864" s="41" t="s">
        <v>371</v>
      </c>
      <c r="H864" s="41" t="s">
        <v>372</v>
      </c>
    </row>
    <row r="865" spans="1:8" ht="15" hidden="1" customHeight="1" x14ac:dyDescent="0.25">
      <c r="A865" s="35">
        <v>12</v>
      </c>
      <c r="B865" s="39" t="s">
        <v>616</v>
      </c>
      <c r="C865" s="38" t="s">
        <v>617</v>
      </c>
      <c r="D865" s="38" t="s">
        <v>618</v>
      </c>
      <c r="E865" s="45" t="s">
        <v>17</v>
      </c>
      <c r="F865" s="45" t="s">
        <v>22</v>
      </c>
      <c r="G865" s="41" t="s">
        <v>373</v>
      </c>
      <c r="H865" s="41">
        <v>8.4</v>
      </c>
    </row>
    <row r="866" spans="1:8" ht="15" hidden="1" customHeight="1" x14ac:dyDescent="0.25">
      <c r="A866" s="35">
        <v>12</v>
      </c>
      <c r="B866" s="39" t="s">
        <v>616</v>
      </c>
      <c r="C866" s="38" t="s">
        <v>617</v>
      </c>
      <c r="D866" s="38" t="s">
        <v>618</v>
      </c>
      <c r="E866" s="45" t="s">
        <v>17</v>
      </c>
      <c r="F866" s="45" t="s">
        <v>22</v>
      </c>
      <c r="G866" s="41" t="s">
        <v>374</v>
      </c>
      <c r="H866" s="41">
        <v>39.1</v>
      </c>
    </row>
    <row r="867" spans="1:8" ht="15" hidden="1" customHeight="1" x14ac:dyDescent="0.25">
      <c r="A867" s="35">
        <v>12</v>
      </c>
      <c r="B867" s="39" t="s">
        <v>616</v>
      </c>
      <c r="C867" s="38" t="s">
        <v>617</v>
      </c>
      <c r="D867" s="38" t="s">
        <v>618</v>
      </c>
      <c r="E867" s="45" t="s">
        <v>17</v>
      </c>
      <c r="F867" s="45" t="s">
        <v>22</v>
      </c>
      <c r="G867" s="42" t="s">
        <v>375</v>
      </c>
      <c r="H867" s="41">
        <v>9.8000000000000007</v>
      </c>
    </row>
    <row r="868" spans="1:8" ht="15" hidden="1" customHeight="1" x14ac:dyDescent="0.25">
      <c r="A868" s="35">
        <v>12</v>
      </c>
      <c r="B868" s="39" t="s">
        <v>616</v>
      </c>
      <c r="C868" s="38" t="s">
        <v>617</v>
      </c>
      <c r="D868" s="38" t="s">
        <v>618</v>
      </c>
      <c r="E868" s="45" t="s">
        <v>17</v>
      </c>
      <c r="F868" s="45" t="s">
        <v>22</v>
      </c>
      <c r="G868" s="41" t="s">
        <v>376</v>
      </c>
      <c r="H868" s="41">
        <v>42.5</v>
      </c>
    </row>
    <row r="869" spans="1:8" ht="15" hidden="1" customHeight="1" x14ac:dyDescent="0.25">
      <c r="A869" s="35">
        <v>12</v>
      </c>
      <c r="B869" s="39" t="s">
        <v>616</v>
      </c>
      <c r="C869" s="38" t="s">
        <v>617</v>
      </c>
      <c r="D869" s="38" t="s">
        <v>618</v>
      </c>
      <c r="E869" s="45" t="s">
        <v>17</v>
      </c>
      <c r="F869" s="45" t="s">
        <v>22</v>
      </c>
      <c r="G869" s="41" t="s">
        <v>377</v>
      </c>
      <c r="H869" s="41" t="s">
        <v>378</v>
      </c>
    </row>
    <row r="870" spans="1:8" ht="15" hidden="1" customHeight="1" x14ac:dyDescent="0.25">
      <c r="A870" s="35">
        <v>12</v>
      </c>
      <c r="B870" s="39" t="s">
        <v>616</v>
      </c>
      <c r="C870" s="38" t="s">
        <v>617</v>
      </c>
      <c r="D870" s="38" t="s">
        <v>618</v>
      </c>
      <c r="E870" s="45" t="s">
        <v>17</v>
      </c>
      <c r="F870" s="45" t="s">
        <v>22</v>
      </c>
      <c r="G870" s="41" t="s">
        <v>379</v>
      </c>
      <c r="H870" s="41" t="s">
        <v>380</v>
      </c>
    </row>
    <row r="871" spans="1:8" ht="15" hidden="1" customHeight="1" x14ac:dyDescent="0.25">
      <c r="A871" s="35">
        <v>12</v>
      </c>
      <c r="B871" s="39" t="s">
        <v>616</v>
      </c>
      <c r="C871" s="38" t="s">
        <v>617</v>
      </c>
      <c r="D871" s="38" t="s">
        <v>618</v>
      </c>
      <c r="E871" s="45" t="s">
        <v>17</v>
      </c>
      <c r="F871" s="45" t="s">
        <v>22</v>
      </c>
      <c r="G871" s="41" t="s">
        <v>381</v>
      </c>
      <c r="H871" s="41">
        <v>20</v>
      </c>
    </row>
    <row r="872" spans="1:8" ht="15" hidden="1" customHeight="1" x14ac:dyDescent="0.25">
      <c r="A872" s="35">
        <v>12</v>
      </c>
      <c r="B872" s="39" t="s">
        <v>616</v>
      </c>
      <c r="C872" s="38" t="s">
        <v>617</v>
      </c>
      <c r="D872" s="38" t="s">
        <v>618</v>
      </c>
      <c r="E872" s="45" t="s">
        <v>17</v>
      </c>
      <c r="F872" s="45" t="s">
        <v>22</v>
      </c>
      <c r="G872" s="41" t="s">
        <v>382</v>
      </c>
      <c r="H872" s="41">
        <v>10</v>
      </c>
    </row>
    <row r="873" spans="1:8" ht="15" hidden="1" customHeight="1" x14ac:dyDescent="0.25">
      <c r="A873" s="35">
        <v>12</v>
      </c>
      <c r="B873" s="39" t="s">
        <v>616</v>
      </c>
      <c r="C873" s="38" t="s">
        <v>617</v>
      </c>
      <c r="D873" s="38" t="s">
        <v>618</v>
      </c>
      <c r="E873" s="45" t="s">
        <v>17</v>
      </c>
      <c r="F873" s="45" t="s">
        <v>22</v>
      </c>
      <c r="G873" s="41" t="s">
        <v>383</v>
      </c>
      <c r="H873" s="41">
        <v>3</v>
      </c>
    </row>
    <row r="874" spans="1:8" ht="15" hidden="1" customHeight="1" x14ac:dyDescent="0.25">
      <c r="A874" s="35">
        <v>12</v>
      </c>
      <c r="B874" s="39" t="s">
        <v>616</v>
      </c>
      <c r="C874" s="38" t="s">
        <v>617</v>
      </c>
      <c r="D874" s="38" t="s">
        <v>618</v>
      </c>
      <c r="E874" s="45" t="s">
        <v>17</v>
      </c>
      <c r="F874" s="45" t="s">
        <v>22</v>
      </c>
      <c r="G874" s="41" t="s">
        <v>384</v>
      </c>
      <c r="H874" s="41">
        <v>20</v>
      </c>
    </row>
    <row r="875" spans="1:8" ht="15" hidden="1" customHeight="1" x14ac:dyDescent="0.25">
      <c r="A875" s="35">
        <v>12</v>
      </c>
      <c r="B875" s="39" t="s">
        <v>616</v>
      </c>
      <c r="C875" s="38" t="s">
        <v>617</v>
      </c>
      <c r="D875" s="38" t="s">
        <v>618</v>
      </c>
      <c r="E875" s="45" t="s">
        <v>17</v>
      </c>
      <c r="F875" s="45" t="s">
        <v>22</v>
      </c>
      <c r="G875" s="41" t="s">
        <v>385</v>
      </c>
      <c r="H875" s="41">
        <v>16</v>
      </c>
    </row>
    <row r="876" spans="1:8" ht="15" hidden="1" customHeight="1" x14ac:dyDescent="0.25">
      <c r="A876" s="35">
        <v>12</v>
      </c>
      <c r="B876" s="39" t="s">
        <v>616</v>
      </c>
      <c r="C876" s="38" t="s">
        <v>617</v>
      </c>
      <c r="D876" s="38" t="s">
        <v>618</v>
      </c>
      <c r="E876" s="45" t="s">
        <v>17</v>
      </c>
      <c r="F876" s="45" t="s">
        <v>22</v>
      </c>
      <c r="G876" s="41" t="s">
        <v>386</v>
      </c>
      <c r="H876" s="41" t="s">
        <v>585</v>
      </c>
    </row>
    <row r="877" spans="1:8" ht="15" hidden="1" customHeight="1" x14ac:dyDescent="0.25">
      <c r="A877" s="35">
        <v>12</v>
      </c>
      <c r="B877" s="39" t="s">
        <v>616</v>
      </c>
      <c r="C877" s="38" t="s">
        <v>617</v>
      </c>
      <c r="D877" s="38" t="s">
        <v>618</v>
      </c>
      <c r="E877" s="45" t="s">
        <v>17</v>
      </c>
      <c r="F877" s="45" t="s">
        <v>22</v>
      </c>
      <c r="G877" s="41" t="s">
        <v>388</v>
      </c>
      <c r="H877" s="41" t="s">
        <v>493</v>
      </c>
    </row>
    <row r="878" spans="1:8" ht="15" hidden="1" customHeight="1" x14ac:dyDescent="0.25">
      <c r="A878" s="35">
        <v>12</v>
      </c>
      <c r="B878" s="39" t="s">
        <v>616</v>
      </c>
      <c r="C878" s="38" t="s">
        <v>617</v>
      </c>
      <c r="D878" s="38" t="s">
        <v>618</v>
      </c>
      <c r="E878" s="45" t="s">
        <v>17</v>
      </c>
      <c r="F878" s="45" t="s">
        <v>22</v>
      </c>
      <c r="G878" s="41" t="s">
        <v>390</v>
      </c>
      <c r="H878" s="41" t="s">
        <v>391</v>
      </c>
    </row>
    <row r="879" spans="1:8" ht="15" hidden="1" customHeight="1" x14ac:dyDescent="0.25">
      <c r="A879" s="35">
        <v>12</v>
      </c>
      <c r="B879" s="39" t="s">
        <v>616</v>
      </c>
      <c r="C879" s="38" t="s">
        <v>617</v>
      </c>
      <c r="D879" s="38" t="s">
        <v>618</v>
      </c>
      <c r="E879" s="45" t="s">
        <v>17</v>
      </c>
      <c r="F879" s="45" t="s">
        <v>22</v>
      </c>
      <c r="G879" s="41" t="s">
        <v>392</v>
      </c>
      <c r="H879" s="41" t="s">
        <v>464</v>
      </c>
    </row>
    <row r="880" spans="1:8" ht="15" hidden="1" customHeight="1" x14ac:dyDescent="0.25">
      <c r="A880" s="35">
        <v>12</v>
      </c>
      <c r="B880" s="39" t="s">
        <v>616</v>
      </c>
      <c r="C880" s="38" t="s">
        <v>617</v>
      </c>
      <c r="D880" s="38" t="s">
        <v>618</v>
      </c>
      <c r="E880" s="45" t="s">
        <v>17</v>
      </c>
      <c r="F880" s="45" t="s">
        <v>22</v>
      </c>
      <c r="G880" s="41" t="s">
        <v>394</v>
      </c>
      <c r="H880" s="41" t="s">
        <v>465</v>
      </c>
    </row>
    <row r="881" spans="1:8" ht="15" hidden="1" customHeight="1" x14ac:dyDescent="0.25">
      <c r="A881" s="35">
        <v>12</v>
      </c>
      <c r="B881" s="39" t="s">
        <v>616</v>
      </c>
      <c r="C881" s="38" t="s">
        <v>617</v>
      </c>
      <c r="D881" s="38" t="s">
        <v>618</v>
      </c>
      <c r="E881" s="45" t="s">
        <v>17</v>
      </c>
      <c r="F881" s="45" t="s">
        <v>22</v>
      </c>
      <c r="G881" s="41" t="s">
        <v>396</v>
      </c>
      <c r="H881" s="41">
        <v>25</v>
      </c>
    </row>
    <row r="882" spans="1:8" ht="15" hidden="1" customHeight="1" x14ac:dyDescent="0.25">
      <c r="A882" s="35">
        <v>12</v>
      </c>
      <c r="B882" s="39" t="s">
        <v>616</v>
      </c>
      <c r="C882" s="38" t="s">
        <v>617</v>
      </c>
      <c r="D882" s="38" t="s">
        <v>618</v>
      </c>
      <c r="E882" s="45" t="s">
        <v>17</v>
      </c>
      <c r="F882" s="45" t="s">
        <v>22</v>
      </c>
      <c r="G882" s="41" t="s">
        <v>397</v>
      </c>
      <c r="H882" s="41">
        <v>2.75</v>
      </c>
    </row>
    <row r="883" spans="1:8" ht="15" hidden="1" customHeight="1" x14ac:dyDescent="0.25">
      <c r="A883" s="35">
        <v>12</v>
      </c>
      <c r="B883" s="39" t="s">
        <v>616</v>
      </c>
      <c r="C883" s="38" t="s">
        <v>617</v>
      </c>
      <c r="D883" s="38" t="s">
        <v>618</v>
      </c>
      <c r="E883" s="45" t="s">
        <v>17</v>
      </c>
      <c r="F883" s="45" t="s">
        <v>22</v>
      </c>
      <c r="G883" s="41" t="s">
        <v>398</v>
      </c>
      <c r="H883" s="41">
        <v>11.96</v>
      </c>
    </row>
    <row r="884" spans="1:8" ht="15" hidden="1" customHeight="1" x14ac:dyDescent="0.25">
      <c r="A884" s="35">
        <v>12</v>
      </c>
      <c r="B884" s="39" t="s">
        <v>616</v>
      </c>
      <c r="C884" s="38" t="s">
        <v>617</v>
      </c>
      <c r="D884" s="38" t="s">
        <v>618</v>
      </c>
      <c r="E884" s="45" t="s">
        <v>17</v>
      </c>
      <c r="F884" s="45" t="s">
        <v>22</v>
      </c>
      <c r="G884" s="41" t="s">
        <v>399</v>
      </c>
      <c r="H884" s="41" t="s">
        <v>400</v>
      </c>
    </row>
    <row r="885" spans="1:8" ht="15" hidden="1" customHeight="1" x14ac:dyDescent="0.25">
      <c r="A885" s="35">
        <v>12</v>
      </c>
      <c r="B885" s="39" t="s">
        <v>616</v>
      </c>
      <c r="C885" s="38" t="s">
        <v>617</v>
      </c>
      <c r="D885" s="38" t="s">
        <v>618</v>
      </c>
      <c r="E885" s="45" t="s">
        <v>17</v>
      </c>
      <c r="F885" s="45" t="s">
        <v>22</v>
      </c>
      <c r="G885" s="41" t="s">
        <v>401</v>
      </c>
      <c r="H885" s="41" t="s">
        <v>402</v>
      </c>
    </row>
    <row r="886" spans="1:8" ht="15" hidden="1" customHeight="1" x14ac:dyDescent="0.25">
      <c r="A886" s="35">
        <v>12</v>
      </c>
      <c r="B886" s="39" t="s">
        <v>616</v>
      </c>
      <c r="C886" s="38" t="s">
        <v>617</v>
      </c>
      <c r="D886" s="38" t="s">
        <v>618</v>
      </c>
      <c r="E886" s="45" t="s">
        <v>17</v>
      </c>
      <c r="F886" s="45" t="s">
        <v>22</v>
      </c>
      <c r="G886" s="41" t="s">
        <v>403</v>
      </c>
      <c r="H886" s="41" t="s">
        <v>404</v>
      </c>
    </row>
    <row r="887" spans="1:8" ht="15" hidden="1" customHeight="1" x14ac:dyDescent="0.25">
      <c r="A887" s="35">
        <v>12</v>
      </c>
      <c r="B887" s="39" t="s">
        <v>616</v>
      </c>
      <c r="C887" s="38" t="s">
        <v>617</v>
      </c>
      <c r="D887" s="38" t="s">
        <v>618</v>
      </c>
      <c r="E887" s="45" t="s">
        <v>17</v>
      </c>
      <c r="F887" s="45" t="s">
        <v>22</v>
      </c>
      <c r="G887" s="41" t="s">
        <v>405</v>
      </c>
      <c r="H887" s="41" t="s">
        <v>406</v>
      </c>
    </row>
    <row r="888" spans="1:8" ht="15" hidden="1" customHeight="1" x14ac:dyDescent="0.25">
      <c r="A888" s="35">
        <v>12</v>
      </c>
      <c r="B888" s="39" t="s">
        <v>616</v>
      </c>
      <c r="C888" s="38" t="s">
        <v>617</v>
      </c>
      <c r="D888" s="38" t="s">
        <v>618</v>
      </c>
      <c r="E888" s="45" t="s">
        <v>17</v>
      </c>
      <c r="F888" s="45" t="s">
        <v>22</v>
      </c>
      <c r="G888" s="41" t="s">
        <v>407</v>
      </c>
      <c r="H888" s="41">
        <v>36</v>
      </c>
    </row>
    <row r="889" spans="1:8" ht="15" hidden="1" customHeight="1" x14ac:dyDescent="0.25">
      <c r="A889" s="35">
        <v>12</v>
      </c>
      <c r="B889" s="39" t="s">
        <v>616</v>
      </c>
      <c r="C889" s="38" t="s">
        <v>617</v>
      </c>
      <c r="D889" s="38" t="s">
        <v>618</v>
      </c>
      <c r="E889" s="45" t="s">
        <v>17</v>
      </c>
      <c r="F889" s="45" t="s">
        <v>22</v>
      </c>
      <c r="G889" s="41" t="s">
        <v>408</v>
      </c>
      <c r="H889" s="41" t="s">
        <v>411</v>
      </c>
    </row>
    <row r="890" spans="1:8" ht="15" hidden="1" customHeight="1" x14ac:dyDescent="0.25">
      <c r="A890" s="35">
        <v>12</v>
      </c>
      <c r="B890" s="39" t="s">
        <v>616</v>
      </c>
      <c r="C890" s="38" t="s">
        <v>617</v>
      </c>
      <c r="D890" s="38" t="s">
        <v>618</v>
      </c>
      <c r="E890" s="45" t="s">
        <v>17</v>
      </c>
      <c r="F890" s="45" t="s">
        <v>22</v>
      </c>
      <c r="G890" s="41" t="s">
        <v>410</v>
      </c>
      <c r="H890" s="41" t="s">
        <v>411</v>
      </c>
    </row>
    <row r="891" spans="1:8" ht="15" hidden="1" customHeight="1" x14ac:dyDescent="0.25">
      <c r="A891" s="35">
        <v>12</v>
      </c>
      <c r="B891" s="39" t="s">
        <v>616</v>
      </c>
      <c r="C891" s="38" t="s">
        <v>617</v>
      </c>
      <c r="D891" s="38" t="s">
        <v>618</v>
      </c>
      <c r="E891" s="45" t="s">
        <v>17</v>
      </c>
      <c r="F891" s="45" t="s">
        <v>22</v>
      </c>
      <c r="G891" s="41" t="s">
        <v>412</v>
      </c>
      <c r="H891" s="41" t="s">
        <v>413</v>
      </c>
    </row>
    <row r="892" spans="1:8" ht="15" hidden="1" customHeight="1" x14ac:dyDescent="0.25">
      <c r="A892" s="35">
        <v>12</v>
      </c>
      <c r="B892" s="39" t="s">
        <v>616</v>
      </c>
      <c r="C892" s="38" t="s">
        <v>617</v>
      </c>
      <c r="D892" s="38" t="s">
        <v>618</v>
      </c>
      <c r="E892" s="45" t="s">
        <v>17</v>
      </c>
      <c r="F892" s="45" t="s">
        <v>22</v>
      </c>
      <c r="G892" s="41" t="s">
        <v>414</v>
      </c>
      <c r="H892" s="41" t="s">
        <v>423</v>
      </c>
    </row>
    <row r="893" spans="1:8" ht="15" hidden="1" customHeight="1" x14ac:dyDescent="0.25">
      <c r="A893" s="35">
        <v>12</v>
      </c>
      <c r="B893" s="39" t="s">
        <v>616</v>
      </c>
      <c r="C893" s="38" t="s">
        <v>617</v>
      </c>
      <c r="D893" s="38" t="s">
        <v>618</v>
      </c>
      <c r="E893" s="45" t="s">
        <v>17</v>
      </c>
      <c r="F893" s="45" t="s">
        <v>22</v>
      </c>
      <c r="G893" s="41" t="s">
        <v>416</v>
      </c>
      <c r="H893" s="41" t="s">
        <v>423</v>
      </c>
    </row>
    <row r="894" spans="1:8" ht="15" hidden="1" customHeight="1" x14ac:dyDescent="0.25">
      <c r="A894" s="35">
        <v>12</v>
      </c>
      <c r="B894" s="39" t="s">
        <v>616</v>
      </c>
      <c r="C894" s="38" t="s">
        <v>617</v>
      </c>
      <c r="D894" s="38" t="s">
        <v>618</v>
      </c>
      <c r="E894" s="45" t="s">
        <v>17</v>
      </c>
      <c r="F894" s="45" t="s">
        <v>22</v>
      </c>
      <c r="G894" s="41" t="s">
        <v>417</v>
      </c>
      <c r="H894" s="41" t="s">
        <v>423</v>
      </c>
    </row>
    <row r="895" spans="1:8" ht="15" hidden="1" customHeight="1" x14ac:dyDescent="0.25">
      <c r="A895" s="35">
        <v>12</v>
      </c>
      <c r="B895" s="39" t="s">
        <v>616</v>
      </c>
      <c r="C895" s="38" t="s">
        <v>617</v>
      </c>
      <c r="D895" s="38" t="s">
        <v>618</v>
      </c>
      <c r="E895" s="45" t="s">
        <v>17</v>
      </c>
      <c r="F895" s="45" t="s">
        <v>22</v>
      </c>
      <c r="G895" s="41" t="s">
        <v>418</v>
      </c>
      <c r="H895" s="41" t="s">
        <v>587</v>
      </c>
    </row>
    <row r="896" spans="1:8" ht="15" hidden="1" customHeight="1" x14ac:dyDescent="0.25">
      <c r="A896" s="35">
        <v>12</v>
      </c>
      <c r="B896" s="39" t="s">
        <v>616</v>
      </c>
      <c r="C896" s="38" t="s">
        <v>617</v>
      </c>
      <c r="D896" s="38" t="s">
        <v>618</v>
      </c>
      <c r="E896" s="45" t="s">
        <v>17</v>
      </c>
      <c r="F896" s="45" t="s">
        <v>22</v>
      </c>
      <c r="G896" s="41" t="s">
        <v>420</v>
      </c>
      <c r="H896" s="41" t="s">
        <v>421</v>
      </c>
    </row>
    <row r="897" spans="1:8" ht="15" hidden="1" customHeight="1" x14ac:dyDescent="0.25">
      <c r="A897" s="35">
        <v>12</v>
      </c>
      <c r="B897" s="39" t="s">
        <v>616</v>
      </c>
      <c r="C897" s="38" t="s">
        <v>617</v>
      </c>
      <c r="D897" s="38" t="s">
        <v>618</v>
      </c>
      <c r="E897" s="45" t="s">
        <v>17</v>
      </c>
      <c r="F897" s="45" t="s">
        <v>22</v>
      </c>
      <c r="G897" s="41" t="s">
        <v>422</v>
      </c>
      <c r="H897" s="41" t="s">
        <v>588</v>
      </c>
    </row>
    <row r="898" spans="1:8" ht="15" hidden="1" customHeight="1" x14ac:dyDescent="0.25">
      <c r="A898" s="35">
        <v>12</v>
      </c>
      <c r="B898" s="39" t="s">
        <v>616</v>
      </c>
      <c r="C898" s="38" t="s">
        <v>617</v>
      </c>
      <c r="D898" s="38" t="s">
        <v>618</v>
      </c>
      <c r="E898" s="45" t="s">
        <v>17</v>
      </c>
      <c r="F898" s="45" t="s">
        <v>22</v>
      </c>
      <c r="G898" s="41" t="s">
        <v>424</v>
      </c>
      <c r="H898" s="41" t="s">
        <v>571</v>
      </c>
    </row>
    <row r="899" spans="1:8" ht="15" hidden="1" customHeight="1" x14ac:dyDescent="0.25">
      <c r="A899" s="35">
        <v>12</v>
      </c>
      <c r="B899" s="39" t="s">
        <v>616</v>
      </c>
      <c r="C899" s="38" t="s">
        <v>617</v>
      </c>
      <c r="D899" s="38" t="s">
        <v>618</v>
      </c>
      <c r="E899" s="45" t="s">
        <v>17</v>
      </c>
      <c r="F899" s="45" t="s">
        <v>22</v>
      </c>
      <c r="G899" s="41" t="s">
        <v>425</v>
      </c>
      <c r="H899" s="41" t="s">
        <v>426</v>
      </c>
    </row>
    <row r="900" spans="1:8" ht="15" hidden="1" customHeight="1" x14ac:dyDescent="0.25">
      <c r="A900" s="35">
        <v>13</v>
      </c>
      <c r="B900" s="39" t="s">
        <v>631</v>
      </c>
      <c r="C900" s="38" t="s">
        <v>632</v>
      </c>
      <c r="D900" s="38" t="s">
        <v>633</v>
      </c>
      <c r="E900" s="45" t="s">
        <v>17</v>
      </c>
      <c r="F900" s="45" t="s">
        <v>22</v>
      </c>
      <c r="G900" s="41" t="s">
        <v>309</v>
      </c>
      <c r="H900" s="41" t="s">
        <v>633</v>
      </c>
    </row>
    <row r="901" spans="1:8" ht="15" hidden="1" customHeight="1" x14ac:dyDescent="0.25">
      <c r="A901" s="35">
        <v>13</v>
      </c>
      <c r="B901" s="39" t="s">
        <v>631</v>
      </c>
      <c r="C901" s="38" t="s">
        <v>632</v>
      </c>
      <c r="D901" s="38" t="s">
        <v>633</v>
      </c>
      <c r="E901" s="45" t="s">
        <v>17</v>
      </c>
      <c r="F901" s="45" t="s">
        <v>22</v>
      </c>
      <c r="G901" s="41" t="s">
        <v>310</v>
      </c>
      <c r="H901" s="41" t="s">
        <v>640</v>
      </c>
    </row>
    <row r="902" spans="1:8" ht="15" hidden="1" customHeight="1" x14ac:dyDescent="0.25">
      <c r="A902" s="35">
        <v>13</v>
      </c>
      <c r="B902" s="39" t="s">
        <v>631</v>
      </c>
      <c r="C902" s="38" t="s">
        <v>632</v>
      </c>
      <c r="D902" s="38" t="s">
        <v>633</v>
      </c>
      <c r="E902" s="45" t="s">
        <v>17</v>
      </c>
      <c r="F902" s="45" t="s">
        <v>22</v>
      </c>
      <c r="G902" s="41" t="s">
        <v>312</v>
      </c>
      <c r="H902" s="41" t="s">
        <v>641</v>
      </c>
    </row>
    <row r="903" spans="1:8" ht="15" hidden="1" customHeight="1" x14ac:dyDescent="0.25">
      <c r="A903" s="35">
        <v>13</v>
      </c>
      <c r="B903" s="39" t="s">
        <v>631</v>
      </c>
      <c r="C903" s="38" t="s">
        <v>632</v>
      </c>
      <c r="D903" s="38" t="s">
        <v>633</v>
      </c>
      <c r="E903" s="45" t="s">
        <v>17</v>
      </c>
      <c r="F903" s="45" t="s">
        <v>22</v>
      </c>
      <c r="G903" s="41" t="s">
        <v>314</v>
      </c>
      <c r="H903" s="41" t="s">
        <v>315</v>
      </c>
    </row>
    <row r="904" spans="1:8" ht="15" hidden="1" customHeight="1" x14ac:dyDescent="0.25">
      <c r="A904" s="35">
        <v>13</v>
      </c>
      <c r="B904" s="39" t="s">
        <v>631</v>
      </c>
      <c r="C904" s="38" t="s">
        <v>632</v>
      </c>
      <c r="D904" s="38" t="s">
        <v>633</v>
      </c>
      <c r="E904" s="45" t="s">
        <v>17</v>
      </c>
      <c r="F904" s="45" t="s">
        <v>22</v>
      </c>
      <c r="G904" s="41" t="s">
        <v>316</v>
      </c>
      <c r="H904" s="41" t="s">
        <v>642</v>
      </c>
    </row>
    <row r="905" spans="1:8" ht="15" hidden="1" customHeight="1" x14ac:dyDescent="0.25">
      <c r="A905" s="35">
        <v>13</v>
      </c>
      <c r="B905" s="39" t="s">
        <v>631</v>
      </c>
      <c r="C905" s="38" t="s">
        <v>632</v>
      </c>
      <c r="D905" s="38" t="s">
        <v>633</v>
      </c>
      <c r="E905" s="45" t="s">
        <v>17</v>
      </c>
      <c r="F905" s="45" t="s">
        <v>22</v>
      </c>
      <c r="G905" s="41" t="s">
        <v>318</v>
      </c>
      <c r="H905" s="41" t="s">
        <v>319</v>
      </c>
    </row>
    <row r="906" spans="1:8" ht="15" hidden="1" customHeight="1" x14ac:dyDescent="0.25">
      <c r="A906" s="35">
        <v>13</v>
      </c>
      <c r="B906" s="39" t="s">
        <v>631</v>
      </c>
      <c r="C906" s="38" t="s">
        <v>632</v>
      </c>
      <c r="D906" s="38" t="s">
        <v>633</v>
      </c>
      <c r="E906" s="45" t="s">
        <v>17</v>
      </c>
      <c r="F906" s="45" t="s">
        <v>22</v>
      </c>
      <c r="G906" s="41" t="s">
        <v>320</v>
      </c>
      <c r="H906" s="41">
        <v>20</v>
      </c>
    </row>
    <row r="907" spans="1:8" ht="15" hidden="1" customHeight="1" x14ac:dyDescent="0.25">
      <c r="A907" s="35">
        <v>13</v>
      </c>
      <c r="B907" s="39" t="s">
        <v>631</v>
      </c>
      <c r="C907" s="38" t="s">
        <v>632</v>
      </c>
      <c r="D907" s="38" t="s">
        <v>633</v>
      </c>
      <c r="E907" s="45" t="s">
        <v>17</v>
      </c>
      <c r="F907" s="45" t="s">
        <v>22</v>
      </c>
      <c r="G907" s="41" t="s">
        <v>321</v>
      </c>
      <c r="H907" s="41">
        <v>7</v>
      </c>
    </row>
    <row r="908" spans="1:8" ht="15" hidden="1" customHeight="1" x14ac:dyDescent="0.25">
      <c r="A908" s="35">
        <v>13</v>
      </c>
      <c r="B908" s="39" t="s">
        <v>631</v>
      </c>
      <c r="C908" s="38" t="s">
        <v>632</v>
      </c>
      <c r="D908" s="38" t="s">
        <v>633</v>
      </c>
      <c r="E908" s="45" t="s">
        <v>17</v>
      </c>
      <c r="F908" s="45" t="s">
        <v>22</v>
      </c>
      <c r="G908" s="41" t="s">
        <v>322</v>
      </c>
      <c r="H908" s="41" t="s">
        <v>479</v>
      </c>
    </row>
    <row r="909" spans="1:8" ht="15" hidden="1" customHeight="1" x14ac:dyDescent="0.25">
      <c r="A909" s="35">
        <v>13</v>
      </c>
      <c r="B909" s="39" t="s">
        <v>631</v>
      </c>
      <c r="C909" s="38" t="s">
        <v>632</v>
      </c>
      <c r="D909" s="38" t="s">
        <v>633</v>
      </c>
      <c r="E909" s="45" t="s">
        <v>17</v>
      </c>
      <c r="F909" s="45" t="s">
        <v>22</v>
      </c>
      <c r="G909" s="41" t="s">
        <v>324</v>
      </c>
      <c r="H909" s="41" t="s">
        <v>573</v>
      </c>
    </row>
    <row r="910" spans="1:8" ht="15" hidden="1" customHeight="1" x14ac:dyDescent="0.25">
      <c r="A910" s="35">
        <v>13</v>
      </c>
      <c r="B910" s="39" t="s">
        <v>631</v>
      </c>
      <c r="C910" s="38" t="s">
        <v>632</v>
      </c>
      <c r="D910" s="38" t="s">
        <v>633</v>
      </c>
      <c r="E910" s="45" t="s">
        <v>17</v>
      </c>
      <c r="F910" s="45" t="s">
        <v>22</v>
      </c>
      <c r="G910" s="41" t="s">
        <v>326</v>
      </c>
      <c r="H910" s="41" t="s">
        <v>574</v>
      </c>
    </row>
    <row r="911" spans="1:8" ht="15" hidden="1" customHeight="1" x14ac:dyDescent="0.25">
      <c r="A911" s="35">
        <v>13</v>
      </c>
      <c r="B911" s="39" t="s">
        <v>631</v>
      </c>
      <c r="C911" s="38" t="s">
        <v>632</v>
      </c>
      <c r="D911" s="38" t="s">
        <v>633</v>
      </c>
      <c r="E911" s="45" t="s">
        <v>17</v>
      </c>
      <c r="F911" s="45" t="s">
        <v>22</v>
      </c>
      <c r="G911" s="41" t="s">
        <v>328</v>
      </c>
      <c r="H911" s="41" t="s">
        <v>575</v>
      </c>
    </row>
    <row r="912" spans="1:8" ht="15" hidden="1" customHeight="1" x14ac:dyDescent="0.25">
      <c r="A912" s="35">
        <v>13</v>
      </c>
      <c r="B912" s="39" t="s">
        <v>631</v>
      </c>
      <c r="C912" s="38" t="s">
        <v>632</v>
      </c>
      <c r="D912" s="38" t="s">
        <v>633</v>
      </c>
      <c r="E912" s="45" t="s">
        <v>17</v>
      </c>
      <c r="F912" s="45" t="s">
        <v>22</v>
      </c>
      <c r="G912" s="41" t="s">
        <v>330</v>
      </c>
      <c r="H912" s="41">
        <v>6.1</v>
      </c>
    </row>
    <row r="913" spans="1:8" ht="15" hidden="1" customHeight="1" x14ac:dyDescent="0.25">
      <c r="A913" s="35">
        <v>13</v>
      </c>
      <c r="B913" s="39" t="s">
        <v>631</v>
      </c>
      <c r="C913" s="38" t="s">
        <v>632</v>
      </c>
      <c r="D913" s="38" t="s">
        <v>633</v>
      </c>
      <c r="E913" s="45" t="s">
        <v>17</v>
      </c>
      <c r="F913" s="45" t="s">
        <v>22</v>
      </c>
      <c r="G913" s="41" t="s">
        <v>331</v>
      </c>
      <c r="H913" s="41" t="s">
        <v>332</v>
      </c>
    </row>
    <row r="914" spans="1:8" ht="15" hidden="1" customHeight="1" x14ac:dyDescent="0.25">
      <c r="A914" s="35">
        <v>13</v>
      </c>
      <c r="B914" s="39" t="s">
        <v>631</v>
      </c>
      <c r="C914" s="38" t="s">
        <v>632</v>
      </c>
      <c r="D914" s="38" t="s">
        <v>633</v>
      </c>
      <c r="E914" s="45" t="s">
        <v>17</v>
      </c>
      <c r="F914" s="45" t="s">
        <v>22</v>
      </c>
      <c r="G914" s="41" t="s">
        <v>333</v>
      </c>
      <c r="H914" s="41" t="s">
        <v>453</v>
      </c>
    </row>
    <row r="915" spans="1:8" ht="15" hidden="1" customHeight="1" x14ac:dyDescent="0.25">
      <c r="A915" s="35">
        <v>13</v>
      </c>
      <c r="B915" s="39" t="s">
        <v>631</v>
      </c>
      <c r="C915" s="38" t="s">
        <v>632</v>
      </c>
      <c r="D915" s="38" t="s">
        <v>633</v>
      </c>
      <c r="E915" s="45" t="s">
        <v>17</v>
      </c>
      <c r="F915" s="45" t="s">
        <v>22</v>
      </c>
      <c r="G915" s="41" t="s">
        <v>335</v>
      </c>
      <c r="H915" s="41">
        <v>9</v>
      </c>
    </row>
    <row r="916" spans="1:8" ht="15" hidden="1" customHeight="1" x14ac:dyDescent="0.25">
      <c r="A916" s="35">
        <v>13</v>
      </c>
      <c r="B916" s="39" t="s">
        <v>631</v>
      </c>
      <c r="C916" s="38" t="s">
        <v>632</v>
      </c>
      <c r="D916" s="38" t="s">
        <v>633</v>
      </c>
      <c r="E916" s="45" t="s">
        <v>17</v>
      </c>
      <c r="F916" s="45" t="s">
        <v>22</v>
      </c>
      <c r="G916" s="41" t="s">
        <v>336</v>
      </c>
      <c r="H916" s="41" t="s">
        <v>483</v>
      </c>
    </row>
    <row r="917" spans="1:8" ht="15" hidden="1" customHeight="1" x14ac:dyDescent="0.25">
      <c r="A917" s="35">
        <v>13</v>
      </c>
      <c r="B917" s="39" t="s">
        <v>631</v>
      </c>
      <c r="C917" s="38" t="s">
        <v>632</v>
      </c>
      <c r="D917" s="38" t="s">
        <v>633</v>
      </c>
      <c r="E917" s="45" t="s">
        <v>17</v>
      </c>
      <c r="F917" s="45" t="s">
        <v>22</v>
      </c>
      <c r="G917" s="41" t="s">
        <v>338</v>
      </c>
      <c r="H917" s="41" t="s">
        <v>576</v>
      </c>
    </row>
    <row r="918" spans="1:8" ht="15" hidden="1" customHeight="1" x14ac:dyDescent="0.25">
      <c r="A918" s="35">
        <v>13</v>
      </c>
      <c r="B918" s="39" t="s">
        <v>631</v>
      </c>
      <c r="C918" s="38" t="s">
        <v>632</v>
      </c>
      <c r="D918" s="38" t="s">
        <v>633</v>
      </c>
      <c r="E918" s="45" t="s">
        <v>17</v>
      </c>
      <c r="F918" s="45" t="s">
        <v>22</v>
      </c>
      <c r="G918" s="41" t="s">
        <v>340</v>
      </c>
      <c r="H918" s="41" t="s">
        <v>643</v>
      </c>
    </row>
    <row r="919" spans="1:8" ht="15" hidden="1" customHeight="1" x14ac:dyDescent="0.25">
      <c r="A919" s="35">
        <v>13</v>
      </c>
      <c r="B919" s="39" t="s">
        <v>631</v>
      </c>
      <c r="C919" s="38" t="s">
        <v>632</v>
      </c>
      <c r="D919" s="38" t="s">
        <v>633</v>
      </c>
      <c r="E919" s="45" t="s">
        <v>17</v>
      </c>
      <c r="F919" s="45" t="s">
        <v>22</v>
      </c>
      <c r="G919" s="41" t="s">
        <v>342</v>
      </c>
      <c r="H919" s="41" t="s">
        <v>644</v>
      </c>
    </row>
    <row r="920" spans="1:8" ht="15" hidden="1" customHeight="1" x14ac:dyDescent="0.25">
      <c r="A920" s="35">
        <v>13</v>
      </c>
      <c r="B920" s="39" t="s">
        <v>631</v>
      </c>
      <c r="C920" s="38" t="s">
        <v>632</v>
      </c>
      <c r="D920" s="38" t="s">
        <v>633</v>
      </c>
      <c r="E920" s="45" t="s">
        <v>17</v>
      </c>
      <c r="F920" s="45" t="s">
        <v>22</v>
      </c>
      <c r="G920" s="41" t="s">
        <v>344</v>
      </c>
      <c r="H920" s="41">
        <v>4.2</v>
      </c>
    </row>
    <row r="921" spans="1:8" ht="15" hidden="1" customHeight="1" x14ac:dyDescent="0.25">
      <c r="A921" s="35">
        <v>13</v>
      </c>
      <c r="B921" s="39" t="s">
        <v>631</v>
      </c>
      <c r="C921" s="38" t="s">
        <v>632</v>
      </c>
      <c r="D921" s="38" t="s">
        <v>633</v>
      </c>
      <c r="E921" s="45" t="s">
        <v>17</v>
      </c>
      <c r="F921" s="45" t="s">
        <v>22</v>
      </c>
      <c r="G921" s="41" t="s">
        <v>345</v>
      </c>
      <c r="H921" s="41" t="s">
        <v>332</v>
      </c>
    </row>
    <row r="922" spans="1:8" ht="15" hidden="1" customHeight="1" x14ac:dyDescent="0.25">
      <c r="A922" s="35">
        <v>13</v>
      </c>
      <c r="B922" s="39" t="s">
        <v>631</v>
      </c>
      <c r="C922" s="38" t="s">
        <v>632</v>
      </c>
      <c r="D922" s="38" t="s">
        <v>633</v>
      </c>
      <c r="E922" s="45" t="s">
        <v>17</v>
      </c>
      <c r="F922" s="45" t="s">
        <v>22</v>
      </c>
      <c r="G922" s="41" t="s">
        <v>346</v>
      </c>
      <c r="H922" s="41" t="s">
        <v>627</v>
      </c>
    </row>
    <row r="923" spans="1:8" ht="15" hidden="1" customHeight="1" x14ac:dyDescent="0.25">
      <c r="A923" s="35">
        <v>13</v>
      </c>
      <c r="B923" s="39" t="s">
        <v>631</v>
      </c>
      <c r="C923" s="38" t="s">
        <v>632</v>
      </c>
      <c r="D923" s="38" t="s">
        <v>633</v>
      </c>
      <c r="E923" s="45" t="s">
        <v>17</v>
      </c>
      <c r="F923" s="45" t="s">
        <v>22</v>
      </c>
      <c r="G923" s="41" t="s">
        <v>347</v>
      </c>
      <c r="H923" s="41" t="s">
        <v>348</v>
      </c>
    </row>
    <row r="924" spans="1:8" ht="15" hidden="1" customHeight="1" x14ac:dyDescent="0.25">
      <c r="A924" s="35">
        <v>13</v>
      </c>
      <c r="B924" s="39" t="s">
        <v>631</v>
      </c>
      <c r="C924" s="38" t="s">
        <v>632</v>
      </c>
      <c r="D924" s="38" t="s">
        <v>633</v>
      </c>
      <c r="E924" s="45" t="s">
        <v>17</v>
      </c>
      <c r="F924" s="45" t="s">
        <v>22</v>
      </c>
      <c r="G924" s="41" t="s">
        <v>349</v>
      </c>
      <c r="H924" s="41" t="s">
        <v>487</v>
      </c>
    </row>
    <row r="925" spans="1:8" ht="15" hidden="1" customHeight="1" x14ac:dyDescent="0.25">
      <c r="A925" s="35">
        <v>13</v>
      </c>
      <c r="B925" s="39" t="s">
        <v>631</v>
      </c>
      <c r="C925" s="38" t="s">
        <v>632</v>
      </c>
      <c r="D925" s="38" t="s">
        <v>633</v>
      </c>
      <c r="E925" s="45" t="s">
        <v>17</v>
      </c>
      <c r="F925" s="45" t="s">
        <v>22</v>
      </c>
      <c r="G925" s="41" t="s">
        <v>351</v>
      </c>
      <c r="H925" s="41">
        <v>312</v>
      </c>
    </row>
    <row r="926" spans="1:8" ht="15" hidden="1" customHeight="1" x14ac:dyDescent="0.25">
      <c r="A926" s="35">
        <v>13</v>
      </c>
      <c r="B926" s="39" t="s">
        <v>631</v>
      </c>
      <c r="C926" s="38" t="s">
        <v>632</v>
      </c>
      <c r="D926" s="38" t="s">
        <v>633</v>
      </c>
      <c r="E926" s="45" t="s">
        <v>17</v>
      </c>
      <c r="F926" s="45" t="s">
        <v>22</v>
      </c>
      <c r="G926" s="41" t="s">
        <v>352</v>
      </c>
      <c r="H926" s="41" t="s">
        <v>488</v>
      </c>
    </row>
    <row r="927" spans="1:8" ht="15" hidden="1" customHeight="1" x14ac:dyDescent="0.25">
      <c r="A927" s="35">
        <v>13</v>
      </c>
      <c r="B927" s="39" t="s">
        <v>631</v>
      </c>
      <c r="C927" s="38" t="s">
        <v>632</v>
      </c>
      <c r="D927" s="38" t="s">
        <v>633</v>
      </c>
      <c r="E927" s="45" t="s">
        <v>17</v>
      </c>
      <c r="F927" s="45" t="s">
        <v>22</v>
      </c>
      <c r="G927" s="41" t="s">
        <v>354</v>
      </c>
      <c r="H927" s="41">
        <v>19</v>
      </c>
    </row>
    <row r="928" spans="1:8" ht="15" hidden="1" customHeight="1" x14ac:dyDescent="0.25">
      <c r="A928" s="35">
        <v>13</v>
      </c>
      <c r="B928" s="39" t="s">
        <v>631</v>
      </c>
      <c r="C928" s="38" t="s">
        <v>632</v>
      </c>
      <c r="D928" s="38" t="s">
        <v>633</v>
      </c>
      <c r="E928" s="45" t="s">
        <v>17</v>
      </c>
      <c r="F928" s="45" t="s">
        <v>22</v>
      </c>
      <c r="G928" s="41" t="s">
        <v>355</v>
      </c>
      <c r="H928" s="41">
        <v>1.2</v>
      </c>
    </row>
    <row r="929" spans="1:8" ht="15" hidden="1" customHeight="1" x14ac:dyDescent="0.25">
      <c r="A929" s="35">
        <v>13</v>
      </c>
      <c r="B929" s="39" t="s">
        <v>631</v>
      </c>
      <c r="C929" s="38" t="s">
        <v>632</v>
      </c>
      <c r="D929" s="38" t="s">
        <v>633</v>
      </c>
      <c r="E929" s="45" t="s">
        <v>17</v>
      </c>
      <c r="F929" s="45" t="s">
        <v>22</v>
      </c>
      <c r="G929" s="41" t="s">
        <v>356</v>
      </c>
      <c r="H929" s="41">
        <v>1860</v>
      </c>
    </row>
    <row r="930" spans="1:8" ht="15" hidden="1" customHeight="1" x14ac:dyDescent="0.25">
      <c r="A930" s="35">
        <v>13</v>
      </c>
      <c r="B930" s="39" t="s">
        <v>631</v>
      </c>
      <c r="C930" s="38" t="s">
        <v>632</v>
      </c>
      <c r="D930" s="38" t="s">
        <v>633</v>
      </c>
      <c r="E930" s="45" t="s">
        <v>17</v>
      </c>
      <c r="F930" s="45" t="s">
        <v>22</v>
      </c>
      <c r="G930" s="41" t="s">
        <v>357</v>
      </c>
      <c r="H930" s="41">
        <v>45</v>
      </c>
    </row>
    <row r="931" spans="1:8" ht="15" hidden="1" customHeight="1" x14ac:dyDescent="0.25">
      <c r="A931" s="35">
        <v>13</v>
      </c>
      <c r="B931" s="39" t="s">
        <v>631</v>
      </c>
      <c r="C931" s="38" t="s">
        <v>632</v>
      </c>
      <c r="D931" s="38" t="s">
        <v>633</v>
      </c>
      <c r="E931" s="45" t="s">
        <v>17</v>
      </c>
      <c r="F931" s="45" t="s">
        <v>22</v>
      </c>
      <c r="G931" s="41" t="s">
        <v>358</v>
      </c>
      <c r="H931" s="41" t="s">
        <v>359</v>
      </c>
    </row>
    <row r="932" spans="1:8" ht="15" hidden="1" customHeight="1" x14ac:dyDescent="0.25">
      <c r="A932" s="35">
        <v>13</v>
      </c>
      <c r="B932" s="39" t="s">
        <v>631</v>
      </c>
      <c r="C932" s="38" t="s">
        <v>632</v>
      </c>
      <c r="D932" s="38" t="s">
        <v>633</v>
      </c>
      <c r="E932" s="45" t="s">
        <v>17</v>
      </c>
      <c r="F932" s="45" t="s">
        <v>22</v>
      </c>
      <c r="G932" s="41" t="s">
        <v>360</v>
      </c>
      <c r="H932" s="41" t="s">
        <v>361</v>
      </c>
    </row>
    <row r="933" spans="1:8" ht="15" hidden="1" customHeight="1" x14ac:dyDescent="0.25">
      <c r="A933" s="35">
        <v>13</v>
      </c>
      <c r="B933" s="39" t="s">
        <v>631</v>
      </c>
      <c r="C933" s="38" t="s">
        <v>632</v>
      </c>
      <c r="D933" s="38" t="s">
        <v>633</v>
      </c>
      <c r="E933" s="45" t="s">
        <v>17</v>
      </c>
      <c r="F933" s="45" t="s">
        <v>22</v>
      </c>
      <c r="G933" s="41" t="s">
        <v>362</v>
      </c>
      <c r="H933" s="41" t="s">
        <v>363</v>
      </c>
    </row>
    <row r="934" spans="1:8" ht="15" hidden="1" customHeight="1" x14ac:dyDescent="0.25">
      <c r="A934" s="35">
        <v>13</v>
      </c>
      <c r="B934" s="39" t="s">
        <v>631</v>
      </c>
      <c r="C934" s="38" t="s">
        <v>632</v>
      </c>
      <c r="D934" s="38" t="s">
        <v>633</v>
      </c>
      <c r="E934" s="45" t="s">
        <v>17</v>
      </c>
      <c r="F934" s="45" t="s">
        <v>22</v>
      </c>
      <c r="G934" s="41" t="s">
        <v>364</v>
      </c>
      <c r="H934" s="41">
        <v>530</v>
      </c>
    </row>
    <row r="935" spans="1:8" ht="15" hidden="1" customHeight="1" x14ac:dyDescent="0.25">
      <c r="A935" s="35">
        <v>13</v>
      </c>
      <c r="B935" s="39" t="s">
        <v>631</v>
      </c>
      <c r="C935" s="38" t="s">
        <v>632</v>
      </c>
      <c r="D935" s="38" t="s">
        <v>633</v>
      </c>
      <c r="E935" s="45" t="s">
        <v>17</v>
      </c>
      <c r="F935" s="45" t="s">
        <v>22</v>
      </c>
      <c r="G935" s="41" t="s">
        <v>365</v>
      </c>
      <c r="H935" s="41" t="s">
        <v>645</v>
      </c>
    </row>
    <row r="936" spans="1:8" ht="15" hidden="1" customHeight="1" x14ac:dyDescent="0.25">
      <c r="A936" s="35">
        <v>13</v>
      </c>
      <c r="B936" s="39" t="s">
        <v>631</v>
      </c>
      <c r="C936" s="38" t="s">
        <v>632</v>
      </c>
      <c r="D936" s="38" t="s">
        <v>633</v>
      </c>
      <c r="E936" s="45" t="s">
        <v>17</v>
      </c>
      <c r="F936" s="45" t="s">
        <v>22</v>
      </c>
      <c r="G936" s="41" t="s">
        <v>367</v>
      </c>
      <c r="H936" s="41" t="s">
        <v>582</v>
      </c>
    </row>
    <row r="937" spans="1:8" ht="15" hidden="1" customHeight="1" x14ac:dyDescent="0.25">
      <c r="A937" s="35">
        <v>13</v>
      </c>
      <c r="B937" s="39" t="s">
        <v>631</v>
      </c>
      <c r="C937" s="38" t="s">
        <v>632</v>
      </c>
      <c r="D937" s="38" t="s">
        <v>633</v>
      </c>
      <c r="E937" s="45" t="s">
        <v>17</v>
      </c>
      <c r="F937" s="45" t="s">
        <v>22</v>
      </c>
      <c r="G937" s="41" t="s">
        <v>369</v>
      </c>
      <c r="H937" s="41" t="s">
        <v>646</v>
      </c>
    </row>
    <row r="938" spans="1:8" ht="15" hidden="1" customHeight="1" x14ac:dyDescent="0.25">
      <c r="A938" s="35">
        <v>13</v>
      </c>
      <c r="B938" s="39" t="s">
        <v>631</v>
      </c>
      <c r="C938" s="38" t="s">
        <v>632</v>
      </c>
      <c r="D938" s="38" t="s">
        <v>633</v>
      </c>
      <c r="E938" s="45" t="s">
        <v>17</v>
      </c>
      <c r="F938" s="45" t="s">
        <v>22</v>
      </c>
      <c r="G938" s="41" t="s">
        <v>371</v>
      </c>
      <c r="H938" s="41" t="s">
        <v>584</v>
      </c>
    </row>
    <row r="939" spans="1:8" ht="15" hidden="1" customHeight="1" x14ac:dyDescent="0.25">
      <c r="A939" s="35">
        <v>13</v>
      </c>
      <c r="B939" s="39" t="s">
        <v>631</v>
      </c>
      <c r="C939" s="38" t="s">
        <v>632</v>
      </c>
      <c r="D939" s="38" t="s">
        <v>633</v>
      </c>
      <c r="E939" s="45" t="s">
        <v>17</v>
      </c>
      <c r="F939" s="45" t="s">
        <v>22</v>
      </c>
      <c r="G939" s="41" t="s">
        <v>373</v>
      </c>
      <c r="H939" s="41">
        <v>7.7</v>
      </c>
    </row>
    <row r="940" spans="1:8" ht="15" hidden="1" customHeight="1" x14ac:dyDescent="0.25">
      <c r="A940" s="35">
        <v>13</v>
      </c>
      <c r="B940" s="39" t="s">
        <v>631</v>
      </c>
      <c r="C940" s="38" t="s">
        <v>632</v>
      </c>
      <c r="D940" s="38" t="s">
        <v>633</v>
      </c>
      <c r="E940" s="45" t="s">
        <v>17</v>
      </c>
      <c r="F940" s="45" t="s">
        <v>22</v>
      </c>
      <c r="G940" s="41" t="s">
        <v>374</v>
      </c>
      <c r="H940" s="41">
        <v>23.7</v>
      </c>
    </row>
    <row r="941" spans="1:8" ht="15" hidden="1" customHeight="1" x14ac:dyDescent="0.25">
      <c r="A941" s="35">
        <v>13</v>
      </c>
      <c r="B941" s="39" t="s">
        <v>631</v>
      </c>
      <c r="C941" s="38" t="s">
        <v>632</v>
      </c>
      <c r="D941" s="38" t="s">
        <v>633</v>
      </c>
      <c r="E941" s="45" t="s">
        <v>17</v>
      </c>
      <c r="F941" s="45" t="s">
        <v>22</v>
      </c>
      <c r="G941" s="41" t="s">
        <v>375</v>
      </c>
      <c r="H941" s="41">
        <v>8.6999999999999993</v>
      </c>
    </row>
    <row r="942" spans="1:8" ht="15" hidden="1" customHeight="1" x14ac:dyDescent="0.25">
      <c r="A942" s="35">
        <v>13</v>
      </c>
      <c r="B942" s="39" t="s">
        <v>631</v>
      </c>
      <c r="C942" s="38" t="s">
        <v>632</v>
      </c>
      <c r="D942" s="38" t="s">
        <v>633</v>
      </c>
      <c r="E942" s="45" t="s">
        <v>17</v>
      </c>
      <c r="F942" s="45" t="s">
        <v>22</v>
      </c>
      <c r="G942" s="41" t="s">
        <v>376</v>
      </c>
      <c r="H942" s="41">
        <v>26</v>
      </c>
    </row>
    <row r="943" spans="1:8" ht="15" hidden="1" customHeight="1" x14ac:dyDescent="0.25">
      <c r="A943" s="35">
        <v>13</v>
      </c>
      <c r="B943" s="39" t="s">
        <v>631</v>
      </c>
      <c r="C943" s="38" t="s">
        <v>632</v>
      </c>
      <c r="D943" s="38" t="s">
        <v>633</v>
      </c>
      <c r="E943" s="45" t="s">
        <v>17</v>
      </c>
      <c r="F943" s="45" t="s">
        <v>22</v>
      </c>
      <c r="G943" s="41" t="s">
        <v>377</v>
      </c>
      <c r="H943" s="41" t="s">
        <v>378</v>
      </c>
    </row>
    <row r="944" spans="1:8" ht="15" hidden="1" customHeight="1" x14ac:dyDescent="0.25">
      <c r="A944" s="35">
        <v>13</v>
      </c>
      <c r="B944" s="39" t="s">
        <v>631</v>
      </c>
      <c r="C944" s="38" t="s">
        <v>632</v>
      </c>
      <c r="D944" s="38" t="s">
        <v>633</v>
      </c>
      <c r="E944" s="45" t="s">
        <v>17</v>
      </c>
      <c r="F944" s="45" t="s">
        <v>22</v>
      </c>
      <c r="G944" s="41" t="s">
        <v>379</v>
      </c>
      <c r="H944" s="41" t="s">
        <v>380</v>
      </c>
    </row>
    <row r="945" spans="1:8" ht="15" hidden="1" customHeight="1" x14ac:dyDescent="0.25">
      <c r="A945" s="35">
        <v>13</v>
      </c>
      <c r="B945" s="39" t="s">
        <v>631</v>
      </c>
      <c r="C945" s="38" t="s">
        <v>632</v>
      </c>
      <c r="D945" s="38" t="s">
        <v>633</v>
      </c>
      <c r="E945" s="45" t="s">
        <v>17</v>
      </c>
      <c r="F945" s="45" t="s">
        <v>22</v>
      </c>
      <c r="G945" s="41" t="s">
        <v>381</v>
      </c>
      <c r="H945" s="41">
        <v>20</v>
      </c>
    </row>
    <row r="946" spans="1:8" ht="15" hidden="1" customHeight="1" x14ac:dyDescent="0.25">
      <c r="A946" s="35">
        <v>13</v>
      </c>
      <c r="B946" s="39" t="s">
        <v>631</v>
      </c>
      <c r="C946" s="38" t="s">
        <v>632</v>
      </c>
      <c r="D946" s="38" t="s">
        <v>633</v>
      </c>
      <c r="E946" s="45" t="s">
        <v>17</v>
      </c>
      <c r="F946" s="45" t="s">
        <v>22</v>
      </c>
      <c r="G946" s="41" t="s">
        <v>382</v>
      </c>
      <c r="H946" s="41">
        <v>10</v>
      </c>
    </row>
    <row r="947" spans="1:8" ht="15" hidden="1" customHeight="1" x14ac:dyDescent="0.25">
      <c r="A947" s="35">
        <v>13</v>
      </c>
      <c r="B947" s="38" t="s">
        <v>631</v>
      </c>
      <c r="C947" s="38" t="s">
        <v>632</v>
      </c>
      <c r="D947" s="38" t="s">
        <v>633</v>
      </c>
      <c r="E947" s="45" t="s">
        <v>17</v>
      </c>
      <c r="F947" s="45" t="s">
        <v>22</v>
      </c>
      <c r="G947" s="41" t="s">
        <v>383</v>
      </c>
      <c r="H947" s="42">
        <v>3</v>
      </c>
    </row>
    <row r="948" spans="1:8" ht="15" hidden="1" customHeight="1" x14ac:dyDescent="0.25">
      <c r="A948" s="35">
        <v>13</v>
      </c>
      <c r="B948" s="38" t="s">
        <v>631</v>
      </c>
      <c r="C948" s="38" t="s">
        <v>632</v>
      </c>
      <c r="D948" s="38" t="s">
        <v>633</v>
      </c>
      <c r="E948" s="45" t="s">
        <v>17</v>
      </c>
      <c r="F948" s="45" t="s">
        <v>22</v>
      </c>
      <c r="G948" s="42" t="s">
        <v>384</v>
      </c>
      <c r="H948" s="41">
        <v>20</v>
      </c>
    </row>
    <row r="949" spans="1:8" ht="15" hidden="1" customHeight="1" x14ac:dyDescent="0.25">
      <c r="A949" s="35">
        <v>13</v>
      </c>
      <c r="B949" s="39" t="s">
        <v>631</v>
      </c>
      <c r="C949" s="38" t="s">
        <v>632</v>
      </c>
      <c r="D949" s="38" t="s">
        <v>633</v>
      </c>
      <c r="E949" s="45" t="s">
        <v>17</v>
      </c>
      <c r="F949" s="45" t="s">
        <v>22</v>
      </c>
      <c r="G949" s="41" t="s">
        <v>385</v>
      </c>
      <c r="H949" s="41">
        <v>16</v>
      </c>
    </row>
    <row r="950" spans="1:8" ht="15" hidden="1" customHeight="1" x14ac:dyDescent="0.25">
      <c r="A950" s="35">
        <v>13</v>
      </c>
      <c r="B950" s="39" t="s">
        <v>631</v>
      </c>
      <c r="C950" s="38" t="s">
        <v>632</v>
      </c>
      <c r="D950" s="38" t="s">
        <v>633</v>
      </c>
      <c r="E950" s="45" t="s">
        <v>17</v>
      </c>
      <c r="F950" s="45" t="s">
        <v>22</v>
      </c>
      <c r="G950" s="41" t="s">
        <v>386</v>
      </c>
      <c r="H950" s="41" t="s">
        <v>585</v>
      </c>
    </row>
    <row r="951" spans="1:8" ht="15" hidden="1" customHeight="1" x14ac:dyDescent="0.25">
      <c r="A951" s="35">
        <v>13</v>
      </c>
      <c r="B951" s="39" t="s">
        <v>631</v>
      </c>
      <c r="C951" s="38" t="s">
        <v>632</v>
      </c>
      <c r="D951" s="38" t="s">
        <v>633</v>
      </c>
      <c r="E951" s="45" t="s">
        <v>17</v>
      </c>
      <c r="F951" s="45" t="s">
        <v>22</v>
      </c>
      <c r="G951" s="41" t="s">
        <v>388</v>
      </c>
      <c r="H951" s="41" t="s">
        <v>493</v>
      </c>
    </row>
    <row r="952" spans="1:8" ht="15" hidden="1" customHeight="1" x14ac:dyDescent="0.25">
      <c r="A952" s="35">
        <v>13</v>
      </c>
      <c r="B952" s="39" t="s">
        <v>631</v>
      </c>
      <c r="C952" s="38" t="s">
        <v>632</v>
      </c>
      <c r="D952" s="38" t="s">
        <v>633</v>
      </c>
      <c r="E952" s="45" t="s">
        <v>17</v>
      </c>
      <c r="F952" s="45" t="s">
        <v>22</v>
      </c>
      <c r="G952" s="41" t="s">
        <v>390</v>
      </c>
      <c r="H952" s="41" t="s">
        <v>391</v>
      </c>
    </row>
    <row r="953" spans="1:8" ht="15" hidden="1" customHeight="1" x14ac:dyDescent="0.25">
      <c r="A953" s="35">
        <v>13</v>
      </c>
      <c r="B953" s="39" t="s">
        <v>631</v>
      </c>
      <c r="C953" s="38" t="s">
        <v>632</v>
      </c>
      <c r="D953" s="38" t="s">
        <v>633</v>
      </c>
      <c r="E953" s="45" t="s">
        <v>17</v>
      </c>
      <c r="F953" s="45" t="s">
        <v>22</v>
      </c>
      <c r="G953" s="41" t="s">
        <v>392</v>
      </c>
      <c r="H953" s="41" t="s">
        <v>393</v>
      </c>
    </row>
    <row r="954" spans="1:8" ht="15" hidden="1" customHeight="1" x14ac:dyDescent="0.25">
      <c r="A954" s="35">
        <v>13</v>
      </c>
      <c r="B954" s="39" t="s">
        <v>631</v>
      </c>
      <c r="C954" s="38" t="s">
        <v>632</v>
      </c>
      <c r="D954" s="38" t="s">
        <v>633</v>
      </c>
      <c r="E954" s="45" t="s">
        <v>17</v>
      </c>
      <c r="F954" s="45" t="s">
        <v>22</v>
      </c>
      <c r="G954" s="41" t="s">
        <v>394</v>
      </c>
      <c r="H954" s="41" t="s">
        <v>395</v>
      </c>
    </row>
    <row r="955" spans="1:8" ht="15" hidden="1" customHeight="1" x14ac:dyDescent="0.25">
      <c r="A955" s="35">
        <v>13</v>
      </c>
      <c r="B955" s="39" t="s">
        <v>631</v>
      </c>
      <c r="C955" s="38" t="s">
        <v>632</v>
      </c>
      <c r="D955" s="38" t="s">
        <v>633</v>
      </c>
      <c r="E955" s="45" t="s">
        <v>17</v>
      </c>
      <c r="F955" s="45" t="s">
        <v>22</v>
      </c>
      <c r="G955" s="41" t="s">
        <v>396</v>
      </c>
      <c r="H955" s="41">
        <v>16</v>
      </c>
    </row>
    <row r="956" spans="1:8" ht="15" hidden="1" customHeight="1" x14ac:dyDescent="0.25">
      <c r="A956" s="35">
        <v>13</v>
      </c>
      <c r="B956" s="39" t="s">
        <v>631</v>
      </c>
      <c r="C956" s="38" t="s">
        <v>632</v>
      </c>
      <c r="D956" s="38" t="s">
        <v>633</v>
      </c>
      <c r="E956" s="45" t="s">
        <v>17</v>
      </c>
      <c r="F956" s="45" t="s">
        <v>22</v>
      </c>
      <c r="G956" s="41" t="s">
        <v>397</v>
      </c>
      <c r="H956" s="41">
        <v>1.01</v>
      </c>
    </row>
    <row r="957" spans="1:8" ht="15" hidden="1" customHeight="1" x14ac:dyDescent="0.25">
      <c r="A957" s="35">
        <v>13</v>
      </c>
      <c r="B957" s="39" t="s">
        <v>631</v>
      </c>
      <c r="C957" s="38" t="s">
        <v>632</v>
      </c>
      <c r="D957" s="38" t="s">
        <v>633</v>
      </c>
      <c r="E957" s="45" t="s">
        <v>17</v>
      </c>
      <c r="F957" s="45" t="s">
        <v>22</v>
      </c>
      <c r="G957" s="41" t="s">
        <v>398</v>
      </c>
      <c r="H957" s="41">
        <v>4.3899999999999997</v>
      </c>
    </row>
    <row r="958" spans="1:8" ht="15" hidden="1" customHeight="1" x14ac:dyDescent="0.25">
      <c r="A958" s="35">
        <v>13</v>
      </c>
      <c r="B958" s="39" t="s">
        <v>631</v>
      </c>
      <c r="C958" s="38" t="s">
        <v>632</v>
      </c>
      <c r="D958" s="38" t="s">
        <v>633</v>
      </c>
      <c r="E958" s="45" t="s">
        <v>17</v>
      </c>
      <c r="F958" s="45" t="s">
        <v>22</v>
      </c>
      <c r="G958" s="41" t="s">
        <v>399</v>
      </c>
      <c r="H958" s="41" t="s">
        <v>400</v>
      </c>
    </row>
    <row r="959" spans="1:8" ht="15" hidden="1" customHeight="1" x14ac:dyDescent="0.25">
      <c r="A959" s="35">
        <v>13</v>
      </c>
      <c r="B959" s="39" t="s">
        <v>631</v>
      </c>
      <c r="C959" s="38" t="s">
        <v>632</v>
      </c>
      <c r="D959" s="38" t="s">
        <v>633</v>
      </c>
      <c r="E959" s="45" t="s">
        <v>17</v>
      </c>
      <c r="F959" s="45" t="s">
        <v>22</v>
      </c>
      <c r="G959" s="41" t="s">
        <v>401</v>
      </c>
      <c r="H959" s="41" t="s">
        <v>402</v>
      </c>
    </row>
    <row r="960" spans="1:8" ht="15" hidden="1" customHeight="1" x14ac:dyDescent="0.25">
      <c r="A960" s="35">
        <v>13</v>
      </c>
      <c r="B960" s="39" t="s">
        <v>631</v>
      </c>
      <c r="C960" s="38" t="s">
        <v>632</v>
      </c>
      <c r="D960" s="38" t="s">
        <v>633</v>
      </c>
      <c r="E960" s="45" t="s">
        <v>17</v>
      </c>
      <c r="F960" s="45" t="s">
        <v>22</v>
      </c>
      <c r="G960" s="41" t="s">
        <v>403</v>
      </c>
      <c r="H960" s="41" t="s">
        <v>586</v>
      </c>
    </row>
    <row r="961" spans="1:8" ht="15" hidden="1" customHeight="1" x14ac:dyDescent="0.25">
      <c r="A961" s="35">
        <v>13</v>
      </c>
      <c r="B961" s="39" t="s">
        <v>631</v>
      </c>
      <c r="C961" s="38" t="s">
        <v>632</v>
      </c>
      <c r="D961" s="38" t="s">
        <v>633</v>
      </c>
      <c r="E961" s="45" t="s">
        <v>17</v>
      </c>
      <c r="F961" s="45" t="s">
        <v>22</v>
      </c>
      <c r="G961" s="41" t="s">
        <v>405</v>
      </c>
      <c r="H961" s="41" t="s">
        <v>406</v>
      </c>
    </row>
    <row r="962" spans="1:8" ht="15" hidden="1" customHeight="1" x14ac:dyDescent="0.25">
      <c r="A962" s="35">
        <v>13</v>
      </c>
      <c r="B962" s="39" t="s">
        <v>631</v>
      </c>
      <c r="C962" s="38" t="s">
        <v>632</v>
      </c>
      <c r="D962" s="38" t="s">
        <v>633</v>
      </c>
      <c r="E962" s="45" t="s">
        <v>17</v>
      </c>
      <c r="F962" s="45" t="s">
        <v>22</v>
      </c>
      <c r="G962" s="41" t="s">
        <v>407</v>
      </c>
      <c r="H962" s="41">
        <v>36</v>
      </c>
    </row>
    <row r="963" spans="1:8" ht="15" hidden="1" customHeight="1" x14ac:dyDescent="0.25">
      <c r="A963" s="35">
        <v>13</v>
      </c>
      <c r="B963" s="39" t="s">
        <v>631</v>
      </c>
      <c r="C963" s="38" t="s">
        <v>632</v>
      </c>
      <c r="D963" s="38" t="s">
        <v>633</v>
      </c>
      <c r="E963" s="45" t="s">
        <v>17</v>
      </c>
      <c r="F963" s="45" t="s">
        <v>22</v>
      </c>
      <c r="G963" s="41" t="s">
        <v>408</v>
      </c>
      <c r="H963" s="41" t="s">
        <v>411</v>
      </c>
    </row>
    <row r="964" spans="1:8" ht="15" hidden="1" customHeight="1" x14ac:dyDescent="0.25">
      <c r="A964" s="35">
        <v>13</v>
      </c>
      <c r="B964" s="39" t="s">
        <v>631</v>
      </c>
      <c r="C964" s="38" t="s">
        <v>632</v>
      </c>
      <c r="D964" s="38" t="s">
        <v>633</v>
      </c>
      <c r="E964" s="45" t="s">
        <v>17</v>
      </c>
      <c r="F964" s="45" t="s">
        <v>22</v>
      </c>
      <c r="G964" s="41" t="s">
        <v>410</v>
      </c>
      <c r="H964" s="41" t="s">
        <v>411</v>
      </c>
    </row>
    <row r="965" spans="1:8" ht="15" hidden="1" customHeight="1" x14ac:dyDescent="0.25">
      <c r="A965" s="35">
        <v>13</v>
      </c>
      <c r="B965" s="39" t="s">
        <v>631</v>
      </c>
      <c r="C965" s="38" t="s">
        <v>632</v>
      </c>
      <c r="D965" s="38" t="s">
        <v>633</v>
      </c>
      <c r="E965" s="45" t="s">
        <v>17</v>
      </c>
      <c r="F965" s="45" t="s">
        <v>22</v>
      </c>
      <c r="G965" s="41" t="s">
        <v>412</v>
      </c>
      <c r="H965" s="41" t="s">
        <v>413</v>
      </c>
    </row>
    <row r="966" spans="1:8" ht="15" hidden="1" customHeight="1" x14ac:dyDescent="0.25">
      <c r="A966" s="35">
        <v>13</v>
      </c>
      <c r="B966" s="39" t="s">
        <v>631</v>
      </c>
      <c r="C966" s="38" t="s">
        <v>632</v>
      </c>
      <c r="D966" s="38" t="s">
        <v>633</v>
      </c>
      <c r="E966" s="45" t="s">
        <v>17</v>
      </c>
      <c r="F966" s="45" t="s">
        <v>22</v>
      </c>
      <c r="G966" s="41" t="s">
        <v>414</v>
      </c>
      <c r="H966" s="41" t="s">
        <v>415</v>
      </c>
    </row>
    <row r="967" spans="1:8" ht="15" hidden="1" customHeight="1" x14ac:dyDescent="0.25">
      <c r="A967" s="35">
        <v>13</v>
      </c>
      <c r="B967" s="39" t="s">
        <v>631</v>
      </c>
      <c r="C967" s="38" t="s">
        <v>632</v>
      </c>
      <c r="D967" s="38" t="s">
        <v>633</v>
      </c>
      <c r="E967" s="45" t="s">
        <v>17</v>
      </c>
      <c r="F967" s="45" t="s">
        <v>22</v>
      </c>
      <c r="G967" s="41" t="s">
        <v>416</v>
      </c>
      <c r="H967" s="41" t="s">
        <v>415</v>
      </c>
    </row>
    <row r="968" spans="1:8" ht="15" hidden="1" customHeight="1" x14ac:dyDescent="0.25">
      <c r="A968" s="35">
        <v>13</v>
      </c>
      <c r="B968" s="39" t="s">
        <v>631</v>
      </c>
      <c r="C968" s="38" t="s">
        <v>632</v>
      </c>
      <c r="D968" s="38" t="s">
        <v>633</v>
      </c>
      <c r="E968" s="45" t="s">
        <v>17</v>
      </c>
      <c r="F968" s="45" t="s">
        <v>22</v>
      </c>
      <c r="G968" s="41" t="s">
        <v>417</v>
      </c>
      <c r="H968" s="41" t="s">
        <v>415</v>
      </c>
    </row>
    <row r="969" spans="1:8" ht="15" hidden="1" customHeight="1" x14ac:dyDescent="0.25">
      <c r="A969" s="35">
        <v>13</v>
      </c>
      <c r="B969" s="39" t="s">
        <v>631</v>
      </c>
      <c r="C969" s="38" t="s">
        <v>632</v>
      </c>
      <c r="D969" s="38" t="s">
        <v>633</v>
      </c>
      <c r="E969" s="45" t="s">
        <v>17</v>
      </c>
      <c r="F969" s="45" t="s">
        <v>22</v>
      </c>
      <c r="G969" s="41" t="s">
        <v>418</v>
      </c>
      <c r="H969" s="41" t="s">
        <v>587</v>
      </c>
    </row>
    <row r="970" spans="1:8" ht="15" hidden="1" customHeight="1" x14ac:dyDescent="0.25">
      <c r="A970" s="35">
        <v>13</v>
      </c>
      <c r="B970" s="39" t="s">
        <v>631</v>
      </c>
      <c r="C970" s="38" t="s">
        <v>632</v>
      </c>
      <c r="D970" s="38" t="s">
        <v>633</v>
      </c>
      <c r="E970" s="45" t="s">
        <v>17</v>
      </c>
      <c r="F970" s="45" t="s">
        <v>22</v>
      </c>
      <c r="G970" s="41" t="s">
        <v>420</v>
      </c>
      <c r="H970" s="41" t="s">
        <v>421</v>
      </c>
    </row>
    <row r="971" spans="1:8" ht="15" hidden="1" customHeight="1" x14ac:dyDescent="0.25">
      <c r="A971" s="35">
        <v>13</v>
      </c>
      <c r="B971" s="39" t="s">
        <v>631</v>
      </c>
      <c r="C971" s="38" t="s">
        <v>632</v>
      </c>
      <c r="D971" s="38" t="s">
        <v>633</v>
      </c>
      <c r="E971" s="45" t="s">
        <v>17</v>
      </c>
      <c r="F971" s="45" t="s">
        <v>22</v>
      </c>
      <c r="G971" s="41" t="s">
        <v>422</v>
      </c>
      <c r="H971" s="41" t="s">
        <v>423</v>
      </c>
    </row>
    <row r="972" spans="1:8" ht="15" hidden="1" customHeight="1" x14ac:dyDescent="0.25">
      <c r="A972" s="35">
        <v>13</v>
      </c>
      <c r="B972" s="39" t="s">
        <v>631</v>
      </c>
      <c r="C972" s="38" t="s">
        <v>632</v>
      </c>
      <c r="D972" s="38" t="s">
        <v>633</v>
      </c>
      <c r="E972" s="45" t="s">
        <v>17</v>
      </c>
      <c r="F972" s="45" t="s">
        <v>22</v>
      </c>
      <c r="G972" s="41" t="s">
        <v>424</v>
      </c>
      <c r="H972" s="41" t="s">
        <v>315</v>
      </c>
    </row>
    <row r="973" spans="1:8" ht="15" hidden="1" customHeight="1" x14ac:dyDescent="0.25">
      <c r="A973" s="35">
        <v>13</v>
      </c>
      <c r="B973" s="39" t="s">
        <v>631</v>
      </c>
      <c r="C973" s="38" t="s">
        <v>632</v>
      </c>
      <c r="D973" s="38" t="s">
        <v>633</v>
      </c>
      <c r="E973" s="45" t="s">
        <v>17</v>
      </c>
      <c r="F973" s="45" t="s">
        <v>22</v>
      </c>
      <c r="G973" s="41" t="s">
        <v>425</v>
      </c>
      <c r="H973" s="41" t="s">
        <v>426</v>
      </c>
    </row>
    <row r="974" spans="1:8" ht="15" hidden="1" customHeight="1" x14ac:dyDescent="0.25">
      <c r="A974" s="35">
        <v>14</v>
      </c>
      <c r="B974" s="38" t="s">
        <v>647</v>
      </c>
      <c r="C974" s="38" t="s">
        <v>648</v>
      </c>
      <c r="D974" s="38" t="s">
        <v>649</v>
      </c>
      <c r="E974" s="45" t="s">
        <v>17</v>
      </c>
      <c r="F974" s="45" t="s">
        <v>22</v>
      </c>
      <c r="G974" s="41" t="s">
        <v>309</v>
      </c>
      <c r="H974" s="41" t="s">
        <v>649</v>
      </c>
    </row>
    <row r="975" spans="1:8" ht="15" hidden="1" customHeight="1" x14ac:dyDescent="0.25">
      <c r="A975" s="35">
        <v>14</v>
      </c>
      <c r="B975" s="38" t="s">
        <v>647</v>
      </c>
      <c r="C975" s="38" t="s">
        <v>648</v>
      </c>
      <c r="D975" s="38" t="s">
        <v>649</v>
      </c>
      <c r="E975" s="45" t="s">
        <v>17</v>
      </c>
      <c r="F975" s="45" t="s">
        <v>22</v>
      </c>
      <c r="G975" s="41" t="s">
        <v>310</v>
      </c>
      <c r="H975" s="41" t="s">
        <v>651</v>
      </c>
    </row>
    <row r="976" spans="1:8" ht="15" hidden="1" customHeight="1" x14ac:dyDescent="0.25">
      <c r="A976" s="35">
        <v>14</v>
      </c>
      <c r="B976" s="38" t="s">
        <v>647</v>
      </c>
      <c r="C976" s="38" t="s">
        <v>648</v>
      </c>
      <c r="D976" s="38" t="s">
        <v>649</v>
      </c>
      <c r="E976" s="45" t="s">
        <v>17</v>
      </c>
      <c r="F976" s="45" t="s">
        <v>22</v>
      </c>
      <c r="G976" s="41" t="s">
        <v>312</v>
      </c>
      <c r="H976" s="41" t="s">
        <v>652</v>
      </c>
    </row>
    <row r="977" spans="1:8" ht="15" hidden="1" customHeight="1" x14ac:dyDescent="0.25">
      <c r="A977" s="35">
        <v>14</v>
      </c>
      <c r="B977" s="38" t="s">
        <v>647</v>
      </c>
      <c r="C977" s="38" t="s">
        <v>648</v>
      </c>
      <c r="D977" s="38" t="s">
        <v>649</v>
      </c>
      <c r="E977" s="45" t="s">
        <v>17</v>
      </c>
      <c r="F977" s="45" t="s">
        <v>22</v>
      </c>
      <c r="G977" s="41" t="s">
        <v>314</v>
      </c>
      <c r="H977" s="41" t="s">
        <v>315</v>
      </c>
    </row>
    <row r="978" spans="1:8" ht="15" hidden="1" customHeight="1" x14ac:dyDescent="0.25">
      <c r="A978" s="35">
        <v>14</v>
      </c>
      <c r="B978" s="38" t="s">
        <v>647</v>
      </c>
      <c r="C978" s="38" t="s">
        <v>648</v>
      </c>
      <c r="D978" s="38" t="s">
        <v>649</v>
      </c>
      <c r="E978" s="45" t="s">
        <v>17</v>
      </c>
      <c r="F978" s="45" t="s">
        <v>22</v>
      </c>
      <c r="G978" s="41" t="s">
        <v>316</v>
      </c>
      <c r="H978" s="41" t="s">
        <v>642</v>
      </c>
    </row>
    <row r="979" spans="1:8" ht="15" hidden="1" customHeight="1" x14ac:dyDescent="0.25">
      <c r="A979" s="35">
        <v>14</v>
      </c>
      <c r="B979" s="38" t="s">
        <v>647</v>
      </c>
      <c r="C979" s="38" t="s">
        <v>648</v>
      </c>
      <c r="D979" s="38" t="s">
        <v>649</v>
      </c>
      <c r="E979" s="45" t="s">
        <v>17</v>
      </c>
      <c r="F979" s="45" t="s">
        <v>22</v>
      </c>
      <c r="G979" s="41" t="s">
        <v>318</v>
      </c>
      <c r="H979" s="41" t="s">
        <v>319</v>
      </c>
    </row>
    <row r="980" spans="1:8" ht="15" hidden="1" customHeight="1" x14ac:dyDescent="0.25">
      <c r="A980" s="35">
        <v>14</v>
      </c>
      <c r="B980" s="38" t="s">
        <v>647</v>
      </c>
      <c r="C980" s="38" t="s">
        <v>648</v>
      </c>
      <c r="D980" s="38" t="s">
        <v>649</v>
      </c>
      <c r="E980" s="45" t="s">
        <v>17</v>
      </c>
      <c r="F980" s="45" t="s">
        <v>22</v>
      </c>
      <c r="G980" s="41" t="s">
        <v>320</v>
      </c>
      <c r="H980" s="41">
        <v>25</v>
      </c>
    </row>
    <row r="981" spans="1:8" ht="15" hidden="1" customHeight="1" x14ac:dyDescent="0.25">
      <c r="A981" s="35">
        <v>14</v>
      </c>
      <c r="B981" s="38" t="s">
        <v>647</v>
      </c>
      <c r="C981" s="38" t="s">
        <v>648</v>
      </c>
      <c r="D981" s="38" t="s">
        <v>649</v>
      </c>
      <c r="E981" s="45" t="s">
        <v>17</v>
      </c>
      <c r="F981" s="45" t="s">
        <v>22</v>
      </c>
      <c r="G981" s="41" t="s">
        <v>321</v>
      </c>
      <c r="H981" s="41">
        <v>9</v>
      </c>
    </row>
    <row r="982" spans="1:8" ht="15" hidden="1" customHeight="1" x14ac:dyDescent="0.25">
      <c r="A982" s="35">
        <v>14</v>
      </c>
      <c r="B982" s="38" t="s">
        <v>647</v>
      </c>
      <c r="C982" s="38" t="s">
        <v>648</v>
      </c>
      <c r="D982" s="38" t="s">
        <v>649</v>
      </c>
      <c r="E982" s="45" t="s">
        <v>17</v>
      </c>
      <c r="F982" s="45" t="s">
        <v>22</v>
      </c>
      <c r="G982" s="41" t="s">
        <v>322</v>
      </c>
      <c r="H982" s="41" t="s">
        <v>503</v>
      </c>
    </row>
    <row r="983" spans="1:8" ht="15" hidden="1" customHeight="1" x14ac:dyDescent="0.25">
      <c r="A983" s="35">
        <v>14</v>
      </c>
      <c r="B983" s="38" t="s">
        <v>647</v>
      </c>
      <c r="C983" s="38" t="s">
        <v>648</v>
      </c>
      <c r="D983" s="38" t="s">
        <v>649</v>
      </c>
      <c r="E983" s="45" t="s">
        <v>17</v>
      </c>
      <c r="F983" s="45" t="s">
        <v>22</v>
      </c>
      <c r="G983" s="41" t="s">
        <v>324</v>
      </c>
      <c r="H983" s="41" t="s">
        <v>595</v>
      </c>
    </row>
    <row r="984" spans="1:8" ht="15" hidden="1" customHeight="1" x14ac:dyDescent="0.25">
      <c r="A984" s="35">
        <v>14</v>
      </c>
      <c r="B984" s="38" t="s">
        <v>647</v>
      </c>
      <c r="C984" s="38" t="s">
        <v>648</v>
      </c>
      <c r="D984" s="38" t="s">
        <v>649</v>
      </c>
      <c r="E984" s="45" t="s">
        <v>17</v>
      </c>
      <c r="F984" s="45" t="s">
        <v>22</v>
      </c>
      <c r="G984" s="41" t="s">
        <v>326</v>
      </c>
      <c r="H984" s="41" t="s">
        <v>596</v>
      </c>
    </row>
    <row r="985" spans="1:8" ht="15" hidden="1" customHeight="1" x14ac:dyDescent="0.25">
      <c r="A985" s="35">
        <v>14</v>
      </c>
      <c r="B985" s="38" t="s">
        <v>647</v>
      </c>
      <c r="C985" s="38" t="s">
        <v>648</v>
      </c>
      <c r="D985" s="38" t="s">
        <v>649</v>
      </c>
      <c r="E985" s="45" t="s">
        <v>17</v>
      </c>
      <c r="F985" s="45" t="s">
        <v>22</v>
      </c>
      <c r="G985" s="41" t="s">
        <v>328</v>
      </c>
      <c r="H985" s="41" t="s">
        <v>597</v>
      </c>
    </row>
    <row r="986" spans="1:8" ht="15" hidden="1" customHeight="1" x14ac:dyDescent="0.25">
      <c r="A986" s="35">
        <v>14</v>
      </c>
      <c r="B986" s="38" t="s">
        <v>647</v>
      </c>
      <c r="C986" s="38" t="s">
        <v>648</v>
      </c>
      <c r="D986" s="38" t="s">
        <v>649</v>
      </c>
      <c r="E986" s="45" t="s">
        <v>17</v>
      </c>
      <c r="F986" s="45" t="s">
        <v>22</v>
      </c>
      <c r="G986" s="41" t="s">
        <v>330</v>
      </c>
      <c r="H986" s="41">
        <v>6.1</v>
      </c>
    </row>
    <row r="987" spans="1:8" ht="15" hidden="1" customHeight="1" x14ac:dyDescent="0.25">
      <c r="A987" s="35">
        <v>14</v>
      </c>
      <c r="B987" s="38" t="s">
        <v>647</v>
      </c>
      <c r="C987" s="38" t="s">
        <v>648</v>
      </c>
      <c r="D987" s="38" t="s">
        <v>649</v>
      </c>
      <c r="E987" s="45" t="s">
        <v>17</v>
      </c>
      <c r="F987" s="45" t="s">
        <v>22</v>
      </c>
      <c r="G987" s="41" t="s">
        <v>331</v>
      </c>
      <c r="H987" s="41" t="s">
        <v>332</v>
      </c>
    </row>
    <row r="988" spans="1:8" ht="15" hidden="1" customHeight="1" x14ac:dyDescent="0.25">
      <c r="A988" s="35">
        <v>14</v>
      </c>
      <c r="B988" s="38" t="s">
        <v>647</v>
      </c>
      <c r="C988" s="38" t="s">
        <v>648</v>
      </c>
      <c r="D988" s="38" t="s">
        <v>649</v>
      </c>
      <c r="E988" s="45" t="s">
        <v>17</v>
      </c>
      <c r="F988" s="45" t="s">
        <v>22</v>
      </c>
      <c r="G988" s="41" t="s">
        <v>333</v>
      </c>
      <c r="H988" s="41" t="s">
        <v>453</v>
      </c>
    </row>
    <row r="989" spans="1:8" ht="15" hidden="1" customHeight="1" x14ac:dyDescent="0.25">
      <c r="A989" s="35">
        <v>14</v>
      </c>
      <c r="B989" s="38" t="s">
        <v>647</v>
      </c>
      <c r="C989" s="38" t="s">
        <v>648</v>
      </c>
      <c r="D989" s="38" t="s">
        <v>649</v>
      </c>
      <c r="E989" s="45" t="s">
        <v>17</v>
      </c>
      <c r="F989" s="45" t="s">
        <v>22</v>
      </c>
      <c r="G989" s="41" t="s">
        <v>335</v>
      </c>
      <c r="H989" s="41">
        <v>12</v>
      </c>
    </row>
    <row r="990" spans="1:8" ht="15" hidden="1" customHeight="1" x14ac:dyDescent="0.25">
      <c r="A990" s="35">
        <v>14</v>
      </c>
      <c r="B990" s="38" t="s">
        <v>647</v>
      </c>
      <c r="C990" s="38" t="s">
        <v>648</v>
      </c>
      <c r="D990" s="38" t="s">
        <v>649</v>
      </c>
      <c r="E990" s="45" t="s">
        <v>17</v>
      </c>
      <c r="F990" s="45" t="s">
        <v>22</v>
      </c>
      <c r="G990" s="41" t="s">
        <v>336</v>
      </c>
      <c r="H990" s="41" t="s">
        <v>507</v>
      </c>
    </row>
    <row r="991" spans="1:8" ht="15" hidden="1" customHeight="1" x14ac:dyDescent="0.25">
      <c r="A991" s="35">
        <v>14</v>
      </c>
      <c r="B991" s="38" t="s">
        <v>647</v>
      </c>
      <c r="C991" s="38" t="s">
        <v>648</v>
      </c>
      <c r="D991" s="38" t="s">
        <v>649</v>
      </c>
      <c r="E991" s="45" t="s">
        <v>17</v>
      </c>
      <c r="F991" s="45" t="s">
        <v>22</v>
      </c>
      <c r="G991" s="41" t="s">
        <v>338</v>
      </c>
      <c r="H991" s="41" t="s">
        <v>598</v>
      </c>
    </row>
    <row r="992" spans="1:8" ht="15" hidden="1" customHeight="1" x14ac:dyDescent="0.25">
      <c r="A992" s="35">
        <v>14</v>
      </c>
      <c r="B992" s="38" t="s">
        <v>647</v>
      </c>
      <c r="C992" s="38" t="s">
        <v>648</v>
      </c>
      <c r="D992" s="38" t="s">
        <v>649</v>
      </c>
      <c r="E992" s="45" t="s">
        <v>17</v>
      </c>
      <c r="F992" s="45" t="s">
        <v>22</v>
      </c>
      <c r="G992" s="41" t="s">
        <v>340</v>
      </c>
      <c r="H992" s="41" t="s">
        <v>653</v>
      </c>
    </row>
    <row r="993" spans="1:8" ht="15" hidden="1" customHeight="1" x14ac:dyDescent="0.25">
      <c r="A993" s="35">
        <v>14</v>
      </c>
      <c r="B993" s="38" t="s">
        <v>647</v>
      </c>
      <c r="C993" s="38" t="s">
        <v>648</v>
      </c>
      <c r="D993" s="38" t="s">
        <v>649</v>
      </c>
      <c r="E993" s="45" t="s">
        <v>17</v>
      </c>
      <c r="F993" s="45" t="s">
        <v>22</v>
      </c>
      <c r="G993" s="41" t="s">
        <v>342</v>
      </c>
      <c r="H993" s="41" t="s">
        <v>654</v>
      </c>
    </row>
    <row r="994" spans="1:8" ht="15" hidden="1" customHeight="1" x14ac:dyDescent="0.25">
      <c r="A994" s="35">
        <v>14</v>
      </c>
      <c r="B994" s="38" t="s">
        <v>647</v>
      </c>
      <c r="C994" s="38" t="s">
        <v>648</v>
      </c>
      <c r="D994" s="38" t="s">
        <v>649</v>
      </c>
      <c r="E994" s="45" t="s">
        <v>17</v>
      </c>
      <c r="F994" s="45" t="s">
        <v>22</v>
      </c>
      <c r="G994" s="41" t="s">
        <v>344</v>
      </c>
      <c r="H994" s="41">
        <v>4.2</v>
      </c>
    </row>
    <row r="995" spans="1:8" ht="15" hidden="1" customHeight="1" x14ac:dyDescent="0.25">
      <c r="A995" s="35">
        <v>14</v>
      </c>
      <c r="B995" s="38" t="s">
        <v>647</v>
      </c>
      <c r="C995" s="38" t="s">
        <v>648</v>
      </c>
      <c r="D995" s="38" t="s">
        <v>649</v>
      </c>
      <c r="E995" s="45" t="s">
        <v>17</v>
      </c>
      <c r="F995" s="45" t="s">
        <v>22</v>
      </c>
      <c r="G995" s="41" t="s">
        <v>345</v>
      </c>
      <c r="H995" s="41" t="s">
        <v>332</v>
      </c>
    </row>
    <row r="996" spans="1:8" ht="15" hidden="1" customHeight="1" x14ac:dyDescent="0.25">
      <c r="A996" s="35">
        <v>14</v>
      </c>
      <c r="B996" s="38" t="s">
        <v>647</v>
      </c>
      <c r="C996" s="38" t="s">
        <v>648</v>
      </c>
      <c r="D996" s="38" t="s">
        <v>649</v>
      </c>
      <c r="E996" s="45" t="s">
        <v>17</v>
      </c>
      <c r="F996" s="45" t="s">
        <v>22</v>
      </c>
      <c r="G996" s="41" t="s">
        <v>346</v>
      </c>
      <c r="H996" s="41" t="s">
        <v>627</v>
      </c>
    </row>
    <row r="997" spans="1:8" ht="15" hidden="1" customHeight="1" x14ac:dyDescent="0.25">
      <c r="A997" s="35">
        <v>14</v>
      </c>
      <c r="B997" s="38" t="s">
        <v>647</v>
      </c>
      <c r="C997" s="38" t="s">
        <v>648</v>
      </c>
      <c r="D997" s="38" t="s">
        <v>649</v>
      </c>
      <c r="E997" s="45" t="s">
        <v>17</v>
      </c>
      <c r="F997" s="45" t="s">
        <v>22</v>
      </c>
      <c r="G997" s="41" t="s">
        <v>347</v>
      </c>
      <c r="H997" s="41" t="s">
        <v>348</v>
      </c>
    </row>
    <row r="998" spans="1:8" ht="15" hidden="1" customHeight="1" x14ac:dyDescent="0.25">
      <c r="A998" s="35">
        <v>14</v>
      </c>
      <c r="B998" s="38" t="s">
        <v>647</v>
      </c>
      <c r="C998" s="38" t="s">
        <v>648</v>
      </c>
      <c r="D998" s="38" t="s">
        <v>649</v>
      </c>
      <c r="E998" s="45" t="s">
        <v>17</v>
      </c>
      <c r="F998" s="45" t="s">
        <v>22</v>
      </c>
      <c r="G998" s="41" t="s">
        <v>349</v>
      </c>
      <c r="H998" s="41" t="s">
        <v>511</v>
      </c>
    </row>
    <row r="999" spans="1:8" ht="15" hidden="1" customHeight="1" x14ac:dyDescent="0.25">
      <c r="A999" s="35">
        <v>14</v>
      </c>
      <c r="B999" s="38" t="s">
        <v>647</v>
      </c>
      <c r="C999" s="38" t="s">
        <v>648</v>
      </c>
      <c r="D999" s="38" t="s">
        <v>649</v>
      </c>
      <c r="E999" s="45" t="s">
        <v>17</v>
      </c>
      <c r="F999" s="45" t="s">
        <v>22</v>
      </c>
      <c r="G999" s="41" t="s">
        <v>351</v>
      </c>
      <c r="H999" s="41">
        <v>333</v>
      </c>
    </row>
    <row r="1000" spans="1:8" ht="15" hidden="1" customHeight="1" x14ac:dyDescent="0.25">
      <c r="A1000" s="35">
        <v>14</v>
      </c>
      <c r="B1000" s="38" t="s">
        <v>647</v>
      </c>
      <c r="C1000" s="38" t="s">
        <v>648</v>
      </c>
      <c r="D1000" s="38" t="s">
        <v>649</v>
      </c>
      <c r="E1000" s="45" t="s">
        <v>17</v>
      </c>
      <c r="F1000" s="45" t="s">
        <v>22</v>
      </c>
      <c r="G1000" s="41" t="s">
        <v>352</v>
      </c>
      <c r="H1000" s="41" t="s">
        <v>512</v>
      </c>
    </row>
    <row r="1001" spans="1:8" ht="15" hidden="1" customHeight="1" x14ac:dyDescent="0.25">
      <c r="A1001" s="35">
        <v>14</v>
      </c>
      <c r="B1001" s="38" t="s">
        <v>647</v>
      </c>
      <c r="C1001" s="38" t="s">
        <v>648</v>
      </c>
      <c r="D1001" s="38" t="s">
        <v>649</v>
      </c>
      <c r="E1001" s="45" t="s">
        <v>17</v>
      </c>
      <c r="F1001" s="45" t="s">
        <v>22</v>
      </c>
      <c r="G1001" s="41" t="s">
        <v>354</v>
      </c>
      <c r="H1001" s="41">
        <v>20</v>
      </c>
    </row>
    <row r="1002" spans="1:8" ht="15" hidden="1" customHeight="1" x14ac:dyDescent="0.25">
      <c r="A1002" s="35">
        <v>14</v>
      </c>
      <c r="B1002" s="38" t="s">
        <v>647</v>
      </c>
      <c r="C1002" s="38" t="s">
        <v>648</v>
      </c>
      <c r="D1002" s="38" t="s">
        <v>649</v>
      </c>
      <c r="E1002" s="45" t="s">
        <v>17</v>
      </c>
      <c r="F1002" s="45" t="s">
        <v>22</v>
      </c>
      <c r="G1002" s="41" t="s">
        <v>355</v>
      </c>
      <c r="H1002" s="41">
        <v>1.4</v>
      </c>
    </row>
    <row r="1003" spans="1:8" ht="15" hidden="1" customHeight="1" x14ac:dyDescent="0.25">
      <c r="A1003" s="35">
        <v>14</v>
      </c>
      <c r="B1003" s="38" t="s">
        <v>647</v>
      </c>
      <c r="C1003" s="38" t="s">
        <v>648</v>
      </c>
      <c r="D1003" s="38" t="s">
        <v>649</v>
      </c>
      <c r="E1003" s="45" t="s">
        <v>17</v>
      </c>
      <c r="F1003" s="45" t="s">
        <v>22</v>
      </c>
      <c r="G1003" s="41" t="s">
        <v>356</v>
      </c>
      <c r="H1003" s="41">
        <v>1860</v>
      </c>
    </row>
    <row r="1004" spans="1:8" ht="15" hidden="1" customHeight="1" x14ac:dyDescent="0.25">
      <c r="A1004" s="35">
        <v>14</v>
      </c>
      <c r="B1004" s="38" t="s">
        <v>647</v>
      </c>
      <c r="C1004" s="38" t="s">
        <v>648</v>
      </c>
      <c r="D1004" s="38" t="s">
        <v>649</v>
      </c>
      <c r="E1004" s="45" t="s">
        <v>17</v>
      </c>
      <c r="F1004" s="45" t="s">
        <v>22</v>
      </c>
      <c r="G1004" s="41" t="s">
        <v>357</v>
      </c>
      <c r="H1004" s="41">
        <v>47</v>
      </c>
    </row>
    <row r="1005" spans="1:8" ht="15" hidden="1" customHeight="1" x14ac:dyDescent="0.25">
      <c r="A1005" s="35">
        <v>14</v>
      </c>
      <c r="B1005" s="38" t="s">
        <v>647</v>
      </c>
      <c r="C1005" s="38" t="s">
        <v>648</v>
      </c>
      <c r="D1005" s="38" t="s">
        <v>649</v>
      </c>
      <c r="E1005" s="45" t="s">
        <v>17</v>
      </c>
      <c r="F1005" s="45" t="s">
        <v>22</v>
      </c>
      <c r="G1005" s="41" t="s">
        <v>358</v>
      </c>
      <c r="H1005" s="41" t="s">
        <v>359</v>
      </c>
    </row>
    <row r="1006" spans="1:8" ht="15" hidden="1" customHeight="1" x14ac:dyDescent="0.25">
      <c r="A1006" s="35">
        <v>14</v>
      </c>
      <c r="B1006" s="38" t="s">
        <v>647</v>
      </c>
      <c r="C1006" s="38" t="s">
        <v>648</v>
      </c>
      <c r="D1006" s="38" t="s">
        <v>649</v>
      </c>
      <c r="E1006" s="45" t="s">
        <v>17</v>
      </c>
      <c r="F1006" s="45" t="s">
        <v>22</v>
      </c>
      <c r="G1006" s="41" t="s">
        <v>360</v>
      </c>
      <c r="H1006" s="41" t="s">
        <v>361</v>
      </c>
    </row>
    <row r="1007" spans="1:8" ht="15" hidden="1" customHeight="1" x14ac:dyDescent="0.25">
      <c r="A1007" s="35">
        <v>14</v>
      </c>
      <c r="B1007" s="38" t="s">
        <v>647</v>
      </c>
      <c r="C1007" s="38" t="s">
        <v>648</v>
      </c>
      <c r="D1007" s="38" t="s">
        <v>649</v>
      </c>
      <c r="E1007" s="45" t="s">
        <v>17</v>
      </c>
      <c r="F1007" s="45" t="s">
        <v>22</v>
      </c>
      <c r="G1007" s="41" t="s">
        <v>362</v>
      </c>
      <c r="H1007" s="41" t="s">
        <v>363</v>
      </c>
    </row>
    <row r="1008" spans="1:8" ht="15" hidden="1" customHeight="1" x14ac:dyDescent="0.25">
      <c r="A1008" s="35">
        <v>14</v>
      </c>
      <c r="B1008" s="38" t="s">
        <v>647</v>
      </c>
      <c r="C1008" s="38" t="s">
        <v>648</v>
      </c>
      <c r="D1008" s="38" t="s">
        <v>649</v>
      </c>
      <c r="E1008" s="45" t="s">
        <v>17</v>
      </c>
      <c r="F1008" s="45" t="s">
        <v>22</v>
      </c>
      <c r="G1008" s="41" t="s">
        <v>364</v>
      </c>
      <c r="H1008" s="41">
        <v>530</v>
      </c>
    </row>
    <row r="1009" spans="1:8" ht="15" hidden="1" customHeight="1" x14ac:dyDescent="0.25">
      <c r="A1009" s="35">
        <v>14</v>
      </c>
      <c r="B1009" s="38" t="s">
        <v>647</v>
      </c>
      <c r="C1009" s="38" t="s">
        <v>648</v>
      </c>
      <c r="D1009" s="38" t="s">
        <v>649</v>
      </c>
      <c r="E1009" s="45" t="s">
        <v>17</v>
      </c>
      <c r="F1009" s="45" t="s">
        <v>22</v>
      </c>
      <c r="G1009" s="41" t="s">
        <v>365</v>
      </c>
      <c r="H1009" s="41" t="s">
        <v>645</v>
      </c>
    </row>
    <row r="1010" spans="1:8" ht="15" hidden="1" customHeight="1" x14ac:dyDescent="0.25">
      <c r="A1010" s="35">
        <v>14</v>
      </c>
      <c r="B1010" s="38" t="s">
        <v>647</v>
      </c>
      <c r="C1010" s="38" t="s">
        <v>648</v>
      </c>
      <c r="D1010" s="38" t="s">
        <v>649</v>
      </c>
      <c r="E1010" s="45" t="s">
        <v>17</v>
      </c>
      <c r="F1010" s="45" t="s">
        <v>22</v>
      </c>
      <c r="G1010" s="41" t="s">
        <v>367</v>
      </c>
      <c r="H1010" s="41" t="s">
        <v>582</v>
      </c>
    </row>
    <row r="1011" spans="1:8" ht="15" hidden="1" customHeight="1" x14ac:dyDescent="0.25">
      <c r="A1011" s="35">
        <v>14</v>
      </c>
      <c r="B1011" s="38" t="s">
        <v>647</v>
      </c>
      <c r="C1011" s="38" t="s">
        <v>648</v>
      </c>
      <c r="D1011" s="38" t="s">
        <v>649</v>
      </c>
      <c r="E1011" s="45" t="s">
        <v>17</v>
      </c>
      <c r="F1011" s="45" t="s">
        <v>22</v>
      </c>
      <c r="G1011" s="41" t="s">
        <v>369</v>
      </c>
      <c r="H1011" s="41" t="s">
        <v>646</v>
      </c>
    </row>
    <row r="1012" spans="1:8" ht="15" hidden="1" customHeight="1" x14ac:dyDescent="0.25">
      <c r="A1012" s="35">
        <v>14</v>
      </c>
      <c r="B1012" s="38" t="s">
        <v>647</v>
      </c>
      <c r="C1012" s="38" t="s">
        <v>648</v>
      </c>
      <c r="D1012" s="38" t="s">
        <v>649</v>
      </c>
      <c r="E1012" s="45" t="s">
        <v>17</v>
      </c>
      <c r="F1012" s="45" t="s">
        <v>22</v>
      </c>
      <c r="G1012" s="41" t="s">
        <v>371</v>
      </c>
      <c r="H1012" s="41" t="s">
        <v>584</v>
      </c>
    </row>
    <row r="1013" spans="1:8" ht="15" hidden="1" customHeight="1" x14ac:dyDescent="0.25">
      <c r="A1013" s="35">
        <v>14</v>
      </c>
      <c r="B1013" s="38" t="s">
        <v>647</v>
      </c>
      <c r="C1013" s="38" t="s">
        <v>648</v>
      </c>
      <c r="D1013" s="38" t="s">
        <v>649</v>
      </c>
      <c r="E1013" s="45" t="s">
        <v>17</v>
      </c>
      <c r="F1013" s="45" t="s">
        <v>22</v>
      </c>
      <c r="G1013" s="41" t="s">
        <v>373</v>
      </c>
      <c r="H1013" s="41">
        <v>7.7</v>
      </c>
    </row>
    <row r="1014" spans="1:8" ht="15" hidden="1" customHeight="1" x14ac:dyDescent="0.25">
      <c r="A1014" s="35">
        <v>14</v>
      </c>
      <c r="B1014" s="38" t="s">
        <v>647</v>
      </c>
      <c r="C1014" s="38" t="s">
        <v>648</v>
      </c>
      <c r="D1014" s="38" t="s">
        <v>649</v>
      </c>
      <c r="E1014" s="45" t="s">
        <v>17</v>
      </c>
      <c r="F1014" s="45" t="s">
        <v>22</v>
      </c>
      <c r="G1014" s="41" t="s">
        <v>374</v>
      </c>
      <c r="H1014" s="41">
        <v>23.7</v>
      </c>
    </row>
    <row r="1015" spans="1:8" ht="15" hidden="1" customHeight="1" x14ac:dyDescent="0.25">
      <c r="A1015" s="35">
        <v>14</v>
      </c>
      <c r="B1015" s="38" t="s">
        <v>647</v>
      </c>
      <c r="C1015" s="38" t="s">
        <v>648</v>
      </c>
      <c r="D1015" s="38" t="s">
        <v>649</v>
      </c>
      <c r="E1015" s="45" t="s">
        <v>17</v>
      </c>
      <c r="F1015" s="45" t="s">
        <v>22</v>
      </c>
      <c r="G1015" s="41" t="s">
        <v>375</v>
      </c>
      <c r="H1015" s="41">
        <v>8.6999999999999993</v>
      </c>
    </row>
    <row r="1016" spans="1:8" ht="15" hidden="1" customHeight="1" x14ac:dyDescent="0.25">
      <c r="A1016" s="35">
        <v>14</v>
      </c>
      <c r="B1016" s="38" t="s">
        <v>647</v>
      </c>
      <c r="C1016" s="38" t="s">
        <v>648</v>
      </c>
      <c r="D1016" s="38" t="s">
        <v>649</v>
      </c>
      <c r="E1016" s="45" t="s">
        <v>17</v>
      </c>
      <c r="F1016" s="45" t="s">
        <v>22</v>
      </c>
      <c r="G1016" s="41" t="s">
        <v>376</v>
      </c>
      <c r="H1016" s="41">
        <v>26</v>
      </c>
    </row>
    <row r="1017" spans="1:8" ht="15" hidden="1" customHeight="1" x14ac:dyDescent="0.25">
      <c r="A1017" s="35">
        <v>14</v>
      </c>
      <c r="B1017" s="38" t="s">
        <v>647</v>
      </c>
      <c r="C1017" s="38" t="s">
        <v>648</v>
      </c>
      <c r="D1017" s="38" t="s">
        <v>649</v>
      </c>
      <c r="E1017" s="45" t="s">
        <v>17</v>
      </c>
      <c r="F1017" s="45" t="s">
        <v>22</v>
      </c>
      <c r="G1017" s="41" t="s">
        <v>377</v>
      </c>
      <c r="H1017" s="41" t="s">
        <v>378</v>
      </c>
    </row>
    <row r="1018" spans="1:8" ht="15" hidden="1" customHeight="1" x14ac:dyDescent="0.25">
      <c r="A1018" s="35">
        <v>14</v>
      </c>
      <c r="B1018" s="38" t="s">
        <v>647</v>
      </c>
      <c r="C1018" s="38" t="s">
        <v>648</v>
      </c>
      <c r="D1018" s="38" t="s">
        <v>649</v>
      </c>
      <c r="E1018" s="45" t="s">
        <v>17</v>
      </c>
      <c r="F1018" s="45" t="s">
        <v>22</v>
      </c>
      <c r="G1018" s="41" t="s">
        <v>379</v>
      </c>
      <c r="H1018" s="41" t="s">
        <v>380</v>
      </c>
    </row>
    <row r="1019" spans="1:8" ht="15" hidden="1" customHeight="1" x14ac:dyDescent="0.25">
      <c r="A1019" s="35">
        <v>14</v>
      </c>
      <c r="B1019" s="38" t="s">
        <v>647</v>
      </c>
      <c r="C1019" s="38" t="s">
        <v>648</v>
      </c>
      <c r="D1019" s="38" t="s">
        <v>649</v>
      </c>
      <c r="E1019" s="45" t="s">
        <v>17</v>
      </c>
      <c r="F1019" s="45" t="s">
        <v>22</v>
      </c>
      <c r="G1019" s="41" t="s">
        <v>381</v>
      </c>
      <c r="H1019" s="41">
        <v>20</v>
      </c>
    </row>
    <row r="1020" spans="1:8" ht="15" hidden="1" customHeight="1" x14ac:dyDescent="0.25">
      <c r="A1020" s="35">
        <v>14</v>
      </c>
      <c r="B1020" s="38" t="s">
        <v>647</v>
      </c>
      <c r="C1020" s="38" t="s">
        <v>648</v>
      </c>
      <c r="D1020" s="38" t="s">
        <v>649</v>
      </c>
      <c r="E1020" s="45" t="s">
        <v>17</v>
      </c>
      <c r="F1020" s="45" t="s">
        <v>22</v>
      </c>
      <c r="G1020" s="41" t="s">
        <v>382</v>
      </c>
      <c r="H1020" s="41">
        <v>10</v>
      </c>
    </row>
    <row r="1021" spans="1:8" ht="15" hidden="1" customHeight="1" x14ac:dyDescent="0.25">
      <c r="A1021" s="35">
        <v>14</v>
      </c>
      <c r="B1021" s="38" t="s">
        <v>647</v>
      </c>
      <c r="C1021" s="38" t="s">
        <v>648</v>
      </c>
      <c r="D1021" s="38" t="s">
        <v>649</v>
      </c>
      <c r="E1021" s="45" t="s">
        <v>17</v>
      </c>
      <c r="F1021" s="45" t="s">
        <v>22</v>
      </c>
      <c r="G1021" s="41" t="s">
        <v>383</v>
      </c>
      <c r="H1021" s="41">
        <v>3</v>
      </c>
    </row>
    <row r="1022" spans="1:8" ht="15" hidden="1" customHeight="1" x14ac:dyDescent="0.25">
      <c r="A1022" s="35">
        <v>14</v>
      </c>
      <c r="B1022" s="38" t="s">
        <v>647</v>
      </c>
      <c r="C1022" s="38" t="s">
        <v>648</v>
      </c>
      <c r="D1022" s="38" t="s">
        <v>649</v>
      </c>
      <c r="E1022" s="45" t="s">
        <v>17</v>
      </c>
      <c r="F1022" s="45" t="s">
        <v>22</v>
      </c>
      <c r="G1022" s="41" t="s">
        <v>384</v>
      </c>
      <c r="H1022" s="41">
        <v>20</v>
      </c>
    </row>
    <row r="1023" spans="1:8" ht="15" hidden="1" customHeight="1" x14ac:dyDescent="0.25">
      <c r="A1023" s="35">
        <v>14</v>
      </c>
      <c r="B1023" s="38" t="s">
        <v>647</v>
      </c>
      <c r="C1023" s="38" t="s">
        <v>648</v>
      </c>
      <c r="D1023" s="38" t="s">
        <v>649</v>
      </c>
      <c r="E1023" s="45" t="s">
        <v>17</v>
      </c>
      <c r="F1023" s="45" t="s">
        <v>22</v>
      </c>
      <c r="G1023" s="41" t="s">
        <v>385</v>
      </c>
      <c r="H1023" s="41">
        <v>16</v>
      </c>
    </row>
    <row r="1024" spans="1:8" ht="15" hidden="1" customHeight="1" x14ac:dyDescent="0.25">
      <c r="A1024" s="35">
        <v>14</v>
      </c>
      <c r="B1024" s="38" t="s">
        <v>647</v>
      </c>
      <c r="C1024" s="38" t="s">
        <v>648</v>
      </c>
      <c r="D1024" s="38" t="s">
        <v>649</v>
      </c>
      <c r="E1024" s="45" t="s">
        <v>17</v>
      </c>
      <c r="F1024" s="45" t="s">
        <v>22</v>
      </c>
      <c r="G1024" s="41" t="s">
        <v>386</v>
      </c>
      <c r="H1024" s="41" t="s">
        <v>585</v>
      </c>
    </row>
    <row r="1025" spans="1:8" ht="15" hidden="1" customHeight="1" x14ac:dyDescent="0.25">
      <c r="A1025" s="35">
        <v>14</v>
      </c>
      <c r="B1025" s="38" t="s">
        <v>647</v>
      </c>
      <c r="C1025" s="38" t="s">
        <v>648</v>
      </c>
      <c r="D1025" s="38" t="s">
        <v>649</v>
      </c>
      <c r="E1025" s="45" t="s">
        <v>17</v>
      </c>
      <c r="F1025" s="45" t="s">
        <v>22</v>
      </c>
      <c r="G1025" s="41" t="s">
        <v>388</v>
      </c>
      <c r="H1025" s="41" t="s">
        <v>493</v>
      </c>
    </row>
    <row r="1026" spans="1:8" ht="15" hidden="1" customHeight="1" x14ac:dyDescent="0.25">
      <c r="A1026" s="35">
        <v>14</v>
      </c>
      <c r="B1026" s="38" t="s">
        <v>647</v>
      </c>
      <c r="C1026" s="38" t="s">
        <v>648</v>
      </c>
      <c r="D1026" s="38" t="s">
        <v>649</v>
      </c>
      <c r="E1026" s="45" t="s">
        <v>17</v>
      </c>
      <c r="F1026" s="45" t="s">
        <v>22</v>
      </c>
      <c r="G1026" s="41" t="s">
        <v>390</v>
      </c>
      <c r="H1026" s="41" t="s">
        <v>391</v>
      </c>
    </row>
    <row r="1027" spans="1:8" ht="15" hidden="1" customHeight="1" x14ac:dyDescent="0.25">
      <c r="A1027" s="35">
        <v>14</v>
      </c>
      <c r="B1027" s="38" t="s">
        <v>647</v>
      </c>
      <c r="C1027" s="38" t="s">
        <v>648</v>
      </c>
      <c r="D1027" s="38" t="s">
        <v>649</v>
      </c>
      <c r="E1027" s="45" t="s">
        <v>17</v>
      </c>
      <c r="F1027" s="45" t="s">
        <v>22</v>
      </c>
      <c r="G1027" s="41" t="s">
        <v>392</v>
      </c>
      <c r="H1027" s="41" t="s">
        <v>393</v>
      </c>
    </row>
    <row r="1028" spans="1:8" ht="15" hidden="1" customHeight="1" x14ac:dyDescent="0.25">
      <c r="A1028" s="35">
        <v>14</v>
      </c>
      <c r="B1028" s="38" t="s">
        <v>647</v>
      </c>
      <c r="C1028" s="38" t="s">
        <v>648</v>
      </c>
      <c r="D1028" s="38" t="s">
        <v>649</v>
      </c>
      <c r="E1028" s="45" t="s">
        <v>17</v>
      </c>
      <c r="F1028" s="45" t="s">
        <v>22</v>
      </c>
      <c r="G1028" s="41" t="s">
        <v>394</v>
      </c>
      <c r="H1028" s="41" t="s">
        <v>395</v>
      </c>
    </row>
    <row r="1029" spans="1:8" ht="15" hidden="1" customHeight="1" x14ac:dyDescent="0.25">
      <c r="A1029" s="35">
        <v>14</v>
      </c>
      <c r="B1029" s="38" t="s">
        <v>647</v>
      </c>
      <c r="C1029" s="38" t="s">
        <v>648</v>
      </c>
      <c r="D1029" s="38" t="s">
        <v>649</v>
      </c>
      <c r="E1029" s="45" t="s">
        <v>17</v>
      </c>
      <c r="F1029" s="45" t="s">
        <v>22</v>
      </c>
      <c r="G1029" s="41" t="s">
        <v>396</v>
      </c>
      <c r="H1029" s="41">
        <v>16</v>
      </c>
    </row>
    <row r="1030" spans="1:8" ht="15" hidden="1" customHeight="1" x14ac:dyDescent="0.25">
      <c r="A1030" s="35">
        <v>14</v>
      </c>
      <c r="B1030" s="38" t="s">
        <v>647</v>
      </c>
      <c r="C1030" s="38" t="s">
        <v>648</v>
      </c>
      <c r="D1030" s="38" t="s">
        <v>649</v>
      </c>
      <c r="E1030" s="45" t="s">
        <v>17</v>
      </c>
      <c r="F1030" s="45" t="s">
        <v>22</v>
      </c>
      <c r="G1030" s="41" t="s">
        <v>397</v>
      </c>
      <c r="H1030" s="41">
        <v>1.29</v>
      </c>
    </row>
    <row r="1031" spans="1:8" ht="15" hidden="1" customHeight="1" x14ac:dyDescent="0.25">
      <c r="A1031" s="35">
        <v>14</v>
      </c>
      <c r="B1031" s="38" t="s">
        <v>647</v>
      </c>
      <c r="C1031" s="38" t="s">
        <v>648</v>
      </c>
      <c r="D1031" s="38" t="s">
        <v>649</v>
      </c>
      <c r="E1031" s="45" t="s">
        <v>17</v>
      </c>
      <c r="F1031" s="45" t="s">
        <v>22</v>
      </c>
      <c r="G1031" s="41" t="s">
        <v>398</v>
      </c>
      <c r="H1031" s="41">
        <v>5.61</v>
      </c>
    </row>
    <row r="1032" spans="1:8" ht="15" hidden="1" customHeight="1" x14ac:dyDescent="0.25">
      <c r="A1032" s="35">
        <v>14</v>
      </c>
      <c r="B1032" s="38" t="s">
        <v>647</v>
      </c>
      <c r="C1032" s="38" t="s">
        <v>648</v>
      </c>
      <c r="D1032" s="38" t="s">
        <v>649</v>
      </c>
      <c r="E1032" s="45" t="s">
        <v>17</v>
      </c>
      <c r="F1032" s="45" t="s">
        <v>22</v>
      </c>
      <c r="G1032" s="41" t="s">
        <v>399</v>
      </c>
      <c r="H1032" s="41" t="s">
        <v>400</v>
      </c>
    </row>
    <row r="1033" spans="1:8" ht="15" hidden="1" customHeight="1" x14ac:dyDescent="0.25">
      <c r="A1033" s="35">
        <v>14</v>
      </c>
      <c r="B1033" s="38" t="s">
        <v>647</v>
      </c>
      <c r="C1033" s="38" t="s">
        <v>648</v>
      </c>
      <c r="D1033" s="38" t="s">
        <v>649</v>
      </c>
      <c r="E1033" s="45" t="s">
        <v>17</v>
      </c>
      <c r="F1033" s="45" t="s">
        <v>22</v>
      </c>
      <c r="G1033" s="41" t="s">
        <v>401</v>
      </c>
      <c r="H1033" s="41" t="s">
        <v>402</v>
      </c>
    </row>
    <row r="1034" spans="1:8" ht="15" hidden="1" customHeight="1" x14ac:dyDescent="0.25">
      <c r="A1034" s="35">
        <v>14</v>
      </c>
      <c r="B1034" s="38" t="s">
        <v>647</v>
      </c>
      <c r="C1034" s="38" t="s">
        <v>648</v>
      </c>
      <c r="D1034" s="38" t="s">
        <v>649</v>
      </c>
      <c r="E1034" s="45" t="s">
        <v>17</v>
      </c>
      <c r="F1034" s="45" t="s">
        <v>22</v>
      </c>
      <c r="G1034" s="41" t="s">
        <v>403</v>
      </c>
      <c r="H1034" s="41" t="s">
        <v>586</v>
      </c>
    </row>
    <row r="1035" spans="1:8" ht="15" hidden="1" customHeight="1" x14ac:dyDescent="0.25">
      <c r="A1035" s="35">
        <v>14</v>
      </c>
      <c r="B1035" s="38" t="s">
        <v>647</v>
      </c>
      <c r="C1035" s="38" t="s">
        <v>648</v>
      </c>
      <c r="D1035" s="38" t="s">
        <v>649</v>
      </c>
      <c r="E1035" s="45" t="s">
        <v>17</v>
      </c>
      <c r="F1035" s="45" t="s">
        <v>22</v>
      </c>
      <c r="G1035" s="41" t="s">
        <v>405</v>
      </c>
      <c r="H1035" s="41" t="s">
        <v>406</v>
      </c>
    </row>
    <row r="1036" spans="1:8" ht="15" hidden="1" customHeight="1" x14ac:dyDescent="0.25">
      <c r="A1036" s="35">
        <v>14</v>
      </c>
      <c r="B1036" s="38" t="s">
        <v>647</v>
      </c>
      <c r="C1036" s="38" t="s">
        <v>648</v>
      </c>
      <c r="D1036" s="38" t="s">
        <v>649</v>
      </c>
      <c r="E1036" s="45" t="s">
        <v>17</v>
      </c>
      <c r="F1036" s="45" t="s">
        <v>22</v>
      </c>
      <c r="G1036" s="41" t="s">
        <v>407</v>
      </c>
      <c r="H1036" s="41">
        <v>36</v>
      </c>
    </row>
    <row r="1037" spans="1:8" ht="15" hidden="1" customHeight="1" x14ac:dyDescent="0.25">
      <c r="A1037" s="35">
        <v>14</v>
      </c>
      <c r="B1037" s="38" t="s">
        <v>647</v>
      </c>
      <c r="C1037" s="38" t="s">
        <v>648</v>
      </c>
      <c r="D1037" s="38" t="s">
        <v>649</v>
      </c>
      <c r="E1037" s="45" t="s">
        <v>17</v>
      </c>
      <c r="F1037" s="45" t="s">
        <v>22</v>
      </c>
      <c r="G1037" s="41" t="s">
        <v>408</v>
      </c>
      <c r="H1037" s="41" t="s">
        <v>411</v>
      </c>
    </row>
    <row r="1038" spans="1:8" ht="15" hidden="1" customHeight="1" x14ac:dyDescent="0.25">
      <c r="A1038" s="35">
        <v>14</v>
      </c>
      <c r="B1038" s="38" t="s">
        <v>647</v>
      </c>
      <c r="C1038" s="38" t="s">
        <v>648</v>
      </c>
      <c r="D1038" s="38" t="s">
        <v>649</v>
      </c>
      <c r="E1038" s="45" t="s">
        <v>17</v>
      </c>
      <c r="F1038" s="45" t="s">
        <v>22</v>
      </c>
      <c r="G1038" s="41" t="s">
        <v>410</v>
      </c>
      <c r="H1038" s="41" t="s">
        <v>411</v>
      </c>
    </row>
    <row r="1039" spans="1:8" ht="15" hidden="1" customHeight="1" x14ac:dyDescent="0.25">
      <c r="A1039" s="35">
        <v>14</v>
      </c>
      <c r="B1039" s="38" t="s">
        <v>647</v>
      </c>
      <c r="C1039" s="38" t="s">
        <v>648</v>
      </c>
      <c r="D1039" s="38" t="s">
        <v>649</v>
      </c>
      <c r="E1039" s="45" t="s">
        <v>17</v>
      </c>
      <c r="F1039" s="45" t="s">
        <v>22</v>
      </c>
      <c r="G1039" s="41" t="s">
        <v>412</v>
      </c>
      <c r="H1039" s="41" t="s">
        <v>413</v>
      </c>
    </row>
    <row r="1040" spans="1:8" ht="15" hidden="1" customHeight="1" x14ac:dyDescent="0.25">
      <c r="A1040" s="35">
        <v>14</v>
      </c>
      <c r="B1040" s="38" t="s">
        <v>647</v>
      </c>
      <c r="C1040" s="38" t="s">
        <v>648</v>
      </c>
      <c r="D1040" s="38" t="s">
        <v>649</v>
      </c>
      <c r="E1040" s="45" t="s">
        <v>17</v>
      </c>
      <c r="F1040" s="45" t="s">
        <v>22</v>
      </c>
      <c r="G1040" s="41" t="s">
        <v>414</v>
      </c>
      <c r="H1040" s="41" t="s">
        <v>415</v>
      </c>
    </row>
    <row r="1041" spans="1:8" ht="15" hidden="1" customHeight="1" x14ac:dyDescent="0.25">
      <c r="A1041" s="35">
        <v>14</v>
      </c>
      <c r="B1041" s="38" t="s">
        <v>647</v>
      </c>
      <c r="C1041" s="38" t="s">
        <v>648</v>
      </c>
      <c r="D1041" s="38" t="s">
        <v>649</v>
      </c>
      <c r="E1041" s="45" t="s">
        <v>17</v>
      </c>
      <c r="F1041" s="45" t="s">
        <v>22</v>
      </c>
      <c r="G1041" s="41" t="s">
        <v>416</v>
      </c>
      <c r="H1041" s="41" t="s">
        <v>415</v>
      </c>
    </row>
    <row r="1042" spans="1:8" ht="15" hidden="1" customHeight="1" x14ac:dyDescent="0.25">
      <c r="A1042" s="35">
        <v>14</v>
      </c>
      <c r="B1042" s="38" t="s">
        <v>647</v>
      </c>
      <c r="C1042" s="38" t="s">
        <v>648</v>
      </c>
      <c r="D1042" s="38" t="s">
        <v>649</v>
      </c>
      <c r="E1042" s="45" t="s">
        <v>17</v>
      </c>
      <c r="F1042" s="45" t="s">
        <v>22</v>
      </c>
      <c r="G1042" s="41" t="s">
        <v>417</v>
      </c>
      <c r="H1042" s="41" t="s">
        <v>415</v>
      </c>
    </row>
    <row r="1043" spans="1:8" ht="15" hidden="1" customHeight="1" x14ac:dyDescent="0.25">
      <c r="A1043" s="35">
        <v>14</v>
      </c>
      <c r="B1043" s="38" t="s">
        <v>647</v>
      </c>
      <c r="C1043" s="38" t="s">
        <v>648</v>
      </c>
      <c r="D1043" s="38" t="s">
        <v>649</v>
      </c>
      <c r="E1043" s="45" t="s">
        <v>17</v>
      </c>
      <c r="F1043" s="45" t="s">
        <v>22</v>
      </c>
      <c r="G1043" s="41" t="s">
        <v>418</v>
      </c>
      <c r="H1043" s="41" t="s">
        <v>587</v>
      </c>
    </row>
    <row r="1044" spans="1:8" ht="15" hidden="1" customHeight="1" x14ac:dyDescent="0.25">
      <c r="A1044" s="35">
        <v>14</v>
      </c>
      <c r="B1044" s="38" t="s">
        <v>647</v>
      </c>
      <c r="C1044" s="38" t="s">
        <v>648</v>
      </c>
      <c r="D1044" s="38" t="s">
        <v>649</v>
      </c>
      <c r="E1044" s="45" t="s">
        <v>17</v>
      </c>
      <c r="F1044" s="45" t="s">
        <v>22</v>
      </c>
      <c r="G1044" s="41" t="s">
        <v>420</v>
      </c>
      <c r="H1044" s="41" t="s">
        <v>421</v>
      </c>
    </row>
    <row r="1045" spans="1:8" ht="15" hidden="1" customHeight="1" x14ac:dyDescent="0.25">
      <c r="A1045" s="35">
        <v>14</v>
      </c>
      <c r="B1045" s="38" t="s">
        <v>647</v>
      </c>
      <c r="C1045" s="38" t="s">
        <v>648</v>
      </c>
      <c r="D1045" s="38" t="s">
        <v>649</v>
      </c>
      <c r="E1045" s="45" t="s">
        <v>17</v>
      </c>
      <c r="F1045" s="45" t="s">
        <v>22</v>
      </c>
      <c r="G1045" s="41" t="s">
        <v>422</v>
      </c>
      <c r="H1045" s="41" t="s">
        <v>423</v>
      </c>
    </row>
    <row r="1046" spans="1:8" ht="15" hidden="1" customHeight="1" x14ac:dyDescent="0.25">
      <c r="A1046" s="35">
        <v>14</v>
      </c>
      <c r="B1046" s="38" t="s">
        <v>647</v>
      </c>
      <c r="C1046" s="38" t="s">
        <v>648</v>
      </c>
      <c r="D1046" s="38" t="s">
        <v>649</v>
      </c>
      <c r="E1046" s="45" t="s">
        <v>17</v>
      </c>
      <c r="F1046" s="45" t="s">
        <v>22</v>
      </c>
      <c r="G1046" s="41" t="s">
        <v>424</v>
      </c>
      <c r="H1046" s="41" t="s">
        <v>315</v>
      </c>
    </row>
    <row r="1047" spans="1:8" ht="15" hidden="1" customHeight="1" x14ac:dyDescent="0.25">
      <c r="A1047" s="35">
        <v>14</v>
      </c>
      <c r="B1047" s="38" t="s">
        <v>647</v>
      </c>
      <c r="C1047" s="38" t="s">
        <v>648</v>
      </c>
      <c r="D1047" s="38" t="s">
        <v>649</v>
      </c>
      <c r="E1047" s="45" t="s">
        <v>17</v>
      </c>
      <c r="F1047" s="45" t="s">
        <v>22</v>
      </c>
      <c r="G1047" s="41" t="s">
        <v>425</v>
      </c>
      <c r="H1047" s="41" t="s">
        <v>426</v>
      </c>
    </row>
    <row r="1048" spans="1:8" ht="15" hidden="1" customHeight="1" x14ac:dyDescent="0.25">
      <c r="A1048" s="35">
        <v>15</v>
      </c>
      <c r="B1048" s="38" t="s">
        <v>655</v>
      </c>
      <c r="C1048" s="38" t="s">
        <v>656</v>
      </c>
      <c r="D1048" s="38" t="s">
        <v>657</v>
      </c>
      <c r="E1048" s="45" t="s">
        <v>17</v>
      </c>
      <c r="F1048" s="45" t="s">
        <v>22</v>
      </c>
      <c r="G1048" s="41" t="s">
        <v>309</v>
      </c>
      <c r="H1048" s="41" t="s">
        <v>657</v>
      </c>
    </row>
    <row r="1049" spans="1:8" ht="15" hidden="1" customHeight="1" x14ac:dyDescent="0.25">
      <c r="A1049" s="35">
        <v>15</v>
      </c>
      <c r="B1049" s="38" t="s">
        <v>655</v>
      </c>
      <c r="C1049" s="38" t="s">
        <v>656</v>
      </c>
      <c r="D1049" s="38" t="s">
        <v>657</v>
      </c>
      <c r="E1049" s="45" t="s">
        <v>17</v>
      </c>
      <c r="F1049" s="45" t="s">
        <v>22</v>
      </c>
      <c r="G1049" s="41" t="s">
        <v>310</v>
      </c>
      <c r="H1049" s="41" t="s">
        <v>659</v>
      </c>
    </row>
    <row r="1050" spans="1:8" ht="15" hidden="1" customHeight="1" x14ac:dyDescent="0.25">
      <c r="A1050" s="35">
        <v>15</v>
      </c>
      <c r="B1050" s="38" t="s">
        <v>655</v>
      </c>
      <c r="C1050" s="38" t="s">
        <v>656</v>
      </c>
      <c r="D1050" s="38" t="s">
        <v>657</v>
      </c>
      <c r="E1050" s="45" t="s">
        <v>17</v>
      </c>
      <c r="F1050" s="45" t="s">
        <v>22</v>
      </c>
      <c r="G1050" s="41" t="s">
        <v>312</v>
      </c>
      <c r="H1050" s="41" t="s">
        <v>660</v>
      </c>
    </row>
    <row r="1051" spans="1:8" ht="15" hidden="1" customHeight="1" x14ac:dyDescent="0.25">
      <c r="A1051" s="35">
        <v>15</v>
      </c>
      <c r="B1051" s="38" t="s">
        <v>655</v>
      </c>
      <c r="C1051" s="38" t="s">
        <v>656</v>
      </c>
      <c r="D1051" s="38" t="s">
        <v>657</v>
      </c>
      <c r="E1051" s="45" t="s">
        <v>17</v>
      </c>
      <c r="F1051" s="45" t="s">
        <v>22</v>
      </c>
      <c r="G1051" s="41" t="s">
        <v>314</v>
      </c>
      <c r="H1051" s="41" t="s">
        <v>315</v>
      </c>
    </row>
    <row r="1052" spans="1:8" ht="15" hidden="1" customHeight="1" x14ac:dyDescent="0.25">
      <c r="A1052" s="35">
        <v>15</v>
      </c>
      <c r="B1052" s="38" t="s">
        <v>655</v>
      </c>
      <c r="C1052" s="38" t="s">
        <v>656</v>
      </c>
      <c r="D1052" s="38" t="s">
        <v>657</v>
      </c>
      <c r="E1052" s="45" t="s">
        <v>17</v>
      </c>
      <c r="F1052" s="45" t="s">
        <v>22</v>
      </c>
      <c r="G1052" s="41" t="s">
        <v>316</v>
      </c>
      <c r="H1052" s="41" t="s">
        <v>642</v>
      </c>
    </row>
    <row r="1053" spans="1:8" ht="15" hidden="1" customHeight="1" x14ac:dyDescent="0.25">
      <c r="A1053" s="35">
        <v>15</v>
      </c>
      <c r="B1053" s="38" t="s">
        <v>655</v>
      </c>
      <c r="C1053" s="38" t="s">
        <v>656</v>
      </c>
      <c r="D1053" s="38" t="s">
        <v>657</v>
      </c>
      <c r="E1053" s="45" t="s">
        <v>17</v>
      </c>
      <c r="F1053" s="45" t="s">
        <v>22</v>
      </c>
      <c r="G1053" s="41" t="s">
        <v>318</v>
      </c>
      <c r="H1053" s="41" t="s">
        <v>319</v>
      </c>
    </row>
    <row r="1054" spans="1:8" ht="15" hidden="1" customHeight="1" x14ac:dyDescent="0.25">
      <c r="A1054" s="35">
        <v>15</v>
      </c>
      <c r="B1054" s="38" t="s">
        <v>655</v>
      </c>
      <c r="C1054" s="38" t="s">
        <v>656</v>
      </c>
      <c r="D1054" s="38" t="s">
        <v>657</v>
      </c>
      <c r="E1054" s="45" t="s">
        <v>17</v>
      </c>
      <c r="F1054" s="45" t="s">
        <v>22</v>
      </c>
      <c r="G1054" s="41" t="s">
        <v>320</v>
      </c>
      <c r="H1054" s="41">
        <v>35</v>
      </c>
    </row>
    <row r="1055" spans="1:8" ht="15" hidden="1" customHeight="1" x14ac:dyDescent="0.25">
      <c r="A1055" s="35">
        <v>15</v>
      </c>
      <c r="B1055" s="38" t="s">
        <v>655</v>
      </c>
      <c r="C1055" s="38" t="s">
        <v>656</v>
      </c>
      <c r="D1055" s="38" t="s">
        <v>657</v>
      </c>
      <c r="E1055" s="45" t="s">
        <v>17</v>
      </c>
      <c r="F1055" s="45" t="s">
        <v>22</v>
      </c>
      <c r="G1055" s="41" t="s">
        <v>321</v>
      </c>
      <c r="H1055" s="41">
        <v>12</v>
      </c>
    </row>
    <row r="1056" spans="1:8" ht="15" hidden="1" customHeight="1" x14ac:dyDescent="0.25">
      <c r="A1056" s="35">
        <v>15</v>
      </c>
      <c r="B1056" s="38" t="s">
        <v>655</v>
      </c>
      <c r="C1056" s="38" t="s">
        <v>656</v>
      </c>
      <c r="D1056" s="38" t="s">
        <v>657</v>
      </c>
      <c r="E1056" s="45" t="s">
        <v>17</v>
      </c>
      <c r="F1056" s="45" t="s">
        <v>22</v>
      </c>
      <c r="G1056" s="41" t="s">
        <v>322</v>
      </c>
      <c r="H1056" s="41" t="s">
        <v>519</v>
      </c>
    </row>
    <row r="1057" spans="1:8" ht="15" hidden="1" customHeight="1" x14ac:dyDescent="0.25">
      <c r="A1057" s="35">
        <v>15</v>
      </c>
      <c r="B1057" s="38" t="s">
        <v>655</v>
      </c>
      <c r="C1057" s="38" t="s">
        <v>656</v>
      </c>
      <c r="D1057" s="38" t="s">
        <v>657</v>
      </c>
      <c r="E1057" s="45" t="s">
        <v>17</v>
      </c>
      <c r="F1057" s="45" t="s">
        <v>22</v>
      </c>
      <c r="G1057" s="41" t="s">
        <v>324</v>
      </c>
      <c r="H1057" s="41" t="s">
        <v>609</v>
      </c>
    </row>
    <row r="1058" spans="1:8" ht="15" hidden="1" customHeight="1" x14ac:dyDescent="0.25">
      <c r="A1058" s="35">
        <v>15</v>
      </c>
      <c r="B1058" s="38" t="s">
        <v>655</v>
      </c>
      <c r="C1058" s="38" t="s">
        <v>656</v>
      </c>
      <c r="D1058" s="38" t="s">
        <v>657</v>
      </c>
      <c r="E1058" s="45" t="s">
        <v>17</v>
      </c>
      <c r="F1058" s="45" t="s">
        <v>22</v>
      </c>
      <c r="G1058" s="41" t="s">
        <v>326</v>
      </c>
      <c r="H1058" s="41" t="s">
        <v>661</v>
      </c>
    </row>
    <row r="1059" spans="1:8" ht="15" hidden="1" customHeight="1" x14ac:dyDescent="0.25">
      <c r="A1059" s="35">
        <v>15</v>
      </c>
      <c r="B1059" s="38" t="s">
        <v>655</v>
      </c>
      <c r="C1059" s="38" t="s">
        <v>656</v>
      </c>
      <c r="D1059" s="38" t="s">
        <v>657</v>
      </c>
      <c r="E1059" s="45" t="s">
        <v>17</v>
      </c>
      <c r="F1059" s="45" t="s">
        <v>22</v>
      </c>
      <c r="G1059" s="41" t="s">
        <v>328</v>
      </c>
      <c r="H1059" s="41" t="s">
        <v>662</v>
      </c>
    </row>
    <row r="1060" spans="1:8" ht="15" hidden="1" customHeight="1" x14ac:dyDescent="0.25">
      <c r="A1060" s="35">
        <v>15</v>
      </c>
      <c r="B1060" s="38" t="s">
        <v>655</v>
      </c>
      <c r="C1060" s="38" t="s">
        <v>656</v>
      </c>
      <c r="D1060" s="38" t="s">
        <v>657</v>
      </c>
      <c r="E1060" s="45" t="s">
        <v>17</v>
      </c>
      <c r="F1060" s="45" t="s">
        <v>22</v>
      </c>
      <c r="G1060" s="41" t="s">
        <v>330</v>
      </c>
      <c r="H1060" s="41">
        <v>6.1</v>
      </c>
    </row>
    <row r="1061" spans="1:8" ht="15" hidden="1" customHeight="1" x14ac:dyDescent="0.25">
      <c r="A1061" s="35">
        <v>15</v>
      </c>
      <c r="B1061" s="38" t="s">
        <v>655</v>
      </c>
      <c r="C1061" s="38" t="s">
        <v>656</v>
      </c>
      <c r="D1061" s="38" t="s">
        <v>657</v>
      </c>
      <c r="E1061" s="45" t="s">
        <v>17</v>
      </c>
      <c r="F1061" s="45" t="s">
        <v>22</v>
      </c>
      <c r="G1061" s="41" t="s">
        <v>331</v>
      </c>
      <c r="H1061" s="41" t="s">
        <v>332</v>
      </c>
    </row>
    <row r="1062" spans="1:8" ht="15" hidden="1" customHeight="1" x14ac:dyDescent="0.25">
      <c r="A1062" s="35">
        <v>15</v>
      </c>
      <c r="B1062" s="38" t="s">
        <v>655</v>
      </c>
      <c r="C1062" s="38" t="s">
        <v>656</v>
      </c>
      <c r="D1062" s="38" t="s">
        <v>657</v>
      </c>
      <c r="E1062" s="45" t="s">
        <v>17</v>
      </c>
      <c r="F1062" s="45" t="s">
        <v>22</v>
      </c>
      <c r="G1062" s="41" t="s">
        <v>333</v>
      </c>
      <c r="H1062" s="41" t="s">
        <v>453</v>
      </c>
    </row>
    <row r="1063" spans="1:8" ht="15" hidden="1" customHeight="1" x14ac:dyDescent="0.25">
      <c r="A1063" s="35">
        <v>15</v>
      </c>
      <c r="B1063" s="38" t="s">
        <v>655</v>
      </c>
      <c r="C1063" s="38" t="s">
        <v>656</v>
      </c>
      <c r="D1063" s="38" t="s">
        <v>657</v>
      </c>
      <c r="E1063" s="45" t="s">
        <v>17</v>
      </c>
      <c r="F1063" s="45" t="s">
        <v>22</v>
      </c>
      <c r="G1063" s="41" t="s">
        <v>335</v>
      </c>
      <c r="H1063" s="41">
        <v>14</v>
      </c>
    </row>
    <row r="1064" spans="1:8" ht="15" hidden="1" customHeight="1" x14ac:dyDescent="0.25">
      <c r="A1064" s="35">
        <v>15</v>
      </c>
      <c r="B1064" s="38" t="s">
        <v>655</v>
      </c>
      <c r="C1064" s="38" t="s">
        <v>656</v>
      </c>
      <c r="D1064" s="38" t="s">
        <v>657</v>
      </c>
      <c r="E1064" s="45" t="s">
        <v>17</v>
      </c>
      <c r="F1064" s="45" t="s">
        <v>22</v>
      </c>
      <c r="G1064" s="41" t="s">
        <v>336</v>
      </c>
      <c r="H1064" s="41" t="s">
        <v>523</v>
      </c>
    </row>
    <row r="1065" spans="1:8" ht="15" hidden="1" customHeight="1" x14ac:dyDescent="0.25">
      <c r="A1065" s="35">
        <v>15</v>
      </c>
      <c r="B1065" s="38" t="s">
        <v>655</v>
      </c>
      <c r="C1065" s="38" t="s">
        <v>656</v>
      </c>
      <c r="D1065" s="38" t="s">
        <v>657</v>
      </c>
      <c r="E1065" s="45" t="s">
        <v>17</v>
      </c>
      <c r="F1065" s="45" t="s">
        <v>22</v>
      </c>
      <c r="G1065" s="41" t="s">
        <v>338</v>
      </c>
      <c r="H1065" s="41" t="s">
        <v>612</v>
      </c>
    </row>
    <row r="1066" spans="1:8" ht="15" hidden="1" customHeight="1" x14ac:dyDescent="0.25">
      <c r="A1066" s="35">
        <v>15</v>
      </c>
      <c r="B1066" s="38" t="s">
        <v>655</v>
      </c>
      <c r="C1066" s="38" t="s">
        <v>656</v>
      </c>
      <c r="D1066" s="38" t="s">
        <v>657</v>
      </c>
      <c r="E1066" s="45" t="s">
        <v>17</v>
      </c>
      <c r="F1066" s="45" t="s">
        <v>22</v>
      </c>
      <c r="G1066" s="41" t="s">
        <v>340</v>
      </c>
      <c r="H1066" s="41" t="s">
        <v>663</v>
      </c>
    </row>
    <row r="1067" spans="1:8" ht="15" hidden="1" customHeight="1" x14ac:dyDescent="0.25">
      <c r="A1067" s="35">
        <v>15</v>
      </c>
      <c r="B1067" s="38" t="s">
        <v>655</v>
      </c>
      <c r="C1067" s="38" t="s">
        <v>656</v>
      </c>
      <c r="D1067" s="38" t="s">
        <v>657</v>
      </c>
      <c r="E1067" s="45" t="s">
        <v>17</v>
      </c>
      <c r="F1067" s="45" t="s">
        <v>22</v>
      </c>
      <c r="G1067" s="41" t="s">
        <v>342</v>
      </c>
      <c r="H1067" s="41" t="s">
        <v>664</v>
      </c>
    </row>
    <row r="1068" spans="1:8" ht="15" hidden="1" customHeight="1" x14ac:dyDescent="0.25">
      <c r="A1068" s="35">
        <v>15</v>
      </c>
      <c r="B1068" s="38" t="s">
        <v>655</v>
      </c>
      <c r="C1068" s="38" t="s">
        <v>656</v>
      </c>
      <c r="D1068" s="38" t="s">
        <v>657</v>
      </c>
      <c r="E1068" s="45" t="s">
        <v>17</v>
      </c>
      <c r="F1068" s="45" t="s">
        <v>22</v>
      </c>
      <c r="G1068" s="41" t="s">
        <v>344</v>
      </c>
      <c r="H1068" s="41">
        <v>4.2</v>
      </c>
    </row>
    <row r="1069" spans="1:8" ht="15" hidden="1" customHeight="1" x14ac:dyDescent="0.25">
      <c r="A1069" s="35">
        <v>15</v>
      </c>
      <c r="B1069" s="38" t="s">
        <v>655</v>
      </c>
      <c r="C1069" s="38" t="s">
        <v>656</v>
      </c>
      <c r="D1069" s="38" t="s">
        <v>657</v>
      </c>
      <c r="E1069" s="45" t="s">
        <v>17</v>
      </c>
      <c r="F1069" s="45" t="s">
        <v>22</v>
      </c>
      <c r="G1069" s="41" t="s">
        <v>345</v>
      </c>
      <c r="H1069" s="41" t="s">
        <v>332</v>
      </c>
    </row>
    <row r="1070" spans="1:8" ht="15" hidden="1" customHeight="1" x14ac:dyDescent="0.25">
      <c r="A1070" s="35">
        <v>15</v>
      </c>
      <c r="B1070" s="38" t="s">
        <v>655</v>
      </c>
      <c r="C1070" s="38" t="s">
        <v>656</v>
      </c>
      <c r="D1070" s="38" t="s">
        <v>657</v>
      </c>
      <c r="E1070" s="45" t="s">
        <v>17</v>
      </c>
      <c r="F1070" s="45" t="s">
        <v>22</v>
      </c>
      <c r="G1070" s="41" t="s">
        <v>346</v>
      </c>
      <c r="H1070" s="41" t="s">
        <v>627</v>
      </c>
    </row>
    <row r="1071" spans="1:8" ht="15" hidden="1" customHeight="1" x14ac:dyDescent="0.25">
      <c r="A1071" s="35">
        <v>15</v>
      </c>
      <c r="B1071" s="38" t="s">
        <v>655</v>
      </c>
      <c r="C1071" s="38" t="s">
        <v>656</v>
      </c>
      <c r="D1071" s="38" t="s">
        <v>657</v>
      </c>
      <c r="E1071" s="45" t="s">
        <v>17</v>
      </c>
      <c r="F1071" s="45" t="s">
        <v>22</v>
      </c>
      <c r="G1071" s="41" t="s">
        <v>347</v>
      </c>
      <c r="H1071" s="41" t="s">
        <v>348</v>
      </c>
    </row>
    <row r="1072" spans="1:8" ht="15" hidden="1" customHeight="1" x14ac:dyDescent="0.25">
      <c r="A1072" s="35">
        <v>15</v>
      </c>
      <c r="B1072" s="38" t="s">
        <v>655</v>
      </c>
      <c r="C1072" s="38" t="s">
        <v>656</v>
      </c>
      <c r="D1072" s="38" t="s">
        <v>657</v>
      </c>
      <c r="E1072" s="45" t="s">
        <v>17</v>
      </c>
      <c r="F1072" s="45" t="s">
        <v>22</v>
      </c>
      <c r="G1072" s="41" t="s">
        <v>349</v>
      </c>
      <c r="H1072" s="41" t="s">
        <v>665</v>
      </c>
    </row>
    <row r="1073" spans="1:8" ht="15" hidden="1" customHeight="1" x14ac:dyDescent="0.25">
      <c r="A1073" s="35">
        <v>15</v>
      </c>
      <c r="B1073" s="38" t="s">
        <v>655</v>
      </c>
      <c r="C1073" s="38" t="s">
        <v>656</v>
      </c>
      <c r="D1073" s="38" t="s">
        <v>657</v>
      </c>
      <c r="E1073" s="45" t="s">
        <v>17</v>
      </c>
      <c r="F1073" s="45" t="s">
        <v>22</v>
      </c>
      <c r="G1073" s="41" t="s">
        <v>351</v>
      </c>
      <c r="H1073" s="41">
        <v>333</v>
      </c>
    </row>
    <row r="1074" spans="1:8" ht="15" hidden="1" customHeight="1" x14ac:dyDescent="0.25">
      <c r="A1074" s="35">
        <v>15</v>
      </c>
      <c r="B1074" s="38" t="s">
        <v>655</v>
      </c>
      <c r="C1074" s="38" t="s">
        <v>656</v>
      </c>
      <c r="D1074" s="38" t="s">
        <v>657</v>
      </c>
      <c r="E1074" s="45" t="s">
        <v>17</v>
      </c>
      <c r="F1074" s="45" t="s">
        <v>22</v>
      </c>
      <c r="G1074" s="41" t="s">
        <v>352</v>
      </c>
      <c r="H1074" s="41" t="s">
        <v>528</v>
      </c>
    </row>
    <row r="1075" spans="1:8" ht="15" hidden="1" customHeight="1" x14ac:dyDescent="0.25">
      <c r="A1075" s="35">
        <v>15</v>
      </c>
      <c r="B1075" s="38" t="s">
        <v>655</v>
      </c>
      <c r="C1075" s="38" t="s">
        <v>656</v>
      </c>
      <c r="D1075" s="38" t="s">
        <v>657</v>
      </c>
      <c r="E1075" s="45" t="s">
        <v>17</v>
      </c>
      <c r="F1075" s="45" t="s">
        <v>22</v>
      </c>
      <c r="G1075" s="41" t="s">
        <v>354</v>
      </c>
      <c r="H1075" s="41">
        <v>25</v>
      </c>
    </row>
    <row r="1076" spans="1:8" ht="15" hidden="1" customHeight="1" x14ac:dyDescent="0.25">
      <c r="A1076" s="35">
        <v>15</v>
      </c>
      <c r="B1076" s="38" t="s">
        <v>655</v>
      </c>
      <c r="C1076" s="38" t="s">
        <v>656</v>
      </c>
      <c r="D1076" s="38" t="s">
        <v>657</v>
      </c>
      <c r="E1076" s="45" t="s">
        <v>17</v>
      </c>
      <c r="F1076" s="45" t="s">
        <v>22</v>
      </c>
      <c r="G1076" s="41" t="s">
        <v>355</v>
      </c>
      <c r="H1076" s="41">
        <v>1.6</v>
      </c>
    </row>
    <row r="1077" spans="1:8" ht="15" hidden="1" customHeight="1" x14ac:dyDescent="0.25">
      <c r="A1077" s="35">
        <v>15</v>
      </c>
      <c r="B1077" s="38" t="s">
        <v>655</v>
      </c>
      <c r="C1077" s="38" t="s">
        <v>656</v>
      </c>
      <c r="D1077" s="38" t="s">
        <v>657</v>
      </c>
      <c r="E1077" s="45" t="s">
        <v>17</v>
      </c>
      <c r="F1077" s="45" t="s">
        <v>22</v>
      </c>
      <c r="G1077" s="41" t="s">
        <v>356</v>
      </c>
      <c r="H1077" s="41">
        <v>1860</v>
      </c>
    </row>
    <row r="1078" spans="1:8" ht="15" hidden="1" customHeight="1" x14ac:dyDescent="0.25">
      <c r="A1078" s="35">
        <v>15</v>
      </c>
      <c r="B1078" s="38" t="s">
        <v>655</v>
      </c>
      <c r="C1078" s="38" t="s">
        <v>656</v>
      </c>
      <c r="D1078" s="38" t="s">
        <v>657</v>
      </c>
      <c r="E1078" s="45" t="s">
        <v>17</v>
      </c>
      <c r="F1078" s="45" t="s">
        <v>22</v>
      </c>
      <c r="G1078" s="41" t="s">
        <v>357</v>
      </c>
      <c r="H1078" s="41">
        <v>48</v>
      </c>
    </row>
    <row r="1079" spans="1:8" ht="15" hidden="1" customHeight="1" x14ac:dyDescent="0.25">
      <c r="A1079" s="35">
        <v>15</v>
      </c>
      <c r="B1079" s="38" t="s">
        <v>655</v>
      </c>
      <c r="C1079" s="38" t="s">
        <v>656</v>
      </c>
      <c r="D1079" s="38" t="s">
        <v>657</v>
      </c>
      <c r="E1079" s="45" t="s">
        <v>17</v>
      </c>
      <c r="F1079" s="45" t="s">
        <v>22</v>
      </c>
      <c r="G1079" s="41" t="s">
        <v>358</v>
      </c>
      <c r="H1079" s="41" t="s">
        <v>359</v>
      </c>
    </row>
    <row r="1080" spans="1:8" ht="15" hidden="1" customHeight="1" x14ac:dyDescent="0.25">
      <c r="A1080" s="35">
        <v>15</v>
      </c>
      <c r="B1080" s="38" t="s">
        <v>655</v>
      </c>
      <c r="C1080" s="38" t="s">
        <v>656</v>
      </c>
      <c r="D1080" s="38" t="s">
        <v>657</v>
      </c>
      <c r="E1080" s="45" t="s">
        <v>17</v>
      </c>
      <c r="F1080" s="45" t="s">
        <v>22</v>
      </c>
      <c r="G1080" s="41" t="s">
        <v>360</v>
      </c>
      <c r="H1080" s="41" t="s">
        <v>361</v>
      </c>
    </row>
    <row r="1081" spans="1:8" ht="15" hidden="1" customHeight="1" x14ac:dyDescent="0.25">
      <c r="A1081" s="35">
        <v>15</v>
      </c>
      <c r="B1081" s="38" t="s">
        <v>655</v>
      </c>
      <c r="C1081" s="38" t="s">
        <v>656</v>
      </c>
      <c r="D1081" s="38" t="s">
        <v>657</v>
      </c>
      <c r="E1081" s="45" t="s">
        <v>17</v>
      </c>
      <c r="F1081" s="45" t="s">
        <v>22</v>
      </c>
      <c r="G1081" s="41" t="s">
        <v>362</v>
      </c>
      <c r="H1081" s="41" t="s">
        <v>363</v>
      </c>
    </row>
    <row r="1082" spans="1:8" ht="15" hidden="1" customHeight="1" x14ac:dyDescent="0.25">
      <c r="A1082" s="35">
        <v>15</v>
      </c>
      <c r="B1082" s="38" t="s">
        <v>655</v>
      </c>
      <c r="C1082" s="38" t="s">
        <v>656</v>
      </c>
      <c r="D1082" s="38" t="s">
        <v>657</v>
      </c>
      <c r="E1082" s="45" t="s">
        <v>17</v>
      </c>
      <c r="F1082" s="45" t="s">
        <v>22</v>
      </c>
      <c r="G1082" s="41" t="s">
        <v>364</v>
      </c>
      <c r="H1082" s="41">
        <v>700</v>
      </c>
    </row>
    <row r="1083" spans="1:8" ht="15" hidden="1" customHeight="1" x14ac:dyDescent="0.25">
      <c r="A1083" s="35">
        <v>15</v>
      </c>
      <c r="B1083" s="38" t="s">
        <v>655</v>
      </c>
      <c r="C1083" s="38" t="s">
        <v>656</v>
      </c>
      <c r="D1083" s="38" t="s">
        <v>657</v>
      </c>
      <c r="E1083" s="45" t="s">
        <v>17</v>
      </c>
      <c r="F1083" s="45" t="s">
        <v>22</v>
      </c>
      <c r="G1083" s="41" t="s">
        <v>365</v>
      </c>
      <c r="H1083" s="41" t="s">
        <v>645</v>
      </c>
    </row>
    <row r="1084" spans="1:8" ht="15" hidden="1" customHeight="1" x14ac:dyDescent="0.25">
      <c r="A1084" s="35">
        <v>15</v>
      </c>
      <c r="B1084" s="38" t="s">
        <v>655</v>
      </c>
      <c r="C1084" s="38" t="s">
        <v>656</v>
      </c>
      <c r="D1084" s="38" t="s">
        <v>657</v>
      </c>
      <c r="E1084" s="45" t="s">
        <v>17</v>
      </c>
      <c r="F1084" s="45" t="s">
        <v>22</v>
      </c>
      <c r="G1084" s="41" t="s">
        <v>367</v>
      </c>
      <c r="H1084" s="41" t="s">
        <v>582</v>
      </c>
    </row>
    <row r="1085" spans="1:8" ht="15" hidden="1" customHeight="1" x14ac:dyDescent="0.25">
      <c r="A1085" s="35">
        <v>15</v>
      </c>
      <c r="B1085" s="38" t="s">
        <v>655</v>
      </c>
      <c r="C1085" s="38" t="s">
        <v>656</v>
      </c>
      <c r="D1085" s="38" t="s">
        <v>657</v>
      </c>
      <c r="E1085" s="45" t="s">
        <v>17</v>
      </c>
      <c r="F1085" s="45" t="s">
        <v>22</v>
      </c>
      <c r="G1085" s="41" t="s">
        <v>369</v>
      </c>
      <c r="H1085" s="41" t="s">
        <v>646</v>
      </c>
    </row>
    <row r="1086" spans="1:8" ht="15" hidden="1" customHeight="1" x14ac:dyDescent="0.25">
      <c r="A1086" s="35">
        <v>15</v>
      </c>
      <c r="B1086" s="38" t="s">
        <v>655</v>
      </c>
      <c r="C1086" s="38" t="s">
        <v>656</v>
      </c>
      <c r="D1086" s="38" t="s">
        <v>657</v>
      </c>
      <c r="E1086" s="45" t="s">
        <v>17</v>
      </c>
      <c r="F1086" s="45" t="s">
        <v>22</v>
      </c>
      <c r="G1086" s="41" t="s">
        <v>371</v>
      </c>
      <c r="H1086" s="41" t="s">
        <v>584</v>
      </c>
    </row>
    <row r="1087" spans="1:8" ht="15" hidden="1" customHeight="1" x14ac:dyDescent="0.25">
      <c r="A1087" s="35">
        <v>15</v>
      </c>
      <c r="B1087" s="38" t="s">
        <v>655</v>
      </c>
      <c r="C1087" s="38" t="s">
        <v>656</v>
      </c>
      <c r="D1087" s="38" t="s">
        <v>657</v>
      </c>
      <c r="E1087" s="45" t="s">
        <v>17</v>
      </c>
      <c r="F1087" s="45" t="s">
        <v>22</v>
      </c>
      <c r="G1087" s="41" t="s">
        <v>373</v>
      </c>
      <c r="H1087" s="41">
        <v>7.7</v>
      </c>
    </row>
    <row r="1088" spans="1:8" ht="15" hidden="1" customHeight="1" x14ac:dyDescent="0.25">
      <c r="A1088" s="35">
        <v>15</v>
      </c>
      <c r="B1088" s="38" t="s">
        <v>655</v>
      </c>
      <c r="C1088" s="38" t="s">
        <v>656</v>
      </c>
      <c r="D1088" s="38" t="s">
        <v>657</v>
      </c>
      <c r="E1088" s="45" t="s">
        <v>17</v>
      </c>
      <c r="F1088" s="45" t="s">
        <v>22</v>
      </c>
      <c r="G1088" s="41" t="s">
        <v>374</v>
      </c>
      <c r="H1088" s="41">
        <v>25</v>
      </c>
    </row>
    <row r="1089" spans="1:8" ht="15" hidden="1" customHeight="1" x14ac:dyDescent="0.25">
      <c r="A1089" s="35">
        <v>15</v>
      </c>
      <c r="B1089" s="38" t="s">
        <v>655</v>
      </c>
      <c r="C1089" s="38" t="s">
        <v>656</v>
      </c>
      <c r="D1089" s="38" t="s">
        <v>657</v>
      </c>
      <c r="E1089" s="45" t="s">
        <v>17</v>
      </c>
      <c r="F1089" s="45" t="s">
        <v>22</v>
      </c>
      <c r="G1089" s="41" t="s">
        <v>375</v>
      </c>
      <c r="H1089" s="41">
        <v>8.6999999999999993</v>
      </c>
    </row>
    <row r="1090" spans="1:8" ht="15" hidden="1" customHeight="1" x14ac:dyDescent="0.25">
      <c r="A1090" s="35">
        <v>15</v>
      </c>
      <c r="B1090" s="38" t="s">
        <v>655</v>
      </c>
      <c r="C1090" s="38" t="s">
        <v>656</v>
      </c>
      <c r="D1090" s="38" t="s">
        <v>657</v>
      </c>
      <c r="E1090" s="45" t="s">
        <v>17</v>
      </c>
      <c r="F1090" s="45" t="s">
        <v>22</v>
      </c>
      <c r="G1090" s="41" t="s">
        <v>376</v>
      </c>
      <c r="H1090" s="41">
        <v>27.5</v>
      </c>
    </row>
    <row r="1091" spans="1:8" ht="15" hidden="1" customHeight="1" x14ac:dyDescent="0.25">
      <c r="A1091" s="35">
        <v>15</v>
      </c>
      <c r="B1091" s="38" t="s">
        <v>655</v>
      </c>
      <c r="C1091" s="38" t="s">
        <v>656</v>
      </c>
      <c r="D1091" s="38" t="s">
        <v>657</v>
      </c>
      <c r="E1091" s="45" t="s">
        <v>17</v>
      </c>
      <c r="F1091" s="45" t="s">
        <v>22</v>
      </c>
      <c r="G1091" s="41" t="s">
        <v>377</v>
      </c>
      <c r="H1091" s="41" t="s">
        <v>378</v>
      </c>
    </row>
    <row r="1092" spans="1:8" ht="15" hidden="1" customHeight="1" x14ac:dyDescent="0.25">
      <c r="A1092" s="35">
        <v>15</v>
      </c>
      <c r="B1092" s="38" t="s">
        <v>655</v>
      </c>
      <c r="C1092" s="38" t="s">
        <v>656</v>
      </c>
      <c r="D1092" s="38" t="s">
        <v>657</v>
      </c>
      <c r="E1092" s="45" t="s">
        <v>17</v>
      </c>
      <c r="F1092" s="45" t="s">
        <v>22</v>
      </c>
      <c r="G1092" s="41" t="s">
        <v>379</v>
      </c>
      <c r="H1092" s="41" t="s">
        <v>380</v>
      </c>
    </row>
    <row r="1093" spans="1:8" ht="15" hidden="1" customHeight="1" x14ac:dyDescent="0.25">
      <c r="A1093" s="35">
        <v>15</v>
      </c>
      <c r="B1093" s="38" t="s">
        <v>655</v>
      </c>
      <c r="C1093" s="38" t="s">
        <v>656</v>
      </c>
      <c r="D1093" s="38" t="s">
        <v>657</v>
      </c>
      <c r="E1093" s="45" t="s">
        <v>17</v>
      </c>
      <c r="F1093" s="45" t="s">
        <v>22</v>
      </c>
      <c r="G1093" s="41" t="s">
        <v>381</v>
      </c>
      <c r="H1093" s="41">
        <v>20</v>
      </c>
    </row>
    <row r="1094" spans="1:8" ht="15" hidden="1" customHeight="1" x14ac:dyDescent="0.25">
      <c r="A1094" s="35">
        <v>15</v>
      </c>
      <c r="B1094" s="38" t="s">
        <v>655</v>
      </c>
      <c r="C1094" s="38" t="s">
        <v>656</v>
      </c>
      <c r="D1094" s="38" t="s">
        <v>657</v>
      </c>
      <c r="E1094" s="45" t="s">
        <v>17</v>
      </c>
      <c r="F1094" s="45" t="s">
        <v>22</v>
      </c>
      <c r="G1094" s="41" t="s">
        <v>382</v>
      </c>
      <c r="H1094" s="41">
        <v>10</v>
      </c>
    </row>
    <row r="1095" spans="1:8" ht="15" hidden="1" customHeight="1" x14ac:dyDescent="0.25">
      <c r="A1095" s="35">
        <v>15</v>
      </c>
      <c r="B1095" s="38" t="s">
        <v>655</v>
      </c>
      <c r="C1095" s="38" t="s">
        <v>656</v>
      </c>
      <c r="D1095" s="38" t="s">
        <v>657</v>
      </c>
      <c r="E1095" s="45" t="s">
        <v>17</v>
      </c>
      <c r="F1095" s="45" t="s">
        <v>22</v>
      </c>
      <c r="G1095" s="41" t="s">
        <v>383</v>
      </c>
      <c r="H1095" s="41">
        <v>3</v>
      </c>
    </row>
    <row r="1096" spans="1:8" ht="15" hidden="1" customHeight="1" x14ac:dyDescent="0.25">
      <c r="A1096" s="35">
        <v>15</v>
      </c>
      <c r="B1096" s="38" t="s">
        <v>655</v>
      </c>
      <c r="C1096" s="38" t="s">
        <v>656</v>
      </c>
      <c r="D1096" s="38" t="s">
        <v>657</v>
      </c>
      <c r="E1096" s="45" t="s">
        <v>17</v>
      </c>
      <c r="F1096" s="45" t="s">
        <v>22</v>
      </c>
      <c r="G1096" s="41" t="s">
        <v>384</v>
      </c>
      <c r="H1096" s="41">
        <v>20</v>
      </c>
    </row>
    <row r="1097" spans="1:8" ht="15" hidden="1" customHeight="1" x14ac:dyDescent="0.25">
      <c r="A1097" s="35">
        <v>15</v>
      </c>
      <c r="B1097" s="38" t="s">
        <v>655</v>
      </c>
      <c r="C1097" s="38" t="s">
        <v>656</v>
      </c>
      <c r="D1097" s="38" t="s">
        <v>657</v>
      </c>
      <c r="E1097" s="45" t="s">
        <v>17</v>
      </c>
      <c r="F1097" s="45" t="s">
        <v>22</v>
      </c>
      <c r="G1097" s="41" t="s">
        <v>385</v>
      </c>
      <c r="H1097" s="41">
        <v>16</v>
      </c>
    </row>
    <row r="1098" spans="1:8" ht="15" hidden="1" customHeight="1" x14ac:dyDescent="0.25">
      <c r="A1098" s="35">
        <v>15</v>
      </c>
      <c r="B1098" s="38" t="s">
        <v>655</v>
      </c>
      <c r="C1098" s="38" t="s">
        <v>656</v>
      </c>
      <c r="D1098" s="38" t="s">
        <v>657</v>
      </c>
      <c r="E1098" s="45" t="s">
        <v>17</v>
      </c>
      <c r="F1098" s="45" t="s">
        <v>22</v>
      </c>
      <c r="G1098" s="41" t="s">
        <v>386</v>
      </c>
      <c r="H1098" s="41" t="s">
        <v>585</v>
      </c>
    </row>
    <row r="1099" spans="1:8" ht="15" hidden="1" customHeight="1" x14ac:dyDescent="0.25">
      <c r="A1099" s="35">
        <v>15</v>
      </c>
      <c r="B1099" s="38" t="s">
        <v>655</v>
      </c>
      <c r="C1099" s="38" t="s">
        <v>656</v>
      </c>
      <c r="D1099" s="38" t="s">
        <v>657</v>
      </c>
      <c r="E1099" s="45" t="s">
        <v>17</v>
      </c>
      <c r="F1099" s="45" t="s">
        <v>22</v>
      </c>
      <c r="G1099" s="41" t="s">
        <v>388</v>
      </c>
      <c r="H1099" s="41" t="s">
        <v>493</v>
      </c>
    </row>
    <row r="1100" spans="1:8" ht="15" hidden="1" customHeight="1" x14ac:dyDescent="0.25">
      <c r="A1100" s="35">
        <v>15</v>
      </c>
      <c r="B1100" s="38" t="s">
        <v>655</v>
      </c>
      <c r="C1100" s="38" t="s">
        <v>656</v>
      </c>
      <c r="D1100" s="38" t="s">
        <v>657</v>
      </c>
      <c r="E1100" s="45" t="s">
        <v>17</v>
      </c>
      <c r="F1100" s="45" t="s">
        <v>22</v>
      </c>
      <c r="G1100" s="41" t="s">
        <v>390</v>
      </c>
      <c r="H1100" s="41" t="s">
        <v>391</v>
      </c>
    </row>
    <row r="1101" spans="1:8" ht="15" hidden="1" customHeight="1" x14ac:dyDescent="0.25">
      <c r="A1101" s="35">
        <v>15</v>
      </c>
      <c r="B1101" s="38" t="s">
        <v>655</v>
      </c>
      <c r="C1101" s="38" t="s">
        <v>656</v>
      </c>
      <c r="D1101" s="38" t="s">
        <v>657</v>
      </c>
      <c r="E1101" s="45" t="s">
        <v>17</v>
      </c>
      <c r="F1101" s="45" t="s">
        <v>22</v>
      </c>
      <c r="G1101" s="41" t="s">
        <v>392</v>
      </c>
      <c r="H1101" s="41" t="s">
        <v>393</v>
      </c>
    </row>
    <row r="1102" spans="1:8" ht="15" hidden="1" customHeight="1" x14ac:dyDescent="0.25">
      <c r="A1102" s="35">
        <v>15</v>
      </c>
      <c r="B1102" s="38" t="s">
        <v>655</v>
      </c>
      <c r="C1102" s="38" t="s">
        <v>656</v>
      </c>
      <c r="D1102" s="38" t="s">
        <v>657</v>
      </c>
      <c r="E1102" s="45" t="s">
        <v>17</v>
      </c>
      <c r="F1102" s="45" t="s">
        <v>22</v>
      </c>
      <c r="G1102" s="41" t="s">
        <v>394</v>
      </c>
      <c r="H1102" s="42" t="s">
        <v>395</v>
      </c>
    </row>
    <row r="1103" spans="1:8" ht="15" hidden="1" customHeight="1" x14ac:dyDescent="0.25">
      <c r="A1103" s="35">
        <v>15</v>
      </c>
      <c r="B1103" s="38" t="s">
        <v>655</v>
      </c>
      <c r="C1103" s="38" t="s">
        <v>656</v>
      </c>
      <c r="D1103" s="38" t="s">
        <v>657</v>
      </c>
      <c r="E1103" s="45" t="s">
        <v>17</v>
      </c>
      <c r="F1103" s="45" t="s">
        <v>22</v>
      </c>
      <c r="G1103" s="41" t="s">
        <v>396</v>
      </c>
      <c r="H1103" s="41">
        <v>16</v>
      </c>
    </row>
    <row r="1104" spans="1:8" ht="15" hidden="1" customHeight="1" x14ac:dyDescent="0.25">
      <c r="A1104" s="35">
        <v>15</v>
      </c>
      <c r="B1104" s="38" t="s">
        <v>655</v>
      </c>
      <c r="C1104" s="38" t="s">
        <v>656</v>
      </c>
      <c r="D1104" s="38" t="s">
        <v>657</v>
      </c>
      <c r="E1104" s="45" t="s">
        <v>17</v>
      </c>
      <c r="F1104" s="45" t="s">
        <v>22</v>
      </c>
      <c r="G1104" s="41" t="s">
        <v>397</v>
      </c>
      <c r="H1104" s="41">
        <v>1.7</v>
      </c>
    </row>
    <row r="1105" spans="1:8" ht="15" hidden="1" customHeight="1" x14ac:dyDescent="0.25">
      <c r="A1105" s="35">
        <v>15</v>
      </c>
      <c r="B1105" s="38" t="s">
        <v>655</v>
      </c>
      <c r="C1105" s="38" t="s">
        <v>656</v>
      </c>
      <c r="D1105" s="38" t="s">
        <v>657</v>
      </c>
      <c r="E1105" s="45" t="s">
        <v>17</v>
      </c>
      <c r="F1105" s="45" t="s">
        <v>22</v>
      </c>
      <c r="G1105" s="41" t="s">
        <v>398</v>
      </c>
      <c r="H1105" s="41">
        <v>7.39</v>
      </c>
    </row>
    <row r="1106" spans="1:8" ht="15" hidden="1" customHeight="1" x14ac:dyDescent="0.25">
      <c r="A1106" s="35">
        <v>15</v>
      </c>
      <c r="B1106" s="38" t="s">
        <v>655</v>
      </c>
      <c r="C1106" s="38" t="s">
        <v>656</v>
      </c>
      <c r="D1106" s="38" t="s">
        <v>657</v>
      </c>
      <c r="E1106" s="45" t="s">
        <v>17</v>
      </c>
      <c r="F1106" s="45" t="s">
        <v>22</v>
      </c>
      <c r="G1106" s="41" t="s">
        <v>399</v>
      </c>
      <c r="H1106" s="41" t="s">
        <v>400</v>
      </c>
    </row>
    <row r="1107" spans="1:8" ht="15" hidden="1" customHeight="1" x14ac:dyDescent="0.25">
      <c r="A1107" s="35">
        <v>15</v>
      </c>
      <c r="B1107" s="38" t="s">
        <v>655</v>
      </c>
      <c r="C1107" s="38" t="s">
        <v>656</v>
      </c>
      <c r="D1107" s="38" t="s">
        <v>657</v>
      </c>
      <c r="E1107" s="45" t="s">
        <v>17</v>
      </c>
      <c r="F1107" s="45" t="s">
        <v>22</v>
      </c>
      <c r="G1107" s="41" t="s">
        <v>401</v>
      </c>
      <c r="H1107" s="41" t="s">
        <v>402</v>
      </c>
    </row>
    <row r="1108" spans="1:8" ht="15" hidden="1" customHeight="1" x14ac:dyDescent="0.25">
      <c r="A1108" s="35">
        <v>15</v>
      </c>
      <c r="B1108" s="38" t="s">
        <v>655</v>
      </c>
      <c r="C1108" s="38" t="s">
        <v>656</v>
      </c>
      <c r="D1108" s="38" t="s">
        <v>657</v>
      </c>
      <c r="E1108" s="45" t="s">
        <v>17</v>
      </c>
      <c r="F1108" s="45" t="s">
        <v>22</v>
      </c>
      <c r="G1108" s="42" t="s">
        <v>403</v>
      </c>
      <c r="H1108" s="41" t="s">
        <v>586</v>
      </c>
    </row>
    <row r="1109" spans="1:8" ht="15" hidden="1" customHeight="1" x14ac:dyDescent="0.25">
      <c r="A1109" s="35">
        <v>15</v>
      </c>
      <c r="B1109" s="38" t="s">
        <v>655</v>
      </c>
      <c r="C1109" s="38" t="s">
        <v>656</v>
      </c>
      <c r="D1109" s="38" t="s">
        <v>657</v>
      </c>
      <c r="E1109" s="45" t="s">
        <v>17</v>
      </c>
      <c r="F1109" s="45" t="s">
        <v>22</v>
      </c>
      <c r="G1109" s="41" t="s">
        <v>405</v>
      </c>
      <c r="H1109" s="41" t="s">
        <v>406</v>
      </c>
    </row>
    <row r="1110" spans="1:8" ht="15" hidden="1" customHeight="1" x14ac:dyDescent="0.25">
      <c r="A1110" s="35">
        <v>15</v>
      </c>
      <c r="B1110" s="38" t="s">
        <v>655</v>
      </c>
      <c r="C1110" s="38" t="s">
        <v>656</v>
      </c>
      <c r="D1110" s="38" t="s">
        <v>657</v>
      </c>
      <c r="E1110" s="45" t="s">
        <v>17</v>
      </c>
      <c r="F1110" s="45" t="s">
        <v>22</v>
      </c>
      <c r="G1110" s="41" t="s">
        <v>407</v>
      </c>
      <c r="H1110" s="41">
        <v>36</v>
      </c>
    </row>
    <row r="1111" spans="1:8" ht="15" hidden="1" customHeight="1" x14ac:dyDescent="0.25">
      <c r="A1111" s="35">
        <v>15</v>
      </c>
      <c r="B1111" s="38" t="s">
        <v>655</v>
      </c>
      <c r="C1111" s="38" t="s">
        <v>656</v>
      </c>
      <c r="D1111" s="38" t="s">
        <v>657</v>
      </c>
      <c r="E1111" s="45" t="s">
        <v>17</v>
      </c>
      <c r="F1111" s="45" t="s">
        <v>22</v>
      </c>
      <c r="G1111" s="41" t="s">
        <v>408</v>
      </c>
      <c r="H1111" s="41" t="s">
        <v>411</v>
      </c>
    </row>
    <row r="1112" spans="1:8" ht="15" hidden="1" customHeight="1" x14ac:dyDescent="0.25">
      <c r="A1112" s="35">
        <v>15</v>
      </c>
      <c r="B1112" s="38" t="s">
        <v>655</v>
      </c>
      <c r="C1112" s="38" t="s">
        <v>656</v>
      </c>
      <c r="D1112" s="38" t="s">
        <v>657</v>
      </c>
      <c r="E1112" s="45" t="s">
        <v>17</v>
      </c>
      <c r="F1112" s="45" t="s">
        <v>22</v>
      </c>
      <c r="G1112" s="41" t="s">
        <v>410</v>
      </c>
      <c r="H1112" s="41" t="s">
        <v>411</v>
      </c>
    </row>
    <row r="1113" spans="1:8" ht="15" hidden="1" customHeight="1" x14ac:dyDescent="0.25">
      <c r="A1113" s="35">
        <v>15</v>
      </c>
      <c r="B1113" s="38" t="s">
        <v>655</v>
      </c>
      <c r="C1113" s="38" t="s">
        <v>656</v>
      </c>
      <c r="D1113" s="38" t="s">
        <v>657</v>
      </c>
      <c r="E1113" s="45" t="s">
        <v>17</v>
      </c>
      <c r="F1113" s="45" t="s">
        <v>22</v>
      </c>
      <c r="G1113" s="41" t="s">
        <v>412</v>
      </c>
      <c r="H1113" s="41" t="s">
        <v>413</v>
      </c>
    </row>
    <row r="1114" spans="1:8" ht="15" hidden="1" customHeight="1" x14ac:dyDescent="0.25">
      <c r="A1114" s="35">
        <v>15</v>
      </c>
      <c r="B1114" s="38" t="s">
        <v>655</v>
      </c>
      <c r="C1114" s="38" t="s">
        <v>656</v>
      </c>
      <c r="D1114" s="38" t="s">
        <v>657</v>
      </c>
      <c r="E1114" s="45" t="s">
        <v>17</v>
      </c>
      <c r="F1114" s="45" t="s">
        <v>22</v>
      </c>
      <c r="G1114" s="41" t="s">
        <v>414</v>
      </c>
      <c r="H1114" s="41" t="s">
        <v>415</v>
      </c>
    </row>
    <row r="1115" spans="1:8" ht="15" hidden="1" customHeight="1" x14ac:dyDescent="0.25">
      <c r="A1115" s="35">
        <v>15</v>
      </c>
      <c r="B1115" s="38" t="s">
        <v>655</v>
      </c>
      <c r="C1115" s="38" t="s">
        <v>656</v>
      </c>
      <c r="D1115" s="38" t="s">
        <v>657</v>
      </c>
      <c r="E1115" s="45" t="s">
        <v>17</v>
      </c>
      <c r="F1115" s="45" t="s">
        <v>22</v>
      </c>
      <c r="G1115" s="41" t="s">
        <v>416</v>
      </c>
      <c r="H1115" s="41" t="s">
        <v>415</v>
      </c>
    </row>
    <row r="1116" spans="1:8" ht="15" hidden="1" customHeight="1" x14ac:dyDescent="0.25">
      <c r="A1116" s="35">
        <v>15</v>
      </c>
      <c r="B1116" s="38" t="s">
        <v>655</v>
      </c>
      <c r="C1116" s="38" t="s">
        <v>656</v>
      </c>
      <c r="D1116" s="38" t="s">
        <v>657</v>
      </c>
      <c r="E1116" s="45" t="s">
        <v>17</v>
      </c>
      <c r="F1116" s="45" t="s">
        <v>22</v>
      </c>
      <c r="G1116" s="41" t="s">
        <v>417</v>
      </c>
      <c r="H1116" s="41" t="s">
        <v>415</v>
      </c>
    </row>
    <row r="1117" spans="1:8" ht="15" hidden="1" customHeight="1" x14ac:dyDescent="0.25">
      <c r="A1117" s="35">
        <v>15</v>
      </c>
      <c r="B1117" s="38" t="s">
        <v>655</v>
      </c>
      <c r="C1117" s="38" t="s">
        <v>656</v>
      </c>
      <c r="D1117" s="38" t="s">
        <v>657</v>
      </c>
      <c r="E1117" s="45" t="s">
        <v>17</v>
      </c>
      <c r="F1117" s="45" t="s">
        <v>22</v>
      </c>
      <c r="G1117" s="41" t="s">
        <v>418</v>
      </c>
      <c r="H1117" s="41" t="s">
        <v>587</v>
      </c>
    </row>
    <row r="1118" spans="1:8" ht="15" hidden="1" customHeight="1" x14ac:dyDescent="0.25">
      <c r="A1118" s="35">
        <v>15</v>
      </c>
      <c r="B1118" s="38" t="s">
        <v>655</v>
      </c>
      <c r="C1118" s="38" t="s">
        <v>656</v>
      </c>
      <c r="D1118" s="38" t="s">
        <v>657</v>
      </c>
      <c r="E1118" s="45" t="s">
        <v>17</v>
      </c>
      <c r="F1118" s="45" t="s">
        <v>22</v>
      </c>
      <c r="G1118" s="41" t="s">
        <v>420</v>
      </c>
      <c r="H1118" s="41" t="s">
        <v>421</v>
      </c>
    </row>
    <row r="1119" spans="1:8" ht="15" hidden="1" customHeight="1" x14ac:dyDescent="0.25">
      <c r="A1119" s="35">
        <v>15</v>
      </c>
      <c r="B1119" s="38" t="s">
        <v>655</v>
      </c>
      <c r="C1119" s="38" t="s">
        <v>656</v>
      </c>
      <c r="D1119" s="38" t="s">
        <v>657</v>
      </c>
      <c r="E1119" s="45" t="s">
        <v>17</v>
      </c>
      <c r="F1119" s="45" t="s">
        <v>22</v>
      </c>
      <c r="G1119" s="41" t="s">
        <v>422</v>
      </c>
      <c r="H1119" s="41" t="s">
        <v>423</v>
      </c>
    </row>
    <row r="1120" spans="1:8" ht="15" hidden="1" customHeight="1" x14ac:dyDescent="0.25">
      <c r="A1120" s="35">
        <v>15</v>
      </c>
      <c r="B1120" s="38" t="s">
        <v>655</v>
      </c>
      <c r="C1120" s="38" t="s">
        <v>656</v>
      </c>
      <c r="D1120" s="38" t="s">
        <v>657</v>
      </c>
      <c r="E1120" s="45" t="s">
        <v>17</v>
      </c>
      <c r="F1120" s="45" t="s">
        <v>22</v>
      </c>
      <c r="G1120" s="41" t="s">
        <v>424</v>
      </c>
      <c r="H1120" s="41" t="s">
        <v>315</v>
      </c>
    </row>
    <row r="1121" spans="1:8" ht="15" hidden="1" customHeight="1" x14ac:dyDescent="0.25">
      <c r="A1121" s="35">
        <v>15</v>
      </c>
      <c r="B1121" s="38" t="s">
        <v>655</v>
      </c>
      <c r="C1121" s="38" t="s">
        <v>656</v>
      </c>
      <c r="D1121" s="38" t="s">
        <v>657</v>
      </c>
      <c r="E1121" s="45" t="s">
        <v>17</v>
      </c>
      <c r="F1121" s="45" t="s">
        <v>22</v>
      </c>
      <c r="G1121" s="41" t="s">
        <v>425</v>
      </c>
      <c r="H1121" s="41" t="s">
        <v>426</v>
      </c>
    </row>
    <row r="1122" spans="1:8" ht="15" hidden="1" customHeight="1" x14ac:dyDescent="0.25">
      <c r="A1122" s="35">
        <v>16</v>
      </c>
      <c r="B1122" s="38" t="s">
        <v>666</v>
      </c>
      <c r="C1122" s="38" t="s">
        <v>667</v>
      </c>
      <c r="D1122" s="38" t="s">
        <v>668</v>
      </c>
      <c r="E1122" s="45" t="s">
        <v>17</v>
      </c>
      <c r="F1122" s="45" t="s">
        <v>22</v>
      </c>
      <c r="G1122" s="41" t="s">
        <v>309</v>
      </c>
      <c r="H1122" s="41" t="s">
        <v>668</v>
      </c>
    </row>
    <row r="1123" spans="1:8" ht="15" hidden="1" customHeight="1" x14ac:dyDescent="0.25">
      <c r="A1123" s="35">
        <v>16</v>
      </c>
      <c r="B1123" s="38" t="s">
        <v>666</v>
      </c>
      <c r="C1123" s="38" t="s">
        <v>667</v>
      </c>
      <c r="D1123" s="38" t="s">
        <v>668</v>
      </c>
      <c r="E1123" s="45" t="s">
        <v>17</v>
      </c>
      <c r="F1123" s="45" t="s">
        <v>22</v>
      </c>
      <c r="G1123" s="41" t="s">
        <v>310</v>
      </c>
      <c r="H1123" s="41" t="s">
        <v>670</v>
      </c>
    </row>
    <row r="1124" spans="1:8" ht="15" hidden="1" customHeight="1" x14ac:dyDescent="0.25">
      <c r="A1124" s="35">
        <v>16</v>
      </c>
      <c r="B1124" s="38" t="s">
        <v>666</v>
      </c>
      <c r="C1124" s="38" t="s">
        <v>667</v>
      </c>
      <c r="D1124" s="38" t="s">
        <v>668</v>
      </c>
      <c r="E1124" s="45" t="s">
        <v>17</v>
      </c>
      <c r="F1124" s="45" t="s">
        <v>22</v>
      </c>
      <c r="G1124" s="41" t="s">
        <v>312</v>
      </c>
      <c r="H1124" s="41" t="s">
        <v>671</v>
      </c>
    </row>
    <row r="1125" spans="1:8" ht="15" hidden="1" customHeight="1" x14ac:dyDescent="0.25">
      <c r="A1125" s="35">
        <v>16</v>
      </c>
      <c r="B1125" s="38" t="s">
        <v>666</v>
      </c>
      <c r="C1125" s="38" t="s">
        <v>667</v>
      </c>
      <c r="D1125" s="38" t="s">
        <v>668</v>
      </c>
      <c r="E1125" s="45" t="s">
        <v>17</v>
      </c>
      <c r="F1125" s="45" t="s">
        <v>22</v>
      </c>
      <c r="G1125" s="41" t="s">
        <v>314</v>
      </c>
      <c r="H1125" s="41" t="s">
        <v>315</v>
      </c>
    </row>
    <row r="1126" spans="1:8" ht="15" hidden="1" customHeight="1" x14ac:dyDescent="0.25">
      <c r="A1126" s="35">
        <v>16</v>
      </c>
      <c r="B1126" s="38" t="s">
        <v>666</v>
      </c>
      <c r="C1126" s="38" t="s">
        <v>667</v>
      </c>
      <c r="D1126" s="38" t="s">
        <v>668</v>
      </c>
      <c r="E1126" s="45" t="s">
        <v>17</v>
      </c>
      <c r="F1126" s="45" t="s">
        <v>22</v>
      </c>
      <c r="G1126" s="41" t="s">
        <v>316</v>
      </c>
      <c r="H1126" s="41" t="s">
        <v>642</v>
      </c>
    </row>
    <row r="1127" spans="1:8" ht="15" hidden="1" customHeight="1" x14ac:dyDescent="0.25">
      <c r="A1127" s="35">
        <v>16</v>
      </c>
      <c r="B1127" s="38" t="s">
        <v>666</v>
      </c>
      <c r="C1127" s="38" t="s">
        <v>667</v>
      </c>
      <c r="D1127" s="38" t="s">
        <v>668</v>
      </c>
      <c r="E1127" s="45" t="s">
        <v>17</v>
      </c>
      <c r="F1127" s="45" t="s">
        <v>22</v>
      </c>
      <c r="G1127" s="41" t="s">
        <v>318</v>
      </c>
      <c r="H1127" s="41" t="s">
        <v>319</v>
      </c>
    </row>
    <row r="1128" spans="1:8" ht="15" hidden="1" customHeight="1" x14ac:dyDescent="0.25">
      <c r="A1128" s="35">
        <v>16</v>
      </c>
      <c r="B1128" s="38" t="s">
        <v>666</v>
      </c>
      <c r="C1128" s="38" t="s">
        <v>667</v>
      </c>
      <c r="D1128" s="38" t="s">
        <v>668</v>
      </c>
      <c r="E1128" s="45" t="s">
        <v>17</v>
      </c>
      <c r="F1128" s="45" t="s">
        <v>22</v>
      </c>
      <c r="G1128" s="41" t="s">
        <v>320</v>
      </c>
      <c r="H1128" s="41">
        <v>50</v>
      </c>
    </row>
    <row r="1129" spans="1:8" ht="15" hidden="1" customHeight="1" x14ac:dyDescent="0.25">
      <c r="A1129" s="35">
        <v>16</v>
      </c>
      <c r="B1129" s="38" t="s">
        <v>666</v>
      </c>
      <c r="C1129" s="38" t="s">
        <v>667</v>
      </c>
      <c r="D1129" s="38" t="s">
        <v>668</v>
      </c>
      <c r="E1129" s="45" t="s">
        <v>17</v>
      </c>
      <c r="F1129" s="45" t="s">
        <v>22</v>
      </c>
      <c r="G1129" s="41" t="s">
        <v>321</v>
      </c>
      <c r="H1129" s="41">
        <v>17</v>
      </c>
    </row>
    <row r="1130" spans="1:8" ht="15" hidden="1" customHeight="1" x14ac:dyDescent="0.25">
      <c r="A1130" s="35">
        <v>16</v>
      </c>
      <c r="B1130" s="38" t="s">
        <v>666</v>
      </c>
      <c r="C1130" s="38" t="s">
        <v>667</v>
      </c>
      <c r="D1130" s="38" t="s">
        <v>668</v>
      </c>
      <c r="E1130" s="45" t="s">
        <v>17</v>
      </c>
      <c r="F1130" s="45" t="s">
        <v>22</v>
      </c>
      <c r="G1130" s="41" t="s">
        <v>322</v>
      </c>
      <c r="H1130" s="41" t="s">
        <v>449</v>
      </c>
    </row>
    <row r="1131" spans="1:8" ht="15" hidden="1" customHeight="1" x14ac:dyDescent="0.25">
      <c r="A1131" s="35">
        <v>16</v>
      </c>
      <c r="B1131" s="38" t="s">
        <v>666</v>
      </c>
      <c r="C1131" s="38" t="s">
        <v>667</v>
      </c>
      <c r="D1131" s="38" t="s">
        <v>668</v>
      </c>
      <c r="E1131" s="45" t="s">
        <v>17</v>
      </c>
      <c r="F1131" s="45" t="s">
        <v>22</v>
      </c>
      <c r="G1131" s="41" t="s">
        <v>324</v>
      </c>
      <c r="H1131" s="41" t="s">
        <v>622</v>
      </c>
    </row>
    <row r="1132" spans="1:8" ht="15" hidden="1" customHeight="1" x14ac:dyDescent="0.25">
      <c r="A1132" s="35">
        <v>16</v>
      </c>
      <c r="B1132" s="38" t="s">
        <v>666</v>
      </c>
      <c r="C1132" s="38" t="s">
        <v>667</v>
      </c>
      <c r="D1132" s="38" t="s">
        <v>668</v>
      </c>
      <c r="E1132" s="45" t="s">
        <v>17</v>
      </c>
      <c r="F1132" s="45" t="s">
        <v>22</v>
      </c>
      <c r="G1132" s="41" t="s">
        <v>326</v>
      </c>
      <c r="H1132" s="41" t="s">
        <v>672</v>
      </c>
    </row>
    <row r="1133" spans="1:8" ht="15" hidden="1" customHeight="1" x14ac:dyDescent="0.25">
      <c r="A1133" s="35">
        <v>16</v>
      </c>
      <c r="B1133" s="38" t="s">
        <v>666</v>
      </c>
      <c r="C1133" s="38" t="s">
        <v>667</v>
      </c>
      <c r="D1133" s="38" t="s">
        <v>668</v>
      </c>
      <c r="E1133" s="45" t="s">
        <v>17</v>
      </c>
      <c r="F1133" s="45" t="s">
        <v>22</v>
      </c>
      <c r="G1133" s="41" t="s">
        <v>328</v>
      </c>
      <c r="H1133" s="41" t="s">
        <v>662</v>
      </c>
    </row>
    <row r="1134" spans="1:8" ht="15" hidden="1" customHeight="1" x14ac:dyDescent="0.25">
      <c r="A1134" s="35">
        <v>16</v>
      </c>
      <c r="B1134" s="38" t="s">
        <v>666</v>
      </c>
      <c r="C1134" s="38" t="s">
        <v>667</v>
      </c>
      <c r="D1134" s="38" t="s">
        <v>668</v>
      </c>
      <c r="E1134" s="45" t="s">
        <v>17</v>
      </c>
      <c r="F1134" s="45" t="s">
        <v>22</v>
      </c>
      <c r="G1134" s="41" t="s">
        <v>330</v>
      </c>
      <c r="H1134" s="41">
        <v>6.1</v>
      </c>
    </row>
    <row r="1135" spans="1:8" ht="15" hidden="1" customHeight="1" x14ac:dyDescent="0.25">
      <c r="A1135" s="35">
        <v>16</v>
      </c>
      <c r="B1135" s="38" t="s">
        <v>666</v>
      </c>
      <c r="C1135" s="38" t="s">
        <v>667</v>
      </c>
      <c r="D1135" s="38" t="s">
        <v>668</v>
      </c>
      <c r="E1135" s="45" t="s">
        <v>17</v>
      </c>
      <c r="F1135" s="45" t="s">
        <v>22</v>
      </c>
      <c r="G1135" s="41" t="s">
        <v>331</v>
      </c>
      <c r="H1135" s="41" t="s">
        <v>332</v>
      </c>
    </row>
    <row r="1136" spans="1:8" ht="15" hidden="1" customHeight="1" x14ac:dyDescent="0.25">
      <c r="A1136" s="35">
        <v>16</v>
      </c>
      <c r="B1136" s="38" t="s">
        <v>666</v>
      </c>
      <c r="C1136" s="38" t="s">
        <v>667</v>
      </c>
      <c r="D1136" s="38" t="s">
        <v>668</v>
      </c>
      <c r="E1136" s="45" t="s">
        <v>17</v>
      </c>
      <c r="F1136" s="45" t="s">
        <v>22</v>
      </c>
      <c r="G1136" s="41" t="s">
        <v>333</v>
      </c>
      <c r="H1136" s="41" t="s">
        <v>453</v>
      </c>
    </row>
    <row r="1137" spans="1:8" ht="15" hidden="1" customHeight="1" x14ac:dyDescent="0.25">
      <c r="A1137" s="35">
        <v>16</v>
      </c>
      <c r="B1137" s="38" t="s">
        <v>666</v>
      </c>
      <c r="C1137" s="38" t="s">
        <v>667</v>
      </c>
      <c r="D1137" s="38" t="s">
        <v>668</v>
      </c>
      <c r="E1137" s="45" t="s">
        <v>17</v>
      </c>
      <c r="F1137" s="45" t="s">
        <v>22</v>
      </c>
      <c r="G1137" s="41" t="s">
        <v>335</v>
      </c>
      <c r="H1137" s="41">
        <v>20</v>
      </c>
    </row>
    <row r="1138" spans="1:8" ht="15" hidden="1" customHeight="1" x14ac:dyDescent="0.25">
      <c r="A1138" s="35">
        <v>16</v>
      </c>
      <c r="B1138" s="38" t="s">
        <v>666</v>
      </c>
      <c r="C1138" s="38" t="s">
        <v>667</v>
      </c>
      <c r="D1138" s="38" t="s">
        <v>668</v>
      </c>
      <c r="E1138" s="45" t="s">
        <v>17</v>
      </c>
      <c r="F1138" s="45" t="s">
        <v>22</v>
      </c>
      <c r="G1138" s="41" t="s">
        <v>336</v>
      </c>
      <c r="H1138" s="41" t="s">
        <v>554</v>
      </c>
    </row>
    <row r="1139" spans="1:8" ht="15" hidden="1" customHeight="1" x14ac:dyDescent="0.25">
      <c r="A1139" s="35">
        <v>16</v>
      </c>
      <c r="B1139" s="38" t="s">
        <v>666</v>
      </c>
      <c r="C1139" s="38" t="s">
        <v>667</v>
      </c>
      <c r="D1139" s="38" t="s">
        <v>668</v>
      </c>
      <c r="E1139" s="45" t="s">
        <v>17</v>
      </c>
      <c r="F1139" s="45" t="s">
        <v>22</v>
      </c>
      <c r="G1139" s="41" t="s">
        <v>338</v>
      </c>
      <c r="H1139" s="41" t="s">
        <v>624</v>
      </c>
    </row>
    <row r="1140" spans="1:8" ht="15" hidden="1" customHeight="1" x14ac:dyDescent="0.25">
      <c r="A1140" s="35">
        <v>16</v>
      </c>
      <c r="B1140" s="38" t="s">
        <v>666</v>
      </c>
      <c r="C1140" s="38" t="s">
        <v>667</v>
      </c>
      <c r="D1140" s="38" t="s">
        <v>668</v>
      </c>
      <c r="E1140" s="45" t="s">
        <v>17</v>
      </c>
      <c r="F1140" s="45" t="s">
        <v>22</v>
      </c>
      <c r="G1140" s="41" t="s">
        <v>340</v>
      </c>
      <c r="H1140" s="41" t="s">
        <v>673</v>
      </c>
    </row>
    <row r="1141" spans="1:8" ht="15" hidden="1" customHeight="1" x14ac:dyDescent="0.25">
      <c r="A1141" s="35">
        <v>16</v>
      </c>
      <c r="B1141" s="38" t="s">
        <v>666</v>
      </c>
      <c r="C1141" s="38" t="s">
        <v>667</v>
      </c>
      <c r="D1141" s="38" t="s">
        <v>668</v>
      </c>
      <c r="E1141" s="45" t="s">
        <v>17</v>
      </c>
      <c r="F1141" s="45" t="s">
        <v>22</v>
      </c>
      <c r="G1141" s="41" t="s">
        <v>342</v>
      </c>
      <c r="H1141" s="41" t="s">
        <v>674</v>
      </c>
    </row>
    <row r="1142" spans="1:8" ht="15" hidden="1" customHeight="1" x14ac:dyDescent="0.25">
      <c r="A1142" s="35">
        <v>16</v>
      </c>
      <c r="B1142" s="38" t="s">
        <v>666</v>
      </c>
      <c r="C1142" s="38" t="s">
        <v>667</v>
      </c>
      <c r="D1142" s="38" t="s">
        <v>668</v>
      </c>
      <c r="E1142" s="45" t="s">
        <v>17</v>
      </c>
      <c r="F1142" s="45" t="s">
        <v>22</v>
      </c>
      <c r="G1142" s="41" t="s">
        <v>344</v>
      </c>
      <c r="H1142" s="41">
        <v>4.3</v>
      </c>
    </row>
    <row r="1143" spans="1:8" ht="15" hidden="1" customHeight="1" x14ac:dyDescent="0.25">
      <c r="A1143" s="35">
        <v>16</v>
      </c>
      <c r="B1143" s="38" t="s">
        <v>666</v>
      </c>
      <c r="C1143" s="38" t="s">
        <v>667</v>
      </c>
      <c r="D1143" s="38" t="s">
        <v>668</v>
      </c>
      <c r="E1143" s="45" t="s">
        <v>17</v>
      </c>
      <c r="F1143" s="45" t="s">
        <v>22</v>
      </c>
      <c r="G1143" s="41" t="s">
        <v>345</v>
      </c>
      <c r="H1143" s="41" t="s">
        <v>332</v>
      </c>
    </row>
    <row r="1144" spans="1:8" ht="15" hidden="1" customHeight="1" x14ac:dyDescent="0.25">
      <c r="A1144" s="35">
        <v>16</v>
      </c>
      <c r="B1144" s="38" t="s">
        <v>666</v>
      </c>
      <c r="C1144" s="38" t="s">
        <v>667</v>
      </c>
      <c r="D1144" s="38" t="s">
        <v>668</v>
      </c>
      <c r="E1144" s="45" t="s">
        <v>17</v>
      </c>
      <c r="F1144" s="45" t="s">
        <v>22</v>
      </c>
      <c r="G1144" s="41" t="s">
        <v>346</v>
      </c>
      <c r="H1144" s="41" t="s">
        <v>627</v>
      </c>
    </row>
    <row r="1145" spans="1:8" ht="15" hidden="1" customHeight="1" x14ac:dyDescent="0.25">
      <c r="A1145" s="35">
        <v>16</v>
      </c>
      <c r="B1145" s="38" t="s">
        <v>666</v>
      </c>
      <c r="C1145" s="38" t="s">
        <v>667</v>
      </c>
      <c r="D1145" s="38" t="s">
        <v>668</v>
      </c>
      <c r="E1145" s="45" t="s">
        <v>17</v>
      </c>
      <c r="F1145" s="45" t="s">
        <v>22</v>
      </c>
      <c r="G1145" s="41" t="s">
        <v>347</v>
      </c>
      <c r="H1145" s="41" t="s">
        <v>348</v>
      </c>
    </row>
    <row r="1146" spans="1:8" ht="15" hidden="1" customHeight="1" x14ac:dyDescent="0.25">
      <c r="A1146" s="35">
        <v>16</v>
      </c>
      <c r="B1146" s="38" t="s">
        <v>666</v>
      </c>
      <c r="C1146" s="38" t="s">
        <v>667</v>
      </c>
      <c r="D1146" s="38" t="s">
        <v>668</v>
      </c>
      <c r="E1146" s="45" t="s">
        <v>17</v>
      </c>
      <c r="F1146" s="45" t="s">
        <v>22</v>
      </c>
      <c r="G1146" s="41" t="s">
        <v>349</v>
      </c>
      <c r="H1146" s="41" t="s">
        <v>675</v>
      </c>
    </row>
    <row r="1147" spans="1:8" ht="15" hidden="1" customHeight="1" x14ac:dyDescent="0.25">
      <c r="A1147" s="35">
        <v>16</v>
      </c>
      <c r="B1147" s="38" t="s">
        <v>666</v>
      </c>
      <c r="C1147" s="38" t="s">
        <v>667</v>
      </c>
      <c r="D1147" s="38" t="s">
        <v>668</v>
      </c>
      <c r="E1147" s="45" t="s">
        <v>17</v>
      </c>
      <c r="F1147" s="45" t="s">
        <v>22</v>
      </c>
      <c r="G1147" s="41" t="s">
        <v>351</v>
      </c>
      <c r="H1147" s="41">
        <v>333</v>
      </c>
    </row>
    <row r="1148" spans="1:8" ht="15" hidden="1" customHeight="1" x14ac:dyDescent="0.25">
      <c r="A1148" s="35">
        <v>16</v>
      </c>
      <c r="B1148" s="38" t="s">
        <v>666</v>
      </c>
      <c r="C1148" s="38" t="s">
        <v>667</v>
      </c>
      <c r="D1148" s="38" t="s">
        <v>668</v>
      </c>
      <c r="E1148" s="45" t="s">
        <v>17</v>
      </c>
      <c r="F1148" s="45" t="s">
        <v>22</v>
      </c>
      <c r="G1148" s="41" t="s">
        <v>352</v>
      </c>
      <c r="H1148" s="41" t="s">
        <v>676</v>
      </c>
    </row>
    <row r="1149" spans="1:8" ht="15" hidden="1" customHeight="1" x14ac:dyDescent="0.25">
      <c r="A1149" s="35">
        <v>16</v>
      </c>
      <c r="B1149" s="38" t="s">
        <v>666</v>
      </c>
      <c r="C1149" s="38" t="s">
        <v>667</v>
      </c>
      <c r="D1149" s="38" t="s">
        <v>668</v>
      </c>
      <c r="E1149" s="45" t="s">
        <v>17</v>
      </c>
      <c r="F1149" s="45" t="s">
        <v>22</v>
      </c>
      <c r="G1149" s="41" t="s">
        <v>354</v>
      </c>
      <c r="H1149" s="41">
        <v>25</v>
      </c>
    </row>
    <row r="1150" spans="1:8" ht="15" hidden="1" customHeight="1" x14ac:dyDescent="0.25">
      <c r="A1150" s="35">
        <v>16</v>
      </c>
      <c r="B1150" s="38" t="s">
        <v>666</v>
      </c>
      <c r="C1150" s="38" t="s">
        <v>667</v>
      </c>
      <c r="D1150" s="38" t="s">
        <v>668</v>
      </c>
      <c r="E1150" s="45" t="s">
        <v>17</v>
      </c>
      <c r="F1150" s="45" t="s">
        <v>22</v>
      </c>
      <c r="G1150" s="41" t="s">
        <v>355</v>
      </c>
      <c r="H1150" s="41">
        <v>2</v>
      </c>
    </row>
    <row r="1151" spans="1:8" ht="15" hidden="1" customHeight="1" x14ac:dyDescent="0.25">
      <c r="A1151" s="35">
        <v>16</v>
      </c>
      <c r="B1151" s="38" t="s">
        <v>666</v>
      </c>
      <c r="C1151" s="38" t="s">
        <v>667</v>
      </c>
      <c r="D1151" s="38" t="s">
        <v>668</v>
      </c>
      <c r="E1151" s="45" t="s">
        <v>17</v>
      </c>
      <c r="F1151" s="45" t="s">
        <v>22</v>
      </c>
      <c r="G1151" s="41" t="s">
        <v>356</v>
      </c>
      <c r="H1151" s="41">
        <v>2160</v>
      </c>
    </row>
    <row r="1152" spans="1:8" ht="15" hidden="1" customHeight="1" x14ac:dyDescent="0.25">
      <c r="A1152" s="35">
        <v>16</v>
      </c>
      <c r="B1152" s="38" t="s">
        <v>666</v>
      </c>
      <c r="C1152" s="38" t="s">
        <v>667</v>
      </c>
      <c r="D1152" s="38" t="s">
        <v>668</v>
      </c>
      <c r="E1152" s="45" t="s">
        <v>17</v>
      </c>
      <c r="F1152" s="45" t="s">
        <v>22</v>
      </c>
      <c r="G1152" s="41" t="s">
        <v>357</v>
      </c>
      <c r="H1152" s="41">
        <v>50</v>
      </c>
    </row>
    <row r="1153" spans="1:8" ht="15" hidden="1" customHeight="1" x14ac:dyDescent="0.25">
      <c r="A1153" s="35">
        <v>16</v>
      </c>
      <c r="B1153" s="38" t="s">
        <v>666</v>
      </c>
      <c r="C1153" s="38" t="s">
        <v>667</v>
      </c>
      <c r="D1153" s="38" t="s">
        <v>668</v>
      </c>
      <c r="E1153" s="45" t="s">
        <v>17</v>
      </c>
      <c r="F1153" s="45" t="s">
        <v>22</v>
      </c>
      <c r="G1153" s="41" t="s">
        <v>358</v>
      </c>
      <c r="H1153" s="41" t="s">
        <v>359</v>
      </c>
    </row>
    <row r="1154" spans="1:8" ht="15" hidden="1" customHeight="1" x14ac:dyDescent="0.25">
      <c r="A1154" s="35">
        <v>16</v>
      </c>
      <c r="B1154" s="38" t="s">
        <v>666</v>
      </c>
      <c r="C1154" s="38" t="s">
        <v>667</v>
      </c>
      <c r="D1154" s="38" t="s">
        <v>668</v>
      </c>
      <c r="E1154" s="45" t="s">
        <v>17</v>
      </c>
      <c r="F1154" s="45" t="s">
        <v>22</v>
      </c>
      <c r="G1154" s="41" t="s">
        <v>360</v>
      </c>
      <c r="H1154" s="41" t="s">
        <v>460</v>
      </c>
    </row>
    <row r="1155" spans="1:8" ht="15" hidden="1" customHeight="1" x14ac:dyDescent="0.25">
      <c r="A1155" s="35">
        <v>16</v>
      </c>
      <c r="B1155" s="38" t="s">
        <v>666</v>
      </c>
      <c r="C1155" s="38" t="s">
        <v>667</v>
      </c>
      <c r="D1155" s="38" t="s">
        <v>668</v>
      </c>
      <c r="E1155" s="45" t="s">
        <v>17</v>
      </c>
      <c r="F1155" s="45" t="s">
        <v>22</v>
      </c>
      <c r="G1155" s="41" t="s">
        <v>362</v>
      </c>
      <c r="H1155" s="41" t="s">
        <v>363</v>
      </c>
    </row>
    <row r="1156" spans="1:8" ht="15" hidden="1" customHeight="1" x14ac:dyDescent="0.25">
      <c r="A1156" s="35">
        <v>16</v>
      </c>
      <c r="B1156" s="38" t="s">
        <v>666</v>
      </c>
      <c r="C1156" s="38" t="s">
        <v>667</v>
      </c>
      <c r="D1156" s="38" t="s">
        <v>668</v>
      </c>
      <c r="E1156" s="45" t="s">
        <v>17</v>
      </c>
      <c r="F1156" s="45" t="s">
        <v>22</v>
      </c>
      <c r="G1156" s="41" t="s">
        <v>364</v>
      </c>
      <c r="H1156" s="41">
        <v>930</v>
      </c>
    </row>
    <row r="1157" spans="1:8" ht="15" hidden="1" customHeight="1" x14ac:dyDescent="0.25">
      <c r="A1157" s="35">
        <v>16</v>
      </c>
      <c r="B1157" s="38" t="s">
        <v>666</v>
      </c>
      <c r="C1157" s="38" t="s">
        <v>667</v>
      </c>
      <c r="D1157" s="38" t="s">
        <v>668</v>
      </c>
      <c r="E1157" s="45" t="s">
        <v>17</v>
      </c>
      <c r="F1157" s="45" t="s">
        <v>22</v>
      </c>
      <c r="G1157" s="41" t="s">
        <v>365</v>
      </c>
      <c r="H1157" s="41" t="s">
        <v>645</v>
      </c>
    </row>
    <row r="1158" spans="1:8" ht="15" hidden="1" customHeight="1" x14ac:dyDescent="0.25">
      <c r="A1158" s="35">
        <v>16</v>
      </c>
      <c r="B1158" s="38" t="s">
        <v>666</v>
      </c>
      <c r="C1158" s="38" t="s">
        <v>667</v>
      </c>
      <c r="D1158" s="38" t="s">
        <v>668</v>
      </c>
      <c r="E1158" s="45" t="s">
        <v>17</v>
      </c>
      <c r="F1158" s="45" t="s">
        <v>22</v>
      </c>
      <c r="G1158" s="41" t="s">
        <v>367</v>
      </c>
      <c r="H1158" s="41" t="s">
        <v>368</v>
      </c>
    </row>
    <row r="1159" spans="1:8" ht="15" hidden="1" customHeight="1" x14ac:dyDescent="0.25">
      <c r="A1159" s="35">
        <v>16</v>
      </c>
      <c r="B1159" s="38" t="s">
        <v>666</v>
      </c>
      <c r="C1159" s="38" t="s">
        <v>667</v>
      </c>
      <c r="D1159" s="38" t="s">
        <v>668</v>
      </c>
      <c r="E1159" s="45" t="s">
        <v>17</v>
      </c>
      <c r="F1159" s="45" t="s">
        <v>22</v>
      </c>
      <c r="G1159" s="41" t="s">
        <v>369</v>
      </c>
      <c r="H1159" s="41" t="s">
        <v>646</v>
      </c>
    </row>
    <row r="1160" spans="1:8" ht="15" hidden="1" customHeight="1" x14ac:dyDescent="0.25">
      <c r="A1160" s="35">
        <v>16</v>
      </c>
      <c r="B1160" s="38" t="s">
        <v>666</v>
      </c>
      <c r="C1160" s="38" t="s">
        <v>667</v>
      </c>
      <c r="D1160" s="38" t="s">
        <v>668</v>
      </c>
      <c r="E1160" s="45" t="s">
        <v>17</v>
      </c>
      <c r="F1160" s="45" t="s">
        <v>22</v>
      </c>
      <c r="G1160" s="41" t="s">
        <v>371</v>
      </c>
      <c r="H1160" s="41" t="s">
        <v>372</v>
      </c>
    </row>
    <row r="1161" spans="1:8" ht="15" hidden="1" customHeight="1" x14ac:dyDescent="0.25">
      <c r="A1161" s="35">
        <v>16</v>
      </c>
      <c r="B1161" s="38" t="s">
        <v>666</v>
      </c>
      <c r="C1161" s="38" t="s">
        <v>667</v>
      </c>
      <c r="D1161" s="38" t="s">
        <v>668</v>
      </c>
      <c r="E1161" s="45" t="s">
        <v>17</v>
      </c>
      <c r="F1161" s="45" t="s">
        <v>22</v>
      </c>
      <c r="G1161" s="41" t="s">
        <v>373</v>
      </c>
      <c r="H1161" s="41">
        <v>8.1999999999999993</v>
      </c>
    </row>
    <row r="1162" spans="1:8" ht="15" hidden="1" customHeight="1" x14ac:dyDescent="0.25">
      <c r="A1162" s="35">
        <v>16</v>
      </c>
      <c r="B1162" s="38" t="s">
        <v>666</v>
      </c>
      <c r="C1162" s="38" t="s">
        <v>667</v>
      </c>
      <c r="D1162" s="38" t="s">
        <v>668</v>
      </c>
      <c r="E1162" s="45" t="s">
        <v>17</v>
      </c>
      <c r="F1162" s="45" t="s">
        <v>22</v>
      </c>
      <c r="G1162" s="41" t="s">
        <v>374</v>
      </c>
      <c r="H1162" s="41">
        <v>39.5</v>
      </c>
    </row>
    <row r="1163" spans="1:8" ht="15" hidden="1" customHeight="1" x14ac:dyDescent="0.25">
      <c r="A1163" s="35">
        <v>16</v>
      </c>
      <c r="B1163" s="38" t="s">
        <v>666</v>
      </c>
      <c r="C1163" s="38" t="s">
        <v>667</v>
      </c>
      <c r="D1163" s="38" t="s">
        <v>668</v>
      </c>
      <c r="E1163" s="45" t="s">
        <v>17</v>
      </c>
      <c r="F1163" s="45" t="s">
        <v>22</v>
      </c>
      <c r="G1163" s="41" t="s">
        <v>375</v>
      </c>
      <c r="H1163" s="41">
        <v>9.1999999999999993</v>
      </c>
    </row>
    <row r="1164" spans="1:8" ht="15" hidden="1" customHeight="1" x14ac:dyDescent="0.25">
      <c r="A1164" s="35">
        <v>16</v>
      </c>
      <c r="B1164" s="38" t="s">
        <v>666</v>
      </c>
      <c r="C1164" s="38" t="s">
        <v>667</v>
      </c>
      <c r="D1164" s="38" t="s">
        <v>668</v>
      </c>
      <c r="E1164" s="45" t="s">
        <v>17</v>
      </c>
      <c r="F1164" s="45" t="s">
        <v>22</v>
      </c>
      <c r="G1164" s="41" t="s">
        <v>376</v>
      </c>
      <c r="H1164" s="41">
        <v>42.5</v>
      </c>
    </row>
    <row r="1165" spans="1:8" ht="15" hidden="1" customHeight="1" x14ac:dyDescent="0.25">
      <c r="A1165" s="35">
        <v>16</v>
      </c>
      <c r="B1165" s="38" t="s">
        <v>666</v>
      </c>
      <c r="C1165" s="38" t="s">
        <v>667</v>
      </c>
      <c r="D1165" s="38" t="s">
        <v>668</v>
      </c>
      <c r="E1165" s="45" t="s">
        <v>17</v>
      </c>
      <c r="F1165" s="45" t="s">
        <v>22</v>
      </c>
      <c r="G1165" s="41" t="s">
        <v>377</v>
      </c>
      <c r="H1165" s="41" t="s">
        <v>378</v>
      </c>
    </row>
    <row r="1166" spans="1:8" ht="15" hidden="1" customHeight="1" x14ac:dyDescent="0.25">
      <c r="A1166" s="35">
        <v>16</v>
      </c>
      <c r="B1166" s="38" t="s">
        <v>666</v>
      </c>
      <c r="C1166" s="38" t="s">
        <v>667</v>
      </c>
      <c r="D1166" s="38" t="s">
        <v>668</v>
      </c>
      <c r="E1166" s="45" t="s">
        <v>17</v>
      </c>
      <c r="F1166" s="45" t="s">
        <v>22</v>
      </c>
      <c r="G1166" s="41" t="s">
        <v>379</v>
      </c>
      <c r="H1166" s="42" t="s">
        <v>463</v>
      </c>
    </row>
    <row r="1167" spans="1:8" ht="15" hidden="1" customHeight="1" x14ac:dyDescent="0.25">
      <c r="A1167" s="35">
        <v>16</v>
      </c>
      <c r="B1167" s="38" t="s">
        <v>666</v>
      </c>
      <c r="C1167" s="38" t="s">
        <v>667</v>
      </c>
      <c r="D1167" s="38" t="s">
        <v>668</v>
      </c>
      <c r="E1167" s="45" t="s">
        <v>17</v>
      </c>
      <c r="F1167" s="45" t="s">
        <v>22</v>
      </c>
      <c r="G1167" s="41" t="s">
        <v>381</v>
      </c>
      <c r="H1167" s="41">
        <v>20</v>
      </c>
    </row>
    <row r="1168" spans="1:8" ht="15" hidden="1" customHeight="1" x14ac:dyDescent="0.25">
      <c r="A1168" s="35">
        <v>16</v>
      </c>
      <c r="B1168" s="38" t="s">
        <v>666</v>
      </c>
      <c r="C1168" s="38" t="s">
        <v>667</v>
      </c>
      <c r="D1168" s="38" t="s">
        <v>668</v>
      </c>
      <c r="E1168" s="45" t="s">
        <v>17</v>
      </c>
      <c r="F1168" s="45" t="s">
        <v>22</v>
      </c>
      <c r="G1168" s="41" t="s">
        <v>382</v>
      </c>
      <c r="H1168" s="41">
        <v>10</v>
      </c>
    </row>
    <row r="1169" spans="1:8" ht="15" hidden="1" customHeight="1" x14ac:dyDescent="0.25">
      <c r="A1169" s="35">
        <v>16</v>
      </c>
      <c r="B1169" s="38" t="s">
        <v>666</v>
      </c>
      <c r="C1169" s="38" t="s">
        <v>667</v>
      </c>
      <c r="D1169" s="38" t="s">
        <v>668</v>
      </c>
      <c r="E1169" s="45" t="s">
        <v>17</v>
      </c>
      <c r="F1169" s="45" t="s">
        <v>22</v>
      </c>
      <c r="G1169" s="41" t="s">
        <v>383</v>
      </c>
      <c r="H1169" s="41">
        <v>3</v>
      </c>
    </row>
    <row r="1170" spans="1:8" ht="15" hidden="1" customHeight="1" x14ac:dyDescent="0.25">
      <c r="A1170" s="35">
        <v>16</v>
      </c>
      <c r="B1170" s="38" t="s">
        <v>666</v>
      </c>
      <c r="C1170" s="38" t="s">
        <v>667</v>
      </c>
      <c r="D1170" s="38" t="s">
        <v>668</v>
      </c>
      <c r="E1170" s="45" t="s">
        <v>17</v>
      </c>
      <c r="F1170" s="45" t="s">
        <v>22</v>
      </c>
      <c r="G1170" s="41" t="s">
        <v>384</v>
      </c>
      <c r="H1170" s="41">
        <v>20</v>
      </c>
    </row>
    <row r="1171" spans="1:8" ht="15" hidden="1" customHeight="1" x14ac:dyDescent="0.25">
      <c r="A1171" s="35">
        <v>16</v>
      </c>
      <c r="B1171" s="38" t="s">
        <v>666</v>
      </c>
      <c r="C1171" s="38" t="s">
        <v>667</v>
      </c>
      <c r="D1171" s="38" t="s">
        <v>668</v>
      </c>
      <c r="E1171" s="45" t="s">
        <v>17</v>
      </c>
      <c r="F1171" s="45" t="s">
        <v>22</v>
      </c>
      <c r="G1171" s="41" t="s">
        <v>385</v>
      </c>
      <c r="H1171" s="41">
        <v>16</v>
      </c>
    </row>
    <row r="1172" spans="1:8" ht="15" hidden="1" customHeight="1" x14ac:dyDescent="0.25">
      <c r="A1172" s="35">
        <v>16</v>
      </c>
      <c r="B1172" s="38" t="s">
        <v>666</v>
      </c>
      <c r="C1172" s="38" t="s">
        <v>667</v>
      </c>
      <c r="D1172" s="38" t="s">
        <v>668</v>
      </c>
      <c r="E1172" s="45" t="s">
        <v>17</v>
      </c>
      <c r="F1172" s="45" t="s">
        <v>22</v>
      </c>
      <c r="G1172" s="41" t="s">
        <v>386</v>
      </c>
      <c r="H1172" s="41" t="s">
        <v>585</v>
      </c>
    </row>
    <row r="1173" spans="1:8" ht="15" hidden="1" customHeight="1" x14ac:dyDescent="0.25">
      <c r="A1173" s="35">
        <v>16</v>
      </c>
      <c r="B1173" s="38" t="s">
        <v>666</v>
      </c>
      <c r="C1173" s="38" t="s">
        <v>667</v>
      </c>
      <c r="D1173" s="38" t="s">
        <v>668</v>
      </c>
      <c r="E1173" s="45" t="s">
        <v>17</v>
      </c>
      <c r="F1173" s="45" t="s">
        <v>22</v>
      </c>
      <c r="G1173" s="41" t="s">
        <v>388</v>
      </c>
      <c r="H1173" s="41" t="s">
        <v>493</v>
      </c>
    </row>
    <row r="1174" spans="1:8" ht="15" hidden="1" customHeight="1" x14ac:dyDescent="0.25">
      <c r="A1174" s="35">
        <v>16</v>
      </c>
      <c r="B1174" s="38" t="s">
        <v>666</v>
      </c>
      <c r="C1174" s="38" t="s">
        <v>667</v>
      </c>
      <c r="D1174" s="38" t="s">
        <v>668</v>
      </c>
      <c r="E1174" s="45" t="s">
        <v>17</v>
      </c>
      <c r="F1174" s="45" t="s">
        <v>22</v>
      </c>
      <c r="G1174" s="41" t="s">
        <v>390</v>
      </c>
      <c r="H1174" s="41" t="s">
        <v>391</v>
      </c>
    </row>
    <row r="1175" spans="1:8" ht="15" hidden="1" customHeight="1" x14ac:dyDescent="0.25">
      <c r="A1175" s="35">
        <v>16</v>
      </c>
      <c r="B1175" s="38" t="s">
        <v>666</v>
      </c>
      <c r="C1175" s="38" t="s">
        <v>667</v>
      </c>
      <c r="D1175" s="38" t="s">
        <v>668</v>
      </c>
      <c r="E1175" s="45" t="s">
        <v>17</v>
      </c>
      <c r="F1175" s="45" t="s">
        <v>22</v>
      </c>
      <c r="G1175" s="41" t="s">
        <v>392</v>
      </c>
      <c r="H1175" s="41" t="s">
        <v>464</v>
      </c>
    </row>
    <row r="1176" spans="1:8" ht="15" hidden="1" customHeight="1" x14ac:dyDescent="0.25">
      <c r="A1176" s="35">
        <v>16</v>
      </c>
      <c r="B1176" s="38" t="s">
        <v>666</v>
      </c>
      <c r="C1176" s="38" t="s">
        <v>667</v>
      </c>
      <c r="D1176" s="38" t="s">
        <v>668</v>
      </c>
      <c r="E1176" s="45" t="s">
        <v>17</v>
      </c>
      <c r="F1176" s="45" t="s">
        <v>22</v>
      </c>
      <c r="G1176" s="41" t="s">
        <v>394</v>
      </c>
      <c r="H1176" s="41" t="s">
        <v>465</v>
      </c>
    </row>
    <row r="1177" spans="1:8" ht="15" hidden="1" customHeight="1" x14ac:dyDescent="0.25">
      <c r="A1177" s="35">
        <v>16</v>
      </c>
      <c r="B1177" s="38" t="s">
        <v>666</v>
      </c>
      <c r="C1177" s="38" t="s">
        <v>667</v>
      </c>
      <c r="D1177" s="38" t="s">
        <v>668</v>
      </c>
      <c r="E1177" s="45" t="s">
        <v>17</v>
      </c>
      <c r="F1177" s="45" t="s">
        <v>22</v>
      </c>
      <c r="G1177" s="41" t="s">
        <v>396</v>
      </c>
      <c r="H1177" s="41">
        <v>25</v>
      </c>
    </row>
    <row r="1178" spans="1:8" ht="15" hidden="1" customHeight="1" x14ac:dyDescent="0.25">
      <c r="A1178" s="35">
        <v>16</v>
      </c>
      <c r="B1178" s="38" t="s">
        <v>666</v>
      </c>
      <c r="C1178" s="38" t="s">
        <v>667</v>
      </c>
      <c r="D1178" s="38" t="s">
        <v>668</v>
      </c>
      <c r="E1178" s="45" t="s">
        <v>17</v>
      </c>
      <c r="F1178" s="45" t="s">
        <v>22</v>
      </c>
      <c r="G1178" s="41" t="s">
        <v>397</v>
      </c>
      <c r="H1178" s="41">
        <v>2.75</v>
      </c>
    </row>
    <row r="1179" spans="1:8" ht="15" hidden="1" customHeight="1" x14ac:dyDescent="0.25">
      <c r="A1179" s="35">
        <v>16</v>
      </c>
      <c r="B1179" s="38" t="s">
        <v>666</v>
      </c>
      <c r="C1179" s="38" t="s">
        <v>667</v>
      </c>
      <c r="D1179" s="38" t="s">
        <v>668</v>
      </c>
      <c r="E1179" s="45" t="s">
        <v>17</v>
      </c>
      <c r="F1179" s="45" t="s">
        <v>22</v>
      </c>
      <c r="G1179" s="41" t="s">
        <v>398</v>
      </c>
      <c r="H1179" s="41">
        <v>11.96</v>
      </c>
    </row>
    <row r="1180" spans="1:8" ht="15" hidden="1" customHeight="1" x14ac:dyDescent="0.25">
      <c r="A1180" s="35">
        <v>16</v>
      </c>
      <c r="B1180" s="38" t="s">
        <v>666</v>
      </c>
      <c r="C1180" s="38" t="s">
        <v>667</v>
      </c>
      <c r="D1180" s="38" t="s">
        <v>668</v>
      </c>
      <c r="E1180" s="45" t="s">
        <v>17</v>
      </c>
      <c r="F1180" s="45" t="s">
        <v>22</v>
      </c>
      <c r="G1180" s="41" t="s">
        <v>399</v>
      </c>
      <c r="H1180" s="41" t="s">
        <v>400</v>
      </c>
    </row>
    <row r="1181" spans="1:8" ht="15" hidden="1" customHeight="1" x14ac:dyDescent="0.25">
      <c r="A1181" s="35">
        <v>16</v>
      </c>
      <c r="B1181" s="38" t="s">
        <v>666</v>
      </c>
      <c r="C1181" s="38" t="s">
        <v>667</v>
      </c>
      <c r="D1181" s="38" t="s">
        <v>668</v>
      </c>
      <c r="E1181" s="45" t="s">
        <v>17</v>
      </c>
      <c r="F1181" s="45" t="s">
        <v>22</v>
      </c>
      <c r="G1181" s="41" t="s">
        <v>401</v>
      </c>
      <c r="H1181" s="41" t="s">
        <v>402</v>
      </c>
    </row>
    <row r="1182" spans="1:8" ht="15" hidden="1" customHeight="1" x14ac:dyDescent="0.25">
      <c r="A1182" s="35">
        <v>16</v>
      </c>
      <c r="B1182" s="38" t="s">
        <v>666</v>
      </c>
      <c r="C1182" s="38" t="s">
        <v>667</v>
      </c>
      <c r="D1182" s="38" t="s">
        <v>668</v>
      </c>
      <c r="E1182" s="45" t="s">
        <v>17</v>
      </c>
      <c r="F1182" s="45" t="s">
        <v>22</v>
      </c>
      <c r="G1182" s="41" t="s">
        <v>403</v>
      </c>
      <c r="H1182" s="41" t="s">
        <v>404</v>
      </c>
    </row>
    <row r="1183" spans="1:8" ht="15" hidden="1" customHeight="1" x14ac:dyDescent="0.25">
      <c r="A1183" s="35">
        <v>16</v>
      </c>
      <c r="B1183" s="38" t="s">
        <v>666</v>
      </c>
      <c r="C1183" s="38" t="s">
        <v>667</v>
      </c>
      <c r="D1183" s="38" t="s">
        <v>668</v>
      </c>
      <c r="E1183" s="45" t="s">
        <v>17</v>
      </c>
      <c r="F1183" s="45" t="s">
        <v>22</v>
      </c>
      <c r="G1183" s="41" t="s">
        <v>405</v>
      </c>
      <c r="H1183" s="41" t="s">
        <v>406</v>
      </c>
    </row>
    <row r="1184" spans="1:8" ht="15" hidden="1" customHeight="1" x14ac:dyDescent="0.25">
      <c r="A1184" s="35">
        <v>16</v>
      </c>
      <c r="B1184" s="38" t="s">
        <v>666</v>
      </c>
      <c r="C1184" s="38" t="s">
        <v>667</v>
      </c>
      <c r="D1184" s="38" t="s">
        <v>668</v>
      </c>
      <c r="E1184" s="45" t="s">
        <v>17</v>
      </c>
      <c r="F1184" s="45" t="s">
        <v>22</v>
      </c>
      <c r="G1184" s="41" t="s">
        <v>407</v>
      </c>
      <c r="H1184" s="41">
        <v>36</v>
      </c>
    </row>
    <row r="1185" spans="1:8" ht="15" hidden="1" customHeight="1" x14ac:dyDescent="0.25">
      <c r="A1185" s="35">
        <v>16</v>
      </c>
      <c r="B1185" s="38" t="s">
        <v>666</v>
      </c>
      <c r="C1185" s="38" t="s">
        <v>667</v>
      </c>
      <c r="D1185" s="38" t="s">
        <v>668</v>
      </c>
      <c r="E1185" s="45" t="s">
        <v>17</v>
      </c>
      <c r="F1185" s="45" t="s">
        <v>22</v>
      </c>
      <c r="G1185" s="41" t="s">
        <v>408</v>
      </c>
      <c r="H1185" s="41" t="s">
        <v>411</v>
      </c>
    </row>
    <row r="1186" spans="1:8" ht="15" hidden="1" customHeight="1" x14ac:dyDescent="0.25">
      <c r="A1186" s="35">
        <v>16</v>
      </c>
      <c r="B1186" s="38" t="s">
        <v>666</v>
      </c>
      <c r="C1186" s="38" t="s">
        <v>667</v>
      </c>
      <c r="D1186" s="38" t="s">
        <v>668</v>
      </c>
      <c r="E1186" s="45" t="s">
        <v>17</v>
      </c>
      <c r="F1186" s="45" t="s">
        <v>22</v>
      </c>
      <c r="G1186" s="41" t="s">
        <v>410</v>
      </c>
      <c r="H1186" s="41" t="s">
        <v>411</v>
      </c>
    </row>
    <row r="1187" spans="1:8" ht="15" hidden="1" customHeight="1" x14ac:dyDescent="0.25">
      <c r="A1187" s="35">
        <v>16</v>
      </c>
      <c r="B1187" s="38" t="s">
        <v>666</v>
      </c>
      <c r="C1187" s="38" t="s">
        <v>667</v>
      </c>
      <c r="D1187" s="38" t="s">
        <v>668</v>
      </c>
      <c r="E1187" s="45" t="s">
        <v>17</v>
      </c>
      <c r="F1187" s="45" t="s">
        <v>22</v>
      </c>
      <c r="G1187" s="41" t="s">
        <v>412</v>
      </c>
      <c r="H1187" s="41" t="s">
        <v>413</v>
      </c>
    </row>
    <row r="1188" spans="1:8" ht="15" hidden="1" customHeight="1" x14ac:dyDescent="0.25">
      <c r="A1188" s="35">
        <v>16</v>
      </c>
      <c r="B1188" s="38" t="s">
        <v>666</v>
      </c>
      <c r="C1188" s="38" t="s">
        <v>667</v>
      </c>
      <c r="D1188" s="38" t="s">
        <v>668</v>
      </c>
      <c r="E1188" s="45" t="s">
        <v>17</v>
      </c>
      <c r="F1188" s="45" t="s">
        <v>22</v>
      </c>
      <c r="G1188" s="41" t="s">
        <v>414</v>
      </c>
      <c r="H1188" s="41" t="s">
        <v>415</v>
      </c>
    </row>
    <row r="1189" spans="1:8" ht="15" hidden="1" customHeight="1" x14ac:dyDescent="0.25">
      <c r="A1189" s="35">
        <v>16</v>
      </c>
      <c r="B1189" s="38" t="s">
        <v>666</v>
      </c>
      <c r="C1189" s="38" t="s">
        <v>667</v>
      </c>
      <c r="D1189" s="38" t="s">
        <v>668</v>
      </c>
      <c r="E1189" s="45" t="s">
        <v>17</v>
      </c>
      <c r="F1189" s="45" t="s">
        <v>22</v>
      </c>
      <c r="G1189" s="41" t="s">
        <v>416</v>
      </c>
      <c r="H1189" s="41" t="s">
        <v>415</v>
      </c>
    </row>
    <row r="1190" spans="1:8" ht="15" hidden="1" customHeight="1" x14ac:dyDescent="0.25">
      <c r="A1190" s="35">
        <v>16</v>
      </c>
      <c r="B1190" s="38" t="s">
        <v>666</v>
      </c>
      <c r="C1190" s="38" t="s">
        <v>667</v>
      </c>
      <c r="D1190" s="38" t="s">
        <v>668</v>
      </c>
      <c r="E1190" s="45" t="s">
        <v>17</v>
      </c>
      <c r="F1190" s="45" t="s">
        <v>22</v>
      </c>
      <c r="G1190" s="41" t="s">
        <v>417</v>
      </c>
      <c r="H1190" s="41" t="s">
        <v>415</v>
      </c>
    </row>
    <row r="1191" spans="1:8" ht="15" hidden="1" customHeight="1" x14ac:dyDescent="0.25">
      <c r="A1191" s="35">
        <v>16</v>
      </c>
      <c r="B1191" s="38" t="s">
        <v>666</v>
      </c>
      <c r="C1191" s="38" t="s">
        <v>667</v>
      </c>
      <c r="D1191" s="38" t="s">
        <v>668</v>
      </c>
      <c r="E1191" s="45" t="s">
        <v>17</v>
      </c>
      <c r="F1191" s="45" t="s">
        <v>22</v>
      </c>
      <c r="G1191" s="41" t="s">
        <v>418</v>
      </c>
      <c r="H1191" s="41" t="s">
        <v>587</v>
      </c>
    </row>
    <row r="1192" spans="1:8" ht="15" hidden="1" customHeight="1" x14ac:dyDescent="0.25">
      <c r="A1192" s="35">
        <v>16</v>
      </c>
      <c r="B1192" s="38" t="s">
        <v>666</v>
      </c>
      <c r="C1192" s="38" t="s">
        <v>667</v>
      </c>
      <c r="D1192" s="38" t="s">
        <v>668</v>
      </c>
      <c r="E1192" s="45" t="s">
        <v>17</v>
      </c>
      <c r="F1192" s="45" t="s">
        <v>22</v>
      </c>
      <c r="G1192" s="41" t="s">
        <v>420</v>
      </c>
      <c r="H1192" s="41" t="s">
        <v>421</v>
      </c>
    </row>
    <row r="1193" spans="1:8" ht="15" hidden="1" customHeight="1" x14ac:dyDescent="0.25">
      <c r="A1193" s="35">
        <v>16</v>
      </c>
      <c r="B1193" s="38" t="s">
        <v>666</v>
      </c>
      <c r="C1193" s="38" t="s">
        <v>667</v>
      </c>
      <c r="D1193" s="38" t="s">
        <v>668</v>
      </c>
      <c r="E1193" s="45" t="s">
        <v>17</v>
      </c>
      <c r="F1193" s="45" t="s">
        <v>22</v>
      </c>
      <c r="G1193" s="41" t="s">
        <v>422</v>
      </c>
      <c r="H1193" s="41" t="s">
        <v>423</v>
      </c>
    </row>
    <row r="1194" spans="1:8" ht="15" hidden="1" customHeight="1" x14ac:dyDescent="0.25">
      <c r="A1194" s="35">
        <v>16</v>
      </c>
      <c r="B1194" s="38" t="s">
        <v>666</v>
      </c>
      <c r="C1194" s="38" t="s">
        <v>667</v>
      </c>
      <c r="D1194" s="38" t="s">
        <v>668</v>
      </c>
      <c r="E1194" s="45" t="s">
        <v>17</v>
      </c>
      <c r="F1194" s="45" t="s">
        <v>22</v>
      </c>
      <c r="G1194" s="41" t="s">
        <v>424</v>
      </c>
      <c r="H1194" s="41" t="s">
        <v>315</v>
      </c>
    </row>
    <row r="1195" spans="1:8" ht="15" hidden="1" customHeight="1" x14ac:dyDescent="0.25">
      <c r="A1195" s="35">
        <v>16</v>
      </c>
      <c r="B1195" s="38" t="s">
        <v>666</v>
      </c>
      <c r="C1195" s="38" t="s">
        <v>667</v>
      </c>
      <c r="D1195" s="38" t="s">
        <v>668</v>
      </c>
      <c r="E1195" s="45" t="s">
        <v>17</v>
      </c>
      <c r="F1195" s="45" t="s">
        <v>22</v>
      </c>
      <c r="G1195" s="41" t="s">
        <v>425</v>
      </c>
      <c r="H1195" s="41" t="s">
        <v>426</v>
      </c>
    </row>
    <row r="1196" spans="1:8" ht="15" hidden="1" customHeight="1" x14ac:dyDescent="0.25">
      <c r="A1196" s="35">
        <v>17</v>
      </c>
      <c r="B1196" s="38" t="s">
        <v>677</v>
      </c>
      <c r="C1196" s="38" t="s">
        <v>678</v>
      </c>
      <c r="D1196" s="38" t="s">
        <v>679</v>
      </c>
      <c r="E1196" s="45" t="s">
        <v>17</v>
      </c>
      <c r="F1196" s="45" t="s">
        <v>22</v>
      </c>
      <c r="G1196" s="41" t="s">
        <v>309</v>
      </c>
      <c r="H1196" s="41" t="s">
        <v>679</v>
      </c>
    </row>
    <row r="1197" spans="1:8" ht="15" hidden="1" customHeight="1" x14ac:dyDescent="0.25">
      <c r="A1197" s="35">
        <v>17</v>
      </c>
      <c r="B1197" s="38" t="s">
        <v>677</v>
      </c>
      <c r="C1197" s="38" t="s">
        <v>678</v>
      </c>
      <c r="D1197" s="38" t="s">
        <v>679</v>
      </c>
      <c r="E1197" s="45" t="s">
        <v>17</v>
      </c>
      <c r="F1197" s="45" t="s">
        <v>22</v>
      </c>
      <c r="G1197" s="41" t="s">
        <v>310</v>
      </c>
      <c r="H1197" s="41" t="s">
        <v>686</v>
      </c>
    </row>
    <row r="1198" spans="1:8" ht="15" hidden="1" customHeight="1" x14ac:dyDescent="0.25">
      <c r="A1198" s="35">
        <v>17</v>
      </c>
      <c r="B1198" s="38" t="s">
        <v>677</v>
      </c>
      <c r="C1198" s="38" t="s">
        <v>678</v>
      </c>
      <c r="D1198" s="38" t="s">
        <v>679</v>
      </c>
      <c r="E1198" s="45" t="s">
        <v>17</v>
      </c>
      <c r="F1198" s="45" t="s">
        <v>22</v>
      </c>
      <c r="G1198" s="41" t="s">
        <v>312</v>
      </c>
      <c r="H1198" s="41" t="s">
        <v>687</v>
      </c>
    </row>
    <row r="1199" spans="1:8" ht="15" hidden="1" customHeight="1" x14ac:dyDescent="0.25">
      <c r="A1199" s="35">
        <v>17</v>
      </c>
      <c r="B1199" s="38" t="s">
        <v>677</v>
      </c>
      <c r="C1199" s="38" t="s">
        <v>678</v>
      </c>
      <c r="D1199" s="38" t="s">
        <v>679</v>
      </c>
      <c r="E1199" s="45" t="s">
        <v>17</v>
      </c>
      <c r="F1199" s="45" t="s">
        <v>22</v>
      </c>
      <c r="G1199" s="41" t="s">
        <v>314</v>
      </c>
      <c r="H1199" s="41" t="s">
        <v>315</v>
      </c>
    </row>
    <row r="1200" spans="1:8" ht="15" hidden="1" customHeight="1" x14ac:dyDescent="0.25">
      <c r="A1200" s="35">
        <v>17</v>
      </c>
      <c r="B1200" s="38" t="s">
        <v>677</v>
      </c>
      <c r="C1200" s="38" t="s">
        <v>678</v>
      </c>
      <c r="D1200" s="38" t="s">
        <v>679</v>
      </c>
      <c r="E1200" s="45" t="s">
        <v>17</v>
      </c>
      <c r="F1200" s="45" t="s">
        <v>22</v>
      </c>
      <c r="G1200" s="41" t="s">
        <v>316</v>
      </c>
      <c r="H1200" s="41" t="s">
        <v>688</v>
      </c>
    </row>
    <row r="1201" spans="1:8" ht="15" hidden="1" customHeight="1" x14ac:dyDescent="0.25">
      <c r="A1201" s="35">
        <v>17</v>
      </c>
      <c r="B1201" s="38" t="s">
        <v>677</v>
      </c>
      <c r="C1201" s="38" t="s">
        <v>678</v>
      </c>
      <c r="D1201" s="38" t="s">
        <v>679</v>
      </c>
      <c r="E1201" s="45" t="s">
        <v>17</v>
      </c>
      <c r="F1201" s="45" t="s">
        <v>22</v>
      </c>
      <c r="G1201" s="41" t="s">
        <v>318</v>
      </c>
      <c r="H1201" s="41" t="s">
        <v>319</v>
      </c>
    </row>
    <row r="1202" spans="1:8" ht="15" hidden="1" customHeight="1" x14ac:dyDescent="0.25">
      <c r="A1202" s="35">
        <v>17</v>
      </c>
      <c r="B1202" s="38" t="s">
        <v>677</v>
      </c>
      <c r="C1202" s="38" t="s">
        <v>678</v>
      </c>
      <c r="D1202" s="38" t="s">
        <v>679</v>
      </c>
      <c r="E1202" s="45" t="s">
        <v>17</v>
      </c>
      <c r="F1202" s="45" t="s">
        <v>22</v>
      </c>
      <c r="G1202" s="41" t="s">
        <v>320</v>
      </c>
      <c r="H1202" s="41">
        <v>25</v>
      </c>
    </row>
    <row r="1203" spans="1:8" ht="15" hidden="1" customHeight="1" x14ac:dyDescent="0.25">
      <c r="A1203" s="35">
        <v>17</v>
      </c>
      <c r="B1203" s="38" t="s">
        <v>677</v>
      </c>
      <c r="C1203" s="38" t="s">
        <v>678</v>
      </c>
      <c r="D1203" s="38" t="s">
        <v>679</v>
      </c>
      <c r="E1203" s="45" t="s">
        <v>17</v>
      </c>
      <c r="F1203" s="45" t="s">
        <v>22</v>
      </c>
      <c r="G1203" s="41" t="s">
        <v>321</v>
      </c>
      <c r="H1203" s="41">
        <v>9</v>
      </c>
    </row>
    <row r="1204" spans="1:8" ht="15" hidden="1" customHeight="1" x14ac:dyDescent="0.25">
      <c r="A1204" s="35">
        <v>17</v>
      </c>
      <c r="B1204" s="38" t="s">
        <v>677</v>
      </c>
      <c r="C1204" s="38" t="s">
        <v>678</v>
      </c>
      <c r="D1204" s="38" t="s">
        <v>679</v>
      </c>
      <c r="E1204" s="45" t="s">
        <v>17</v>
      </c>
      <c r="F1204" s="45" t="s">
        <v>22</v>
      </c>
      <c r="G1204" s="41" t="s">
        <v>322</v>
      </c>
      <c r="H1204" s="41" t="s">
        <v>503</v>
      </c>
    </row>
    <row r="1205" spans="1:8" ht="15" hidden="1" customHeight="1" x14ac:dyDescent="0.25">
      <c r="A1205" s="35">
        <v>17</v>
      </c>
      <c r="B1205" s="38" t="s">
        <v>677</v>
      </c>
      <c r="C1205" s="38" t="s">
        <v>678</v>
      </c>
      <c r="D1205" s="38" t="s">
        <v>679</v>
      </c>
      <c r="E1205" s="45" t="s">
        <v>17</v>
      </c>
      <c r="F1205" s="45" t="s">
        <v>22</v>
      </c>
      <c r="G1205" s="41" t="s">
        <v>324</v>
      </c>
      <c r="H1205" s="41" t="s">
        <v>689</v>
      </c>
    </row>
    <row r="1206" spans="1:8" ht="15" hidden="1" customHeight="1" x14ac:dyDescent="0.25">
      <c r="A1206" s="35">
        <v>17</v>
      </c>
      <c r="B1206" s="38" t="s">
        <v>677</v>
      </c>
      <c r="C1206" s="38" t="s">
        <v>678</v>
      </c>
      <c r="D1206" s="38" t="s">
        <v>679</v>
      </c>
      <c r="E1206" s="45" t="s">
        <v>17</v>
      </c>
      <c r="F1206" s="45" t="s">
        <v>22</v>
      </c>
      <c r="G1206" s="41" t="s">
        <v>326</v>
      </c>
      <c r="H1206" s="41" t="s">
        <v>690</v>
      </c>
    </row>
    <row r="1207" spans="1:8" ht="15" hidden="1" customHeight="1" x14ac:dyDescent="0.25">
      <c r="A1207" s="35">
        <v>17</v>
      </c>
      <c r="B1207" s="38" t="s">
        <v>677</v>
      </c>
      <c r="C1207" s="38" t="s">
        <v>678</v>
      </c>
      <c r="D1207" s="38" t="s">
        <v>679</v>
      </c>
      <c r="E1207" s="45" t="s">
        <v>17</v>
      </c>
      <c r="F1207" s="45" t="s">
        <v>22</v>
      </c>
      <c r="G1207" s="41" t="s">
        <v>328</v>
      </c>
      <c r="H1207" s="41" t="s">
        <v>691</v>
      </c>
    </row>
    <row r="1208" spans="1:8" ht="15" hidden="1" customHeight="1" x14ac:dyDescent="0.25">
      <c r="A1208" s="35">
        <v>17</v>
      </c>
      <c r="B1208" s="38" t="s">
        <v>677</v>
      </c>
      <c r="C1208" s="38" t="s">
        <v>678</v>
      </c>
      <c r="D1208" s="38" t="s">
        <v>679</v>
      </c>
      <c r="E1208" s="45" t="s">
        <v>17</v>
      </c>
      <c r="F1208" s="45" t="s">
        <v>22</v>
      </c>
      <c r="G1208" s="41" t="s">
        <v>330</v>
      </c>
      <c r="H1208" s="41">
        <v>8.5</v>
      </c>
    </row>
    <row r="1209" spans="1:8" ht="15" hidden="1" customHeight="1" x14ac:dyDescent="0.25">
      <c r="A1209" s="35">
        <v>17</v>
      </c>
      <c r="B1209" s="38" t="s">
        <v>677</v>
      </c>
      <c r="C1209" s="38" t="s">
        <v>678</v>
      </c>
      <c r="D1209" s="38" t="s">
        <v>679</v>
      </c>
      <c r="E1209" s="45" t="s">
        <v>17</v>
      </c>
      <c r="F1209" s="45" t="s">
        <v>22</v>
      </c>
      <c r="G1209" s="41" t="s">
        <v>331</v>
      </c>
      <c r="H1209" s="41" t="s">
        <v>332</v>
      </c>
    </row>
    <row r="1210" spans="1:8" ht="15" hidden="1" customHeight="1" x14ac:dyDescent="0.25">
      <c r="A1210" s="35">
        <v>17</v>
      </c>
      <c r="B1210" s="38" t="s">
        <v>677</v>
      </c>
      <c r="C1210" s="38" t="s">
        <v>678</v>
      </c>
      <c r="D1210" s="38" t="s">
        <v>679</v>
      </c>
      <c r="E1210" s="45" t="s">
        <v>17</v>
      </c>
      <c r="F1210" s="45" t="s">
        <v>22</v>
      </c>
      <c r="G1210" s="41" t="s">
        <v>333</v>
      </c>
      <c r="H1210" s="41" t="s">
        <v>334</v>
      </c>
    </row>
    <row r="1211" spans="1:8" ht="15" hidden="1" customHeight="1" x14ac:dyDescent="0.25">
      <c r="A1211" s="35">
        <v>17</v>
      </c>
      <c r="B1211" s="38" t="s">
        <v>677</v>
      </c>
      <c r="C1211" s="38" t="s">
        <v>678</v>
      </c>
      <c r="D1211" s="38" t="s">
        <v>679</v>
      </c>
      <c r="E1211" s="45" t="s">
        <v>17</v>
      </c>
      <c r="F1211" s="45" t="s">
        <v>22</v>
      </c>
      <c r="G1211" s="41" t="s">
        <v>335</v>
      </c>
      <c r="H1211" s="41">
        <v>11</v>
      </c>
    </row>
    <row r="1212" spans="1:8" ht="15" hidden="1" customHeight="1" x14ac:dyDescent="0.25">
      <c r="A1212" s="35">
        <v>17</v>
      </c>
      <c r="B1212" s="38" t="s">
        <v>677</v>
      </c>
      <c r="C1212" s="38" t="s">
        <v>678</v>
      </c>
      <c r="D1212" s="38" t="s">
        <v>679</v>
      </c>
      <c r="E1212" s="45" t="s">
        <v>17</v>
      </c>
      <c r="F1212" s="45" t="s">
        <v>22</v>
      </c>
      <c r="G1212" s="41" t="s">
        <v>336</v>
      </c>
      <c r="H1212" s="41" t="s">
        <v>692</v>
      </c>
    </row>
    <row r="1213" spans="1:8" ht="15" hidden="1" customHeight="1" x14ac:dyDescent="0.25">
      <c r="A1213" s="35">
        <v>17</v>
      </c>
      <c r="B1213" s="38" t="s">
        <v>677</v>
      </c>
      <c r="C1213" s="38" t="s">
        <v>678</v>
      </c>
      <c r="D1213" s="38" t="s">
        <v>679</v>
      </c>
      <c r="E1213" s="45" t="s">
        <v>17</v>
      </c>
      <c r="F1213" s="45" t="s">
        <v>22</v>
      </c>
      <c r="G1213" s="41" t="s">
        <v>338</v>
      </c>
      <c r="H1213" s="41" t="s">
        <v>693</v>
      </c>
    </row>
    <row r="1214" spans="1:8" ht="15" hidden="1" customHeight="1" x14ac:dyDescent="0.25">
      <c r="A1214" s="35">
        <v>17</v>
      </c>
      <c r="B1214" s="38" t="s">
        <v>677</v>
      </c>
      <c r="C1214" s="38" t="s">
        <v>678</v>
      </c>
      <c r="D1214" s="38" t="s">
        <v>679</v>
      </c>
      <c r="E1214" s="45" t="s">
        <v>17</v>
      </c>
      <c r="F1214" s="45" t="s">
        <v>22</v>
      </c>
      <c r="G1214" s="41" t="s">
        <v>340</v>
      </c>
      <c r="H1214" s="41" t="s">
        <v>694</v>
      </c>
    </row>
    <row r="1215" spans="1:8" ht="15" hidden="1" customHeight="1" x14ac:dyDescent="0.25">
      <c r="A1215" s="35">
        <v>17</v>
      </c>
      <c r="B1215" s="38" t="s">
        <v>677</v>
      </c>
      <c r="C1215" s="38" t="s">
        <v>678</v>
      </c>
      <c r="D1215" s="38" t="s">
        <v>679</v>
      </c>
      <c r="E1215" s="45" t="s">
        <v>17</v>
      </c>
      <c r="F1215" s="45" t="s">
        <v>22</v>
      </c>
      <c r="G1215" s="41" t="s">
        <v>342</v>
      </c>
      <c r="H1215" s="41" t="s">
        <v>695</v>
      </c>
    </row>
    <row r="1216" spans="1:8" ht="15" hidden="1" customHeight="1" x14ac:dyDescent="0.25">
      <c r="A1216" s="35">
        <v>17</v>
      </c>
      <c r="B1216" s="38" t="s">
        <v>677</v>
      </c>
      <c r="C1216" s="38" t="s">
        <v>678</v>
      </c>
      <c r="D1216" s="38" t="s">
        <v>679</v>
      </c>
      <c r="E1216" s="45" t="s">
        <v>17</v>
      </c>
      <c r="F1216" s="45" t="s">
        <v>22</v>
      </c>
      <c r="G1216" s="41" t="s">
        <v>344</v>
      </c>
      <c r="H1216" s="41">
        <v>5.2</v>
      </c>
    </row>
    <row r="1217" spans="1:8" ht="15" hidden="1" customHeight="1" x14ac:dyDescent="0.25">
      <c r="A1217" s="35">
        <v>17</v>
      </c>
      <c r="B1217" s="38" t="s">
        <v>677</v>
      </c>
      <c r="C1217" s="38" t="s">
        <v>678</v>
      </c>
      <c r="D1217" s="38" t="s">
        <v>679</v>
      </c>
      <c r="E1217" s="45" t="s">
        <v>17</v>
      </c>
      <c r="F1217" s="45" t="s">
        <v>22</v>
      </c>
      <c r="G1217" s="41" t="s">
        <v>345</v>
      </c>
      <c r="H1217" s="41" t="s">
        <v>332</v>
      </c>
    </row>
    <row r="1218" spans="1:8" ht="15" hidden="1" customHeight="1" x14ac:dyDescent="0.25">
      <c r="A1218" s="35">
        <v>17</v>
      </c>
      <c r="B1218" s="38" t="s">
        <v>677</v>
      </c>
      <c r="C1218" s="38" t="s">
        <v>678</v>
      </c>
      <c r="D1218" s="38" t="s">
        <v>679</v>
      </c>
      <c r="E1218" s="45" t="s">
        <v>17</v>
      </c>
      <c r="F1218" s="45" t="s">
        <v>22</v>
      </c>
      <c r="G1218" s="41" t="s">
        <v>346</v>
      </c>
      <c r="H1218" s="41" t="s">
        <v>334</v>
      </c>
    </row>
    <row r="1219" spans="1:8" ht="15" hidden="1" customHeight="1" x14ac:dyDescent="0.25">
      <c r="A1219" s="35">
        <v>17</v>
      </c>
      <c r="B1219" s="38" t="s">
        <v>677</v>
      </c>
      <c r="C1219" s="38" t="s">
        <v>678</v>
      </c>
      <c r="D1219" s="38" t="s">
        <v>679</v>
      </c>
      <c r="E1219" s="45" t="s">
        <v>17</v>
      </c>
      <c r="F1219" s="45" t="s">
        <v>22</v>
      </c>
      <c r="G1219" s="41" t="s">
        <v>347</v>
      </c>
      <c r="H1219" s="41" t="s">
        <v>348</v>
      </c>
    </row>
    <row r="1220" spans="1:8" ht="15" hidden="1" customHeight="1" x14ac:dyDescent="0.25">
      <c r="A1220" s="35">
        <v>17</v>
      </c>
      <c r="B1220" s="38" t="s">
        <v>677</v>
      </c>
      <c r="C1220" s="38" t="s">
        <v>678</v>
      </c>
      <c r="D1220" s="38" t="s">
        <v>679</v>
      </c>
      <c r="E1220" s="45" t="s">
        <v>17</v>
      </c>
      <c r="F1220" s="45" t="s">
        <v>22</v>
      </c>
      <c r="G1220" s="41" t="s">
        <v>349</v>
      </c>
      <c r="H1220" s="41" t="s">
        <v>696</v>
      </c>
    </row>
    <row r="1221" spans="1:8" ht="15" hidden="1" customHeight="1" x14ac:dyDescent="0.25">
      <c r="A1221" s="35">
        <v>17</v>
      </c>
      <c r="B1221" s="38" t="s">
        <v>677</v>
      </c>
      <c r="C1221" s="38" t="s">
        <v>678</v>
      </c>
      <c r="D1221" s="38" t="s">
        <v>679</v>
      </c>
      <c r="E1221" s="45" t="s">
        <v>17</v>
      </c>
      <c r="F1221" s="45" t="s">
        <v>22</v>
      </c>
      <c r="G1221" s="41" t="s">
        <v>351</v>
      </c>
      <c r="H1221" s="41">
        <v>300</v>
      </c>
    </row>
    <row r="1222" spans="1:8" ht="15" hidden="1" customHeight="1" x14ac:dyDescent="0.25">
      <c r="A1222" s="35">
        <v>17</v>
      </c>
      <c r="B1222" s="38" t="s">
        <v>677</v>
      </c>
      <c r="C1222" s="38" t="s">
        <v>678</v>
      </c>
      <c r="D1222" s="38" t="s">
        <v>679</v>
      </c>
      <c r="E1222" s="45" t="s">
        <v>17</v>
      </c>
      <c r="F1222" s="45" t="s">
        <v>22</v>
      </c>
      <c r="G1222" s="41" t="s">
        <v>352</v>
      </c>
      <c r="H1222" s="41" t="s">
        <v>697</v>
      </c>
    </row>
    <row r="1223" spans="1:8" ht="15" hidden="1" customHeight="1" x14ac:dyDescent="0.25">
      <c r="A1223" s="35">
        <v>17</v>
      </c>
      <c r="B1223" s="38" t="s">
        <v>677</v>
      </c>
      <c r="C1223" s="38" t="s">
        <v>678</v>
      </c>
      <c r="D1223" s="38" t="s">
        <v>679</v>
      </c>
      <c r="E1223" s="45" t="s">
        <v>17</v>
      </c>
      <c r="F1223" s="45" t="s">
        <v>22</v>
      </c>
      <c r="G1223" s="41" t="s">
        <v>354</v>
      </c>
      <c r="H1223" s="41">
        <v>20</v>
      </c>
    </row>
    <row r="1224" spans="1:8" ht="15" hidden="1" customHeight="1" x14ac:dyDescent="0.25">
      <c r="A1224" s="35">
        <v>17</v>
      </c>
      <c r="B1224" s="38" t="s">
        <v>677</v>
      </c>
      <c r="C1224" s="38" t="s">
        <v>678</v>
      </c>
      <c r="D1224" s="38" t="s">
        <v>679</v>
      </c>
      <c r="E1224" s="45" t="s">
        <v>17</v>
      </c>
      <c r="F1224" s="45" t="s">
        <v>22</v>
      </c>
      <c r="G1224" s="41" t="s">
        <v>355</v>
      </c>
      <c r="H1224" s="41">
        <v>1.4</v>
      </c>
    </row>
    <row r="1225" spans="1:8" ht="15" hidden="1" customHeight="1" x14ac:dyDescent="0.25">
      <c r="A1225" s="35">
        <v>17</v>
      </c>
      <c r="B1225" s="38" t="s">
        <v>677</v>
      </c>
      <c r="C1225" s="38" t="s">
        <v>678</v>
      </c>
      <c r="D1225" s="38" t="s">
        <v>679</v>
      </c>
      <c r="E1225" s="45" t="s">
        <v>17</v>
      </c>
      <c r="F1225" s="45" t="s">
        <v>22</v>
      </c>
      <c r="G1225" s="41" t="s">
        <v>356</v>
      </c>
      <c r="H1225" s="41">
        <v>1860</v>
      </c>
    </row>
    <row r="1226" spans="1:8" ht="15" hidden="1" customHeight="1" x14ac:dyDescent="0.25">
      <c r="A1226" s="35">
        <v>17</v>
      </c>
      <c r="B1226" s="38" t="s">
        <v>677</v>
      </c>
      <c r="C1226" s="38" t="s">
        <v>678</v>
      </c>
      <c r="D1226" s="38" t="s">
        <v>679</v>
      </c>
      <c r="E1226" s="45" t="s">
        <v>17</v>
      </c>
      <c r="F1226" s="45" t="s">
        <v>22</v>
      </c>
      <c r="G1226" s="41" t="s">
        <v>357</v>
      </c>
      <c r="H1226" s="41">
        <v>47</v>
      </c>
    </row>
    <row r="1227" spans="1:8" ht="15" hidden="1" customHeight="1" x14ac:dyDescent="0.25">
      <c r="A1227" s="35">
        <v>17</v>
      </c>
      <c r="B1227" s="38" t="s">
        <v>677</v>
      </c>
      <c r="C1227" s="38" t="s">
        <v>678</v>
      </c>
      <c r="D1227" s="38" t="s">
        <v>679</v>
      </c>
      <c r="E1227" s="45" t="s">
        <v>17</v>
      </c>
      <c r="F1227" s="45" t="s">
        <v>22</v>
      </c>
      <c r="G1227" s="41" t="s">
        <v>358</v>
      </c>
      <c r="H1227" s="41" t="s">
        <v>359</v>
      </c>
    </row>
    <row r="1228" spans="1:8" ht="15" hidden="1" customHeight="1" x14ac:dyDescent="0.25">
      <c r="A1228" s="35">
        <v>17</v>
      </c>
      <c r="B1228" s="38" t="s">
        <v>677</v>
      </c>
      <c r="C1228" s="38" t="s">
        <v>678</v>
      </c>
      <c r="D1228" s="38" t="s">
        <v>679</v>
      </c>
      <c r="E1228" s="45" t="s">
        <v>17</v>
      </c>
      <c r="F1228" s="45" t="s">
        <v>22</v>
      </c>
      <c r="G1228" s="41" t="s">
        <v>360</v>
      </c>
      <c r="H1228" s="41" t="s">
        <v>361</v>
      </c>
    </row>
    <row r="1229" spans="1:8" ht="15" hidden="1" customHeight="1" x14ac:dyDescent="0.25">
      <c r="A1229" s="35">
        <v>17</v>
      </c>
      <c r="B1229" s="38" t="s">
        <v>677</v>
      </c>
      <c r="C1229" s="38" t="s">
        <v>678</v>
      </c>
      <c r="D1229" s="38" t="s">
        <v>679</v>
      </c>
      <c r="E1229" s="45" t="s">
        <v>17</v>
      </c>
      <c r="F1229" s="45" t="s">
        <v>22</v>
      </c>
      <c r="G1229" s="41" t="s">
        <v>362</v>
      </c>
      <c r="H1229" s="41" t="s">
        <v>363</v>
      </c>
    </row>
    <row r="1230" spans="1:8" ht="15" hidden="1" customHeight="1" x14ac:dyDescent="0.25">
      <c r="A1230" s="35">
        <v>17</v>
      </c>
      <c r="B1230" s="38" t="s">
        <v>677</v>
      </c>
      <c r="C1230" s="38" t="s">
        <v>678</v>
      </c>
      <c r="D1230" s="38" t="s">
        <v>679</v>
      </c>
      <c r="E1230" s="45" t="s">
        <v>17</v>
      </c>
      <c r="F1230" s="45" t="s">
        <v>22</v>
      </c>
      <c r="G1230" s="41" t="s">
        <v>364</v>
      </c>
      <c r="H1230" s="41">
        <v>980</v>
      </c>
    </row>
    <row r="1231" spans="1:8" ht="15" hidden="1" customHeight="1" x14ac:dyDescent="0.25">
      <c r="A1231" s="35">
        <v>17</v>
      </c>
      <c r="B1231" s="38" t="s">
        <v>677</v>
      </c>
      <c r="C1231" s="38" t="s">
        <v>678</v>
      </c>
      <c r="D1231" s="38" t="s">
        <v>679</v>
      </c>
      <c r="E1231" s="45" t="s">
        <v>17</v>
      </c>
      <c r="F1231" s="45" t="s">
        <v>22</v>
      </c>
      <c r="G1231" s="41" t="s">
        <v>365</v>
      </c>
      <c r="H1231" s="41" t="s">
        <v>698</v>
      </c>
    </row>
    <row r="1232" spans="1:8" ht="15" hidden="1" customHeight="1" x14ac:dyDescent="0.25">
      <c r="A1232" s="35">
        <v>17</v>
      </c>
      <c r="B1232" s="38" t="s">
        <v>677</v>
      </c>
      <c r="C1232" s="38" t="s">
        <v>678</v>
      </c>
      <c r="D1232" s="38" t="s">
        <v>679</v>
      </c>
      <c r="E1232" s="45" t="s">
        <v>17</v>
      </c>
      <c r="F1232" s="45" t="s">
        <v>22</v>
      </c>
      <c r="G1232" s="41" t="s">
        <v>367</v>
      </c>
      <c r="H1232" s="41" t="s">
        <v>368</v>
      </c>
    </row>
    <row r="1233" spans="1:8" ht="15" hidden="1" customHeight="1" x14ac:dyDescent="0.25">
      <c r="A1233" s="35">
        <v>17</v>
      </c>
      <c r="B1233" s="38" t="s">
        <v>677</v>
      </c>
      <c r="C1233" s="38" t="s">
        <v>678</v>
      </c>
      <c r="D1233" s="38" t="s">
        <v>679</v>
      </c>
      <c r="E1233" s="45" t="s">
        <v>17</v>
      </c>
      <c r="F1233" s="45" t="s">
        <v>22</v>
      </c>
      <c r="G1233" s="41" t="s">
        <v>369</v>
      </c>
      <c r="H1233" s="41" t="s">
        <v>699</v>
      </c>
    </row>
    <row r="1234" spans="1:8" ht="15" hidden="1" customHeight="1" x14ac:dyDescent="0.25">
      <c r="A1234" s="35">
        <v>17</v>
      </c>
      <c r="B1234" s="38" t="s">
        <v>677</v>
      </c>
      <c r="C1234" s="38" t="s">
        <v>678</v>
      </c>
      <c r="D1234" s="38" t="s">
        <v>679</v>
      </c>
      <c r="E1234" s="45" t="s">
        <v>17</v>
      </c>
      <c r="F1234" s="45" t="s">
        <v>22</v>
      </c>
      <c r="G1234" s="41" t="s">
        <v>371</v>
      </c>
      <c r="H1234" s="41" t="s">
        <v>372</v>
      </c>
    </row>
    <row r="1235" spans="1:8" ht="15" hidden="1" customHeight="1" x14ac:dyDescent="0.25">
      <c r="A1235" s="35">
        <v>17</v>
      </c>
      <c r="B1235" s="38" t="s">
        <v>677</v>
      </c>
      <c r="C1235" s="38" t="s">
        <v>678</v>
      </c>
      <c r="D1235" s="38" t="s">
        <v>679</v>
      </c>
      <c r="E1235" s="45" t="s">
        <v>17</v>
      </c>
      <c r="F1235" s="45" t="s">
        <v>22</v>
      </c>
      <c r="G1235" s="41" t="s">
        <v>373</v>
      </c>
      <c r="H1235" s="41">
        <v>11</v>
      </c>
    </row>
    <row r="1236" spans="1:8" ht="15" hidden="1" customHeight="1" x14ac:dyDescent="0.25">
      <c r="A1236" s="35">
        <v>17</v>
      </c>
      <c r="B1236" s="38" t="s">
        <v>677</v>
      </c>
      <c r="C1236" s="38" t="s">
        <v>678</v>
      </c>
      <c r="D1236" s="38" t="s">
        <v>679</v>
      </c>
      <c r="E1236" s="45" t="s">
        <v>17</v>
      </c>
      <c r="F1236" s="45" t="s">
        <v>22</v>
      </c>
      <c r="G1236" s="41" t="s">
        <v>374</v>
      </c>
      <c r="H1236" s="41">
        <v>38.200000000000003</v>
      </c>
    </row>
    <row r="1237" spans="1:8" ht="15" hidden="1" customHeight="1" x14ac:dyDescent="0.25">
      <c r="A1237" s="35">
        <v>17</v>
      </c>
      <c r="B1237" s="38" t="s">
        <v>677</v>
      </c>
      <c r="C1237" s="38" t="s">
        <v>678</v>
      </c>
      <c r="D1237" s="38" t="s">
        <v>679</v>
      </c>
      <c r="E1237" s="45" t="s">
        <v>17</v>
      </c>
      <c r="F1237" s="45" t="s">
        <v>22</v>
      </c>
      <c r="G1237" s="41" t="s">
        <v>375</v>
      </c>
      <c r="H1237" s="41">
        <v>13.5</v>
      </c>
    </row>
    <row r="1238" spans="1:8" ht="15" hidden="1" customHeight="1" x14ac:dyDescent="0.25">
      <c r="A1238" s="35">
        <v>17</v>
      </c>
      <c r="B1238" s="38" t="s">
        <v>677</v>
      </c>
      <c r="C1238" s="38" t="s">
        <v>678</v>
      </c>
      <c r="D1238" s="38" t="s">
        <v>679</v>
      </c>
      <c r="E1238" s="45" t="s">
        <v>17</v>
      </c>
      <c r="F1238" s="45" t="s">
        <v>22</v>
      </c>
      <c r="G1238" s="41" t="s">
        <v>376</v>
      </c>
      <c r="H1238" s="41">
        <v>41.7</v>
      </c>
    </row>
    <row r="1239" spans="1:8" ht="15" hidden="1" customHeight="1" x14ac:dyDescent="0.25">
      <c r="A1239" s="35">
        <v>17</v>
      </c>
      <c r="B1239" s="38" t="s">
        <v>677</v>
      </c>
      <c r="C1239" s="38" t="s">
        <v>678</v>
      </c>
      <c r="D1239" s="38" t="s">
        <v>679</v>
      </c>
      <c r="E1239" s="45" t="s">
        <v>17</v>
      </c>
      <c r="F1239" s="45" t="s">
        <v>22</v>
      </c>
      <c r="G1239" s="41" t="s">
        <v>377</v>
      </c>
      <c r="H1239" s="41" t="s">
        <v>378</v>
      </c>
    </row>
    <row r="1240" spans="1:8" ht="15" hidden="1" customHeight="1" x14ac:dyDescent="0.25">
      <c r="A1240" s="35">
        <v>17</v>
      </c>
      <c r="B1240" s="38" t="s">
        <v>677</v>
      </c>
      <c r="C1240" s="38" t="s">
        <v>678</v>
      </c>
      <c r="D1240" s="38" t="s">
        <v>679</v>
      </c>
      <c r="E1240" s="45" t="s">
        <v>17</v>
      </c>
      <c r="F1240" s="45" t="s">
        <v>22</v>
      </c>
      <c r="G1240" s="41" t="s">
        <v>379</v>
      </c>
      <c r="H1240" s="41" t="s">
        <v>380</v>
      </c>
    </row>
    <row r="1241" spans="1:8" ht="15" hidden="1" customHeight="1" x14ac:dyDescent="0.25">
      <c r="A1241" s="35">
        <v>17</v>
      </c>
      <c r="B1241" s="38" t="s">
        <v>677</v>
      </c>
      <c r="C1241" s="38" t="s">
        <v>678</v>
      </c>
      <c r="D1241" s="38" t="s">
        <v>679</v>
      </c>
      <c r="E1241" s="45" t="s">
        <v>17</v>
      </c>
      <c r="F1241" s="45" t="s">
        <v>22</v>
      </c>
      <c r="G1241" s="41" t="s">
        <v>381</v>
      </c>
      <c r="H1241" s="41">
        <v>20</v>
      </c>
    </row>
    <row r="1242" spans="1:8" ht="15" hidden="1" customHeight="1" x14ac:dyDescent="0.25">
      <c r="A1242" s="35">
        <v>17</v>
      </c>
      <c r="B1242" s="38" t="s">
        <v>677</v>
      </c>
      <c r="C1242" s="38" t="s">
        <v>678</v>
      </c>
      <c r="D1242" s="38" t="s">
        <v>679</v>
      </c>
      <c r="E1242" s="45" t="s">
        <v>17</v>
      </c>
      <c r="F1242" s="45" t="s">
        <v>22</v>
      </c>
      <c r="G1242" s="41" t="s">
        <v>382</v>
      </c>
      <c r="H1242" s="41">
        <v>10</v>
      </c>
    </row>
    <row r="1243" spans="1:8" ht="15" hidden="1" customHeight="1" x14ac:dyDescent="0.25">
      <c r="A1243" s="35">
        <v>17</v>
      </c>
      <c r="B1243" s="38" t="s">
        <v>677</v>
      </c>
      <c r="C1243" s="38" t="s">
        <v>678</v>
      </c>
      <c r="D1243" s="38" t="s">
        <v>679</v>
      </c>
      <c r="E1243" s="45" t="s">
        <v>17</v>
      </c>
      <c r="F1243" s="45" t="s">
        <v>22</v>
      </c>
      <c r="G1243" s="41" t="s">
        <v>383</v>
      </c>
      <c r="H1243" s="41">
        <v>3</v>
      </c>
    </row>
    <row r="1244" spans="1:8" ht="15" hidden="1" customHeight="1" x14ac:dyDescent="0.25">
      <c r="A1244" s="35">
        <v>17</v>
      </c>
      <c r="B1244" s="38" t="s">
        <v>677</v>
      </c>
      <c r="C1244" s="38" t="s">
        <v>678</v>
      </c>
      <c r="D1244" s="38" t="s">
        <v>679</v>
      </c>
      <c r="E1244" s="45" t="s">
        <v>17</v>
      </c>
      <c r="F1244" s="45" t="s">
        <v>22</v>
      </c>
      <c r="G1244" s="41" t="s">
        <v>384</v>
      </c>
      <c r="H1244" s="41">
        <v>20</v>
      </c>
    </row>
    <row r="1245" spans="1:8" ht="15" hidden="1" customHeight="1" x14ac:dyDescent="0.25">
      <c r="A1245" s="35">
        <v>17</v>
      </c>
      <c r="B1245" s="38" t="s">
        <v>677</v>
      </c>
      <c r="C1245" s="38" t="s">
        <v>678</v>
      </c>
      <c r="D1245" s="38" t="s">
        <v>679</v>
      </c>
      <c r="E1245" s="45" t="s">
        <v>17</v>
      </c>
      <c r="F1245" s="45" t="s">
        <v>22</v>
      </c>
      <c r="G1245" s="41" t="s">
        <v>385</v>
      </c>
      <c r="H1245" s="41">
        <v>16</v>
      </c>
    </row>
    <row r="1246" spans="1:8" ht="15" hidden="1" customHeight="1" x14ac:dyDescent="0.25">
      <c r="A1246" s="35">
        <v>17</v>
      </c>
      <c r="B1246" s="38" t="s">
        <v>677</v>
      </c>
      <c r="C1246" s="38" t="s">
        <v>678</v>
      </c>
      <c r="D1246" s="38" t="s">
        <v>679</v>
      </c>
      <c r="E1246" s="45" t="s">
        <v>17</v>
      </c>
      <c r="F1246" s="45" t="s">
        <v>22</v>
      </c>
      <c r="G1246" s="41" t="s">
        <v>386</v>
      </c>
      <c r="H1246" s="41" t="s">
        <v>387</v>
      </c>
    </row>
    <row r="1247" spans="1:8" ht="15" hidden="1" customHeight="1" x14ac:dyDescent="0.25">
      <c r="A1247" s="35">
        <v>17</v>
      </c>
      <c r="B1247" s="38" t="s">
        <v>677</v>
      </c>
      <c r="C1247" s="38" t="s">
        <v>678</v>
      </c>
      <c r="D1247" s="38" t="s">
        <v>679</v>
      </c>
      <c r="E1247" s="45" t="s">
        <v>17</v>
      </c>
      <c r="F1247" s="45" t="s">
        <v>22</v>
      </c>
      <c r="G1247" s="41" t="s">
        <v>388</v>
      </c>
      <c r="H1247" s="41" t="s">
        <v>700</v>
      </c>
    </row>
    <row r="1248" spans="1:8" ht="15" hidden="1" customHeight="1" x14ac:dyDescent="0.25">
      <c r="A1248" s="35">
        <v>17</v>
      </c>
      <c r="B1248" s="38" t="s">
        <v>677</v>
      </c>
      <c r="C1248" s="38" t="s">
        <v>678</v>
      </c>
      <c r="D1248" s="38" t="s">
        <v>679</v>
      </c>
      <c r="E1248" s="45" t="s">
        <v>17</v>
      </c>
      <c r="F1248" s="45" t="s">
        <v>22</v>
      </c>
      <c r="G1248" s="41" t="s">
        <v>390</v>
      </c>
      <c r="H1248" s="41" t="s">
        <v>391</v>
      </c>
    </row>
    <row r="1249" spans="1:8" ht="15" hidden="1" customHeight="1" x14ac:dyDescent="0.25">
      <c r="A1249" s="35">
        <v>17</v>
      </c>
      <c r="B1249" s="38" t="s">
        <v>677</v>
      </c>
      <c r="C1249" s="38" t="s">
        <v>678</v>
      </c>
      <c r="D1249" s="38" t="s">
        <v>679</v>
      </c>
      <c r="E1249" s="45" t="s">
        <v>17</v>
      </c>
      <c r="F1249" s="45" t="s">
        <v>22</v>
      </c>
      <c r="G1249" s="41" t="s">
        <v>392</v>
      </c>
      <c r="H1249" s="41" t="s">
        <v>393</v>
      </c>
    </row>
    <row r="1250" spans="1:8" ht="15" hidden="1" customHeight="1" x14ac:dyDescent="0.25">
      <c r="A1250" s="35">
        <v>17</v>
      </c>
      <c r="B1250" s="38" t="s">
        <v>677</v>
      </c>
      <c r="C1250" s="38" t="s">
        <v>678</v>
      </c>
      <c r="D1250" s="38" t="s">
        <v>679</v>
      </c>
      <c r="E1250" s="45" t="s">
        <v>17</v>
      </c>
      <c r="F1250" s="45" t="s">
        <v>22</v>
      </c>
      <c r="G1250" s="41" t="s">
        <v>394</v>
      </c>
      <c r="H1250" s="41" t="s">
        <v>395</v>
      </c>
    </row>
    <row r="1251" spans="1:8" ht="15" hidden="1" customHeight="1" x14ac:dyDescent="0.25">
      <c r="A1251" s="35">
        <v>17</v>
      </c>
      <c r="B1251" s="38" t="s">
        <v>677</v>
      </c>
      <c r="C1251" s="38" t="s">
        <v>678</v>
      </c>
      <c r="D1251" s="38" t="s">
        <v>679</v>
      </c>
      <c r="E1251" s="45" t="s">
        <v>17</v>
      </c>
      <c r="F1251" s="45" t="s">
        <v>22</v>
      </c>
      <c r="G1251" s="41" t="s">
        <v>396</v>
      </c>
      <c r="H1251" s="41">
        <v>25</v>
      </c>
    </row>
    <row r="1252" spans="1:8" ht="15" hidden="1" customHeight="1" x14ac:dyDescent="0.25">
      <c r="A1252" s="35">
        <v>17</v>
      </c>
      <c r="B1252" s="38" t="s">
        <v>677</v>
      </c>
      <c r="C1252" s="38" t="s">
        <v>678</v>
      </c>
      <c r="D1252" s="38" t="s">
        <v>679</v>
      </c>
      <c r="E1252" s="45" t="s">
        <v>17</v>
      </c>
      <c r="F1252" s="45" t="s">
        <v>22</v>
      </c>
      <c r="G1252" s="41" t="s">
        <v>397</v>
      </c>
      <c r="H1252" s="41">
        <v>1.2</v>
      </c>
    </row>
    <row r="1253" spans="1:8" ht="15" hidden="1" customHeight="1" x14ac:dyDescent="0.25">
      <c r="A1253" s="35">
        <v>17</v>
      </c>
      <c r="B1253" s="38" t="s">
        <v>677</v>
      </c>
      <c r="C1253" s="38" t="s">
        <v>678</v>
      </c>
      <c r="D1253" s="38" t="s">
        <v>679</v>
      </c>
      <c r="E1253" s="45" t="s">
        <v>17</v>
      </c>
      <c r="F1253" s="45" t="s">
        <v>22</v>
      </c>
      <c r="G1253" s="41" t="s">
        <v>398</v>
      </c>
      <c r="H1253" s="41">
        <v>5.22</v>
      </c>
    </row>
    <row r="1254" spans="1:8" ht="15" hidden="1" customHeight="1" x14ac:dyDescent="0.25">
      <c r="A1254" s="35">
        <v>17</v>
      </c>
      <c r="B1254" s="38" t="s">
        <v>677</v>
      </c>
      <c r="C1254" s="38" t="s">
        <v>678</v>
      </c>
      <c r="D1254" s="38" t="s">
        <v>679</v>
      </c>
      <c r="E1254" s="45" t="s">
        <v>17</v>
      </c>
      <c r="F1254" s="45" t="s">
        <v>22</v>
      </c>
      <c r="G1254" s="41" t="s">
        <v>399</v>
      </c>
      <c r="H1254" s="41" t="s">
        <v>400</v>
      </c>
    </row>
    <row r="1255" spans="1:8" ht="15" hidden="1" customHeight="1" x14ac:dyDescent="0.25">
      <c r="A1255" s="35">
        <v>17</v>
      </c>
      <c r="B1255" s="38" t="s">
        <v>677</v>
      </c>
      <c r="C1255" s="38" t="s">
        <v>678</v>
      </c>
      <c r="D1255" s="38" t="s">
        <v>679</v>
      </c>
      <c r="E1255" s="45" t="s">
        <v>17</v>
      </c>
      <c r="F1255" s="45" t="s">
        <v>22</v>
      </c>
      <c r="G1255" s="41" t="s">
        <v>401</v>
      </c>
      <c r="H1255" s="41" t="s">
        <v>402</v>
      </c>
    </row>
    <row r="1256" spans="1:8" ht="15" hidden="1" customHeight="1" x14ac:dyDescent="0.25">
      <c r="A1256" s="35">
        <v>17</v>
      </c>
      <c r="B1256" s="38" t="s">
        <v>677</v>
      </c>
      <c r="C1256" s="38" t="s">
        <v>678</v>
      </c>
      <c r="D1256" s="38" t="s">
        <v>679</v>
      </c>
      <c r="E1256" s="45" t="s">
        <v>17</v>
      </c>
      <c r="F1256" s="45" t="s">
        <v>22</v>
      </c>
      <c r="G1256" s="41" t="s">
        <v>403</v>
      </c>
      <c r="H1256" s="41" t="s">
        <v>404</v>
      </c>
    </row>
    <row r="1257" spans="1:8" ht="15" hidden="1" customHeight="1" x14ac:dyDescent="0.25">
      <c r="A1257" s="35">
        <v>17</v>
      </c>
      <c r="B1257" s="38" t="s">
        <v>677</v>
      </c>
      <c r="C1257" s="38" t="s">
        <v>678</v>
      </c>
      <c r="D1257" s="38" t="s">
        <v>679</v>
      </c>
      <c r="E1257" s="45" t="s">
        <v>17</v>
      </c>
      <c r="F1257" s="45" t="s">
        <v>22</v>
      </c>
      <c r="G1257" s="41" t="s">
        <v>405</v>
      </c>
      <c r="H1257" s="42" t="s">
        <v>406</v>
      </c>
    </row>
    <row r="1258" spans="1:8" ht="15" hidden="1" customHeight="1" x14ac:dyDescent="0.25">
      <c r="A1258" s="35">
        <v>17</v>
      </c>
      <c r="B1258" s="38" t="s">
        <v>677</v>
      </c>
      <c r="C1258" s="38" t="s">
        <v>678</v>
      </c>
      <c r="D1258" s="38" t="s">
        <v>679</v>
      </c>
      <c r="E1258" s="45" t="s">
        <v>17</v>
      </c>
      <c r="F1258" s="45" t="s">
        <v>22</v>
      </c>
      <c r="G1258" s="41" t="s">
        <v>407</v>
      </c>
      <c r="H1258" s="41">
        <v>36</v>
      </c>
    </row>
    <row r="1259" spans="1:8" ht="15" hidden="1" customHeight="1" x14ac:dyDescent="0.25">
      <c r="A1259" s="35">
        <v>17</v>
      </c>
      <c r="B1259" s="38" t="s">
        <v>677</v>
      </c>
      <c r="C1259" s="38" t="s">
        <v>678</v>
      </c>
      <c r="D1259" s="38" t="s">
        <v>679</v>
      </c>
      <c r="E1259" s="45" t="s">
        <v>17</v>
      </c>
      <c r="F1259" s="45" t="s">
        <v>22</v>
      </c>
      <c r="G1259" s="41" t="s">
        <v>408</v>
      </c>
      <c r="H1259" s="41" t="s">
        <v>411</v>
      </c>
    </row>
    <row r="1260" spans="1:8" ht="15" hidden="1" customHeight="1" x14ac:dyDescent="0.25">
      <c r="A1260" s="35">
        <v>17</v>
      </c>
      <c r="B1260" s="38" t="s">
        <v>677</v>
      </c>
      <c r="C1260" s="38" t="s">
        <v>678</v>
      </c>
      <c r="D1260" s="38" t="s">
        <v>679</v>
      </c>
      <c r="E1260" s="45" t="s">
        <v>17</v>
      </c>
      <c r="F1260" s="45" t="s">
        <v>22</v>
      </c>
      <c r="G1260" s="41" t="s">
        <v>410</v>
      </c>
      <c r="H1260" s="41" t="s">
        <v>411</v>
      </c>
    </row>
    <row r="1261" spans="1:8" ht="15" hidden="1" customHeight="1" x14ac:dyDescent="0.25">
      <c r="A1261" s="35">
        <v>17</v>
      </c>
      <c r="B1261" s="38" t="s">
        <v>677</v>
      </c>
      <c r="C1261" s="38" t="s">
        <v>678</v>
      </c>
      <c r="D1261" s="38" t="s">
        <v>679</v>
      </c>
      <c r="E1261" s="45" t="s">
        <v>17</v>
      </c>
      <c r="F1261" s="45" t="s">
        <v>22</v>
      </c>
      <c r="G1261" s="41" t="s">
        <v>412</v>
      </c>
      <c r="H1261" s="41" t="s">
        <v>413</v>
      </c>
    </row>
    <row r="1262" spans="1:8" ht="15" hidden="1" customHeight="1" x14ac:dyDescent="0.25">
      <c r="A1262" s="35">
        <v>17</v>
      </c>
      <c r="B1262" s="38" t="s">
        <v>677</v>
      </c>
      <c r="C1262" s="38" t="s">
        <v>678</v>
      </c>
      <c r="D1262" s="38" t="s">
        <v>679</v>
      </c>
      <c r="E1262" s="45" t="s">
        <v>17</v>
      </c>
      <c r="F1262" s="45" t="s">
        <v>22</v>
      </c>
      <c r="G1262" s="41" t="s">
        <v>414</v>
      </c>
      <c r="H1262" s="41" t="s">
        <v>415</v>
      </c>
    </row>
    <row r="1263" spans="1:8" ht="15" hidden="1" customHeight="1" x14ac:dyDescent="0.25">
      <c r="A1263" s="35">
        <v>17</v>
      </c>
      <c r="B1263" s="38" t="s">
        <v>677</v>
      </c>
      <c r="C1263" s="38" t="s">
        <v>678</v>
      </c>
      <c r="D1263" s="38" t="s">
        <v>679</v>
      </c>
      <c r="E1263" s="45" t="s">
        <v>17</v>
      </c>
      <c r="F1263" s="45" t="s">
        <v>22</v>
      </c>
      <c r="G1263" s="41" t="s">
        <v>416</v>
      </c>
      <c r="H1263" s="41" t="s">
        <v>415</v>
      </c>
    </row>
    <row r="1264" spans="1:8" ht="15" hidden="1" customHeight="1" x14ac:dyDescent="0.25">
      <c r="A1264" s="35">
        <v>17</v>
      </c>
      <c r="B1264" s="38" t="s">
        <v>677</v>
      </c>
      <c r="C1264" s="38" t="s">
        <v>678</v>
      </c>
      <c r="D1264" s="38" t="s">
        <v>679</v>
      </c>
      <c r="E1264" s="45" t="s">
        <v>17</v>
      </c>
      <c r="F1264" s="45" t="s">
        <v>22</v>
      </c>
      <c r="G1264" s="41" t="s">
        <v>417</v>
      </c>
      <c r="H1264" s="41" t="s">
        <v>415</v>
      </c>
    </row>
    <row r="1265" spans="1:8" ht="15" hidden="1" customHeight="1" x14ac:dyDescent="0.25">
      <c r="A1265" s="35">
        <v>17</v>
      </c>
      <c r="B1265" s="38" t="s">
        <v>677</v>
      </c>
      <c r="C1265" s="38" t="s">
        <v>678</v>
      </c>
      <c r="D1265" s="38" t="s">
        <v>679</v>
      </c>
      <c r="E1265" s="45" t="s">
        <v>17</v>
      </c>
      <c r="F1265" s="45" t="s">
        <v>22</v>
      </c>
      <c r="G1265" s="41" t="s">
        <v>418</v>
      </c>
      <c r="H1265" s="41" t="s">
        <v>419</v>
      </c>
    </row>
    <row r="1266" spans="1:8" ht="15" hidden="1" customHeight="1" x14ac:dyDescent="0.25">
      <c r="A1266" s="35">
        <v>17</v>
      </c>
      <c r="B1266" s="38" t="s">
        <v>677</v>
      </c>
      <c r="C1266" s="38" t="s">
        <v>678</v>
      </c>
      <c r="D1266" s="38" t="s">
        <v>679</v>
      </c>
      <c r="E1266" s="45" t="s">
        <v>17</v>
      </c>
      <c r="F1266" s="45" t="s">
        <v>22</v>
      </c>
      <c r="G1266" s="41" t="s">
        <v>420</v>
      </c>
      <c r="H1266" s="41" t="s">
        <v>421</v>
      </c>
    </row>
    <row r="1267" spans="1:8" ht="15" hidden="1" customHeight="1" x14ac:dyDescent="0.25">
      <c r="A1267" s="35">
        <v>17</v>
      </c>
      <c r="B1267" s="38" t="s">
        <v>677</v>
      </c>
      <c r="C1267" s="38" t="s">
        <v>678</v>
      </c>
      <c r="D1267" s="38" t="s">
        <v>679</v>
      </c>
      <c r="E1267" s="45" t="s">
        <v>17</v>
      </c>
      <c r="F1267" s="45" t="s">
        <v>22</v>
      </c>
      <c r="G1267" s="41" t="s">
        <v>422</v>
      </c>
      <c r="H1267" s="41" t="s">
        <v>495</v>
      </c>
    </row>
    <row r="1268" spans="1:8" ht="15" hidden="1" customHeight="1" x14ac:dyDescent="0.25">
      <c r="A1268" s="35">
        <v>17</v>
      </c>
      <c r="B1268" s="38" t="s">
        <v>677</v>
      </c>
      <c r="C1268" s="38" t="s">
        <v>678</v>
      </c>
      <c r="D1268" s="38" t="s">
        <v>679</v>
      </c>
      <c r="E1268" s="45" t="s">
        <v>17</v>
      </c>
      <c r="F1268" s="45" t="s">
        <v>22</v>
      </c>
      <c r="G1268" s="41" t="s">
        <v>496</v>
      </c>
      <c r="H1268" s="41" t="s">
        <v>315</v>
      </c>
    </row>
    <row r="1269" spans="1:8" ht="15" hidden="1" customHeight="1" x14ac:dyDescent="0.25">
      <c r="A1269" s="35">
        <v>17</v>
      </c>
      <c r="B1269" s="38" t="s">
        <v>677</v>
      </c>
      <c r="C1269" s="38" t="s">
        <v>678</v>
      </c>
      <c r="D1269" s="38" t="s">
        <v>679</v>
      </c>
      <c r="E1269" s="45" t="s">
        <v>17</v>
      </c>
      <c r="F1269" s="45" t="s">
        <v>22</v>
      </c>
      <c r="G1269" s="41" t="s">
        <v>497</v>
      </c>
      <c r="H1269" s="41" t="s">
        <v>315</v>
      </c>
    </row>
    <row r="1270" spans="1:8" ht="15" hidden="1" customHeight="1" x14ac:dyDescent="0.25">
      <c r="A1270" s="35">
        <v>17</v>
      </c>
      <c r="B1270" s="38" t="s">
        <v>677</v>
      </c>
      <c r="C1270" s="38" t="s">
        <v>678</v>
      </c>
      <c r="D1270" s="38" t="s">
        <v>679</v>
      </c>
      <c r="E1270" s="45" t="s">
        <v>17</v>
      </c>
      <c r="F1270" s="45" t="s">
        <v>22</v>
      </c>
      <c r="G1270" s="41" t="s">
        <v>424</v>
      </c>
      <c r="H1270" s="41" t="s">
        <v>315</v>
      </c>
    </row>
    <row r="1271" spans="1:8" ht="15" hidden="1" customHeight="1" x14ac:dyDescent="0.25">
      <c r="A1271" s="35">
        <v>17</v>
      </c>
      <c r="B1271" s="38" t="s">
        <v>677</v>
      </c>
      <c r="C1271" s="38" t="s">
        <v>678</v>
      </c>
      <c r="D1271" s="38" t="s">
        <v>679</v>
      </c>
      <c r="E1271" s="45" t="s">
        <v>17</v>
      </c>
      <c r="F1271" s="45" t="s">
        <v>22</v>
      </c>
      <c r="G1271" s="41" t="s">
        <v>425</v>
      </c>
      <c r="H1271" s="41" t="s">
        <v>426</v>
      </c>
    </row>
    <row r="1272" spans="1:8" ht="15" hidden="1" customHeight="1" x14ac:dyDescent="0.25">
      <c r="A1272" s="35">
        <v>18</v>
      </c>
      <c r="B1272" s="38" t="s">
        <v>701</v>
      </c>
      <c r="C1272" s="38" t="s">
        <v>702</v>
      </c>
      <c r="D1272" s="38" t="s">
        <v>703</v>
      </c>
      <c r="E1272" s="45" t="s">
        <v>17</v>
      </c>
      <c r="F1272" s="45" t="s">
        <v>22</v>
      </c>
      <c r="G1272" s="41" t="s">
        <v>309</v>
      </c>
      <c r="H1272" s="41" t="s">
        <v>703</v>
      </c>
    </row>
    <row r="1273" spans="1:8" ht="15" hidden="1" customHeight="1" x14ac:dyDescent="0.25">
      <c r="A1273" s="35">
        <v>18</v>
      </c>
      <c r="B1273" s="38" t="s">
        <v>701</v>
      </c>
      <c r="C1273" s="38" t="s">
        <v>702</v>
      </c>
      <c r="D1273" s="38" t="s">
        <v>703</v>
      </c>
      <c r="E1273" s="45" t="s">
        <v>17</v>
      </c>
      <c r="F1273" s="45" t="s">
        <v>22</v>
      </c>
      <c r="G1273" s="41" t="s">
        <v>310</v>
      </c>
      <c r="H1273" s="41" t="s">
        <v>705</v>
      </c>
    </row>
    <row r="1274" spans="1:8" ht="15" hidden="1" customHeight="1" x14ac:dyDescent="0.25">
      <c r="A1274" s="35">
        <v>18</v>
      </c>
      <c r="B1274" s="38" t="s">
        <v>701</v>
      </c>
      <c r="C1274" s="38" t="s">
        <v>702</v>
      </c>
      <c r="D1274" s="38" t="s">
        <v>703</v>
      </c>
      <c r="E1274" s="45" t="s">
        <v>17</v>
      </c>
      <c r="F1274" s="45" t="s">
        <v>22</v>
      </c>
      <c r="G1274" s="41" t="s">
        <v>312</v>
      </c>
      <c r="H1274" s="41" t="s">
        <v>706</v>
      </c>
    </row>
    <row r="1275" spans="1:8" ht="15" hidden="1" customHeight="1" x14ac:dyDescent="0.25">
      <c r="A1275" s="35">
        <v>18</v>
      </c>
      <c r="B1275" s="38" t="s">
        <v>701</v>
      </c>
      <c r="C1275" s="38" t="s">
        <v>702</v>
      </c>
      <c r="D1275" s="38" t="s">
        <v>703</v>
      </c>
      <c r="E1275" s="45" t="s">
        <v>17</v>
      </c>
      <c r="F1275" s="45" t="s">
        <v>22</v>
      </c>
      <c r="G1275" s="41" t="s">
        <v>314</v>
      </c>
      <c r="H1275" s="41" t="s">
        <v>315</v>
      </c>
    </row>
    <row r="1276" spans="1:8" ht="15" hidden="1" customHeight="1" x14ac:dyDescent="0.25">
      <c r="A1276" s="35">
        <v>18</v>
      </c>
      <c r="B1276" s="38" t="s">
        <v>701</v>
      </c>
      <c r="C1276" s="38" t="s">
        <v>702</v>
      </c>
      <c r="D1276" s="38" t="s">
        <v>703</v>
      </c>
      <c r="E1276" s="45" t="s">
        <v>17</v>
      </c>
      <c r="F1276" s="45" t="s">
        <v>22</v>
      </c>
      <c r="G1276" s="41" t="s">
        <v>316</v>
      </c>
      <c r="H1276" s="41" t="s">
        <v>688</v>
      </c>
    </row>
    <row r="1277" spans="1:8" ht="15" hidden="1" customHeight="1" x14ac:dyDescent="0.25">
      <c r="A1277" s="35">
        <v>18</v>
      </c>
      <c r="B1277" s="38" t="s">
        <v>701</v>
      </c>
      <c r="C1277" s="38" t="s">
        <v>702</v>
      </c>
      <c r="D1277" s="38" t="s">
        <v>703</v>
      </c>
      <c r="E1277" s="45" t="s">
        <v>17</v>
      </c>
      <c r="F1277" s="45" t="s">
        <v>22</v>
      </c>
      <c r="G1277" s="41" t="s">
        <v>318</v>
      </c>
      <c r="H1277" s="41" t="s">
        <v>319</v>
      </c>
    </row>
    <row r="1278" spans="1:8" ht="15" hidden="1" customHeight="1" x14ac:dyDescent="0.25">
      <c r="A1278" s="35">
        <v>18</v>
      </c>
      <c r="B1278" s="38" t="s">
        <v>701</v>
      </c>
      <c r="C1278" s="38" t="s">
        <v>702</v>
      </c>
      <c r="D1278" s="38" t="s">
        <v>703</v>
      </c>
      <c r="E1278" s="45" t="s">
        <v>17</v>
      </c>
      <c r="F1278" s="45" t="s">
        <v>22</v>
      </c>
      <c r="G1278" s="41" t="s">
        <v>320</v>
      </c>
      <c r="H1278" s="41">
        <v>35</v>
      </c>
    </row>
    <row r="1279" spans="1:8" ht="15" hidden="1" customHeight="1" x14ac:dyDescent="0.25">
      <c r="A1279" s="35">
        <v>18</v>
      </c>
      <c r="B1279" s="38" t="s">
        <v>701</v>
      </c>
      <c r="C1279" s="38" t="s">
        <v>702</v>
      </c>
      <c r="D1279" s="38" t="s">
        <v>703</v>
      </c>
      <c r="E1279" s="45" t="s">
        <v>17</v>
      </c>
      <c r="F1279" s="45" t="s">
        <v>22</v>
      </c>
      <c r="G1279" s="41" t="s">
        <v>321</v>
      </c>
      <c r="H1279" s="41">
        <v>12</v>
      </c>
    </row>
    <row r="1280" spans="1:8" ht="15" hidden="1" customHeight="1" x14ac:dyDescent="0.25">
      <c r="A1280" s="35">
        <v>18</v>
      </c>
      <c r="B1280" s="38" t="s">
        <v>701</v>
      </c>
      <c r="C1280" s="38" t="s">
        <v>702</v>
      </c>
      <c r="D1280" s="38" t="s">
        <v>703</v>
      </c>
      <c r="E1280" s="45" t="s">
        <v>17</v>
      </c>
      <c r="F1280" s="45" t="s">
        <v>22</v>
      </c>
      <c r="G1280" s="41" t="s">
        <v>322</v>
      </c>
      <c r="H1280" s="41" t="s">
        <v>519</v>
      </c>
    </row>
    <row r="1281" spans="1:8" ht="15" hidden="1" customHeight="1" x14ac:dyDescent="0.25">
      <c r="A1281" s="35">
        <v>18</v>
      </c>
      <c r="B1281" s="38" t="s">
        <v>701</v>
      </c>
      <c r="C1281" s="38" t="s">
        <v>702</v>
      </c>
      <c r="D1281" s="38" t="s">
        <v>703</v>
      </c>
      <c r="E1281" s="45" t="s">
        <v>17</v>
      </c>
      <c r="F1281" s="45" t="s">
        <v>22</v>
      </c>
      <c r="G1281" s="41" t="s">
        <v>324</v>
      </c>
      <c r="H1281" s="41" t="s">
        <v>707</v>
      </c>
    </row>
    <row r="1282" spans="1:8" ht="15" hidden="1" customHeight="1" x14ac:dyDescent="0.25">
      <c r="A1282" s="35">
        <v>18</v>
      </c>
      <c r="B1282" s="38" t="s">
        <v>701</v>
      </c>
      <c r="C1282" s="38" t="s">
        <v>702</v>
      </c>
      <c r="D1282" s="38" t="s">
        <v>703</v>
      </c>
      <c r="E1282" s="45" t="s">
        <v>17</v>
      </c>
      <c r="F1282" s="45" t="s">
        <v>22</v>
      </c>
      <c r="G1282" s="41" t="s">
        <v>326</v>
      </c>
      <c r="H1282" s="41" t="s">
        <v>708</v>
      </c>
    </row>
    <row r="1283" spans="1:8" ht="15" hidden="1" customHeight="1" x14ac:dyDescent="0.25">
      <c r="A1283" s="35">
        <v>18</v>
      </c>
      <c r="B1283" s="38" t="s">
        <v>701</v>
      </c>
      <c r="C1283" s="38" t="s">
        <v>702</v>
      </c>
      <c r="D1283" s="38" t="s">
        <v>703</v>
      </c>
      <c r="E1283" s="45" t="s">
        <v>17</v>
      </c>
      <c r="F1283" s="45" t="s">
        <v>22</v>
      </c>
      <c r="G1283" s="41" t="s">
        <v>328</v>
      </c>
      <c r="H1283" s="41" t="s">
        <v>709</v>
      </c>
    </row>
    <row r="1284" spans="1:8" ht="15" hidden="1" customHeight="1" x14ac:dyDescent="0.25">
      <c r="A1284" s="35">
        <v>18</v>
      </c>
      <c r="B1284" s="38" t="s">
        <v>701</v>
      </c>
      <c r="C1284" s="38" t="s">
        <v>702</v>
      </c>
      <c r="D1284" s="38" t="s">
        <v>703</v>
      </c>
      <c r="E1284" s="45" t="s">
        <v>17</v>
      </c>
      <c r="F1284" s="45" t="s">
        <v>22</v>
      </c>
      <c r="G1284" s="41" t="s">
        <v>330</v>
      </c>
      <c r="H1284" s="41">
        <v>8.6999999999999993</v>
      </c>
    </row>
    <row r="1285" spans="1:8" ht="15" hidden="1" customHeight="1" x14ac:dyDescent="0.25">
      <c r="A1285" s="35">
        <v>18</v>
      </c>
      <c r="B1285" s="38" t="s">
        <v>701</v>
      </c>
      <c r="C1285" s="38" t="s">
        <v>702</v>
      </c>
      <c r="D1285" s="38" t="s">
        <v>703</v>
      </c>
      <c r="E1285" s="45" t="s">
        <v>17</v>
      </c>
      <c r="F1285" s="45" t="s">
        <v>22</v>
      </c>
      <c r="G1285" s="41" t="s">
        <v>331</v>
      </c>
      <c r="H1285" s="41" t="s">
        <v>332</v>
      </c>
    </row>
    <row r="1286" spans="1:8" ht="15" hidden="1" customHeight="1" x14ac:dyDescent="0.25">
      <c r="A1286" s="35">
        <v>18</v>
      </c>
      <c r="B1286" s="38" t="s">
        <v>701</v>
      </c>
      <c r="C1286" s="38" t="s">
        <v>702</v>
      </c>
      <c r="D1286" s="38" t="s">
        <v>703</v>
      </c>
      <c r="E1286" s="45" t="s">
        <v>17</v>
      </c>
      <c r="F1286" s="45" t="s">
        <v>22</v>
      </c>
      <c r="G1286" s="41" t="s">
        <v>333</v>
      </c>
      <c r="H1286" s="41" t="s">
        <v>334</v>
      </c>
    </row>
    <row r="1287" spans="1:8" ht="15" hidden="1" customHeight="1" x14ac:dyDescent="0.25">
      <c r="A1287" s="35">
        <v>18</v>
      </c>
      <c r="B1287" s="38" t="s">
        <v>701</v>
      </c>
      <c r="C1287" s="38" t="s">
        <v>702</v>
      </c>
      <c r="D1287" s="38" t="s">
        <v>703</v>
      </c>
      <c r="E1287" s="45" t="s">
        <v>17</v>
      </c>
      <c r="F1287" s="45" t="s">
        <v>22</v>
      </c>
      <c r="G1287" s="41" t="s">
        <v>335</v>
      </c>
      <c r="H1287" s="41">
        <v>14</v>
      </c>
    </row>
    <row r="1288" spans="1:8" ht="15" hidden="1" customHeight="1" x14ac:dyDescent="0.25">
      <c r="A1288" s="35">
        <v>18</v>
      </c>
      <c r="B1288" s="38" t="s">
        <v>701</v>
      </c>
      <c r="C1288" s="38" t="s">
        <v>702</v>
      </c>
      <c r="D1288" s="38" t="s">
        <v>703</v>
      </c>
      <c r="E1288" s="45" t="s">
        <v>17</v>
      </c>
      <c r="F1288" s="45" t="s">
        <v>22</v>
      </c>
      <c r="G1288" s="41" t="s">
        <v>336</v>
      </c>
      <c r="H1288" s="41" t="s">
        <v>710</v>
      </c>
    </row>
    <row r="1289" spans="1:8" ht="15" hidden="1" customHeight="1" x14ac:dyDescent="0.25">
      <c r="A1289" s="35">
        <v>18</v>
      </c>
      <c r="B1289" s="38" t="s">
        <v>701</v>
      </c>
      <c r="C1289" s="38" t="s">
        <v>702</v>
      </c>
      <c r="D1289" s="38" t="s">
        <v>703</v>
      </c>
      <c r="E1289" s="45" t="s">
        <v>17</v>
      </c>
      <c r="F1289" s="45" t="s">
        <v>22</v>
      </c>
      <c r="G1289" s="41" t="s">
        <v>338</v>
      </c>
      <c r="H1289" s="41" t="s">
        <v>711</v>
      </c>
    </row>
    <row r="1290" spans="1:8" ht="15" hidden="1" customHeight="1" x14ac:dyDescent="0.25">
      <c r="A1290" s="35">
        <v>18</v>
      </c>
      <c r="B1290" s="38" t="s">
        <v>701</v>
      </c>
      <c r="C1290" s="38" t="s">
        <v>702</v>
      </c>
      <c r="D1290" s="38" t="s">
        <v>703</v>
      </c>
      <c r="E1290" s="45" t="s">
        <v>17</v>
      </c>
      <c r="F1290" s="45" t="s">
        <v>22</v>
      </c>
      <c r="G1290" s="41" t="s">
        <v>340</v>
      </c>
      <c r="H1290" s="41" t="s">
        <v>712</v>
      </c>
    </row>
    <row r="1291" spans="1:8" ht="15" hidden="1" customHeight="1" x14ac:dyDescent="0.25">
      <c r="A1291" s="35">
        <v>18</v>
      </c>
      <c r="B1291" s="38" t="s">
        <v>701</v>
      </c>
      <c r="C1291" s="38" t="s">
        <v>702</v>
      </c>
      <c r="D1291" s="38" t="s">
        <v>703</v>
      </c>
      <c r="E1291" s="45" t="s">
        <v>17</v>
      </c>
      <c r="F1291" s="45" t="s">
        <v>22</v>
      </c>
      <c r="G1291" s="41" t="s">
        <v>342</v>
      </c>
      <c r="H1291" s="41" t="s">
        <v>713</v>
      </c>
    </row>
    <row r="1292" spans="1:8" ht="15" hidden="1" customHeight="1" x14ac:dyDescent="0.25">
      <c r="A1292" s="35">
        <v>18</v>
      </c>
      <c r="B1292" s="38" t="s">
        <v>701</v>
      </c>
      <c r="C1292" s="38" t="s">
        <v>702</v>
      </c>
      <c r="D1292" s="38" t="s">
        <v>703</v>
      </c>
      <c r="E1292" s="45" t="s">
        <v>17</v>
      </c>
      <c r="F1292" s="45" t="s">
        <v>22</v>
      </c>
      <c r="G1292" s="41" t="s">
        <v>344</v>
      </c>
      <c r="H1292" s="41">
        <v>5.2</v>
      </c>
    </row>
    <row r="1293" spans="1:8" ht="15" hidden="1" customHeight="1" x14ac:dyDescent="0.25">
      <c r="A1293" s="35">
        <v>18</v>
      </c>
      <c r="B1293" s="38" t="s">
        <v>701</v>
      </c>
      <c r="C1293" s="38" t="s">
        <v>702</v>
      </c>
      <c r="D1293" s="38" t="s">
        <v>703</v>
      </c>
      <c r="E1293" s="45" t="s">
        <v>17</v>
      </c>
      <c r="F1293" s="45" t="s">
        <v>22</v>
      </c>
      <c r="G1293" s="41" t="s">
        <v>345</v>
      </c>
      <c r="H1293" s="41" t="s">
        <v>332</v>
      </c>
    </row>
    <row r="1294" spans="1:8" ht="15" hidden="1" customHeight="1" x14ac:dyDescent="0.25">
      <c r="A1294" s="35">
        <v>18</v>
      </c>
      <c r="B1294" s="38" t="s">
        <v>701</v>
      </c>
      <c r="C1294" s="38" t="s">
        <v>702</v>
      </c>
      <c r="D1294" s="38" t="s">
        <v>703</v>
      </c>
      <c r="E1294" s="45" t="s">
        <v>17</v>
      </c>
      <c r="F1294" s="45" t="s">
        <v>22</v>
      </c>
      <c r="G1294" s="42" t="s">
        <v>346</v>
      </c>
      <c r="H1294" s="41" t="s">
        <v>334</v>
      </c>
    </row>
    <row r="1295" spans="1:8" ht="15" hidden="1" customHeight="1" x14ac:dyDescent="0.25">
      <c r="A1295" s="35">
        <v>18</v>
      </c>
      <c r="B1295" s="38" t="s">
        <v>701</v>
      </c>
      <c r="C1295" s="38" t="s">
        <v>702</v>
      </c>
      <c r="D1295" s="38" t="s">
        <v>703</v>
      </c>
      <c r="E1295" s="45" t="s">
        <v>17</v>
      </c>
      <c r="F1295" s="45" t="s">
        <v>22</v>
      </c>
      <c r="G1295" s="41" t="s">
        <v>347</v>
      </c>
      <c r="H1295" s="41" t="s">
        <v>348</v>
      </c>
    </row>
    <row r="1296" spans="1:8" ht="15" hidden="1" customHeight="1" x14ac:dyDescent="0.25">
      <c r="A1296" s="35">
        <v>18</v>
      </c>
      <c r="B1296" s="38" t="s">
        <v>701</v>
      </c>
      <c r="C1296" s="38" t="s">
        <v>702</v>
      </c>
      <c r="D1296" s="38" t="s">
        <v>703</v>
      </c>
      <c r="E1296" s="45" t="s">
        <v>17</v>
      </c>
      <c r="F1296" s="45" t="s">
        <v>22</v>
      </c>
      <c r="G1296" s="41" t="s">
        <v>349</v>
      </c>
      <c r="H1296" s="41" t="s">
        <v>714</v>
      </c>
    </row>
    <row r="1297" spans="1:8" ht="15" hidden="1" customHeight="1" x14ac:dyDescent="0.25">
      <c r="A1297" s="35">
        <v>18</v>
      </c>
      <c r="B1297" s="38" t="s">
        <v>701</v>
      </c>
      <c r="C1297" s="38" t="s">
        <v>702</v>
      </c>
      <c r="D1297" s="38" t="s">
        <v>703</v>
      </c>
      <c r="E1297" s="45" t="s">
        <v>17</v>
      </c>
      <c r="F1297" s="45" t="s">
        <v>22</v>
      </c>
      <c r="G1297" s="41" t="s">
        <v>351</v>
      </c>
      <c r="H1297" s="41">
        <v>320</v>
      </c>
    </row>
    <row r="1298" spans="1:8" ht="15" hidden="1" customHeight="1" x14ac:dyDescent="0.25">
      <c r="A1298" s="35">
        <v>18</v>
      </c>
      <c r="B1298" s="38" t="s">
        <v>701</v>
      </c>
      <c r="C1298" s="38" t="s">
        <v>702</v>
      </c>
      <c r="D1298" s="38" t="s">
        <v>703</v>
      </c>
      <c r="E1298" s="45" t="s">
        <v>17</v>
      </c>
      <c r="F1298" s="45" t="s">
        <v>22</v>
      </c>
      <c r="G1298" s="41" t="s">
        <v>352</v>
      </c>
      <c r="H1298" s="41" t="s">
        <v>715</v>
      </c>
    </row>
    <row r="1299" spans="1:8" ht="15" hidden="1" customHeight="1" x14ac:dyDescent="0.25">
      <c r="A1299" s="35">
        <v>18</v>
      </c>
      <c r="B1299" s="38" t="s">
        <v>701</v>
      </c>
      <c r="C1299" s="38" t="s">
        <v>702</v>
      </c>
      <c r="D1299" s="38" t="s">
        <v>703</v>
      </c>
      <c r="E1299" s="45" t="s">
        <v>17</v>
      </c>
      <c r="F1299" s="45" t="s">
        <v>22</v>
      </c>
      <c r="G1299" s="42" t="s">
        <v>354</v>
      </c>
      <c r="H1299" s="42">
        <v>22</v>
      </c>
    </row>
    <row r="1300" spans="1:8" ht="15" hidden="1" customHeight="1" x14ac:dyDescent="0.25">
      <c r="A1300" s="35">
        <v>18</v>
      </c>
      <c r="B1300" s="38" t="s">
        <v>701</v>
      </c>
      <c r="C1300" s="38" t="s">
        <v>702</v>
      </c>
      <c r="D1300" s="38" t="s">
        <v>703</v>
      </c>
      <c r="E1300" s="45" t="s">
        <v>17</v>
      </c>
      <c r="F1300" s="45" t="s">
        <v>22</v>
      </c>
      <c r="G1300" s="41" t="s">
        <v>355</v>
      </c>
      <c r="H1300" s="41">
        <v>1.6</v>
      </c>
    </row>
    <row r="1301" spans="1:8" ht="15" hidden="1" customHeight="1" x14ac:dyDescent="0.25">
      <c r="A1301" s="35">
        <v>18</v>
      </c>
      <c r="B1301" s="38" t="s">
        <v>701</v>
      </c>
      <c r="C1301" s="38" t="s">
        <v>702</v>
      </c>
      <c r="D1301" s="38" t="s">
        <v>703</v>
      </c>
      <c r="E1301" s="45" t="s">
        <v>17</v>
      </c>
      <c r="F1301" s="45" t="s">
        <v>22</v>
      </c>
      <c r="G1301" s="41" t="s">
        <v>356</v>
      </c>
      <c r="H1301" s="41">
        <v>1920</v>
      </c>
    </row>
    <row r="1302" spans="1:8" ht="15" hidden="1" customHeight="1" x14ac:dyDescent="0.25">
      <c r="A1302" s="35">
        <v>18</v>
      </c>
      <c r="B1302" s="38" t="s">
        <v>701</v>
      </c>
      <c r="C1302" s="38" t="s">
        <v>702</v>
      </c>
      <c r="D1302" s="38" t="s">
        <v>703</v>
      </c>
      <c r="E1302" s="45" t="s">
        <v>17</v>
      </c>
      <c r="F1302" s="45" t="s">
        <v>22</v>
      </c>
      <c r="G1302" s="41" t="s">
        <v>357</v>
      </c>
      <c r="H1302" s="41">
        <v>48</v>
      </c>
    </row>
    <row r="1303" spans="1:8" ht="15" hidden="1" customHeight="1" x14ac:dyDescent="0.25">
      <c r="A1303" s="35">
        <v>18</v>
      </c>
      <c r="B1303" s="38" t="s">
        <v>701</v>
      </c>
      <c r="C1303" s="38" t="s">
        <v>702</v>
      </c>
      <c r="D1303" s="38" t="s">
        <v>703</v>
      </c>
      <c r="E1303" s="45" t="s">
        <v>17</v>
      </c>
      <c r="F1303" s="45" t="s">
        <v>22</v>
      </c>
      <c r="G1303" s="41" t="s">
        <v>358</v>
      </c>
      <c r="H1303" s="41" t="s">
        <v>359</v>
      </c>
    </row>
    <row r="1304" spans="1:8" ht="15" hidden="1" customHeight="1" x14ac:dyDescent="0.25">
      <c r="A1304" s="35">
        <v>18</v>
      </c>
      <c r="B1304" s="38" t="s">
        <v>701</v>
      </c>
      <c r="C1304" s="38" t="s">
        <v>702</v>
      </c>
      <c r="D1304" s="38" t="s">
        <v>703</v>
      </c>
      <c r="E1304" s="45" t="s">
        <v>17</v>
      </c>
      <c r="F1304" s="45" t="s">
        <v>22</v>
      </c>
      <c r="G1304" s="41" t="s">
        <v>360</v>
      </c>
      <c r="H1304" s="41" t="s">
        <v>361</v>
      </c>
    </row>
    <row r="1305" spans="1:8" ht="15" hidden="1" customHeight="1" x14ac:dyDescent="0.25">
      <c r="A1305" s="35">
        <v>18</v>
      </c>
      <c r="B1305" s="38" t="s">
        <v>701</v>
      </c>
      <c r="C1305" s="38" t="s">
        <v>702</v>
      </c>
      <c r="D1305" s="38" t="s">
        <v>703</v>
      </c>
      <c r="E1305" s="45" t="s">
        <v>17</v>
      </c>
      <c r="F1305" s="45" t="s">
        <v>22</v>
      </c>
      <c r="G1305" s="41" t="s">
        <v>362</v>
      </c>
      <c r="H1305" s="41" t="s">
        <v>363</v>
      </c>
    </row>
    <row r="1306" spans="1:8" ht="15" hidden="1" customHeight="1" x14ac:dyDescent="0.25">
      <c r="A1306" s="35">
        <v>18</v>
      </c>
      <c r="B1306" s="38" t="s">
        <v>701</v>
      </c>
      <c r="C1306" s="38" t="s">
        <v>702</v>
      </c>
      <c r="D1306" s="38" t="s">
        <v>703</v>
      </c>
      <c r="E1306" s="45" t="s">
        <v>17</v>
      </c>
      <c r="F1306" s="45" t="s">
        <v>22</v>
      </c>
      <c r="G1306" s="41" t="s">
        <v>364</v>
      </c>
      <c r="H1306" s="41">
        <v>980</v>
      </c>
    </row>
    <row r="1307" spans="1:8" ht="15" hidden="1" customHeight="1" x14ac:dyDescent="0.25">
      <c r="A1307" s="35">
        <v>18</v>
      </c>
      <c r="B1307" s="38" t="s">
        <v>701</v>
      </c>
      <c r="C1307" s="38" t="s">
        <v>702</v>
      </c>
      <c r="D1307" s="38" t="s">
        <v>703</v>
      </c>
      <c r="E1307" s="45" t="s">
        <v>17</v>
      </c>
      <c r="F1307" s="45" t="s">
        <v>22</v>
      </c>
      <c r="G1307" s="41" t="s">
        <v>365</v>
      </c>
      <c r="H1307" s="41" t="s">
        <v>698</v>
      </c>
    </row>
    <row r="1308" spans="1:8" ht="15" hidden="1" customHeight="1" x14ac:dyDescent="0.25">
      <c r="A1308" s="35">
        <v>18</v>
      </c>
      <c r="B1308" s="38" t="s">
        <v>701</v>
      </c>
      <c r="C1308" s="38" t="s">
        <v>702</v>
      </c>
      <c r="D1308" s="38" t="s">
        <v>703</v>
      </c>
      <c r="E1308" s="45" t="s">
        <v>17</v>
      </c>
      <c r="F1308" s="45" t="s">
        <v>22</v>
      </c>
      <c r="G1308" s="41" t="s">
        <v>367</v>
      </c>
      <c r="H1308" s="41" t="s">
        <v>368</v>
      </c>
    </row>
    <row r="1309" spans="1:8" ht="15" hidden="1" customHeight="1" x14ac:dyDescent="0.25">
      <c r="A1309" s="35">
        <v>18</v>
      </c>
      <c r="B1309" s="38" t="s">
        <v>701</v>
      </c>
      <c r="C1309" s="38" t="s">
        <v>702</v>
      </c>
      <c r="D1309" s="38" t="s">
        <v>703</v>
      </c>
      <c r="E1309" s="45" t="s">
        <v>17</v>
      </c>
      <c r="F1309" s="45" t="s">
        <v>22</v>
      </c>
      <c r="G1309" s="41" t="s">
        <v>369</v>
      </c>
      <c r="H1309" s="41" t="s">
        <v>699</v>
      </c>
    </row>
    <row r="1310" spans="1:8" ht="15" hidden="1" customHeight="1" x14ac:dyDescent="0.25">
      <c r="A1310" s="35">
        <v>18</v>
      </c>
      <c r="B1310" s="38" t="s">
        <v>701</v>
      </c>
      <c r="C1310" s="38" t="s">
        <v>702</v>
      </c>
      <c r="D1310" s="38" t="s">
        <v>703</v>
      </c>
      <c r="E1310" s="45" t="s">
        <v>17</v>
      </c>
      <c r="F1310" s="45" t="s">
        <v>22</v>
      </c>
      <c r="G1310" s="41" t="s">
        <v>371</v>
      </c>
      <c r="H1310" s="41" t="s">
        <v>372</v>
      </c>
    </row>
    <row r="1311" spans="1:8" ht="15" hidden="1" customHeight="1" x14ac:dyDescent="0.25">
      <c r="A1311" s="35">
        <v>18</v>
      </c>
      <c r="B1311" s="38" t="s">
        <v>701</v>
      </c>
      <c r="C1311" s="38" t="s">
        <v>702</v>
      </c>
      <c r="D1311" s="38" t="s">
        <v>703</v>
      </c>
      <c r="E1311" s="45" t="s">
        <v>17</v>
      </c>
      <c r="F1311" s="45" t="s">
        <v>22</v>
      </c>
      <c r="G1311" s="41" t="s">
        <v>373</v>
      </c>
      <c r="H1311" s="41">
        <v>11</v>
      </c>
    </row>
    <row r="1312" spans="1:8" ht="15" hidden="1" customHeight="1" x14ac:dyDescent="0.25">
      <c r="A1312" s="35">
        <v>18</v>
      </c>
      <c r="B1312" s="38" t="s">
        <v>701</v>
      </c>
      <c r="C1312" s="38" t="s">
        <v>702</v>
      </c>
      <c r="D1312" s="38" t="s">
        <v>703</v>
      </c>
      <c r="E1312" s="45" t="s">
        <v>17</v>
      </c>
      <c r="F1312" s="45" t="s">
        <v>22</v>
      </c>
      <c r="G1312" s="41" t="s">
        <v>374</v>
      </c>
      <c r="H1312" s="41">
        <v>38.200000000000003</v>
      </c>
    </row>
    <row r="1313" spans="1:8" ht="15" hidden="1" customHeight="1" x14ac:dyDescent="0.25">
      <c r="A1313" s="35">
        <v>18</v>
      </c>
      <c r="B1313" s="38" t="s">
        <v>701</v>
      </c>
      <c r="C1313" s="38" t="s">
        <v>702</v>
      </c>
      <c r="D1313" s="38" t="s">
        <v>703</v>
      </c>
      <c r="E1313" s="45" t="s">
        <v>17</v>
      </c>
      <c r="F1313" s="45" t="s">
        <v>22</v>
      </c>
      <c r="G1313" s="41" t="s">
        <v>375</v>
      </c>
      <c r="H1313" s="41">
        <v>13.5</v>
      </c>
    </row>
    <row r="1314" spans="1:8" ht="15" hidden="1" customHeight="1" x14ac:dyDescent="0.25">
      <c r="A1314" s="35">
        <v>18</v>
      </c>
      <c r="B1314" s="38" t="s">
        <v>701</v>
      </c>
      <c r="C1314" s="38" t="s">
        <v>702</v>
      </c>
      <c r="D1314" s="38" t="s">
        <v>703</v>
      </c>
      <c r="E1314" s="45" t="s">
        <v>17</v>
      </c>
      <c r="F1314" s="45" t="s">
        <v>22</v>
      </c>
      <c r="G1314" s="41" t="s">
        <v>376</v>
      </c>
      <c r="H1314" s="41">
        <v>41.7</v>
      </c>
    </row>
    <row r="1315" spans="1:8" ht="15" hidden="1" customHeight="1" x14ac:dyDescent="0.25">
      <c r="A1315" s="35">
        <v>18</v>
      </c>
      <c r="B1315" s="38" t="s">
        <v>701</v>
      </c>
      <c r="C1315" s="38" t="s">
        <v>702</v>
      </c>
      <c r="D1315" s="38" t="s">
        <v>703</v>
      </c>
      <c r="E1315" s="45" t="s">
        <v>17</v>
      </c>
      <c r="F1315" s="45" t="s">
        <v>22</v>
      </c>
      <c r="G1315" s="41" t="s">
        <v>377</v>
      </c>
      <c r="H1315" s="41" t="s">
        <v>378</v>
      </c>
    </row>
    <row r="1316" spans="1:8" ht="15" hidden="1" customHeight="1" x14ac:dyDescent="0.25">
      <c r="A1316" s="35">
        <v>18</v>
      </c>
      <c r="B1316" s="38" t="s">
        <v>701</v>
      </c>
      <c r="C1316" s="38" t="s">
        <v>702</v>
      </c>
      <c r="D1316" s="38" t="s">
        <v>703</v>
      </c>
      <c r="E1316" s="45" t="s">
        <v>17</v>
      </c>
      <c r="F1316" s="45" t="s">
        <v>22</v>
      </c>
      <c r="G1316" s="41" t="s">
        <v>379</v>
      </c>
      <c r="H1316" s="41" t="s">
        <v>380</v>
      </c>
    </row>
    <row r="1317" spans="1:8" ht="15" hidden="1" customHeight="1" x14ac:dyDescent="0.25">
      <c r="A1317" s="35">
        <v>18</v>
      </c>
      <c r="B1317" s="38" t="s">
        <v>701</v>
      </c>
      <c r="C1317" s="38" t="s">
        <v>702</v>
      </c>
      <c r="D1317" s="38" t="s">
        <v>703</v>
      </c>
      <c r="E1317" s="45" t="s">
        <v>17</v>
      </c>
      <c r="F1317" s="45" t="s">
        <v>22</v>
      </c>
      <c r="G1317" s="41" t="s">
        <v>381</v>
      </c>
      <c r="H1317" s="41">
        <v>20</v>
      </c>
    </row>
    <row r="1318" spans="1:8" ht="15" hidden="1" customHeight="1" x14ac:dyDescent="0.25">
      <c r="A1318" s="35">
        <v>18</v>
      </c>
      <c r="B1318" s="38" t="s">
        <v>701</v>
      </c>
      <c r="C1318" s="38" t="s">
        <v>702</v>
      </c>
      <c r="D1318" s="38" t="s">
        <v>703</v>
      </c>
      <c r="E1318" s="45" t="s">
        <v>17</v>
      </c>
      <c r="F1318" s="45" t="s">
        <v>22</v>
      </c>
      <c r="G1318" s="41" t="s">
        <v>382</v>
      </c>
      <c r="H1318" s="41">
        <v>10</v>
      </c>
    </row>
    <row r="1319" spans="1:8" ht="15" hidden="1" customHeight="1" x14ac:dyDescent="0.25">
      <c r="A1319" s="35">
        <v>18</v>
      </c>
      <c r="B1319" s="38" t="s">
        <v>701</v>
      </c>
      <c r="C1319" s="38" t="s">
        <v>702</v>
      </c>
      <c r="D1319" s="38" t="s">
        <v>703</v>
      </c>
      <c r="E1319" s="45" t="s">
        <v>17</v>
      </c>
      <c r="F1319" s="45" t="s">
        <v>22</v>
      </c>
      <c r="G1319" s="41" t="s">
        <v>383</v>
      </c>
      <c r="H1319" s="41">
        <v>3</v>
      </c>
    </row>
    <row r="1320" spans="1:8" ht="15" hidden="1" customHeight="1" x14ac:dyDescent="0.25">
      <c r="A1320" s="35">
        <v>18</v>
      </c>
      <c r="B1320" s="38" t="s">
        <v>701</v>
      </c>
      <c r="C1320" s="38" t="s">
        <v>702</v>
      </c>
      <c r="D1320" s="38" t="s">
        <v>703</v>
      </c>
      <c r="E1320" s="45" t="s">
        <v>17</v>
      </c>
      <c r="F1320" s="45" t="s">
        <v>22</v>
      </c>
      <c r="G1320" s="41" t="s">
        <v>384</v>
      </c>
      <c r="H1320" s="41">
        <v>20</v>
      </c>
    </row>
    <row r="1321" spans="1:8" ht="15" hidden="1" customHeight="1" x14ac:dyDescent="0.25">
      <c r="A1321" s="35">
        <v>18</v>
      </c>
      <c r="B1321" s="38" t="s">
        <v>701</v>
      </c>
      <c r="C1321" s="38" t="s">
        <v>702</v>
      </c>
      <c r="D1321" s="38" t="s">
        <v>703</v>
      </c>
      <c r="E1321" s="45" t="s">
        <v>17</v>
      </c>
      <c r="F1321" s="45" t="s">
        <v>22</v>
      </c>
      <c r="G1321" s="41" t="s">
        <v>385</v>
      </c>
      <c r="H1321" s="41">
        <v>16</v>
      </c>
    </row>
    <row r="1322" spans="1:8" ht="15" hidden="1" customHeight="1" x14ac:dyDescent="0.25">
      <c r="A1322" s="35">
        <v>18</v>
      </c>
      <c r="B1322" s="38" t="s">
        <v>701</v>
      </c>
      <c r="C1322" s="38" t="s">
        <v>702</v>
      </c>
      <c r="D1322" s="38" t="s">
        <v>703</v>
      </c>
      <c r="E1322" s="45" t="s">
        <v>17</v>
      </c>
      <c r="F1322" s="45" t="s">
        <v>22</v>
      </c>
      <c r="G1322" s="41" t="s">
        <v>386</v>
      </c>
      <c r="H1322" s="41" t="s">
        <v>387</v>
      </c>
    </row>
    <row r="1323" spans="1:8" ht="15" hidden="1" customHeight="1" x14ac:dyDescent="0.25">
      <c r="A1323" s="35">
        <v>18</v>
      </c>
      <c r="B1323" s="38" t="s">
        <v>701</v>
      </c>
      <c r="C1323" s="38" t="s">
        <v>702</v>
      </c>
      <c r="D1323" s="38" t="s">
        <v>703</v>
      </c>
      <c r="E1323" s="45" t="s">
        <v>17</v>
      </c>
      <c r="F1323" s="45" t="s">
        <v>22</v>
      </c>
      <c r="G1323" s="41" t="s">
        <v>388</v>
      </c>
      <c r="H1323" s="41" t="s">
        <v>700</v>
      </c>
    </row>
    <row r="1324" spans="1:8" ht="15" hidden="1" customHeight="1" x14ac:dyDescent="0.25">
      <c r="A1324" s="35">
        <v>18</v>
      </c>
      <c r="B1324" s="38" t="s">
        <v>701</v>
      </c>
      <c r="C1324" s="38" t="s">
        <v>702</v>
      </c>
      <c r="D1324" s="38" t="s">
        <v>703</v>
      </c>
      <c r="E1324" s="45" t="s">
        <v>17</v>
      </c>
      <c r="F1324" s="45" t="s">
        <v>22</v>
      </c>
      <c r="G1324" s="41" t="s">
        <v>390</v>
      </c>
      <c r="H1324" s="41" t="s">
        <v>391</v>
      </c>
    </row>
    <row r="1325" spans="1:8" ht="15" hidden="1" customHeight="1" x14ac:dyDescent="0.25">
      <c r="A1325" s="35">
        <v>18</v>
      </c>
      <c r="B1325" s="38" t="s">
        <v>701</v>
      </c>
      <c r="C1325" s="38" t="s">
        <v>702</v>
      </c>
      <c r="D1325" s="38" t="s">
        <v>703</v>
      </c>
      <c r="E1325" s="45" t="s">
        <v>17</v>
      </c>
      <c r="F1325" s="45" t="s">
        <v>22</v>
      </c>
      <c r="G1325" s="41" t="s">
        <v>392</v>
      </c>
      <c r="H1325" s="41" t="s">
        <v>393</v>
      </c>
    </row>
    <row r="1326" spans="1:8" ht="15" hidden="1" customHeight="1" x14ac:dyDescent="0.25">
      <c r="A1326" s="35">
        <v>18</v>
      </c>
      <c r="B1326" s="38" t="s">
        <v>701</v>
      </c>
      <c r="C1326" s="38" t="s">
        <v>702</v>
      </c>
      <c r="D1326" s="38" t="s">
        <v>703</v>
      </c>
      <c r="E1326" s="45" t="s">
        <v>17</v>
      </c>
      <c r="F1326" s="45" t="s">
        <v>22</v>
      </c>
      <c r="G1326" s="41" t="s">
        <v>394</v>
      </c>
      <c r="H1326" s="41" t="s">
        <v>395</v>
      </c>
    </row>
    <row r="1327" spans="1:8" ht="15" hidden="1" customHeight="1" x14ac:dyDescent="0.25">
      <c r="A1327" s="35">
        <v>18</v>
      </c>
      <c r="B1327" s="38" t="s">
        <v>701</v>
      </c>
      <c r="C1327" s="38" t="s">
        <v>702</v>
      </c>
      <c r="D1327" s="38" t="s">
        <v>703</v>
      </c>
      <c r="E1327" s="45" t="s">
        <v>17</v>
      </c>
      <c r="F1327" s="45" t="s">
        <v>22</v>
      </c>
      <c r="G1327" s="41" t="s">
        <v>396</v>
      </c>
      <c r="H1327" s="41">
        <v>25</v>
      </c>
    </row>
    <row r="1328" spans="1:8" ht="15" hidden="1" customHeight="1" x14ac:dyDescent="0.25">
      <c r="A1328" s="35">
        <v>18</v>
      </c>
      <c r="B1328" s="38" t="s">
        <v>701</v>
      </c>
      <c r="C1328" s="38" t="s">
        <v>702</v>
      </c>
      <c r="D1328" s="38" t="s">
        <v>703</v>
      </c>
      <c r="E1328" s="45" t="s">
        <v>17</v>
      </c>
      <c r="F1328" s="45" t="s">
        <v>22</v>
      </c>
      <c r="G1328" s="41" t="s">
        <v>397</v>
      </c>
      <c r="H1328" s="41">
        <v>1.6</v>
      </c>
    </row>
    <row r="1329" spans="1:8" ht="15" hidden="1" customHeight="1" x14ac:dyDescent="0.25">
      <c r="A1329" s="35">
        <v>18</v>
      </c>
      <c r="B1329" s="38" t="s">
        <v>701</v>
      </c>
      <c r="C1329" s="38" t="s">
        <v>702</v>
      </c>
      <c r="D1329" s="38" t="s">
        <v>703</v>
      </c>
      <c r="E1329" s="45" t="s">
        <v>17</v>
      </c>
      <c r="F1329" s="45" t="s">
        <v>22</v>
      </c>
      <c r="G1329" s="41" t="s">
        <v>398</v>
      </c>
      <c r="H1329" s="41">
        <v>6.96</v>
      </c>
    </row>
    <row r="1330" spans="1:8" ht="15" hidden="1" customHeight="1" x14ac:dyDescent="0.25">
      <c r="A1330" s="35">
        <v>18</v>
      </c>
      <c r="B1330" s="38" t="s">
        <v>701</v>
      </c>
      <c r="C1330" s="38" t="s">
        <v>702</v>
      </c>
      <c r="D1330" s="38" t="s">
        <v>703</v>
      </c>
      <c r="E1330" s="45" t="s">
        <v>17</v>
      </c>
      <c r="F1330" s="45" t="s">
        <v>22</v>
      </c>
      <c r="G1330" s="41" t="s">
        <v>399</v>
      </c>
      <c r="H1330" s="41" t="s">
        <v>400</v>
      </c>
    </row>
    <row r="1331" spans="1:8" ht="15" hidden="1" customHeight="1" x14ac:dyDescent="0.25">
      <c r="A1331" s="35">
        <v>18</v>
      </c>
      <c r="B1331" s="38" t="s">
        <v>701</v>
      </c>
      <c r="C1331" s="38" t="s">
        <v>702</v>
      </c>
      <c r="D1331" s="38" t="s">
        <v>703</v>
      </c>
      <c r="E1331" s="45" t="s">
        <v>17</v>
      </c>
      <c r="F1331" s="45" t="s">
        <v>22</v>
      </c>
      <c r="G1331" s="41" t="s">
        <v>401</v>
      </c>
      <c r="H1331" s="41" t="s">
        <v>402</v>
      </c>
    </row>
    <row r="1332" spans="1:8" ht="15" hidden="1" customHeight="1" x14ac:dyDescent="0.25">
      <c r="A1332" s="35">
        <v>18</v>
      </c>
      <c r="B1332" s="38" t="s">
        <v>701</v>
      </c>
      <c r="C1332" s="38" t="s">
        <v>702</v>
      </c>
      <c r="D1332" s="38" t="s">
        <v>703</v>
      </c>
      <c r="E1332" s="45" t="s">
        <v>17</v>
      </c>
      <c r="F1332" s="45" t="s">
        <v>22</v>
      </c>
      <c r="G1332" s="41" t="s">
        <v>403</v>
      </c>
      <c r="H1332" s="41" t="s">
        <v>404</v>
      </c>
    </row>
    <row r="1333" spans="1:8" ht="15" hidden="1" customHeight="1" x14ac:dyDescent="0.25">
      <c r="A1333" s="35">
        <v>18</v>
      </c>
      <c r="B1333" s="38" t="s">
        <v>701</v>
      </c>
      <c r="C1333" s="38" t="s">
        <v>702</v>
      </c>
      <c r="D1333" s="38" t="s">
        <v>703</v>
      </c>
      <c r="E1333" s="45" t="s">
        <v>17</v>
      </c>
      <c r="F1333" s="45" t="s">
        <v>22</v>
      </c>
      <c r="G1333" s="41" t="s">
        <v>405</v>
      </c>
      <c r="H1333" s="41" t="s">
        <v>406</v>
      </c>
    </row>
    <row r="1334" spans="1:8" ht="15" hidden="1" customHeight="1" x14ac:dyDescent="0.25">
      <c r="A1334" s="35">
        <v>18</v>
      </c>
      <c r="B1334" s="38" t="s">
        <v>701</v>
      </c>
      <c r="C1334" s="38" t="s">
        <v>702</v>
      </c>
      <c r="D1334" s="38" t="s">
        <v>703</v>
      </c>
      <c r="E1334" s="45" t="s">
        <v>17</v>
      </c>
      <c r="F1334" s="45" t="s">
        <v>22</v>
      </c>
      <c r="G1334" s="41" t="s">
        <v>407</v>
      </c>
      <c r="H1334" s="41">
        <v>36</v>
      </c>
    </row>
    <row r="1335" spans="1:8" ht="15" hidden="1" customHeight="1" x14ac:dyDescent="0.25">
      <c r="A1335" s="35">
        <v>18</v>
      </c>
      <c r="B1335" s="38" t="s">
        <v>701</v>
      </c>
      <c r="C1335" s="38" t="s">
        <v>702</v>
      </c>
      <c r="D1335" s="38" t="s">
        <v>703</v>
      </c>
      <c r="E1335" s="45" t="s">
        <v>17</v>
      </c>
      <c r="F1335" s="45" t="s">
        <v>22</v>
      </c>
      <c r="G1335" s="41" t="s">
        <v>408</v>
      </c>
      <c r="H1335" s="41" t="s">
        <v>411</v>
      </c>
    </row>
    <row r="1336" spans="1:8" ht="15" hidden="1" customHeight="1" x14ac:dyDescent="0.25">
      <c r="A1336" s="35">
        <v>18</v>
      </c>
      <c r="B1336" s="38" t="s">
        <v>701</v>
      </c>
      <c r="C1336" s="38" t="s">
        <v>702</v>
      </c>
      <c r="D1336" s="38" t="s">
        <v>703</v>
      </c>
      <c r="E1336" s="45" t="s">
        <v>17</v>
      </c>
      <c r="F1336" s="45" t="s">
        <v>22</v>
      </c>
      <c r="G1336" s="41" t="s">
        <v>410</v>
      </c>
      <c r="H1336" s="41" t="s">
        <v>411</v>
      </c>
    </row>
    <row r="1337" spans="1:8" ht="15" hidden="1" customHeight="1" x14ac:dyDescent="0.25">
      <c r="A1337" s="35">
        <v>18</v>
      </c>
      <c r="B1337" s="38" t="s">
        <v>701</v>
      </c>
      <c r="C1337" s="38" t="s">
        <v>702</v>
      </c>
      <c r="D1337" s="38" t="s">
        <v>703</v>
      </c>
      <c r="E1337" s="45" t="s">
        <v>17</v>
      </c>
      <c r="F1337" s="45" t="s">
        <v>22</v>
      </c>
      <c r="G1337" s="41" t="s">
        <v>412</v>
      </c>
      <c r="H1337" s="41" t="s">
        <v>413</v>
      </c>
    </row>
    <row r="1338" spans="1:8" ht="15" hidden="1" customHeight="1" x14ac:dyDescent="0.25">
      <c r="A1338" s="35">
        <v>18</v>
      </c>
      <c r="B1338" s="38" t="s">
        <v>701</v>
      </c>
      <c r="C1338" s="38" t="s">
        <v>702</v>
      </c>
      <c r="D1338" s="38" t="s">
        <v>703</v>
      </c>
      <c r="E1338" s="45" t="s">
        <v>17</v>
      </c>
      <c r="F1338" s="45" t="s">
        <v>22</v>
      </c>
      <c r="G1338" s="41" t="s">
        <v>414</v>
      </c>
      <c r="H1338" s="41" t="s">
        <v>415</v>
      </c>
    </row>
    <row r="1339" spans="1:8" ht="15" hidden="1" customHeight="1" x14ac:dyDescent="0.25">
      <c r="A1339" s="35">
        <v>18</v>
      </c>
      <c r="B1339" s="38" t="s">
        <v>701</v>
      </c>
      <c r="C1339" s="38" t="s">
        <v>702</v>
      </c>
      <c r="D1339" s="38" t="s">
        <v>703</v>
      </c>
      <c r="E1339" s="45" t="s">
        <v>17</v>
      </c>
      <c r="F1339" s="45" t="s">
        <v>22</v>
      </c>
      <c r="G1339" s="41" t="s">
        <v>416</v>
      </c>
      <c r="H1339" s="41" t="s">
        <v>415</v>
      </c>
    </row>
    <row r="1340" spans="1:8" ht="15" hidden="1" customHeight="1" x14ac:dyDescent="0.25">
      <c r="A1340" s="35">
        <v>18</v>
      </c>
      <c r="B1340" s="38" t="s">
        <v>701</v>
      </c>
      <c r="C1340" s="38" t="s">
        <v>702</v>
      </c>
      <c r="D1340" s="38" t="s">
        <v>703</v>
      </c>
      <c r="E1340" s="45" t="s">
        <v>17</v>
      </c>
      <c r="F1340" s="45" t="s">
        <v>22</v>
      </c>
      <c r="G1340" s="41" t="s">
        <v>417</v>
      </c>
      <c r="H1340" s="41" t="s">
        <v>415</v>
      </c>
    </row>
    <row r="1341" spans="1:8" ht="15" hidden="1" customHeight="1" x14ac:dyDescent="0.25">
      <c r="A1341" s="35">
        <v>18</v>
      </c>
      <c r="B1341" s="38" t="s">
        <v>701</v>
      </c>
      <c r="C1341" s="38" t="s">
        <v>702</v>
      </c>
      <c r="D1341" s="38" t="s">
        <v>703</v>
      </c>
      <c r="E1341" s="45" t="s">
        <v>17</v>
      </c>
      <c r="F1341" s="45" t="s">
        <v>22</v>
      </c>
      <c r="G1341" s="41" t="s">
        <v>418</v>
      </c>
      <c r="H1341" s="41" t="s">
        <v>419</v>
      </c>
    </row>
    <row r="1342" spans="1:8" ht="15" hidden="1" customHeight="1" x14ac:dyDescent="0.25">
      <c r="A1342" s="35">
        <v>18</v>
      </c>
      <c r="B1342" s="38" t="s">
        <v>701</v>
      </c>
      <c r="C1342" s="38" t="s">
        <v>702</v>
      </c>
      <c r="D1342" s="38" t="s">
        <v>703</v>
      </c>
      <c r="E1342" s="45" t="s">
        <v>17</v>
      </c>
      <c r="F1342" s="45" t="s">
        <v>22</v>
      </c>
      <c r="G1342" s="41" t="s">
        <v>420</v>
      </c>
      <c r="H1342" s="41" t="s">
        <v>421</v>
      </c>
    </row>
    <row r="1343" spans="1:8" ht="15" hidden="1" customHeight="1" x14ac:dyDescent="0.25">
      <c r="A1343" s="35">
        <v>18</v>
      </c>
      <c r="B1343" s="38" t="s">
        <v>701</v>
      </c>
      <c r="C1343" s="38" t="s">
        <v>702</v>
      </c>
      <c r="D1343" s="38" t="s">
        <v>703</v>
      </c>
      <c r="E1343" s="45" t="s">
        <v>17</v>
      </c>
      <c r="F1343" s="45" t="s">
        <v>22</v>
      </c>
      <c r="G1343" s="41" t="s">
        <v>422</v>
      </c>
      <c r="H1343" s="41" t="s">
        <v>495</v>
      </c>
    </row>
    <row r="1344" spans="1:8" ht="15" hidden="1" customHeight="1" x14ac:dyDescent="0.25">
      <c r="A1344" s="35">
        <v>18</v>
      </c>
      <c r="B1344" s="38" t="s">
        <v>701</v>
      </c>
      <c r="C1344" s="38" t="s">
        <v>702</v>
      </c>
      <c r="D1344" s="38" t="s">
        <v>703</v>
      </c>
      <c r="E1344" s="45" t="s">
        <v>17</v>
      </c>
      <c r="F1344" s="45" t="s">
        <v>22</v>
      </c>
      <c r="G1344" s="41" t="s">
        <v>496</v>
      </c>
      <c r="H1344" s="41" t="s">
        <v>315</v>
      </c>
    </row>
    <row r="1345" spans="1:8" ht="15" hidden="1" customHeight="1" x14ac:dyDescent="0.25">
      <c r="A1345" s="35">
        <v>18</v>
      </c>
      <c r="B1345" s="38" t="s">
        <v>701</v>
      </c>
      <c r="C1345" s="38" t="s">
        <v>702</v>
      </c>
      <c r="D1345" s="38" t="s">
        <v>703</v>
      </c>
      <c r="E1345" s="45" t="s">
        <v>17</v>
      </c>
      <c r="F1345" s="45" t="s">
        <v>22</v>
      </c>
      <c r="G1345" s="41" t="s">
        <v>497</v>
      </c>
      <c r="H1345" s="41" t="s">
        <v>315</v>
      </c>
    </row>
    <row r="1346" spans="1:8" ht="15" hidden="1" customHeight="1" x14ac:dyDescent="0.25">
      <c r="A1346" s="35">
        <v>18</v>
      </c>
      <c r="B1346" s="38" t="s">
        <v>701</v>
      </c>
      <c r="C1346" s="38" t="s">
        <v>702</v>
      </c>
      <c r="D1346" s="38" t="s">
        <v>703</v>
      </c>
      <c r="E1346" s="45" t="s">
        <v>17</v>
      </c>
      <c r="F1346" s="45" t="s">
        <v>22</v>
      </c>
      <c r="G1346" s="41" t="s">
        <v>424</v>
      </c>
      <c r="H1346" s="41" t="s">
        <v>315</v>
      </c>
    </row>
    <row r="1347" spans="1:8" ht="15" hidden="1" customHeight="1" x14ac:dyDescent="0.25">
      <c r="A1347" s="35">
        <v>18</v>
      </c>
      <c r="B1347" s="38" t="s">
        <v>701</v>
      </c>
      <c r="C1347" s="38" t="s">
        <v>702</v>
      </c>
      <c r="D1347" s="38" t="s">
        <v>703</v>
      </c>
      <c r="E1347" s="45" t="s">
        <v>17</v>
      </c>
      <c r="F1347" s="45" t="s">
        <v>22</v>
      </c>
      <c r="G1347" s="41" t="s">
        <v>425</v>
      </c>
      <c r="H1347" s="41" t="s">
        <v>426</v>
      </c>
    </row>
    <row r="1348" spans="1:8" ht="15" hidden="1" customHeight="1" x14ac:dyDescent="0.25">
      <c r="A1348" s="35">
        <v>19</v>
      </c>
      <c r="B1348" s="38" t="s">
        <v>716</v>
      </c>
      <c r="C1348" s="38" t="s">
        <v>717</v>
      </c>
      <c r="D1348" s="38" t="s">
        <v>718</v>
      </c>
      <c r="E1348" s="45" t="s">
        <v>17</v>
      </c>
      <c r="F1348" s="45" t="s">
        <v>22</v>
      </c>
      <c r="G1348" s="41" t="s">
        <v>309</v>
      </c>
      <c r="H1348" s="41" t="s">
        <v>718</v>
      </c>
    </row>
    <row r="1349" spans="1:8" ht="15" hidden="1" customHeight="1" x14ac:dyDescent="0.25">
      <c r="A1349" s="35">
        <v>19</v>
      </c>
      <c r="B1349" s="38" t="s">
        <v>716</v>
      </c>
      <c r="C1349" s="38" t="s">
        <v>717</v>
      </c>
      <c r="D1349" s="38" t="s">
        <v>718</v>
      </c>
      <c r="E1349" s="45" t="s">
        <v>17</v>
      </c>
      <c r="F1349" s="45" t="s">
        <v>22</v>
      </c>
      <c r="G1349" s="41" t="s">
        <v>310</v>
      </c>
      <c r="H1349" s="41" t="s">
        <v>720</v>
      </c>
    </row>
    <row r="1350" spans="1:8" ht="15" hidden="1" customHeight="1" x14ac:dyDescent="0.25">
      <c r="A1350" s="35">
        <v>19</v>
      </c>
      <c r="B1350" s="38" t="s">
        <v>716</v>
      </c>
      <c r="C1350" s="38" t="s">
        <v>717</v>
      </c>
      <c r="D1350" s="38" t="s">
        <v>718</v>
      </c>
      <c r="E1350" s="45" t="s">
        <v>17</v>
      </c>
      <c r="F1350" s="45" t="s">
        <v>22</v>
      </c>
      <c r="G1350" s="41" t="s">
        <v>312</v>
      </c>
      <c r="H1350" s="41" t="s">
        <v>721</v>
      </c>
    </row>
    <row r="1351" spans="1:8" ht="15" hidden="1" customHeight="1" x14ac:dyDescent="0.25">
      <c r="A1351" s="35">
        <v>19</v>
      </c>
      <c r="B1351" s="38" t="s">
        <v>716</v>
      </c>
      <c r="C1351" s="38" t="s">
        <v>717</v>
      </c>
      <c r="D1351" s="38" t="s">
        <v>718</v>
      </c>
      <c r="E1351" s="45" t="s">
        <v>17</v>
      </c>
      <c r="F1351" s="45" t="s">
        <v>22</v>
      </c>
      <c r="G1351" s="41" t="s">
        <v>314</v>
      </c>
      <c r="H1351" s="41" t="s">
        <v>315</v>
      </c>
    </row>
    <row r="1352" spans="1:8" ht="15" hidden="1" customHeight="1" x14ac:dyDescent="0.25">
      <c r="A1352" s="35">
        <v>19</v>
      </c>
      <c r="B1352" s="38" t="s">
        <v>716</v>
      </c>
      <c r="C1352" s="38" t="s">
        <v>717</v>
      </c>
      <c r="D1352" s="38" t="s">
        <v>718</v>
      </c>
      <c r="E1352" s="45" t="s">
        <v>17</v>
      </c>
      <c r="F1352" s="45" t="s">
        <v>22</v>
      </c>
      <c r="G1352" s="41" t="s">
        <v>316</v>
      </c>
      <c r="H1352" s="41" t="s">
        <v>688</v>
      </c>
    </row>
    <row r="1353" spans="1:8" ht="15" hidden="1" customHeight="1" x14ac:dyDescent="0.25">
      <c r="A1353" s="35">
        <v>19</v>
      </c>
      <c r="B1353" s="38" t="s">
        <v>716</v>
      </c>
      <c r="C1353" s="38" t="s">
        <v>717</v>
      </c>
      <c r="D1353" s="38" t="s">
        <v>718</v>
      </c>
      <c r="E1353" s="45" t="s">
        <v>17</v>
      </c>
      <c r="F1353" s="45" t="s">
        <v>22</v>
      </c>
      <c r="G1353" s="41" t="s">
        <v>318</v>
      </c>
      <c r="H1353" s="41" t="s">
        <v>319</v>
      </c>
    </row>
    <row r="1354" spans="1:8" ht="15" hidden="1" customHeight="1" x14ac:dyDescent="0.25">
      <c r="A1354" s="35">
        <v>19</v>
      </c>
      <c r="B1354" s="38" t="s">
        <v>716</v>
      </c>
      <c r="C1354" s="38" t="s">
        <v>717</v>
      </c>
      <c r="D1354" s="38" t="s">
        <v>718</v>
      </c>
      <c r="E1354" s="45" t="s">
        <v>17</v>
      </c>
      <c r="F1354" s="45" t="s">
        <v>22</v>
      </c>
      <c r="G1354" s="41" t="s">
        <v>320</v>
      </c>
      <c r="H1354" s="41">
        <v>50</v>
      </c>
    </row>
    <row r="1355" spans="1:8" ht="15" hidden="1" customHeight="1" x14ac:dyDescent="0.25">
      <c r="A1355" s="35">
        <v>19</v>
      </c>
      <c r="B1355" s="38" t="s">
        <v>716</v>
      </c>
      <c r="C1355" s="38" t="s">
        <v>717</v>
      </c>
      <c r="D1355" s="38" t="s">
        <v>718</v>
      </c>
      <c r="E1355" s="45" t="s">
        <v>17</v>
      </c>
      <c r="F1355" s="45" t="s">
        <v>22</v>
      </c>
      <c r="G1355" s="41" t="s">
        <v>321</v>
      </c>
      <c r="H1355" s="41">
        <v>17</v>
      </c>
    </row>
    <row r="1356" spans="1:8" ht="15" hidden="1" customHeight="1" x14ac:dyDescent="0.25">
      <c r="A1356" s="35">
        <v>19</v>
      </c>
      <c r="B1356" s="38" t="s">
        <v>716</v>
      </c>
      <c r="C1356" s="38" t="s">
        <v>717</v>
      </c>
      <c r="D1356" s="38" t="s">
        <v>718</v>
      </c>
      <c r="E1356" s="45" t="s">
        <v>17</v>
      </c>
      <c r="F1356" s="45" t="s">
        <v>22</v>
      </c>
      <c r="G1356" s="41" t="s">
        <v>322</v>
      </c>
      <c r="H1356" s="41" t="s">
        <v>449</v>
      </c>
    </row>
    <row r="1357" spans="1:8" ht="15" hidden="1" customHeight="1" x14ac:dyDescent="0.25">
      <c r="A1357" s="35">
        <v>19</v>
      </c>
      <c r="B1357" s="38" t="s">
        <v>716</v>
      </c>
      <c r="C1357" s="38" t="s">
        <v>717</v>
      </c>
      <c r="D1357" s="38" t="s">
        <v>718</v>
      </c>
      <c r="E1357" s="45" t="s">
        <v>17</v>
      </c>
      <c r="F1357" s="45" t="s">
        <v>22</v>
      </c>
      <c r="G1357" s="41" t="s">
        <v>324</v>
      </c>
      <c r="H1357" s="41" t="s">
        <v>722</v>
      </c>
    </row>
    <row r="1358" spans="1:8" ht="15" hidden="1" customHeight="1" x14ac:dyDescent="0.25">
      <c r="A1358" s="35">
        <v>19</v>
      </c>
      <c r="B1358" s="38" t="s">
        <v>716</v>
      </c>
      <c r="C1358" s="38" t="s">
        <v>717</v>
      </c>
      <c r="D1358" s="38" t="s">
        <v>718</v>
      </c>
      <c r="E1358" s="45" t="s">
        <v>17</v>
      </c>
      <c r="F1358" s="45" t="s">
        <v>22</v>
      </c>
      <c r="G1358" s="41" t="s">
        <v>326</v>
      </c>
      <c r="H1358" s="41" t="s">
        <v>723</v>
      </c>
    </row>
    <row r="1359" spans="1:8" ht="15" hidden="1" customHeight="1" x14ac:dyDescent="0.25">
      <c r="A1359" s="35">
        <v>19</v>
      </c>
      <c r="B1359" s="38" t="s">
        <v>716</v>
      </c>
      <c r="C1359" s="38" t="s">
        <v>717</v>
      </c>
      <c r="D1359" s="38" t="s">
        <v>718</v>
      </c>
      <c r="E1359" s="45" t="s">
        <v>17</v>
      </c>
      <c r="F1359" s="45" t="s">
        <v>22</v>
      </c>
      <c r="G1359" s="41" t="s">
        <v>328</v>
      </c>
      <c r="H1359" s="41" t="s">
        <v>724</v>
      </c>
    </row>
    <row r="1360" spans="1:8" ht="15" hidden="1" customHeight="1" x14ac:dyDescent="0.25">
      <c r="A1360" s="35">
        <v>19</v>
      </c>
      <c r="B1360" s="38" t="s">
        <v>716</v>
      </c>
      <c r="C1360" s="38" t="s">
        <v>717</v>
      </c>
      <c r="D1360" s="38" t="s">
        <v>718</v>
      </c>
      <c r="E1360" s="45" t="s">
        <v>17</v>
      </c>
      <c r="F1360" s="45" t="s">
        <v>22</v>
      </c>
      <c r="G1360" s="41" t="s">
        <v>330</v>
      </c>
      <c r="H1360" s="41">
        <v>7.5</v>
      </c>
    </row>
    <row r="1361" spans="1:8" ht="15" hidden="1" customHeight="1" x14ac:dyDescent="0.25">
      <c r="A1361" s="35">
        <v>19</v>
      </c>
      <c r="B1361" s="38" t="s">
        <v>716</v>
      </c>
      <c r="C1361" s="38" t="s">
        <v>717</v>
      </c>
      <c r="D1361" s="38" t="s">
        <v>718</v>
      </c>
      <c r="E1361" s="45" t="s">
        <v>17</v>
      </c>
      <c r="F1361" s="45" t="s">
        <v>22</v>
      </c>
      <c r="G1361" s="41" t="s">
        <v>331</v>
      </c>
      <c r="H1361" s="41" t="s">
        <v>332</v>
      </c>
    </row>
    <row r="1362" spans="1:8" ht="15" hidden="1" customHeight="1" x14ac:dyDescent="0.25">
      <c r="A1362" s="35">
        <v>19</v>
      </c>
      <c r="B1362" s="38" t="s">
        <v>716</v>
      </c>
      <c r="C1362" s="38" t="s">
        <v>717</v>
      </c>
      <c r="D1362" s="38" t="s">
        <v>718</v>
      </c>
      <c r="E1362" s="45" t="s">
        <v>17</v>
      </c>
      <c r="F1362" s="45" t="s">
        <v>22</v>
      </c>
      <c r="G1362" s="41" t="s">
        <v>333</v>
      </c>
      <c r="H1362" s="41" t="s">
        <v>453</v>
      </c>
    </row>
    <row r="1363" spans="1:8" ht="15" hidden="1" customHeight="1" x14ac:dyDescent="0.25">
      <c r="A1363" s="35">
        <v>19</v>
      </c>
      <c r="B1363" s="38" t="s">
        <v>716</v>
      </c>
      <c r="C1363" s="38" t="s">
        <v>717</v>
      </c>
      <c r="D1363" s="38" t="s">
        <v>718</v>
      </c>
      <c r="E1363" s="45" t="s">
        <v>17</v>
      </c>
      <c r="F1363" s="45" t="s">
        <v>22</v>
      </c>
      <c r="G1363" s="41" t="s">
        <v>335</v>
      </c>
      <c r="H1363" s="41">
        <v>20</v>
      </c>
    </row>
    <row r="1364" spans="1:8" ht="15" hidden="1" customHeight="1" x14ac:dyDescent="0.25">
      <c r="A1364" s="35">
        <v>19</v>
      </c>
      <c r="B1364" s="38" t="s">
        <v>716</v>
      </c>
      <c r="C1364" s="38" t="s">
        <v>717</v>
      </c>
      <c r="D1364" s="38" t="s">
        <v>718</v>
      </c>
      <c r="E1364" s="45" t="s">
        <v>17</v>
      </c>
      <c r="F1364" s="45" t="s">
        <v>22</v>
      </c>
      <c r="G1364" s="41" t="s">
        <v>336</v>
      </c>
      <c r="H1364" s="41" t="s">
        <v>725</v>
      </c>
    </row>
    <row r="1365" spans="1:8" ht="15" hidden="1" customHeight="1" x14ac:dyDescent="0.25">
      <c r="A1365" s="35">
        <v>19</v>
      </c>
      <c r="B1365" s="38" t="s">
        <v>716</v>
      </c>
      <c r="C1365" s="38" t="s">
        <v>717</v>
      </c>
      <c r="D1365" s="38" t="s">
        <v>718</v>
      </c>
      <c r="E1365" s="45" t="s">
        <v>17</v>
      </c>
      <c r="F1365" s="45" t="s">
        <v>22</v>
      </c>
      <c r="G1365" s="41" t="s">
        <v>338</v>
      </c>
      <c r="H1365" s="41" t="s">
        <v>726</v>
      </c>
    </row>
    <row r="1366" spans="1:8" ht="15" hidden="1" customHeight="1" x14ac:dyDescent="0.25">
      <c r="A1366" s="35">
        <v>19</v>
      </c>
      <c r="B1366" s="38" t="s">
        <v>716</v>
      </c>
      <c r="C1366" s="38" t="s">
        <v>717</v>
      </c>
      <c r="D1366" s="38" t="s">
        <v>718</v>
      </c>
      <c r="E1366" s="45" t="s">
        <v>17</v>
      </c>
      <c r="F1366" s="45" t="s">
        <v>22</v>
      </c>
      <c r="G1366" s="41" t="s">
        <v>340</v>
      </c>
      <c r="H1366" s="41" t="s">
        <v>727</v>
      </c>
    </row>
    <row r="1367" spans="1:8" ht="15" hidden="1" customHeight="1" x14ac:dyDescent="0.25">
      <c r="A1367" s="35">
        <v>19</v>
      </c>
      <c r="B1367" s="38" t="s">
        <v>716</v>
      </c>
      <c r="C1367" s="38" t="s">
        <v>717</v>
      </c>
      <c r="D1367" s="38" t="s">
        <v>718</v>
      </c>
      <c r="E1367" s="45" t="s">
        <v>17</v>
      </c>
      <c r="F1367" s="45" t="s">
        <v>22</v>
      </c>
      <c r="G1367" s="41" t="s">
        <v>342</v>
      </c>
      <c r="H1367" s="41" t="s">
        <v>542</v>
      </c>
    </row>
    <row r="1368" spans="1:8" ht="15" hidden="1" customHeight="1" x14ac:dyDescent="0.25">
      <c r="A1368" s="35">
        <v>19</v>
      </c>
      <c r="B1368" s="38" t="s">
        <v>716</v>
      </c>
      <c r="C1368" s="38" t="s">
        <v>717</v>
      </c>
      <c r="D1368" s="38" t="s">
        <v>718</v>
      </c>
      <c r="E1368" s="45" t="s">
        <v>17</v>
      </c>
      <c r="F1368" s="45" t="s">
        <v>22</v>
      </c>
      <c r="G1368" s="41" t="s">
        <v>344</v>
      </c>
      <c r="H1368" s="41">
        <v>4.7</v>
      </c>
    </row>
    <row r="1369" spans="1:8" ht="15" hidden="1" customHeight="1" x14ac:dyDescent="0.25">
      <c r="A1369" s="35">
        <v>19</v>
      </c>
      <c r="B1369" s="38" t="s">
        <v>716</v>
      </c>
      <c r="C1369" s="38" t="s">
        <v>717</v>
      </c>
      <c r="D1369" s="38" t="s">
        <v>718</v>
      </c>
      <c r="E1369" s="45" t="s">
        <v>17</v>
      </c>
      <c r="F1369" s="45" t="s">
        <v>22</v>
      </c>
      <c r="G1369" s="41" t="s">
        <v>345</v>
      </c>
      <c r="H1369" s="41" t="s">
        <v>332</v>
      </c>
    </row>
    <row r="1370" spans="1:8" ht="15" hidden="1" customHeight="1" x14ac:dyDescent="0.25">
      <c r="A1370" s="35">
        <v>19</v>
      </c>
      <c r="B1370" s="38" t="s">
        <v>716</v>
      </c>
      <c r="C1370" s="38" t="s">
        <v>717</v>
      </c>
      <c r="D1370" s="38" t="s">
        <v>718</v>
      </c>
      <c r="E1370" s="45" t="s">
        <v>17</v>
      </c>
      <c r="F1370" s="45" t="s">
        <v>22</v>
      </c>
      <c r="G1370" s="41" t="s">
        <v>346</v>
      </c>
      <c r="H1370" s="41" t="s">
        <v>453</v>
      </c>
    </row>
    <row r="1371" spans="1:8" ht="15" hidden="1" customHeight="1" x14ac:dyDescent="0.25">
      <c r="A1371" s="35">
        <v>19</v>
      </c>
      <c r="B1371" s="38" t="s">
        <v>716</v>
      </c>
      <c r="C1371" s="38" t="s">
        <v>717</v>
      </c>
      <c r="D1371" s="38" t="s">
        <v>718</v>
      </c>
      <c r="E1371" s="45" t="s">
        <v>17</v>
      </c>
      <c r="F1371" s="45" t="s">
        <v>22</v>
      </c>
      <c r="G1371" s="41" t="s">
        <v>347</v>
      </c>
      <c r="H1371" s="41" t="s">
        <v>348</v>
      </c>
    </row>
    <row r="1372" spans="1:8" ht="15" hidden="1" customHeight="1" x14ac:dyDescent="0.25">
      <c r="A1372" s="35">
        <v>19</v>
      </c>
      <c r="B1372" s="38" t="s">
        <v>716</v>
      </c>
      <c r="C1372" s="38" t="s">
        <v>717</v>
      </c>
      <c r="D1372" s="38" t="s">
        <v>718</v>
      </c>
      <c r="E1372" s="45" t="s">
        <v>17</v>
      </c>
      <c r="F1372" s="45" t="s">
        <v>22</v>
      </c>
      <c r="G1372" s="41" t="s">
        <v>349</v>
      </c>
      <c r="H1372" s="41" t="s">
        <v>728</v>
      </c>
    </row>
    <row r="1373" spans="1:8" ht="15" hidden="1" customHeight="1" x14ac:dyDescent="0.25">
      <c r="A1373" s="35">
        <v>19</v>
      </c>
      <c r="B1373" s="38" t="s">
        <v>716</v>
      </c>
      <c r="C1373" s="38" t="s">
        <v>717</v>
      </c>
      <c r="D1373" s="38" t="s">
        <v>718</v>
      </c>
      <c r="E1373" s="45" t="s">
        <v>17</v>
      </c>
      <c r="F1373" s="45" t="s">
        <v>22</v>
      </c>
      <c r="G1373" s="41" t="s">
        <v>351</v>
      </c>
      <c r="H1373" s="41">
        <v>350</v>
      </c>
    </row>
    <row r="1374" spans="1:8" ht="15" hidden="1" customHeight="1" x14ac:dyDescent="0.25">
      <c r="A1374" s="35">
        <v>19</v>
      </c>
      <c r="B1374" s="38" t="s">
        <v>716</v>
      </c>
      <c r="C1374" s="38" t="s">
        <v>717</v>
      </c>
      <c r="D1374" s="38" t="s">
        <v>718</v>
      </c>
      <c r="E1374" s="45" t="s">
        <v>17</v>
      </c>
      <c r="F1374" s="45" t="s">
        <v>22</v>
      </c>
      <c r="G1374" s="41" t="s">
        <v>352</v>
      </c>
      <c r="H1374" s="41" t="s">
        <v>729</v>
      </c>
    </row>
    <row r="1375" spans="1:8" ht="15" hidden="1" customHeight="1" x14ac:dyDescent="0.25">
      <c r="A1375" s="35">
        <v>19</v>
      </c>
      <c r="B1375" s="38" t="s">
        <v>716</v>
      </c>
      <c r="C1375" s="38" t="s">
        <v>717</v>
      </c>
      <c r="D1375" s="38" t="s">
        <v>718</v>
      </c>
      <c r="E1375" s="45" t="s">
        <v>17</v>
      </c>
      <c r="F1375" s="45" t="s">
        <v>22</v>
      </c>
      <c r="G1375" s="41" t="s">
        <v>354</v>
      </c>
      <c r="H1375" s="41">
        <v>25</v>
      </c>
    </row>
    <row r="1376" spans="1:8" ht="15" hidden="1" customHeight="1" x14ac:dyDescent="0.25">
      <c r="A1376" s="35">
        <v>19</v>
      </c>
      <c r="B1376" s="38" t="s">
        <v>716</v>
      </c>
      <c r="C1376" s="38" t="s">
        <v>717</v>
      </c>
      <c r="D1376" s="38" t="s">
        <v>718</v>
      </c>
      <c r="E1376" s="45" t="s">
        <v>17</v>
      </c>
      <c r="F1376" s="45" t="s">
        <v>22</v>
      </c>
      <c r="G1376" s="41" t="s">
        <v>355</v>
      </c>
      <c r="H1376" s="41">
        <v>2</v>
      </c>
    </row>
    <row r="1377" spans="1:8" ht="15" hidden="1" customHeight="1" x14ac:dyDescent="0.25">
      <c r="A1377" s="35">
        <v>19</v>
      </c>
      <c r="B1377" s="38" t="s">
        <v>716</v>
      </c>
      <c r="C1377" s="38" t="s">
        <v>717</v>
      </c>
      <c r="D1377" s="38" t="s">
        <v>718</v>
      </c>
      <c r="E1377" s="45" t="s">
        <v>17</v>
      </c>
      <c r="F1377" s="45" t="s">
        <v>22</v>
      </c>
      <c r="G1377" s="41" t="s">
        <v>356</v>
      </c>
      <c r="H1377" s="41">
        <v>2160</v>
      </c>
    </row>
    <row r="1378" spans="1:8" ht="15" hidden="1" customHeight="1" x14ac:dyDescent="0.25">
      <c r="A1378" s="35">
        <v>19</v>
      </c>
      <c r="B1378" s="38" t="s">
        <v>716</v>
      </c>
      <c r="C1378" s="38" t="s">
        <v>717</v>
      </c>
      <c r="D1378" s="38" t="s">
        <v>718</v>
      </c>
      <c r="E1378" s="45" t="s">
        <v>17</v>
      </c>
      <c r="F1378" s="45" t="s">
        <v>22</v>
      </c>
      <c r="G1378" s="41" t="s">
        <v>357</v>
      </c>
      <c r="H1378" s="41">
        <v>51</v>
      </c>
    </row>
    <row r="1379" spans="1:8" ht="15" hidden="1" customHeight="1" x14ac:dyDescent="0.25">
      <c r="A1379" s="35">
        <v>19</v>
      </c>
      <c r="B1379" s="38" t="s">
        <v>716</v>
      </c>
      <c r="C1379" s="38" t="s">
        <v>717</v>
      </c>
      <c r="D1379" s="38" t="s">
        <v>718</v>
      </c>
      <c r="E1379" s="45" t="s">
        <v>17</v>
      </c>
      <c r="F1379" s="45" t="s">
        <v>22</v>
      </c>
      <c r="G1379" s="41" t="s">
        <v>358</v>
      </c>
      <c r="H1379" s="41" t="s">
        <v>359</v>
      </c>
    </row>
    <row r="1380" spans="1:8" ht="15" hidden="1" customHeight="1" x14ac:dyDescent="0.25">
      <c r="A1380" s="35">
        <v>19</v>
      </c>
      <c r="B1380" s="38" t="s">
        <v>716</v>
      </c>
      <c r="C1380" s="38" t="s">
        <v>717</v>
      </c>
      <c r="D1380" s="38" t="s">
        <v>718</v>
      </c>
      <c r="E1380" s="45" t="s">
        <v>17</v>
      </c>
      <c r="F1380" s="45" t="s">
        <v>22</v>
      </c>
      <c r="G1380" s="41" t="s">
        <v>360</v>
      </c>
      <c r="H1380" s="41" t="s">
        <v>460</v>
      </c>
    </row>
    <row r="1381" spans="1:8" ht="15" hidden="1" customHeight="1" x14ac:dyDescent="0.25">
      <c r="A1381" s="35">
        <v>19</v>
      </c>
      <c r="B1381" s="38" t="s">
        <v>716</v>
      </c>
      <c r="C1381" s="38" t="s">
        <v>717</v>
      </c>
      <c r="D1381" s="38" t="s">
        <v>718</v>
      </c>
      <c r="E1381" s="45" t="s">
        <v>17</v>
      </c>
      <c r="F1381" s="45" t="s">
        <v>22</v>
      </c>
      <c r="G1381" s="41" t="s">
        <v>362</v>
      </c>
      <c r="H1381" s="41" t="s">
        <v>363</v>
      </c>
    </row>
    <row r="1382" spans="1:8" ht="15" hidden="1" customHeight="1" x14ac:dyDescent="0.25">
      <c r="A1382" s="35">
        <v>19</v>
      </c>
      <c r="B1382" s="38" t="s">
        <v>716</v>
      </c>
      <c r="C1382" s="38" t="s">
        <v>717</v>
      </c>
      <c r="D1382" s="38" t="s">
        <v>718</v>
      </c>
      <c r="E1382" s="45" t="s">
        <v>17</v>
      </c>
      <c r="F1382" s="45" t="s">
        <v>22</v>
      </c>
      <c r="G1382" s="41" t="s">
        <v>364</v>
      </c>
      <c r="H1382" s="41">
        <v>1300</v>
      </c>
    </row>
    <row r="1383" spans="1:8" ht="15" hidden="1" customHeight="1" x14ac:dyDescent="0.25">
      <c r="A1383" s="35">
        <v>19</v>
      </c>
      <c r="B1383" s="38" t="s">
        <v>716</v>
      </c>
      <c r="C1383" s="38" t="s">
        <v>717</v>
      </c>
      <c r="D1383" s="38" t="s">
        <v>718</v>
      </c>
      <c r="E1383" s="45" t="s">
        <v>17</v>
      </c>
      <c r="F1383" s="45" t="s">
        <v>22</v>
      </c>
      <c r="G1383" s="41" t="s">
        <v>365</v>
      </c>
      <c r="H1383" s="41" t="s">
        <v>698</v>
      </c>
    </row>
    <row r="1384" spans="1:8" ht="15" hidden="1" customHeight="1" x14ac:dyDescent="0.25">
      <c r="A1384" s="35">
        <v>19</v>
      </c>
      <c r="B1384" s="38" t="s">
        <v>716</v>
      </c>
      <c r="C1384" s="38" t="s">
        <v>717</v>
      </c>
      <c r="D1384" s="38" t="s">
        <v>718</v>
      </c>
      <c r="E1384" s="45" t="s">
        <v>17</v>
      </c>
      <c r="F1384" s="45" t="s">
        <v>22</v>
      </c>
      <c r="G1384" s="42" t="s">
        <v>367</v>
      </c>
      <c r="H1384" s="41" t="s">
        <v>461</v>
      </c>
    </row>
    <row r="1385" spans="1:8" ht="15" hidden="1" customHeight="1" x14ac:dyDescent="0.25">
      <c r="A1385" s="35">
        <v>19</v>
      </c>
      <c r="B1385" s="38" t="s">
        <v>716</v>
      </c>
      <c r="C1385" s="38" t="s">
        <v>717</v>
      </c>
      <c r="D1385" s="38" t="s">
        <v>718</v>
      </c>
      <c r="E1385" s="45" t="s">
        <v>17</v>
      </c>
      <c r="F1385" s="45" t="s">
        <v>22</v>
      </c>
      <c r="G1385" s="41" t="s">
        <v>369</v>
      </c>
      <c r="H1385" s="41" t="s">
        <v>699</v>
      </c>
    </row>
    <row r="1386" spans="1:8" ht="15" hidden="1" customHeight="1" x14ac:dyDescent="0.25">
      <c r="A1386" s="35">
        <v>19</v>
      </c>
      <c r="B1386" s="38" t="s">
        <v>716</v>
      </c>
      <c r="C1386" s="38" t="s">
        <v>717</v>
      </c>
      <c r="D1386" s="38" t="s">
        <v>718</v>
      </c>
      <c r="E1386" s="45" t="s">
        <v>17</v>
      </c>
      <c r="F1386" s="45" t="s">
        <v>22</v>
      </c>
      <c r="G1386" s="41" t="s">
        <v>371</v>
      </c>
      <c r="H1386" s="41" t="s">
        <v>462</v>
      </c>
    </row>
    <row r="1387" spans="1:8" ht="15" hidden="1" customHeight="1" x14ac:dyDescent="0.25">
      <c r="A1387" s="35">
        <v>19</v>
      </c>
      <c r="B1387" s="38" t="s">
        <v>716</v>
      </c>
      <c r="C1387" s="38" t="s">
        <v>717</v>
      </c>
      <c r="D1387" s="38" t="s">
        <v>718</v>
      </c>
      <c r="E1387" s="45" t="s">
        <v>17</v>
      </c>
      <c r="F1387" s="45" t="s">
        <v>22</v>
      </c>
      <c r="G1387" s="41" t="s">
        <v>373</v>
      </c>
      <c r="H1387" s="41">
        <v>11</v>
      </c>
    </row>
    <row r="1388" spans="1:8" ht="15" hidden="1" customHeight="1" x14ac:dyDescent="0.25">
      <c r="A1388" s="35">
        <v>19</v>
      </c>
      <c r="B1388" s="38" t="s">
        <v>716</v>
      </c>
      <c r="C1388" s="38" t="s">
        <v>717</v>
      </c>
      <c r="D1388" s="38" t="s">
        <v>718</v>
      </c>
      <c r="E1388" s="45" t="s">
        <v>17</v>
      </c>
      <c r="F1388" s="45" t="s">
        <v>22</v>
      </c>
      <c r="G1388" s="41" t="s">
        <v>374</v>
      </c>
      <c r="H1388" s="41">
        <v>51.7</v>
      </c>
    </row>
    <row r="1389" spans="1:8" ht="15" hidden="1" customHeight="1" x14ac:dyDescent="0.25">
      <c r="A1389" s="35">
        <v>19</v>
      </c>
      <c r="B1389" s="38" t="s">
        <v>716</v>
      </c>
      <c r="C1389" s="38" t="s">
        <v>717</v>
      </c>
      <c r="D1389" s="38" t="s">
        <v>718</v>
      </c>
      <c r="E1389" s="45" t="s">
        <v>17</v>
      </c>
      <c r="F1389" s="45" t="s">
        <v>22</v>
      </c>
      <c r="G1389" s="41" t="s">
        <v>375</v>
      </c>
      <c r="H1389" s="41">
        <v>13.5</v>
      </c>
    </row>
    <row r="1390" spans="1:8" ht="15" hidden="1" customHeight="1" x14ac:dyDescent="0.25">
      <c r="A1390" s="35">
        <v>19</v>
      </c>
      <c r="B1390" s="38" t="s">
        <v>716</v>
      </c>
      <c r="C1390" s="38" t="s">
        <v>717</v>
      </c>
      <c r="D1390" s="38" t="s">
        <v>718</v>
      </c>
      <c r="E1390" s="45" t="s">
        <v>17</v>
      </c>
      <c r="F1390" s="45" t="s">
        <v>22</v>
      </c>
      <c r="G1390" s="41" t="s">
        <v>376</v>
      </c>
      <c r="H1390" s="41">
        <v>56.2</v>
      </c>
    </row>
    <row r="1391" spans="1:8" ht="15" hidden="1" customHeight="1" x14ac:dyDescent="0.25">
      <c r="A1391" s="35">
        <v>19</v>
      </c>
      <c r="B1391" s="38" t="s">
        <v>716</v>
      </c>
      <c r="C1391" s="38" t="s">
        <v>717</v>
      </c>
      <c r="D1391" s="38" t="s">
        <v>718</v>
      </c>
      <c r="E1391" s="45" t="s">
        <v>17</v>
      </c>
      <c r="F1391" s="45" t="s">
        <v>22</v>
      </c>
      <c r="G1391" s="41" t="s">
        <v>377</v>
      </c>
      <c r="H1391" s="41" t="s">
        <v>378</v>
      </c>
    </row>
    <row r="1392" spans="1:8" ht="15" hidden="1" customHeight="1" x14ac:dyDescent="0.25">
      <c r="A1392" s="35">
        <v>19</v>
      </c>
      <c r="B1392" s="38" t="s">
        <v>716</v>
      </c>
      <c r="C1392" s="38" t="s">
        <v>717</v>
      </c>
      <c r="D1392" s="38" t="s">
        <v>718</v>
      </c>
      <c r="E1392" s="45" t="s">
        <v>17</v>
      </c>
      <c r="F1392" s="45" t="s">
        <v>22</v>
      </c>
      <c r="G1392" s="41" t="s">
        <v>379</v>
      </c>
      <c r="H1392" s="41" t="s">
        <v>463</v>
      </c>
    </row>
    <row r="1393" spans="1:8" ht="15" hidden="1" customHeight="1" x14ac:dyDescent="0.25">
      <c r="A1393" s="35">
        <v>19</v>
      </c>
      <c r="B1393" s="38" t="s">
        <v>716</v>
      </c>
      <c r="C1393" s="38" t="s">
        <v>717</v>
      </c>
      <c r="D1393" s="38" t="s">
        <v>718</v>
      </c>
      <c r="E1393" s="45" t="s">
        <v>17</v>
      </c>
      <c r="F1393" s="45" t="s">
        <v>22</v>
      </c>
      <c r="G1393" s="41" t="s">
        <v>381</v>
      </c>
      <c r="H1393" s="41">
        <v>30</v>
      </c>
    </row>
    <row r="1394" spans="1:8" ht="15" hidden="1" customHeight="1" x14ac:dyDescent="0.25">
      <c r="A1394" s="35">
        <v>19</v>
      </c>
      <c r="B1394" s="38" t="s">
        <v>716</v>
      </c>
      <c r="C1394" s="38" t="s">
        <v>717</v>
      </c>
      <c r="D1394" s="38" t="s">
        <v>718</v>
      </c>
      <c r="E1394" s="45" t="s">
        <v>17</v>
      </c>
      <c r="F1394" s="45" t="s">
        <v>22</v>
      </c>
      <c r="G1394" s="41" t="s">
        <v>382</v>
      </c>
      <c r="H1394" s="41">
        <v>10</v>
      </c>
    </row>
    <row r="1395" spans="1:8" ht="15" hidden="1" customHeight="1" x14ac:dyDescent="0.25">
      <c r="A1395" s="35">
        <v>19</v>
      </c>
      <c r="B1395" s="38" t="s">
        <v>716</v>
      </c>
      <c r="C1395" s="38" t="s">
        <v>717</v>
      </c>
      <c r="D1395" s="38" t="s">
        <v>718</v>
      </c>
      <c r="E1395" s="45" t="s">
        <v>17</v>
      </c>
      <c r="F1395" s="45" t="s">
        <v>22</v>
      </c>
      <c r="G1395" s="41" t="s">
        <v>383</v>
      </c>
      <c r="H1395" s="41">
        <v>3</v>
      </c>
    </row>
    <row r="1396" spans="1:8" ht="15" hidden="1" customHeight="1" x14ac:dyDescent="0.25">
      <c r="A1396" s="35">
        <v>19</v>
      </c>
      <c r="B1396" s="38" t="s">
        <v>716</v>
      </c>
      <c r="C1396" s="38" t="s">
        <v>717</v>
      </c>
      <c r="D1396" s="38" t="s">
        <v>718</v>
      </c>
      <c r="E1396" s="45" t="s">
        <v>17</v>
      </c>
      <c r="F1396" s="45" t="s">
        <v>22</v>
      </c>
      <c r="G1396" s="41" t="s">
        <v>384</v>
      </c>
      <c r="H1396" s="41">
        <v>30</v>
      </c>
    </row>
    <row r="1397" spans="1:8" ht="15" hidden="1" customHeight="1" x14ac:dyDescent="0.25">
      <c r="A1397" s="35">
        <v>19</v>
      </c>
      <c r="B1397" s="38" t="s">
        <v>716</v>
      </c>
      <c r="C1397" s="38" t="s">
        <v>717</v>
      </c>
      <c r="D1397" s="38" t="s">
        <v>718</v>
      </c>
      <c r="E1397" s="45" t="s">
        <v>17</v>
      </c>
      <c r="F1397" s="45" t="s">
        <v>22</v>
      </c>
      <c r="G1397" s="41" t="s">
        <v>385</v>
      </c>
      <c r="H1397" s="41">
        <v>16</v>
      </c>
    </row>
    <row r="1398" spans="1:8" ht="15" hidden="1" customHeight="1" x14ac:dyDescent="0.25">
      <c r="A1398" s="35">
        <v>19</v>
      </c>
      <c r="B1398" s="38" t="s">
        <v>716</v>
      </c>
      <c r="C1398" s="38" t="s">
        <v>717</v>
      </c>
      <c r="D1398" s="38" t="s">
        <v>718</v>
      </c>
      <c r="E1398" s="45" t="s">
        <v>17</v>
      </c>
      <c r="F1398" s="45" t="s">
        <v>22</v>
      </c>
      <c r="G1398" s="41" t="s">
        <v>386</v>
      </c>
      <c r="H1398" s="41" t="s">
        <v>387</v>
      </c>
    </row>
    <row r="1399" spans="1:8" ht="15" hidden="1" customHeight="1" x14ac:dyDescent="0.25">
      <c r="A1399" s="35">
        <v>19</v>
      </c>
      <c r="B1399" s="38" t="s">
        <v>716</v>
      </c>
      <c r="C1399" s="38" t="s">
        <v>717</v>
      </c>
      <c r="D1399" s="38" t="s">
        <v>718</v>
      </c>
      <c r="E1399" s="45" t="s">
        <v>17</v>
      </c>
      <c r="F1399" s="45" t="s">
        <v>22</v>
      </c>
      <c r="G1399" s="41" t="s">
        <v>388</v>
      </c>
      <c r="H1399" s="41" t="s">
        <v>700</v>
      </c>
    </row>
    <row r="1400" spans="1:8" ht="15" hidden="1" customHeight="1" x14ac:dyDescent="0.25">
      <c r="A1400" s="35">
        <v>19</v>
      </c>
      <c r="B1400" s="38" t="s">
        <v>716</v>
      </c>
      <c r="C1400" s="38" t="s">
        <v>717</v>
      </c>
      <c r="D1400" s="38" t="s">
        <v>718</v>
      </c>
      <c r="E1400" s="45" t="s">
        <v>17</v>
      </c>
      <c r="F1400" s="45" t="s">
        <v>22</v>
      </c>
      <c r="G1400" s="41" t="s">
        <v>390</v>
      </c>
      <c r="H1400" s="41" t="s">
        <v>391</v>
      </c>
    </row>
    <row r="1401" spans="1:8" ht="15" hidden="1" customHeight="1" x14ac:dyDescent="0.25">
      <c r="A1401" s="35">
        <v>19</v>
      </c>
      <c r="B1401" s="38" t="s">
        <v>716</v>
      </c>
      <c r="C1401" s="38" t="s">
        <v>717</v>
      </c>
      <c r="D1401" s="38" t="s">
        <v>718</v>
      </c>
      <c r="E1401" s="45" t="s">
        <v>17</v>
      </c>
      <c r="F1401" s="45" t="s">
        <v>22</v>
      </c>
      <c r="G1401" s="41" t="s">
        <v>392</v>
      </c>
      <c r="H1401" s="41" t="s">
        <v>464</v>
      </c>
    </row>
    <row r="1402" spans="1:8" ht="15" hidden="1" customHeight="1" x14ac:dyDescent="0.25">
      <c r="A1402" s="35">
        <v>19</v>
      </c>
      <c r="B1402" s="38" t="s">
        <v>716</v>
      </c>
      <c r="C1402" s="38" t="s">
        <v>717</v>
      </c>
      <c r="D1402" s="38" t="s">
        <v>718</v>
      </c>
      <c r="E1402" s="45" t="s">
        <v>17</v>
      </c>
      <c r="F1402" s="45" t="s">
        <v>22</v>
      </c>
      <c r="G1402" s="41" t="s">
        <v>394</v>
      </c>
      <c r="H1402" s="41" t="s">
        <v>465</v>
      </c>
    </row>
    <row r="1403" spans="1:8" ht="15" hidden="1" customHeight="1" x14ac:dyDescent="0.25">
      <c r="A1403" s="35">
        <v>19</v>
      </c>
      <c r="B1403" s="38" t="s">
        <v>716</v>
      </c>
      <c r="C1403" s="38" t="s">
        <v>717</v>
      </c>
      <c r="D1403" s="38" t="s">
        <v>718</v>
      </c>
      <c r="E1403" s="45" t="s">
        <v>17</v>
      </c>
      <c r="F1403" s="45" t="s">
        <v>22</v>
      </c>
      <c r="G1403" s="41" t="s">
        <v>396</v>
      </c>
      <c r="H1403" s="41">
        <v>25</v>
      </c>
    </row>
    <row r="1404" spans="1:8" ht="15" hidden="1" customHeight="1" x14ac:dyDescent="0.25">
      <c r="A1404" s="35">
        <v>19</v>
      </c>
      <c r="B1404" s="38" t="s">
        <v>716</v>
      </c>
      <c r="C1404" s="38" t="s">
        <v>717</v>
      </c>
      <c r="D1404" s="38" t="s">
        <v>718</v>
      </c>
      <c r="E1404" s="45" t="s">
        <v>17</v>
      </c>
      <c r="F1404" s="45" t="s">
        <v>22</v>
      </c>
      <c r="G1404" s="41" t="s">
        <v>397</v>
      </c>
      <c r="H1404" s="41">
        <v>2.7</v>
      </c>
    </row>
    <row r="1405" spans="1:8" ht="15" hidden="1" customHeight="1" x14ac:dyDescent="0.25">
      <c r="A1405" s="35">
        <v>19</v>
      </c>
      <c r="B1405" s="38" t="s">
        <v>716</v>
      </c>
      <c r="C1405" s="38" t="s">
        <v>717</v>
      </c>
      <c r="D1405" s="38" t="s">
        <v>718</v>
      </c>
      <c r="E1405" s="45" t="s">
        <v>17</v>
      </c>
      <c r="F1405" s="45" t="s">
        <v>22</v>
      </c>
      <c r="G1405" s="41" t="s">
        <v>398</v>
      </c>
      <c r="H1405" s="41">
        <v>11.74</v>
      </c>
    </row>
    <row r="1406" spans="1:8" ht="15" hidden="1" customHeight="1" x14ac:dyDescent="0.25">
      <c r="A1406" s="35">
        <v>19</v>
      </c>
      <c r="B1406" s="38" t="s">
        <v>716</v>
      </c>
      <c r="C1406" s="38" t="s">
        <v>717</v>
      </c>
      <c r="D1406" s="38" t="s">
        <v>718</v>
      </c>
      <c r="E1406" s="45" t="s">
        <v>17</v>
      </c>
      <c r="F1406" s="45" t="s">
        <v>22</v>
      </c>
      <c r="G1406" s="41" t="s">
        <v>399</v>
      </c>
      <c r="H1406" s="41" t="s">
        <v>400</v>
      </c>
    </row>
    <row r="1407" spans="1:8" ht="15" hidden="1" customHeight="1" x14ac:dyDescent="0.25">
      <c r="A1407" s="35">
        <v>19</v>
      </c>
      <c r="B1407" s="38" t="s">
        <v>716</v>
      </c>
      <c r="C1407" s="38" t="s">
        <v>717</v>
      </c>
      <c r="D1407" s="38" t="s">
        <v>718</v>
      </c>
      <c r="E1407" s="45" t="s">
        <v>17</v>
      </c>
      <c r="F1407" s="45" t="s">
        <v>22</v>
      </c>
      <c r="G1407" s="41" t="s">
        <v>401</v>
      </c>
      <c r="H1407" s="41" t="s">
        <v>402</v>
      </c>
    </row>
    <row r="1408" spans="1:8" ht="15" hidden="1" customHeight="1" x14ac:dyDescent="0.25">
      <c r="A1408" s="35">
        <v>19</v>
      </c>
      <c r="B1408" s="38" t="s">
        <v>716</v>
      </c>
      <c r="C1408" s="38" t="s">
        <v>717</v>
      </c>
      <c r="D1408" s="38" t="s">
        <v>718</v>
      </c>
      <c r="E1408" s="45" t="s">
        <v>17</v>
      </c>
      <c r="F1408" s="45" t="s">
        <v>22</v>
      </c>
      <c r="G1408" s="41" t="s">
        <v>403</v>
      </c>
      <c r="H1408" s="41" t="s">
        <v>466</v>
      </c>
    </row>
    <row r="1409" spans="1:8" ht="15" hidden="1" customHeight="1" x14ac:dyDescent="0.25">
      <c r="A1409" s="35">
        <v>19</v>
      </c>
      <c r="B1409" s="38" t="s">
        <v>716</v>
      </c>
      <c r="C1409" s="38" t="s">
        <v>717</v>
      </c>
      <c r="D1409" s="38" t="s">
        <v>718</v>
      </c>
      <c r="E1409" s="45" t="s">
        <v>17</v>
      </c>
      <c r="F1409" s="45" t="s">
        <v>22</v>
      </c>
      <c r="G1409" s="41" t="s">
        <v>405</v>
      </c>
      <c r="H1409" s="41" t="s">
        <v>406</v>
      </c>
    </row>
    <row r="1410" spans="1:8" ht="15" hidden="1" customHeight="1" x14ac:dyDescent="0.25">
      <c r="A1410" s="35">
        <v>19</v>
      </c>
      <c r="B1410" s="38" t="s">
        <v>716</v>
      </c>
      <c r="C1410" s="38" t="s">
        <v>717</v>
      </c>
      <c r="D1410" s="38" t="s">
        <v>718</v>
      </c>
      <c r="E1410" s="45" t="s">
        <v>17</v>
      </c>
      <c r="F1410" s="45" t="s">
        <v>22</v>
      </c>
      <c r="G1410" s="41" t="s">
        <v>407</v>
      </c>
      <c r="H1410" s="41">
        <v>36</v>
      </c>
    </row>
    <row r="1411" spans="1:8" ht="15" hidden="1" customHeight="1" x14ac:dyDescent="0.25">
      <c r="A1411" s="35">
        <v>19</v>
      </c>
      <c r="B1411" s="38" t="s">
        <v>716</v>
      </c>
      <c r="C1411" s="38" t="s">
        <v>717</v>
      </c>
      <c r="D1411" s="38" t="s">
        <v>718</v>
      </c>
      <c r="E1411" s="45" t="s">
        <v>17</v>
      </c>
      <c r="F1411" s="45" t="s">
        <v>22</v>
      </c>
      <c r="G1411" s="41" t="s">
        <v>408</v>
      </c>
      <c r="H1411" s="41" t="s">
        <v>411</v>
      </c>
    </row>
    <row r="1412" spans="1:8" ht="15" hidden="1" customHeight="1" x14ac:dyDescent="0.25">
      <c r="A1412" s="35">
        <v>19</v>
      </c>
      <c r="B1412" s="38" t="s">
        <v>716</v>
      </c>
      <c r="C1412" s="38" t="s">
        <v>717</v>
      </c>
      <c r="D1412" s="38" t="s">
        <v>718</v>
      </c>
      <c r="E1412" s="45" t="s">
        <v>17</v>
      </c>
      <c r="F1412" s="45" t="s">
        <v>22</v>
      </c>
      <c r="G1412" s="41" t="s">
        <v>410</v>
      </c>
      <c r="H1412" s="41" t="s">
        <v>411</v>
      </c>
    </row>
    <row r="1413" spans="1:8" ht="15" hidden="1" customHeight="1" x14ac:dyDescent="0.25">
      <c r="A1413" s="35">
        <v>19</v>
      </c>
      <c r="B1413" s="38" t="s">
        <v>716</v>
      </c>
      <c r="C1413" s="38" t="s">
        <v>717</v>
      </c>
      <c r="D1413" s="38" t="s">
        <v>718</v>
      </c>
      <c r="E1413" s="45" t="s">
        <v>17</v>
      </c>
      <c r="F1413" s="45" t="s">
        <v>22</v>
      </c>
      <c r="G1413" s="41" t="s">
        <v>412</v>
      </c>
      <c r="H1413" s="41" t="s">
        <v>413</v>
      </c>
    </row>
    <row r="1414" spans="1:8" ht="15" hidden="1" customHeight="1" x14ac:dyDescent="0.25">
      <c r="A1414" s="35">
        <v>19</v>
      </c>
      <c r="B1414" s="38" t="s">
        <v>716</v>
      </c>
      <c r="C1414" s="38" t="s">
        <v>717</v>
      </c>
      <c r="D1414" s="38" t="s">
        <v>718</v>
      </c>
      <c r="E1414" s="45" t="s">
        <v>17</v>
      </c>
      <c r="F1414" s="45" t="s">
        <v>22</v>
      </c>
      <c r="G1414" s="41" t="s">
        <v>414</v>
      </c>
      <c r="H1414" s="41" t="s">
        <v>415</v>
      </c>
    </row>
    <row r="1415" spans="1:8" ht="15" hidden="1" customHeight="1" x14ac:dyDescent="0.25">
      <c r="A1415" s="35">
        <v>19</v>
      </c>
      <c r="B1415" s="38" t="s">
        <v>716</v>
      </c>
      <c r="C1415" s="38" t="s">
        <v>717</v>
      </c>
      <c r="D1415" s="38" t="s">
        <v>718</v>
      </c>
      <c r="E1415" s="45" t="s">
        <v>17</v>
      </c>
      <c r="F1415" s="45" t="s">
        <v>22</v>
      </c>
      <c r="G1415" s="41" t="s">
        <v>416</v>
      </c>
      <c r="H1415" s="41" t="s">
        <v>415</v>
      </c>
    </row>
    <row r="1416" spans="1:8" ht="15" hidden="1" customHeight="1" x14ac:dyDescent="0.25">
      <c r="A1416" s="35">
        <v>19</v>
      </c>
      <c r="B1416" s="38" t="s">
        <v>716</v>
      </c>
      <c r="C1416" s="38" t="s">
        <v>717</v>
      </c>
      <c r="D1416" s="38" t="s">
        <v>718</v>
      </c>
      <c r="E1416" s="45" t="s">
        <v>17</v>
      </c>
      <c r="F1416" s="45" t="s">
        <v>22</v>
      </c>
      <c r="G1416" s="42" t="s">
        <v>417</v>
      </c>
      <c r="H1416" s="42" t="s">
        <v>415</v>
      </c>
    </row>
    <row r="1417" spans="1:8" ht="15" hidden="1" customHeight="1" x14ac:dyDescent="0.25">
      <c r="A1417" s="35">
        <v>19</v>
      </c>
      <c r="B1417" s="38" t="s">
        <v>716</v>
      </c>
      <c r="C1417" s="38" t="s">
        <v>717</v>
      </c>
      <c r="D1417" s="38" t="s">
        <v>718</v>
      </c>
      <c r="E1417" s="45" t="s">
        <v>17</v>
      </c>
      <c r="F1417" s="45" t="s">
        <v>22</v>
      </c>
      <c r="G1417" s="41" t="s">
        <v>418</v>
      </c>
      <c r="H1417" s="41" t="s">
        <v>419</v>
      </c>
    </row>
    <row r="1418" spans="1:8" ht="15" hidden="1" customHeight="1" x14ac:dyDescent="0.25">
      <c r="A1418" s="35">
        <v>19</v>
      </c>
      <c r="B1418" s="38" t="s">
        <v>716</v>
      </c>
      <c r="C1418" s="38" t="s">
        <v>717</v>
      </c>
      <c r="D1418" s="38" t="s">
        <v>718</v>
      </c>
      <c r="E1418" s="45" t="s">
        <v>17</v>
      </c>
      <c r="F1418" s="45" t="s">
        <v>22</v>
      </c>
      <c r="G1418" s="41" t="s">
        <v>420</v>
      </c>
      <c r="H1418" s="41" t="s">
        <v>421</v>
      </c>
    </row>
    <row r="1419" spans="1:8" ht="15" hidden="1" customHeight="1" x14ac:dyDescent="0.25">
      <c r="A1419" s="35">
        <v>19</v>
      </c>
      <c r="B1419" s="38" t="s">
        <v>716</v>
      </c>
      <c r="C1419" s="38" t="s">
        <v>717</v>
      </c>
      <c r="D1419" s="38" t="s">
        <v>718</v>
      </c>
      <c r="E1419" s="45" t="s">
        <v>17</v>
      </c>
      <c r="F1419" s="45" t="s">
        <v>22</v>
      </c>
      <c r="G1419" s="41" t="s">
        <v>422</v>
      </c>
      <c r="H1419" s="41" t="s">
        <v>495</v>
      </c>
    </row>
    <row r="1420" spans="1:8" ht="15" hidden="1" customHeight="1" x14ac:dyDescent="0.25">
      <c r="A1420" s="35">
        <v>19</v>
      </c>
      <c r="B1420" s="38" t="s">
        <v>716</v>
      </c>
      <c r="C1420" s="38" t="s">
        <v>717</v>
      </c>
      <c r="D1420" s="38" t="s">
        <v>718</v>
      </c>
      <c r="E1420" s="45" t="s">
        <v>17</v>
      </c>
      <c r="F1420" s="45" t="s">
        <v>22</v>
      </c>
      <c r="G1420" s="41" t="s">
        <v>496</v>
      </c>
      <c r="H1420" s="41" t="s">
        <v>315</v>
      </c>
    </row>
    <row r="1421" spans="1:8" ht="15" hidden="1" customHeight="1" x14ac:dyDescent="0.25">
      <c r="A1421" s="35">
        <v>19</v>
      </c>
      <c r="B1421" s="38" t="s">
        <v>716</v>
      </c>
      <c r="C1421" s="38" t="s">
        <v>717</v>
      </c>
      <c r="D1421" s="38" t="s">
        <v>718</v>
      </c>
      <c r="E1421" s="45" t="s">
        <v>17</v>
      </c>
      <c r="F1421" s="45" t="s">
        <v>22</v>
      </c>
      <c r="G1421" s="41" t="s">
        <v>497</v>
      </c>
      <c r="H1421" s="41" t="s">
        <v>315</v>
      </c>
    </row>
    <row r="1422" spans="1:8" ht="15" hidden="1" customHeight="1" x14ac:dyDescent="0.25">
      <c r="A1422" s="35">
        <v>19</v>
      </c>
      <c r="B1422" s="38" t="s">
        <v>716</v>
      </c>
      <c r="C1422" s="38" t="s">
        <v>717</v>
      </c>
      <c r="D1422" s="38" t="s">
        <v>718</v>
      </c>
      <c r="E1422" s="45" t="s">
        <v>17</v>
      </c>
      <c r="F1422" s="45" t="s">
        <v>22</v>
      </c>
      <c r="G1422" s="41" t="s">
        <v>424</v>
      </c>
      <c r="H1422" s="41" t="s">
        <v>315</v>
      </c>
    </row>
    <row r="1423" spans="1:8" ht="15" hidden="1" customHeight="1" x14ac:dyDescent="0.25">
      <c r="A1423" s="35">
        <v>19</v>
      </c>
      <c r="B1423" s="38" t="s">
        <v>716</v>
      </c>
      <c r="C1423" s="38" t="s">
        <v>717</v>
      </c>
      <c r="D1423" s="38" t="s">
        <v>718</v>
      </c>
      <c r="E1423" s="45" t="s">
        <v>17</v>
      </c>
      <c r="F1423" s="45" t="s">
        <v>22</v>
      </c>
      <c r="G1423" s="41" t="s">
        <v>425</v>
      </c>
      <c r="H1423" s="41" t="s">
        <v>426</v>
      </c>
    </row>
    <row r="1424" spans="1:8" ht="15" hidden="1" customHeight="1" x14ac:dyDescent="0.25">
      <c r="A1424" s="35">
        <v>20</v>
      </c>
      <c r="B1424" s="38" t="s">
        <v>730</v>
      </c>
      <c r="C1424" s="38" t="s">
        <v>731</v>
      </c>
      <c r="D1424" s="38" t="s">
        <v>732</v>
      </c>
      <c r="E1424" s="45" t="s">
        <v>17</v>
      </c>
      <c r="F1424" s="45" t="s">
        <v>736</v>
      </c>
      <c r="G1424" s="41" t="s">
        <v>310</v>
      </c>
      <c r="H1424" s="41" t="s">
        <v>738</v>
      </c>
    </row>
    <row r="1425" spans="1:8" ht="15" hidden="1" customHeight="1" x14ac:dyDescent="0.25">
      <c r="A1425" s="35">
        <v>20</v>
      </c>
      <c r="B1425" s="38" t="s">
        <v>730</v>
      </c>
      <c r="C1425" s="38" t="s">
        <v>731</v>
      </c>
      <c r="D1425" s="38" t="s">
        <v>732</v>
      </c>
      <c r="E1425" s="45" t="s">
        <v>17</v>
      </c>
      <c r="F1425" s="45" t="s">
        <v>736</v>
      </c>
      <c r="G1425" s="41" t="s">
        <v>312</v>
      </c>
      <c r="H1425" s="41" t="s">
        <v>739</v>
      </c>
    </row>
    <row r="1426" spans="1:8" ht="15" hidden="1" customHeight="1" x14ac:dyDescent="0.25">
      <c r="A1426" s="35">
        <v>20</v>
      </c>
      <c r="B1426" s="38" t="s">
        <v>730</v>
      </c>
      <c r="C1426" s="38" t="s">
        <v>731</v>
      </c>
      <c r="D1426" s="38" t="s">
        <v>732</v>
      </c>
      <c r="E1426" s="45" t="s">
        <v>17</v>
      </c>
      <c r="F1426" s="45" t="s">
        <v>736</v>
      </c>
      <c r="G1426" s="41" t="s">
        <v>314</v>
      </c>
      <c r="H1426" s="41" t="s">
        <v>571</v>
      </c>
    </row>
    <row r="1427" spans="1:8" ht="15" hidden="1" customHeight="1" x14ac:dyDescent="0.25">
      <c r="A1427" s="35">
        <v>20</v>
      </c>
      <c r="B1427" s="38" t="s">
        <v>730</v>
      </c>
      <c r="C1427" s="38" t="s">
        <v>731</v>
      </c>
      <c r="D1427" s="38" t="s">
        <v>732</v>
      </c>
      <c r="E1427" s="45" t="s">
        <v>17</v>
      </c>
      <c r="F1427" s="45" t="s">
        <v>736</v>
      </c>
      <c r="G1427" s="41" t="s">
        <v>316</v>
      </c>
      <c r="H1427" s="41" t="s">
        <v>740</v>
      </c>
    </row>
    <row r="1428" spans="1:8" ht="15" hidden="1" customHeight="1" x14ac:dyDescent="0.25">
      <c r="A1428" s="35">
        <v>20</v>
      </c>
      <c r="B1428" s="38" t="s">
        <v>730</v>
      </c>
      <c r="C1428" s="38" t="s">
        <v>731</v>
      </c>
      <c r="D1428" s="38" t="s">
        <v>732</v>
      </c>
      <c r="E1428" s="45" t="s">
        <v>17</v>
      </c>
      <c r="F1428" s="45" t="s">
        <v>736</v>
      </c>
      <c r="G1428" s="41" t="s">
        <v>318</v>
      </c>
      <c r="H1428" s="41" t="s">
        <v>319</v>
      </c>
    </row>
    <row r="1429" spans="1:8" ht="15" hidden="1" customHeight="1" x14ac:dyDescent="0.25">
      <c r="A1429" s="35">
        <v>20</v>
      </c>
      <c r="B1429" s="38" t="s">
        <v>730</v>
      </c>
      <c r="C1429" s="38" t="s">
        <v>731</v>
      </c>
      <c r="D1429" s="38" t="s">
        <v>732</v>
      </c>
      <c r="E1429" s="45" t="s">
        <v>17</v>
      </c>
      <c r="F1429" s="45" t="s">
        <v>736</v>
      </c>
      <c r="G1429" s="41" t="s">
        <v>741</v>
      </c>
      <c r="H1429" s="41">
        <v>60</v>
      </c>
    </row>
    <row r="1430" spans="1:8" ht="15" hidden="1" customHeight="1" x14ac:dyDescent="0.25">
      <c r="A1430" s="35">
        <v>20</v>
      </c>
      <c r="B1430" s="38" t="s">
        <v>730</v>
      </c>
      <c r="C1430" s="38" t="s">
        <v>731</v>
      </c>
      <c r="D1430" s="38" t="s">
        <v>732</v>
      </c>
      <c r="E1430" s="45" t="s">
        <v>17</v>
      </c>
      <c r="F1430" s="45" t="s">
        <v>736</v>
      </c>
      <c r="G1430" s="41" t="s">
        <v>321</v>
      </c>
      <c r="H1430" s="41">
        <v>20</v>
      </c>
    </row>
    <row r="1431" spans="1:8" ht="15" hidden="1" customHeight="1" x14ac:dyDescent="0.25">
      <c r="A1431" s="35">
        <v>20</v>
      </c>
      <c r="B1431" s="38" t="s">
        <v>730</v>
      </c>
      <c r="C1431" s="38" t="s">
        <v>731</v>
      </c>
      <c r="D1431" s="38" t="s">
        <v>732</v>
      </c>
      <c r="E1431" s="45" t="s">
        <v>17</v>
      </c>
      <c r="F1431" s="45" t="s">
        <v>736</v>
      </c>
      <c r="G1431" s="41" t="s">
        <v>322</v>
      </c>
      <c r="H1431" s="41" t="s">
        <v>742</v>
      </c>
    </row>
    <row r="1432" spans="1:8" ht="15" hidden="1" customHeight="1" x14ac:dyDescent="0.25">
      <c r="A1432" s="35">
        <v>20</v>
      </c>
      <c r="B1432" s="38" t="s">
        <v>730</v>
      </c>
      <c r="C1432" s="38" t="s">
        <v>731</v>
      </c>
      <c r="D1432" s="38" t="s">
        <v>732</v>
      </c>
      <c r="E1432" s="45" t="s">
        <v>17</v>
      </c>
      <c r="F1432" s="45" t="s">
        <v>736</v>
      </c>
      <c r="G1432" s="41" t="s">
        <v>743</v>
      </c>
      <c r="H1432" s="41">
        <v>6</v>
      </c>
    </row>
    <row r="1433" spans="1:8" ht="15" hidden="1" customHeight="1" x14ac:dyDescent="0.25">
      <c r="A1433" s="35">
        <v>20</v>
      </c>
      <c r="B1433" s="38" t="s">
        <v>730</v>
      </c>
      <c r="C1433" s="38" t="s">
        <v>731</v>
      </c>
      <c r="D1433" s="38" t="s">
        <v>732</v>
      </c>
      <c r="E1433" s="45" t="s">
        <v>17</v>
      </c>
      <c r="F1433" s="45" t="s">
        <v>736</v>
      </c>
      <c r="G1433" s="41" t="s">
        <v>744</v>
      </c>
      <c r="H1433" s="41">
        <v>1.2</v>
      </c>
    </row>
    <row r="1434" spans="1:8" ht="15" hidden="1" customHeight="1" x14ac:dyDescent="0.25">
      <c r="A1434" s="35">
        <v>20</v>
      </c>
      <c r="B1434" s="38" t="s">
        <v>730</v>
      </c>
      <c r="C1434" s="38" t="s">
        <v>731</v>
      </c>
      <c r="D1434" s="38" t="s">
        <v>732</v>
      </c>
      <c r="E1434" s="45" t="s">
        <v>17</v>
      </c>
      <c r="F1434" s="45" t="s">
        <v>736</v>
      </c>
      <c r="G1434" s="41" t="s">
        <v>745</v>
      </c>
      <c r="H1434" s="41">
        <v>6.5</v>
      </c>
    </row>
    <row r="1435" spans="1:8" ht="15" hidden="1" customHeight="1" x14ac:dyDescent="0.25">
      <c r="A1435" s="35">
        <v>20</v>
      </c>
      <c r="B1435" s="38" t="s">
        <v>730</v>
      </c>
      <c r="C1435" s="38" t="s">
        <v>731</v>
      </c>
      <c r="D1435" s="38" t="s">
        <v>732</v>
      </c>
      <c r="E1435" s="45" t="s">
        <v>17</v>
      </c>
      <c r="F1435" s="45" t="s">
        <v>736</v>
      </c>
      <c r="G1435" s="41" t="s">
        <v>746</v>
      </c>
      <c r="H1435" s="41" t="s">
        <v>747</v>
      </c>
    </row>
    <row r="1436" spans="1:8" ht="15" hidden="1" customHeight="1" x14ac:dyDescent="0.25">
      <c r="A1436" s="35">
        <v>20</v>
      </c>
      <c r="B1436" s="38" t="s">
        <v>730</v>
      </c>
      <c r="C1436" s="38" t="s">
        <v>731</v>
      </c>
      <c r="D1436" s="38" t="s">
        <v>732</v>
      </c>
      <c r="E1436" s="45" t="s">
        <v>17</v>
      </c>
      <c r="F1436" s="45" t="s">
        <v>736</v>
      </c>
      <c r="G1436" s="41" t="s">
        <v>748</v>
      </c>
      <c r="H1436" s="41">
        <v>7.43</v>
      </c>
    </row>
    <row r="1437" spans="1:8" ht="15" hidden="1" customHeight="1" x14ac:dyDescent="0.25">
      <c r="A1437" s="35">
        <v>20</v>
      </c>
      <c r="B1437" s="38" t="s">
        <v>730</v>
      </c>
      <c r="C1437" s="38" t="s">
        <v>731</v>
      </c>
      <c r="D1437" s="38" t="s">
        <v>732</v>
      </c>
      <c r="E1437" s="45" t="s">
        <v>17</v>
      </c>
      <c r="F1437" s="45" t="s">
        <v>736</v>
      </c>
      <c r="G1437" s="41" t="s">
        <v>749</v>
      </c>
      <c r="H1437" s="41">
        <v>1.3</v>
      </c>
    </row>
    <row r="1438" spans="1:8" ht="15" hidden="1" customHeight="1" x14ac:dyDescent="0.25">
      <c r="A1438" s="35">
        <v>20</v>
      </c>
      <c r="B1438" s="38" t="s">
        <v>730</v>
      </c>
      <c r="C1438" s="38" t="s">
        <v>731</v>
      </c>
      <c r="D1438" s="38" t="s">
        <v>732</v>
      </c>
      <c r="E1438" s="45" t="s">
        <v>17</v>
      </c>
      <c r="F1438" s="45" t="s">
        <v>736</v>
      </c>
      <c r="G1438" s="41" t="s">
        <v>750</v>
      </c>
      <c r="H1438" s="41">
        <v>10.87</v>
      </c>
    </row>
    <row r="1439" spans="1:8" ht="15" hidden="1" customHeight="1" x14ac:dyDescent="0.25">
      <c r="A1439" s="35">
        <v>20</v>
      </c>
      <c r="B1439" s="38" t="s">
        <v>730</v>
      </c>
      <c r="C1439" s="38" t="s">
        <v>731</v>
      </c>
      <c r="D1439" s="38" t="s">
        <v>732</v>
      </c>
      <c r="E1439" s="45" t="s">
        <v>17</v>
      </c>
      <c r="F1439" s="45" t="s">
        <v>736</v>
      </c>
      <c r="G1439" s="41" t="s">
        <v>326</v>
      </c>
      <c r="H1439" s="41" t="s">
        <v>751</v>
      </c>
    </row>
    <row r="1440" spans="1:8" ht="15" hidden="1" customHeight="1" x14ac:dyDescent="0.25">
      <c r="A1440" s="35">
        <v>20</v>
      </c>
      <c r="B1440" s="38" t="s">
        <v>730</v>
      </c>
      <c r="C1440" s="38" t="s">
        <v>731</v>
      </c>
      <c r="D1440" s="38" t="s">
        <v>732</v>
      </c>
      <c r="E1440" s="45" t="s">
        <v>17</v>
      </c>
      <c r="F1440" s="45" t="s">
        <v>736</v>
      </c>
      <c r="G1440" s="41" t="s">
        <v>752</v>
      </c>
      <c r="H1440" s="41">
        <v>1.71</v>
      </c>
    </row>
    <row r="1441" spans="1:8" ht="15" hidden="1" customHeight="1" x14ac:dyDescent="0.25">
      <c r="A1441" s="35">
        <v>20</v>
      </c>
      <c r="B1441" s="38" t="s">
        <v>730</v>
      </c>
      <c r="C1441" s="38" t="s">
        <v>731</v>
      </c>
      <c r="D1441" s="38" t="s">
        <v>732</v>
      </c>
      <c r="E1441" s="45" t="s">
        <v>17</v>
      </c>
      <c r="F1441" s="45" t="s">
        <v>736</v>
      </c>
      <c r="G1441" s="41" t="s">
        <v>753</v>
      </c>
      <c r="H1441" s="41">
        <v>0.3</v>
      </c>
    </row>
    <row r="1442" spans="1:8" ht="15" hidden="1" customHeight="1" x14ac:dyDescent="0.25">
      <c r="A1442" s="35">
        <v>20</v>
      </c>
      <c r="B1442" s="38" t="s">
        <v>730</v>
      </c>
      <c r="C1442" s="38" t="s">
        <v>731</v>
      </c>
      <c r="D1442" s="38" t="s">
        <v>732</v>
      </c>
      <c r="E1442" s="45" t="s">
        <v>17</v>
      </c>
      <c r="F1442" s="45" t="s">
        <v>736</v>
      </c>
      <c r="G1442" s="41" t="s">
        <v>754</v>
      </c>
      <c r="H1442" s="41">
        <v>2.5</v>
      </c>
    </row>
    <row r="1443" spans="1:8" ht="15" hidden="1" customHeight="1" x14ac:dyDescent="0.25">
      <c r="A1443" s="35">
        <v>20</v>
      </c>
      <c r="B1443" s="38" t="s">
        <v>730</v>
      </c>
      <c r="C1443" s="38" t="s">
        <v>731</v>
      </c>
      <c r="D1443" s="38" t="s">
        <v>732</v>
      </c>
      <c r="E1443" s="45" t="s">
        <v>17</v>
      </c>
      <c r="F1443" s="45" t="s">
        <v>736</v>
      </c>
      <c r="G1443" s="41" t="s">
        <v>328</v>
      </c>
      <c r="H1443" s="41">
        <v>3.51</v>
      </c>
    </row>
    <row r="1444" spans="1:8" ht="15" hidden="1" customHeight="1" x14ac:dyDescent="0.25">
      <c r="A1444" s="35">
        <v>20</v>
      </c>
      <c r="B1444" s="38" t="s">
        <v>730</v>
      </c>
      <c r="C1444" s="38" t="s">
        <v>731</v>
      </c>
      <c r="D1444" s="38" t="s">
        <v>732</v>
      </c>
      <c r="E1444" s="45" t="s">
        <v>17</v>
      </c>
      <c r="F1444" s="45" t="s">
        <v>736</v>
      </c>
      <c r="G1444" s="41" t="s">
        <v>330</v>
      </c>
      <c r="H1444" s="41">
        <v>6.5</v>
      </c>
    </row>
    <row r="1445" spans="1:8" ht="15" hidden="1" customHeight="1" x14ac:dyDescent="0.25">
      <c r="A1445" s="35">
        <v>20</v>
      </c>
      <c r="B1445" s="38" t="s">
        <v>730</v>
      </c>
      <c r="C1445" s="38" t="s">
        <v>731</v>
      </c>
      <c r="D1445" s="38" t="s">
        <v>732</v>
      </c>
      <c r="E1445" s="45" t="s">
        <v>17</v>
      </c>
      <c r="F1445" s="45" t="s">
        <v>736</v>
      </c>
      <c r="G1445" s="41" t="s">
        <v>331</v>
      </c>
      <c r="H1445" s="41" t="s">
        <v>332</v>
      </c>
    </row>
    <row r="1446" spans="1:8" ht="15" hidden="1" customHeight="1" x14ac:dyDescent="0.25">
      <c r="A1446" s="35">
        <v>20</v>
      </c>
      <c r="B1446" s="38" t="s">
        <v>730</v>
      </c>
      <c r="C1446" s="38" t="s">
        <v>731</v>
      </c>
      <c r="D1446" s="38" t="s">
        <v>732</v>
      </c>
      <c r="E1446" s="45" t="s">
        <v>17</v>
      </c>
      <c r="F1446" s="45" t="s">
        <v>736</v>
      </c>
      <c r="G1446" s="41" t="s">
        <v>333</v>
      </c>
      <c r="H1446" s="41" t="s">
        <v>453</v>
      </c>
    </row>
    <row r="1447" spans="1:8" ht="15" hidden="1" customHeight="1" x14ac:dyDescent="0.25">
      <c r="A1447" s="35">
        <v>20</v>
      </c>
      <c r="B1447" s="38" t="s">
        <v>730</v>
      </c>
      <c r="C1447" s="38" t="s">
        <v>731</v>
      </c>
      <c r="D1447" s="38" t="s">
        <v>732</v>
      </c>
      <c r="E1447" s="45" t="s">
        <v>17</v>
      </c>
      <c r="F1447" s="45" t="s">
        <v>736</v>
      </c>
      <c r="G1447" s="41" t="s">
        <v>335</v>
      </c>
      <c r="H1447" s="41">
        <v>24</v>
      </c>
    </row>
    <row r="1448" spans="1:8" ht="15" hidden="1" customHeight="1" x14ac:dyDescent="0.25">
      <c r="A1448" s="35">
        <v>20</v>
      </c>
      <c r="B1448" s="38" t="s">
        <v>730</v>
      </c>
      <c r="C1448" s="38" t="s">
        <v>731</v>
      </c>
      <c r="D1448" s="38" t="s">
        <v>732</v>
      </c>
      <c r="E1448" s="45" t="s">
        <v>17</v>
      </c>
      <c r="F1448" s="45" t="s">
        <v>736</v>
      </c>
      <c r="G1448" s="41" t="s">
        <v>755</v>
      </c>
      <c r="H1448" s="41">
        <v>24</v>
      </c>
    </row>
    <row r="1449" spans="1:8" ht="15" hidden="1" customHeight="1" x14ac:dyDescent="0.25">
      <c r="A1449" s="35">
        <v>20</v>
      </c>
      <c r="B1449" s="38" t="s">
        <v>730</v>
      </c>
      <c r="C1449" s="38" t="s">
        <v>731</v>
      </c>
      <c r="D1449" s="38" t="s">
        <v>732</v>
      </c>
      <c r="E1449" s="45" t="s">
        <v>17</v>
      </c>
      <c r="F1449" s="45" t="s">
        <v>736</v>
      </c>
      <c r="G1449" s="41" t="s">
        <v>336</v>
      </c>
      <c r="H1449" s="41" t="s">
        <v>756</v>
      </c>
    </row>
    <row r="1450" spans="1:8" ht="15" hidden="1" customHeight="1" x14ac:dyDescent="0.25">
      <c r="A1450" s="35">
        <v>20</v>
      </c>
      <c r="B1450" s="38" t="s">
        <v>730</v>
      </c>
      <c r="C1450" s="38" t="s">
        <v>731</v>
      </c>
      <c r="D1450" s="38" t="s">
        <v>732</v>
      </c>
      <c r="E1450" s="45" t="s">
        <v>17</v>
      </c>
      <c r="F1450" s="45" t="s">
        <v>736</v>
      </c>
      <c r="G1450" s="41" t="s">
        <v>757</v>
      </c>
      <c r="H1450" s="41">
        <v>7</v>
      </c>
    </row>
    <row r="1451" spans="1:8" ht="15" hidden="1" customHeight="1" x14ac:dyDescent="0.25">
      <c r="A1451" s="35">
        <v>20</v>
      </c>
      <c r="B1451" s="38" t="s">
        <v>730</v>
      </c>
      <c r="C1451" s="38" t="s">
        <v>731</v>
      </c>
      <c r="D1451" s="38" t="s">
        <v>732</v>
      </c>
      <c r="E1451" s="45" t="s">
        <v>17</v>
      </c>
      <c r="F1451" s="45" t="s">
        <v>736</v>
      </c>
      <c r="G1451" s="41" t="s">
        <v>758</v>
      </c>
      <c r="H1451" s="41">
        <v>1.2</v>
      </c>
    </row>
    <row r="1452" spans="1:8" ht="15" hidden="1" customHeight="1" x14ac:dyDescent="0.25">
      <c r="A1452" s="35">
        <v>20</v>
      </c>
      <c r="B1452" s="38" t="s">
        <v>730</v>
      </c>
      <c r="C1452" s="38" t="s">
        <v>731</v>
      </c>
      <c r="D1452" s="38" t="s">
        <v>732</v>
      </c>
      <c r="E1452" s="45" t="s">
        <v>17</v>
      </c>
      <c r="F1452" s="45" t="s">
        <v>736</v>
      </c>
      <c r="G1452" s="41" t="s">
        <v>759</v>
      </c>
      <c r="H1452" s="41">
        <v>8</v>
      </c>
    </row>
    <row r="1453" spans="1:8" ht="15" hidden="1" customHeight="1" x14ac:dyDescent="0.25">
      <c r="A1453" s="35">
        <v>20</v>
      </c>
      <c r="B1453" s="38" t="s">
        <v>730</v>
      </c>
      <c r="C1453" s="38" t="s">
        <v>731</v>
      </c>
      <c r="D1453" s="38" t="s">
        <v>732</v>
      </c>
      <c r="E1453" s="45" t="s">
        <v>17</v>
      </c>
      <c r="F1453" s="45" t="s">
        <v>736</v>
      </c>
      <c r="G1453" s="41" t="s">
        <v>760</v>
      </c>
      <c r="H1453" s="41" t="s">
        <v>761</v>
      </c>
    </row>
    <row r="1454" spans="1:8" ht="15" hidden="1" customHeight="1" x14ac:dyDescent="0.25">
      <c r="A1454" s="35">
        <v>20</v>
      </c>
      <c r="B1454" s="38" t="s">
        <v>730</v>
      </c>
      <c r="C1454" s="38" t="s">
        <v>731</v>
      </c>
      <c r="D1454" s="38" t="s">
        <v>732</v>
      </c>
      <c r="E1454" s="45" t="s">
        <v>17</v>
      </c>
      <c r="F1454" s="45" t="s">
        <v>736</v>
      </c>
      <c r="G1454" s="41" t="s">
        <v>762</v>
      </c>
      <c r="H1454" s="41" t="s">
        <v>763</v>
      </c>
    </row>
    <row r="1455" spans="1:8" ht="15" hidden="1" customHeight="1" x14ac:dyDescent="0.25">
      <c r="A1455" s="35">
        <v>20</v>
      </c>
      <c r="B1455" s="38" t="s">
        <v>730</v>
      </c>
      <c r="C1455" s="38" t="s">
        <v>731</v>
      </c>
      <c r="D1455" s="38" t="s">
        <v>732</v>
      </c>
      <c r="E1455" s="45" t="s">
        <v>17</v>
      </c>
      <c r="F1455" s="45" t="s">
        <v>736</v>
      </c>
      <c r="G1455" s="41" t="s">
        <v>764</v>
      </c>
      <c r="H1455" s="41">
        <v>2.17</v>
      </c>
    </row>
    <row r="1456" spans="1:8" ht="15" hidden="1" customHeight="1" x14ac:dyDescent="0.25">
      <c r="A1456" s="35">
        <v>20</v>
      </c>
      <c r="B1456" s="38" t="s">
        <v>730</v>
      </c>
      <c r="C1456" s="38" t="s">
        <v>731</v>
      </c>
      <c r="D1456" s="38" t="s">
        <v>732</v>
      </c>
      <c r="E1456" s="45" t="s">
        <v>17</v>
      </c>
      <c r="F1456" s="45" t="s">
        <v>736</v>
      </c>
      <c r="G1456" s="41" t="s">
        <v>765</v>
      </c>
      <c r="H1456" s="41">
        <v>11.74</v>
      </c>
    </row>
    <row r="1457" spans="1:8" ht="15" hidden="1" customHeight="1" x14ac:dyDescent="0.25">
      <c r="A1457" s="35">
        <v>20</v>
      </c>
      <c r="B1457" s="38" t="s">
        <v>730</v>
      </c>
      <c r="C1457" s="38" t="s">
        <v>731</v>
      </c>
      <c r="D1457" s="38" t="s">
        <v>732</v>
      </c>
      <c r="E1457" s="45" t="s">
        <v>17</v>
      </c>
      <c r="F1457" s="45" t="s">
        <v>736</v>
      </c>
      <c r="G1457" s="41" t="s">
        <v>340</v>
      </c>
      <c r="H1457" s="41" t="s">
        <v>766</v>
      </c>
    </row>
    <row r="1458" spans="1:8" ht="15" hidden="1" customHeight="1" x14ac:dyDescent="0.25">
      <c r="A1458" s="35">
        <v>20</v>
      </c>
      <c r="B1458" s="38" t="s">
        <v>730</v>
      </c>
      <c r="C1458" s="38" t="s">
        <v>731</v>
      </c>
      <c r="D1458" s="38" t="s">
        <v>732</v>
      </c>
      <c r="E1458" s="45" t="s">
        <v>17</v>
      </c>
      <c r="F1458" s="45" t="s">
        <v>736</v>
      </c>
      <c r="G1458" s="41" t="s">
        <v>767</v>
      </c>
      <c r="H1458" s="41" t="s">
        <v>768</v>
      </c>
    </row>
    <row r="1459" spans="1:8" ht="15" hidden="1" customHeight="1" x14ac:dyDescent="0.25">
      <c r="A1459" s="35">
        <v>20</v>
      </c>
      <c r="B1459" s="38" t="s">
        <v>730</v>
      </c>
      <c r="C1459" s="38" t="s">
        <v>731</v>
      </c>
      <c r="D1459" s="38" t="s">
        <v>732</v>
      </c>
      <c r="E1459" s="45" t="s">
        <v>17</v>
      </c>
      <c r="F1459" s="45" t="s">
        <v>736</v>
      </c>
      <c r="G1459" s="41" t="s">
        <v>769</v>
      </c>
      <c r="H1459" s="41">
        <v>0.3</v>
      </c>
    </row>
    <row r="1460" spans="1:8" ht="15" hidden="1" customHeight="1" x14ac:dyDescent="0.25">
      <c r="A1460" s="35">
        <v>20</v>
      </c>
      <c r="B1460" s="38" t="s">
        <v>730</v>
      </c>
      <c r="C1460" s="38" t="s">
        <v>731</v>
      </c>
      <c r="D1460" s="38" t="s">
        <v>732</v>
      </c>
      <c r="E1460" s="45" t="s">
        <v>17</v>
      </c>
      <c r="F1460" s="45" t="s">
        <v>736</v>
      </c>
      <c r="G1460" s="41" t="s">
        <v>770</v>
      </c>
      <c r="H1460" s="41">
        <v>2.65</v>
      </c>
    </row>
    <row r="1461" spans="1:8" ht="15" hidden="1" customHeight="1" x14ac:dyDescent="0.25">
      <c r="A1461" s="35">
        <v>20</v>
      </c>
      <c r="B1461" s="38" t="s">
        <v>730</v>
      </c>
      <c r="C1461" s="38" t="s">
        <v>731</v>
      </c>
      <c r="D1461" s="38" t="s">
        <v>732</v>
      </c>
      <c r="E1461" s="45" t="s">
        <v>17</v>
      </c>
      <c r="F1461" s="45" t="s">
        <v>736</v>
      </c>
      <c r="G1461" s="41" t="s">
        <v>342</v>
      </c>
      <c r="H1461" s="41">
        <v>3.8</v>
      </c>
    </row>
    <row r="1462" spans="1:8" ht="15" hidden="1" customHeight="1" x14ac:dyDescent="0.25">
      <c r="A1462" s="35">
        <v>20</v>
      </c>
      <c r="B1462" s="38" t="s">
        <v>730</v>
      </c>
      <c r="C1462" s="38" t="s">
        <v>731</v>
      </c>
      <c r="D1462" s="38" t="s">
        <v>732</v>
      </c>
      <c r="E1462" s="45" t="s">
        <v>17</v>
      </c>
      <c r="F1462" s="45" t="s">
        <v>736</v>
      </c>
      <c r="G1462" s="41" t="s">
        <v>344</v>
      </c>
      <c r="H1462" s="41">
        <v>4.2</v>
      </c>
    </row>
    <row r="1463" spans="1:8" ht="15" hidden="1" customHeight="1" x14ac:dyDescent="0.25">
      <c r="A1463" s="35">
        <v>20</v>
      </c>
      <c r="B1463" s="38" t="s">
        <v>730</v>
      </c>
      <c r="C1463" s="38" t="s">
        <v>731</v>
      </c>
      <c r="D1463" s="38" t="s">
        <v>732</v>
      </c>
      <c r="E1463" s="45" t="s">
        <v>17</v>
      </c>
      <c r="F1463" s="45" t="s">
        <v>736</v>
      </c>
      <c r="G1463" s="41" t="s">
        <v>345</v>
      </c>
      <c r="H1463" s="41" t="s">
        <v>332</v>
      </c>
    </row>
    <row r="1464" spans="1:8" ht="15" hidden="1" customHeight="1" x14ac:dyDescent="0.25">
      <c r="A1464" s="35">
        <v>20</v>
      </c>
      <c r="B1464" s="38" t="s">
        <v>730</v>
      </c>
      <c r="C1464" s="38" t="s">
        <v>731</v>
      </c>
      <c r="D1464" s="38" t="s">
        <v>732</v>
      </c>
      <c r="E1464" s="45" t="s">
        <v>17</v>
      </c>
      <c r="F1464" s="45" t="s">
        <v>736</v>
      </c>
      <c r="G1464" s="41" t="s">
        <v>346</v>
      </c>
      <c r="H1464" s="41" t="s">
        <v>627</v>
      </c>
    </row>
    <row r="1465" spans="1:8" ht="15" hidden="1" customHeight="1" x14ac:dyDescent="0.25">
      <c r="A1465" s="35">
        <v>20</v>
      </c>
      <c r="B1465" s="38" t="s">
        <v>730</v>
      </c>
      <c r="C1465" s="38" t="s">
        <v>731</v>
      </c>
      <c r="D1465" s="38" t="s">
        <v>732</v>
      </c>
      <c r="E1465" s="45" t="s">
        <v>17</v>
      </c>
      <c r="F1465" s="45" t="s">
        <v>736</v>
      </c>
      <c r="G1465" s="41" t="s">
        <v>771</v>
      </c>
      <c r="H1465" s="41" t="s">
        <v>348</v>
      </c>
    </row>
    <row r="1466" spans="1:8" ht="15" hidden="1" customHeight="1" x14ac:dyDescent="0.25">
      <c r="A1466" s="35">
        <v>20</v>
      </c>
      <c r="B1466" s="38" t="s">
        <v>730</v>
      </c>
      <c r="C1466" s="38" t="s">
        <v>731</v>
      </c>
      <c r="D1466" s="38" t="s">
        <v>732</v>
      </c>
      <c r="E1466" s="45" t="s">
        <v>17</v>
      </c>
      <c r="F1466" s="45" t="s">
        <v>736</v>
      </c>
      <c r="G1466" s="41" t="s">
        <v>772</v>
      </c>
      <c r="H1466" s="41">
        <v>230</v>
      </c>
    </row>
    <row r="1467" spans="1:8" ht="15" hidden="1" customHeight="1" x14ac:dyDescent="0.25">
      <c r="A1467" s="35">
        <v>20</v>
      </c>
      <c r="B1467" s="38" t="s">
        <v>730</v>
      </c>
      <c r="C1467" s="38" t="s">
        <v>731</v>
      </c>
      <c r="D1467" s="38" t="s">
        <v>732</v>
      </c>
      <c r="E1467" s="45" t="s">
        <v>17</v>
      </c>
      <c r="F1467" s="45" t="s">
        <v>736</v>
      </c>
      <c r="G1467" s="41" t="s">
        <v>773</v>
      </c>
      <c r="H1467" s="41">
        <v>50</v>
      </c>
    </row>
    <row r="1468" spans="1:8" ht="15" hidden="1" customHeight="1" x14ac:dyDescent="0.25">
      <c r="A1468" s="35">
        <v>20</v>
      </c>
      <c r="B1468" s="38" t="s">
        <v>730</v>
      </c>
      <c r="C1468" s="38" t="s">
        <v>731</v>
      </c>
      <c r="D1468" s="38" t="s">
        <v>732</v>
      </c>
      <c r="E1468" s="45" t="s">
        <v>17</v>
      </c>
      <c r="F1468" s="45" t="s">
        <v>736</v>
      </c>
      <c r="G1468" s="41" t="s">
        <v>774</v>
      </c>
      <c r="H1468" s="41">
        <v>1</v>
      </c>
    </row>
    <row r="1469" spans="1:8" ht="15" hidden="1" customHeight="1" x14ac:dyDescent="0.25">
      <c r="A1469" s="35">
        <v>20</v>
      </c>
      <c r="B1469" s="38" t="s">
        <v>730</v>
      </c>
      <c r="C1469" s="38" t="s">
        <v>731</v>
      </c>
      <c r="D1469" s="38" t="s">
        <v>732</v>
      </c>
      <c r="E1469" s="45" t="s">
        <v>17</v>
      </c>
      <c r="F1469" s="45" t="s">
        <v>736</v>
      </c>
      <c r="G1469" s="41" t="s">
        <v>775</v>
      </c>
      <c r="H1469" s="41" t="s">
        <v>348</v>
      </c>
    </row>
    <row r="1470" spans="1:8" ht="15" hidden="1" customHeight="1" x14ac:dyDescent="0.25">
      <c r="A1470" s="35">
        <v>20</v>
      </c>
      <c r="B1470" s="38" t="s">
        <v>730</v>
      </c>
      <c r="C1470" s="38" t="s">
        <v>731</v>
      </c>
      <c r="D1470" s="38" t="s">
        <v>732</v>
      </c>
      <c r="E1470" s="45" t="s">
        <v>17</v>
      </c>
      <c r="F1470" s="45" t="s">
        <v>736</v>
      </c>
      <c r="G1470" s="41" t="s">
        <v>776</v>
      </c>
      <c r="H1470" s="41">
        <v>230</v>
      </c>
    </row>
    <row r="1471" spans="1:8" ht="15" hidden="1" customHeight="1" x14ac:dyDescent="0.25">
      <c r="A1471" s="35">
        <v>20</v>
      </c>
      <c r="B1471" s="38" t="s">
        <v>730</v>
      </c>
      <c r="C1471" s="38" t="s">
        <v>731</v>
      </c>
      <c r="D1471" s="38" t="s">
        <v>732</v>
      </c>
      <c r="E1471" s="45" t="s">
        <v>17</v>
      </c>
      <c r="F1471" s="45" t="s">
        <v>736</v>
      </c>
      <c r="G1471" s="41" t="s">
        <v>777</v>
      </c>
      <c r="H1471" s="41">
        <v>50</v>
      </c>
    </row>
    <row r="1472" spans="1:8" ht="15" hidden="1" customHeight="1" x14ac:dyDescent="0.25">
      <c r="A1472" s="35">
        <v>20</v>
      </c>
      <c r="B1472" s="38" t="s">
        <v>730</v>
      </c>
      <c r="C1472" s="38" t="s">
        <v>731</v>
      </c>
      <c r="D1472" s="38" t="s">
        <v>732</v>
      </c>
      <c r="E1472" s="45" t="s">
        <v>17</v>
      </c>
      <c r="F1472" s="45" t="s">
        <v>736</v>
      </c>
      <c r="G1472" s="41" t="s">
        <v>778</v>
      </c>
      <c r="H1472" s="41">
        <v>1</v>
      </c>
    </row>
    <row r="1473" spans="1:8" ht="15" hidden="1" customHeight="1" x14ac:dyDescent="0.25">
      <c r="A1473" s="35">
        <v>20</v>
      </c>
      <c r="B1473" s="38" t="s">
        <v>730</v>
      </c>
      <c r="C1473" s="38" t="s">
        <v>731</v>
      </c>
      <c r="D1473" s="38" t="s">
        <v>732</v>
      </c>
      <c r="E1473" s="45" t="s">
        <v>17</v>
      </c>
      <c r="F1473" s="45" t="s">
        <v>736</v>
      </c>
      <c r="G1473" s="41" t="s">
        <v>349</v>
      </c>
      <c r="H1473" s="41" t="s">
        <v>779</v>
      </c>
    </row>
    <row r="1474" spans="1:8" ht="15" hidden="1" customHeight="1" x14ac:dyDescent="0.25">
      <c r="A1474" s="35">
        <v>20</v>
      </c>
      <c r="B1474" s="38" t="s">
        <v>730</v>
      </c>
      <c r="C1474" s="38" t="s">
        <v>731</v>
      </c>
      <c r="D1474" s="38" t="s">
        <v>732</v>
      </c>
      <c r="E1474" s="45" t="s">
        <v>17</v>
      </c>
      <c r="F1474" s="45" t="s">
        <v>736</v>
      </c>
      <c r="G1474" s="41" t="s">
        <v>351</v>
      </c>
      <c r="H1474" s="41">
        <v>480</v>
      </c>
    </row>
    <row r="1475" spans="1:8" ht="15" hidden="1" customHeight="1" x14ac:dyDescent="0.25">
      <c r="A1475" s="35">
        <v>20</v>
      </c>
      <c r="B1475" s="38" t="s">
        <v>730</v>
      </c>
      <c r="C1475" s="38" t="s">
        <v>731</v>
      </c>
      <c r="D1475" s="38" t="s">
        <v>732</v>
      </c>
      <c r="E1475" s="45" t="s">
        <v>17</v>
      </c>
      <c r="F1475" s="45" t="s">
        <v>736</v>
      </c>
      <c r="G1475" s="41" t="s">
        <v>352</v>
      </c>
      <c r="H1475" s="41" t="s">
        <v>780</v>
      </c>
    </row>
    <row r="1476" spans="1:8" ht="15" hidden="1" customHeight="1" x14ac:dyDescent="0.25">
      <c r="A1476" s="35">
        <v>20</v>
      </c>
      <c r="B1476" s="38" t="s">
        <v>730</v>
      </c>
      <c r="C1476" s="38" t="s">
        <v>731</v>
      </c>
      <c r="D1476" s="38" t="s">
        <v>732</v>
      </c>
      <c r="E1476" s="45" t="s">
        <v>17</v>
      </c>
      <c r="F1476" s="45" t="s">
        <v>736</v>
      </c>
      <c r="G1476" s="41" t="s">
        <v>354</v>
      </c>
      <c r="H1476" s="41">
        <v>30</v>
      </c>
    </row>
    <row r="1477" spans="1:8" ht="15" hidden="1" customHeight="1" x14ac:dyDescent="0.25">
      <c r="A1477" s="35">
        <v>20</v>
      </c>
      <c r="B1477" s="38" t="s">
        <v>730</v>
      </c>
      <c r="C1477" s="38" t="s">
        <v>731</v>
      </c>
      <c r="D1477" s="38" t="s">
        <v>732</v>
      </c>
      <c r="E1477" s="45" t="s">
        <v>17</v>
      </c>
      <c r="F1477" s="45" t="s">
        <v>736</v>
      </c>
      <c r="G1477" s="42" t="s">
        <v>355</v>
      </c>
      <c r="H1477" s="42">
        <v>2.8</v>
      </c>
    </row>
    <row r="1478" spans="1:8" ht="15" hidden="1" customHeight="1" x14ac:dyDescent="0.25">
      <c r="A1478" s="35">
        <v>20</v>
      </c>
      <c r="B1478" s="38" t="s">
        <v>730</v>
      </c>
      <c r="C1478" s="38" t="s">
        <v>731</v>
      </c>
      <c r="D1478" s="38" t="s">
        <v>732</v>
      </c>
      <c r="E1478" s="45" t="s">
        <v>17</v>
      </c>
      <c r="F1478" s="45" t="s">
        <v>736</v>
      </c>
      <c r="G1478" s="41" t="s">
        <v>356</v>
      </c>
      <c r="H1478" s="41">
        <v>2160</v>
      </c>
    </row>
    <row r="1479" spans="1:8" ht="15" hidden="1" customHeight="1" x14ac:dyDescent="0.25">
      <c r="A1479" s="35">
        <v>20</v>
      </c>
      <c r="B1479" s="38" t="s">
        <v>730</v>
      </c>
      <c r="C1479" s="38" t="s">
        <v>731</v>
      </c>
      <c r="D1479" s="38" t="s">
        <v>732</v>
      </c>
      <c r="E1479" s="45" t="s">
        <v>17</v>
      </c>
      <c r="F1479" s="45" t="s">
        <v>736</v>
      </c>
      <c r="G1479" s="41" t="s">
        <v>357</v>
      </c>
      <c r="H1479" s="41">
        <v>50</v>
      </c>
    </row>
    <row r="1480" spans="1:8" ht="15" hidden="1" customHeight="1" x14ac:dyDescent="0.25">
      <c r="A1480" s="35">
        <v>20</v>
      </c>
      <c r="B1480" s="38" t="s">
        <v>730</v>
      </c>
      <c r="C1480" s="38" t="s">
        <v>731</v>
      </c>
      <c r="D1480" s="38" t="s">
        <v>732</v>
      </c>
      <c r="E1480" s="45" t="s">
        <v>17</v>
      </c>
      <c r="F1480" s="45" t="s">
        <v>736</v>
      </c>
      <c r="G1480" s="41" t="s">
        <v>358</v>
      </c>
      <c r="H1480" s="41" t="s">
        <v>17</v>
      </c>
    </row>
    <row r="1481" spans="1:8" ht="15" hidden="1" customHeight="1" x14ac:dyDescent="0.25">
      <c r="A1481" s="35">
        <v>20</v>
      </c>
      <c r="B1481" s="38" t="s">
        <v>730</v>
      </c>
      <c r="C1481" s="38" t="s">
        <v>731</v>
      </c>
      <c r="D1481" s="38" t="s">
        <v>732</v>
      </c>
      <c r="E1481" s="45" t="s">
        <v>17</v>
      </c>
      <c r="F1481" s="45" t="s">
        <v>736</v>
      </c>
      <c r="G1481" s="41" t="s">
        <v>360</v>
      </c>
      <c r="H1481" s="41" t="s">
        <v>361</v>
      </c>
    </row>
    <row r="1482" spans="1:8" ht="15" hidden="1" customHeight="1" x14ac:dyDescent="0.25">
      <c r="A1482" s="35">
        <v>20</v>
      </c>
      <c r="B1482" s="38" t="s">
        <v>730</v>
      </c>
      <c r="C1482" s="38" t="s">
        <v>731</v>
      </c>
      <c r="D1482" s="38" t="s">
        <v>732</v>
      </c>
      <c r="E1482" s="45" t="s">
        <v>17</v>
      </c>
      <c r="F1482" s="45" t="s">
        <v>736</v>
      </c>
      <c r="G1482" s="41" t="s">
        <v>362</v>
      </c>
      <c r="H1482" s="41" t="s">
        <v>363</v>
      </c>
    </row>
    <row r="1483" spans="1:8" ht="15" hidden="1" customHeight="1" x14ac:dyDescent="0.25">
      <c r="A1483" s="35">
        <v>20</v>
      </c>
      <c r="B1483" s="38" t="s">
        <v>730</v>
      </c>
      <c r="C1483" s="38" t="s">
        <v>731</v>
      </c>
      <c r="D1483" s="38" t="s">
        <v>732</v>
      </c>
      <c r="E1483" s="45" t="s">
        <v>17</v>
      </c>
      <c r="F1483" s="45" t="s">
        <v>736</v>
      </c>
      <c r="G1483" s="41" t="s">
        <v>364</v>
      </c>
      <c r="H1483" s="41">
        <v>1500</v>
      </c>
    </row>
    <row r="1484" spans="1:8" ht="15" hidden="1" customHeight="1" x14ac:dyDescent="0.25">
      <c r="A1484" s="35">
        <v>20</v>
      </c>
      <c r="B1484" s="38" t="s">
        <v>730</v>
      </c>
      <c r="C1484" s="38" t="s">
        <v>731</v>
      </c>
      <c r="D1484" s="38" t="s">
        <v>732</v>
      </c>
      <c r="E1484" s="45" t="s">
        <v>17</v>
      </c>
      <c r="F1484" s="45" t="s">
        <v>736</v>
      </c>
      <c r="G1484" s="41" t="s">
        <v>781</v>
      </c>
      <c r="H1484" s="41">
        <v>0</v>
      </c>
    </row>
    <row r="1485" spans="1:8" ht="15" hidden="1" customHeight="1" x14ac:dyDescent="0.25">
      <c r="A1485" s="35">
        <v>20</v>
      </c>
      <c r="B1485" s="38" t="s">
        <v>730</v>
      </c>
      <c r="C1485" s="38" t="s">
        <v>731</v>
      </c>
      <c r="D1485" s="38" t="s">
        <v>732</v>
      </c>
      <c r="E1485" s="45" t="s">
        <v>17</v>
      </c>
      <c r="F1485" s="45" t="s">
        <v>736</v>
      </c>
      <c r="G1485" s="41" t="s">
        <v>365</v>
      </c>
      <c r="H1485" s="41" t="s">
        <v>782</v>
      </c>
    </row>
    <row r="1486" spans="1:8" ht="15" hidden="1" customHeight="1" x14ac:dyDescent="0.25">
      <c r="A1486" s="35">
        <v>20</v>
      </c>
      <c r="B1486" s="38" t="s">
        <v>730</v>
      </c>
      <c r="C1486" s="38" t="s">
        <v>731</v>
      </c>
      <c r="D1486" s="38" t="s">
        <v>732</v>
      </c>
      <c r="E1486" s="45" t="s">
        <v>17</v>
      </c>
      <c r="F1486" s="45" t="s">
        <v>736</v>
      </c>
      <c r="G1486" s="41" t="s">
        <v>783</v>
      </c>
      <c r="H1486" s="41">
        <v>900</v>
      </c>
    </row>
    <row r="1487" spans="1:8" ht="15" hidden="1" customHeight="1" x14ac:dyDescent="0.25">
      <c r="A1487" s="35">
        <v>20</v>
      </c>
      <c r="B1487" s="38" t="s">
        <v>730</v>
      </c>
      <c r="C1487" s="38" t="s">
        <v>731</v>
      </c>
      <c r="D1487" s="38" t="s">
        <v>732</v>
      </c>
      <c r="E1487" s="45" t="s">
        <v>17</v>
      </c>
      <c r="F1487" s="45" t="s">
        <v>736</v>
      </c>
      <c r="G1487" s="41" t="s">
        <v>784</v>
      </c>
      <c r="H1487" s="41">
        <v>300</v>
      </c>
    </row>
    <row r="1488" spans="1:8" ht="15" hidden="1" customHeight="1" x14ac:dyDescent="0.25">
      <c r="A1488" s="35">
        <v>20</v>
      </c>
      <c r="B1488" s="38" t="s">
        <v>730</v>
      </c>
      <c r="C1488" s="38" t="s">
        <v>731</v>
      </c>
      <c r="D1488" s="38" t="s">
        <v>732</v>
      </c>
      <c r="E1488" s="45" t="s">
        <v>17</v>
      </c>
      <c r="F1488" s="45" t="s">
        <v>736</v>
      </c>
      <c r="G1488" s="41" t="s">
        <v>785</v>
      </c>
      <c r="H1488" s="41">
        <v>230</v>
      </c>
    </row>
    <row r="1489" spans="1:8" ht="15" hidden="1" customHeight="1" x14ac:dyDescent="0.25">
      <c r="A1489" s="35">
        <v>20</v>
      </c>
      <c r="B1489" s="38" t="s">
        <v>730</v>
      </c>
      <c r="C1489" s="38" t="s">
        <v>731</v>
      </c>
      <c r="D1489" s="38" t="s">
        <v>732</v>
      </c>
      <c r="E1489" s="45" t="s">
        <v>17</v>
      </c>
      <c r="F1489" s="45" t="s">
        <v>736</v>
      </c>
      <c r="G1489" s="41" t="s">
        <v>367</v>
      </c>
      <c r="H1489" s="41" t="s">
        <v>786</v>
      </c>
    </row>
    <row r="1490" spans="1:8" ht="15" hidden="1" customHeight="1" x14ac:dyDescent="0.25">
      <c r="A1490" s="35">
        <v>20</v>
      </c>
      <c r="B1490" s="38" t="s">
        <v>730</v>
      </c>
      <c r="C1490" s="38" t="s">
        <v>731</v>
      </c>
      <c r="D1490" s="38" t="s">
        <v>732</v>
      </c>
      <c r="E1490" s="45" t="s">
        <v>17</v>
      </c>
      <c r="F1490" s="45" t="s">
        <v>736</v>
      </c>
      <c r="G1490" s="41" t="s">
        <v>787</v>
      </c>
      <c r="H1490" s="41">
        <v>850</v>
      </c>
    </row>
    <row r="1491" spans="1:8" ht="15" hidden="1" customHeight="1" x14ac:dyDescent="0.25">
      <c r="A1491" s="35">
        <v>20</v>
      </c>
      <c r="B1491" s="38" t="s">
        <v>730</v>
      </c>
      <c r="C1491" s="38" t="s">
        <v>731</v>
      </c>
      <c r="D1491" s="38" t="s">
        <v>732</v>
      </c>
      <c r="E1491" s="45" t="s">
        <v>17</v>
      </c>
      <c r="F1491" s="45" t="s">
        <v>736</v>
      </c>
      <c r="G1491" s="41" t="s">
        <v>788</v>
      </c>
      <c r="H1491" s="41">
        <v>750</v>
      </c>
    </row>
    <row r="1492" spans="1:8" ht="15" hidden="1" customHeight="1" x14ac:dyDescent="0.25">
      <c r="A1492" s="35">
        <v>20</v>
      </c>
      <c r="B1492" s="38" t="s">
        <v>730</v>
      </c>
      <c r="C1492" s="38" t="s">
        <v>731</v>
      </c>
      <c r="D1492" s="38" t="s">
        <v>732</v>
      </c>
      <c r="E1492" s="45" t="s">
        <v>17</v>
      </c>
      <c r="F1492" s="45" t="s">
        <v>736</v>
      </c>
      <c r="G1492" s="41" t="s">
        <v>789</v>
      </c>
      <c r="H1492" s="41">
        <v>298</v>
      </c>
    </row>
    <row r="1493" spans="1:8" ht="15" hidden="1" customHeight="1" x14ac:dyDescent="0.25">
      <c r="A1493" s="35">
        <v>20</v>
      </c>
      <c r="B1493" s="38" t="s">
        <v>730</v>
      </c>
      <c r="C1493" s="38" t="s">
        <v>731</v>
      </c>
      <c r="D1493" s="38" t="s">
        <v>732</v>
      </c>
      <c r="E1493" s="45" t="s">
        <v>17</v>
      </c>
      <c r="F1493" s="45" t="s">
        <v>736</v>
      </c>
      <c r="G1493" s="41" t="s">
        <v>369</v>
      </c>
      <c r="H1493" s="41" t="s">
        <v>790</v>
      </c>
    </row>
    <row r="1494" spans="1:8" ht="15" hidden="1" customHeight="1" x14ac:dyDescent="0.25">
      <c r="A1494" s="35">
        <v>20</v>
      </c>
      <c r="B1494" s="38" t="s">
        <v>730</v>
      </c>
      <c r="C1494" s="38" t="s">
        <v>731</v>
      </c>
      <c r="D1494" s="38" t="s">
        <v>732</v>
      </c>
      <c r="E1494" s="45" t="s">
        <v>17</v>
      </c>
      <c r="F1494" s="45" t="s">
        <v>736</v>
      </c>
      <c r="G1494" s="41" t="s">
        <v>791</v>
      </c>
      <c r="H1494" s="41">
        <v>970</v>
      </c>
    </row>
    <row r="1495" spans="1:8" ht="15" hidden="1" customHeight="1" x14ac:dyDescent="0.25">
      <c r="A1495" s="35">
        <v>20</v>
      </c>
      <c r="B1495" s="38" t="s">
        <v>730</v>
      </c>
      <c r="C1495" s="38" t="s">
        <v>731</v>
      </c>
      <c r="D1495" s="38" t="s">
        <v>732</v>
      </c>
      <c r="E1495" s="45" t="s">
        <v>17</v>
      </c>
      <c r="F1495" s="45" t="s">
        <v>736</v>
      </c>
      <c r="G1495" s="41" t="s">
        <v>792</v>
      </c>
      <c r="H1495" s="41">
        <v>300</v>
      </c>
    </row>
    <row r="1496" spans="1:8" ht="15" hidden="1" customHeight="1" x14ac:dyDescent="0.25">
      <c r="A1496" s="35">
        <v>20</v>
      </c>
      <c r="B1496" s="38" t="s">
        <v>730</v>
      </c>
      <c r="C1496" s="38" t="s">
        <v>731</v>
      </c>
      <c r="D1496" s="38" t="s">
        <v>732</v>
      </c>
      <c r="E1496" s="45" t="s">
        <v>17</v>
      </c>
      <c r="F1496" s="45" t="s">
        <v>736</v>
      </c>
      <c r="G1496" s="41" t="s">
        <v>793</v>
      </c>
      <c r="H1496" s="41">
        <v>360</v>
      </c>
    </row>
    <row r="1497" spans="1:8" ht="15" hidden="1" customHeight="1" x14ac:dyDescent="0.25">
      <c r="A1497" s="35">
        <v>20</v>
      </c>
      <c r="B1497" s="38" t="s">
        <v>730</v>
      </c>
      <c r="C1497" s="38" t="s">
        <v>731</v>
      </c>
      <c r="D1497" s="38" t="s">
        <v>732</v>
      </c>
      <c r="E1497" s="45" t="s">
        <v>17</v>
      </c>
      <c r="F1497" s="45" t="s">
        <v>736</v>
      </c>
      <c r="G1497" s="41" t="s">
        <v>371</v>
      </c>
      <c r="H1497" s="41" t="s">
        <v>794</v>
      </c>
    </row>
    <row r="1498" spans="1:8" ht="15" hidden="1" customHeight="1" x14ac:dyDescent="0.25">
      <c r="A1498" s="35">
        <v>20</v>
      </c>
      <c r="B1498" s="38" t="s">
        <v>730</v>
      </c>
      <c r="C1498" s="38" t="s">
        <v>731</v>
      </c>
      <c r="D1498" s="38" t="s">
        <v>732</v>
      </c>
      <c r="E1498" s="45" t="s">
        <v>17</v>
      </c>
      <c r="F1498" s="45" t="s">
        <v>736</v>
      </c>
      <c r="G1498" s="41" t="s">
        <v>795</v>
      </c>
      <c r="H1498" s="41">
        <v>1008</v>
      </c>
    </row>
    <row r="1499" spans="1:8" ht="15" hidden="1" customHeight="1" x14ac:dyDescent="0.25">
      <c r="A1499" s="35">
        <v>20</v>
      </c>
      <c r="B1499" s="38" t="s">
        <v>730</v>
      </c>
      <c r="C1499" s="38" t="s">
        <v>731</v>
      </c>
      <c r="D1499" s="38" t="s">
        <v>732</v>
      </c>
      <c r="E1499" s="45" t="s">
        <v>17</v>
      </c>
      <c r="F1499" s="45" t="s">
        <v>736</v>
      </c>
      <c r="G1499" s="41" t="s">
        <v>796</v>
      </c>
      <c r="H1499" s="41">
        <v>800</v>
      </c>
    </row>
    <row r="1500" spans="1:8" ht="15" hidden="1" customHeight="1" x14ac:dyDescent="0.25">
      <c r="A1500" s="35">
        <v>20</v>
      </c>
      <c r="B1500" s="38" t="s">
        <v>730</v>
      </c>
      <c r="C1500" s="38" t="s">
        <v>731</v>
      </c>
      <c r="D1500" s="38" t="s">
        <v>732</v>
      </c>
      <c r="E1500" s="45" t="s">
        <v>17</v>
      </c>
      <c r="F1500" s="45" t="s">
        <v>736</v>
      </c>
      <c r="G1500" s="41" t="s">
        <v>797</v>
      </c>
      <c r="H1500" s="41">
        <v>404</v>
      </c>
    </row>
    <row r="1501" spans="1:8" ht="15" hidden="1" customHeight="1" x14ac:dyDescent="0.25">
      <c r="A1501" s="35">
        <v>20</v>
      </c>
      <c r="B1501" s="38" t="s">
        <v>730</v>
      </c>
      <c r="C1501" s="38" t="s">
        <v>731</v>
      </c>
      <c r="D1501" s="38" t="s">
        <v>732</v>
      </c>
      <c r="E1501" s="45" t="s">
        <v>17</v>
      </c>
      <c r="F1501" s="45" t="s">
        <v>736</v>
      </c>
      <c r="G1501" s="41" t="s">
        <v>373</v>
      </c>
      <c r="H1501" s="41">
        <v>11.5</v>
      </c>
    </row>
    <row r="1502" spans="1:8" ht="15" hidden="1" customHeight="1" x14ac:dyDescent="0.25">
      <c r="A1502" s="35">
        <v>20</v>
      </c>
      <c r="B1502" s="38" t="s">
        <v>730</v>
      </c>
      <c r="C1502" s="38" t="s">
        <v>731</v>
      </c>
      <c r="D1502" s="38" t="s">
        <v>732</v>
      </c>
      <c r="E1502" s="45" t="s">
        <v>17</v>
      </c>
      <c r="F1502" s="45" t="s">
        <v>736</v>
      </c>
      <c r="G1502" s="41" t="s">
        <v>374</v>
      </c>
      <c r="H1502" s="41">
        <v>50</v>
      </c>
    </row>
    <row r="1503" spans="1:8" ht="15" hidden="1" customHeight="1" x14ac:dyDescent="0.25">
      <c r="A1503" s="35">
        <v>20</v>
      </c>
      <c r="B1503" s="38" t="s">
        <v>730</v>
      </c>
      <c r="C1503" s="38" t="s">
        <v>731</v>
      </c>
      <c r="D1503" s="38" t="s">
        <v>732</v>
      </c>
      <c r="E1503" s="45" t="s">
        <v>17</v>
      </c>
      <c r="F1503" s="45" t="s">
        <v>736</v>
      </c>
      <c r="G1503" s="41" t="s">
        <v>375</v>
      </c>
      <c r="H1503" s="41">
        <v>13</v>
      </c>
    </row>
    <row r="1504" spans="1:8" ht="15" hidden="1" customHeight="1" x14ac:dyDescent="0.25">
      <c r="A1504" s="35">
        <v>20</v>
      </c>
      <c r="B1504" s="38" t="s">
        <v>730</v>
      </c>
      <c r="C1504" s="38" t="s">
        <v>731</v>
      </c>
      <c r="D1504" s="38" t="s">
        <v>732</v>
      </c>
      <c r="E1504" s="45" t="s">
        <v>17</v>
      </c>
      <c r="F1504" s="45" t="s">
        <v>736</v>
      </c>
      <c r="G1504" s="41" t="s">
        <v>376</v>
      </c>
      <c r="H1504" s="41">
        <v>55</v>
      </c>
    </row>
    <row r="1505" spans="1:8" ht="15" hidden="1" customHeight="1" x14ac:dyDescent="0.25">
      <c r="A1505" s="35">
        <v>20</v>
      </c>
      <c r="B1505" s="38" t="s">
        <v>730</v>
      </c>
      <c r="C1505" s="38" t="s">
        <v>731</v>
      </c>
      <c r="D1505" s="38" t="s">
        <v>732</v>
      </c>
      <c r="E1505" s="45" t="s">
        <v>17</v>
      </c>
      <c r="F1505" s="45" t="s">
        <v>736</v>
      </c>
      <c r="G1505" s="41" t="s">
        <v>377</v>
      </c>
      <c r="H1505" s="41" t="s">
        <v>378</v>
      </c>
    </row>
    <row r="1506" spans="1:8" ht="15" hidden="1" customHeight="1" x14ac:dyDescent="0.25">
      <c r="A1506" s="35">
        <v>20</v>
      </c>
      <c r="B1506" s="38" t="s">
        <v>730</v>
      </c>
      <c r="C1506" s="38" t="s">
        <v>731</v>
      </c>
      <c r="D1506" s="38" t="s">
        <v>732</v>
      </c>
      <c r="E1506" s="45" t="s">
        <v>17</v>
      </c>
      <c r="F1506" s="45" t="s">
        <v>736</v>
      </c>
      <c r="G1506" s="41" t="s">
        <v>379</v>
      </c>
      <c r="H1506" s="42" t="s">
        <v>463</v>
      </c>
    </row>
    <row r="1507" spans="1:8" ht="15" hidden="1" customHeight="1" x14ac:dyDescent="0.25">
      <c r="A1507" s="35">
        <v>20</v>
      </c>
      <c r="B1507" s="38" t="s">
        <v>730</v>
      </c>
      <c r="C1507" s="38" t="s">
        <v>731</v>
      </c>
      <c r="D1507" s="38" t="s">
        <v>732</v>
      </c>
      <c r="E1507" s="45" t="s">
        <v>17</v>
      </c>
      <c r="F1507" s="45" t="s">
        <v>736</v>
      </c>
      <c r="G1507" s="41" t="s">
        <v>381</v>
      </c>
      <c r="H1507" s="41">
        <v>30</v>
      </c>
    </row>
    <row r="1508" spans="1:8" ht="15" hidden="1" customHeight="1" x14ac:dyDescent="0.25">
      <c r="A1508" s="35">
        <v>20</v>
      </c>
      <c r="B1508" s="38" t="s">
        <v>730</v>
      </c>
      <c r="C1508" s="38" t="s">
        <v>731</v>
      </c>
      <c r="D1508" s="38" t="s">
        <v>732</v>
      </c>
      <c r="E1508" s="45" t="s">
        <v>17</v>
      </c>
      <c r="F1508" s="45" t="s">
        <v>736</v>
      </c>
      <c r="G1508" s="42" t="s">
        <v>382</v>
      </c>
      <c r="H1508" s="41">
        <v>20</v>
      </c>
    </row>
    <row r="1509" spans="1:8" ht="15" hidden="1" customHeight="1" x14ac:dyDescent="0.25">
      <c r="A1509" s="35">
        <v>20</v>
      </c>
      <c r="B1509" s="38" t="s">
        <v>730</v>
      </c>
      <c r="C1509" s="38" t="s">
        <v>731</v>
      </c>
      <c r="D1509" s="38" t="s">
        <v>732</v>
      </c>
      <c r="E1509" s="45" t="s">
        <v>17</v>
      </c>
      <c r="F1509" s="45" t="s">
        <v>736</v>
      </c>
      <c r="G1509" s="41" t="s">
        <v>798</v>
      </c>
      <c r="H1509" s="41">
        <v>20</v>
      </c>
    </row>
    <row r="1510" spans="1:8" ht="15" hidden="1" customHeight="1" x14ac:dyDescent="0.25">
      <c r="A1510" s="35">
        <v>20</v>
      </c>
      <c r="B1510" s="38" t="s">
        <v>730</v>
      </c>
      <c r="C1510" s="38" t="s">
        <v>731</v>
      </c>
      <c r="D1510" s="38" t="s">
        <v>732</v>
      </c>
      <c r="E1510" s="45" t="s">
        <v>17</v>
      </c>
      <c r="F1510" s="45" t="s">
        <v>736</v>
      </c>
      <c r="G1510" s="41" t="s">
        <v>383</v>
      </c>
      <c r="H1510" s="41">
        <v>3</v>
      </c>
    </row>
    <row r="1511" spans="1:8" ht="15" hidden="1" customHeight="1" x14ac:dyDescent="0.25">
      <c r="A1511" s="35">
        <v>20</v>
      </c>
      <c r="B1511" s="38" t="s">
        <v>730</v>
      </c>
      <c r="C1511" s="38" t="s">
        <v>731</v>
      </c>
      <c r="D1511" s="38" t="s">
        <v>732</v>
      </c>
      <c r="E1511" s="45" t="s">
        <v>17</v>
      </c>
      <c r="F1511" s="45" t="s">
        <v>736</v>
      </c>
      <c r="G1511" s="41" t="s">
        <v>384</v>
      </c>
      <c r="H1511" s="41">
        <v>30</v>
      </c>
    </row>
    <row r="1512" spans="1:8" ht="15" hidden="1" customHeight="1" x14ac:dyDescent="0.25">
      <c r="A1512" s="35">
        <v>20</v>
      </c>
      <c r="B1512" s="38" t="s">
        <v>730</v>
      </c>
      <c r="C1512" s="38" t="s">
        <v>731</v>
      </c>
      <c r="D1512" s="38" t="s">
        <v>732</v>
      </c>
      <c r="E1512" s="45" t="s">
        <v>17</v>
      </c>
      <c r="F1512" s="45" t="s">
        <v>736</v>
      </c>
      <c r="G1512" s="41" t="s">
        <v>385</v>
      </c>
      <c r="H1512" s="41">
        <v>16</v>
      </c>
    </row>
    <row r="1513" spans="1:8" ht="15" hidden="1" customHeight="1" x14ac:dyDescent="0.25">
      <c r="A1513" s="35">
        <v>20</v>
      </c>
      <c r="B1513" s="38" t="s">
        <v>730</v>
      </c>
      <c r="C1513" s="38" t="s">
        <v>731</v>
      </c>
      <c r="D1513" s="38" t="s">
        <v>732</v>
      </c>
      <c r="E1513" s="45" t="s">
        <v>17</v>
      </c>
      <c r="F1513" s="45" t="s">
        <v>736</v>
      </c>
      <c r="G1513" s="41" t="s">
        <v>799</v>
      </c>
      <c r="H1513" s="41" t="s">
        <v>800</v>
      </c>
    </row>
    <row r="1514" spans="1:8" ht="15" hidden="1" customHeight="1" x14ac:dyDescent="0.25">
      <c r="A1514" s="35">
        <v>20</v>
      </c>
      <c r="B1514" s="38" t="s">
        <v>730</v>
      </c>
      <c r="C1514" s="38" t="s">
        <v>731</v>
      </c>
      <c r="D1514" s="38" t="s">
        <v>732</v>
      </c>
      <c r="E1514" s="45" t="s">
        <v>17</v>
      </c>
      <c r="F1514" s="45" t="s">
        <v>736</v>
      </c>
      <c r="G1514" s="41" t="s">
        <v>801</v>
      </c>
      <c r="H1514" s="41">
        <v>-15</v>
      </c>
    </row>
    <row r="1515" spans="1:8" ht="15" hidden="1" customHeight="1" x14ac:dyDescent="0.25">
      <c r="A1515" s="35">
        <v>20</v>
      </c>
      <c r="B1515" s="38" t="s">
        <v>730</v>
      </c>
      <c r="C1515" s="38" t="s">
        <v>731</v>
      </c>
      <c r="D1515" s="38" t="s">
        <v>732</v>
      </c>
      <c r="E1515" s="45" t="s">
        <v>17</v>
      </c>
      <c r="F1515" s="45" t="s">
        <v>736</v>
      </c>
      <c r="G1515" s="41" t="s">
        <v>802</v>
      </c>
      <c r="H1515" s="41">
        <v>46</v>
      </c>
    </row>
    <row r="1516" spans="1:8" ht="15" hidden="1" customHeight="1" x14ac:dyDescent="0.25">
      <c r="A1516" s="35">
        <v>20</v>
      </c>
      <c r="B1516" s="38" t="s">
        <v>730</v>
      </c>
      <c r="C1516" s="38" t="s">
        <v>731</v>
      </c>
      <c r="D1516" s="38" t="s">
        <v>732</v>
      </c>
      <c r="E1516" s="45" t="s">
        <v>17</v>
      </c>
      <c r="F1516" s="45" t="s">
        <v>736</v>
      </c>
      <c r="G1516" s="41" t="s">
        <v>803</v>
      </c>
      <c r="H1516" s="41" t="s">
        <v>804</v>
      </c>
    </row>
    <row r="1517" spans="1:8" ht="15" hidden="1" customHeight="1" x14ac:dyDescent="0.25">
      <c r="A1517" s="35">
        <v>20</v>
      </c>
      <c r="B1517" s="38" t="s">
        <v>730</v>
      </c>
      <c r="C1517" s="38" t="s">
        <v>731</v>
      </c>
      <c r="D1517" s="38" t="s">
        <v>732</v>
      </c>
      <c r="E1517" s="45" t="s">
        <v>17</v>
      </c>
      <c r="F1517" s="45" t="s">
        <v>736</v>
      </c>
      <c r="G1517" s="41" t="s">
        <v>805</v>
      </c>
      <c r="H1517" s="41">
        <v>-15</v>
      </c>
    </row>
    <row r="1518" spans="1:8" ht="15" hidden="1" customHeight="1" x14ac:dyDescent="0.25">
      <c r="A1518" s="35">
        <v>20</v>
      </c>
      <c r="B1518" s="38" t="s">
        <v>730</v>
      </c>
      <c r="C1518" s="38" t="s">
        <v>731</v>
      </c>
      <c r="D1518" s="38" t="s">
        <v>732</v>
      </c>
      <c r="E1518" s="45" t="s">
        <v>17</v>
      </c>
      <c r="F1518" s="45" t="s">
        <v>736</v>
      </c>
      <c r="G1518" s="41" t="s">
        <v>806</v>
      </c>
      <c r="H1518" s="41">
        <v>24</v>
      </c>
    </row>
    <row r="1519" spans="1:8" ht="15" hidden="1" customHeight="1" x14ac:dyDescent="0.25">
      <c r="A1519" s="35">
        <v>20</v>
      </c>
      <c r="B1519" s="38" t="s">
        <v>730</v>
      </c>
      <c r="C1519" s="38" t="s">
        <v>731</v>
      </c>
      <c r="D1519" s="38" t="s">
        <v>732</v>
      </c>
      <c r="E1519" s="45" t="s">
        <v>17</v>
      </c>
      <c r="F1519" s="45" t="s">
        <v>736</v>
      </c>
      <c r="G1519" s="41" t="s">
        <v>390</v>
      </c>
      <c r="H1519" s="41" t="s">
        <v>391</v>
      </c>
    </row>
    <row r="1520" spans="1:8" ht="15" hidden="1" customHeight="1" x14ac:dyDescent="0.25">
      <c r="A1520" s="35">
        <v>20</v>
      </c>
      <c r="B1520" s="38" t="s">
        <v>730</v>
      </c>
      <c r="C1520" s="38" t="s">
        <v>731</v>
      </c>
      <c r="D1520" s="38" t="s">
        <v>732</v>
      </c>
      <c r="E1520" s="45" t="s">
        <v>17</v>
      </c>
      <c r="F1520" s="45" t="s">
        <v>736</v>
      </c>
      <c r="G1520" s="41" t="s">
        <v>392</v>
      </c>
      <c r="H1520" s="41" t="s">
        <v>393</v>
      </c>
    </row>
    <row r="1521" spans="1:8" ht="15" hidden="1" customHeight="1" x14ac:dyDescent="0.25">
      <c r="A1521" s="35">
        <v>20</v>
      </c>
      <c r="B1521" s="38" t="s">
        <v>730</v>
      </c>
      <c r="C1521" s="38" t="s">
        <v>731</v>
      </c>
      <c r="D1521" s="38" t="s">
        <v>732</v>
      </c>
      <c r="E1521" s="45" t="s">
        <v>17</v>
      </c>
      <c r="F1521" s="45" t="s">
        <v>736</v>
      </c>
      <c r="G1521" s="41" t="s">
        <v>394</v>
      </c>
      <c r="H1521" s="41" t="s">
        <v>465</v>
      </c>
    </row>
    <row r="1522" spans="1:8" ht="15" hidden="1" customHeight="1" x14ac:dyDescent="0.25">
      <c r="A1522" s="35">
        <v>20</v>
      </c>
      <c r="B1522" s="38" t="s">
        <v>730</v>
      </c>
      <c r="C1522" s="38" t="s">
        <v>731</v>
      </c>
      <c r="D1522" s="38" t="s">
        <v>732</v>
      </c>
      <c r="E1522" s="45" t="s">
        <v>17</v>
      </c>
      <c r="F1522" s="45" t="s">
        <v>736</v>
      </c>
      <c r="G1522" s="41" t="s">
        <v>396</v>
      </c>
      <c r="H1522" s="41">
        <v>20</v>
      </c>
    </row>
    <row r="1523" spans="1:8" ht="15" hidden="1" customHeight="1" x14ac:dyDescent="0.25">
      <c r="A1523" s="35">
        <v>20</v>
      </c>
      <c r="B1523" s="38" t="s">
        <v>730</v>
      </c>
      <c r="C1523" s="38" t="s">
        <v>731</v>
      </c>
      <c r="D1523" s="38" t="s">
        <v>732</v>
      </c>
      <c r="E1523" s="45" t="s">
        <v>17</v>
      </c>
      <c r="F1523" s="45" t="s">
        <v>736</v>
      </c>
      <c r="G1523" s="41" t="s">
        <v>397</v>
      </c>
      <c r="H1523" s="41">
        <v>2.65</v>
      </c>
    </row>
    <row r="1524" spans="1:8" ht="15" hidden="1" customHeight="1" x14ac:dyDescent="0.25">
      <c r="A1524" s="35">
        <v>20</v>
      </c>
      <c r="B1524" s="38" t="s">
        <v>730</v>
      </c>
      <c r="C1524" s="38" t="s">
        <v>731</v>
      </c>
      <c r="D1524" s="38" t="s">
        <v>732</v>
      </c>
      <c r="E1524" s="45" t="s">
        <v>17</v>
      </c>
      <c r="F1524" s="45" t="s">
        <v>736</v>
      </c>
      <c r="G1524" s="41" t="s">
        <v>398</v>
      </c>
      <c r="H1524" s="41">
        <v>11.74</v>
      </c>
    </row>
    <row r="1525" spans="1:8" ht="15" hidden="1" customHeight="1" x14ac:dyDescent="0.25">
      <c r="A1525" s="35">
        <v>20</v>
      </c>
      <c r="B1525" s="38" t="s">
        <v>730</v>
      </c>
      <c r="C1525" s="38" t="s">
        <v>731</v>
      </c>
      <c r="D1525" s="38" t="s">
        <v>732</v>
      </c>
      <c r="E1525" s="45" t="s">
        <v>17</v>
      </c>
      <c r="F1525" s="45" t="s">
        <v>736</v>
      </c>
      <c r="G1525" s="41" t="s">
        <v>399</v>
      </c>
      <c r="H1525" s="41" t="s">
        <v>807</v>
      </c>
    </row>
    <row r="1526" spans="1:8" ht="15" hidden="1" customHeight="1" x14ac:dyDescent="0.25">
      <c r="A1526" s="35">
        <v>20</v>
      </c>
      <c r="B1526" s="38" t="s">
        <v>730</v>
      </c>
      <c r="C1526" s="38" t="s">
        <v>731</v>
      </c>
      <c r="D1526" s="38" t="s">
        <v>732</v>
      </c>
      <c r="E1526" s="45" t="s">
        <v>17</v>
      </c>
      <c r="F1526" s="45" t="s">
        <v>736</v>
      </c>
      <c r="G1526" s="41" t="s">
        <v>808</v>
      </c>
      <c r="H1526" s="41" t="s">
        <v>809</v>
      </c>
    </row>
    <row r="1527" spans="1:8" ht="15" hidden="1" customHeight="1" x14ac:dyDescent="0.25">
      <c r="A1527" s="35">
        <v>20</v>
      </c>
      <c r="B1527" s="38" t="s">
        <v>730</v>
      </c>
      <c r="C1527" s="38" t="s">
        <v>731</v>
      </c>
      <c r="D1527" s="38" t="s">
        <v>732</v>
      </c>
      <c r="E1527" s="45" t="s">
        <v>17</v>
      </c>
      <c r="F1527" s="45" t="s">
        <v>736</v>
      </c>
      <c r="G1527" s="41" t="s">
        <v>810</v>
      </c>
      <c r="H1527" s="41" t="s">
        <v>811</v>
      </c>
    </row>
    <row r="1528" spans="1:8" ht="15" hidden="1" customHeight="1" x14ac:dyDescent="0.25">
      <c r="A1528" s="35">
        <v>20</v>
      </c>
      <c r="B1528" s="38" t="s">
        <v>730</v>
      </c>
      <c r="C1528" s="38" t="s">
        <v>731</v>
      </c>
      <c r="D1528" s="38" t="s">
        <v>732</v>
      </c>
      <c r="E1528" s="45" t="s">
        <v>17</v>
      </c>
      <c r="F1528" s="45" t="s">
        <v>736</v>
      </c>
      <c r="G1528" s="41" t="s">
        <v>401</v>
      </c>
      <c r="H1528" s="41" t="s">
        <v>812</v>
      </c>
    </row>
    <row r="1529" spans="1:8" ht="15" hidden="1" customHeight="1" x14ac:dyDescent="0.25">
      <c r="A1529" s="35">
        <v>20</v>
      </c>
      <c r="B1529" s="38" t="s">
        <v>730</v>
      </c>
      <c r="C1529" s="38" t="s">
        <v>731</v>
      </c>
      <c r="D1529" s="38" t="s">
        <v>732</v>
      </c>
      <c r="E1529" s="45" t="s">
        <v>17</v>
      </c>
      <c r="F1529" s="45" t="s">
        <v>736</v>
      </c>
      <c r="G1529" s="41" t="s">
        <v>813</v>
      </c>
      <c r="H1529" s="41" t="s">
        <v>814</v>
      </c>
    </row>
    <row r="1530" spans="1:8" ht="15" hidden="1" customHeight="1" x14ac:dyDescent="0.25">
      <c r="A1530" s="35">
        <v>20</v>
      </c>
      <c r="B1530" s="38" t="s">
        <v>730</v>
      </c>
      <c r="C1530" s="38" t="s">
        <v>731</v>
      </c>
      <c r="D1530" s="38" t="s">
        <v>732</v>
      </c>
      <c r="E1530" s="45" t="s">
        <v>17</v>
      </c>
      <c r="F1530" s="45" t="s">
        <v>736</v>
      </c>
      <c r="G1530" s="42" t="s">
        <v>815</v>
      </c>
      <c r="H1530" s="41" t="s">
        <v>814</v>
      </c>
    </row>
    <row r="1531" spans="1:8" ht="15" hidden="1" customHeight="1" x14ac:dyDescent="0.25">
      <c r="A1531" s="35">
        <v>20</v>
      </c>
      <c r="B1531" s="38" t="s">
        <v>730</v>
      </c>
      <c r="C1531" s="38" t="s">
        <v>731</v>
      </c>
      <c r="D1531" s="38" t="s">
        <v>732</v>
      </c>
      <c r="E1531" s="45" t="s">
        <v>17</v>
      </c>
      <c r="F1531" s="45" t="s">
        <v>736</v>
      </c>
      <c r="G1531" s="41" t="s">
        <v>403</v>
      </c>
      <c r="H1531" s="41" t="s">
        <v>816</v>
      </c>
    </row>
    <row r="1532" spans="1:8" ht="15" hidden="1" customHeight="1" x14ac:dyDescent="0.25">
      <c r="A1532" s="35">
        <v>20</v>
      </c>
      <c r="B1532" s="38" t="s">
        <v>730</v>
      </c>
      <c r="C1532" s="38" t="s">
        <v>731</v>
      </c>
      <c r="D1532" s="38" t="s">
        <v>732</v>
      </c>
      <c r="E1532" s="45" t="s">
        <v>17</v>
      </c>
      <c r="F1532" s="45" t="s">
        <v>736</v>
      </c>
      <c r="G1532" s="41" t="s">
        <v>405</v>
      </c>
      <c r="H1532" s="41" t="s">
        <v>817</v>
      </c>
    </row>
    <row r="1533" spans="1:8" ht="15" hidden="1" customHeight="1" x14ac:dyDescent="0.25">
      <c r="A1533" s="35">
        <v>20</v>
      </c>
      <c r="B1533" s="38" t="s">
        <v>730</v>
      </c>
      <c r="C1533" s="38" t="s">
        <v>731</v>
      </c>
      <c r="D1533" s="38" t="s">
        <v>732</v>
      </c>
      <c r="E1533" s="45" t="s">
        <v>17</v>
      </c>
      <c r="F1533" s="45" t="s">
        <v>736</v>
      </c>
      <c r="G1533" s="41" t="s">
        <v>407</v>
      </c>
      <c r="H1533" s="41">
        <v>36</v>
      </c>
    </row>
    <row r="1534" spans="1:8" ht="15" hidden="1" customHeight="1" x14ac:dyDescent="0.25">
      <c r="A1534" s="35">
        <v>20</v>
      </c>
      <c r="B1534" s="38" t="s">
        <v>730</v>
      </c>
      <c r="C1534" s="38" t="s">
        <v>731</v>
      </c>
      <c r="D1534" s="38" t="s">
        <v>732</v>
      </c>
      <c r="E1534" s="45" t="s">
        <v>17</v>
      </c>
      <c r="F1534" s="45" t="s">
        <v>736</v>
      </c>
      <c r="G1534" s="41" t="s">
        <v>408</v>
      </c>
      <c r="H1534" s="41" t="s">
        <v>411</v>
      </c>
    </row>
    <row r="1535" spans="1:8" ht="15" hidden="1" customHeight="1" x14ac:dyDescent="0.25">
      <c r="A1535" s="35">
        <v>20</v>
      </c>
      <c r="B1535" s="38" t="s">
        <v>730</v>
      </c>
      <c r="C1535" s="38" t="s">
        <v>731</v>
      </c>
      <c r="D1535" s="38" t="s">
        <v>732</v>
      </c>
      <c r="E1535" s="45" t="s">
        <v>17</v>
      </c>
      <c r="F1535" s="45" t="s">
        <v>736</v>
      </c>
      <c r="G1535" s="41" t="s">
        <v>410</v>
      </c>
      <c r="H1535" s="41" t="s">
        <v>411</v>
      </c>
    </row>
    <row r="1536" spans="1:8" ht="15" hidden="1" customHeight="1" x14ac:dyDescent="0.25">
      <c r="A1536" s="35">
        <v>20</v>
      </c>
      <c r="B1536" s="38" t="s">
        <v>730</v>
      </c>
      <c r="C1536" s="38" t="s">
        <v>731</v>
      </c>
      <c r="D1536" s="38" t="s">
        <v>732</v>
      </c>
      <c r="E1536" s="45" t="s">
        <v>17</v>
      </c>
      <c r="F1536" s="45" t="s">
        <v>736</v>
      </c>
      <c r="G1536" s="41" t="s">
        <v>412</v>
      </c>
      <c r="H1536" s="41" t="s">
        <v>413</v>
      </c>
    </row>
    <row r="1537" spans="1:8" ht="15" hidden="1" customHeight="1" x14ac:dyDescent="0.25">
      <c r="A1537" s="35">
        <v>20</v>
      </c>
      <c r="B1537" s="38" t="s">
        <v>730</v>
      </c>
      <c r="C1537" s="38" t="s">
        <v>731</v>
      </c>
      <c r="D1537" s="38" t="s">
        <v>732</v>
      </c>
      <c r="E1537" s="45" t="s">
        <v>17</v>
      </c>
      <c r="F1537" s="45" t="s">
        <v>736</v>
      </c>
      <c r="G1537" s="41" t="s">
        <v>414</v>
      </c>
      <c r="H1537" s="41" t="s">
        <v>423</v>
      </c>
    </row>
    <row r="1538" spans="1:8" ht="15" hidden="1" customHeight="1" x14ac:dyDescent="0.25">
      <c r="A1538" s="35">
        <v>20</v>
      </c>
      <c r="B1538" s="38" t="s">
        <v>730</v>
      </c>
      <c r="C1538" s="38" t="s">
        <v>731</v>
      </c>
      <c r="D1538" s="38" t="s">
        <v>732</v>
      </c>
      <c r="E1538" s="45" t="s">
        <v>17</v>
      </c>
      <c r="F1538" s="45" t="s">
        <v>736</v>
      </c>
      <c r="G1538" s="41" t="s">
        <v>416</v>
      </c>
      <c r="H1538" s="41" t="s">
        <v>423</v>
      </c>
    </row>
    <row r="1539" spans="1:8" ht="15" hidden="1" customHeight="1" x14ac:dyDescent="0.25">
      <c r="A1539" s="35">
        <v>20</v>
      </c>
      <c r="B1539" s="38" t="s">
        <v>730</v>
      </c>
      <c r="C1539" s="38" t="s">
        <v>731</v>
      </c>
      <c r="D1539" s="38" t="s">
        <v>732</v>
      </c>
      <c r="E1539" s="45" t="s">
        <v>17</v>
      </c>
      <c r="F1539" s="45" t="s">
        <v>736</v>
      </c>
      <c r="G1539" s="41" t="s">
        <v>417</v>
      </c>
      <c r="H1539" s="41" t="s">
        <v>423</v>
      </c>
    </row>
    <row r="1540" spans="1:8" ht="15" hidden="1" customHeight="1" x14ac:dyDescent="0.25">
      <c r="A1540" s="35">
        <v>20</v>
      </c>
      <c r="B1540" s="38" t="s">
        <v>730</v>
      </c>
      <c r="C1540" s="38" t="s">
        <v>731</v>
      </c>
      <c r="D1540" s="38" t="s">
        <v>732</v>
      </c>
      <c r="E1540" s="45" t="s">
        <v>17</v>
      </c>
      <c r="F1540" s="45" t="s">
        <v>736</v>
      </c>
      <c r="G1540" s="41" t="s">
        <v>418</v>
      </c>
      <c r="H1540" s="41" t="s">
        <v>419</v>
      </c>
    </row>
    <row r="1541" spans="1:8" ht="15" hidden="1" customHeight="1" x14ac:dyDescent="0.25">
      <c r="A1541" s="35">
        <v>20</v>
      </c>
      <c r="B1541" s="38" t="s">
        <v>730</v>
      </c>
      <c r="C1541" s="38" t="s">
        <v>731</v>
      </c>
      <c r="D1541" s="38" t="s">
        <v>732</v>
      </c>
      <c r="E1541" s="45" t="s">
        <v>17</v>
      </c>
      <c r="F1541" s="45" t="s">
        <v>736</v>
      </c>
      <c r="G1541" s="41" t="s">
        <v>420</v>
      </c>
      <c r="H1541" s="41" t="s">
        <v>421</v>
      </c>
    </row>
    <row r="1542" spans="1:8" ht="15" hidden="1" customHeight="1" x14ac:dyDescent="0.25">
      <c r="A1542" s="35">
        <v>20</v>
      </c>
      <c r="B1542" s="38" t="s">
        <v>730</v>
      </c>
      <c r="C1542" s="38" t="s">
        <v>731</v>
      </c>
      <c r="D1542" s="38" t="s">
        <v>732</v>
      </c>
      <c r="E1542" s="45" t="s">
        <v>17</v>
      </c>
      <c r="F1542" s="45" t="s">
        <v>736</v>
      </c>
      <c r="G1542" s="41" t="s">
        <v>422</v>
      </c>
      <c r="H1542" s="41" t="s">
        <v>423</v>
      </c>
    </row>
    <row r="1543" spans="1:8" ht="15" hidden="1" customHeight="1" x14ac:dyDescent="0.25">
      <c r="A1543" s="35">
        <v>20</v>
      </c>
      <c r="B1543" s="38" t="s">
        <v>730</v>
      </c>
      <c r="C1543" s="38" t="s">
        <v>731</v>
      </c>
      <c r="D1543" s="38" t="s">
        <v>732</v>
      </c>
      <c r="E1543" s="45" t="s">
        <v>17</v>
      </c>
      <c r="F1543" s="45" t="s">
        <v>736</v>
      </c>
      <c r="G1543" s="41" t="s">
        <v>818</v>
      </c>
      <c r="H1543" s="41" t="s">
        <v>423</v>
      </c>
    </row>
    <row r="1544" spans="1:8" ht="15" hidden="1" customHeight="1" x14ac:dyDescent="0.25">
      <c r="A1544" s="35">
        <v>20</v>
      </c>
      <c r="B1544" s="38" t="s">
        <v>730</v>
      </c>
      <c r="C1544" s="38" t="s">
        <v>731</v>
      </c>
      <c r="D1544" s="38" t="s">
        <v>732</v>
      </c>
      <c r="E1544" s="45" t="s">
        <v>17</v>
      </c>
      <c r="F1544" s="45" t="s">
        <v>736</v>
      </c>
      <c r="G1544" s="41" t="s">
        <v>424</v>
      </c>
      <c r="H1544" s="41" t="s">
        <v>571</v>
      </c>
    </row>
    <row r="1545" spans="1:8" ht="15" hidden="1" customHeight="1" x14ac:dyDescent="0.25">
      <c r="A1545" s="35">
        <v>20</v>
      </c>
      <c r="B1545" s="38" t="s">
        <v>730</v>
      </c>
      <c r="C1545" s="38" t="s">
        <v>731</v>
      </c>
      <c r="D1545" s="38" t="s">
        <v>732</v>
      </c>
      <c r="E1545" s="45" t="s">
        <v>17</v>
      </c>
      <c r="F1545" s="45" t="s">
        <v>736</v>
      </c>
      <c r="G1545" s="41" t="s">
        <v>425</v>
      </c>
      <c r="H1545" s="41" t="s">
        <v>423</v>
      </c>
    </row>
    <row r="1546" spans="1:8" ht="15" hidden="1" customHeight="1" x14ac:dyDescent="0.25">
      <c r="A1546" s="35">
        <v>20</v>
      </c>
      <c r="B1546" s="38" t="s">
        <v>730</v>
      </c>
      <c r="C1546" s="38" t="s">
        <v>731</v>
      </c>
      <c r="D1546" s="38" t="s">
        <v>732</v>
      </c>
      <c r="E1546" s="45" t="s">
        <v>17</v>
      </c>
      <c r="F1546" s="45" t="s">
        <v>736</v>
      </c>
      <c r="G1546" s="41" t="s">
        <v>819</v>
      </c>
      <c r="H1546" s="41" t="s">
        <v>423</v>
      </c>
    </row>
    <row r="1547" spans="1:8" ht="15" hidden="1" customHeight="1" x14ac:dyDescent="0.25">
      <c r="A1547" s="35">
        <v>21</v>
      </c>
      <c r="B1547" s="38" t="s">
        <v>730</v>
      </c>
      <c r="C1547" s="38" t="s">
        <v>820</v>
      </c>
      <c r="D1547" s="38" t="s">
        <v>821</v>
      </c>
      <c r="E1547" s="45" t="s">
        <v>17</v>
      </c>
      <c r="F1547" s="45" t="s">
        <v>736</v>
      </c>
      <c r="G1547" s="41" t="s">
        <v>310</v>
      </c>
      <c r="H1547" s="41" t="s">
        <v>823</v>
      </c>
    </row>
    <row r="1548" spans="1:8" ht="15" hidden="1" customHeight="1" x14ac:dyDescent="0.25">
      <c r="A1548" s="35">
        <v>21</v>
      </c>
      <c r="B1548" s="38" t="s">
        <v>730</v>
      </c>
      <c r="C1548" s="38" t="s">
        <v>820</v>
      </c>
      <c r="D1548" s="38" t="s">
        <v>821</v>
      </c>
      <c r="E1548" s="45" t="s">
        <v>17</v>
      </c>
      <c r="F1548" s="45" t="s">
        <v>736</v>
      </c>
      <c r="G1548" s="41" t="s">
        <v>312</v>
      </c>
      <c r="H1548" s="41" t="s">
        <v>824</v>
      </c>
    </row>
    <row r="1549" spans="1:8" ht="15" hidden="1" customHeight="1" x14ac:dyDescent="0.25">
      <c r="A1549" s="35">
        <v>21</v>
      </c>
      <c r="B1549" s="38" t="s">
        <v>730</v>
      </c>
      <c r="C1549" s="38" t="s">
        <v>820</v>
      </c>
      <c r="D1549" s="38" t="s">
        <v>821</v>
      </c>
      <c r="E1549" s="45" t="s">
        <v>17</v>
      </c>
      <c r="F1549" s="45" t="s">
        <v>736</v>
      </c>
      <c r="G1549" s="41" t="s">
        <v>314</v>
      </c>
      <c r="H1549" s="41" t="s">
        <v>571</v>
      </c>
    </row>
    <row r="1550" spans="1:8" ht="15" hidden="1" customHeight="1" x14ac:dyDescent="0.25">
      <c r="A1550" s="35">
        <v>21</v>
      </c>
      <c r="B1550" s="38" t="s">
        <v>730</v>
      </c>
      <c r="C1550" s="38" t="s">
        <v>820</v>
      </c>
      <c r="D1550" s="38" t="s">
        <v>821</v>
      </c>
      <c r="E1550" s="45" t="s">
        <v>17</v>
      </c>
      <c r="F1550" s="45" t="s">
        <v>736</v>
      </c>
      <c r="G1550" s="41" t="s">
        <v>316</v>
      </c>
      <c r="H1550" s="41" t="s">
        <v>740</v>
      </c>
    </row>
    <row r="1551" spans="1:8" ht="15" hidden="1" customHeight="1" x14ac:dyDescent="0.25">
      <c r="A1551" s="35">
        <v>21</v>
      </c>
      <c r="B1551" s="38" t="s">
        <v>730</v>
      </c>
      <c r="C1551" s="38" t="s">
        <v>820</v>
      </c>
      <c r="D1551" s="38" t="s">
        <v>821</v>
      </c>
      <c r="E1551" s="45" t="s">
        <v>17</v>
      </c>
      <c r="F1551" s="45" t="s">
        <v>736</v>
      </c>
      <c r="G1551" s="41" t="s">
        <v>318</v>
      </c>
      <c r="H1551" s="41" t="s">
        <v>319</v>
      </c>
    </row>
    <row r="1552" spans="1:8" ht="15" hidden="1" customHeight="1" x14ac:dyDescent="0.25">
      <c r="A1552" s="35">
        <v>21</v>
      </c>
      <c r="B1552" s="38" t="s">
        <v>730</v>
      </c>
      <c r="C1552" s="38" t="s">
        <v>820</v>
      </c>
      <c r="D1552" s="38" t="s">
        <v>821</v>
      </c>
      <c r="E1552" s="45" t="s">
        <v>17</v>
      </c>
      <c r="F1552" s="45" t="s">
        <v>736</v>
      </c>
      <c r="G1552" s="41" t="s">
        <v>741</v>
      </c>
      <c r="H1552" s="42">
        <v>70</v>
      </c>
    </row>
    <row r="1553" spans="1:8" ht="15" hidden="1" customHeight="1" x14ac:dyDescent="0.25">
      <c r="A1553" s="35">
        <v>21</v>
      </c>
      <c r="B1553" s="38" t="s">
        <v>730</v>
      </c>
      <c r="C1553" s="38" t="s">
        <v>820</v>
      </c>
      <c r="D1553" s="38" t="s">
        <v>821</v>
      </c>
      <c r="E1553" s="45" t="s">
        <v>17</v>
      </c>
      <c r="F1553" s="45" t="s">
        <v>736</v>
      </c>
      <c r="G1553" s="41" t="s">
        <v>321</v>
      </c>
      <c r="H1553" s="41">
        <v>24</v>
      </c>
    </row>
    <row r="1554" spans="1:8" ht="15" hidden="1" customHeight="1" x14ac:dyDescent="0.25">
      <c r="A1554" s="35">
        <v>21</v>
      </c>
      <c r="B1554" s="38" t="s">
        <v>730</v>
      </c>
      <c r="C1554" s="38" t="s">
        <v>820</v>
      </c>
      <c r="D1554" s="38" t="s">
        <v>821</v>
      </c>
      <c r="E1554" s="45" t="s">
        <v>17</v>
      </c>
      <c r="F1554" s="45" t="s">
        <v>736</v>
      </c>
      <c r="G1554" s="41" t="s">
        <v>322</v>
      </c>
      <c r="H1554" s="41" t="s">
        <v>825</v>
      </c>
    </row>
    <row r="1555" spans="1:8" ht="15" hidden="1" customHeight="1" x14ac:dyDescent="0.25">
      <c r="A1555" s="35">
        <v>21</v>
      </c>
      <c r="B1555" s="38" t="s">
        <v>730</v>
      </c>
      <c r="C1555" s="38" t="s">
        <v>820</v>
      </c>
      <c r="D1555" s="38" t="s">
        <v>821</v>
      </c>
      <c r="E1555" s="45" t="s">
        <v>17</v>
      </c>
      <c r="F1555" s="45" t="s">
        <v>736</v>
      </c>
      <c r="G1555" s="41" t="s">
        <v>743</v>
      </c>
      <c r="H1555" s="41">
        <v>7</v>
      </c>
    </row>
    <row r="1556" spans="1:8" ht="15" hidden="1" customHeight="1" x14ac:dyDescent="0.25">
      <c r="A1556" s="35">
        <v>21</v>
      </c>
      <c r="B1556" s="38" t="s">
        <v>730</v>
      </c>
      <c r="C1556" s="38" t="s">
        <v>820</v>
      </c>
      <c r="D1556" s="38" t="s">
        <v>821</v>
      </c>
      <c r="E1556" s="45" t="s">
        <v>17</v>
      </c>
      <c r="F1556" s="45" t="s">
        <v>736</v>
      </c>
      <c r="G1556" s="41" t="s">
        <v>744</v>
      </c>
      <c r="H1556" s="41">
        <v>1.5</v>
      </c>
    </row>
    <row r="1557" spans="1:8" ht="15" hidden="1" customHeight="1" x14ac:dyDescent="0.25">
      <c r="A1557" s="35">
        <v>21</v>
      </c>
      <c r="B1557" s="38" t="s">
        <v>730</v>
      </c>
      <c r="C1557" s="38" t="s">
        <v>820</v>
      </c>
      <c r="D1557" s="38" t="s">
        <v>821</v>
      </c>
      <c r="E1557" s="45" t="s">
        <v>17</v>
      </c>
      <c r="F1557" s="45" t="s">
        <v>736</v>
      </c>
      <c r="G1557" s="41" t="s">
        <v>745</v>
      </c>
      <c r="H1557" s="41">
        <v>8</v>
      </c>
    </row>
    <row r="1558" spans="1:8" ht="15" hidden="1" customHeight="1" x14ac:dyDescent="0.25">
      <c r="A1558" s="35">
        <v>21</v>
      </c>
      <c r="B1558" s="38" t="s">
        <v>730</v>
      </c>
      <c r="C1558" s="38" t="s">
        <v>820</v>
      </c>
      <c r="D1558" s="38" t="s">
        <v>821</v>
      </c>
      <c r="E1558" s="45" t="s">
        <v>17</v>
      </c>
      <c r="F1558" s="45" t="s">
        <v>736</v>
      </c>
      <c r="G1558" s="41" t="s">
        <v>746</v>
      </c>
      <c r="H1558" s="41" t="s">
        <v>826</v>
      </c>
    </row>
    <row r="1559" spans="1:8" ht="15" hidden="1" customHeight="1" x14ac:dyDescent="0.25">
      <c r="A1559" s="35">
        <v>21</v>
      </c>
      <c r="B1559" s="38" t="s">
        <v>730</v>
      </c>
      <c r="C1559" s="38" t="s">
        <v>820</v>
      </c>
      <c r="D1559" s="38" t="s">
        <v>821</v>
      </c>
      <c r="E1559" s="45" t="s">
        <v>17</v>
      </c>
      <c r="F1559" s="45" t="s">
        <v>736</v>
      </c>
      <c r="G1559" s="41" t="s">
        <v>748</v>
      </c>
      <c r="H1559" s="41">
        <v>8</v>
      </c>
    </row>
    <row r="1560" spans="1:8" ht="15" hidden="1" customHeight="1" x14ac:dyDescent="0.25">
      <c r="A1560" s="35">
        <v>21</v>
      </c>
      <c r="B1560" s="38" t="s">
        <v>730</v>
      </c>
      <c r="C1560" s="38" t="s">
        <v>820</v>
      </c>
      <c r="D1560" s="38" t="s">
        <v>821</v>
      </c>
      <c r="E1560" s="45" t="s">
        <v>17</v>
      </c>
      <c r="F1560" s="45" t="s">
        <v>736</v>
      </c>
      <c r="G1560" s="41" t="s">
        <v>749</v>
      </c>
      <c r="H1560" s="41">
        <v>1.3</v>
      </c>
    </row>
    <row r="1561" spans="1:8" ht="15" hidden="1" customHeight="1" x14ac:dyDescent="0.25">
      <c r="A1561" s="35">
        <v>21</v>
      </c>
      <c r="B1561" s="38" t="s">
        <v>730</v>
      </c>
      <c r="C1561" s="38" t="s">
        <v>820</v>
      </c>
      <c r="D1561" s="38" t="s">
        <v>821</v>
      </c>
      <c r="E1561" s="45" t="s">
        <v>17</v>
      </c>
      <c r="F1561" s="45" t="s">
        <v>736</v>
      </c>
      <c r="G1561" s="41" t="s">
        <v>750</v>
      </c>
      <c r="H1561" s="41">
        <v>11.52</v>
      </c>
    </row>
    <row r="1562" spans="1:8" ht="15" hidden="1" customHeight="1" x14ac:dyDescent="0.25">
      <c r="A1562" s="35">
        <v>21</v>
      </c>
      <c r="B1562" s="38" t="s">
        <v>730</v>
      </c>
      <c r="C1562" s="38" t="s">
        <v>820</v>
      </c>
      <c r="D1562" s="38" t="s">
        <v>821</v>
      </c>
      <c r="E1562" s="45" t="s">
        <v>17</v>
      </c>
      <c r="F1562" s="45" t="s">
        <v>736</v>
      </c>
      <c r="G1562" s="41" t="s">
        <v>326</v>
      </c>
      <c r="H1562" s="41" t="s">
        <v>827</v>
      </c>
    </row>
    <row r="1563" spans="1:8" ht="15" hidden="1" customHeight="1" x14ac:dyDescent="0.25">
      <c r="A1563" s="35">
        <v>21</v>
      </c>
      <c r="B1563" s="38" t="s">
        <v>730</v>
      </c>
      <c r="C1563" s="38" t="s">
        <v>820</v>
      </c>
      <c r="D1563" s="38" t="s">
        <v>821</v>
      </c>
      <c r="E1563" s="45" t="s">
        <v>17</v>
      </c>
      <c r="F1563" s="45" t="s">
        <v>736</v>
      </c>
      <c r="G1563" s="41" t="s">
        <v>752</v>
      </c>
      <c r="H1563" s="41">
        <v>2.11</v>
      </c>
    </row>
    <row r="1564" spans="1:8" ht="15" hidden="1" customHeight="1" x14ac:dyDescent="0.25">
      <c r="A1564" s="35">
        <v>21</v>
      </c>
      <c r="B1564" s="38" t="s">
        <v>730</v>
      </c>
      <c r="C1564" s="38" t="s">
        <v>820</v>
      </c>
      <c r="D1564" s="38" t="s">
        <v>821</v>
      </c>
      <c r="E1564" s="45" t="s">
        <v>17</v>
      </c>
      <c r="F1564" s="45" t="s">
        <v>736</v>
      </c>
      <c r="G1564" s="41" t="s">
        <v>753</v>
      </c>
      <c r="H1564" s="41">
        <v>0.5</v>
      </c>
    </row>
    <row r="1565" spans="1:8" ht="15" hidden="1" customHeight="1" x14ac:dyDescent="0.25">
      <c r="A1565" s="35">
        <v>21</v>
      </c>
      <c r="B1565" s="38" t="s">
        <v>730</v>
      </c>
      <c r="C1565" s="38" t="s">
        <v>820</v>
      </c>
      <c r="D1565" s="38" t="s">
        <v>821</v>
      </c>
      <c r="E1565" s="45" t="s">
        <v>17</v>
      </c>
      <c r="F1565" s="45" t="s">
        <v>736</v>
      </c>
      <c r="G1565" s="41" t="s">
        <v>754</v>
      </c>
      <c r="H1565" s="41">
        <v>2.7</v>
      </c>
    </row>
    <row r="1566" spans="1:8" ht="15" hidden="1" customHeight="1" x14ac:dyDescent="0.25">
      <c r="A1566" s="35">
        <v>21</v>
      </c>
      <c r="B1566" s="38" t="s">
        <v>730</v>
      </c>
      <c r="C1566" s="38" t="s">
        <v>820</v>
      </c>
      <c r="D1566" s="38" t="s">
        <v>821</v>
      </c>
      <c r="E1566" s="45" t="s">
        <v>17</v>
      </c>
      <c r="F1566" s="45" t="s">
        <v>736</v>
      </c>
      <c r="G1566" s="41" t="s">
        <v>328</v>
      </c>
      <c r="H1566" s="41">
        <v>3.5</v>
      </c>
    </row>
    <row r="1567" spans="1:8" ht="15" hidden="1" customHeight="1" x14ac:dyDescent="0.25">
      <c r="A1567" s="35">
        <v>21</v>
      </c>
      <c r="B1567" s="38" t="s">
        <v>730</v>
      </c>
      <c r="C1567" s="38" t="s">
        <v>820</v>
      </c>
      <c r="D1567" s="38" t="s">
        <v>821</v>
      </c>
      <c r="E1567" s="45" t="s">
        <v>17</v>
      </c>
      <c r="F1567" s="45" t="s">
        <v>736</v>
      </c>
      <c r="G1567" s="41" t="s">
        <v>330</v>
      </c>
      <c r="H1567" s="41">
        <v>7</v>
      </c>
    </row>
    <row r="1568" spans="1:8" ht="15" hidden="1" customHeight="1" x14ac:dyDescent="0.25">
      <c r="A1568" s="35">
        <v>21</v>
      </c>
      <c r="B1568" s="38" t="s">
        <v>730</v>
      </c>
      <c r="C1568" s="38" t="s">
        <v>820</v>
      </c>
      <c r="D1568" s="38" t="s">
        <v>821</v>
      </c>
      <c r="E1568" s="45" t="s">
        <v>17</v>
      </c>
      <c r="F1568" s="45" t="s">
        <v>736</v>
      </c>
      <c r="G1568" s="41" t="s">
        <v>331</v>
      </c>
      <c r="H1568" s="41" t="s">
        <v>332</v>
      </c>
    </row>
    <row r="1569" spans="1:8" ht="15" hidden="1" customHeight="1" x14ac:dyDescent="0.25">
      <c r="A1569" s="35">
        <v>21</v>
      </c>
      <c r="B1569" s="38" t="s">
        <v>730</v>
      </c>
      <c r="C1569" s="38" t="s">
        <v>820</v>
      </c>
      <c r="D1569" s="38" t="s">
        <v>821</v>
      </c>
      <c r="E1569" s="45" t="s">
        <v>17</v>
      </c>
      <c r="F1569" s="45" t="s">
        <v>736</v>
      </c>
      <c r="G1569" s="41" t="s">
        <v>333</v>
      </c>
      <c r="H1569" s="41" t="s">
        <v>453</v>
      </c>
    </row>
    <row r="1570" spans="1:8" ht="15" hidden="1" customHeight="1" x14ac:dyDescent="0.25">
      <c r="A1570" s="35">
        <v>21</v>
      </c>
      <c r="B1570" s="38" t="s">
        <v>730</v>
      </c>
      <c r="C1570" s="38" t="s">
        <v>820</v>
      </c>
      <c r="D1570" s="38" t="s">
        <v>821</v>
      </c>
      <c r="E1570" s="45" t="s">
        <v>17</v>
      </c>
      <c r="F1570" s="45" t="s">
        <v>736</v>
      </c>
      <c r="G1570" s="41" t="s">
        <v>335</v>
      </c>
      <c r="H1570" s="41">
        <v>27</v>
      </c>
    </row>
    <row r="1571" spans="1:8" ht="15" hidden="1" customHeight="1" x14ac:dyDescent="0.25">
      <c r="A1571" s="35">
        <v>21</v>
      </c>
      <c r="B1571" s="38" t="s">
        <v>730</v>
      </c>
      <c r="C1571" s="38" t="s">
        <v>820</v>
      </c>
      <c r="D1571" s="38" t="s">
        <v>821</v>
      </c>
      <c r="E1571" s="45" t="s">
        <v>17</v>
      </c>
      <c r="F1571" s="45" t="s">
        <v>736</v>
      </c>
      <c r="G1571" s="41" t="s">
        <v>755</v>
      </c>
      <c r="H1571" s="41">
        <v>27</v>
      </c>
    </row>
    <row r="1572" spans="1:8" ht="15" hidden="1" customHeight="1" x14ac:dyDescent="0.25">
      <c r="A1572" s="35">
        <v>21</v>
      </c>
      <c r="B1572" s="38" t="s">
        <v>730</v>
      </c>
      <c r="C1572" s="38" t="s">
        <v>820</v>
      </c>
      <c r="D1572" s="38" t="s">
        <v>821</v>
      </c>
      <c r="E1572" s="45" t="s">
        <v>17</v>
      </c>
      <c r="F1572" s="45" t="s">
        <v>736</v>
      </c>
      <c r="G1572" s="41" t="s">
        <v>336</v>
      </c>
      <c r="H1572" s="41" t="s">
        <v>828</v>
      </c>
    </row>
    <row r="1573" spans="1:8" ht="15" hidden="1" customHeight="1" x14ac:dyDescent="0.25">
      <c r="A1573" s="35">
        <v>21</v>
      </c>
      <c r="B1573" s="38" t="s">
        <v>730</v>
      </c>
      <c r="C1573" s="38" t="s">
        <v>820</v>
      </c>
      <c r="D1573" s="38" t="s">
        <v>821</v>
      </c>
      <c r="E1573" s="45" t="s">
        <v>17</v>
      </c>
      <c r="F1573" s="45" t="s">
        <v>736</v>
      </c>
      <c r="G1573" s="41" t="s">
        <v>757</v>
      </c>
      <c r="H1573" s="41">
        <v>8</v>
      </c>
    </row>
    <row r="1574" spans="1:8" ht="15" hidden="1" customHeight="1" x14ac:dyDescent="0.25">
      <c r="A1574" s="35">
        <v>21</v>
      </c>
      <c r="B1574" s="38" t="s">
        <v>730</v>
      </c>
      <c r="C1574" s="38" t="s">
        <v>820</v>
      </c>
      <c r="D1574" s="38" t="s">
        <v>821</v>
      </c>
      <c r="E1574" s="45" t="s">
        <v>17</v>
      </c>
      <c r="F1574" s="45" t="s">
        <v>736</v>
      </c>
      <c r="G1574" s="41" t="s">
        <v>758</v>
      </c>
      <c r="H1574" s="41">
        <v>1.5</v>
      </c>
    </row>
    <row r="1575" spans="1:8" ht="15" hidden="1" customHeight="1" x14ac:dyDescent="0.25">
      <c r="A1575" s="35">
        <v>21</v>
      </c>
      <c r="B1575" s="38" t="s">
        <v>730</v>
      </c>
      <c r="C1575" s="38" t="s">
        <v>820</v>
      </c>
      <c r="D1575" s="38" t="s">
        <v>821</v>
      </c>
      <c r="E1575" s="45" t="s">
        <v>17</v>
      </c>
      <c r="F1575" s="45" t="s">
        <v>736</v>
      </c>
      <c r="G1575" s="41" t="s">
        <v>759</v>
      </c>
      <c r="H1575" s="41">
        <v>8.5</v>
      </c>
    </row>
    <row r="1576" spans="1:8" ht="15" hidden="1" customHeight="1" x14ac:dyDescent="0.25">
      <c r="A1576" s="35">
        <v>21</v>
      </c>
      <c r="B1576" s="38" t="s">
        <v>730</v>
      </c>
      <c r="C1576" s="38" t="s">
        <v>820</v>
      </c>
      <c r="D1576" s="38" t="s">
        <v>821</v>
      </c>
      <c r="E1576" s="45" t="s">
        <v>17</v>
      </c>
      <c r="F1576" s="45" t="s">
        <v>736</v>
      </c>
      <c r="G1576" s="41" t="s">
        <v>760</v>
      </c>
      <c r="H1576" s="41" t="s">
        <v>829</v>
      </c>
    </row>
    <row r="1577" spans="1:8" ht="15" hidden="1" customHeight="1" x14ac:dyDescent="0.25">
      <c r="A1577" s="35">
        <v>21</v>
      </c>
      <c r="B1577" s="38" t="s">
        <v>730</v>
      </c>
      <c r="C1577" s="38" t="s">
        <v>820</v>
      </c>
      <c r="D1577" s="38" t="s">
        <v>821</v>
      </c>
      <c r="E1577" s="45" t="s">
        <v>17</v>
      </c>
      <c r="F1577" s="45" t="s">
        <v>736</v>
      </c>
      <c r="G1577" s="41" t="s">
        <v>762</v>
      </c>
      <c r="H1577" s="41" t="s">
        <v>830</v>
      </c>
    </row>
    <row r="1578" spans="1:8" ht="15" hidden="1" customHeight="1" x14ac:dyDescent="0.25">
      <c r="A1578" s="35">
        <v>21</v>
      </c>
      <c r="B1578" s="38" t="s">
        <v>730</v>
      </c>
      <c r="C1578" s="38" t="s">
        <v>820</v>
      </c>
      <c r="D1578" s="38" t="s">
        <v>821</v>
      </c>
      <c r="E1578" s="45" t="s">
        <v>17</v>
      </c>
      <c r="F1578" s="45" t="s">
        <v>736</v>
      </c>
      <c r="G1578" s="41" t="s">
        <v>764</v>
      </c>
      <c r="H1578" s="41">
        <v>2.17</v>
      </c>
    </row>
    <row r="1579" spans="1:8" ht="15" hidden="1" customHeight="1" x14ac:dyDescent="0.25">
      <c r="A1579" s="35">
        <v>21</v>
      </c>
      <c r="B1579" s="38" t="s">
        <v>730</v>
      </c>
      <c r="C1579" s="38" t="s">
        <v>820</v>
      </c>
      <c r="D1579" s="38" t="s">
        <v>821</v>
      </c>
      <c r="E1579" s="45" t="s">
        <v>17</v>
      </c>
      <c r="F1579" s="45" t="s">
        <v>736</v>
      </c>
      <c r="G1579" s="41" t="s">
        <v>765</v>
      </c>
      <c r="H1579" s="41">
        <v>12.17</v>
      </c>
    </row>
    <row r="1580" spans="1:8" ht="15" hidden="1" customHeight="1" x14ac:dyDescent="0.25">
      <c r="A1580" s="35">
        <v>21</v>
      </c>
      <c r="B1580" s="38" t="s">
        <v>730</v>
      </c>
      <c r="C1580" s="38" t="s">
        <v>820</v>
      </c>
      <c r="D1580" s="38" t="s">
        <v>821</v>
      </c>
      <c r="E1580" s="45" t="s">
        <v>17</v>
      </c>
      <c r="F1580" s="45" t="s">
        <v>736</v>
      </c>
      <c r="G1580" s="41" t="s">
        <v>340</v>
      </c>
      <c r="H1580" s="41" t="s">
        <v>831</v>
      </c>
    </row>
    <row r="1581" spans="1:8" ht="15" hidden="1" customHeight="1" x14ac:dyDescent="0.25">
      <c r="A1581" s="35">
        <v>21</v>
      </c>
      <c r="B1581" s="38" t="s">
        <v>730</v>
      </c>
      <c r="C1581" s="38" t="s">
        <v>820</v>
      </c>
      <c r="D1581" s="38" t="s">
        <v>821</v>
      </c>
      <c r="E1581" s="45" t="s">
        <v>17</v>
      </c>
      <c r="F1581" s="45" t="s">
        <v>736</v>
      </c>
      <c r="G1581" s="41" t="s">
        <v>767</v>
      </c>
      <c r="H1581" s="43">
        <v>2200</v>
      </c>
    </row>
    <row r="1582" spans="1:8" ht="15" hidden="1" customHeight="1" x14ac:dyDescent="0.25">
      <c r="A1582" s="35">
        <v>21</v>
      </c>
      <c r="B1582" s="38" t="s">
        <v>730</v>
      </c>
      <c r="C1582" s="38" t="s">
        <v>820</v>
      </c>
      <c r="D1582" s="38" t="s">
        <v>821</v>
      </c>
      <c r="E1582" s="45" t="s">
        <v>17</v>
      </c>
      <c r="F1582" s="45" t="s">
        <v>736</v>
      </c>
      <c r="G1582" s="41" t="s">
        <v>769</v>
      </c>
      <c r="H1582" s="41">
        <v>0.5</v>
      </c>
    </row>
    <row r="1583" spans="1:8" ht="15" hidden="1" customHeight="1" x14ac:dyDescent="0.25">
      <c r="A1583" s="35">
        <v>21</v>
      </c>
      <c r="B1583" s="38" t="s">
        <v>730</v>
      </c>
      <c r="C1583" s="38" t="s">
        <v>820</v>
      </c>
      <c r="D1583" s="38" t="s">
        <v>821</v>
      </c>
      <c r="E1583" s="45" t="s">
        <v>17</v>
      </c>
      <c r="F1583" s="45" t="s">
        <v>736</v>
      </c>
      <c r="G1583" s="41" t="s">
        <v>770</v>
      </c>
      <c r="H1583" s="41">
        <v>2.8</v>
      </c>
    </row>
    <row r="1584" spans="1:8" ht="15" hidden="1" customHeight="1" x14ac:dyDescent="0.25">
      <c r="A1584" s="35">
        <v>21</v>
      </c>
      <c r="B1584" s="38" t="s">
        <v>730</v>
      </c>
      <c r="C1584" s="38" t="s">
        <v>820</v>
      </c>
      <c r="D1584" s="38" t="s">
        <v>821</v>
      </c>
      <c r="E1584" s="45" t="s">
        <v>17</v>
      </c>
      <c r="F1584" s="45" t="s">
        <v>736</v>
      </c>
      <c r="G1584" s="41" t="s">
        <v>342</v>
      </c>
      <c r="H1584" s="41">
        <v>3.81</v>
      </c>
    </row>
    <row r="1585" spans="1:8" ht="15" hidden="1" customHeight="1" x14ac:dyDescent="0.25">
      <c r="A1585" s="35">
        <v>21</v>
      </c>
      <c r="B1585" s="38" t="s">
        <v>730</v>
      </c>
      <c r="C1585" s="38" t="s">
        <v>820</v>
      </c>
      <c r="D1585" s="38" t="s">
        <v>821</v>
      </c>
      <c r="E1585" s="45" t="s">
        <v>17</v>
      </c>
      <c r="F1585" s="45" t="s">
        <v>736</v>
      </c>
      <c r="G1585" s="41" t="s">
        <v>344</v>
      </c>
      <c r="H1585" s="41">
        <v>4.5999999999999996</v>
      </c>
    </row>
    <row r="1586" spans="1:8" ht="15" hidden="1" customHeight="1" x14ac:dyDescent="0.25">
      <c r="A1586" s="35">
        <v>21</v>
      </c>
      <c r="B1586" s="38" t="s">
        <v>730</v>
      </c>
      <c r="C1586" s="38" t="s">
        <v>820</v>
      </c>
      <c r="D1586" s="38" t="s">
        <v>821</v>
      </c>
      <c r="E1586" s="45" t="s">
        <v>17</v>
      </c>
      <c r="F1586" s="45" t="s">
        <v>736</v>
      </c>
      <c r="G1586" s="41" t="s">
        <v>345</v>
      </c>
      <c r="H1586" s="41" t="s">
        <v>332</v>
      </c>
    </row>
    <row r="1587" spans="1:8" ht="15" hidden="1" customHeight="1" x14ac:dyDescent="0.25">
      <c r="A1587" s="35">
        <v>21</v>
      </c>
      <c r="B1587" s="38" t="s">
        <v>730</v>
      </c>
      <c r="C1587" s="38" t="s">
        <v>820</v>
      </c>
      <c r="D1587" s="38" t="s">
        <v>821</v>
      </c>
      <c r="E1587" s="45" t="s">
        <v>17</v>
      </c>
      <c r="F1587" s="45" t="s">
        <v>736</v>
      </c>
      <c r="G1587" s="41" t="s">
        <v>346</v>
      </c>
      <c r="H1587" s="41" t="s">
        <v>453</v>
      </c>
    </row>
    <row r="1588" spans="1:8" ht="15" hidden="1" customHeight="1" x14ac:dyDescent="0.25">
      <c r="A1588" s="35">
        <v>21</v>
      </c>
      <c r="B1588" s="38" t="s">
        <v>730</v>
      </c>
      <c r="C1588" s="38" t="s">
        <v>820</v>
      </c>
      <c r="D1588" s="38" t="s">
        <v>821</v>
      </c>
      <c r="E1588" s="45" t="s">
        <v>17</v>
      </c>
      <c r="F1588" s="45" t="s">
        <v>736</v>
      </c>
      <c r="G1588" s="41" t="s">
        <v>771</v>
      </c>
      <c r="H1588" s="41" t="s">
        <v>348</v>
      </c>
    </row>
    <row r="1589" spans="1:8" ht="15" hidden="1" customHeight="1" x14ac:dyDescent="0.25">
      <c r="A1589" s="35">
        <v>21</v>
      </c>
      <c r="B1589" s="38" t="s">
        <v>730</v>
      </c>
      <c r="C1589" s="38" t="s">
        <v>820</v>
      </c>
      <c r="D1589" s="38" t="s">
        <v>821</v>
      </c>
      <c r="E1589" s="45" t="s">
        <v>17</v>
      </c>
      <c r="F1589" s="45" t="s">
        <v>736</v>
      </c>
      <c r="G1589" s="41" t="s">
        <v>772</v>
      </c>
      <c r="H1589" s="41">
        <v>230</v>
      </c>
    </row>
    <row r="1590" spans="1:8" ht="15" hidden="1" customHeight="1" x14ac:dyDescent="0.25">
      <c r="A1590" s="35">
        <v>21</v>
      </c>
      <c r="B1590" s="38" t="s">
        <v>730</v>
      </c>
      <c r="C1590" s="38" t="s">
        <v>820</v>
      </c>
      <c r="D1590" s="38" t="s">
        <v>821</v>
      </c>
      <c r="E1590" s="45" t="s">
        <v>17</v>
      </c>
      <c r="F1590" s="45" t="s">
        <v>736</v>
      </c>
      <c r="G1590" s="41" t="s">
        <v>773</v>
      </c>
      <c r="H1590" s="41">
        <v>50</v>
      </c>
    </row>
    <row r="1591" spans="1:8" ht="15" hidden="1" customHeight="1" x14ac:dyDescent="0.25">
      <c r="A1591" s="35">
        <v>21</v>
      </c>
      <c r="B1591" s="38" t="s">
        <v>730</v>
      </c>
      <c r="C1591" s="38" t="s">
        <v>820</v>
      </c>
      <c r="D1591" s="38" t="s">
        <v>821</v>
      </c>
      <c r="E1591" s="45" t="s">
        <v>17</v>
      </c>
      <c r="F1591" s="45" t="s">
        <v>736</v>
      </c>
      <c r="G1591" s="41" t="s">
        <v>774</v>
      </c>
      <c r="H1591" s="41">
        <v>1</v>
      </c>
    </row>
    <row r="1592" spans="1:8" ht="15" hidden="1" customHeight="1" x14ac:dyDescent="0.25">
      <c r="A1592" s="35">
        <v>21</v>
      </c>
      <c r="B1592" s="38" t="s">
        <v>730</v>
      </c>
      <c r="C1592" s="38" t="s">
        <v>820</v>
      </c>
      <c r="D1592" s="38" t="s">
        <v>821</v>
      </c>
      <c r="E1592" s="45" t="s">
        <v>17</v>
      </c>
      <c r="F1592" s="45" t="s">
        <v>736</v>
      </c>
      <c r="G1592" s="41" t="s">
        <v>775</v>
      </c>
      <c r="H1592" s="41" t="s">
        <v>348</v>
      </c>
    </row>
    <row r="1593" spans="1:8" ht="15" hidden="1" customHeight="1" x14ac:dyDescent="0.25">
      <c r="A1593" s="35">
        <v>21</v>
      </c>
      <c r="B1593" s="38" t="s">
        <v>730</v>
      </c>
      <c r="C1593" s="38" t="s">
        <v>820</v>
      </c>
      <c r="D1593" s="38" t="s">
        <v>821</v>
      </c>
      <c r="E1593" s="45" t="s">
        <v>17</v>
      </c>
      <c r="F1593" s="45" t="s">
        <v>736</v>
      </c>
      <c r="G1593" s="41" t="s">
        <v>776</v>
      </c>
      <c r="H1593" s="41">
        <v>230</v>
      </c>
    </row>
    <row r="1594" spans="1:8" ht="15" hidden="1" customHeight="1" x14ac:dyDescent="0.25">
      <c r="A1594" s="35">
        <v>21</v>
      </c>
      <c r="B1594" s="38" t="s">
        <v>730</v>
      </c>
      <c r="C1594" s="38" t="s">
        <v>820</v>
      </c>
      <c r="D1594" s="38" t="s">
        <v>821</v>
      </c>
      <c r="E1594" s="45" t="s">
        <v>17</v>
      </c>
      <c r="F1594" s="45" t="s">
        <v>736</v>
      </c>
      <c r="G1594" s="41" t="s">
        <v>777</v>
      </c>
      <c r="H1594" s="41">
        <v>50</v>
      </c>
    </row>
    <row r="1595" spans="1:8" ht="15" hidden="1" customHeight="1" x14ac:dyDescent="0.25">
      <c r="A1595" s="35">
        <v>21</v>
      </c>
      <c r="B1595" s="38" t="s">
        <v>730</v>
      </c>
      <c r="C1595" s="38" t="s">
        <v>820</v>
      </c>
      <c r="D1595" s="38" t="s">
        <v>821</v>
      </c>
      <c r="E1595" s="45" t="s">
        <v>17</v>
      </c>
      <c r="F1595" s="45" t="s">
        <v>736</v>
      </c>
      <c r="G1595" s="41" t="s">
        <v>778</v>
      </c>
      <c r="H1595" s="41">
        <v>1</v>
      </c>
    </row>
    <row r="1596" spans="1:8" ht="15" hidden="1" customHeight="1" x14ac:dyDescent="0.25">
      <c r="A1596" s="35">
        <v>21</v>
      </c>
      <c r="B1596" s="38" t="s">
        <v>730</v>
      </c>
      <c r="C1596" s="38" t="s">
        <v>820</v>
      </c>
      <c r="D1596" s="38" t="s">
        <v>821</v>
      </c>
      <c r="E1596" s="45" t="s">
        <v>17</v>
      </c>
      <c r="F1596" s="45" t="s">
        <v>736</v>
      </c>
      <c r="G1596" s="41" t="s">
        <v>349</v>
      </c>
      <c r="H1596" s="41" t="s">
        <v>833</v>
      </c>
    </row>
    <row r="1597" spans="1:8" ht="15" hidden="1" customHeight="1" x14ac:dyDescent="0.25">
      <c r="A1597" s="35">
        <v>21</v>
      </c>
      <c r="B1597" s="38" t="s">
        <v>730</v>
      </c>
      <c r="C1597" s="38" t="s">
        <v>820</v>
      </c>
      <c r="D1597" s="38" t="s">
        <v>821</v>
      </c>
      <c r="E1597" s="45" t="s">
        <v>17</v>
      </c>
      <c r="F1597" s="45" t="s">
        <v>736</v>
      </c>
      <c r="G1597" s="41" t="s">
        <v>351</v>
      </c>
      <c r="H1597" s="41">
        <v>510</v>
      </c>
    </row>
    <row r="1598" spans="1:8" ht="15" hidden="1" customHeight="1" x14ac:dyDescent="0.25">
      <c r="A1598" s="35">
        <v>21</v>
      </c>
      <c r="B1598" s="38" t="s">
        <v>730</v>
      </c>
      <c r="C1598" s="38" t="s">
        <v>820</v>
      </c>
      <c r="D1598" s="38" t="s">
        <v>821</v>
      </c>
      <c r="E1598" s="45" t="s">
        <v>17</v>
      </c>
      <c r="F1598" s="45" t="s">
        <v>736</v>
      </c>
      <c r="G1598" s="41" t="s">
        <v>352</v>
      </c>
      <c r="H1598" s="41" t="s">
        <v>834</v>
      </c>
    </row>
    <row r="1599" spans="1:8" ht="15" hidden="1" customHeight="1" x14ac:dyDescent="0.25">
      <c r="A1599" s="35">
        <v>21</v>
      </c>
      <c r="B1599" s="38" t="s">
        <v>730</v>
      </c>
      <c r="C1599" s="38" t="s">
        <v>820</v>
      </c>
      <c r="D1599" s="38" t="s">
        <v>821</v>
      </c>
      <c r="E1599" s="45" t="s">
        <v>17</v>
      </c>
      <c r="F1599" s="45" t="s">
        <v>736</v>
      </c>
      <c r="G1599" s="41" t="s">
        <v>354</v>
      </c>
      <c r="H1599" s="41">
        <v>30</v>
      </c>
    </row>
    <row r="1600" spans="1:8" ht="15" hidden="1" customHeight="1" x14ac:dyDescent="0.25">
      <c r="A1600" s="35">
        <v>21</v>
      </c>
      <c r="B1600" s="38" t="s">
        <v>730</v>
      </c>
      <c r="C1600" s="38" t="s">
        <v>820</v>
      </c>
      <c r="D1600" s="38" t="s">
        <v>821</v>
      </c>
      <c r="E1600" s="45" t="s">
        <v>17</v>
      </c>
      <c r="F1600" s="45" t="s">
        <v>736</v>
      </c>
      <c r="G1600" s="41" t="s">
        <v>355</v>
      </c>
      <c r="H1600" s="41">
        <v>4.8</v>
      </c>
    </row>
    <row r="1601" spans="1:8" ht="15" hidden="1" customHeight="1" x14ac:dyDescent="0.25">
      <c r="A1601" s="35">
        <v>21</v>
      </c>
      <c r="B1601" s="38" t="s">
        <v>730</v>
      </c>
      <c r="C1601" s="38" t="s">
        <v>820</v>
      </c>
      <c r="D1601" s="38" t="s">
        <v>821</v>
      </c>
      <c r="E1601" s="45" t="s">
        <v>17</v>
      </c>
      <c r="F1601" s="45" t="s">
        <v>736</v>
      </c>
      <c r="G1601" s="41" t="s">
        <v>356</v>
      </c>
      <c r="H1601" s="41">
        <v>2700</v>
      </c>
    </row>
    <row r="1602" spans="1:8" ht="15" hidden="1" customHeight="1" x14ac:dyDescent="0.25">
      <c r="A1602" s="35">
        <v>21</v>
      </c>
      <c r="B1602" s="38" t="s">
        <v>730</v>
      </c>
      <c r="C1602" s="38" t="s">
        <v>820</v>
      </c>
      <c r="D1602" s="38" t="s">
        <v>821</v>
      </c>
      <c r="E1602" s="45" t="s">
        <v>17</v>
      </c>
      <c r="F1602" s="45" t="s">
        <v>736</v>
      </c>
      <c r="G1602" s="41" t="s">
        <v>357</v>
      </c>
      <c r="H1602" s="41">
        <v>50</v>
      </c>
    </row>
    <row r="1603" spans="1:8" ht="15" hidden="1" customHeight="1" x14ac:dyDescent="0.25">
      <c r="A1603" s="35">
        <v>21</v>
      </c>
      <c r="B1603" s="38" t="s">
        <v>730</v>
      </c>
      <c r="C1603" s="38" t="s">
        <v>820</v>
      </c>
      <c r="D1603" s="38" t="s">
        <v>821</v>
      </c>
      <c r="E1603" s="45" t="s">
        <v>17</v>
      </c>
      <c r="F1603" s="45" t="s">
        <v>736</v>
      </c>
      <c r="G1603" s="41" t="s">
        <v>358</v>
      </c>
      <c r="H1603" s="41" t="s">
        <v>17</v>
      </c>
    </row>
    <row r="1604" spans="1:8" ht="15" hidden="1" customHeight="1" x14ac:dyDescent="0.25">
      <c r="A1604" s="35">
        <v>21</v>
      </c>
      <c r="B1604" s="38" t="s">
        <v>730</v>
      </c>
      <c r="C1604" s="38" t="s">
        <v>820</v>
      </c>
      <c r="D1604" s="38" t="s">
        <v>821</v>
      </c>
      <c r="E1604" s="45" t="s">
        <v>17</v>
      </c>
      <c r="F1604" s="45" t="s">
        <v>736</v>
      </c>
      <c r="G1604" s="41" t="s">
        <v>360</v>
      </c>
      <c r="H1604" s="41" t="s">
        <v>361</v>
      </c>
    </row>
    <row r="1605" spans="1:8" ht="15" hidden="1" customHeight="1" x14ac:dyDescent="0.25">
      <c r="A1605" s="35">
        <v>21</v>
      </c>
      <c r="B1605" s="38" t="s">
        <v>730</v>
      </c>
      <c r="C1605" s="38" t="s">
        <v>820</v>
      </c>
      <c r="D1605" s="38" t="s">
        <v>821</v>
      </c>
      <c r="E1605" s="45" t="s">
        <v>17</v>
      </c>
      <c r="F1605" s="45" t="s">
        <v>736</v>
      </c>
      <c r="G1605" s="41" t="s">
        <v>362</v>
      </c>
      <c r="H1605" s="41" t="s">
        <v>363</v>
      </c>
    </row>
    <row r="1606" spans="1:8" ht="15" hidden="1" customHeight="1" x14ac:dyDescent="0.25">
      <c r="A1606" s="35">
        <v>21</v>
      </c>
      <c r="B1606" s="38" t="s">
        <v>730</v>
      </c>
      <c r="C1606" s="38" t="s">
        <v>820</v>
      </c>
      <c r="D1606" s="38" t="s">
        <v>821</v>
      </c>
      <c r="E1606" s="45" t="s">
        <v>17</v>
      </c>
      <c r="F1606" s="45" t="s">
        <v>736</v>
      </c>
      <c r="G1606" s="41" t="s">
        <v>364</v>
      </c>
      <c r="H1606" s="41">
        <v>1600</v>
      </c>
    </row>
    <row r="1607" spans="1:8" ht="15" hidden="1" customHeight="1" x14ac:dyDescent="0.25">
      <c r="A1607" s="35">
        <v>21</v>
      </c>
      <c r="B1607" s="38" t="s">
        <v>730</v>
      </c>
      <c r="C1607" s="38" t="s">
        <v>820</v>
      </c>
      <c r="D1607" s="38" t="s">
        <v>821</v>
      </c>
      <c r="E1607" s="45" t="s">
        <v>17</v>
      </c>
      <c r="F1607" s="45" t="s">
        <v>736</v>
      </c>
      <c r="G1607" s="41" t="s">
        <v>781</v>
      </c>
      <c r="H1607" s="41">
        <v>0</v>
      </c>
    </row>
    <row r="1608" spans="1:8" ht="15" hidden="1" customHeight="1" x14ac:dyDescent="0.25">
      <c r="A1608" s="35">
        <v>21</v>
      </c>
      <c r="B1608" s="38" t="s">
        <v>730</v>
      </c>
      <c r="C1608" s="38" t="s">
        <v>820</v>
      </c>
      <c r="D1608" s="38" t="s">
        <v>821</v>
      </c>
      <c r="E1608" s="45" t="s">
        <v>17</v>
      </c>
      <c r="F1608" s="45" t="s">
        <v>736</v>
      </c>
      <c r="G1608" s="41" t="s">
        <v>365</v>
      </c>
      <c r="H1608" s="41" t="s">
        <v>835</v>
      </c>
    </row>
    <row r="1609" spans="1:8" ht="15" hidden="1" customHeight="1" x14ac:dyDescent="0.25">
      <c r="A1609" s="35">
        <v>21</v>
      </c>
      <c r="B1609" s="38" t="s">
        <v>730</v>
      </c>
      <c r="C1609" s="38" t="s">
        <v>820</v>
      </c>
      <c r="D1609" s="38" t="s">
        <v>821</v>
      </c>
      <c r="E1609" s="45" t="s">
        <v>17</v>
      </c>
      <c r="F1609" s="45" t="s">
        <v>736</v>
      </c>
      <c r="G1609" s="41" t="s">
        <v>783</v>
      </c>
      <c r="H1609" s="41">
        <v>1100</v>
      </c>
    </row>
    <row r="1610" spans="1:8" ht="15" hidden="1" customHeight="1" x14ac:dyDescent="0.25">
      <c r="A1610" s="35">
        <v>21</v>
      </c>
      <c r="B1610" s="38" t="s">
        <v>730</v>
      </c>
      <c r="C1610" s="38" t="s">
        <v>820</v>
      </c>
      <c r="D1610" s="38" t="s">
        <v>821</v>
      </c>
      <c r="E1610" s="45" t="s">
        <v>17</v>
      </c>
      <c r="F1610" s="45" t="s">
        <v>736</v>
      </c>
      <c r="G1610" s="41" t="s">
        <v>784</v>
      </c>
      <c r="H1610" s="41">
        <v>300</v>
      </c>
    </row>
    <row r="1611" spans="1:8" ht="15" hidden="1" customHeight="1" x14ac:dyDescent="0.25">
      <c r="A1611" s="35">
        <v>21</v>
      </c>
      <c r="B1611" s="38" t="s">
        <v>730</v>
      </c>
      <c r="C1611" s="38" t="s">
        <v>820</v>
      </c>
      <c r="D1611" s="38" t="s">
        <v>821</v>
      </c>
      <c r="E1611" s="45" t="s">
        <v>17</v>
      </c>
      <c r="F1611" s="45" t="s">
        <v>736</v>
      </c>
      <c r="G1611" s="41" t="s">
        <v>785</v>
      </c>
      <c r="H1611" s="41">
        <v>260</v>
      </c>
    </row>
    <row r="1612" spans="1:8" ht="15" hidden="1" customHeight="1" x14ac:dyDescent="0.25">
      <c r="A1612" s="35">
        <v>21</v>
      </c>
      <c r="B1612" s="38" t="s">
        <v>730</v>
      </c>
      <c r="C1612" s="38" t="s">
        <v>820</v>
      </c>
      <c r="D1612" s="38" t="s">
        <v>821</v>
      </c>
      <c r="E1612" s="45" t="s">
        <v>17</v>
      </c>
      <c r="F1612" s="45" t="s">
        <v>736</v>
      </c>
      <c r="G1612" s="41" t="s">
        <v>367</v>
      </c>
      <c r="H1612" s="41" t="s">
        <v>836</v>
      </c>
    </row>
    <row r="1613" spans="1:8" ht="15" hidden="1" customHeight="1" x14ac:dyDescent="0.25">
      <c r="A1613" s="35">
        <v>21</v>
      </c>
      <c r="B1613" s="38" t="s">
        <v>730</v>
      </c>
      <c r="C1613" s="38" t="s">
        <v>820</v>
      </c>
      <c r="D1613" s="38" t="s">
        <v>821</v>
      </c>
      <c r="E1613" s="45" t="s">
        <v>17</v>
      </c>
      <c r="F1613" s="45" t="s">
        <v>736</v>
      </c>
      <c r="G1613" s="41" t="s">
        <v>787</v>
      </c>
      <c r="H1613" s="41">
        <v>850</v>
      </c>
    </row>
    <row r="1614" spans="1:8" ht="15" hidden="1" customHeight="1" x14ac:dyDescent="0.25">
      <c r="A1614" s="35">
        <v>21</v>
      </c>
      <c r="B1614" s="38" t="s">
        <v>730</v>
      </c>
      <c r="C1614" s="38" t="s">
        <v>820</v>
      </c>
      <c r="D1614" s="38" t="s">
        <v>821</v>
      </c>
      <c r="E1614" s="45" t="s">
        <v>17</v>
      </c>
      <c r="F1614" s="45" t="s">
        <v>736</v>
      </c>
      <c r="G1614" s="41" t="s">
        <v>788</v>
      </c>
      <c r="H1614" s="41">
        <v>800</v>
      </c>
    </row>
    <row r="1615" spans="1:8" ht="15" hidden="1" customHeight="1" x14ac:dyDescent="0.25">
      <c r="A1615" s="35">
        <v>21</v>
      </c>
      <c r="B1615" s="38" t="s">
        <v>730</v>
      </c>
      <c r="C1615" s="38" t="s">
        <v>820</v>
      </c>
      <c r="D1615" s="38" t="s">
        <v>821</v>
      </c>
      <c r="E1615" s="45" t="s">
        <v>17</v>
      </c>
      <c r="F1615" s="45" t="s">
        <v>736</v>
      </c>
      <c r="G1615" s="41" t="s">
        <v>789</v>
      </c>
      <c r="H1615" s="41">
        <v>298</v>
      </c>
    </row>
    <row r="1616" spans="1:8" ht="15" hidden="1" customHeight="1" x14ac:dyDescent="0.25">
      <c r="A1616" s="35">
        <v>21</v>
      </c>
      <c r="B1616" s="38" t="s">
        <v>730</v>
      </c>
      <c r="C1616" s="38" t="s">
        <v>820</v>
      </c>
      <c r="D1616" s="38" t="s">
        <v>821</v>
      </c>
      <c r="E1616" s="45" t="s">
        <v>17</v>
      </c>
      <c r="F1616" s="45" t="s">
        <v>736</v>
      </c>
      <c r="G1616" s="41" t="s">
        <v>369</v>
      </c>
      <c r="H1616" s="41" t="s">
        <v>837</v>
      </c>
    </row>
    <row r="1617" spans="1:8" ht="15" hidden="1" customHeight="1" x14ac:dyDescent="0.25">
      <c r="A1617" s="35">
        <v>21</v>
      </c>
      <c r="B1617" s="38" t="s">
        <v>730</v>
      </c>
      <c r="C1617" s="38" t="s">
        <v>820</v>
      </c>
      <c r="D1617" s="38" t="s">
        <v>821</v>
      </c>
      <c r="E1617" s="45" t="s">
        <v>17</v>
      </c>
      <c r="F1617" s="45" t="s">
        <v>736</v>
      </c>
      <c r="G1617" s="41" t="s">
        <v>791</v>
      </c>
      <c r="H1617" s="41">
        <v>1155</v>
      </c>
    </row>
    <row r="1618" spans="1:8" ht="15" hidden="1" customHeight="1" x14ac:dyDescent="0.25">
      <c r="A1618" s="35">
        <v>21</v>
      </c>
      <c r="B1618" s="38" t="s">
        <v>730</v>
      </c>
      <c r="C1618" s="38" t="s">
        <v>820</v>
      </c>
      <c r="D1618" s="38" t="s">
        <v>821</v>
      </c>
      <c r="E1618" s="45" t="s">
        <v>17</v>
      </c>
      <c r="F1618" s="45" t="s">
        <v>736</v>
      </c>
      <c r="G1618" s="41" t="s">
        <v>792</v>
      </c>
      <c r="H1618" s="41">
        <v>330</v>
      </c>
    </row>
    <row r="1619" spans="1:8" ht="15" hidden="1" customHeight="1" x14ac:dyDescent="0.25">
      <c r="A1619" s="35">
        <v>21</v>
      </c>
      <c r="B1619" s="38" t="s">
        <v>730</v>
      </c>
      <c r="C1619" s="38" t="s">
        <v>820</v>
      </c>
      <c r="D1619" s="38" t="s">
        <v>821</v>
      </c>
      <c r="E1619" s="45" t="s">
        <v>17</v>
      </c>
      <c r="F1619" s="45" t="s">
        <v>736</v>
      </c>
      <c r="G1619" s="41" t="s">
        <v>793</v>
      </c>
      <c r="H1619" s="41">
        <v>365</v>
      </c>
    </row>
    <row r="1620" spans="1:8" ht="15" hidden="1" customHeight="1" x14ac:dyDescent="0.25">
      <c r="A1620" s="35">
        <v>21</v>
      </c>
      <c r="B1620" s="38" t="s">
        <v>730</v>
      </c>
      <c r="C1620" s="38" t="s">
        <v>820</v>
      </c>
      <c r="D1620" s="38" t="s">
        <v>821</v>
      </c>
      <c r="E1620" s="45" t="s">
        <v>17</v>
      </c>
      <c r="F1620" s="45" t="s">
        <v>736</v>
      </c>
      <c r="G1620" s="41" t="s">
        <v>371</v>
      </c>
      <c r="H1620" s="41" t="s">
        <v>838</v>
      </c>
    </row>
    <row r="1621" spans="1:8" ht="15" hidden="1" customHeight="1" x14ac:dyDescent="0.25">
      <c r="A1621" s="35">
        <v>21</v>
      </c>
      <c r="B1621" s="38" t="s">
        <v>730</v>
      </c>
      <c r="C1621" s="38" t="s">
        <v>820</v>
      </c>
      <c r="D1621" s="38" t="s">
        <v>821</v>
      </c>
      <c r="E1621" s="45" t="s">
        <v>17</v>
      </c>
      <c r="F1621" s="45" t="s">
        <v>736</v>
      </c>
      <c r="G1621" s="41" t="s">
        <v>795</v>
      </c>
      <c r="H1621" s="41">
        <v>1008</v>
      </c>
    </row>
    <row r="1622" spans="1:8" ht="15" hidden="1" customHeight="1" x14ac:dyDescent="0.25">
      <c r="A1622" s="35">
        <v>21</v>
      </c>
      <c r="B1622" s="38" t="s">
        <v>730</v>
      </c>
      <c r="C1622" s="38" t="s">
        <v>820</v>
      </c>
      <c r="D1622" s="38" t="s">
        <v>821</v>
      </c>
      <c r="E1622" s="45" t="s">
        <v>17</v>
      </c>
      <c r="F1622" s="45" t="s">
        <v>736</v>
      </c>
      <c r="G1622" s="41" t="s">
        <v>796</v>
      </c>
      <c r="H1622" s="43">
        <v>848</v>
      </c>
    </row>
    <row r="1623" spans="1:8" ht="15" hidden="1" customHeight="1" x14ac:dyDescent="0.25">
      <c r="A1623" s="35">
        <v>21</v>
      </c>
      <c r="B1623" s="38" t="s">
        <v>730</v>
      </c>
      <c r="C1623" s="38" t="s">
        <v>820</v>
      </c>
      <c r="D1623" s="38" t="s">
        <v>821</v>
      </c>
      <c r="E1623" s="45" t="s">
        <v>17</v>
      </c>
      <c r="F1623" s="45" t="s">
        <v>736</v>
      </c>
      <c r="G1623" s="41" t="s">
        <v>797</v>
      </c>
      <c r="H1623" s="41">
        <v>404</v>
      </c>
    </row>
    <row r="1624" spans="1:8" ht="15" hidden="1" customHeight="1" x14ac:dyDescent="0.25">
      <c r="A1624" s="35">
        <v>21</v>
      </c>
      <c r="B1624" s="38" t="s">
        <v>730</v>
      </c>
      <c r="C1624" s="38" t="s">
        <v>820</v>
      </c>
      <c r="D1624" s="38" t="s">
        <v>821</v>
      </c>
      <c r="E1624" s="45" t="s">
        <v>17</v>
      </c>
      <c r="F1624" s="45" t="s">
        <v>736</v>
      </c>
      <c r="G1624" s="41" t="s">
        <v>373</v>
      </c>
      <c r="H1624" s="41">
        <v>15</v>
      </c>
    </row>
    <row r="1625" spans="1:8" ht="15" hidden="1" customHeight="1" x14ac:dyDescent="0.25">
      <c r="A1625" s="35">
        <v>21</v>
      </c>
      <c r="B1625" s="38" t="s">
        <v>730</v>
      </c>
      <c r="C1625" s="38" t="s">
        <v>820</v>
      </c>
      <c r="D1625" s="38" t="s">
        <v>821</v>
      </c>
      <c r="E1625" s="45" t="s">
        <v>17</v>
      </c>
      <c r="F1625" s="45" t="s">
        <v>736</v>
      </c>
      <c r="G1625" s="41" t="s">
        <v>374</v>
      </c>
      <c r="H1625" s="41">
        <v>52</v>
      </c>
    </row>
    <row r="1626" spans="1:8" ht="15" hidden="1" customHeight="1" x14ac:dyDescent="0.25">
      <c r="A1626" s="35">
        <v>21</v>
      </c>
      <c r="B1626" s="38" t="s">
        <v>730</v>
      </c>
      <c r="C1626" s="38" t="s">
        <v>820</v>
      </c>
      <c r="D1626" s="38" t="s">
        <v>821</v>
      </c>
      <c r="E1626" s="45" t="s">
        <v>17</v>
      </c>
      <c r="F1626" s="45" t="s">
        <v>736</v>
      </c>
      <c r="G1626" s="41" t="s">
        <v>375</v>
      </c>
      <c r="H1626" s="41">
        <v>17</v>
      </c>
    </row>
    <row r="1627" spans="1:8" ht="15" hidden="1" customHeight="1" x14ac:dyDescent="0.25">
      <c r="A1627" s="35">
        <v>21</v>
      </c>
      <c r="B1627" s="38" t="s">
        <v>730</v>
      </c>
      <c r="C1627" s="38" t="s">
        <v>820</v>
      </c>
      <c r="D1627" s="38" t="s">
        <v>821</v>
      </c>
      <c r="E1627" s="45" t="s">
        <v>17</v>
      </c>
      <c r="F1627" s="45" t="s">
        <v>736</v>
      </c>
      <c r="G1627" s="41" t="s">
        <v>376</v>
      </c>
      <c r="H1627" s="41">
        <v>57</v>
      </c>
    </row>
    <row r="1628" spans="1:8" ht="15" hidden="1" customHeight="1" x14ac:dyDescent="0.25">
      <c r="A1628" s="35">
        <v>21</v>
      </c>
      <c r="B1628" s="38" t="s">
        <v>730</v>
      </c>
      <c r="C1628" s="38" t="s">
        <v>820</v>
      </c>
      <c r="D1628" s="38" t="s">
        <v>821</v>
      </c>
      <c r="E1628" s="45" t="s">
        <v>17</v>
      </c>
      <c r="F1628" s="45" t="s">
        <v>736</v>
      </c>
      <c r="G1628" s="41" t="s">
        <v>377</v>
      </c>
      <c r="H1628" s="41" t="s">
        <v>378</v>
      </c>
    </row>
    <row r="1629" spans="1:8" ht="15" hidden="1" customHeight="1" x14ac:dyDescent="0.25">
      <c r="A1629" s="35">
        <v>21</v>
      </c>
      <c r="B1629" s="38" t="s">
        <v>730</v>
      </c>
      <c r="C1629" s="38" t="s">
        <v>820</v>
      </c>
      <c r="D1629" s="38" t="s">
        <v>821</v>
      </c>
      <c r="E1629" s="45" t="s">
        <v>17</v>
      </c>
      <c r="F1629" s="45" t="s">
        <v>736</v>
      </c>
      <c r="G1629" s="41" t="s">
        <v>379</v>
      </c>
      <c r="H1629" s="41" t="s">
        <v>839</v>
      </c>
    </row>
    <row r="1630" spans="1:8" ht="15" hidden="1" customHeight="1" x14ac:dyDescent="0.25">
      <c r="A1630" s="35">
        <v>21</v>
      </c>
      <c r="B1630" s="38" t="s">
        <v>730</v>
      </c>
      <c r="C1630" s="38" t="s">
        <v>820</v>
      </c>
      <c r="D1630" s="38" t="s">
        <v>821</v>
      </c>
      <c r="E1630" s="45" t="s">
        <v>17</v>
      </c>
      <c r="F1630" s="45" t="s">
        <v>736</v>
      </c>
      <c r="G1630" s="41" t="s">
        <v>381</v>
      </c>
      <c r="H1630" s="41">
        <v>30</v>
      </c>
    </row>
    <row r="1631" spans="1:8" ht="15" hidden="1" customHeight="1" x14ac:dyDescent="0.25">
      <c r="A1631" s="35">
        <v>21</v>
      </c>
      <c r="B1631" s="38" t="s">
        <v>730</v>
      </c>
      <c r="C1631" s="38" t="s">
        <v>820</v>
      </c>
      <c r="D1631" s="38" t="s">
        <v>821</v>
      </c>
      <c r="E1631" s="45" t="s">
        <v>17</v>
      </c>
      <c r="F1631" s="45" t="s">
        <v>736</v>
      </c>
      <c r="G1631" s="41" t="s">
        <v>382</v>
      </c>
      <c r="H1631" s="41">
        <v>20</v>
      </c>
    </row>
    <row r="1632" spans="1:8" ht="15" hidden="1" customHeight="1" x14ac:dyDescent="0.25">
      <c r="A1632" s="35">
        <v>21</v>
      </c>
      <c r="B1632" s="38" t="s">
        <v>730</v>
      </c>
      <c r="C1632" s="38" t="s">
        <v>820</v>
      </c>
      <c r="D1632" s="38" t="s">
        <v>821</v>
      </c>
      <c r="E1632" s="45" t="s">
        <v>17</v>
      </c>
      <c r="F1632" s="45" t="s">
        <v>736</v>
      </c>
      <c r="G1632" s="41" t="s">
        <v>798</v>
      </c>
      <c r="H1632" s="41">
        <v>20</v>
      </c>
    </row>
    <row r="1633" spans="1:8" ht="15" hidden="1" customHeight="1" x14ac:dyDescent="0.25">
      <c r="A1633" s="35">
        <v>21</v>
      </c>
      <c r="B1633" s="38" t="s">
        <v>730</v>
      </c>
      <c r="C1633" s="38" t="s">
        <v>820</v>
      </c>
      <c r="D1633" s="38" t="s">
        <v>821</v>
      </c>
      <c r="E1633" s="45" t="s">
        <v>17</v>
      </c>
      <c r="F1633" s="45" t="s">
        <v>736</v>
      </c>
      <c r="G1633" s="41" t="s">
        <v>383</v>
      </c>
      <c r="H1633" s="41">
        <v>3</v>
      </c>
    </row>
    <row r="1634" spans="1:8" ht="15" hidden="1" customHeight="1" x14ac:dyDescent="0.25">
      <c r="A1634" s="35">
        <v>21</v>
      </c>
      <c r="B1634" s="38" t="s">
        <v>730</v>
      </c>
      <c r="C1634" s="38" t="s">
        <v>820</v>
      </c>
      <c r="D1634" s="38" t="s">
        <v>821</v>
      </c>
      <c r="E1634" s="45" t="s">
        <v>17</v>
      </c>
      <c r="F1634" s="45" t="s">
        <v>736</v>
      </c>
      <c r="G1634" s="41" t="s">
        <v>384</v>
      </c>
      <c r="H1634" s="41">
        <v>30</v>
      </c>
    </row>
    <row r="1635" spans="1:8" ht="15" hidden="1" customHeight="1" x14ac:dyDescent="0.25">
      <c r="A1635" s="35">
        <v>21</v>
      </c>
      <c r="B1635" s="38" t="s">
        <v>730</v>
      </c>
      <c r="C1635" s="38" t="s">
        <v>820</v>
      </c>
      <c r="D1635" s="38" t="s">
        <v>821</v>
      </c>
      <c r="E1635" s="45" t="s">
        <v>17</v>
      </c>
      <c r="F1635" s="45" t="s">
        <v>736</v>
      </c>
      <c r="G1635" s="42" t="s">
        <v>385</v>
      </c>
      <c r="H1635" s="41">
        <v>16</v>
      </c>
    </row>
    <row r="1636" spans="1:8" ht="15" hidden="1" customHeight="1" x14ac:dyDescent="0.25">
      <c r="A1636" s="35">
        <v>21</v>
      </c>
      <c r="B1636" s="38" t="s">
        <v>730</v>
      </c>
      <c r="C1636" s="38" t="s">
        <v>820</v>
      </c>
      <c r="D1636" s="38" t="s">
        <v>821</v>
      </c>
      <c r="E1636" s="45" t="s">
        <v>17</v>
      </c>
      <c r="F1636" s="45" t="s">
        <v>736</v>
      </c>
      <c r="G1636" s="41" t="s">
        <v>799</v>
      </c>
      <c r="H1636" s="41" t="s">
        <v>800</v>
      </c>
    </row>
    <row r="1637" spans="1:8" ht="15" hidden="1" customHeight="1" x14ac:dyDescent="0.25">
      <c r="A1637" s="35">
        <v>21</v>
      </c>
      <c r="B1637" s="38" t="s">
        <v>730</v>
      </c>
      <c r="C1637" s="38" t="s">
        <v>820</v>
      </c>
      <c r="D1637" s="38" t="s">
        <v>821</v>
      </c>
      <c r="E1637" s="45" t="s">
        <v>17</v>
      </c>
      <c r="F1637" s="45" t="s">
        <v>736</v>
      </c>
      <c r="G1637" s="41" t="s">
        <v>801</v>
      </c>
      <c r="H1637" s="41">
        <v>-15</v>
      </c>
    </row>
    <row r="1638" spans="1:8" ht="15" hidden="1" customHeight="1" x14ac:dyDescent="0.25">
      <c r="A1638" s="35">
        <v>21</v>
      </c>
      <c r="B1638" s="38" t="s">
        <v>730</v>
      </c>
      <c r="C1638" s="38" t="s">
        <v>820</v>
      </c>
      <c r="D1638" s="38" t="s">
        <v>821</v>
      </c>
      <c r="E1638" s="45" t="s">
        <v>17</v>
      </c>
      <c r="F1638" s="45" t="s">
        <v>736</v>
      </c>
      <c r="G1638" s="41" t="s">
        <v>802</v>
      </c>
      <c r="H1638" s="41">
        <v>46</v>
      </c>
    </row>
    <row r="1639" spans="1:8" ht="15" hidden="1" customHeight="1" x14ac:dyDescent="0.25">
      <c r="A1639" s="35">
        <v>21</v>
      </c>
      <c r="B1639" s="38" t="s">
        <v>730</v>
      </c>
      <c r="C1639" s="38" t="s">
        <v>820</v>
      </c>
      <c r="D1639" s="38" t="s">
        <v>821</v>
      </c>
      <c r="E1639" s="45" t="s">
        <v>17</v>
      </c>
      <c r="F1639" s="45" t="s">
        <v>736</v>
      </c>
      <c r="G1639" s="41" t="s">
        <v>803</v>
      </c>
      <c r="H1639" s="41" t="s">
        <v>804</v>
      </c>
    </row>
    <row r="1640" spans="1:8" ht="15" hidden="1" customHeight="1" x14ac:dyDescent="0.25">
      <c r="A1640" s="35">
        <v>21</v>
      </c>
      <c r="B1640" s="38" t="s">
        <v>730</v>
      </c>
      <c r="C1640" s="38" t="s">
        <v>820</v>
      </c>
      <c r="D1640" s="38" t="s">
        <v>821</v>
      </c>
      <c r="E1640" s="45" t="s">
        <v>17</v>
      </c>
      <c r="F1640" s="45" t="s">
        <v>736</v>
      </c>
      <c r="G1640" s="41" t="s">
        <v>805</v>
      </c>
      <c r="H1640" s="41">
        <v>-15</v>
      </c>
    </row>
    <row r="1641" spans="1:8" ht="15" hidden="1" customHeight="1" x14ac:dyDescent="0.25">
      <c r="A1641" s="35">
        <v>21</v>
      </c>
      <c r="B1641" s="38" t="s">
        <v>730</v>
      </c>
      <c r="C1641" s="38" t="s">
        <v>820</v>
      </c>
      <c r="D1641" s="38" t="s">
        <v>821</v>
      </c>
      <c r="E1641" s="45" t="s">
        <v>17</v>
      </c>
      <c r="F1641" s="45" t="s">
        <v>736</v>
      </c>
      <c r="G1641" s="41" t="s">
        <v>806</v>
      </c>
      <c r="H1641" s="41">
        <v>24</v>
      </c>
    </row>
    <row r="1642" spans="1:8" ht="15" hidden="1" customHeight="1" x14ac:dyDescent="0.25">
      <c r="A1642" s="35">
        <v>21</v>
      </c>
      <c r="B1642" s="38" t="s">
        <v>730</v>
      </c>
      <c r="C1642" s="38" t="s">
        <v>820</v>
      </c>
      <c r="D1642" s="38" t="s">
        <v>821</v>
      </c>
      <c r="E1642" s="45" t="s">
        <v>17</v>
      </c>
      <c r="F1642" s="45" t="s">
        <v>736</v>
      </c>
      <c r="G1642" s="41" t="s">
        <v>390</v>
      </c>
      <c r="H1642" s="41" t="s">
        <v>391</v>
      </c>
    </row>
    <row r="1643" spans="1:8" ht="15" hidden="1" customHeight="1" x14ac:dyDescent="0.25">
      <c r="A1643" s="35">
        <v>21</v>
      </c>
      <c r="B1643" s="38" t="s">
        <v>730</v>
      </c>
      <c r="C1643" s="38" t="s">
        <v>820</v>
      </c>
      <c r="D1643" s="38" t="s">
        <v>821</v>
      </c>
      <c r="E1643" s="45" t="s">
        <v>17</v>
      </c>
      <c r="F1643" s="45" t="s">
        <v>736</v>
      </c>
      <c r="G1643" s="41" t="s">
        <v>392</v>
      </c>
      <c r="H1643" s="41" t="s">
        <v>393</v>
      </c>
    </row>
    <row r="1644" spans="1:8" ht="15" hidden="1" customHeight="1" x14ac:dyDescent="0.25">
      <c r="A1644" s="35">
        <v>21</v>
      </c>
      <c r="B1644" s="38" t="s">
        <v>730</v>
      </c>
      <c r="C1644" s="38" t="s">
        <v>820</v>
      </c>
      <c r="D1644" s="38" t="s">
        <v>821</v>
      </c>
      <c r="E1644" s="45" t="s">
        <v>17</v>
      </c>
      <c r="F1644" s="45" t="s">
        <v>736</v>
      </c>
      <c r="G1644" s="41" t="s">
        <v>394</v>
      </c>
      <c r="H1644" s="41" t="s">
        <v>465</v>
      </c>
    </row>
    <row r="1645" spans="1:8" ht="15" hidden="1" customHeight="1" x14ac:dyDescent="0.25">
      <c r="A1645" s="35">
        <v>21</v>
      </c>
      <c r="B1645" s="38" t="s">
        <v>730</v>
      </c>
      <c r="C1645" s="38" t="s">
        <v>820</v>
      </c>
      <c r="D1645" s="38" t="s">
        <v>821</v>
      </c>
      <c r="E1645" s="45" t="s">
        <v>17</v>
      </c>
      <c r="F1645" s="45" t="s">
        <v>736</v>
      </c>
      <c r="G1645" s="41" t="s">
        <v>396</v>
      </c>
      <c r="H1645" s="41">
        <v>20</v>
      </c>
    </row>
    <row r="1646" spans="1:8" ht="15" hidden="1" customHeight="1" x14ac:dyDescent="0.25">
      <c r="A1646" s="35">
        <v>21</v>
      </c>
      <c r="B1646" s="38" t="s">
        <v>730</v>
      </c>
      <c r="C1646" s="38" t="s">
        <v>820</v>
      </c>
      <c r="D1646" s="38" t="s">
        <v>821</v>
      </c>
      <c r="E1646" s="45" t="s">
        <v>17</v>
      </c>
      <c r="F1646" s="45" t="s">
        <v>736</v>
      </c>
      <c r="G1646" s="41" t="s">
        <v>397</v>
      </c>
      <c r="H1646" s="41">
        <v>2.8</v>
      </c>
    </row>
    <row r="1647" spans="1:8" ht="15" hidden="1" customHeight="1" x14ac:dyDescent="0.25">
      <c r="A1647" s="35">
        <v>21</v>
      </c>
      <c r="B1647" s="38" t="s">
        <v>730</v>
      </c>
      <c r="C1647" s="38" t="s">
        <v>820</v>
      </c>
      <c r="D1647" s="38" t="s">
        <v>821</v>
      </c>
      <c r="E1647" s="45" t="s">
        <v>17</v>
      </c>
      <c r="F1647" s="45" t="s">
        <v>736</v>
      </c>
      <c r="G1647" s="41" t="s">
        <v>398</v>
      </c>
      <c r="H1647" s="41">
        <v>12.17</v>
      </c>
    </row>
    <row r="1648" spans="1:8" ht="15" hidden="1" customHeight="1" x14ac:dyDescent="0.25">
      <c r="A1648" s="35">
        <v>21</v>
      </c>
      <c r="B1648" s="38" t="s">
        <v>730</v>
      </c>
      <c r="C1648" s="38" t="s">
        <v>820</v>
      </c>
      <c r="D1648" s="38" t="s">
        <v>821</v>
      </c>
      <c r="E1648" s="45" t="s">
        <v>17</v>
      </c>
      <c r="F1648" s="45" t="s">
        <v>736</v>
      </c>
      <c r="G1648" s="41" t="s">
        <v>399</v>
      </c>
      <c r="H1648" s="41" t="s">
        <v>807</v>
      </c>
    </row>
    <row r="1649" spans="1:8" ht="15" hidden="1" customHeight="1" x14ac:dyDescent="0.25">
      <c r="A1649" s="35">
        <v>21</v>
      </c>
      <c r="B1649" s="38" t="s">
        <v>730</v>
      </c>
      <c r="C1649" s="38" t="s">
        <v>820</v>
      </c>
      <c r="D1649" s="38" t="s">
        <v>821</v>
      </c>
      <c r="E1649" s="45" t="s">
        <v>17</v>
      </c>
      <c r="F1649" s="45" t="s">
        <v>736</v>
      </c>
      <c r="G1649" s="41" t="s">
        <v>808</v>
      </c>
      <c r="H1649" s="41" t="s">
        <v>809</v>
      </c>
    </row>
    <row r="1650" spans="1:8" ht="15" hidden="1" customHeight="1" x14ac:dyDescent="0.25">
      <c r="A1650" s="35">
        <v>21</v>
      </c>
      <c r="B1650" s="38" t="s">
        <v>730</v>
      </c>
      <c r="C1650" s="38" t="s">
        <v>820</v>
      </c>
      <c r="D1650" s="38" t="s">
        <v>821</v>
      </c>
      <c r="E1650" s="45" t="s">
        <v>17</v>
      </c>
      <c r="F1650" s="45" t="s">
        <v>736</v>
      </c>
      <c r="G1650" s="41" t="s">
        <v>810</v>
      </c>
      <c r="H1650" s="41" t="s">
        <v>811</v>
      </c>
    </row>
    <row r="1651" spans="1:8" ht="15" hidden="1" customHeight="1" x14ac:dyDescent="0.25">
      <c r="A1651" s="35">
        <v>21</v>
      </c>
      <c r="B1651" s="38" t="s">
        <v>730</v>
      </c>
      <c r="C1651" s="38" t="s">
        <v>820</v>
      </c>
      <c r="D1651" s="38" t="s">
        <v>821</v>
      </c>
      <c r="E1651" s="45" t="s">
        <v>17</v>
      </c>
      <c r="F1651" s="45" t="s">
        <v>736</v>
      </c>
      <c r="G1651" s="41" t="s">
        <v>401</v>
      </c>
      <c r="H1651" s="41" t="s">
        <v>812</v>
      </c>
    </row>
    <row r="1652" spans="1:8" ht="15" hidden="1" customHeight="1" x14ac:dyDescent="0.25">
      <c r="A1652" s="35">
        <v>21</v>
      </c>
      <c r="B1652" s="38" t="s">
        <v>730</v>
      </c>
      <c r="C1652" s="38" t="s">
        <v>820</v>
      </c>
      <c r="D1652" s="38" t="s">
        <v>821</v>
      </c>
      <c r="E1652" s="45" t="s">
        <v>17</v>
      </c>
      <c r="F1652" s="45" t="s">
        <v>736</v>
      </c>
      <c r="G1652" s="41" t="s">
        <v>813</v>
      </c>
      <c r="H1652" s="41" t="s">
        <v>814</v>
      </c>
    </row>
    <row r="1653" spans="1:8" ht="15" hidden="1" customHeight="1" x14ac:dyDescent="0.25">
      <c r="A1653" s="35">
        <v>21</v>
      </c>
      <c r="B1653" s="38" t="s">
        <v>730</v>
      </c>
      <c r="C1653" s="38" t="s">
        <v>820</v>
      </c>
      <c r="D1653" s="38" t="s">
        <v>821</v>
      </c>
      <c r="E1653" s="45" t="s">
        <v>17</v>
      </c>
      <c r="F1653" s="45" t="s">
        <v>736</v>
      </c>
      <c r="G1653" s="41" t="s">
        <v>815</v>
      </c>
      <c r="H1653" s="41" t="s">
        <v>814</v>
      </c>
    </row>
    <row r="1654" spans="1:8" ht="15" hidden="1" customHeight="1" x14ac:dyDescent="0.25">
      <c r="A1654" s="35">
        <v>21</v>
      </c>
      <c r="B1654" s="38" t="s">
        <v>730</v>
      </c>
      <c r="C1654" s="38" t="s">
        <v>820</v>
      </c>
      <c r="D1654" s="38" t="s">
        <v>821</v>
      </c>
      <c r="E1654" s="45" t="s">
        <v>17</v>
      </c>
      <c r="F1654" s="45" t="s">
        <v>736</v>
      </c>
      <c r="G1654" s="41" t="s">
        <v>403</v>
      </c>
      <c r="H1654" s="41" t="s">
        <v>816</v>
      </c>
    </row>
    <row r="1655" spans="1:8" ht="15" hidden="1" customHeight="1" x14ac:dyDescent="0.25">
      <c r="A1655" s="35">
        <v>21</v>
      </c>
      <c r="B1655" s="38" t="s">
        <v>730</v>
      </c>
      <c r="C1655" s="38" t="s">
        <v>820</v>
      </c>
      <c r="D1655" s="38" t="s">
        <v>821</v>
      </c>
      <c r="E1655" s="45" t="s">
        <v>17</v>
      </c>
      <c r="F1655" s="45" t="s">
        <v>736</v>
      </c>
      <c r="G1655" s="41" t="s">
        <v>405</v>
      </c>
      <c r="H1655" s="41" t="s">
        <v>817</v>
      </c>
    </row>
    <row r="1656" spans="1:8" ht="15" hidden="1" customHeight="1" x14ac:dyDescent="0.25">
      <c r="A1656" s="35">
        <v>21</v>
      </c>
      <c r="B1656" s="38" t="s">
        <v>730</v>
      </c>
      <c r="C1656" s="38" t="s">
        <v>820</v>
      </c>
      <c r="D1656" s="38" t="s">
        <v>821</v>
      </c>
      <c r="E1656" s="45" t="s">
        <v>17</v>
      </c>
      <c r="F1656" s="45" t="s">
        <v>736</v>
      </c>
      <c r="G1656" s="41" t="s">
        <v>407</v>
      </c>
      <c r="H1656" s="41">
        <v>36</v>
      </c>
    </row>
    <row r="1657" spans="1:8" ht="15" hidden="1" customHeight="1" x14ac:dyDescent="0.25">
      <c r="A1657" s="35">
        <v>21</v>
      </c>
      <c r="B1657" s="38" t="s">
        <v>730</v>
      </c>
      <c r="C1657" s="38" t="s">
        <v>820</v>
      </c>
      <c r="D1657" s="38" t="s">
        <v>821</v>
      </c>
      <c r="E1657" s="45" t="s">
        <v>17</v>
      </c>
      <c r="F1657" s="45" t="s">
        <v>736</v>
      </c>
      <c r="G1657" s="41" t="s">
        <v>408</v>
      </c>
      <c r="H1657" s="41" t="s">
        <v>411</v>
      </c>
    </row>
    <row r="1658" spans="1:8" ht="15" hidden="1" customHeight="1" x14ac:dyDescent="0.25">
      <c r="A1658" s="35">
        <v>21</v>
      </c>
      <c r="B1658" s="38" t="s">
        <v>730</v>
      </c>
      <c r="C1658" s="38" t="s">
        <v>820</v>
      </c>
      <c r="D1658" s="38" t="s">
        <v>821</v>
      </c>
      <c r="E1658" s="45" t="s">
        <v>17</v>
      </c>
      <c r="F1658" s="45" t="s">
        <v>736</v>
      </c>
      <c r="G1658" s="41" t="s">
        <v>410</v>
      </c>
      <c r="H1658" s="41" t="s">
        <v>411</v>
      </c>
    </row>
    <row r="1659" spans="1:8" ht="15" hidden="1" customHeight="1" x14ac:dyDescent="0.25">
      <c r="A1659" s="35">
        <v>21</v>
      </c>
      <c r="B1659" s="38" t="s">
        <v>730</v>
      </c>
      <c r="C1659" s="38" t="s">
        <v>820</v>
      </c>
      <c r="D1659" s="38" t="s">
        <v>821</v>
      </c>
      <c r="E1659" s="45" t="s">
        <v>17</v>
      </c>
      <c r="F1659" s="45" t="s">
        <v>736</v>
      </c>
      <c r="G1659" s="41" t="s">
        <v>412</v>
      </c>
      <c r="H1659" s="41" t="s">
        <v>413</v>
      </c>
    </row>
    <row r="1660" spans="1:8" ht="15" hidden="1" customHeight="1" x14ac:dyDescent="0.25">
      <c r="A1660" s="35">
        <v>21</v>
      </c>
      <c r="B1660" s="38" t="s">
        <v>730</v>
      </c>
      <c r="C1660" s="38" t="s">
        <v>820</v>
      </c>
      <c r="D1660" s="38" t="s">
        <v>821</v>
      </c>
      <c r="E1660" s="45" t="s">
        <v>17</v>
      </c>
      <c r="F1660" s="45" t="s">
        <v>736</v>
      </c>
      <c r="G1660" s="41" t="s">
        <v>414</v>
      </c>
      <c r="H1660" s="41" t="s">
        <v>423</v>
      </c>
    </row>
    <row r="1661" spans="1:8" ht="15" hidden="1" customHeight="1" x14ac:dyDescent="0.25">
      <c r="A1661" s="35">
        <v>21</v>
      </c>
      <c r="B1661" s="38" t="s">
        <v>730</v>
      </c>
      <c r="C1661" s="38" t="s">
        <v>820</v>
      </c>
      <c r="D1661" s="38" t="s">
        <v>821</v>
      </c>
      <c r="E1661" s="45" t="s">
        <v>17</v>
      </c>
      <c r="F1661" s="45" t="s">
        <v>736</v>
      </c>
      <c r="G1661" s="41" t="s">
        <v>416</v>
      </c>
      <c r="H1661" s="41" t="s">
        <v>423</v>
      </c>
    </row>
    <row r="1662" spans="1:8" ht="15" hidden="1" customHeight="1" x14ac:dyDescent="0.25">
      <c r="A1662" s="35">
        <v>21</v>
      </c>
      <c r="B1662" s="38" t="s">
        <v>730</v>
      </c>
      <c r="C1662" s="38" t="s">
        <v>820</v>
      </c>
      <c r="D1662" s="38" t="s">
        <v>821</v>
      </c>
      <c r="E1662" s="45" t="s">
        <v>17</v>
      </c>
      <c r="F1662" s="45" t="s">
        <v>736</v>
      </c>
      <c r="G1662" s="41" t="s">
        <v>417</v>
      </c>
      <c r="H1662" s="41" t="s">
        <v>423</v>
      </c>
    </row>
    <row r="1663" spans="1:8" ht="15" hidden="1" customHeight="1" x14ac:dyDescent="0.25">
      <c r="A1663" s="35">
        <v>21</v>
      </c>
      <c r="B1663" s="38" t="s">
        <v>730</v>
      </c>
      <c r="C1663" s="38" t="s">
        <v>820</v>
      </c>
      <c r="D1663" s="38" t="s">
        <v>821</v>
      </c>
      <c r="E1663" s="45" t="s">
        <v>17</v>
      </c>
      <c r="F1663" s="45" t="s">
        <v>736</v>
      </c>
      <c r="G1663" s="41" t="s">
        <v>418</v>
      </c>
      <c r="H1663" s="41" t="s">
        <v>419</v>
      </c>
    </row>
    <row r="1664" spans="1:8" ht="15" hidden="1" customHeight="1" x14ac:dyDescent="0.25">
      <c r="A1664" s="35">
        <v>21</v>
      </c>
      <c r="B1664" s="38" t="s">
        <v>730</v>
      </c>
      <c r="C1664" s="38" t="s">
        <v>820</v>
      </c>
      <c r="D1664" s="38" t="s">
        <v>821</v>
      </c>
      <c r="E1664" s="45" t="s">
        <v>17</v>
      </c>
      <c r="F1664" s="45" t="s">
        <v>736</v>
      </c>
      <c r="G1664" s="41" t="s">
        <v>420</v>
      </c>
      <c r="H1664" s="41" t="s">
        <v>421</v>
      </c>
    </row>
    <row r="1665" spans="1:8" ht="15" hidden="1" customHeight="1" x14ac:dyDescent="0.25">
      <c r="A1665" s="35">
        <v>21</v>
      </c>
      <c r="B1665" s="38" t="s">
        <v>730</v>
      </c>
      <c r="C1665" s="38" t="s">
        <v>820</v>
      </c>
      <c r="D1665" s="38" t="s">
        <v>821</v>
      </c>
      <c r="E1665" s="45" t="s">
        <v>17</v>
      </c>
      <c r="F1665" s="45" t="s">
        <v>736</v>
      </c>
      <c r="G1665" s="41" t="s">
        <v>422</v>
      </c>
      <c r="H1665" s="41" t="s">
        <v>423</v>
      </c>
    </row>
    <row r="1666" spans="1:8" ht="15" hidden="1" customHeight="1" x14ac:dyDescent="0.25">
      <c r="A1666" s="35">
        <v>21</v>
      </c>
      <c r="B1666" s="38" t="s">
        <v>730</v>
      </c>
      <c r="C1666" s="38" t="s">
        <v>820</v>
      </c>
      <c r="D1666" s="38" t="s">
        <v>821</v>
      </c>
      <c r="E1666" s="45" t="s">
        <v>17</v>
      </c>
      <c r="F1666" s="45" t="s">
        <v>736</v>
      </c>
      <c r="G1666" s="41" t="s">
        <v>818</v>
      </c>
      <c r="H1666" s="41" t="s">
        <v>423</v>
      </c>
    </row>
    <row r="1667" spans="1:8" ht="15" hidden="1" customHeight="1" x14ac:dyDescent="0.25">
      <c r="A1667" s="35">
        <v>21</v>
      </c>
      <c r="B1667" s="38" t="s">
        <v>730</v>
      </c>
      <c r="C1667" s="38" t="s">
        <v>820</v>
      </c>
      <c r="D1667" s="38" t="s">
        <v>821</v>
      </c>
      <c r="E1667" s="45" t="s">
        <v>17</v>
      </c>
      <c r="F1667" s="45" t="s">
        <v>736</v>
      </c>
      <c r="G1667" s="41" t="s">
        <v>424</v>
      </c>
      <c r="H1667" s="41" t="s">
        <v>571</v>
      </c>
    </row>
    <row r="1668" spans="1:8" ht="15" hidden="1" customHeight="1" x14ac:dyDescent="0.25">
      <c r="A1668" s="35">
        <v>21</v>
      </c>
      <c r="B1668" s="38" t="s">
        <v>730</v>
      </c>
      <c r="C1668" s="38" t="s">
        <v>820</v>
      </c>
      <c r="D1668" s="38" t="s">
        <v>821</v>
      </c>
      <c r="E1668" s="45" t="s">
        <v>17</v>
      </c>
      <c r="F1668" s="45" t="s">
        <v>736</v>
      </c>
      <c r="G1668" s="41" t="s">
        <v>425</v>
      </c>
      <c r="H1668" s="41" t="s">
        <v>423</v>
      </c>
    </row>
    <row r="1669" spans="1:8" ht="15" hidden="1" customHeight="1" x14ac:dyDescent="0.25">
      <c r="A1669" s="35">
        <v>21</v>
      </c>
      <c r="B1669" s="38" t="s">
        <v>730</v>
      </c>
      <c r="C1669" s="38" t="s">
        <v>820</v>
      </c>
      <c r="D1669" s="38" t="s">
        <v>821</v>
      </c>
      <c r="E1669" s="45" t="s">
        <v>17</v>
      </c>
      <c r="F1669" s="45" t="s">
        <v>736</v>
      </c>
      <c r="G1669" s="41" t="s">
        <v>819</v>
      </c>
      <c r="H1669" s="41" t="s">
        <v>423</v>
      </c>
    </row>
    <row r="1670" spans="1:8" ht="15" hidden="1" customHeight="1" x14ac:dyDescent="0.25">
      <c r="A1670" s="35">
        <v>22</v>
      </c>
      <c r="B1670" s="38" t="s">
        <v>840</v>
      </c>
      <c r="C1670" s="38" t="s">
        <v>841</v>
      </c>
      <c r="D1670" s="38" t="s">
        <v>842</v>
      </c>
      <c r="E1670" s="45" t="s">
        <v>17</v>
      </c>
      <c r="F1670" s="45" t="s">
        <v>736</v>
      </c>
      <c r="G1670" s="41" t="s">
        <v>310</v>
      </c>
      <c r="H1670" s="41" t="s">
        <v>847</v>
      </c>
    </row>
    <row r="1671" spans="1:8" ht="15" hidden="1" customHeight="1" x14ac:dyDescent="0.25">
      <c r="A1671" s="35">
        <v>22</v>
      </c>
      <c r="B1671" s="38" t="s">
        <v>840</v>
      </c>
      <c r="C1671" s="38" t="s">
        <v>841</v>
      </c>
      <c r="D1671" s="38" t="s">
        <v>842</v>
      </c>
      <c r="E1671" s="45" t="s">
        <v>17</v>
      </c>
      <c r="F1671" s="45" t="s">
        <v>736</v>
      </c>
      <c r="G1671" s="41" t="s">
        <v>312</v>
      </c>
      <c r="H1671" s="41" t="s">
        <v>848</v>
      </c>
    </row>
    <row r="1672" spans="1:8" ht="15" hidden="1" customHeight="1" x14ac:dyDescent="0.25">
      <c r="A1672" s="35">
        <v>22</v>
      </c>
      <c r="B1672" s="38" t="s">
        <v>840</v>
      </c>
      <c r="C1672" s="38" t="s">
        <v>841</v>
      </c>
      <c r="D1672" s="38" t="s">
        <v>842</v>
      </c>
      <c r="E1672" s="45" t="s">
        <v>17</v>
      </c>
      <c r="F1672" s="45" t="s">
        <v>736</v>
      </c>
      <c r="G1672" s="41" t="s">
        <v>314</v>
      </c>
      <c r="H1672" s="41" t="s">
        <v>571</v>
      </c>
    </row>
    <row r="1673" spans="1:8" ht="15" hidden="1" customHeight="1" x14ac:dyDescent="0.25">
      <c r="A1673" s="35">
        <v>22</v>
      </c>
      <c r="B1673" s="38" t="s">
        <v>840</v>
      </c>
      <c r="C1673" s="38" t="s">
        <v>841</v>
      </c>
      <c r="D1673" s="38" t="s">
        <v>842</v>
      </c>
      <c r="E1673" s="45" t="s">
        <v>17</v>
      </c>
      <c r="F1673" s="45" t="s">
        <v>736</v>
      </c>
      <c r="G1673" s="41" t="s">
        <v>316</v>
      </c>
      <c r="H1673" s="41" t="s">
        <v>849</v>
      </c>
    </row>
    <row r="1674" spans="1:8" ht="15" hidden="1" customHeight="1" x14ac:dyDescent="0.25">
      <c r="A1674" s="35">
        <v>22</v>
      </c>
      <c r="B1674" s="38" t="s">
        <v>840</v>
      </c>
      <c r="C1674" s="38" t="s">
        <v>841</v>
      </c>
      <c r="D1674" s="38" t="s">
        <v>842</v>
      </c>
      <c r="E1674" s="45" t="s">
        <v>17</v>
      </c>
      <c r="F1674" s="45" t="s">
        <v>736</v>
      </c>
      <c r="G1674" s="41" t="s">
        <v>318</v>
      </c>
      <c r="H1674" s="41" t="s">
        <v>850</v>
      </c>
    </row>
    <row r="1675" spans="1:8" ht="15" hidden="1" customHeight="1" x14ac:dyDescent="0.25">
      <c r="A1675" s="35">
        <v>22</v>
      </c>
      <c r="B1675" s="38" t="s">
        <v>840</v>
      </c>
      <c r="C1675" s="38" t="s">
        <v>841</v>
      </c>
      <c r="D1675" s="38" t="s">
        <v>842</v>
      </c>
      <c r="E1675" s="45" t="s">
        <v>17</v>
      </c>
      <c r="F1675" s="45" t="s">
        <v>736</v>
      </c>
      <c r="G1675" s="41" t="s">
        <v>741</v>
      </c>
      <c r="H1675" s="41">
        <v>25</v>
      </c>
    </row>
    <row r="1676" spans="1:8" ht="15" hidden="1" customHeight="1" x14ac:dyDescent="0.25">
      <c r="A1676" s="35">
        <v>22</v>
      </c>
      <c r="B1676" s="38" t="s">
        <v>840</v>
      </c>
      <c r="C1676" s="38" t="s">
        <v>841</v>
      </c>
      <c r="D1676" s="38" t="s">
        <v>842</v>
      </c>
      <c r="E1676" s="45" t="s">
        <v>17</v>
      </c>
      <c r="F1676" s="45" t="s">
        <v>736</v>
      </c>
      <c r="G1676" s="41" t="s">
        <v>321</v>
      </c>
      <c r="H1676" s="41">
        <v>9</v>
      </c>
    </row>
    <row r="1677" spans="1:8" ht="15" hidden="1" customHeight="1" x14ac:dyDescent="0.25">
      <c r="A1677" s="35">
        <v>22</v>
      </c>
      <c r="B1677" s="38" t="s">
        <v>840</v>
      </c>
      <c r="C1677" s="38" t="s">
        <v>841</v>
      </c>
      <c r="D1677" s="38" t="s">
        <v>842</v>
      </c>
      <c r="E1677" s="45" t="s">
        <v>17</v>
      </c>
      <c r="F1677" s="45" t="s">
        <v>736</v>
      </c>
      <c r="G1677" s="41" t="s">
        <v>322</v>
      </c>
      <c r="H1677" s="41" t="s">
        <v>851</v>
      </c>
    </row>
    <row r="1678" spans="1:8" ht="15" hidden="1" customHeight="1" x14ac:dyDescent="0.25">
      <c r="A1678" s="35">
        <v>22</v>
      </c>
      <c r="B1678" s="38" t="s">
        <v>840</v>
      </c>
      <c r="C1678" s="38" t="s">
        <v>841</v>
      </c>
      <c r="D1678" s="38" t="s">
        <v>842</v>
      </c>
      <c r="E1678" s="45" t="s">
        <v>17</v>
      </c>
      <c r="F1678" s="45" t="s">
        <v>736</v>
      </c>
      <c r="G1678" s="41" t="s">
        <v>743</v>
      </c>
      <c r="H1678" s="41">
        <v>2.5</v>
      </c>
    </row>
    <row r="1679" spans="1:8" ht="15" hidden="1" customHeight="1" x14ac:dyDescent="0.25">
      <c r="A1679" s="35">
        <v>22</v>
      </c>
      <c r="B1679" s="38" t="s">
        <v>840</v>
      </c>
      <c r="C1679" s="38" t="s">
        <v>841</v>
      </c>
      <c r="D1679" s="38" t="s">
        <v>842</v>
      </c>
      <c r="E1679" s="45" t="s">
        <v>17</v>
      </c>
      <c r="F1679" s="45" t="s">
        <v>736</v>
      </c>
      <c r="G1679" s="41" t="s">
        <v>744</v>
      </c>
      <c r="H1679" s="42">
        <v>0.9</v>
      </c>
    </row>
    <row r="1680" spans="1:8" ht="15" hidden="1" customHeight="1" x14ac:dyDescent="0.25">
      <c r="A1680" s="35">
        <v>22</v>
      </c>
      <c r="B1680" s="38" t="s">
        <v>840</v>
      </c>
      <c r="C1680" s="38" t="s">
        <v>841</v>
      </c>
      <c r="D1680" s="38" t="s">
        <v>842</v>
      </c>
      <c r="E1680" s="45" t="s">
        <v>17</v>
      </c>
      <c r="F1680" s="45" t="s">
        <v>736</v>
      </c>
      <c r="G1680" s="41" t="s">
        <v>745</v>
      </c>
      <c r="H1680" s="41">
        <v>3</v>
      </c>
    </row>
    <row r="1681" spans="1:8" ht="15" hidden="1" customHeight="1" x14ac:dyDescent="0.25">
      <c r="A1681" s="35">
        <v>22</v>
      </c>
      <c r="B1681" s="38" t="s">
        <v>840</v>
      </c>
      <c r="C1681" s="38" t="s">
        <v>841</v>
      </c>
      <c r="D1681" s="38" t="s">
        <v>842</v>
      </c>
      <c r="E1681" s="45" t="s">
        <v>17</v>
      </c>
      <c r="F1681" s="45" t="s">
        <v>736</v>
      </c>
      <c r="G1681" s="41" t="s">
        <v>746</v>
      </c>
      <c r="H1681" s="41" t="s">
        <v>852</v>
      </c>
    </row>
    <row r="1682" spans="1:8" ht="15" hidden="1" customHeight="1" x14ac:dyDescent="0.25">
      <c r="A1682" s="35">
        <v>22</v>
      </c>
      <c r="B1682" s="38" t="s">
        <v>840</v>
      </c>
      <c r="C1682" s="38" t="s">
        <v>841</v>
      </c>
      <c r="D1682" s="38" t="s">
        <v>842</v>
      </c>
      <c r="E1682" s="45" t="s">
        <v>17</v>
      </c>
      <c r="F1682" s="45" t="s">
        <v>736</v>
      </c>
      <c r="G1682" s="41" t="s">
        <v>748</v>
      </c>
      <c r="H1682" s="41">
        <v>2.59</v>
      </c>
    </row>
    <row r="1683" spans="1:8" ht="15" hidden="1" customHeight="1" x14ac:dyDescent="0.25">
      <c r="A1683" s="35">
        <v>22</v>
      </c>
      <c r="B1683" s="38" t="s">
        <v>840</v>
      </c>
      <c r="C1683" s="38" t="s">
        <v>841</v>
      </c>
      <c r="D1683" s="38" t="s">
        <v>842</v>
      </c>
      <c r="E1683" s="45" t="s">
        <v>17</v>
      </c>
      <c r="F1683" s="45" t="s">
        <v>736</v>
      </c>
      <c r="G1683" s="41" t="s">
        <v>749</v>
      </c>
      <c r="H1683" s="41">
        <v>1.05</v>
      </c>
    </row>
    <row r="1684" spans="1:8" ht="15" hidden="1" customHeight="1" x14ac:dyDescent="0.25">
      <c r="A1684" s="35">
        <v>22</v>
      </c>
      <c r="B1684" s="38" t="s">
        <v>840</v>
      </c>
      <c r="C1684" s="38" t="s">
        <v>841</v>
      </c>
      <c r="D1684" s="38" t="s">
        <v>842</v>
      </c>
      <c r="E1684" s="45" t="s">
        <v>17</v>
      </c>
      <c r="F1684" s="45" t="s">
        <v>736</v>
      </c>
      <c r="G1684" s="41" t="s">
        <v>750</v>
      </c>
      <c r="H1684" s="41">
        <v>5.92</v>
      </c>
    </row>
    <row r="1685" spans="1:8" ht="15" hidden="1" customHeight="1" x14ac:dyDescent="0.25">
      <c r="A1685" s="35">
        <v>22</v>
      </c>
      <c r="B1685" s="38" t="s">
        <v>840</v>
      </c>
      <c r="C1685" s="38" t="s">
        <v>841</v>
      </c>
      <c r="D1685" s="38" t="s">
        <v>842</v>
      </c>
      <c r="E1685" s="45" t="s">
        <v>17</v>
      </c>
      <c r="F1685" s="45" t="s">
        <v>736</v>
      </c>
      <c r="G1685" s="41" t="s">
        <v>326</v>
      </c>
      <c r="H1685" s="41" t="s">
        <v>853</v>
      </c>
    </row>
    <row r="1686" spans="1:8" ht="15" hidden="1" customHeight="1" x14ac:dyDescent="0.25">
      <c r="A1686" s="35">
        <v>22</v>
      </c>
      <c r="B1686" s="38" t="s">
        <v>840</v>
      </c>
      <c r="C1686" s="38" t="s">
        <v>841</v>
      </c>
      <c r="D1686" s="38" t="s">
        <v>842</v>
      </c>
      <c r="E1686" s="45" t="s">
        <v>17</v>
      </c>
      <c r="F1686" s="45" t="s">
        <v>736</v>
      </c>
      <c r="G1686" s="41" t="s">
        <v>752</v>
      </c>
      <c r="H1686" s="41">
        <v>0.59499999999999997</v>
      </c>
    </row>
    <row r="1687" spans="1:8" ht="15" hidden="1" customHeight="1" x14ac:dyDescent="0.25">
      <c r="A1687" s="35">
        <v>22</v>
      </c>
      <c r="B1687" s="38" t="s">
        <v>840</v>
      </c>
      <c r="C1687" s="38" t="s">
        <v>841</v>
      </c>
      <c r="D1687" s="38" t="s">
        <v>842</v>
      </c>
      <c r="E1687" s="45" t="s">
        <v>17</v>
      </c>
      <c r="F1687" s="45" t="s">
        <v>736</v>
      </c>
      <c r="G1687" s="41" t="s">
        <v>753</v>
      </c>
      <c r="H1687" s="41">
        <v>0.25</v>
      </c>
    </row>
    <row r="1688" spans="1:8" ht="15" hidden="1" customHeight="1" x14ac:dyDescent="0.25">
      <c r="A1688" s="35">
        <v>22</v>
      </c>
      <c r="B1688" s="38" t="s">
        <v>840</v>
      </c>
      <c r="C1688" s="38" t="s">
        <v>841</v>
      </c>
      <c r="D1688" s="38" t="s">
        <v>842</v>
      </c>
      <c r="E1688" s="45" t="s">
        <v>17</v>
      </c>
      <c r="F1688" s="45" t="s">
        <v>736</v>
      </c>
      <c r="G1688" s="41" t="s">
        <v>754</v>
      </c>
      <c r="H1688" s="41">
        <v>1.29</v>
      </c>
    </row>
    <row r="1689" spans="1:8" ht="15" hidden="1" customHeight="1" x14ac:dyDescent="0.25">
      <c r="A1689" s="35">
        <v>22</v>
      </c>
      <c r="B1689" s="38" t="s">
        <v>840</v>
      </c>
      <c r="C1689" s="38" t="s">
        <v>841</v>
      </c>
      <c r="D1689" s="38" t="s">
        <v>842</v>
      </c>
      <c r="E1689" s="45" t="s">
        <v>17</v>
      </c>
      <c r="F1689" s="45" t="s">
        <v>736</v>
      </c>
      <c r="G1689" s="41" t="s">
        <v>328</v>
      </c>
      <c r="H1689" s="41">
        <v>4.2</v>
      </c>
    </row>
    <row r="1690" spans="1:8" ht="15" hidden="1" customHeight="1" x14ac:dyDescent="0.25">
      <c r="A1690" s="35">
        <v>22</v>
      </c>
      <c r="B1690" s="38" t="s">
        <v>840</v>
      </c>
      <c r="C1690" s="38" t="s">
        <v>841</v>
      </c>
      <c r="D1690" s="38" t="s">
        <v>842</v>
      </c>
      <c r="E1690" s="45" t="s">
        <v>17</v>
      </c>
      <c r="F1690" s="45" t="s">
        <v>736</v>
      </c>
      <c r="G1690" s="41" t="s">
        <v>330</v>
      </c>
      <c r="H1690" s="41">
        <v>6.2</v>
      </c>
    </row>
    <row r="1691" spans="1:8" ht="15" hidden="1" customHeight="1" x14ac:dyDescent="0.25">
      <c r="A1691" s="35">
        <v>22</v>
      </c>
      <c r="B1691" s="38" t="s">
        <v>840</v>
      </c>
      <c r="C1691" s="38" t="s">
        <v>841</v>
      </c>
      <c r="D1691" s="38" t="s">
        <v>842</v>
      </c>
      <c r="E1691" s="45" t="s">
        <v>17</v>
      </c>
      <c r="F1691" s="45" t="s">
        <v>736</v>
      </c>
      <c r="G1691" s="41" t="s">
        <v>331</v>
      </c>
      <c r="H1691" s="41" t="s">
        <v>332</v>
      </c>
    </row>
    <row r="1692" spans="1:8" ht="15" hidden="1" customHeight="1" x14ac:dyDescent="0.25">
      <c r="A1692" s="35">
        <v>22</v>
      </c>
      <c r="B1692" s="38" t="s">
        <v>840</v>
      </c>
      <c r="C1692" s="38" t="s">
        <v>841</v>
      </c>
      <c r="D1692" s="38" t="s">
        <v>842</v>
      </c>
      <c r="E1692" s="45" t="s">
        <v>17</v>
      </c>
      <c r="F1692" s="45" t="s">
        <v>736</v>
      </c>
      <c r="G1692" s="41" t="s">
        <v>333</v>
      </c>
      <c r="H1692" s="41" t="s">
        <v>453</v>
      </c>
    </row>
    <row r="1693" spans="1:8" ht="15" hidden="1" customHeight="1" x14ac:dyDescent="0.25">
      <c r="A1693" s="35">
        <v>22</v>
      </c>
      <c r="B1693" s="38" t="s">
        <v>840</v>
      </c>
      <c r="C1693" s="38" t="s">
        <v>841</v>
      </c>
      <c r="D1693" s="38" t="s">
        <v>842</v>
      </c>
      <c r="E1693" s="45" t="s">
        <v>17</v>
      </c>
      <c r="F1693" s="45" t="s">
        <v>736</v>
      </c>
      <c r="G1693" s="41" t="s">
        <v>335</v>
      </c>
      <c r="H1693" s="41">
        <v>12</v>
      </c>
    </row>
    <row r="1694" spans="1:8" ht="15" hidden="1" customHeight="1" x14ac:dyDescent="0.25">
      <c r="A1694" s="35">
        <v>22</v>
      </c>
      <c r="B1694" s="38" t="s">
        <v>840</v>
      </c>
      <c r="C1694" s="38" t="s">
        <v>841</v>
      </c>
      <c r="D1694" s="38" t="s">
        <v>842</v>
      </c>
      <c r="E1694" s="45" t="s">
        <v>17</v>
      </c>
      <c r="F1694" s="45" t="s">
        <v>736</v>
      </c>
      <c r="G1694" s="41" t="s">
        <v>755</v>
      </c>
      <c r="H1694" s="41">
        <v>12</v>
      </c>
    </row>
    <row r="1695" spans="1:8" ht="15" hidden="1" customHeight="1" x14ac:dyDescent="0.25">
      <c r="A1695" s="35">
        <v>22</v>
      </c>
      <c r="B1695" s="38" t="s">
        <v>840</v>
      </c>
      <c r="C1695" s="38" t="s">
        <v>841</v>
      </c>
      <c r="D1695" s="38" t="s">
        <v>842</v>
      </c>
      <c r="E1695" s="45" t="s">
        <v>17</v>
      </c>
      <c r="F1695" s="45" t="s">
        <v>736</v>
      </c>
      <c r="G1695" s="41" t="s">
        <v>336</v>
      </c>
      <c r="H1695" s="41" t="s">
        <v>854</v>
      </c>
    </row>
    <row r="1696" spans="1:8" ht="15" hidden="1" customHeight="1" x14ac:dyDescent="0.25">
      <c r="A1696" s="35">
        <v>22</v>
      </c>
      <c r="B1696" s="38" t="s">
        <v>840</v>
      </c>
      <c r="C1696" s="38" t="s">
        <v>841</v>
      </c>
      <c r="D1696" s="38" t="s">
        <v>842</v>
      </c>
      <c r="E1696" s="45" t="s">
        <v>17</v>
      </c>
      <c r="F1696" s="45" t="s">
        <v>736</v>
      </c>
      <c r="G1696" s="41" t="s">
        <v>757</v>
      </c>
      <c r="H1696" s="41">
        <v>3.5</v>
      </c>
    </row>
    <row r="1697" spans="1:8" ht="15" hidden="1" customHeight="1" x14ac:dyDescent="0.25">
      <c r="A1697" s="35">
        <v>22</v>
      </c>
      <c r="B1697" s="38" t="s">
        <v>840</v>
      </c>
      <c r="C1697" s="38" t="s">
        <v>841</v>
      </c>
      <c r="D1697" s="38" t="s">
        <v>842</v>
      </c>
      <c r="E1697" s="45" t="s">
        <v>17</v>
      </c>
      <c r="F1697" s="45" t="s">
        <v>736</v>
      </c>
      <c r="G1697" s="41" t="s">
        <v>758</v>
      </c>
      <c r="H1697" s="41">
        <v>0.9</v>
      </c>
    </row>
    <row r="1698" spans="1:8" ht="15" hidden="1" customHeight="1" x14ac:dyDescent="0.25">
      <c r="A1698" s="35">
        <v>22</v>
      </c>
      <c r="B1698" s="38" t="s">
        <v>840</v>
      </c>
      <c r="C1698" s="38" t="s">
        <v>841</v>
      </c>
      <c r="D1698" s="38" t="s">
        <v>842</v>
      </c>
      <c r="E1698" s="45" t="s">
        <v>17</v>
      </c>
      <c r="F1698" s="45" t="s">
        <v>736</v>
      </c>
      <c r="G1698" s="41" t="s">
        <v>759</v>
      </c>
      <c r="H1698" s="41">
        <v>5.5</v>
      </c>
    </row>
    <row r="1699" spans="1:8" ht="15" hidden="1" customHeight="1" x14ac:dyDescent="0.25">
      <c r="A1699" s="35">
        <v>22</v>
      </c>
      <c r="B1699" s="38" t="s">
        <v>840</v>
      </c>
      <c r="C1699" s="38" t="s">
        <v>841</v>
      </c>
      <c r="D1699" s="38" t="s">
        <v>842</v>
      </c>
      <c r="E1699" s="45" t="s">
        <v>17</v>
      </c>
      <c r="F1699" s="45" t="s">
        <v>736</v>
      </c>
      <c r="G1699" s="41" t="s">
        <v>760</v>
      </c>
      <c r="H1699" s="41" t="s">
        <v>855</v>
      </c>
    </row>
    <row r="1700" spans="1:8" ht="15" hidden="1" customHeight="1" x14ac:dyDescent="0.25">
      <c r="A1700" s="35">
        <v>22</v>
      </c>
      <c r="B1700" s="38" t="s">
        <v>840</v>
      </c>
      <c r="C1700" s="38" t="s">
        <v>841</v>
      </c>
      <c r="D1700" s="38" t="s">
        <v>842</v>
      </c>
      <c r="E1700" s="45" t="s">
        <v>17</v>
      </c>
      <c r="F1700" s="45" t="s">
        <v>736</v>
      </c>
      <c r="G1700" s="41" t="s">
        <v>762</v>
      </c>
      <c r="H1700" s="41" t="s">
        <v>856</v>
      </c>
    </row>
    <row r="1701" spans="1:8" ht="15" hidden="1" customHeight="1" x14ac:dyDescent="0.25">
      <c r="A1701" s="35">
        <v>22</v>
      </c>
      <c r="B1701" s="38" t="s">
        <v>840</v>
      </c>
      <c r="C1701" s="38" t="s">
        <v>841</v>
      </c>
      <c r="D1701" s="38" t="s">
        <v>842</v>
      </c>
      <c r="E1701" s="45" t="s">
        <v>17</v>
      </c>
      <c r="F1701" s="45" t="s">
        <v>736</v>
      </c>
      <c r="G1701" s="41" t="s">
        <v>764</v>
      </c>
      <c r="H1701" s="41">
        <v>1.05</v>
      </c>
    </row>
    <row r="1702" spans="1:8" ht="15" hidden="1" customHeight="1" x14ac:dyDescent="0.25">
      <c r="A1702" s="35">
        <v>22</v>
      </c>
      <c r="B1702" s="38" t="s">
        <v>840</v>
      </c>
      <c r="C1702" s="38" t="s">
        <v>841</v>
      </c>
      <c r="D1702" s="38" t="s">
        <v>842</v>
      </c>
      <c r="E1702" s="45" t="s">
        <v>17</v>
      </c>
      <c r="F1702" s="45" t="s">
        <v>736</v>
      </c>
      <c r="G1702" s="41" t="s">
        <v>765</v>
      </c>
      <c r="H1702" s="41">
        <v>6.89</v>
      </c>
    </row>
    <row r="1703" spans="1:8" ht="15" hidden="1" customHeight="1" x14ac:dyDescent="0.25">
      <c r="A1703" s="35">
        <v>22</v>
      </c>
      <c r="B1703" s="38" t="s">
        <v>840</v>
      </c>
      <c r="C1703" s="38" t="s">
        <v>841</v>
      </c>
      <c r="D1703" s="38" t="s">
        <v>842</v>
      </c>
      <c r="E1703" s="45" t="s">
        <v>17</v>
      </c>
      <c r="F1703" s="45" t="s">
        <v>736</v>
      </c>
      <c r="G1703" s="41" t="s">
        <v>340</v>
      </c>
      <c r="H1703" s="41" t="s">
        <v>857</v>
      </c>
    </row>
    <row r="1704" spans="1:8" ht="15" hidden="1" customHeight="1" x14ac:dyDescent="0.25">
      <c r="A1704" s="35">
        <v>22</v>
      </c>
      <c r="B1704" s="38" t="s">
        <v>840</v>
      </c>
      <c r="C1704" s="38" t="s">
        <v>841</v>
      </c>
      <c r="D1704" s="38" t="s">
        <v>842</v>
      </c>
      <c r="E1704" s="45" t="s">
        <v>17</v>
      </c>
      <c r="F1704" s="45" t="s">
        <v>736</v>
      </c>
      <c r="G1704" s="41" t="s">
        <v>767</v>
      </c>
      <c r="H1704" s="41" t="s">
        <v>858</v>
      </c>
    </row>
    <row r="1705" spans="1:8" ht="15" hidden="1" customHeight="1" x14ac:dyDescent="0.25">
      <c r="A1705" s="35">
        <v>22</v>
      </c>
      <c r="B1705" s="38" t="s">
        <v>840</v>
      </c>
      <c r="C1705" s="38" t="s">
        <v>841</v>
      </c>
      <c r="D1705" s="38" t="s">
        <v>842</v>
      </c>
      <c r="E1705" s="45" t="s">
        <v>17</v>
      </c>
      <c r="F1705" s="45" t="s">
        <v>736</v>
      </c>
      <c r="G1705" s="41" t="s">
        <v>769</v>
      </c>
      <c r="H1705" s="41">
        <v>0.25</v>
      </c>
    </row>
    <row r="1706" spans="1:8" ht="15" hidden="1" customHeight="1" x14ac:dyDescent="0.25">
      <c r="A1706" s="35">
        <v>22</v>
      </c>
      <c r="B1706" s="38" t="s">
        <v>840</v>
      </c>
      <c r="C1706" s="38" t="s">
        <v>841</v>
      </c>
      <c r="D1706" s="38" t="s">
        <v>842</v>
      </c>
      <c r="E1706" s="45" t="s">
        <v>17</v>
      </c>
      <c r="F1706" s="45" t="s">
        <v>736</v>
      </c>
      <c r="G1706" s="41" t="s">
        <v>770</v>
      </c>
      <c r="H1706" s="41">
        <v>1.5</v>
      </c>
    </row>
    <row r="1707" spans="1:8" ht="15" hidden="1" customHeight="1" x14ac:dyDescent="0.25">
      <c r="A1707" s="35">
        <v>22</v>
      </c>
      <c r="B1707" s="38" t="s">
        <v>840</v>
      </c>
      <c r="C1707" s="38" t="s">
        <v>841</v>
      </c>
      <c r="D1707" s="38" t="s">
        <v>842</v>
      </c>
      <c r="E1707" s="45" t="s">
        <v>17</v>
      </c>
      <c r="F1707" s="45" t="s">
        <v>736</v>
      </c>
      <c r="G1707" s="41" t="s">
        <v>342</v>
      </c>
      <c r="H1707" s="41">
        <v>4</v>
      </c>
    </row>
    <row r="1708" spans="1:8" ht="15" hidden="1" customHeight="1" x14ac:dyDescent="0.25">
      <c r="A1708" s="35">
        <v>22</v>
      </c>
      <c r="B1708" s="38" t="s">
        <v>840</v>
      </c>
      <c r="C1708" s="38" t="s">
        <v>841</v>
      </c>
      <c r="D1708" s="38" t="s">
        <v>842</v>
      </c>
      <c r="E1708" s="45" t="s">
        <v>17</v>
      </c>
      <c r="F1708" s="45" t="s">
        <v>736</v>
      </c>
      <c r="G1708" s="41" t="s">
        <v>344</v>
      </c>
      <c r="H1708" s="41">
        <v>4.3</v>
      </c>
    </row>
    <row r="1709" spans="1:8" ht="15" hidden="1" customHeight="1" x14ac:dyDescent="0.25">
      <c r="A1709" s="35">
        <v>22</v>
      </c>
      <c r="B1709" s="38" t="s">
        <v>840</v>
      </c>
      <c r="C1709" s="38" t="s">
        <v>841</v>
      </c>
      <c r="D1709" s="38" t="s">
        <v>842</v>
      </c>
      <c r="E1709" s="45" t="s">
        <v>17</v>
      </c>
      <c r="F1709" s="45" t="s">
        <v>736</v>
      </c>
      <c r="G1709" s="41" t="s">
        <v>345</v>
      </c>
      <c r="H1709" s="41" t="s">
        <v>332</v>
      </c>
    </row>
    <row r="1710" spans="1:8" ht="15" hidden="1" customHeight="1" x14ac:dyDescent="0.25">
      <c r="A1710" s="35">
        <v>22</v>
      </c>
      <c r="B1710" s="38" t="s">
        <v>840</v>
      </c>
      <c r="C1710" s="38" t="s">
        <v>841</v>
      </c>
      <c r="D1710" s="38" t="s">
        <v>842</v>
      </c>
      <c r="E1710" s="45" t="s">
        <v>17</v>
      </c>
      <c r="F1710" s="45" t="s">
        <v>736</v>
      </c>
      <c r="G1710" s="41" t="s">
        <v>346</v>
      </c>
      <c r="H1710" s="41" t="s">
        <v>627</v>
      </c>
    </row>
    <row r="1711" spans="1:8" ht="15" hidden="1" customHeight="1" x14ac:dyDescent="0.25">
      <c r="A1711" s="35">
        <v>22</v>
      </c>
      <c r="B1711" s="38" t="s">
        <v>840</v>
      </c>
      <c r="C1711" s="38" t="s">
        <v>841</v>
      </c>
      <c r="D1711" s="38" t="s">
        <v>842</v>
      </c>
      <c r="E1711" s="45" t="s">
        <v>17</v>
      </c>
      <c r="F1711" s="45" t="s">
        <v>736</v>
      </c>
      <c r="G1711" s="41" t="s">
        <v>771</v>
      </c>
      <c r="H1711" s="41" t="s">
        <v>348</v>
      </c>
    </row>
    <row r="1712" spans="1:8" ht="15" hidden="1" customHeight="1" x14ac:dyDescent="0.25">
      <c r="A1712" s="35">
        <v>22</v>
      </c>
      <c r="B1712" s="38" t="s">
        <v>840</v>
      </c>
      <c r="C1712" s="38" t="s">
        <v>841</v>
      </c>
      <c r="D1712" s="38" t="s">
        <v>842</v>
      </c>
      <c r="E1712" s="45" t="s">
        <v>17</v>
      </c>
      <c r="F1712" s="45" t="s">
        <v>736</v>
      </c>
      <c r="G1712" s="41" t="s">
        <v>772</v>
      </c>
      <c r="H1712" s="41">
        <v>230</v>
      </c>
    </row>
    <row r="1713" spans="1:8" ht="15" hidden="1" customHeight="1" x14ac:dyDescent="0.25">
      <c r="A1713" s="35">
        <v>22</v>
      </c>
      <c r="B1713" s="38" t="s">
        <v>840</v>
      </c>
      <c r="C1713" s="38" t="s">
        <v>841</v>
      </c>
      <c r="D1713" s="38" t="s">
        <v>842</v>
      </c>
      <c r="E1713" s="45" t="s">
        <v>17</v>
      </c>
      <c r="F1713" s="45" t="s">
        <v>736</v>
      </c>
      <c r="G1713" s="41" t="s">
        <v>773</v>
      </c>
      <c r="H1713" s="41">
        <v>50</v>
      </c>
    </row>
    <row r="1714" spans="1:8" ht="15" hidden="1" customHeight="1" x14ac:dyDescent="0.25">
      <c r="A1714" s="35">
        <v>22</v>
      </c>
      <c r="B1714" s="38" t="s">
        <v>840</v>
      </c>
      <c r="C1714" s="38" t="s">
        <v>841</v>
      </c>
      <c r="D1714" s="38" t="s">
        <v>842</v>
      </c>
      <c r="E1714" s="45" t="s">
        <v>17</v>
      </c>
      <c r="F1714" s="45" t="s">
        <v>736</v>
      </c>
      <c r="G1714" s="41" t="s">
        <v>774</v>
      </c>
      <c r="H1714" s="41">
        <v>1</v>
      </c>
    </row>
    <row r="1715" spans="1:8" ht="15" hidden="1" customHeight="1" x14ac:dyDescent="0.25">
      <c r="A1715" s="35">
        <v>22</v>
      </c>
      <c r="B1715" s="38" t="s">
        <v>840</v>
      </c>
      <c r="C1715" s="38" t="s">
        <v>841</v>
      </c>
      <c r="D1715" s="38" t="s">
        <v>842</v>
      </c>
      <c r="E1715" s="45" t="s">
        <v>17</v>
      </c>
      <c r="F1715" s="45" t="s">
        <v>736</v>
      </c>
      <c r="G1715" s="41" t="s">
        <v>775</v>
      </c>
      <c r="H1715" s="41" t="s">
        <v>348</v>
      </c>
    </row>
    <row r="1716" spans="1:8" ht="15" hidden="1" customHeight="1" x14ac:dyDescent="0.25">
      <c r="A1716" s="35">
        <v>22</v>
      </c>
      <c r="B1716" s="38" t="s">
        <v>840</v>
      </c>
      <c r="C1716" s="38" t="s">
        <v>841</v>
      </c>
      <c r="D1716" s="38" t="s">
        <v>842</v>
      </c>
      <c r="E1716" s="45" t="s">
        <v>17</v>
      </c>
      <c r="F1716" s="45" t="s">
        <v>736</v>
      </c>
      <c r="G1716" s="41" t="s">
        <v>776</v>
      </c>
      <c r="H1716" s="41">
        <v>230</v>
      </c>
    </row>
    <row r="1717" spans="1:8" ht="15" hidden="1" customHeight="1" x14ac:dyDescent="0.25">
      <c r="A1717" s="35">
        <v>22</v>
      </c>
      <c r="B1717" s="38" t="s">
        <v>840</v>
      </c>
      <c r="C1717" s="38" t="s">
        <v>841</v>
      </c>
      <c r="D1717" s="38" t="s">
        <v>842</v>
      </c>
      <c r="E1717" s="45" t="s">
        <v>17</v>
      </c>
      <c r="F1717" s="45" t="s">
        <v>736</v>
      </c>
      <c r="G1717" s="41" t="s">
        <v>777</v>
      </c>
      <c r="H1717" s="41">
        <v>50</v>
      </c>
    </row>
    <row r="1718" spans="1:8" ht="15" hidden="1" customHeight="1" x14ac:dyDescent="0.25">
      <c r="A1718" s="35">
        <v>22</v>
      </c>
      <c r="B1718" s="38" t="s">
        <v>840</v>
      </c>
      <c r="C1718" s="38" t="s">
        <v>841</v>
      </c>
      <c r="D1718" s="38" t="s">
        <v>842</v>
      </c>
      <c r="E1718" s="45" t="s">
        <v>17</v>
      </c>
      <c r="F1718" s="45" t="s">
        <v>736</v>
      </c>
      <c r="G1718" s="41" t="s">
        <v>778</v>
      </c>
      <c r="H1718" s="41">
        <v>1</v>
      </c>
    </row>
    <row r="1719" spans="1:8" ht="15" hidden="1" customHeight="1" x14ac:dyDescent="0.25">
      <c r="A1719" s="35">
        <v>22</v>
      </c>
      <c r="B1719" s="38" t="s">
        <v>840</v>
      </c>
      <c r="C1719" s="38" t="s">
        <v>841</v>
      </c>
      <c r="D1719" s="38" t="s">
        <v>842</v>
      </c>
      <c r="E1719" s="45" t="s">
        <v>17</v>
      </c>
      <c r="F1719" s="45" t="s">
        <v>736</v>
      </c>
      <c r="G1719" s="41" t="s">
        <v>349</v>
      </c>
      <c r="H1719" s="41" t="s">
        <v>859</v>
      </c>
    </row>
    <row r="1720" spans="1:8" ht="15" hidden="1" customHeight="1" x14ac:dyDescent="0.25">
      <c r="A1720" s="35">
        <v>22</v>
      </c>
      <c r="B1720" s="38" t="s">
        <v>840</v>
      </c>
      <c r="C1720" s="38" t="s">
        <v>841</v>
      </c>
      <c r="D1720" s="38" t="s">
        <v>842</v>
      </c>
      <c r="E1720" s="45" t="s">
        <v>17</v>
      </c>
      <c r="F1720" s="45" t="s">
        <v>736</v>
      </c>
      <c r="G1720" s="41" t="s">
        <v>351</v>
      </c>
      <c r="H1720" s="41">
        <v>330</v>
      </c>
    </row>
    <row r="1721" spans="1:8" ht="15" hidden="1" customHeight="1" x14ac:dyDescent="0.25">
      <c r="A1721" s="35">
        <v>22</v>
      </c>
      <c r="B1721" s="38" t="s">
        <v>840</v>
      </c>
      <c r="C1721" s="38" t="s">
        <v>841</v>
      </c>
      <c r="D1721" s="38" t="s">
        <v>842</v>
      </c>
      <c r="E1721" s="45" t="s">
        <v>17</v>
      </c>
      <c r="F1721" s="45" t="s">
        <v>736</v>
      </c>
      <c r="G1721" s="41" t="s">
        <v>352</v>
      </c>
      <c r="H1721" s="41" t="s">
        <v>860</v>
      </c>
    </row>
    <row r="1722" spans="1:8" ht="15" hidden="1" customHeight="1" x14ac:dyDescent="0.25">
      <c r="A1722" s="35">
        <v>22</v>
      </c>
      <c r="B1722" s="38" t="s">
        <v>840</v>
      </c>
      <c r="C1722" s="38" t="s">
        <v>841</v>
      </c>
      <c r="D1722" s="38" t="s">
        <v>842</v>
      </c>
      <c r="E1722" s="45" t="s">
        <v>17</v>
      </c>
      <c r="F1722" s="45" t="s">
        <v>736</v>
      </c>
      <c r="G1722" s="41" t="s">
        <v>354</v>
      </c>
      <c r="H1722" s="41">
        <v>27</v>
      </c>
    </row>
    <row r="1723" spans="1:8" ht="15" hidden="1" customHeight="1" x14ac:dyDescent="0.25">
      <c r="A1723" s="35">
        <v>22</v>
      </c>
      <c r="B1723" s="38" t="s">
        <v>840</v>
      </c>
      <c r="C1723" s="38" t="s">
        <v>841</v>
      </c>
      <c r="D1723" s="38" t="s">
        <v>842</v>
      </c>
      <c r="E1723" s="45" t="s">
        <v>17</v>
      </c>
      <c r="F1723" s="45" t="s">
        <v>736</v>
      </c>
      <c r="G1723" s="41" t="s">
        <v>861</v>
      </c>
      <c r="H1723" s="41" t="s">
        <v>862</v>
      </c>
    </row>
    <row r="1724" spans="1:8" ht="15" hidden="1" customHeight="1" x14ac:dyDescent="0.25">
      <c r="A1724" s="35">
        <v>22</v>
      </c>
      <c r="B1724" s="38" t="s">
        <v>840</v>
      </c>
      <c r="C1724" s="38" t="s">
        <v>841</v>
      </c>
      <c r="D1724" s="38" t="s">
        <v>842</v>
      </c>
      <c r="E1724" s="45" t="s">
        <v>17</v>
      </c>
      <c r="F1724" s="45" t="s">
        <v>736</v>
      </c>
      <c r="G1724" s="41" t="s">
        <v>863</v>
      </c>
      <c r="H1724" s="41">
        <v>35</v>
      </c>
    </row>
    <row r="1725" spans="1:8" ht="15" hidden="1" customHeight="1" x14ac:dyDescent="0.25">
      <c r="A1725" s="35">
        <v>22</v>
      </c>
      <c r="B1725" s="38" t="s">
        <v>840</v>
      </c>
      <c r="C1725" s="38" t="s">
        <v>841</v>
      </c>
      <c r="D1725" s="38" t="s">
        <v>842</v>
      </c>
      <c r="E1725" s="45" t="s">
        <v>17</v>
      </c>
      <c r="F1725" s="45" t="s">
        <v>736</v>
      </c>
      <c r="G1725" s="41" t="s">
        <v>864</v>
      </c>
      <c r="H1725" s="41">
        <v>0</v>
      </c>
    </row>
    <row r="1726" spans="1:8" ht="15" hidden="1" customHeight="1" x14ac:dyDescent="0.25">
      <c r="A1726" s="35">
        <v>22</v>
      </c>
      <c r="B1726" s="38" t="s">
        <v>840</v>
      </c>
      <c r="C1726" s="38" t="s">
        <v>841</v>
      </c>
      <c r="D1726" s="38" t="s">
        <v>842</v>
      </c>
      <c r="E1726" s="45" t="s">
        <v>17</v>
      </c>
      <c r="F1726" s="45" t="s">
        <v>736</v>
      </c>
      <c r="G1726" s="41" t="s">
        <v>865</v>
      </c>
      <c r="H1726" s="41">
        <v>70</v>
      </c>
    </row>
    <row r="1727" spans="1:8" ht="15" hidden="1" customHeight="1" x14ac:dyDescent="0.25">
      <c r="A1727" s="35">
        <v>22</v>
      </c>
      <c r="B1727" s="38" t="s">
        <v>840</v>
      </c>
      <c r="C1727" s="38" t="s">
        <v>841</v>
      </c>
      <c r="D1727" s="38" t="s">
        <v>842</v>
      </c>
      <c r="E1727" s="45" t="s">
        <v>17</v>
      </c>
      <c r="F1727" s="45" t="s">
        <v>736</v>
      </c>
      <c r="G1727" s="41" t="s">
        <v>355</v>
      </c>
      <c r="H1727" s="41">
        <v>2.8</v>
      </c>
    </row>
    <row r="1728" spans="1:8" ht="15" hidden="1" customHeight="1" x14ac:dyDescent="0.25">
      <c r="A1728" s="35">
        <v>22</v>
      </c>
      <c r="B1728" s="38" t="s">
        <v>840</v>
      </c>
      <c r="C1728" s="38" t="s">
        <v>841</v>
      </c>
      <c r="D1728" s="38" t="s">
        <v>842</v>
      </c>
      <c r="E1728" s="45" t="s">
        <v>17</v>
      </c>
      <c r="F1728" s="45" t="s">
        <v>736</v>
      </c>
      <c r="G1728" s="41" t="s">
        <v>356</v>
      </c>
      <c r="H1728" s="41">
        <v>1920</v>
      </c>
    </row>
    <row r="1729" spans="1:8" ht="15" hidden="1" customHeight="1" x14ac:dyDescent="0.25">
      <c r="A1729" s="35">
        <v>22</v>
      </c>
      <c r="B1729" s="38" t="s">
        <v>840</v>
      </c>
      <c r="C1729" s="38" t="s">
        <v>841</v>
      </c>
      <c r="D1729" s="38" t="s">
        <v>842</v>
      </c>
      <c r="E1729" s="45" t="s">
        <v>17</v>
      </c>
      <c r="F1729" s="45" t="s">
        <v>736</v>
      </c>
      <c r="G1729" s="41" t="s">
        <v>357</v>
      </c>
      <c r="H1729" s="41">
        <v>48</v>
      </c>
    </row>
    <row r="1730" spans="1:8" ht="15" hidden="1" customHeight="1" x14ac:dyDescent="0.25">
      <c r="A1730" s="35">
        <v>22</v>
      </c>
      <c r="B1730" s="38" t="s">
        <v>840</v>
      </c>
      <c r="C1730" s="38" t="s">
        <v>841</v>
      </c>
      <c r="D1730" s="38" t="s">
        <v>842</v>
      </c>
      <c r="E1730" s="45" t="s">
        <v>17</v>
      </c>
      <c r="F1730" s="45" t="s">
        <v>736</v>
      </c>
      <c r="G1730" s="41" t="s">
        <v>358</v>
      </c>
      <c r="H1730" s="41" t="s">
        <v>359</v>
      </c>
    </row>
    <row r="1731" spans="1:8" ht="15" hidden="1" customHeight="1" x14ac:dyDescent="0.25">
      <c r="A1731" s="35">
        <v>22</v>
      </c>
      <c r="B1731" s="38" t="s">
        <v>840</v>
      </c>
      <c r="C1731" s="38" t="s">
        <v>841</v>
      </c>
      <c r="D1731" s="38" t="s">
        <v>842</v>
      </c>
      <c r="E1731" s="45" t="s">
        <v>17</v>
      </c>
      <c r="F1731" s="45" t="s">
        <v>736</v>
      </c>
      <c r="G1731" s="41" t="s">
        <v>360</v>
      </c>
      <c r="H1731" s="41" t="s">
        <v>361</v>
      </c>
    </row>
    <row r="1732" spans="1:8" ht="15" hidden="1" customHeight="1" x14ac:dyDescent="0.25">
      <c r="A1732" s="35">
        <v>22</v>
      </c>
      <c r="B1732" s="38" t="s">
        <v>840</v>
      </c>
      <c r="C1732" s="38" t="s">
        <v>841</v>
      </c>
      <c r="D1732" s="38" t="s">
        <v>842</v>
      </c>
      <c r="E1732" s="45" t="s">
        <v>17</v>
      </c>
      <c r="F1732" s="45" t="s">
        <v>736</v>
      </c>
      <c r="G1732" s="41" t="s">
        <v>362</v>
      </c>
      <c r="H1732" s="41" t="s">
        <v>363</v>
      </c>
    </row>
    <row r="1733" spans="1:8" ht="15" hidden="1" customHeight="1" x14ac:dyDescent="0.25">
      <c r="A1733" s="35">
        <v>22</v>
      </c>
      <c r="B1733" s="38" t="s">
        <v>840</v>
      </c>
      <c r="C1733" s="38" t="s">
        <v>841</v>
      </c>
      <c r="D1733" s="38" t="s">
        <v>842</v>
      </c>
      <c r="E1733" s="45" t="s">
        <v>17</v>
      </c>
      <c r="F1733" s="45" t="s">
        <v>736</v>
      </c>
      <c r="G1733" s="41" t="s">
        <v>364</v>
      </c>
      <c r="H1733" s="41">
        <v>860</v>
      </c>
    </row>
    <row r="1734" spans="1:8" ht="15" hidden="1" customHeight="1" x14ac:dyDescent="0.25">
      <c r="A1734" s="35">
        <v>22</v>
      </c>
      <c r="B1734" s="38" t="s">
        <v>840</v>
      </c>
      <c r="C1734" s="38" t="s">
        <v>841</v>
      </c>
      <c r="D1734" s="38" t="s">
        <v>842</v>
      </c>
      <c r="E1734" s="45" t="s">
        <v>17</v>
      </c>
      <c r="F1734" s="45" t="s">
        <v>736</v>
      </c>
      <c r="G1734" s="43" t="s">
        <v>781</v>
      </c>
      <c r="H1734" s="41">
        <v>0</v>
      </c>
    </row>
    <row r="1735" spans="1:8" ht="15" hidden="1" customHeight="1" x14ac:dyDescent="0.25">
      <c r="A1735" s="35">
        <v>22</v>
      </c>
      <c r="B1735" s="38" t="s">
        <v>840</v>
      </c>
      <c r="C1735" s="38" t="s">
        <v>841</v>
      </c>
      <c r="D1735" s="38" t="s">
        <v>842</v>
      </c>
      <c r="E1735" s="45" t="s">
        <v>17</v>
      </c>
      <c r="F1735" s="45" t="s">
        <v>736</v>
      </c>
      <c r="G1735" s="41" t="s">
        <v>365</v>
      </c>
      <c r="H1735" s="41" t="s">
        <v>866</v>
      </c>
    </row>
    <row r="1736" spans="1:8" ht="15" hidden="1" customHeight="1" x14ac:dyDescent="0.25">
      <c r="A1736" s="35">
        <v>22</v>
      </c>
      <c r="B1736" s="38" t="s">
        <v>840</v>
      </c>
      <c r="C1736" s="38" t="s">
        <v>841</v>
      </c>
      <c r="D1736" s="38" t="s">
        <v>842</v>
      </c>
      <c r="E1736" s="45" t="s">
        <v>17</v>
      </c>
      <c r="F1736" s="45" t="s">
        <v>736</v>
      </c>
      <c r="G1736" s="41" t="s">
        <v>783</v>
      </c>
      <c r="H1736" s="41">
        <v>750</v>
      </c>
    </row>
    <row r="1737" spans="1:8" ht="15" hidden="1" customHeight="1" x14ac:dyDescent="0.25">
      <c r="A1737" s="35">
        <v>22</v>
      </c>
      <c r="B1737" s="38" t="s">
        <v>840</v>
      </c>
      <c r="C1737" s="38" t="s">
        <v>841</v>
      </c>
      <c r="D1737" s="38" t="s">
        <v>842</v>
      </c>
      <c r="E1737" s="45" t="s">
        <v>17</v>
      </c>
      <c r="F1737" s="45" t="s">
        <v>736</v>
      </c>
      <c r="G1737" s="41" t="s">
        <v>784</v>
      </c>
      <c r="H1737" s="41">
        <v>235</v>
      </c>
    </row>
    <row r="1738" spans="1:8" ht="15" hidden="1" customHeight="1" x14ac:dyDescent="0.25">
      <c r="A1738" s="35">
        <v>22</v>
      </c>
      <c r="B1738" s="38" t="s">
        <v>840</v>
      </c>
      <c r="C1738" s="38" t="s">
        <v>841</v>
      </c>
      <c r="D1738" s="38" t="s">
        <v>842</v>
      </c>
      <c r="E1738" s="45" t="s">
        <v>17</v>
      </c>
      <c r="F1738" s="45" t="s">
        <v>736</v>
      </c>
      <c r="G1738" s="41" t="s">
        <v>785</v>
      </c>
      <c r="H1738" s="41">
        <v>400</v>
      </c>
    </row>
    <row r="1739" spans="1:8" ht="15" hidden="1" customHeight="1" x14ac:dyDescent="0.25">
      <c r="A1739" s="35">
        <v>22</v>
      </c>
      <c r="B1739" s="38" t="s">
        <v>840</v>
      </c>
      <c r="C1739" s="38" t="s">
        <v>841</v>
      </c>
      <c r="D1739" s="38" t="s">
        <v>842</v>
      </c>
      <c r="E1739" s="45" t="s">
        <v>17</v>
      </c>
      <c r="F1739" s="45" t="s">
        <v>736</v>
      </c>
      <c r="G1739" s="41" t="s">
        <v>367</v>
      </c>
      <c r="H1739" s="41" t="s">
        <v>490</v>
      </c>
    </row>
    <row r="1740" spans="1:8" ht="15" hidden="1" customHeight="1" x14ac:dyDescent="0.25">
      <c r="A1740" s="35">
        <v>22</v>
      </c>
      <c r="B1740" s="38" t="s">
        <v>840</v>
      </c>
      <c r="C1740" s="38" t="s">
        <v>841</v>
      </c>
      <c r="D1740" s="38" t="s">
        <v>842</v>
      </c>
      <c r="E1740" s="45" t="s">
        <v>17</v>
      </c>
      <c r="F1740" s="45" t="s">
        <v>736</v>
      </c>
      <c r="G1740" s="41" t="s">
        <v>787</v>
      </c>
      <c r="H1740" s="41">
        <v>750</v>
      </c>
    </row>
    <row r="1741" spans="1:8" ht="15" hidden="1" customHeight="1" x14ac:dyDescent="0.25">
      <c r="A1741" s="35">
        <v>22</v>
      </c>
      <c r="B1741" s="38" t="s">
        <v>840</v>
      </c>
      <c r="C1741" s="38" t="s">
        <v>841</v>
      </c>
      <c r="D1741" s="38" t="s">
        <v>842</v>
      </c>
      <c r="E1741" s="45" t="s">
        <v>17</v>
      </c>
      <c r="F1741" s="45" t="s">
        <v>736</v>
      </c>
      <c r="G1741" s="41" t="s">
        <v>788</v>
      </c>
      <c r="H1741" s="41">
        <v>548</v>
      </c>
    </row>
    <row r="1742" spans="1:8" ht="15" hidden="1" customHeight="1" x14ac:dyDescent="0.25">
      <c r="A1742" s="35">
        <v>22</v>
      </c>
      <c r="B1742" s="38" t="s">
        <v>840</v>
      </c>
      <c r="C1742" s="38" t="s">
        <v>841</v>
      </c>
      <c r="D1742" s="38" t="s">
        <v>842</v>
      </c>
      <c r="E1742" s="45" t="s">
        <v>17</v>
      </c>
      <c r="F1742" s="45" t="s">
        <v>736</v>
      </c>
      <c r="G1742" s="41" t="s">
        <v>789</v>
      </c>
      <c r="H1742" s="41">
        <v>288</v>
      </c>
    </row>
    <row r="1743" spans="1:8" ht="15" hidden="1" customHeight="1" x14ac:dyDescent="0.25">
      <c r="A1743" s="35">
        <v>22</v>
      </c>
      <c r="B1743" s="38" t="s">
        <v>840</v>
      </c>
      <c r="C1743" s="38" t="s">
        <v>841</v>
      </c>
      <c r="D1743" s="38" t="s">
        <v>842</v>
      </c>
      <c r="E1743" s="45" t="s">
        <v>17</v>
      </c>
      <c r="F1743" s="45" t="s">
        <v>736</v>
      </c>
      <c r="G1743" s="41" t="s">
        <v>369</v>
      </c>
      <c r="H1743" s="41" t="s">
        <v>867</v>
      </c>
    </row>
    <row r="1744" spans="1:8" ht="15" hidden="1" customHeight="1" x14ac:dyDescent="0.25">
      <c r="A1744" s="35">
        <v>22</v>
      </c>
      <c r="B1744" s="38" t="s">
        <v>840</v>
      </c>
      <c r="C1744" s="38" t="s">
        <v>841</v>
      </c>
      <c r="D1744" s="38" t="s">
        <v>842</v>
      </c>
      <c r="E1744" s="45" t="s">
        <v>17</v>
      </c>
      <c r="F1744" s="45" t="s">
        <v>736</v>
      </c>
      <c r="G1744" s="41" t="s">
        <v>791</v>
      </c>
      <c r="H1744" s="41">
        <v>806</v>
      </c>
    </row>
    <row r="1745" spans="1:8" ht="15" hidden="1" customHeight="1" x14ac:dyDescent="0.25">
      <c r="A1745" s="35">
        <v>22</v>
      </c>
      <c r="B1745" s="38" t="s">
        <v>840</v>
      </c>
      <c r="C1745" s="38" t="s">
        <v>841</v>
      </c>
      <c r="D1745" s="38" t="s">
        <v>842</v>
      </c>
      <c r="E1745" s="45" t="s">
        <v>17</v>
      </c>
      <c r="F1745" s="45" t="s">
        <v>736</v>
      </c>
      <c r="G1745" s="41" t="s">
        <v>792</v>
      </c>
      <c r="H1745" s="41">
        <v>306</v>
      </c>
    </row>
    <row r="1746" spans="1:8" ht="15" hidden="1" customHeight="1" x14ac:dyDescent="0.25">
      <c r="A1746" s="35">
        <v>22</v>
      </c>
      <c r="B1746" s="38" t="s">
        <v>840</v>
      </c>
      <c r="C1746" s="38" t="s">
        <v>841</v>
      </c>
      <c r="D1746" s="38" t="s">
        <v>842</v>
      </c>
      <c r="E1746" s="45" t="s">
        <v>17</v>
      </c>
      <c r="F1746" s="45" t="s">
        <v>736</v>
      </c>
      <c r="G1746" s="41" t="s">
        <v>793</v>
      </c>
      <c r="H1746" s="41">
        <v>594</v>
      </c>
    </row>
    <row r="1747" spans="1:8" ht="15" hidden="1" customHeight="1" x14ac:dyDescent="0.25">
      <c r="A1747" s="35">
        <v>22</v>
      </c>
      <c r="B1747" s="38" t="s">
        <v>840</v>
      </c>
      <c r="C1747" s="38" t="s">
        <v>841</v>
      </c>
      <c r="D1747" s="38" t="s">
        <v>842</v>
      </c>
      <c r="E1747" s="45" t="s">
        <v>17</v>
      </c>
      <c r="F1747" s="45" t="s">
        <v>736</v>
      </c>
      <c r="G1747" s="41" t="s">
        <v>371</v>
      </c>
      <c r="H1747" s="41" t="s">
        <v>492</v>
      </c>
    </row>
    <row r="1748" spans="1:8" ht="15" hidden="1" customHeight="1" x14ac:dyDescent="0.25">
      <c r="A1748" s="35">
        <v>22</v>
      </c>
      <c r="B1748" s="38" t="s">
        <v>840</v>
      </c>
      <c r="C1748" s="38" t="s">
        <v>841</v>
      </c>
      <c r="D1748" s="38" t="s">
        <v>842</v>
      </c>
      <c r="E1748" s="45" t="s">
        <v>17</v>
      </c>
      <c r="F1748" s="45" t="s">
        <v>736</v>
      </c>
      <c r="G1748" s="41" t="s">
        <v>795</v>
      </c>
      <c r="H1748" s="41">
        <v>871</v>
      </c>
    </row>
    <row r="1749" spans="1:8" ht="15" hidden="1" customHeight="1" x14ac:dyDescent="0.25">
      <c r="A1749" s="35">
        <v>22</v>
      </c>
      <c r="B1749" s="38" t="s">
        <v>840</v>
      </c>
      <c r="C1749" s="38" t="s">
        <v>841</v>
      </c>
      <c r="D1749" s="38" t="s">
        <v>842</v>
      </c>
      <c r="E1749" s="45" t="s">
        <v>17</v>
      </c>
      <c r="F1749" s="45" t="s">
        <v>736</v>
      </c>
      <c r="G1749" s="41" t="s">
        <v>796</v>
      </c>
      <c r="H1749" s="41">
        <v>591</v>
      </c>
    </row>
    <row r="1750" spans="1:8" ht="15" hidden="1" customHeight="1" x14ac:dyDescent="0.25">
      <c r="A1750" s="35">
        <v>22</v>
      </c>
      <c r="B1750" s="38" t="s">
        <v>840</v>
      </c>
      <c r="C1750" s="38" t="s">
        <v>841</v>
      </c>
      <c r="D1750" s="38" t="s">
        <v>842</v>
      </c>
      <c r="E1750" s="45" t="s">
        <v>17</v>
      </c>
      <c r="F1750" s="45" t="s">
        <v>736</v>
      </c>
      <c r="G1750" s="41" t="s">
        <v>797</v>
      </c>
      <c r="H1750" s="41">
        <v>377</v>
      </c>
    </row>
    <row r="1751" spans="1:8" ht="15" hidden="1" customHeight="1" x14ac:dyDescent="0.25">
      <c r="A1751" s="35">
        <v>22</v>
      </c>
      <c r="B1751" s="38" t="s">
        <v>840</v>
      </c>
      <c r="C1751" s="38" t="s">
        <v>841</v>
      </c>
      <c r="D1751" s="38" t="s">
        <v>842</v>
      </c>
      <c r="E1751" s="45" t="s">
        <v>17</v>
      </c>
      <c r="F1751" s="45" t="s">
        <v>736</v>
      </c>
      <c r="G1751" s="41" t="s">
        <v>373</v>
      </c>
      <c r="H1751" s="41">
        <v>16</v>
      </c>
    </row>
    <row r="1752" spans="1:8" ht="15" hidden="1" customHeight="1" x14ac:dyDescent="0.25">
      <c r="A1752" s="35">
        <v>22</v>
      </c>
      <c r="B1752" s="38" t="s">
        <v>840</v>
      </c>
      <c r="C1752" s="38" t="s">
        <v>841</v>
      </c>
      <c r="D1752" s="38" t="s">
        <v>842</v>
      </c>
      <c r="E1752" s="45" t="s">
        <v>17</v>
      </c>
      <c r="F1752" s="45" t="s">
        <v>736</v>
      </c>
      <c r="G1752" s="41" t="s">
        <v>374</v>
      </c>
      <c r="H1752" s="41">
        <v>32.5</v>
      </c>
    </row>
    <row r="1753" spans="1:8" ht="15" hidden="1" customHeight="1" x14ac:dyDescent="0.25">
      <c r="A1753" s="35">
        <v>22</v>
      </c>
      <c r="B1753" s="38" t="s">
        <v>840</v>
      </c>
      <c r="C1753" s="38" t="s">
        <v>841</v>
      </c>
      <c r="D1753" s="38" t="s">
        <v>842</v>
      </c>
      <c r="E1753" s="45" t="s">
        <v>17</v>
      </c>
      <c r="F1753" s="45" t="s">
        <v>736</v>
      </c>
      <c r="G1753" s="41" t="s">
        <v>375</v>
      </c>
      <c r="H1753" s="41">
        <v>18</v>
      </c>
    </row>
    <row r="1754" spans="1:8" ht="15" hidden="1" customHeight="1" x14ac:dyDescent="0.25">
      <c r="A1754" s="35">
        <v>22</v>
      </c>
      <c r="B1754" s="38" t="s">
        <v>840</v>
      </c>
      <c r="C1754" s="38" t="s">
        <v>841</v>
      </c>
      <c r="D1754" s="38" t="s">
        <v>842</v>
      </c>
      <c r="E1754" s="45" t="s">
        <v>17</v>
      </c>
      <c r="F1754" s="45" t="s">
        <v>736</v>
      </c>
      <c r="G1754" s="41" t="s">
        <v>376</v>
      </c>
      <c r="H1754" s="41">
        <v>35</v>
      </c>
    </row>
    <row r="1755" spans="1:8" ht="15" hidden="1" customHeight="1" x14ac:dyDescent="0.25">
      <c r="A1755" s="35">
        <v>22</v>
      </c>
      <c r="B1755" s="38" t="s">
        <v>840</v>
      </c>
      <c r="C1755" s="38" t="s">
        <v>841</v>
      </c>
      <c r="D1755" s="38" t="s">
        <v>842</v>
      </c>
      <c r="E1755" s="45" t="s">
        <v>17</v>
      </c>
      <c r="F1755" s="45" t="s">
        <v>736</v>
      </c>
      <c r="G1755" s="41" t="s">
        <v>377</v>
      </c>
      <c r="H1755" s="41" t="s">
        <v>378</v>
      </c>
    </row>
    <row r="1756" spans="1:8" ht="15" hidden="1" customHeight="1" x14ac:dyDescent="0.25">
      <c r="A1756" s="35">
        <v>22</v>
      </c>
      <c r="B1756" s="38" t="s">
        <v>840</v>
      </c>
      <c r="C1756" s="38" t="s">
        <v>841</v>
      </c>
      <c r="D1756" s="38" t="s">
        <v>842</v>
      </c>
      <c r="E1756" s="45" t="s">
        <v>17</v>
      </c>
      <c r="F1756" s="45" t="s">
        <v>736</v>
      </c>
      <c r="G1756" s="41" t="s">
        <v>379</v>
      </c>
      <c r="H1756" s="41" t="s">
        <v>380</v>
      </c>
    </row>
    <row r="1757" spans="1:8" ht="15" hidden="1" customHeight="1" x14ac:dyDescent="0.25">
      <c r="A1757" s="35">
        <v>22</v>
      </c>
      <c r="B1757" s="38" t="s">
        <v>840</v>
      </c>
      <c r="C1757" s="38" t="s">
        <v>841</v>
      </c>
      <c r="D1757" s="38" t="s">
        <v>842</v>
      </c>
      <c r="E1757" s="45" t="s">
        <v>17</v>
      </c>
      <c r="F1757" s="45" t="s">
        <v>736</v>
      </c>
      <c r="G1757" s="41" t="s">
        <v>381</v>
      </c>
      <c r="H1757" s="41">
        <v>20</v>
      </c>
    </row>
    <row r="1758" spans="1:8" ht="15" hidden="1" customHeight="1" x14ac:dyDescent="0.25">
      <c r="A1758" s="35">
        <v>22</v>
      </c>
      <c r="B1758" s="38" t="s">
        <v>840</v>
      </c>
      <c r="C1758" s="38" t="s">
        <v>841</v>
      </c>
      <c r="D1758" s="38" t="s">
        <v>842</v>
      </c>
      <c r="E1758" s="45" t="s">
        <v>17</v>
      </c>
      <c r="F1758" s="45" t="s">
        <v>736</v>
      </c>
      <c r="G1758" s="41" t="s">
        <v>382</v>
      </c>
      <c r="H1758" s="41">
        <v>10</v>
      </c>
    </row>
    <row r="1759" spans="1:8" ht="15" hidden="1" customHeight="1" x14ac:dyDescent="0.25">
      <c r="A1759" s="35">
        <v>22</v>
      </c>
      <c r="B1759" s="38" t="s">
        <v>840</v>
      </c>
      <c r="C1759" s="38" t="s">
        <v>841</v>
      </c>
      <c r="D1759" s="38" t="s">
        <v>842</v>
      </c>
      <c r="E1759" s="45" t="s">
        <v>17</v>
      </c>
      <c r="F1759" s="45" t="s">
        <v>736</v>
      </c>
      <c r="G1759" s="41" t="s">
        <v>798</v>
      </c>
      <c r="H1759" s="41">
        <v>10</v>
      </c>
    </row>
    <row r="1760" spans="1:8" ht="15" hidden="1" customHeight="1" x14ac:dyDescent="0.25">
      <c r="A1760" s="35">
        <v>22</v>
      </c>
      <c r="B1760" s="38" t="s">
        <v>840</v>
      </c>
      <c r="C1760" s="38" t="s">
        <v>841</v>
      </c>
      <c r="D1760" s="38" t="s">
        <v>842</v>
      </c>
      <c r="E1760" s="45" t="s">
        <v>17</v>
      </c>
      <c r="F1760" s="45" t="s">
        <v>736</v>
      </c>
      <c r="G1760" s="41" t="s">
        <v>383</v>
      </c>
      <c r="H1760" s="41">
        <v>3</v>
      </c>
    </row>
    <row r="1761" spans="1:8" ht="15" hidden="1" customHeight="1" x14ac:dyDescent="0.25">
      <c r="A1761" s="35">
        <v>22</v>
      </c>
      <c r="B1761" s="38" t="s">
        <v>840</v>
      </c>
      <c r="C1761" s="38" t="s">
        <v>841</v>
      </c>
      <c r="D1761" s="38" t="s">
        <v>842</v>
      </c>
      <c r="E1761" s="45" t="s">
        <v>17</v>
      </c>
      <c r="F1761" s="45" t="s">
        <v>736</v>
      </c>
      <c r="G1761" s="41" t="s">
        <v>384</v>
      </c>
      <c r="H1761" s="41">
        <v>20</v>
      </c>
    </row>
    <row r="1762" spans="1:8" ht="15" hidden="1" customHeight="1" x14ac:dyDescent="0.25">
      <c r="A1762" s="35">
        <v>22</v>
      </c>
      <c r="B1762" s="38" t="s">
        <v>840</v>
      </c>
      <c r="C1762" s="38" t="s">
        <v>841</v>
      </c>
      <c r="D1762" s="38" t="s">
        <v>842</v>
      </c>
      <c r="E1762" s="45" t="s">
        <v>17</v>
      </c>
      <c r="F1762" s="45" t="s">
        <v>736</v>
      </c>
      <c r="G1762" s="41" t="s">
        <v>385</v>
      </c>
      <c r="H1762" s="41">
        <v>16</v>
      </c>
    </row>
    <row r="1763" spans="1:8" ht="15" hidden="1" customHeight="1" x14ac:dyDescent="0.25">
      <c r="A1763" s="35">
        <v>22</v>
      </c>
      <c r="B1763" s="38" t="s">
        <v>840</v>
      </c>
      <c r="C1763" s="38" t="s">
        <v>841</v>
      </c>
      <c r="D1763" s="38" t="s">
        <v>842</v>
      </c>
      <c r="E1763" s="45" t="s">
        <v>17</v>
      </c>
      <c r="F1763" s="45" t="s">
        <v>736</v>
      </c>
      <c r="G1763" s="42" t="s">
        <v>799</v>
      </c>
      <c r="H1763" s="41" t="s">
        <v>585</v>
      </c>
    </row>
    <row r="1764" spans="1:8" ht="15" hidden="1" customHeight="1" x14ac:dyDescent="0.25">
      <c r="A1764" s="35">
        <v>22</v>
      </c>
      <c r="B1764" s="38" t="s">
        <v>840</v>
      </c>
      <c r="C1764" s="38" t="s">
        <v>841</v>
      </c>
      <c r="D1764" s="38" t="s">
        <v>842</v>
      </c>
      <c r="E1764" s="45" t="s">
        <v>17</v>
      </c>
      <c r="F1764" s="45" t="s">
        <v>736</v>
      </c>
      <c r="G1764" s="41" t="s">
        <v>801</v>
      </c>
      <c r="H1764" s="41">
        <v>-10</v>
      </c>
    </row>
    <row r="1765" spans="1:8" ht="15" hidden="1" customHeight="1" x14ac:dyDescent="0.25">
      <c r="A1765" s="35">
        <v>22</v>
      </c>
      <c r="B1765" s="38" t="s">
        <v>840</v>
      </c>
      <c r="C1765" s="38" t="s">
        <v>841</v>
      </c>
      <c r="D1765" s="38" t="s">
        <v>842</v>
      </c>
      <c r="E1765" s="45" t="s">
        <v>17</v>
      </c>
      <c r="F1765" s="45" t="s">
        <v>736</v>
      </c>
      <c r="G1765" s="41" t="s">
        <v>802</v>
      </c>
      <c r="H1765" s="41">
        <v>46</v>
      </c>
    </row>
    <row r="1766" spans="1:8" ht="15" hidden="1" customHeight="1" x14ac:dyDescent="0.25">
      <c r="A1766" s="35">
        <v>22</v>
      </c>
      <c r="B1766" s="38" t="s">
        <v>840</v>
      </c>
      <c r="C1766" s="38" t="s">
        <v>841</v>
      </c>
      <c r="D1766" s="38" t="s">
        <v>842</v>
      </c>
      <c r="E1766" s="45" t="s">
        <v>17</v>
      </c>
      <c r="F1766" s="45" t="s">
        <v>736</v>
      </c>
      <c r="G1766" s="41" t="s">
        <v>803</v>
      </c>
      <c r="H1766" s="41" t="s">
        <v>804</v>
      </c>
    </row>
    <row r="1767" spans="1:8" ht="15" hidden="1" customHeight="1" x14ac:dyDescent="0.25">
      <c r="A1767" s="35">
        <v>22</v>
      </c>
      <c r="B1767" s="38" t="s">
        <v>840</v>
      </c>
      <c r="C1767" s="38" t="s">
        <v>841</v>
      </c>
      <c r="D1767" s="38" t="s">
        <v>842</v>
      </c>
      <c r="E1767" s="45" t="s">
        <v>17</v>
      </c>
      <c r="F1767" s="45" t="s">
        <v>736</v>
      </c>
      <c r="G1767" s="41" t="s">
        <v>805</v>
      </c>
      <c r="H1767" s="41">
        <v>-15</v>
      </c>
    </row>
    <row r="1768" spans="1:8" ht="15" hidden="1" customHeight="1" x14ac:dyDescent="0.25">
      <c r="A1768" s="35">
        <v>22</v>
      </c>
      <c r="B1768" s="38" t="s">
        <v>840</v>
      </c>
      <c r="C1768" s="38" t="s">
        <v>841</v>
      </c>
      <c r="D1768" s="38" t="s">
        <v>842</v>
      </c>
      <c r="E1768" s="45" t="s">
        <v>17</v>
      </c>
      <c r="F1768" s="45" t="s">
        <v>736</v>
      </c>
      <c r="G1768" s="41" t="s">
        <v>806</v>
      </c>
      <c r="H1768" s="41">
        <v>24</v>
      </c>
    </row>
    <row r="1769" spans="1:8" ht="15" hidden="1" customHeight="1" x14ac:dyDescent="0.25">
      <c r="A1769" s="35">
        <v>22</v>
      </c>
      <c r="B1769" s="38" t="s">
        <v>840</v>
      </c>
      <c r="C1769" s="38" t="s">
        <v>841</v>
      </c>
      <c r="D1769" s="38" t="s">
        <v>842</v>
      </c>
      <c r="E1769" s="45" t="s">
        <v>17</v>
      </c>
      <c r="F1769" s="45" t="s">
        <v>736</v>
      </c>
      <c r="G1769" s="41" t="s">
        <v>390</v>
      </c>
      <c r="H1769" s="41" t="s">
        <v>391</v>
      </c>
    </row>
    <row r="1770" spans="1:8" ht="15" hidden="1" customHeight="1" x14ac:dyDescent="0.25">
      <c r="A1770" s="35">
        <v>22</v>
      </c>
      <c r="B1770" s="38" t="s">
        <v>840</v>
      </c>
      <c r="C1770" s="38" t="s">
        <v>841</v>
      </c>
      <c r="D1770" s="38" t="s">
        <v>842</v>
      </c>
      <c r="E1770" s="45" t="s">
        <v>17</v>
      </c>
      <c r="F1770" s="45" t="s">
        <v>736</v>
      </c>
      <c r="G1770" s="41" t="s">
        <v>392</v>
      </c>
      <c r="H1770" s="41" t="s">
        <v>393</v>
      </c>
    </row>
    <row r="1771" spans="1:8" ht="15" hidden="1" customHeight="1" x14ac:dyDescent="0.25">
      <c r="A1771" s="35">
        <v>22</v>
      </c>
      <c r="B1771" s="38" t="s">
        <v>840</v>
      </c>
      <c r="C1771" s="38" t="s">
        <v>841</v>
      </c>
      <c r="D1771" s="38" t="s">
        <v>842</v>
      </c>
      <c r="E1771" s="45" t="s">
        <v>17</v>
      </c>
      <c r="F1771" s="45" t="s">
        <v>736</v>
      </c>
      <c r="G1771" s="41" t="s">
        <v>394</v>
      </c>
      <c r="H1771" s="41" t="s">
        <v>395</v>
      </c>
    </row>
    <row r="1772" spans="1:8" ht="15" hidden="1" customHeight="1" x14ac:dyDescent="0.25">
      <c r="A1772" s="35">
        <v>22</v>
      </c>
      <c r="B1772" s="38" t="s">
        <v>840</v>
      </c>
      <c r="C1772" s="38" t="s">
        <v>841</v>
      </c>
      <c r="D1772" s="38" t="s">
        <v>842</v>
      </c>
      <c r="E1772" s="45" t="s">
        <v>17</v>
      </c>
      <c r="F1772" s="45" t="s">
        <v>736</v>
      </c>
      <c r="G1772" s="41" t="s">
        <v>396</v>
      </c>
      <c r="H1772" s="41">
        <v>16</v>
      </c>
    </row>
    <row r="1773" spans="1:8" ht="15" hidden="1" customHeight="1" x14ac:dyDescent="0.25">
      <c r="A1773" s="35">
        <v>22</v>
      </c>
      <c r="B1773" s="38" t="s">
        <v>840</v>
      </c>
      <c r="C1773" s="38" t="s">
        <v>841</v>
      </c>
      <c r="D1773" s="38" t="s">
        <v>842</v>
      </c>
      <c r="E1773" s="45" t="s">
        <v>17</v>
      </c>
      <c r="F1773" s="45" t="s">
        <v>736</v>
      </c>
      <c r="G1773" s="41" t="s">
        <v>397</v>
      </c>
      <c r="H1773" s="41">
        <v>1.5</v>
      </c>
    </row>
    <row r="1774" spans="1:8" ht="15" hidden="1" customHeight="1" x14ac:dyDescent="0.25">
      <c r="A1774" s="35">
        <v>22</v>
      </c>
      <c r="B1774" s="38" t="s">
        <v>840</v>
      </c>
      <c r="C1774" s="38" t="s">
        <v>841</v>
      </c>
      <c r="D1774" s="38" t="s">
        <v>842</v>
      </c>
      <c r="E1774" s="45" t="s">
        <v>17</v>
      </c>
      <c r="F1774" s="45" t="s">
        <v>736</v>
      </c>
      <c r="G1774" s="41" t="s">
        <v>398</v>
      </c>
      <c r="H1774" s="41">
        <v>6.89</v>
      </c>
    </row>
    <row r="1775" spans="1:8" ht="15" hidden="1" customHeight="1" x14ac:dyDescent="0.25">
      <c r="A1775" s="35">
        <v>22</v>
      </c>
      <c r="B1775" s="38" t="s">
        <v>840</v>
      </c>
      <c r="C1775" s="38" t="s">
        <v>841</v>
      </c>
      <c r="D1775" s="38" t="s">
        <v>842</v>
      </c>
      <c r="E1775" s="45" t="s">
        <v>17</v>
      </c>
      <c r="F1775" s="45" t="s">
        <v>736</v>
      </c>
      <c r="G1775" s="41" t="s">
        <v>399</v>
      </c>
      <c r="H1775" s="41" t="s">
        <v>807</v>
      </c>
    </row>
    <row r="1776" spans="1:8" ht="15" hidden="1" customHeight="1" x14ac:dyDescent="0.25">
      <c r="A1776" s="35">
        <v>22</v>
      </c>
      <c r="B1776" s="38" t="s">
        <v>840</v>
      </c>
      <c r="C1776" s="38" t="s">
        <v>841</v>
      </c>
      <c r="D1776" s="38" t="s">
        <v>842</v>
      </c>
      <c r="E1776" s="45" t="s">
        <v>17</v>
      </c>
      <c r="F1776" s="45" t="s">
        <v>736</v>
      </c>
      <c r="G1776" s="41" t="s">
        <v>808</v>
      </c>
      <c r="H1776" s="41" t="s">
        <v>809</v>
      </c>
    </row>
    <row r="1777" spans="1:8" ht="15" hidden="1" customHeight="1" x14ac:dyDescent="0.25">
      <c r="A1777" s="35">
        <v>22</v>
      </c>
      <c r="B1777" s="38" t="s">
        <v>840</v>
      </c>
      <c r="C1777" s="38" t="s">
        <v>841</v>
      </c>
      <c r="D1777" s="38" t="s">
        <v>842</v>
      </c>
      <c r="E1777" s="45" t="s">
        <v>17</v>
      </c>
      <c r="F1777" s="45" t="s">
        <v>736</v>
      </c>
      <c r="G1777" s="41" t="s">
        <v>810</v>
      </c>
      <c r="H1777" s="41" t="s">
        <v>811</v>
      </c>
    </row>
    <row r="1778" spans="1:8" ht="15" hidden="1" customHeight="1" x14ac:dyDescent="0.25">
      <c r="A1778" s="35">
        <v>22</v>
      </c>
      <c r="B1778" s="38" t="s">
        <v>840</v>
      </c>
      <c r="C1778" s="38" t="s">
        <v>841</v>
      </c>
      <c r="D1778" s="38" t="s">
        <v>842</v>
      </c>
      <c r="E1778" s="45" t="s">
        <v>17</v>
      </c>
      <c r="F1778" s="45" t="s">
        <v>736</v>
      </c>
      <c r="G1778" s="41" t="s">
        <v>401</v>
      </c>
      <c r="H1778" s="41" t="s">
        <v>812</v>
      </c>
    </row>
    <row r="1779" spans="1:8" ht="15" hidden="1" customHeight="1" x14ac:dyDescent="0.25">
      <c r="A1779" s="35">
        <v>22</v>
      </c>
      <c r="B1779" s="38" t="s">
        <v>840</v>
      </c>
      <c r="C1779" s="38" t="s">
        <v>841</v>
      </c>
      <c r="D1779" s="38" t="s">
        <v>842</v>
      </c>
      <c r="E1779" s="45" t="s">
        <v>17</v>
      </c>
      <c r="F1779" s="45" t="s">
        <v>736</v>
      </c>
      <c r="G1779" s="41" t="s">
        <v>813</v>
      </c>
      <c r="H1779" s="41" t="s">
        <v>814</v>
      </c>
    </row>
    <row r="1780" spans="1:8" ht="15" hidden="1" customHeight="1" x14ac:dyDescent="0.25">
      <c r="A1780" s="35">
        <v>22</v>
      </c>
      <c r="B1780" s="38" t="s">
        <v>840</v>
      </c>
      <c r="C1780" s="38" t="s">
        <v>841</v>
      </c>
      <c r="D1780" s="38" t="s">
        <v>842</v>
      </c>
      <c r="E1780" s="45" t="s">
        <v>17</v>
      </c>
      <c r="F1780" s="45" t="s">
        <v>736</v>
      </c>
      <c r="G1780" s="41" t="s">
        <v>815</v>
      </c>
      <c r="H1780" s="41" t="s">
        <v>814</v>
      </c>
    </row>
    <row r="1781" spans="1:8" ht="15" hidden="1" customHeight="1" x14ac:dyDescent="0.25">
      <c r="A1781" s="35">
        <v>22</v>
      </c>
      <c r="B1781" s="38" t="s">
        <v>840</v>
      </c>
      <c r="C1781" s="38" t="s">
        <v>841</v>
      </c>
      <c r="D1781" s="38" t="s">
        <v>842</v>
      </c>
      <c r="E1781" s="45" t="s">
        <v>17</v>
      </c>
      <c r="F1781" s="45" t="s">
        <v>736</v>
      </c>
      <c r="G1781" s="41" t="s">
        <v>403</v>
      </c>
      <c r="H1781" s="41" t="s">
        <v>494</v>
      </c>
    </row>
    <row r="1782" spans="1:8" ht="15" hidden="1" customHeight="1" x14ac:dyDescent="0.25">
      <c r="A1782" s="35">
        <v>22</v>
      </c>
      <c r="B1782" s="38" t="s">
        <v>840</v>
      </c>
      <c r="C1782" s="38" t="s">
        <v>841</v>
      </c>
      <c r="D1782" s="38" t="s">
        <v>842</v>
      </c>
      <c r="E1782" s="45" t="s">
        <v>17</v>
      </c>
      <c r="F1782" s="45" t="s">
        <v>736</v>
      </c>
      <c r="G1782" s="41" t="s">
        <v>405</v>
      </c>
      <c r="H1782" s="41" t="s">
        <v>406</v>
      </c>
    </row>
    <row r="1783" spans="1:8" ht="15" hidden="1" customHeight="1" x14ac:dyDescent="0.25">
      <c r="A1783" s="35">
        <v>22</v>
      </c>
      <c r="B1783" s="38" t="s">
        <v>840</v>
      </c>
      <c r="C1783" s="38" t="s">
        <v>841</v>
      </c>
      <c r="D1783" s="38" t="s">
        <v>842</v>
      </c>
      <c r="E1783" s="45" t="s">
        <v>17</v>
      </c>
      <c r="F1783" s="45" t="s">
        <v>736</v>
      </c>
      <c r="G1783" s="41" t="s">
        <v>407</v>
      </c>
      <c r="H1783" s="41">
        <v>36</v>
      </c>
    </row>
    <row r="1784" spans="1:8" ht="15" hidden="1" customHeight="1" x14ac:dyDescent="0.25">
      <c r="A1784" s="35">
        <v>22</v>
      </c>
      <c r="B1784" s="38" t="s">
        <v>840</v>
      </c>
      <c r="C1784" s="38" t="s">
        <v>841</v>
      </c>
      <c r="D1784" s="38" t="s">
        <v>842</v>
      </c>
      <c r="E1784" s="45" t="s">
        <v>17</v>
      </c>
      <c r="F1784" s="45" t="s">
        <v>736</v>
      </c>
      <c r="G1784" s="41" t="s">
        <v>408</v>
      </c>
      <c r="H1784" s="41" t="s">
        <v>868</v>
      </c>
    </row>
    <row r="1785" spans="1:8" ht="15" hidden="1" customHeight="1" x14ac:dyDescent="0.25">
      <c r="A1785" s="35">
        <v>22</v>
      </c>
      <c r="B1785" s="38" t="s">
        <v>840</v>
      </c>
      <c r="C1785" s="38" t="s">
        <v>841</v>
      </c>
      <c r="D1785" s="38" t="s">
        <v>842</v>
      </c>
      <c r="E1785" s="45" t="s">
        <v>17</v>
      </c>
      <c r="F1785" s="45" t="s">
        <v>736</v>
      </c>
      <c r="G1785" s="41" t="s">
        <v>410</v>
      </c>
      <c r="H1785" s="41" t="s">
        <v>411</v>
      </c>
    </row>
    <row r="1786" spans="1:8" ht="15" hidden="1" customHeight="1" x14ac:dyDescent="0.25">
      <c r="A1786" s="35">
        <v>22</v>
      </c>
      <c r="B1786" s="38" t="s">
        <v>840</v>
      </c>
      <c r="C1786" s="38" t="s">
        <v>841</v>
      </c>
      <c r="D1786" s="38" t="s">
        <v>842</v>
      </c>
      <c r="E1786" s="45" t="s">
        <v>17</v>
      </c>
      <c r="F1786" s="45" t="s">
        <v>736</v>
      </c>
      <c r="G1786" s="41" t="s">
        <v>412</v>
      </c>
      <c r="H1786" s="41" t="s">
        <v>413</v>
      </c>
    </row>
    <row r="1787" spans="1:8" ht="15" hidden="1" customHeight="1" x14ac:dyDescent="0.25">
      <c r="A1787" s="35">
        <v>22</v>
      </c>
      <c r="B1787" s="38" t="s">
        <v>840</v>
      </c>
      <c r="C1787" s="38" t="s">
        <v>841</v>
      </c>
      <c r="D1787" s="38" t="s">
        <v>842</v>
      </c>
      <c r="E1787" s="45" t="s">
        <v>17</v>
      </c>
      <c r="F1787" s="45" t="s">
        <v>736</v>
      </c>
      <c r="G1787" s="41" t="s">
        <v>414</v>
      </c>
      <c r="H1787" s="41" t="s">
        <v>423</v>
      </c>
    </row>
    <row r="1788" spans="1:8" ht="15" hidden="1" customHeight="1" x14ac:dyDescent="0.25">
      <c r="A1788" s="35">
        <v>22</v>
      </c>
      <c r="B1788" s="38" t="s">
        <v>840</v>
      </c>
      <c r="C1788" s="38" t="s">
        <v>841</v>
      </c>
      <c r="D1788" s="38" t="s">
        <v>842</v>
      </c>
      <c r="E1788" s="45" t="s">
        <v>17</v>
      </c>
      <c r="F1788" s="45" t="s">
        <v>736</v>
      </c>
      <c r="G1788" s="41" t="s">
        <v>416</v>
      </c>
      <c r="H1788" s="41" t="s">
        <v>423</v>
      </c>
    </row>
    <row r="1789" spans="1:8" ht="15" hidden="1" customHeight="1" x14ac:dyDescent="0.25">
      <c r="A1789" s="35">
        <v>22</v>
      </c>
      <c r="B1789" s="38" t="s">
        <v>840</v>
      </c>
      <c r="C1789" s="38" t="s">
        <v>841</v>
      </c>
      <c r="D1789" s="38" t="s">
        <v>842</v>
      </c>
      <c r="E1789" s="45" t="s">
        <v>17</v>
      </c>
      <c r="F1789" s="45" t="s">
        <v>736</v>
      </c>
      <c r="G1789" s="41" t="s">
        <v>417</v>
      </c>
      <c r="H1789" s="41" t="s">
        <v>423</v>
      </c>
    </row>
    <row r="1790" spans="1:8" ht="15" hidden="1" customHeight="1" x14ac:dyDescent="0.25">
      <c r="A1790" s="35">
        <v>22</v>
      </c>
      <c r="B1790" s="38" t="s">
        <v>840</v>
      </c>
      <c r="C1790" s="38" t="s">
        <v>841</v>
      </c>
      <c r="D1790" s="38" t="s">
        <v>842</v>
      </c>
      <c r="E1790" s="45" t="s">
        <v>17</v>
      </c>
      <c r="F1790" s="45" t="s">
        <v>736</v>
      </c>
      <c r="G1790" s="41" t="s">
        <v>418</v>
      </c>
      <c r="H1790" s="41" t="s">
        <v>423</v>
      </c>
    </row>
    <row r="1791" spans="1:8" ht="15" hidden="1" customHeight="1" x14ac:dyDescent="0.25">
      <c r="A1791" s="35">
        <v>22</v>
      </c>
      <c r="B1791" s="38" t="s">
        <v>840</v>
      </c>
      <c r="C1791" s="38" t="s">
        <v>841</v>
      </c>
      <c r="D1791" s="38" t="s">
        <v>842</v>
      </c>
      <c r="E1791" s="45" t="s">
        <v>17</v>
      </c>
      <c r="F1791" s="45" t="s">
        <v>736</v>
      </c>
      <c r="G1791" s="41" t="s">
        <v>420</v>
      </c>
      <c r="H1791" s="41" t="s">
        <v>421</v>
      </c>
    </row>
    <row r="1792" spans="1:8" ht="15" hidden="1" customHeight="1" x14ac:dyDescent="0.25">
      <c r="A1792" s="35">
        <v>22</v>
      </c>
      <c r="B1792" s="38" t="s">
        <v>840</v>
      </c>
      <c r="C1792" s="38" t="s">
        <v>841</v>
      </c>
      <c r="D1792" s="38" t="s">
        <v>842</v>
      </c>
      <c r="E1792" s="45" t="s">
        <v>17</v>
      </c>
      <c r="F1792" s="45" t="s">
        <v>736</v>
      </c>
      <c r="G1792" s="41" t="s">
        <v>422</v>
      </c>
      <c r="H1792" s="41" t="s">
        <v>423</v>
      </c>
    </row>
    <row r="1793" spans="1:8" ht="15" hidden="1" customHeight="1" x14ac:dyDescent="0.25">
      <c r="A1793" s="35">
        <v>22</v>
      </c>
      <c r="B1793" s="38" t="s">
        <v>840</v>
      </c>
      <c r="C1793" s="38" t="s">
        <v>841</v>
      </c>
      <c r="D1793" s="38" t="s">
        <v>842</v>
      </c>
      <c r="E1793" s="45" t="s">
        <v>17</v>
      </c>
      <c r="F1793" s="45" t="s">
        <v>736</v>
      </c>
      <c r="G1793" s="41" t="s">
        <v>869</v>
      </c>
      <c r="H1793" s="41">
        <v>500</v>
      </c>
    </row>
    <row r="1794" spans="1:8" ht="15" hidden="1" customHeight="1" x14ac:dyDescent="0.25">
      <c r="A1794" s="35">
        <v>22</v>
      </c>
      <c r="B1794" s="38" t="s">
        <v>840</v>
      </c>
      <c r="C1794" s="38" t="s">
        <v>841</v>
      </c>
      <c r="D1794" s="38" t="s">
        <v>842</v>
      </c>
      <c r="E1794" s="45" t="s">
        <v>17</v>
      </c>
      <c r="F1794" s="45" t="s">
        <v>736</v>
      </c>
      <c r="G1794" s="41" t="s">
        <v>818</v>
      </c>
      <c r="H1794" s="41" t="s">
        <v>571</v>
      </c>
    </row>
    <row r="1795" spans="1:8" ht="15" hidden="1" customHeight="1" x14ac:dyDescent="0.25">
      <c r="A1795" s="35">
        <v>22</v>
      </c>
      <c r="B1795" s="38" t="s">
        <v>840</v>
      </c>
      <c r="C1795" s="38" t="s">
        <v>841</v>
      </c>
      <c r="D1795" s="38" t="s">
        <v>842</v>
      </c>
      <c r="E1795" s="45" t="s">
        <v>17</v>
      </c>
      <c r="F1795" s="45" t="s">
        <v>736</v>
      </c>
      <c r="G1795" s="41" t="s">
        <v>424</v>
      </c>
      <c r="H1795" s="41" t="s">
        <v>571</v>
      </c>
    </row>
    <row r="1796" spans="1:8" ht="15" hidden="1" customHeight="1" x14ac:dyDescent="0.25">
      <c r="A1796" s="35">
        <v>22</v>
      </c>
      <c r="B1796" s="38" t="s">
        <v>840</v>
      </c>
      <c r="C1796" s="38" t="s">
        <v>841</v>
      </c>
      <c r="D1796" s="38" t="s">
        <v>842</v>
      </c>
      <c r="E1796" s="45" t="s">
        <v>17</v>
      </c>
      <c r="F1796" s="45" t="s">
        <v>736</v>
      </c>
      <c r="G1796" s="41" t="s">
        <v>425</v>
      </c>
      <c r="H1796" s="41" t="s">
        <v>423</v>
      </c>
    </row>
    <row r="1797" spans="1:8" ht="15" hidden="1" customHeight="1" x14ac:dyDescent="0.25">
      <c r="A1797" s="35">
        <v>22</v>
      </c>
      <c r="B1797" s="38" t="s">
        <v>840</v>
      </c>
      <c r="C1797" s="38" t="s">
        <v>841</v>
      </c>
      <c r="D1797" s="38" t="s">
        <v>842</v>
      </c>
      <c r="E1797" s="45" t="s">
        <v>17</v>
      </c>
      <c r="F1797" s="45" t="s">
        <v>736</v>
      </c>
      <c r="G1797" s="41" t="s">
        <v>819</v>
      </c>
      <c r="H1797" s="41" t="s">
        <v>423</v>
      </c>
    </row>
    <row r="1798" spans="1:8" ht="15" hidden="1" customHeight="1" x14ac:dyDescent="0.25">
      <c r="A1798" s="35">
        <v>23</v>
      </c>
      <c r="B1798" s="38" t="s">
        <v>870</v>
      </c>
      <c r="C1798" s="38" t="s">
        <v>871</v>
      </c>
      <c r="D1798" s="38" t="s">
        <v>872</v>
      </c>
      <c r="E1798" s="45" t="s">
        <v>17</v>
      </c>
      <c r="F1798" s="45" t="s">
        <v>736</v>
      </c>
      <c r="G1798" s="41" t="s">
        <v>310</v>
      </c>
      <c r="H1798" s="41" t="s">
        <v>874</v>
      </c>
    </row>
    <row r="1799" spans="1:8" ht="15" hidden="1" customHeight="1" x14ac:dyDescent="0.25">
      <c r="A1799" s="35">
        <v>23</v>
      </c>
      <c r="B1799" s="38" t="s">
        <v>870</v>
      </c>
      <c r="C1799" s="38" t="s">
        <v>871</v>
      </c>
      <c r="D1799" s="38" t="s">
        <v>872</v>
      </c>
      <c r="E1799" s="45" t="s">
        <v>17</v>
      </c>
      <c r="F1799" s="45" t="s">
        <v>736</v>
      </c>
      <c r="G1799" s="41" t="s">
        <v>312</v>
      </c>
      <c r="H1799" s="41" t="s">
        <v>875</v>
      </c>
    </row>
    <row r="1800" spans="1:8" ht="15" hidden="1" customHeight="1" x14ac:dyDescent="0.25">
      <c r="A1800" s="35">
        <v>23</v>
      </c>
      <c r="B1800" s="38" t="s">
        <v>870</v>
      </c>
      <c r="C1800" s="38" t="s">
        <v>871</v>
      </c>
      <c r="D1800" s="38" t="s">
        <v>872</v>
      </c>
      <c r="E1800" s="45" t="s">
        <v>17</v>
      </c>
      <c r="F1800" s="45" t="s">
        <v>736</v>
      </c>
      <c r="G1800" s="41" t="s">
        <v>314</v>
      </c>
      <c r="H1800" s="41" t="s">
        <v>571</v>
      </c>
    </row>
    <row r="1801" spans="1:8" ht="15" hidden="1" customHeight="1" x14ac:dyDescent="0.25">
      <c r="A1801" s="35">
        <v>23</v>
      </c>
      <c r="B1801" s="38" t="s">
        <v>870</v>
      </c>
      <c r="C1801" s="38" t="s">
        <v>871</v>
      </c>
      <c r="D1801" s="38" t="s">
        <v>872</v>
      </c>
      <c r="E1801" s="45" t="s">
        <v>17</v>
      </c>
      <c r="F1801" s="45" t="s">
        <v>736</v>
      </c>
      <c r="G1801" s="41" t="s">
        <v>316</v>
      </c>
      <c r="H1801" s="41" t="s">
        <v>849</v>
      </c>
    </row>
    <row r="1802" spans="1:8" ht="15" hidden="1" customHeight="1" x14ac:dyDescent="0.25">
      <c r="A1802" s="35">
        <v>23</v>
      </c>
      <c r="B1802" s="38" t="s">
        <v>870</v>
      </c>
      <c r="C1802" s="38" t="s">
        <v>871</v>
      </c>
      <c r="D1802" s="38" t="s">
        <v>872</v>
      </c>
      <c r="E1802" s="45" t="s">
        <v>17</v>
      </c>
      <c r="F1802" s="45" t="s">
        <v>736</v>
      </c>
      <c r="G1802" s="41" t="s">
        <v>318</v>
      </c>
      <c r="H1802" s="41" t="s">
        <v>850</v>
      </c>
    </row>
    <row r="1803" spans="1:8" ht="15" hidden="1" customHeight="1" x14ac:dyDescent="0.25">
      <c r="A1803" s="35">
        <v>23</v>
      </c>
      <c r="B1803" s="38" t="s">
        <v>870</v>
      </c>
      <c r="C1803" s="38" t="s">
        <v>871</v>
      </c>
      <c r="D1803" s="38" t="s">
        <v>872</v>
      </c>
      <c r="E1803" s="45" t="s">
        <v>17</v>
      </c>
      <c r="F1803" s="45" t="s">
        <v>736</v>
      </c>
      <c r="G1803" s="41" t="s">
        <v>741</v>
      </c>
      <c r="H1803" s="41">
        <v>35</v>
      </c>
    </row>
    <row r="1804" spans="1:8" ht="15" hidden="1" customHeight="1" x14ac:dyDescent="0.25">
      <c r="A1804" s="35">
        <v>23</v>
      </c>
      <c r="B1804" s="38" t="s">
        <v>870</v>
      </c>
      <c r="C1804" s="38" t="s">
        <v>871</v>
      </c>
      <c r="D1804" s="38" t="s">
        <v>872</v>
      </c>
      <c r="E1804" s="45" t="s">
        <v>17</v>
      </c>
      <c r="F1804" s="45" t="s">
        <v>736</v>
      </c>
      <c r="G1804" s="41" t="s">
        <v>321</v>
      </c>
      <c r="H1804" s="41">
        <v>12</v>
      </c>
    </row>
    <row r="1805" spans="1:8" ht="15" hidden="1" customHeight="1" x14ac:dyDescent="0.25">
      <c r="A1805" s="35">
        <v>23</v>
      </c>
      <c r="B1805" s="38" t="s">
        <v>870</v>
      </c>
      <c r="C1805" s="38" t="s">
        <v>871</v>
      </c>
      <c r="D1805" s="38" t="s">
        <v>872</v>
      </c>
      <c r="E1805" s="45" t="s">
        <v>17</v>
      </c>
      <c r="F1805" s="45" t="s">
        <v>736</v>
      </c>
      <c r="G1805" s="41" t="s">
        <v>322</v>
      </c>
      <c r="H1805" s="41" t="s">
        <v>519</v>
      </c>
    </row>
    <row r="1806" spans="1:8" ht="15" hidden="1" customHeight="1" x14ac:dyDescent="0.25">
      <c r="A1806" s="35">
        <v>23</v>
      </c>
      <c r="B1806" s="38" t="s">
        <v>870</v>
      </c>
      <c r="C1806" s="38" t="s">
        <v>871</v>
      </c>
      <c r="D1806" s="38" t="s">
        <v>872</v>
      </c>
      <c r="E1806" s="45" t="s">
        <v>17</v>
      </c>
      <c r="F1806" s="45" t="s">
        <v>736</v>
      </c>
      <c r="G1806" s="41" t="s">
        <v>743</v>
      </c>
      <c r="H1806" s="41">
        <v>3.5</v>
      </c>
    </row>
    <row r="1807" spans="1:8" ht="15" hidden="1" customHeight="1" x14ac:dyDescent="0.25">
      <c r="A1807" s="35">
        <v>23</v>
      </c>
      <c r="B1807" s="38" t="s">
        <v>870</v>
      </c>
      <c r="C1807" s="38" t="s">
        <v>871</v>
      </c>
      <c r="D1807" s="38" t="s">
        <v>872</v>
      </c>
      <c r="E1807" s="45" t="s">
        <v>17</v>
      </c>
      <c r="F1807" s="45" t="s">
        <v>736</v>
      </c>
      <c r="G1807" s="41" t="s">
        <v>744</v>
      </c>
      <c r="H1807" s="41">
        <v>0.9</v>
      </c>
    </row>
    <row r="1808" spans="1:8" ht="15" hidden="1" customHeight="1" x14ac:dyDescent="0.25">
      <c r="A1808" s="35">
        <v>23</v>
      </c>
      <c r="B1808" s="38" t="s">
        <v>870</v>
      </c>
      <c r="C1808" s="38" t="s">
        <v>871</v>
      </c>
      <c r="D1808" s="38" t="s">
        <v>872</v>
      </c>
      <c r="E1808" s="45" t="s">
        <v>17</v>
      </c>
      <c r="F1808" s="45" t="s">
        <v>736</v>
      </c>
      <c r="G1808" s="41" t="s">
        <v>745</v>
      </c>
      <c r="H1808" s="41">
        <v>4</v>
      </c>
    </row>
    <row r="1809" spans="1:8" ht="15" hidden="1" customHeight="1" x14ac:dyDescent="0.25">
      <c r="A1809" s="35">
        <v>23</v>
      </c>
      <c r="B1809" s="38" t="s">
        <v>870</v>
      </c>
      <c r="C1809" s="38" t="s">
        <v>871</v>
      </c>
      <c r="D1809" s="38" t="s">
        <v>872</v>
      </c>
      <c r="E1809" s="45" t="s">
        <v>17</v>
      </c>
      <c r="F1809" s="45" t="s">
        <v>736</v>
      </c>
      <c r="G1809" s="41" t="s">
        <v>746</v>
      </c>
      <c r="H1809" s="41" t="s">
        <v>876</v>
      </c>
    </row>
    <row r="1810" spans="1:8" ht="15" hidden="1" customHeight="1" x14ac:dyDescent="0.25">
      <c r="A1810" s="35">
        <v>23</v>
      </c>
      <c r="B1810" s="38" t="s">
        <v>870</v>
      </c>
      <c r="C1810" s="38" t="s">
        <v>871</v>
      </c>
      <c r="D1810" s="38" t="s">
        <v>872</v>
      </c>
      <c r="E1810" s="45" t="s">
        <v>17</v>
      </c>
      <c r="F1810" s="45" t="s">
        <v>736</v>
      </c>
      <c r="G1810" s="41" t="s">
        <v>748</v>
      </c>
      <c r="H1810" s="41">
        <v>4.1100000000000003</v>
      </c>
    </row>
    <row r="1811" spans="1:8" ht="15" hidden="1" customHeight="1" x14ac:dyDescent="0.25">
      <c r="A1811" s="35">
        <v>23</v>
      </c>
      <c r="B1811" s="38" t="s">
        <v>870</v>
      </c>
      <c r="C1811" s="38" t="s">
        <v>871</v>
      </c>
      <c r="D1811" s="38" t="s">
        <v>872</v>
      </c>
      <c r="E1811" s="45" t="s">
        <v>17</v>
      </c>
      <c r="F1811" s="45" t="s">
        <v>736</v>
      </c>
      <c r="G1811" s="41" t="s">
        <v>749</v>
      </c>
      <c r="H1811" s="41">
        <v>1.05</v>
      </c>
    </row>
    <row r="1812" spans="1:8" ht="15" hidden="1" customHeight="1" x14ac:dyDescent="0.25">
      <c r="A1812" s="35">
        <v>23</v>
      </c>
      <c r="B1812" s="38" t="s">
        <v>870</v>
      </c>
      <c r="C1812" s="38" t="s">
        <v>871</v>
      </c>
      <c r="D1812" s="38" t="s">
        <v>872</v>
      </c>
      <c r="E1812" s="45" t="s">
        <v>17</v>
      </c>
      <c r="F1812" s="45" t="s">
        <v>736</v>
      </c>
      <c r="G1812" s="41" t="s">
        <v>750</v>
      </c>
      <c r="H1812" s="41">
        <v>6.7</v>
      </c>
    </row>
    <row r="1813" spans="1:8" ht="15" hidden="1" customHeight="1" x14ac:dyDescent="0.25">
      <c r="A1813" s="35">
        <v>23</v>
      </c>
      <c r="B1813" s="38" t="s">
        <v>870</v>
      </c>
      <c r="C1813" s="38" t="s">
        <v>871</v>
      </c>
      <c r="D1813" s="38" t="s">
        <v>872</v>
      </c>
      <c r="E1813" s="45" t="s">
        <v>17</v>
      </c>
      <c r="F1813" s="45" t="s">
        <v>736</v>
      </c>
      <c r="G1813" s="41" t="s">
        <v>326</v>
      </c>
      <c r="H1813" s="41" t="s">
        <v>877</v>
      </c>
    </row>
    <row r="1814" spans="1:8" ht="15" hidden="1" customHeight="1" x14ac:dyDescent="0.25">
      <c r="A1814" s="35">
        <v>23</v>
      </c>
      <c r="B1814" s="38" t="s">
        <v>870</v>
      </c>
      <c r="C1814" s="38" t="s">
        <v>871</v>
      </c>
      <c r="D1814" s="38" t="s">
        <v>872</v>
      </c>
      <c r="E1814" s="45" t="s">
        <v>17</v>
      </c>
      <c r="F1814" s="45" t="s">
        <v>736</v>
      </c>
      <c r="G1814" s="41" t="s">
        <v>752</v>
      </c>
      <c r="H1814" s="41">
        <v>0.94499999999999995</v>
      </c>
    </row>
    <row r="1815" spans="1:8" ht="15" hidden="1" customHeight="1" x14ac:dyDescent="0.25">
      <c r="A1815" s="35">
        <v>23</v>
      </c>
      <c r="B1815" s="38" t="s">
        <v>870</v>
      </c>
      <c r="C1815" s="38" t="s">
        <v>871</v>
      </c>
      <c r="D1815" s="38" t="s">
        <v>872</v>
      </c>
      <c r="E1815" s="45" t="s">
        <v>17</v>
      </c>
      <c r="F1815" s="45" t="s">
        <v>736</v>
      </c>
      <c r="G1815" s="41" t="s">
        <v>753</v>
      </c>
      <c r="H1815" s="41">
        <v>0.25</v>
      </c>
    </row>
    <row r="1816" spans="1:8" ht="15" hidden="1" customHeight="1" x14ac:dyDescent="0.25">
      <c r="A1816" s="35">
        <v>23</v>
      </c>
      <c r="B1816" s="38" t="s">
        <v>870</v>
      </c>
      <c r="C1816" s="38" t="s">
        <v>871</v>
      </c>
      <c r="D1816" s="38" t="s">
        <v>872</v>
      </c>
      <c r="E1816" s="45" t="s">
        <v>17</v>
      </c>
      <c r="F1816" s="45" t="s">
        <v>736</v>
      </c>
      <c r="G1816" s="41" t="s">
        <v>754</v>
      </c>
      <c r="H1816" s="41">
        <v>1.46</v>
      </c>
    </row>
    <row r="1817" spans="1:8" ht="15" hidden="1" customHeight="1" x14ac:dyDescent="0.25">
      <c r="A1817" s="35">
        <v>23</v>
      </c>
      <c r="B1817" s="38" t="s">
        <v>870</v>
      </c>
      <c r="C1817" s="38" t="s">
        <v>871</v>
      </c>
      <c r="D1817" s="38" t="s">
        <v>872</v>
      </c>
      <c r="E1817" s="45" t="s">
        <v>17</v>
      </c>
      <c r="F1817" s="45" t="s">
        <v>736</v>
      </c>
      <c r="G1817" s="41" t="s">
        <v>328</v>
      </c>
      <c r="H1817" s="41">
        <v>3.7</v>
      </c>
    </row>
    <row r="1818" spans="1:8" ht="15" hidden="1" customHeight="1" x14ac:dyDescent="0.25">
      <c r="A1818" s="35">
        <v>23</v>
      </c>
      <c r="B1818" s="38" t="s">
        <v>870</v>
      </c>
      <c r="C1818" s="38" t="s">
        <v>871</v>
      </c>
      <c r="D1818" s="38" t="s">
        <v>872</v>
      </c>
      <c r="E1818" s="45" t="s">
        <v>17</v>
      </c>
      <c r="F1818" s="45" t="s">
        <v>736</v>
      </c>
      <c r="G1818" s="41" t="s">
        <v>330</v>
      </c>
      <c r="H1818" s="41">
        <v>6.5</v>
      </c>
    </row>
    <row r="1819" spans="1:8" ht="15" hidden="1" customHeight="1" x14ac:dyDescent="0.25">
      <c r="A1819" s="35">
        <v>23</v>
      </c>
      <c r="B1819" s="38" t="s">
        <v>870</v>
      </c>
      <c r="C1819" s="38" t="s">
        <v>871</v>
      </c>
      <c r="D1819" s="38" t="s">
        <v>872</v>
      </c>
      <c r="E1819" s="45" t="s">
        <v>17</v>
      </c>
      <c r="F1819" s="45" t="s">
        <v>736</v>
      </c>
      <c r="G1819" s="41" t="s">
        <v>331</v>
      </c>
      <c r="H1819" s="41" t="s">
        <v>332</v>
      </c>
    </row>
    <row r="1820" spans="1:8" ht="15" hidden="1" customHeight="1" x14ac:dyDescent="0.25">
      <c r="A1820" s="35">
        <v>23</v>
      </c>
      <c r="B1820" s="38" t="s">
        <v>870</v>
      </c>
      <c r="C1820" s="38" t="s">
        <v>871</v>
      </c>
      <c r="D1820" s="38" t="s">
        <v>872</v>
      </c>
      <c r="E1820" s="45" t="s">
        <v>17</v>
      </c>
      <c r="F1820" s="45" t="s">
        <v>736</v>
      </c>
      <c r="G1820" s="41" t="s">
        <v>333</v>
      </c>
      <c r="H1820" s="41" t="s">
        <v>453</v>
      </c>
    </row>
    <row r="1821" spans="1:8" ht="15" hidden="1" customHeight="1" x14ac:dyDescent="0.25">
      <c r="A1821" s="35">
        <v>23</v>
      </c>
      <c r="B1821" s="38" t="s">
        <v>870</v>
      </c>
      <c r="C1821" s="38" t="s">
        <v>871</v>
      </c>
      <c r="D1821" s="38" t="s">
        <v>872</v>
      </c>
      <c r="E1821" s="45" t="s">
        <v>17</v>
      </c>
      <c r="F1821" s="45" t="s">
        <v>736</v>
      </c>
      <c r="G1821" s="41" t="s">
        <v>335</v>
      </c>
      <c r="H1821" s="41">
        <v>16</v>
      </c>
    </row>
    <row r="1822" spans="1:8" ht="15" hidden="1" customHeight="1" x14ac:dyDescent="0.25">
      <c r="A1822" s="35">
        <v>23</v>
      </c>
      <c r="B1822" s="38" t="s">
        <v>870</v>
      </c>
      <c r="C1822" s="38" t="s">
        <v>871</v>
      </c>
      <c r="D1822" s="38" t="s">
        <v>872</v>
      </c>
      <c r="E1822" s="45" t="s">
        <v>17</v>
      </c>
      <c r="F1822" s="45" t="s">
        <v>736</v>
      </c>
      <c r="G1822" s="41" t="s">
        <v>755</v>
      </c>
      <c r="H1822" s="41">
        <v>16</v>
      </c>
    </row>
    <row r="1823" spans="1:8" ht="15" hidden="1" customHeight="1" x14ac:dyDescent="0.25">
      <c r="A1823" s="35">
        <v>23</v>
      </c>
      <c r="B1823" s="38" t="s">
        <v>870</v>
      </c>
      <c r="C1823" s="38" t="s">
        <v>871</v>
      </c>
      <c r="D1823" s="38" t="s">
        <v>872</v>
      </c>
      <c r="E1823" s="45" t="s">
        <v>17</v>
      </c>
      <c r="F1823" s="45" t="s">
        <v>736</v>
      </c>
      <c r="G1823" s="41" t="s">
        <v>336</v>
      </c>
      <c r="H1823" s="41" t="s">
        <v>878</v>
      </c>
    </row>
    <row r="1824" spans="1:8" ht="15" hidden="1" customHeight="1" x14ac:dyDescent="0.25">
      <c r="A1824" s="35">
        <v>23</v>
      </c>
      <c r="B1824" s="38" t="s">
        <v>870</v>
      </c>
      <c r="C1824" s="38" t="s">
        <v>871</v>
      </c>
      <c r="D1824" s="38" t="s">
        <v>872</v>
      </c>
      <c r="E1824" s="45" t="s">
        <v>17</v>
      </c>
      <c r="F1824" s="45" t="s">
        <v>736</v>
      </c>
      <c r="G1824" s="41" t="s">
        <v>757</v>
      </c>
      <c r="H1824" s="41">
        <v>4.8</v>
      </c>
    </row>
    <row r="1825" spans="1:8" ht="15" hidden="1" customHeight="1" x14ac:dyDescent="0.25">
      <c r="A1825" s="35">
        <v>23</v>
      </c>
      <c r="B1825" s="38" t="s">
        <v>870</v>
      </c>
      <c r="C1825" s="38" t="s">
        <v>871</v>
      </c>
      <c r="D1825" s="38" t="s">
        <v>872</v>
      </c>
      <c r="E1825" s="45" t="s">
        <v>17</v>
      </c>
      <c r="F1825" s="45" t="s">
        <v>736</v>
      </c>
      <c r="G1825" s="41" t="s">
        <v>758</v>
      </c>
      <c r="H1825" s="41">
        <v>0.9</v>
      </c>
    </row>
    <row r="1826" spans="1:8" ht="15" hidden="1" customHeight="1" x14ac:dyDescent="0.25">
      <c r="A1826" s="35">
        <v>23</v>
      </c>
      <c r="B1826" s="38" t="s">
        <v>870</v>
      </c>
      <c r="C1826" s="38" t="s">
        <v>871</v>
      </c>
      <c r="D1826" s="38" t="s">
        <v>872</v>
      </c>
      <c r="E1826" s="45" t="s">
        <v>17</v>
      </c>
      <c r="F1826" s="45" t="s">
        <v>736</v>
      </c>
      <c r="G1826" s="41" t="s">
        <v>759</v>
      </c>
      <c r="H1826" s="41">
        <v>6.6</v>
      </c>
    </row>
    <row r="1827" spans="1:8" ht="15" hidden="1" customHeight="1" x14ac:dyDescent="0.25">
      <c r="A1827" s="35">
        <v>23</v>
      </c>
      <c r="B1827" s="38" t="s">
        <v>870</v>
      </c>
      <c r="C1827" s="38" t="s">
        <v>871</v>
      </c>
      <c r="D1827" s="38" t="s">
        <v>872</v>
      </c>
      <c r="E1827" s="45" t="s">
        <v>17</v>
      </c>
      <c r="F1827" s="45" t="s">
        <v>736</v>
      </c>
      <c r="G1827" s="41" t="s">
        <v>760</v>
      </c>
      <c r="H1827" s="41" t="s">
        <v>879</v>
      </c>
    </row>
    <row r="1828" spans="1:8" ht="15" hidden="1" customHeight="1" x14ac:dyDescent="0.25">
      <c r="A1828" s="35">
        <v>23</v>
      </c>
      <c r="B1828" s="38" t="s">
        <v>870</v>
      </c>
      <c r="C1828" s="38" t="s">
        <v>871</v>
      </c>
      <c r="D1828" s="38" t="s">
        <v>872</v>
      </c>
      <c r="E1828" s="45" t="s">
        <v>17</v>
      </c>
      <c r="F1828" s="45" t="s">
        <v>736</v>
      </c>
      <c r="G1828" s="41" t="s">
        <v>762</v>
      </c>
      <c r="H1828" s="41" t="s">
        <v>880</v>
      </c>
    </row>
    <row r="1829" spans="1:8" ht="15" hidden="1" customHeight="1" x14ac:dyDescent="0.25">
      <c r="A1829" s="35">
        <v>23</v>
      </c>
      <c r="B1829" s="38" t="s">
        <v>870</v>
      </c>
      <c r="C1829" s="38" t="s">
        <v>871</v>
      </c>
      <c r="D1829" s="38" t="s">
        <v>872</v>
      </c>
      <c r="E1829" s="45" t="s">
        <v>17</v>
      </c>
      <c r="F1829" s="45" t="s">
        <v>736</v>
      </c>
      <c r="G1829" s="41" t="s">
        <v>764</v>
      </c>
      <c r="H1829" s="41">
        <v>1.05</v>
      </c>
    </row>
    <row r="1830" spans="1:8" ht="15" hidden="1" customHeight="1" x14ac:dyDescent="0.25">
      <c r="A1830" s="35">
        <v>23</v>
      </c>
      <c r="B1830" s="38" t="s">
        <v>870</v>
      </c>
      <c r="C1830" s="38" t="s">
        <v>871</v>
      </c>
      <c r="D1830" s="38" t="s">
        <v>872</v>
      </c>
      <c r="E1830" s="45" t="s">
        <v>17</v>
      </c>
      <c r="F1830" s="45" t="s">
        <v>736</v>
      </c>
      <c r="G1830" s="41" t="s">
        <v>765</v>
      </c>
      <c r="H1830" s="41">
        <v>8.82</v>
      </c>
    </row>
    <row r="1831" spans="1:8" ht="15" hidden="1" customHeight="1" x14ac:dyDescent="0.25">
      <c r="A1831" s="35">
        <v>23</v>
      </c>
      <c r="B1831" s="38" t="s">
        <v>870</v>
      </c>
      <c r="C1831" s="38" t="s">
        <v>871</v>
      </c>
      <c r="D1831" s="38" t="s">
        <v>872</v>
      </c>
      <c r="E1831" s="45" t="s">
        <v>17</v>
      </c>
      <c r="F1831" s="45" t="s">
        <v>736</v>
      </c>
      <c r="G1831" s="41" t="s">
        <v>340</v>
      </c>
      <c r="H1831" s="41" t="s">
        <v>881</v>
      </c>
    </row>
    <row r="1832" spans="1:8" ht="15" hidden="1" customHeight="1" x14ac:dyDescent="0.25">
      <c r="A1832" s="35">
        <v>23</v>
      </c>
      <c r="B1832" s="38" t="s">
        <v>870</v>
      </c>
      <c r="C1832" s="38" t="s">
        <v>871</v>
      </c>
      <c r="D1832" s="38" t="s">
        <v>872</v>
      </c>
      <c r="E1832" s="45" t="s">
        <v>17</v>
      </c>
      <c r="F1832" s="45" t="s">
        <v>736</v>
      </c>
      <c r="G1832" s="41" t="s">
        <v>767</v>
      </c>
      <c r="H1832" s="43">
        <v>1260</v>
      </c>
    </row>
    <row r="1833" spans="1:8" ht="15" hidden="1" customHeight="1" x14ac:dyDescent="0.25">
      <c r="A1833" s="35">
        <v>23</v>
      </c>
      <c r="B1833" s="38" t="s">
        <v>870</v>
      </c>
      <c r="C1833" s="38" t="s">
        <v>871</v>
      </c>
      <c r="D1833" s="38" t="s">
        <v>872</v>
      </c>
      <c r="E1833" s="45" t="s">
        <v>17</v>
      </c>
      <c r="F1833" s="45" t="s">
        <v>736</v>
      </c>
      <c r="G1833" s="41" t="s">
        <v>769</v>
      </c>
      <c r="H1833" s="41">
        <v>0.25</v>
      </c>
    </row>
    <row r="1834" spans="1:8" ht="15" hidden="1" customHeight="1" x14ac:dyDescent="0.25">
      <c r="A1834" s="35">
        <v>23</v>
      </c>
      <c r="B1834" s="38" t="s">
        <v>870</v>
      </c>
      <c r="C1834" s="38" t="s">
        <v>871</v>
      </c>
      <c r="D1834" s="38" t="s">
        <v>872</v>
      </c>
      <c r="E1834" s="45" t="s">
        <v>17</v>
      </c>
      <c r="F1834" s="45" t="s">
        <v>736</v>
      </c>
      <c r="G1834" s="41" t="s">
        <v>770</v>
      </c>
      <c r="H1834" s="41">
        <v>1.92</v>
      </c>
    </row>
    <row r="1835" spans="1:8" ht="15" hidden="1" customHeight="1" x14ac:dyDescent="0.25">
      <c r="A1835" s="35">
        <v>23</v>
      </c>
      <c r="B1835" s="38" t="s">
        <v>870</v>
      </c>
      <c r="C1835" s="38" t="s">
        <v>871</v>
      </c>
      <c r="D1835" s="38" t="s">
        <v>872</v>
      </c>
      <c r="E1835" s="45" t="s">
        <v>17</v>
      </c>
      <c r="F1835" s="45" t="s">
        <v>736</v>
      </c>
      <c r="G1835" s="41" t="s">
        <v>342</v>
      </c>
      <c r="H1835" s="41">
        <v>3.81</v>
      </c>
    </row>
    <row r="1836" spans="1:8" ht="15" hidden="1" customHeight="1" x14ac:dyDescent="0.25">
      <c r="A1836" s="35">
        <v>23</v>
      </c>
      <c r="B1836" s="38" t="s">
        <v>870</v>
      </c>
      <c r="C1836" s="38" t="s">
        <v>871</v>
      </c>
      <c r="D1836" s="38" t="s">
        <v>872</v>
      </c>
      <c r="E1836" s="45" t="s">
        <v>17</v>
      </c>
      <c r="F1836" s="45" t="s">
        <v>736</v>
      </c>
      <c r="G1836" s="41" t="s">
        <v>344</v>
      </c>
      <c r="H1836" s="41">
        <v>4.3</v>
      </c>
    </row>
    <row r="1837" spans="1:8" ht="15" hidden="1" customHeight="1" x14ac:dyDescent="0.25">
      <c r="A1837" s="35">
        <v>23</v>
      </c>
      <c r="B1837" s="38" t="s">
        <v>870</v>
      </c>
      <c r="C1837" s="38" t="s">
        <v>871</v>
      </c>
      <c r="D1837" s="38" t="s">
        <v>872</v>
      </c>
      <c r="E1837" s="45" t="s">
        <v>17</v>
      </c>
      <c r="F1837" s="45" t="s">
        <v>736</v>
      </c>
      <c r="G1837" s="41" t="s">
        <v>345</v>
      </c>
      <c r="H1837" s="41" t="s">
        <v>332</v>
      </c>
    </row>
    <row r="1838" spans="1:8" ht="15" hidden="1" customHeight="1" x14ac:dyDescent="0.25">
      <c r="A1838" s="35">
        <v>23</v>
      </c>
      <c r="B1838" s="38" t="s">
        <v>870</v>
      </c>
      <c r="C1838" s="38" t="s">
        <v>871</v>
      </c>
      <c r="D1838" s="38" t="s">
        <v>872</v>
      </c>
      <c r="E1838" s="45" t="s">
        <v>17</v>
      </c>
      <c r="F1838" s="45" t="s">
        <v>736</v>
      </c>
      <c r="G1838" s="41" t="s">
        <v>346</v>
      </c>
      <c r="H1838" s="41" t="s">
        <v>627</v>
      </c>
    </row>
    <row r="1839" spans="1:8" ht="15" hidden="1" customHeight="1" x14ac:dyDescent="0.25">
      <c r="A1839" s="35">
        <v>23</v>
      </c>
      <c r="B1839" s="38" t="s">
        <v>870</v>
      </c>
      <c r="C1839" s="38" t="s">
        <v>871</v>
      </c>
      <c r="D1839" s="38" t="s">
        <v>872</v>
      </c>
      <c r="E1839" s="45" t="s">
        <v>17</v>
      </c>
      <c r="F1839" s="45" t="s">
        <v>736</v>
      </c>
      <c r="G1839" s="41" t="s">
        <v>771</v>
      </c>
      <c r="H1839" s="41" t="s">
        <v>348</v>
      </c>
    </row>
    <row r="1840" spans="1:8" ht="15" hidden="1" customHeight="1" x14ac:dyDescent="0.25">
      <c r="A1840" s="35">
        <v>23</v>
      </c>
      <c r="B1840" s="38" t="s">
        <v>870</v>
      </c>
      <c r="C1840" s="38" t="s">
        <v>871</v>
      </c>
      <c r="D1840" s="38" t="s">
        <v>872</v>
      </c>
      <c r="E1840" s="45" t="s">
        <v>17</v>
      </c>
      <c r="F1840" s="45" t="s">
        <v>736</v>
      </c>
      <c r="G1840" s="41" t="s">
        <v>772</v>
      </c>
      <c r="H1840" s="41">
        <v>230</v>
      </c>
    </row>
    <row r="1841" spans="1:8" ht="15" hidden="1" customHeight="1" x14ac:dyDescent="0.25">
      <c r="A1841" s="35">
        <v>23</v>
      </c>
      <c r="B1841" s="38" t="s">
        <v>870</v>
      </c>
      <c r="C1841" s="38" t="s">
        <v>871</v>
      </c>
      <c r="D1841" s="38" t="s">
        <v>872</v>
      </c>
      <c r="E1841" s="45" t="s">
        <v>17</v>
      </c>
      <c r="F1841" s="45" t="s">
        <v>736</v>
      </c>
      <c r="G1841" s="41" t="s">
        <v>773</v>
      </c>
      <c r="H1841" s="41">
        <v>50</v>
      </c>
    </row>
    <row r="1842" spans="1:8" ht="15" hidden="1" customHeight="1" x14ac:dyDescent="0.25">
      <c r="A1842" s="35">
        <v>23</v>
      </c>
      <c r="B1842" s="38" t="s">
        <v>870</v>
      </c>
      <c r="C1842" s="38" t="s">
        <v>871</v>
      </c>
      <c r="D1842" s="38" t="s">
        <v>872</v>
      </c>
      <c r="E1842" s="45" t="s">
        <v>17</v>
      </c>
      <c r="F1842" s="45" t="s">
        <v>736</v>
      </c>
      <c r="G1842" s="41" t="s">
        <v>774</v>
      </c>
      <c r="H1842" s="41">
        <v>1</v>
      </c>
    </row>
    <row r="1843" spans="1:8" ht="15" hidden="1" customHeight="1" x14ac:dyDescent="0.25">
      <c r="A1843" s="35">
        <v>23</v>
      </c>
      <c r="B1843" s="38" t="s">
        <v>870</v>
      </c>
      <c r="C1843" s="38" t="s">
        <v>871</v>
      </c>
      <c r="D1843" s="38" t="s">
        <v>872</v>
      </c>
      <c r="E1843" s="45" t="s">
        <v>17</v>
      </c>
      <c r="F1843" s="45" t="s">
        <v>736</v>
      </c>
      <c r="G1843" s="41" t="s">
        <v>775</v>
      </c>
      <c r="H1843" s="41" t="s">
        <v>348</v>
      </c>
    </row>
    <row r="1844" spans="1:8" ht="15" hidden="1" customHeight="1" x14ac:dyDescent="0.25">
      <c r="A1844" s="35">
        <v>23</v>
      </c>
      <c r="B1844" s="38" t="s">
        <v>870</v>
      </c>
      <c r="C1844" s="38" t="s">
        <v>871</v>
      </c>
      <c r="D1844" s="38" t="s">
        <v>872</v>
      </c>
      <c r="E1844" s="45" t="s">
        <v>17</v>
      </c>
      <c r="F1844" s="45" t="s">
        <v>736</v>
      </c>
      <c r="G1844" s="41" t="s">
        <v>776</v>
      </c>
      <c r="H1844" s="41">
        <v>230</v>
      </c>
    </row>
    <row r="1845" spans="1:8" ht="15" hidden="1" customHeight="1" x14ac:dyDescent="0.25">
      <c r="A1845" s="35">
        <v>23</v>
      </c>
      <c r="B1845" s="38" t="s">
        <v>870</v>
      </c>
      <c r="C1845" s="38" t="s">
        <v>871</v>
      </c>
      <c r="D1845" s="38" t="s">
        <v>872</v>
      </c>
      <c r="E1845" s="45" t="s">
        <v>17</v>
      </c>
      <c r="F1845" s="45" t="s">
        <v>736</v>
      </c>
      <c r="G1845" s="41" t="s">
        <v>777</v>
      </c>
      <c r="H1845" s="41">
        <v>50</v>
      </c>
    </row>
    <row r="1846" spans="1:8" ht="15" hidden="1" customHeight="1" x14ac:dyDescent="0.25">
      <c r="A1846" s="35">
        <v>23</v>
      </c>
      <c r="B1846" s="38" t="s">
        <v>870</v>
      </c>
      <c r="C1846" s="38" t="s">
        <v>871</v>
      </c>
      <c r="D1846" s="38" t="s">
        <v>872</v>
      </c>
      <c r="E1846" s="45" t="s">
        <v>17</v>
      </c>
      <c r="F1846" s="45" t="s">
        <v>736</v>
      </c>
      <c r="G1846" s="41" t="s">
        <v>778</v>
      </c>
      <c r="H1846" s="41">
        <v>1</v>
      </c>
    </row>
    <row r="1847" spans="1:8" ht="15" hidden="1" customHeight="1" x14ac:dyDescent="0.25">
      <c r="A1847" s="35">
        <v>23</v>
      </c>
      <c r="B1847" s="38" t="s">
        <v>870</v>
      </c>
      <c r="C1847" s="38" t="s">
        <v>871</v>
      </c>
      <c r="D1847" s="38" t="s">
        <v>872</v>
      </c>
      <c r="E1847" s="45" t="s">
        <v>17</v>
      </c>
      <c r="F1847" s="45" t="s">
        <v>736</v>
      </c>
      <c r="G1847" s="41" t="s">
        <v>349</v>
      </c>
      <c r="H1847" s="41" t="s">
        <v>859</v>
      </c>
    </row>
    <row r="1848" spans="1:8" ht="15" hidden="1" customHeight="1" x14ac:dyDescent="0.25">
      <c r="A1848" s="35">
        <v>23</v>
      </c>
      <c r="B1848" s="38" t="s">
        <v>870</v>
      </c>
      <c r="C1848" s="38" t="s">
        <v>871</v>
      </c>
      <c r="D1848" s="38" t="s">
        <v>872</v>
      </c>
      <c r="E1848" s="45" t="s">
        <v>17</v>
      </c>
      <c r="F1848" s="45" t="s">
        <v>736</v>
      </c>
      <c r="G1848" s="41" t="s">
        <v>351</v>
      </c>
      <c r="H1848" s="41">
        <v>330</v>
      </c>
    </row>
    <row r="1849" spans="1:8" ht="15" hidden="1" customHeight="1" x14ac:dyDescent="0.25">
      <c r="A1849" s="35">
        <v>23</v>
      </c>
      <c r="B1849" s="38" t="s">
        <v>870</v>
      </c>
      <c r="C1849" s="38" t="s">
        <v>871</v>
      </c>
      <c r="D1849" s="38" t="s">
        <v>872</v>
      </c>
      <c r="E1849" s="45" t="s">
        <v>17</v>
      </c>
      <c r="F1849" s="45" t="s">
        <v>736</v>
      </c>
      <c r="G1849" s="41" t="s">
        <v>352</v>
      </c>
      <c r="H1849" s="41" t="s">
        <v>860</v>
      </c>
    </row>
    <row r="1850" spans="1:8" ht="15" hidden="1" customHeight="1" x14ac:dyDescent="0.25">
      <c r="A1850" s="35">
        <v>23</v>
      </c>
      <c r="B1850" s="38" t="s">
        <v>870</v>
      </c>
      <c r="C1850" s="38" t="s">
        <v>871</v>
      </c>
      <c r="D1850" s="38" t="s">
        <v>872</v>
      </c>
      <c r="E1850" s="45" t="s">
        <v>17</v>
      </c>
      <c r="F1850" s="45" t="s">
        <v>736</v>
      </c>
      <c r="G1850" s="41" t="s">
        <v>354</v>
      </c>
      <c r="H1850" s="41">
        <v>27</v>
      </c>
    </row>
    <row r="1851" spans="1:8" ht="15" hidden="1" customHeight="1" x14ac:dyDescent="0.25">
      <c r="A1851" s="35">
        <v>23</v>
      </c>
      <c r="B1851" s="38" t="s">
        <v>870</v>
      </c>
      <c r="C1851" s="38" t="s">
        <v>871</v>
      </c>
      <c r="D1851" s="38" t="s">
        <v>872</v>
      </c>
      <c r="E1851" s="45" t="s">
        <v>17</v>
      </c>
      <c r="F1851" s="45" t="s">
        <v>736</v>
      </c>
      <c r="G1851" s="41" t="s">
        <v>861</v>
      </c>
      <c r="H1851" s="41" t="s">
        <v>862</v>
      </c>
    </row>
    <row r="1852" spans="1:8" ht="15" hidden="1" customHeight="1" x14ac:dyDescent="0.25">
      <c r="A1852" s="35">
        <v>23</v>
      </c>
      <c r="B1852" s="38" t="s">
        <v>870</v>
      </c>
      <c r="C1852" s="38" t="s">
        <v>871</v>
      </c>
      <c r="D1852" s="38" t="s">
        <v>872</v>
      </c>
      <c r="E1852" s="45" t="s">
        <v>17</v>
      </c>
      <c r="F1852" s="45" t="s">
        <v>736</v>
      </c>
      <c r="G1852" s="41" t="s">
        <v>863</v>
      </c>
      <c r="H1852" s="41">
        <v>35</v>
      </c>
    </row>
    <row r="1853" spans="1:8" ht="15" hidden="1" customHeight="1" x14ac:dyDescent="0.25">
      <c r="A1853" s="35">
        <v>23</v>
      </c>
      <c r="B1853" s="38" t="s">
        <v>870</v>
      </c>
      <c r="C1853" s="38" t="s">
        <v>871</v>
      </c>
      <c r="D1853" s="38" t="s">
        <v>872</v>
      </c>
      <c r="E1853" s="45" t="s">
        <v>17</v>
      </c>
      <c r="F1853" s="45" t="s">
        <v>736</v>
      </c>
      <c r="G1853" s="41" t="s">
        <v>864</v>
      </c>
      <c r="H1853" s="41">
        <v>0</v>
      </c>
    </row>
    <row r="1854" spans="1:8" ht="15" hidden="1" customHeight="1" x14ac:dyDescent="0.25">
      <c r="A1854" s="35">
        <v>23</v>
      </c>
      <c r="B1854" s="38" t="s">
        <v>870</v>
      </c>
      <c r="C1854" s="38" t="s">
        <v>871</v>
      </c>
      <c r="D1854" s="38" t="s">
        <v>872</v>
      </c>
      <c r="E1854" s="45" t="s">
        <v>17</v>
      </c>
      <c r="F1854" s="45" t="s">
        <v>736</v>
      </c>
      <c r="G1854" s="41" t="s">
        <v>865</v>
      </c>
      <c r="H1854" s="41">
        <v>70</v>
      </c>
    </row>
    <row r="1855" spans="1:8" ht="15" hidden="1" customHeight="1" x14ac:dyDescent="0.25">
      <c r="A1855" s="35">
        <v>23</v>
      </c>
      <c r="B1855" s="38" t="s">
        <v>870</v>
      </c>
      <c r="C1855" s="38" t="s">
        <v>871</v>
      </c>
      <c r="D1855" s="38" t="s">
        <v>872</v>
      </c>
      <c r="E1855" s="45" t="s">
        <v>17</v>
      </c>
      <c r="F1855" s="45" t="s">
        <v>736</v>
      </c>
      <c r="G1855" s="41" t="s">
        <v>355</v>
      </c>
      <c r="H1855" s="41">
        <v>2.8</v>
      </c>
    </row>
    <row r="1856" spans="1:8" ht="15" hidden="1" customHeight="1" x14ac:dyDescent="0.25">
      <c r="A1856" s="35">
        <v>23</v>
      </c>
      <c r="B1856" s="38" t="s">
        <v>870</v>
      </c>
      <c r="C1856" s="38" t="s">
        <v>871</v>
      </c>
      <c r="D1856" s="38" t="s">
        <v>872</v>
      </c>
      <c r="E1856" s="45" t="s">
        <v>17</v>
      </c>
      <c r="F1856" s="45" t="s">
        <v>736</v>
      </c>
      <c r="G1856" s="41" t="s">
        <v>356</v>
      </c>
      <c r="H1856" s="41">
        <v>1920</v>
      </c>
    </row>
    <row r="1857" spans="1:8" ht="15" hidden="1" customHeight="1" x14ac:dyDescent="0.25">
      <c r="A1857" s="35">
        <v>23</v>
      </c>
      <c r="B1857" s="38" t="s">
        <v>870</v>
      </c>
      <c r="C1857" s="38" t="s">
        <v>871</v>
      </c>
      <c r="D1857" s="38" t="s">
        <v>872</v>
      </c>
      <c r="E1857" s="45" t="s">
        <v>17</v>
      </c>
      <c r="F1857" s="45" t="s">
        <v>736</v>
      </c>
      <c r="G1857" s="41" t="s">
        <v>357</v>
      </c>
      <c r="H1857" s="41">
        <v>48</v>
      </c>
    </row>
    <row r="1858" spans="1:8" ht="15" hidden="1" customHeight="1" x14ac:dyDescent="0.25">
      <c r="A1858" s="35">
        <v>23</v>
      </c>
      <c r="B1858" s="38" t="s">
        <v>870</v>
      </c>
      <c r="C1858" s="38" t="s">
        <v>871</v>
      </c>
      <c r="D1858" s="38" t="s">
        <v>872</v>
      </c>
      <c r="E1858" s="45" t="s">
        <v>17</v>
      </c>
      <c r="F1858" s="45" t="s">
        <v>736</v>
      </c>
      <c r="G1858" s="41" t="s">
        <v>358</v>
      </c>
      <c r="H1858" s="41" t="s">
        <v>359</v>
      </c>
    </row>
    <row r="1859" spans="1:8" ht="15" hidden="1" customHeight="1" x14ac:dyDescent="0.25">
      <c r="A1859" s="35">
        <v>23</v>
      </c>
      <c r="B1859" s="38" t="s">
        <v>870</v>
      </c>
      <c r="C1859" s="38" t="s">
        <v>871</v>
      </c>
      <c r="D1859" s="38" t="s">
        <v>872</v>
      </c>
      <c r="E1859" s="45" t="s">
        <v>17</v>
      </c>
      <c r="F1859" s="45" t="s">
        <v>736</v>
      </c>
      <c r="G1859" s="41" t="s">
        <v>360</v>
      </c>
      <c r="H1859" s="41" t="s">
        <v>361</v>
      </c>
    </row>
    <row r="1860" spans="1:8" ht="15" hidden="1" customHeight="1" x14ac:dyDescent="0.25">
      <c r="A1860" s="35">
        <v>23</v>
      </c>
      <c r="B1860" s="38" t="s">
        <v>870</v>
      </c>
      <c r="C1860" s="38" t="s">
        <v>871</v>
      </c>
      <c r="D1860" s="38" t="s">
        <v>872</v>
      </c>
      <c r="E1860" s="45" t="s">
        <v>17</v>
      </c>
      <c r="F1860" s="45" t="s">
        <v>736</v>
      </c>
      <c r="G1860" s="41" t="s">
        <v>362</v>
      </c>
      <c r="H1860" s="41" t="s">
        <v>363</v>
      </c>
    </row>
    <row r="1861" spans="1:8" ht="15" hidden="1" customHeight="1" x14ac:dyDescent="0.25">
      <c r="A1861" s="35">
        <v>23</v>
      </c>
      <c r="B1861" s="38" t="s">
        <v>870</v>
      </c>
      <c r="C1861" s="38" t="s">
        <v>871</v>
      </c>
      <c r="D1861" s="38" t="s">
        <v>872</v>
      </c>
      <c r="E1861" s="45" t="s">
        <v>17</v>
      </c>
      <c r="F1861" s="45" t="s">
        <v>736</v>
      </c>
      <c r="G1861" s="41" t="s">
        <v>364</v>
      </c>
      <c r="H1861" s="41">
        <v>860</v>
      </c>
    </row>
    <row r="1862" spans="1:8" ht="15" hidden="1" customHeight="1" x14ac:dyDescent="0.25">
      <c r="A1862" s="35">
        <v>23</v>
      </c>
      <c r="B1862" s="38" t="s">
        <v>870</v>
      </c>
      <c r="C1862" s="38" t="s">
        <v>871</v>
      </c>
      <c r="D1862" s="38" t="s">
        <v>872</v>
      </c>
      <c r="E1862" s="45" t="s">
        <v>17</v>
      </c>
      <c r="F1862" s="45" t="s">
        <v>736</v>
      </c>
      <c r="G1862" s="41" t="s">
        <v>781</v>
      </c>
      <c r="H1862" s="41">
        <v>0</v>
      </c>
    </row>
    <row r="1863" spans="1:8" ht="15" hidden="1" customHeight="1" x14ac:dyDescent="0.25">
      <c r="A1863" s="35">
        <v>23</v>
      </c>
      <c r="B1863" s="38" t="s">
        <v>870</v>
      </c>
      <c r="C1863" s="38" t="s">
        <v>871</v>
      </c>
      <c r="D1863" s="38" t="s">
        <v>872</v>
      </c>
      <c r="E1863" s="45" t="s">
        <v>17</v>
      </c>
      <c r="F1863" s="45" t="s">
        <v>736</v>
      </c>
      <c r="G1863" s="41" t="s">
        <v>365</v>
      </c>
      <c r="H1863" s="41" t="s">
        <v>866</v>
      </c>
    </row>
    <row r="1864" spans="1:8" ht="15" hidden="1" customHeight="1" x14ac:dyDescent="0.25">
      <c r="A1864" s="35">
        <v>23</v>
      </c>
      <c r="B1864" s="38" t="s">
        <v>870</v>
      </c>
      <c r="C1864" s="38" t="s">
        <v>871</v>
      </c>
      <c r="D1864" s="38" t="s">
        <v>872</v>
      </c>
      <c r="E1864" s="45" t="s">
        <v>17</v>
      </c>
      <c r="F1864" s="45" t="s">
        <v>736</v>
      </c>
      <c r="G1864" s="41" t="s">
        <v>783</v>
      </c>
      <c r="H1864" s="41">
        <v>750</v>
      </c>
    </row>
    <row r="1865" spans="1:8" ht="15" hidden="1" customHeight="1" x14ac:dyDescent="0.25">
      <c r="A1865" s="35">
        <v>23</v>
      </c>
      <c r="B1865" s="38" t="s">
        <v>870</v>
      </c>
      <c r="C1865" s="38" t="s">
        <v>871</v>
      </c>
      <c r="D1865" s="38" t="s">
        <v>872</v>
      </c>
      <c r="E1865" s="45" t="s">
        <v>17</v>
      </c>
      <c r="F1865" s="45" t="s">
        <v>736</v>
      </c>
      <c r="G1865" s="41" t="s">
        <v>784</v>
      </c>
      <c r="H1865" s="41">
        <v>235</v>
      </c>
    </row>
    <row r="1866" spans="1:8" ht="15" hidden="1" customHeight="1" x14ac:dyDescent="0.25">
      <c r="A1866" s="35">
        <v>23</v>
      </c>
      <c r="B1866" s="38" t="s">
        <v>870</v>
      </c>
      <c r="C1866" s="38" t="s">
        <v>871</v>
      </c>
      <c r="D1866" s="38" t="s">
        <v>872</v>
      </c>
      <c r="E1866" s="45" t="s">
        <v>17</v>
      </c>
      <c r="F1866" s="45" t="s">
        <v>736</v>
      </c>
      <c r="G1866" s="41" t="s">
        <v>785</v>
      </c>
      <c r="H1866" s="41">
        <v>400</v>
      </c>
    </row>
    <row r="1867" spans="1:8" ht="15" hidden="1" customHeight="1" x14ac:dyDescent="0.25">
      <c r="A1867" s="35">
        <v>23</v>
      </c>
      <c r="B1867" s="38" t="s">
        <v>870</v>
      </c>
      <c r="C1867" s="38" t="s">
        <v>871</v>
      </c>
      <c r="D1867" s="38" t="s">
        <v>872</v>
      </c>
      <c r="E1867" s="45" t="s">
        <v>17</v>
      </c>
      <c r="F1867" s="45" t="s">
        <v>736</v>
      </c>
      <c r="G1867" s="41" t="s">
        <v>367</v>
      </c>
      <c r="H1867" s="41" t="s">
        <v>490</v>
      </c>
    </row>
    <row r="1868" spans="1:8" ht="15" hidden="1" customHeight="1" x14ac:dyDescent="0.25">
      <c r="A1868" s="35">
        <v>23</v>
      </c>
      <c r="B1868" s="38" t="s">
        <v>870</v>
      </c>
      <c r="C1868" s="38" t="s">
        <v>871</v>
      </c>
      <c r="D1868" s="38" t="s">
        <v>872</v>
      </c>
      <c r="E1868" s="45" t="s">
        <v>17</v>
      </c>
      <c r="F1868" s="45" t="s">
        <v>736</v>
      </c>
      <c r="G1868" s="41" t="s">
        <v>787</v>
      </c>
      <c r="H1868" s="41">
        <v>750</v>
      </c>
    </row>
    <row r="1869" spans="1:8" ht="15" hidden="1" customHeight="1" x14ac:dyDescent="0.25">
      <c r="A1869" s="35">
        <v>23</v>
      </c>
      <c r="B1869" s="38" t="s">
        <v>870</v>
      </c>
      <c r="C1869" s="38" t="s">
        <v>871</v>
      </c>
      <c r="D1869" s="38" t="s">
        <v>872</v>
      </c>
      <c r="E1869" s="45" t="s">
        <v>17</v>
      </c>
      <c r="F1869" s="45" t="s">
        <v>736</v>
      </c>
      <c r="G1869" s="41" t="s">
        <v>788</v>
      </c>
      <c r="H1869" s="41">
        <v>548</v>
      </c>
    </row>
    <row r="1870" spans="1:8" ht="15" hidden="1" customHeight="1" x14ac:dyDescent="0.25">
      <c r="A1870" s="35">
        <v>23</v>
      </c>
      <c r="B1870" s="38" t="s">
        <v>870</v>
      </c>
      <c r="C1870" s="38" t="s">
        <v>871</v>
      </c>
      <c r="D1870" s="38" t="s">
        <v>872</v>
      </c>
      <c r="E1870" s="45" t="s">
        <v>17</v>
      </c>
      <c r="F1870" s="45" t="s">
        <v>736</v>
      </c>
      <c r="G1870" s="41" t="s">
        <v>789</v>
      </c>
      <c r="H1870" s="41">
        <v>288</v>
      </c>
    </row>
    <row r="1871" spans="1:8" ht="15" hidden="1" customHeight="1" x14ac:dyDescent="0.25">
      <c r="A1871" s="35">
        <v>23</v>
      </c>
      <c r="B1871" s="38" t="s">
        <v>870</v>
      </c>
      <c r="C1871" s="38" t="s">
        <v>871</v>
      </c>
      <c r="D1871" s="38" t="s">
        <v>872</v>
      </c>
      <c r="E1871" s="45" t="s">
        <v>17</v>
      </c>
      <c r="F1871" s="45" t="s">
        <v>736</v>
      </c>
      <c r="G1871" s="41" t="s">
        <v>369</v>
      </c>
      <c r="H1871" s="41" t="s">
        <v>867</v>
      </c>
    </row>
    <row r="1872" spans="1:8" ht="15" hidden="1" customHeight="1" x14ac:dyDescent="0.25">
      <c r="A1872" s="35">
        <v>23</v>
      </c>
      <c r="B1872" s="38" t="s">
        <v>870</v>
      </c>
      <c r="C1872" s="38" t="s">
        <v>871</v>
      </c>
      <c r="D1872" s="38" t="s">
        <v>872</v>
      </c>
      <c r="E1872" s="45" t="s">
        <v>17</v>
      </c>
      <c r="F1872" s="45" t="s">
        <v>736</v>
      </c>
      <c r="G1872" s="41" t="s">
        <v>791</v>
      </c>
      <c r="H1872" s="41">
        <v>806</v>
      </c>
    </row>
    <row r="1873" spans="1:8" ht="15" hidden="1" customHeight="1" x14ac:dyDescent="0.25">
      <c r="A1873" s="35">
        <v>23</v>
      </c>
      <c r="B1873" s="38" t="s">
        <v>870</v>
      </c>
      <c r="C1873" s="38" t="s">
        <v>871</v>
      </c>
      <c r="D1873" s="38" t="s">
        <v>872</v>
      </c>
      <c r="E1873" s="45" t="s">
        <v>17</v>
      </c>
      <c r="F1873" s="45" t="s">
        <v>736</v>
      </c>
      <c r="G1873" s="41" t="s">
        <v>792</v>
      </c>
      <c r="H1873" s="41">
        <v>306</v>
      </c>
    </row>
    <row r="1874" spans="1:8" ht="15" hidden="1" customHeight="1" x14ac:dyDescent="0.25">
      <c r="A1874" s="35">
        <v>23</v>
      </c>
      <c r="B1874" s="38" t="s">
        <v>870</v>
      </c>
      <c r="C1874" s="38" t="s">
        <v>871</v>
      </c>
      <c r="D1874" s="38" t="s">
        <v>872</v>
      </c>
      <c r="E1874" s="45" t="s">
        <v>17</v>
      </c>
      <c r="F1874" s="45" t="s">
        <v>736</v>
      </c>
      <c r="G1874" s="41" t="s">
        <v>793</v>
      </c>
      <c r="H1874" s="41">
        <v>594</v>
      </c>
    </row>
    <row r="1875" spans="1:8" ht="15" hidden="1" customHeight="1" x14ac:dyDescent="0.25">
      <c r="A1875" s="35">
        <v>23</v>
      </c>
      <c r="B1875" s="38" t="s">
        <v>870</v>
      </c>
      <c r="C1875" s="38" t="s">
        <v>871</v>
      </c>
      <c r="D1875" s="38" t="s">
        <v>872</v>
      </c>
      <c r="E1875" s="45" t="s">
        <v>17</v>
      </c>
      <c r="F1875" s="45" t="s">
        <v>736</v>
      </c>
      <c r="G1875" s="41" t="s">
        <v>371</v>
      </c>
      <c r="H1875" s="41" t="s">
        <v>492</v>
      </c>
    </row>
    <row r="1876" spans="1:8" ht="15" hidden="1" customHeight="1" x14ac:dyDescent="0.25">
      <c r="A1876" s="35">
        <v>23</v>
      </c>
      <c r="B1876" s="38" t="s">
        <v>870</v>
      </c>
      <c r="C1876" s="38" t="s">
        <v>871</v>
      </c>
      <c r="D1876" s="38" t="s">
        <v>872</v>
      </c>
      <c r="E1876" s="45" t="s">
        <v>17</v>
      </c>
      <c r="F1876" s="45" t="s">
        <v>736</v>
      </c>
      <c r="G1876" s="41" t="s">
        <v>795</v>
      </c>
      <c r="H1876" s="41">
        <v>871</v>
      </c>
    </row>
    <row r="1877" spans="1:8" ht="15" hidden="1" customHeight="1" x14ac:dyDescent="0.25">
      <c r="A1877" s="35">
        <v>23</v>
      </c>
      <c r="B1877" s="38" t="s">
        <v>870</v>
      </c>
      <c r="C1877" s="38" t="s">
        <v>871</v>
      </c>
      <c r="D1877" s="38" t="s">
        <v>872</v>
      </c>
      <c r="E1877" s="45" t="s">
        <v>17</v>
      </c>
      <c r="F1877" s="45" t="s">
        <v>736</v>
      </c>
      <c r="G1877" s="41" t="s">
        <v>796</v>
      </c>
      <c r="H1877" s="41">
        <v>591</v>
      </c>
    </row>
    <row r="1878" spans="1:8" ht="15" hidden="1" customHeight="1" x14ac:dyDescent="0.25">
      <c r="A1878" s="35">
        <v>23</v>
      </c>
      <c r="B1878" s="38" t="s">
        <v>870</v>
      </c>
      <c r="C1878" s="38" t="s">
        <v>871</v>
      </c>
      <c r="D1878" s="38" t="s">
        <v>872</v>
      </c>
      <c r="E1878" s="45" t="s">
        <v>17</v>
      </c>
      <c r="F1878" s="45" t="s">
        <v>736</v>
      </c>
      <c r="G1878" s="41" t="s">
        <v>797</v>
      </c>
      <c r="H1878" s="43">
        <v>377</v>
      </c>
    </row>
    <row r="1879" spans="1:8" ht="15" hidden="1" customHeight="1" x14ac:dyDescent="0.25">
      <c r="A1879" s="35">
        <v>23</v>
      </c>
      <c r="B1879" s="38" t="s">
        <v>870</v>
      </c>
      <c r="C1879" s="38" t="s">
        <v>871</v>
      </c>
      <c r="D1879" s="38" t="s">
        <v>872</v>
      </c>
      <c r="E1879" s="45" t="s">
        <v>17</v>
      </c>
      <c r="F1879" s="45" t="s">
        <v>736</v>
      </c>
      <c r="G1879" s="41" t="s">
        <v>373</v>
      </c>
      <c r="H1879" s="41">
        <v>16</v>
      </c>
    </row>
    <row r="1880" spans="1:8" ht="15" hidden="1" customHeight="1" x14ac:dyDescent="0.25">
      <c r="A1880" s="35">
        <v>23</v>
      </c>
      <c r="B1880" s="38" t="s">
        <v>870</v>
      </c>
      <c r="C1880" s="38" t="s">
        <v>871</v>
      </c>
      <c r="D1880" s="38" t="s">
        <v>872</v>
      </c>
      <c r="E1880" s="45" t="s">
        <v>17</v>
      </c>
      <c r="F1880" s="45" t="s">
        <v>736</v>
      </c>
      <c r="G1880" s="41" t="s">
        <v>374</v>
      </c>
      <c r="H1880" s="41">
        <v>32.5</v>
      </c>
    </row>
    <row r="1881" spans="1:8" ht="15" hidden="1" customHeight="1" x14ac:dyDescent="0.25">
      <c r="A1881" s="35">
        <v>23</v>
      </c>
      <c r="B1881" s="38" t="s">
        <v>870</v>
      </c>
      <c r="C1881" s="38" t="s">
        <v>871</v>
      </c>
      <c r="D1881" s="38" t="s">
        <v>872</v>
      </c>
      <c r="E1881" s="45" t="s">
        <v>17</v>
      </c>
      <c r="F1881" s="45" t="s">
        <v>736</v>
      </c>
      <c r="G1881" s="41" t="s">
        <v>375</v>
      </c>
      <c r="H1881" s="41">
        <v>18</v>
      </c>
    </row>
    <row r="1882" spans="1:8" ht="15" hidden="1" customHeight="1" x14ac:dyDescent="0.25">
      <c r="A1882" s="35">
        <v>23</v>
      </c>
      <c r="B1882" s="38" t="s">
        <v>870</v>
      </c>
      <c r="C1882" s="38" t="s">
        <v>871</v>
      </c>
      <c r="D1882" s="38" t="s">
        <v>872</v>
      </c>
      <c r="E1882" s="45" t="s">
        <v>17</v>
      </c>
      <c r="F1882" s="45" t="s">
        <v>736</v>
      </c>
      <c r="G1882" s="41" t="s">
        <v>376</v>
      </c>
      <c r="H1882" s="41">
        <v>35</v>
      </c>
    </row>
    <row r="1883" spans="1:8" ht="15" hidden="1" customHeight="1" x14ac:dyDescent="0.25">
      <c r="A1883" s="35">
        <v>23</v>
      </c>
      <c r="B1883" s="38" t="s">
        <v>870</v>
      </c>
      <c r="C1883" s="38" t="s">
        <v>871</v>
      </c>
      <c r="D1883" s="38" t="s">
        <v>872</v>
      </c>
      <c r="E1883" s="45" t="s">
        <v>17</v>
      </c>
      <c r="F1883" s="45" t="s">
        <v>736</v>
      </c>
      <c r="G1883" s="41" t="s">
        <v>377</v>
      </c>
      <c r="H1883" s="41" t="s">
        <v>378</v>
      </c>
    </row>
    <row r="1884" spans="1:8" ht="15" hidden="1" customHeight="1" x14ac:dyDescent="0.25">
      <c r="A1884" s="35">
        <v>23</v>
      </c>
      <c r="B1884" s="38" t="s">
        <v>870</v>
      </c>
      <c r="C1884" s="38" t="s">
        <v>871</v>
      </c>
      <c r="D1884" s="38" t="s">
        <v>872</v>
      </c>
      <c r="E1884" s="45" t="s">
        <v>17</v>
      </c>
      <c r="F1884" s="45" t="s">
        <v>736</v>
      </c>
      <c r="G1884" s="41" t="s">
        <v>379</v>
      </c>
      <c r="H1884" s="41" t="s">
        <v>380</v>
      </c>
    </row>
    <row r="1885" spans="1:8" ht="15" hidden="1" customHeight="1" x14ac:dyDescent="0.25">
      <c r="A1885" s="35">
        <v>23</v>
      </c>
      <c r="B1885" s="38" t="s">
        <v>870</v>
      </c>
      <c r="C1885" s="38" t="s">
        <v>871</v>
      </c>
      <c r="D1885" s="38" t="s">
        <v>872</v>
      </c>
      <c r="E1885" s="45" t="s">
        <v>17</v>
      </c>
      <c r="F1885" s="45" t="s">
        <v>736</v>
      </c>
      <c r="G1885" s="41" t="s">
        <v>381</v>
      </c>
      <c r="H1885" s="41">
        <v>20</v>
      </c>
    </row>
    <row r="1886" spans="1:8" ht="15" hidden="1" customHeight="1" x14ac:dyDescent="0.25">
      <c r="A1886" s="35">
        <v>23</v>
      </c>
      <c r="B1886" s="38" t="s">
        <v>870</v>
      </c>
      <c r="C1886" s="38" t="s">
        <v>871</v>
      </c>
      <c r="D1886" s="38" t="s">
        <v>872</v>
      </c>
      <c r="E1886" s="45" t="s">
        <v>17</v>
      </c>
      <c r="F1886" s="45" t="s">
        <v>736</v>
      </c>
      <c r="G1886" s="41" t="s">
        <v>382</v>
      </c>
      <c r="H1886" s="41">
        <v>10</v>
      </c>
    </row>
    <row r="1887" spans="1:8" ht="15" hidden="1" customHeight="1" x14ac:dyDescent="0.25">
      <c r="A1887" s="35">
        <v>23</v>
      </c>
      <c r="B1887" s="38" t="s">
        <v>870</v>
      </c>
      <c r="C1887" s="38" t="s">
        <v>871</v>
      </c>
      <c r="D1887" s="38" t="s">
        <v>872</v>
      </c>
      <c r="E1887" s="45" t="s">
        <v>17</v>
      </c>
      <c r="F1887" s="45" t="s">
        <v>736</v>
      </c>
      <c r="G1887" s="41" t="s">
        <v>798</v>
      </c>
      <c r="H1887" s="41">
        <v>10</v>
      </c>
    </row>
    <row r="1888" spans="1:8" ht="15" hidden="1" customHeight="1" x14ac:dyDescent="0.25">
      <c r="A1888" s="35">
        <v>23</v>
      </c>
      <c r="B1888" s="38" t="s">
        <v>870</v>
      </c>
      <c r="C1888" s="38" t="s">
        <v>871</v>
      </c>
      <c r="D1888" s="38" t="s">
        <v>872</v>
      </c>
      <c r="E1888" s="45" t="s">
        <v>17</v>
      </c>
      <c r="F1888" s="45" t="s">
        <v>736</v>
      </c>
      <c r="G1888" s="41" t="s">
        <v>383</v>
      </c>
      <c r="H1888" s="41">
        <v>3</v>
      </c>
    </row>
    <row r="1889" spans="1:8" ht="15" hidden="1" customHeight="1" x14ac:dyDescent="0.25">
      <c r="A1889" s="35">
        <v>23</v>
      </c>
      <c r="B1889" s="38" t="s">
        <v>870</v>
      </c>
      <c r="C1889" s="38" t="s">
        <v>871</v>
      </c>
      <c r="D1889" s="38" t="s">
        <v>872</v>
      </c>
      <c r="E1889" s="45" t="s">
        <v>17</v>
      </c>
      <c r="F1889" s="45" t="s">
        <v>736</v>
      </c>
      <c r="G1889" s="41" t="s">
        <v>384</v>
      </c>
      <c r="H1889" s="41">
        <v>20</v>
      </c>
    </row>
    <row r="1890" spans="1:8" ht="15" hidden="1" customHeight="1" x14ac:dyDescent="0.25">
      <c r="A1890" s="35">
        <v>23</v>
      </c>
      <c r="B1890" s="38" t="s">
        <v>870</v>
      </c>
      <c r="C1890" s="38" t="s">
        <v>871</v>
      </c>
      <c r="D1890" s="38" t="s">
        <v>872</v>
      </c>
      <c r="E1890" s="45" t="s">
        <v>17</v>
      </c>
      <c r="F1890" s="45" t="s">
        <v>736</v>
      </c>
      <c r="G1890" s="41" t="s">
        <v>385</v>
      </c>
      <c r="H1890" s="41">
        <v>16</v>
      </c>
    </row>
    <row r="1891" spans="1:8" ht="15" hidden="1" customHeight="1" x14ac:dyDescent="0.25">
      <c r="A1891" s="35">
        <v>23</v>
      </c>
      <c r="B1891" s="38" t="s">
        <v>870</v>
      </c>
      <c r="C1891" s="38" t="s">
        <v>871</v>
      </c>
      <c r="D1891" s="38" t="s">
        <v>872</v>
      </c>
      <c r="E1891" s="45" t="s">
        <v>17</v>
      </c>
      <c r="F1891" s="45" t="s">
        <v>736</v>
      </c>
      <c r="G1891" s="41" t="s">
        <v>799</v>
      </c>
      <c r="H1891" s="41" t="s">
        <v>585</v>
      </c>
    </row>
    <row r="1892" spans="1:8" ht="15" hidden="1" customHeight="1" x14ac:dyDescent="0.25">
      <c r="A1892" s="35">
        <v>23</v>
      </c>
      <c r="B1892" s="38" t="s">
        <v>870</v>
      </c>
      <c r="C1892" s="38" t="s">
        <v>871</v>
      </c>
      <c r="D1892" s="38" t="s">
        <v>872</v>
      </c>
      <c r="E1892" s="45" t="s">
        <v>17</v>
      </c>
      <c r="F1892" s="45" t="s">
        <v>736</v>
      </c>
      <c r="G1892" s="41" t="s">
        <v>801</v>
      </c>
      <c r="H1892" s="41">
        <v>-10</v>
      </c>
    </row>
    <row r="1893" spans="1:8" ht="15" hidden="1" customHeight="1" x14ac:dyDescent="0.25">
      <c r="A1893" s="35">
        <v>23</v>
      </c>
      <c r="B1893" s="38" t="s">
        <v>870</v>
      </c>
      <c r="C1893" s="38" t="s">
        <v>871</v>
      </c>
      <c r="D1893" s="38" t="s">
        <v>872</v>
      </c>
      <c r="E1893" s="45" t="s">
        <v>17</v>
      </c>
      <c r="F1893" s="45" t="s">
        <v>736</v>
      </c>
      <c r="G1893" s="41" t="s">
        <v>802</v>
      </c>
      <c r="H1893" s="41">
        <v>46</v>
      </c>
    </row>
    <row r="1894" spans="1:8" ht="15" hidden="1" customHeight="1" x14ac:dyDescent="0.25">
      <c r="A1894" s="35">
        <v>23</v>
      </c>
      <c r="B1894" s="38" t="s">
        <v>870</v>
      </c>
      <c r="C1894" s="38" t="s">
        <v>871</v>
      </c>
      <c r="D1894" s="38" t="s">
        <v>872</v>
      </c>
      <c r="E1894" s="45" t="s">
        <v>17</v>
      </c>
      <c r="F1894" s="45" t="s">
        <v>736</v>
      </c>
      <c r="G1894" s="41" t="s">
        <v>803</v>
      </c>
      <c r="H1894" s="41" t="s">
        <v>804</v>
      </c>
    </row>
    <row r="1895" spans="1:8" ht="15" hidden="1" customHeight="1" x14ac:dyDescent="0.25">
      <c r="A1895" s="35">
        <v>23</v>
      </c>
      <c r="B1895" s="38" t="s">
        <v>870</v>
      </c>
      <c r="C1895" s="38" t="s">
        <v>871</v>
      </c>
      <c r="D1895" s="38" t="s">
        <v>872</v>
      </c>
      <c r="E1895" s="45" t="s">
        <v>17</v>
      </c>
      <c r="F1895" s="45" t="s">
        <v>736</v>
      </c>
      <c r="G1895" s="41" t="s">
        <v>805</v>
      </c>
      <c r="H1895" s="41">
        <v>-15</v>
      </c>
    </row>
    <row r="1896" spans="1:8" ht="15" hidden="1" customHeight="1" x14ac:dyDescent="0.25">
      <c r="A1896" s="35">
        <v>23</v>
      </c>
      <c r="B1896" s="38" t="s">
        <v>870</v>
      </c>
      <c r="C1896" s="38" t="s">
        <v>871</v>
      </c>
      <c r="D1896" s="38" t="s">
        <v>872</v>
      </c>
      <c r="E1896" s="45" t="s">
        <v>17</v>
      </c>
      <c r="F1896" s="45" t="s">
        <v>736</v>
      </c>
      <c r="G1896" s="41" t="s">
        <v>806</v>
      </c>
      <c r="H1896" s="41">
        <v>24</v>
      </c>
    </row>
    <row r="1897" spans="1:8" ht="15" hidden="1" customHeight="1" x14ac:dyDescent="0.25">
      <c r="A1897" s="35">
        <v>23</v>
      </c>
      <c r="B1897" s="38" t="s">
        <v>870</v>
      </c>
      <c r="C1897" s="38" t="s">
        <v>871</v>
      </c>
      <c r="D1897" s="38" t="s">
        <v>872</v>
      </c>
      <c r="E1897" s="45" t="s">
        <v>17</v>
      </c>
      <c r="F1897" s="45" t="s">
        <v>736</v>
      </c>
      <c r="G1897" s="41" t="s">
        <v>390</v>
      </c>
      <c r="H1897" s="41" t="s">
        <v>391</v>
      </c>
    </row>
    <row r="1898" spans="1:8" ht="15" hidden="1" customHeight="1" x14ac:dyDescent="0.25">
      <c r="A1898" s="35">
        <v>23</v>
      </c>
      <c r="B1898" s="38" t="s">
        <v>870</v>
      </c>
      <c r="C1898" s="38" t="s">
        <v>871</v>
      </c>
      <c r="D1898" s="38" t="s">
        <v>872</v>
      </c>
      <c r="E1898" s="45" t="s">
        <v>17</v>
      </c>
      <c r="F1898" s="45" t="s">
        <v>736</v>
      </c>
      <c r="G1898" s="41" t="s">
        <v>392</v>
      </c>
      <c r="H1898" s="41" t="s">
        <v>393</v>
      </c>
    </row>
    <row r="1899" spans="1:8" ht="15" hidden="1" customHeight="1" x14ac:dyDescent="0.25">
      <c r="A1899" s="35">
        <v>23</v>
      </c>
      <c r="B1899" s="38" t="s">
        <v>870</v>
      </c>
      <c r="C1899" s="38" t="s">
        <v>871</v>
      </c>
      <c r="D1899" s="38" t="s">
        <v>872</v>
      </c>
      <c r="E1899" s="45" t="s">
        <v>17</v>
      </c>
      <c r="F1899" s="45" t="s">
        <v>736</v>
      </c>
      <c r="G1899" s="41" t="s">
        <v>394</v>
      </c>
      <c r="H1899" s="41" t="s">
        <v>395</v>
      </c>
    </row>
    <row r="1900" spans="1:8" ht="15" hidden="1" customHeight="1" x14ac:dyDescent="0.25">
      <c r="A1900" s="35">
        <v>23</v>
      </c>
      <c r="B1900" s="38" t="s">
        <v>870</v>
      </c>
      <c r="C1900" s="38" t="s">
        <v>871</v>
      </c>
      <c r="D1900" s="38" t="s">
        <v>872</v>
      </c>
      <c r="E1900" s="45" t="s">
        <v>17</v>
      </c>
      <c r="F1900" s="45" t="s">
        <v>736</v>
      </c>
      <c r="G1900" s="41" t="s">
        <v>396</v>
      </c>
      <c r="H1900" s="41">
        <v>16</v>
      </c>
    </row>
    <row r="1901" spans="1:8" ht="15" hidden="1" customHeight="1" x14ac:dyDescent="0.25">
      <c r="A1901" s="35">
        <v>23</v>
      </c>
      <c r="B1901" s="38" t="s">
        <v>870</v>
      </c>
      <c r="C1901" s="38" t="s">
        <v>871</v>
      </c>
      <c r="D1901" s="38" t="s">
        <v>872</v>
      </c>
      <c r="E1901" s="45" t="s">
        <v>17</v>
      </c>
      <c r="F1901" s="45" t="s">
        <v>736</v>
      </c>
      <c r="G1901" s="41" t="s">
        <v>397</v>
      </c>
      <c r="H1901" s="41">
        <v>1.92</v>
      </c>
    </row>
    <row r="1902" spans="1:8" ht="15" hidden="1" customHeight="1" x14ac:dyDescent="0.25">
      <c r="A1902" s="35">
        <v>23</v>
      </c>
      <c r="B1902" s="38" t="s">
        <v>870</v>
      </c>
      <c r="C1902" s="38" t="s">
        <v>871</v>
      </c>
      <c r="D1902" s="38" t="s">
        <v>872</v>
      </c>
      <c r="E1902" s="45" t="s">
        <v>17</v>
      </c>
      <c r="F1902" s="45" t="s">
        <v>736</v>
      </c>
      <c r="G1902" s="41" t="s">
        <v>398</v>
      </c>
      <c r="H1902" s="41">
        <v>8.82</v>
      </c>
    </row>
    <row r="1903" spans="1:8" ht="15" hidden="1" customHeight="1" x14ac:dyDescent="0.25">
      <c r="A1903" s="35">
        <v>23</v>
      </c>
      <c r="B1903" s="38" t="s">
        <v>870</v>
      </c>
      <c r="C1903" s="38" t="s">
        <v>871</v>
      </c>
      <c r="D1903" s="38" t="s">
        <v>872</v>
      </c>
      <c r="E1903" s="45" t="s">
        <v>17</v>
      </c>
      <c r="F1903" s="45" t="s">
        <v>736</v>
      </c>
      <c r="G1903" s="41" t="s">
        <v>399</v>
      </c>
      <c r="H1903" s="41" t="s">
        <v>807</v>
      </c>
    </row>
    <row r="1904" spans="1:8" ht="15" hidden="1" customHeight="1" x14ac:dyDescent="0.25">
      <c r="A1904" s="35">
        <v>23</v>
      </c>
      <c r="B1904" s="38" t="s">
        <v>870</v>
      </c>
      <c r="C1904" s="38" t="s">
        <v>871</v>
      </c>
      <c r="D1904" s="38" t="s">
        <v>872</v>
      </c>
      <c r="E1904" s="45" t="s">
        <v>17</v>
      </c>
      <c r="F1904" s="45" t="s">
        <v>736</v>
      </c>
      <c r="G1904" s="41" t="s">
        <v>808</v>
      </c>
      <c r="H1904" s="41" t="s">
        <v>809</v>
      </c>
    </row>
    <row r="1905" spans="1:8" ht="15" hidden="1" customHeight="1" x14ac:dyDescent="0.25">
      <c r="A1905" s="35">
        <v>23</v>
      </c>
      <c r="B1905" s="38" t="s">
        <v>870</v>
      </c>
      <c r="C1905" s="38" t="s">
        <v>871</v>
      </c>
      <c r="D1905" s="38" t="s">
        <v>872</v>
      </c>
      <c r="E1905" s="45" t="s">
        <v>17</v>
      </c>
      <c r="F1905" s="45" t="s">
        <v>736</v>
      </c>
      <c r="G1905" s="41" t="s">
        <v>810</v>
      </c>
      <c r="H1905" s="41" t="s">
        <v>811</v>
      </c>
    </row>
    <row r="1906" spans="1:8" ht="15" hidden="1" customHeight="1" x14ac:dyDescent="0.25">
      <c r="A1906" s="35">
        <v>23</v>
      </c>
      <c r="B1906" s="38" t="s">
        <v>870</v>
      </c>
      <c r="C1906" s="38" t="s">
        <v>871</v>
      </c>
      <c r="D1906" s="38" t="s">
        <v>872</v>
      </c>
      <c r="E1906" s="45" t="s">
        <v>17</v>
      </c>
      <c r="F1906" s="45" t="s">
        <v>736</v>
      </c>
      <c r="G1906" s="41" t="s">
        <v>401</v>
      </c>
      <c r="H1906" s="41" t="s">
        <v>812</v>
      </c>
    </row>
    <row r="1907" spans="1:8" ht="15" hidden="1" customHeight="1" x14ac:dyDescent="0.25">
      <c r="A1907" s="35">
        <v>23</v>
      </c>
      <c r="B1907" s="38" t="s">
        <v>870</v>
      </c>
      <c r="C1907" s="38" t="s">
        <v>871</v>
      </c>
      <c r="D1907" s="38" t="s">
        <v>872</v>
      </c>
      <c r="E1907" s="45" t="s">
        <v>17</v>
      </c>
      <c r="F1907" s="45" t="s">
        <v>736</v>
      </c>
      <c r="G1907" s="41" t="s">
        <v>813</v>
      </c>
      <c r="H1907" s="41" t="s">
        <v>814</v>
      </c>
    </row>
    <row r="1908" spans="1:8" ht="15" hidden="1" customHeight="1" x14ac:dyDescent="0.25">
      <c r="A1908" s="35">
        <v>23</v>
      </c>
      <c r="B1908" s="38" t="s">
        <v>870</v>
      </c>
      <c r="C1908" s="38" t="s">
        <v>871</v>
      </c>
      <c r="D1908" s="38" t="s">
        <v>872</v>
      </c>
      <c r="E1908" s="45" t="s">
        <v>17</v>
      </c>
      <c r="F1908" s="45" t="s">
        <v>736</v>
      </c>
      <c r="G1908" s="41" t="s">
        <v>815</v>
      </c>
      <c r="H1908" s="41" t="s">
        <v>814</v>
      </c>
    </row>
    <row r="1909" spans="1:8" ht="15" hidden="1" customHeight="1" x14ac:dyDescent="0.25">
      <c r="A1909" s="35">
        <v>23</v>
      </c>
      <c r="B1909" s="38" t="s">
        <v>870</v>
      </c>
      <c r="C1909" s="38" t="s">
        <v>871</v>
      </c>
      <c r="D1909" s="38" t="s">
        <v>872</v>
      </c>
      <c r="E1909" s="45" t="s">
        <v>17</v>
      </c>
      <c r="F1909" s="45" t="s">
        <v>736</v>
      </c>
      <c r="G1909" s="41" t="s">
        <v>403</v>
      </c>
      <c r="H1909" s="41" t="s">
        <v>494</v>
      </c>
    </row>
    <row r="1910" spans="1:8" ht="15" hidden="1" customHeight="1" x14ac:dyDescent="0.25">
      <c r="A1910" s="35">
        <v>23</v>
      </c>
      <c r="B1910" s="38" t="s">
        <v>870</v>
      </c>
      <c r="C1910" s="38" t="s">
        <v>871</v>
      </c>
      <c r="D1910" s="38" t="s">
        <v>872</v>
      </c>
      <c r="E1910" s="45" t="s">
        <v>17</v>
      </c>
      <c r="F1910" s="45" t="s">
        <v>736</v>
      </c>
      <c r="G1910" s="41" t="s">
        <v>405</v>
      </c>
      <c r="H1910" s="41" t="s">
        <v>406</v>
      </c>
    </row>
    <row r="1911" spans="1:8" ht="15" hidden="1" customHeight="1" x14ac:dyDescent="0.25">
      <c r="A1911" s="35">
        <v>23</v>
      </c>
      <c r="B1911" s="38" t="s">
        <v>870</v>
      </c>
      <c r="C1911" s="38" t="s">
        <v>871</v>
      </c>
      <c r="D1911" s="38" t="s">
        <v>872</v>
      </c>
      <c r="E1911" s="45" t="s">
        <v>17</v>
      </c>
      <c r="F1911" s="45" t="s">
        <v>736</v>
      </c>
      <c r="G1911" s="41" t="s">
        <v>407</v>
      </c>
      <c r="H1911" s="41">
        <v>36</v>
      </c>
    </row>
    <row r="1912" spans="1:8" ht="15" hidden="1" customHeight="1" x14ac:dyDescent="0.25">
      <c r="A1912" s="35">
        <v>23</v>
      </c>
      <c r="B1912" s="38" t="s">
        <v>870</v>
      </c>
      <c r="C1912" s="38" t="s">
        <v>871</v>
      </c>
      <c r="D1912" s="38" t="s">
        <v>872</v>
      </c>
      <c r="E1912" s="45" t="s">
        <v>17</v>
      </c>
      <c r="F1912" s="45" t="s">
        <v>736</v>
      </c>
      <c r="G1912" s="41" t="s">
        <v>408</v>
      </c>
      <c r="H1912" s="41" t="s">
        <v>868</v>
      </c>
    </row>
    <row r="1913" spans="1:8" ht="15" hidden="1" customHeight="1" x14ac:dyDescent="0.25">
      <c r="A1913" s="35">
        <v>23</v>
      </c>
      <c r="B1913" s="38" t="s">
        <v>870</v>
      </c>
      <c r="C1913" s="38" t="s">
        <v>871</v>
      </c>
      <c r="D1913" s="38" t="s">
        <v>872</v>
      </c>
      <c r="E1913" s="45" t="s">
        <v>17</v>
      </c>
      <c r="F1913" s="45" t="s">
        <v>736</v>
      </c>
      <c r="G1913" s="41" t="s">
        <v>410</v>
      </c>
      <c r="H1913" s="41" t="s">
        <v>411</v>
      </c>
    </row>
    <row r="1914" spans="1:8" ht="15" hidden="1" customHeight="1" x14ac:dyDescent="0.25">
      <c r="A1914" s="35">
        <v>23</v>
      </c>
      <c r="B1914" s="38" t="s">
        <v>870</v>
      </c>
      <c r="C1914" s="38" t="s">
        <v>871</v>
      </c>
      <c r="D1914" s="38" t="s">
        <v>872</v>
      </c>
      <c r="E1914" s="45" t="s">
        <v>17</v>
      </c>
      <c r="F1914" s="45" t="s">
        <v>736</v>
      </c>
      <c r="G1914" s="41" t="s">
        <v>412</v>
      </c>
      <c r="H1914" s="41" t="s">
        <v>413</v>
      </c>
    </row>
    <row r="1915" spans="1:8" ht="15" hidden="1" customHeight="1" x14ac:dyDescent="0.25">
      <c r="A1915" s="35">
        <v>23</v>
      </c>
      <c r="B1915" s="38" t="s">
        <v>870</v>
      </c>
      <c r="C1915" s="38" t="s">
        <v>871</v>
      </c>
      <c r="D1915" s="38" t="s">
        <v>872</v>
      </c>
      <c r="E1915" s="45" t="s">
        <v>17</v>
      </c>
      <c r="F1915" s="45" t="s">
        <v>736</v>
      </c>
      <c r="G1915" s="41" t="s">
        <v>414</v>
      </c>
      <c r="H1915" s="41" t="s">
        <v>423</v>
      </c>
    </row>
    <row r="1916" spans="1:8" ht="15" hidden="1" customHeight="1" x14ac:dyDescent="0.25">
      <c r="A1916" s="35">
        <v>23</v>
      </c>
      <c r="B1916" s="38" t="s">
        <v>870</v>
      </c>
      <c r="C1916" s="38" t="s">
        <v>871</v>
      </c>
      <c r="D1916" s="38" t="s">
        <v>872</v>
      </c>
      <c r="E1916" s="45" t="s">
        <v>17</v>
      </c>
      <c r="F1916" s="45" t="s">
        <v>736</v>
      </c>
      <c r="G1916" s="41" t="s">
        <v>416</v>
      </c>
      <c r="H1916" s="41" t="s">
        <v>423</v>
      </c>
    </row>
    <row r="1917" spans="1:8" ht="15" hidden="1" customHeight="1" x14ac:dyDescent="0.25">
      <c r="A1917" s="35">
        <v>23</v>
      </c>
      <c r="B1917" s="38" t="s">
        <v>870</v>
      </c>
      <c r="C1917" s="38" t="s">
        <v>871</v>
      </c>
      <c r="D1917" s="38" t="s">
        <v>872</v>
      </c>
      <c r="E1917" s="45" t="s">
        <v>17</v>
      </c>
      <c r="F1917" s="45" t="s">
        <v>736</v>
      </c>
      <c r="G1917" s="41" t="s">
        <v>417</v>
      </c>
      <c r="H1917" s="41" t="s">
        <v>423</v>
      </c>
    </row>
    <row r="1918" spans="1:8" ht="15" hidden="1" customHeight="1" x14ac:dyDescent="0.25">
      <c r="A1918" s="35">
        <v>23</v>
      </c>
      <c r="B1918" s="38" t="s">
        <v>870</v>
      </c>
      <c r="C1918" s="38" t="s">
        <v>871</v>
      </c>
      <c r="D1918" s="38" t="s">
        <v>872</v>
      </c>
      <c r="E1918" s="45" t="s">
        <v>17</v>
      </c>
      <c r="F1918" s="45" t="s">
        <v>736</v>
      </c>
      <c r="G1918" s="41" t="s">
        <v>418</v>
      </c>
      <c r="H1918" s="41" t="s">
        <v>423</v>
      </c>
    </row>
    <row r="1919" spans="1:8" ht="15" hidden="1" customHeight="1" x14ac:dyDescent="0.25">
      <c r="A1919" s="35">
        <v>23</v>
      </c>
      <c r="B1919" s="38" t="s">
        <v>870</v>
      </c>
      <c r="C1919" s="38" t="s">
        <v>871</v>
      </c>
      <c r="D1919" s="38" t="s">
        <v>872</v>
      </c>
      <c r="E1919" s="45" t="s">
        <v>17</v>
      </c>
      <c r="F1919" s="45" t="s">
        <v>736</v>
      </c>
      <c r="G1919" s="41" t="s">
        <v>420</v>
      </c>
      <c r="H1919" s="41" t="s">
        <v>421</v>
      </c>
    </row>
    <row r="1920" spans="1:8" ht="15" hidden="1" customHeight="1" x14ac:dyDescent="0.25">
      <c r="A1920" s="35">
        <v>23</v>
      </c>
      <c r="B1920" s="38" t="s">
        <v>870</v>
      </c>
      <c r="C1920" s="38" t="s">
        <v>871</v>
      </c>
      <c r="D1920" s="38" t="s">
        <v>872</v>
      </c>
      <c r="E1920" s="45" t="s">
        <v>17</v>
      </c>
      <c r="F1920" s="45" t="s">
        <v>736</v>
      </c>
      <c r="G1920" s="41" t="s">
        <v>422</v>
      </c>
      <c r="H1920" s="41" t="s">
        <v>423</v>
      </c>
    </row>
    <row r="1921" spans="1:8" ht="15" hidden="1" customHeight="1" x14ac:dyDescent="0.25">
      <c r="A1921" s="35">
        <v>23</v>
      </c>
      <c r="B1921" s="38" t="s">
        <v>870</v>
      </c>
      <c r="C1921" s="38" t="s">
        <v>871</v>
      </c>
      <c r="D1921" s="38" t="s">
        <v>872</v>
      </c>
      <c r="E1921" s="45" t="s">
        <v>17</v>
      </c>
      <c r="F1921" s="45" t="s">
        <v>736</v>
      </c>
      <c r="G1921" s="41" t="s">
        <v>869</v>
      </c>
      <c r="H1921" s="41">
        <v>500</v>
      </c>
    </row>
    <row r="1922" spans="1:8" ht="15" hidden="1" customHeight="1" x14ac:dyDescent="0.25">
      <c r="A1922" s="35">
        <v>23</v>
      </c>
      <c r="B1922" s="38" t="s">
        <v>870</v>
      </c>
      <c r="C1922" s="38" t="s">
        <v>871</v>
      </c>
      <c r="D1922" s="38" t="s">
        <v>872</v>
      </c>
      <c r="E1922" s="45" t="s">
        <v>17</v>
      </c>
      <c r="F1922" s="45" t="s">
        <v>736</v>
      </c>
      <c r="G1922" s="41" t="s">
        <v>818</v>
      </c>
      <c r="H1922" s="41" t="s">
        <v>571</v>
      </c>
    </row>
    <row r="1923" spans="1:8" ht="15" hidden="1" customHeight="1" x14ac:dyDescent="0.25">
      <c r="A1923" s="35">
        <v>23</v>
      </c>
      <c r="B1923" s="38" t="s">
        <v>870</v>
      </c>
      <c r="C1923" s="38" t="s">
        <v>871</v>
      </c>
      <c r="D1923" s="38" t="s">
        <v>872</v>
      </c>
      <c r="E1923" s="45" t="s">
        <v>17</v>
      </c>
      <c r="F1923" s="45" t="s">
        <v>736</v>
      </c>
      <c r="G1923" s="41" t="s">
        <v>424</v>
      </c>
      <c r="H1923" s="41" t="s">
        <v>571</v>
      </c>
    </row>
    <row r="1924" spans="1:8" ht="15" hidden="1" customHeight="1" x14ac:dyDescent="0.25">
      <c r="A1924" s="35">
        <v>23</v>
      </c>
      <c r="B1924" s="38" t="s">
        <v>870</v>
      </c>
      <c r="C1924" s="38" t="s">
        <v>871</v>
      </c>
      <c r="D1924" s="38" t="s">
        <v>872</v>
      </c>
      <c r="E1924" s="45" t="s">
        <v>17</v>
      </c>
      <c r="F1924" s="45" t="s">
        <v>736</v>
      </c>
      <c r="G1924" s="41" t="s">
        <v>425</v>
      </c>
      <c r="H1924" s="41" t="s">
        <v>423</v>
      </c>
    </row>
    <row r="1925" spans="1:8" ht="15" hidden="1" customHeight="1" x14ac:dyDescent="0.25">
      <c r="A1925" s="35">
        <v>23</v>
      </c>
      <c r="B1925" s="38" t="s">
        <v>870</v>
      </c>
      <c r="C1925" s="38" t="s">
        <v>871</v>
      </c>
      <c r="D1925" s="38" t="s">
        <v>872</v>
      </c>
      <c r="E1925" s="45" t="s">
        <v>17</v>
      </c>
      <c r="F1925" s="45" t="s">
        <v>736</v>
      </c>
      <c r="G1925" s="41" t="s">
        <v>819</v>
      </c>
      <c r="H1925" s="41" t="s">
        <v>423</v>
      </c>
    </row>
    <row r="1926" spans="1:8" ht="15" hidden="1" customHeight="1" x14ac:dyDescent="0.25">
      <c r="A1926" s="35">
        <v>24</v>
      </c>
      <c r="B1926" s="38" t="s">
        <v>883</v>
      </c>
      <c r="C1926" s="38" t="s">
        <v>884</v>
      </c>
      <c r="D1926" s="38" t="s">
        <v>885</v>
      </c>
      <c r="E1926" s="45" t="s">
        <v>17</v>
      </c>
      <c r="F1926" s="45" t="s">
        <v>736</v>
      </c>
      <c r="G1926" s="41" t="s">
        <v>310</v>
      </c>
      <c r="H1926" s="41" t="s">
        <v>887</v>
      </c>
    </row>
    <row r="1927" spans="1:8" ht="15" hidden="1" customHeight="1" x14ac:dyDescent="0.25">
      <c r="A1927" s="35">
        <v>24</v>
      </c>
      <c r="B1927" s="38" t="s">
        <v>883</v>
      </c>
      <c r="C1927" s="38" t="s">
        <v>884</v>
      </c>
      <c r="D1927" s="38" t="s">
        <v>885</v>
      </c>
      <c r="E1927" s="45" t="s">
        <v>17</v>
      </c>
      <c r="F1927" s="45" t="s">
        <v>736</v>
      </c>
      <c r="G1927" s="41" t="s">
        <v>312</v>
      </c>
      <c r="H1927" s="41" t="s">
        <v>888</v>
      </c>
    </row>
    <row r="1928" spans="1:8" ht="15" hidden="1" customHeight="1" x14ac:dyDescent="0.25">
      <c r="A1928" s="35">
        <v>24</v>
      </c>
      <c r="B1928" s="38" t="s">
        <v>883</v>
      </c>
      <c r="C1928" s="38" t="s">
        <v>884</v>
      </c>
      <c r="D1928" s="38" t="s">
        <v>885</v>
      </c>
      <c r="E1928" s="45" t="s">
        <v>17</v>
      </c>
      <c r="F1928" s="45" t="s">
        <v>736</v>
      </c>
      <c r="G1928" s="41" t="s">
        <v>314</v>
      </c>
      <c r="H1928" s="41" t="s">
        <v>571</v>
      </c>
    </row>
    <row r="1929" spans="1:8" ht="15" hidden="1" customHeight="1" x14ac:dyDescent="0.25">
      <c r="A1929" s="35">
        <v>24</v>
      </c>
      <c r="B1929" s="38" t="s">
        <v>883</v>
      </c>
      <c r="C1929" s="38" t="s">
        <v>884</v>
      </c>
      <c r="D1929" s="38" t="s">
        <v>885</v>
      </c>
      <c r="E1929" s="45" t="s">
        <v>17</v>
      </c>
      <c r="F1929" s="45" t="s">
        <v>736</v>
      </c>
      <c r="G1929" s="41" t="s">
        <v>316</v>
      </c>
      <c r="H1929" s="41" t="s">
        <v>849</v>
      </c>
    </row>
    <row r="1930" spans="1:8" ht="15" hidden="1" customHeight="1" x14ac:dyDescent="0.25">
      <c r="A1930" s="35">
        <v>24</v>
      </c>
      <c r="B1930" s="38" t="s">
        <v>883</v>
      </c>
      <c r="C1930" s="38" t="s">
        <v>884</v>
      </c>
      <c r="D1930" s="38" t="s">
        <v>885</v>
      </c>
      <c r="E1930" s="45" t="s">
        <v>17</v>
      </c>
      <c r="F1930" s="45" t="s">
        <v>736</v>
      </c>
      <c r="G1930" s="41" t="s">
        <v>318</v>
      </c>
      <c r="H1930" s="41" t="s">
        <v>850</v>
      </c>
    </row>
    <row r="1931" spans="1:8" ht="15" hidden="1" customHeight="1" x14ac:dyDescent="0.25">
      <c r="A1931" s="35">
        <v>24</v>
      </c>
      <c r="B1931" s="38" t="s">
        <v>883</v>
      </c>
      <c r="C1931" s="38" t="s">
        <v>884</v>
      </c>
      <c r="D1931" s="38" t="s">
        <v>885</v>
      </c>
      <c r="E1931" s="45" t="s">
        <v>17</v>
      </c>
      <c r="F1931" s="45" t="s">
        <v>736</v>
      </c>
      <c r="G1931" s="41" t="s">
        <v>741</v>
      </c>
      <c r="H1931" s="41">
        <v>50</v>
      </c>
    </row>
    <row r="1932" spans="1:8" ht="15" hidden="1" customHeight="1" x14ac:dyDescent="0.25">
      <c r="A1932" s="35">
        <v>24</v>
      </c>
      <c r="B1932" s="38" t="s">
        <v>883</v>
      </c>
      <c r="C1932" s="38" t="s">
        <v>884</v>
      </c>
      <c r="D1932" s="38" t="s">
        <v>885</v>
      </c>
      <c r="E1932" s="45" t="s">
        <v>17</v>
      </c>
      <c r="F1932" s="45" t="s">
        <v>736</v>
      </c>
      <c r="G1932" s="41" t="s">
        <v>321</v>
      </c>
      <c r="H1932" s="41">
        <v>17</v>
      </c>
    </row>
    <row r="1933" spans="1:8" ht="15" hidden="1" customHeight="1" x14ac:dyDescent="0.25">
      <c r="A1933" s="35">
        <v>24</v>
      </c>
      <c r="B1933" s="38" t="s">
        <v>883</v>
      </c>
      <c r="C1933" s="38" t="s">
        <v>884</v>
      </c>
      <c r="D1933" s="38" t="s">
        <v>885</v>
      </c>
      <c r="E1933" s="45" t="s">
        <v>17</v>
      </c>
      <c r="F1933" s="45" t="s">
        <v>736</v>
      </c>
      <c r="G1933" s="41" t="s">
        <v>322</v>
      </c>
      <c r="H1933" s="41" t="s">
        <v>889</v>
      </c>
    </row>
    <row r="1934" spans="1:8" ht="15" hidden="1" customHeight="1" x14ac:dyDescent="0.25">
      <c r="A1934" s="35">
        <v>24</v>
      </c>
      <c r="B1934" s="38" t="s">
        <v>883</v>
      </c>
      <c r="C1934" s="38" t="s">
        <v>884</v>
      </c>
      <c r="D1934" s="38" t="s">
        <v>885</v>
      </c>
      <c r="E1934" s="45" t="s">
        <v>17</v>
      </c>
      <c r="F1934" s="45" t="s">
        <v>736</v>
      </c>
      <c r="G1934" s="41" t="s">
        <v>743</v>
      </c>
      <c r="H1934" s="41">
        <v>5</v>
      </c>
    </row>
    <row r="1935" spans="1:8" ht="15" hidden="1" customHeight="1" x14ac:dyDescent="0.25">
      <c r="A1935" s="35">
        <v>24</v>
      </c>
      <c r="B1935" s="38" t="s">
        <v>883</v>
      </c>
      <c r="C1935" s="38" t="s">
        <v>884</v>
      </c>
      <c r="D1935" s="38" t="s">
        <v>885</v>
      </c>
      <c r="E1935" s="45" t="s">
        <v>17</v>
      </c>
      <c r="F1935" s="45" t="s">
        <v>736</v>
      </c>
      <c r="G1935" s="41" t="s">
        <v>744</v>
      </c>
      <c r="H1935" s="41">
        <v>1.2</v>
      </c>
    </row>
    <row r="1936" spans="1:8" ht="15" hidden="1" customHeight="1" x14ac:dyDescent="0.25">
      <c r="A1936" s="35">
        <v>24</v>
      </c>
      <c r="B1936" s="38" t="s">
        <v>883</v>
      </c>
      <c r="C1936" s="38" t="s">
        <v>884</v>
      </c>
      <c r="D1936" s="38" t="s">
        <v>885</v>
      </c>
      <c r="E1936" s="45" t="s">
        <v>17</v>
      </c>
      <c r="F1936" s="45" t="s">
        <v>736</v>
      </c>
      <c r="G1936" s="41" t="s">
        <v>745</v>
      </c>
      <c r="H1936" s="41">
        <v>5.8</v>
      </c>
    </row>
    <row r="1937" spans="1:8" ht="15" hidden="1" customHeight="1" x14ac:dyDescent="0.25">
      <c r="A1937" s="35">
        <v>24</v>
      </c>
      <c r="B1937" s="38" t="s">
        <v>883</v>
      </c>
      <c r="C1937" s="38" t="s">
        <v>884</v>
      </c>
      <c r="D1937" s="38" t="s">
        <v>885</v>
      </c>
      <c r="E1937" s="45" t="s">
        <v>17</v>
      </c>
      <c r="F1937" s="45" t="s">
        <v>736</v>
      </c>
      <c r="G1937" s="41" t="s">
        <v>746</v>
      </c>
      <c r="H1937" s="41" t="s">
        <v>890</v>
      </c>
    </row>
    <row r="1938" spans="1:8" ht="15" hidden="1" customHeight="1" x14ac:dyDescent="0.25">
      <c r="A1938" s="35">
        <v>24</v>
      </c>
      <c r="B1938" s="38" t="s">
        <v>883</v>
      </c>
      <c r="C1938" s="38" t="s">
        <v>884</v>
      </c>
      <c r="D1938" s="38" t="s">
        <v>885</v>
      </c>
      <c r="E1938" s="45" t="s">
        <v>17</v>
      </c>
      <c r="F1938" s="45" t="s">
        <v>736</v>
      </c>
      <c r="G1938" s="41" t="s">
        <v>748</v>
      </c>
      <c r="H1938" s="41">
        <v>6.17</v>
      </c>
    </row>
    <row r="1939" spans="1:8" ht="15" hidden="1" customHeight="1" x14ac:dyDescent="0.25">
      <c r="A1939" s="35">
        <v>24</v>
      </c>
      <c r="B1939" s="38" t="s">
        <v>883</v>
      </c>
      <c r="C1939" s="38" t="s">
        <v>884</v>
      </c>
      <c r="D1939" s="38" t="s">
        <v>885</v>
      </c>
      <c r="E1939" s="45" t="s">
        <v>17</v>
      </c>
      <c r="F1939" s="45" t="s">
        <v>736</v>
      </c>
      <c r="G1939" s="41" t="s">
        <v>749</v>
      </c>
      <c r="H1939" s="41">
        <v>1.3</v>
      </c>
    </row>
    <row r="1940" spans="1:8" ht="15" hidden="1" customHeight="1" x14ac:dyDescent="0.25">
      <c r="A1940" s="35">
        <v>24</v>
      </c>
      <c r="B1940" s="38" t="s">
        <v>883</v>
      </c>
      <c r="C1940" s="38" t="s">
        <v>884</v>
      </c>
      <c r="D1940" s="38" t="s">
        <v>885</v>
      </c>
      <c r="E1940" s="45" t="s">
        <v>17</v>
      </c>
      <c r="F1940" s="45" t="s">
        <v>736</v>
      </c>
      <c r="G1940" s="41" t="s">
        <v>750</v>
      </c>
      <c r="H1940" s="41">
        <v>10.87</v>
      </c>
    </row>
    <row r="1941" spans="1:8" ht="15" hidden="1" customHeight="1" x14ac:dyDescent="0.25">
      <c r="A1941" s="35">
        <v>24</v>
      </c>
      <c r="B1941" s="38" t="s">
        <v>883</v>
      </c>
      <c r="C1941" s="38" t="s">
        <v>884</v>
      </c>
      <c r="D1941" s="38" t="s">
        <v>885</v>
      </c>
      <c r="E1941" s="45" t="s">
        <v>17</v>
      </c>
      <c r="F1941" s="45" t="s">
        <v>736</v>
      </c>
      <c r="G1941" s="41" t="s">
        <v>326</v>
      </c>
      <c r="H1941" s="41" t="s">
        <v>891</v>
      </c>
    </row>
    <row r="1942" spans="1:8" ht="15" hidden="1" customHeight="1" x14ac:dyDescent="0.25">
      <c r="A1942" s="35">
        <v>24</v>
      </c>
      <c r="B1942" s="38" t="s">
        <v>883</v>
      </c>
      <c r="C1942" s="38" t="s">
        <v>884</v>
      </c>
      <c r="D1942" s="38" t="s">
        <v>885</v>
      </c>
      <c r="E1942" s="45" t="s">
        <v>17</v>
      </c>
      <c r="F1942" s="45" t="s">
        <v>736</v>
      </c>
      <c r="G1942" s="41" t="s">
        <v>752</v>
      </c>
      <c r="H1942" s="41">
        <v>1.42</v>
      </c>
    </row>
    <row r="1943" spans="1:8" ht="15" hidden="1" customHeight="1" x14ac:dyDescent="0.25">
      <c r="A1943" s="35">
        <v>24</v>
      </c>
      <c r="B1943" s="38" t="s">
        <v>883</v>
      </c>
      <c r="C1943" s="38" t="s">
        <v>884</v>
      </c>
      <c r="D1943" s="38" t="s">
        <v>885</v>
      </c>
      <c r="E1943" s="45" t="s">
        <v>17</v>
      </c>
      <c r="F1943" s="45" t="s">
        <v>736</v>
      </c>
      <c r="G1943" s="41" t="s">
        <v>753</v>
      </c>
      <c r="H1943" s="41">
        <v>0.3</v>
      </c>
    </row>
    <row r="1944" spans="1:8" ht="15" hidden="1" customHeight="1" x14ac:dyDescent="0.25">
      <c r="A1944" s="35">
        <v>24</v>
      </c>
      <c r="B1944" s="38" t="s">
        <v>883</v>
      </c>
      <c r="C1944" s="38" t="s">
        <v>884</v>
      </c>
      <c r="D1944" s="38" t="s">
        <v>885</v>
      </c>
      <c r="E1944" s="45" t="s">
        <v>17</v>
      </c>
      <c r="F1944" s="45" t="s">
        <v>736</v>
      </c>
      <c r="G1944" s="41" t="s">
        <v>754</v>
      </c>
      <c r="H1944" s="41">
        <v>2.5</v>
      </c>
    </row>
    <row r="1945" spans="1:8" ht="15" hidden="1" customHeight="1" x14ac:dyDescent="0.25">
      <c r="A1945" s="35">
        <v>24</v>
      </c>
      <c r="B1945" s="38" t="s">
        <v>883</v>
      </c>
      <c r="C1945" s="38" t="s">
        <v>884</v>
      </c>
      <c r="D1945" s="38" t="s">
        <v>885</v>
      </c>
      <c r="E1945" s="45" t="s">
        <v>17</v>
      </c>
      <c r="F1945" s="45" t="s">
        <v>736</v>
      </c>
      <c r="G1945" s="41" t="s">
        <v>328</v>
      </c>
      <c r="H1945" s="41">
        <v>3.52</v>
      </c>
    </row>
    <row r="1946" spans="1:8" ht="15" hidden="1" customHeight="1" x14ac:dyDescent="0.25">
      <c r="A1946" s="35">
        <v>24</v>
      </c>
      <c r="B1946" s="38" t="s">
        <v>883</v>
      </c>
      <c r="C1946" s="38" t="s">
        <v>884</v>
      </c>
      <c r="D1946" s="38" t="s">
        <v>885</v>
      </c>
      <c r="E1946" s="45" t="s">
        <v>17</v>
      </c>
      <c r="F1946" s="45" t="s">
        <v>736</v>
      </c>
      <c r="G1946" s="41" t="s">
        <v>330</v>
      </c>
      <c r="H1946" s="41">
        <v>6.2</v>
      </c>
    </row>
    <row r="1947" spans="1:8" ht="15" hidden="1" customHeight="1" x14ac:dyDescent="0.25">
      <c r="A1947" s="35">
        <v>24</v>
      </c>
      <c r="B1947" s="38" t="s">
        <v>883</v>
      </c>
      <c r="C1947" s="38" t="s">
        <v>884</v>
      </c>
      <c r="D1947" s="38" t="s">
        <v>885</v>
      </c>
      <c r="E1947" s="45" t="s">
        <v>17</v>
      </c>
      <c r="F1947" s="45" t="s">
        <v>736</v>
      </c>
      <c r="G1947" s="41" t="s">
        <v>331</v>
      </c>
      <c r="H1947" s="41" t="s">
        <v>332</v>
      </c>
    </row>
    <row r="1948" spans="1:8" ht="15" hidden="1" customHeight="1" x14ac:dyDescent="0.25">
      <c r="A1948" s="35">
        <v>24</v>
      </c>
      <c r="B1948" s="38" t="s">
        <v>883</v>
      </c>
      <c r="C1948" s="38" t="s">
        <v>884</v>
      </c>
      <c r="D1948" s="38" t="s">
        <v>885</v>
      </c>
      <c r="E1948" s="45" t="s">
        <v>17</v>
      </c>
      <c r="F1948" s="45" t="s">
        <v>736</v>
      </c>
      <c r="G1948" s="41" t="s">
        <v>333</v>
      </c>
      <c r="H1948" s="41" t="s">
        <v>453</v>
      </c>
    </row>
    <row r="1949" spans="1:8" ht="15" hidden="1" customHeight="1" x14ac:dyDescent="0.25">
      <c r="A1949" s="35">
        <v>24</v>
      </c>
      <c r="B1949" s="38" t="s">
        <v>883</v>
      </c>
      <c r="C1949" s="38" t="s">
        <v>884</v>
      </c>
      <c r="D1949" s="38" t="s">
        <v>885</v>
      </c>
      <c r="E1949" s="45" t="s">
        <v>17</v>
      </c>
      <c r="F1949" s="45" t="s">
        <v>736</v>
      </c>
      <c r="G1949" s="41" t="s">
        <v>335</v>
      </c>
      <c r="H1949" s="41">
        <v>20</v>
      </c>
    </row>
    <row r="1950" spans="1:8" ht="15" hidden="1" customHeight="1" x14ac:dyDescent="0.25">
      <c r="A1950" s="35">
        <v>24</v>
      </c>
      <c r="B1950" s="38" t="s">
        <v>883</v>
      </c>
      <c r="C1950" s="38" t="s">
        <v>884</v>
      </c>
      <c r="D1950" s="38" t="s">
        <v>885</v>
      </c>
      <c r="E1950" s="45" t="s">
        <v>17</v>
      </c>
      <c r="F1950" s="45" t="s">
        <v>736</v>
      </c>
      <c r="G1950" s="41" t="s">
        <v>755</v>
      </c>
      <c r="H1950" s="41">
        <v>20</v>
      </c>
    </row>
    <row r="1951" spans="1:8" ht="15" hidden="1" customHeight="1" x14ac:dyDescent="0.25">
      <c r="A1951" s="35">
        <v>24</v>
      </c>
      <c r="B1951" s="38" t="s">
        <v>883</v>
      </c>
      <c r="C1951" s="38" t="s">
        <v>884</v>
      </c>
      <c r="D1951" s="38" t="s">
        <v>885</v>
      </c>
      <c r="E1951" s="45" t="s">
        <v>17</v>
      </c>
      <c r="F1951" s="45" t="s">
        <v>736</v>
      </c>
      <c r="G1951" s="41" t="s">
        <v>336</v>
      </c>
      <c r="H1951" s="41" t="s">
        <v>892</v>
      </c>
    </row>
    <row r="1952" spans="1:8" ht="15" hidden="1" customHeight="1" x14ac:dyDescent="0.25">
      <c r="A1952" s="35">
        <v>24</v>
      </c>
      <c r="B1952" s="38" t="s">
        <v>883</v>
      </c>
      <c r="C1952" s="38" t="s">
        <v>884</v>
      </c>
      <c r="D1952" s="38" t="s">
        <v>885</v>
      </c>
      <c r="E1952" s="45" t="s">
        <v>17</v>
      </c>
      <c r="F1952" s="45" t="s">
        <v>736</v>
      </c>
      <c r="G1952" s="41" t="s">
        <v>757</v>
      </c>
      <c r="H1952" s="41">
        <v>6</v>
      </c>
    </row>
    <row r="1953" spans="1:8" ht="15" hidden="1" customHeight="1" x14ac:dyDescent="0.25">
      <c r="A1953" s="35">
        <v>24</v>
      </c>
      <c r="B1953" s="38" t="s">
        <v>883</v>
      </c>
      <c r="C1953" s="38" t="s">
        <v>884</v>
      </c>
      <c r="D1953" s="38" t="s">
        <v>885</v>
      </c>
      <c r="E1953" s="45" t="s">
        <v>17</v>
      </c>
      <c r="F1953" s="45" t="s">
        <v>736</v>
      </c>
      <c r="G1953" s="41" t="s">
        <v>758</v>
      </c>
      <c r="H1953" s="41">
        <v>1.2</v>
      </c>
    </row>
    <row r="1954" spans="1:8" ht="15" hidden="1" customHeight="1" x14ac:dyDescent="0.25">
      <c r="A1954" s="35">
        <v>24</v>
      </c>
      <c r="B1954" s="38" t="s">
        <v>883</v>
      </c>
      <c r="C1954" s="38" t="s">
        <v>884</v>
      </c>
      <c r="D1954" s="38" t="s">
        <v>885</v>
      </c>
      <c r="E1954" s="45" t="s">
        <v>17</v>
      </c>
      <c r="F1954" s="45" t="s">
        <v>736</v>
      </c>
      <c r="G1954" s="41" t="s">
        <v>759</v>
      </c>
      <c r="H1954" s="41">
        <v>6.8</v>
      </c>
    </row>
    <row r="1955" spans="1:8" ht="15" hidden="1" customHeight="1" x14ac:dyDescent="0.25">
      <c r="A1955" s="35">
        <v>24</v>
      </c>
      <c r="B1955" s="38" t="s">
        <v>883</v>
      </c>
      <c r="C1955" s="38" t="s">
        <v>884</v>
      </c>
      <c r="D1955" s="38" t="s">
        <v>885</v>
      </c>
      <c r="E1955" s="45" t="s">
        <v>17</v>
      </c>
      <c r="F1955" s="45" t="s">
        <v>736</v>
      </c>
      <c r="G1955" s="41" t="s">
        <v>760</v>
      </c>
      <c r="H1955" s="41" t="s">
        <v>893</v>
      </c>
    </row>
    <row r="1956" spans="1:8" ht="15" hidden="1" customHeight="1" x14ac:dyDescent="0.25">
      <c r="A1956" s="35">
        <v>24</v>
      </c>
      <c r="B1956" s="38" t="s">
        <v>883</v>
      </c>
      <c r="C1956" s="38" t="s">
        <v>884</v>
      </c>
      <c r="D1956" s="38" t="s">
        <v>885</v>
      </c>
      <c r="E1956" s="45" t="s">
        <v>17</v>
      </c>
      <c r="F1956" s="45" t="s">
        <v>736</v>
      </c>
      <c r="G1956" s="42" t="s">
        <v>762</v>
      </c>
      <c r="H1956" s="41" t="s">
        <v>894</v>
      </c>
    </row>
    <row r="1957" spans="1:8" ht="15" hidden="1" customHeight="1" x14ac:dyDescent="0.25">
      <c r="A1957" s="35">
        <v>24</v>
      </c>
      <c r="B1957" s="38" t="s">
        <v>883</v>
      </c>
      <c r="C1957" s="38" t="s">
        <v>884</v>
      </c>
      <c r="D1957" s="38" t="s">
        <v>885</v>
      </c>
      <c r="E1957" s="45" t="s">
        <v>17</v>
      </c>
      <c r="F1957" s="45" t="s">
        <v>736</v>
      </c>
      <c r="G1957" s="41" t="s">
        <v>764</v>
      </c>
      <c r="H1957" s="41">
        <v>1.3</v>
      </c>
    </row>
    <row r="1958" spans="1:8" ht="15" hidden="1" customHeight="1" x14ac:dyDescent="0.25">
      <c r="A1958" s="35">
        <v>24</v>
      </c>
      <c r="B1958" s="38" t="s">
        <v>883</v>
      </c>
      <c r="C1958" s="38" t="s">
        <v>884</v>
      </c>
      <c r="D1958" s="38" t="s">
        <v>885</v>
      </c>
      <c r="E1958" s="45" t="s">
        <v>17</v>
      </c>
      <c r="F1958" s="45" t="s">
        <v>736</v>
      </c>
      <c r="G1958" s="41" t="s">
        <v>765</v>
      </c>
      <c r="H1958" s="41">
        <v>11.3</v>
      </c>
    </row>
    <row r="1959" spans="1:8" ht="15" hidden="1" customHeight="1" x14ac:dyDescent="0.25">
      <c r="A1959" s="35">
        <v>24</v>
      </c>
      <c r="B1959" s="38" t="s">
        <v>883</v>
      </c>
      <c r="C1959" s="38" t="s">
        <v>884</v>
      </c>
      <c r="D1959" s="38" t="s">
        <v>885</v>
      </c>
      <c r="E1959" s="45" t="s">
        <v>17</v>
      </c>
      <c r="F1959" s="45" t="s">
        <v>736</v>
      </c>
      <c r="G1959" s="41" t="s">
        <v>340</v>
      </c>
      <c r="H1959" s="41" t="s">
        <v>895</v>
      </c>
    </row>
    <row r="1960" spans="1:8" ht="15" hidden="1" customHeight="1" x14ac:dyDescent="0.25">
      <c r="A1960" s="35">
        <v>24</v>
      </c>
      <c r="B1960" s="38" t="s">
        <v>883</v>
      </c>
      <c r="C1960" s="38" t="s">
        <v>884</v>
      </c>
      <c r="D1960" s="38" t="s">
        <v>885</v>
      </c>
      <c r="E1960" s="45" t="s">
        <v>17</v>
      </c>
      <c r="F1960" s="45" t="s">
        <v>736</v>
      </c>
      <c r="G1960" s="41" t="s">
        <v>767</v>
      </c>
      <c r="H1960" s="43">
        <v>1570</v>
      </c>
    </row>
    <row r="1961" spans="1:8" ht="15" hidden="1" customHeight="1" x14ac:dyDescent="0.25">
      <c r="A1961" s="35">
        <v>24</v>
      </c>
      <c r="B1961" s="38" t="s">
        <v>883</v>
      </c>
      <c r="C1961" s="38" t="s">
        <v>884</v>
      </c>
      <c r="D1961" s="38" t="s">
        <v>885</v>
      </c>
      <c r="E1961" s="45" t="s">
        <v>17</v>
      </c>
      <c r="F1961" s="45" t="s">
        <v>736</v>
      </c>
      <c r="G1961" s="43" t="s">
        <v>769</v>
      </c>
      <c r="H1961" s="41">
        <v>0.3</v>
      </c>
    </row>
    <row r="1962" spans="1:8" ht="15" hidden="1" customHeight="1" x14ac:dyDescent="0.25">
      <c r="A1962" s="35">
        <v>24</v>
      </c>
      <c r="B1962" s="38" t="s">
        <v>883</v>
      </c>
      <c r="C1962" s="38" t="s">
        <v>884</v>
      </c>
      <c r="D1962" s="38" t="s">
        <v>885</v>
      </c>
      <c r="E1962" s="45" t="s">
        <v>17</v>
      </c>
      <c r="F1962" s="45" t="s">
        <v>736</v>
      </c>
      <c r="G1962" s="41" t="s">
        <v>770</v>
      </c>
      <c r="H1962" s="41">
        <v>2.6</v>
      </c>
    </row>
    <row r="1963" spans="1:8" ht="15" hidden="1" customHeight="1" x14ac:dyDescent="0.25">
      <c r="A1963" s="35">
        <v>24</v>
      </c>
      <c r="B1963" s="38" t="s">
        <v>883</v>
      </c>
      <c r="C1963" s="38" t="s">
        <v>884</v>
      </c>
      <c r="D1963" s="38" t="s">
        <v>885</v>
      </c>
      <c r="E1963" s="45" t="s">
        <v>17</v>
      </c>
      <c r="F1963" s="45" t="s">
        <v>736</v>
      </c>
      <c r="G1963" s="41" t="s">
        <v>342</v>
      </c>
      <c r="H1963" s="41">
        <v>3.82</v>
      </c>
    </row>
    <row r="1964" spans="1:8" ht="15" hidden="1" customHeight="1" x14ac:dyDescent="0.25">
      <c r="A1964" s="35">
        <v>24</v>
      </c>
      <c r="B1964" s="38" t="s">
        <v>883</v>
      </c>
      <c r="C1964" s="38" t="s">
        <v>884</v>
      </c>
      <c r="D1964" s="38" t="s">
        <v>885</v>
      </c>
      <c r="E1964" s="45" t="s">
        <v>17</v>
      </c>
      <c r="F1964" s="45" t="s">
        <v>736</v>
      </c>
      <c r="G1964" s="41" t="s">
        <v>344</v>
      </c>
      <c r="H1964" s="41">
        <v>4</v>
      </c>
    </row>
    <row r="1965" spans="1:8" ht="15" hidden="1" customHeight="1" x14ac:dyDescent="0.25">
      <c r="A1965" s="35">
        <v>24</v>
      </c>
      <c r="B1965" s="38" t="s">
        <v>883</v>
      </c>
      <c r="C1965" s="38" t="s">
        <v>884</v>
      </c>
      <c r="D1965" s="38" t="s">
        <v>885</v>
      </c>
      <c r="E1965" s="45" t="s">
        <v>17</v>
      </c>
      <c r="F1965" s="45" t="s">
        <v>736</v>
      </c>
      <c r="G1965" s="41" t="s">
        <v>345</v>
      </c>
      <c r="H1965" s="41" t="s">
        <v>332</v>
      </c>
    </row>
    <row r="1966" spans="1:8" ht="15" hidden="1" customHeight="1" x14ac:dyDescent="0.25">
      <c r="A1966" s="35">
        <v>24</v>
      </c>
      <c r="B1966" s="38" t="s">
        <v>883</v>
      </c>
      <c r="C1966" s="38" t="s">
        <v>884</v>
      </c>
      <c r="D1966" s="38" t="s">
        <v>885</v>
      </c>
      <c r="E1966" s="45" t="s">
        <v>17</v>
      </c>
      <c r="F1966" s="45" t="s">
        <v>736</v>
      </c>
      <c r="G1966" s="41" t="s">
        <v>346</v>
      </c>
      <c r="H1966" s="41" t="s">
        <v>627</v>
      </c>
    </row>
    <row r="1967" spans="1:8" ht="15" hidden="1" customHeight="1" x14ac:dyDescent="0.25">
      <c r="A1967" s="35">
        <v>24</v>
      </c>
      <c r="B1967" s="38" t="s">
        <v>883</v>
      </c>
      <c r="C1967" s="38" t="s">
        <v>884</v>
      </c>
      <c r="D1967" s="38" t="s">
        <v>885</v>
      </c>
      <c r="E1967" s="45" t="s">
        <v>17</v>
      </c>
      <c r="F1967" s="45" t="s">
        <v>736</v>
      </c>
      <c r="G1967" s="41" t="s">
        <v>771</v>
      </c>
      <c r="H1967" s="41" t="s">
        <v>348</v>
      </c>
    </row>
    <row r="1968" spans="1:8" ht="15" hidden="1" customHeight="1" x14ac:dyDescent="0.25">
      <c r="A1968" s="35">
        <v>24</v>
      </c>
      <c r="B1968" s="38" t="s">
        <v>883</v>
      </c>
      <c r="C1968" s="38" t="s">
        <v>884</v>
      </c>
      <c r="D1968" s="38" t="s">
        <v>885</v>
      </c>
      <c r="E1968" s="45" t="s">
        <v>17</v>
      </c>
      <c r="F1968" s="45" t="s">
        <v>736</v>
      </c>
      <c r="G1968" s="41" t="s">
        <v>772</v>
      </c>
      <c r="H1968" s="41">
        <v>230</v>
      </c>
    </row>
    <row r="1969" spans="1:8" ht="15" hidden="1" customHeight="1" x14ac:dyDescent="0.25">
      <c r="A1969" s="35">
        <v>24</v>
      </c>
      <c r="B1969" s="38" t="s">
        <v>883</v>
      </c>
      <c r="C1969" s="38" t="s">
        <v>884</v>
      </c>
      <c r="D1969" s="38" t="s">
        <v>885</v>
      </c>
      <c r="E1969" s="45" t="s">
        <v>17</v>
      </c>
      <c r="F1969" s="45" t="s">
        <v>736</v>
      </c>
      <c r="G1969" s="41" t="s">
        <v>773</v>
      </c>
      <c r="H1969" s="41">
        <v>50</v>
      </c>
    </row>
    <row r="1970" spans="1:8" ht="15" hidden="1" customHeight="1" x14ac:dyDescent="0.25">
      <c r="A1970" s="35">
        <v>24</v>
      </c>
      <c r="B1970" s="38" t="s">
        <v>883</v>
      </c>
      <c r="C1970" s="38" t="s">
        <v>884</v>
      </c>
      <c r="D1970" s="38" t="s">
        <v>885</v>
      </c>
      <c r="E1970" s="45" t="s">
        <v>17</v>
      </c>
      <c r="F1970" s="45" t="s">
        <v>736</v>
      </c>
      <c r="G1970" s="41" t="s">
        <v>774</v>
      </c>
      <c r="H1970" s="41">
        <v>1</v>
      </c>
    </row>
    <row r="1971" spans="1:8" ht="15" hidden="1" customHeight="1" x14ac:dyDescent="0.25">
      <c r="A1971" s="35">
        <v>24</v>
      </c>
      <c r="B1971" s="38" t="s">
        <v>883</v>
      </c>
      <c r="C1971" s="38" t="s">
        <v>884</v>
      </c>
      <c r="D1971" s="38" t="s">
        <v>885</v>
      </c>
      <c r="E1971" s="45" t="s">
        <v>17</v>
      </c>
      <c r="F1971" s="45" t="s">
        <v>736</v>
      </c>
      <c r="G1971" s="41" t="s">
        <v>775</v>
      </c>
      <c r="H1971" s="41" t="s">
        <v>348</v>
      </c>
    </row>
    <row r="1972" spans="1:8" ht="15" hidden="1" customHeight="1" x14ac:dyDescent="0.25">
      <c r="A1972" s="35">
        <v>24</v>
      </c>
      <c r="B1972" s="38" t="s">
        <v>883</v>
      </c>
      <c r="C1972" s="38" t="s">
        <v>884</v>
      </c>
      <c r="D1972" s="38" t="s">
        <v>885</v>
      </c>
      <c r="E1972" s="45" t="s">
        <v>17</v>
      </c>
      <c r="F1972" s="45" t="s">
        <v>736</v>
      </c>
      <c r="G1972" s="41" t="s">
        <v>776</v>
      </c>
      <c r="H1972" s="41">
        <v>230</v>
      </c>
    </row>
    <row r="1973" spans="1:8" ht="15" hidden="1" customHeight="1" x14ac:dyDescent="0.25">
      <c r="A1973" s="35">
        <v>24</v>
      </c>
      <c r="B1973" s="38" t="s">
        <v>883</v>
      </c>
      <c r="C1973" s="38" t="s">
        <v>884</v>
      </c>
      <c r="D1973" s="38" t="s">
        <v>885</v>
      </c>
      <c r="E1973" s="45" t="s">
        <v>17</v>
      </c>
      <c r="F1973" s="45" t="s">
        <v>736</v>
      </c>
      <c r="G1973" s="41" t="s">
        <v>777</v>
      </c>
      <c r="H1973" s="41">
        <v>50</v>
      </c>
    </row>
    <row r="1974" spans="1:8" ht="15" hidden="1" customHeight="1" x14ac:dyDescent="0.25">
      <c r="A1974" s="35">
        <v>24</v>
      </c>
      <c r="B1974" s="38" t="s">
        <v>883</v>
      </c>
      <c r="C1974" s="38" t="s">
        <v>884</v>
      </c>
      <c r="D1974" s="38" t="s">
        <v>885</v>
      </c>
      <c r="E1974" s="45" t="s">
        <v>17</v>
      </c>
      <c r="F1974" s="45" t="s">
        <v>736</v>
      </c>
      <c r="G1974" s="41" t="s">
        <v>778</v>
      </c>
      <c r="H1974" s="41">
        <v>1</v>
      </c>
    </row>
    <row r="1975" spans="1:8" ht="15" hidden="1" customHeight="1" x14ac:dyDescent="0.25">
      <c r="A1975" s="35">
        <v>24</v>
      </c>
      <c r="B1975" s="38" t="s">
        <v>883</v>
      </c>
      <c r="C1975" s="38" t="s">
        <v>884</v>
      </c>
      <c r="D1975" s="38" t="s">
        <v>885</v>
      </c>
      <c r="E1975" s="45" t="s">
        <v>17</v>
      </c>
      <c r="F1975" s="45" t="s">
        <v>736</v>
      </c>
      <c r="G1975" s="41" t="s">
        <v>349</v>
      </c>
      <c r="H1975" s="41" t="s">
        <v>897</v>
      </c>
    </row>
    <row r="1976" spans="1:8" ht="15" hidden="1" customHeight="1" x14ac:dyDescent="0.25">
      <c r="A1976" s="35">
        <v>24</v>
      </c>
      <c r="B1976" s="38" t="s">
        <v>883</v>
      </c>
      <c r="C1976" s="38" t="s">
        <v>884</v>
      </c>
      <c r="D1976" s="38" t="s">
        <v>885</v>
      </c>
      <c r="E1976" s="45" t="s">
        <v>17</v>
      </c>
      <c r="F1976" s="45" t="s">
        <v>736</v>
      </c>
      <c r="G1976" s="41" t="s">
        <v>351</v>
      </c>
      <c r="H1976" s="41">
        <v>350</v>
      </c>
    </row>
    <row r="1977" spans="1:8" ht="15" hidden="1" customHeight="1" x14ac:dyDescent="0.25">
      <c r="A1977" s="35">
        <v>24</v>
      </c>
      <c r="B1977" s="38" t="s">
        <v>883</v>
      </c>
      <c r="C1977" s="38" t="s">
        <v>884</v>
      </c>
      <c r="D1977" s="38" t="s">
        <v>885</v>
      </c>
      <c r="E1977" s="45" t="s">
        <v>17</v>
      </c>
      <c r="F1977" s="45" t="s">
        <v>736</v>
      </c>
      <c r="G1977" s="41" t="s">
        <v>352</v>
      </c>
      <c r="H1977" s="41" t="s">
        <v>898</v>
      </c>
    </row>
    <row r="1978" spans="1:8" ht="15" hidden="1" customHeight="1" x14ac:dyDescent="0.25">
      <c r="A1978" s="35">
        <v>24</v>
      </c>
      <c r="B1978" s="38" t="s">
        <v>883</v>
      </c>
      <c r="C1978" s="38" t="s">
        <v>884</v>
      </c>
      <c r="D1978" s="38" t="s">
        <v>885</v>
      </c>
      <c r="E1978" s="45" t="s">
        <v>17</v>
      </c>
      <c r="F1978" s="45" t="s">
        <v>736</v>
      </c>
      <c r="G1978" s="41" t="s">
        <v>354</v>
      </c>
      <c r="H1978" s="41">
        <v>29</v>
      </c>
    </row>
    <row r="1979" spans="1:8" ht="15" hidden="1" customHeight="1" x14ac:dyDescent="0.25">
      <c r="A1979" s="35">
        <v>24</v>
      </c>
      <c r="B1979" s="38" t="s">
        <v>883</v>
      </c>
      <c r="C1979" s="38" t="s">
        <v>884</v>
      </c>
      <c r="D1979" s="38" t="s">
        <v>885</v>
      </c>
      <c r="E1979" s="45" t="s">
        <v>17</v>
      </c>
      <c r="F1979" s="45" t="s">
        <v>736</v>
      </c>
      <c r="G1979" s="41" t="s">
        <v>861</v>
      </c>
      <c r="H1979" s="41" t="s">
        <v>899</v>
      </c>
    </row>
    <row r="1980" spans="1:8" ht="15" hidden="1" customHeight="1" x14ac:dyDescent="0.25">
      <c r="A1980" s="35">
        <v>24</v>
      </c>
      <c r="B1980" s="38" t="s">
        <v>883</v>
      </c>
      <c r="C1980" s="38" t="s">
        <v>884</v>
      </c>
      <c r="D1980" s="38" t="s">
        <v>885</v>
      </c>
      <c r="E1980" s="45" t="s">
        <v>17</v>
      </c>
      <c r="F1980" s="45" t="s">
        <v>736</v>
      </c>
      <c r="G1980" s="41" t="s">
        <v>863</v>
      </c>
      <c r="H1980" s="41">
        <v>35</v>
      </c>
    </row>
    <row r="1981" spans="1:8" ht="15" hidden="1" customHeight="1" x14ac:dyDescent="0.25">
      <c r="A1981" s="35">
        <v>24</v>
      </c>
      <c r="B1981" s="38" t="s">
        <v>883</v>
      </c>
      <c r="C1981" s="38" t="s">
        <v>884</v>
      </c>
      <c r="D1981" s="38" t="s">
        <v>885</v>
      </c>
      <c r="E1981" s="45" t="s">
        <v>17</v>
      </c>
      <c r="F1981" s="45" t="s">
        <v>736</v>
      </c>
      <c r="G1981" s="41" t="s">
        <v>864</v>
      </c>
      <c r="H1981" s="41">
        <v>0</v>
      </c>
    </row>
    <row r="1982" spans="1:8" ht="15" hidden="1" customHeight="1" x14ac:dyDescent="0.25">
      <c r="A1982" s="35">
        <v>24</v>
      </c>
      <c r="B1982" s="38" t="s">
        <v>883</v>
      </c>
      <c r="C1982" s="38" t="s">
        <v>884</v>
      </c>
      <c r="D1982" s="38" t="s">
        <v>885</v>
      </c>
      <c r="E1982" s="45" t="s">
        <v>17</v>
      </c>
      <c r="F1982" s="45" t="s">
        <v>736</v>
      </c>
      <c r="G1982" s="41" t="s">
        <v>865</v>
      </c>
      <c r="H1982" s="41">
        <v>150</v>
      </c>
    </row>
    <row r="1983" spans="1:8" ht="15" hidden="1" customHeight="1" x14ac:dyDescent="0.25">
      <c r="A1983" s="35">
        <v>24</v>
      </c>
      <c r="B1983" s="38" t="s">
        <v>883</v>
      </c>
      <c r="C1983" s="38" t="s">
        <v>884</v>
      </c>
      <c r="D1983" s="38" t="s">
        <v>885</v>
      </c>
      <c r="E1983" s="45" t="s">
        <v>17</v>
      </c>
      <c r="F1983" s="45" t="s">
        <v>736</v>
      </c>
      <c r="G1983" s="41" t="s">
        <v>355</v>
      </c>
      <c r="H1983" s="41">
        <v>2.8</v>
      </c>
    </row>
    <row r="1984" spans="1:8" ht="15" hidden="1" customHeight="1" x14ac:dyDescent="0.25">
      <c r="A1984" s="35">
        <v>24</v>
      </c>
      <c r="B1984" s="38" t="s">
        <v>883</v>
      </c>
      <c r="C1984" s="38" t="s">
        <v>884</v>
      </c>
      <c r="D1984" s="38" t="s">
        <v>885</v>
      </c>
      <c r="E1984" s="45" t="s">
        <v>17</v>
      </c>
      <c r="F1984" s="45" t="s">
        <v>736</v>
      </c>
      <c r="G1984" s="41" t="s">
        <v>356</v>
      </c>
      <c r="H1984" s="41">
        <v>2160</v>
      </c>
    </row>
    <row r="1985" spans="1:8" ht="15" hidden="1" customHeight="1" x14ac:dyDescent="0.25">
      <c r="A1985" s="35">
        <v>24</v>
      </c>
      <c r="B1985" s="38" t="s">
        <v>883</v>
      </c>
      <c r="C1985" s="38" t="s">
        <v>884</v>
      </c>
      <c r="D1985" s="38" t="s">
        <v>885</v>
      </c>
      <c r="E1985" s="45" t="s">
        <v>17</v>
      </c>
      <c r="F1985" s="45" t="s">
        <v>736</v>
      </c>
      <c r="G1985" s="41" t="s">
        <v>357</v>
      </c>
      <c r="H1985" s="41">
        <v>50</v>
      </c>
    </row>
    <row r="1986" spans="1:8" ht="15" hidden="1" customHeight="1" x14ac:dyDescent="0.25">
      <c r="A1986" s="35">
        <v>24</v>
      </c>
      <c r="B1986" s="38" t="s">
        <v>883</v>
      </c>
      <c r="C1986" s="38" t="s">
        <v>884</v>
      </c>
      <c r="D1986" s="38" t="s">
        <v>885</v>
      </c>
      <c r="E1986" s="45" t="s">
        <v>17</v>
      </c>
      <c r="F1986" s="45" t="s">
        <v>736</v>
      </c>
      <c r="G1986" s="41" t="s">
        <v>358</v>
      </c>
      <c r="H1986" s="41" t="s">
        <v>17</v>
      </c>
    </row>
    <row r="1987" spans="1:8" ht="15" hidden="1" customHeight="1" x14ac:dyDescent="0.25">
      <c r="A1987" s="35">
        <v>24</v>
      </c>
      <c r="B1987" s="38" t="s">
        <v>883</v>
      </c>
      <c r="C1987" s="38" t="s">
        <v>884</v>
      </c>
      <c r="D1987" s="38" t="s">
        <v>885</v>
      </c>
      <c r="E1987" s="45" t="s">
        <v>17</v>
      </c>
      <c r="F1987" s="45" t="s">
        <v>736</v>
      </c>
      <c r="G1987" s="41" t="s">
        <v>360</v>
      </c>
      <c r="H1987" s="41" t="s">
        <v>361</v>
      </c>
    </row>
    <row r="1988" spans="1:8" ht="15" hidden="1" customHeight="1" x14ac:dyDescent="0.25">
      <c r="A1988" s="35">
        <v>24</v>
      </c>
      <c r="B1988" s="38" t="s">
        <v>883</v>
      </c>
      <c r="C1988" s="38" t="s">
        <v>884</v>
      </c>
      <c r="D1988" s="38" t="s">
        <v>885</v>
      </c>
      <c r="E1988" s="45" t="s">
        <v>17</v>
      </c>
      <c r="F1988" s="45" t="s">
        <v>736</v>
      </c>
      <c r="G1988" s="41" t="s">
        <v>362</v>
      </c>
      <c r="H1988" s="41" t="s">
        <v>363</v>
      </c>
    </row>
    <row r="1989" spans="1:8" ht="15" hidden="1" customHeight="1" x14ac:dyDescent="0.25">
      <c r="A1989" s="35">
        <v>24</v>
      </c>
      <c r="B1989" s="38" t="s">
        <v>883</v>
      </c>
      <c r="C1989" s="38" t="s">
        <v>884</v>
      </c>
      <c r="D1989" s="38" t="s">
        <v>885</v>
      </c>
      <c r="E1989" s="45" t="s">
        <v>17</v>
      </c>
      <c r="F1989" s="45" t="s">
        <v>736</v>
      </c>
      <c r="G1989" s="41" t="s">
        <v>364</v>
      </c>
      <c r="H1989" s="41">
        <v>1500</v>
      </c>
    </row>
    <row r="1990" spans="1:8" ht="15" hidden="1" customHeight="1" x14ac:dyDescent="0.25">
      <c r="A1990" s="35">
        <v>24</v>
      </c>
      <c r="B1990" s="38" t="s">
        <v>883</v>
      </c>
      <c r="C1990" s="38" t="s">
        <v>884</v>
      </c>
      <c r="D1990" s="38" t="s">
        <v>885</v>
      </c>
      <c r="E1990" s="45" t="s">
        <v>17</v>
      </c>
      <c r="F1990" s="45" t="s">
        <v>736</v>
      </c>
      <c r="G1990" s="41" t="s">
        <v>781</v>
      </c>
      <c r="H1990" s="41">
        <v>0</v>
      </c>
    </row>
    <row r="1991" spans="1:8" ht="15" hidden="1" customHeight="1" x14ac:dyDescent="0.25">
      <c r="A1991" s="35">
        <v>24</v>
      </c>
      <c r="B1991" s="38" t="s">
        <v>883</v>
      </c>
      <c r="C1991" s="38" t="s">
        <v>884</v>
      </c>
      <c r="D1991" s="38" t="s">
        <v>885</v>
      </c>
      <c r="E1991" s="45" t="s">
        <v>17</v>
      </c>
      <c r="F1991" s="45" t="s">
        <v>736</v>
      </c>
      <c r="G1991" s="41" t="s">
        <v>365</v>
      </c>
      <c r="H1991" s="41" t="s">
        <v>900</v>
      </c>
    </row>
    <row r="1992" spans="1:8" ht="15" hidden="1" customHeight="1" x14ac:dyDescent="0.25">
      <c r="A1992" s="35">
        <v>24</v>
      </c>
      <c r="B1992" s="38" t="s">
        <v>883</v>
      </c>
      <c r="C1992" s="38" t="s">
        <v>884</v>
      </c>
      <c r="D1992" s="38" t="s">
        <v>885</v>
      </c>
      <c r="E1992" s="45" t="s">
        <v>17</v>
      </c>
      <c r="F1992" s="45" t="s">
        <v>736</v>
      </c>
      <c r="G1992" s="41" t="s">
        <v>783</v>
      </c>
      <c r="H1992" s="41">
        <v>900</v>
      </c>
    </row>
    <row r="1993" spans="1:8" ht="15" hidden="1" customHeight="1" x14ac:dyDescent="0.25">
      <c r="A1993" s="35">
        <v>24</v>
      </c>
      <c r="B1993" s="38" t="s">
        <v>883</v>
      </c>
      <c r="C1993" s="38" t="s">
        <v>884</v>
      </c>
      <c r="D1993" s="38" t="s">
        <v>885</v>
      </c>
      <c r="E1993" s="45" t="s">
        <v>17</v>
      </c>
      <c r="F1993" s="45" t="s">
        <v>736</v>
      </c>
      <c r="G1993" s="41" t="s">
        <v>784</v>
      </c>
      <c r="H1993" s="41">
        <v>270</v>
      </c>
    </row>
    <row r="1994" spans="1:8" ht="15" hidden="1" customHeight="1" x14ac:dyDescent="0.25">
      <c r="A1994" s="35">
        <v>24</v>
      </c>
      <c r="B1994" s="38" t="s">
        <v>883</v>
      </c>
      <c r="C1994" s="38" t="s">
        <v>884</v>
      </c>
      <c r="D1994" s="38" t="s">
        <v>885</v>
      </c>
      <c r="E1994" s="45" t="s">
        <v>17</v>
      </c>
      <c r="F1994" s="45" t="s">
        <v>736</v>
      </c>
      <c r="G1994" s="41" t="s">
        <v>785</v>
      </c>
      <c r="H1994" s="41">
        <v>720</v>
      </c>
    </row>
    <row r="1995" spans="1:8" ht="15" hidden="1" customHeight="1" x14ac:dyDescent="0.25">
      <c r="A1995" s="35">
        <v>24</v>
      </c>
      <c r="B1995" s="38" t="s">
        <v>883</v>
      </c>
      <c r="C1995" s="38" t="s">
        <v>884</v>
      </c>
      <c r="D1995" s="38" t="s">
        <v>885</v>
      </c>
      <c r="E1995" s="45" t="s">
        <v>17</v>
      </c>
      <c r="F1995" s="45" t="s">
        <v>736</v>
      </c>
      <c r="G1995" s="41" t="s">
        <v>367</v>
      </c>
      <c r="H1995" s="41" t="s">
        <v>786</v>
      </c>
    </row>
    <row r="1996" spans="1:8" ht="15" hidden="1" customHeight="1" x14ac:dyDescent="0.25">
      <c r="A1996" s="35">
        <v>24</v>
      </c>
      <c r="B1996" s="38" t="s">
        <v>883</v>
      </c>
      <c r="C1996" s="38" t="s">
        <v>884</v>
      </c>
      <c r="D1996" s="38" t="s">
        <v>885</v>
      </c>
      <c r="E1996" s="45" t="s">
        <v>17</v>
      </c>
      <c r="F1996" s="45" t="s">
        <v>736</v>
      </c>
      <c r="G1996" s="41" t="s">
        <v>787</v>
      </c>
      <c r="H1996" s="41">
        <v>850</v>
      </c>
    </row>
    <row r="1997" spans="1:8" ht="15" hidden="1" customHeight="1" x14ac:dyDescent="0.25">
      <c r="A1997" s="35">
        <v>24</v>
      </c>
      <c r="B1997" s="38" t="s">
        <v>883</v>
      </c>
      <c r="C1997" s="38" t="s">
        <v>884</v>
      </c>
      <c r="D1997" s="38" t="s">
        <v>885</v>
      </c>
      <c r="E1997" s="45" t="s">
        <v>17</v>
      </c>
      <c r="F1997" s="45" t="s">
        <v>736</v>
      </c>
      <c r="G1997" s="41" t="s">
        <v>788</v>
      </c>
      <c r="H1997" s="41">
        <v>750</v>
      </c>
    </row>
    <row r="1998" spans="1:8" ht="15" hidden="1" customHeight="1" x14ac:dyDescent="0.25">
      <c r="A1998" s="35">
        <v>24</v>
      </c>
      <c r="B1998" s="38" t="s">
        <v>883</v>
      </c>
      <c r="C1998" s="38" t="s">
        <v>884</v>
      </c>
      <c r="D1998" s="38" t="s">
        <v>885</v>
      </c>
      <c r="E1998" s="45" t="s">
        <v>17</v>
      </c>
      <c r="F1998" s="45" t="s">
        <v>736</v>
      </c>
      <c r="G1998" s="41" t="s">
        <v>789</v>
      </c>
      <c r="H1998" s="41">
        <v>298</v>
      </c>
    </row>
    <row r="1999" spans="1:8" ht="15" hidden="1" customHeight="1" x14ac:dyDescent="0.25">
      <c r="A1999" s="35">
        <v>24</v>
      </c>
      <c r="B1999" s="38" t="s">
        <v>883</v>
      </c>
      <c r="C1999" s="38" t="s">
        <v>884</v>
      </c>
      <c r="D1999" s="38" t="s">
        <v>885</v>
      </c>
      <c r="E1999" s="45" t="s">
        <v>17</v>
      </c>
      <c r="F1999" s="45" t="s">
        <v>736</v>
      </c>
      <c r="G1999" s="41" t="s">
        <v>369</v>
      </c>
      <c r="H1999" s="41" t="s">
        <v>901</v>
      </c>
    </row>
    <row r="2000" spans="1:8" ht="15" hidden="1" customHeight="1" x14ac:dyDescent="0.25">
      <c r="A2000" s="35">
        <v>24</v>
      </c>
      <c r="B2000" s="38" t="s">
        <v>883</v>
      </c>
      <c r="C2000" s="38" t="s">
        <v>884</v>
      </c>
      <c r="D2000" s="38" t="s">
        <v>885</v>
      </c>
      <c r="E2000" s="45" t="s">
        <v>17</v>
      </c>
      <c r="F2000" s="45" t="s">
        <v>736</v>
      </c>
      <c r="G2000" s="41" t="s">
        <v>791</v>
      </c>
      <c r="H2000" s="41">
        <v>1110</v>
      </c>
    </row>
    <row r="2001" spans="1:8" ht="15" hidden="1" customHeight="1" x14ac:dyDescent="0.25">
      <c r="A2001" s="35">
        <v>24</v>
      </c>
      <c r="B2001" s="38" t="s">
        <v>883</v>
      </c>
      <c r="C2001" s="38" t="s">
        <v>884</v>
      </c>
      <c r="D2001" s="38" t="s">
        <v>885</v>
      </c>
      <c r="E2001" s="45" t="s">
        <v>17</v>
      </c>
      <c r="F2001" s="45" t="s">
        <v>736</v>
      </c>
      <c r="G2001" s="41" t="s">
        <v>792</v>
      </c>
      <c r="H2001" s="42">
        <v>280</v>
      </c>
    </row>
    <row r="2002" spans="1:8" ht="15" hidden="1" customHeight="1" x14ac:dyDescent="0.25">
      <c r="A2002" s="35">
        <v>24</v>
      </c>
      <c r="B2002" s="38" t="s">
        <v>883</v>
      </c>
      <c r="C2002" s="38" t="s">
        <v>884</v>
      </c>
      <c r="D2002" s="38" t="s">
        <v>885</v>
      </c>
      <c r="E2002" s="45" t="s">
        <v>17</v>
      </c>
      <c r="F2002" s="45" t="s">
        <v>736</v>
      </c>
      <c r="G2002" s="41" t="s">
        <v>793</v>
      </c>
      <c r="H2002" s="41">
        <v>850</v>
      </c>
    </row>
    <row r="2003" spans="1:8" ht="15" hidden="1" customHeight="1" x14ac:dyDescent="0.25">
      <c r="A2003" s="35">
        <v>24</v>
      </c>
      <c r="B2003" s="38" t="s">
        <v>883</v>
      </c>
      <c r="C2003" s="38" t="s">
        <v>884</v>
      </c>
      <c r="D2003" s="38" t="s">
        <v>885</v>
      </c>
      <c r="E2003" s="45" t="s">
        <v>17</v>
      </c>
      <c r="F2003" s="45" t="s">
        <v>736</v>
      </c>
      <c r="G2003" s="41" t="s">
        <v>371</v>
      </c>
      <c r="H2003" s="41" t="s">
        <v>794</v>
      </c>
    </row>
    <row r="2004" spans="1:8" ht="15" hidden="1" customHeight="1" x14ac:dyDescent="0.25">
      <c r="A2004" s="35">
        <v>24</v>
      </c>
      <c r="B2004" s="38" t="s">
        <v>883</v>
      </c>
      <c r="C2004" s="38" t="s">
        <v>884</v>
      </c>
      <c r="D2004" s="38" t="s">
        <v>885</v>
      </c>
      <c r="E2004" s="45" t="s">
        <v>17</v>
      </c>
      <c r="F2004" s="45" t="s">
        <v>736</v>
      </c>
      <c r="G2004" s="41" t="s">
        <v>795</v>
      </c>
      <c r="H2004" s="41">
        <v>1008</v>
      </c>
    </row>
    <row r="2005" spans="1:8" ht="15" hidden="1" customHeight="1" x14ac:dyDescent="0.25">
      <c r="A2005" s="35">
        <v>24</v>
      </c>
      <c r="B2005" s="38" t="s">
        <v>883</v>
      </c>
      <c r="C2005" s="38" t="s">
        <v>884</v>
      </c>
      <c r="D2005" s="38" t="s">
        <v>885</v>
      </c>
      <c r="E2005" s="45" t="s">
        <v>17</v>
      </c>
      <c r="F2005" s="45" t="s">
        <v>736</v>
      </c>
      <c r="G2005" s="41" t="s">
        <v>796</v>
      </c>
      <c r="H2005" s="41">
        <v>800</v>
      </c>
    </row>
    <row r="2006" spans="1:8" ht="15" hidden="1" customHeight="1" x14ac:dyDescent="0.25">
      <c r="A2006" s="35">
        <v>24</v>
      </c>
      <c r="B2006" s="38" t="s">
        <v>883</v>
      </c>
      <c r="C2006" s="38" t="s">
        <v>884</v>
      </c>
      <c r="D2006" s="38" t="s">
        <v>885</v>
      </c>
      <c r="E2006" s="45" t="s">
        <v>17</v>
      </c>
      <c r="F2006" s="45" t="s">
        <v>736</v>
      </c>
      <c r="G2006" s="41" t="s">
        <v>797</v>
      </c>
      <c r="H2006" s="43">
        <v>404</v>
      </c>
    </row>
    <row r="2007" spans="1:8" ht="15" hidden="1" customHeight="1" x14ac:dyDescent="0.25">
      <c r="A2007" s="35">
        <v>24</v>
      </c>
      <c r="B2007" s="38" t="s">
        <v>883</v>
      </c>
      <c r="C2007" s="38" t="s">
        <v>884</v>
      </c>
      <c r="D2007" s="38" t="s">
        <v>885</v>
      </c>
      <c r="E2007" s="45" t="s">
        <v>17</v>
      </c>
      <c r="F2007" s="45" t="s">
        <v>736</v>
      </c>
      <c r="G2007" s="41" t="s">
        <v>373</v>
      </c>
      <c r="H2007" s="41">
        <v>35</v>
      </c>
    </row>
    <row r="2008" spans="1:8" ht="15" hidden="1" customHeight="1" x14ac:dyDescent="0.25">
      <c r="A2008" s="35">
        <v>24</v>
      </c>
      <c r="B2008" s="38" t="s">
        <v>883</v>
      </c>
      <c r="C2008" s="38" t="s">
        <v>884</v>
      </c>
      <c r="D2008" s="38" t="s">
        <v>885</v>
      </c>
      <c r="E2008" s="45" t="s">
        <v>17</v>
      </c>
      <c r="F2008" s="45" t="s">
        <v>736</v>
      </c>
      <c r="G2008" s="41" t="s">
        <v>374</v>
      </c>
      <c r="H2008" s="41">
        <v>50</v>
      </c>
    </row>
    <row r="2009" spans="1:8" ht="15" hidden="1" customHeight="1" x14ac:dyDescent="0.25">
      <c r="A2009" s="35">
        <v>24</v>
      </c>
      <c r="B2009" s="38" t="s">
        <v>883</v>
      </c>
      <c r="C2009" s="38" t="s">
        <v>884</v>
      </c>
      <c r="D2009" s="38" t="s">
        <v>885</v>
      </c>
      <c r="E2009" s="45" t="s">
        <v>17</v>
      </c>
      <c r="F2009" s="45" t="s">
        <v>736</v>
      </c>
      <c r="G2009" s="41" t="s">
        <v>375</v>
      </c>
      <c r="H2009" s="41">
        <v>39</v>
      </c>
    </row>
    <row r="2010" spans="1:8" ht="15" hidden="1" customHeight="1" x14ac:dyDescent="0.25">
      <c r="A2010" s="35">
        <v>24</v>
      </c>
      <c r="B2010" s="38" t="s">
        <v>883</v>
      </c>
      <c r="C2010" s="38" t="s">
        <v>884</v>
      </c>
      <c r="D2010" s="38" t="s">
        <v>885</v>
      </c>
      <c r="E2010" s="45" t="s">
        <v>17</v>
      </c>
      <c r="F2010" s="45" t="s">
        <v>736</v>
      </c>
      <c r="G2010" s="41" t="s">
        <v>376</v>
      </c>
      <c r="H2010" s="41">
        <v>55</v>
      </c>
    </row>
    <row r="2011" spans="1:8" ht="15" hidden="1" customHeight="1" x14ac:dyDescent="0.25">
      <c r="A2011" s="35">
        <v>24</v>
      </c>
      <c r="B2011" s="38" t="s">
        <v>883</v>
      </c>
      <c r="C2011" s="38" t="s">
        <v>884</v>
      </c>
      <c r="D2011" s="38" t="s">
        <v>885</v>
      </c>
      <c r="E2011" s="45" t="s">
        <v>17</v>
      </c>
      <c r="F2011" s="45" t="s">
        <v>736</v>
      </c>
      <c r="G2011" s="41" t="s">
        <v>377</v>
      </c>
      <c r="H2011" s="41" t="s">
        <v>378</v>
      </c>
    </row>
    <row r="2012" spans="1:8" ht="15" hidden="1" customHeight="1" x14ac:dyDescent="0.25">
      <c r="A2012" s="35">
        <v>24</v>
      </c>
      <c r="B2012" s="38" t="s">
        <v>883</v>
      </c>
      <c r="C2012" s="38" t="s">
        <v>884</v>
      </c>
      <c r="D2012" s="38" t="s">
        <v>885</v>
      </c>
      <c r="E2012" s="45" t="s">
        <v>17</v>
      </c>
      <c r="F2012" s="45" t="s">
        <v>736</v>
      </c>
      <c r="G2012" s="41" t="s">
        <v>379</v>
      </c>
      <c r="H2012" s="41" t="s">
        <v>463</v>
      </c>
    </row>
    <row r="2013" spans="1:8" ht="15" hidden="1" customHeight="1" x14ac:dyDescent="0.25">
      <c r="A2013" s="35">
        <v>24</v>
      </c>
      <c r="B2013" s="38" t="s">
        <v>883</v>
      </c>
      <c r="C2013" s="38" t="s">
        <v>884</v>
      </c>
      <c r="D2013" s="38" t="s">
        <v>885</v>
      </c>
      <c r="E2013" s="45" t="s">
        <v>17</v>
      </c>
      <c r="F2013" s="45" t="s">
        <v>736</v>
      </c>
      <c r="G2013" s="41" t="s">
        <v>381</v>
      </c>
      <c r="H2013" s="41">
        <v>30</v>
      </c>
    </row>
    <row r="2014" spans="1:8" ht="15" hidden="1" customHeight="1" x14ac:dyDescent="0.25">
      <c r="A2014" s="35">
        <v>24</v>
      </c>
      <c r="B2014" s="38" t="s">
        <v>883</v>
      </c>
      <c r="C2014" s="38" t="s">
        <v>884</v>
      </c>
      <c r="D2014" s="38" t="s">
        <v>885</v>
      </c>
      <c r="E2014" s="45" t="s">
        <v>17</v>
      </c>
      <c r="F2014" s="45" t="s">
        <v>736</v>
      </c>
      <c r="G2014" s="41" t="s">
        <v>382</v>
      </c>
      <c r="H2014" s="41">
        <v>20</v>
      </c>
    </row>
    <row r="2015" spans="1:8" ht="15" hidden="1" customHeight="1" x14ac:dyDescent="0.25">
      <c r="A2015" s="35">
        <v>24</v>
      </c>
      <c r="B2015" s="38" t="s">
        <v>883</v>
      </c>
      <c r="C2015" s="38" t="s">
        <v>884</v>
      </c>
      <c r="D2015" s="38" t="s">
        <v>885</v>
      </c>
      <c r="E2015" s="45" t="s">
        <v>17</v>
      </c>
      <c r="F2015" s="45" t="s">
        <v>736</v>
      </c>
      <c r="G2015" s="41" t="s">
        <v>798</v>
      </c>
      <c r="H2015" s="41">
        <v>20</v>
      </c>
    </row>
    <row r="2016" spans="1:8" ht="15" hidden="1" customHeight="1" x14ac:dyDescent="0.25">
      <c r="A2016" s="35">
        <v>24</v>
      </c>
      <c r="B2016" s="38" t="s">
        <v>883</v>
      </c>
      <c r="C2016" s="38" t="s">
        <v>884</v>
      </c>
      <c r="D2016" s="38" t="s">
        <v>885</v>
      </c>
      <c r="E2016" s="45" t="s">
        <v>17</v>
      </c>
      <c r="F2016" s="45" t="s">
        <v>736</v>
      </c>
      <c r="G2016" s="41" t="s">
        <v>383</v>
      </c>
      <c r="H2016" s="41">
        <v>3</v>
      </c>
    </row>
    <row r="2017" spans="1:8" ht="15" hidden="1" customHeight="1" x14ac:dyDescent="0.25">
      <c r="A2017" s="35">
        <v>24</v>
      </c>
      <c r="B2017" s="38" t="s">
        <v>883</v>
      </c>
      <c r="C2017" s="38" t="s">
        <v>884</v>
      </c>
      <c r="D2017" s="38" t="s">
        <v>885</v>
      </c>
      <c r="E2017" s="45" t="s">
        <v>17</v>
      </c>
      <c r="F2017" s="45" t="s">
        <v>736</v>
      </c>
      <c r="G2017" s="41" t="s">
        <v>384</v>
      </c>
      <c r="H2017" s="41">
        <v>30</v>
      </c>
    </row>
    <row r="2018" spans="1:8" ht="15" hidden="1" customHeight="1" x14ac:dyDescent="0.25">
      <c r="A2018" s="35">
        <v>24</v>
      </c>
      <c r="B2018" s="38" t="s">
        <v>883</v>
      </c>
      <c r="C2018" s="38" t="s">
        <v>884</v>
      </c>
      <c r="D2018" s="38" t="s">
        <v>885</v>
      </c>
      <c r="E2018" s="45" t="s">
        <v>17</v>
      </c>
      <c r="F2018" s="45" t="s">
        <v>736</v>
      </c>
      <c r="G2018" s="41" t="s">
        <v>385</v>
      </c>
      <c r="H2018" s="41">
        <v>32</v>
      </c>
    </row>
    <row r="2019" spans="1:8" ht="15" hidden="1" customHeight="1" x14ac:dyDescent="0.25">
      <c r="A2019" s="35">
        <v>24</v>
      </c>
      <c r="B2019" s="38" t="s">
        <v>883</v>
      </c>
      <c r="C2019" s="38" t="s">
        <v>884</v>
      </c>
      <c r="D2019" s="38" t="s">
        <v>885</v>
      </c>
      <c r="E2019" s="45" t="s">
        <v>17</v>
      </c>
      <c r="F2019" s="45" t="s">
        <v>736</v>
      </c>
      <c r="G2019" s="41" t="s">
        <v>799</v>
      </c>
      <c r="H2019" s="41" t="s">
        <v>800</v>
      </c>
    </row>
    <row r="2020" spans="1:8" ht="15" hidden="1" customHeight="1" x14ac:dyDescent="0.25">
      <c r="A2020" s="35">
        <v>24</v>
      </c>
      <c r="B2020" s="38" t="s">
        <v>883</v>
      </c>
      <c r="C2020" s="38" t="s">
        <v>884</v>
      </c>
      <c r="D2020" s="38" t="s">
        <v>885</v>
      </c>
      <c r="E2020" s="45" t="s">
        <v>17</v>
      </c>
      <c r="F2020" s="45" t="s">
        <v>736</v>
      </c>
      <c r="G2020" s="41" t="s">
        <v>801</v>
      </c>
      <c r="H2020" s="41">
        <v>-15</v>
      </c>
    </row>
    <row r="2021" spans="1:8" ht="15" hidden="1" customHeight="1" x14ac:dyDescent="0.25">
      <c r="A2021" s="35">
        <v>24</v>
      </c>
      <c r="B2021" s="38" t="s">
        <v>883</v>
      </c>
      <c r="C2021" s="38" t="s">
        <v>884</v>
      </c>
      <c r="D2021" s="38" t="s">
        <v>885</v>
      </c>
      <c r="E2021" s="45" t="s">
        <v>17</v>
      </c>
      <c r="F2021" s="45" t="s">
        <v>736</v>
      </c>
      <c r="G2021" s="41" t="s">
        <v>802</v>
      </c>
      <c r="H2021" s="41">
        <v>46</v>
      </c>
    </row>
    <row r="2022" spans="1:8" ht="15" hidden="1" customHeight="1" x14ac:dyDescent="0.25">
      <c r="A2022" s="35">
        <v>24</v>
      </c>
      <c r="B2022" s="38" t="s">
        <v>883</v>
      </c>
      <c r="C2022" s="38" t="s">
        <v>884</v>
      </c>
      <c r="D2022" s="38" t="s">
        <v>885</v>
      </c>
      <c r="E2022" s="45" t="s">
        <v>17</v>
      </c>
      <c r="F2022" s="45" t="s">
        <v>736</v>
      </c>
      <c r="G2022" s="41" t="s">
        <v>803</v>
      </c>
      <c r="H2022" s="41" t="s">
        <v>804</v>
      </c>
    </row>
    <row r="2023" spans="1:8" ht="15" hidden="1" customHeight="1" x14ac:dyDescent="0.25">
      <c r="A2023" s="35">
        <v>24</v>
      </c>
      <c r="B2023" s="38" t="s">
        <v>883</v>
      </c>
      <c r="C2023" s="38" t="s">
        <v>884</v>
      </c>
      <c r="D2023" s="38" t="s">
        <v>885</v>
      </c>
      <c r="E2023" s="45" t="s">
        <v>17</v>
      </c>
      <c r="F2023" s="45" t="s">
        <v>736</v>
      </c>
      <c r="G2023" s="41" t="s">
        <v>805</v>
      </c>
      <c r="H2023" s="41">
        <v>-15</v>
      </c>
    </row>
    <row r="2024" spans="1:8" ht="15" hidden="1" customHeight="1" x14ac:dyDescent="0.25">
      <c r="A2024" s="35">
        <v>24</v>
      </c>
      <c r="B2024" s="38" t="s">
        <v>883</v>
      </c>
      <c r="C2024" s="38" t="s">
        <v>884</v>
      </c>
      <c r="D2024" s="38" t="s">
        <v>885</v>
      </c>
      <c r="E2024" s="45" t="s">
        <v>17</v>
      </c>
      <c r="F2024" s="45" t="s">
        <v>736</v>
      </c>
      <c r="G2024" s="41" t="s">
        <v>806</v>
      </c>
      <c r="H2024" s="41">
        <v>24</v>
      </c>
    </row>
    <row r="2025" spans="1:8" ht="15" hidden="1" customHeight="1" x14ac:dyDescent="0.25">
      <c r="A2025" s="35">
        <v>24</v>
      </c>
      <c r="B2025" s="38" t="s">
        <v>883</v>
      </c>
      <c r="C2025" s="38" t="s">
        <v>884</v>
      </c>
      <c r="D2025" s="38" t="s">
        <v>885</v>
      </c>
      <c r="E2025" s="45" t="s">
        <v>17</v>
      </c>
      <c r="F2025" s="45" t="s">
        <v>736</v>
      </c>
      <c r="G2025" s="41" t="s">
        <v>390</v>
      </c>
      <c r="H2025" s="41" t="s">
        <v>391</v>
      </c>
    </row>
    <row r="2026" spans="1:8" ht="15" hidden="1" customHeight="1" x14ac:dyDescent="0.25">
      <c r="A2026" s="35">
        <v>24</v>
      </c>
      <c r="B2026" s="38" t="s">
        <v>883</v>
      </c>
      <c r="C2026" s="38" t="s">
        <v>884</v>
      </c>
      <c r="D2026" s="38" t="s">
        <v>885</v>
      </c>
      <c r="E2026" s="45" t="s">
        <v>17</v>
      </c>
      <c r="F2026" s="45" t="s">
        <v>736</v>
      </c>
      <c r="G2026" s="41" t="s">
        <v>392</v>
      </c>
      <c r="H2026" s="41" t="s">
        <v>393</v>
      </c>
    </row>
    <row r="2027" spans="1:8" ht="15" hidden="1" customHeight="1" x14ac:dyDescent="0.25">
      <c r="A2027" s="35">
        <v>24</v>
      </c>
      <c r="B2027" s="38" t="s">
        <v>883</v>
      </c>
      <c r="C2027" s="38" t="s">
        <v>884</v>
      </c>
      <c r="D2027" s="38" t="s">
        <v>885</v>
      </c>
      <c r="E2027" s="45" t="s">
        <v>17</v>
      </c>
      <c r="F2027" s="45" t="s">
        <v>736</v>
      </c>
      <c r="G2027" s="41" t="s">
        <v>394</v>
      </c>
      <c r="H2027" s="41" t="s">
        <v>465</v>
      </c>
    </row>
    <row r="2028" spans="1:8" ht="15" hidden="1" customHeight="1" x14ac:dyDescent="0.25">
      <c r="A2028" s="35">
        <v>24</v>
      </c>
      <c r="B2028" s="38" t="s">
        <v>883</v>
      </c>
      <c r="C2028" s="38" t="s">
        <v>884</v>
      </c>
      <c r="D2028" s="38" t="s">
        <v>885</v>
      </c>
      <c r="E2028" s="45" t="s">
        <v>17</v>
      </c>
      <c r="F2028" s="45" t="s">
        <v>736</v>
      </c>
      <c r="G2028" s="41" t="s">
        <v>396</v>
      </c>
      <c r="H2028" s="41">
        <v>20</v>
      </c>
    </row>
    <row r="2029" spans="1:8" ht="15" hidden="1" customHeight="1" x14ac:dyDescent="0.25">
      <c r="A2029" s="35">
        <v>24</v>
      </c>
      <c r="B2029" s="38" t="s">
        <v>883</v>
      </c>
      <c r="C2029" s="38" t="s">
        <v>884</v>
      </c>
      <c r="D2029" s="38" t="s">
        <v>885</v>
      </c>
      <c r="E2029" s="45" t="s">
        <v>17</v>
      </c>
      <c r="F2029" s="45" t="s">
        <v>736</v>
      </c>
      <c r="G2029" s="41" t="s">
        <v>397</v>
      </c>
      <c r="H2029" s="41">
        <v>2.6</v>
      </c>
    </row>
    <row r="2030" spans="1:8" ht="15" hidden="1" customHeight="1" x14ac:dyDescent="0.25">
      <c r="A2030" s="35">
        <v>24</v>
      </c>
      <c r="B2030" s="38" t="s">
        <v>883</v>
      </c>
      <c r="C2030" s="38" t="s">
        <v>884</v>
      </c>
      <c r="D2030" s="38" t="s">
        <v>885</v>
      </c>
      <c r="E2030" s="45" t="s">
        <v>17</v>
      </c>
      <c r="F2030" s="45" t="s">
        <v>736</v>
      </c>
      <c r="G2030" s="41" t="s">
        <v>398</v>
      </c>
      <c r="H2030" s="41">
        <v>11.3</v>
      </c>
    </row>
    <row r="2031" spans="1:8" ht="15" hidden="1" customHeight="1" x14ac:dyDescent="0.25">
      <c r="A2031" s="35">
        <v>24</v>
      </c>
      <c r="B2031" s="38" t="s">
        <v>883</v>
      </c>
      <c r="C2031" s="38" t="s">
        <v>884</v>
      </c>
      <c r="D2031" s="38" t="s">
        <v>885</v>
      </c>
      <c r="E2031" s="45" t="s">
        <v>17</v>
      </c>
      <c r="F2031" s="45" t="s">
        <v>736</v>
      </c>
      <c r="G2031" s="41" t="s">
        <v>399</v>
      </c>
      <c r="H2031" s="41" t="s">
        <v>807</v>
      </c>
    </row>
    <row r="2032" spans="1:8" ht="15" hidden="1" customHeight="1" x14ac:dyDescent="0.25">
      <c r="A2032" s="35">
        <v>24</v>
      </c>
      <c r="B2032" s="38" t="s">
        <v>883</v>
      </c>
      <c r="C2032" s="38" t="s">
        <v>884</v>
      </c>
      <c r="D2032" s="38" t="s">
        <v>885</v>
      </c>
      <c r="E2032" s="45" t="s">
        <v>17</v>
      </c>
      <c r="F2032" s="45" t="s">
        <v>736</v>
      </c>
      <c r="G2032" s="41" t="s">
        <v>808</v>
      </c>
      <c r="H2032" s="41" t="s">
        <v>809</v>
      </c>
    </row>
    <row r="2033" spans="1:8" ht="15" hidden="1" customHeight="1" x14ac:dyDescent="0.25">
      <c r="A2033" s="35">
        <v>24</v>
      </c>
      <c r="B2033" s="38" t="s">
        <v>883</v>
      </c>
      <c r="C2033" s="38" t="s">
        <v>884</v>
      </c>
      <c r="D2033" s="38" t="s">
        <v>885</v>
      </c>
      <c r="E2033" s="45" t="s">
        <v>17</v>
      </c>
      <c r="F2033" s="45" t="s">
        <v>736</v>
      </c>
      <c r="G2033" s="41" t="s">
        <v>810</v>
      </c>
      <c r="H2033" s="41" t="s">
        <v>811</v>
      </c>
    </row>
    <row r="2034" spans="1:8" ht="15" hidden="1" customHeight="1" x14ac:dyDescent="0.25">
      <c r="A2034" s="35">
        <v>24</v>
      </c>
      <c r="B2034" s="38" t="s">
        <v>883</v>
      </c>
      <c r="C2034" s="38" t="s">
        <v>884</v>
      </c>
      <c r="D2034" s="38" t="s">
        <v>885</v>
      </c>
      <c r="E2034" s="45" t="s">
        <v>17</v>
      </c>
      <c r="F2034" s="45" t="s">
        <v>736</v>
      </c>
      <c r="G2034" s="41" t="s">
        <v>401</v>
      </c>
      <c r="H2034" s="41" t="s">
        <v>812</v>
      </c>
    </row>
    <row r="2035" spans="1:8" ht="15" hidden="1" customHeight="1" x14ac:dyDescent="0.25">
      <c r="A2035" s="35">
        <v>24</v>
      </c>
      <c r="B2035" s="38" t="s">
        <v>883</v>
      </c>
      <c r="C2035" s="38" t="s">
        <v>884</v>
      </c>
      <c r="D2035" s="38" t="s">
        <v>885</v>
      </c>
      <c r="E2035" s="45" t="s">
        <v>17</v>
      </c>
      <c r="F2035" s="45" t="s">
        <v>736</v>
      </c>
      <c r="G2035" s="41" t="s">
        <v>813</v>
      </c>
      <c r="H2035" s="41" t="s">
        <v>814</v>
      </c>
    </row>
    <row r="2036" spans="1:8" ht="15" hidden="1" customHeight="1" x14ac:dyDescent="0.25">
      <c r="A2036" s="35">
        <v>24</v>
      </c>
      <c r="B2036" s="38" t="s">
        <v>883</v>
      </c>
      <c r="C2036" s="38" t="s">
        <v>884</v>
      </c>
      <c r="D2036" s="38" t="s">
        <v>885</v>
      </c>
      <c r="E2036" s="45" t="s">
        <v>17</v>
      </c>
      <c r="F2036" s="45" t="s">
        <v>736</v>
      </c>
      <c r="G2036" s="41" t="s">
        <v>815</v>
      </c>
      <c r="H2036" s="41" t="s">
        <v>814</v>
      </c>
    </row>
    <row r="2037" spans="1:8" ht="15" hidden="1" customHeight="1" x14ac:dyDescent="0.25">
      <c r="A2037" s="35">
        <v>24</v>
      </c>
      <c r="B2037" s="38" t="s">
        <v>883</v>
      </c>
      <c r="C2037" s="38" t="s">
        <v>884</v>
      </c>
      <c r="D2037" s="38" t="s">
        <v>885</v>
      </c>
      <c r="E2037" s="45" t="s">
        <v>17</v>
      </c>
      <c r="F2037" s="45" t="s">
        <v>736</v>
      </c>
      <c r="G2037" s="41" t="s">
        <v>403</v>
      </c>
      <c r="H2037" s="41" t="s">
        <v>816</v>
      </c>
    </row>
    <row r="2038" spans="1:8" ht="15" hidden="1" customHeight="1" x14ac:dyDescent="0.25">
      <c r="A2038" s="35">
        <v>24</v>
      </c>
      <c r="B2038" s="38" t="s">
        <v>883</v>
      </c>
      <c r="C2038" s="38" t="s">
        <v>884</v>
      </c>
      <c r="D2038" s="38" t="s">
        <v>885</v>
      </c>
      <c r="E2038" s="45" t="s">
        <v>17</v>
      </c>
      <c r="F2038" s="45" t="s">
        <v>736</v>
      </c>
      <c r="G2038" s="41" t="s">
        <v>405</v>
      </c>
      <c r="H2038" s="41" t="s">
        <v>817</v>
      </c>
    </row>
    <row r="2039" spans="1:8" ht="15" hidden="1" customHeight="1" x14ac:dyDescent="0.25">
      <c r="A2039" s="35">
        <v>24</v>
      </c>
      <c r="B2039" s="38" t="s">
        <v>883</v>
      </c>
      <c r="C2039" s="38" t="s">
        <v>884</v>
      </c>
      <c r="D2039" s="38" t="s">
        <v>885</v>
      </c>
      <c r="E2039" s="45" t="s">
        <v>17</v>
      </c>
      <c r="F2039" s="45" t="s">
        <v>736</v>
      </c>
      <c r="G2039" s="41" t="s">
        <v>407</v>
      </c>
      <c r="H2039" s="41">
        <v>36</v>
      </c>
    </row>
    <row r="2040" spans="1:8" ht="15" hidden="1" customHeight="1" x14ac:dyDescent="0.25">
      <c r="A2040" s="35">
        <v>24</v>
      </c>
      <c r="B2040" s="38" t="s">
        <v>883</v>
      </c>
      <c r="C2040" s="38" t="s">
        <v>884</v>
      </c>
      <c r="D2040" s="38" t="s">
        <v>885</v>
      </c>
      <c r="E2040" s="45" t="s">
        <v>17</v>
      </c>
      <c r="F2040" s="45" t="s">
        <v>736</v>
      </c>
      <c r="G2040" s="41" t="s">
        <v>408</v>
      </c>
      <c r="H2040" s="41" t="s">
        <v>868</v>
      </c>
    </row>
    <row r="2041" spans="1:8" ht="15" hidden="1" customHeight="1" x14ac:dyDescent="0.25">
      <c r="A2041" s="35">
        <v>24</v>
      </c>
      <c r="B2041" s="38" t="s">
        <v>883</v>
      </c>
      <c r="C2041" s="38" t="s">
        <v>884</v>
      </c>
      <c r="D2041" s="38" t="s">
        <v>885</v>
      </c>
      <c r="E2041" s="45" t="s">
        <v>17</v>
      </c>
      <c r="F2041" s="45" t="s">
        <v>736</v>
      </c>
      <c r="G2041" s="41" t="s">
        <v>410</v>
      </c>
      <c r="H2041" s="41" t="s">
        <v>411</v>
      </c>
    </row>
    <row r="2042" spans="1:8" ht="15" hidden="1" customHeight="1" x14ac:dyDescent="0.25">
      <c r="A2042" s="35">
        <v>24</v>
      </c>
      <c r="B2042" s="38" t="s">
        <v>883</v>
      </c>
      <c r="C2042" s="38" t="s">
        <v>884</v>
      </c>
      <c r="D2042" s="38" t="s">
        <v>885</v>
      </c>
      <c r="E2042" s="45" t="s">
        <v>17</v>
      </c>
      <c r="F2042" s="45" t="s">
        <v>736</v>
      </c>
      <c r="G2042" s="41" t="s">
        <v>412</v>
      </c>
      <c r="H2042" s="41" t="s">
        <v>413</v>
      </c>
    </row>
    <row r="2043" spans="1:8" ht="15" hidden="1" customHeight="1" x14ac:dyDescent="0.25">
      <c r="A2043" s="35">
        <v>24</v>
      </c>
      <c r="B2043" s="38" t="s">
        <v>883</v>
      </c>
      <c r="C2043" s="38" t="s">
        <v>884</v>
      </c>
      <c r="D2043" s="38" t="s">
        <v>885</v>
      </c>
      <c r="E2043" s="45" t="s">
        <v>17</v>
      </c>
      <c r="F2043" s="45" t="s">
        <v>736</v>
      </c>
      <c r="G2043" s="41" t="s">
        <v>414</v>
      </c>
      <c r="H2043" s="41" t="s">
        <v>423</v>
      </c>
    </row>
    <row r="2044" spans="1:8" ht="15" hidden="1" customHeight="1" x14ac:dyDescent="0.25">
      <c r="A2044" s="35">
        <v>24</v>
      </c>
      <c r="B2044" s="38" t="s">
        <v>883</v>
      </c>
      <c r="C2044" s="38" t="s">
        <v>884</v>
      </c>
      <c r="D2044" s="38" t="s">
        <v>885</v>
      </c>
      <c r="E2044" s="45" t="s">
        <v>17</v>
      </c>
      <c r="F2044" s="45" t="s">
        <v>736</v>
      </c>
      <c r="G2044" s="41" t="s">
        <v>416</v>
      </c>
      <c r="H2044" s="41" t="s">
        <v>423</v>
      </c>
    </row>
    <row r="2045" spans="1:8" ht="15" hidden="1" customHeight="1" x14ac:dyDescent="0.25">
      <c r="A2045" s="35">
        <v>24</v>
      </c>
      <c r="B2045" s="38" t="s">
        <v>883</v>
      </c>
      <c r="C2045" s="38" t="s">
        <v>884</v>
      </c>
      <c r="D2045" s="38" t="s">
        <v>885</v>
      </c>
      <c r="E2045" s="45" t="s">
        <v>17</v>
      </c>
      <c r="F2045" s="45" t="s">
        <v>736</v>
      </c>
      <c r="G2045" s="41" t="s">
        <v>417</v>
      </c>
      <c r="H2045" s="41" t="s">
        <v>423</v>
      </c>
    </row>
    <row r="2046" spans="1:8" ht="15" hidden="1" customHeight="1" x14ac:dyDescent="0.25">
      <c r="A2046" s="35">
        <v>24</v>
      </c>
      <c r="B2046" s="38" t="s">
        <v>883</v>
      </c>
      <c r="C2046" s="38" t="s">
        <v>884</v>
      </c>
      <c r="D2046" s="38" t="s">
        <v>885</v>
      </c>
      <c r="E2046" s="45" t="s">
        <v>17</v>
      </c>
      <c r="F2046" s="45" t="s">
        <v>736</v>
      </c>
      <c r="G2046" s="41" t="s">
        <v>418</v>
      </c>
      <c r="H2046" s="41" t="s">
        <v>423</v>
      </c>
    </row>
    <row r="2047" spans="1:8" ht="15" hidden="1" customHeight="1" x14ac:dyDescent="0.25">
      <c r="A2047" s="35">
        <v>24</v>
      </c>
      <c r="B2047" s="38" t="s">
        <v>883</v>
      </c>
      <c r="C2047" s="38" t="s">
        <v>884</v>
      </c>
      <c r="D2047" s="38" t="s">
        <v>885</v>
      </c>
      <c r="E2047" s="45" t="s">
        <v>17</v>
      </c>
      <c r="F2047" s="45" t="s">
        <v>736</v>
      </c>
      <c r="G2047" s="41" t="s">
        <v>420</v>
      </c>
      <c r="H2047" s="41" t="s">
        <v>421</v>
      </c>
    </row>
    <row r="2048" spans="1:8" ht="15" hidden="1" customHeight="1" x14ac:dyDescent="0.25">
      <c r="A2048" s="35">
        <v>24</v>
      </c>
      <c r="B2048" s="38" t="s">
        <v>883</v>
      </c>
      <c r="C2048" s="38" t="s">
        <v>884</v>
      </c>
      <c r="D2048" s="38" t="s">
        <v>885</v>
      </c>
      <c r="E2048" s="45" t="s">
        <v>17</v>
      </c>
      <c r="F2048" s="45" t="s">
        <v>736</v>
      </c>
      <c r="G2048" s="41" t="s">
        <v>422</v>
      </c>
      <c r="H2048" s="41" t="s">
        <v>423</v>
      </c>
    </row>
    <row r="2049" spans="1:8" ht="15" hidden="1" customHeight="1" x14ac:dyDescent="0.25">
      <c r="A2049" s="35">
        <v>24</v>
      </c>
      <c r="B2049" s="38" t="s">
        <v>883</v>
      </c>
      <c r="C2049" s="38" t="s">
        <v>884</v>
      </c>
      <c r="D2049" s="38" t="s">
        <v>885</v>
      </c>
      <c r="E2049" s="45" t="s">
        <v>17</v>
      </c>
      <c r="F2049" s="45" t="s">
        <v>736</v>
      </c>
      <c r="G2049" s="41" t="s">
        <v>869</v>
      </c>
      <c r="H2049" s="41">
        <v>500</v>
      </c>
    </row>
    <row r="2050" spans="1:8" ht="15" hidden="1" customHeight="1" x14ac:dyDescent="0.25">
      <c r="A2050" s="35">
        <v>24</v>
      </c>
      <c r="B2050" s="38" t="s">
        <v>883</v>
      </c>
      <c r="C2050" s="38" t="s">
        <v>884</v>
      </c>
      <c r="D2050" s="38" t="s">
        <v>885</v>
      </c>
      <c r="E2050" s="45" t="s">
        <v>17</v>
      </c>
      <c r="F2050" s="45" t="s">
        <v>736</v>
      </c>
      <c r="G2050" s="41" t="s">
        <v>818</v>
      </c>
      <c r="H2050" s="41" t="s">
        <v>571</v>
      </c>
    </row>
    <row r="2051" spans="1:8" ht="15" hidden="1" customHeight="1" x14ac:dyDescent="0.25">
      <c r="A2051" s="35">
        <v>24</v>
      </c>
      <c r="B2051" s="38" t="s">
        <v>883</v>
      </c>
      <c r="C2051" s="38" t="s">
        <v>884</v>
      </c>
      <c r="D2051" s="38" t="s">
        <v>885</v>
      </c>
      <c r="E2051" s="45" t="s">
        <v>17</v>
      </c>
      <c r="F2051" s="45" t="s">
        <v>736</v>
      </c>
      <c r="G2051" s="41" t="s">
        <v>424</v>
      </c>
      <c r="H2051" s="41" t="s">
        <v>571</v>
      </c>
    </row>
    <row r="2052" spans="1:8" ht="15" hidden="1" customHeight="1" x14ac:dyDescent="0.25">
      <c r="A2052" s="35">
        <v>24</v>
      </c>
      <c r="B2052" s="38" t="s">
        <v>883</v>
      </c>
      <c r="C2052" s="38" t="s">
        <v>884</v>
      </c>
      <c r="D2052" s="38" t="s">
        <v>885</v>
      </c>
      <c r="E2052" s="45" t="s">
        <v>17</v>
      </c>
      <c r="F2052" s="45" t="s">
        <v>736</v>
      </c>
      <c r="G2052" s="41" t="s">
        <v>425</v>
      </c>
      <c r="H2052" s="41" t="s">
        <v>423</v>
      </c>
    </row>
    <row r="2053" spans="1:8" ht="15" hidden="1" customHeight="1" x14ac:dyDescent="0.25">
      <c r="A2053" s="35">
        <v>24</v>
      </c>
      <c r="B2053" s="38" t="s">
        <v>883</v>
      </c>
      <c r="C2053" s="38" t="s">
        <v>884</v>
      </c>
      <c r="D2053" s="38" t="s">
        <v>885</v>
      </c>
      <c r="E2053" s="45" t="s">
        <v>17</v>
      </c>
      <c r="F2053" s="45" t="s">
        <v>736</v>
      </c>
      <c r="G2053" s="41" t="s">
        <v>819</v>
      </c>
      <c r="H2053" s="41" t="s">
        <v>423</v>
      </c>
    </row>
    <row r="2054" spans="1:8" ht="15" hidden="1" customHeight="1" x14ac:dyDescent="0.25">
      <c r="A2054" s="35">
        <v>25</v>
      </c>
      <c r="B2054" s="38" t="s">
        <v>902</v>
      </c>
      <c r="C2054" s="38" t="s">
        <v>903</v>
      </c>
      <c r="D2054" s="38" t="s">
        <v>904</v>
      </c>
      <c r="E2054" s="45" t="s">
        <v>17</v>
      </c>
      <c r="F2054" s="45" t="s">
        <v>736</v>
      </c>
      <c r="G2054" s="41" t="s">
        <v>310</v>
      </c>
      <c r="H2054" s="41" t="s">
        <v>907</v>
      </c>
    </row>
    <row r="2055" spans="1:8" ht="15" hidden="1" customHeight="1" x14ac:dyDescent="0.25">
      <c r="A2055" s="35">
        <v>25</v>
      </c>
      <c r="B2055" s="38" t="s">
        <v>902</v>
      </c>
      <c r="C2055" s="38" t="s">
        <v>903</v>
      </c>
      <c r="D2055" s="38" t="s">
        <v>904</v>
      </c>
      <c r="E2055" s="45" t="s">
        <v>17</v>
      </c>
      <c r="F2055" s="45" t="s">
        <v>736</v>
      </c>
      <c r="G2055" s="41" t="s">
        <v>312</v>
      </c>
      <c r="H2055" s="41" t="s">
        <v>739</v>
      </c>
    </row>
    <row r="2056" spans="1:8" ht="15" hidden="1" customHeight="1" x14ac:dyDescent="0.25">
      <c r="A2056" s="35">
        <v>25</v>
      </c>
      <c r="B2056" s="38" t="s">
        <v>902</v>
      </c>
      <c r="C2056" s="38" t="s">
        <v>903</v>
      </c>
      <c r="D2056" s="38" t="s">
        <v>904</v>
      </c>
      <c r="E2056" s="45" t="s">
        <v>17</v>
      </c>
      <c r="F2056" s="45" t="s">
        <v>736</v>
      </c>
      <c r="G2056" s="41" t="s">
        <v>314</v>
      </c>
      <c r="H2056" s="41" t="s">
        <v>571</v>
      </c>
    </row>
    <row r="2057" spans="1:8" ht="15" hidden="1" customHeight="1" x14ac:dyDescent="0.25">
      <c r="A2057" s="35">
        <v>25</v>
      </c>
      <c r="B2057" s="38" t="s">
        <v>902</v>
      </c>
      <c r="C2057" s="38" t="s">
        <v>903</v>
      </c>
      <c r="D2057" s="38" t="s">
        <v>904</v>
      </c>
      <c r="E2057" s="45" t="s">
        <v>17</v>
      </c>
      <c r="F2057" s="45" t="s">
        <v>736</v>
      </c>
      <c r="G2057" s="41" t="s">
        <v>316</v>
      </c>
      <c r="H2057" s="41" t="s">
        <v>849</v>
      </c>
    </row>
    <row r="2058" spans="1:8" ht="15" hidden="1" customHeight="1" x14ac:dyDescent="0.25">
      <c r="A2058" s="35">
        <v>25</v>
      </c>
      <c r="B2058" s="38" t="s">
        <v>902</v>
      </c>
      <c r="C2058" s="38" t="s">
        <v>903</v>
      </c>
      <c r="D2058" s="38" t="s">
        <v>904</v>
      </c>
      <c r="E2058" s="45" t="s">
        <v>17</v>
      </c>
      <c r="F2058" s="45" t="s">
        <v>736</v>
      </c>
      <c r="G2058" s="41" t="s">
        <v>318</v>
      </c>
      <c r="H2058" s="41" t="s">
        <v>850</v>
      </c>
    </row>
    <row r="2059" spans="1:8" ht="15" hidden="1" customHeight="1" x14ac:dyDescent="0.25">
      <c r="A2059" s="35">
        <v>25</v>
      </c>
      <c r="B2059" s="38" t="s">
        <v>902</v>
      </c>
      <c r="C2059" s="38" t="s">
        <v>903</v>
      </c>
      <c r="D2059" s="38" t="s">
        <v>904</v>
      </c>
      <c r="E2059" s="45" t="s">
        <v>17</v>
      </c>
      <c r="F2059" s="45" t="s">
        <v>736</v>
      </c>
      <c r="G2059" s="41" t="s">
        <v>741</v>
      </c>
      <c r="H2059" s="41">
        <v>60</v>
      </c>
    </row>
    <row r="2060" spans="1:8" ht="15" hidden="1" customHeight="1" x14ac:dyDescent="0.25">
      <c r="A2060" s="35">
        <v>25</v>
      </c>
      <c r="B2060" s="38" t="s">
        <v>902</v>
      </c>
      <c r="C2060" s="38" t="s">
        <v>903</v>
      </c>
      <c r="D2060" s="38" t="s">
        <v>904</v>
      </c>
      <c r="E2060" s="45" t="s">
        <v>17</v>
      </c>
      <c r="F2060" s="45" t="s">
        <v>736</v>
      </c>
      <c r="G2060" s="41" t="s">
        <v>321</v>
      </c>
      <c r="H2060" s="41">
        <v>20</v>
      </c>
    </row>
    <row r="2061" spans="1:8" ht="15" hidden="1" customHeight="1" x14ac:dyDescent="0.25">
      <c r="A2061" s="35">
        <v>25</v>
      </c>
      <c r="B2061" s="38" t="s">
        <v>902</v>
      </c>
      <c r="C2061" s="38" t="s">
        <v>903</v>
      </c>
      <c r="D2061" s="38" t="s">
        <v>904</v>
      </c>
      <c r="E2061" s="45" t="s">
        <v>17</v>
      </c>
      <c r="F2061" s="45" t="s">
        <v>736</v>
      </c>
      <c r="G2061" s="41" t="s">
        <v>322</v>
      </c>
      <c r="H2061" s="41" t="s">
        <v>742</v>
      </c>
    </row>
    <row r="2062" spans="1:8" ht="15" hidden="1" customHeight="1" x14ac:dyDescent="0.25">
      <c r="A2062" s="35">
        <v>25</v>
      </c>
      <c r="B2062" s="38" t="s">
        <v>902</v>
      </c>
      <c r="C2062" s="38" t="s">
        <v>903</v>
      </c>
      <c r="D2062" s="38" t="s">
        <v>904</v>
      </c>
      <c r="E2062" s="45" t="s">
        <v>17</v>
      </c>
      <c r="F2062" s="45" t="s">
        <v>736</v>
      </c>
      <c r="G2062" s="41" t="s">
        <v>743</v>
      </c>
      <c r="H2062" s="41">
        <v>6</v>
      </c>
    </row>
    <row r="2063" spans="1:8" ht="15" hidden="1" customHeight="1" x14ac:dyDescent="0.25">
      <c r="A2063" s="35">
        <v>25</v>
      </c>
      <c r="B2063" s="38" t="s">
        <v>902</v>
      </c>
      <c r="C2063" s="38" t="s">
        <v>903</v>
      </c>
      <c r="D2063" s="38" t="s">
        <v>904</v>
      </c>
      <c r="E2063" s="45" t="s">
        <v>17</v>
      </c>
      <c r="F2063" s="45" t="s">
        <v>736</v>
      </c>
      <c r="G2063" s="41" t="s">
        <v>744</v>
      </c>
      <c r="H2063" s="41">
        <v>1.2</v>
      </c>
    </row>
    <row r="2064" spans="1:8" ht="15" hidden="1" customHeight="1" x14ac:dyDescent="0.25">
      <c r="A2064" s="35">
        <v>25</v>
      </c>
      <c r="B2064" s="38" t="s">
        <v>902</v>
      </c>
      <c r="C2064" s="38" t="s">
        <v>903</v>
      </c>
      <c r="D2064" s="38" t="s">
        <v>904</v>
      </c>
      <c r="E2064" s="45" t="s">
        <v>17</v>
      </c>
      <c r="F2064" s="45" t="s">
        <v>736</v>
      </c>
      <c r="G2064" s="41" t="s">
        <v>745</v>
      </c>
      <c r="H2064" s="41">
        <v>6.5</v>
      </c>
    </row>
    <row r="2065" spans="1:8" ht="15" hidden="1" customHeight="1" x14ac:dyDescent="0.25">
      <c r="A2065" s="35">
        <v>25</v>
      </c>
      <c r="B2065" s="38" t="s">
        <v>902</v>
      </c>
      <c r="C2065" s="38" t="s">
        <v>903</v>
      </c>
      <c r="D2065" s="38" t="s">
        <v>904</v>
      </c>
      <c r="E2065" s="45" t="s">
        <v>17</v>
      </c>
      <c r="F2065" s="45" t="s">
        <v>736</v>
      </c>
      <c r="G2065" s="41" t="s">
        <v>746</v>
      </c>
      <c r="H2065" s="41" t="s">
        <v>908</v>
      </c>
    </row>
    <row r="2066" spans="1:8" ht="15" hidden="1" customHeight="1" x14ac:dyDescent="0.25">
      <c r="A2066" s="35">
        <v>25</v>
      </c>
      <c r="B2066" s="38" t="s">
        <v>902</v>
      </c>
      <c r="C2066" s="38" t="s">
        <v>903</v>
      </c>
      <c r="D2066" s="38" t="s">
        <v>904</v>
      </c>
      <c r="E2066" s="45" t="s">
        <v>17</v>
      </c>
      <c r="F2066" s="45" t="s">
        <v>736</v>
      </c>
      <c r="G2066" s="41" t="s">
        <v>748</v>
      </c>
      <c r="H2066" s="41">
        <v>7.43</v>
      </c>
    </row>
    <row r="2067" spans="1:8" ht="15" hidden="1" customHeight="1" x14ac:dyDescent="0.25">
      <c r="A2067" s="35">
        <v>25</v>
      </c>
      <c r="B2067" s="38" t="s">
        <v>902</v>
      </c>
      <c r="C2067" s="38" t="s">
        <v>903</v>
      </c>
      <c r="D2067" s="38" t="s">
        <v>904</v>
      </c>
      <c r="E2067" s="45" t="s">
        <v>17</v>
      </c>
      <c r="F2067" s="45" t="s">
        <v>736</v>
      </c>
      <c r="G2067" s="41" t="s">
        <v>749</v>
      </c>
      <c r="H2067" s="41">
        <v>1.3</v>
      </c>
    </row>
    <row r="2068" spans="1:8" ht="15" hidden="1" customHeight="1" x14ac:dyDescent="0.25">
      <c r="A2068" s="35">
        <v>25</v>
      </c>
      <c r="B2068" s="38" t="s">
        <v>902</v>
      </c>
      <c r="C2068" s="38" t="s">
        <v>903</v>
      </c>
      <c r="D2068" s="38" t="s">
        <v>904</v>
      </c>
      <c r="E2068" s="45" t="s">
        <v>17</v>
      </c>
      <c r="F2068" s="45" t="s">
        <v>736</v>
      </c>
      <c r="G2068" s="41" t="s">
        <v>750</v>
      </c>
      <c r="H2068" s="41">
        <v>11.3</v>
      </c>
    </row>
    <row r="2069" spans="1:8" ht="15" hidden="1" customHeight="1" x14ac:dyDescent="0.25">
      <c r="A2069" s="35">
        <v>25</v>
      </c>
      <c r="B2069" s="38" t="s">
        <v>902</v>
      </c>
      <c r="C2069" s="38" t="s">
        <v>903</v>
      </c>
      <c r="D2069" s="38" t="s">
        <v>904</v>
      </c>
      <c r="E2069" s="45" t="s">
        <v>17</v>
      </c>
      <c r="F2069" s="45" t="s">
        <v>736</v>
      </c>
      <c r="G2069" s="41" t="s">
        <v>326</v>
      </c>
      <c r="H2069" s="41" t="s">
        <v>909</v>
      </c>
    </row>
    <row r="2070" spans="1:8" ht="15" hidden="1" customHeight="1" x14ac:dyDescent="0.25">
      <c r="A2070" s="35">
        <v>25</v>
      </c>
      <c r="B2070" s="38" t="s">
        <v>902</v>
      </c>
      <c r="C2070" s="38" t="s">
        <v>903</v>
      </c>
      <c r="D2070" s="38" t="s">
        <v>904</v>
      </c>
      <c r="E2070" s="45" t="s">
        <v>17</v>
      </c>
      <c r="F2070" s="45" t="s">
        <v>736</v>
      </c>
      <c r="G2070" s="41" t="s">
        <v>752</v>
      </c>
      <c r="H2070" s="41">
        <v>1.71</v>
      </c>
    </row>
    <row r="2071" spans="1:8" ht="15" hidden="1" customHeight="1" x14ac:dyDescent="0.25">
      <c r="A2071" s="35">
        <v>25</v>
      </c>
      <c r="B2071" s="38" t="s">
        <v>902</v>
      </c>
      <c r="C2071" s="38" t="s">
        <v>903</v>
      </c>
      <c r="D2071" s="38" t="s">
        <v>904</v>
      </c>
      <c r="E2071" s="45" t="s">
        <v>17</v>
      </c>
      <c r="F2071" s="45" t="s">
        <v>736</v>
      </c>
      <c r="G2071" s="41" t="s">
        <v>753</v>
      </c>
      <c r="H2071" s="41">
        <v>0.3</v>
      </c>
    </row>
    <row r="2072" spans="1:8" ht="15" hidden="1" customHeight="1" x14ac:dyDescent="0.25">
      <c r="A2072" s="35">
        <v>25</v>
      </c>
      <c r="B2072" s="38" t="s">
        <v>902</v>
      </c>
      <c r="C2072" s="38" t="s">
        <v>903</v>
      </c>
      <c r="D2072" s="38" t="s">
        <v>904</v>
      </c>
      <c r="E2072" s="45" t="s">
        <v>17</v>
      </c>
      <c r="F2072" s="45" t="s">
        <v>736</v>
      </c>
      <c r="G2072" s="41" t="s">
        <v>754</v>
      </c>
      <c r="H2072" s="41">
        <v>2.6</v>
      </c>
    </row>
    <row r="2073" spans="1:8" ht="15" hidden="1" customHeight="1" x14ac:dyDescent="0.25">
      <c r="A2073" s="35">
        <v>25</v>
      </c>
      <c r="B2073" s="38" t="s">
        <v>902</v>
      </c>
      <c r="C2073" s="38" t="s">
        <v>903</v>
      </c>
      <c r="D2073" s="38" t="s">
        <v>904</v>
      </c>
      <c r="E2073" s="45" t="s">
        <v>17</v>
      </c>
      <c r="F2073" s="45" t="s">
        <v>736</v>
      </c>
      <c r="G2073" s="41" t="s">
        <v>328</v>
      </c>
      <c r="H2073" s="41">
        <v>3.51</v>
      </c>
    </row>
    <row r="2074" spans="1:8" ht="15" hidden="1" customHeight="1" x14ac:dyDescent="0.25">
      <c r="A2074" s="35">
        <v>25</v>
      </c>
      <c r="B2074" s="38" t="s">
        <v>902</v>
      </c>
      <c r="C2074" s="38" t="s">
        <v>903</v>
      </c>
      <c r="D2074" s="38" t="s">
        <v>904</v>
      </c>
      <c r="E2074" s="45" t="s">
        <v>17</v>
      </c>
      <c r="F2074" s="45" t="s">
        <v>736</v>
      </c>
      <c r="G2074" s="41" t="s">
        <v>330</v>
      </c>
      <c r="H2074" s="41">
        <v>6.2</v>
      </c>
    </row>
    <row r="2075" spans="1:8" ht="15" hidden="1" customHeight="1" x14ac:dyDescent="0.25">
      <c r="A2075" s="35">
        <v>25</v>
      </c>
      <c r="B2075" s="38" t="s">
        <v>902</v>
      </c>
      <c r="C2075" s="38" t="s">
        <v>903</v>
      </c>
      <c r="D2075" s="38" t="s">
        <v>904</v>
      </c>
      <c r="E2075" s="45" t="s">
        <v>17</v>
      </c>
      <c r="F2075" s="45" t="s">
        <v>736</v>
      </c>
      <c r="G2075" s="41" t="s">
        <v>331</v>
      </c>
      <c r="H2075" s="41" t="s">
        <v>332</v>
      </c>
    </row>
    <row r="2076" spans="1:8" ht="15" hidden="1" customHeight="1" x14ac:dyDescent="0.25">
      <c r="A2076" s="35">
        <v>25</v>
      </c>
      <c r="B2076" s="38" t="s">
        <v>902</v>
      </c>
      <c r="C2076" s="38" t="s">
        <v>903</v>
      </c>
      <c r="D2076" s="38" t="s">
        <v>904</v>
      </c>
      <c r="E2076" s="45" t="s">
        <v>17</v>
      </c>
      <c r="F2076" s="45" t="s">
        <v>736</v>
      </c>
      <c r="G2076" s="41" t="s">
        <v>333</v>
      </c>
      <c r="H2076" s="41" t="s">
        <v>453</v>
      </c>
    </row>
    <row r="2077" spans="1:8" ht="15" hidden="1" customHeight="1" x14ac:dyDescent="0.25">
      <c r="A2077" s="35">
        <v>25</v>
      </c>
      <c r="B2077" s="38" t="s">
        <v>902</v>
      </c>
      <c r="C2077" s="38" t="s">
        <v>903</v>
      </c>
      <c r="D2077" s="38" t="s">
        <v>904</v>
      </c>
      <c r="E2077" s="45" t="s">
        <v>17</v>
      </c>
      <c r="F2077" s="45" t="s">
        <v>736</v>
      </c>
      <c r="G2077" s="41" t="s">
        <v>335</v>
      </c>
      <c r="H2077" s="41">
        <v>24</v>
      </c>
    </row>
    <row r="2078" spans="1:8" ht="15" hidden="1" customHeight="1" x14ac:dyDescent="0.25">
      <c r="A2078" s="35">
        <v>25</v>
      </c>
      <c r="B2078" s="38" t="s">
        <v>902</v>
      </c>
      <c r="C2078" s="38" t="s">
        <v>903</v>
      </c>
      <c r="D2078" s="38" t="s">
        <v>904</v>
      </c>
      <c r="E2078" s="45" t="s">
        <v>17</v>
      </c>
      <c r="F2078" s="45" t="s">
        <v>736</v>
      </c>
      <c r="G2078" s="41" t="s">
        <v>755</v>
      </c>
      <c r="H2078" s="41">
        <v>24</v>
      </c>
    </row>
    <row r="2079" spans="1:8" ht="15" hidden="1" customHeight="1" x14ac:dyDescent="0.25">
      <c r="A2079" s="35">
        <v>25</v>
      </c>
      <c r="B2079" s="38" t="s">
        <v>902</v>
      </c>
      <c r="C2079" s="38" t="s">
        <v>903</v>
      </c>
      <c r="D2079" s="38" t="s">
        <v>904</v>
      </c>
      <c r="E2079" s="45" t="s">
        <v>17</v>
      </c>
      <c r="F2079" s="45" t="s">
        <v>736</v>
      </c>
      <c r="G2079" s="41" t="s">
        <v>336</v>
      </c>
      <c r="H2079" s="41" t="s">
        <v>756</v>
      </c>
    </row>
    <row r="2080" spans="1:8" ht="15" hidden="1" customHeight="1" x14ac:dyDescent="0.25">
      <c r="A2080" s="35">
        <v>25</v>
      </c>
      <c r="B2080" s="38" t="s">
        <v>902</v>
      </c>
      <c r="C2080" s="38" t="s">
        <v>903</v>
      </c>
      <c r="D2080" s="38" t="s">
        <v>904</v>
      </c>
      <c r="E2080" s="45" t="s">
        <v>17</v>
      </c>
      <c r="F2080" s="45" t="s">
        <v>736</v>
      </c>
      <c r="G2080" s="41" t="s">
        <v>757</v>
      </c>
      <c r="H2080" s="41">
        <v>7</v>
      </c>
    </row>
    <row r="2081" spans="1:8" ht="15" hidden="1" customHeight="1" x14ac:dyDescent="0.25">
      <c r="A2081" s="35">
        <v>25</v>
      </c>
      <c r="B2081" s="38" t="s">
        <v>902</v>
      </c>
      <c r="C2081" s="38" t="s">
        <v>903</v>
      </c>
      <c r="D2081" s="38" t="s">
        <v>904</v>
      </c>
      <c r="E2081" s="45" t="s">
        <v>17</v>
      </c>
      <c r="F2081" s="45" t="s">
        <v>736</v>
      </c>
      <c r="G2081" s="41" t="s">
        <v>758</v>
      </c>
      <c r="H2081" s="41">
        <v>1.2</v>
      </c>
    </row>
    <row r="2082" spans="1:8" ht="15" hidden="1" customHeight="1" x14ac:dyDescent="0.25">
      <c r="A2082" s="35">
        <v>25</v>
      </c>
      <c r="B2082" s="38" t="s">
        <v>902</v>
      </c>
      <c r="C2082" s="38" t="s">
        <v>903</v>
      </c>
      <c r="D2082" s="38" t="s">
        <v>904</v>
      </c>
      <c r="E2082" s="45" t="s">
        <v>17</v>
      </c>
      <c r="F2082" s="45" t="s">
        <v>736</v>
      </c>
      <c r="G2082" s="41" t="s">
        <v>759</v>
      </c>
      <c r="H2082" s="41">
        <v>8</v>
      </c>
    </row>
    <row r="2083" spans="1:8" ht="15" hidden="1" customHeight="1" x14ac:dyDescent="0.25">
      <c r="A2083" s="35">
        <v>25</v>
      </c>
      <c r="B2083" s="38" t="s">
        <v>902</v>
      </c>
      <c r="C2083" s="38" t="s">
        <v>903</v>
      </c>
      <c r="D2083" s="38" t="s">
        <v>904</v>
      </c>
      <c r="E2083" s="45" t="s">
        <v>17</v>
      </c>
      <c r="F2083" s="45" t="s">
        <v>736</v>
      </c>
      <c r="G2083" s="41" t="s">
        <v>760</v>
      </c>
      <c r="H2083" s="41" t="s">
        <v>910</v>
      </c>
    </row>
    <row r="2084" spans="1:8" ht="15" hidden="1" customHeight="1" x14ac:dyDescent="0.25">
      <c r="A2084" s="35">
        <v>25</v>
      </c>
      <c r="B2084" s="38" t="s">
        <v>902</v>
      </c>
      <c r="C2084" s="38" t="s">
        <v>903</v>
      </c>
      <c r="D2084" s="38" t="s">
        <v>904</v>
      </c>
      <c r="E2084" s="45" t="s">
        <v>17</v>
      </c>
      <c r="F2084" s="45" t="s">
        <v>736</v>
      </c>
      <c r="G2084" s="41" t="s">
        <v>762</v>
      </c>
      <c r="H2084" s="41" t="s">
        <v>911</v>
      </c>
    </row>
    <row r="2085" spans="1:8" ht="15" hidden="1" customHeight="1" x14ac:dyDescent="0.25">
      <c r="A2085" s="35">
        <v>25</v>
      </c>
      <c r="B2085" s="38" t="s">
        <v>902</v>
      </c>
      <c r="C2085" s="38" t="s">
        <v>903</v>
      </c>
      <c r="D2085" s="38" t="s">
        <v>904</v>
      </c>
      <c r="E2085" s="45" t="s">
        <v>17</v>
      </c>
      <c r="F2085" s="45" t="s">
        <v>736</v>
      </c>
      <c r="G2085" s="41" t="s">
        <v>764</v>
      </c>
      <c r="H2085" s="41">
        <v>1.3</v>
      </c>
    </row>
    <row r="2086" spans="1:8" ht="15" hidden="1" customHeight="1" x14ac:dyDescent="0.25">
      <c r="A2086" s="35">
        <v>25</v>
      </c>
      <c r="B2086" s="38" t="s">
        <v>902</v>
      </c>
      <c r="C2086" s="38" t="s">
        <v>903</v>
      </c>
      <c r="D2086" s="38" t="s">
        <v>904</v>
      </c>
      <c r="E2086" s="45" t="s">
        <v>17</v>
      </c>
      <c r="F2086" s="45" t="s">
        <v>736</v>
      </c>
      <c r="G2086" s="41" t="s">
        <v>765</v>
      </c>
      <c r="H2086" s="41">
        <v>11.52</v>
      </c>
    </row>
    <row r="2087" spans="1:8" ht="15" hidden="1" customHeight="1" x14ac:dyDescent="0.25">
      <c r="A2087" s="35">
        <v>25</v>
      </c>
      <c r="B2087" s="38" t="s">
        <v>902</v>
      </c>
      <c r="C2087" s="38" t="s">
        <v>903</v>
      </c>
      <c r="D2087" s="38" t="s">
        <v>904</v>
      </c>
      <c r="E2087" s="45" t="s">
        <v>17</v>
      </c>
      <c r="F2087" s="45" t="s">
        <v>736</v>
      </c>
      <c r="G2087" s="41" t="s">
        <v>340</v>
      </c>
      <c r="H2087" s="41" t="s">
        <v>766</v>
      </c>
    </row>
    <row r="2088" spans="1:8" ht="15" hidden="1" customHeight="1" x14ac:dyDescent="0.25">
      <c r="A2088" s="35">
        <v>25</v>
      </c>
      <c r="B2088" s="38" t="s">
        <v>902</v>
      </c>
      <c r="C2088" s="38" t="s">
        <v>903</v>
      </c>
      <c r="D2088" s="38" t="s">
        <v>904</v>
      </c>
      <c r="E2088" s="45" t="s">
        <v>17</v>
      </c>
      <c r="F2088" s="45" t="s">
        <v>736</v>
      </c>
      <c r="G2088" s="41" t="s">
        <v>767</v>
      </c>
      <c r="H2088" s="41" t="s">
        <v>768</v>
      </c>
    </row>
    <row r="2089" spans="1:8" ht="15" hidden="1" customHeight="1" x14ac:dyDescent="0.25">
      <c r="A2089" s="35">
        <v>25</v>
      </c>
      <c r="B2089" s="38" t="s">
        <v>902</v>
      </c>
      <c r="C2089" s="38" t="s">
        <v>903</v>
      </c>
      <c r="D2089" s="38" t="s">
        <v>904</v>
      </c>
      <c r="E2089" s="45" t="s">
        <v>17</v>
      </c>
      <c r="F2089" s="45" t="s">
        <v>736</v>
      </c>
      <c r="G2089" s="41" t="s">
        <v>769</v>
      </c>
      <c r="H2089" s="41">
        <v>0.3</v>
      </c>
    </row>
    <row r="2090" spans="1:8" ht="15" hidden="1" customHeight="1" x14ac:dyDescent="0.25">
      <c r="A2090" s="35">
        <v>25</v>
      </c>
      <c r="B2090" s="38" t="s">
        <v>902</v>
      </c>
      <c r="C2090" s="38" t="s">
        <v>903</v>
      </c>
      <c r="D2090" s="38" t="s">
        <v>904</v>
      </c>
      <c r="E2090" s="45" t="s">
        <v>17</v>
      </c>
      <c r="F2090" s="45" t="s">
        <v>736</v>
      </c>
      <c r="G2090" s="41" t="s">
        <v>770</v>
      </c>
      <c r="H2090" s="41">
        <v>2.65</v>
      </c>
    </row>
    <row r="2091" spans="1:8" ht="15" hidden="1" customHeight="1" x14ac:dyDescent="0.25">
      <c r="A2091" s="35">
        <v>25</v>
      </c>
      <c r="B2091" s="38" t="s">
        <v>902</v>
      </c>
      <c r="C2091" s="38" t="s">
        <v>903</v>
      </c>
      <c r="D2091" s="38" t="s">
        <v>904</v>
      </c>
      <c r="E2091" s="45" t="s">
        <v>17</v>
      </c>
      <c r="F2091" s="45" t="s">
        <v>736</v>
      </c>
      <c r="G2091" s="41" t="s">
        <v>342</v>
      </c>
      <c r="H2091" s="41">
        <v>3.8</v>
      </c>
    </row>
    <row r="2092" spans="1:8" ht="15" hidden="1" customHeight="1" x14ac:dyDescent="0.25">
      <c r="A2092" s="35">
        <v>25</v>
      </c>
      <c r="B2092" s="38" t="s">
        <v>902</v>
      </c>
      <c r="C2092" s="38" t="s">
        <v>903</v>
      </c>
      <c r="D2092" s="38" t="s">
        <v>904</v>
      </c>
      <c r="E2092" s="45" t="s">
        <v>17</v>
      </c>
      <c r="F2092" s="45" t="s">
        <v>736</v>
      </c>
      <c r="G2092" s="41" t="s">
        <v>344</v>
      </c>
      <c r="H2092" s="41">
        <v>4</v>
      </c>
    </row>
    <row r="2093" spans="1:8" ht="15" hidden="1" customHeight="1" x14ac:dyDescent="0.25">
      <c r="A2093" s="35">
        <v>25</v>
      </c>
      <c r="B2093" s="38" t="s">
        <v>902</v>
      </c>
      <c r="C2093" s="38" t="s">
        <v>903</v>
      </c>
      <c r="D2093" s="38" t="s">
        <v>904</v>
      </c>
      <c r="E2093" s="45" t="s">
        <v>17</v>
      </c>
      <c r="F2093" s="45" t="s">
        <v>736</v>
      </c>
      <c r="G2093" s="41" t="s">
        <v>345</v>
      </c>
      <c r="H2093" s="41" t="s">
        <v>332</v>
      </c>
    </row>
    <row r="2094" spans="1:8" ht="15" hidden="1" customHeight="1" x14ac:dyDescent="0.25">
      <c r="A2094" s="35">
        <v>25</v>
      </c>
      <c r="B2094" s="38" t="s">
        <v>902</v>
      </c>
      <c r="C2094" s="38" t="s">
        <v>903</v>
      </c>
      <c r="D2094" s="38" t="s">
        <v>904</v>
      </c>
      <c r="E2094" s="45" t="s">
        <v>17</v>
      </c>
      <c r="F2094" s="45" t="s">
        <v>736</v>
      </c>
      <c r="G2094" s="41" t="s">
        <v>346</v>
      </c>
      <c r="H2094" s="41" t="s">
        <v>627</v>
      </c>
    </row>
    <row r="2095" spans="1:8" ht="15" hidden="1" customHeight="1" x14ac:dyDescent="0.25">
      <c r="A2095" s="35">
        <v>25</v>
      </c>
      <c r="B2095" s="38" t="s">
        <v>902</v>
      </c>
      <c r="C2095" s="38" t="s">
        <v>903</v>
      </c>
      <c r="D2095" s="38" t="s">
        <v>904</v>
      </c>
      <c r="E2095" s="45" t="s">
        <v>17</v>
      </c>
      <c r="F2095" s="45" t="s">
        <v>736</v>
      </c>
      <c r="G2095" s="41" t="s">
        <v>771</v>
      </c>
      <c r="H2095" s="41" t="s">
        <v>348</v>
      </c>
    </row>
    <row r="2096" spans="1:8" ht="15" hidden="1" customHeight="1" x14ac:dyDescent="0.25">
      <c r="A2096" s="35">
        <v>25</v>
      </c>
      <c r="B2096" s="38" t="s">
        <v>902</v>
      </c>
      <c r="C2096" s="38" t="s">
        <v>903</v>
      </c>
      <c r="D2096" s="38" t="s">
        <v>904</v>
      </c>
      <c r="E2096" s="45" t="s">
        <v>17</v>
      </c>
      <c r="F2096" s="45" t="s">
        <v>736</v>
      </c>
      <c r="G2096" s="41" t="s">
        <v>772</v>
      </c>
      <c r="H2096" s="41">
        <v>230</v>
      </c>
    </row>
    <row r="2097" spans="1:8" ht="15" hidden="1" customHeight="1" x14ac:dyDescent="0.25">
      <c r="A2097" s="35">
        <v>25</v>
      </c>
      <c r="B2097" s="38" t="s">
        <v>902</v>
      </c>
      <c r="C2097" s="38" t="s">
        <v>903</v>
      </c>
      <c r="D2097" s="38" t="s">
        <v>904</v>
      </c>
      <c r="E2097" s="45" t="s">
        <v>17</v>
      </c>
      <c r="F2097" s="45" t="s">
        <v>736</v>
      </c>
      <c r="G2097" s="41" t="s">
        <v>773</v>
      </c>
      <c r="H2097" s="41">
        <v>50</v>
      </c>
    </row>
    <row r="2098" spans="1:8" ht="15" hidden="1" customHeight="1" x14ac:dyDescent="0.25">
      <c r="A2098" s="35">
        <v>25</v>
      </c>
      <c r="B2098" s="38" t="s">
        <v>902</v>
      </c>
      <c r="C2098" s="38" t="s">
        <v>903</v>
      </c>
      <c r="D2098" s="38" t="s">
        <v>904</v>
      </c>
      <c r="E2098" s="45" t="s">
        <v>17</v>
      </c>
      <c r="F2098" s="45" t="s">
        <v>736</v>
      </c>
      <c r="G2098" s="41" t="s">
        <v>774</v>
      </c>
      <c r="H2098" s="41">
        <v>1</v>
      </c>
    </row>
    <row r="2099" spans="1:8" ht="15" hidden="1" customHeight="1" x14ac:dyDescent="0.25">
      <c r="A2099" s="35">
        <v>25</v>
      </c>
      <c r="B2099" s="38" t="s">
        <v>902</v>
      </c>
      <c r="C2099" s="38" t="s">
        <v>903</v>
      </c>
      <c r="D2099" s="38" t="s">
        <v>904</v>
      </c>
      <c r="E2099" s="45" t="s">
        <v>17</v>
      </c>
      <c r="F2099" s="45" t="s">
        <v>736</v>
      </c>
      <c r="G2099" s="41" t="s">
        <v>775</v>
      </c>
      <c r="H2099" s="41" t="s">
        <v>348</v>
      </c>
    </row>
    <row r="2100" spans="1:8" ht="15" hidden="1" customHeight="1" x14ac:dyDescent="0.25">
      <c r="A2100" s="35">
        <v>25</v>
      </c>
      <c r="B2100" s="38" t="s">
        <v>902</v>
      </c>
      <c r="C2100" s="38" t="s">
        <v>903</v>
      </c>
      <c r="D2100" s="38" t="s">
        <v>904</v>
      </c>
      <c r="E2100" s="45" t="s">
        <v>17</v>
      </c>
      <c r="F2100" s="45" t="s">
        <v>736</v>
      </c>
      <c r="G2100" s="41" t="s">
        <v>776</v>
      </c>
      <c r="H2100" s="41">
        <v>230</v>
      </c>
    </row>
    <row r="2101" spans="1:8" ht="15" hidden="1" customHeight="1" x14ac:dyDescent="0.25">
      <c r="A2101" s="35">
        <v>25</v>
      </c>
      <c r="B2101" s="38" t="s">
        <v>902</v>
      </c>
      <c r="C2101" s="38" t="s">
        <v>903</v>
      </c>
      <c r="D2101" s="38" t="s">
        <v>904</v>
      </c>
      <c r="E2101" s="45" t="s">
        <v>17</v>
      </c>
      <c r="F2101" s="45" t="s">
        <v>736</v>
      </c>
      <c r="G2101" s="41" t="s">
        <v>777</v>
      </c>
      <c r="H2101" s="41">
        <v>50</v>
      </c>
    </row>
    <row r="2102" spans="1:8" ht="15" hidden="1" customHeight="1" x14ac:dyDescent="0.25">
      <c r="A2102" s="35">
        <v>25</v>
      </c>
      <c r="B2102" s="38" t="s">
        <v>902</v>
      </c>
      <c r="C2102" s="38" t="s">
        <v>903</v>
      </c>
      <c r="D2102" s="38" t="s">
        <v>904</v>
      </c>
      <c r="E2102" s="45" t="s">
        <v>17</v>
      </c>
      <c r="F2102" s="45" t="s">
        <v>736</v>
      </c>
      <c r="G2102" s="41" t="s">
        <v>778</v>
      </c>
      <c r="H2102" s="41">
        <v>1</v>
      </c>
    </row>
    <row r="2103" spans="1:8" ht="15" hidden="1" customHeight="1" x14ac:dyDescent="0.25">
      <c r="A2103" s="35">
        <v>25</v>
      </c>
      <c r="B2103" s="38" t="s">
        <v>902</v>
      </c>
      <c r="C2103" s="38" t="s">
        <v>903</v>
      </c>
      <c r="D2103" s="38" t="s">
        <v>904</v>
      </c>
      <c r="E2103" s="45" t="s">
        <v>17</v>
      </c>
      <c r="F2103" s="45" t="s">
        <v>736</v>
      </c>
      <c r="G2103" s="41" t="s">
        <v>349</v>
      </c>
      <c r="H2103" s="41" t="s">
        <v>897</v>
      </c>
    </row>
    <row r="2104" spans="1:8" ht="15" hidden="1" customHeight="1" x14ac:dyDescent="0.25">
      <c r="A2104" s="35">
        <v>25</v>
      </c>
      <c r="B2104" s="38" t="s">
        <v>902</v>
      </c>
      <c r="C2104" s="38" t="s">
        <v>903</v>
      </c>
      <c r="D2104" s="38" t="s">
        <v>904</v>
      </c>
      <c r="E2104" s="45" t="s">
        <v>17</v>
      </c>
      <c r="F2104" s="45" t="s">
        <v>736</v>
      </c>
      <c r="G2104" s="41" t="s">
        <v>351</v>
      </c>
      <c r="H2104" s="41">
        <v>350</v>
      </c>
    </row>
    <row r="2105" spans="1:8" ht="15" hidden="1" customHeight="1" x14ac:dyDescent="0.25">
      <c r="A2105" s="35">
        <v>25</v>
      </c>
      <c r="B2105" s="38" t="s">
        <v>902</v>
      </c>
      <c r="C2105" s="38" t="s">
        <v>903</v>
      </c>
      <c r="D2105" s="38" t="s">
        <v>904</v>
      </c>
      <c r="E2105" s="45" t="s">
        <v>17</v>
      </c>
      <c r="F2105" s="45" t="s">
        <v>736</v>
      </c>
      <c r="G2105" s="41" t="s">
        <v>352</v>
      </c>
      <c r="H2105" s="41" t="s">
        <v>898</v>
      </c>
    </row>
    <row r="2106" spans="1:8" ht="15" hidden="1" customHeight="1" x14ac:dyDescent="0.25">
      <c r="A2106" s="35">
        <v>25</v>
      </c>
      <c r="B2106" s="38" t="s">
        <v>902</v>
      </c>
      <c r="C2106" s="38" t="s">
        <v>903</v>
      </c>
      <c r="D2106" s="38" t="s">
        <v>904</v>
      </c>
      <c r="E2106" s="45" t="s">
        <v>17</v>
      </c>
      <c r="F2106" s="45" t="s">
        <v>736</v>
      </c>
      <c r="G2106" s="41" t="s">
        <v>354</v>
      </c>
      <c r="H2106" s="41">
        <v>29</v>
      </c>
    </row>
    <row r="2107" spans="1:8" ht="15" hidden="1" customHeight="1" x14ac:dyDescent="0.25">
      <c r="A2107" s="35">
        <v>25</v>
      </c>
      <c r="B2107" s="38" t="s">
        <v>902</v>
      </c>
      <c r="C2107" s="38" t="s">
        <v>903</v>
      </c>
      <c r="D2107" s="38" t="s">
        <v>904</v>
      </c>
      <c r="E2107" s="45" t="s">
        <v>17</v>
      </c>
      <c r="F2107" s="45" t="s">
        <v>736</v>
      </c>
      <c r="G2107" s="41" t="s">
        <v>861</v>
      </c>
      <c r="H2107" s="41" t="s">
        <v>899</v>
      </c>
    </row>
    <row r="2108" spans="1:8" ht="15" hidden="1" customHeight="1" x14ac:dyDescent="0.25">
      <c r="A2108" s="35">
        <v>25</v>
      </c>
      <c r="B2108" s="38" t="s">
        <v>902</v>
      </c>
      <c r="C2108" s="38" t="s">
        <v>903</v>
      </c>
      <c r="D2108" s="38" t="s">
        <v>904</v>
      </c>
      <c r="E2108" s="45" t="s">
        <v>17</v>
      </c>
      <c r="F2108" s="45" t="s">
        <v>736</v>
      </c>
      <c r="G2108" s="41" t="s">
        <v>863</v>
      </c>
      <c r="H2108" s="41">
        <v>35</v>
      </c>
    </row>
    <row r="2109" spans="1:8" ht="15" hidden="1" customHeight="1" x14ac:dyDescent="0.25">
      <c r="A2109" s="35">
        <v>25</v>
      </c>
      <c r="B2109" s="38" t="s">
        <v>902</v>
      </c>
      <c r="C2109" s="38" t="s">
        <v>903</v>
      </c>
      <c r="D2109" s="38" t="s">
        <v>904</v>
      </c>
      <c r="E2109" s="45" t="s">
        <v>17</v>
      </c>
      <c r="F2109" s="45" t="s">
        <v>736</v>
      </c>
      <c r="G2109" s="41" t="s">
        <v>864</v>
      </c>
      <c r="H2109" s="41">
        <v>0</v>
      </c>
    </row>
    <row r="2110" spans="1:8" ht="15" hidden="1" customHeight="1" x14ac:dyDescent="0.25">
      <c r="A2110" s="35">
        <v>25</v>
      </c>
      <c r="B2110" s="38" t="s">
        <v>902</v>
      </c>
      <c r="C2110" s="38" t="s">
        <v>903</v>
      </c>
      <c r="D2110" s="38" t="s">
        <v>904</v>
      </c>
      <c r="E2110" s="45" t="s">
        <v>17</v>
      </c>
      <c r="F2110" s="45" t="s">
        <v>736</v>
      </c>
      <c r="G2110" s="41" t="s">
        <v>865</v>
      </c>
      <c r="H2110" s="41">
        <v>150</v>
      </c>
    </row>
    <row r="2111" spans="1:8" ht="15" hidden="1" customHeight="1" x14ac:dyDescent="0.25">
      <c r="A2111" s="35">
        <v>25</v>
      </c>
      <c r="B2111" s="38" t="s">
        <v>902</v>
      </c>
      <c r="C2111" s="38" t="s">
        <v>903</v>
      </c>
      <c r="D2111" s="38" t="s">
        <v>904</v>
      </c>
      <c r="E2111" s="45" t="s">
        <v>17</v>
      </c>
      <c r="F2111" s="45" t="s">
        <v>736</v>
      </c>
      <c r="G2111" s="41" t="s">
        <v>355</v>
      </c>
      <c r="H2111" s="41">
        <v>2.8</v>
      </c>
    </row>
    <row r="2112" spans="1:8" ht="15" hidden="1" customHeight="1" x14ac:dyDescent="0.25">
      <c r="A2112" s="35">
        <v>25</v>
      </c>
      <c r="B2112" s="38" t="s">
        <v>902</v>
      </c>
      <c r="C2112" s="38" t="s">
        <v>903</v>
      </c>
      <c r="D2112" s="38" t="s">
        <v>904</v>
      </c>
      <c r="E2112" s="45" t="s">
        <v>17</v>
      </c>
      <c r="F2112" s="45" t="s">
        <v>736</v>
      </c>
      <c r="G2112" s="41" t="s">
        <v>356</v>
      </c>
      <c r="H2112" s="41">
        <v>2160</v>
      </c>
    </row>
    <row r="2113" spans="1:8" ht="15" hidden="1" customHeight="1" x14ac:dyDescent="0.25">
      <c r="A2113" s="35">
        <v>25</v>
      </c>
      <c r="B2113" s="38" t="s">
        <v>902</v>
      </c>
      <c r="C2113" s="38" t="s">
        <v>903</v>
      </c>
      <c r="D2113" s="38" t="s">
        <v>904</v>
      </c>
      <c r="E2113" s="45" t="s">
        <v>17</v>
      </c>
      <c r="F2113" s="45" t="s">
        <v>736</v>
      </c>
      <c r="G2113" s="41" t="s">
        <v>357</v>
      </c>
      <c r="H2113" s="41">
        <v>50</v>
      </c>
    </row>
    <row r="2114" spans="1:8" ht="15" hidden="1" customHeight="1" x14ac:dyDescent="0.25">
      <c r="A2114" s="35">
        <v>25</v>
      </c>
      <c r="B2114" s="38" t="s">
        <v>902</v>
      </c>
      <c r="C2114" s="38" t="s">
        <v>903</v>
      </c>
      <c r="D2114" s="38" t="s">
        <v>904</v>
      </c>
      <c r="E2114" s="45" t="s">
        <v>17</v>
      </c>
      <c r="F2114" s="45" t="s">
        <v>736</v>
      </c>
      <c r="G2114" s="41" t="s">
        <v>358</v>
      </c>
      <c r="H2114" s="41" t="s">
        <v>17</v>
      </c>
    </row>
    <row r="2115" spans="1:8" ht="15" hidden="1" customHeight="1" x14ac:dyDescent="0.25">
      <c r="A2115" s="35">
        <v>25</v>
      </c>
      <c r="B2115" s="38" t="s">
        <v>902</v>
      </c>
      <c r="C2115" s="38" t="s">
        <v>903</v>
      </c>
      <c r="D2115" s="38" t="s">
        <v>904</v>
      </c>
      <c r="E2115" s="45" t="s">
        <v>17</v>
      </c>
      <c r="F2115" s="45" t="s">
        <v>736</v>
      </c>
      <c r="G2115" s="41" t="s">
        <v>360</v>
      </c>
      <c r="H2115" s="41" t="s">
        <v>361</v>
      </c>
    </row>
    <row r="2116" spans="1:8" ht="15" hidden="1" customHeight="1" x14ac:dyDescent="0.25">
      <c r="A2116" s="35">
        <v>25</v>
      </c>
      <c r="B2116" s="38" t="s">
        <v>902</v>
      </c>
      <c r="C2116" s="38" t="s">
        <v>903</v>
      </c>
      <c r="D2116" s="38" t="s">
        <v>904</v>
      </c>
      <c r="E2116" s="45" t="s">
        <v>17</v>
      </c>
      <c r="F2116" s="45" t="s">
        <v>736</v>
      </c>
      <c r="G2116" s="41" t="s">
        <v>362</v>
      </c>
      <c r="H2116" s="41" t="s">
        <v>363</v>
      </c>
    </row>
    <row r="2117" spans="1:8" ht="15" hidden="1" customHeight="1" x14ac:dyDescent="0.25">
      <c r="A2117" s="35">
        <v>25</v>
      </c>
      <c r="B2117" s="38" t="s">
        <v>902</v>
      </c>
      <c r="C2117" s="38" t="s">
        <v>903</v>
      </c>
      <c r="D2117" s="38" t="s">
        <v>904</v>
      </c>
      <c r="E2117" s="45" t="s">
        <v>17</v>
      </c>
      <c r="F2117" s="45" t="s">
        <v>736</v>
      </c>
      <c r="G2117" s="41" t="s">
        <v>364</v>
      </c>
      <c r="H2117" s="41">
        <v>1500</v>
      </c>
    </row>
    <row r="2118" spans="1:8" ht="15" hidden="1" customHeight="1" x14ac:dyDescent="0.25">
      <c r="A2118" s="35">
        <v>25</v>
      </c>
      <c r="B2118" s="38" t="s">
        <v>902</v>
      </c>
      <c r="C2118" s="38" t="s">
        <v>903</v>
      </c>
      <c r="D2118" s="38" t="s">
        <v>904</v>
      </c>
      <c r="E2118" s="45" t="s">
        <v>17</v>
      </c>
      <c r="F2118" s="45" t="s">
        <v>736</v>
      </c>
      <c r="G2118" s="41" t="s">
        <v>781</v>
      </c>
      <c r="H2118" s="41">
        <v>0</v>
      </c>
    </row>
    <row r="2119" spans="1:8" ht="15" hidden="1" customHeight="1" x14ac:dyDescent="0.25">
      <c r="A2119" s="35">
        <v>25</v>
      </c>
      <c r="B2119" s="38" t="s">
        <v>902</v>
      </c>
      <c r="C2119" s="38" t="s">
        <v>903</v>
      </c>
      <c r="D2119" s="38" t="s">
        <v>904</v>
      </c>
      <c r="E2119" s="45" t="s">
        <v>17</v>
      </c>
      <c r="F2119" s="45" t="s">
        <v>736</v>
      </c>
      <c r="G2119" s="41" t="s">
        <v>365</v>
      </c>
      <c r="H2119" s="41" t="s">
        <v>900</v>
      </c>
    </row>
    <row r="2120" spans="1:8" ht="15" hidden="1" customHeight="1" x14ac:dyDescent="0.25">
      <c r="A2120" s="35">
        <v>25</v>
      </c>
      <c r="B2120" s="38" t="s">
        <v>902</v>
      </c>
      <c r="C2120" s="38" t="s">
        <v>903</v>
      </c>
      <c r="D2120" s="38" t="s">
        <v>904</v>
      </c>
      <c r="E2120" s="45" t="s">
        <v>17</v>
      </c>
      <c r="F2120" s="45" t="s">
        <v>736</v>
      </c>
      <c r="G2120" s="41" t="s">
        <v>783</v>
      </c>
      <c r="H2120" s="41">
        <v>900</v>
      </c>
    </row>
    <row r="2121" spans="1:8" ht="15" hidden="1" customHeight="1" x14ac:dyDescent="0.25">
      <c r="A2121" s="35">
        <v>25</v>
      </c>
      <c r="B2121" s="38" t="s">
        <v>902</v>
      </c>
      <c r="C2121" s="38" t="s">
        <v>903</v>
      </c>
      <c r="D2121" s="38" t="s">
        <v>904</v>
      </c>
      <c r="E2121" s="45" t="s">
        <v>17</v>
      </c>
      <c r="F2121" s="45" t="s">
        <v>736</v>
      </c>
      <c r="G2121" s="41" t="s">
        <v>784</v>
      </c>
      <c r="H2121" s="41">
        <v>270</v>
      </c>
    </row>
    <row r="2122" spans="1:8" ht="15" hidden="1" customHeight="1" x14ac:dyDescent="0.25">
      <c r="A2122" s="35">
        <v>25</v>
      </c>
      <c r="B2122" s="38" t="s">
        <v>902</v>
      </c>
      <c r="C2122" s="38" t="s">
        <v>903</v>
      </c>
      <c r="D2122" s="38" t="s">
        <v>904</v>
      </c>
      <c r="E2122" s="45" t="s">
        <v>17</v>
      </c>
      <c r="F2122" s="45" t="s">
        <v>736</v>
      </c>
      <c r="G2122" s="41" t="s">
        <v>785</v>
      </c>
      <c r="H2122" s="41">
        <v>720</v>
      </c>
    </row>
    <row r="2123" spans="1:8" ht="15" hidden="1" customHeight="1" x14ac:dyDescent="0.25">
      <c r="A2123" s="35">
        <v>25</v>
      </c>
      <c r="B2123" s="38" t="s">
        <v>902</v>
      </c>
      <c r="C2123" s="38" t="s">
        <v>903</v>
      </c>
      <c r="D2123" s="38" t="s">
        <v>904</v>
      </c>
      <c r="E2123" s="45" t="s">
        <v>17</v>
      </c>
      <c r="F2123" s="45" t="s">
        <v>736</v>
      </c>
      <c r="G2123" s="41" t="s">
        <v>367</v>
      </c>
      <c r="H2123" s="41" t="s">
        <v>786</v>
      </c>
    </row>
    <row r="2124" spans="1:8" ht="15" hidden="1" customHeight="1" x14ac:dyDescent="0.25">
      <c r="A2124" s="35">
        <v>25</v>
      </c>
      <c r="B2124" s="38" t="s">
        <v>902</v>
      </c>
      <c r="C2124" s="38" t="s">
        <v>903</v>
      </c>
      <c r="D2124" s="38" t="s">
        <v>904</v>
      </c>
      <c r="E2124" s="45" t="s">
        <v>17</v>
      </c>
      <c r="F2124" s="45" t="s">
        <v>736</v>
      </c>
      <c r="G2124" s="41" t="s">
        <v>787</v>
      </c>
      <c r="H2124" s="41">
        <v>850</v>
      </c>
    </row>
    <row r="2125" spans="1:8" ht="15" hidden="1" customHeight="1" x14ac:dyDescent="0.25">
      <c r="A2125" s="35">
        <v>25</v>
      </c>
      <c r="B2125" s="38" t="s">
        <v>902</v>
      </c>
      <c r="C2125" s="38" t="s">
        <v>903</v>
      </c>
      <c r="D2125" s="38" t="s">
        <v>904</v>
      </c>
      <c r="E2125" s="45" t="s">
        <v>17</v>
      </c>
      <c r="F2125" s="45" t="s">
        <v>736</v>
      </c>
      <c r="G2125" s="41" t="s">
        <v>788</v>
      </c>
      <c r="H2125" s="41">
        <v>750</v>
      </c>
    </row>
    <row r="2126" spans="1:8" ht="15" hidden="1" customHeight="1" x14ac:dyDescent="0.25">
      <c r="A2126" s="35">
        <v>25</v>
      </c>
      <c r="B2126" s="38" t="s">
        <v>902</v>
      </c>
      <c r="C2126" s="38" t="s">
        <v>903</v>
      </c>
      <c r="D2126" s="38" t="s">
        <v>904</v>
      </c>
      <c r="E2126" s="45" t="s">
        <v>17</v>
      </c>
      <c r="F2126" s="45" t="s">
        <v>736</v>
      </c>
      <c r="G2126" s="41" t="s">
        <v>789</v>
      </c>
      <c r="H2126" s="41">
        <v>298</v>
      </c>
    </row>
    <row r="2127" spans="1:8" ht="15" hidden="1" customHeight="1" x14ac:dyDescent="0.25">
      <c r="A2127" s="35">
        <v>25</v>
      </c>
      <c r="B2127" s="38" t="s">
        <v>902</v>
      </c>
      <c r="C2127" s="38" t="s">
        <v>903</v>
      </c>
      <c r="D2127" s="38" t="s">
        <v>904</v>
      </c>
      <c r="E2127" s="45" t="s">
        <v>17</v>
      </c>
      <c r="F2127" s="45" t="s">
        <v>736</v>
      </c>
      <c r="G2127" s="41" t="s">
        <v>369</v>
      </c>
      <c r="H2127" s="41" t="s">
        <v>901</v>
      </c>
    </row>
    <row r="2128" spans="1:8" ht="15" hidden="1" customHeight="1" x14ac:dyDescent="0.25">
      <c r="A2128" s="35">
        <v>25</v>
      </c>
      <c r="B2128" s="38" t="s">
        <v>902</v>
      </c>
      <c r="C2128" s="38" t="s">
        <v>903</v>
      </c>
      <c r="D2128" s="38" t="s">
        <v>904</v>
      </c>
      <c r="E2128" s="45" t="s">
        <v>17</v>
      </c>
      <c r="F2128" s="45" t="s">
        <v>736</v>
      </c>
      <c r="G2128" s="41" t="s">
        <v>791</v>
      </c>
      <c r="H2128" s="41">
        <v>1110</v>
      </c>
    </row>
    <row r="2129" spans="1:8" ht="15" hidden="1" customHeight="1" x14ac:dyDescent="0.25">
      <c r="A2129" s="35">
        <v>25</v>
      </c>
      <c r="B2129" s="38" t="s">
        <v>902</v>
      </c>
      <c r="C2129" s="38" t="s">
        <v>903</v>
      </c>
      <c r="D2129" s="38" t="s">
        <v>904</v>
      </c>
      <c r="E2129" s="45" t="s">
        <v>17</v>
      </c>
      <c r="F2129" s="45" t="s">
        <v>736</v>
      </c>
      <c r="G2129" s="41" t="s">
        <v>792</v>
      </c>
      <c r="H2129" s="41">
        <v>280</v>
      </c>
    </row>
    <row r="2130" spans="1:8" ht="15" hidden="1" customHeight="1" x14ac:dyDescent="0.25">
      <c r="A2130" s="35">
        <v>25</v>
      </c>
      <c r="B2130" s="38" t="s">
        <v>902</v>
      </c>
      <c r="C2130" s="38" t="s">
        <v>903</v>
      </c>
      <c r="D2130" s="38" t="s">
        <v>904</v>
      </c>
      <c r="E2130" s="45" t="s">
        <v>17</v>
      </c>
      <c r="F2130" s="45" t="s">
        <v>736</v>
      </c>
      <c r="G2130" s="41" t="s">
        <v>793</v>
      </c>
      <c r="H2130" s="41">
        <v>850</v>
      </c>
    </row>
    <row r="2131" spans="1:8" ht="15" hidden="1" customHeight="1" x14ac:dyDescent="0.25">
      <c r="A2131" s="35">
        <v>25</v>
      </c>
      <c r="B2131" s="38" t="s">
        <v>902</v>
      </c>
      <c r="C2131" s="38" t="s">
        <v>903</v>
      </c>
      <c r="D2131" s="38" t="s">
        <v>904</v>
      </c>
      <c r="E2131" s="45" t="s">
        <v>17</v>
      </c>
      <c r="F2131" s="45" t="s">
        <v>736</v>
      </c>
      <c r="G2131" s="41" t="s">
        <v>371</v>
      </c>
      <c r="H2131" s="41" t="s">
        <v>794</v>
      </c>
    </row>
    <row r="2132" spans="1:8" ht="15" hidden="1" customHeight="1" x14ac:dyDescent="0.25">
      <c r="A2132" s="35">
        <v>25</v>
      </c>
      <c r="B2132" s="38" t="s">
        <v>902</v>
      </c>
      <c r="C2132" s="38" t="s">
        <v>903</v>
      </c>
      <c r="D2132" s="38" t="s">
        <v>904</v>
      </c>
      <c r="E2132" s="45" t="s">
        <v>17</v>
      </c>
      <c r="F2132" s="45" t="s">
        <v>736</v>
      </c>
      <c r="G2132" s="41" t="s">
        <v>795</v>
      </c>
      <c r="H2132" s="41">
        <v>1008</v>
      </c>
    </row>
    <row r="2133" spans="1:8" ht="15" hidden="1" customHeight="1" x14ac:dyDescent="0.25">
      <c r="A2133" s="35">
        <v>25</v>
      </c>
      <c r="B2133" s="38" t="s">
        <v>902</v>
      </c>
      <c r="C2133" s="38" t="s">
        <v>903</v>
      </c>
      <c r="D2133" s="38" t="s">
        <v>904</v>
      </c>
      <c r="E2133" s="45" t="s">
        <v>17</v>
      </c>
      <c r="F2133" s="45" t="s">
        <v>736</v>
      </c>
      <c r="G2133" s="41" t="s">
        <v>796</v>
      </c>
      <c r="H2133" s="41">
        <v>800</v>
      </c>
    </row>
    <row r="2134" spans="1:8" ht="15" hidden="1" customHeight="1" x14ac:dyDescent="0.25">
      <c r="A2134" s="35">
        <v>25</v>
      </c>
      <c r="B2134" s="38" t="s">
        <v>902</v>
      </c>
      <c r="C2134" s="38" t="s">
        <v>903</v>
      </c>
      <c r="D2134" s="38" t="s">
        <v>904</v>
      </c>
      <c r="E2134" s="45" t="s">
        <v>17</v>
      </c>
      <c r="F2134" s="45" t="s">
        <v>736</v>
      </c>
      <c r="G2134" s="41" t="s">
        <v>797</v>
      </c>
      <c r="H2134" s="41">
        <v>404</v>
      </c>
    </row>
    <row r="2135" spans="1:8" ht="15" hidden="1" customHeight="1" x14ac:dyDescent="0.25">
      <c r="A2135" s="35">
        <v>25</v>
      </c>
      <c r="B2135" s="38" t="s">
        <v>902</v>
      </c>
      <c r="C2135" s="38" t="s">
        <v>903</v>
      </c>
      <c r="D2135" s="38" t="s">
        <v>904</v>
      </c>
      <c r="E2135" s="45" t="s">
        <v>17</v>
      </c>
      <c r="F2135" s="45" t="s">
        <v>736</v>
      </c>
      <c r="G2135" s="41" t="s">
        <v>373</v>
      </c>
      <c r="H2135" s="41">
        <v>35</v>
      </c>
    </row>
    <row r="2136" spans="1:8" ht="15" hidden="1" customHeight="1" x14ac:dyDescent="0.25">
      <c r="A2136" s="35">
        <v>25</v>
      </c>
      <c r="B2136" s="38" t="s">
        <v>902</v>
      </c>
      <c r="C2136" s="38" t="s">
        <v>903</v>
      </c>
      <c r="D2136" s="38" t="s">
        <v>904</v>
      </c>
      <c r="E2136" s="45" t="s">
        <v>17</v>
      </c>
      <c r="F2136" s="45" t="s">
        <v>736</v>
      </c>
      <c r="G2136" s="41" t="s">
        <v>374</v>
      </c>
      <c r="H2136" s="41">
        <v>50</v>
      </c>
    </row>
    <row r="2137" spans="1:8" ht="15" hidden="1" customHeight="1" x14ac:dyDescent="0.25">
      <c r="A2137" s="35">
        <v>25</v>
      </c>
      <c r="B2137" s="38" t="s">
        <v>902</v>
      </c>
      <c r="C2137" s="38" t="s">
        <v>903</v>
      </c>
      <c r="D2137" s="38" t="s">
        <v>904</v>
      </c>
      <c r="E2137" s="45" t="s">
        <v>17</v>
      </c>
      <c r="F2137" s="45" t="s">
        <v>736</v>
      </c>
      <c r="G2137" s="41" t="s">
        <v>375</v>
      </c>
      <c r="H2137" s="41">
        <v>39</v>
      </c>
    </row>
    <row r="2138" spans="1:8" ht="15" hidden="1" customHeight="1" x14ac:dyDescent="0.25">
      <c r="A2138" s="35">
        <v>25</v>
      </c>
      <c r="B2138" s="38" t="s">
        <v>902</v>
      </c>
      <c r="C2138" s="38" t="s">
        <v>903</v>
      </c>
      <c r="D2138" s="38" t="s">
        <v>904</v>
      </c>
      <c r="E2138" s="45" t="s">
        <v>17</v>
      </c>
      <c r="F2138" s="45" t="s">
        <v>736</v>
      </c>
      <c r="G2138" s="41" t="s">
        <v>376</v>
      </c>
      <c r="H2138" s="41">
        <v>55</v>
      </c>
    </row>
    <row r="2139" spans="1:8" ht="15" hidden="1" customHeight="1" x14ac:dyDescent="0.25">
      <c r="A2139" s="35">
        <v>25</v>
      </c>
      <c r="B2139" s="38" t="s">
        <v>902</v>
      </c>
      <c r="C2139" s="38" t="s">
        <v>903</v>
      </c>
      <c r="D2139" s="38" t="s">
        <v>904</v>
      </c>
      <c r="E2139" s="45" t="s">
        <v>17</v>
      </c>
      <c r="F2139" s="45" t="s">
        <v>736</v>
      </c>
      <c r="G2139" s="41" t="s">
        <v>377</v>
      </c>
      <c r="H2139" s="41" t="s">
        <v>378</v>
      </c>
    </row>
    <row r="2140" spans="1:8" ht="15" hidden="1" customHeight="1" x14ac:dyDescent="0.25">
      <c r="A2140" s="35">
        <v>25</v>
      </c>
      <c r="B2140" s="38" t="s">
        <v>902</v>
      </c>
      <c r="C2140" s="38" t="s">
        <v>903</v>
      </c>
      <c r="D2140" s="38" t="s">
        <v>904</v>
      </c>
      <c r="E2140" s="45" t="s">
        <v>17</v>
      </c>
      <c r="F2140" s="45" t="s">
        <v>736</v>
      </c>
      <c r="G2140" s="41" t="s">
        <v>379</v>
      </c>
      <c r="H2140" s="41" t="s">
        <v>463</v>
      </c>
    </row>
    <row r="2141" spans="1:8" ht="15" hidden="1" customHeight="1" x14ac:dyDescent="0.25">
      <c r="A2141" s="35">
        <v>25</v>
      </c>
      <c r="B2141" s="38" t="s">
        <v>902</v>
      </c>
      <c r="C2141" s="38" t="s">
        <v>903</v>
      </c>
      <c r="D2141" s="38" t="s">
        <v>904</v>
      </c>
      <c r="E2141" s="45" t="s">
        <v>17</v>
      </c>
      <c r="F2141" s="45" t="s">
        <v>736</v>
      </c>
      <c r="G2141" s="41" t="s">
        <v>381</v>
      </c>
      <c r="H2141" s="41">
        <v>30</v>
      </c>
    </row>
    <row r="2142" spans="1:8" ht="15" hidden="1" customHeight="1" x14ac:dyDescent="0.25">
      <c r="A2142" s="35">
        <v>25</v>
      </c>
      <c r="B2142" s="38" t="s">
        <v>902</v>
      </c>
      <c r="C2142" s="38" t="s">
        <v>903</v>
      </c>
      <c r="D2142" s="38" t="s">
        <v>904</v>
      </c>
      <c r="E2142" s="45" t="s">
        <v>17</v>
      </c>
      <c r="F2142" s="45" t="s">
        <v>736</v>
      </c>
      <c r="G2142" s="41" t="s">
        <v>382</v>
      </c>
      <c r="H2142" s="41">
        <v>20</v>
      </c>
    </row>
    <row r="2143" spans="1:8" ht="15" hidden="1" customHeight="1" x14ac:dyDescent="0.25">
      <c r="A2143" s="35">
        <v>25</v>
      </c>
      <c r="B2143" s="38" t="s">
        <v>902</v>
      </c>
      <c r="C2143" s="38" t="s">
        <v>903</v>
      </c>
      <c r="D2143" s="38" t="s">
        <v>904</v>
      </c>
      <c r="E2143" s="45" t="s">
        <v>17</v>
      </c>
      <c r="F2143" s="45" t="s">
        <v>736</v>
      </c>
      <c r="G2143" s="41" t="s">
        <v>798</v>
      </c>
      <c r="H2143" s="41">
        <v>20</v>
      </c>
    </row>
    <row r="2144" spans="1:8" ht="15" hidden="1" customHeight="1" x14ac:dyDescent="0.25">
      <c r="A2144" s="35">
        <v>25</v>
      </c>
      <c r="B2144" s="38" t="s">
        <v>902</v>
      </c>
      <c r="C2144" s="38" t="s">
        <v>903</v>
      </c>
      <c r="D2144" s="38" t="s">
        <v>904</v>
      </c>
      <c r="E2144" s="45" t="s">
        <v>17</v>
      </c>
      <c r="F2144" s="45" t="s">
        <v>736</v>
      </c>
      <c r="G2144" s="41" t="s">
        <v>383</v>
      </c>
      <c r="H2144" s="41">
        <v>3</v>
      </c>
    </row>
    <row r="2145" spans="1:8" ht="15" hidden="1" customHeight="1" x14ac:dyDescent="0.25">
      <c r="A2145" s="35">
        <v>25</v>
      </c>
      <c r="B2145" s="38" t="s">
        <v>902</v>
      </c>
      <c r="C2145" s="38" t="s">
        <v>903</v>
      </c>
      <c r="D2145" s="38" t="s">
        <v>904</v>
      </c>
      <c r="E2145" s="45" t="s">
        <v>17</v>
      </c>
      <c r="F2145" s="45" t="s">
        <v>736</v>
      </c>
      <c r="G2145" s="41" t="s">
        <v>384</v>
      </c>
      <c r="H2145" s="41">
        <v>30</v>
      </c>
    </row>
    <row r="2146" spans="1:8" ht="15" hidden="1" customHeight="1" x14ac:dyDescent="0.25">
      <c r="A2146" s="35">
        <v>25</v>
      </c>
      <c r="B2146" s="38" t="s">
        <v>902</v>
      </c>
      <c r="C2146" s="38" t="s">
        <v>903</v>
      </c>
      <c r="D2146" s="38" t="s">
        <v>904</v>
      </c>
      <c r="E2146" s="45" t="s">
        <v>17</v>
      </c>
      <c r="F2146" s="45" t="s">
        <v>736</v>
      </c>
      <c r="G2146" s="41" t="s">
        <v>385</v>
      </c>
      <c r="H2146" s="41">
        <v>32</v>
      </c>
    </row>
    <row r="2147" spans="1:8" ht="15" hidden="1" customHeight="1" x14ac:dyDescent="0.25">
      <c r="A2147" s="35">
        <v>25</v>
      </c>
      <c r="B2147" s="38" t="s">
        <v>902</v>
      </c>
      <c r="C2147" s="38" t="s">
        <v>903</v>
      </c>
      <c r="D2147" s="38" t="s">
        <v>904</v>
      </c>
      <c r="E2147" s="45" t="s">
        <v>17</v>
      </c>
      <c r="F2147" s="45" t="s">
        <v>736</v>
      </c>
      <c r="G2147" s="41" t="s">
        <v>799</v>
      </c>
      <c r="H2147" s="41" t="s">
        <v>800</v>
      </c>
    </row>
    <row r="2148" spans="1:8" ht="15" hidden="1" customHeight="1" x14ac:dyDescent="0.25">
      <c r="A2148" s="35">
        <v>25</v>
      </c>
      <c r="B2148" s="38" t="s">
        <v>902</v>
      </c>
      <c r="C2148" s="38" t="s">
        <v>903</v>
      </c>
      <c r="D2148" s="38" t="s">
        <v>904</v>
      </c>
      <c r="E2148" s="45" t="s">
        <v>17</v>
      </c>
      <c r="F2148" s="45" t="s">
        <v>736</v>
      </c>
      <c r="G2148" s="41" t="s">
        <v>801</v>
      </c>
      <c r="H2148" s="41">
        <v>-15</v>
      </c>
    </row>
    <row r="2149" spans="1:8" ht="15" hidden="1" customHeight="1" x14ac:dyDescent="0.25">
      <c r="A2149" s="35">
        <v>25</v>
      </c>
      <c r="B2149" s="38" t="s">
        <v>902</v>
      </c>
      <c r="C2149" s="38" t="s">
        <v>903</v>
      </c>
      <c r="D2149" s="38" t="s">
        <v>904</v>
      </c>
      <c r="E2149" s="45" t="s">
        <v>17</v>
      </c>
      <c r="F2149" s="45" t="s">
        <v>736</v>
      </c>
      <c r="G2149" s="41" t="s">
        <v>802</v>
      </c>
      <c r="H2149" s="41">
        <v>46</v>
      </c>
    </row>
    <row r="2150" spans="1:8" ht="15" hidden="1" customHeight="1" x14ac:dyDescent="0.25">
      <c r="A2150" s="35">
        <v>25</v>
      </c>
      <c r="B2150" s="38" t="s">
        <v>902</v>
      </c>
      <c r="C2150" s="38" t="s">
        <v>903</v>
      </c>
      <c r="D2150" s="38" t="s">
        <v>904</v>
      </c>
      <c r="E2150" s="45" t="s">
        <v>17</v>
      </c>
      <c r="F2150" s="45" t="s">
        <v>736</v>
      </c>
      <c r="G2150" s="41" t="s">
        <v>803</v>
      </c>
      <c r="H2150" s="41" t="s">
        <v>804</v>
      </c>
    </row>
    <row r="2151" spans="1:8" ht="15" hidden="1" customHeight="1" x14ac:dyDescent="0.25">
      <c r="A2151" s="35">
        <v>25</v>
      </c>
      <c r="B2151" s="38" t="s">
        <v>902</v>
      </c>
      <c r="C2151" s="38" t="s">
        <v>903</v>
      </c>
      <c r="D2151" s="38" t="s">
        <v>904</v>
      </c>
      <c r="E2151" s="45" t="s">
        <v>17</v>
      </c>
      <c r="F2151" s="45" t="s">
        <v>736</v>
      </c>
      <c r="G2151" s="41" t="s">
        <v>805</v>
      </c>
      <c r="H2151" s="41">
        <v>-15</v>
      </c>
    </row>
    <row r="2152" spans="1:8" ht="15" hidden="1" customHeight="1" x14ac:dyDescent="0.25">
      <c r="A2152" s="35">
        <v>25</v>
      </c>
      <c r="B2152" s="38" t="s">
        <v>902</v>
      </c>
      <c r="C2152" s="38" t="s">
        <v>903</v>
      </c>
      <c r="D2152" s="38" t="s">
        <v>904</v>
      </c>
      <c r="E2152" s="45" t="s">
        <v>17</v>
      </c>
      <c r="F2152" s="45" t="s">
        <v>736</v>
      </c>
      <c r="G2152" s="41" t="s">
        <v>806</v>
      </c>
      <c r="H2152" s="41">
        <v>24</v>
      </c>
    </row>
    <row r="2153" spans="1:8" ht="15" hidden="1" customHeight="1" x14ac:dyDescent="0.25">
      <c r="A2153" s="35">
        <v>25</v>
      </c>
      <c r="B2153" s="38" t="s">
        <v>902</v>
      </c>
      <c r="C2153" s="38" t="s">
        <v>903</v>
      </c>
      <c r="D2153" s="38" t="s">
        <v>904</v>
      </c>
      <c r="E2153" s="45" t="s">
        <v>17</v>
      </c>
      <c r="F2153" s="45" t="s">
        <v>736</v>
      </c>
      <c r="G2153" s="41" t="s">
        <v>390</v>
      </c>
      <c r="H2153" s="41" t="s">
        <v>391</v>
      </c>
    </row>
    <row r="2154" spans="1:8" ht="15" hidden="1" customHeight="1" x14ac:dyDescent="0.25">
      <c r="A2154" s="35">
        <v>25</v>
      </c>
      <c r="B2154" s="38" t="s">
        <v>902</v>
      </c>
      <c r="C2154" s="38" t="s">
        <v>903</v>
      </c>
      <c r="D2154" s="38" t="s">
        <v>904</v>
      </c>
      <c r="E2154" s="45" t="s">
        <v>17</v>
      </c>
      <c r="F2154" s="45" t="s">
        <v>736</v>
      </c>
      <c r="G2154" s="41" t="s">
        <v>392</v>
      </c>
      <c r="H2154" s="41" t="s">
        <v>393</v>
      </c>
    </row>
    <row r="2155" spans="1:8" ht="15" hidden="1" customHeight="1" x14ac:dyDescent="0.25">
      <c r="A2155" s="35">
        <v>25</v>
      </c>
      <c r="B2155" s="38" t="s">
        <v>902</v>
      </c>
      <c r="C2155" s="38" t="s">
        <v>903</v>
      </c>
      <c r="D2155" s="38" t="s">
        <v>904</v>
      </c>
      <c r="E2155" s="45" t="s">
        <v>17</v>
      </c>
      <c r="F2155" s="45" t="s">
        <v>736</v>
      </c>
      <c r="G2155" s="41" t="s">
        <v>394</v>
      </c>
      <c r="H2155" s="41" t="s">
        <v>465</v>
      </c>
    </row>
    <row r="2156" spans="1:8" ht="15" hidden="1" customHeight="1" x14ac:dyDescent="0.25">
      <c r="A2156" s="35">
        <v>25</v>
      </c>
      <c r="B2156" s="38" t="s">
        <v>902</v>
      </c>
      <c r="C2156" s="38" t="s">
        <v>903</v>
      </c>
      <c r="D2156" s="38" t="s">
        <v>904</v>
      </c>
      <c r="E2156" s="45" t="s">
        <v>17</v>
      </c>
      <c r="F2156" s="45" t="s">
        <v>736</v>
      </c>
      <c r="G2156" s="41" t="s">
        <v>396</v>
      </c>
      <c r="H2156" s="41">
        <v>20</v>
      </c>
    </row>
    <row r="2157" spans="1:8" ht="15" hidden="1" customHeight="1" x14ac:dyDescent="0.25">
      <c r="A2157" s="35">
        <v>25</v>
      </c>
      <c r="B2157" s="38" t="s">
        <v>902</v>
      </c>
      <c r="C2157" s="38" t="s">
        <v>903</v>
      </c>
      <c r="D2157" s="38" t="s">
        <v>904</v>
      </c>
      <c r="E2157" s="45" t="s">
        <v>17</v>
      </c>
      <c r="F2157" s="45" t="s">
        <v>736</v>
      </c>
      <c r="G2157" s="41" t="s">
        <v>397</v>
      </c>
      <c r="H2157" s="41">
        <v>2.65</v>
      </c>
    </row>
    <row r="2158" spans="1:8" ht="15" hidden="1" customHeight="1" x14ac:dyDescent="0.25">
      <c r="A2158" s="35">
        <v>25</v>
      </c>
      <c r="B2158" s="38" t="s">
        <v>902</v>
      </c>
      <c r="C2158" s="38" t="s">
        <v>903</v>
      </c>
      <c r="D2158" s="38" t="s">
        <v>904</v>
      </c>
      <c r="E2158" s="45" t="s">
        <v>17</v>
      </c>
      <c r="F2158" s="45" t="s">
        <v>736</v>
      </c>
      <c r="G2158" s="41" t="s">
        <v>398</v>
      </c>
      <c r="H2158" s="41">
        <v>11.52</v>
      </c>
    </row>
    <row r="2159" spans="1:8" ht="15" hidden="1" customHeight="1" x14ac:dyDescent="0.25">
      <c r="A2159" s="35">
        <v>25</v>
      </c>
      <c r="B2159" s="38" t="s">
        <v>902</v>
      </c>
      <c r="C2159" s="38" t="s">
        <v>903</v>
      </c>
      <c r="D2159" s="38" t="s">
        <v>904</v>
      </c>
      <c r="E2159" s="45" t="s">
        <v>17</v>
      </c>
      <c r="F2159" s="45" t="s">
        <v>736</v>
      </c>
      <c r="G2159" s="41" t="s">
        <v>399</v>
      </c>
      <c r="H2159" s="41" t="s">
        <v>807</v>
      </c>
    </row>
    <row r="2160" spans="1:8" ht="15" hidden="1" customHeight="1" x14ac:dyDescent="0.25">
      <c r="A2160" s="35">
        <v>25</v>
      </c>
      <c r="B2160" s="38" t="s">
        <v>902</v>
      </c>
      <c r="C2160" s="38" t="s">
        <v>903</v>
      </c>
      <c r="D2160" s="38" t="s">
        <v>904</v>
      </c>
      <c r="E2160" s="45" t="s">
        <v>17</v>
      </c>
      <c r="F2160" s="45" t="s">
        <v>736</v>
      </c>
      <c r="G2160" s="41" t="s">
        <v>808</v>
      </c>
      <c r="H2160" s="41" t="s">
        <v>809</v>
      </c>
    </row>
    <row r="2161" spans="1:8" ht="15" hidden="1" customHeight="1" x14ac:dyDescent="0.25">
      <c r="A2161" s="35">
        <v>25</v>
      </c>
      <c r="B2161" s="38" t="s">
        <v>902</v>
      </c>
      <c r="C2161" s="38" t="s">
        <v>903</v>
      </c>
      <c r="D2161" s="38" t="s">
        <v>904</v>
      </c>
      <c r="E2161" s="45" t="s">
        <v>17</v>
      </c>
      <c r="F2161" s="45" t="s">
        <v>736</v>
      </c>
      <c r="G2161" s="41" t="s">
        <v>810</v>
      </c>
      <c r="H2161" s="41" t="s">
        <v>811</v>
      </c>
    </row>
    <row r="2162" spans="1:8" ht="15" hidden="1" customHeight="1" x14ac:dyDescent="0.25">
      <c r="A2162" s="35">
        <v>25</v>
      </c>
      <c r="B2162" s="38" t="s">
        <v>902</v>
      </c>
      <c r="C2162" s="38" t="s">
        <v>903</v>
      </c>
      <c r="D2162" s="38" t="s">
        <v>904</v>
      </c>
      <c r="E2162" s="45" t="s">
        <v>17</v>
      </c>
      <c r="F2162" s="45" t="s">
        <v>736</v>
      </c>
      <c r="G2162" s="41" t="s">
        <v>401</v>
      </c>
      <c r="H2162" s="41" t="s">
        <v>812</v>
      </c>
    </row>
    <row r="2163" spans="1:8" ht="15" hidden="1" customHeight="1" x14ac:dyDescent="0.25">
      <c r="A2163" s="35">
        <v>25</v>
      </c>
      <c r="B2163" s="38" t="s">
        <v>902</v>
      </c>
      <c r="C2163" s="38" t="s">
        <v>903</v>
      </c>
      <c r="D2163" s="38" t="s">
        <v>904</v>
      </c>
      <c r="E2163" s="45" t="s">
        <v>17</v>
      </c>
      <c r="F2163" s="45" t="s">
        <v>736</v>
      </c>
      <c r="G2163" s="41" t="s">
        <v>813</v>
      </c>
      <c r="H2163" s="41" t="s">
        <v>814</v>
      </c>
    </row>
    <row r="2164" spans="1:8" ht="15" hidden="1" customHeight="1" x14ac:dyDescent="0.25">
      <c r="A2164" s="35">
        <v>25</v>
      </c>
      <c r="B2164" s="38" t="s">
        <v>902</v>
      </c>
      <c r="C2164" s="38" t="s">
        <v>903</v>
      </c>
      <c r="D2164" s="38" t="s">
        <v>904</v>
      </c>
      <c r="E2164" s="45" t="s">
        <v>17</v>
      </c>
      <c r="F2164" s="45" t="s">
        <v>736</v>
      </c>
      <c r="G2164" s="41" t="s">
        <v>815</v>
      </c>
      <c r="H2164" s="41" t="s">
        <v>814</v>
      </c>
    </row>
    <row r="2165" spans="1:8" ht="15" hidden="1" customHeight="1" x14ac:dyDescent="0.25">
      <c r="A2165" s="35">
        <v>25</v>
      </c>
      <c r="B2165" s="38" t="s">
        <v>902</v>
      </c>
      <c r="C2165" s="38" t="s">
        <v>903</v>
      </c>
      <c r="D2165" s="38" t="s">
        <v>904</v>
      </c>
      <c r="E2165" s="45" t="s">
        <v>17</v>
      </c>
      <c r="F2165" s="45" t="s">
        <v>736</v>
      </c>
      <c r="G2165" s="41" t="s">
        <v>403</v>
      </c>
      <c r="H2165" s="41" t="s">
        <v>816</v>
      </c>
    </row>
    <row r="2166" spans="1:8" ht="15" hidden="1" customHeight="1" x14ac:dyDescent="0.25">
      <c r="A2166" s="35">
        <v>25</v>
      </c>
      <c r="B2166" s="38" t="s">
        <v>902</v>
      </c>
      <c r="C2166" s="38" t="s">
        <v>903</v>
      </c>
      <c r="D2166" s="38" t="s">
        <v>904</v>
      </c>
      <c r="E2166" s="45" t="s">
        <v>17</v>
      </c>
      <c r="F2166" s="45" t="s">
        <v>736</v>
      </c>
      <c r="G2166" s="41" t="s">
        <v>405</v>
      </c>
      <c r="H2166" s="41" t="s">
        <v>817</v>
      </c>
    </row>
    <row r="2167" spans="1:8" ht="15" hidden="1" customHeight="1" x14ac:dyDescent="0.25">
      <c r="A2167" s="35">
        <v>25</v>
      </c>
      <c r="B2167" s="38" t="s">
        <v>902</v>
      </c>
      <c r="C2167" s="38" t="s">
        <v>903</v>
      </c>
      <c r="D2167" s="38" t="s">
        <v>904</v>
      </c>
      <c r="E2167" s="45" t="s">
        <v>17</v>
      </c>
      <c r="F2167" s="45" t="s">
        <v>736</v>
      </c>
      <c r="G2167" s="41" t="s">
        <v>407</v>
      </c>
      <c r="H2167" s="41">
        <v>36</v>
      </c>
    </row>
    <row r="2168" spans="1:8" ht="15" hidden="1" customHeight="1" x14ac:dyDescent="0.25">
      <c r="A2168" s="35">
        <v>25</v>
      </c>
      <c r="B2168" s="38" t="s">
        <v>902</v>
      </c>
      <c r="C2168" s="38" t="s">
        <v>903</v>
      </c>
      <c r="D2168" s="38" t="s">
        <v>904</v>
      </c>
      <c r="E2168" s="45" t="s">
        <v>17</v>
      </c>
      <c r="F2168" s="45" t="s">
        <v>736</v>
      </c>
      <c r="G2168" s="41" t="s">
        <v>408</v>
      </c>
      <c r="H2168" s="41" t="s">
        <v>868</v>
      </c>
    </row>
    <row r="2169" spans="1:8" ht="15" hidden="1" customHeight="1" x14ac:dyDescent="0.25">
      <c r="A2169" s="35">
        <v>25</v>
      </c>
      <c r="B2169" s="38" t="s">
        <v>902</v>
      </c>
      <c r="C2169" s="38" t="s">
        <v>903</v>
      </c>
      <c r="D2169" s="38" t="s">
        <v>904</v>
      </c>
      <c r="E2169" s="45" t="s">
        <v>17</v>
      </c>
      <c r="F2169" s="45" t="s">
        <v>736</v>
      </c>
      <c r="G2169" s="41" t="s">
        <v>410</v>
      </c>
      <c r="H2169" s="42" t="s">
        <v>411</v>
      </c>
    </row>
    <row r="2170" spans="1:8" ht="15" hidden="1" customHeight="1" x14ac:dyDescent="0.25">
      <c r="A2170" s="35">
        <v>25</v>
      </c>
      <c r="B2170" s="38" t="s">
        <v>902</v>
      </c>
      <c r="C2170" s="38" t="s">
        <v>903</v>
      </c>
      <c r="D2170" s="38" t="s">
        <v>904</v>
      </c>
      <c r="E2170" s="45" t="s">
        <v>17</v>
      </c>
      <c r="F2170" s="45" t="s">
        <v>736</v>
      </c>
      <c r="G2170" s="42" t="s">
        <v>412</v>
      </c>
      <c r="H2170" s="41" t="s">
        <v>413</v>
      </c>
    </row>
    <row r="2171" spans="1:8" ht="15" hidden="1" customHeight="1" x14ac:dyDescent="0.25">
      <c r="A2171" s="35">
        <v>25</v>
      </c>
      <c r="B2171" s="38" t="s">
        <v>902</v>
      </c>
      <c r="C2171" s="38" t="s">
        <v>903</v>
      </c>
      <c r="D2171" s="38" t="s">
        <v>904</v>
      </c>
      <c r="E2171" s="45" t="s">
        <v>17</v>
      </c>
      <c r="F2171" s="45" t="s">
        <v>736</v>
      </c>
      <c r="G2171" s="41" t="s">
        <v>414</v>
      </c>
      <c r="H2171" s="41" t="s">
        <v>423</v>
      </c>
    </row>
    <row r="2172" spans="1:8" ht="15" hidden="1" customHeight="1" x14ac:dyDescent="0.25">
      <c r="A2172" s="35">
        <v>25</v>
      </c>
      <c r="B2172" s="38" t="s">
        <v>902</v>
      </c>
      <c r="C2172" s="38" t="s">
        <v>903</v>
      </c>
      <c r="D2172" s="38" t="s">
        <v>904</v>
      </c>
      <c r="E2172" s="45" t="s">
        <v>17</v>
      </c>
      <c r="F2172" s="45" t="s">
        <v>736</v>
      </c>
      <c r="G2172" s="41" t="s">
        <v>416</v>
      </c>
      <c r="H2172" s="41" t="s">
        <v>423</v>
      </c>
    </row>
    <row r="2173" spans="1:8" ht="15" hidden="1" customHeight="1" x14ac:dyDescent="0.25">
      <c r="A2173" s="35">
        <v>25</v>
      </c>
      <c r="B2173" s="38" t="s">
        <v>902</v>
      </c>
      <c r="C2173" s="38" t="s">
        <v>903</v>
      </c>
      <c r="D2173" s="38" t="s">
        <v>904</v>
      </c>
      <c r="E2173" s="45" t="s">
        <v>17</v>
      </c>
      <c r="F2173" s="45" t="s">
        <v>736</v>
      </c>
      <c r="G2173" s="41" t="s">
        <v>417</v>
      </c>
      <c r="H2173" s="41" t="s">
        <v>423</v>
      </c>
    </row>
    <row r="2174" spans="1:8" ht="15" hidden="1" customHeight="1" x14ac:dyDescent="0.25">
      <c r="A2174" s="35">
        <v>25</v>
      </c>
      <c r="B2174" s="38" t="s">
        <v>902</v>
      </c>
      <c r="C2174" s="38" t="s">
        <v>903</v>
      </c>
      <c r="D2174" s="38" t="s">
        <v>904</v>
      </c>
      <c r="E2174" s="45" t="s">
        <v>17</v>
      </c>
      <c r="F2174" s="45" t="s">
        <v>736</v>
      </c>
      <c r="G2174" s="41" t="s">
        <v>418</v>
      </c>
      <c r="H2174" s="41" t="s">
        <v>423</v>
      </c>
    </row>
    <row r="2175" spans="1:8" ht="15" hidden="1" customHeight="1" x14ac:dyDescent="0.25">
      <c r="A2175" s="35">
        <v>25</v>
      </c>
      <c r="B2175" s="38" t="s">
        <v>902</v>
      </c>
      <c r="C2175" s="38" t="s">
        <v>903</v>
      </c>
      <c r="D2175" s="38" t="s">
        <v>904</v>
      </c>
      <c r="E2175" s="45" t="s">
        <v>17</v>
      </c>
      <c r="F2175" s="45" t="s">
        <v>736</v>
      </c>
      <c r="G2175" s="41" t="s">
        <v>420</v>
      </c>
      <c r="H2175" s="41" t="s">
        <v>421</v>
      </c>
    </row>
    <row r="2176" spans="1:8" ht="15" hidden="1" customHeight="1" x14ac:dyDescent="0.25">
      <c r="A2176" s="35">
        <v>25</v>
      </c>
      <c r="B2176" s="38" t="s">
        <v>902</v>
      </c>
      <c r="C2176" s="38" t="s">
        <v>903</v>
      </c>
      <c r="D2176" s="38" t="s">
        <v>904</v>
      </c>
      <c r="E2176" s="45" t="s">
        <v>17</v>
      </c>
      <c r="F2176" s="45" t="s">
        <v>736</v>
      </c>
      <c r="G2176" s="41" t="s">
        <v>422</v>
      </c>
      <c r="H2176" s="41" t="s">
        <v>423</v>
      </c>
    </row>
    <row r="2177" spans="1:8" ht="15" hidden="1" customHeight="1" x14ac:dyDescent="0.25">
      <c r="A2177" s="35">
        <v>25</v>
      </c>
      <c r="B2177" s="38" t="s">
        <v>902</v>
      </c>
      <c r="C2177" s="38" t="s">
        <v>903</v>
      </c>
      <c r="D2177" s="38" t="s">
        <v>904</v>
      </c>
      <c r="E2177" s="45" t="s">
        <v>17</v>
      </c>
      <c r="F2177" s="45" t="s">
        <v>736</v>
      </c>
      <c r="G2177" s="41" t="s">
        <v>869</v>
      </c>
      <c r="H2177" s="41">
        <v>500</v>
      </c>
    </row>
    <row r="2178" spans="1:8" ht="15" hidden="1" customHeight="1" x14ac:dyDescent="0.25">
      <c r="A2178" s="35">
        <v>25</v>
      </c>
      <c r="B2178" s="38" t="s">
        <v>902</v>
      </c>
      <c r="C2178" s="38" t="s">
        <v>903</v>
      </c>
      <c r="D2178" s="38" t="s">
        <v>904</v>
      </c>
      <c r="E2178" s="45" t="s">
        <v>17</v>
      </c>
      <c r="F2178" s="45" t="s">
        <v>736</v>
      </c>
      <c r="G2178" s="41" t="s">
        <v>818</v>
      </c>
      <c r="H2178" s="41" t="s">
        <v>571</v>
      </c>
    </row>
    <row r="2179" spans="1:8" ht="15" hidden="1" customHeight="1" x14ac:dyDescent="0.25">
      <c r="A2179" s="35">
        <v>25</v>
      </c>
      <c r="B2179" s="38" t="s">
        <v>902</v>
      </c>
      <c r="C2179" s="38" t="s">
        <v>903</v>
      </c>
      <c r="D2179" s="38" t="s">
        <v>904</v>
      </c>
      <c r="E2179" s="45" t="s">
        <v>17</v>
      </c>
      <c r="F2179" s="45" t="s">
        <v>736</v>
      </c>
      <c r="G2179" s="41" t="s">
        <v>424</v>
      </c>
      <c r="H2179" s="41" t="s">
        <v>571</v>
      </c>
    </row>
    <row r="2180" spans="1:8" ht="15" hidden="1" customHeight="1" x14ac:dyDescent="0.25">
      <c r="A2180" s="35">
        <v>25</v>
      </c>
      <c r="B2180" s="38" t="s">
        <v>902</v>
      </c>
      <c r="C2180" s="38" t="s">
        <v>903</v>
      </c>
      <c r="D2180" s="38" t="s">
        <v>904</v>
      </c>
      <c r="E2180" s="45" t="s">
        <v>17</v>
      </c>
      <c r="F2180" s="45" t="s">
        <v>736</v>
      </c>
      <c r="G2180" s="43" t="s">
        <v>425</v>
      </c>
      <c r="H2180" s="41" t="s">
        <v>423</v>
      </c>
    </row>
    <row r="2181" spans="1:8" ht="15" hidden="1" customHeight="1" x14ac:dyDescent="0.25">
      <c r="A2181" s="35">
        <v>25</v>
      </c>
      <c r="B2181" s="38" t="s">
        <v>902</v>
      </c>
      <c r="C2181" s="38" t="s">
        <v>903</v>
      </c>
      <c r="D2181" s="38" t="s">
        <v>904</v>
      </c>
      <c r="E2181" s="45" t="s">
        <v>17</v>
      </c>
      <c r="F2181" s="45" t="s">
        <v>736</v>
      </c>
      <c r="G2181" s="41" t="s">
        <v>819</v>
      </c>
      <c r="H2181" s="41" t="s">
        <v>423</v>
      </c>
    </row>
    <row r="2182" spans="1:8" ht="15" hidden="1" customHeight="1" x14ac:dyDescent="0.25">
      <c r="A2182" s="35">
        <v>26</v>
      </c>
      <c r="B2182" s="38" t="s">
        <v>912</v>
      </c>
      <c r="C2182" s="38" t="s">
        <v>913</v>
      </c>
      <c r="D2182" s="38" t="s">
        <v>914</v>
      </c>
      <c r="E2182" s="45" t="s">
        <v>17</v>
      </c>
      <c r="F2182" s="45" t="s">
        <v>736</v>
      </c>
      <c r="G2182" s="41" t="s">
        <v>310</v>
      </c>
      <c r="H2182" s="41" t="s">
        <v>916</v>
      </c>
    </row>
    <row r="2183" spans="1:8" ht="15" hidden="1" customHeight="1" x14ac:dyDescent="0.25">
      <c r="A2183" s="35">
        <v>26</v>
      </c>
      <c r="B2183" s="38" t="s">
        <v>912</v>
      </c>
      <c r="C2183" s="38" t="s">
        <v>913</v>
      </c>
      <c r="D2183" s="38" t="s">
        <v>914</v>
      </c>
      <c r="E2183" s="45" t="s">
        <v>17</v>
      </c>
      <c r="F2183" s="45" t="s">
        <v>736</v>
      </c>
      <c r="G2183" s="41" t="s">
        <v>312</v>
      </c>
      <c r="H2183" s="41" t="s">
        <v>824</v>
      </c>
    </row>
    <row r="2184" spans="1:8" ht="15" hidden="1" customHeight="1" x14ac:dyDescent="0.25">
      <c r="A2184" s="35">
        <v>26</v>
      </c>
      <c r="B2184" s="38" t="s">
        <v>912</v>
      </c>
      <c r="C2184" s="38" t="s">
        <v>913</v>
      </c>
      <c r="D2184" s="38" t="s">
        <v>914</v>
      </c>
      <c r="E2184" s="45" t="s">
        <v>17</v>
      </c>
      <c r="F2184" s="45" t="s">
        <v>736</v>
      </c>
      <c r="G2184" s="41" t="s">
        <v>314</v>
      </c>
      <c r="H2184" s="41" t="s">
        <v>571</v>
      </c>
    </row>
    <row r="2185" spans="1:8" ht="15" hidden="1" customHeight="1" x14ac:dyDescent="0.25">
      <c r="A2185" s="35">
        <v>26</v>
      </c>
      <c r="B2185" s="38" t="s">
        <v>912</v>
      </c>
      <c r="C2185" s="38" t="s">
        <v>913</v>
      </c>
      <c r="D2185" s="38" t="s">
        <v>914</v>
      </c>
      <c r="E2185" s="45" t="s">
        <v>17</v>
      </c>
      <c r="F2185" s="45" t="s">
        <v>736</v>
      </c>
      <c r="G2185" s="41" t="s">
        <v>316</v>
      </c>
      <c r="H2185" s="41" t="s">
        <v>849</v>
      </c>
    </row>
    <row r="2186" spans="1:8" ht="15" hidden="1" customHeight="1" x14ac:dyDescent="0.25">
      <c r="A2186" s="35">
        <v>26</v>
      </c>
      <c r="B2186" s="38" t="s">
        <v>912</v>
      </c>
      <c r="C2186" s="38" t="s">
        <v>913</v>
      </c>
      <c r="D2186" s="38" t="s">
        <v>914</v>
      </c>
      <c r="E2186" s="45" t="s">
        <v>17</v>
      </c>
      <c r="F2186" s="45" t="s">
        <v>736</v>
      </c>
      <c r="G2186" s="41" t="s">
        <v>318</v>
      </c>
      <c r="H2186" s="41" t="s">
        <v>850</v>
      </c>
    </row>
    <row r="2187" spans="1:8" ht="15" hidden="1" customHeight="1" x14ac:dyDescent="0.25">
      <c r="A2187" s="35">
        <v>26</v>
      </c>
      <c r="B2187" s="38" t="s">
        <v>912</v>
      </c>
      <c r="C2187" s="38" t="s">
        <v>913</v>
      </c>
      <c r="D2187" s="38" t="s">
        <v>914</v>
      </c>
      <c r="E2187" s="45" t="s">
        <v>17</v>
      </c>
      <c r="F2187" s="45" t="s">
        <v>736</v>
      </c>
      <c r="G2187" s="41" t="s">
        <v>741</v>
      </c>
      <c r="H2187" s="41">
        <v>70</v>
      </c>
    </row>
    <row r="2188" spans="1:8" ht="15" hidden="1" customHeight="1" x14ac:dyDescent="0.25">
      <c r="A2188" s="35">
        <v>26</v>
      </c>
      <c r="B2188" s="38" t="s">
        <v>912</v>
      </c>
      <c r="C2188" s="38" t="s">
        <v>913</v>
      </c>
      <c r="D2188" s="38" t="s">
        <v>914</v>
      </c>
      <c r="E2188" s="45" t="s">
        <v>17</v>
      </c>
      <c r="F2188" s="45" t="s">
        <v>736</v>
      </c>
      <c r="G2188" s="41" t="s">
        <v>321</v>
      </c>
      <c r="H2188" s="41">
        <v>24</v>
      </c>
    </row>
    <row r="2189" spans="1:8" ht="15" hidden="1" customHeight="1" x14ac:dyDescent="0.25">
      <c r="A2189" s="35">
        <v>26</v>
      </c>
      <c r="B2189" s="38" t="s">
        <v>912</v>
      </c>
      <c r="C2189" s="38" t="s">
        <v>913</v>
      </c>
      <c r="D2189" s="38" t="s">
        <v>914</v>
      </c>
      <c r="E2189" s="45" t="s">
        <v>17</v>
      </c>
      <c r="F2189" s="45" t="s">
        <v>736</v>
      </c>
      <c r="G2189" s="41" t="s">
        <v>322</v>
      </c>
      <c r="H2189" s="41" t="s">
        <v>825</v>
      </c>
    </row>
    <row r="2190" spans="1:8" ht="15" hidden="1" customHeight="1" x14ac:dyDescent="0.25">
      <c r="A2190" s="35">
        <v>26</v>
      </c>
      <c r="B2190" s="38" t="s">
        <v>912</v>
      </c>
      <c r="C2190" s="38" t="s">
        <v>913</v>
      </c>
      <c r="D2190" s="38" t="s">
        <v>914</v>
      </c>
      <c r="E2190" s="45" t="s">
        <v>17</v>
      </c>
      <c r="F2190" s="45" t="s">
        <v>736</v>
      </c>
      <c r="G2190" s="41" t="s">
        <v>743</v>
      </c>
      <c r="H2190" s="41">
        <v>7</v>
      </c>
    </row>
    <row r="2191" spans="1:8" ht="15" hidden="1" customHeight="1" x14ac:dyDescent="0.25">
      <c r="A2191" s="35">
        <v>26</v>
      </c>
      <c r="B2191" s="38" t="s">
        <v>912</v>
      </c>
      <c r="C2191" s="38" t="s">
        <v>913</v>
      </c>
      <c r="D2191" s="38" t="s">
        <v>914</v>
      </c>
      <c r="E2191" s="45" t="s">
        <v>17</v>
      </c>
      <c r="F2191" s="45" t="s">
        <v>736</v>
      </c>
      <c r="G2191" s="41" t="s">
        <v>744</v>
      </c>
      <c r="H2191" s="41">
        <v>1.5</v>
      </c>
    </row>
    <row r="2192" spans="1:8" ht="15" hidden="1" customHeight="1" x14ac:dyDescent="0.25">
      <c r="A2192" s="35">
        <v>26</v>
      </c>
      <c r="B2192" s="38" t="s">
        <v>912</v>
      </c>
      <c r="C2192" s="38" t="s">
        <v>913</v>
      </c>
      <c r="D2192" s="38" t="s">
        <v>914</v>
      </c>
      <c r="E2192" s="45" t="s">
        <v>17</v>
      </c>
      <c r="F2192" s="45" t="s">
        <v>736</v>
      </c>
      <c r="G2192" s="41" t="s">
        <v>745</v>
      </c>
      <c r="H2192" s="41">
        <v>8</v>
      </c>
    </row>
    <row r="2193" spans="1:8" ht="15" hidden="1" customHeight="1" x14ac:dyDescent="0.25">
      <c r="A2193" s="35">
        <v>26</v>
      </c>
      <c r="B2193" s="38" t="s">
        <v>912</v>
      </c>
      <c r="C2193" s="38" t="s">
        <v>913</v>
      </c>
      <c r="D2193" s="38" t="s">
        <v>914</v>
      </c>
      <c r="E2193" s="45" t="s">
        <v>17</v>
      </c>
      <c r="F2193" s="45" t="s">
        <v>736</v>
      </c>
      <c r="G2193" s="41" t="s">
        <v>746</v>
      </c>
      <c r="H2193" s="41" t="s">
        <v>917</v>
      </c>
    </row>
    <row r="2194" spans="1:8" ht="15" hidden="1" customHeight="1" x14ac:dyDescent="0.25">
      <c r="A2194" s="35">
        <v>26</v>
      </c>
      <c r="B2194" s="38" t="s">
        <v>912</v>
      </c>
      <c r="C2194" s="38" t="s">
        <v>913</v>
      </c>
      <c r="D2194" s="38" t="s">
        <v>914</v>
      </c>
      <c r="E2194" s="45" t="s">
        <v>17</v>
      </c>
      <c r="F2194" s="45" t="s">
        <v>736</v>
      </c>
      <c r="G2194" s="41" t="s">
        <v>748</v>
      </c>
      <c r="H2194" s="41">
        <v>9.17</v>
      </c>
    </row>
    <row r="2195" spans="1:8" ht="15" hidden="1" customHeight="1" x14ac:dyDescent="0.25">
      <c r="A2195" s="35">
        <v>26</v>
      </c>
      <c r="B2195" s="38" t="s">
        <v>912</v>
      </c>
      <c r="C2195" s="38" t="s">
        <v>913</v>
      </c>
      <c r="D2195" s="38" t="s">
        <v>914</v>
      </c>
      <c r="E2195" s="45" t="s">
        <v>17</v>
      </c>
      <c r="F2195" s="45" t="s">
        <v>736</v>
      </c>
      <c r="G2195" s="41" t="s">
        <v>749</v>
      </c>
      <c r="H2195" s="41">
        <v>2.17</v>
      </c>
    </row>
    <row r="2196" spans="1:8" ht="15" hidden="1" customHeight="1" x14ac:dyDescent="0.25">
      <c r="A2196" s="35">
        <v>26</v>
      </c>
      <c r="B2196" s="38" t="s">
        <v>912</v>
      </c>
      <c r="C2196" s="38" t="s">
        <v>913</v>
      </c>
      <c r="D2196" s="38" t="s">
        <v>914</v>
      </c>
      <c r="E2196" s="45" t="s">
        <v>17</v>
      </c>
      <c r="F2196" s="45" t="s">
        <v>736</v>
      </c>
      <c r="G2196" s="41" t="s">
        <v>750</v>
      </c>
      <c r="H2196" s="41">
        <v>11.74</v>
      </c>
    </row>
    <row r="2197" spans="1:8" ht="15" hidden="1" customHeight="1" x14ac:dyDescent="0.25">
      <c r="A2197" s="35">
        <v>26</v>
      </c>
      <c r="B2197" s="38" t="s">
        <v>912</v>
      </c>
      <c r="C2197" s="38" t="s">
        <v>913</v>
      </c>
      <c r="D2197" s="38" t="s">
        <v>914</v>
      </c>
      <c r="E2197" s="45" t="s">
        <v>17</v>
      </c>
      <c r="F2197" s="45" t="s">
        <v>736</v>
      </c>
      <c r="G2197" s="41" t="s">
        <v>326</v>
      </c>
      <c r="H2197" s="41" t="s">
        <v>827</v>
      </c>
    </row>
    <row r="2198" spans="1:8" ht="15" hidden="1" customHeight="1" x14ac:dyDescent="0.25">
      <c r="A2198" s="35">
        <v>26</v>
      </c>
      <c r="B2198" s="38" t="s">
        <v>912</v>
      </c>
      <c r="C2198" s="38" t="s">
        <v>913</v>
      </c>
      <c r="D2198" s="38" t="s">
        <v>914</v>
      </c>
      <c r="E2198" s="45" t="s">
        <v>17</v>
      </c>
      <c r="F2198" s="45" t="s">
        <v>736</v>
      </c>
      <c r="G2198" s="41" t="s">
        <v>752</v>
      </c>
      <c r="H2198" s="41">
        <v>2.11</v>
      </c>
    </row>
    <row r="2199" spans="1:8" ht="15" hidden="1" customHeight="1" x14ac:dyDescent="0.25">
      <c r="A2199" s="35">
        <v>26</v>
      </c>
      <c r="B2199" s="38" t="s">
        <v>912</v>
      </c>
      <c r="C2199" s="38" t="s">
        <v>913</v>
      </c>
      <c r="D2199" s="38" t="s">
        <v>914</v>
      </c>
      <c r="E2199" s="45" t="s">
        <v>17</v>
      </c>
      <c r="F2199" s="45" t="s">
        <v>736</v>
      </c>
      <c r="G2199" s="41" t="s">
        <v>753</v>
      </c>
      <c r="H2199" s="41">
        <v>0.5</v>
      </c>
    </row>
    <row r="2200" spans="1:8" ht="15" hidden="1" customHeight="1" x14ac:dyDescent="0.25">
      <c r="A2200" s="35">
        <v>26</v>
      </c>
      <c r="B2200" s="38" t="s">
        <v>912</v>
      </c>
      <c r="C2200" s="38" t="s">
        <v>913</v>
      </c>
      <c r="D2200" s="38" t="s">
        <v>914</v>
      </c>
      <c r="E2200" s="45" t="s">
        <v>17</v>
      </c>
      <c r="F2200" s="45" t="s">
        <v>736</v>
      </c>
      <c r="G2200" s="41" t="s">
        <v>754</v>
      </c>
      <c r="H2200" s="41">
        <v>2.7</v>
      </c>
    </row>
    <row r="2201" spans="1:8" ht="15" hidden="1" customHeight="1" x14ac:dyDescent="0.25">
      <c r="A2201" s="35">
        <v>26</v>
      </c>
      <c r="B2201" s="38" t="s">
        <v>912</v>
      </c>
      <c r="C2201" s="38" t="s">
        <v>913</v>
      </c>
      <c r="D2201" s="38" t="s">
        <v>914</v>
      </c>
      <c r="E2201" s="45" t="s">
        <v>17</v>
      </c>
      <c r="F2201" s="45" t="s">
        <v>736</v>
      </c>
      <c r="G2201" s="41" t="s">
        <v>328</v>
      </c>
      <c r="H2201" s="41">
        <v>3.32</v>
      </c>
    </row>
    <row r="2202" spans="1:8" ht="15" hidden="1" customHeight="1" x14ac:dyDescent="0.25">
      <c r="A2202" s="35">
        <v>26</v>
      </c>
      <c r="B2202" s="38" t="s">
        <v>912</v>
      </c>
      <c r="C2202" s="38" t="s">
        <v>913</v>
      </c>
      <c r="D2202" s="38" t="s">
        <v>914</v>
      </c>
      <c r="E2202" s="45" t="s">
        <v>17</v>
      </c>
      <c r="F2202" s="45" t="s">
        <v>736</v>
      </c>
      <c r="G2202" s="41" t="s">
        <v>330</v>
      </c>
      <c r="H2202" s="41">
        <v>6.1</v>
      </c>
    </row>
    <row r="2203" spans="1:8" ht="15" hidden="1" customHeight="1" x14ac:dyDescent="0.25">
      <c r="A2203" s="35">
        <v>26</v>
      </c>
      <c r="B2203" s="38" t="s">
        <v>912</v>
      </c>
      <c r="C2203" s="38" t="s">
        <v>913</v>
      </c>
      <c r="D2203" s="38" t="s">
        <v>914</v>
      </c>
      <c r="E2203" s="45" t="s">
        <v>17</v>
      </c>
      <c r="F2203" s="45" t="s">
        <v>736</v>
      </c>
      <c r="G2203" s="41" t="s">
        <v>331</v>
      </c>
      <c r="H2203" s="41" t="s">
        <v>332</v>
      </c>
    </row>
    <row r="2204" spans="1:8" ht="15" hidden="1" customHeight="1" x14ac:dyDescent="0.25">
      <c r="A2204" s="35">
        <v>26</v>
      </c>
      <c r="B2204" s="38" t="s">
        <v>912</v>
      </c>
      <c r="C2204" s="38" t="s">
        <v>913</v>
      </c>
      <c r="D2204" s="38" t="s">
        <v>914</v>
      </c>
      <c r="E2204" s="45" t="s">
        <v>17</v>
      </c>
      <c r="F2204" s="45" t="s">
        <v>736</v>
      </c>
      <c r="G2204" s="41" t="s">
        <v>333</v>
      </c>
      <c r="H2204" s="41" t="s">
        <v>453</v>
      </c>
    </row>
    <row r="2205" spans="1:8" ht="15" hidden="1" customHeight="1" x14ac:dyDescent="0.25">
      <c r="A2205" s="35">
        <v>26</v>
      </c>
      <c r="B2205" s="38" t="s">
        <v>912</v>
      </c>
      <c r="C2205" s="38" t="s">
        <v>913</v>
      </c>
      <c r="D2205" s="38" t="s">
        <v>914</v>
      </c>
      <c r="E2205" s="45" t="s">
        <v>17</v>
      </c>
      <c r="F2205" s="45" t="s">
        <v>736</v>
      </c>
      <c r="G2205" s="41" t="s">
        <v>335</v>
      </c>
      <c r="H2205" s="41">
        <v>27</v>
      </c>
    </row>
    <row r="2206" spans="1:8" ht="15" hidden="1" customHeight="1" x14ac:dyDescent="0.25">
      <c r="A2206" s="35">
        <v>26</v>
      </c>
      <c r="B2206" s="38" t="s">
        <v>912</v>
      </c>
      <c r="C2206" s="38" t="s">
        <v>913</v>
      </c>
      <c r="D2206" s="38" t="s">
        <v>914</v>
      </c>
      <c r="E2206" s="45" t="s">
        <v>17</v>
      </c>
      <c r="F2206" s="45" t="s">
        <v>736</v>
      </c>
      <c r="G2206" s="41" t="s">
        <v>755</v>
      </c>
      <c r="H2206" s="41">
        <v>27</v>
      </c>
    </row>
    <row r="2207" spans="1:8" ht="15" hidden="1" customHeight="1" x14ac:dyDescent="0.25">
      <c r="A2207" s="35">
        <v>26</v>
      </c>
      <c r="B2207" s="38" t="s">
        <v>912</v>
      </c>
      <c r="C2207" s="38" t="s">
        <v>913</v>
      </c>
      <c r="D2207" s="38" t="s">
        <v>914</v>
      </c>
      <c r="E2207" s="45" t="s">
        <v>17</v>
      </c>
      <c r="F2207" s="45" t="s">
        <v>736</v>
      </c>
      <c r="G2207" s="41" t="s">
        <v>336</v>
      </c>
      <c r="H2207" s="41" t="s">
        <v>828</v>
      </c>
    </row>
    <row r="2208" spans="1:8" ht="15" hidden="1" customHeight="1" x14ac:dyDescent="0.25">
      <c r="A2208" s="35">
        <v>26</v>
      </c>
      <c r="B2208" s="38" t="s">
        <v>912</v>
      </c>
      <c r="C2208" s="38" t="s">
        <v>913</v>
      </c>
      <c r="D2208" s="38" t="s">
        <v>914</v>
      </c>
      <c r="E2208" s="45" t="s">
        <v>17</v>
      </c>
      <c r="F2208" s="45" t="s">
        <v>736</v>
      </c>
      <c r="G2208" s="41" t="s">
        <v>757</v>
      </c>
      <c r="H2208" s="41">
        <v>8</v>
      </c>
    </row>
    <row r="2209" spans="1:8" ht="15" hidden="1" customHeight="1" x14ac:dyDescent="0.25">
      <c r="A2209" s="35">
        <v>26</v>
      </c>
      <c r="B2209" s="38" t="s">
        <v>912</v>
      </c>
      <c r="C2209" s="38" t="s">
        <v>913</v>
      </c>
      <c r="D2209" s="38" t="s">
        <v>914</v>
      </c>
      <c r="E2209" s="45" t="s">
        <v>17</v>
      </c>
      <c r="F2209" s="45" t="s">
        <v>736</v>
      </c>
      <c r="G2209" s="41" t="s">
        <v>758</v>
      </c>
      <c r="H2209" s="41">
        <v>1.5</v>
      </c>
    </row>
    <row r="2210" spans="1:8" ht="15" hidden="1" customHeight="1" x14ac:dyDescent="0.25">
      <c r="A2210" s="35">
        <v>26</v>
      </c>
      <c r="B2210" s="38" t="s">
        <v>912</v>
      </c>
      <c r="C2210" s="38" t="s">
        <v>913</v>
      </c>
      <c r="D2210" s="38" t="s">
        <v>914</v>
      </c>
      <c r="E2210" s="45" t="s">
        <v>17</v>
      </c>
      <c r="F2210" s="45" t="s">
        <v>736</v>
      </c>
      <c r="G2210" s="41" t="s">
        <v>759</v>
      </c>
      <c r="H2210" s="41">
        <v>8.5</v>
      </c>
    </row>
    <row r="2211" spans="1:8" ht="15" hidden="1" customHeight="1" x14ac:dyDescent="0.25">
      <c r="A2211" s="35">
        <v>26</v>
      </c>
      <c r="B2211" s="38" t="s">
        <v>912</v>
      </c>
      <c r="C2211" s="38" t="s">
        <v>913</v>
      </c>
      <c r="D2211" s="38" t="s">
        <v>914</v>
      </c>
      <c r="E2211" s="45" t="s">
        <v>17</v>
      </c>
      <c r="F2211" s="45" t="s">
        <v>736</v>
      </c>
      <c r="G2211" s="41" t="s">
        <v>760</v>
      </c>
      <c r="H2211" s="41" t="s">
        <v>829</v>
      </c>
    </row>
    <row r="2212" spans="1:8" ht="15" hidden="1" customHeight="1" x14ac:dyDescent="0.25">
      <c r="A2212" s="35">
        <v>26</v>
      </c>
      <c r="B2212" s="38" t="s">
        <v>912</v>
      </c>
      <c r="C2212" s="38" t="s">
        <v>913</v>
      </c>
      <c r="D2212" s="38" t="s">
        <v>914</v>
      </c>
      <c r="E2212" s="45" t="s">
        <v>17</v>
      </c>
      <c r="F2212" s="45" t="s">
        <v>736</v>
      </c>
      <c r="G2212" s="41" t="s">
        <v>762</v>
      </c>
      <c r="H2212" s="41" t="s">
        <v>830</v>
      </c>
    </row>
    <row r="2213" spans="1:8" ht="15" hidden="1" customHeight="1" x14ac:dyDescent="0.25">
      <c r="A2213" s="35">
        <v>26</v>
      </c>
      <c r="B2213" s="38" t="s">
        <v>912</v>
      </c>
      <c r="C2213" s="38" t="s">
        <v>913</v>
      </c>
      <c r="D2213" s="38" t="s">
        <v>914</v>
      </c>
      <c r="E2213" s="45" t="s">
        <v>17</v>
      </c>
      <c r="F2213" s="45" t="s">
        <v>736</v>
      </c>
      <c r="G2213" s="41" t="s">
        <v>764</v>
      </c>
      <c r="H2213" s="41">
        <v>2.17</v>
      </c>
    </row>
    <row r="2214" spans="1:8" ht="15" hidden="1" customHeight="1" x14ac:dyDescent="0.25">
      <c r="A2214" s="35">
        <v>26</v>
      </c>
      <c r="B2214" s="38" t="s">
        <v>912</v>
      </c>
      <c r="C2214" s="38" t="s">
        <v>913</v>
      </c>
      <c r="D2214" s="38" t="s">
        <v>914</v>
      </c>
      <c r="E2214" s="45" t="s">
        <v>17</v>
      </c>
      <c r="F2214" s="45" t="s">
        <v>736</v>
      </c>
      <c r="G2214" s="41" t="s">
        <v>765</v>
      </c>
      <c r="H2214" s="41">
        <v>12.17</v>
      </c>
    </row>
    <row r="2215" spans="1:8" ht="15" hidden="1" customHeight="1" x14ac:dyDescent="0.25">
      <c r="A2215" s="35">
        <v>26</v>
      </c>
      <c r="B2215" s="38" t="s">
        <v>912</v>
      </c>
      <c r="C2215" s="38" t="s">
        <v>913</v>
      </c>
      <c r="D2215" s="38" t="s">
        <v>914</v>
      </c>
      <c r="E2215" s="45" t="s">
        <v>17</v>
      </c>
      <c r="F2215" s="45" t="s">
        <v>736</v>
      </c>
      <c r="G2215" s="41" t="s">
        <v>340</v>
      </c>
      <c r="H2215" s="41" t="s">
        <v>918</v>
      </c>
    </row>
    <row r="2216" spans="1:8" ht="15" hidden="1" customHeight="1" x14ac:dyDescent="0.25">
      <c r="A2216" s="35">
        <v>26</v>
      </c>
      <c r="B2216" s="38" t="s">
        <v>912</v>
      </c>
      <c r="C2216" s="38" t="s">
        <v>913</v>
      </c>
      <c r="D2216" s="38" t="s">
        <v>914</v>
      </c>
      <c r="E2216" s="45" t="s">
        <v>17</v>
      </c>
      <c r="F2216" s="45" t="s">
        <v>736</v>
      </c>
      <c r="G2216" s="41" t="s">
        <v>767</v>
      </c>
      <c r="H2216" s="41" t="s">
        <v>919</v>
      </c>
    </row>
    <row r="2217" spans="1:8" ht="15" hidden="1" customHeight="1" x14ac:dyDescent="0.25">
      <c r="A2217" s="35">
        <v>26</v>
      </c>
      <c r="B2217" s="38" t="s">
        <v>912</v>
      </c>
      <c r="C2217" s="38" t="s">
        <v>913</v>
      </c>
      <c r="D2217" s="38" t="s">
        <v>914</v>
      </c>
      <c r="E2217" s="45" t="s">
        <v>17</v>
      </c>
      <c r="F2217" s="45" t="s">
        <v>736</v>
      </c>
      <c r="G2217" s="41" t="s">
        <v>769</v>
      </c>
      <c r="H2217" s="41">
        <v>0.5</v>
      </c>
    </row>
    <row r="2218" spans="1:8" ht="15" hidden="1" customHeight="1" x14ac:dyDescent="0.25">
      <c r="A2218" s="35">
        <v>26</v>
      </c>
      <c r="B2218" s="38" t="s">
        <v>912</v>
      </c>
      <c r="C2218" s="38" t="s">
        <v>913</v>
      </c>
      <c r="D2218" s="38" t="s">
        <v>914</v>
      </c>
      <c r="E2218" s="45" t="s">
        <v>17</v>
      </c>
      <c r="F2218" s="45" t="s">
        <v>736</v>
      </c>
      <c r="G2218" s="41" t="s">
        <v>770</v>
      </c>
      <c r="H2218" s="41">
        <v>2.8</v>
      </c>
    </row>
    <row r="2219" spans="1:8" ht="15" hidden="1" customHeight="1" x14ac:dyDescent="0.25">
      <c r="A2219" s="35">
        <v>26</v>
      </c>
      <c r="B2219" s="38" t="s">
        <v>912</v>
      </c>
      <c r="C2219" s="38" t="s">
        <v>913</v>
      </c>
      <c r="D2219" s="38" t="s">
        <v>914</v>
      </c>
      <c r="E2219" s="45" t="s">
        <v>17</v>
      </c>
      <c r="F2219" s="45" t="s">
        <v>736</v>
      </c>
      <c r="G2219" s="41" t="s">
        <v>342</v>
      </c>
      <c r="H2219" s="41">
        <v>3.64</v>
      </c>
    </row>
    <row r="2220" spans="1:8" ht="15" hidden="1" customHeight="1" x14ac:dyDescent="0.25">
      <c r="A2220" s="35">
        <v>26</v>
      </c>
      <c r="B2220" s="38" t="s">
        <v>912</v>
      </c>
      <c r="C2220" s="38" t="s">
        <v>913</v>
      </c>
      <c r="D2220" s="38" t="s">
        <v>914</v>
      </c>
      <c r="E2220" s="45" t="s">
        <v>17</v>
      </c>
      <c r="F2220" s="45" t="s">
        <v>736</v>
      </c>
      <c r="G2220" s="41" t="s">
        <v>344</v>
      </c>
      <c r="H2220" s="41">
        <v>4</v>
      </c>
    </row>
    <row r="2221" spans="1:8" ht="15" hidden="1" customHeight="1" x14ac:dyDescent="0.25">
      <c r="A2221" s="35">
        <v>26</v>
      </c>
      <c r="B2221" s="38" t="s">
        <v>912</v>
      </c>
      <c r="C2221" s="38" t="s">
        <v>913</v>
      </c>
      <c r="D2221" s="38" t="s">
        <v>914</v>
      </c>
      <c r="E2221" s="45" t="s">
        <v>17</v>
      </c>
      <c r="F2221" s="45" t="s">
        <v>736</v>
      </c>
      <c r="G2221" s="41" t="s">
        <v>345</v>
      </c>
      <c r="H2221" s="41" t="s">
        <v>332</v>
      </c>
    </row>
    <row r="2222" spans="1:8" ht="15" hidden="1" customHeight="1" x14ac:dyDescent="0.25">
      <c r="A2222" s="35">
        <v>26</v>
      </c>
      <c r="B2222" s="38" t="s">
        <v>912</v>
      </c>
      <c r="C2222" s="38" t="s">
        <v>913</v>
      </c>
      <c r="D2222" s="38" t="s">
        <v>914</v>
      </c>
      <c r="E2222" s="45" t="s">
        <v>17</v>
      </c>
      <c r="F2222" s="45" t="s">
        <v>736</v>
      </c>
      <c r="G2222" s="41" t="s">
        <v>346</v>
      </c>
      <c r="H2222" s="41" t="s">
        <v>627</v>
      </c>
    </row>
    <row r="2223" spans="1:8" ht="15" hidden="1" customHeight="1" x14ac:dyDescent="0.25">
      <c r="A2223" s="35">
        <v>26</v>
      </c>
      <c r="B2223" s="38" t="s">
        <v>912</v>
      </c>
      <c r="C2223" s="38" t="s">
        <v>913</v>
      </c>
      <c r="D2223" s="38" t="s">
        <v>914</v>
      </c>
      <c r="E2223" s="45" t="s">
        <v>17</v>
      </c>
      <c r="F2223" s="45" t="s">
        <v>736</v>
      </c>
      <c r="G2223" s="41" t="s">
        <v>771</v>
      </c>
      <c r="H2223" s="41" t="s">
        <v>348</v>
      </c>
    </row>
    <row r="2224" spans="1:8" ht="15" hidden="1" customHeight="1" x14ac:dyDescent="0.25">
      <c r="A2224" s="35">
        <v>26</v>
      </c>
      <c r="B2224" s="38" t="s">
        <v>912</v>
      </c>
      <c r="C2224" s="38" t="s">
        <v>913</v>
      </c>
      <c r="D2224" s="38" t="s">
        <v>914</v>
      </c>
      <c r="E2224" s="45" t="s">
        <v>17</v>
      </c>
      <c r="F2224" s="45" t="s">
        <v>736</v>
      </c>
      <c r="G2224" s="41" t="s">
        <v>772</v>
      </c>
      <c r="H2224" s="41">
        <v>230</v>
      </c>
    </row>
    <row r="2225" spans="1:8" ht="15" hidden="1" customHeight="1" x14ac:dyDescent="0.25">
      <c r="A2225" s="35">
        <v>26</v>
      </c>
      <c r="B2225" s="38" t="s">
        <v>912</v>
      </c>
      <c r="C2225" s="38" t="s">
        <v>913</v>
      </c>
      <c r="D2225" s="38" t="s">
        <v>914</v>
      </c>
      <c r="E2225" s="45" t="s">
        <v>17</v>
      </c>
      <c r="F2225" s="45" t="s">
        <v>736</v>
      </c>
      <c r="G2225" s="41" t="s">
        <v>773</v>
      </c>
      <c r="H2225" s="41">
        <v>50</v>
      </c>
    </row>
    <row r="2226" spans="1:8" ht="15" hidden="1" customHeight="1" x14ac:dyDescent="0.25">
      <c r="A2226" s="35">
        <v>26</v>
      </c>
      <c r="B2226" s="38" t="s">
        <v>912</v>
      </c>
      <c r="C2226" s="38" t="s">
        <v>913</v>
      </c>
      <c r="D2226" s="38" t="s">
        <v>914</v>
      </c>
      <c r="E2226" s="45" t="s">
        <v>17</v>
      </c>
      <c r="F2226" s="45" t="s">
        <v>736</v>
      </c>
      <c r="G2226" s="41" t="s">
        <v>774</v>
      </c>
      <c r="H2226" s="41">
        <v>1</v>
      </c>
    </row>
    <row r="2227" spans="1:8" ht="15" hidden="1" customHeight="1" x14ac:dyDescent="0.25">
      <c r="A2227" s="35">
        <v>26</v>
      </c>
      <c r="B2227" s="38" t="s">
        <v>912</v>
      </c>
      <c r="C2227" s="38" t="s">
        <v>913</v>
      </c>
      <c r="D2227" s="38" t="s">
        <v>914</v>
      </c>
      <c r="E2227" s="45" t="s">
        <v>17</v>
      </c>
      <c r="F2227" s="45" t="s">
        <v>736</v>
      </c>
      <c r="G2227" s="41" t="s">
        <v>775</v>
      </c>
      <c r="H2227" s="41" t="s">
        <v>348</v>
      </c>
    </row>
    <row r="2228" spans="1:8" ht="15" hidden="1" customHeight="1" x14ac:dyDescent="0.25">
      <c r="A2228" s="35">
        <v>26</v>
      </c>
      <c r="B2228" s="38" t="s">
        <v>912</v>
      </c>
      <c r="C2228" s="38" t="s">
        <v>913</v>
      </c>
      <c r="D2228" s="38" t="s">
        <v>914</v>
      </c>
      <c r="E2228" s="45" t="s">
        <v>17</v>
      </c>
      <c r="F2228" s="45" t="s">
        <v>736</v>
      </c>
      <c r="G2228" s="41" t="s">
        <v>776</v>
      </c>
      <c r="H2228" s="41">
        <v>230</v>
      </c>
    </row>
    <row r="2229" spans="1:8" ht="15" hidden="1" customHeight="1" x14ac:dyDescent="0.25">
      <c r="A2229" s="35">
        <v>26</v>
      </c>
      <c r="B2229" s="38" t="s">
        <v>912</v>
      </c>
      <c r="C2229" s="38" t="s">
        <v>913</v>
      </c>
      <c r="D2229" s="38" t="s">
        <v>914</v>
      </c>
      <c r="E2229" s="45" t="s">
        <v>17</v>
      </c>
      <c r="F2229" s="45" t="s">
        <v>736</v>
      </c>
      <c r="G2229" s="41" t="s">
        <v>777</v>
      </c>
      <c r="H2229" s="41">
        <v>50</v>
      </c>
    </row>
    <row r="2230" spans="1:8" ht="15" hidden="1" customHeight="1" x14ac:dyDescent="0.25">
      <c r="A2230" s="35">
        <v>26</v>
      </c>
      <c r="B2230" s="38" t="s">
        <v>912</v>
      </c>
      <c r="C2230" s="38" t="s">
        <v>913</v>
      </c>
      <c r="D2230" s="38" t="s">
        <v>914</v>
      </c>
      <c r="E2230" s="45" t="s">
        <v>17</v>
      </c>
      <c r="F2230" s="45" t="s">
        <v>736</v>
      </c>
      <c r="G2230" s="41" t="s">
        <v>778</v>
      </c>
      <c r="H2230" s="41">
        <v>1</v>
      </c>
    </row>
    <row r="2231" spans="1:8" ht="15" hidden="1" customHeight="1" x14ac:dyDescent="0.25">
      <c r="A2231" s="35">
        <v>26</v>
      </c>
      <c r="B2231" s="38" t="s">
        <v>912</v>
      </c>
      <c r="C2231" s="38" t="s">
        <v>913</v>
      </c>
      <c r="D2231" s="38" t="s">
        <v>914</v>
      </c>
      <c r="E2231" s="45" t="s">
        <v>17</v>
      </c>
      <c r="F2231" s="45" t="s">
        <v>736</v>
      </c>
      <c r="G2231" s="41" t="s">
        <v>349</v>
      </c>
      <c r="H2231" s="41" t="s">
        <v>920</v>
      </c>
    </row>
    <row r="2232" spans="1:8" ht="15" hidden="1" customHeight="1" x14ac:dyDescent="0.25">
      <c r="A2232" s="35">
        <v>26</v>
      </c>
      <c r="B2232" s="38" t="s">
        <v>912</v>
      </c>
      <c r="C2232" s="38" t="s">
        <v>913</v>
      </c>
      <c r="D2232" s="38" t="s">
        <v>914</v>
      </c>
      <c r="E2232" s="45" t="s">
        <v>17</v>
      </c>
      <c r="F2232" s="45" t="s">
        <v>736</v>
      </c>
      <c r="G2232" s="41" t="s">
        <v>351</v>
      </c>
      <c r="H2232" s="41">
        <v>600</v>
      </c>
    </row>
    <row r="2233" spans="1:8" ht="15" hidden="1" customHeight="1" x14ac:dyDescent="0.25">
      <c r="A2233" s="35">
        <v>26</v>
      </c>
      <c r="B2233" s="38" t="s">
        <v>912</v>
      </c>
      <c r="C2233" s="38" t="s">
        <v>913</v>
      </c>
      <c r="D2233" s="38" t="s">
        <v>914</v>
      </c>
      <c r="E2233" s="45" t="s">
        <v>17</v>
      </c>
      <c r="F2233" s="45" t="s">
        <v>736</v>
      </c>
      <c r="G2233" s="41" t="s">
        <v>352</v>
      </c>
      <c r="H2233" s="41" t="s">
        <v>898</v>
      </c>
    </row>
    <row r="2234" spans="1:8" ht="15" hidden="1" customHeight="1" x14ac:dyDescent="0.25">
      <c r="A2234" s="35">
        <v>26</v>
      </c>
      <c r="B2234" s="38" t="s">
        <v>912</v>
      </c>
      <c r="C2234" s="38" t="s">
        <v>913</v>
      </c>
      <c r="D2234" s="38" t="s">
        <v>914</v>
      </c>
      <c r="E2234" s="45" t="s">
        <v>17</v>
      </c>
      <c r="F2234" s="45" t="s">
        <v>736</v>
      </c>
      <c r="G2234" s="41" t="s">
        <v>354</v>
      </c>
      <c r="H2234" s="41">
        <v>29</v>
      </c>
    </row>
    <row r="2235" spans="1:8" ht="15" hidden="1" customHeight="1" x14ac:dyDescent="0.25">
      <c r="A2235" s="35">
        <v>26</v>
      </c>
      <c r="B2235" s="38" t="s">
        <v>912</v>
      </c>
      <c r="C2235" s="38" t="s">
        <v>913</v>
      </c>
      <c r="D2235" s="38" t="s">
        <v>914</v>
      </c>
      <c r="E2235" s="45" t="s">
        <v>17</v>
      </c>
      <c r="F2235" s="45" t="s">
        <v>736</v>
      </c>
      <c r="G2235" s="41" t="s">
        <v>861</v>
      </c>
      <c r="H2235" s="41" t="s">
        <v>899</v>
      </c>
    </row>
    <row r="2236" spans="1:8" ht="15" hidden="1" customHeight="1" x14ac:dyDescent="0.25">
      <c r="A2236" s="35">
        <v>26</v>
      </c>
      <c r="B2236" s="38" t="s">
        <v>912</v>
      </c>
      <c r="C2236" s="38" t="s">
        <v>913</v>
      </c>
      <c r="D2236" s="38" t="s">
        <v>914</v>
      </c>
      <c r="E2236" s="45" t="s">
        <v>17</v>
      </c>
      <c r="F2236" s="45" t="s">
        <v>736</v>
      </c>
      <c r="G2236" s="41" t="s">
        <v>863</v>
      </c>
      <c r="H2236" s="41">
        <v>35</v>
      </c>
    </row>
    <row r="2237" spans="1:8" ht="15" hidden="1" customHeight="1" x14ac:dyDescent="0.25">
      <c r="A2237" s="35">
        <v>26</v>
      </c>
      <c r="B2237" s="38" t="s">
        <v>912</v>
      </c>
      <c r="C2237" s="38" t="s">
        <v>913</v>
      </c>
      <c r="D2237" s="38" t="s">
        <v>914</v>
      </c>
      <c r="E2237" s="45" t="s">
        <v>17</v>
      </c>
      <c r="F2237" s="45" t="s">
        <v>736</v>
      </c>
      <c r="G2237" s="41" t="s">
        <v>864</v>
      </c>
      <c r="H2237" s="41">
        <v>0</v>
      </c>
    </row>
    <row r="2238" spans="1:8" ht="15" hidden="1" customHeight="1" x14ac:dyDescent="0.25">
      <c r="A2238" s="35">
        <v>26</v>
      </c>
      <c r="B2238" s="38" t="s">
        <v>912</v>
      </c>
      <c r="C2238" s="38" t="s">
        <v>913</v>
      </c>
      <c r="D2238" s="38" t="s">
        <v>914</v>
      </c>
      <c r="E2238" s="45" t="s">
        <v>17</v>
      </c>
      <c r="F2238" s="45" t="s">
        <v>736</v>
      </c>
      <c r="G2238" s="41" t="s">
        <v>865</v>
      </c>
      <c r="H2238" s="41">
        <v>150</v>
      </c>
    </row>
    <row r="2239" spans="1:8" ht="15" hidden="1" customHeight="1" x14ac:dyDescent="0.25">
      <c r="A2239" s="35">
        <v>26</v>
      </c>
      <c r="B2239" s="38" t="s">
        <v>912</v>
      </c>
      <c r="C2239" s="38" t="s">
        <v>913</v>
      </c>
      <c r="D2239" s="38" t="s">
        <v>914</v>
      </c>
      <c r="E2239" s="45" t="s">
        <v>17</v>
      </c>
      <c r="F2239" s="45" t="s">
        <v>736</v>
      </c>
      <c r="G2239" s="41" t="s">
        <v>355</v>
      </c>
      <c r="H2239" s="41">
        <v>4.8</v>
      </c>
    </row>
    <row r="2240" spans="1:8" ht="15" hidden="1" customHeight="1" x14ac:dyDescent="0.25">
      <c r="A2240" s="35">
        <v>26</v>
      </c>
      <c r="B2240" s="38" t="s">
        <v>912</v>
      </c>
      <c r="C2240" s="38" t="s">
        <v>913</v>
      </c>
      <c r="D2240" s="38" t="s">
        <v>914</v>
      </c>
      <c r="E2240" s="45" t="s">
        <v>17</v>
      </c>
      <c r="F2240" s="45" t="s">
        <v>736</v>
      </c>
      <c r="G2240" s="41" t="s">
        <v>356</v>
      </c>
      <c r="H2240" s="41">
        <v>2700</v>
      </c>
    </row>
    <row r="2241" spans="1:8" ht="15" hidden="1" customHeight="1" x14ac:dyDescent="0.25">
      <c r="A2241" s="35">
        <v>26</v>
      </c>
      <c r="B2241" s="38" t="s">
        <v>912</v>
      </c>
      <c r="C2241" s="38" t="s">
        <v>913</v>
      </c>
      <c r="D2241" s="38" t="s">
        <v>914</v>
      </c>
      <c r="E2241" s="45" t="s">
        <v>17</v>
      </c>
      <c r="F2241" s="45" t="s">
        <v>736</v>
      </c>
      <c r="G2241" s="41" t="s">
        <v>357</v>
      </c>
      <c r="H2241" s="41">
        <v>50</v>
      </c>
    </row>
    <row r="2242" spans="1:8" ht="15" hidden="1" customHeight="1" x14ac:dyDescent="0.25">
      <c r="A2242" s="35">
        <v>26</v>
      </c>
      <c r="B2242" s="38" t="s">
        <v>912</v>
      </c>
      <c r="C2242" s="38" t="s">
        <v>913</v>
      </c>
      <c r="D2242" s="38" t="s">
        <v>914</v>
      </c>
      <c r="E2242" s="45" t="s">
        <v>17</v>
      </c>
      <c r="F2242" s="45" t="s">
        <v>736</v>
      </c>
      <c r="G2242" s="41" t="s">
        <v>358</v>
      </c>
      <c r="H2242" s="41" t="s">
        <v>17</v>
      </c>
    </row>
    <row r="2243" spans="1:8" ht="15" hidden="1" customHeight="1" x14ac:dyDescent="0.25">
      <c r="A2243" s="35">
        <v>26</v>
      </c>
      <c r="B2243" s="38" t="s">
        <v>912</v>
      </c>
      <c r="C2243" s="38" t="s">
        <v>913</v>
      </c>
      <c r="D2243" s="38" t="s">
        <v>914</v>
      </c>
      <c r="E2243" s="45" t="s">
        <v>17</v>
      </c>
      <c r="F2243" s="45" t="s">
        <v>736</v>
      </c>
      <c r="G2243" s="41" t="s">
        <v>360</v>
      </c>
      <c r="H2243" s="41" t="s">
        <v>361</v>
      </c>
    </row>
    <row r="2244" spans="1:8" ht="15" hidden="1" customHeight="1" x14ac:dyDescent="0.25">
      <c r="A2244" s="35">
        <v>26</v>
      </c>
      <c r="B2244" s="38" t="s">
        <v>912</v>
      </c>
      <c r="C2244" s="38" t="s">
        <v>913</v>
      </c>
      <c r="D2244" s="38" t="s">
        <v>914</v>
      </c>
      <c r="E2244" s="45" t="s">
        <v>17</v>
      </c>
      <c r="F2244" s="45" t="s">
        <v>736</v>
      </c>
      <c r="G2244" s="41" t="s">
        <v>362</v>
      </c>
      <c r="H2244" s="41" t="s">
        <v>363</v>
      </c>
    </row>
    <row r="2245" spans="1:8" ht="15" hidden="1" customHeight="1" x14ac:dyDescent="0.25">
      <c r="A2245" s="35">
        <v>26</v>
      </c>
      <c r="B2245" s="38" t="s">
        <v>912</v>
      </c>
      <c r="C2245" s="38" t="s">
        <v>913</v>
      </c>
      <c r="D2245" s="38" t="s">
        <v>914</v>
      </c>
      <c r="E2245" s="45" t="s">
        <v>17</v>
      </c>
      <c r="F2245" s="45" t="s">
        <v>736</v>
      </c>
      <c r="G2245" s="41" t="s">
        <v>364</v>
      </c>
      <c r="H2245" s="41">
        <v>1600</v>
      </c>
    </row>
    <row r="2246" spans="1:8" ht="15" hidden="1" customHeight="1" x14ac:dyDescent="0.25">
      <c r="A2246" s="35">
        <v>26</v>
      </c>
      <c r="B2246" s="38" t="s">
        <v>912</v>
      </c>
      <c r="C2246" s="38" t="s">
        <v>913</v>
      </c>
      <c r="D2246" s="38" t="s">
        <v>914</v>
      </c>
      <c r="E2246" s="45" t="s">
        <v>17</v>
      </c>
      <c r="F2246" s="45" t="s">
        <v>736</v>
      </c>
      <c r="G2246" s="41" t="s">
        <v>781</v>
      </c>
      <c r="H2246" s="41">
        <v>0</v>
      </c>
    </row>
    <row r="2247" spans="1:8" ht="15" hidden="1" customHeight="1" x14ac:dyDescent="0.25">
      <c r="A2247" s="35">
        <v>26</v>
      </c>
      <c r="B2247" s="38" t="s">
        <v>912</v>
      </c>
      <c r="C2247" s="38" t="s">
        <v>913</v>
      </c>
      <c r="D2247" s="38" t="s">
        <v>914</v>
      </c>
      <c r="E2247" s="45" t="s">
        <v>17</v>
      </c>
      <c r="F2247" s="45" t="s">
        <v>736</v>
      </c>
      <c r="G2247" s="41" t="s">
        <v>365</v>
      </c>
      <c r="H2247" s="41" t="s">
        <v>900</v>
      </c>
    </row>
    <row r="2248" spans="1:8" ht="15" hidden="1" customHeight="1" x14ac:dyDescent="0.25">
      <c r="A2248" s="35">
        <v>26</v>
      </c>
      <c r="B2248" s="38" t="s">
        <v>912</v>
      </c>
      <c r="C2248" s="38" t="s">
        <v>913</v>
      </c>
      <c r="D2248" s="38" t="s">
        <v>914</v>
      </c>
      <c r="E2248" s="45" t="s">
        <v>17</v>
      </c>
      <c r="F2248" s="45" t="s">
        <v>736</v>
      </c>
      <c r="G2248" s="41" t="s">
        <v>783</v>
      </c>
      <c r="H2248" s="41">
        <v>900</v>
      </c>
    </row>
    <row r="2249" spans="1:8" ht="15" hidden="1" customHeight="1" x14ac:dyDescent="0.25">
      <c r="A2249" s="35">
        <v>26</v>
      </c>
      <c r="B2249" s="38" t="s">
        <v>912</v>
      </c>
      <c r="C2249" s="38" t="s">
        <v>913</v>
      </c>
      <c r="D2249" s="38" t="s">
        <v>914</v>
      </c>
      <c r="E2249" s="45" t="s">
        <v>17</v>
      </c>
      <c r="F2249" s="45" t="s">
        <v>736</v>
      </c>
      <c r="G2249" s="41" t="s">
        <v>784</v>
      </c>
      <c r="H2249" s="41">
        <v>270</v>
      </c>
    </row>
    <row r="2250" spans="1:8" ht="15" hidden="1" customHeight="1" x14ac:dyDescent="0.25">
      <c r="A2250" s="35">
        <v>26</v>
      </c>
      <c r="B2250" s="38" t="s">
        <v>912</v>
      </c>
      <c r="C2250" s="38" t="s">
        <v>913</v>
      </c>
      <c r="D2250" s="38" t="s">
        <v>914</v>
      </c>
      <c r="E2250" s="45" t="s">
        <v>17</v>
      </c>
      <c r="F2250" s="45" t="s">
        <v>736</v>
      </c>
      <c r="G2250" s="41" t="s">
        <v>785</v>
      </c>
      <c r="H2250" s="41">
        <v>720</v>
      </c>
    </row>
    <row r="2251" spans="1:8" ht="15" hidden="1" customHeight="1" x14ac:dyDescent="0.25">
      <c r="A2251" s="35">
        <v>26</v>
      </c>
      <c r="B2251" s="38" t="s">
        <v>912</v>
      </c>
      <c r="C2251" s="38" t="s">
        <v>913</v>
      </c>
      <c r="D2251" s="38" t="s">
        <v>914</v>
      </c>
      <c r="E2251" s="45" t="s">
        <v>17</v>
      </c>
      <c r="F2251" s="45" t="s">
        <v>736</v>
      </c>
      <c r="G2251" s="41" t="s">
        <v>367</v>
      </c>
      <c r="H2251" s="41" t="s">
        <v>836</v>
      </c>
    </row>
    <row r="2252" spans="1:8" ht="15" hidden="1" customHeight="1" x14ac:dyDescent="0.25">
      <c r="A2252" s="35">
        <v>26</v>
      </c>
      <c r="B2252" s="38" t="s">
        <v>912</v>
      </c>
      <c r="C2252" s="38" t="s">
        <v>913</v>
      </c>
      <c r="D2252" s="38" t="s">
        <v>914</v>
      </c>
      <c r="E2252" s="45" t="s">
        <v>17</v>
      </c>
      <c r="F2252" s="45" t="s">
        <v>736</v>
      </c>
      <c r="G2252" s="41" t="s">
        <v>787</v>
      </c>
      <c r="H2252" s="41">
        <v>850</v>
      </c>
    </row>
    <row r="2253" spans="1:8" ht="15" hidden="1" customHeight="1" x14ac:dyDescent="0.25">
      <c r="A2253" s="35">
        <v>26</v>
      </c>
      <c r="B2253" s="38" t="s">
        <v>912</v>
      </c>
      <c r="C2253" s="38" t="s">
        <v>913</v>
      </c>
      <c r="D2253" s="38" t="s">
        <v>914</v>
      </c>
      <c r="E2253" s="45" t="s">
        <v>17</v>
      </c>
      <c r="F2253" s="45" t="s">
        <v>736</v>
      </c>
      <c r="G2253" s="41" t="s">
        <v>788</v>
      </c>
      <c r="H2253" s="41">
        <v>800</v>
      </c>
    </row>
    <row r="2254" spans="1:8" ht="15" hidden="1" customHeight="1" x14ac:dyDescent="0.25">
      <c r="A2254" s="35">
        <v>26</v>
      </c>
      <c r="B2254" s="38" t="s">
        <v>912</v>
      </c>
      <c r="C2254" s="38" t="s">
        <v>913</v>
      </c>
      <c r="D2254" s="38" t="s">
        <v>914</v>
      </c>
      <c r="E2254" s="45" t="s">
        <v>17</v>
      </c>
      <c r="F2254" s="45" t="s">
        <v>736</v>
      </c>
      <c r="G2254" s="41" t="s">
        <v>789</v>
      </c>
      <c r="H2254" s="41">
        <v>298</v>
      </c>
    </row>
    <row r="2255" spans="1:8" ht="15" hidden="1" customHeight="1" x14ac:dyDescent="0.25">
      <c r="A2255" s="35">
        <v>26</v>
      </c>
      <c r="B2255" s="38" t="s">
        <v>912</v>
      </c>
      <c r="C2255" s="38" t="s">
        <v>913</v>
      </c>
      <c r="D2255" s="38" t="s">
        <v>914</v>
      </c>
      <c r="E2255" s="45" t="s">
        <v>17</v>
      </c>
      <c r="F2255" s="45" t="s">
        <v>736</v>
      </c>
      <c r="G2255" s="41" t="s">
        <v>369</v>
      </c>
      <c r="H2255" s="41" t="s">
        <v>901</v>
      </c>
    </row>
    <row r="2256" spans="1:8" ht="15" hidden="1" customHeight="1" x14ac:dyDescent="0.25">
      <c r="A2256" s="35">
        <v>26</v>
      </c>
      <c r="B2256" s="38" t="s">
        <v>912</v>
      </c>
      <c r="C2256" s="38" t="s">
        <v>913</v>
      </c>
      <c r="D2256" s="38" t="s">
        <v>914</v>
      </c>
      <c r="E2256" s="45" t="s">
        <v>17</v>
      </c>
      <c r="F2256" s="45" t="s">
        <v>736</v>
      </c>
      <c r="G2256" s="41" t="s">
        <v>791</v>
      </c>
      <c r="H2256" s="41">
        <v>1110</v>
      </c>
    </row>
    <row r="2257" spans="1:8" ht="15" hidden="1" customHeight="1" x14ac:dyDescent="0.25">
      <c r="A2257" s="35">
        <v>26</v>
      </c>
      <c r="B2257" s="38" t="s">
        <v>912</v>
      </c>
      <c r="C2257" s="38" t="s">
        <v>913</v>
      </c>
      <c r="D2257" s="38" t="s">
        <v>914</v>
      </c>
      <c r="E2257" s="45" t="s">
        <v>17</v>
      </c>
      <c r="F2257" s="45" t="s">
        <v>736</v>
      </c>
      <c r="G2257" s="41" t="s">
        <v>792</v>
      </c>
      <c r="H2257" s="41">
        <v>280</v>
      </c>
    </row>
    <row r="2258" spans="1:8" ht="15" hidden="1" customHeight="1" x14ac:dyDescent="0.25">
      <c r="A2258" s="35">
        <v>26</v>
      </c>
      <c r="B2258" s="38" t="s">
        <v>912</v>
      </c>
      <c r="C2258" s="38" t="s">
        <v>913</v>
      </c>
      <c r="D2258" s="38" t="s">
        <v>914</v>
      </c>
      <c r="E2258" s="45" t="s">
        <v>17</v>
      </c>
      <c r="F2258" s="45" t="s">
        <v>736</v>
      </c>
      <c r="G2258" s="41" t="s">
        <v>793</v>
      </c>
      <c r="H2258" s="41">
        <v>850</v>
      </c>
    </row>
    <row r="2259" spans="1:8" ht="15" hidden="1" customHeight="1" x14ac:dyDescent="0.25">
      <c r="A2259" s="35">
        <v>26</v>
      </c>
      <c r="B2259" s="38" t="s">
        <v>912</v>
      </c>
      <c r="C2259" s="38" t="s">
        <v>913</v>
      </c>
      <c r="D2259" s="38" t="s">
        <v>914</v>
      </c>
      <c r="E2259" s="45" t="s">
        <v>17</v>
      </c>
      <c r="F2259" s="45" t="s">
        <v>736</v>
      </c>
      <c r="G2259" s="41" t="s">
        <v>371</v>
      </c>
      <c r="H2259" s="41" t="s">
        <v>838</v>
      </c>
    </row>
    <row r="2260" spans="1:8" ht="15" hidden="1" customHeight="1" x14ac:dyDescent="0.25">
      <c r="A2260" s="35">
        <v>26</v>
      </c>
      <c r="B2260" s="38" t="s">
        <v>912</v>
      </c>
      <c r="C2260" s="38" t="s">
        <v>913</v>
      </c>
      <c r="D2260" s="38" t="s">
        <v>914</v>
      </c>
      <c r="E2260" s="45" t="s">
        <v>17</v>
      </c>
      <c r="F2260" s="45" t="s">
        <v>736</v>
      </c>
      <c r="G2260" s="41" t="s">
        <v>795</v>
      </c>
      <c r="H2260" s="41">
        <v>1008</v>
      </c>
    </row>
    <row r="2261" spans="1:8" ht="15" hidden="1" customHeight="1" x14ac:dyDescent="0.25">
      <c r="A2261" s="35">
        <v>26</v>
      </c>
      <c r="B2261" s="38" t="s">
        <v>912</v>
      </c>
      <c r="C2261" s="38" t="s">
        <v>913</v>
      </c>
      <c r="D2261" s="38" t="s">
        <v>914</v>
      </c>
      <c r="E2261" s="45" t="s">
        <v>17</v>
      </c>
      <c r="F2261" s="45" t="s">
        <v>736</v>
      </c>
      <c r="G2261" s="41" t="s">
        <v>796</v>
      </c>
      <c r="H2261" s="41">
        <v>848</v>
      </c>
    </row>
    <row r="2262" spans="1:8" ht="15" hidden="1" customHeight="1" x14ac:dyDescent="0.25">
      <c r="A2262" s="35">
        <v>26</v>
      </c>
      <c r="B2262" s="38" t="s">
        <v>912</v>
      </c>
      <c r="C2262" s="38" t="s">
        <v>913</v>
      </c>
      <c r="D2262" s="38" t="s">
        <v>914</v>
      </c>
      <c r="E2262" s="45" t="s">
        <v>17</v>
      </c>
      <c r="F2262" s="45" t="s">
        <v>736</v>
      </c>
      <c r="G2262" s="41" t="s">
        <v>797</v>
      </c>
      <c r="H2262" s="41">
        <v>404</v>
      </c>
    </row>
    <row r="2263" spans="1:8" ht="15" hidden="1" customHeight="1" x14ac:dyDescent="0.25">
      <c r="A2263" s="35">
        <v>26</v>
      </c>
      <c r="B2263" s="38" t="s">
        <v>912</v>
      </c>
      <c r="C2263" s="38" t="s">
        <v>913</v>
      </c>
      <c r="D2263" s="38" t="s">
        <v>914</v>
      </c>
      <c r="E2263" s="45" t="s">
        <v>17</v>
      </c>
      <c r="F2263" s="45" t="s">
        <v>736</v>
      </c>
      <c r="G2263" s="41" t="s">
        <v>373</v>
      </c>
      <c r="H2263" s="41">
        <v>35</v>
      </c>
    </row>
    <row r="2264" spans="1:8" ht="15" hidden="1" customHeight="1" x14ac:dyDescent="0.25">
      <c r="A2264" s="35">
        <v>26</v>
      </c>
      <c r="B2264" s="38" t="s">
        <v>912</v>
      </c>
      <c r="C2264" s="38" t="s">
        <v>913</v>
      </c>
      <c r="D2264" s="38" t="s">
        <v>914</v>
      </c>
      <c r="E2264" s="45" t="s">
        <v>17</v>
      </c>
      <c r="F2264" s="45" t="s">
        <v>736</v>
      </c>
      <c r="G2264" s="41" t="s">
        <v>374</v>
      </c>
      <c r="H2264" s="41">
        <v>52</v>
      </c>
    </row>
    <row r="2265" spans="1:8" ht="15" hidden="1" customHeight="1" x14ac:dyDescent="0.25">
      <c r="A2265" s="35">
        <v>26</v>
      </c>
      <c r="B2265" s="38" t="s">
        <v>912</v>
      </c>
      <c r="C2265" s="38" t="s">
        <v>913</v>
      </c>
      <c r="D2265" s="38" t="s">
        <v>914</v>
      </c>
      <c r="E2265" s="45" t="s">
        <v>17</v>
      </c>
      <c r="F2265" s="45" t="s">
        <v>736</v>
      </c>
      <c r="G2265" s="41" t="s">
        <v>375</v>
      </c>
      <c r="H2265" s="41">
        <v>39</v>
      </c>
    </row>
    <row r="2266" spans="1:8" ht="15" hidden="1" customHeight="1" x14ac:dyDescent="0.25">
      <c r="A2266" s="35">
        <v>26</v>
      </c>
      <c r="B2266" s="38" t="s">
        <v>912</v>
      </c>
      <c r="C2266" s="38" t="s">
        <v>913</v>
      </c>
      <c r="D2266" s="38" t="s">
        <v>914</v>
      </c>
      <c r="E2266" s="45" t="s">
        <v>17</v>
      </c>
      <c r="F2266" s="45" t="s">
        <v>736</v>
      </c>
      <c r="G2266" s="41" t="s">
        <v>376</v>
      </c>
      <c r="H2266" s="41">
        <v>57</v>
      </c>
    </row>
    <row r="2267" spans="1:8" ht="15" hidden="1" customHeight="1" x14ac:dyDescent="0.25">
      <c r="A2267" s="35">
        <v>26</v>
      </c>
      <c r="B2267" s="38" t="s">
        <v>912</v>
      </c>
      <c r="C2267" s="38" t="s">
        <v>913</v>
      </c>
      <c r="D2267" s="38" t="s">
        <v>914</v>
      </c>
      <c r="E2267" s="45" t="s">
        <v>17</v>
      </c>
      <c r="F2267" s="45" t="s">
        <v>736</v>
      </c>
      <c r="G2267" s="41" t="s">
        <v>377</v>
      </c>
      <c r="H2267" s="41" t="s">
        <v>378</v>
      </c>
    </row>
    <row r="2268" spans="1:8" ht="15" hidden="1" customHeight="1" x14ac:dyDescent="0.25">
      <c r="A2268" s="35">
        <v>26</v>
      </c>
      <c r="B2268" s="38" t="s">
        <v>912</v>
      </c>
      <c r="C2268" s="38" t="s">
        <v>913</v>
      </c>
      <c r="D2268" s="38" t="s">
        <v>914</v>
      </c>
      <c r="E2268" s="45" t="s">
        <v>17</v>
      </c>
      <c r="F2268" s="45" t="s">
        <v>736</v>
      </c>
      <c r="G2268" s="41" t="s">
        <v>379</v>
      </c>
      <c r="H2268" s="41" t="s">
        <v>839</v>
      </c>
    </row>
    <row r="2269" spans="1:8" ht="15" hidden="1" customHeight="1" x14ac:dyDescent="0.25">
      <c r="A2269" s="35">
        <v>26</v>
      </c>
      <c r="B2269" s="38" t="s">
        <v>912</v>
      </c>
      <c r="C2269" s="38" t="s">
        <v>913</v>
      </c>
      <c r="D2269" s="38" t="s">
        <v>914</v>
      </c>
      <c r="E2269" s="45" t="s">
        <v>17</v>
      </c>
      <c r="F2269" s="45" t="s">
        <v>736</v>
      </c>
      <c r="G2269" s="41" t="s">
        <v>381</v>
      </c>
      <c r="H2269" s="41">
        <v>30</v>
      </c>
    </row>
    <row r="2270" spans="1:8" ht="15" hidden="1" customHeight="1" x14ac:dyDescent="0.25">
      <c r="A2270" s="35">
        <v>26</v>
      </c>
      <c r="B2270" s="38" t="s">
        <v>912</v>
      </c>
      <c r="C2270" s="38" t="s">
        <v>913</v>
      </c>
      <c r="D2270" s="38" t="s">
        <v>914</v>
      </c>
      <c r="E2270" s="45" t="s">
        <v>17</v>
      </c>
      <c r="F2270" s="45" t="s">
        <v>736</v>
      </c>
      <c r="G2270" s="41" t="s">
        <v>382</v>
      </c>
      <c r="H2270" s="41">
        <v>20</v>
      </c>
    </row>
    <row r="2271" spans="1:8" ht="15" hidden="1" customHeight="1" x14ac:dyDescent="0.25">
      <c r="A2271" s="35">
        <v>26</v>
      </c>
      <c r="B2271" s="38" t="s">
        <v>912</v>
      </c>
      <c r="C2271" s="38" t="s">
        <v>913</v>
      </c>
      <c r="D2271" s="38" t="s">
        <v>914</v>
      </c>
      <c r="E2271" s="45" t="s">
        <v>17</v>
      </c>
      <c r="F2271" s="45" t="s">
        <v>736</v>
      </c>
      <c r="G2271" s="41" t="s">
        <v>798</v>
      </c>
      <c r="H2271" s="41">
        <v>20</v>
      </c>
    </row>
    <row r="2272" spans="1:8" ht="15" hidden="1" customHeight="1" x14ac:dyDescent="0.25">
      <c r="A2272" s="35">
        <v>26</v>
      </c>
      <c r="B2272" s="38" t="s">
        <v>912</v>
      </c>
      <c r="C2272" s="38" t="s">
        <v>913</v>
      </c>
      <c r="D2272" s="38" t="s">
        <v>914</v>
      </c>
      <c r="E2272" s="45" t="s">
        <v>17</v>
      </c>
      <c r="F2272" s="45" t="s">
        <v>736</v>
      </c>
      <c r="G2272" s="41" t="s">
        <v>383</v>
      </c>
      <c r="H2272" s="41">
        <v>3</v>
      </c>
    </row>
    <row r="2273" spans="1:8" ht="15" hidden="1" customHeight="1" x14ac:dyDescent="0.25">
      <c r="A2273" s="35">
        <v>26</v>
      </c>
      <c r="B2273" s="38" t="s">
        <v>912</v>
      </c>
      <c r="C2273" s="38" t="s">
        <v>913</v>
      </c>
      <c r="D2273" s="38" t="s">
        <v>914</v>
      </c>
      <c r="E2273" s="45" t="s">
        <v>17</v>
      </c>
      <c r="F2273" s="45" t="s">
        <v>736</v>
      </c>
      <c r="G2273" s="41" t="s">
        <v>384</v>
      </c>
      <c r="H2273" s="41">
        <v>30</v>
      </c>
    </row>
    <row r="2274" spans="1:8" ht="15" hidden="1" customHeight="1" x14ac:dyDescent="0.25">
      <c r="A2274" s="35">
        <v>26</v>
      </c>
      <c r="B2274" s="38" t="s">
        <v>912</v>
      </c>
      <c r="C2274" s="38" t="s">
        <v>913</v>
      </c>
      <c r="D2274" s="38" t="s">
        <v>914</v>
      </c>
      <c r="E2274" s="45" t="s">
        <v>17</v>
      </c>
      <c r="F2274" s="45" t="s">
        <v>736</v>
      </c>
      <c r="G2274" s="41" t="s">
        <v>385</v>
      </c>
      <c r="H2274" s="42">
        <v>32</v>
      </c>
    </row>
    <row r="2275" spans="1:8" ht="15" hidden="1" customHeight="1" x14ac:dyDescent="0.25">
      <c r="A2275" s="35">
        <v>26</v>
      </c>
      <c r="B2275" s="38" t="s">
        <v>912</v>
      </c>
      <c r="C2275" s="38" t="s">
        <v>913</v>
      </c>
      <c r="D2275" s="38" t="s">
        <v>914</v>
      </c>
      <c r="E2275" s="45" t="s">
        <v>17</v>
      </c>
      <c r="F2275" s="45" t="s">
        <v>736</v>
      </c>
      <c r="G2275" s="41" t="s">
        <v>799</v>
      </c>
      <c r="H2275" s="41" t="s">
        <v>800</v>
      </c>
    </row>
    <row r="2276" spans="1:8" ht="15" hidden="1" customHeight="1" x14ac:dyDescent="0.25">
      <c r="A2276" s="35">
        <v>26</v>
      </c>
      <c r="B2276" s="38" t="s">
        <v>912</v>
      </c>
      <c r="C2276" s="38" t="s">
        <v>913</v>
      </c>
      <c r="D2276" s="38" t="s">
        <v>914</v>
      </c>
      <c r="E2276" s="45" t="s">
        <v>17</v>
      </c>
      <c r="F2276" s="45" t="s">
        <v>736</v>
      </c>
      <c r="G2276" s="41" t="s">
        <v>801</v>
      </c>
      <c r="H2276" s="41">
        <v>-15</v>
      </c>
    </row>
    <row r="2277" spans="1:8" ht="15" hidden="1" customHeight="1" x14ac:dyDescent="0.25">
      <c r="A2277" s="35">
        <v>26</v>
      </c>
      <c r="B2277" s="38" t="s">
        <v>912</v>
      </c>
      <c r="C2277" s="38" t="s">
        <v>913</v>
      </c>
      <c r="D2277" s="38" t="s">
        <v>914</v>
      </c>
      <c r="E2277" s="45" t="s">
        <v>17</v>
      </c>
      <c r="F2277" s="45" t="s">
        <v>736</v>
      </c>
      <c r="G2277" s="41" t="s">
        <v>802</v>
      </c>
      <c r="H2277" s="41">
        <v>46</v>
      </c>
    </row>
    <row r="2278" spans="1:8" ht="15" hidden="1" customHeight="1" x14ac:dyDescent="0.25">
      <c r="A2278" s="35">
        <v>26</v>
      </c>
      <c r="B2278" s="38" t="s">
        <v>912</v>
      </c>
      <c r="C2278" s="38" t="s">
        <v>913</v>
      </c>
      <c r="D2278" s="38" t="s">
        <v>914</v>
      </c>
      <c r="E2278" s="45" t="s">
        <v>17</v>
      </c>
      <c r="F2278" s="45" t="s">
        <v>736</v>
      </c>
      <c r="G2278" s="41" t="s">
        <v>803</v>
      </c>
      <c r="H2278" s="41" t="s">
        <v>804</v>
      </c>
    </row>
    <row r="2279" spans="1:8" ht="15" hidden="1" customHeight="1" x14ac:dyDescent="0.25">
      <c r="A2279" s="35">
        <v>26</v>
      </c>
      <c r="B2279" s="38" t="s">
        <v>912</v>
      </c>
      <c r="C2279" s="38" t="s">
        <v>913</v>
      </c>
      <c r="D2279" s="38" t="s">
        <v>914</v>
      </c>
      <c r="E2279" s="45" t="s">
        <v>17</v>
      </c>
      <c r="F2279" s="45" t="s">
        <v>736</v>
      </c>
      <c r="G2279" s="41" t="s">
        <v>805</v>
      </c>
      <c r="H2279" s="41">
        <v>-15</v>
      </c>
    </row>
    <row r="2280" spans="1:8" ht="15" hidden="1" customHeight="1" x14ac:dyDescent="0.25">
      <c r="A2280" s="35">
        <v>26</v>
      </c>
      <c r="B2280" s="38" t="s">
        <v>912</v>
      </c>
      <c r="C2280" s="38" t="s">
        <v>913</v>
      </c>
      <c r="D2280" s="38" t="s">
        <v>914</v>
      </c>
      <c r="E2280" s="45" t="s">
        <v>17</v>
      </c>
      <c r="F2280" s="45" t="s">
        <v>736</v>
      </c>
      <c r="G2280" s="41" t="s">
        <v>806</v>
      </c>
      <c r="H2280" s="41">
        <v>24</v>
      </c>
    </row>
    <row r="2281" spans="1:8" ht="15" hidden="1" customHeight="1" x14ac:dyDescent="0.25">
      <c r="A2281" s="35">
        <v>26</v>
      </c>
      <c r="B2281" s="38" t="s">
        <v>912</v>
      </c>
      <c r="C2281" s="38" t="s">
        <v>913</v>
      </c>
      <c r="D2281" s="38" t="s">
        <v>914</v>
      </c>
      <c r="E2281" s="45" t="s">
        <v>17</v>
      </c>
      <c r="F2281" s="45" t="s">
        <v>736</v>
      </c>
      <c r="G2281" s="41" t="s">
        <v>390</v>
      </c>
      <c r="H2281" s="41" t="s">
        <v>391</v>
      </c>
    </row>
    <row r="2282" spans="1:8" ht="15" hidden="1" customHeight="1" x14ac:dyDescent="0.25">
      <c r="A2282" s="35">
        <v>26</v>
      </c>
      <c r="B2282" s="38" t="s">
        <v>912</v>
      </c>
      <c r="C2282" s="38" t="s">
        <v>913</v>
      </c>
      <c r="D2282" s="38" t="s">
        <v>914</v>
      </c>
      <c r="E2282" s="45" t="s">
        <v>17</v>
      </c>
      <c r="F2282" s="45" t="s">
        <v>736</v>
      </c>
      <c r="G2282" s="41" t="s">
        <v>392</v>
      </c>
      <c r="H2282" s="41" t="s">
        <v>393</v>
      </c>
    </row>
    <row r="2283" spans="1:8" ht="15" hidden="1" customHeight="1" x14ac:dyDescent="0.25">
      <c r="A2283" s="35">
        <v>26</v>
      </c>
      <c r="B2283" s="38" t="s">
        <v>912</v>
      </c>
      <c r="C2283" s="38" t="s">
        <v>913</v>
      </c>
      <c r="D2283" s="38" t="s">
        <v>914</v>
      </c>
      <c r="E2283" s="45" t="s">
        <v>17</v>
      </c>
      <c r="F2283" s="45" t="s">
        <v>736</v>
      </c>
      <c r="G2283" s="41" t="s">
        <v>394</v>
      </c>
      <c r="H2283" s="41" t="s">
        <v>465</v>
      </c>
    </row>
    <row r="2284" spans="1:8" ht="15" hidden="1" customHeight="1" x14ac:dyDescent="0.25">
      <c r="A2284" s="35">
        <v>26</v>
      </c>
      <c r="B2284" s="38" t="s">
        <v>912</v>
      </c>
      <c r="C2284" s="38" t="s">
        <v>913</v>
      </c>
      <c r="D2284" s="38" t="s">
        <v>914</v>
      </c>
      <c r="E2284" s="45" t="s">
        <v>17</v>
      </c>
      <c r="F2284" s="45" t="s">
        <v>736</v>
      </c>
      <c r="G2284" s="41" t="s">
        <v>396</v>
      </c>
      <c r="H2284" s="41">
        <v>20</v>
      </c>
    </row>
    <row r="2285" spans="1:8" ht="15" hidden="1" customHeight="1" x14ac:dyDescent="0.25">
      <c r="A2285" s="35">
        <v>26</v>
      </c>
      <c r="B2285" s="38" t="s">
        <v>912</v>
      </c>
      <c r="C2285" s="38" t="s">
        <v>913</v>
      </c>
      <c r="D2285" s="38" t="s">
        <v>914</v>
      </c>
      <c r="E2285" s="45" t="s">
        <v>17</v>
      </c>
      <c r="F2285" s="45" t="s">
        <v>736</v>
      </c>
      <c r="G2285" s="41" t="s">
        <v>397</v>
      </c>
      <c r="H2285" s="41">
        <v>2.8</v>
      </c>
    </row>
    <row r="2286" spans="1:8" ht="15" hidden="1" customHeight="1" x14ac:dyDescent="0.25">
      <c r="A2286" s="35">
        <v>26</v>
      </c>
      <c r="B2286" s="38" t="s">
        <v>912</v>
      </c>
      <c r="C2286" s="38" t="s">
        <v>913</v>
      </c>
      <c r="D2286" s="38" t="s">
        <v>914</v>
      </c>
      <c r="E2286" s="45" t="s">
        <v>17</v>
      </c>
      <c r="F2286" s="45" t="s">
        <v>736</v>
      </c>
      <c r="G2286" s="41" t="s">
        <v>398</v>
      </c>
      <c r="H2286" s="41">
        <v>12.17</v>
      </c>
    </row>
    <row r="2287" spans="1:8" ht="15" hidden="1" customHeight="1" x14ac:dyDescent="0.25">
      <c r="A2287" s="35">
        <v>26</v>
      </c>
      <c r="B2287" s="38" t="s">
        <v>912</v>
      </c>
      <c r="C2287" s="38" t="s">
        <v>913</v>
      </c>
      <c r="D2287" s="38" t="s">
        <v>914</v>
      </c>
      <c r="E2287" s="45" t="s">
        <v>17</v>
      </c>
      <c r="F2287" s="45" t="s">
        <v>736</v>
      </c>
      <c r="G2287" s="41" t="s">
        <v>399</v>
      </c>
      <c r="H2287" s="41" t="s">
        <v>807</v>
      </c>
    </row>
    <row r="2288" spans="1:8" ht="15" hidden="1" customHeight="1" x14ac:dyDescent="0.25">
      <c r="A2288" s="35">
        <v>26</v>
      </c>
      <c r="B2288" s="38" t="s">
        <v>912</v>
      </c>
      <c r="C2288" s="38" t="s">
        <v>913</v>
      </c>
      <c r="D2288" s="38" t="s">
        <v>914</v>
      </c>
      <c r="E2288" s="45" t="s">
        <v>17</v>
      </c>
      <c r="F2288" s="45" t="s">
        <v>736</v>
      </c>
      <c r="G2288" s="41" t="s">
        <v>808</v>
      </c>
      <c r="H2288" s="41" t="s">
        <v>809</v>
      </c>
    </row>
    <row r="2289" spans="1:8" ht="15" hidden="1" customHeight="1" x14ac:dyDescent="0.25">
      <c r="A2289" s="35">
        <v>26</v>
      </c>
      <c r="B2289" s="38" t="s">
        <v>912</v>
      </c>
      <c r="C2289" s="38" t="s">
        <v>913</v>
      </c>
      <c r="D2289" s="38" t="s">
        <v>914</v>
      </c>
      <c r="E2289" s="45" t="s">
        <v>17</v>
      </c>
      <c r="F2289" s="45" t="s">
        <v>736</v>
      </c>
      <c r="G2289" s="41" t="s">
        <v>810</v>
      </c>
      <c r="H2289" s="41" t="s">
        <v>811</v>
      </c>
    </row>
    <row r="2290" spans="1:8" ht="15" hidden="1" customHeight="1" x14ac:dyDescent="0.25">
      <c r="A2290" s="35">
        <v>26</v>
      </c>
      <c r="B2290" s="38" t="s">
        <v>912</v>
      </c>
      <c r="C2290" s="38" t="s">
        <v>913</v>
      </c>
      <c r="D2290" s="38" t="s">
        <v>914</v>
      </c>
      <c r="E2290" s="45" t="s">
        <v>17</v>
      </c>
      <c r="F2290" s="45" t="s">
        <v>736</v>
      </c>
      <c r="G2290" s="41" t="s">
        <v>401</v>
      </c>
      <c r="H2290" s="41" t="s">
        <v>812</v>
      </c>
    </row>
    <row r="2291" spans="1:8" ht="15" hidden="1" customHeight="1" x14ac:dyDescent="0.25">
      <c r="A2291" s="35">
        <v>26</v>
      </c>
      <c r="B2291" s="38" t="s">
        <v>912</v>
      </c>
      <c r="C2291" s="38" t="s">
        <v>913</v>
      </c>
      <c r="D2291" s="38" t="s">
        <v>914</v>
      </c>
      <c r="E2291" s="45" t="s">
        <v>17</v>
      </c>
      <c r="F2291" s="45" t="s">
        <v>736</v>
      </c>
      <c r="G2291" s="41" t="s">
        <v>813</v>
      </c>
      <c r="H2291" s="41" t="s">
        <v>814</v>
      </c>
    </row>
    <row r="2292" spans="1:8" ht="15" hidden="1" customHeight="1" x14ac:dyDescent="0.25">
      <c r="A2292" s="35">
        <v>26</v>
      </c>
      <c r="B2292" s="38" t="s">
        <v>912</v>
      </c>
      <c r="C2292" s="38" t="s">
        <v>913</v>
      </c>
      <c r="D2292" s="38" t="s">
        <v>914</v>
      </c>
      <c r="E2292" s="45" t="s">
        <v>17</v>
      </c>
      <c r="F2292" s="45" t="s">
        <v>736</v>
      </c>
      <c r="G2292" s="41" t="s">
        <v>815</v>
      </c>
      <c r="H2292" s="41" t="s">
        <v>814</v>
      </c>
    </row>
    <row r="2293" spans="1:8" ht="15" hidden="1" customHeight="1" x14ac:dyDescent="0.25">
      <c r="A2293" s="35">
        <v>26</v>
      </c>
      <c r="B2293" s="38" t="s">
        <v>912</v>
      </c>
      <c r="C2293" s="38" t="s">
        <v>913</v>
      </c>
      <c r="D2293" s="38" t="s">
        <v>914</v>
      </c>
      <c r="E2293" s="45" t="s">
        <v>17</v>
      </c>
      <c r="F2293" s="45" t="s">
        <v>736</v>
      </c>
      <c r="G2293" s="41" t="s">
        <v>403</v>
      </c>
      <c r="H2293" s="41" t="s">
        <v>816</v>
      </c>
    </row>
    <row r="2294" spans="1:8" ht="15" hidden="1" customHeight="1" x14ac:dyDescent="0.25">
      <c r="A2294" s="35">
        <v>26</v>
      </c>
      <c r="B2294" s="38" t="s">
        <v>912</v>
      </c>
      <c r="C2294" s="38" t="s">
        <v>913</v>
      </c>
      <c r="D2294" s="38" t="s">
        <v>914</v>
      </c>
      <c r="E2294" s="45" t="s">
        <v>17</v>
      </c>
      <c r="F2294" s="45" t="s">
        <v>736</v>
      </c>
      <c r="G2294" s="41" t="s">
        <v>405</v>
      </c>
      <c r="H2294" s="41" t="s">
        <v>817</v>
      </c>
    </row>
    <row r="2295" spans="1:8" ht="15" hidden="1" customHeight="1" x14ac:dyDescent="0.25">
      <c r="A2295" s="35">
        <v>26</v>
      </c>
      <c r="B2295" s="38" t="s">
        <v>912</v>
      </c>
      <c r="C2295" s="38" t="s">
        <v>913</v>
      </c>
      <c r="D2295" s="38" t="s">
        <v>914</v>
      </c>
      <c r="E2295" s="45" t="s">
        <v>17</v>
      </c>
      <c r="F2295" s="45" t="s">
        <v>736</v>
      </c>
      <c r="G2295" s="41" t="s">
        <v>407</v>
      </c>
      <c r="H2295" s="41">
        <v>36</v>
      </c>
    </row>
    <row r="2296" spans="1:8" ht="15" hidden="1" customHeight="1" x14ac:dyDescent="0.25">
      <c r="A2296" s="35">
        <v>26</v>
      </c>
      <c r="B2296" s="38" t="s">
        <v>912</v>
      </c>
      <c r="C2296" s="38" t="s">
        <v>913</v>
      </c>
      <c r="D2296" s="38" t="s">
        <v>914</v>
      </c>
      <c r="E2296" s="45" t="s">
        <v>17</v>
      </c>
      <c r="F2296" s="45" t="s">
        <v>736</v>
      </c>
      <c r="G2296" s="41" t="s">
        <v>408</v>
      </c>
      <c r="H2296" s="41" t="s">
        <v>868</v>
      </c>
    </row>
    <row r="2297" spans="1:8" ht="15" hidden="1" customHeight="1" x14ac:dyDescent="0.25">
      <c r="A2297" s="35">
        <v>26</v>
      </c>
      <c r="B2297" s="38" t="s">
        <v>912</v>
      </c>
      <c r="C2297" s="38" t="s">
        <v>913</v>
      </c>
      <c r="D2297" s="38" t="s">
        <v>914</v>
      </c>
      <c r="E2297" s="45" t="s">
        <v>17</v>
      </c>
      <c r="F2297" s="45" t="s">
        <v>736</v>
      </c>
      <c r="G2297" s="41" t="s">
        <v>410</v>
      </c>
      <c r="H2297" s="41" t="s">
        <v>411</v>
      </c>
    </row>
    <row r="2298" spans="1:8" ht="15" hidden="1" customHeight="1" x14ac:dyDescent="0.25">
      <c r="A2298" s="35">
        <v>26</v>
      </c>
      <c r="B2298" s="38" t="s">
        <v>912</v>
      </c>
      <c r="C2298" s="38" t="s">
        <v>913</v>
      </c>
      <c r="D2298" s="38" t="s">
        <v>914</v>
      </c>
      <c r="E2298" s="45" t="s">
        <v>17</v>
      </c>
      <c r="F2298" s="45" t="s">
        <v>736</v>
      </c>
      <c r="G2298" s="41" t="s">
        <v>412</v>
      </c>
      <c r="H2298" s="41" t="s">
        <v>413</v>
      </c>
    </row>
    <row r="2299" spans="1:8" ht="15" hidden="1" customHeight="1" x14ac:dyDescent="0.25">
      <c r="A2299" s="35">
        <v>26</v>
      </c>
      <c r="B2299" s="38" t="s">
        <v>912</v>
      </c>
      <c r="C2299" s="38" t="s">
        <v>913</v>
      </c>
      <c r="D2299" s="38" t="s">
        <v>914</v>
      </c>
      <c r="E2299" s="45" t="s">
        <v>17</v>
      </c>
      <c r="F2299" s="45" t="s">
        <v>736</v>
      </c>
      <c r="G2299" s="41" t="s">
        <v>414</v>
      </c>
      <c r="H2299" s="41" t="s">
        <v>423</v>
      </c>
    </row>
    <row r="2300" spans="1:8" ht="15" hidden="1" customHeight="1" x14ac:dyDescent="0.25">
      <c r="A2300" s="35">
        <v>26</v>
      </c>
      <c r="B2300" s="38" t="s">
        <v>912</v>
      </c>
      <c r="C2300" s="38" t="s">
        <v>913</v>
      </c>
      <c r="D2300" s="38" t="s">
        <v>914</v>
      </c>
      <c r="E2300" s="45" t="s">
        <v>17</v>
      </c>
      <c r="F2300" s="45" t="s">
        <v>736</v>
      </c>
      <c r="G2300" s="41" t="s">
        <v>416</v>
      </c>
      <c r="H2300" s="41" t="s">
        <v>423</v>
      </c>
    </row>
    <row r="2301" spans="1:8" ht="15" hidden="1" customHeight="1" x14ac:dyDescent="0.25">
      <c r="A2301" s="35">
        <v>26</v>
      </c>
      <c r="B2301" s="38" t="s">
        <v>912</v>
      </c>
      <c r="C2301" s="38" t="s">
        <v>913</v>
      </c>
      <c r="D2301" s="38" t="s">
        <v>914</v>
      </c>
      <c r="E2301" s="45" t="s">
        <v>17</v>
      </c>
      <c r="F2301" s="45" t="s">
        <v>736</v>
      </c>
      <c r="G2301" s="41" t="s">
        <v>417</v>
      </c>
      <c r="H2301" s="41" t="s">
        <v>423</v>
      </c>
    </row>
    <row r="2302" spans="1:8" ht="15" hidden="1" customHeight="1" x14ac:dyDescent="0.25">
      <c r="A2302" s="35">
        <v>26</v>
      </c>
      <c r="B2302" s="38" t="s">
        <v>912</v>
      </c>
      <c r="C2302" s="38" t="s">
        <v>913</v>
      </c>
      <c r="D2302" s="38" t="s">
        <v>914</v>
      </c>
      <c r="E2302" s="45" t="s">
        <v>17</v>
      </c>
      <c r="F2302" s="45" t="s">
        <v>736</v>
      </c>
      <c r="G2302" s="41" t="s">
        <v>418</v>
      </c>
      <c r="H2302" s="41" t="s">
        <v>423</v>
      </c>
    </row>
    <row r="2303" spans="1:8" ht="15" hidden="1" customHeight="1" x14ac:dyDescent="0.25">
      <c r="A2303" s="35">
        <v>26</v>
      </c>
      <c r="B2303" s="38" t="s">
        <v>912</v>
      </c>
      <c r="C2303" s="38" t="s">
        <v>913</v>
      </c>
      <c r="D2303" s="38" t="s">
        <v>914</v>
      </c>
      <c r="E2303" s="45" t="s">
        <v>17</v>
      </c>
      <c r="F2303" s="45" t="s">
        <v>736</v>
      </c>
      <c r="G2303" s="41" t="s">
        <v>420</v>
      </c>
      <c r="H2303" s="41" t="s">
        <v>421</v>
      </c>
    </row>
    <row r="2304" spans="1:8" ht="15" hidden="1" customHeight="1" x14ac:dyDescent="0.25">
      <c r="A2304" s="35">
        <v>26</v>
      </c>
      <c r="B2304" s="38" t="s">
        <v>912</v>
      </c>
      <c r="C2304" s="38" t="s">
        <v>913</v>
      </c>
      <c r="D2304" s="38" t="s">
        <v>914</v>
      </c>
      <c r="E2304" s="45" t="s">
        <v>17</v>
      </c>
      <c r="F2304" s="45" t="s">
        <v>736</v>
      </c>
      <c r="G2304" s="41" t="s">
        <v>422</v>
      </c>
      <c r="H2304" s="41" t="s">
        <v>423</v>
      </c>
    </row>
    <row r="2305" spans="1:8" ht="15" hidden="1" customHeight="1" x14ac:dyDescent="0.25">
      <c r="A2305" s="35">
        <v>26</v>
      </c>
      <c r="B2305" s="38" t="s">
        <v>912</v>
      </c>
      <c r="C2305" s="38" t="s">
        <v>913</v>
      </c>
      <c r="D2305" s="38" t="s">
        <v>914</v>
      </c>
      <c r="E2305" s="45" t="s">
        <v>17</v>
      </c>
      <c r="F2305" s="45" t="s">
        <v>736</v>
      </c>
      <c r="G2305" s="41" t="s">
        <v>869</v>
      </c>
      <c r="H2305" s="41">
        <v>500</v>
      </c>
    </row>
    <row r="2306" spans="1:8" ht="15" hidden="1" customHeight="1" x14ac:dyDescent="0.25">
      <c r="A2306" s="35">
        <v>26</v>
      </c>
      <c r="B2306" s="38" t="s">
        <v>912</v>
      </c>
      <c r="C2306" s="38" t="s">
        <v>913</v>
      </c>
      <c r="D2306" s="38" t="s">
        <v>914</v>
      </c>
      <c r="E2306" s="45" t="s">
        <v>17</v>
      </c>
      <c r="F2306" s="45" t="s">
        <v>736</v>
      </c>
      <c r="G2306" s="41" t="s">
        <v>818</v>
      </c>
      <c r="H2306" s="41" t="s">
        <v>571</v>
      </c>
    </row>
    <row r="2307" spans="1:8" ht="15" hidden="1" customHeight="1" x14ac:dyDescent="0.25">
      <c r="A2307" s="35">
        <v>26</v>
      </c>
      <c r="B2307" s="38" t="s">
        <v>912</v>
      </c>
      <c r="C2307" s="38" t="s">
        <v>913</v>
      </c>
      <c r="D2307" s="38" t="s">
        <v>914</v>
      </c>
      <c r="E2307" s="45" t="s">
        <v>17</v>
      </c>
      <c r="F2307" s="45" t="s">
        <v>736</v>
      </c>
      <c r="G2307" s="41" t="s">
        <v>424</v>
      </c>
      <c r="H2307" s="41" t="s">
        <v>571</v>
      </c>
    </row>
    <row r="2308" spans="1:8" ht="15" hidden="1" customHeight="1" x14ac:dyDescent="0.25">
      <c r="A2308" s="35">
        <v>26</v>
      </c>
      <c r="B2308" s="38" t="s">
        <v>912</v>
      </c>
      <c r="C2308" s="38" t="s">
        <v>913</v>
      </c>
      <c r="D2308" s="38" t="s">
        <v>914</v>
      </c>
      <c r="E2308" s="45" t="s">
        <v>17</v>
      </c>
      <c r="F2308" s="45" t="s">
        <v>736</v>
      </c>
      <c r="G2308" s="41" t="s">
        <v>425</v>
      </c>
      <c r="H2308" s="41" t="s">
        <v>423</v>
      </c>
    </row>
    <row r="2309" spans="1:8" ht="15" hidden="1" customHeight="1" x14ac:dyDescent="0.25">
      <c r="A2309" s="35">
        <v>26</v>
      </c>
      <c r="B2309" s="38" t="s">
        <v>912</v>
      </c>
      <c r="C2309" s="38" t="s">
        <v>913</v>
      </c>
      <c r="D2309" s="38" t="s">
        <v>914</v>
      </c>
      <c r="E2309" s="45" t="s">
        <v>17</v>
      </c>
      <c r="F2309" s="45" t="s">
        <v>736</v>
      </c>
      <c r="G2309" s="41" t="s">
        <v>819</v>
      </c>
      <c r="H2309" s="41" t="s">
        <v>423</v>
      </c>
    </row>
    <row r="2310" spans="1:8" ht="15" hidden="1" customHeight="1" x14ac:dyDescent="0.25">
      <c r="A2310" s="35">
        <v>27</v>
      </c>
      <c r="B2310" s="38" t="s">
        <v>921</v>
      </c>
      <c r="C2310" s="38" t="s">
        <v>922</v>
      </c>
      <c r="D2310" s="38" t="s">
        <v>923</v>
      </c>
      <c r="E2310" s="45" t="s">
        <v>17</v>
      </c>
      <c r="F2310" s="45" t="s">
        <v>736</v>
      </c>
      <c r="G2310" s="41" t="s">
        <v>310</v>
      </c>
      <c r="H2310" s="41" t="s">
        <v>928</v>
      </c>
    </row>
    <row r="2311" spans="1:8" ht="15" hidden="1" customHeight="1" x14ac:dyDescent="0.25">
      <c r="A2311" s="35">
        <v>27</v>
      </c>
      <c r="B2311" s="38" t="s">
        <v>921</v>
      </c>
      <c r="C2311" s="38" t="s">
        <v>922</v>
      </c>
      <c r="D2311" s="38" t="s">
        <v>923</v>
      </c>
      <c r="E2311" s="45" t="s">
        <v>17</v>
      </c>
      <c r="F2311" s="45" t="s">
        <v>736</v>
      </c>
      <c r="G2311" s="41" t="s">
        <v>312</v>
      </c>
      <c r="H2311" s="41" t="s">
        <v>848</v>
      </c>
    </row>
    <row r="2312" spans="1:8" ht="15" hidden="1" customHeight="1" x14ac:dyDescent="0.25">
      <c r="A2312" s="35">
        <v>27</v>
      </c>
      <c r="B2312" s="38" t="s">
        <v>921</v>
      </c>
      <c r="C2312" s="38" t="s">
        <v>922</v>
      </c>
      <c r="D2312" s="38" t="s">
        <v>923</v>
      </c>
      <c r="E2312" s="45" t="s">
        <v>17</v>
      </c>
      <c r="F2312" s="45" t="s">
        <v>736</v>
      </c>
      <c r="G2312" s="41" t="s">
        <v>929</v>
      </c>
      <c r="H2312" s="41" t="s">
        <v>930</v>
      </c>
    </row>
    <row r="2313" spans="1:8" ht="15" hidden="1" customHeight="1" x14ac:dyDescent="0.25">
      <c r="A2313" s="35">
        <v>27</v>
      </c>
      <c r="B2313" s="38" t="s">
        <v>921</v>
      </c>
      <c r="C2313" s="38" t="s">
        <v>922</v>
      </c>
      <c r="D2313" s="38" t="s">
        <v>923</v>
      </c>
      <c r="E2313" s="45" t="s">
        <v>17</v>
      </c>
      <c r="F2313" s="45" t="s">
        <v>736</v>
      </c>
      <c r="G2313" s="41" t="s">
        <v>314</v>
      </c>
      <c r="H2313" s="41" t="s">
        <v>571</v>
      </c>
    </row>
    <row r="2314" spans="1:8" ht="15" hidden="1" customHeight="1" x14ac:dyDescent="0.25">
      <c r="A2314" s="35">
        <v>27</v>
      </c>
      <c r="B2314" s="38" t="s">
        <v>921</v>
      </c>
      <c r="C2314" s="38" t="s">
        <v>922</v>
      </c>
      <c r="D2314" s="38" t="s">
        <v>923</v>
      </c>
      <c r="E2314" s="45" t="s">
        <v>17</v>
      </c>
      <c r="F2314" s="45" t="s">
        <v>736</v>
      </c>
      <c r="G2314" s="41" t="s">
        <v>316</v>
      </c>
      <c r="H2314" s="41" t="s">
        <v>931</v>
      </c>
    </row>
    <row r="2315" spans="1:8" ht="15" hidden="1" customHeight="1" x14ac:dyDescent="0.25">
      <c r="A2315" s="35">
        <v>27</v>
      </c>
      <c r="B2315" s="38" t="s">
        <v>921</v>
      </c>
      <c r="C2315" s="38" t="s">
        <v>922</v>
      </c>
      <c r="D2315" s="38" t="s">
        <v>923</v>
      </c>
      <c r="E2315" s="45" t="s">
        <v>17</v>
      </c>
      <c r="F2315" s="45" t="s">
        <v>736</v>
      </c>
      <c r="G2315" s="41" t="s">
        <v>318</v>
      </c>
      <c r="H2315" s="41" t="s">
        <v>932</v>
      </c>
    </row>
    <row r="2316" spans="1:8" ht="15" hidden="1" customHeight="1" x14ac:dyDescent="0.25">
      <c r="A2316" s="35">
        <v>27</v>
      </c>
      <c r="B2316" s="38" t="s">
        <v>921</v>
      </c>
      <c r="C2316" s="38" t="s">
        <v>922</v>
      </c>
      <c r="D2316" s="38" t="s">
        <v>923</v>
      </c>
      <c r="E2316" s="45" t="s">
        <v>17</v>
      </c>
      <c r="F2316" s="45" t="s">
        <v>736</v>
      </c>
      <c r="G2316" s="41" t="s">
        <v>741</v>
      </c>
      <c r="H2316" s="41">
        <v>25</v>
      </c>
    </row>
    <row r="2317" spans="1:8" ht="15" hidden="1" customHeight="1" x14ac:dyDescent="0.25">
      <c r="A2317" s="35">
        <v>27</v>
      </c>
      <c r="B2317" s="38" t="s">
        <v>921</v>
      </c>
      <c r="C2317" s="38" t="s">
        <v>922</v>
      </c>
      <c r="D2317" s="38" t="s">
        <v>923</v>
      </c>
      <c r="E2317" s="45" t="s">
        <v>17</v>
      </c>
      <c r="F2317" s="45" t="s">
        <v>736</v>
      </c>
      <c r="G2317" s="41" t="s">
        <v>321</v>
      </c>
      <c r="H2317" s="41">
        <v>9</v>
      </c>
    </row>
    <row r="2318" spans="1:8" ht="15" hidden="1" customHeight="1" x14ac:dyDescent="0.25">
      <c r="A2318" s="35">
        <v>27</v>
      </c>
      <c r="B2318" s="38" t="s">
        <v>921</v>
      </c>
      <c r="C2318" s="38" t="s">
        <v>922</v>
      </c>
      <c r="D2318" s="38" t="s">
        <v>923</v>
      </c>
      <c r="E2318" s="45" t="s">
        <v>17</v>
      </c>
      <c r="F2318" s="45" t="s">
        <v>736</v>
      </c>
      <c r="G2318" s="41" t="s">
        <v>322</v>
      </c>
      <c r="H2318" s="41" t="s">
        <v>851</v>
      </c>
    </row>
    <row r="2319" spans="1:8" ht="15" hidden="1" customHeight="1" x14ac:dyDescent="0.25">
      <c r="A2319" s="35">
        <v>27</v>
      </c>
      <c r="B2319" s="38" t="s">
        <v>921</v>
      </c>
      <c r="C2319" s="38" t="s">
        <v>922</v>
      </c>
      <c r="D2319" s="38" t="s">
        <v>923</v>
      </c>
      <c r="E2319" s="45" t="s">
        <v>17</v>
      </c>
      <c r="F2319" s="45" t="s">
        <v>736</v>
      </c>
      <c r="G2319" s="41" t="s">
        <v>743</v>
      </c>
      <c r="H2319" s="41">
        <v>2.5</v>
      </c>
    </row>
    <row r="2320" spans="1:8" ht="15" hidden="1" customHeight="1" x14ac:dyDescent="0.25">
      <c r="A2320" s="35">
        <v>27</v>
      </c>
      <c r="B2320" s="38" t="s">
        <v>921</v>
      </c>
      <c r="C2320" s="38" t="s">
        <v>922</v>
      </c>
      <c r="D2320" s="38" t="s">
        <v>923</v>
      </c>
      <c r="E2320" s="45" t="s">
        <v>17</v>
      </c>
      <c r="F2320" s="45" t="s">
        <v>736</v>
      </c>
      <c r="G2320" s="41" t="s">
        <v>744</v>
      </c>
      <c r="H2320" s="41">
        <v>0.9</v>
      </c>
    </row>
    <row r="2321" spans="1:8" ht="15" hidden="1" customHeight="1" x14ac:dyDescent="0.25">
      <c r="A2321" s="35">
        <v>27</v>
      </c>
      <c r="B2321" s="38" t="s">
        <v>921</v>
      </c>
      <c r="C2321" s="38" t="s">
        <v>922</v>
      </c>
      <c r="D2321" s="38" t="s">
        <v>923</v>
      </c>
      <c r="E2321" s="45" t="s">
        <v>17</v>
      </c>
      <c r="F2321" s="45" t="s">
        <v>736</v>
      </c>
      <c r="G2321" s="41" t="s">
        <v>745</v>
      </c>
      <c r="H2321" s="41">
        <v>3</v>
      </c>
    </row>
    <row r="2322" spans="1:8" ht="15" hidden="1" customHeight="1" x14ac:dyDescent="0.25">
      <c r="A2322" s="35">
        <v>27</v>
      </c>
      <c r="B2322" s="38" t="s">
        <v>921</v>
      </c>
      <c r="C2322" s="38" t="s">
        <v>922</v>
      </c>
      <c r="D2322" s="38" t="s">
        <v>923</v>
      </c>
      <c r="E2322" s="45" t="s">
        <v>17</v>
      </c>
      <c r="F2322" s="45" t="s">
        <v>736</v>
      </c>
      <c r="G2322" s="41" t="s">
        <v>746</v>
      </c>
      <c r="H2322" s="41" t="s">
        <v>852</v>
      </c>
    </row>
    <row r="2323" spans="1:8" ht="15" hidden="1" customHeight="1" x14ac:dyDescent="0.25">
      <c r="A2323" s="35">
        <v>27</v>
      </c>
      <c r="B2323" s="38" t="s">
        <v>921</v>
      </c>
      <c r="C2323" s="38" t="s">
        <v>922</v>
      </c>
      <c r="D2323" s="38" t="s">
        <v>923</v>
      </c>
      <c r="E2323" s="45" t="s">
        <v>17</v>
      </c>
      <c r="F2323" s="45" t="s">
        <v>736</v>
      </c>
      <c r="G2323" s="41" t="s">
        <v>748</v>
      </c>
      <c r="H2323" s="41">
        <v>2.59</v>
      </c>
    </row>
    <row r="2324" spans="1:8" ht="15" hidden="1" customHeight="1" x14ac:dyDescent="0.25">
      <c r="A2324" s="35">
        <v>27</v>
      </c>
      <c r="B2324" s="38" t="s">
        <v>921</v>
      </c>
      <c r="C2324" s="38" t="s">
        <v>922</v>
      </c>
      <c r="D2324" s="38" t="s">
        <v>923</v>
      </c>
      <c r="E2324" s="45" t="s">
        <v>17</v>
      </c>
      <c r="F2324" s="45" t="s">
        <v>736</v>
      </c>
      <c r="G2324" s="41" t="s">
        <v>749</v>
      </c>
      <c r="H2324" s="41">
        <v>1.05</v>
      </c>
    </row>
    <row r="2325" spans="1:8" ht="15" hidden="1" customHeight="1" x14ac:dyDescent="0.25">
      <c r="A2325" s="35">
        <v>27</v>
      </c>
      <c r="B2325" s="38" t="s">
        <v>921</v>
      </c>
      <c r="C2325" s="38" t="s">
        <v>922</v>
      </c>
      <c r="D2325" s="38" t="s">
        <v>923</v>
      </c>
      <c r="E2325" s="45" t="s">
        <v>17</v>
      </c>
      <c r="F2325" s="45" t="s">
        <v>736</v>
      </c>
      <c r="G2325" s="41" t="s">
        <v>750</v>
      </c>
      <c r="H2325" s="41">
        <v>5.92</v>
      </c>
    </row>
    <row r="2326" spans="1:8" ht="15" hidden="1" customHeight="1" x14ac:dyDescent="0.25">
      <c r="A2326" s="35">
        <v>27</v>
      </c>
      <c r="B2326" s="38" t="s">
        <v>921</v>
      </c>
      <c r="C2326" s="38" t="s">
        <v>922</v>
      </c>
      <c r="D2326" s="38" t="s">
        <v>923</v>
      </c>
      <c r="E2326" s="45" t="s">
        <v>17</v>
      </c>
      <c r="F2326" s="45" t="s">
        <v>736</v>
      </c>
      <c r="G2326" s="41" t="s">
        <v>326</v>
      </c>
      <c r="H2326" s="41" t="s">
        <v>853</v>
      </c>
    </row>
    <row r="2327" spans="1:8" ht="15" hidden="1" customHeight="1" x14ac:dyDescent="0.25">
      <c r="A2327" s="35">
        <v>27</v>
      </c>
      <c r="B2327" s="38" t="s">
        <v>921</v>
      </c>
      <c r="C2327" s="38" t="s">
        <v>922</v>
      </c>
      <c r="D2327" s="38" t="s">
        <v>923</v>
      </c>
      <c r="E2327" s="45" t="s">
        <v>17</v>
      </c>
      <c r="F2327" s="45" t="s">
        <v>736</v>
      </c>
      <c r="G2327" s="41" t="s">
        <v>752</v>
      </c>
      <c r="H2327" s="41">
        <v>0.59499999999999997</v>
      </c>
    </row>
    <row r="2328" spans="1:8" ht="15" hidden="1" customHeight="1" x14ac:dyDescent="0.25">
      <c r="A2328" s="35">
        <v>27</v>
      </c>
      <c r="B2328" s="38" t="s">
        <v>921</v>
      </c>
      <c r="C2328" s="38" t="s">
        <v>922</v>
      </c>
      <c r="D2328" s="38" t="s">
        <v>923</v>
      </c>
      <c r="E2328" s="45" t="s">
        <v>17</v>
      </c>
      <c r="F2328" s="45" t="s">
        <v>736</v>
      </c>
      <c r="G2328" s="41" t="s">
        <v>753</v>
      </c>
      <c r="H2328" s="41">
        <v>0.25</v>
      </c>
    </row>
    <row r="2329" spans="1:8" ht="15" hidden="1" customHeight="1" x14ac:dyDescent="0.25">
      <c r="A2329" s="35">
        <v>27</v>
      </c>
      <c r="B2329" s="38" t="s">
        <v>921</v>
      </c>
      <c r="C2329" s="38" t="s">
        <v>922</v>
      </c>
      <c r="D2329" s="38" t="s">
        <v>923</v>
      </c>
      <c r="E2329" s="45" t="s">
        <v>17</v>
      </c>
      <c r="F2329" s="45" t="s">
        <v>736</v>
      </c>
      <c r="G2329" s="41" t="s">
        <v>754</v>
      </c>
      <c r="H2329" s="41">
        <v>1.29</v>
      </c>
    </row>
    <row r="2330" spans="1:8" ht="15" hidden="1" customHeight="1" x14ac:dyDescent="0.25">
      <c r="A2330" s="35">
        <v>27</v>
      </c>
      <c r="B2330" s="38" t="s">
        <v>921</v>
      </c>
      <c r="C2330" s="38" t="s">
        <v>922</v>
      </c>
      <c r="D2330" s="38" t="s">
        <v>923</v>
      </c>
      <c r="E2330" s="45" t="s">
        <v>17</v>
      </c>
      <c r="F2330" s="45" t="s">
        <v>736</v>
      </c>
      <c r="G2330" s="41" t="s">
        <v>328</v>
      </c>
      <c r="H2330" s="41">
        <v>4.2</v>
      </c>
    </row>
    <row r="2331" spans="1:8" ht="15" hidden="1" customHeight="1" x14ac:dyDescent="0.25">
      <c r="A2331" s="35">
        <v>27</v>
      </c>
      <c r="B2331" s="38" t="s">
        <v>921</v>
      </c>
      <c r="C2331" s="38" t="s">
        <v>922</v>
      </c>
      <c r="D2331" s="38" t="s">
        <v>923</v>
      </c>
      <c r="E2331" s="45" t="s">
        <v>17</v>
      </c>
      <c r="F2331" s="45" t="s">
        <v>736</v>
      </c>
      <c r="G2331" s="41" t="s">
        <v>330</v>
      </c>
      <c r="H2331" s="41">
        <v>6.2</v>
      </c>
    </row>
    <row r="2332" spans="1:8" ht="15" hidden="1" customHeight="1" x14ac:dyDescent="0.25">
      <c r="A2332" s="35">
        <v>27</v>
      </c>
      <c r="B2332" s="38" t="s">
        <v>921</v>
      </c>
      <c r="C2332" s="38" t="s">
        <v>922</v>
      </c>
      <c r="D2332" s="38" t="s">
        <v>923</v>
      </c>
      <c r="E2332" s="45" t="s">
        <v>17</v>
      </c>
      <c r="F2332" s="45" t="s">
        <v>736</v>
      </c>
      <c r="G2332" s="41" t="s">
        <v>331</v>
      </c>
      <c r="H2332" s="41" t="s">
        <v>332</v>
      </c>
    </row>
    <row r="2333" spans="1:8" ht="15" hidden="1" customHeight="1" x14ac:dyDescent="0.25">
      <c r="A2333" s="35">
        <v>27</v>
      </c>
      <c r="B2333" s="38" t="s">
        <v>921</v>
      </c>
      <c r="C2333" s="38" t="s">
        <v>922</v>
      </c>
      <c r="D2333" s="38" t="s">
        <v>923</v>
      </c>
      <c r="E2333" s="45" t="s">
        <v>17</v>
      </c>
      <c r="F2333" s="45" t="s">
        <v>736</v>
      </c>
      <c r="G2333" s="41" t="s">
        <v>333</v>
      </c>
      <c r="H2333" s="41" t="s">
        <v>453</v>
      </c>
    </row>
    <row r="2334" spans="1:8" ht="15" hidden="1" customHeight="1" x14ac:dyDescent="0.25">
      <c r="A2334" s="35">
        <v>27</v>
      </c>
      <c r="B2334" s="38" t="s">
        <v>921</v>
      </c>
      <c r="C2334" s="38" t="s">
        <v>922</v>
      </c>
      <c r="D2334" s="38" t="s">
        <v>923</v>
      </c>
      <c r="E2334" s="45" t="s">
        <v>17</v>
      </c>
      <c r="F2334" s="45" t="s">
        <v>736</v>
      </c>
      <c r="G2334" s="41" t="s">
        <v>335</v>
      </c>
      <c r="H2334" s="41">
        <v>12</v>
      </c>
    </row>
    <row r="2335" spans="1:8" ht="15" hidden="1" customHeight="1" x14ac:dyDescent="0.25">
      <c r="A2335" s="35">
        <v>27</v>
      </c>
      <c r="B2335" s="38" t="s">
        <v>921</v>
      </c>
      <c r="C2335" s="38" t="s">
        <v>922</v>
      </c>
      <c r="D2335" s="38" t="s">
        <v>923</v>
      </c>
      <c r="E2335" s="45" t="s">
        <v>17</v>
      </c>
      <c r="F2335" s="45" t="s">
        <v>736</v>
      </c>
      <c r="G2335" s="41" t="s">
        <v>755</v>
      </c>
      <c r="H2335" s="41">
        <v>12</v>
      </c>
    </row>
    <row r="2336" spans="1:8" ht="15" hidden="1" customHeight="1" x14ac:dyDescent="0.25">
      <c r="A2336" s="35">
        <v>27</v>
      </c>
      <c r="B2336" s="38" t="s">
        <v>921</v>
      </c>
      <c r="C2336" s="38" t="s">
        <v>922</v>
      </c>
      <c r="D2336" s="38" t="s">
        <v>923</v>
      </c>
      <c r="E2336" s="45" t="s">
        <v>17</v>
      </c>
      <c r="F2336" s="45" t="s">
        <v>736</v>
      </c>
      <c r="G2336" s="41" t="s">
        <v>336</v>
      </c>
      <c r="H2336" s="41" t="s">
        <v>933</v>
      </c>
    </row>
    <row r="2337" spans="1:8" ht="15" hidden="1" customHeight="1" x14ac:dyDescent="0.25">
      <c r="A2337" s="35">
        <v>27</v>
      </c>
      <c r="B2337" s="38" t="s">
        <v>921</v>
      </c>
      <c r="C2337" s="38" t="s">
        <v>922</v>
      </c>
      <c r="D2337" s="38" t="s">
        <v>923</v>
      </c>
      <c r="E2337" s="45" t="s">
        <v>17</v>
      </c>
      <c r="F2337" s="45" t="s">
        <v>736</v>
      </c>
      <c r="G2337" s="41" t="s">
        <v>757</v>
      </c>
      <c r="H2337" s="41">
        <v>3.5</v>
      </c>
    </row>
    <row r="2338" spans="1:8" ht="15" hidden="1" customHeight="1" x14ac:dyDescent="0.25">
      <c r="A2338" s="35">
        <v>27</v>
      </c>
      <c r="B2338" s="38" t="s">
        <v>921</v>
      </c>
      <c r="C2338" s="38" t="s">
        <v>922</v>
      </c>
      <c r="D2338" s="38" t="s">
        <v>923</v>
      </c>
      <c r="E2338" s="45" t="s">
        <v>17</v>
      </c>
      <c r="F2338" s="45" t="s">
        <v>736</v>
      </c>
      <c r="G2338" s="41" t="s">
        <v>758</v>
      </c>
      <c r="H2338" s="41">
        <v>0.9</v>
      </c>
    </row>
    <row r="2339" spans="1:8" ht="15" hidden="1" customHeight="1" x14ac:dyDescent="0.25">
      <c r="A2339" s="35">
        <v>27</v>
      </c>
      <c r="B2339" s="38" t="s">
        <v>921</v>
      </c>
      <c r="C2339" s="38" t="s">
        <v>922</v>
      </c>
      <c r="D2339" s="38" t="s">
        <v>923</v>
      </c>
      <c r="E2339" s="45" t="s">
        <v>17</v>
      </c>
      <c r="F2339" s="45" t="s">
        <v>736</v>
      </c>
      <c r="G2339" s="41" t="s">
        <v>759</v>
      </c>
      <c r="H2339" s="41">
        <v>5</v>
      </c>
    </row>
    <row r="2340" spans="1:8" ht="15" hidden="1" customHeight="1" x14ac:dyDescent="0.25">
      <c r="A2340" s="35">
        <v>27</v>
      </c>
      <c r="B2340" s="38" t="s">
        <v>921</v>
      </c>
      <c r="C2340" s="38" t="s">
        <v>922</v>
      </c>
      <c r="D2340" s="38" t="s">
        <v>923</v>
      </c>
      <c r="E2340" s="45" t="s">
        <v>17</v>
      </c>
      <c r="F2340" s="45" t="s">
        <v>736</v>
      </c>
      <c r="G2340" s="41" t="s">
        <v>760</v>
      </c>
      <c r="H2340" s="41" t="s">
        <v>855</v>
      </c>
    </row>
    <row r="2341" spans="1:8" ht="15" hidden="1" customHeight="1" x14ac:dyDescent="0.25">
      <c r="A2341" s="35">
        <v>27</v>
      </c>
      <c r="B2341" s="38" t="s">
        <v>921</v>
      </c>
      <c r="C2341" s="38" t="s">
        <v>922</v>
      </c>
      <c r="D2341" s="38" t="s">
        <v>923</v>
      </c>
      <c r="E2341" s="45" t="s">
        <v>17</v>
      </c>
      <c r="F2341" s="45" t="s">
        <v>736</v>
      </c>
      <c r="G2341" s="41" t="s">
        <v>762</v>
      </c>
      <c r="H2341" s="41" t="s">
        <v>856</v>
      </c>
    </row>
    <row r="2342" spans="1:8" ht="15" hidden="1" customHeight="1" x14ac:dyDescent="0.25">
      <c r="A2342" s="35">
        <v>27</v>
      </c>
      <c r="B2342" s="38" t="s">
        <v>921</v>
      </c>
      <c r="C2342" s="38" t="s">
        <v>922</v>
      </c>
      <c r="D2342" s="38" t="s">
        <v>923</v>
      </c>
      <c r="E2342" s="45" t="s">
        <v>17</v>
      </c>
      <c r="F2342" s="45" t="s">
        <v>736</v>
      </c>
      <c r="G2342" s="41" t="s">
        <v>764</v>
      </c>
      <c r="H2342" s="41">
        <v>1.05</v>
      </c>
    </row>
    <row r="2343" spans="1:8" ht="15" hidden="1" customHeight="1" x14ac:dyDescent="0.25">
      <c r="A2343" s="35">
        <v>27</v>
      </c>
      <c r="B2343" s="38" t="s">
        <v>921</v>
      </c>
      <c r="C2343" s="38" t="s">
        <v>922</v>
      </c>
      <c r="D2343" s="38" t="s">
        <v>923</v>
      </c>
      <c r="E2343" s="45" t="s">
        <v>17</v>
      </c>
      <c r="F2343" s="45" t="s">
        <v>736</v>
      </c>
      <c r="G2343" s="41" t="s">
        <v>765</v>
      </c>
      <c r="H2343" s="41">
        <v>6.89</v>
      </c>
    </row>
    <row r="2344" spans="1:8" ht="15" hidden="1" customHeight="1" x14ac:dyDescent="0.25">
      <c r="A2344" s="35">
        <v>27</v>
      </c>
      <c r="B2344" s="38" t="s">
        <v>921</v>
      </c>
      <c r="C2344" s="38" t="s">
        <v>922</v>
      </c>
      <c r="D2344" s="38" t="s">
        <v>923</v>
      </c>
      <c r="E2344" s="45" t="s">
        <v>17</v>
      </c>
      <c r="F2344" s="45" t="s">
        <v>736</v>
      </c>
      <c r="G2344" s="41" t="s">
        <v>340</v>
      </c>
      <c r="H2344" s="41" t="s">
        <v>857</v>
      </c>
    </row>
    <row r="2345" spans="1:8" ht="15" hidden="1" customHeight="1" x14ac:dyDescent="0.25">
      <c r="A2345" s="35">
        <v>27</v>
      </c>
      <c r="B2345" s="38" t="s">
        <v>921</v>
      </c>
      <c r="C2345" s="38" t="s">
        <v>922</v>
      </c>
      <c r="D2345" s="38" t="s">
        <v>923</v>
      </c>
      <c r="E2345" s="45" t="s">
        <v>17</v>
      </c>
      <c r="F2345" s="45" t="s">
        <v>736</v>
      </c>
      <c r="G2345" s="41" t="s">
        <v>767</v>
      </c>
      <c r="H2345" s="41" t="s">
        <v>858</v>
      </c>
    </row>
    <row r="2346" spans="1:8" ht="15" hidden="1" customHeight="1" x14ac:dyDescent="0.25">
      <c r="A2346" s="35">
        <v>27</v>
      </c>
      <c r="B2346" s="38" t="s">
        <v>921</v>
      </c>
      <c r="C2346" s="38" t="s">
        <v>922</v>
      </c>
      <c r="D2346" s="38" t="s">
        <v>923</v>
      </c>
      <c r="E2346" s="45" t="s">
        <v>17</v>
      </c>
      <c r="F2346" s="45" t="s">
        <v>736</v>
      </c>
      <c r="G2346" s="41" t="s">
        <v>769</v>
      </c>
      <c r="H2346" s="41">
        <v>0.25</v>
      </c>
    </row>
    <row r="2347" spans="1:8" ht="15" hidden="1" customHeight="1" x14ac:dyDescent="0.25">
      <c r="A2347" s="35">
        <v>27</v>
      </c>
      <c r="B2347" s="38" t="s">
        <v>921</v>
      </c>
      <c r="C2347" s="38" t="s">
        <v>922</v>
      </c>
      <c r="D2347" s="38" t="s">
        <v>923</v>
      </c>
      <c r="E2347" s="45" t="s">
        <v>17</v>
      </c>
      <c r="F2347" s="45" t="s">
        <v>736</v>
      </c>
      <c r="G2347" s="41" t="s">
        <v>770</v>
      </c>
      <c r="H2347" s="41">
        <v>1.5</v>
      </c>
    </row>
    <row r="2348" spans="1:8" ht="15" hidden="1" customHeight="1" x14ac:dyDescent="0.25">
      <c r="A2348" s="35">
        <v>27</v>
      </c>
      <c r="B2348" s="38" t="s">
        <v>921</v>
      </c>
      <c r="C2348" s="38" t="s">
        <v>922</v>
      </c>
      <c r="D2348" s="38" t="s">
        <v>923</v>
      </c>
      <c r="E2348" s="45" t="s">
        <v>17</v>
      </c>
      <c r="F2348" s="45" t="s">
        <v>736</v>
      </c>
      <c r="G2348" s="41" t="s">
        <v>342</v>
      </c>
      <c r="H2348" s="41">
        <v>4</v>
      </c>
    </row>
    <row r="2349" spans="1:8" ht="15" hidden="1" customHeight="1" x14ac:dyDescent="0.25">
      <c r="A2349" s="35">
        <v>27</v>
      </c>
      <c r="B2349" s="38" t="s">
        <v>921</v>
      </c>
      <c r="C2349" s="38" t="s">
        <v>922</v>
      </c>
      <c r="D2349" s="38" t="s">
        <v>923</v>
      </c>
      <c r="E2349" s="45" t="s">
        <v>17</v>
      </c>
      <c r="F2349" s="45" t="s">
        <v>736</v>
      </c>
      <c r="G2349" s="41" t="s">
        <v>344</v>
      </c>
      <c r="H2349" s="41">
        <v>4.3</v>
      </c>
    </row>
    <row r="2350" spans="1:8" ht="15" hidden="1" customHeight="1" x14ac:dyDescent="0.25">
      <c r="A2350" s="35">
        <v>27</v>
      </c>
      <c r="B2350" s="38" t="s">
        <v>921</v>
      </c>
      <c r="C2350" s="38" t="s">
        <v>922</v>
      </c>
      <c r="D2350" s="38" t="s">
        <v>923</v>
      </c>
      <c r="E2350" s="45" t="s">
        <v>17</v>
      </c>
      <c r="F2350" s="45" t="s">
        <v>736</v>
      </c>
      <c r="G2350" s="41" t="s">
        <v>345</v>
      </c>
      <c r="H2350" s="41" t="s">
        <v>332</v>
      </c>
    </row>
    <row r="2351" spans="1:8" ht="15" hidden="1" customHeight="1" x14ac:dyDescent="0.25">
      <c r="A2351" s="35">
        <v>27</v>
      </c>
      <c r="B2351" s="38" t="s">
        <v>921</v>
      </c>
      <c r="C2351" s="38" t="s">
        <v>922</v>
      </c>
      <c r="D2351" s="38" t="s">
        <v>923</v>
      </c>
      <c r="E2351" s="45" t="s">
        <v>17</v>
      </c>
      <c r="F2351" s="45" t="s">
        <v>736</v>
      </c>
      <c r="G2351" s="41" t="s">
        <v>346</v>
      </c>
      <c r="H2351" s="41" t="s">
        <v>627</v>
      </c>
    </row>
    <row r="2352" spans="1:8" ht="15" hidden="1" customHeight="1" x14ac:dyDescent="0.25">
      <c r="A2352" s="35">
        <v>27</v>
      </c>
      <c r="B2352" s="38" t="s">
        <v>921</v>
      </c>
      <c r="C2352" s="38" t="s">
        <v>922</v>
      </c>
      <c r="D2352" s="38" t="s">
        <v>923</v>
      </c>
      <c r="E2352" s="45" t="s">
        <v>17</v>
      </c>
      <c r="F2352" s="45" t="s">
        <v>736</v>
      </c>
      <c r="G2352" s="41" t="s">
        <v>771</v>
      </c>
      <c r="H2352" s="41" t="s">
        <v>348</v>
      </c>
    </row>
    <row r="2353" spans="1:8" ht="15" hidden="1" customHeight="1" x14ac:dyDescent="0.25">
      <c r="A2353" s="35">
        <v>27</v>
      </c>
      <c r="B2353" s="38" t="s">
        <v>921</v>
      </c>
      <c r="C2353" s="38" t="s">
        <v>922</v>
      </c>
      <c r="D2353" s="38" t="s">
        <v>923</v>
      </c>
      <c r="E2353" s="45" t="s">
        <v>17</v>
      </c>
      <c r="F2353" s="45" t="s">
        <v>736</v>
      </c>
      <c r="G2353" s="41" t="s">
        <v>772</v>
      </c>
      <c r="H2353" s="41">
        <v>230</v>
      </c>
    </row>
    <row r="2354" spans="1:8" ht="15" hidden="1" customHeight="1" x14ac:dyDescent="0.25">
      <c r="A2354" s="35">
        <v>27</v>
      </c>
      <c r="B2354" s="38" t="s">
        <v>921</v>
      </c>
      <c r="C2354" s="38" t="s">
        <v>922</v>
      </c>
      <c r="D2354" s="38" t="s">
        <v>923</v>
      </c>
      <c r="E2354" s="45" t="s">
        <v>17</v>
      </c>
      <c r="F2354" s="45" t="s">
        <v>736</v>
      </c>
      <c r="G2354" s="41" t="s">
        <v>773</v>
      </c>
      <c r="H2354" s="41">
        <v>50</v>
      </c>
    </row>
    <row r="2355" spans="1:8" ht="15" hidden="1" customHeight="1" x14ac:dyDescent="0.25">
      <c r="A2355" s="35">
        <v>27</v>
      </c>
      <c r="B2355" s="38" t="s">
        <v>921</v>
      </c>
      <c r="C2355" s="38" t="s">
        <v>922</v>
      </c>
      <c r="D2355" s="38" t="s">
        <v>923</v>
      </c>
      <c r="E2355" s="45" t="s">
        <v>17</v>
      </c>
      <c r="F2355" s="45" t="s">
        <v>736</v>
      </c>
      <c r="G2355" s="41" t="s">
        <v>774</v>
      </c>
      <c r="H2355" s="41">
        <v>1</v>
      </c>
    </row>
    <row r="2356" spans="1:8" ht="15" hidden="1" customHeight="1" x14ac:dyDescent="0.25">
      <c r="A2356" s="35">
        <v>27</v>
      </c>
      <c r="B2356" s="38" t="s">
        <v>921</v>
      </c>
      <c r="C2356" s="38" t="s">
        <v>922</v>
      </c>
      <c r="D2356" s="38" t="s">
        <v>923</v>
      </c>
      <c r="E2356" s="45" t="s">
        <v>17</v>
      </c>
      <c r="F2356" s="45" t="s">
        <v>736</v>
      </c>
      <c r="G2356" s="41" t="s">
        <v>775</v>
      </c>
      <c r="H2356" s="41" t="s">
        <v>348</v>
      </c>
    </row>
    <row r="2357" spans="1:8" ht="15" hidden="1" customHeight="1" x14ac:dyDescent="0.25">
      <c r="A2357" s="35">
        <v>27</v>
      </c>
      <c r="B2357" s="38" t="s">
        <v>921</v>
      </c>
      <c r="C2357" s="38" t="s">
        <v>922</v>
      </c>
      <c r="D2357" s="38" t="s">
        <v>923</v>
      </c>
      <c r="E2357" s="45" t="s">
        <v>17</v>
      </c>
      <c r="F2357" s="45" t="s">
        <v>736</v>
      </c>
      <c r="G2357" s="41" t="s">
        <v>776</v>
      </c>
      <c r="H2357" s="41">
        <v>230</v>
      </c>
    </row>
    <row r="2358" spans="1:8" ht="15" hidden="1" customHeight="1" x14ac:dyDescent="0.25">
      <c r="A2358" s="35">
        <v>27</v>
      </c>
      <c r="B2358" s="38" t="s">
        <v>921</v>
      </c>
      <c r="C2358" s="38" t="s">
        <v>922</v>
      </c>
      <c r="D2358" s="38" t="s">
        <v>923</v>
      </c>
      <c r="E2358" s="45" t="s">
        <v>17</v>
      </c>
      <c r="F2358" s="45" t="s">
        <v>736</v>
      </c>
      <c r="G2358" s="41" t="s">
        <v>777</v>
      </c>
      <c r="H2358" s="41">
        <v>50</v>
      </c>
    </row>
    <row r="2359" spans="1:8" ht="15" hidden="1" customHeight="1" x14ac:dyDescent="0.25">
      <c r="A2359" s="35">
        <v>27</v>
      </c>
      <c r="B2359" s="38" t="s">
        <v>921</v>
      </c>
      <c r="C2359" s="38" t="s">
        <v>922</v>
      </c>
      <c r="D2359" s="38" t="s">
        <v>923</v>
      </c>
      <c r="E2359" s="45" t="s">
        <v>17</v>
      </c>
      <c r="F2359" s="45" t="s">
        <v>736</v>
      </c>
      <c r="G2359" s="41" t="s">
        <v>778</v>
      </c>
      <c r="H2359" s="41">
        <v>1</v>
      </c>
    </row>
    <row r="2360" spans="1:8" ht="15" hidden="1" customHeight="1" x14ac:dyDescent="0.25">
      <c r="A2360" s="35">
        <v>27</v>
      </c>
      <c r="B2360" s="38" t="s">
        <v>921</v>
      </c>
      <c r="C2360" s="38" t="s">
        <v>922</v>
      </c>
      <c r="D2360" s="38" t="s">
        <v>923</v>
      </c>
      <c r="E2360" s="45" t="s">
        <v>17</v>
      </c>
      <c r="F2360" s="45" t="s">
        <v>736</v>
      </c>
      <c r="G2360" s="41" t="s">
        <v>349</v>
      </c>
      <c r="H2360" s="41" t="s">
        <v>934</v>
      </c>
    </row>
    <row r="2361" spans="1:8" ht="15" hidden="1" customHeight="1" x14ac:dyDescent="0.25">
      <c r="A2361" s="35">
        <v>27</v>
      </c>
      <c r="B2361" s="38" t="s">
        <v>921</v>
      </c>
      <c r="C2361" s="38" t="s">
        <v>922</v>
      </c>
      <c r="D2361" s="38" t="s">
        <v>923</v>
      </c>
      <c r="E2361" s="45" t="s">
        <v>17</v>
      </c>
      <c r="F2361" s="45" t="s">
        <v>736</v>
      </c>
      <c r="G2361" s="41" t="s">
        <v>351</v>
      </c>
      <c r="H2361" s="41">
        <v>360</v>
      </c>
    </row>
    <row r="2362" spans="1:8" ht="15" hidden="1" customHeight="1" x14ac:dyDescent="0.25">
      <c r="A2362" s="35">
        <v>27</v>
      </c>
      <c r="B2362" s="38" t="s">
        <v>921</v>
      </c>
      <c r="C2362" s="38" t="s">
        <v>922</v>
      </c>
      <c r="D2362" s="38" t="s">
        <v>923</v>
      </c>
      <c r="E2362" s="45" t="s">
        <v>17</v>
      </c>
      <c r="F2362" s="45" t="s">
        <v>736</v>
      </c>
      <c r="G2362" s="41" t="s">
        <v>352</v>
      </c>
      <c r="H2362" s="41" t="s">
        <v>935</v>
      </c>
    </row>
    <row r="2363" spans="1:8" ht="15" hidden="1" customHeight="1" x14ac:dyDescent="0.25">
      <c r="A2363" s="35">
        <v>27</v>
      </c>
      <c r="B2363" s="38" t="s">
        <v>921</v>
      </c>
      <c r="C2363" s="38" t="s">
        <v>922</v>
      </c>
      <c r="D2363" s="38" t="s">
        <v>923</v>
      </c>
      <c r="E2363" s="45" t="s">
        <v>17</v>
      </c>
      <c r="F2363" s="45" t="s">
        <v>736</v>
      </c>
      <c r="G2363" s="41" t="s">
        <v>354</v>
      </c>
      <c r="H2363" s="41">
        <v>27</v>
      </c>
    </row>
    <row r="2364" spans="1:8" ht="15" hidden="1" customHeight="1" x14ac:dyDescent="0.25">
      <c r="A2364" s="35">
        <v>27</v>
      </c>
      <c r="B2364" s="38" t="s">
        <v>921</v>
      </c>
      <c r="C2364" s="38" t="s">
        <v>922</v>
      </c>
      <c r="D2364" s="38" t="s">
        <v>923</v>
      </c>
      <c r="E2364" s="45" t="s">
        <v>17</v>
      </c>
      <c r="F2364" s="45" t="s">
        <v>736</v>
      </c>
      <c r="G2364" s="41" t="s">
        <v>355</v>
      </c>
      <c r="H2364" s="41">
        <v>1.4</v>
      </c>
    </row>
    <row r="2365" spans="1:8" ht="15" hidden="1" customHeight="1" x14ac:dyDescent="0.25">
      <c r="A2365" s="35">
        <v>27</v>
      </c>
      <c r="B2365" s="38" t="s">
        <v>921</v>
      </c>
      <c r="C2365" s="38" t="s">
        <v>922</v>
      </c>
      <c r="D2365" s="38" t="s">
        <v>923</v>
      </c>
      <c r="E2365" s="45" t="s">
        <v>17</v>
      </c>
      <c r="F2365" s="45" t="s">
        <v>736</v>
      </c>
      <c r="G2365" s="41" t="s">
        <v>356</v>
      </c>
      <c r="H2365" s="41">
        <v>1920</v>
      </c>
    </row>
    <row r="2366" spans="1:8" ht="15" hidden="1" customHeight="1" x14ac:dyDescent="0.25">
      <c r="A2366" s="35">
        <v>27</v>
      </c>
      <c r="B2366" s="38" t="s">
        <v>921</v>
      </c>
      <c r="C2366" s="38" t="s">
        <v>922</v>
      </c>
      <c r="D2366" s="38" t="s">
        <v>923</v>
      </c>
      <c r="E2366" s="45" t="s">
        <v>17</v>
      </c>
      <c r="F2366" s="45" t="s">
        <v>736</v>
      </c>
      <c r="G2366" s="41" t="s">
        <v>357</v>
      </c>
      <c r="H2366" s="41">
        <v>48</v>
      </c>
    </row>
    <row r="2367" spans="1:8" ht="15" hidden="1" customHeight="1" x14ac:dyDescent="0.25">
      <c r="A2367" s="35">
        <v>27</v>
      </c>
      <c r="B2367" s="38" t="s">
        <v>921</v>
      </c>
      <c r="C2367" s="38" t="s">
        <v>922</v>
      </c>
      <c r="D2367" s="38" t="s">
        <v>923</v>
      </c>
      <c r="E2367" s="45" t="s">
        <v>17</v>
      </c>
      <c r="F2367" s="45" t="s">
        <v>736</v>
      </c>
      <c r="G2367" s="41" t="s">
        <v>358</v>
      </c>
      <c r="H2367" s="41" t="s">
        <v>359</v>
      </c>
    </row>
    <row r="2368" spans="1:8" ht="15" hidden="1" customHeight="1" x14ac:dyDescent="0.25">
      <c r="A2368" s="35">
        <v>27</v>
      </c>
      <c r="B2368" s="38" t="s">
        <v>921</v>
      </c>
      <c r="C2368" s="38" t="s">
        <v>922</v>
      </c>
      <c r="D2368" s="38" t="s">
        <v>923</v>
      </c>
      <c r="E2368" s="45" t="s">
        <v>17</v>
      </c>
      <c r="F2368" s="45" t="s">
        <v>736</v>
      </c>
      <c r="G2368" s="41" t="s">
        <v>360</v>
      </c>
      <c r="H2368" s="41" t="s">
        <v>361</v>
      </c>
    </row>
    <row r="2369" spans="1:8" ht="15" hidden="1" customHeight="1" x14ac:dyDescent="0.25">
      <c r="A2369" s="35">
        <v>27</v>
      </c>
      <c r="B2369" s="38" t="s">
        <v>921</v>
      </c>
      <c r="C2369" s="38" t="s">
        <v>922</v>
      </c>
      <c r="D2369" s="38" t="s">
        <v>923</v>
      </c>
      <c r="E2369" s="45" t="s">
        <v>17</v>
      </c>
      <c r="F2369" s="45" t="s">
        <v>736</v>
      </c>
      <c r="G2369" s="41" t="s">
        <v>362</v>
      </c>
      <c r="H2369" s="41" t="s">
        <v>363</v>
      </c>
    </row>
    <row r="2370" spans="1:8" ht="15" hidden="1" customHeight="1" x14ac:dyDescent="0.25">
      <c r="A2370" s="35">
        <v>27</v>
      </c>
      <c r="B2370" s="38" t="s">
        <v>921</v>
      </c>
      <c r="C2370" s="38" t="s">
        <v>922</v>
      </c>
      <c r="D2370" s="38" t="s">
        <v>923</v>
      </c>
      <c r="E2370" s="45" t="s">
        <v>17</v>
      </c>
      <c r="F2370" s="45" t="s">
        <v>736</v>
      </c>
      <c r="G2370" s="41" t="s">
        <v>364</v>
      </c>
      <c r="H2370" s="41">
        <v>860</v>
      </c>
    </row>
    <row r="2371" spans="1:8" ht="15" hidden="1" customHeight="1" x14ac:dyDescent="0.25">
      <c r="A2371" s="35">
        <v>27</v>
      </c>
      <c r="B2371" s="38" t="s">
        <v>921</v>
      </c>
      <c r="C2371" s="38" t="s">
        <v>922</v>
      </c>
      <c r="D2371" s="38" t="s">
        <v>923</v>
      </c>
      <c r="E2371" s="45" t="s">
        <v>17</v>
      </c>
      <c r="F2371" s="45" t="s">
        <v>736</v>
      </c>
      <c r="G2371" s="41" t="s">
        <v>781</v>
      </c>
      <c r="H2371" s="41">
        <v>0</v>
      </c>
    </row>
    <row r="2372" spans="1:8" ht="15" hidden="1" customHeight="1" x14ac:dyDescent="0.25">
      <c r="A2372" s="35">
        <v>27</v>
      </c>
      <c r="B2372" s="38" t="s">
        <v>921</v>
      </c>
      <c r="C2372" s="38" t="s">
        <v>922</v>
      </c>
      <c r="D2372" s="38" t="s">
        <v>923</v>
      </c>
      <c r="E2372" s="45" t="s">
        <v>17</v>
      </c>
      <c r="F2372" s="45" t="s">
        <v>736</v>
      </c>
      <c r="G2372" s="41" t="s">
        <v>365</v>
      </c>
      <c r="H2372" s="41" t="s">
        <v>936</v>
      </c>
    </row>
    <row r="2373" spans="1:8" ht="15" hidden="1" customHeight="1" x14ac:dyDescent="0.25">
      <c r="A2373" s="35">
        <v>27</v>
      </c>
      <c r="B2373" s="38" t="s">
        <v>921</v>
      </c>
      <c r="C2373" s="38" t="s">
        <v>922</v>
      </c>
      <c r="D2373" s="38" t="s">
        <v>923</v>
      </c>
      <c r="E2373" s="45" t="s">
        <v>17</v>
      </c>
      <c r="F2373" s="45" t="s">
        <v>736</v>
      </c>
      <c r="G2373" s="41" t="s">
        <v>783</v>
      </c>
      <c r="H2373" s="41">
        <v>570</v>
      </c>
    </row>
    <row r="2374" spans="1:8" ht="15" hidden="1" customHeight="1" x14ac:dyDescent="0.25">
      <c r="A2374" s="35">
        <v>27</v>
      </c>
      <c r="B2374" s="38" t="s">
        <v>921</v>
      </c>
      <c r="C2374" s="38" t="s">
        <v>922</v>
      </c>
      <c r="D2374" s="38" t="s">
        <v>923</v>
      </c>
      <c r="E2374" s="45" t="s">
        <v>17</v>
      </c>
      <c r="F2374" s="45" t="s">
        <v>736</v>
      </c>
      <c r="G2374" s="41" t="s">
        <v>784</v>
      </c>
      <c r="H2374" s="41">
        <v>285</v>
      </c>
    </row>
    <row r="2375" spans="1:8" ht="15" hidden="1" customHeight="1" x14ac:dyDescent="0.25">
      <c r="A2375" s="35">
        <v>27</v>
      </c>
      <c r="B2375" s="38" t="s">
        <v>921</v>
      </c>
      <c r="C2375" s="38" t="s">
        <v>922</v>
      </c>
      <c r="D2375" s="38" t="s">
        <v>923</v>
      </c>
      <c r="E2375" s="45" t="s">
        <v>17</v>
      </c>
      <c r="F2375" s="45" t="s">
        <v>736</v>
      </c>
      <c r="G2375" s="41" t="s">
        <v>785</v>
      </c>
      <c r="H2375" s="41">
        <v>570</v>
      </c>
    </row>
    <row r="2376" spans="1:8" ht="15" hidden="1" customHeight="1" x14ac:dyDescent="0.25">
      <c r="A2376" s="35">
        <v>27</v>
      </c>
      <c r="B2376" s="38" t="s">
        <v>921</v>
      </c>
      <c r="C2376" s="38" t="s">
        <v>922</v>
      </c>
      <c r="D2376" s="38" t="s">
        <v>923</v>
      </c>
      <c r="E2376" s="45" t="s">
        <v>17</v>
      </c>
      <c r="F2376" s="45" t="s">
        <v>736</v>
      </c>
      <c r="G2376" s="41" t="s">
        <v>367</v>
      </c>
      <c r="H2376" s="41" t="s">
        <v>490</v>
      </c>
    </row>
    <row r="2377" spans="1:8" ht="15" hidden="1" customHeight="1" x14ac:dyDescent="0.25">
      <c r="A2377" s="35">
        <v>27</v>
      </c>
      <c r="B2377" s="38" t="s">
        <v>921</v>
      </c>
      <c r="C2377" s="38" t="s">
        <v>922</v>
      </c>
      <c r="D2377" s="38" t="s">
        <v>923</v>
      </c>
      <c r="E2377" s="45" t="s">
        <v>17</v>
      </c>
      <c r="F2377" s="45" t="s">
        <v>736</v>
      </c>
      <c r="G2377" s="41" t="s">
        <v>787</v>
      </c>
      <c r="H2377" s="41">
        <v>750</v>
      </c>
    </row>
    <row r="2378" spans="1:8" ht="15" hidden="1" customHeight="1" x14ac:dyDescent="0.25">
      <c r="A2378" s="35">
        <v>27</v>
      </c>
      <c r="B2378" s="38" t="s">
        <v>921</v>
      </c>
      <c r="C2378" s="38" t="s">
        <v>922</v>
      </c>
      <c r="D2378" s="38" t="s">
        <v>923</v>
      </c>
      <c r="E2378" s="45" t="s">
        <v>17</v>
      </c>
      <c r="F2378" s="45" t="s">
        <v>736</v>
      </c>
      <c r="G2378" s="41" t="s">
        <v>788</v>
      </c>
      <c r="H2378" s="41">
        <v>548</v>
      </c>
    </row>
    <row r="2379" spans="1:8" ht="15" hidden="1" customHeight="1" x14ac:dyDescent="0.25">
      <c r="A2379" s="35">
        <v>27</v>
      </c>
      <c r="B2379" s="38" t="s">
        <v>921</v>
      </c>
      <c r="C2379" s="38" t="s">
        <v>922</v>
      </c>
      <c r="D2379" s="38" t="s">
        <v>923</v>
      </c>
      <c r="E2379" s="45" t="s">
        <v>17</v>
      </c>
      <c r="F2379" s="45" t="s">
        <v>736</v>
      </c>
      <c r="G2379" s="41" t="s">
        <v>789</v>
      </c>
      <c r="H2379" s="41">
        <v>288</v>
      </c>
    </row>
    <row r="2380" spans="1:8" ht="15" hidden="1" customHeight="1" x14ac:dyDescent="0.25">
      <c r="A2380" s="35">
        <v>27</v>
      </c>
      <c r="B2380" s="38" t="s">
        <v>921</v>
      </c>
      <c r="C2380" s="38" t="s">
        <v>922</v>
      </c>
      <c r="D2380" s="38" t="s">
        <v>923</v>
      </c>
      <c r="E2380" s="45" t="s">
        <v>17</v>
      </c>
      <c r="F2380" s="45" t="s">
        <v>736</v>
      </c>
      <c r="G2380" s="41" t="s">
        <v>937</v>
      </c>
      <c r="H2380" s="41" t="s">
        <v>938</v>
      </c>
    </row>
    <row r="2381" spans="1:8" ht="15" hidden="1" customHeight="1" x14ac:dyDescent="0.25">
      <c r="A2381" s="35">
        <v>27</v>
      </c>
      <c r="B2381" s="38" t="s">
        <v>921</v>
      </c>
      <c r="C2381" s="38" t="s">
        <v>922</v>
      </c>
      <c r="D2381" s="38" t="s">
        <v>923</v>
      </c>
      <c r="E2381" s="45" t="s">
        <v>17</v>
      </c>
      <c r="F2381" s="45" t="s">
        <v>736</v>
      </c>
      <c r="G2381" s="41" t="s">
        <v>939</v>
      </c>
      <c r="H2381" s="41">
        <v>620</v>
      </c>
    </row>
    <row r="2382" spans="1:8" ht="15" hidden="1" customHeight="1" x14ac:dyDescent="0.25">
      <c r="A2382" s="35">
        <v>27</v>
      </c>
      <c r="B2382" s="38" t="s">
        <v>921</v>
      </c>
      <c r="C2382" s="38" t="s">
        <v>922</v>
      </c>
      <c r="D2382" s="38" t="s">
        <v>923</v>
      </c>
      <c r="E2382" s="45" t="s">
        <v>17</v>
      </c>
      <c r="F2382" s="45" t="s">
        <v>736</v>
      </c>
      <c r="G2382" s="41" t="s">
        <v>940</v>
      </c>
      <c r="H2382" s="41">
        <v>30</v>
      </c>
    </row>
    <row r="2383" spans="1:8" ht="15" hidden="1" customHeight="1" x14ac:dyDescent="0.25">
      <c r="A2383" s="35">
        <v>27</v>
      </c>
      <c r="B2383" s="38" t="s">
        <v>921</v>
      </c>
      <c r="C2383" s="38" t="s">
        <v>922</v>
      </c>
      <c r="D2383" s="38" t="s">
        <v>923</v>
      </c>
      <c r="E2383" s="45" t="s">
        <v>17</v>
      </c>
      <c r="F2383" s="45" t="s">
        <v>736</v>
      </c>
      <c r="G2383" s="41" t="s">
        <v>941</v>
      </c>
      <c r="H2383" s="41">
        <v>620</v>
      </c>
    </row>
    <row r="2384" spans="1:8" ht="15" hidden="1" customHeight="1" x14ac:dyDescent="0.25">
      <c r="A2384" s="35">
        <v>27</v>
      </c>
      <c r="B2384" s="38" t="s">
        <v>921</v>
      </c>
      <c r="C2384" s="38" t="s">
        <v>922</v>
      </c>
      <c r="D2384" s="38" t="s">
        <v>923</v>
      </c>
      <c r="E2384" s="45" t="s">
        <v>17</v>
      </c>
      <c r="F2384" s="45" t="s">
        <v>736</v>
      </c>
      <c r="G2384" s="41" t="s">
        <v>369</v>
      </c>
      <c r="H2384" s="41" t="s">
        <v>942</v>
      </c>
    </row>
    <row r="2385" spans="1:8" ht="15" hidden="1" customHeight="1" x14ac:dyDescent="0.25">
      <c r="A2385" s="35">
        <v>27</v>
      </c>
      <c r="B2385" s="38" t="s">
        <v>921</v>
      </c>
      <c r="C2385" s="38" t="s">
        <v>922</v>
      </c>
      <c r="D2385" s="38" t="s">
        <v>923</v>
      </c>
      <c r="E2385" s="45" t="s">
        <v>17</v>
      </c>
      <c r="F2385" s="45" t="s">
        <v>736</v>
      </c>
      <c r="G2385" s="41" t="s">
        <v>791</v>
      </c>
      <c r="H2385" s="41">
        <v>690</v>
      </c>
    </row>
    <row r="2386" spans="1:8" ht="15" hidden="1" customHeight="1" x14ac:dyDescent="0.25">
      <c r="A2386" s="35">
        <v>27</v>
      </c>
      <c r="B2386" s="38" t="s">
        <v>921</v>
      </c>
      <c r="C2386" s="38" t="s">
        <v>922</v>
      </c>
      <c r="D2386" s="38" t="s">
        <v>923</v>
      </c>
      <c r="E2386" s="45" t="s">
        <v>17</v>
      </c>
      <c r="F2386" s="45" t="s">
        <v>736</v>
      </c>
      <c r="G2386" s="41" t="s">
        <v>792</v>
      </c>
      <c r="H2386" s="41">
        <v>312</v>
      </c>
    </row>
    <row r="2387" spans="1:8" ht="15" hidden="1" customHeight="1" x14ac:dyDescent="0.25">
      <c r="A2387" s="35">
        <v>27</v>
      </c>
      <c r="B2387" s="38" t="s">
        <v>921</v>
      </c>
      <c r="C2387" s="38" t="s">
        <v>922</v>
      </c>
      <c r="D2387" s="38" t="s">
        <v>923</v>
      </c>
      <c r="E2387" s="45" t="s">
        <v>17</v>
      </c>
      <c r="F2387" s="45" t="s">
        <v>736</v>
      </c>
      <c r="G2387" s="41" t="s">
        <v>793</v>
      </c>
      <c r="H2387" s="41">
        <v>602</v>
      </c>
    </row>
    <row r="2388" spans="1:8" ht="15" hidden="1" customHeight="1" x14ac:dyDescent="0.25">
      <c r="A2388" s="35">
        <v>27</v>
      </c>
      <c r="B2388" s="38" t="s">
        <v>921</v>
      </c>
      <c r="C2388" s="38" t="s">
        <v>922</v>
      </c>
      <c r="D2388" s="38" t="s">
        <v>923</v>
      </c>
      <c r="E2388" s="45" t="s">
        <v>17</v>
      </c>
      <c r="F2388" s="45" t="s">
        <v>736</v>
      </c>
      <c r="G2388" s="41" t="s">
        <v>371</v>
      </c>
      <c r="H2388" s="41" t="s">
        <v>492</v>
      </c>
    </row>
    <row r="2389" spans="1:8" ht="15" hidden="1" customHeight="1" x14ac:dyDescent="0.25">
      <c r="A2389" s="35">
        <v>27</v>
      </c>
      <c r="B2389" s="38" t="s">
        <v>921</v>
      </c>
      <c r="C2389" s="38" t="s">
        <v>922</v>
      </c>
      <c r="D2389" s="38" t="s">
        <v>923</v>
      </c>
      <c r="E2389" s="45" t="s">
        <v>17</v>
      </c>
      <c r="F2389" s="45" t="s">
        <v>736</v>
      </c>
      <c r="G2389" s="41" t="s">
        <v>795</v>
      </c>
      <c r="H2389" s="41">
        <v>871</v>
      </c>
    </row>
    <row r="2390" spans="1:8" ht="15" hidden="1" customHeight="1" x14ac:dyDescent="0.25">
      <c r="A2390" s="35">
        <v>27</v>
      </c>
      <c r="B2390" s="38" t="s">
        <v>921</v>
      </c>
      <c r="C2390" s="38" t="s">
        <v>922</v>
      </c>
      <c r="D2390" s="38" t="s">
        <v>923</v>
      </c>
      <c r="E2390" s="45" t="s">
        <v>17</v>
      </c>
      <c r="F2390" s="45" t="s">
        <v>736</v>
      </c>
      <c r="G2390" s="41" t="s">
        <v>796</v>
      </c>
      <c r="H2390" s="41">
        <v>591</v>
      </c>
    </row>
    <row r="2391" spans="1:8" ht="15" hidden="1" customHeight="1" x14ac:dyDescent="0.25">
      <c r="A2391" s="35">
        <v>27</v>
      </c>
      <c r="B2391" s="38" t="s">
        <v>921</v>
      </c>
      <c r="C2391" s="38" t="s">
        <v>922</v>
      </c>
      <c r="D2391" s="38" t="s">
        <v>923</v>
      </c>
      <c r="E2391" s="45" t="s">
        <v>17</v>
      </c>
      <c r="F2391" s="45" t="s">
        <v>736</v>
      </c>
      <c r="G2391" s="41" t="s">
        <v>797</v>
      </c>
      <c r="H2391" s="41">
        <v>377</v>
      </c>
    </row>
    <row r="2392" spans="1:8" ht="15" hidden="1" customHeight="1" x14ac:dyDescent="0.25">
      <c r="A2392" s="35">
        <v>27</v>
      </c>
      <c r="B2392" s="38" t="s">
        <v>921</v>
      </c>
      <c r="C2392" s="38" t="s">
        <v>922</v>
      </c>
      <c r="D2392" s="38" t="s">
        <v>923</v>
      </c>
      <c r="E2392" s="45" t="s">
        <v>17</v>
      </c>
      <c r="F2392" s="45" t="s">
        <v>736</v>
      </c>
      <c r="G2392" s="41" t="s">
        <v>943</v>
      </c>
      <c r="H2392" s="41" t="s">
        <v>944</v>
      </c>
    </row>
    <row r="2393" spans="1:8" ht="15" hidden="1" customHeight="1" x14ac:dyDescent="0.25">
      <c r="A2393" s="35">
        <v>27</v>
      </c>
      <c r="B2393" s="38" t="s">
        <v>921</v>
      </c>
      <c r="C2393" s="38" t="s">
        <v>922</v>
      </c>
      <c r="D2393" s="38" t="s">
        <v>923</v>
      </c>
      <c r="E2393" s="45" t="s">
        <v>17</v>
      </c>
      <c r="F2393" s="45" t="s">
        <v>736</v>
      </c>
      <c r="G2393" s="41" t="s">
        <v>945</v>
      </c>
      <c r="H2393" s="41">
        <v>640</v>
      </c>
    </row>
    <row r="2394" spans="1:8" ht="15" hidden="1" customHeight="1" x14ac:dyDescent="0.25">
      <c r="A2394" s="35">
        <v>27</v>
      </c>
      <c r="B2394" s="38" t="s">
        <v>921</v>
      </c>
      <c r="C2394" s="38" t="s">
        <v>922</v>
      </c>
      <c r="D2394" s="38" t="s">
        <v>923</v>
      </c>
      <c r="E2394" s="45" t="s">
        <v>17</v>
      </c>
      <c r="F2394" s="45" t="s">
        <v>736</v>
      </c>
      <c r="G2394" s="41" t="s">
        <v>946</v>
      </c>
      <c r="H2394" s="41">
        <v>99</v>
      </c>
    </row>
    <row r="2395" spans="1:8" ht="15" hidden="1" customHeight="1" x14ac:dyDescent="0.25">
      <c r="A2395" s="35">
        <v>27</v>
      </c>
      <c r="B2395" s="38" t="s">
        <v>921</v>
      </c>
      <c r="C2395" s="38" t="s">
        <v>922</v>
      </c>
      <c r="D2395" s="38" t="s">
        <v>923</v>
      </c>
      <c r="E2395" s="45" t="s">
        <v>17</v>
      </c>
      <c r="F2395" s="45" t="s">
        <v>736</v>
      </c>
      <c r="G2395" s="41" t="s">
        <v>947</v>
      </c>
      <c r="H2395" s="41">
        <v>60</v>
      </c>
    </row>
    <row r="2396" spans="1:8" ht="15" hidden="1" customHeight="1" x14ac:dyDescent="0.25">
      <c r="A2396" s="35">
        <v>27</v>
      </c>
      <c r="B2396" s="38" t="s">
        <v>921</v>
      </c>
      <c r="C2396" s="38" t="s">
        <v>922</v>
      </c>
      <c r="D2396" s="38" t="s">
        <v>923</v>
      </c>
      <c r="E2396" s="45" t="s">
        <v>17</v>
      </c>
      <c r="F2396" s="45" t="s">
        <v>736</v>
      </c>
      <c r="G2396" s="42" t="s">
        <v>373</v>
      </c>
      <c r="H2396" s="41">
        <v>17</v>
      </c>
    </row>
    <row r="2397" spans="1:8" ht="15" hidden="1" customHeight="1" x14ac:dyDescent="0.25">
      <c r="A2397" s="35">
        <v>27</v>
      </c>
      <c r="B2397" s="38" t="s">
        <v>921</v>
      </c>
      <c r="C2397" s="38" t="s">
        <v>922</v>
      </c>
      <c r="D2397" s="38" t="s">
        <v>923</v>
      </c>
      <c r="E2397" s="45" t="s">
        <v>17</v>
      </c>
      <c r="F2397" s="45" t="s">
        <v>736</v>
      </c>
      <c r="G2397" s="41" t="s">
        <v>374</v>
      </c>
      <c r="H2397" s="41">
        <v>32.5</v>
      </c>
    </row>
    <row r="2398" spans="1:8" ht="15" hidden="1" customHeight="1" x14ac:dyDescent="0.25">
      <c r="A2398" s="35">
        <v>27</v>
      </c>
      <c r="B2398" s="38" t="s">
        <v>921</v>
      </c>
      <c r="C2398" s="38" t="s">
        <v>922</v>
      </c>
      <c r="D2398" s="38" t="s">
        <v>923</v>
      </c>
      <c r="E2398" s="45" t="s">
        <v>17</v>
      </c>
      <c r="F2398" s="45" t="s">
        <v>736</v>
      </c>
      <c r="G2398" s="41" t="s">
        <v>948</v>
      </c>
      <c r="H2398" s="41">
        <v>2.5</v>
      </c>
    </row>
    <row r="2399" spans="1:8" ht="15" hidden="1" customHeight="1" x14ac:dyDescent="0.25">
      <c r="A2399" s="35">
        <v>27</v>
      </c>
      <c r="B2399" s="38" t="s">
        <v>921</v>
      </c>
      <c r="C2399" s="38" t="s">
        <v>922</v>
      </c>
      <c r="D2399" s="38" t="s">
        <v>923</v>
      </c>
      <c r="E2399" s="45" t="s">
        <v>17</v>
      </c>
      <c r="F2399" s="45" t="s">
        <v>736</v>
      </c>
      <c r="G2399" s="41" t="s">
        <v>375</v>
      </c>
      <c r="H2399" s="41">
        <v>21</v>
      </c>
    </row>
    <row r="2400" spans="1:8" ht="15" hidden="1" customHeight="1" x14ac:dyDescent="0.25">
      <c r="A2400" s="35">
        <v>27</v>
      </c>
      <c r="B2400" s="38" t="s">
        <v>921</v>
      </c>
      <c r="C2400" s="38" t="s">
        <v>922</v>
      </c>
      <c r="D2400" s="38" t="s">
        <v>923</v>
      </c>
      <c r="E2400" s="45" t="s">
        <v>17</v>
      </c>
      <c r="F2400" s="45" t="s">
        <v>736</v>
      </c>
      <c r="G2400" s="41" t="s">
        <v>376</v>
      </c>
      <c r="H2400" s="41">
        <v>35</v>
      </c>
    </row>
    <row r="2401" spans="1:8" ht="15" hidden="1" customHeight="1" x14ac:dyDescent="0.25">
      <c r="A2401" s="35">
        <v>27</v>
      </c>
      <c r="B2401" s="38" t="s">
        <v>921</v>
      </c>
      <c r="C2401" s="38" t="s">
        <v>922</v>
      </c>
      <c r="D2401" s="38" t="s">
        <v>923</v>
      </c>
      <c r="E2401" s="45" t="s">
        <v>17</v>
      </c>
      <c r="F2401" s="45" t="s">
        <v>736</v>
      </c>
      <c r="G2401" s="41" t="s">
        <v>949</v>
      </c>
      <c r="H2401" s="41">
        <v>3.5</v>
      </c>
    </row>
    <row r="2402" spans="1:8" ht="15" hidden="1" customHeight="1" x14ac:dyDescent="0.25">
      <c r="A2402" s="35">
        <v>27</v>
      </c>
      <c r="B2402" s="38" t="s">
        <v>921</v>
      </c>
      <c r="C2402" s="38" t="s">
        <v>922</v>
      </c>
      <c r="D2402" s="38" t="s">
        <v>923</v>
      </c>
      <c r="E2402" s="45" t="s">
        <v>17</v>
      </c>
      <c r="F2402" s="45" t="s">
        <v>736</v>
      </c>
      <c r="G2402" s="41" t="s">
        <v>377</v>
      </c>
      <c r="H2402" s="41" t="s">
        <v>378</v>
      </c>
    </row>
    <row r="2403" spans="1:8" ht="15" hidden="1" customHeight="1" x14ac:dyDescent="0.25">
      <c r="A2403" s="35">
        <v>27</v>
      </c>
      <c r="B2403" s="38" t="s">
        <v>921</v>
      </c>
      <c r="C2403" s="38" t="s">
        <v>922</v>
      </c>
      <c r="D2403" s="38" t="s">
        <v>923</v>
      </c>
      <c r="E2403" s="45" t="s">
        <v>17</v>
      </c>
      <c r="F2403" s="45" t="s">
        <v>736</v>
      </c>
      <c r="G2403" s="41" t="s">
        <v>379</v>
      </c>
      <c r="H2403" s="41" t="s">
        <v>380</v>
      </c>
    </row>
    <row r="2404" spans="1:8" ht="15" hidden="1" customHeight="1" x14ac:dyDescent="0.25">
      <c r="A2404" s="35">
        <v>27</v>
      </c>
      <c r="B2404" s="38" t="s">
        <v>921</v>
      </c>
      <c r="C2404" s="38" t="s">
        <v>922</v>
      </c>
      <c r="D2404" s="38" t="s">
        <v>923</v>
      </c>
      <c r="E2404" s="45" t="s">
        <v>17</v>
      </c>
      <c r="F2404" s="45" t="s">
        <v>736</v>
      </c>
      <c r="G2404" s="41" t="s">
        <v>381</v>
      </c>
      <c r="H2404" s="41">
        <v>20</v>
      </c>
    </row>
    <row r="2405" spans="1:8" ht="15" hidden="1" customHeight="1" x14ac:dyDescent="0.25">
      <c r="A2405" s="35">
        <v>27</v>
      </c>
      <c r="B2405" s="38" t="s">
        <v>921</v>
      </c>
      <c r="C2405" s="38" t="s">
        <v>922</v>
      </c>
      <c r="D2405" s="38" t="s">
        <v>923</v>
      </c>
      <c r="E2405" s="45" t="s">
        <v>17</v>
      </c>
      <c r="F2405" s="45" t="s">
        <v>736</v>
      </c>
      <c r="G2405" s="41" t="s">
        <v>382</v>
      </c>
      <c r="H2405" s="42">
        <v>10</v>
      </c>
    </row>
    <row r="2406" spans="1:8" ht="15" hidden="1" customHeight="1" x14ac:dyDescent="0.25">
      <c r="A2406" s="35">
        <v>27</v>
      </c>
      <c r="B2406" s="38" t="s">
        <v>921</v>
      </c>
      <c r="C2406" s="38" t="s">
        <v>922</v>
      </c>
      <c r="D2406" s="38" t="s">
        <v>923</v>
      </c>
      <c r="E2406" s="45" t="s">
        <v>17</v>
      </c>
      <c r="F2406" s="45" t="s">
        <v>736</v>
      </c>
      <c r="G2406" s="41" t="s">
        <v>798</v>
      </c>
      <c r="H2406" s="41">
        <v>10</v>
      </c>
    </row>
    <row r="2407" spans="1:8" ht="15" hidden="1" customHeight="1" x14ac:dyDescent="0.25">
      <c r="A2407" s="35">
        <v>27</v>
      </c>
      <c r="B2407" s="38" t="s">
        <v>921</v>
      </c>
      <c r="C2407" s="38" t="s">
        <v>922</v>
      </c>
      <c r="D2407" s="38" t="s">
        <v>923</v>
      </c>
      <c r="E2407" s="45" t="s">
        <v>17</v>
      </c>
      <c r="F2407" s="45" t="s">
        <v>736</v>
      </c>
      <c r="G2407" s="41" t="s">
        <v>383</v>
      </c>
      <c r="H2407" s="41">
        <v>3</v>
      </c>
    </row>
    <row r="2408" spans="1:8" ht="15" hidden="1" customHeight="1" x14ac:dyDescent="0.25">
      <c r="A2408" s="35">
        <v>27</v>
      </c>
      <c r="B2408" s="38" t="s">
        <v>921</v>
      </c>
      <c r="C2408" s="38" t="s">
        <v>922</v>
      </c>
      <c r="D2408" s="38" t="s">
        <v>923</v>
      </c>
      <c r="E2408" s="45" t="s">
        <v>17</v>
      </c>
      <c r="F2408" s="45" t="s">
        <v>736</v>
      </c>
      <c r="G2408" s="41" t="s">
        <v>384</v>
      </c>
      <c r="H2408" s="41">
        <v>20</v>
      </c>
    </row>
    <row r="2409" spans="1:8" ht="15" hidden="1" customHeight="1" x14ac:dyDescent="0.25">
      <c r="A2409" s="35">
        <v>27</v>
      </c>
      <c r="B2409" s="38" t="s">
        <v>921</v>
      </c>
      <c r="C2409" s="38" t="s">
        <v>922</v>
      </c>
      <c r="D2409" s="38" t="s">
        <v>923</v>
      </c>
      <c r="E2409" s="45" t="s">
        <v>17</v>
      </c>
      <c r="F2409" s="45" t="s">
        <v>736</v>
      </c>
      <c r="G2409" s="41" t="s">
        <v>385</v>
      </c>
      <c r="H2409" s="41">
        <v>32</v>
      </c>
    </row>
    <row r="2410" spans="1:8" ht="15" hidden="1" customHeight="1" x14ac:dyDescent="0.25">
      <c r="A2410" s="35">
        <v>27</v>
      </c>
      <c r="B2410" s="38" t="s">
        <v>921</v>
      </c>
      <c r="C2410" s="38" t="s">
        <v>922</v>
      </c>
      <c r="D2410" s="38" t="s">
        <v>923</v>
      </c>
      <c r="E2410" s="45" t="s">
        <v>17</v>
      </c>
      <c r="F2410" s="45" t="s">
        <v>736</v>
      </c>
      <c r="G2410" s="41" t="s">
        <v>799</v>
      </c>
      <c r="H2410" s="41" t="s">
        <v>585</v>
      </c>
    </row>
    <row r="2411" spans="1:8" ht="15" hidden="1" customHeight="1" x14ac:dyDescent="0.25">
      <c r="A2411" s="35">
        <v>27</v>
      </c>
      <c r="B2411" s="38" t="s">
        <v>921</v>
      </c>
      <c r="C2411" s="38" t="s">
        <v>922</v>
      </c>
      <c r="D2411" s="38" t="s">
        <v>923</v>
      </c>
      <c r="E2411" s="45" t="s">
        <v>17</v>
      </c>
      <c r="F2411" s="45" t="s">
        <v>736</v>
      </c>
      <c r="G2411" s="41" t="s">
        <v>801</v>
      </c>
      <c r="H2411" s="41">
        <v>-10</v>
      </c>
    </row>
    <row r="2412" spans="1:8" ht="15" hidden="1" customHeight="1" x14ac:dyDescent="0.25">
      <c r="A2412" s="35">
        <v>27</v>
      </c>
      <c r="B2412" s="38" t="s">
        <v>921</v>
      </c>
      <c r="C2412" s="38" t="s">
        <v>922</v>
      </c>
      <c r="D2412" s="38" t="s">
        <v>923</v>
      </c>
      <c r="E2412" s="45" t="s">
        <v>17</v>
      </c>
      <c r="F2412" s="45" t="s">
        <v>736</v>
      </c>
      <c r="G2412" s="41" t="s">
        <v>802</v>
      </c>
      <c r="H2412" s="41">
        <v>46</v>
      </c>
    </row>
    <row r="2413" spans="1:8" ht="15" hidden="1" customHeight="1" x14ac:dyDescent="0.25">
      <c r="A2413" s="35">
        <v>27</v>
      </c>
      <c r="B2413" s="38" t="s">
        <v>921</v>
      </c>
      <c r="C2413" s="38" t="s">
        <v>922</v>
      </c>
      <c r="D2413" s="38" t="s">
        <v>923</v>
      </c>
      <c r="E2413" s="45" t="s">
        <v>17</v>
      </c>
      <c r="F2413" s="45" t="s">
        <v>736</v>
      </c>
      <c r="G2413" s="41" t="s">
        <v>803</v>
      </c>
      <c r="H2413" s="41" t="s">
        <v>804</v>
      </c>
    </row>
    <row r="2414" spans="1:8" ht="15" hidden="1" customHeight="1" x14ac:dyDescent="0.25">
      <c r="A2414" s="35">
        <v>27</v>
      </c>
      <c r="B2414" s="38" t="s">
        <v>921</v>
      </c>
      <c r="C2414" s="38" t="s">
        <v>922</v>
      </c>
      <c r="D2414" s="38" t="s">
        <v>923</v>
      </c>
      <c r="E2414" s="45" t="s">
        <v>17</v>
      </c>
      <c r="F2414" s="45" t="s">
        <v>736</v>
      </c>
      <c r="G2414" s="41" t="s">
        <v>805</v>
      </c>
      <c r="H2414" s="41">
        <v>-15</v>
      </c>
    </row>
    <row r="2415" spans="1:8" ht="15" hidden="1" customHeight="1" x14ac:dyDescent="0.25">
      <c r="A2415" s="35">
        <v>27</v>
      </c>
      <c r="B2415" s="38" t="s">
        <v>921</v>
      </c>
      <c r="C2415" s="38" t="s">
        <v>922</v>
      </c>
      <c r="D2415" s="38" t="s">
        <v>923</v>
      </c>
      <c r="E2415" s="45" t="s">
        <v>17</v>
      </c>
      <c r="F2415" s="45" t="s">
        <v>736</v>
      </c>
      <c r="G2415" s="41" t="s">
        <v>806</v>
      </c>
      <c r="H2415" s="41">
        <v>24</v>
      </c>
    </row>
    <row r="2416" spans="1:8" ht="15" hidden="1" customHeight="1" x14ac:dyDescent="0.25">
      <c r="A2416" s="35">
        <v>27</v>
      </c>
      <c r="B2416" s="38" t="s">
        <v>921</v>
      </c>
      <c r="C2416" s="38" t="s">
        <v>922</v>
      </c>
      <c r="D2416" s="38" t="s">
        <v>923</v>
      </c>
      <c r="E2416" s="45" t="s">
        <v>17</v>
      </c>
      <c r="F2416" s="45" t="s">
        <v>736</v>
      </c>
      <c r="G2416" s="41" t="s">
        <v>390</v>
      </c>
      <c r="H2416" s="41" t="s">
        <v>391</v>
      </c>
    </row>
    <row r="2417" spans="1:8" ht="15" hidden="1" customHeight="1" x14ac:dyDescent="0.25">
      <c r="A2417" s="35">
        <v>27</v>
      </c>
      <c r="B2417" s="38" t="s">
        <v>921</v>
      </c>
      <c r="C2417" s="38" t="s">
        <v>922</v>
      </c>
      <c r="D2417" s="38" t="s">
        <v>923</v>
      </c>
      <c r="E2417" s="45" t="s">
        <v>17</v>
      </c>
      <c r="F2417" s="45" t="s">
        <v>736</v>
      </c>
      <c r="G2417" s="41" t="s">
        <v>392</v>
      </c>
      <c r="H2417" s="41" t="s">
        <v>393</v>
      </c>
    </row>
    <row r="2418" spans="1:8" ht="15" hidden="1" customHeight="1" x14ac:dyDescent="0.25">
      <c r="A2418" s="35">
        <v>27</v>
      </c>
      <c r="B2418" s="38" t="s">
        <v>921</v>
      </c>
      <c r="C2418" s="38" t="s">
        <v>922</v>
      </c>
      <c r="D2418" s="38" t="s">
        <v>923</v>
      </c>
      <c r="E2418" s="45" t="s">
        <v>17</v>
      </c>
      <c r="F2418" s="45" t="s">
        <v>736</v>
      </c>
      <c r="G2418" s="41" t="s">
        <v>394</v>
      </c>
      <c r="H2418" s="41" t="s">
        <v>395</v>
      </c>
    </row>
    <row r="2419" spans="1:8" ht="15" hidden="1" customHeight="1" x14ac:dyDescent="0.25">
      <c r="A2419" s="35">
        <v>27</v>
      </c>
      <c r="B2419" s="38" t="s">
        <v>921</v>
      </c>
      <c r="C2419" s="38" t="s">
        <v>922</v>
      </c>
      <c r="D2419" s="38" t="s">
        <v>923</v>
      </c>
      <c r="E2419" s="45" t="s">
        <v>17</v>
      </c>
      <c r="F2419" s="45" t="s">
        <v>736</v>
      </c>
      <c r="G2419" s="41" t="s">
        <v>396</v>
      </c>
      <c r="H2419" s="41">
        <v>16</v>
      </c>
    </row>
    <row r="2420" spans="1:8" ht="15" hidden="1" customHeight="1" x14ac:dyDescent="0.25">
      <c r="A2420" s="35">
        <v>27</v>
      </c>
      <c r="B2420" s="38" t="s">
        <v>921</v>
      </c>
      <c r="C2420" s="38" t="s">
        <v>922</v>
      </c>
      <c r="D2420" s="38" t="s">
        <v>923</v>
      </c>
      <c r="E2420" s="45" t="s">
        <v>17</v>
      </c>
      <c r="F2420" s="45" t="s">
        <v>736</v>
      </c>
      <c r="G2420" s="41" t="s">
        <v>397</v>
      </c>
      <c r="H2420" s="41">
        <v>1.5</v>
      </c>
    </row>
    <row r="2421" spans="1:8" ht="15" hidden="1" customHeight="1" x14ac:dyDescent="0.25">
      <c r="A2421" s="35">
        <v>27</v>
      </c>
      <c r="B2421" s="38" t="s">
        <v>921</v>
      </c>
      <c r="C2421" s="38" t="s">
        <v>922</v>
      </c>
      <c r="D2421" s="38" t="s">
        <v>923</v>
      </c>
      <c r="E2421" s="45" t="s">
        <v>17</v>
      </c>
      <c r="F2421" s="45" t="s">
        <v>736</v>
      </c>
      <c r="G2421" s="41" t="s">
        <v>398</v>
      </c>
      <c r="H2421" s="41">
        <v>6.89</v>
      </c>
    </row>
    <row r="2422" spans="1:8" ht="15" hidden="1" customHeight="1" x14ac:dyDescent="0.25">
      <c r="A2422" s="35">
        <v>27</v>
      </c>
      <c r="B2422" s="38" t="s">
        <v>921</v>
      </c>
      <c r="C2422" s="38" t="s">
        <v>922</v>
      </c>
      <c r="D2422" s="38" t="s">
        <v>923</v>
      </c>
      <c r="E2422" s="45" t="s">
        <v>17</v>
      </c>
      <c r="F2422" s="45" t="s">
        <v>736</v>
      </c>
      <c r="G2422" s="41" t="s">
        <v>399</v>
      </c>
      <c r="H2422" s="41" t="s">
        <v>807</v>
      </c>
    </row>
    <row r="2423" spans="1:8" ht="15" hidden="1" customHeight="1" x14ac:dyDescent="0.25">
      <c r="A2423" s="35">
        <v>27</v>
      </c>
      <c r="B2423" s="38" t="s">
        <v>921</v>
      </c>
      <c r="C2423" s="38" t="s">
        <v>922</v>
      </c>
      <c r="D2423" s="38" t="s">
        <v>923</v>
      </c>
      <c r="E2423" s="45" t="s">
        <v>17</v>
      </c>
      <c r="F2423" s="45" t="s">
        <v>736</v>
      </c>
      <c r="G2423" s="41" t="s">
        <v>808</v>
      </c>
      <c r="H2423" s="41" t="s">
        <v>809</v>
      </c>
    </row>
    <row r="2424" spans="1:8" ht="15" hidden="1" customHeight="1" x14ac:dyDescent="0.25">
      <c r="A2424" s="35">
        <v>27</v>
      </c>
      <c r="B2424" s="38" t="s">
        <v>921</v>
      </c>
      <c r="C2424" s="38" t="s">
        <v>922</v>
      </c>
      <c r="D2424" s="38" t="s">
        <v>923</v>
      </c>
      <c r="E2424" s="45" t="s">
        <v>17</v>
      </c>
      <c r="F2424" s="45" t="s">
        <v>736</v>
      </c>
      <c r="G2424" s="41" t="s">
        <v>810</v>
      </c>
      <c r="H2424" s="41" t="s">
        <v>811</v>
      </c>
    </row>
    <row r="2425" spans="1:8" ht="15" hidden="1" customHeight="1" x14ac:dyDescent="0.25">
      <c r="A2425" s="35">
        <v>27</v>
      </c>
      <c r="B2425" s="38" t="s">
        <v>921</v>
      </c>
      <c r="C2425" s="38" t="s">
        <v>922</v>
      </c>
      <c r="D2425" s="38" t="s">
        <v>923</v>
      </c>
      <c r="E2425" s="45" t="s">
        <v>17</v>
      </c>
      <c r="F2425" s="45" t="s">
        <v>736</v>
      </c>
      <c r="G2425" s="41" t="s">
        <v>401</v>
      </c>
      <c r="H2425" s="41" t="s">
        <v>812</v>
      </c>
    </row>
    <row r="2426" spans="1:8" ht="15" hidden="1" customHeight="1" x14ac:dyDescent="0.25">
      <c r="A2426" s="35">
        <v>27</v>
      </c>
      <c r="B2426" s="38" t="s">
        <v>921</v>
      </c>
      <c r="C2426" s="38" t="s">
        <v>922</v>
      </c>
      <c r="D2426" s="38" t="s">
        <v>923</v>
      </c>
      <c r="E2426" s="45" t="s">
        <v>17</v>
      </c>
      <c r="F2426" s="45" t="s">
        <v>736</v>
      </c>
      <c r="G2426" s="41" t="s">
        <v>813</v>
      </c>
      <c r="H2426" s="41" t="s">
        <v>814</v>
      </c>
    </row>
    <row r="2427" spans="1:8" ht="15" hidden="1" customHeight="1" x14ac:dyDescent="0.25">
      <c r="A2427" s="35">
        <v>27</v>
      </c>
      <c r="B2427" s="38" t="s">
        <v>921</v>
      </c>
      <c r="C2427" s="38" t="s">
        <v>922</v>
      </c>
      <c r="D2427" s="38" t="s">
        <v>923</v>
      </c>
      <c r="E2427" s="45" t="s">
        <v>17</v>
      </c>
      <c r="F2427" s="45" t="s">
        <v>736</v>
      </c>
      <c r="G2427" s="41" t="s">
        <v>815</v>
      </c>
      <c r="H2427" s="41" t="s">
        <v>814</v>
      </c>
    </row>
    <row r="2428" spans="1:8" ht="15" hidden="1" customHeight="1" x14ac:dyDescent="0.25">
      <c r="A2428" s="35">
        <v>27</v>
      </c>
      <c r="B2428" s="38" t="s">
        <v>921</v>
      </c>
      <c r="C2428" s="38" t="s">
        <v>922</v>
      </c>
      <c r="D2428" s="38" t="s">
        <v>923</v>
      </c>
      <c r="E2428" s="45" t="s">
        <v>17</v>
      </c>
      <c r="F2428" s="45" t="s">
        <v>736</v>
      </c>
      <c r="G2428" s="41" t="s">
        <v>403</v>
      </c>
      <c r="H2428" s="41" t="s">
        <v>494</v>
      </c>
    </row>
    <row r="2429" spans="1:8" ht="15" hidden="1" customHeight="1" x14ac:dyDescent="0.25">
      <c r="A2429" s="35">
        <v>27</v>
      </c>
      <c r="B2429" s="38" t="s">
        <v>921</v>
      </c>
      <c r="C2429" s="38" t="s">
        <v>922</v>
      </c>
      <c r="D2429" s="38" t="s">
        <v>923</v>
      </c>
      <c r="E2429" s="45" t="s">
        <v>17</v>
      </c>
      <c r="F2429" s="45" t="s">
        <v>736</v>
      </c>
      <c r="G2429" s="41" t="s">
        <v>405</v>
      </c>
      <c r="H2429" s="41" t="s">
        <v>406</v>
      </c>
    </row>
    <row r="2430" spans="1:8" ht="15" hidden="1" customHeight="1" x14ac:dyDescent="0.25">
      <c r="A2430" s="35">
        <v>27</v>
      </c>
      <c r="B2430" s="38" t="s">
        <v>921</v>
      </c>
      <c r="C2430" s="38" t="s">
        <v>922</v>
      </c>
      <c r="D2430" s="38" t="s">
        <v>923</v>
      </c>
      <c r="E2430" s="45" t="s">
        <v>17</v>
      </c>
      <c r="F2430" s="45" t="s">
        <v>736</v>
      </c>
      <c r="G2430" s="41" t="s">
        <v>407</v>
      </c>
      <c r="H2430" s="41">
        <v>36</v>
      </c>
    </row>
    <row r="2431" spans="1:8" ht="15" hidden="1" customHeight="1" x14ac:dyDescent="0.25">
      <c r="A2431" s="35">
        <v>27</v>
      </c>
      <c r="B2431" s="38" t="s">
        <v>921</v>
      </c>
      <c r="C2431" s="38" t="s">
        <v>922</v>
      </c>
      <c r="D2431" s="38" t="s">
        <v>923</v>
      </c>
      <c r="E2431" s="45" t="s">
        <v>17</v>
      </c>
      <c r="F2431" s="45" t="s">
        <v>736</v>
      </c>
      <c r="G2431" s="41" t="s">
        <v>408</v>
      </c>
      <c r="H2431" s="41" t="s">
        <v>411</v>
      </c>
    </row>
    <row r="2432" spans="1:8" ht="15" hidden="1" customHeight="1" x14ac:dyDescent="0.25">
      <c r="A2432" s="35">
        <v>27</v>
      </c>
      <c r="B2432" s="38" t="s">
        <v>921</v>
      </c>
      <c r="C2432" s="38" t="s">
        <v>922</v>
      </c>
      <c r="D2432" s="38" t="s">
        <v>923</v>
      </c>
      <c r="E2432" s="45" t="s">
        <v>17</v>
      </c>
      <c r="F2432" s="45" t="s">
        <v>736</v>
      </c>
      <c r="G2432" s="41" t="s">
        <v>410</v>
      </c>
      <c r="H2432" s="41" t="s">
        <v>411</v>
      </c>
    </row>
    <row r="2433" spans="1:8" ht="15" hidden="1" customHeight="1" x14ac:dyDescent="0.25">
      <c r="A2433" s="35">
        <v>27</v>
      </c>
      <c r="B2433" s="38" t="s">
        <v>921</v>
      </c>
      <c r="C2433" s="38" t="s">
        <v>922</v>
      </c>
      <c r="D2433" s="38" t="s">
        <v>923</v>
      </c>
      <c r="E2433" s="45" t="s">
        <v>17</v>
      </c>
      <c r="F2433" s="45" t="s">
        <v>736</v>
      </c>
      <c r="G2433" s="41" t="s">
        <v>412</v>
      </c>
      <c r="H2433" s="41" t="s">
        <v>413</v>
      </c>
    </row>
    <row r="2434" spans="1:8" ht="15" hidden="1" customHeight="1" x14ac:dyDescent="0.25">
      <c r="A2434" s="35">
        <v>27</v>
      </c>
      <c r="B2434" s="38" t="s">
        <v>921</v>
      </c>
      <c r="C2434" s="38" t="s">
        <v>922</v>
      </c>
      <c r="D2434" s="38" t="s">
        <v>923</v>
      </c>
      <c r="E2434" s="45" t="s">
        <v>17</v>
      </c>
      <c r="F2434" s="45" t="s">
        <v>736</v>
      </c>
      <c r="G2434" s="41" t="s">
        <v>414</v>
      </c>
      <c r="H2434" s="41" t="s">
        <v>423</v>
      </c>
    </row>
    <row r="2435" spans="1:8" ht="15" hidden="1" customHeight="1" x14ac:dyDescent="0.25">
      <c r="A2435" s="35">
        <v>27</v>
      </c>
      <c r="B2435" s="38" t="s">
        <v>921</v>
      </c>
      <c r="C2435" s="38" t="s">
        <v>922</v>
      </c>
      <c r="D2435" s="38" t="s">
        <v>923</v>
      </c>
      <c r="E2435" s="45" t="s">
        <v>17</v>
      </c>
      <c r="F2435" s="45" t="s">
        <v>736</v>
      </c>
      <c r="G2435" s="41" t="s">
        <v>416</v>
      </c>
      <c r="H2435" s="41" t="s">
        <v>423</v>
      </c>
    </row>
    <row r="2436" spans="1:8" ht="15" hidden="1" customHeight="1" x14ac:dyDescent="0.25">
      <c r="A2436" s="35">
        <v>27</v>
      </c>
      <c r="B2436" s="38" t="s">
        <v>921</v>
      </c>
      <c r="C2436" s="38" t="s">
        <v>922</v>
      </c>
      <c r="D2436" s="38" t="s">
        <v>923</v>
      </c>
      <c r="E2436" s="45" t="s">
        <v>17</v>
      </c>
      <c r="F2436" s="45" t="s">
        <v>736</v>
      </c>
      <c r="G2436" s="41" t="s">
        <v>417</v>
      </c>
      <c r="H2436" s="41" t="s">
        <v>423</v>
      </c>
    </row>
    <row r="2437" spans="1:8" ht="15" hidden="1" customHeight="1" x14ac:dyDescent="0.25">
      <c r="A2437" s="35">
        <v>27</v>
      </c>
      <c r="B2437" s="38" t="s">
        <v>921</v>
      </c>
      <c r="C2437" s="38" t="s">
        <v>922</v>
      </c>
      <c r="D2437" s="38" t="s">
        <v>923</v>
      </c>
      <c r="E2437" s="45" t="s">
        <v>17</v>
      </c>
      <c r="F2437" s="45" t="s">
        <v>736</v>
      </c>
      <c r="G2437" s="41" t="s">
        <v>418</v>
      </c>
      <c r="H2437" s="41" t="s">
        <v>423</v>
      </c>
    </row>
    <row r="2438" spans="1:8" ht="15" hidden="1" customHeight="1" x14ac:dyDescent="0.25">
      <c r="A2438" s="35">
        <v>27</v>
      </c>
      <c r="B2438" s="38" t="s">
        <v>921</v>
      </c>
      <c r="C2438" s="38" t="s">
        <v>922</v>
      </c>
      <c r="D2438" s="38" t="s">
        <v>923</v>
      </c>
      <c r="E2438" s="45" t="s">
        <v>17</v>
      </c>
      <c r="F2438" s="45" t="s">
        <v>736</v>
      </c>
      <c r="G2438" s="41" t="s">
        <v>420</v>
      </c>
      <c r="H2438" s="41" t="s">
        <v>421</v>
      </c>
    </row>
    <row r="2439" spans="1:8" ht="15" hidden="1" customHeight="1" x14ac:dyDescent="0.25">
      <c r="A2439" s="35">
        <v>27</v>
      </c>
      <c r="B2439" s="38" t="s">
        <v>921</v>
      </c>
      <c r="C2439" s="38" t="s">
        <v>922</v>
      </c>
      <c r="D2439" s="38" t="s">
        <v>923</v>
      </c>
      <c r="E2439" s="45" t="s">
        <v>17</v>
      </c>
      <c r="F2439" s="45" t="s">
        <v>736</v>
      </c>
      <c r="G2439" s="41" t="s">
        <v>422</v>
      </c>
      <c r="H2439" s="41" t="s">
        <v>423</v>
      </c>
    </row>
    <row r="2440" spans="1:8" ht="15" hidden="1" customHeight="1" x14ac:dyDescent="0.25">
      <c r="A2440" s="35">
        <v>27</v>
      </c>
      <c r="B2440" s="38" t="s">
        <v>921</v>
      </c>
      <c r="C2440" s="38" t="s">
        <v>922</v>
      </c>
      <c r="D2440" s="38" t="s">
        <v>923</v>
      </c>
      <c r="E2440" s="45" t="s">
        <v>17</v>
      </c>
      <c r="F2440" s="45" t="s">
        <v>736</v>
      </c>
      <c r="G2440" s="41" t="s">
        <v>869</v>
      </c>
      <c r="H2440" s="41">
        <v>850</v>
      </c>
    </row>
    <row r="2441" spans="1:8" ht="15" hidden="1" customHeight="1" x14ac:dyDescent="0.25">
      <c r="A2441" s="35">
        <v>27</v>
      </c>
      <c r="B2441" s="38" t="s">
        <v>921</v>
      </c>
      <c r="C2441" s="38" t="s">
        <v>922</v>
      </c>
      <c r="D2441" s="38" t="s">
        <v>923</v>
      </c>
      <c r="E2441" s="45" t="s">
        <v>17</v>
      </c>
      <c r="F2441" s="45" t="s">
        <v>736</v>
      </c>
      <c r="G2441" s="41" t="s">
        <v>818</v>
      </c>
      <c r="H2441" s="41" t="s">
        <v>571</v>
      </c>
    </row>
    <row r="2442" spans="1:8" ht="15" hidden="1" customHeight="1" x14ac:dyDescent="0.25">
      <c r="A2442" s="35">
        <v>27</v>
      </c>
      <c r="B2442" s="38" t="s">
        <v>921</v>
      </c>
      <c r="C2442" s="38" t="s">
        <v>922</v>
      </c>
      <c r="D2442" s="38" t="s">
        <v>923</v>
      </c>
      <c r="E2442" s="45" t="s">
        <v>17</v>
      </c>
      <c r="F2442" s="45" t="s">
        <v>736</v>
      </c>
      <c r="G2442" s="41" t="s">
        <v>424</v>
      </c>
      <c r="H2442" s="41" t="s">
        <v>571</v>
      </c>
    </row>
    <row r="2443" spans="1:8" ht="15" hidden="1" customHeight="1" x14ac:dyDescent="0.25">
      <c r="A2443" s="35">
        <v>27</v>
      </c>
      <c r="B2443" s="38" t="s">
        <v>921</v>
      </c>
      <c r="C2443" s="38" t="s">
        <v>922</v>
      </c>
      <c r="D2443" s="38" t="s">
        <v>923</v>
      </c>
      <c r="E2443" s="45" t="s">
        <v>17</v>
      </c>
      <c r="F2443" s="45" t="s">
        <v>736</v>
      </c>
      <c r="G2443" s="41" t="s">
        <v>425</v>
      </c>
      <c r="H2443" s="41" t="s">
        <v>423</v>
      </c>
    </row>
    <row r="2444" spans="1:8" ht="15" hidden="1" customHeight="1" x14ac:dyDescent="0.25">
      <c r="A2444" s="35">
        <v>27</v>
      </c>
      <c r="B2444" s="38" t="s">
        <v>921</v>
      </c>
      <c r="C2444" s="38" t="s">
        <v>922</v>
      </c>
      <c r="D2444" s="38" t="s">
        <v>923</v>
      </c>
      <c r="E2444" s="45" t="s">
        <v>17</v>
      </c>
      <c r="F2444" s="45" t="s">
        <v>736</v>
      </c>
      <c r="G2444" s="41" t="s">
        <v>819</v>
      </c>
      <c r="H2444" s="41" t="s">
        <v>423</v>
      </c>
    </row>
    <row r="2445" spans="1:8" ht="15" hidden="1" customHeight="1" x14ac:dyDescent="0.25">
      <c r="A2445" s="35">
        <v>28</v>
      </c>
      <c r="B2445" s="38" t="s">
        <v>950</v>
      </c>
      <c r="C2445" s="38" t="s">
        <v>951</v>
      </c>
      <c r="D2445" s="38" t="s">
        <v>952</v>
      </c>
      <c r="E2445" s="45" t="s">
        <v>17</v>
      </c>
      <c r="F2445" s="45" t="s">
        <v>736</v>
      </c>
      <c r="G2445" s="41" t="s">
        <v>310</v>
      </c>
      <c r="H2445" s="41" t="s">
        <v>954</v>
      </c>
    </row>
    <row r="2446" spans="1:8" ht="15" hidden="1" customHeight="1" x14ac:dyDescent="0.25">
      <c r="A2446" s="35">
        <v>28</v>
      </c>
      <c r="B2446" s="38" t="s">
        <v>950</v>
      </c>
      <c r="C2446" s="38" t="s">
        <v>951</v>
      </c>
      <c r="D2446" s="38" t="s">
        <v>952</v>
      </c>
      <c r="E2446" s="45" t="s">
        <v>17</v>
      </c>
      <c r="F2446" s="45" t="s">
        <v>736</v>
      </c>
      <c r="G2446" s="41" t="s">
        <v>312</v>
      </c>
      <c r="H2446" s="41" t="s">
        <v>875</v>
      </c>
    </row>
    <row r="2447" spans="1:8" ht="15" hidden="1" customHeight="1" x14ac:dyDescent="0.25">
      <c r="A2447" s="35">
        <v>28</v>
      </c>
      <c r="B2447" s="38" t="s">
        <v>950</v>
      </c>
      <c r="C2447" s="38" t="s">
        <v>951</v>
      </c>
      <c r="D2447" s="38" t="s">
        <v>952</v>
      </c>
      <c r="E2447" s="45" t="s">
        <v>17</v>
      </c>
      <c r="F2447" s="45" t="s">
        <v>736</v>
      </c>
      <c r="G2447" s="41" t="s">
        <v>929</v>
      </c>
      <c r="H2447" s="41" t="s">
        <v>930</v>
      </c>
    </row>
    <row r="2448" spans="1:8" ht="15" hidden="1" customHeight="1" x14ac:dyDescent="0.25">
      <c r="A2448" s="35">
        <v>28</v>
      </c>
      <c r="B2448" s="38" t="s">
        <v>950</v>
      </c>
      <c r="C2448" s="38" t="s">
        <v>951</v>
      </c>
      <c r="D2448" s="38" t="s">
        <v>952</v>
      </c>
      <c r="E2448" s="45" t="s">
        <v>17</v>
      </c>
      <c r="F2448" s="45" t="s">
        <v>736</v>
      </c>
      <c r="G2448" s="41" t="s">
        <v>314</v>
      </c>
      <c r="H2448" s="41" t="s">
        <v>571</v>
      </c>
    </row>
    <row r="2449" spans="1:8" ht="15" hidden="1" customHeight="1" x14ac:dyDescent="0.25">
      <c r="A2449" s="35">
        <v>28</v>
      </c>
      <c r="B2449" s="38" t="s">
        <v>950</v>
      </c>
      <c r="C2449" s="38" t="s">
        <v>951</v>
      </c>
      <c r="D2449" s="38" t="s">
        <v>952</v>
      </c>
      <c r="E2449" s="45" t="s">
        <v>17</v>
      </c>
      <c r="F2449" s="45" t="s">
        <v>736</v>
      </c>
      <c r="G2449" s="41" t="s">
        <v>316</v>
      </c>
      <c r="H2449" s="41" t="s">
        <v>931</v>
      </c>
    </row>
    <row r="2450" spans="1:8" ht="15" hidden="1" customHeight="1" x14ac:dyDescent="0.25">
      <c r="A2450" s="35">
        <v>28</v>
      </c>
      <c r="B2450" s="38" t="s">
        <v>950</v>
      </c>
      <c r="C2450" s="38" t="s">
        <v>951</v>
      </c>
      <c r="D2450" s="38" t="s">
        <v>952</v>
      </c>
      <c r="E2450" s="45" t="s">
        <v>17</v>
      </c>
      <c r="F2450" s="45" t="s">
        <v>736</v>
      </c>
      <c r="G2450" s="41" t="s">
        <v>318</v>
      </c>
      <c r="H2450" s="41" t="s">
        <v>932</v>
      </c>
    </row>
    <row r="2451" spans="1:8" ht="15" hidden="1" customHeight="1" x14ac:dyDescent="0.25">
      <c r="A2451" s="35">
        <v>28</v>
      </c>
      <c r="B2451" s="38" t="s">
        <v>950</v>
      </c>
      <c r="C2451" s="38" t="s">
        <v>951</v>
      </c>
      <c r="D2451" s="38" t="s">
        <v>952</v>
      </c>
      <c r="E2451" s="45" t="s">
        <v>17</v>
      </c>
      <c r="F2451" s="45" t="s">
        <v>736</v>
      </c>
      <c r="G2451" s="41" t="s">
        <v>741</v>
      </c>
      <c r="H2451" s="41">
        <v>35</v>
      </c>
    </row>
    <row r="2452" spans="1:8" ht="15" hidden="1" customHeight="1" x14ac:dyDescent="0.25">
      <c r="A2452" s="35">
        <v>28</v>
      </c>
      <c r="B2452" s="38" t="s">
        <v>950</v>
      </c>
      <c r="C2452" s="38" t="s">
        <v>951</v>
      </c>
      <c r="D2452" s="38" t="s">
        <v>952</v>
      </c>
      <c r="E2452" s="45" t="s">
        <v>17</v>
      </c>
      <c r="F2452" s="45" t="s">
        <v>736</v>
      </c>
      <c r="G2452" s="41" t="s">
        <v>321</v>
      </c>
      <c r="H2452" s="41">
        <v>12</v>
      </c>
    </row>
    <row r="2453" spans="1:8" ht="15" hidden="1" customHeight="1" x14ac:dyDescent="0.25">
      <c r="A2453" s="35">
        <v>28</v>
      </c>
      <c r="B2453" s="38" t="s">
        <v>950</v>
      </c>
      <c r="C2453" s="38" t="s">
        <v>951</v>
      </c>
      <c r="D2453" s="38" t="s">
        <v>952</v>
      </c>
      <c r="E2453" s="45" t="s">
        <v>17</v>
      </c>
      <c r="F2453" s="45" t="s">
        <v>736</v>
      </c>
      <c r="G2453" s="41" t="s">
        <v>322</v>
      </c>
      <c r="H2453" s="41" t="s">
        <v>519</v>
      </c>
    </row>
    <row r="2454" spans="1:8" ht="15" hidden="1" customHeight="1" x14ac:dyDescent="0.25">
      <c r="A2454" s="35">
        <v>28</v>
      </c>
      <c r="B2454" s="38" t="s">
        <v>950</v>
      </c>
      <c r="C2454" s="38" t="s">
        <v>951</v>
      </c>
      <c r="D2454" s="38" t="s">
        <v>952</v>
      </c>
      <c r="E2454" s="45" t="s">
        <v>17</v>
      </c>
      <c r="F2454" s="45" t="s">
        <v>736</v>
      </c>
      <c r="G2454" s="41" t="s">
        <v>743</v>
      </c>
      <c r="H2454" s="41">
        <v>3.5</v>
      </c>
    </row>
    <row r="2455" spans="1:8" ht="15" hidden="1" customHeight="1" x14ac:dyDescent="0.25">
      <c r="A2455" s="35">
        <v>28</v>
      </c>
      <c r="B2455" s="38" t="s">
        <v>950</v>
      </c>
      <c r="C2455" s="38" t="s">
        <v>951</v>
      </c>
      <c r="D2455" s="38" t="s">
        <v>952</v>
      </c>
      <c r="E2455" s="45" t="s">
        <v>17</v>
      </c>
      <c r="F2455" s="45" t="s">
        <v>736</v>
      </c>
      <c r="G2455" s="41" t="s">
        <v>744</v>
      </c>
      <c r="H2455" s="41">
        <v>0.9</v>
      </c>
    </row>
    <row r="2456" spans="1:8" ht="15" hidden="1" customHeight="1" x14ac:dyDescent="0.25">
      <c r="A2456" s="35">
        <v>28</v>
      </c>
      <c r="B2456" s="38" t="s">
        <v>950</v>
      </c>
      <c r="C2456" s="38" t="s">
        <v>951</v>
      </c>
      <c r="D2456" s="38" t="s">
        <v>952</v>
      </c>
      <c r="E2456" s="45" t="s">
        <v>17</v>
      </c>
      <c r="F2456" s="45" t="s">
        <v>736</v>
      </c>
      <c r="G2456" s="41" t="s">
        <v>745</v>
      </c>
      <c r="H2456" s="41">
        <v>4</v>
      </c>
    </row>
    <row r="2457" spans="1:8" ht="15" hidden="1" customHeight="1" x14ac:dyDescent="0.25">
      <c r="A2457" s="35">
        <v>28</v>
      </c>
      <c r="B2457" s="38" t="s">
        <v>950</v>
      </c>
      <c r="C2457" s="38" t="s">
        <v>951</v>
      </c>
      <c r="D2457" s="38" t="s">
        <v>952</v>
      </c>
      <c r="E2457" s="45" t="s">
        <v>17</v>
      </c>
      <c r="F2457" s="45" t="s">
        <v>736</v>
      </c>
      <c r="G2457" s="41" t="s">
        <v>746</v>
      </c>
      <c r="H2457" s="41" t="s">
        <v>955</v>
      </c>
    </row>
    <row r="2458" spans="1:8" ht="15" hidden="1" customHeight="1" x14ac:dyDescent="0.25">
      <c r="A2458" s="35">
        <v>28</v>
      </c>
      <c r="B2458" s="38" t="s">
        <v>950</v>
      </c>
      <c r="C2458" s="38" t="s">
        <v>951</v>
      </c>
      <c r="D2458" s="38" t="s">
        <v>952</v>
      </c>
      <c r="E2458" s="45" t="s">
        <v>17</v>
      </c>
      <c r="F2458" s="45" t="s">
        <v>736</v>
      </c>
      <c r="G2458" s="41" t="s">
        <v>748</v>
      </c>
      <c r="H2458" s="41">
        <v>3.8</v>
      </c>
    </row>
    <row r="2459" spans="1:8" ht="15" hidden="1" customHeight="1" x14ac:dyDescent="0.25">
      <c r="A2459" s="35">
        <v>28</v>
      </c>
      <c r="B2459" s="38" t="s">
        <v>950</v>
      </c>
      <c r="C2459" s="38" t="s">
        <v>951</v>
      </c>
      <c r="D2459" s="38" t="s">
        <v>952</v>
      </c>
      <c r="E2459" s="45" t="s">
        <v>17</v>
      </c>
      <c r="F2459" s="45" t="s">
        <v>736</v>
      </c>
      <c r="G2459" s="41" t="s">
        <v>749</v>
      </c>
      <c r="H2459" s="41">
        <v>1.05</v>
      </c>
    </row>
    <row r="2460" spans="1:8" ht="15" hidden="1" customHeight="1" x14ac:dyDescent="0.25">
      <c r="A2460" s="35">
        <v>28</v>
      </c>
      <c r="B2460" s="38" t="s">
        <v>950</v>
      </c>
      <c r="C2460" s="38" t="s">
        <v>951</v>
      </c>
      <c r="D2460" s="38" t="s">
        <v>952</v>
      </c>
      <c r="E2460" s="45" t="s">
        <v>17</v>
      </c>
      <c r="F2460" s="45" t="s">
        <v>736</v>
      </c>
      <c r="G2460" s="41" t="s">
        <v>750</v>
      </c>
      <c r="H2460" s="41">
        <v>6.7</v>
      </c>
    </row>
    <row r="2461" spans="1:8" ht="15" hidden="1" customHeight="1" x14ac:dyDescent="0.25">
      <c r="A2461" s="35">
        <v>28</v>
      </c>
      <c r="B2461" s="38" t="s">
        <v>950</v>
      </c>
      <c r="C2461" s="38" t="s">
        <v>951</v>
      </c>
      <c r="D2461" s="38" t="s">
        <v>952</v>
      </c>
      <c r="E2461" s="45" t="s">
        <v>17</v>
      </c>
      <c r="F2461" s="45" t="s">
        <v>736</v>
      </c>
      <c r="G2461" s="41" t="s">
        <v>326</v>
      </c>
      <c r="H2461" s="41" t="s">
        <v>956</v>
      </c>
    </row>
    <row r="2462" spans="1:8" ht="15" hidden="1" customHeight="1" x14ac:dyDescent="0.25">
      <c r="A2462" s="35">
        <v>28</v>
      </c>
      <c r="B2462" s="38" t="s">
        <v>950</v>
      </c>
      <c r="C2462" s="38" t="s">
        <v>951</v>
      </c>
      <c r="D2462" s="38" t="s">
        <v>952</v>
      </c>
      <c r="E2462" s="45" t="s">
        <v>17</v>
      </c>
      <c r="F2462" s="45" t="s">
        <v>736</v>
      </c>
      <c r="G2462" s="41" t="s">
        <v>752</v>
      </c>
      <c r="H2462" s="41">
        <v>0.875</v>
      </c>
    </row>
    <row r="2463" spans="1:8" ht="15" hidden="1" customHeight="1" x14ac:dyDescent="0.25">
      <c r="A2463" s="35">
        <v>28</v>
      </c>
      <c r="B2463" s="38" t="s">
        <v>950</v>
      </c>
      <c r="C2463" s="38" t="s">
        <v>951</v>
      </c>
      <c r="D2463" s="38" t="s">
        <v>952</v>
      </c>
      <c r="E2463" s="45" t="s">
        <v>17</v>
      </c>
      <c r="F2463" s="45" t="s">
        <v>736</v>
      </c>
      <c r="G2463" s="41" t="s">
        <v>753</v>
      </c>
      <c r="H2463" s="41">
        <v>0.25</v>
      </c>
    </row>
    <row r="2464" spans="1:8" ht="15" hidden="1" customHeight="1" x14ac:dyDescent="0.25">
      <c r="A2464" s="35">
        <v>28</v>
      </c>
      <c r="B2464" s="38" t="s">
        <v>950</v>
      </c>
      <c r="C2464" s="38" t="s">
        <v>951</v>
      </c>
      <c r="D2464" s="38" t="s">
        <v>952</v>
      </c>
      <c r="E2464" s="45" t="s">
        <v>17</v>
      </c>
      <c r="F2464" s="45" t="s">
        <v>736</v>
      </c>
      <c r="G2464" s="41" t="s">
        <v>754</v>
      </c>
      <c r="H2464" s="41">
        <v>1.46</v>
      </c>
    </row>
    <row r="2465" spans="1:8" ht="15" hidden="1" customHeight="1" x14ac:dyDescent="0.25">
      <c r="A2465" s="35">
        <v>28</v>
      </c>
      <c r="B2465" s="38" t="s">
        <v>950</v>
      </c>
      <c r="C2465" s="38" t="s">
        <v>951</v>
      </c>
      <c r="D2465" s="38" t="s">
        <v>952</v>
      </c>
      <c r="E2465" s="45" t="s">
        <v>17</v>
      </c>
      <c r="F2465" s="45" t="s">
        <v>736</v>
      </c>
      <c r="G2465" s="41" t="s">
        <v>328</v>
      </c>
      <c r="H2465" s="41">
        <v>4</v>
      </c>
    </row>
    <row r="2466" spans="1:8" ht="15" hidden="1" customHeight="1" x14ac:dyDescent="0.25">
      <c r="A2466" s="35">
        <v>28</v>
      </c>
      <c r="B2466" s="38" t="s">
        <v>950</v>
      </c>
      <c r="C2466" s="38" t="s">
        <v>951</v>
      </c>
      <c r="D2466" s="38" t="s">
        <v>952</v>
      </c>
      <c r="E2466" s="45" t="s">
        <v>17</v>
      </c>
      <c r="F2466" s="45" t="s">
        <v>736</v>
      </c>
      <c r="G2466" s="41" t="s">
        <v>330</v>
      </c>
      <c r="H2466" s="41">
        <v>6.5</v>
      </c>
    </row>
    <row r="2467" spans="1:8" ht="15" hidden="1" customHeight="1" x14ac:dyDescent="0.25">
      <c r="A2467" s="35">
        <v>28</v>
      </c>
      <c r="B2467" s="38" t="s">
        <v>950</v>
      </c>
      <c r="C2467" s="38" t="s">
        <v>951</v>
      </c>
      <c r="D2467" s="38" t="s">
        <v>952</v>
      </c>
      <c r="E2467" s="45" t="s">
        <v>17</v>
      </c>
      <c r="F2467" s="45" t="s">
        <v>736</v>
      </c>
      <c r="G2467" s="41" t="s">
        <v>331</v>
      </c>
      <c r="H2467" s="41" t="s">
        <v>332</v>
      </c>
    </row>
    <row r="2468" spans="1:8" ht="15" hidden="1" customHeight="1" x14ac:dyDescent="0.25">
      <c r="A2468" s="35">
        <v>28</v>
      </c>
      <c r="B2468" s="38" t="s">
        <v>950</v>
      </c>
      <c r="C2468" s="38" t="s">
        <v>951</v>
      </c>
      <c r="D2468" s="38" t="s">
        <v>952</v>
      </c>
      <c r="E2468" s="45" t="s">
        <v>17</v>
      </c>
      <c r="F2468" s="45" t="s">
        <v>736</v>
      </c>
      <c r="G2468" s="41" t="s">
        <v>333</v>
      </c>
      <c r="H2468" s="41" t="s">
        <v>453</v>
      </c>
    </row>
    <row r="2469" spans="1:8" ht="15" hidden="1" customHeight="1" x14ac:dyDescent="0.25">
      <c r="A2469" s="35">
        <v>28</v>
      </c>
      <c r="B2469" s="38" t="s">
        <v>950</v>
      </c>
      <c r="C2469" s="38" t="s">
        <v>951</v>
      </c>
      <c r="D2469" s="38" t="s">
        <v>952</v>
      </c>
      <c r="E2469" s="45" t="s">
        <v>17</v>
      </c>
      <c r="F2469" s="45" t="s">
        <v>736</v>
      </c>
      <c r="G2469" s="41" t="s">
        <v>335</v>
      </c>
      <c r="H2469" s="41">
        <v>16</v>
      </c>
    </row>
    <row r="2470" spans="1:8" ht="15" hidden="1" customHeight="1" x14ac:dyDescent="0.25">
      <c r="A2470" s="35">
        <v>28</v>
      </c>
      <c r="B2470" s="38" t="s">
        <v>950</v>
      </c>
      <c r="C2470" s="38" t="s">
        <v>951</v>
      </c>
      <c r="D2470" s="38" t="s">
        <v>952</v>
      </c>
      <c r="E2470" s="45" t="s">
        <v>17</v>
      </c>
      <c r="F2470" s="45" t="s">
        <v>736</v>
      </c>
      <c r="G2470" s="41" t="s">
        <v>755</v>
      </c>
      <c r="H2470" s="41">
        <v>16</v>
      </c>
    </row>
    <row r="2471" spans="1:8" ht="15" hidden="1" customHeight="1" x14ac:dyDescent="0.25">
      <c r="A2471" s="35">
        <v>28</v>
      </c>
      <c r="B2471" s="38" t="s">
        <v>950</v>
      </c>
      <c r="C2471" s="38" t="s">
        <v>951</v>
      </c>
      <c r="D2471" s="38" t="s">
        <v>952</v>
      </c>
      <c r="E2471" s="45" t="s">
        <v>17</v>
      </c>
      <c r="F2471" s="45" t="s">
        <v>736</v>
      </c>
      <c r="G2471" s="41" t="s">
        <v>336</v>
      </c>
      <c r="H2471" s="41" t="s">
        <v>878</v>
      </c>
    </row>
    <row r="2472" spans="1:8" ht="15" hidden="1" customHeight="1" x14ac:dyDescent="0.25">
      <c r="A2472" s="35">
        <v>28</v>
      </c>
      <c r="B2472" s="38" t="s">
        <v>950</v>
      </c>
      <c r="C2472" s="38" t="s">
        <v>951</v>
      </c>
      <c r="D2472" s="38" t="s">
        <v>952</v>
      </c>
      <c r="E2472" s="45" t="s">
        <v>17</v>
      </c>
      <c r="F2472" s="45" t="s">
        <v>736</v>
      </c>
      <c r="G2472" s="41" t="s">
        <v>757</v>
      </c>
      <c r="H2472" s="41">
        <v>4.8</v>
      </c>
    </row>
    <row r="2473" spans="1:8" ht="15" hidden="1" customHeight="1" x14ac:dyDescent="0.25">
      <c r="A2473" s="35">
        <v>28</v>
      </c>
      <c r="B2473" s="38" t="s">
        <v>950</v>
      </c>
      <c r="C2473" s="38" t="s">
        <v>951</v>
      </c>
      <c r="D2473" s="38" t="s">
        <v>952</v>
      </c>
      <c r="E2473" s="45" t="s">
        <v>17</v>
      </c>
      <c r="F2473" s="45" t="s">
        <v>736</v>
      </c>
      <c r="G2473" s="41" t="s">
        <v>758</v>
      </c>
      <c r="H2473" s="41">
        <v>0.9</v>
      </c>
    </row>
    <row r="2474" spans="1:8" ht="15" hidden="1" customHeight="1" x14ac:dyDescent="0.25">
      <c r="A2474" s="35">
        <v>28</v>
      </c>
      <c r="B2474" s="38" t="s">
        <v>950</v>
      </c>
      <c r="C2474" s="38" t="s">
        <v>951</v>
      </c>
      <c r="D2474" s="38" t="s">
        <v>952</v>
      </c>
      <c r="E2474" s="45" t="s">
        <v>17</v>
      </c>
      <c r="F2474" s="45" t="s">
        <v>736</v>
      </c>
      <c r="G2474" s="41" t="s">
        <v>759</v>
      </c>
      <c r="H2474" s="41">
        <v>6.6</v>
      </c>
    </row>
    <row r="2475" spans="1:8" ht="15" hidden="1" customHeight="1" x14ac:dyDescent="0.25">
      <c r="A2475" s="35">
        <v>28</v>
      </c>
      <c r="B2475" s="38" t="s">
        <v>950</v>
      </c>
      <c r="C2475" s="38" t="s">
        <v>951</v>
      </c>
      <c r="D2475" s="38" t="s">
        <v>952</v>
      </c>
      <c r="E2475" s="45" t="s">
        <v>17</v>
      </c>
      <c r="F2475" s="45" t="s">
        <v>736</v>
      </c>
      <c r="G2475" s="41" t="s">
        <v>760</v>
      </c>
      <c r="H2475" s="41" t="s">
        <v>957</v>
      </c>
    </row>
    <row r="2476" spans="1:8" ht="15" hidden="1" customHeight="1" x14ac:dyDescent="0.25">
      <c r="A2476" s="35">
        <v>28</v>
      </c>
      <c r="B2476" s="38" t="s">
        <v>950</v>
      </c>
      <c r="C2476" s="38" t="s">
        <v>951</v>
      </c>
      <c r="D2476" s="38" t="s">
        <v>952</v>
      </c>
      <c r="E2476" s="45" t="s">
        <v>17</v>
      </c>
      <c r="F2476" s="45" t="s">
        <v>736</v>
      </c>
      <c r="G2476" s="41" t="s">
        <v>762</v>
      </c>
      <c r="H2476" s="41" t="s">
        <v>958</v>
      </c>
    </row>
    <row r="2477" spans="1:8" ht="15" hidden="1" customHeight="1" x14ac:dyDescent="0.25">
      <c r="A2477" s="35">
        <v>28</v>
      </c>
      <c r="B2477" s="38" t="s">
        <v>950</v>
      </c>
      <c r="C2477" s="38" t="s">
        <v>951</v>
      </c>
      <c r="D2477" s="38" t="s">
        <v>952</v>
      </c>
      <c r="E2477" s="45" t="s">
        <v>17</v>
      </c>
      <c r="F2477" s="45" t="s">
        <v>736</v>
      </c>
      <c r="G2477" s="41" t="s">
        <v>764</v>
      </c>
      <c r="H2477" s="41">
        <v>1.05</v>
      </c>
    </row>
    <row r="2478" spans="1:8" ht="15" hidden="1" customHeight="1" x14ac:dyDescent="0.25">
      <c r="A2478" s="35">
        <v>28</v>
      </c>
      <c r="B2478" s="38" t="s">
        <v>950</v>
      </c>
      <c r="C2478" s="38" t="s">
        <v>951</v>
      </c>
      <c r="D2478" s="38" t="s">
        <v>952</v>
      </c>
      <c r="E2478" s="45" t="s">
        <v>17</v>
      </c>
      <c r="F2478" s="45" t="s">
        <v>736</v>
      </c>
      <c r="G2478" s="41" t="s">
        <v>765</v>
      </c>
      <c r="H2478" s="41">
        <v>8.82</v>
      </c>
    </row>
    <row r="2479" spans="1:8" ht="15" hidden="1" customHeight="1" x14ac:dyDescent="0.25">
      <c r="A2479" s="35">
        <v>28</v>
      </c>
      <c r="B2479" s="38" t="s">
        <v>950</v>
      </c>
      <c r="C2479" s="38" t="s">
        <v>951</v>
      </c>
      <c r="D2479" s="38" t="s">
        <v>952</v>
      </c>
      <c r="E2479" s="45" t="s">
        <v>17</v>
      </c>
      <c r="F2479" s="45" t="s">
        <v>736</v>
      </c>
      <c r="G2479" s="41" t="s">
        <v>340</v>
      </c>
      <c r="H2479" s="41" t="s">
        <v>959</v>
      </c>
    </row>
    <row r="2480" spans="1:8" ht="15" hidden="1" customHeight="1" x14ac:dyDescent="0.25">
      <c r="A2480" s="35">
        <v>28</v>
      </c>
      <c r="B2480" s="38" t="s">
        <v>950</v>
      </c>
      <c r="C2480" s="38" t="s">
        <v>951</v>
      </c>
      <c r="D2480" s="38" t="s">
        <v>952</v>
      </c>
      <c r="E2480" s="45" t="s">
        <v>17</v>
      </c>
      <c r="F2480" s="45" t="s">
        <v>736</v>
      </c>
      <c r="G2480" s="41" t="s">
        <v>767</v>
      </c>
      <c r="H2480" s="43">
        <v>1230</v>
      </c>
    </row>
    <row r="2481" spans="1:8" ht="15" hidden="1" customHeight="1" x14ac:dyDescent="0.25">
      <c r="A2481" s="35">
        <v>28</v>
      </c>
      <c r="B2481" s="38" t="s">
        <v>950</v>
      </c>
      <c r="C2481" s="38" t="s">
        <v>951</v>
      </c>
      <c r="D2481" s="38" t="s">
        <v>952</v>
      </c>
      <c r="E2481" s="45" t="s">
        <v>17</v>
      </c>
      <c r="F2481" s="45" t="s">
        <v>736</v>
      </c>
      <c r="G2481" s="41" t="s">
        <v>769</v>
      </c>
      <c r="H2481" s="41">
        <v>0.25</v>
      </c>
    </row>
    <row r="2482" spans="1:8" ht="15" hidden="1" customHeight="1" x14ac:dyDescent="0.25">
      <c r="A2482" s="35">
        <v>28</v>
      </c>
      <c r="B2482" s="38" t="s">
        <v>950</v>
      </c>
      <c r="C2482" s="38" t="s">
        <v>951</v>
      </c>
      <c r="D2482" s="38" t="s">
        <v>952</v>
      </c>
      <c r="E2482" s="45" t="s">
        <v>17</v>
      </c>
      <c r="F2482" s="45" t="s">
        <v>736</v>
      </c>
      <c r="G2482" s="41" t="s">
        <v>770</v>
      </c>
      <c r="H2482" s="41">
        <v>1.92</v>
      </c>
    </row>
    <row r="2483" spans="1:8" ht="15" hidden="1" customHeight="1" x14ac:dyDescent="0.25">
      <c r="A2483" s="35">
        <v>28</v>
      </c>
      <c r="B2483" s="38" t="s">
        <v>950</v>
      </c>
      <c r="C2483" s="38" t="s">
        <v>951</v>
      </c>
      <c r="D2483" s="38" t="s">
        <v>952</v>
      </c>
      <c r="E2483" s="45" t="s">
        <v>17</v>
      </c>
      <c r="F2483" s="45" t="s">
        <v>736</v>
      </c>
      <c r="G2483" s="41" t="s">
        <v>342</v>
      </c>
      <c r="H2483" s="41">
        <v>3.9</v>
      </c>
    </row>
    <row r="2484" spans="1:8" ht="15" hidden="1" customHeight="1" x14ac:dyDescent="0.25">
      <c r="A2484" s="35">
        <v>28</v>
      </c>
      <c r="B2484" s="38" t="s">
        <v>950</v>
      </c>
      <c r="C2484" s="38" t="s">
        <v>951</v>
      </c>
      <c r="D2484" s="38" t="s">
        <v>952</v>
      </c>
      <c r="E2484" s="45" t="s">
        <v>17</v>
      </c>
      <c r="F2484" s="45" t="s">
        <v>736</v>
      </c>
      <c r="G2484" s="41" t="s">
        <v>344</v>
      </c>
      <c r="H2484" s="41">
        <v>4.3</v>
      </c>
    </row>
    <row r="2485" spans="1:8" ht="15" hidden="1" customHeight="1" x14ac:dyDescent="0.25">
      <c r="A2485" s="35">
        <v>28</v>
      </c>
      <c r="B2485" s="38" t="s">
        <v>950</v>
      </c>
      <c r="C2485" s="38" t="s">
        <v>951</v>
      </c>
      <c r="D2485" s="38" t="s">
        <v>952</v>
      </c>
      <c r="E2485" s="45" t="s">
        <v>17</v>
      </c>
      <c r="F2485" s="45" t="s">
        <v>736</v>
      </c>
      <c r="G2485" s="41" t="s">
        <v>345</v>
      </c>
      <c r="H2485" s="41" t="s">
        <v>332</v>
      </c>
    </row>
    <row r="2486" spans="1:8" ht="15" hidden="1" customHeight="1" x14ac:dyDescent="0.25">
      <c r="A2486" s="35">
        <v>28</v>
      </c>
      <c r="B2486" s="38" t="s">
        <v>950</v>
      </c>
      <c r="C2486" s="38" t="s">
        <v>951</v>
      </c>
      <c r="D2486" s="38" t="s">
        <v>952</v>
      </c>
      <c r="E2486" s="45" t="s">
        <v>17</v>
      </c>
      <c r="F2486" s="45" t="s">
        <v>736</v>
      </c>
      <c r="G2486" s="41" t="s">
        <v>346</v>
      </c>
      <c r="H2486" s="41" t="s">
        <v>627</v>
      </c>
    </row>
    <row r="2487" spans="1:8" ht="15" hidden="1" customHeight="1" x14ac:dyDescent="0.25">
      <c r="A2487" s="35">
        <v>28</v>
      </c>
      <c r="B2487" s="38" t="s">
        <v>950</v>
      </c>
      <c r="C2487" s="38" t="s">
        <v>951</v>
      </c>
      <c r="D2487" s="38" t="s">
        <v>952</v>
      </c>
      <c r="E2487" s="45" t="s">
        <v>17</v>
      </c>
      <c r="F2487" s="45" t="s">
        <v>736</v>
      </c>
      <c r="G2487" s="41" t="s">
        <v>771</v>
      </c>
      <c r="H2487" s="41" t="s">
        <v>348</v>
      </c>
    </row>
    <row r="2488" spans="1:8" ht="15" hidden="1" customHeight="1" x14ac:dyDescent="0.25">
      <c r="A2488" s="35">
        <v>28</v>
      </c>
      <c r="B2488" s="38" t="s">
        <v>950</v>
      </c>
      <c r="C2488" s="38" t="s">
        <v>951</v>
      </c>
      <c r="D2488" s="38" t="s">
        <v>952</v>
      </c>
      <c r="E2488" s="45" t="s">
        <v>17</v>
      </c>
      <c r="F2488" s="45" t="s">
        <v>736</v>
      </c>
      <c r="G2488" s="41" t="s">
        <v>772</v>
      </c>
      <c r="H2488" s="41">
        <v>230</v>
      </c>
    </row>
    <row r="2489" spans="1:8" ht="15" hidden="1" customHeight="1" x14ac:dyDescent="0.25">
      <c r="A2489" s="35">
        <v>28</v>
      </c>
      <c r="B2489" s="38" t="s">
        <v>950</v>
      </c>
      <c r="C2489" s="38" t="s">
        <v>951</v>
      </c>
      <c r="D2489" s="38" t="s">
        <v>952</v>
      </c>
      <c r="E2489" s="45" t="s">
        <v>17</v>
      </c>
      <c r="F2489" s="45" t="s">
        <v>736</v>
      </c>
      <c r="G2489" s="41" t="s">
        <v>773</v>
      </c>
      <c r="H2489" s="41">
        <v>50</v>
      </c>
    </row>
    <row r="2490" spans="1:8" ht="15" hidden="1" customHeight="1" x14ac:dyDescent="0.25">
      <c r="A2490" s="35">
        <v>28</v>
      </c>
      <c r="B2490" s="38" t="s">
        <v>950</v>
      </c>
      <c r="C2490" s="38" t="s">
        <v>951</v>
      </c>
      <c r="D2490" s="38" t="s">
        <v>952</v>
      </c>
      <c r="E2490" s="45" t="s">
        <v>17</v>
      </c>
      <c r="F2490" s="45" t="s">
        <v>736</v>
      </c>
      <c r="G2490" s="41" t="s">
        <v>774</v>
      </c>
      <c r="H2490" s="41">
        <v>1</v>
      </c>
    </row>
    <row r="2491" spans="1:8" ht="15" hidden="1" customHeight="1" x14ac:dyDescent="0.25">
      <c r="A2491" s="35">
        <v>28</v>
      </c>
      <c r="B2491" s="38" t="s">
        <v>950</v>
      </c>
      <c r="C2491" s="38" t="s">
        <v>951</v>
      </c>
      <c r="D2491" s="38" t="s">
        <v>952</v>
      </c>
      <c r="E2491" s="45" t="s">
        <v>17</v>
      </c>
      <c r="F2491" s="45" t="s">
        <v>736</v>
      </c>
      <c r="G2491" s="41" t="s">
        <v>775</v>
      </c>
      <c r="H2491" s="41" t="s">
        <v>348</v>
      </c>
    </row>
    <row r="2492" spans="1:8" ht="15" hidden="1" customHeight="1" x14ac:dyDescent="0.25">
      <c r="A2492" s="35">
        <v>28</v>
      </c>
      <c r="B2492" s="38" t="s">
        <v>950</v>
      </c>
      <c r="C2492" s="38" t="s">
        <v>951</v>
      </c>
      <c r="D2492" s="38" t="s">
        <v>952</v>
      </c>
      <c r="E2492" s="45" t="s">
        <v>17</v>
      </c>
      <c r="F2492" s="45" t="s">
        <v>736</v>
      </c>
      <c r="G2492" s="41" t="s">
        <v>776</v>
      </c>
      <c r="H2492" s="41">
        <v>230</v>
      </c>
    </row>
    <row r="2493" spans="1:8" ht="15" hidden="1" customHeight="1" x14ac:dyDescent="0.25">
      <c r="A2493" s="35">
        <v>28</v>
      </c>
      <c r="B2493" s="38" t="s">
        <v>950</v>
      </c>
      <c r="C2493" s="38" t="s">
        <v>951</v>
      </c>
      <c r="D2493" s="38" t="s">
        <v>952</v>
      </c>
      <c r="E2493" s="45" t="s">
        <v>17</v>
      </c>
      <c r="F2493" s="45" t="s">
        <v>736</v>
      </c>
      <c r="G2493" s="41" t="s">
        <v>777</v>
      </c>
      <c r="H2493" s="41">
        <v>50</v>
      </c>
    </row>
    <row r="2494" spans="1:8" ht="15" hidden="1" customHeight="1" x14ac:dyDescent="0.25">
      <c r="A2494" s="35">
        <v>28</v>
      </c>
      <c r="B2494" s="38" t="s">
        <v>950</v>
      </c>
      <c r="C2494" s="38" t="s">
        <v>951</v>
      </c>
      <c r="D2494" s="38" t="s">
        <v>952</v>
      </c>
      <c r="E2494" s="45" t="s">
        <v>17</v>
      </c>
      <c r="F2494" s="45" t="s">
        <v>736</v>
      </c>
      <c r="G2494" s="41" t="s">
        <v>778</v>
      </c>
      <c r="H2494" s="41">
        <v>1</v>
      </c>
    </row>
    <row r="2495" spans="1:8" ht="15" hidden="1" customHeight="1" x14ac:dyDescent="0.25">
      <c r="A2495" s="35">
        <v>28</v>
      </c>
      <c r="B2495" s="38" t="s">
        <v>950</v>
      </c>
      <c r="C2495" s="38" t="s">
        <v>951</v>
      </c>
      <c r="D2495" s="38" t="s">
        <v>952</v>
      </c>
      <c r="E2495" s="45" t="s">
        <v>17</v>
      </c>
      <c r="F2495" s="45" t="s">
        <v>736</v>
      </c>
      <c r="G2495" s="41" t="s">
        <v>349</v>
      </c>
      <c r="H2495" s="41" t="s">
        <v>934</v>
      </c>
    </row>
    <row r="2496" spans="1:8" ht="15" hidden="1" customHeight="1" x14ac:dyDescent="0.25">
      <c r="A2496" s="35">
        <v>28</v>
      </c>
      <c r="B2496" s="38" t="s">
        <v>950</v>
      </c>
      <c r="C2496" s="38" t="s">
        <v>951</v>
      </c>
      <c r="D2496" s="38" t="s">
        <v>952</v>
      </c>
      <c r="E2496" s="45" t="s">
        <v>17</v>
      </c>
      <c r="F2496" s="45" t="s">
        <v>736</v>
      </c>
      <c r="G2496" s="41" t="s">
        <v>351</v>
      </c>
      <c r="H2496" s="41">
        <v>360</v>
      </c>
    </row>
    <row r="2497" spans="1:8" ht="15" hidden="1" customHeight="1" x14ac:dyDescent="0.25">
      <c r="A2497" s="35">
        <v>28</v>
      </c>
      <c r="B2497" s="38" t="s">
        <v>950</v>
      </c>
      <c r="C2497" s="38" t="s">
        <v>951</v>
      </c>
      <c r="D2497" s="38" t="s">
        <v>952</v>
      </c>
      <c r="E2497" s="45" t="s">
        <v>17</v>
      </c>
      <c r="F2497" s="45" t="s">
        <v>736</v>
      </c>
      <c r="G2497" s="41" t="s">
        <v>352</v>
      </c>
      <c r="H2497" s="41" t="s">
        <v>961</v>
      </c>
    </row>
    <row r="2498" spans="1:8" ht="15" hidden="1" customHeight="1" x14ac:dyDescent="0.25">
      <c r="A2498" s="35">
        <v>28</v>
      </c>
      <c r="B2498" s="38" t="s">
        <v>950</v>
      </c>
      <c r="C2498" s="38" t="s">
        <v>951</v>
      </c>
      <c r="D2498" s="38" t="s">
        <v>952</v>
      </c>
      <c r="E2498" s="45" t="s">
        <v>17</v>
      </c>
      <c r="F2498" s="45" t="s">
        <v>736</v>
      </c>
      <c r="G2498" s="41" t="s">
        <v>354</v>
      </c>
      <c r="H2498" s="41">
        <v>27</v>
      </c>
    </row>
    <row r="2499" spans="1:8" ht="15" hidden="1" customHeight="1" x14ac:dyDescent="0.25">
      <c r="A2499" s="35">
        <v>28</v>
      </c>
      <c r="B2499" s="38" t="s">
        <v>950</v>
      </c>
      <c r="C2499" s="38" t="s">
        <v>951</v>
      </c>
      <c r="D2499" s="38" t="s">
        <v>952</v>
      </c>
      <c r="E2499" s="45" t="s">
        <v>17</v>
      </c>
      <c r="F2499" s="45" t="s">
        <v>736</v>
      </c>
      <c r="G2499" s="41" t="s">
        <v>355</v>
      </c>
      <c r="H2499" s="41">
        <v>2</v>
      </c>
    </row>
    <row r="2500" spans="1:8" ht="15" hidden="1" customHeight="1" x14ac:dyDescent="0.25">
      <c r="A2500" s="35">
        <v>28</v>
      </c>
      <c r="B2500" s="38" t="s">
        <v>950</v>
      </c>
      <c r="C2500" s="38" t="s">
        <v>951</v>
      </c>
      <c r="D2500" s="38" t="s">
        <v>952</v>
      </c>
      <c r="E2500" s="45" t="s">
        <v>17</v>
      </c>
      <c r="F2500" s="45" t="s">
        <v>736</v>
      </c>
      <c r="G2500" s="41" t="s">
        <v>356</v>
      </c>
      <c r="H2500" s="41">
        <v>1920</v>
      </c>
    </row>
    <row r="2501" spans="1:8" ht="15" hidden="1" customHeight="1" x14ac:dyDescent="0.25">
      <c r="A2501" s="35">
        <v>28</v>
      </c>
      <c r="B2501" s="38" t="s">
        <v>950</v>
      </c>
      <c r="C2501" s="38" t="s">
        <v>951</v>
      </c>
      <c r="D2501" s="38" t="s">
        <v>952</v>
      </c>
      <c r="E2501" s="45" t="s">
        <v>17</v>
      </c>
      <c r="F2501" s="45" t="s">
        <v>736</v>
      </c>
      <c r="G2501" s="41" t="s">
        <v>357</v>
      </c>
      <c r="H2501" s="41">
        <v>48</v>
      </c>
    </row>
    <row r="2502" spans="1:8" ht="15" hidden="1" customHeight="1" x14ac:dyDescent="0.25">
      <c r="A2502" s="35">
        <v>28</v>
      </c>
      <c r="B2502" s="38" t="s">
        <v>950</v>
      </c>
      <c r="C2502" s="38" t="s">
        <v>951</v>
      </c>
      <c r="D2502" s="38" t="s">
        <v>952</v>
      </c>
      <c r="E2502" s="45" t="s">
        <v>17</v>
      </c>
      <c r="F2502" s="45" t="s">
        <v>736</v>
      </c>
      <c r="G2502" s="41" t="s">
        <v>358</v>
      </c>
      <c r="H2502" s="41" t="s">
        <v>359</v>
      </c>
    </row>
    <row r="2503" spans="1:8" ht="15" hidden="1" customHeight="1" x14ac:dyDescent="0.25">
      <c r="A2503" s="35">
        <v>28</v>
      </c>
      <c r="B2503" s="38" t="s">
        <v>950</v>
      </c>
      <c r="C2503" s="38" t="s">
        <v>951</v>
      </c>
      <c r="D2503" s="38" t="s">
        <v>952</v>
      </c>
      <c r="E2503" s="45" t="s">
        <v>17</v>
      </c>
      <c r="F2503" s="45" t="s">
        <v>736</v>
      </c>
      <c r="G2503" s="41" t="s">
        <v>360</v>
      </c>
      <c r="H2503" s="41" t="s">
        <v>361</v>
      </c>
    </row>
    <row r="2504" spans="1:8" ht="15" hidden="1" customHeight="1" x14ac:dyDescent="0.25">
      <c r="A2504" s="35">
        <v>28</v>
      </c>
      <c r="B2504" s="38" t="s">
        <v>950</v>
      </c>
      <c r="C2504" s="38" t="s">
        <v>951</v>
      </c>
      <c r="D2504" s="38" t="s">
        <v>952</v>
      </c>
      <c r="E2504" s="45" t="s">
        <v>17</v>
      </c>
      <c r="F2504" s="45" t="s">
        <v>736</v>
      </c>
      <c r="G2504" s="41" t="s">
        <v>362</v>
      </c>
      <c r="H2504" s="41" t="s">
        <v>363</v>
      </c>
    </row>
    <row r="2505" spans="1:8" ht="15" hidden="1" customHeight="1" x14ac:dyDescent="0.25">
      <c r="A2505" s="35">
        <v>28</v>
      </c>
      <c r="B2505" s="38" t="s">
        <v>950</v>
      </c>
      <c r="C2505" s="38" t="s">
        <v>951</v>
      </c>
      <c r="D2505" s="38" t="s">
        <v>952</v>
      </c>
      <c r="E2505" s="45" t="s">
        <v>17</v>
      </c>
      <c r="F2505" s="45" t="s">
        <v>736</v>
      </c>
      <c r="G2505" s="41" t="s">
        <v>364</v>
      </c>
      <c r="H2505" s="41">
        <v>860</v>
      </c>
    </row>
    <row r="2506" spans="1:8" ht="15" hidden="1" customHeight="1" x14ac:dyDescent="0.25">
      <c r="A2506" s="35">
        <v>28</v>
      </c>
      <c r="B2506" s="38" t="s">
        <v>950</v>
      </c>
      <c r="C2506" s="38" t="s">
        <v>951</v>
      </c>
      <c r="D2506" s="38" t="s">
        <v>952</v>
      </c>
      <c r="E2506" s="45" t="s">
        <v>17</v>
      </c>
      <c r="F2506" s="45" t="s">
        <v>736</v>
      </c>
      <c r="G2506" s="41" t="s">
        <v>781</v>
      </c>
      <c r="H2506" s="41">
        <v>0</v>
      </c>
    </row>
    <row r="2507" spans="1:8" ht="15" hidden="1" customHeight="1" x14ac:dyDescent="0.25">
      <c r="A2507" s="35">
        <v>28</v>
      </c>
      <c r="B2507" s="38" t="s">
        <v>950</v>
      </c>
      <c r="C2507" s="38" t="s">
        <v>951</v>
      </c>
      <c r="D2507" s="38" t="s">
        <v>952</v>
      </c>
      <c r="E2507" s="45" t="s">
        <v>17</v>
      </c>
      <c r="F2507" s="45" t="s">
        <v>736</v>
      </c>
      <c r="G2507" s="41" t="s">
        <v>365</v>
      </c>
      <c r="H2507" s="41" t="s">
        <v>936</v>
      </c>
    </row>
    <row r="2508" spans="1:8" ht="15" hidden="1" customHeight="1" x14ac:dyDescent="0.25">
      <c r="A2508" s="35">
        <v>28</v>
      </c>
      <c r="B2508" s="38" t="s">
        <v>950</v>
      </c>
      <c r="C2508" s="38" t="s">
        <v>951</v>
      </c>
      <c r="D2508" s="38" t="s">
        <v>952</v>
      </c>
      <c r="E2508" s="45" t="s">
        <v>17</v>
      </c>
      <c r="F2508" s="45" t="s">
        <v>736</v>
      </c>
      <c r="G2508" s="42" t="s">
        <v>783</v>
      </c>
      <c r="H2508" s="41">
        <v>570</v>
      </c>
    </row>
    <row r="2509" spans="1:8" ht="15" hidden="1" customHeight="1" x14ac:dyDescent="0.25">
      <c r="A2509" s="35">
        <v>28</v>
      </c>
      <c r="B2509" s="38" t="s">
        <v>950</v>
      </c>
      <c r="C2509" s="38" t="s">
        <v>951</v>
      </c>
      <c r="D2509" s="38" t="s">
        <v>952</v>
      </c>
      <c r="E2509" s="45" t="s">
        <v>17</v>
      </c>
      <c r="F2509" s="45" t="s">
        <v>736</v>
      </c>
      <c r="G2509" s="41" t="s">
        <v>784</v>
      </c>
      <c r="H2509" s="41">
        <v>285</v>
      </c>
    </row>
    <row r="2510" spans="1:8" ht="15" hidden="1" customHeight="1" x14ac:dyDescent="0.25">
      <c r="A2510" s="35">
        <v>28</v>
      </c>
      <c r="B2510" s="38" t="s">
        <v>950</v>
      </c>
      <c r="C2510" s="38" t="s">
        <v>951</v>
      </c>
      <c r="D2510" s="38" t="s">
        <v>952</v>
      </c>
      <c r="E2510" s="45" t="s">
        <v>17</v>
      </c>
      <c r="F2510" s="45" t="s">
        <v>736</v>
      </c>
      <c r="G2510" s="41" t="s">
        <v>785</v>
      </c>
      <c r="H2510" s="41">
        <v>570</v>
      </c>
    </row>
    <row r="2511" spans="1:8" ht="15" hidden="1" customHeight="1" x14ac:dyDescent="0.25">
      <c r="A2511" s="35">
        <v>28</v>
      </c>
      <c r="B2511" s="38" t="s">
        <v>950</v>
      </c>
      <c r="C2511" s="38" t="s">
        <v>951</v>
      </c>
      <c r="D2511" s="38" t="s">
        <v>952</v>
      </c>
      <c r="E2511" s="45" t="s">
        <v>17</v>
      </c>
      <c r="F2511" s="45" t="s">
        <v>736</v>
      </c>
      <c r="G2511" s="41" t="s">
        <v>367</v>
      </c>
      <c r="H2511" s="41" t="s">
        <v>490</v>
      </c>
    </row>
    <row r="2512" spans="1:8" ht="15" hidden="1" customHeight="1" x14ac:dyDescent="0.25">
      <c r="A2512" s="35">
        <v>28</v>
      </c>
      <c r="B2512" s="38" t="s">
        <v>950</v>
      </c>
      <c r="C2512" s="38" t="s">
        <v>951</v>
      </c>
      <c r="D2512" s="38" t="s">
        <v>952</v>
      </c>
      <c r="E2512" s="45" t="s">
        <v>17</v>
      </c>
      <c r="F2512" s="45" t="s">
        <v>736</v>
      </c>
      <c r="G2512" s="41" t="s">
        <v>787</v>
      </c>
      <c r="H2512" s="41">
        <v>750</v>
      </c>
    </row>
    <row r="2513" spans="1:8" ht="15" hidden="1" customHeight="1" x14ac:dyDescent="0.25">
      <c r="A2513" s="35">
        <v>28</v>
      </c>
      <c r="B2513" s="38" t="s">
        <v>950</v>
      </c>
      <c r="C2513" s="38" t="s">
        <v>951</v>
      </c>
      <c r="D2513" s="38" t="s">
        <v>952</v>
      </c>
      <c r="E2513" s="45" t="s">
        <v>17</v>
      </c>
      <c r="F2513" s="45" t="s">
        <v>736</v>
      </c>
      <c r="G2513" s="41" t="s">
        <v>788</v>
      </c>
      <c r="H2513" s="41">
        <v>548</v>
      </c>
    </row>
    <row r="2514" spans="1:8" ht="15" hidden="1" customHeight="1" x14ac:dyDescent="0.25">
      <c r="A2514" s="35">
        <v>28</v>
      </c>
      <c r="B2514" s="38" t="s">
        <v>950</v>
      </c>
      <c r="C2514" s="38" t="s">
        <v>951</v>
      </c>
      <c r="D2514" s="38" t="s">
        <v>952</v>
      </c>
      <c r="E2514" s="45" t="s">
        <v>17</v>
      </c>
      <c r="F2514" s="45" t="s">
        <v>736</v>
      </c>
      <c r="G2514" s="41" t="s">
        <v>789</v>
      </c>
      <c r="H2514" s="41">
        <v>288</v>
      </c>
    </row>
    <row r="2515" spans="1:8" ht="15" hidden="1" customHeight="1" x14ac:dyDescent="0.25">
      <c r="A2515" s="35">
        <v>28</v>
      </c>
      <c r="B2515" s="38" t="s">
        <v>950</v>
      </c>
      <c r="C2515" s="38" t="s">
        <v>951</v>
      </c>
      <c r="D2515" s="38" t="s">
        <v>952</v>
      </c>
      <c r="E2515" s="45" t="s">
        <v>17</v>
      </c>
      <c r="F2515" s="45" t="s">
        <v>736</v>
      </c>
      <c r="G2515" s="41" t="s">
        <v>937</v>
      </c>
      <c r="H2515" s="41" t="s">
        <v>938</v>
      </c>
    </row>
    <row r="2516" spans="1:8" ht="15" hidden="1" customHeight="1" x14ac:dyDescent="0.25">
      <c r="A2516" s="35">
        <v>28</v>
      </c>
      <c r="B2516" s="38" t="s">
        <v>950</v>
      </c>
      <c r="C2516" s="38" t="s">
        <v>951</v>
      </c>
      <c r="D2516" s="38" t="s">
        <v>952</v>
      </c>
      <c r="E2516" s="45" t="s">
        <v>17</v>
      </c>
      <c r="F2516" s="45" t="s">
        <v>736</v>
      </c>
      <c r="G2516" s="41" t="s">
        <v>939</v>
      </c>
      <c r="H2516" s="41">
        <v>620</v>
      </c>
    </row>
    <row r="2517" spans="1:8" ht="15" hidden="1" customHeight="1" x14ac:dyDescent="0.25">
      <c r="A2517" s="35">
        <v>28</v>
      </c>
      <c r="B2517" s="38" t="s">
        <v>950</v>
      </c>
      <c r="C2517" s="38" t="s">
        <v>951</v>
      </c>
      <c r="D2517" s="38" t="s">
        <v>952</v>
      </c>
      <c r="E2517" s="45" t="s">
        <v>17</v>
      </c>
      <c r="F2517" s="45" t="s">
        <v>736</v>
      </c>
      <c r="G2517" s="41" t="s">
        <v>940</v>
      </c>
      <c r="H2517" s="41">
        <v>30</v>
      </c>
    </row>
    <row r="2518" spans="1:8" ht="15" hidden="1" customHeight="1" x14ac:dyDescent="0.25">
      <c r="A2518" s="35">
        <v>28</v>
      </c>
      <c r="B2518" s="38" t="s">
        <v>950</v>
      </c>
      <c r="C2518" s="38" t="s">
        <v>951</v>
      </c>
      <c r="D2518" s="38" t="s">
        <v>952</v>
      </c>
      <c r="E2518" s="45" t="s">
        <v>17</v>
      </c>
      <c r="F2518" s="45" t="s">
        <v>736</v>
      </c>
      <c r="G2518" s="41" t="s">
        <v>941</v>
      </c>
      <c r="H2518" s="41">
        <v>620</v>
      </c>
    </row>
    <row r="2519" spans="1:8" ht="15" hidden="1" customHeight="1" x14ac:dyDescent="0.25">
      <c r="A2519" s="35">
        <v>28</v>
      </c>
      <c r="B2519" s="38" t="s">
        <v>950</v>
      </c>
      <c r="C2519" s="38" t="s">
        <v>951</v>
      </c>
      <c r="D2519" s="38" t="s">
        <v>952</v>
      </c>
      <c r="E2519" s="45" t="s">
        <v>17</v>
      </c>
      <c r="F2519" s="45" t="s">
        <v>736</v>
      </c>
      <c r="G2519" s="41" t="s">
        <v>369</v>
      </c>
      <c r="H2519" s="41" t="s">
        <v>942</v>
      </c>
    </row>
    <row r="2520" spans="1:8" ht="15" hidden="1" customHeight="1" x14ac:dyDescent="0.25">
      <c r="A2520" s="35">
        <v>28</v>
      </c>
      <c r="B2520" s="38" t="s">
        <v>950</v>
      </c>
      <c r="C2520" s="38" t="s">
        <v>951</v>
      </c>
      <c r="D2520" s="38" t="s">
        <v>952</v>
      </c>
      <c r="E2520" s="45" t="s">
        <v>17</v>
      </c>
      <c r="F2520" s="45" t="s">
        <v>736</v>
      </c>
      <c r="G2520" s="41" t="s">
        <v>791</v>
      </c>
      <c r="H2520" s="42">
        <v>690</v>
      </c>
    </row>
    <row r="2521" spans="1:8" ht="15" hidden="1" customHeight="1" x14ac:dyDescent="0.25">
      <c r="A2521" s="35">
        <v>28</v>
      </c>
      <c r="B2521" s="38" t="s">
        <v>950</v>
      </c>
      <c r="C2521" s="38" t="s">
        <v>951</v>
      </c>
      <c r="D2521" s="38" t="s">
        <v>952</v>
      </c>
      <c r="E2521" s="45" t="s">
        <v>17</v>
      </c>
      <c r="F2521" s="45" t="s">
        <v>736</v>
      </c>
      <c r="G2521" s="41" t="s">
        <v>792</v>
      </c>
      <c r="H2521" s="41">
        <v>312</v>
      </c>
    </row>
    <row r="2522" spans="1:8" ht="15" hidden="1" customHeight="1" x14ac:dyDescent="0.25">
      <c r="A2522" s="35">
        <v>28</v>
      </c>
      <c r="B2522" s="38" t="s">
        <v>950</v>
      </c>
      <c r="C2522" s="38" t="s">
        <v>951</v>
      </c>
      <c r="D2522" s="38" t="s">
        <v>952</v>
      </c>
      <c r="E2522" s="45" t="s">
        <v>17</v>
      </c>
      <c r="F2522" s="45" t="s">
        <v>736</v>
      </c>
      <c r="G2522" s="41" t="s">
        <v>793</v>
      </c>
      <c r="H2522" s="41">
        <v>602</v>
      </c>
    </row>
    <row r="2523" spans="1:8" ht="15" hidden="1" customHeight="1" x14ac:dyDescent="0.25">
      <c r="A2523" s="35">
        <v>28</v>
      </c>
      <c r="B2523" s="38" t="s">
        <v>950</v>
      </c>
      <c r="C2523" s="38" t="s">
        <v>951</v>
      </c>
      <c r="D2523" s="38" t="s">
        <v>952</v>
      </c>
      <c r="E2523" s="45" t="s">
        <v>17</v>
      </c>
      <c r="F2523" s="45" t="s">
        <v>736</v>
      </c>
      <c r="G2523" s="41" t="s">
        <v>371</v>
      </c>
      <c r="H2523" s="41" t="s">
        <v>492</v>
      </c>
    </row>
    <row r="2524" spans="1:8" ht="15" hidden="1" customHeight="1" x14ac:dyDescent="0.25">
      <c r="A2524" s="35">
        <v>28</v>
      </c>
      <c r="B2524" s="38" t="s">
        <v>950</v>
      </c>
      <c r="C2524" s="38" t="s">
        <v>951</v>
      </c>
      <c r="D2524" s="38" t="s">
        <v>952</v>
      </c>
      <c r="E2524" s="45" t="s">
        <v>17</v>
      </c>
      <c r="F2524" s="45" t="s">
        <v>736</v>
      </c>
      <c r="G2524" s="41" t="s">
        <v>795</v>
      </c>
      <c r="H2524" s="41">
        <v>871</v>
      </c>
    </row>
    <row r="2525" spans="1:8" ht="15" hidden="1" customHeight="1" x14ac:dyDescent="0.25">
      <c r="A2525" s="35">
        <v>28</v>
      </c>
      <c r="B2525" s="38" t="s">
        <v>950</v>
      </c>
      <c r="C2525" s="38" t="s">
        <v>951</v>
      </c>
      <c r="D2525" s="38" t="s">
        <v>952</v>
      </c>
      <c r="E2525" s="45" t="s">
        <v>17</v>
      </c>
      <c r="F2525" s="45" t="s">
        <v>736</v>
      </c>
      <c r="G2525" s="41" t="s">
        <v>796</v>
      </c>
      <c r="H2525" s="41">
        <v>591</v>
      </c>
    </row>
    <row r="2526" spans="1:8" ht="15" hidden="1" customHeight="1" x14ac:dyDescent="0.25">
      <c r="A2526" s="35">
        <v>28</v>
      </c>
      <c r="B2526" s="38" t="s">
        <v>950</v>
      </c>
      <c r="C2526" s="38" t="s">
        <v>951</v>
      </c>
      <c r="D2526" s="38" t="s">
        <v>952</v>
      </c>
      <c r="E2526" s="45" t="s">
        <v>17</v>
      </c>
      <c r="F2526" s="45" t="s">
        <v>736</v>
      </c>
      <c r="G2526" s="41" t="s">
        <v>797</v>
      </c>
      <c r="H2526" s="41">
        <v>377</v>
      </c>
    </row>
    <row r="2527" spans="1:8" ht="15" hidden="1" customHeight="1" x14ac:dyDescent="0.25">
      <c r="A2527" s="35">
        <v>28</v>
      </c>
      <c r="B2527" s="38" t="s">
        <v>950</v>
      </c>
      <c r="C2527" s="38" t="s">
        <v>951</v>
      </c>
      <c r="D2527" s="38" t="s">
        <v>952</v>
      </c>
      <c r="E2527" s="45" t="s">
        <v>17</v>
      </c>
      <c r="F2527" s="45" t="s">
        <v>736</v>
      </c>
      <c r="G2527" s="41" t="s">
        <v>943</v>
      </c>
      <c r="H2527" s="41" t="s">
        <v>944</v>
      </c>
    </row>
    <row r="2528" spans="1:8" ht="15" hidden="1" customHeight="1" x14ac:dyDescent="0.25">
      <c r="A2528" s="35">
        <v>28</v>
      </c>
      <c r="B2528" s="38" t="s">
        <v>950</v>
      </c>
      <c r="C2528" s="38" t="s">
        <v>951</v>
      </c>
      <c r="D2528" s="38" t="s">
        <v>952</v>
      </c>
      <c r="E2528" s="45" t="s">
        <v>17</v>
      </c>
      <c r="F2528" s="45" t="s">
        <v>736</v>
      </c>
      <c r="G2528" s="41" t="s">
        <v>945</v>
      </c>
      <c r="H2528" s="41">
        <v>640</v>
      </c>
    </row>
    <row r="2529" spans="1:8" ht="15" hidden="1" customHeight="1" x14ac:dyDescent="0.25">
      <c r="A2529" s="35">
        <v>28</v>
      </c>
      <c r="B2529" s="38" t="s">
        <v>950</v>
      </c>
      <c r="C2529" s="38" t="s">
        <v>951</v>
      </c>
      <c r="D2529" s="38" t="s">
        <v>952</v>
      </c>
      <c r="E2529" s="45" t="s">
        <v>17</v>
      </c>
      <c r="F2529" s="45" t="s">
        <v>736</v>
      </c>
      <c r="G2529" s="41" t="s">
        <v>946</v>
      </c>
      <c r="H2529" s="41">
        <v>99</v>
      </c>
    </row>
    <row r="2530" spans="1:8" ht="15" hidden="1" customHeight="1" x14ac:dyDescent="0.25">
      <c r="A2530" s="35">
        <v>28</v>
      </c>
      <c r="B2530" s="38" t="s">
        <v>950</v>
      </c>
      <c r="C2530" s="38" t="s">
        <v>951</v>
      </c>
      <c r="D2530" s="38" t="s">
        <v>952</v>
      </c>
      <c r="E2530" s="45" t="s">
        <v>17</v>
      </c>
      <c r="F2530" s="45" t="s">
        <v>736</v>
      </c>
      <c r="G2530" s="41" t="s">
        <v>947</v>
      </c>
      <c r="H2530" s="43">
        <v>60</v>
      </c>
    </row>
    <row r="2531" spans="1:8" ht="15" hidden="1" customHeight="1" x14ac:dyDescent="0.25">
      <c r="A2531" s="35">
        <v>28</v>
      </c>
      <c r="B2531" s="38" t="s">
        <v>950</v>
      </c>
      <c r="C2531" s="38" t="s">
        <v>951</v>
      </c>
      <c r="D2531" s="38" t="s">
        <v>952</v>
      </c>
      <c r="E2531" s="45" t="s">
        <v>17</v>
      </c>
      <c r="F2531" s="45" t="s">
        <v>736</v>
      </c>
      <c r="G2531" s="41" t="s">
        <v>373</v>
      </c>
      <c r="H2531" s="41">
        <v>17</v>
      </c>
    </row>
    <row r="2532" spans="1:8" ht="15" hidden="1" customHeight="1" x14ac:dyDescent="0.25">
      <c r="A2532" s="35">
        <v>28</v>
      </c>
      <c r="B2532" s="38" t="s">
        <v>950</v>
      </c>
      <c r="C2532" s="38" t="s">
        <v>951</v>
      </c>
      <c r="D2532" s="38" t="s">
        <v>952</v>
      </c>
      <c r="E2532" s="45" t="s">
        <v>17</v>
      </c>
      <c r="F2532" s="45" t="s">
        <v>736</v>
      </c>
      <c r="G2532" s="41" t="s">
        <v>374</v>
      </c>
      <c r="H2532" s="41">
        <v>32.5</v>
      </c>
    </row>
    <row r="2533" spans="1:8" ht="15" hidden="1" customHeight="1" x14ac:dyDescent="0.25">
      <c r="A2533" s="35">
        <v>28</v>
      </c>
      <c r="B2533" s="38" t="s">
        <v>950</v>
      </c>
      <c r="C2533" s="38" t="s">
        <v>951</v>
      </c>
      <c r="D2533" s="38" t="s">
        <v>952</v>
      </c>
      <c r="E2533" s="45" t="s">
        <v>17</v>
      </c>
      <c r="F2533" s="45" t="s">
        <v>736</v>
      </c>
      <c r="G2533" s="41" t="s">
        <v>948</v>
      </c>
      <c r="H2533" s="41">
        <v>2.5</v>
      </c>
    </row>
    <row r="2534" spans="1:8" ht="15" hidden="1" customHeight="1" x14ac:dyDescent="0.25">
      <c r="A2534" s="35">
        <v>28</v>
      </c>
      <c r="B2534" s="38" t="s">
        <v>950</v>
      </c>
      <c r="C2534" s="38" t="s">
        <v>951</v>
      </c>
      <c r="D2534" s="38" t="s">
        <v>952</v>
      </c>
      <c r="E2534" s="45" t="s">
        <v>17</v>
      </c>
      <c r="F2534" s="45" t="s">
        <v>736</v>
      </c>
      <c r="G2534" s="41" t="s">
        <v>375</v>
      </c>
      <c r="H2534" s="41">
        <v>21</v>
      </c>
    </row>
    <row r="2535" spans="1:8" ht="15" hidden="1" customHeight="1" x14ac:dyDescent="0.25">
      <c r="A2535" s="35">
        <v>28</v>
      </c>
      <c r="B2535" s="38" t="s">
        <v>950</v>
      </c>
      <c r="C2535" s="38" t="s">
        <v>951</v>
      </c>
      <c r="D2535" s="38" t="s">
        <v>952</v>
      </c>
      <c r="E2535" s="45" t="s">
        <v>17</v>
      </c>
      <c r="F2535" s="45" t="s">
        <v>736</v>
      </c>
      <c r="G2535" s="41" t="s">
        <v>376</v>
      </c>
      <c r="H2535" s="41">
        <v>35</v>
      </c>
    </row>
    <row r="2536" spans="1:8" ht="15" hidden="1" customHeight="1" x14ac:dyDescent="0.25">
      <c r="A2536" s="35">
        <v>28</v>
      </c>
      <c r="B2536" s="38" t="s">
        <v>950</v>
      </c>
      <c r="C2536" s="38" t="s">
        <v>951</v>
      </c>
      <c r="D2536" s="38" t="s">
        <v>952</v>
      </c>
      <c r="E2536" s="45" t="s">
        <v>17</v>
      </c>
      <c r="F2536" s="45" t="s">
        <v>736</v>
      </c>
      <c r="G2536" s="41" t="s">
        <v>949</v>
      </c>
      <c r="H2536" s="41">
        <v>3.5</v>
      </c>
    </row>
    <row r="2537" spans="1:8" ht="15" hidden="1" customHeight="1" x14ac:dyDescent="0.25">
      <c r="A2537" s="35">
        <v>28</v>
      </c>
      <c r="B2537" s="38" t="s">
        <v>950</v>
      </c>
      <c r="C2537" s="38" t="s">
        <v>951</v>
      </c>
      <c r="D2537" s="38" t="s">
        <v>952</v>
      </c>
      <c r="E2537" s="45" t="s">
        <v>17</v>
      </c>
      <c r="F2537" s="45" t="s">
        <v>736</v>
      </c>
      <c r="G2537" s="41" t="s">
        <v>377</v>
      </c>
      <c r="H2537" s="41" t="s">
        <v>378</v>
      </c>
    </row>
    <row r="2538" spans="1:8" ht="15" hidden="1" customHeight="1" x14ac:dyDescent="0.25">
      <c r="A2538" s="35">
        <v>28</v>
      </c>
      <c r="B2538" s="38" t="s">
        <v>950</v>
      </c>
      <c r="C2538" s="38" t="s">
        <v>951</v>
      </c>
      <c r="D2538" s="38" t="s">
        <v>952</v>
      </c>
      <c r="E2538" s="45" t="s">
        <v>17</v>
      </c>
      <c r="F2538" s="45" t="s">
        <v>736</v>
      </c>
      <c r="G2538" s="41" t="s">
        <v>379</v>
      </c>
      <c r="H2538" s="41" t="s">
        <v>380</v>
      </c>
    </row>
    <row r="2539" spans="1:8" ht="15" hidden="1" customHeight="1" x14ac:dyDescent="0.25">
      <c r="A2539" s="35">
        <v>28</v>
      </c>
      <c r="B2539" s="38" t="s">
        <v>950</v>
      </c>
      <c r="C2539" s="38" t="s">
        <v>951</v>
      </c>
      <c r="D2539" s="38" t="s">
        <v>952</v>
      </c>
      <c r="E2539" s="45" t="s">
        <v>17</v>
      </c>
      <c r="F2539" s="45" t="s">
        <v>736</v>
      </c>
      <c r="G2539" s="41" t="s">
        <v>381</v>
      </c>
      <c r="H2539" s="41">
        <v>20</v>
      </c>
    </row>
    <row r="2540" spans="1:8" ht="15" hidden="1" customHeight="1" x14ac:dyDescent="0.25">
      <c r="A2540" s="35">
        <v>28</v>
      </c>
      <c r="B2540" s="38" t="s">
        <v>950</v>
      </c>
      <c r="C2540" s="38" t="s">
        <v>951</v>
      </c>
      <c r="D2540" s="38" t="s">
        <v>952</v>
      </c>
      <c r="E2540" s="45" t="s">
        <v>17</v>
      </c>
      <c r="F2540" s="45" t="s">
        <v>736</v>
      </c>
      <c r="G2540" s="41" t="s">
        <v>382</v>
      </c>
      <c r="H2540" s="41">
        <v>10</v>
      </c>
    </row>
    <row r="2541" spans="1:8" ht="15" hidden="1" customHeight="1" x14ac:dyDescent="0.25">
      <c r="A2541" s="35">
        <v>28</v>
      </c>
      <c r="B2541" s="38" t="s">
        <v>950</v>
      </c>
      <c r="C2541" s="38" t="s">
        <v>951</v>
      </c>
      <c r="D2541" s="38" t="s">
        <v>952</v>
      </c>
      <c r="E2541" s="45" t="s">
        <v>17</v>
      </c>
      <c r="F2541" s="45" t="s">
        <v>736</v>
      </c>
      <c r="G2541" s="41" t="s">
        <v>798</v>
      </c>
      <c r="H2541" s="41">
        <v>10</v>
      </c>
    </row>
    <row r="2542" spans="1:8" ht="15" hidden="1" customHeight="1" x14ac:dyDescent="0.25">
      <c r="A2542" s="35">
        <v>28</v>
      </c>
      <c r="B2542" s="38" t="s">
        <v>950</v>
      </c>
      <c r="C2542" s="38" t="s">
        <v>951</v>
      </c>
      <c r="D2542" s="38" t="s">
        <v>952</v>
      </c>
      <c r="E2542" s="45" t="s">
        <v>17</v>
      </c>
      <c r="F2542" s="45" t="s">
        <v>736</v>
      </c>
      <c r="G2542" s="41" t="s">
        <v>383</v>
      </c>
      <c r="H2542" s="41">
        <v>3</v>
      </c>
    </row>
    <row r="2543" spans="1:8" ht="15" hidden="1" customHeight="1" x14ac:dyDescent="0.25">
      <c r="A2543" s="35">
        <v>28</v>
      </c>
      <c r="B2543" s="38" t="s">
        <v>950</v>
      </c>
      <c r="C2543" s="38" t="s">
        <v>951</v>
      </c>
      <c r="D2543" s="38" t="s">
        <v>952</v>
      </c>
      <c r="E2543" s="45" t="s">
        <v>17</v>
      </c>
      <c r="F2543" s="45" t="s">
        <v>736</v>
      </c>
      <c r="G2543" s="41" t="s">
        <v>384</v>
      </c>
      <c r="H2543" s="41">
        <v>20</v>
      </c>
    </row>
    <row r="2544" spans="1:8" ht="15" hidden="1" customHeight="1" x14ac:dyDescent="0.25">
      <c r="A2544" s="35">
        <v>28</v>
      </c>
      <c r="B2544" s="38" t="s">
        <v>950</v>
      </c>
      <c r="C2544" s="38" t="s">
        <v>951</v>
      </c>
      <c r="D2544" s="38" t="s">
        <v>952</v>
      </c>
      <c r="E2544" s="45" t="s">
        <v>17</v>
      </c>
      <c r="F2544" s="45" t="s">
        <v>736</v>
      </c>
      <c r="G2544" s="41" t="s">
        <v>385</v>
      </c>
      <c r="H2544" s="41">
        <v>32</v>
      </c>
    </row>
    <row r="2545" spans="1:8" ht="15" hidden="1" customHeight="1" x14ac:dyDescent="0.25">
      <c r="A2545" s="35">
        <v>28</v>
      </c>
      <c r="B2545" s="38" t="s">
        <v>950</v>
      </c>
      <c r="C2545" s="38" t="s">
        <v>951</v>
      </c>
      <c r="D2545" s="38" t="s">
        <v>952</v>
      </c>
      <c r="E2545" s="45" t="s">
        <v>17</v>
      </c>
      <c r="F2545" s="45" t="s">
        <v>736</v>
      </c>
      <c r="G2545" s="41" t="s">
        <v>799</v>
      </c>
      <c r="H2545" s="41" t="s">
        <v>585</v>
      </c>
    </row>
    <row r="2546" spans="1:8" ht="15" hidden="1" customHeight="1" x14ac:dyDescent="0.25">
      <c r="A2546" s="35">
        <v>28</v>
      </c>
      <c r="B2546" s="38" t="s">
        <v>950</v>
      </c>
      <c r="C2546" s="38" t="s">
        <v>951</v>
      </c>
      <c r="D2546" s="38" t="s">
        <v>952</v>
      </c>
      <c r="E2546" s="45" t="s">
        <v>17</v>
      </c>
      <c r="F2546" s="45" t="s">
        <v>736</v>
      </c>
      <c r="G2546" s="41" t="s">
        <v>801</v>
      </c>
      <c r="H2546" s="41">
        <v>-10</v>
      </c>
    </row>
    <row r="2547" spans="1:8" ht="15" hidden="1" customHeight="1" x14ac:dyDescent="0.25">
      <c r="A2547" s="35">
        <v>28</v>
      </c>
      <c r="B2547" s="38" t="s">
        <v>950</v>
      </c>
      <c r="C2547" s="38" t="s">
        <v>951</v>
      </c>
      <c r="D2547" s="38" t="s">
        <v>952</v>
      </c>
      <c r="E2547" s="45" t="s">
        <v>17</v>
      </c>
      <c r="F2547" s="45" t="s">
        <v>736</v>
      </c>
      <c r="G2547" s="41" t="s">
        <v>802</v>
      </c>
      <c r="H2547" s="41">
        <v>46</v>
      </c>
    </row>
    <row r="2548" spans="1:8" ht="15" hidden="1" customHeight="1" x14ac:dyDescent="0.25">
      <c r="A2548" s="35">
        <v>28</v>
      </c>
      <c r="B2548" s="38" t="s">
        <v>950</v>
      </c>
      <c r="C2548" s="38" t="s">
        <v>951</v>
      </c>
      <c r="D2548" s="38" t="s">
        <v>952</v>
      </c>
      <c r="E2548" s="45" t="s">
        <v>17</v>
      </c>
      <c r="F2548" s="45" t="s">
        <v>736</v>
      </c>
      <c r="G2548" s="41" t="s">
        <v>803</v>
      </c>
      <c r="H2548" s="41" t="s">
        <v>804</v>
      </c>
    </row>
    <row r="2549" spans="1:8" ht="15" hidden="1" customHeight="1" x14ac:dyDescent="0.25">
      <c r="A2549" s="35">
        <v>28</v>
      </c>
      <c r="B2549" s="38" t="s">
        <v>950</v>
      </c>
      <c r="C2549" s="38" t="s">
        <v>951</v>
      </c>
      <c r="D2549" s="38" t="s">
        <v>952</v>
      </c>
      <c r="E2549" s="45" t="s">
        <v>17</v>
      </c>
      <c r="F2549" s="45" t="s">
        <v>736</v>
      </c>
      <c r="G2549" s="41" t="s">
        <v>805</v>
      </c>
      <c r="H2549" s="41">
        <v>-15</v>
      </c>
    </row>
    <row r="2550" spans="1:8" ht="15" hidden="1" customHeight="1" x14ac:dyDescent="0.25">
      <c r="A2550" s="35">
        <v>28</v>
      </c>
      <c r="B2550" s="38" t="s">
        <v>950</v>
      </c>
      <c r="C2550" s="38" t="s">
        <v>951</v>
      </c>
      <c r="D2550" s="38" t="s">
        <v>952</v>
      </c>
      <c r="E2550" s="45" t="s">
        <v>17</v>
      </c>
      <c r="F2550" s="45" t="s">
        <v>736</v>
      </c>
      <c r="G2550" s="41" t="s">
        <v>806</v>
      </c>
      <c r="H2550" s="41">
        <v>24</v>
      </c>
    </row>
    <row r="2551" spans="1:8" ht="15" hidden="1" customHeight="1" x14ac:dyDescent="0.25">
      <c r="A2551" s="35">
        <v>28</v>
      </c>
      <c r="B2551" s="38" t="s">
        <v>950</v>
      </c>
      <c r="C2551" s="38" t="s">
        <v>951</v>
      </c>
      <c r="D2551" s="38" t="s">
        <v>952</v>
      </c>
      <c r="E2551" s="45" t="s">
        <v>17</v>
      </c>
      <c r="F2551" s="45" t="s">
        <v>736</v>
      </c>
      <c r="G2551" s="41" t="s">
        <v>390</v>
      </c>
      <c r="H2551" s="41" t="s">
        <v>391</v>
      </c>
    </row>
    <row r="2552" spans="1:8" ht="15" hidden="1" customHeight="1" x14ac:dyDescent="0.25">
      <c r="A2552" s="35">
        <v>28</v>
      </c>
      <c r="B2552" s="38" t="s">
        <v>950</v>
      </c>
      <c r="C2552" s="38" t="s">
        <v>951</v>
      </c>
      <c r="D2552" s="38" t="s">
        <v>952</v>
      </c>
      <c r="E2552" s="45" t="s">
        <v>17</v>
      </c>
      <c r="F2552" s="45" t="s">
        <v>736</v>
      </c>
      <c r="G2552" s="41" t="s">
        <v>392</v>
      </c>
      <c r="H2552" s="41" t="s">
        <v>393</v>
      </c>
    </row>
    <row r="2553" spans="1:8" ht="15" hidden="1" customHeight="1" x14ac:dyDescent="0.25">
      <c r="A2553" s="35">
        <v>28</v>
      </c>
      <c r="B2553" s="38" t="s">
        <v>950</v>
      </c>
      <c r="C2553" s="38" t="s">
        <v>951</v>
      </c>
      <c r="D2553" s="38" t="s">
        <v>952</v>
      </c>
      <c r="E2553" s="45" t="s">
        <v>17</v>
      </c>
      <c r="F2553" s="45" t="s">
        <v>736</v>
      </c>
      <c r="G2553" s="41" t="s">
        <v>394</v>
      </c>
      <c r="H2553" s="41" t="s">
        <v>395</v>
      </c>
    </row>
    <row r="2554" spans="1:8" ht="15" hidden="1" customHeight="1" x14ac:dyDescent="0.25">
      <c r="A2554" s="35">
        <v>28</v>
      </c>
      <c r="B2554" s="38" t="s">
        <v>950</v>
      </c>
      <c r="C2554" s="38" t="s">
        <v>951</v>
      </c>
      <c r="D2554" s="38" t="s">
        <v>952</v>
      </c>
      <c r="E2554" s="45" t="s">
        <v>17</v>
      </c>
      <c r="F2554" s="45" t="s">
        <v>736</v>
      </c>
      <c r="G2554" s="41" t="s">
        <v>396</v>
      </c>
      <c r="H2554" s="41">
        <v>16</v>
      </c>
    </row>
    <row r="2555" spans="1:8" ht="15" hidden="1" customHeight="1" x14ac:dyDescent="0.25">
      <c r="A2555" s="35">
        <v>28</v>
      </c>
      <c r="B2555" s="38" t="s">
        <v>950</v>
      </c>
      <c r="C2555" s="38" t="s">
        <v>951</v>
      </c>
      <c r="D2555" s="38" t="s">
        <v>952</v>
      </c>
      <c r="E2555" s="45" t="s">
        <v>17</v>
      </c>
      <c r="F2555" s="45" t="s">
        <v>736</v>
      </c>
      <c r="G2555" s="41" t="s">
        <v>397</v>
      </c>
      <c r="H2555" s="41">
        <v>1.92</v>
      </c>
    </row>
    <row r="2556" spans="1:8" ht="15" hidden="1" customHeight="1" x14ac:dyDescent="0.25">
      <c r="A2556" s="35">
        <v>28</v>
      </c>
      <c r="B2556" s="38" t="s">
        <v>950</v>
      </c>
      <c r="C2556" s="38" t="s">
        <v>951</v>
      </c>
      <c r="D2556" s="38" t="s">
        <v>952</v>
      </c>
      <c r="E2556" s="45" t="s">
        <v>17</v>
      </c>
      <c r="F2556" s="45" t="s">
        <v>736</v>
      </c>
      <c r="G2556" s="41" t="s">
        <v>398</v>
      </c>
      <c r="H2556" s="41">
        <v>8.82</v>
      </c>
    </row>
    <row r="2557" spans="1:8" ht="15" hidden="1" customHeight="1" x14ac:dyDescent="0.25">
      <c r="A2557" s="35">
        <v>28</v>
      </c>
      <c r="B2557" s="38" t="s">
        <v>950</v>
      </c>
      <c r="C2557" s="38" t="s">
        <v>951</v>
      </c>
      <c r="D2557" s="38" t="s">
        <v>952</v>
      </c>
      <c r="E2557" s="45" t="s">
        <v>17</v>
      </c>
      <c r="F2557" s="45" t="s">
        <v>736</v>
      </c>
      <c r="G2557" s="41" t="s">
        <v>399</v>
      </c>
      <c r="H2557" s="41" t="s">
        <v>807</v>
      </c>
    </row>
    <row r="2558" spans="1:8" ht="15" hidden="1" customHeight="1" x14ac:dyDescent="0.25">
      <c r="A2558" s="35">
        <v>28</v>
      </c>
      <c r="B2558" s="38" t="s">
        <v>950</v>
      </c>
      <c r="C2558" s="38" t="s">
        <v>951</v>
      </c>
      <c r="D2558" s="38" t="s">
        <v>952</v>
      </c>
      <c r="E2558" s="45" t="s">
        <v>17</v>
      </c>
      <c r="F2558" s="45" t="s">
        <v>736</v>
      </c>
      <c r="G2558" s="41" t="s">
        <v>808</v>
      </c>
      <c r="H2558" s="41" t="s">
        <v>809</v>
      </c>
    </row>
    <row r="2559" spans="1:8" ht="15" hidden="1" customHeight="1" x14ac:dyDescent="0.25">
      <c r="A2559" s="35">
        <v>28</v>
      </c>
      <c r="B2559" s="38" t="s">
        <v>950</v>
      </c>
      <c r="C2559" s="38" t="s">
        <v>951</v>
      </c>
      <c r="D2559" s="38" t="s">
        <v>952</v>
      </c>
      <c r="E2559" s="45" t="s">
        <v>17</v>
      </c>
      <c r="F2559" s="45" t="s">
        <v>736</v>
      </c>
      <c r="G2559" s="41" t="s">
        <v>810</v>
      </c>
      <c r="H2559" s="41" t="s">
        <v>811</v>
      </c>
    </row>
    <row r="2560" spans="1:8" ht="15" hidden="1" customHeight="1" x14ac:dyDescent="0.25">
      <c r="A2560" s="35">
        <v>28</v>
      </c>
      <c r="B2560" s="38" t="s">
        <v>950</v>
      </c>
      <c r="C2560" s="38" t="s">
        <v>951</v>
      </c>
      <c r="D2560" s="38" t="s">
        <v>952</v>
      </c>
      <c r="E2560" s="45" t="s">
        <v>17</v>
      </c>
      <c r="F2560" s="45" t="s">
        <v>736</v>
      </c>
      <c r="G2560" s="41" t="s">
        <v>401</v>
      </c>
      <c r="H2560" s="41" t="s">
        <v>812</v>
      </c>
    </row>
    <row r="2561" spans="1:8" ht="15" hidden="1" customHeight="1" x14ac:dyDescent="0.25">
      <c r="A2561" s="35">
        <v>28</v>
      </c>
      <c r="B2561" s="38" t="s">
        <v>950</v>
      </c>
      <c r="C2561" s="38" t="s">
        <v>951</v>
      </c>
      <c r="D2561" s="38" t="s">
        <v>952</v>
      </c>
      <c r="E2561" s="45" t="s">
        <v>17</v>
      </c>
      <c r="F2561" s="45" t="s">
        <v>736</v>
      </c>
      <c r="G2561" s="41" t="s">
        <v>813</v>
      </c>
      <c r="H2561" s="41" t="s">
        <v>814</v>
      </c>
    </row>
    <row r="2562" spans="1:8" ht="15" hidden="1" customHeight="1" x14ac:dyDescent="0.25">
      <c r="A2562" s="35">
        <v>28</v>
      </c>
      <c r="B2562" s="38" t="s">
        <v>950</v>
      </c>
      <c r="C2562" s="38" t="s">
        <v>951</v>
      </c>
      <c r="D2562" s="38" t="s">
        <v>952</v>
      </c>
      <c r="E2562" s="45" t="s">
        <v>17</v>
      </c>
      <c r="F2562" s="45" t="s">
        <v>736</v>
      </c>
      <c r="G2562" s="41" t="s">
        <v>815</v>
      </c>
      <c r="H2562" s="41" t="s">
        <v>814</v>
      </c>
    </row>
    <row r="2563" spans="1:8" ht="15" hidden="1" customHeight="1" x14ac:dyDescent="0.25">
      <c r="A2563" s="35">
        <v>28</v>
      </c>
      <c r="B2563" s="38" t="s">
        <v>950</v>
      </c>
      <c r="C2563" s="38" t="s">
        <v>951</v>
      </c>
      <c r="D2563" s="38" t="s">
        <v>952</v>
      </c>
      <c r="E2563" s="45" t="s">
        <v>17</v>
      </c>
      <c r="F2563" s="45" t="s">
        <v>736</v>
      </c>
      <c r="G2563" s="41" t="s">
        <v>403</v>
      </c>
      <c r="H2563" s="41" t="s">
        <v>494</v>
      </c>
    </row>
    <row r="2564" spans="1:8" ht="15" hidden="1" customHeight="1" x14ac:dyDescent="0.25">
      <c r="A2564" s="35">
        <v>28</v>
      </c>
      <c r="B2564" s="38" t="s">
        <v>950</v>
      </c>
      <c r="C2564" s="38" t="s">
        <v>951</v>
      </c>
      <c r="D2564" s="38" t="s">
        <v>952</v>
      </c>
      <c r="E2564" s="45" t="s">
        <v>17</v>
      </c>
      <c r="F2564" s="45" t="s">
        <v>736</v>
      </c>
      <c r="G2564" s="41" t="s">
        <v>405</v>
      </c>
      <c r="H2564" s="41" t="s">
        <v>406</v>
      </c>
    </row>
    <row r="2565" spans="1:8" ht="15" hidden="1" customHeight="1" x14ac:dyDescent="0.25">
      <c r="A2565" s="35">
        <v>28</v>
      </c>
      <c r="B2565" s="38" t="s">
        <v>950</v>
      </c>
      <c r="C2565" s="38" t="s">
        <v>951</v>
      </c>
      <c r="D2565" s="38" t="s">
        <v>952</v>
      </c>
      <c r="E2565" s="45" t="s">
        <v>17</v>
      </c>
      <c r="F2565" s="45" t="s">
        <v>736</v>
      </c>
      <c r="G2565" s="41" t="s">
        <v>407</v>
      </c>
      <c r="H2565" s="41">
        <v>36</v>
      </c>
    </row>
    <row r="2566" spans="1:8" ht="15" hidden="1" customHeight="1" x14ac:dyDescent="0.25">
      <c r="A2566" s="35">
        <v>28</v>
      </c>
      <c r="B2566" s="38" t="s">
        <v>950</v>
      </c>
      <c r="C2566" s="38" t="s">
        <v>951</v>
      </c>
      <c r="D2566" s="38" t="s">
        <v>952</v>
      </c>
      <c r="E2566" s="45" t="s">
        <v>17</v>
      </c>
      <c r="F2566" s="45" t="s">
        <v>736</v>
      </c>
      <c r="G2566" s="41" t="s">
        <v>408</v>
      </c>
      <c r="H2566" s="41" t="s">
        <v>411</v>
      </c>
    </row>
    <row r="2567" spans="1:8" ht="15" hidden="1" customHeight="1" x14ac:dyDescent="0.25">
      <c r="A2567" s="35">
        <v>28</v>
      </c>
      <c r="B2567" s="38" t="s">
        <v>950</v>
      </c>
      <c r="C2567" s="38" t="s">
        <v>951</v>
      </c>
      <c r="D2567" s="38" t="s">
        <v>952</v>
      </c>
      <c r="E2567" s="45" t="s">
        <v>17</v>
      </c>
      <c r="F2567" s="45" t="s">
        <v>736</v>
      </c>
      <c r="G2567" s="41" t="s">
        <v>410</v>
      </c>
      <c r="H2567" s="41" t="s">
        <v>411</v>
      </c>
    </row>
    <row r="2568" spans="1:8" ht="15" hidden="1" customHeight="1" x14ac:dyDescent="0.25">
      <c r="A2568" s="35">
        <v>28</v>
      </c>
      <c r="B2568" s="38" t="s">
        <v>950</v>
      </c>
      <c r="C2568" s="38" t="s">
        <v>951</v>
      </c>
      <c r="D2568" s="38" t="s">
        <v>952</v>
      </c>
      <c r="E2568" s="45" t="s">
        <v>17</v>
      </c>
      <c r="F2568" s="45" t="s">
        <v>736</v>
      </c>
      <c r="G2568" s="41" t="s">
        <v>412</v>
      </c>
      <c r="H2568" s="41" t="s">
        <v>413</v>
      </c>
    </row>
    <row r="2569" spans="1:8" ht="15" hidden="1" customHeight="1" x14ac:dyDescent="0.25">
      <c r="A2569" s="35">
        <v>28</v>
      </c>
      <c r="B2569" s="38" t="s">
        <v>950</v>
      </c>
      <c r="C2569" s="38" t="s">
        <v>951</v>
      </c>
      <c r="D2569" s="38" t="s">
        <v>952</v>
      </c>
      <c r="E2569" s="45" t="s">
        <v>17</v>
      </c>
      <c r="F2569" s="45" t="s">
        <v>736</v>
      </c>
      <c r="G2569" s="41" t="s">
        <v>414</v>
      </c>
      <c r="H2569" s="41" t="s">
        <v>423</v>
      </c>
    </row>
    <row r="2570" spans="1:8" ht="15" hidden="1" customHeight="1" x14ac:dyDescent="0.25">
      <c r="A2570" s="35">
        <v>28</v>
      </c>
      <c r="B2570" s="38" t="s">
        <v>950</v>
      </c>
      <c r="C2570" s="38" t="s">
        <v>951</v>
      </c>
      <c r="D2570" s="38" t="s">
        <v>952</v>
      </c>
      <c r="E2570" s="45" t="s">
        <v>17</v>
      </c>
      <c r="F2570" s="45" t="s">
        <v>736</v>
      </c>
      <c r="G2570" s="41" t="s">
        <v>416</v>
      </c>
      <c r="H2570" s="41" t="s">
        <v>423</v>
      </c>
    </row>
    <row r="2571" spans="1:8" ht="15" hidden="1" customHeight="1" x14ac:dyDescent="0.25">
      <c r="A2571" s="35">
        <v>28</v>
      </c>
      <c r="B2571" s="38" t="s">
        <v>950</v>
      </c>
      <c r="C2571" s="38" t="s">
        <v>951</v>
      </c>
      <c r="D2571" s="38" t="s">
        <v>952</v>
      </c>
      <c r="E2571" s="45" t="s">
        <v>17</v>
      </c>
      <c r="F2571" s="45" t="s">
        <v>736</v>
      </c>
      <c r="G2571" s="41" t="s">
        <v>417</v>
      </c>
      <c r="H2571" s="41" t="s">
        <v>423</v>
      </c>
    </row>
    <row r="2572" spans="1:8" ht="15" hidden="1" customHeight="1" x14ac:dyDescent="0.25">
      <c r="A2572" s="35">
        <v>28</v>
      </c>
      <c r="B2572" s="38" t="s">
        <v>950</v>
      </c>
      <c r="C2572" s="38" t="s">
        <v>951</v>
      </c>
      <c r="D2572" s="38" t="s">
        <v>952</v>
      </c>
      <c r="E2572" s="45" t="s">
        <v>17</v>
      </c>
      <c r="F2572" s="45" t="s">
        <v>736</v>
      </c>
      <c r="G2572" s="41" t="s">
        <v>418</v>
      </c>
      <c r="H2572" s="41" t="s">
        <v>423</v>
      </c>
    </row>
    <row r="2573" spans="1:8" ht="15" hidden="1" customHeight="1" x14ac:dyDescent="0.25">
      <c r="A2573" s="35">
        <v>28</v>
      </c>
      <c r="B2573" s="38" t="s">
        <v>950</v>
      </c>
      <c r="C2573" s="38" t="s">
        <v>951</v>
      </c>
      <c r="D2573" s="38" t="s">
        <v>952</v>
      </c>
      <c r="E2573" s="45" t="s">
        <v>17</v>
      </c>
      <c r="F2573" s="45" t="s">
        <v>736</v>
      </c>
      <c r="G2573" s="41" t="s">
        <v>420</v>
      </c>
      <c r="H2573" s="41" t="s">
        <v>421</v>
      </c>
    </row>
    <row r="2574" spans="1:8" ht="15" hidden="1" customHeight="1" x14ac:dyDescent="0.25">
      <c r="A2574" s="35">
        <v>28</v>
      </c>
      <c r="B2574" s="38" t="s">
        <v>950</v>
      </c>
      <c r="C2574" s="38" t="s">
        <v>951</v>
      </c>
      <c r="D2574" s="38" t="s">
        <v>952</v>
      </c>
      <c r="E2574" s="45" t="s">
        <v>17</v>
      </c>
      <c r="F2574" s="45" t="s">
        <v>736</v>
      </c>
      <c r="G2574" s="41" t="s">
        <v>422</v>
      </c>
      <c r="H2574" s="41" t="s">
        <v>423</v>
      </c>
    </row>
    <row r="2575" spans="1:8" ht="15" hidden="1" customHeight="1" x14ac:dyDescent="0.25">
      <c r="A2575" s="35">
        <v>28</v>
      </c>
      <c r="B2575" s="38" t="s">
        <v>950</v>
      </c>
      <c r="C2575" s="38" t="s">
        <v>951</v>
      </c>
      <c r="D2575" s="38" t="s">
        <v>952</v>
      </c>
      <c r="E2575" s="45" t="s">
        <v>17</v>
      </c>
      <c r="F2575" s="45" t="s">
        <v>736</v>
      </c>
      <c r="G2575" s="41" t="s">
        <v>869</v>
      </c>
      <c r="H2575" s="41">
        <v>850</v>
      </c>
    </row>
    <row r="2576" spans="1:8" ht="15" hidden="1" customHeight="1" x14ac:dyDescent="0.25">
      <c r="A2576" s="35">
        <v>28</v>
      </c>
      <c r="B2576" s="38" t="s">
        <v>950</v>
      </c>
      <c r="C2576" s="38" t="s">
        <v>951</v>
      </c>
      <c r="D2576" s="38" t="s">
        <v>952</v>
      </c>
      <c r="E2576" s="45" t="s">
        <v>17</v>
      </c>
      <c r="F2576" s="45" t="s">
        <v>736</v>
      </c>
      <c r="G2576" s="41" t="s">
        <v>818</v>
      </c>
      <c r="H2576" s="41" t="s">
        <v>571</v>
      </c>
    </row>
    <row r="2577" spans="1:8" ht="15" hidden="1" customHeight="1" x14ac:dyDescent="0.25">
      <c r="A2577" s="35">
        <v>28</v>
      </c>
      <c r="B2577" s="38" t="s">
        <v>950</v>
      </c>
      <c r="C2577" s="38" t="s">
        <v>951</v>
      </c>
      <c r="D2577" s="38" t="s">
        <v>952</v>
      </c>
      <c r="E2577" s="45" t="s">
        <v>17</v>
      </c>
      <c r="F2577" s="45" t="s">
        <v>736</v>
      </c>
      <c r="G2577" s="41" t="s">
        <v>424</v>
      </c>
      <c r="H2577" s="41" t="s">
        <v>571</v>
      </c>
    </row>
    <row r="2578" spans="1:8" ht="15" hidden="1" customHeight="1" x14ac:dyDescent="0.25">
      <c r="A2578" s="35">
        <v>28</v>
      </c>
      <c r="B2578" s="38" t="s">
        <v>950</v>
      </c>
      <c r="C2578" s="38" t="s">
        <v>951</v>
      </c>
      <c r="D2578" s="38" t="s">
        <v>952</v>
      </c>
      <c r="E2578" s="45" t="s">
        <v>17</v>
      </c>
      <c r="F2578" s="45" t="s">
        <v>736</v>
      </c>
      <c r="G2578" s="41" t="s">
        <v>425</v>
      </c>
      <c r="H2578" s="41" t="s">
        <v>423</v>
      </c>
    </row>
    <row r="2579" spans="1:8" ht="15" hidden="1" customHeight="1" x14ac:dyDescent="0.25">
      <c r="A2579" s="35">
        <v>28</v>
      </c>
      <c r="B2579" s="38" t="s">
        <v>950</v>
      </c>
      <c r="C2579" s="38" t="s">
        <v>951</v>
      </c>
      <c r="D2579" s="38" t="s">
        <v>952</v>
      </c>
      <c r="E2579" s="45" t="s">
        <v>17</v>
      </c>
      <c r="F2579" s="45" t="s">
        <v>736</v>
      </c>
      <c r="G2579" s="41" t="s">
        <v>819</v>
      </c>
      <c r="H2579" s="41" t="s">
        <v>423</v>
      </c>
    </row>
    <row r="2580" spans="1:8" ht="15" hidden="1" customHeight="1" x14ac:dyDescent="0.25">
      <c r="A2580" s="35">
        <v>29</v>
      </c>
      <c r="B2580" s="38" t="s">
        <v>962</v>
      </c>
      <c r="C2580" s="38" t="s">
        <v>963</v>
      </c>
      <c r="D2580" s="38" t="s">
        <v>964</v>
      </c>
      <c r="E2580" s="45" t="s">
        <v>17</v>
      </c>
      <c r="F2580" s="45" t="s">
        <v>736</v>
      </c>
      <c r="G2580" s="41" t="s">
        <v>310</v>
      </c>
      <c r="H2580" s="41" t="s">
        <v>966</v>
      </c>
    </row>
    <row r="2581" spans="1:8" ht="15" hidden="1" customHeight="1" x14ac:dyDescent="0.25">
      <c r="A2581" s="35">
        <v>29</v>
      </c>
      <c r="B2581" s="38" t="s">
        <v>962</v>
      </c>
      <c r="C2581" s="38" t="s">
        <v>963</v>
      </c>
      <c r="D2581" s="38" t="s">
        <v>964</v>
      </c>
      <c r="E2581" s="45" t="s">
        <v>17</v>
      </c>
      <c r="F2581" s="45" t="s">
        <v>736</v>
      </c>
      <c r="G2581" s="41" t="s">
        <v>312</v>
      </c>
      <c r="H2581" s="41" t="s">
        <v>888</v>
      </c>
    </row>
    <row r="2582" spans="1:8" ht="15" hidden="1" customHeight="1" x14ac:dyDescent="0.25">
      <c r="A2582" s="35">
        <v>29</v>
      </c>
      <c r="B2582" s="38" t="s">
        <v>962</v>
      </c>
      <c r="C2582" s="38" t="s">
        <v>963</v>
      </c>
      <c r="D2582" s="38" t="s">
        <v>964</v>
      </c>
      <c r="E2582" s="45" t="s">
        <v>17</v>
      </c>
      <c r="F2582" s="45" t="s">
        <v>736</v>
      </c>
      <c r="G2582" s="41" t="s">
        <v>929</v>
      </c>
      <c r="H2582" s="41" t="s">
        <v>930</v>
      </c>
    </row>
    <row r="2583" spans="1:8" ht="15" hidden="1" customHeight="1" x14ac:dyDescent="0.25">
      <c r="A2583" s="35">
        <v>29</v>
      </c>
      <c r="B2583" s="38" t="s">
        <v>962</v>
      </c>
      <c r="C2583" s="38" t="s">
        <v>963</v>
      </c>
      <c r="D2583" s="38" t="s">
        <v>964</v>
      </c>
      <c r="E2583" s="45" t="s">
        <v>17</v>
      </c>
      <c r="F2583" s="45" t="s">
        <v>736</v>
      </c>
      <c r="G2583" s="41" t="s">
        <v>314</v>
      </c>
      <c r="H2583" s="41" t="s">
        <v>571</v>
      </c>
    </row>
    <row r="2584" spans="1:8" ht="15" hidden="1" customHeight="1" x14ac:dyDescent="0.25">
      <c r="A2584" s="35">
        <v>29</v>
      </c>
      <c r="B2584" s="38" t="s">
        <v>962</v>
      </c>
      <c r="C2584" s="38" t="s">
        <v>963</v>
      </c>
      <c r="D2584" s="38" t="s">
        <v>964</v>
      </c>
      <c r="E2584" s="45" t="s">
        <v>17</v>
      </c>
      <c r="F2584" s="45" t="s">
        <v>736</v>
      </c>
      <c r="G2584" s="41" t="s">
        <v>316</v>
      </c>
      <c r="H2584" s="41" t="s">
        <v>931</v>
      </c>
    </row>
    <row r="2585" spans="1:8" ht="15" hidden="1" customHeight="1" x14ac:dyDescent="0.25">
      <c r="A2585" s="35">
        <v>29</v>
      </c>
      <c r="B2585" s="38" t="s">
        <v>962</v>
      </c>
      <c r="C2585" s="38" t="s">
        <v>963</v>
      </c>
      <c r="D2585" s="38" t="s">
        <v>964</v>
      </c>
      <c r="E2585" s="45" t="s">
        <v>17</v>
      </c>
      <c r="F2585" s="45" t="s">
        <v>736</v>
      </c>
      <c r="G2585" s="41" t="s">
        <v>318</v>
      </c>
      <c r="H2585" s="41" t="s">
        <v>932</v>
      </c>
    </row>
    <row r="2586" spans="1:8" ht="15" hidden="1" customHeight="1" x14ac:dyDescent="0.25">
      <c r="A2586" s="35">
        <v>29</v>
      </c>
      <c r="B2586" s="38" t="s">
        <v>962</v>
      </c>
      <c r="C2586" s="38" t="s">
        <v>963</v>
      </c>
      <c r="D2586" s="38" t="s">
        <v>964</v>
      </c>
      <c r="E2586" s="45" t="s">
        <v>17</v>
      </c>
      <c r="F2586" s="45" t="s">
        <v>736</v>
      </c>
      <c r="G2586" s="41" t="s">
        <v>741</v>
      </c>
      <c r="H2586" s="41">
        <v>50</v>
      </c>
    </row>
    <row r="2587" spans="1:8" ht="15" hidden="1" customHeight="1" x14ac:dyDescent="0.25">
      <c r="A2587" s="35">
        <v>29</v>
      </c>
      <c r="B2587" s="38" t="s">
        <v>962</v>
      </c>
      <c r="C2587" s="38" t="s">
        <v>963</v>
      </c>
      <c r="D2587" s="38" t="s">
        <v>964</v>
      </c>
      <c r="E2587" s="45" t="s">
        <v>17</v>
      </c>
      <c r="F2587" s="45" t="s">
        <v>736</v>
      </c>
      <c r="G2587" s="41" t="s">
        <v>321</v>
      </c>
      <c r="H2587" s="41">
        <v>17</v>
      </c>
    </row>
    <row r="2588" spans="1:8" ht="15" hidden="1" customHeight="1" x14ac:dyDescent="0.25">
      <c r="A2588" s="35">
        <v>29</v>
      </c>
      <c r="B2588" s="38" t="s">
        <v>962</v>
      </c>
      <c r="C2588" s="38" t="s">
        <v>963</v>
      </c>
      <c r="D2588" s="38" t="s">
        <v>964</v>
      </c>
      <c r="E2588" s="45" t="s">
        <v>17</v>
      </c>
      <c r="F2588" s="45" t="s">
        <v>736</v>
      </c>
      <c r="G2588" s="41" t="s">
        <v>322</v>
      </c>
      <c r="H2588" s="41" t="s">
        <v>889</v>
      </c>
    </row>
    <row r="2589" spans="1:8" ht="15" hidden="1" customHeight="1" x14ac:dyDescent="0.25">
      <c r="A2589" s="35">
        <v>29</v>
      </c>
      <c r="B2589" s="38" t="s">
        <v>962</v>
      </c>
      <c r="C2589" s="38" t="s">
        <v>963</v>
      </c>
      <c r="D2589" s="38" t="s">
        <v>964</v>
      </c>
      <c r="E2589" s="45" t="s">
        <v>17</v>
      </c>
      <c r="F2589" s="45" t="s">
        <v>736</v>
      </c>
      <c r="G2589" s="41" t="s">
        <v>743</v>
      </c>
      <c r="H2589" s="41">
        <v>5</v>
      </c>
    </row>
    <row r="2590" spans="1:8" ht="15" hidden="1" customHeight="1" x14ac:dyDescent="0.25">
      <c r="A2590" s="35">
        <v>29</v>
      </c>
      <c r="B2590" s="38" t="s">
        <v>962</v>
      </c>
      <c r="C2590" s="38" t="s">
        <v>963</v>
      </c>
      <c r="D2590" s="38" t="s">
        <v>964</v>
      </c>
      <c r="E2590" s="45" t="s">
        <v>17</v>
      </c>
      <c r="F2590" s="45" t="s">
        <v>736</v>
      </c>
      <c r="G2590" s="41" t="s">
        <v>744</v>
      </c>
      <c r="H2590" s="41">
        <v>1.2</v>
      </c>
    </row>
    <row r="2591" spans="1:8" ht="15" hidden="1" customHeight="1" x14ac:dyDescent="0.25">
      <c r="A2591" s="35">
        <v>29</v>
      </c>
      <c r="B2591" s="38" t="s">
        <v>962</v>
      </c>
      <c r="C2591" s="38" t="s">
        <v>963</v>
      </c>
      <c r="D2591" s="38" t="s">
        <v>964</v>
      </c>
      <c r="E2591" s="45" t="s">
        <v>17</v>
      </c>
      <c r="F2591" s="45" t="s">
        <v>736</v>
      </c>
      <c r="G2591" s="41" t="s">
        <v>745</v>
      </c>
      <c r="H2591" s="41">
        <v>5.8</v>
      </c>
    </row>
    <row r="2592" spans="1:8" ht="15" hidden="1" customHeight="1" x14ac:dyDescent="0.25">
      <c r="A2592" s="35">
        <v>29</v>
      </c>
      <c r="B2592" s="38" t="s">
        <v>962</v>
      </c>
      <c r="C2592" s="38" t="s">
        <v>963</v>
      </c>
      <c r="D2592" s="38" t="s">
        <v>964</v>
      </c>
      <c r="E2592" s="45" t="s">
        <v>17</v>
      </c>
      <c r="F2592" s="45" t="s">
        <v>736</v>
      </c>
      <c r="G2592" s="41" t="s">
        <v>746</v>
      </c>
      <c r="H2592" s="41" t="s">
        <v>890</v>
      </c>
    </row>
    <row r="2593" spans="1:8" ht="15" hidden="1" customHeight="1" x14ac:dyDescent="0.25">
      <c r="A2593" s="35">
        <v>29</v>
      </c>
      <c r="B2593" s="38" t="s">
        <v>962</v>
      </c>
      <c r="C2593" s="38" t="s">
        <v>963</v>
      </c>
      <c r="D2593" s="38" t="s">
        <v>964</v>
      </c>
      <c r="E2593" s="45" t="s">
        <v>17</v>
      </c>
      <c r="F2593" s="45" t="s">
        <v>736</v>
      </c>
      <c r="G2593" s="41" t="s">
        <v>748</v>
      </c>
      <c r="H2593" s="41">
        <v>6.17</v>
      </c>
    </row>
    <row r="2594" spans="1:8" ht="15" hidden="1" customHeight="1" x14ac:dyDescent="0.25">
      <c r="A2594" s="35">
        <v>29</v>
      </c>
      <c r="B2594" s="38" t="s">
        <v>962</v>
      </c>
      <c r="C2594" s="38" t="s">
        <v>963</v>
      </c>
      <c r="D2594" s="38" t="s">
        <v>964</v>
      </c>
      <c r="E2594" s="45" t="s">
        <v>17</v>
      </c>
      <c r="F2594" s="45" t="s">
        <v>736</v>
      </c>
      <c r="G2594" s="41" t="s">
        <v>749</v>
      </c>
      <c r="H2594" s="41">
        <v>1.3</v>
      </c>
    </row>
    <row r="2595" spans="1:8" ht="15" hidden="1" customHeight="1" x14ac:dyDescent="0.25">
      <c r="A2595" s="35">
        <v>29</v>
      </c>
      <c r="B2595" s="38" t="s">
        <v>962</v>
      </c>
      <c r="C2595" s="38" t="s">
        <v>963</v>
      </c>
      <c r="D2595" s="38" t="s">
        <v>964</v>
      </c>
      <c r="E2595" s="45" t="s">
        <v>17</v>
      </c>
      <c r="F2595" s="45" t="s">
        <v>736</v>
      </c>
      <c r="G2595" s="41" t="s">
        <v>750</v>
      </c>
      <c r="H2595" s="41">
        <v>10.87</v>
      </c>
    </row>
    <row r="2596" spans="1:8" ht="15" hidden="1" customHeight="1" x14ac:dyDescent="0.25">
      <c r="A2596" s="35">
        <v>29</v>
      </c>
      <c r="B2596" s="38" t="s">
        <v>962</v>
      </c>
      <c r="C2596" s="38" t="s">
        <v>963</v>
      </c>
      <c r="D2596" s="38" t="s">
        <v>964</v>
      </c>
      <c r="E2596" s="45" t="s">
        <v>17</v>
      </c>
      <c r="F2596" s="45" t="s">
        <v>736</v>
      </c>
      <c r="G2596" s="41" t="s">
        <v>326</v>
      </c>
      <c r="H2596" s="41" t="s">
        <v>891</v>
      </c>
    </row>
    <row r="2597" spans="1:8" ht="15" hidden="1" customHeight="1" x14ac:dyDescent="0.25">
      <c r="A2597" s="35">
        <v>29</v>
      </c>
      <c r="B2597" s="38" t="s">
        <v>962</v>
      </c>
      <c r="C2597" s="38" t="s">
        <v>963</v>
      </c>
      <c r="D2597" s="38" t="s">
        <v>964</v>
      </c>
      <c r="E2597" s="45" t="s">
        <v>17</v>
      </c>
      <c r="F2597" s="45" t="s">
        <v>736</v>
      </c>
      <c r="G2597" s="41" t="s">
        <v>752</v>
      </c>
      <c r="H2597" s="41">
        <v>1.42</v>
      </c>
    </row>
    <row r="2598" spans="1:8" ht="15" hidden="1" customHeight="1" x14ac:dyDescent="0.25">
      <c r="A2598" s="35">
        <v>29</v>
      </c>
      <c r="B2598" s="38" t="s">
        <v>962</v>
      </c>
      <c r="C2598" s="38" t="s">
        <v>963</v>
      </c>
      <c r="D2598" s="38" t="s">
        <v>964</v>
      </c>
      <c r="E2598" s="45" t="s">
        <v>17</v>
      </c>
      <c r="F2598" s="45" t="s">
        <v>736</v>
      </c>
      <c r="G2598" s="41" t="s">
        <v>753</v>
      </c>
      <c r="H2598" s="41">
        <v>0.3</v>
      </c>
    </row>
    <row r="2599" spans="1:8" ht="15" hidden="1" customHeight="1" x14ac:dyDescent="0.25">
      <c r="A2599" s="35">
        <v>29</v>
      </c>
      <c r="B2599" s="38" t="s">
        <v>962</v>
      </c>
      <c r="C2599" s="38" t="s">
        <v>963</v>
      </c>
      <c r="D2599" s="38" t="s">
        <v>964</v>
      </c>
      <c r="E2599" s="45" t="s">
        <v>17</v>
      </c>
      <c r="F2599" s="45" t="s">
        <v>736</v>
      </c>
      <c r="G2599" s="41" t="s">
        <v>754</v>
      </c>
      <c r="H2599" s="41">
        <v>2.5</v>
      </c>
    </row>
    <row r="2600" spans="1:8" ht="15" hidden="1" customHeight="1" x14ac:dyDescent="0.25">
      <c r="A2600" s="35">
        <v>29</v>
      </c>
      <c r="B2600" s="38" t="s">
        <v>962</v>
      </c>
      <c r="C2600" s="38" t="s">
        <v>963</v>
      </c>
      <c r="D2600" s="38" t="s">
        <v>964</v>
      </c>
      <c r="E2600" s="45" t="s">
        <v>17</v>
      </c>
      <c r="F2600" s="45" t="s">
        <v>736</v>
      </c>
      <c r="G2600" s="41" t="s">
        <v>328</v>
      </c>
      <c r="H2600" s="41">
        <v>3.52</v>
      </c>
    </row>
    <row r="2601" spans="1:8" ht="15" hidden="1" customHeight="1" x14ac:dyDescent="0.25">
      <c r="A2601" s="35">
        <v>29</v>
      </c>
      <c r="B2601" s="38" t="s">
        <v>962</v>
      </c>
      <c r="C2601" s="38" t="s">
        <v>963</v>
      </c>
      <c r="D2601" s="38" t="s">
        <v>964</v>
      </c>
      <c r="E2601" s="45" t="s">
        <v>17</v>
      </c>
      <c r="F2601" s="45" t="s">
        <v>736</v>
      </c>
      <c r="G2601" s="41" t="s">
        <v>330</v>
      </c>
      <c r="H2601" s="41">
        <v>6.2</v>
      </c>
    </row>
    <row r="2602" spans="1:8" ht="15" hidden="1" customHeight="1" x14ac:dyDescent="0.25">
      <c r="A2602" s="35">
        <v>29</v>
      </c>
      <c r="B2602" s="38" t="s">
        <v>962</v>
      </c>
      <c r="C2602" s="38" t="s">
        <v>963</v>
      </c>
      <c r="D2602" s="38" t="s">
        <v>964</v>
      </c>
      <c r="E2602" s="45" t="s">
        <v>17</v>
      </c>
      <c r="F2602" s="45" t="s">
        <v>736</v>
      </c>
      <c r="G2602" s="41" t="s">
        <v>331</v>
      </c>
      <c r="H2602" s="41" t="s">
        <v>332</v>
      </c>
    </row>
    <row r="2603" spans="1:8" ht="15" hidden="1" customHeight="1" x14ac:dyDescent="0.25">
      <c r="A2603" s="35">
        <v>29</v>
      </c>
      <c r="B2603" s="38" t="s">
        <v>962</v>
      </c>
      <c r="C2603" s="38" t="s">
        <v>963</v>
      </c>
      <c r="D2603" s="38" t="s">
        <v>964</v>
      </c>
      <c r="E2603" s="45" t="s">
        <v>17</v>
      </c>
      <c r="F2603" s="45" t="s">
        <v>736</v>
      </c>
      <c r="G2603" s="41" t="s">
        <v>333</v>
      </c>
      <c r="H2603" s="41" t="s">
        <v>453</v>
      </c>
    </row>
    <row r="2604" spans="1:8" ht="15" hidden="1" customHeight="1" x14ac:dyDescent="0.25">
      <c r="A2604" s="35">
        <v>29</v>
      </c>
      <c r="B2604" s="38" t="s">
        <v>962</v>
      </c>
      <c r="C2604" s="38" t="s">
        <v>963</v>
      </c>
      <c r="D2604" s="38" t="s">
        <v>964</v>
      </c>
      <c r="E2604" s="45" t="s">
        <v>17</v>
      </c>
      <c r="F2604" s="45" t="s">
        <v>736</v>
      </c>
      <c r="G2604" s="41" t="s">
        <v>335</v>
      </c>
      <c r="H2604" s="41">
        <v>20</v>
      </c>
    </row>
    <row r="2605" spans="1:8" ht="15" hidden="1" customHeight="1" x14ac:dyDescent="0.25">
      <c r="A2605" s="35">
        <v>29</v>
      </c>
      <c r="B2605" s="38" t="s">
        <v>962</v>
      </c>
      <c r="C2605" s="38" t="s">
        <v>963</v>
      </c>
      <c r="D2605" s="38" t="s">
        <v>964</v>
      </c>
      <c r="E2605" s="45" t="s">
        <v>17</v>
      </c>
      <c r="F2605" s="45" t="s">
        <v>736</v>
      </c>
      <c r="G2605" s="41" t="s">
        <v>755</v>
      </c>
      <c r="H2605" s="41">
        <v>20</v>
      </c>
    </row>
    <row r="2606" spans="1:8" ht="15" hidden="1" customHeight="1" x14ac:dyDescent="0.25">
      <c r="A2606" s="35">
        <v>29</v>
      </c>
      <c r="B2606" s="38" t="s">
        <v>962</v>
      </c>
      <c r="C2606" s="38" t="s">
        <v>963</v>
      </c>
      <c r="D2606" s="38" t="s">
        <v>964</v>
      </c>
      <c r="E2606" s="45" t="s">
        <v>17</v>
      </c>
      <c r="F2606" s="45" t="s">
        <v>736</v>
      </c>
      <c r="G2606" s="41" t="s">
        <v>336</v>
      </c>
      <c r="H2606" s="41" t="s">
        <v>892</v>
      </c>
    </row>
    <row r="2607" spans="1:8" ht="15" hidden="1" customHeight="1" x14ac:dyDescent="0.25">
      <c r="A2607" s="35">
        <v>29</v>
      </c>
      <c r="B2607" s="38" t="s">
        <v>962</v>
      </c>
      <c r="C2607" s="38" t="s">
        <v>963</v>
      </c>
      <c r="D2607" s="38" t="s">
        <v>964</v>
      </c>
      <c r="E2607" s="45" t="s">
        <v>17</v>
      </c>
      <c r="F2607" s="45" t="s">
        <v>736</v>
      </c>
      <c r="G2607" s="41" t="s">
        <v>757</v>
      </c>
      <c r="H2607" s="41">
        <v>6</v>
      </c>
    </row>
    <row r="2608" spans="1:8" ht="15" hidden="1" customHeight="1" x14ac:dyDescent="0.25">
      <c r="A2608" s="35">
        <v>29</v>
      </c>
      <c r="B2608" s="38" t="s">
        <v>962</v>
      </c>
      <c r="C2608" s="38" t="s">
        <v>963</v>
      </c>
      <c r="D2608" s="38" t="s">
        <v>964</v>
      </c>
      <c r="E2608" s="45" t="s">
        <v>17</v>
      </c>
      <c r="F2608" s="45" t="s">
        <v>736</v>
      </c>
      <c r="G2608" s="41" t="s">
        <v>758</v>
      </c>
      <c r="H2608" s="41">
        <v>1.2</v>
      </c>
    </row>
    <row r="2609" spans="1:8" ht="15" hidden="1" customHeight="1" x14ac:dyDescent="0.25">
      <c r="A2609" s="35">
        <v>29</v>
      </c>
      <c r="B2609" s="38" t="s">
        <v>962</v>
      </c>
      <c r="C2609" s="38" t="s">
        <v>963</v>
      </c>
      <c r="D2609" s="38" t="s">
        <v>964</v>
      </c>
      <c r="E2609" s="45" t="s">
        <v>17</v>
      </c>
      <c r="F2609" s="45" t="s">
        <v>736</v>
      </c>
      <c r="G2609" s="41" t="s">
        <v>759</v>
      </c>
      <c r="H2609" s="41">
        <v>6.8</v>
      </c>
    </row>
    <row r="2610" spans="1:8" ht="15" hidden="1" customHeight="1" x14ac:dyDescent="0.25">
      <c r="A2610" s="35">
        <v>29</v>
      </c>
      <c r="B2610" s="38" t="s">
        <v>962</v>
      </c>
      <c r="C2610" s="38" t="s">
        <v>963</v>
      </c>
      <c r="D2610" s="38" t="s">
        <v>964</v>
      </c>
      <c r="E2610" s="45" t="s">
        <v>17</v>
      </c>
      <c r="F2610" s="45" t="s">
        <v>736</v>
      </c>
      <c r="G2610" s="41" t="s">
        <v>760</v>
      </c>
      <c r="H2610" s="41" t="s">
        <v>967</v>
      </c>
    </row>
    <row r="2611" spans="1:8" ht="15" hidden="1" customHeight="1" x14ac:dyDescent="0.25">
      <c r="A2611" s="35">
        <v>29</v>
      </c>
      <c r="B2611" s="38" t="s">
        <v>962</v>
      </c>
      <c r="C2611" s="38" t="s">
        <v>963</v>
      </c>
      <c r="D2611" s="38" t="s">
        <v>964</v>
      </c>
      <c r="E2611" s="45" t="s">
        <v>17</v>
      </c>
      <c r="F2611" s="45" t="s">
        <v>736</v>
      </c>
      <c r="G2611" s="41" t="s">
        <v>762</v>
      </c>
      <c r="H2611" s="41" t="s">
        <v>894</v>
      </c>
    </row>
    <row r="2612" spans="1:8" ht="15" hidden="1" customHeight="1" x14ac:dyDescent="0.25">
      <c r="A2612" s="35">
        <v>29</v>
      </c>
      <c r="B2612" s="38" t="s">
        <v>962</v>
      </c>
      <c r="C2612" s="38" t="s">
        <v>963</v>
      </c>
      <c r="D2612" s="38" t="s">
        <v>964</v>
      </c>
      <c r="E2612" s="45" t="s">
        <v>17</v>
      </c>
      <c r="F2612" s="45" t="s">
        <v>736</v>
      </c>
      <c r="G2612" s="41" t="s">
        <v>764</v>
      </c>
      <c r="H2612" s="41">
        <v>1.3</v>
      </c>
    </row>
    <row r="2613" spans="1:8" ht="15" hidden="1" customHeight="1" x14ac:dyDescent="0.25">
      <c r="A2613" s="35">
        <v>29</v>
      </c>
      <c r="B2613" s="38" t="s">
        <v>962</v>
      </c>
      <c r="C2613" s="38" t="s">
        <v>963</v>
      </c>
      <c r="D2613" s="38" t="s">
        <v>964</v>
      </c>
      <c r="E2613" s="45" t="s">
        <v>17</v>
      </c>
      <c r="F2613" s="45" t="s">
        <v>736</v>
      </c>
      <c r="G2613" s="41" t="s">
        <v>765</v>
      </c>
      <c r="H2613" s="41">
        <v>11.52</v>
      </c>
    </row>
    <row r="2614" spans="1:8" ht="15" hidden="1" customHeight="1" x14ac:dyDescent="0.25">
      <c r="A2614" s="35">
        <v>29</v>
      </c>
      <c r="B2614" s="38" t="s">
        <v>962</v>
      </c>
      <c r="C2614" s="38" t="s">
        <v>963</v>
      </c>
      <c r="D2614" s="38" t="s">
        <v>964</v>
      </c>
      <c r="E2614" s="45" t="s">
        <v>17</v>
      </c>
      <c r="F2614" s="45" t="s">
        <v>736</v>
      </c>
      <c r="G2614" s="41" t="s">
        <v>340</v>
      </c>
      <c r="H2614" s="41" t="s">
        <v>968</v>
      </c>
    </row>
    <row r="2615" spans="1:8" ht="15" hidden="1" customHeight="1" x14ac:dyDescent="0.25">
      <c r="A2615" s="35">
        <v>29</v>
      </c>
      <c r="B2615" s="38" t="s">
        <v>962</v>
      </c>
      <c r="C2615" s="38" t="s">
        <v>963</v>
      </c>
      <c r="D2615" s="38" t="s">
        <v>964</v>
      </c>
      <c r="E2615" s="45" t="s">
        <v>17</v>
      </c>
      <c r="F2615" s="45" t="s">
        <v>736</v>
      </c>
      <c r="G2615" s="41" t="s">
        <v>767</v>
      </c>
      <c r="H2615" s="43">
        <v>1570</v>
      </c>
    </row>
    <row r="2616" spans="1:8" ht="15" hidden="1" customHeight="1" x14ac:dyDescent="0.25">
      <c r="A2616" s="35">
        <v>29</v>
      </c>
      <c r="B2616" s="38" t="s">
        <v>962</v>
      </c>
      <c r="C2616" s="38" t="s">
        <v>963</v>
      </c>
      <c r="D2616" s="38" t="s">
        <v>964</v>
      </c>
      <c r="E2616" s="45" t="s">
        <v>17</v>
      </c>
      <c r="F2616" s="45" t="s">
        <v>736</v>
      </c>
      <c r="G2616" s="41" t="s">
        <v>769</v>
      </c>
      <c r="H2616" s="41">
        <v>0.3</v>
      </c>
    </row>
    <row r="2617" spans="1:8" ht="15" hidden="1" customHeight="1" x14ac:dyDescent="0.25">
      <c r="A2617" s="35">
        <v>29</v>
      </c>
      <c r="B2617" s="38" t="s">
        <v>962</v>
      </c>
      <c r="C2617" s="38" t="s">
        <v>963</v>
      </c>
      <c r="D2617" s="38" t="s">
        <v>964</v>
      </c>
      <c r="E2617" s="45" t="s">
        <v>17</v>
      </c>
      <c r="F2617" s="45" t="s">
        <v>736</v>
      </c>
      <c r="G2617" s="41" t="s">
        <v>770</v>
      </c>
      <c r="H2617" s="41">
        <v>2.65</v>
      </c>
    </row>
    <row r="2618" spans="1:8" ht="15" hidden="1" customHeight="1" x14ac:dyDescent="0.25">
      <c r="A2618" s="35">
        <v>29</v>
      </c>
      <c r="B2618" s="38" t="s">
        <v>962</v>
      </c>
      <c r="C2618" s="38" t="s">
        <v>963</v>
      </c>
      <c r="D2618" s="38" t="s">
        <v>964</v>
      </c>
      <c r="E2618" s="45" t="s">
        <v>17</v>
      </c>
      <c r="F2618" s="45" t="s">
        <v>736</v>
      </c>
      <c r="G2618" s="41" t="s">
        <v>342</v>
      </c>
      <c r="H2618" s="41">
        <v>3.82</v>
      </c>
    </row>
    <row r="2619" spans="1:8" ht="15" hidden="1" customHeight="1" x14ac:dyDescent="0.25">
      <c r="A2619" s="35">
        <v>29</v>
      </c>
      <c r="B2619" s="38" t="s">
        <v>962</v>
      </c>
      <c r="C2619" s="38" t="s">
        <v>963</v>
      </c>
      <c r="D2619" s="38" t="s">
        <v>964</v>
      </c>
      <c r="E2619" s="45" t="s">
        <v>17</v>
      </c>
      <c r="F2619" s="45" t="s">
        <v>736</v>
      </c>
      <c r="G2619" s="41" t="s">
        <v>344</v>
      </c>
      <c r="H2619" s="41">
        <v>4.4000000000000004</v>
      </c>
    </row>
    <row r="2620" spans="1:8" ht="15" hidden="1" customHeight="1" x14ac:dyDescent="0.25">
      <c r="A2620" s="35">
        <v>29</v>
      </c>
      <c r="B2620" s="38" t="s">
        <v>962</v>
      </c>
      <c r="C2620" s="38" t="s">
        <v>963</v>
      </c>
      <c r="D2620" s="38" t="s">
        <v>964</v>
      </c>
      <c r="E2620" s="45" t="s">
        <v>17</v>
      </c>
      <c r="F2620" s="45" t="s">
        <v>736</v>
      </c>
      <c r="G2620" s="41" t="s">
        <v>345</v>
      </c>
      <c r="H2620" s="41" t="s">
        <v>332</v>
      </c>
    </row>
    <row r="2621" spans="1:8" ht="15" hidden="1" customHeight="1" x14ac:dyDescent="0.25">
      <c r="A2621" s="35">
        <v>29</v>
      </c>
      <c r="B2621" s="38" t="s">
        <v>962</v>
      </c>
      <c r="C2621" s="38" t="s">
        <v>963</v>
      </c>
      <c r="D2621" s="38" t="s">
        <v>964</v>
      </c>
      <c r="E2621" s="45" t="s">
        <v>17</v>
      </c>
      <c r="F2621" s="45" t="s">
        <v>736</v>
      </c>
      <c r="G2621" s="41" t="s">
        <v>346</v>
      </c>
      <c r="H2621" s="41" t="s">
        <v>627</v>
      </c>
    </row>
    <row r="2622" spans="1:8" ht="15" hidden="1" customHeight="1" x14ac:dyDescent="0.25">
      <c r="A2622" s="35">
        <v>29</v>
      </c>
      <c r="B2622" s="38" t="s">
        <v>962</v>
      </c>
      <c r="C2622" s="38" t="s">
        <v>963</v>
      </c>
      <c r="D2622" s="38" t="s">
        <v>964</v>
      </c>
      <c r="E2622" s="45" t="s">
        <v>17</v>
      </c>
      <c r="F2622" s="45" t="s">
        <v>736</v>
      </c>
      <c r="G2622" s="41" t="s">
        <v>771</v>
      </c>
      <c r="H2622" s="41" t="s">
        <v>348</v>
      </c>
    </row>
    <row r="2623" spans="1:8" ht="15" hidden="1" customHeight="1" x14ac:dyDescent="0.25">
      <c r="A2623" s="35">
        <v>29</v>
      </c>
      <c r="B2623" s="38" t="s">
        <v>962</v>
      </c>
      <c r="C2623" s="38" t="s">
        <v>963</v>
      </c>
      <c r="D2623" s="38" t="s">
        <v>964</v>
      </c>
      <c r="E2623" s="45" t="s">
        <v>17</v>
      </c>
      <c r="F2623" s="45" t="s">
        <v>736</v>
      </c>
      <c r="G2623" s="41" t="s">
        <v>772</v>
      </c>
      <c r="H2623" s="41">
        <v>230</v>
      </c>
    </row>
    <row r="2624" spans="1:8" ht="15" hidden="1" customHeight="1" x14ac:dyDescent="0.25">
      <c r="A2624" s="35">
        <v>29</v>
      </c>
      <c r="B2624" s="38" t="s">
        <v>962</v>
      </c>
      <c r="C2624" s="38" t="s">
        <v>963</v>
      </c>
      <c r="D2624" s="38" t="s">
        <v>964</v>
      </c>
      <c r="E2624" s="45" t="s">
        <v>17</v>
      </c>
      <c r="F2624" s="45" t="s">
        <v>736</v>
      </c>
      <c r="G2624" s="41" t="s">
        <v>773</v>
      </c>
      <c r="H2624" s="41">
        <v>50</v>
      </c>
    </row>
    <row r="2625" spans="1:8" ht="15" hidden="1" customHeight="1" x14ac:dyDescent="0.25">
      <c r="A2625" s="35">
        <v>29</v>
      </c>
      <c r="B2625" s="38" t="s">
        <v>962</v>
      </c>
      <c r="C2625" s="38" t="s">
        <v>963</v>
      </c>
      <c r="D2625" s="38" t="s">
        <v>964</v>
      </c>
      <c r="E2625" s="45" t="s">
        <v>17</v>
      </c>
      <c r="F2625" s="45" t="s">
        <v>736</v>
      </c>
      <c r="G2625" s="41" t="s">
        <v>774</v>
      </c>
      <c r="H2625" s="41">
        <v>1</v>
      </c>
    </row>
    <row r="2626" spans="1:8" ht="15" hidden="1" customHeight="1" x14ac:dyDescent="0.25">
      <c r="A2626" s="35">
        <v>29</v>
      </c>
      <c r="B2626" s="38" t="s">
        <v>962</v>
      </c>
      <c r="C2626" s="38" t="s">
        <v>963</v>
      </c>
      <c r="D2626" s="38" t="s">
        <v>964</v>
      </c>
      <c r="E2626" s="45" t="s">
        <v>17</v>
      </c>
      <c r="F2626" s="45" t="s">
        <v>736</v>
      </c>
      <c r="G2626" s="41" t="s">
        <v>775</v>
      </c>
      <c r="H2626" s="41" t="s">
        <v>348</v>
      </c>
    </row>
    <row r="2627" spans="1:8" ht="15" hidden="1" customHeight="1" x14ac:dyDescent="0.25">
      <c r="A2627" s="35">
        <v>29</v>
      </c>
      <c r="B2627" s="38" t="s">
        <v>962</v>
      </c>
      <c r="C2627" s="38" t="s">
        <v>963</v>
      </c>
      <c r="D2627" s="38" t="s">
        <v>964</v>
      </c>
      <c r="E2627" s="45" t="s">
        <v>17</v>
      </c>
      <c r="F2627" s="45" t="s">
        <v>736</v>
      </c>
      <c r="G2627" s="41" t="s">
        <v>776</v>
      </c>
      <c r="H2627" s="41">
        <v>230</v>
      </c>
    </row>
    <row r="2628" spans="1:8" ht="15" hidden="1" customHeight="1" x14ac:dyDescent="0.25">
      <c r="A2628" s="35">
        <v>29</v>
      </c>
      <c r="B2628" s="38" t="s">
        <v>962</v>
      </c>
      <c r="C2628" s="38" t="s">
        <v>963</v>
      </c>
      <c r="D2628" s="38" t="s">
        <v>964</v>
      </c>
      <c r="E2628" s="45" t="s">
        <v>17</v>
      </c>
      <c r="F2628" s="45" t="s">
        <v>736</v>
      </c>
      <c r="G2628" s="41" t="s">
        <v>777</v>
      </c>
      <c r="H2628" s="41">
        <v>50</v>
      </c>
    </row>
    <row r="2629" spans="1:8" ht="15" hidden="1" customHeight="1" x14ac:dyDescent="0.25">
      <c r="A2629" s="35">
        <v>29</v>
      </c>
      <c r="B2629" s="38" t="s">
        <v>962</v>
      </c>
      <c r="C2629" s="38" t="s">
        <v>963</v>
      </c>
      <c r="D2629" s="38" t="s">
        <v>964</v>
      </c>
      <c r="E2629" s="45" t="s">
        <v>17</v>
      </c>
      <c r="F2629" s="45" t="s">
        <v>736</v>
      </c>
      <c r="G2629" s="41" t="s">
        <v>778</v>
      </c>
      <c r="H2629" s="41">
        <v>1</v>
      </c>
    </row>
    <row r="2630" spans="1:8" ht="15" hidden="1" customHeight="1" x14ac:dyDescent="0.25">
      <c r="A2630" s="35">
        <v>29</v>
      </c>
      <c r="B2630" s="38" t="s">
        <v>962</v>
      </c>
      <c r="C2630" s="38" t="s">
        <v>963</v>
      </c>
      <c r="D2630" s="38" t="s">
        <v>964</v>
      </c>
      <c r="E2630" s="45" t="s">
        <v>17</v>
      </c>
      <c r="F2630" s="45" t="s">
        <v>736</v>
      </c>
      <c r="G2630" s="41" t="s">
        <v>349</v>
      </c>
      <c r="H2630" s="41" t="s">
        <v>969</v>
      </c>
    </row>
    <row r="2631" spans="1:8" ht="15" hidden="1" customHeight="1" x14ac:dyDescent="0.25">
      <c r="A2631" s="35">
        <v>29</v>
      </c>
      <c r="B2631" s="38" t="s">
        <v>962</v>
      </c>
      <c r="C2631" s="38" t="s">
        <v>963</v>
      </c>
      <c r="D2631" s="38" t="s">
        <v>964</v>
      </c>
      <c r="E2631" s="45" t="s">
        <v>17</v>
      </c>
      <c r="F2631" s="45" t="s">
        <v>736</v>
      </c>
      <c r="G2631" s="41" t="s">
        <v>351</v>
      </c>
      <c r="H2631" s="41">
        <v>390</v>
      </c>
    </row>
    <row r="2632" spans="1:8" ht="15" hidden="1" customHeight="1" x14ac:dyDescent="0.25">
      <c r="A2632" s="35">
        <v>29</v>
      </c>
      <c r="B2632" s="38" t="s">
        <v>962</v>
      </c>
      <c r="C2632" s="38" t="s">
        <v>963</v>
      </c>
      <c r="D2632" s="38" t="s">
        <v>964</v>
      </c>
      <c r="E2632" s="45" t="s">
        <v>17</v>
      </c>
      <c r="F2632" s="45" t="s">
        <v>736</v>
      </c>
      <c r="G2632" s="41" t="s">
        <v>352</v>
      </c>
      <c r="H2632" s="41" t="s">
        <v>970</v>
      </c>
    </row>
    <row r="2633" spans="1:8" ht="15" hidden="1" customHeight="1" x14ac:dyDescent="0.25">
      <c r="A2633" s="35">
        <v>29</v>
      </c>
      <c r="B2633" s="38" t="s">
        <v>962</v>
      </c>
      <c r="C2633" s="38" t="s">
        <v>963</v>
      </c>
      <c r="D2633" s="38" t="s">
        <v>964</v>
      </c>
      <c r="E2633" s="45" t="s">
        <v>17</v>
      </c>
      <c r="F2633" s="45" t="s">
        <v>736</v>
      </c>
      <c r="G2633" s="41" t="s">
        <v>354</v>
      </c>
      <c r="H2633" s="41">
        <v>29</v>
      </c>
    </row>
    <row r="2634" spans="1:8" ht="15" hidden="1" customHeight="1" x14ac:dyDescent="0.25">
      <c r="A2634" s="35">
        <v>29</v>
      </c>
      <c r="B2634" s="38" t="s">
        <v>962</v>
      </c>
      <c r="C2634" s="38" t="s">
        <v>963</v>
      </c>
      <c r="D2634" s="38" t="s">
        <v>964</v>
      </c>
      <c r="E2634" s="45" t="s">
        <v>17</v>
      </c>
      <c r="F2634" s="45" t="s">
        <v>736</v>
      </c>
      <c r="G2634" s="41" t="s">
        <v>355</v>
      </c>
      <c r="H2634" s="42">
        <v>2.8</v>
      </c>
    </row>
    <row r="2635" spans="1:8" ht="15" hidden="1" customHeight="1" x14ac:dyDescent="0.25">
      <c r="A2635" s="35">
        <v>29</v>
      </c>
      <c r="B2635" s="38" t="s">
        <v>962</v>
      </c>
      <c r="C2635" s="38" t="s">
        <v>963</v>
      </c>
      <c r="D2635" s="38" t="s">
        <v>964</v>
      </c>
      <c r="E2635" s="45" t="s">
        <v>17</v>
      </c>
      <c r="F2635" s="45" t="s">
        <v>736</v>
      </c>
      <c r="G2635" s="41" t="s">
        <v>356</v>
      </c>
      <c r="H2635" s="41">
        <v>2160</v>
      </c>
    </row>
    <row r="2636" spans="1:8" ht="15" hidden="1" customHeight="1" x14ac:dyDescent="0.25">
      <c r="A2636" s="35">
        <v>29</v>
      </c>
      <c r="B2636" s="38" t="s">
        <v>962</v>
      </c>
      <c r="C2636" s="38" t="s">
        <v>963</v>
      </c>
      <c r="D2636" s="38" t="s">
        <v>964</v>
      </c>
      <c r="E2636" s="45" t="s">
        <v>17</v>
      </c>
      <c r="F2636" s="45" t="s">
        <v>736</v>
      </c>
      <c r="G2636" s="41" t="s">
        <v>357</v>
      </c>
      <c r="H2636" s="41">
        <v>50</v>
      </c>
    </row>
    <row r="2637" spans="1:8" ht="15" hidden="1" customHeight="1" x14ac:dyDescent="0.25">
      <c r="A2637" s="35">
        <v>29</v>
      </c>
      <c r="B2637" s="38" t="s">
        <v>962</v>
      </c>
      <c r="C2637" s="38" t="s">
        <v>963</v>
      </c>
      <c r="D2637" s="38" t="s">
        <v>964</v>
      </c>
      <c r="E2637" s="45" t="s">
        <v>17</v>
      </c>
      <c r="F2637" s="45" t="s">
        <v>736</v>
      </c>
      <c r="G2637" s="41" t="s">
        <v>358</v>
      </c>
      <c r="H2637" s="41" t="s">
        <v>17</v>
      </c>
    </row>
    <row r="2638" spans="1:8" ht="15" hidden="1" customHeight="1" x14ac:dyDescent="0.25">
      <c r="A2638" s="35">
        <v>29</v>
      </c>
      <c r="B2638" s="38" t="s">
        <v>962</v>
      </c>
      <c r="C2638" s="38" t="s">
        <v>963</v>
      </c>
      <c r="D2638" s="38" t="s">
        <v>964</v>
      </c>
      <c r="E2638" s="45" t="s">
        <v>17</v>
      </c>
      <c r="F2638" s="45" t="s">
        <v>736</v>
      </c>
      <c r="G2638" s="41" t="s">
        <v>360</v>
      </c>
      <c r="H2638" s="41" t="s">
        <v>361</v>
      </c>
    </row>
    <row r="2639" spans="1:8" ht="15" hidden="1" customHeight="1" x14ac:dyDescent="0.25">
      <c r="A2639" s="35">
        <v>29</v>
      </c>
      <c r="B2639" s="38" t="s">
        <v>962</v>
      </c>
      <c r="C2639" s="38" t="s">
        <v>963</v>
      </c>
      <c r="D2639" s="38" t="s">
        <v>964</v>
      </c>
      <c r="E2639" s="45" t="s">
        <v>17</v>
      </c>
      <c r="F2639" s="45" t="s">
        <v>736</v>
      </c>
      <c r="G2639" s="41" t="s">
        <v>362</v>
      </c>
      <c r="H2639" s="41" t="s">
        <v>363</v>
      </c>
    </row>
    <row r="2640" spans="1:8" ht="15" hidden="1" customHeight="1" x14ac:dyDescent="0.25">
      <c r="A2640" s="35">
        <v>29</v>
      </c>
      <c r="B2640" s="38" t="s">
        <v>962</v>
      </c>
      <c r="C2640" s="38" t="s">
        <v>963</v>
      </c>
      <c r="D2640" s="38" t="s">
        <v>964</v>
      </c>
      <c r="E2640" s="45" t="s">
        <v>17</v>
      </c>
      <c r="F2640" s="45" t="s">
        <v>736</v>
      </c>
      <c r="G2640" s="41" t="s">
        <v>364</v>
      </c>
      <c r="H2640" s="41">
        <v>1500</v>
      </c>
    </row>
    <row r="2641" spans="1:8" ht="15" hidden="1" customHeight="1" x14ac:dyDescent="0.25">
      <c r="A2641" s="35">
        <v>29</v>
      </c>
      <c r="B2641" s="38" t="s">
        <v>962</v>
      </c>
      <c r="C2641" s="38" t="s">
        <v>963</v>
      </c>
      <c r="D2641" s="38" t="s">
        <v>964</v>
      </c>
      <c r="E2641" s="45" t="s">
        <v>17</v>
      </c>
      <c r="F2641" s="45" t="s">
        <v>736</v>
      </c>
      <c r="G2641" s="41" t="s">
        <v>781</v>
      </c>
      <c r="H2641" s="41">
        <v>0</v>
      </c>
    </row>
    <row r="2642" spans="1:8" ht="15" hidden="1" customHeight="1" x14ac:dyDescent="0.25">
      <c r="A2642" s="35">
        <v>29</v>
      </c>
      <c r="B2642" s="38" t="s">
        <v>962</v>
      </c>
      <c r="C2642" s="38" t="s">
        <v>963</v>
      </c>
      <c r="D2642" s="38" t="s">
        <v>964</v>
      </c>
      <c r="E2642" s="45" t="s">
        <v>17</v>
      </c>
      <c r="F2642" s="45" t="s">
        <v>736</v>
      </c>
      <c r="G2642" s="41" t="s">
        <v>365</v>
      </c>
      <c r="H2642" s="41" t="s">
        <v>936</v>
      </c>
    </row>
    <row r="2643" spans="1:8" ht="15" hidden="1" customHeight="1" x14ac:dyDescent="0.25">
      <c r="A2643" s="35">
        <v>29</v>
      </c>
      <c r="B2643" s="38" t="s">
        <v>962</v>
      </c>
      <c r="C2643" s="38" t="s">
        <v>963</v>
      </c>
      <c r="D2643" s="38" t="s">
        <v>964</v>
      </c>
      <c r="E2643" s="45" t="s">
        <v>17</v>
      </c>
      <c r="F2643" s="45" t="s">
        <v>736</v>
      </c>
      <c r="G2643" s="41" t="s">
        <v>783</v>
      </c>
      <c r="H2643" s="41">
        <v>570</v>
      </c>
    </row>
    <row r="2644" spans="1:8" ht="15" hidden="1" customHeight="1" x14ac:dyDescent="0.25">
      <c r="A2644" s="35">
        <v>29</v>
      </c>
      <c r="B2644" s="38" t="s">
        <v>962</v>
      </c>
      <c r="C2644" s="38" t="s">
        <v>963</v>
      </c>
      <c r="D2644" s="38" t="s">
        <v>964</v>
      </c>
      <c r="E2644" s="45" t="s">
        <v>17</v>
      </c>
      <c r="F2644" s="45" t="s">
        <v>736</v>
      </c>
      <c r="G2644" s="41" t="s">
        <v>784</v>
      </c>
      <c r="H2644" s="41">
        <v>285</v>
      </c>
    </row>
    <row r="2645" spans="1:8" ht="15" hidden="1" customHeight="1" x14ac:dyDescent="0.25">
      <c r="A2645" s="35">
        <v>29</v>
      </c>
      <c r="B2645" s="38" t="s">
        <v>962</v>
      </c>
      <c r="C2645" s="38" t="s">
        <v>963</v>
      </c>
      <c r="D2645" s="38" t="s">
        <v>964</v>
      </c>
      <c r="E2645" s="45" t="s">
        <v>17</v>
      </c>
      <c r="F2645" s="45" t="s">
        <v>736</v>
      </c>
      <c r="G2645" s="41" t="s">
        <v>785</v>
      </c>
      <c r="H2645" s="41">
        <v>570</v>
      </c>
    </row>
    <row r="2646" spans="1:8" ht="15" hidden="1" customHeight="1" x14ac:dyDescent="0.25">
      <c r="A2646" s="35">
        <v>29</v>
      </c>
      <c r="B2646" s="38" t="s">
        <v>962</v>
      </c>
      <c r="C2646" s="38" t="s">
        <v>963</v>
      </c>
      <c r="D2646" s="38" t="s">
        <v>964</v>
      </c>
      <c r="E2646" s="45" t="s">
        <v>17</v>
      </c>
      <c r="F2646" s="45" t="s">
        <v>736</v>
      </c>
      <c r="G2646" s="41" t="s">
        <v>367</v>
      </c>
      <c r="H2646" s="41" t="s">
        <v>786</v>
      </c>
    </row>
    <row r="2647" spans="1:8" ht="15" hidden="1" customHeight="1" x14ac:dyDescent="0.25">
      <c r="A2647" s="35">
        <v>29</v>
      </c>
      <c r="B2647" s="38" t="s">
        <v>962</v>
      </c>
      <c r="C2647" s="38" t="s">
        <v>963</v>
      </c>
      <c r="D2647" s="38" t="s">
        <v>964</v>
      </c>
      <c r="E2647" s="45" t="s">
        <v>17</v>
      </c>
      <c r="F2647" s="45" t="s">
        <v>736</v>
      </c>
      <c r="G2647" s="41" t="s">
        <v>787</v>
      </c>
      <c r="H2647" s="41">
        <v>850</v>
      </c>
    </row>
    <row r="2648" spans="1:8" ht="15" hidden="1" customHeight="1" x14ac:dyDescent="0.25">
      <c r="A2648" s="35">
        <v>29</v>
      </c>
      <c r="B2648" s="38" t="s">
        <v>962</v>
      </c>
      <c r="C2648" s="38" t="s">
        <v>963</v>
      </c>
      <c r="D2648" s="38" t="s">
        <v>964</v>
      </c>
      <c r="E2648" s="45" t="s">
        <v>17</v>
      </c>
      <c r="F2648" s="45" t="s">
        <v>736</v>
      </c>
      <c r="G2648" s="41" t="s">
        <v>788</v>
      </c>
      <c r="H2648" s="41">
        <v>750</v>
      </c>
    </row>
    <row r="2649" spans="1:8" ht="15" hidden="1" customHeight="1" x14ac:dyDescent="0.25">
      <c r="A2649" s="35">
        <v>29</v>
      </c>
      <c r="B2649" s="38" t="s">
        <v>962</v>
      </c>
      <c r="C2649" s="38" t="s">
        <v>963</v>
      </c>
      <c r="D2649" s="38" t="s">
        <v>964</v>
      </c>
      <c r="E2649" s="45" t="s">
        <v>17</v>
      </c>
      <c r="F2649" s="45" t="s">
        <v>736</v>
      </c>
      <c r="G2649" s="41" t="s">
        <v>789</v>
      </c>
      <c r="H2649" s="41">
        <v>298</v>
      </c>
    </row>
    <row r="2650" spans="1:8" ht="15" hidden="1" customHeight="1" x14ac:dyDescent="0.25">
      <c r="A2650" s="35">
        <v>29</v>
      </c>
      <c r="B2650" s="38" t="s">
        <v>962</v>
      </c>
      <c r="C2650" s="38" t="s">
        <v>963</v>
      </c>
      <c r="D2650" s="38" t="s">
        <v>964</v>
      </c>
      <c r="E2650" s="45" t="s">
        <v>17</v>
      </c>
      <c r="F2650" s="45" t="s">
        <v>736</v>
      </c>
      <c r="G2650" s="41" t="s">
        <v>937</v>
      </c>
      <c r="H2650" s="41" t="s">
        <v>938</v>
      </c>
    </row>
    <row r="2651" spans="1:8" ht="15" hidden="1" customHeight="1" x14ac:dyDescent="0.25">
      <c r="A2651" s="35">
        <v>29</v>
      </c>
      <c r="B2651" s="38" t="s">
        <v>962</v>
      </c>
      <c r="C2651" s="38" t="s">
        <v>963</v>
      </c>
      <c r="D2651" s="38" t="s">
        <v>964</v>
      </c>
      <c r="E2651" s="45" t="s">
        <v>17</v>
      </c>
      <c r="F2651" s="45" t="s">
        <v>736</v>
      </c>
      <c r="G2651" s="41" t="s">
        <v>939</v>
      </c>
      <c r="H2651" s="41">
        <v>620</v>
      </c>
    </row>
    <row r="2652" spans="1:8" ht="15" hidden="1" customHeight="1" x14ac:dyDescent="0.25">
      <c r="A2652" s="35">
        <v>29</v>
      </c>
      <c r="B2652" s="38" t="s">
        <v>962</v>
      </c>
      <c r="C2652" s="38" t="s">
        <v>963</v>
      </c>
      <c r="D2652" s="38" t="s">
        <v>964</v>
      </c>
      <c r="E2652" s="45" t="s">
        <v>17</v>
      </c>
      <c r="F2652" s="45" t="s">
        <v>736</v>
      </c>
      <c r="G2652" s="41" t="s">
        <v>940</v>
      </c>
      <c r="H2652" s="41">
        <v>30</v>
      </c>
    </row>
    <row r="2653" spans="1:8" ht="15" hidden="1" customHeight="1" x14ac:dyDescent="0.25">
      <c r="A2653" s="35">
        <v>29</v>
      </c>
      <c r="B2653" s="38" t="s">
        <v>962</v>
      </c>
      <c r="C2653" s="38" t="s">
        <v>963</v>
      </c>
      <c r="D2653" s="38" t="s">
        <v>964</v>
      </c>
      <c r="E2653" s="45" t="s">
        <v>17</v>
      </c>
      <c r="F2653" s="45" t="s">
        <v>736</v>
      </c>
      <c r="G2653" s="41" t="s">
        <v>941</v>
      </c>
      <c r="H2653" s="41">
        <v>620</v>
      </c>
    </row>
    <row r="2654" spans="1:8" ht="15" hidden="1" customHeight="1" x14ac:dyDescent="0.25">
      <c r="A2654" s="35">
        <v>29</v>
      </c>
      <c r="B2654" s="38" t="s">
        <v>962</v>
      </c>
      <c r="C2654" s="38" t="s">
        <v>963</v>
      </c>
      <c r="D2654" s="38" t="s">
        <v>964</v>
      </c>
      <c r="E2654" s="45" t="s">
        <v>17</v>
      </c>
      <c r="F2654" s="45" t="s">
        <v>736</v>
      </c>
      <c r="G2654" s="41" t="s">
        <v>369</v>
      </c>
      <c r="H2654" s="41" t="s">
        <v>942</v>
      </c>
    </row>
    <row r="2655" spans="1:8" ht="15" hidden="1" customHeight="1" x14ac:dyDescent="0.25">
      <c r="A2655" s="35">
        <v>29</v>
      </c>
      <c r="B2655" s="38" t="s">
        <v>962</v>
      </c>
      <c r="C2655" s="38" t="s">
        <v>963</v>
      </c>
      <c r="D2655" s="38" t="s">
        <v>964</v>
      </c>
      <c r="E2655" s="45" t="s">
        <v>17</v>
      </c>
      <c r="F2655" s="45" t="s">
        <v>736</v>
      </c>
      <c r="G2655" s="41" t="s">
        <v>791</v>
      </c>
      <c r="H2655" s="41">
        <v>690</v>
      </c>
    </row>
    <row r="2656" spans="1:8" ht="15" hidden="1" customHeight="1" x14ac:dyDescent="0.25">
      <c r="A2656" s="35">
        <v>29</v>
      </c>
      <c r="B2656" s="38" t="s">
        <v>962</v>
      </c>
      <c r="C2656" s="38" t="s">
        <v>963</v>
      </c>
      <c r="D2656" s="38" t="s">
        <v>964</v>
      </c>
      <c r="E2656" s="45" t="s">
        <v>17</v>
      </c>
      <c r="F2656" s="45" t="s">
        <v>736</v>
      </c>
      <c r="G2656" s="41" t="s">
        <v>792</v>
      </c>
      <c r="H2656" s="41">
        <v>312</v>
      </c>
    </row>
    <row r="2657" spans="1:8" ht="15" hidden="1" customHeight="1" x14ac:dyDescent="0.25">
      <c r="A2657" s="35">
        <v>29</v>
      </c>
      <c r="B2657" s="38" t="s">
        <v>962</v>
      </c>
      <c r="C2657" s="38" t="s">
        <v>963</v>
      </c>
      <c r="D2657" s="38" t="s">
        <v>964</v>
      </c>
      <c r="E2657" s="45" t="s">
        <v>17</v>
      </c>
      <c r="F2657" s="45" t="s">
        <v>736</v>
      </c>
      <c r="G2657" s="41" t="s">
        <v>793</v>
      </c>
      <c r="H2657" s="41">
        <v>602</v>
      </c>
    </row>
    <row r="2658" spans="1:8" ht="15" hidden="1" customHeight="1" x14ac:dyDescent="0.25">
      <c r="A2658" s="35">
        <v>29</v>
      </c>
      <c r="B2658" s="38" t="s">
        <v>962</v>
      </c>
      <c r="C2658" s="38" t="s">
        <v>963</v>
      </c>
      <c r="D2658" s="38" t="s">
        <v>964</v>
      </c>
      <c r="E2658" s="45" t="s">
        <v>17</v>
      </c>
      <c r="F2658" s="45" t="s">
        <v>736</v>
      </c>
      <c r="G2658" s="41" t="s">
        <v>371</v>
      </c>
      <c r="H2658" s="41" t="s">
        <v>794</v>
      </c>
    </row>
    <row r="2659" spans="1:8" ht="15" hidden="1" customHeight="1" x14ac:dyDescent="0.25">
      <c r="A2659" s="35">
        <v>29</v>
      </c>
      <c r="B2659" s="38" t="s">
        <v>962</v>
      </c>
      <c r="C2659" s="38" t="s">
        <v>963</v>
      </c>
      <c r="D2659" s="38" t="s">
        <v>964</v>
      </c>
      <c r="E2659" s="45" t="s">
        <v>17</v>
      </c>
      <c r="F2659" s="45" t="s">
        <v>736</v>
      </c>
      <c r="G2659" s="41" t="s">
        <v>795</v>
      </c>
      <c r="H2659" s="41">
        <v>1008</v>
      </c>
    </row>
    <row r="2660" spans="1:8" ht="15" hidden="1" customHeight="1" x14ac:dyDescent="0.25">
      <c r="A2660" s="35">
        <v>29</v>
      </c>
      <c r="B2660" s="38" t="s">
        <v>962</v>
      </c>
      <c r="C2660" s="38" t="s">
        <v>963</v>
      </c>
      <c r="D2660" s="38" t="s">
        <v>964</v>
      </c>
      <c r="E2660" s="45" t="s">
        <v>17</v>
      </c>
      <c r="F2660" s="45" t="s">
        <v>736</v>
      </c>
      <c r="G2660" s="41" t="s">
        <v>796</v>
      </c>
      <c r="H2660" s="41">
        <v>800</v>
      </c>
    </row>
    <row r="2661" spans="1:8" ht="15" hidden="1" customHeight="1" x14ac:dyDescent="0.25">
      <c r="A2661" s="35">
        <v>29</v>
      </c>
      <c r="B2661" s="38" t="s">
        <v>962</v>
      </c>
      <c r="C2661" s="38" t="s">
        <v>963</v>
      </c>
      <c r="D2661" s="38" t="s">
        <v>964</v>
      </c>
      <c r="E2661" s="45" t="s">
        <v>17</v>
      </c>
      <c r="F2661" s="45" t="s">
        <v>736</v>
      </c>
      <c r="G2661" s="41" t="s">
        <v>797</v>
      </c>
      <c r="H2661" s="41">
        <v>404</v>
      </c>
    </row>
    <row r="2662" spans="1:8" ht="15" hidden="1" customHeight="1" x14ac:dyDescent="0.25">
      <c r="A2662" s="35">
        <v>29</v>
      </c>
      <c r="B2662" s="38" t="s">
        <v>962</v>
      </c>
      <c r="C2662" s="38" t="s">
        <v>963</v>
      </c>
      <c r="D2662" s="38" t="s">
        <v>964</v>
      </c>
      <c r="E2662" s="45" t="s">
        <v>17</v>
      </c>
      <c r="F2662" s="45" t="s">
        <v>736</v>
      </c>
      <c r="G2662" s="41" t="s">
        <v>943</v>
      </c>
      <c r="H2662" s="41" t="s">
        <v>944</v>
      </c>
    </row>
    <row r="2663" spans="1:8" ht="15" hidden="1" customHeight="1" x14ac:dyDescent="0.25">
      <c r="A2663" s="35">
        <v>29</v>
      </c>
      <c r="B2663" s="38" t="s">
        <v>962</v>
      </c>
      <c r="C2663" s="38" t="s">
        <v>963</v>
      </c>
      <c r="D2663" s="38" t="s">
        <v>964</v>
      </c>
      <c r="E2663" s="45" t="s">
        <v>17</v>
      </c>
      <c r="F2663" s="45" t="s">
        <v>736</v>
      </c>
      <c r="G2663" s="41" t="s">
        <v>945</v>
      </c>
      <c r="H2663" s="41">
        <v>640</v>
      </c>
    </row>
    <row r="2664" spans="1:8" ht="15" hidden="1" customHeight="1" x14ac:dyDescent="0.25">
      <c r="A2664" s="35">
        <v>29</v>
      </c>
      <c r="B2664" s="38" t="s">
        <v>962</v>
      </c>
      <c r="C2664" s="38" t="s">
        <v>963</v>
      </c>
      <c r="D2664" s="38" t="s">
        <v>964</v>
      </c>
      <c r="E2664" s="45" t="s">
        <v>17</v>
      </c>
      <c r="F2664" s="45" t="s">
        <v>736</v>
      </c>
      <c r="G2664" s="41" t="s">
        <v>946</v>
      </c>
      <c r="H2664" s="41">
        <v>99</v>
      </c>
    </row>
    <row r="2665" spans="1:8" ht="15" hidden="1" customHeight="1" x14ac:dyDescent="0.25">
      <c r="A2665" s="35">
        <v>29</v>
      </c>
      <c r="B2665" s="38" t="s">
        <v>962</v>
      </c>
      <c r="C2665" s="38" t="s">
        <v>963</v>
      </c>
      <c r="D2665" s="38" t="s">
        <v>964</v>
      </c>
      <c r="E2665" s="45" t="s">
        <v>17</v>
      </c>
      <c r="F2665" s="45" t="s">
        <v>736</v>
      </c>
      <c r="G2665" s="41" t="s">
        <v>947</v>
      </c>
      <c r="H2665" s="43">
        <v>60</v>
      </c>
    </row>
    <row r="2666" spans="1:8" ht="15" hidden="1" customHeight="1" x14ac:dyDescent="0.25">
      <c r="A2666" s="35">
        <v>29</v>
      </c>
      <c r="B2666" s="38" t="s">
        <v>962</v>
      </c>
      <c r="C2666" s="38" t="s">
        <v>963</v>
      </c>
      <c r="D2666" s="38" t="s">
        <v>964</v>
      </c>
      <c r="E2666" s="45" t="s">
        <v>17</v>
      </c>
      <c r="F2666" s="45" t="s">
        <v>736</v>
      </c>
      <c r="G2666" s="41" t="s">
        <v>373</v>
      </c>
      <c r="H2666" s="41">
        <v>17</v>
      </c>
    </row>
    <row r="2667" spans="1:8" ht="15" hidden="1" customHeight="1" x14ac:dyDescent="0.25">
      <c r="A2667" s="35">
        <v>29</v>
      </c>
      <c r="B2667" s="38" t="s">
        <v>962</v>
      </c>
      <c r="C2667" s="38" t="s">
        <v>963</v>
      </c>
      <c r="D2667" s="38" t="s">
        <v>964</v>
      </c>
      <c r="E2667" s="45" t="s">
        <v>17</v>
      </c>
      <c r="F2667" s="45" t="s">
        <v>736</v>
      </c>
      <c r="G2667" s="41" t="s">
        <v>374</v>
      </c>
      <c r="H2667" s="41">
        <v>50</v>
      </c>
    </row>
    <row r="2668" spans="1:8" ht="15" hidden="1" customHeight="1" x14ac:dyDescent="0.25">
      <c r="A2668" s="35">
        <v>29</v>
      </c>
      <c r="B2668" s="38" t="s">
        <v>962</v>
      </c>
      <c r="C2668" s="38" t="s">
        <v>963</v>
      </c>
      <c r="D2668" s="38" t="s">
        <v>964</v>
      </c>
      <c r="E2668" s="45" t="s">
        <v>17</v>
      </c>
      <c r="F2668" s="45" t="s">
        <v>736</v>
      </c>
      <c r="G2668" s="41" t="s">
        <v>948</v>
      </c>
      <c r="H2668" s="41">
        <v>2.5</v>
      </c>
    </row>
    <row r="2669" spans="1:8" ht="15" hidden="1" customHeight="1" x14ac:dyDescent="0.25">
      <c r="A2669" s="35">
        <v>29</v>
      </c>
      <c r="B2669" s="38" t="s">
        <v>962</v>
      </c>
      <c r="C2669" s="38" t="s">
        <v>963</v>
      </c>
      <c r="D2669" s="38" t="s">
        <v>964</v>
      </c>
      <c r="E2669" s="45" t="s">
        <v>17</v>
      </c>
      <c r="F2669" s="45" t="s">
        <v>736</v>
      </c>
      <c r="G2669" s="41" t="s">
        <v>375</v>
      </c>
      <c r="H2669" s="41">
        <v>21</v>
      </c>
    </row>
    <row r="2670" spans="1:8" ht="15" hidden="1" customHeight="1" x14ac:dyDescent="0.25">
      <c r="A2670" s="35">
        <v>29</v>
      </c>
      <c r="B2670" s="38" t="s">
        <v>962</v>
      </c>
      <c r="C2670" s="38" t="s">
        <v>963</v>
      </c>
      <c r="D2670" s="38" t="s">
        <v>964</v>
      </c>
      <c r="E2670" s="45" t="s">
        <v>17</v>
      </c>
      <c r="F2670" s="45" t="s">
        <v>736</v>
      </c>
      <c r="G2670" s="41" t="s">
        <v>376</v>
      </c>
      <c r="H2670" s="41">
        <v>55</v>
      </c>
    </row>
    <row r="2671" spans="1:8" ht="15" hidden="1" customHeight="1" x14ac:dyDescent="0.25">
      <c r="A2671" s="35">
        <v>29</v>
      </c>
      <c r="B2671" s="38" t="s">
        <v>962</v>
      </c>
      <c r="C2671" s="38" t="s">
        <v>963</v>
      </c>
      <c r="D2671" s="38" t="s">
        <v>964</v>
      </c>
      <c r="E2671" s="45" t="s">
        <v>17</v>
      </c>
      <c r="F2671" s="45" t="s">
        <v>736</v>
      </c>
      <c r="G2671" s="41" t="s">
        <v>949</v>
      </c>
      <c r="H2671" s="41">
        <v>3.5</v>
      </c>
    </row>
    <row r="2672" spans="1:8" ht="15" hidden="1" customHeight="1" x14ac:dyDescent="0.25">
      <c r="A2672" s="35">
        <v>29</v>
      </c>
      <c r="B2672" s="38" t="s">
        <v>962</v>
      </c>
      <c r="C2672" s="38" t="s">
        <v>963</v>
      </c>
      <c r="D2672" s="38" t="s">
        <v>964</v>
      </c>
      <c r="E2672" s="45" t="s">
        <v>17</v>
      </c>
      <c r="F2672" s="45" t="s">
        <v>736</v>
      </c>
      <c r="G2672" s="41" t="s">
        <v>377</v>
      </c>
      <c r="H2672" s="41" t="s">
        <v>378</v>
      </c>
    </row>
    <row r="2673" spans="1:8" ht="15" hidden="1" customHeight="1" x14ac:dyDescent="0.25">
      <c r="A2673" s="35">
        <v>29</v>
      </c>
      <c r="B2673" s="38" t="s">
        <v>962</v>
      </c>
      <c r="C2673" s="38" t="s">
        <v>963</v>
      </c>
      <c r="D2673" s="38" t="s">
        <v>964</v>
      </c>
      <c r="E2673" s="45" t="s">
        <v>17</v>
      </c>
      <c r="F2673" s="45" t="s">
        <v>736</v>
      </c>
      <c r="G2673" s="41" t="s">
        <v>379</v>
      </c>
      <c r="H2673" s="41" t="s">
        <v>463</v>
      </c>
    </row>
    <row r="2674" spans="1:8" ht="15" hidden="1" customHeight="1" x14ac:dyDescent="0.25">
      <c r="A2674" s="35">
        <v>29</v>
      </c>
      <c r="B2674" s="38" t="s">
        <v>962</v>
      </c>
      <c r="C2674" s="38" t="s">
        <v>963</v>
      </c>
      <c r="D2674" s="38" t="s">
        <v>964</v>
      </c>
      <c r="E2674" s="45" t="s">
        <v>17</v>
      </c>
      <c r="F2674" s="45" t="s">
        <v>736</v>
      </c>
      <c r="G2674" s="41" t="s">
        <v>381</v>
      </c>
      <c r="H2674" s="41">
        <v>30</v>
      </c>
    </row>
    <row r="2675" spans="1:8" ht="15" hidden="1" customHeight="1" x14ac:dyDescent="0.25">
      <c r="A2675" s="35">
        <v>29</v>
      </c>
      <c r="B2675" s="38" t="s">
        <v>962</v>
      </c>
      <c r="C2675" s="38" t="s">
        <v>963</v>
      </c>
      <c r="D2675" s="38" t="s">
        <v>964</v>
      </c>
      <c r="E2675" s="45" t="s">
        <v>17</v>
      </c>
      <c r="F2675" s="45" t="s">
        <v>736</v>
      </c>
      <c r="G2675" s="41" t="s">
        <v>382</v>
      </c>
      <c r="H2675" s="41">
        <v>20</v>
      </c>
    </row>
    <row r="2676" spans="1:8" ht="15" hidden="1" customHeight="1" x14ac:dyDescent="0.25">
      <c r="A2676" s="35">
        <v>29</v>
      </c>
      <c r="B2676" s="38" t="s">
        <v>962</v>
      </c>
      <c r="C2676" s="38" t="s">
        <v>963</v>
      </c>
      <c r="D2676" s="38" t="s">
        <v>964</v>
      </c>
      <c r="E2676" s="45" t="s">
        <v>17</v>
      </c>
      <c r="F2676" s="45" t="s">
        <v>736</v>
      </c>
      <c r="G2676" s="41" t="s">
        <v>798</v>
      </c>
      <c r="H2676" s="41">
        <v>20</v>
      </c>
    </row>
    <row r="2677" spans="1:8" ht="15" hidden="1" customHeight="1" x14ac:dyDescent="0.25">
      <c r="A2677" s="35">
        <v>29</v>
      </c>
      <c r="B2677" s="38" t="s">
        <v>962</v>
      </c>
      <c r="C2677" s="38" t="s">
        <v>963</v>
      </c>
      <c r="D2677" s="38" t="s">
        <v>964</v>
      </c>
      <c r="E2677" s="45" t="s">
        <v>17</v>
      </c>
      <c r="F2677" s="45" t="s">
        <v>736</v>
      </c>
      <c r="G2677" s="41" t="s">
        <v>383</v>
      </c>
      <c r="H2677" s="41">
        <v>3</v>
      </c>
    </row>
    <row r="2678" spans="1:8" ht="15" hidden="1" customHeight="1" x14ac:dyDescent="0.25">
      <c r="A2678" s="35">
        <v>29</v>
      </c>
      <c r="B2678" s="38" t="s">
        <v>962</v>
      </c>
      <c r="C2678" s="38" t="s">
        <v>963</v>
      </c>
      <c r="D2678" s="38" t="s">
        <v>964</v>
      </c>
      <c r="E2678" s="45" t="s">
        <v>17</v>
      </c>
      <c r="F2678" s="45" t="s">
        <v>736</v>
      </c>
      <c r="G2678" s="41" t="s">
        <v>384</v>
      </c>
      <c r="H2678" s="41">
        <v>30</v>
      </c>
    </row>
    <row r="2679" spans="1:8" ht="15" hidden="1" customHeight="1" x14ac:dyDescent="0.25">
      <c r="A2679" s="35">
        <v>29</v>
      </c>
      <c r="B2679" s="38" t="s">
        <v>962</v>
      </c>
      <c r="C2679" s="38" t="s">
        <v>963</v>
      </c>
      <c r="D2679" s="38" t="s">
        <v>964</v>
      </c>
      <c r="E2679" s="45" t="s">
        <v>17</v>
      </c>
      <c r="F2679" s="45" t="s">
        <v>736</v>
      </c>
      <c r="G2679" s="41" t="s">
        <v>385</v>
      </c>
      <c r="H2679" s="41">
        <v>32</v>
      </c>
    </row>
    <row r="2680" spans="1:8" ht="15" hidden="1" customHeight="1" x14ac:dyDescent="0.25">
      <c r="A2680" s="35">
        <v>29</v>
      </c>
      <c r="B2680" s="38" t="s">
        <v>962</v>
      </c>
      <c r="C2680" s="38" t="s">
        <v>963</v>
      </c>
      <c r="D2680" s="38" t="s">
        <v>964</v>
      </c>
      <c r="E2680" s="45" t="s">
        <v>17</v>
      </c>
      <c r="F2680" s="45" t="s">
        <v>736</v>
      </c>
      <c r="G2680" s="41" t="s">
        <v>799</v>
      </c>
      <c r="H2680" s="41" t="s">
        <v>800</v>
      </c>
    </row>
    <row r="2681" spans="1:8" ht="15" hidden="1" customHeight="1" x14ac:dyDescent="0.25">
      <c r="A2681" s="35">
        <v>29</v>
      </c>
      <c r="B2681" s="38" t="s">
        <v>962</v>
      </c>
      <c r="C2681" s="38" t="s">
        <v>963</v>
      </c>
      <c r="D2681" s="38" t="s">
        <v>964</v>
      </c>
      <c r="E2681" s="45" t="s">
        <v>17</v>
      </c>
      <c r="F2681" s="45" t="s">
        <v>736</v>
      </c>
      <c r="G2681" s="41" t="s">
        <v>801</v>
      </c>
      <c r="H2681" s="41">
        <v>-15</v>
      </c>
    </row>
    <row r="2682" spans="1:8" ht="15" hidden="1" customHeight="1" x14ac:dyDescent="0.25">
      <c r="A2682" s="35">
        <v>29</v>
      </c>
      <c r="B2682" s="38" t="s">
        <v>962</v>
      </c>
      <c r="C2682" s="38" t="s">
        <v>963</v>
      </c>
      <c r="D2682" s="38" t="s">
        <v>964</v>
      </c>
      <c r="E2682" s="45" t="s">
        <v>17</v>
      </c>
      <c r="F2682" s="45" t="s">
        <v>736</v>
      </c>
      <c r="G2682" s="41" t="s">
        <v>802</v>
      </c>
      <c r="H2682" s="41">
        <v>46</v>
      </c>
    </row>
    <row r="2683" spans="1:8" ht="15" hidden="1" customHeight="1" x14ac:dyDescent="0.25">
      <c r="A2683" s="35">
        <v>29</v>
      </c>
      <c r="B2683" s="38" t="s">
        <v>962</v>
      </c>
      <c r="C2683" s="38" t="s">
        <v>963</v>
      </c>
      <c r="D2683" s="38" t="s">
        <v>964</v>
      </c>
      <c r="E2683" s="45" t="s">
        <v>17</v>
      </c>
      <c r="F2683" s="45" t="s">
        <v>736</v>
      </c>
      <c r="G2683" s="41" t="s">
        <v>803</v>
      </c>
      <c r="H2683" s="41" t="s">
        <v>804</v>
      </c>
    </row>
    <row r="2684" spans="1:8" ht="15" hidden="1" customHeight="1" x14ac:dyDescent="0.25">
      <c r="A2684" s="35">
        <v>29</v>
      </c>
      <c r="B2684" s="38" t="s">
        <v>962</v>
      </c>
      <c r="C2684" s="38" t="s">
        <v>963</v>
      </c>
      <c r="D2684" s="38" t="s">
        <v>964</v>
      </c>
      <c r="E2684" s="45" t="s">
        <v>17</v>
      </c>
      <c r="F2684" s="45" t="s">
        <v>736</v>
      </c>
      <c r="G2684" s="41" t="s">
        <v>805</v>
      </c>
      <c r="H2684" s="41">
        <v>-15</v>
      </c>
    </row>
    <row r="2685" spans="1:8" ht="15" hidden="1" customHeight="1" x14ac:dyDescent="0.25">
      <c r="A2685" s="35">
        <v>29</v>
      </c>
      <c r="B2685" s="38" t="s">
        <v>962</v>
      </c>
      <c r="C2685" s="38" t="s">
        <v>963</v>
      </c>
      <c r="D2685" s="38" t="s">
        <v>964</v>
      </c>
      <c r="E2685" s="45" t="s">
        <v>17</v>
      </c>
      <c r="F2685" s="45" t="s">
        <v>736</v>
      </c>
      <c r="G2685" s="41" t="s">
        <v>806</v>
      </c>
      <c r="H2685" s="41">
        <v>24</v>
      </c>
    </row>
    <row r="2686" spans="1:8" ht="15" hidden="1" customHeight="1" x14ac:dyDescent="0.25">
      <c r="A2686" s="35">
        <v>29</v>
      </c>
      <c r="B2686" s="38" t="s">
        <v>962</v>
      </c>
      <c r="C2686" s="38" t="s">
        <v>963</v>
      </c>
      <c r="D2686" s="38" t="s">
        <v>964</v>
      </c>
      <c r="E2686" s="45" t="s">
        <v>17</v>
      </c>
      <c r="F2686" s="45" t="s">
        <v>736</v>
      </c>
      <c r="G2686" s="41" t="s">
        <v>390</v>
      </c>
      <c r="H2686" s="41" t="s">
        <v>391</v>
      </c>
    </row>
    <row r="2687" spans="1:8" ht="15" hidden="1" customHeight="1" x14ac:dyDescent="0.25">
      <c r="A2687" s="35">
        <v>29</v>
      </c>
      <c r="B2687" s="38" t="s">
        <v>962</v>
      </c>
      <c r="C2687" s="38" t="s">
        <v>963</v>
      </c>
      <c r="D2687" s="38" t="s">
        <v>964</v>
      </c>
      <c r="E2687" s="45" t="s">
        <v>17</v>
      </c>
      <c r="F2687" s="45" t="s">
        <v>736</v>
      </c>
      <c r="G2687" s="41" t="s">
        <v>392</v>
      </c>
      <c r="H2687" s="41" t="s">
        <v>393</v>
      </c>
    </row>
    <row r="2688" spans="1:8" ht="15" hidden="1" customHeight="1" x14ac:dyDescent="0.25">
      <c r="A2688" s="35">
        <v>29</v>
      </c>
      <c r="B2688" s="38" t="s">
        <v>962</v>
      </c>
      <c r="C2688" s="38" t="s">
        <v>963</v>
      </c>
      <c r="D2688" s="38" t="s">
        <v>964</v>
      </c>
      <c r="E2688" s="45" t="s">
        <v>17</v>
      </c>
      <c r="F2688" s="45" t="s">
        <v>736</v>
      </c>
      <c r="G2688" s="41" t="s">
        <v>394</v>
      </c>
      <c r="H2688" s="41" t="s">
        <v>465</v>
      </c>
    </row>
    <row r="2689" spans="1:8" ht="15" hidden="1" customHeight="1" x14ac:dyDescent="0.25">
      <c r="A2689" s="35">
        <v>29</v>
      </c>
      <c r="B2689" s="38" t="s">
        <v>962</v>
      </c>
      <c r="C2689" s="38" t="s">
        <v>963</v>
      </c>
      <c r="D2689" s="38" t="s">
        <v>964</v>
      </c>
      <c r="E2689" s="45" t="s">
        <v>17</v>
      </c>
      <c r="F2689" s="45" t="s">
        <v>736</v>
      </c>
      <c r="G2689" s="41" t="s">
        <v>396</v>
      </c>
      <c r="H2689" s="41">
        <v>20</v>
      </c>
    </row>
    <row r="2690" spans="1:8" ht="15" hidden="1" customHeight="1" x14ac:dyDescent="0.25">
      <c r="A2690" s="35">
        <v>29</v>
      </c>
      <c r="B2690" s="38" t="s">
        <v>962</v>
      </c>
      <c r="C2690" s="38" t="s">
        <v>963</v>
      </c>
      <c r="D2690" s="38" t="s">
        <v>964</v>
      </c>
      <c r="E2690" s="45" t="s">
        <v>17</v>
      </c>
      <c r="F2690" s="45" t="s">
        <v>736</v>
      </c>
      <c r="G2690" s="41" t="s">
        <v>397</v>
      </c>
      <c r="H2690" s="41">
        <v>2.65</v>
      </c>
    </row>
    <row r="2691" spans="1:8" ht="15" hidden="1" customHeight="1" x14ac:dyDescent="0.25">
      <c r="A2691" s="35">
        <v>29</v>
      </c>
      <c r="B2691" s="38" t="s">
        <v>962</v>
      </c>
      <c r="C2691" s="38" t="s">
        <v>963</v>
      </c>
      <c r="D2691" s="38" t="s">
        <v>964</v>
      </c>
      <c r="E2691" s="45" t="s">
        <v>17</v>
      </c>
      <c r="F2691" s="45" t="s">
        <v>736</v>
      </c>
      <c r="G2691" s="41" t="s">
        <v>398</v>
      </c>
      <c r="H2691" s="41">
        <v>11.52</v>
      </c>
    </row>
    <row r="2692" spans="1:8" ht="15" hidden="1" customHeight="1" x14ac:dyDescent="0.25">
      <c r="A2692" s="35">
        <v>29</v>
      </c>
      <c r="B2692" s="38" t="s">
        <v>962</v>
      </c>
      <c r="C2692" s="38" t="s">
        <v>963</v>
      </c>
      <c r="D2692" s="38" t="s">
        <v>964</v>
      </c>
      <c r="E2692" s="45" t="s">
        <v>17</v>
      </c>
      <c r="F2692" s="45" t="s">
        <v>736</v>
      </c>
      <c r="G2692" s="41" t="s">
        <v>399</v>
      </c>
      <c r="H2692" s="41" t="s">
        <v>807</v>
      </c>
    </row>
    <row r="2693" spans="1:8" ht="15" hidden="1" customHeight="1" x14ac:dyDescent="0.25">
      <c r="A2693" s="35">
        <v>29</v>
      </c>
      <c r="B2693" s="38" t="s">
        <v>962</v>
      </c>
      <c r="C2693" s="38" t="s">
        <v>963</v>
      </c>
      <c r="D2693" s="38" t="s">
        <v>964</v>
      </c>
      <c r="E2693" s="45" t="s">
        <v>17</v>
      </c>
      <c r="F2693" s="45" t="s">
        <v>736</v>
      </c>
      <c r="G2693" s="41" t="s">
        <v>808</v>
      </c>
      <c r="H2693" s="41" t="s">
        <v>809</v>
      </c>
    </row>
    <row r="2694" spans="1:8" ht="15" hidden="1" customHeight="1" x14ac:dyDescent="0.25">
      <c r="A2694" s="35">
        <v>29</v>
      </c>
      <c r="B2694" s="38" t="s">
        <v>962</v>
      </c>
      <c r="C2694" s="38" t="s">
        <v>963</v>
      </c>
      <c r="D2694" s="38" t="s">
        <v>964</v>
      </c>
      <c r="E2694" s="45" t="s">
        <v>17</v>
      </c>
      <c r="F2694" s="45" t="s">
        <v>736</v>
      </c>
      <c r="G2694" s="41" t="s">
        <v>810</v>
      </c>
      <c r="H2694" s="41" t="s">
        <v>811</v>
      </c>
    </row>
    <row r="2695" spans="1:8" ht="15" hidden="1" customHeight="1" x14ac:dyDescent="0.25">
      <c r="A2695" s="35">
        <v>29</v>
      </c>
      <c r="B2695" s="38" t="s">
        <v>962</v>
      </c>
      <c r="C2695" s="38" t="s">
        <v>963</v>
      </c>
      <c r="D2695" s="38" t="s">
        <v>964</v>
      </c>
      <c r="E2695" s="45" t="s">
        <v>17</v>
      </c>
      <c r="F2695" s="45" t="s">
        <v>736</v>
      </c>
      <c r="G2695" s="43" t="s">
        <v>401</v>
      </c>
      <c r="H2695" s="41" t="s">
        <v>812</v>
      </c>
    </row>
    <row r="2696" spans="1:8" ht="15" hidden="1" customHeight="1" x14ac:dyDescent="0.25">
      <c r="A2696" s="35">
        <v>29</v>
      </c>
      <c r="B2696" s="38" t="s">
        <v>962</v>
      </c>
      <c r="C2696" s="38" t="s">
        <v>963</v>
      </c>
      <c r="D2696" s="38" t="s">
        <v>964</v>
      </c>
      <c r="E2696" s="45" t="s">
        <v>17</v>
      </c>
      <c r="F2696" s="45" t="s">
        <v>736</v>
      </c>
      <c r="G2696" s="41" t="s">
        <v>813</v>
      </c>
      <c r="H2696" s="41" t="s">
        <v>814</v>
      </c>
    </row>
    <row r="2697" spans="1:8" ht="15" hidden="1" customHeight="1" x14ac:dyDescent="0.25">
      <c r="A2697" s="35">
        <v>29</v>
      </c>
      <c r="B2697" s="38" t="s">
        <v>962</v>
      </c>
      <c r="C2697" s="38" t="s">
        <v>963</v>
      </c>
      <c r="D2697" s="38" t="s">
        <v>964</v>
      </c>
      <c r="E2697" s="45" t="s">
        <v>17</v>
      </c>
      <c r="F2697" s="45" t="s">
        <v>736</v>
      </c>
      <c r="G2697" s="41" t="s">
        <v>815</v>
      </c>
      <c r="H2697" s="41" t="s">
        <v>814</v>
      </c>
    </row>
    <row r="2698" spans="1:8" ht="15" hidden="1" customHeight="1" x14ac:dyDescent="0.25">
      <c r="A2698" s="35">
        <v>29</v>
      </c>
      <c r="B2698" s="38" t="s">
        <v>962</v>
      </c>
      <c r="C2698" s="38" t="s">
        <v>963</v>
      </c>
      <c r="D2698" s="38" t="s">
        <v>964</v>
      </c>
      <c r="E2698" s="45" t="s">
        <v>17</v>
      </c>
      <c r="F2698" s="45" t="s">
        <v>736</v>
      </c>
      <c r="G2698" s="41" t="s">
        <v>403</v>
      </c>
      <c r="H2698" s="41" t="s">
        <v>816</v>
      </c>
    </row>
    <row r="2699" spans="1:8" ht="15" hidden="1" customHeight="1" x14ac:dyDescent="0.25">
      <c r="A2699" s="35">
        <v>29</v>
      </c>
      <c r="B2699" s="38" t="s">
        <v>962</v>
      </c>
      <c r="C2699" s="38" t="s">
        <v>963</v>
      </c>
      <c r="D2699" s="38" t="s">
        <v>964</v>
      </c>
      <c r="E2699" s="45" t="s">
        <v>17</v>
      </c>
      <c r="F2699" s="45" t="s">
        <v>736</v>
      </c>
      <c r="G2699" s="41" t="s">
        <v>405</v>
      </c>
      <c r="H2699" s="41" t="s">
        <v>817</v>
      </c>
    </row>
    <row r="2700" spans="1:8" ht="15" hidden="1" customHeight="1" x14ac:dyDescent="0.25">
      <c r="A2700" s="35">
        <v>29</v>
      </c>
      <c r="B2700" s="38" t="s">
        <v>962</v>
      </c>
      <c r="C2700" s="38" t="s">
        <v>963</v>
      </c>
      <c r="D2700" s="38" t="s">
        <v>964</v>
      </c>
      <c r="E2700" s="45" t="s">
        <v>17</v>
      </c>
      <c r="F2700" s="45" t="s">
        <v>736</v>
      </c>
      <c r="G2700" s="41" t="s">
        <v>407</v>
      </c>
      <c r="H2700" s="41">
        <v>36</v>
      </c>
    </row>
    <row r="2701" spans="1:8" ht="15" hidden="1" customHeight="1" x14ac:dyDescent="0.25">
      <c r="A2701" s="35">
        <v>29</v>
      </c>
      <c r="B2701" s="38" t="s">
        <v>962</v>
      </c>
      <c r="C2701" s="38" t="s">
        <v>963</v>
      </c>
      <c r="D2701" s="38" t="s">
        <v>964</v>
      </c>
      <c r="E2701" s="45" t="s">
        <v>17</v>
      </c>
      <c r="F2701" s="45" t="s">
        <v>736</v>
      </c>
      <c r="G2701" s="41" t="s">
        <v>408</v>
      </c>
      <c r="H2701" s="41" t="s">
        <v>411</v>
      </c>
    </row>
    <row r="2702" spans="1:8" ht="15" hidden="1" customHeight="1" x14ac:dyDescent="0.25">
      <c r="A2702" s="35">
        <v>29</v>
      </c>
      <c r="B2702" s="38" t="s">
        <v>962</v>
      </c>
      <c r="C2702" s="38" t="s">
        <v>963</v>
      </c>
      <c r="D2702" s="38" t="s">
        <v>964</v>
      </c>
      <c r="E2702" s="45" t="s">
        <v>17</v>
      </c>
      <c r="F2702" s="45" t="s">
        <v>736</v>
      </c>
      <c r="G2702" s="41" t="s">
        <v>410</v>
      </c>
      <c r="H2702" s="41" t="s">
        <v>411</v>
      </c>
    </row>
    <row r="2703" spans="1:8" ht="15" hidden="1" customHeight="1" x14ac:dyDescent="0.25">
      <c r="A2703" s="35">
        <v>29</v>
      </c>
      <c r="B2703" s="38" t="s">
        <v>962</v>
      </c>
      <c r="C2703" s="38" t="s">
        <v>963</v>
      </c>
      <c r="D2703" s="38" t="s">
        <v>964</v>
      </c>
      <c r="E2703" s="45" t="s">
        <v>17</v>
      </c>
      <c r="F2703" s="45" t="s">
        <v>736</v>
      </c>
      <c r="G2703" s="41" t="s">
        <v>412</v>
      </c>
      <c r="H2703" s="41" t="s">
        <v>413</v>
      </c>
    </row>
    <row r="2704" spans="1:8" ht="15" hidden="1" customHeight="1" x14ac:dyDescent="0.25">
      <c r="A2704" s="35">
        <v>29</v>
      </c>
      <c r="B2704" s="38" t="s">
        <v>962</v>
      </c>
      <c r="C2704" s="38" t="s">
        <v>963</v>
      </c>
      <c r="D2704" s="38" t="s">
        <v>964</v>
      </c>
      <c r="E2704" s="45" t="s">
        <v>17</v>
      </c>
      <c r="F2704" s="45" t="s">
        <v>736</v>
      </c>
      <c r="G2704" s="41" t="s">
        <v>414</v>
      </c>
      <c r="H2704" s="41" t="s">
        <v>423</v>
      </c>
    </row>
    <row r="2705" spans="1:8" ht="15" hidden="1" customHeight="1" x14ac:dyDescent="0.25">
      <c r="A2705" s="35">
        <v>29</v>
      </c>
      <c r="B2705" s="38" t="s">
        <v>962</v>
      </c>
      <c r="C2705" s="38" t="s">
        <v>963</v>
      </c>
      <c r="D2705" s="38" t="s">
        <v>964</v>
      </c>
      <c r="E2705" s="45" t="s">
        <v>17</v>
      </c>
      <c r="F2705" s="45" t="s">
        <v>736</v>
      </c>
      <c r="G2705" s="41" t="s">
        <v>416</v>
      </c>
      <c r="H2705" s="41" t="s">
        <v>423</v>
      </c>
    </row>
    <row r="2706" spans="1:8" ht="15" hidden="1" customHeight="1" x14ac:dyDescent="0.25">
      <c r="A2706" s="35">
        <v>29</v>
      </c>
      <c r="B2706" s="38" t="s">
        <v>962</v>
      </c>
      <c r="C2706" s="38" t="s">
        <v>963</v>
      </c>
      <c r="D2706" s="38" t="s">
        <v>964</v>
      </c>
      <c r="E2706" s="45" t="s">
        <v>17</v>
      </c>
      <c r="F2706" s="45" t="s">
        <v>736</v>
      </c>
      <c r="G2706" s="41" t="s">
        <v>417</v>
      </c>
      <c r="H2706" s="41" t="s">
        <v>423</v>
      </c>
    </row>
    <row r="2707" spans="1:8" ht="15" hidden="1" customHeight="1" x14ac:dyDescent="0.25">
      <c r="A2707" s="35">
        <v>29</v>
      </c>
      <c r="B2707" s="38" t="s">
        <v>962</v>
      </c>
      <c r="C2707" s="38" t="s">
        <v>963</v>
      </c>
      <c r="D2707" s="38" t="s">
        <v>964</v>
      </c>
      <c r="E2707" s="45" t="s">
        <v>17</v>
      </c>
      <c r="F2707" s="45" t="s">
        <v>736</v>
      </c>
      <c r="G2707" s="41" t="s">
        <v>418</v>
      </c>
      <c r="H2707" s="41" t="s">
        <v>423</v>
      </c>
    </row>
    <row r="2708" spans="1:8" ht="15" hidden="1" customHeight="1" x14ac:dyDescent="0.25">
      <c r="A2708" s="35">
        <v>29</v>
      </c>
      <c r="B2708" s="38" t="s">
        <v>962</v>
      </c>
      <c r="C2708" s="38" t="s">
        <v>963</v>
      </c>
      <c r="D2708" s="38" t="s">
        <v>964</v>
      </c>
      <c r="E2708" s="45" t="s">
        <v>17</v>
      </c>
      <c r="F2708" s="45" t="s">
        <v>736</v>
      </c>
      <c r="G2708" s="41" t="s">
        <v>420</v>
      </c>
      <c r="H2708" s="41" t="s">
        <v>421</v>
      </c>
    </row>
    <row r="2709" spans="1:8" ht="15" hidden="1" customHeight="1" x14ac:dyDescent="0.25">
      <c r="A2709" s="35">
        <v>29</v>
      </c>
      <c r="B2709" s="38" t="s">
        <v>962</v>
      </c>
      <c r="C2709" s="38" t="s">
        <v>963</v>
      </c>
      <c r="D2709" s="38" t="s">
        <v>964</v>
      </c>
      <c r="E2709" s="45" t="s">
        <v>17</v>
      </c>
      <c r="F2709" s="45" t="s">
        <v>736</v>
      </c>
      <c r="G2709" s="41" t="s">
        <v>422</v>
      </c>
      <c r="H2709" s="41" t="s">
        <v>423</v>
      </c>
    </row>
    <row r="2710" spans="1:8" ht="15" hidden="1" customHeight="1" x14ac:dyDescent="0.25">
      <c r="A2710" s="35">
        <v>29</v>
      </c>
      <c r="B2710" s="38" t="s">
        <v>962</v>
      </c>
      <c r="C2710" s="38" t="s">
        <v>963</v>
      </c>
      <c r="D2710" s="38" t="s">
        <v>964</v>
      </c>
      <c r="E2710" s="45" t="s">
        <v>17</v>
      </c>
      <c r="F2710" s="45" t="s">
        <v>736</v>
      </c>
      <c r="G2710" s="41" t="s">
        <v>869</v>
      </c>
      <c r="H2710" s="41">
        <v>850</v>
      </c>
    </row>
    <row r="2711" spans="1:8" ht="15" hidden="1" customHeight="1" x14ac:dyDescent="0.25">
      <c r="A2711" s="35">
        <v>29</v>
      </c>
      <c r="B2711" s="38" t="s">
        <v>962</v>
      </c>
      <c r="C2711" s="38" t="s">
        <v>963</v>
      </c>
      <c r="D2711" s="38" t="s">
        <v>964</v>
      </c>
      <c r="E2711" s="45" t="s">
        <v>17</v>
      </c>
      <c r="F2711" s="45" t="s">
        <v>736</v>
      </c>
      <c r="G2711" s="41" t="s">
        <v>818</v>
      </c>
      <c r="H2711" s="41" t="s">
        <v>571</v>
      </c>
    </row>
    <row r="2712" spans="1:8" ht="15" hidden="1" customHeight="1" x14ac:dyDescent="0.25">
      <c r="A2712" s="35">
        <v>29</v>
      </c>
      <c r="B2712" s="38" t="s">
        <v>962</v>
      </c>
      <c r="C2712" s="38" t="s">
        <v>963</v>
      </c>
      <c r="D2712" s="38" t="s">
        <v>964</v>
      </c>
      <c r="E2712" s="45" t="s">
        <v>17</v>
      </c>
      <c r="F2712" s="45" t="s">
        <v>736</v>
      </c>
      <c r="G2712" s="41" t="s">
        <v>424</v>
      </c>
      <c r="H2712" s="41" t="s">
        <v>571</v>
      </c>
    </row>
    <row r="2713" spans="1:8" ht="15" hidden="1" customHeight="1" x14ac:dyDescent="0.25">
      <c r="A2713" s="35">
        <v>29</v>
      </c>
      <c r="B2713" s="38" t="s">
        <v>962</v>
      </c>
      <c r="C2713" s="38" t="s">
        <v>963</v>
      </c>
      <c r="D2713" s="38" t="s">
        <v>964</v>
      </c>
      <c r="E2713" s="45" t="s">
        <v>17</v>
      </c>
      <c r="F2713" s="45" t="s">
        <v>736</v>
      </c>
      <c r="G2713" s="41" t="s">
        <v>425</v>
      </c>
      <c r="H2713" s="41" t="s">
        <v>423</v>
      </c>
    </row>
    <row r="2714" spans="1:8" ht="15" hidden="1" customHeight="1" x14ac:dyDescent="0.25">
      <c r="A2714" s="35">
        <v>29</v>
      </c>
      <c r="B2714" s="38" t="s">
        <v>962</v>
      </c>
      <c r="C2714" s="38" t="s">
        <v>963</v>
      </c>
      <c r="D2714" s="38" t="s">
        <v>964</v>
      </c>
      <c r="E2714" s="45" t="s">
        <v>17</v>
      </c>
      <c r="F2714" s="45" t="s">
        <v>736</v>
      </c>
      <c r="G2714" s="41" t="s">
        <v>819</v>
      </c>
      <c r="H2714" s="41" t="s">
        <v>423</v>
      </c>
    </row>
    <row r="2715" spans="1:8" ht="15" hidden="1" customHeight="1" x14ac:dyDescent="0.25">
      <c r="A2715" s="35">
        <v>30</v>
      </c>
      <c r="B2715" s="38" t="s">
        <v>971</v>
      </c>
      <c r="C2715" s="38" t="s">
        <v>972</v>
      </c>
      <c r="D2715" s="38" t="s">
        <v>973</v>
      </c>
      <c r="E2715" s="45" t="s">
        <v>17</v>
      </c>
      <c r="F2715" s="45" t="s">
        <v>736</v>
      </c>
      <c r="G2715" s="41" t="s">
        <v>310</v>
      </c>
      <c r="H2715" s="41" t="s">
        <v>975</v>
      </c>
    </row>
    <row r="2716" spans="1:8" ht="15" hidden="1" customHeight="1" x14ac:dyDescent="0.25">
      <c r="A2716" s="35">
        <v>30</v>
      </c>
      <c r="B2716" s="38" t="s">
        <v>971</v>
      </c>
      <c r="C2716" s="38" t="s">
        <v>972</v>
      </c>
      <c r="D2716" s="38" t="s">
        <v>973</v>
      </c>
      <c r="E2716" s="45" t="s">
        <v>17</v>
      </c>
      <c r="F2716" s="45" t="s">
        <v>736</v>
      </c>
      <c r="G2716" s="41" t="s">
        <v>312</v>
      </c>
      <c r="H2716" s="41" t="s">
        <v>739</v>
      </c>
    </row>
    <row r="2717" spans="1:8" ht="15" hidden="1" customHeight="1" x14ac:dyDescent="0.25">
      <c r="A2717" s="35">
        <v>30</v>
      </c>
      <c r="B2717" s="38" t="s">
        <v>971</v>
      </c>
      <c r="C2717" s="38" t="s">
        <v>972</v>
      </c>
      <c r="D2717" s="38" t="s">
        <v>973</v>
      </c>
      <c r="E2717" s="45" t="s">
        <v>17</v>
      </c>
      <c r="F2717" s="45" t="s">
        <v>736</v>
      </c>
      <c r="G2717" s="41" t="s">
        <v>929</v>
      </c>
      <c r="H2717" s="41" t="s">
        <v>930</v>
      </c>
    </row>
    <row r="2718" spans="1:8" ht="15" hidden="1" customHeight="1" x14ac:dyDescent="0.25">
      <c r="A2718" s="35">
        <v>30</v>
      </c>
      <c r="B2718" s="38" t="s">
        <v>971</v>
      </c>
      <c r="C2718" s="38" t="s">
        <v>972</v>
      </c>
      <c r="D2718" s="38" t="s">
        <v>973</v>
      </c>
      <c r="E2718" s="45" t="s">
        <v>17</v>
      </c>
      <c r="F2718" s="45" t="s">
        <v>736</v>
      </c>
      <c r="G2718" s="41" t="s">
        <v>314</v>
      </c>
      <c r="H2718" s="41" t="s">
        <v>571</v>
      </c>
    </row>
    <row r="2719" spans="1:8" ht="15" hidden="1" customHeight="1" x14ac:dyDescent="0.25">
      <c r="A2719" s="35">
        <v>30</v>
      </c>
      <c r="B2719" s="38" t="s">
        <v>971</v>
      </c>
      <c r="C2719" s="38" t="s">
        <v>972</v>
      </c>
      <c r="D2719" s="38" t="s">
        <v>973</v>
      </c>
      <c r="E2719" s="45" t="s">
        <v>17</v>
      </c>
      <c r="F2719" s="45" t="s">
        <v>736</v>
      </c>
      <c r="G2719" s="41" t="s">
        <v>316</v>
      </c>
      <c r="H2719" s="41" t="s">
        <v>931</v>
      </c>
    </row>
    <row r="2720" spans="1:8" ht="15" hidden="1" customHeight="1" x14ac:dyDescent="0.25">
      <c r="A2720" s="35">
        <v>30</v>
      </c>
      <c r="B2720" s="38" t="s">
        <v>971</v>
      </c>
      <c r="C2720" s="38" t="s">
        <v>972</v>
      </c>
      <c r="D2720" s="38" t="s">
        <v>973</v>
      </c>
      <c r="E2720" s="45" t="s">
        <v>17</v>
      </c>
      <c r="F2720" s="45" t="s">
        <v>736</v>
      </c>
      <c r="G2720" s="41" t="s">
        <v>318</v>
      </c>
      <c r="H2720" s="41" t="s">
        <v>932</v>
      </c>
    </row>
    <row r="2721" spans="1:8" ht="15" hidden="1" customHeight="1" x14ac:dyDescent="0.25">
      <c r="A2721" s="35">
        <v>30</v>
      </c>
      <c r="B2721" s="38" t="s">
        <v>971</v>
      </c>
      <c r="C2721" s="38" t="s">
        <v>972</v>
      </c>
      <c r="D2721" s="38" t="s">
        <v>973</v>
      </c>
      <c r="E2721" s="45" t="s">
        <v>17</v>
      </c>
      <c r="F2721" s="45" t="s">
        <v>736</v>
      </c>
      <c r="G2721" s="41" t="s">
        <v>741</v>
      </c>
      <c r="H2721" s="41">
        <v>60</v>
      </c>
    </row>
    <row r="2722" spans="1:8" ht="15" hidden="1" customHeight="1" x14ac:dyDescent="0.25">
      <c r="A2722" s="35">
        <v>30</v>
      </c>
      <c r="B2722" s="38" t="s">
        <v>971</v>
      </c>
      <c r="C2722" s="38" t="s">
        <v>972</v>
      </c>
      <c r="D2722" s="38" t="s">
        <v>973</v>
      </c>
      <c r="E2722" s="45" t="s">
        <v>17</v>
      </c>
      <c r="F2722" s="45" t="s">
        <v>736</v>
      </c>
      <c r="G2722" s="41" t="s">
        <v>321</v>
      </c>
      <c r="H2722" s="41">
        <v>20</v>
      </c>
    </row>
    <row r="2723" spans="1:8" ht="15" hidden="1" customHeight="1" x14ac:dyDescent="0.25">
      <c r="A2723" s="35">
        <v>30</v>
      </c>
      <c r="B2723" s="38" t="s">
        <v>971</v>
      </c>
      <c r="C2723" s="38" t="s">
        <v>972</v>
      </c>
      <c r="D2723" s="38" t="s">
        <v>973</v>
      </c>
      <c r="E2723" s="45" t="s">
        <v>17</v>
      </c>
      <c r="F2723" s="45" t="s">
        <v>736</v>
      </c>
      <c r="G2723" s="41" t="s">
        <v>322</v>
      </c>
      <c r="H2723" s="41" t="s">
        <v>742</v>
      </c>
    </row>
    <row r="2724" spans="1:8" ht="15" hidden="1" customHeight="1" x14ac:dyDescent="0.25">
      <c r="A2724" s="35">
        <v>30</v>
      </c>
      <c r="B2724" s="38" t="s">
        <v>971</v>
      </c>
      <c r="C2724" s="38" t="s">
        <v>972</v>
      </c>
      <c r="D2724" s="38" t="s">
        <v>973</v>
      </c>
      <c r="E2724" s="45" t="s">
        <v>17</v>
      </c>
      <c r="F2724" s="45" t="s">
        <v>736</v>
      </c>
      <c r="G2724" s="41" t="s">
        <v>743</v>
      </c>
      <c r="H2724" s="41">
        <v>6</v>
      </c>
    </row>
    <row r="2725" spans="1:8" ht="15" hidden="1" customHeight="1" x14ac:dyDescent="0.25">
      <c r="A2725" s="35">
        <v>30</v>
      </c>
      <c r="B2725" s="38" t="s">
        <v>971</v>
      </c>
      <c r="C2725" s="38" t="s">
        <v>972</v>
      </c>
      <c r="D2725" s="38" t="s">
        <v>973</v>
      </c>
      <c r="E2725" s="45" t="s">
        <v>17</v>
      </c>
      <c r="F2725" s="45" t="s">
        <v>736</v>
      </c>
      <c r="G2725" s="43" t="s">
        <v>744</v>
      </c>
      <c r="H2725" s="41">
        <v>1.2</v>
      </c>
    </row>
    <row r="2726" spans="1:8" ht="15" hidden="1" customHeight="1" x14ac:dyDescent="0.25">
      <c r="A2726" s="35">
        <v>30</v>
      </c>
      <c r="B2726" s="38" t="s">
        <v>971</v>
      </c>
      <c r="C2726" s="38" t="s">
        <v>972</v>
      </c>
      <c r="D2726" s="38" t="s">
        <v>973</v>
      </c>
      <c r="E2726" s="45" t="s">
        <v>17</v>
      </c>
      <c r="F2726" s="45" t="s">
        <v>736</v>
      </c>
      <c r="G2726" s="41" t="s">
        <v>745</v>
      </c>
      <c r="H2726" s="41">
        <v>6.5</v>
      </c>
    </row>
    <row r="2727" spans="1:8" ht="15" hidden="1" customHeight="1" x14ac:dyDescent="0.25">
      <c r="A2727" s="35">
        <v>30</v>
      </c>
      <c r="B2727" s="38" t="s">
        <v>971</v>
      </c>
      <c r="C2727" s="38" t="s">
        <v>972</v>
      </c>
      <c r="D2727" s="38" t="s">
        <v>973</v>
      </c>
      <c r="E2727" s="45" t="s">
        <v>17</v>
      </c>
      <c r="F2727" s="45" t="s">
        <v>736</v>
      </c>
      <c r="G2727" s="41" t="s">
        <v>746</v>
      </c>
      <c r="H2727" s="41" t="s">
        <v>908</v>
      </c>
    </row>
    <row r="2728" spans="1:8" ht="15" hidden="1" customHeight="1" x14ac:dyDescent="0.25">
      <c r="A2728" s="35">
        <v>30</v>
      </c>
      <c r="B2728" s="38" t="s">
        <v>971</v>
      </c>
      <c r="C2728" s="38" t="s">
        <v>972</v>
      </c>
      <c r="D2728" s="38" t="s">
        <v>973</v>
      </c>
      <c r="E2728" s="45" t="s">
        <v>17</v>
      </c>
      <c r="F2728" s="45" t="s">
        <v>736</v>
      </c>
      <c r="G2728" s="41" t="s">
        <v>748</v>
      </c>
      <c r="H2728" s="41">
        <v>7.43</v>
      </c>
    </row>
    <row r="2729" spans="1:8" ht="15" hidden="1" customHeight="1" x14ac:dyDescent="0.25">
      <c r="A2729" s="35">
        <v>30</v>
      </c>
      <c r="B2729" s="38" t="s">
        <v>971</v>
      </c>
      <c r="C2729" s="38" t="s">
        <v>972</v>
      </c>
      <c r="D2729" s="38" t="s">
        <v>973</v>
      </c>
      <c r="E2729" s="45" t="s">
        <v>17</v>
      </c>
      <c r="F2729" s="45" t="s">
        <v>736</v>
      </c>
      <c r="G2729" s="41" t="s">
        <v>749</v>
      </c>
      <c r="H2729" s="41">
        <v>1.3</v>
      </c>
    </row>
    <row r="2730" spans="1:8" ht="15" hidden="1" customHeight="1" x14ac:dyDescent="0.25">
      <c r="A2730" s="35">
        <v>30</v>
      </c>
      <c r="B2730" s="38" t="s">
        <v>971</v>
      </c>
      <c r="C2730" s="38" t="s">
        <v>972</v>
      </c>
      <c r="D2730" s="38" t="s">
        <v>973</v>
      </c>
      <c r="E2730" s="45" t="s">
        <v>17</v>
      </c>
      <c r="F2730" s="45" t="s">
        <v>736</v>
      </c>
      <c r="G2730" s="41" t="s">
        <v>750</v>
      </c>
      <c r="H2730" s="41">
        <v>11.3</v>
      </c>
    </row>
    <row r="2731" spans="1:8" ht="15" hidden="1" customHeight="1" x14ac:dyDescent="0.25">
      <c r="A2731" s="35">
        <v>30</v>
      </c>
      <c r="B2731" s="38" t="s">
        <v>971</v>
      </c>
      <c r="C2731" s="38" t="s">
        <v>972</v>
      </c>
      <c r="D2731" s="38" t="s">
        <v>973</v>
      </c>
      <c r="E2731" s="45" t="s">
        <v>17</v>
      </c>
      <c r="F2731" s="45" t="s">
        <v>736</v>
      </c>
      <c r="G2731" s="41" t="s">
        <v>326</v>
      </c>
      <c r="H2731" s="41" t="s">
        <v>909</v>
      </c>
    </row>
    <row r="2732" spans="1:8" ht="15" hidden="1" customHeight="1" x14ac:dyDescent="0.25">
      <c r="A2732" s="35">
        <v>30</v>
      </c>
      <c r="B2732" s="38" t="s">
        <v>971</v>
      </c>
      <c r="C2732" s="38" t="s">
        <v>972</v>
      </c>
      <c r="D2732" s="38" t="s">
        <v>973</v>
      </c>
      <c r="E2732" s="45" t="s">
        <v>17</v>
      </c>
      <c r="F2732" s="45" t="s">
        <v>736</v>
      </c>
      <c r="G2732" s="41" t="s">
        <v>752</v>
      </c>
      <c r="H2732" s="41">
        <v>1.71</v>
      </c>
    </row>
    <row r="2733" spans="1:8" ht="15" hidden="1" customHeight="1" x14ac:dyDescent="0.25">
      <c r="A2733" s="35">
        <v>30</v>
      </c>
      <c r="B2733" s="38" t="s">
        <v>971</v>
      </c>
      <c r="C2733" s="38" t="s">
        <v>972</v>
      </c>
      <c r="D2733" s="38" t="s">
        <v>973</v>
      </c>
      <c r="E2733" s="45" t="s">
        <v>17</v>
      </c>
      <c r="F2733" s="45" t="s">
        <v>736</v>
      </c>
      <c r="G2733" s="41" t="s">
        <v>753</v>
      </c>
      <c r="H2733" s="41">
        <v>0.3</v>
      </c>
    </row>
    <row r="2734" spans="1:8" ht="15" hidden="1" customHeight="1" x14ac:dyDescent="0.25">
      <c r="A2734" s="35">
        <v>30</v>
      </c>
      <c r="B2734" s="38" t="s">
        <v>971</v>
      </c>
      <c r="C2734" s="38" t="s">
        <v>972</v>
      </c>
      <c r="D2734" s="38" t="s">
        <v>973</v>
      </c>
      <c r="E2734" s="45" t="s">
        <v>17</v>
      </c>
      <c r="F2734" s="45" t="s">
        <v>736</v>
      </c>
      <c r="G2734" s="41" t="s">
        <v>754</v>
      </c>
      <c r="H2734" s="41">
        <v>2.6</v>
      </c>
    </row>
    <row r="2735" spans="1:8" ht="15" hidden="1" customHeight="1" x14ac:dyDescent="0.25">
      <c r="A2735" s="35">
        <v>30</v>
      </c>
      <c r="B2735" s="38" t="s">
        <v>971</v>
      </c>
      <c r="C2735" s="38" t="s">
        <v>972</v>
      </c>
      <c r="D2735" s="38" t="s">
        <v>973</v>
      </c>
      <c r="E2735" s="45" t="s">
        <v>17</v>
      </c>
      <c r="F2735" s="45" t="s">
        <v>736</v>
      </c>
      <c r="G2735" s="41" t="s">
        <v>328</v>
      </c>
      <c r="H2735" s="41">
        <v>3.51</v>
      </c>
    </row>
    <row r="2736" spans="1:8" ht="15" hidden="1" customHeight="1" x14ac:dyDescent="0.25">
      <c r="A2736" s="35">
        <v>30</v>
      </c>
      <c r="B2736" s="38" t="s">
        <v>971</v>
      </c>
      <c r="C2736" s="38" t="s">
        <v>972</v>
      </c>
      <c r="D2736" s="38" t="s">
        <v>973</v>
      </c>
      <c r="E2736" s="45" t="s">
        <v>17</v>
      </c>
      <c r="F2736" s="45" t="s">
        <v>736</v>
      </c>
      <c r="G2736" s="41" t="s">
        <v>330</v>
      </c>
      <c r="H2736" s="41">
        <v>6.2</v>
      </c>
    </row>
    <row r="2737" spans="1:8" ht="15" hidden="1" customHeight="1" x14ac:dyDescent="0.25">
      <c r="A2737" s="35">
        <v>30</v>
      </c>
      <c r="B2737" s="38" t="s">
        <v>971</v>
      </c>
      <c r="C2737" s="38" t="s">
        <v>972</v>
      </c>
      <c r="D2737" s="38" t="s">
        <v>973</v>
      </c>
      <c r="E2737" s="45" t="s">
        <v>17</v>
      </c>
      <c r="F2737" s="45" t="s">
        <v>736</v>
      </c>
      <c r="G2737" s="41" t="s">
        <v>331</v>
      </c>
      <c r="H2737" s="41" t="s">
        <v>332</v>
      </c>
    </row>
    <row r="2738" spans="1:8" ht="15" hidden="1" customHeight="1" x14ac:dyDescent="0.25">
      <c r="A2738" s="35">
        <v>30</v>
      </c>
      <c r="B2738" s="38" t="s">
        <v>971</v>
      </c>
      <c r="C2738" s="38" t="s">
        <v>972</v>
      </c>
      <c r="D2738" s="38" t="s">
        <v>973</v>
      </c>
      <c r="E2738" s="45" t="s">
        <v>17</v>
      </c>
      <c r="F2738" s="45" t="s">
        <v>736</v>
      </c>
      <c r="G2738" s="41" t="s">
        <v>333</v>
      </c>
      <c r="H2738" s="41" t="s">
        <v>453</v>
      </c>
    </row>
    <row r="2739" spans="1:8" ht="15" hidden="1" customHeight="1" x14ac:dyDescent="0.25">
      <c r="A2739" s="35">
        <v>30</v>
      </c>
      <c r="B2739" s="38" t="s">
        <v>971</v>
      </c>
      <c r="C2739" s="38" t="s">
        <v>972</v>
      </c>
      <c r="D2739" s="38" t="s">
        <v>973</v>
      </c>
      <c r="E2739" s="45" t="s">
        <v>17</v>
      </c>
      <c r="F2739" s="45" t="s">
        <v>736</v>
      </c>
      <c r="G2739" s="41" t="s">
        <v>335</v>
      </c>
      <c r="H2739" s="41">
        <v>24</v>
      </c>
    </row>
    <row r="2740" spans="1:8" ht="15" hidden="1" customHeight="1" x14ac:dyDescent="0.25">
      <c r="A2740" s="35">
        <v>30</v>
      </c>
      <c r="B2740" s="38" t="s">
        <v>971</v>
      </c>
      <c r="C2740" s="38" t="s">
        <v>972</v>
      </c>
      <c r="D2740" s="38" t="s">
        <v>973</v>
      </c>
      <c r="E2740" s="45" t="s">
        <v>17</v>
      </c>
      <c r="F2740" s="45" t="s">
        <v>736</v>
      </c>
      <c r="G2740" s="41" t="s">
        <v>755</v>
      </c>
      <c r="H2740" s="41">
        <v>24</v>
      </c>
    </row>
    <row r="2741" spans="1:8" ht="15" hidden="1" customHeight="1" x14ac:dyDescent="0.25">
      <c r="A2741" s="35">
        <v>30</v>
      </c>
      <c r="B2741" s="38" t="s">
        <v>971</v>
      </c>
      <c r="C2741" s="38" t="s">
        <v>972</v>
      </c>
      <c r="D2741" s="38" t="s">
        <v>973</v>
      </c>
      <c r="E2741" s="45" t="s">
        <v>17</v>
      </c>
      <c r="F2741" s="45" t="s">
        <v>736</v>
      </c>
      <c r="G2741" s="41" t="s">
        <v>336</v>
      </c>
      <c r="H2741" s="41" t="s">
        <v>756</v>
      </c>
    </row>
    <row r="2742" spans="1:8" ht="15" hidden="1" customHeight="1" x14ac:dyDescent="0.25">
      <c r="A2742" s="35">
        <v>30</v>
      </c>
      <c r="B2742" s="38" t="s">
        <v>971</v>
      </c>
      <c r="C2742" s="38" t="s">
        <v>972</v>
      </c>
      <c r="D2742" s="38" t="s">
        <v>973</v>
      </c>
      <c r="E2742" s="45" t="s">
        <v>17</v>
      </c>
      <c r="F2742" s="45" t="s">
        <v>736</v>
      </c>
      <c r="G2742" s="41" t="s">
        <v>757</v>
      </c>
      <c r="H2742" s="41">
        <v>7</v>
      </c>
    </row>
    <row r="2743" spans="1:8" ht="15" hidden="1" customHeight="1" x14ac:dyDescent="0.25">
      <c r="A2743" s="35">
        <v>30</v>
      </c>
      <c r="B2743" s="38" t="s">
        <v>971</v>
      </c>
      <c r="C2743" s="38" t="s">
        <v>972</v>
      </c>
      <c r="D2743" s="38" t="s">
        <v>973</v>
      </c>
      <c r="E2743" s="45" t="s">
        <v>17</v>
      </c>
      <c r="F2743" s="45" t="s">
        <v>736</v>
      </c>
      <c r="G2743" s="41" t="s">
        <v>758</v>
      </c>
      <c r="H2743" s="41">
        <v>1.2</v>
      </c>
    </row>
    <row r="2744" spans="1:8" ht="15" hidden="1" customHeight="1" x14ac:dyDescent="0.25">
      <c r="A2744" s="35">
        <v>30</v>
      </c>
      <c r="B2744" s="38" t="s">
        <v>971</v>
      </c>
      <c r="C2744" s="38" t="s">
        <v>972</v>
      </c>
      <c r="D2744" s="38" t="s">
        <v>973</v>
      </c>
      <c r="E2744" s="45" t="s">
        <v>17</v>
      </c>
      <c r="F2744" s="45" t="s">
        <v>736</v>
      </c>
      <c r="G2744" s="41" t="s">
        <v>759</v>
      </c>
      <c r="H2744" s="41">
        <v>8</v>
      </c>
    </row>
    <row r="2745" spans="1:8" ht="15" hidden="1" customHeight="1" x14ac:dyDescent="0.25">
      <c r="A2745" s="35">
        <v>30</v>
      </c>
      <c r="B2745" s="38" t="s">
        <v>971</v>
      </c>
      <c r="C2745" s="38" t="s">
        <v>972</v>
      </c>
      <c r="D2745" s="38" t="s">
        <v>973</v>
      </c>
      <c r="E2745" s="45" t="s">
        <v>17</v>
      </c>
      <c r="F2745" s="45" t="s">
        <v>736</v>
      </c>
      <c r="G2745" s="41" t="s">
        <v>760</v>
      </c>
      <c r="H2745" s="41" t="s">
        <v>910</v>
      </c>
    </row>
    <row r="2746" spans="1:8" ht="15" hidden="1" customHeight="1" x14ac:dyDescent="0.25">
      <c r="A2746" s="35">
        <v>30</v>
      </c>
      <c r="B2746" s="38" t="s">
        <v>971</v>
      </c>
      <c r="C2746" s="38" t="s">
        <v>972</v>
      </c>
      <c r="D2746" s="38" t="s">
        <v>973</v>
      </c>
      <c r="E2746" s="45" t="s">
        <v>17</v>
      </c>
      <c r="F2746" s="45" t="s">
        <v>736</v>
      </c>
      <c r="G2746" s="41" t="s">
        <v>762</v>
      </c>
      <c r="H2746" s="41" t="s">
        <v>911</v>
      </c>
    </row>
    <row r="2747" spans="1:8" ht="15" hidden="1" customHeight="1" x14ac:dyDescent="0.25">
      <c r="A2747" s="35">
        <v>30</v>
      </c>
      <c r="B2747" s="38" t="s">
        <v>971</v>
      </c>
      <c r="C2747" s="38" t="s">
        <v>972</v>
      </c>
      <c r="D2747" s="38" t="s">
        <v>973</v>
      </c>
      <c r="E2747" s="45" t="s">
        <v>17</v>
      </c>
      <c r="F2747" s="45" t="s">
        <v>736</v>
      </c>
      <c r="G2747" s="41" t="s">
        <v>764</v>
      </c>
      <c r="H2747" s="41">
        <v>1.3</v>
      </c>
    </row>
    <row r="2748" spans="1:8" ht="15" hidden="1" customHeight="1" x14ac:dyDescent="0.25">
      <c r="A2748" s="35">
        <v>30</v>
      </c>
      <c r="B2748" s="38" t="s">
        <v>971</v>
      </c>
      <c r="C2748" s="38" t="s">
        <v>972</v>
      </c>
      <c r="D2748" s="38" t="s">
        <v>973</v>
      </c>
      <c r="E2748" s="45" t="s">
        <v>17</v>
      </c>
      <c r="F2748" s="45" t="s">
        <v>736</v>
      </c>
      <c r="G2748" s="41" t="s">
        <v>765</v>
      </c>
      <c r="H2748" s="41">
        <v>11.52</v>
      </c>
    </row>
    <row r="2749" spans="1:8" ht="15" hidden="1" customHeight="1" x14ac:dyDescent="0.25">
      <c r="A2749" s="35">
        <v>30</v>
      </c>
      <c r="B2749" s="38" t="s">
        <v>971</v>
      </c>
      <c r="C2749" s="38" t="s">
        <v>972</v>
      </c>
      <c r="D2749" s="38" t="s">
        <v>973</v>
      </c>
      <c r="E2749" s="45" t="s">
        <v>17</v>
      </c>
      <c r="F2749" s="45" t="s">
        <v>736</v>
      </c>
      <c r="G2749" s="41" t="s">
        <v>340</v>
      </c>
      <c r="H2749" s="41" t="s">
        <v>766</v>
      </c>
    </row>
    <row r="2750" spans="1:8" ht="15" hidden="1" customHeight="1" x14ac:dyDescent="0.25">
      <c r="A2750" s="35">
        <v>30</v>
      </c>
      <c r="B2750" s="38" t="s">
        <v>971</v>
      </c>
      <c r="C2750" s="38" t="s">
        <v>972</v>
      </c>
      <c r="D2750" s="38" t="s">
        <v>973</v>
      </c>
      <c r="E2750" s="45" t="s">
        <v>17</v>
      </c>
      <c r="F2750" s="45" t="s">
        <v>736</v>
      </c>
      <c r="G2750" s="41" t="s">
        <v>767</v>
      </c>
      <c r="H2750" s="41" t="s">
        <v>768</v>
      </c>
    </row>
    <row r="2751" spans="1:8" ht="15" hidden="1" customHeight="1" x14ac:dyDescent="0.25">
      <c r="A2751" s="35">
        <v>30</v>
      </c>
      <c r="B2751" s="38" t="s">
        <v>971</v>
      </c>
      <c r="C2751" s="38" t="s">
        <v>972</v>
      </c>
      <c r="D2751" s="38" t="s">
        <v>973</v>
      </c>
      <c r="E2751" s="45" t="s">
        <v>17</v>
      </c>
      <c r="F2751" s="45" t="s">
        <v>736</v>
      </c>
      <c r="G2751" s="41" t="s">
        <v>769</v>
      </c>
      <c r="H2751" s="41">
        <v>0.3</v>
      </c>
    </row>
    <row r="2752" spans="1:8" ht="15" hidden="1" customHeight="1" x14ac:dyDescent="0.25">
      <c r="A2752" s="35">
        <v>30</v>
      </c>
      <c r="B2752" s="38" t="s">
        <v>971</v>
      </c>
      <c r="C2752" s="38" t="s">
        <v>972</v>
      </c>
      <c r="D2752" s="38" t="s">
        <v>973</v>
      </c>
      <c r="E2752" s="45" t="s">
        <v>17</v>
      </c>
      <c r="F2752" s="45" t="s">
        <v>736</v>
      </c>
      <c r="G2752" s="41" t="s">
        <v>770</v>
      </c>
      <c r="H2752" s="41">
        <v>2.65</v>
      </c>
    </row>
    <row r="2753" spans="1:8" ht="15" hidden="1" customHeight="1" x14ac:dyDescent="0.25">
      <c r="A2753" s="35">
        <v>30</v>
      </c>
      <c r="B2753" s="38" t="s">
        <v>971</v>
      </c>
      <c r="C2753" s="38" t="s">
        <v>972</v>
      </c>
      <c r="D2753" s="38" t="s">
        <v>973</v>
      </c>
      <c r="E2753" s="45" t="s">
        <v>17</v>
      </c>
      <c r="F2753" s="45" t="s">
        <v>736</v>
      </c>
      <c r="G2753" s="41" t="s">
        <v>342</v>
      </c>
      <c r="H2753" s="41">
        <v>3.8</v>
      </c>
    </row>
    <row r="2754" spans="1:8" ht="15" hidden="1" customHeight="1" x14ac:dyDescent="0.25">
      <c r="A2754" s="35">
        <v>30</v>
      </c>
      <c r="B2754" s="38" t="s">
        <v>971</v>
      </c>
      <c r="C2754" s="38" t="s">
        <v>972</v>
      </c>
      <c r="D2754" s="38" t="s">
        <v>973</v>
      </c>
      <c r="E2754" s="45" t="s">
        <v>17</v>
      </c>
      <c r="F2754" s="45" t="s">
        <v>736</v>
      </c>
      <c r="G2754" s="41" t="s">
        <v>344</v>
      </c>
      <c r="H2754" s="41">
        <v>4.4000000000000004</v>
      </c>
    </row>
    <row r="2755" spans="1:8" ht="15" hidden="1" customHeight="1" x14ac:dyDescent="0.25">
      <c r="A2755" s="35">
        <v>30</v>
      </c>
      <c r="B2755" s="38" t="s">
        <v>971</v>
      </c>
      <c r="C2755" s="38" t="s">
        <v>972</v>
      </c>
      <c r="D2755" s="38" t="s">
        <v>973</v>
      </c>
      <c r="E2755" s="45" t="s">
        <v>17</v>
      </c>
      <c r="F2755" s="45" t="s">
        <v>736</v>
      </c>
      <c r="G2755" s="41" t="s">
        <v>345</v>
      </c>
      <c r="H2755" s="41" t="s">
        <v>332</v>
      </c>
    </row>
    <row r="2756" spans="1:8" ht="15" hidden="1" customHeight="1" x14ac:dyDescent="0.25">
      <c r="A2756" s="35">
        <v>30</v>
      </c>
      <c r="B2756" s="38" t="s">
        <v>971</v>
      </c>
      <c r="C2756" s="38" t="s">
        <v>972</v>
      </c>
      <c r="D2756" s="38" t="s">
        <v>973</v>
      </c>
      <c r="E2756" s="45" t="s">
        <v>17</v>
      </c>
      <c r="F2756" s="45" t="s">
        <v>736</v>
      </c>
      <c r="G2756" s="41" t="s">
        <v>346</v>
      </c>
      <c r="H2756" s="41" t="s">
        <v>627</v>
      </c>
    </row>
    <row r="2757" spans="1:8" ht="15" hidden="1" customHeight="1" x14ac:dyDescent="0.25">
      <c r="A2757" s="35">
        <v>30</v>
      </c>
      <c r="B2757" s="38" t="s">
        <v>971</v>
      </c>
      <c r="C2757" s="38" t="s">
        <v>972</v>
      </c>
      <c r="D2757" s="38" t="s">
        <v>973</v>
      </c>
      <c r="E2757" s="45" t="s">
        <v>17</v>
      </c>
      <c r="F2757" s="45" t="s">
        <v>736</v>
      </c>
      <c r="G2757" s="41" t="s">
        <v>771</v>
      </c>
      <c r="H2757" s="41" t="s">
        <v>348</v>
      </c>
    </row>
    <row r="2758" spans="1:8" ht="15" hidden="1" customHeight="1" x14ac:dyDescent="0.25">
      <c r="A2758" s="35">
        <v>30</v>
      </c>
      <c r="B2758" s="38" t="s">
        <v>971</v>
      </c>
      <c r="C2758" s="38" t="s">
        <v>972</v>
      </c>
      <c r="D2758" s="38" t="s">
        <v>973</v>
      </c>
      <c r="E2758" s="45" t="s">
        <v>17</v>
      </c>
      <c r="F2758" s="45" t="s">
        <v>736</v>
      </c>
      <c r="G2758" s="41" t="s">
        <v>772</v>
      </c>
      <c r="H2758" s="41">
        <v>230</v>
      </c>
    </row>
    <row r="2759" spans="1:8" ht="15" hidden="1" customHeight="1" x14ac:dyDescent="0.25">
      <c r="A2759" s="35">
        <v>30</v>
      </c>
      <c r="B2759" s="38" t="s">
        <v>971</v>
      </c>
      <c r="C2759" s="38" t="s">
        <v>972</v>
      </c>
      <c r="D2759" s="38" t="s">
        <v>973</v>
      </c>
      <c r="E2759" s="45" t="s">
        <v>17</v>
      </c>
      <c r="F2759" s="45" t="s">
        <v>736</v>
      </c>
      <c r="G2759" s="41" t="s">
        <v>773</v>
      </c>
      <c r="H2759" s="41">
        <v>50</v>
      </c>
    </row>
    <row r="2760" spans="1:8" ht="15" hidden="1" customHeight="1" x14ac:dyDescent="0.25">
      <c r="A2760" s="35">
        <v>30</v>
      </c>
      <c r="B2760" s="38" t="s">
        <v>971</v>
      </c>
      <c r="C2760" s="38" t="s">
        <v>972</v>
      </c>
      <c r="D2760" s="38" t="s">
        <v>973</v>
      </c>
      <c r="E2760" s="45" t="s">
        <v>17</v>
      </c>
      <c r="F2760" s="45" t="s">
        <v>736</v>
      </c>
      <c r="G2760" s="41" t="s">
        <v>774</v>
      </c>
      <c r="H2760" s="41">
        <v>1</v>
      </c>
    </row>
    <row r="2761" spans="1:8" ht="15" hidden="1" customHeight="1" x14ac:dyDescent="0.25">
      <c r="A2761" s="35">
        <v>30</v>
      </c>
      <c r="B2761" s="38" t="s">
        <v>971</v>
      </c>
      <c r="C2761" s="38" t="s">
        <v>972</v>
      </c>
      <c r="D2761" s="38" t="s">
        <v>973</v>
      </c>
      <c r="E2761" s="45" t="s">
        <v>17</v>
      </c>
      <c r="F2761" s="45" t="s">
        <v>736</v>
      </c>
      <c r="G2761" s="41" t="s">
        <v>775</v>
      </c>
      <c r="H2761" s="41" t="s">
        <v>348</v>
      </c>
    </row>
    <row r="2762" spans="1:8" ht="15" hidden="1" customHeight="1" x14ac:dyDescent="0.25">
      <c r="A2762" s="35">
        <v>30</v>
      </c>
      <c r="B2762" s="38" t="s">
        <v>971</v>
      </c>
      <c r="C2762" s="38" t="s">
        <v>972</v>
      </c>
      <c r="D2762" s="38" t="s">
        <v>973</v>
      </c>
      <c r="E2762" s="45" t="s">
        <v>17</v>
      </c>
      <c r="F2762" s="45" t="s">
        <v>736</v>
      </c>
      <c r="G2762" s="41" t="s">
        <v>776</v>
      </c>
      <c r="H2762" s="41">
        <v>230</v>
      </c>
    </row>
    <row r="2763" spans="1:8" ht="15" hidden="1" customHeight="1" x14ac:dyDescent="0.25">
      <c r="A2763" s="35">
        <v>30</v>
      </c>
      <c r="B2763" s="38" t="s">
        <v>971</v>
      </c>
      <c r="C2763" s="38" t="s">
        <v>972</v>
      </c>
      <c r="D2763" s="38" t="s">
        <v>973</v>
      </c>
      <c r="E2763" s="45" t="s">
        <v>17</v>
      </c>
      <c r="F2763" s="45" t="s">
        <v>736</v>
      </c>
      <c r="G2763" s="41" t="s">
        <v>777</v>
      </c>
      <c r="H2763" s="41">
        <v>50</v>
      </c>
    </row>
    <row r="2764" spans="1:8" ht="15" hidden="1" customHeight="1" x14ac:dyDescent="0.25">
      <c r="A2764" s="35">
        <v>30</v>
      </c>
      <c r="B2764" s="38" t="s">
        <v>971</v>
      </c>
      <c r="C2764" s="38" t="s">
        <v>972</v>
      </c>
      <c r="D2764" s="38" t="s">
        <v>973</v>
      </c>
      <c r="E2764" s="45" t="s">
        <v>17</v>
      </c>
      <c r="F2764" s="45" t="s">
        <v>736</v>
      </c>
      <c r="G2764" s="41" t="s">
        <v>778</v>
      </c>
      <c r="H2764" s="41">
        <v>1</v>
      </c>
    </row>
    <row r="2765" spans="1:8" ht="15" hidden="1" customHeight="1" x14ac:dyDescent="0.25">
      <c r="A2765" s="35">
        <v>30</v>
      </c>
      <c r="B2765" s="38" t="s">
        <v>971</v>
      </c>
      <c r="C2765" s="38" t="s">
        <v>972</v>
      </c>
      <c r="D2765" s="38" t="s">
        <v>973</v>
      </c>
      <c r="E2765" s="45" t="s">
        <v>17</v>
      </c>
      <c r="F2765" s="45" t="s">
        <v>736</v>
      </c>
      <c r="G2765" s="41" t="s">
        <v>349</v>
      </c>
      <c r="H2765" s="41" t="s">
        <v>969</v>
      </c>
    </row>
    <row r="2766" spans="1:8" ht="15" hidden="1" customHeight="1" x14ac:dyDescent="0.25">
      <c r="A2766" s="35">
        <v>30</v>
      </c>
      <c r="B2766" s="38" t="s">
        <v>971</v>
      </c>
      <c r="C2766" s="38" t="s">
        <v>972</v>
      </c>
      <c r="D2766" s="38" t="s">
        <v>973</v>
      </c>
      <c r="E2766" s="45" t="s">
        <v>17</v>
      </c>
      <c r="F2766" s="45" t="s">
        <v>736</v>
      </c>
      <c r="G2766" s="41" t="s">
        <v>351</v>
      </c>
      <c r="H2766" s="41">
        <v>390</v>
      </c>
    </row>
    <row r="2767" spans="1:8" ht="15" hidden="1" customHeight="1" x14ac:dyDescent="0.25">
      <c r="A2767" s="35">
        <v>30</v>
      </c>
      <c r="B2767" s="38" t="s">
        <v>971</v>
      </c>
      <c r="C2767" s="38" t="s">
        <v>972</v>
      </c>
      <c r="D2767" s="38" t="s">
        <v>973</v>
      </c>
      <c r="E2767" s="45" t="s">
        <v>17</v>
      </c>
      <c r="F2767" s="45" t="s">
        <v>736</v>
      </c>
      <c r="G2767" s="41" t="s">
        <v>352</v>
      </c>
      <c r="H2767" s="41" t="s">
        <v>970</v>
      </c>
    </row>
    <row r="2768" spans="1:8" ht="15" hidden="1" customHeight="1" x14ac:dyDescent="0.25">
      <c r="A2768" s="35">
        <v>30</v>
      </c>
      <c r="B2768" s="38" t="s">
        <v>971</v>
      </c>
      <c r="C2768" s="38" t="s">
        <v>972</v>
      </c>
      <c r="D2768" s="38" t="s">
        <v>973</v>
      </c>
      <c r="E2768" s="45" t="s">
        <v>17</v>
      </c>
      <c r="F2768" s="45" t="s">
        <v>736</v>
      </c>
      <c r="G2768" s="41" t="s">
        <v>354</v>
      </c>
      <c r="H2768" s="41">
        <v>29</v>
      </c>
    </row>
    <row r="2769" spans="1:8" ht="15" hidden="1" customHeight="1" x14ac:dyDescent="0.25">
      <c r="A2769" s="35">
        <v>30</v>
      </c>
      <c r="B2769" s="38" t="s">
        <v>971</v>
      </c>
      <c r="C2769" s="38" t="s">
        <v>972</v>
      </c>
      <c r="D2769" s="38" t="s">
        <v>973</v>
      </c>
      <c r="E2769" s="45" t="s">
        <v>17</v>
      </c>
      <c r="F2769" s="45" t="s">
        <v>736</v>
      </c>
      <c r="G2769" s="41" t="s">
        <v>355</v>
      </c>
      <c r="H2769" s="41">
        <v>3.8</v>
      </c>
    </row>
    <row r="2770" spans="1:8" ht="15" hidden="1" customHeight="1" x14ac:dyDescent="0.25">
      <c r="A2770" s="35">
        <v>30</v>
      </c>
      <c r="B2770" s="38" t="s">
        <v>971</v>
      </c>
      <c r="C2770" s="38" t="s">
        <v>972</v>
      </c>
      <c r="D2770" s="38" t="s">
        <v>973</v>
      </c>
      <c r="E2770" s="45" t="s">
        <v>17</v>
      </c>
      <c r="F2770" s="45" t="s">
        <v>736</v>
      </c>
      <c r="G2770" s="41" t="s">
        <v>356</v>
      </c>
      <c r="H2770" s="41">
        <v>2160</v>
      </c>
    </row>
    <row r="2771" spans="1:8" ht="15" hidden="1" customHeight="1" x14ac:dyDescent="0.25">
      <c r="A2771" s="35">
        <v>30</v>
      </c>
      <c r="B2771" s="38" t="s">
        <v>971</v>
      </c>
      <c r="C2771" s="38" t="s">
        <v>972</v>
      </c>
      <c r="D2771" s="38" t="s">
        <v>973</v>
      </c>
      <c r="E2771" s="45" t="s">
        <v>17</v>
      </c>
      <c r="F2771" s="45" t="s">
        <v>736</v>
      </c>
      <c r="G2771" s="41" t="s">
        <v>357</v>
      </c>
      <c r="H2771" s="41">
        <v>50</v>
      </c>
    </row>
    <row r="2772" spans="1:8" ht="15" hidden="1" customHeight="1" x14ac:dyDescent="0.25">
      <c r="A2772" s="35">
        <v>30</v>
      </c>
      <c r="B2772" s="38" t="s">
        <v>971</v>
      </c>
      <c r="C2772" s="38" t="s">
        <v>972</v>
      </c>
      <c r="D2772" s="38" t="s">
        <v>973</v>
      </c>
      <c r="E2772" s="45" t="s">
        <v>17</v>
      </c>
      <c r="F2772" s="45" t="s">
        <v>736</v>
      </c>
      <c r="G2772" s="41" t="s">
        <v>358</v>
      </c>
      <c r="H2772" s="41" t="s">
        <v>17</v>
      </c>
    </row>
    <row r="2773" spans="1:8" ht="15" hidden="1" customHeight="1" x14ac:dyDescent="0.25">
      <c r="A2773" s="35">
        <v>30</v>
      </c>
      <c r="B2773" s="38" t="s">
        <v>971</v>
      </c>
      <c r="C2773" s="38" t="s">
        <v>972</v>
      </c>
      <c r="D2773" s="38" t="s">
        <v>973</v>
      </c>
      <c r="E2773" s="45" t="s">
        <v>17</v>
      </c>
      <c r="F2773" s="45" t="s">
        <v>736</v>
      </c>
      <c r="G2773" s="41" t="s">
        <v>360</v>
      </c>
      <c r="H2773" s="41" t="s">
        <v>361</v>
      </c>
    </row>
    <row r="2774" spans="1:8" ht="15" hidden="1" customHeight="1" x14ac:dyDescent="0.25">
      <c r="A2774" s="35">
        <v>30</v>
      </c>
      <c r="B2774" s="38" t="s">
        <v>971</v>
      </c>
      <c r="C2774" s="38" t="s">
        <v>972</v>
      </c>
      <c r="D2774" s="38" t="s">
        <v>973</v>
      </c>
      <c r="E2774" s="45" t="s">
        <v>17</v>
      </c>
      <c r="F2774" s="45" t="s">
        <v>736</v>
      </c>
      <c r="G2774" s="41" t="s">
        <v>362</v>
      </c>
      <c r="H2774" s="41" t="s">
        <v>363</v>
      </c>
    </row>
    <row r="2775" spans="1:8" ht="15" hidden="1" customHeight="1" x14ac:dyDescent="0.25">
      <c r="A2775" s="35">
        <v>30</v>
      </c>
      <c r="B2775" s="38" t="s">
        <v>971</v>
      </c>
      <c r="C2775" s="38" t="s">
        <v>972</v>
      </c>
      <c r="D2775" s="38" t="s">
        <v>973</v>
      </c>
      <c r="E2775" s="45" t="s">
        <v>17</v>
      </c>
      <c r="F2775" s="45" t="s">
        <v>736</v>
      </c>
      <c r="G2775" s="41" t="s">
        <v>364</v>
      </c>
      <c r="H2775" s="41">
        <v>1500</v>
      </c>
    </row>
    <row r="2776" spans="1:8" ht="15" hidden="1" customHeight="1" x14ac:dyDescent="0.25">
      <c r="A2776" s="35">
        <v>30</v>
      </c>
      <c r="B2776" s="38" t="s">
        <v>971</v>
      </c>
      <c r="C2776" s="38" t="s">
        <v>972</v>
      </c>
      <c r="D2776" s="38" t="s">
        <v>973</v>
      </c>
      <c r="E2776" s="45" t="s">
        <v>17</v>
      </c>
      <c r="F2776" s="45" t="s">
        <v>736</v>
      </c>
      <c r="G2776" s="41" t="s">
        <v>781</v>
      </c>
      <c r="H2776" s="41">
        <v>0</v>
      </c>
    </row>
    <row r="2777" spans="1:8" ht="15" hidden="1" customHeight="1" x14ac:dyDescent="0.25">
      <c r="A2777" s="35">
        <v>30</v>
      </c>
      <c r="B2777" s="38" t="s">
        <v>971</v>
      </c>
      <c r="C2777" s="38" t="s">
        <v>972</v>
      </c>
      <c r="D2777" s="38" t="s">
        <v>973</v>
      </c>
      <c r="E2777" s="45" t="s">
        <v>17</v>
      </c>
      <c r="F2777" s="45" t="s">
        <v>736</v>
      </c>
      <c r="G2777" s="41" t="s">
        <v>365</v>
      </c>
      <c r="H2777" s="41" t="s">
        <v>936</v>
      </c>
    </row>
    <row r="2778" spans="1:8" ht="15" hidden="1" customHeight="1" x14ac:dyDescent="0.25">
      <c r="A2778" s="35">
        <v>30</v>
      </c>
      <c r="B2778" s="38" t="s">
        <v>971</v>
      </c>
      <c r="C2778" s="38" t="s">
        <v>972</v>
      </c>
      <c r="D2778" s="38" t="s">
        <v>973</v>
      </c>
      <c r="E2778" s="45" t="s">
        <v>17</v>
      </c>
      <c r="F2778" s="45" t="s">
        <v>736</v>
      </c>
      <c r="G2778" s="41" t="s">
        <v>783</v>
      </c>
      <c r="H2778" s="41">
        <v>570</v>
      </c>
    </row>
    <row r="2779" spans="1:8" ht="15" hidden="1" customHeight="1" x14ac:dyDescent="0.25">
      <c r="A2779" s="35">
        <v>30</v>
      </c>
      <c r="B2779" s="38" t="s">
        <v>971</v>
      </c>
      <c r="C2779" s="38" t="s">
        <v>972</v>
      </c>
      <c r="D2779" s="38" t="s">
        <v>973</v>
      </c>
      <c r="E2779" s="45" t="s">
        <v>17</v>
      </c>
      <c r="F2779" s="45" t="s">
        <v>736</v>
      </c>
      <c r="G2779" s="41" t="s">
        <v>784</v>
      </c>
      <c r="H2779" s="41">
        <v>285</v>
      </c>
    </row>
    <row r="2780" spans="1:8" ht="15" hidden="1" customHeight="1" x14ac:dyDescent="0.25">
      <c r="A2780" s="35">
        <v>30</v>
      </c>
      <c r="B2780" s="38" t="s">
        <v>971</v>
      </c>
      <c r="C2780" s="38" t="s">
        <v>972</v>
      </c>
      <c r="D2780" s="38" t="s">
        <v>973</v>
      </c>
      <c r="E2780" s="45" t="s">
        <v>17</v>
      </c>
      <c r="F2780" s="45" t="s">
        <v>736</v>
      </c>
      <c r="G2780" s="41" t="s">
        <v>785</v>
      </c>
      <c r="H2780" s="41">
        <v>570</v>
      </c>
    </row>
    <row r="2781" spans="1:8" ht="15" hidden="1" customHeight="1" x14ac:dyDescent="0.25">
      <c r="A2781" s="35">
        <v>30</v>
      </c>
      <c r="B2781" s="38" t="s">
        <v>971</v>
      </c>
      <c r="C2781" s="38" t="s">
        <v>972</v>
      </c>
      <c r="D2781" s="38" t="s">
        <v>973</v>
      </c>
      <c r="E2781" s="45" t="s">
        <v>17</v>
      </c>
      <c r="F2781" s="45" t="s">
        <v>736</v>
      </c>
      <c r="G2781" s="41" t="s">
        <v>367</v>
      </c>
      <c r="H2781" s="41" t="s">
        <v>786</v>
      </c>
    </row>
    <row r="2782" spans="1:8" ht="15" hidden="1" customHeight="1" x14ac:dyDescent="0.25">
      <c r="A2782" s="35">
        <v>30</v>
      </c>
      <c r="B2782" s="38" t="s">
        <v>971</v>
      </c>
      <c r="C2782" s="38" t="s">
        <v>972</v>
      </c>
      <c r="D2782" s="38" t="s">
        <v>973</v>
      </c>
      <c r="E2782" s="45" t="s">
        <v>17</v>
      </c>
      <c r="F2782" s="45" t="s">
        <v>736</v>
      </c>
      <c r="G2782" s="41" t="s">
        <v>787</v>
      </c>
      <c r="H2782" s="41">
        <v>850</v>
      </c>
    </row>
    <row r="2783" spans="1:8" ht="15" hidden="1" customHeight="1" x14ac:dyDescent="0.25">
      <c r="A2783" s="35">
        <v>30</v>
      </c>
      <c r="B2783" s="38" t="s">
        <v>971</v>
      </c>
      <c r="C2783" s="38" t="s">
        <v>972</v>
      </c>
      <c r="D2783" s="38" t="s">
        <v>973</v>
      </c>
      <c r="E2783" s="45" t="s">
        <v>17</v>
      </c>
      <c r="F2783" s="45" t="s">
        <v>736</v>
      </c>
      <c r="G2783" s="41" t="s">
        <v>788</v>
      </c>
      <c r="H2783" s="41">
        <v>750</v>
      </c>
    </row>
    <row r="2784" spans="1:8" ht="15" hidden="1" customHeight="1" x14ac:dyDescent="0.25">
      <c r="A2784" s="35">
        <v>30</v>
      </c>
      <c r="B2784" s="38" t="s">
        <v>971</v>
      </c>
      <c r="C2784" s="38" t="s">
        <v>972</v>
      </c>
      <c r="D2784" s="38" t="s">
        <v>973</v>
      </c>
      <c r="E2784" s="45" t="s">
        <v>17</v>
      </c>
      <c r="F2784" s="45" t="s">
        <v>736</v>
      </c>
      <c r="G2784" s="41" t="s">
        <v>789</v>
      </c>
      <c r="H2784" s="41">
        <v>298</v>
      </c>
    </row>
    <row r="2785" spans="1:8" ht="15" hidden="1" customHeight="1" x14ac:dyDescent="0.25">
      <c r="A2785" s="35">
        <v>30</v>
      </c>
      <c r="B2785" s="38" t="s">
        <v>971</v>
      </c>
      <c r="C2785" s="38" t="s">
        <v>972</v>
      </c>
      <c r="D2785" s="38" t="s">
        <v>973</v>
      </c>
      <c r="E2785" s="45" t="s">
        <v>17</v>
      </c>
      <c r="F2785" s="45" t="s">
        <v>736</v>
      </c>
      <c r="G2785" s="41" t="s">
        <v>937</v>
      </c>
      <c r="H2785" s="41" t="s">
        <v>938</v>
      </c>
    </row>
    <row r="2786" spans="1:8" ht="15" hidden="1" customHeight="1" x14ac:dyDescent="0.25">
      <c r="A2786" s="35">
        <v>30</v>
      </c>
      <c r="B2786" s="38" t="s">
        <v>971</v>
      </c>
      <c r="C2786" s="38" t="s">
        <v>972</v>
      </c>
      <c r="D2786" s="38" t="s">
        <v>973</v>
      </c>
      <c r="E2786" s="45" t="s">
        <v>17</v>
      </c>
      <c r="F2786" s="45" t="s">
        <v>736</v>
      </c>
      <c r="G2786" s="41" t="s">
        <v>939</v>
      </c>
      <c r="H2786" s="41">
        <v>620</v>
      </c>
    </row>
    <row r="2787" spans="1:8" ht="15" hidden="1" customHeight="1" x14ac:dyDescent="0.25">
      <c r="A2787" s="35">
        <v>30</v>
      </c>
      <c r="B2787" s="38" t="s">
        <v>971</v>
      </c>
      <c r="C2787" s="38" t="s">
        <v>972</v>
      </c>
      <c r="D2787" s="38" t="s">
        <v>973</v>
      </c>
      <c r="E2787" s="45" t="s">
        <v>17</v>
      </c>
      <c r="F2787" s="45" t="s">
        <v>736</v>
      </c>
      <c r="G2787" s="41" t="s">
        <v>940</v>
      </c>
      <c r="H2787" s="41">
        <v>30</v>
      </c>
    </row>
    <row r="2788" spans="1:8" ht="15" hidden="1" customHeight="1" x14ac:dyDescent="0.25">
      <c r="A2788" s="35">
        <v>30</v>
      </c>
      <c r="B2788" s="38" t="s">
        <v>971</v>
      </c>
      <c r="C2788" s="38" t="s">
        <v>972</v>
      </c>
      <c r="D2788" s="38" t="s">
        <v>973</v>
      </c>
      <c r="E2788" s="45" t="s">
        <v>17</v>
      </c>
      <c r="F2788" s="45" t="s">
        <v>736</v>
      </c>
      <c r="G2788" s="41" t="s">
        <v>941</v>
      </c>
      <c r="H2788" s="41">
        <v>620</v>
      </c>
    </row>
    <row r="2789" spans="1:8" ht="15" hidden="1" customHeight="1" x14ac:dyDescent="0.25">
      <c r="A2789" s="35">
        <v>30</v>
      </c>
      <c r="B2789" s="38" t="s">
        <v>971</v>
      </c>
      <c r="C2789" s="38" t="s">
        <v>972</v>
      </c>
      <c r="D2789" s="38" t="s">
        <v>973</v>
      </c>
      <c r="E2789" s="45" t="s">
        <v>17</v>
      </c>
      <c r="F2789" s="45" t="s">
        <v>736</v>
      </c>
      <c r="G2789" s="41" t="s">
        <v>369</v>
      </c>
      <c r="H2789" s="41" t="s">
        <v>942</v>
      </c>
    </row>
    <row r="2790" spans="1:8" ht="15" hidden="1" customHeight="1" x14ac:dyDescent="0.25">
      <c r="A2790" s="35">
        <v>30</v>
      </c>
      <c r="B2790" s="38" t="s">
        <v>971</v>
      </c>
      <c r="C2790" s="38" t="s">
        <v>972</v>
      </c>
      <c r="D2790" s="38" t="s">
        <v>973</v>
      </c>
      <c r="E2790" s="45" t="s">
        <v>17</v>
      </c>
      <c r="F2790" s="45" t="s">
        <v>736</v>
      </c>
      <c r="G2790" s="41" t="s">
        <v>791</v>
      </c>
      <c r="H2790" s="41">
        <v>690</v>
      </c>
    </row>
    <row r="2791" spans="1:8" ht="15" hidden="1" customHeight="1" x14ac:dyDescent="0.25">
      <c r="A2791" s="35">
        <v>30</v>
      </c>
      <c r="B2791" s="38" t="s">
        <v>971</v>
      </c>
      <c r="C2791" s="38" t="s">
        <v>972</v>
      </c>
      <c r="D2791" s="38" t="s">
        <v>973</v>
      </c>
      <c r="E2791" s="45" t="s">
        <v>17</v>
      </c>
      <c r="F2791" s="45" t="s">
        <v>736</v>
      </c>
      <c r="G2791" s="41" t="s">
        <v>792</v>
      </c>
      <c r="H2791" s="41">
        <v>312</v>
      </c>
    </row>
    <row r="2792" spans="1:8" ht="15" hidden="1" customHeight="1" x14ac:dyDescent="0.25">
      <c r="A2792" s="35">
        <v>30</v>
      </c>
      <c r="B2792" s="38" t="s">
        <v>971</v>
      </c>
      <c r="C2792" s="38" t="s">
        <v>972</v>
      </c>
      <c r="D2792" s="38" t="s">
        <v>973</v>
      </c>
      <c r="E2792" s="45" t="s">
        <v>17</v>
      </c>
      <c r="F2792" s="45" t="s">
        <v>736</v>
      </c>
      <c r="G2792" s="41" t="s">
        <v>793</v>
      </c>
      <c r="H2792" s="41">
        <v>602</v>
      </c>
    </row>
    <row r="2793" spans="1:8" ht="15" hidden="1" customHeight="1" x14ac:dyDescent="0.25">
      <c r="A2793" s="35">
        <v>30</v>
      </c>
      <c r="B2793" s="38" t="s">
        <v>971</v>
      </c>
      <c r="C2793" s="38" t="s">
        <v>972</v>
      </c>
      <c r="D2793" s="38" t="s">
        <v>973</v>
      </c>
      <c r="E2793" s="45" t="s">
        <v>17</v>
      </c>
      <c r="F2793" s="45" t="s">
        <v>736</v>
      </c>
      <c r="G2793" s="41" t="s">
        <v>371</v>
      </c>
      <c r="H2793" s="41" t="s">
        <v>794</v>
      </c>
    </row>
    <row r="2794" spans="1:8" ht="15" hidden="1" customHeight="1" x14ac:dyDescent="0.25">
      <c r="A2794" s="35">
        <v>30</v>
      </c>
      <c r="B2794" s="38" t="s">
        <v>971</v>
      </c>
      <c r="C2794" s="38" t="s">
        <v>972</v>
      </c>
      <c r="D2794" s="38" t="s">
        <v>973</v>
      </c>
      <c r="E2794" s="45" t="s">
        <v>17</v>
      </c>
      <c r="F2794" s="45" t="s">
        <v>736</v>
      </c>
      <c r="G2794" s="41" t="s">
        <v>795</v>
      </c>
      <c r="H2794" s="41">
        <v>1008</v>
      </c>
    </row>
    <row r="2795" spans="1:8" ht="15" hidden="1" customHeight="1" x14ac:dyDescent="0.25">
      <c r="A2795" s="35">
        <v>30</v>
      </c>
      <c r="B2795" s="38" t="s">
        <v>971</v>
      </c>
      <c r="C2795" s="38" t="s">
        <v>972</v>
      </c>
      <c r="D2795" s="38" t="s">
        <v>973</v>
      </c>
      <c r="E2795" s="45" t="s">
        <v>17</v>
      </c>
      <c r="F2795" s="45" t="s">
        <v>736</v>
      </c>
      <c r="G2795" s="41" t="s">
        <v>796</v>
      </c>
      <c r="H2795" s="41">
        <v>800</v>
      </c>
    </row>
    <row r="2796" spans="1:8" ht="15" hidden="1" customHeight="1" x14ac:dyDescent="0.25">
      <c r="A2796" s="35">
        <v>30</v>
      </c>
      <c r="B2796" s="38" t="s">
        <v>971</v>
      </c>
      <c r="C2796" s="38" t="s">
        <v>972</v>
      </c>
      <c r="D2796" s="38" t="s">
        <v>973</v>
      </c>
      <c r="E2796" s="45" t="s">
        <v>17</v>
      </c>
      <c r="F2796" s="45" t="s">
        <v>736</v>
      </c>
      <c r="G2796" s="41" t="s">
        <v>797</v>
      </c>
      <c r="H2796" s="41">
        <v>404</v>
      </c>
    </row>
    <row r="2797" spans="1:8" ht="15" hidden="1" customHeight="1" x14ac:dyDescent="0.25">
      <c r="A2797" s="35">
        <v>30</v>
      </c>
      <c r="B2797" s="38" t="s">
        <v>971</v>
      </c>
      <c r="C2797" s="38" t="s">
        <v>972</v>
      </c>
      <c r="D2797" s="38" t="s">
        <v>973</v>
      </c>
      <c r="E2797" s="45" t="s">
        <v>17</v>
      </c>
      <c r="F2797" s="45" t="s">
        <v>736</v>
      </c>
      <c r="G2797" s="41" t="s">
        <v>943</v>
      </c>
      <c r="H2797" s="41" t="s">
        <v>944</v>
      </c>
    </row>
    <row r="2798" spans="1:8" ht="15" hidden="1" customHeight="1" x14ac:dyDescent="0.25">
      <c r="A2798" s="35">
        <v>30</v>
      </c>
      <c r="B2798" s="38" t="s">
        <v>971</v>
      </c>
      <c r="C2798" s="38" t="s">
        <v>972</v>
      </c>
      <c r="D2798" s="38" t="s">
        <v>973</v>
      </c>
      <c r="E2798" s="45" t="s">
        <v>17</v>
      </c>
      <c r="F2798" s="45" t="s">
        <v>736</v>
      </c>
      <c r="G2798" s="41" t="s">
        <v>945</v>
      </c>
      <c r="H2798" s="41">
        <v>640</v>
      </c>
    </row>
    <row r="2799" spans="1:8" ht="15" hidden="1" customHeight="1" x14ac:dyDescent="0.25">
      <c r="A2799" s="35">
        <v>30</v>
      </c>
      <c r="B2799" s="38" t="s">
        <v>971</v>
      </c>
      <c r="C2799" s="38" t="s">
        <v>972</v>
      </c>
      <c r="D2799" s="38" t="s">
        <v>973</v>
      </c>
      <c r="E2799" s="45" t="s">
        <v>17</v>
      </c>
      <c r="F2799" s="45" t="s">
        <v>736</v>
      </c>
      <c r="G2799" s="41" t="s">
        <v>946</v>
      </c>
      <c r="H2799" s="41">
        <v>99</v>
      </c>
    </row>
    <row r="2800" spans="1:8" ht="15" hidden="1" customHeight="1" x14ac:dyDescent="0.25">
      <c r="A2800" s="35">
        <v>30</v>
      </c>
      <c r="B2800" s="38" t="s">
        <v>971</v>
      </c>
      <c r="C2800" s="38" t="s">
        <v>972</v>
      </c>
      <c r="D2800" s="38" t="s">
        <v>973</v>
      </c>
      <c r="E2800" s="45" t="s">
        <v>17</v>
      </c>
      <c r="F2800" s="45" t="s">
        <v>736</v>
      </c>
      <c r="G2800" s="41" t="s">
        <v>947</v>
      </c>
      <c r="H2800" s="41">
        <v>60</v>
      </c>
    </row>
    <row r="2801" spans="1:8" ht="15" hidden="1" customHeight="1" x14ac:dyDescent="0.25">
      <c r="A2801" s="35">
        <v>30</v>
      </c>
      <c r="B2801" s="38" t="s">
        <v>971</v>
      </c>
      <c r="C2801" s="38" t="s">
        <v>972</v>
      </c>
      <c r="D2801" s="38" t="s">
        <v>973</v>
      </c>
      <c r="E2801" s="45" t="s">
        <v>17</v>
      </c>
      <c r="F2801" s="45" t="s">
        <v>736</v>
      </c>
      <c r="G2801" s="41" t="s">
        <v>373</v>
      </c>
      <c r="H2801" s="41">
        <v>17</v>
      </c>
    </row>
    <row r="2802" spans="1:8" ht="15" hidden="1" customHeight="1" x14ac:dyDescent="0.25">
      <c r="A2802" s="35">
        <v>30</v>
      </c>
      <c r="B2802" s="38" t="s">
        <v>971</v>
      </c>
      <c r="C2802" s="38" t="s">
        <v>972</v>
      </c>
      <c r="D2802" s="38" t="s">
        <v>973</v>
      </c>
      <c r="E2802" s="45" t="s">
        <v>17</v>
      </c>
      <c r="F2802" s="45" t="s">
        <v>736</v>
      </c>
      <c r="G2802" s="41" t="s">
        <v>374</v>
      </c>
      <c r="H2802" s="41">
        <v>50</v>
      </c>
    </row>
    <row r="2803" spans="1:8" ht="15" hidden="1" customHeight="1" x14ac:dyDescent="0.25">
      <c r="A2803" s="35">
        <v>30</v>
      </c>
      <c r="B2803" s="38" t="s">
        <v>971</v>
      </c>
      <c r="C2803" s="38" t="s">
        <v>972</v>
      </c>
      <c r="D2803" s="38" t="s">
        <v>973</v>
      </c>
      <c r="E2803" s="45" t="s">
        <v>17</v>
      </c>
      <c r="F2803" s="45" t="s">
        <v>736</v>
      </c>
      <c r="G2803" s="41" t="s">
        <v>948</v>
      </c>
      <c r="H2803" s="41">
        <v>2.5</v>
      </c>
    </row>
    <row r="2804" spans="1:8" ht="15" hidden="1" customHeight="1" x14ac:dyDescent="0.25">
      <c r="A2804" s="35">
        <v>30</v>
      </c>
      <c r="B2804" s="38" t="s">
        <v>971</v>
      </c>
      <c r="C2804" s="38" t="s">
        <v>972</v>
      </c>
      <c r="D2804" s="38" t="s">
        <v>973</v>
      </c>
      <c r="E2804" s="45" t="s">
        <v>17</v>
      </c>
      <c r="F2804" s="45" t="s">
        <v>736</v>
      </c>
      <c r="G2804" s="41" t="s">
        <v>375</v>
      </c>
      <c r="H2804" s="41">
        <v>21</v>
      </c>
    </row>
    <row r="2805" spans="1:8" ht="15" hidden="1" customHeight="1" x14ac:dyDescent="0.25">
      <c r="A2805" s="35">
        <v>30</v>
      </c>
      <c r="B2805" s="38" t="s">
        <v>971</v>
      </c>
      <c r="C2805" s="38" t="s">
        <v>972</v>
      </c>
      <c r="D2805" s="38" t="s">
        <v>973</v>
      </c>
      <c r="E2805" s="45" t="s">
        <v>17</v>
      </c>
      <c r="F2805" s="45" t="s">
        <v>736</v>
      </c>
      <c r="G2805" s="41" t="s">
        <v>376</v>
      </c>
      <c r="H2805" s="41">
        <v>55</v>
      </c>
    </row>
    <row r="2806" spans="1:8" ht="15" hidden="1" customHeight="1" x14ac:dyDescent="0.25">
      <c r="A2806" s="35">
        <v>30</v>
      </c>
      <c r="B2806" s="38" t="s">
        <v>971</v>
      </c>
      <c r="C2806" s="38" t="s">
        <v>972</v>
      </c>
      <c r="D2806" s="38" t="s">
        <v>973</v>
      </c>
      <c r="E2806" s="45" t="s">
        <v>17</v>
      </c>
      <c r="F2806" s="45" t="s">
        <v>736</v>
      </c>
      <c r="G2806" s="41" t="s">
        <v>949</v>
      </c>
      <c r="H2806" s="41">
        <v>3.5</v>
      </c>
    </row>
    <row r="2807" spans="1:8" ht="15" hidden="1" customHeight="1" x14ac:dyDescent="0.25">
      <c r="A2807" s="35">
        <v>30</v>
      </c>
      <c r="B2807" s="38" t="s">
        <v>971</v>
      </c>
      <c r="C2807" s="38" t="s">
        <v>972</v>
      </c>
      <c r="D2807" s="38" t="s">
        <v>973</v>
      </c>
      <c r="E2807" s="45" t="s">
        <v>17</v>
      </c>
      <c r="F2807" s="45" t="s">
        <v>736</v>
      </c>
      <c r="G2807" s="41" t="s">
        <v>377</v>
      </c>
      <c r="H2807" s="41" t="s">
        <v>378</v>
      </c>
    </row>
    <row r="2808" spans="1:8" ht="15" hidden="1" customHeight="1" x14ac:dyDescent="0.25">
      <c r="A2808" s="35">
        <v>30</v>
      </c>
      <c r="B2808" s="38" t="s">
        <v>971</v>
      </c>
      <c r="C2808" s="38" t="s">
        <v>972</v>
      </c>
      <c r="D2808" s="38" t="s">
        <v>973</v>
      </c>
      <c r="E2808" s="45" t="s">
        <v>17</v>
      </c>
      <c r="F2808" s="45" t="s">
        <v>736</v>
      </c>
      <c r="G2808" s="41" t="s">
        <v>379</v>
      </c>
      <c r="H2808" s="41" t="s">
        <v>463</v>
      </c>
    </row>
    <row r="2809" spans="1:8" ht="15" hidden="1" customHeight="1" x14ac:dyDescent="0.25">
      <c r="A2809" s="35">
        <v>30</v>
      </c>
      <c r="B2809" s="38" t="s">
        <v>971</v>
      </c>
      <c r="C2809" s="38" t="s">
        <v>972</v>
      </c>
      <c r="D2809" s="38" t="s">
        <v>973</v>
      </c>
      <c r="E2809" s="45" t="s">
        <v>17</v>
      </c>
      <c r="F2809" s="45" t="s">
        <v>736</v>
      </c>
      <c r="G2809" s="41" t="s">
        <v>381</v>
      </c>
      <c r="H2809" s="41">
        <v>30</v>
      </c>
    </row>
    <row r="2810" spans="1:8" ht="15" hidden="1" customHeight="1" x14ac:dyDescent="0.25">
      <c r="A2810" s="35">
        <v>30</v>
      </c>
      <c r="B2810" s="38" t="s">
        <v>971</v>
      </c>
      <c r="C2810" s="38" t="s">
        <v>972</v>
      </c>
      <c r="D2810" s="38" t="s">
        <v>973</v>
      </c>
      <c r="E2810" s="45" t="s">
        <v>17</v>
      </c>
      <c r="F2810" s="45" t="s">
        <v>736</v>
      </c>
      <c r="G2810" s="41" t="s">
        <v>382</v>
      </c>
      <c r="H2810" s="41">
        <v>20</v>
      </c>
    </row>
    <row r="2811" spans="1:8" ht="15" hidden="1" customHeight="1" x14ac:dyDescent="0.25">
      <c r="A2811" s="35">
        <v>30</v>
      </c>
      <c r="B2811" s="38" t="s">
        <v>971</v>
      </c>
      <c r="C2811" s="38" t="s">
        <v>972</v>
      </c>
      <c r="D2811" s="38" t="s">
        <v>973</v>
      </c>
      <c r="E2811" s="45" t="s">
        <v>17</v>
      </c>
      <c r="F2811" s="45" t="s">
        <v>736</v>
      </c>
      <c r="G2811" s="41" t="s">
        <v>798</v>
      </c>
      <c r="H2811" s="41">
        <v>20</v>
      </c>
    </row>
    <row r="2812" spans="1:8" ht="15" hidden="1" customHeight="1" x14ac:dyDescent="0.25">
      <c r="A2812" s="35">
        <v>30</v>
      </c>
      <c r="B2812" s="38" t="s">
        <v>971</v>
      </c>
      <c r="C2812" s="38" t="s">
        <v>972</v>
      </c>
      <c r="D2812" s="38" t="s">
        <v>973</v>
      </c>
      <c r="E2812" s="45" t="s">
        <v>17</v>
      </c>
      <c r="F2812" s="45" t="s">
        <v>736</v>
      </c>
      <c r="G2812" s="41" t="s">
        <v>383</v>
      </c>
      <c r="H2812" s="41">
        <v>3</v>
      </c>
    </row>
    <row r="2813" spans="1:8" ht="15" hidden="1" customHeight="1" x14ac:dyDescent="0.25">
      <c r="A2813" s="35">
        <v>30</v>
      </c>
      <c r="B2813" s="38" t="s">
        <v>971</v>
      </c>
      <c r="C2813" s="38" t="s">
        <v>972</v>
      </c>
      <c r="D2813" s="38" t="s">
        <v>973</v>
      </c>
      <c r="E2813" s="45" t="s">
        <v>17</v>
      </c>
      <c r="F2813" s="45" t="s">
        <v>736</v>
      </c>
      <c r="G2813" s="41" t="s">
        <v>384</v>
      </c>
      <c r="H2813" s="41">
        <v>30</v>
      </c>
    </row>
    <row r="2814" spans="1:8" ht="15" hidden="1" customHeight="1" x14ac:dyDescent="0.25">
      <c r="A2814" s="35">
        <v>30</v>
      </c>
      <c r="B2814" s="38" t="s">
        <v>971</v>
      </c>
      <c r="C2814" s="38" t="s">
        <v>972</v>
      </c>
      <c r="D2814" s="38" t="s">
        <v>973</v>
      </c>
      <c r="E2814" s="45" t="s">
        <v>17</v>
      </c>
      <c r="F2814" s="45" t="s">
        <v>736</v>
      </c>
      <c r="G2814" s="41" t="s">
        <v>385</v>
      </c>
      <c r="H2814" s="41">
        <v>32</v>
      </c>
    </row>
    <row r="2815" spans="1:8" ht="15" hidden="1" customHeight="1" x14ac:dyDescent="0.25">
      <c r="A2815" s="35">
        <v>30</v>
      </c>
      <c r="B2815" s="38" t="s">
        <v>971</v>
      </c>
      <c r="C2815" s="38" t="s">
        <v>972</v>
      </c>
      <c r="D2815" s="38" t="s">
        <v>973</v>
      </c>
      <c r="E2815" s="45" t="s">
        <v>17</v>
      </c>
      <c r="F2815" s="45" t="s">
        <v>736</v>
      </c>
      <c r="G2815" s="41" t="s">
        <v>799</v>
      </c>
      <c r="H2815" s="41" t="s">
        <v>800</v>
      </c>
    </row>
    <row r="2816" spans="1:8" ht="15" hidden="1" customHeight="1" x14ac:dyDescent="0.25">
      <c r="A2816" s="35">
        <v>30</v>
      </c>
      <c r="B2816" s="38" t="s">
        <v>971</v>
      </c>
      <c r="C2816" s="38" t="s">
        <v>972</v>
      </c>
      <c r="D2816" s="38" t="s">
        <v>973</v>
      </c>
      <c r="E2816" s="45" t="s">
        <v>17</v>
      </c>
      <c r="F2816" s="45" t="s">
        <v>736</v>
      </c>
      <c r="G2816" s="41" t="s">
        <v>801</v>
      </c>
      <c r="H2816" s="41">
        <v>-15</v>
      </c>
    </row>
    <row r="2817" spans="1:8" ht="15" hidden="1" customHeight="1" x14ac:dyDescent="0.25">
      <c r="A2817" s="35">
        <v>30</v>
      </c>
      <c r="B2817" s="38" t="s">
        <v>971</v>
      </c>
      <c r="C2817" s="38" t="s">
        <v>972</v>
      </c>
      <c r="D2817" s="38" t="s">
        <v>973</v>
      </c>
      <c r="E2817" s="45" t="s">
        <v>17</v>
      </c>
      <c r="F2817" s="45" t="s">
        <v>736</v>
      </c>
      <c r="G2817" s="41" t="s">
        <v>802</v>
      </c>
      <c r="H2817" s="41">
        <v>46</v>
      </c>
    </row>
    <row r="2818" spans="1:8" ht="15" hidden="1" customHeight="1" x14ac:dyDescent="0.25">
      <c r="A2818" s="35">
        <v>30</v>
      </c>
      <c r="B2818" s="38" t="s">
        <v>971</v>
      </c>
      <c r="C2818" s="38" t="s">
        <v>972</v>
      </c>
      <c r="D2818" s="38" t="s">
        <v>973</v>
      </c>
      <c r="E2818" s="45" t="s">
        <v>17</v>
      </c>
      <c r="F2818" s="45" t="s">
        <v>736</v>
      </c>
      <c r="G2818" s="41" t="s">
        <v>803</v>
      </c>
      <c r="H2818" s="41" t="s">
        <v>804</v>
      </c>
    </row>
    <row r="2819" spans="1:8" ht="15" hidden="1" customHeight="1" x14ac:dyDescent="0.25">
      <c r="A2819" s="35">
        <v>30</v>
      </c>
      <c r="B2819" s="38" t="s">
        <v>971</v>
      </c>
      <c r="C2819" s="38" t="s">
        <v>972</v>
      </c>
      <c r="D2819" s="38" t="s">
        <v>973</v>
      </c>
      <c r="E2819" s="45" t="s">
        <v>17</v>
      </c>
      <c r="F2819" s="45" t="s">
        <v>736</v>
      </c>
      <c r="G2819" s="41" t="s">
        <v>805</v>
      </c>
      <c r="H2819" s="41">
        <v>-15</v>
      </c>
    </row>
    <row r="2820" spans="1:8" ht="15" hidden="1" customHeight="1" x14ac:dyDescent="0.25">
      <c r="A2820" s="35">
        <v>30</v>
      </c>
      <c r="B2820" s="38" t="s">
        <v>971</v>
      </c>
      <c r="C2820" s="38" t="s">
        <v>972</v>
      </c>
      <c r="D2820" s="38" t="s">
        <v>973</v>
      </c>
      <c r="E2820" s="45" t="s">
        <v>17</v>
      </c>
      <c r="F2820" s="45" t="s">
        <v>736</v>
      </c>
      <c r="G2820" s="41" t="s">
        <v>806</v>
      </c>
      <c r="H2820" s="41">
        <v>24</v>
      </c>
    </row>
    <row r="2821" spans="1:8" ht="15" hidden="1" customHeight="1" x14ac:dyDescent="0.25">
      <c r="A2821" s="35">
        <v>30</v>
      </c>
      <c r="B2821" s="38" t="s">
        <v>971</v>
      </c>
      <c r="C2821" s="38" t="s">
        <v>972</v>
      </c>
      <c r="D2821" s="38" t="s">
        <v>973</v>
      </c>
      <c r="E2821" s="45" t="s">
        <v>17</v>
      </c>
      <c r="F2821" s="45" t="s">
        <v>736</v>
      </c>
      <c r="G2821" s="41" t="s">
        <v>390</v>
      </c>
      <c r="H2821" s="41" t="s">
        <v>391</v>
      </c>
    </row>
    <row r="2822" spans="1:8" ht="15" hidden="1" customHeight="1" x14ac:dyDescent="0.25">
      <c r="A2822" s="35">
        <v>30</v>
      </c>
      <c r="B2822" s="38" t="s">
        <v>971</v>
      </c>
      <c r="C2822" s="38" t="s">
        <v>972</v>
      </c>
      <c r="D2822" s="38" t="s">
        <v>973</v>
      </c>
      <c r="E2822" s="45" t="s">
        <v>17</v>
      </c>
      <c r="F2822" s="45" t="s">
        <v>736</v>
      </c>
      <c r="G2822" s="41" t="s">
        <v>392</v>
      </c>
      <c r="H2822" s="41" t="s">
        <v>393</v>
      </c>
    </row>
    <row r="2823" spans="1:8" ht="15" hidden="1" customHeight="1" x14ac:dyDescent="0.25">
      <c r="A2823" s="35">
        <v>30</v>
      </c>
      <c r="B2823" s="38" t="s">
        <v>971</v>
      </c>
      <c r="C2823" s="38" t="s">
        <v>972</v>
      </c>
      <c r="D2823" s="38" t="s">
        <v>973</v>
      </c>
      <c r="E2823" s="45" t="s">
        <v>17</v>
      </c>
      <c r="F2823" s="45" t="s">
        <v>736</v>
      </c>
      <c r="G2823" s="41" t="s">
        <v>394</v>
      </c>
      <c r="H2823" s="41" t="s">
        <v>465</v>
      </c>
    </row>
    <row r="2824" spans="1:8" ht="15" hidden="1" customHeight="1" x14ac:dyDescent="0.25">
      <c r="A2824" s="35">
        <v>30</v>
      </c>
      <c r="B2824" s="38" t="s">
        <v>971</v>
      </c>
      <c r="C2824" s="38" t="s">
        <v>972</v>
      </c>
      <c r="D2824" s="38" t="s">
        <v>973</v>
      </c>
      <c r="E2824" s="45" t="s">
        <v>17</v>
      </c>
      <c r="F2824" s="45" t="s">
        <v>736</v>
      </c>
      <c r="G2824" s="42" t="s">
        <v>396</v>
      </c>
      <c r="H2824" s="41">
        <v>20</v>
      </c>
    </row>
    <row r="2825" spans="1:8" ht="15" hidden="1" customHeight="1" x14ac:dyDescent="0.25">
      <c r="A2825" s="35">
        <v>30</v>
      </c>
      <c r="B2825" s="38" t="s">
        <v>971</v>
      </c>
      <c r="C2825" s="38" t="s">
        <v>972</v>
      </c>
      <c r="D2825" s="38" t="s">
        <v>973</v>
      </c>
      <c r="E2825" s="45" t="s">
        <v>17</v>
      </c>
      <c r="F2825" s="45" t="s">
        <v>736</v>
      </c>
      <c r="G2825" s="41" t="s">
        <v>397</v>
      </c>
      <c r="H2825" s="42">
        <v>2.65</v>
      </c>
    </row>
    <row r="2826" spans="1:8" ht="15" hidden="1" customHeight="1" x14ac:dyDescent="0.25">
      <c r="A2826" s="35">
        <v>30</v>
      </c>
      <c r="B2826" s="38" t="s">
        <v>971</v>
      </c>
      <c r="C2826" s="38" t="s">
        <v>972</v>
      </c>
      <c r="D2826" s="38" t="s">
        <v>973</v>
      </c>
      <c r="E2826" s="45" t="s">
        <v>17</v>
      </c>
      <c r="F2826" s="45" t="s">
        <v>736</v>
      </c>
      <c r="G2826" s="41" t="s">
        <v>398</v>
      </c>
      <c r="H2826" s="41">
        <v>11.52</v>
      </c>
    </row>
    <row r="2827" spans="1:8" ht="15" hidden="1" customHeight="1" x14ac:dyDescent="0.25">
      <c r="A2827" s="35">
        <v>30</v>
      </c>
      <c r="B2827" s="38" t="s">
        <v>971</v>
      </c>
      <c r="C2827" s="38" t="s">
        <v>972</v>
      </c>
      <c r="D2827" s="38" t="s">
        <v>973</v>
      </c>
      <c r="E2827" s="45" t="s">
        <v>17</v>
      </c>
      <c r="F2827" s="45" t="s">
        <v>736</v>
      </c>
      <c r="G2827" s="41" t="s">
        <v>399</v>
      </c>
      <c r="H2827" s="41" t="s">
        <v>807</v>
      </c>
    </row>
    <row r="2828" spans="1:8" ht="15" hidden="1" customHeight="1" x14ac:dyDescent="0.25">
      <c r="A2828" s="35">
        <v>30</v>
      </c>
      <c r="B2828" s="38" t="s">
        <v>971</v>
      </c>
      <c r="C2828" s="38" t="s">
        <v>972</v>
      </c>
      <c r="D2828" s="38" t="s">
        <v>973</v>
      </c>
      <c r="E2828" s="45" t="s">
        <v>17</v>
      </c>
      <c r="F2828" s="45" t="s">
        <v>736</v>
      </c>
      <c r="G2828" s="41" t="s">
        <v>808</v>
      </c>
      <c r="H2828" s="41" t="s">
        <v>809</v>
      </c>
    </row>
    <row r="2829" spans="1:8" ht="15" hidden="1" customHeight="1" x14ac:dyDescent="0.25">
      <c r="A2829" s="35">
        <v>30</v>
      </c>
      <c r="B2829" s="38" t="s">
        <v>971</v>
      </c>
      <c r="C2829" s="38" t="s">
        <v>972</v>
      </c>
      <c r="D2829" s="38" t="s">
        <v>973</v>
      </c>
      <c r="E2829" s="45" t="s">
        <v>17</v>
      </c>
      <c r="F2829" s="45" t="s">
        <v>736</v>
      </c>
      <c r="G2829" s="41" t="s">
        <v>810</v>
      </c>
      <c r="H2829" s="41" t="s">
        <v>811</v>
      </c>
    </row>
    <row r="2830" spans="1:8" ht="15" hidden="1" customHeight="1" x14ac:dyDescent="0.25">
      <c r="A2830" s="35">
        <v>30</v>
      </c>
      <c r="B2830" s="38" t="s">
        <v>971</v>
      </c>
      <c r="C2830" s="38" t="s">
        <v>972</v>
      </c>
      <c r="D2830" s="38" t="s">
        <v>973</v>
      </c>
      <c r="E2830" s="45" t="s">
        <v>17</v>
      </c>
      <c r="F2830" s="45" t="s">
        <v>736</v>
      </c>
      <c r="G2830" s="41" t="s">
        <v>401</v>
      </c>
      <c r="H2830" s="41" t="s">
        <v>812</v>
      </c>
    </row>
    <row r="2831" spans="1:8" ht="15" hidden="1" customHeight="1" x14ac:dyDescent="0.25">
      <c r="A2831" s="35">
        <v>30</v>
      </c>
      <c r="B2831" s="38" t="s">
        <v>971</v>
      </c>
      <c r="C2831" s="38" t="s">
        <v>972</v>
      </c>
      <c r="D2831" s="38" t="s">
        <v>973</v>
      </c>
      <c r="E2831" s="45" t="s">
        <v>17</v>
      </c>
      <c r="F2831" s="45" t="s">
        <v>736</v>
      </c>
      <c r="G2831" s="41" t="s">
        <v>813</v>
      </c>
      <c r="H2831" s="41" t="s">
        <v>814</v>
      </c>
    </row>
    <row r="2832" spans="1:8" ht="15" hidden="1" customHeight="1" x14ac:dyDescent="0.25">
      <c r="A2832" s="35">
        <v>30</v>
      </c>
      <c r="B2832" s="38" t="s">
        <v>971</v>
      </c>
      <c r="C2832" s="38" t="s">
        <v>972</v>
      </c>
      <c r="D2832" s="38" t="s">
        <v>973</v>
      </c>
      <c r="E2832" s="45" t="s">
        <v>17</v>
      </c>
      <c r="F2832" s="45" t="s">
        <v>736</v>
      </c>
      <c r="G2832" s="41" t="s">
        <v>815</v>
      </c>
      <c r="H2832" s="41" t="s">
        <v>814</v>
      </c>
    </row>
    <row r="2833" spans="1:8" ht="15" hidden="1" customHeight="1" x14ac:dyDescent="0.25">
      <c r="A2833" s="35">
        <v>30</v>
      </c>
      <c r="B2833" s="38" t="s">
        <v>971</v>
      </c>
      <c r="C2833" s="38" t="s">
        <v>972</v>
      </c>
      <c r="D2833" s="38" t="s">
        <v>973</v>
      </c>
      <c r="E2833" s="45" t="s">
        <v>17</v>
      </c>
      <c r="F2833" s="45" t="s">
        <v>736</v>
      </c>
      <c r="G2833" s="41" t="s">
        <v>403</v>
      </c>
      <c r="H2833" s="41" t="s">
        <v>816</v>
      </c>
    </row>
    <row r="2834" spans="1:8" ht="15" hidden="1" customHeight="1" x14ac:dyDescent="0.25">
      <c r="A2834" s="35">
        <v>30</v>
      </c>
      <c r="B2834" s="38" t="s">
        <v>971</v>
      </c>
      <c r="C2834" s="38" t="s">
        <v>972</v>
      </c>
      <c r="D2834" s="38" t="s">
        <v>973</v>
      </c>
      <c r="E2834" s="45" t="s">
        <v>17</v>
      </c>
      <c r="F2834" s="45" t="s">
        <v>736</v>
      </c>
      <c r="G2834" s="41" t="s">
        <v>405</v>
      </c>
      <c r="H2834" s="41" t="s">
        <v>817</v>
      </c>
    </row>
    <row r="2835" spans="1:8" ht="15" hidden="1" customHeight="1" x14ac:dyDescent="0.25">
      <c r="A2835" s="35">
        <v>30</v>
      </c>
      <c r="B2835" s="38" t="s">
        <v>971</v>
      </c>
      <c r="C2835" s="38" t="s">
        <v>972</v>
      </c>
      <c r="D2835" s="38" t="s">
        <v>973</v>
      </c>
      <c r="E2835" s="45" t="s">
        <v>17</v>
      </c>
      <c r="F2835" s="45" t="s">
        <v>736</v>
      </c>
      <c r="G2835" s="41" t="s">
        <v>407</v>
      </c>
      <c r="H2835" s="41">
        <v>36</v>
      </c>
    </row>
    <row r="2836" spans="1:8" ht="15" hidden="1" customHeight="1" x14ac:dyDescent="0.25">
      <c r="A2836" s="35">
        <v>30</v>
      </c>
      <c r="B2836" s="38" t="s">
        <v>971</v>
      </c>
      <c r="C2836" s="38" t="s">
        <v>972</v>
      </c>
      <c r="D2836" s="38" t="s">
        <v>973</v>
      </c>
      <c r="E2836" s="45" t="s">
        <v>17</v>
      </c>
      <c r="F2836" s="45" t="s">
        <v>736</v>
      </c>
      <c r="G2836" s="41" t="s">
        <v>408</v>
      </c>
      <c r="H2836" s="41" t="s">
        <v>411</v>
      </c>
    </row>
    <row r="2837" spans="1:8" ht="15" hidden="1" customHeight="1" x14ac:dyDescent="0.25">
      <c r="A2837" s="35">
        <v>30</v>
      </c>
      <c r="B2837" s="38" t="s">
        <v>971</v>
      </c>
      <c r="C2837" s="38" t="s">
        <v>972</v>
      </c>
      <c r="D2837" s="38" t="s">
        <v>973</v>
      </c>
      <c r="E2837" s="45" t="s">
        <v>17</v>
      </c>
      <c r="F2837" s="45" t="s">
        <v>736</v>
      </c>
      <c r="G2837" s="41" t="s">
        <v>410</v>
      </c>
      <c r="H2837" s="41" t="s">
        <v>411</v>
      </c>
    </row>
    <row r="2838" spans="1:8" ht="15" hidden="1" customHeight="1" x14ac:dyDescent="0.25">
      <c r="A2838" s="35">
        <v>30</v>
      </c>
      <c r="B2838" s="38" t="s">
        <v>971</v>
      </c>
      <c r="C2838" s="38" t="s">
        <v>972</v>
      </c>
      <c r="D2838" s="38" t="s">
        <v>973</v>
      </c>
      <c r="E2838" s="45" t="s">
        <v>17</v>
      </c>
      <c r="F2838" s="45" t="s">
        <v>736</v>
      </c>
      <c r="G2838" s="41" t="s">
        <v>412</v>
      </c>
      <c r="H2838" s="41" t="s">
        <v>413</v>
      </c>
    </row>
    <row r="2839" spans="1:8" ht="15" hidden="1" customHeight="1" x14ac:dyDescent="0.25">
      <c r="A2839" s="35">
        <v>30</v>
      </c>
      <c r="B2839" s="38" t="s">
        <v>971</v>
      </c>
      <c r="C2839" s="38" t="s">
        <v>972</v>
      </c>
      <c r="D2839" s="38" t="s">
        <v>973</v>
      </c>
      <c r="E2839" s="45" t="s">
        <v>17</v>
      </c>
      <c r="F2839" s="45" t="s">
        <v>736</v>
      </c>
      <c r="G2839" s="41" t="s">
        <v>414</v>
      </c>
      <c r="H2839" s="41" t="s">
        <v>423</v>
      </c>
    </row>
    <row r="2840" spans="1:8" ht="15" hidden="1" customHeight="1" x14ac:dyDescent="0.25">
      <c r="A2840" s="35">
        <v>30</v>
      </c>
      <c r="B2840" s="38" t="s">
        <v>971</v>
      </c>
      <c r="C2840" s="38" t="s">
        <v>972</v>
      </c>
      <c r="D2840" s="38" t="s">
        <v>973</v>
      </c>
      <c r="E2840" s="45" t="s">
        <v>17</v>
      </c>
      <c r="F2840" s="45" t="s">
        <v>736</v>
      </c>
      <c r="G2840" s="41" t="s">
        <v>416</v>
      </c>
      <c r="H2840" s="41" t="s">
        <v>423</v>
      </c>
    </row>
    <row r="2841" spans="1:8" ht="15" hidden="1" customHeight="1" x14ac:dyDescent="0.25">
      <c r="A2841" s="35">
        <v>30</v>
      </c>
      <c r="B2841" s="38" t="s">
        <v>971</v>
      </c>
      <c r="C2841" s="38" t="s">
        <v>972</v>
      </c>
      <c r="D2841" s="38" t="s">
        <v>973</v>
      </c>
      <c r="E2841" s="45" t="s">
        <v>17</v>
      </c>
      <c r="F2841" s="45" t="s">
        <v>736</v>
      </c>
      <c r="G2841" s="41" t="s">
        <v>417</v>
      </c>
      <c r="H2841" s="41" t="s">
        <v>423</v>
      </c>
    </row>
    <row r="2842" spans="1:8" ht="15" hidden="1" customHeight="1" x14ac:dyDescent="0.25">
      <c r="A2842" s="35">
        <v>30</v>
      </c>
      <c r="B2842" s="38" t="s">
        <v>971</v>
      </c>
      <c r="C2842" s="38" t="s">
        <v>972</v>
      </c>
      <c r="D2842" s="38" t="s">
        <v>973</v>
      </c>
      <c r="E2842" s="45" t="s">
        <v>17</v>
      </c>
      <c r="F2842" s="45" t="s">
        <v>736</v>
      </c>
      <c r="G2842" s="41" t="s">
        <v>418</v>
      </c>
      <c r="H2842" s="41" t="s">
        <v>423</v>
      </c>
    </row>
    <row r="2843" spans="1:8" ht="15" hidden="1" customHeight="1" x14ac:dyDescent="0.25">
      <c r="A2843" s="35">
        <v>30</v>
      </c>
      <c r="B2843" s="38" t="s">
        <v>971</v>
      </c>
      <c r="C2843" s="38" t="s">
        <v>972</v>
      </c>
      <c r="D2843" s="38" t="s">
        <v>973</v>
      </c>
      <c r="E2843" s="45" t="s">
        <v>17</v>
      </c>
      <c r="F2843" s="45" t="s">
        <v>736</v>
      </c>
      <c r="G2843" s="41" t="s">
        <v>420</v>
      </c>
      <c r="H2843" s="41" t="s">
        <v>421</v>
      </c>
    </row>
    <row r="2844" spans="1:8" ht="15" hidden="1" customHeight="1" x14ac:dyDescent="0.25">
      <c r="A2844" s="35">
        <v>30</v>
      </c>
      <c r="B2844" s="38" t="s">
        <v>971</v>
      </c>
      <c r="C2844" s="38" t="s">
        <v>972</v>
      </c>
      <c r="D2844" s="38" t="s">
        <v>973</v>
      </c>
      <c r="E2844" s="45" t="s">
        <v>17</v>
      </c>
      <c r="F2844" s="45" t="s">
        <v>736</v>
      </c>
      <c r="G2844" s="41" t="s">
        <v>422</v>
      </c>
      <c r="H2844" s="41" t="s">
        <v>423</v>
      </c>
    </row>
    <row r="2845" spans="1:8" ht="15" hidden="1" customHeight="1" x14ac:dyDescent="0.25">
      <c r="A2845" s="35">
        <v>30</v>
      </c>
      <c r="B2845" s="38" t="s">
        <v>971</v>
      </c>
      <c r="C2845" s="38" t="s">
        <v>972</v>
      </c>
      <c r="D2845" s="38" t="s">
        <v>973</v>
      </c>
      <c r="E2845" s="45" t="s">
        <v>17</v>
      </c>
      <c r="F2845" s="45" t="s">
        <v>736</v>
      </c>
      <c r="G2845" s="41" t="s">
        <v>869</v>
      </c>
      <c r="H2845" s="41">
        <v>850</v>
      </c>
    </row>
    <row r="2846" spans="1:8" ht="15" hidden="1" customHeight="1" x14ac:dyDescent="0.25">
      <c r="A2846" s="35">
        <v>30</v>
      </c>
      <c r="B2846" s="38" t="s">
        <v>971</v>
      </c>
      <c r="C2846" s="38" t="s">
        <v>972</v>
      </c>
      <c r="D2846" s="38" t="s">
        <v>973</v>
      </c>
      <c r="E2846" s="45" t="s">
        <v>17</v>
      </c>
      <c r="F2846" s="45" t="s">
        <v>736</v>
      </c>
      <c r="G2846" s="41" t="s">
        <v>818</v>
      </c>
      <c r="H2846" s="41" t="s">
        <v>571</v>
      </c>
    </row>
    <row r="2847" spans="1:8" ht="15" hidden="1" customHeight="1" x14ac:dyDescent="0.25">
      <c r="A2847" s="35">
        <v>30</v>
      </c>
      <c r="B2847" s="38" t="s">
        <v>971</v>
      </c>
      <c r="C2847" s="38" t="s">
        <v>972</v>
      </c>
      <c r="D2847" s="38" t="s">
        <v>973</v>
      </c>
      <c r="E2847" s="45" t="s">
        <v>17</v>
      </c>
      <c r="F2847" s="45" t="s">
        <v>736</v>
      </c>
      <c r="G2847" s="41" t="s">
        <v>424</v>
      </c>
      <c r="H2847" s="41" t="s">
        <v>571</v>
      </c>
    </row>
    <row r="2848" spans="1:8" ht="15" hidden="1" customHeight="1" x14ac:dyDescent="0.25">
      <c r="A2848" s="35">
        <v>30</v>
      </c>
      <c r="B2848" s="38" t="s">
        <v>971</v>
      </c>
      <c r="C2848" s="38" t="s">
        <v>972</v>
      </c>
      <c r="D2848" s="38" t="s">
        <v>973</v>
      </c>
      <c r="E2848" s="45" t="s">
        <v>17</v>
      </c>
      <c r="F2848" s="45" t="s">
        <v>736</v>
      </c>
      <c r="G2848" s="41" t="s">
        <v>425</v>
      </c>
      <c r="H2848" s="41" t="s">
        <v>423</v>
      </c>
    </row>
    <row r="2849" spans="1:8" ht="15" hidden="1" customHeight="1" x14ac:dyDescent="0.25">
      <c r="A2849" s="35">
        <v>30</v>
      </c>
      <c r="B2849" s="38" t="s">
        <v>971</v>
      </c>
      <c r="C2849" s="38" t="s">
        <v>972</v>
      </c>
      <c r="D2849" s="38" t="s">
        <v>973</v>
      </c>
      <c r="E2849" s="45" t="s">
        <v>17</v>
      </c>
      <c r="F2849" s="45" t="s">
        <v>736</v>
      </c>
      <c r="G2849" s="41" t="s">
        <v>819</v>
      </c>
      <c r="H2849" s="41" t="s">
        <v>423</v>
      </c>
    </row>
    <row r="2850" spans="1:8" ht="15" hidden="1" customHeight="1" x14ac:dyDescent="0.25">
      <c r="A2850" s="35">
        <v>31</v>
      </c>
      <c r="B2850" s="38" t="s">
        <v>976</v>
      </c>
      <c r="C2850" s="38" t="s">
        <v>977</v>
      </c>
      <c r="D2850" s="38" t="s">
        <v>978</v>
      </c>
      <c r="E2850" s="45" t="s">
        <v>17</v>
      </c>
      <c r="F2850" s="45" t="s">
        <v>736</v>
      </c>
      <c r="G2850" s="41" t="s">
        <v>310</v>
      </c>
      <c r="H2850" s="41" t="s">
        <v>983</v>
      </c>
    </row>
    <row r="2851" spans="1:8" ht="15" hidden="1" customHeight="1" x14ac:dyDescent="0.25">
      <c r="A2851" s="35">
        <v>31</v>
      </c>
      <c r="B2851" s="38" t="s">
        <v>976</v>
      </c>
      <c r="C2851" s="38" t="s">
        <v>977</v>
      </c>
      <c r="D2851" s="38" t="s">
        <v>978</v>
      </c>
      <c r="E2851" s="45" t="s">
        <v>17</v>
      </c>
      <c r="F2851" s="45" t="s">
        <v>736</v>
      </c>
      <c r="G2851" s="41" t="s">
        <v>312</v>
      </c>
      <c r="H2851" s="41" t="s">
        <v>984</v>
      </c>
    </row>
    <row r="2852" spans="1:8" ht="15" hidden="1" customHeight="1" x14ac:dyDescent="0.25">
      <c r="A2852" s="35">
        <v>31</v>
      </c>
      <c r="B2852" s="38" t="s">
        <v>976</v>
      </c>
      <c r="C2852" s="38" t="s">
        <v>977</v>
      </c>
      <c r="D2852" s="38" t="s">
        <v>978</v>
      </c>
      <c r="E2852" s="45" t="s">
        <v>17</v>
      </c>
      <c r="F2852" s="45" t="s">
        <v>736</v>
      </c>
      <c r="G2852" s="41" t="s">
        <v>314</v>
      </c>
      <c r="H2852" s="41" t="s">
        <v>571</v>
      </c>
    </row>
    <row r="2853" spans="1:8" ht="15" hidden="1" customHeight="1" x14ac:dyDescent="0.25">
      <c r="A2853" s="35">
        <v>31</v>
      </c>
      <c r="B2853" s="38" t="s">
        <v>976</v>
      </c>
      <c r="C2853" s="38" t="s">
        <v>977</v>
      </c>
      <c r="D2853" s="38" t="s">
        <v>978</v>
      </c>
      <c r="E2853" s="45" t="s">
        <v>17</v>
      </c>
      <c r="F2853" s="45" t="s">
        <v>736</v>
      </c>
      <c r="G2853" s="41" t="s">
        <v>316</v>
      </c>
      <c r="H2853" s="41" t="s">
        <v>985</v>
      </c>
    </row>
    <row r="2854" spans="1:8" ht="15" hidden="1" customHeight="1" x14ac:dyDescent="0.25">
      <c r="A2854" s="35">
        <v>31</v>
      </c>
      <c r="B2854" s="38" t="s">
        <v>976</v>
      </c>
      <c r="C2854" s="38" t="s">
        <v>977</v>
      </c>
      <c r="D2854" s="38" t="s">
        <v>978</v>
      </c>
      <c r="E2854" s="45" t="s">
        <v>17</v>
      </c>
      <c r="F2854" s="45" t="s">
        <v>736</v>
      </c>
      <c r="G2854" s="41" t="s">
        <v>318</v>
      </c>
      <c r="H2854" s="41" t="s">
        <v>986</v>
      </c>
    </row>
    <row r="2855" spans="1:8" ht="15" hidden="1" customHeight="1" x14ac:dyDescent="0.25">
      <c r="A2855" s="35">
        <v>31</v>
      </c>
      <c r="B2855" s="38" t="s">
        <v>976</v>
      </c>
      <c r="C2855" s="38" t="s">
        <v>977</v>
      </c>
      <c r="D2855" s="38" t="s">
        <v>978</v>
      </c>
      <c r="E2855" s="45" t="s">
        <v>17</v>
      </c>
      <c r="F2855" s="45" t="s">
        <v>736</v>
      </c>
      <c r="G2855" s="41" t="s">
        <v>741</v>
      </c>
      <c r="H2855" s="41">
        <v>25</v>
      </c>
    </row>
    <row r="2856" spans="1:8" ht="15" hidden="1" customHeight="1" x14ac:dyDescent="0.25">
      <c r="A2856" s="35">
        <v>31</v>
      </c>
      <c r="B2856" s="38" t="s">
        <v>976</v>
      </c>
      <c r="C2856" s="38" t="s">
        <v>977</v>
      </c>
      <c r="D2856" s="38" t="s">
        <v>978</v>
      </c>
      <c r="E2856" s="45" t="s">
        <v>17</v>
      </c>
      <c r="F2856" s="45" t="s">
        <v>736</v>
      </c>
      <c r="G2856" s="41" t="s">
        <v>321</v>
      </c>
      <c r="H2856" s="41">
        <v>9</v>
      </c>
    </row>
    <row r="2857" spans="1:8" ht="15" hidden="1" customHeight="1" x14ac:dyDescent="0.25">
      <c r="A2857" s="35">
        <v>31</v>
      </c>
      <c r="B2857" s="38" t="s">
        <v>976</v>
      </c>
      <c r="C2857" s="38" t="s">
        <v>977</v>
      </c>
      <c r="D2857" s="38" t="s">
        <v>978</v>
      </c>
      <c r="E2857" s="45" t="s">
        <v>17</v>
      </c>
      <c r="F2857" s="45" t="s">
        <v>736</v>
      </c>
      <c r="G2857" s="41" t="s">
        <v>322</v>
      </c>
      <c r="H2857" s="41" t="s">
        <v>503</v>
      </c>
    </row>
    <row r="2858" spans="1:8" ht="15" hidden="1" customHeight="1" x14ac:dyDescent="0.25">
      <c r="A2858" s="35">
        <v>31</v>
      </c>
      <c r="B2858" s="38" t="s">
        <v>976</v>
      </c>
      <c r="C2858" s="38" t="s">
        <v>977</v>
      </c>
      <c r="D2858" s="38" t="s">
        <v>978</v>
      </c>
      <c r="E2858" s="45" t="s">
        <v>17</v>
      </c>
      <c r="F2858" s="45" t="s">
        <v>736</v>
      </c>
      <c r="G2858" s="41" t="s">
        <v>743</v>
      </c>
      <c r="H2858" s="41">
        <v>2.5</v>
      </c>
    </row>
    <row r="2859" spans="1:8" ht="15" hidden="1" customHeight="1" x14ac:dyDescent="0.25">
      <c r="A2859" s="35">
        <v>31</v>
      </c>
      <c r="B2859" s="38" t="s">
        <v>976</v>
      </c>
      <c r="C2859" s="38" t="s">
        <v>977</v>
      </c>
      <c r="D2859" s="38" t="s">
        <v>978</v>
      </c>
      <c r="E2859" s="45" t="s">
        <v>17</v>
      </c>
      <c r="F2859" s="45" t="s">
        <v>736</v>
      </c>
      <c r="G2859" s="41" t="s">
        <v>744</v>
      </c>
      <c r="H2859" s="41">
        <v>0.9</v>
      </c>
    </row>
    <row r="2860" spans="1:8" ht="15" hidden="1" customHeight="1" x14ac:dyDescent="0.25">
      <c r="A2860" s="35">
        <v>31</v>
      </c>
      <c r="B2860" s="38" t="s">
        <v>976</v>
      </c>
      <c r="C2860" s="38" t="s">
        <v>977</v>
      </c>
      <c r="D2860" s="38" t="s">
        <v>978</v>
      </c>
      <c r="E2860" s="45" t="s">
        <v>17</v>
      </c>
      <c r="F2860" s="45" t="s">
        <v>736</v>
      </c>
      <c r="G2860" s="41" t="s">
        <v>745</v>
      </c>
      <c r="H2860" s="41">
        <v>3.1</v>
      </c>
    </row>
    <row r="2861" spans="1:8" ht="15" hidden="1" customHeight="1" x14ac:dyDescent="0.25">
      <c r="A2861" s="35">
        <v>31</v>
      </c>
      <c r="B2861" s="38" t="s">
        <v>976</v>
      </c>
      <c r="C2861" s="38" t="s">
        <v>977</v>
      </c>
      <c r="D2861" s="38" t="s">
        <v>978</v>
      </c>
      <c r="E2861" s="45" t="s">
        <v>17</v>
      </c>
      <c r="F2861" s="45" t="s">
        <v>736</v>
      </c>
      <c r="G2861" s="41" t="s">
        <v>746</v>
      </c>
      <c r="H2861" s="41" t="s">
        <v>987</v>
      </c>
    </row>
    <row r="2862" spans="1:8" ht="15" hidden="1" customHeight="1" x14ac:dyDescent="0.25">
      <c r="A2862" s="35">
        <v>31</v>
      </c>
      <c r="B2862" s="38" t="s">
        <v>976</v>
      </c>
      <c r="C2862" s="38" t="s">
        <v>977</v>
      </c>
      <c r="D2862" s="38" t="s">
        <v>978</v>
      </c>
      <c r="E2862" s="45" t="s">
        <v>17</v>
      </c>
      <c r="F2862" s="45" t="s">
        <v>736</v>
      </c>
      <c r="G2862" s="41" t="s">
        <v>748</v>
      </c>
      <c r="H2862" s="41">
        <v>2.34</v>
      </c>
    </row>
    <row r="2863" spans="1:8" ht="15" hidden="1" customHeight="1" x14ac:dyDescent="0.25">
      <c r="A2863" s="35">
        <v>31</v>
      </c>
      <c r="B2863" s="38" t="s">
        <v>976</v>
      </c>
      <c r="C2863" s="38" t="s">
        <v>977</v>
      </c>
      <c r="D2863" s="38" t="s">
        <v>978</v>
      </c>
      <c r="E2863" s="45" t="s">
        <v>17</v>
      </c>
      <c r="F2863" s="45" t="s">
        <v>736</v>
      </c>
      <c r="G2863" s="41" t="s">
        <v>749</v>
      </c>
      <c r="H2863" s="41">
        <v>1.0900000000000001</v>
      </c>
    </row>
    <row r="2864" spans="1:8" ht="15" hidden="1" customHeight="1" x14ac:dyDescent="0.25">
      <c r="A2864" s="35">
        <v>31</v>
      </c>
      <c r="B2864" s="38" t="s">
        <v>976</v>
      </c>
      <c r="C2864" s="38" t="s">
        <v>977</v>
      </c>
      <c r="D2864" s="38" t="s">
        <v>978</v>
      </c>
      <c r="E2864" s="45" t="s">
        <v>17</v>
      </c>
      <c r="F2864" s="45" t="s">
        <v>736</v>
      </c>
      <c r="G2864" s="41" t="s">
        <v>750</v>
      </c>
      <c r="H2864" s="41">
        <v>4.3499999999999996</v>
      </c>
    </row>
    <row r="2865" spans="1:8" ht="15" hidden="1" customHeight="1" x14ac:dyDescent="0.25">
      <c r="A2865" s="35">
        <v>31</v>
      </c>
      <c r="B2865" s="38" t="s">
        <v>976</v>
      </c>
      <c r="C2865" s="38" t="s">
        <v>977</v>
      </c>
      <c r="D2865" s="38" t="s">
        <v>978</v>
      </c>
      <c r="E2865" s="45" t="s">
        <v>17</v>
      </c>
      <c r="F2865" s="45" t="s">
        <v>736</v>
      </c>
      <c r="G2865" s="41" t="s">
        <v>326</v>
      </c>
      <c r="H2865" s="41" t="s">
        <v>988</v>
      </c>
    </row>
    <row r="2866" spans="1:8" ht="15" hidden="1" customHeight="1" x14ac:dyDescent="0.25">
      <c r="A2866" s="35">
        <v>31</v>
      </c>
      <c r="B2866" s="38" t="s">
        <v>976</v>
      </c>
      <c r="C2866" s="38" t="s">
        <v>977</v>
      </c>
      <c r="D2866" s="38" t="s">
        <v>978</v>
      </c>
      <c r="E2866" s="45" t="s">
        <v>17</v>
      </c>
      <c r="F2866" s="45" t="s">
        <v>736</v>
      </c>
      <c r="G2866" s="41" t="s">
        <v>752</v>
      </c>
      <c r="H2866" s="41">
        <v>0.53800000000000003</v>
      </c>
    </row>
    <row r="2867" spans="1:8" ht="15" hidden="1" customHeight="1" x14ac:dyDescent="0.25">
      <c r="A2867" s="35">
        <v>31</v>
      </c>
      <c r="B2867" s="38" t="s">
        <v>976</v>
      </c>
      <c r="C2867" s="38" t="s">
        <v>977</v>
      </c>
      <c r="D2867" s="38" t="s">
        <v>978</v>
      </c>
      <c r="E2867" s="45" t="s">
        <v>17</v>
      </c>
      <c r="F2867" s="45" t="s">
        <v>736</v>
      </c>
      <c r="G2867" s="41" t="s">
        <v>753</v>
      </c>
      <c r="H2867" s="41">
        <v>0.25</v>
      </c>
    </row>
    <row r="2868" spans="1:8" ht="15" hidden="1" customHeight="1" x14ac:dyDescent="0.25">
      <c r="A2868" s="35">
        <v>31</v>
      </c>
      <c r="B2868" s="38" t="s">
        <v>976</v>
      </c>
      <c r="C2868" s="38" t="s">
        <v>977</v>
      </c>
      <c r="D2868" s="38" t="s">
        <v>978</v>
      </c>
      <c r="E2868" s="45" t="s">
        <v>17</v>
      </c>
      <c r="F2868" s="45" t="s">
        <v>736</v>
      </c>
      <c r="G2868" s="41" t="s">
        <v>754</v>
      </c>
      <c r="H2868" s="41">
        <v>1</v>
      </c>
    </row>
    <row r="2869" spans="1:8" ht="15" hidden="1" customHeight="1" x14ac:dyDescent="0.25">
      <c r="A2869" s="35">
        <v>31</v>
      </c>
      <c r="B2869" s="38" t="s">
        <v>976</v>
      </c>
      <c r="C2869" s="38" t="s">
        <v>977</v>
      </c>
      <c r="D2869" s="38" t="s">
        <v>978</v>
      </c>
      <c r="E2869" s="45" t="s">
        <v>17</v>
      </c>
      <c r="F2869" s="45" t="s">
        <v>736</v>
      </c>
      <c r="G2869" s="41" t="s">
        <v>328</v>
      </c>
      <c r="H2869" s="41">
        <v>4.6500000000000004</v>
      </c>
    </row>
    <row r="2870" spans="1:8" ht="15" hidden="1" customHeight="1" x14ac:dyDescent="0.25">
      <c r="A2870" s="35">
        <v>31</v>
      </c>
      <c r="B2870" s="38" t="s">
        <v>976</v>
      </c>
      <c r="C2870" s="38" t="s">
        <v>977</v>
      </c>
      <c r="D2870" s="38" t="s">
        <v>978</v>
      </c>
      <c r="E2870" s="45" t="s">
        <v>17</v>
      </c>
      <c r="F2870" s="45" t="s">
        <v>736</v>
      </c>
      <c r="G2870" s="41" t="s">
        <v>330</v>
      </c>
      <c r="H2870" s="41">
        <v>8.5</v>
      </c>
    </row>
    <row r="2871" spans="1:8" ht="15" hidden="1" customHeight="1" x14ac:dyDescent="0.25">
      <c r="A2871" s="35">
        <v>31</v>
      </c>
      <c r="B2871" s="38" t="s">
        <v>976</v>
      </c>
      <c r="C2871" s="38" t="s">
        <v>977</v>
      </c>
      <c r="D2871" s="38" t="s">
        <v>978</v>
      </c>
      <c r="E2871" s="45" t="s">
        <v>17</v>
      </c>
      <c r="F2871" s="45" t="s">
        <v>736</v>
      </c>
      <c r="G2871" s="41" t="s">
        <v>331</v>
      </c>
      <c r="H2871" s="41" t="s">
        <v>332</v>
      </c>
    </row>
    <row r="2872" spans="1:8" ht="15" hidden="1" customHeight="1" x14ac:dyDescent="0.25">
      <c r="A2872" s="35">
        <v>31</v>
      </c>
      <c r="B2872" s="38" t="s">
        <v>976</v>
      </c>
      <c r="C2872" s="38" t="s">
        <v>977</v>
      </c>
      <c r="D2872" s="38" t="s">
        <v>978</v>
      </c>
      <c r="E2872" s="45" t="s">
        <v>17</v>
      </c>
      <c r="F2872" s="45" t="s">
        <v>736</v>
      </c>
      <c r="G2872" s="41" t="s">
        <v>333</v>
      </c>
      <c r="H2872" s="41" t="s">
        <v>334</v>
      </c>
    </row>
    <row r="2873" spans="1:8" ht="15" hidden="1" customHeight="1" x14ac:dyDescent="0.25">
      <c r="A2873" s="35">
        <v>31</v>
      </c>
      <c r="B2873" s="38" t="s">
        <v>976</v>
      </c>
      <c r="C2873" s="38" t="s">
        <v>977</v>
      </c>
      <c r="D2873" s="38" t="s">
        <v>978</v>
      </c>
      <c r="E2873" s="45" t="s">
        <v>17</v>
      </c>
      <c r="F2873" s="45" t="s">
        <v>736</v>
      </c>
      <c r="G2873" s="41" t="s">
        <v>335</v>
      </c>
      <c r="H2873" s="41">
        <v>12</v>
      </c>
    </row>
    <row r="2874" spans="1:8" ht="15" hidden="1" customHeight="1" x14ac:dyDescent="0.25">
      <c r="A2874" s="35">
        <v>31</v>
      </c>
      <c r="B2874" s="38" t="s">
        <v>976</v>
      </c>
      <c r="C2874" s="38" t="s">
        <v>977</v>
      </c>
      <c r="D2874" s="38" t="s">
        <v>978</v>
      </c>
      <c r="E2874" s="45" t="s">
        <v>17</v>
      </c>
      <c r="F2874" s="45" t="s">
        <v>736</v>
      </c>
      <c r="G2874" s="41" t="s">
        <v>755</v>
      </c>
      <c r="H2874" s="41">
        <v>12</v>
      </c>
    </row>
    <row r="2875" spans="1:8" ht="15" hidden="1" customHeight="1" x14ac:dyDescent="0.25">
      <c r="A2875" s="35">
        <v>31</v>
      </c>
      <c r="B2875" s="38" t="s">
        <v>976</v>
      </c>
      <c r="C2875" s="38" t="s">
        <v>977</v>
      </c>
      <c r="D2875" s="38" t="s">
        <v>978</v>
      </c>
      <c r="E2875" s="45" t="s">
        <v>17</v>
      </c>
      <c r="F2875" s="45" t="s">
        <v>736</v>
      </c>
      <c r="G2875" s="41" t="s">
        <v>336</v>
      </c>
      <c r="H2875" s="41" t="s">
        <v>507</v>
      </c>
    </row>
    <row r="2876" spans="1:8" ht="15" hidden="1" customHeight="1" x14ac:dyDescent="0.25">
      <c r="A2876" s="35">
        <v>31</v>
      </c>
      <c r="B2876" s="38" t="s">
        <v>976</v>
      </c>
      <c r="C2876" s="38" t="s">
        <v>977</v>
      </c>
      <c r="D2876" s="38" t="s">
        <v>978</v>
      </c>
      <c r="E2876" s="45" t="s">
        <v>17</v>
      </c>
      <c r="F2876" s="45" t="s">
        <v>736</v>
      </c>
      <c r="G2876" s="41" t="s">
        <v>757</v>
      </c>
      <c r="H2876" s="41">
        <v>3.4</v>
      </c>
    </row>
    <row r="2877" spans="1:8" ht="15" hidden="1" customHeight="1" x14ac:dyDescent="0.25">
      <c r="A2877" s="35">
        <v>31</v>
      </c>
      <c r="B2877" s="38" t="s">
        <v>976</v>
      </c>
      <c r="C2877" s="38" t="s">
        <v>977</v>
      </c>
      <c r="D2877" s="38" t="s">
        <v>978</v>
      </c>
      <c r="E2877" s="45" t="s">
        <v>17</v>
      </c>
      <c r="F2877" s="45" t="s">
        <v>736</v>
      </c>
      <c r="G2877" s="41" t="s">
        <v>758</v>
      </c>
      <c r="H2877" s="41">
        <v>0.9</v>
      </c>
    </row>
    <row r="2878" spans="1:8" ht="15" hidden="1" customHeight="1" x14ac:dyDescent="0.25">
      <c r="A2878" s="35">
        <v>31</v>
      </c>
      <c r="B2878" s="38" t="s">
        <v>976</v>
      </c>
      <c r="C2878" s="38" t="s">
        <v>977</v>
      </c>
      <c r="D2878" s="38" t="s">
        <v>978</v>
      </c>
      <c r="E2878" s="45" t="s">
        <v>17</v>
      </c>
      <c r="F2878" s="45" t="s">
        <v>736</v>
      </c>
      <c r="G2878" s="41" t="s">
        <v>759</v>
      </c>
      <c r="H2878" s="41">
        <v>4.4000000000000004</v>
      </c>
    </row>
    <row r="2879" spans="1:8" ht="15" hidden="1" customHeight="1" x14ac:dyDescent="0.25">
      <c r="A2879" s="35">
        <v>31</v>
      </c>
      <c r="B2879" s="38" t="s">
        <v>976</v>
      </c>
      <c r="C2879" s="38" t="s">
        <v>977</v>
      </c>
      <c r="D2879" s="38" t="s">
        <v>978</v>
      </c>
      <c r="E2879" s="45" t="s">
        <v>17</v>
      </c>
      <c r="F2879" s="45" t="s">
        <v>736</v>
      </c>
      <c r="G2879" s="41" t="s">
        <v>760</v>
      </c>
      <c r="H2879" s="41" t="s">
        <v>989</v>
      </c>
    </row>
    <row r="2880" spans="1:8" ht="15" hidden="1" customHeight="1" x14ac:dyDescent="0.25">
      <c r="A2880" s="35">
        <v>31</v>
      </c>
      <c r="B2880" s="38" t="s">
        <v>976</v>
      </c>
      <c r="C2880" s="38" t="s">
        <v>977</v>
      </c>
      <c r="D2880" s="38" t="s">
        <v>978</v>
      </c>
      <c r="E2880" s="45" t="s">
        <v>17</v>
      </c>
      <c r="F2880" s="45" t="s">
        <v>736</v>
      </c>
      <c r="G2880" s="41" t="s">
        <v>762</v>
      </c>
      <c r="H2880" s="41" t="s">
        <v>990</v>
      </c>
    </row>
    <row r="2881" spans="1:8" ht="15" hidden="1" customHeight="1" x14ac:dyDescent="0.25">
      <c r="A2881" s="35">
        <v>31</v>
      </c>
      <c r="B2881" s="38" t="s">
        <v>976</v>
      </c>
      <c r="C2881" s="38" t="s">
        <v>977</v>
      </c>
      <c r="D2881" s="38" t="s">
        <v>978</v>
      </c>
      <c r="E2881" s="45" t="s">
        <v>17</v>
      </c>
      <c r="F2881" s="45" t="s">
        <v>736</v>
      </c>
      <c r="G2881" s="41" t="s">
        <v>764</v>
      </c>
      <c r="H2881" s="41">
        <v>1.0900000000000001</v>
      </c>
    </row>
    <row r="2882" spans="1:8" ht="15" hidden="1" customHeight="1" x14ac:dyDescent="0.25">
      <c r="A2882" s="35">
        <v>31</v>
      </c>
      <c r="B2882" s="38" t="s">
        <v>976</v>
      </c>
      <c r="C2882" s="38" t="s">
        <v>977</v>
      </c>
      <c r="D2882" s="38" t="s">
        <v>978</v>
      </c>
      <c r="E2882" s="45" t="s">
        <v>17</v>
      </c>
      <c r="F2882" s="45" t="s">
        <v>736</v>
      </c>
      <c r="G2882" s="41" t="s">
        <v>765</v>
      </c>
      <c r="H2882" s="41">
        <v>5.22</v>
      </c>
    </row>
    <row r="2883" spans="1:8" ht="15" hidden="1" customHeight="1" x14ac:dyDescent="0.25">
      <c r="A2883" s="35">
        <v>31</v>
      </c>
      <c r="B2883" s="38" t="s">
        <v>976</v>
      </c>
      <c r="C2883" s="38" t="s">
        <v>977</v>
      </c>
      <c r="D2883" s="38" t="s">
        <v>978</v>
      </c>
      <c r="E2883" s="45" t="s">
        <v>17</v>
      </c>
      <c r="F2883" s="45" t="s">
        <v>736</v>
      </c>
      <c r="G2883" s="41" t="s">
        <v>340</v>
      </c>
      <c r="H2883" s="41" t="s">
        <v>991</v>
      </c>
    </row>
    <row r="2884" spans="1:8" ht="15" hidden="1" customHeight="1" x14ac:dyDescent="0.25">
      <c r="A2884" s="35">
        <v>31</v>
      </c>
      <c r="B2884" s="38" t="s">
        <v>976</v>
      </c>
      <c r="C2884" s="38" t="s">
        <v>977</v>
      </c>
      <c r="D2884" s="38" t="s">
        <v>978</v>
      </c>
      <c r="E2884" s="45" t="s">
        <v>17</v>
      </c>
      <c r="F2884" s="45" t="s">
        <v>736</v>
      </c>
      <c r="G2884" s="41" t="s">
        <v>767</v>
      </c>
      <c r="H2884" s="41" t="s">
        <v>992</v>
      </c>
    </row>
    <row r="2885" spans="1:8" ht="15" hidden="1" customHeight="1" x14ac:dyDescent="0.25">
      <c r="A2885" s="35">
        <v>31</v>
      </c>
      <c r="B2885" s="38" t="s">
        <v>976</v>
      </c>
      <c r="C2885" s="38" t="s">
        <v>977</v>
      </c>
      <c r="D2885" s="38" t="s">
        <v>978</v>
      </c>
      <c r="E2885" s="45" t="s">
        <v>17</v>
      </c>
      <c r="F2885" s="45" t="s">
        <v>736</v>
      </c>
      <c r="G2885" s="41" t="s">
        <v>769</v>
      </c>
      <c r="H2885" s="41">
        <v>0.25</v>
      </c>
    </row>
    <row r="2886" spans="1:8" ht="15" hidden="1" customHeight="1" x14ac:dyDescent="0.25">
      <c r="A2886" s="35">
        <v>31</v>
      </c>
      <c r="B2886" s="38" t="s">
        <v>976</v>
      </c>
      <c r="C2886" s="38" t="s">
        <v>977</v>
      </c>
      <c r="D2886" s="38" t="s">
        <v>978</v>
      </c>
      <c r="E2886" s="45" t="s">
        <v>17</v>
      </c>
      <c r="F2886" s="45" t="s">
        <v>736</v>
      </c>
      <c r="G2886" s="41" t="s">
        <v>770</v>
      </c>
      <c r="H2886" s="41">
        <v>1.2</v>
      </c>
    </row>
    <row r="2887" spans="1:8" ht="15" hidden="1" customHeight="1" x14ac:dyDescent="0.25">
      <c r="A2887" s="35">
        <v>31</v>
      </c>
      <c r="B2887" s="38" t="s">
        <v>976</v>
      </c>
      <c r="C2887" s="38" t="s">
        <v>977</v>
      </c>
      <c r="D2887" s="38" t="s">
        <v>978</v>
      </c>
      <c r="E2887" s="45" t="s">
        <v>17</v>
      </c>
      <c r="F2887" s="45" t="s">
        <v>736</v>
      </c>
      <c r="G2887" s="41" t="s">
        <v>342</v>
      </c>
      <c r="H2887" s="41">
        <v>4.5</v>
      </c>
    </row>
    <row r="2888" spans="1:8" ht="15" hidden="1" customHeight="1" x14ac:dyDescent="0.25">
      <c r="A2888" s="35">
        <v>31</v>
      </c>
      <c r="B2888" s="38" t="s">
        <v>976</v>
      </c>
      <c r="C2888" s="38" t="s">
        <v>977</v>
      </c>
      <c r="D2888" s="38" t="s">
        <v>978</v>
      </c>
      <c r="E2888" s="45" t="s">
        <v>17</v>
      </c>
      <c r="F2888" s="45" t="s">
        <v>736</v>
      </c>
      <c r="G2888" s="41" t="s">
        <v>344</v>
      </c>
      <c r="H2888" s="41">
        <v>4.5999999999999996</v>
      </c>
    </row>
    <row r="2889" spans="1:8" ht="15" hidden="1" customHeight="1" x14ac:dyDescent="0.25">
      <c r="A2889" s="35">
        <v>31</v>
      </c>
      <c r="B2889" s="38" t="s">
        <v>976</v>
      </c>
      <c r="C2889" s="38" t="s">
        <v>977</v>
      </c>
      <c r="D2889" s="38" t="s">
        <v>978</v>
      </c>
      <c r="E2889" s="45" t="s">
        <v>17</v>
      </c>
      <c r="F2889" s="45" t="s">
        <v>736</v>
      </c>
      <c r="G2889" s="41" t="s">
        <v>345</v>
      </c>
      <c r="H2889" s="41" t="s">
        <v>332</v>
      </c>
    </row>
    <row r="2890" spans="1:8" ht="15" hidden="1" customHeight="1" x14ac:dyDescent="0.25">
      <c r="A2890" s="35">
        <v>31</v>
      </c>
      <c r="B2890" s="38" t="s">
        <v>976</v>
      </c>
      <c r="C2890" s="38" t="s">
        <v>977</v>
      </c>
      <c r="D2890" s="38" t="s">
        <v>978</v>
      </c>
      <c r="E2890" s="45" t="s">
        <v>17</v>
      </c>
      <c r="F2890" s="45" t="s">
        <v>736</v>
      </c>
      <c r="G2890" s="41" t="s">
        <v>346</v>
      </c>
      <c r="H2890" s="41" t="s">
        <v>453</v>
      </c>
    </row>
    <row r="2891" spans="1:8" ht="15" hidden="1" customHeight="1" x14ac:dyDescent="0.25">
      <c r="A2891" s="35">
        <v>31</v>
      </c>
      <c r="B2891" s="38" t="s">
        <v>976</v>
      </c>
      <c r="C2891" s="38" t="s">
        <v>977</v>
      </c>
      <c r="D2891" s="38" t="s">
        <v>978</v>
      </c>
      <c r="E2891" s="45" t="s">
        <v>17</v>
      </c>
      <c r="F2891" s="45" t="s">
        <v>736</v>
      </c>
      <c r="G2891" s="41" t="s">
        <v>771</v>
      </c>
      <c r="H2891" s="41" t="s">
        <v>348</v>
      </c>
    </row>
    <row r="2892" spans="1:8" ht="15" hidden="1" customHeight="1" x14ac:dyDescent="0.25">
      <c r="A2892" s="35">
        <v>31</v>
      </c>
      <c r="B2892" s="38" t="s">
        <v>976</v>
      </c>
      <c r="C2892" s="38" t="s">
        <v>977</v>
      </c>
      <c r="D2892" s="38" t="s">
        <v>978</v>
      </c>
      <c r="E2892" s="45" t="s">
        <v>17</v>
      </c>
      <c r="F2892" s="45" t="s">
        <v>736</v>
      </c>
      <c r="G2892" s="41" t="s">
        <v>772</v>
      </c>
      <c r="H2892" s="41">
        <v>230</v>
      </c>
    </row>
    <row r="2893" spans="1:8" ht="15" hidden="1" customHeight="1" x14ac:dyDescent="0.25">
      <c r="A2893" s="35">
        <v>31</v>
      </c>
      <c r="B2893" s="38" t="s">
        <v>976</v>
      </c>
      <c r="C2893" s="38" t="s">
        <v>977</v>
      </c>
      <c r="D2893" s="38" t="s">
        <v>978</v>
      </c>
      <c r="E2893" s="45" t="s">
        <v>17</v>
      </c>
      <c r="F2893" s="45" t="s">
        <v>736</v>
      </c>
      <c r="G2893" s="41" t="s">
        <v>773</v>
      </c>
      <c r="H2893" s="41">
        <v>50</v>
      </c>
    </row>
    <row r="2894" spans="1:8" ht="15" hidden="1" customHeight="1" x14ac:dyDescent="0.25">
      <c r="A2894" s="35">
        <v>31</v>
      </c>
      <c r="B2894" s="38" t="s">
        <v>976</v>
      </c>
      <c r="C2894" s="38" t="s">
        <v>977</v>
      </c>
      <c r="D2894" s="38" t="s">
        <v>978</v>
      </c>
      <c r="E2894" s="45" t="s">
        <v>17</v>
      </c>
      <c r="F2894" s="45" t="s">
        <v>736</v>
      </c>
      <c r="G2894" s="41" t="s">
        <v>774</v>
      </c>
      <c r="H2894" s="41">
        <v>1</v>
      </c>
    </row>
    <row r="2895" spans="1:8" ht="15" hidden="1" customHeight="1" x14ac:dyDescent="0.25">
      <c r="A2895" s="35">
        <v>31</v>
      </c>
      <c r="B2895" s="38" t="s">
        <v>976</v>
      </c>
      <c r="C2895" s="38" t="s">
        <v>977</v>
      </c>
      <c r="D2895" s="38" t="s">
        <v>978</v>
      </c>
      <c r="E2895" s="45" t="s">
        <v>17</v>
      </c>
      <c r="F2895" s="45" t="s">
        <v>736</v>
      </c>
      <c r="G2895" s="41" t="s">
        <v>775</v>
      </c>
      <c r="H2895" s="41" t="s">
        <v>348</v>
      </c>
    </row>
    <row r="2896" spans="1:8" ht="15" hidden="1" customHeight="1" x14ac:dyDescent="0.25">
      <c r="A2896" s="35">
        <v>31</v>
      </c>
      <c r="B2896" s="38" t="s">
        <v>976</v>
      </c>
      <c r="C2896" s="38" t="s">
        <v>977</v>
      </c>
      <c r="D2896" s="38" t="s">
        <v>978</v>
      </c>
      <c r="E2896" s="45" t="s">
        <v>17</v>
      </c>
      <c r="F2896" s="45" t="s">
        <v>736</v>
      </c>
      <c r="G2896" s="41" t="s">
        <v>776</v>
      </c>
      <c r="H2896" s="41">
        <v>230</v>
      </c>
    </row>
    <row r="2897" spans="1:8" ht="15" hidden="1" customHeight="1" x14ac:dyDescent="0.25">
      <c r="A2897" s="35">
        <v>31</v>
      </c>
      <c r="B2897" s="38" t="s">
        <v>976</v>
      </c>
      <c r="C2897" s="38" t="s">
        <v>977</v>
      </c>
      <c r="D2897" s="38" t="s">
        <v>978</v>
      </c>
      <c r="E2897" s="45" t="s">
        <v>17</v>
      </c>
      <c r="F2897" s="45" t="s">
        <v>736</v>
      </c>
      <c r="G2897" s="41" t="s">
        <v>777</v>
      </c>
      <c r="H2897" s="41">
        <v>50</v>
      </c>
    </row>
    <row r="2898" spans="1:8" ht="15" hidden="1" customHeight="1" x14ac:dyDescent="0.25">
      <c r="A2898" s="35">
        <v>31</v>
      </c>
      <c r="B2898" s="38" t="s">
        <v>976</v>
      </c>
      <c r="C2898" s="38" t="s">
        <v>977</v>
      </c>
      <c r="D2898" s="38" t="s">
        <v>978</v>
      </c>
      <c r="E2898" s="45" t="s">
        <v>17</v>
      </c>
      <c r="F2898" s="45" t="s">
        <v>736</v>
      </c>
      <c r="G2898" s="41" t="s">
        <v>778</v>
      </c>
      <c r="H2898" s="41">
        <v>1</v>
      </c>
    </row>
    <row r="2899" spans="1:8" ht="15" hidden="1" customHeight="1" x14ac:dyDescent="0.25">
      <c r="A2899" s="35">
        <v>31</v>
      </c>
      <c r="B2899" s="38" t="s">
        <v>976</v>
      </c>
      <c r="C2899" s="38" t="s">
        <v>977</v>
      </c>
      <c r="D2899" s="38" t="s">
        <v>978</v>
      </c>
      <c r="E2899" s="45" t="s">
        <v>17</v>
      </c>
      <c r="F2899" s="45" t="s">
        <v>736</v>
      </c>
      <c r="G2899" s="41" t="s">
        <v>349</v>
      </c>
      <c r="H2899" s="41" t="s">
        <v>993</v>
      </c>
    </row>
    <row r="2900" spans="1:8" ht="15" hidden="1" customHeight="1" x14ac:dyDescent="0.25">
      <c r="A2900" s="35">
        <v>31</v>
      </c>
      <c r="B2900" s="38" t="s">
        <v>976</v>
      </c>
      <c r="C2900" s="38" t="s">
        <v>977</v>
      </c>
      <c r="D2900" s="38" t="s">
        <v>978</v>
      </c>
      <c r="E2900" s="45" t="s">
        <v>17</v>
      </c>
      <c r="F2900" s="45" t="s">
        <v>736</v>
      </c>
      <c r="G2900" s="41" t="s">
        <v>351</v>
      </c>
      <c r="H2900" s="41">
        <v>270</v>
      </c>
    </row>
    <row r="2901" spans="1:8" ht="15" hidden="1" customHeight="1" x14ac:dyDescent="0.25">
      <c r="A2901" s="35">
        <v>31</v>
      </c>
      <c r="B2901" s="38" t="s">
        <v>976</v>
      </c>
      <c r="C2901" s="38" t="s">
        <v>977</v>
      </c>
      <c r="D2901" s="38" t="s">
        <v>978</v>
      </c>
      <c r="E2901" s="45" t="s">
        <v>17</v>
      </c>
      <c r="F2901" s="45" t="s">
        <v>736</v>
      </c>
      <c r="G2901" s="41" t="s">
        <v>352</v>
      </c>
      <c r="H2901" s="41" t="s">
        <v>994</v>
      </c>
    </row>
    <row r="2902" spans="1:8" ht="15" hidden="1" customHeight="1" x14ac:dyDescent="0.25">
      <c r="A2902" s="35">
        <v>31</v>
      </c>
      <c r="B2902" s="38" t="s">
        <v>976</v>
      </c>
      <c r="C2902" s="38" t="s">
        <v>977</v>
      </c>
      <c r="D2902" s="38" t="s">
        <v>978</v>
      </c>
      <c r="E2902" s="45" t="s">
        <v>17</v>
      </c>
      <c r="F2902" s="45" t="s">
        <v>736</v>
      </c>
      <c r="G2902" s="41" t="s">
        <v>354</v>
      </c>
      <c r="H2902" s="41">
        <v>20</v>
      </c>
    </row>
    <row r="2903" spans="1:8" ht="15" hidden="1" customHeight="1" x14ac:dyDescent="0.25">
      <c r="A2903" s="35">
        <v>31</v>
      </c>
      <c r="B2903" s="38" t="s">
        <v>976</v>
      </c>
      <c r="C2903" s="38" t="s">
        <v>977</v>
      </c>
      <c r="D2903" s="38" t="s">
        <v>978</v>
      </c>
      <c r="E2903" s="45" t="s">
        <v>17</v>
      </c>
      <c r="F2903" s="45" t="s">
        <v>736</v>
      </c>
      <c r="G2903" s="41" t="s">
        <v>355</v>
      </c>
      <c r="H2903" s="41">
        <v>1.4</v>
      </c>
    </row>
    <row r="2904" spans="1:8" ht="15" hidden="1" customHeight="1" x14ac:dyDescent="0.25">
      <c r="A2904" s="35">
        <v>31</v>
      </c>
      <c r="B2904" s="38" t="s">
        <v>976</v>
      </c>
      <c r="C2904" s="38" t="s">
        <v>977</v>
      </c>
      <c r="D2904" s="38" t="s">
        <v>978</v>
      </c>
      <c r="E2904" s="45" t="s">
        <v>17</v>
      </c>
      <c r="F2904" s="45" t="s">
        <v>736</v>
      </c>
      <c r="G2904" s="41" t="s">
        <v>356</v>
      </c>
      <c r="H2904" s="41">
        <v>1860</v>
      </c>
    </row>
    <row r="2905" spans="1:8" ht="15" hidden="1" customHeight="1" x14ac:dyDescent="0.25">
      <c r="A2905" s="35">
        <v>31</v>
      </c>
      <c r="B2905" s="38" t="s">
        <v>976</v>
      </c>
      <c r="C2905" s="38" t="s">
        <v>977</v>
      </c>
      <c r="D2905" s="38" t="s">
        <v>978</v>
      </c>
      <c r="E2905" s="45" t="s">
        <v>17</v>
      </c>
      <c r="F2905" s="45" t="s">
        <v>736</v>
      </c>
      <c r="G2905" s="41" t="s">
        <v>357</v>
      </c>
      <c r="H2905" s="41">
        <v>45</v>
      </c>
    </row>
    <row r="2906" spans="1:8" ht="15" hidden="1" customHeight="1" x14ac:dyDescent="0.25">
      <c r="A2906" s="35">
        <v>31</v>
      </c>
      <c r="B2906" s="38" t="s">
        <v>976</v>
      </c>
      <c r="C2906" s="38" t="s">
        <v>977</v>
      </c>
      <c r="D2906" s="38" t="s">
        <v>978</v>
      </c>
      <c r="E2906" s="45" t="s">
        <v>17</v>
      </c>
      <c r="F2906" s="45" t="s">
        <v>736</v>
      </c>
      <c r="G2906" s="41" t="s">
        <v>358</v>
      </c>
      <c r="H2906" s="41" t="s">
        <v>359</v>
      </c>
    </row>
    <row r="2907" spans="1:8" ht="15" hidden="1" customHeight="1" x14ac:dyDescent="0.25">
      <c r="A2907" s="35">
        <v>31</v>
      </c>
      <c r="B2907" s="38" t="s">
        <v>976</v>
      </c>
      <c r="C2907" s="38" t="s">
        <v>977</v>
      </c>
      <c r="D2907" s="38" t="s">
        <v>978</v>
      </c>
      <c r="E2907" s="45" t="s">
        <v>17</v>
      </c>
      <c r="F2907" s="45" t="s">
        <v>736</v>
      </c>
      <c r="G2907" s="41" t="s">
        <v>360</v>
      </c>
      <c r="H2907" s="41" t="s">
        <v>361</v>
      </c>
    </row>
    <row r="2908" spans="1:8" ht="15" hidden="1" customHeight="1" x14ac:dyDescent="0.25">
      <c r="A2908" s="35">
        <v>31</v>
      </c>
      <c r="B2908" s="38" t="s">
        <v>976</v>
      </c>
      <c r="C2908" s="38" t="s">
        <v>977</v>
      </c>
      <c r="D2908" s="38" t="s">
        <v>978</v>
      </c>
      <c r="E2908" s="45" t="s">
        <v>17</v>
      </c>
      <c r="F2908" s="45" t="s">
        <v>736</v>
      </c>
      <c r="G2908" s="41" t="s">
        <v>362</v>
      </c>
      <c r="H2908" s="41" t="s">
        <v>363</v>
      </c>
    </row>
    <row r="2909" spans="1:8" ht="15" hidden="1" customHeight="1" x14ac:dyDescent="0.25">
      <c r="A2909" s="35">
        <v>31</v>
      </c>
      <c r="B2909" s="38" t="s">
        <v>976</v>
      </c>
      <c r="C2909" s="38" t="s">
        <v>977</v>
      </c>
      <c r="D2909" s="38" t="s">
        <v>978</v>
      </c>
      <c r="E2909" s="45" t="s">
        <v>17</v>
      </c>
      <c r="F2909" s="45" t="s">
        <v>736</v>
      </c>
      <c r="G2909" s="41" t="s">
        <v>364</v>
      </c>
      <c r="H2909" s="41">
        <v>980</v>
      </c>
    </row>
    <row r="2910" spans="1:8" ht="15" hidden="1" customHeight="1" x14ac:dyDescent="0.25">
      <c r="A2910" s="35">
        <v>31</v>
      </c>
      <c r="B2910" s="38" t="s">
        <v>976</v>
      </c>
      <c r="C2910" s="38" t="s">
        <v>977</v>
      </c>
      <c r="D2910" s="38" t="s">
        <v>978</v>
      </c>
      <c r="E2910" s="45" t="s">
        <v>17</v>
      </c>
      <c r="F2910" s="45" t="s">
        <v>736</v>
      </c>
      <c r="G2910" s="41" t="s">
        <v>781</v>
      </c>
      <c r="H2910" s="41">
        <v>0</v>
      </c>
    </row>
    <row r="2911" spans="1:8" ht="15" hidden="1" customHeight="1" x14ac:dyDescent="0.25">
      <c r="A2911" s="35">
        <v>31</v>
      </c>
      <c r="B2911" s="38" t="s">
        <v>976</v>
      </c>
      <c r="C2911" s="38" t="s">
        <v>977</v>
      </c>
      <c r="D2911" s="38" t="s">
        <v>978</v>
      </c>
      <c r="E2911" s="45" t="s">
        <v>17</v>
      </c>
      <c r="F2911" s="45" t="s">
        <v>736</v>
      </c>
      <c r="G2911" s="41" t="s">
        <v>365</v>
      </c>
      <c r="H2911" s="41" t="s">
        <v>995</v>
      </c>
    </row>
    <row r="2912" spans="1:8" ht="15" hidden="1" customHeight="1" x14ac:dyDescent="0.25">
      <c r="A2912" s="35">
        <v>31</v>
      </c>
      <c r="B2912" s="38" t="s">
        <v>976</v>
      </c>
      <c r="C2912" s="38" t="s">
        <v>977</v>
      </c>
      <c r="D2912" s="38" t="s">
        <v>978</v>
      </c>
      <c r="E2912" s="45" t="s">
        <v>17</v>
      </c>
      <c r="F2912" s="45" t="s">
        <v>736</v>
      </c>
      <c r="G2912" s="41" t="s">
        <v>783</v>
      </c>
      <c r="H2912" s="41">
        <v>750</v>
      </c>
    </row>
    <row r="2913" spans="1:8" ht="15" hidden="1" customHeight="1" x14ac:dyDescent="0.25">
      <c r="A2913" s="35">
        <v>31</v>
      </c>
      <c r="B2913" s="38" t="s">
        <v>976</v>
      </c>
      <c r="C2913" s="38" t="s">
        <v>977</v>
      </c>
      <c r="D2913" s="38" t="s">
        <v>978</v>
      </c>
      <c r="E2913" s="45" t="s">
        <v>17</v>
      </c>
      <c r="F2913" s="45" t="s">
        <v>736</v>
      </c>
      <c r="G2913" s="41" t="s">
        <v>784</v>
      </c>
      <c r="H2913" s="41">
        <v>590</v>
      </c>
    </row>
    <row r="2914" spans="1:8" ht="15" hidden="1" customHeight="1" x14ac:dyDescent="0.25">
      <c r="A2914" s="35">
        <v>31</v>
      </c>
      <c r="B2914" s="38" t="s">
        <v>976</v>
      </c>
      <c r="C2914" s="38" t="s">
        <v>977</v>
      </c>
      <c r="D2914" s="38" t="s">
        <v>978</v>
      </c>
      <c r="E2914" s="45" t="s">
        <v>17</v>
      </c>
      <c r="F2914" s="45" t="s">
        <v>736</v>
      </c>
      <c r="G2914" s="41" t="s">
        <v>785</v>
      </c>
      <c r="H2914" s="41">
        <v>215</v>
      </c>
    </row>
    <row r="2915" spans="1:8" ht="15" hidden="1" customHeight="1" x14ac:dyDescent="0.25">
      <c r="A2915" s="35">
        <v>31</v>
      </c>
      <c r="B2915" s="38" t="s">
        <v>976</v>
      </c>
      <c r="C2915" s="38" t="s">
        <v>977</v>
      </c>
      <c r="D2915" s="38" t="s">
        <v>978</v>
      </c>
      <c r="E2915" s="45" t="s">
        <v>17</v>
      </c>
      <c r="F2915" s="45" t="s">
        <v>736</v>
      </c>
      <c r="G2915" s="41" t="s">
        <v>367</v>
      </c>
      <c r="H2915" s="41" t="s">
        <v>368</v>
      </c>
    </row>
    <row r="2916" spans="1:8" ht="15" hidden="1" customHeight="1" x14ac:dyDescent="0.25">
      <c r="A2916" s="35">
        <v>31</v>
      </c>
      <c r="B2916" s="38" t="s">
        <v>976</v>
      </c>
      <c r="C2916" s="38" t="s">
        <v>977</v>
      </c>
      <c r="D2916" s="38" t="s">
        <v>978</v>
      </c>
      <c r="E2916" s="45" t="s">
        <v>17</v>
      </c>
      <c r="F2916" s="45" t="s">
        <v>736</v>
      </c>
      <c r="G2916" s="41" t="s">
        <v>787</v>
      </c>
      <c r="H2916" s="41">
        <v>792</v>
      </c>
    </row>
    <row r="2917" spans="1:8" ht="15" hidden="1" customHeight="1" x14ac:dyDescent="0.25">
      <c r="A2917" s="35">
        <v>31</v>
      </c>
      <c r="B2917" s="38" t="s">
        <v>976</v>
      </c>
      <c r="C2917" s="38" t="s">
        <v>977</v>
      </c>
      <c r="D2917" s="38" t="s">
        <v>978</v>
      </c>
      <c r="E2917" s="45" t="s">
        <v>17</v>
      </c>
      <c r="F2917" s="45" t="s">
        <v>736</v>
      </c>
      <c r="G2917" s="41" t="s">
        <v>788</v>
      </c>
      <c r="H2917" s="41">
        <v>600</v>
      </c>
    </row>
    <row r="2918" spans="1:8" ht="15" hidden="1" customHeight="1" x14ac:dyDescent="0.25">
      <c r="A2918" s="35">
        <v>31</v>
      </c>
      <c r="B2918" s="38" t="s">
        <v>976</v>
      </c>
      <c r="C2918" s="38" t="s">
        <v>977</v>
      </c>
      <c r="D2918" s="38" t="s">
        <v>978</v>
      </c>
      <c r="E2918" s="45" t="s">
        <v>17</v>
      </c>
      <c r="F2918" s="45" t="s">
        <v>736</v>
      </c>
      <c r="G2918" s="41" t="s">
        <v>789</v>
      </c>
      <c r="H2918" s="41">
        <v>299</v>
      </c>
    </row>
    <row r="2919" spans="1:8" ht="15" hidden="1" customHeight="1" x14ac:dyDescent="0.25">
      <c r="A2919" s="35">
        <v>31</v>
      </c>
      <c r="B2919" s="38" t="s">
        <v>976</v>
      </c>
      <c r="C2919" s="38" t="s">
        <v>977</v>
      </c>
      <c r="D2919" s="38" t="s">
        <v>978</v>
      </c>
      <c r="E2919" s="45" t="s">
        <v>17</v>
      </c>
      <c r="F2919" s="45" t="s">
        <v>736</v>
      </c>
      <c r="G2919" s="41" t="s">
        <v>369</v>
      </c>
      <c r="H2919" s="41" t="s">
        <v>996</v>
      </c>
    </row>
    <row r="2920" spans="1:8" ht="15" hidden="1" customHeight="1" x14ac:dyDescent="0.25">
      <c r="A2920" s="35">
        <v>31</v>
      </c>
      <c r="B2920" s="38" t="s">
        <v>976</v>
      </c>
      <c r="C2920" s="38" t="s">
        <v>977</v>
      </c>
      <c r="D2920" s="38" t="s">
        <v>978</v>
      </c>
      <c r="E2920" s="45" t="s">
        <v>17</v>
      </c>
      <c r="F2920" s="45" t="s">
        <v>736</v>
      </c>
      <c r="G2920" s="41" t="s">
        <v>791</v>
      </c>
      <c r="H2920" s="41">
        <v>800</v>
      </c>
    </row>
    <row r="2921" spans="1:8" ht="15" hidden="1" customHeight="1" x14ac:dyDescent="0.25">
      <c r="A2921" s="35">
        <v>31</v>
      </c>
      <c r="B2921" s="38" t="s">
        <v>976</v>
      </c>
      <c r="C2921" s="38" t="s">
        <v>977</v>
      </c>
      <c r="D2921" s="38" t="s">
        <v>978</v>
      </c>
      <c r="E2921" s="45" t="s">
        <v>17</v>
      </c>
      <c r="F2921" s="45" t="s">
        <v>736</v>
      </c>
      <c r="G2921" s="41" t="s">
        <v>792</v>
      </c>
      <c r="H2921" s="41">
        <v>646</v>
      </c>
    </row>
    <row r="2922" spans="1:8" ht="15" hidden="1" customHeight="1" x14ac:dyDescent="0.25">
      <c r="A2922" s="35">
        <v>31</v>
      </c>
      <c r="B2922" s="38" t="s">
        <v>976</v>
      </c>
      <c r="C2922" s="38" t="s">
        <v>977</v>
      </c>
      <c r="D2922" s="38" t="s">
        <v>978</v>
      </c>
      <c r="E2922" s="45" t="s">
        <v>17</v>
      </c>
      <c r="F2922" s="45" t="s">
        <v>736</v>
      </c>
      <c r="G2922" s="41" t="s">
        <v>793</v>
      </c>
      <c r="H2922" s="41">
        <v>286</v>
      </c>
    </row>
    <row r="2923" spans="1:8" ht="15" hidden="1" customHeight="1" x14ac:dyDescent="0.25">
      <c r="A2923" s="35">
        <v>31</v>
      </c>
      <c r="B2923" s="38" t="s">
        <v>976</v>
      </c>
      <c r="C2923" s="38" t="s">
        <v>977</v>
      </c>
      <c r="D2923" s="38" t="s">
        <v>978</v>
      </c>
      <c r="E2923" s="45" t="s">
        <v>17</v>
      </c>
      <c r="F2923" s="45" t="s">
        <v>736</v>
      </c>
      <c r="G2923" s="41" t="s">
        <v>371</v>
      </c>
      <c r="H2923" s="41" t="s">
        <v>372</v>
      </c>
    </row>
    <row r="2924" spans="1:8" ht="15" hidden="1" customHeight="1" x14ac:dyDescent="0.25">
      <c r="A2924" s="35">
        <v>31</v>
      </c>
      <c r="B2924" s="38" t="s">
        <v>976</v>
      </c>
      <c r="C2924" s="38" t="s">
        <v>977</v>
      </c>
      <c r="D2924" s="38" t="s">
        <v>978</v>
      </c>
      <c r="E2924" s="45" t="s">
        <v>17</v>
      </c>
      <c r="F2924" s="45" t="s">
        <v>736</v>
      </c>
      <c r="G2924" s="41" t="s">
        <v>795</v>
      </c>
      <c r="H2924" s="41">
        <v>924</v>
      </c>
    </row>
    <row r="2925" spans="1:8" ht="15" hidden="1" customHeight="1" x14ac:dyDescent="0.25">
      <c r="A2925" s="35">
        <v>31</v>
      </c>
      <c r="B2925" s="38" t="s">
        <v>976</v>
      </c>
      <c r="C2925" s="38" t="s">
        <v>977</v>
      </c>
      <c r="D2925" s="38" t="s">
        <v>978</v>
      </c>
      <c r="E2925" s="45" t="s">
        <v>17</v>
      </c>
      <c r="F2925" s="45" t="s">
        <v>736</v>
      </c>
      <c r="G2925" s="41" t="s">
        <v>796</v>
      </c>
      <c r="H2925" s="41">
        <v>650</v>
      </c>
    </row>
    <row r="2926" spans="1:8" ht="15" hidden="1" customHeight="1" x14ac:dyDescent="0.25">
      <c r="A2926" s="35">
        <v>31</v>
      </c>
      <c r="B2926" s="38" t="s">
        <v>976</v>
      </c>
      <c r="C2926" s="38" t="s">
        <v>977</v>
      </c>
      <c r="D2926" s="38" t="s">
        <v>978</v>
      </c>
      <c r="E2926" s="45" t="s">
        <v>17</v>
      </c>
      <c r="F2926" s="45" t="s">
        <v>736</v>
      </c>
      <c r="G2926" s="41" t="s">
        <v>797</v>
      </c>
      <c r="H2926" s="41">
        <v>400</v>
      </c>
    </row>
    <row r="2927" spans="1:8" ht="15" hidden="1" customHeight="1" x14ac:dyDescent="0.25">
      <c r="A2927" s="35">
        <v>31</v>
      </c>
      <c r="B2927" s="38" t="s">
        <v>976</v>
      </c>
      <c r="C2927" s="38" t="s">
        <v>977</v>
      </c>
      <c r="D2927" s="38" t="s">
        <v>978</v>
      </c>
      <c r="E2927" s="45" t="s">
        <v>17</v>
      </c>
      <c r="F2927" s="45" t="s">
        <v>736</v>
      </c>
      <c r="G2927" s="41" t="s">
        <v>373</v>
      </c>
      <c r="H2927" s="41">
        <v>15</v>
      </c>
    </row>
    <row r="2928" spans="1:8" ht="15" hidden="1" customHeight="1" x14ac:dyDescent="0.25">
      <c r="A2928" s="35">
        <v>31</v>
      </c>
      <c r="B2928" s="38" t="s">
        <v>976</v>
      </c>
      <c r="C2928" s="38" t="s">
        <v>977</v>
      </c>
      <c r="D2928" s="38" t="s">
        <v>978</v>
      </c>
      <c r="E2928" s="45" t="s">
        <v>17</v>
      </c>
      <c r="F2928" s="45" t="s">
        <v>736</v>
      </c>
      <c r="G2928" s="41" t="s">
        <v>374</v>
      </c>
      <c r="H2928" s="41">
        <v>37</v>
      </c>
    </row>
    <row r="2929" spans="1:8" ht="15" hidden="1" customHeight="1" x14ac:dyDescent="0.25">
      <c r="A2929" s="35">
        <v>31</v>
      </c>
      <c r="B2929" s="38" t="s">
        <v>976</v>
      </c>
      <c r="C2929" s="38" t="s">
        <v>977</v>
      </c>
      <c r="D2929" s="38" t="s">
        <v>978</v>
      </c>
      <c r="E2929" s="45" t="s">
        <v>17</v>
      </c>
      <c r="F2929" s="45" t="s">
        <v>736</v>
      </c>
      <c r="G2929" s="41" t="s">
        <v>375</v>
      </c>
      <c r="H2929" s="41">
        <v>17</v>
      </c>
    </row>
    <row r="2930" spans="1:8" ht="15" hidden="1" customHeight="1" x14ac:dyDescent="0.25">
      <c r="A2930" s="35">
        <v>31</v>
      </c>
      <c r="B2930" s="38" t="s">
        <v>976</v>
      </c>
      <c r="C2930" s="38" t="s">
        <v>977</v>
      </c>
      <c r="D2930" s="38" t="s">
        <v>978</v>
      </c>
      <c r="E2930" s="45" t="s">
        <v>17</v>
      </c>
      <c r="F2930" s="45" t="s">
        <v>736</v>
      </c>
      <c r="G2930" s="41" t="s">
        <v>376</v>
      </c>
      <c r="H2930" s="41">
        <v>40</v>
      </c>
    </row>
    <row r="2931" spans="1:8" ht="15" hidden="1" customHeight="1" x14ac:dyDescent="0.25">
      <c r="A2931" s="35">
        <v>31</v>
      </c>
      <c r="B2931" s="38" t="s">
        <v>976</v>
      </c>
      <c r="C2931" s="38" t="s">
        <v>977</v>
      </c>
      <c r="D2931" s="38" t="s">
        <v>978</v>
      </c>
      <c r="E2931" s="45" t="s">
        <v>17</v>
      </c>
      <c r="F2931" s="45" t="s">
        <v>736</v>
      </c>
      <c r="G2931" s="41" t="s">
        <v>377</v>
      </c>
      <c r="H2931" s="41" t="s">
        <v>378</v>
      </c>
    </row>
    <row r="2932" spans="1:8" ht="15" hidden="1" customHeight="1" x14ac:dyDescent="0.25">
      <c r="A2932" s="35">
        <v>31</v>
      </c>
      <c r="B2932" s="38" t="s">
        <v>976</v>
      </c>
      <c r="C2932" s="38" t="s">
        <v>977</v>
      </c>
      <c r="D2932" s="38" t="s">
        <v>978</v>
      </c>
      <c r="E2932" s="45" t="s">
        <v>17</v>
      </c>
      <c r="F2932" s="45" t="s">
        <v>736</v>
      </c>
      <c r="G2932" s="41" t="s">
        <v>379</v>
      </c>
      <c r="H2932" s="41" t="s">
        <v>380</v>
      </c>
    </row>
    <row r="2933" spans="1:8" ht="15" hidden="1" customHeight="1" x14ac:dyDescent="0.25">
      <c r="A2933" s="35">
        <v>31</v>
      </c>
      <c r="B2933" s="38" t="s">
        <v>976</v>
      </c>
      <c r="C2933" s="38" t="s">
        <v>977</v>
      </c>
      <c r="D2933" s="38" t="s">
        <v>978</v>
      </c>
      <c r="E2933" s="45" t="s">
        <v>17</v>
      </c>
      <c r="F2933" s="45" t="s">
        <v>736</v>
      </c>
      <c r="G2933" s="41" t="s">
        <v>381</v>
      </c>
      <c r="H2933" s="41">
        <v>20</v>
      </c>
    </row>
    <row r="2934" spans="1:8" ht="15" hidden="1" customHeight="1" x14ac:dyDescent="0.25">
      <c r="A2934" s="35">
        <v>31</v>
      </c>
      <c r="B2934" s="38" t="s">
        <v>976</v>
      </c>
      <c r="C2934" s="38" t="s">
        <v>977</v>
      </c>
      <c r="D2934" s="38" t="s">
        <v>978</v>
      </c>
      <c r="E2934" s="45" t="s">
        <v>17</v>
      </c>
      <c r="F2934" s="45" t="s">
        <v>736</v>
      </c>
      <c r="G2934" s="41" t="s">
        <v>382</v>
      </c>
      <c r="H2934" s="41">
        <v>10</v>
      </c>
    </row>
    <row r="2935" spans="1:8" ht="15" hidden="1" customHeight="1" x14ac:dyDescent="0.25">
      <c r="A2935" s="35">
        <v>31</v>
      </c>
      <c r="B2935" s="38" t="s">
        <v>976</v>
      </c>
      <c r="C2935" s="38" t="s">
        <v>977</v>
      </c>
      <c r="D2935" s="38" t="s">
        <v>978</v>
      </c>
      <c r="E2935" s="45" t="s">
        <v>17</v>
      </c>
      <c r="F2935" s="45" t="s">
        <v>736</v>
      </c>
      <c r="G2935" s="41" t="s">
        <v>798</v>
      </c>
      <c r="H2935" s="41">
        <v>10</v>
      </c>
    </row>
    <row r="2936" spans="1:8" ht="15" hidden="1" customHeight="1" x14ac:dyDescent="0.25">
      <c r="A2936" s="35">
        <v>31</v>
      </c>
      <c r="B2936" s="38" t="s">
        <v>976</v>
      </c>
      <c r="C2936" s="38" t="s">
        <v>977</v>
      </c>
      <c r="D2936" s="38" t="s">
        <v>978</v>
      </c>
      <c r="E2936" s="45" t="s">
        <v>17</v>
      </c>
      <c r="F2936" s="45" t="s">
        <v>736</v>
      </c>
      <c r="G2936" s="41" t="s">
        <v>383</v>
      </c>
      <c r="H2936" s="42">
        <v>3</v>
      </c>
    </row>
    <row r="2937" spans="1:8" ht="15" hidden="1" customHeight="1" x14ac:dyDescent="0.25">
      <c r="A2937" s="35">
        <v>31</v>
      </c>
      <c r="B2937" s="38" t="s">
        <v>976</v>
      </c>
      <c r="C2937" s="38" t="s">
        <v>977</v>
      </c>
      <c r="D2937" s="38" t="s">
        <v>978</v>
      </c>
      <c r="E2937" s="45" t="s">
        <v>17</v>
      </c>
      <c r="F2937" s="45" t="s">
        <v>736</v>
      </c>
      <c r="G2937" s="41" t="s">
        <v>384</v>
      </c>
      <c r="H2937" s="41">
        <v>20</v>
      </c>
    </row>
    <row r="2938" spans="1:8" ht="15" hidden="1" customHeight="1" x14ac:dyDescent="0.25">
      <c r="A2938" s="35">
        <v>31</v>
      </c>
      <c r="B2938" s="38" t="s">
        <v>976</v>
      </c>
      <c r="C2938" s="38" t="s">
        <v>977</v>
      </c>
      <c r="D2938" s="38" t="s">
        <v>978</v>
      </c>
      <c r="E2938" s="45" t="s">
        <v>17</v>
      </c>
      <c r="F2938" s="45" t="s">
        <v>736</v>
      </c>
      <c r="G2938" s="41" t="s">
        <v>385</v>
      </c>
      <c r="H2938" s="41">
        <v>16</v>
      </c>
    </row>
    <row r="2939" spans="1:8" ht="15" hidden="1" customHeight="1" x14ac:dyDescent="0.25">
      <c r="A2939" s="35">
        <v>31</v>
      </c>
      <c r="B2939" s="38" t="s">
        <v>976</v>
      </c>
      <c r="C2939" s="38" t="s">
        <v>977</v>
      </c>
      <c r="D2939" s="38" t="s">
        <v>978</v>
      </c>
      <c r="E2939" s="45" t="s">
        <v>17</v>
      </c>
      <c r="F2939" s="45" t="s">
        <v>736</v>
      </c>
      <c r="G2939" s="41" t="s">
        <v>799</v>
      </c>
      <c r="H2939" s="41" t="s">
        <v>585</v>
      </c>
    </row>
    <row r="2940" spans="1:8" ht="15" hidden="1" customHeight="1" x14ac:dyDescent="0.25">
      <c r="A2940" s="35">
        <v>31</v>
      </c>
      <c r="B2940" s="38" t="s">
        <v>976</v>
      </c>
      <c r="C2940" s="38" t="s">
        <v>977</v>
      </c>
      <c r="D2940" s="38" t="s">
        <v>978</v>
      </c>
      <c r="E2940" s="45" t="s">
        <v>17</v>
      </c>
      <c r="F2940" s="45" t="s">
        <v>736</v>
      </c>
      <c r="G2940" s="41" t="s">
        <v>801</v>
      </c>
      <c r="H2940" s="41">
        <v>-10</v>
      </c>
    </row>
    <row r="2941" spans="1:8" ht="15" hidden="1" customHeight="1" x14ac:dyDescent="0.25">
      <c r="A2941" s="35">
        <v>31</v>
      </c>
      <c r="B2941" s="38" t="s">
        <v>976</v>
      </c>
      <c r="C2941" s="38" t="s">
        <v>977</v>
      </c>
      <c r="D2941" s="38" t="s">
        <v>978</v>
      </c>
      <c r="E2941" s="45" t="s">
        <v>17</v>
      </c>
      <c r="F2941" s="45" t="s">
        <v>736</v>
      </c>
      <c r="G2941" s="41" t="s">
        <v>802</v>
      </c>
      <c r="H2941" s="41">
        <v>46</v>
      </c>
    </row>
    <row r="2942" spans="1:8" ht="15" hidden="1" customHeight="1" x14ac:dyDescent="0.25">
      <c r="A2942" s="35">
        <v>31</v>
      </c>
      <c r="B2942" s="38" t="s">
        <v>976</v>
      </c>
      <c r="C2942" s="38" t="s">
        <v>977</v>
      </c>
      <c r="D2942" s="38" t="s">
        <v>978</v>
      </c>
      <c r="E2942" s="45" t="s">
        <v>17</v>
      </c>
      <c r="F2942" s="45" t="s">
        <v>736</v>
      </c>
      <c r="G2942" s="41" t="s">
        <v>803</v>
      </c>
      <c r="H2942" s="41" t="s">
        <v>389</v>
      </c>
    </row>
    <row r="2943" spans="1:8" ht="15" hidden="1" customHeight="1" x14ac:dyDescent="0.25">
      <c r="A2943" s="35">
        <v>31</v>
      </c>
      <c r="B2943" s="38" t="s">
        <v>976</v>
      </c>
      <c r="C2943" s="38" t="s">
        <v>977</v>
      </c>
      <c r="D2943" s="38" t="s">
        <v>978</v>
      </c>
      <c r="E2943" s="45" t="s">
        <v>17</v>
      </c>
      <c r="F2943" s="45" t="s">
        <v>736</v>
      </c>
      <c r="G2943" s="41" t="s">
        <v>805</v>
      </c>
      <c r="H2943" s="41">
        <v>-20</v>
      </c>
    </row>
    <row r="2944" spans="1:8" ht="15" hidden="1" customHeight="1" x14ac:dyDescent="0.25">
      <c r="A2944" s="35">
        <v>31</v>
      </c>
      <c r="B2944" s="38" t="s">
        <v>976</v>
      </c>
      <c r="C2944" s="38" t="s">
        <v>977</v>
      </c>
      <c r="D2944" s="38" t="s">
        <v>978</v>
      </c>
      <c r="E2944" s="45" t="s">
        <v>17</v>
      </c>
      <c r="F2944" s="45" t="s">
        <v>736</v>
      </c>
      <c r="G2944" s="41" t="s">
        <v>806</v>
      </c>
      <c r="H2944" s="41">
        <v>24</v>
      </c>
    </row>
    <row r="2945" spans="1:8" ht="15" hidden="1" customHeight="1" x14ac:dyDescent="0.25">
      <c r="A2945" s="35">
        <v>31</v>
      </c>
      <c r="B2945" s="38" t="s">
        <v>976</v>
      </c>
      <c r="C2945" s="38" t="s">
        <v>977</v>
      </c>
      <c r="D2945" s="38" t="s">
        <v>978</v>
      </c>
      <c r="E2945" s="45" t="s">
        <v>17</v>
      </c>
      <c r="F2945" s="45" t="s">
        <v>736</v>
      </c>
      <c r="G2945" s="41" t="s">
        <v>390</v>
      </c>
      <c r="H2945" s="41" t="s">
        <v>391</v>
      </c>
    </row>
    <row r="2946" spans="1:8" ht="15" hidden="1" customHeight="1" x14ac:dyDescent="0.25">
      <c r="A2946" s="35">
        <v>31</v>
      </c>
      <c r="B2946" s="38" t="s">
        <v>976</v>
      </c>
      <c r="C2946" s="38" t="s">
        <v>977</v>
      </c>
      <c r="D2946" s="38" t="s">
        <v>978</v>
      </c>
      <c r="E2946" s="45" t="s">
        <v>17</v>
      </c>
      <c r="F2946" s="45" t="s">
        <v>736</v>
      </c>
      <c r="G2946" s="41" t="s">
        <v>392</v>
      </c>
      <c r="H2946" s="41" t="s">
        <v>393</v>
      </c>
    </row>
    <row r="2947" spans="1:8" ht="15" hidden="1" customHeight="1" x14ac:dyDescent="0.25">
      <c r="A2947" s="35">
        <v>31</v>
      </c>
      <c r="B2947" s="38" t="s">
        <v>976</v>
      </c>
      <c r="C2947" s="38" t="s">
        <v>977</v>
      </c>
      <c r="D2947" s="38" t="s">
        <v>978</v>
      </c>
      <c r="E2947" s="45" t="s">
        <v>17</v>
      </c>
      <c r="F2947" s="45" t="s">
        <v>736</v>
      </c>
      <c r="G2947" s="41" t="s">
        <v>394</v>
      </c>
      <c r="H2947" s="41" t="s">
        <v>395</v>
      </c>
    </row>
    <row r="2948" spans="1:8" ht="15" hidden="1" customHeight="1" x14ac:dyDescent="0.25">
      <c r="A2948" s="35">
        <v>31</v>
      </c>
      <c r="B2948" s="38" t="s">
        <v>976</v>
      </c>
      <c r="C2948" s="38" t="s">
        <v>977</v>
      </c>
      <c r="D2948" s="38" t="s">
        <v>978</v>
      </c>
      <c r="E2948" s="45" t="s">
        <v>17</v>
      </c>
      <c r="F2948" s="45" t="s">
        <v>736</v>
      </c>
      <c r="G2948" s="41" t="s">
        <v>396</v>
      </c>
      <c r="H2948" s="41">
        <v>16</v>
      </c>
    </row>
    <row r="2949" spans="1:8" ht="15" hidden="1" customHeight="1" x14ac:dyDescent="0.25">
      <c r="A2949" s="35">
        <v>31</v>
      </c>
      <c r="B2949" s="38" t="s">
        <v>976</v>
      </c>
      <c r="C2949" s="38" t="s">
        <v>977</v>
      </c>
      <c r="D2949" s="38" t="s">
        <v>978</v>
      </c>
      <c r="E2949" s="45" t="s">
        <v>17</v>
      </c>
      <c r="F2949" s="45" t="s">
        <v>736</v>
      </c>
      <c r="G2949" s="41" t="s">
        <v>397</v>
      </c>
      <c r="H2949" s="41">
        <v>1.2</v>
      </c>
    </row>
    <row r="2950" spans="1:8" ht="15" hidden="1" customHeight="1" x14ac:dyDescent="0.25">
      <c r="A2950" s="35">
        <v>31</v>
      </c>
      <c r="B2950" s="38" t="s">
        <v>976</v>
      </c>
      <c r="C2950" s="38" t="s">
        <v>977</v>
      </c>
      <c r="D2950" s="38" t="s">
        <v>978</v>
      </c>
      <c r="E2950" s="45" t="s">
        <v>17</v>
      </c>
      <c r="F2950" s="45" t="s">
        <v>736</v>
      </c>
      <c r="G2950" s="41" t="s">
        <v>398</v>
      </c>
      <c r="H2950" s="41">
        <v>5.22</v>
      </c>
    </row>
    <row r="2951" spans="1:8" ht="15" hidden="1" customHeight="1" x14ac:dyDescent="0.25">
      <c r="A2951" s="35">
        <v>31</v>
      </c>
      <c r="B2951" s="38" t="s">
        <v>976</v>
      </c>
      <c r="C2951" s="38" t="s">
        <v>977</v>
      </c>
      <c r="D2951" s="38" t="s">
        <v>978</v>
      </c>
      <c r="E2951" s="45" t="s">
        <v>17</v>
      </c>
      <c r="F2951" s="45" t="s">
        <v>736</v>
      </c>
      <c r="G2951" s="41" t="s">
        <v>399</v>
      </c>
      <c r="H2951" s="41" t="s">
        <v>807</v>
      </c>
    </row>
    <row r="2952" spans="1:8" ht="15" hidden="1" customHeight="1" x14ac:dyDescent="0.25">
      <c r="A2952" s="35">
        <v>31</v>
      </c>
      <c r="B2952" s="38" t="s">
        <v>976</v>
      </c>
      <c r="C2952" s="38" t="s">
        <v>977</v>
      </c>
      <c r="D2952" s="38" t="s">
        <v>978</v>
      </c>
      <c r="E2952" s="45" t="s">
        <v>17</v>
      </c>
      <c r="F2952" s="45" t="s">
        <v>736</v>
      </c>
      <c r="G2952" s="41" t="s">
        <v>808</v>
      </c>
      <c r="H2952" s="41" t="s">
        <v>809</v>
      </c>
    </row>
    <row r="2953" spans="1:8" ht="15" hidden="1" customHeight="1" x14ac:dyDescent="0.25">
      <c r="A2953" s="35">
        <v>31</v>
      </c>
      <c r="B2953" s="38" t="s">
        <v>976</v>
      </c>
      <c r="C2953" s="38" t="s">
        <v>977</v>
      </c>
      <c r="D2953" s="38" t="s">
        <v>978</v>
      </c>
      <c r="E2953" s="45" t="s">
        <v>17</v>
      </c>
      <c r="F2953" s="45" t="s">
        <v>736</v>
      </c>
      <c r="G2953" s="41" t="s">
        <v>810</v>
      </c>
      <c r="H2953" s="41" t="s">
        <v>811</v>
      </c>
    </row>
    <row r="2954" spans="1:8" ht="15" hidden="1" customHeight="1" x14ac:dyDescent="0.25">
      <c r="A2954" s="35">
        <v>31</v>
      </c>
      <c r="B2954" s="38" t="s">
        <v>976</v>
      </c>
      <c r="C2954" s="38" t="s">
        <v>977</v>
      </c>
      <c r="D2954" s="38" t="s">
        <v>978</v>
      </c>
      <c r="E2954" s="45" t="s">
        <v>17</v>
      </c>
      <c r="F2954" s="45" t="s">
        <v>736</v>
      </c>
      <c r="G2954" s="41" t="s">
        <v>401</v>
      </c>
      <c r="H2954" s="41" t="s">
        <v>812</v>
      </c>
    </row>
    <row r="2955" spans="1:8" ht="15" hidden="1" customHeight="1" x14ac:dyDescent="0.25">
      <c r="A2955" s="35">
        <v>31</v>
      </c>
      <c r="B2955" s="38" t="s">
        <v>976</v>
      </c>
      <c r="C2955" s="38" t="s">
        <v>977</v>
      </c>
      <c r="D2955" s="38" t="s">
        <v>978</v>
      </c>
      <c r="E2955" s="45" t="s">
        <v>17</v>
      </c>
      <c r="F2955" s="45" t="s">
        <v>736</v>
      </c>
      <c r="G2955" s="41" t="s">
        <v>813</v>
      </c>
      <c r="H2955" s="41" t="s">
        <v>814</v>
      </c>
    </row>
    <row r="2956" spans="1:8" ht="15" hidden="1" customHeight="1" x14ac:dyDescent="0.25">
      <c r="A2956" s="35">
        <v>31</v>
      </c>
      <c r="B2956" s="38" t="s">
        <v>976</v>
      </c>
      <c r="C2956" s="38" t="s">
        <v>977</v>
      </c>
      <c r="D2956" s="38" t="s">
        <v>978</v>
      </c>
      <c r="E2956" s="45" t="s">
        <v>17</v>
      </c>
      <c r="F2956" s="45" t="s">
        <v>736</v>
      </c>
      <c r="G2956" s="41" t="s">
        <v>815</v>
      </c>
      <c r="H2956" s="41" t="s">
        <v>814</v>
      </c>
    </row>
    <row r="2957" spans="1:8" ht="15" hidden="1" customHeight="1" x14ac:dyDescent="0.25">
      <c r="A2957" s="35">
        <v>31</v>
      </c>
      <c r="B2957" s="38" t="s">
        <v>976</v>
      </c>
      <c r="C2957" s="38" t="s">
        <v>977</v>
      </c>
      <c r="D2957" s="38" t="s">
        <v>978</v>
      </c>
      <c r="E2957" s="45" t="s">
        <v>17</v>
      </c>
      <c r="F2957" s="45" t="s">
        <v>736</v>
      </c>
      <c r="G2957" s="41" t="s">
        <v>403</v>
      </c>
      <c r="H2957" s="41" t="s">
        <v>404</v>
      </c>
    </row>
    <row r="2958" spans="1:8" ht="15" hidden="1" customHeight="1" x14ac:dyDescent="0.25">
      <c r="A2958" s="35">
        <v>31</v>
      </c>
      <c r="B2958" s="38" t="s">
        <v>976</v>
      </c>
      <c r="C2958" s="38" t="s">
        <v>977</v>
      </c>
      <c r="D2958" s="38" t="s">
        <v>978</v>
      </c>
      <c r="E2958" s="45" t="s">
        <v>17</v>
      </c>
      <c r="F2958" s="45" t="s">
        <v>736</v>
      </c>
      <c r="G2958" s="41" t="s">
        <v>405</v>
      </c>
      <c r="H2958" s="41" t="s">
        <v>406</v>
      </c>
    </row>
    <row r="2959" spans="1:8" ht="15" hidden="1" customHeight="1" x14ac:dyDescent="0.25">
      <c r="A2959" s="35">
        <v>31</v>
      </c>
      <c r="B2959" s="38" t="s">
        <v>976</v>
      </c>
      <c r="C2959" s="38" t="s">
        <v>977</v>
      </c>
      <c r="D2959" s="38" t="s">
        <v>978</v>
      </c>
      <c r="E2959" s="45" t="s">
        <v>17</v>
      </c>
      <c r="F2959" s="45" t="s">
        <v>736</v>
      </c>
      <c r="G2959" s="41" t="s">
        <v>407</v>
      </c>
      <c r="H2959" s="41">
        <v>36</v>
      </c>
    </row>
    <row r="2960" spans="1:8" ht="15" hidden="1" customHeight="1" x14ac:dyDescent="0.25">
      <c r="A2960" s="35">
        <v>31</v>
      </c>
      <c r="B2960" s="38" t="s">
        <v>976</v>
      </c>
      <c r="C2960" s="38" t="s">
        <v>977</v>
      </c>
      <c r="D2960" s="38" t="s">
        <v>978</v>
      </c>
      <c r="E2960" s="45" t="s">
        <v>17</v>
      </c>
      <c r="F2960" s="45" t="s">
        <v>736</v>
      </c>
      <c r="G2960" s="41" t="s">
        <v>408</v>
      </c>
      <c r="H2960" s="41" t="s">
        <v>411</v>
      </c>
    </row>
    <row r="2961" spans="1:8" ht="15" hidden="1" customHeight="1" x14ac:dyDescent="0.25">
      <c r="A2961" s="35">
        <v>31</v>
      </c>
      <c r="B2961" s="38" t="s">
        <v>976</v>
      </c>
      <c r="C2961" s="38" t="s">
        <v>977</v>
      </c>
      <c r="D2961" s="38" t="s">
        <v>978</v>
      </c>
      <c r="E2961" s="45" t="s">
        <v>17</v>
      </c>
      <c r="F2961" s="45" t="s">
        <v>736</v>
      </c>
      <c r="G2961" s="41" t="s">
        <v>410</v>
      </c>
      <c r="H2961" s="41" t="s">
        <v>411</v>
      </c>
    </row>
    <row r="2962" spans="1:8" ht="15" hidden="1" customHeight="1" x14ac:dyDescent="0.25">
      <c r="A2962" s="35">
        <v>31</v>
      </c>
      <c r="B2962" s="38" t="s">
        <v>976</v>
      </c>
      <c r="C2962" s="38" t="s">
        <v>977</v>
      </c>
      <c r="D2962" s="38" t="s">
        <v>978</v>
      </c>
      <c r="E2962" s="45" t="s">
        <v>17</v>
      </c>
      <c r="F2962" s="45" t="s">
        <v>736</v>
      </c>
      <c r="G2962" s="41" t="s">
        <v>412</v>
      </c>
      <c r="H2962" s="41" t="s">
        <v>413</v>
      </c>
    </row>
    <row r="2963" spans="1:8" ht="15" hidden="1" customHeight="1" x14ac:dyDescent="0.25">
      <c r="A2963" s="35">
        <v>31</v>
      </c>
      <c r="B2963" s="38" t="s">
        <v>976</v>
      </c>
      <c r="C2963" s="38" t="s">
        <v>977</v>
      </c>
      <c r="D2963" s="38" t="s">
        <v>978</v>
      </c>
      <c r="E2963" s="45" t="s">
        <v>17</v>
      </c>
      <c r="F2963" s="45" t="s">
        <v>736</v>
      </c>
      <c r="G2963" s="41" t="s">
        <v>414</v>
      </c>
      <c r="H2963" s="41" t="s">
        <v>423</v>
      </c>
    </row>
    <row r="2964" spans="1:8" ht="15" hidden="1" customHeight="1" x14ac:dyDescent="0.25">
      <c r="A2964" s="35">
        <v>31</v>
      </c>
      <c r="B2964" s="38" t="s">
        <v>976</v>
      </c>
      <c r="C2964" s="38" t="s">
        <v>977</v>
      </c>
      <c r="D2964" s="38" t="s">
        <v>978</v>
      </c>
      <c r="E2964" s="45" t="s">
        <v>17</v>
      </c>
      <c r="F2964" s="45" t="s">
        <v>736</v>
      </c>
      <c r="G2964" s="41" t="s">
        <v>416</v>
      </c>
      <c r="H2964" s="41" t="s">
        <v>423</v>
      </c>
    </row>
    <row r="2965" spans="1:8" ht="15" hidden="1" customHeight="1" x14ac:dyDescent="0.25">
      <c r="A2965" s="35">
        <v>31</v>
      </c>
      <c r="B2965" s="38" t="s">
        <v>976</v>
      </c>
      <c r="C2965" s="38" t="s">
        <v>977</v>
      </c>
      <c r="D2965" s="38" t="s">
        <v>978</v>
      </c>
      <c r="E2965" s="45" t="s">
        <v>17</v>
      </c>
      <c r="F2965" s="45" t="s">
        <v>736</v>
      </c>
      <c r="G2965" s="41" t="s">
        <v>417</v>
      </c>
      <c r="H2965" s="41" t="s">
        <v>423</v>
      </c>
    </row>
    <row r="2966" spans="1:8" ht="15" hidden="1" customHeight="1" x14ac:dyDescent="0.25">
      <c r="A2966" s="35">
        <v>31</v>
      </c>
      <c r="B2966" s="38" t="s">
        <v>976</v>
      </c>
      <c r="C2966" s="38" t="s">
        <v>977</v>
      </c>
      <c r="D2966" s="38" t="s">
        <v>978</v>
      </c>
      <c r="E2966" s="45" t="s">
        <v>17</v>
      </c>
      <c r="F2966" s="45" t="s">
        <v>736</v>
      </c>
      <c r="G2966" s="41" t="s">
        <v>418</v>
      </c>
      <c r="H2966" s="41" t="s">
        <v>587</v>
      </c>
    </row>
    <row r="2967" spans="1:8" ht="15" hidden="1" customHeight="1" x14ac:dyDescent="0.25">
      <c r="A2967" s="35">
        <v>31</v>
      </c>
      <c r="B2967" s="38" t="s">
        <v>976</v>
      </c>
      <c r="C2967" s="38" t="s">
        <v>977</v>
      </c>
      <c r="D2967" s="38" t="s">
        <v>978</v>
      </c>
      <c r="E2967" s="45" t="s">
        <v>17</v>
      </c>
      <c r="F2967" s="45" t="s">
        <v>736</v>
      </c>
      <c r="G2967" s="41" t="s">
        <v>420</v>
      </c>
      <c r="H2967" s="41" t="s">
        <v>421</v>
      </c>
    </row>
    <row r="2968" spans="1:8" ht="15" hidden="1" customHeight="1" x14ac:dyDescent="0.25">
      <c r="A2968" s="35">
        <v>31</v>
      </c>
      <c r="B2968" s="38" t="s">
        <v>976</v>
      </c>
      <c r="C2968" s="38" t="s">
        <v>977</v>
      </c>
      <c r="D2968" s="38" t="s">
        <v>978</v>
      </c>
      <c r="E2968" s="45" t="s">
        <v>17</v>
      </c>
      <c r="F2968" s="45" t="s">
        <v>736</v>
      </c>
      <c r="G2968" s="41" t="s">
        <v>422</v>
      </c>
      <c r="H2968" s="41" t="s">
        <v>423</v>
      </c>
    </row>
    <row r="2969" spans="1:8" ht="15" hidden="1" customHeight="1" x14ac:dyDescent="0.25">
      <c r="A2969" s="35">
        <v>31</v>
      </c>
      <c r="B2969" s="38" t="s">
        <v>976</v>
      </c>
      <c r="C2969" s="38" t="s">
        <v>977</v>
      </c>
      <c r="D2969" s="38" t="s">
        <v>978</v>
      </c>
      <c r="E2969" s="45" t="s">
        <v>17</v>
      </c>
      <c r="F2969" s="45" t="s">
        <v>736</v>
      </c>
      <c r="G2969" s="41" t="s">
        <v>818</v>
      </c>
      <c r="H2969" s="41" t="s">
        <v>423</v>
      </c>
    </row>
    <row r="2970" spans="1:8" ht="15" hidden="1" customHeight="1" x14ac:dyDescent="0.25">
      <c r="A2970" s="35">
        <v>31</v>
      </c>
      <c r="B2970" s="38" t="s">
        <v>976</v>
      </c>
      <c r="C2970" s="38" t="s">
        <v>977</v>
      </c>
      <c r="D2970" s="38" t="s">
        <v>978</v>
      </c>
      <c r="E2970" s="45" t="s">
        <v>17</v>
      </c>
      <c r="F2970" s="45" t="s">
        <v>736</v>
      </c>
      <c r="G2970" s="41" t="s">
        <v>424</v>
      </c>
      <c r="H2970" s="41" t="s">
        <v>571</v>
      </c>
    </row>
    <row r="2971" spans="1:8" ht="15" hidden="1" customHeight="1" x14ac:dyDescent="0.25">
      <c r="A2971" s="35">
        <v>31</v>
      </c>
      <c r="B2971" s="38" t="s">
        <v>976</v>
      </c>
      <c r="C2971" s="38" t="s">
        <v>977</v>
      </c>
      <c r="D2971" s="38" t="s">
        <v>978</v>
      </c>
      <c r="E2971" s="45" t="s">
        <v>17</v>
      </c>
      <c r="F2971" s="45" t="s">
        <v>736</v>
      </c>
      <c r="G2971" s="41" t="s">
        <v>425</v>
      </c>
      <c r="H2971" s="41" t="s">
        <v>426</v>
      </c>
    </row>
    <row r="2972" spans="1:8" ht="15" hidden="1" customHeight="1" x14ac:dyDescent="0.25">
      <c r="A2972" s="35">
        <v>31</v>
      </c>
      <c r="B2972" s="38" t="s">
        <v>976</v>
      </c>
      <c r="C2972" s="38" t="s">
        <v>977</v>
      </c>
      <c r="D2972" s="38" t="s">
        <v>978</v>
      </c>
      <c r="E2972" s="45" t="s">
        <v>17</v>
      </c>
      <c r="F2972" s="45" t="s">
        <v>736</v>
      </c>
      <c r="G2972" s="41" t="s">
        <v>819</v>
      </c>
      <c r="H2972" s="41" t="s">
        <v>423</v>
      </c>
    </row>
    <row r="2973" spans="1:8" ht="15" hidden="1" customHeight="1" x14ac:dyDescent="0.25">
      <c r="A2973" s="35">
        <v>32</v>
      </c>
      <c r="B2973" s="38" t="s">
        <v>997</v>
      </c>
      <c r="C2973" s="38" t="s">
        <v>998</v>
      </c>
      <c r="D2973" s="38" t="s">
        <v>999</v>
      </c>
      <c r="E2973" s="45" t="s">
        <v>17</v>
      </c>
      <c r="F2973" s="45" t="s">
        <v>736</v>
      </c>
      <c r="G2973" s="41" t="s">
        <v>310</v>
      </c>
      <c r="H2973" s="41" t="s">
        <v>1001</v>
      </c>
    </row>
    <row r="2974" spans="1:8" ht="15" hidden="1" customHeight="1" x14ac:dyDescent="0.25">
      <c r="A2974" s="35">
        <v>32</v>
      </c>
      <c r="B2974" s="38" t="s">
        <v>997</v>
      </c>
      <c r="C2974" s="38" t="s">
        <v>998</v>
      </c>
      <c r="D2974" s="38" t="s">
        <v>999</v>
      </c>
      <c r="E2974" s="45" t="s">
        <v>17</v>
      </c>
      <c r="F2974" s="45" t="s">
        <v>736</v>
      </c>
      <c r="G2974" s="41" t="s">
        <v>312</v>
      </c>
      <c r="H2974" s="41" t="s">
        <v>1002</v>
      </c>
    </row>
    <row r="2975" spans="1:8" ht="15" hidden="1" customHeight="1" x14ac:dyDescent="0.25">
      <c r="A2975" s="35">
        <v>32</v>
      </c>
      <c r="B2975" s="38" t="s">
        <v>997</v>
      </c>
      <c r="C2975" s="38" t="s">
        <v>998</v>
      </c>
      <c r="D2975" s="38" t="s">
        <v>999</v>
      </c>
      <c r="E2975" s="45" t="s">
        <v>17</v>
      </c>
      <c r="F2975" s="45" t="s">
        <v>736</v>
      </c>
      <c r="G2975" s="41" t="s">
        <v>314</v>
      </c>
      <c r="H2975" s="41" t="s">
        <v>571</v>
      </c>
    </row>
    <row r="2976" spans="1:8" ht="15" hidden="1" customHeight="1" x14ac:dyDescent="0.25">
      <c r="A2976" s="35">
        <v>32</v>
      </c>
      <c r="B2976" s="38" t="s">
        <v>997</v>
      </c>
      <c r="C2976" s="38" t="s">
        <v>998</v>
      </c>
      <c r="D2976" s="38" t="s">
        <v>999</v>
      </c>
      <c r="E2976" s="45" t="s">
        <v>17</v>
      </c>
      <c r="F2976" s="45" t="s">
        <v>736</v>
      </c>
      <c r="G2976" s="41" t="s">
        <v>316</v>
      </c>
      <c r="H2976" s="41" t="s">
        <v>985</v>
      </c>
    </row>
    <row r="2977" spans="1:8" ht="15" hidden="1" customHeight="1" x14ac:dyDescent="0.25">
      <c r="A2977" s="35">
        <v>32</v>
      </c>
      <c r="B2977" s="38" t="s">
        <v>997</v>
      </c>
      <c r="C2977" s="38" t="s">
        <v>998</v>
      </c>
      <c r="D2977" s="38" t="s">
        <v>999</v>
      </c>
      <c r="E2977" s="45" t="s">
        <v>17</v>
      </c>
      <c r="F2977" s="45" t="s">
        <v>736</v>
      </c>
      <c r="G2977" s="41" t="s">
        <v>318</v>
      </c>
      <c r="H2977" s="41" t="s">
        <v>986</v>
      </c>
    </row>
    <row r="2978" spans="1:8" ht="15" hidden="1" customHeight="1" x14ac:dyDescent="0.25">
      <c r="A2978" s="35">
        <v>32</v>
      </c>
      <c r="B2978" s="38" t="s">
        <v>997</v>
      </c>
      <c r="C2978" s="38" t="s">
        <v>998</v>
      </c>
      <c r="D2978" s="38" t="s">
        <v>999</v>
      </c>
      <c r="E2978" s="45" t="s">
        <v>17</v>
      </c>
      <c r="F2978" s="45" t="s">
        <v>736</v>
      </c>
      <c r="G2978" s="41" t="s">
        <v>741</v>
      </c>
      <c r="H2978" s="41">
        <v>35</v>
      </c>
    </row>
    <row r="2979" spans="1:8" ht="15" hidden="1" customHeight="1" x14ac:dyDescent="0.25">
      <c r="A2979" s="35">
        <v>32</v>
      </c>
      <c r="B2979" s="38" t="s">
        <v>997</v>
      </c>
      <c r="C2979" s="38" t="s">
        <v>998</v>
      </c>
      <c r="D2979" s="38" t="s">
        <v>999</v>
      </c>
      <c r="E2979" s="45" t="s">
        <v>17</v>
      </c>
      <c r="F2979" s="45" t="s">
        <v>736</v>
      </c>
      <c r="G2979" s="41" t="s">
        <v>321</v>
      </c>
      <c r="H2979" s="41">
        <v>12</v>
      </c>
    </row>
    <row r="2980" spans="1:8" ht="15" hidden="1" customHeight="1" x14ac:dyDescent="0.25">
      <c r="A2980" s="35">
        <v>32</v>
      </c>
      <c r="B2980" s="38" t="s">
        <v>997</v>
      </c>
      <c r="C2980" s="38" t="s">
        <v>998</v>
      </c>
      <c r="D2980" s="38" t="s">
        <v>999</v>
      </c>
      <c r="E2980" s="45" t="s">
        <v>17</v>
      </c>
      <c r="F2980" s="45" t="s">
        <v>736</v>
      </c>
      <c r="G2980" s="41" t="s">
        <v>322</v>
      </c>
      <c r="H2980" s="41" t="s">
        <v>519</v>
      </c>
    </row>
    <row r="2981" spans="1:8" ht="15" hidden="1" customHeight="1" x14ac:dyDescent="0.25">
      <c r="A2981" s="35">
        <v>32</v>
      </c>
      <c r="B2981" s="38" t="s">
        <v>997</v>
      </c>
      <c r="C2981" s="38" t="s">
        <v>998</v>
      </c>
      <c r="D2981" s="38" t="s">
        <v>999</v>
      </c>
      <c r="E2981" s="45" t="s">
        <v>17</v>
      </c>
      <c r="F2981" s="45" t="s">
        <v>736</v>
      </c>
      <c r="G2981" s="41" t="s">
        <v>743</v>
      </c>
      <c r="H2981" s="41">
        <v>3.5</v>
      </c>
    </row>
    <row r="2982" spans="1:8" ht="15" hidden="1" customHeight="1" x14ac:dyDescent="0.25">
      <c r="A2982" s="35">
        <v>32</v>
      </c>
      <c r="B2982" s="38" t="s">
        <v>997</v>
      </c>
      <c r="C2982" s="38" t="s">
        <v>998</v>
      </c>
      <c r="D2982" s="38" t="s">
        <v>999</v>
      </c>
      <c r="E2982" s="45" t="s">
        <v>17</v>
      </c>
      <c r="F2982" s="45" t="s">
        <v>736</v>
      </c>
      <c r="G2982" s="41" t="s">
        <v>744</v>
      </c>
      <c r="H2982" s="41">
        <v>0.9</v>
      </c>
    </row>
    <row r="2983" spans="1:8" ht="15" hidden="1" customHeight="1" x14ac:dyDescent="0.25">
      <c r="A2983" s="35">
        <v>32</v>
      </c>
      <c r="B2983" s="38" t="s">
        <v>997</v>
      </c>
      <c r="C2983" s="38" t="s">
        <v>998</v>
      </c>
      <c r="D2983" s="38" t="s">
        <v>999</v>
      </c>
      <c r="E2983" s="45" t="s">
        <v>17</v>
      </c>
      <c r="F2983" s="45" t="s">
        <v>736</v>
      </c>
      <c r="G2983" s="41" t="s">
        <v>745</v>
      </c>
      <c r="H2983" s="41">
        <v>4</v>
      </c>
    </row>
    <row r="2984" spans="1:8" ht="15" hidden="1" customHeight="1" x14ac:dyDescent="0.25">
      <c r="A2984" s="35">
        <v>32</v>
      </c>
      <c r="B2984" s="38" t="s">
        <v>997</v>
      </c>
      <c r="C2984" s="38" t="s">
        <v>998</v>
      </c>
      <c r="D2984" s="38" t="s">
        <v>999</v>
      </c>
      <c r="E2984" s="45" t="s">
        <v>17</v>
      </c>
      <c r="F2984" s="45" t="s">
        <v>736</v>
      </c>
      <c r="G2984" s="41" t="s">
        <v>746</v>
      </c>
      <c r="H2984" s="41" t="s">
        <v>1003</v>
      </c>
    </row>
    <row r="2985" spans="1:8" ht="15" hidden="1" customHeight="1" x14ac:dyDescent="0.25">
      <c r="A2985" s="35">
        <v>32</v>
      </c>
      <c r="B2985" s="38" t="s">
        <v>997</v>
      </c>
      <c r="C2985" s="38" t="s">
        <v>998</v>
      </c>
      <c r="D2985" s="38" t="s">
        <v>999</v>
      </c>
      <c r="E2985" s="45" t="s">
        <v>17</v>
      </c>
      <c r="F2985" s="45" t="s">
        <v>736</v>
      </c>
      <c r="G2985" s="41" t="s">
        <v>748</v>
      </c>
      <c r="H2985" s="41">
        <v>4.0599999999999996</v>
      </c>
    </row>
    <row r="2986" spans="1:8" ht="15" hidden="1" customHeight="1" x14ac:dyDescent="0.25">
      <c r="A2986" s="35">
        <v>32</v>
      </c>
      <c r="B2986" s="38" t="s">
        <v>997</v>
      </c>
      <c r="C2986" s="38" t="s">
        <v>998</v>
      </c>
      <c r="D2986" s="38" t="s">
        <v>999</v>
      </c>
      <c r="E2986" s="45" t="s">
        <v>17</v>
      </c>
      <c r="F2986" s="45" t="s">
        <v>736</v>
      </c>
      <c r="G2986" s="41" t="s">
        <v>749</v>
      </c>
      <c r="H2986" s="41">
        <v>1.0900000000000001</v>
      </c>
    </row>
    <row r="2987" spans="1:8" ht="15" hidden="1" customHeight="1" x14ac:dyDescent="0.25">
      <c r="A2987" s="35">
        <v>32</v>
      </c>
      <c r="B2987" s="38" t="s">
        <v>997</v>
      </c>
      <c r="C2987" s="38" t="s">
        <v>998</v>
      </c>
      <c r="D2987" s="38" t="s">
        <v>999</v>
      </c>
      <c r="E2987" s="45" t="s">
        <v>17</v>
      </c>
      <c r="F2987" s="45" t="s">
        <v>736</v>
      </c>
      <c r="G2987" s="41" t="s">
        <v>750</v>
      </c>
      <c r="H2987" s="41">
        <v>6.09</v>
      </c>
    </row>
    <row r="2988" spans="1:8" ht="15" hidden="1" customHeight="1" x14ac:dyDescent="0.25">
      <c r="A2988" s="35">
        <v>32</v>
      </c>
      <c r="B2988" s="38" t="s">
        <v>997</v>
      </c>
      <c r="C2988" s="38" t="s">
        <v>998</v>
      </c>
      <c r="D2988" s="38" t="s">
        <v>999</v>
      </c>
      <c r="E2988" s="45" t="s">
        <v>17</v>
      </c>
      <c r="F2988" s="45" t="s">
        <v>736</v>
      </c>
      <c r="G2988" s="41" t="s">
        <v>326</v>
      </c>
      <c r="H2988" s="41" t="s">
        <v>1004</v>
      </c>
    </row>
    <row r="2989" spans="1:8" ht="15" hidden="1" customHeight="1" x14ac:dyDescent="0.25">
      <c r="A2989" s="35">
        <v>32</v>
      </c>
      <c r="B2989" s="38" t="s">
        <v>997</v>
      </c>
      <c r="C2989" s="38" t="s">
        <v>998</v>
      </c>
      <c r="D2989" s="38" t="s">
        <v>999</v>
      </c>
      <c r="E2989" s="45" t="s">
        <v>17</v>
      </c>
      <c r="F2989" s="45" t="s">
        <v>736</v>
      </c>
      <c r="G2989" s="41" t="s">
        <v>752</v>
      </c>
      <c r="H2989" s="41">
        <v>0.93300000000000005</v>
      </c>
    </row>
    <row r="2990" spans="1:8" ht="15" hidden="1" customHeight="1" x14ac:dyDescent="0.25">
      <c r="A2990" s="35">
        <v>32</v>
      </c>
      <c r="B2990" s="38" t="s">
        <v>997</v>
      </c>
      <c r="C2990" s="38" t="s">
        <v>998</v>
      </c>
      <c r="D2990" s="38" t="s">
        <v>999</v>
      </c>
      <c r="E2990" s="45" t="s">
        <v>17</v>
      </c>
      <c r="F2990" s="45" t="s">
        <v>736</v>
      </c>
      <c r="G2990" s="41" t="s">
        <v>753</v>
      </c>
      <c r="H2990" s="41">
        <v>0.25</v>
      </c>
    </row>
    <row r="2991" spans="1:8" ht="15" hidden="1" customHeight="1" x14ac:dyDescent="0.25">
      <c r="A2991" s="35">
        <v>32</v>
      </c>
      <c r="B2991" s="38" t="s">
        <v>997</v>
      </c>
      <c r="C2991" s="38" t="s">
        <v>998</v>
      </c>
      <c r="D2991" s="38" t="s">
        <v>999</v>
      </c>
      <c r="E2991" s="45" t="s">
        <v>17</v>
      </c>
      <c r="F2991" s="45" t="s">
        <v>736</v>
      </c>
      <c r="G2991" s="41" t="s">
        <v>754</v>
      </c>
      <c r="H2991" s="41">
        <v>1.38</v>
      </c>
    </row>
    <row r="2992" spans="1:8" ht="15" hidden="1" customHeight="1" x14ac:dyDescent="0.25">
      <c r="A2992" s="35">
        <v>32</v>
      </c>
      <c r="B2992" s="38" t="s">
        <v>997</v>
      </c>
      <c r="C2992" s="38" t="s">
        <v>998</v>
      </c>
      <c r="D2992" s="38" t="s">
        <v>999</v>
      </c>
      <c r="E2992" s="45" t="s">
        <v>17</v>
      </c>
      <c r="F2992" s="45" t="s">
        <v>736</v>
      </c>
      <c r="G2992" s="41" t="s">
        <v>328</v>
      </c>
      <c r="H2992" s="41">
        <v>3.75</v>
      </c>
    </row>
    <row r="2993" spans="1:8" ht="15" hidden="1" customHeight="1" x14ac:dyDescent="0.25">
      <c r="A2993" s="35">
        <v>32</v>
      </c>
      <c r="B2993" s="38" t="s">
        <v>997</v>
      </c>
      <c r="C2993" s="38" t="s">
        <v>998</v>
      </c>
      <c r="D2993" s="38" t="s">
        <v>999</v>
      </c>
      <c r="E2993" s="45" t="s">
        <v>17</v>
      </c>
      <c r="F2993" s="45" t="s">
        <v>736</v>
      </c>
      <c r="G2993" s="41" t="s">
        <v>330</v>
      </c>
      <c r="H2993" s="41">
        <v>8.1999999999999993</v>
      </c>
    </row>
    <row r="2994" spans="1:8" ht="15" hidden="1" customHeight="1" x14ac:dyDescent="0.25">
      <c r="A2994" s="35">
        <v>32</v>
      </c>
      <c r="B2994" s="38" t="s">
        <v>997</v>
      </c>
      <c r="C2994" s="38" t="s">
        <v>998</v>
      </c>
      <c r="D2994" s="38" t="s">
        <v>999</v>
      </c>
      <c r="E2994" s="45" t="s">
        <v>17</v>
      </c>
      <c r="F2994" s="45" t="s">
        <v>736</v>
      </c>
      <c r="G2994" s="41" t="s">
        <v>331</v>
      </c>
      <c r="H2994" s="41" t="s">
        <v>332</v>
      </c>
    </row>
    <row r="2995" spans="1:8" ht="15" hidden="1" customHeight="1" x14ac:dyDescent="0.25">
      <c r="A2995" s="35">
        <v>32</v>
      </c>
      <c r="B2995" s="38" t="s">
        <v>997</v>
      </c>
      <c r="C2995" s="38" t="s">
        <v>998</v>
      </c>
      <c r="D2995" s="38" t="s">
        <v>999</v>
      </c>
      <c r="E2995" s="45" t="s">
        <v>17</v>
      </c>
      <c r="F2995" s="45" t="s">
        <v>736</v>
      </c>
      <c r="G2995" s="41" t="s">
        <v>333</v>
      </c>
      <c r="H2995" s="41" t="s">
        <v>453</v>
      </c>
    </row>
    <row r="2996" spans="1:8" ht="15" hidden="1" customHeight="1" x14ac:dyDescent="0.25">
      <c r="A2996" s="35">
        <v>32</v>
      </c>
      <c r="B2996" s="38" t="s">
        <v>997</v>
      </c>
      <c r="C2996" s="38" t="s">
        <v>998</v>
      </c>
      <c r="D2996" s="38" t="s">
        <v>999</v>
      </c>
      <c r="E2996" s="45" t="s">
        <v>17</v>
      </c>
      <c r="F2996" s="45" t="s">
        <v>736</v>
      </c>
      <c r="G2996" s="41" t="s">
        <v>335</v>
      </c>
      <c r="H2996" s="41">
        <v>15</v>
      </c>
    </row>
    <row r="2997" spans="1:8" ht="15" hidden="1" customHeight="1" x14ac:dyDescent="0.25">
      <c r="A2997" s="35">
        <v>32</v>
      </c>
      <c r="B2997" s="38" t="s">
        <v>997</v>
      </c>
      <c r="C2997" s="38" t="s">
        <v>998</v>
      </c>
      <c r="D2997" s="38" t="s">
        <v>999</v>
      </c>
      <c r="E2997" s="45" t="s">
        <v>17</v>
      </c>
      <c r="F2997" s="45" t="s">
        <v>736</v>
      </c>
      <c r="G2997" s="41" t="s">
        <v>755</v>
      </c>
      <c r="H2997" s="41">
        <v>15</v>
      </c>
    </row>
    <row r="2998" spans="1:8" ht="15" hidden="1" customHeight="1" x14ac:dyDescent="0.25">
      <c r="A2998" s="35">
        <v>32</v>
      </c>
      <c r="B2998" s="38" t="s">
        <v>997</v>
      </c>
      <c r="C2998" s="38" t="s">
        <v>998</v>
      </c>
      <c r="D2998" s="38" t="s">
        <v>999</v>
      </c>
      <c r="E2998" s="45" t="s">
        <v>17</v>
      </c>
      <c r="F2998" s="45" t="s">
        <v>736</v>
      </c>
      <c r="G2998" s="41" t="s">
        <v>336</v>
      </c>
      <c r="H2998" s="41" t="s">
        <v>1005</v>
      </c>
    </row>
    <row r="2999" spans="1:8" ht="15" hidden="1" customHeight="1" x14ac:dyDescent="0.25">
      <c r="A2999" s="35">
        <v>32</v>
      </c>
      <c r="B2999" s="38" t="s">
        <v>997</v>
      </c>
      <c r="C2999" s="38" t="s">
        <v>998</v>
      </c>
      <c r="D2999" s="38" t="s">
        <v>999</v>
      </c>
      <c r="E2999" s="45" t="s">
        <v>17</v>
      </c>
      <c r="F2999" s="45" t="s">
        <v>736</v>
      </c>
      <c r="G2999" s="41" t="s">
        <v>757</v>
      </c>
      <c r="H2999" s="41">
        <v>4.5</v>
      </c>
    </row>
    <row r="3000" spans="1:8" ht="15" hidden="1" customHeight="1" x14ac:dyDescent="0.25">
      <c r="A3000" s="35">
        <v>32</v>
      </c>
      <c r="B3000" s="38" t="s">
        <v>997</v>
      </c>
      <c r="C3000" s="38" t="s">
        <v>998</v>
      </c>
      <c r="D3000" s="38" t="s">
        <v>999</v>
      </c>
      <c r="E3000" s="45" t="s">
        <v>17</v>
      </c>
      <c r="F3000" s="45" t="s">
        <v>736</v>
      </c>
      <c r="G3000" s="41" t="s">
        <v>758</v>
      </c>
      <c r="H3000" s="41">
        <v>0.9</v>
      </c>
    </row>
    <row r="3001" spans="1:8" ht="15" hidden="1" customHeight="1" x14ac:dyDescent="0.25">
      <c r="A3001" s="35">
        <v>32</v>
      </c>
      <c r="B3001" s="38" t="s">
        <v>997</v>
      </c>
      <c r="C3001" s="38" t="s">
        <v>998</v>
      </c>
      <c r="D3001" s="38" t="s">
        <v>999</v>
      </c>
      <c r="E3001" s="45" t="s">
        <v>17</v>
      </c>
      <c r="F3001" s="45" t="s">
        <v>736</v>
      </c>
      <c r="G3001" s="41" t="s">
        <v>759</v>
      </c>
      <c r="H3001" s="41">
        <v>5</v>
      </c>
    </row>
    <row r="3002" spans="1:8" ht="15" hidden="1" customHeight="1" x14ac:dyDescent="0.25">
      <c r="A3002" s="35">
        <v>32</v>
      </c>
      <c r="B3002" s="38" t="s">
        <v>997</v>
      </c>
      <c r="C3002" s="38" t="s">
        <v>998</v>
      </c>
      <c r="D3002" s="38" t="s">
        <v>999</v>
      </c>
      <c r="E3002" s="45" t="s">
        <v>17</v>
      </c>
      <c r="F3002" s="45" t="s">
        <v>736</v>
      </c>
      <c r="G3002" s="41" t="s">
        <v>760</v>
      </c>
      <c r="H3002" s="41" t="s">
        <v>1006</v>
      </c>
    </row>
    <row r="3003" spans="1:8" ht="15" hidden="1" customHeight="1" x14ac:dyDescent="0.25">
      <c r="A3003" s="35">
        <v>32</v>
      </c>
      <c r="B3003" s="38" t="s">
        <v>997</v>
      </c>
      <c r="C3003" s="38" t="s">
        <v>998</v>
      </c>
      <c r="D3003" s="38" t="s">
        <v>999</v>
      </c>
      <c r="E3003" s="45" t="s">
        <v>17</v>
      </c>
      <c r="F3003" s="45" t="s">
        <v>736</v>
      </c>
      <c r="G3003" s="41" t="s">
        <v>762</v>
      </c>
      <c r="H3003" s="41" t="s">
        <v>1007</v>
      </c>
    </row>
    <row r="3004" spans="1:8" ht="15" hidden="1" customHeight="1" x14ac:dyDescent="0.25">
      <c r="A3004" s="35">
        <v>32</v>
      </c>
      <c r="B3004" s="38" t="s">
        <v>997</v>
      </c>
      <c r="C3004" s="38" t="s">
        <v>998</v>
      </c>
      <c r="D3004" s="38" t="s">
        <v>999</v>
      </c>
      <c r="E3004" s="45" t="s">
        <v>17</v>
      </c>
      <c r="F3004" s="45" t="s">
        <v>736</v>
      </c>
      <c r="G3004" s="41" t="s">
        <v>764</v>
      </c>
      <c r="H3004" s="41">
        <v>1.0900000000000001</v>
      </c>
    </row>
    <row r="3005" spans="1:8" ht="15" hidden="1" customHeight="1" x14ac:dyDescent="0.25">
      <c r="A3005" s="35">
        <v>32</v>
      </c>
      <c r="B3005" s="38" t="s">
        <v>997</v>
      </c>
      <c r="C3005" s="38" t="s">
        <v>998</v>
      </c>
      <c r="D3005" s="38" t="s">
        <v>999</v>
      </c>
      <c r="E3005" s="45" t="s">
        <v>17</v>
      </c>
      <c r="F3005" s="45" t="s">
        <v>736</v>
      </c>
      <c r="G3005" s="41" t="s">
        <v>765</v>
      </c>
      <c r="H3005" s="41">
        <v>6.96</v>
      </c>
    </row>
    <row r="3006" spans="1:8" ht="15" hidden="1" customHeight="1" x14ac:dyDescent="0.25">
      <c r="A3006" s="35">
        <v>32</v>
      </c>
      <c r="B3006" s="38" t="s">
        <v>997</v>
      </c>
      <c r="C3006" s="38" t="s">
        <v>998</v>
      </c>
      <c r="D3006" s="38" t="s">
        <v>999</v>
      </c>
      <c r="E3006" s="45" t="s">
        <v>17</v>
      </c>
      <c r="F3006" s="45" t="s">
        <v>736</v>
      </c>
      <c r="G3006" s="41" t="s">
        <v>340</v>
      </c>
      <c r="H3006" s="41" t="s">
        <v>1008</v>
      </c>
    </row>
    <row r="3007" spans="1:8" ht="15" hidden="1" customHeight="1" x14ac:dyDescent="0.25">
      <c r="A3007" s="35">
        <v>32</v>
      </c>
      <c r="B3007" s="38" t="s">
        <v>997</v>
      </c>
      <c r="C3007" s="38" t="s">
        <v>998</v>
      </c>
      <c r="D3007" s="38" t="s">
        <v>999</v>
      </c>
      <c r="E3007" s="45" t="s">
        <v>17</v>
      </c>
      <c r="F3007" s="45" t="s">
        <v>736</v>
      </c>
      <c r="G3007" s="41" t="s">
        <v>767</v>
      </c>
      <c r="H3007" s="43">
        <v>1154</v>
      </c>
    </row>
    <row r="3008" spans="1:8" ht="15" hidden="1" customHeight="1" x14ac:dyDescent="0.25">
      <c r="A3008" s="35">
        <v>32</v>
      </c>
      <c r="B3008" s="38" t="s">
        <v>997</v>
      </c>
      <c r="C3008" s="38" t="s">
        <v>998</v>
      </c>
      <c r="D3008" s="38" t="s">
        <v>999</v>
      </c>
      <c r="E3008" s="45" t="s">
        <v>17</v>
      </c>
      <c r="F3008" s="45" t="s">
        <v>736</v>
      </c>
      <c r="G3008" s="41" t="s">
        <v>769</v>
      </c>
      <c r="H3008" s="41">
        <v>0.25</v>
      </c>
    </row>
    <row r="3009" spans="1:8" ht="15" hidden="1" customHeight="1" x14ac:dyDescent="0.25">
      <c r="A3009" s="35">
        <v>32</v>
      </c>
      <c r="B3009" s="38" t="s">
        <v>997</v>
      </c>
      <c r="C3009" s="38" t="s">
        <v>998</v>
      </c>
      <c r="D3009" s="38" t="s">
        <v>999</v>
      </c>
      <c r="E3009" s="45" t="s">
        <v>17</v>
      </c>
      <c r="F3009" s="45" t="s">
        <v>736</v>
      </c>
      <c r="G3009" s="41" t="s">
        <v>770</v>
      </c>
      <c r="H3009" s="41">
        <v>1.5</v>
      </c>
    </row>
    <row r="3010" spans="1:8" ht="15" hidden="1" customHeight="1" x14ac:dyDescent="0.25">
      <c r="A3010" s="35">
        <v>32</v>
      </c>
      <c r="B3010" s="38" t="s">
        <v>997</v>
      </c>
      <c r="C3010" s="38" t="s">
        <v>998</v>
      </c>
      <c r="D3010" s="38" t="s">
        <v>999</v>
      </c>
      <c r="E3010" s="45" t="s">
        <v>17</v>
      </c>
      <c r="F3010" s="45" t="s">
        <v>736</v>
      </c>
      <c r="G3010" s="41" t="s">
        <v>342</v>
      </c>
      <c r="H3010" s="41">
        <v>3.9</v>
      </c>
    </row>
    <row r="3011" spans="1:8" ht="15" hidden="1" customHeight="1" x14ac:dyDescent="0.25">
      <c r="A3011" s="35">
        <v>32</v>
      </c>
      <c r="B3011" s="38" t="s">
        <v>997</v>
      </c>
      <c r="C3011" s="38" t="s">
        <v>998</v>
      </c>
      <c r="D3011" s="38" t="s">
        <v>999</v>
      </c>
      <c r="E3011" s="45" t="s">
        <v>17</v>
      </c>
      <c r="F3011" s="45" t="s">
        <v>736</v>
      </c>
      <c r="G3011" s="41" t="s">
        <v>344</v>
      </c>
      <c r="H3011" s="41">
        <v>4.5999999999999996</v>
      </c>
    </row>
    <row r="3012" spans="1:8" ht="15" hidden="1" customHeight="1" x14ac:dyDescent="0.25">
      <c r="A3012" s="35">
        <v>32</v>
      </c>
      <c r="B3012" s="38" t="s">
        <v>997</v>
      </c>
      <c r="C3012" s="38" t="s">
        <v>998</v>
      </c>
      <c r="D3012" s="38" t="s">
        <v>999</v>
      </c>
      <c r="E3012" s="45" t="s">
        <v>17</v>
      </c>
      <c r="F3012" s="45" t="s">
        <v>736</v>
      </c>
      <c r="G3012" s="41" t="s">
        <v>345</v>
      </c>
      <c r="H3012" s="41" t="s">
        <v>332</v>
      </c>
    </row>
    <row r="3013" spans="1:8" ht="15" hidden="1" customHeight="1" x14ac:dyDescent="0.25">
      <c r="A3013" s="35">
        <v>32</v>
      </c>
      <c r="B3013" s="38" t="s">
        <v>997</v>
      </c>
      <c r="C3013" s="38" t="s">
        <v>998</v>
      </c>
      <c r="D3013" s="38" t="s">
        <v>999</v>
      </c>
      <c r="E3013" s="45" t="s">
        <v>17</v>
      </c>
      <c r="F3013" s="45" t="s">
        <v>736</v>
      </c>
      <c r="G3013" s="41" t="s">
        <v>346</v>
      </c>
      <c r="H3013" s="41" t="s">
        <v>453</v>
      </c>
    </row>
    <row r="3014" spans="1:8" ht="15" hidden="1" customHeight="1" x14ac:dyDescent="0.25">
      <c r="A3014" s="35">
        <v>32</v>
      </c>
      <c r="B3014" s="38" t="s">
        <v>997</v>
      </c>
      <c r="C3014" s="38" t="s">
        <v>998</v>
      </c>
      <c r="D3014" s="38" t="s">
        <v>999</v>
      </c>
      <c r="E3014" s="45" t="s">
        <v>17</v>
      </c>
      <c r="F3014" s="45" t="s">
        <v>736</v>
      </c>
      <c r="G3014" s="41" t="s">
        <v>771</v>
      </c>
      <c r="H3014" s="41" t="s">
        <v>348</v>
      </c>
    </row>
    <row r="3015" spans="1:8" ht="15" hidden="1" customHeight="1" x14ac:dyDescent="0.25">
      <c r="A3015" s="35">
        <v>32</v>
      </c>
      <c r="B3015" s="38" t="s">
        <v>997</v>
      </c>
      <c r="C3015" s="38" t="s">
        <v>998</v>
      </c>
      <c r="D3015" s="38" t="s">
        <v>999</v>
      </c>
      <c r="E3015" s="45" t="s">
        <v>17</v>
      </c>
      <c r="F3015" s="45" t="s">
        <v>736</v>
      </c>
      <c r="G3015" s="41" t="s">
        <v>772</v>
      </c>
      <c r="H3015" s="41">
        <v>230</v>
      </c>
    </row>
    <row r="3016" spans="1:8" ht="15" hidden="1" customHeight="1" x14ac:dyDescent="0.25">
      <c r="A3016" s="35">
        <v>32</v>
      </c>
      <c r="B3016" s="38" t="s">
        <v>997</v>
      </c>
      <c r="C3016" s="38" t="s">
        <v>998</v>
      </c>
      <c r="D3016" s="38" t="s">
        <v>999</v>
      </c>
      <c r="E3016" s="45" t="s">
        <v>17</v>
      </c>
      <c r="F3016" s="45" t="s">
        <v>736</v>
      </c>
      <c r="G3016" s="41" t="s">
        <v>773</v>
      </c>
      <c r="H3016" s="41">
        <v>50</v>
      </c>
    </row>
    <row r="3017" spans="1:8" ht="15" hidden="1" customHeight="1" x14ac:dyDescent="0.25">
      <c r="A3017" s="35">
        <v>32</v>
      </c>
      <c r="B3017" s="38" t="s">
        <v>997</v>
      </c>
      <c r="C3017" s="38" t="s">
        <v>998</v>
      </c>
      <c r="D3017" s="38" t="s">
        <v>999</v>
      </c>
      <c r="E3017" s="45" t="s">
        <v>17</v>
      </c>
      <c r="F3017" s="45" t="s">
        <v>736</v>
      </c>
      <c r="G3017" s="41" t="s">
        <v>774</v>
      </c>
      <c r="H3017" s="41">
        <v>1</v>
      </c>
    </row>
    <row r="3018" spans="1:8" ht="15" hidden="1" customHeight="1" x14ac:dyDescent="0.25">
      <c r="A3018" s="35">
        <v>32</v>
      </c>
      <c r="B3018" s="38" t="s">
        <v>997</v>
      </c>
      <c r="C3018" s="38" t="s">
        <v>998</v>
      </c>
      <c r="D3018" s="38" t="s">
        <v>999</v>
      </c>
      <c r="E3018" s="45" t="s">
        <v>17</v>
      </c>
      <c r="F3018" s="45" t="s">
        <v>736</v>
      </c>
      <c r="G3018" s="41" t="s">
        <v>775</v>
      </c>
      <c r="H3018" s="41" t="s">
        <v>348</v>
      </c>
    </row>
    <row r="3019" spans="1:8" ht="15" hidden="1" customHeight="1" x14ac:dyDescent="0.25">
      <c r="A3019" s="35">
        <v>32</v>
      </c>
      <c r="B3019" s="38" t="s">
        <v>997</v>
      </c>
      <c r="C3019" s="38" t="s">
        <v>998</v>
      </c>
      <c r="D3019" s="38" t="s">
        <v>999</v>
      </c>
      <c r="E3019" s="45" t="s">
        <v>17</v>
      </c>
      <c r="F3019" s="45" t="s">
        <v>736</v>
      </c>
      <c r="G3019" s="41" t="s">
        <v>776</v>
      </c>
      <c r="H3019" s="41">
        <v>230</v>
      </c>
    </row>
    <row r="3020" spans="1:8" ht="15" hidden="1" customHeight="1" x14ac:dyDescent="0.25">
      <c r="A3020" s="35">
        <v>32</v>
      </c>
      <c r="B3020" s="38" t="s">
        <v>997</v>
      </c>
      <c r="C3020" s="38" t="s">
        <v>998</v>
      </c>
      <c r="D3020" s="38" t="s">
        <v>999</v>
      </c>
      <c r="E3020" s="45" t="s">
        <v>17</v>
      </c>
      <c r="F3020" s="45" t="s">
        <v>736</v>
      </c>
      <c r="G3020" s="41" t="s">
        <v>777</v>
      </c>
      <c r="H3020" s="41">
        <v>50</v>
      </c>
    </row>
    <row r="3021" spans="1:8" ht="15" hidden="1" customHeight="1" x14ac:dyDescent="0.25">
      <c r="A3021" s="35">
        <v>32</v>
      </c>
      <c r="B3021" s="38" t="s">
        <v>997</v>
      </c>
      <c r="C3021" s="38" t="s">
        <v>998</v>
      </c>
      <c r="D3021" s="38" t="s">
        <v>999</v>
      </c>
      <c r="E3021" s="45" t="s">
        <v>17</v>
      </c>
      <c r="F3021" s="45" t="s">
        <v>736</v>
      </c>
      <c r="G3021" s="41" t="s">
        <v>778</v>
      </c>
      <c r="H3021" s="41">
        <v>1</v>
      </c>
    </row>
    <row r="3022" spans="1:8" ht="15" hidden="1" customHeight="1" x14ac:dyDescent="0.25">
      <c r="A3022" s="35">
        <v>32</v>
      </c>
      <c r="B3022" s="38" t="s">
        <v>997</v>
      </c>
      <c r="C3022" s="38" t="s">
        <v>998</v>
      </c>
      <c r="D3022" s="38" t="s">
        <v>999</v>
      </c>
      <c r="E3022" s="45" t="s">
        <v>17</v>
      </c>
      <c r="F3022" s="45" t="s">
        <v>736</v>
      </c>
      <c r="G3022" s="41" t="s">
        <v>349</v>
      </c>
      <c r="H3022" s="41" t="s">
        <v>993</v>
      </c>
    </row>
    <row r="3023" spans="1:8" ht="15" hidden="1" customHeight="1" x14ac:dyDescent="0.25">
      <c r="A3023" s="35">
        <v>32</v>
      </c>
      <c r="B3023" s="38" t="s">
        <v>997</v>
      </c>
      <c r="C3023" s="38" t="s">
        <v>998</v>
      </c>
      <c r="D3023" s="38" t="s">
        <v>999</v>
      </c>
      <c r="E3023" s="45" t="s">
        <v>17</v>
      </c>
      <c r="F3023" s="45" t="s">
        <v>736</v>
      </c>
      <c r="G3023" s="41" t="s">
        <v>351</v>
      </c>
      <c r="H3023" s="41">
        <v>270</v>
      </c>
    </row>
    <row r="3024" spans="1:8" ht="15" hidden="1" customHeight="1" x14ac:dyDescent="0.25">
      <c r="A3024" s="35">
        <v>32</v>
      </c>
      <c r="B3024" s="38" t="s">
        <v>997</v>
      </c>
      <c r="C3024" s="38" t="s">
        <v>998</v>
      </c>
      <c r="D3024" s="38" t="s">
        <v>999</v>
      </c>
      <c r="E3024" s="45" t="s">
        <v>17</v>
      </c>
      <c r="F3024" s="45" t="s">
        <v>736</v>
      </c>
      <c r="G3024" s="41" t="s">
        <v>352</v>
      </c>
      <c r="H3024" s="41" t="s">
        <v>1010</v>
      </c>
    </row>
    <row r="3025" spans="1:8" ht="15" hidden="1" customHeight="1" x14ac:dyDescent="0.25">
      <c r="A3025" s="35">
        <v>32</v>
      </c>
      <c r="B3025" s="38" t="s">
        <v>997</v>
      </c>
      <c r="C3025" s="38" t="s">
        <v>998</v>
      </c>
      <c r="D3025" s="38" t="s">
        <v>999</v>
      </c>
      <c r="E3025" s="45" t="s">
        <v>17</v>
      </c>
      <c r="F3025" s="45" t="s">
        <v>736</v>
      </c>
      <c r="G3025" s="41" t="s">
        <v>354</v>
      </c>
      <c r="H3025" s="41">
        <v>20</v>
      </c>
    </row>
    <row r="3026" spans="1:8" ht="15" hidden="1" customHeight="1" x14ac:dyDescent="0.25">
      <c r="A3026" s="35">
        <v>32</v>
      </c>
      <c r="B3026" s="38" t="s">
        <v>997</v>
      </c>
      <c r="C3026" s="38" t="s">
        <v>998</v>
      </c>
      <c r="D3026" s="38" t="s">
        <v>999</v>
      </c>
      <c r="E3026" s="45" t="s">
        <v>17</v>
      </c>
      <c r="F3026" s="45" t="s">
        <v>736</v>
      </c>
      <c r="G3026" s="41" t="s">
        <v>355</v>
      </c>
      <c r="H3026" s="41">
        <v>1.9</v>
      </c>
    </row>
    <row r="3027" spans="1:8" ht="15" hidden="1" customHeight="1" x14ac:dyDescent="0.25">
      <c r="A3027" s="35">
        <v>32</v>
      </c>
      <c r="B3027" s="38" t="s">
        <v>997</v>
      </c>
      <c r="C3027" s="38" t="s">
        <v>998</v>
      </c>
      <c r="D3027" s="38" t="s">
        <v>999</v>
      </c>
      <c r="E3027" s="45" t="s">
        <v>17</v>
      </c>
      <c r="F3027" s="45" t="s">
        <v>736</v>
      </c>
      <c r="G3027" s="41" t="s">
        <v>356</v>
      </c>
      <c r="H3027" s="41">
        <v>1920</v>
      </c>
    </row>
    <row r="3028" spans="1:8" ht="15" hidden="1" customHeight="1" x14ac:dyDescent="0.25">
      <c r="A3028" s="35">
        <v>32</v>
      </c>
      <c r="B3028" s="38" t="s">
        <v>997</v>
      </c>
      <c r="C3028" s="38" t="s">
        <v>998</v>
      </c>
      <c r="D3028" s="38" t="s">
        <v>999</v>
      </c>
      <c r="E3028" s="45" t="s">
        <v>17</v>
      </c>
      <c r="F3028" s="45" t="s">
        <v>736</v>
      </c>
      <c r="G3028" s="41" t="s">
        <v>357</v>
      </c>
      <c r="H3028" s="41">
        <v>47</v>
      </c>
    </row>
    <row r="3029" spans="1:8" ht="15" hidden="1" customHeight="1" x14ac:dyDescent="0.25">
      <c r="A3029" s="35">
        <v>32</v>
      </c>
      <c r="B3029" s="38" t="s">
        <v>997</v>
      </c>
      <c r="C3029" s="38" t="s">
        <v>998</v>
      </c>
      <c r="D3029" s="38" t="s">
        <v>999</v>
      </c>
      <c r="E3029" s="45" t="s">
        <v>17</v>
      </c>
      <c r="F3029" s="45" t="s">
        <v>736</v>
      </c>
      <c r="G3029" s="41" t="s">
        <v>358</v>
      </c>
      <c r="H3029" s="41" t="s">
        <v>359</v>
      </c>
    </row>
    <row r="3030" spans="1:8" ht="15" hidden="1" customHeight="1" x14ac:dyDescent="0.25">
      <c r="A3030" s="35">
        <v>32</v>
      </c>
      <c r="B3030" s="38" t="s">
        <v>997</v>
      </c>
      <c r="C3030" s="38" t="s">
        <v>998</v>
      </c>
      <c r="D3030" s="38" t="s">
        <v>999</v>
      </c>
      <c r="E3030" s="45" t="s">
        <v>17</v>
      </c>
      <c r="F3030" s="45" t="s">
        <v>736</v>
      </c>
      <c r="G3030" s="41" t="s">
        <v>360</v>
      </c>
      <c r="H3030" s="41" t="s">
        <v>361</v>
      </c>
    </row>
    <row r="3031" spans="1:8" ht="15" hidden="1" customHeight="1" x14ac:dyDescent="0.25">
      <c r="A3031" s="35">
        <v>32</v>
      </c>
      <c r="B3031" s="38" t="s">
        <v>997</v>
      </c>
      <c r="C3031" s="38" t="s">
        <v>998</v>
      </c>
      <c r="D3031" s="38" t="s">
        <v>999</v>
      </c>
      <c r="E3031" s="45" t="s">
        <v>17</v>
      </c>
      <c r="F3031" s="45" t="s">
        <v>736</v>
      </c>
      <c r="G3031" s="41" t="s">
        <v>362</v>
      </c>
      <c r="H3031" s="41" t="s">
        <v>363</v>
      </c>
    </row>
    <row r="3032" spans="1:8" ht="15" hidden="1" customHeight="1" x14ac:dyDescent="0.25">
      <c r="A3032" s="35">
        <v>32</v>
      </c>
      <c r="B3032" s="38" t="s">
        <v>997</v>
      </c>
      <c r="C3032" s="38" t="s">
        <v>998</v>
      </c>
      <c r="D3032" s="38" t="s">
        <v>999</v>
      </c>
      <c r="E3032" s="45" t="s">
        <v>17</v>
      </c>
      <c r="F3032" s="45" t="s">
        <v>736</v>
      </c>
      <c r="G3032" s="41" t="s">
        <v>364</v>
      </c>
      <c r="H3032" s="41">
        <v>980</v>
      </c>
    </row>
    <row r="3033" spans="1:8" ht="15" hidden="1" customHeight="1" x14ac:dyDescent="0.25">
      <c r="A3033" s="35">
        <v>32</v>
      </c>
      <c r="B3033" s="38" t="s">
        <v>997</v>
      </c>
      <c r="C3033" s="38" t="s">
        <v>998</v>
      </c>
      <c r="D3033" s="38" t="s">
        <v>999</v>
      </c>
      <c r="E3033" s="45" t="s">
        <v>17</v>
      </c>
      <c r="F3033" s="45" t="s">
        <v>736</v>
      </c>
      <c r="G3033" s="41" t="s">
        <v>781</v>
      </c>
      <c r="H3033" s="41">
        <v>0</v>
      </c>
    </row>
    <row r="3034" spans="1:8" ht="15" hidden="1" customHeight="1" x14ac:dyDescent="0.25">
      <c r="A3034" s="35">
        <v>32</v>
      </c>
      <c r="B3034" s="38" t="s">
        <v>997</v>
      </c>
      <c r="C3034" s="38" t="s">
        <v>998</v>
      </c>
      <c r="D3034" s="38" t="s">
        <v>999</v>
      </c>
      <c r="E3034" s="45" t="s">
        <v>17</v>
      </c>
      <c r="F3034" s="45" t="s">
        <v>736</v>
      </c>
      <c r="G3034" s="41" t="s">
        <v>365</v>
      </c>
      <c r="H3034" s="41" t="s">
        <v>995</v>
      </c>
    </row>
    <row r="3035" spans="1:8" ht="15" hidden="1" customHeight="1" x14ac:dyDescent="0.25">
      <c r="A3035" s="35">
        <v>32</v>
      </c>
      <c r="B3035" s="38" t="s">
        <v>997</v>
      </c>
      <c r="C3035" s="38" t="s">
        <v>998</v>
      </c>
      <c r="D3035" s="38" t="s">
        <v>999</v>
      </c>
      <c r="E3035" s="45" t="s">
        <v>17</v>
      </c>
      <c r="F3035" s="45" t="s">
        <v>736</v>
      </c>
      <c r="G3035" s="41" t="s">
        <v>783</v>
      </c>
      <c r="H3035" s="41">
        <v>750</v>
      </c>
    </row>
    <row r="3036" spans="1:8" ht="15" hidden="1" customHeight="1" x14ac:dyDescent="0.25">
      <c r="A3036" s="35">
        <v>32</v>
      </c>
      <c r="B3036" s="38" t="s">
        <v>997</v>
      </c>
      <c r="C3036" s="38" t="s">
        <v>998</v>
      </c>
      <c r="D3036" s="38" t="s">
        <v>999</v>
      </c>
      <c r="E3036" s="45" t="s">
        <v>17</v>
      </c>
      <c r="F3036" s="45" t="s">
        <v>736</v>
      </c>
      <c r="G3036" s="41" t="s">
        <v>784</v>
      </c>
      <c r="H3036" s="41">
        <v>590</v>
      </c>
    </row>
    <row r="3037" spans="1:8" ht="15" hidden="1" customHeight="1" x14ac:dyDescent="0.25">
      <c r="A3037" s="35">
        <v>32</v>
      </c>
      <c r="B3037" s="38" t="s">
        <v>997</v>
      </c>
      <c r="C3037" s="38" t="s">
        <v>998</v>
      </c>
      <c r="D3037" s="38" t="s">
        <v>999</v>
      </c>
      <c r="E3037" s="45" t="s">
        <v>17</v>
      </c>
      <c r="F3037" s="45" t="s">
        <v>736</v>
      </c>
      <c r="G3037" s="41" t="s">
        <v>785</v>
      </c>
      <c r="H3037" s="41">
        <v>215</v>
      </c>
    </row>
    <row r="3038" spans="1:8" ht="15" hidden="1" customHeight="1" x14ac:dyDescent="0.25">
      <c r="A3038" s="35">
        <v>32</v>
      </c>
      <c r="B3038" s="38" t="s">
        <v>997</v>
      </c>
      <c r="C3038" s="38" t="s">
        <v>998</v>
      </c>
      <c r="D3038" s="38" t="s">
        <v>999</v>
      </c>
      <c r="E3038" s="45" t="s">
        <v>17</v>
      </c>
      <c r="F3038" s="45" t="s">
        <v>736</v>
      </c>
      <c r="G3038" s="41" t="s">
        <v>367</v>
      </c>
      <c r="H3038" s="41" t="s">
        <v>368</v>
      </c>
    </row>
    <row r="3039" spans="1:8" ht="15" hidden="1" customHeight="1" x14ac:dyDescent="0.25">
      <c r="A3039" s="35">
        <v>32</v>
      </c>
      <c r="B3039" s="38" t="s">
        <v>997</v>
      </c>
      <c r="C3039" s="38" t="s">
        <v>998</v>
      </c>
      <c r="D3039" s="38" t="s">
        <v>999</v>
      </c>
      <c r="E3039" s="45" t="s">
        <v>17</v>
      </c>
      <c r="F3039" s="45" t="s">
        <v>736</v>
      </c>
      <c r="G3039" s="41" t="s">
        <v>787</v>
      </c>
      <c r="H3039" s="41">
        <v>792</v>
      </c>
    </row>
    <row r="3040" spans="1:8" ht="15" hidden="1" customHeight="1" x14ac:dyDescent="0.25">
      <c r="A3040" s="35">
        <v>32</v>
      </c>
      <c r="B3040" s="38" t="s">
        <v>997</v>
      </c>
      <c r="C3040" s="38" t="s">
        <v>998</v>
      </c>
      <c r="D3040" s="38" t="s">
        <v>999</v>
      </c>
      <c r="E3040" s="45" t="s">
        <v>17</v>
      </c>
      <c r="F3040" s="45" t="s">
        <v>736</v>
      </c>
      <c r="G3040" s="41" t="s">
        <v>788</v>
      </c>
      <c r="H3040" s="41">
        <v>600</v>
      </c>
    </row>
    <row r="3041" spans="1:8" ht="15" hidden="1" customHeight="1" x14ac:dyDescent="0.25">
      <c r="A3041" s="35">
        <v>32</v>
      </c>
      <c r="B3041" s="38" t="s">
        <v>997</v>
      </c>
      <c r="C3041" s="38" t="s">
        <v>998</v>
      </c>
      <c r="D3041" s="38" t="s">
        <v>999</v>
      </c>
      <c r="E3041" s="45" t="s">
        <v>17</v>
      </c>
      <c r="F3041" s="45" t="s">
        <v>736</v>
      </c>
      <c r="G3041" s="41" t="s">
        <v>789</v>
      </c>
      <c r="H3041" s="41">
        <v>299</v>
      </c>
    </row>
    <row r="3042" spans="1:8" ht="15" hidden="1" customHeight="1" x14ac:dyDescent="0.25">
      <c r="A3042" s="35">
        <v>32</v>
      </c>
      <c r="B3042" s="38" t="s">
        <v>997</v>
      </c>
      <c r="C3042" s="38" t="s">
        <v>998</v>
      </c>
      <c r="D3042" s="38" t="s">
        <v>999</v>
      </c>
      <c r="E3042" s="45" t="s">
        <v>17</v>
      </c>
      <c r="F3042" s="45" t="s">
        <v>736</v>
      </c>
      <c r="G3042" s="41" t="s">
        <v>369</v>
      </c>
      <c r="H3042" s="41" t="s">
        <v>996</v>
      </c>
    </row>
    <row r="3043" spans="1:8" ht="15" hidden="1" customHeight="1" x14ac:dyDescent="0.25">
      <c r="A3043" s="35">
        <v>32</v>
      </c>
      <c r="B3043" s="38" t="s">
        <v>997</v>
      </c>
      <c r="C3043" s="38" t="s">
        <v>998</v>
      </c>
      <c r="D3043" s="38" t="s">
        <v>999</v>
      </c>
      <c r="E3043" s="45" t="s">
        <v>17</v>
      </c>
      <c r="F3043" s="45" t="s">
        <v>736</v>
      </c>
      <c r="G3043" s="41" t="s">
        <v>791</v>
      </c>
      <c r="H3043" s="41">
        <v>800</v>
      </c>
    </row>
    <row r="3044" spans="1:8" ht="15" hidden="1" customHeight="1" x14ac:dyDescent="0.25">
      <c r="A3044" s="35">
        <v>32</v>
      </c>
      <c r="B3044" s="38" t="s">
        <v>997</v>
      </c>
      <c r="C3044" s="38" t="s">
        <v>998</v>
      </c>
      <c r="D3044" s="38" t="s">
        <v>999</v>
      </c>
      <c r="E3044" s="45" t="s">
        <v>17</v>
      </c>
      <c r="F3044" s="45" t="s">
        <v>736</v>
      </c>
      <c r="G3044" s="41" t="s">
        <v>792</v>
      </c>
      <c r="H3044" s="41">
        <v>646</v>
      </c>
    </row>
    <row r="3045" spans="1:8" ht="15" hidden="1" customHeight="1" x14ac:dyDescent="0.25">
      <c r="A3045" s="35">
        <v>32</v>
      </c>
      <c r="B3045" s="38" t="s">
        <v>997</v>
      </c>
      <c r="C3045" s="38" t="s">
        <v>998</v>
      </c>
      <c r="D3045" s="38" t="s">
        <v>999</v>
      </c>
      <c r="E3045" s="45" t="s">
        <v>17</v>
      </c>
      <c r="F3045" s="45" t="s">
        <v>736</v>
      </c>
      <c r="G3045" s="41" t="s">
        <v>793</v>
      </c>
      <c r="H3045" s="41">
        <v>286</v>
      </c>
    </row>
    <row r="3046" spans="1:8" ht="15" hidden="1" customHeight="1" x14ac:dyDescent="0.25">
      <c r="A3046" s="35">
        <v>32</v>
      </c>
      <c r="B3046" s="38" t="s">
        <v>997</v>
      </c>
      <c r="C3046" s="38" t="s">
        <v>998</v>
      </c>
      <c r="D3046" s="38" t="s">
        <v>999</v>
      </c>
      <c r="E3046" s="45" t="s">
        <v>17</v>
      </c>
      <c r="F3046" s="45" t="s">
        <v>736</v>
      </c>
      <c r="G3046" s="41" t="s">
        <v>371</v>
      </c>
      <c r="H3046" s="42" t="s">
        <v>372</v>
      </c>
    </row>
    <row r="3047" spans="1:8" ht="15" hidden="1" customHeight="1" x14ac:dyDescent="0.25">
      <c r="A3047" s="35">
        <v>32</v>
      </c>
      <c r="B3047" s="38" t="s">
        <v>997</v>
      </c>
      <c r="C3047" s="38" t="s">
        <v>998</v>
      </c>
      <c r="D3047" s="38" t="s">
        <v>999</v>
      </c>
      <c r="E3047" s="45" t="s">
        <v>17</v>
      </c>
      <c r="F3047" s="45" t="s">
        <v>736</v>
      </c>
      <c r="G3047" s="41" t="s">
        <v>795</v>
      </c>
      <c r="H3047" s="41">
        <v>924</v>
      </c>
    </row>
    <row r="3048" spans="1:8" ht="15" hidden="1" customHeight="1" x14ac:dyDescent="0.25">
      <c r="A3048" s="35">
        <v>32</v>
      </c>
      <c r="B3048" s="38" t="s">
        <v>997</v>
      </c>
      <c r="C3048" s="38" t="s">
        <v>998</v>
      </c>
      <c r="D3048" s="38" t="s">
        <v>999</v>
      </c>
      <c r="E3048" s="45" t="s">
        <v>17</v>
      </c>
      <c r="F3048" s="45" t="s">
        <v>736</v>
      </c>
      <c r="G3048" s="41" t="s">
        <v>796</v>
      </c>
      <c r="H3048" s="43">
        <v>650</v>
      </c>
    </row>
    <row r="3049" spans="1:8" ht="15" hidden="1" customHeight="1" x14ac:dyDescent="0.25">
      <c r="A3049" s="35">
        <v>32</v>
      </c>
      <c r="B3049" s="38" t="s">
        <v>997</v>
      </c>
      <c r="C3049" s="38" t="s">
        <v>998</v>
      </c>
      <c r="D3049" s="38" t="s">
        <v>999</v>
      </c>
      <c r="E3049" s="45" t="s">
        <v>17</v>
      </c>
      <c r="F3049" s="45" t="s">
        <v>736</v>
      </c>
      <c r="G3049" s="41" t="s">
        <v>797</v>
      </c>
      <c r="H3049" s="41">
        <v>400</v>
      </c>
    </row>
    <row r="3050" spans="1:8" ht="15" hidden="1" customHeight="1" x14ac:dyDescent="0.25">
      <c r="A3050" s="35">
        <v>32</v>
      </c>
      <c r="B3050" s="38" t="s">
        <v>997</v>
      </c>
      <c r="C3050" s="38" t="s">
        <v>998</v>
      </c>
      <c r="D3050" s="38" t="s">
        <v>999</v>
      </c>
      <c r="E3050" s="45" t="s">
        <v>17</v>
      </c>
      <c r="F3050" s="45" t="s">
        <v>736</v>
      </c>
      <c r="G3050" s="41" t="s">
        <v>373</v>
      </c>
      <c r="H3050" s="41">
        <v>15</v>
      </c>
    </row>
    <row r="3051" spans="1:8" ht="15" hidden="1" customHeight="1" x14ac:dyDescent="0.25">
      <c r="A3051" s="35">
        <v>32</v>
      </c>
      <c r="B3051" s="38" t="s">
        <v>997</v>
      </c>
      <c r="C3051" s="38" t="s">
        <v>998</v>
      </c>
      <c r="D3051" s="38" t="s">
        <v>999</v>
      </c>
      <c r="E3051" s="45" t="s">
        <v>17</v>
      </c>
      <c r="F3051" s="45" t="s">
        <v>736</v>
      </c>
      <c r="G3051" s="41" t="s">
        <v>374</v>
      </c>
      <c r="H3051" s="41">
        <v>37</v>
      </c>
    </row>
    <row r="3052" spans="1:8" ht="15" hidden="1" customHeight="1" x14ac:dyDescent="0.25">
      <c r="A3052" s="35">
        <v>32</v>
      </c>
      <c r="B3052" s="38" t="s">
        <v>997</v>
      </c>
      <c r="C3052" s="38" t="s">
        <v>998</v>
      </c>
      <c r="D3052" s="38" t="s">
        <v>999</v>
      </c>
      <c r="E3052" s="45" t="s">
        <v>17</v>
      </c>
      <c r="F3052" s="45" t="s">
        <v>736</v>
      </c>
      <c r="G3052" s="41" t="s">
        <v>375</v>
      </c>
      <c r="H3052" s="41">
        <v>17</v>
      </c>
    </row>
    <row r="3053" spans="1:8" ht="15" hidden="1" customHeight="1" x14ac:dyDescent="0.25">
      <c r="A3053" s="35">
        <v>32</v>
      </c>
      <c r="B3053" s="38" t="s">
        <v>997</v>
      </c>
      <c r="C3053" s="38" t="s">
        <v>998</v>
      </c>
      <c r="D3053" s="38" t="s">
        <v>999</v>
      </c>
      <c r="E3053" s="45" t="s">
        <v>17</v>
      </c>
      <c r="F3053" s="45" t="s">
        <v>736</v>
      </c>
      <c r="G3053" s="41" t="s">
        <v>376</v>
      </c>
      <c r="H3053" s="41">
        <v>40</v>
      </c>
    </row>
    <row r="3054" spans="1:8" ht="15" hidden="1" customHeight="1" x14ac:dyDescent="0.25">
      <c r="A3054" s="35">
        <v>32</v>
      </c>
      <c r="B3054" s="38" t="s">
        <v>997</v>
      </c>
      <c r="C3054" s="38" t="s">
        <v>998</v>
      </c>
      <c r="D3054" s="38" t="s">
        <v>999</v>
      </c>
      <c r="E3054" s="45" t="s">
        <v>17</v>
      </c>
      <c r="F3054" s="45" t="s">
        <v>736</v>
      </c>
      <c r="G3054" s="41" t="s">
        <v>377</v>
      </c>
      <c r="H3054" s="41" t="s">
        <v>378</v>
      </c>
    </row>
    <row r="3055" spans="1:8" ht="15" hidden="1" customHeight="1" x14ac:dyDescent="0.25">
      <c r="A3055" s="35">
        <v>32</v>
      </c>
      <c r="B3055" s="38" t="s">
        <v>997</v>
      </c>
      <c r="C3055" s="38" t="s">
        <v>998</v>
      </c>
      <c r="D3055" s="38" t="s">
        <v>999</v>
      </c>
      <c r="E3055" s="45" t="s">
        <v>17</v>
      </c>
      <c r="F3055" s="45" t="s">
        <v>736</v>
      </c>
      <c r="G3055" s="41" t="s">
        <v>379</v>
      </c>
      <c r="H3055" s="41" t="s">
        <v>380</v>
      </c>
    </row>
    <row r="3056" spans="1:8" ht="15" hidden="1" customHeight="1" x14ac:dyDescent="0.25">
      <c r="A3056" s="35">
        <v>32</v>
      </c>
      <c r="B3056" s="38" t="s">
        <v>997</v>
      </c>
      <c r="C3056" s="38" t="s">
        <v>998</v>
      </c>
      <c r="D3056" s="38" t="s">
        <v>999</v>
      </c>
      <c r="E3056" s="45" t="s">
        <v>17</v>
      </c>
      <c r="F3056" s="45" t="s">
        <v>736</v>
      </c>
      <c r="G3056" s="41" t="s">
        <v>381</v>
      </c>
      <c r="H3056" s="41">
        <v>20</v>
      </c>
    </row>
    <row r="3057" spans="1:8" ht="15" hidden="1" customHeight="1" x14ac:dyDescent="0.25">
      <c r="A3057" s="35">
        <v>32</v>
      </c>
      <c r="B3057" s="38" t="s">
        <v>997</v>
      </c>
      <c r="C3057" s="38" t="s">
        <v>998</v>
      </c>
      <c r="D3057" s="38" t="s">
        <v>999</v>
      </c>
      <c r="E3057" s="45" t="s">
        <v>17</v>
      </c>
      <c r="F3057" s="45" t="s">
        <v>736</v>
      </c>
      <c r="G3057" s="41" t="s">
        <v>382</v>
      </c>
      <c r="H3057" s="41">
        <v>10</v>
      </c>
    </row>
    <row r="3058" spans="1:8" ht="15" hidden="1" customHeight="1" x14ac:dyDescent="0.25">
      <c r="A3058" s="35">
        <v>32</v>
      </c>
      <c r="B3058" s="38" t="s">
        <v>997</v>
      </c>
      <c r="C3058" s="38" t="s">
        <v>998</v>
      </c>
      <c r="D3058" s="38" t="s">
        <v>999</v>
      </c>
      <c r="E3058" s="45" t="s">
        <v>17</v>
      </c>
      <c r="F3058" s="45" t="s">
        <v>736</v>
      </c>
      <c r="G3058" s="41" t="s">
        <v>798</v>
      </c>
      <c r="H3058" s="41">
        <v>10</v>
      </c>
    </row>
    <row r="3059" spans="1:8" ht="15" hidden="1" customHeight="1" x14ac:dyDescent="0.25">
      <c r="A3059" s="35">
        <v>32</v>
      </c>
      <c r="B3059" s="38" t="s">
        <v>997</v>
      </c>
      <c r="C3059" s="38" t="s">
        <v>998</v>
      </c>
      <c r="D3059" s="38" t="s">
        <v>999</v>
      </c>
      <c r="E3059" s="45" t="s">
        <v>17</v>
      </c>
      <c r="F3059" s="45" t="s">
        <v>736</v>
      </c>
      <c r="G3059" s="41" t="s">
        <v>383</v>
      </c>
      <c r="H3059" s="41">
        <v>3</v>
      </c>
    </row>
    <row r="3060" spans="1:8" ht="15" hidden="1" customHeight="1" x14ac:dyDescent="0.25">
      <c r="A3060" s="35">
        <v>32</v>
      </c>
      <c r="B3060" s="38" t="s">
        <v>997</v>
      </c>
      <c r="C3060" s="38" t="s">
        <v>998</v>
      </c>
      <c r="D3060" s="38" t="s">
        <v>999</v>
      </c>
      <c r="E3060" s="45" t="s">
        <v>17</v>
      </c>
      <c r="F3060" s="45" t="s">
        <v>736</v>
      </c>
      <c r="G3060" s="41" t="s">
        <v>384</v>
      </c>
      <c r="H3060" s="41">
        <v>20</v>
      </c>
    </row>
    <row r="3061" spans="1:8" ht="15" hidden="1" customHeight="1" x14ac:dyDescent="0.25">
      <c r="A3061" s="35">
        <v>32</v>
      </c>
      <c r="B3061" s="38" t="s">
        <v>997</v>
      </c>
      <c r="C3061" s="38" t="s">
        <v>998</v>
      </c>
      <c r="D3061" s="38" t="s">
        <v>999</v>
      </c>
      <c r="E3061" s="45" t="s">
        <v>17</v>
      </c>
      <c r="F3061" s="45" t="s">
        <v>736</v>
      </c>
      <c r="G3061" s="41" t="s">
        <v>385</v>
      </c>
      <c r="H3061" s="41">
        <v>16</v>
      </c>
    </row>
    <row r="3062" spans="1:8" ht="15" hidden="1" customHeight="1" x14ac:dyDescent="0.25">
      <c r="A3062" s="35">
        <v>32</v>
      </c>
      <c r="B3062" s="38" t="s">
        <v>997</v>
      </c>
      <c r="C3062" s="38" t="s">
        <v>998</v>
      </c>
      <c r="D3062" s="38" t="s">
        <v>999</v>
      </c>
      <c r="E3062" s="45" t="s">
        <v>17</v>
      </c>
      <c r="F3062" s="45" t="s">
        <v>736</v>
      </c>
      <c r="G3062" s="41" t="s">
        <v>799</v>
      </c>
      <c r="H3062" s="41" t="s">
        <v>585</v>
      </c>
    </row>
    <row r="3063" spans="1:8" ht="15" hidden="1" customHeight="1" x14ac:dyDescent="0.25">
      <c r="A3063" s="35">
        <v>32</v>
      </c>
      <c r="B3063" s="38" t="s">
        <v>997</v>
      </c>
      <c r="C3063" s="38" t="s">
        <v>998</v>
      </c>
      <c r="D3063" s="38" t="s">
        <v>999</v>
      </c>
      <c r="E3063" s="45" t="s">
        <v>17</v>
      </c>
      <c r="F3063" s="45" t="s">
        <v>736</v>
      </c>
      <c r="G3063" s="41" t="s">
        <v>801</v>
      </c>
      <c r="H3063" s="41">
        <v>-10</v>
      </c>
    </row>
    <row r="3064" spans="1:8" ht="15" hidden="1" customHeight="1" x14ac:dyDescent="0.25">
      <c r="A3064" s="35">
        <v>32</v>
      </c>
      <c r="B3064" s="38" t="s">
        <v>997</v>
      </c>
      <c r="C3064" s="38" t="s">
        <v>998</v>
      </c>
      <c r="D3064" s="38" t="s">
        <v>999</v>
      </c>
      <c r="E3064" s="45" t="s">
        <v>17</v>
      </c>
      <c r="F3064" s="45" t="s">
        <v>736</v>
      </c>
      <c r="G3064" s="41" t="s">
        <v>802</v>
      </c>
      <c r="H3064" s="41">
        <v>46</v>
      </c>
    </row>
    <row r="3065" spans="1:8" ht="15" hidden="1" customHeight="1" x14ac:dyDescent="0.25">
      <c r="A3065" s="35">
        <v>32</v>
      </c>
      <c r="B3065" s="38" t="s">
        <v>997</v>
      </c>
      <c r="C3065" s="38" t="s">
        <v>998</v>
      </c>
      <c r="D3065" s="38" t="s">
        <v>999</v>
      </c>
      <c r="E3065" s="45" t="s">
        <v>17</v>
      </c>
      <c r="F3065" s="45" t="s">
        <v>736</v>
      </c>
      <c r="G3065" s="41" t="s">
        <v>803</v>
      </c>
      <c r="H3065" s="41" t="s">
        <v>389</v>
      </c>
    </row>
    <row r="3066" spans="1:8" ht="15" hidden="1" customHeight="1" x14ac:dyDescent="0.25">
      <c r="A3066" s="35">
        <v>32</v>
      </c>
      <c r="B3066" s="38" t="s">
        <v>997</v>
      </c>
      <c r="C3066" s="38" t="s">
        <v>998</v>
      </c>
      <c r="D3066" s="38" t="s">
        <v>999</v>
      </c>
      <c r="E3066" s="45" t="s">
        <v>17</v>
      </c>
      <c r="F3066" s="45" t="s">
        <v>736</v>
      </c>
      <c r="G3066" s="41" t="s">
        <v>805</v>
      </c>
      <c r="H3066" s="41">
        <v>-20</v>
      </c>
    </row>
    <row r="3067" spans="1:8" ht="15" hidden="1" customHeight="1" x14ac:dyDescent="0.25">
      <c r="A3067" s="35">
        <v>32</v>
      </c>
      <c r="B3067" s="38" t="s">
        <v>997</v>
      </c>
      <c r="C3067" s="38" t="s">
        <v>998</v>
      </c>
      <c r="D3067" s="38" t="s">
        <v>999</v>
      </c>
      <c r="E3067" s="45" t="s">
        <v>17</v>
      </c>
      <c r="F3067" s="45" t="s">
        <v>736</v>
      </c>
      <c r="G3067" s="41" t="s">
        <v>806</v>
      </c>
      <c r="H3067" s="41">
        <v>24</v>
      </c>
    </row>
    <row r="3068" spans="1:8" ht="15" hidden="1" customHeight="1" x14ac:dyDescent="0.25">
      <c r="A3068" s="35">
        <v>32</v>
      </c>
      <c r="B3068" s="38" t="s">
        <v>997</v>
      </c>
      <c r="C3068" s="38" t="s">
        <v>998</v>
      </c>
      <c r="D3068" s="38" t="s">
        <v>999</v>
      </c>
      <c r="E3068" s="45" t="s">
        <v>17</v>
      </c>
      <c r="F3068" s="45" t="s">
        <v>736</v>
      </c>
      <c r="G3068" s="41" t="s">
        <v>390</v>
      </c>
      <c r="H3068" s="41" t="s">
        <v>391</v>
      </c>
    </row>
    <row r="3069" spans="1:8" ht="15" hidden="1" customHeight="1" x14ac:dyDescent="0.25">
      <c r="A3069" s="35">
        <v>32</v>
      </c>
      <c r="B3069" s="38" t="s">
        <v>997</v>
      </c>
      <c r="C3069" s="38" t="s">
        <v>998</v>
      </c>
      <c r="D3069" s="38" t="s">
        <v>999</v>
      </c>
      <c r="E3069" s="45" t="s">
        <v>17</v>
      </c>
      <c r="F3069" s="45" t="s">
        <v>736</v>
      </c>
      <c r="G3069" s="41" t="s">
        <v>392</v>
      </c>
      <c r="H3069" s="41" t="s">
        <v>393</v>
      </c>
    </row>
    <row r="3070" spans="1:8" ht="15" hidden="1" customHeight="1" x14ac:dyDescent="0.25">
      <c r="A3070" s="35">
        <v>32</v>
      </c>
      <c r="B3070" s="38" t="s">
        <v>997</v>
      </c>
      <c r="C3070" s="38" t="s">
        <v>998</v>
      </c>
      <c r="D3070" s="38" t="s">
        <v>999</v>
      </c>
      <c r="E3070" s="45" t="s">
        <v>17</v>
      </c>
      <c r="F3070" s="45" t="s">
        <v>736</v>
      </c>
      <c r="G3070" s="41" t="s">
        <v>394</v>
      </c>
      <c r="H3070" s="41" t="s">
        <v>395</v>
      </c>
    </row>
    <row r="3071" spans="1:8" ht="15" hidden="1" customHeight="1" x14ac:dyDescent="0.25">
      <c r="A3071" s="35">
        <v>32</v>
      </c>
      <c r="B3071" s="38" t="s">
        <v>997</v>
      </c>
      <c r="C3071" s="38" t="s">
        <v>998</v>
      </c>
      <c r="D3071" s="38" t="s">
        <v>999</v>
      </c>
      <c r="E3071" s="45" t="s">
        <v>17</v>
      </c>
      <c r="F3071" s="45" t="s">
        <v>736</v>
      </c>
      <c r="G3071" s="41" t="s">
        <v>396</v>
      </c>
      <c r="H3071" s="41">
        <v>16</v>
      </c>
    </row>
    <row r="3072" spans="1:8" ht="15" hidden="1" customHeight="1" x14ac:dyDescent="0.25">
      <c r="A3072" s="35">
        <v>32</v>
      </c>
      <c r="B3072" s="38" t="s">
        <v>997</v>
      </c>
      <c r="C3072" s="38" t="s">
        <v>998</v>
      </c>
      <c r="D3072" s="38" t="s">
        <v>999</v>
      </c>
      <c r="E3072" s="45" t="s">
        <v>17</v>
      </c>
      <c r="F3072" s="45" t="s">
        <v>736</v>
      </c>
      <c r="G3072" s="41" t="s">
        <v>397</v>
      </c>
      <c r="H3072" s="41">
        <v>1.5</v>
      </c>
    </row>
    <row r="3073" spans="1:8" ht="15" hidden="1" customHeight="1" x14ac:dyDescent="0.25">
      <c r="A3073" s="35">
        <v>32</v>
      </c>
      <c r="B3073" s="38" t="s">
        <v>997</v>
      </c>
      <c r="C3073" s="38" t="s">
        <v>998</v>
      </c>
      <c r="D3073" s="38" t="s">
        <v>999</v>
      </c>
      <c r="E3073" s="45" t="s">
        <v>17</v>
      </c>
      <c r="F3073" s="45" t="s">
        <v>736</v>
      </c>
      <c r="G3073" s="41" t="s">
        <v>398</v>
      </c>
      <c r="H3073" s="41">
        <v>6.96</v>
      </c>
    </row>
    <row r="3074" spans="1:8" ht="15" hidden="1" customHeight="1" x14ac:dyDescent="0.25">
      <c r="A3074" s="35">
        <v>32</v>
      </c>
      <c r="B3074" s="38" t="s">
        <v>997</v>
      </c>
      <c r="C3074" s="38" t="s">
        <v>998</v>
      </c>
      <c r="D3074" s="38" t="s">
        <v>999</v>
      </c>
      <c r="E3074" s="45" t="s">
        <v>17</v>
      </c>
      <c r="F3074" s="45" t="s">
        <v>736</v>
      </c>
      <c r="G3074" s="41" t="s">
        <v>399</v>
      </c>
      <c r="H3074" s="41" t="s">
        <v>807</v>
      </c>
    </row>
    <row r="3075" spans="1:8" ht="15" hidden="1" customHeight="1" x14ac:dyDescent="0.25">
      <c r="A3075" s="35">
        <v>32</v>
      </c>
      <c r="B3075" s="38" t="s">
        <v>997</v>
      </c>
      <c r="C3075" s="38" t="s">
        <v>998</v>
      </c>
      <c r="D3075" s="38" t="s">
        <v>999</v>
      </c>
      <c r="E3075" s="45" t="s">
        <v>17</v>
      </c>
      <c r="F3075" s="45" t="s">
        <v>736</v>
      </c>
      <c r="G3075" s="41" t="s">
        <v>808</v>
      </c>
      <c r="H3075" s="41" t="s">
        <v>809</v>
      </c>
    </row>
    <row r="3076" spans="1:8" ht="15" hidden="1" customHeight="1" x14ac:dyDescent="0.25">
      <c r="A3076" s="35">
        <v>32</v>
      </c>
      <c r="B3076" s="38" t="s">
        <v>997</v>
      </c>
      <c r="C3076" s="38" t="s">
        <v>998</v>
      </c>
      <c r="D3076" s="38" t="s">
        <v>999</v>
      </c>
      <c r="E3076" s="45" t="s">
        <v>17</v>
      </c>
      <c r="F3076" s="45" t="s">
        <v>736</v>
      </c>
      <c r="G3076" s="41" t="s">
        <v>810</v>
      </c>
      <c r="H3076" s="41" t="s">
        <v>811</v>
      </c>
    </row>
    <row r="3077" spans="1:8" ht="15" hidden="1" customHeight="1" x14ac:dyDescent="0.25">
      <c r="A3077" s="35">
        <v>32</v>
      </c>
      <c r="B3077" s="38" t="s">
        <v>997</v>
      </c>
      <c r="C3077" s="38" t="s">
        <v>998</v>
      </c>
      <c r="D3077" s="38" t="s">
        <v>999</v>
      </c>
      <c r="E3077" s="45" t="s">
        <v>17</v>
      </c>
      <c r="F3077" s="45" t="s">
        <v>736</v>
      </c>
      <c r="G3077" s="41" t="s">
        <v>401</v>
      </c>
      <c r="H3077" s="41" t="s">
        <v>812</v>
      </c>
    </row>
    <row r="3078" spans="1:8" ht="15" hidden="1" customHeight="1" x14ac:dyDescent="0.25">
      <c r="A3078" s="35">
        <v>32</v>
      </c>
      <c r="B3078" s="38" t="s">
        <v>997</v>
      </c>
      <c r="C3078" s="38" t="s">
        <v>998</v>
      </c>
      <c r="D3078" s="38" t="s">
        <v>999</v>
      </c>
      <c r="E3078" s="45" t="s">
        <v>17</v>
      </c>
      <c r="F3078" s="45" t="s">
        <v>736</v>
      </c>
      <c r="G3078" s="41" t="s">
        <v>813</v>
      </c>
      <c r="H3078" s="41" t="s">
        <v>814</v>
      </c>
    </row>
    <row r="3079" spans="1:8" ht="15" hidden="1" customHeight="1" x14ac:dyDescent="0.25">
      <c r="A3079" s="35">
        <v>32</v>
      </c>
      <c r="B3079" s="38" t="s">
        <v>997</v>
      </c>
      <c r="C3079" s="38" t="s">
        <v>998</v>
      </c>
      <c r="D3079" s="38" t="s">
        <v>999</v>
      </c>
      <c r="E3079" s="45" t="s">
        <v>17</v>
      </c>
      <c r="F3079" s="45" t="s">
        <v>736</v>
      </c>
      <c r="G3079" s="41" t="s">
        <v>815</v>
      </c>
      <c r="H3079" s="41" t="s">
        <v>814</v>
      </c>
    </row>
    <row r="3080" spans="1:8" ht="15" hidden="1" customHeight="1" x14ac:dyDescent="0.25">
      <c r="A3080" s="35">
        <v>32</v>
      </c>
      <c r="B3080" s="38" t="s">
        <v>997</v>
      </c>
      <c r="C3080" s="38" t="s">
        <v>998</v>
      </c>
      <c r="D3080" s="38" t="s">
        <v>999</v>
      </c>
      <c r="E3080" s="45" t="s">
        <v>17</v>
      </c>
      <c r="F3080" s="45" t="s">
        <v>736</v>
      </c>
      <c r="G3080" s="41" t="s">
        <v>403</v>
      </c>
      <c r="H3080" s="41" t="s">
        <v>404</v>
      </c>
    </row>
    <row r="3081" spans="1:8" ht="15" hidden="1" customHeight="1" x14ac:dyDescent="0.25">
      <c r="A3081" s="35">
        <v>32</v>
      </c>
      <c r="B3081" s="38" t="s">
        <v>997</v>
      </c>
      <c r="C3081" s="38" t="s">
        <v>998</v>
      </c>
      <c r="D3081" s="38" t="s">
        <v>999</v>
      </c>
      <c r="E3081" s="45" t="s">
        <v>17</v>
      </c>
      <c r="F3081" s="45" t="s">
        <v>736</v>
      </c>
      <c r="G3081" s="41" t="s">
        <v>405</v>
      </c>
      <c r="H3081" s="41" t="s">
        <v>406</v>
      </c>
    </row>
    <row r="3082" spans="1:8" ht="15" hidden="1" customHeight="1" x14ac:dyDescent="0.25">
      <c r="A3082" s="35">
        <v>32</v>
      </c>
      <c r="B3082" s="38" t="s">
        <v>997</v>
      </c>
      <c r="C3082" s="38" t="s">
        <v>998</v>
      </c>
      <c r="D3082" s="38" t="s">
        <v>999</v>
      </c>
      <c r="E3082" s="45" t="s">
        <v>17</v>
      </c>
      <c r="F3082" s="45" t="s">
        <v>736</v>
      </c>
      <c r="G3082" s="41" t="s">
        <v>407</v>
      </c>
      <c r="H3082" s="41">
        <v>36</v>
      </c>
    </row>
    <row r="3083" spans="1:8" ht="15" hidden="1" customHeight="1" x14ac:dyDescent="0.25">
      <c r="A3083" s="35">
        <v>32</v>
      </c>
      <c r="B3083" s="38" t="s">
        <v>997</v>
      </c>
      <c r="C3083" s="38" t="s">
        <v>998</v>
      </c>
      <c r="D3083" s="38" t="s">
        <v>999</v>
      </c>
      <c r="E3083" s="45" t="s">
        <v>17</v>
      </c>
      <c r="F3083" s="45" t="s">
        <v>736</v>
      </c>
      <c r="G3083" s="41" t="s">
        <v>408</v>
      </c>
      <c r="H3083" s="41" t="s">
        <v>411</v>
      </c>
    </row>
    <row r="3084" spans="1:8" ht="15" hidden="1" customHeight="1" x14ac:dyDescent="0.25">
      <c r="A3084" s="35">
        <v>32</v>
      </c>
      <c r="B3084" s="38" t="s">
        <v>997</v>
      </c>
      <c r="C3084" s="38" t="s">
        <v>998</v>
      </c>
      <c r="D3084" s="38" t="s">
        <v>999</v>
      </c>
      <c r="E3084" s="45" t="s">
        <v>17</v>
      </c>
      <c r="F3084" s="45" t="s">
        <v>736</v>
      </c>
      <c r="G3084" s="41" t="s">
        <v>410</v>
      </c>
      <c r="H3084" s="41" t="s">
        <v>411</v>
      </c>
    </row>
    <row r="3085" spans="1:8" ht="15" hidden="1" customHeight="1" x14ac:dyDescent="0.25">
      <c r="A3085" s="35">
        <v>32</v>
      </c>
      <c r="B3085" s="38" t="s">
        <v>997</v>
      </c>
      <c r="C3085" s="38" t="s">
        <v>998</v>
      </c>
      <c r="D3085" s="38" t="s">
        <v>999</v>
      </c>
      <c r="E3085" s="45" t="s">
        <v>17</v>
      </c>
      <c r="F3085" s="45" t="s">
        <v>736</v>
      </c>
      <c r="G3085" s="41" t="s">
        <v>412</v>
      </c>
      <c r="H3085" s="41" t="s">
        <v>413</v>
      </c>
    </row>
    <row r="3086" spans="1:8" ht="15" hidden="1" customHeight="1" x14ac:dyDescent="0.25">
      <c r="A3086" s="35">
        <v>32</v>
      </c>
      <c r="B3086" s="38" t="s">
        <v>997</v>
      </c>
      <c r="C3086" s="38" t="s">
        <v>998</v>
      </c>
      <c r="D3086" s="38" t="s">
        <v>999</v>
      </c>
      <c r="E3086" s="45" t="s">
        <v>17</v>
      </c>
      <c r="F3086" s="45" t="s">
        <v>736</v>
      </c>
      <c r="G3086" s="41" t="s">
        <v>414</v>
      </c>
      <c r="H3086" s="41" t="s">
        <v>423</v>
      </c>
    </row>
    <row r="3087" spans="1:8" ht="15" hidden="1" customHeight="1" x14ac:dyDescent="0.25">
      <c r="A3087" s="35">
        <v>32</v>
      </c>
      <c r="B3087" s="38" t="s">
        <v>997</v>
      </c>
      <c r="C3087" s="38" t="s">
        <v>998</v>
      </c>
      <c r="D3087" s="38" t="s">
        <v>999</v>
      </c>
      <c r="E3087" s="45" t="s">
        <v>17</v>
      </c>
      <c r="F3087" s="45" t="s">
        <v>736</v>
      </c>
      <c r="G3087" s="41" t="s">
        <v>416</v>
      </c>
      <c r="H3087" s="41" t="s">
        <v>423</v>
      </c>
    </row>
    <row r="3088" spans="1:8" ht="15" hidden="1" customHeight="1" x14ac:dyDescent="0.25">
      <c r="A3088" s="35">
        <v>32</v>
      </c>
      <c r="B3088" s="38" t="s">
        <v>997</v>
      </c>
      <c r="C3088" s="38" t="s">
        <v>998</v>
      </c>
      <c r="D3088" s="38" t="s">
        <v>999</v>
      </c>
      <c r="E3088" s="45" t="s">
        <v>17</v>
      </c>
      <c r="F3088" s="45" t="s">
        <v>736</v>
      </c>
      <c r="G3088" s="42" t="s">
        <v>417</v>
      </c>
      <c r="H3088" s="41" t="s">
        <v>423</v>
      </c>
    </row>
    <row r="3089" spans="1:8" ht="15" hidden="1" customHeight="1" x14ac:dyDescent="0.25">
      <c r="A3089" s="35">
        <v>32</v>
      </c>
      <c r="B3089" s="38" t="s">
        <v>997</v>
      </c>
      <c r="C3089" s="38" t="s">
        <v>998</v>
      </c>
      <c r="D3089" s="38" t="s">
        <v>999</v>
      </c>
      <c r="E3089" s="45" t="s">
        <v>17</v>
      </c>
      <c r="F3089" s="45" t="s">
        <v>736</v>
      </c>
      <c r="G3089" s="41" t="s">
        <v>418</v>
      </c>
      <c r="H3089" s="41" t="s">
        <v>587</v>
      </c>
    </row>
    <row r="3090" spans="1:8" ht="15" hidden="1" customHeight="1" x14ac:dyDescent="0.25">
      <c r="A3090" s="35">
        <v>32</v>
      </c>
      <c r="B3090" s="38" t="s">
        <v>997</v>
      </c>
      <c r="C3090" s="38" t="s">
        <v>998</v>
      </c>
      <c r="D3090" s="38" t="s">
        <v>999</v>
      </c>
      <c r="E3090" s="45" t="s">
        <v>17</v>
      </c>
      <c r="F3090" s="45" t="s">
        <v>736</v>
      </c>
      <c r="G3090" s="41" t="s">
        <v>420</v>
      </c>
      <c r="H3090" s="41" t="s">
        <v>421</v>
      </c>
    </row>
    <row r="3091" spans="1:8" ht="15" hidden="1" customHeight="1" x14ac:dyDescent="0.25">
      <c r="A3091" s="35">
        <v>32</v>
      </c>
      <c r="B3091" s="38" t="s">
        <v>997</v>
      </c>
      <c r="C3091" s="38" t="s">
        <v>998</v>
      </c>
      <c r="D3091" s="38" t="s">
        <v>999</v>
      </c>
      <c r="E3091" s="45" t="s">
        <v>17</v>
      </c>
      <c r="F3091" s="45" t="s">
        <v>736</v>
      </c>
      <c r="G3091" s="41" t="s">
        <v>422</v>
      </c>
      <c r="H3091" s="41" t="s">
        <v>423</v>
      </c>
    </row>
    <row r="3092" spans="1:8" ht="15" hidden="1" customHeight="1" x14ac:dyDescent="0.25">
      <c r="A3092" s="35">
        <v>32</v>
      </c>
      <c r="B3092" s="38" t="s">
        <v>997</v>
      </c>
      <c r="C3092" s="38" t="s">
        <v>998</v>
      </c>
      <c r="D3092" s="38" t="s">
        <v>999</v>
      </c>
      <c r="E3092" s="45" t="s">
        <v>17</v>
      </c>
      <c r="F3092" s="45" t="s">
        <v>736</v>
      </c>
      <c r="G3092" s="41" t="s">
        <v>818</v>
      </c>
      <c r="H3092" s="41" t="s">
        <v>423</v>
      </c>
    </row>
    <row r="3093" spans="1:8" ht="15" hidden="1" customHeight="1" x14ac:dyDescent="0.25">
      <c r="A3093" s="35">
        <v>32</v>
      </c>
      <c r="B3093" s="38" t="s">
        <v>997</v>
      </c>
      <c r="C3093" s="38" t="s">
        <v>998</v>
      </c>
      <c r="D3093" s="38" t="s">
        <v>999</v>
      </c>
      <c r="E3093" s="45" t="s">
        <v>17</v>
      </c>
      <c r="F3093" s="45" t="s">
        <v>736</v>
      </c>
      <c r="G3093" s="41" t="s">
        <v>424</v>
      </c>
      <c r="H3093" s="41" t="s">
        <v>571</v>
      </c>
    </row>
    <row r="3094" spans="1:8" ht="15" hidden="1" customHeight="1" x14ac:dyDescent="0.25">
      <c r="A3094" s="35">
        <v>32</v>
      </c>
      <c r="B3094" s="38" t="s">
        <v>997</v>
      </c>
      <c r="C3094" s="38" t="s">
        <v>998</v>
      </c>
      <c r="D3094" s="38" t="s">
        <v>999</v>
      </c>
      <c r="E3094" s="45" t="s">
        <v>17</v>
      </c>
      <c r="F3094" s="45" t="s">
        <v>736</v>
      </c>
      <c r="G3094" s="41" t="s">
        <v>425</v>
      </c>
      <c r="H3094" s="41" t="s">
        <v>426</v>
      </c>
    </row>
    <row r="3095" spans="1:8" ht="15" hidden="1" customHeight="1" x14ac:dyDescent="0.25">
      <c r="A3095" s="35">
        <v>32</v>
      </c>
      <c r="B3095" s="38" t="s">
        <v>997</v>
      </c>
      <c r="C3095" s="38" t="s">
        <v>998</v>
      </c>
      <c r="D3095" s="38" t="s">
        <v>999</v>
      </c>
      <c r="E3095" s="45" t="s">
        <v>17</v>
      </c>
      <c r="F3095" s="45" t="s">
        <v>736</v>
      </c>
      <c r="G3095" s="41" t="s">
        <v>819</v>
      </c>
      <c r="H3095" s="41" t="s">
        <v>423</v>
      </c>
    </row>
    <row r="3096" spans="1:8" ht="15" hidden="1" customHeight="1" x14ac:dyDescent="0.25">
      <c r="A3096" s="35">
        <v>33</v>
      </c>
      <c r="B3096" s="38" t="s">
        <v>1011</v>
      </c>
      <c r="C3096" s="38" t="s">
        <v>1012</v>
      </c>
      <c r="D3096" s="38" t="s">
        <v>1013</v>
      </c>
      <c r="E3096" s="45" t="s">
        <v>17</v>
      </c>
      <c r="F3096" s="45" t="s">
        <v>736</v>
      </c>
      <c r="G3096" s="41" t="s">
        <v>310</v>
      </c>
      <c r="H3096" s="41" t="s">
        <v>1015</v>
      </c>
    </row>
    <row r="3097" spans="1:8" ht="15" hidden="1" customHeight="1" x14ac:dyDescent="0.25">
      <c r="A3097" s="35">
        <v>33</v>
      </c>
      <c r="B3097" s="38" t="s">
        <v>1011</v>
      </c>
      <c r="C3097" s="38" t="s">
        <v>1012</v>
      </c>
      <c r="D3097" s="38" t="s">
        <v>1013</v>
      </c>
      <c r="E3097" s="45" t="s">
        <v>17</v>
      </c>
      <c r="F3097" s="45" t="s">
        <v>736</v>
      </c>
      <c r="G3097" s="41" t="s">
        <v>312</v>
      </c>
      <c r="H3097" s="41" t="s">
        <v>1016</v>
      </c>
    </row>
    <row r="3098" spans="1:8" ht="15" hidden="1" customHeight="1" x14ac:dyDescent="0.25">
      <c r="A3098" s="35">
        <v>33</v>
      </c>
      <c r="B3098" s="38" t="s">
        <v>1011</v>
      </c>
      <c r="C3098" s="38" t="s">
        <v>1012</v>
      </c>
      <c r="D3098" s="38" t="s">
        <v>1013</v>
      </c>
      <c r="E3098" s="45" t="s">
        <v>17</v>
      </c>
      <c r="F3098" s="45" t="s">
        <v>736</v>
      </c>
      <c r="G3098" s="41" t="s">
        <v>314</v>
      </c>
      <c r="H3098" s="41" t="s">
        <v>571</v>
      </c>
    </row>
    <row r="3099" spans="1:8" ht="15" hidden="1" customHeight="1" x14ac:dyDescent="0.25">
      <c r="A3099" s="35">
        <v>33</v>
      </c>
      <c r="B3099" s="38" t="s">
        <v>1011</v>
      </c>
      <c r="C3099" s="38" t="s">
        <v>1012</v>
      </c>
      <c r="D3099" s="38" t="s">
        <v>1013</v>
      </c>
      <c r="E3099" s="45" t="s">
        <v>17</v>
      </c>
      <c r="F3099" s="45" t="s">
        <v>736</v>
      </c>
      <c r="G3099" s="41" t="s">
        <v>316</v>
      </c>
      <c r="H3099" s="41" t="s">
        <v>985</v>
      </c>
    </row>
    <row r="3100" spans="1:8" ht="15" hidden="1" customHeight="1" x14ac:dyDescent="0.25">
      <c r="A3100" s="35">
        <v>33</v>
      </c>
      <c r="B3100" s="38" t="s">
        <v>1011</v>
      </c>
      <c r="C3100" s="38" t="s">
        <v>1012</v>
      </c>
      <c r="D3100" s="38" t="s">
        <v>1013</v>
      </c>
      <c r="E3100" s="45" t="s">
        <v>17</v>
      </c>
      <c r="F3100" s="45" t="s">
        <v>736</v>
      </c>
      <c r="G3100" s="41" t="s">
        <v>318</v>
      </c>
      <c r="H3100" s="41" t="s">
        <v>986</v>
      </c>
    </row>
    <row r="3101" spans="1:8" ht="15" hidden="1" customHeight="1" x14ac:dyDescent="0.25">
      <c r="A3101" s="35">
        <v>33</v>
      </c>
      <c r="B3101" s="38" t="s">
        <v>1011</v>
      </c>
      <c r="C3101" s="38" t="s">
        <v>1012</v>
      </c>
      <c r="D3101" s="38" t="s">
        <v>1013</v>
      </c>
      <c r="E3101" s="45" t="s">
        <v>17</v>
      </c>
      <c r="F3101" s="45" t="s">
        <v>736</v>
      </c>
      <c r="G3101" s="41" t="s">
        <v>741</v>
      </c>
      <c r="H3101" s="41">
        <v>50</v>
      </c>
    </row>
    <row r="3102" spans="1:8" ht="15" hidden="1" customHeight="1" x14ac:dyDescent="0.25">
      <c r="A3102" s="35">
        <v>33</v>
      </c>
      <c r="B3102" s="38" t="s">
        <v>1011</v>
      </c>
      <c r="C3102" s="38" t="s">
        <v>1012</v>
      </c>
      <c r="D3102" s="38" t="s">
        <v>1013</v>
      </c>
      <c r="E3102" s="45" t="s">
        <v>17</v>
      </c>
      <c r="F3102" s="45" t="s">
        <v>736</v>
      </c>
      <c r="G3102" s="41" t="s">
        <v>321</v>
      </c>
      <c r="H3102" s="41">
        <v>17</v>
      </c>
    </row>
    <row r="3103" spans="1:8" ht="15" hidden="1" customHeight="1" x14ac:dyDescent="0.25">
      <c r="A3103" s="35">
        <v>33</v>
      </c>
      <c r="B3103" s="38" t="s">
        <v>1011</v>
      </c>
      <c r="C3103" s="38" t="s">
        <v>1012</v>
      </c>
      <c r="D3103" s="38" t="s">
        <v>1013</v>
      </c>
      <c r="E3103" s="45" t="s">
        <v>17</v>
      </c>
      <c r="F3103" s="45" t="s">
        <v>736</v>
      </c>
      <c r="G3103" s="41" t="s">
        <v>322</v>
      </c>
      <c r="H3103" s="41" t="s">
        <v>449</v>
      </c>
    </row>
    <row r="3104" spans="1:8" ht="15" hidden="1" customHeight="1" x14ac:dyDescent="0.25">
      <c r="A3104" s="35">
        <v>33</v>
      </c>
      <c r="B3104" s="38" t="s">
        <v>1011</v>
      </c>
      <c r="C3104" s="38" t="s">
        <v>1012</v>
      </c>
      <c r="D3104" s="38" t="s">
        <v>1013</v>
      </c>
      <c r="E3104" s="45" t="s">
        <v>17</v>
      </c>
      <c r="F3104" s="45" t="s">
        <v>736</v>
      </c>
      <c r="G3104" s="41" t="s">
        <v>743</v>
      </c>
      <c r="H3104" s="41">
        <v>5</v>
      </c>
    </row>
    <row r="3105" spans="1:8" ht="15" hidden="1" customHeight="1" x14ac:dyDescent="0.25">
      <c r="A3105" s="35">
        <v>33</v>
      </c>
      <c r="B3105" s="38" t="s">
        <v>1011</v>
      </c>
      <c r="C3105" s="38" t="s">
        <v>1012</v>
      </c>
      <c r="D3105" s="38" t="s">
        <v>1013</v>
      </c>
      <c r="E3105" s="45" t="s">
        <v>17</v>
      </c>
      <c r="F3105" s="45" t="s">
        <v>736</v>
      </c>
      <c r="G3105" s="41" t="s">
        <v>744</v>
      </c>
      <c r="H3105" s="41">
        <v>1.9</v>
      </c>
    </row>
    <row r="3106" spans="1:8" ht="15" hidden="1" customHeight="1" x14ac:dyDescent="0.25">
      <c r="A3106" s="35">
        <v>33</v>
      </c>
      <c r="B3106" s="38" t="s">
        <v>1011</v>
      </c>
      <c r="C3106" s="38" t="s">
        <v>1012</v>
      </c>
      <c r="D3106" s="38" t="s">
        <v>1013</v>
      </c>
      <c r="E3106" s="45" t="s">
        <v>17</v>
      </c>
      <c r="F3106" s="45" t="s">
        <v>736</v>
      </c>
      <c r="G3106" s="41" t="s">
        <v>745</v>
      </c>
      <c r="H3106" s="41">
        <v>5.2</v>
      </c>
    </row>
    <row r="3107" spans="1:8" ht="15" hidden="1" customHeight="1" x14ac:dyDescent="0.25">
      <c r="A3107" s="35">
        <v>33</v>
      </c>
      <c r="B3107" s="38" t="s">
        <v>1011</v>
      </c>
      <c r="C3107" s="38" t="s">
        <v>1012</v>
      </c>
      <c r="D3107" s="38" t="s">
        <v>1013</v>
      </c>
      <c r="E3107" s="45" t="s">
        <v>17</v>
      </c>
      <c r="F3107" s="45" t="s">
        <v>736</v>
      </c>
      <c r="G3107" s="41" t="s">
        <v>746</v>
      </c>
      <c r="H3107" s="41" t="s">
        <v>1017</v>
      </c>
    </row>
    <row r="3108" spans="1:8" ht="15" hidden="1" customHeight="1" x14ac:dyDescent="0.25">
      <c r="A3108" s="35">
        <v>33</v>
      </c>
      <c r="B3108" s="38" t="s">
        <v>1011</v>
      </c>
      <c r="C3108" s="38" t="s">
        <v>1012</v>
      </c>
      <c r="D3108" s="38" t="s">
        <v>1013</v>
      </c>
      <c r="E3108" s="45" t="s">
        <v>17</v>
      </c>
      <c r="F3108" s="45" t="s">
        <v>736</v>
      </c>
      <c r="G3108" s="41" t="s">
        <v>748</v>
      </c>
      <c r="H3108" s="41">
        <v>6.04</v>
      </c>
    </row>
    <row r="3109" spans="1:8" ht="15" hidden="1" customHeight="1" x14ac:dyDescent="0.25">
      <c r="A3109" s="35">
        <v>33</v>
      </c>
      <c r="B3109" s="38" t="s">
        <v>1011</v>
      </c>
      <c r="C3109" s="38" t="s">
        <v>1012</v>
      </c>
      <c r="D3109" s="38" t="s">
        <v>1013</v>
      </c>
      <c r="E3109" s="45" t="s">
        <v>17</v>
      </c>
      <c r="F3109" s="45" t="s">
        <v>736</v>
      </c>
      <c r="G3109" s="41" t="s">
        <v>749</v>
      </c>
      <c r="H3109" s="41">
        <v>2.17</v>
      </c>
    </row>
    <row r="3110" spans="1:8" ht="15" hidden="1" customHeight="1" x14ac:dyDescent="0.25">
      <c r="A3110" s="35">
        <v>33</v>
      </c>
      <c r="B3110" s="38" t="s">
        <v>1011</v>
      </c>
      <c r="C3110" s="38" t="s">
        <v>1012</v>
      </c>
      <c r="D3110" s="38" t="s">
        <v>1013</v>
      </c>
      <c r="E3110" s="45" t="s">
        <v>17</v>
      </c>
      <c r="F3110" s="45" t="s">
        <v>736</v>
      </c>
      <c r="G3110" s="41" t="s">
        <v>750</v>
      </c>
      <c r="H3110" s="41">
        <v>9.1300000000000008</v>
      </c>
    </row>
    <row r="3111" spans="1:8" ht="15" hidden="1" customHeight="1" x14ac:dyDescent="0.25">
      <c r="A3111" s="35">
        <v>33</v>
      </c>
      <c r="B3111" s="38" t="s">
        <v>1011</v>
      </c>
      <c r="C3111" s="38" t="s">
        <v>1012</v>
      </c>
      <c r="D3111" s="38" t="s">
        <v>1013</v>
      </c>
      <c r="E3111" s="45" t="s">
        <v>17</v>
      </c>
      <c r="F3111" s="45" t="s">
        <v>736</v>
      </c>
      <c r="G3111" s="41" t="s">
        <v>326</v>
      </c>
      <c r="H3111" s="41" t="s">
        <v>1018</v>
      </c>
    </row>
    <row r="3112" spans="1:8" ht="15" hidden="1" customHeight="1" x14ac:dyDescent="0.25">
      <c r="A3112" s="35">
        <v>33</v>
      </c>
      <c r="B3112" s="38" t="s">
        <v>1011</v>
      </c>
      <c r="C3112" s="38" t="s">
        <v>1012</v>
      </c>
      <c r="D3112" s="38" t="s">
        <v>1013</v>
      </c>
      <c r="E3112" s="45" t="s">
        <v>17</v>
      </c>
      <c r="F3112" s="45" t="s">
        <v>736</v>
      </c>
      <c r="G3112" s="41" t="s">
        <v>752</v>
      </c>
      <c r="H3112" s="41">
        <v>1.389</v>
      </c>
    </row>
    <row r="3113" spans="1:8" ht="15" hidden="1" customHeight="1" x14ac:dyDescent="0.25">
      <c r="A3113" s="35">
        <v>33</v>
      </c>
      <c r="B3113" s="38" t="s">
        <v>1011</v>
      </c>
      <c r="C3113" s="38" t="s">
        <v>1012</v>
      </c>
      <c r="D3113" s="38" t="s">
        <v>1013</v>
      </c>
      <c r="E3113" s="45" t="s">
        <v>17</v>
      </c>
      <c r="F3113" s="45" t="s">
        <v>736</v>
      </c>
      <c r="G3113" s="41" t="s">
        <v>753</v>
      </c>
      <c r="H3113" s="41">
        <v>0.5</v>
      </c>
    </row>
    <row r="3114" spans="1:8" ht="15" hidden="1" customHeight="1" x14ac:dyDescent="0.25">
      <c r="A3114" s="35">
        <v>33</v>
      </c>
      <c r="B3114" s="38" t="s">
        <v>1011</v>
      </c>
      <c r="C3114" s="38" t="s">
        <v>1012</v>
      </c>
      <c r="D3114" s="38" t="s">
        <v>1013</v>
      </c>
      <c r="E3114" s="45" t="s">
        <v>17</v>
      </c>
      <c r="F3114" s="45" t="s">
        <v>736</v>
      </c>
      <c r="G3114" s="41" t="s">
        <v>754</v>
      </c>
      <c r="H3114" s="41">
        <v>2.1</v>
      </c>
    </row>
    <row r="3115" spans="1:8" ht="15" hidden="1" customHeight="1" x14ac:dyDescent="0.25">
      <c r="A3115" s="35">
        <v>33</v>
      </c>
      <c r="B3115" s="38" t="s">
        <v>1011</v>
      </c>
      <c r="C3115" s="38" t="s">
        <v>1012</v>
      </c>
      <c r="D3115" s="38" t="s">
        <v>1013</v>
      </c>
      <c r="E3115" s="45" t="s">
        <v>17</v>
      </c>
      <c r="F3115" s="45" t="s">
        <v>736</v>
      </c>
      <c r="G3115" s="41" t="s">
        <v>328</v>
      </c>
      <c r="H3115" s="41">
        <v>3.6</v>
      </c>
    </row>
    <row r="3116" spans="1:8" ht="15" hidden="1" customHeight="1" x14ac:dyDescent="0.25">
      <c r="A3116" s="35">
        <v>33</v>
      </c>
      <c r="B3116" s="38" t="s">
        <v>1011</v>
      </c>
      <c r="C3116" s="38" t="s">
        <v>1012</v>
      </c>
      <c r="D3116" s="38" t="s">
        <v>1013</v>
      </c>
      <c r="E3116" s="45" t="s">
        <v>17</v>
      </c>
      <c r="F3116" s="45" t="s">
        <v>736</v>
      </c>
      <c r="G3116" s="41" t="s">
        <v>330</v>
      </c>
      <c r="H3116" s="41">
        <v>6.8</v>
      </c>
    </row>
    <row r="3117" spans="1:8" ht="15" hidden="1" customHeight="1" x14ac:dyDescent="0.25">
      <c r="A3117" s="35">
        <v>33</v>
      </c>
      <c r="B3117" s="38" t="s">
        <v>1011</v>
      </c>
      <c r="C3117" s="38" t="s">
        <v>1012</v>
      </c>
      <c r="D3117" s="38" t="s">
        <v>1013</v>
      </c>
      <c r="E3117" s="45" t="s">
        <v>17</v>
      </c>
      <c r="F3117" s="45" t="s">
        <v>736</v>
      </c>
      <c r="G3117" s="41" t="s">
        <v>331</v>
      </c>
      <c r="H3117" s="41" t="s">
        <v>332</v>
      </c>
    </row>
    <row r="3118" spans="1:8" ht="15" hidden="1" customHeight="1" x14ac:dyDescent="0.25">
      <c r="A3118" s="35">
        <v>33</v>
      </c>
      <c r="B3118" s="38" t="s">
        <v>1011</v>
      </c>
      <c r="C3118" s="38" t="s">
        <v>1012</v>
      </c>
      <c r="D3118" s="38" t="s">
        <v>1013</v>
      </c>
      <c r="E3118" s="45" t="s">
        <v>17</v>
      </c>
      <c r="F3118" s="45" t="s">
        <v>736</v>
      </c>
      <c r="G3118" s="41" t="s">
        <v>333</v>
      </c>
      <c r="H3118" s="41" t="s">
        <v>453</v>
      </c>
    </row>
    <row r="3119" spans="1:8" ht="15" hidden="1" customHeight="1" x14ac:dyDescent="0.25">
      <c r="A3119" s="35">
        <v>33</v>
      </c>
      <c r="B3119" s="38" t="s">
        <v>1011</v>
      </c>
      <c r="C3119" s="38" t="s">
        <v>1012</v>
      </c>
      <c r="D3119" s="38" t="s">
        <v>1013</v>
      </c>
      <c r="E3119" s="45" t="s">
        <v>17</v>
      </c>
      <c r="F3119" s="45" t="s">
        <v>736</v>
      </c>
      <c r="G3119" s="41" t="s">
        <v>335</v>
      </c>
      <c r="H3119" s="41">
        <v>20</v>
      </c>
    </row>
    <row r="3120" spans="1:8" ht="15" hidden="1" customHeight="1" x14ac:dyDescent="0.25">
      <c r="A3120" s="35">
        <v>33</v>
      </c>
      <c r="B3120" s="38" t="s">
        <v>1011</v>
      </c>
      <c r="C3120" s="38" t="s">
        <v>1012</v>
      </c>
      <c r="D3120" s="38" t="s">
        <v>1013</v>
      </c>
      <c r="E3120" s="45" t="s">
        <v>17</v>
      </c>
      <c r="F3120" s="45" t="s">
        <v>736</v>
      </c>
      <c r="G3120" s="41" t="s">
        <v>755</v>
      </c>
      <c r="H3120" s="41">
        <v>20</v>
      </c>
    </row>
    <row r="3121" spans="1:8" ht="15" hidden="1" customHeight="1" x14ac:dyDescent="0.25">
      <c r="A3121" s="35">
        <v>33</v>
      </c>
      <c r="B3121" s="38" t="s">
        <v>1011</v>
      </c>
      <c r="C3121" s="38" t="s">
        <v>1012</v>
      </c>
      <c r="D3121" s="38" t="s">
        <v>1013</v>
      </c>
      <c r="E3121" s="45" t="s">
        <v>17</v>
      </c>
      <c r="F3121" s="45" t="s">
        <v>736</v>
      </c>
      <c r="G3121" s="41" t="s">
        <v>336</v>
      </c>
      <c r="H3121" s="41" t="s">
        <v>1019</v>
      </c>
    </row>
    <row r="3122" spans="1:8" ht="15" hidden="1" customHeight="1" x14ac:dyDescent="0.25">
      <c r="A3122" s="35">
        <v>33</v>
      </c>
      <c r="B3122" s="38" t="s">
        <v>1011</v>
      </c>
      <c r="C3122" s="38" t="s">
        <v>1012</v>
      </c>
      <c r="D3122" s="38" t="s">
        <v>1013</v>
      </c>
      <c r="E3122" s="45" t="s">
        <v>17</v>
      </c>
      <c r="F3122" s="45" t="s">
        <v>736</v>
      </c>
      <c r="G3122" s="41" t="s">
        <v>757</v>
      </c>
      <c r="H3122" s="41">
        <v>6</v>
      </c>
    </row>
    <row r="3123" spans="1:8" ht="15" hidden="1" customHeight="1" x14ac:dyDescent="0.25">
      <c r="A3123" s="35">
        <v>33</v>
      </c>
      <c r="B3123" s="38" t="s">
        <v>1011</v>
      </c>
      <c r="C3123" s="38" t="s">
        <v>1012</v>
      </c>
      <c r="D3123" s="38" t="s">
        <v>1013</v>
      </c>
      <c r="E3123" s="45" t="s">
        <v>17</v>
      </c>
      <c r="F3123" s="45" t="s">
        <v>736</v>
      </c>
      <c r="G3123" s="41" t="s">
        <v>758</v>
      </c>
      <c r="H3123" s="41">
        <v>0.9</v>
      </c>
    </row>
    <row r="3124" spans="1:8" ht="15" hidden="1" customHeight="1" x14ac:dyDescent="0.25">
      <c r="A3124" s="35">
        <v>33</v>
      </c>
      <c r="B3124" s="38" t="s">
        <v>1011</v>
      </c>
      <c r="C3124" s="38" t="s">
        <v>1012</v>
      </c>
      <c r="D3124" s="38" t="s">
        <v>1013</v>
      </c>
      <c r="E3124" s="45" t="s">
        <v>17</v>
      </c>
      <c r="F3124" s="45" t="s">
        <v>736</v>
      </c>
      <c r="G3124" s="41" t="s">
        <v>759</v>
      </c>
      <c r="H3124" s="41">
        <v>8.1</v>
      </c>
    </row>
    <row r="3125" spans="1:8" ht="15" hidden="1" customHeight="1" x14ac:dyDescent="0.25">
      <c r="A3125" s="35">
        <v>33</v>
      </c>
      <c r="B3125" s="38" t="s">
        <v>1011</v>
      </c>
      <c r="C3125" s="38" t="s">
        <v>1012</v>
      </c>
      <c r="D3125" s="38" t="s">
        <v>1013</v>
      </c>
      <c r="E3125" s="45" t="s">
        <v>17</v>
      </c>
      <c r="F3125" s="45" t="s">
        <v>736</v>
      </c>
      <c r="G3125" s="41" t="s">
        <v>760</v>
      </c>
      <c r="H3125" s="41" t="s">
        <v>1020</v>
      </c>
    </row>
    <row r="3126" spans="1:8" ht="15" hidden="1" customHeight="1" x14ac:dyDescent="0.25">
      <c r="A3126" s="35">
        <v>33</v>
      </c>
      <c r="B3126" s="38" t="s">
        <v>1011</v>
      </c>
      <c r="C3126" s="38" t="s">
        <v>1012</v>
      </c>
      <c r="D3126" s="38" t="s">
        <v>1013</v>
      </c>
      <c r="E3126" s="45" t="s">
        <v>17</v>
      </c>
      <c r="F3126" s="45" t="s">
        <v>736</v>
      </c>
      <c r="G3126" s="41" t="s">
        <v>762</v>
      </c>
      <c r="H3126" s="41" t="s">
        <v>1021</v>
      </c>
    </row>
    <row r="3127" spans="1:8" ht="15" hidden="1" customHeight="1" x14ac:dyDescent="0.25">
      <c r="A3127" s="35">
        <v>33</v>
      </c>
      <c r="B3127" s="38" t="s">
        <v>1011</v>
      </c>
      <c r="C3127" s="38" t="s">
        <v>1012</v>
      </c>
      <c r="D3127" s="38" t="s">
        <v>1013</v>
      </c>
      <c r="E3127" s="45" t="s">
        <v>17</v>
      </c>
      <c r="F3127" s="45" t="s">
        <v>736</v>
      </c>
      <c r="G3127" s="41" t="s">
        <v>764</v>
      </c>
      <c r="H3127" s="41">
        <v>2.17</v>
      </c>
    </row>
    <row r="3128" spans="1:8" ht="15" hidden="1" customHeight="1" x14ac:dyDescent="0.25">
      <c r="A3128" s="35">
        <v>33</v>
      </c>
      <c r="B3128" s="38" t="s">
        <v>1011</v>
      </c>
      <c r="C3128" s="38" t="s">
        <v>1012</v>
      </c>
      <c r="D3128" s="38" t="s">
        <v>1013</v>
      </c>
      <c r="E3128" s="45" t="s">
        <v>17</v>
      </c>
      <c r="F3128" s="45" t="s">
        <v>736</v>
      </c>
      <c r="G3128" s="41" t="s">
        <v>765</v>
      </c>
      <c r="H3128" s="41">
        <v>11.74</v>
      </c>
    </row>
    <row r="3129" spans="1:8" ht="15" hidden="1" customHeight="1" x14ac:dyDescent="0.25">
      <c r="A3129" s="35">
        <v>33</v>
      </c>
      <c r="B3129" s="38" t="s">
        <v>1011</v>
      </c>
      <c r="C3129" s="38" t="s">
        <v>1012</v>
      </c>
      <c r="D3129" s="38" t="s">
        <v>1013</v>
      </c>
      <c r="E3129" s="45" t="s">
        <v>17</v>
      </c>
      <c r="F3129" s="45" t="s">
        <v>736</v>
      </c>
      <c r="G3129" s="41" t="s">
        <v>340</v>
      </c>
      <c r="H3129" s="41" t="s">
        <v>1022</v>
      </c>
    </row>
    <row r="3130" spans="1:8" ht="15" hidden="1" customHeight="1" x14ac:dyDescent="0.25">
      <c r="A3130" s="35">
        <v>33</v>
      </c>
      <c r="B3130" s="38" t="s">
        <v>1011</v>
      </c>
      <c r="C3130" s="38" t="s">
        <v>1012</v>
      </c>
      <c r="D3130" s="38" t="s">
        <v>1013</v>
      </c>
      <c r="E3130" s="45" t="s">
        <v>17</v>
      </c>
      <c r="F3130" s="45" t="s">
        <v>736</v>
      </c>
      <c r="G3130" s="41" t="s">
        <v>767</v>
      </c>
      <c r="H3130" s="43">
        <v>1579</v>
      </c>
    </row>
    <row r="3131" spans="1:8" ht="15" hidden="1" customHeight="1" x14ac:dyDescent="0.25">
      <c r="A3131" s="35">
        <v>33</v>
      </c>
      <c r="B3131" s="38" t="s">
        <v>1011</v>
      </c>
      <c r="C3131" s="38" t="s">
        <v>1012</v>
      </c>
      <c r="D3131" s="38" t="s">
        <v>1013</v>
      </c>
      <c r="E3131" s="45" t="s">
        <v>17</v>
      </c>
      <c r="F3131" s="45" t="s">
        <v>736</v>
      </c>
      <c r="G3131" s="41" t="s">
        <v>769</v>
      </c>
      <c r="H3131" s="41">
        <v>0.5</v>
      </c>
    </row>
    <row r="3132" spans="1:8" ht="15" hidden="1" customHeight="1" x14ac:dyDescent="0.25">
      <c r="A3132" s="35">
        <v>33</v>
      </c>
      <c r="B3132" s="38" t="s">
        <v>1011</v>
      </c>
      <c r="C3132" s="38" t="s">
        <v>1012</v>
      </c>
      <c r="D3132" s="38" t="s">
        <v>1013</v>
      </c>
      <c r="E3132" s="45" t="s">
        <v>17</v>
      </c>
      <c r="F3132" s="45" t="s">
        <v>736</v>
      </c>
      <c r="G3132" s="41" t="s">
        <v>770</v>
      </c>
      <c r="H3132" s="41">
        <v>2.7</v>
      </c>
    </row>
    <row r="3133" spans="1:8" ht="15" hidden="1" customHeight="1" x14ac:dyDescent="0.25">
      <c r="A3133" s="35">
        <v>33</v>
      </c>
      <c r="B3133" s="38" t="s">
        <v>1011</v>
      </c>
      <c r="C3133" s="38" t="s">
        <v>1012</v>
      </c>
      <c r="D3133" s="38" t="s">
        <v>1013</v>
      </c>
      <c r="E3133" s="45" t="s">
        <v>17</v>
      </c>
      <c r="F3133" s="45" t="s">
        <v>736</v>
      </c>
      <c r="G3133" s="41" t="s">
        <v>342</v>
      </c>
      <c r="H3133" s="41">
        <v>3.8</v>
      </c>
    </row>
    <row r="3134" spans="1:8" ht="15" hidden="1" customHeight="1" x14ac:dyDescent="0.25">
      <c r="A3134" s="35">
        <v>33</v>
      </c>
      <c r="B3134" s="38" t="s">
        <v>1011</v>
      </c>
      <c r="C3134" s="38" t="s">
        <v>1012</v>
      </c>
      <c r="D3134" s="38" t="s">
        <v>1013</v>
      </c>
      <c r="E3134" s="45" t="s">
        <v>17</v>
      </c>
      <c r="F3134" s="45" t="s">
        <v>736</v>
      </c>
      <c r="G3134" s="41" t="s">
        <v>344</v>
      </c>
      <c r="H3134" s="41">
        <v>4.3</v>
      </c>
    </row>
    <row r="3135" spans="1:8" ht="15" hidden="1" customHeight="1" x14ac:dyDescent="0.25">
      <c r="A3135" s="35">
        <v>33</v>
      </c>
      <c r="B3135" s="38" t="s">
        <v>1011</v>
      </c>
      <c r="C3135" s="38" t="s">
        <v>1012</v>
      </c>
      <c r="D3135" s="38" t="s">
        <v>1013</v>
      </c>
      <c r="E3135" s="45" t="s">
        <v>17</v>
      </c>
      <c r="F3135" s="45" t="s">
        <v>736</v>
      </c>
      <c r="G3135" s="41" t="s">
        <v>345</v>
      </c>
      <c r="H3135" s="41" t="s">
        <v>332</v>
      </c>
    </row>
    <row r="3136" spans="1:8" ht="15" hidden="1" customHeight="1" x14ac:dyDescent="0.25">
      <c r="A3136" s="35">
        <v>33</v>
      </c>
      <c r="B3136" s="38" t="s">
        <v>1011</v>
      </c>
      <c r="C3136" s="38" t="s">
        <v>1012</v>
      </c>
      <c r="D3136" s="38" t="s">
        <v>1013</v>
      </c>
      <c r="E3136" s="45" t="s">
        <v>17</v>
      </c>
      <c r="F3136" s="45" t="s">
        <v>736</v>
      </c>
      <c r="G3136" s="41" t="s">
        <v>346</v>
      </c>
      <c r="H3136" s="41" t="s">
        <v>627</v>
      </c>
    </row>
    <row r="3137" spans="1:8" ht="15" hidden="1" customHeight="1" x14ac:dyDescent="0.25">
      <c r="A3137" s="35">
        <v>33</v>
      </c>
      <c r="B3137" s="38" t="s">
        <v>1011</v>
      </c>
      <c r="C3137" s="38" t="s">
        <v>1012</v>
      </c>
      <c r="D3137" s="38" t="s">
        <v>1013</v>
      </c>
      <c r="E3137" s="45" t="s">
        <v>17</v>
      </c>
      <c r="F3137" s="45" t="s">
        <v>736</v>
      </c>
      <c r="G3137" s="41" t="s">
        <v>771</v>
      </c>
      <c r="H3137" s="41" t="s">
        <v>348</v>
      </c>
    </row>
    <row r="3138" spans="1:8" ht="15" hidden="1" customHeight="1" x14ac:dyDescent="0.25">
      <c r="A3138" s="35">
        <v>33</v>
      </c>
      <c r="B3138" s="38" t="s">
        <v>1011</v>
      </c>
      <c r="C3138" s="38" t="s">
        <v>1012</v>
      </c>
      <c r="D3138" s="38" t="s">
        <v>1013</v>
      </c>
      <c r="E3138" s="45" t="s">
        <v>17</v>
      </c>
      <c r="F3138" s="45" t="s">
        <v>736</v>
      </c>
      <c r="G3138" s="41" t="s">
        <v>772</v>
      </c>
      <c r="H3138" s="41">
        <v>230</v>
      </c>
    </row>
    <row r="3139" spans="1:8" ht="15" hidden="1" customHeight="1" x14ac:dyDescent="0.25">
      <c r="A3139" s="35">
        <v>33</v>
      </c>
      <c r="B3139" s="38" t="s">
        <v>1011</v>
      </c>
      <c r="C3139" s="38" t="s">
        <v>1012</v>
      </c>
      <c r="D3139" s="38" t="s">
        <v>1013</v>
      </c>
      <c r="E3139" s="45" t="s">
        <v>17</v>
      </c>
      <c r="F3139" s="45" t="s">
        <v>736</v>
      </c>
      <c r="G3139" s="41" t="s">
        <v>773</v>
      </c>
      <c r="H3139" s="41">
        <v>50</v>
      </c>
    </row>
    <row r="3140" spans="1:8" ht="15" hidden="1" customHeight="1" x14ac:dyDescent="0.25">
      <c r="A3140" s="35">
        <v>33</v>
      </c>
      <c r="B3140" s="38" t="s">
        <v>1011</v>
      </c>
      <c r="C3140" s="38" t="s">
        <v>1012</v>
      </c>
      <c r="D3140" s="38" t="s">
        <v>1013</v>
      </c>
      <c r="E3140" s="45" t="s">
        <v>17</v>
      </c>
      <c r="F3140" s="45" t="s">
        <v>736</v>
      </c>
      <c r="G3140" s="41" t="s">
        <v>774</v>
      </c>
      <c r="H3140" s="41">
        <v>1</v>
      </c>
    </row>
    <row r="3141" spans="1:8" ht="15" hidden="1" customHeight="1" x14ac:dyDescent="0.25">
      <c r="A3141" s="35">
        <v>33</v>
      </c>
      <c r="B3141" s="38" t="s">
        <v>1011</v>
      </c>
      <c r="C3141" s="38" t="s">
        <v>1012</v>
      </c>
      <c r="D3141" s="38" t="s">
        <v>1013</v>
      </c>
      <c r="E3141" s="45" t="s">
        <v>17</v>
      </c>
      <c r="F3141" s="45" t="s">
        <v>736</v>
      </c>
      <c r="G3141" s="41" t="s">
        <v>775</v>
      </c>
      <c r="H3141" s="41" t="s">
        <v>348</v>
      </c>
    </row>
    <row r="3142" spans="1:8" ht="15" hidden="1" customHeight="1" x14ac:dyDescent="0.25">
      <c r="A3142" s="35">
        <v>33</v>
      </c>
      <c r="B3142" s="38" t="s">
        <v>1011</v>
      </c>
      <c r="C3142" s="38" t="s">
        <v>1012</v>
      </c>
      <c r="D3142" s="38" t="s">
        <v>1013</v>
      </c>
      <c r="E3142" s="45" t="s">
        <v>17</v>
      </c>
      <c r="F3142" s="45" t="s">
        <v>736</v>
      </c>
      <c r="G3142" s="41" t="s">
        <v>776</v>
      </c>
      <c r="H3142" s="41">
        <v>230</v>
      </c>
    </row>
    <row r="3143" spans="1:8" ht="15" hidden="1" customHeight="1" x14ac:dyDescent="0.25">
      <c r="A3143" s="35">
        <v>33</v>
      </c>
      <c r="B3143" s="38" t="s">
        <v>1011</v>
      </c>
      <c r="C3143" s="38" t="s">
        <v>1012</v>
      </c>
      <c r="D3143" s="38" t="s">
        <v>1013</v>
      </c>
      <c r="E3143" s="45" t="s">
        <v>17</v>
      </c>
      <c r="F3143" s="45" t="s">
        <v>736</v>
      </c>
      <c r="G3143" s="41" t="s">
        <v>777</v>
      </c>
      <c r="H3143" s="41">
        <v>50</v>
      </c>
    </row>
    <row r="3144" spans="1:8" ht="15" hidden="1" customHeight="1" x14ac:dyDescent="0.25">
      <c r="A3144" s="35">
        <v>33</v>
      </c>
      <c r="B3144" s="38" t="s">
        <v>1011</v>
      </c>
      <c r="C3144" s="38" t="s">
        <v>1012</v>
      </c>
      <c r="D3144" s="38" t="s">
        <v>1013</v>
      </c>
      <c r="E3144" s="45" t="s">
        <v>17</v>
      </c>
      <c r="F3144" s="45" t="s">
        <v>736</v>
      </c>
      <c r="G3144" s="41" t="s">
        <v>778</v>
      </c>
      <c r="H3144" s="41">
        <v>1</v>
      </c>
    </row>
    <row r="3145" spans="1:8" ht="15" hidden="1" customHeight="1" x14ac:dyDescent="0.25">
      <c r="A3145" s="35">
        <v>33</v>
      </c>
      <c r="B3145" s="38" t="s">
        <v>1011</v>
      </c>
      <c r="C3145" s="38" t="s">
        <v>1012</v>
      </c>
      <c r="D3145" s="38" t="s">
        <v>1013</v>
      </c>
      <c r="E3145" s="45" t="s">
        <v>17</v>
      </c>
      <c r="F3145" s="45" t="s">
        <v>736</v>
      </c>
      <c r="G3145" s="41" t="s">
        <v>349</v>
      </c>
      <c r="H3145" s="41" t="s">
        <v>1024</v>
      </c>
    </row>
    <row r="3146" spans="1:8" ht="15" hidden="1" customHeight="1" x14ac:dyDescent="0.25">
      <c r="A3146" s="35">
        <v>33</v>
      </c>
      <c r="B3146" s="38" t="s">
        <v>1011</v>
      </c>
      <c r="C3146" s="38" t="s">
        <v>1012</v>
      </c>
      <c r="D3146" s="38" t="s">
        <v>1013</v>
      </c>
      <c r="E3146" s="45" t="s">
        <v>17</v>
      </c>
      <c r="F3146" s="45" t="s">
        <v>736</v>
      </c>
      <c r="G3146" s="41" t="s">
        <v>351</v>
      </c>
      <c r="H3146" s="41">
        <v>300</v>
      </c>
    </row>
    <row r="3147" spans="1:8" ht="15" hidden="1" customHeight="1" x14ac:dyDescent="0.25">
      <c r="A3147" s="35">
        <v>33</v>
      </c>
      <c r="B3147" s="38" t="s">
        <v>1011</v>
      </c>
      <c r="C3147" s="38" t="s">
        <v>1012</v>
      </c>
      <c r="D3147" s="38" t="s">
        <v>1013</v>
      </c>
      <c r="E3147" s="45" t="s">
        <v>17</v>
      </c>
      <c r="F3147" s="45" t="s">
        <v>736</v>
      </c>
      <c r="G3147" s="41" t="s">
        <v>352</v>
      </c>
      <c r="H3147" s="41" t="s">
        <v>442</v>
      </c>
    </row>
    <row r="3148" spans="1:8" ht="15" hidden="1" customHeight="1" x14ac:dyDescent="0.25">
      <c r="A3148" s="35">
        <v>33</v>
      </c>
      <c r="B3148" s="38" t="s">
        <v>1011</v>
      </c>
      <c r="C3148" s="38" t="s">
        <v>1012</v>
      </c>
      <c r="D3148" s="38" t="s">
        <v>1013</v>
      </c>
      <c r="E3148" s="45" t="s">
        <v>17</v>
      </c>
      <c r="F3148" s="45" t="s">
        <v>736</v>
      </c>
      <c r="G3148" s="41" t="s">
        <v>354</v>
      </c>
      <c r="H3148" s="41">
        <v>22</v>
      </c>
    </row>
    <row r="3149" spans="1:8" ht="15" hidden="1" customHeight="1" x14ac:dyDescent="0.25">
      <c r="A3149" s="35">
        <v>33</v>
      </c>
      <c r="B3149" s="38" t="s">
        <v>1011</v>
      </c>
      <c r="C3149" s="38" t="s">
        <v>1012</v>
      </c>
      <c r="D3149" s="38" t="s">
        <v>1013</v>
      </c>
      <c r="E3149" s="45" t="s">
        <v>17</v>
      </c>
      <c r="F3149" s="45" t="s">
        <v>736</v>
      </c>
      <c r="G3149" s="41" t="s">
        <v>355</v>
      </c>
      <c r="H3149" s="41">
        <v>2.8</v>
      </c>
    </row>
    <row r="3150" spans="1:8" ht="15" hidden="1" customHeight="1" x14ac:dyDescent="0.25">
      <c r="A3150" s="35">
        <v>33</v>
      </c>
      <c r="B3150" s="38" t="s">
        <v>1011</v>
      </c>
      <c r="C3150" s="38" t="s">
        <v>1012</v>
      </c>
      <c r="D3150" s="38" t="s">
        <v>1013</v>
      </c>
      <c r="E3150" s="45" t="s">
        <v>17</v>
      </c>
      <c r="F3150" s="45" t="s">
        <v>736</v>
      </c>
      <c r="G3150" s="41" t="s">
        <v>356</v>
      </c>
      <c r="H3150" s="41">
        <v>2160</v>
      </c>
    </row>
    <row r="3151" spans="1:8" ht="15" hidden="1" customHeight="1" x14ac:dyDescent="0.25">
      <c r="A3151" s="35">
        <v>33</v>
      </c>
      <c r="B3151" s="38" t="s">
        <v>1011</v>
      </c>
      <c r="C3151" s="38" t="s">
        <v>1012</v>
      </c>
      <c r="D3151" s="38" t="s">
        <v>1013</v>
      </c>
      <c r="E3151" s="45" t="s">
        <v>17</v>
      </c>
      <c r="F3151" s="45" t="s">
        <v>736</v>
      </c>
      <c r="G3151" s="41" t="s">
        <v>357</v>
      </c>
      <c r="H3151" s="41">
        <v>51</v>
      </c>
    </row>
    <row r="3152" spans="1:8" ht="15" hidden="1" customHeight="1" x14ac:dyDescent="0.25">
      <c r="A3152" s="35">
        <v>33</v>
      </c>
      <c r="B3152" s="38" t="s">
        <v>1011</v>
      </c>
      <c r="C3152" s="38" t="s">
        <v>1012</v>
      </c>
      <c r="D3152" s="38" t="s">
        <v>1013</v>
      </c>
      <c r="E3152" s="45" t="s">
        <v>17</v>
      </c>
      <c r="F3152" s="45" t="s">
        <v>736</v>
      </c>
      <c r="G3152" s="41" t="s">
        <v>358</v>
      </c>
      <c r="H3152" s="41" t="s">
        <v>359</v>
      </c>
    </row>
    <row r="3153" spans="1:8" ht="15" hidden="1" customHeight="1" x14ac:dyDescent="0.25">
      <c r="A3153" s="35">
        <v>33</v>
      </c>
      <c r="B3153" s="38" t="s">
        <v>1011</v>
      </c>
      <c r="C3153" s="38" t="s">
        <v>1012</v>
      </c>
      <c r="D3153" s="38" t="s">
        <v>1013</v>
      </c>
      <c r="E3153" s="45" t="s">
        <v>17</v>
      </c>
      <c r="F3153" s="45" t="s">
        <v>736</v>
      </c>
      <c r="G3153" s="41" t="s">
        <v>360</v>
      </c>
      <c r="H3153" s="41" t="s">
        <v>361</v>
      </c>
    </row>
    <row r="3154" spans="1:8" ht="15" hidden="1" customHeight="1" x14ac:dyDescent="0.25">
      <c r="A3154" s="35">
        <v>33</v>
      </c>
      <c r="B3154" s="38" t="s">
        <v>1011</v>
      </c>
      <c r="C3154" s="38" t="s">
        <v>1012</v>
      </c>
      <c r="D3154" s="38" t="s">
        <v>1013</v>
      </c>
      <c r="E3154" s="45" t="s">
        <v>17</v>
      </c>
      <c r="F3154" s="45" t="s">
        <v>736</v>
      </c>
      <c r="G3154" s="41" t="s">
        <v>362</v>
      </c>
      <c r="H3154" s="41" t="s">
        <v>363</v>
      </c>
    </row>
    <row r="3155" spans="1:8" ht="15" hidden="1" customHeight="1" x14ac:dyDescent="0.25">
      <c r="A3155" s="35">
        <v>33</v>
      </c>
      <c r="B3155" s="38" t="s">
        <v>1011</v>
      </c>
      <c r="C3155" s="38" t="s">
        <v>1012</v>
      </c>
      <c r="D3155" s="38" t="s">
        <v>1013</v>
      </c>
      <c r="E3155" s="45" t="s">
        <v>17</v>
      </c>
      <c r="F3155" s="45" t="s">
        <v>736</v>
      </c>
      <c r="G3155" s="41" t="s">
        <v>364</v>
      </c>
      <c r="H3155" s="41">
        <v>1200</v>
      </c>
    </row>
    <row r="3156" spans="1:8" ht="15" hidden="1" customHeight="1" x14ac:dyDescent="0.25">
      <c r="A3156" s="35">
        <v>33</v>
      </c>
      <c r="B3156" s="38" t="s">
        <v>1011</v>
      </c>
      <c r="C3156" s="38" t="s">
        <v>1012</v>
      </c>
      <c r="D3156" s="38" t="s">
        <v>1013</v>
      </c>
      <c r="E3156" s="45" t="s">
        <v>17</v>
      </c>
      <c r="F3156" s="45" t="s">
        <v>736</v>
      </c>
      <c r="G3156" s="41" t="s">
        <v>781</v>
      </c>
      <c r="H3156" s="41">
        <v>0</v>
      </c>
    </row>
    <row r="3157" spans="1:8" ht="15" hidden="1" customHeight="1" x14ac:dyDescent="0.25">
      <c r="A3157" s="35">
        <v>33</v>
      </c>
      <c r="B3157" s="38" t="s">
        <v>1011</v>
      </c>
      <c r="C3157" s="38" t="s">
        <v>1012</v>
      </c>
      <c r="D3157" s="38" t="s">
        <v>1013</v>
      </c>
      <c r="E3157" s="45" t="s">
        <v>17</v>
      </c>
      <c r="F3157" s="45" t="s">
        <v>736</v>
      </c>
      <c r="G3157" s="41" t="s">
        <v>365</v>
      </c>
      <c r="H3157" s="41" t="s">
        <v>995</v>
      </c>
    </row>
    <row r="3158" spans="1:8" ht="15" hidden="1" customHeight="1" x14ac:dyDescent="0.25">
      <c r="A3158" s="35">
        <v>33</v>
      </c>
      <c r="B3158" s="38" t="s">
        <v>1011</v>
      </c>
      <c r="C3158" s="38" t="s">
        <v>1012</v>
      </c>
      <c r="D3158" s="38" t="s">
        <v>1013</v>
      </c>
      <c r="E3158" s="45" t="s">
        <v>17</v>
      </c>
      <c r="F3158" s="45" t="s">
        <v>736</v>
      </c>
      <c r="G3158" s="43" t="s">
        <v>783</v>
      </c>
      <c r="H3158" s="41">
        <v>750</v>
      </c>
    </row>
    <row r="3159" spans="1:8" ht="15" hidden="1" customHeight="1" x14ac:dyDescent="0.25">
      <c r="A3159" s="35">
        <v>33</v>
      </c>
      <c r="B3159" s="38" t="s">
        <v>1011</v>
      </c>
      <c r="C3159" s="38" t="s">
        <v>1012</v>
      </c>
      <c r="D3159" s="38" t="s">
        <v>1013</v>
      </c>
      <c r="E3159" s="45" t="s">
        <v>17</v>
      </c>
      <c r="F3159" s="45" t="s">
        <v>736</v>
      </c>
      <c r="G3159" s="41" t="s">
        <v>784</v>
      </c>
      <c r="H3159" s="41">
        <v>590</v>
      </c>
    </row>
    <row r="3160" spans="1:8" ht="15" hidden="1" customHeight="1" x14ac:dyDescent="0.25">
      <c r="A3160" s="35">
        <v>33</v>
      </c>
      <c r="B3160" s="38" t="s">
        <v>1011</v>
      </c>
      <c r="C3160" s="38" t="s">
        <v>1012</v>
      </c>
      <c r="D3160" s="38" t="s">
        <v>1013</v>
      </c>
      <c r="E3160" s="45" t="s">
        <v>17</v>
      </c>
      <c r="F3160" s="45" t="s">
        <v>736</v>
      </c>
      <c r="G3160" s="41" t="s">
        <v>785</v>
      </c>
      <c r="H3160" s="41">
        <v>215</v>
      </c>
    </row>
    <row r="3161" spans="1:8" ht="15" hidden="1" customHeight="1" x14ac:dyDescent="0.25">
      <c r="A3161" s="35">
        <v>33</v>
      </c>
      <c r="B3161" s="38" t="s">
        <v>1011</v>
      </c>
      <c r="C3161" s="38" t="s">
        <v>1012</v>
      </c>
      <c r="D3161" s="38" t="s">
        <v>1013</v>
      </c>
      <c r="E3161" s="45" t="s">
        <v>17</v>
      </c>
      <c r="F3161" s="45" t="s">
        <v>736</v>
      </c>
      <c r="G3161" s="41" t="s">
        <v>367</v>
      </c>
      <c r="H3161" s="41" t="s">
        <v>461</v>
      </c>
    </row>
    <row r="3162" spans="1:8" ht="15" hidden="1" customHeight="1" x14ac:dyDescent="0.25">
      <c r="A3162" s="35">
        <v>33</v>
      </c>
      <c r="B3162" s="38" t="s">
        <v>1011</v>
      </c>
      <c r="C3162" s="38" t="s">
        <v>1012</v>
      </c>
      <c r="D3162" s="38" t="s">
        <v>1013</v>
      </c>
      <c r="E3162" s="45" t="s">
        <v>17</v>
      </c>
      <c r="F3162" s="45" t="s">
        <v>736</v>
      </c>
      <c r="G3162" s="41" t="s">
        <v>787</v>
      </c>
      <c r="H3162" s="41">
        <v>800</v>
      </c>
    </row>
    <row r="3163" spans="1:8" ht="15" hidden="1" customHeight="1" x14ac:dyDescent="0.25">
      <c r="A3163" s="35">
        <v>33</v>
      </c>
      <c r="B3163" s="38" t="s">
        <v>1011</v>
      </c>
      <c r="C3163" s="38" t="s">
        <v>1012</v>
      </c>
      <c r="D3163" s="38" t="s">
        <v>1013</v>
      </c>
      <c r="E3163" s="45" t="s">
        <v>17</v>
      </c>
      <c r="F3163" s="45" t="s">
        <v>736</v>
      </c>
      <c r="G3163" s="41" t="s">
        <v>788</v>
      </c>
      <c r="H3163" s="41">
        <v>736</v>
      </c>
    </row>
    <row r="3164" spans="1:8" ht="15" hidden="1" customHeight="1" x14ac:dyDescent="0.25">
      <c r="A3164" s="35">
        <v>33</v>
      </c>
      <c r="B3164" s="38" t="s">
        <v>1011</v>
      </c>
      <c r="C3164" s="38" t="s">
        <v>1012</v>
      </c>
      <c r="D3164" s="38" t="s">
        <v>1013</v>
      </c>
      <c r="E3164" s="45" t="s">
        <v>17</v>
      </c>
      <c r="F3164" s="45" t="s">
        <v>736</v>
      </c>
      <c r="G3164" s="42" t="s">
        <v>789</v>
      </c>
      <c r="H3164" s="41">
        <v>350</v>
      </c>
    </row>
    <row r="3165" spans="1:8" ht="15" hidden="1" customHeight="1" x14ac:dyDescent="0.25">
      <c r="A3165" s="35">
        <v>33</v>
      </c>
      <c r="B3165" s="38" t="s">
        <v>1011</v>
      </c>
      <c r="C3165" s="38" t="s">
        <v>1012</v>
      </c>
      <c r="D3165" s="38" t="s">
        <v>1013</v>
      </c>
      <c r="E3165" s="45" t="s">
        <v>17</v>
      </c>
      <c r="F3165" s="45" t="s">
        <v>736</v>
      </c>
      <c r="G3165" s="41" t="s">
        <v>369</v>
      </c>
      <c r="H3165" s="41" t="s">
        <v>996</v>
      </c>
    </row>
    <row r="3166" spans="1:8" ht="15" hidden="1" customHeight="1" x14ac:dyDescent="0.25">
      <c r="A3166" s="35">
        <v>33</v>
      </c>
      <c r="B3166" s="38" t="s">
        <v>1011</v>
      </c>
      <c r="C3166" s="38" t="s">
        <v>1012</v>
      </c>
      <c r="D3166" s="38" t="s">
        <v>1013</v>
      </c>
      <c r="E3166" s="45" t="s">
        <v>17</v>
      </c>
      <c r="F3166" s="45" t="s">
        <v>736</v>
      </c>
      <c r="G3166" s="41" t="s">
        <v>791</v>
      </c>
      <c r="H3166" s="41">
        <v>800</v>
      </c>
    </row>
    <row r="3167" spans="1:8" ht="15" hidden="1" customHeight="1" x14ac:dyDescent="0.25">
      <c r="A3167" s="35">
        <v>33</v>
      </c>
      <c r="B3167" s="38" t="s">
        <v>1011</v>
      </c>
      <c r="C3167" s="38" t="s">
        <v>1012</v>
      </c>
      <c r="D3167" s="38" t="s">
        <v>1013</v>
      </c>
      <c r="E3167" s="45" t="s">
        <v>17</v>
      </c>
      <c r="F3167" s="45" t="s">
        <v>736</v>
      </c>
      <c r="G3167" s="41" t="s">
        <v>792</v>
      </c>
      <c r="H3167" s="41">
        <v>646</v>
      </c>
    </row>
    <row r="3168" spans="1:8" ht="15" hidden="1" customHeight="1" x14ac:dyDescent="0.25">
      <c r="A3168" s="35">
        <v>33</v>
      </c>
      <c r="B3168" s="38" t="s">
        <v>1011</v>
      </c>
      <c r="C3168" s="38" t="s">
        <v>1012</v>
      </c>
      <c r="D3168" s="38" t="s">
        <v>1013</v>
      </c>
      <c r="E3168" s="45" t="s">
        <v>17</v>
      </c>
      <c r="F3168" s="45" t="s">
        <v>736</v>
      </c>
      <c r="G3168" s="41" t="s">
        <v>793</v>
      </c>
      <c r="H3168" s="41">
        <v>286</v>
      </c>
    </row>
    <row r="3169" spans="1:8" ht="15" hidden="1" customHeight="1" x14ac:dyDescent="0.25">
      <c r="A3169" s="35">
        <v>33</v>
      </c>
      <c r="B3169" s="38" t="s">
        <v>1011</v>
      </c>
      <c r="C3169" s="38" t="s">
        <v>1012</v>
      </c>
      <c r="D3169" s="38" t="s">
        <v>1013</v>
      </c>
      <c r="E3169" s="45" t="s">
        <v>17</v>
      </c>
      <c r="F3169" s="45" t="s">
        <v>736</v>
      </c>
      <c r="G3169" s="41" t="s">
        <v>371</v>
      </c>
      <c r="H3169" s="41" t="s">
        <v>462</v>
      </c>
    </row>
    <row r="3170" spans="1:8" ht="15" hidden="1" customHeight="1" x14ac:dyDescent="0.25">
      <c r="A3170" s="35">
        <v>33</v>
      </c>
      <c r="B3170" s="38" t="s">
        <v>1011</v>
      </c>
      <c r="C3170" s="38" t="s">
        <v>1012</v>
      </c>
      <c r="D3170" s="38" t="s">
        <v>1013</v>
      </c>
      <c r="E3170" s="45" t="s">
        <v>17</v>
      </c>
      <c r="F3170" s="45" t="s">
        <v>736</v>
      </c>
      <c r="G3170" s="41" t="s">
        <v>795</v>
      </c>
      <c r="H3170" s="41">
        <v>950</v>
      </c>
    </row>
    <row r="3171" spans="1:8" ht="15" hidden="1" customHeight="1" x14ac:dyDescent="0.25">
      <c r="A3171" s="35">
        <v>33</v>
      </c>
      <c r="B3171" s="38" t="s">
        <v>1011</v>
      </c>
      <c r="C3171" s="38" t="s">
        <v>1012</v>
      </c>
      <c r="D3171" s="38" t="s">
        <v>1013</v>
      </c>
      <c r="E3171" s="45" t="s">
        <v>17</v>
      </c>
      <c r="F3171" s="45" t="s">
        <v>736</v>
      </c>
      <c r="G3171" s="41" t="s">
        <v>796</v>
      </c>
      <c r="H3171" s="43">
        <v>805</v>
      </c>
    </row>
    <row r="3172" spans="1:8" ht="15" hidden="1" customHeight="1" x14ac:dyDescent="0.25">
      <c r="A3172" s="35">
        <v>33</v>
      </c>
      <c r="B3172" s="38" t="s">
        <v>1011</v>
      </c>
      <c r="C3172" s="38" t="s">
        <v>1012</v>
      </c>
      <c r="D3172" s="38" t="s">
        <v>1013</v>
      </c>
      <c r="E3172" s="45" t="s">
        <v>17</v>
      </c>
      <c r="F3172" s="45" t="s">
        <v>736</v>
      </c>
      <c r="G3172" s="41" t="s">
        <v>797</v>
      </c>
      <c r="H3172" s="41">
        <v>490</v>
      </c>
    </row>
    <row r="3173" spans="1:8" ht="15" hidden="1" customHeight="1" x14ac:dyDescent="0.25">
      <c r="A3173" s="35">
        <v>33</v>
      </c>
      <c r="B3173" s="38" t="s">
        <v>1011</v>
      </c>
      <c r="C3173" s="38" t="s">
        <v>1012</v>
      </c>
      <c r="D3173" s="38" t="s">
        <v>1013</v>
      </c>
      <c r="E3173" s="45" t="s">
        <v>17</v>
      </c>
      <c r="F3173" s="45" t="s">
        <v>736</v>
      </c>
      <c r="G3173" s="41" t="s">
        <v>373</v>
      </c>
      <c r="H3173" s="41">
        <v>15</v>
      </c>
    </row>
    <row r="3174" spans="1:8" ht="15" hidden="1" customHeight="1" x14ac:dyDescent="0.25">
      <c r="A3174" s="35">
        <v>33</v>
      </c>
      <c r="B3174" s="38" t="s">
        <v>1011</v>
      </c>
      <c r="C3174" s="38" t="s">
        <v>1012</v>
      </c>
      <c r="D3174" s="38" t="s">
        <v>1013</v>
      </c>
      <c r="E3174" s="45" t="s">
        <v>17</v>
      </c>
      <c r="F3174" s="45" t="s">
        <v>736</v>
      </c>
      <c r="G3174" s="41" t="s">
        <v>374</v>
      </c>
      <c r="H3174" s="41">
        <v>51</v>
      </c>
    </row>
    <row r="3175" spans="1:8" ht="15" hidden="1" customHeight="1" x14ac:dyDescent="0.25">
      <c r="A3175" s="35">
        <v>33</v>
      </c>
      <c r="B3175" s="38" t="s">
        <v>1011</v>
      </c>
      <c r="C3175" s="38" t="s">
        <v>1012</v>
      </c>
      <c r="D3175" s="38" t="s">
        <v>1013</v>
      </c>
      <c r="E3175" s="45" t="s">
        <v>17</v>
      </c>
      <c r="F3175" s="45" t="s">
        <v>736</v>
      </c>
      <c r="G3175" s="41" t="s">
        <v>375</v>
      </c>
      <c r="H3175" s="41">
        <v>17</v>
      </c>
    </row>
    <row r="3176" spans="1:8" ht="15" hidden="1" customHeight="1" x14ac:dyDescent="0.25">
      <c r="A3176" s="35">
        <v>33</v>
      </c>
      <c r="B3176" s="38" t="s">
        <v>1011</v>
      </c>
      <c r="C3176" s="38" t="s">
        <v>1012</v>
      </c>
      <c r="D3176" s="38" t="s">
        <v>1013</v>
      </c>
      <c r="E3176" s="45" t="s">
        <v>17</v>
      </c>
      <c r="F3176" s="45" t="s">
        <v>736</v>
      </c>
      <c r="G3176" s="41" t="s">
        <v>376</v>
      </c>
      <c r="H3176" s="41">
        <v>55.5</v>
      </c>
    </row>
    <row r="3177" spans="1:8" ht="15" hidden="1" customHeight="1" x14ac:dyDescent="0.25">
      <c r="A3177" s="35">
        <v>33</v>
      </c>
      <c r="B3177" s="38" t="s">
        <v>1011</v>
      </c>
      <c r="C3177" s="38" t="s">
        <v>1012</v>
      </c>
      <c r="D3177" s="38" t="s">
        <v>1013</v>
      </c>
      <c r="E3177" s="45" t="s">
        <v>17</v>
      </c>
      <c r="F3177" s="45" t="s">
        <v>736</v>
      </c>
      <c r="G3177" s="41" t="s">
        <v>377</v>
      </c>
      <c r="H3177" s="41" t="s">
        <v>378</v>
      </c>
    </row>
    <row r="3178" spans="1:8" ht="15" hidden="1" customHeight="1" x14ac:dyDescent="0.25">
      <c r="A3178" s="35">
        <v>33</v>
      </c>
      <c r="B3178" s="38" t="s">
        <v>1011</v>
      </c>
      <c r="C3178" s="38" t="s">
        <v>1012</v>
      </c>
      <c r="D3178" s="38" t="s">
        <v>1013</v>
      </c>
      <c r="E3178" s="45" t="s">
        <v>17</v>
      </c>
      <c r="F3178" s="45" t="s">
        <v>736</v>
      </c>
      <c r="G3178" s="41" t="s">
        <v>379</v>
      </c>
      <c r="H3178" s="41" t="s">
        <v>463</v>
      </c>
    </row>
    <row r="3179" spans="1:8" ht="15" hidden="1" customHeight="1" x14ac:dyDescent="0.25">
      <c r="A3179" s="35">
        <v>33</v>
      </c>
      <c r="B3179" s="38" t="s">
        <v>1011</v>
      </c>
      <c r="C3179" s="38" t="s">
        <v>1012</v>
      </c>
      <c r="D3179" s="38" t="s">
        <v>1013</v>
      </c>
      <c r="E3179" s="45" t="s">
        <v>17</v>
      </c>
      <c r="F3179" s="45" t="s">
        <v>736</v>
      </c>
      <c r="G3179" s="41" t="s">
        <v>381</v>
      </c>
      <c r="H3179" s="41">
        <v>30</v>
      </c>
    </row>
    <row r="3180" spans="1:8" ht="15" hidden="1" customHeight="1" x14ac:dyDescent="0.25">
      <c r="A3180" s="35">
        <v>33</v>
      </c>
      <c r="B3180" s="38" t="s">
        <v>1011</v>
      </c>
      <c r="C3180" s="38" t="s">
        <v>1012</v>
      </c>
      <c r="D3180" s="38" t="s">
        <v>1013</v>
      </c>
      <c r="E3180" s="45" t="s">
        <v>17</v>
      </c>
      <c r="F3180" s="45" t="s">
        <v>736</v>
      </c>
      <c r="G3180" s="41" t="s">
        <v>382</v>
      </c>
      <c r="H3180" s="41">
        <v>10</v>
      </c>
    </row>
    <row r="3181" spans="1:8" ht="15" hidden="1" customHeight="1" x14ac:dyDescent="0.25">
      <c r="A3181" s="35">
        <v>33</v>
      </c>
      <c r="B3181" s="38" t="s">
        <v>1011</v>
      </c>
      <c r="C3181" s="38" t="s">
        <v>1012</v>
      </c>
      <c r="D3181" s="38" t="s">
        <v>1013</v>
      </c>
      <c r="E3181" s="45" t="s">
        <v>17</v>
      </c>
      <c r="F3181" s="45" t="s">
        <v>736</v>
      </c>
      <c r="G3181" s="41" t="s">
        <v>798</v>
      </c>
      <c r="H3181" s="41">
        <v>10</v>
      </c>
    </row>
    <row r="3182" spans="1:8" ht="15" hidden="1" customHeight="1" x14ac:dyDescent="0.25">
      <c r="A3182" s="35">
        <v>33</v>
      </c>
      <c r="B3182" s="38" t="s">
        <v>1011</v>
      </c>
      <c r="C3182" s="38" t="s">
        <v>1012</v>
      </c>
      <c r="D3182" s="38" t="s">
        <v>1013</v>
      </c>
      <c r="E3182" s="45" t="s">
        <v>17</v>
      </c>
      <c r="F3182" s="45" t="s">
        <v>736</v>
      </c>
      <c r="G3182" s="41" t="s">
        <v>383</v>
      </c>
      <c r="H3182" s="41">
        <v>3</v>
      </c>
    </row>
    <row r="3183" spans="1:8" ht="15" hidden="1" customHeight="1" x14ac:dyDescent="0.25">
      <c r="A3183" s="35">
        <v>33</v>
      </c>
      <c r="B3183" s="38" t="s">
        <v>1011</v>
      </c>
      <c r="C3183" s="38" t="s">
        <v>1012</v>
      </c>
      <c r="D3183" s="38" t="s">
        <v>1013</v>
      </c>
      <c r="E3183" s="45" t="s">
        <v>17</v>
      </c>
      <c r="F3183" s="45" t="s">
        <v>736</v>
      </c>
      <c r="G3183" s="41" t="s">
        <v>384</v>
      </c>
      <c r="H3183" s="41">
        <v>30</v>
      </c>
    </row>
    <row r="3184" spans="1:8" ht="15" hidden="1" customHeight="1" x14ac:dyDescent="0.25">
      <c r="A3184" s="35">
        <v>33</v>
      </c>
      <c r="B3184" s="38" t="s">
        <v>1011</v>
      </c>
      <c r="C3184" s="38" t="s">
        <v>1012</v>
      </c>
      <c r="D3184" s="38" t="s">
        <v>1013</v>
      </c>
      <c r="E3184" s="45" t="s">
        <v>17</v>
      </c>
      <c r="F3184" s="45" t="s">
        <v>736</v>
      </c>
      <c r="G3184" s="41" t="s">
        <v>385</v>
      </c>
      <c r="H3184" s="41">
        <v>16</v>
      </c>
    </row>
    <row r="3185" spans="1:8" ht="15" hidden="1" customHeight="1" x14ac:dyDescent="0.25">
      <c r="A3185" s="35">
        <v>33</v>
      </c>
      <c r="B3185" s="38" t="s">
        <v>1011</v>
      </c>
      <c r="C3185" s="38" t="s">
        <v>1012</v>
      </c>
      <c r="D3185" s="38" t="s">
        <v>1013</v>
      </c>
      <c r="E3185" s="45" t="s">
        <v>17</v>
      </c>
      <c r="F3185" s="45" t="s">
        <v>736</v>
      </c>
      <c r="G3185" s="41" t="s">
        <v>799</v>
      </c>
      <c r="H3185" s="41" t="s">
        <v>585</v>
      </c>
    </row>
    <row r="3186" spans="1:8" ht="15" hidden="1" customHeight="1" x14ac:dyDescent="0.25">
      <c r="A3186" s="35">
        <v>33</v>
      </c>
      <c r="B3186" s="38" t="s">
        <v>1011</v>
      </c>
      <c r="C3186" s="38" t="s">
        <v>1012</v>
      </c>
      <c r="D3186" s="38" t="s">
        <v>1013</v>
      </c>
      <c r="E3186" s="45" t="s">
        <v>17</v>
      </c>
      <c r="F3186" s="45" t="s">
        <v>736</v>
      </c>
      <c r="G3186" s="41" t="s">
        <v>801</v>
      </c>
      <c r="H3186" s="41">
        <v>-10</v>
      </c>
    </row>
    <row r="3187" spans="1:8" ht="15" hidden="1" customHeight="1" x14ac:dyDescent="0.25">
      <c r="A3187" s="35">
        <v>33</v>
      </c>
      <c r="B3187" s="38" t="s">
        <v>1011</v>
      </c>
      <c r="C3187" s="38" t="s">
        <v>1012</v>
      </c>
      <c r="D3187" s="38" t="s">
        <v>1013</v>
      </c>
      <c r="E3187" s="45" t="s">
        <v>17</v>
      </c>
      <c r="F3187" s="45" t="s">
        <v>736</v>
      </c>
      <c r="G3187" s="41" t="s">
        <v>802</v>
      </c>
      <c r="H3187" s="41">
        <v>46</v>
      </c>
    </row>
    <row r="3188" spans="1:8" ht="15" hidden="1" customHeight="1" x14ac:dyDescent="0.25">
      <c r="A3188" s="35">
        <v>33</v>
      </c>
      <c r="B3188" s="38" t="s">
        <v>1011</v>
      </c>
      <c r="C3188" s="38" t="s">
        <v>1012</v>
      </c>
      <c r="D3188" s="38" t="s">
        <v>1013</v>
      </c>
      <c r="E3188" s="45" t="s">
        <v>17</v>
      </c>
      <c r="F3188" s="45" t="s">
        <v>736</v>
      </c>
      <c r="G3188" s="41" t="s">
        <v>803</v>
      </c>
      <c r="H3188" s="41" t="s">
        <v>389</v>
      </c>
    </row>
    <row r="3189" spans="1:8" ht="15" hidden="1" customHeight="1" x14ac:dyDescent="0.25">
      <c r="A3189" s="35">
        <v>33</v>
      </c>
      <c r="B3189" s="38" t="s">
        <v>1011</v>
      </c>
      <c r="C3189" s="38" t="s">
        <v>1012</v>
      </c>
      <c r="D3189" s="38" t="s">
        <v>1013</v>
      </c>
      <c r="E3189" s="45" t="s">
        <v>17</v>
      </c>
      <c r="F3189" s="45" t="s">
        <v>736</v>
      </c>
      <c r="G3189" s="41" t="s">
        <v>805</v>
      </c>
      <c r="H3189" s="41">
        <v>-20</v>
      </c>
    </row>
    <row r="3190" spans="1:8" ht="15" hidden="1" customHeight="1" x14ac:dyDescent="0.25">
      <c r="A3190" s="35">
        <v>33</v>
      </c>
      <c r="B3190" s="38" t="s">
        <v>1011</v>
      </c>
      <c r="C3190" s="38" t="s">
        <v>1012</v>
      </c>
      <c r="D3190" s="38" t="s">
        <v>1013</v>
      </c>
      <c r="E3190" s="45" t="s">
        <v>17</v>
      </c>
      <c r="F3190" s="45" t="s">
        <v>736</v>
      </c>
      <c r="G3190" s="41" t="s">
        <v>806</v>
      </c>
      <c r="H3190" s="41">
        <v>24</v>
      </c>
    </row>
    <row r="3191" spans="1:8" ht="15" hidden="1" customHeight="1" x14ac:dyDescent="0.25">
      <c r="A3191" s="35">
        <v>33</v>
      </c>
      <c r="B3191" s="38" t="s">
        <v>1011</v>
      </c>
      <c r="C3191" s="38" t="s">
        <v>1012</v>
      </c>
      <c r="D3191" s="38" t="s">
        <v>1013</v>
      </c>
      <c r="E3191" s="45" t="s">
        <v>17</v>
      </c>
      <c r="F3191" s="45" t="s">
        <v>736</v>
      </c>
      <c r="G3191" s="41" t="s">
        <v>390</v>
      </c>
      <c r="H3191" s="41" t="s">
        <v>391</v>
      </c>
    </row>
    <row r="3192" spans="1:8" ht="15" hidden="1" customHeight="1" x14ac:dyDescent="0.25">
      <c r="A3192" s="35">
        <v>33</v>
      </c>
      <c r="B3192" s="38" t="s">
        <v>1011</v>
      </c>
      <c r="C3192" s="38" t="s">
        <v>1012</v>
      </c>
      <c r="D3192" s="38" t="s">
        <v>1013</v>
      </c>
      <c r="E3192" s="45" t="s">
        <v>17</v>
      </c>
      <c r="F3192" s="45" t="s">
        <v>736</v>
      </c>
      <c r="G3192" s="41" t="s">
        <v>392</v>
      </c>
      <c r="H3192" s="41" t="s">
        <v>393</v>
      </c>
    </row>
    <row r="3193" spans="1:8" ht="15" hidden="1" customHeight="1" x14ac:dyDescent="0.25">
      <c r="A3193" s="35">
        <v>33</v>
      </c>
      <c r="B3193" s="38" t="s">
        <v>1011</v>
      </c>
      <c r="C3193" s="38" t="s">
        <v>1012</v>
      </c>
      <c r="D3193" s="38" t="s">
        <v>1013</v>
      </c>
      <c r="E3193" s="45" t="s">
        <v>17</v>
      </c>
      <c r="F3193" s="45" t="s">
        <v>736</v>
      </c>
      <c r="G3193" s="41" t="s">
        <v>394</v>
      </c>
      <c r="H3193" s="41" t="s">
        <v>465</v>
      </c>
    </row>
    <row r="3194" spans="1:8" ht="15" hidden="1" customHeight="1" x14ac:dyDescent="0.25">
      <c r="A3194" s="35">
        <v>33</v>
      </c>
      <c r="B3194" s="38" t="s">
        <v>1011</v>
      </c>
      <c r="C3194" s="38" t="s">
        <v>1012</v>
      </c>
      <c r="D3194" s="38" t="s">
        <v>1013</v>
      </c>
      <c r="E3194" s="45" t="s">
        <v>17</v>
      </c>
      <c r="F3194" s="45" t="s">
        <v>736</v>
      </c>
      <c r="G3194" s="41" t="s">
        <v>396</v>
      </c>
      <c r="H3194" s="41">
        <v>25</v>
      </c>
    </row>
    <row r="3195" spans="1:8" ht="15" hidden="1" customHeight="1" x14ac:dyDescent="0.25">
      <c r="A3195" s="35">
        <v>33</v>
      </c>
      <c r="B3195" s="38" t="s">
        <v>1011</v>
      </c>
      <c r="C3195" s="38" t="s">
        <v>1012</v>
      </c>
      <c r="D3195" s="38" t="s">
        <v>1013</v>
      </c>
      <c r="E3195" s="45" t="s">
        <v>17</v>
      </c>
      <c r="F3195" s="45" t="s">
        <v>736</v>
      </c>
      <c r="G3195" s="41" t="s">
        <v>397</v>
      </c>
      <c r="H3195" s="41">
        <v>2.7</v>
      </c>
    </row>
    <row r="3196" spans="1:8" ht="15" hidden="1" customHeight="1" x14ac:dyDescent="0.25">
      <c r="A3196" s="35">
        <v>33</v>
      </c>
      <c r="B3196" s="38" t="s">
        <v>1011</v>
      </c>
      <c r="C3196" s="38" t="s">
        <v>1012</v>
      </c>
      <c r="D3196" s="38" t="s">
        <v>1013</v>
      </c>
      <c r="E3196" s="45" t="s">
        <v>17</v>
      </c>
      <c r="F3196" s="45" t="s">
        <v>736</v>
      </c>
      <c r="G3196" s="41" t="s">
        <v>398</v>
      </c>
      <c r="H3196" s="41">
        <v>11.74</v>
      </c>
    </row>
    <row r="3197" spans="1:8" ht="15" hidden="1" customHeight="1" x14ac:dyDescent="0.25">
      <c r="A3197" s="35">
        <v>33</v>
      </c>
      <c r="B3197" s="38" t="s">
        <v>1011</v>
      </c>
      <c r="C3197" s="38" t="s">
        <v>1012</v>
      </c>
      <c r="D3197" s="38" t="s">
        <v>1013</v>
      </c>
      <c r="E3197" s="45" t="s">
        <v>17</v>
      </c>
      <c r="F3197" s="45" t="s">
        <v>736</v>
      </c>
      <c r="G3197" s="41" t="s">
        <v>399</v>
      </c>
      <c r="H3197" s="41" t="s">
        <v>807</v>
      </c>
    </row>
    <row r="3198" spans="1:8" ht="15" hidden="1" customHeight="1" x14ac:dyDescent="0.25">
      <c r="A3198" s="35">
        <v>33</v>
      </c>
      <c r="B3198" s="38" t="s">
        <v>1011</v>
      </c>
      <c r="C3198" s="38" t="s">
        <v>1012</v>
      </c>
      <c r="D3198" s="38" t="s">
        <v>1013</v>
      </c>
      <c r="E3198" s="45" t="s">
        <v>17</v>
      </c>
      <c r="F3198" s="45" t="s">
        <v>736</v>
      </c>
      <c r="G3198" s="41" t="s">
        <v>808</v>
      </c>
      <c r="H3198" s="41" t="s">
        <v>809</v>
      </c>
    </row>
    <row r="3199" spans="1:8" ht="15" hidden="1" customHeight="1" x14ac:dyDescent="0.25">
      <c r="A3199" s="35">
        <v>33</v>
      </c>
      <c r="B3199" s="38" t="s">
        <v>1011</v>
      </c>
      <c r="C3199" s="38" t="s">
        <v>1012</v>
      </c>
      <c r="D3199" s="38" t="s">
        <v>1013</v>
      </c>
      <c r="E3199" s="45" t="s">
        <v>17</v>
      </c>
      <c r="F3199" s="45" t="s">
        <v>736</v>
      </c>
      <c r="G3199" s="41" t="s">
        <v>810</v>
      </c>
      <c r="H3199" s="41" t="s">
        <v>811</v>
      </c>
    </row>
    <row r="3200" spans="1:8" ht="15" hidden="1" customHeight="1" x14ac:dyDescent="0.25">
      <c r="A3200" s="35">
        <v>33</v>
      </c>
      <c r="B3200" s="38" t="s">
        <v>1011</v>
      </c>
      <c r="C3200" s="38" t="s">
        <v>1012</v>
      </c>
      <c r="D3200" s="38" t="s">
        <v>1013</v>
      </c>
      <c r="E3200" s="45" t="s">
        <v>17</v>
      </c>
      <c r="F3200" s="45" t="s">
        <v>736</v>
      </c>
      <c r="G3200" s="41" t="s">
        <v>401</v>
      </c>
      <c r="H3200" s="41" t="s">
        <v>812</v>
      </c>
    </row>
    <row r="3201" spans="1:8" ht="15" hidden="1" customHeight="1" x14ac:dyDescent="0.25">
      <c r="A3201" s="35">
        <v>33</v>
      </c>
      <c r="B3201" s="38" t="s">
        <v>1011</v>
      </c>
      <c r="C3201" s="38" t="s">
        <v>1012</v>
      </c>
      <c r="D3201" s="38" t="s">
        <v>1013</v>
      </c>
      <c r="E3201" s="45" t="s">
        <v>17</v>
      </c>
      <c r="F3201" s="45" t="s">
        <v>736</v>
      </c>
      <c r="G3201" s="41" t="s">
        <v>813</v>
      </c>
      <c r="H3201" s="41" t="s">
        <v>814</v>
      </c>
    </row>
    <row r="3202" spans="1:8" ht="15" hidden="1" customHeight="1" x14ac:dyDescent="0.25">
      <c r="A3202" s="35">
        <v>33</v>
      </c>
      <c r="B3202" s="38" t="s">
        <v>1011</v>
      </c>
      <c r="C3202" s="38" t="s">
        <v>1012</v>
      </c>
      <c r="D3202" s="38" t="s">
        <v>1013</v>
      </c>
      <c r="E3202" s="45" t="s">
        <v>17</v>
      </c>
      <c r="F3202" s="45" t="s">
        <v>736</v>
      </c>
      <c r="G3202" s="41" t="s">
        <v>815</v>
      </c>
      <c r="H3202" s="41" t="s">
        <v>814</v>
      </c>
    </row>
    <row r="3203" spans="1:8" ht="15" hidden="1" customHeight="1" x14ac:dyDescent="0.25">
      <c r="A3203" s="35">
        <v>33</v>
      </c>
      <c r="B3203" s="38" t="s">
        <v>1011</v>
      </c>
      <c r="C3203" s="38" t="s">
        <v>1012</v>
      </c>
      <c r="D3203" s="38" t="s">
        <v>1013</v>
      </c>
      <c r="E3203" s="45" t="s">
        <v>17</v>
      </c>
      <c r="F3203" s="45" t="s">
        <v>736</v>
      </c>
      <c r="G3203" s="41" t="s">
        <v>403</v>
      </c>
      <c r="H3203" s="41" t="s">
        <v>1025</v>
      </c>
    </row>
    <row r="3204" spans="1:8" ht="15" hidden="1" customHeight="1" x14ac:dyDescent="0.25">
      <c r="A3204" s="35">
        <v>33</v>
      </c>
      <c r="B3204" s="38" t="s">
        <v>1011</v>
      </c>
      <c r="C3204" s="38" t="s">
        <v>1012</v>
      </c>
      <c r="D3204" s="38" t="s">
        <v>1013</v>
      </c>
      <c r="E3204" s="45" t="s">
        <v>17</v>
      </c>
      <c r="F3204" s="45" t="s">
        <v>736</v>
      </c>
      <c r="G3204" s="41" t="s">
        <v>405</v>
      </c>
      <c r="H3204" s="42" t="s">
        <v>406</v>
      </c>
    </row>
    <row r="3205" spans="1:8" ht="15" hidden="1" customHeight="1" x14ac:dyDescent="0.25">
      <c r="A3205" s="35">
        <v>33</v>
      </c>
      <c r="B3205" s="38" t="s">
        <v>1011</v>
      </c>
      <c r="C3205" s="38" t="s">
        <v>1012</v>
      </c>
      <c r="D3205" s="38" t="s">
        <v>1013</v>
      </c>
      <c r="E3205" s="45" t="s">
        <v>17</v>
      </c>
      <c r="F3205" s="45" t="s">
        <v>736</v>
      </c>
      <c r="G3205" s="41" t="s">
        <v>407</v>
      </c>
      <c r="H3205" s="41">
        <v>36</v>
      </c>
    </row>
    <row r="3206" spans="1:8" ht="15" hidden="1" customHeight="1" x14ac:dyDescent="0.25">
      <c r="A3206" s="35">
        <v>33</v>
      </c>
      <c r="B3206" s="38" t="s">
        <v>1011</v>
      </c>
      <c r="C3206" s="38" t="s">
        <v>1012</v>
      </c>
      <c r="D3206" s="38" t="s">
        <v>1013</v>
      </c>
      <c r="E3206" s="45" t="s">
        <v>17</v>
      </c>
      <c r="F3206" s="45" t="s">
        <v>736</v>
      </c>
      <c r="G3206" s="41" t="s">
        <v>408</v>
      </c>
      <c r="H3206" s="41" t="s">
        <v>411</v>
      </c>
    </row>
    <row r="3207" spans="1:8" ht="15" hidden="1" customHeight="1" x14ac:dyDescent="0.25">
      <c r="A3207" s="35">
        <v>33</v>
      </c>
      <c r="B3207" s="38" t="s">
        <v>1011</v>
      </c>
      <c r="C3207" s="38" t="s">
        <v>1012</v>
      </c>
      <c r="D3207" s="38" t="s">
        <v>1013</v>
      </c>
      <c r="E3207" s="45" t="s">
        <v>17</v>
      </c>
      <c r="F3207" s="45" t="s">
        <v>736</v>
      </c>
      <c r="G3207" s="41" t="s">
        <v>410</v>
      </c>
      <c r="H3207" s="41" t="s">
        <v>411</v>
      </c>
    </row>
    <row r="3208" spans="1:8" ht="15" hidden="1" customHeight="1" x14ac:dyDescent="0.25">
      <c r="A3208" s="35">
        <v>33</v>
      </c>
      <c r="B3208" s="38" t="s">
        <v>1011</v>
      </c>
      <c r="C3208" s="38" t="s">
        <v>1012</v>
      </c>
      <c r="D3208" s="38" t="s">
        <v>1013</v>
      </c>
      <c r="E3208" s="45" t="s">
        <v>17</v>
      </c>
      <c r="F3208" s="45" t="s">
        <v>736</v>
      </c>
      <c r="G3208" s="41" t="s">
        <v>412</v>
      </c>
      <c r="H3208" s="41" t="s">
        <v>413</v>
      </c>
    </row>
    <row r="3209" spans="1:8" ht="15" hidden="1" customHeight="1" x14ac:dyDescent="0.25">
      <c r="A3209" s="35">
        <v>33</v>
      </c>
      <c r="B3209" s="38" t="s">
        <v>1011</v>
      </c>
      <c r="C3209" s="38" t="s">
        <v>1012</v>
      </c>
      <c r="D3209" s="38" t="s">
        <v>1013</v>
      </c>
      <c r="E3209" s="45" t="s">
        <v>17</v>
      </c>
      <c r="F3209" s="45" t="s">
        <v>736</v>
      </c>
      <c r="G3209" s="41" t="s">
        <v>414</v>
      </c>
      <c r="H3209" s="41" t="s">
        <v>423</v>
      </c>
    </row>
    <row r="3210" spans="1:8" ht="15" hidden="1" customHeight="1" x14ac:dyDescent="0.25">
      <c r="A3210" s="35">
        <v>33</v>
      </c>
      <c r="B3210" s="38" t="s">
        <v>1011</v>
      </c>
      <c r="C3210" s="38" t="s">
        <v>1012</v>
      </c>
      <c r="D3210" s="38" t="s">
        <v>1013</v>
      </c>
      <c r="E3210" s="45" t="s">
        <v>17</v>
      </c>
      <c r="F3210" s="45" t="s">
        <v>736</v>
      </c>
      <c r="G3210" s="41" t="s">
        <v>416</v>
      </c>
      <c r="H3210" s="41" t="s">
        <v>423</v>
      </c>
    </row>
    <row r="3211" spans="1:8" ht="15" hidden="1" customHeight="1" x14ac:dyDescent="0.25">
      <c r="A3211" s="35">
        <v>33</v>
      </c>
      <c r="B3211" s="38" t="s">
        <v>1011</v>
      </c>
      <c r="C3211" s="38" t="s">
        <v>1012</v>
      </c>
      <c r="D3211" s="38" t="s">
        <v>1013</v>
      </c>
      <c r="E3211" s="45" t="s">
        <v>17</v>
      </c>
      <c r="F3211" s="45" t="s">
        <v>736</v>
      </c>
      <c r="G3211" s="41" t="s">
        <v>417</v>
      </c>
      <c r="H3211" s="41" t="s">
        <v>423</v>
      </c>
    </row>
    <row r="3212" spans="1:8" ht="15" hidden="1" customHeight="1" x14ac:dyDescent="0.25">
      <c r="A3212" s="35">
        <v>33</v>
      </c>
      <c r="B3212" s="38" t="s">
        <v>1011</v>
      </c>
      <c r="C3212" s="38" t="s">
        <v>1012</v>
      </c>
      <c r="D3212" s="38" t="s">
        <v>1013</v>
      </c>
      <c r="E3212" s="45" t="s">
        <v>17</v>
      </c>
      <c r="F3212" s="45" t="s">
        <v>736</v>
      </c>
      <c r="G3212" s="41" t="s">
        <v>418</v>
      </c>
      <c r="H3212" s="41" t="s">
        <v>587</v>
      </c>
    </row>
    <row r="3213" spans="1:8" ht="15" hidden="1" customHeight="1" x14ac:dyDescent="0.25">
      <c r="A3213" s="35">
        <v>33</v>
      </c>
      <c r="B3213" s="38" t="s">
        <v>1011</v>
      </c>
      <c r="C3213" s="38" t="s">
        <v>1012</v>
      </c>
      <c r="D3213" s="38" t="s">
        <v>1013</v>
      </c>
      <c r="E3213" s="45" t="s">
        <v>17</v>
      </c>
      <c r="F3213" s="45" t="s">
        <v>736</v>
      </c>
      <c r="G3213" s="41" t="s">
        <v>420</v>
      </c>
      <c r="H3213" s="41" t="s">
        <v>421</v>
      </c>
    </row>
    <row r="3214" spans="1:8" ht="15" hidden="1" customHeight="1" x14ac:dyDescent="0.25">
      <c r="A3214" s="35">
        <v>33</v>
      </c>
      <c r="B3214" s="38" t="s">
        <v>1011</v>
      </c>
      <c r="C3214" s="38" t="s">
        <v>1012</v>
      </c>
      <c r="D3214" s="38" t="s">
        <v>1013</v>
      </c>
      <c r="E3214" s="45" t="s">
        <v>17</v>
      </c>
      <c r="F3214" s="45" t="s">
        <v>736</v>
      </c>
      <c r="G3214" s="41" t="s">
        <v>422</v>
      </c>
      <c r="H3214" s="41" t="s">
        <v>423</v>
      </c>
    </row>
    <row r="3215" spans="1:8" ht="15" hidden="1" customHeight="1" x14ac:dyDescent="0.25">
      <c r="A3215" s="35">
        <v>33</v>
      </c>
      <c r="B3215" s="38" t="s">
        <v>1011</v>
      </c>
      <c r="C3215" s="38" t="s">
        <v>1012</v>
      </c>
      <c r="D3215" s="38" t="s">
        <v>1013</v>
      </c>
      <c r="E3215" s="45" t="s">
        <v>17</v>
      </c>
      <c r="F3215" s="45" t="s">
        <v>736</v>
      </c>
      <c r="G3215" s="41" t="s">
        <v>818</v>
      </c>
      <c r="H3215" s="41" t="s">
        <v>423</v>
      </c>
    </row>
    <row r="3216" spans="1:8" ht="15" hidden="1" customHeight="1" x14ac:dyDescent="0.25">
      <c r="A3216" s="35">
        <v>33</v>
      </c>
      <c r="B3216" s="38" t="s">
        <v>1011</v>
      </c>
      <c r="C3216" s="38" t="s">
        <v>1012</v>
      </c>
      <c r="D3216" s="38" t="s">
        <v>1013</v>
      </c>
      <c r="E3216" s="45" t="s">
        <v>17</v>
      </c>
      <c r="F3216" s="45" t="s">
        <v>736</v>
      </c>
      <c r="G3216" s="41" t="s">
        <v>424</v>
      </c>
      <c r="H3216" s="41" t="s">
        <v>571</v>
      </c>
    </row>
    <row r="3217" spans="1:8" ht="15" hidden="1" customHeight="1" x14ac:dyDescent="0.25">
      <c r="A3217" s="35">
        <v>33</v>
      </c>
      <c r="B3217" s="38" t="s">
        <v>1011</v>
      </c>
      <c r="C3217" s="38" t="s">
        <v>1012</v>
      </c>
      <c r="D3217" s="38" t="s">
        <v>1013</v>
      </c>
      <c r="E3217" s="45" t="s">
        <v>17</v>
      </c>
      <c r="F3217" s="45" t="s">
        <v>736</v>
      </c>
      <c r="G3217" s="41" t="s">
        <v>425</v>
      </c>
      <c r="H3217" s="41" t="s">
        <v>426</v>
      </c>
    </row>
    <row r="3218" spans="1:8" ht="15" hidden="1" customHeight="1" x14ac:dyDescent="0.25">
      <c r="A3218" s="35">
        <v>33</v>
      </c>
      <c r="B3218" s="38" t="s">
        <v>1011</v>
      </c>
      <c r="C3218" s="38" t="s">
        <v>1012</v>
      </c>
      <c r="D3218" s="38" t="s">
        <v>1013</v>
      </c>
      <c r="E3218" s="45" t="s">
        <v>17</v>
      </c>
      <c r="F3218" s="45" t="s">
        <v>736</v>
      </c>
      <c r="G3218" s="41" t="s">
        <v>819</v>
      </c>
      <c r="H3218" s="41" t="s">
        <v>423</v>
      </c>
    </row>
    <row r="3219" spans="1:8" ht="15" hidden="1" customHeight="1" x14ac:dyDescent="0.25">
      <c r="A3219" s="35">
        <v>34</v>
      </c>
      <c r="B3219" s="38" t="s">
        <v>1026</v>
      </c>
      <c r="C3219" s="38" t="s">
        <v>1027</v>
      </c>
      <c r="D3219" s="38" t="s">
        <v>1028</v>
      </c>
      <c r="E3219" s="45" t="s">
        <v>17</v>
      </c>
      <c r="F3219" s="45" t="s">
        <v>1032</v>
      </c>
      <c r="G3219" s="41" t="s">
        <v>312</v>
      </c>
      <c r="H3219" s="41" t="s">
        <v>1028</v>
      </c>
    </row>
    <row r="3220" spans="1:8" ht="15" hidden="1" customHeight="1" x14ac:dyDescent="0.25">
      <c r="A3220" s="35">
        <v>34</v>
      </c>
      <c r="B3220" s="38" t="s">
        <v>1026</v>
      </c>
      <c r="C3220" s="38" t="s">
        <v>1027</v>
      </c>
      <c r="D3220" s="38" t="s">
        <v>1028</v>
      </c>
      <c r="E3220" s="45" t="s">
        <v>17</v>
      </c>
      <c r="F3220" s="45" t="s">
        <v>1032</v>
      </c>
      <c r="G3220" s="41" t="s">
        <v>314</v>
      </c>
      <c r="H3220" s="41" t="s">
        <v>571</v>
      </c>
    </row>
    <row r="3221" spans="1:8" ht="15" hidden="1" customHeight="1" x14ac:dyDescent="0.25">
      <c r="A3221" s="35">
        <v>34</v>
      </c>
      <c r="B3221" s="38" t="s">
        <v>1026</v>
      </c>
      <c r="C3221" s="38" t="s">
        <v>1027</v>
      </c>
      <c r="D3221" s="38" t="s">
        <v>1028</v>
      </c>
      <c r="E3221" s="45" t="s">
        <v>17</v>
      </c>
      <c r="F3221" s="45" t="s">
        <v>1032</v>
      </c>
      <c r="G3221" s="41" t="s">
        <v>316</v>
      </c>
      <c r="H3221" s="41" t="s">
        <v>1035</v>
      </c>
    </row>
    <row r="3222" spans="1:8" ht="15" hidden="1" customHeight="1" x14ac:dyDescent="0.25">
      <c r="A3222" s="35">
        <v>34</v>
      </c>
      <c r="B3222" s="38" t="s">
        <v>1026</v>
      </c>
      <c r="C3222" s="38" t="s">
        <v>1027</v>
      </c>
      <c r="D3222" s="38" t="s">
        <v>1028</v>
      </c>
      <c r="E3222" s="45" t="s">
        <v>17</v>
      </c>
      <c r="F3222" s="45" t="s">
        <v>1032</v>
      </c>
      <c r="G3222" s="41" t="s">
        <v>741</v>
      </c>
      <c r="H3222" s="41">
        <v>40</v>
      </c>
    </row>
    <row r="3223" spans="1:8" ht="15" hidden="1" customHeight="1" x14ac:dyDescent="0.25">
      <c r="A3223" s="35">
        <v>34</v>
      </c>
      <c r="B3223" s="38" t="s">
        <v>1026</v>
      </c>
      <c r="C3223" s="38" t="s">
        <v>1027</v>
      </c>
      <c r="D3223" s="38" t="s">
        <v>1028</v>
      </c>
      <c r="E3223" s="45" t="s">
        <v>17</v>
      </c>
      <c r="F3223" s="45" t="s">
        <v>1032</v>
      </c>
      <c r="G3223" s="41" t="s">
        <v>321</v>
      </c>
      <c r="H3223" s="41">
        <v>14</v>
      </c>
    </row>
    <row r="3224" spans="1:8" ht="15" hidden="1" customHeight="1" x14ac:dyDescent="0.25">
      <c r="A3224" s="35">
        <v>34</v>
      </c>
      <c r="B3224" s="38" t="s">
        <v>1026</v>
      </c>
      <c r="C3224" s="38" t="s">
        <v>1027</v>
      </c>
      <c r="D3224" s="38" t="s">
        <v>1028</v>
      </c>
      <c r="E3224" s="45" t="s">
        <v>17</v>
      </c>
      <c r="F3224" s="45" t="s">
        <v>1032</v>
      </c>
      <c r="G3224" s="41" t="s">
        <v>322</v>
      </c>
      <c r="H3224" s="41" t="s">
        <v>1036</v>
      </c>
    </row>
    <row r="3225" spans="1:8" ht="15" hidden="1" customHeight="1" x14ac:dyDescent="0.25">
      <c r="A3225" s="35">
        <v>34</v>
      </c>
      <c r="B3225" s="38" t="s">
        <v>1026</v>
      </c>
      <c r="C3225" s="38" t="s">
        <v>1027</v>
      </c>
      <c r="D3225" s="38" t="s">
        <v>1028</v>
      </c>
      <c r="E3225" s="45" t="s">
        <v>17</v>
      </c>
      <c r="F3225" s="45" t="s">
        <v>1032</v>
      </c>
      <c r="G3225" s="41" t="s">
        <v>743</v>
      </c>
      <c r="H3225" s="42">
        <v>4</v>
      </c>
    </row>
    <row r="3226" spans="1:8" ht="15" hidden="1" customHeight="1" x14ac:dyDescent="0.25">
      <c r="A3226" s="35">
        <v>34</v>
      </c>
      <c r="B3226" s="38" t="s">
        <v>1026</v>
      </c>
      <c r="C3226" s="38" t="s">
        <v>1027</v>
      </c>
      <c r="D3226" s="38" t="s">
        <v>1028</v>
      </c>
      <c r="E3226" s="45" t="s">
        <v>17</v>
      </c>
      <c r="F3226" s="45" t="s">
        <v>1032</v>
      </c>
      <c r="G3226" s="41" t="s">
        <v>744</v>
      </c>
      <c r="H3226" s="41">
        <v>1.5</v>
      </c>
    </row>
    <row r="3227" spans="1:8" ht="15" hidden="1" customHeight="1" x14ac:dyDescent="0.25">
      <c r="A3227" s="35">
        <v>34</v>
      </c>
      <c r="B3227" s="38" t="s">
        <v>1026</v>
      </c>
      <c r="C3227" s="38" t="s">
        <v>1027</v>
      </c>
      <c r="D3227" s="38" t="s">
        <v>1028</v>
      </c>
      <c r="E3227" s="45" t="s">
        <v>17</v>
      </c>
      <c r="F3227" s="45" t="s">
        <v>1032</v>
      </c>
      <c r="G3227" s="41" t="s">
        <v>745</v>
      </c>
      <c r="H3227" s="41">
        <v>4.4000000000000004</v>
      </c>
    </row>
    <row r="3228" spans="1:8" ht="15" hidden="1" customHeight="1" x14ac:dyDescent="0.25">
      <c r="A3228" s="35">
        <v>34</v>
      </c>
      <c r="B3228" s="38" t="s">
        <v>1026</v>
      </c>
      <c r="C3228" s="38" t="s">
        <v>1027</v>
      </c>
      <c r="D3228" s="38" t="s">
        <v>1028</v>
      </c>
      <c r="E3228" s="45" t="s">
        <v>17</v>
      </c>
      <c r="F3228" s="45" t="s">
        <v>1032</v>
      </c>
      <c r="G3228" s="41" t="s">
        <v>746</v>
      </c>
      <c r="H3228" s="41" t="s">
        <v>1037</v>
      </c>
    </row>
    <row r="3229" spans="1:8" ht="15" hidden="1" customHeight="1" x14ac:dyDescent="0.25">
      <c r="A3229" s="35">
        <v>34</v>
      </c>
      <c r="B3229" s="38" t="s">
        <v>1026</v>
      </c>
      <c r="C3229" s="38" t="s">
        <v>1027</v>
      </c>
      <c r="D3229" s="38" t="s">
        <v>1028</v>
      </c>
      <c r="E3229" s="45" t="s">
        <v>17</v>
      </c>
      <c r="F3229" s="45" t="s">
        <v>1032</v>
      </c>
      <c r="G3229" s="41" t="s">
        <v>748</v>
      </c>
      <c r="H3229" s="41">
        <v>4.46</v>
      </c>
    </row>
    <row r="3230" spans="1:8" ht="15" hidden="1" customHeight="1" x14ac:dyDescent="0.25">
      <c r="A3230" s="35">
        <v>34</v>
      </c>
      <c r="B3230" s="38" t="s">
        <v>1026</v>
      </c>
      <c r="C3230" s="38" t="s">
        <v>1027</v>
      </c>
      <c r="D3230" s="38" t="s">
        <v>1028</v>
      </c>
      <c r="E3230" s="45" t="s">
        <v>17</v>
      </c>
      <c r="F3230" s="45" t="s">
        <v>1032</v>
      </c>
      <c r="G3230" s="41" t="s">
        <v>749</v>
      </c>
      <c r="H3230" s="41">
        <v>1.0900000000000001</v>
      </c>
    </row>
    <row r="3231" spans="1:8" ht="15" hidden="1" customHeight="1" x14ac:dyDescent="0.25">
      <c r="A3231" s="35">
        <v>34</v>
      </c>
      <c r="B3231" s="38" t="s">
        <v>1026</v>
      </c>
      <c r="C3231" s="38" t="s">
        <v>1027</v>
      </c>
      <c r="D3231" s="38" t="s">
        <v>1028</v>
      </c>
      <c r="E3231" s="45" t="s">
        <v>17</v>
      </c>
      <c r="F3231" s="45" t="s">
        <v>1032</v>
      </c>
      <c r="G3231" s="41" t="s">
        <v>750</v>
      </c>
      <c r="H3231" s="41">
        <v>5.52</v>
      </c>
    </row>
    <row r="3232" spans="1:8" ht="15" hidden="1" customHeight="1" x14ac:dyDescent="0.25">
      <c r="A3232" s="35">
        <v>34</v>
      </c>
      <c r="B3232" s="38" t="s">
        <v>1026</v>
      </c>
      <c r="C3232" s="38" t="s">
        <v>1027</v>
      </c>
      <c r="D3232" s="38" t="s">
        <v>1028</v>
      </c>
      <c r="E3232" s="45" t="s">
        <v>17</v>
      </c>
      <c r="F3232" s="45" t="s">
        <v>1032</v>
      </c>
      <c r="G3232" s="41" t="s">
        <v>326</v>
      </c>
      <c r="H3232" s="41" t="s">
        <v>1038</v>
      </c>
    </row>
    <row r="3233" spans="1:8" ht="15" hidden="1" customHeight="1" x14ac:dyDescent="0.25">
      <c r="A3233" s="35">
        <v>34</v>
      </c>
      <c r="B3233" s="38" t="s">
        <v>1026</v>
      </c>
      <c r="C3233" s="38" t="s">
        <v>1027</v>
      </c>
      <c r="D3233" s="38" t="s">
        <v>1028</v>
      </c>
      <c r="E3233" s="45" t="s">
        <v>17</v>
      </c>
      <c r="F3233" s="45" t="s">
        <v>1032</v>
      </c>
      <c r="G3233" s="41" t="s">
        <v>752</v>
      </c>
      <c r="H3233" s="41">
        <v>1.026</v>
      </c>
    </row>
    <row r="3234" spans="1:8" ht="15" hidden="1" customHeight="1" x14ac:dyDescent="0.25">
      <c r="A3234" s="35">
        <v>34</v>
      </c>
      <c r="B3234" s="38" t="s">
        <v>1026</v>
      </c>
      <c r="C3234" s="38" t="s">
        <v>1027</v>
      </c>
      <c r="D3234" s="38" t="s">
        <v>1028</v>
      </c>
      <c r="E3234" s="45" t="s">
        <v>17</v>
      </c>
      <c r="F3234" s="45" t="s">
        <v>1032</v>
      </c>
      <c r="G3234" s="41" t="s">
        <v>753</v>
      </c>
      <c r="H3234" s="41">
        <v>0.25</v>
      </c>
    </row>
    <row r="3235" spans="1:8" ht="15" hidden="1" customHeight="1" x14ac:dyDescent="0.25">
      <c r="A3235" s="35">
        <v>34</v>
      </c>
      <c r="B3235" s="38" t="s">
        <v>1026</v>
      </c>
      <c r="C3235" s="38" t="s">
        <v>1027</v>
      </c>
      <c r="D3235" s="38" t="s">
        <v>1028</v>
      </c>
      <c r="E3235" s="45" t="s">
        <v>17</v>
      </c>
      <c r="F3235" s="45" t="s">
        <v>1032</v>
      </c>
      <c r="G3235" s="41" t="s">
        <v>754</v>
      </c>
      <c r="H3235" s="41">
        <v>1.27</v>
      </c>
    </row>
    <row r="3236" spans="1:8" ht="15" hidden="1" customHeight="1" x14ac:dyDescent="0.25">
      <c r="A3236" s="35">
        <v>34</v>
      </c>
      <c r="B3236" s="38" t="s">
        <v>1026</v>
      </c>
      <c r="C3236" s="38" t="s">
        <v>1027</v>
      </c>
      <c r="D3236" s="38" t="s">
        <v>1028</v>
      </c>
      <c r="E3236" s="45" t="s">
        <v>17</v>
      </c>
      <c r="F3236" s="45" t="s">
        <v>1032</v>
      </c>
      <c r="G3236" s="41" t="s">
        <v>328</v>
      </c>
      <c r="H3236" s="41">
        <v>3.9</v>
      </c>
    </row>
    <row r="3237" spans="1:8" ht="15" hidden="1" customHeight="1" x14ac:dyDescent="0.25">
      <c r="A3237" s="35">
        <v>34</v>
      </c>
      <c r="B3237" s="38" t="s">
        <v>1026</v>
      </c>
      <c r="C3237" s="38" t="s">
        <v>1027</v>
      </c>
      <c r="D3237" s="38" t="s">
        <v>1028</v>
      </c>
      <c r="E3237" s="45" t="s">
        <v>17</v>
      </c>
      <c r="F3237" s="45" t="s">
        <v>1032</v>
      </c>
      <c r="G3237" s="41" t="s">
        <v>330</v>
      </c>
      <c r="H3237" s="41">
        <v>8.25</v>
      </c>
    </row>
    <row r="3238" spans="1:8" ht="15" hidden="1" customHeight="1" x14ac:dyDescent="0.25">
      <c r="A3238" s="35">
        <v>34</v>
      </c>
      <c r="B3238" s="38" t="s">
        <v>1026</v>
      </c>
      <c r="C3238" s="38" t="s">
        <v>1027</v>
      </c>
      <c r="D3238" s="38" t="s">
        <v>1028</v>
      </c>
      <c r="E3238" s="45" t="s">
        <v>17</v>
      </c>
      <c r="F3238" s="45" t="s">
        <v>1032</v>
      </c>
      <c r="G3238" s="41" t="s">
        <v>331</v>
      </c>
      <c r="H3238" s="41" t="s">
        <v>332</v>
      </c>
    </row>
    <row r="3239" spans="1:8" ht="15" hidden="1" customHeight="1" x14ac:dyDescent="0.25">
      <c r="A3239" s="35">
        <v>34</v>
      </c>
      <c r="B3239" s="38" t="s">
        <v>1026</v>
      </c>
      <c r="C3239" s="38" t="s">
        <v>1027</v>
      </c>
      <c r="D3239" s="38" t="s">
        <v>1028</v>
      </c>
      <c r="E3239" s="45" t="s">
        <v>17</v>
      </c>
      <c r="F3239" s="45" t="s">
        <v>1032</v>
      </c>
      <c r="G3239" s="41" t="s">
        <v>333</v>
      </c>
      <c r="H3239" s="41" t="s">
        <v>453</v>
      </c>
    </row>
    <row r="3240" spans="1:8" ht="15" hidden="1" customHeight="1" x14ac:dyDescent="0.25">
      <c r="A3240" s="35">
        <v>34</v>
      </c>
      <c r="B3240" s="38" t="s">
        <v>1026</v>
      </c>
      <c r="C3240" s="38" t="s">
        <v>1027</v>
      </c>
      <c r="D3240" s="38" t="s">
        <v>1028</v>
      </c>
      <c r="E3240" s="45" t="s">
        <v>17</v>
      </c>
      <c r="F3240" s="45" t="s">
        <v>1032</v>
      </c>
      <c r="G3240" s="41" t="s">
        <v>335</v>
      </c>
      <c r="H3240" s="41">
        <v>17</v>
      </c>
    </row>
    <row r="3241" spans="1:8" ht="15" hidden="1" customHeight="1" x14ac:dyDescent="0.25">
      <c r="A3241" s="35">
        <v>34</v>
      </c>
      <c r="B3241" s="38" t="s">
        <v>1026</v>
      </c>
      <c r="C3241" s="38" t="s">
        <v>1027</v>
      </c>
      <c r="D3241" s="38" t="s">
        <v>1028</v>
      </c>
      <c r="E3241" s="45" t="s">
        <v>17</v>
      </c>
      <c r="F3241" s="45" t="s">
        <v>1032</v>
      </c>
      <c r="G3241" s="41" t="s">
        <v>336</v>
      </c>
      <c r="H3241" s="41" t="s">
        <v>1039</v>
      </c>
    </row>
    <row r="3242" spans="1:8" ht="15" hidden="1" customHeight="1" x14ac:dyDescent="0.25">
      <c r="A3242" s="35">
        <v>34</v>
      </c>
      <c r="B3242" s="38" t="s">
        <v>1026</v>
      </c>
      <c r="C3242" s="38" t="s">
        <v>1027</v>
      </c>
      <c r="D3242" s="38" t="s">
        <v>1028</v>
      </c>
      <c r="E3242" s="45" t="s">
        <v>17</v>
      </c>
      <c r="F3242" s="45" t="s">
        <v>1032</v>
      </c>
      <c r="G3242" s="41" t="s">
        <v>757</v>
      </c>
      <c r="H3242" s="41">
        <v>5.0999999999999996</v>
      </c>
    </row>
    <row r="3243" spans="1:8" ht="15" hidden="1" customHeight="1" x14ac:dyDescent="0.25">
      <c r="A3243" s="35">
        <v>34</v>
      </c>
      <c r="B3243" s="38" t="s">
        <v>1026</v>
      </c>
      <c r="C3243" s="38" t="s">
        <v>1027</v>
      </c>
      <c r="D3243" s="38" t="s">
        <v>1028</v>
      </c>
      <c r="E3243" s="45" t="s">
        <v>17</v>
      </c>
      <c r="F3243" s="45" t="s">
        <v>1032</v>
      </c>
      <c r="G3243" s="41" t="s">
        <v>758</v>
      </c>
      <c r="H3243" s="41">
        <v>1.5</v>
      </c>
    </row>
    <row r="3244" spans="1:8" ht="15" hidden="1" customHeight="1" x14ac:dyDescent="0.25">
      <c r="A3244" s="35">
        <v>34</v>
      </c>
      <c r="B3244" s="38" t="s">
        <v>1026</v>
      </c>
      <c r="C3244" s="38" t="s">
        <v>1027</v>
      </c>
      <c r="D3244" s="38" t="s">
        <v>1028</v>
      </c>
      <c r="E3244" s="45" t="s">
        <v>17</v>
      </c>
      <c r="F3244" s="45" t="s">
        <v>1032</v>
      </c>
      <c r="G3244" s="41" t="s">
        <v>759</v>
      </c>
      <c r="H3244" s="41">
        <v>5.5</v>
      </c>
    </row>
    <row r="3245" spans="1:8" ht="15" hidden="1" customHeight="1" x14ac:dyDescent="0.25">
      <c r="A3245" s="35">
        <v>34</v>
      </c>
      <c r="B3245" s="38" t="s">
        <v>1026</v>
      </c>
      <c r="C3245" s="38" t="s">
        <v>1027</v>
      </c>
      <c r="D3245" s="38" t="s">
        <v>1028</v>
      </c>
      <c r="E3245" s="45" t="s">
        <v>17</v>
      </c>
      <c r="F3245" s="45" t="s">
        <v>1032</v>
      </c>
      <c r="G3245" s="41" t="s">
        <v>760</v>
      </c>
      <c r="H3245" s="41" t="s">
        <v>1040</v>
      </c>
    </row>
    <row r="3246" spans="1:8" ht="15" hidden="1" customHeight="1" x14ac:dyDescent="0.25">
      <c r="A3246" s="35">
        <v>34</v>
      </c>
      <c r="B3246" s="38" t="s">
        <v>1026</v>
      </c>
      <c r="C3246" s="38" t="s">
        <v>1027</v>
      </c>
      <c r="D3246" s="38" t="s">
        <v>1028</v>
      </c>
      <c r="E3246" s="45" t="s">
        <v>17</v>
      </c>
      <c r="F3246" s="45" t="s">
        <v>1032</v>
      </c>
      <c r="G3246" s="41" t="s">
        <v>762</v>
      </c>
      <c r="H3246" s="41">
        <v>5.4</v>
      </c>
    </row>
    <row r="3247" spans="1:8" ht="15" hidden="1" customHeight="1" x14ac:dyDescent="0.25">
      <c r="A3247" s="35">
        <v>34</v>
      </c>
      <c r="B3247" s="38" t="s">
        <v>1026</v>
      </c>
      <c r="C3247" s="38" t="s">
        <v>1027</v>
      </c>
      <c r="D3247" s="38" t="s">
        <v>1028</v>
      </c>
      <c r="E3247" s="45" t="s">
        <v>17</v>
      </c>
      <c r="F3247" s="45" t="s">
        <v>1032</v>
      </c>
      <c r="G3247" s="41" t="s">
        <v>764</v>
      </c>
      <c r="H3247" s="41">
        <v>1.0900000000000001</v>
      </c>
    </row>
    <row r="3248" spans="1:8" ht="15" hidden="1" customHeight="1" x14ac:dyDescent="0.25">
      <c r="A3248" s="35">
        <v>34</v>
      </c>
      <c r="B3248" s="38" t="s">
        <v>1026</v>
      </c>
      <c r="C3248" s="38" t="s">
        <v>1027</v>
      </c>
      <c r="D3248" s="38" t="s">
        <v>1028</v>
      </c>
      <c r="E3248" s="45" t="s">
        <v>17</v>
      </c>
      <c r="F3248" s="45" t="s">
        <v>1032</v>
      </c>
      <c r="G3248" s="41" t="s">
        <v>765</v>
      </c>
      <c r="H3248" s="41">
        <v>7.39</v>
      </c>
    </row>
    <row r="3249" spans="1:8" ht="15" hidden="1" customHeight="1" x14ac:dyDescent="0.25">
      <c r="A3249" s="35">
        <v>34</v>
      </c>
      <c r="B3249" s="38" t="s">
        <v>1026</v>
      </c>
      <c r="C3249" s="38" t="s">
        <v>1027</v>
      </c>
      <c r="D3249" s="38" t="s">
        <v>1028</v>
      </c>
      <c r="E3249" s="45" t="s">
        <v>17</v>
      </c>
      <c r="F3249" s="45" t="s">
        <v>1032</v>
      </c>
      <c r="G3249" s="41" t="s">
        <v>340</v>
      </c>
      <c r="H3249" s="41" t="s">
        <v>1041</v>
      </c>
    </row>
    <row r="3250" spans="1:8" ht="15" hidden="1" customHeight="1" x14ac:dyDescent="0.25">
      <c r="A3250" s="35">
        <v>34</v>
      </c>
      <c r="B3250" s="38" t="s">
        <v>1026</v>
      </c>
      <c r="C3250" s="38" t="s">
        <v>1027</v>
      </c>
      <c r="D3250" s="38" t="s">
        <v>1028</v>
      </c>
      <c r="E3250" s="45" t="s">
        <v>17</v>
      </c>
      <c r="F3250" s="45" t="s">
        <v>1032</v>
      </c>
      <c r="G3250" s="41" t="s">
        <v>1042</v>
      </c>
      <c r="H3250" s="41">
        <v>1.2430000000000001</v>
      </c>
    </row>
    <row r="3251" spans="1:8" ht="15" hidden="1" customHeight="1" x14ac:dyDescent="0.25">
      <c r="A3251" s="35">
        <v>34</v>
      </c>
      <c r="B3251" s="38" t="s">
        <v>1026</v>
      </c>
      <c r="C3251" s="38" t="s">
        <v>1027</v>
      </c>
      <c r="D3251" s="38" t="s">
        <v>1028</v>
      </c>
      <c r="E3251" s="45" t="s">
        <v>17</v>
      </c>
      <c r="F3251" s="45" t="s">
        <v>1032</v>
      </c>
      <c r="G3251" s="41" t="s">
        <v>769</v>
      </c>
      <c r="H3251" s="41">
        <v>0.25</v>
      </c>
    </row>
    <row r="3252" spans="1:8" ht="15" hidden="1" customHeight="1" x14ac:dyDescent="0.25">
      <c r="A3252" s="35">
        <v>34</v>
      </c>
      <c r="B3252" s="38" t="s">
        <v>1026</v>
      </c>
      <c r="C3252" s="38" t="s">
        <v>1027</v>
      </c>
      <c r="D3252" s="38" t="s">
        <v>1028</v>
      </c>
      <c r="E3252" s="45" t="s">
        <v>17</v>
      </c>
      <c r="F3252" s="45" t="s">
        <v>1032</v>
      </c>
      <c r="G3252" s="41" t="s">
        <v>770</v>
      </c>
      <c r="H3252" s="41">
        <v>1.7</v>
      </c>
    </row>
    <row r="3253" spans="1:8" ht="15" hidden="1" customHeight="1" x14ac:dyDescent="0.25">
      <c r="A3253" s="35">
        <v>34</v>
      </c>
      <c r="B3253" s="38" t="s">
        <v>1026</v>
      </c>
      <c r="C3253" s="38" t="s">
        <v>1027</v>
      </c>
      <c r="D3253" s="38" t="s">
        <v>1028</v>
      </c>
      <c r="E3253" s="45" t="s">
        <v>17</v>
      </c>
      <c r="F3253" s="45" t="s">
        <v>1032</v>
      </c>
      <c r="G3253" s="41" t="s">
        <v>342</v>
      </c>
      <c r="H3253" s="41">
        <v>4.0999999999999996</v>
      </c>
    </row>
    <row r="3254" spans="1:8" ht="15" hidden="1" customHeight="1" x14ac:dyDescent="0.25">
      <c r="A3254" s="35">
        <v>34</v>
      </c>
      <c r="B3254" s="38" t="s">
        <v>1026</v>
      </c>
      <c r="C3254" s="38" t="s">
        <v>1027</v>
      </c>
      <c r="D3254" s="38" t="s">
        <v>1028</v>
      </c>
      <c r="E3254" s="45" t="s">
        <v>17</v>
      </c>
      <c r="F3254" s="45" t="s">
        <v>1032</v>
      </c>
      <c r="G3254" s="41" t="s">
        <v>344</v>
      </c>
      <c r="H3254" s="41">
        <v>4.3</v>
      </c>
    </row>
    <row r="3255" spans="1:8" ht="15" hidden="1" customHeight="1" x14ac:dyDescent="0.25">
      <c r="A3255" s="35">
        <v>34</v>
      </c>
      <c r="B3255" s="38" t="s">
        <v>1026</v>
      </c>
      <c r="C3255" s="38" t="s">
        <v>1027</v>
      </c>
      <c r="D3255" s="38" t="s">
        <v>1028</v>
      </c>
      <c r="E3255" s="45" t="s">
        <v>17</v>
      </c>
      <c r="F3255" s="45" t="s">
        <v>1032</v>
      </c>
      <c r="G3255" s="41" t="s">
        <v>345</v>
      </c>
      <c r="H3255" s="41" t="s">
        <v>332</v>
      </c>
    </row>
    <row r="3256" spans="1:8" ht="15" hidden="1" customHeight="1" x14ac:dyDescent="0.25">
      <c r="A3256" s="35">
        <v>34</v>
      </c>
      <c r="B3256" s="38" t="s">
        <v>1026</v>
      </c>
      <c r="C3256" s="38" t="s">
        <v>1027</v>
      </c>
      <c r="D3256" s="38" t="s">
        <v>1028</v>
      </c>
      <c r="E3256" s="45" t="s">
        <v>17</v>
      </c>
      <c r="F3256" s="45" t="s">
        <v>1032</v>
      </c>
      <c r="G3256" s="41" t="s">
        <v>346</v>
      </c>
      <c r="H3256" s="41" t="s">
        <v>627</v>
      </c>
    </row>
    <row r="3257" spans="1:8" ht="15" hidden="1" customHeight="1" x14ac:dyDescent="0.25">
      <c r="A3257" s="35">
        <v>34</v>
      </c>
      <c r="B3257" s="38" t="s">
        <v>1026</v>
      </c>
      <c r="C3257" s="38" t="s">
        <v>1027</v>
      </c>
      <c r="D3257" s="38" t="s">
        <v>1028</v>
      </c>
      <c r="E3257" s="45" t="s">
        <v>17</v>
      </c>
      <c r="F3257" s="45" t="s">
        <v>1032</v>
      </c>
      <c r="G3257" s="41" t="s">
        <v>347</v>
      </c>
      <c r="H3257" s="41" t="s">
        <v>1043</v>
      </c>
    </row>
    <row r="3258" spans="1:8" ht="15" hidden="1" customHeight="1" x14ac:dyDescent="0.25">
      <c r="A3258" s="35">
        <v>34</v>
      </c>
      <c r="B3258" s="38" t="s">
        <v>1026</v>
      </c>
      <c r="C3258" s="38" t="s">
        <v>1027</v>
      </c>
      <c r="D3258" s="38" t="s">
        <v>1028</v>
      </c>
      <c r="E3258" s="45" t="s">
        <v>17</v>
      </c>
      <c r="F3258" s="45" t="s">
        <v>1032</v>
      </c>
      <c r="G3258" s="41" t="s">
        <v>1044</v>
      </c>
      <c r="H3258" s="41" t="s">
        <v>1045</v>
      </c>
    </row>
    <row r="3259" spans="1:8" ht="15" hidden="1" customHeight="1" x14ac:dyDescent="0.25">
      <c r="A3259" s="35">
        <v>34</v>
      </c>
      <c r="B3259" s="38" t="s">
        <v>1026</v>
      </c>
      <c r="C3259" s="38" t="s">
        <v>1027</v>
      </c>
      <c r="D3259" s="38" t="s">
        <v>1028</v>
      </c>
      <c r="E3259" s="45" t="s">
        <v>17</v>
      </c>
      <c r="F3259" s="45" t="s">
        <v>1032</v>
      </c>
      <c r="G3259" s="41" t="s">
        <v>1046</v>
      </c>
      <c r="H3259" s="41" t="s">
        <v>1047</v>
      </c>
    </row>
    <row r="3260" spans="1:8" ht="15" hidden="1" customHeight="1" x14ac:dyDescent="0.25">
      <c r="A3260" s="35">
        <v>34</v>
      </c>
      <c r="B3260" s="38" t="s">
        <v>1026</v>
      </c>
      <c r="C3260" s="38" t="s">
        <v>1027</v>
      </c>
      <c r="D3260" s="38" t="s">
        <v>1028</v>
      </c>
      <c r="E3260" s="45" t="s">
        <v>17</v>
      </c>
      <c r="F3260" s="45" t="s">
        <v>1032</v>
      </c>
      <c r="G3260" s="41" t="s">
        <v>1048</v>
      </c>
      <c r="H3260" s="41">
        <v>1</v>
      </c>
    </row>
    <row r="3261" spans="1:8" ht="15" hidden="1" customHeight="1" x14ac:dyDescent="0.25">
      <c r="A3261" s="35">
        <v>34</v>
      </c>
      <c r="B3261" s="38" t="s">
        <v>1026</v>
      </c>
      <c r="C3261" s="38" t="s">
        <v>1027</v>
      </c>
      <c r="D3261" s="38" t="s">
        <v>1028</v>
      </c>
      <c r="E3261" s="45" t="s">
        <v>17</v>
      </c>
      <c r="F3261" s="45" t="s">
        <v>1032</v>
      </c>
      <c r="G3261" s="41" t="s">
        <v>356</v>
      </c>
      <c r="H3261" s="41">
        <v>1620</v>
      </c>
    </row>
    <row r="3262" spans="1:8" ht="15" customHeight="1" x14ac:dyDescent="0.25">
      <c r="A3262" s="35">
        <v>34</v>
      </c>
      <c r="B3262" s="38" t="s">
        <v>1026</v>
      </c>
      <c r="C3262" s="38" t="s">
        <v>1027</v>
      </c>
      <c r="D3262" s="38" t="s">
        <v>1028</v>
      </c>
      <c r="E3262" s="45" t="s">
        <v>17</v>
      </c>
      <c r="F3262" s="45" t="s">
        <v>1032</v>
      </c>
      <c r="G3262" s="41" t="s">
        <v>357</v>
      </c>
      <c r="H3262" s="41">
        <v>49</v>
      </c>
    </row>
    <row r="3263" spans="1:8" ht="15" hidden="1" customHeight="1" x14ac:dyDescent="0.25">
      <c r="A3263" s="35">
        <v>34</v>
      </c>
      <c r="B3263" s="38" t="s">
        <v>1026</v>
      </c>
      <c r="C3263" s="38" t="s">
        <v>1027</v>
      </c>
      <c r="D3263" s="38" t="s">
        <v>1028</v>
      </c>
      <c r="E3263" s="45" t="s">
        <v>17</v>
      </c>
      <c r="F3263" s="45" t="s">
        <v>1032</v>
      </c>
      <c r="G3263" s="41" t="s">
        <v>358</v>
      </c>
      <c r="H3263" s="41" t="s">
        <v>17</v>
      </c>
    </row>
    <row r="3264" spans="1:8" ht="15" hidden="1" customHeight="1" x14ac:dyDescent="0.25">
      <c r="A3264" s="35">
        <v>34</v>
      </c>
      <c r="B3264" s="38" t="s">
        <v>1026</v>
      </c>
      <c r="C3264" s="38" t="s">
        <v>1027</v>
      </c>
      <c r="D3264" s="38" t="s">
        <v>1028</v>
      </c>
      <c r="E3264" s="45" t="s">
        <v>17</v>
      </c>
      <c r="F3264" s="45" t="s">
        <v>1032</v>
      </c>
      <c r="G3264" s="41" t="s">
        <v>360</v>
      </c>
      <c r="H3264" s="41" t="s">
        <v>361</v>
      </c>
    </row>
    <row r="3265" spans="1:8" ht="15" hidden="1" customHeight="1" x14ac:dyDescent="0.25">
      <c r="A3265" s="35">
        <v>34</v>
      </c>
      <c r="B3265" s="38" t="s">
        <v>1026</v>
      </c>
      <c r="C3265" s="38" t="s">
        <v>1027</v>
      </c>
      <c r="D3265" s="38" t="s">
        <v>1028</v>
      </c>
      <c r="E3265" s="45" t="s">
        <v>17</v>
      </c>
      <c r="F3265" s="45" t="s">
        <v>1032</v>
      </c>
      <c r="G3265" s="41" t="s">
        <v>362</v>
      </c>
      <c r="H3265" s="41" t="s">
        <v>363</v>
      </c>
    </row>
    <row r="3266" spans="1:8" ht="15" hidden="1" customHeight="1" x14ac:dyDescent="0.25">
      <c r="A3266" s="35">
        <v>34</v>
      </c>
      <c r="B3266" s="38" t="s">
        <v>1026</v>
      </c>
      <c r="C3266" s="38" t="s">
        <v>1027</v>
      </c>
      <c r="D3266" s="38" t="s">
        <v>1028</v>
      </c>
      <c r="E3266" s="45" t="s">
        <v>17</v>
      </c>
      <c r="F3266" s="45" t="s">
        <v>1032</v>
      </c>
      <c r="G3266" s="41" t="s">
        <v>364</v>
      </c>
      <c r="H3266" s="41">
        <v>930</v>
      </c>
    </row>
    <row r="3267" spans="1:8" ht="15" hidden="1" customHeight="1" x14ac:dyDescent="0.25">
      <c r="A3267" s="35">
        <v>34</v>
      </c>
      <c r="B3267" s="38" t="s">
        <v>1026</v>
      </c>
      <c r="C3267" s="38" t="s">
        <v>1027</v>
      </c>
      <c r="D3267" s="38" t="s">
        <v>1028</v>
      </c>
      <c r="E3267" s="45" t="s">
        <v>17</v>
      </c>
      <c r="F3267" s="45" t="s">
        <v>1032</v>
      </c>
      <c r="G3267" s="41" t="s">
        <v>781</v>
      </c>
      <c r="H3267" s="41">
        <v>0</v>
      </c>
    </row>
    <row r="3268" spans="1:8" ht="15" hidden="1" customHeight="1" x14ac:dyDescent="0.25">
      <c r="A3268" s="35">
        <v>34</v>
      </c>
      <c r="B3268" s="38" t="s">
        <v>1026</v>
      </c>
      <c r="C3268" s="38" t="s">
        <v>1027</v>
      </c>
      <c r="D3268" s="38" t="s">
        <v>1028</v>
      </c>
      <c r="E3268" s="45" t="s">
        <v>17</v>
      </c>
      <c r="F3268" s="45" t="s">
        <v>1032</v>
      </c>
      <c r="G3268" s="41" t="s">
        <v>367</v>
      </c>
      <c r="H3268" s="41" t="s">
        <v>1049</v>
      </c>
    </row>
    <row r="3269" spans="1:8" ht="15" hidden="1" customHeight="1" x14ac:dyDescent="0.25">
      <c r="A3269" s="35">
        <v>34</v>
      </c>
      <c r="B3269" s="38" t="s">
        <v>1026</v>
      </c>
      <c r="C3269" s="38" t="s">
        <v>1027</v>
      </c>
      <c r="D3269" s="38" t="s">
        <v>1028</v>
      </c>
      <c r="E3269" s="45" t="s">
        <v>17</v>
      </c>
      <c r="F3269" s="45" t="s">
        <v>1032</v>
      </c>
      <c r="G3269" s="41" t="s">
        <v>787</v>
      </c>
      <c r="H3269" s="41">
        <v>750</v>
      </c>
    </row>
    <row r="3270" spans="1:8" ht="15" hidden="1" customHeight="1" x14ac:dyDescent="0.25">
      <c r="A3270" s="35">
        <v>34</v>
      </c>
      <c r="B3270" s="38" t="s">
        <v>1026</v>
      </c>
      <c r="C3270" s="38" t="s">
        <v>1027</v>
      </c>
      <c r="D3270" s="38" t="s">
        <v>1028</v>
      </c>
      <c r="E3270" s="45" t="s">
        <v>17</v>
      </c>
      <c r="F3270" s="45" t="s">
        <v>1032</v>
      </c>
      <c r="G3270" s="41" t="s">
        <v>788</v>
      </c>
      <c r="H3270" s="41">
        <v>570</v>
      </c>
    </row>
    <row r="3271" spans="1:8" ht="15" hidden="1" customHeight="1" x14ac:dyDescent="0.25">
      <c r="A3271" s="35">
        <v>34</v>
      </c>
      <c r="B3271" s="38" t="s">
        <v>1026</v>
      </c>
      <c r="C3271" s="38" t="s">
        <v>1027</v>
      </c>
      <c r="D3271" s="38" t="s">
        <v>1028</v>
      </c>
      <c r="E3271" s="45" t="s">
        <v>17</v>
      </c>
      <c r="F3271" s="45" t="s">
        <v>1032</v>
      </c>
      <c r="G3271" s="41" t="s">
        <v>789</v>
      </c>
      <c r="H3271" s="41">
        <v>280</v>
      </c>
    </row>
    <row r="3272" spans="1:8" ht="15" hidden="1" customHeight="1" x14ac:dyDescent="0.25">
      <c r="A3272" s="35">
        <v>34</v>
      </c>
      <c r="B3272" s="38" t="s">
        <v>1026</v>
      </c>
      <c r="C3272" s="38" t="s">
        <v>1027</v>
      </c>
      <c r="D3272" s="38" t="s">
        <v>1028</v>
      </c>
      <c r="E3272" s="45" t="s">
        <v>17</v>
      </c>
      <c r="F3272" s="45" t="s">
        <v>1032</v>
      </c>
      <c r="G3272" s="41" t="s">
        <v>371</v>
      </c>
      <c r="H3272" s="41" t="s">
        <v>1050</v>
      </c>
    </row>
    <row r="3273" spans="1:8" ht="15" hidden="1" customHeight="1" x14ac:dyDescent="0.25">
      <c r="A3273" s="35">
        <v>34</v>
      </c>
      <c r="B3273" s="38" t="s">
        <v>1026</v>
      </c>
      <c r="C3273" s="38" t="s">
        <v>1027</v>
      </c>
      <c r="D3273" s="38" t="s">
        <v>1028</v>
      </c>
      <c r="E3273" s="45" t="s">
        <v>17</v>
      </c>
      <c r="F3273" s="45" t="s">
        <v>1032</v>
      </c>
      <c r="G3273" s="41" t="s">
        <v>795</v>
      </c>
      <c r="H3273" s="41">
        <v>905</v>
      </c>
    </row>
    <row r="3274" spans="1:8" ht="15" hidden="1" customHeight="1" x14ac:dyDescent="0.25">
      <c r="A3274" s="35">
        <v>34</v>
      </c>
      <c r="B3274" s="38" t="s">
        <v>1026</v>
      </c>
      <c r="C3274" s="38" t="s">
        <v>1027</v>
      </c>
      <c r="D3274" s="38" t="s">
        <v>1028</v>
      </c>
      <c r="E3274" s="45" t="s">
        <v>17</v>
      </c>
      <c r="F3274" s="45" t="s">
        <v>1032</v>
      </c>
      <c r="G3274" s="41" t="s">
        <v>796</v>
      </c>
      <c r="H3274" s="41">
        <v>633</v>
      </c>
    </row>
    <row r="3275" spans="1:8" ht="15" hidden="1" customHeight="1" x14ac:dyDescent="0.25">
      <c r="A3275" s="35">
        <v>34</v>
      </c>
      <c r="B3275" s="38" t="s">
        <v>1026</v>
      </c>
      <c r="C3275" s="38" t="s">
        <v>1027</v>
      </c>
      <c r="D3275" s="38" t="s">
        <v>1028</v>
      </c>
      <c r="E3275" s="45" t="s">
        <v>17</v>
      </c>
      <c r="F3275" s="45" t="s">
        <v>1032</v>
      </c>
      <c r="G3275" s="41" t="s">
        <v>797</v>
      </c>
      <c r="H3275" s="41">
        <v>394</v>
      </c>
    </row>
    <row r="3276" spans="1:8" ht="15" hidden="1" customHeight="1" x14ac:dyDescent="0.25">
      <c r="A3276" s="35">
        <v>34</v>
      </c>
      <c r="B3276" s="38" t="s">
        <v>1026</v>
      </c>
      <c r="C3276" s="38" t="s">
        <v>1027</v>
      </c>
      <c r="D3276" s="38" t="s">
        <v>1028</v>
      </c>
      <c r="E3276" s="45" t="s">
        <v>17</v>
      </c>
      <c r="F3276" s="45" t="s">
        <v>1032</v>
      </c>
      <c r="G3276" s="41" t="s">
        <v>374</v>
      </c>
      <c r="H3276" s="41">
        <v>41</v>
      </c>
    </row>
    <row r="3277" spans="1:8" ht="15" hidden="1" customHeight="1" x14ac:dyDescent="0.25">
      <c r="A3277" s="35">
        <v>34</v>
      </c>
      <c r="B3277" s="38" t="s">
        <v>1026</v>
      </c>
      <c r="C3277" s="38" t="s">
        <v>1027</v>
      </c>
      <c r="D3277" s="38" t="s">
        <v>1028</v>
      </c>
      <c r="E3277" s="45" t="s">
        <v>17</v>
      </c>
      <c r="F3277" s="45" t="s">
        <v>1032</v>
      </c>
      <c r="G3277" s="41" t="s">
        <v>376</v>
      </c>
      <c r="H3277" s="41">
        <v>44</v>
      </c>
    </row>
    <row r="3278" spans="1:8" ht="15" hidden="1" customHeight="1" x14ac:dyDescent="0.25">
      <c r="A3278" s="35">
        <v>34</v>
      </c>
      <c r="B3278" s="38" t="s">
        <v>1026</v>
      </c>
      <c r="C3278" s="38" t="s">
        <v>1027</v>
      </c>
      <c r="D3278" s="38" t="s">
        <v>1028</v>
      </c>
      <c r="E3278" s="45" t="s">
        <v>17</v>
      </c>
      <c r="F3278" s="45" t="s">
        <v>1032</v>
      </c>
      <c r="G3278" s="41" t="s">
        <v>377</v>
      </c>
      <c r="H3278" s="41" t="s">
        <v>1051</v>
      </c>
    </row>
    <row r="3279" spans="1:8" ht="15" hidden="1" customHeight="1" x14ac:dyDescent="0.25">
      <c r="A3279" s="35">
        <v>34</v>
      </c>
      <c r="B3279" s="38" t="s">
        <v>1026</v>
      </c>
      <c r="C3279" s="38" t="s">
        <v>1027</v>
      </c>
      <c r="D3279" s="38" t="s">
        <v>1028</v>
      </c>
      <c r="E3279" s="45" t="s">
        <v>17</v>
      </c>
      <c r="F3279" s="45" t="s">
        <v>1032</v>
      </c>
      <c r="G3279" s="41" t="s">
        <v>379</v>
      </c>
      <c r="H3279" s="41" t="s">
        <v>1052</v>
      </c>
    </row>
    <row r="3280" spans="1:8" ht="15" hidden="1" customHeight="1" x14ac:dyDescent="0.25">
      <c r="A3280" s="35">
        <v>34</v>
      </c>
      <c r="B3280" s="38" t="s">
        <v>1026</v>
      </c>
      <c r="C3280" s="38" t="s">
        <v>1027</v>
      </c>
      <c r="D3280" s="38" t="s">
        <v>1028</v>
      </c>
      <c r="E3280" s="45" t="s">
        <v>17</v>
      </c>
      <c r="F3280" s="45" t="s">
        <v>1032</v>
      </c>
      <c r="G3280" s="41" t="s">
        <v>1053</v>
      </c>
      <c r="H3280" s="41">
        <v>35</v>
      </c>
    </row>
    <row r="3281" spans="1:8" ht="15" hidden="1" customHeight="1" x14ac:dyDescent="0.25">
      <c r="A3281" s="35">
        <v>34</v>
      </c>
      <c r="B3281" s="38" t="s">
        <v>1026</v>
      </c>
      <c r="C3281" s="38" t="s">
        <v>1027</v>
      </c>
      <c r="D3281" s="38" t="s">
        <v>1028</v>
      </c>
      <c r="E3281" s="45" t="s">
        <v>17</v>
      </c>
      <c r="F3281" s="45" t="s">
        <v>1032</v>
      </c>
      <c r="G3281" s="41" t="s">
        <v>1054</v>
      </c>
      <c r="H3281" s="41">
        <v>25</v>
      </c>
    </row>
    <row r="3282" spans="1:8" ht="15" hidden="1" customHeight="1" x14ac:dyDescent="0.25">
      <c r="A3282" s="35">
        <v>34</v>
      </c>
      <c r="B3282" s="38" t="s">
        <v>1026</v>
      </c>
      <c r="C3282" s="38" t="s">
        <v>1027</v>
      </c>
      <c r="D3282" s="38" t="s">
        <v>1028</v>
      </c>
      <c r="E3282" s="45" t="s">
        <v>17</v>
      </c>
      <c r="F3282" s="45" t="s">
        <v>1032</v>
      </c>
      <c r="G3282" s="41" t="s">
        <v>382</v>
      </c>
      <c r="H3282" s="41">
        <v>10</v>
      </c>
    </row>
    <row r="3283" spans="1:8" ht="15" hidden="1" customHeight="1" x14ac:dyDescent="0.25">
      <c r="A3283" s="35">
        <v>34</v>
      </c>
      <c r="B3283" s="38" t="s">
        <v>1026</v>
      </c>
      <c r="C3283" s="38" t="s">
        <v>1027</v>
      </c>
      <c r="D3283" s="38" t="s">
        <v>1028</v>
      </c>
      <c r="E3283" s="45" t="s">
        <v>17</v>
      </c>
      <c r="F3283" s="45" t="s">
        <v>1032</v>
      </c>
      <c r="G3283" s="41" t="s">
        <v>798</v>
      </c>
      <c r="H3283" s="41">
        <v>10</v>
      </c>
    </row>
    <row r="3284" spans="1:8" ht="15" hidden="1" customHeight="1" x14ac:dyDescent="0.25">
      <c r="A3284" s="35">
        <v>34</v>
      </c>
      <c r="B3284" s="38" t="s">
        <v>1026</v>
      </c>
      <c r="C3284" s="38" t="s">
        <v>1027</v>
      </c>
      <c r="D3284" s="38" t="s">
        <v>1028</v>
      </c>
      <c r="E3284" s="45" t="s">
        <v>17</v>
      </c>
      <c r="F3284" s="45" t="s">
        <v>1032</v>
      </c>
      <c r="G3284" s="41" t="s">
        <v>383</v>
      </c>
      <c r="H3284" s="41">
        <v>3</v>
      </c>
    </row>
    <row r="3285" spans="1:8" ht="15" hidden="1" customHeight="1" x14ac:dyDescent="0.25">
      <c r="A3285" s="35">
        <v>34</v>
      </c>
      <c r="B3285" s="38" t="s">
        <v>1026</v>
      </c>
      <c r="C3285" s="38" t="s">
        <v>1027</v>
      </c>
      <c r="D3285" s="38" t="s">
        <v>1028</v>
      </c>
      <c r="E3285" s="45" t="s">
        <v>17</v>
      </c>
      <c r="F3285" s="45" t="s">
        <v>1032</v>
      </c>
      <c r="G3285" s="41" t="s">
        <v>384</v>
      </c>
      <c r="H3285" s="41">
        <v>35</v>
      </c>
    </row>
    <row r="3286" spans="1:8" ht="15" hidden="1" customHeight="1" x14ac:dyDescent="0.25">
      <c r="A3286" s="35">
        <v>34</v>
      </c>
      <c r="B3286" s="38" t="s">
        <v>1026</v>
      </c>
      <c r="C3286" s="38" t="s">
        <v>1027</v>
      </c>
      <c r="D3286" s="38" t="s">
        <v>1028</v>
      </c>
      <c r="E3286" s="45" t="s">
        <v>17</v>
      </c>
      <c r="F3286" s="45" t="s">
        <v>1032</v>
      </c>
      <c r="G3286" s="41" t="s">
        <v>1055</v>
      </c>
      <c r="H3286" s="41">
        <v>5</v>
      </c>
    </row>
    <row r="3287" spans="1:8" ht="15" hidden="1" customHeight="1" x14ac:dyDescent="0.25">
      <c r="A3287" s="35">
        <v>34</v>
      </c>
      <c r="B3287" s="38" t="s">
        <v>1026</v>
      </c>
      <c r="C3287" s="38" t="s">
        <v>1027</v>
      </c>
      <c r="D3287" s="38" t="s">
        <v>1028</v>
      </c>
      <c r="E3287" s="45" t="s">
        <v>17</v>
      </c>
      <c r="F3287" s="45" t="s">
        <v>1032</v>
      </c>
      <c r="G3287" s="41" t="s">
        <v>799</v>
      </c>
      <c r="H3287" s="41" t="s">
        <v>585</v>
      </c>
    </row>
    <row r="3288" spans="1:8" ht="15" hidden="1" customHeight="1" x14ac:dyDescent="0.25">
      <c r="A3288" s="35">
        <v>34</v>
      </c>
      <c r="B3288" s="38" t="s">
        <v>1026</v>
      </c>
      <c r="C3288" s="38" t="s">
        <v>1027</v>
      </c>
      <c r="D3288" s="38" t="s">
        <v>1028</v>
      </c>
      <c r="E3288" s="45" t="s">
        <v>17</v>
      </c>
      <c r="F3288" s="45" t="s">
        <v>1032</v>
      </c>
      <c r="G3288" s="41" t="s">
        <v>801</v>
      </c>
      <c r="H3288" s="41">
        <v>-10</v>
      </c>
    </row>
    <row r="3289" spans="1:8" ht="15" hidden="1" customHeight="1" x14ac:dyDescent="0.25">
      <c r="A3289" s="35">
        <v>34</v>
      </c>
      <c r="B3289" s="38" t="s">
        <v>1026</v>
      </c>
      <c r="C3289" s="38" t="s">
        <v>1027</v>
      </c>
      <c r="D3289" s="38" t="s">
        <v>1028</v>
      </c>
      <c r="E3289" s="45" t="s">
        <v>17</v>
      </c>
      <c r="F3289" s="45" t="s">
        <v>1032</v>
      </c>
      <c r="G3289" s="41" t="s">
        <v>802</v>
      </c>
      <c r="H3289" s="41">
        <v>46</v>
      </c>
    </row>
    <row r="3290" spans="1:8" ht="15" hidden="1" customHeight="1" x14ac:dyDescent="0.25">
      <c r="A3290" s="35">
        <v>34</v>
      </c>
      <c r="B3290" s="38" t="s">
        <v>1026</v>
      </c>
      <c r="C3290" s="38" t="s">
        <v>1027</v>
      </c>
      <c r="D3290" s="38" t="s">
        <v>1028</v>
      </c>
      <c r="E3290" s="45" t="s">
        <v>17</v>
      </c>
      <c r="F3290" s="45" t="s">
        <v>1032</v>
      </c>
      <c r="G3290" s="41" t="s">
        <v>803</v>
      </c>
      <c r="H3290" s="41" t="s">
        <v>804</v>
      </c>
    </row>
    <row r="3291" spans="1:8" ht="15" hidden="1" customHeight="1" x14ac:dyDescent="0.25">
      <c r="A3291" s="35">
        <v>34</v>
      </c>
      <c r="B3291" s="38" t="s">
        <v>1026</v>
      </c>
      <c r="C3291" s="38" t="s">
        <v>1027</v>
      </c>
      <c r="D3291" s="38" t="s">
        <v>1028</v>
      </c>
      <c r="E3291" s="45" t="s">
        <v>17</v>
      </c>
      <c r="F3291" s="45" t="s">
        <v>1032</v>
      </c>
      <c r="G3291" s="41" t="s">
        <v>805</v>
      </c>
      <c r="H3291" s="41">
        <v>-15</v>
      </c>
    </row>
    <row r="3292" spans="1:8" ht="15" hidden="1" customHeight="1" x14ac:dyDescent="0.25">
      <c r="A3292" s="35">
        <v>34</v>
      </c>
      <c r="B3292" s="38" t="s">
        <v>1026</v>
      </c>
      <c r="C3292" s="38" t="s">
        <v>1027</v>
      </c>
      <c r="D3292" s="38" t="s">
        <v>1028</v>
      </c>
      <c r="E3292" s="45" t="s">
        <v>17</v>
      </c>
      <c r="F3292" s="45" t="s">
        <v>1032</v>
      </c>
      <c r="G3292" s="41" t="s">
        <v>806</v>
      </c>
      <c r="H3292" s="41">
        <v>24</v>
      </c>
    </row>
    <row r="3293" spans="1:8" ht="15" hidden="1" customHeight="1" x14ac:dyDescent="0.25">
      <c r="A3293" s="35">
        <v>34</v>
      </c>
      <c r="B3293" s="38" t="s">
        <v>1026</v>
      </c>
      <c r="C3293" s="38" t="s">
        <v>1027</v>
      </c>
      <c r="D3293" s="38" t="s">
        <v>1028</v>
      </c>
      <c r="E3293" s="45" t="s">
        <v>17</v>
      </c>
      <c r="F3293" s="45" t="s">
        <v>1032</v>
      </c>
      <c r="G3293" s="41" t="s">
        <v>1056</v>
      </c>
      <c r="H3293" s="41" t="s">
        <v>423</v>
      </c>
    </row>
    <row r="3294" spans="1:8" ht="15" hidden="1" customHeight="1" x14ac:dyDescent="0.25">
      <c r="A3294" s="35">
        <v>34</v>
      </c>
      <c r="B3294" s="38" t="s">
        <v>1026</v>
      </c>
      <c r="C3294" s="38" t="s">
        <v>1027</v>
      </c>
      <c r="D3294" s="38" t="s">
        <v>1028</v>
      </c>
      <c r="E3294" s="45" t="s">
        <v>17</v>
      </c>
      <c r="F3294" s="45" t="s">
        <v>1032</v>
      </c>
      <c r="G3294" s="41" t="s">
        <v>1057</v>
      </c>
      <c r="H3294" s="41">
        <v>2</v>
      </c>
    </row>
    <row r="3295" spans="1:8" ht="15" hidden="1" customHeight="1" x14ac:dyDescent="0.25">
      <c r="A3295" s="35">
        <v>34</v>
      </c>
      <c r="B3295" s="38" t="s">
        <v>1026</v>
      </c>
      <c r="C3295" s="38" t="s">
        <v>1027</v>
      </c>
      <c r="D3295" s="38" t="s">
        <v>1028</v>
      </c>
      <c r="E3295" s="45" t="s">
        <v>17</v>
      </c>
      <c r="F3295" s="45" t="s">
        <v>1032</v>
      </c>
      <c r="G3295" s="41" t="s">
        <v>1058</v>
      </c>
      <c r="H3295" s="41">
        <v>2</v>
      </c>
    </row>
    <row r="3296" spans="1:8" ht="15" hidden="1" customHeight="1" x14ac:dyDescent="0.25">
      <c r="A3296" s="35">
        <v>34</v>
      </c>
      <c r="B3296" s="38" t="s">
        <v>1026</v>
      </c>
      <c r="C3296" s="38" t="s">
        <v>1027</v>
      </c>
      <c r="D3296" s="38" t="s">
        <v>1028</v>
      </c>
      <c r="E3296" s="45" t="s">
        <v>17</v>
      </c>
      <c r="F3296" s="45" t="s">
        <v>1032</v>
      </c>
      <c r="G3296" s="41" t="s">
        <v>390</v>
      </c>
      <c r="H3296" s="41" t="s">
        <v>391</v>
      </c>
    </row>
    <row r="3297" spans="1:8" ht="15" hidden="1" customHeight="1" x14ac:dyDescent="0.25">
      <c r="A3297" s="35">
        <v>34</v>
      </c>
      <c r="B3297" s="38" t="s">
        <v>1026</v>
      </c>
      <c r="C3297" s="38" t="s">
        <v>1027</v>
      </c>
      <c r="D3297" s="38" t="s">
        <v>1028</v>
      </c>
      <c r="E3297" s="45" t="s">
        <v>17</v>
      </c>
      <c r="F3297" s="45" t="s">
        <v>1032</v>
      </c>
      <c r="G3297" s="41" t="s">
        <v>392</v>
      </c>
      <c r="H3297" s="41" t="s">
        <v>1059</v>
      </c>
    </row>
    <row r="3298" spans="1:8" ht="15" hidden="1" customHeight="1" x14ac:dyDescent="0.25">
      <c r="A3298" s="35">
        <v>34</v>
      </c>
      <c r="B3298" s="38" t="s">
        <v>1026</v>
      </c>
      <c r="C3298" s="38" t="s">
        <v>1027</v>
      </c>
      <c r="D3298" s="38" t="s">
        <v>1028</v>
      </c>
      <c r="E3298" s="45" t="s">
        <v>17</v>
      </c>
      <c r="F3298" s="45" t="s">
        <v>1032</v>
      </c>
      <c r="G3298" s="41" t="s">
        <v>394</v>
      </c>
      <c r="H3298" s="41" t="s">
        <v>1060</v>
      </c>
    </row>
    <row r="3299" spans="1:8" ht="15" hidden="1" customHeight="1" x14ac:dyDescent="0.25">
      <c r="A3299" s="35">
        <v>34</v>
      </c>
      <c r="B3299" s="38" t="s">
        <v>1026</v>
      </c>
      <c r="C3299" s="38" t="s">
        <v>1027</v>
      </c>
      <c r="D3299" s="38" t="s">
        <v>1028</v>
      </c>
      <c r="E3299" s="45" t="s">
        <v>17</v>
      </c>
      <c r="F3299" s="45" t="s">
        <v>1032</v>
      </c>
      <c r="G3299" s="41" t="s">
        <v>397</v>
      </c>
      <c r="H3299" s="41">
        <v>1.7</v>
      </c>
    </row>
    <row r="3300" spans="1:8" ht="15" hidden="1" customHeight="1" x14ac:dyDescent="0.25">
      <c r="A3300" s="35">
        <v>34</v>
      </c>
      <c r="B3300" s="38" t="s">
        <v>1026</v>
      </c>
      <c r="C3300" s="38" t="s">
        <v>1027</v>
      </c>
      <c r="D3300" s="38" t="s">
        <v>1028</v>
      </c>
      <c r="E3300" s="45" t="s">
        <v>17</v>
      </c>
      <c r="F3300" s="45" t="s">
        <v>1032</v>
      </c>
      <c r="G3300" s="41" t="s">
        <v>398</v>
      </c>
      <c r="H3300" s="41">
        <v>7.39</v>
      </c>
    </row>
    <row r="3301" spans="1:8" ht="15" hidden="1" customHeight="1" x14ac:dyDescent="0.25">
      <c r="A3301" s="35">
        <v>34</v>
      </c>
      <c r="B3301" s="38" t="s">
        <v>1026</v>
      </c>
      <c r="C3301" s="38" t="s">
        <v>1027</v>
      </c>
      <c r="D3301" s="38" t="s">
        <v>1028</v>
      </c>
      <c r="E3301" s="45" t="s">
        <v>17</v>
      </c>
      <c r="F3301" s="45" t="s">
        <v>1032</v>
      </c>
      <c r="G3301" s="41" t="s">
        <v>810</v>
      </c>
      <c r="H3301" s="41" t="s">
        <v>811</v>
      </c>
    </row>
    <row r="3302" spans="1:8" ht="15" hidden="1" customHeight="1" x14ac:dyDescent="0.25">
      <c r="A3302" s="35">
        <v>34</v>
      </c>
      <c r="B3302" s="38" t="s">
        <v>1026</v>
      </c>
      <c r="C3302" s="38" t="s">
        <v>1027</v>
      </c>
      <c r="D3302" s="38" t="s">
        <v>1028</v>
      </c>
      <c r="E3302" s="45" t="s">
        <v>17</v>
      </c>
      <c r="F3302" s="45" t="s">
        <v>1032</v>
      </c>
      <c r="G3302" s="41" t="s">
        <v>815</v>
      </c>
      <c r="H3302" s="41" t="s">
        <v>814</v>
      </c>
    </row>
    <row r="3303" spans="1:8" ht="15" hidden="1" customHeight="1" x14ac:dyDescent="0.25">
      <c r="A3303" s="35">
        <v>34</v>
      </c>
      <c r="B3303" s="38" t="s">
        <v>1026</v>
      </c>
      <c r="C3303" s="38" t="s">
        <v>1027</v>
      </c>
      <c r="D3303" s="38" t="s">
        <v>1028</v>
      </c>
      <c r="E3303" s="45" t="s">
        <v>17</v>
      </c>
      <c r="F3303" s="45" t="s">
        <v>1032</v>
      </c>
      <c r="G3303" s="41" t="s">
        <v>403</v>
      </c>
      <c r="H3303" s="41" t="s">
        <v>404</v>
      </c>
    </row>
    <row r="3304" spans="1:8" ht="15" hidden="1" customHeight="1" x14ac:dyDescent="0.25">
      <c r="A3304" s="35">
        <v>34</v>
      </c>
      <c r="B3304" s="38" t="s">
        <v>1026</v>
      </c>
      <c r="C3304" s="38" t="s">
        <v>1027</v>
      </c>
      <c r="D3304" s="38" t="s">
        <v>1028</v>
      </c>
      <c r="E3304" s="45" t="s">
        <v>17</v>
      </c>
      <c r="F3304" s="45" t="s">
        <v>1032</v>
      </c>
      <c r="G3304" s="41" t="s">
        <v>405</v>
      </c>
      <c r="H3304" s="41" t="s">
        <v>817</v>
      </c>
    </row>
    <row r="3305" spans="1:8" ht="15" hidden="1" customHeight="1" x14ac:dyDescent="0.25">
      <c r="A3305" s="35">
        <v>34</v>
      </c>
      <c r="B3305" s="38" t="s">
        <v>1026</v>
      </c>
      <c r="C3305" s="38" t="s">
        <v>1027</v>
      </c>
      <c r="D3305" s="38" t="s">
        <v>1028</v>
      </c>
      <c r="E3305" s="45" t="s">
        <v>17</v>
      </c>
      <c r="F3305" s="45" t="s">
        <v>1032</v>
      </c>
      <c r="G3305" s="41" t="s">
        <v>407</v>
      </c>
      <c r="H3305" s="41">
        <v>36</v>
      </c>
    </row>
    <row r="3306" spans="1:8" ht="15" hidden="1" customHeight="1" x14ac:dyDescent="0.25">
      <c r="A3306" s="35">
        <v>34</v>
      </c>
      <c r="B3306" s="38" t="s">
        <v>1026</v>
      </c>
      <c r="C3306" s="38" t="s">
        <v>1027</v>
      </c>
      <c r="D3306" s="38" t="s">
        <v>1028</v>
      </c>
      <c r="E3306" s="45" t="s">
        <v>17</v>
      </c>
      <c r="F3306" s="45" t="s">
        <v>1032</v>
      </c>
      <c r="G3306" s="41" t="s">
        <v>410</v>
      </c>
      <c r="H3306" s="41" t="s">
        <v>411</v>
      </c>
    </row>
    <row r="3307" spans="1:8" ht="15" hidden="1" customHeight="1" x14ac:dyDescent="0.25">
      <c r="A3307" s="35">
        <v>34</v>
      </c>
      <c r="B3307" s="38" t="s">
        <v>1026</v>
      </c>
      <c r="C3307" s="38" t="s">
        <v>1027</v>
      </c>
      <c r="D3307" s="38" t="s">
        <v>1028</v>
      </c>
      <c r="E3307" s="45" t="s">
        <v>17</v>
      </c>
      <c r="F3307" s="45" t="s">
        <v>1032</v>
      </c>
      <c r="G3307" s="41" t="s">
        <v>412</v>
      </c>
      <c r="H3307" s="41" t="s">
        <v>413</v>
      </c>
    </row>
    <row r="3308" spans="1:8" ht="15" hidden="1" customHeight="1" x14ac:dyDescent="0.25">
      <c r="A3308" s="35">
        <v>35</v>
      </c>
      <c r="B3308" s="38" t="s">
        <v>1061</v>
      </c>
      <c r="C3308" s="38" t="s">
        <v>1062</v>
      </c>
      <c r="D3308" s="38" t="s">
        <v>1063</v>
      </c>
      <c r="E3308" s="45" t="s">
        <v>17</v>
      </c>
      <c r="F3308" s="45" t="s">
        <v>1032</v>
      </c>
      <c r="G3308" s="41" t="s">
        <v>312</v>
      </c>
      <c r="H3308" s="41" t="s">
        <v>1063</v>
      </c>
    </row>
    <row r="3309" spans="1:8" ht="15" hidden="1" customHeight="1" x14ac:dyDescent="0.25">
      <c r="A3309" s="35">
        <v>35</v>
      </c>
      <c r="B3309" s="38" t="s">
        <v>1061</v>
      </c>
      <c r="C3309" s="38" t="s">
        <v>1062</v>
      </c>
      <c r="D3309" s="38" t="s">
        <v>1063</v>
      </c>
      <c r="E3309" s="45" t="s">
        <v>17</v>
      </c>
      <c r="F3309" s="45" t="s">
        <v>1032</v>
      </c>
      <c r="G3309" s="41" t="s">
        <v>314</v>
      </c>
      <c r="H3309" s="41" t="s">
        <v>571</v>
      </c>
    </row>
    <row r="3310" spans="1:8" ht="15" hidden="1" customHeight="1" x14ac:dyDescent="0.25">
      <c r="A3310" s="35">
        <v>35</v>
      </c>
      <c r="B3310" s="38" t="s">
        <v>1061</v>
      </c>
      <c r="C3310" s="38" t="s">
        <v>1062</v>
      </c>
      <c r="D3310" s="38" t="s">
        <v>1063</v>
      </c>
      <c r="E3310" s="45" t="s">
        <v>17</v>
      </c>
      <c r="F3310" s="45" t="s">
        <v>1032</v>
      </c>
      <c r="G3310" s="41" t="s">
        <v>316</v>
      </c>
      <c r="H3310" s="41" t="s">
        <v>1035</v>
      </c>
    </row>
    <row r="3311" spans="1:8" ht="15" hidden="1" customHeight="1" x14ac:dyDescent="0.25">
      <c r="A3311" s="35">
        <v>35</v>
      </c>
      <c r="B3311" s="38" t="s">
        <v>1061</v>
      </c>
      <c r="C3311" s="38" t="s">
        <v>1062</v>
      </c>
      <c r="D3311" s="38" t="s">
        <v>1063</v>
      </c>
      <c r="E3311" s="45" t="s">
        <v>17</v>
      </c>
      <c r="F3311" s="45" t="s">
        <v>1032</v>
      </c>
      <c r="G3311" s="41" t="s">
        <v>741</v>
      </c>
      <c r="H3311" s="41">
        <v>53</v>
      </c>
    </row>
    <row r="3312" spans="1:8" ht="15" hidden="1" customHeight="1" x14ac:dyDescent="0.25">
      <c r="A3312" s="35">
        <v>35</v>
      </c>
      <c r="B3312" s="38" t="s">
        <v>1061</v>
      </c>
      <c r="C3312" s="38" t="s">
        <v>1062</v>
      </c>
      <c r="D3312" s="38" t="s">
        <v>1063</v>
      </c>
      <c r="E3312" s="45" t="s">
        <v>17</v>
      </c>
      <c r="F3312" s="45" t="s">
        <v>1032</v>
      </c>
      <c r="G3312" s="41" t="s">
        <v>321</v>
      </c>
      <c r="H3312" s="41">
        <v>18</v>
      </c>
    </row>
    <row r="3313" spans="1:8" ht="15" hidden="1" customHeight="1" x14ac:dyDescent="0.25">
      <c r="A3313" s="35">
        <v>35</v>
      </c>
      <c r="B3313" s="38" t="s">
        <v>1061</v>
      </c>
      <c r="C3313" s="38" t="s">
        <v>1062</v>
      </c>
      <c r="D3313" s="38" t="s">
        <v>1063</v>
      </c>
      <c r="E3313" s="45" t="s">
        <v>17</v>
      </c>
      <c r="F3313" s="45" t="s">
        <v>1032</v>
      </c>
      <c r="G3313" s="41" t="s">
        <v>322</v>
      </c>
      <c r="H3313" s="41" t="s">
        <v>1065</v>
      </c>
    </row>
    <row r="3314" spans="1:8" ht="15" hidden="1" customHeight="1" x14ac:dyDescent="0.25">
      <c r="A3314" s="35">
        <v>35</v>
      </c>
      <c r="B3314" s="38" t="s">
        <v>1061</v>
      </c>
      <c r="C3314" s="38" t="s">
        <v>1062</v>
      </c>
      <c r="D3314" s="38" t="s">
        <v>1063</v>
      </c>
      <c r="E3314" s="45" t="s">
        <v>17</v>
      </c>
      <c r="F3314" s="45" t="s">
        <v>1032</v>
      </c>
      <c r="G3314" s="41" t="s">
        <v>743</v>
      </c>
      <c r="H3314" s="41">
        <v>5.3</v>
      </c>
    </row>
    <row r="3315" spans="1:8" ht="15" hidden="1" customHeight="1" x14ac:dyDescent="0.25">
      <c r="A3315" s="35">
        <v>35</v>
      </c>
      <c r="B3315" s="38" t="s">
        <v>1061</v>
      </c>
      <c r="C3315" s="38" t="s">
        <v>1062</v>
      </c>
      <c r="D3315" s="38" t="s">
        <v>1063</v>
      </c>
      <c r="E3315" s="45" t="s">
        <v>17</v>
      </c>
      <c r="F3315" s="45" t="s">
        <v>1032</v>
      </c>
      <c r="G3315" s="41" t="s">
        <v>744</v>
      </c>
      <c r="H3315" s="41">
        <v>1.5</v>
      </c>
    </row>
    <row r="3316" spans="1:8" ht="15" hidden="1" customHeight="1" x14ac:dyDescent="0.25">
      <c r="A3316" s="35">
        <v>35</v>
      </c>
      <c r="B3316" s="38" t="s">
        <v>1061</v>
      </c>
      <c r="C3316" s="38" t="s">
        <v>1062</v>
      </c>
      <c r="D3316" s="38" t="s">
        <v>1063</v>
      </c>
      <c r="E3316" s="45" t="s">
        <v>17</v>
      </c>
      <c r="F3316" s="45" t="s">
        <v>1032</v>
      </c>
      <c r="G3316" s="41" t="s">
        <v>745</v>
      </c>
      <c r="H3316" s="41">
        <v>6</v>
      </c>
    </row>
    <row r="3317" spans="1:8" ht="15" hidden="1" customHeight="1" x14ac:dyDescent="0.25">
      <c r="A3317" s="35">
        <v>35</v>
      </c>
      <c r="B3317" s="38" t="s">
        <v>1061</v>
      </c>
      <c r="C3317" s="38" t="s">
        <v>1062</v>
      </c>
      <c r="D3317" s="38" t="s">
        <v>1063</v>
      </c>
      <c r="E3317" s="45" t="s">
        <v>17</v>
      </c>
      <c r="F3317" s="45" t="s">
        <v>1032</v>
      </c>
      <c r="G3317" s="41" t="s">
        <v>746</v>
      </c>
      <c r="H3317" s="41" t="s">
        <v>1066</v>
      </c>
    </row>
    <row r="3318" spans="1:8" ht="15" hidden="1" customHeight="1" x14ac:dyDescent="0.25">
      <c r="A3318" s="35">
        <v>35</v>
      </c>
      <c r="B3318" s="38" t="s">
        <v>1061</v>
      </c>
      <c r="C3318" s="38" t="s">
        <v>1062</v>
      </c>
      <c r="D3318" s="38" t="s">
        <v>1063</v>
      </c>
      <c r="E3318" s="45" t="s">
        <v>17</v>
      </c>
      <c r="F3318" s="45" t="s">
        <v>1032</v>
      </c>
      <c r="G3318" s="41" t="s">
        <v>748</v>
      </c>
      <c r="H3318" s="41">
        <v>5.62</v>
      </c>
    </row>
    <row r="3319" spans="1:8" ht="15" hidden="1" customHeight="1" x14ac:dyDescent="0.25">
      <c r="A3319" s="35">
        <v>35</v>
      </c>
      <c r="B3319" s="38" t="s">
        <v>1061</v>
      </c>
      <c r="C3319" s="38" t="s">
        <v>1062</v>
      </c>
      <c r="D3319" s="38" t="s">
        <v>1063</v>
      </c>
      <c r="E3319" s="45" t="s">
        <v>17</v>
      </c>
      <c r="F3319" s="45" t="s">
        <v>1032</v>
      </c>
      <c r="G3319" s="41" t="s">
        <v>749</v>
      </c>
      <c r="H3319" s="41">
        <v>1.52</v>
      </c>
    </row>
    <row r="3320" spans="1:8" ht="15" hidden="1" customHeight="1" x14ac:dyDescent="0.25">
      <c r="A3320" s="35">
        <v>35</v>
      </c>
      <c r="B3320" s="38" t="s">
        <v>1061</v>
      </c>
      <c r="C3320" s="38" t="s">
        <v>1062</v>
      </c>
      <c r="D3320" s="38" t="s">
        <v>1063</v>
      </c>
      <c r="E3320" s="45" t="s">
        <v>17</v>
      </c>
      <c r="F3320" s="45" t="s">
        <v>1032</v>
      </c>
      <c r="G3320" s="41" t="s">
        <v>750</v>
      </c>
      <c r="H3320" s="41">
        <v>7.43</v>
      </c>
    </row>
    <row r="3321" spans="1:8" ht="15" hidden="1" customHeight="1" x14ac:dyDescent="0.25">
      <c r="A3321" s="35">
        <v>35</v>
      </c>
      <c r="B3321" s="38" t="s">
        <v>1061</v>
      </c>
      <c r="C3321" s="38" t="s">
        <v>1062</v>
      </c>
      <c r="D3321" s="38" t="s">
        <v>1063</v>
      </c>
      <c r="E3321" s="45" t="s">
        <v>17</v>
      </c>
      <c r="F3321" s="45" t="s">
        <v>1032</v>
      </c>
      <c r="G3321" s="41" t="s">
        <v>326</v>
      </c>
      <c r="H3321" s="41" t="s">
        <v>1067</v>
      </c>
    </row>
    <row r="3322" spans="1:8" ht="15" hidden="1" customHeight="1" x14ac:dyDescent="0.25">
      <c r="A3322" s="35">
        <v>35</v>
      </c>
      <c r="B3322" s="38" t="s">
        <v>1061</v>
      </c>
      <c r="C3322" s="38" t="s">
        <v>1062</v>
      </c>
      <c r="D3322" s="38" t="s">
        <v>1063</v>
      </c>
      <c r="E3322" s="45" t="s">
        <v>17</v>
      </c>
      <c r="F3322" s="45" t="s">
        <v>1032</v>
      </c>
      <c r="G3322" s="41" t="s">
        <v>752</v>
      </c>
      <c r="H3322" s="41">
        <v>1.2929999999999999</v>
      </c>
    </row>
    <row r="3323" spans="1:8" ht="15" hidden="1" customHeight="1" x14ac:dyDescent="0.25">
      <c r="A3323" s="35">
        <v>35</v>
      </c>
      <c r="B3323" s="38" t="s">
        <v>1061</v>
      </c>
      <c r="C3323" s="38" t="s">
        <v>1062</v>
      </c>
      <c r="D3323" s="38" t="s">
        <v>1063</v>
      </c>
      <c r="E3323" s="45" t="s">
        <v>17</v>
      </c>
      <c r="F3323" s="45" t="s">
        <v>1032</v>
      </c>
      <c r="G3323" s="41" t="s">
        <v>753</v>
      </c>
      <c r="H3323" s="41">
        <v>0.35</v>
      </c>
    </row>
    <row r="3324" spans="1:8" ht="15" hidden="1" customHeight="1" x14ac:dyDescent="0.25">
      <c r="A3324" s="35">
        <v>35</v>
      </c>
      <c r="B3324" s="38" t="s">
        <v>1061</v>
      </c>
      <c r="C3324" s="38" t="s">
        <v>1062</v>
      </c>
      <c r="D3324" s="38" t="s">
        <v>1063</v>
      </c>
      <c r="E3324" s="45" t="s">
        <v>17</v>
      </c>
      <c r="F3324" s="45" t="s">
        <v>1032</v>
      </c>
      <c r="G3324" s="41" t="s">
        <v>754</v>
      </c>
      <c r="H3324" s="41">
        <v>1.71</v>
      </c>
    </row>
    <row r="3325" spans="1:8" ht="15" hidden="1" customHeight="1" x14ac:dyDescent="0.25">
      <c r="A3325" s="35">
        <v>35</v>
      </c>
      <c r="B3325" s="38" t="s">
        <v>1061</v>
      </c>
      <c r="C3325" s="38" t="s">
        <v>1062</v>
      </c>
      <c r="D3325" s="38" t="s">
        <v>1063</v>
      </c>
      <c r="E3325" s="45" t="s">
        <v>17</v>
      </c>
      <c r="F3325" s="45" t="s">
        <v>1032</v>
      </c>
      <c r="G3325" s="41" t="s">
        <v>328</v>
      </c>
      <c r="H3325" s="41">
        <v>4.0999999999999996</v>
      </c>
    </row>
    <row r="3326" spans="1:8" ht="15" hidden="1" customHeight="1" x14ac:dyDescent="0.25">
      <c r="A3326" s="35">
        <v>35</v>
      </c>
      <c r="B3326" s="38" t="s">
        <v>1061</v>
      </c>
      <c r="C3326" s="38" t="s">
        <v>1062</v>
      </c>
      <c r="D3326" s="38" t="s">
        <v>1063</v>
      </c>
      <c r="E3326" s="45" t="s">
        <v>17</v>
      </c>
      <c r="F3326" s="45" t="s">
        <v>1032</v>
      </c>
      <c r="G3326" s="41" t="s">
        <v>330</v>
      </c>
      <c r="H3326" s="41">
        <v>8.1</v>
      </c>
    </row>
    <row r="3327" spans="1:8" ht="15" hidden="1" customHeight="1" x14ac:dyDescent="0.25">
      <c r="A3327" s="35">
        <v>35</v>
      </c>
      <c r="B3327" s="38" t="s">
        <v>1061</v>
      </c>
      <c r="C3327" s="38" t="s">
        <v>1062</v>
      </c>
      <c r="D3327" s="38" t="s">
        <v>1063</v>
      </c>
      <c r="E3327" s="45" t="s">
        <v>17</v>
      </c>
      <c r="F3327" s="45" t="s">
        <v>1032</v>
      </c>
      <c r="G3327" s="41" t="s">
        <v>331</v>
      </c>
      <c r="H3327" s="41" t="s">
        <v>332</v>
      </c>
    </row>
    <row r="3328" spans="1:8" ht="15" hidden="1" customHeight="1" x14ac:dyDescent="0.25">
      <c r="A3328" s="35">
        <v>35</v>
      </c>
      <c r="B3328" s="38" t="s">
        <v>1061</v>
      </c>
      <c r="C3328" s="38" t="s">
        <v>1062</v>
      </c>
      <c r="D3328" s="38" t="s">
        <v>1063</v>
      </c>
      <c r="E3328" s="45" t="s">
        <v>17</v>
      </c>
      <c r="F3328" s="45" t="s">
        <v>1032</v>
      </c>
      <c r="G3328" s="41" t="s">
        <v>335</v>
      </c>
      <c r="H3328" s="41">
        <v>21</v>
      </c>
    </row>
    <row r="3329" spans="1:8" ht="15" hidden="1" customHeight="1" x14ac:dyDescent="0.25">
      <c r="A3329" s="35">
        <v>35</v>
      </c>
      <c r="B3329" s="38" t="s">
        <v>1061</v>
      </c>
      <c r="C3329" s="38" t="s">
        <v>1062</v>
      </c>
      <c r="D3329" s="38" t="s">
        <v>1063</v>
      </c>
      <c r="E3329" s="45" t="s">
        <v>17</v>
      </c>
      <c r="F3329" s="45" t="s">
        <v>1032</v>
      </c>
      <c r="G3329" s="41" t="s">
        <v>336</v>
      </c>
      <c r="H3329" s="41" t="s">
        <v>1068</v>
      </c>
    </row>
    <row r="3330" spans="1:8" ht="15" hidden="1" customHeight="1" x14ac:dyDescent="0.25">
      <c r="A3330" s="35">
        <v>35</v>
      </c>
      <c r="B3330" s="38" t="s">
        <v>1061</v>
      </c>
      <c r="C3330" s="38" t="s">
        <v>1062</v>
      </c>
      <c r="D3330" s="38" t="s">
        <v>1063</v>
      </c>
      <c r="E3330" s="45" t="s">
        <v>17</v>
      </c>
      <c r="F3330" s="45" t="s">
        <v>1032</v>
      </c>
      <c r="G3330" s="41" t="s">
        <v>757</v>
      </c>
      <c r="H3330" s="41">
        <v>6.3</v>
      </c>
    </row>
    <row r="3331" spans="1:8" ht="15" hidden="1" customHeight="1" x14ac:dyDescent="0.25">
      <c r="A3331" s="35">
        <v>35</v>
      </c>
      <c r="B3331" s="38" t="s">
        <v>1061</v>
      </c>
      <c r="C3331" s="38" t="s">
        <v>1062</v>
      </c>
      <c r="D3331" s="38" t="s">
        <v>1063</v>
      </c>
      <c r="E3331" s="45" t="s">
        <v>17</v>
      </c>
      <c r="F3331" s="45" t="s">
        <v>1032</v>
      </c>
      <c r="G3331" s="41" t="s">
        <v>758</v>
      </c>
      <c r="H3331" s="41">
        <v>1.5</v>
      </c>
    </row>
    <row r="3332" spans="1:8" ht="15" hidden="1" customHeight="1" x14ac:dyDescent="0.25">
      <c r="A3332" s="35">
        <v>35</v>
      </c>
      <c r="B3332" s="38" t="s">
        <v>1061</v>
      </c>
      <c r="C3332" s="38" t="s">
        <v>1062</v>
      </c>
      <c r="D3332" s="38" t="s">
        <v>1063</v>
      </c>
      <c r="E3332" s="45" t="s">
        <v>17</v>
      </c>
      <c r="F3332" s="45" t="s">
        <v>1032</v>
      </c>
      <c r="G3332" s="41" t="s">
        <v>759</v>
      </c>
      <c r="H3332" s="41">
        <v>6.6</v>
      </c>
    </row>
    <row r="3333" spans="1:8" ht="15" hidden="1" customHeight="1" x14ac:dyDescent="0.25">
      <c r="A3333" s="35">
        <v>35</v>
      </c>
      <c r="B3333" s="38" t="s">
        <v>1061</v>
      </c>
      <c r="C3333" s="38" t="s">
        <v>1062</v>
      </c>
      <c r="D3333" s="38" t="s">
        <v>1063</v>
      </c>
      <c r="E3333" s="45" t="s">
        <v>17</v>
      </c>
      <c r="F3333" s="45" t="s">
        <v>1032</v>
      </c>
      <c r="G3333" s="41" t="s">
        <v>760</v>
      </c>
      <c r="H3333" s="41" t="s">
        <v>1069</v>
      </c>
    </row>
    <row r="3334" spans="1:8" ht="15" hidden="1" customHeight="1" x14ac:dyDescent="0.25">
      <c r="A3334" s="35">
        <v>35</v>
      </c>
      <c r="B3334" s="38" t="s">
        <v>1061</v>
      </c>
      <c r="C3334" s="38" t="s">
        <v>1062</v>
      </c>
      <c r="D3334" s="38" t="s">
        <v>1063</v>
      </c>
      <c r="E3334" s="45" t="s">
        <v>17</v>
      </c>
      <c r="F3334" s="45" t="s">
        <v>1032</v>
      </c>
      <c r="G3334" s="41" t="s">
        <v>762</v>
      </c>
      <c r="H3334" s="41">
        <v>7.02</v>
      </c>
    </row>
    <row r="3335" spans="1:8" ht="15" hidden="1" customHeight="1" x14ac:dyDescent="0.25">
      <c r="A3335" s="35">
        <v>35</v>
      </c>
      <c r="B3335" s="38" t="s">
        <v>1061</v>
      </c>
      <c r="C3335" s="38" t="s">
        <v>1062</v>
      </c>
      <c r="D3335" s="38" t="s">
        <v>1063</v>
      </c>
      <c r="E3335" s="45" t="s">
        <v>17</v>
      </c>
      <c r="F3335" s="45" t="s">
        <v>1032</v>
      </c>
      <c r="G3335" s="41" t="s">
        <v>764</v>
      </c>
      <c r="H3335" s="41">
        <v>1.52</v>
      </c>
    </row>
    <row r="3336" spans="1:8" ht="15" hidden="1" customHeight="1" x14ac:dyDescent="0.25">
      <c r="A3336" s="35">
        <v>35</v>
      </c>
      <c r="B3336" s="38" t="s">
        <v>1061</v>
      </c>
      <c r="C3336" s="38" t="s">
        <v>1062</v>
      </c>
      <c r="D3336" s="38" t="s">
        <v>1063</v>
      </c>
      <c r="E3336" s="45" t="s">
        <v>17</v>
      </c>
      <c r="F3336" s="45" t="s">
        <v>1032</v>
      </c>
      <c r="G3336" s="41" t="s">
        <v>765</v>
      </c>
      <c r="H3336" s="41">
        <v>9.7799999999999994</v>
      </c>
    </row>
    <row r="3337" spans="1:8" ht="15" hidden="1" customHeight="1" x14ac:dyDescent="0.25">
      <c r="A3337" s="35">
        <v>35</v>
      </c>
      <c r="B3337" s="38" t="s">
        <v>1061</v>
      </c>
      <c r="C3337" s="38" t="s">
        <v>1062</v>
      </c>
      <c r="D3337" s="38" t="s">
        <v>1063</v>
      </c>
      <c r="E3337" s="45" t="s">
        <v>17</v>
      </c>
      <c r="F3337" s="45" t="s">
        <v>1032</v>
      </c>
      <c r="G3337" s="41" t="s">
        <v>340</v>
      </c>
      <c r="H3337" s="41" t="s">
        <v>1070</v>
      </c>
    </row>
    <row r="3338" spans="1:8" ht="15" hidden="1" customHeight="1" x14ac:dyDescent="0.25">
      <c r="A3338" s="35">
        <v>35</v>
      </c>
      <c r="B3338" s="38" t="s">
        <v>1061</v>
      </c>
      <c r="C3338" s="38" t="s">
        <v>1062</v>
      </c>
      <c r="D3338" s="38" t="s">
        <v>1063</v>
      </c>
      <c r="E3338" s="45" t="s">
        <v>17</v>
      </c>
      <c r="F3338" s="45" t="s">
        <v>1032</v>
      </c>
      <c r="G3338" s="41" t="s">
        <v>1042</v>
      </c>
      <c r="H3338" s="41">
        <v>1.615</v>
      </c>
    </row>
    <row r="3339" spans="1:8" ht="15" hidden="1" customHeight="1" x14ac:dyDescent="0.25">
      <c r="A3339" s="35">
        <v>35</v>
      </c>
      <c r="B3339" s="38" t="s">
        <v>1061</v>
      </c>
      <c r="C3339" s="38" t="s">
        <v>1062</v>
      </c>
      <c r="D3339" s="38" t="s">
        <v>1063</v>
      </c>
      <c r="E3339" s="45" t="s">
        <v>17</v>
      </c>
      <c r="F3339" s="45" t="s">
        <v>1032</v>
      </c>
      <c r="G3339" s="41" t="s">
        <v>769</v>
      </c>
      <c r="H3339" s="41">
        <v>0.35</v>
      </c>
    </row>
    <row r="3340" spans="1:8" ht="15" hidden="1" customHeight="1" x14ac:dyDescent="0.25">
      <c r="A3340" s="35">
        <v>35</v>
      </c>
      <c r="B3340" s="38" t="s">
        <v>1061</v>
      </c>
      <c r="C3340" s="38" t="s">
        <v>1062</v>
      </c>
      <c r="D3340" s="38" t="s">
        <v>1063</v>
      </c>
      <c r="E3340" s="45" t="s">
        <v>17</v>
      </c>
      <c r="F3340" s="45" t="s">
        <v>1032</v>
      </c>
      <c r="G3340" s="41" t="s">
        <v>770</v>
      </c>
      <c r="H3340" s="41">
        <v>2.25</v>
      </c>
    </row>
    <row r="3341" spans="1:8" ht="15" hidden="1" customHeight="1" x14ac:dyDescent="0.25">
      <c r="A3341" s="35">
        <v>35</v>
      </c>
      <c r="B3341" s="38" t="s">
        <v>1061</v>
      </c>
      <c r="C3341" s="38" t="s">
        <v>1062</v>
      </c>
      <c r="D3341" s="38" t="s">
        <v>1063</v>
      </c>
      <c r="E3341" s="45" t="s">
        <v>17</v>
      </c>
      <c r="F3341" s="45" t="s">
        <v>1032</v>
      </c>
      <c r="G3341" s="41" t="s">
        <v>342</v>
      </c>
      <c r="H3341" s="41">
        <v>3.9</v>
      </c>
    </row>
    <row r="3342" spans="1:8" ht="15" hidden="1" customHeight="1" x14ac:dyDescent="0.25">
      <c r="A3342" s="35">
        <v>35</v>
      </c>
      <c r="B3342" s="38" t="s">
        <v>1061</v>
      </c>
      <c r="C3342" s="38" t="s">
        <v>1062</v>
      </c>
      <c r="D3342" s="38" t="s">
        <v>1063</v>
      </c>
      <c r="E3342" s="45" t="s">
        <v>17</v>
      </c>
      <c r="F3342" s="45" t="s">
        <v>1032</v>
      </c>
      <c r="G3342" s="41" t="s">
        <v>344</v>
      </c>
      <c r="H3342" s="41">
        <v>4.0999999999999996</v>
      </c>
    </row>
    <row r="3343" spans="1:8" ht="15" hidden="1" customHeight="1" x14ac:dyDescent="0.25">
      <c r="A3343" s="35">
        <v>35</v>
      </c>
      <c r="B3343" s="38" t="s">
        <v>1061</v>
      </c>
      <c r="C3343" s="38" t="s">
        <v>1062</v>
      </c>
      <c r="D3343" s="38" t="s">
        <v>1063</v>
      </c>
      <c r="E3343" s="45" t="s">
        <v>17</v>
      </c>
      <c r="F3343" s="45" t="s">
        <v>1032</v>
      </c>
      <c r="G3343" s="41" t="s">
        <v>345</v>
      </c>
      <c r="H3343" s="41" t="s">
        <v>332</v>
      </c>
    </row>
    <row r="3344" spans="1:8" ht="15" hidden="1" customHeight="1" x14ac:dyDescent="0.25">
      <c r="A3344" s="35">
        <v>35</v>
      </c>
      <c r="B3344" s="38" t="s">
        <v>1061</v>
      </c>
      <c r="C3344" s="38" t="s">
        <v>1062</v>
      </c>
      <c r="D3344" s="38" t="s">
        <v>1063</v>
      </c>
      <c r="E3344" s="45" t="s">
        <v>17</v>
      </c>
      <c r="F3344" s="45" t="s">
        <v>1032</v>
      </c>
      <c r="G3344" s="41" t="s">
        <v>346</v>
      </c>
      <c r="H3344" s="41" t="s">
        <v>627</v>
      </c>
    </row>
    <row r="3345" spans="1:8" ht="15" hidden="1" customHeight="1" x14ac:dyDescent="0.25">
      <c r="A3345" s="35">
        <v>35</v>
      </c>
      <c r="B3345" s="38" t="s">
        <v>1061</v>
      </c>
      <c r="C3345" s="38" t="s">
        <v>1062</v>
      </c>
      <c r="D3345" s="38" t="s">
        <v>1063</v>
      </c>
      <c r="E3345" s="45" t="s">
        <v>17</v>
      </c>
      <c r="F3345" s="45" t="s">
        <v>1032</v>
      </c>
      <c r="G3345" s="41" t="s">
        <v>347</v>
      </c>
      <c r="H3345" s="41" t="s">
        <v>1043</v>
      </c>
    </row>
    <row r="3346" spans="1:8" ht="15" hidden="1" customHeight="1" x14ac:dyDescent="0.25">
      <c r="A3346" s="35">
        <v>35</v>
      </c>
      <c r="B3346" s="38" t="s">
        <v>1061</v>
      </c>
      <c r="C3346" s="38" t="s">
        <v>1062</v>
      </c>
      <c r="D3346" s="38" t="s">
        <v>1063</v>
      </c>
      <c r="E3346" s="45" t="s">
        <v>17</v>
      </c>
      <c r="F3346" s="45" t="s">
        <v>1032</v>
      </c>
      <c r="G3346" s="41" t="s">
        <v>1044</v>
      </c>
      <c r="H3346" s="41" t="s">
        <v>1045</v>
      </c>
    </row>
    <row r="3347" spans="1:8" ht="15" hidden="1" customHeight="1" x14ac:dyDescent="0.25">
      <c r="A3347" s="35">
        <v>35</v>
      </c>
      <c r="B3347" s="38" t="s">
        <v>1061</v>
      </c>
      <c r="C3347" s="38" t="s">
        <v>1062</v>
      </c>
      <c r="D3347" s="38" t="s">
        <v>1063</v>
      </c>
      <c r="E3347" s="45" t="s">
        <v>17</v>
      </c>
      <c r="F3347" s="45" t="s">
        <v>1032</v>
      </c>
      <c r="G3347" s="41" t="s">
        <v>1046</v>
      </c>
      <c r="H3347" s="41" t="s">
        <v>1047</v>
      </c>
    </row>
    <row r="3348" spans="1:8" ht="15" hidden="1" customHeight="1" x14ac:dyDescent="0.25">
      <c r="A3348" s="35">
        <v>35</v>
      </c>
      <c r="B3348" s="38" t="s">
        <v>1061</v>
      </c>
      <c r="C3348" s="38" t="s">
        <v>1062</v>
      </c>
      <c r="D3348" s="38" t="s">
        <v>1063</v>
      </c>
      <c r="E3348" s="45" t="s">
        <v>17</v>
      </c>
      <c r="F3348" s="45" t="s">
        <v>1032</v>
      </c>
      <c r="G3348" s="41" t="s">
        <v>1048</v>
      </c>
      <c r="H3348" s="41">
        <v>1</v>
      </c>
    </row>
    <row r="3349" spans="1:8" ht="15" hidden="1" customHeight="1" x14ac:dyDescent="0.25">
      <c r="A3349" s="35">
        <v>35</v>
      </c>
      <c r="B3349" s="38" t="s">
        <v>1061</v>
      </c>
      <c r="C3349" s="38" t="s">
        <v>1062</v>
      </c>
      <c r="D3349" s="38" t="s">
        <v>1063</v>
      </c>
      <c r="E3349" s="45" t="s">
        <v>17</v>
      </c>
      <c r="F3349" s="45" t="s">
        <v>1032</v>
      </c>
      <c r="G3349" s="41" t="s">
        <v>356</v>
      </c>
      <c r="H3349" s="41">
        <v>2160</v>
      </c>
    </row>
    <row r="3350" spans="1:8" ht="15" customHeight="1" x14ac:dyDescent="0.25">
      <c r="A3350" s="35">
        <v>35</v>
      </c>
      <c r="B3350" s="38" t="s">
        <v>1061</v>
      </c>
      <c r="C3350" s="38" t="s">
        <v>1062</v>
      </c>
      <c r="D3350" s="38" t="s">
        <v>1063</v>
      </c>
      <c r="E3350" s="45" t="s">
        <v>17</v>
      </c>
      <c r="F3350" s="45" t="s">
        <v>1032</v>
      </c>
      <c r="G3350" s="41" t="s">
        <v>357</v>
      </c>
      <c r="H3350" s="41">
        <v>50</v>
      </c>
    </row>
    <row r="3351" spans="1:8" ht="15" hidden="1" customHeight="1" x14ac:dyDescent="0.25">
      <c r="A3351" s="35">
        <v>35</v>
      </c>
      <c r="B3351" s="38" t="s">
        <v>1061</v>
      </c>
      <c r="C3351" s="38" t="s">
        <v>1062</v>
      </c>
      <c r="D3351" s="38" t="s">
        <v>1063</v>
      </c>
      <c r="E3351" s="45" t="s">
        <v>17</v>
      </c>
      <c r="F3351" s="45" t="s">
        <v>1032</v>
      </c>
      <c r="G3351" s="41" t="s">
        <v>358</v>
      </c>
      <c r="H3351" s="41" t="s">
        <v>17</v>
      </c>
    </row>
    <row r="3352" spans="1:8" ht="15" hidden="1" customHeight="1" x14ac:dyDescent="0.25">
      <c r="A3352" s="35">
        <v>35</v>
      </c>
      <c r="B3352" s="38" t="s">
        <v>1061</v>
      </c>
      <c r="C3352" s="38" t="s">
        <v>1062</v>
      </c>
      <c r="D3352" s="38" t="s">
        <v>1063</v>
      </c>
      <c r="E3352" s="45" t="s">
        <v>17</v>
      </c>
      <c r="F3352" s="45" t="s">
        <v>1032</v>
      </c>
      <c r="G3352" s="41" t="s">
        <v>360</v>
      </c>
      <c r="H3352" s="41" t="s">
        <v>361</v>
      </c>
    </row>
    <row r="3353" spans="1:8" ht="15" hidden="1" customHeight="1" x14ac:dyDescent="0.25">
      <c r="A3353" s="35">
        <v>35</v>
      </c>
      <c r="B3353" s="38" t="s">
        <v>1061</v>
      </c>
      <c r="C3353" s="38" t="s">
        <v>1062</v>
      </c>
      <c r="D3353" s="38" t="s">
        <v>1063</v>
      </c>
      <c r="E3353" s="45" t="s">
        <v>17</v>
      </c>
      <c r="F3353" s="45" t="s">
        <v>1032</v>
      </c>
      <c r="G3353" s="41" t="s">
        <v>362</v>
      </c>
      <c r="H3353" s="41" t="s">
        <v>363</v>
      </c>
    </row>
    <row r="3354" spans="1:8" ht="15" hidden="1" customHeight="1" x14ac:dyDescent="0.25">
      <c r="A3354" s="35">
        <v>35</v>
      </c>
      <c r="B3354" s="38" t="s">
        <v>1061</v>
      </c>
      <c r="C3354" s="38" t="s">
        <v>1062</v>
      </c>
      <c r="D3354" s="38" t="s">
        <v>1063</v>
      </c>
      <c r="E3354" s="45" t="s">
        <v>17</v>
      </c>
      <c r="F3354" s="45" t="s">
        <v>1032</v>
      </c>
      <c r="G3354" s="41" t="s">
        <v>364</v>
      </c>
      <c r="H3354" s="41">
        <v>1590</v>
      </c>
    </row>
    <row r="3355" spans="1:8" ht="15" hidden="1" customHeight="1" x14ac:dyDescent="0.25">
      <c r="A3355" s="35">
        <v>35</v>
      </c>
      <c r="B3355" s="38" t="s">
        <v>1061</v>
      </c>
      <c r="C3355" s="38" t="s">
        <v>1062</v>
      </c>
      <c r="D3355" s="38" t="s">
        <v>1063</v>
      </c>
      <c r="E3355" s="45" t="s">
        <v>17</v>
      </c>
      <c r="F3355" s="45" t="s">
        <v>1032</v>
      </c>
      <c r="G3355" s="41" t="s">
        <v>781</v>
      </c>
      <c r="H3355" s="41">
        <v>0</v>
      </c>
    </row>
    <row r="3356" spans="1:8" ht="15" hidden="1" customHeight="1" x14ac:dyDescent="0.25">
      <c r="A3356" s="35">
        <v>35</v>
      </c>
      <c r="B3356" s="38" t="s">
        <v>1061</v>
      </c>
      <c r="C3356" s="38" t="s">
        <v>1062</v>
      </c>
      <c r="D3356" s="38" t="s">
        <v>1063</v>
      </c>
      <c r="E3356" s="45" t="s">
        <v>17</v>
      </c>
      <c r="F3356" s="45" t="s">
        <v>1032</v>
      </c>
      <c r="G3356" s="41" t="s">
        <v>367</v>
      </c>
      <c r="H3356" s="41" t="s">
        <v>786</v>
      </c>
    </row>
    <row r="3357" spans="1:8" ht="15" hidden="1" customHeight="1" x14ac:dyDescent="0.25">
      <c r="A3357" s="35">
        <v>35</v>
      </c>
      <c r="B3357" s="38" t="s">
        <v>1061</v>
      </c>
      <c r="C3357" s="38" t="s">
        <v>1062</v>
      </c>
      <c r="D3357" s="38" t="s">
        <v>1063</v>
      </c>
      <c r="E3357" s="45" t="s">
        <v>17</v>
      </c>
      <c r="F3357" s="45" t="s">
        <v>1032</v>
      </c>
      <c r="G3357" s="41" t="s">
        <v>787</v>
      </c>
      <c r="H3357" s="41">
        <v>850</v>
      </c>
    </row>
    <row r="3358" spans="1:8" ht="15" hidden="1" customHeight="1" x14ac:dyDescent="0.25">
      <c r="A3358" s="35">
        <v>35</v>
      </c>
      <c r="B3358" s="38" t="s">
        <v>1061</v>
      </c>
      <c r="C3358" s="38" t="s">
        <v>1062</v>
      </c>
      <c r="D3358" s="38" t="s">
        <v>1063</v>
      </c>
      <c r="E3358" s="45" t="s">
        <v>17</v>
      </c>
      <c r="F3358" s="45" t="s">
        <v>1032</v>
      </c>
      <c r="G3358" s="41" t="s">
        <v>788</v>
      </c>
      <c r="H3358" s="41">
        <v>750</v>
      </c>
    </row>
    <row r="3359" spans="1:8" ht="15" hidden="1" customHeight="1" x14ac:dyDescent="0.25">
      <c r="A3359" s="35">
        <v>35</v>
      </c>
      <c r="B3359" s="38" t="s">
        <v>1061</v>
      </c>
      <c r="C3359" s="38" t="s">
        <v>1062</v>
      </c>
      <c r="D3359" s="38" t="s">
        <v>1063</v>
      </c>
      <c r="E3359" s="45" t="s">
        <v>17</v>
      </c>
      <c r="F3359" s="45" t="s">
        <v>1032</v>
      </c>
      <c r="G3359" s="41" t="s">
        <v>789</v>
      </c>
      <c r="H3359" s="41">
        <v>298</v>
      </c>
    </row>
    <row r="3360" spans="1:8" ht="15" hidden="1" customHeight="1" x14ac:dyDescent="0.25">
      <c r="A3360" s="35">
        <v>35</v>
      </c>
      <c r="B3360" s="38" t="s">
        <v>1061</v>
      </c>
      <c r="C3360" s="38" t="s">
        <v>1062</v>
      </c>
      <c r="D3360" s="38" t="s">
        <v>1063</v>
      </c>
      <c r="E3360" s="45" t="s">
        <v>17</v>
      </c>
      <c r="F3360" s="45" t="s">
        <v>1032</v>
      </c>
      <c r="G3360" s="41" t="s">
        <v>371</v>
      </c>
      <c r="H3360" s="41" t="s">
        <v>794</v>
      </c>
    </row>
    <row r="3361" spans="1:8" ht="15" hidden="1" customHeight="1" x14ac:dyDescent="0.25">
      <c r="A3361" s="35">
        <v>35</v>
      </c>
      <c r="B3361" s="38" t="s">
        <v>1061</v>
      </c>
      <c r="C3361" s="38" t="s">
        <v>1062</v>
      </c>
      <c r="D3361" s="38" t="s">
        <v>1063</v>
      </c>
      <c r="E3361" s="45" t="s">
        <v>17</v>
      </c>
      <c r="F3361" s="45" t="s">
        <v>1032</v>
      </c>
      <c r="G3361" s="41" t="s">
        <v>795</v>
      </c>
      <c r="H3361" s="41">
        <v>1008</v>
      </c>
    </row>
    <row r="3362" spans="1:8" ht="15" hidden="1" customHeight="1" x14ac:dyDescent="0.25">
      <c r="A3362" s="35">
        <v>35</v>
      </c>
      <c r="B3362" s="38" t="s">
        <v>1061</v>
      </c>
      <c r="C3362" s="38" t="s">
        <v>1062</v>
      </c>
      <c r="D3362" s="38" t="s">
        <v>1063</v>
      </c>
      <c r="E3362" s="45" t="s">
        <v>17</v>
      </c>
      <c r="F3362" s="45" t="s">
        <v>1032</v>
      </c>
      <c r="G3362" s="41" t="s">
        <v>796</v>
      </c>
      <c r="H3362" s="41">
        <v>800</v>
      </c>
    </row>
    <row r="3363" spans="1:8" ht="15" hidden="1" customHeight="1" x14ac:dyDescent="0.25">
      <c r="A3363" s="35">
        <v>35</v>
      </c>
      <c r="B3363" s="38" t="s">
        <v>1061</v>
      </c>
      <c r="C3363" s="38" t="s">
        <v>1062</v>
      </c>
      <c r="D3363" s="38" t="s">
        <v>1063</v>
      </c>
      <c r="E3363" s="45" t="s">
        <v>17</v>
      </c>
      <c r="F3363" s="45" t="s">
        <v>1032</v>
      </c>
      <c r="G3363" s="41" t="s">
        <v>797</v>
      </c>
      <c r="H3363" s="41">
        <v>404</v>
      </c>
    </row>
    <row r="3364" spans="1:8" ht="15" hidden="1" customHeight="1" x14ac:dyDescent="0.25">
      <c r="A3364" s="35">
        <v>35</v>
      </c>
      <c r="B3364" s="38" t="s">
        <v>1061</v>
      </c>
      <c r="C3364" s="38" t="s">
        <v>1062</v>
      </c>
      <c r="D3364" s="38" t="s">
        <v>1063</v>
      </c>
      <c r="E3364" s="45" t="s">
        <v>17</v>
      </c>
      <c r="F3364" s="45" t="s">
        <v>1032</v>
      </c>
      <c r="G3364" s="41" t="s">
        <v>374</v>
      </c>
      <c r="H3364" s="41">
        <v>51</v>
      </c>
    </row>
    <row r="3365" spans="1:8" ht="15" hidden="1" customHeight="1" x14ac:dyDescent="0.25">
      <c r="A3365" s="35">
        <v>35</v>
      </c>
      <c r="B3365" s="38" t="s">
        <v>1061</v>
      </c>
      <c r="C3365" s="38" t="s">
        <v>1062</v>
      </c>
      <c r="D3365" s="38" t="s">
        <v>1063</v>
      </c>
      <c r="E3365" s="45" t="s">
        <v>17</v>
      </c>
      <c r="F3365" s="45" t="s">
        <v>1032</v>
      </c>
      <c r="G3365" s="41" t="s">
        <v>376</v>
      </c>
      <c r="H3365" s="41">
        <v>53</v>
      </c>
    </row>
    <row r="3366" spans="1:8" ht="15" hidden="1" customHeight="1" x14ac:dyDescent="0.25">
      <c r="A3366" s="35">
        <v>35</v>
      </c>
      <c r="B3366" s="38" t="s">
        <v>1061</v>
      </c>
      <c r="C3366" s="38" t="s">
        <v>1062</v>
      </c>
      <c r="D3366" s="38" t="s">
        <v>1063</v>
      </c>
      <c r="E3366" s="45" t="s">
        <v>17</v>
      </c>
      <c r="F3366" s="45" t="s">
        <v>1032</v>
      </c>
      <c r="G3366" s="43" t="s">
        <v>377</v>
      </c>
      <c r="H3366" s="41" t="s">
        <v>1051</v>
      </c>
    </row>
    <row r="3367" spans="1:8" ht="15" hidden="1" customHeight="1" x14ac:dyDescent="0.25">
      <c r="A3367" s="35">
        <v>35</v>
      </c>
      <c r="B3367" s="38" t="s">
        <v>1061</v>
      </c>
      <c r="C3367" s="38" t="s">
        <v>1062</v>
      </c>
      <c r="D3367" s="38" t="s">
        <v>1063</v>
      </c>
      <c r="E3367" s="45" t="s">
        <v>17</v>
      </c>
      <c r="F3367" s="45" t="s">
        <v>1032</v>
      </c>
      <c r="G3367" s="41" t="s">
        <v>379</v>
      </c>
      <c r="H3367" s="41" t="s">
        <v>1052</v>
      </c>
    </row>
    <row r="3368" spans="1:8" ht="15" hidden="1" customHeight="1" x14ac:dyDescent="0.25">
      <c r="A3368" s="35">
        <v>35</v>
      </c>
      <c r="B3368" s="38" t="s">
        <v>1061</v>
      </c>
      <c r="C3368" s="38" t="s">
        <v>1062</v>
      </c>
      <c r="D3368" s="38" t="s">
        <v>1063</v>
      </c>
      <c r="E3368" s="45" t="s">
        <v>17</v>
      </c>
      <c r="F3368" s="45" t="s">
        <v>1032</v>
      </c>
      <c r="G3368" s="41" t="s">
        <v>1053</v>
      </c>
      <c r="H3368" s="41">
        <v>35</v>
      </c>
    </row>
    <row r="3369" spans="1:8" ht="15" hidden="1" customHeight="1" x14ac:dyDescent="0.25">
      <c r="A3369" s="35">
        <v>35</v>
      </c>
      <c r="B3369" s="38" t="s">
        <v>1061</v>
      </c>
      <c r="C3369" s="38" t="s">
        <v>1062</v>
      </c>
      <c r="D3369" s="38" t="s">
        <v>1063</v>
      </c>
      <c r="E3369" s="45" t="s">
        <v>17</v>
      </c>
      <c r="F3369" s="45" t="s">
        <v>1032</v>
      </c>
      <c r="G3369" s="41" t="s">
        <v>1054</v>
      </c>
      <c r="H3369" s="41">
        <v>25</v>
      </c>
    </row>
    <row r="3370" spans="1:8" ht="15" hidden="1" customHeight="1" x14ac:dyDescent="0.25">
      <c r="A3370" s="35">
        <v>35</v>
      </c>
      <c r="B3370" s="38" t="s">
        <v>1061</v>
      </c>
      <c r="C3370" s="38" t="s">
        <v>1062</v>
      </c>
      <c r="D3370" s="38" t="s">
        <v>1063</v>
      </c>
      <c r="E3370" s="45" t="s">
        <v>17</v>
      </c>
      <c r="F3370" s="45" t="s">
        <v>1032</v>
      </c>
      <c r="G3370" s="41" t="s">
        <v>382</v>
      </c>
      <c r="H3370" s="41">
        <v>20</v>
      </c>
    </row>
    <row r="3371" spans="1:8" ht="15" hidden="1" customHeight="1" x14ac:dyDescent="0.25">
      <c r="A3371" s="35">
        <v>35</v>
      </c>
      <c r="B3371" s="38" t="s">
        <v>1061</v>
      </c>
      <c r="C3371" s="38" t="s">
        <v>1062</v>
      </c>
      <c r="D3371" s="38" t="s">
        <v>1063</v>
      </c>
      <c r="E3371" s="45" t="s">
        <v>17</v>
      </c>
      <c r="F3371" s="45" t="s">
        <v>1032</v>
      </c>
      <c r="G3371" s="41" t="s">
        <v>798</v>
      </c>
      <c r="H3371" s="41">
        <v>20</v>
      </c>
    </row>
    <row r="3372" spans="1:8" ht="15" hidden="1" customHeight="1" x14ac:dyDescent="0.25">
      <c r="A3372" s="35">
        <v>35</v>
      </c>
      <c r="B3372" s="38" t="s">
        <v>1061</v>
      </c>
      <c r="C3372" s="38" t="s">
        <v>1062</v>
      </c>
      <c r="D3372" s="38" t="s">
        <v>1063</v>
      </c>
      <c r="E3372" s="45" t="s">
        <v>17</v>
      </c>
      <c r="F3372" s="45" t="s">
        <v>1032</v>
      </c>
      <c r="G3372" s="41" t="s">
        <v>383</v>
      </c>
      <c r="H3372" s="41">
        <v>3</v>
      </c>
    </row>
    <row r="3373" spans="1:8" ht="15" hidden="1" customHeight="1" x14ac:dyDescent="0.25">
      <c r="A3373" s="35">
        <v>35</v>
      </c>
      <c r="B3373" s="38" t="s">
        <v>1061</v>
      </c>
      <c r="C3373" s="38" t="s">
        <v>1062</v>
      </c>
      <c r="D3373" s="38" t="s">
        <v>1063</v>
      </c>
      <c r="E3373" s="45" t="s">
        <v>17</v>
      </c>
      <c r="F3373" s="45" t="s">
        <v>1032</v>
      </c>
      <c r="G3373" s="41" t="s">
        <v>384</v>
      </c>
      <c r="H3373" s="41">
        <v>35</v>
      </c>
    </row>
    <row r="3374" spans="1:8" ht="15" hidden="1" customHeight="1" x14ac:dyDescent="0.25">
      <c r="A3374" s="35">
        <v>35</v>
      </c>
      <c r="B3374" s="38" t="s">
        <v>1061</v>
      </c>
      <c r="C3374" s="38" t="s">
        <v>1062</v>
      </c>
      <c r="D3374" s="38" t="s">
        <v>1063</v>
      </c>
      <c r="E3374" s="45" t="s">
        <v>17</v>
      </c>
      <c r="F3374" s="45" t="s">
        <v>1032</v>
      </c>
      <c r="G3374" s="41" t="s">
        <v>1055</v>
      </c>
      <c r="H3374" s="41">
        <v>5</v>
      </c>
    </row>
    <row r="3375" spans="1:8" ht="15" hidden="1" customHeight="1" x14ac:dyDescent="0.25">
      <c r="A3375" s="35">
        <v>35</v>
      </c>
      <c r="B3375" s="38" t="s">
        <v>1061</v>
      </c>
      <c r="C3375" s="38" t="s">
        <v>1062</v>
      </c>
      <c r="D3375" s="38" t="s">
        <v>1063</v>
      </c>
      <c r="E3375" s="45" t="s">
        <v>17</v>
      </c>
      <c r="F3375" s="45" t="s">
        <v>1032</v>
      </c>
      <c r="G3375" s="41" t="s">
        <v>799</v>
      </c>
      <c r="H3375" s="41" t="s">
        <v>585</v>
      </c>
    </row>
    <row r="3376" spans="1:8" ht="15" hidden="1" customHeight="1" x14ac:dyDescent="0.25">
      <c r="A3376" s="35">
        <v>35</v>
      </c>
      <c r="B3376" s="38" t="s">
        <v>1061</v>
      </c>
      <c r="C3376" s="38" t="s">
        <v>1062</v>
      </c>
      <c r="D3376" s="38" t="s">
        <v>1063</v>
      </c>
      <c r="E3376" s="45" t="s">
        <v>17</v>
      </c>
      <c r="F3376" s="45" t="s">
        <v>1032</v>
      </c>
      <c r="G3376" s="41" t="s">
        <v>801</v>
      </c>
      <c r="H3376" s="41">
        <v>-10</v>
      </c>
    </row>
    <row r="3377" spans="1:8" ht="15" hidden="1" customHeight="1" x14ac:dyDescent="0.25">
      <c r="A3377" s="35">
        <v>35</v>
      </c>
      <c r="B3377" s="38" t="s">
        <v>1061</v>
      </c>
      <c r="C3377" s="38" t="s">
        <v>1062</v>
      </c>
      <c r="D3377" s="38" t="s">
        <v>1063</v>
      </c>
      <c r="E3377" s="45" t="s">
        <v>17</v>
      </c>
      <c r="F3377" s="45" t="s">
        <v>1032</v>
      </c>
      <c r="G3377" s="41" t="s">
        <v>802</v>
      </c>
      <c r="H3377" s="41">
        <v>46</v>
      </c>
    </row>
    <row r="3378" spans="1:8" ht="15" hidden="1" customHeight="1" x14ac:dyDescent="0.25">
      <c r="A3378" s="35">
        <v>35</v>
      </c>
      <c r="B3378" s="38" t="s">
        <v>1061</v>
      </c>
      <c r="C3378" s="38" t="s">
        <v>1062</v>
      </c>
      <c r="D3378" s="38" t="s">
        <v>1063</v>
      </c>
      <c r="E3378" s="45" t="s">
        <v>17</v>
      </c>
      <c r="F3378" s="45" t="s">
        <v>1032</v>
      </c>
      <c r="G3378" s="41" t="s">
        <v>803</v>
      </c>
      <c r="H3378" s="41" t="s">
        <v>804</v>
      </c>
    </row>
    <row r="3379" spans="1:8" ht="15" hidden="1" customHeight="1" x14ac:dyDescent="0.25">
      <c r="A3379" s="35">
        <v>35</v>
      </c>
      <c r="B3379" s="38" t="s">
        <v>1061</v>
      </c>
      <c r="C3379" s="38" t="s">
        <v>1062</v>
      </c>
      <c r="D3379" s="38" t="s">
        <v>1063</v>
      </c>
      <c r="E3379" s="45" t="s">
        <v>17</v>
      </c>
      <c r="F3379" s="45" t="s">
        <v>1032</v>
      </c>
      <c r="G3379" s="41" t="s">
        <v>805</v>
      </c>
      <c r="H3379" s="41">
        <v>-15</v>
      </c>
    </row>
    <row r="3380" spans="1:8" ht="15" hidden="1" customHeight="1" x14ac:dyDescent="0.25">
      <c r="A3380" s="35">
        <v>35</v>
      </c>
      <c r="B3380" s="38" t="s">
        <v>1061</v>
      </c>
      <c r="C3380" s="38" t="s">
        <v>1062</v>
      </c>
      <c r="D3380" s="38" t="s">
        <v>1063</v>
      </c>
      <c r="E3380" s="45" t="s">
        <v>17</v>
      </c>
      <c r="F3380" s="45" t="s">
        <v>1032</v>
      </c>
      <c r="G3380" s="41" t="s">
        <v>806</v>
      </c>
      <c r="H3380" s="41">
        <v>24</v>
      </c>
    </row>
    <row r="3381" spans="1:8" ht="15" hidden="1" customHeight="1" x14ac:dyDescent="0.25">
      <c r="A3381" s="35">
        <v>35</v>
      </c>
      <c r="B3381" s="38" t="s">
        <v>1061</v>
      </c>
      <c r="C3381" s="38" t="s">
        <v>1062</v>
      </c>
      <c r="D3381" s="38" t="s">
        <v>1063</v>
      </c>
      <c r="E3381" s="45" t="s">
        <v>17</v>
      </c>
      <c r="F3381" s="45" t="s">
        <v>1032</v>
      </c>
      <c r="G3381" s="41" t="s">
        <v>1056</v>
      </c>
      <c r="H3381" s="41" t="s">
        <v>423</v>
      </c>
    </row>
    <row r="3382" spans="1:8" ht="15" hidden="1" customHeight="1" x14ac:dyDescent="0.25">
      <c r="A3382" s="35">
        <v>35</v>
      </c>
      <c r="B3382" s="38" t="s">
        <v>1061</v>
      </c>
      <c r="C3382" s="38" t="s">
        <v>1062</v>
      </c>
      <c r="D3382" s="38" t="s">
        <v>1063</v>
      </c>
      <c r="E3382" s="45" t="s">
        <v>17</v>
      </c>
      <c r="F3382" s="45" t="s">
        <v>1032</v>
      </c>
      <c r="G3382" s="41" t="s">
        <v>1057</v>
      </c>
      <c r="H3382" s="41">
        <v>2</v>
      </c>
    </row>
    <row r="3383" spans="1:8" ht="15" hidden="1" customHeight="1" x14ac:dyDescent="0.25">
      <c r="A3383" s="35">
        <v>35</v>
      </c>
      <c r="B3383" s="38" t="s">
        <v>1061</v>
      </c>
      <c r="C3383" s="38" t="s">
        <v>1062</v>
      </c>
      <c r="D3383" s="38" t="s">
        <v>1063</v>
      </c>
      <c r="E3383" s="45" t="s">
        <v>17</v>
      </c>
      <c r="F3383" s="45" t="s">
        <v>1032</v>
      </c>
      <c r="G3383" s="41" t="s">
        <v>1058</v>
      </c>
      <c r="H3383" s="41">
        <v>2</v>
      </c>
    </row>
    <row r="3384" spans="1:8" ht="15" hidden="1" customHeight="1" x14ac:dyDescent="0.25">
      <c r="A3384" s="35">
        <v>35</v>
      </c>
      <c r="B3384" s="38" t="s">
        <v>1061</v>
      </c>
      <c r="C3384" s="38" t="s">
        <v>1062</v>
      </c>
      <c r="D3384" s="38" t="s">
        <v>1063</v>
      </c>
      <c r="E3384" s="45" t="s">
        <v>17</v>
      </c>
      <c r="F3384" s="45" t="s">
        <v>1032</v>
      </c>
      <c r="G3384" s="41" t="s">
        <v>390</v>
      </c>
      <c r="H3384" s="41" t="s">
        <v>391</v>
      </c>
    </row>
    <row r="3385" spans="1:8" ht="15" hidden="1" customHeight="1" x14ac:dyDescent="0.25">
      <c r="A3385" s="35">
        <v>35</v>
      </c>
      <c r="B3385" s="38" t="s">
        <v>1061</v>
      </c>
      <c r="C3385" s="38" t="s">
        <v>1062</v>
      </c>
      <c r="D3385" s="38" t="s">
        <v>1063</v>
      </c>
      <c r="E3385" s="45" t="s">
        <v>17</v>
      </c>
      <c r="F3385" s="45" t="s">
        <v>1032</v>
      </c>
      <c r="G3385" s="41" t="s">
        <v>392</v>
      </c>
      <c r="H3385" s="41" t="s">
        <v>1059</v>
      </c>
    </row>
    <row r="3386" spans="1:8" ht="15" hidden="1" customHeight="1" x14ac:dyDescent="0.25">
      <c r="A3386" s="35">
        <v>35</v>
      </c>
      <c r="B3386" s="38" t="s">
        <v>1061</v>
      </c>
      <c r="C3386" s="38" t="s">
        <v>1062</v>
      </c>
      <c r="D3386" s="38" t="s">
        <v>1063</v>
      </c>
      <c r="E3386" s="45" t="s">
        <v>17</v>
      </c>
      <c r="F3386" s="45" t="s">
        <v>1032</v>
      </c>
      <c r="G3386" s="41" t="s">
        <v>394</v>
      </c>
      <c r="H3386" s="41" t="s">
        <v>1060</v>
      </c>
    </row>
    <row r="3387" spans="1:8" ht="15" hidden="1" customHeight="1" x14ac:dyDescent="0.25">
      <c r="A3387" s="35">
        <v>35</v>
      </c>
      <c r="B3387" s="38" t="s">
        <v>1061</v>
      </c>
      <c r="C3387" s="38" t="s">
        <v>1062</v>
      </c>
      <c r="D3387" s="38" t="s">
        <v>1063</v>
      </c>
      <c r="E3387" s="45" t="s">
        <v>17</v>
      </c>
      <c r="F3387" s="45" t="s">
        <v>1032</v>
      </c>
      <c r="G3387" s="41" t="s">
        <v>397</v>
      </c>
      <c r="H3387" s="41">
        <v>2.25</v>
      </c>
    </row>
    <row r="3388" spans="1:8" ht="15" hidden="1" customHeight="1" x14ac:dyDescent="0.25">
      <c r="A3388" s="35">
        <v>35</v>
      </c>
      <c r="B3388" s="38" t="s">
        <v>1061</v>
      </c>
      <c r="C3388" s="38" t="s">
        <v>1062</v>
      </c>
      <c r="D3388" s="38" t="s">
        <v>1063</v>
      </c>
      <c r="E3388" s="45" t="s">
        <v>17</v>
      </c>
      <c r="F3388" s="45" t="s">
        <v>1032</v>
      </c>
      <c r="G3388" s="41" t="s">
        <v>398</v>
      </c>
      <c r="H3388" s="41">
        <v>9.7799999999999994</v>
      </c>
    </row>
    <row r="3389" spans="1:8" ht="15" hidden="1" customHeight="1" x14ac:dyDescent="0.25">
      <c r="A3389" s="35">
        <v>35</v>
      </c>
      <c r="B3389" s="38" t="s">
        <v>1061</v>
      </c>
      <c r="C3389" s="38" t="s">
        <v>1062</v>
      </c>
      <c r="D3389" s="38" t="s">
        <v>1063</v>
      </c>
      <c r="E3389" s="45" t="s">
        <v>17</v>
      </c>
      <c r="F3389" s="45" t="s">
        <v>1032</v>
      </c>
      <c r="G3389" s="41" t="s">
        <v>810</v>
      </c>
      <c r="H3389" s="41" t="s">
        <v>811</v>
      </c>
    </row>
    <row r="3390" spans="1:8" ht="15" hidden="1" customHeight="1" x14ac:dyDescent="0.25">
      <c r="A3390" s="35">
        <v>35</v>
      </c>
      <c r="B3390" s="38" t="s">
        <v>1061</v>
      </c>
      <c r="C3390" s="38" t="s">
        <v>1062</v>
      </c>
      <c r="D3390" s="38" t="s">
        <v>1063</v>
      </c>
      <c r="E3390" s="45" t="s">
        <v>17</v>
      </c>
      <c r="F3390" s="45" t="s">
        <v>1032</v>
      </c>
      <c r="G3390" s="41" t="s">
        <v>815</v>
      </c>
      <c r="H3390" s="41" t="s">
        <v>814</v>
      </c>
    </row>
    <row r="3391" spans="1:8" ht="15" hidden="1" customHeight="1" x14ac:dyDescent="0.25">
      <c r="A3391" s="35">
        <v>35</v>
      </c>
      <c r="B3391" s="38" t="s">
        <v>1061</v>
      </c>
      <c r="C3391" s="38" t="s">
        <v>1062</v>
      </c>
      <c r="D3391" s="38" t="s">
        <v>1063</v>
      </c>
      <c r="E3391" s="45" t="s">
        <v>17</v>
      </c>
      <c r="F3391" s="45" t="s">
        <v>1032</v>
      </c>
      <c r="G3391" s="41" t="s">
        <v>403</v>
      </c>
      <c r="H3391" s="41" t="s">
        <v>816</v>
      </c>
    </row>
    <row r="3392" spans="1:8" ht="15" hidden="1" customHeight="1" x14ac:dyDescent="0.25">
      <c r="A3392" s="35">
        <v>35</v>
      </c>
      <c r="B3392" s="38" t="s">
        <v>1061</v>
      </c>
      <c r="C3392" s="38" t="s">
        <v>1062</v>
      </c>
      <c r="D3392" s="38" t="s">
        <v>1063</v>
      </c>
      <c r="E3392" s="45" t="s">
        <v>17</v>
      </c>
      <c r="F3392" s="45" t="s">
        <v>1032</v>
      </c>
      <c r="G3392" s="41" t="s">
        <v>405</v>
      </c>
      <c r="H3392" s="41" t="s">
        <v>817</v>
      </c>
    </row>
    <row r="3393" spans="1:8" ht="15" hidden="1" customHeight="1" x14ac:dyDescent="0.25">
      <c r="A3393" s="35">
        <v>35</v>
      </c>
      <c r="B3393" s="38" t="s">
        <v>1061</v>
      </c>
      <c r="C3393" s="38" t="s">
        <v>1062</v>
      </c>
      <c r="D3393" s="38" t="s">
        <v>1063</v>
      </c>
      <c r="E3393" s="45" t="s">
        <v>17</v>
      </c>
      <c r="F3393" s="45" t="s">
        <v>1032</v>
      </c>
      <c r="G3393" s="41" t="s">
        <v>407</v>
      </c>
      <c r="H3393" s="41">
        <v>36</v>
      </c>
    </row>
    <row r="3394" spans="1:8" ht="15" hidden="1" customHeight="1" x14ac:dyDescent="0.25">
      <c r="A3394" s="35">
        <v>35</v>
      </c>
      <c r="B3394" s="38" t="s">
        <v>1061</v>
      </c>
      <c r="C3394" s="38" t="s">
        <v>1062</v>
      </c>
      <c r="D3394" s="38" t="s">
        <v>1063</v>
      </c>
      <c r="E3394" s="45" t="s">
        <v>17</v>
      </c>
      <c r="F3394" s="45" t="s">
        <v>1032</v>
      </c>
      <c r="G3394" s="41" t="s">
        <v>410</v>
      </c>
      <c r="H3394" s="41" t="s">
        <v>411</v>
      </c>
    </row>
    <row r="3395" spans="1:8" ht="15" hidden="1" customHeight="1" x14ac:dyDescent="0.25">
      <c r="A3395" s="35">
        <v>35</v>
      </c>
      <c r="B3395" s="38" t="s">
        <v>1061</v>
      </c>
      <c r="C3395" s="38" t="s">
        <v>1062</v>
      </c>
      <c r="D3395" s="38" t="s">
        <v>1063</v>
      </c>
      <c r="E3395" s="45" t="s">
        <v>17</v>
      </c>
      <c r="F3395" s="45" t="s">
        <v>1032</v>
      </c>
      <c r="G3395" s="41" t="s">
        <v>412</v>
      </c>
      <c r="H3395" s="41" t="s">
        <v>413</v>
      </c>
    </row>
    <row r="3396" spans="1:8" ht="15" hidden="1" customHeight="1" x14ac:dyDescent="0.25">
      <c r="A3396" s="35">
        <v>36</v>
      </c>
      <c r="B3396" s="38" t="s">
        <v>1071</v>
      </c>
      <c r="C3396" s="38" t="s">
        <v>1072</v>
      </c>
      <c r="D3396" s="38" t="s">
        <v>1073</v>
      </c>
      <c r="E3396" s="45" t="s">
        <v>17</v>
      </c>
      <c r="F3396" s="45" t="s">
        <v>1032</v>
      </c>
      <c r="G3396" s="41" t="s">
        <v>312</v>
      </c>
      <c r="H3396" s="41" t="s">
        <v>1073</v>
      </c>
    </row>
    <row r="3397" spans="1:8" ht="15" hidden="1" customHeight="1" x14ac:dyDescent="0.25">
      <c r="A3397" s="35">
        <v>36</v>
      </c>
      <c r="B3397" s="38" t="s">
        <v>1071</v>
      </c>
      <c r="C3397" s="38" t="s">
        <v>1072</v>
      </c>
      <c r="D3397" s="38" t="s">
        <v>1073</v>
      </c>
      <c r="E3397" s="45" t="s">
        <v>17</v>
      </c>
      <c r="F3397" s="45" t="s">
        <v>1032</v>
      </c>
      <c r="G3397" s="41" t="s">
        <v>314</v>
      </c>
      <c r="H3397" s="41" t="s">
        <v>571</v>
      </c>
    </row>
    <row r="3398" spans="1:8" ht="15" hidden="1" customHeight="1" x14ac:dyDescent="0.25">
      <c r="A3398" s="35">
        <v>36</v>
      </c>
      <c r="B3398" s="38" t="s">
        <v>1071</v>
      </c>
      <c r="C3398" s="38" t="s">
        <v>1072</v>
      </c>
      <c r="D3398" s="38" t="s">
        <v>1073</v>
      </c>
      <c r="E3398" s="45" t="s">
        <v>17</v>
      </c>
      <c r="F3398" s="45" t="s">
        <v>1032</v>
      </c>
      <c r="G3398" s="41" t="s">
        <v>316</v>
      </c>
      <c r="H3398" s="41" t="s">
        <v>1035</v>
      </c>
    </row>
    <row r="3399" spans="1:8" ht="15" hidden="1" customHeight="1" x14ac:dyDescent="0.25">
      <c r="A3399" s="35">
        <v>36</v>
      </c>
      <c r="B3399" s="38" t="s">
        <v>1071</v>
      </c>
      <c r="C3399" s="38" t="s">
        <v>1072</v>
      </c>
      <c r="D3399" s="38" t="s">
        <v>1073</v>
      </c>
      <c r="E3399" s="45" t="s">
        <v>17</v>
      </c>
      <c r="F3399" s="45" t="s">
        <v>1032</v>
      </c>
      <c r="G3399" s="41" t="s">
        <v>741</v>
      </c>
      <c r="H3399" s="41">
        <v>53</v>
      </c>
    </row>
    <row r="3400" spans="1:8" ht="15" hidden="1" customHeight="1" x14ac:dyDescent="0.25">
      <c r="A3400" s="35">
        <v>36</v>
      </c>
      <c r="B3400" s="38" t="s">
        <v>1071</v>
      </c>
      <c r="C3400" s="38" t="s">
        <v>1072</v>
      </c>
      <c r="D3400" s="38" t="s">
        <v>1073</v>
      </c>
      <c r="E3400" s="45" t="s">
        <v>17</v>
      </c>
      <c r="F3400" s="45" t="s">
        <v>1032</v>
      </c>
      <c r="G3400" s="41" t="s">
        <v>321</v>
      </c>
      <c r="H3400" s="41">
        <v>18</v>
      </c>
    </row>
    <row r="3401" spans="1:8" ht="15" hidden="1" customHeight="1" x14ac:dyDescent="0.25">
      <c r="A3401" s="35">
        <v>36</v>
      </c>
      <c r="B3401" s="38" t="s">
        <v>1071</v>
      </c>
      <c r="C3401" s="38" t="s">
        <v>1072</v>
      </c>
      <c r="D3401" s="38" t="s">
        <v>1073</v>
      </c>
      <c r="E3401" s="45" t="s">
        <v>17</v>
      </c>
      <c r="F3401" s="45" t="s">
        <v>1032</v>
      </c>
      <c r="G3401" s="41" t="s">
        <v>322</v>
      </c>
      <c r="H3401" s="41" t="s">
        <v>1065</v>
      </c>
    </row>
    <row r="3402" spans="1:8" ht="15" hidden="1" customHeight="1" x14ac:dyDescent="0.25">
      <c r="A3402" s="35">
        <v>36</v>
      </c>
      <c r="B3402" s="38" t="s">
        <v>1071</v>
      </c>
      <c r="C3402" s="38" t="s">
        <v>1072</v>
      </c>
      <c r="D3402" s="38" t="s">
        <v>1073</v>
      </c>
      <c r="E3402" s="45" t="s">
        <v>17</v>
      </c>
      <c r="F3402" s="45" t="s">
        <v>1032</v>
      </c>
      <c r="G3402" s="41" t="s">
        <v>743</v>
      </c>
      <c r="H3402" s="41">
        <v>5.3</v>
      </c>
    </row>
    <row r="3403" spans="1:8" ht="15" hidden="1" customHeight="1" x14ac:dyDescent="0.25">
      <c r="A3403" s="35">
        <v>36</v>
      </c>
      <c r="B3403" s="38" t="s">
        <v>1071</v>
      </c>
      <c r="C3403" s="38" t="s">
        <v>1072</v>
      </c>
      <c r="D3403" s="38" t="s">
        <v>1073</v>
      </c>
      <c r="E3403" s="45" t="s">
        <v>17</v>
      </c>
      <c r="F3403" s="45" t="s">
        <v>1032</v>
      </c>
      <c r="G3403" s="41" t="s">
        <v>744</v>
      </c>
      <c r="H3403" s="41">
        <v>1.5</v>
      </c>
    </row>
    <row r="3404" spans="1:8" ht="15" hidden="1" customHeight="1" x14ac:dyDescent="0.25">
      <c r="A3404" s="35">
        <v>36</v>
      </c>
      <c r="B3404" s="38" t="s">
        <v>1071</v>
      </c>
      <c r="C3404" s="38" t="s">
        <v>1072</v>
      </c>
      <c r="D3404" s="38" t="s">
        <v>1073</v>
      </c>
      <c r="E3404" s="45" t="s">
        <v>17</v>
      </c>
      <c r="F3404" s="45" t="s">
        <v>1032</v>
      </c>
      <c r="G3404" s="41" t="s">
        <v>745</v>
      </c>
      <c r="H3404" s="41">
        <v>6</v>
      </c>
    </row>
    <row r="3405" spans="1:8" ht="15" hidden="1" customHeight="1" x14ac:dyDescent="0.25">
      <c r="A3405" s="35">
        <v>36</v>
      </c>
      <c r="B3405" s="38" t="s">
        <v>1071</v>
      </c>
      <c r="C3405" s="38" t="s">
        <v>1072</v>
      </c>
      <c r="D3405" s="38" t="s">
        <v>1073</v>
      </c>
      <c r="E3405" s="45" t="s">
        <v>17</v>
      </c>
      <c r="F3405" s="45" t="s">
        <v>1032</v>
      </c>
      <c r="G3405" s="41" t="s">
        <v>746</v>
      </c>
      <c r="H3405" s="41" t="s">
        <v>1075</v>
      </c>
    </row>
    <row r="3406" spans="1:8" ht="15" hidden="1" customHeight="1" x14ac:dyDescent="0.25">
      <c r="A3406" s="35">
        <v>36</v>
      </c>
      <c r="B3406" s="38" t="s">
        <v>1071</v>
      </c>
      <c r="C3406" s="38" t="s">
        <v>1072</v>
      </c>
      <c r="D3406" s="38" t="s">
        <v>1073</v>
      </c>
      <c r="E3406" s="45" t="s">
        <v>17</v>
      </c>
      <c r="F3406" s="45" t="s">
        <v>1032</v>
      </c>
      <c r="G3406" s="41" t="s">
        <v>748</v>
      </c>
      <c r="H3406" s="41">
        <v>5.62</v>
      </c>
    </row>
    <row r="3407" spans="1:8" ht="15" hidden="1" customHeight="1" x14ac:dyDescent="0.25">
      <c r="A3407" s="35">
        <v>36</v>
      </c>
      <c r="B3407" s="38" t="s">
        <v>1071</v>
      </c>
      <c r="C3407" s="38" t="s">
        <v>1072</v>
      </c>
      <c r="D3407" s="38" t="s">
        <v>1073</v>
      </c>
      <c r="E3407" s="45" t="s">
        <v>17</v>
      </c>
      <c r="F3407" s="45" t="s">
        <v>1032</v>
      </c>
      <c r="G3407" s="41" t="s">
        <v>749</v>
      </c>
      <c r="H3407" s="41">
        <v>1.52</v>
      </c>
    </row>
    <row r="3408" spans="1:8" ht="15" hidden="1" customHeight="1" x14ac:dyDescent="0.25">
      <c r="A3408" s="35">
        <v>36</v>
      </c>
      <c r="B3408" s="38" t="s">
        <v>1071</v>
      </c>
      <c r="C3408" s="38" t="s">
        <v>1072</v>
      </c>
      <c r="D3408" s="38" t="s">
        <v>1073</v>
      </c>
      <c r="E3408" s="45" t="s">
        <v>17</v>
      </c>
      <c r="F3408" s="45" t="s">
        <v>1032</v>
      </c>
      <c r="G3408" s="41" t="s">
        <v>750</v>
      </c>
      <c r="H3408" s="41">
        <v>9.39</v>
      </c>
    </row>
    <row r="3409" spans="1:8" ht="15" hidden="1" customHeight="1" x14ac:dyDescent="0.25">
      <c r="A3409" s="35">
        <v>36</v>
      </c>
      <c r="B3409" s="38" t="s">
        <v>1071</v>
      </c>
      <c r="C3409" s="38" t="s">
        <v>1072</v>
      </c>
      <c r="D3409" s="38" t="s">
        <v>1073</v>
      </c>
      <c r="E3409" s="45" t="s">
        <v>17</v>
      </c>
      <c r="F3409" s="45" t="s">
        <v>1032</v>
      </c>
      <c r="G3409" s="41" t="s">
        <v>326</v>
      </c>
      <c r="H3409" s="41" t="s">
        <v>1076</v>
      </c>
    </row>
    <row r="3410" spans="1:8" ht="15" hidden="1" customHeight="1" x14ac:dyDescent="0.25">
      <c r="A3410" s="35">
        <v>36</v>
      </c>
      <c r="B3410" s="38" t="s">
        <v>1071</v>
      </c>
      <c r="C3410" s="38" t="s">
        <v>1072</v>
      </c>
      <c r="D3410" s="38" t="s">
        <v>1073</v>
      </c>
      <c r="E3410" s="45" t="s">
        <v>17</v>
      </c>
      <c r="F3410" s="45" t="s">
        <v>1032</v>
      </c>
      <c r="G3410" s="41" t="s">
        <v>752</v>
      </c>
      <c r="H3410" s="41">
        <v>1.2929999999999999</v>
      </c>
    </row>
    <row r="3411" spans="1:8" ht="15" hidden="1" customHeight="1" x14ac:dyDescent="0.25">
      <c r="A3411" s="35">
        <v>36</v>
      </c>
      <c r="B3411" s="38" t="s">
        <v>1071</v>
      </c>
      <c r="C3411" s="38" t="s">
        <v>1072</v>
      </c>
      <c r="D3411" s="38" t="s">
        <v>1073</v>
      </c>
      <c r="E3411" s="45" t="s">
        <v>17</v>
      </c>
      <c r="F3411" s="45" t="s">
        <v>1032</v>
      </c>
      <c r="G3411" s="41" t="s">
        <v>753</v>
      </c>
      <c r="H3411" s="41">
        <v>0.35</v>
      </c>
    </row>
    <row r="3412" spans="1:8" ht="15" hidden="1" customHeight="1" x14ac:dyDescent="0.25">
      <c r="A3412" s="35">
        <v>36</v>
      </c>
      <c r="B3412" s="38" t="s">
        <v>1071</v>
      </c>
      <c r="C3412" s="38" t="s">
        <v>1072</v>
      </c>
      <c r="D3412" s="38" t="s">
        <v>1073</v>
      </c>
      <c r="E3412" s="45" t="s">
        <v>17</v>
      </c>
      <c r="F3412" s="45" t="s">
        <v>1032</v>
      </c>
      <c r="G3412" s="41" t="s">
        <v>754</v>
      </c>
      <c r="H3412" s="41">
        <v>2.16</v>
      </c>
    </row>
    <row r="3413" spans="1:8" ht="15" hidden="1" customHeight="1" x14ac:dyDescent="0.25">
      <c r="A3413" s="35">
        <v>36</v>
      </c>
      <c r="B3413" s="38" t="s">
        <v>1071</v>
      </c>
      <c r="C3413" s="38" t="s">
        <v>1072</v>
      </c>
      <c r="D3413" s="38" t="s">
        <v>1073</v>
      </c>
      <c r="E3413" s="45" t="s">
        <v>17</v>
      </c>
      <c r="F3413" s="45" t="s">
        <v>1032</v>
      </c>
      <c r="G3413" s="41" t="s">
        <v>328</v>
      </c>
      <c r="H3413" s="41">
        <v>4.0999999999999996</v>
      </c>
    </row>
    <row r="3414" spans="1:8" ht="15" hidden="1" customHeight="1" x14ac:dyDescent="0.25">
      <c r="A3414" s="35">
        <v>36</v>
      </c>
      <c r="B3414" s="38" t="s">
        <v>1071</v>
      </c>
      <c r="C3414" s="38" t="s">
        <v>1072</v>
      </c>
      <c r="D3414" s="38" t="s">
        <v>1073</v>
      </c>
      <c r="E3414" s="45" t="s">
        <v>17</v>
      </c>
      <c r="F3414" s="45" t="s">
        <v>1032</v>
      </c>
      <c r="G3414" s="41" t="s">
        <v>330</v>
      </c>
      <c r="H3414" s="41">
        <v>8.1</v>
      </c>
    </row>
    <row r="3415" spans="1:8" ht="15" hidden="1" customHeight="1" x14ac:dyDescent="0.25">
      <c r="A3415" s="35">
        <v>36</v>
      </c>
      <c r="B3415" s="38" t="s">
        <v>1071</v>
      </c>
      <c r="C3415" s="38" t="s">
        <v>1072</v>
      </c>
      <c r="D3415" s="38" t="s">
        <v>1073</v>
      </c>
      <c r="E3415" s="45" t="s">
        <v>17</v>
      </c>
      <c r="F3415" s="45" t="s">
        <v>1032</v>
      </c>
      <c r="G3415" s="41" t="s">
        <v>331</v>
      </c>
      <c r="H3415" s="41" t="s">
        <v>332</v>
      </c>
    </row>
    <row r="3416" spans="1:8" ht="15" hidden="1" customHeight="1" x14ac:dyDescent="0.25">
      <c r="A3416" s="35">
        <v>36</v>
      </c>
      <c r="B3416" s="38" t="s">
        <v>1071</v>
      </c>
      <c r="C3416" s="38" t="s">
        <v>1072</v>
      </c>
      <c r="D3416" s="38" t="s">
        <v>1073</v>
      </c>
      <c r="E3416" s="45" t="s">
        <v>17</v>
      </c>
      <c r="F3416" s="45" t="s">
        <v>1032</v>
      </c>
      <c r="G3416" s="41" t="s">
        <v>333</v>
      </c>
      <c r="H3416" s="41" t="s">
        <v>453</v>
      </c>
    </row>
    <row r="3417" spans="1:8" ht="15" hidden="1" customHeight="1" x14ac:dyDescent="0.25">
      <c r="A3417" s="35">
        <v>36</v>
      </c>
      <c r="B3417" s="38" t="s">
        <v>1071</v>
      </c>
      <c r="C3417" s="38" t="s">
        <v>1072</v>
      </c>
      <c r="D3417" s="38" t="s">
        <v>1073</v>
      </c>
      <c r="E3417" s="45" t="s">
        <v>17</v>
      </c>
      <c r="F3417" s="45" t="s">
        <v>1032</v>
      </c>
      <c r="G3417" s="41" t="s">
        <v>335</v>
      </c>
      <c r="H3417" s="41">
        <v>21</v>
      </c>
    </row>
    <row r="3418" spans="1:8" ht="15" hidden="1" customHeight="1" x14ac:dyDescent="0.25">
      <c r="A3418" s="35">
        <v>36</v>
      </c>
      <c r="B3418" s="38" t="s">
        <v>1071</v>
      </c>
      <c r="C3418" s="38" t="s">
        <v>1072</v>
      </c>
      <c r="D3418" s="38" t="s">
        <v>1073</v>
      </c>
      <c r="E3418" s="45" t="s">
        <v>17</v>
      </c>
      <c r="F3418" s="45" t="s">
        <v>1032</v>
      </c>
      <c r="G3418" s="41" t="s">
        <v>336</v>
      </c>
      <c r="H3418" s="41" t="s">
        <v>1068</v>
      </c>
    </row>
    <row r="3419" spans="1:8" ht="15" hidden="1" customHeight="1" x14ac:dyDescent="0.25">
      <c r="A3419" s="35">
        <v>36</v>
      </c>
      <c r="B3419" s="38" t="s">
        <v>1071</v>
      </c>
      <c r="C3419" s="38" t="s">
        <v>1072</v>
      </c>
      <c r="D3419" s="38" t="s">
        <v>1073</v>
      </c>
      <c r="E3419" s="45" t="s">
        <v>17</v>
      </c>
      <c r="F3419" s="45" t="s">
        <v>1032</v>
      </c>
      <c r="G3419" s="41" t="s">
        <v>757</v>
      </c>
      <c r="H3419" s="41">
        <v>6.3</v>
      </c>
    </row>
    <row r="3420" spans="1:8" ht="15" hidden="1" customHeight="1" x14ac:dyDescent="0.25">
      <c r="A3420" s="35">
        <v>36</v>
      </c>
      <c r="B3420" s="38" t="s">
        <v>1071</v>
      </c>
      <c r="C3420" s="38" t="s">
        <v>1072</v>
      </c>
      <c r="D3420" s="38" t="s">
        <v>1073</v>
      </c>
      <c r="E3420" s="45" t="s">
        <v>17</v>
      </c>
      <c r="F3420" s="45" t="s">
        <v>1032</v>
      </c>
      <c r="G3420" s="41" t="s">
        <v>758</v>
      </c>
      <c r="H3420" s="41">
        <v>1.5</v>
      </c>
    </row>
    <row r="3421" spans="1:8" ht="15" hidden="1" customHeight="1" x14ac:dyDescent="0.25">
      <c r="A3421" s="35">
        <v>36</v>
      </c>
      <c r="B3421" s="38" t="s">
        <v>1071</v>
      </c>
      <c r="C3421" s="38" t="s">
        <v>1072</v>
      </c>
      <c r="D3421" s="38" t="s">
        <v>1073</v>
      </c>
      <c r="E3421" s="45" t="s">
        <v>17</v>
      </c>
      <c r="F3421" s="45" t="s">
        <v>1032</v>
      </c>
      <c r="G3421" s="41" t="s">
        <v>759</v>
      </c>
      <c r="H3421" s="41">
        <v>6.6</v>
      </c>
    </row>
    <row r="3422" spans="1:8" ht="15" hidden="1" customHeight="1" x14ac:dyDescent="0.25">
      <c r="A3422" s="35">
        <v>36</v>
      </c>
      <c r="B3422" s="38" t="s">
        <v>1071</v>
      </c>
      <c r="C3422" s="38" t="s">
        <v>1072</v>
      </c>
      <c r="D3422" s="38" t="s">
        <v>1073</v>
      </c>
      <c r="E3422" s="45" t="s">
        <v>17</v>
      </c>
      <c r="F3422" s="45" t="s">
        <v>1032</v>
      </c>
      <c r="G3422" s="41" t="s">
        <v>760</v>
      </c>
      <c r="H3422" s="41" t="s">
        <v>1069</v>
      </c>
    </row>
    <row r="3423" spans="1:8" ht="15" hidden="1" customHeight="1" x14ac:dyDescent="0.25">
      <c r="A3423" s="35">
        <v>36</v>
      </c>
      <c r="B3423" s="38" t="s">
        <v>1071</v>
      </c>
      <c r="C3423" s="38" t="s">
        <v>1072</v>
      </c>
      <c r="D3423" s="38" t="s">
        <v>1073</v>
      </c>
      <c r="E3423" s="45" t="s">
        <v>17</v>
      </c>
      <c r="F3423" s="45" t="s">
        <v>1032</v>
      </c>
      <c r="G3423" s="41" t="s">
        <v>762</v>
      </c>
      <c r="H3423" s="41">
        <v>7.02</v>
      </c>
    </row>
    <row r="3424" spans="1:8" ht="15" hidden="1" customHeight="1" x14ac:dyDescent="0.25">
      <c r="A3424" s="35">
        <v>36</v>
      </c>
      <c r="B3424" s="38" t="s">
        <v>1071</v>
      </c>
      <c r="C3424" s="38" t="s">
        <v>1072</v>
      </c>
      <c r="D3424" s="38" t="s">
        <v>1073</v>
      </c>
      <c r="E3424" s="45" t="s">
        <v>17</v>
      </c>
      <c r="F3424" s="45" t="s">
        <v>1032</v>
      </c>
      <c r="G3424" s="41" t="s">
        <v>764</v>
      </c>
      <c r="H3424" s="41">
        <v>1.52</v>
      </c>
    </row>
    <row r="3425" spans="1:8" ht="15" hidden="1" customHeight="1" x14ac:dyDescent="0.25">
      <c r="A3425" s="35">
        <v>36</v>
      </c>
      <c r="B3425" s="38" t="s">
        <v>1071</v>
      </c>
      <c r="C3425" s="38" t="s">
        <v>1072</v>
      </c>
      <c r="D3425" s="38" t="s">
        <v>1073</v>
      </c>
      <c r="E3425" s="45" t="s">
        <v>17</v>
      </c>
      <c r="F3425" s="45" t="s">
        <v>1032</v>
      </c>
      <c r="G3425" s="41" t="s">
        <v>765</v>
      </c>
      <c r="H3425" s="41">
        <v>9.7799999999999994</v>
      </c>
    </row>
    <row r="3426" spans="1:8" ht="15" hidden="1" customHeight="1" x14ac:dyDescent="0.25">
      <c r="A3426" s="35">
        <v>36</v>
      </c>
      <c r="B3426" s="38" t="s">
        <v>1071</v>
      </c>
      <c r="C3426" s="38" t="s">
        <v>1072</v>
      </c>
      <c r="D3426" s="38" t="s">
        <v>1073</v>
      </c>
      <c r="E3426" s="45" t="s">
        <v>17</v>
      </c>
      <c r="F3426" s="45" t="s">
        <v>1032</v>
      </c>
      <c r="G3426" s="41" t="s">
        <v>340</v>
      </c>
      <c r="H3426" s="41" t="s">
        <v>1070</v>
      </c>
    </row>
    <row r="3427" spans="1:8" ht="15" hidden="1" customHeight="1" x14ac:dyDescent="0.25">
      <c r="A3427" s="35">
        <v>36</v>
      </c>
      <c r="B3427" s="38" t="s">
        <v>1071</v>
      </c>
      <c r="C3427" s="38" t="s">
        <v>1072</v>
      </c>
      <c r="D3427" s="38" t="s">
        <v>1073</v>
      </c>
      <c r="E3427" s="45" t="s">
        <v>17</v>
      </c>
      <c r="F3427" s="45" t="s">
        <v>1032</v>
      </c>
      <c r="G3427" s="41" t="s">
        <v>1042</v>
      </c>
      <c r="H3427" s="41">
        <v>1.615</v>
      </c>
    </row>
    <row r="3428" spans="1:8" ht="15" hidden="1" customHeight="1" x14ac:dyDescent="0.25">
      <c r="A3428" s="35">
        <v>36</v>
      </c>
      <c r="B3428" s="38" t="s">
        <v>1071</v>
      </c>
      <c r="C3428" s="38" t="s">
        <v>1072</v>
      </c>
      <c r="D3428" s="38" t="s">
        <v>1073</v>
      </c>
      <c r="E3428" s="45" t="s">
        <v>17</v>
      </c>
      <c r="F3428" s="45" t="s">
        <v>1032</v>
      </c>
      <c r="G3428" s="42" t="s">
        <v>769</v>
      </c>
      <c r="H3428" s="41">
        <v>0.35</v>
      </c>
    </row>
    <row r="3429" spans="1:8" ht="15" hidden="1" customHeight="1" x14ac:dyDescent="0.25">
      <c r="A3429" s="35">
        <v>36</v>
      </c>
      <c r="B3429" s="38" t="s">
        <v>1071</v>
      </c>
      <c r="C3429" s="38" t="s">
        <v>1072</v>
      </c>
      <c r="D3429" s="38" t="s">
        <v>1073</v>
      </c>
      <c r="E3429" s="45" t="s">
        <v>17</v>
      </c>
      <c r="F3429" s="45" t="s">
        <v>1032</v>
      </c>
      <c r="G3429" s="41" t="s">
        <v>770</v>
      </c>
      <c r="H3429" s="41">
        <v>2.25</v>
      </c>
    </row>
    <row r="3430" spans="1:8" ht="15" hidden="1" customHeight="1" x14ac:dyDescent="0.25">
      <c r="A3430" s="35">
        <v>36</v>
      </c>
      <c r="B3430" s="38" t="s">
        <v>1071</v>
      </c>
      <c r="C3430" s="38" t="s">
        <v>1072</v>
      </c>
      <c r="D3430" s="38" t="s">
        <v>1073</v>
      </c>
      <c r="E3430" s="45" t="s">
        <v>17</v>
      </c>
      <c r="F3430" s="45" t="s">
        <v>1032</v>
      </c>
      <c r="G3430" s="41" t="s">
        <v>342</v>
      </c>
      <c r="H3430" s="41">
        <v>3.9</v>
      </c>
    </row>
    <row r="3431" spans="1:8" ht="15" hidden="1" customHeight="1" x14ac:dyDescent="0.25">
      <c r="A3431" s="35">
        <v>36</v>
      </c>
      <c r="B3431" s="38" t="s">
        <v>1071</v>
      </c>
      <c r="C3431" s="38" t="s">
        <v>1072</v>
      </c>
      <c r="D3431" s="38" t="s">
        <v>1073</v>
      </c>
      <c r="E3431" s="45" t="s">
        <v>17</v>
      </c>
      <c r="F3431" s="45" t="s">
        <v>1032</v>
      </c>
      <c r="G3431" s="41" t="s">
        <v>344</v>
      </c>
      <c r="H3431" s="41">
        <v>4.0999999999999996</v>
      </c>
    </row>
    <row r="3432" spans="1:8" ht="15" hidden="1" customHeight="1" x14ac:dyDescent="0.25">
      <c r="A3432" s="35">
        <v>36</v>
      </c>
      <c r="B3432" s="38" t="s">
        <v>1071</v>
      </c>
      <c r="C3432" s="38" t="s">
        <v>1072</v>
      </c>
      <c r="D3432" s="38" t="s">
        <v>1073</v>
      </c>
      <c r="E3432" s="45" t="s">
        <v>17</v>
      </c>
      <c r="F3432" s="45" t="s">
        <v>1032</v>
      </c>
      <c r="G3432" s="41" t="s">
        <v>345</v>
      </c>
      <c r="H3432" s="41" t="s">
        <v>332</v>
      </c>
    </row>
    <row r="3433" spans="1:8" ht="15" hidden="1" customHeight="1" x14ac:dyDescent="0.25">
      <c r="A3433" s="35">
        <v>36</v>
      </c>
      <c r="B3433" s="38" t="s">
        <v>1071</v>
      </c>
      <c r="C3433" s="38" t="s">
        <v>1072</v>
      </c>
      <c r="D3433" s="38" t="s">
        <v>1073</v>
      </c>
      <c r="E3433" s="45" t="s">
        <v>17</v>
      </c>
      <c r="F3433" s="45" t="s">
        <v>1032</v>
      </c>
      <c r="G3433" s="41" t="s">
        <v>346</v>
      </c>
      <c r="H3433" s="41" t="s">
        <v>627</v>
      </c>
    </row>
    <row r="3434" spans="1:8" ht="15" hidden="1" customHeight="1" x14ac:dyDescent="0.25">
      <c r="A3434" s="35">
        <v>36</v>
      </c>
      <c r="B3434" s="38" t="s">
        <v>1071</v>
      </c>
      <c r="C3434" s="38" t="s">
        <v>1072</v>
      </c>
      <c r="D3434" s="38" t="s">
        <v>1073</v>
      </c>
      <c r="E3434" s="45" t="s">
        <v>17</v>
      </c>
      <c r="F3434" s="45" t="s">
        <v>1032</v>
      </c>
      <c r="G3434" s="41" t="s">
        <v>347</v>
      </c>
      <c r="H3434" s="41" t="s">
        <v>1043</v>
      </c>
    </row>
    <row r="3435" spans="1:8" ht="15" hidden="1" customHeight="1" x14ac:dyDescent="0.25">
      <c r="A3435" s="35">
        <v>36</v>
      </c>
      <c r="B3435" s="38" t="s">
        <v>1071</v>
      </c>
      <c r="C3435" s="38" t="s">
        <v>1072</v>
      </c>
      <c r="D3435" s="38" t="s">
        <v>1073</v>
      </c>
      <c r="E3435" s="45" t="s">
        <v>17</v>
      </c>
      <c r="F3435" s="45" t="s">
        <v>1032</v>
      </c>
      <c r="G3435" s="41" t="s">
        <v>1044</v>
      </c>
      <c r="H3435" s="41" t="s">
        <v>1045</v>
      </c>
    </row>
    <row r="3436" spans="1:8" ht="15" hidden="1" customHeight="1" x14ac:dyDescent="0.25">
      <c r="A3436" s="35">
        <v>36</v>
      </c>
      <c r="B3436" s="38" t="s">
        <v>1071</v>
      </c>
      <c r="C3436" s="38" t="s">
        <v>1072</v>
      </c>
      <c r="D3436" s="38" t="s">
        <v>1073</v>
      </c>
      <c r="E3436" s="45" t="s">
        <v>17</v>
      </c>
      <c r="F3436" s="45" t="s">
        <v>1032</v>
      </c>
      <c r="G3436" s="41" t="s">
        <v>1046</v>
      </c>
      <c r="H3436" s="41" t="s">
        <v>1047</v>
      </c>
    </row>
    <row r="3437" spans="1:8" ht="15" hidden="1" customHeight="1" x14ac:dyDescent="0.25">
      <c r="A3437" s="35">
        <v>36</v>
      </c>
      <c r="B3437" s="38" t="s">
        <v>1071</v>
      </c>
      <c r="C3437" s="38" t="s">
        <v>1072</v>
      </c>
      <c r="D3437" s="38" t="s">
        <v>1073</v>
      </c>
      <c r="E3437" s="45" t="s">
        <v>17</v>
      </c>
      <c r="F3437" s="45" t="s">
        <v>1032</v>
      </c>
      <c r="G3437" s="41" t="s">
        <v>1048</v>
      </c>
      <c r="H3437" s="41">
        <v>1</v>
      </c>
    </row>
    <row r="3438" spans="1:8" ht="15" hidden="1" customHeight="1" x14ac:dyDescent="0.25">
      <c r="A3438" s="35">
        <v>36</v>
      </c>
      <c r="B3438" s="38" t="s">
        <v>1071</v>
      </c>
      <c r="C3438" s="38" t="s">
        <v>1072</v>
      </c>
      <c r="D3438" s="38" t="s">
        <v>1073</v>
      </c>
      <c r="E3438" s="45" t="s">
        <v>17</v>
      </c>
      <c r="F3438" s="45" t="s">
        <v>1032</v>
      </c>
      <c r="G3438" s="41" t="s">
        <v>356</v>
      </c>
      <c r="H3438" s="41">
        <v>2160</v>
      </c>
    </row>
    <row r="3439" spans="1:8" ht="15" customHeight="1" x14ac:dyDescent="0.25">
      <c r="A3439" s="35">
        <v>36</v>
      </c>
      <c r="B3439" s="38" t="s">
        <v>1071</v>
      </c>
      <c r="C3439" s="38" t="s">
        <v>1072</v>
      </c>
      <c r="D3439" s="38" t="s">
        <v>1073</v>
      </c>
      <c r="E3439" s="45" t="s">
        <v>17</v>
      </c>
      <c r="F3439" s="45" t="s">
        <v>1032</v>
      </c>
      <c r="G3439" s="41" t="s">
        <v>357</v>
      </c>
      <c r="H3439" s="41">
        <v>50</v>
      </c>
    </row>
    <row r="3440" spans="1:8" ht="15" hidden="1" customHeight="1" x14ac:dyDescent="0.25">
      <c r="A3440" s="35">
        <v>36</v>
      </c>
      <c r="B3440" s="38" t="s">
        <v>1071</v>
      </c>
      <c r="C3440" s="38" t="s">
        <v>1072</v>
      </c>
      <c r="D3440" s="38" t="s">
        <v>1073</v>
      </c>
      <c r="E3440" s="45" t="s">
        <v>17</v>
      </c>
      <c r="F3440" s="45" t="s">
        <v>1032</v>
      </c>
      <c r="G3440" s="41" t="s">
        <v>358</v>
      </c>
      <c r="H3440" s="41" t="s">
        <v>17</v>
      </c>
    </row>
    <row r="3441" spans="1:8" ht="15" hidden="1" customHeight="1" x14ac:dyDescent="0.25">
      <c r="A3441" s="35">
        <v>36</v>
      </c>
      <c r="B3441" s="38" t="s">
        <v>1071</v>
      </c>
      <c r="C3441" s="38" t="s">
        <v>1072</v>
      </c>
      <c r="D3441" s="38" t="s">
        <v>1073</v>
      </c>
      <c r="E3441" s="45" t="s">
        <v>17</v>
      </c>
      <c r="F3441" s="45" t="s">
        <v>1032</v>
      </c>
      <c r="G3441" s="41" t="s">
        <v>360</v>
      </c>
      <c r="H3441" s="41" t="s">
        <v>361</v>
      </c>
    </row>
    <row r="3442" spans="1:8" ht="15" hidden="1" customHeight="1" x14ac:dyDescent="0.25">
      <c r="A3442" s="35">
        <v>36</v>
      </c>
      <c r="B3442" s="38" t="s">
        <v>1071</v>
      </c>
      <c r="C3442" s="38" t="s">
        <v>1072</v>
      </c>
      <c r="D3442" s="38" t="s">
        <v>1073</v>
      </c>
      <c r="E3442" s="45" t="s">
        <v>17</v>
      </c>
      <c r="F3442" s="45" t="s">
        <v>1032</v>
      </c>
      <c r="G3442" s="41" t="s">
        <v>362</v>
      </c>
      <c r="H3442" s="41" t="s">
        <v>363</v>
      </c>
    </row>
    <row r="3443" spans="1:8" ht="15" hidden="1" customHeight="1" x14ac:dyDescent="0.25">
      <c r="A3443" s="35">
        <v>36</v>
      </c>
      <c r="B3443" s="38" t="s">
        <v>1071</v>
      </c>
      <c r="C3443" s="38" t="s">
        <v>1072</v>
      </c>
      <c r="D3443" s="38" t="s">
        <v>1073</v>
      </c>
      <c r="E3443" s="45" t="s">
        <v>17</v>
      </c>
      <c r="F3443" s="45" t="s">
        <v>1032</v>
      </c>
      <c r="G3443" s="41" t="s">
        <v>364</v>
      </c>
      <c r="H3443" s="41">
        <v>1590</v>
      </c>
    </row>
    <row r="3444" spans="1:8" ht="15" hidden="1" customHeight="1" x14ac:dyDescent="0.25">
      <c r="A3444" s="35">
        <v>36</v>
      </c>
      <c r="B3444" s="38" t="s">
        <v>1071</v>
      </c>
      <c r="C3444" s="38" t="s">
        <v>1072</v>
      </c>
      <c r="D3444" s="38" t="s">
        <v>1073</v>
      </c>
      <c r="E3444" s="45" t="s">
        <v>17</v>
      </c>
      <c r="F3444" s="45" t="s">
        <v>1032</v>
      </c>
      <c r="G3444" s="41" t="s">
        <v>781</v>
      </c>
      <c r="H3444" s="42">
        <v>20</v>
      </c>
    </row>
    <row r="3445" spans="1:8" ht="15" hidden="1" customHeight="1" x14ac:dyDescent="0.25">
      <c r="A3445" s="35">
        <v>36</v>
      </c>
      <c r="B3445" s="38" t="s">
        <v>1071</v>
      </c>
      <c r="C3445" s="38" t="s">
        <v>1072</v>
      </c>
      <c r="D3445" s="38" t="s">
        <v>1073</v>
      </c>
      <c r="E3445" s="45" t="s">
        <v>17</v>
      </c>
      <c r="F3445" s="45" t="s">
        <v>1032</v>
      </c>
      <c r="G3445" s="41" t="s">
        <v>367</v>
      </c>
      <c r="H3445" s="41" t="s">
        <v>786</v>
      </c>
    </row>
    <row r="3446" spans="1:8" ht="15" hidden="1" customHeight="1" x14ac:dyDescent="0.25">
      <c r="A3446" s="35">
        <v>36</v>
      </c>
      <c r="B3446" s="38" t="s">
        <v>1071</v>
      </c>
      <c r="C3446" s="38" t="s">
        <v>1072</v>
      </c>
      <c r="D3446" s="38" t="s">
        <v>1073</v>
      </c>
      <c r="E3446" s="45" t="s">
        <v>17</v>
      </c>
      <c r="F3446" s="45" t="s">
        <v>1032</v>
      </c>
      <c r="G3446" s="41" t="s">
        <v>787</v>
      </c>
      <c r="H3446" s="41">
        <v>850</v>
      </c>
    </row>
    <row r="3447" spans="1:8" ht="15" hidden="1" customHeight="1" x14ac:dyDescent="0.25">
      <c r="A3447" s="35">
        <v>36</v>
      </c>
      <c r="B3447" s="38" t="s">
        <v>1071</v>
      </c>
      <c r="C3447" s="38" t="s">
        <v>1072</v>
      </c>
      <c r="D3447" s="38" t="s">
        <v>1073</v>
      </c>
      <c r="E3447" s="45" t="s">
        <v>17</v>
      </c>
      <c r="F3447" s="45" t="s">
        <v>1032</v>
      </c>
      <c r="G3447" s="41" t="s">
        <v>788</v>
      </c>
      <c r="H3447" s="41">
        <v>750</v>
      </c>
    </row>
    <row r="3448" spans="1:8" ht="15" hidden="1" customHeight="1" x14ac:dyDescent="0.25">
      <c r="A3448" s="35">
        <v>36</v>
      </c>
      <c r="B3448" s="38" t="s">
        <v>1071</v>
      </c>
      <c r="C3448" s="38" t="s">
        <v>1072</v>
      </c>
      <c r="D3448" s="38" t="s">
        <v>1073</v>
      </c>
      <c r="E3448" s="45" t="s">
        <v>17</v>
      </c>
      <c r="F3448" s="45" t="s">
        <v>1032</v>
      </c>
      <c r="G3448" s="41" t="s">
        <v>789</v>
      </c>
      <c r="H3448" s="41">
        <v>298</v>
      </c>
    </row>
    <row r="3449" spans="1:8" ht="15" hidden="1" customHeight="1" x14ac:dyDescent="0.25">
      <c r="A3449" s="35">
        <v>36</v>
      </c>
      <c r="B3449" s="38" t="s">
        <v>1071</v>
      </c>
      <c r="C3449" s="38" t="s">
        <v>1072</v>
      </c>
      <c r="D3449" s="38" t="s">
        <v>1073</v>
      </c>
      <c r="E3449" s="45" t="s">
        <v>17</v>
      </c>
      <c r="F3449" s="45" t="s">
        <v>1032</v>
      </c>
      <c r="G3449" s="41" t="s">
        <v>371</v>
      </c>
      <c r="H3449" s="41" t="s">
        <v>794</v>
      </c>
    </row>
    <row r="3450" spans="1:8" ht="15" hidden="1" customHeight="1" x14ac:dyDescent="0.25">
      <c r="A3450" s="35">
        <v>36</v>
      </c>
      <c r="B3450" s="38" t="s">
        <v>1071</v>
      </c>
      <c r="C3450" s="38" t="s">
        <v>1072</v>
      </c>
      <c r="D3450" s="38" t="s">
        <v>1073</v>
      </c>
      <c r="E3450" s="45" t="s">
        <v>17</v>
      </c>
      <c r="F3450" s="45" t="s">
        <v>1032</v>
      </c>
      <c r="G3450" s="41" t="s">
        <v>795</v>
      </c>
      <c r="H3450" s="41">
        <v>1008</v>
      </c>
    </row>
    <row r="3451" spans="1:8" ht="15" hidden="1" customHeight="1" x14ac:dyDescent="0.25">
      <c r="A3451" s="35">
        <v>36</v>
      </c>
      <c r="B3451" s="38" t="s">
        <v>1071</v>
      </c>
      <c r="C3451" s="38" t="s">
        <v>1072</v>
      </c>
      <c r="D3451" s="38" t="s">
        <v>1073</v>
      </c>
      <c r="E3451" s="45" t="s">
        <v>17</v>
      </c>
      <c r="F3451" s="45" t="s">
        <v>1032</v>
      </c>
      <c r="G3451" s="41" t="s">
        <v>796</v>
      </c>
      <c r="H3451" s="41">
        <v>800</v>
      </c>
    </row>
    <row r="3452" spans="1:8" ht="15" hidden="1" customHeight="1" x14ac:dyDescent="0.25">
      <c r="A3452" s="35">
        <v>36</v>
      </c>
      <c r="B3452" s="38" t="s">
        <v>1071</v>
      </c>
      <c r="C3452" s="38" t="s">
        <v>1072</v>
      </c>
      <c r="D3452" s="38" t="s">
        <v>1073</v>
      </c>
      <c r="E3452" s="45" t="s">
        <v>17</v>
      </c>
      <c r="F3452" s="45" t="s">
        <v>1032</v>
      </c>
      <c r="G3452" s="41" t="s">
        <v>797</v>
      </c>
      <c r="H3452" s="41">
        <v>404</v>
      </c>
    </row>
    <row r="3453" spans="1:8" ht="15" hidden="1" customHeight="1" x14ac:dyDescent="0.25">
      <c r="A3453" s="35">
        <v>36</v>
      </c>
      <c r="B3453" s="38" t="s">
        <v>1071</v>
      </c>
      <c r="C3453" s="38" t="s">
        <v>1072</v>
      </c>
      <c r="D3453" s="38" t="s">
        <v>1073</v>
      </c>
      <c r="E3453" s="45" t="s">
        <v>17</v>
      </c>
      <c r="F3453" s="45" t="s">
        <v>1032</v>
      </c>
      <c r="G3453" s="41" t="s">
        <v>374</v>
      </c>
      <c r="H3453" s="41">
        <v>53</v>
      </c>
    </row>
    <row r="3454" spans="1:8" ht="15" hidden="1" customHeight="1" x14ac:dyDescent="0.25">
      <c r="A3454" s="35">
        <v>36</v>
      </c>
      <c r="B3454" s="38" t="s">
        <v>1071</v>
      </c>
      <c r="C3454" s="38" t="s">
        <v>1072</v>
      </c>
      <c r="D3454" s="38" t="s">
        <v>1073</v>
      </c>
      <c r="E3454" s="45" t="s">
        <v>17</v>
      </c>
      <c r="F3454" s="45" t="s">
        <v>1032</v>
      </c>
      <c r="G3454" s="41" t="s">
        <v>376</v>
      </c>
      <c r="H3454" s="41">
        <v>55</v>
      </c>
    </row>
    <row r="3455" spans="1:8" ht="15" hidden="1" customHeight="1" x14ac:dyDescent="0.25">
      <c r="A3455" s="35">
        <v>36</v>
      </c>
      <c r="B3455" s="38" t="s">
        <v>1071</v>
      </c>
      <c r="C3455" s="38" t="s">
        <v>1072</v>
      </c>
      <c r="D3455" s="38" t="s">
        <v>1073</v>
      </c>
      <c r="E3455" s="45" t="s">
        <v>17</v>
      </c>
      <c r="F3455" s="45" t="s">
        <v>1032</v>
      </c>
      <c r="G3455" s="41" t="s">
        <v>377</v>
      </c>
      <c r="H3455" s="41" t="s">
        <v>1077</v>
      </c>
    </row>
    <row r="3456" spans="1:8" ht="15" hidden="1" customHeight="1" x14ac:dyDescent="0.25">
      <c r="A3456" s="35">
        <v>36</v>
      </c>
      <c r="B3456" s="38" t="s">
        <v>1071</v>
      </c>
      <c r="C3456" s="38" t="s">
        <v>1072</v>
      </c>
      <c r="D3456" s="38" t="s">
        <v>1073</v>
      </c>
      <c r="E3456" s="45" t="s">
        <v>17</v>
      </c>
      <c r="F3456" s="45" t="s">
        <v>1032</v>
      </c>
      <c r="G3456" s="41" t="s">
        <v>379</v>
      </c>
      <c r="H3456" s="41" t="s">
        <v>1078</v>
      </c>
    </row>
    <row r="3457" spans="1:8" ht="15" hidden="1" customHeight="1" x14ac:dyDescent="0.25">
      <c r="A3457" s="35">
        <v>36</v>
      </c>
      <c r="B3457" s="38" t="s">
        <v>1071</v>
      </c>
      <c r="C3457" s="38" t="s">
        <v>1072</v>
      </c>
      <c r="D3457" s="38" t="s">
        <v>1073</v>
      </c>
      <c r="E3457" s="45" t="s">
        <v>17</v>
      </c>
      <c r="F3457" s="45" t="s">
        <v>1032</v>
      </c>
      <c r="G3457" s="41" t="s">
        <v>1053</v>
      </c>
      <c r="H3457" s="41">
        <v>45</v>
      </c>
    </row>
    <row r="3458" spans="1:8" ht="15" hidden="1" customHeight="1" x14ac:dyDescent="0.25">
      <c r="A3458" s="35">
        <v>36</v>
      </c>
      <c r="B3458" s="38" t="s">
        <v>1071</v>
      </c>
      <c r="C3458" s="38" t="s">
        <v>1072</v>
      </c>
      <c r="D3458" s="38" t="s">
        <v>1073</v>
      </c>
      <c r="E3458" s="45" t="s">
        <v>17</v>
      </c>
      <c r="F3458" s="45" t="s">
        <v>1032</v>
      </c>
      <c r="G3458" s="41" t="s">
        <v>1054</v>
      </c>
      <c r="H3458" s="41">
        <v>25</v>
      </c>
    </row>
    <row r="3459" spans="1:8" ht="15" hidden="1" customHeight="1" x14ac:dyDescent="0.25">
      <c r="A3459" s="35">
        <v>36</v>
      </c>
      <c r="B3459" s="38" t="s">
        <v>1071</v>
      </c>
      <c r="C3459" s="38" t="s">
        <v>1072</v>
      </c>
      <c r="D3459" s="38" t="s">
        <v>1073</v>
      </c>
      <c r="E3459" s="45" t="s">
        <v>17</v>
      </c>
      <c r="F3459" s="45" t="s">
        <v>1032</v>
      </c>
      <c r="G3459" s="41" t="s">
        <v>382</v>
      </c>
      <c r="H3459" s="41">
        <v>20</v>
      </c>
    </row>
    <row r="3460" spans="1:8" ht="15" hidden="1" customHeight="1" x14ac:dyDescent="0.25">
      <c r="A3460" s="35">
        <v>36</v>
      </c>
      <c r="B3460" s="38" t="s">
        <v>1071</v>
      </c>
      <c r="C3460" s="38" t="s">
        <v>1072</v>
      </c>
      <c r="D3460" s="38" t="s">
        <v>1073</v>
      </c>
      <c r="E3460" s="45" t="s">
        <v>17</v>
      </c>
      <c r="F3460" s="45" t="s">
        <v>1032</v>
      </c>
      <c r="G3460" s="41" t="s">
        <v>798</v>
      </c>
      <c r="H3460" s="41">
        <v>20</v>
      </c>
    </row>
    <row r="3461" spans="1:8" ht="15" hidden="1" customHeight="1" x14ac:dyDescent="0.25">
      <c r="A3461" s="35">
        <v>36</v>
      </c>
      <c r="B3461" s="38" t="s">
        <v>1071</v>
      </c>
      <c r="C3461" s="38" t="s">
        <v>1072</v>
      </c>
      <c r="D3461" s="38" t="s">
        <v>1073</v>
      </c>
      <c r="E3461" s="45" t="s">
        <v>17</v>
      </c>
      <c r="F3461" s="45" t="s">
        <v>1032</v>
      </c>
      <c r="G3461" s="41" t="s">
        <v>383</v>
      </c>
      <c r="H3461" s="41">
        <v>3</v>
      </c>
    </row>
    <row r="3462" spans="1:8" ht="15" hidden="1" customHeight="1" x14ac:dyDescent="0.25">
      <c r="A3462" s="35">
        <v>36</v>
      </c>
      <c r="B3462" s="38" t="s">
        <v>1071</v>
      </c>
      <c r="C3462" s="38" t="s">
        <v>1072</v>
      </c>
      <c r="D3462" s="38" t="s">
        <v>1073</v>
      </c>
      <c r="E3462" s="45" t="s">
        <v>17</v>
      </c>
      <c r="F3462" s="45" t="s">
        <v>1032</v>
      </c>
      <c r="G3462" s="41" t="s">
        <v>384</v>
      </c>
      <c r="H3462" s="41">
        <v>35</v>
      </c>
    </row>
    <row r="3463" spans="1:8" ht="15" hidden="1" customHeight="1" x14ac:dyDescent="0.25">
      <c r="A3463" s="35">
        <v>36</v>
      </c>
      <c r="B3463" s="38" t="s">
        <v>1071</v>
      </c>
      <c r="C3463" s="38" t="s">
        <v>1072</v>
      </c>
      <c r="D3463" s="38" t="s">
        <v>1073</v>
      </c>
      <c r="E3463" s="45" t="s">
        <v>17</v>
      </c>
      <c r="F3463" s="45" t="s">
        <v>1032</v>
      </c>
      <c r="G3463" s="41" t="s">
        <v>1055</v>
      </c>
      <c r="H3463" s="41">
        <v>5</v>
      </c>
    </row>
    <row r="3464" spans="1:8" ht="15" hidden="1" customHeight="1" x14ac:dyDescent="0.25">
      <c r="A3464" s="35">
        <v>36</v>
      </c>
      <c r="B3464" s="38" t="s">
        <v>1071</v>
      </c>
      <c r="C3464" s="38" t="s">
        <v>1072</v>
      </c>
      <c r="D3464" s="38" t="s">
        <v>1073</v>
      </c>
      <c r="E3464" s="45" t="s">
        <v>17</v>
      </c>
      <c r="F3464" s="45" t="s">
        <v>1032</v>
      </c>
      <c r="G3464" s="41" t="s">
        <v>799</v>
      </c>
      <c r="H3464" s="41" t="s">
        <v>585</v>
      </c>
    </row>
    <row r="3465" spans="1:8" ht="15" hidden="1" customHeight="1" x14ac:dyDescent="0.25">
      <c r="A3465" s="35">
        <v>36</v>
      </c>
      <c r="B3465" s="38" t="s">
        <v>1071</v>
      </c>
      <c r="C3465" s="38" t="s">
        <v>1072</v>
      </c>
      <c r="D3465" s="38" t="s">
        <v>1073</v>
      </c>
      <c r="E3465" s="45" t="s">
        <v>17</v>
      </c>
      <c r="F3465" s="45" t="s">
        <v>1032</v>
      </c>
      <c r="G3465" s="41" t="s">
        <v>801</v>
      </c>
      <c r="H3465" s="41">
        <v>-10</v>
      </c>
    </row>
    <row r="3466" spans="1:8" ht="15" hidden="1" customHeight="1" x14ac:dyDescent="0.25">
      <c r="A3466" s="35">
        <v>36</v>
      </c>
      <c r="B3466" s="38" t="s">
        <v>1071</v>
      </c>
      <c r="C3466" s="38" t="s">
        <v>1072</v>
      </c>
      <c r="D3466" s="38" t="s">
        <v>1073</v>
      </c>
      <c r="E3466" s="45" t="s">
        <v>17</v>
      </c>
      <c r="F3466" s="45" t="s">
        <v>1032</v>
      </c>
      <c r="G3466" s="41" t="s">
        <v>802</v>
      </c>
      <c r="H3466" s="41">
        <v>46</v>
      </c>
    </row>
    <row r="3467" spans="1:8" ht="15" hidden="1" customHeight="1" x14ac:dyDescent="0.25">
      <c r="A3467" s="35">
        <v>36</v>
      </c>
      <c r="B3467" s="38" t="s">
        <v>1071</v>
      </c>
      <c r="C3467" s="38" t="s">
        <v>1072</v>
      </c>
      <c r="D3467" s="38" t="s">
        <v>1073</v>
      </c>
      <c r="E3467" s="45" t="s">
        <v>17</v>
      </c>
      <c r="F3467" s="45" t="s">
        <v>1032</v>
      </c>
      <c r="G3467" s="41" t="s">
        <v>803</v>
      </c>
      <c r="H3467" s="41" t="s">
        <v>804</v>
      </c>
    </row>
    <row r="3468" spans="1:8" ht="15" hidden="1" customHeight="1" x14ac:dyDescent="0.25">
      <c r="A3468" s="35">
        <v>36</v>
      </c>
      <c r="B3468" s="38" t="s">
        <v>1071</v>
      </c>
      <c r="C3468" s="38" t="s">
        <v>1072</v>
      </c>
      <c r="D3468" s="38" t="s">
        <v>1073</v>
      </c>
      <c r="E3468" s="45" t="s">
        <v>17</v>
      </c>
      <c r="F3468" s="45" t="s">
        <v>1032</v>
      </c>
      <c r="G3468" s="41" t="s">
        <v>805</v>
      </c>
      <c r="H3468" s="41">
        <v>-15</v>
      </c>
    </row>
    <row r="3469" spans="1:8" ht="15" hidden="1" customHeight="1" x14ac:dyDescent="0.25">
      <c r="A3469" s="35">
        <v>36</v>
      </c>
      <c r="B3469" s="38" t="s">
        <v>1071</v>
      </c>
      <c r="C3469" s="38" t="s">
        <v>1072</v>
      </c>
      <c r="D3469" s="38" t="s">
        <v>1073</v>
      </c>
      <c r="E3469" s="45" t="s">
        <v>17</v>
      </c>
      <c r="F3469" s="45" t="s">
        <v>1032</v>
      </c>
      <c r="G3469" s="41" t="s">
        <v>806</v>
      </c>
      <c r="H3469" s="41">
        <v>24</v>
      </c>
    </row>
    <row r="3470" spans="1:8" ht="15" hidden="1" customHeight="1" x14ac:dyDescent="0.25">
      <c r="A3470" s="35">
        <v>36</v>
      </c>
      <c r="B3470" s="38" t="s">
        <v>1071</v>
      </c>
      <c r="C3470" s="38" t="s">
        <v>1072</v>
      </c>
      <c r="D3470" s="38" t="s">
        <v>1073</v>
      </c>
      <c r="E3470" s="45" t="s">
        <v>17</v>
      </c>
      <c r="F3470" s="45" t="s">
        <v>1032</v>
      </c>
      <c r="G3470" s="41" t="s">
        <v>1056</v>
      </c>
      <c r="H3470" s="41" t="s">
        <v>423</v>
      </c>
    </row>
    <row r="3471" spans="1:8" ht="15" hidden="1" customHeight="1" x14ac:dyDescent="0.25">
      <c r="A3471" s="35">
        <v>36</v>
      </c>
      <c r="B3471" s="38" t="s">
        <v>1071</v>
      </c>
      <c r="C3471" s="38" t="s">
        <v>1072</v>
      </c>
      <c r="D3471" s="38" t="s">
        <v>1073</v>
      </c>
      <c r="E3471" s="45" t="s">
        <v>17</v>
      </c>
      <c r="F3471" s="45" t="s">
        <v>1032</v>
      </c>
      <c r="G3471" s="41" t="s">
        <v>1057</v>
      </c>
      <c r="H3471" s="41">
        <v>2</v>
      </c>
    </row>
    <row r="3472" spans="1:8" ht="15" hidden="1" customHeight="1" x14ac:dyDescent="0.25">
      <c r="A3472" s="35">
        <v>36</v>
      </c>
      <c r="B3472" s="38" t="s">
        <v>1071</v>
      </c>
      <c r="C3472" s="38" t="s">
        <v>1072</v>
      </c>
      <c r="D3472" s="38" t="s">
        <v>1073</v>
      </c>
      <c r="E3472" s="45" t="s">
        <v>17</v>
      </c>
      <c r="F3472" s="45" t="s">
        <v>1032</v>
      </c>
      <c r="G3472" s="41" t="s">
        <v>1058</v>
      </c>
      <c r="H3472" s="41">
        <v>3</v>
      </c>
    </row>
    <row r="3473" spans="1:8" ht="15" hidden="1" customHeight="1" x14ac:dyDescent="0.25">
      <c r="A3473" s="35">
        <v>36</v>
      </c>
      <c r="B3473" s="38" t="s">
        <v>1071</v>
      </c>
      <c r="C3473" s="38" t="s">
        <v>1072</v>
      </c>
      <c r="D3473" s="38" t="s">
        <v>1073</v>
      </c>
      <c r="E3473" s="45" t="s">
        <v>17</v>
      </c>
      <c r="F3473" s="45" t="s">
        <v>1032</v>
      </c>
      <c r="G3473" s="41" t="s">
        <v>390</v>
      </c>
      <c r="H3473" s="41" t="s">
        <v>391</v>
      </c>
    </row>
    <row r="3474" spans="1:8" ht="15" hidden="1" customHeight="1" x14ac:dyDescent="0.25">
      <c r="A3474" s="35">
        <v>36</v>
      </c>
      <c r="B3474" s="38" t="s">
        <v>1071</v>
      </c>
      <c r="C3474" s="38" t="s">
        <v>1072</v>
      </c>
      <c r="D3474" s="38" t="s">
        <v>1073</v>
      </c>
      <c r="E3474" s="45" t="s">
        <v>17</v>
      </c>
      <c r="F3474" s="45" t="s">
        <v>1032</v>
      </c>
      <c r="G3474" s="41" t="s">
        <v>392</v>
      </c>
      <c r="H3474" s="41" t="s">
        <v>1059</v>
      </c>
    </row>
    <row r="3475" spans="1:8" ht="15" hidden="1" customHeight="1" x14ac:dyDescent="0.25">
      <c r="A3475" s="35">
        <v>36</v>
      </c>
      <c r="B3475" s="38" t="s">
        <v>1071</v>
      </c>
      <c r="C3475" s="38" t="s">
        <v>1072</v>
      </c>
      <c r="D3475" s="38" t="s">
        <v>1073</v>
      </c>
      <c r="E3475" s="45" t="s">
        <v>17</v>
      </c>
      <c r="F3475" s="45" t="s">
        <v>1032</v>
      </c>
      <c r="G3475" s="41" t="s">
        <v>394</v>
      </c>
      <c r="H3475" s="41" t="s">
        <v>1060</v>
      </c>
    </row>
    <row r="3476" spans="1:8" ht="15" hidden="1" customHeight="1" x14ac:dyDescent="0.25">
      <c r="A3476" s="35">
        <v>36</v>
      </c>
      <c r="B3476" s="38" t="s">
        <v>1071</v>
      </c>
      <c r="C3476" s="38" t="s">
        <v>1072</v>
      </c>
      <c r="D3476" s="38" t="s">
        <v>1073</v>
      </c>
      <c r="E3476" s="45" t="s">
        <v>17</v>
      </c>
      <c r="F3476" s="45" t="s">
        <v>1032</v>
      </c>
      <c r="G3476" s="41" t="s">
        <v>397</v>
      </c>
      <c r="H3476" s="41">
        <v>2.25</v>
      </c>
    </row>
    <row r="3477" spans="1:8" ht="15" hidden="1" customHeight="1" x14ac:dyDescent="0.25">
      <c r="A3477" s="35">
        <v>36</v>
      </c>
      <c r="B3477" s="38" t="s">
        <v>1071</v>
      </c>
      <c r="C3477" s="38" t="s">
        <v>1072</v>
      </c>
      <c r="D3477" s="38" t="s">
        <v>1073</v>
      </c>
      <c r="E3477" s="45" t="s">
        <v>17</v>
      </c>
      <c r="F3477" s="45" t="s">
        <v>1032</v>
      </c>
      <c r="G3477" s="41" t="s">
        <v>398</v>
      </c>
      <c r="H3477" s="41">
        <v>9.7799999999999994</v>
      </c>
    </row>
    <row r="3478" spans="1:8" ht="15" hidden="1" customHeight="1" x14ac:dyDescent="0.25">
      <c r="A3478" s="35">
        <v>36</v>
      </c>
      <c r="B3478" s="38" t="s">
        <v>1071</v>
      </c>
      <c r="C3478" s="38" t="s">
        <v>1072</v>
      </c>
      <c r="D3478" s="38" t="s">
        <v>1073</v>
      </c>
      <c r="E3478" s="45" t="s">
        <v>17</v>
      </c>
      <c r="F3478" s="45" t="s">
        <v>1032</v>
      </c>
      <c r="G3478" s="41" t="s">
        <v>810</v>
      </c>
      <c r="H3478" s="41" t="s">
        <v>811</v>
      </c>
    </row>
    <row r="3479" spans="1:8" ht="15" hidden="1" customHeight="1" x14ac:dyDescent="0.25">
      <c r="A3479" s="35">
        <v>36</v>
      </c>
      <c r="B3479" s="38" t="s">
        <v>1071</v>
      </c>
      <c r="C3479" s="38" t="s">
        <v>1072</v>
      </c>
      <c r="D3479" s="38" t="s">
        <v>1073</v>
      </c>
      <c r="E3479" s="45" t="s">
        <v>17</v>
      </c>
      <c r="F3479" s="45" t="s">
        <v>1032</v>
      </c>
      <c r="G3479" s="41" t="s">
        <v>815</v>
      </c>
      <c r="H3479" s="41" t="s">
        <v>814</v>
      </c>
    </row>
    <row r="3480" spans="1:8" ht="15" hidden="1" customHeight="1" x14ac:dyDescent="0.25">
      <c r="A3480" s="35">
        <v>36</v>
      </c>
      <c r="B3480" s="38" t="s">
        <v>1071</v>
      </c>
      <c r="C3480" s="38" t="s">
        <v>1072</v>
      </c>
      <c r="D3480" s="38" t="s">
        <v>1073</v>
      </c>
      <c r="E3480" s="45" t="s">
        <v>17</v>
      </c>
      <c r="F3480" s="45" t="s">
        <v>1032</v>
      </c>
      <c r="G3480" s="41" t="s">
        <v>403</v>
      </c>
      <c r="H3480" s="41" t="s">
        <v>816</v>
      </c>
    </row>
    <row r="3481" spans="1:8" ht="15" hidden="1" customHeight="1" x14ac:dyDescent="0.25">
      <c r="A3481" s="35">
        <v>36</v>
      </c>
      <c r="B3481" s="38" t="s">
        <v>1071</v>
      </c>
      <c r="C3481" s="38" t="s">
        <v>1072</v>
      </c>
      <c r="D3481" s="38" t="s">
        <v>1073</v>
      </c>
      <c r="E3481" s="45" t="s">
        <v>17</v>
      </c>
      <c r="F3481" s="45" t="s">
        <v>1032</v>
      </c>
      <c r="G3481" s="41" t="s">
        <v>405</v>
      </c>
      <c r="H3481" s="41" t="s">
        <v>817</v>
      </c>
    </row>
    <row r="3482" spans="1:8" ht="15" hidden="1" customHeight="1" x14ac:dyDescent="0.25">
      <c r="A3482" s="35">
        <v>36</v>
      </c>
      <c r="B3482" s="38" t="s">
        <v>1071</v>
      </c>
      <c r="C3482" s="38" t="s">
        <v>1072</v>
      </c>
      <c r="D3482" s="38" t="s">
        <v>1073</v>
      </c>
      <c r="E3482" s="45" t="s">
        <v>17</v>
      </c>
      <c r="F3482" s="45" t="s">
        <v>1032</v>
      </c>
      <c r="G3482" s="41" t="s">
        <v>407</v>
      </c>
      <c r="H3482" s="41">
        <v>36</v>
      </c>
    </row>
    <row r="3483" spans="1:8" ht="15" hidden="1" customHeight="1" x14ac:dyDescent="0.25">
      <c r="A3483" s="35">
        <v>36</v>
      </c>
      <c r="B3483" s="38" t="s">
        <v>1071</v>
      </c>
      <c r="C3483" s="38" t="s">
        <v>1072</v>
      </c>
      <c r="D3483" s="38" t="s">
        <v>1073</v>
      </c>
      <c r="E3483" s="45" t="s">
        <v>17</v>
      </c>
      <c r="F3483" s="45" t="s">
        <v>1032</v>
      </c>
      <c r="G3483" s="41" t="s">
        <v>410</v>
      </c>
      <c r="H3483" s="41" t="s">
        <v>411</v>
      </c>
    </row>
    <row r="3484" spans="1:8" ht="15" hidden="1" customHeight="1" x14ac:dyDescent="0.25">
      <c r="A3484" s="35">
        <v>36</v>
      </c>
      <c r="B3484" s="38" t="s">
        <v>1071</v>
      </c>
      <c r="C3484" s="38" t="s">
        <v>1072</v>
      </c>
      <c r="D3484" s="38" t="s">
        <v>1073</v>
      </c>
      <c r="E3484" s="45" t="s">
        <v>17</v>
      </c>
      <c r="F3484" s="45" t="s">
        <v>1032</v>
      </c>
      <c r="G3484" s="41" t="s">
        <v>412</v>
      </c>
      <c r="H3484" s="41" t="s">
        <v>413</v>
      </c>
    </row>
    <row r="3485" spans="1:8" ht="15" hidden="1" customHeight="1" x14ac:dyDescent="0.25">
      <c r="A3485" s="35">
        <v>37</v>
      </c>
      <c r="B3485" s="38" t="s">
        <v>1079</v>
      </c>
      <c r="C3485" s="38" t="s">
        <v>1080</v>
      </c>
      <c r="D3485" s="38" t="s">
        <v>1081</v>
      </c>
      <c r="E3485" s="45" t="s">
        <v>17</v>
      </c>
      <c r="F3485" s="45" t="s">
        <v>1032</v>
      </c>
      <c r="G3485" s="41" t="s">
        <v>312</v>
      </c>
      <c r="H3485" s="41" t="s">
        <v>1081</v>
      </c>
    </row>
    <row r="3486" spans="1:8" ht="15" hidden="1" customHeight="1" x14ac:dyDescent="0.25">
      <c r="A3486" s="35">
        <v>37</v>
      </c>
      <c r="B3486" s="38" t="s">
        <v>1079</v>
      </c>
      <c r="C3486" s="38" t="s">
        <v>1080</v>
      </c>
      <c r="D3486" s="38" t="s">
        <v>1081</v>
      </c>
      <c r="E3486" s="45" t="s">
        <v>17</v>
      </c>
      <c r="F3486" s="45" t="s">
        <v>1032</v>
      </c>
      <c r="G3486" s="41" t="s">
        <v>314</v>
      </c>
      <c r="H3486" s="41" t="s">
        <v>571</v>
      </c>
    </row>
    <row r="3487" spans="1:8" ht="15" hidden="1" customHeight="1" x14ac:dyDescent="0.25">
      <c r="A3487" s="35">
        <v>37</v>
      </c>
      <c r="B3487" s="38" t="s">
        <v>1079</v>
      </c>
      <c r="C3487" s="38" t="s">
        <v>1080</v>
      </c>
      <c r="D3487" s="38" t="s">
        <v>1081</v>
      </c>
      <c r="E3487" s="45" t="s">
        <v>17</v>
      </c>
      <c r="F3487" s="45" t="s">
        <v>1032</v>
      </c>
      <c r="G3487" s="41" t="s">
        <v>316</v>
      </c>
      <c r="H3487" s="41" t="s">
        <v>1088</v>
      </c>
    </row>
    <row r="3488" spans="1:8" ht="15" hidden="1" customHeight="1" x14ac:dyDescent="0.25">
      <c r="A3488" s="35">
        <v>37</v>
      </c>
      <c r="B3488" s="38" t="s">
        <v>1079</v>
      </c>
      <c r="C3488" s="38" t="s">
        <v>1080</v>
      </c>
      <c r="D3488" s="38" t="s">
        <v>1081</v>
      </c>
      <c r="E3488" s="45" t="s">
        <v>17</v>
      </c>
      <c r="F3488" s="45" t="s">
        <v>1032</v>
      </c>
      <c r="G3488" s="41" t="s">
        <v>741</v>
      </c>
      <c r="H3488" s="41">
        <v>100</v>
      </c>
    </row>
    <row r="3489" spans="1:8" ht="15" hidden="1" customHeight="1" x14ac:dyDescent="0.25">
      <c r="A3489" s="35">
        <v>37</v>
      </c>
      <c r="B3489" s="38" t="s">
        <v>1079</v>
      </c>
      <c r="C3489" s="38" t="s">
        <v>1080</v>
      </c>
      <c r="D3489" s="38" t="s">
        <v>1081</v>
      </c>
      <c r="E3489" s="45" t="s">
        <v>17</v>
      </c>
      <c r="F3489" s="45" t="s">
        <v>1032</v>
      </c>
      <c r="G3489" s="41" t="s">
        <v>321</v>
      </c>
      <c r="H3489" s="41">
        <v>34</v>
      </c>
    </row>
    <row r="3490" spans="1:8" ht="15" hidden="1" customHeight="1" x14ac:dyDescent="0.25">
      <c r="A3490" s="35">
        <v>37</v>
      </c>
      <c r="B3490" s="38" t="s">
        <v>1079</v>
      </c>
      <c r="C3490" s="38" t="s">
        <v>1080</v>
      </c>
      <c r="D3490" s="38" t="s">
        <v>1081</v>
      </c>
      <c r="E3490" s="45" t="s">
        <v>17</v>
      </c>
      <c r="F3490" s="45" t="s">
        <v>1032</v>
      </c>
      <c r="G3490" s="41" t="s">
        <v>322</v>
      </c>
      <c r="H3490" s="41" t="s">
        <v>1089</v>
      </c>
    </row>
    <row r="3491" spans="1:8" ht="15" hidden="1" customHeight="1" x14ac:dyDescent="0.25">
      <c r="A3491" s="35">
        <v>37</v>
      </c>
      <c r="B3491" s="38" t="s">
        <v>1079</v>
      </c>
      <c r="C3491" s="38" t="s">
        <v>1080</v>
      </c>
      <c r="D3491" s="38" t="s">
        <v>1081</v>
      </c>
      <c r="E3491" s="45" t="s">
        <v>17</v>
      </c>
      <c r="F3491" s="45" t="s">
        <v>1032</v>
      </c>
      <c r="G3491" s="41" t="s">
        <v>743</v>
      </c>
      <c r="H3491" s="41">
        <v>10</v>
      </c>
    </row>
    <row r="3492" spans="1:8" ht="15" hidden="1" customHeight="1" x14ac:dyDescent="0.25">
      <c r="A3492" s="35">
        <v>37</v>
      </c>
      <c r="B3492" s="38" t="s">
        <v>1079</v>
      </c>
      <c r="C3492" s="38" t="s">
        <v>1080</v>
      </c>
      <c r="D3492" s="38" t="s">
        <v>1081</v>
      </c>
      <c r="E3492" s="45" t="s">
        <v>17</v>
      </c>
      <c r="F3492" s="45" t="s">
        <v>1032</v>
      </c>
      <c r="G3492" s="41" t="s">
        <v>744</v>
      </c>
      <c r="H3492" s="41">
        <v>1.5</v>
      </c>
    </row>
    <row r="3493" spans="1:8" ht="15" hidden="1" customHeight="1" x14ac:dyDescent="0.25">
      <c r="A3493" s="35">
        <v>37</v>
      </c>
      <c r="B3493" s="38" t="s">
        <v>1079</v>
      </c>
      <c r="C3493" s="38" t="s">
        <v>1080</v>
      </c>
      <c r="D3493" s="38" t="s">
        <v>1081</v>
      </c>
      <c r="E3493" s="45" t="s">
        <v>17</v>
      </c>
      <c r="F3493" s="45" t="s">
        <v>1032</v>
      </c>
      <c r="G3493" s="41" t="s">
        <v>745</v>
      </c>
      <c r="H3493" s="41">
        <v>12.5</v>
      </c>
    </row>
    <row r="3494" spans="1:8" ht="15" hidden="1" customHeight="1" x14ac:dyDescent="0.25">
      <c r="A3494" s="35">
        <v>37</v>
      </c>
      <c r="B3494" s="38" t="s">
        <v>1079</v>
      </c>
      <c r="C3494" s="38" t="s">
        <v>1080</v>
      </c>
      <c r="D3494" s="38" t="s">
        <v>1081</v>
      </c>
      <c r="E3494" s="45" t="s">
        <v>17</v>
      </c>
      <c r="F3494" s="45" t="s">
        <v>1032</v>
      </c>
      <c r="G3494" s="41" t="s">
        <v>746</v>
      </c>
      <c r="H3494" s="41" t="s">
        <v>1090</v>
      </c>
    </row>
    <row r="3495" spans="1:8" ht="15" hidden="1" customHeight="1" x14ac:dyDescent="0.25">
      <c r="A3495" s="35">
        <v>37</v>
      </c>
      <c r="B3495" s="38" t="s">
        <v>1079</v>
      </c>
      <c r="C3495" s="38" t="s">
        <v>1080</v>
      </c>
      <c r="D3495" s="38" t="s">
        <v>1081</v>
      </c>
      <c r="E3495" s="45" t="s">
        <v>17</v>
      </c>
      <c r="F3495" s="45" t="s">
        <v>1032</v>
      </c>
      <c r="G3495" s="41" t="s">
        <v>748</v>
      </c>
      <c r="H3495" s="41">
        <v>13.46</v>
      </c>
    </row>
    <row r="3496" spans="1:8" ht="15" hidden="1" customHeight="1" x14ac:dyDescent="0.25">
      <c r="A3496" s="35">
        <v>37</v>
      </c>
      <c r="B3496" s="38" t="s">
        <v>1079</v>
      </c>
      <c r="C3496" s="38" t="s">
        <v>1080</v>
      </c>
      <c r="D3496" s="38" t="s">
        <v>1081</v>
      </c>
      <c r="E3496" s="45" t="s">
        <v>17</v>
      </c>
      <c r="F3496" s="45" t="s">
        <v>1032</v>
      </c>
      <c r="G3496" s="41" t="s">
        <v>749</v>
      </c>
      <c r="H3496" s="41">
        <v>2.17</v>
      </c>
    </row>
    <row r="3497" spans="1:8" ht="15" hidden="1" customHeight="1" x14ac:dyDescent="0.25">
      <c r="A3497" s="35">
        <v>37</v>
      </c>
      <c r="B3497" s="38" t="s">
        <v>1079</v>
      </c>
      <c r="C3497" s="38" t="s">
        <v>1080</v>
      </c>
      <c r="D3497" s="38" t="s">
        <v>1081</v>
      </c>
      <c r="E3497" s="45" t="s">
        <v>17</v>
      </c>
      <c r="F3497" s="45" t="s">
        <v>1032</v>
      </c>
      <c r="G3497" s="41" t="s">
        <v>750</v>
      </c>
      <c r="H3497" s="41">
        <v>19.57</v>
      </c>
    </row>
    <row r="3498" spans="1:8" ht="15" hidden="1" customHeight="1" x14ac:dyDescent="0.25">
      <c r="A3498" s="35">
        <v>37</v>
      </c>
      <c r="B3498" s="38" t="s">
        <v>1079</v>
      </c>
      <c r="C3498" s="38" t="s">
        <v>1080</v>
      </c>
      <c r="D3498" s="38" t="s">
        <v>1081</v>
      </c>
      <c r="E3498" s="45" t="s">
        <v>17</v>
      </c>
      <c r="F3498" s="45" t="s">
        <v>1032</v>
      </c>
      <c r="G3498" s="41" t="s">
        <v>326</v>
      </c>
      <c r="H3498" s="41" t="s">
        <v>1091</v>
      </c>
    </row>
    <row r="3499" spans="1:8" ht="15" hidden="1" customHeight="1" x14ac:dyDescent="0.25">
      <c r="A3499" s="35">
        <v>37</v>
      </c>
      <c r="B3499" s="38" t="s">
        <v>1079</v>
      </c>
      <c r="C3499" s="38" t="s">
        <v>1080</v>
      </c>
      <c r="D3499" s="38" t="s">
        <v>1081</v>
      </c>
      <c r="E3499" s="45" t="s">
        <v>17</v>
      </c>
      <c r="F3499" s="45" t="s">
        <v>1032</v>
      </c>
      <c r="G3499" s="41" t="s">
        <v>752</v>
      </c>
      <c r="H3499" s="41">
        <v>3.0960000000000001</v>
      </c>
    </row>
    <row r="3500" spans="1:8" ht="15" hidden="1" customHeight="1" x14ac:dyDescent="0.25">
      <c r="A3500" s="35">
        <v>37</v>
      </c>
      <c r="B3500" s="38" t="s">
        <v>1079</v>
      </c>
      <c r="C3500" s="38" t="s">
        <v>1080</v>
      </c>
      <c r="D3500" s="38" t="s">
        <v>1081</v>
      </c>
      <c r="E3500" s="45" t="s">
        <v>17</v>
      </c>
      <c r="F3500" s="45" t="s">
        <v>1032</v>
      </c>
      <c r="G3500" s="41" t="s">
        <v>753</v>
      </c>
      <c r="H3500" s="41">
        <v>0.5</v>
      </c>
    </row>
    <row r="3501" spans="1:8" ht="15" hidden="1" customHeight="1" x14ac:dyDescent="0.25">
      <c r="A3501" s="35">
        <v>37</v>
      </c>
      <c r="B3501" s="38" t="s">
        <v>1079</v>
      </c>
      <c r="C3501" s="38" t="s">
        <v>1080</v>
      </c>
      <c r="D3501" s="38" t="s">
        <v>1081</v>
      </c>
      <c r="E3501" s="45" t="s">
        <v>17</v>
      </c>
      <c r="F3501" s="45" t="s">
        <v>1032</v>
      </c>
      <c r="G3501" s="41" t="s">
        <v>754</v>
      </c>
      <c r="H3501" s="41">
        <v>4.5</v>
      </c>
    </row>
    <row r="3502" spans="1:8" ht="15" hidden="1" customHeight="1" x14ac:dyDescent="0.25">
      <c r="A3502" s="35">
        <v>37</v>
      </c>
      <c r="B3502" s="38" t="s">
        <v>1079</v>
      </c>
      <c r="C3502" s="38" t="s">
        <v>1080</v>
      </c>
      <c r="D3502" s="38" t="s">
        <v>1081</v>
      </c>
      <c r="E3502" s="45" t="s">
        <v>17</v>
      </c>
      <c r="F3502" s="45" t="s">
        <v>1032</v>
      </c>
      <c r="G3502" s="41" t="s">
        <v>328</v>
      </c>
      <c r="H3502" s="41">
        <v>3.23</v>
      </c>
    </row>
    <row r="3503" spans="1:8" ht="15" hidden="1" customHeight="1" x14ac:dyDescent="0.25">
      <c r="A3503" s="35">
        <v>37</v>
      </c>
      <c r="B3503" s="38" t="s">
        <v>1079</v>
      </c>
      <c r="C3503" s="38" t="s">
        <v>1080</v>
      </c>
      <c r="D3503" s="38" t="s">
        <v>1081</v>
      </c>
      <c r="E3503" s="45" t="s">
        <v>17</v>
      </c>
      <c r="F3503" s="45" t="s">
        <v>1032</v>
      </c>
      <c r="G3503" s="41" t="s">
        <v>330</v>
      </c>
      <c r="H3503" s="41">
        <v>6.52</v>
      </c>
    </row>
    <row r="3504" spans="1:8" ht="15" hidden="1" customHeight="1" x14ac:dyDescent="0.25">
      <c r="A3504" s="35">
        <v>37</v>
      </c>
      <c r="B3504" s="38" t="s">
        <v>1079</v>
      </c>
      <c r="C3504" s="38" t="s">
        <v>1080</v>
      </c>
      <c r="D3504" s="38" t="s">
        <v>1081</v>
      </c>
      <c r="E3504" s="45" t="s">
        <v>17</v>
      </c>
      <c r="F3504" s="45" t="s">
        <v>1032</v>
      </c>
      <c r="G3504" s="41" t="s">
        <v>331</v>
      </c>
      <c r="H3504" s="41" t="s">
        <v>332</v>
      </c>
    </row>
    <row r="3505" spans="1:8" ht="15" hidden="1" customHeight="1" x14ac:dyDescent="0.25">
      <c r="A3505" s="35">
        <v>37</v>
      </c>
      <c r="B3505" s="38" t="s">
        <v>1079</v>
      </c>
      <c r="C3505" s="38" t="s">
        <v>1080</v>
      </c>
      <c r="D3505" s="38" t="s">
        <v>1081</v>
      </c>
      <c r="E3505" s="45" t="s">
        <v>17</v>
      </c>
      <c r="F3505" s="45" t="s">
        <v>1032</v>
      </c>
      <c r="G3505" s="41" t="s">
        <v>333</v>
      </c>
      <c r="H3505" s="41" t="s">
        <v>453</v>
      </c>
    </row>
    <row r="3506" spans="1:8" ht="15" hidden="1" customHeight="1" x14ac:dyDescent="0.25">
      <c r="A3506" s="35">
        <v>37</v>
      </c>
      <c r="B3506" s="38" t="s">
        <v>1079</v>
      </c>
      <c r="C3506" s="38" t="s">
        <v>1080</v>
      </c>
      <c r="D3506" s="38" t="s">
        <v>1081</v>
      </c>
      <c r="E3506" s="45" t="s">
        <v>17</v>
      </c>
      <c r="F3506" s="45" t="s">
        <v>1032</v>
      </c>
      <c r="G3506" s="41" t="s">
        <v>335</v>
      </c>
      <c r="H3506" s="41">
        <v>41</v>
      </c>
    </row>
    <row r="3507" spans="1:8" ht="15" hidden="1" customHeight="1" x14ac:dyDescent="0.25">
      <c r="A3507" s="35">
        <v>37</v>
      </c>
      <c r="B3507" s="38" t="s">
        <v>1079</v>
      </c>
      <c r="C3507" s="38" t="s">
        <v>1080</v>
      </c>
      <c r="D3507" s="38" t="s">
        <v>1081</v>
      </c>
      <c r="E3507" s="45" t="s">
        <v>17</v>
      </c>
      <c r="F3507" s="45" t="s">
        <v>1032</v>
      </c>
      <c r="G3507" s="41" t="s">
        <v>336</v>
      </c>
      <c r="H3507" s="41" t="s">
        <v>1092</v>
      </c>
    </row>
    <row r="3508" spans="1:8" ht="15" hidden="1" customHeight="1" x14ac:dyDescent="0.25">
      <c r="A3508" s="35">
        <v>37</v>
      </c>
      <c r="B3508" s="38" t="s">
        <v>1079</v>
      </c>
      <c r="C3508" s="38" t="s">
        <v>1080</v>
      </c>
      <c r="D3508" s="38" t="s">
        <v>1081</v>
      </c>
      <c r="E3508" s="45" t="s">
        <v>17</v>
      </c>
      <c r="F3508" s="45" t="s">
        <v>1032</v>
      </c>
      <c r="G3508" s="41" t="s">
        <v>757</v>
      </c>
      <c r="H3508" s="41">
        <v>12</v>
      </c>
    </row>
    <row r="3509" spans="1:8" ht="15" hidden="1" customHeight="1" x14ac:dyDescent="0.25">
      <c r="A3509" s="35">
        <v>37</v>
      </c>
      <c r="B3509" s="38" t="s">
        <v>1079</v>
      </c>
      <c r="C3509" s="38" t="s">
        <v>1080</v>
      </c>
      <c r="D3509" s="38" t="s">
        <v>1081</v>
      </c>
      <c r="E3509" s="45" t="s">
        <v>17</v>
      </c>
      <c r="F3509" s="45" t="s">
        <v>1032</v>
      </c>
      <c r="G3509" s="41" t="s">
        <v>758</v>
      </c>
      <c r="H3509" s="41">
        <v>1.5</v>
      </c>
    </row>
    <row r="3510" spans="1:8" ht="15" hidden="1" customHeight="1" x14ac:dyDescent="0.25">
      <c r="A3510" s="35">
        <v>37</v>
      </c>
      <c r="B3510" s="38" t="s">
        <v>1079</v>
      </c>
      <c r="C3510" s="38" t="s">
        <v>1080</v>
      </c>
      <c r="D3510" s="38" t="s">
        <v>1081</v>
      </c>
      <c r="E3510" s="45" t="s">
        <v>17</v>
      </c>
      <c r="F3510" s="45" t="s">
        <v>1032</v>
      </c>
      <c r="G3510" s="41" t="s">
        <v>759</v>
      </c>
      <c r="H3510" s="41">
        <v>12.7</v>
      </c>
    </row>
    <row r="3511" spans="1:8" ht="15" hidden="1" customHeight="1" x14ac:dyDescent="0.25">
      <c r="A3511" s="35">
        <v>37</v>
      </c>
      <c r="B3511" s="38" t="s">
        <v>1079</v>
      </c>
      <c r="C3511" s="38" t="s">
        <v>1080</v>
      </c>
      <c r="D3511" s="38" t="s">
        <v>1081</v>
      </c>
      <c r="E3511" s="45" t="s">
        <v>17</v>
      </c>
      <c r="F3511" s="45" t="s">
        <v>1032</v>
      </c>
      <c r="G3511" s="41" t="s">
        <v>760</v>
      </c>
      <c r="H3511" s="41" t="s">
        <v>1093</v>
      </c>
    </row>
    <row r="3512" spans="1:8" ht="15" hidden="1" customHeight="1" x14ac:dyDescent="0.25">
      <c r="A3512" s="35">
        <v>37</v>
      </c>
      <c r="B3512" s="38" t="s">
        <v>1079</v>
      </c>
      <c r="C3512" s="38" t="s">
        <v>1080</v>
      </c>
      <c r="D3512" s="38" t="s">
        <v>1081</v>
      </c>
      <c r="E3512" s="45" t="s">
        <v>17</v>
      </c>
      <c r="F3512" s="45" t="s">
        <v>1032</v>
      </c>
      <c r="G3512" s="41" t="s">
        <v>762</v>
      </c>
      <c r="H3512" s="41">
        <v>13.73</v>
      </c>
    </row>
    <row r="3513" spans="1:8" ht="15" hidden="1" customHeight="1" x14ac:dyDescent="0.25">
      <c r="A3513" s="35">
        <v>37</v>
      </c>
      <c r="B3513" s="38" t="s">
        <v>1079</v>
      </c>
      <c r="C3513" s="38" t="s">
        <v>1080</v>
      </c>
      <c r="D3513" s="38" t="s">
        <v>1081</v>
      </c>
      <c r="E3513" s="45" t="s">
        <v>17</v>
      </c>
      <c r="F3513" s="45" t="s">
        <v>1032</v>
      </c>
      <c r="G3513" s="41" t="s">
        <v>764</v>
      </c>
      <c r="H3513" s="41">
        <v>2.17</v>
      </c>
    </row>
    <row r="3514" spans="1:8" ht="15" hidden="1" customHeight="1" x14ac:dyDescent="0.25">
      <c r="A3514" s="35">
        <v>37</v>
      </c>
      <c r="B3514" s="38" t="s">
        <v>1079</v>
      </c>
      <c r="C3514" s="38" t="s">
        <v>1080</v>
      </c>
      <c r="D3514" s="38" t="s">
        <v>1081</v>
      </c>
      <c r="E3514" s="45" t="s">
        <v>17</v>
      </c>
      <c r="F3514" s="45" t="s">
        <v>1032</v>
      </c>
      <c r="G3514" s="41" t="s">
        <v>765</v>
      </c>
      <c r="H3514" s="41">
        <v>21.74</v>
      </c>
    </row>
    <row r="3515" spans="1:8" ht="15" hidden="1" customHeight="1" x14ac:dyDescent="0.25">
      <c r="A3515" s="35">
        <v>37</v>
      </c>
      <c r="B3515" s="38" t="s">
        <v>1079</v>
      </c>
      <c r="C3515" s="38" t="s">
        <v>1080</v>
      </c>
      <c r="D3515" s="38" t="s">
        <v>1081</v>
      </c>
      <c r="E3515" s="45" t="s">
        <v>17</v>
      </c>
      <c r="F3515" s="45" t="s">
        <v>1032</v>
      </c>
      <c r="G3515" s="41" t="s">
        <v>340</v>
      </c>
      <c r="H3515" s="41" t="s">
        <v>1094</v>
      </c>
    </row>
    <row r="3516" spans="1:8" ht="15" hidden="1" customHeight="1" x14ac:dyDescent="0.25">
      <c r="A3516" s="35">
        <v>37</v>
      </c>
      <c r="B3516" s="38" t="s">
        <v>1079</v>
      </c>
      <c r="C3516" s="38" t="s">
        <v>1080</v>
      </c>
      <c r="D3516" s="38" t="s">
        <v>1081</v>
      </c>
      <c r="E3516" s="45" t="s">
        <v>17</v>
      </c>
      <c r="F3516" s="45" t="s">
        <v>1032</v>
      </c>
      <c r="G3516" s="41" t="s">
        <v>1042</v>
      </c>
      <c r="H3516" s="41">
        <v>3.1579999999999999</v>
      </c>
    </row>
    <row r="3517" spans="1:8" ht="15" hidden="1" customHeight="1" x14ac:dyDescent="0.25">
      <c r="A3517" s="35">
        <v>37</v>
      </c>
      <c r="B3517" s="38" t="s">
        <v>1079</v>
      </c>
      <c r="C3517" s="38" t="s">
        <v>1080</v>
      </c>
      <c r="D3517" s="38" t="s">
        <v>1081</v>
      </c>
      <c r="E3517" s="45" t="s">
        <v>17</v>
      </c>
      <c r="F3517" s="45" t="s">
        <v>1032</v>
      </c>
      <c r="G3517" s="41" t="s">
        <v>769</v>
      </c>
      <c r="H3517" s="41">
        <v>0.5</v>
      </c>
    </row>
    <row r="3518" spans="1:8" ht="15" hidden="1" customHeight="1" x14ac:dyDescent="0.25">
      <c r="A3518" s="35">
        <v>37</v>
      </c>
      <c r="B3518" s="38" t="s">
        <v>1079</v>
      </c>
      <c r="C3518" s="38" t="s">
        <v>1080</v>
      </c>
      <c r="D3518" s="38" t="s">
        <v>1081</v>
      </c>
      <c r="E3518" s="45" t="s">
        <v>17</v>
      </c>
      <c r="F3518" s="45" t="s">
        <v>1032</v>
      </c>
      <c r="G3518" s="41" t="s">
        <v>770</v>
      </c>
      <c r="H3518" s="41">
        <v>5</v>
      </c>
    </row>
    <row r="3519" spans="1:8" ht="15" hidden="1" customHeight="1" x14ac:dyDescent="0.25">
      <c r="A3519" s="35">
        <v>37</v>
      </c>
      <c r="B3519" s="38" t="s">
        <v>1079</v>
      </c>
      <c r="C3519" s="38" t="s">
        <v>1080</v>
      </c>
      <c r="D3519" s="38" t="s">
        <v>1081</v>
      </c>
      <c r="E3519" s="45" t="s">
        <v>17</v>
      </c>
      <c r="F3519" s="45" t="s">
        <v>1032</v>
      </c>
      <c r="G3519" s="41" t="s">
        <v>342</v>
      </c>
      <c r="H3519" s="41">
        <v>3.8</v>
      </c>
    </row>
    <row r="3520" spans="1:8" ht="15" hidden="1" customHeight="1" x14ac:dyDescent="0.25">
      <c r="A3520" s="35">
        <v>37</v>
      </c>
      <c r="B3520" s="38" t="s">
        <v>1079</v>
      </c>
      <c r="C3520" s="38" t="s">
        <v>1080</v>
      </c>
      <c r="D3520" s="38" t="s">
        <v>1081</v>
      </c>
      <c r="E3520" s="45" t="s">
        <v>17</v>
      </c>
      <c r="F3520" s="45" t="s">
        <v>1032</v>
      </c>
      <c r="G3520" s="41" t="s">
        <v>344</v>
      </c>
      <c r="H3520" s="41">
        <v>4.22</v>
      </c>
    </row>
    <row r="3521" spans="1:8" ht="15" hidden="1" customHeight="1" x14ac:dyDescent="0.25">
      <c r="A3521" s="35">
        <v>37</v>
      </c>
      <c r="B3521" s="38" t="s">
        <v>1079</v>
      </c>
      <c r="C3521" s="38" t="s">
        <v>1080</v>
      </c>
      <c r="D3521" s="38" t="s">
        <v>1081</v>
      </c>
      <c r="E3521" s="45" t="s">
        <v>17</v>
      </c>
      <c r="F3521" s="45" t="s">
        <v>1032</v>
      </c>
      <c r="G3521" s="41" t="s">
        <v>345</v>
      </c>
      <c r="H3521" s="41" t="s">
        <v>332</v>
      </c>
    </row>
    <row r="3522" spans="1:8" ht="15" hidden="1" customHeight="1" x14ac:dyDescent="0.25">
      <c r="A3522" s="35">
        <v>37</v>
      </c>
      <c r="B3522" s="38" t="s">
        <v>1079</v>
      </c>
      <c r="C3522" s="38" t="s">
        <v>1080</v>
      </c>
      <c r="D3522" s="38" t="s">
        <v>1081</v>
      </c>
      <c r="E3522" s="45" t="s">
        <v>17</v>
      </c>
      <c r="F3522" s="45" t="s">
        <v>1032</v>
      </c>
      <c r="G3522" s="41" t="s">
        <v>346</v>
      </c>
      <c r="H3522" s="41" t="s">
        <v>453</v>
      </c>
    </row>
    <row r="3523" spans="1:8" ht="15" hidden="1" customHeight="1" x14ac:dyDescent="0.25">
      <c r="A3523" s="35">
        <v>37</v>
      </c>
      <c r="B3523" s="38" t="s">
        <v>1079</v>
      </c>
      <c r="C3523" s="38" t="s">
        <v>1080</v>
      </c>
      <c r="D3523" s="38" t="s">
        <v>1081</v>
      </c>
      <c r="E3523" s="45" t="s">
        <v>17</v>
      </c>
      <c r="F3523" s="45" t="s">
        <v>1032</v>
      </c>
      <c r="G3523" s="41" t="s">
        <v>347</v>
      </c>
      <c r="H3523" s="42" t="s">
        <v>1043</v>
      </c>
    </row>
    <row r="3524" spans="1:8" ht="15" hidden="1" customHeight="1" x14ac:dyDescent="0.25">
      <c r="A3524" s="35">
        <v>37</v>
      </c>
      <c r="B3524" s="38" t="s">
        <v>1079</v>
      </c>
      <c r="C3524" s="38" t="s">
        <v>1080</v>
      </c>
      <c r="D3524" s="38" t="s">
        <v>1081</v>
      </c>
      <c r="E3524" s="45" t="s">
        <v>17</v>
      </c>
      <c r="F3524" s="45" t="s">
        <v>1032</v>
      </c>
      <c r="G3524" s="41" t="s">
        <v>1044</v>
      </c>
      <c r="H3524" s="41" t="s">
        <v>1045</v>
      </c>
    </row>
    <row r="3525" spans="1:8" ht="15" hidden="1" customHeight="1" x14ac:dyDescent="0.25">
      <c r="A3525" s="35">
        <v>37</v>
      </c>
      <c r="B3525" s="38" t="s">
        <v>1079</v>
      </c>
      <c r="C3525" s="38" t="s">
        <v>1080</v>
      </c>
      <c r="D3525" s="38" t="s">
        <v>1081</v>
      </c>
      <c r="E3525" s="45" t="s">
        <v>17</v>
      </c>
      <c r="F3525" s="45" t="s">
        <v>1032</v>
      </c>
      <c r="G3525" s="41" t="s">
        <v>1046</v>
      </c>
      <c r="H3525" s="41" t="s">
        <v>1047</v>
      </c>
    </row>
    <row r="3526" spans="1:8" ht="15" hidden="1" customHeight="1" x14ac:dyDescent="0.25">
      <c r="A3526" s="35">
        <v>37</v>
      </c>
      <c r="B3526" s="38" t="s">
        <v>1079</v>
      </c>
      <c r="C3526" s="38" t="s">
        <v>1080</v>
      </c>
      <c r="D3526" s="38" t="s">
        <v>1081</v>
      </c>
      <c r="E3526" s="45" t="s">
        <v>17</v>
      </c>
      <c r="F3526" s="45" t="s">
        <v>1032</v>
      </c>
      <c r="G3526" s="41" t="s">
        <v>1048</v>
      </c>
      <c r="H3526" s="41">
        <v>1</v>
      </c>
    </row>
    <row r="3527" spans="1:8" ht="15" hidden="1" customHeight="1" x14ac:dyDescent="0.25">
      <c r="A3527" s="35">
        <v>37</v>
      </c>
      <c r="B3527" s="38" t="s">
        <v>1079</v>
      </c>
      <c r="C3527" s="38" t="s">
        <v>1080</v>
      </c>
      <c r="D3527" s="38" t="s">
        <v>1081</v>
      </c>
      <c r="E3527" s="45" t="s">
        <v>17</v>
      </c>
      <c r="F3527" s="45" t="s">
        <v>1032</v>
      </c>
      <c r="G3527" s="41" t="s">
        <v>356</v>
      </c>
      <c r="H3527" s="41">
        <v>4000</v>
      </c>
    </row>
    <row r="3528" spans="1:8" ht="15" hidden="1" customHeight="1" x14ac:dyDescent="0.25">
      <c r="A3528" s="35">
        <v>37</v>
      </c>
      <c r="B3528" s="38" t="s">
        <v>1079</v>
      </c>
      <c r="C3528" s="38" t="s">
        <v>1080</v>
      </c>
      <c r="D3528" s="38" t="s">
        <v>1081</v>
      </c>
      <c r="E3528" s="45" t="s">
        <v>17</v>
      </c>
      <c r="F3528" s="45" t="s">
        <v>1032</v>
      </c>
      <c r="G3528" s="41" t="s">
        <v>357</v>
      </c>
      <c r="H3528" s="41">
        <v>54</v>
      </c>
    </row>
    <row r="3529" spans="1:8" ht="15" hidden="1" customHeight="1" x14ac:dyDescent="0.25">
      <c r="A3529" s="35">
        <v>37</v>
      </c>
      <c r="B3529" s="38" t="s">
        <v>1079</v>
      </c>
      <c r="C3529" s="38" t="s">
        <v>1080</v>
      </c>
      <c r="D3529" s="38" t="s">
        <v>1081</v>
      </c>
      <c r="E3529" s="45" t="s">
        <v>17</v>
      </c>
      <c r="F3529" s="45" t="s">
        <v>1032</v>
      </c>
      <c r="G3529" s="41" t="s">
        <v>358</v>
      </c>
      <c r="H3529" s="41" t="s">
        <v>17</v>
      </c>
    </row>
    <row r="3530" spans="1:8" ht="15" hidden="1" customHeight="1" x14ac:dyDescent="0.25">
      <c r="A3530" s="35">
        <v>37</v>
      </c>
      <c r="B3530" s="38" t="s">
        <v>1079</v>
      </c>
      <c r="C3530" s="38" t="s">
        <v>1080</v>
      </c>
      <c r="D3530" s="38" t="s">
        <v>1081</v>
      </c>
      <c r="E3530" s="45" t="s">
        <v>17</v>
      </c>
      <c r="F3530" s="45" t="s">
        <v>1032</v>
      </c>
      <c r="G3530" s="41" t="s">
        <v>360</v>
      </c>
      <c r="H3530" s="41" t="s">
        <v>460</v>
      </c>
    </row>
    <row r="3531" spans="1:8" ht="15" hidden="1" customHeight="1" x14ac:dyDescent="0.25">
      <c r="A3531" s="35">
        <v>37</v>
      </c>
      <c r="B3531" s="38" t="s">
        <v>1079</v>
      </c>
      <c r="C3531" s="38" t="s">
        <v>1080</v>
      </c>
      <c r="D3531" s="38" t="s">
        <v>1081</v>
      </c>
      <c r="E3531" s="45" t="s">
        <v>17</v>
      </c>
      <c r="F3531" s="45" t="s">
        <v>1032</v>
      </c>
      <c r="G3531" s="41" t="s">
        <v>362</v>
      </c>
      <c r="H3531" s="41" t="s">
        <v>363</v>
      </c>
    </row>
    <row r="3532" spans="1:8" ht="15" hidden="1" customHeight="1" x14ac:dyDescent="0.25">
      <c r="A3532" s="35">
        <v>37</v>
      </c>
      <c r="B3532" s="38" t="s">
        <v>1079</v>
      </c>
      <c r="C3532" s="38" t="s">
        <v>1080</v>
      </c>
      <c r="D3532" s="38" t="s">
        <v>1081</v>
      </c>
      <c r="E3532" s="45" t="s">
        <v>17</v>
      </c>
      <c r="F3532" s="45" t="s">
        <v>1032</v>
      </c>
      <c r="G3532" s="41" t="s">
        <v>364</v>
      </c>
      <c r="H3532" s="41">
        <v>2400</v>
      </c>
    </row>
    <row r="3533" spans="1:8" ht="15" hidden="1" customHeight="1" x14ac:dyDescent="0.25">
      <c r="A3533" s="35">
        <v>37</v>
      </c>
      <c r="B3533" s="38" t="s">
        <v>1079</v>
      </c>
      <c r="C3533" s="38" t="s">
        <v>1080</v>
      </c>
      <c r="D3533" s="38" t="s">
        <v>1081</v>
      </c>
      <c r="E3533" s="45" t="s">
        <v>17</v>
      </c>
      <c r="F3533" s="45" t="s">
        <v>1032</v>
      </c>
      <c r="G3533" s="41" t="s">
        <v>781</v>
      </c>
      <c r="H3533" s="41">
        <v>13</v>
      </c>
    </row>
    <row r="3534" spans="1:8" ht="15" hidden="1" customHeight="1" x14ac:dyDescent="0.25">
      <c r="A3534" s="35">
        <v>37</v>
      </c>
      <c r="B3534" s="38" t="s">
        <v>1079</v>
      </c>
      <c r="C3534" s="38" t="s">
        <v>1080</v>
      </c>
      <c r="D3534" s="38" t="s">
        <v>1081</v>
      </c>
      <c r="E3534" s="45" t="s">
        <v>17</v>
      </c>
      <c r="F3534" s="45" t="s">
        <v>1032</v>
      </c>
      <c r="G3534" s="41" t="s">
        <v>367</v>
      </c>
      <c r="H3534" s="41" t="s">
        <v>1095</v>
      </c>
    </row>
    <row r="3535" spans="1:8" ht="15" hidden="1" customHeight="1" x14ac:dyDescent="0.25">
      <c r="A3535" s="35">
        <v>37</v>
      </c>
      <c r="B3535" s="38" t="s">
        <v>1079</v>
      </c>
      <c r="C3535" s="38" t="s">
        <v>1080</v>
      </c>
      <c r="D3535" s="38" t="s">
        <v>1081</v>
      </c>
      <c r="E3535" s="45" t="s">
        <v>17</v>
      </c>
      <c r="F3535" s="45" t="s">
        <v>1032</v>
      </c>
      <c r="G3535" s="41" t="s">
        <v>787</v>
      </c>
      <c r="H3535" s="41">
        <v>950</v>
      </c>
    </row>
    <row r="3536" spans="1:8" ht="15" hidden="1" customHeight="1" x14ac:dyDescent="0.25">
      <c r="A3536" s="35">
        <v>37</v>
      </c>
      <c r="B3536" s="38" t="s">
        <v>1079</v>
      </c>
      <c r="C3536" s="38" t="s">
        <v>1080</v>
      </c>
      <c r="D3536" s="38" t="s">
        <v>1081</v>
      </c>
      <c r="E3536" s="45" t="s">
        <v>17</v>
      </c>
      <c r="F3536" s="45" t="s">
        <v>1032</v>
      </c>
      <c r="G3536" s="41" t="s">
        <v>788</v>
      </c>
      <c r="H3536" s="41">
        <v>800</v>
      </c>
    </row>
    <row r="3537" spans="1:8" ht="15" hidden="1" customHeight="1" x14ac:dyDescent="0.25">
      <c r="A3537" s="35">
        <v>37</v>
      </c>
      <c r="B3537" s="38" t="s">
        <v>1079</v>
      </c>
      <c r="C3537" s="38" t="s">
        <v>1080</v>
      </c>
      <c r="D3537" s="38" t="s">
        <v>1081</v>
      </c>
      <c r="E3537" s="45" t="s">
        <v>17</v>
      </c>
      <c r="F3537" s="45" t="s">
        <v>1032</v>
      </c>
      <c r="G3537" s="41" t="s">
        <v>789</v>
      </c>
      <c r="H3537" s="41">
        <v>370</v>
      </c>
    </row>
    <row r="3538" spans="1:8" ht="15" hidden="1" customHeight="1" x14ac:dyDescent="0.25">
      <c r="A3538" s="35">
        <v>37</v>
      </c>
      <c r="B3538" s="38" t="s">
        <v>1079</v>
      </c>
      <c r="C3538" s="38" t="s">
        <v>1080</v>
      </c>
      <c r="D3538" s="38" t="s">
        <v>1081</v>
      </c>
      <c r="E3538" s="45" t="s">
        <v>17</v>
      </c>
      <c r="F3538" s="45" t="s">
        <v>1032</v>
      </c>
      <c r="G3538" s="41" t="s">
        <v>371</v>
      </c>
      <c r="H3538" s="41" t="s">
        <v>1095</v>
      </c>
    </row>
    <row r="3539" spans="1:8" ht="15" hidden="1" customHeight="1" x14ac:dyDescent="0.25">
      <c r="A3539" s="35">
        <v>37</v>
      </c>
      <c r="B3539" s="38" t="s">
        <v>1079</v>
      </c>
      <c r="C3539" s="38" t="s">
        <v>1080</v>
      </c>
      <c r="D3539" s="38" t="s">
        <v>1081</v>
      </c>
      <c r="E3539" s="45" t="s">
        <v>17</v>
      </c>
      <c r="F3539" s="45" t="s">
        <v>1032</v>
      </c>
      <c r="G3539" s="41" t="s">
        <v>795</v>
      </c>
      <c r="H3539" s="41">
        <v>950</v>
      </c>
    </row>
    <row r="3540" spans="1:8" ht="15" hidden="1" customHeight="1" x14ac:dyDescent="0.25">
      <c r="A3540" s="35">
        <v>37</v>
      </c>
      <c r="B3540" s="38" t="s">
        <v>1079</v>
      </c>
      <c r="C3540" s="38" t="s">
        <v>1080</v>
      </c>
      <c r="D3540" s="38" t="s">
        <v>1081</v>
      </c>
      <c r="E3540" s="45" t="s">
        <v>17</v>
      </c>
      <c r="F3540" s="45" t="s">
        <v>1032</v>
      </c>
      <c r="G3540" s="41" t="s">
        <v>796</v>
      </c>
      <c r="H3540" s="41">
        <v>800</v>
      </c>
    </row>
    <row r="3541" spans="1:8" ht="15" hidden="1" customHeight="1" x14ac:dyDescent="0.25">
      <c r="A3541" s="35">
        <v>37</v>
      </c>
      <c r="B3541" s="38" t="s">
        <v>1079</v>
      </c>
      <c r="C3541" s="38" t="s">
        <v>1080</v>
      </c>
      <c r="D3541" s="38" t="s">
        <v>1081</v>
      </c>
      <c r="E3541" s="45" t="s">
        <v>17</v>
      </c>
      <c r="F3541" s="45" t="s">
        <v>1032</v>
      </c>
      <c r="G3541" s="41" t="s">
        <v>797</v>
      </c>
      <c r="H3541" s="41">
        <v>370</v>
      </c>
    </row>
    <row r="3542" spans="1:8" ht="15" hidden="1" customHeight="1" x14ac:dyDescent="0.25">
      <c r="A3542" s="35">
        <v>37</v>
      </c>
      <c r="B3542" s="38" t="s">
        <v>1079</v>
      </c>
      <c r="C3542" s="38" t="s">
        <v>1080</v>
      </c>
      <c r="D3542" s="38" t="s">
        <v>1081</v>
      </c>
      <c r="E3542" s="45" t="s">
        <v>17</v>
      </c>
      <c r="F3542" s="45" t="s">
        <v>1032</v>
      </c>
      <c r="G3542" s="41" t="s">
        <v>374</v>
      </c>
      <c r="H3542" s="41">
        <v>76</v>
      </c>
    </row>
    <row r="3543" spans="1:8" ht="15" hidden="1" customHeight="1" x14ac:dyDescent="0.25">
      <c r="A3543" s="35">
        <v>37</v>
      </c>
      <c r="B3543" s="38" t="s">
        <v>1079</v>
      </c>
      <c r="C3543" s="38" t="s">
        <v>1080</v>
      </c>
      <c r="D3543" s="38" t="s">
        <v>1081</v>
      </c>
      <c r="E3543" s="45" t="s">
        <v>17</v>
      </c>
      <c r="F3543" s="45" t="s">
        <v>1032</v>
      </c>
      <c r="G3543" s="41" t="s">
        <v>376</v>
      </c>
      <c r="H3543" s="41">
        <v>88</v>
      </c>
    </row>
    <row r="3544" spans="1:8" ht="15" hidden="1" customHeight="1" x14ac:dyDescent="0.25">
      <c r="A3544" s="35">
        <v>37</v>
      </c>
      <c r="B3544" s="38" t="s">
        <v>1079</v>
      </c>
      <c r="C3544" s="38" t="s">
        <v>1080</v>
      </c>
      <c r="D3544" s="38" t="s">
        <v>1081</v>
      </c>
      <c r="E3544" s="45" t="s">
        <v>17</v>
      </c>
      <c r="F3544" s="45" t="s">
        <v>1032</v>
      </c>
      <c r="G3544" s="41" t="s">
        <v>377</v>
      </c>
      <c r="H3544" s="41" t="s">
        <v>1096</v>
      </c>
    </row>
    <row r="3545" spans="1:8" ht="15" hidden="1" customHeight="1" x14ac:dyDescent="0.25">
      <c r="A3545" s="35">
        <v>37</v>
      </c>
      <c r="B3545" s="38" t="s">
        <v>1079</v>
      </c>
      <c r="C3545" s="38" t="s">
        <v>1080</v>
      </c>
      <c r="D3545" s="38" t="s">
        <v>1081</v>
      </c>
      <c r="E3545" s="45" t="s">
        <v>17</v>
      </c>
      <c r="F3545" s="45" t="s">
        <v>1032</v>
      </c>
      <c r="G3545" s="41" t="s">
        <v>379</v>
      </c>
      <c r="H3545" s="41" t="s">
        <v>1097</v>
      </c>
    </row>
    <row r="3546" spans="1:8" ht="15" hidden="1" customHeight="1" x14ac:dyDescent="0.25">
      <c r="A3546" s="35">
        <v>37</v>
      </c>
      <c r="B3546" s="38" t="s">
        <v>1079</v>
      </c>
      <c r="C3546" s="38" t="s">
        <v>1080</v>
      </c>
      <c r="D3546" s="38" t="s">
        <v>1081</v>
      </c>
      <c r="E3546" s="45" t="s">
        <v>17</v>
      </c>
      <c r="F3546" s="45" t="s">
        <v>1032</v>
      </c>
      <c r="G3546" s="41" t="s">
        <v>1053</v>
      </c>
      <c r="H3546" s="41">
        <v>75</v>
      </c>
    </row>
    <row r="3547" spans="1:8" ht="15" hidden="1" customHeight="1" x14ac:dyDescent="0.25">
      <c r="A3547" s="35">
        <v>37</v>
      </c>
      <c r="B3547" s="38" t="s">
        <v>1079</v>
      </c>
      <c r="C3547" s="38" t="s">
        <v>1080</v>
      </c>
      <c r="D3547" s="38" t="s">
        <v>1081</v>
      </c>
      <c r="E3547" s="45" t="s">
        <v>17</v>
      </c>
      <c r="F3547" s="45" t="s">
        <v>1032</v>
      </c>
      <c r="G3547" s="41" t="s">
        <v>1054</v>
      </c>
      <c r="H3547" s="41">
        <v>25</v>
      </c>
    </row>
    <row r="3548" spans="1:8" ht="15" hidden="1" customHeight="1" x14ac:dyDescent="0.25">
      <c r="A3548" s="35">
        <v>37</v>
      </c>
      <c r="B3548" s="38" t="s">
        <v>1079</v>
      </c>
      <c r="C3548" s="38" t="s">
        <v>1080</v>
      </c>
      <c r="D3548" s="38" t="s">
        <v>1081</v>
      </c>
      <c r="E3548" s="45" t="s">
        <v>17</v>
      </c>
      <c r="F3548" s="45" t="s">
        <v>1032</v>
      </c>
      <c r="G3548" s="41" t="s">
        <v>382</v>
      </c>
      <c r="H3548" s="41">
        <v>20</v>
      </c>
    </row>
    <row r="3549" spans="1:8" ht="15" hidden="1" customHeight="1" x14ac:dyDescent="0.25">
      <c r="A3549" s="35">
        <v>37</v>
      </c>
      <c r="B3549" s="38" t="s">
        <v>1079</v>
      </c>
      <c r="C3549" s="38" t="s">
        <v>1080</v>
      </c>
      <c r="D3549" s="38" t="s">
        <v>1081</v>
      </c>
      <c r="E3549" s="45" t="s">
        <v>17</v>
      </c>
      <c r="F3549" s="45" t="s">
        <v>1032</v>
      </c>
      <c r="G3549" s="41" t="s">
        <v>798</v>
      </c>
      <c r="H3549" s="41">
        <v>20</v>
      </c>
    </row>
    <row r="3550" spans="1:8" ht="15" hidden="1" customHeight="1" x14ac:dyDescent="0.25">
      <c r="A3550" s="35">
        <v>37</v>
      </c>
      <c r="B3550" s="38" t="s">
        <v>1079</v>
      </c>
      <c r="C3550" s="38" t="s">
        <v>1080</v>
      </c>
      <c r="D3550" s="38" t="s">
        <v>1081</v>
      </c>
      <c r="E3550" s="45" t="s">
        <v>17</v>
      </c>
      <c r="F3550" s="45" t="s">
        <v>1032</v>
      </c>
      <c r="G3550" s="42" t="s">
        <v>383</v>
      </c>
      <c r="H3550" s="41">
        <v>3</v>
      </c>
    </row>
    <row r="3551" spans="1:8" ht="15" hidden="1" customHeight="1" x14ac:dyDescent="0.25">
      <c r="A3551" s="35">
        <v>37</v>
      </c>
      <c r="B3551" s="38" t="s">
        <v>1079</v>
      </c>
      <c r="C3551" s="38" t="s">
        <v>1080</v>
      </c>
      <c r="D3551" s="38" t="s">
        <v>1081</v>
      </c>
      <c r="E3551" s="45" t="s">
        <v>17</v>
      </c>
      <c r="F3551" s="45" t="s">
        <v>1032</v>
      </c>
      <c r="G3551" s="41" t="s">
        <v>384</v>
      </c>
      <c r="H3551" s="41">
        <v>30</v>
      </c>
    </row>
    <row r="3552" spans="1:8" ht="15" hidden="1" customHeight="1" x14ac:dyDescent="0.25">
      <c r="A3552" s="35">
        <v>37</v>
      </c>
      <c r="B3552" s="38" t="s">
        <v>1079</v>
      </c>
      <c r="C3552" s="38" t="s">
        <v>1080</v>
      </c>
      <c r="D3552" s="38" t="s">
        <v>1081</v>
      </c>
      <c r="E3552" s="45" t="s">
        <v>17</v>
      </c>
      <c r="F3552" s="45" t="s">
        <v>1032</v>
      </c>
      <c r="G3552" s="41" t="s">
        <v>1055</v>
      </c>
      <c r="H3552" s="41">
        <v>5</v>
      </c>
    </row>
    <row r="3553" spans="1:8" ht="15" hidden="1" customHeight="1" x14ac:dyDescent="0.25">
      <c r="A3553" s="35">
        <v>37</v>
      </c>
      <c r="B3553" s="38" t="s">
        <v>1079</v>
      </c>
      <c r="C3553" s="38" t="s">
        <v>1080</v>
      </c>
      <c r="D3553" s="38" t="s">
        <v>1081</v>
      </c>
      <c r="E3553" s="45" t="s">
        <v>17</v>
      </c>
      <c r="F3553" s="45" t="s">
        <v>1032</v>
      </c>
      <c r="G3553" s="41" t="s">
        <v>799</v>
      </c>
      <c r="H3553" s="41" t="s">
        <v>585</v>
      </c>
    </row>
    <row r="3554" spans="1:8" ht="15" hidden="1" customHeight="1" x14ac:dyDescent="0.25">
      <c r="A3554" s="35">
        <v>37</v>
      </c>
      <c r="B3554" s="38" t="s">
        <v>1079</v>
      </c>
      <c r="C3554" s="38" t="s">
        <v>1080</v>
      </c>
      <c r="D3554" s="38" t="s">
        <v>1081</v>
      </c>
      <c r="E3554" s="45" t="s">
        <v>17</v>
      </c>
      <c r="F3554" s="45" t="s">
        <v>1032</v>
      </c>
      <c r="G3554" s="41" t="s">
        <v>801</v>
      </c>
      <c r="H3554" s="41">
        <v>-10</v>
      </c>
    </row>
    <row r="3555" spans="1:8" ht="15" hidden="1" customHeight="1" x14ac:dyDescent="0.25">
      <c r="A3555" s="35">
        <v>37</v>
      </c>
      <c r="B3555" s="38" t="s">
        <v>1079</v>
      </c>
      <c r="C3555" s="38" t="s">
        <v>1080</v>
      </c>
      <c r="D3555" s="38" t="s">
        <v>1081</v>
      </c>
      <c r="E3555" s="45" t="s">
        <v>17</v>
      </c>
      <c r="F3555" s="45" t="s">
        <v>1032</v>
      </c>
      <c r="G3555" s="41" t="s">
        <v>802</v>
      </c>
      <c r="H3555" s="41">
        <v>46</v>
      </c>
    </row>
    <row r="3556" spans="1:8" ht="15" hidden="1" customHeight="1" x14ac:dyDescent="0.25">
      <c r="A3556" s="35">
        <v>37</v>
      </c>
      <c r="B3556" s="38" t="s">
        <v>1079</v>
      </c>
      <c r="C3556" s="38" t="s">
        <v>1080</v>
      </c>
      <c r="D3556" s="38" t="s">
        <v>1081</v>
      </c>
      <c r="E3556" s="45" t="s">
        <v>17</v>
      </c>
      <c r="F3556" s="45" t="s">
        <v>1032</v>
      </c>
      <c r="G3556" s="41" t="s">
        <v>803</v>
      </c>
      <c r="H3556" s="41" t="s">
        <v>804</v>
      </c>
    </row>
    <row r="3557" spans="1:8" ht="15" hidden="1" customHeight="1" x14ac:dyDescent="0.25">
      <c r="A3557" s="35">
        <v>37</v>
      </c>
      <c r="B3557" s="38" t="s">
        <v>1079</v>
      </c>
      <c r="C3557" s="38" t="s">
        <v>1080</v>
      </c>
      <c r="D3557" s="38" t="s">
        <v>1081</v>
      </c>
      <c r="E3557" s="45" t="s">
        <v>17</v>
      </c>
      <c r="F3557" s="45" t="s">
        <v>1032</v>
      </c>
      <c r="G3557" s="41" t="s">
        <v>805</v>
      </c>
      <c r="H3557" s="41">
        <v>-15</v>
      </c>
    </row>
    <row r="3558" spans="1:8" ht="15" hidden="1" customHeight="1" x14ac:dyDescent="0.25">
      <c r="A3558" s="35">
        <v>37</v>
      </c>
      <c r="B3558" s="38" t="s">
        <v>1079</v>
      </c>
      <c r="C3558" s="38" t="s">
        <v>1080</v>
      </c>
      <c r="D3558" s="38" t="s">
        <v>1081</v>
      </c>
      <c r="E3558" s="45" t="s">
        <v>17</v>
      </c>
      <c r="F3558" s="45" t="s">
        <v>1032</v>
      </c>
      <c r="G3558" s="41" t="s">
        <v>806</v>
      </c>
      <c r="H3558" s="41">
        <v>24</v>
      </c>
    </row>
    <row r="3559" spans="1:8" ht="15" hidden="1" customHeight="1" x14ac:dyDescent="0.25">
      <c r="A3559" s="35">
        <v>37</v>
      </c>
      <c r="B3559" s="38" t="s">
        <v>1079</v>
      </c>
      <c r="C3559" s="38" t="s">
        <v>1080</v>
      </c>
      <c r="D3559" s="38" t="s">
        <v>1081</v>
      </c>
      <c r="E3559" s="45" t="s">
        <v>17</v>
      </c>
      <c r="F3559" s="45" t="s">
        <v>1032</v>
      </c>
      <c r="G3559" s="41" t="s">
        <v>1056</v>
      </c>
      <c r="H3559" s="41" t="s">
        <v>423</v>
      </c>
    </row>
    <row r="3560" spans="1:8" ht="15" hidden="1" customHeight="1" x14ac:dyDescent="0.25">
      <c r="A3560" s="35">
        <v>37</v>
      </c>
      <c r="B3560" s="38" t="s">
        <v>1079</v>
      </c>
      <c r="C3560" s="38" t="s">
        <v>1080</v>
      </c>
      <c r="D3560" s="38" t="s">
        <v>1081</v>
      </c>
      <c r="E3560" s="45" t="s">
        <v>17</v>
      </c>
      <c r="F3560" s="45" t="s">
        <v>1032</v>
      </c>
      <c r="G3560" s="41" t="s">
        <v>1057</v>
      </c>
      <c r="H3560" s="41">
        <v>2</v>
      </c>
    </row>
    <row r="3561" spans="1:8" ht="15" hidden="1" customHeight="1" x14ac:dyDescent="0.25">
      <c r="A3561" s="35">
        <v>37</v>
      </c>
      <c r="B3561" s="38" t="s">
        <v>1079</v>
      </c>
      <c r="C3561" s="38" t="s">
        <v>1080</v>
      </c>
      <c r="D3561" s="38" t="s">
        <v>1081</v>
      </c>
      <c r="E3561" s="45" t="s">
        <v>17</v>
      </c>
      <c r="F3561" s="45" t="s">
        <v>1032</v>
      </c>
      <c r="G3561" s="41" t="s">
        <v>1058</v>
      </c>
      <c r="H3561" s="41">
        <v>5</v>
      </c>
    </row>
    <row r="3562" spans="1:8" ht="15" hidden="1" customHeight="1" x14ac:dyDescent="0.25">
      <c r="A3562" s="35">
        <v>37</v>
      </c>
      <c r="B3562" s="38" t="s">
        <v>1079</v>
      </c>
      <c r="C3562" s="38" t="s">
        <v>1080</v>
      </c>
      <c r="D3562" s="38" t="s">
        <v>1081</v>
      </c>
      <c r="E3562" s="45" t="s">
        <v>17</v>
      </c>
      <c r="F3562" s="45" t="s">
        <v>1032</v>
      </c>
      <c r="G3562" s="41" t="s">
        <v>390</v>
      </c>
      <c r="H3562" s="41" t="s">
        <v>391</v>
      </c>
    </row>
    <row r="3563" spans="1:8" ht="15" hidden="1" customHeight="1" x14ac:dyDescent="0.25">
      <c r="A3563" s="35">
        <v>37</v>
      </c>
      <c r="B3563" s="38" t="s">
        <v>1079</v>
      </c>
      <c r="C3563" s="38" t="s">
        <v>1080</v>
      </c>
      <c r="D3563" s="38" t="s">
        <v>1081</v>
      </c>
      <c r="E3563" s="45" t="s">
        <v>17</v>
      </c>
      <c r="F3563" s="45" t="s">
        <v>1032</v>
      </c>
      <c r="G3563" s="41" t="s">
        <v>392</v>
      </c>
      <c r="H3563" s="41" t="s">
        <v>1059</v>
      </c>
    </row>
    <row r="3564" spans="1:8" ht="15" hidden="1" customHeight="1" x14ac:dyDescent="0.25">
      <c r="A3564" s="35">
        <v>37</v>
      </c>
      <c r="B3564" s="38" t="s">
        <v>1079</v>
      </c>
      <c r="C3564" s="38" t="s">
        <v>1080</v>
      </c>
      <c r="D3564" s="38" t="s">
        <v>1081</v>
      </c>
      <c r="E3564" s="45" t="s">
        <v>17</v>
      </c>
      <c r="F3564" s="45" t="s">
        <v>1032</v>
      </c>
      <c r="G3564" s="41" t="s">
        <v>394</v>
      </c>
      <c r="H3564" s="41" t="s">
        <v>1060</v>
      </c>
    </row>
    <row r="3565" spans="1:8" ht="15" hidden="1" customHeight="1" x14ac:dyDescent="0.25">
      <c r="A3565" s="35">
        <v>37</v>
      </c>
      <c r="B3565" s="38" t="s">
        <v>1079</v>
      </c>
      <c r="C3565" s="38" t="s">
        <v>1080</v>
      </c>
      <c r="D3565" s="38" t="s">
        <v>1081</v>
      </c>
      <c r="E3565" s="45" t="s">
        <v>17</v>
      </c>
      <c r="F3565" s="45" t="s">
        <v>1032</v>
      </c>
      <c r="G3565" s="41" t="s">
        <v>397</v>
      </c>
      <c r="H3565" s="41">
        <v>5</v>
      </c>
    </row>
    <row r="3566" spans="1:8" ht="15" hidden="1" customHeight="1" x14ac:dyDescent="0.25">
      <c r="A3566" s="35">
        <v>37</v>
      </c>
      <c r="B3566" s="38" t="s">
        <v>1079</v>
      </c>
      <c r="C3566" s="38" t="s">
        <v>1080</v>
      </c>
      <c r="D3566" s="38" t="s">
        <v>1081</v>
      </c>
      <c r="E3566" s="45" t="s">
        <v>17</v>
      </c>
      <c r="F3566" s="45" t="s">
        <v>1032</v>
      </c>
      <c r="G3566" s="41" t="s">
        <v>398</v>
      </c>
      <c r="H3566" s="41">
        <v>21.74</v>
      </c>
    </row>
    <row r="3567" spans="1:8" ht="15" hidden="1" customHeight="1" x14ac:dyDescent="0.25">
      <c r="A3567" s="35">
        <v>37</v>
      </c>
      <c r="B3567" s="38" t="s">
        <v>1079</v>
      </c>
      <c r="C3567" s="38" t="s">
        <v>1080</v>
      </c>
      <c r="D3567" s="38" t="s">
        <v>1081</v>
      </c>
      <c r="E3567" s="45" t="s">
        <v>17</v>
      </c>
      <c r="F3567" s="45" t="s">
        <v>1032</v>
      </c>
      <c r="G3567" s="41" t="s">
        <v>810</v>
      </c>
      <c r="H3567" s="41" t="s">
        <v>811</v>
      </c>
    </row>
    <row r="3568" spans="1:8" ht="15" hidden="1" customHeight="1" x14ac:dyDescent="0.25">
      <c r="A3568" s="35">
        <v>37</v>
      </c>
      <c r="B3568" s="38" t="s">
        <v>1079</v>
      </c>
      <c r="C3568" s="38" t="s">
        <v>1080</v>
      </c>
      <c r="D3568" s="38" t="s">
        <v>1081</v>
      </c>
      <c r="E3568" s="45" t="s">
        <v>17</v>
      </c>
      <c r="F3568" s="45" t="s">
        <v>1032</v>
      </c>
      <c r="G3568" s="41" t="s">
        <v>815</v>
      </c>
      <c r="H3568" s="41" t="s">
        <v>814</v>
      </c>
    </row>
    <row r="3569" spans="1:8" ht="15" hidden="1" customHeight="1" x14ac:dyDescent="0.25">
      <c r="A3569" s="35">
        <v>37</v>
      </c>
      <c r="B3569" s="38" t="s">
        <v>1079</v>
      </c>
      <c r="C3569" s="38" t="s">
        <v>1080</v>
      </c>
      <c r="D3569" s="38" t="s">
        <v>1081</v>
      </c>
      <c r="E3569" s="45" t="s">
        <v>17</v>
      </c>
      <c r="F3569" s="45" t="s">
        <v>1032</v>
      </c>
      <c r="G3569" s="41" t="s">
        <v>403</v>
      </c>
      <c r="H3569" s="41" t="s">
        <v>1098</v>
      </c>
    </row>
    <row r="3570" spans="1:8" ht="15" hidden="1" customHeight="1" x14ac:dyDescent="0.25">
      <c r="A3570" s="35">
        <v>37</v>
      </c>
      <c r="B3570" s="38" t="s">
        <v>1079</v>
      </c>
      <c r="C3570" s="38" t="s">
        <v>1080</v>
      </c>
      <c r="D3570" s="38" t="s">
        <v>1081</v>
      </c>
      <c r="E3570" s="45" t="s">
        <v>17</v>
      </c>
      <c r="F3570" s="45" t="s">
        <v>1032</v>
      </c>
      <c r="G3570" s="41" t="s">
        <v>405</v>
      </c>
      <c r="H3570" s="41" t="s">
        <v>1099</v>
      </c>
    </row>
    <row r="3571" spans="1:8" ht="15" hidden="1" customHeight="1" x14ac:dyDescent="0.25">
      <c r="A3571" s="35">
        <v>37</v>
      </c>
      <c r="B3571" s="38" t="s">
        <v>1079</v>
      </c>
      <c r="C3571" s="38" t="s">
        <v>1080</v>
      </c>
      <c r="D3571" s="38" t="s">
        <v>1081</v>
      </c>
      <c r="E3571" s="45" t="s">
        <v>17</v>
      </c>
      <c r="F3571" s="45" t="s">
        <v>1032</v>
      </c>
      <c r="G3571" s="41" t="s">
        <v>407</v>
      </c>
      <c r="H3571" s="41">
        <v>36</v>
      </c>
    </row>
    <row r="3572" spans="1:8" ht="15" hidden="1" customHeight="1" x14ac:dyDescent="0.25">
      <c r="A3572" s="35">
        <v>37</v>
      </c>
      <c r="B3572" s="38" t="s">
        <v>1079</v>
      </c>
      <c r="C3572" s="38" t="s">
        <v>1080</v>
      </c>
      <c r="D3572" s="38" t="s">
        <v>1081</v>
      </c>
      <c r="E3572" s="45" t="s">
        <v>17</v>
      </c>
      <c r="F3572" s="45" t="s">
        <v>1032</v>
      </c>
      <c r="G3572" s="41" t="s">
        <v>410</v>
      </c>
      <c r="H3572" s="41" t="s">
        <v>411</v>
      </c>
    </row>
    <row r="3573" spans="1:8" ht="15" hidden="1" customHeight="1" x14ac:dyDescent="0.25">
      <c r="A3573" s="35">
        <v>37</v>
      </c>
      <c r="B3573" s="38" t="s">
        <v>1079</v>
      </c>
      <c r="C3573" s="38" t="s">
        <v>1080</v>
      </c>
      <c r="D3573" s="38" t="s">
        <v>1081</v>
      </c>
      <c r="E3573" s="45" t="s">
        <v>17</v>
      </c>
      <c r="F3573" s="45" t="s">
        <v>1032</v>
      </c>
      <c r="G3573" s="41" t="s">
        <v>412</v>
      </c>
      <c r="H3573" s="41" t="s">
        <v>413</v>
      </c>
    </row>
    <row r="3574" spans="1:8" ht="15" hidden="1" customHeight="1" x14ac:dyDescent="0.25">
      <c r="A3574" s="35">
        <v>38</v>
      </c>
      <c r="B3574" s="38" t="s">
        <v>1100</v>
      </c>
      <c r="C3574" s="38" t="s">
        <v>1101</v>
      </c>
      <c r="D3574" s="38" t="s">
        <v>1102</v>
      </c>
      <c r="E3574" s="45" t="s">
        <v>17</v>
      </c>
      <c r="F3574" s="45" t="s">
        <v>1032</v>
      </c>
      <c r="G3574" s="41" t="s">
        <v>312</v>
      </c>
      <c r="H3574" s="41" t="s">
        <v>1102</v>
      </c>
    </row>
    <row r="3575" spans="1:8" ht="15" hidden="1" customHeight="1" x14ac:dyDescent="0.25">
      <c r="A3575" s="35">
        <v>38</v>
      </c>
      <c r="B3575" s="38" t="s">
        <v>1100</v>
      </c>
      <c r="C3575" s="38" t="s">
        <v>1101</v>
      </c>
      <c r="D3575" s="38" t="s">
        <v>1102</v>
      </c>
      <c r="E3575" s="45" t="s">
        <v>17</v>
      </c>
      <c r="F3575" s="45" t="s">
        <v>1032</v>
      </c>
      <c r="G3575" s="41" t="s">
        <v>314</v>
      </c>
      <c r="H3575" s="41" t="s">
        <v>571</v>
      </c>
    </row>
    <row r="3576" spans="1:8" ht="15" hidden="1" customHeight="1" x14ac:dyDescent="0.25">
      <c r="A3576" s="35">
        <v>38</v>
      </c>
      <c r="B3576" s="38" t="s">
        <v>1100</v>
      </c>
      <c r="C3576" s="38" t="s">
        <v>1101</v>
      </c>
      <c r="D3576" s="38" t="s">
        <v>1102</v>
      </c>
      <c r="E3576" s="45" t="s">
        <v>17</v>
      </c>
      <c r="F3576" s="45" t="s">
        <v>1032</v>
      </c>
      <c r="G3576" s="41" t="s">
        <v>316</v>
      </c>
      <c r="H3576" s="41" t="s">
        <v>1088</v>
      </c>
    </row>
    <row r="3577" spans="1:8" ht="15" hidden="1" customHeight="1" x14ac:dyDescent="0.25">
      <c r="A3577" s="35">
        <v>38</v>
      </c>
      <c r="B3577" s="38" t="s">
        <v>1100</v>
      </c>
      <c r="C3577" s="38" t="s">
        <v>1101</v>
      </c>
      <c r="D3577" s="38" t="s">
        <v>1102</v>
      </c>
      <c r="E3577" s="45" t="s">
        <v>17</v>
      </c>
      <c r="F3577" s="45" t="s">
        <v>1032</v>
      </c>
      <c r="G3577" s="41" t="s">
        <v>741</v>
      </c>
      <c r="H3577" s="41">
        <v>33</v>
      </c>
    </row>
    <row r="3578" spans="1:8" ht="15" hidden="1" customHeight="1" x14ac:dyDescent="0.25">
      <c r="A3578" s="35">
        <v>38</v>
      </c>
      <c r="B3578" s="38" t="s">
        <v>1100</v>
      </c>
      <c r="C3578" s="38" t="s">
        <v>1101</v>
      </c>
      <c r="D3578" s="38" t="s">
        <v>1102</v>
      </c>
      <c r="E3578" s="45" t="s">
        <v>17</v>
      </c>
      <c r="F3578" s="45" t="s">
        <v>1032</v>
      </c>
      <c r="G3578" s="41" t="s">
        <v>321</v>
      </c>
      <c r="H3578" s="41">
        <v>11</v>
      </c>
    </row>
    <row r="3579" spans="1:8" ht="15" hidden="1" customHeight="1" x14ac:dyDescent="0.25">
      <c r="A3579" s="35">
        <v>38</v>
      </c>
      <c r="B3579" s="38" t="s">
        <v>1100</v>
      </c>
      <c r="C3579" s="38" t="s">
        <v>1101</v>
      </c>
      <c r="D3579" s="38" t="s">
        <v>1102</v>
      </c>
      <c r="E3579" s="45" t="s">
        <v>17</v>
      </c>
      <c r="F3579" s="45" t="s">
        <v>1032</v>
      </c>
      <c r="G3579" s="41" t="s">
        <v>322</v>
      </c>
      <c r="H3579" s="41" t="s">
        <v>1104</v>
      </c>
    </row>
    <row r="3580" spans="1:8" ht="15" hidden="1" customHeight="1" x14ac:dyDescent="0.25">
      <c r="A3580" s="35">
        <v>38</v>
      </c>
      <c r="B3580" s="38" t="s">
        <v>1100</v>
      </c>
      <c r="C3580" s="38" t="s">
        <v>1101</v>
      </c>
      <c r="D3580" s="38" t="s">
        <v>1102</v>
      </c>
      <c r="E3580" s="45" t="s">
        <v>17</v>
      </c>
      <c r="F3580" s="45" t="s">
        <v>1032</v>
      </c>
      <c r="G3580" s="41" t="s">
        <v>743</v>
      </c>
      <c r="H3580" s="41">
        <v>3.3</v>
      </c>
    </row>
    <row r="3581" spans="1:8" ht="15" hidden="1" customHeight="1" x14ac:dyDescent="0.25">
      <c r="A3581" s="35">
        <v>38</v>
      </c>
      <c r="B3581" s="38" t="s">
        <v>1100</v>
      </c>
      <c r="C3581" s="38" t="s">
        <v>1101</v>
      </c>
      <c r="D3581" s="38" t="s">
        <v>1102</v>
      </c>
      <c r="E3581" s="45" t="s">
        <v>17</v>
      </c>
      <c r="F3581" s="45" t="s">
        <v>1032</v>
      </c>
      <c r="G3581" s="41" t="s">
        <v>744</v>
      </c>
      <c r="H3581" s="41">
        <v>1.5</v>
      </c>
    </row>
    <row r="3582" spans="1:8" ht="15" hidden="1" customHeight="1" x14ac:dyDescent="0.25">
      <c r="A3582" s="35">
        <v>38</v>
      </c>
      <c r="B3582" s="38" t="s">
        <v>1100</v>
      </c>
      <c r="C3582" s="38" t="s">
        <v>1101</v>
      </c>
      <c r="D3582" s="38" t="s">
        <v>1102</v>
      </c>
      <c r="E3582" s="45" t="s">
        <v>17</v>
      </c>
      <c r="F3582" s="45" t="s">
        <v>1032</v>
      </c>
      <c r="G3582" s="41" t="s">
        <v>745</v>
      </c>
      <c r="H3582" s="41">
        <v>3.8</v>
      </c>
    </row>
    <row r="3583" spans="1:8" ht="15" hidden="1" customHeight="1" x14ac:dyDescent="0.25">
      <c r="A3583" s="35">
        <v>38</v>
      </c>
      <c r="B3583" s="38" t="s">
        <v>1100</v>
      </c>
      <c r="C3583" s="38" t="s">
        <v>1101</v>
      </c>
      <c r="D3583" s="38" t="s">
        <v>1102</v>
      </c>
      <c r="E3583" s="45" t="s">
        <v>17</v>
      </c>
      <c r="F3583" s="45" t="s">
        <v>1032</v>
      </c>
      <c r="G3583" s="41" t="s">
        <v>746</v>
      </c>
      <c r="H3583" s="41" t="s">
        <v>1105</v>
      </c>
    </row>
    <row r="3584" spans="1:8" ht="15" hidden="1" customHeight="1" x14ac:dyDescent="0.25">
      <c r="A3584" s="35">
        <v>38</v>
      </c>
      <c r="B3584" s="38" t="s">
        <v>1100</v>
      </c>
      <c r="C3584" s="38" t="s">
        <v>1101</v>
      </c>
      <c r="D3584" s="38" t="s">
        <v>1102</v>
      </c>
      <c r="E3584" s="45" t="s">
        <v>17</v>
      </c>
      <c r="F3584" s="45" t="s">
        <v>1032</v>
      </c>
      <c r="G3584" s="41" t="s">
        <v>748</v>
      </c>
      <c r="H3584" s="41">
        <v>3.17</v>
      </c>
    </row>
    <row r="3585" spans="1:8" ht="15" hidden="1" customHeight="1" x14ac:dyDescent="0.25">
      <c r="A3585" s="35">
        <v>38</v>
      </c>
      <c r="B3585" s="38" t="s">
        <v>1100</v>
      </c>
      <c r="C3585" s="38" t="s">
        <v>1101</v>
      </c>
      <c r="D3585" s="38" t="s">
        <v>1102</v>
      </c>
      <c r="E3585" s="45" t="s">
        <v>17</v>
      </c>
      <c r="F3585" s="45" t="s">
        <v>1032</v>
      </c>
      <c r="G3585" s="41" t="s">
        <v>749</v>
      </c>
      <c r="H3585" s="41">
        <v>0.87</v>
      </c>
    </row>
    <row r="3586" spans="1:8" ht="15" hidden="1" customHeight="1" x14ac:dyDescent="0.25">
      <c r="A3586" s="35">
        <v>38</v>
      </c>
      <c r="B3586" s="38" t="s">
        <v>1100</v>
      </c>
      <c r="C3586" s="38" t="s">
        <v>1101</v>
      </c>
      <c r="D3586" s="38" t="s">
        <v>1102</v>
      </c>
      <c r="E3586" s="45" t="s">
        <v>17</v>
      </c>
      <c r="F3586" s="45" t="s">
        <v>1032</v>
      </c>
      <c r="G3586" s="41" t="s">
        <v>750</v>
      </c>
      <c r="H3586" s="41">
        <v>4.57</v>
      </c>
    </row>
    <row r="3587" spans="1:8" ht="15" hidden="1" customHeight="1" x14ac:dyDescent="0.25">
      <c r="A3587" s="35">
        <v>38</v>
      </c>
      <c r="B3587" s="38" t="s">
        <v>1100</v>
      </c>
      <c r="C3587" s="38" t="s">
        <v>1101</v>
      </c>
      <c r="D3587" s="38" t="s">
        <v>1102</v>
      </c>
      <c r="E3587" s="45" t="s">
        <v>17</v>
      </c>
      <c r="F3587" s="45" t="s">
        <v>1032</v>
      </c>
      <c r="G3587" s="41" t="s">
        <v>326</v>
      </c>
      <c r="H3587" s="41" t="s">
        <v>1106</v>
      </c>
    </row>
    <row r="3588" spans="1:8" ht="15" hidden="1" customHeight="1" x14ac:dyDescent="0.25">
      <c r="A3588" s="35">
        <v>38</v>
      </c>
      <c r="B3588" s="38" t="s">
        <v>1100</v>
      </c>
      <c r="C3588" s="38" t="s">
        <v>1101</v>
      </c>
      <c r="D3588" s="38" t="s">
        <v>1102</v>
      </c>
      <c r="E3588" s="45" t="s">
        <v>17</v>
      </c>
      <c r="F3588" s="45" t="s">
        <v>1032</v>
      </c>
      <c r="G3588" s="41" t="s">
        <v>752</v>
      </c>
      <c r="H3588" s="41">
        <v>0.73</v>
      </c>
    </row>
    <row r="3589" spans="1:8" ht="15" hidden="1" customHeight="1" x14ac:dyDescent="0.25">
      <c r="A3589" s="35">
        <v>38</v>
      </c>
      <c r="B3589" s="38" t="s">
        <v>1100</v>
      </c>
      <c r="C3589" s="38" t="s">
        <v>1101</v>
      </c>
      <c r="D3589" s="38" t="s">
        <v>1102</v>
      </c>
      <c r="E3589" s="45" t="s">
        <v>17</v>
      </c>
      <c r="F3589" s="45" t="s">
        <v>1032</v>
      </c>
      <c r="G3589" s="41" t="s">
        <v>753</v>
      </c>
      <c r="H3589" s="41">
        <v>0.2</v>
      </c>
    </row>
    <row r="3590" spans="1:8" ht="15" hidden="1" customHeight="1" x14ac:dyDescent="0.25">
      <c r="A3590" s="35">
        <v>38</v>
      </c>
      <c r="B3590" s="38" t="s">
        <v>1100</v>
      </c>
      <c r="C3590" s="38" t="s">
        <v>1101</v>
      </c>
      <c r="D3590" s="38" t="s">
        <v>1102</v>
      </c>
      <c r="E3590" s="45" t="s">
        <v>17</v>
      </c>
      <c r="F3590" s="45" t="s">
        <v>1032</v>
      </c>
      <c r="G3590" s="41" t="s">
        <v>754</v>
      </c>
      <c r="H3590" s="41">
        <v>1.05</v>
      </c>
    </row>
    <row r="3591" spans="1:8" ht="15" hidden="1" customHeight="1" x14ac:dyDescent="0.25">
      <c r="A3591" s="35">
        <v>38</v>
      </c>
      <c r="B3591" s="38" t="s">
        <v>1100</v>
      </c>
      <c r="C3591" s="38" t="s">
        <v>1101</v>
      </c>
      <c r="D3591" s="38" t="s">
        <v>1102</v>
      </c>
      <c r="E3591" s="45" t="s">
        <v>17</v>
      </c>
      <c r="F3591" s="45" t="s">
        <v>1032</v>
      </c>
      <c r="G3591" s="41" t="s">
        <v>328</v>
      </c>
      <c r="H3591" s="41">
        <v>4.5</v>
      </c>
    </row>
    <row r="3592" spans="1:8" ht="15" hidden="1" customHeight="1" x14ac:dyDescent="0.25">
      <c r="A3592" s="35">
        <v>38</v>
      </c>
      <c r="B3592" s="38" t="s">
        <v>1100</v>
      </c>
      <c r="C3592" s="38" t="s">
        <v>1101</v>
      </c>
      <c r="D3592" s="38" t="s">
        <v>1102</v>
      </c>
      <c r="E3592" s="45" t="s">
        <v>17</v>
      </c>
      <c r="F3592" s="45" t="s">
        <v>1032</v>
      </c>
      <c r="G3592" s="41" t="s">
        <v>330</v>
      </c>
      <c r="H3592" s="41">
        <v>8.5</v>
      </c>
    </row>
    <row r="3593" spans="1:8" ht="15" hidden="1" customHeight="1" x14ac:dyDescent="0.25">
      <c r="A3593" s="35">
        <v>38</v>
      </c>
      <c r="B3593" s="38" t="s">
        <v>1100</v>
      </c>
      <c r="C3593" s="38" t="s">
        <v>1101</v>
      </c>
      <c r="D3593" s="38" t="s">
        <v>1102</v>
      </c>
      <c r="E3593" s="45" t="s">
        <v>17</v>
      </c>
      <c r="F3593" s="45" t="s">
        <v>1032</v>
      </c>
      <c r="G3593" s="41" t="s">
        <v>331</v>
      </c>
      <c r="H3593" s="41" t="s">
        <v>332</v>
      </c>
    </row>
    <row r="3594" spans="1:8" ht="15" hidden="1" customHeight="1" x14ac:dyDescent="0.25">
      <c r="A3594" s="35">
        <v>38</v>
      </c>
      <c r="B3594" s="38" t="s">
        <v>1100</v>
      </c>
      <c r="C3594" s="38" t="s">
        <v>1101</v>
      </c>
      <c r="D3594" s="38" t="s">
        <v>1102</v>
      </c>
      <c r="E3594" s="45" t="s">
        <v>17</v>
      </c>
      <c r="F3594" s="45" t="s">
        <v>1032</v>
      </c>
      <c r="G3594" s="41" t="s">
        <v>333</v>
      </c>
      <c r="H3594" s="41" t="s">
        <v>334</v>
      </c>
    </row>
    <row r="3595" spans="1:8" ht="15" hidden="1" customHeight="1" x14ac:dyDescent="0.25">
      <c r="A3595" s="35">
        <v>38</v>
      </c>
      <c r="B3595" s="38" t="s">
        <v>1100</v>
      </c>
      <c r="C3595" s="38" t="s">
        <v>1101</v>
      </c>
      <c r="D3595" s="38" t="s">
        <v>1102</v>
      </c>
      <c r="E3595" s="45" t="s">
        <v>17</v>
      </c>
      <c r="F3595" s="45" t="s">
        <v>1032</v>
      </c>
      <c r="G3595" s="41" t="s">
        <v>335</v>
      </c>
      <c r="H3595" s="41">
        <v>14</v>
      </c>
    </row>
    <row r="3596" spans="1:8" ht="15" hidden="1" customHeight="1" x14ac:dyDescent="0.25">
      <c r="A3596" s="35">
        <v>38</v>
      </c>
      <c r="B3596" s="38" t="s">
        <v>1100</v>
      </c>
      <c r="C3596" s="38" t="s">
        <v>1101</v>
      </c>
      <c r="D3596" s="38" t="s">
        <v>1102</v>
      </c>
      <c r="E3596" s="45" t="s">
        <v>17</v>
      </c>
      <c r="F3596" s="45" t="s">
        <v>1032</v>
      </c>
      <c r="G3596" s="41" t="s">
        <v>336</v>
      </c>
      <c r="H3596" s="41" t="s">
        <v>1107</v>
      </c>
    </row>
    <row r="3597" spans="1:8" ht="15" hidden="1" customHeight="1" x14ac:dyDescent="0.25">
      <c r="A3597" s="35">
        <v>38</v>
      </c>
      <c r="B3597" s="38" t="s">
        <v>1100</v>
      </c>
      <c r="C3597" s="38" t="s">
        <v>1101</v>
      </c>
      <c r="D3597" s="38" t="s">
        <v>1102</v>
      </c>
      <c r="E3597" s="45" t="s">
        <v>17</v>
      </c>
      <c r="F3597" s="45" t="s">
        <v>1032</v>
      </c>
      <c r="G3597" s="41" t="s">
        <v>757</v>
      </c>
      <c r="H3597" s="41">
        <v>4</v>
      </c>
    </row>
    <row r="3598" spans="1:8" ht="15" hidden="1" customHeight="1" x14ac:dyDescent="0.25">
      <c r="A3598" s="35">
        <v>38</v>
      </c>
      <c r="B3598" s="38" t="s">
        <v>1100</v>
      </c>
      <c r="C3598" s="38" t="s">
        <v>1101</v>
      </c>
      <c r="D3598" s="38" t="s">
        <v>1102</v>
      </c>
      <c r="E3598" s="45" t="s">
        <v>17</v>
      </c>
      <c r="F3598" s="45" t="s">
        <v>1032</v>
      </c>
      <c r="G3598" s="41" t="s">
        <v>758</v>
      </c>
      <c r="H3598" s="41">
        <v>1.5</v>
      </c>
    </row>
    <row r="3599" spans="1:8" ht="15" hidden="1" customHeight="1" x14ac:dyDescent="0.25">
      <c r="A3599" s="35">
        <v>38</v>
      </c>
      <c r="B3599" s="38" t="s">
        <v>1100</v>
      </c>
      <c r="C3599" s="38" t="s">
        <v>1101</v>
      </c>
      <c r="D3599" s="38" t="s">
        <v>1102</v>
      </c>
      <c r="E3599" s="45" t="s">
        <v>17</v>
      </c>
      <c r="F3599" s="45" t="s">
        <v>1032</v>
      </c>
      <c r="G3599" s="41" t="s">
        <v>759</v>
      </c>
      <c r="H3599" s="41">
        <v>4.5999999999999996</v>
      </c>
    </row>
    <row r="3600" spans="1:8" ht="15" hidden="1" customHeight="1" x14ac:dyDescent="0.25">
      <c r="A3600" s="35">
        <v>38</v>
      </c>
      <c r="B3600" s="38" t="s">
        <v>1100</v>
      </c>
      <c r="C3600" s="38" t="s">
        <v>1101</v>
      </c>
      <c r="D3600" s="38" t="s">
        <v>1102</v>
      </c>
      <c r="E3600" s="45" t="s">
        <v>17</v>
      </c>
      <c r="F3600" s="45" t="s">
        <v>1032</v>
      </c>
      <c r="G3600" s="41" t="s">
        <v>760</v>
      </c>
      <c r="H3600" s="42" t="s">
        <v>1108</v>
      </c>
    </row>
    <row r="3601" spans="1:8" ht="15" hidden="1" customHeight="1" x14ac:dyDescent="0.25">
      <c r="A3601" s="35">
        <v>38</v>
      </c>
      <c r="B3601" s="38" t="s">
        <v>1100</v>
      </c>
      <c r="C3601" s="38" t="s">
        <v>1101</v>
      </c>
      <c r="D3601" s="38" t="s">
        <v>1102</v>
      </c>
      <c r="E3601" s="45" t="s">
        <v>17</v>
      </c>
      <c r="F3601" s="45" t="s">
        <v>1032</v>
      </c>
      <c r="G3601" s="41" t="s">
        <v>762</v>
      </c>
      <c r="H3601" s="41">
        <v>3.91</v>
      </c>
    </row>
    <row r="3602" spans="1:8" ht="15" hidden="1" customHeight="1" x14ac:dyDescent="0.25">
      <c r="A3602" s="35">
        <v>38</v>
      </c>
      <c r="B3602" s="38" t="s">
        <v>1100</v>
      </c>
      <c r="C3602" s="38" t="s">
        <v>1101</v>
      </c>
      <c r="D3602" s="38" t="s">
        <v>1102</v>
      </c>
      <c r="E3602" s="45" t="s">
        <v>17</v>
      </c>
      <c r="F3602" s="45" t="s">
        <v>1032</v>
      </c>
      <c r="G3602" s="41" t="s">
        <v>764</v>
      </c>
      <c r="H3602" s="41">
        <v>0.87</v>
      </c>
    </row>
    <row r="3603" spans="1:8" ht="15" hidden="1" customHeight="1" x14ac:dyDescent="0.25">
      <c r="A3603" s="35">
        <v>38</v>
      </c>
      <c r="B3603" s="38" t="s">
        <v>1100</v>
      </c>
      <c r="C3603" s="38" t="s">
        <v>1101</v>
      </c>
      <c r="D3603" s="38" t="s">
        <v>1102</v>
      </c>
      <c r="E3603" s="45" t="s">
        <v>17</v>
      </c>
      <c r="F3603" s="45" t="s">
        <v>1032</v>
      </c>
      <c r="G3603" s="41" t="s">
        <v>765</v>
      </c>
      <c r="H3603" s="41">
        <v>6.52</v>
      </c>
    </row>
    <row r="3604" spans="1:8" ht="15" hidden="1" customHeight="1" x14ac:dyDescent="0.25">
      <c r="A3604" s="35">
        <v>38</v>
      </c>
      <c r="B3604" s="38" t="s">
        <v>1100</v>
      </c>
      <c r="C3604" s="38" t="s">
        <v>1101</v>
      </c>
      <c r="D3604" s="38" t="s">
        <v>1102</v>
      </c>
      <c r="E3604" s="45" t="s">
        <v>17</v>
      </c>
      <c r="F3604" s="45" t="s">
        <v>1032</v>
      </c>
      <c r="G3604" s="41" t="s">
        <v>340</v>
      </c>
      <c r="H3604" s="41" t="s">
        <v>1109</v>
      </c>
    </row>
    <row r="3605" spans="1:8" ht="15" hidden="1" customHeight="1" x14ac:dyDescent="0.25">
      <c r="A3605" s="35">
        <v>38</v>
      </c>
      <c r="B3605" s="38" t="s">
        <v>1100</v>
      </c>
      <c r="C3605" s="38" t="s">
        <v>1101</v>
      </c>
      <c r="D3605" s="38" t="s">
        <v>1102</v>
      </c>
      <c r="E3605" s="45" t="s">
        <v>17</v>
      </c>
      <c r="F3605" s="45" t="s">
        <v>1032</v>
      </c>
      <c r="G3605" s="41" t="s">
        <v>1042</v>
      </c>
      <c r="H3605" s="41">
        <v>0.9</v>
      </c>
    </row>
    <row r="3606" spans="1:8" ht="15" hidden="1" customHeight="1" x14ac:dyDescent="0.25">
      <c r="A3606" s="35">
        <v>38</v>
      </c>
      <c r="B3606" s="38" t="s">
        <v>1100</v>
      </c>
      <c r="C3606" s="38" t="s">
        <v>1101</v>
      </c>
      <c r="D3606" s="38" t="s">
        <v>1102</v>
      </c>
      <c r="E3606" s="45" t="s">
        <v>17</v>
      </c>
      <c r="F3606" s="45" t="s">
        <v>1032</v>
      </c>
      <c r="G3606" s="41" t="s">
        <v>769</v>
      </c>
      <c r="H3606" s="41">
        <v>0.2</v>
      </c>
    </row>
    <row r="3607" spans="1:8" ht="15" hidden="1" customHeight="1" x14ac:dyDescent="0.25">
      <c r="A3607" s="35">
        <v>38</v>
      </c>
      <c r="B3607" s="38" t="s">
        <v>1100</v>
      </c>
      <c r="C3607" s="38" t="s">
        <v>1101</v>
      </c>
      <c r="D3607" s="38" t="s">
        <v>1102</v>
      </c>
      <c r="E3607" s="45" t="s">
        <v>17</v>
      </c>
      <c r="F3607" s="45" t="s">
        <v>1032</v>
      </c>
      <c r="G3607" s="41" t="s">
        <v>770</v>
      </c>
      <c r="H3607" s="41">
        <v>1.5</v>
      </c>
    </row>
    <row r="3608" spans="1:8" ht="15" hidden="1" customHeight="1" x14ac:dyDescent="0.25">
      <c r="A3608" s="35">
        <v>38</v>
      </c>
      <c r="B3608" s="38" t="s">
        <v>1100</v>
      </c>
      <c r="C3608" s="38" t="s">
        <v>1101</v>
      </c>
      <c r="D3608" s="38" t="s">
        <v>1102</v>
      </c>
      <c r="E3608" s="45" t="s">
        <v>17</v>
      </c>
      <c r="F3608" s="45" t="s">
        <v>1032</v>
      </c>
      <c r="G3608" s="41" t="s">
        <v>342</v>
      </c>
      <c r="H3608" s="41">
        <v>4.4000000000000004</v>
      </c>
    </row>
    <row r="3609" spans="1:8" ht="15" hidden="1" customHeight="1" x14ac:dyDescent="0.25">
      <c r="A3609" s="35">
        <v>38</v>
      </c>
      <c r="B3609" s="38" t="s">
        <v>1100</v>
      </c>
      <c r="C3609" s="38" t="s">
        <v>1101</v>
      </c>
      <c r="D3609" s="38" t="s">
        <v>1102</v>
      </c>
      <c r="E3609" s="45" t="s">
        <v>17</v>
      </c>
      <c r="F3609" s="45" t="s">
        <v>1032</v>
      </c>
      <c r="G3609" s="41" t="s">
        <v>344</v>
      </c>
      <c r="H3609" s="41">
        <v>4.5999999999999996</v>
      </c>
    </row>
    <row r="3610" spans="1:8" ht="15" hidden="1" customHeight="1" x14ac:dyDescent="0.25">
      <c r="A3610" s="35">
        <v>38</v>
      </c>
      <c r="B3610" s="38" t="s">
        <v>1100</v>
      </c>
      <c r="C3610" s="38" t="s">
        <v>1101</v>
      </c>
      <c r="D3610" s="38" t="s">
        <v>1102</v>
      </c>
      <c r="E3610" s="45" t="s">
        <v>17</v>
      </c>
      <c r="F3610" s="45" t="s">
        <v>1032</v>
      </c>
      <c r="G3610" s="41" t="s">
        <v>345</v>
      </c>
      <c r="H3610" s="41" t="s">
        <v>332</v>
      </c>
    </row>
    <row r="3611" spans="1:8" ht="15" hidden="1" customHeight="1" x14ac:dyDescent="0.25">
      <c r="A3611" s="35">
        <v>38</v>
      </c>
      <c r="B3611" s="38" t="s">
        <v>1100</v>
      </c>
      <c r="C3611" s="38" t="s">
        <v>1101</v>
      </c>
      <c r="D3611" s="38" t="s">
        <v>1102</v>
      </c>
      <c r="E3611" s="45" t="s">
        <v>17</v>
      </c>
      <c r="F3611" s="45" t="s">
        <v>1032</v>
      </c>
      <c r="G3611" s="41" t="s">
        <v>346</v>
      </c>
      <c r="H3611" s="41" t="s">
        <v>453</v>
      </c>
    </row>
    <row r="3612" spans="1:8" ht="15" hidden="1" customHeight="1" x14ac:dyDescent="0.25">
      <c r="A3612" s="35">
        <v>38</v>
      </c>
      <c r="B3612" s="38" t="s">
        <v>1100</v>
      </c>
      <c r="C3612" s="38" t="s">
        <v>1101</v>
      </c>
      <c r="D3612" s="38" t="s">
        <v>1102</v>
      </c>
      <c r="E3612" s="45" t="s">
        <v>17</v>
      </c>
      <c r="F3612" s="45" t="s">
        <v>1032</v>
      </c>
      <c r="G3612" s="41" t="s">
        <v>347</v>
      </c>
      <c r="H3612" s="41" t="s">
        <v>1043</v>
      </c>
    </row>
    <row r="3613" spans="1:8" ht="15" hidden="1" customHeight="1" x14ac:dyDescent="0.25">
      <c r="A3613" s="35">
        <v>38</v>
      </c>
      <c r="B3613" s="38" t="s">
        <v>1100</v>
      </c>
      <c r="C3613" s="38" t="s">
        <v>1101</v>
      </c>
      <c r="D3613" s="38" t="s">
        <v>1102</v>
      </c>
      <c r="E3613" s="45" t="s">
        <v>17</v>
      </c>
      <c r="F3613" s="45" t="s">
        <v>1032</v>
      </c>
      <c r="G3613" s="41" t="s">
        <v>1044</v>
      </c>
      <c r="H3613" s="41" t="s">
        <v>1045</v>
      </c>
    </row>
    <row r="3614" spans="1:8" ht="15" hidden="1" customHeight="1" x14ac:dyDescent="0.25">
      <c r="A3614" s="35">
        <v>38</v>
      </c>
      <c r="B3614" s="38" t="s">
        <v>1100</v>
      </c>
      <c r="C3614" s="38" t="s">
        <v>1101</v>
      </c>
      <c r="D3614" s="38" t="s">
        <v>1102</v>
      </c>
      <c r="E3614" s="45" t="s">
        <v>17</v>
      </c>
      <c r="F3614" s="45" t="s">
        <v>1032</v>
      </c>
      <c r="G3614" s="41" t="s">
        <v>1046</v>
      </c>
      <c r="H3614" s="41" t="s">
        <v>1047</v>
      </c>
    </row>
    <row r="3615" spans="1:8" ht="15" hidden="1" customHeight="1" x14ac:dyDescent="0.25">
      <c r="A3615" s="35">
        <v>38</v>
      </c>
      <c r="B3615" s="38" t="s">
        <v>1100</v>
      </c>
      <c r="C3615" s="38" t="s">
        <v>1101</v>
      </c>
      <c r="D3615" s="38" t="s">
        <v>1102</v>
      </c>
      <c r="E3615" s="45" t="s">
        <v>17</v>
      </c>
      <c r="F3615" s="45" t="s">
        <v>1032</v>
      </c>
      <c r="G3615" s="41" t="s">
        <v>1048</v>
      </c>
      <c r="H3615" s="41">
        <v>1</v>
      </c>
    </row>
    <row r="3616" spans="1:8" ht="15" hidden="1" customHeight="1" x14ac:dyDescent="0.25">
      <c r="A3616" s="35">
        <v>38</v>
      </c>
      <c r="B3616" s="38" t="s">
        <v>1100</v>
      </c>
      <c r="C3616" s="38" t="s">
        <v>1101</v>
      </c>
      <c r="D3616" s="38" t="s">
        <v>1102</v>
      </c>
      <c r="E3616" s="45" t="s">
        <v>17</v>
      </c>
      <c r="F3616" s="45" t="s">
        <v>1032</v>
      </c>
      <c r="G3616" s="41" t="s">
        <v>356</v>
      </c>
      <c r="H3616" s="41">
        <v>1620</v>
      </c>
    </row>
    <row r="3617" spans="1:8" ht="15" hidden="1" customHeight="1" x14ac:dyDescent="0.25">
      <c r="A3617" s="35">
        <v>38</v>
      </c>
      <c r="B3617" s="38" t="s">
        <v>1100</v>
      </c>
      <c r="C3617" s="38" t="s">
        <v>1101</v>
      </c>
      <c r="D3617" s="38" t="s">
        <v>1102</v>
      </c>
      <c r="E3617" s="45" t="s">
        <v>17</v>
      </c>
      <c r="F3617" s="45" t="s">
        <v>1032</v>
      </c>
      <c r="G3617" s="41" t="s">
        <v>357</v>
      </c>
      <c r="H3617" s="41">
        <v>48</v>
      </c>
    </row>
    <row r="3618" spans="1:8" ht="15" hidden="1" customHeight="1" x14ac:dyDescent="0.25">
      <c r="A3618" s="35">
        <v>38</v>
      </c>
      <c r="B3618" s="38" t="s">
        <v>1100</v>
      </c>
      <c r="C3618" s="38" t="s">
        <v>1101</v>
      </c>
      <c r="D3618" s="38" t="s">
        <v>1102</v>
      </c>
      <c r="E3618" s="45" t="s">
        <v>17</v>
      </c>
      <c r="F3618" s="45" t="s">
        <v>1032</v>
      </c>
      <c r="G3618" s="41" t="s">
        <v>358</v>
      </c>
      <c r="H3618" s="41" t="s">
        <v>17</v>
      </c>
    </row>
    <row r="3619" spans="1:8" ht="15" hidden="1" customHeight="1" x14ac:dyDescent="0.25">
      <c r="A3619" s="35">
        <v>38</v>
      </c>
      <c r="B3619" s="38" t="s">
        <v>1100</v>
      </c>
      <c r="C3619" s="38" t="s">
        <v>1101</v>
      </c>
      <c r="D3619" s="38" t="s">
        <v>1102</v>
      </c>
      <c r="E3619" s="45" t="s">
        <v>17</v>
      </c>
      <c r="F3619" s="45" t="s">
        <v>1032</v>
      </c>
      <c r="G3619" s="41" t="s">
        <v>360</v>
      </c>
      <c r="H3619" s="41" t="s">
        <v>361</v>
      </c>
    </row>
    <row r="3620" spans="1:8" ht="15" hidden="1" customHeight="1" x14ac:dyDescent="0.25">
      <c r="A3620" s="35">
        <v>38</v>
      </c>
      <c r="B3620" s="38" t="s">
        <v>1100</v>
      </c>
      <c r="C3620" s="38" t="s">
        <v>1101</v>
      </c>
      <c r="D3620" s="38" t="s">
        <v>1102</v>
      </c>
      <c r="E3620" s="45" t="s">
        <v>17</v>
      </c>
      <c r="F3620" s="45" t="s">
        <v>1032</v>
      </c>
      <c r="G3620" s="41" t="s">
        <v>362</v>
      </c>
      <c r="H3620" s="41" t="s">
        <v>363</v>
      </c>
    </row>
    <row r="3621" spans="1:8" ht="15" hidden="1" customHeight="1" x14ac:dyDescent="0.25">
      <c r="A3621" s="35">
        <v>38</v>
      </c>
      <c r="B3621" s="38" t="s">
        <v>1100</v>
      </c>
      <c r="C3621" s="38" t="s">
        <v>1101</v>
      </c>
      <c r="D3621" s="38" t="s">
        <v>1102</v>
      </c>
      <c r="E3621" s="45" t="s">
        <v>17</v>
      </c>
      <c r="F3621" s="45" t="s">
        <v>1032</v>
      </c>
      <c r="G3621" s="41" t="s">
        <v>364</v>
      </c>
      <c r="H3621" s="41">
        <v>1020</v>
      </c>
    </row>
    <row r="3622" spans="1:8" ht="15" hidden="1" customHeight="1" x14ac:dyDescent="0.25">
      <c r="A3622" s="35">
        <v>38</v>
      </c>
      <c r="B3622" s="38" t="s">
        <v>1100</v>
      </c>
      <c r="C3622" s="38" t="s">
        <v>1101</v>
      </c>
      <c r="D3622" s="38" t="s">
        <v>1102</v>
      </c>
      <c r="E3622" s="45" t="s">
        <v>17</v>
      </c>
      <c r="F3622" s="45" t="s">
        <v>1032</v>
      </c>
      <c r="G3622" s="41" t="s">
        <v>781</v>
      </c>
      <c r="H3622" s="41">
        <v>0</v>
      </c>
    </row>
    <row r="3623" spans="1:8" ht="15" hidden="1" customHeight="1" x14ac:dyDescent="0.25">
      <c r="A3623" s="35">
        <v>38</v>
      </c>
      <c r="B3623" s="38" t="s">
        <v>1100</v>
      </c>
      <c r="C3623" s="38" t="s">
        <v>1101</v>
      </c>
      <c r="D3623" s="38" t="s">
        <v>1102</v>
      </c>
      <c r="E3623" s="45" t="s">
        <v>17</v>
      </c>
      <c r="F3623" s="45" t="s">
        <v>1032</v>
      </c>
      <c r="G3623" s="41" t="s">
        <v>367</v>
      </c>
      <c r="H3623" s="41" t="s">
        <v>1049</v>
      </c>
    </row>
    <row r="3624" spans="1:8" ht="15" hidden="1" customHeight="1" x14ac:dyDescent="0.25">
      <c r="A3624" s="35">
        <v>38</v>
      </c>
      <c r="B3624" s="38" t="s">
        <v>1100</v>
      </c>
      <c r="C3624" s="38" t="s">
        <v>1101</v>
      </c>
      <c r="D3624" s="38" t="s">
        <v>1102</v>
      </c>
      <c r="E3624" s="45" t="s">
        <v>17</v>
      </c>
      <c r="F3624" s="45" t="s">
        <v>1032</v>
      </c>
      <c r="G3624" s="41" t="s">
        <v>787</v>
      </c>
      <c r="H3624" s="41">
        <v>750</v>
      </c>
    </row>
    <row r="3625" spans="1:8" ht="15" hidden="1" customHeight="1" x14ac:dyDescent="0.25">
      <c r="A3625" s="35">
        <v>38</v>
      </c>
      <c r="B3625" s="38" t="s">
        <v>1100</v>
      </c>
      <c r="C3625" s="38" t="s">
        <v>1101</v>
      </c>
      <c r="D3625" s="38" t="s">
        <v>1102</v>
      </c>
      <c r="E3625" s="45" t="s">
        <v>17</v>
      </c>
      <c r="F3625" s="45" t="s">
        <v>1032</v>
      </c>
      <c r="G3625" s="41" t="s">
        <v>788</v>
      </c>
      <c r="H3625" s="41">
        <v>570</v>
      </c>
    </row>
    <row r="3626" spans="1:8" ht="15" hidden="1" customHeight="1" x14ac:dyDescent="0.25">
      <c r="A3626" s="35">
        <v>38</v>
      </c>
      <c r="B3626" s="38" t="s">
        <v>1100</v>
      </c>
      <c r="C3626" s="38" t="s">
        <v>1101</v>
      </c>
      <c r="D3626" s="38" t="s">
        <v>1102</v>
      </c>
      <c r="E3626" s="45" t="s">
        <v>17</v>
      </c>
      <c r="F3626" s="45" t="s">
        <v>1032</v>
      </c>
      <c r="G3626" s="41" t="s">
        <v>789</v>
      </c>
      <c r="H3626" s="41">
        <v>280</v>
      </c>
    </row>
    <row r="3627" spans="1:8" ht="15" hidden="1" customHeight="1" x14ac:dyDescent="0.25">
      <c r="A3627" s="35">
        <v>38</v>
      </c>
      <c r="B3627" s="38" t="s">
        <v>1100</v>
      </c>
      <c r="C3627" s="38" t="s">
        <v>1101</v>
      </c>
      <c r="D3627" s="38" t="s">
        <v>1102</v>
      </c>
      <c r="E3627" s="45" t="s">
        <v>17</v>
      </c>
      <c r="F3627" s="45" t="s">
        <v>1032</v>
      </c>
      <c r="G3627" s="41" t="s">
        <v>371</v>
      </c>
      <c r="H3627" s="41" t="s">
        <v>1050</v>
      </c>
    </row>
    <row r="3628" spans="1:8" ht="15" hidden="1" customHeight="1" x14ac:dyDescent="0.25">
      <c r="A3628" s="35">
        <v>38</v>
      </c>
      <c r="B3628" s="38" t="s">
        <v>1100</v>
      </c>
      <c r="C3628" s="38" t="s">
        <v>1101</v>
      </c>
      <c r="D3628" s="38" t="s">
        <v>1102</v>
      </c>
      <c r="E3628" s="45" t="s">
        <v>17</v>
      </c>
      <c r="F3628" s="45" t="s">
        <v>1032</v>
      </c>
      <c r="G3628" s="41" t="s">
        <v>795</v>
      </c>
      <c r="H3628" s="41">
        <v>905</v>
      </c>
    </row>
    <row r="3629" spans="1:8" ht="15" hidden="1" customHeight="1" x14ac:dyDescent="0.25">
      <c r="A3629" s="35">
        <v>38</v>
      </c>
      <c r="B3629" s="38" t="s">
        <v>1100</v>
      </c>
      <c r="C3629" s="38" t="s">
        <v>1101</v>
      </c>
      <c r="D3629" s="38" t="s">
        <v>1102</v>
      </c>
      <c r="E3629" s="45" t="s">
        <v>17</v>
      </c>
      <c r="F3629" s="45" t="s">
        <v>1032</v>
      </c>
      <c r="G3629" s="41" t="s">
        <v>796</v>
      </c>
      <c r="H3629" s="41">
        <v>633</v>
      </c>
    </row>
    <row r="3630" spans="1:8" ht="15" hidden="1" customHeight="1" x14ac:dyDescent="0.25">
      <c r="A3630" s="35">
        <v>38</v>
      </c>
      <c r="B3630" s="38" t="s">
        <v>1100</v>
      </c>
      <c r="C3630" s="38" t="s">
        <v>1101</v>
      </c>
      <c r="D3630" s="38" t="s">
        <v>1102</v>
      </c>
      <c r="E3630" s="45" t="s">
        <v>17</v>
      </c>
      <c r="F3630" s="45" t="s">
        <v>1032</v>
      </c>
      <c r="G3630" s="41" t="s">
        <v>797</v>
      </c>
      <c r="H3630" s="41">
        <v>394</v>
      </c>
    </row>
    <row r="3631" spans="1:8" ht="15" hidden="1" customHeight="1" x14ac:dyDescent="0.25">
      <c r="A3631" s="35">
        <v>38</v>
      </c>
      <c r="B3631" s="38" t="s">
        <v>1100</v>
      </c>
      <c r="C3631" s="38" t="s">
        <v>1101</v>
      </c>
      <c r="D3631" s="38" t="s">
        <v>1102</v>
      </c>
      <c r="E3631" s="45" t="s">
        <v>17</v>
      </c>
      <c r="F3631" s="45" t="s">
        <v>1032</v>
      </c>
      <c r="G3631" s="41" t="s">
        <v>374</v>
      </c>
      <c r="H3631" s="41">
        <v>38</v>
      </c>
    </row>
    <row r="3632" spans="1:8" ht="15" hidden="1" customHeight="1" x14ac:dyDescent="0.25">
      <c r="A3632" s="35">
        <v>38</v>
      </c>
      <c r="B3632" s="38" t="s">
        <v>1100</v>
      </c>
      <c r="C3632" s="38" t="s">
        <v>1101</v>
      </c>
      <c r="D3632" s="38" t="s">
        <v>1102</v>
      </c>
      <c r="E3632" s="45" t="s">
        <v>17</v>
      </c>
      <c r="F3632" s="45" t="s">
        <v>1032</v>
      </c>
      <c r="G3632" s="41" t="s">
        <v>376</v>
      </c>
      <c r="H3632" s="41">
        <v>42</v>
      </c>
    </row>
    <row r="3633" spans="1:8" ht="15" hidden="1" customHeight="1" x14ac:dyDescent="0.25">
      <c r="A3633" s="35">
        <v>38</v>
      </c>
      <c r="B3633" s="38" t="s">
        <v>1100</v>
      </c>
      <c r="C3633" s="38" t="s">
        <v>1101</v>
      </c>
      <c r="D3633" s="38" t="s">
        <v>1102</v>
      </c>
      <c r="E3633" s="45" t="s">
        <v>17</v>
      </c>
      <c r="F3633" s="45" t="s">
        <v>1032</v>
      </c>
      <c r="G3633" s="41" t="s">
        <v>377</v>
      </c>
      <c r="H3633" s="41" t="s">
        <v>1051</v>
      </c>
    </row>
    <row r="3634" spans="1:8" ht="15" hidden="1" customHeight="1" x14ac:dyDescent="0.25">
      <c r="A3634" s="35">
        <v>38</v>
      </c>
      <c r="B3634" s="38" t="s">
        <v>1100</v>
      </c>
      <c r="C3634" s="38" t="s">
        <v>1101</v>
      </c>
      <c r="D3634" s="38" t="s">
        <v>1102</v>
      </c>
      <c r="E3634" s="45" t="s">
        <v>17</v>
      </c>
      <c r="F3634" s="45" t="s">
        <v>1032</v>
      </c>
      <c r="G3634" s="41" t="s">
        <v>379</v>
      </c>
      <c r="H3634" s="41" t="s">
        <v>1052</v>
      </c>
    </row>
    <row r="3635" spans="1:8" ht="15" hidden="1" customHeight="1" x14ac:dyDescent="0.25">
      <c r="A3635" s="35">
        <v>38</v>
      </c>
      <c r="B3635" s="38" t="s">
        <v>1100</v>
      </c>
      <c r="C3635" s="38" t="s">
        <v>1101</v>
      </c>
      <c r="D3635" s="38" t="s">
        <v>1102</v>
      </c>
      <c r="E3635" s="45" t="s">
        <v>17</v>
      </c>
      <c r="F3635" s="45" t="s">
        <v>1032</v>
      </c>
      <c r="G3635" s="41" t="s">
        <v>1053</v>
      </c>
      <c r="H3635" s="41">
        <v>35</v>
      </c>
    </row>
    <row r="3636" spans="1:8" ht="15" hidden="1" customHeight="1" x14ac:dyDescent="0.25">
      <c r="A3636" s="35">
        <v>38</v>
      </c>
      <c r="B3636" s="38" t="s">
        <v>1100</v>
      </c>
      <c r="C3636" s="38" t="s">
        <v>1101</v>
      </c>
      <c r="D3636" s="38" t="s">
        <v>1102</v>
      </c>
      <c r="E3636" s="45" t="s">
        <v>17</v>
      </c>
      <c r="F3636" s="45" t="s">
        <v>1032</v>
      </c>
      <c r="G3636" s="41" t="s">
        <v>1054</v>
      </c>
      <c r="H3636" s="41">
        <v>25</v>
      </c>
    </row>
    <row r="3637" spans="1:8" ht="15" hidden="1" customHeight="1" x14ac:dyDescent="0.25">
      <c r="A3637" s="35">
        <v>38</v>
      </c>
      <c r="B3637" s="38" t="s">
        <v>1100</v>
      </c>
      <c r="C3637" s="38" t="s">
        <v>1101</v>
      </c>
      <c r="D3637" s="38" t="s">
        <v>1102</v>
      </c>
      <c r="E3637" s="45" t="s">
        <v>17</v>
      </c>
      <c r="F3637" s="45" t="s">
        <v>1032</v>
      </c>
      <c r="G3637" s="41" t="s">
        <v>382</v>
      </c>
      <c r="H3637" s="41">
        <v>10</v>
      </c>
    </row>
    <row r="3638" spans="1:8" ht="15" hidden="1" customHeight="1" x14ac:dyDescent="0.25">
      <c r="A3638" s="35">
        <v>38</v>
      </c>
      <c r="B3638" s="38" t="s">
        <v>1100</v>
      </c>
      <c r="C3638" s="38" t="s">
        <v>1101</v>
      </c>
      <c r="D3638" s="38" t="s">
        <v>1102</v>
      </c>
      <c r="E3638" s="45" t="s">
        <v>17</v>
      </c>
      <c r="F3638" s="45" t="s">
        <v>1032</v>
      </c>
      <c r="G3638" s="41" t="s">
        <v>798</v>
      </c>
      <c r="H3638" s="41">
        <v>10</v>
      </c>
    </row>
    <row r="3639" spans="1:8" ht="15" hidden="1" customHeight="1" x14ac:dyDescent="0.25">
      <c r="A3639" s="35">
        <v>38</v>
      </c>
      <c r="B3639" s="38" t="s">
        <v>1100</v>
      </c>
      <c r="C3639" s="38" t="s">
        <v>1101</v>
      </c>
      <c r="D3639" s="38" t="s">
        <v>1102</v>
      </c>
      <c r="E3639" s="45" t="s">
        <v>17</v>
      </c>
      <c r="F3639" s="45" t="s">
        <v>1032</v>
      </c>
      <c r="G3639" s="41" t="s">
        <v>383</v>
      </c>
      <c r="H3639" s="41">
        <v>3</v>
      </c>
    </row>
    <row r="3640" spans="1:8" ht="15" hidden="1" customHeight="1" x14ac:dyDescent="0.25">
      <c r="A3640" s="35">
        <v>38</v>
      </c>
      <c r="B3640" s="38" t="s">
        <v>1100</v>
      </c>
      <c r="C3640" s="38" t="s">
        <v>1101</v>
      </c>
      <c r="D3640" s="38" t="s">
        <v>1102</v>
      </c>
      <c r="E3640" s="45" t="s">
        <v>17</v>
      </c>
      <c r="F3640" s="45" t="s">
        <v>1032</v>
      </c>
      <c r="G3640" s="41" t="s">
        <v>384</v>
      </c>
      <c r="H3640" s="41">
        <v>35</v>
      </c>
    </row>
    <row r="3641" spans="1:8" ht="15" hidden="1" customHeight="1" x14ac:dyDescent="0.25">
      <c r="A3641" s="35">
        <v>38</v>
      </c>
      <c r="B3641" s="38" t="s">
        <v>1100</v>
      </c>
      <c r="C3641" s="38" t="s">
        <v>1101</v>
      </c>
      <c r="D3641" s="38" t="s">
        <v>1102</v>
      </c>
      <c r="E3641" s="45" t="s">
        <v>17</v>
      </c>
      <c r="F3641" s="45" t="s">
        <v>1032</v>
      </c>
      <c r="G3641" s="41" t="s">
        <v>1055</v>
      </c>
      <c r="H3641" s="41">
        <v>5</v>
      </c>
    </row>
    <row r="3642" spans="1:8" ht="15" hidden="1" customHeight="1" x14ac:dyDescent="0.25">
      <c r="A3642" s="35">
        <v>38</v>
      </c>
      <c r="B3642" s="38" t="s">
        <v>1100</v>
      </c>
      <c r="C3642" s="38" t="s">
        <v>1101</v>
      </c>
      <c r="D3642" s="38" t="s">
        <v>1102</v>
      </c>
      <c r="E3642" s="45" t="s">
        <v>17</v>
      </c>
      <c r="F3642" s="45" t="s">
        <v>1032</v>
      </c>
      <c r="G3642" s="41" t="s">
        <v>799</v>
      </c>
      <c r="H3642" s="41" t="s">
        <v>585</v>
      </c>
    </row>
    <row r="3643" spans="1:8" ht="15" hidden="1" customHeight="1" x14ac:dyDescent="0.25">
      <c r="A3643" s="35">
        <v>38</v>
      </c>
      <c r="B3643" s="38" t="s">
        <v>1100</v>
      </c>
      <c r="C3643" s="38" t="s">
        <v>1101</v>
      </c>
      <c r="D3643" s="38" t="s">
        <v>1102</v>
      </c>
      <c r="E3643" s="45" t="s">
        <v>17</v>
      </c>
      <c r="F3643" s="45" t="s">
        <v>1032</v>
      </c>
      <c r="G3643" s="41" t="s">
        <v>801</v>
      </c>
      <c r="H3643" s="41">
        <v>-10</v>
      </c>
    </row>
    <row r="3644" spans="1:8" ht="15" hidden="1" customHeight="1" x14ac:dyDescent="0.25">
      <c r="A3644" s="35">
        <v>38</v>
      </c>
      <c r="B3644" s="38" t="s">
        <v>1100</v>
      </c>
      <c r="C3644" s="38" t="s">
        <v>1101</v>
      </c>
      <c r="D3644" s="38" t="s">
        <v>1102</v>
      </c>
      <c r="E3644" s="45" t="s">
        <v>17</v>
      </c>
      <c r="F3644" s="45" t="s">
        <v>1032</v>
      </c>
      <c r="G3644" s="41" t="s">
        <v>802</v>
      </c>
      <c r="H3644" s="41">
        <v>46</v>
      </c>
    </row>
    <row r="3645" spans="1:8" ht="15" hidden="1" customHeight="1" x14ac:dyDescent="0.25">
      <c r="A3645" s="35">
        <v>38</v>
      </c>
      <c r="B3645" s="38" t="s">
        <v>1100</v>
      </c>
      <c r="C3645" s="38" t="s">
        <v>1101</v>
      </c>
      <c r="D3645" s="38" t="s">
        <v>1102</v>
      </c>
      <c r="E3645" s="45" t="s">
        <v>17</v>
      </c>
      <c r="F3645" s="45" t="s">
        <v>1032</v>
      </c>
      <c r="G3645" s="41" t="s">
        <v>803</v>
      </c>
      <c r="H3645" s="41" t="s">
        <v>804</v>
      </c>
    </row>
    <row r="3646" spans="1:8" ht="15" hidden="1" customHeight="1" x14ac:dyDescent="0.25">
      <c r="A3646" s="35">
        <v>38</v>
      </c>
      <c r="B3646" s="38" t="s">
        <v>1100</v>
      </c>
      <c r="C3646" s="38" t="s">
        <v>1101</v>
      </c>
      <c r="D3646" s="38" t="s">
        <v>1102</v>
      </c>
      <c r="E3646" s="45" t="s">
        <v>17</v>
      </c>
      <c r="F3646" s="45" t="s">
        <v>1032</v>
      </c>
      <c r="G3646" s="41" t="s">
        <v>805</v>
      </c>
      <c r="H3646" s="41">
        <v>-15</v>
      </c>
    </row>
    <row r="3647" spans="1:8" ht="15" hidden="1" customHeight="1" x14ac:dyDescent="0.25">
      <c r="A3647" s="35">
        <v>38</v>
      </c>
      <c r="B3647" s="38" t="s">
        <v>1100</v>
      </c>
      <c r="C3647" s="38" t="s">
        <v>1101</v>
      </c>
      <c r="D3647" s="38" t="s">
        <v>1102</v>
      </c>
      <c r="E3647" s="45" t="s">
        <v>17</v>
      </c>
      <c r="F3647" s="45" t="s">
        <v>1032</v>
      </c>
      <c r="G3647" s="41" t="s">
        <v>806</v>
      </c>
      <c r="H3647" s="41">
        <v>24</v>
      </c>
    </row>
    <row r="3648" spans="1:8" ht="15" hidden="1" customHeight="1" x14ac:dyDescent="0.25">
      <c r="A3648" s="35">
        <v>38</v>
      </c>
      <c r="B3648" s="38" t="s">
        <v>1100</v>
      </c>
      <c r="C3648" s="38" t="s">
        <v>1101</v>
      </c>
      <c r="D3648" s="38" t="s">
        <v>1102</v>
      </c>
      <c r="E3648" s="45" t="s">
        <v>17</v>
      </c>
      <c r="F3648" s="45" t="s">
        <v>1032</v>
      </c>
      <c r="G3648" s="41" t="s">
        <v>1056</v>
      </c>
      <c r="H3648" s="41" t="s">
        <v>423</v>
      </c>
    </row>
    <row r="3649" spans="1:8" ht="15" hidden="1" customHeight="1" x14ac:dyDescent="0.25">
      <c r="A3649" s="35">
        <v>38</v>
      </c>
      <c r="B3649" s="38" t="s">
        <v>1100</v>
      </c>
      <c r="C3649" s="38" t="s">
        <v>1101</v>
      </c>
      <c r="D3649" s="38" t="s">
        <v>1102</v>
      </c>
      <c r="E3649" s="45" t="s">
        <v>17</v>
      </c>
      <c r="F3649" s="45" t="s">
        <v>1032</v>
      </c>
      <c r="G3649" s="41" t="s">
        <v>1057</v>
      </c>
      <c r="H3649" s="41">
        <v>2</v>
      </c>
    </row>
    <row r="3650" spans="1:8" ht="15" hidden="1" customHeight="1" x14ac:dyDescent="0.25">
      <c r="A3650" s="35">
        <v>38</v>
      </c>
      <c r="B3650" s="38" t="s">
        <v>1100</v>
      </c>
      <c r="C3650" s="38" t="s">
        <v>1101</v>
      </c>
      <c r="D3650" s="38" t="s">
        <v>1102</v>
      </c>
      <c r="E3650" s="45" t="s">
        <v>17</v>
      </c>
      <c r="F3650" s="45" t="s">
        <v>1032</v>
      </c>
      <c r="G3650" s="41" t="s">
        <v>1058</v>
      </c>
      <c r="H3650" s="41">
        <v>2</v>
      </c>
    </row>
    <row r="3651" spans="1:8" ht="15" hidden="1" customHeight="1" x14ac:dyDescent="0.25">
      <c r="A3651" s="35">
        <v>38</v>
      </c>
      <c r="B3651" s="38" t="s">
        <v>1100</v>
      </c>
      <c r="C3651" s="38" t="s">
        <v>1101</v>
      </c>
      <c r="D3651" s="38" t="s">
        <v>1102</v>
      </c>
      <c r="E3651" s="45" t="s">
        <v>17</v>
      </c>
      <c r="F3651" s="45" t="s">
        <v>1032</v>
      </c>
      <c r="G3651" s="41" t="s">
        <v>390</v>
      </c>
      <c r="H3651" s="41" t="s">
        <v>391</v>
      </c>
    </row>
    <row r="3652" spans="1:8" ht="15" hidden="1" customHeight="1" x14ac:dyDescent="0.25">
      <c r="A3652" s="35">
        <v>38</v>
      </c>
      <c r="B3652" s="38" t="s">
        <v>1100</v>
      </c>
      <c r="C3652" s="38" t="s">
        <v>1101</v>
      </c>
      <c r="D3652" s="38" t="s">
        <v>1102</v>
      </c>
      <c r="E3652" s="45" t="s">
        <v>17</v>
      </c>
      <c r="F3652" s="45" t="s">
        <v>1032</v>
      </c>
      <c r="G3652" s="41" t="s">
        <v>392</v>
      </c>
      <c r="H3652" s="41" t="s">
        <v>1059</v>
      </c>
    </row>
    <row r="3653" spans="1:8" ht="15" hidden="1" customHeight="1" x14ac:dyDescent="0.25">
      <c r="A3653" s="35">
        <v>38</v>
      </c>
      <c r="B3653" s="38" t="s">
        <v>1100</v>
      </c>
      <c r="C3653" s="38" t="s">
        <v>1101</v>
      </c>
      <c r="D3653" s="38" t="s">
        <v>1102</v>
      </c>
      <c r="E3653" s="45" t="s">
        <v>17</v>
      </c>
      <c r="F3653" s="45" t="s">
        <v>1032</v>
      </c>
      <c r="G3653" s="41" t="s">
        <v>394</v>
      </c>
      <c r="H3653" s="41" t="s">
        <v>1060</v>
      </c>
    </row>
    <row r="3654" spans="1:8" ht="15" hidden="1" customHeight="1" x14ac:dyDescent="0.25">
      <c r="A3654" s="35">
        <v>38</v>
      </c>
      <c r="B3654" s="38" t="s">
        <v>1100</v>
      </c>
      <c r="C3654" s="38" t="s">
        <v>1101</v>
      </c>
      <c r="D3654" s="38" t="s">
        <v>1102</v>
      </c>
      <c r="E3654" s="45" t="s">
        <v>17</v>
      </c>
      <c r="F3654" s="45" t="s">
        <v>1032</v>
      </c>
      <c r="G3654" s="41" t="s">
        <v>397</v>
      </c>
      <c r="H3654" s="41">
        <v>1.5</v>
      </c>
    </row>
    <row r="3655" spans="1:8" ht="15" hidden="1" customHeight="1" x14ac:dyDescent="0.25">
      <c r="A3655" s="35">
        <v>38</v>
      </c>
      <c r="B3655" s="38" t="s">
        <v>1100</v>
      </c>
      <c r="C3655" s="38" t="s">
        <v>1101</v>
      </c>
      <c r="D3655" s="38" t="s">
        <v>1102</v>
      </c>
      <c r="E3655" s="45" t="s">
        <v>17</v>
      </c>
      <c r="F3655" s="45" t="s">
        <v>1032</v>
      </c>
      <c r="G3655" s="41" t="s">
        <v>398</v>
      </c>
      <c r="H3655" s="41">
        <v>6.52</v>
      </c>
    </row>
    <row r="3656" spans="1:8" ht="15" hidden="1" customHeight="1" x14ac:dyDescent="0.25">
      <c r="A3656" s="35">
        <v>38</v>
      </c>
      <c r="B3656" s="38" t="s">
        <v>1100</v>
      </c>
      <c r="C3656" s="38" t="s">
        <v>1101</v>
      </c>
      <c r="D3656" s="38" t="s">
        <v>1102</v>
      </c>
      <c r="E3656" s="45" t="s">
        <v>17</v>
      </c>
      <c r="F3656" s="45" t="s">
        <v>1032</v>
      </c>
      <c r="G3656" s="41" t="s">
        <v>810</v>
      </c>
      <c r="H3656" s="41" t="s">
        <v>811</v>
      </c>
    </row>
    <row r="3657" spans="1:8" ht="15" hidden="1" customHeight="1" x14ac:dyDescent="0.25">
      <c r="A3657" s="35">
        <v>38</v>
      </c>
      <c r="B3657" s="38" t="s">
        <v>1100</v>
      </c>
      <c r="C3657" s="38" t="s">
        <v>1101</v>
      </c>
      <c r="D3657" s="38" t="s">
        <v>1102</v>
      </c>
      <c r="E3657" s="45" t="s">
        <v>17</v>
      </c>
      <c r="F3657" s="45" t="s">
        <v>1032</v>
      </c>
      <c r="G3657" s="41" t="s">
        <v>815</v>
      </c>
      <c r="H3657" s="41" t="s">
        <v>814</v>
      </c>
    </row>
    <row r="3658" spans="1:8" ht="15" hidden="1" customHeight="1" x14ac:dyDescent="0.25">
      <c r="A3658" s="35">
        <v>38</v>
      </c>
      <c r="B3658" s="38" t="s">
        <v>1100</v>
      </c>
      <c r="C3658" s="38" t="s">
        <v>1101</v>
      </c>
      <c r="D3658" s="38" t="s">
        <v>1102</v>
      </c>
      <c r="E3658" s="45" t="s">
        <v>17</v>
      </c>
      <c r="F3658" s="45" t="s">
        <v>1032</v>
      </c>
      <c r="G3658" s="41" t="s">
        <v>403</v>
      </c>
      <c r="H3658" s="41" t="s">
        <v>404</v>
      </c>
    </row>
    <row r="3659" spans="1:8" ht="15" hidden="1" customHeight="1" x14ac:dyDescent="0.25">
      <c r="A3659" s="35">
        <v>38</v>
      </c>
      <c r="B3659" s="38" t="s">
        <v>1100</v>
      </c>
      <c r="C3659" s="38" t="s">
        <v>1101</v>
      </c>
      <c r="D3659" s="38" t="s">
        <v>1102</v>
      </c>
      <c r="E3659" s="45" t="s">
        <v>17</v>
      </c>
      <c r="F3659" s="45" t="s">
        <v>1032</v>
      </c>
      <c r="G3659" s="41" t="s">
        <v>405</v>
      </c>
      <c r="H3659" s="41" t="s">
        <v>817</v>
      </c>
    </row>
    <row r="3660" spans="1:8" ht="15" hidden="1" customHeight="1" x14ac:dyDescent="0.25">
      <c r="A3660" s="35">
        <v>38</v>
      </c>
      <c r="B3660" s="38" t="s">
        <v>1100</v>
      </c>
      <c r="C3660" s="38" t="s">
        <v>1101</v>
      </c>
      <c r="D3660" s="38" t="s">
        <v>1102</v>
      </c>
      <c r="E3660" s="45" t="s">
        <v>17</v>
      </c>
      <c r="F3660" s="45" t="s">
        <v>1032</v>
      </c>
      <c r="G3660" s="41" t="s">
        <v>407</v>
      </c>
      <c r="H3660" s="41">
        <v>36</v>
      </c>
    </row>
    <row r="3661" spans="1:8" ht="15" hidden="1" customHeight="1" x14ac:dyDescent="0.25">
      <c r="A3661" s="35">
        <v>38</v>
      </c>
      <c r="B3661" s="38" t="s">
        <v>1100</v>
      </c>
      <c r="C3661" s="38" t="s">
        <v>1101</v>
      </c>
      <c r="D3661" s="38" t="s">
        <v>1102</v>
      </c>
      <c r="E3661" s="45" t="s">
        <v>17</v>
      </c>
      <c r="F3661" s="45" t="s">
        <v>1032</v>
      </c>
      <c r="G3661" s="41" t="s">
        <v>410</v>
      </c>
      <c r="H3661" s="41" t="s">
        <v>411</v>
      </c>
    </row>
    <row r="3662" spans="1:8" ht="15" hidden="1" customHeight="1" x14ac:dyDescent="0.25">
      <c r="A3662" s="35">
        <v>38</v>
      </c>
      <c r="B3662" s="38" t="s">
        <v>1100</v>
      </c>
      <c r="C3662" s="38" t="s">
        <v>1101</v>
      </c>
      <c r="D3662" s="38" t="s">
        <v>1102</v>
      </c>
      <c r="E3662" s="45" t="s">
        <v>17</v>
      </c>
      <c r="F3662" s="45" t="s">
        <v>1032</v>
      </c>
      <c r="G3662" s="41" t="s">
        <v>412</v>
      </c>
      <c r="H3662" s="41" t="s">
        <v>413</v>
      </c>
    </row>
    <row r="3663" spans="1:8" ht="15" hidden="1" customHeight="1" x14ac:dyDescent="0.25">
      <c r="A3663" s="35">
        <v>39</v>
      </c>
      <c r="B3663" s="38" t="s">
        <v>1110</v>
      </c>
      <c r="C3663" s="38" t="s">
        <v>1111</v>
      </c>
      <c r="D3663" s="38" t="s">
        <v>1112</v>
      </c>
      <c r="E3663" s="45" t="s">
        <v>17</v>
      </c>
      <c r="F3663" s="45" t="s">
        <v>1032</v>
      </c>
      <c r="G3663" s="41" t="s">
        <v>312</v>
      </c>
      <c r="H3663" s="41" t="s">
        <v>1112</v>
      </c>
    </row>
    <row r="3664" spans="1:8" ht="15" hidden="1" customHeight="1" x14ac:dyDescent="0.25">
      <c r="A3664" s="35">
        <v>39</v>
      </c>
      <c r="B3664" s="38" t="s">
        <v>1110</v>
      </c>
      <c r="C3664" s="38" t="s">
        <v>1111</v>
      </c>
      <c r="D3664" s="38" t="s">
        <v>1112</v>
      </c>
      <c r="E3664" s="45" t="s">
        <v>17</v>
      </c>
      <c r="F3664" s="45" t="s">
        <v>1032</v>
      </c>
      <c r="G3664" s="41" t="s">
        <v>314</v>
      </c>
      <c r="H3664" s="41" t="s">
        <v>571</v>
      </c>
    </row>
    <row r="3665" spans="1:8" ht="15" hidden="1" customHeight="1" x14ac:dyDescent="0.25">
      <c r="A3665" s="35">
        <v>39</v>
      </c>
      <c r="B3665" s="38" t="s">
        <v>1110</v>
      </c>
      <c r="C3665" s="38" t="s">
        <v>1111</v>
      </c>
      <c r="D3665" s="38" t="s">
        <v>1112</v>
      </c>
      <c r="E3665" s="45" t="s">
        <v>17</v>
      </c>
      <c r="F3665" s="45" t="s">
        <v>1032</v>
      </c>
      <c r="G3665" s="41" t="s">
        <v>316</v>
      </c>
      <c r="H3665" s="41" t="s">
        <v>1088</v>
      </c>
    </row>
    <row r="3666" spans="1:8" ht="15" hidden="1" customHeight="1" x14ac:dyDescent="0.25">
      <c r="A3666" s="35">
        <v>39</v>
      </c>
      <c r="B3666" s="38" t="s">
        <v>1110</v>
      </c>
      <c r="C3666" s="38" t="s">
        <v>1111</v>
      </c>
      <c r="D3666" s="38" t="s">
        <v>1112</v>
      </c>
      <c r="E3666" s="45" t="s">
        <v>17</v>
      </c>
      <c r="F3666" s="45" t="s">
        <v>1032</v>
      </c>
      <c r="G3666" s="41" t="s">
        <v>741</v>
      </c>
      <c r="H3666" s="41">
        <v>40</v>
      </c>
    </row>
    <row r="3667" spans="1:8" ht="15" hidden="1" customHeight="1" x14ac:dyDescent="0.25">
      <c r="A3667" s="35">
        <v>39</v>
      </c>
      <c r="B3667" s="38" t="s">
        <v>1110</v>
      </c>
      <c r="C3667" s="38" t="s">
        <v>1111</v>
      </c>
      <c r="D3667" s="38" t="s">
        <v>1112</v>
      </c>
      <c r="E3667" s="45" t="s">
        <v>17</v>
      </c>
      <c r="F3667" s="45" t="s">
        <v>1032</v>
      </c>
      <c r="G3667" s="41" t="s">
        <v>321</v>
      </c>
      <c r="H3667" s="41">
        <v>14</v>
      </c>
    </row>
    <row r="3668" spans="1:8" ht="15" hidden="1" customHeight="1" x14ac:dyDescent="0.25">
      <c r="A3668" s="35">
        <v>39</v>
      </c>
      <c r="B3668" s="38" t="s">
        <v>1110</v>
      </c>
      <c r="C3668" s="38" t="s">
        <v>1111</v>
      </c>
      <c r="D3668" s="38" t="s">
        <v>1112</v>
      </c>
      <c r="E3668" s="45" t="s">
        <v>17</v>
      </c>
      <c r="F3668" s="45" t="s">
        <v>1032</v>
      </c>
      <c r="G3668" s="41" t="s">
        <v>322</v>
      </c>
      <c r="H3668" s="41" t="s">
        <v>1114</v>
      </c>
    </row>
    <row r="3669" spans="1:8" ht="15" hidden="1" customHeight="1" x14ac:dyDescent="0.25">
      <c r="A3669" s="35">
        <v>39</v>
      </c>
      <c r="B3669" s="38" t="s">
        <v>1110</v>
      </c>
      <c r="C3669" s="38" t="s">
        <v>1111</v>
      </c>
      <c r="D3669" s="38" t="s">
        <v>1112</v>
      </c>
      <c r="E3669" s="45" t="s">
        <v>17</v>
      </c>
      <c r="F3669" s="45" t="s">
        <v>1032</v>
      </c>
      <c r="G3669" s="41" t="s">
        <v>743</v>
      </c>
      <c r="H3669" s="41">
        <v>4</v>
      </c>
    </row>
    <row r="3670" spans="1:8" ht="15" hidden="1" customHeight="1" x14ac:dyDescent="0.25">
      <c r="A3670" s="35">
        <v>39</v>
      </c>
      <c r="B3670" s="38" t="s">
        <v>1110</v>
      </c>
      <c r="C3670" s="38" t="s">
        <v>1111</v>
      </c>
      <c r="D3670" s="38" t="s">
        <v>1112</v>
      </c>
      <c r="E3670" s="45" t="s">
        <v>17</v>
      </c>
      <c r="F3670" s="45" t="s">
        <v>1032</v>
      </c>
      <c r="G3670" s="41" t="s">
        <v>744</v>
      </c>
      <c r="H3670" s="41">
        <v>1.5</v>
      </c>
    </row>
    <row r="3671" spans="1:8" ht="15" hidden="1" customHeight="1" x14ac:dyDescent="0.25">
      <c r="A3671" s="35">
        <v>39</v>
      </c>
      <c r="B3671" s="38" t="s">
        <v>1110</v>
      </c>
      <c r="C3671" s="38" t="s">
        <v>1111</v>
      </c>
      <c r="D3671" s="38" t="s">
        <v>1112</v>
      </c>
      <c r="E3671" s="45" t="s">
        <v>17</v>
      </c>
      <c r="F3671" s="45" t="s">
        <v>1032</v>
      </c>
      <c r="G3671" s="41" t="s">
        <v>745</v>
      </c>
      <c r="H3671" s="41">
        <v>4.2</v>
      </c>
    </row>
    <row r="3672" spans="1:8" ht="15" hidden="1" customHeight="1" x14ac:dyDescent="0.25">
      <c r="A3672" s="35">
        <v>39</v>
      </c>
      <c r="B3672" s="38" t="s">
        <v>1110</v>
      </c>
      <c r="C3672" s="38" t="s">
        <v>1111</v>
      </c>
      <c r="D3672" s="38" t="s">
        <v>1112</v>
      </c>
      <c r="E3672" s="45" t="s">
        <v>17</v>
      </c>
      <c r="F3672" s="45" t="s">
        <v>1032</v>
      </c>
      <c r="G3672" s="41" t="s">
        <v>746</v>
      </c>
      <c r="H3672" s="41" t="s">
        <v>1115</v>
      </c>
    </row>
    <row r="3673" spans="1:8" ht="15" hidden="1" customHeight="1" x14ac:dyDescent="0.25">
      <c r="A3673" s="35">
        <v>39</v>
      </c>
      <c r="B3673" s="38" t="s">
        <v>1110</v>
      </c>
      <c r="C3673" s="38" t="s">
        <v>1111</v>
      </c>
      <c r="D3673" s="38" t="s">
        <v>1112</v>
      </c>
      <c r="E3673" s="45" t="s">
        <v>17</v>
      </c>
      <c r="F3673" s="45" t="s">
        <v>1032</v>
      </c>
      <c r="G3673" s="41" t="s">
        <v>748</v>
      </c>
      <c r="H3673" s="41">
        <v>4.13</v>
      </c>
    </row>
    <row r="3674" spans="1:8" ht="15" hidden="1" customHeight="1" x14ac:dyDescent="0.25">
      <c r="A3674" s="35">
        <v>39</v>
      </c>
      <c r="B3674" s="38" t="s">
        <v>1110</v>
      </c>
      <c r="C3674" s="38" t="s">
        <v>1111</v>
      </c>
      <c r="D3674" s="38" t="s">
        <v>1112</v>
      </c>
      <c r="E3674" s="45" t="s">
        <v>17</v>
      </c>
      <c r="F3674" s="45" t="s">
        <v>1032</v>
      </c>
      <c r="G3674" s="41" t="s">
        <v>749</v>
      </c>
      <c r="H3674" s="41">
        <v>0.87</v>
      </c>
    </row>
    <row r="3675" spans="1:8" ht="15" hidden="1" customHeight="1" x14ac:dyDescent="0.25">
      <c r="A3675" s="35">
        <v>39</v>
      </c>
      <c r="B3675" s="38" t="s">
        <v>1110</v>
      </c>
      <c r="C3675" s="38" t="s">
        <v>1111</v>
      </c>
      <c r="D3675" s="38" t="s">
        <v>1112</v>
      </c>
      <c r="E3675" s="45" t="s">
        <v>17</v>
      </c>
      <c r="F3675" s="45" t="s">
        <v>1032</v>
      </c>
      <c r="G3675" s="41" t="s">
        <v>750</v>
      </c>
      <c r="H3675" s="41">
        <v>5</v>
      </c>
    </row>
    <row r="3676" spans="1:8" ht="15" hidden="1" customHeight="1" x14ac:dyDescent="0.25">
      <c r="A3676" s="35">
        <v>39</v>
      </c>
      <c r="B3676" s="38" t="s">
        <v>1110</v>
      </c>
      <c r="C3676" s="38" t="s">
        <v>1111</v>
      </c>
      <c r="D3676" s="38" t="s">
        <v>1112</v>
      </c>
      <c r="E3676" s="45" t="s">
        <v>17</v>
      </c>
      <c r="F3676" s="45" t="s">
        <v>1032</v>
      </c>
      <c r="G3676" s="41" t="s">
        <v>326</v>
      </c>
      <c r="H3676" s="41" t="s">
        <v>1116</v>
      </c>
    </row>
    <row r="3677" spans="1:8" ht="15" hidden="1" customHeight="1" x14ac:dyDescent="0.25">
      <c r="A3677" s="35">
        <v>39</v>
      </c>
      <c r="B3677" s="38" t="s">
        <v>1110</v>
      </c>
      <c r="C3677" s="38" t="s">
        <v>1111</v>
      </c>
      <c r="D3677" s="38" t="s">
        <v>1112</v>
      </c>
      <c r="E3677" s="45" t="s">
        <v>17</v>
      </c>
      <c r="F3677" s="45" t="s">
        <v>1032</v>
      </c>
      <c r="G3677" s="41" t="s">
        <v>752</v>
      </c>
      <c r="H3677" s="41">
        <v>0.95</v>
      </c>
    </row>
    <row r="3678" spans="1:8" ht="15" hidden="1" customHeight="1" x14ac:dyDescent="0.25">
      <c r="A3678" s="35">
        <v>39</v>
      </c>
      <c r="B3678" s="38" t="s">
        <v>1110</v>
      </c>
      <c r="C3678" s="38" t="s">
        <v>1111</v>
      </c>
      <c r="D3678" s="38" t="s">
        <v>1112</v>
      </c>
      <c r="E3678" s="45" t="s">
        <v>17</v>
      </c>
      <c r="F3678" s="45" t="s">
        <v>1032</v>
      </c>
      <c r="G3678" s="41" t="s">
        <v>753</v>
      </c>
      <c r="H3678" s="41">
        <v>0.2</v>
      </c>
    </row>
    <row r="3679" spans="1:8" ht="15" hidden="1" customHeight="1" x14ac:dyDescent="0.25">
      <c r="A3679" s="35">
        <v>39</v>
      </c>
      <c r="B3679" s="38" t="s">
        <v>1110</v>
      </c>
      <c r="C3679" s="38" t="s">
        <v>1111</v>
      </c>
      <c r="D3679" s="38" t="s">
        <v>1112</v>
      </c>
      <c r="E3679" s="45" t="s">
        <v>17</v>
      </c>
      <c r="F3679" s="45" t="s">
        <v>1032</v>
      </c>
      <c r="G3679" s="41" t="s">
        <v>754</v>
      </c>
      <c r="H3679" s="41">
        <v>1.1499999999999999</v>
      </c>
    </row>
    <row r="3680" spans="1:8" ht="15" hidden="1" customHeight="1" x14ac:dyDescent="0.25">
      <c r="A3680" s="35">
        <v>39</v>
      </c>
      <c r="B3680" s="38" t="s">
        <v>1110</v>
      </c>
      <c r="C3680" s="38" t="s">
        <v>1111</v>
      </c>
      <c r="D3680" s="38" t="s">
        <v>1112</v>
      </c>
      <c r="E3680" s="45" t="s">
        <v>17</v>
      </c>
      <c r="F3680" s="45" t="s">
        <v>1032</v>
      </c>
      <c r="G3680" s="41" t="s">
        <v>328</v>
      </c>
      <c r="H3680" s="41">
        <v>4.2</v>
      </c>
    </row>
    <row r="3681" spans="1:8" ht="15" hidden="1" customHeight="1" x14ac:dyDescent="0.25">
      <c r="A3681" s="35">
        <v>39</v>
      </c>
      <c r="B3681" s="38" t="s">
        <v>1110</v>
      </c>
      <c r="C3681" s="38" t="s">
        <v>1111</v>
      </c>
      <c r="D3681" s="38" t="s">
        <v>1112</v>
      </c>
      <c r="E3681" s="45" t="s">
        <v>17</v>
      </c>
      <c r="F3681" s="45" t="s">
        <v>1032</v>
      </c>
      <c r="G3681" s="41" t="s">
        <v>330</v>
      </c>
      <c r="H3681" s="41">
        <v>8.5</v>
      </c>
    </row>
    <row r="3682" spans="1:8" ht="15" hidden="1" customHeight="1" x14ac:dyDescent="0.25">
      <c r="A3682" s="35">
        <v>39</v>
      </c>
      <c r="B3682" s="38" t="s">
        <v>1110</v>
      </c>
      <c r="C3682" s="38" t="s">
        <v>1111</v>
      </c>
      <c r="D3682" s="38" t="s">
        <v>1112</v>
      </c>
      <c r="E3682" s="45" t="s">
        <v>17</v>
      </c>
      <c r="F3682" s="45" t="s">
        <v>1032</v>
      </c>
      <c r="G3682" s="41" t="s">
        <v>331</v>
      </c>
      <c r="H3682" s="41" t="s">
        <v>332</v>
      </c>
    </row>
    <row r="3683" spans="1:8" ht="15" hidden="1" customHeight="1" x14ac:dyDescent="0.25">
      <c r="A3683" s="35">
        <v>39</v>
      </c>
      <c r="B3683" s="38" t="s">
        <v>1110</v>
      </c>
      <c r="C3683" s="38" t="s">
        <v>1111</v>
      </c>
      <c r="D3683" s="38" t="s">
        <v>1112</v>
      </c>
      <c r="E3683" s="45" t="s">
        <v>17</v>
      </c>
      <c r="F3683" s="45" t="s">
        <v>1032</v>
      </c>
      <c r="G3683" s="41" t="s">
        <v>333</v>
      </c>
      <c r="H3683" s="41" t="s">
        <v>334</v>
      </c>
    </row>
    <row r="3684" spans="1:8" ht="15" hidden="1" customHeight="1" x14ac:dyDescent="0.25">
      <c r="A3684" s="35">
        <v>39</v>
      </c>
      <c r="B3684" s="38" t="s">
        <v>1110</v>
      </c>
      <c r="C3684" s="38" t="s">
        <v>1111</v>
      </c>
      <c r="D3684" s="38" t="s">
        <v>1112</v>
      </c>
      <c r="E3684" s="45" t="s">
        <v>17</v>
      </c>
      <c r="F3684" s="45" t="s">
        <v>1032</v>
      </c>
      <c r="G3684" s="41" t="s">
        <v>335</v>
      </c>
      <c r="H3684" s="41">
        <v>18</v>
      </c>
    </row>
    <row r="3685" spans="1:8" ht="15" hidden="1" customHeight="1" x14ac:dyDescent="0.25">
      <c r="A3685" s="35">
        <v>39</v>
      </c>
      <c r="B3685" s="38" t="s">
        <v>1110</v>
      </c>
      <c r="C3685" s="38" t="s">
        <v>1111</v>
      </c>
      <c r="D3685" s="38" t="s">
        <v>1112</v>
      </c>
      <c r="E3685" s="45" t="s">
        <v>17</v>
      </c>
      <c r="F3685" s="45" t="s">
        <v>1032</v>
      </c>
      <c r="G3685" s="41" t="s">
        <v>336</v>
      </c>
      <c r="H3685" s="41" t="s">
        <v>1117</v>
      </c>
    </row>
    <row r="3686" spans="1:8" ht="15" hidden="1" customHeight="1" x14ac:dyDescent="0.25">
      <c r="A3686" s="35">
        <v>39</v>
      </c>
      <c r="B3686" s="38" t="s">
        <v>1110</v>
      </c>
      <c r="C3686" s="38" t="s">
        <v>1111</v>
      </c>
      <c r="D3686" s="38" t="s">
        <v>1112</v>
      </c>
      <c r="E3686" s="45" t="s">
        <v>17</v>
      </c>
      <c r="F3686" s="45" t="s">
        <v>1032</v>
      </c>
      <c r="G3686" s="41" t="s">
        <v>757</v>
      </c>
      <c r="H3686" s="41">
        <v>5.2</v>
      </c>
    </row>
    <row r="3687" spans="1:8" ht="15" hidden="1" customHeight="1" x14ac:dyDescent="0.25">
      <c r="A3687" s="35">
        <v>39</v>
      </c>
      <c r="B3687" s="38" t="s">
        <v>1110</v>
      </c>
      <c r="C3687" s="38" t="s">
        <v>1111</v>
      </c>
      <c r="D3687" s="38" t="s">
        <v>1112</v>
      </c>
      <c r="E3687" s="45" t="s">
        <v>17</v>
      </c>
      <c r="F3687" s="45" t="s">
        <v>1032</v>
      </c>
      <c r="G3687" s="41" t="s">
        <v>758</v>
      </c>
      <c r="H3687" s="41">
        <v>1.5</v>
      </c>
    </row>
    <row r="3688" spans="1:8" ht="15" hidden="1" customHeight="1" x14ac:dyDescent="0.25">
      <c r="A3688" s="35">
        <v>39</v>
      </c>
      <c r="B3688" s="38" t="s">
        <v>1110</v>
      </c>
      <c r="C3688" s="38" t="s">
        <v>1111</v>
      </c>
      <c r="D3688" s="38" t="s">
        <v>1112</v>
      </c>
      <c r="E3688" s="45" t="s">
        <v>17</v>
      </c>
      <c r="F3688" s="45" t="s">
        <v>1032</v>
      </c>
      <c r="G3688" s="41" t="s">
        <v>759</v>
      </c>
      <c r="H3688" s="41">
        <v>5.5</v>
      </c>
    </row>
    <row r="3689" spans="1:8" ht="15" hidden="1" customHeight="1" x14ac:dyDescent="0.25">
      <c r="A3689" s="35">
        <v>39</v>
      </c>
      <c r="B3689" s="38" t="s">
        <v>1110</v>
      </c>
      <c r="C3689" s="38" t="s">
        <v>1111</v>
      </c>
      <c r="D3689" s="38" t="s">
        <v>1112</v>
      </c>
      <c r="E3689" s="45" t="s">
        <v>17</v>
      </c>
      <c r="F3689" s="45" t="s">
        <v>1032</v>
      </c>
      <c r="G3689" s="41" t="s">
        <v>760</v>
      </c>
      <c r="H3689" s="41" t="s">
        <v>1118</v>
      </c>
    </row>
    <row r="3690" spans="1:8" ht="15" hidden="1" customHeight="1" x14ac:dyDescent="0.25">
      <c r="A3690" s="35">
        <v>39</v>
      </c>
      <c r="B3690" s="38" t="s">
        <v>1110</v>
      </c>
      <c r="C3690" s="38" t="s">
        <v>1111</v>
      </c>
      <c r="D3690" s="38" t="s">
        <v>1112</v>
      </c>
      <c r="E3690" s="45" t="s">
        <v>17</v>
      </c>
      <c r="F3690" s="45" t="s">
        <v>1032</v>
      </c>
      <c r="G3690" s="41" t="s">
        <v>762</v>
      </c>
      <c r="H3690" s="41">
        <v>5.13</v>
      </c>
    </row>
    <row r="3691" spans="1:8" ht="15" hidden="1" customHeight="1" x14ac:dyDescent="0.25">
      <c r="A3691" s="35">
        <v>39</v>
      </c>
      <c r="B3691" s="38" t="s">
        <v>1110</v>
      </c>
      <c r="C3691" s="38" t="s">
        <v>1111</v>
      </c>
      <c r="D3691" s="38" t="s">
        <v>1112</v>
      </c>
      <c r="E3691" s="45" t="s">
        <v>17</v>
      </c>
      <c r="F3691" s="45" t="s">
        <v>1032</v>
      </c>
      <c r="G3691" s="41" t="s">
        <v>764</v>
      </c>
      <c r="H3691" s="41">
        <v>0.87</v>
      </c>
    </row>
    <row r="3692" spans="1:8" ht="15" hidden="1" customHeight="1" x14ac:dyDescent="0.25">
      <c r="A3692" s="35">
        <v>39</v>
      </c>
      <c r="B3692" s="38" t="s">
        <v>1110</v>
      </c>
      <c r="C3692" s="38" t="s">
        <v>1111</v>
      </c>
      <c r="D3692" s="38" t="s">
        <v>1112</v>
      </c>
      <c r="E3692" s="45" t="s">
        <v>17</v>
      </c>
      <c r="F3692" s="45" t="s">
        <v>1032</v>
      </c>
      <c r="G3692" s="41" t="s">
        <v>765</v>
      </c>
      <c r="H3692" s="41">
        <v>6.52</v>
      </c>
    </row>
    <row r="3693" spans="1:8" ht="15" hidden="1" customHeight="1" x14ac:dyDescent="0.25">
      <c r="A3693" s="35">
        <v>39</v>
      </c>
      <c r="B3693" s="38" t="s">
        <v>1110</v>
      </c>
      <c r="C3693" s="38" t="s">
        <v>1111</v>
      </c>
      <c r="D3693" s="38" t="s">
        <v>1112</v>
      </c>
      <c r="E3693" s="45" t="s">
        <v>17</v>
      </c>
      <c r="F3693" s="45" t="s">
        <v>1032</v>
      </c>
      <c r="G3693" s="41" t="s">
        <v>340</v>
      </c>
      <c r="H3693" s="41" t="s">
        <v>1119</v>
      </c>
    </row>
    <row r="3694" spans="1:8" ht="15" hidden="1" customHeight="1" x14ac:dyDescent="0.25">
      <c r="A3694" s="35">
        <v>39</v>
      </c>
      <c r="B3694" s="38" t="s">
        <v>1110</v>
      </c>
      <c r="C3694" s="38" t="s">
        <v>1111</v>
      </c>
      <c r="D3694" s="38" t="s">
        <v>1112</v>
      </c>
      <c r="E3694" s="45" t="s">
        <v>17</v>
      </c>
      <c r="F3694" s="45" t="s">
        <v>1032</v>
      </c>
      <c r="G3694" s="41" t="s">
        <v>1042</v>
      </c>
      <c r="H3694" s="41">
        <v>1.18</v>
      </c>
    </row>
    <row r="3695" spans="1:8" ht="15" hidden="1" customHeight="1" x14ac:dyDescent="0.25">
      <c r="A3695" s="35">
        <v>39</v>
      </c>
      <c r="B3695" s="38" t="s">
        <v>1110</v>
      </c>
      <c r="C3695" s="38" t="s">
        <v>1111</v>
      </c>
      <c r="D3695" s="38" t="s">
        <v>1112</v>
      </c>
      <c r="E3695" s="45" t="s">
        <v>17</v>
      </c>
      <c r="F3695" s="45" t="s">
        <v>1032</v>
      </c>
      <c r="G3695" s="41" t="s">
        <v>769</v>
      </c>
      <c r="H3695" s="41">
        <v>0.2</v>
      </c>
    </row>
    <row r="3696" spans="1:8" ht="15" hidden="1" customHeight="1" x14ac:dyDescent="0.25">
      <c r="A3696" s="35">
        <v>39</v>
      </c>
      <c r="B3696" s="38" t="s">
        <v>1110</v>
      </c>
      <c r="C3696" s="38" t="s">
        <v>1111</v>
      </c>
      <c r="D3696" s="38" t="s">
        <v>1112</v>
      </c>
      <c r="E3696" s="45" t="s">
        <v>17</v>
      </c>
      <c r="F3696" s="45" t="s">
        <v>1032</v>
      </c>
      <c r="G3696" s="41" t="s">
        <v>770</v>
      </c>
      <c r="H3696" s="41">
        <v>1.5</v>
      </c>
    </row>
    <row r="3697" spans="1:8" ht="15" hidden="1" customHeight="1" x14ac:dyDescent="0.25">
      <c r="A3697" s="35">
        <v>39</v>
      </c>
      <c r="B3697" s="38" t="s">
        <v>1110</v>
      </c>
      <c r="C3697" s="38" t="s">
        <v>1111</v>
      </c>
      <c r="D3697" s="38" t="s">
        <v>1112</v>
      </c>
      <c r="E3697" s="45" t="s">
        <v>17</v>
      </c>
      <c r="F3697" s="45" t="s">
        <v>1032</v>
      </c>
      <c r="G3697" s="41" t="s">
        <v>342</v>
      </c>
      <c r="H3697" s="41">
        <v>4.4000000000000004</v>
      </c>
    </row>
    <row r="3698" spans="1:8" ht="15" hidden="1" customHeight="1" x14ac:dyDescent="0.25">
      <c r="A3698" s="35">
        <v>39</v>
      </c>
      <c r="B3698" s="38" t="s">
        <v>1110</v>
      </c>
      <c r="C3698" s="38" t="s">
        <v>1111</v>
      </c>
      <c r="D3698" s="38" t="s">
        <v>1112</v>
      </c>
      <c r="E3698" s="45" t="s">
        <v>17</v>
      </c>
      <c r="F3698" s="45" t="s">
        <v>1032</v>
      </c>
      <c r="G3698" s="41" t="s">
        <v>344</v>
      </c>
      <c r="H3698" s="41">
        <v>4.5999999999999996</v>
      </c>
    </row>
    <row r="3699" spans="1:8" ht="15" hidden="1" customHeight="1" x14ac:dyDescent="0.25">
      <c r="A3699" s="35">
        <v>39</v>
      </c>
      <c r="B3699" s="38" t="s">
        <v>1110</v>
      </c>
      <c r="C3699" s="38" t="s">
        <v>1111</v>
      </c>
      <c r="D3699" s="38" t="s">
        <v>1112</v>
      </c>
      <c r="E3699" s="45" t="s">
        <v>17</v>
      </c>
      <c r="F3699" s="45" t="s">
        <v>1032</v>
      </c>
      <c r="G3699" s="41" t="s">
        <v>345</v>
      </c>
      <c r="H3699" s="41" t="s">
        <v>332</v>
      </c>
    </row>
    <row r="3700" spans="1:8" ht="15" hidden="1" customHeight="1" x14ac:dyDescent="0.25">
      <c r="A3700" s="35">
        <v>39</v>
      </c>
      <c r="B3700" s="38" t="s">
        <v>1110</v>
      </c>
      <c r="C3700" s="38" t="s">
        <v>1111</v>
      </c>
      <c r="D3700" s="38" t="s">
        <v>1112</v>
      </c>
      <c r="E3700" s="45" t="s">
        <v>17</v>
      </c>
      <c r="F3700" s="45" t="s">
        <v>1032</v>
      </c>
      <c r="G3700" s="41" t="s">
        <v>346</v>
      </c>
      <c r="H3700" s="41" t="s">
        <v>453</v>
      </c>
    </row>
    <row r="3701" spans="1:8" ht="15" hidden="1" customHeight="1" x14ac:dyDescent="0.25">
      <c r="A3701" s="35">
        <v>39</v>
      </c>
      <c r="B3701" s="38" t="s">
        <v>1110</v>
      </c>
      <c r="C3701" s="38" t="s">
        <v>1111</v>
      </c>
      <c r="D3701" s="38" t="s">
        <v>1112</v>
      </c>
      <c r="E3701" s="45" t="s">
        <v>17</v>
      </c>
      <c r="F3701" s="45" t="s">
        <v>1032</v>
      </c>
      <c r="G3701" s="41" t="s">
        <v>347</v>
      </c>
      <c r="H3701" s="41" t="s">
        <v>1043</v>
      </c>
    </row>
    <row r="3702" spans="1:8" ht="15" hidden="1" customHeight="1" x14ac:dyDescent="0.25">
      <c r="A3702" s="35">
        <v>39</v>
      </c>
      <c r="B3702" s="38" t="s">
        <v>1110</v>
      </c>
      <c r="C3702" s="38" t="s">
        <v>1111</v>
      </c>
      <c r="D3702" s="38" t="s">
        <v>1112</v>
      </c>
      <c r="E3702" s="45" t="s">
        <v>17</v>
      </c>
      <c r="F3702" s="45" t="s">
        <v>1032</v>
      </c>
      <c r="G3702" s="41" t="s">
        <v>1044</v>
      </c>
      <c r="H3702" s="41" t="s">
        <v>1045</v>
      </c>
    </row>
    <row r="3703" spans="1:8" ht="15" hidden="1" customHeight="1" x14ac:dyDescent="0.25">
      <c r="A3703" s="35">
        <v>39</v>
      </c>
      <c r="B3703" s="38" t="s">
        <v>1110</v>
      </c>
      <c r="C3703" s="38" t="s">
        <v>1111</v>
      </c>
      <c r="D3703" s="38" t="s">
        <v>1112</v>
      </c>
      <c r="E3703" s="45" t="s">
        <v>17</v>
      </c>
      <c r="F3703" s="45" t="s">
        <v>1032</v>
      </c>
      <c r="G3703" s="41" t="s">
        <v>1046</v>
      </c>
      <c r="H3703" s="41" t="s">
        <v>1047</v>
      </c>
    </row>
    <row r="3704" spans="1:8" ht="15" hidden="1" customHeight="1" x14ac:dyDescent="0.25">
      <c r="A3704" s="35">
        <v>39</v>
      </c>
      <c r="B3704" s="38" t="s">
        <v>1110</v>
      </c>
      <c r="C3704" s="38" t="s">
        <v>1111</v>
      </c>
      <c r="D3704" s="38" t="s">
        <v>1112</v>
      </c>
      <c r="E3704" s="45" t="s">
        <v>17</v>
      </c>
      <c r="F3704" s="45" t="s">
        <v>1032</v>
      </c>
      <c r="G3704" s="41" t="s">
        <v>1048</v>
      </c>
      <c r="H3704" s="41">
        <v>1</v>
      </c>
    </row>
    <row r="3705" spans="1:8" ht="15" hidden="1" customHeight="1" x14ac:dyDescent="0.25">
      <c r="A3705" s="35">
        <v>39</v>
      </c>
      <c r="B3705" s="38" t="s">
        <v>1110</v>
      </c>
      <c r="C3705" s="38" t="s">
        <v>1111</v>
      </c>
      <c r="D3705" s="38" t="s">
        <v>1112</v>
      </c>
      <c r="E3705" s="45" t="s">
        <v>17</v>
      </c>
      <c r="F3705" s="45" t="s">
        <v>1032</v>
      </c>
      <c r="G3705" s="41" t="s">
        <v>356</v>
      </c>
      <c r="H3705" s="41">
        <v>1620</v>
      </c>
    </row>
    <row r="3706" spans="1:8" ht="15" hidden="1" customHeight="1" x14ac:dyDescent="0.25">
      <c r="A3706" s="35">
        <v>39</v>
      </c>
      <c r="B3706" s="38" t="s">
        <v>1110</v>
      </c>
      <c r="C3706" s="38" t="s">
        <v>1111</v>
      </c>
      <c r="D3706" s="38" t="s">
        <v>1112</v>
      </c>
      <c r="E3706" s="45" t="s">
        <v>17</v>
      </c>
      <c r="F3706" s="45" t="s">
        <v>1032</v>
      </c>
      <c r="G3706" s="41" t="s">
        <v>357</v>
      </c>
      <c r="H3706" s="41">
        <v>49</v>
      </c>
    </row>
    <row r="3707" spans="1:8" ht="15" hidden="1" customHeight="1" x14ac:dyDescent="0.25">
      <c r="A3707" s="35">
        <v>39</v>
      </c>
      <c r="B3707" s="38" t="s">
        <v>1110</v>
      </c>
      <c r="C3707" s="38" t="s">
        <v>1111</v>
      </c>
      <c r="D3707" s="38" t="s">
        <v>1112</v>
      </c>
      <c r="E3707" s="45" t="s">
        <v>17</v>
      </c>
      <c r="F3707" s="45" t="s">
        <v>1032</v>
      </c>
      <c r="G3707" s="41" t="s">
        <v>358</v>
      </c>
      <c r="H3707" s="41" t="s">
        <v>17</v>
      </c>
    </row>
    <row r="3708" spans="1:8" ht="15" hidden="1" customHeight="1" x14ac:dyDescent="0.25">
      <c r="A3708" s="35">
        <v>39</v>
      </c>
      <c r="B3708" s="38" t="s">
        <v>1110</v>
      </c>
      <c r="C3708" s="38" t="s">
        <v>1111</v>
      </c>
      <c r="D3708" s="38" t="s">
        <v>1112</v>
      </c>
      <c r="E3708" s="45" t="s">
        <v>17</v>
      </c>
      <c r="F3708" s="45" t="s">
        <v>1032</v>
      </c>
      <c r="G3708" s="41" t="s">
        <v>360</v>
      </c>
      <c r="H3708" s="41" t="s">
        <v>361</v>
      </c>
    </row>
    <row r="3709" spans="1:8" ht="15" hidden="1" customHeight="1" x14ac:dyDescent="0.25">
      <c r="A3709" s="35">
        <v>39</v>
      </c>
      <c r="B3709" s="38" t="s">
        <v>1110</v>
      </c>
      <c r="C3709" s="38" t="s">
        <v>1111</v>
      </c>
      <c r="D3709" s="38" t="s">
        <v>1112</v>
      </c>
      <c r="E3709" s="45" t="s">
        <v>17</v>
      </c>
      <c r="F3709" s="45" t="s">
        <v>1032</v>
      </c>
      <c r="G3709" s="41" t="s">
        <v>362</v>
      </c>
      <c r="H3709" s="41" t="s">
        <v>363</v>
      </c>
    </row>
    <row r="3710" spans="1:8" ht="15" hidden="1" customHeight="1" x14ac:dyDescent="0.25">
      <c r="A3710" s="35">
        <v>39</v>
      </c>
      <c r="B3710" s="38" t="s">
        <v>1110</v>
      </c>
      <c r="C3710" s="38" t="s">
        <v>1111</v>
      </c>
      <c r="D3710" s="38" t="s">
        <v>1112</v>
      </c>
      <c r="E3710" s="45" t="s">
        <v>17</v>
      </c>
      <c r="F3710" s="45" t="s">
        <v>1032</v>
      </c>
      <c r="G3710" s="41" t="s">
        <v>364</v>
      </c>
      <c r="H3710" s="41">
        <v>1020</v>
      </c>
    </row>
    <row r="3711" spans="1:8" ht="15" hidden="1" customHeight="1" x14ac:dyDescent="0.25">
      <c r="A3711" s="35">
        <v>39</v>
      </c>
      <c r="B3711" s="38" t="s">
        <v>1110</v>
      </c>
      <c r="C3711" s="38" t="s">
        <v>1111</v>
      </c>
      <c r="D3711" s="38" t="s">
        <v>1112</v>
      </c>
      <c r="E3711" s="45" t="s">
        <v>17</v>
      </c>
      <c r="F3711" s="45" t="s">
        <v>1032</v>
      </c>
      <c r="G3711" s="41" t="s">
        <v>781</v>
      </c>
      <c r="H3711" s="41">
        <v>0</v>
      </c>
    </row>
    <row r="3712" spans="1:8" ht="15" hidden="1" customHeight="1" x14ac:dyDescent="0.25">
      <c r="A3712" s="35">
        <v>39</v>
      </c>
      <c r="B3712" s="38" t="s">
        <v>1110</v>
      </c>
      <c r="C3712" s="38" t="s">
        <v>1111</v>
      </c>
      <c r="D3712" s="38" t="s">
        <v>1112</v>
      </c>
      <c r="E3712" s="45" t="s">
        <v>17</v>
      </c>
      <c r="F3712" s="45" t="s">
        <v>1032</v>
      </c>
      <c r="G3712" s="41" t="s">
        <v>367</v>
      </c>
      <c r="H3712" s="41" t="s">
        <v>1049</v>
      </c>
    </row>
    <row r="3713" spans="1:8" ht="15" hidden="1" customHeight="1" x14ac:dyDescent="0.25">
      <c r="A3713" s="35">
        <v>39</v>
      </c>
      <c r="B3713" s="38" t="s">
        <v>1110</v>
      </c>
      <c r="C3713" s="38" t="s">
        <v>1111</v>
      </c>
      <c r="D3713" s="38" t="s">
        <v>1112</v>
      </c>
      <c r="E3713" s="45" t="s">
        <v>17</v>
      </c>
      <c r="F3713" s="45" t="s">
        <v>1032</v>
      </c>
      <c r="G3713" s="41" t="s">
        <v>787</v>
      </c>
      <c r="H3713" s="41">
        <v>750</v>
      </c>
    </row>
    <row r="3714" spans="1:8" ht="15" hidden="1" customHeight="1" x14ac:dyDescent="0.25">
      <c r="A3714" s="35">
        <v>39</v>
      </c>
      <c r="B3714" s="38" t="s">
        <v>1110</v>
      </c>
      <c r="C3714" s="38" t="s">
        <v>1111</v>
      </c>
      <c r="D3714" s="38" t="s">
        <v>1112</v>
      </c>
      <c r="E3714" s="45" t="s">
        <v>17</v>
      </c>
      <c r="F3714" s="45" t="s">
        <v>1032</v>
      </c>
      <c r="G3714" s="41" t="s">
        <v>788</v>
      </c>
      <c r="H3714" s="41">
        <v>570</v>
      </c>
    </row>
    <row r="3715" spans="1:8" ht="15" hidden="1" customHeight="1" x14ac:dyDescent="0.25">
      <c r="A3715" s="35">
        <v>39</v>
      </c>
      <c r="B3715" s="38" t="s">
        <v>1110</v>
      </c>
      <c r="C3715" s="38" t="s">
        <v>1111</v>
      </c>
      <c r="D3715" s="38" t="s">
        <v>1112</v>
      </c>
      <c r="E3715" s="45" t="s">
        <v>17</v>
      </c>
      <c r="F3715" s="45" t="s">
        <v>1032</v>
      </c>
      <c r="G3715" s="41" t="s">
        <v>789</v>
      </c>
      <c r="H3715" s="41">
        <v>280</v>
      </c>
    </row>
    <row r="3716" spans="1:8" ht="15" hidden="1" customHeight="1" x14ac:dyDescent="0.25">
      <c r="A3716" s="35">
        <v>39</v>
      </c>
      <c r="B3716" s="38" t="s">
        <v>1110</v>
      </c>
      <c r="C3716" s="38" t="s">
        <v>1111</v>
      </c>
      <c r="D3716" s="38" t="s">
        <v>1112</v>
      </c>
      <c r="E3716" s="45" t="s">
        <v>17</v>
      </c>
      <c r="F3716" s="45" t="s">
        <v>1032</v>
      </c>
      <c r="G3716" s="41" t="s">
        <v>371</v>
      </c>
      <c r="H3716" s="41" t="s">
        <v>1050</v>
      </c>
    </row>
    <row r="3717" spans="1:8" ht="15" hidden="1" customHeight="1" x14ac:dyDescent="0.25">
      <c r="A3717" s="35">
        <v>39</v>
      </c>
      <c r="B3717" s="38" t="s">
        <v>1110</v>
      </c>
      <c r="C3717" s="38" t="s">
        <v>1111</v>
      </c>
      <c r="D3717" s="38" t="s">
        <v>1112</v>
      </c>
      <c r="E3717" s="45" t="s">
        <v>17</v>
      </c>
      <c r="F3717" s="45" t="s">
        <v>1032</v>
      </c>
      <c r="G3717" s="41" t="s">
        <v>795</v>
      </c>
      <c r="H3717" s="41">
        <v>905</v>
      </c>
    </row>
    <row r="3718" spans="1:8" ht="15" hidden="1" customHeight="1" x14ac:dyDescent="0.25">
      <c r="A3718" s="35">
        <v>39</v>
      </c>
      <c r="B3718" s="38" t="s">
        <v>1110</v>
      </c>
      <c r="C3718" s="38" t="s">
        <v>1111</v>
      </c>
      <c r="D3718" s="38" t="s">
        <v>1112</v>
      </c>
      <c r="E3718" s="45" t="s">
        <v>17</v>
      </c>
      <c r="F3718" s="45" t="s">
        <v>1032</v>
      </c>
      <c r="G3718" s="41" t="s">
        <v>796</v>
      </c>
      <c r="H3718" s="41">
        <v>633</v>
      </c>
    </row>
    <row r="3719" spans="1:8" ht="15" hidden="1" customHeight="1" x14ac:dyDescent="0.25">
      <c r="A3719" s="35">
        <v>39</v>
      </c>
      <c r="B3719" s="38" t="s">
        <v>1110</v>
      </c>
      <c r="C3719" s="38" t="s">
        <v>1111</v>
      </c>
      <c r="D3719" s="38" t="s">
        <v>1112</v>
      </c>
      <c r="E3719" s="45" t="s">
        <v>17</v>
      </c>
      <c r="F3719" s="45" t="s">
        <v>1032</v>
      </c>
      <c r="G3719" s="41" t="s">
        <v>797</v>
      </c>
      <c r="H3719" s="41">
        <v>394</v>
      </c>
    </row>
    <row r="3720" spans="1:8" ht="15" hidden="1" customHeight="1" x14ac:dyDescent="0.25">
      <c r="A3720" s="35">
        <v>39</v>
      </c>
      <c r="B3720" s="38" t="s">
        <v>1110</v>
      </c>
      <c r="C3720" s="38" t="s">
        <v>1111</v>
      </c>
      <c r="D3720" s="38" t="s">
        <v>1112</v>
      </c>
      <c r="E3720" s="45" t="s">
        <v>17</v>
      </c>
      <c r="F3720" s="45" t="s">
        <v>1032</v>
      </c>
      <c r="G3720" s="41" t="s">
        <v>374</v>
      </c>
      <c r="H3720" s="41">
        <v>41</v>
      </c>
    </row>
    <row r="3721" spans="1:8" ht="15" hidden="1" customHeight="1" x14ac:dyDescent="0.25">
      <c r="A3721" s="35">
        <v>39</v>
      </c>
      <c r="B3721" s="38" t="s">
        <v>1110</v>
      </c>
      <c r="C3721" s="38" t="s">
        <v>1111</v>
      </c>
      <c r="D3721" s="38" t="s">
        <v>1112</v>
      </c>
      <c r="E3721" s="45" t="s">
        <v>17</v>
      </c>
      <c r="F3721" s="45" t="s">
        <v>1032</v>
      </c>
      <c r="G3721" s="41" t="s">
        <v>376</v>
      </c>
      <c r="H3721" s="41">
        <v>42</v>
      </c>
    </row>
    <row r="3722" spans="1:8" ht="15" hidden="1" customHeight="1" x14ac:dyDescent="0.25">
      <c r="A3722" s="35">
        <v>39</v>
      </c>
      <c r="B3722" s="38" t="s">
        <v>1110</v>
      </c>
      <c r="C3722" s="38" t="s">
        <v>1111</v>
      </c>
      <c r="D3722" s="38" t="s">
        <v>1112</v>
      </c>
      <c r="E3722" s="45" t="s">
        <v>17</v>
      </c>
      <c r="F3722" s="45" t="s">
        <v>1032</v>
      </c>
      <c r="G3722" s="41" t="s">
        <v>377</v>
      </c>
      <c r="H3722" s="41" t="s">
        <v>1051</v>
      </c>
    </row>
    <row r="3723" spans="1:8" ht="15" hidden="1" customHeight="1" x14ac:dyDescent="0.25">
      <c r="A3723" s="35">
        <v>39</v>
      </c>
      <c r="B3723" s="38" t="s">
        <v>1110</v>
      </c>
      <c r="C3723" s="38" t="s">
        <v>1111</v>
      </c>
      <c r="D3723" s="38" t="s">
        <v>1112</v>
      </c>
      <c r="E3723" s="45" t="s">
        <v>17</v>
      </c>
      <c r="F3723" s="45" t="s">
        <v>1032</v>
      </c>
      <c r="G3723" s="41" t="s">
        <v>379</v>
      </c>
      <c r="H3723" s="41" t="s">
        <v>1052</v>
      </c>
    </row>
    <row r="3724" spans="1:8" ht="15" hidden="1" customHeight="1" x14ac:dyDescent="0.25">
      <c r="A3724" s="35">
        <v>39</v>
      </c>
      <c r="B3724" s="38" t="s">
        <v>1110</v>
      </c>
      <c r="C3724" s="38" t="s">
        <v>1111</v>
      </c>
      <c r="D3724" s="38" t="s">
        <v>1112</v>
      </c>
      <c r="E3724" s="45" t="s">
        <v>17</v>
      </c>
      <c r="F3724" s="45" t="s">
        <v>1032</v>
      </c>
      <c r="G3724" s="41" t="s">
        <v>1053</v>
      </c>
      <c r="H3724" s="41">
        <v>35</v>
      </c>
    </row>
    <row r="3725" spans="1:8" ht="15" hidden="1" customHeight="1" x14ac:dyDescent="0.25">
      <c r="A3725" s="35">
        <v>39</v>
      </c>
      <c r="B3725" s="38" t="s">
        <v>1110</v>
      </c>
      <c r="C3725" s="38" t="s">
        <v>1111</v>
      </c>
      <c r="D3725" s="38" t="s">
        <v>1112</v>
      </c>
      <c r="E3725" s="45" t="s">
        <v>17</v>
      </c>
      <c r="F3725" s="45" t="s">
        <v>1032</v>
      </c>
      <c r="G3725" s="41" t="s">
        <v>1054</v>
      </c>
      <c r="H3725" s="41">
        <v>25</v>
      </c>
    </row>
    <row r="3726" spans="1:8" ht="15" hidden="1" customHeight="1" x14ac:dyDescent="0.25">
      <c r="A3726" s="35">
        <v>39</v>
      </c>
      <c r="B3726" s="38" t="s">
        <v>1110</v>
      </c>
      <c r="C3726" s="38" t="s">
        <v>1111</v>
      </c>
      <c r="D3726" s="38" t="s">
        <v>1112</v>
      </c>
      <c r="E3726" s="45" t="s">
        <v>17</v>
      </c>
      <c r="F3726" s="45" t="s">
        <v>1032</v>
      </c>
      <c r="G3726" s="41" t="s">
        <v>382</v>
      </c>
      <c r="H3726" s="41">
        <v>10</v>
      </c>
    </row>
    <row r="3727" spans="1:8" ht="15" hidden="1" customHeight="1" x14ac:dyDescent="0.25">
      <c r="A3727" s="35">
        <v>39</v>
      </c>
      <c r="B3727" s="38" t="s">
        <v>1110</v>
      </c>
      <c r="C3727" s="38" t="s">
        <v>1111</v>
      </c>
      <c r="D3727" s="38" t="s">
        <v>1112</v>
      </c>
      <c r="E3727" s="45" t="s">
        <v>17</v>
      </c>
      <c r="F3727" s="45" t="s">
        <v>1032</v>
      </c>
      <c r="G3727" s="41" t="s">
        <v>798</v>
      </c>
      <c r="H3727" s="41">
        <v>10</v>
      </c>
    </row>
    <row r="3728" spans="1:8" ht="15" hidden="1" customHeight="1" x14ac:dyDescent="0.25">
      <c r="A3728" s="35">
        <v>39</v>
      </c>
      <c r="B3728" s="38" t="s">
        <v>1110</v>
      </c>
      <c r="C3728" s="38" t="s">
        <v>1111</v>
      </c>
      <c r="D3728" s="38" t="s">
        <v>1112</v>
      </c>
      <c r="E3728" s="45" t="s">
        <v>17</v>
      </c>
      <c r="F3728" s="45" t="s">
        <v>1032</v>
      </c>
      <c r="G3728" s="41" t="s">
        <v>383</v>
      </c>
      <c r="H3728" s="41">
        <v>3</v>
      </c>
    </row>
    <row r="3729" spans="1:8" ht="15" hidden="1" customHeight="1" x14ac:dyDescent="0.25">
      <c r="A3729" s="35">
        <v>39</v>
      </c>
      <c r="B3729" s="38" t="s">
        <v>1110</v>
      </c>
      <c r="C3729" s="38" t="s">
        <v>1111</v>
      </c>
      <c r="D3729" s="38" t="s">
        <v>1112</v>
      </c>
      <c r="E3729" s="45" t="s">
        <v>17</v>
      </c>
      <c r="F3729" s="45" t="s">
        <v>1032</v>
      </c>
      <c r="G3729" s="41" t="s">
        <v>384</v>
      </c>
      <c r="H3729" s="41">
        <v>35</v>
      </c>
    </row>
    <row r="3730" spans="1:8" ht="15" hidden="1" customHeight="1" x14ac:dyDescent="0.25">
      <c r="A3730" s="35">
        <v>39</v>
      </c>
      <c r="B3730" s="38" t="s">
        <v>1110</v>
      </c>
      <c r="C3730" s="38" t="s">
        <v>1111</v>
      </c>
      <c r="D3730" s="38" t="s">
        <v>1112</v>
      </c>
      <c r="E3730" s="45" t="s">
        <v>17</v>
      </c>
      <c r="F3730" s="45" t="s">
        <v>1032</v>
      </c>
      <c r="G3730" s="41" t="s">
        <v>1055</v>
      </c>
      <c r="H3730" s="41">
        <v>5</v>
      </c>
    </row>
    <row r="3731" spans="1:8" ht="15" hidden="1" customHeight="1" x14ac:dyDescent="0.25">
      <c r="A3731" s="35">
        <v>39</v>
      </c>
      <c r="B3731" s="38" t="s">
        <v>1110</v>
      </c>
      <c r="C3731" s="38" t="s">
        <v>1111</v>
      </c>
      <c r="D3731" s="38" t="s">
        <v>1112</v>
      </c>
      <c r="E3731" s="45" t="s">
        <v>17</v>
      </c>
      <c r="F3731" s="45" t="s">
        <v>1032</v>
      </c>
      <c r="G3731" s="41" t="s">
        <v>799</v>
      </c>
      <c r="H3731" s="41" t="s">
        <v>585</v>
      </c>
    </row>
    <row r="3732" spans="1:8" ht="15" hidden="1" customHeight="1" x14ac:dyDescent="0.25">
      <c r="A3732" s="35">
        <v>39</v>
      </c>
      <c r="B3732" s="38" t="s">
        <v>1110</v>
      </c>
      <c r="C3732" s="38" t="s">
        <v>1111</v>
      </c>
      <c r="D3732" s="38" t="s">
        <v>1112</v>
      </c>
      <c r="E3732" s="45" t="s">
        <v>17</v>
      </c>
      <c r="F3732" s="45" t="s">
        <v>1032</v>
      </c>
      <c r="G3732" s="41" t="s">
        <v>801</v>
      </c>
      <c r="H3732" s="41">
        <v>-10</v>
      </c>
    </row>
    <row r="3733" spans="1:8" ht="15" hidden="1" customHeight="1" x14ac:dyDescent="0.25">
      <c r="A3733" s="35">
        <v>39</v>
      </c>
      <c r="B3733" s="38" t="s">
        <v>1110</v>
      </c>
      <c r="C3733" s="38" t="s">
        <v>1111</v>
      </c>
      <c r="D3733" s="38" t="s">
        <v>1112</v>
      </c>
      <c r="E3733" s="45" t="s">
        <v>17</v>
      </c>
      <c r="F3733" s="45" t="s">
        <v>1032</v>
      </c>
      <c r="G3733" s="41" t="s">
        <v>802</v>
      </c>
      <c r="H3733" s="41">
        <v>46</v>
      </c>
    </row>
    <row r="3734" spans="1:8" ht="15" hidden="1" customHeight="1" x14ac:dyDescent="0.25">
      <c r="A3734" s="35">
        <v>39</v>
      </c>
      <c r="B3734" s="38" t="s">
        <v>1110</v>
      </c>
      <c r="C3734" s="38" t="s">
        <v>1111</v>
      </c>
      <c r="D3734" s="38" t="s">
        <v>1112</v>
      </c>
      <c r="E3734" s="45" t="s">
        <v>17</v>
      </c>
      <c r="F3734" s="45" t="s">
        <v>1032</v>
      </c>
      <c r="G3734" s="41" t="s">
        <v>803</v>
      </c>
      <c r="H3734" s="41" t="s">
        <v>804</v>
      </c>
    </row>
    <row r="3735" spans="1:8" ht="15" hidden="1" customHeight="1" x14ac:dyDescent="0.25">
      <c r="A3735" s="35">
        <v>39</v>
      </c>
      <c r="B3735" s="38" t="s">
        <v>1110</v>
      </c>
      <c r="C3735" s="38" t="s">
        <v>1111</v>
      </c>
      <c r="D3735" s="38" t="s">
        <v>1112</v>
      </c>
      <c r="E3735" s="45" t="s">
        <v>17</v>
      </c>
      <c r="F3735" s="45" t="s">
        <v>1032</v>
      </c>
      <c r="G3735" s="41" t="s">
        <v>805</v>
      </c>
      <c r="H3735" s="41">
        <v>-15</v>
      </c>
    </row>
    <row r="3736" spans="1:8" ht="15" hidden="1" customHeight="1" x14ac:dyDescent="0.25">
      <c r="A3736" s="35">
        <v>39</v>
      </c>
      <c r="B3736" s="38" t="s">
        <v>1110</v>
      </c>
      <c r="C3736" s="38" t="s">
        <v>1111</v>
      </c>
      <c r="D3736" s="38" t="s">
        <v>1112</v>
      </c>
      <c r="E3736" s="45" t="s">
        <v>17</v>
      </c>
      <c r="F3736" s="45" t="s">
        <v>1032</v>
      </c>
      <c r="G3736" s="41" t="s">
        <v>806</v>
      </c>
      <c r="H3736" s="41">
        <v>24</v>
      </c>
    </row>
    <row r="3737" spans="1:8" ht="15" hidden="1" customHeight="1" x14ac:dyDescent="0.25">
      <c r="A3737" s="35">
        <v>39</v>
      </c>
      <c r="B3737" s="38" t="s">
        <v>1110</v>
      </c>
      <c r="C3737" s="38" t="s">
        <v>1111</v>
      </c>
      <c r="D3737" s="38" t="s">
        <v>1112</v>
      </c>
      <c r="E3737" s="45" t="s">
        <v>17</v>
      </c>
      <c r="F3737" s="45" t="s">
        <v>1032</v>
      </c>
      <c r="G3737" s="41" t="s">
        <v>1056</v>
      </c>
      <c r="H3737" s="41" t="s">
        <v>423</v>
      </c>
    </row>
    <row r="3738" spans="1:8" ht="15" hidden="1" customHeight="1" x14ac:dyDescent="0.25">
      <c r="A3738" s="35">
        <v>39</v>
      </c>
      <c r="B3738" s="38" t="s">
        <v>1110</v>
      </c>
      <c r="C3738" s="38" t="s">
        <v>1111</v>
      </c>
      <c r="D3738" s="38" t="s">
        <v>1112</v>
      </c>
      <c r="E3738" s="45" t="s">
        <v>17</v>
      </c>
      <c r="F3738" s="45" t="s">
        <v>1032</v>
      </c>
      <c r="G3738" s="41" t="s">
        <v>1057</v>
      </c>
      <c r="H3738" s="42">
        <v>2</v>
      </c>
    </row>
    <row r="3739" spans="1:8" ht="15" hidden="1" customHeight="1" x14ac:dyDescent="0.25">
      <c r="A3739" s="35">
        <v>39</v>
      </c>
      <c r="B3739" s="38" t="s">
        <v>1110</v>
      </c>
      <c r="C3739" s="38" t="s">
        <v>1111</v>
      </c>
      <c r="D3739" s="38" t="s">
        <v>1112</v>
      </c>
      <c r="E3739" s="45" t="s">
        <v>17</v>
      </c>
      <c r="F3739" s="45" t="s">
        <v>1032</v>
      </c>
      <c r="G3739" s="42" t="s">
        <v>1058</v>
      </c>
      <c r="H3739" s="41">
        <v>2</v>
      </c>
    </row>
    <row r="3740" spans="1:8" ht="15" hidden="1" customHeight="1" x14ac:dyDescent="0.25">
      <c r="A3740" s="35">
        <v>39</v>
      </c>
      <c r="B3740" s="38" t="s">
        <v>1110</v>
      </c>
      <c r="C3740" s="38" t="s">
        <v>1111</v>
      </c>
      <c r="D3740" s="38" t="s">
        <v>1112</v>
      </c>
      <c r="E3740" s="45" t="s">
        <v>17</v>
      </c>
      <c r="F3740" s="45" t="s">
        <v>1032</v>
      </c>
      <c r="G3740" s="41" t="s">
        <v>390</v>
      </c>
      <c r="H3740" s="41" t="s">
        <v>391</v>
      </c>
    </row>
    <row r="3741" spans="1:8" ht="15" hidden="1" customHeight="1" x14ac:dyDescent="0.25">
      <c r="A3741" s="35">
        <v>39</v>
      </c>
      <c r="B3741" s="38" t="s">
        <v>1110</v>
      </c>
      <c r="C3741" s="38" t="s">
        <v>1111</v>
      </c>
      <c r="D3741" s="38" t="s">
        <v>1112</v>
      </c>
      <c r="E3741" s="45" t="s">
        <v>17</v>
      </c>
      <c r="F3741" s="45" t="s">
        <v>1032</v>
      </c>
      <c r="G3741" s="41" t="s">
        <v>392</v>
      </c>
      <c r="H3741" s="41" t="s">
        <v>1059</v>
      </c>
    </row>
    <row r="3742" spans="1:8" ht="15" hidden="1" customHeight="1" x14ac:dyDescent="0.25">
      <c r="A3742" s="35">
        <v>39</v>
      </c>
      <c r="B3742" s="38" t="s">
        <v>1110</v>
      </c>
      <c r="C3742" s="38" t="s">
        <v>1111</v>
      </c>
      <c r="D3742" s="38" t="s">
        <v>1112</v>
      </c>
      <c r="E3742" s="45" t="s">
        <v>17</v>
      </c>
      <c r="F3742" s="45" t="s">
        <v>1032</v>
      </c>
      <c r="G3742" s="41" t="s">
        <v>394</v>
      </c>
      <c r="H3742" s="41" t="s">
        <v>1060</v>
      </c>
    </row>
    <row r="3743" spans="1:8" ht="15" hidden="1" customHeight="1" x14ac:dyDescent="0.25">
      <c r="A3743" s="35">
        <v>39</v>
      </c>
      <c r="B3743" s="38" t="s">
        <v>1110</v>
      </c>
      <c r="C3743" s="38" t="s">
        <v>1111</v>
      </c>
      <c r="D3743" s="38" t="s">
        <v>1112</v>
      </c>
      <c r="E3743" s="45" t="s">
        <v>17</v>
      </c>
      <c r="F3743" s="45" t="s">
        <v>1032</v>
      </c>
      <c r="G3743" s="41" t="s">
        <v>397</v>
      </c>
      <c r="H3743" s="41">
        <v>1.5</v>
      </c>
    </row>
    <row r="3744" spans="1:8" ht="15" hidden="1" customHeight="1" x14ac:dyDescent="0.25">
      <c r="A3744" s="35">
        <v>39</v>
      </c>
      <c r="B3744" s="38" t="s">
        <v>1110</v>
      </c>
      <c r="C3744" s="38" t="s">
        <v>1111</v>
      </c>
      <c r="D3744" s="38" t="s">
        <v>1112</v>
      </c>
      <c r="E3744" s="45" t="s">
        <v>17</v>
      </c>
      <c r="F3744" s="45" t="s">
        <v>1032</v>
      </c>
      <c r="G3744" s="41" t="s">
        <v>398</v>
      </c>
      <c r="H3744" s="41">
        <v>6.52</v>
      </c>
    </row>
    <row r="3745" spans="1:8" ht="15" hidden="1" customHeight="1" x14ac:dyDescent="0.25">
      <c r="A3745" s="35">
        <v>39</v>
      </c>
      <c r="B3745" s="38" t="s">
        <v>1110</v>
      </c>
      <c r="C3745" s="38" t="s">
        <v>1111</v>
      </c>
      <c r="D3745" s="38" t="s">
        <v>1112</v>
      </c>
      <c r="E3745" s="45" t="s">
        <v>17</v>
      </c>
      <c r="F3745" s="45" t="s">
        <v>1032</v>
      </c>
      <c r="G3745" s="41" t="s">
        <v>810</v>
      </c>
      <c r="H3745" s="41" t="s">
        <v>811</v>
      </c>
    </row>
    <row r="3746" spans="1:8" ht="15" hidden="1" customHeight="1" x14ac:dyDescent="0.25">
      <c r="A3746" s="35">
        <v>39</v>
      </c>
      <c r="B3746" s="38" t="s">
        <v>1110</v>
      </c>
      <c r="C3746" s="38" t="s">
        <v>1111</v>
      </c>
      <c r="D3746" s="38" t="s">
        <v>1112</v>
      </c>
      <c r="E3746" s="45" t="s">
        <v>17</v>
      </c>
      <c r="F3746" s="45" t="s">
        <v>1032</v>
      </c>
      <c r="G3746" s="41" t="s">
        <v>815</v>
      </c>
      <c r="H3746" s="41" t="s">
        <v>814</v>
      </c>
    </row>
    <row r="3747" spans="1:8" ht="15" hidden="1" customHeight="1" x14ac:dyDescent="0.25">
      <c r="A3747" s="35">
        <v>39</v>
      </c>
      <c r="B3747" s="38" t="s">
        <v>1110</v>
      </c>
      <c r="C3747" s="38" t="s">
        <v>1111</v>
      </c>
      <c r="D3747" s="38" t="s">
        <v>1112</v>
      </c>
      <c r="E3747" s="45" t="s">
        <v>17</v>
      </c>
      <c r="F3747" s="45" t="s">
        <v>1032</v>
      </c>
      <c r="G3747" s="41" t="s">
        <v>403</v>
      </c>
      <c r="H3747" s="41" t="s">
        <v>404</v>
      </c>
    </row>
    <row r="3748" spans="1:8" ht="15" hidden="1" customHeight="1" x14ac:dyDescent="0.25">
      <c r="A3748" s="35">
        <v>39</v>
      </c>
      <c r="B3748" s="38" t="s">
        <v>1110</v>
      </c>
      <c r="C3748" s="38" t="s">
        <v>1111</v>
      </c>
      <c r="D3748" s="38" t="s">
        <v>1112</v>
      </c>
      <c r="E3748" s="45" t="s">
        <v>17</v>
      </c>
      <c r="F3748" s="45" t="s">
        <v>1032</v>
      </c>
      <c r="G3748" s="41" t="s">
        <v>405</v>
      </c>
      <c r="H3748" s="41" t="s">
        <v>817</v>
      </c>
    </row>
    <row r="3749" spans="1:8" ht="15" hidden="1" customHeight="1" x14ac:dyDescent="0.25">
      <c r="A3749" s="35">
        <v>39</v>
      </c>
      <c r="B3749" s="38" t="s">
        <v>1110</v>
      </c>
      <c r="C3749" s="38" t="s">
        <v>1111</v>
      </c>
      <c r="D3749" s="38" t="s">
        <v>1112</v>
      </c>
      <c r="E3749" s="45" t="s">
        <v>17</v>
      </c>
      <c r="F3749" s="45" t="s">
        <v>1032</v>
      </c>
      <c r="G3749" s="41" t="s">
        <v>407</v>
      </c>
      <c r="H3749" s="41">
        <v>36</v>
      </c>
    </row>
    <row r="3750" spans="1:8" ht="15" hidden="1" customHeight="1" x14ac:dyDescent="0.25">
      <c r="A3750" s="35">
        <v>39</v>
      </c>
      <c r="B3750" s="38" t="s">
        <v>1110</v>
      </c>
      <c r="C3750" s="38" t="s">
        <v>1111</v>
      </c>
      <c r="D3750" s="38" t="s">
        <v>1112</v>
      </c>
      <c r="E3750" s="45" t="s">
        <v>17</v>
      </c>
      <c r="F3750" s="45" t="s">
        <v>1032</v>
      </c>
      <c r="G3750" s="41" t="s">
        <v>410</v>
      </c>
      <c r="H3750" s="41" t="s">
        <v>411</v>
      </c>
    </row>
    <row r="3751" spans="1:8" ht="15" hidden="1" customHeight="1" x14ac:dyDescent="0.25">
      <c r="A3751" s="35">
        <v>39</v>
      </c>
      <c r="B3751" s="38" t="s">
        <v>1110</v>
      </c>
      <c r="C3751" s="38" t="s">
        <v>1111</v>
      </c>
      <c r="D3751" s="38" t="s">
        <v>1112</v>
      </c>
      <c r="E3751" s="45" t="s">
        <v>17</v>
      </c>
      <c r="F3751" s="45" t="s">
        <v>1032</v>
      </c>
      <c r="G3751" s="41" t="s">
        <v>412</v>
      </c>
      <c r="H3751" s="41" t="s">
        <v>413</v>
      </c>
    </row>
    <row r="3752" spans="1:8" ht="15" hidden="1" customHeight="1" x14ac:dyDescent="0.25">
      <c r="A3752" s="35">
        <v>40</v>
      </c>
      <c r="B3752" s="38" t="s">
        <v>1120</v>
      </c>
      <c r="C3752" s="38" t="s">
        <v>1121</v>
      </c>
      <c r="D3752" s="38" t="s">
        <v>1122</v>
      </c>
      <c r="E3752" s="45" t="s">
        <v>17</v>
      </c>
      <c r="F3752" s="45" t="s">
        <v>1032</v>
      </c>
      <c r="G3752" s="41" t="s">
        <v>312</v>
      </c>
      <c r="H3752" s="41" t="s">
        <v>1122</v>
      </c>
    </row>
    <row r="3753" spans="1:8" ht="15" hidden="1" customHeight="1" x14ac:dyDescent="0.25">
      <c r="A3753" s="35">
        <v>40</v>
      </c>
      <c r="B3753" s="38" t="s">
        <v>1120</v>
      </c>
      <c r="C3753" s="38" t="s">
        <v>1121</v>
      </c>
      <c r="D3753" s="38" t="s">
        <v>1122</v>
      </c>
      <c r="E3753" s="45" t="s">
        <v>17</v>
      </c>
      <c r="F3753" s="45" t="s">
        <v>1032</v>
      </c>
      <c r="G3753" s="41" t="s">
        <v>314</v>
      </c>
      <c r="H3753" s="41" t="s">
        <v>571</v>
      </c>
    </row>
    <row r="3754" spans="1:8" ht="15" hidden="1" customHeight="1" x14ac:dyDescent="0.25">
      <c r="A3754" s="35">
        <v>40</v>
      </c>
      <c r="B3754" s="38" t="s">
        <v>1120</v>
      </c>
      <c r="C3754" s="38" t="s">
        <v>1121</v>
      </c>
      <c r="D3754" s="38" t="s">
        <v>1122</v>
      </c>
      <c r="E3754" s="45" t="s">
        <v>17</v>
      </c>
      <c r="F3754" s="45" t="s">
        <v>1032</v>
      </c>
      <c r="G3754" s="41" t="s">
        <v>316</v>
      </c>
      <c r="H3754" s="41" t="s">
        <v>1088</v>
      </c>
    </row>
    <row r="3755" spans="1:8" ht="15" hidden="1" customHeight="1" x14ac:dyDescent="0.25">
      <c r="A3755" s="35">
        <v>40</v>
      </c>
      <c r="B3755" s="38" t="s">
        <v>1120</v>
      </c>
      <c r="C3755" s="38" t="s">
        <v>1121</v>
      </c>
      <c r="D3755" s="38" t="s">
        <v>1122</v>
      </c>
      <c r="E3755" s="45" t="s">
        <v>17</v>
      </c>
      <c r="F3755" s="45" t="s">
        <v>1032</v>
      </c>
      <c r="G3755" s="41" t="s">
        <v>741</v>
      </c>
      <c r="H3755" s="41">
        <v>53</v>
      </c>
    </row>
    <row r="3756" spans="1:8" ht="15" hidden="1" customHeight="1" x14ac:dyDescent="0.25">
      <c r="A3756" s="35">
        <v>40</v>
      </c>
      <c r="B3756" s="38" t="s">
        <v>1120</v>
      </c>
      <c r="C3756" s="38" t="s">
        <v>1121</v>
      </c>
      <c r="D3756" s="38" t="s">
        <v>1122</v>
      </c>
      <c r="E3756" s="45" t="s">
        <v>17</v>
      </c>
      <c r="F3756" s="45" t="s">
        <v>1032</v>
      </c>
      <c r="G3756" s="41" t="s">
        <v>321</v>
      </c>
      <c r="H3756" s="41">
        <v>18</v>
      </c>
    </row>
    <row r="3757" spans="1:8" ht="15" hidden="1" customHeight="1" x14ac:dyDescent="0.25">
      <c r="A3757" s="35">
        <v>40</v>
      </c>
      <c r="B3757" s="38" t="s">
        <v>1120</v>
      </c>
      <c r="C3757" s="38" t="s">
        <v>1121</v>
      </c>
      <c r="D3757" s="38" t="s">
        <v>1122</v>
      </c>
      <c r="E3757" s="45" t="s">
        <v>17</v>
      </c>
      <c r="F3757" s="45" t="s">
        <v>1032</v>
      </c>
      <c r="G3757" s="41" t="s">
        <v>322</v>
      </c>
      <c r="H3757" s="41" t="s">
        <v>1123</v>
      </c>
    </row>
    <row r="3758" spans="1:8" ht="15" hidden="1" customHeight="1" x14ac:dyDescent="0.25">
      <c r="A3758" s="35">
        <v>40</v>
      </c>
      <c r="B3758" s="38" t="s">
        <v>1120</v>
      </c>
      <c r="C3758" s="38" t="s">
        <v>1121</v>
      </c>
      <c r="D3758" s="38" t="s">
        <v>1122</v>
      </c>
      <c r="E3758" s="45" t="s">
        <v>17</v>
      </c>
      <c r="F3758" s="45" t="s">
        <v>1032</v>
      </c>
      <c r="G3758" s="41" t="s">
        <v>743</v>
      </c>
      <c r="H3758" s="41">
        <v>5.3</v>
      </c>
    </row>
    <row r="3759" spans="1:8" ht="15" hidden="1" customHeight="1" x14ac:dyDescent="0.25">
      <c r="A3759" s="35">
        <v>40</v>
      </c>
      <c r="B3759" s="38" t="s">
        <v>1120</v>
      </c>
      <c r="C3759" s="38" t="s">
        <v>1121</v>
      </c>
      <c r="D3759" s="38" t="s">
        <v>1122</v>
      </c>
      <c r="E3759" s="45" t="s">
        <v>17</v>
      </c>
      <c r="F3759" s="45" t="s">
        <v>1032</v>
      </c>
      <c r="G3759" s="41" t="s">
        <v>744</v>
      </c>
      <c r="H3759" s="41">
        <v>1.5</v>
      </c>
    </row>
    <row r="3760" spans="1:8" ht="15" hidden="1" customHeight="1" x14ac:dyDescent="0.25">
      <c r="A3760" s="35">
        <v>40</v>
      </c>
      <c r="B3760" s="38" t="s">
        <v>1120</v>
      </c>
      <c r="C3760" s="38" t="s">
        <v>1121</v>
      </c>
      <c r="D3760" s="38" t="s">
        <v>1122</v>
      </c>
      <c r="E3760" s="45" t="s">
        <v>17</v>
      </c>
      <c r="F3760" s="45" t="s">
        <v>1032</v>
      </c>
      <c r="G3760" s="41" t="s">
        <v>745</v>
      </c>
      <c r="H3760" s="41">
        <v>6.6</v>
      </c>
    </row>
    <row r="3761" spans="1:8" ht="15" hidden="1" customHeight="1" x14ac:dyDescent="0.25">
      <c r="A3761" s="35">
        <v>40</v>
      </c>
      <c r="B3761" s="38" t="s">
        <v>1120</v>
      </c>
      <c r="C3761" s="38" t="s">
        <v>1121</v>
      </c>
      <c r="D3761" s="38" t="s">
        <v>1122</v>
      </c>
      <c r="E3761" s="45" t="s">
        <v>17</v>
      </c>
      <c r="F3761" s="45" t="s">
        <v>1032</v>
      </c>
      <c r="G3761" s="41" t="s">
        <v>746</v>
      </c>
      <c r="H3761" s="41" t="s">
        <v>1124</v>
      </c>
    </row>
    <row r="3762" spans="1:8" ht="15" hidden="1" customHeight="1" x14ac:dyDescent="0.25">
      <c r="A3762" s="35">
        <v>40</v>
      </c>
      <c r="B3762" s="38" t="s">
        <v>1120</v>
      </c>
      <c r="C3762" s="38" t="s">
        <v>1121</v>
      </c>
      <c r="D3762" s="38" t="s">
        <v>1122</v>
      </c>
      <c r="E3762" s="45" t="s">
        <v>17</v>
      </c>
      <c r="F3762" s="45" t="s">
        <v>1032</v>
      </c>
      <c r="G3762" s="41" t="s">
        <v>748</v>
      </c>
      <c r="H3762" s="41">
        <v>5.48</v>
      </c>
    </row>
    <row r="3763" spans="1:8" ht="15" hidden="1" customHeight="1" x14ac:dyDescent="0.25">
      <c r="A3763" s="35">
        <v>40</v>
      </c>
      <c r="B3763" s="38" t="s">
        <v>1120</v>
      </c>
      <c r="C3763" s="38" t="s">
        <v>1121</v>
      </c>
      <c r="D3763" s="38" t="s">
        <v>1122</v>
      </c>
      <c r="E3763" s="45" t="s">
        <v>17</v>
      </c>
      <c r="F3763" s="45" t="s">
        <v>1032</v>
      </c>
      <c r="G3763" s="41" t="s">
        <v>749</v>
      </c>
      <c r="H3763" s="41">
        <v>0.87</v>
      </c>
    </row>
    <row r="3764" spans="1:8" ht="15" hidden="1" customHeight="1" x14ac:dyDescent="0.25">
      <c r="A3764" s="35">
        <v>40</v>
      </c>
      <c r="B3764" s="38" t="s">
        <v>1120</v>
      </c>
      <c r="C3764" s="38" t="s">
        <v>1121</v>
      </c>
      <c r="D3764" s="38" t="s">
        <v>1122</v>
      </c>
      <c r="E3764" s="45" t="s">
        <v>17</v>
      </c>
      <c r="F3764" s="45" t="s">
        <v>1032</v>
      </c>
      <c r="G3764" s="41" t="s">
        <v>750</v>
      </c>
      <c r="H3764" s="41">
        <v>7.22</v>
      </c>
    </row>
    <row r="3765" spans="1:8" ht="15" hidden="1" customHeight="1" x14ac:dyDescent="0.25">
      <c r="A3765" s="35">
        <v>40</v>
      </c>
      <c r="B3765" s="38" t="s">
        <v>1120</v>
      </c>
      <c r="C3765" s="38" t="s">
        <v>1121</v>
      </c>
      <c r="D3765" s="38" t="s">
        <v>1122</v>
      </c>
      <c r="E3765" s="45" t="s">
        <v>17</v>
      </c>
      <c r="F3765" s="45" t="s">
        <v>1032</v>
      </c>
      <c r="G3765" s="41" t="s">
        <v>326</v>
      </c>
      <c r="H3765" s="41" t="s">
        <v>1125</v>
      </c>
    </row>
    <row r="3766" spans="1:8" ht="15" hidden="1" customHeight="1" x14ac:dyDescent="0.25">
      <c r="A3766" s="35">
        <v>40</v>
      </c>
      <c r="B3766" s="38" t="s">
        <v>1120</v>
      </c>
      <c r="C3766" s="38" t="s">
        <v>1121</v>
      </c>
      <c r="D3766" s="38" t="s">
        <v>1122</v>
      </c>
      <c r="E3766" s="45" t="s">
        <v>17</v>
      </c>
      <c r="F3766" s="45" t="s">
        <v>1032</v>
      </c>
      <c r="G3766" s="41" t="s">
        <v>752</v>
      </c>
      <c r="H3766" s="41">
        <v>1.26</v>
      </c>
    </row>
    <row r="3767" spans="1:8" ht="15" hidden="1" customHeight="1" x14ac:dyDescent="0.25">
      <c r="A3767" s="35">
        <v>40</v>
      </c>
      <c r="B3767" s="38" t="s">
        <v>1120</v>
      </c>
      <c r="C3767" s="38" t="s">
        <v>1121</v>
      </c>
      <c r="D3767" s="38" t="s">
        <v>1122</v>
      </c>
      <c r="E3767" s="45" t="s">
        <v>17</v>
      </c>
      <c r="F3767" s="45" t="s">
        <v>1032</v>
      </c>
      <c r="G3767" s="41" t="s">
        <v>753</v>
      </c>
      <c r="H3767" s="41">
        <v>0.2</v>
      </c>
    </row>
    <row r="3768" spans="1:8" ht="15" hidden="1" customHeight="1" x14ac:dyDescent="0.25">
      <c r="A3768" s="35">
        <v>40</v>
      </c>
      <c r="B3768" s="38" t="s">
        <v>1120</v>
      </c>
      <c r="C3768" s="38" t="s">
        <v>1121</v>
      </c>
      <c r="D3768" s="38" t="s">
        <v>1122</v>
      </c>
      <c r="E3768" s="45" t="s">
        <v>17</v>
      </c>
      <c r="F3768" s="45" t="s">
        <v>1032</v>
      </c>
      <c r="G3768" s="41" t="s">
        <v>754</v>
      </c>
      <c r="H3768" s="41">
        <v>1.66</v>
      </c>
    </row>
    <row r="3769" spans="1:8" ht="15" hidden="1" customHeight="1" x14ac:dyDescent="0.25">
      <c r="A3769" s="35">
        <v>40</v>
      </c>
      <c r="B3769" s="38" t="s">
        <v>1120</v>
      </c>
      <c r="C3769" s="38" t="s">
        <v>1121</v>
      </c>
      <c r="D3769" s="38" t="s">
        <v>1122</v>
      </c>
      <c r="E3769" s="45" t="s">
        <v>17</v>
      </c>
      <c r="F3769" s="45" t="s">
        <v>1032</v>
      </c>
      <c r="G3769" s="41" t="s">
        <v>328</v>
      </c>
      <c r="H3769" s="41">
        <v>4.2</v>
      </c>
    </row>
    <row r="3770" spans="1:8" ht="15" hidden="1" customHeight="1" x14ac:dyDescent="0.25">
      <c r="A3770" s="35">
        <v>40</v>
      </c>
      <c r="B3770" s="38" t="s">
        <v>1120</v>
      </c>
      <c r="C3770" s="38" t="s">
        <v>1121</v>
      </c>
      <c r="D3770" s="38" t="s">
        <v>1122</v>
      </c>
      <c r="E3770" s="45" t="s">
        <v>17</v>
      </c>
      <c r="F3770" s="45" t="s">
        <v>1032</v>
      </c>
      <c r="G3770" s="41" t="s">
        <v>330</v>
      </c>
      <c r="H3770" s="41">
        <v>8.5</v>
      </c>
    </row>
    <row r="3771" spans="1:8" ht="15" hidden="1" customHeight="1" x14ac:dyDescent="0.25">
      <c r="A3771" s="35">
        <v>40</v>
      </c>
      <c r="B3771" s="38" t="s">
        <v>1120</v>
      </c>
      <c r="C3771" s="38" t="s">
        <v>1121</v>
      </c>
      <c r="D3771" s="38" t="s">
        <v>1122</v>
      </c>
      <c r="E3771" s="45" t="s">
        <v>17</v>
      </c>
      <c r="F3771" s="45" t="s">
        <v>1032</v>
      </c>
      <c r="G3771" s="41" t="s">
        <v>331</v>
      </c>
      <c r="H3771" s="41" t="s">
        <v>332</v>
      </c>
    </row>
    <row r="3772" spans="1:8" ht="15" hidden="1" customHeight="1" x14ac:dyDescent="0.25">
      <c r="A3772" s="35">
        <v>40</v>
      </c>
      <c r="B3772" s="38" t="s">
        <v>1120</v>
      </c>
      <c r="C3772" s="38" t="s">
        <v>1121</v>
      </c>
      <c r="D3772" s="38" t="s">
        <v>1122</v>
      </c>
      <c r="E3772" s="45" t="s">
        <v>17</v>
      </c>
      <c r="F3772" s="45" t="s">
        <v>1032</v>
      </c>
      <c r="G3772" s="41" t="s">
        <v>333</v>
      </c>
      <c r="H3772" s="41" t="s">
        <v>334</v>
      </c>
    </row>
    <row r="3773" spans="1:8" ht="15" hidden="1" customHeight="1" x14ac:dyDescent="0.25">
      <c r="A3773" s="35">
        <v>40</v>
      </c>
      <c r="B3773" s="38" t="s">
        <v>1120</v>
      </c>
      <c r="C3773" s="38" t="s">
        <v>1121</v>
      </c>
      <c r="D3773" s="38" t="s">
        <v>1122</v>
      </c>
      <c r="E3773" s="45" t="s">
        <v>17</v>
      </c>
      <c r="F3773" s="45" t="s">
        <v>1032</v>
      </c>
      <c r="G3773" s="41" t="s">
        <v>335</v>
      </c>
      <c r="H3773" s="41">
        <v>23</v>
      </c>
    </row>
    <row r="3774" spans="1:8" ht="15" hidden="1" customHeight="1" x14ac:dyDescent="0.25">
      <c r="A3774" s="35">
        <v>40</v>
      </c>
      <c r="B3774" s="38" t="s">
        <v>1120</v>
      </c>
      <c r="C3774" s="38" t="s">
        <v>1121</v>
      </c>
      <c r="D3774" s="38" t="s">
        <v>1122</v>
      </c>
      <c r="E3774" s="45" t="s">
        <v>17</v>
      </c>
      <c r="F3774" s="45" t="s">
        <v>1032</v>
      </c>
      <c r="G3774" s="41" t="s">
        <v>336</v>
      </c>
      <c r="H3774" s="41" t="s">
        <v>1126</v>
      </c>
    </row>
    <row r="3775" spans="1:8" ht="15" hidden="1" customHeight="1" x14ac:dyDescent="0.25">
      <c r="A3775" s="35">
        <v>40</v>
      </c>
      <c r="B3775" s="38" t="s">
        <v>1120</v>
      </c>
      <c r="C3775" s="38" t="s">
        <v>1121</v>
      </c>
      <c r="D3775" s="38" t="s">
        <v>1122</v>
      </c>
      <c r="E3775" s="45" t="s">
        <v>17</v>
      </c>
      <c r="F3775" s="45" t="s">
        <v>1032</v>
      </c>
      <c r="G3775" s="41" t="s">
        <v>757</v>
      </c>
      <c r="H3775" s="41">
        <v>6.8</v>
      </c>
    </row>
    <row r="3776" spans="1:8" ht="15" hidden="1" customHeight="1" x14ac:dyDescent="0.25">
      <c r="A3776" s="35">
        <v>40</v>
      </c>
      <c r="B3776" s="38" t="s">
        <v>1120</v>
      </c>
      <c r="C3776" s="38" t="s">
        <v>1121</v>
      </c>
      <c r="D3776" s="38" t="s">
        <v>1122</v>
      </c>
      <c r="E3776" s="45" t="s">
        <v>17</v>
      </c>
      <c r="F3776" s="45" t="s">
        <v>1032</v>
      </c>
      <c r="G3776" s="41" t="s">
        <v>758</v>
      </c>
      <c r="H3776" s="41">
        <v>1.5</v>
      </c>
    </row>
    <row r="3777" spans="1:8" ht="15" hidden="1" customHeight="1" x14ac:dyDescent="0.25">
      <c r="A3777" s="35">
        <v>40</v>
      </c>
      <c r="B3777" s="38" t="s">
        <v>1120</v>
      </c>
      <c r="C3777" s="38" t="s">
        <v>1121</v>
      </c>
      <c r="D3777" s="38" t="s">
        <v>1122</v>
      </c>
      <c r="E3777" s="45" t="s">
        <v>17</v>
      </c>
      <c r="F3777" s="45" t="s">
        <v>1032</v>
      </c>
      <c r="G3777" s="41" t="s">
        <v>759</v>
      </c>
      <c r="H3777" s="41">
        <v>7.2</v>
      </c>
    </row>
    <row r="3778" spans="1:8" ht="15" hidden="1" customHeight="1" x14ac:dyDescent="0.25">
      <c r="A3778" s="35">
        <v>40</v>
      </c>
      <c r="B3778" s="38" t="s">
        <v>1120</v>
      </c>
      <c r="C3778" s="38" t="s">
        <v>1121</v>
      </c>
      <c r="D3778" s="38" t="s">
        <v>1122</v>
      </c>
      <c r="E3778" s="45" t="s">
        <v>17</v>
      </c>
      <c r="F3778" s="45" t="s">
        <v>1032</v>
      </c>
      <c r="G3778" s="41" t="s">
        <v>760</v>
      </c>
      <c r="H3778" s="41" t="s">
        <v>1127</v>
      </c>
    </row>
    <row r="3779" spans="1:8" ht="15" hidden="1" customHeight="1" x14ac:dyDescent="0.25">
      <c r="A3779" s="35">
        <v>40</v>
      </c>
      <c r="B3779" s="38" t="s">
        <v>1120</v>
      </c>
      <c r="C3779" s="38" t="s">
        <v>1121</v>
      </c>
      <c r="D3779" s="38" t="s">
        <v>1122</v>
      </c>
      <c r="E3779" s="45" t="s">
        <v>17</v>
      </c>
      <c r="F3779" s="45" t="s">
        <v>1032</v>
      </c>
      <c r="G3779" s="41" t="s">
        <v>762</v>
      </c>
      <c r="H3779" s="41">
        <v>7</v>
      </c>
    </row>
    <row r="3780" spans="1:8" ht="15" hidden="1" customHeight="1" x14ac:dyDescent="0.25">
      <c r="A3780" s="35">
        <v>40</v>
      </c>
      <c r="B3780" s="38" t="s">
        <v>1120</v>
      </c>
      <c r="C3780" s="38" t="s">
        <v>1121</v>
      </c>
      <c r="D3780" s="38" t="s">
        <v>1122</v>
      </c>
      <c r="E3780" s="45" t="s">
        <v>17</v>
      </c>
      <c r="F3780" s="45" t="s">
        <v>1032</v>
      </c>
      <c r="G3780" s="41" t="s">
        <v>764</v>
      </c>
      <c r="H3780" s="41">
        <v>0.87</v>
      </c>
    </row>
    <row r="3781" spans="1:8" ht="15" hidden="1" customHeight="1" x14ac:dyDescent="0.25">
      <c r="A3781" s="35">
        <v>40</v>
      </c>
      <c r="B3781" s="38" t="s">
        <v>1120</v>
      </c>
      <c r="C3781" s="38" t="s">
        <v>1121</v>
      </c>
      <c r="D3781" s="38" t="s">
        <v>1122</v>
      </c>
      <c r="E3781" s="45" t="s">
        <v>17</v>
      </c>
      <c r="F3781" s="45" t="s">
        <v>1032</v>
      </c>
      <c r="G3781" s="41" t="s">
        <v>765</v>
      </c>
      <c r="H3781" s="41">
        <v>8.74</v>
      </c>
    </row>
    <row r="3782" spans="1:8" ht="15" hidden="1" customHeight="1" x14ac:dyDescent="0.25">
      <c r="A3782" s="35">
        <v>40</v>
      </c>
      <c r="B3782" s="38" t="s">
        <v>1120</v>
      </c>
      <c r="C3782" s="38" t="s">
        <v>1121</v>
      </c>
      <c r="D3782" s="38" t="s">
        <v>1122</v>
      </c>
      <c r="E3782" s="45" t="s">
        <v>17</v>
      </c>
      <c r="F3782" s="45" t="s">
        <v>1032</v>
      </c>
      <c r="G3782" s="41" t="s">
        <v>340</v>
      </c>
      <c r="H3782" s="41" t="s">
        <v>1128</v>
      </c>
    </row>
    <row r="3783" spans="1:8" ht="15" hidden="1" customHeight="1" x14ac:dyDescent="0.25">
      <c r="A3783" s="35">
        <v>40</v>
      </c>
      <c r="B3783" s="38" t="s">
        <v>1120</v>
      </c>
      <c r="C3783" s="38" t="s">
        <v>1121</v>
      </c>
      <c r="D3783" s="38" t="s">
        <v>1122</v>
      </c>
      <c r="E3783" s="45" t="s">
        <v>17</v>
      </c>
      <c r="F3783" s="45" t="s">
        <v>1032</v>
      </c>
      <c r="G3783" s="41" t="s">
        <v>1042</v>
      </c>
      <c r="H3783" s="41">
        <v>1.61</v>
      </c>
    </row>
    <row r="3784" spans="1:8" ht="15" hidden="1" customHeight="1" x14ac:dyDescent="0.25">
      <c r="A3784" s="35">
        <v>40</v>
      </c>
      <c r="B3784" s="38" t="s">
        <v>1120</v>
      </c>
      <c r="C3784" s="38" t="s">
        <v>1121</v>
      </c>
      <c r="D3784" s="38" t="s">
        <v>1122</v>
      </c>
      <c r="E3784" s="45" t="s">
        <v>17</v>
      </c>
      <c r="F3784" s="45" t="s">
        <v>1032</v>
      </c>
      <c r="G3784" s="41" t="s">
        <v>769</v>
      </c>
      <c r="H3784" s="41">
        <v>0.2</v>
      </c>
    </row>
    <row r="3785" spans="1:8" ht="15" hidden="1" customHeight="1" x14ac:dyDescent="0.25">
      <c r="A3785" s="35">
        <v>40</v>
      </c>
      <c r="B3785" s="38" t="s">
        <v>1120</v>
      </c>
      <c r="C3785" s="38" t="s">
        <v>1121</v>
      </c>
      <c r="D3785" s="38" t="s">
        <v>1122</v>
      </c>
      <c r="E3785" s="45" t="s">
        <v>17</v>
      </c>
      <c r="F3785" s="45" t="s">
        <v>1032</v>
      </c>
      <c r="G3785" s="41" t="s">
        <v>770</v>
      </c>
      <c r="H3785" s="41">
        <v>2.0099999999999998</v>
      </c>
    </row>
    <row r="3786" spans="1:8" ht="15" hidden="1" customHeight="1" x14ac:dyDescent="0.25">
      <c r="A3786" s="35">
        <v>40</v>
      </c>
      <c r="B3786" s="38" t="s">
        <v>1120</v>
      </c>
      <c r="C3786" s="38" t="s">
        <v>1121</v>
      </c>
      <c r="D3786" s="38" t="s">
        <v>1122</v>
      </c>
      <c r="E3786" s="45" t="s">
        <v>17</v>
      </c>
      <c r="F3786" s="45" t="s">
        <v>1032</v>
      </c>
      <c r="G3786" s="41" t="s">
        <v>342</v>
      </c>
      <c r="H3786" s="41">
        <v>4.2</v>
      </c>
    </row>
    <row r="3787" spans="1:8" ht="15" hidden="1" customHeight="1" x14ac:dyDescent="0.25">
      <c r="A3787" s="35">
        <v>40</v>
      </c>
      <c r="B3787" s="38" t="s">
        <v>1120</v>
      </c>
      <c r="C3787" s="38" t="s">
        <v>1121</v>
      </c>
      <c r="D3787" s="38" t="s">
        <v>1122</v>
      </c>
      <c r="E3787" s="45" t="s">
        <v>17</v>
      </c>
      <c r="F3787" s="45" t="s">
        <v>1032</v>
      </c>
      <c r="G3787" s="41" t="s">
        <v>344</v>
      </c>
      <c r="H3787" s="41">
        <v>4.5999999999999996</v>
      </c>
    </row>
    <row r="3788" spans="1:8" ht="15" hidden="1" customHeight="1" x14ac:dyDescent="0.25">
      <c r="A3788" s="35">
        <v>40</v>
      </c>
      <c r="B3788" s="38" t="s">
        <v>1120</v>
      </c>
      <c r="C3788" s="38" t="s">
        <v>1121</v>
      </c>
      <c r="D3788" s="38" t="s">
        <v>1122</v>
      </c>
      <c r="E3788" s="45" t="s">
        <v>17</v>
      </c>
      <c r="F3788" s="45" t="s">
        <v>1032</v>
      </c>
      <c r="G3788" s="41" t="s">
        <v>345</v>
      </c>
      <c r="H3788" s="41" t="s">
        <v>332</v>
      </c>
    </row>
    <row r="3789" spans="1:8" ht="15" hidden="1" customHeight="1" x14ac:dyDescent="0.25">
      <c r="A3789" s="35">
        <v>40</v>
      </c>
      <c r="B3789" s="38" t="s">
        <v>1120</v>
      </c>
      <c r="C3789" s="38" t="s">
        <v>1121</v>
      </c>
      <c r="D3789" s="38" t="s">
        <v>1122</v>
      </c>
      <c r="E3789" s="45" t="s">
        <v>17</v>
      </c>
      <c r="F3789" s="45" t="s">
        <v>1032</v>
      </c>
      <c r="G3789" s="41" t="s">
        <v>346</v>
      </c>
      <c r="H3789" s="41" t="s">
        <v>453</v>
      </c>
    </row>
    <row r="3790" spans="1:8" ht="15" hidden="1" customHeight="1" x14ac:dyDescent="0.25">
      <c r="A3790" s="35">
        <v>40</v>
      </c>
      <c r="B3790" s="38" t="s">
        <v>1120</v>
      </c>
      <c r="C3790" s="38" t="s">
        <v>1121</v>
      </c>
      <c r="D3790" s="38" t="s">
        <v>1122</v>
      </c>
      <c r="E3790" s="45" t="s">
        <v>17</v>
      </c>
      <c r="F3790" s="45" t="s">
        <v>1032</v>
      </c>
      <c r="G3790" s="41" t="s">
        <v>347</v>
      </c>
      <c r="H3790" s="41" t="s">
        <v>1043</v>
      </c>
    </row>
    <row r="3791" spans="1:8" ht="15" hidden="1" customHeight="1" x14ac:dyDescent="0.25">
      <c r="A3791" s="35">
        <v>40</v>
      </c>
      <c r="B3791" s="38" t="s">
        <v>1120</v>
      </c>
      <c r="C3791" s="38" t="s">
        <v>1121</v>
      </c>
      <c r="D3791" s="38" t="s">
        <v>1122</v>
      </c>
      <c r="E3791" s="45" t="s">
        <v>17</v>
      </c>
      <c r="F3791" s="45" t="s">
        <v>1032</v>
      </c>
      <c r="G3791" s="41" t="s">
        <v>1044</v>
      </c>
      <c r="H3791" s="41" t="s">
        <v>1045</v>
      </c>
    </row>
    <row r="3792" spans="1:8" ht="15" hidden="1" customHeight="1" x14ac:dyDescent="0.25">
      <c r="A3792" s="35">
        <v>40</v>
      </c>
      <c r="B3792" s="38" t="s">
        <v>1120</v>
      </c>
      <c r="C3792" s="38" t="s">
        <v>1121</v>
      </c>
      <c r="D3792" s="38" t="s">
        <v>1122</v>
      </c>
      <c r="E3792" s="45" t="s">
        <v>17</v>
      </c>
      <c r="F3792" s="45" t="s">
        <v>1032</v>
      </c>
      <c r="G3792" s="41" t="s">
        <v>1046</v>
      </c>
      <c r="H3792" s="41" t="s">
        <v>1047</v>
      </c>
    </row>
    <row r="3793" spans="1:8" ht="15" hidden="1" customHeight="1" x14ac:dyDescent="0.25">
      <c r="A3793" s="35">
        <v>40</v>
      </c>
      <c r="B3793" s="38" t="s">
        <v>1120</v>
      </c>
      <c r="C3793" s="38" t="s">
        <v>1121</v>
      </c>
      <c r="D3793" s="38" t="s">
        <v>1122</v>
      </c>
      <c r="E3793" s="45" t="s">
        <v>17</v>
      </c>
      <c r="F3793" s="45" t="s">
        <v>1032</v>
      </c>
      <c r="G3793" s="41" t="s">
        <v>1048</v>
      </c>
      <c r="H3793" s="41">
        <v>1</v>
      </c>
    </row>
    <row r="3794" spans="1:8" ht="15" hidden="1" customHeight="1" x14ac:dyDescent="0.25">
      <c r="A3794" s="35">
        <v>40</v>
      </c>
      <c r="B3794" s="38" t="s">
        <v>1120</v>
      </c>
      <c r="C3794" s="38" t="s">
        <v>1121</v>
      </c>
      <c r="D3794" s="38" t="s">
        <v>1122</v>
      </c>
      <c r="E3794" s="45" t="s">
        <v>17</v>
      </c>
      <c r="F3794" s="45" t="s">
        <v>1032</v>
      </c>
      <c r="G3794" s="41" t="s">
        <v>356</v>
      </c>
      <c r="H3794" s="41">
        <v>2160</v>
      </c>
    </row>
    <row r="3795" spans="1:8" ht="15" hidden="1" customHeight="1" x14ac:dyDescent="0.25">
      <c r="A3795" s="35">
        <v>40</v>
      </c>
      <c r="B3795" s="38" t="s">
        <v>1120</v>
      </c>
      <c r="C3795" s="38" t="s">
        <v>1121</v>
      </c>
      <c r="D3795" s="38" t="s">
        <v>1122</v>
      </c>
      <c r="E3795" s="45" t="s">
        <v>17</v>
      </c>
      <c r="F3795" s="45" t="s">
        <v>1032</v>
      </c>
      <c r="G3795" s="41" t="s">
        <v>357</v>
      </c>
      <c r="H3795" s="41">
        <v>50</v>
      </c>
    </row>
    <row r="3796" spans="1:8" ht="15" hidden="1" customHeight="1" x14ac:dyDescent="0.25">
      <c r="A3796" s="35">
        <v>40</v>
      </c>
      <c r="B3796" s="38" t="s">
        <v>1120</v>
      </c>
      <c r="C3796" s="38" t="s">
        <v>1121</v>
      </c>
      <c r="D3796" s="38" t="s">
        <v>1122</v>
      </c>
      <c r="E3796" s="45" t="s">
        <v>17</v>
      </c>
      <c r="F3796" s="45" t="s">
        <v>1032</v>
      </c>
      <c r="G3796" s="41" t="s">
        <v>358</v>
      </c>
      <c r="H3796" s="41" t="s">
        <v>17</v>
      </c>
    </row>
    <row r="3797" spans="1:8" ht="15" hidden="1" customHeight="1" x14ac:dyDescent="0.25">
      <c r="A3797" s="35">
        <v>40</v>
      </c>
      <c r="B3797" s="38" t="s">
        <v>1120</v>
      </c>
      <c r="C3797" s="38" t="s">
        <v>1121</v>
      </c>
      <c r="D3797" s="38" t="s">
        <v>1122</v>
      </c>
      <c r="E3797" s="45" t="s">
        <v>17</v>
      </c>
      <c r="F3797" s="45" t="s">
        <v>1032</v>
      </c>
      <c r="G3797" s="41" t="s">
        <v>360</v>
      </c>
      <c r="H3797" s="41" t="s">
        <v>460</v>
      </c>
    </row>
    <row r="3798" spans="1:8" ht="15" hidden="1" customHeight="1" x14ac:dyDescent="0.25">
      <c r="A3798" s="35">
        <v>40</v>
      </c>
      <c r="B3798" s="38" t="s">
        <v>1120</v>
      </c>
      <c r="C3798" s="38" t="s">
        <v>1121</v>
      </c>
      <c r="D3798" s="38" t="s">
        <v>1122</v>
      </c>
      <c r="E3798" s="45" t="s">
        <v>17</v>
      </c>
      <c r="F3798" s="45" t="s">
        <v>1032</v>
      </c>
      <c r="G3798" s="41" t="s">
        <v>362</v>
      </c>
      <c r="H3798" s="41" t="s">
        <v>363</v>
      </c>
    </row>
    <row r="3799" spans="1:8" ht="15" hidden="1" customHeight="1" x14ac:dyDescent="0.25">
      <c r="A3799" s="35">
        <v>40</v>
      </c>
      <c r="B3799" s="38" t="s">
        <v>1120</v>
      </c>
      <c r="C3799" s="38" t="s">
        <v>1121</v>
      </c>
      <c r="D3799" s="38" t="s">
        <v>1122</v>
      </c>
      <c r="E3799" s="45" t="s">
        <v>17</v>
      </c>
      <c r="F3799" s="45" t="s">
        <v>1032</v>
      </c>
      <c r="G3799" s="41" t="s">
        <v>364</v>
      </c>
      <c r="H3799" s="41">
        <v>1800</v>
      </c>
    </row>
    <row r="3800" spans="1:8" ht="15" hidden="1" customHeight="1" x14ac:dyDescent="0.25">
      <c r="A3800" s="35">
        <v>40</v>
      </c>
      <c r="B3800" s="38" t="s">
        <v>1120</v>
      </c>
      <c r="C3800" s="38" t="s">
        <v>1121</v>
      </c>
      <c r="D3800" s="38" t="s">
        <v>1122</v>
      </c>
      <c r="E3800" s="45" t="s">
        <v>17</v>
      </c>
      <c r="F3800" s="45" t="s">
        <v>1032</v>
      </c>
      <c r="G3800" s="41" t="s">
        <v>781</v>
      </c>
      <c r="H3800" s="41">
        <v>0</v>
      </c>
    </row>
    <row r="3801" spans="1:8" ht="15" hidden="1" customHeight="1" x14ac:dyDescent="0.25">
      <c r="A3801" s="35">
        <v>40</v>
      </c>
      <c r="B3801" s="38" t="s">
        <v>1120</v>
      </c>
      <c r="C3801" s="38" t="s">
        <v>1121</v>
      </c>
      <c r="D3801" s="38" t="s">
        <v>1122</v>
      </c>
      <c r="E3801" s="45" t="s">
        <v>17</v>
      </c>
      <c r="F3801" s="45" t="s">
        <v>1032</v>
      </c>
      <c r="G3801" s="41" t="s">
        <v>367</v>
      </c>
      <c r="H3801" s="41" t="s">
        <v>786</v>
      </c>
    </row>
    <row r="3802" spans="1:8" ht="15" hidden="1" customHeight="1" x14ac:dyDescent="0.25">
      <c r="A3802" s="35">
        <v>40</v>
      </c>
      <c r="B3802" s="38" t="s">
        <v>1120</v>
      </c>
      <c r="C3802" s="38" t="s">
        <v>1121</v>
      </c>
      <c r="D3802" s="38" t="s">
        <v>1122</v>
      </c>
      <c r="E3802" s="45" t="s">
        <v>17</v>
      </c>
      <c r="F3802" s="45" t="s">
        <v>1032</v>
      </c>
      <c r="G3802" s="42" t="s">
        <v>787</v>
      </c>
      <c r="H3802" s="41">
        <v>850</v>
      </c>
    </row>
    <row r="3803" spans="1:8" ht="15" hidden="1" customHeight="1" x14ac:dyDescent="0.25">
      <c r="A3803" s="35">
        <v>40</v>
      </c>
      <c r="B3803" s="38" t="s">
        <v>1120</v>
      </c>
      <c r="C3803" s="38" t="s">
        <v>1121</v>
      </c>
      <c r="D3803" s="38" t="s">
        <v>1122</v>
      </c>
      <c r="E3803" s="45" t="s">
        <v>17</v>
      </c>
      <c r="F3803" s="45" t="s">
        <v>1032</v>
      </c>
      <c r="G3803" s="41" t="s">
        <v>788</v>
      </c>
      <c r="H3803" s="41">
        <v>750</v>
      </c>
    </row>
    <row r="3804" spans="1:8" ht="15" hidden="1" customHeight="1" x14ac:dyDescent="0.25">
      <c r="A3804" s="35">
        <v>40</v>
      </c>
      <c r="B3804" s="38" t="s">
        <v>1120</v>
      </c>
      <c r="C3804" s="38" t="s">
        <v>1121</v>
      </c>
      <c r="D3804" s="38" t="s">
        <v>1122</v>
      </c>
      <c r="E3804" s="45" t="s">
        <v>17</v>
      </c>
      <c r="F3804" s="45" t="s">
        <v>1032</v>
      </c>
      <c r="G3804" s="41" t="s">
        <v>789</v>
      </c>
      <c r="H3804" s="41">
        <v>298</v>
      </c>
    </row>
    <row r="3805" spans="1:8" ht="15" hidden="1" customHeight="1" x14ac:dyDescent="0.25">
      <c r="A3805" s="35">
        <v>40</v>
      </c>
      <c r="B3805" s="38" t="s">
        <v>1120</v>
      </c>
      <c r="C3805" s="38" t="s">
        <v>1121</v>
      </c>
      <c r="D3805" s="38" t="s">
        <v>1122</v>
      </c>
      <c r="E3805" s="45" t="s">
        <v>17</v>
      </c>
      <c r="F3805" s="45" t="s">
        <v>1032</v>
      </c>
      <c r="G3805" s="41" t="s">
        <v>371</v>
      </c>
      <c r="H3805" s="41" t="s">
        <v>794</v>
      </c>
    </row>
    <row r="3806" spans="1:8" ht="15" hidden="1" customHeight="1" x14ac:dyDescent="0.25">
      <c r="A3806" s="35">
        <v>40</v>
      </c>
      <c r="B3806" s="38" t="s">
        <v>1120</v>
      </c>
      <c r="C3806" s="38" t="s">
        <v>1121</v>
      </c>
      <c r="D3806" s="38" t="s">
        <v>1122</v>
      </c>
      <c r="E3806" s="45" t="s">
        <v>17</v>
      </c>
      <c r="F3806" s="45" t="s">
        <v>1032</v>
      </c>
      <c r="G3806" s="41" t="s">
        <v>795</v>
      </c>
      <c r="H3806" s="41">
        <v>1008</v>
      </c>
    </row>
    <row r="3807" spans="1:8" ht="15" hidden="1" customHeight="1" x14ac:dyDescent="0.25">
      <c r="A3807" s="35">
        <v>40</v>
      </c>
      <c r="B3807" s="38" t="s">
        <v>1120</v>
      </c>
      <c r="C3807" s="38" t="s">
        <v>1121</v>
      </c>
      <c r="D3807" s="38" t="s">
        <v>1122</v>
      </c>
      <c r="E3807" s="45" t="s">
        <v>17</v>
      </c>
      <c r="F3807" s="45" t="s">
        <v>1032</v>
      </c>
      <c r="G3807" s="41" t="s">
        <v>796</v>
      </c>
      <c r="H3807" s="41">
        <v>800</v>
      </c>
    </row>
    <row r="3808" spans="1:8" ht="15" hidden="1" customHeight="1" x14ac:dyDescent="0.25">
      <c r="A3808" s="35">
        <v>40</v>
      </c>
      <c r="B3808" s="38" t="s">
        <v>1120</v>
      </c>
      <c r="C3808" s="38" t="s">
        <v>1121</v>
      </c>
      <c r="D3808" s="38" t="s">
        <v>1122</v>
      </c>
      <c r="E3808" s="45" t="s">
        <v>17</v>
      </c>
      <c r="F3808" s="45" t="s">
        <v>1032</v>
      </c>
      <c r="G3808" s="41" t="s">
        <v>797</v>
      </c>
      <c r="H3808" s="41">
        <v>404</v>
      </c>
    </row>
    <row r="3809" spans="1:8" ht="15" hidden="1" customHeight="1" x14ac:dyDescent="0.25">
      <c r="A3809" s="35">
        <v>40</v>
      </c>
      <c r="B3809" s="38" t="s">
        <v>1120</v>
      </c>
      <c r="C3809" s="38" t="s">
        <v>1121</v>
      </c>
      <c r="D3809" s="38" t="s">
        <v>1122</v>
      </c>
      <c r="E3809" s="45" t="s">
        <v>17</v>
      </c>
      <c r="F3809" s="45" t="s">
        <v>1032</v>
      </c>
      <c r="G3809" s="41" t="s">
        <v>374</v>
      </c>
      <c r="H3809" s="41">
        <v>53</v>
      </c>
    </row>
    <row r="3810" spans="1:8" ht="15" hidden="1" customHeight="1" x14ac:dyDescent="0.25">
      <c r="A3810" s="35">
        <v>40</v>
      </c>
      <c r="B3810" s="38" t="s">
        <v>1120</v>
      </c>
      <c r="C3810" s="38" t="s">
        <v>1121</v>
      </c>
      <c r="D3810" s="38" t="s">
        <v>1122</v>
      </c>
      <c r="E3810" s="45" t="s">
        <v>17</v>
      </c>
      <c r="F3810" s="45" t="s">
        <v>1032</v>
      </c>
      <c r="G3810" s="41" t="s">
        <v>376</v>
      </c>
      <c r="H3810" s="41">
        <v>57</v>
      </c>
    </row>
    <row r="3811" spans="1:8" ht="15" hidden="1" customHeight="1" x14ac:dyDescent="0.25">
      <c r="A3811" s="35">
        <v>40</v>
      </c>
      <c r="B3811" s="38" t="s">
        <v>1120</v>
      </c>
      <c r="C3811" s="38" t="s">
        <v>1121</v>
      </c>
      <c r="D3811" s="38" t="s">
        <v>1122</v>
      </c>
      <c r="E3811" s="45" t="s">
        <v>17</v>
      </c>
      <c r="F3811" s="45" t="s">
        <v>1032</v>
      </c>
      <c r="G3811" s="41" t="s">
        <v>377</v>
      </c>
      <c r="H3811" s="41" t="s">
        <v>1051</v>
      </c>
    </row>
    <row r="3812" spans="1:8" ht="15" hidden="1" customHeight="1" x14ac:dyDescent="0.25">
      <c r="A3812" s="35">
        <v>40</v>
      </c>
      <c r="B3812" s="38" t="s">
        <v>1120</v>
      </c>
      <c r="C3812" s="38" t="s">
        <v>1121</v>
      </c>
      <c r="D3812" s="38" t="s">
        <v>1122</v>
      </c>
      <c r="E3812" s="45" t="s">
        <v>17</v>
      </c>
      <c r="F3812" s="45" t="s">
        <v>1032</v>
      </c>
      <c r="G3812" s="41" t="s">
        <v>379</v>
      </c>
      <c r="H3812" s="41" t="s">
        <v>1052</v>
      </c>
    </row>
    <row r="3813" spans="1:8" ht="15" hidden="1" customHeight="1" x14ac:dyDescent="0.25">
      <c r="A3813" s="35">
        <v>40</v>
      </c>
      <c r="B3813" s="38" t="s">
        <v>1120</v>
      </c>
      <c r="C3813" s="38" t="s">
        <v>1121</v>
      </c>
      <c r="D3813" s="38" t="s">
        <v>1122</v>
      </c>
      <c r="E3813" s="45" t="s">
        <v>17</v>
      </c>
      <c r="F3813" s="45" t="s">
        <v>1032</v>
      </c>
      <c r="G3813" s="41" t="s">
        <v>1053</v>
      </c>
      <c r="H3813" s="42">
        <v>35</v>
      </c>
    </row>
    <row r="3814" spans="1:8" ht="15" hidden="1" customHeight="1" x14ac:dyDescent="0.25">
      <c r="A3814" s="35">
        <v>40</v>
      </c>
      <c r="B3814" s="38" t="s">
        <v>1120</v>
      </c>
      <c r="C3814" s="38" t="s">
        <v>1121</v>
      </c>
      <c r="D3814" s="38" t="s">
        <v>1122</v>
      </c>
      <c r="E3814" s="45" t="s">
        <v>17</v>
      </c>
      <c r="F3814" s="45" t="s">
        <v>1032</v>
      </c>
      <c r="G3814" s="41" t="s">
        <v>1054</v>
      </c>
      <c r="H3814" s="41">
        <v>25</v>
      </c>
    </row>
    <row r="3815" spans="1:8" ht="15" hidden="1" customHeight="1" x14ac:dyDescent="0.25">
      <c r="A3815" s="35">
        <v>40</v>
      </c>
      <c r="B3815" s="38" t="s">
        <v>1120</v>
      </c>
      <c r="C3815" s="38" t="s">
        <v>1121</v>
      </c>
      <c r="D3815" s="38" t="s">
        <v>1122</v>
      </c>
      <c r="E3815" s="45" t="s">
        <v>17</v>
      </c>
      <c r="F3815" s="45" t="s">
        <v>1032</v>
      </c>
      <c r="G3815" s="41" t="s">
        <v>382</v>
      </c>
      <c r="H3815" s="41">
        <v>20</v>
      </c>
    </row>
    <row r="3816" spans="1:8" ht="15" hidden="1" customHeight="1" x14ac:dyDescent="0.25">
      <c r="A3816" s="35">
        <v>40</v>
      </c>
      <c r="B3816" s="38" t="s">
        <v>1120</v>
      </c>
      <c r="C3816" s="38" t="s">
        <v>1121</v>
      </c>
      <c r="D3816" s="38" t="s">
        <v>1122</v>
      </c>
      <c r="E3816" s="45" t="s">
        <v>17</v>
      </c>
      <c r="F3816" s="45" t="s">
        <v>1032</v>
      </c>
      <c r="G3816" s="41" t="s">
        <v>798</v>
      </c>
      <c r="H3816" s="41">
        <v>20</v>
      </c>
    </row>
    <row r="3817" spans="1:8" ht="15" hidden="1" customHeight="1" x14ac:dyDescent="0.25">
      <c r="A3817" s="35">
        <v>40</v>
      </c>
      <c r="B3817" s="38" t="s">
        <v>1120</v>
      </c>
      <c r="C3817" s="38" t="s">
        <v>1121</v>
      </c>
      <c r="D3817" s="38" t="s">
        <v>1122</v>
      </c>
      <c r="E3817" s="45" t="s">
        <v>17</v>
      </c>
      <c r="F3817" s="45" t="s">
        <v>1032</v>
      </c>
      <c r="G3817" s="41" t="s">
        <v>383</v>
      </c>
      <c r="H3817" s="41">
        <v>3</v>
      </c>
    </row>
    <row r="3818" spans="1:8" ht="15" hidden="1" customHeight="1" x14ac:dyDescent="0.25">
      <c r="A3818" s="35">
        <v>40</v>
      </c>
      <c r="B3818" s="38" t="s">
        <v>1120</v>
      </c>
      <c r="C3818" s="38" t="s">
        <v>1121</v>
      </c>
      <c r="D3818" s="38" t="s">
        <v>1122</v>
      </c>
      <c r="E3818" s="45" t="s">
        <v>17</v>
      </c>
      <c r="F3818" s="45" t="s">
        <v>1032</v>
      </c>
      <c r="G3818" s="41" t="s">
        <v>384</v>
      </c>
      <c r="H3818" s="41">
        <v>35</v>
      </c>
    </row>
    <row r="3819" spans="1:8" ht="15" hidden="1" customHeight="1" x14ac:dyDescent="0.25">
      <c r="A3819" s="35">
        <v>40</v>
      </c>
      <c r="B3819" s="38" t="s">
        <v>1120</v>
      </c>
      <c r="C3819" s="38" t="s">
        <v>1121</v>
      </c>
      <c r="D3819" s="38" t="s">
        <v>1122</v>
      </c>
      <c r="E3819" s="45" t="s">
        <v>17</v>
      </c>
      <c r="F3819" s="45" t="s">
        <v>1032</v>
      </c>
      <c r="G3819" s="41" t="s">
        <v>1055</v>
      </c>
      <c r="H3819" s="41">
        <v>5</v>
      </c>
    </row>
    <row r="3820" spans="1:8" ht="15" hidden="1" customHeight="1" x14ac:dyDescent="0.25">
      <c r="A3820" s="35">
        <v>40</v>
      </c>
      <c r="B3820" s="38" t="s">
        <v>1120</v>
      </c>
      <c r="C3820" s="38" t="s">
        <v>1121</v>
      </c>
      <c r="D3820" s="38" t="s">
        <v>1122</v>
      </c>
      <c r="E3820" s="45" t="s">
        <v>17</v>
      </c>
      <c r="F3820" s="45" t="s">
        <v>1032</v>
      </c>
      <c r="G3820" s="41" t="s">
        <v>799</v>
      </c>
      <c r="H3820" s="41" t="s">
        <v>585</v>
      </c>
    </row>
    <row r="3821" spans="1:8" ht="15" hidden="1" customHeight="1" x14ac:dyDescent="0.25">
      <c r="A3821" s="35">
        <v>40</v>
      </c>
      <c r="B3821" s="38" t="s">
        <v>1120</v>
      </c>
      <c r="C3821" s="38" t="s">
        <v>1121</v>
      </c>
      <c r="D3821" s="38" t="s">
        <v>1122</v>
      </c>
      <c r="E3821" s="45" t="s">
        <v>17</v>
      </c>
      <c r="F3821" s="45" t="s">
        <v>1032</v>
      </c>
      <c r="G3821" s="41" t="s">
        <v>801</v>
      </c>
      <c r="H3821" s="41">
        <v>-10</v>
      </c>
    </row>
    <row r="3822" spans="1:8" ht="15" hidden="1" customHeight="1" x14ac:dyDescent="0.25">
      <c r="A3822" s="35">
        <v>40</v>
      </c>
      <c r="B3822" s="38" t="s">
        <v>1120</v>
      </c>
      <c r="C3822" s="38" t="s">
        <v>1121</v>
      </c>
      <c r="D3822" s="38" t="s">
        <v>1122</v>
      </c>
      <c r="E3822" s="45" t="s">
        <v>17</v>
      </c>
      <c r="F3822" s="45" t="s">
        <v>1032</v>
      </c>
      <c r="G3822" s="41" t="s">
        <v>802</v>
      </c>
      <c r="H3822" s="41">
        <v>46</v>
      </c>
    </row>
    <row r="3823" spans="1:8" ht="15" hidden="1" customHeight="1" x14ac:dyDescent="0.25">
      <c r="A3823" s="35">
        <v>40</v>
      </c>
      <c r="B3823" s="38" t="s">
        <v>1120</v>
      </c>
      <c r="C3823" s="38" t="s">
        <v>1121</v>
      </c>
      <c r="D3823" s="38" t="s">
        <v>1122</v>
      </c>
      <c r="E3823" s="45" t="s">
        <v>17</v>
      </c>
      <c r="F3823" s="45" t="s">
        <v>1032</v>
      </c>
      <c r="G3823" s="41" t="s">
        <v>803</v>
      </c>
      <c r="H3823" s="41" t="s">
        <v>804</v>
      </c>
    </row>
    <row r="3824" spans="1:8" ht="15" hidden="1" customHeight="1" x14ac:dyDescent="0.25">
      <c r="A3824" s="35">
        <v>40</v>
      </c>
      <c r="B3824" s="38" t="s">
        <v>1120</v>
      </c>
      <c r="C3824" s="38" t="s">
        <v>1121</v>
      </c>
      <c r="D3824" s="38" t="s">
        <v>1122</v>
      </c>
      <c r="E3824" s="45" t="s">
        <v>17</v>
      </c>
      <c r="F3824" s="45" t="s">
        <v>1032</v>
      </c>
      <c r="G3824" s="41" t="s">
        <v>805</v>
      </c>
      <c r="H3824" s="41">
        <v>-15</v>
      </c>
    </row>
    <row r="3825" spans="1:8" ht="15" hidden="1" customHeight="1" x14ac:dyDescent="0.25">
      <c r="A3825" s="35">
        <v>40</v>
      </c>
      <c r="B3825" s="38" t="s">
        <v>1120</v>
      </c>
      <c r="C3825" s="38" t="s">
        <v>1121</v>
      </c>
      <c r="D3825" s="38" t="s">
        <v>1122</v>
      </c>
      <c r="E3825" s="45" t="s">
        <v>17</v>
      </c>
      <c r="F3825" s="45" t="s">
        <v>1032</v>
      </c>
      <c r="G3825" s="41" t="s">
        <v>806</v>
      </c>
      <c r="H3825" s="41">
        <v>24</v>
      </c>
    </row>
    <row r="3826" spans="1:8" ht="15" hidden="1" customHeight="1" x14ac:dyDescent="0.25">
      <c r="A3826" s="35">
        <v>40</v>
      </c>
      <c r="B3826" s="38" t="s">
        <v>1120</v>
      </c>
      <c r="C3826" s="38" t="s">
        <v>1121</v>
      </c>
      <c r="D3826" s="38" t="s">
        <v>1122</v>
      </c>
      <c r="E3826" s="45" t="s">
        <v>17</v>
      </c>
      <c r="F3826" s="45" t="s">
        <v>1032</v>
      </c>
      <c r="G3826" s="41" t="s">
        <v>1056</v>
      </c>
      <c r="H3826" s="41" t="s">
        <v>423</v>
      </c>
    </row>
    <row r="3827" spans="1:8" ht="15" hidden="1" customHeight="1" x14ac:dyDescent="0.25">
      <c r="A3827" s="35">
        <v>40</v>
      </c>
      <c r="B3827" s="38" t="s">
        <v>1120</v>
      </c>
      <c r="C3827" s="38" t="s">
        <v>1121</v>
      </c>
      <c r="D3827" s="38" t="s">
        <v>1122</v>
      </c>
      <c r="E3827" s="45" t="s">
        <v>17</v>
      </c>
      <c r="F3827" s="45" t="s">
        <v>1032</v>
      </c>
      <c r="G3827" s="41" t="s">
        <v>1057</v>
      </c>
      <c r="H3827" s="41">
        <v>2</v>
      </c>
    </row>
    <row r="3828" spans="1:8" ht="15" hidden="1" customHeight="1" x14ac:dyDescent="0.25">
      <c r="A3828" s="35">
        <v>40</v>
      </c>
      <c r="B3828" s="38" t="s">
        <v>1120</v>
      </c>
      <c r="C3828" s="38" t="s">
        <v>1121</v>
      </c>
      <c r="D3828" s="38" t="s">
        <v>1122</v>
      </c>
      <c r="E3828" s="45" t="s">
        <v>17</v>
      </c>
      <c r="F3828" s="45" t="s">
        <v>1032</v>
      </c>
      <c r="G3828" s="41" t="s">
        <v>1058</v>
      </c>
      <c r="H3828" s="41">
        <v>2</v>
      </c>
    </row>
    <row r="3829" spans="1:8" ht="15" hidden="1" customHeight="1" x14ac:dyDescent="0.25">
      <c r="A3829" s="35">
        <v>40</v>
      </c>
      <c r="B3829" s="38" t="s">
        <v>1120</v>
      </c>
      <c r="C3829" s="38" t="s">
        <v>1121</v>
      </c>
      <c r="D3829" s="38" t="s">
        <v>1122</v>
      </c>
      <c r="E3829" s="45" t="s">
        <v>17</v>
      </c>
      <c r="F3829" s="45" t="s">
        <v>1032</v>
      </c>
      <c r="G3829" s="41" t="s">
        <v>390</v>
      </c>
      <c r="H3829" s="41" t="s">
        <v>391</v>
      </c>
    </row>
    <row r="3830" spans="1:8" ht="15" hidden="1" customHeight="1" x14ac:dyDescent="0.25">
      <c r="A3830" s="35">
        <v>40</v>
      </c>
      <c r="B3830" s="38" t="s">
        <v>1120</v>
      </c>
      <c r="C3830" s="38" t="s">
        <v>1121</v>
      </c>
      <c r="D3830" s="38" t="s">
        <v>1122</v>
      </c>
      <c r="E3830" s="45" t="s">
        <v>17</v>
      </c>
      <c r="F3830" s="45" t="s">
        <v>1032</v>
      </c>
      <c r="G3830" s="41" t="s">
        <v>392</v>
      </c>
      <c r="H3830" s="41" t="s">
        <v>1059</v>
      </c>
    </row>
    <row r="3831" spans="1:8" ht="15" hidden="1" customHeight="1" x14ac:dyDescent="0.25">
      <c r="A3831" s="35">
        <v>40</v>
      </c>
      <c r="B3831" s="38" t="s">
        <v>1120</v>
      </c>
      <c r="C3831" s="38" t="s">
        <v>1121</v>
      </c>
      <c r="D3831" s="38" t="s">
        <v>1122</v>
      </c>
      <c r="E3831" s="45" t="s">
        <v>17</v>
      </c>
      <c r="F3831" s="45" t="s">
        <v>1032</v>
      </c>
      <c r="G3831" s="41" t="s">
        <v>394</v>
      </c>
      <c r="H3831" s="41" t="s">
        <v>1060</v>
      </c>
    </row>
    <row r="3832" spans="1:8" ht="15" hidden="1" customHeight="1" x14ac:dyDescent="0.25">
      <c r="A3832" s="35">
        <v>40</v>
      </c>
      <c r="B3832" s="38" t="s">
        <v>1120</v>
      </c>
      <c r="C3832" s="38" t="s">
        <v>1121</v>
      </c>
      <c r="D3832" s="38" t="s">
        <v>1122</v>
      </c>
      <c r="E3832" s="45" t="s">
        <v>17</v>
      </c>
      <c r="F3832" s="45" t="s">
        <v>1032</v>
      </c>
      <c r="G3832" s="41" t="s">
        <v>397</v>
      </c>
      <c r="H3832" s="41">
        <v>2.0099999999999998</v>
      </c>
    </row>
    <row r="3833" spans="1:8" ht="15" hidden="1" customHeight="1" x14ac:dyDescent="0.25">
      <c r="A3833" s="35">
        <v>40</v>
      </c>
      <c r="B3833" s="38" t="s">
        <v>1120</v>
      </c>
      <c r="C3833" s="38" t="s">
        <v>1121</v>
      </c>
      <c r="D3833" s="38" t="s">
        <v>1122</v>
      </c>
      <c r="E3833" s="45" t="s">
        <v>17</v>
      </c>
      <c r="F3833" s="45" t="s">
        <v>1032</v>
      </c>
      <c r="G3833" s="41" t="s">
        <v>398</v>
      </c>
      <c r="H3833" s="41">
        <v>8.74</v>
      </c>
    </row>
    <row r="3834" spans="1:8" ht="15" hidden="1" customHeight="1" x14ac:dyDescent="0.25">
      <c r="A3834" s="35">
        <v>40</v>
      </c>
      <c r="B3834" s="38" t="s">
        <v>1120</v>
      </c>
      <c r="C3834" s="38" t="s">
        <v>1121</v>
      </c>
      <c r="D3834" s="38" t="s">
        <v>1122</v>
      </c>
      <c r="E3834" s="45" t="s">
        <v>17</v>
      </c>
      <c r="F3834" s="45" t="s">
        <v>1032</v>
      </c>
      <c r="G3834" s="41" t="s">
        <v>810</v>
      </c>
      <c r="H3834" s="41" t="s">
        <v>811</v>
      </c>
    </row>
    <row r="3835" spans="1:8" ht="15" hidden="1" customHeight="1" x14ac:dyDescent="0.25">
      <c r="A3835" s="35">
        <v>40</v>
      </c>
      <c r="B3835" s="38" t="s">
        <v>1120</v>
      </c>
      <c r="C3835" s="38" t="s">
        <v>1121</v>
      </c>
      <c r="D3835" s="38" t="s">
        <v>1122</v>
      </c>
      <c r="E3835" s="45" t="s">
        <v>17</v>
      </c>
      <c r="F3835" s="45" t="s">
        <v>1032</v>
      </c>
      <c r="G3835" s="41" t="s">
        <v>815</v>
      </c>
      <c r="H3835" s="41" t="s">
        <v>814</v>
      </c>
    </row>
    <row r="3836" spans="1:8" ht="15" hidden="1" customHeight="1" x14ac:dyDescent="0.25">
      <c r="A3836" s="35">
        <v>40</v>
      </c>
      <c r="B3836" s="38" t="s">
        <v>1120</v>
      </c>
      <c r="C3836" s="38" t="s">
        <v>1121</v>
      </c>
      <c r="D3836" s="38" t="s">
        <v>1122</v>
      </c>
      <c r="E3836" s="45" t="s">
        <v>17</v>
      </c>
      <c r="F3836" s="45" t="s">
        <v>1032</v>
      </c>
      <c r="G3836" s="41" t="s">
        <v>403</v>
      </c>
      <c r="H3836" s="41" t="s">
        <v>816</v>
      </c>
    </row>
    <row r="3837" spans="1:8" ht="15" hidden="1" customHeight="1" x14ac:dyDescent="0.25">
      <c r="A3837" s="35">
        <v>40</v>
      </c>
      <c r="B3837" s="38" t="s">
        <v>1120</v>
      </c>
      <c r="C3837" s="38" t="s">
        <v>1121</v>
      </c>
      <c r="D3837" s="38" t="s">
        <v>1122</v>
      </c>
      <c r="E3837" s="45" t="s">
        <v>17</v>
      </c>
      <c r="F3837" s="45" t="s">
        <v>1032</v>
      </c>
      <c r="G3837" s="41" t="s">
        <v>405</v>
      </c>
      <c r="H3837" s="41" t="s">
        <v>817</v>
      </c>
    </row>
    <row r="3838" spans="1:8" ht="15" hidden="1" customHeight="1" x14ac:dyDescent="0.25">
      <c r="A3838" s="35">
        <v>40</v>
      </c>
      <c r="B3838" s="38" t="s">
        <v>1120</v>
      </c>
      <c r="C3838" s="38" t="s">
        <v>1121</v>
      </c>
      <c r="D3838" s="38" t="s">
        <v>1122</v>
      </c>
      <c r="E3838" s="45" t="s">
        <v>17</v>
      </c>
      <c r="F3838" s="45" t="s">
        <v>1032</v>
      </c>
      <c r="G3838" s="41" t="s">
        <v>407</v>
      </c>
      <c r="H3838" s="41">
        <v>36</v>
      </c>
    </row>
    <row r="3839" spans="1:8" ht="15" hidden="1" customHeight="1" x14ac:dyDescent="0.25">
      <c r="A3839" s="35">
        <v>40</v>
      </c>
      <c r="B3839" s="38" t="s">
        <v>1120</v>
      </c>
      <c r="C3839" s="38" t="s">
        <v>1121</v>
      </c>
      <c r="D3839" s="38" t="s">
        <v>1122</v>
      </c>
      <c r="E3839" s="45" t="s">
        <v>17</v>
      </c>
      <c r="F3839" s="45" t="s">
        <v>1032</v>
      </c>
      <c r="G3839" s="41" t="s">
        <v>410</v>
      </c>
      <c r="H3839" s="41" t="s">
        <v>411</v>
      </c>
    </row>
    <row r="3840" spans="1:8" ht="15" hidden="1" customHeight="1" x14ac:dyDescent="0.25">
      <c r="A3840" s="35">
        <v>40</v>
      </c>
      <c r="B3840" s="38" t="s">
        <v>1120</v>
      </c>
      <c r="C3840" s="38" t="s">
        <v>1121</v>
      </c>
      <c r="D3840" s="38" t="s">
        <v>1122</v>
      </c>
      <c r="E3840" s="45" t="s">
        <v>17</v>
      </c>
      <c r="F3840" s="45" t="s">
        <v>1032</v>
      </c>
      <c r="G3840" s="41" t="s">
        <v>412</v>
      </c>
      <c r="H3840" s="41" t="s">
        <v>413</v>
      </c>
    </row>
    <row r="3841" spans="1:8" ht="15" hidden="1" customHeight="1" x14ac:dyDescent="0.25">
      <c r="A3841" s="35">
        <v>41</v>
      </c>
      <c r="B3841" s="38" t="s">
        <v>1129</v>
      </c>
      <c r="C3841" s="38" t="s">
        <v>1130</v>
      </c>
      <c r="D3841" s="38" t="s">
        <v>1131</v>
      </c>
      <c r="E3841" s="45" t="s">
        <v>17</v>
      </c>
      <c r="F3841" s="45" t="s">
        <v>1032</v>
      </c>
      <c r="G3841" s="41" t="s">
        <v>312</v>
      </c>
      <c r="H3841" s="41" t="s">
        <v>1131</v>
      </c>
    </row>
    <row r="3842" spans="1:8" ht="15" hidden="1" customHeight="1" x14ac:dyDescent="0.25">
      <c r="A3842" s="35">
        <v>41</v>
      </c>
      <c r="B3842" s="38" t="s">
        <v>1129</v>
      </c>
      <c r="C3842" s="38" t="s">
        <v>1130</v>
      </c>
      <c r="D3842" s="38" t="s">
        <v>1131</v>
      </c>
      <c r="E3842" s="45" t="s">
        <v>17</v>
      </c>
      <c r="F3842" s="45" t="s">
        <v>1032</v>
      </c>
      <c r="G3842" s="41" t="s">
        <v>314</v>
      </c>
      <c r="H3842" s="41" t="s">
        <v>571</v>
      </c>
    </row>
    <row r="3843" spans="1:8" ht="15" hidden="1" customHeight="1" x14ac:dyDescent="0.25">
      <c r="A3843" s="35">
        <v>41</v>
      </c>
      <c r="B3843" s="38" t="s">
        <v>1129</v>
      </c>
      <c r="C3843" s="38" t="s">
        <v>1130</v>
      </c>
      <c r="D3843" s="38" t="s">
        <v>1131</v>
      </c>
      <c r="E3843" s="45" t="s">
        <v>17</v>
      </c>
      <c r="F3843" s="45" t="s">
        <v>1032</v>
      </c>
      <c r="G3843" s="41" t="s">
        <v>316</v>
      </c>
      <c r="H3843" s="41" t="s">
        <v>1088</v>
      </c>
    </row>
    <row r="3844" spans="1:8" ht="15" hidden="1" customHeight="1" x14ac:dyDescent="0.25">
      <c r="A3844" s="35">
        <v>41</v>
      </c>
      <c r="B3844" s="38" t="s">
        <v>1129</v>
      </c>
      <c r="C3844" s="38" t="s">
        <v>1130</v>
      </c>
      <c r="D3844" s="38" t="s">
        <v>1131</v>
      </c>
      <c r="E3844" s="45" t="s">
        <v>17</v>
      </c>
      <c r="F3844" s="45" t="s">
        <v>1032</v>
      </c>
      <c r="G3844" s="41" t="s">
        <v>741</v>
      </c>
      <c r="H3844" s="41">
        <v>53</v>
      </c>
    </row>
    <row r="3845" spans="1:8" ht="15" hidden="1" customHeight="1" x14ac:dyDescent="0.25">
      <c r="A3845" s="35">
        <v>41</v>
      </c>
      <c r="B3845" s="38" t="s">
        <v>1129</v>
      </c>
      <c r="C3845" s="38" t="s">
        <v>1130</v>
      </c>
      <c r="D3845" s="38" t="s">
        <v>1131</v>
      </c>
      <c r="E3845" s="45" t="s">
        <v>17</v>
      </c>
      <c r="F3845" s="45" t="s">
        <v>1032</v>
      </c>
      <c r="G3845" s="41" t="s">
        <v>321</v>
      </c>
      <c r="H3845" s="41">
        <v>18</v>
      </c>
    </row>
    <row r="3846" spans="1:8" ht="15" hidden="1" customHeight="1" x14ac:dyDescent="0.25">
      <c r="A3846" s="35">
        <v>41</v>
      </c>
      <c r="B3846" s="38" t="s">
        <v>1129</v>
      </c>
      <c r="C3846" s="38" t="s">
        <v>1130</v>
      </c>
      <c r="D3846" s="38" t="s">
        <v>1131</v>
      </c>
      <c r="E3846" s="45" t="s">
        <v>17</v>
      </c>
      <c r="F3846" s="45" t="s">
        <v>1032</v>
      </c>
      <c r="G3846" s="41" t="s">
        <v>322</v>
      </c>
      <c r="H3846" s="41" t="s">
        <v>1123</v>
      </c>
    </row>
    <row r="3847" spans="1:8" ht="15" hidden="1" customHeight="1" x14ac:dyDescent="0.25">
      <c r="A3847" s="35">
        <v>41</v>
      </c>
      <c r="B3847" s="38" t="s">
        <v>1129</v>
      </c>
      <c r="C3847" s="38" t="s">
        <v>1130</v>
      </c>
      <c r="D3847" s="38" t="s">
        <v>1131</v>
      </c>
      <c r="E3847" s="45" t="s">
        <v>17</v>
      </c>
      <c r="F3847" s="45" t="s">
        <v>1032</v>
      </c>
      <c r="G3847" s="41" t="s">
        <v>743</v>
      </c>
      <c r="H3847" s="41">
        <v>5.3</v>
      </c>
    </row>
    <row r="3848" spans="1:8" ht="15" hidden="1" customHeight="1" x14ac:dyDescent="0.25">
      <c r="A3848" s="35">
        <v>41</v>
      </c>
      <c r="B3848" s="38" t="s">
        <v>1129</v>
      </c>
      <c r="C3848" s="38" t="s">
        <v>1130</v>
      </c>
      <c r="D3848" s="38" t="s">
        <v>1131</v>
      </c>
      <c r="E3848" s="45" t="s">
        <v>17</v>
      </c>
      <c r="F3848" s="45" t="s">
        <v>1032</v>
      </c>
      <c r="G3848" s="41" t="s">
        <v>744</v>
      </c>
      <c r="H3848" s="41">
        <v>1.5</v>
      </c>
    </row>
    <row r="3849" spans="1:8" ht="15" hidden="1" customHeight="1" x14ac:dyDescent="0.25">
      <c r="A3849" s="35">
        <v>41</v>
      </c>
      <c r="B3849" s="38" t="s">
        <v>1129</v>
      </c>
      <c r="C3849" s="38" t="s">
        <v>1130</v>
      </c>
      <c r="D3849" s="38" t="s">
        <v>1131</v>
      </c>
      <c r="E3849" s="45" t="s">
        <v>17</v>
      </c>
      <c r="F3849" s="45" t="s">
        <v>1032</v>
      </c>
      <c r="G3849" s="41" t="s">
        <v>745</v>
      </c>
      <c r="H3849" s="41">
        <v>6.6</v>
      </c>
    </row>
    <row r="3850" spans="1:8" ht="15" hidden="1" customHeight="1" x14ac:dyDescent="0.25">
      <c r="A3850" s="35">
        <v>41</v>
      </c>
      <c r="B3850" s="38" t="s">
        <v>1129</v>
      </c>
      <c r="C3850" s="38" t="s">
        <v>1130</v>
      </c>
      <c r="D3850" s="38" t="s">
        <v>1131</v>
      </c>
      <c r="E3850" s="45" t="s">
        <v>17</v>
      </c>
      <c r="F3850" s="45" t="s">
        <v>1032</v>
      </c>
      <c r="G3850" s="41" t="s">
        <v>746</v>
      </c>
      <c r="H3850" s="41" t="s">
        <v>1133</v>
      </c>
    </row>
    <row r="3851" spans="1:8" ht="15" hidden="1" customHeight="1" x14ac:dyDescent="0.25">
      <c r="A3851" s="35">
        <v>41</v>
      </c>
      <c r="B3851" s="38" t="s">
        <v>1129</v>
      </c>
      <c r="C3851" s="38" t="s">
        <v>1130</v>
      </c>
      <c r="D3851" s="38" t="s">
        <v>1131</v>
      </c>
      <c r="E3851" s="45" t="s">
        <v>17</v>
      </c>
      <c r="F3851" s="45" t="s">
        <v>1032</v>
      </c>
      <c r="G3851" s="41" t="s">
        <v>748</v>
      </c>
      <c r="H3851" s="41">
        <v>5.61</v>
      </c>
    </row>
    <row r="3852" spans="1:8" ht="15" hidden="1" customHeight="1" x14ac:dyDescent="0.25">
      <c r="A3852" s="35">
        <v>41</v>
      </c>
      <c r="B3852" s="38" t="s">
        <v>1129</v>
      </c>
      <c r="C3852" s="38" t="s">
        <v>1130</v>
      </c>
      <c r="D3852" s="38" t="s">
        <v>1131</v>
      </c>
      <c r="E3852" s="45" t="s">
        <v>17</v>
      </c>
      <c r="F3852" s="45" t="s">
        <v>1032</v>
      </c>
      <c r="G3852" s="41" t="s">
        <v>749</v>
      </c>
      <c r="H3852" s="41">
        <v>0.87</v>
      </c>
    </row>
    <row r="3853" spans="1:8" ht="15" hidden="1" customHeight="1" x14ac:dyDescent="0.25">
      <c r="A3853" s="35">
        <v>41</v>
      </c>
      <c r="B3853" s="38" t="s">
        <v>1129</v>
      </c>
      <c r="C3853" s="38" t="s">
        <v>1130</v>
      </c>
      <c r="D3853" s="38" t="s">
        <v>1131</v>
      </c>
      <c r="E3853" s="45" t="s">
        <v>17</v>
      </c>
      <c r="F3853" s="45" t="s">
        <v>1032</v>
      </c>
      <c r="G3853" s="41" t="s">
        <v>750</v>
      </c>
      <c r="H3853" s="41">
        <v>7.3</v>
      </c>
    </row>
    <row r="3854" spans="1:8" ht="15" hidden="1" customHeight="1" x14ac:dyDescent="0.25">
      <c r="A3854" s="35">
        <v>41</v>
      </c>
      <c r="B3854" s="38" t="s">
        <v>1129</v>
      </c>
      <c r="C3854" s="38" t="s">
        <v>1130</v>
      </c>
      <c r="D3854" s="38" t="s">
        <v>1131</v>
      </c>
      <c r="E3854" s="45" t="s">
        <v>17</v>
      </c>
      <c r="F3854" s="45" t="s">
        <v>1032</v>
      </c>
      <c r="G3854" s="41" t="s">
        <v>326</v>
      </c>
      <c r="H3854" s="41" t="s">
        <v>1134</v>
      </c>
    </row>
    <row r="3855" spans="1:8" ht="15" hidden="1" customHeight="1" x14ac:dyDescent="0.25">
      <c r="A3855" s="35">
        <v>41</v>
      </c>
      <c r="B3855" s="38" t="s">
        <v>1129</v>
      </c>
      <c r="C3855" s="38" t="s">
        <v>1130</v>
      </c>
      <c r="D3855" s="38" t="s">
        <v>1131</v>
      </c>
      <c r="E3855" s="45" t="s">
        <v>17</v>
      </c>
      <c r="F3855" s="45" t="s">
        <v>1032</v>
      </c>
      <c r="G3855" s="41" t="s">
        <v>752</v>
      </c>
      <c r="H3855" s="41">
        <v>1.29</v>
      </c>
    </row>
    <row r="3856" spans="1:8" ht="15" hidden="1" customHeight="1" x14ac:dyDescent="0.25">
      <c r="A3856" s="35">
        <v>41</v>
      </c>
      <c r="B3856" s="38" t="s">
        <v>1129</v>
      </c>
      <c r="C3856" s="38" t="s">
        <v>1130</v>
      </c>
      <c r="D3856" s="38" t="s">
        <v>1131</v>
      </c>
      <c r="E3856" s="45" t="s">
        <v>17</v>
      </c>
      <c r="F3856" s="45" t="s">
        <v>1032</v>
      </c>
      <c r="G3856" s="41" t="s">
        <v>753</v>
      </c>
      <c r="H3856" s="41">
        <v>0.2</v>
      </c>
    </row>
    <row r="3857" spans="1:8" ht="15" hidden="1" customHeight="1" x14ac:dyDescent="0.25">
      <c r="A3857" s="35">
        <v>41</v>
      </c>
      <c r="B3857" s="38" t="s">
        <v>1129</v>
      </c>
      <c r="C3857" s="38" t="s">
        <v>1130</v>
      </c>
      <c r="D3857" s="38" t="s">
        <v>1131</v>
      </c>
      <c r="E3857" s="45" t="s">
        <v>17</v>
      </c>
      <c r="F3857" s="45" t="s">
        <v>1032</v>
      </c>
      <c r="G3857" s="41" t="s">
        <v>754</v>
      </c>
      <c r="H3857" s="41">
        <v>1.68</v>
      </c>
    </row>
    <row r="3858" spans="1:8" ht="15" hidden="1" customHeight="1" x14ac:dyDescent="0.25">
      <c r="A3858" s="35">
        <v>41</v>
      </c>
      <c r="B3858" s="38" t="s">
        <v>1129</v>
      </c>
      <c r="C3858" s="38" t="s">
        <v>1130</v>
      </c>
      <c r="D3858" s="38" t="s">
        <v>1131</v>
      </c>
      <c r="E3858" s="45" t="s">
        <v>17</v>
      </c>
      <c r="F3858" s="45" t="s">
        <v>1032</v>
      </c>
      <c r="G3858" s="41" t="s">
        <v>328</v>
      </c>
      <c r="H3858" s="41">
        <v>4.0999999999999996</v>
      </c>
    </row>
    <row r="3859" spans="1:8" ht="15" hidden="1" customHeight="1" x14ac:dyDescent="0.25">
      <c r="A3859" s="35">
        <v>41</v>
      </c>
      <c r="B3859" s="38" t="s">
        <v>1129</v>
      </c>
      <c r="C3859" s="38" t="s">
        <v>1130</v>
      </c>
      <c r="D3859" s="38" t="s">
        <v>1131</v>
      </c>
      <c r="E3859" s="45" t="s">
        <v>17</v>
      </c>
      <c r="F3859" s="45" t="s">
        <v>1032</v>
      </c>
      <c r="G3859" s="41" t="s">
        <v>330</v>
      </c>
      <c r="H3859" s="41">
        <v>8.5</v>
      </c>
    </row>
    <row r="3860" spans="1:8" ht="15" hidden="1" customHeight="1" x14ac:dyDescent="0.25">
      <c r="A3860" s="35">
        <v>41</v>
      </c>
      <c r="B3860" s="38" t="s">
        <v>1129</v>
      </c>
      <c r="C3860" s="38" t="s">
        <v>1130</v>
      </c>
      <c r="D3860" s="38" t="s">
        <v>1131</v>
      </c>
      <c r="E3860" s="45" t="s">
        <v>17</v>
      </c>
      <c r="F3860" s="45" t="s">
        <v>1032</v>
      </c>
      <c r="G3860" s="41" t="s">
        <v>331</v>
      </c>
      <c r="H3860" s="41" t="s">
        <v>332</v>
      </c>
    </row>
    <row r="3861" spans="1:8" ht="15" hidden="1" customHeight="1" x14ac:dyDescent="0.25">
      <c r="A3861" s="35">
        <v>41</v>
      </c>
      <c r="B3861" s="38" t="s">
        <v>1129</v>
      </c>
      <c r="C3861" s="38" t="s">
        <v>1130</v>
      </c>
      <c r="D3861" s="38" t="s">
        <v>1131</v>
      </c>
      <c r="E3861" s="45" t="s">
        <v>17</v>
      </c>
      <c r="F3861" s="45" t="s">
        <v>1032</v>
      </c>
      <c r="G3861" s="41" t="s">
        <v>333</v>
      </c>
      <c r="H3861" s="41" t="s">
        <v>334</v>
      </c>
    </row>
    <row r="3862" spans="1:8" ht="15" hidden="1" customHeight="1" x14ac:dyDescent="0.25">
      <c r="A3862" s="35">
        <v>41</v>
      </c>
      <c r="B3862" s="38" t="s">
        <v>1129</v>
      </c>
      <c r="C3862" s="38" t="s">
        <v>1130</v>
      </c>
      <c r="D3862" s="38" t="s">
        <v>1131</v>
      </c>
      <c r="E3862" s="45" t="s">
        <v>17</v>
      </c>
      <c r="F3862" s="45" t="s">
        <v>1032</v>
      </c>
      <c r="G3862" s="41" t="s">
        <v>335</v>
      </c>
      <c r="H3862" s="41">
        <v>23</v>
      </c>
    </row>
    <row r="3863" spans="1:8" ht="15" hidden="1" customHeight="1" x14ac:dyDescent="0.25">
      <c r="A3863" s="35">
        <v>41</v>
      </c>
      <c r="B3863" s="38" t="s">
        <v>1129</v>
      </c>
      <c r="C3863" s="38" t="s">
        <v>1130</v>
      </c>
      <c r="D3863" s="38" t="s">
        <v>1131</v>
      </c>
      <c r="E3863" s="45" t="s">
        <v>17</v>
      </c>
      <c r="F3863" s="45" t="s">
        <v>1032</v>
      </c>
      <c r="G3863" s="41" t="s">
        <v>336</v>
      </c>
      <c r="H3863" s="41" t="s">
        <v>1126</v>
      </c>
    </row>
    <row r="3864" spans="1:8" ht="15" hidden="1" customHeight="1" x14ac:dyDescent="0.25">
      <c r="A3864" s="35">
        <v>41</v>
      </c>
      <c r="B3864" s="38" t="s">
        <v>1129</v>
      </c>
      <c r="C3864" s="38" t="s">
        <v>1130</v>
      </c>
      <c r="D3864" s="38" t="s">
        <v>1131</v>
      </c>
      <c r="E3864" s="45" t="s">
        <v>17</v>
      </c>
      <c r="F3864" s="45" t="s">
        <v>1032</v>
      </c>
      <c r="G3864" s="41" t="s">
        <v>757</v>
      </c>
      <c r="H3864" s="41">
        <v>6.8</v>
      </c>
    </row>
    <row r="3865" spans="1:8" ht="15" hidden="1" customHeight="1" x14ac:dyDescent="0.25">
      <c r="A3865" s="35">
        <v>41</v>
      </c>
      <c r="B3865" s="38" t="s">
        <v>1129</v>
      </c>
      <c r="C3865" s="38" t="s">
        <v>1130</v>
      </c>
      <c r="D3865" s="38" t="s">
        <v>1131</v>
      </c>
      <c r="E3865" s="45" t="s">
        <v>17</v>
      </c>
      <c r="F3865" s="45" t="s">
        <v>1032</v>
      </c>
      <c r="G3865" s="41" t="s">
        <v>758</v>
      </c>
      <c r="H3865" s="41">
        <v>1.5</v>
      </c>
    </row>
    <row r="3866" spans="1:8" ht="15" hidden="1" customHeight="1" x14ac:dyDescent="0.25">
      <c r="A3866" s="35">
        <v>41</v>
      </c>
      <c r="B3866" s="38" t="s">
        <v>1129</v>
      </c>
      <c r="C3866" s="38" t="s">
        <v>1130</v>
      </c>
      <c r="D3866" s="38" t="s">
        <v>1131</v>
      </c>
      <c r="E3866" s="45" t="s">
        <v>17</v>
      </c>
      <c r="F3866" s="45" t="s">
        <v>1032</v>
      </c>
      <c r="G3866" s="41" t="s">
        <v>759</v>
      </c>
      <c r="H3866" s="42">
        <v>7.2</v>
      </c>
    </row>
    <row r="3867" spans="1:8" ht="15" hidden="1" customHeight="1" x14ac:dyDescent="0.25">
      <c r="A3867" s="35">
        <v>41</v>
      </c>
      <c r="B3867" s="38" t="s">
        <v>1129</v>
      </c>
      <c r="C3867" s="38" t="s">
        <v>1130</v>
      </c>
      <c r="D3867" s="38" t="s">
        <v>1131</v>
      </c>
      <c r="E3867" s="45" t="s">
        <v>17</v>
      </c>
      <c r="F3867" s="45" t="s">
        <v>1032</v>
      </c>
      <c r="G3867" s="41" t="s">
        <v>760</v>
      </c>
      <c r="H3867" s="41" t="s">
        <v>1127</v>
      </c>
    </row>
    <row r="3868" spans="1:8" ht="15" hidden="1" customHeight="1" x14ac:dyDescent="0.25">
      <c r="A3868" s="35">
        <v>41</v>
      </c>
      <c r="B3868" s="38" t="s">
        <v>1129</v>
      </c>
      <c r="C3868" s="38" t="s">
        <v>1130</v>
      </c>
      <c r="D3868" s="38" t="s">
        <v>1131</v>
      </c>
      <c r="E3868" s="45" t="s">
        <v>17</v>
      </c>
      <c r="F3868" s="45" t="s">
        <v>1032</v>
      </c>
      <c r="G3868" s="41" t="s">
        <v>762</v>
      </c>
      <c r="H3868" s="41">
        <v>7</v>
      </c>
    </row>
    <row r="3869" spans="1:8" ht="15" hidden="1" customHeight="1" x14ac:dyDescent="0.25">
      <c r="A3869" s="35">
        <v>41</v>
      </c>
      <c r="B3869" s="38" t="s">
        <v>1129</v>
      </c>
      <c r="C3869" s="38" t="s">
        <v>1130</v>
      </c>
      <c r="D3869" s="38" t="s">
        <v>1131</v>
      </c>
      <c r="E3869" s="45" t="s">
        <v>17</v>
      </c>
      <c r="F3869" s="45" t="s">
        <v>1032</v>
      </c>
      <c r="G3869" s="41" t="s">
        <v>764</v>
      </c>
      <c r="H3869" s="41">
        <v>0.87</v>
      </c>
    </row>
    <row r="3870" spans="1:8" ht="15" hidden="1" customHeight="1" x14ac:dyDescent="0.25">
      <c r="A3870" s="35">
        <v>41</v>
      </c>
      <c r="B3870" s="38" t="s">
        <v>1129</v>
      </c>
      <c r="C3870" s="38" t="s">
        <v>1130</v>
      </c>
      <c r="D3870" s="38" t="s">
        <v>1131</v>
      </c>
      <c r="E3870" s="45" t="s">
        <v>17</v>
      </c>
      <c r="F3870" s="45" t="s">
        <v>1032</v>
      </c>
      <c r="G3870" s="41" t="s">
        <v>765</v>
      </c>
      <c r="H3870" s="41">
        <v>8.74</v>
      </c>
    </row>
    <row r="3871" spans="1:8" ht="15" hidden="1" customHeight="1" x14ac:dyDescent="0.25">
      <c r="A3871" s="35">
        <v>41</v>
      </c>
      <c r="B3871" s="38" t="s">
        <v>1129</v>
      </c>
      <c r="C3871" s="38" t="s">
        <v>1130</v>
      </c>
      <c r="D3871" s="38" t="s">
        <v>1131</v>
      </c>
      <c r="E3871" s="45" t="s">
        <v>17</v>
      </c>
      <c r="F3871" s="45" t="s">
        <v>1032</v>
      </c>
      <c r="G3871" s="41" t="s">
        <v>340</v>
      </c>
      <c r="H3871" s="41" t="s">
        <v>1128</v>
      </c>
    </row>
    <row r="3872" spans="1:8" ht="15" hidden="1" customHeight="1" x14ac:dyDescent="0.25">
      <c r="A3872" s="35">
        <v>41</v>
      </c>
      <c r="B3872" s="38" t="s">
        <v>1129</v>
      </c>
      <c r="C3872" s="38" t="s">
        <v>1130</v>
      </c>
      <c r="D3872" s="38" t="s">
        <v>1131</v>
      </c>
      <c r="E3872" s="45" t="s">
        <v>17</v>
      </c>
      <c r="F3872" s="45" t="s">
        <v>1032</v>
      </c>
      <c r="G3872" s="41" t="s">
        <v>1042</v>
      </c>
      <c r="H3872" s="41">
        <v>1.61</v>
      </c>
    </row>
    <row r="3873" spans="1:8" ht="15" hidden="1" customHeight="1" x14ac:dyDescent="0.25">
      <c r="A3873" s="35">
        <v>41</v>
      </c>
      <c r="B3873" s="38" t="s">
        <v>1129</v>
      </c>
      <c r="C3873" s="38" t="s">
        <v>1130</v>
      </c>
      <c r="D3873" s="38" t="s">
        <v>1131</v>
      </c>
      <c r="E3873" s="45" t="s">
        <v>17</v>
      </c>
      <c r="F3873" s="45" t="s">
        <v>1032</v>
      </c>
      <c r="G3873" s="41" t="s">
        <v>769</v>
      </c>
      <c r="H3873" s="41">
        <v>0.2</v>
      </c>
    </row>
    <row r="3874" spans="1:8" ht="15" hidden="1" customHeight="1" x14ac:dyDescent="0.25">
      <c r="A3874" s="35">
        <v>41</v>
      </c>
      <c r="B3874" s="38" t="s">
        <v>1129</v>
      </c>
      <c r="C3874" s="38" t="s">
        <v>1130</v>
      </c>
      <c r="D3874" s="38" t="s">
        <v>1131</v>
      </c>
      <c r="E3874" s="45" t="s">
        <v>17</v>
      </c>
      <c r="F3874" s="45" t="s">
        <v>1032</v>
      </c>
      <c r="G3874" s="41" t="s">
        <v>770</v>
      </c>
      <c r="H3874" s="41">
        <v>2.0099999999999998</v>
      </c>
    </row>
    <row r="3875" spans="1:8" ht="15" hidden="1" customHeight="1" x14ac:dyDescent="0.25">
      <c r="A3875" s="35">
        <v>41</v>
      </c>
      <c r="B3875" s="38" t="s">
        <v>1129</v>
      </c>
      <c r="C3875" s="38" t="s">
        <v>1130</v>
      </c>
      <c r="D3875" s="38" t="s">
        <v>1131</v>
      </c>
      <c r="E3875" s="45" t="s">
        <v>17</v>
      </c>
      <c r="F3875" s="45" t="s">
        <v>1032</v>
      </c>
      <c r="G3875" s="41" t="s">
        <v>342</v>
      </c>
      <c r="H3875" s="41">
        <v>4.2</v>
      </c>
    </row>
    <row r="3876" spans="1:8" ht="15" hidden="1" customHeight="1" x14ac:dyDescent="0.25">
      <c r="A3876" s="35">
        <v>41</v>
      </c>
      <c r="B3876" s="38" t="s">
        <v>1129</v>
      </c>
      <c r="C3876" s="38" t="s">
        <v>1130</v>
      </c>
      <c r="D3876" s="38" t="s">
        <v>1131</v>
      </c>
      <c r="E3876" s="45" t="s">
        <v>17</v>
      </c>
      <c r="F3876" s="45" t="s">
        <v>1032</v>
      </c>
      <c r="G3876" s="41" t="s">
        <v>344</v>
      </c>
      <c r="H3876" s="41">
        <v>4.5999999999999996</v>
      </c>
    </row>
    <row r="3877" spans="1:8" ht="15" hidden="1" customHeight="1" x14ac:dyDescent="0.25">
      <c r="A3877" s="35">
        <v>41</v>
      </c>
      <c r="B3877" s="38" t="s">
        <v>1129</v>
      </c>
      <c r="C3877" s="38" t="s">
        <v>1130</v>
      </c>
      <c r="D3877" s="38" t="s">
        <v>1131</v>
      </c>
      <c r="E3877" s="45" t="s">
        <v>17</v>
      </c>
      <c r="F3877" s="45" t="s">
        <v>1032</v>
      </c>
      <c r="G3877" s="41" t="s">
        <v>345</v>
      </c>
      <c r="H3877" s="41" t="s">
        <v>332</v>
      </c>
    </row>
    <row r="3878" spans="1:8" ht="15" hidden="1" customHeight="1" x14ac:dyDescent="0.25">
      <c r="A3878" s="35">
        <v>41</v>
      </c>
      <c r="B3878" s="38" t="s">
        <v>1129</v>
      </c>
      <c r="C3878" s="38" t="s">
        <v>1130</v>
      </c>
      <c r="D3878" s="38" t="s">
        <v>1131</v>
      </c>
      <c r="E3878" s="45" t="s">
        <v>17</v>
      </c>
      <c r="F3878" s="45" t="s">
        <v>1032</v>
      </c>
      <c r="G3878" s="41" t="s">
        <v>346</v>
      </c>
      <c r="H3878" s="41" t="s">
        <v>453</v>
      </c>
    </row>
    <row r="3879" spans="1:8" ht="15" hidden="1" customHeight="1" x14ac:dyDescent="0.25">
      <c r="A3879" s="35">
        <v>41</v>
      </c>
      <c r="B3879" s="38" t="s">
        <v>1129</v>
      </c>
      <c r="C3879" s="38" t="s">
        <v>1130</v>
      </c>
      <c r="D3879" s="38" t="s">
        <v>1131</v>
      </c>
      <c r="E3879" s="45" t="s">
        <v>17</v>
      </c>
      <c r="F3879" s="45" t="s">
        <v>1032</v>
      </c>
      <c r="G3879" s="41" t="s">
        <v>347</v>
      </c>
      <c r="H3879" s="41" t="s">
        <v>1043</v>
      </c>
    </row>
    <row r="3880" spans="1:8" ht="15" hidden="1" customHeight="1" x14ac:dyDescent="0.25">
      <c r="A3880" s="35">
        <v>41</v>
      </c>
      <c r="B3880" s="38" t="s">
        <v>1129</v>
      </c>
      <c r="C3880" s="38" t="s">
        <v>1130</v>
      </c>
      <c r="D3880" s="38" t="s">
        <v>1131</v>
      </c>
      <c r="E3880" s="45" t="s">
        <v>17</v>
      </c>
      <c r="F3880" s="45" t="s">
        <v>1032</v>
      </c>
      <c r="G3880" s="41" t="s">
        <v>1044</v>
      </c>
      <c r="H3880" s="41" t="s">
        <v>1045</v>
      </c>
    </row>
    <row r="3881" spans="1:8" ht="15" hidden="1" customHeight="1" x14ac:dyDescent="0.25">
      <c r="A3881" s="35">
        <v>41</v>
      </c>
      <c r="B3881" s="38" t="s">
        <v>1129</v>
      </c>
      <c r="C3881" s="38" t="s">
        <v>1130</v>
      </c>
      <c r="D3881" s="38" t="s">
        <v>1131</v>
      </c>
      <c r="E3881" s="45" t="s">
        <v>17</v>
      </c>
      <c r="F3881" s="45" t="s">
        <v>1032</v>
      </c>
      <c r="G3881" s="41" t="s">
        <v>1046</v>
      </c>
      <c r="H3881" s="41" t="s">
        <v>1047</v>
      </c>
    </row>
    <row r="3882" spans="1:8" ht="15" hidden="1" customHeight="1" x14ac:dyDescent="0.25">
      <c r="A3882" s="35">
        <v>41</v>
      </c>
      <c r="B3882" s="38" t="s">
        <v>1129</v>
      </c>
      <c r="C3882" s="38" t="s">
        <v>1130</v>
      </c>
      <c r="D3882" s="38" t="s">
        <v>1131</v>
      </c>
      <c r="E3882" s="45" t="s">
        <v>17</v>
      </c>
      <c r="F3882" s="45" t="s">
        <v>1032</v>
      </c>
      <c r="G3882" s="41" t="s">
        <v>1048</v>
      </c>
      <c r="H3882" s="41">
        <v>1</v>
      </c>
    </row>
    <row r="3883" spans="1:8" ht="15" hidden="1" customHeight="1" x14ac:dyDescent="0.25">
      <c r="A3883" s="35">
        <v>41</v>
      </c>
      <c r="B3883" s="38" t="s">
        <v>1129</v>
      </c>
      <c r="C3883" s="38" t="s">
        <v>1130</v>
      </c>
      <c r="D3883" s="38" t="s">
        <v>1131</v>
      </c>
      <c r="E3883" s="45" t="s">
        <v>17</v>
      </c>
      <c r="F3883" s="45" t="s">
        <v>1032</v>
      </c>
      <c r="G3883" s="41" t="s">
        <v>356</v>
      </c>
      <c r="H3883" s="41">
        <v>2160</v>
      </c>
    </row>
    <row r="3884" spans="1:8" ht="15" hidden="1" customHeight="1" x14ac:dyDescent="0.25">
      <c r="A3884" s="35">
        <v>41</v>
      </c>
      <c r="B3884" s="38" t="s">
        <v>1129</v>
      </c>
      <c r="C3884" s="38" t="s">
        <v>1130</v>
      </c>
      <c r="D3884" s="38" t="s">
        <v>1131</v>
      </c>
      <c r="E3884" s="45" t="s">
        <v>17</v>
      </c>
      <c r="F3884" s="45" t="s">
        <v>1032</v>
      </c>
      <c r="G3884" s="41" t="s">
        <v>357</v>
      </c>
      <c r="H3884" s="41">
        <v>50</v>
      </c>
    </row>
    <row r="3885" spans="1:8" ht="15" hidden="1" customHeight="1" x14ac:dyDescent="0.25">
      <c r="A3885" s="35">
        <v>41</v>
      </c>
      <c r="B3885" s="38" t="s">
        <v>1129</v>
      </c>
      <c r="C3885" s="38" t="s">
        <v>1130</v>
      </c>
      <c r="D3885" s="38" t="s">
        <v>1131</v>
      </c>
      <c r="E3885" s="45" t="s">
        <v>17</v>
      </c>
      <c r="F3885" s="45" t="s">
        <v>1032</v>
      </c>
      <c r="G3885" s="41" t="s">
        <v>358</v>
      </c>
      <c r="H3885" s="41" t="s">
        <v>17</v>
      </c>
    </row>
    <row r="3886" spans="1:8" ht="15" hidden="1" customHeight="1" x14ac:dyDescent="0.25">
      <c r="A3886" s="35">
        <v>41</v>
      </c>
      <c r="B3886" s="38" t="s">
        <v>1129</v>
      </c>
      <c r="C3886" s="38" t="s">
        <v>1130</v>
      </c>
      <c r="D3886" s="38" t="s">
        <v>1131</v>
      </c>
      <c r="E3886" s="45" t="s">
        <v>17</v>
      </c>
      <c r="F3886" s="45" t="s">
        <v>1032</v>
      </c>
      <c r="G3886" s="41" t="s">
        <v>360</v>
      </c>
      <c r="H3886" s="41" t="s">
        <v>460</v>
      </c>
    </row>
    <row r="3887" spans="1:8" ht="15" hidden="1" customHeight="1" x14ac:dyDescent="0.25">
      <c r="A3887" s="35">
        <v>41</v>
      </c>
      <c r="B3887" s="38" t="s">
        <v>1129</v>
      </c>
      <c r="C3887" s="38" t="s">
        <v>1130</v>
      </c>
      <c r="D3887" s="38" t="s">
        <v>1131</v>
      </c>
      <c r="E3887" s="45" t="s">
        <v>17</v>
      </c>
      <c r="F3887" s="45" t="s">
        <v>1032</v>
      </c>
      <c r="G3887" s="41" t="s">
        <v>362</v>
      </c>
      <c r="H3887" s="41" t="s">
        <v>363</v>
      </c>
    </row>
    <row r="3888" spans="1:8" ht="15" hidden="1" customHeight="1" x14ac:dyDescent="0.25">
      <c r="A3888" s="35">
        <v>41</v>
      </c>
      <c r="B3888" s="38" t="s">
        <v>1129</v>
      </c>
      <c r="C3888" s="38" t="s">
        <v>1130</v>
      </c>
      <c r="D3888" s="38" t="s">
        <v>1131</v>
      </c>
      <c r="E3888" s="45" t="s">
        <v>17</v>
      </c>
      <c r="F3888" s="45" t="s">
        <v>1032</v>
      </c>
      <c r="G3888" s="41" t="s">
        <v>364</v>
      </c>
      <c r="H3888" s="41">
        <v>2050</v>
      </c>
    </row>
    <row r="3889" spans="1:8" ht="15" hidden="1" customHeight="1" x14ac:dyDescent="0.25">
      <c r="A3889" s="35">
        <v>41</v>
      </c>
      <c r="B3889" s="38" t="s">
        <v>1129</v>
      </c>
      <c r="C3889" s="38" t="s">
        <v>1130</v>
      </c>
      <c r="D3889" s="38" t="s">
        <v>1131</v>
      </c>
      <c r="E3889" s="45" t="s">
        <v>17</v>
      </c>
      <c r="F3889" s="45" t="s">
        <v>1032</v>
      </c>
      <c r="G3889" s="41" t="s">
        <v>781</v>
      </c>
      <c r="H3889" s="41">
        <v>20</v>
      </c>
    </row>
    <row r="3890" spans="1:8" ht="15" hidden="1" customHeight="1" x14ac:dyDescent="0.25">
      <c r="A3890" s="35">
        <v>41</v>
      </c>
      <c r="B3890" s="38" t="s">
        <v>1129</v>
      </c>
      <c r="C3890" s="38" t="s">
        <v>1130</v>
      </c>
      <c r="D3890" s="38" t="s">
        <v>1131</v>
      </c>
      <c r="E3890" s="45" t="s">
        <v>17</v>
      </c>
      <c r="F3890" s="45" t="s">
        <v>1032</v>
      </c>
      <c r="G3890" s="41" t="s">
        <v>367</v>
      </c>
      <c r="H3890" s="41" t="s">
        <v>836</v>
      </c>
    </row>
    <row r="3891" spans="1:8" ht="15" hidden="1" customHeight="1" x14ac:dyDescent="0.25">
      <c r="A3891" s="35">
        <v>41</v>
      </c>
      <c r="B3891" s="38" t="s">
        <v>1129</v>
      </c>
      <c r="C3891" s="38" t="s">
        <v>1130</v>
      </c>
      <c r="D3891" s="38" t="s">
        <v>1131</v>
      </c>
      <c r="E3891" s="45" t="s">
        <v>17</v>
      </c>
      <c r="F3891" s="45" t="s">
        <v>1032</v>
      </c>
      <c r="G3891" s="41" t="s">
        <v>787</v>
      </c>
      <c r="H3891" s="41">
        <v>850</v>
      </c>
    </row>
    <row r="3892" spans="1:8" ht="15" hidden="1" customHeight="1" x14ac:dyDescent="0.25">
      <c r="A3892" s="35">
        <v>41</v>
      </c>
      <c r="B3892" s="38" t="s">
        <v>1129</v>
      </c>
      <c r="C3892" s="38" t="s">
        <v>1130</v>
      </c>
      <c r="D3892" s="38" t="s">
        <v>1131</v>
      </c>
      <c r="E3892" s="45" t="s">
        <v>17</v>
      </c>
      <c r="F3892" s="45" t="s">
        <v>1032</v>
      </c>
      <c r="G3892" s="41" t="s">
        <v>788</v>
      </c>
      <c r="H3892" s="41">
        <v>800</v>
      </c>
    </row>
    <row r="3893" spans="1:8" ht="15" hidden="1" customHeight="1" x14ac:dyDescent="0.25">
      <c r="A3893" s="35">
        <v>41</v>
      </c>
      <c r="B3893" s="38" t="s">
        <v>1129</v>
      </c>
      <c r="C3893" s="38" t="s">
        <v>1130</v>
      </c>
      <c r="D3893" s="38" t="s">
        <v>1131</v>
      </c>
      <c r="E3893" s="45" t="s">
        <v>17</v>
      </c>
      <c r="F3893" s="45" t="s">
        <v>1032</v>
      </c>
      <c r="G3893" s="41" t="s">
        <v>789</v>
      </c>
      <c r="H3893" s="41">
        <v>298</v>
      </c>
    </row>
    <row r="3894" spans="1:8" ht="15" hidden="1" customHeight="1" x14ac:dyDescent="0.25">
      <c r="A3894" s="35">
        <v>41</v>
      </c>
      <c r="B3894" s="38" t="s">
        <v>1129</v>
      </c>
      <c r="C3894" s="38" t="s">
        <v>1130</v>
      </c>
      <c r="D3894" s="38" t="s">
        <v>1131</v>
      </c>
      <c r="E3894" s="45" t="s">
        <v>17</v>
      </c>
      <c r="F3894" s="45" t="s">
        <v>1032</v>
      </c>
      <c r="G3894" s="41" t="s">
        <v>371</v>
      </c>
      <c r="H3894" s="41" t="s">
        <v>838</v>
      </c>
    </row>
    <row r="3895" spans="1:8" ht="15" hidden="1" customHeight="1" x14ac:dyDescent="0.25">
      <c r="A3895" s="35">
        <v>41</v>
      </c>
      <c r="B3895" s="38" t="s">
        <v>1129</v>
      </c>
      <c r="C3895" s="38" t="s">
        <v>1130</v>
      </c>
      <c r="D3895" s="38" t="s">
        <v>1131</v>
      </c>
      <c r="E3895" s="45" t="s">
        <v>17</v>
      </c>
      <c r="F3895" s="45" t="s">
        <v>1032</v>
      </c>
      <c r="G3895" s="41" t="s">
        <v>795</v>
      </c>
      <c r="H3895" s="41">
        <v>1008</v>
      </c>
    </row>
    <row r="3896" spans="1:8" ht="15" hidden="1" customHeight="1" x14ac:dyDescent="0.25">
      <c r="A3896" s="35">
        <v>41</v>
      </c>
      <c r="B3896" s="38" t="s">
        <v>1129</v>
      </c>
      <c r="C3896" s="38" t="s">
        <v>1130</v>
      </c>
      <c r="D3896" s="38" t="s">
        <v>1131</v>
      </c>
      <c r="E3896" s="45" t="s">
        <v>17</v>
      </c>
      <c r="F3896" s="45" t="s">
        <v>1032</v>
      </c>
      <c r="G3896" s="41" t="s">
        <v>796</v>
      </c>
      <c r="H3896" s="41">
        <v>848</v>
      </c>
    </row>
    <row r="3897" spans="1:8" ht="15" hidden="1" customHeight="1" x14ac:dyDescent="0.25">
      <c r="A3897" s="35">
        <v>41</v>
      </c>
      <c r="B3897" s="38" t="s">
        <v>1129</v>
      </c>
      <c r="C3897" s="38" t="s">
        <v>1130</v>
      </c>
      <c r="D3897" s="38" t="s">
        <v>1131</v>
      </c>
      <c r="E3897" s="45" t="s">
        <v>17</v>
      </c>
      <c r="F3897" s="45" t="s">
        <v>1032</v>
      </c>
      <c r="G3897" s="41" t="s">
        <v>797</v>
      </c>
      <c r="H3897" s="41">
        <v>404</v>
      </c>
    </row>
    <row r="3898" spans="1:8" ht="15" hidden="1" customHeight="1" x14ac:dyDescent="0.25">
      <c r="A3898" s="35">
        <v>41</v>
      </c>
      <c r="B3898" s="38" t="s">
        <v>1129</v>
      </c>
      <c r="C3898" s="38" t="s">
        <v>1130</v>
      </c>
      <c r="D3898" s="38" t="s">
        <v>1131</v>
      </c>
      <c r="E3898" s="45" t="s">
        <v>17</v>
      </c>
      <c r="F3898" s="45" t="s">
        <v>1032</v>
      </c>
      <c r="G3898" s="41" t="s">
        <v>374</v>
      </c>
      <c r="H3898" s="41">
        <v>54</v>
      </c>
    </row>
    <row r="3899" spans="1:8" ht="15" hidden="1" customHeight="1" x14ac:dyDescent="0.25">
      <c r="A3899" s="35">
        <v>41</v>
      </c>
      <c r="B3899" s="38" t="s">
        <v>1129</v>
      </c>
      <c r="C3899" s="38" t="s">
        <v>1130</v>
      </c>
      <c r="D3899" s="38" t="s">
        <v>1131</v>
      </c>
      <c r="E3899" s="45" t="s">
        <v>17</v>
      </c>
      <c r="F3899" s="45" t="s">
        <v>1032</v>
      </c>
      <c r="G3899" s="41" t="s">
        <v>376</v>
      </c>
      <c r="H3899" s="41">
        <v>62</v>
      </c>
    </row>
    <row r="3900" spans="1:8" ht="15" hidden="1" customHeight="1" x14ac:dyDescent="0.25">
      <c r="A3900" s="35">
        <v>41</v>
      </c>
      <c r="B3900" s="38" t="s">
        <v>1129</v>
      </c>
      <c r="C3900" s="38" t="s">
        <v>1130</v>
      </c>
      <c r="D3900" s="38" t="s">
        <v>1131</v>
      </c>
      <c r="E3900" s="45" t="s">
        <v>17</v>
      </c>
      <c r="F3900" s="45" t="s">
        <v>1032</v>
      </c>
      <c r="G3900" s="41" t="s">
        <v>377</v>
      </c>
      <c r="H3900" s="41" t="s">
        <v>1077</v>
      </c>
    </row>
    <row r="3901" spans="1:8" ht="15" hidden="1" customHeight="1" x14ac:dyDescent="0.25">
      <c r="A3901" s="35">
        <v>41</v>
      </c>
      <c r="B3901" s="38" t="s">
        <v>1129</v>
      </c>
      <c r="C3901" s="38" t="s">
        <v>1130</v>
      </c>
      <c r="D3901" s="38" t="s">
        <v>1131</v>
      </c>
      <c r="E3901" s="45" t="s">
        <v>17</v>
      </c>
      <c r="F3901" s="45" t="s">
        <v>1032</v>
      </c>
      <c r="G3901" s="41" t="s">
        <v>379</v>
      </c>
      <c r="H3901" s="41" t="s">
        <v>1078</v>
      </c>
    </row>
    <row r="3902" spans="1:8" ht="15" hidden="1" customHeight="1" x14ac:dyDescent="0.25">
      <c r="A3902" s="35">
        <v>41</v>
      </c>
      <c r="B3902" s="38" t="s">
        <v>1129</v>
      </c>
      <c r="C3902" s="38" t="s">
        <v>1130</v>
      </c>
      <c r="D3902" s="38" t="s">
        <v>1131</v>
      </c>
      <c r="E3902" s="45" t="s">
        <v>17</v>
      </c>
      <c r="F3902" s="45" t="s">
        <v>1032</v>
      </c>
      <c r="G3902" s="41" t="s">
        <v>1053</v>
      </c>
      <c r="H3902" s="41">
        <v>60</v>
      </c>
    </row>
    <row r="3903" spans="1:8" ht="15" hidden="1" customHeight="1" x14ac:dyDescent="0.25">
      <c r="A3903" s="35">
        <v>41</v>
      </c>
      <c r="B3903" s="38" t="s">
        <v>1129</v>
      </c>
      <c r="C3903" s="38" t="s">
        <v>1130</v>
      </c>
      <c r="D3903" s="38" t="s">
        <v>1131</v>
      </c>
      <c r="E3903" s="45" t="s">
        <v>17</v>
      </c>
      <c r="F3903" s="45" t="s">
        <v>1032</v>
      </c>
      <c r="G3903" s="41" t="s">
        <v>1054</v>
      </c>
      <c r="H3903" s="41">
        <v>25</v>
      </c>
    </row>
    <row r="3904" spans="1:8" ht="15" hidden="1" customHeight="1" x14ac:dyDescent="0.25">
      <c r="A3904" s="35">
        <v>41</v>
      </c>
      <c r="B3904" s="38" t="s">
        <v>1129</v>
      </c>
      <c r="C3904" s="38" t="s">
        <v>1130</v>
      </c>
      <c r="D3904" s="38" t="s">
        <v>1131</v>
      </c>
      <c r="E3904" s="45" t="s">
        <v>17</v>
      </c>
      <c r="F3904" s="45" t="s">
        <v>1032</v>
      </c>
      <c r="G3904" s="41" t="s">
        <v>382</v>
      </c>
      <c r="H3904" s="41">
        <v>20</v>
      </c>
    </row>
    <row r="3905" spans="1:8" ht="15" hidden="1" customHeight="1" x14ac:dyDescent="0.25">
      <c r="A3905" s="35">
        <v>41</v>
      </c>
      <c r="B3905" s="38" t="s">
        <v>1129</v>
      </c>
      <c r="C3905" s="38" t="s">
        <v>1130</v>
      </c>
      <c r="D3905" s="38" t="s">
        <v>1131</v>
      </c>
      <c r="E3905" s="45" t="s">
        <v>17</v>
      </c>
      <c r="F3905" s="45" t="s">
        <v>1032</v>
      </c>
      <c r="G3905" s="41" t="s">
        <v>798</v>
      </c>
      <c r="H3905" s="41">
        <v>20</v>
      </c>
    </row>
    <row r="3906" spans="1:8" ht="15" hidden="1" customHeight="1" x14ac:dyDescent="0.25">
      <c r="A3906" s="35">
        <v>41</v>
      </c>
      <c r="B3906" s="38" t="s">
        <v>1129</v>
      </c>
      <c r="C3906" s="38" t="s">
        <v>1130</v>
      </c>
      <c r="D3906" s="38" t="s">
        <v>1131</v>
      </c>
      <c r="E3906" s="45" t="s">
        <v>17</v>
      </c>
      <c r="F3906" s="45" t="s">
        <v>1032</v>
      </c>
      <c r="G3906" s="41" t="s">
        <v>383</v>
      </c>
      <c r="H3906" s="41">
        <v>3</v>
      </c>
    </row>
    <row r="3907" spans="1:8" ht="15" hidden="1" customHeight="1" x14ac:dyDescent="0.25">
      <c r="A3907" s="35">
        <v>41</v>
      </c>
      <c r="B3907" s="38" t="s">
        <v>1129</v>
      </c>
      <c r="C3907" s="38" t="s">
        <v>1130</v>
      </c>
      <c r="D3907" s="38" t="s">
        <v>1131</v>
      </c>
      <c r="E3907" s="45" t="s">
        <v>17</v>
      </c>
      <c r="F3907" s="45" t="s">
        <v>1032</v>
      </c>
      <c r="G3907" s="41" t="s">
        <v>384</v>
      </c>
      <c r="H3907" s="41">
        <v>35</v>
      </c>
    </row>
    <row r="3908" spans="1:8" ht="15" hidden="1" customHeight="1" x14ac:dyDescent="0.25">
      <c r="A3908" s="35">
        <v>41</v>
      </c>
      <c r="B3908" s="38" t="s">
        <v>1129</v>
      </c>
      <c r="C3908" s="38" t="s">
        <v>1130</v>
      </c>
      <c r="D3908" s="38" t="s">
        <v>1131</v>
      </c>
      <c r="E3908" s="45" t="s">
        <v>17</v>
      </c>
      <c r="F3908" s="45" t="s">
        <v>1032</v>
      </c>
      <c r="G3908" s="41" t="s">
        <v>1055</v>
      </c>
      <c r="H3908" s="41">
        <v>5</v>
      </c>
    </row>
    <row r="3909" spans="1:8" ht="15" hidden="1" customHeight="1" x14ac:dyDescent="0.25">
      <c r="A3909" s="35">
        <v>41</v>
      </c>
      <c r="B3909" s="38" t="s">
        <v>1129</v>
      </c>
      <c r="C3909" s="38" t="s">
        <v>1130</v>
      </c>
      <c r="D3909" s="38" t="s">
        <v>1131</v>
      </c>
      <c r="E3909" s="45" t="s">
        <v>17</v>
      </c>
      <c r="F3909" s="45" t="s">
        <v>1032</v>
      </c>
      <c r="G3909" s="41" t="s">
        <v>799</v>
      </c>
      <c r="H3909" s="41" t="s">
        <v>585</v>
      </c>
    </row>
    <row r="3910" spans="1:8" ht="15" hidden="1" customHeight="1" x14ac:dyDescent="0.25">
      <c r="A3910" s="35">
        <v>41</v>
      </c>
      <c r="B3910" s="38" t="s">
        <v>1129</v>
      </c>
      <c r="C3910" s="38" t="s">
        <v>1130</v>
      </c>
      <c r="D3910" s="38" t="s">
        <v>1131</v>
      </c>
      <c r="E3910" s="45" t="s">
        <v>17</v>
      </c>
      <c r="F3910" s="45" t="s">
        <v>1032</v>
      </c>
      <c r="G3910" s="41" t="s">
        <v>801</v>
      </c>
      <c r="H3910" s="41">
        <v>-10</v>
      </c>
    </row>
    <row r="3911" spans="1:8" ht="15" hidden="1" customHeight="1" x14ac:dyDescent="0.25">
      <c r="A3911" s="35">
        <v>41</v>
      </c>
      <c r="B3911" s="38" t="s">
        <v>1129</v>
      </c>
      <c r="C3911" s="38" t="s">
        <v>1130</v>
      </c>
      <c r="D3911" s="38" t="s">
        <v>1131</v>
      </c>
      <c r="E3911" s="45" t="s">
        <v>17</v>
      </c>
      <c r="F3911" s="45" t="s">
        <v>1032</v>
      </c>
      <c r="G3911" s="41" t="s">
        <v>802</v>
      </c>
      <c r="H3911" s="41">
        <v>46</v>
      </c>
    </row>
    <row r="3912" spans="1:8" ht="15" hidden="1" customHeight="1" x14ac:dyDescent="0.25">
      <c r="A3912" s="35">
        <v>41</v>
      </c>
      <c r="B3912" s="38" t="s">
        <v>1129</v>
      </c>
      <c r="C3912" s="38" t="s">
        <v>1130</v>
      </c>
      <c r="D3912" s="38" t="s">
        <v>1131</v>
      </c>
      <c r="E3912" s="45" t="s">
        <v>17</v>
      </c>
      <c r="F3912" s="45" t="s">
        <v>1032</v>
      </c>
      <c r="G3912" s="41" t="s">
        <v>803</v>
      </c>
      <c r="H3912" s="41" t="s">
        <v>804</v>
      </c>
    </row>
    <row r="3913" spans="1:8" ht="15" hidden="1" customHeight="1" x14ac:dyDescent="0.25">
      <c r="A3913" s="35">
        <v>41</v>
      </c>
      <c r="B3913" s="38" t="s">
        <v>1129</v>
      </c>
      <c r="C3913" s="38" t="s">
        <v>1130</v>
      </c>
      <c r="D3913" s="38" t="s">
        <v>1131</v>
      </c>
      <c r="E3913" s="45" t="s">
        <v>17</v>
      </c>
      <c r="F3913" s="45" t="s">
        <v>1032</v>
      </c>
      <c r="G3913" s="41" t="s">
        <v>805</v>
      </c>
      <c r="H3913" s="41">
        <v>-15</v>
      </c>
    </row>
    <row r="3914" spans="1:8" ht="15" hidden="1" customHeight="1" x14ac:dyDescent="0.25">
      <c r="A3914" s="35">
        <v>41</v>
      </c>
      <c r="B3914" s="38" t="s">
        <v>1129</v>
      </c>
      <c r="C3914" s="38" t="s">
        <v>1130</v>
      </c>
      <c r="D3914" s="38" t="s">
        <v>1131</v>
      </c>
      <c r="E3914" s="45" t="s">
        <v>17</v>
      </c>
      <c r="F3914" s="45" t="s">
        <v>1032</v>
      </c>
      <c r="G3914" s="41" t="s">
        <v>806</v>
      </c>
      <c r="H3914" s="41">
        <v>24</v>
      </c>
    </row>
    <row r="3915" spans="1:8" ht="15" hidden="1" customHeight="1" x14ac:dyDescent="0.25">
      <c r="A3915" s="35">
        <v>41</v>
      </c>
      <c r="B3915" s="38" t="s">
        <v>1129</v>
      </c>
      <c r="C3915" s="38" t="s">
        <v>1130</v>
      </c>
      <c r="D3915" s="38" t="s">
        <v>1131</v>
      </c>
      <c r="E3915" s="45" t="s">
        <v>17</v>
      </c>
      <c r="F3915" s="45" t="s">
        <v>1032</v>
      </c>
      <c r="G3915" s="41" t="s">
        <v>1056</v>
      </c>
      <c r="H3915" s="41" t="s">
        <v>423</v>
      </c>
    </row>
    <row r="3916" spans="1:8" ht="15" hidden="1" customHeight="1" x14ac:dyDescent="0.25">
      <c r="A3916" s="35">
        <v>41</v>
      </c>
      <c r="B3916" s="38" t="s">
        <v>1129</v>
      </c>
      <c r="C3916" s="38" t="s">
        <v>1130</v>
      </c>
      <c r="D3916" s="38" t="s">
        <v>1131</v>
      </c>
      <c r="E3916" s="45" t="s">
        <v>17</v>
      </c>
      <c r="F3916" s="45" t="s">
        <v>1032</v>
      </c>
      <c r="G3916" s="41" t="s">
        <v>1057</v>
      </c>
      <c r="H3916" s="41">
        <v>2</v>
      </c>
    </row>
    <row r="3917" spans="1:8" ht="15" hidden="1" customHeight="1" x14ac:dyDescent="0.25">
      <c r="A3917" s="35">
        <v>41</v>
      </c>
      <c r="B3917" s="38" t="s">
        <v>1129</v>
      </c>
      <c r="C3917" s="38" t="s">
        <v>1130</v>
      </c>
      <c r="D3917" s="38" t="s">
        <v>1131</v>
      </c>
      <c r="E3917" s="45" t="s">
        <v>17</v>
      </c>
      <c r="F3917" s="45" t="s">
        <v>1032</v>
      </c>
      <c r="G3917" s="41" t="s">
        <v>1058</v>
      </c>
      <c r="H3917" s="41">
        <v>3</v>
      </c>
    </row>
    <row r="3918" spans="1:8" ht="15" hidden="1" customHeight="1" x14ac:dyDescent="0.25">
      <c r="A3918" s="35">
        <v>41</v>
      </c>
      <c r="B3918" s="38" t="s">
        <v>1129</v>
      </c>
      <c r="C3918" s="38" t="s">
        <v>1130</v>
      </c>
      <c r="D3918" s="38" t="s">
        <v>1131</v>
      </c>
      <c r="E3918" s="45" t="s">
        <v>17</v>
      </c>
      <c r="F3918" s="45" t="s">
        <v>1032</v>
      </c>
      <c r="G3918" s="41" t="s">
        <v>390</v>
      </c>
      <c r="H3918" s="41" t="s">
        <v>391</v>
      </c>
    </row>
    <row r="3919" spans="1:8" ht="15" hidden="1" customHeight="1" x14ac:dyDescent="0.25">
      <c r="A3919" s="35">
        <v>41</v>
      </c>
      <c r="B3919" s="38" t="s">
        <v>1129</v>
      </c>
      <c r="C3919" s="38" t="s">
        <v>1130</v>
      </c>
      <c r="D3919" s="38" t="s">
        <v>1131</v>
      </c>
      <c r="E3919" s="45" t="s">
        <v>17</v>
      </c>
      <c r="F3919" s="45" t="s">
        <v>1032</v>
      </c>
      <c r="G3919" s="41" t="s">
        <v>392</v>
      </c>
      <c r="H3919" s="41" t="s">
        <v>1059</v>
      </c>
    </row>
    <row r="3920" spans="1:8" ht="15" hidden="1" customHeight="1" x14ac:dyDescent="0.25">
      <c r="A3920" s="35">
        <v>41</v>
      </c>
      <c r="B3920" s="38" t="s">
        <v>1129</v>
      </c>
      <c r="C3920" s="38" t="s">
        <v>1130</v>
      </c>
      <c r="D3920" s="38" t="s">
        <v>1131</v>
      </c>
      <c r="E3920" s="45" t="s">
        <v>17</v>
      </c>
      <c r="F3920" s="45" t="s">
        <v>1032</v>
      </c>
      <c r="G3920" s="41" t="s">
        <v>394</v>
      </c>
      <c r="H3920" s="41" t="s">
        <v>1060</v>
      </c>
    </row>
    <row r="3921" spans="1:8" ht="15" hidden="1" customHeight="1" x14ac:dyDescent="0.25">
      <c r="A3921" s="35">
        <v>41</v>
      </c>
      <c r="B3921" s="38" t="s">
        <v>1129</v>
      </c>
      <c r="C3921" s="38" t="s">
        <v>1130</v>
      </c>
      <c r="D3921" s="38" t="s">
        <v>1131</v>
      </c>
      <c r="E3921" s="45" t="s">
        <v>17</v>
      </c>
      <c r="F3921" s="45" t="s">
        <v>1032</v>
      </c>
      <c r="G3921" s="41" t="s">
        <v>397</v>
      </c>
      <c r="H3921" s="41">
        <v>2.0099999999999998</v>
      </c>
    </row>
    <row r="3922" spans="1:8" ht="15" hidden="1" customHeight="1" x14ac:dyDescent="0.25">
      <c r="A3922" s="35">
        <v>41</v>
      </c>
      <c r="B3922" s="38" t="s">
        <v>1129</v>
      </c>
      <c r="C3922" s="38" t="s">
        <v>1130</v>
      </c>
      <c r="D3922" s="38" t="s">
        <v>1131</v>
      </c>
      <c r="E3922" s="45" t="s">
        <v>17</v>
      </c>
      <c r="F3922" s="45" t="s">
        <v>1032</v>
      </c>
      <c r="G3922" s="41" t="s">
        <v>398</v>
      </c>
      <c r="H3922" s="41">
        <v>8.74</v>
      </c>
    </row>
    <row r="3923" spans="1:8" ht="15" hidden="1" customHeight="1" x14ac:dyDescent="0.25">
      <c r="A3923" s="35">
        <v>41</v>
      </c>
      <c r="B3923" s="38" t="s">
        <v>1129</v>
      </c>
      <c r="C3923" s="38" t="s">
        <v>1130</v>
      </c>
      <c r="D3923" s="38" t="s">
        <v>1131</v>
      </c>
      <c r="E3923" s="45" t="s">
        <v>17</v>
      </c>
      <c r="F3923" s="45" t="s">
        <v>1032</v>
      </c>
      <c r="G3923" s="41" t="s">
        <v>810</v>
      </c>
      <c r="H3923" s="41" t="s">
        <v>811</v>
      </c>
    </row>
    <row r="3924" spans="1:8" ht="15" hidden="1" customHeight="1" x14ac:dyDescent="0.25">
      <c r="A3924" s="35">
        <v>41</v>
      </c>
      <c r="B3924" s="38" t="s">
        <v>1129</v>
      </c>
      <c r="C3924" s="38" t="s">
        <v>1130</v>
      </c>
      <c r="D3924" s="38" t="s">
        <v>1131</v>
      </c>
      <c r="E3924" s="45" t="s">
        <v>17</v>
      </c>
      <c r="F3924" s="45" t="s">
        <v>1032</v>
      </c>
      <c r="G3924" s="41" t="s">
        <v>815</v>
      </c>
      <c r="H3924" s="41" t="s">
        <v>814</v>
      </c>
    </row>
    <row r="3925" spans="1:8" ht="15" hidden="1" customHeight="1" x14ac:dyDescent="0.25">
      <c r="A3925" s="35">
        <v>41</v>
      </c>
      <c r="B3925" s="38" t="s">
        <v>1129</v>
      </c>
      <c r="C3925" s="38" t="s">
        <v>1130</v>
      </c>
      <c r="D3925" s="38" t="s">
        <v>1131</v>
      </c>
      <c r="E3925" s="45" t="s">
        <v>17</v>
      </c>
      <c r="F3925" s="45" t="s">
        <v>1032</v>
      </c>
      <c r="G3925" s="41" t="s">
        <v>403</v>
      </c>
      <c r="H3925" s="41" t="s">
        <v>816</v>
      </c>
    </row>
    <row r="3926" spans="1:8" ht="15" hidden="1" customHeight="1" x14ac:dyDescent="0.25">
      <c r="A3926" s="35">
        <v>41</v>
      </c>
      <c r="B3926" s="38" t="s">
        <v>1129</v>
      </c>
      <c r="C3926" s="38" t="s">
        <v>1130</v>
      </c>
      <c r="D3926" s="38" t="s">
        <v>1131</v>
      </c>
      <c r="E3926" s="45" t="s">
        <v>17</v>
      </c>
      <c r="F3926" s="45" t="s">
        <v>1032</v>
      </c>
      <c r="G3926" s="41" t="s">
        <v>405</v>
      </c>
      <c r="H3926" s="41" t="s">
        <v>817</v>
      </c>
    </row>
    <row r="3927" spans="1:8" ht="15" hidden="1" customHeight="1" x14ac:dyDescent="0.25">
      <c r="A3927" s="35">
        <v>41</v>
      </c>
      <c r="B3927" s="38" t="s">
        <v>1129</v>
      </c>
      <c r="C3927" s="38" t="s">
        <v>1130</v>
      </c>
      <c r="D3927" s="38" t="s">
        <v>1131</v>
      </c>
      <c r="E3927" s="45" t="s">
        <v>17</v>
      </c>
      <c r="F3927" s="45" t="s">
        <v>1032</v>
      </c>
      <c r="G3927" s="41" t="s">
        <v>407</v>
      </c>
      <c r="H3927" s="41">
        <v>36</v>
      </c>
    </row>
    <row r="3928" spans="1:8" ht="15" hidden="1" customHeight="1" x14ac:dyDescent="0.25">
      <c r="A3928" s="35">
        <v>41</v>
      </c>
      <c r="B3928" s="38" t="s">
        <v>1129</v>
      </c>
      <c r="C3928" s="38" t="s">
        <v>1130</v>
      </c>
      <c r="D3928" s="38" t="s">
        <v>1131</v>
      </c>
      <c r="E3928" s="45" t="s">
        <v>17</v>
      </c>
      <c r="F3928" s="45" t="s">
        <v>1032</v>
      </c>
      <c r="G3928" s="41" t="s">
        <v>410</v>
      </c>
      <c r="H3928" s="41" t="s">
        <v>411</v>
      </c>
    </row>
    <row r="3929" spans="1:8" ht="15" hidden="1" customHeight="1" x14ac:dyDescent="0.25">
      <c r="A3929" s="35">
        <v>41</v>
      </c>
      <c r="B3929" s="38" t="s">
        <v>1129</v>
      </c>
      <c r="C3929" s="38" t="s">
        <v>1130</v>
      </c>
      <c r="D3929" s="38" t="s">
        <v>1131</v>
      </c>
      <c r="E3929" s="45" t="s">
        <v>17</v>
      </c>
      <c r="F3929" s="45" t="s">
        <v>1032</v>
      </c>
      <c r="G3929" s="41" t="s">
        <v>412</v>
      </c>
      <c r="H3929" s="41" t="s">
        <v>413</v>
      </c>
    </row>
    <row r="3930" spans="1:8" ht="15" hidden="1" customHeight="1" x14ac:dyDescent="0.25">
      <c r="A3930" s="35">
        <v>42</v>
      </c>
      <c r="B3930" s="38" t="s">
        <v>1135</v>
      </c>
      <c r="C3930" s="38" t="s">
        <v>1136</v>
      </c>
      <c r="D3930" s="38" t="s">
        <v>1137</v>
      </c>
      <c r="E3930" s="45" t="s">
        <v>17</v>
      </c>
      <c r="F3930" s="45" t="s">
        <v>1032</v>
      </c>
      <c r="G3930" s="41" t="s">
        <v>312</v>
      </c>
      <c r="H3930" s="41" t="s">
        <v>1137</v>
      </c>
    </row>
    <row r="3931" spans="1:8" ht="15" hidden="1" customHeight="1" x14ac:dyDescent="0.25">
      <c r="A3931" s="35">
        <v>42</v>
      </c>
      <c r="B3931" s="38" t="s">
        <v>1135</v>
      </c>
      <c r="C3931" s="38" t="s">
        <v>1136</v>
      </c>
      <c r="D3931" s="38" t="s">
        <v>1137</v>
      </c>
      <c r="E3931" s="45" t="s">
        <v>17</v>
      </c>
      <c r="F3931" s="45" t="s">
        <v>1032</v>
      </c>
      <c r="G3931" s="41" t="s">
        <v>314</v>
      </c>
      <c r="H3931" s="41" t="s">
        <v>571</v>
      </c>
    </row>
    <row r="3932" spans="1:8" ht="15" hidden="1" customHeight="1" x14ac:dyDescent="0.25">
      <c r="A3932" s="35">
        <v>42</v>
      </c>
      <c r="B3932" s="38" t="s">
        <v>1135</v>
      </c>
      <c r="C3932" s="38" t="s">
        <v>1136</v>
      </c>
      <c r="D3932" s="38" t="s">
        <v>1137</v>
      </c>
      <c r="E3932" s="45" t="s">
        <v>17</v>
      </c>
      <c r="F3932" s="45" t="s">
        <v>1032</v>
      </c>
      <c r="G3932" s="41" t="s">
        <v>316</v>
      </c>
      <c r="H3932" s="41" t="s">
        <v>1088</v>
      </c>
    </row>
    <row r="3933" spans="1:8" ht="15" hidden="1" customHeight="1" x14ac:dyDescent="0.25">
      <c r="A3933" s="35">
        <v>42</v>
      </c>
      <c r="B3933" s="38" t="s">
        <v>1135</v>
      </c>
      <c r="C3933" s="38" t="s">
        <v>1136</v>
      </c>
      <c r="D3933" s="38" t="s">
        <v>1137</v>
      </c>
      <c r="E3933" s="45" t="s">
        <v>17</v>
      </c>
      <c r="F3933" s="45" t="s">
        <v>1032</v>
      </c>
      <c r="G3933" s="41" t="s">
        <v>741</v>
      </c>
      <c r="H3933" s="41">
        <v>68</v>
      </c>
    </row>
    <row r="3934" spans="1:8" ht="15" hidden="1" customHeight="1" x14ac:dyDescent="0.25">
      <c r="A3934" s="35">
        <v>42</v>
      </c>
      <c r="B3934" s="38" t="s">
        <v>1135</v>
      </c>
      <c r="C3934" s="38" t="s">
        <v>1136</v>
      </c>
      <c r="D3934" s="38" t="s">
        <v>1137</v>
      </c>
      <c r="E3934" s="45" t="s">
        <v>17</v>
      </c>
      <c r="F3934" s="45" t="s">
        <v>1032</v>
      </c>
      <c r="G3934" s="41" t="s">
        <v>321</v>
      </c>
      <c r="H3934" s="41">
        <v>23</v>
      </c>
    </row>
    <row r="3935" spans="1:8" ht="15" hidden="1" customHeight="1" x14ac:dyDescent="0.25">
      <c r="A3935" s="35">
        <v>42</v>
      </c>
      <c r="B3935" s="38" t="s">
        <v>1135</v>
      </c>
      <c r="C3935" s="38" t="s">
        <v>1136</v>
      </c>
      <c r="D3935" s="38" t="s">
        <v>1137</v>
      </c>
      <c r="E3935" s="45" t="s">
        <v>17</v>
      </c>
      <c r="F3935" s="45" t="s">
        <v>1032</v>
      </c>
      <c r="G3935" s="41" t="s">
        <v>322</v>
      </c>
      <c r="H3935" s="41" t="s">
        <v>1139</v>
      </c>
    </row>
    <row r="3936" spans="1:8" ht="15" hidden="1" customHeight="1" x14ac:dyDescent="0.25">
      <c r="A3936" s="35">
        <v>42</v>
      </c>
      <c r="B3936" s="38" t="s">
        <v>1135</v>
      </c>
      <c r="C3936" s="38" t="s">
        <v>1136</v>
      </c>
      <c r="D3936" s="38" t="s">
        <v>1137</v>
      </c>
      <c r="E3936" s="45" t="s">
        <v>17</v>
      </c>
      <c r="F3936" s="45" t="s">
        <v>1032</v>
      </c>
      <c r="G3936" s="41" t="s">
        <v>743</v>
      </c>
      <c r="H3936" s="41">
        <v>6.8</v>
      </c>
    </row>
    <row r="3937" spans="1:8" ht="15" hidden="1" customHeight="1" x14ac:dyDescent="0.25">
      <c r="A3937" s="35">
        <v>42</v>
      </c>
      <c r="B3937" s="38" t="s">
        <v>1135</v>
      </c>
      <c r="C3937" s="38" t="s">
        <v>1136</v>
      </c>
      <c r="D3937" s="38" t="s">
        <v>1137</v>
      </c>
      <c r="E3937" s="45" t="s">
        <v>17</v>
      </c>
      <c r="F3937" s="45" t="s">
        <v>1032</v>
      </c>
      <c r="G3937" s="41" t="s">
        <v>744</v>
      </c>
      <c r="H3937" s="41">
        <v>2.4</v>
      </c>
    </row>
    <row r="3938" spans="1:8" ht="15" hidden="1" customHeight="1" x14ac:dyDescent="0.25">
      <c r="A3938" s="35">
        <v>42</v>
      </c>
      <c r="B3938" s="38" t="s">
        <v>1135</v>
      </c>
      <c r="C3938" s="38" t="s">
        <v>1136</v>
      </c>
      <c r="D3938" s="38" t="s">
        <v>1137</v>
      </c>
      <c r="E3938" s="45" t="s">
        <v>17</v>
      </c>
      <c r="F3938" s="45" t="s">
        <v>1032</v>
      </c>
      <c r="G3938" s="41" t="s">
        <v>745</v>
      </c>
      <c r="H3938" s="41">
        <v>8</v>
      </c>
    </row>
    <row r="3939" spans="1:8" ht="15" hidden="1" customHeight="1" x14ac:dyDescent="0.25">
      <c r="A3939" s="35">
        <v>42</v>
      </c>
      <c r="B3939" s="38" t="s">
        <v>1135</v>
      </c>
      <c r="C3939" s="38" t="s">
        <v>1136</v>
      </c>
      <c r="D3939" s="38" t="s">
        <v>1137</v>
      </c>
      <c r="E3939" s="45" t="s">
        <v>17</v>
      </c>
      <c r="F3939" s="45" t="s">
        <v>1032</v>
      </c>
      <c r="G3939" s="41" t="s">
        <v>746</v>
      </c>
      <c r="H3939" s="41" t="s">
        <v>1140</v>
      </c>
    </row>
    <row r="3940" spans="1:8" ht="15" hidden="1" customHeight="1" x14ac:dyDescent="0.25">
      <c r="A3940" s="35">
        <v>42</v>
      </c>
      <c r="B3940" s="38" t="s">
        <v>1135</v>
      </c>
      <c r="C3940" s="38" t="s">
        <v>1136</v>
      </c>
      <c r="D3940" s="38" t="s">
        <v>1137</v>
      </c>
      <c r="E3940" s="45" t="s">
        <v>17</v>
      </c>
      <c r="F3940" s="45" t="s">
        <v>1032</v>
      </c>
      <c r="G3940" s="41" t="s">
        <v>748</v>
      </c>
      <c r="H3940" s="41">
        <v>7.96</v>
      </c>
    </row>
    <row r="3941" spans="1:8" ht="15" hidden="1" customHeight="1" x14ac:dyDescent="0.25">
      <c r="A3941" s="35">
        <v>42</v>
      </c>
      <c r="B3941" s="38" t="s">
        <v>1135</v>
      </c>
      <c r="C3941" s="38" t="s">
        <v>1136</v>
      </c>
      <c r="D3941" s="38" t="s">
        <v>1137</v>
      </c>
      <c r="E3941" s="45" t="s">
        <v>17</v>
      </c>
      <c r="F3941" s="45" t="s">
        <v>1032</v>
      </c>
      <c r="G3941" s="41" t="s">
        <v>749</v>
      </c>
      <c r="H3941" s="41">
        <v>2</v>
      </c>
    </row>
    <row r="3942" spans="1:8" ht="15" hidden="1" customHeight="1" x14ac:dyDescent="0.25">
      <c r="A3942" s="35">
        <v>42</v>
      </c>
      <c r="B3942" s="38" t="s">
        <v>1135</v>
      </c>
      <c r="C3942" s="38" t="s">
        <v>1136</v>
      </c>
      <c r="D3942" s="38" t="s">
        <v>1137</v>
      </c>
      <c r="E3942" s="45" t="s">
        <v>17</v>
      </c>
      <c r="F3942" s="45" t="s">
        <v>1032</v>
      </c>
      <c r="G3942" s="41" t="s">
        <v>750</v>
      </c>
      <c r="H3942" s="41">
        <v>12.87</v>
      </c>
    </row>
    <row r="3943" spans="1:8" ht="15" hidden="1" customHeight="1" x14ac:dyDescent="0.25">
      <c r="A3943" s="35">
        <v>42</v>
      </c>
      <c r="B3943" s="38" t="s">
        <v>1135</v>
      </c>
      <c r="C3943" s="38" t="s">
        <v>1136</v>
      </c>
      <c r="D3943" s="38" t="s">
        <v>1137</v>
      </c>
      <c r="E3943" s="45" t="s">
        <v>17</v>
      </c>
      <c r="F3943" s="45" t="s">
        <v>1032</v>
      </c>
      <c r="G3943" s="41" t="s">
        <v>326</v>
      </c>
      <c r="H3943" s="41" t="s">
        <v>1141</v>
      </c>
    </row>
    <row r="3944" spans="1:8" ht="15" hidden="1" customHeight="1" x14ac:dyDescent="0.25">
      <c r="A3944" s="35">
        <v>42</v>
      </c>
      <c r="B3944" s="38" t="s">
        <v>1135</v>
      </c>
      <c r="C3944" s="38" t="s">
        <v>1136</v>
      </c>
      <c r="D3944" s="38" t="s">
        <v>1137</v>
      </c>
      <c r="E3944" s="45" t="s">
        <v>17</v>
      </c>
      <c r="F3944" s="45" t="s">
        <v>1032</v>
      </c>
      <c r="G3944" s="41" t="s">
        <v>752</v>
      </c>
      <c r="H3944" s="41">
        <v>1.83</v>
      </c>
    </row>
    <row r="3945" spans="1:8" ht="15" hidden="1" customHeight="1" x14ac:dyDescent="0.25">
      <c r="A3945" s="35">
        <v>42</v>
      </c>
      <c r="B3945" s="38" t="s">
        <v>1135</v>
      </c>
      <c r="C3945" s="38" t="s">
        <v>1136</v>
      </c>
      <c r="D3945" s="38" t="s">
        <v>1137</v>
      </c>
      <c r="E3945" s="45" t="s">
        <v>17</v>
      </c>
      <c r="F3945" s="45" t="s">
        <v>1032</v>
      </c>
      <c r="G3945" s="41" t="s">
        <v>753</v>
      </c>
      <c r="H3945" s="41">
        <v>0.46</v>
      </c>
    </row>
    <row r="3946" spans="1:8" ht="15" hidden="1" customHeight="1" x14ac:dyDescent="0.25">
      <c r="A3946" s="35">
        <v>42</v>
      </c>
      <c r="B3946" s="38" t="s">
        <v>1135</v>
      </c>
      <c r="C3946" s="38" t="s">
        <v>1136</v>
      </c>
      <c r="D3946" s="38" t="s">
        <v>1137</v>
      </c>
      <c r="E3946" s="45" t="s">
        <v>17</v>
      </c>
      <c r="F3946" s="45" t="s">
        <v>1032</v>
      </c>
      <c r="G3946" s="41" t="s">
        <v>754</v>
      </c>
      <c r="H3946" s="41">
        <v>2.96</v>
      </c>
    </row>
    <row r="3947" spans="1:8" ht="15" hidden="1" customHeight="1" x14ac:dyDescent="0.25">
      <c r="A3947" s="35">
        <v>42</v>
      </c>
      <c r="B3947" s="38" t="s">
        <v>1135</v>
      </c>
      <c r="C3947" s="38" t="s">
        <v>1136</v>
      </c>
      <c r="D3947" s="38" t="s">
        <v>1137</v>
      </c>
      <c r="E3947" s="45" t="s">
        <v>17</v>
      </c>
      <c r="F3947" s="45" t="s">
        <v>1032</v>
      </c>
      <c r="G3947" s="41" t="s">
        <v>328</v>
      </c>
      <c r="H3947" s="41">
        <v>3.7</v>
      </c>
    </row>
    <row r="3948" spans="1:8" ht="15" hidden="1" customHeight="1" x14ac:dyDescent="0.25">
      <c r="A3948" s="35">
        <v>42</v>
      </c>
      <c r="B3948" s="38" t="s">
        <v>1135</v>
      </c>
      <c r="C3948" s="38" t="s">
        <v>1136</v>
      </c>
      <c r="D3948" s="38" t="s">
        <v>1137</v>
      </c>
      <c r="E3948" s="45" t="s">
        <v>17</v>
      </c>
      <c r="F3948" s="45" t="s">
        <v>1032</v>
      </c>
      <c r="G3948" s="41" t="s">
        <v>330</v>
      </c>
      <c r="H3948" s="41">
        <v>8.1</v>
      </c>
    </row>
    <row r="3949" spans="1:8" ht="15" hidden="1" customHeight="1" x14ac:dyDescent="0.25">
      <c r="A3949" s="35">
        <v>42</v>
      </c>
      <c r="B3949" s="38" t="s">
        <v>1135</v>
      </c>
      <c r="C3949" s="38" t="s">
        <v>1136</v>
      </c>
      <c r="D3949" s="38" t="s">
        <v>1137</v>
      </c>
      <c r="E3949" s="45" t="s">
        <v>17</v>
      </c>
      <c r="F3949" s="45" t="s">
        <v>1032</v>
      </c>
      <c r="G3949" s="41" t="s">
        <v>331</v>
      </c>
      <c r="H3949" s="41" t="s">
        <v>332</v>
      </c>
    </row>
    <row r="3950" spans="1:8" ht="15" hidden="1" customHeight="1" x14ac:dyDescent="0.25">
      <c r="A3950" s="35">
        <v>42</v>
      </c>
      <c r="B3950" s="38" t="s">
        <v>1135</v>
      </c>
      <c r="C3950" s="38" t="s">
        <v>1136</v>
      </c>
      <c r="D3950" s="38" t="s">
        <v>1137</v>
      </c>
      <c r="E3950" s="45" t="s">
        <v>17</v>
      </c>
      <c r="F3950" s="45" t="s">
        <v>1032</v>
      </c>
      <c r="G3950" s="41" t="s">
        <v>333</v>
      </c>
      <c r="H3950" s="41" t="s">
        <v>453</v>
      </c>
    </row>
    <row r="3951" spans="1:8" ht="15" hidden="1" customHeight="1" x14ac:dyDescent="0.25">
      <c r="A3951" s="35">
        <v>42</v>
      </c>
      <c r="B3951" s="38" t="s">
        <v>1135</v>
      </c>
      <c r="C3951" s="38" t="s">
        <v>1136</v>
      </c>
      <c r="D3951" s="38" t="s">
        <v>1137</v>
      </c>
      <c r="E3951" s="45" t="s">
        <v>17</v>
      </c>
      <c r="F3951" s="45" t="s">
        <v>1032</v>
      </c>
      <c r="G3951" s="41" t="s">
        <v>335</v>
      </c>
      <c r="H3951" s="41">
        <v>29</v>
      </c>
    </row>
    <row r="3952" spans="1:8" ht="15" hidden="1" customHeight="1" x14ac:dyDescent="0.25">
      <c r="A3952" s="35">
        <v>42</v>
      </c>
      <c r="B3952" s="38" t="s">
        <v>1135</v>
      </c>
      <c r="C3952" s="38" t="s">
        <v>1136</v>
      </c>
      <c r="D3952" s="38" t="s">
        <v>1137</v>
      </c>
      <c r="E3952" s="45" t="s">
        <v>17</v>
      </c>
      <c r="F3952" s="45" t="s">
        <v>1032</v>
      </c>
      <c r="G3952" s="41" t="s">
        <v>336</v>
      </c>
      <c r="H3952" s="41" t="s">
        <v>1142</v>
      </c>
    </row>
    <row r="3953" spans="1:8" ht="15" hidden="1" customHeight="1" x14ac:dyDescent="0.25">
      <c r="A3953" s="35">
        <v>42</v>
      </c>
      <c r="B3953" s="38" t="s">
        <v>1135</v>
      </c>
      <c r="C3953" s="38" t="s">
        <v>1136</v>
      </c>
      <c r="D3953" s="38" t="s">
        <v>1137</v>
      </c>
      <c r="E3953" s="45" t="s">
        <v>17</v>
      </c>
      <c r="F3953" s="45" t="s">
        <v>1032</v>
      </c>
      <c r="G3953" s="41" t="s">
        <v>757</v>
      </c>
      <c r="H3953" s="41">
        <v>8.5</v>
      </c>
    </row>
    <row r="3954" spans="1:8" ht="15" hidden="1" customHeight="1" x14ac:dyDescent="0.25">
      <c r="A3954" s="35">
        <v>42</v>
      </c>
      <c r="B3954" s="38" t="s">
        <v>1135</v>
      </c>
      <c r="C3954" s="38" t="s">
        <v>1136</v>
      </c>
      <c r="D3954" s="38" t="s">
        <v>1137</v>
      </c>
      <c r="E3954" s="45" t="s">
        <v>17</v>
      </c>
      <c r="F3954" s="45" t="s">
        <v>1032</v>
      </c>
      <c r="G3954" s="41" t="s">
        <v>758</v>
      </c>
      <c r="H3954" s="41">
        <v>2.4</v>
      </c>
    </row>
    <row r="3955" spans="1:8" ht="15" hidden="1" customHeight="1" x14ac:dyDescent="0.25">
      <c r="A3955" s="35">
        <v>42</v>
      </c>
      <c r="B3955" s="38" t="s">
        <v>1135</v>
      </c>
      <c r="C3955" s="38" t="s">
        <v>1136</v>
      </c>
      <c r="D3955" s="38" t="s">
        <v>1137</v>
      </c>
      <c r="E3955" s="45" t="s">
        <v>17</v>
      </c>
      <c r="F3955" s="45" t="s">
        <v>1032</v>
      </c>
      <c r="G3955" s="41" t="s">
        <v>759</v>
      </c>
      <c r="H3955" s="41">
        <v>9.5</v>
      </c>
    </row>
    <row r="3956" spans="1:8" ht="15" hidden="1" customHeight="1" x14ac:dyDescent="0.25">
      <c r="A3956" s="35">
        <v>42</v>
      </c>
      <c r="B3956" s="38" t="s">
        <v>1135</v>
      </c>
      <c r="C3956" s="38" t="s">
        <v>1136</v>
      </c>
      <c r="D3956" s="38" t="s">
        <v>1137</v>
      </c>
      <c r="E3956" s="45" t="s">
        <v>17</v>
      </c>
      <c r="F3956" s="45" t="s">
        <v>1032</v>
      </c>
      <c r="G3956" s="41" t="s">
        <v>760</v>
      </c>
      <c r="H3956" s="41" t="s">
        <v>1143</v>
      </c>
    </row>
    <row r="3957" spans="1:8" ht="15" hidden="1" customHeight="1" x14ac:dyDescent="0.25">
      <c r="A3957" s="35">
        <v>42</v>
      </c>
      <c r="B3957" s="38" t="s">
        <v>1135</v>
      </c>
      <c r="C3957" s="38" t="s">
        <v>1136</v>
      </c>
      <c r="D3957" s="38" t="s">
        <v>1137</v>
      </c>
      <c r="E3957" s="45" t="s">
        <v>17</v>
      </c>
      <c r="F3957" s="45" t="s">
        <v>1032</v>
      </c>
      <c r="G3957" s="41" t="s">
        <v>762</v>
      </c>
      <c r="H3957" s="41">
        <v>9.2200000000000006</v>
      </c>
    </row>
    <row r="3958" spans="1:8" ht="15" hidden="1" customHeight="1" x14ac:dyDescent="0.25">
      <c r="A3958" s="35">
        <v>42</v>
      </c>
      <c r="B3958" s="38" t="s">
        <v>1135</v>
      </c>
      <c r="C3958" s="38" t="s">
        <v>1136</v>
      </c>
      <c r="D3958" s="38" t="s">
        <v>1137</v>
      </c>
      <c r="E3958" s="45" t="s">
        <v>17</v>
      </c>
      <c r="F3958" s="45" t="s">
        <v>1032</v>
      </c>
      <c r="G3958" s="41" t="s">
        <v>764</v>
      </c>
      <c r="H3958" s="41">
        <v>1.87</v>
      </c>
    </row>
    <row r="3959" spans="1:8" ht="15" hidden="1" customHeight="1" x14ac:dyDescent="0.25">
      <c r="A3959" s="35">
        <v>42</v>
      </c>
      <c r="B3959" s="38" t="s">
        <v>1135</v>
      </c>
      <c r="C3959" s="38" t="s">
        <v>1136</v>
      </c>
      <c r="D3959" s="38" t="s">
        <v>1137</v>
      </c>
      <c r="E3959" s="45" t="s">
        <v>17</v>
      </c>
      <c r="F3959" s="45" t="s">
        <v>1032</v>
      </c>
      <c r="G3959" s="41" t="s">
        <v>765</v>
      </c>
      <c r="H3959" s="41">
        <v>11.3</v>
      </c>
    </row>
    <row r="3960" spans="1:8" ht="15" hidden="1" customHeight="1" x14ac:dyDescent="0.25">
      <c r="A3960" s="35">
        <v>42</v>
      </c>
      <c r="B3960" s="38" t="s">
        <v>1135</v>
      </c>
      <c r="C3960" s="38" t="s">
        <v>1136</v>
      </c>
      <c r="D3960" s="38" t="s">
        <v>1137</v>
      </c>
      <c r="E3960" s="45" t="s">
        <v>17</v>
      </c>
      <c r="F3960" s="45" t="s">
        <v>1032</v>
      </c>
      <c r="G3960" s="41" t="s">
        <v>340</v>
      </c>
      <c r="H3960" s="41" t="s">
        <v>1144</v>
      </c>
    </row>
    <row r="3961" spans="1:8" ht="15" hidden="1" customHeight="1" x14ac:dyDescent="0.25">
      <c r="A3961" s="35">
        <v>42</v>
      </c>
      <c r="B3961" s="38" t="s">
        <v>1135</v>
      </c>
      <c r="C3961" s="38" t="s">
        <v>1136</v>
      </c>
      <c r="D3961" s="38" t="s">
        <v>1137</v>
      </c>
      <c r="E3961" s="45" t="s">
        <v>17</v>
      </c>
      <c r="F3961" s="45" t="s">
        <v>1032</v>
      </c>
      <c r="G3961" s="41" t="s">
        <v>1042</v>
      </c>
      <c r="H3961" s="41">
        <v>2.12</v>
      </c>
    </row>
    <row r="3962" spans="1:8" ht="15" hidden="1" customHeight="1" x14ac:dyDescent="0.25">
      <c r="A3962" s="35">
        <v>42</v>
      </c>
      <c r="B3962" s="38" t="s">
        <v>1135</v>
      </c>
      <c r="C3962" s="38" t="s">
        <v>1136</v>
      </c>
      <c r="D3962" s="38" t="s">
        <v>1137</v>
      </c>
      <c r="E3962" s="45" t="s">
        <v>17</v>
      </c>
      <c r="F3962" s="45" t="s">
        <v>1032</v>
      </c>
      <c r="G3962" s="41" t="s">
        <v>769</v>
      </c>
      <c r="H3962" s="41">
        <v>0.43</v>
      </c>
    </row>
    <row r="3963" spans="1:8" ht="15" hidden="1" customHeight="1" x14ac:dyDescent="0.25">
      <c r="A3963" s="35">
        <v>42</v>
      </c>
      <c r="B3963" s="38" t="s">
        <v>1135</v>
      </c>
      <c r="C3963" s="38" t="s">
        <v>1136</v>
      </c>
      <c r="D3963" s="38" t="s">
        <v>1137</v>
      </c>
      <c r="E3963" s="45" t="s">
        <v>17</v>
      </c>
      <c r="F3963" s="45" t="s">
        <v>1032</v>
      </c>
      <c r="G3963" s="41" t="s">
        <v>770</v>
      </c>
      <c r="H3963" s="41">
        <v>2.6</v>
      </c>
    </row>
    <row r="3964" spans="1:8" ht="15" hidden="1" customHeight="1" x14ac:dyDescent="0.25">
      <c r="A3964" s="35">
        <v>42</v>
      </c>
      <c r="B3964" s="38" t="s">
        <v>1135</v>
      </c>
      <c r="C3964" s="38" t="s">
        <v>1136</v>
      </c>
      <c r="D3964" s="38" t="s">
        <v>1137</v>
      </c>
      <c r="E3964" s="45" t="s">
        <v>17</v>
      </c>
      <c r="F3964" s="45" t="s">
        <v>1032</v>
      </c>
      <c r="G3964" s="41" t="s">
        <v>342</v>
      </c>
      <c r="H3964" s="41">
        <v>4</v>
      </c>
    </row>
    <row r="3965" spans="1:8" ht="15" hidden="1" customHeight="1" x14ac:dyDescent="0.25">
      <c r="A3965" s="35">
        <v>42</v>
      </c>
      <c r="B3965" s="38" t="s">
        <v>1135</v>
      </c>
      <c r="C3965" s="38" t="s">
        <v>1136</v>
      </c>
      <c r="D3965" s="38" t="s">
        <v>1137</v>
      </c>
      <c r="E3965" s="45" t="s">
        <v>17</v>
      </c>
      <c r="F3965" s="45" t="s">
        <v>1032</v>
      </c>
      <c r="G3965" s="41" t="s">
        <v>344</v>
      </c>
      <c r="H3965" s="41">
        <v>4.5999999999999996</v>
      </c>
    </row>
    <row r="3966" spans="1:8" ht="15" hidden="1" customHeight="1" x14ac:dyDescent="0.25">
      <c r="A3966" s="35">
        <v>42</v>
      </c>
      <c r="B3966" s="38" t="s">
        <v>1135</v>
      </c>
      <c r="C3966" s="38" t="s">
        <v>1136</v>
      </c>
      <c r="D3966" s="38" t="s">
        <v>1137</v>
      </c>
      <c r="E3966" s="45" t="s">
        <v>17</v>
      </c>
      <c r="F3966" s="45" t="s">
        <v>1032</v>
      </c>
      <c r="G3966" s="41" t="s">
        <v>345</v>
      </c>
      <c r="H3966" s="41" t="s">
        <v>332</v>
      </c>
    </row>
    <row r="3967" spans="1:8" ht="15" hidden="1" customHeight="1" x14ac:dyDescent="0.25">
      <c r="A3967" s="35">
        <v>42</v>
      </c>
      <c r="B3967" s="38" t="s">
        <v>1135</v>
      </c>
      <c r="C3967" s="38" t="s">
        <v>1136</v>
      </c>
      <c r="D3967" s="38" t="s">
        <v>1137</v>
      </c>
      <c r="E3967" s="45" t="s">
        <v>17</v>
      </c>
      <c r="F3967" s="45" t="s">
        <v>1032</v>
      </c>
      <c r="G3967" s="41" t="s">
        <v>346</v>
      </c>
      <c r="H3967" s="41" t="s">
        <v>453</v>
      </c>
    </row>
    <row r="3968" spans="1:8" ht="15" hidden="1" customHeight="1" x14ac:dyDescent="0.25">
      <c r="A3968" s="35">
        <v>42</v>
      </c>
      <c r="B3968" s="38" t="s">
        <v>1135</v>
      </c>
      <c r="C3968" s="38" t="s">
        <v>1136</v>
      </c>
      <c r="D3968" s="38" t="s">
        <v>1137</v>
      </c>
      <c r="E3968" s="45" t="s">
        <v>17</v>
      </c>
      <c r="F3968" s="45" t="s">
        <v>1032</v>
      </c>
      <c r="G3968" s="41" t="s">
        <v>347</v>
      </c>
      <c r="H3968" s="41" t="s">
        <v>1043</v>
      </c>
    </row>
    <row r="3969" spans="1:8" ht="15" hidden="1" customHeight="1" x14ac:dyDescent="0.25">
      <c r="A3969" s="35">
        <v>42</v>
      </c>
      <c r="B3969" s="38" t="s">
        <v>1135</v>
      </c>
      <c r="C3969" s="38" t="s">
        <v>1136</v>
      </c>
      <c r="D3969" s="38" t="s">
        <v>1137</v>
      </c>
      <c r="E3969" s="45" t="s">
        <v>17</v>
      </c>
      <c r="F3969" s="45" t="s">
        <v>1032</v>
      </c>
      <c r="G3969" s="41" t="s">
        <v>1044</v>
      </c>
      <c r="H3969" s="41" t="s">
        <v>1045</v>
      </c>
    </row>
    <row r="3970" spans="1:8" ht="15" hidden="1" customHeight="1" x14ac:dyDescent="0.25">
      <c r="A3970" s="35">
        <v>42</v>
      </c>
      <c r="B3970" s="38" t="s">
        <v>1135</v>
      </c>
      <c r="C3970" s="38" t="s">
        <v>1136</v>
      </c>
      <c r="D3970" s="38" t="s">
        <v>1137</v>
      </c>
      <c r="E3970" s="45" t="s">
        <v>17</v>
      </c>
      <c r="F3970" s="45" t="s">
        <v>1032</v>
      </c>
      <c r="G3970" s="41" t="s">
        <v>1046</v>
      </c>
      <c r="H3970" s="41" t="s">
        <v>1047</v>
      </c>
    </row>
    <row r="3971" spans="1:8" ht="15" hidden="1" customHeight="1" x14ac:dyDescent="0.25">
      <c r="A3971" s="35">
        <v>42</v>
      </c>
      <c r="B3971" s="38" t="s">
        <v>1135</v>
      </c>
      <c r="C3971" s="38" t="s">
        <v>1136</v>
      </c>
      <c r="D3971" s="38" t="s">
        <v>1137</v>
      </c>
      <c r="E3971" s="45" t="s">
        <v>17</v>
      </c>
      <c r="F3971" s="45" t="s">
        <v>1032</v>
      </c>
      <c r="G3971" s="41" t="s">
        <v>1048</v>
      </c>
      <c r="H3971" s="41">
        <v>1</v>
      </c>
    </row>
    <row r="3972" spans="1:8" ht="15" hidden="1" customHeight="1" x14ac:dyDescent="0.25">
      <c r="A3972" s="35">
        <v>42</v>
      </c>
      <c r="B3972" s="38" t="s">
        <v>1135</v>
      </c>
      <c r="C3972" s="38" t="s">
        <v>1136</v>
      </c>
      <c r="D3972" s="38" t="s">
        <v>1137</v>
      </c>
      <c r="E3972" s="45" t="s">
        <v>17</v>
      </c>
      <c r="F3972" s="45" t="s">
        <v>1032</v>
      </c>
      <c r="G3972" s="41" t="s">
        <v>356</v>
      </c>
      <c r="H3972" s="41">
        <v>2700</v>
      </c>
    </row>
    <row r="3973" spans="1:8" ht="15" hidden="1" customHeight="1" x14ac:dyDescent="0.25">
      <c r="A3973" s="35">
        <v>42</v>
      </c>
      <c r="B3973" s="38" t="s">
        <v>1135</v>
      </c>
      <c r="C3973" s="38" t="s">
        <v>1136</v>
      </c>
      <c r="D3973" s="38" t="s">
        <v>1137</v>
      </c>
      <c r="E3973" s="45" t="s">
        <v>17</v>
      </c>
      <c r="F3973" s="45" t="s">
        <v>1032</v>
      </c>
      <c r="G3973" s="41" t="s">
        <v>357</v>
      </c>
      <c r="H3973" s="41">
        <v>50</v>
      </c>
    </row>
    <row r="3974" spans="1:8" ht="15" hidden="1" customHeight="1" x14ac:dyDescent="0.25">
      <c r="A3974" s="35">
        <v>42</v>
      </c>
      <c r="B3974" s="38" t="s">
        <v>1135</v>
      </c>
      <c r="C3974" s="38" t="s">
        <v>1136</v>
      </c>
      <c r="D3974" s="38" t="s">
        <v>1137</v>
      </c>
      <c r="E3974" s="45" t="s">
        <v>17</v>
      </c>
      <c r="F3974" s="45" t="s">
        <v>1032</v>
      </c>
      <c r="G3974" s="41" t="s">
        <v>358</v>
      </c>
      <c r="H3974" s="41" t="s">
        <v>17</v>
      </c>
    </row>
    <row r="3975" spans="1:8" ht="15" hidden="1" customHeight="1" x14ac:dyDescent="0.25">
      <c r="A3975" s="35">
        <v>42</v>
      </c>
      <c r="B3975" s="38" t="s">
        <v>1135</v>
      </c>
      <c r="C3975" s="38" t="s">
        <v>1136</v>
      </c>
      <c r="D3975" s="38" t="s">
        <v>1137</v>
      </c>
      <c r="E3975" s="45" t="s">
        <v>17</v>
      </c>
      <c r="F3975" s="45" t="s">
        <v>1032</v>
      </c>
      <c r="G3975" s="41" t="s">
        <v>360</v>
      </c>
      <c r="H3975" s="41" t="s">
        <v>460</v>
      </c>
    </row>
    <row r="3976" spans="1:8" ht="15" hidden="1" customHeight="1" x14ac:dyDescent="0.25">
      <c r="A3976" s="35">
        <v>42</v>
      </c>
      <c r="B3976" s="38" t="s">
        <v>1135</v>
      </c>
      <c r="C3976" s="38" t="s">
        <v>1136</v>
      </c>
      <c r="D3976" s="38" t="s">
        <v>1137</v>
      </c>
      <c r="E3976" s="45" t="s">
        <v>17</v>
      </c>
      <c r="F3976" s="45" t="s">
        <v>1032</v>
      </c>
      <c r="G3976" s="41" t="s">
        <v>362</v>
      </c>
      <c r="H3976" s="41" t="s">
        <v>363</v>
      </c>
    </row>
    <row r="3977" spans="1:8" ht="15" hidden="1" customHeight="1" x14ac:dyDescent="0.25">
      <c r="A3977" s="35">
        <v>42</v>
      </c>
      <c r="B3977" s="38" t="s">
        <v>1135</v>
      </c>
      <c r="C3977" s="38" t="s">
        <v>1136</v>
      </c>
      <c r="D3977" s="38" t="s">
        <v>1137</v>
      </c>
      <c r="E3977" s="45" t="s">
        <v>17</v>
      </c>
      <c r="F3977" s="45" t="s">
        <v>1032</v>
      </c>
      <c r="G3977" s="41" t="s">
        <v>364</v>
      </c>
      <c r="H3977" s="41">
        <v>2050</v>
      </c>
    </row>
    <row r="3978" spans="1:8" ht="15" hidden="1" customHeight="1" x14ac:dyDescent="0.25">
      <c r="A3978" s="35">
        <v>42</v>
      </c>
      <c r="B3978" s="38" t="s">
        <v>1135</v>
      </c>
      <c r="C3978" s="38" t="s">
        <v>1136</v>
      </c>
      <c r="D3978" s="38" t="s">
        <v>1137</v>
      </c>
      <c r="E3978" s="45" t="s">
        <v>17</v>
      </c>
      <c r="F3978" s="45" t="s">
        <v>1032</v>
      </c>
      <c r="G3978" s="41" t="s">
        <v>781</v>
      </c>
      <c r="H3978" s="41">
        <v>20</v>
      </c>
    </row>
    <row r="3979" spans="1:8" ht="15" hidden="1" customHeight="1" x14ac:dyDescent="0.25">
      <c r="A3979" s="35">
        <v>42</v>
      </c>
      <c r="B3979" s="38" t="s">
        <v>1135</v>
      </c>
      <c r="C3979" s="38" t="s">
        <v>1136</v>
      </c>
      <c r="D3979" s="38" t="s">
        <v>1137</v>
      </c>
      <c r="E3979" s="45" t="s">
        <v>17</v>
      </c>
      <c r="F3979" s="45" t="s">
        <v>1032</v>
      </c>
      <c r="G3979" s="41" t="s">
        <v>367</v>
      </c>
      <c r="H3979" s="41" t="s">
        <v>836</v>
      </c>
    </row>
    <row r="3980" spans="1:8" ht="15" hidden="1" customHeight="1" x14ac:dyDescent="0.25">
      <c r="A3980" s="35">
        <v>42</v>
      </c>
      <c r="B3980" s="38" t="s">
        <v>1135</v>
      </c>
      <c r="C3980" s="38" t="s">
        <v>1136</v>
      </c>
      <c r="D3980" s="38" t="s">
        <v>1137</v>
      </c>
      <c r="E3980" s="45" t="s">
        <v>17</v>
      </c>
      <c r="F3980" s="45" t="s">
        <v>1032</v>
      </c>
      <c r="G3980" s="41" t="s">
        <v>787</v>
      </c>
      <c r="H3980" s="41">
        <v>850</v>
      </c>
    </row>
    <row r="3981" spans="1:8" ht="15" hidden="1" customHeight="1" x14ac:dyDescent="0.25">
      <c r="A3981" s="35">
        <v>42</v>
      </c>
      <c r="B3981" s="38" t="s">
        <v>1135</v>
      </c>
      <c r="C3981" s="38" t="s">
        <v>1136</v>
      </c>
      <c r="D3981" s="38" t="s">
        <v>1137</v>
      </c>
      <c r="E3981" s="45" t="s">
        <v>17</v>
      </c>
      <c r="F3981" s="45" t="s">
        <v>1032</v>
      </c>
      <c r="G3981" s="41" t="s">
        <v>788</v>
      </c>
      <c r="H3981" s="41">
        <v>800</v>
      </c>
    </row>
    <row r="3982" spans="1:8" ht="15" hidden="1" customHeight="1" x14ac:dyDescent="0.25">
      <c r="A3982" s="35">
        <v>42</v>
      </c>
      <c r="B3982" s="38" t="s">
        <v>1135</v>
      </c>
      <c r="C3982" s="38" t="s">
        <v>1136</v>
      </c>
      <c r="D3982" s="38" t="s">
        <v>1137</v>
      </c>
      <c r="E3982" s="45" t="s">
        <v>17</v>
      </c>
      <c r="F3982" s="45" t="s">
        <v>1032</v>
      </c>
      <c r="G3982" s="41" t="s">
        <v>789</v>
      </c>
      <c r="H3982" s="41">
        <v>298</v>
      </c>
    </row>
    <row r="3983" spans="1:8" ht="15" hidden="1" customHeight="1" x14ac:dyDescent="0.25">
      <c r="A3983" s="35">
        <v>42</v>
      </c>
      <c r="B3983" s="38" t="s">
        <v>1135</v>
      </c>
      <c r="C3983" s="38" t="s">
        <v>1136</v>
      </c>
      <c r="D3983" s="38" t="s">
        <v>1137</v>
      </c>
      <c r="E3983" s="45" t="s">
        <v>17</v>
      </c>
      <c r="F3983" s="45" t="s">
        <v>1032</v>
      </c>
      <c r="G3983" s="41" t="s">
        <v>371</v>
      </c>
      <c r="H3983" s="41" t="s">
        <v>838</v>
      </c>
    </row>
    <row r="3984" spans="1:8" ht="15" hidden="1" customHeight="1" x14ac:dyDescent="0.25">
      <c r="A3984" s="35">
        <v>42</v>
      </c>
      <c r="B3984" s="38" t="s">
        <v>1135</v>
      </c>
      <c r="C3984" s="38" t="s">
        <v>1136</v>
      </c>
      <c r="D3984" s="38" t="s">
        <v>1137</v>
      </c>
      <c r="E3984" s="45" t="s">
        <v>17</v>
      </c>
      <c r="F3984" s="45" t="s">
        <v>1032</v>
      </c>
      <c r="G3984" s="41" t="s">
        <v>795</v>
      </c>
      <c r="H3984" s="42">
        <v>1008</v>
      </c>
    </row>
    <row r="3985" spans="1:8" ht="15" hidden="1" customHeight="1" x14ac:dyDescent="0.25">
      <c r="A3985" s="35">
        <v>42</v>
      </c>
      <c r="B3985" s="38" t="s">
        <v>1135</v>
      </c>
      <c r="C3985" s="38" t="s">
        <v>1136</v>
      </c>
      <c r="D3985" s="38" t="s">
        <v>1137</v>
      </c>
      <c r="E3985" s="45" t="s">
        <v>17</v>
      </c>
      <c r="F3985" s="45" t="s">
        <v>1032</v>
      </c>
      <c r="G3985" s="41" t="s">
        <v>796</v>
      </c>
      <c r="H3985" s="41">
        <v>848</v>
      </c>
    </row>
    <row r="3986" spans="1:8" ht="15" hidden="1" customHeight="1" x14ac:dyDescent="0.25">
      <c r="A3986" s="35">
        <v>42</v>
      </c>
      <c r="B3986" s="38" t="s">
        <v>1135</v>
      </c>
      <c r="C3986" s="38" t="s">
        <v>1136</v>
      </c>
      <c r="D3986" s="38" t="s">
        <v>1137</v>
      </c>
      <c r="E3986" s="45" t="s">
        <v>17</v>
      </c>
      <c r="F3986" s="45" t="s">
        <v>1032</v>
      </c>
      <c r="G3986" s="41" t="s">
        <v>797</v>
      </c>
      <c r="H3986" s="41">
        <v>404</v>
      </c>
    </row>
    <row r="3987" spans="1:8" ht="15" hidden="1" customHeight="1" x14ac:dyDescent="0.25">
      <c r="A3987" s="35">
        <v>42</v>
      </c>
      <c r="B3987" s="38" t="s">
        <v>1135</v>
      </c>
      <c r="C3987" s="38" t="s">
        <v>1136</v>
      </c>
      <c r="D3987" s="38" t="s">
        <v>1137</v>
      </c>
      <c r="E3987" s="45" t="s">
        <v>17</v>
      </c>
      <c r="F3987" s="45" t="s">
        <v>1032</v>
      </c>
      <c r="G3987" s="41" t="s">
        <v>374</v>
      </c>
      <c r="H3987" s="41">
        <v>58</v>
      </c>
    </row>
    <row r="3988" spans="1:8" ht="15" hidden="1" customHeight="1" x14ac:dyDescent="0.25">
      <c r="A3988" s="35">
        <v>42</v>
      </c>
      <c r="B3988" s="38" t="s">
        <v>1135</v>
      </c>
      <c r="C3988" s="38" t="s">
        <v>1136</v>
      </c>
      <c r="D3988" s="38" t="s">
        <v>1137</v>
      </c>
      <c r="E3988" s="45" t="s">
        <v>17</v>
      </c>
      <c r="F3988" s="45" t="s">
        <v>1032</v>
      </c>
      <c r="G3988" s="41" t="s">
        <v>376</v>
      </c>
      <c r="H3988" s="41">
        <v>62</v>
      </c>
    </row>
    <row r="3989" spans="1:8" ht="15" hidden="1" customHeight="1" x14ac:dyDescent="0.25">
      <c r="A3989" s="35">
        <v>42</v>
      </c>
      <c r="B3989" s="38" t="s">
        <v>1135</v>
      </c>
      <c r="C3989" s="38" t="s">
        <v>1136</v>
      </c>
      <c r="D3989" s="38" t="s">
        <v>1137</v>
      </c>
      <c r="E3989" s="45" t="s">
        <v>17</v>
      </c>
      <c r="F3989" s="45" t="s">
        <v>1032</v>
      </c>
      <c r="G3989" s="41" t="s">
        <v>377</v>
      </c>
      <c r="H3989" s="41" t="s">
        <v>1077</v>
      </c>
    </row>
    <row r="3990" spans="1:8" ht="15" hidden="1" customHeight="1" x14ac:dyDescent="0.25">
      <c r="A3990" s="35">
        <v>42</v>
      </c>
      <c r="B3990" s="38" t="s">
        <v>1135</v>
      </c>
      <c r="C3990" s="38" t="s">
        <v>1136</v>
      </c>
      <c r="D3990" s="38" t="s">
        <v>1137</v>
      </c>
      <c r="E3990" s="45" t="s">
        <v>17</v>
      </c>
      <c r="F3990" s="45" t="s">
        <v>1032</v>
      </c>
      <c r="G3990" s="41" t="s">
        <v>379</v>
      </c>
      <c r="H3990" s="41" t="s">
        <v>1078</v>
      </c>
    </row>
    <row r="3991" spans="1:8" ht="15" hidden="1" customHeight="1" x14ac:dyDescent="0.25">
      <c r="A3991" s="35">
        <v>42</v>
      </c>
      <c r="B3991" s="38" t="s">
        <v>1135</v>
      </c>
      <c r="C3991" s="38" t="s">
        <v>1136</v>
      </c>
      <c r="D3991" s="38" t="s">
        <v>1137</v>
      </c>
      <c r="E3991" s="45" t="s">
        <v>17</v>
      </c>
      <c r="F3991" s="45" t="s">
        <v>1032</v>
      </c>
      <c r="G3991" s="41" t="s">
        <v>1053</v>
      </c>
      <c r="H3991" s="41">
        <v>60</v>
      </c>
    </row>
    <row r="3992" spans="1:8" ht="15" hidden="1" customHeight="1" x14ac:dyDescent="0.25">
      <c r="A3992" s="35">
        <v>42</v>
      </c>
      <c r="B3992" s="38" t="s">
        <v>1135</v>
      </c>
      <c r="C3992" s="38" t="s">
        <v>1136</v>
      </c>
      <c r="D3992" s="38" t="s">
        <v>1137</v>
      </c>
      <c r="E3992" s="45" t="s">
        <v>17</v>
      </c>
      <c r="F3992" s="45" t="s">
        <v>1032</v>
      </c>
      <c r="G3992" s="41" t="s">
        <v>1054</v>
      </c>
      <c r="H3992" s="41">
        <v>25</v>
      </c>
    </row>
    <row r="3993" spans="1:8" ht="15" hidden="1" customHeight="1" x14ac:dyDescent="0.25">
      <c r="A3993" s="35">
        <v>42</v>
      </c>
      <c r="B3993" s="38" t="s">
        <v>1135</v>
      </c>
      <c r="C3993" s="38" t="s">
        <v>1136</v>
      </c>
      <c r="D3993" s="38" t="s">
        <v>1137</v>
      </c>
      <c r="E3993" s="45" t="s">
        <v>17</v>
      </c>
      <c r="F3993" s="45" t="s">
        <v>1032</v>
      </c>
      <c r="G3993" s="41" t="s">
        <v>382</v>
      </c>
      <c r="H3993" s="41">
        <v>20</v>
      </c>
    </row>
    <row r="3994" spans="1:8" ht="15" hidden="1" customHeight="1" x14ac:dyDescent="0.25">
      <c r="A3994" s="35">
        <v>42</v>
      </c>
      <c r="B3994" s="38" t="s">
        <v>1135</v>
      </c>
      <c r="C3994" s="38" t="s">
        <v>1136</v>
      </c>
      <c r="D3994" s="38" t="s">
        <v>1137</v>
      </c>
      <c r="E3994" s="45" t="s">
        <v>17</v>
      </c>
      <c r="F3994" s="45" t="s">
        <v>1032</v>
      </c>
      <c r="G3994" s="41" t="s">
        <v>798</v>
      </c>
      <c r="H3994" s="41">
        <v>20</v>
      </c>
    </row>
    <row r="3995" spans="1:8" ht="15" hidden="1" customHeight="1" x14ac:dyDescent="0.25">
      <c r="A3995" s="35">
        <v>42</v>
      </c>
      <c r="B3995" s="38" t="s">
        <v>1135</v>
      </c>
      <c r="C3995" s="38" t="s">
        <v>1136</v>
      </c>
      <c r="D3995" s="38" t="s">
        <v>1137</v>
      </c>
      <c r="E3995" s="45" t="s">
        <v>17</v>
      </c>
      <c r="F3995" s="45" t="s">
        <v>1032</v>
      </c>
      <c r="G3995" s="41" t="s">
        <v>383</v>
      </c>
      <c r="H3995" s="41">
        <v>3</v>
      </c>
    </row>
    <row r="3996" spans="1:8" ht="15" hidden="1" customHeight="1" x14ac:dyDescent="0.25">
      <c r="A3996" s="35">
        <v>42</v>
      </c>
      <c r="B3996" s="38" t="s">
        <v>1135</v>
      </c>
      <c r="C3996" s="38" t="s">
        <v>1136</v>
      </c>
      <c r="D3996" s="38" t="s">
        <v>1137</v>
      </c>
      <c r="E3996" s="45" t="s">
        <v>17</v>
      </c>
      <c r="F3996" s="45" t="s">
        <v>1032</v>
      </c>
      <c r="G3996" s="41" t="s">
        <v>384</v>
      </c>
      <c r="H3996" s="41">
        <v>30</v>
      </c>
    </row>
    <row r="3997" spans="1:8" ht="15" hidden="1" customHeight="1" x14ac:dyDescent="0.25">
      <c r="A3997" s="35">
        <v>42</v>
      </c>
      <c r="B3997" s="38" t="s">
        <v>1135</v>
      </c>
      <c r="C3997" s="38" t="s">
        <v>1136</v>
      </c>
      <c r="D3997" s="38" t="s">
        <v>1137</v>
      </c>
      <c r="E3997" s="45" t="s">
        <v>17</v>
      </c>
      <c r="F3997" s="45" t="s">
        <v>1032</v>
      </c>
      <c r="G3997" s="41" t="s">
        <v>1055</v>
      </c>
      <c r="H3997" s="41">
        <v>5</v>
      </c>
    </row>
    <row r="3998" spans="1:8" ht="15" hidden="1" customHeight="1" x14ac:dyDescent="0.25">
      <c r="A3998" s="35">
        <v>42</v>
      </c>
      <c r="B3998" s="38" t="s">
        <v>1135</v>
      </c>
      <c r="C3998" s="38" t="s">
        <v>1136</v>
      </c>
      <c r="D3998" s="38" t="s">
        <v>1137</v>
      </c>
      <c r="E3998" s="45" t="s">
        <v>17</v>
      </c>
      <c r="F3998" s="45" t="s">
        <v>1032</v>
      </c>
      <c r="G3998" s="41" t="s">
        <v>799</v>
      </c>
      <c r="H3998" s="41" t="s">
        <v>585</v>
      </c>
    </row>
    <row r="3999" spans="1:8" ht="15" hidden="1" customHeight="1" x14ac:dyDescent="0.25">
      <c r="A3999" s="35">
        <v>42</v>
      </c>
      <c r="B3999" s="38" t="s">
        <v>1135</v>
      </c>
      <c r="C3999" s="38" t="s">
        <v>1136</v>
      </c>
      <c r="D3999" s="38" t="s">
        <v>1137</v>
      </c>
      <c r="E3999" s="45" t="s">
        <v>17</v>
      </c>
      <c r="F3999" s="45" t="s">
        <v>1032</v>
      </c>
      <c r="G3999" s="41" t="s">
        <v>801</v>
      </c>
      <c r="H3999" s="41">
        <v>-10</v>
      </c>
    </row>
    <row r="4000" spans="1:8" ht="15" hidden="1" customHeight="1" x14ac:dyDescent="0.25">
      <c r="A4000" s="35">
        <v>42</v>
      </c>
      <c r="B4000" s="38" t="s">
        <v>1135</v>
      </c>
      <c r="C4000" s="38" t="s">
        <v>1136</v>
      </c>
      <c r="D4000" s="38" t="s">
        <v>1137</v>
      </c>
      <c r="E4000" s="45" t="s">
        <v>17</v>
      </c>
      <c r="F4000" s="45" t="s">
        <v>1032</v>
      </c>
      <c r="G4000" s="41" t="s">
        <v>802</v>
      </c>
      <c r="H4000" s="41">
        <v>46</v>
      </c>
    </row>
    <row r="4001" spans="1:8" ht="15" hidden="1" customHeight="1" x14ac:dyDescent="0.25">
      <c r="A4001" s="35">
        <v>42</v>
      </c>
      <c r="B4001" s="38" t="s">
        <v>1135</v>
      </c>
      <c r="C4001" s="38" t="s">
        <v>1136</v>
      </c>
      <c r="D4001" s="38" t="s">
        <v>1137</v>
      </c>
      <c r="E4001" s="45" t="s">
        <v>17</v>
      </c>
      <c r="F4001" s="45" t="s">
        <v>1032</v>
      </c>
      <c r="G4001" s="41" t="s">
        <v>803</v>
      </c>
      <c r="H4001" s="41" t="s">
        <v>804</v>
      </c>
    </row>
    <row r="4002" spans="1:8" ht="15" hidden="1" customHeight="1" x14ac:dyDescent="0.25">
      <c r="A4002" s="35">
        <v>42</v>
      </c>
      <c r="B4002" s="38" t="s">
        <v>1135</v>
      </c>
      <c r="C4002" s="38" t="s">
        <v>1136</v>
      </c>
      <c r="D4002" s="38" t="s">
        <v>1137</v>
      </c>
      <c r="E4002" s="45" t="s">
        <v>17</v>
      </c>
      <c r="F4002" s="45" t="s">
        <v>1032</v>
      </c>
      <c r="G4002" s="41" t="s">
        <v>805</v>
      </c>
      <c r="H4002" s="41">
        <v>-15</v>
      </c>
    </row>
    <row r="4003" spans="1:8" ht="15" hidden="1" customHeight="1" x14ac:dyDescent="0.25">
      <c r="A4003" s="35">
        <v>42</v>
      </c>
      <c r="B4003" s="38" t="s">
        <v>1135</v>
      </c>
      <c r="C4003" s="38" t="s">
        <v>1136</v>
      </c>
      <c r="D4003" s="38" t="s">
        <v>1137</v>
      </c>
      <c r="E4003" s="45" t="s">
        <v>17</v>
      </c>
      <c r="F4003" s="45" t="s">
        <v>1032</v>
      </c>
      <c r="G4003" s="41" t="s">
        <v>806</v>
      </c>
      <c r="H4003" s="41">
        <v>24</v>
      </c>
    </row>
    <row r="4004" spans="1:8" ht="15" hidden="1" customHeight="1" x14ac:dyDescent="0.25">
      <c r="A4004" s="35">
        <v>42</v>
      </c>
      <c r="B4004" s="38" t="s">
        <v>1135</v>
      </c>
      <c r="C4004" s="38" t="s">
        <v>1136</v>
      </c>
      <c r="D4004" s="38" t="s">
        <v>1137</v>
      </c>
      <c r="E4004" s="45" t="s">
        <v>17</v>
      </c>
      <c r="F4004" s="45" t="s">
        <v>1032</v>
      </c>
      <c r="G4004" s="41" t="s">
        <v>1056</v>
      </c>
      <c r="H4004" s="41" t="s">
        <v>423</v>
      </c>
    </row>
    <row r="4005" spans="1:8" ht="15" hidden="1" customHeight="1" x14ac:dyDescent="0.25">
      <c r="A4005" s="35">
        <v>42</v>
      </c>
      <c r="B4005" s="38" t="s">
        <v>1135</v>
      </c>
      <c r="C4005" s="38" t="s">
        <v>1136</v>
      </c>
      <c r="D4005" s="38" t="s">
        <v>1137</v>
      </c>
      <c r="E4005" s="45" t="s">
        <v>17</v>
      </c>
      <c r="F4005" s="45" t="s">
        <v>1032</v>
      </c>
      <c r="G4005" s="41" t="s">
        <v>1057</v>
      </c>
      <c r="H4005" s="41">
        <v>2</v>
      </c>
    </row>
    <row r="4006" spans="1:8" ht="15" hidden="1" customHeight="1" x14ac:dyDescent="0.25">
      <c r="A4006" s="35">
        <v>42</v>
      </c>
      <c r="B4006" s="38" t="s">
        <v>1135</v>
      </c>
      <c r="C4006" s="38" t="s">
        <v>1136</v>
      </c>
      <c r="D4006" s="38" t="s">
        <v>1137</v>
      </c>
      <c r="E4006" s="45" t="s">
        <v>17</v>
      </c>
      <c r="F4006" s="45" t="s">
        <v>1032</v>
      </c>
      <c r="G4006" s="41" t="s">
        <v>1058</v>
      </c>
      <c r="H4006" s="41">
        <v>3</v>
      </c>
    </row>
    <row r="4007" spans="1:8" ht="15" hidden="1" customHeight="1" x14ac:dyDescent="0.25">
      <c r="A4007" s="35">
        <v>42</v>
      </c>
      <c r="B4007" s="38" t="s">
        <v>1135</v>
      </c>
      <c r="C4007" s="38" t="s">
        <v>1136</v>
      </c>
      <c r="D4007" s="38" t="s">
        <v>1137</v>
      </c>
      <c r="E4007" s="45" t="s">
        <v>17</v>
      </c>
      <c r="F4007" s="45" t="s">
        <v>1032</v>
      </c>
      <c r="G4007" s="41" t="s">
        <v>390</v>
      </c>
      <c r="H4007" s="41" t="s">
        <v>391</v>
      </c>
    </row>
    <row r="4008" spans="1:8" ht="15" hidden="1" customHeight="1" x14ac:dyDescent="0.25">
      <c r="A4008" s="35">
        <v>42</v>
      </c>
      <c r="B4008" s="38" t="s">
        <v>1135</v>
      </c>
      <c r="C4008" s="38" t="s">
        <v>1136</v>
      </c>
      <c r="D4008" s="38" t="s">
        <v>1137</v>
      </c>
      <c r="E4008" s="45" t="s">
        <v>17</v>
      </c>
      <c r="F4008" s="45" t="s">
        <v>1032</v>
      </c>
      <c r="G4008" s="41" t="s">
        <v>392</v>
      </c>
      <c r="H4008" s="41" t="s">
        <v>1059</v>
      </c>
    </row>
    <row r="4009" spans="1:8" ht="15" hidden="1" customHeight="1" x14ac:dyDescent="0.25">
      <c r="A4009" s="35">
        <v>42</v>
      </c>
      <c r="B4009" s="38" t="s">
        <v>1135</v>
      </c>
      <c r="C4009" s="38" t="s">
        <v>1136</v>
      </c>
      <c r="D4009" s="38" t="s">
        <v>1137</v>
      </c>
      <c r="E4009" s="45" t="s">
        <v>17</v>
      </c>
      <c r="F4009" s="45" t="s">
        <v>1032</v>
      </c>
      <c r="G4009" s="41" t="s">
        <v>394</v>
      </c>
      <c r="H4009" s="41" t="s">
        <v>1060</v>
      </c>
    </row>
    <row r="4010" spans="1:8" ht="15" hidden="1" customHeight="1" x14ac:dyDescent="0.25">
      <c r="A4010" s="35">
        <v>42</v>
      </c>
      <c r="B4010" s="38" t="s">
        <v>1135</v>
      </c>
      <c r="C4010" s="38" t="s">
        <v>1136</v>
      </c>
      <c r="D4010" s="38" t="s">
        <v>1137</v>
      </c>
      <c r="E4010" s="45" t="s">
        <v>17</v>
      </c>
      <c r="F4010" s="45" t="s">
        <v>1032</v>
      </c>
      <c r="G4010" s="41" t="s">
        <v>397</v>
      </c>
      <c r="H4010" s="41">
        <v>2.96</v>
      </c>
    </row>
    <row r="4011" spans="1:8" ht="15" hidden="1" customHeight="1" x14ac:dyDescent="0.25">
      <c r="A4011" s="35">
        <v>42</v>
      </c>
      <c r="B4011" s="38" t="s">
        <v>1135</v>
      </c>
      <c r="C4011" s="38" t="s">
        <v>1136</v>
      </c>
      <c r="D4011" s="38" t="s">
        <v>1137</v>
      </c>
      <c r="E4011" s="45" t="s">
        <v>17</v>
      </c>
      <c r="F4011" s="45" t="s">
        <v>1032</v>
      </c>
      <c r="G4011" s="41" t="s">
        <v>398</v>
      </c>
      <c r="H4011" s="41">
        <v>11.3</v>
      </c>
    </row>
    <row r="4012" spans="1:8" ht="15" hidden="1" customHeight="1" x14ac:dyDescent="0.25">
      <c r="A4012" s="35">
        <v>42</v>
      </c>
      <c r="B4012" s="38" t="s">
        <v>1135</v>
      </c>
      <c r="C4012" s="38" t="s">
        <v>1136</v>
      </c>
      <c r="D4012" s="38" t="s">
        <v>1137</v>
      </c>
      <c r="E4012" s="45" t="s">
        <v>17</v>
      </c>
      <c r="F4012" s="45" t="s">
        <v>1032</v>
      </c>
      <c r="G4012" s="41" t="s">
        <v>810</v>
      </c>
      <c r="H4012" s="41" t="s">
        <v>811</v>
      </c>
    </row>
    <row r="4013" spans="1:8" ht="15" hidden="1" customHeight="1" x14ac:dyDescent="0.25">
      <c r="A4013" s="35">
        <v>42</v>
      </c>
      <c r="B4013" s="38" t="s">
        <v>1135</v>
      </c>
      <c r="C4013" s="38" t="s">
        <v>1136</v>
      </c>
      <c r="D4013" s="38" t="s">
        <v>1137</v>
      </c>
      <c r="E4013" s="45" t="s">
        <v>17</v>
      </c>
      <c r="F4013" s="45" t="s">
        <v>1032</v>
      </c>
      <c r="G4013" s="41" t="s">
        <v>815</v>
      </c>
      <c r="H4013" s="41" t="s">
        <v>814</v>
      </c>
    </row>
    <row r="4014" spans="1:8" ht="15" hidden="1" customHeight="1" x14ac:dyDescent="0.25">
      <c r="A4014" s="35">
        <v>42</v>
      </c>
      <c r="B4014" s="38" t="s">
        <v>1135</v>
      </c>
      <c r="C4014" s="38" t="s">
        <v>1136</v>
      </c>
      <c r="D4014" s="38" t="s">
        <v>1137</v>
      </c>
      <c r="E4014" s="45" t="s">
        <v>17</v>
      </c>
      <c r="F4014" s="45" t="s">
        <v>1032</v>
      </c>
      <c r="G4014" s="42" t="s">
        <v>403</v>
      </c>
      <c r="H4014" s="41" t="s">
        <v>816</v>
      </c>
    </row>
    <row r="4015" spans="1:8" ht="15" hidden="1" customHeight="1" x14ac:dyDescent="0.25">
      <c r="A4015" s="35">
        <v>42</v>
      </c>
      <c r="B4015" s="38" t="s">
        <v>1135</v>
      </c>
      <c r="C4015" s="38" t="s">
        <v>1136</v>
      </c>
      <c r="D4015" s="38" t="s">
        <v>1137</v>
      </c>
      <c r="E4015" s="45" t="s">
        <v>17</v>
      </c>
      <c r="F4015" s="45" t="s">
        <v>1032</v>
      </c>
      <c r="G4015" s="41" t="s">
        <v>405</v>
      </c>
      <c r="H4015" s="41" t="s">
        <v>817</v>
      </c>
    </row>
    <row r="4016" spans="1:8" ht="15" hidden="1" customHeight="1" x14ac:dyDescent="0.25">
      <c r="A4016" s="35">
        <v>42</v>
      </c>
      <c r="B4016" s="38" t="s">
        <v>1135</v>
      </c>
      <c r="C4016" s="38" t="s">
        <v>1136</v>
      </c>
      <c r="D4016" s="38" t="s">
        <v>1137</v>
      </c>
      <c r="E4016" s="45" t="s">
        <v>17</v>
      </c>
      <c r="F4016" s="45" t="s">
        <v>1032</v>
      </c>
      <c r="G4016" s="41" t="s">
        <v>407</v>
      </c>
      <c r="H4016" s="41">
        <v>36</v>
      </c>
    </row>
    <row r="4017" spans="1:8" ht="15" hidden="1" customHeight="1" x14ac:dyDescent="0.25">
      <c r="A4017" s="35">
        <v>42</v>
      </c>
      <c r="B4017" s="38" t="s">
        <v>1135</v>
      </c>
      <c r="C4017" s="38" t="s">
        <v>1136</v>
      </c>
      <c r="D4017" s="38" t="s">
        <v>1137</v>
      </c>
      <c r="E4017" s="45" t="s">
        <v>17</v>
      </c>
      <c r="F4017" s="45" t="s">
        <v>1032</v>
      </c>
      <c r="G4017" s="41" t="s">
        <v>410</v>
      </c>
      <c r="H4017" s="41" t="s">
        <v>411</v>
      </c>
    </row>
    <row r="4018" spans="1:8" ht="15" hidden="1" customHeight="1" x14ac:dyDescent="0.25">
      <c r="A4018" s="35">
        <v>42</v>
      </c>
      <c r="B4018" s="38" t="s">
        <v>1135</v>
      </c>
      <c r="C4018" s="38" t="s">
        <v>1136</v>
      </c>
      <c r="D4018" s="38" t="s">
        <v>1137</v>
      </c>
      <c r="E4018" s="45" t="s">
        <v>17</v>
      </c>
      <c r="F4018" s="45" t="s">
        <v>1032</v>
      </c>
      <c r="G4018" s="41" t="s">
        <v>412</v>
      </c>
      <c r="H4018" s="41" t="s">
        <v>413</v>
      </c>
    </row>
    <row r="4019" spans="1:8" ht="15" hidden="1" customHeight="1" x14ac:dyDescent="0.25">
      <c r="A4019" s="35">
        <v>43</v>
      </c>
      <c r="B4019" s="38" t="s">
        <v>1145</v>
      </c>
      <c r="C4019" s="38" t="s">
        <v>1146</v>
      </c>
      <c r="D4019" s="38" t="s">
        <v>1147</v>
      </c>
      <c r="E4019" s="45" t="s">
        <v>17</v>
      </c>
      <c r="F4019" s="45" t="s">
        <v>1032</v>
      </c>
      <c r="G4019" s="41" t="s">
        <v>312</v>
      </c>
      <c r="H4019" s="41" t="s">
        <v>1147</v>
      </c>
    </row>
    <row r="4020" spans="1:8" ht="15" hidden="1" customHeight="1" x14ac:dyDescent="0.25">
      <c r="A4020" s="35">
        <v>43</v>
      </c>
      <c r="B4020" s="38" t="s">
        <v>1145</v>
      </c>
      <c r="C4020" s="38" t="s">
        <v>1146</v>
      </c>
      <c r="D4020" s="38" t="s">
        <v>1147</v>
      </c>
      <c r="E4020" s="45" t="s">
        <v>17</v>
      </c>
      <c r="F4020" s="45" t="s">
        <v>1032</v>
      </c>
      <c r="G4020" s="41" t="s">
        <v>314</v>
      </c>
      <c r="H4020" s="41" t="s">
        <v>571</v>
      </c>
    </row>
    <row r="4021" spans="1:8" ht="15" hidden="1" customHeight="1" x14ac:dyDescent="0.25">
      <c r="A4021" s="35">
        <v>43</v>
      </c>
      <c r="B4021" s="38" t="s">
        <v>1145</v>
      </c>
      <c r="C4021" s="38" t="s">
        <v>1146</v>
      </c>
      <c r="D4021" s="38" t="s">
        <v>1147</v>
      </c>
      <c r="E4021" s="45" t="s">
        <v>17</v>
      </c>
      <c r="F4021" s="45" t="s">
        <v>1032</v>
      </c>
      <c r="G4021" s="41" t="s">
        <v>316</v>
      </c>
      <c r="H4021" s="41" t="s">
        <v>1088</v>
      </c>
    </row>
    <row r="4022" spans="1:8" ht="15" hidden="1" customHeight="1" x14ac:dyDescent="0.25">
      <c r="A4022" s="35">
        <v>43</v>
      </c>
      <c r="B4022" s="38" t="s">
        <v>1145</v>
      </c>
      <c r="C4022" s="38" t="s">
        <v>1146</v>
      </c>
      <c r="D4022" s="38" t="s">
        <v>1147</v>
      </c>
      <c r="E4022" s="45" t="s">
        <v>17</v>
      </c>
      <c r="F4022" s="45" t="s">
        <v>1032</v>
      </c>
      <c r="G4022" s="41" t="s">
        <v>741</v>
      </c>
      <c r="H4022" s="41">
        <v>70</v>
      </c>
    </row>
    <row r="4023" spans="1:8" ht="15" hidden="1" customHeight="1" x14ac:dyDescent="0.25">
      <c r="A4023" s="35">
        <v>43</v>
      </c>
      <c r="B4023" s="38" t="s">
        <v>1145</v>
      </c>
      <c r="C4023" s="38" t="s">
        <v>1146</v>
      </c>
      <c r="D4023" s="38" t="s">
        <v>1147</v>
      </c>
      <c r="E4023" s="45" t="s">
        <v>17</v>
      </c>
      <c r="F4023" s="45" t="s">
        <v>1032</v>
      </c>
      <c r="G4023" s="41" t="s">
        <v>321</v>
      </c>
      <c r="H4023" s="41">
        <v>24</v>
      </c>
    </row>
    <row r="4024" spans="1:8" ht="15" hidden="1" customHeight="1" x14ac:dyDescent="0.25">
      <c r="A4024" s="35">
        <v>43</v>
      </c>
      <c r="B4024" s="38" t="s">
        <v>1145</v>
      </c>
      <c r="C4024" s="38" t="s">
        <v>1146</v>
      </c>
      <c r="D4024" s="38" t="s">
        <v>1147</v>
      </c>
      <c r="E4024" s="45" t="s">
        <v>17</v>
      </c>
      <c r="F4024" s="45" t="s">
        <v>1032</v>
      </c>
      <c r="G4024" s="41" t="s">
        <v>322</v>
      </c>
      <c r="H4024" s="41" t="s">
        <v>1149</v>
      </c>
    </row>
    <row r="4025" spans="1:8" ht="15" hidden="1" customHeight="1" x14ac:dyDescent="0.25">
      <c r="A4025" s="35">
        <v>43</v>
      </c>
      <c r="B4025" s="38" t="s">
        <v>1145</v>
      </c>
      <c r="C4025" s="38" t="s">
        <v>1146</v>
      </c>
      <c r="D4025" s="38" t="s">
        <v>1147</v>
      </c>
      <c r="E4025" s="45" t="s">
        <v>17</v>
      </c>
      <c r="F4025" s="45" t="s">
        <v>1032</v>
      </c>
      <c r="G4025" s="41" t="s">
        <v>743</v>
      </c>
      <c r="H4025" s="41">
        <v>7</v>
      </c>
    </row>
    <row r="4026" spans="1:8" ht="15" hidden="1" customHeight="1" x14ac:dyDescent="0.25">
      <c r="A4026" s="35">
        <v>43</v>
      </c>
      <c r="B4026" s="38" t="s">
        <v>1145</v>
      </c>
      <c r="C4026" s="38" t="s">
        <v>1146</v>
      </c>
      <c r="D4026" s="38" t="s">
        <v>1147</v>
      </c>
      <c r="E4026" s="45" t="s">
        <v>17</v>
      </c>
      <c r="F4026" s="45" t="s">
        <v>1032</v>
      </c>
      <c r="G4026" s="41" t="s">
        <v>744</v>
      </c>
      <c r="H4026" s="41">
        <v>2.4</v>
      </c>
    </row>
    <row r="4027" spans="1:8" ht="15" hidden="1" customHeight="1" x14ac:dyDescent="0.25">
      <c r="A4027" s="35">
        <v>43</v>
      </c>
      <c r="B4027" s="38" t="s">
        <v>1145</v>
      </c>
      <c r="C4027" s="38" t="s">
        <v>1146</v>
      </c>
      <c r="D4027" s="38" t="s">
        <v>1147</v>
      </c>
      <c r="E4027" s="45" t="s">
        <v>17</v>
      </c>
      <c r="F4027" s="45" t="s">
        <v>1032</v>
      </c>
      <c r="G4027" s="41" t="s">
        <v>745</v>
      </c>
      <c r="H4027" s="41">
        <v>8.8000000000000007</v>
      </c>
    </row>
    <row r="4028" spans="1:8" ht="15" hidden="1" customHeight="1" x14ac:dyDescent="0.25">
      <c r="A4028" s="35">
        <v>43</v>
      </c>
      <c r="B4028" s="38" t="s">
        <v>1145</v>
      </c>
      <c r="C4028" s="38" t="s">
        <v>1146</v>
      </c>
      <c r="D4028" s="38" t="s">
        <v>1147</v>
      </c>
      <c r="E4028" s="45" t="s">
        <v>17</v>
      </c>
      <c r="F4028" s="45" t="s">
        <v>1032</v>
      </c>
      <c r="G4028" s="41" t="s">
        <v>746</v>
      </c>
      <c r="H4028" s="41" t="s">
        <v>1150</v>
      </c>
    </row>
    <row r="4029" spans="1:8" ht="15" hidden="1" customHeight="1" x14ac:dyDescent="0.25">
      <c r="A4029" s="35">
        <v>43</v>
      </c>
      <c r="B4029" s="38" t="s">
        <v>1145</v>
      </c>
      <c r="C4029" s="38" t="s">
        <v>1146</v>
      </c>
      <c r="D4029" s="38" t="s">
        <v>1147</v>
      </c>
      <c r="E4029" s="45" t="s">
        <v>17</v>
      </c>
      <c r="F4029" s="45" t="s">
        <v>1032</v>
      </c>
      <c r="G4029" s="41" t="s">
        <v>748</v>
      </c>
      <c r="H4029" s="41">
        <v>8.2200000000000006</v>
      </c>
    </row>
    <row r="4030" spans="1:8" ht="15" hidden="1" customHeight="1" x14ac:dyDescent="0.25">
      <c r="A4030" s="35">
        <v>43</v>
      </c>
      <c r="B4030" s="38" t="s">
        <v>1145</v>
      </c>
      <c r="C4030" s="38" t="s">
        <v>1146</v>
      </c>
      <c r="D4030" s="38" t="s">
        <v>1147</v>
      </c>
      <c r="E4030" s="45" t="s">
        <v>17</v>
      </c>
      <c r="F4030" s="45" t="s">
        <v>1032</v>
      </c>
      <c r="G4030" s="41" t="s">
        <v>749</v>
      </c>
      <c r="H4030" s="41">
        <v>2</v>
      </c>
    </row>
    <row r="4031" spans="1:8" ht="15" hidden="1" customHeight="1" x14ac:dyDescent="0.25">
      <c r="A4031" s="35">
        <v>43</v>
      </c>
      <c r="B4031" s="38" t="s">
        <v>1145</v>
      </c>
      <c r="C4031" s="38" t="s">
        <v>1146</v>
      </c>
      <c r="D4031" s="38" t="s">
        <v>1147</v>
      </c>
      <c r="E4031" s="45" t="s">
        <v>17</v>
      </c>
      <c r="F4031" s="45" t="s">
        <v>1032</v>
      </c>
      <c r="G4031" s="41" t="s">
        <v>750</v>
      </c>
      <c r="H4031" s="41">
        <v>13.91</v>
      </c>
    </row>
    <row r="4032" spans="1:8" ht="15" hidden="1" customHeight="1" x14ac:dyDescent="0.25">
      <c r="A4032" s="35">
        <v>43</v>
      </c>
      <c r="B4032" s="38" t="s">
        <v>1145</v>
      </c>
      <c r="C4032" s="38" t="s">
        <v>1146</v>
      </c>
      <c r="D4032" s="38" t="s">
        <v>1147</v>
      </c>
      <c r="E4032" s="45" t="s">
        <v>17</v>
      </c>
      <c r="F4032" s="45" t="s">
        <v>1032</v>
      </c>
      <c r="G4032" s="41" t="s">
        <v>326</v>
      </c>
      <c r="H4032" s="41" t="s">
        <v>1151</v>
      </c>
    </row>
    <row r="4033" spans="1:8" ht="15" hidden="1" customHeight="1" x14ac:dyDescent="0.25">
      <c r="A4033" s="35">
        <v>43</v>
      </c>
      <c r="B4033" s="38" t="s">
        <v>1145</v>
      </c>
      <c r="C4033" s="38" t="s">
        <v>1146</v>
      </c>
      <c r="D4033" s="38" t="s">
        <v>1147</v>
      </c>
      <c r="E4033" s="45" t="s">
        <v>17</v>
      </c>
      <c r="F4033" s="45" t="s">
        <v>1032</v>
      </c>
      <c r="G4033" s="41" t="s">
        <v>752</v>
      </c>
      <c r="H4033" s="41">
        <v>1.89</v>
      </c>
    </row>
    <row r="4034" spans="1:8" ht="15" hidden="1" customHeight="1" x14ac:dyDescent="0.25">
      <c r="A4034" s="35">
        <v>43</v>
      </c>
      <c r="B4034" s="38" t="s">
        <v>1145</v>
      </c>
      <c r="C4034" s="38" t="s">
        <v>1146</v>
      </c>
      <c r="D4034" s="38" t="s">
        <v>1147</v>
      </c>
      <c r="E4034" s="45" t="s">
        <v>17</v>
      </c>
      <c r="F4034" s="45" t="s">
        <v>1032</v>
      </c>
      <c r="G4034" s="41" t="s">
        <v>753</v>
      </c>
      <c r="H4034" s="41">
        <v>0.46</v>
      </c>
    </row>
    <row r="4035" spans="1:8" ht="15" hidden="1" customHeight="1" x14ac:dyDescent="0.25">
      <c r="A4035" s="35">
        <v>43</v>
      </c>
      <c r="B4035" s="38" t="s">
        <v>1145</v>
      </c>
      <c r="C4035" s="38" t="s">
        <v>1146</v>
      </c>
      <c r="D4035" s="38" t="s">
        <v>1147</v>
      </c>
      <c r="E4035" s="45" t="s">
        <v>17</v>
      </c>
      <c r="F4035" s="45" t="s">
        <v>1032</v>
      </c>
      <c r="G4035" s="41" t="s">
        <v>754</v>
      </c>
      <c r="H4035" s="41">
        <v>3.2</v>
      </c>
    </row>
    <row r="4036" spans="1:8" ht="15" hidden="1" customHeight="1" x14ac:dyDescent="0.25">
      <c r="A4036" s="35">
        <v>43</v>
      </c>
      <c r="B4036" s="38" t="s">
        <v>1145</v>
      </c>
      <c r="C4036" s="38" t="s">
        <v>1146</v>
      </c>
      <c r="D4036" s="38" t="s">
        <v>1147</v>
      </c>
      <c r="E4036" s="45" t="s">
        <v>17</v>
      </c>
      <c r="F4036" s="45" t="s">
        <v>1032</v>
      </c>
      <c r="G4036" s="41" t="s">
        <v>328</v>
      </c>
      <c r="H4036" s="41">
        <v>3.7</v>
      </c>
    </row>
    <row r="4037" spans="1:8" ht="15" hidden="1" customHeight="1" x14ac:dyDescent="0.25">
      <c r="A4037" s="35">
        <v>43</v>
      </c>
      <c r="B4037" s="38" t="s">
        <v>1145</v>
      </c>
      <c r="C4037" s="38" t="s">
        <v>1146</v>
      </c>
      <c r="D4037" s="38" t="s">
        <v>1147</v>
      </c>
      <c r="E4037" s="45" t="s">
        <v>17</v>
      </c>
      <c r="F4037" s="45" t="s">
        <v>1032</v>
      </c>
      <c r="G4037" s="41" t="s">
        <v>330</v>
      </c>
      <c r="H4037" s="41">
        <v>8.1</v>
      </c>
    </row>
    <row r="4038" spans="1:8" ht="15" hidden="1" customHeight="1" x14ac:dyDescent="0.25">
      <c r="A4038" s="35">
        <v>43</v>
      </c>
      <c r="B4038" s="38" t="s">
        <v>1145</v>
      </c>
      <c r="C4038" s="38" t="s">
        <v>1146</v>
      </c>
      <c r="D4038" s="38" t="s">
        <v>1147</v>
      </c>
      <c r="E4038" s="45" t="s">
        <v>17</v>
      </c>
      <c r="F4038" s="45" t="s">
        <v>1032</v>
      </c>
      <c r="G4038" s="41" t="s">
        <v>331</v>
      </c>
      <c r="H4038" s="41" t="s">
        <v>332</v>
      </c>
    </row>
    <row r="4039" spans="1:8" ht="15" hidden="1" customHeight="1" x14ac:dyDescent="0.25">
      <c r="A4039" s="35">
        <v>43</v>
      </c>
      <c r="B4039" s="38" t="s">
        <v>1145</v>
      </c>
      <c r="C4039" s="38" t="s">
        <v>1146</v>
      </c>
      <c r="D4039" s="38" t="s">
        <v>1147</v>
      </c>
      <c r="E4039" s="45" t="s">
        <v>17</v>
      </c>
      <c r="F4039" s="45" t="s">
        <v>1032</v>
      </c>
      <c r="G4039" s="41" t="s">
        <v>333</v>
      </c>
      <c r="H4039" s="41" t="s">
        <v>453</v>
      </c>
    </row>
    <row r="4040" spans="1:8" ht="15" hidden="1" customHeight="1" x14ac:dyDescent="0.25">
      <c r="A4040" s="35">
        <v>43</v>
      </c>
      <c r="B4040" s="38" t="s">
        <v>1145</v>
      </c>
      <c r="C4040" s="38" t="s">
        <v>1146</v>
      </c>
      <c r="D4040" s="38" t="s">
        <v>1147</v>
      </c>
      <c r="E4040" s="45" t="s">
        <v>17</v>
      </c>
      <c r="F4040" s="45" t="s">
        <v>1032</v>
      </c>
      <c r="G4040" s="41" t="s">
        <v>335</v>
      </c>
      <c r="H4040" s="41">
        <v>29</v>
      </c>
    </row>
    <row r="4041" spans="1:8" ht="15" hidden="1" customHeight="1" x14ac:dyDescent="0.25">
      <c r="A4041" s="35">
        <v>43</v>
      </c>
      <c r="B4041" s="38" t="s">
        <v>1145</v>
      </c>
      <c r="C4041" s="38" t="s">
        <v>1146</v>
      </c>
      <c r="D4041" s="38" t="s">
        <v>1147</v>
      </c>
      <c r="E4041" s="45" t="s">
        <v>17</v>
      </c>
      <c r="F4041" s="45" t="s">
        <v>1032</v>
      </c>
      <c r="G4041" s="41" t="s">
        <v>336</v>
      </c>
      <c r="H4041" s="41" t="s">
        <v>1152</v>
      </c>
    </row>
    <row r="4042" spans="1:8" ht="15" hidden="1" customHeight="1" x14ac:dyDescent="0.25">
      <c r="A4042" s="35">
        <v>43</v>
      </c>
      <c r="B4042" s="38" t="s">
        <v>1145</v>
      </c>
      <c r="C4042" s="38" t="s">
        <v>1146</v>
      </c>
      <c r="D4042" s="38" t="s">
        <v>1147</v>
      </c>
      <c r="E4042" s="45" t="s">
        <v>17</v>
      </c>
      <c r="F4042" s="45" t="s">
        <v>1032</v>
      </c>
      <c r="G4042" s="41" t="s">
        <v>757</v>
      </c>
      <c r="H4042" s="41">
        <v>8.5</v>
      </c>
    </row>
    <row r="4043" spans="1:8" ht="15" hidden="1" customHeight="1" x14ac:dyDescent="0.25">
      <c r="A4043" s="35">
        <v>43</v>
      </c>
      <c r="B4043" s="38" t="s">
        <v>1145</v>
      </c>
      <c r="C4043" s="38" t="s">
        <v>1146</v>
      </c>
      <c r="D4043" s="38" t="s">
        <v>1147</v>
      </c>
      <c r="E4043" s="45" t="s">
        <v>17</v>
      </c>
      <c r="F4043" s="45" t="s">
        <v>1032</v>
      </c>
      <c r="G4043" s="41" t="s">
        <v>758</v>
      </c>
      <c r="H4043" s="41">
        <v>2.6</v>
      </c>
    </row>
    <row r="4044" spans="1:8" ht="15" hidden="1" customHeight="1" x14ac:dyDescent="0.25">
      <c r="A4044" s="35">
        <v>43</v>
      </c>
      <c r="B4044" s="38" t="s">
        <v>1145</v>
      </c>
      <c r="C4044" s="38" t="s">
        <v>1146</v>
      </c>
      <c r="D4044" s="38" t="s">
        <v>1147</v>
      </c>
      <c r="E4044" s="45" t="s">
        <v>17</v>
      </c>
      <c r="F4044" s="45" t="s">
        <v>1032</v>
      </c>
      <c r="G4044" s="41" t="s">
        <v>759</v>
      </c>
      <c r="H4044" s="41">
        <v>9.5</v>
      </c>
    </row>
    <row r="4045" spans="1:8" ht="15" hidden="1" customHeight="1" x14ac:dyDescent="0.25">
      <c r="A4045" s="35">
        <v>43</v>
      </c>
      <c r="B4045" s="38" t="s">
        <v>1145</v>
      </c>
      <c r="C4045" s="38" t="s">
        <v>1146</v>
      </c>
      <c r="D4045" s="38" t="s">
        <v>1147</v>
      </c>
      <c r="E4045" s="45" t="s">
        <v>17</v>
      </c>
      <c r="F4045" s="45" t="s">
        <v>1032</v>
      </c>
      <c r="G4045" s="41" t="s">
        <v>760</v>
      </c>
      <c r="H4045" s="41" t="s">
        <v>1153</v>
      </c>
    </row>
    <row r="4046" spans="1:8" ht="15" hidden="1" customHeight="1" x14ac:dyDescent="0.25">
      <c r="A4046" s="35">
        <v>43</v>
      </c>
      <c r="B4046" s="38" t="s">
        <v>1145</v>
      </c>
      <c r="C4046" s="38" t="s">
        <v>1146</v>
      </c>
      <c r="D4046" s="38" t="s">
        <v>1147</v>
      </c>
      <c r="E4046" s="45" t="s">
        <v>17</v>
      </c>
      <c r="F4046" s="45" t="s">
        <v>1032</v>
      </c>
      <c r="G4046" s="41" t="s">
        <v>762</v>
      </c>
      <c r="H4046" s="41">
        <v>8.7799999999999994</v>
      </c>
    </row>
    <row r="4047" spans="1:8" ht="15" hidden="1" customHeight="1" x14ac:dyDescent="0.25">
      <c r="A4047" s="35">
        <v>43</v>
      </c>
      <c r="B4047" s="38" t="s">
        <v>1145</v>
      </c>
      <c r="C4047" s="38" t="s">
        <v>1146</v>
      </c>
      <c r="D4047" s="38" t="s">
        <v>1147</v>
      </c>
      <c r="E4047" s="45" t="s">
        <v>17</v>
      </c>
      <c r="F4047" s="45" t="s">
        <v>1032</v>
      </c>
      <c r="G4047" s="41" t="s">
        <v>764</v>
      </c>
      <c r="H4047" s="41">
        <v>2.09</v>
      </c>
    </row>
    <row r="4048" spans="1:8" ht="15" hidden="1" customHeight="1" x14ac:dyDescent="0.25">
      <c r="A4048" s="35">
        <v>43</v>
      </c>
      <c r="B4048" s="38" t="s">
        <v>1145</v>
      </c>
      <c r="C4048" s="38" t="s">
        <v>1146</v>
      </c>
      <c r="D4048" s="38" t="s">
        <v>1147</v>
      </c>
      <c r="E4048" s="45" t="s">
        <v>17</v>
      </c>
      <c r="F4048" s="45" t="s">
        <v>1032</v>
      </c>
      <c r="G4048" s="41" t="s">
        <v>765</v>
      </c>
      <c r="H4048" s="41">
        <v>13.57</v>
      </c>
    </row>
    <row r="4049" spans="1:8" ht="15" hidden="1" customHeight="1" x14ac:dyDescent="0.25">
      <c r="A4049" s="35">
        <v>43</v>
      </c>
      <c r="B4049" s="38" t="s">
        <v>1145</v>
      </c>
      <c r="C4049" s="38" t="s">
        <v>1146</v>
      </c>
      <c r="D4049" s="38" t="s">
        <v>1147</v>
      </c>
      <c r="E4049" s="45" t="s">
        <v>17</v>
      </c>
      <c r="F4049" s="45" t="s">
        <v>1032</v>
      </c>
      <c r="G4049" s="41" t="s">
        <v>340</v>
      </c>
      <c r="H4049" s="41" t="s">
        <v>1154</v>
      </c>
    </row>
    <row r="4050" spans="1:8" ht="15" hidden="1" customHeight="1" x14ac:dyDescent="0.25">
      <c r="A4050" s="35">
        <v>43</v>
      </c>
      <c r="B4050" s="38" t="s">
        <v>1145</v>
      </c>
      <c r="C4050" s="38" t="s">
        <v>1146</v>
      </c>
      <c r="D4050" s="38" t="s">
        <v>1147</v>
      </c>
      <c r="E4050" s="45" t="s">
        <v>17</v>
      </c>
      <c r="F4050" s="45" t="s">
        <v>1032</v>
      </c>
      <c r="G4050" s="41" t="s">
        <v>1042</v>
      </c>
      <c r="H4050" s="41">
        <v>2.02</v>
      </c>
    </row>
    <row r="4051" spans="1:8" ht="15" hidden="1" customHeight="1" x14ac:dyDescent="0.25">
      <c r="A4051" s="35">
        <v>43</v>
      </c>
      <c r="B4051" s="38" t="s">
        <v>1145</v>
      </c>
      <c r="C4051" s="38" t="s">
        <v>1146</v>
      </c>
      <c r="D4051" s="38" t="s">
        <v>1147</v>
      </c>
      <c r="E4051" s="45" t="s">
        <v>17</v>
      </c>
      <c r="F4051" s="45" t="s">
        <v>1032</v>
      </c>
      <c r="G4051" s="41" t="s">
        <v>769</v>
      </c>
      <c r="H4051" s="41">
        <v>0.48</v>
      </c>
    </row>
    <row r="4052" spans="1:8" ht="15" hidden="1" customHeight="1" x14ac:dyDescent="0.25">
      <c r="A4052" s="35">
        <v>43</v>
      </c>
      <c r="B4052" s="38" t="s">
        <v>1145</v>
      </c>
      <c r="C4052" s="38" t="s">
        <v>1146</v>
      </c>
      <c r="D4052" s="38" t="s">
        <v>1147</v>
      </c>
      <c r="E4052" s="45" t="s">
        <v>17</v>
      </c>
      <c r="F4052" s="45" t="s">
        <v>1032</v>
      </c>
      <c r="G4052" s="41" t="s">
        <v>770</v>
      </c>
      <c r="H4052" s="41">
        <v>3.12</v>
      </c>
    </row>
    <row r="4053" spans="1:8" ht="15" hidden="1" customHeight="1" x14ac:dyDescent="0.25">
      <c r="A4053" s="35">
        <v>43</v>
      </c>
      <c r="B4053" s="38" t="s">
        <v>1145</v>
      </c>
      <c r="C4053" s="38" t="s">
        <v>1146</v>
      </c>
      <c r="D4053" s="38" t="s">
        <v>1147</v>
      </c>
      <c r="E4053" s="45" t="s">
        <v>17</v>
      </c>
      <c r="F4053" s="45" t="s">
        <v>1032</v>
      </c>
      <c r="G4053" s="41" t="s">
        <v>342</v>
      </c>
      <c r="H4053" s="41">
        <v>4.2</v>
      </c>
    </row>
    <row r="4054" spans="1:8" ht="15" hidden="1" customHeight="1" x14ac:dyDescent="0.25">
      <c r="A4054" s="35">
        <v>43</v>
      </c>
      <c r="B4054" s="38" t="s">
        <v>1145</v>
      </c>
      <c r="C4054" s="38" t="s">
        <v>1146</v>
      </c>
      <c r="D4054" s="38" t="s">
        <v>1147</v>
      </c>
      <c r="E4054" s="45" t="s">
        <v>17</v>
      </c>
      <c r="F4054" s="45" t="s">
        <v>1032</v>
      </c>
      <c r="G4054" s="41" t="s">
        <v>344</v>
      </c>
      <c r="H4054" s="41">
        <v>4.5999999999999996</v>
      </c>
    </row>
    <row r="4055" spans="1:8" ht="15" hidden="1" customHeight="1" x14ac:dyDescent="0.25">
      <c r="A4055" s="35">
        <v>43</v>
      </c>
      <c r="B4055" s="38" t="s">
        <v>1145</v>
      </c>
      <c r="C4055" s="38" t="s">
        <v>1146</v>
      </c>
      <c r="D4055" s="38" t="s">
        <v>1147</v>
      </c>
      <c r="E4055" s="45" t="s">
        <v>17</v>
      </c>
      <c r="F4055" s="45" t="s">
        <v>1032</v>
      </c>
      <c r="G4055" s="41" t="s">
        <v>345</v>
      </c>
      <c r="H4055" s="41" t="s">
        <v>332</v>
      </c>
    </row>
    <row r="4056" spans="1:8" ht="15" hidden="1" customHeight="1" x14ac:dyDescent="0.25">
      <c r="A4056" s="35">
        <v>43</v>
      </c>
      <c r="B4056" s="38" t="s">
        <v>1145</v>
      </c>
      <c r="C4056" s="38" t="s">
        <v>1146</v>
      </c>
      <c r="D4056" s="38" t="s">
        <v>1147</v>
      </c>
      <c r="E4056" s="45" t="s">
        <v>17</v>
      </c>
      <c r="F4056" s="45" t="s">
        <v>1032</v>
      </c>
      <c r="G4056" s="41" t="s">
        <v>346</v>
      </c>
      <c r="H4056" s="41" t="s">
        <v>453</v>
      </c>
    </row>
    <row r="4057" spans="1:8" ht="15" hidden="1" customHeight="1" x14ac:dyDescent="0.25">
      <c r="A4057" s="35">
        <v>43</v>
      </c>
      <c r="B4057" s="38" t="s">
        <v>1145</v>
      </c>
      <c r="C4057" s="38" t="s">
        <v>1146</v>
      </c>
      <c r="D4057" s="38" t="s">
        <v>1147</v>
      </c>
      <c r="E4057" s="45" t="s">
        <v>17</v>
      </c>
      <c r="F4057" s="45" t="s">
        <v>1032</v>
      </c>
      <c r="G4057" s="41" t="s">
        <v>347</v>
      </c>
      <c r="H4057" s="41" t="s">
        <v>1043</v>
      </c>
    </row>
    <row r="4058" spans="1:8" ht="15" hidden="1" customHeight="1" x14ac:dyDescent="0.25">
      <c r="A4058" s="35">
        <v>43</v>
      </c>
      <c r="B4058" s="38" t="s">
        <v>1145</v>
      </c>
      <c r="C4058" s="38" t="s">
        <v>1146</v>
      </c>
      <c r="D4058" s="38" t="s">
        <v>1147</v>
      </c>
      <c r="E4058" s="45" t="s">
        <v>17</v>
      </c>
      <c r="F4058" s="45" t="s">
        <v>1032</v>
      </c>
      <c r="G4058" s="41" t="s">
        <v>1044</v>
      </c>
      <c r="H4058" s="41" t="s">
        <v>1045</v>
      </c>
    </row>
    <row r="4059" spans="1:8" ht="15" hidden="1" customHeight="1" x14ac:dyDescent="0.25">
      <c r="A4059" s="35">
        <v>43</v>
      </c>
      <c r="B4059" s="38" t="s">
        <v>1145</v>
      </c>
      <c r="C4059" s="38" t="s">
        <v>1146</v>
      </c>
      <c r="D4059" s="38" t="s">
        <v>1147</v>
      </c>
      <c r="E4059" s="45" t="s">
        <v>17</v>
      </c>
      <c r="F4059" s="45" t="s">
        <v>1032</v>
      </c>
      <c r="G4059" s="41" t="s">
        <v>1046</v>
      </c>
      <c r="H4059" s="41" t="s">
        <v>1047</v>
      </c>
    </row>
    <row r="4060" spans="1:8" ht="15" hidden="1" customHeight="1" x14ac:dyDescent="0.25">
      <c r="A4060" s="35">
        <v>43</v>
      </c>
      <c r="B4060" s="38" t="s">
        <v>1145</v>
      </c>
      <c r="C4060" s="38" t="s">
        <v>1146</v>
      </c>
      <c r="D4060" s="38" t="s">
        <v>1147</v>
      </c>
      <c r="E4060" s="45" t="s">
        <v>17</v>
      </c>
      <c r="F4060" s="45" t="s">
        <v>1032</v>
      </c>
      <c r="G4060" s="41" t="s">
        <v>1048</v>
      </c>
      <c r="H4060" s="41">
        <v>1</v>
      </c>
    </row>
    <row r="4061" spans="1:8" ht="15" hidden="1" customHeight="1" x14ac:dyDescent="0.25">
      <c r="A4061" s="35">
        <v>43</v>
      </c>
      <c r="B4061" s="38" t="s">
        <v>1145</v>
      </c>
      <c r="C4061" s="38" t="s">
        <v>1146</v>
      </c>
      <c r="D4061" s="38" t="s">
        <v>1147</v>
      </c>
      <c r="E4061" s="45" t="s">
        <v>17</v>
      </c>
      <c r="F4061" s="45" t="s">
        <v>1032</v>
      </c>
      <c r="G4061" s="41" t="s">
        <v>356</v>
      </c>
      <c r="H4061" s="41">
        <v>2700</v>
      </c>
    </row>
    <row r="4062" spans="1:8" ht="15" hidden="1" customHeight="1" x14ac:dyDescent="0.25">
      <c r="A4062" s="35">
        <v>43</v>
      </c>
      <c r="B4062" s="38" t="s">
        <v>1145</v>
      </c>
      <c r="C4062" s="38" t="s">
        <v>1146</v>
      </c>
      <c r="D4062" s="38" t="s">
        <v>1147</v>
      </c>
      <c r="E4062" s="45" t="s">
        <v>17</v>
      </c>
      <c r="F4062" s="45" t="s">
        <v>1032</v>
      </c>
      <c r="G4062" s="41" t="s">
        <v>357</v>
      </c>
      <c r="H4062" s="41">
        <v>50</v>
      </c>
    </row>
    <row r="4063" spans="1:8" ht="15" hidden="1" customHeight="1" x14ac:dyDescent="0.25">
      <c r="A4063" s="35">
        <v>43</v>
      </c>
      <c r="B4063" s="38" t="s">
        <v>1145</v>
      </c>
      <c r="C4063" s="38" t="s">
        <v>1146</v>
      </c>
      <c r="D4063" s="38" t="s">
        <v>1147</v>
      </c>
      <c r="E4063" s="45" t="s">
        <v>17</v>
      </c>
      <c r="F4063" s="45" t="s">
        <v>1032</v>
      </c>
      <c r="G4063" s="41" t="s">
        <v>358</v>
      </c>
      <c r="H4063" s="41" t="s">
        <v>17</v>
      </c>
    </row>
    <row r="4064" spans="1:8" ht="15" hidden="1" customHeight="1" x14ac:dyDescent="0.25">
      <c r="A4064" s="35">
        <v>43</v>
      </c>
      <c r="B4064" s="38" t="s">
        <v>1145</v>
      </c>
      <c r="C4064" s="38" t="s">
        <v>1146</v>
      </c>
      <c r="D4064" s="38" t="s">
        <v>1147</v>
      </c>
      <c r="E4064" s="45" t="s">
        <v>17</v>
      </c>
      <c r="F4064" s="45" t="s">
        <v>1032</v>
      </c>
      <c r="G4064" s="41" t="s">
        <v>360</v>
      </c>
      <c r="H4064" s="41" t="s">
        <v>460</v>
      </c>
    </row>
    <row r="4065" spans="1:8" ht="15" hidden="1" customHeight="1" x14ac:dyDescent="0.25">
      <c r="A4065" s="35">
        <v>43</v>
      </c>
      <c r="B4065" s="38" t="s">
        <v>1145</v>
      </c>
      <c r="C4065" s="38" t="s">
        <v>1146</v>
      </c>
      <c r="D4065" s="38" t="s">
        <v>1147</v>
      </c>
      <c r="E4065" s="45" t="s">
        <v>17</v>
      </c>
      <c r="F4065" s="45" t="s">
        <v>1032</v>
      </c>
      <c r="G4065" s="41" t="s">
        <v>362</v>
      </c>
      <c r="H4065" s="41" t="s">
        <v>363</v>
      </c>
    </row>
    <row r="4066" spans="1:8" ht="15" hidden="1" customHeight="1" x14ac:dyDescent="0.25">
      <c r="A4066" s="35">
        <v>43</v>
      </c>
      <c r="B4066" s="38" t="s">
        <v>1145</v>
      </c>
      <c r="C4066" s="38" t="s">
        <v>1146</v>
      </c>
      <c r="D4066" s="38" t="s">
        <v>1147</v>
      </c>
      <c r="E4066" s="45" t="s">
        <v>17</v>
      </c>
      <c r="F4066" s="45" t="s">
        <v>1032</v>
      </c>
      <c r="G4066" s="41" t="s">
        <v>364</v>
      </c>
      <c r="H4066" s="41">
        <v>2050</v>
      </c>
    </row>
    <row r="4067" spans="1:8" ht="15" hidden="1" customHeight="1" x14ac:dyDescent="0.25">
      <c r="A4067" s="35">
        <v>43</v>
      </c>
      <c r="B4067" s="38" t="s">
        <v>1145</v>
      </c>
      <c r="C4067" s="38" t="s">
        <v>1146</v>
      </c>
      <c r="D4067" s="38" t="s">
        <v>1147</v>
      </c>
      <c r="E4067" s="45" t="s">
        <v>17</v>
      </c>
      <c r="F4067" s="45" t="s">
        <v>1032</v>
      </c>
      <c r="G4067" s="41" t="s">
        <v>781</v>
      </c>
      <c r="H4067" s="41">
        <v>20</v>
      </c>
    </row>
    <row r="4068" spans="1:8" ht="15" hidden="1" customHeight="1" x14ac:dyDescent="0.25">
      <c r="A4068" s="35">
        <v>43</v>
      </c>
      <c r="B4068" s="38" t="s">
        <v>1145</v>
      </c>
      <c r="C4068" s="38" t="s">
        <v>1146</v>
      </c>
      <c r="D4068" s="38" t="s">
        <v>1147</v>
      </c>
      <c r="E4068" s="45" t="s">
        <v>17</v>
      </c>
      <c r="F4068" s="45" t="s">
        <v>1032</v>
      </c>
      <c r="G4068" s="41" t="s">
        <v>367</v>
      </c>
      <c r="H4068" s="41" t="s">
        <v>836</v>
      </c>
    </row>
    <row r="4069" spans="1:8" ht="15" hidden="1" customHeight="1" x14ac:dyDescent="0.25">
      <c r="A4069" s="35">
        <v>43</v>
      </c>
      <c r="B4069" s="38" t="s">
        <v>1145</v>
      </c>
      <c r="C4069" s="38" t="s">
        <v>1146</v>
      </c>
      <c r="D4069" s="38" t="s">
        <v>1147</v>
      </c>
      <c r="E4069" s="45" t="s">
        <v>17</v>
      </c>
      <c r="F4069" s="45" t="s">
        <v>1032</v>
      </c>
      <c r="G4069" s="41" t="s">
        <v>787</v>
      </c>
      <c r="H4069" s="41">
        <v>850</v>
      </c>
    </row>
    <row r="4070" spans="1:8" ht="15" hidden="1" customHeight="1" x14ac:dyDescent="0.25">
      <c r="A4070" s="35">
        <v>43</v>
      </c>
      <c r="B4070" s="38" t="s">
        <v>1145</v>
      </c>
      <c r="C4070" s="38" t="s">
        <v>1146</v>
      </c>
      <c r="D4070" s="38" t="s">
        <v>1147</v>
      </c>
      <c r="E4070" s="45" t="s">
        <v>17</v>
      </c>
      <c r="F4070" s="45" t="s">
        <v>1032</v>
      </c>
      <c r="G4070" s="41" t="s">
        <v>788</v>
      </c>
      <c r="H4070" s="41">
        <v>800</v>
      </c>
    </row>
    <row r="4071" spans="1:8" ht="15" hidden="1" customHeight="1" x14ac:dyDescent="0.25">
      <c r="A4071" s="35">
        <v>43</v>
      </c>
      <c r="B4071" s="38" t="s">
        <v>1145</v>
      </c>
      <c r="C4071" s="38" t="s">
        <v>1146</v>
      </c>
      <c r="D4071" s="38" t="s">
        <v>1147</v>
      </c>
      <c r="E4071" s="45" t="s">
        <v>17</v>
      </c>
      <c r="F4071" s="45" t="s">
        <v>1032</v>
      </c>
      <c r="G4071" s="41" t="s">
        <v>789</v>
      </c>
      <c r="H4071" s="41">
        <v>298</v>
      </c>
    </row>
    <row r="4072" spans="1:8" ht="15" hidden="1" customHeight="1" x14ac:dyDescent="0.25">
      <c r="A4072" s="35">
        <v>43</v>
      </c>
      <c r="B4072" s="38" t="s">
        <v>1145</v>
      </c>
      <c r="C4072" s="38" t="s">
        <v>1146</v>
      </c>
      <c r="D4072" s="38" t="s">
        <v>1147</v>
      </c>
      <c r="E4072" s="45" t="s">
        <v>17</v>
      </c>
      <c r="F4072" s="45" t="s">
        <v>1032</v>
      </c>
      <c r="G4072" s="41" t="s">
        <v>371</v>
      </c>
      <c r="H4072" s="41" t="s">
        <v>838</v>
      </c>
    </row>
    <row r="4073" spans="1:8" ht="15" hidden="1" customHeight="1" x14ac:dyDescent="0.25">
      <c r="A4073" s="35">
        <v>43</v>
      </c>
      <c r="B4073" s="38" t="s">
        <v>1145</v>
      </c>
      <c r="C4073" s="38" t="s">
        <v>1146</v>
      </c>
      <c r="D4073" s="38" t="s">
        <v>1147</v>
      </c>
      <c r="E4073" s="45" t="s">
        <v>17</v>
      </c>
      <c r="F4073" s="45" t="s">
        <v>1032</v>
      </c>
      <c r="G4073" s="41" t="s">
        <v>795</v>
      </c>
      <c r="H4073" s="41">
        <v>1008</v>
      </c>
    </row>
    <row r="4074" spans="1:8" ht="15" hidden="1" customHeight="1" x14ac:dyDescent="0.25">
      <c r="A4074" s="35">
        <v>43</v>
      </c>
      <c r="B4074" s="38" t="s">
        <v>1145</v>
      </c>
      <c r="C4074" s="38" t="s">
        <v>1146</v>
      </c>
      <c r="D4074" s="38" t="s">
        <v>1147</v>
      </c>
      <c r="E4074" s="45" t="s">
        <v>17</v>
      </c>
      <c r="F4074" s="45" t="s">
        <v>1032</v>
      </c>
      <c r="G4074" s="41" t="s">
        <v>796</v>
      </c>
      <c r="H4074" s="41">
        <v>848</v>
      </c>
    </row>
    <row r="4075" spans="1:8" ht="15" hidden="1" customHeight="1" x14ac:dyDescent="0.25">
      <c r="A4075" s="35">
        <v>43</v>
      </c>
      <c r="B4075" s="38" t="s">
        <v>1145</v>
      </c>
      <c r="C4075" s="38" t="s">
        <v>1146</v>
      </c>
      <c r="D4075" s="38" t="s">
        <v>1147</v>
      </c>
      <c r="E4075" s="45" t="s">
        <v>17</v>
      </c>
      <c r="F4075" s="45" t="s">
        <v>1032</v>
      </c>
      <c r="G4075" s="41" t="s">
        <v>797</v>
      </c>
      <c r="H4075" s="41">
        <v>404</v>
      </c>
    </row>
    <row r="4076" spans="1:8" ht="15" hidden="1" customHeight="1" x14ac:dyDescent="0.25">
      <c r="A4076" s="35">
        <v>43</v>
      </c>
      <c r="B4076" s="38" t="s">
        <v>1145</v>
      </c>
      <c r="C4076" s="38" t="s">
        <v>1146</v>
      </c>
      <c r="D4076" s="38" t="s">
        <v>1147</v>
      </c>
      <c r="E4076" s="45" t="s">
        <v>17</v>
      </c>
      <c r="F4076" s="45" t="s">
        <v>1032</v>
      </c>
      <c r="G4076" s="41" t="s">
        <v>374</v>
      </c>
      <c r="H4076" s="41">
        <v>58</v>
      </c>
    </row>
    <row r="4077" spans="1:8" ht="15" hidden="1" customHeight="1" x14ac:dyDescent="0.25">
      <c r="A4077" s="35">
        <v>43</v>
      </c>
      <c r="B4077" s="38" t="s">
        <v>1145</v>
      </c>
      <c r="C4077" s="38" t="s">
        <v>1146</v>
      </c>
      <c r="D4077" s="38" t="s">
        <v>1147</v>
      </c>
      <c r="E4077" s="45" t="s">
        <v>17</v>
      </c>
      <c r="F4077" s="45" t="s">
        <v>1032</v>
      </c>
      <c r="G4077" s="41" t="s">
        <v>376</v>
      </c>
      <c r="H4077" s="41">
        <v>63</v>
      </c>
    </row>
    <row r="4078" spans="1:8" ht="15" hidden="1" customHeight="1" x14ac:dyDescent="0.25">
      <c r="A4078" s="35">
        <v>43</v>
      </c>
      <c r="B4078" s="38" t="s">
        <v>1145</v>
      </c>
      <c r="C4078" s="38" t="s">
        <v>1146</v>
      </c>
      <c r="D4078" s="38" t="s">
        <v>1147</v>
      </c>
      <c r="E4078" s="45" t="s">
        <v>17</v>
      </c>
      <c r="F4078" s="45" t="s">
        <v>1032</v>
      </c>
      <c r="G4078" s="41" t="s">
        <v>377</v>
      </c>
      <c r="H4078" s="41" t="s">
        <v>1155</v>
      </c>
    </row>
    <row r="4079" spans="1:8" ht="15" hidden="1" customHeight="1" x14ac:dyDescent="0.25">
      <c r="A4079" s="35">
        <v>43</v>
      </c>
      <c r="B4079" s="38" t="s">
        <v>1145</v>
      </c>
      <c r="C4079" s="38" t="s">
        <v>1146</v>
      </c>
      <c r="D4079" s="38" t="s">
        <v>1147</v>
      </c>
      <c r="E4079" s="45" t="s">
        <v>17</v>
      </c>
      <c r="F4079" s="45" t="s">
        <v>1032</v>
      </c>
      <c r="G4079" s="41" t="s">
        <v>379</v>
      </c>
      <c r="H4079" s="41" t="s">
        <v>1156</v>
      </c>
    </row>
    <row r="4080" spans="1:8" ht="15" hidden="1" customHeight="1" x14ac:dyDescent="0.25">
      <c r="A4080" s="35">
        <v>43</v>
      </c>
      <c r="B4080" s="38" t="s">
        <v>1145</v>
      </c>
      <c r="C4080" s="38" t="s">
        <v>1146</v>
      </c>
      <c r="D4080" s="38" t="s">
        <v>1147</v>
      </c>
      <c r="E4080" s="45" t="s">
        <v>17</v>
      </c>
      <c r="F4080" s="45" t="s">
        <v>1032</v>
      </c>
      <c r="G4080" s="41" t="s">
        <v>1053</v>
      </c>
      <c r="H4080" s="41">
        <v>60</v>
      </c>
    </row>
    <row r="4081" spans="1:8" ht="15" hidden="1" customHeight="1" x14ac:dyDescent="0.25">
      <c r="A4081" s="35">
        <v>43</v>
      </c>
      <c r="B4081" s="38" t="s">
        <v>1145</v>
      </c>
      <c r="C4081" s="38" t="s">
        <v>1146</v>
      </c>
      <c r="D4081" s="38" t="s">
        <v>1147</v>
      </c>
      <c r="E4081" s="45" t="s">
        <v>17</v>
      </c>
      <c r="F4081" s="45" t="s">
        <v>1032</v>
      </c>
      <c r="G4081" s="41" t="s">
        <v>1054</v>
      </c>
      <c r="H4081" s="41">
        <v>25</v>
      </c>
    </row>
    <row r="4082" spans="1:8" ht="15" hidden="1" customHeight="1" x14ac:dyDescent="0.25">
      <c r="A4082" s="35">
        <v>43</v>
      </c>
      <c r="B4082" s="38" t="s">
        <v>1145</v>
      </c>
      <c r="C4082" s="38" t="s">
        <v>1146</v>
      </c>
      <c r="D4082" s="38" t="s">
        <v>1147</v>
      </c>
      <c r="E4082" s="45" t="s">
        <v>17</v>
      </c>
      <c r="F4082" s="45" t="s">
        <v>1032</v>
      </c>
      <c r="G4082" s="41" t="s">
        <v>382</v>
      </c>
      <c r="H4082" s="41">
        <v>20</v>
      </c>
    </row>
    <row r="4083" spans="1:8" ht="15" hidden="1" customHeight="1" x14ac:dyDescent="0.25">
      <c r="A4083" s="35">
        <v>43</v>
      </c>
      <c r="B4083" s="38" t="s">
        <v>1145</v>
      </c>
      <c r="C4083" s="38" t="s">
        <v>1146</v>
      </c>
      <c r="D4083" s="38" t="s">
        <v>1147</v>
      </c>
      <c r="E4083" s="45" t="s">
        <v>17</v>
      </c>
      <c r="F4083" s="45" t="s">
        <v>1032</v>
      </c>
      <c r="G4083" s="41" t="s">
        <v>798</v>
      </c>
      <c r="H4083" s="41">
        <v>20</v>
      </c>
    </row>
    <row r="4084" spans="1:8" ht="15" hidden="1" customHeight="1" x14ac:dyDescent="0.25">
      <c r="A4084" s="35">
        <v>43</v>
      </c>
      <c r="B4084" s="38" t="s">
        <v>1145</v>
      </c>
      <c r="C4084" s="38" t="s">
        <v>1146</v>
      </c>
      <c r="D4084" s="38" t="s">
        <v>1147</v>
      </c>
      <c r="E4084" s="45" t="s">
        <v>17</v>
      </c>
      <c r="F4084" s="45" t="s">
        <v>1032</v>
      </c>
      <c r="G4084" s="41" t="s">
        <v>383</v>
      </c>
      <c r="H4084" s="41">
        <v>3</v>
      </c>
    </row>
    <row r="4085" spans="1:8" ht="15" hidden="1" customHeight="1" x14ac:dyDescent="0.25">
      <c r="A4085" s="35">
        <v>43</v>
      </c>
      <c r="B4085" s="38" t="s">
        <v>1145</v>
      </c>
      <c r="C4085" s="38" t="s">
        <v>1146</v>
      </c>
      <c r="D4085" s="38" t="s">
        <v>1147</v>
      </c>
      <c r="E4085" s="45" t="s">
        <v>17</v>
      </c>
      <c r="F4085" s="45" t="s">
        <v>1032</v>
      </c>
      <c r="G4085" s="41" t="s">
        <v>384</v>
      </c>
      <c r="H4085" s="41">
        <v>30</v>
      </c>
    </row>
    <row r="4086" spans="1:8" ht="15" hidden="1" customHeight="1" x14ac:dyDescent="0.25">
      <c r="A4086" s="35">
        <v>43</v>
      </c>
      <c r="B4086" s="38" t="s">
        <v>1145</v>
      </c>
      <c r="C4086" s="38" t="s">
        <v>1146</v>
      </c>
      <c r="D4086" s="38" t="s">
        <v>1147</v>
      </c>
      <c r="E4086" s="45" t="s">
        <v>17</v>
      </c>
      <c r="F4086" s="45" t="s">
        <v>1032</v>
      </c>
      <c r="G4086" s="41" t="s">
        <v>1055</v>
      </c>
      <c r="H4086" s="41">
        <v>5</v>
      </c>
    </row>
    <row r="4087" spans="1:8" ht="15" hidden="1" customHeight="1" x14ac:dyDescent="0.25">
      <c r="A4087" s="35">
        <v>43</v>
      </c>
      <c r="B4087" s="38" t="s">
        <v>1145</v>
      </c>
      <c r="C4087" s="38" t="s">
        <v>1146</v>
      </c>
      <c r="D4087" s="38" t="s">
        <v>1147</v>
      </c>
      <c r="E4087" s="45" t="s">
        <v>17</v>
      </c>
      <c r="F4087" s="45" t="s">
        <v>1032</v>
      </c>
      <c r="G4087" s="41" t="s">
        <v>799</v>
      </c>
      <c r="H4087" s="41" t="s">
        <v>585</v>
      </c>
    </row>
    <row r="4088" spans="1:8" ht="15" hidden="1" customHeight="1" x14ac:dyDescent="0.25">
      <c r="A4088" s="35">
        <v>43</v>
      </c>
      <c r="B4088" s="38" t="s">
        <v>1145</v>
      </c>
      <c r="C4088" s="38" t="s">
        <v>1146</v>
      </c>
      <c r="D4088" s="38" t="s">
        <v>1147</v>
      </c>
      <c r="E4088" s="45" t="s">
        <v>17</v>
      </c>
      <c r="F4088" s="45" t="s">
        <v>1032</v>
      </c>
      <c r="G4088" s="41" t="s">
        <v>801</v>
      </c>
      <c r="H4088" s="41">
        <v>-10</v>
      </c>
    </row>
    <row r="4089" spans="1:8" ht="15" hidden="1" customHeight="1" x14ac:dyDescent="0.25">
      <c r="A4089" s="35">
        <v>43</v>
      </c>
      <c r="B4089" s="38" t="s">
        <v>1145</v>
      </c>
      <c r="C4089" s="38" t="s">
        <v>1146</v>
      </c>
      <c r="D4089" s="38" t="s">
        <v>1147</v>
      </c>
      <c r="E4089" s="45" t="s">
        <v>17</v>
      </c>
      <c r="F4089" s="45" t="s">
        <v>1032</v>
      </c>
      <c r="G4089" s="41" t="s">
        <v>802</v>
      </c>
      <c r="H4089" s="41">
        <v>46</v>
      </c>
    </row>
    <row r="4090" spans="1:8" ht="15" hidden="1" customHeight="1" x14ac:dyDescent="0.25">
      <c r="A4090" s="35">
        <v>43</v>
      </c>
      <c r="B4090" s="38" t="s">
        <v>1145</v>
      </c>
      <c r="C4090" s="38" t="s">
        <v>1146</v>
      </c>
      <c r="D4090" s="38" t="s">
        <v>1147</v>
      </c>
      <c r="E4090" s="45" t="s">
        <v>17</v>
      </c>
      <c r="F4090" s="45" t="s">
        <v>1032</v>
      </c>
      <c r="G4090" s="41" t="s">
        <v>803</v>
      </c>
      <c r="H4090" s="41" t="s">
        <v>804</v>
      </c>
    </row>
    <row r="4091" spans="1:8" ht="15" hidden="1" customHeight="1" x14ac:dyDescent="0.25">
      <c r="A4091" s="35">
        <v>43</v>
      </c>
      <c r="B4091" s="38" t="s">
        <v>1145</v>
      </c>
      <c r="C4091" s="38" t="s">
        <v>1146</v>
      </c>
      <c r="D4091" s="38" t="s">
        <v>1147</v>
      </c>
      <c r="E4091" s="45" t="s">
        <v>17</v>
      </c>
      <c r="F4091" s="45" t="s">
        <v>1032</v>
      </c>
      <c r="G4091" s="41" t="s">
        <v>805</v>
      </c>
      <c r="H4091" s="41">
        <v>-15</v>
      </c>
    </row>
    <row r="4092" spans="1:8" ht="15" hidden="1" customHeight="1" x14ac:dyDescent="0.25">
      <c r="A4092" s="35">
        <v>43</v>
      </c>
      <c r="B4092" s="38" t="s">
        <v>1145</v>
      </c>
      <c r="C4092" s="38" t="s">
        <v>1146</v>
      </c>
      <c r="D4092" s="38" t="s">
        <v>1147</v>
      </c>
      <c r="E4092" s="45" t="s">
        <v>17</v>
      </c>
      <c r="F4092" s="45" t="s">
        <v>1032</v>
      </c>
      <c r="G4092" s="41" t="s">
        <v>806</v>
      </c>
      <c r="H4092" s="41">
        <v>24</v>
      </c>
    </row>
    <row r="4093" spans="1:8" ht="15" hidden="1" customHeight="1" x14ac:dyDescent="0.25">
      <c r="A4093" s="35">
        <v>43</v>
      </c>
      <c r="B4093" s="38" t="s">
        <v>1145</v>
      </c>
      <c r="C4093" s="38" t="s">
        <v>1146</v>
      </c>
      <c r="D4093" s="38" t="s">
        <v>1147</v>
      </c>
      <c r="E4093" s="45" t="s">
        <v>17</v>
      </c>
      <c r="F4093" s="45" t="s">
        <v>1032</v>
      </c>
      <c r="G4093" s="41" t="s">
        <v>1056</v>
      </c>
      <c r="H4093" s="41" t="s">
        <v>423</v>
      </c>
    </row>
    <row r="4094" spans="1:8" ht="15" hidden="1" customHeight="1" x14ac:dyDescent="0.25">
      <c r="A4094" s="35">
        <v>43</v>
      </c>
      <c r="B4094" s="38" t="s">
        <v>1145</v>
      </c>
      <c r="C4094" s="38" t="s">
        <v>1146</v>
      </c>
      <c r="D4094" s="38" t="s">
        <v>1147</v>
      </c>
      <c r="E4094" s="45" t="s">
        <v>17</v>
      </c>
      <c r="F4094" s="45" t="s">
        <v>1032</v>
      </c>
      <c r="G4094" s="41" t="s">
        <v>1057</v>
      </c>
      <c r="H4094" s="41">
        <v>2</v>
      </c>
    </row>
    <row r="4095" spans="1:8" ht="15" hidden="1" customHeight="1" x14ac:dyDescent="0.25">
      <c r="A4095" s="35">
        <v>43</v>
      </c>
      <c r="B4095" s="38" t="s">
        <v>1145</v>
      </c>
      <c r="C4095" s="38" t="s">
        <v>1146</v>
      </c>
      <c r="D4095" s="38" t="s">
        <v>1147</v>
      </c>
      <c r="E4095" s="45" t="s">
        <v>17</v>
      </c>
      <c r="F4095" s="45" t="s">
        <v>1032</v>
      </c>
      <c r="G4095" s="41" t="s">
        <v>1058</v>
      </c>
      <c r="H4095" s="41">
        <v>4</v>
      </c>
    </row>
    <row r="4096" spans="1:8" ht="15" hidden="1" customHeight="1" x14ac:dyDescent="0.25">
      <c r="A4096" s="35">
        <v>43</v>
      </c>
      <c r="B4096" s="38" t="s">
        <v>1145</v>
      </c>
      <c r="C4096" s="38" t="s">
        <v>1146</v>
      </c>
      <c r="D4096" s="38" t="s">
        <v>1147</v>
      </c>
      <c r="E4096" s="45" t="s">
        <v>17</v>
      </c>
      <c r="F4096" s="45" t="s">
        <v>1032</v>
      </c>
      <c r="G4096" s="41" t="s">
        <v>390</v>
      </c>
      <c r="H4096" s="41" t="s">
        <v>391</v>
      </c>
    </row>
    <row r="4097" spans="1:8" ht="15" hidden="1" customHeight="1" x14ac:dyDescent="0.25">
      <c r="A4097" s="35">
        <v>43</v>
      </c>
      <c r="B4097" s="38" t="s">
        <v>1145</v>
      </c>
      <c r="C4097" s="38" t="s">
        <v>1146</v>
      </c>
      <c r="D4097" s="38" t="s">
        <v>1147</v>
      </c>
      <c r="E4097" s="45" t="s">
        <v>17</v>
      </c>
      <c r="F4097" s="45" t="s">
        <v>1032</v>
      </c>
      <c r="G4097" s="41" t="s">
        <v>392</v>
      </c>
      <c r="H4097" s="42" t="s">
        <v>1059</v>
      </c>
    </row>
    <row r="4098" spans="1:8" ht="15" hidden="1" customHeight="1" x14ac:dyDescent="0.25">
      <c r="A4098" s="35">
        <v>43</v>
      </c>
      <c r="B4098" s="38" t="s">
        <v>1145</v>
      </c>
      <c r="C4098" s="38" t="s">
        <v>1146</v>
      </c>
      <c r="D4098" s="38" t="s">
        <v>1147</v>
      </c>
      <c r="E4098" s="45" t="s">
        <v>17</v>
      </c>
      <c r="F4098" s="45" t="s">
        <v>1032</v>
      </c>
      <c r="G4098" s="42" t="s">
        <v>394</v>
      </c>
      <c r="H4098" s="41" t="s">
        <v>1060</v>
      </c>
    </row>
    <row r="4099" spans="1:8" ht="15" hidden="1" customHeight="1" x14ac:dyDescent="0.25">
      <c r="A4099" s="35">
        <v>43</v>
      </c>
      <c r="B4099" s="38" t="s">
        <v>1145</v>
      </c>
      <c r="C4099" s="38" t="s">
        <v>1146</v>
      </c>
      <c r="D4099" s="38" t="s">
        <v>1147</v>
      </c>
      <c r="E4099" s="45" t="s">
        <v>17</v>
      </c>
      <c r="F4099" s="45" t="s">
        <v>1032</v>
      </c>
      <c r="G4099" s="41" t="s">
        <v>397</v>
      </c>
      <c r="H4099" s="41">
        <v>3.2</v>
      </c>
    </row>
    <row r="4100" spans="1:8" ht="15" hidden="1" customHeight="1" x14ac:dyDescent="0.25">
      <c r="A4100" s="35">
        <v>43</v>
      </c>
      <c r="B4100" s="38" t="s">
        <v>1145</v>
      </c>
      <c r="C4100" s="38" t="s">
        <v>1146</v>
      </c>
      <c r="D4100" s="38" t="s">
        <v>1147</v>
      </c>
      <c r="E4100" s="45" t="s">
        <v>17</v>
      </c>
      <c r="F4100" s="45" t="s">
        <v>1032</v>
      </c>
      <c r="G4100" s="41" t="s">
        <v>398</v>
      </c>
      <c r="H4100" s="41">
        <v>13.91</v>
      </c>
    </row>
    <row r="4101" spans="1:8" ht="15" hidden="1" customHeight="1" x14ac:dyDescent="0.25">
      <c r="A4101" s="35">
        <v>43</v>
      </c>
      <c r="B4101" s="38" t="s">
        <v>1145</v>
      </c>
      <c r="C4101" s="38" t="s">
        <v>1146</v>
      </c>
      <c r="D4101" s="38" t="s">
        <v>1147</v>
      </c>
      <c r="E4101" s="45" t="s">
        <v>17</v>
      </c>
      <c r="F4101" s="45" t="s">
        <v>1032</v>
      </c>
      <c r="G4101" s="41" t="s">
        <v>810</v>
      </c>
      <c r="H4101" s="41" t="s">
        <v>811</v>
      </c>
    </row>
    <row r="4102" spans="1:8" ht="15" hidden="1" customHeight="1" x14ac:dyDescent="0.25">
      <c r="A4102" s="35">
        <v>43</v>
      </c>
      <c r="B4102" s="38" t="s">
        <v>1145</v>
      </c>
      <c r="C4102" s="38" t="s">
        <v>1146</v>
      </c>
      <c r="D4102" s="38" t="s">
        <v>1147</v>
      </c>
      <c r="E4102" s="45" t="s">
        <v>17</v>
      </c>
      <c r="F4102" s="45" t="s">
        <v>1032</v>
      </c>
      <c r="G4102" s="41" t="s">
        <v>815</v>
      </c>
      <c r="H4102" s="41" t="s">
        <v>814</v>
      </c>
    </row>
    <row r="4103" spans="1:8" ht="15" hidden="1" customHeight="1" x14ac:dyDescent="0.25">
      <c r="A4103" s="35">
        <v>43</v>
      </c>
      <c r="B4103" s="38" t="s">
        <v>1145</v>
      </c>
      <c r="C4103" s="38" t="s">
        <v>1146</v>
      </c>
      <c r="D4103" s="38" t="s">
        <v>1147</v>
      </c>
      <c r="E4103" s="45" t="s">
        <v>17</v>
      </c>
      <c r="F4103" s="45" t="s">
        <v>1032</v>
      </c>
      <c r="G4103" s="41" t="s">
        <v>403</v>
      </c>
      <c r="H4103" s="41" t="s">
        <v>816</v>
      </c>
    </row>
    <row r="4104" spans="1:8" ht="15" hidden="1" customHeight="1" x14ac:dyDescent="0.25">
      <c r="A4104" s="35">
        <v>43</v>
      </c>
      <c r="B4104" s="38" t="s">
        <v>1145</v>
      </c>
      <c r="C4104" s="38" t="s">
        <v>1146</v>
      </c>
      <c r="D4104" s="38" t="s">
        <v>1147</v>
      </c>
      <c r="E4104" s="45" t="s">
        <v>17</v>
      </c>
      <c r="F4104" s="45" t="s">
        <v>1032</v>
      </c>
      <c r="G4104" s="41" t="s">
        <v>405</v>
      </c>
      <c r="H4104" s="41" t="s">
        <v>817</v>
      </c>
    </row>
    <row r="4105" spans="1:8" ht="15" hidden="1" customHeight="1" x14ac:dyDescent="0.25">
      <c r="A4105" s="35">
        <v>43</v>
      </c>
      <c r="B4105" s="38" t="s">
        <v>1145</v>
      </c>
      <c r="C4105" s="38" t="s">
        <v>1146</v>
      </c>
      <c r="D4105" s="38" t="s">
        <v>1147</v>
      </c>
      <c r="E4105" s="45" t="s">
        <v>17</v>
      </c>
      <c r="F4105" s="45" t="s">
        <v>1032</v>
      </c>
      <c r="G4105" s="41" t="s">
        <v>407</v>
      </c>
      <c r="H4105" s="41">
        <v>36</v>
      </c>
    </row>
    <row r="4106" spans="1:8" ht="15" hidden="1" customHeight="1" x14ac:dyDescent="0.25">
      <c r="A4106" s="35">
        <v>43</v>
      </c>
      <c r="B4106" s="38" t="s">
        <v>1145</v>
      </c>
      <c r="C4106" s="38" t="s">
        <v>1146</v>
      </c>
      <c r="D4106" s="38" t="s">
        <v>1147</v>
      </c>
      <c r="E4106" s="45" t="s">
        <v>17</v>
      </c>
      <c r="F4106" s="45" t="s">
        <v>1032</v>
      </c>
      <c r="G4106" s="41" t="s">
        <v>410</v>
      </c>
      <c r="H4106" s="41" t="s">
        <v>411</v>
      </c>
    </row>
    <row r="4107" spans="1:8" ht="15" hidden="1" customHeight="1" x14ac:dyDescent="0.25">
      <c r="A4107" s="35">
        <v>43</v>
      </c>
      <c r="B4107" s="38" t="s">
        <v>1145</v>
      </c>
      <c r="C4107" s="38" t="s">
        <v>1146</v>
      </c>
      <c r="D4107" s="38" t="s">
        <v>1147</v>
      </c>
      <c r="E4107" s="45" t="s">
        <v>17</v>
      </c>
      <c r="F4107" s="45" t="s">
        <v>1032</v>
      </c>
      <c r="G4107" s="41" t="s">
        <v>412</v>
      </c>
      <c r="H4107" s="41" t="s">
        <v>413</v>
      </c>
    </row>
    <row r="4108" spans="1:8" ht="15" hidden="1" customHeight="1" x14ac:dyDescent="0.25">
      <c r="A4108" s="35">
        <v>44</v>
      </c>
      <c r="B4108" s="38" t="s">
        <v>1157</v>
      </c>
      <c r="C4108" s="38" t="s">
        <v>1158</v>
      </c>
      <c r="D4108" s="38" t="s">
        <v>1159</v>
      </c>
      <c r="E4108" s="45" t="s">
        <v>17</v>
      </c>
      <c r="F4108" s="45" t="s">
        <v>1032</v>
      </c>
      <c r="G4108" s="41" t="s">
        <v>312</v>
      </c>
      <c r="H4108" s="41" t="s">
        <v>1159</v>
      </c>
    </row>
    <row r="4109" spans="1:8" ht="15" hidden="1" customHeight="1" x14ac:dyDescent="0.25">
      <c r="A4109" s="35">
        <v>44</v>
      </c>
      <c r="B4109" s="38" t="s">
        <v>1157</v>
      </c>
      <c r="C4109" s="38" t="s">
        <v>1158</v>
      </c>
      <c r="D4109" s="38" t="s">
        <v>1159</v>
      </c>
      <c r="E4109" s="45" t="s">
        <v>17</v>
      </c>
      <c r="F4109" s="45" t="s">
        <v>1032</v>
      </c>
      <c r="G4109" s="41" t="s">
        <v>314</v>
      </c>
      <c r="H4109" s="41" t="s">
        <v>571</v>
      </c>
    </row>
    <row r="4110" spans="1:8" ht="15" hidden="1" customHeight="1" x14ac:dyDescent="0.25">
      <c r="A4110" s="35">
        <v>44</v>
      </c>
      <c r="B4110" s="38" t="s">
        <v>1157</v>
      </c>
      <c r="C4110" s="38" t="s">
        <v>1158</v>
      </c>
      <c r="D4110" s="38" t="s">
        <v>1159</v>
      </c>
      <c r="E4110" s="45" t="s">
        <v>17</v>
      </c>
      <c r="F4110" s="45" t="s">
        <v>1032</v>
      </c>
      <c r="G4110" s="41" t="s">
        <v>316</v>
      </c>
      <c r="H4110" s="41" t="s">
        <v>1088</v>
      </c>
    </row>
    <row r="4111" spans="1:8" ht="15" hidden="1" customHeight="1" x14ac:dyDescent="0.25">
      <c r="A4111" s="35">
        <v>44</v>
      </c>
      <c r="B4111" s="38" t="s">
        <v>1157</v>
      </c>
      <c r="C4111" s="38" t="s">
        <v>1158</v>
      </c>
      <c r="D4111" s="38" t="s">
        <v>1159</v>
      </c>
      <c r="E4111" s="45" t="s">
        <v>17</v>
      </c>
      <c r="F4111" s="45" t="s">
        <v>1032</v>
      </c>
      <c r="G4111" s="41" t="s">
        <v>741</v>
      </c>
      <c r="H4111" s="42">
        <v>85</v>
      </c>
    </row>
    <row r="4112" spans="1:8" ht="15" hidden="1" customHeight="1" x14ac:dyDescent="0.25">
      <c r="A4112" s="35">
        <v>44</v>
      </c>
      <c r="B4112" s="38" t="s">
        <v>1157</v>
      </c>
      <c r="C4112" s="38" t="s">
        <v>1158</v>
      </c>
      <c r="D4112" s="38" t="s">
        <v>1159</v>
      </c>
      <c r="E4112" s="45" t="s">
        <v>17</v>
      </c>
      <c r="F4112" s="45" t="s">
        <v>1032</v>
      </c>
      <c r="G4112" s="41" t="s">
        <v>321</v>
      </c>
      <c r="H4112" s="41">
        <v>29</v>
      </c>
    </row>
    <row r="4113" spans="1:8" ht="15" hidden="1" customHeight="1" x14ac:dyDescent="0.25">
      <c r="A4113" s="35">
        <v>44</v>
      </c>
      <c r="B4113" s="38" t="s">
        <v>1157</v>
      </c>
      <c r="C4113" s="38" t="s">
        <v>1158</v>
      </c>
      <c r="D4113" s="38" t="s">
        <v>1159</v>
      </c>
      <c r="E4113" s="45" t="s">
        <v>17</v>
      </c>
      <c r="F4113" s="45" t="s">
        <v>1032</v>
      </c>
      <c r="G4113" s="41" t="s">
        <v>322</v>
      </c>
      <c r="H4113" s="41" t="s">
        <v>1161</v>
      </c>
    </row>
    <row r="4114" spans="1:8" ht="15" hidden="1" customHeight="1" x14ac:dyDescent="0.25">
      <c r="A4114" s="35">
        <v>44</v>
      </c>
      <c r="B4114" s="38" t="s">
        <v>1157</v>
      </c>
      <c r="C4114" s="38" t="s">
        <v>1158</v>
      </c>
      <c r="D4114" s="38" t="s">
        <v>1159</v>
      </c>
      <c r="E4114" s="45" t="s">
        <v>17</v>
      </c>
      <c r="F4114" s="45" t="s">
        <v>1032</v>
      </c>
      <c r="G4114" s="41" t="s">
        <v>743</v>
      </c>
      <c r="H4114" s="41">
        <v>8.5</v>
      </c>
    </row>
    <row r="4115" spans="1:8" ht="15" hidden="1" customHeight="1" x14ac:dyDescent="0.25">
      <c r="A4115" s="35">
        <v>44</v>
      </c>
      <c r="B4115" s="38" t="s">
        <v>1157</v>
      </c>
      <c r="C4115" s="38" t="s">
        <v>1158</v>
      </c>
      <c r="D4115" s="38" t="s">
        <v>1159</v>
      </c>
      <c r="E4115" s="45" t="s">
        <v>17</v>
      </c>
      <c r="F4115" s="45" t="s">
        <v>1032</v>
      </c>
      <c r="G4115" s="42" t="s">
        <v>744</v>
      </c>
      <c r="H4115" s="41">
        <v>1.52</v>
      </c>
    </row>
    <row r="4116" spans="1:8" ht="15" hidden="1" customHeight="1" x14ac:dyDescent="0.25">
      <c r="A4116" s="35">
        <v>44</v>
      </c>
      <c r="B4116" s="38" t="s">
        <v>1157</v>
      </c>
      <c r="C4116" s="38" t="s">
        <v>1158</v>
      </c>
      <c r="D4116" s="38" t="s">
        <v>1159</v>
      </c>
      <c r="E4116" s="45" t="s">
        <v>17</v>
      </c>
      <c r="F4116" s="45" t="s">
        <v>1032</v>
      </c>
      <c r="G4116" s="41" t="s">
        <v>745</v>
      </c>
      <c r="H4116" s="41">
        <v>9.5</v>
      </c>
    </row>
    <row r="4117" spans="1:8" ht="15" hidden="1" customHeight="1" x14ac:dyDescent="0.25">
      <c r="A4117" s="35">
        <v>44</v>
      </c>
      <c r="B4117" s="38" t="s">
        <v>1157</v>
      </c>
      <c r="C4117" s="38" t="s">
        <v>1158</v>
      </c>
      <c r="D4117" s="38" t="s">
        <v>1159</v>
      </c>
      <c r="E4117" s="45" t="s">
        <v>17</v>
      </c>
      <c r="F4117" s="45" t="s">
        <v>1032</v>
      </c>
      <c r="G4117" s="41" t="s">
        <v>746</v>
      </c>
      <c r="H4117" s="41" t="s">
        <v>1162</v>
      </c>
    </row>
    <row r="4118" spans="1:8" ht="15" hidden="1" customHeight="1" x14ac:dyDescent="0.25">
      <c r="A4118" s="35">
        <v>44</v>
      </c>
      <c r="B4118" s="38" t="s">
        <v>1157</v>
      </c>
      <c r="C4118" s="38" t="s">
        <v>1158</v>
      </c>
      <c r="D4118" s="38" t="s">
        <v>1159</v>
      </c>
      <c r="E4118" s="45" t="s">
        <v>17</v>
      </c>
      <c r="F4118" s="45" t="s">
        <v>1032</v>
      </c>
      <c r="G4118" s="41" t="s">
        <v>748</v>
      </c>
      <c r="H4118" s="41">
        <v>10.87</v>
      </c>
    </row>
    <row r="4119" spans="1:8" ht="15" hidden="1" customHeight="1" x14ac:dyDescent="0.25">
      <c r="A4119" s="35">
        <v>44</v>
      </c>
      <c r="B4119" s="38" t="s">
        <v>1157</v>
      </c>
      <c r="C4119" s="38" t="s">
        <v>1158</v>
      </c>
      <c r="D4119" s="38" t="s">
        <v>1159</v>
      </c>
      <c r="E4119" s="45" t="s">
        <v>17</v>
      </c>
      <c r="F4119" s="45" t="s">
        <v>1032</v>
      </c>
      <c r="G4119" s="41" t="s">
        <v>749</v>
      </c>
      <c r="H4119" s="41">
        <v>2.17</v>
      </c>
    </row>
    <row r="4120" spans="1:8" ht="15" hidden="1" customHeight="1" x14ac:dyDescent="0.25">
      <c r="A4120" s="35">
        <v>44</v>
      </c>
      <c r="B4120" s="38" t="s">
        <v>1157</v>
      </c>
      <c r="C4120" s="38" t="s">
        <v>1158</v>
      </c>
      <c r="D4120" s="38" t="s">
        <v>1159</v>
      </c>
      <c r="E4120" s="45" t="s">
        <v>17</v>
      </c>
      <c r="F4120" s="45" t="s">
        <v>1032</v>
      </c>
      <c r="G4120" s="41" t="s">
        <v>750</v>
      </c>
      <c r="H4120" s="41">
        <v>16.739999999999998</v>
      </c>
    </row>
    <row r="4121" spans="1:8" ht="15" hidden="1" customHeight="1" x14ac:dyDescent="0.25">
      <c r="A4121" s="35">
        <v>44</v>
      </c>
      <c r="B4121" s="38" t="s">
        <v>1157</v>
      </c>
      <c r="C4121" s="38" t="s">
        <v>1158</v>
      </c>
      <c r="D4121" s="38" t="s">
        <v>1159</v>
      </c>
      <c r="E4121" s="45" t="s">
        <v>17</v>
      </c>
      <c r="F4121" s="45" t="s">
        <v>1032</v>
      </c>
      <c r="G4121" s="41" t="s">
        <v>326</v>
      </c>
      <c r="H4121" s="41" t="s">
        <v>1163</v>
      </c>
    </row>
    <row r="4122" spans="1:8" ht="15" hidden="1" customHeight="1" x14ac:dyDescent="0.25">
      <c r="A4122" s="35">
        <v>44</v>
      </c>
      <c r="B4122" s="38" t="s">
        <v>1157</v>
      </c>
      <c r="C4122" s="38" t="s">
        <v>1158</v>
      </c>
      <c r="D4122" s="38" t="s">
        <v>1159</v>
      </c>
      <c r="E4122" s="45" t="s">
        <v>17</v>
      </c>
      <c r="F4122" s="45" t="s">
        <v>1032</v>
      </c>
      <c r="G4122" s="41" t="s">
        <v>752</v>
      </c>
      <c r="H4122" s="41">
        <v>2.5</v>
      </c>
    </row>
    <row r="4123" spans="1:8" ht="15" hidden="1" customHeight="1" x14ac:dyDescent="0.25">
      <c r="A4123" s="35">
        <v>44</v>
      </c>
      <c r="B4123" s="38" t="s">
        <v>1157</v>
      </c>
      <c r="C4123" s="38" t="s">
        <v>1158</v>
      </c>
      <c r="D4123" s="38" t="s">
        <v>1159</v>
      </c>
      <c r="E4123" s="45" t="s">
        <v>17</v>
      </c>
      <c r="F4123" s="45" t="s">
        <v>1032</v>
      </c>
      <c r="G4123" s="41" t="s">
        <v>753</v>
      </c>
      <c r="H4123" s="41">
        <v>0.5</v>
      </c>
    </row>
    <row r="4124" spans="1:8" ht="15" hidden="1" customHeight="1" x14ac:dyDescent="0.25">
      <c r="A4124" s="35">
        <v>44</v>
      </c>
      <c r="B4124" s="38" t="s">
        <v>1157</v>
      </c>
      <c r="C4124" s="38" t="s">
        <v>1158</v>
      </c>
      <c r="D4124" s="38" t="s">
        <v>1159</v>
      </c>
      <c r="E4124" s="45" t="s">
        <v>17</v>
      </c>
      <c r="F4124" s="45" t="s">
        <v>1032</v>
      </c>
      <c r="G4124" s="41" t="s">
        <v>754</v>
      </c>
      <c r="H4124" s="41">
        <v>3.85</v>
      </c>
    </row>
    <row r="4125" spans="1:8" ht="15" hidden="1" customHeight="1" x14ac:dyDescent="0.25">
      <c r="A4125" s="35">
        <v>44</v>
      </c>
      <c r="B4125" s="38" t="s">
        <v>1157</v>
      </c>
      <c r="C4125" s="38" t="s">
        <v>1158</v>
      </c>
      <c r="D4125" s="38" t="s">
        <v>1159</v>
      </c>
      <c r="E4125" s="45" t="s">
        <v>17</v>
      </c>
      <c r="F4125" s="45" t="s">
        <v>1032</v>
      </c>
      <c r="G4125" s="41" t="s">
        <v>328</v>
      </c>
      <c r="H4125" s="41">
        <v>3.4</v>
      </c>
    </row>
    <row r="4126" spans="1:8" ht="15" hidden="1" customHeight="1" x14ac:dyDescent="0.25">
      <c r="A4126" s="35">
        <v>44</v>
      </c>
      <c r="B4126" s="38" t="s">
        <v>1157</v>
      </c>
      <c r="C4126" s="38" t="s">
        <v>1158</v>
      </c>
      <c r="D4126" s="38" t="s">
        <v>1159</v>
      </c>
      <c r="E4126" s="45" t="s">
        <v>17</v>
      </c>
      <c r="F4126" s="45" t="s">
        <v>1032</v>
      </c>
      <c r="G4126" s="41" t="s">
        <v>330</v>
      </c>
      <c r="H4126" s="41">
        <v>7.9</v>
      </c>
    </row>
    <row r="4127" spans="1:8" ht="15" hidden="1" customHeight="1" x14ac:dyDescent="0.25">
      <c r="A4127" s="35">
        <v>44</v>
      </c>
      <c r="B4127" s="38" t="s">
        <v>1157</v>
      </c>
      <c r="C4127" s="38" t="s">
        <v>1158</v>
      </c>
      <c r="D4127" s="38" t="s">
        <v>1159</v>
      </c>
      <c r="E4127" s="45" t="s">
        <v>17</v>
      </c>
      <c r="F4127" s="45" t="s">
        <v>1032</v>
      </c>
      <c r="G4127" s="41" t="s">
        <v>331</v>
      </c>
      <c r="H4127" s="41" t="s">
        <v>332</v>
      </c>
    </row>
    <row r="4128" spans="1:8" ht="15" hidden="1" customHeight="1" x14ac:dyDescent="0.25">
      <c r="A4128" s="35">
        <v>44</v>
      </c>
      <c r="B4128" s="38" t="s">
        <v>1157</v>
      </c>
      <c r="C4128" s="38" t="s">
        <v>1158</v>
      </c>
      <c r="D4128" s="38" t="s">
        <v>1159</v>
      </c>
      <c r="E4128" s="45" t="s">
        <v>17</v>
      </c>
      <c r="F4128" s="45" t="s">
        <v>1032</v>
      </c>
      <c r="G4128" s="41" t="s">
        <v>333</v>
      </c>
      <c r="H4128" s="41" t="s">
        <v>453</v>
      </c>
    </row>
    <row r="4129" spans="1:8" ht="15" hidden="1" customHeight="1" x14ac:dyDescent="0.25">
      <c r="A4129" s="35">
        <v>44</v>
      </c>
      <c r="B4129" s="38" t="s">
        <v>1157</v>
      </c>
      <c r="C4129" s="38" t="s">
        <v>1158</v>
      </c>
      <c r="D4129" s="38" t="s">
        <v>1159</v>
      </c>
      <c r="E4129" s="45" t="s">
        <v>17</v>
      </c>
      <c r="F4129" s="45" t="s">
        <v>1032</v>
      </c>
      <c r="G4129" s="41" t="s">
        <v>335</v>
      </c>
      <c r="H4129" s="41">
        <v>34</v>
      </c>
    </row>
    <row r="4130" spans="1:8" ht="15" hidden="1" customHeight="1" x14ac:dyDescent="0.25">
      <c r="A4130" s="35">
        <v>44</v>
      </c>
      <c r="B4130" s="38" t="s">
        <v>1157</v>
      </c>
      <c r="C4130" s="38" t="s">
        <v>1158</v>
      </c>
      <c r="D4130" s="38" t="s">
        <v>1159</v>
      </c>
      <c r="E4130" s="45" t="s">
        <v>17</v>
      </c>
      <c r="F4130" s="45" t="s">
        <v>1032</v>
      </c>
      <c r="G4130" s="41" t="s">
        <v>336</v>
      </c>
      <c r="H4130" s="41" t="s">
        <v>1164</v>
      </c>
    </row>
    <row r="4131" spans="1:8" ht="15" hidden="1" customHeight="1" x14ac:dyDescent="0.25">
      <c r="A4131" s="35">
        <v>44</v>
      </c>
      <c r="B4131" s="38" t="s">
        <v>1157</v>
      </c>
      <c r="C4131" s="38" t="s">
        <v>1158</v>
      </c>
      <c r="D4131" s="38" t="s">
        <v>1159</v>
      </c>
      <c r="E4131" s="45" t="s">
        <v>17</v>
      </c>
      <c r="F4131" s="45" t="s">
        <v>1032</v>
      </c>
      <c r="G4131" s="41" t="s">
        <v>757</v>
      </c>
      <c r="H4131" s="41">
        <v>10</v>
      </c>
    </row>
    <row r="4132" spans="1:8" ht="15" hidden="1" customHeight="1" x14ac:dyDescent="0.25">
      <c r="A4132" s="35">
        <v>44</v>
      </c>
      <c r="B4132" s="38" t="s">
        <v>1157</v>
      </c>
      <c r="C4132" s="38" t="s">
        <v>1158</v>
      </c>
      <c r="D4132" s="38" t="s">
        <v>1159</v>
      </c>
      <c r="E4132" s="45" t="s">
        <v>17</v>
      </c>
      <c r="F4132" s="45" t="s">
        <v>1032</v>
      </c>
      <c r="G4132" s="41" t="s">
        <v>758</v>
      </c>
      <c r="H4132" s="41">
        <v>1.5</v>
      </c>
    </row>
    <row r="4133" spans="1:8" ht="15" hidden="1" customHeight="1" x14ac:dyDescent="0.25">
      <c r="A4133" s="35">
        <v>44</v>
      </c>
      <c r="B4133" s="38" t="s">
        <v>1157</v>
      </c>
      <c r="C4133" s="38" t="s">
        <v>1158</v>
      </c>
      <c r="D4133" s="38" t="s">
        <v>1159</v>
      </c>
      <c r="E4133" s="45" t="s">
        <v>17</v>
      </c>
      <c r="F4133" s="45" t="s">
        <v>1032</v>
      </c>
      <c r="G4133" s="41" t="s">
        <v>759</v>
      </c>
      <c r="H4133" s="41">
        <v>11.5</v>
      </c>
    </row>
    <row r="4134" spans="1:8" ht="15" hidden="1" customHeight="1" x14ac:dyDescent="0.25">
      <c r="A4134" s="35">
        <v>44</v>
      </c>
      <c r="B4134" s="38" t="s">
        <v>1157</v>
      </c>
      <c r="C4134" s="38" t="s">
        <v>1158</v>
      </c>
      <c r="D4134" s="38" t="s">
        <v>1159</v>
      </c>
      <c r="E4134" s="45" t="s">
        <v>17</v>
      </c>
      <c r="F4134" s="45" t="s">
        <v>1032</v>
      </c>
      <c r="G4134" s="41" t="s">
        <v>760</v>
      </c>
      <c r="H4134" s="41" t="s">
        <v>1165</v>
      </c>
    </row>
    <row r="4135" spans="1:8" ht="15" hidden="1" customHeight="1" x14ac:dyDescent="0.25">
      <c r="A4135" s="35">
        <v>44</v>
      </c>
      <c r="B4135" s="38" t="s">
        <v>1157</v>
      </c>
      <c r="C4135" s="38" t="s">
        <v>1158</v>
      </c>
      <c r="D4135" s="38" t="s">
        <v>1159</v>
      </c>
      <c r="E4135" s="45" t="s">
        <v>17</v>
      </c>
      <c r="F4135" s="45" t="s">
        <v>1032</v>
      </c>
      <c r="G4135" s="41" t="s">
        <v>762</v>
      </c>
      <c r="H4135" s="41">
        <v>11.13</v>
      </c>
    </row>
    <row r="4136" spans="1:8" ht="15" hidden="1" customHeight="1" x14ac:dyDescent="0.25">
      <c r="A4136" s="35">
        <v>44</v>
      </c>
      <c r="B4136" s="38" t="s">
        <v>1157</v>
      </c>
      <c r="C4136" s="38" t="s">
        <v>1158</v>
      </c>
      <c r="D4136" s="38" t="s">
        <v>1159</v>
      </c>
      <c r="E4136" s="45" t="s">
        <v>17</v>
      </c>
      <c r="F4136" s="45" t="s">
        <v>1032</v>
      </c>
      <c r="G4136" s="41" t="s">
        <v>764</v>
      </c>
      <c r="H4136" s="41">
        <v>2.17</v>
      </c>
    </row>
    <row r="4137" spans="1:8" ht="15" hidden="1" customHeight="1" x14ac:dyDescent="0.25">
      <c r="A4137" s="35">
        <v>44</v>
      </c>
      <c r="B4137" s="38" t="s">
        <v>1157</v>
      </c>
      <c r="C4137" s="38" t="s">
        <v>1158</v>
      </c>
      <c r="D4137" s="38" t="s">
        <v>1159</v>
      </c>
      <c r="E4137" s="45" t="s">
        <v>17</v>
      </c>
      <c r="F4137" s="45" t="s">
        <v>1032</v>
      </c>
      <c r="G4137" s="41" t="s">
        <v>765</v>
      </c>
      <c r="H4137" s="41">
        <v>16.739999999999998</v>
      </c>
    </row>
    <row r="4138" spans="1:8" ht="15" hidden="1" customHeight="1" x14ac:dyDescent="0.25">
      <c r="A4138" s="35">
        <v>44</v>
      </c>
      <c r="B4138" s="38" t="s">
        <v>1157</v>
      </c>
      <c r="C4138" s="38" t="s">
        <v>1158</v>
      </c>
      <c r="D4138" s="38" t="s">
        <v>1159</v>
      </c>
      <c r="E4138" s="45" t="s">
        <v>17</v>
      </c>
      <c r="F4138" s="45" t="s">
        <v>1032</v>
      </c>
      <c r="G4138" s="41" t="s">
        <v>340</v>
      </c>
      <c r="H4138" s="41" t="s">
        <v>1166</v>
      </c>
    </row>
    <row r="4139" spans="1:8" ht="15" hidden="1" customHeight="1" x14ac:dyDescent="0.25">
      <c r="A4139" s="35">
        <v>44</v>
      </c>
      <c r="B4139" s="38" t="s">
        <v>1157</v>
      </c>
      <c r="C4139" s="38" t="s">
        <v>1158</v>
      </c>
      <c r="D4139" s="38" t="s">
        <v>1159</v>
      </c>
      <c r="E4139" s="45" t="s">
        <v>17</v>
      </c>
      <c r="F4139" s="45" t="s">
        <v>1032</v>
      </c>
      <c r="G4139" s="41" t="s">
        <v>1042</v>
      </c>
      <c r="H4139" s="41">
        <v>2.56</v>
      </c>
    </row>
    <row r="4140" spans="1:8" ht="15" hidden="1" customHeight="1" x14ac:dyDescent="0.25">
      <c r="A4140" s="35">
        <v>44</v>
      </c>
      <c r="B4140" s="38" t="s">
        <v>1157</v>
      </c>
      <c r="C4140" s="38" t="s">
        <v>1158</v>
      </c>
      <c r="D4140" s="38" t="s">
        <v>1159</v>
      </c>
      <c r="E4140" s="45" t="s">
        <v>17</v>
      </c>
      <c r="F4140" s="45" t="s">
        <v>1032</v>
      </c>
      <c r="G4140" s="41" t="s">
        <v>769</v>
      </c>
      <c r="H4140" s="41">
        <v>0.5</v>
      </c>
    </row>
    <row r="4141" spans="1:8" ht="15" hidden="1" customHeight="1" x14ac:dyDescent="0.25">
      <c r="A4141" s="35">
        <v>44</v>
      </c>
      <c r="B4141" s="38" t="s">
        <v>1157</v>
      </c>
      <c r="C4141" s="38" t="s">
        <v>1158</v>
      </c>
      <c r="D4141" s="38" t="s">
        <v>1159</v>
      </c>
      <c r="E4141" s="45" t="s">
        <v>17</v>
      </c>
      <c r="F4141" s="45" t="s">
        <v>1032</v>
      </c>
      <c r="G4141" s="41" t="s">
        <v>770</v>
      </c>
      <c r="H4141" s="41">
        <v>3.85</v>
      </c>
    </row>
    <row r="4142" spans="1:8" ht="15" hidden="1" customHeight="1" x14ac:dyDescent="0.25">
      <c r="A4142" s="35">
        <v>44</v>
      </c>
      <c r="B4142" s="38" t="s">
        <v>1157</v>
      </c>
      <c r="C4142" s="38" t="s">
        <v>1158</v>
      </c>
      <c r="D4142" s="38" t="s">
        <v>1159</v>
      </c>
      <c r="E4142" s="45" t="s">
        <v>17</v>
      </c>
      <c r="F4142" s="45" t="s">
        <v>1032</v>
      </c>
      <c r="G4142" s="41" t="s">
        <v>342</v>
      </c>
      <c r="H4142" s="41">
        <v>3.9</v>
      </c>
    </row>
    <row r="4143" spans="1:8" ht="15" hidden="1" customHeight="1" x14ac:dyDescent="0.25">
      <c r="A4143" s="35">
        <v>44</v>
      </c>
      <c r="B4143" s="38" t="s">
        <v>1157</v>
      </c>
      <c r="C4143" s="38" t="s">
        <v>1158</v>
      </c>
      <c r="D4143" s="38" t="s">
        <v>1159</v>
      </c>
      <c r="E4143" s="45" t="s">
        <v>17</v>
      </c>
      <c r="F4143" s="45" t="s">
        <v>1032</v>
      </c>
      <c r="G4143" s="41" t="s">
        <v>344</v>
      </c>
      <c r="H4143" s="41">
        <v>4.3</v>
      </c>
    </row>
    <row r="4144" spans="1:8" ht="15" hidden="1" customHeight="1" x14ac:dyDescent="0.25">
      <c r="A4144" s="35">
        <v>44</v>
      </c>
      <c r="B4144" s="38" t="s">
        <v>1157</v>
      </c>
      <c r="C4144" s="38" t="s">
        <v>1158</v>
      </c>
      <c r="D4144" s="38" t="s">
        <v>1159</v>
      </c>
      <c r="E4144" s="45" t="s">
        <v>17</v>
      </c>
      <c r="F4144" s="45" t="s">
        <v>1032</v>
      </c>
      <c r="G4144" s="41" t="s">
        <v>345</v>
      </c>
      <c r="H4144" s="41" t="s">
        <v>332</v>
      </c>
    </row>
    <row r="4145" spans="1:8" ht="15" hidden="1" customHeight="1" x14ac:dyDescent="0.25">
      <c r="A4145" s="35">
        <v>44</v>
      </c>
      <c r="B4145" s="38" t="s">
        <v>1157</v>
      </c>
      <c r="C4145" s="38" t="s">
        <v>1158</v>
      </c>
      <c r="D4145" s="38" t="s">
        <v>1159</v>
      </c>
      <c r="E4145" s="45" t="s">
        <v>17</v>
      </c>
      <c r="F4145" s="45" t="s">
        <v>1032</v>
      </c>
      <c r="G4145" s="41" t="s">
        <v>346</v>
      </c>
      <c r="H4145" s="41" t="s">
        <v>453</v>
      </c>
    </row>
    <row r="4146" spans="1:8" ht="15" hidden="1" customHeight="1" x14ac:dyDescent="0.25">
      <c r="A4146" s="35">
        <v>44</v>
      </c>
      <c r="B4146" s="38" t="s">
        <v>1157</v>
      </c>
      <c r="C4146" s="38" t="s">
        <v>1158</v>
      </c>
      <c r="D4146" s="38" t="s">
        <v>1159</v>
      </c>
      <c r="E4146" s="45" t="s">
        <v>17</v>
      </c>
      <c r="F4146" s="45" t="s">
        <v>1032</v>
      </c>
      <c r="G4146" s="41" t="s">
        <v>347</v>
      </c>
      <c r="H4146" s="41" t="s">
        <v>1043</v>
      </c>
    </row>
    <row r="4147" spans="1:8" ht="15" hidden="1" customHeight="1" x14ac:dyDescent="0.25">
      <c r="A4147" s="35">
        <v>44</v>
      </c>
      <c r="B4147" s="38" t="s">
        <v>1157</v>
      </c>
      <c r="C4147" s="38" t="s">
        <v>1158</v>
      </c>
      <c r="D4147" s="38" t="s">
        <v>1159</v>
      </c>
      <c r="E4147" s="45" t="s">
        <v>17</v>
      </c>
      <c r="F4147" s="45" t="s">
        <v>1032</v>
      </c>
      <c r="G4147" s="41" t="s">
        <v>1044</v>
      </c>
      <c r="H4147" s="41" t="s">
        <v>1045</v>
      </c>
    </row>
    <row r="4148" spans="1:8" ht="15" hidden="1" customHeight="1" x14ac:dyDescent="0.25">
      <c r="A4148" s="35">
        <v>44</v>
      </c>
      <c r="B4148" s="38" t="s">
        <v>1157</v>
      </c>
      <c r="C4148" s="38" t="s">
        <v>1158</v>
      </c>
      <c r="D4148" s="38" t="s">
        <v>1159</v>
      </c>
      <c r="E4148" s="45" t="s">
        <v>17</v>
      </c>
      <c r="F4148" s="45" t="s">
        <v>1032</v>
      </c>
      <c r="G4148" s="41" t="s">
        <v>1046</v>
      </c>
      <c r="H4148" s="41" t="s">
        <v>1047</v>
      </c>
    </row>
    <row r="4149" spans="1:8" ht="15" hidden="1" customHeight="1" x14ac:dyDescent="0.25">
      <c r="A4149" s="35">
        <v>44</v>
      </c>
      <c r="B4149" s="38" t="s">
        <v>1157</v>
      </c>
      <c r="C4149" s="38" t="s">
        <v>1158</v>
      </c>
      <c r="D4149" s="38" t="s">
        <v>1159</v>
      </c>
      <c r="E4149" s="45" t="s">
        <v>17</v>
      </c>
      <c r="F4149" s="45" t="s">
        <v>1032</v>
      </c>
      <c r="G4149" s="41" t="s">
        <v>1048</v>
      </c>
      <c r="H4149" s="41">
        <v>1</v>
      </c>
    </row>
    <row r="4150" spans="1:8" ht="15" hidden="1" customHeight="1" x14ac:dyDescent="0.25">
      <c r="A4150" s="35">
        <v>44</v>
      </c>
      <c r="B4150" s="38" t="s">
        <v>1157</v>
      </c>
      <c r="C4150" s="38" t="s">
        <v>1158</v>
      </c>
      <c r="D4150" s="38" t="s">
        <v>1159</v>
      </c>
      <c r="E4150" s="45" t="s">
        <v>17</v>
      </c>
      <c r="F4150" s="45" t="s">
        <v>1032</v>
      </c>
      <c r="G4150" s="41" t="s">
        <v>356</v>
      </c>
      <c r="H4150" s="41">
        <v>3900</v>
      </c>
    </row>
    <row r="4151" spans="1:8" ht="15" hidden="1" customHeight="1" x14ac:dyDescent="0.25">
      <c r="A4151" s="35">
        <v>44</v>
      </c>
      <c r="B4151" s="38" t="s">
        <v>1157</v>
      </c>
      <c r="C4151" s="38" t="s">
        <v>1158</v>
      </c>
      <c r="D4151" s="38" t="s">
        <v>1159</v>
      </c>
      <c r="E4151" s="45" t="s">
        <v>17</v>
      </c>
      <c r="F4151" s="45" t="s">
        <v>1032</v>
      </c>
      <c r="G4151" s="41" t="s">
        <v>357</v>
      </c>
      <c r="H4151" s="41">
        <v>53</v>
      </c>
    </row>
    <row r="4152" spans="1:8" ht="15" hidden="1" customHeight="1" x14ac:dyDescent="0.25">
      <c r="A4152" s="35">
        <v>44</v>
      </c>
      <c r="B4152" s="38" t="s">
        <v>1157</v>
      </c>
      <c r="C4152" s="38" t="s">
        <v>1158</v>
      </c>
      <c r="D4152" s="38" t="s">
        <v>1159</v>
      </c>
      <c r="E4152" s="45" t="s">
        <v>17</v>
      </c>
      <c r="F4152" s="45" t="s">
        <v>1032</v>
      </c>
      <c r="G4152" s="41" t="s">
        <v>358</v>
      </c>
      <c r="H4152" s="41" t="s">
        <v>17</v>
      </c>
    </row>
    <row r="4153" spans="1:8" ht="15" hidden="1" customHeight="1" x14ac:dyDescent="0.25">
      <c r="A4153" s="35">
        <v>44</v>
      </c>
      <c r="B4153" s="38" t="s">
        <v>1157</v>
      </c>
      <c r="C4153" s="38" t="s">
        <v>1158</v>
      </c>
      <c r="D4153" s="38" t="s">
        <v>1159</v>
      </c>
      <c r="E4153" s="45" t="s">
        <v>17</v>
      </c>
      <c r="F4153" s="45" t="s">
        <v>1032</v>
      </c>
      <c r="G4153" s="41" t="s">
        <v>360</v>
      </c>
      <c r="H4153" s="41" t="s">
        <v>460</v>
      </c>
    </row>
    <row r="4154" spans="1:8" ht="15" hidden="1" customHeight="1" x14ac:dyDescent="0.25">
      <c r="A4154" s="35">
        <v>44</v>
      </c>
      <c r="B4154" s="38" t="s">
        <v>1157</v>
      </c>
      <c r="C4154" s="38" t="s">
        <v>1158</v>
      </c>
      <c r="D4154" s="38" t="s">
        <v>1159</v>
      </c>
      <c r="E4154" s="45" t="s">
        <v>17</v>
      </c>
      <c r="F4154" s="45" t="s">
        <v>1032</v>
      </c>
      <c r="G4154" s="41" t="s">
        <v>362</v>
      </c>
      <c r="H4154" s="41" t="s">
        <v>363</v>
      </c>
    </row>
    <row r="4155" spans="1:8" ht="15" hidden="1" customHeight="1" x14ac:dyDescent="0.25">
      <c r="A4155" s="35">
        <v>44</v>
      </c>
      <c r="B4155" s="38" t="s">
        <v>1157</v>
      </c>
      <c r="C4155" s="38" t="s">
        <v>1158</v>
      </c>
      <c r="D4155" s="38" t="s">
        <v>1159</v>
      </c>
      <c r="E4155" s="45" t="s">
        <v>17</v>
      </c>
      <c r="F4155" s="45" t="s">
        <v>1032</v>
      </c>
      <c r="G4155" s="41" t="s">
        <v>364</v>
      </c>
      <c r="H4155" s="41">
        <v>2400</v>
      </c>
    </row>
    <row r="4156" spans="1:8" ht="15" hidden="1" customHeight="1" x14ac:dyDescent="0.25">
      <c r="A4156" s="35">
        <v>44</v>
      </c>
      <c r="B4156" s="38" t="s">
        <v>1157</v>
      </c>
      <c r="C4156" s="38" t="s">
        <v>1158</v>
      </c>
      <c r="D4156" s="38" t="s">
        <v>1159</v>
      </c>
      <c r="E4156" s="45" t="s">
        <v>17</v>
      </c>
      <c r="F4156" s="45" t="s">
        <v>1032</v>
      </c>
      <c r="G4156" s="41" t="s">
        <v>781</v>
      </c>
      <c r="H4156" s="41">
        <v>15</v>
      </c>
    </row>
    <row r="4157" spans="1:8" ht="15" hidden="1" customHeight="1" x14ac:dyDescent="0.25">
      <c r="A4157" s="35">
        <v>44</v>
      </c>
      <c r="B4157" s="38" t="s">
        <v>1157</v>
      </c>
      <c r="C4157" s="38" t="s">
        <v>1158</v>
      </c>
      <c r="D4157" s="38" t="s">
        <v>1159</v>
      </c>
      <c r="E4157" s="45" t="s">
        <v>17</v>
      </c>
      <c r="F4157" s="45" t="s">
        <v>1032</v>
      </c>
      <c r="G4157" s="41" t="s">
        <v>367</v>
      </c>
      <c r="H4157" s="41" t="s">
        <v>1095</v>
      </c>
    </row>
    <row r="4158" spans="1:8" ht="15" hidden="1" customHeight="1" x14ac:dyDescent="0.25">
      <c r="A4158" s="35">
        <v>44</v>
      </c>
      <c r="B4158" s="38" t="s">
        <v>1157</v>
      </c>
      <c r="C4158" s="38" t="s">
        <v>1158</v>
      </c>
      <c r="D4158" s="38" t="s">
        <v>1159</v>
      </c>
      <c r="E4158" s="45" t="s">
        <v>17</v>
      </c>
      <c r="F4158" s="45" t="s">
        <v>1032</v>
      </c>
      <c r="G4158" s="41" t="s">
        <v>787</v>
      </c>
      <c r="H4158" s="41">
        <v>950</v>
      </c>
    </row>
    <row r="4159" spans="1:8" ht="15" hidden="1" customHeight="1" x14ac:dyDescent="0.25">
      <c r="A4159" s="35">
        <v>44</v>
      </c>
      <c r="B4159" s="38" t="s">
        <v>1157</v>
      </c>
      <c r="C4159" s="38" t="s">
        <v>1158</v>
      </c>
      <c r="D4159" s="38" t="s">
        <v>1159</v>
      </c>
      <c r="E4159" s="45" t="s">
        <v>17</v>
      </c>
      <c r="F4159" s="45" t="s">
        <v>1032</v>
      </c>
      <c r="G4159" s="41" t="s">
        <v>788</v>
      </c>
      <c r="H4159" s="41">
        <v>800</v>
      </c>
    </row>
    <row r="4160" spans="1:8" ht="15" hidden="1" customHeight="1" x14ac:dyDescent="0.25">
      <c r="A4160" s="35">
        <v>44</v>
      </c>
      <c r="B4160" s="38" t="s">
        <v>1157</v>
      </c>
      <c r="C4160" s="38" t="s">
        <v>1158</v>
      </c>
      <c r="D4160" s="38" t="s">
        <v>1159</v>
      </c>
      <c r="E4160" s="45" t="s">
        <v>17</v>
      </c>
      <c r="F4160" s="45" t="s">
        <v>1032</v>
      </c>
      <c r="G4160" s="41" t="s">
        <v>789</v>
      </c>
      <c r="H4160" s="41">
        <v>370</v>
      </c>
    </row>
    <row r="4161" spans="1:8" ht="15" hidden="1" customHeight="1" x14ac:dyDescent="0.25">
      <c r="A4161" s="35">
        <v>44</v>
      </c>
      <c r="B4161" s="38" t="s">
        <v>1157</v>
      </c>
      <c r="C4161" s="38" t="s">
        <v>1158</v>
      </c>
      <c r="D4161" s="38" t="s">
        <v>1159</v>
      </c>
      <c r="E4161" s="45" t="s">
        <v>17</v>
      </c>
      <c r="F4161" s="45" t="s">
        <v>1032</v>
      </c>
      <c r="G4161" s="41" t="s">
        <v>371</v>
      </c>
      <c r="H4161" s="41" t="s">
        <v>1167</v>
      </c>
    </row>
    <row r="4162" spans="1:8" ht="15" hidden="1" customHeight="1" x14ac:dyDescent="0.25">
      <c r="A4162" s="35">
        <v>44</v>
      </c>
      <c r="B4162" s="38" t="s">
        <v>1157</v>
      </c>
      <c r="C4162" s="38" t="s">
        <v>1158</v>
      </c>
      <c r="D4162" s="38" t="s">
        <v>1159</v>
      </c>
      <c r="E4162" s="45" t="s">
        <v>17</v>
      </c>
      <c r="F4162" s="45" t="s">
        <v>1032</v>
      </c>
      <c r="G4162" s="41" t="s">
        <v>795</v>
      </c>
      <c r="H4162" s="41">
        <v>1072</v>
      </c>
    </row>
    <row r="4163" spans="1:8" ht="15" hidden="1" customHeight="1" x14ac:dyDescent="0.25">
      <c r="A4163" s="35">
        <v>44</v>
      </c>
      <c r="B4163" s="38" t="s">
        <v>1157</v>
      </c>
      <c r="C4163" s="38" t="s">
        <v>1158</v>
      </c>
      <c r="D4163" s="38" t="s">
        <v>1159</v>
      </c>
      <c r="E4163" s="45" t="s">
        <v>17</v>
      </c>
      <c r="F4163" s="45" t="s">
        <v>1032</v>
      </c>
      <c r="G4163" s="41" t="s">
        <v>796</v>
      </c>
      <c r="H4163" s="41">
        <v>868</v>
      </c>
    </row>
    <row r="4164" spans="1:8" ht="15" hidden="1" customHeight="1" x14ac:dyDescent="0.25">
      <c r="A4164" s="35">
        <v>44</v>
      </c>
      <c r="B4164" s="38" t="s">
        <v>1157</v>
      </c>
      <c r="C4164" s="38" t="s">
        <v>1158</v>
      </c>
      <c r="D4164" s="38" t="s">
        <v>1159</v>
      </c>
      <c r="E4164" s="45" t="s">
        <v>17</v>
      </c>
      <c r="F4164" s="45" t="s">
        <v>1032</v>
      </c>
      <c r="G4164" s="41" t="s">
        <v>797</v>
      </c>
      <c r="H4164" s="41">
        <v>508</v>
      </c>
    </row>
    <row r="4165" spans="1:8" ht="15" hidden="1" customHeight="1" x14ac:dyDescent="0.25">
      <c r="A4165" s="35">
        <v>44</v>
      </c>
      <c r="B4165" s="38" t="s">
        <v>1157</v>
      </c>
      <c r="C4165" s="38" t="s">
        <v>1158</v>
      </c>
      <c r="D4165" s="38" t="s">
        <v>1159</v>
      </c>
      <c r="E4165" s="45" t="s">
        <v>17</v>
      </c>
      <c r="F4165" s="45" t="s">
        <v>1032</v>
      </c>
      <c r="G4165" s="41" t="s">
        <v>374</v>
      </c>
      <c r="H4165" s="41">
        <v>71</v>
      </c>
    </row>
    <row r="4166" spans="1:8" ht="15" hidden="1" customHeight="1" x14ac:dyDescent="0.25">
      <c r="A4166" s="35">
        <v>44</v>
      </c>
      <c r="B4166" s="38" t="s">
        <v>1157</v>
      </c>
      <c r="C4166" s="38" t="s">
        <v>1158</v>
      </c>
      <c r="D4166" s="38" t="s">
        <v>1159</v>
      </c>
      <c r="E4166" s="45" t="s">
        <v>17</v>
      </c>
      <c r="F4166" s="45" t="s">
        <v>1032</v>
      </c>
      <c r="G4166" s="41" t="s">
        <v>376</v>
      </c>
      <c r="H4166" s="41">
        <v>80</v>
      </c>
    </row>
    <row r="4167" spans="1:8" ht="15" hidden="1" customHeight="1" x14ac:dyDescent="0.25">
      <c r="A4167" s="35">
        <v>44</v>
      </c>
      <c r="B4167" s="38" t="s">
        <v>1157</v>
      </c>
      <c r="C4167" s="38" t="s">
        <v>1158</v>
      </c>
      <c r="D4167" s="38" t="s">
        <v>1159</v>
      </c>
      <c r="E4167" s="45" t="s">
        <v>17</v>
      </c>
      <c r="F4167" s="45" t="s">
        <v>1032</v>
      </c>
      <c r="G4167" s="41" t="s">
        <v>377</v>
      </c>
      <c r="H4167" s="41" t="s">
        <v>1096</v>
      </c>
    </row>
    <row r="4168" spans="1:8" ht="15" hidden="1" customHeight="1" x14ac:dyDescent="0.25">
      <c r="A4168" s="35">
        <v>44</v>
      </c>
      <c r="B4168" s="38" t="s">
        <v>1157</v>
      </c>
      <c r="C4168" s="38" t="s">
        <v>1158</v>
      </c>
      <c r="D4168" s="38" t="s">
        <v>1159</v>
      </c>
      <c r="E4168" s="45" t="s">
        <v>17</v>
      </c>
      <c r="F4168" s="45" t="s">
        <v>1032</v>
      </c>
      <c r="G4168" s="41" t="s">
        <v>379</v>
      </c>
      <c r="H4168" s="41" t="s">
        <v>1097</v>
      </c>
    </row>
    <row r="4169" spans="1:8" ht="15" hidden="1" customHeight="1" x14ac:dyDescent="0.25">
      <c r="A4169" s="35">
        <v>44</v>
      </c>
      <c r="B4169" s="38" t="s">
        <v>1157</v>
      </c>
      <c r="C4169" s="38" t="s">
        <v>1158</v>
      </c>
      <c r="D4169" s="38" t="s">
        <v>1159</v>
      </c>
      <c r="E4169" s="45" t="s">
        <v>17</v>
      </c>
      <c r="F4169" s="45" t="s">
        <v>1032</v>
      </c>
      <c r="G4169" s="41" t="s">
        <v>1053</v>
      </c>
      <c r="H4169" s="41">
        <v>75</v>
      </c>
    </row>
    <row r="4170" spans="1:8" ht="15" hidden="1" customHeight="1" x14ac:dyDescent="0.25">
      <c r="A4170" s="35">
        <v>44</v>
      </c>
      <c r="B4170" s="38" t="s">
        <v>1157</v>
      </c>
      <c r="C4170" s="38" t="s">
        <v>1158</v>
      </c>
      <c r="D4170" s="38" t="s">
        <v>1159</v>
      </c>
      <c r="E4170" s="45" t="s">
        <v>17</v>
      </c>
      <c r="F4170" s="45" t="s">
        <v>1032</v>
      </c>
      <c r="G4170" s="41" t="s">
        <v>1054</v>
      </c>
      <c r="H4170" s="41">
        <v>25</v>
      </c>
    </row>
    <row r="4171" spans="1:8" ht="15" hidden="1" customHeight="1" x14ac:dyDescent="0.25">
      <c r="A4171" s="35">
        <v>44</v>
      </c>
      <c r="B4171" s="38" t="s">
        <v>1157</v>
      </c>
      <c r="C4171" s="38" t="s">
        <v>1158</v>
      </c>
      <c r="D4171" s="38" t="s">
        <v>1159</v>
      </c>
      <c r="E4171" s="45" t="s">
        <v>17</v>
      </c>
      <c r="F4171" s="45" t="s">
        <v>1032</v>
      </c>
      <c r="G4171" s="41" t="s">
        <v>382</v>
      </c>
      <c r="H4171" s="41">
        <v>20</v>
      </c>
    </row>
    <row r="4172" spans="1:8" ht="15" hidden="1" customHeight="1" x14ac:dyDescent="0.25">
      <c r="A4172" s="35">
        <v>44</v>
      </c>
      <c r="B4172" s="38" t="s">
        <v>1157</v>
      </c>
      <c r="C4172" s="38" t="s">
        <v>1158</v>
      </c>
      <c r="D4172" s="38" t="s">
        <v>1159</v>
      </c>
      <c r="E4172" s="45" t="s">
        <v>17</v>
      </c>
      <c r="F4172" s="45" t="s">
        <v>1032</v>
      </c>
      <c r="G4172" s="41" t="s">
        <v>798</v>
      </c>
      <c r="H4172" s="41">
        <v>20</v>
      </c>
    </row>
    <row r="4173" spans="1:8" ht="15" hidden="1" customHeight="1" x14ac:dyDescent="0.25">
      <c r="A4173" s="35">
        <v>44</v>
      </c>
      <c r="B4173" s="38" t="s">
        <v>1157</v>
      </c>
      <c r="C4173" s="38" t="s">
        <v>1158</v>
      </c>
      <c r="D4173" s="38" t="s">
        <v>1159</v>
      </c>
      <c r="E4173" s="45" t="s">
        <v>17</v>
      </c>
      <c r="F4173" s="45" t="s">
        <v>1032</v>
      </c>
      <c r="G4173" s="41" t="s">
        <v>383</v>
      </c>
      <c r="H4173" s="41">
        <v>3</v>
      </c>
    </row>
    <row r="4174" spans="1:8" ht="15" hidden="1" customHeight="1" x14ac:dyDescent="0.25">
      <c r="A4174" s="35">
        <v>44</v>
      </c>
      <c r="B4174" s="38" t="s">
        <v>1157</v>
      </c>
      <c r="C4174" s="38" t="s">
        <v>1158</v>
      </c>
      <c r="D4174" s="38" t="s">
        <v>1159</v>
      </c>
      <c r="E4174" s="45" t="s">
        <v>17</v>
      </c>
      <c r="F4174" s="45" t="s">
        <v>1032</v>
      </c>
      <c r="G4174" s="41" t="s">
        <v>384</v>
      </c>
      <c r="H4174" s="41">
        <v>35</v>
      </c>
    </row>
    <row r="4175" spans="1:8" ht="15" hidden="1" customHeight="1" x14ac:dyDescent="0.25">
      <c r="A4175" s="35">
        <v>44</v>
      </c>
      <c r="B4175" s="38" t="s">
        <v>1157</v>
      </c>
      <c r="C4175" s="38" t="s">
        <v>1158</v>
      </c>
      <c r="D4175" s="38" t="s">
        <v>1159</v>
      </c>
      <c r="E4175" s="45" t="s">
        <v>17</v>
      </c>
      <c r="F4175" s="45" t="s">
        <v>1032</v>
      </c>
      <c r="G4175" s="41" t="s">
        <v>1055</v>
      </c>
      <c r="H4175" s="41">
        <v>5</v>
      </c>
    </row>
    <row r="4176" spans="1:8" ht="15" hidden="1" customHeight="1" x14ac:dyDescent="0.25">
      <c r="A4176" s="35">
        <v>44</v>
      </c>
      <c r="B4176" s="38" t="s">
        <v>1157</v>
      </c>
      <c r="C4176" s="38" t="s">
        <v>1158</v>
      </c>
      <c r="D4176" s="38" t="s">
        <v>1159</v>
      </c>
      <c r="E4176" s="45" t="s">
        <v>17</v>
      </c>
      <c r="F4176" s="45" t="s">
        <v>1032</v>
      </c>
      <c r="G4176" s="41" t="s">
        <v>799</v>
      </c>
      <c r="H4176" s="41" t="s">
        <v>585</v>
      </c>
    </row>
    <row r="4177" spans="1:8" ht="15" hidden="1" customHeight="1" x14ac:dyDescent="0.25">
      <c r="A4177" s="35">
        <v>44</v>
      </c>
      <c r="B4177" s="38" t="s">
        <v>1157</v>
      </c>
      <c r="C4177" s="38" t="s">
        <v>1158</v>
      </c>
      <c r="D4177" s="38" t="s">
        <v>1159</v>
      </c>
      <c r="E4177" s="45" t="s">
        <v>17</v>
      </c>
      <c r="F4177" s="45" t="s">
        <v>1032</v>
      </c>
      <c r="G4177" s="41" t="s">
        <v>801</v>
      </c>
      <c r="H4177" s="41">
        <v>-10</v>
      </c>
    </row>
    <row r="4178" spans="1:8" ht="15" hidden="1" customHeight="1" x14ac:dyDescent="0.25">
      <c r="A4178" s="35">
        <v>44</v>
      </c>
      <c r="B4178" s="38" t="s">
        <v>1157</v>
      </c>
      <c r="C4178" s="38" t="s">
        <v>1158</v>
      </c>
      <c r="D4178" s="38" t="s">
        <v>1159</v>
      </c>
      <c r="E4178" s="45" t="s">
        <v>17</v>
      </c>
      <c r="F4178" s="45" t="s">
        <v>1032</v>
      </c>
      <c r="G4178" s="41" t="s">
        <v>802</v>
      </c>
      <c r="H4178" s="41">
        <v>46</v>
      </c>
    </row>
    <row r="4179" spans="1:8" ht="15" hidden="1" customHeight="1" x14ac:dyDescent="0.25">
      <c r="A4179" s="35">
        <v>44</v>
      </c>
      <c r="B4179" s="38" t="s">
        <v>1157</v>
      </c>
      <c r="C4179" s="38" t="s">
        <v>1158</v>
      </c>
      <c r="D4179" s="38" t="s">
        <v>1159</v>
      </c>
      <c r="E4179" s="45" t="s">
        <v>17</v>
      </c>
      <c r="F4179" s="45" t="s">
        <v>1032</v>
      </c>
      <c r="G4179" s="41" t="s">
        <v>803</v>
      </c>
      <c r="H4179" s="41" t="s">
        <v>804</v>
      </c>
    </row>
    <row r="4180" spans="1:8" ht="15" hidden="1" customHeight="1" x14ac:dyDescent="0.25">
      <c r="A4180" s="35">
        <v>44</v>
      </c>
      <c r="B4180" s="38" t="s">
        <v>1157</v>
      </c>
      <c r="C4180" s="38" t="s">
        <v>1158</v>
      </c>
      <c r="D4180" s="38" t="s">
        <v>1159</v>
      </c>
      <c r="E4180" s="45" t="s">
        <v>17</v>
      </c>
      <c r="F4180" s="45" t="s">
        <v>1032</v>
      </c>
      <c r="G4180" s="41" t="s">
        <v>805</v>
      </c>
      <c r="H4180" s="41">
        <v>-15</v>
      </c>
    </row>
    <row r="4181" spans="1:8" ht="15" hidden="1" customHeight="1" x14ac:dyDescent="0.25">
      <c r="A4181" s="35">
        <v>44</v>
      </c>
      <c r="B4181" s="38" t="s">
        <v>1157</v>
      </c>
      <c r="C4181" s="38" t="s">
        <v>1158</v>
      </c>
      <c r="D4181" s="38" t="s">
        <v>1159</v>
      </c>
      <c r="E4181" s="45" t="s">
        <v>17</v>
      </c>
      <c r="F4181" s="45" t="s">
        <v>1032</v>
      </c>
      <c r="G4181" s="41" t="s">
        <v>806</v>
      </c>
      <c r="H4181" s="41">
        <v>24</v>
      </c>
    </row>
    <row r="4182" spans="1:8" ht="15" hidden="1" customHeight="1" x14ac:dyDescent="0.25">
      <c r="A4182" s="35">
        <v>44</v>
      </c>
      <c r="B4182" s="38" t="s">
        <v>1157</v>
      </c>
      <c r="C4182" s="38" t="s">
        <v>1158</v>
      </c>
      <c r="D4182" s="38" t="s">
        <v>1159</v>
      </c>
      <c r="E4182" s="45" t="s">
        <v>17</v>
      </c>
      <c r="F4182" s="45" t="s">
        <v>1032</v>
      </c>
      <c r="G4182" s="41" t="s">
        <v>1056</v>
      </c>
      <c r="H4182" s="41" t="s">
        <v>423</v>
      </c>
    </row>
    <row r="4183" spans="1:8" ht="15" hidden="1" customHeight="1" x14ac:dyDescent="0.25">
      <c r="A4183" s="35">
        <v>44</v>
      </c>
      <c r="B4183" s="38" t="s">
        <v>1157</v>
      </c>
      <c r="C4183" s="38" t="s">
        <v>1158</v>
      </c>
      <c r="D4183" s="38" t="s">
        <v>1159</v>
      </c>
      <c r="E4183" s="45" t="s">
        <v>17</v>
      </c>
      <c r="F4183" s="45" t="s">
        <v>1032</v>
      </c>
      <c r="G4183" s="41" t="s">
        <v>1057</v>
      </c>
      <c r="H4183" s="41">
        <v>2</v>
      </c>
    </row>
    <row r="4184" spans="1:8" ht="15" hidden="1" customHeight="1" x14ac:dyDescent="0.25">
      <c r="A4184" s="35">
        <v>44</v>
      </c>
      <c r="B4184" s="38" t="s">
        <v>1157</v>
      </c>
      <c r="C4184" s="38" t="s">
        <v>1158</v>
      </c>
      <c r="D4184" s="38" t="s">
        <v>1159</v>
      </c>
      <c r="E4184" s="45" t="s">
        <v>17</v>
      </c>
      <c r="F4184" s="45" t="s">
        <v>1032</v>
      </c>
      <c r="G4184" s="41" t="s">
        <v>1058</v>
      </c>
      <c r="H4184" s="41">
        <v>5</v>
      </c>
    </row>
    <row r="4185" spans="1:8" ht="15" hidden="1" customHeight="1" x14ac:dyDescent="0.25">
      <c r="A4185" s="35">
        <v>44</v>
      </c>
      <c r="B4185" s="38" t="s">
        <v>1157</v>
      </c>
      <c r="C4185" s="38" t="s">
        <v>1158</v>
      </c>
      <c r="D4185" s="38" t="s">
        <v>1159</v>
      </c>
      <c r="E4185" s="45" t="s">
        <v>17</v>
      </c>
      <c r="F4185" s="45" t="s">
        <v>1032</v>
      </c>
      <c r="G4185" s="41" t="s">
        <v>390</v>
      </c>
      <c r="H4185" s="41" t="s">
        <v>391</v>
      </c>
    </row>
    <row r="4186" spans="1:8" ht="15" hidden="1" customHeight="1" x14ac:dyDescent="0.25">
      <c r="A4186" s="35">
        <v>44</v>
      </c>
      <c r="B4186" s="38" t="s">
        <v>1157</v>
      </c>
      <c r="C4186" s="38" t="s">
        <v>1158</v>
      </c>
      <c r="D4186" s="38" t="s">
        <v>1159</v>
      </c>
      <c r="E4186" s="45" t="s">
        <v>17</v>
      </c>
      <c r="F4186" s="45" t="s">
        <v>1032</v>
      </c>
      <c r="G4186" s="41" t="s">
        <v>392</v>
      </c>
      <c r="H4186" s="41" t="s">
        <v>1059</v>
      </c>
    </row>
    <row r="4187" spans="1:8" ht="15" hidden="1" customHeight="1" x14ac:dyDescent="0.25">
      <c r="A4187" s="35">
        <v>44</v>
      </c>
      <c r="B4187" s="38" t="s">
        <v>1157</v>
      </c>
      <c r="C4187" s="38" t="s">
        <v>1158</v>
      </c>
      <c r="D4187" s="38" t="s">
        <v>1159</v>
      </c>
      <c r="E4187" s="45" t="s">
        <v>17</v>
      </c>
      <c r="F4187" s="45" t="s">
        <v>1032</v>
      </c>
      <c r="G4187" s="41" t="s">
        <v>394</v>
      </c>
      <c r="H4187" s="41" t="s">
        <v>1060</v>
      </c>
    </row>
    <row r="4188" spans="1:8" ht="15" hidden="1" customHeight="1" x14ac:dyDescent="0.25">
      <c r="A4188" s="35">
        <v>44</v>
      </c>
      <c r="B4188" s="38" t="s">
        <v>1157</v>
      </c>
      <c r="C4188" s="38" t="s">
        <v>1158</v>
      </c>
      <c r="D4188" s="38" t="s">
        <v>1159</v>
      </c>
      <c r="E4188" s="45" t="s">
        <v>17</v>
      </c>
      <c r="F4188" s="45" t="s">
        <v>1032</v>
      </c>
      <c r="G4188" s="41" t="s">
        <v>397</v>
      </c>
      <c r="H4188" s="41">
        <v>3.85</v>
      </c>
    </row>
    <row r="4189" spans="1:8" ht="15" hidden="1" customHeight="1" x14ac:dyDescent="0.25">
      <c r="A4189" s="35">
        <v>44</v>
      </c>
      <c r="B4189" s="38" t="s">
        <v>1157</v>
      </c>
      <c r="C4189" s="38" t="s">
        <v>1158</v>
      </c>
      <c r="D4189" s="38" t="s">
        <v>1159</v>
      </c>
      <c r="E4189" s="45" t="s">
        <v>17</v>
      </c>
      <c r="F4189" s="45" t="s">
        <v>1032</v>
      </c>
      <c r="G4189" s="41" t="s">
        <v>398</v>
      </c>
      <c r="H4189" s="41">
        <v>16.739999999999998</v>
      </c>
    </row>
    <row r="4190" spans="1:8" ht="15" hidden="1" customHeight="1" x14ac:dyDescent="0.25">
      <c r="A4190" s="35">
        <v>44</v>
      </c>
      <c r="B4190" s="38" t="s">
        <v>1157</v>
      </c>
      <c r="C4190" s="38" t="s">
        <v>1158</v>
      </c>
      <c r="D4190" s="38" t="s">
        <v>1159</v>
      </c>
      <c r="E4190" s="45" t="s">
        <v>17</v>
      </c>
      <c r="F4190" s="45" t="s">
        <v>1032</v>
      </c>
      <c r="G4190" s="41" t="s">
        <v>810</v>
      </c>
      <c r="H4190" s="41" t="s">
        <v>811</v>
      </c>
    </row>
    <row r="4191" spans="1:8" ht="15" hidden="1" customHeight="1" x14ac:dyDescent="0.25">
      <c r="A4191" s="35">
        <v>44</v>
      </c>
      <c r="B4191" s="38" t="s">
        <v>1157</v>
      </c>
      <c r="C4191" s="38" t="s">
        <v>1158</v>
      </c>
      <c r="D4191" s="38" t="s">
        <v>1159</v>
      </c>
      <c r="E4191" s="45" t="s">
        <v>17</v>
      </c>
      <c r="F4191" s="45" t="s">
        <v>1032</v>
      </c>
      <c r="G4191" s="41" t="s">
        <v>815</v>
      </c>
      <c r="H4191" s="41" t="s">
        <v>814</v>
      </c>
    </row>
    <row r="4192" spans="1:8" ht="15" hidden="1" customHeight="1" x14ac:dyDescent="0.25">
      <c r="A4192" s="35">
        <v>44</v>
      </c>
      <c r="B4192" s="38" t="s">
        <v>1157</v>
      </c>
      <c r="C4192" s="38" t="s">
        <v>1158</v>
      </c>
      <c r="D4192" s="38" t="s">
        <v>1159</v>
      </c>
      <c r="E4192" s="45" t="s">
        <v>17</v>
      </c>
      <c r="F4192" s="45" t="s">
        <v>1032</v>
      </c>
      <c r="G4192" s="41" t="s">
        <v>403</v>
      </c>
      <c r="H4192" s="41" t="s">
        <v>1098</v>
      </c>
    </row>
    <row r="4193" spans="1:8" ht="15" hidden="1" customHeight="1" x14ac:dyDescent="0.25">
      <c r="A4193" s="35">
        <v>44</v>
      </c>
      <c r="B4193" s="38" t="s">
        <v>1157</v>
      </c>
      <c r="C4193" s="38" t="s">
        <v>1158</v>
      </c>
      <c r="D4193" s="38" t="s">
        <v>1159</v>
      </c>
      <c r="E4193" s="45" t="s">
        <v>17</v>
      </c>
      <c r="F4193" s="45" t="s">
        <v>1032</v>
      </c>
      <c r="G4193" s="41" t="s">
        <v>405</v>
      </c>
      <c r="H4193" s="41" t="s">
        <v>817</v>
      </c>
    </row>
    <row r="4194" spans="1:8" ht="15" hidden="1" customHeight="1" x14ac:dyDescent="0.25">
      <c r="A4194" s="35">
        <v>44</v>
      </c>
      <c r="B4194" s="38" t="s">
        <v>1157</v>
      </c>
      <c r="C4194" s="38" t="s">
        <v>1158</v>
      </c>
      <c r="D4194" s="38" t="s">
        <v>1159</v>
      </c>
      <c r="E4194" s="45" t="s">
        <v>17</v>
      </c>
      <c r="F4194" s="45" t="s">
        <v>1032</v>
      </c>
      <c r="G4194" s="41" t="s">
        <v>407</v>
      </c>
      <c r="H4194" s="41">
        <v>36</v>
      </c>
    </row>
    <row r="4195" spans="1:8" ht="15" hidden="1" customHeight="1" x14ac:dyDescent="0.25">
      <c r="A4195" s="35">
        <v>44</v>
      </c>
      <c r="B4195" s="38" t="s">
        <v>1157</v>
      </c>
      <c r="C4195" s="38" t="s">
        <v>1158</v>
      </c>
      <c r="D4195" s="38" t="s">
        <v>1159</v>
      </c>
      <c r="E4195" s="45" t="s">
        <v>17</v>
      </c>
      <c r="F4195" s="45" t="s">
        <v>1032</v>
      </c>
      <c r="G4195" s="41" t="s">
        <v>410</v>
      </c>
      <c r="H4195" s="41" t="s">
        <v>411</v>
      </c>
    </row>
    <row r="4196" spans="1:8" ht="15" hidden="1" customHeight="1" x14ac:dyDescent="0.25">
      <c r="A4196" s="35">
        <v>44</v>
      </c>
      <c r="B4196" s="38" t="s">
        <v>1157</v>
      </c>
      <c r="C4196" s="38" t="s">
        <v>1158</v>
      </c>
      <c r="D4196" s="38" t="s">
        <v>1159</v>
      </c>
      <c r="E4196" s="45" t="s">
        <v>17</v>
      </c>
      <c r="F4196" s="45" t="s">
        <v>1032</v>
      </c>
      <c r="G4196" s="41" t="s">
        <v>412</v>
      </c>
      <c r="H4196" s="41" t="s">
        <v>413</v>
      </c>
    </row>
    <row r="4197" spans="1:8" ht="15" hidden="1" customHeight="1" x14ac:dyDescent="0.25">
      <c r="A4197" s="35">
        <v>45</v>
      </c>
      <c r="B4197" s="38" t="s">
        <v>1168</v>
      </c>
      <c r="C4197" s="38" t="s">
        <v>1169</v>
      </c>
      <c r="D4197" s="38" t="s">
        <v>1170</v>
      </c>
      <c r="E4197" s="45" t="s">
        <v>17</v>
      </c>
      <c r="F4197" s="45" t="s">
        <v>1174</v>
      </c>
      <c r="G4197" s="41" t="s">
        <v>310</v>
      </c>
      <c r="H4197" s="41" t="s">
        <v>1170</v>
      </c>
    </row>
    <row r="4198" spans="1:8" ht="15" hidden="1" customHeight="1" x14ac:dyDescent="0.25">
      <c r="A4198" s="35">
        <v>45</v>
      </c>
      <c r="B4198" s="38" t="s">
        <v>1168</v>
      </c>
      <c r="C4198" s="38" t="s">
        <v>1169</v>
      </c>
      <c r="D4198" s="38" t="s">
        <v>1170</v>
      </c>
      <c r="E4198" s="45" t="s">
        <v>17</v>
      </c>
      <c r="F4198" s="45" t="s">
        <v>1174</v>
      </c>
      <c r="G4198" s="41" t="s">
        <v>314</v>
      </c>
      <c r="H4198" s="41" t="s">
        <v>571</v>
      </c>
    </row>
    <row r="4199" spans="1:8" ht="15" hidden="1" customHeight="1" x14ac:dyDescent="0.25">
      <c r="A4199" s="35">
        <v>45</v>
      </c>
      <c r="B4199" s="38" t="s">
        <v>1168</v>
      </c>
      <c r="C4199" s="38" t="s">
        <v>1169</v>
      </c>
      <c r="D4199" s="38" t="s">
        <v>1170</v>
      </c>
      <c r="E4199" s="45" t="s">
        <v>17</v>
      </c>
      <c r="F4199" s="45" t="s">
        <v>1174</v>
      </c>
      <c r="G4199" s="41" t="s">
        <v>316</v>
      </c>
      <c r="H4199" s="41" t="s">
        <v>1176</v>
      </c>
    </row>
    <row r="4200" spans="1:8" ht="15" hidden="1" customHeight="1" x14ac:dyDescent="0.25">
      <c r="A4200" s="35">
        <v>45</v>
      </c>
      <c r="B4200" s="38" t="s">
        <v>1168</v>
      </c>
      <c r="C4200" s="38" t="s">
        <v>1169</v>
      </c>
      <c r="D4200" s="38" t="s">
        <v>1170</v>
      </c>
      <c r="E4200" s="45" t="s">
        <v>17</v>
      </c>
      <c r="F4200" s="45" t="s">
        <v>1174</v>
      </c>
      <c r="G4200" s="41" t="s">
        <v>318</v>
      </c>
      <c r="H4200" s="41" t="s">
        <v>850</v>
      </c>
    </row>
    <row r="4201" spans="1:8" ht="15" hidden="1" customHeight="1" x14ac:dyDescent="0.25">
      <c r="A4201" s="35">
        <v>45</v>
      </c>
      <c r="B4201" s="38" t="s">
        <v>1168</v>
      </c>
      <c r="C4201" s="38" t="s">
        <v>1169</v>
      </c>
      <c r="D4201" s="38" t="s">
        <v>1170</v>
      </c>
      <c r="E4201" s="45" t="s">
        <v>17</v>
      </c>
      <c r="F4201" s="45" t="s">
        <v>1174</v>
      </c>
      <c r="G4201" s="41" t="s">
        <v>741</v>
      </c>
      <c r="H4201" s="41">
        <v>18</v>
      </c>
    </row>
    <row r="4202" spans="1:8" ht="15" hidden="1" customHeight="1" x14ac:dyDescent="0.25">
      <c r="A4202" s="35">
        <v>45</v>
      </c>
      <c r="B4202" s="38" t="s">
        <v>1168</v>
      </c>
      <c r="C4202" s="38" t="s">
        <v>1169</v>
      </c>
      <c r="D4202" s="38" t="s">
        <v>1170</v>
      </c>
      <c r="E4202" s="45" t="s">
        <v>17</v>
      </c>
      <c r="F4202" s="45" t="s">
        <v>1174</v>
      </c>
      <c r="G4202" s="41" t="s">
        <v>321</v>
      </c>
      <c r="H4202" s="41">
        <v>6</v>
      </c>
    </row>
    <row r="4203" spans="1:8" ht="15" hidden="1" customHeight="1" x14ac:dyDescent="0.25">
      <c r="A4203" s="35">
        <v>45</v>
      </c>
      <c r="B4203" s="38" t="s">
        <v>1168</v>
      </c>
      <c r="C4203" s="38" t="s">
        <v>1169</v>
      </c>
      <c r="D4203" s="38" t="s">
        <v>1170</v>
      </c>
      <c r="E4203" s="45" t="s">
        <v>17</v>
      </c>
      <c r="F4203" s="45" t="s">
        <v>1174</v>
      </c>
      <c r="G4203" s="41" t="s">
        <v>322</v>
      </c>
      <c r="H4203" s="41" t="s">
        <v>1177</v>
      </c>
    </row>
    <row r="4204" spans="1:8" ht="15" hidden="1" customHeight="1" x14ac:dyDescent="0.25">
      <c r="A4204" s="35">
        <v>45</v>
      </c>
      <c r="B4204" s="38" t="s">
        <v>1168</v>
      </c>
      <c r="C4204" s="38" t="s">
        <v>1169</v>
      </c>
      <c r="D4204" s="38" t="s">
        <v>1170</v>
      </c>
      <c r="E4204" s="45" t="s">
        <v>17</v>
      </c>
      <c r="F4204" s="45" t="s">
        <v>1174</v>
      </c>
      <c r="G4204" s="41" t="s">
        <v>746</v>
      </c>
      <c r="H4204" s="41">
        <v>1.1000000000000001</v>
      </c>
    </row>
    <row r="4205" spans="1:8" ht="15" hidden="1" customHeight="1" x14ac:dyDescent="0.25">
      <c r="A4205" s="35">
        <v>45</v>
      </c>
      <c r="B4205" s="38" t="s">
        <v>1168</v>
      </c>
      <c r="C4205" s="38" t="s">
        <v>1169</v>
      </c>
      <c r="D4205" s="38" t="s">
        <v>1170</v>
      </c>
      <c r="E4205" s="45" t="s">
        <v>17</v>
      </c>
      <c r="F4205" s="45" t="s">
        <v>1174</v>
      </c>
      <c r="G4205" s="41" t="s">
        <v>326</v>
      </c>
      <c r="H4205" s="41">
        <v>0.18</v>
      </c>
    </row>
    <row r="4206" spans="1:8" ht="15" hidden="1" customHeight="1" x14ac:dyDescent="0.25">
      <c r="A4206" s="35">
        <v>45</v>
      </c>
      <c r="B4206" s="38" t="s">
        <v>1168</v>
      </c>
      <c r="C4206" s="38" t="s">
        <v>1169</v>
      </c>
      <c r="D4206" s="38" t="s">
        <v>1170</v>
      </c>
      <c r="E4206" s="45" t="s">
        <v>17</v>
      </c>
      <c r="F4206" s="45" t="s">
        <v>1174</v>
      </c>
      <c r="G4206" s="41" t="s">
        <v>335</v>
      </c>
      <c r="H4206" s="41">
        <v>9</v>
      </c>
    </row>
    <row r="4207" spans="1:8" ht="15" hidden="1" customHeight="1" x14ac:dyDescent="0.25">
      <c r="A4207" s="35">
        <v>45</v>
      </c>
      <c r="B4207" s="38" t="s">
        <v>1168</v>
      </c>
      <c r="C4207" s="38" t="s">
        <v>1169</v>
      </c>
      <c r="D4207" s="38" t="s">
        <v>1170</v>
      </c>
      <c r="E4207" s="45" t="s">
        <v>17</v>
      </c>
      <c r="F4207" s="45" t="s">
        <v>1174</v>
      </c>
      <c r="G4207" s="41" t="s">
        <v>336</v>
      </c>
      <c r="H4207" s="41" t="s">
        <v>483</v>
      </c>
    </row>
    <row r="4208" spans="1:8" ht="15" hidden="1" customHeight="1" x14ac:dyDescent="0.25">
      <c r="A4208" s="35">
        <v>45</v>
      </c>
      <c r="B4208" s="38" t="s">
        <v>1168</v>
      </c>
      <c r="C4208" s="38" t="s">
        <v>1169</v>
      </c>
      <c r="D4208" s="38" t="s">
        <v>1170</v>
      </c>
      <c r="E4208" s="45" t="s">
        <v>17</v>
      </c>
      <c r="F4208" s="45" t="s">
        <v>1174</v>
      </c>
      <c r="G4208" s="41" t="s">
        <v>760</v>
      </c>
      <c r="H4208" s="41">
        <v>1.1000000000000001</v>
      </c>
    </row>
    <row r="4209" spans="1:8" ht="15" hidden="1" customHeight="1" x14ac:dyDescent="0.25">
      <c r="A4209" s="35">
        <v>45</v>
      </c>
      <c r="B4209" s="38" t="s">
        <v>1168</v>
      </c>
      <c r="C4209" s="38" t="s">
        <v>1169</v>
      </c>
      <c r="D4209" s="38" t="s">
        <v>1170</v>
      </c>
      <c r="E4209" s="45" t="s">
        <v>17</v>
      </c>
      <c r="F4209" s="45" t="s">
        <v>1174</v>
      </c>
      <c r="G4209" s="41" t="s">
        <v>340</v>
      </c>
      <c r="H4209" s="41">
        <v>0.18</v>
      </c>
    </row>
    <row r="4210" spans="1:8" ht="15" hidden="1" customHeight="1" x14ac:dyDescent="0.25">
      <c r="A4210" s="35">
        <v>45</v>
      </c>
      <c r="B4210" s="38" t="s">
        <v>1168</v>
      </c>
      <c r="C4210" s="38" t="s">
        <v>1169</v>
      </c>
      <c r="D4210" s="38" t="s">
        <v>1170</v>
      </c>
      <c r="E4210" s="45" t="s">
        <v>17</v>
      </c>
      <c r="F4210" s="45" t="s">
        <v>1174</v>
      </c>
      <c r="G4210" s="41" t="s">
        <v>347</v>
      </c>
      <c r="H4210" s="41" t="s">
        <v>348</v>
      </c>
    </row>
    <row r="4211" spans="1:8" ht="15" hidden="1" customHeight="1" x14ac:dyDescent="0.25">
      <c r="A4211" s="35">
        <v>45</v>
      </c>
      <c r="B4211" s="38" t="s">
        <v>1168</v>
      </c>
      <c r="C4211" s="38" t="s">
        <v>1169</v>
      </c>
      <c r="D4211" s="38" t="s">
        <v>1170</v>
      </c>
      <c r="E4211" s="45" t="s">
        <v>17</v>
      </c>
      <c r="F4211" s="45" t="s">
        <v>1174</v>
      </c>
      <c r="G4211" s="41" t="s">
        <v>349</v>
      </c>
      <c r="H4211" s="41" t="s">
        <v>859</v>
      </c>
    </row>
    <row r="4212" spans="1:8" ht="15" hidden="1" customHeight="1" x14ac:dyDescent="0.25">
      <c r="A4212" s="35">
        <v>45</v>
      </c>
      <c r="B4212" s="38" t="s">
        <v>1168</v>
      </c>
      <c r="C4212" s="38" t="s">
        <v>1169</v>
      </c>
      <c r="D4212" s="38" t="s">
        <v>1170</v>
      </c>
      <c r="E4212" s="45" t="s">
        <v>17</v>
      </c>
      <c r="F4212" s="45" t="s">
        <v>1174</v>
      </c>
      <c r="G4212" s="41" t="s">
        <v>351</v>
      </c>
      <c r="H4212" s="41">
        <v>330</v>
      </c>
    </row>
    <row r="4213" spans="1:8" ht="15" hidden="1" customHeight="1" x14ac:dyDescent="0.25">
      <c r="A4213" s="35">
        <v>45</v>
      </c>
      <c r="B4213" s="38" t="s">
        <v>1168</v>
      </c>
      <c r="C4213" s="38" t="s">
        <v>1169</v>
      </c>
      <c r="D4213" s="38" t="s">
        <v>1170</v>
      </c>
      <c r="E4213" s="45" t="s">
        <v>17</v>
      </c>
      <c r="F4213" s="45" t="s">
        <v>1174</v>
      </c>
      <c r="G4213" s="41" t="s">
        <v>352</v>
      </c>
      <c r="H4213" s="41" t="s">
        <v>860</v>
      </c>
    </row>
    <row r="4214" spans="1:8" ht="15" hidden="1" customHeight="1" x14ac:dyDescent="0.25">
      <c r="A4214" s="35">
        <v>45</v>
      </c>
      <c r="B4214" s="38" t="s">
        <v>1168</v>
      </c>
      <c r="C4214" s="38" t="s">
        <v>1169</v>
      </c>
      <c r="D4214" s="38" t="s">
        <v>1170</v>
      </c>
      <c r="E4214" s="45" t="s">
        <v>17</v>
      </c>
      <c r="F4214" s="45" t="s">
        <v>1174</v>
      </c>
      <c r="G4214" s="41" t="s">
        <v>354</v>
      </c>
      <c r="H4214" s="41">
        <v>27.5</v>
      </c>
    </row>
    <row r="4215" spans="1:8" ht="15" hidden="1" customHeight="1" x14ac:dyDescent="0.25">
      <c r="A4215" s="35">
        <v>45</v>
      </c>
      <c r="B4215" s="38" t="s">
        <v>1168</v>
      </c>
      <c r="C4215" s="38" t="s">
        <v>1169</v>
      </c>
      <c r="D4215" s="38" t="s">
        <v>1170</v>
      </c>
      <c r="E4215" s="45" t="s">
        <v>17</v>
      </c>
      <c r="F4215" s="45" t="s">
        <v>1174</v>
      </c>
      <c r="G4215" s="41" t="s">
        <v>861</v>
      </c>
      <c r="H4215" s="41" t="s">
        <v>862</v>
      </c>
    </row>
    <row r="4216" spans="1:8" ht="15" hidden="1" customHeight="1" x14ac:dyDescent="0.25">
      <c r="A4216" s="35">
        <v>45</v>
      </c>
      <c r="B4216" s="38" t="s">
        <v>1168</v>
      </c>
      <c r="C4216" s="38" t="s">
        <v>1169</v>
      </c>
      <c r="D4216" s="38" t="s">
        <v>1170</v>
      </c>
      <c r="E4216" s="45" t="s">
        <v>17</v>
      </c>
      <c r="F4216" s="45" t="s">
        <v>1174</v>
      </c>
      <c r="G4216" s="41" t="s">
        <v>355</v>
      </c>
      <c r="H4216" s="41">
        <v>1.4</v>
      </c>
    </row>
    <row r="4217" spans="1:8" ht="15" hidden="1" customHeight="1" x14ac:dyDescent="0.25">
      <c r="A4217" s="35">
        <v>45</v>
      </c>
      <c r="B4217" s="38" t="s">
        <v>1168</v>
      </c>
      <c r="C4217" s="38" t="s">
        <v>1169</v>
      </c>
      <c r="D4217" s="38" t="s">
        <v>1170</v>
      </c>
      <c r="E4217" s="45" t="s">
        <v>17</v>
      </c>
      <c r="F4217" s="45" t="s">
        <v>1174</v>
      </c>
      <c r="G4217" s="41" t="s">
        <v>362</v>
      </c>
      <c r="H4217" s="41" t="s">
        <v>363</v>
      </c>
    </row>
    <row r="4218" spans="1:8" ht="15" hidden="1" customHeight="1" x14ac:dyDescent="0.25">
      <c r="A4218" s="35">
        <v>45</v>
      </c>
      <c r="B4218" s="38" t="s">
        <v>1168</v>
      </c>
      <c r="C4218" s="38" t="s">
        <v>1169</v>
      </c>
      <c r="D4218" s="38" t="s">
        <v>1170</v>
      </c>
      <c r="E4218" s="45" t="s">
        <v>17</v>
      </c>
      <c r="F4218" s="45" t="s">
        <v>1174</v>
      </c>
      <c r="G4218" s="41" t="s">
        <v>365</v>
      </c>
      <c r="H4218" s="41" t="s">
        <v>866</v>
      </c>
    </row>
    <row r="4219" spans="1:8" ht="15" hidden="1" customHeight="1" x14ac:dyDescent="0.25">
      <c r="A4219" s="35">
        <v>45</v>
      </c>
      <c r="B4219" s="38" t="s">
        <v>1168</v>
      </c>
      <c r="C4219" s="38" t="s">
        <v>1169</v>
      </c>
      <c r="D4219" s="38" t="s">
        <v>1170</v>
      </c>
      <c r="E4219" s="45" t="s">
        <v>17</v>
      </c>
      <c r="F4219" s="45" t="s">
        <v>1174</v>
      </c>
      <c r="G4219" s="41" t="s">
        <v>369</v>
      </c>
      <c r="H4219" s="41" t="s">
        <v>867</v>
      </c>
    </row>
    <row r="4220" spans="1:8" ht="15" hidden="1" customHeight="1" x14ac:dyDescent="0.25">
      <c r="A4220" s="35">
        <v>45</v>
      </c>
      <c r="B4220" s="38" t="s">
        <v>1168</v>
      </c>
      <c r="C4220" s="38" t="s">
        <v>1169</v>
      </c>
      <c r="D4220" s="38" t="s">
        <v>1170</v>
      </c>
      <c r="E4220" s="45" t="s">
        <v>17</v>
      </c>
      <c r="F4220" s="45" t="s">
        <v>1174</v>
      </c>
      <c r="G4220" s="41" t="s">
        <v>373</v>
      </c>
      <c r="H4220" s="41">
        <v>16</v>
      </c>
    </row>
    <row r="4221" spans="1:8" ht="15" hidden="1" customHeight="1" x14ac:dyDescent="0.25">
      <c r="A4221" s="35">
        <v>45</v>
      </c>
      <c r="B4221" s="38" t="s">
        <v>1168</v>
      </c>
      <c r="C4221" s="38" t="s">
        <v>1169</v>
      </c>
      <c r="D4221" s="38" t="s">
        <v>1170</v>
      </c>
      <c r="E4221" s="45" t="s">
        <v>17</v>
      </c>
      <c r="F4221" s="45" t="s">
        <v>1174</v>
      </c>
      <c r="G4221" s="41" t="s">
        <v>375</v>
      </c>
      <c r="H4221" s="41">
        <v>18</v>
      </c>
    </row>
    <row r="4222" spans="1:8" ht="15" hidden="1" customHeight="1" x14ac:dyDescent="0.25">
      <c r="A4222" s="35">
        <v>45</v>
      </c>
      <c r="B4222" s="38" t="s">
        <v>1168</v>
      </c>
      <c r="C4222" s="38" t="s">
        <v>1169</v>
      </c>
      <c r="D4222" s="38" t="s">
        <v>1170</v>
      </c>
      <c r="E4222" s="45" t="s">
        <v>17</v>
      </c>
      <c r="F4222" s="45" t="s">
        <v>1174</v>
      </c>
      <c r="G4222" s="41" t="s">
        <v>377</v>
      </c>
      <c r="H4222" s="41" t="s">
        <v>378</v>
      </c>
    </row>
    <row r="4223" spans="1:8" ht="15" hidden="1" customHeight="1" x14ac:dyDescent="0.25">
      <c r="A4223" s="35">
        <v>45</v>
      </c>
      <c r="B4223" s="38" t="s">
        <v>1168</v>
      </c>
      <c r="C4223" s="38" t="s">
        <v>1169</v>
      </c>
      <c r="D4223" s="38" t="s">
        <v>1170</v>
      </c>
      <c r="E4223" s="45" t="s">
        <v>17</v>
      </c>
      <c r="F4223" s="45" t="s">
        <v>1174</v>
      </c>
      <c r="G4223" s="41" t="s">
        <v>379</v>
      </c>
      <c r="H4223" s="41" t="s">
        <v>380</v>
      </c>
    </row>
    <row r="4224" spans="1:8" ht="15" hidden="1" customHeight="1" x14ac:dyDescent="0.25">
      <c r="A4224" s="35">
        <v>45</v>
      </c>
      <c r="B4224" s="38" t="s">
        <v>1168</v>
      </c>
      <c r="C4224" s="38" t="s">
        <v>1169</v>
      </c>
      <c r="D4224" s="38" t="s">
        <v>1170</v>
      </c>
      <c r="E4224" s="45" t="s">
        <v>17</v>
      </c>
      <c r="F4224" s="45" t="s">
        <v>1174</v>
      </c>
      <c r="G4224" s="41" t="s">
        <v>385</v>
      </c>
      <c r="H4224" s="41">
        <v>16</v>
      </c>
    </row>
    <row r="4225" spans="1:8" ht="15" hidden="1" customHeight="1" x14ac:dyDescent="0.25">
      <c r="A4225" s="35">
        <v>45</v>
      </c>
      <c r="B4225" s="38" t="s">
        <v>1168</v>
      </c>
      <c r="C4225" s="38" t="s">
        <v>1169</v>
      </c>
      <c r="D4225" s="38" t="s">
        <v>1170</v>
      </c>
      <c r="E4225" s="45" t="s">
        <v>17</v>
      </c>
      <c r="F4225" s="45" t="s">
        <v>1174</v>
      </c>
      <c r="G4225" s="41" t="s">
        <v>808</v>
      </c>
      <c r="H4225" s="41" t="s">
        <v>809</v>
      </c>
    </row>
    <row r="4226" spans="1:8" ht="15" hidden="1" customHeight="1" x14ac:dyDescent="0.25">
      <c r="A4226" s="35">
        <v>45</v>
      </c>
      <c r="B4226" s="38" t="s">
        <v>1168</v>
      </c>
      <c r="C4226" s="38" t="s">
        <v>1169</v>
      </c>
      <c r="D4226" s="38" t="s">
        <v>1170</v>
      </c>
      <c r="E4226" s="45" t="s">
        <v>17</v>
      </c>
      <c r="F4226" s="45" t="s">
        <v>1174</v>
      </c>
      <c r="G4226" s="41" t="s">
        <v>813</v>
      </c>
      <c r="H4226" s="41" t="s">
        <v>814</v>
      </c>
    </row>
    <row r="4227" spans="1:8" ht="15" hidden="1" customHeight="1" x14ac:dyDescent="0.25">
      <c r="A4227" s="35">
        <v>45</v>
      </c>
      <c r="B4227" s="38" t="s">
        <v>1168</v>
      </c>
      <c r="C4227" s="38" t="s">
        <v>1169</v>
      </c>
      <c r="D4227" s="38" t="s">
        <v>1170</v>
      </c>
      <c r="E4227" s="45" t="s">
        <v>17</v>
      </c>
      <c r="F4227" s="45" t="s">
        <v>1174</v>
      </c>
      <c r="G4227" s="41" t="s">
        <v>405</v>
      </c>
      <c r="H4227" s="41" t="s">
        <v>817</v>
      </c>
    </row>
    <row r="4228" spans="1:8" ht="15" hidden="1" customHeight="1" x14ac:dyDescent="0.25">
      <c r="A4228" s="35">
        <v>45</v>
      </c>
      <c r="B4228" s="38" t="s">
        <v>1168</v>
      </c>
      <c r="C4228" s="38" t="s">
        <v>1169</v>
      </c>
      <c r="D4228" s="38" t="s">
        <v>1170</v>
      </c>
      <c r="E4228" s="45" t="s">
        <v>17</v>
      </c>
      <c r="F4228" s="45" t="s">
        <v>1174</v>
      </c>
      <c r="G4228" s="41" t="s">
        <v>407</v>
      </c>
      <c r="H4228" s="41">
        <v>36</v>
      </c>
    </row>
    <row r="4229" spans="1:8" ht="15" hidden="1" customHeight="1" x14ac:dyDescent="0.25">
      <c r="A4229" s="35">
        <v>45</v>
      </c>
      <c r="B4229" s="38" t="s">
        <v>1168</v>
      </c>
      <c r="C4229" s="38" t="s">
        <v>1169</v>
      </c>
      <c r="D4229" s="38" t="s">
        <v>1170</v>
      </c>
      <c r="E4229" s="45" t="s">
        <v>17</v>
      </c>
      <c r="F4229" s="45" t="s">
        <v>1174</v>
      </c>
      <c r="G4229" s="41" t="s">
        <v>408</v>
      </c>
      <c r="H4229" s="41" t="s">
        <v>868</v>
      </c>
    </row>
    <row r="4230" spans="1:8" ht="15" hidden="1" customHeight="1" x14ac:dyDescent="0.25">
      <c r="A4230" s="35">
        <v>45</v>
      </c>
      <c r="B4230" s="38" t="s">
        <v>1168</v>
      </c>
      <c r="C4230" s="38" t="s">
        <v>1169</v>
      </c>
      <c r="D4230" s="38" t="s">
        <v>1170</v>
      </c>
      <c r="E4230" s="45" t="s">
        <v>17</v>
      </c>
      <c r="F4230" s="45" t="s">
        <v>1174</v>
      </c>
      <c r="G4230" s="41" t="s">
        <v>414</v>
      </c>
      <c r="H4230" s="41" t="s">
        <v>423</v>
      </c>
    </row>
    <row r="4231" spans="1:8" ht="15" hidden="1" customHeight="1" x14ac:dyDescent="0.25">
      <c r="A4231" s="35">
        <v>45</v>
      </c>
      <c r="B4231" s="38" t="s">
        <v>1168</v>
      </c>
      <c r="C4231" s="38" t="s">
        <v>1169</v>
      </c>
      <c r="D4231" s="38" t="s">
        <v>1170</v>
      </c>
      <c r="E4231" s="45" t="s">
        <v>17</v>
      </c>
      <c r="F4231" s="45" t="s">
        <v>1174</v>
      </c>
      <c r="G4231" s="41" t="s">
        <v>416</v>
      </c>
      <c r="H4231" s="41" t="s">
        <v>423</v>
      </c>
    </row>
    <row r="4232" spans="1:8" ht="15" hidden="1" customHeight="1" x14ac:dyDescent="0.25">
      <c r="A4232" s="35">
        <v>45</v>
      </c>
      <c r="B4232" s="38" t="s">
        <v>1168</v>
      </c>
      <c r="C4232" s="38" t="s">
        <v>1169</v>
      </c>
      <c r="D4232" s="38" t="s">
        <v>1170</v>
      </c>
      <c r="E4232" s="45" t="s">
        <v>17</v>
      </c>
      <c r="F4232" s="45" t="s">
        <v>1174</v>
      </c>
      <c r="G4232" s="41" t="s">
        <v>417</v>
      </c>
      <c r="H4232" s="41" t="s">
        <v>423</v>
      </c>
    </row>
    <row r="4233" spans="1:8" ht="15" hidden="1" customHeight="1" x14ac:dyDescent="0.25">
      <c r="A4233" s="35">
        <v>45</v>
      </c>
      <c r="B4233" s="38" t="s">
        <v>1168</v>
      </c>
      <c r="C4233" s="38" t="s">
        <v>1169</v>
      </c>
      <c r="D4233" s="38" t="s">
        <v>1170</v>
      </c>
      <c r="E4233" s="45" t="s">
        <v>17</v>
      </c>
      <c r="F4233" s="45" t="s">
        <v>1174</v>
      </c>
      <c r="G4233" s="41" t="s">
        <v>418</v>
      </c>
      <c r="H4233" s="41" t="s">
        <v>423</v>
      </c>
    </row>
    <row r="4234" spans="1:8" ht="15" hidden="1" customHeight="1" x14ac:dyDescent="0.25">
      <c r="A4234" s="35">
        <v>45</v>
      </c>
      <c r="B4234" s="38" t="s">
        <v>1168</v>
      </c>
      <c r="C4234" s="38" t="s">
        <v>1169</v>
      </c>
      <c r="D4234" s="38" t="s">
        <v>1170</v>
      </c>
      <c r="E4234" s="45" t="s">
        <v>17</v>
      </c>
      <c r="F4234" s="45" t="s">
        <v>1174</v>
      </c>
      <c r="G4234" s="41" t="s">
        <v>420</v>
      </c>
      <c r="H4234" s="41" t="s">
        <v>421</v>
      </c>
    </row>
    <row r="4235" spans="1:8" ht="15" hidden="1" customHeight="1" x14ac:dyDescent="0.25">
      <c r="A4235" s="35">
        <v>45</v>
      </c>
      <c r="B4235" s="38" t="s">
        <v>1168</v>
      </c>
      <c r="C4235" s="38" t="s">
        <v>1169</v>
      </c>
      <c r="D4235" s="38" t="s">
        <v>1170</v>
      </c>
      <c r="E4235" s="45" t="s">
        <v>17</v>
      </c>
      <c r="F4235" s="45" t="s">
        <v>1174</v>
      </c>
      <c r="G4235" s="41" t="s">
        <v>422</v>
      </c>
      <c r="H4235" s="41" t="s">
        <v>423</v>
      </c>
    </row>
    <row r="4236" spans="1:8" ht="15" hidden="1" customHeight="1" x14ac:dyDescent="0.25">
      <c r="A4236" s="35">
        <v>45</v>
      </c>
      <c r="B4236" s="38" t="s">
        <v>1168</v>
      </c>
      <c r="C4236" s="38" t="s">
        <v>1169</v>
      </c>
      <c r="D4236" s="38" t="s">
        <v>1170</v>
      </c>
      <c r="E4236" s="45" t="s">
        <v>17</v>
      </c>
      <c r="F4236" s="45" t="s">
        <v>1174</v>
      </c>
      <c r="G4236" s="41" t="s">
        <v>869</v>
      </c>
      <c r="H4236" s="41">
        <v>500</v>
      </c>
    </row>
    <row r="4237" spans="1:8" ht="15" hidden="1" customHeight="1" x14ac:dyDescent="0.25">
      <c r="A4237" s="35">
        <v>45</v>
      </c>
      <c r="B4237" s="38" t="s">
        <v>1168</v>
      </c>
      <c r="C4237" s="38" t="s">
        <v>1169</v>
      </c>
      <c r="D4237" s="38" t="s">
        <v>1170</v>
      </c>
      <c r="E4237" s="45" t="s">
        <v>17</v>
      </c>
      <c r="F4237" s="45" t="s">
        <v>1174</v>
      </c>
      <c r="G4237" s="41" t="s">
        <v>818</v>
      </c>
      <c r="H4237" s="41" t="s">
        <v>571</v>
      </c>
    </row>
    <row r="4238" spans="1:8" ht="15" hidden="1" customHeight="1" x14ac:dyDescent="0.25">
      <c r="A4238" s="35">
        <v>45</v>
      </c>
      <c r="B4238" s="38" t="s">
        <v>1168</v>
      </c>
      <c r="C4238" s="38" t="s">
        <v>1169</v>
      </c>
      <c r="D4238" s="38" t="s">
        <v>1170</v>
      </c>
      <c r="E4238" s="45" t="s">
        <v>17</v>
      </c>
      <c r="F4238" s="45" t="s">
        <v>1174</v>
      </c>
      <c r="G4238" s="41" t="s">
        <v>424</v>
      </c>
      <c r="H4238" s="41" t="s">
        <v>571</v>
      </c>
    </row>
    <row r="4239" spans="1:8" ht="15" hidden="1" customHeight="1" x14ac:dyDescent="0.25">
      <c r="A4239" s="35">
        <v>45</v>
      </c>
      <c r="B4239" s="38" t="s">
        <v>1168</v>
      </c>
      <c r="C4239" s="38" t="s">
        <v>1169</v>
      </c>
      <c r="D4239" s="38" t="s">
        <v>1170</v>
      </c>
      <c r="E4239" s="45" t="s">
        <v>17</v>
      </c>
      <c r="F4239" s="45" t="s">
        <v>1174</v>
      </c>
      <c r="G4239" s="41" t="s">
        <v>425</v>
      </c>
      <c r="H4239" s="41" t="s">
        <v>423</v>
      </c>
    </row>
    <row r="4240" spans="1:8" ht="15" hidden="1" customHeight="1" x14ac:dyDescent="0.25">
      <c r="A4240" s="35">
        <v>46</v>
      </c>
      <c r="B4240" s="38" t="s">
        <v>1178</v>
      </c>
      <c r="C4240" s="38" t="s">
        <v>1179</v>
      </c>
      <c r="D4240" s="38" t="s">
        <v>847</v>
      </c>
      <c r="E4240" s="45" t="s">
        <v>17</v>
      </c>
      <c r="F4240" s="45" t="s">
        <v>1174</v>
      </c>
      <c r="G4240" s="41" t="s">
        <v>310</v>
      </c>
      <c r="H4240" s="41" t="s">
        <v>847</v>
      </c>
    </row>
    <row r="4241" spans="1:8" ht="15" hidden="1" customHeight="1" x14ac:dyDescent="0.25">
      <c r="A4241" s="35">
        <v>46</v>
      </c>
      <c r="B4241" s="38" t="s">
        <v>1178</v>
      </c>
      <c r="C4241" s="38" t="s">
        <v>1179</v>
      </c>
      <c r="D4241" s="38" t="s">
        <v>847</v>
      </c>
      <c r="E4241" s="45" t="s">
        <v>17</v>
      </c>
      <c r="F4241" s="45" t="s">
        <v>1174</v>
      </c>
      <c r="G4241" s="41" t="s">
        <v>314</v>
      </c>
      <c r="H4241" s="41" t="s">
        <v>571</v>
      </c>
    </row>
    <row r="4242" spans="1:8" ht="15" hidden="1" customHeight="1" x14ac:dyDescent="0.25">
      <c r="A4242" s="35">
        <v>46</v>
      </c>
      <c r="B4242" s="38" t="s">
        <v>1178</v>
      </c>
      <c r="C4242" s="38" t="s">
        <v>1179</v>
      </c>
      <c r="D4242" s="38" t="s">
        <v>847</v>
      </c>
      <c r="E4242" s="45" t="s">
        <v>17</v>
      </c>
      <c r="F4242" s="45" t="s">
        <v>1174</v>
      </c>
      <c r="G4242" s="41" t="s">
        <v>316</v>
      </c>
      <c r="H4242" s="41" t="s">
        <v>1176</v>
      </c>
    </row>
    <row r="4243" spans="1:8" ht="15" hidden="1" customHeight="1" x14ac:dyDescent="0.25">
      <c r="A4243" s="35">
        <v>46</v>
      </c>
      <c r="B4243" s="38" t="s">
        <v>1178</v>
      </c>
      <c r="C4243" s="38" t="s">
        <v>1179</v>
      </c>
      <c r="D4243" s="38" t="s">
        <v>847</v>
      </c>
      <c r="E4243" s="45" t="s">
        <v>17</v>
      </c>
      <c r="F4243" s="45" t="s">
        <v>1174</v>
      </c>
      <c r="G4243" s="41" t="s">
        <v>318</v>
      </c>
      <c r="H4243" s="41" t="s">
        <v>850</v>
      </c>
    </row>
    <row r="4244" spans="1:8" ht="15" hidden="1" customHeight="1" x14ac:dyDescent="0.25">
      <c r="A4244" s="35">
        <v>46</v>
      </c>
      <c r="B4244" s="38" t="s">
        <v>1178</v>
      </c>
      <c r="C4244" s="38" t="s">
        <v>1179</v>
      </c>
      <c r="D4244" s="38" t="s">
        <v>847</v>
      </c>
      <c r="E4244" s="45" t="s">
        <v>17</v>
      </c>
      <c r="F4244" s="45" t="s">
        <v>1174</v>
      </c>
      <c r="G4244" s="41" t="s">
        <v>741</v>
      </c>
      <c r="H4244" s="41">
        <v>25</v>
      </c>
    </row>
    <row r="4245" spans="1:8" ht="15" hidden="1" customHeight="1" x14ac:dyDescent="0.25">
      <c r="A4245" s="35">
        <v>46</v>
      </c>
      <c r="B4245" s="38" t="s">
        <v>1178</v>
      </c>
      <c r="C4245" s="38" t="s">
        <v>1179</v>
      </c>
      <c r="D4245" s="38" t="s">
        <v>847</v>
      </c>
      <c r="E4245" s="45" t="s">
        <v>17</v>
      </c>
      <c r="F4245" s="45" t="s">
        <v>1174</v>
      </c>
      <c r="G4245" s="41" t="s">
        <v>321</v>
      </c>
      <c r="H4245" s="41">
        <v>9</v>
      </c>
    </row>
    <row r="4246" spans="1:8" ht="15" hidden="1" customHeight="1" x14ac:dyDescent="0.25">
      <c r="A4246" s="35">
        <v>46</v>
      </c>
      <c r="B4246" s="38" t="s">
        <v>1178</v>
      </c>
      <c r="C4246" s="38" t="s">
        <v>1179</v>
      </c>
      <c r="D4246" s="38" t="s">
        <v>847</v>
      </c>
      <c r="E4246" s="45" t="s">
        <v>17</v>
      </c>
      <c r="F4246" s="45" t="s">
        <v>1174</v>
      </c>
      <c r="G4246" s="41" t="s">
        <v>322</v>
      </c>
      <c r="H4246" s="41" t="s">
        <v>851</v>
      </c>
    </row>
    <row r="4247" spans="1:8" ht="15" hidden="1" customHeight="1" x14ac:dyDescent="0.25">
      <c r="A4247" s="35">
        <v>46</v>
      </c>
      <c r="B4247" s="38" t="s">
        <v>1178</v>
      </c>
      <c r="C4247" s="38" t="s">
        <v>1179</v>
      </c>
      <c r="D4247" s="38" t="s">
        <v>847</v>
      </c>
      <c r="E4247" s="45" t="s">
        <v>17</v>
      </c>
      <c r="F4247" s="45" t="s">
        <v>1174</v>
      </c>
      <c r="G4247" s="41" t="s">
        <v>746</v>
      </c>
      <c r="H4247" s="41">
        <v>1.1000000000000001</v>
      </c>
    </row>
    <row r="4248" spans="1:8" ht="15" hidden="1" customHeight="1" x14ac:dyDescent="0.25">
      <c r="A4248" s="35">
        <v>46</v>
      </c>
      <c r="B4248" s="38" t="s">
        <v>1178</v>
      </c>
      <c r="C4248" s="38" t="s">
        <v>1179</v>
      </c>
      <c r="D4248" s="38" t="s">
        <v>847</v>
      </c>
      <c r="E4248" s="45" t="s">
        <v>17</v>
      </c>
      <c r="F4248" s="45" t="s">
        <v>1174</v>
      </c>
      <c r="G4248" s="41" t="s">
        <v>326</v>
      </c>
      <c r="H4248" s="41">
        <v>0.18</v>
      </c>
    </row>
    <row r="4249" spans="1:8" ht="15" hidden="1" customHeight="1" x14ac:dyDescent="0.25">
      <c r="A4249" s="35">
        <v>46</v>
      </c>
      <c r="B4249" s="38" t="s">
        <v>1178</v>
      </c>
      <c r="C4249" s="38" t="s">
        <v>1179</v>
      </c>
      <c r="D4249" s="38" t="s">
        <v>847</v>
      </c>
      <c r="E4249" s="45" t="s">
        <v>17</v>
      </c>
      <c r="F4249" s="45" t="s">
        <v>1174</v>
      </c>
      <c r="G4249" s="41" t="s">
        <v>335</v>
      </c>
      <c r="H4249" s="41">
        <v>12</v>
      </c>
    </row>
    <row r="4250" spans="1:8" ht="15" hidden="1" customHeight="1" x14ac:dyDescent="0.25">
      <c r="A4250" s="35">
        <v>46</v>
      </c>
      <c r="B4250" s="38" t="s">
        <v>1178</v>
      </c>
      <c r="C4250" s="38" t="s">
        <v>1179</v>
      </c>
      <c r="D4250" s="38" t="s">
        <v>847</v>
      </c>
      <c r="E4250" s="45" t="s">
        <v>17</v>
      </c>
      <c r="F4250" s="45" t="s">
        <v>1174</v>
      </c>
      <c r="G4250" s="41" t="s">
        <v>336</v>
      </c>
      <c r="H4250" s="41" t="s">
        <v>854</v>
      </c>
    </row>
    <row r="4251" spans="1:8" ht="15" hidden="1" customHeight="1" x14ac:dyDescent="0.25">
      <c r="A4251" s="35">
        <v>46</v>
      </c>
      <c r="B4251" s="38" t="s">
        <v>1178</v>
      </c>
      <c r="C4251" s="38" t="s">
        <v>1179</v>
      </c>
      <c r="D4251" s="38" t="s">
        <v>847</v>
      </c>
      <c r="E4251" s="45" t="s">
        <v>17</v>
      </c>
      <c r="F4251" s="45" t="s">
        <v>1174</v>
      </c>
      <c r="G4251" s="41" t="s">
        <v>760</v>
      </c>
      <c r="H4251" s="41">
        <v>1.1000000000000001</v>
      </c>
    </row>
    <row r="4252" spans="1:8" ht="15" hidden="1" customHeight="1" x14ac:dyDescent="0.25">
      <c r="A4252" s="35">
        <v>46</v>
      </c>
      <c r="B4252" s="38" t="s">
        <v>1178</v>
      </c>
      <c r="C4252" s="38" t="s">
        <v>1179</v>
      </c>
      <c r="D4252" s="38" t="s">
        <v>847</v>
      </c>
      <c r="E4252" s="45" t="s">
        <v>17</v>
      </c>
      <c r="F4252" s="45" t="s">
        <v>1174</v>
      </c>
      <c r="G4252" s="41" t="s">
        <v>340</v>
      </c>
      <c r="H4252" s="41">
        <v>0.18</v>
      </c>
    </row>
    <row r="4253" spans="1:8" ht="15" hidden="1" customHeight="1" x14ac:dyDescent="0.25">
      <c r="A4253" s="35">
        <v>46</v>
      </c>
      <c r="B4253" s="38" t="s">
        <v>1178</v>
      </c>
      <c r="C4253" s="38" t="s">
        <v>1179</v>
      </c>
      <c r="D4253" s="38" t="s">
        <v>847</v>
      </c>
      <c r="E4253" s="45" t="s">
        <v>17</v>
      </c>
      <c r="F4253" s="45" t="s">
        <v>1174</v>
      </c>
      <c r="G4253" s="41" t="s">
        <v>347</v>
      </c>
      <c r="H4253" s="41" t="s">
        <v>348</v>
      </c>
    </row>
    <row r="4254" spans="1:8" ht="15" hidden="1" customHeight="1" x14ac:dyDescent="0.25">
      <c r="A4254" s="35">
        <v>46</v>
      </c>
      <c r="B4254" s="38" t="s">
        <v>1178</v>
      </c>
      <c r="C4254" s="38" t="s">
        <v>1179</v>
      </c>
      <c r="D4254" s="38" t="s">
        <v>847</v>
      </c>
      <c r="E4254" s="45" t="s">
        <v>17</v>
      </c>
      <c r="F4254" s="45" t="s">
        <v>1174</v>
      </c>
      <c r="G4254" s="41" t="s">
        <v>349</v>
      </c>
      <c r="H4254" s="41" t="s">
        <v>859</v>
      </c>
    </row>
    <row r="4255" spans="1:8" ht="15" hidden="1" customHeight="1" x14ac:dyDescent="0.25">
      <c r="A4255" s="35">
        <v>46</v>
      </c>
      <c r="B4255" s="38" t="s">
        <v>1178</v>
      </c>
      <c r="C4255" s="38" t="s">
        <v>1179</v>
      </c>
      <c r="D4255" s="38" t="s">
        <v>847</v>
      </c>
      <c r="E4255" s="45" t="s">
        <v>17</v>
      </c>
      <c r="F4255" s="45" t="s">
        <v>1174</v>
      </c>
      <c r="G4255" s="42" t="s">
        <v>351</v>
      </c>
      <c r="H4255" s="41">
        <v>330</v>
      </c>
    </row>
    <row r="4256" spans="1:8" ht="15" hidden="1" customHeight="1" x14ac:dyDescent="0.25">
      <c r="A4256" s="35">
        <v>46</v>
      </c>
      <c r="B4256" s="38" t="s">
        <v>1178</v>
      </c>
      <c r="C4256" s="38" t="s">
        <v>1179</v>
      </c>
      <c r="D4256" s="38" t="s">
        <v>847</v>
      </c>
      <c r="E4256" s="45" t="s">
        <v>17</v>
      </c>
      <c r="F4256" s="45" t="s">
        <v>1174</v>
      </c>
      <c r="G4256" s="41" t="s">
        <v>352</v>
      </c>
      <c r="H4256" s="41" t="s">
        <v>860</v>
      </c>
    </row>
    <row r="4257" spans="1:8" ht="15" hidden="1" customHeight="1" x14ac:dyDescent="0.25">
      <c r="A4257" s="35">
        <v>46</v>
      </c>
      <c r="B4257" s="38" t="s">
        <v>1178</v>
      </c>
      <c r="C4257" s="38" t="s">
        <v>1179</v>
      </c>
      <c r="D4257" s="38" t="s">
        <v>847</v>
      </c>
      <c r="E4257" s="45" t="s">
        <v>17</v>
      </c>
      <c r="F4257" s="45" t="s">
        <v>1174</v>
      </c>
      <c r="G4257" s="41" t="s">
        <v>354</v>
      </c>
      <c r="H4257" s="41">
        <v>27.5</v>
      </c>
    </row>
    <row r="4258" spans="1:8" ht="15" hidden="1" customHeight="1" x14ac:dyDescent="0.25">
      <c r="A4258" s="35">
        <v>46</v>
      </c>
      <c r="B4258" s="38" t="s">
        <v>1178</v>
      </c>
      <c r="C4258" s="38" t="s">
        <v>1179</v>
      </c>
      <c r="D4258" s="38" t="s">
        <v>847</v>
      </c>
      <c r="E4258" s="45" t="s">
        <v>17</v>
      </c>
      <c r="F4258" s="45" t="s">
        <v>1174</v>
      </c>
      <c r="G4258" s="41" t="s">
        <v>861</v>
      </c>
      <c r="H4258" s="41" t="s">
        <v>862</v>
      </c>
    </row>
    <row r="4259" spans="1:8" ht="15" hidden="1" customHeight="1" x14ac:dyDescent="0.25">
      <c r="A4259" s="35">
        <v>46</v>
      </c>
      <c r="B4259" s="38" t="s">
        <v>1178</v>
      </c>
      <c r="C4259" s="38" t="s">
        <v>1179</v>
      </c>
      <c r="D4259" s="38" t="s">
        <v>847</v>
      </c>
      <c r="E4259" s="45" t="s">
        <v>17</v>
      </c>
      <c r="F4259" s="45" t="s">
        <v>1174</v>
      </c>
      <c r="G4259" s="41" t="s">
        <v>355</v>
      </c>
      <c r="H4259" s="41">
        <v>1.4</v>
      </c>
    </row>
    <row r="4260" spans="1:8" ht="15" hidden="1" customHeight="1" x14ac:dyDescent="0.25">
      <c r="A4260" s="35">
        <v>46</v>
      </c>
      <c r="B4260" s="38" t="s">
        <v>1178</v>
      </c>
      <c r="C4260" s="38" t="s">
        <v>1179</v>
      </c>
      <c r="D4260" s="38" t="s">
        <v>847</v>
      </c>
      <c r="E4260" s="45" t="s">
        <v>17</v>
      </c>
      <c r="F4260" s="45" t="s">
        <v>1174</v>
      </c>
      <c r="G4260" s="41" t="s">
        <v>362</v>
      </c>
      <c r="H4260" s="41" t="s">
        <v>363</v>
      </c>
    </row>
    <row r="4261" spans="1:8" ht="15" hidden="1" customHeight="1" x14ac:dyDescent="0.25">
      <c r="A4261" s="35">
        <v>46</v>
      </c>
      <c r="B4261" s="38" t="s">
        <v>1178</v>
      </c>
      <c r="C4261" s="38" t="s">
        <v>1179</v>
      </c>
      <c r="D4261" s="38" t="s">
        <v>847</v>
      </c>
      <c r="E4261" s="45" t="s">
        <v>17</v>
      </c>
      <c r="F4261" s="45" t="s">
        <v>1174</v>
      </c>
      <c r="G4261" s="41" t="s">
        <v>365</v>
      </c>
      <c r="H4261" s="41" t="s">
        <v>866</v>
      </c>
    </row>
    <row r="4262" spans="1:8" ht="15" hidden="1" customHeight="1" x14ac:dyDescent="0.25">
      <c r="A4262" s="35">
        <v>46</v>
      </c>
      <c r="B4262" s="38" t="s">
        <v>1178</v>
      </c>
      <c r="C4262" s="38" t="s">
        <v>1179</v>
      </c>
      <c r="D4262" s="38" t="s">
        <v>847</v>
      </c>
      <c r="E4262" s="45" t="s">
        <v>17</v>
      </c>
      <c r="F4262" s="45" t="s">
        <v>1174</v>
      </c>
      <c r="G4262" s="41" t="s">
        <v>369</v>
      </c>
      <c r="H4262" s="41" t="s">
        <v>867</v>
      </c>
    </row>
    <row r="4263" spans="1:8" ht="15" hidden="1" customHeight="1" x14ac:dyDescent="0.25">
      <c r="A4263" s="35">
        <v>46</v>
      </c>
      <c r="B4263" s="38" t="s">
        <v>1178</v>
      </c>
      <c r="C4263" s="38" t="s">
        <v>1179</v>
      </c>
      <c r="D4263" s="38" t="s">
        <v>847</v>
      </c>
      <c r="E4263" s="45" t="s">
        <v>17</v>
      </c>
      <c r="F4263" s="45" t="s">
        <v>1174</v>
      </c>
      <c r="G4263" s="41" t="s">
        <v>373</v>
      </c>
      <c r="H4263" s="41">
        <v>16</v>
      </c>
    </row>
    <row r="4264" spans="1:8" ht="15" hidden="1" customHeight="1" x14ac:dyDescent="0.25">
      <c r="A4264" s="35">
        <v>46</v>
      </c>
      <c r="B4264" s="38" t="s">
        <v>1178</v>
      </c>
      <c r="C4264" s="38" t="s">
        <v>1179</v>
      </c>
      <c r="D4264" s="38" t="s">
        <v>847</v>
      </c>
      <c r="E4264" s="45" t="s">
        <v>17</v>
      </c>
      <c r="F4264" s="45" t="s">
        <v>1174</v>
      </c>
      <c r="G4264" s="41" t="s">
        <v>375</v>
      </c>
      <c r="H4264" s="41">
        <v>18</v>
      </c>
    </row>
    <row r="4265" spans="1:8" ht="15" hidden="1" customHeight="1" x14ac:dyDescent="0.25">
      <c r="A4265" s="35">
        <v>46</v>
      </c>
      <c r="B4265" s="38" t="s">
        <v>1178</v>
      </c>
      <c r="C4265" s="38" t="s">
        <v>1179</v>
      </c>
      <c r="D4265" s="38" t="s">
        <v>847</v>
      </c>
      <c r="E4265" s="45" t="s">
        <v>17</v>
      </c>
      <c r="F4265" s="45" t="s">
        <v>1174</v>
      </c>
      <c r="G4265" s="41" t="s">
        <v>377</v>
      </c>
      <c r="H4265" s="41" t="s">
        <v>378</v>
      </c>
    </row>
    <row r="4266" spans="1:8" ht="15" hidden="1" customHeight="1" x14ac:dyDescent="0.25">
      <c r="A4266" s="35">
        <v>46</v>
      </c>
      <c r="B4266" s="38" t="s">
        <v>1178</v>
      </c>
      <c r="C4266" s="38" t="s">
        <v>1179</v>
      </c>
      <c r="D4266" s="38" t="s">
        <v>847</v>
      </c>
      <c r="E4266" s="45" t="s">
        <v>17</v>
      </c>
      <c r="F4266" s="45" t="s">
        <v>1174</v>
      </c>
      <c r="G4266" s="41" t="s">
        <v>379</v>
      </c>
      <c r="H4266" s="42" t="s">
        <v>380</v>
      </c>
    </row>
    <row r="4267" spans="1:8" ht="15" hidden="1" customHeight="1" x14ac:dyDescent="0.25">
      <c r="A4267" s="35">
        <v>46</v>
      </c>
      <c r="B4267" s="38" t="s">
        <v>1178</v>
      </c>
      <c r="C4267" s="38" t="s">
        <v>1179</v>
      </c>
      <c r="D4267" s="38" t="s">
        <v>847</v>
      </c>
      <c r="E4267" s="45" t="s">
        <v>17</v>
      </c>
      <c r="F4267" s="45" t="s">
        <v>1174</v>
      </c>
      <c r="G4267" s="41" t="s">
        <v>385</v>
      </c>
      <c r="H4267" s="41">
        <v>16</v>
      </c>
    </row>
    <row r="4268" spans="1:8" ht="15" hidden="1" customHeight="1" x14ac:dyDescent="0.25">
      <c r="A4268" s="35">
        <v>46</v>
      </c>
      <c r="B4268" s="38" t="s">
        <v>1178</v>
      </c>
      <c r="C4268" s="38" t="s">
        <v>1179</v>
      </c>
      <c r="D4268" s="38" t="s">
        <v>847</v>
      </c>
      <c r="E4268" s="45" t="s">
        <v>17</v>
      </c>
      <c r="F4268" s="45" t="s">
        <v>1174</v>
      </c>
      <c r="G4268" s="41" t="s">
        <v>808</v>
      </c>
      <c r="H4268" s="41" t="s">
        <v>809</v>
      </c>
    </row>
    <row r="4269" spans="1:8" ht="15" hidden="1" customHeight="1" x14ac:dyDescent="0.25">
      <c r="A4269" s="35">
        <v>46</v>
      </c>
      <c r="B4269" s="38" t="s">
        <v>1178</v>
      </c>
      <c r="C4269" s="38" t="s">
        <v>1179</v>
      </c>
      <c r="D4269" s="38" t="s">
        <v>847</v>
      </c>
      <c r="E4269" s="45" t="s">
        <v>17</v>
      </c>
      <c r="F4269" s="45" t="s">
        <v>1174</v>
      </c>
      <c r="G4269" s="41" t="s">
        <v>813</v>
      </c>
      <c r="H4269" s="41" t="s">
        <v>814</v>
      </c>
    </row>
    <row r="4270" spans="1:8" ht="15" hidden="1" customHeight="1" x14ac:dyDescent="0.25">
      <c r="A4270" s="35">
        <v>46</v>
      </c>
      <c r="B4270" s="38" t="s">
        <v>1178</v>
      </c>
      <c r="C4270" s="38" t="s">
        <v>1179</v>
      </c>
      <c r="D4270" s="38" t="s">
        <v>847</v>
      </c>
      <c r="E4270" s="45" t="s">
        <v>17</v>
      </c>
      <c r="F4270" s="45" t="s">
        <v>1174</v>
      </c>
      <c r="G4270" s="41" t="s">
        <v>405</v>
      </c>
      <c r="H4270" s="41" t="s">
        <v>817</v>
      </c>
    </row>
    <row r="4271" spans="1:8" ht="15" hidden="1" customHeight="1" x14ac:dyDescent="0.25">
      <c r="A4271" s="35">
        <v>46</v>
      </c>
      <c r="B4271" s="38" t="s">
        <v>1178</v>
      </c>
      <c r="C4271" s="38" t="s">
        <v>1179</v>
      </c>
      <c r="D4271" s="38" t="s">
        <v>847</v>
      </c>
      <c r="E4271" s="45" t="s">
        <v>17</v>
      </c>
      <c r="F4271" s="45" t="s">
        <v>1174</v>
      </c>
      <c r="G4271" s="41" t="s">
        <v>407</v>
      </c>
      <c r="H4271" s="41">
        <v>36</v>
      </c>
    </row>
    <row r="4272" spans="1:8" ht="15" hidden="1" customHeight="1" x14ac:dyDescent="0.25">
      <c r="A4272" s="35">
        <v>46</v>
      </c>
      <c r="B4272" s="38" t="s">
        <v>1178</v>
      </c>
      <c r="C4272" s="38" t="s">
        <v>1179</v>
      </c>
      <c r="D4272" s="38" t="s">
        <v>847</v>
      </c>
      <c r="E4272" s="45" t="s">
        <v>17</v>
      </c>
      <c r="F4272" s="45" t="s">
        <v>1174</v>
      </c>
      <c r="G4272" s="41" t="s">
        <v>408</v>
      </c>
      <c r="H4272" s="41" t="s">
        <v>868</v>
      </c>
    </row>
    <row r="4273" spans="1:8" ht="15" hidden="1" customHeight="1" x14ac:dyDescent="0.25">
      <c r="A4273" s="35">
        <v>46</v>
      </c>
      <c r="B4273" s="38" t="s">
        <v>1178</v>
      </c>
      <c r="C4273" s="38" t="s">
        <v>1179</v>
      </c>
      <c r="D4273" s="38" t="s">
        <v>847</v>
      </c>
      <c r="E4273" s="45" t="s">
        <v>17</v>
      </c>
      <c r="F4273" s="45" t="s">
        <v>1174</v>
      </c>
      <c r="G4273" s="41" t="s">
        <v>414</v>
      </c>
      <c r="H4273" s="41" t="s">
        <v>423</v>
      </c>
    </row>
    <row r="4274" spans="1:8" ht="15" hidden="1" customHeight="1" x14ac:dyDescent="0.25">
      <c r="A4274" s="35">
        <v>46</v>
      </c>
      <c r="B4274" s="38" t="s">
        <v>1178</v>
      </c>
      <c r="C4274" s="38" t="s">
        <v>1179</v>
      </c>
      <c r="D4274" s="38" t="s">
        <v>847</v>
      </c>
      <c r="E4274" s="45" t="s">
        <v>17</v>
      </c>
      <c r="F4274" s="45" t="s">
        <v>1174</v>
      </c>
      <c r="G4274" s="41" t="s">
        <v>416</v>
      </c>
      <c r="H4274" s="41" t="s">
        <v>423</v>
      </c>
    </row>
    <row r="4275" spans="1:8" ht="15" hidden="1" customHeight="1" x14ac:dyDescent="0.25">
      <c r="A4275" s="35">
        <v>46</v>
      </c>
      <c r="B4275" s="38" t="s">
        <v>1178</v>
      </c>
      <c r="C4275" s="38" t="s">
        <v>1179</v>
      </c>
      <c r="D4275" s="38" t="s">
        <v>847</v>
      </c>
      <c r="E4275" s="45" t="s">
        <v>17</v>
      </c>
      <c r="F4275" s="45" t="s">
        <v>1174</v>
      </c>
      <c r="G4275" s="41" t="s">
        <v>417</v>
      </c>
      <c r="H4275" s="41" t="s">
        <v>423</v>
      </c>
    </row>
    <row r="4276" spans="1:8" ht="15" hidden="1" customHeight="1" x14ac:dyDescent="0.25">
      <c r="A4276" s="35">
        <v>46</v>
      </c>
      <c r="B4276" s="38" t="s">
        <v>1178</v>
      </c>
      <c r="C4276" s="38" t="s">
        <v>1179</v>
      </c>
      <c r="D4276" s="38" t="s">
        <v>847</v>
      </c>
      <c r="E4276" s="45" t="s">
        <v>17</v>
      </c>
      <c r="F4276" s="45" t="s">
        <v>1174</v>
      </c>
      <c r="G4276" s="41" t="s">
        <v>418</v>
      </c>
      <c r="H4276" s="41" t="s">
        <v>423</v>
      </c>
    </row>
    <row r="4277" spans="1:8" ht="15" hidden="1" customHeight="1" x14ac:dyDescent="0.25">
      <c r="A4277" s="35">
        <v>46</v>
      </c>
      <c r="B4277" s="38" t="s">
        <v>1178</v>
      </c>
      <c r="C4277" s="38" t="s">
        <v>1179</v>
      </c>
      <c r="D4277" s="38" t="s">
        <v>847</v>
      </c>
      <c r="E4277" s="45" t="s">
        <v>17</v>
      </c>
      <c r="F4277" s="45" t="s">
        <v>1174</v>
      </c>
      <c r="G4277" s="41" t="s">
        <v>420</v>
      </c>
      <c r="H4277" s="41" t="s">
        <v>421</v>
      </c>
    </row>
    <row r="4278" spans="1:8" ht="15" hidden="1" customHeight="1" x14ac:dyDescent="0.25">
      <c r="A4278" s="35">
        <v>46</v>
      </c>
      <c r="B4278" s="38" t="s">
        <v>1178</v>
      </c>
      <c r="C4278" s="38" t="s">
        <v>1179</v>
      </c>
      <c r="D4278" s="38" t="s">
        <v>847</v>
      </c>
      <c r="E4278" s="45" t="s">
        <v>17</v>
      </c>
      <c r="F4278" s="45" t="s">
        <v>1174</v>
      </c>
      <c r="G4278" s="41" t="s">
        <v>422</v>
      </c>
      <c r="H4278" s="41" t="s">
        <v>423</v>
      </c>
    </row>
    <row r="4279" spans="1:8" ht="15" hidden="1" customHeight="1" x14ac:dyDescent="0.25">
      <c r="A4279" s="35">
        <v>46</v>
      </c>
      <c r="B4279" s="38" t="s">
        <v>1178</v>
      </c>
      <c r="C4279" s="38" t="s">
        <v>1179</v>
      </c>
      <c r="D4279" s="38" t="s">
        <v>847</v>
      </c>
      <c r="E4279" s="45" t="s">
        <v>17</v>
      </c>
      <c r="F4279" s="45" t="s">
        <v>1174</v>
      </c>
      <c r="G4279" s="41" t="s">
        <v>869</v>
      </c>
      <c r="H4279" s="41">
        <v>500</v>
      </c>
    </row>
    <row r="4280" spans="1:8" ht="15" hidden="1" customHeight="1" x14ac:dyDescent="0.25">
      <c r="A4280" s="35">
        <v>46</v>
      </c>
      <c r="B4280" s="38" t="s">
        <v>1178</v>
      </c>
      <c r="C4280" s="38" t="s">
        <v>1179</v>
      </c>
      <c r="D4280" s="38" t="s">
        <v>847</v>
      </c>
      <c r="E4280" s="45" t="s">
        <v>17</v>
      </c>
      <c r="F4280" s="45" t="s">
        <v>1174</v>
      </c>
      <c r="G4280" s="41" t="s">
        <v>818</v>
      </c>
      <c r="H4280" s="41" t="s">
        <v>571</v>
      </c>
    </row>
    <row r="4281" spans="1:8" ht="15" hidden="1" customHeight="1" x14ac:dyDescent="0.25">
      <c r="A4281" s="35">
        <v>46</v>
      </c>
      <c r="B4281" s="38" t="s">
        <v>1178</v>
      </c>
      <c r="C4281" s="38" t="s">
        <v>1179</v>
      </c>
      <c r="D4281" s="38" t="s">
        <v>847</v>
      </c>
      <c r="E4281" s="45" t="s">
        <v>17</v>
      </c>
      <c r="F4281" s="45" t="s">
        <v>1174</v>
      </c>
      <c r="G4281" s="41" t="s">
        <v>424</v>
      </c>
      <c r="H4281" s="41" t="s">
        <v>571</v>
      </c>
    </row>
    <row r="4282" spans="1:8" ht="15" hidden="1" customHeight="1" x14ac:dyDescent="0.25">
      <c r="A4282" s="35">
        <v>46</v>
      </c>
      <c r="B4282" s="38" t="s">
        <v>1178</v>
      </c>
      <c r="C4282" s="38" t="s">
        <v>1179</v>
      </c>
      <c r="D4282" s="38" t="s">
        <v>847</v>
      </c>
      <c r="E4282" s="45" t="s">
        <v>17</v>
      </c>
      <c r="F4282" s="45" t="s">
        <v>1174</v>
      </c>
      <c r="G4282" s="41" t="s">
        <v>425</v>
      </c>
      <c r="H4282" s="41" t="s">
        <v>423</v>
      </c>
    </row>
    <row r="4283" spans="1:8" ht="15" hidden="1" customHeight="1" x14ac:dyDescent="0.25">
      <c r="A4283" s="35">
        <v>47</v>
      </c>
      <c r="B4283" s="38" t="s">
        <v>1182</v>
      </c>
      <c r="C4283" s="38" t="s">
        <v>1183</v>
      </c>
      <c r="D4283" s="38" t="s">
        <v>874</v>
      </c>
      <c r="E4283" s="45" t="s">
        <v>17</v>
      </c>
      <c r="F4283" s="45" t="s">
        <v>1174</v>
      </c>
      <c r="G4283" s="41" t="s">
        <v>310</v>
      </c>
      <c r="H4283" s="41" t="s">
        <v>874</v>
      </c>
    </row>
    <row r="4284" spans="1:8" ht="15" hidden="1" customHeight="1" x14ac:dyDescent="0.25">
      <c r="A4284" s="35">
        <v>47</v>
      </c>
      <c r="B4284" s="38" t="s">
        <v>1182</v>
      </c>
      <c r="C4284" s="38" t="s">
        <v>1183</v>
      </c>
      <c r="D4284" s="38" t="s">
        <v>874</v>
      </c>
      <c r="E4284" s="45" t="s">
        <v>17</v>
      </c>
      <c r="F4284" s="45" t="s">
        <v>1174</v>
      </c>
      <c r="G4284" s="41" t="s">
        <v>314</v>
      </c>
      <c r="H4284" s="41" t="s">
        <v>571</v>
      </c>
    </row>
    <row r="4285" spans="1:8" ht="15" hidden="1" customHeight="1" x14ac:dyDescent="0.25">
      <c r="A4285" s="35">
        <v>47</v>
      </c>
      <c r="B4285" s="38" t="s">
        <v>1182</v>
      </c>
      <c r="C4285" s="38" t="s">
        <v>1183</v>
      </c>
      <c r="D4285" s="38" t="s">
        <v>874</v>
      </c>
      <c r="E4285" s="45" t="s">
        <v>17</v>
      </c>
      <c r="F4285" s="45" t="s">
        <v>1174</v>
      </c>
      <c r="G4285" s="41" t="s">
        <v>316</v>
      </c>
      <c r="H4285" s="41" t="s">
        <v>1176</v>
      </c>
    </row>
    <row r="4286" spans="1:8" ht="15" hidden="1" customHeight="1" x14ac:dyDescent="0.25">
      <c r="A4286" s="35">
        <v>47</v>
      </c>
      <c r="B4286" s="38" t="s">
        <v>1182</v>
      </c>
      <c r="C4286" s="38" t="s">
        <v>1183</v>
      </c>
      <c r="D4286" s="38" t="s">
        <v>874</v>
      </c>
      <c r="E4286" s="45" t="s">
        <v>17</v>
      </c>
      <c r="F4286" s="45" t="s">
        <v>1174</v>
      </c>
      <c r="G4286" s="41" t="s">
        <v>318</v>
      </c>
      <c r="H4286" s="41" t="s">
        <v>850</v>
      </c>
    </row>
    <row r="4287" spans="1:8" ht="15" hidden="1" customHeight="1" x14ac:dyDescent="0.25">
      <c r="A4287" s="35">
        <v>47</v>
      </c>
      <c r="B4287" s="38" t="s">
        <v>1182</v>
      </c>
      <c r="C4287" s="38" t="s">
        <v>1183</v>
      </c>
      <c r="D4287" s="38" t="s">
        <v>874</v>
      </c>
      <c r="E4287" s="45" t="s">
        <v>17</v>
      </c>
      <c r="F4287" s="45" t="s">
        <v>1174</v>
      </c>
      <c r="G4287" s="41" t="s">
        <v>741</v>
      </c>
      <c r="H4287" s="41">
        <v>35</v>
      </c>
    </row>
    <row r="4288" spans="1:8" ht="15" hidden="1" customHeight="1" x14ac:dyDescent="0.25">
      <c r="A4288" s="35">
        <v>47</v>
      </c>
      <c r="B4288" s="38" t="s">
        <v>1182</v>
      </c>
      <c r="C4288" s="38" t="s">
        <v>1183</v>
      </c>
      <c r="D4288" s="38" t="s">
        <v>874</v>
      </c>
      <c r="E4288" s="45" t="s">
        <v>17</v>
      </c>
      <c r="F4288" s="45" t="s">
        <v>1174</v>
      </c>
      <c r="G4288" s="41" t="s">
        <v>321</v>
      </c>
      <c r="H4288" s="41">
        <v>12</v>
      </c>
    </row>
    <row r="4289" spans="1:8" ht="15" hidden="1" customHeight="1" x14ac:dyDescent="0.25">
      <c r="A4289" s="35">
        <v>47</v>
      </c>
      <c r="B4289" s="38" t="s">
        <v>1182</v>
      </c>
      <c r="C4289" s="38" t="s">
        <v>1183</v>
      </c>
      <c r="D4289" s="38" t="s">
        <v>874</v>
      </c>
      <c r="E4289" s="45" t="s">
        <v>17</v>
      </c>
      <c r="F4289" s="45" t="s">
        <v>1174</v>
      </c>
      <c r="G4289" s="41" t="s">
        <v>322</v>
      </c>
      <c r="H4289" s="41" t="s">
        <v>519</v>
      </c>
    </row>
    <row r="4290" spans="1:8" ht="15" hidden="1" customHeight="1" x14ac:dyDescent="0.25">
      <c r="A4290" s="35">
        <v>47</v>
      </c>
      <c r="B4290" s="38" t="s">
        <v>1182</v>
      </c>
      <c r="C4290" s="38" t="s">
        <v>1183</v>
      </c>
      <c r="D4290" s="38" t="s">
        <v>874</v>
      </c>
      <c r="E4290" s="45" t="s">
        <v>17</v>
      </c>
      <c r="F4290" s="45" t="s">
        <v>1174</v>
      </c>
      <c r="G4290" s="41" t="s">
        <v>746</v>
      </c>
      <c r="H4290" s="41">
        <v>1.1000000000000001</v>
      </c>
    </row>
    <row r="4291" spans="1:8" ht="15" hidden="1" customHeight="1" x14ac:dyDescent="0.25">
      <c r="A4291" s="35">
        <v>47</v>
      </c>
      <c r="B4291" s="38" t="s">
        <v>1182</v>
      </c>
      <c r="C4291" s="38" t="s">
        <v>1183</v>
      </c>
      <c r="D4291" s="38" t="s">
        <v>874</v>
      </c>
      <c r="E4291" s="45" t="s">
        <v>17</v>
      </c>
      <c r="F4291" s="45" t="s">
        <v>1174</v>
      </c>
      <c r="G4291" s="41" t="s">
        <v>326</v>
      </c>
      <c r="H4291" s="41">
        <v>0.18</v>
      </c>
    </row>
    <row r="4292" spans="1:8" ht="15" hidden="1" customHeight="1" x14ac:dyDescent="0.25">
      <c r="A4292" s="35">
        <v>47</v>
      </c>
      <c r="B4292" s="38" t="s">
        <v>1182</v>
      </c>
      <c r="C4292" s="38" t="s">
        <v>1183</v>
      </c>
      <c r="D4292" s="38" t="s">
        <v>874</v>
      </c>
      <c r="E4292" s="45" t="s">
        <v>17</v>
      </c>
      <c r="F4292" s="45" t="s">
        <v>1174</v>
      </c>
      <c r="G4292" s="41" t="s">
        <v>335</v>
      </c>
      <c r="H4292" s="41">
        <v>16</v>
      </c>
    </row>
    <row r="4293" spans="1:8" ht="15" hidden="1" customHeight="1" x14ac:dyDescent="0.25">
      <c r="A4293" s="35">
        <v>47</v>
      </c>
      <c r="B4293" s="38" t="s">
        <v>1182</v>
      </c>
      <c r="C4293" s="38" t="s">
        <v>1183</v>
      </c>
      <c r="D4293" s="38" t="s">
        <v>874</v>
      </c>
      <c r="E4293" s="45" t="s">
        <v>17</v>
      </c>
      <c r="F4293" s="45" t="s">
        <v>1174</v>
      </c>
      <c r="G4293" s="41" t="s">
        <v>336</v>
      </c>
      <c r="H4293" s="41" t="s">
        <v>878</v>
      </c>
    </row>
    <row r="4294" spans="1:8" ht="15" hidden="1" customHeight="1" x14ac:dyDescent="0.25">
      <c r="A4294" s="35">
        <v>47</v>
      </c>
      <c r="B4294" s="38" t="s">
        <v>1182</v>
      </c>
      <c r="C4294" s="38" t="s">
        <v>1183</v>
      </c>
      <c r="D4294" s="38" t="s">
        <v>874</v>
      </c>
      <c r="E4294" s="45" t="s">
        <v>17</v>
      </c>
      <c r="F4294" s="45" t="s">
        <v>1174</v>
      </c>
      <c r="G4294" s="41" t="s">
        <v>760</v>
      </c>
      <c r="H4294" s="41">
        <v>1.1000000000000001</v>
      </c>
    </row>
    <row r="4295" spans="1:8" ht="15" hidden="1" customHeight="1" x14ac:dyDescent="0.25">
      <c r="A4295" s="35">
        <v>47</v>
      </c>
      <c r="B4295" s="38" t="s">
        <v>1182</v>
      </c>
      <c r="C4295" s="38" t="s">
        <v>1183</v>
      </c>
      <c r="D4295" s="38" t="s">
        <v>874</v>
      </c>
      <c r="E4295" s="45" t="s">
        <v>17</v>
      </c>
      <c r="F4295" s="45" t="s">
        <v>1174</v>
      </c>
      <c r="G4295" s="41" t="s">
        <v>340</v>
      </c>
      <c r="H4295" s="41">
        <v>0.18</v>
      </c>
    </row>
    <row r="4296" spans="1:8" ht="15" hidden="1" customHeight="1" x14ac:dyDescent="0.25">
      <c r="A4296" s="35">
        <v>47</v>
      </c>
      <c r="B4296" s="38" t="s">
        <v>1182</v>
      </c>
      <c r="C4296" s="38" t="s">
        <v>1183</v>
      </c>
      <c r="D4296" s="38" t="s">
        <v>874</v>
      </c>
      <c r="E4296" s="45" t="s">
        <v>17</v>
      </c>
      <c r="F4296" s="45" t="s">
        <v>1174</v>
      </c>
      <c r="G4296" s="41" t="s">
        <v>347</v>
      </c>
      <c r="H4296" s="41" t="s">
        <v>348</v>
      </c>
    </row>
    <row r="4297" spans="1:8" ht="15" hidden="1" customHeight="1" x14ac:dyDescent="0.25">
      <c r="A4297" s="35">
        <v>47</v>
      </c>
      <c r="B4297" s="38" t="s">
        <v>1182</v>
      </c>
      <c r="C4297" s="38" t="s">
        <v>1183</v>
      </c>
      <c r="D4297" s="38" t="s">
        <v>874</v>
      </c>
      <c r="E4297" s="45" t="s">
        <v>17</v>
      </c>
      <c r="F4297" s="45" t="s">
        <v>1174</v>
      </c>
      <c r="G4297" s="41" t="s">
        <v>349</v>
      </c>
      <c r="H4297" s="41" t="s">
        <v>859</v>
      </c>
    </row>
    <row r="4298" spans="1:8" ht="15" hidden="1" customHeight="1" x14ac:dyDescent="0.25">
      <c r="A4298" s="35">
        <v>47</v>
      </c>
      <c r="B4298" s="38" t="s">
        <v>1182</v>
      </c>
      <c r="C4298" s="38" t="s">
        <v>1183</v>
      </c>
      <c r="D4298" s="38" t="s">
        <v>874</v>
      </c>
      <c r="E4298" s="45" t="s">
        <v>17</v>
      </c>
      <c r="F4298" s="45" t="s">
        <v>1174</v>
      </c>
      <c r="G4298" s="41" t="s">
        <v>351</v>
      </c>
      <c r="H4298" s="41">
        <v>330</v>
      </c>
    </row>
    <row r="4299" spans="1:8" ht="15" hidden="1" customHeight="1" x14ac:dyDescent="0.25">
      <c r="A4299" s="35">
        <v>47</v>
      </c>
      <c r="B4299" s="38" t="s">
        <v>1182</v>
      </c>
      <c r="C4299" s="38" t="s">
        <v>1183</v>
      </c>
      <c r="D4299" s="38" t="s">
        <v>874</v>
      </c>
      <c r="E4299" s="45" t="s">
        <v>17</v>
      </c>
      <c r="F4299" s="45" t="s">
        <v>1174</v>
      </c>
      <c r="G4299" s="41" t="s">
        <v>352</v>
      </c>
      <c r="H4299" s="41" t="s">
        <v>860</v>
      </c>
    </row>
    <row r="4300" spans="1:8" ht="15" hidden="1" customHeight="1" x14ac:dyDescent="0.25">
      <c r="A4300" s="35">
        <v>47</v>
      </c>
      <c r="B4300" s="38" t="s">
        <v>1182</v>
      </c>
      <c r="C4300" s="38" t="s">
        <v>1183</v>
      </c>
      <c r="D4300" s="38" t="s">
        <v>874</v>
      </c>
      <c r="E4300" s="45" t="s">
        <v>17</v>
      </c>
      <c r="F4300" s="45" t="s">
        <v>1174</v>
      </c>
      <c r="G4300" s="41" t="s">
        <v>354</v>
      </c>
      <c r="H4300" s="41">
        <v>27.5</v>
      </c>
    </row>
    <row r="4301" spans="1:8" ht="15" hidden="1" customHeight="1" x14ac:dyDescent="0.25">
      <c r="A4301" s="35">
        <v>47</v>
      </c>
      <c r="B4301" s="38" t="s">
        <v>1182</v>
      </c>
      <c r="C4301" s="38" t="s">
        <v>1183</v>
      </c>
      <c r="D4301" s="38" t="s">
        <v>874</v>
      </c>
      <c r="E4301" s="45" t="s">
        <v>17</v>
      </c>
      <c r="F4301" s="45" t="s">
        <v>1174</v>
      </c>
      <c r="G4301" s="41" t="s">
        <v>861</v>
      </c>
      <c r="H4301" s="41" t="s">
        <v>862</v>
      </c>
    </row>
    <row r="4302" spans="1:8" ht="15" hidden="1" customHeight="1" x14ac:dyDescent="0.25">
      <c r="A4302" s="35">
        <v>47</v>
      </c>
      <c r="B4302" s="38" t="s">
        <v>1182</v>
      </c>
      <c r="C4302" s="38" t="s">
        <v>1183</v>
      </c>
      <c r="D4302" s="38" t="s">
        <v>874</v>
      </c>
      <c r="E4302" s="45" t="s">
        <v>17</v>
      </c>
      <c r="F4302" s="45" t="s">
        <v>1174</v>
      </c>
      <c r="G4302" s="41" t="s">
        <v>355</v>
      </c>
      <c r="H4302" s="41">
        <v>1.6</v>
      </c>
    </row>
    <row r="4303" spans="1:8" ht="15" hidden="1" customHeight="1" x14ac:dyDescent="0.25">
      <c r="A4303" s="35">
        <v>47</v>
      </c>
      <c r="B4303" s="38" t="s">
        <v>1182</v>
      </c>
      <c r="C4303" s="38" t="s">
        <v>1183</v>
      </c>
      <c r="D4303" s="38" t="s">
        <v>874</v>
      </c>
      <c r="E4303" s="45" t="s">
        <v>17</v>
      </c>
      <c r="F4303" s="45" t="s">
        <v>1174</v>
      </c>
      <c r="G4303" s="41" t="s">
        <v>362</v>
      </c>
      <c r="H4303" s="41" t="s">
        <v>363</v>
      </c>
    </row>
    <row r="4304" spans="1:8" ht="15" hidden="1" customHeight="1" x14ac:dyDescent="0.25">
      <c r="A4304" s="35">
        <v>47</v>
      </c>
      <c r="B4304" s="38" t="s">
        <v>1182</v>
      </c>
      <c r="C4304" s="38" t="s">
        <v>1183</v>
      </c>
      <c r="D4304" s="38" t="s">
        <v>874</v>
      </c>
      <c r="E4304" s="45" t="s">
        <v>17</v>
      </c>
      <c r="F4304" s="45" t="s">
        <v>1174</v>
      </c>
      <c r="G4304" s="41" t="s">
        <v>365</v>
      </c>
      <c r="H4304" s="41" t="s">
        <v>866</v>
      </c>
    </row>
    <row r="4305" spans="1:8" ht="15" hidden="1" customHeight="1" x14ac:dyDescent="0.25">
      <c r="A4305" s="35">
        <v>47</v>
      </c>
      <c r="B4305" s="38" t="s">
        <v>1182</v>
      </c>
      <c r="C4305" s="38" t="s">
        <v>1183</v>
      </c>
      <c r="D4305" s="38" t="s">
        <v>874</v>
      </c>
      <c r="E4305" s="45" t="s">
        <v>17</v>
      </c>
      <c r="F4305" s="45" t="s">
        <v>1174</v>
      </c>
      <c r="G4305" s="41" t="s">
        <v>369</v>
      </c>
      <c r="H4305" s="41" t="s">
        <v>867</v>
      </c>
    </row>
    <row r="4306" spans="1:8" ht="15" hidden="1" customHeight="1" x14ac:dyDescent="0.25">
      <c r="A4306" s="35">
        <v>47</v>
      </c>
      <c r="B4306" s="38" t="s">
        <v>1182</v>
      </c>
      <c r="C4306" s="38" t="s">
        <v>1183</v>
      </c>
      <c r="D4306" s="38" t="s">
        <v>874</v>
      </c>
      <c r="E4306" s="45" t="s">
        <v>17</v>
      </c>
      <c r="F4306" s="45" t="s">
        <v>1174</v>
      </c>
      <c r="G4306" s="41" t="s">
        <v>373</v>
      </c>
      <c r="H4306" s="41">
        <v>16</v>
      </c>
    </row>
    <row r="4307" spans="1:8" ht="15" hidden="1" customHeight="1" x14ac:dyDescent="0.25">
      <c r="A4307" s="35">
        <v>47</v>
      </c>
      <c r="B4307" s="38" t="s">
        <v>1182</v>
      </c>
      <c r="C4307" s="38" t="s">
        <v>1183</v>
      </c>
      <c r="D4307" s="38" t="s">
        <v>874</v>
      </c>
      <c r="E4307" s="45" t="s">
        <v>17</v>
      </c>
      <c r="F4307" s="45" t="s">
        <v>1174</v>
      </c>
      <c r="G4307" s="41" t="s">
        <v>375</v>
      </c>
      <c r="H4307" s="41">
        <v>18</v>
      </c>
    </row>
    <row r="4308" spans="1:8" ht="15" hidden="1" customHeight="1" x14ac:dyDescent="0.25">
      <c r="A4308" s="35">
        <v>47</v>
      </c>
      <c r="B4308" s="38" t="s">
        <v>1182</v>
      </c>
      <c r="C4308" s="38" t="s">
        <v>1183</v>
      </c>
      <c r="D4308" s="38" t="s">
        <v>874</v>
      </c>
      <c r="E4308" s="45" t="s">
        <v>17</v>
      </c>
      <c r="F4308" s="45" t="s">
        <v>1174</v>
      </c>
      <c r="G4308" s="41" t="s">
        <v>377</v>
      </c>
      <c r="H4308" s="41" t="s">
        <v>378</v>
      </c>
    </row>
    <row r="4309" spans="1:8" ht="15" hidden="1" customHeight="1" x14ac:dyDescent="0.25">
      <c r="A4309" s="35">
        <v>47</v>
      </c>
      <c r="B4309" s="38" t="s">
        <v>1182</v>
      </c>
      <c r="C4309" s="38" t="s">
        <v>1183</v>
      </c>
      <c r="D4309" s="38" t="s">
        <v>874</v>
      </c>
      <c r="E4309" s="45" t="s">
        <v>17</v>
      </c>
      <c r="F4309" s="45" t="s">
        <v>1174</v>
      </c>
      <c r="G4309" s="41" t="s">
        <v>379</v>
      </c>
      <c r="H4309" s="41" t="s">
        <v>380</v>
      </c>
    </row>
    <row r="4310" spans="1:8" ht="15" hidden="1" customHeight="1" x14ac:dyDescent="0.25">
      <c r="A4310" s="35">
        <v>47</v>
      </c>
      <c r="B4310" s="38" t="s">
        <v>1182</v>
      </c>
      <c r="C4310" s="38" t="s">
        <v>1183</v>
      </c>
      <c r="D4310" s="38" t="s">
        <v>874</v>
      </c>
      <c r="E4310" s="45" t="s">
        <v>17</v>
      </c>
      <c r="F4310" s="45" t="s">
        <v>1174</v>
      </c>
      <c r="G4310" s="41" t="s">
        <v>385</v>
      </c>
      <c r="H4310" s="41">
        <v>16</v>
      </c>
    </row>
    <row r="4311" spans="1:8" ht="15" hidden="1" customHeight="1" x14ac:dyDescent="0.25">
      <c r="A4311" s="35">
        <v>47</v>
      </c>
      <c r="B4311" s="38" t="s">
        <v>1182</v>
      </c>
      <c r="C4311" s="38" t="s">
        <v>1183</v>
      </c>
      <c r="D4311" s="38" t="s">
        <v>874</v>
      </c>
      <c r="E4311" s="45" t="s">
        <v>17</v>
      </c>
      <c r="F4311" s="45" t="s">
        <v>1174</v>
      </c>
      <c r="G4311" s="41" t="s">
        <v>808</v>
      </c>
      <c r="H4311" s="41" t="s">
        <v>809</v>
      </c>
    </row>
    <row r="4312" spans="1:8" ht="15" hidden="1" customHeight="1" x14ac:dyDescent="0.25">
      <c r="A4312" s="35">
        <v>47</v>
      </c>
      <c r="B4312" s="38" t="s">
        <v>1182</v>
      </c>
      <c r="C4312" s="38" t="s">
        <v>1183</v>
      </c>
      <c r="D4312" s="38" t="s">
        <v>874</v>
      </c>
      <c r="E4312" s="45" t="s">
        <v>17</v>
      </c>
      <c r="F4312" s="45" t="s">
        <v>1174</v>
      </c>
      <c r="G4312" s="41" t="s">
        <v>813</v>
      </c>
      <c r="H4312" s="41" t="s">
        <v>814</v>
      </c>
    </row>
    <row r="4313" spans="1:8" ht="15" hidden="1" customHeight="1" x14ac:dyDescent="0.25">
      <c r="A4313" s="35">
        <v>47</v>
      </c>
      <c r="B4313" s="38" t="s">
        <v>1182</v>
      </c>
      <c r="C4313" s="38" t="s">
        <v>1183</v>
      </c>
      <c r="D4313" s="38" t="s">
        <v>874</v>
      </c>
      <c r="E4313" s="45" t="s">
        <v>17</v>
      </c>
      <c r="F4313" s="45" t="s">
        <v>1174</v>
      </c>
      <c r="G4313" s="41" t="s">
        <v>405</v>
      </c>
      <c r="H4313" s="41" t="s">
        <v>817</v>
      </c>
    </row>
    <row r="4314" spans="1:8" ht="15" hidden="1" customHeight="1" x14ac:dyDescent="0.25">
      <c r="A4314" s="35">
        <v>47</v>
      </c>
      <c r="B4314" s="38" t="s">
        <v>1182</v>
      </c>
      <c r="C4314" s="38" t="s">
        <v>1183</v>
      </c>
      <c r="D4314" s="38" t="s">
        <v>874</v>
      </c>
      <c r="E4314" s="45" t="s">
        <v>17</v>
      </c>
      <c r="F4314" s="45" t="s">
        <v>1174</v>
      </c>
      <c r="G4314" s="41" t="s">
        <v>407</v>
      </c>
      <c r="H4314" s="41">
        <v>36</v>
      </c>
    </row>
    <row r="4315" spans="1:8" ht="15" hidden="1" customHeight="1" x14ac:dyDescent="0.25">
      <c r="A4315" s="35">
        <v>47</v>
      </c>
      <c r="B4315" s="38" t="s">
        <v>1182</v>
      </c>
      <c r="C4315" s="38" t="s">
        <v>1183</v>
      </c>
      <c r="D4315" s="38" t="s">
        <v>874</v>
      </c>
      <c r="E4315" s="45" t="s">
        <v>17</v>
      </c>
      <c r="F4315" s="45" t="s">
        <v>1174</v>
      </c>
      <c r="G4315" s="41" t="s">
        <v>408</v>
      </c>
      <c r="H4315" s="41" t="s">
        <v>868</v>
      </c>
    </row>
    <row r="4316" spans="1:8" ht="15" hidden="1" customHeight="1" x14ac:dyDescent="0.25">
      <c r="A4316" s="35">
        <v>47</v>
      </c>
      <c r="B4316" s="38" t="s">
        <v>1182</v>
      </c>
      <c r="C4316" s="38" t="s">
        <v>1183</v>
      </c>
      <c r="D4316" s="38" t="s">
        <v>874</v>
      </c>
      <c r="E4316" s="45" t="s">
        <v>17</v>
      </c>
      <c r="F4316" s="45" t="s">
        <v>1174</v>
      </c>
      <c r="G4316" s="41" t="s">
        <v>414</v>
      </c>
      <c r="H4316" s="41" t="s">
        <v>423</v>
      </c>
    </row>
    <row r="4317" spans="1:8" ht="15" hidden="1" customHeight="1" x14ac:dyDescent="0.25">
      <c r="A4317" s="35">
        <v>47</v>
      </c>
      <c r="B4317" s="38" t="s">
        <v>1182</v>
      </c>
      <c r="C4317" s="38" t="s">
        <v>1183</v>
      </c>
      <c r="D4317" s="38" t="s">
        <v>874</v>
      </c>
      <c r="E4317" s="45" t="s">
        <v>17</v>
      </c>
      <c r="F4317" s="45" t="s">
        <v>1174</v>
      </c>
      <c r="G4317" s="41" t="s">
        <v>416</v>
      </c>
      <c r="H4317" s="41" t="s">
        <v>423</v>
      </c>
    </row>
    <row r="4318" spans="1:8" ht="15" hidden="1" customHeight="1" x14ac:dyDescent="0.25">
      <c r="A4318" s="35">
        <v>47</v>
      </c>
      <c r="B4318" s="38" t="s">
        <v>1182</v>
      </c>
      <c r="C4318" s="38" t="s">
        <v>1183</v>
      </c>
      <c r="D4318" s="38" t="s">
        <v>874</v>
      </c>
      <c r="E4318" s="45" t="s">
        <v>17</v>
      </c>
      <c r="F4318" s="45" t="s">
        <v>1174</v>
      </c>
      <c r="G4318" s="41" t="s">
        <v>417</v>
      </c>
      <c r="H4318" s="41" t="s">
        <v>423</v>
      </c>
    </row>
    <row r="4319" spans="1:8" ht="15" hidden="1" customHeight="1" x14ac:dyDescent="0.25">
      <c r="A4319" s="35">
        <v>47</v>
      </c>
      <c r="B4319" s="38" t="s">
        <v>1182</v>
      </c>
      <c r="C4319" s="38" t="s">
        <v>1183</v>
      </c>
      <c r="D4319" s="38" t="s">
        <v>874</v>
      </c>
      <c r="E4319" s="45" t="s">
        <v>17</v>
      </c>
      <c r="F4319" s="45" t="s">
        <v>1174</v>
      </c>
      <c r="G4319" s="41" t="s">
        <v>418</v>
      </c>
      <c r="H4319" s="41" t="s">
        <v>423</v>
      </c>
    </row>
    <row r="4320" spans="1:8" ht="15" hidden="1" customHeight="1" x14ac:dyDescent="0.25">
      <c r="A4320" s="35">
        <v>47</v>
      </c>
      <c r="B4320" s="38" t="s">
        <v>1182</v>
      </c>
      <c r="C4320" s="38" t="s">
        <v>1183</v>
      </c>
      <c r="D4320" s="38" t="s">
        <v>874</v>
      </c>
      <c r="E4320" s="45" t="s">
        <v>17</v>
      </c>
      <c r="F4320" s="45" t="s">
        <v>1174</v>
      </c>
      <c r="G4320" s="41" t="s">
        <v>420</v>
      </c>
      <c r="H4320" s="41" t="s">
        <v>421</v>
      </c>
    </row>
    <row r="4321" spans="1:8" ht="15" hidden="1" customHeight="1" x14ac:dyDescent="0.25">
      <c r="A4321" s="35">
        <v>47</v>
      </c>
      <c r="B4321" s="38" t="s">
        <v>1182</v>
      </c>
      <c r="C4321" s="38" t="s">
        <v>1183</v>
      </c>
      <c r="D4321" s="38" t="s">
        <v>874</v>
      </c>
      <c r="E4321" s="45" t="s">
        <v>17</v>
      </c>
      <c r="F4321" s="45" t="s">
        <v>1174</v>
      </c>
      <c r="G4321" s="41" t="s">
        <v>422</v>
      </c>
      <c r="H4321" s="41" t="s">
        <v>423</v>
      </c>
    </row>
    <row r="4322" spans="1:8" ht="15" hidden="1" customHeight="1" x14ac:dyDescent="0.25">
      <c r="A4322" s="35">
        <v>47</v>
      </c>
      <c r="B4322" s="38" t="s">
        <v>1182</v>
      </c>
      <c r="C4322" s="38" t="s">
        <v>1183</v>
      </c>
      <c r="D4322" s="38" t="s">
        <v>874</v>
      </c>
      <c r="E4322" s="45" t="s">
        <v>17</v>
      </c>
      <c r="F4322" s="45" t="s">
        <v>1174</v>
      </c>
      <c r="G4322" s="41" t="s">
        <v>869</v>
      </c>
      <c r="H4322" s="41">
        <v>500</v>
      </c>
    </row>
    <row r="4323" spans="1:8" ht="15" hidden="1" customHeight="1" x14ac:dyDescent="0.25">
      <c r="A4323" s="35">
        <v>47</v>
      </c>
      <c r="B4323" s="38" t="s">
        <v>1182</v>
      </c>
      <c r="C4323" s="38" t="s">
        <v>1183</v>
      </c>
      <c r="D4323" s="38" t="s">
        <v>874</v>
      </c>
      <c r="E4323" s="45" t="s">
        <v>17</v>
      </c>
      <c r="F4323" s="45" t="s">
        <v>1174</v>
      </c>
      <c r="G4323" s="41" t="s">
        <v>818</v>
      </c>
      <c r="H4323" s="41" t="s">
        <v>571</v>
      </c>
    </row>
    <row r="4324" spans="1:8" ht="15" hidden="1" customHeight="1" x14ac:dyDescent="0.25">
      <c r="A4324" s="35">
        <v>47</v>
      </c>
      <c r="B4324" s="38" t="s">
        <v>1182</v>
      </c>
      <c r="C4324" s="38" t="s">
        <v>1183</v>
      </c>
      <c r="D4324" s="38" t="s">
        <v>874</v>
      </c>
      <c r="E4324" s="45" t="s">
        <v>17</v>
      </c>
      <c r="F4324" s="45" t="s">
        <v>1174</v>
      </c>
      <c r="G4324" s="41" t="s">
        <v>424</v>
      </c>
      <c r="H4324" s="41" t="s">
        <v>571</v>
      </c>
    </row>
    <row r="4325" spans="1:8" ht="15" hidden="1" customHeight="1" x14ac:dyDescent="0.25">
      <c r="A4325" s="35">
        <v>47</v>
      </c>
      <c r="B4325" s="38" t="s">
        <v>1182</v>
      </c>
      <c r="C4325" s="38" t="s">
        <v>1183</v>
      </c>
      <c r="D4325" s="38" t="s">
        <v>874</v>
      </c>
      <c r="E4325" s="45" t="s">
        <v>17</v>
      </c>
      <c r="F4325" s="45" t="s">
        <v>1174</v>
      </c>
      <c r="G4325" s="41" t="s">
        <v>425</v>
      </c>
      <c r="H4325" s="41" t="s">
        <v>423</v>
      </c>
    </row>
    <row r="4326" spans="1:8" ht="15" hidden="1" customHeight="1" x14ac:dyDescent="0.25">
      <c r="A4326" s="35">
        <v>48</v>
      </c>
      <c r="B4326" s="38" t="s">
        <v>1185</v>
      </c>
      <c r="C4326" s="38" t="s">
        <v>1186</v>
      </c>
      <c r="D4326" s="38" t="s">
        <v>887</v>
      </c>
      <c r="E4326" s="45" t="s">
        <v>17</v>
      </c>
      <c r="F4326" s="45" t="s">
        <v>1174</v>
      </c>
      <c r="G4326" s="41" t="s">
        <v>310</v>
      </c>
      <c r="H4326" s="41" t="s">
        <v>887</v>
      </c>
    </row>
    <row r="4327" spans="1:8" ht="15" hidden="1" customHeight="1" x14ac:dyDescent="0.25">
      <c r="A4327" s="35">
        <v>48</v>
      </c>
      <c r="B4327" s="38" t="s">
        <v>1185</v>
      </c>
      <c r="C4327" s="38" t="s">
        <v>1186</v>
      </c>
      <c r="D4327" s="38" t="s">
        <v>887</v>
      </c>
      <c r="E4327" s="45" t="s">
        <v>17</v>
      </c>
      <c r="F4327" s="45" t="s">
        <v>1174</v>
      </c>
      <c r="G4327" s="41" t="s">
        <v>314</v>
      </c>
      <c r="H4327" s="42" t="s">
        <v>571</v>
      </c>
    </row>
    <row r="4328" spans="1:8" ht="15" hidden="1" customHeight="1" x14ac:dyDescent="0.25">
      <c r="A4328" s="35">
        <v>48</v>
      </c>
      <c r="B4328" s="38" t="s">
        <v>1185</v>
      </c>
      <c r="C4328" s="38" t="s">
        <v>1186</v>
      </c>
      <c r="D4328" s="38" t="s">
        <v>887</v>
      </c>
      <c r="E4328" s="45" t="s">
        <v>17</v>
      </c>
      <c r="F4328" s="45" t="s">
        <v>1174</v>
      </c>
      <c r="G4328" s="41" t="s">
        <v>316</v>
      </c>
      <c r="H4328" s="41" t="s">
        <v>1176</v>
      </c>
    </row>
    <row r="4329" spans="1:8" ht="15" hidden="1" customHeight="1" x14ac:dyDescent="0.25">
      <c r="A4329" s="35">
        <v>48</v>
      </c>
      <c r="B4329" s="38" t="s">
        <v>1185</v>
      </c>
      <c r="C4329" s="38" t="s">
        <v>1186</v>
      </c>
      <c r="D4329" s="38" t="s">
        <v>887</v>
      </c>
      <c r="E4329" s="45" t="s">
        <v>17</v>
      </c>
      <c r="F4329" s="45" t="s">
        <v>1174</v>
      </c>
      <c r="G4329" s="41" t="s">
        <v>318</v>
      </c>
      <c r="H4329" s="41" t="s">
        <v>850</v>
      </c>
    </row>
    <row r="4330" spans="1:8" ht="15" hidden="1" customHeight="1" x14ac:dyDescent="0.25">
      <c r="A4330" s="35">
        <v>48</v>
      </c>
      <c r="B4330" s="38" t="s">
        <v>1185</v>
      </c>
      <c r="C4330" s="38" t="s">
        <v>1186</v>
      </c>
      <c r="D4330" s="38" t="s">
        <v>887</v>
      </c>
      <c r="E4330" s="45" t="s">
        <v>17</v>
      </c>
      <c r="F4330" s="45" t="s">
        <v>1174</v>
      </c>
      <c r="G4330" s="41" t="s">
        <v>741</v>
      </c>
      <c r="H4330" s="41">
        <v>50</v>
      </c>
    </row>
    <row r="4331" spans="1:8" ht="15" hidden="1" customHeight="1" x14ac:dyDescent="0.25">
      <c r="A4331" s="35">
        <v>48</v>
      </c>
      <c r="B4331" s="38" t="s">
        <v>1185</v>
      </c>
      <c r="C4331" s="38" t="s">
        <v>1186</v>
      </c>
      <c r="D4331" s="38" t="s">
        <v>887</v>
      </c>
      <c r="E4331" s="45" t="s">
        <v>17</v>
      </c>
      <c r="F4331" s="45" t="s">
        <v>1174</v>
      </c>
      <c r="G4331" s="41" t="s">
        <v>321</v>
      </c>
      <c r="H4331" s="41">
        <v>17</v>
      </c>
    </row>
    <row r="4332" spans="1:8" ht="15" hidden="1" customHeight="1" x14ac:dyDescent="0.25">
      <c r="A4332" s="35">
        <v>48</v>
      </c>
      <c r="B4332" s="38" t="s">
        <v>1185</v>
      </c>
      <c r="C4332" s="38" t="s">
        <v>1186</v>
      </c>
      <c r="D4332" s="38" t="s">
        <v>887</v>
      </c>
      <c r="E4332" s="45" t="s">
        <v>17</v>
      </c>
      <c r="F4332" s="45" t="s">
        <v>1174</v>
      </c>
      <c r="G4332" s="41" t="s">
        <v>322</v>
      </c>
      <c r="H4332" s="41" t="s">
        <v>889</v>
      </c>
    </row>
    <row r="4333" spans="1:8" ht="15" hidden="1" customHeight="1" x14ac:dyDescent="0.25">
      <c r="A4333" s="35">
        <v>48</v>
      </c>
      <c r="B4333" s="38" t="s">
        <v>1185</v>
      </c>
      <c r="C4333" s="38" t="s">
        <v>1186</v>
      </c>
      <c r="D4333" s="38" t="s">
        <v>887</v>
      </c>
      <c r="E4333" s="45" t="s">
        <v>17</v>
      </c>
      <c r="F4333" s="45" t="s">
        <v>1174</v>
      </c>
      <c r="G4333" s="41" t="s">
        <v>746</v>
      </c>
      <c r="H4333" s="41">
        <v>1.1000000000000001</v>
      </c>
    </row>
    <row r="4334" spans="1:8" ht="15" hidden="1" customHeight="1" x14ac:dyDescent="0.25">
      <c r="A4334" s="35">
        <v>48</v>
      </c>
      <c r="B4334" s="38" t="s">
        <v>1185</v>
      </c>
      <c r="C4334" s="38" t="s">
        <v>1186</v>
      </c>
      <c r="D4334" s="38" t="s">
        <v>887</v>
      </c>
      <c r="E4334" s="45" t="s">
        <v>17</v>
      </c>
      <c r="F4334" s="45" t="s">
        <v>1174</v>
      </c>
      <c r="G4334" s="41" t="s">
        <v>326</v>
      </c>
      <c r="H4334" s="41">
        <v>0.18</v>
      </c>
    </row>
    <row r="4335" spans="1:8" ht="15" hidden="1" customHeight="1" x14ac:dyDescent="0.25">
      <c r="A4335" s="35">
        <v>48</v>
      </c>
      <c r="B4335" s="38" t="s">
        <v>1185</v>
      </c>
      <c r="C4335" s="38" t="s">
        <v>1186</v>
      </c>
      <c r="D4335" s="38" t="s">
        <v>887</v>
      </c>
      <c r="E4335" s="45" t="s">
        <v>17</v>
      </c>
      <c r="F4335" s="45" t="s">
        <v>1174</v>
      </c>
      <c r="G4335" s="41" t="s">
        <v>335</v>
      </c>
      <c r="H4335" s="41">
        <v>20</v>
      </c>
    </row>
    <row r="4336" spans="1:8" ht="15" hidden="1" customHeight="1" x14ac:dyDescent="0.25">
      <c r="A4336" s="35">
        <v>48</v>
      </c>
      <c r="B4336" s="38" t="s">
        <v>1185</v>
      </c>
      <c r="C4336" s="38" t="s">
        <v>1186</v>
      </c>
      <c r="D4336" s="38" t="s">
        <v>887</v>
      </c>
      <c r="E4336" s="45" t="s">
        <v>17</v>
      </c>
      <c r="F4336" s="45" t="s">
        <v>1174</v>
      </c>
      <c r="G4336" s="41" t="s">
        <v>336</v>
      </c>
      <c r="H4336" s="41" t="s">
        <v>892</v>
      </c>
    </row>
    <row r="4337" spans="1:8" ht="15" hidden="1" customHeight="1" x14ac:dyDescent="0.25">
      <c r="A4337" s="35">
        <v>48</v>
      </c>
      <c r="B4337" s="38" t="s">
        <v>1185</v>
      </c>
      <c r="C4337" s="38" t="s">
        <v>1186</v>
      </c>
      <c r="D4337" s="38" t="s">
        <v>887</v>
      </c>
      <c r="E4337" s="45" t="s">
        <v>17</v>
      </c>
      <c r="F4337" s="45" t="s">
        <v>1174</v>
      </c>
      <c r="G4337" s="41" t="s">
        <v>760</v>
      </c>
      <c r="H4337" s="41">
        <v>1.1000000000000001</v>
      </c>
    </row>
    <row r="4338" spans="1:8" ht="15" hidden="1" customHeight="1" x14ac:dyDescent="0.25">
      <c r="A4338" s="35">
        <v>48</v>
      </c>
      <c r="B4338" s="38" t="s">
        <v>1185</v>
      </c>
      <c r="C4338" s="38" t="s">
        <v>1186</v>
      </c>
      <c r="D4338" s="38" t="s">
        <v>887</v>
      </c>
      <c r="E4338" s="45" t="s">
        <v>17</v>
      </c>
      <c r="F4338" s="45" t="s">
        <v>1174</v>
      </c>
      <c r="G4338" s="41" t="s">
        <v>340</v>
      </c>
      <c r="H4338" s="41">
        <v>0.18</v>
      </c>
    </row>
    <row r="4339" spans="1:8" ht="15" hidden="1" customHeight="1" x14ac:dyDescent="0.25">
      <c r="A4339" s="35">
        <v>48</v>
      </c>
      <c r="B4339" s="38" t="s">
        <v>1185</v>
      </c>
      <c r="C4339" s="38" t="s">
        <v>1186</v>
      </c>
      <c r="D4339" s="38" t="s">
        <v>887</v>
      </c>
      <c r="E4339" s="45" t="s">
        <v>17</v>
      </c>
      <c r="F4339" s="45" t="s">
        <v>1174</v>
      </c>
      <c r="G4339" s="41" t="s">
        <v>347</v>
      </c>
      <c r="H4339" s="41" t="s">
        <v>348</v>
      </c>
    </row>
    <row r="4340" spans="1:8" ht="15" hidden="1" customHeight="1" x14ac:dyDescent="0.25">
      <c r="A4340" s="35">
        <v>48</v>
      </c>
      <c r="B4340" s="38" t="s">
        <v>1185</v>
      </c>
      <c r="C4340" s="38" t="s">
        <v>1186</v>
      </c>
      <c r="D4340" s="38" t="s">
        <v>887</v>
      </c>
      <c r="E4340" s="45" t="s">
        <v>17</v>
      </c>
      <c r="F4340" s="45" t="s">
        <v>1174</v>
      </c>
      <c r="G4340" s="41" t="s">
        <v>349</v>
      </c>
      <c r="H4340" s="41" t="s">
        <v>897</v>
      </c>
    </row>
    <row r="4341" spans="1:8" ht="15" hidden="1" customHeight="1" x14ac:dyDescent="0.25">
      <c r="A4341" s="35">
        <v>48</v>
      </c>
      <c r="B4341" s="38" t="s">
        <v>1185</v>
      </c>
      <c r="C4341" s="38" t="s">
        <v>1186</v>
      </c>
      <c r="D4341" s="38" t="s">
        <v>887</v>
      </c>
      <c r="E4341" s="45" t="s">
        <v>17</v>
      </c>
      <c r="F4341" s="45" t="s">
        <v>1174</v>
      </c>
      <c r="G4341" s="41" t="s">
        <v>351</v>
      </c>
      <c r="H4341" s="41">
        <v>350</v>
      </c>
    </row>
    <row r="4342" spans="1:8" ht="15" hidden="1" customHeight="1" x14ac:dyDescent="0.25">
      <c r="A4342" s="35">
        <v>48</v>
      </c>
      <c r="B4342" s="38" t="s">
        <v>1185</v>
      </c>
      <c r="C4342" s="38" t="s">
        <v>1186</v>
      </c>
      <c r="D4342" s="38" t="s">
        <v>887</v>
      </c>
      <c r="E4342" s="45" t="s">
        <v>17</v>
      </c>
      <c r="F4342" s="45" t="s">
        <v>1174</v>
      </c>
      <c r="G4342" s="41" t="s">
        <v>352</v>
      </c>
      <c r="H4342" s="41" t="s">
        <v>898</v>
      </c>
    </row>
    <row r="4343" spans="1:8" ht="15" hidden="1" customHeight="1" x14ac:dyDescent="0.25">
      <c r="A4343" s="35">
        <v>48</v>
      </c>
      <c r="B4343" s="38" t="s">
        <v>1185</v>
      </c>
      <c r="C4343" s="38" t="s">
        <v>1186</v>
      </c>
      <c r="D4343" s="38" t="s">
        <v>887</v>
      </c>
      <c r="E4343" s="45" t="s">
        <v>17</v>
      </c>
      <c r="F4343" s="45" t="s">
        <v>1174</v>
      </c>
      <c r="G4343" s="41" t="s">
        <v>354</v>
      </c>
      <c r="H4343" s="41">
        <v>29</v>
      </c>
    </row>
    <row r="4344" spans="1:8" ht="15" hidden="1" customHeight="1" x14ac:dyDescent="0.25">
      <c r="A4344" s="35">
        <v>48</v>
      </c>
      <c r="B4344" s="38" t="s">
        <v>1185</v>
      </c>
      <c r="C4344" s="38" t="s">
        <v>1186</v>
      </c>
      <c r="D4344" s="38" t="s">
        <v>887</v>
      </c>
      <c r="E4344" s="45" t="s">
        <v>17</v>
      </c>
      <c r="F4344" s="45" t="s">
        <v>1174</v>
      </c>
      <c r="G4344" s="41" t="s">
        <v>861</v>
      </c>
      <c r="H4344" s="41" t="s">
        <v>899</v>
      </c>
    </row>
    <row r="4345" spans="1:8" ht="15" hidden="1" customHeight="1" x14ac:dyDescent="0.25">
      <c r="A4345" s="35">
        <v>48</v>
      </c>
      <c r="B4345" s="38" t="s">
        <v>1185</v>
      </c>
      <c r="C4345" s="38" t="s">
        <v>1186</v>
      </c>
      <c r="D4345" s="38" t="s">
        <v>887</v>
      </c>
      <c r="E4345" s="45" t="s">
        <v>17</v>
      </c>
      <c r="F4345" s="45" t="s">
        <v>1174</v>
      </c>
      <c r="G4345" s="41" t="s">
        <v>355</v>
      </c>
      <c r="H4345" s="41">
        <v>2.8</v>
      </c>
    </row>
    <row r="4346" spans="1:8" ht="15" hidden="1" customHeight="1" x14ac:dyDescent="0.25">
      <c r="A4346" s="35">
        <v>48</v>
      </c>
      <c r="B4346" s="38" t="s">
        <v>1185</v>
      </c>
      <c r="C4346" s="38" t="s">
        <v>1186</v>
      </c>
      <c r="D4346" s="38" t="s">
        <v>887</v>
      </c>
      <c r="E4346" s="45" t="s">
        <v>17</v>
      </c>
      <c r="F4346" s="45" t="s">
        <v>1174</v>
      </c>
      <c r="G4346" s="41" t="s">
        <v>362</v>
      </c>
      <c r="H4346" s="41" t="s">
        <v>363</v>
      </c>
    </row>
    <row r="4347" spans="1:8" ht="15" hidden="1" customHeight="1" x14ac:dyDescent="0.25">
      <c r="A4347" s="35">
        <v>48</v>
      </c>
      <c r="B4347" s="38" t="s">
        <v>1185</v>
      </c>
      <c r="C4347" s="38" t="s">
        <v>1186</v>
      </c>
      <c r="D4347" s="38" t="s">
        <v>887</v>
      </c>
      <c r="E4347" s="45" t="s">
        <v>17</v>
      </c>
      <c r="F4347" s="45" t="s">
        <v>1174</v>
      </c>
      <c r="G4347" s="41" t="s">
        <v>365</v>
      </c>
      <c r="H4347" s="41" t="s">
        <v>900</v>
      </c>
    </row>
    <row r="4348" spans="1:8" ht="15" hidden="1" customHeight="1" x14ac:dyDescent="0.25">
      <c r="A4348" s="35">
        <v>48</v>
      </c>
      <c r="B4348" s="38" t="s">
        <v>1185</v>
      </c>
      <c r="C4348" s="38" t="s">
        <v>1186</v>
      </c>
      <c r="D4348" s="38" t="s">
        <v>887</v>
      </c>
      <c r="E4348" s="45" t="s">
        <v>17</v>
      </c>
      <c r="F4348" s="45" t="s">
        <v>1174</v>
      </c>
      <c r="G4348" s="41" t="s">
        <v>369</v>
      </c>
      <c r="H4348" s="41" t="s">
        <v>901</v>
      </c>
    </row>
    <row r="4349" spans="1:8" ht="15" hidden="1" customHeight="1" x14ac:dyDescent="0.25">
      <c r="A4349" s="35">
        <v>48</v>
      </c>
      <c r="B4349" s="38" t="s">
        <v>1185</v>
      </c>
      <c r="C4349" s="38" t="s">
        <v>1186</v>
      </c>
      <c r="D4349" s="38" t="s">
        <v>887</v>
      </c>
      <c r="E4349" s="45" t="s">
        <v>17</v>
      </c>
      <c r="F4349" s="45" t="s">
        <v>1174</v>
      </c>
      <c r="G4349" s="41" t="s">
        <v>373</v>
      </c>
      <c r="H4349" s="41">
        <v>35</v>
      </c>
    </row>
    <row r="4350" spans="1:8" ht="15" hidden="1" customHeight="1" x14ac:dyDescent="0.25">
      <c r="A4350" s="35">
        <v>48</v>
      </c>
      <c r="B4350" s="38" t="s">
        <v>1185</v>
      </c>
      <c r="C4350" s="38" t="s">
        <v>1186</v>
      </c>
      <c r="D4350" s="38" t="s">
        <v>887</v>
      </c>
      <c r="E4350" s="45" t="s">
        <v>17</v>
      </c>
      <c r="F4350" s="45" t="s">
        <v>1174</v>
      </c>
      <c r="G4350" s="41" t="s">
        <v>375</v>
      </c>
      <c r="H4350" s="41">
        <v>39</v>
      </c>
    </row>
    <row r="4351" spans="1:8" ht="15" hidden="1" customHeight="1" x14ac:dyDescent="0.25">
      <c r="A4351" s="35">
        <v>48</v>
      </c>
      <c r="B4351" s="38" t="s">
        <v>1185</v>
      </c>
      <c r="C4351" s="38" t="s">
        <v>1186</v>
      </c>
      <c r="D4351" s="38" t="s">
        <v>887</v>
      </c>
      <c r="E4351" s="45" t="s">
        <v>17</v>
      </c>
      <c r="F4351" s="45" t="s">
        <v>1174</v>
      </c>
      <c r="G4351" s="41" t="s">
        <v>377</v>
      </c>
      <c r="H4351" s="41" t="s">
        <v>378</v>
      </c>
    </row>
    <row r="4352" spans="1:8" ht="15" hidden="1" customHeight="1" x14ac:dyDescent="0.25">
      <c r="A4352" s="35">
        <v>48</v>
      </c>
      <c r="B4352" s="38" t="s">
        <v>1185</v>
      </c>
      <c r="C4352" s="38" t="s">
        <v>1186</v>
      </c>
      <c r="D4352" s="38" t="s">
        <v>887</v>
      </c>
      <c r="E4352" s="45" t="s">
        <v>17</v>
      </c>
      <c r="F4352" s="45" t="s">
        <v>1174</v>
      </c>
      <c r="G4352" s="41" t="s">
        <v>379</v>
      </c>
      <c r="H4352" s="41" t="s">
        <v>463</v>
      </c>
    </row>
    <row r="4353" spans="1:8" ht="15" hidden="1" customHeight="1" x14ac:dyDescent="0.25">
      <c r="A4353" s="35">
        <v>48</v>
      </c>
      <c r="B4353" s="38" t="s">
        <v>1185</v>
      </c>
      <c r="C4353" s="38" t="s">
        <v>1186</v>
      </c>
      <c r="D4353" s="38" t="s">
        <v>887</v>
      </c>
      <c r="E4353" s="45" t="s">
        <v>17</v>
      </c>
      <c r="F4353" s="45" t="s">
        <v>1174</v>
      </c>
      <c r="G4353" s="41" t="s">
        <v>385</v>
      </c>
      <c r="H4353" s="41">
        <v>32</v>
      </c>
    </row>
    <row r="4354" spans="1:8" ht="15" hidden="1" customHeight="1" x14ac:dyDescent="0.25">
      <c r="A4354" s="35">
        <v>48</v>
      </c>
      <c r="B4354" s="38" t="s">
        <v>1185</v>
      </c>
      <c r="C4354" s="38" t="s">
        <v>1186</v>
      </c>
      <c r="D4354" s="38" t="s">
        <v>887</v>
      </c>
      <c r="E4354" s="45" t="s">
        <v>17</v>
      </c>
      <c r="F4354" s="45" t="s">
        <v>1174</v>
      </c>
      <c r="G4354" s="41" t="s">
        <v>808</v>
      </c>
      <c r="H4354" s="41" t="s">
        <v>809</v>
      </c>
    </row>
    <row r="4355" spans="1:8" ht="15" hidden="1" customHeight="1" x14ac:dyDescent="0.25">
      <c r="A4355" s="35">
        <v>48</v>
      </c>
      <c r="B4355" s="38" t="s">
        <v>1185</v>
      </c>
      <c r="C4355" s="38" t="s">
        <v>1186</v>
      </c>
      <c r="D4355" s="38" t="s">
        <v>887</v>
      </c>
      <c r="E4355" s="45" t="s">
        <v>17</v>
      </c>
      <c r="F4355" s="45" t="s">
        <v>1174</v>
      </c>
      <c r="G4355" s="41" t="s">
        <v>813</v>
      </c>
      <c r="H4355" s="41" t="s">
        <v>814</v>
      </c>
    </row>
    <row r="4356" spans="1:8" ht="15" hidden="1" customHeight="1" x14ac:dyDescent="0.25">
      <c r="A4356" s="35">
        <v>48</v>
      </c>
      <c r="B4356" s="38" t="s">
        <v>1185</v>
      </c>
      <c r="C4356" s="38" t="s">
        <v>1186</v>
      </c>
      <c r="D4356" s="38" t="s">
        <v>887</v>
      </c>
      <c r="E4356" s="45" t="s">
        <v>17</v>
      </c>
      <c r="F4356" s="45" t="s">
        <v>1174</v>
      </c>
      <c r="G4356" s="41" t="s">
        <v>405</v>
      </c>
      <c r="H4356" s="41" t="s">
        <v>817</v>
      </c>
    </row>
    <row r="4357" spans="1:8" ht="15" hidden="1" customHeight="1" x14ac:dyDescent="0.25">
      <c r="A4357" s="35">
        <v>48</v>
      </c>
      <c r="B4357" s="38" t="s">
        <v>1185</v>
      </c>
      <c r="C4357" s="38" t="s">
        <v>1186</v>
      </c>
      <c r="D4357" s="38" t="s">
        <v>887</v>
      </c>
      <c r="E4357" s="45" t="s">
        <v>17</v>
      </c>
      <c r="F4357" s="45" t="s">
        <v>1174</v>
      </c>
      <c r="G4357" s="41" t="s">
        <v>407</v>
      </c>
      <c r="H4357" s="41">
        <v>36</v>
      </c>
    </row>
    <row r="4358" spans="1:8" ht="15" hidden="1" customHeight="1" x14ac:dyDescent="0.25">
      <c r="A4358" s="35">
        <v>48</v>
      </c>
      <c r="B4358" s="38" t="s">
        <v>1185</v>
      </c>
      <c r="C4358" s="38" t="s">
        <v>1186</v>
      </c>
      <c r="D4358" s="38" t="s">
        <v>887</v>
      </c>
      <c r="E4358" s="45" t="s">
        <v>17</v>
      </c>
      <c r="F4358" s="45" t="s">
        <v>1174</v>
      </c>
      <c r="G4358" s="41" t="s">
        <v>408</v>
      </c>
      <c r="H4358" s="41" t="s">
        <v>868</v>
      </c>
    </row>
    <row r="4359" spans="1:8" ht="15" hidden="1" customHeight="1" x14ac:dyDescent="0.25">
      <c r="A4359" s="35">
        <v>48</v>
      </c>
      <c r="B4359" s="38" t="s">
        <v>1185</v>
      </c>
      <c r="C4359" s="38" t="s">
        <v>1186</v>
      </c>
      <c r="D4359" s="38" t="s">
        <v>887</v>
      </c>
      <c r="E4359" s="45" t="s">
        <v>17</v>
      </c>
      <c r="F4359" s="45" t="s">
        <v>1174</v>
      </c>
      <c r="G4359" s="41" t="s">
        <v>414</v>
      </c>
      <c r="H4359" s="41" t="s">
        <v>423</v>
      </c>
    </row>
    <row r="4360" spans="1:8" ht="15" hidden="1" customHeight="1" x14ac:dyDescent="0.25">
      <c r="A4360" s="35">
        <v>48</v>
      </c>
      <c r="B4360" s="38" t="s">
        <v>1185</v>
      </c>
      <c r="C4360" s="38" t="s">
        <v>1186</v>
      </c>
      <c r="D4360" s="38" t="s">
        <v>887</v>
      </c>
      <c r="E4360" s="45" t="s">
        <v>17</v>
      </c>
      <c r="F4360" s="45" t="s">
        <v>1174</v>
      </c>
      <c r="G4360" s="41" t="s">
        <v>416</v>
      </c>
      <c r="H4360" s="41" t="s">
        <v>423</v>
      </c>
    </row>
    <row r="4361" spans="1:8" ht="15" hidden="1" customHeight="1" x14ac:dyDescent="0.25">
      <c r="A4361" s="35">
        <v>48</v>
      </c>
      <c r="B4361" s="38" t="s">
        <v>1185</v>
      </c>
      <c r="C4361" s="38" t="s">
        <v>1186</v>
      </c>
      <c r="D4361" s="38" t="s">
        <v>887</v>
      </c>
      <c r="E4361" s="45" t="s">
        <v>17</v>
      </c>
      <c r="F4361" s="45" t="s">
        <v>1174</v>
      </c>
      <c r="G4361" s="41" t="s">
        <v>417</v>
      </c>
      <c r="H4361" s="41" t="s">
        <v>423</v>
      </c>
    </row>
    <row r="4362" spans="1:8" ht="15" hidden="1" customHeight="1" x14ac:dyDescent="0.25">
      <c r="A4362" s="35">
        <v>48</v>
      </c>
      <c r="B4362" s="38" t="s">
        <v>1185</v>
      </c>
      <c r="C4362" s="38" t="s">
        <v>1186</v>
      </c>
      <c r="D4362" s="38" t="s">
        <v>887</v>
      </c>
      <c r="E4362" s="45" t="s">
        <v>17</v>
      </c>
      <c r="F4362" s="45" t="s">
        <v>1174</v>
      </c>
      <c r="G4362" s="41" t="s">
        <v>418</v>
      </c>
      <c r="H4362" s="41" t="s">
        <v>423</v>
      </c>
    </row>
    <row r="4363" spans="1:8" ht="15" hidden="1" customHeight="1" x14ac:dyDescent="0.25">
      <c r="A4363" s="35">
        <v>48</v>
      </c>
      <c r="B4363" s="38" t="s">
        <v>1185</v>
      </c>
      <c r="C4363" s="38" t="s">
        <v>1186</v>
      </c>
      <c r="D4363" s="38" t="s">
        <v>887</v>
      </c>
      <c r="E4363" s="45" t="s">
        <v>17</v>
      </c>
      <c r="F4363" s="45" t="s">
        <v>1174</v>
      </c>
      <c r="G4363" s="41" t="s">
        <v>420</v>
      </c>
      <c r="H4363" s="41" t="s">
        <v>421</v>
      </c>
    </row>
    <row r="4364" spans="1:8" ht="15" hidden="1" customHeight="1" x14ac:dyDescent="0.25">
      <c r="A4364" s="35">
        <v>48</v>
      </c>
      <c r="B4364" s="38" t="s">
        <v>1185</v>
      </c>
      <c r="C4364" s="38" t="s">
        <v>1186</v>
      </c>
      <c r="D4364" s="38" t="s">
        <v>887</v>
      </c>
      <c r="E4364" s="45" t="s">
        <v>17</v>
      </c>
      <c r="F4364" s="45" t="s">
        <v>1174</v>
      </c>
      <c r="G4364" s="41" t="s">
        <v>422</v>
      </c>
      <c r="H4364" s="41" t="s">
        <v>423</v>
      </c>
    </row>
    <row r="4365" spans="1:8" ht="15" hidden="1" customHeight="1" x14ac:dyDescent="0.25">
      <c r="A4365" s="35">
        <v>48</v>
      </c>
      <c r="B4365" s="38" t="s">
        <v>1185</v>
      </c>
      <c r="C4365" s="38" t="s">
        <v>1186</v>
      </c>
      <c r="D4365" s="38" t="s">
        <v>887</v>
      </c>
      <c r="E4365" s="45" t="s">
        <v>17</v>
      </c>
      <c r="F4365" s="45" t="s">
        <v>1174</v>
      </c>
      <c r="G4365" s="41" t="s">
        <v>869</v>
      </c>
      <c r="H4365" s="41">
        <v>500</v>
      </c>
    </row>
    <row r="4366" spans="1:8" ht="15" hidden="1" customHeight="1" x14ac:dyDescent="0.25">
      <c r="A4366" s="35">
        <v>48</v>
      </c>
      <c r="B4366" s="38" t="s">
        <v>1185</v>
      </c>
      <c r="C4366" s="38" t="s">
        <v>1186</v>
      </c>
      <c r="D4366" s="38" t="s">
        <v>887</v>
      </c>
      <c r="E4366" s="45" t="s">
        <v>17</v>
      </c>
      <c r="F4366" s="45" t="s">
        <v>1174</v>
      </c>
      <c r="G4366" s="41" t="s">
        <v>818</v>
      </c>
      <c r="H4366" s="41" t="s">
        <v>571</v>
      </c>
    </row>
    <row r="4367" spans="1:8" ht="15" hidden="1" customHeight="1" x14ac:dyDescent="0.25">
      <c r="A4367" s="35">
        <v>48</v>
      </c>
      <c r="B4367" s="38" t="s">
        <v>1185</v>
      </c>
      <c r="C4367" s="38" t="s">
        <v>1186</v>
      </c>
      <c r="D4367" s="38" t="s">
        <v>887</v>
      </c>
      <c r="E4367" s="45" t="s">
        <v>17</v>
      </c>
      <c r="F4367" s="45" t="s">
        <v>1174</v>
      </c>
      <c r="G4367" s="41" t="s">
        <v>424</v>
      </c>
      <c r="H4367" s="41" t="s">
        <v>571</v>
      </c>
    </row>
    <row r="4368" spans="1:8" ht="15" hidden="1" customHeight="1" x14ac:dyDescent="0.25">
      <c r="A4368" s="35">
        <v>48</v>
      </c>
      <c r="B4368" s="38" t="s">
        <v>1185</v>
      </c>
      <c r="C4368" s="38" t="s">
        <v>1186</v>
      </c>
      <c r="D4368" s="38" t="s">
        <v>887</v>
      </c>
      <c r="E4368" s="45" t="s">
        <v>17</v>
      </c>
      <c r="F4368" s="45" t="s">
        <v>1174</v>
      </c>
      <c r="G4368" s="41" t="s">
        <v>425</v>
      </c>
      <c r="H4368" s="41" t="s">
        <v>423</v>
      </c>
    </row>
    <row r="4369" spans="1:8" ht="15" hidden="1" customHeight="1" x14ac:dyDescent="0.25">
      <c r="A4369" s="35">
        <v>49</v>
      </c>
      <c r="B4369" s="38" t="s">
        <v>1188</v>
      </c>
      <c r="C4369" s="38" t="s">
        <v>1189</v>
      </c>
      <c r="D4369" s="38" t="s">
        <v>907</v>
      </c>
      <c r="E4369" s="45" t="s">
        <v>17</v>
      </c>
      <c r="F4369" s="45" t="s">
        <v>1174</v>
      </c>
      <c r="G4369" s="41" t="s">
        <v>310</v>
      </c>
      <c r="H4369" s="41" t="s">
        <v>907</v>
      </c>
    </row>
    <row r="4370" spans="1:8" ht="15" hidden="1" customHeight="1" x14ac:dyDescent="0.25">
      <c r="A4370" s="35">
        <v>49</v>
      </c>
      <c r="B4370" s="38" t="s">
        <v>1188</v>
      </c>
      <c r="C4370" s="38" t="s">
        <v>1189</v>
      </c>
      <c r="D4370" s="38" t="s">
        <v>907</v>
      </c>
      <c r="E4370" s="45" t="s">
        <v>17</v>
      </c>
      <c r="F4370" s="45" t="s">
        <v>1174</v>
      </c>
      <c r="G4370" s="41" t="s">
        <v>314</v>
      </c>
      <c r="H4370" s="41" t="s">
        <v>571</v>
      </c>
    </row>
    <row r="4371" spans="1:8" ht="15" hidden="1" customHeight="1" x14ac:dyDescent="0.25">
      <c r="A4371" s="35">
        <v>49</v>
      </c>
      <c r="B4371" s="38" t="s">
        <v>1188</v>
      </c>
      <c r="C4371" s="38" t="s">
        <v>1189</v>
      </c>
      <c r="D4371" s="38" t="s">
        <v>907</v>
      </c>
      <c r="E4371" s="45" t="s">
        <v>17</v>
      </c>
      <c r="F4371" s="45" t="s">
        <v>1174</v>
      </c>
      <c r="G4371" s="41" t="s">
        <v>316</v>
      </c>
      <c r="H4371" s="41" t="s">
        <v>1176</v>
      </c>
    </row>
    <row r="4372" spans="1:8" ht="15" hidden="1" customHeight="1" x14ac:dyDescent="0.25">
      <c r="A4372" s="35">
        <v>49</v>
      </c>
      <c r="B4372" s="38" t="s">
        <v>1188</v>
      </c>
      <c r="C4372" s="38" t="s">
        <v>1189</v>
      </c>
      <c r="D4372" s="38" t="s">
        <v>907</v>
      </c>
      <c r="E4372" s="45" t="s">
        <v>17</v>
      </c>
      <c r="F4372" s="45" t="s">
        <v>1174</v>
      </c>
      <c r="G4372" s="41" t="s">
        <v>318</v>
      </c>
      <c r="H4372" s="41" t="s">
        <v>850</v>
      </c>
    </row>
    <row r="4373" spans="1:8" ht="15" hidden="1" customHeight="1" x14ac:dyDescent="0.25">
      <c r="A4373" s="35">
        <v>49</v>
      </c>
      <c r="B4373" s="38" t="s">
        <v>1188</v>
      </c>
      <c r="C4373" s="38" t="s">
        <v>1189</v>
      </c>
      <c r="D4373" s="38" t="s">
        <v>907</v>
      </c>
      <c r="E4373" s="45" t="s">
        <v>17</v>
      </c>
      <c r="F4373" s="45" t="s">
        <v>1174</v>
      </c>
      <c r="G4373" s="41" t="s">
        <v>741</v>
      </c>
      <c r="H4373" s="41">
        <v>60</v>
      </c>
    </row>
    <row r="4374" spans="1:8" ht="15" hidden="1" customHeight="1" x14ac:dyDescent="0.25">
      <c r="A4374" s="35">
        <v>49</v>
      </c>
      <c r="B4374" s="38" t="s">
        <v>1188</v>
      </c>
      <c r="C4374" s="38" t="s">
        <v>1189</v>
      </c>
      <c r="D4374" s="38" t="s">
        <v>907</v>
      </c>
      <c r="E4374" s="45" t="s">
        <v>17</v>
      </c>
      <c r="F4374" s="45" t="s">
        <v>1174</v>
      </c>
      <c r="G4374" s="41" t="s">
        <v>321</v>
      </c>
      <c r="H4374" s="41">
        <v>20</v>
      </c>
    </row>
    <row r="4375" spans="1:8" ht="15" hidden="1" customHeight="1" x14ac:dyDescent="0.25">
      <c r="A4375" s="35">
        <v>49</v>
      </c>
      <c r="B4375" s="38" t="s">
        <v>1188</v>
      </c>
      <c r="C4375" s="38" t="s">
        <v>1189</v>
      </c>
      <c r="D4375" s="38" t="s">
        <v>907</v>
      </c>
      <c r="E4375" s="45" t="s">
        <v>17</v>
      </c>
      <c r="F4375" s="45" t="s">
        <v>1174</v>
      </c>
      <c r="G4375" s="41" t="s">
        <v>322</v>
      </c>
      <c r="H4375" s="41" t="s">
        <v>742</v>
      </c>
    </row>
    <row r="4376" spans="1:8" ht="15" hidden="1" customHeight="1" x14ac:dyDescent="0.25">
      <c r="A4376" s="35">
        <v>49</v>
      </c>
      <c r="B4376" s="38" t="s">
        <v>1188</v>
      </c>
      <c r="C4376" s="38" t="s">
        <v>1189</v>
      </c>
      <c r="D4376" s="38" t="s">
        <v>907</v>
      </c>
      <c r="E4376" s="45" t="s">
        <v>17</v>
      </c>
      <c r="F4376" s="45" t="s">
        <v>1174</v>
      </c>
      <c r="G4376" s="41" t="s">
        <v>746</v>
      </c>
      <c r="H4376" s="41">
        <v>1.1000000000000001</v>
      </c>
    </row>
    <row r="4377" spans="1:8" ht="15" hidden="1" customHeight="1" x14ac:dyDescent="0.25">
      <c r="A4377" s="35">
        <v>49</v>
      </c>
      <c r="B4377" s="38" t="s">
        <v>1188</v>
      </c>
      <c r="C4377" s="38" t="s">
        <v>1189</v>
      </c>
      <c r="D4377" s="38" t="s">
        <v>907</v>
      </c>
      <c r="E4377" s="45" t="s">
        <v>17</v>
      </c>
      <c r="F4377" s="45" t="s">
        <v>1174</v>
      </c>
      <c r="G4377" s="41" t="s">
        <v>326</v>
      </c>
      <c r="H4377" s="41">
        <v>0.18</v>
      </c>
    </row>
    <row r="4378" spans="1:8" ht="15" hidden="1" customHeight="1" x14ac:dyDescent="0.25">
      <c r="A4378" s="35">
        <v>49</v>
      </c>
      <c r="B4378" s="38" t="s">
        <v>1188</v>
      </c>
      <c r="C4378" s="38" t="s">
        <v>1189</v>
      </c>
      <c r="D4378" s="38" t="s">
        <v>907</v>
      </c>
      <c r="E4378" s="45" t="s">
        <v>17</v>
      </c>
      <c r="F4378" s="45" t="s">
        <v>1174</v>
      </c>
      <c r="G4378" s="41" t="s">
        <v>335</v>
      </c>
      <c r="H4378" s="41">
        <v>24</v>
      </c>
    </row>
    <row r="4379" spans="1:8" ht="15" hidden="1" customHeight="1" x14ac:dyDescent="0.25">
      <c r="A4379" s="35">
        <v>49</v>
      </c>
      <c r="B4379" s="38" t="s">
        <v>1188</v>
      </c>
      <c r="C4379" s="38" t="s">
        <v>1189</v>
      </c>
      <c r="D4379" s="38" t="s">
        <v>907</v>
      </c>
      <c r="E4379" s="45" t="s">
        <v>17</v>
      </c>
      <c r="F4379" s="45" t="s">
        <v>1174</v>
      </c>
      <c r="G4379" s="41" t="s">
        <v>336</v>
      </c>
      <c r="H4379" s="41" t="s">
        <v>756</v>
      </c>
    </row>
    <row r="4380" spans="1:8" ht="15" hidden="1" customHeight="1" x14ac:dyDescent="0.25">
      <c r="A4380" s="35">
        <v>49</v>
      </c>
      <c r="B4380" s="38" t="s">
        <v>1188</v>
      </c>
      <c r="C4380" s="38" t="s">
        <v>1189</v>
      </c>
      <c r="D4380" s="38" t="s">
        <v>907</v>
      </c>
      <c r="E4380" s="45" t="s">
        <v>17</v>
      </c>
      <c r="F4380" s="45" t="s">
        <v>1174</v>
      </c>
      <c r="G4380" s="41" t="s">
        <v>760</v>
      </c>
      <c r="H4380" s="41">
        <v>1.1000000000000001</v>
      </c>
    </row>
    <row r="4381" spans="1:8" ht="15" hidden="1" customHeight="1" x14ac:dyDescent="0.25">
      <c r="A4381" s="35">
        <v>49</v>
      </c>
      <c r="B4381" s="38" t="s">
        <v>1188</v>
      </c>
      <c r="C4381" s="38" t="s">
        <v>1189</v>
      </c>
      <c r="D4381" s="38" t="s">
        <v>907</v>
      </c>
      <c r="E4381" s="45" t="s">
        <v>17</v>
      </c>
      <c r="F4381" s="45" t="s">
        <v>1174</v>
      </c>
      <c r="G4381" s="41" t="s">
        <v>340</v>
      </c>
      <c r="H4381" s="41">
        <v>0.18</v>
      </c>
    </row>
    <row r="4382" spans="1:8" ht="15" hidden="1" customHeight="1" x14ac:dyDescent="0.25">
      <c r="A4382" s="35">
        <v>49</v>
      </c>
      <c r="B4382" s="38" t="s">
        <v>1188</v>
      </c>
      <c r="C4382" s="38" t="s">
        <v>1189</v>
      </c>
      <c r="D4382" s="38" t="s">
        <v>907</v>
      </c>
      <c r="E4382" s="45" t="s">
        <v>17</v>
      </c>
      <c r="F4382" s="45" t="s">
        <v>1174</v>
      </c>
      <c r="G4382" s="41" t="s">
        <v>347</v>
      </c>
      <c r="H4382" s="41" t="s">
        <v>348</v>
      </c>
    </row>
    <row r="4383" spans="1:8" ht="15" hidden="1" customHeight="1" x14ac:dyDescent="0.25">
      <c r="A4383" s="35">
        <v>49</v>
      </c>
      <c r="B4383" s="38" t="s">
        <v>1188</v>
      </c>
      <c r="C4383" s="38" t="s">
        <v>1189</v>
      </c>
      <c r="D4383" s="38" t="s">
        <v>907</v>
      </c>
      <c r="E4383" s="45" t="s">
        <v>17</v>
      </c>
      <c r="F4383" s="45" t="s">
        <v>1174</v>
      </c>
      <c r="G4383" s="41" t="s">
        <v>349</v>
      </c>
      <c r="H4383" s="41" t="s">
        <v>897</v>
      </c>
    </row>
    <row r="4384" spans="1:8" ht="15" hidden="1" customHeight="1" x14ac:dyDescent="0.25">
      <c r="A4384" s="35">
        <v>49</v>
      </c>
      <c r="B4384" s="38" t="s">
        <v>1188</v>
      </c>
      <c r="C4384" s="38" t="s">
        <v>1189</v>
      </c>
      <c r="D4384" s="38" t="s">
        <v>907</v>
      </c>
      <c r="E4384" s="45" t="s">
        <v>17</v>
      </c>
      <c r="F4384" s="45" t="s">
        <v>1174</v>
      </c>
      <c r="G4384" s="41" t="s">
        <v>351</v>
      </c>
      <c r="H4384" s="41">
        <v>350</v>
      </c>
    </row>
    <row r="4385" spans="1:8" ht="15" hidden="1" customHeight="1" x14ac:dyDescent="0.25">
      <c r="A4385" s="35">
        <v>49</v>
      </c>
      <c r="B4385" s="38" t="s">
        <v>1188</v>
      </c>
      <c r="C4385" s="38" t="s">
        <v>1189</v>
      </c>
      <c r="D4385" s="38" t="s">
        <v>907</v>
      </c>
      <c r="E4385" s="45" t="s">
        <v>17</v>
      </c>
      <c r="F4385" s="45" t="s">
        <v>1174</v>
      </c>
      <c r="G4385" s="41" t="s">
        <v>352</v>
      </c>
      <c r="H4385" s="41" t="s">
        <v>898</v>
      </c>
    </row>
    <row r="4386" spans="1:8" ht="15" hidden="1" customHeight="1" x14ac:dyDescent="0.25">
      <c r="A4386" s="35">
        <v>49</v>
      </c>
      <c r="B4386" s="38" t="s">
        <v>1188</v>
      </c>
      <c r="C4386" s="38" t="s">
        <v>1189</v>
      </c>
      <c r="D4386" s="38" t="s">
        <v>907</v>
      </c>
      <c r="E4386" s="45" t="s">
        <v>17</v>
      </c>
      <c r="F4386" s="45" t="s">
        <v>1174</v>
      </c>
      <c r="G4386" s="41" t="s">
        <v>354</v>
      </c>
      <c r="H4386" s="41">
        <v>29</v>
      </c>
    </row>
    <row r="4387" spans="1:8" ht="15" hidden="1" customHeight="1" x14ac:dyDescent="0.25">
      <c r="A4387" s="35">
        <v>49</v>
      </c>
      <c r="B4387" s="38" t="s">
        <v>1188</v>
      </c>
      <c r="C4387" s="38" t="s">
        <v>1189</v>
      </c>
      <c r="D4387" s="38" t="s">
        <v>907</v>
      </c>
      <c r="E4387" s="45" t="s">
        <v>17</v>
      </c>
      <c r="F4387" s="45" t="s">
        <v>1174</v>
      </c>
      <c r="G4387" s="41" t="s">
        <v>861</v>
      </c>
      <c r="H4387" s="41" t="s">
        <v>899</v>
      </c>
    </row>
    <row r="4388" spans="1:8" ht="15" hidden="1" customHeight="1" x14ac:dyDescent="0.25">
      <c r="A4388" s="35">
        <v>49</v>
      </c>
      <c r="B4388" s="38" t="s">
        <v>1188</v>
      </c>
      <c r="C4388" s="38" t="s">
        <v>1189</v>
      </c>
      <c r="D4388" s="38" t="s">
        <v>907</v>
      </c>
      <c r="E4388" s="45" t="s">
        <v>17</v>
      </c>
      <c r="F4388" s="45" t="s">
        <v>1174</v>
      </c>
      <c r="G4388" s="41" t="s">
        <v>355</v>
      </c>
      <c r="H4388" s="41">
        <v>2.8</v>
      </c>
    </row>
    <row r="4389" spans="1:8" ht="15" hidden="1" customHeight="1" x14ac:dyDescent="0.25">
      <c r="A4389" s="35">
        <v>49</v>
      </c>
      <c r="B4389" s="38" t="s">
        <v>1188</v>
      </c>
      <c r="C4389" s="38" t="s">
        <v>1189</v>
      </c>
      <c r="D4389" s="38" t="s">
        <v>907</v>
      </c>
      <c r="E4389" s="45" t="s">
        <v>17</v>
      </c>
      <c r="F4389" s="45" t="s">
        <v>1174</v>
      </c>
      <c r="G4389" s="41" t="s">
        <v>362</v>
      </c>
      <c r="H4389" s="41" t="s">
        <v>363</v>
      </c>
    </row>
    <row r="4390" spans="1:8" ht="15" hidden="1" customHeight="1" x14ac:dyDescent="0.25">
      <c r="A4390" s="35">
        <v>49</v>
      </c>
      <c r="B4390" s="38" t="s">
        <v>1188</v>
      </c>
      <c r="C4390" s="38" t="s">
        <v>1189</v>
      </c>
      <c r="D4390" s="38" t="s">
        <v>907</v>
      </c>
      <c r="E4390" s="45" t="s">
        <v>17</v>
      </c>
      <c r="F4390" s="45" t="s">
        <v>1174</v>
      </c>
      <c r="G4390" s="41" t="s">
        <v>365</v>
      </c>
      <c r="H4390" s="41" t="s">
        <v>900</v>
      </c>
    </row>
    <row r="4391" spans="1:8" ht="15" hidden="1" customHeight="1" x14ac:dyDescent="0.25">
      <c r="A4391" s="35">
        <v>49</v>
      </c>
      <c r="B4391" s="38" t="s">
        <v>1188</v>
      </c>
      <c r="C4391" s="38" t="s">
        <v>1189</v>
      </c>
      <c r="D4391" s="38" t="s">
        <v>907</v>
      </c>
      <c r="E4391" s="45" t="s">
        <v>17</v>
      </c>
      <c r="F4391" s="45" t="s">
        <v>1174</v>
      </c>
      <c r="G4391" s="41" t="s">
        <v>369</v>
      </c>
      <c r="H4391" s="41" t="s">
        <v>901</v>
      </c>
    </row>
    <row r="4392" spans="1:8" ht="15" hidden="1" customHeight="1" x14ac:dyDescent="0.25">
      <c r="A4392" s="35">
        <v>49</v>
      </c>
      <c r="B4392" s="38" t="s">
        <v>1188</v>
      </c>
      <c r="C4392" s="38" t="s">
        <v>1189</v>
      </c>
      <c r="D4392" s="38" t="s">
        <v>907</v>
      </c>
      <c r="E4392" s="45" t="s">
        <v>17</v>
      </c>
      <c r="F4392" s="45" t="s">
        <v>1174</v>
      </c>
      <c r="G4392" s="41" t="s">
        <v>373</v>
      </c>
      <c r="H4392" s="41">
        <v>35</v>
      </c>
    </row>
    <row r="4393" spans="1:8" ht="15" hidden="1" customHeight="1" x14ac:dyDescent="0.25">
      <c r="A4393" s="35">
        <v>49</v>
      </c>
      <c r="B4393" s="38" t="s">
        <v>1188</v>
      </c>
      <c r="C4393" s="38" t="s">
        <v>1189</v>
      </c>
      <c r="D4393" s="38" t="s">
        <v>907</v>
      </c>
      <c r="E4393" s="45" t="s">
        <v>17</v>
      </c>
      <c r="F4393" s="45" t="s">
        <v>1174</v>
      </c>
      <c r="G4393" s="41" t="s">
        <v>375</v>
      </c>
      <c r="H4393" s="41">
        <v>39</v>
      </c>
    </row>
    <row r="4394" spans="1:8" ht="15" hidden="1" customHeight="1" x14ac:dyDescent="0.25">
      <c r="A4394" s="35">
        <v>49</v>
      </c>
      <c r="B4394" s="38" t="s">
        <v>1188</v>
      </c>
      <c r="C4394" s="38" t="s">
        <v>1189</v>
      </c>
      <c r="D4394" s="38" t="s">
        <v>907</v>
      </c>
      <c r="E4394" s="45" t="s">
        <v>17</v>
      </c>
      <c r="F4394" s="45" t="s">
        <v>1174</v>
      </c>
      <c r="G4394" s="41" t="s">
        <v>377</v>
      </c>
      <c r="H4394" s="41" t="s">
        <v>378</v>
      </c>
    </row>
    <row r="4395" spans="1:8" ht="15" hidden="1" customHeight="1" x14ac:dyDescent="0.25">
      <c r="A4395" s="35">
        <v>49</v>
      </c>
      <c r="B4395" s="38" t="s">
        <v>1188</v>
      </c>
      <c r="C4395" s="38" t="s">
        <v>1189</v>
      </c>
      <c r="D4395" s="38" t="s">
        <v>907</v>
      </c>
      <c r="E4395" s="45" t="s">
        <v>17</v>
      </c>
      <c r="F4395" s="45" t="s">
        <v>1174</v>
      </c>
      <c r="G4395" s="41" t="s">
        <v>379</v>
      </c>
      <c r="H4395" s="41" t="s">
        <v>463</v>
      </c>
    </row>
    <row r="4396" spans="1:8" ht="15" hidden="1" customHeight="1" x14ac:dyDescent="0.25">
      <c r="A4396" s="35">
        <v>49</v>
      </c>
      <c r="B4396" s="38" t="s">
        <v>1188</v>
      </c>
      <c r="C4396" s="38" t="s">
        <v>1189</v>
      </c>
      <c r="D4396" s="38" t="s">
        <v>907</v>
      </c>
      <c r="E4396" s="45" t="s">
        <v>17</v>
      </c>
      <c r="F4396" s="45" t="s">
        <v>1174</v>
      </c>
      <c r="G4396" s="41" t="s">
        <v>385</v>
      </c>
      <c r="H4396" s="41">
        <v>32</v>
      </c>
    </row>
    <row r="4397" spans="1:8" ht="15" hidden="1" customHeight="1" x14ac:dyDescent="0.25">
      <c r="A4397" s="35">
        <v>49</v>
      </c>
      <c r="B4397" s="38" t="s">
        <v>1188</v>
      </c>
      <c r="C4397" s="38" t="s">
        <v>1189</v>
      </c>
      <c r="D4397" s="38" t="s">
        <v>907</v>
      </c>
      <c r="E4397" s="45" t="s">
        <v>17</v>
      </c>
      <c r="F4397" s="45" t="s">
        <v>1174</v>
      </c>
      <c r="G4397" s="41" t="s">
        <v>808</v>
      </c>
      <c r="H4397" s="41" t="s">
        <v>809</v>
      </c>
    </row>
    <row r="4398" spans="1:8" ht="15" hidden="1" customHeight="1" x14ac:dyDescent="0.25">
      <c r="A4398" s="35">
        <v>49</v>
      </c>
      <c r="B4398" s="38" t="s">
        <v>1188</v>
      </c>
      <c r="C4398" s="38" t="s">
        <v>1189</v>
      </c>
      <c r="D4398" s="38" t="s">
        <v>907</v>
      </c>
      <c r="E4398" s="45" t="s">
        <v>17</v>
      </c>
      <c r="F4398" s="45" t="s">
        <v>1174</v>
      </c>
      <c r="G4398" s="41" t="s">
        <v>813</v>
      </c>
      <c r="H4398" s="41" t="s">
        <v>814</v>
      </c>
    </row>
    <row r="4399" spans="1:8" ht="15" hidden="1" customHeight="1" x14ac:dyDescent="0.25">
      <c r="A4399" s="35">
        <v>49</v>
      </c>
      <c r="B4399" s="38" t="s">
        <v>1188</v>
      </c>
      <c r="C4399" s="38" t="s">
        <v>1189</v>
      </c>
      <c r="D4399" s="38" t="s">
        <v>907</v>
      </c>
      <c r="E4399" s="45" t="s">
        <v>17</v>
      </c>
      <c r="F4399" s="45" t="s">
        <v>1174</v>
      </c>
      <c r="G4399" s="41" t="s">
        <v>405</v>
      </c>
      <c r="H4399" s="41" t="s">
        <v>817</v>
      </c>
    </row>
    <row r="4400" spans="1:8" ht="15" hidden="1" customHeight="1" x14ac:dyDescent="0.25">
      <c r="A4400" s="35">
        <v>49</v>
      </c>
      <c r="B4400" s="38" t="s">
        <v>1188</v>
      </c>
      <c r="C4400" s="38" t="s">
        <v>1189</v>
      </c>
      <c r="D4400" s="38" t="s">
        <v>907</v>
      </c>
      <c r="E4400" s="45" t="s">
        <v>17</v>
      </c>
      <c r="F4400" s="45" t="s">
        <v>1174</v>
      </c>
      <c r="G4400" s="41" t="s">
        <v>407</v>
      </c>
      <c r="H4400" s="41">
        <v>36</v>
      </c>
    </row>
    <row r="4401" spans="1:8" ht="15" hidden="1" customHeight="1" x14ac:dyDescent="0.25">
      <c r="A4401" s="35">
        <v>49</v>
      </c>
      <c r="B4401" s="38" t="s">
        <v>1188</v>
      </c>
      <c r="C4401" s="38" t="s">
        <v>1189</v>
      </c>
      <c r="D4401" s="38" t="s">
        <v>907</v>
      </c>
      <c r="E4401" s="45" t="s">
        <v>17</v>
      </c>
      <c r="F4401" s="45" t="s">
        <v>1174</v>
      </c>
      <c r="G4401" s="41" t="s">
        <v>408</v>
      </c>
      <c r="H4401" s="41" t="s">
        <v>868</v>
      </c>
    </row>
    <row r="4402" spans="1:8" ht="15" hidden="1" customHeight="1" x14ac:dyDescent="0.25">
      <c r="A4402" s="35">
        <v>49</v>
      </c>
      <c r="B4402" s="38" t="s">
        <v>1188</v>
      </c>
      <c r="C4402" s="38" t="s">
        <v>1189</v>
      </c>
      <c r="D4402" s="38" t="s">
        <v>907</v>
      </c>
      <c r="E4402" s="45" t="s">
        <v>17</v>
      </c>
      <c r="F4402" s="45" t="s">
        <v>1174</v>
      </c>
      <c r="G4402" s="41" t="s">
        <v>414</v>
      </c>
      <c r="H4402" s="41" t="s">
        <v>423</v>
      </c>
    </row>
    <row r="4403" spans="1:8" ht="15" hidden="1" customHeight="1" x14ac:dyDescent="0.25">
      <c r="A4403" s="35">
        <v>49</v>
      </c>
      <c r="B4403" s="38" t="s">
        <v>1188</v>
      </c>
      <c r="C4403" s="38" t="s">
        <v>1189</v>
      </c>
      <c r="D4403" s="38" t="s">
        <v>907</v>
      </c>
      <c r="E4403" s="45" t="s">
        <v>17</v>
      </c>
      <c r="F4403" s="45" t="s">
        <v>1174</v>
      </c>
      <c r="G4403" s="41" t="s">
        <v>416</v>
      </c>
      <c r="H4403" s="41" t="s">
        <v>423</v>
      </c>
    </row>
    <row r="4404" spans="1:8" ht="15" hidden="1" customHeight="1" x14ac:dyDescent="0.25">
      <c r="A4404" s="35">
        <v>49</v>
      </c>
      <c r="B4404" s="38" t="s">
        <v>1188</v>
      </c>
      <c r="C4404" s="38" t="s">
        <v>1189</v>
      </c>
      <c r="D4404" s="38" t="s">
        <v>907</v>
      </c>
      <c r="E4404" s="45" t="s">
        <v>17</v>
      </c>
      <c r="F4404" s="45" t="s">
        <v>1174</v>
      </c>
      <c r="G4404" s="41" t="s">
        <v>417</v>
      </c>
      <c r="H4404" s="41" t="s">
        <v>423</v>
      </c>
    </row>
    <row r="4405" spans="1:8" ht="15" hidden="1" customHeight="1" x14ac:dyDescent="0.25">
      <c r="A4405" s="35">
        <v>49</v>
      </c>
      <c r="B4405" s="38" t="s">
        <v>1188</v>
      </c>
      <c r="C4405" s="38" t="s">
        <v>1189</v>
      </c>
      <c r="D4405" s="38" t="s">
        <v>907</v>
      </c>
      <c r="E4405" s="45" t="s">
        <v>17</v>
      </c>
      <c r="F4405" s="45" t="s">
        <v>1174</v>
      </c>
      <c r="G4405" s="41" t="s">
        <v>418</v>
      </c>
      <c r="H4405" s="41" t="s">
        <v>423</v>
      </c>
    </row>
    <row r="4406" spans="1:8" ht="15" hidden="1" customHeight="1" x14ac:dyDescent="0.25">
      <c r="A4406" s="35">
        <v>49</v>
      </c>
      <c r="B4406" s="38" t="s">
        <v>1188</v>
      </c>
      <c r="C4406" s="38" t="s">
        <v>1189</v>
      </c>
      <c r="D4406" s="38" t="s">
        <v>907</v>
      </c>
      <c r="E4406" s="45" t="s">
        <v>17</v>
      </c>
      <c r="F4406" s="45" t="s">
        <v>1174</v>
      </c>
      <c r="G4406" s="41" t="s">
        <v>420</v>
      </c>
      <c r="H4406" s="41" t="s">
        <v>421</v>
      </c>
    </row>
    <row r="4407" spans="1:8" ht="15" hidden="1" customHeight="1" x14ac:dyDescent="0.25">
      <c r="A4407" s="35">
        <v>49</v>
      </c>
      <c r="B4407" s="38" t="s">
        <v>1188</v>
      </c>
      <c r="C4407" s="38" t="s">
        <v>1189</v>
      </c>
      <c r="D4407" s="38" t="s">
        <v>907</v>
      </c>
      <c r="E4407" s="45" t="s">
        <v>17</v>
      </c>
      <c r="F4407" s="45" t="s">
        <v>1174</v>
      </c>
      <c r="G4407" s="41" t="s">
        <v>422</v>
      </c>
      <c r="H4407" s="41" t="s">
        <v>423</v>
      </c>
    </row>
    <row r="4408" spans="1:8" ht="15" hidden="1" customHeight="1" x14ac:dyDescent="0.25">
      <c r="A4408" s="35">
        <v>49</v>
      </c>
      <c r="B4408" s="38" t="s">
        <v>1188</v>
      </c>
      <c r="C4408" s="38" t="s">
        <v>1189</v>
      </c>
      <c r="D4408" s="38" t="s">
        <v>907</v>
      </c>
      <c r="E4408" s="45" t="s">
        <v>17</v>
      </c>
      <c r="F4408" s="45" t="s">
        <v>1174</v>
      </c>
      <c r="G4408" s="41" t="s">
        <v>869</v>
      </c>
      <c r="H4408" s="41">
        <v>500</v>
      </c>
    </row>
    <row r="4409" spans="1:8" ht="15" hidden="1" customHeight="1" x14ac:dyDescent="0.25">
      <c r="A4409" s="35">
        <v>49</v>
      </c>
      <c r="B4409" s="38" t="s">
        <v>1188</v>
      </c>
      <c r="C4409" s="38" t="s">
        <v>1189</v>
      </c>
      <c r="D4409" s="38" t="s">
        <v>907</v>
      </c>
      <c r="E4409" s="45" t="s">
        <v>17</v>
      </c>
      <c r="F4409" s="45" t="s">
        <v>1174</v>
      </c>
      <c r="G4409" s="41" t="s">
        <v>818</v>
      </c>
      <c r="H4409" s="41" t="s">
        <v>571</v>
      </c>
    </row>
    <row r="4410" spans="1:8" ht="15" hidden="1" customHeight="1" x14ac:dyDescent="0.25">
      <c r="A4410" s="35">
        <v>49</v>
      </c>
      <c r="B4410" s="38" t="s">
        <v>1188</v>
      </c>
      <c r="C4410" s="38" t="s">
        <v>1189</v>
      </c>
      <c r="D4410" s="38" t="s">
        <v>907</v>
      </c>
      <c r="E4410" s="45" t="s">
        <v>17</v>
      </c>
      <c r="F4410" s="45" t="s">
        <v>1174</v>
      </c>
      <c r="G4410" s="41" t="s">
        <v>424</v>
      </c>
      <c r="H4410" s="41" t="s">
        <v>571</v>
      </c>
    </row>
    <row r="4411" spans="1:8" ht="15" hidden="1" customHeight="1" x14ac:dyDescent="0.25">
      <c r="A4411" s="35">
        <v>49</v>
      </c>
      <c r="B4411" s="38" t="s">
        <v>1188</v>
      </c>
      <c r="C4411" s="38" t="s">
        <v>1189</v>
      </c>
      <c r="D4411" s="38" t="s">
        <v>907</v>
      </c>
      <c r="E4411" s="45" t="s">
        <v>17</v>
      </c>
      <c r="F4411" s="45" t="s">
        <v>1174</v>
      </c>
      <c r="G4411" s="41" t="s">
        <v>425</v>
      </c>
      <c r="H4411" s="41" t="s">
        <v>423</v>
      </c>
    </row>
    <row r="4412" spans="1:8" ht="15" hidden="1" customHeight="1" x14ac:dyDescent="0.25">
      <c r="A4412" s="35">
        <v>50</v>
      </c>
      <c r="B4412" s="38" t="s">
        <v>1191</v>
      </c>
      <c r="C4412" s="38" t="s">
        <v>1192</v>
      </c>
      <c r="D4412" s="38" t="s">
        <v>1193</v>
      </c>
      <c r="E4412" s="45" t="s">
        <v>17</v>
      </c>
      <c r="F4412" s="45" t="s">
        <v>1174</v>
      </c>
      <c r="G4412" s="41" t="s">
        <v>310</v>
      </c>
      <c r="H4412" s="41" t="s">
        <v>928</v>
      </c>
    </row>
    <row r="4413" spans="1:8" ht="15" hidden="1" customHeight="1" x14ac:dyDescent="0.25">
      <c r="A4413" s="35">
        <v>50</v>
      </c>
      <c r="B4413" s="38" t="s">
        <v>1191</v>
      </c>
      <c r="C4413" s="38" t="s">
        <v>1192</v>
      </c>
      <c r="D4413" s="38" t="s">
        <v>1193</v>
      </c>
      <c r="E4413" s="45" t="s">
        <v>17</v>
      </c>
      <c r="F4413" s="45" t="s">
        <v>1174</v>
      </c>
      <c r="G4413" s="41" t="s">
        <v>929</v>
      </c>
      <c r="H4413" s="41" t="s">
        <v>930</v>
      </c>
    </row>
    <row r="4414" spans="1:8" ht="15" hidden="1" customHeight="1" x14ac:dyDescent="0.25">
      <c r="A4414" s="35">
        <v>50</v>
      </c>
      <c r="B4414" s="38" t="s">
        <v>1191</v>
      </c>
      <c r="C4414" s="38" t="s">
        <v>1192</v>
      </c>
      <c r="D4414" s="38" t="s">
        <v>1193</v>
      </c>
      <c r="E4414" s="45" t="s">
        <v>17</v>
      </c>
      <c r="F4414" s="45" t="s">
        <v>1174</v>
      </c>
      <c r="G4414" s="41" t="s">
        <v>314</v>
      </c>
      <c r="H4414" s="41" t="s">
        <v>571</v>
      </c>
    </row>
    <row r="4415" spans="1:8" ht="15" hidden="1" customHeight="1" x14ac:dyDescent="0.25">
      <c r="A4415" s="35">
        <v>50</v>
      </c>
      <c r="B4415" s="38" t="s">
        <v>1191</v>
      </c>
      <c r="C4415" s="38" t="s">
        <v>1192</v>
      </c>
      <c r="D4415" s="38" t="s">
        <v>1193</v>
      </c>
      <c r="E4415" s="45" t="s">
        <v>17</v>
      </c>
      <c r="F4415" s="45" t="s">
        <v>1174</v>
      </c>
      <c r="G4415" s="41" t="s">
        <v>316</v>
      </c>
      <c r="H4415" s="41" t="s">
        <v>1197</v>
      </c>
    </row>
    <row r="4416" spans="1:8" ht="15" hidden="1" customHeight="1" x14ac:dyDescent="0.25">
      <c r="A4416" s="35">
        <v>50</v>
      </c>
      <c r="B4416" s="38" t="s">
        <v>1191</v>
      </c>
      <c r="C4416" s="38" t="s">
        <v>1192</v>
      </c>
      <c r="D4416" s="38" t="s">
        <v>1193</v>
      </c>
      <c r="E4416" s="45" t="s">
        <v>17</v>
      </c>
      <c r="F4416" s="45" t="s">
        <v>1174</v>
      </c>
      <c r="G4416" s="41" t="s">
        <v>318</v>
      </c>
      <c r="H4416" s="41" t="s">
        <v>932</v>
      </c>
    </row>
    <row r="4417" spans="1:8" ht="15" hidden="1" customHeight="1" x14ac:dyDescent="0.25">
      <c r="A4417" s="35">
        <v>50</v>
      </c>
      <c r="B4417" s="38" t="s">
        <v>1191</v>
      </c>
      <c r="C4417" s="38" t="s">
        <v>1192</v>
      </c>
      <c r="D4417" s="38" t="s">
        <v>1193</v>
      </c>
      <c r="E4417" s="45" t="s">
        <v>17</v>
      </c>
      <c r="F4417" s="45" t="s">
        <v>1174</v>
      </c>
      <c r="G4417" s="41" t="s">
        <v>741</v>
      </c>
      <c r="H4417" s="41">
        <v>25</v>
      </c>
    </row>
    <row r="4418" spans="1:8" ht="15" hidden="1" customHeight="1" x14ac:dyDescent="0.25">
      <c r="A4418" s="35">
        <v>50</v>
      </c>
      <c r="B4418" s="38" t="s">
        <v>1191</v>
      </c>
      <c r="C4418" s="38" t="s">
        <v>1192</v>
      </c>
      <c r="D4418" s="38" t="s">
        <v>1193</v>
      </c>
      <c r="E4418" s="45" t="s">
        <v>17</v>
      </c>
      <c r="F4418" s="45" t="s">
        <v>1174</v>
      </c>
      <c r="G4418" s="41" t="s">
        <v>321</v>
      </c>
      <c r="H4418" s="41">
        <v>9</v>
      </c>
    </row>
    <row r="4419" spans="1:8" ht="15" hidden="1" customHeight="1" x14ac:dyDescent="0.25">
      <c r="A4419" s="35">
        <v>50</v>
      </c>
      <c r="B4419" s="38" t="s">
        <v>1191</v>
      </c>
      <c r="C4419" s="38" t="s">
        <v>1192</v>
      </c>
      <c r="D4419" s="38" t="s">
        <v>1193</v>
      </c>
      <c r="E4419" s="45" t="s">
        <v>17</v>
      </c>
      <c r="F4419" s="45" t="s">
        <v>1174</v>
      </c>
      <c r="G4419" s="41" t="s">
        <v>322</v>
      </c>
      <c r="H4419" s="41" t="s">
        <v>851</v>
      </c>
    </row>
    <row r="4420" spans="1:8" ht="15" hidden="1" customHeight="1" x14ac:dyDescent="0.25">
      <c r="A4420" s="35">
        <v>50</v>
      </c>
      <c r="B4420" s="38" t="s">
        <v>1191</v>
      </c>
      <c r="C4420" s="38" t="s">
        <v>1192</v>
      </c>
      <c r="D4420" s="38" t="s">
        <v>1193</v>
      </c>
      <c r="E4420" s="45" t="s">
        <v>17</v>
      </c>
      <c r="F4420" s="45" t="s">
        <v>1174</v>
      </c>
      <c r="G4420" s="41" t="s">
        <v>746</v>
      </c>
      <c r="H4420" s="41">
        <v>0.18</v>
      </c>
    </row>
    <row r="4421" spans="1:8" ht="15" hidden="1" customHeight="1" x14ac:dyDescent="0.25">
      <c r="A4421" s="35">
        <v>50</v>
      </c>
      <c r="B4421" s="38" t="s">
        <v>1191</v>
      </c>
      <c r="C4421" s="38" t="s">
        <v>1192</v>
      </c>
      <c r="D4421" s="38" t="s">
        <v>1193</v>
      </c>
      <c r="E4421" s="45" t="s">
        <v>17</v>
      </c>
      <c r="F4421" s="45" t="s">
        <v>1174</v>
      </c>
      <c r="G4421" s="41" t="s">
        <v>326</v>
      </c>
      <c r="H4421" s="41">
        <v>0.04</v>
      </c>
    </row>
    <row r="4422" spans="1:8" ht="15" hidden="1" customHeight="1" x14ac:dyDescent="0.25">
      <c r="A4422" s="35">
        <v>50</v>
      </c>
      <c r="B4422" s="38" t="s">
        <v>1191</v>
      </c>
      <c r="C4422" s="38" t="s">
        <v>1192</v>
      </c>
      <c r="D4422" s="38" t="s">
        <v>1193</v>
      </c>
      <c r="E4422" s="45" t="s">
        <v>17</v>
      </c>
      <c r="F4422" s="45" t="s">
        <v>1174</v>
      </c>
      <c r="G4422" s="41" t="s">
        <v>335</v>
      </c>
      <c r="H4422" s="41">
        <v>12</v>
      </c>
    </row>
    <row r="4423" spans="1:8" ht="15" hidden="1" customHeight="1" x14ac:dyDescent="0.25">
      <c r="A4423" s="35">
        <v>50</v>
      </c>
      <c r="B4423" s="38" t="s">
        <v>1191</v>
      </c>
      <c r="C4423" s="38" t="s">
        <v>1192</v>
      </c>
      <c r="D4423" s="38" t="s">
        <v>1193</v>
      </c>
      <c r="E4423" s="45" t="s">
        <v>17</v>
      </c>
      <c r="F4423" s="45" t="s">
        <v>1174</v>
      </c>
      <c r="G4423" s="41" t="s">
        <v>336</v>
      </c>
      <c r="H4423" s="41" t="s">
        <v>933</v>
      </c>
    </row>
    <row r="4424" spans="1:8" ht="15" hidden="1" customHeight="1" x14ac:dyDescent="0.25">
      <c r="A4424" s="35">
        <v>50</v>
      </c>
      <c r="B4424" s="38" t="s">
        <v>1191</v>
      </c>
      <c r="C4424" s="38" t="s">
        <v>1192</v>
      </c>
      <c r="D4424" s="38" t="s">
        <v>1193</v>
      </c>
      <c r="E4424" s="45" t="s">
        <v>17</v>
      </c>
      <c r="F4424" s="45" t="s">
        <v>1174</v>
      </c>
      <c r="G4424" s="41" t="s">
        <v>760</v>
      </c>
      <c r="H4424" s="41">
        <v>0.18</v>
      </c>
    </row>
    <row r="4425" spans="1:8" ht="15" hidden="1" customHeight="1" x14ac:dyDescent="0.25">
      <c r="A4425" s="35">
        <v>50</v>
      </c>
      <c r="B4425" s="38" t="s">
        <v>1191</v>
      </c>
      <c r="C4425" s="38" t="s">
        <v>1192</v>
      </c>
      <c r="D4425" s="38" t="s">
        <v>1193</v>
      </c>
      <c r="E4425" s="45" t="s">
        <v>17</v>
      </c>
      <c r="F4425" s="45" t="s">
        <v>1174</v>
      </c>
      <c r="G4425" s="41" t="s">
        <v>340</v>
      </c>
      <c r="H4425" s="41">
        <v>0.04</v>
      </c>
    </row>
    <row r="4426" spans="1:8" ht="15" hidden="1" customHeight="1" x14ac:dyDescent="0.25">
      <c r="A4426" s="35">
        <v>50</v>
      </c>
      <c r="B4426" s="38" t="s">
        <v>1191</v>
      </c>
      <c r="C4426" s="38" t="s">
        <v>1192</v>
      </c>
      <c r="D4426" s="38" t="s">
        <v>1193</v>
      </c>
      <c r="E4426" s="45" t="s">
        <v>17</v>
      </c>
      <c r="F4426" s="45" t="s">
        <v>1174</v>
      </c>
      <c r="G4426" s="41" t="s">
        <v>347</v>
      </c>
      <c r="H4426" s="41" t="s">
        <v>348</v>
      </c>
    </row>
    <row r="4427" spans="1:8" ht="15" hidden="1" customHeight="1" x14ac:dyDescent="0.25">
      <c r="A4427" s="35">
        <v>50</v>
      </c>
      <c r="B4427" s="38" t="s">
        <v>1191</v>
      </c>
      <c r="C4427" s="38" t="s">
        <v>1192</v>
      </c>
      <c r="D4427" s="38" t="s">
        <v>1193</v>
      </c>
      <c r="E4427" s="45" t="s">
        <v>17</v>
      </c>
      <c r="F4427" s="45" t="s">
        <v>1174</v>
      </c>
      <c r="G4427" s="41" t="s">
        <v>349</v>
      </c>
      <c r="H4427" s="41" t="s">
        <v>934</v>
      </c>
    </row>
    <row r="4428" spans="1:8" ht="15" hidden="1" customHeight="1" x14ac:dyDescent="0.25">
      <c r="A4428" s="35">
        <v>50</v>
      </c>
      <c r="B4428" s="38" t="s">
        <v>1191</v>
      </c>
      <c r="C4428" s="38" t="s">
        <v>1192</v>
      </c>
      <c r="D4428" s="38" t="s">
        <v>1193</v>
      </c>
      <c r="E4428" s="45" t="s">
        <v>17</v>
      </c>
      <c r="F4428" s="45" t="s">
        <v>1174</v>
      </c>
      <c r="G4428" s="41" t="s">
        <v>351</v>
      </c>
      <c r="H4428" s="42">
        <v>360</v>
      </c>
    </row>
    <row r="4429" spans="1:8" ht="15" hidden="1" customHeight="1" x14ac:dyDescent="0.25">
      <c r="A4429" s="35">
        <v>50</v>
      </c>
      <c r="B4429" s="38" t="s">
        <v>1191</v>
      </c>
      <c r="C4429" s="38" t="s">
        <v>1192</v>
      </c>
      <c r="D4429" s="38" t="s">
        <v>1193</v>
      </c>
      <c r="E4429" s="45" t="s">
        <v>17</v>
      </c>
      <c r="F4429" s="45" t="s">
        <v>1174</v>
      </c>
      <c r="G4429" s="42" t="s">
        <v>352</v>
      </c>
      <c r="H4429" s="41" t="s">
        <v>935</v>
      </c>
    </row>
    <row r="4430" spans="1:8" ht="15" hidden="1" customHeight="1" x14ac:dyDescent="0.25">
      <c r="A4430" s="35">
        <v>50</v>
      </c>
      <c r="B4430" s="38" t="s">
        <v>1191</v>
      </c>
      <c r="C4430" s="38" t="s">
        <v>1192</v>
      </c>
      <c r="D4430" s="38" t="s">
        <v>1193</v>
      </c>
      <c r="E4430" s="45" t="s">
        <v>17</v>
      </c>
      <c r="F4430" s="45" t="s">
        <v>1174</v>
      </c>
      <c r="G4430" s="41" t="s">
        <v>354</v>
      </c>
      <c r="H4430" s="41">
        <v>27</v>
      </c>
    </row>
    <row r="4431" spans="1:8" ht="15" hidden="1" customHeight="1" x14ac:dyDescent="0.25">
      <c r="A4431" s="35">
        <v>50</v>
      </c>
      <c r="B4431" s="38" t="s">
        <v>1191</v>
      </c>
      <c r="C4431" s="38" t="s">
        <v>1192</v>
      </c>
      <c r="D4431" s="38" t="s">
        <v>1193</v>
      </c>
      <c r="E4431" s="45" t="s">
        <v>17</v>
      </c>
      <c r="F4431" s="45" t="s">
        <v>1174</v>
      </c>
      <c r="G4431" s="41" t="s">
        <v>355</v>
      </c>
      <c r="H4431" s="41">
        <v>1.4</v>
      </c>
    </row>
    <row r="4432" spans="1:8" ht="15" hidden="1" customHeight="1" x14ac:dyDescent="0.25">
      <c r="A4432" s="35">
        <v>50</v>
      </c>
      <c r="B4432" s="38" t="s">
        <v>1191</v>
      </c>
      <c r="C4432" s="38" t="s">
        <v>1192</v>
      </c>
      <c r="D4432" s="38" t="s">
        <v>1193</v>
      </c>
      <c r="E4432" s="45" t="s">
        <v>17</v>
      </c>
      <c r="F4432" s="45" t="s">
        <v>1174</v>
      </c>
      <c r="G4432" s="41" t="s">
        <v>362</v>
      </c>
      <c r="H4432" s="41" t="s">
        <v>363</v>
      </c>
    </row>
    <row r="4433" spans="1:8" ht="15" hidden="1" customHeight="1" x14ac:dyDescent="0.25">
      <c r="A4433" s="35">
        <v>50</v>
      </c>
      <c r="B4433" s="38" t="s">
        <v>1191</v>
      </c>
      <c r="C4433" s="38" t="s">
        <v>1192</v>
      </c>
      <c r="D4433" s="38" t="s">
        <v>1193</v>
      </c>
      <c r="E4433" s="45" t="s">
        <v>17</v>
      </c>
      <c r="F4433" s="45" t="s">
        <v>1174</v>
      </c>
      <c r="G4433" s="41" t="s">
        <v>365</v>
      </c>
      <c r="H4433" s="41" t="s">
        <v>936</v>
      </c>
    </row>
    <row r="4434" spans="1:8" ht="15" hidden="1" customHeight="1" x14ac:dyDescent="0.25">
      <c r="A4434" s="35">
        <v>50</v>
      </c>
      <c r="B4434" s="38" t="s">
        <v>1191</v>
      </c>
      <c r="C4434" s="38" t="s">
        <v>1192</v>
      </c>
      <c r="D4434" s="38" t="s">
        <v>1193</v>
      </c>
      <c r="E4434" s="45" t="s">
        <v>17</v>
      </c>
      <c r="F4434" s="45" t="s">
        <v>1174</v>
      </c>
      <c r="G4434" s="41" t="s">
        <v>937</v>
      </c>
      <c r="H4434" s="41" t="s">
        <v>938</v>
      </c>
    </row>
    <row r="4435" spans="1:8" ht="15" hidden="1" customHeight="1" x14ac:dyDescent="0.25">
      <c r="A4435" s="35">
        <v>50</v>
      </c>
      <c r="B4435" s="38" t="s">
        <v>1191</v>
      </c>
      <c r="C4435" s="38" t="s">
        <v>1192</v>
      </c>
      <c r="D4435" s="38" t="s">
        <v>1193</v>
      </c>
      <c r="E4435" s="45" t="s">
        <v>17</v>
      </c>
      <c r="F4435" s="45" t="s">
        <v>1174</v>
      </c>
      <c r="G4435" s="41" t="s">
        <v>369</v>
      </c>
      <c r="H4435" s="41" t="s">
        <v>942</v>
      </c>
    </row>
    <row r="4436" spans="1:8" ht="15" hidden="1" customHeight="1" x14ac:dyDescent="0.25">
      <c r="A4436" s="35">
        <v>50</v>
      </c>
      <c r="B4436" s="38" t="s">
        <v>1191</v>
      </c>
      <c r="C4436" s="38" t="s">
        <v>1192</v>
      </c>
      <c r="D4436" s="38" t="s">
        <v>1193</v>
      </c>
      <c r="E4436" s="45" t="s">
        <v>17</v>
      </c>
      <c r="F4436" s="45" t="s">
        <v>1174</v>
      </c>
      <c r="G4436" s="41" t="s">
        <v>943</v>
      </c>
      <c r="H4436" s="41" t="s">
        <v>944</v>
      </c>
    </row>
    <row r="4437" spans="1:8" ht="15" hidden="1" customHeight="1" x14ac:dyDescent="0.25">
      <c r="A4437" s="35">
        <v>50</v>
      </c>
      <c r="B4437" s="38" t="s">
        <v>1191</v>
      </c>
      <c r="C4437" s="38" t="s">
        <v>1192</v>
      </c>
      <c r="D4437" s="38" t="s">
        <v>1193</v>
      </c>
      <c r="E4437" s="45" t="s">
        <v>17</v>
      </c>
      <c r="F4437" s="45" t="s">
        <v>1174</v>
      </c>
      <c r="G4437" s="41" t="s">
        <v>373</v>
      </c>
      <c r="H4437" s="41">
        <v>17</v>
      </c>
    </row>
    <row r="4438" spans="1:8" ht="15" hidden="1" customHeight="1" x14ac:dyDescent="0.25">
      <c r="A4438" s="35">
        <v>50</v>
      </c>
      <c r="B4438" s="38" t="s">
        <v>1191</v>
      </c>
      <c r="C4438" s="38" t="s">
        <v>1192</v>
      </c>
      <c r="D4438" s="38" t="s">
        <v>1193</v>
      </c>
      <c r="E4438" s="45" t="s">
        <v>17</v>
      </c>
      <c r="F4438" s="45" t="s">
        <v>1174</v>
      </c>
      <c r="G4438" s="41" t="s">
        <v>948</v>
      </c>
      <c r="H4438" s="41">
        <v>2.5</v>
      </c>
    </row>
    <row r="4439" spans="1:8" ht="15" hidden="1" customHeight="1" x14ac:dyDescent="0.25">
      <c r="A4439" s="35">
        <v>50</v>
      </c>
      <c r="B4439" s="38" t="s">
        <v>1191</v>
      </c>
      <c r="C4439" s="38" t="s">
        <v>1192</v>
      </c>
      <c r="D4439" s="38" t="s">
        <v>1193</v>
      </c>
      <c r="E4439" s="45" t="s">
        <v>17</v>
      </c>
      <c r="F4439" s="45" t="s">
        <v>1174</v>
      </c>
      <c r="G4439" s="41" t="s">
        <v>375</v>
      </c>
      <c r="H4439" s="41">
        <v>21</v>
      </c>
    </row>
    <row r="4440" spans="1:8" ht="15" hidden="1" customHeight="1" x14ac:dyDescent="0.25">
      <c r="A4440" s="35">
        <v>50</v>
      </c>
      <c r="B4440" s="38" t="s">
        <v>1191</v>
      </c>
      <c r="C4440" s="38" t="s">
        <v>1192</v>
      </c>
      <c r="D4440" s="38" t="s">
        <v>1193</v>
      </c>
      <c r="E4440" s="45" t="s">
        <v>17</v>
      </c>
      <c r="F4440" s="45" t="s">
        <v>1174</v>
      </c>
      <c r="G4440" s="41" t="s">
        <v>949</v>
      </c>
      <c r="H4440" s="41">
        <v>3.5</v>
      </c>
    </row>
    <row r="4441" spans="1:8" ht="15" hidden="1" customHeight="1" x14ac:dyDescent="0.25">
      <c r="A4441" s="35">
        <v>50</v>
      </c>
      <c r="B4441" s="38" t="s">
        <v>1191</v>
      </c>
      <c r="C4441" s="38" t="s">
        <v>1192</v>
      </c>
      <c r="D4441" s="38" t="s">
        <v>1193</v>
      </c>
      <c r="E4441" s="45" t="s">
        <v>17</v>
      </c>
      <c r="F4441" s="45" t="s">
        <v>1174</v>
      </c>
      <c r="G4441" s="41" t="s">
        <v>377</v>
      </c>
      <c r="H4441" s="41" t="s">
        <v>378</v>
      </c>
    </row>
    <row r="4442" spans="1:8" ht="15" hidden="1" customHeight="1" x14ac:dyDescent="0.25">
      <c r="A4442" s="35">
        <v>50</v>
      </c>
      <c r="B4442" s="38" t="s">
        <v>1191</v>
      </c>
      <c r="C4442" s="38" t="s">
        <v>1192</v>
      </c>
      <c r="D4442" s="38" t="s">
        <v>1193</v>
      </c>
      <c r="E4442" s="45" t="s">
        <v>17</v>
      </c>
      <c r="F4442" s="45" t="s">
        <v>1174</v>
      </c>
      <c r="G4442" s="41" t="s">
        <v>379</v>
      </c>
      <c r="H4442" s="41" t="s">
        <v>380</v>
      </c>
    </row>
    <row r="4443" spans="1:8" ht="15" hidden="1" customHeight="1" x14ac:dyDescent="0.25">
      <c r="A4443" s="35">
        <v>50</v>
      </c>
      <c r="B4443" s="38" t="s">
        <v>1191</v>
      </c>
      <c r="C4443" s="38" t="s">
        <v>1192</v>
      </c>
      <c r="D4443" s="38" t="s">
        <v>1193</v>
      </c>
      <c r="E4443" s="45" t="s">
        <v>17</v>
      </c>
      <c r="F4443" s="45" t="s">
        <v>1174</v>
      </c>
      <c r="G4443" s="41" t="s">
        <v>385</v>
      </c>
      <c r="H4443" s="41">
        <v>32</v>
      </c>
    </row>
    <row r="4444" spans="1:8" ht="15" hidden="1" customHeight="1" x14ac:dyDescent="0.25">
      <c r="A4444" s="35">
        <v>50</v>
      </c>
      <c r="B4444" s="38" t="s">
        <v>1191</v>
      </c>
      <c r="C4444" s="38" t="s">
        <v>1192</v>
      </c>
      <c r="D4444" s="38" t="s">
        <v>1193</v>
      </c>
      <c r="E4444" s="45" t="s">
        <v>17</v>
      </c>
      <c r="F4444" s="45" t="s">
        <v>1174</v>
      </c>
      <c r="G4444" s="41" t="s">
        <v>808</v>
      </c>
      <c r="H4444" s="41" t="s">
        <v>809</v>
      </c>
    </row>
    <row r="4445" spans="1:8" ht="15" hidden="1" customHeight="1" x14ac:dyDescent="0.25">
      <c r="A4445" s="35">
        <v>50</v>
      </c>
      <c r="B4445" s="38" t="s">
        <v>1191</v>
      </c>
      <c r="C4445" s="38" t="s">
        <v>1192</v>
      </c>
      <c r="D4445" s="38" t="s">
        <v>1193</v>
      </c>
      <c r="E4445" s="45" t="s">
        <v>17</v>
      </c>
      <c r="F4445" s="45" t="s">
        <v>1174</v>
      </c>
      <c r="G4445" s="41" t="s">
        <v>813</v>
      </c>
      <c r="H4445" s="41" t="s">
        <v>814</v>
      </c>
    </row>
    <row r="4446" spans="1:8" ht="15" hidden="1" customHeight="1" x14ac:dyDescent="0.25">
      <c r="A4446" s="35">
        <v>50</v>
      </c>
      <c r="B4446" s="38" t="s">
        <v>1191</v>
      </c>
      <c r="C4446" s="38" t="s">
        <v>1192</v>
      </c>
      <c r="D4446" s="38" t="s">
        <v>1193</v>
      </c>
      <c r="E4446" s="45" t="s">
        <v>17</v>
      </c>
      <c r="F4446" s="45" t="s">
        <v>1174</v>
      </c>
      <c r="G4446" s="41" t="s">
        <v>405</v>
      </c>
      <c r="H4446" s="41" t="s">
        <v>1198</v>
      </c>
    </row>
    <row r="4447" spans="1:8" ht="15" hidden="1" customHeight="1" x14ac:dyDescent="0.25">
      <c r="A4447" s="35">
        <v>50</v>
      </c>
      <c r="B4447" s="38" t="s">
        <v>1191</v>
      </c>
      <c r="C4447" s="38" t="s">
        <v>1192</v>
      </c>
      <c r="D4447" s="38" t="s">
        <v>1193</v>
      </c>
      <c r="E4447" s="45" t="s">
        <v>17</v>
      </c>
      <c r="F4447" s="45" t="s">
        <v>1174</v>
      </c>
      <c r="G4447" s="41" t="s">
        <v>407</v>
      </c>
      <c r="H4447" s="41">
        <v>36</v>
      </c>
    </row>
    <row r="4448" spans="1:8" ht="15" hidden="1" customHeight="1" x14ac:dyDescent="0.25">
      <c r="A4448" s="35">
        <v>50</v>
      </c>
      <c r="B4448" s="38" t="s">
        <v>1191</v>
      </c>
      <c r="C4448" s="38" t="s">
        <v>1192</v>
      </c>
      <c r="D4448" s="38" t="s">
        <v>1193</v>
      </c>
      <c r="E4448" s="45" t="s">
        <v>17</v>
      </c>
      <c r="F4448" s="45" t="s">
        <v>1174</v>
      </c>
      <c r="G4448" s="41" t="s">
        <v>408</v>
      </c>
      <c r="H4448" s="41" t="s">
        <v>411</v>
      </c>
    </row>
    <row r="4449" spans="1:8" ht="15" hidden="1" customHeight="1" x14ac:dyDescent="0.25">
      <c r="A4449" s="35">
        <v>50</v>
      </c>
      <c r="B4449" s="38" t="s">
        <v>1191</v>
      </c>
      <c r="C4449" s="38" t="s">
        <v>1192</v>
      </c>
      <c r="D4449" s="38" t="s">
        <v>1193</v>
      </c>
      <c r="E4449" s="45" t="s">
        <v>17</v>
      </c>
      <c r="F4449" s="45" t="s">
        <v>1174</v>
      </c>
      <c r="G4449" s="41" t="s">
        <v>414</v>
      </c>
      <c r="H4449" s="41" t="s">
        <v>423</v>
      </c>
    </row>
    <row r="4450" spans="1:8" ht="15" hidden="1" customHeight="1" x14ac:dyDescent="0.25">
      <c r="A4450" s="35">
        <v>50</v>
      </c>
      <c r="B4450" s="38" t="s">
        <v>1191</v>
      </c>
      <c r="C4450" s="38" t="s">
        <v>1192</v>
      </c>
      <c r="D4450" s="38" t="s">
        <v>1193</v>
      </c>
      <c r="E4450" s="45" t="s">
        <v>17</v>
      </c>
      <c r="F4450" s="45" t="s">
        <v>1174</v>
      </c>
      <c r="G4450" s="41" t="s">
        <v>416</v>
      </c>
      <c r="H4450" s="41" t="s">
        <v>423</v>
      </c>
    </row>
    <row r="4451" spans="1:8" ht="15" hidden="1" customHeight="1" x14ac:dyDescent="0.25">
      <c r="A4451" s="35">
        <v>50</v>
      </c>
      <c r="B4451" s="38" t="s">
        <v>1191</v>
      </c>
      <c r="C4451" s="38" t="s">
        <v>1192</v>
      </c>
      <c r="D4451" s="38" t="s">
        <v>1193</v>
      </c>
      <c r="E4451" s="45" t="s">
        <v>17</v>
      </c>
      <c r="F4451" s="45" t="s">
        <v>1174</v>
      </c>
      <c r="G4451" s="41" t="s">
        <v>417</v>
      </c>
      <c r="H4451" s="41" t="s">
        <v>423</v>
      </c>
    </row>
    <row r="4452" spans="1:8" ht="15" hidden="1" customHeight="1" x14ac:dyDescent="0.25">
      <c r="A4452" s="35">
        <v>50</v>
      </c>
      <c r="B4452" s="38" t="s">
        <v>1191</v>
      </c>
      <c r="C4452" s="38" t="s">
        <v>1192</v>
      </c>
      <c r="D4452" s="38" t="s">
        <v>1193</v>
      </c>
      <c r="E4452" s="45" t="s">
        <v>17</v>
      </c>
      <c r="F4452" s="45" t="s">
        <v>1174</v>
      </c>
      <c r="G4452" s="41" t="s">
        <v>418</v>
      </c>
      <c r="H4452" s="41" t="s">
        <v>423</v>
      </c>
    </row>
    <row r="4453" spans="1:8" ht="15" hidden="1" customHeight="1" x14ac:dyDescent="0.25">
      <c r="A4453" s="35">
        <v>50</v>
      </c>
      <c r="B4453" s="38" t="s">
        <v>1191</v>
      </c>
      <c r="C4453" s="38" t="s">
        <v>1192</v>
      </c>
      <c r="D4453" s="38" t="s">
        <v>1193</v>
      </c>
      <c r="E4453" s="45" t="s">
        <v>17</v>
      </c>
      <c r="F4453" s="45" t="s">
        <v>1174</v>
      </c>
      <c r="G4453" s="41" t="s">
        <v>420</v>
      </c>
      <c r="H4453" s="41" t="s">
        <v>421</v>
      </c>
    </row>
    <row r="4454" spans="1:8" ht="15" hidden="1" customHeight="1" x14ac:dyDescent="0.25">
      <c r="A4454" s="35">
        <v>50</v>
      </c>
      <c r="B4454" s="38" t="s">
        <v>1191</v>
      </c>
      <c r="C4454" s="38" t="s">
        <v>1192</v>
      </c>
      <c r="D4454" s="38" t="s">
        <v>1193</v>
      </c>
      <c r="E4454" s="45" t="s">
        <v>17</v>
      </c>
      <c r="F4454" s="45" t="s">
        <v>1174</v>
      </c>
      <c r="G4454" s="41" t="s">
        <v>422</v>
      </c>
      <c r="H4454" s="41" t="s">
        <v>423</v>
      </c>
    </row>
    <row r="4455" spans="1:8" ht="15" hidden="1" customHeight="1" x14ac:dyDescent="0.25">
      <c r="A4455" s="35">
        <v>50</v>
      </c>
      <c r="B4455" s="38" t="s">
        <v>1191</v>
      </c>
      <c r="C4455" s="38" t="s">
        <v>1192</v>
      </c>
      <c r="D4455" s="38" t="s">
        <v>1193</v>
      </c>
      <c r="E4455" s="45" t="s">
        <v>17</v>
      </c>
      <c r="F4455" s="45" t="s">
        <v>1174</v>
      </c>
      <c r="G4455" s="41" t="s">
        <v>869</v>
      </c>
      <c r="H4455" s="41">
        <v>850</v>
      </c>
    </row>
    <row r="4456" spans="1:8" ht="15" hidden="1" customHeight="1" x14ac:dyDescent="0.25">
      <c r="A4456" s="35">
        <v>50</v>
      </c>
      <c r="B4456" s="38" t="s">
        <v>1191</v>
      </c>
      <c r="C4456" s="38" t="s">
        <v>1192</v>
      </c>
      <c r="D4456" s="38" t="s">
        <v>1193</v>
      </c>
      <c r="E4456" s="45" t="s">
        <v>17</v>
      </c>
      <c r="F4456" s="45" t="s">
        <v>1174</v>
      </c>
      <c r="G4456" s="41" t="s">
        <v>818</v>
      </c>
      <c r="H4456" s="41" t="s">
        <v>571</v>
      </c>
    </row>
    <row r="4457" spans="1:8" ht="15" hidden="1" customHeight="1" x14ac:dyDescent="0.25">
      <c r="A4457" s="35">
        <v>50</v>
      </c>
      <c r="B4457" s="38" t="s">
        <v>1191</v>
      </c>
      <c r="C4457" s="38" t="s">
        <v>1192</v>
      </c>
      <c r="D4457" s="38" t="s">
        <v>1193</v>
      </c>
      <c r="E4457" s="45" t="s">
        <v>17</v>
      </c>
      <c r="F4457" s="45" t="s">
        <v>1174</v>
      </c>
      <c r="G4457" s="41" t="s">
        <v>424</v>
      </c>
      <c r="H4457" s="41" t="s">
        <v>571</v>
      </c>
    </row>
    <row r="4458" spans="1:8" ht="15" hidden="1" customHeight="1" x14ac:dyDescent="0.25">
      <c r="A4458" s="35">
        <v>50</v>
      </c>
      <c r="B4458" s="38" t="s">
        <v>1191</v>
      </c>
      <c r="C4458" s="38" t="s">
        <v>1192</v>
      </c>
      <c r="D4458" s="38" t="s">
        <v>1193</v>
      </c>
      <c r="E4458" s="45" t="s">
        <v>17</v>
      </c>
      <c r="F4458" s="45" t="s">
        <v>1174</v>
      </c>
      <c r="G4458" s="41" t="s">
        <v>425</v>
      </c>
      <c r="H4458" s="41" t="s">
        <v>423</v>
      </c>
    </row>
    <row r="4459" spans="1:8" ht="15" hidden="1" customHeight="1" x14ac:dyDescent="0.25">
      <c r="A4459" s="35">
        <v>51</v>
      </c>
      <c r="B4459" s="38" t="s">
        <v>1199</v>
      </c>
      <c r="C4459" s="38" t="s">
        <v>1200</v>
      </c>
      <c r="D4459" s="38" t="s">
        <v>1201</v>
      </c>
      <c r="E4459" s="45" t="s">
        <v>17</v>
      </c>
      <c r="F4459" s="45" t="s">
        <v>1174</v>
      </c>
      <c r="G4459" s="41" t="s">
        <v>310</v>
      </c>
      <c r="H4459" s="41" t="s">
        <v>954</v>
      </c>
    </row>
    <row r="4460" spans="1:8" ht="15" hidden="1" customHeight="1" x14ac:dyDescent="0.25">
      <c r="A4460" s="35">
        <v>51</v>
      </c>
      <c r="B4460" s="38" t="s">
        <v>1199</v>
      </c>
      <c r="C4460" s="38" t="s">
        <v>1200</v>
      </c>
      <c r="D4460" s="38" t="s">
        <v>1201</v>
      </c>
      <c r="E4460" s="45" t="s">
        <v>17</v>
      </c>
      <c r="F4460" s="45" t="s">
        <v>1174</v>
      </c>
      <c r="G4460" s="41" t="s">
        <v>929</v>
      </c>
      <c r="H4460" s="41" t="s">
        <v>930</v>
      </c>
    </row>
    <row r="4461" spans="1:8" ht="15" hidden="1" customHeight="1" x14ac:dyDescent="0.25">
      <c r="A4461" s="35">
        <v>51</v>
      </c>
      <c r="B4461" s="38" t="s">
        <v>1199</v>
      </c>
      <c r="C4461" s="38" t="s">
        <v>1200</v>
      </c>
      <c r="D4461" s="38" t="s">
        <v>1201</v>
      </c>
      <c r="E4461" s="45" t="s">
        <v>17</v>
      </c>
      <c r="F4461" s="45" t="s">
        <v>1174</v>
      </c>
      <c r="G4461" s="41" t="s">
        <v>314</v>
      </c>
      <c r="H4461" s="41" t="s">
        <v>571</v>
      </c>
    </row>
    <row r="4462" spans="1:8" ht="15" hidden="1" customHeight="1" x14ac:dyDescent="0.25">
      <c r="A4462" s="35">
        <v>51</v>
      </c>
      <c r="B4462" s="38" t="s">
        <v>1199</v>
      </c>
      <c r="C4462" s="38" t="s">
        <v>1200</v>
      </c>
      <c r="D4462" s="38" t="s">
        <v>1201</v>
      </c>
      <c r="E4462" s="45" t="s">
        <v>17</v>
      </c>
      <c r="F4462" s="45" t="s">
        <v>1174</v>
      </c>
      <c r="G4462" s="41" t="s">
        <v>316</v>
      </c>
      <c r="H4462" s="41" t="s">
        <v>1197</v>
      </c>
    </row>
    <row r="4463" spans="1:8" ht="15" hidden="1" customHeight="1" x14ac:dyDescent="0.25">
      <c r="A4463" s="35">
        <v>51</v>
      </c>
      <c r="B4463" s="38" t="s">
        <v>1199</v>
      </c>
      <c r="C4463" s="38" t="s">
        <v>1200</v>
      </c>
      <c r="D4463" s="38" t="s">
        <v>1201</v>
      </c>
      <c r="E4463" s="45" t="s">
        <v>17</v>
      </c>
      <c r="F4463" s="45" t="s">
        <v>1174</v>
      </c>
      <c r="G4463" s="41" t="s">
        <v>318</v>
      </c>
      <c r="H4463" s="41" t="s">
        <v>932</v>
      </c>
    </row>
    <row r="4464" spans="1:8" ht="15" hidden="1" customHeight="1" x14ac:dyDescent="0.25">
      <c r="A4464" s="35">
        <v>51</v>
      </c>
      <c r="B4464" s="38" t="s">
        <v>1199</v>
      </c>
      <c r="C4464" s="38" t="s">
        <v>1200</v>
      </c>
      <c r="D4464" s="38" t="s">
        <v>1201</v>
      </c>
      <c r="E4464" s="45" t="s">
        <v>17</v>
      </c>
      <c r="F4464" s="45" t="s">
        <v>1174</v>
      </c>
      <c r="G4464" s="41" t="s">
        <v>741</v>
      </c>
      <c r="H4464" s="41">
        <v>35</v>
      </c>
    </row>
    <row r="4465" spans="1:8" ht="15" hidden="1" customHeight="1" x14ac:dyDescent="0.25">
      <c r="A4465" s="35">
        <v>51</v>
      </c>
      <c r="B4465" s="38" t="s">
        <v>1199</v>
      </c>
      <c r="C4465" s="38" t="s">
        <v>1200</v>
      </c>
      <c r="D4465" s="38" t="s">
        <v>1201</v>
      </c>
      <c r="E4465" s="45" t="s">
        <v>17</v>
      </c>
      <c r="F4465" s="45" t="s">
        <v>1174</v>
      </c>
      <c r="G4465" s="41" t="s">
        <v>321</v>
      </c>
      <c r="H4465" s="41">
        <v>12</v>
      </c>
    </row>
    <row r="4466" spans="1:8" ht="15" hidden="1" customHeight="1" x14ac:dyDescent="0.25">
      <c r="A4466" s="35">
        <v>51</v>
      </c>
      <c r="B4466" s="38" t="s">
        <v>1199</v>
      </c>
      <c r="C4466" s="38" t="s">
        <v>1200</v>
      </c>
      <c r="D4466" s="38" t="s">
        <v>1201</v>
      </c>
      <c r="E4466" s="45" t="s">
        <v>17</v>
      </c>
      <c r="F4466" s="45" t="s">
        <v>1174</v>
      </c>
      <c r="G4466" s="41" t="s">
        <v>322</v>
      </c>
      <c r="H4466" s="41" t="s">
        <v>519</v>
      </c>
    </row>
    <row r="4467" spans="1:8" ht="15" hidden="1" customHeight="1" x14ac:dyDescent="0.25">
      <c r="A4467" s="35">
        <v>51</v>
      </c>
      <c r="B4467" s="38" t="s">
        <v>1199</v>
      </c>
      <c r="C4467" s="38" t="s">
        <v>1200</v>
      </c>
      <c r="D4467" s="38" t="s">
        <v>1201</v>
      </c>
      <c r="E4467" s="45" t="s">
        <v>17</v>
      </c>
      <c r="F4467" s="45" t="s">
        <v>1174</v>
      </c>
      <c r="G4467" s="41" t="s">
        <v>746</v>
      </c>
      <c r="H4467" s="41">
        <v>0.18</v>
      </c>
    </row>
    <row r="4468" spans="1:8" ht="15" hidden="1" customHeight="1" x14ac:dyDescent="0.25">
      <c r="A4468" s="35">
        <v>51</v>
      </c>
      <c r="B4468" s="38" t="s">
        <v>1199</v>
      </c>
      <c r="C4468" s="38" t="s">
        <v>1200</v>
      </c>
      <c r="D4468" s="38" t="s">
        <v>1201</v>
      </c>
      <c r="E4468" s="45" t="s">
        <v>17</v>
      </c>
      <c r="F4468" s="45" t="s">
        <v>1174</v>
      </c>
      <c r="G4468" s="41" t="s">
        <v>326</v>
      </c>
      <c r="H4468" s="41">
        <v>0.04</v>
      </c>
    </row>
    <row r="4469" spans="1:8" ht="15" hidden="1" customHeight="1" x14ac:dyDescent="0.25">
      <c r="A4469" s="35">
        <v>51</v>
      </c>
      <c r="B4469" s="38" t="s">
        <v>1199</v>
      </c>
      <c r="C4469" s="38" t="s">
        <v>1200</v>
      </c>
      <c r="D4469" s="38" t="s">
        <v>1201</v>
      </c>
      <c r="E4469" s="45" t="s">
        <v>17</v>
      </c>
      <c r="F4469" s="45" t="s">
        <v>1174</v>
      </c>
      <c r="G4469" s="41" t="s">
        <v>335</v>
      </c>
      <c r="H4469" s="41">
        <v>16</v>
      </c>
    </row>
    <row r="4470" spans="1:8" ht="15" hidden="1" customHeight="1" x14ac:dyDescent="0.25">
      <c r="A4470" s="35">
        <v>51</v>
      </c>
      <c r="B4470" s="38" t="s">
        <v>1199</v>
      </c>
      <c r="C4470" s="38" t="s">
        <v>1200</v>
      </c>
      <c r="D4470" s="38" t="s">
        <v>1201</v>
      </c>
      <c r="E4470" s="45" t="s">
        <v>17</v>
      </c>
      <c r="F4470" s="45" t="s">
        <v>1174</v>
      </c>
      <c r="G4470" s="41" t="s">
        <v>336</v>
      </c>
      <c r="H4470" s="41" t="s">
        <v>878</v>
      </c>
    </row>
    <row r="4471" spans="1:8" ht="15" hidden="1" customHeight="1" x14ac:dyDescent="0.25">
      <c r="A4471" s="35">
        <v>51</v>
      </c>
      <c r="B4471" s="38" t="s">
        <v>1199</v>
      </c>
      <c r="C4471" s="38" t="s">
        <v>1200</v>
      </c>
      <c r="D4471" s="38" t="s">
        <v>1201</v>
      </c>
      <c r="E4471" s="45" t="s">
        <v>17</v>
      </c>
      <c r="F4471" s="45" t="s">
        <v>1174</v>
      </c>
      <c r="G4471" s="41" t="s">
        <v>760</v>
      </c>
      <c r="H4471" s="41">
        <v>0.18</v>
      </c>
    </row>
    <row r="4472" spans="1:8" ht="15" hidden="1" customHeight="1" x14ac:dyDescent="0.25">
      <c r="A4472" s="35">
        <v>51</v>
      </c>
      <c r="B4472" s="38" t="s">
        <v>1199</v>
      </c>
      <c r="C4472" s="38" t="s">
        <v>1200</v>
      </c>
      <c r="D4472" s="38" t="s">
        <v>1201</v>
      </c>
      <c r="E4472" s="45" t="s">
        <v>17</v>
      </c>
      <c r="F4472" s="45" t="s">
        <v>1174</v>
      </c>
      <c r="G4472" s="41" t="s">
        <v>340</v>
      </c>
      <c r="H4472" s="41">
        <v>0.04</v>
      </c>
    </row>
    <row r="4473" spans="1:8" ht="15" hidden="1" customHeight="1" x14ac:dyDescent="0.25">
      <c r="A4473" s="35">
        <v>51</v>
      </c>
      <c r="B4473" s="38" t="s">
        <v>1199</v>
      </c>
      <c r="C4473" s="38" t="s">
        <v>1200</v>
      </c>
      <c r="D4473" s="38" t="s">
        <v>1201</v>
      </c>
      <c r="E4473" s="45" t="s">
        <v>17</v>
      </c>
      <c r="F4473" s="45" t="s">
        <v>1174</v>
      </c>
      <c r="G4473" s="41" t="s">
        <v>347</v>
      </c>
      <c r="H4473" s="41" t="s">
        <v>348</v>
      </c>
    </row>
    <row r="4474" spans="1:8" ht="15" hidden="1" customHeight="1" x14ac:dyDescent="0.25">
      <c r="A4474" s="35">
        <v>51</v>
      </c>
      <c r="B4474" s="38" t="s">
        <v>1199</v>
      </c>
      <c r="C4474" s="38" t="s">
        <v>1200</v>
      </c>
      <c r="D4474" s="38" t="s">
        <v>1201</v>
      </c>
      <c r="E4474" s="45" t="s">
        <v>17</v>
      </c>
      <c r="F4474" s="45" t="s">
        <v>1174</v>
      </c>
      <c r="G4474" s="41" t="s">
        <v>349</v>
      </c>
      <c r="H4474" s="41" t="s">
        <v>934</v>
      </c>
    </row>
    <row r="4475" spans="1:8" ht="15" hidden="1" customHeight="1" x14ac:dyDescent="0.25">
      <c r="A4475" s="35">
        <v>51</v>
      </c>
      <c r="B4475" s="38" t="s">
        <v>1199</v>
      </c>
      <c r="C4475" s="38" t="s">
        <v>1200</v>
      </c>
      <c r="D4475" s="38" t="s">
        <v>1201</v>
      </c>
      <c r="E4475" s="45" t="s">
        <v>17</v>
      </c>
      <c r="F4475" s="45" t="s">
        <v>1174</v>
      </c>
      <c r="G4475" s="41" t="s">
        <v>351</v>
      </c>
      <c r="H4475" s="41">
        <v>360</v>
      </c>
    </row>
    <row r="4476" spans="1:8" ht="15" hidden="1" customHeight="1" x14ac:dyDescent="0.25">
      <c r="A4476" s="35">
        <v>51</v>
      </c>
      <c r="B4476" s="38" t="s">
        <v>1199</v>
      </c>
      <c r="C4476" s="38" t="s">
        <v>1200</v>
      </c>
      <c r="D4476" s="38" t="s">
        <v>1201</v>
      </c>
      <c r="E4476" s="45" t="s">
        <v>17</v>
      </c>
      <c r="F4476" s="45" t="s">
        <v>1174</v>
      </c>
      <c r="G4476" s="42" t="s">
        <v>352</v>
      </c>
      <c r="H4476" s="42" t="s">
        <v>961</v>
      </c>
    </row>
    <row r="4477" spans="1:8" ht="15" hidden="1" customHeight="1" x14ac:dyDescent="0.25">
      <c r="A4477" s="35">
        <v>51</v>
      </c>
      <c r="B4477" s="38" t="s">
        <v>1199</v>
      </c>
      <c r="C4477" s="38" t="s">
        <v>1200</v>
      </c>
      <c r="D4477" s="38" t="s">
        <v>1201</v>
      </c>
      <c r="E4477" s="45" t="s">
        <v>17</v>
      </c>
      <c r="F4477" s="45" t="s">
        <v>1174</v>
      </c>
      <c r="G4477" s="41" t="s">
        <v>354</v>
      </c>
      <c r="H4477" s="41">
        <v>27</v>
      </c>
    </row>
    <row r="4478" spans="1:8" ht="15" hidden="1" customHeight="1" x14ac:dyDescent="0.25">
      <c r="A4478" s="35">
        <v>51</v>
      </c>
      <c r="B4478" s="38" t="s">
        <v>1199</v>
      </c>
      <c r="C4478" s="38" t="s">
        <v>1200</v>
      </c>
      <c r="D4478" s="38" t="s">
        <v>1201</v>
      </c>
      <c r="E4478" s="45" t="s">
        <v>17</v>
      </c>
      <c r="F4478" s="45" t="s">
        <v>1174</v>
      </c>
      <c r="G4478" s="41" t="s">
        <v>355</v>
      </c>
      <c r="H4478" s="41">
        <v>2</v>
      </c>
    </row>
    <row r="4479" spans="1:8" ht="15" hidden="1" customHeight="1" x14ac:dyDescent="0.25">
      <c r="A4479" s="35">
        <v>51</v>
      </c>
      <c r="B4479" s="38" t="s">
        <v>1199</v>
      </c>
      <c r="C4479" s="38" t="s">
        <v>1200</v>
      </c>
      <c r="D4479" s="38" t="s">
        <v>1201</v>
      </c>
      <c r="E4479" s="45" t="s">
        <v>17</v>
      </c>
      <c r="F4479" s="45" t="s">
        <v>1174</v>
      </c>
      <c r="G4479" s="41" t="s">
        <v>362</v>
      </c>
      <c r="H4479" s="41" t="s">
        <v>363</v>
      </c>
    </row>
    <row r="4480" spans="1:8" ht="15" hidden="1" customHeight="1" x14ac:dyDescent="0.25">
      <c r="A4480" s="35">
        <v>51</v>
      </c>
      <c r="B4480" s="38" t="s">
        <v>1199</v>
      </c>
      <c r="C4480" s="38" t="s">
        <v>1200</v>
      </c>
      <c r="D4480" s="38" t="s">
        <v>1201</v>
      </c>
      <c r="E4480" s="45" t="s">
        <v>17</v>
      </c>
      <c r="F4480" s="45" t="s">
        <v>1174</v>
      </c>
      <c r="G4480" s="41" t="s">
        <v>365</v>
      </c>
      <c r="H4480" s="41" t="s">
        <v>936</v>
      </c>
    </row>
    <row r="4481" spans="1:8" ht="15" hidden="1" customHeight="1" x14ac:dyDescent="0.25">
      <c r="A4481" s="35">
        <v>51</v>
      </c>
      <c r="B4481" s="38" t="s">
        <v>1199</v>
      </c>
      <c r="C4481" s="38" t="s">
        <v>1200</v>
      </c>
      <c r="D4481" s="38" t="s">
        <v>1201</v>
      </c>
      <c r="E4481" s="45" t="s">
        <v>17</v>
      </c>
      <c r="F4481" s="45" t="s">
        <v>1174</v>
      </c>
      <c r="G4481" s="41" t="s">
        <v>937</v>
      </c>
      <c r="H4481" s="41" t="s">
        <v>938</v>
      </c>
    </row>
    <row r="4482" spans="1:8" ht="15" hidden="1" customHeight="1" x14ac:dyDescent="0.25">
      <c r="A4482" s="35">
        <v>51</v>
      </c>
      <c r="B4482" s="38" t="s">
        <v>1199</v>
      </c>
      <c r="C4482" s="38" t="s">
        <v>1200</v>
      </c>
      <c r="D4482" s="38" t="s">
        <v>1201</v>
      </c>
      <c r="E4482" s="45" t="s">
        <v>17</v>
      </c>
      <c r="F4482" s="45" t="s">
        <v>1174</v>
      </c>
      <c r="G4482" s="41" t="s">
        <v>369</v>
      </c>
      <c r="H4482" s="41" t="s">
        <v>942</v>
      </c>
    </row>
    <row r="4483" spans="1:8" ht="15" hidden="1" customHeight="1" x14ac:dyDescent="0.25">
      <c r="A4483" s="35">
        <v>51</v>
      </c>
      <c r="B4483" s="38" t="s">
        <v>1199</v>
      </c>
      <c r="C4483" s="38" t="s">
        <v>1200</v>
      </c>
      <c r="D4483" s="38" t="s">
        <v>1201</v>
      </c>
      <c r="E4483" s="45" t="s">
        <v>17</v>
      </c>
      <c r="F4483" s="45" t="s">
        <v>1174</v>
      </c>
      <c r="G4483" s="41" t="s">
        <v>943</v>
      </c>
      <c r="H4483" s="41" t="s">
        <v>944</v>
      </c>
    </row>
    <row r="4484" spans="1:8" ht="15" hidden="1" customHeight="1" x14ac:dyDescent="0.25">
      <c r="A4484" s="35">
        <v>51</v>
      </c>
      <c r="B4484" s="38" t="s">
        <v>1199</v>
      </c>
      <c r="C4484" s="38" t="s">
        <v>1200</v>
      </c>
      <c r="D4484" s="38" t="s">
        <v>1201</v>
      </c>
      <c r="E4484" s="45" t="s">
        <v>17</v>
      </c>
      <c r="F4484" s="45" t="s">
        <v>1174</v>
      </c>
      <c r="G4484" s="41" t="s">
        <v>373</v>
      </c>
      <c r="H4484" s="41">
        <v>17</v>
      </c>
    </row>
    <row r="4485" spans="1:8" ht="15" hidden="1" customHeight="1" x14ac:dyDescent="0.25">
      <c r="A4485" s="35">
        <v>51</v>
      </c>
      <c r="B4485" s="38" t="s">
        <v>1199</v>
      </c>
      <c r="C4485" s="38" t="s">
        <v>1200</v>
      </c>
      <c r="D4485" s="38" t="s">
        <v>1201</v>
      </c>
      <c r="E4485" s="45" t="s">
        <v>17</v>
      </c>
      <c r="F4485" s="45" t="s">
        <v>1174</v>
      </c>
      <c r="G4485" s="41" t="s">
        <v>948</v>
      </c>
      <c r="H4485" s="41">
        <v>2.5</v>
      </c>
    </row>
    <row r="4486" spans="1:8" ht="15" hidden="1" customHeight="1" x14ac:dyDescent="0.25">
      <c r="A4486" s="35">
        <v>51</v>
      </c>
      <c r="B4486" s="38" t="s">
        <v>1199</v>
      </c>
      <c r="C4486" s="38" t="s">
        <v>1200</v>
      </c>
      <c r="D4486" s="38" t="s">
        <v>1201</v>
      </c>
      <c r="E4486" s="45" t="s">
        <v>17</v>
      </c>
      <c r="F4486" s="45" t="s">
        <v>1174</v>
      </c>
      <c r="G4486" s="41" t="s">
        <v>375</v>
      </c>
      <c r="H4486" s="41">
        <v>21</v>
      </c>
    </row>
    <row r="4487" spans="1:8" ht="15" hidden="1" customHeight="1" x14ac:dyDescent="0.25">
      <c r="A4487" s="35">
        <v>51</v>
      </c>
      <c r="B4487" s="38" t="s">
        <v>1199</v>
      </c>
      <c r="C4487" s="38" t="s">
        <v>1200</v>
      </c>
      <c r="D4487" s="38" t="s">
        <v>1201</v>
      </c>
      <c r="E4487" s="45" t="s">
        <v>17</v>
      </c>
      <c r="F4487" s="45" t="s">
        <v>1174</v>
      </c>
      <c r="G4487" s="41" t="s">
        <v>949</v>
      </c>
      <c r="H4487" s="41">
        <v>3.5</v>
      </c>
    </row>
    <row r="4488" spans="1:8" ht="15" hidden="1" customHeight="1" x14ac:dyDescent="0.25">
      <c r="A4488" s="35">
        <v>51</v>
      </c>
      <c r="B4488" s="38" t="s">
        <v>1199</v>
      </c>
      <c r="C4488" s="38" t="s">
        <v>1200</v>
      </c>
      <c r="D4488" s="38" t="s">
        <v>1201</v>
      </c>
      <c r="E4488" s="45" t="s">
        <v>17</v>
      </c>
      <c r="F4488" s="45" t="s">
        <v>1174</v>
      </c>
      <c r="G4488" s="41" t="s">
        <v>377</v>
      </c>
      <c r="H4488" s="41" t="s">
        <v>378</v>
      </c>
    </row>
    <row r="4489" spans="1:8" ht="15" hidden="1" customHeight="1" x14ac:dyDescent="0.25">
      <c r="A4489" s="35">
        <v>51</v>
      </c>
      <c r="B4489" s="38" t="s">
        <v>1199</v>
      </c>
      <c r="C4489" s="38" t="s">
        <v>1200</v>
      </c>
      <c r="D4489" s="38" t="s">
        <v>1201</v>
      </c>
      <c r="E4489" s="45" t="s">
        <v>17</v>
      </c>
      <c r="F4489" s="45" t="s">
        <v>1174</v>
      </c>
      <c r="G4489" s="41" t="s">
        <v>379</v>
      </c>
      <c r="H4489" s="41" t="s">
        <v>380</v>
      </c>
    </row>
    <row r="4490" spans="1:8" ht="15" hidden="1" customHeight="1" x14ac:dyDescent="0.25">
      <c r="A4490" s="35">
        <v>51</v>
      </c>
      <c r="B4490" s="38" t="s">
        <v>1199</v>
      </c>
      <c r="C4490" s="38" t="s">
        <v>1200</v>
      </c>
      <c r="D4490" s="38" t="s">
        <v>1201</v>
      </c>
      <c r="E4490" s="45" t="s">
        <v>17</v>
      </c>
      <c r="F4490" s="45" t="s">
        <v>1174</v>
      </c>
      <c r="G4490" s="41" t="s">
        <v>385</v>
      </c>
      <c r="H4490" s="41">
        <v>32</v>
      </c>
    </row>
    <row r="4491" spans="1:8" ht="15" hidden="1" customHeight="1" x14ac:dyDescent="0.25">
      <c r="A4491" s="35">
        <v>51</v>
      </c>
      <c r="B4491" s="38" t="s">
        <v>1199</v>
      </c>
      <c r="C4491" s="38" t="s">
        <v>1200</v>
      </c>
      <c r="D4491" s="38" t="s">
        <v>1201</v>
      </c>
      <c r="E4491" s="45" t="s">
        <v>17</v>
      </c>
      <c r="F4491" s="45" t="s">
        <v>1174</v>
      </c>
      <c r="G4491" s="41" t="s">
        <v>808</v>
      </c>
      <c r="H4491" s="41" t="s">
        <v>809</v>
      </c>
    </row>
    <row r="4492" spans="1:8" ht="15" hidden="1" customHeight="1" x14ac:dyDescent="0.25">
      <c r="A4492" s="35">
        <v>51</v>
      </c>
      <c r="B4492" s="38" t="s">
        <v>1199</v>
      </c>
      <c r="C4492" s="38" t="s">
        <v>1200</v>
      </c>
      <c r="D4492" s="38" t="s">
        <v>1201</v>
      </c>
      <c r="E4492" s="45" t="s">
        <v>17</v>
      </c>
      <c r="F4492" s="45" t="s">
        <v>1174</v>
      </c>
      <c r="G4492" s="41" t="s">
        <v>813</v>
      </c>
      <c r="H4492" s="41" t="s">
        <v>814</v>
      </c>
    </row>
    <row r="4493" spans="1:8" ht="15" hidden="1" customHeight="1" x14ac:dyDescent="0.25">
      <c r="A4493" s="35">
        <v>51</v>
      </c>
      <c r="B4493" s="38" t="s">
        <v>1199</v>
      </c>
      <c r="C4493" s="38" t="s">
        <v>1200</v>
      </c>
      <c r="D4493" s="38" t="s">
        <v>1201</v>
      </c>
      <c r="E4493" s="45" t="s">
        <v>17</v>
      </c>
      <c r="F4493" s="45" t="s">
        <v>1174</v>
      </c>
      <c r="G4493" s="42" t="s">
        <v>405</v>
      </c>
      <c r="H4493" s="41" t="s">
        <v>1198</v>
      </c>
    </row>
    <row r="4494" spans="1:8" ht="15" hidden="1" customHeight="1" x14ac:dyDescent="0.25">
      <c r="A4494" s="35">
        <v>51</v>
      </c>
      <c r="B4494" s="38" t="s">
        <v>1199</v>
      </c>
      <c r="C4494" s="38" t="s">
        <v>1200</v>
      </c>
      <c r="D4494" s="38" t="s">
        <v>1201</v>
      </c>
      <c r="E4494" s="45" t="s">
        <v>17</v>
      </c>
      <c r="F4494" s="45" t="s">
        <v>1174</v>
      </c>
      <c r="G4494" s="41" t="s">
        <v>407</v>
      </c>
      <c r="H4494" s="41">
        <v>36</v>
      </c>
    </row>
    <row r="4495" spans="1:8" ht="15" hidden="1" customHeight="1" x14ac:dyDescent="0.25">
      <c r="A4495" s="35">
        <v>51</v>
      </c>
      <c r="B4495" s="38" t="s">
        <v>1199</v>
      </c>
      <c r="C4495" s="38" t="s">
        <v>1200</v>
      </c>
      <c r="D4495" s="38" t="s">
        <v>1201</v>
      </c>
      <c r="E4495" s="45" t="s">
        <v>17</v>
      </c>
      <c r="F4495" s="45" t="s">
        <v>1174</v>
      </c>
      <c r="G4495" s="41" t="s">
        <v>408</v>
      </c>
      <c r="H4495" s="41" t="s">
        <v>411</v>
      </c>
    </row>
    <row r="4496" spans="1:8" ht="15" hidden="1" customHeight="1" x14ac:dyDescent="0.25">
      <c r="A4496" s="35">
        <v>51</v>
      </c>
      <c r="B4496" s="38" t="s">
        <v>1199</v>
      </c>
      <c r="C4496" s="38" t="s">
        <v>1200</v>
      </c>
      <c r="D4496" s="38" t="s">
        <v>1201</v>
      </c>
      <c r="E4496" s="45" t="s">
        <v>17</v>
      </c>
      <c r="F4496" s="45" t="s">
        <v>1174</v>
      </c>
      <c r="G4496" s="41" t="s">
        <v>414</v>
      </c>
      <c r="H4496" s="41" t="s">
        <v>423</v>
      </c>
    </row>
    <row r="4497" spans="1:8" ht="15" hidden="1" customHeight="1" x14ac:dyDescent="0.25">
      <c r="A4497" s="35">
        <v>51</v>
      </c>
      <c r="B4497" s="38" t="s">
        <v>1199</v>
      </c>
      <c r="C4497" s="38" t="s">
        <v>1200</v>
      </c>
      <c r="D4497" s="38" t="s">
        <v>1201</v>
      </c>
      <c r="E4497" s="45" t="s">
        <v>17</v>
      </c>
      <c r="F4497" s="45" t="s">
        <v>1174</v>
      </c>
      <c r="G4497" s="41" t="s">
        <v>416</v>
      </c>
      <c r="H4497" s="41" t="s">
        <v>423</v>
      </c>
    </row>
    <row r="4498" spans="1:8" ht="15" hidden="1" customHeight="1" x14ac:dyDescent="0.25">
      <c r="A4498" s="35">
        <v>51</v>
      </c>
      <c r="B4498" s="38" t="s">
        <v>1199</v>
      </c>
      <c r="C4498" s="38" t="s">
        <v>1200</v>
      </c>
      <c r="D4498" s="38" t="s">
        <v>1201</v>
      </c>
      <c r="E4498" s="45" t="s">
        <v>17</v>
      </c>
      <c r="F4498" s="45" t="s">
        <v>1174</v>
      </c>
      <c r="G4498" s="41" t="s">
        <v>417</v>
      </c>
      <c r="H4498" s="41" t="s">
        <v>423</v>
      </c>
    </row>
    <row r="4499" spans="1:8" ht="15" hidden="1" customHeight="1" x14ac:dyDescent="0.25">
      <c r="A4499" s="35">
        <v>51</v>
      </c>
      <c r="B4499" s="38" t="s">
        <v>1199</v>
      </c>
      <c r="C4499" s="38" t="s">
        <v>1200</v>
      </c>
      <c r="D4499" s="38" t="s">
        <v>1201</v>
      </c>
      <c r="E4499" s="45" t="s">
        <v>17</v>
      </c>
      <c r="F4499" s="45" t="s">
        <v>1174</v>
      </c>
      <c r="G4499" s="41" t="s">
        <v>418</v>
      </c>
      <c r="H4499" s="41" t="s">
        <v>423</v>
      </c>
    </row>
    <row r="4500" spans="1:8" ht="15" hidden="1" customHeight="1" x14ac:dyDescent="0.25">
      <c r="A4500" s="35">
        <v>51</v>
      </c>
      <c r="B4500" s="38" t="s">
        <v>1199</v>
      </c>
      <c r="C4500" s="38" t="s">
        <v>1200</v>
      </c>
      <c r="D4500" s="38" t="s">
        <v>1201</v>
      </c>
      <c r="E4500" s="45" t="s">
        <v>17</v>
      </c>
      <c r="F4500" s="45" t="s">
        <v>1174</v>
      </c>
      <c r="G4500" s="41" t="s">
        <v>420</v>
      </c>
      <c r="H4500" s="41" t="s">
        <v>421</v>
      </c>
    </row>
    <row r="4501" spans="1:8" ht="15" hidden="1" customHeight="1" x14ac:dyDescent="0.25">
      <c r="A4501" s="35">
        <v>51</v>
      </c>
      <c r="B4501" s="38" t="s">
        <v>1199</v>
      </c>
      <c r="C4501" s="38" t="s">
        <v>1200</v>
      </c>
      <c r="D4501" s="38" t="s">
        <v>1201</v>
      </c>
      <c r="E4501" s="45" t="s">
        <v>17</v>
      </c>
      <c r="F4501" s="45" t="s">
        <v>1174</v>
      </c>
      <c r="G4501" s="41" t="s">
        <v>422</v>
      </c>
      <c r="H4501" s="41" t="s">
        <v>423</v>
      </c>
    </row>
    <row r="4502" spans="1:8" ht="15" hidden="1" customHeight="1" x14ac:dyDescent="0.25">
      <c r="A4502" s="35">
        <v>51</v>
      </c>
      <c r="B4502" s="38" t="s">
        <v>1199</v>
      </c>
      <c r="C4502" s="38" t="s">
        <v>1200</v>
      </c>
      <c r="D4502" s="38" t="s">
        <v>1201</v>
      </c>
      <c r="E4502" s="45" t="s">
        <v>17</v>
      </c>
      <c r="F4502" s="45" t="s">
        <v>1174</v>
      </c>
      <c r="G4502" s="41" t="s">
        <v>869</v>
      </c>
      <c r="H4502" s="41">
        <v>850</v>
      </c>
    </row>
    <row r="4503" spans="1:8" ht="15" hidden="1" customHeight="1" x14ac:dyDescent="0.25">
      <c r="A4503" s="35">
        <v>51</v>
      </c>
      <c r="B4503" s="38" t="s">
        <v>1199</v>
      </c>
      <c r="C4503" s="38" t="s">
        <v>1200</v>
      </c>
      <c r="D4503" s="38" t="s">
        <v>1201</v>
      </c>
      <c r="E4503" s="45" t="s">
        <v>17</v>
      </c>
      <c r="F4503" s="45" t="s">
        <v>1174</v>
      </c>
      <c r="G4503" s="41" t="s">
        <v>818</v>
      </c>
      <c r="H4503" s="41" t="s">
        <v>571</v>
      </c>
    </row>
    <row r="4504" spans="1:8" ht="15" hidden="1" customHeight="1" x14ac:dyDescent="0.25">
      <c r="A4504" s="35">
        <v>51</v>
      </c>
      <c r="B4504" s="38" t="s">
        <v>1199</v>
      </c>
      <c r="C4504" s="38" t="s">
        <v>1200</v>
      </c>
      <c r="D4504" s="38" t="s">
        <v>1201</v>
      </c>
      <c r="E4504" s="45" t="s">
        <v>17</v>
      </c>
      <c r="F4504" s="45" t="s">
        <v>1174</v>
      </c>
      <c r="G4504" s="41" t="s">
        <v>424</v>
      </c>
      <c r="H4504" s="41" t="s">
        <v>571</v>
      </c>
    </row>
    <row r="4505" spans="1:8" ht="15" hidden="1" customHeight="1" x14ac:dyDescent="0.25">
      <c r="A4505" s="35">
        <v>51</v>
      </c>
      <c r="B4505" s="38" t="s">
        <v>1199</v>
      </c>
      <c r="C4505" s="38" t="s">
        <v>1200</v>
      </c>
      <c r="D4505" s="38" t="s">
        <v>1201</v>
      </c>
      <c r="E4505" s="45" t="s">
        <v>17</v>
      </c>
      <c r="F4505" s="45" t="s">
        <v>1174</v>
      </c>
      <c r="G4505" s="41" t="s">
        <v>425</v>
      </c>
      <c r="H4505" s="41" t="s">
        <v>423</v>
      </c>
    </row>
    <row r="4506" spans="1:8" ht="15" hidden="1" customHeight="1" x14ac:dyDescent="0.25">
      <c r="A4506" s="35">
        <v>52</v>
      </c>
      <c r="B4506" s="38" t="s">
        <v>1203</v>
      </c>
      <c r="C4506" s="38" t="s">
        <v>1204</v>
      </c>
      <c r="D4506" s="38" t="s">
        <v>1205</v>
      </c>
      <c r="E4506" s="45" t="s">
        <v>17</v>
      </c>
      <c r="F4506" s="45" t="s">
        <v>1174</v>
      </c>
      <c r="G4506" s="41" t="s">
        <v>310</v>
      </c>
      <c r="H4506" s="41" t="s">
        <v>966</v>
      </c>
    </row>
    <row r="4507" spans="1:8" ht="15" hidden="1" customHeight="1" x14ac:dyDescent="0.25">
      <c r="A4507" s="35">
        <v>52</v>
      </c>
      <c r="B4507" s="38" t="s">
        <v>1203</v>
      </c>
      <c r="C4507" s="38" t="s">
        <v>1204</v>
      </c>
      <c r="D4507" s="38" t="s">
        <v>1205</v>
      </c>
      <c r="E4507" s="45" t="s">
        <v>17</v>
      </c>
      <c r="F4507" s="45" t="s">
        <v>1174</v>
      </c>
      <c r="G4507" s="41" t="s">
        <v>929</v>
      </c>
      <c r="H4507" s="41" t="s">
        <v>930</v>
      </c>
    </row>
    <row r="4508" spans="1:8" ht="15" hidden="1" customHeight="1" x14ac:dyDescent="0.25">
      <c r="A4508" s="35">
        <v>52</v>
      </c>
      <c r="B4508" s="38" t="s">
        <v>1203</v>
      </c>
      <c r="C4508" s="38" t="s">
        <v>1204</v>
      </c>
      <c r="D4508" s="38" t="s">
        <v>1205</v>
      </c>
      <c r="E4508" s="45" t="s">
        <v>17</v>
      </c>
      <c r="F4508" s="45" t="s">
        <v>1174</v>
      </c>
      <c r="G4508" s="41" t="s">
        <v>314</v>
      </c>
      <c r="H4508" s="41" t="s">
        <v>571</v>
      </c>
    </row>
    <row r="4509" spans="1:8" ht="15" hidden="1" customHeight="1" x14ac:dyDescent="0.25">
      <c r="A4509" s="35">
        <v>52</v>
      </c>
      <c r="B4509" s="38" t="s">
        <v>1203</v>
      </c>
      <c r="C4509" s="38" t="s">
        <v>1204</v>
      </c>
      <c r="D4509" s="38" t="s">
        <v>1205</v>
      </c>
      <c r="E4509" s="45" t="s">
        <v>17</v>
      </c>
      <c r="F4509" s="45" t="s">
        <v>1174</v>
      </c>
      <c r="G4509" s="41" t="s">
        <v>316</v>
      </c>
      <c r="H4509" s="41" t="s">
        <v>1197</v>
      </c>
    </row>
    <row r="4510" spans="1:8" ht="15" hidden="1" customHeight="1" x14ac:dyDescent="0.25">
      <c r="A4510" s="35">
        <v>52</v>
      </c>
      <c r="B4510" s="38" t="s">
        <v>1203</v>
      </c>
      <c r="C4510" s="38" t="s">
        <v>1204</v>
      </c>
      <c r="D4510" s="38" t="s">
        <v>1205</v>
      </c>
      <c r="E4510" s="45" t="s">
        <v>17</v>
      </c>
      <c r="F4510" s="45" t="s">
        <v>1174</v>
      </c>
      <c r="G4510" s="41" t="s">
        <v>318</v>
      </c>
      <c r="H4510" s="41" t="s">
        <v>932</v>
      </c>
    </row>
    <row r="4511" spans="1:8" ht="15" hidden="1" customHeight="1" x14ac:dyDescent="0.25">
      <c r="A4511" s="35">
        <v>52</v>
      </c>
      <c r="B4511" s="38" t="s">
        <v>1203</v>
      </c>
      <c r="C4511" s="38" t="s">
        <v>1204</v>
      </c>
      <c r="D4511" s="38" t="s">
        <v>1205</v>
      </c>
      <c r="E4511" s="45" t="s">
        <v>17</v>
      </c>
      <c r="F4511" s="45" t="s">
        <v>1174</v>
      </c>
      <c r="G4511" s="41" t="s">
        <v>741</v>
      </c>
      <c r="H4511" s="41">
        <v>50</v>
      </c>
    </row>
    <row r="4512" spans="1:8" ht="15" hidden="1" customHeight="1" x14ac:dyDescent="0.25">
      <c r="A4512" s="35">
        <v>52</v>
      </c>
      <c r="B4512" s="38" t="s">
        <v>1203</v>
      </c>
      <c r="C4512" s="38" t="s">
        <v>1204</v>
      </c>
      <c r="D4512" s="38" t="s">
        <v>1205</v>
      </c>
      <c r="E4512" s="45" t="s">
        <v>17</v>
      </c>
      <c r="F4512" s="45" t="s">
        <v>1174</v>
      </c>
      <c r="G4512" s="41" t="s">
        <v>321</v>
      </c>
      <c r="H4512" s="41">
        <v>17</v>
      </c>
    </row>
    <row r="4513" spans="1:8" ht="15" hidden="1" customHeight="1" x14ac:dyDescent="0.25">
      <c r="A4513" s="35">
        <v>52</v>
      </c>
      <c r="B4513" s="38" t="s">
        <v>1203</v>
      </c>
      <c r="C4513" s="38" t="s">
        <v>1204</v>
      </c>
      <c r="D4513" s="38" t="s">
        <v>1205</v>
      </c>
      <c r="E4513" s="45" t="s">
        <v>17</v>
      </c>
      <c r="F4513" s="45" t="s">
        <v>1174</v>
      </c>
      <c r="G4513" s="41" t="s">
        <v>322</v>
      </c>
      <c r="H4513" s="41" t="s">
        <v>889</v>
      </c>
    </row>
    <row r="4514" spans="1:8" ht="15" hidden="1" customHeight="1" x14ac:dyDescent="0.25">
      <c r="A4514" s="35">
        <v>52</v>
      </c>
      <c r="B4514" s="38" t="s">
        <v>1203</v>
      </c>
      <c r="C4514" s="38" t="s">
        <v>1204</v>
      </c>
      <c r="D4514" s="38" t="s">
        <v>1205</v>
      </c>
      <c r="E4514" s="45" t="s">
        <v>17</v>
      </c>
      <c r="F4514" s="45" t="s">
        <v>1174</v>
      </c>
      <c r="G4514" s="41" t="s">
        <v>746</v>
      </c>
      <c r="H4514" s="41">
        <v>0.18</v>
      </c>
    </row>
    <row r="4515" spans="1:8" ht="15" hidden="1" customHeight="1" x14ac:dyDescent="0.25">
      <c r="A4515" s="35">
        <v>52</v>
      </c>
      <c r="B4515" s="38" t="s">
        <v>1203</v>
      </c>
      <c r="C4515" s="38" t="s">
        <v>1204</v>
      </c>
      <c r="D4515" s="38" t="s">
        <v>1205</v>
      </c>
      <c r="E4515" s="45" t="s">
        <v>17</v>
      </c>
      <c r="F4515" s="45" t="s">
        <v>1174</v>
      </c>
      <c r="G4515" s="41" t="s">
        <v>326</v>
      </c>
      <c r="H4515" s="41">
        <v>0.04</v>
      </c>
    </row>
    <row r="4516" spans="1:8" ht="15" hidden="1" customHeight="1" x14ac:dyDescent="0.25">
      <c r="A4516" s="35">
        <v>52</v>
      </c>
      <c r="B4516" s="38" t="s">
        <v>1203</v>
      </c>
      <c r="C4516" s="38" t="s">
        <v>1204</v>
      </c>
      <c r="D4516" s="38" t="s">
        <v>1205</v>
      </c>
      <c r="E4516" s="45" t="s">
        <v>17</v>
      </c>
      <c r="F4516" s="45" t="s">
        <v>1174</v>
      </c>
      <c r="G4516" s="41" t="s">
        <v>335</v>
      </c>
      <c r="H4516" s="41">
        <v>20</v>
      </c>
    </row>
    <row r="4517" spans="1:8" ht="15" hidden="1" customHeight="1" x14ac:dyDescent="0.25">
      <c r="A4517" s="35">
        <v>52</v>
      </c>
      <c r="B4517" s="38" t="s">
        <v>1203</v>
      </c>
      <c r="C4517" s="38" t="s">
        <v>1204</v>
      </c>
      <c r="D4517" s="38" t="s">
        <v>1205</v>
      </c>
      <c r="E4517" s="45" t="s">
        <v>17</v>
      </c>
      <c r="F4517" s="45" t="s">
        <v>1174</v>
      </c>
      <c r="G4517" s="41" t="s">
        <v>336</v>
      </c>
      <c r="H4517" s="41" t="s">
        <v>892</v>
      </c>
    </row>
    <row r="4518" spans="1:8" ht="15" hidden="1" customHeight="1" x14ac:dyDescent="0.25">
      <c r="A4518" s="35">
        <v>52</v>
      </c>
      <c r="B4518" s="38" t="s">
        <v>1203</v>
      </c>
      <c r="C4518" s="38" t="s">
        <v>1204</v>
      </c>
      <c r="D4518" s="38" t="s">
        <v>1205</v>
      </c>
      <c r="E4518" s="45" t="s">
        <v>17</v>
      </c>
      <c r="F4518" s="45" t="s">
        <v>1174</v>
      </c>
      <c r="G4518" s="41" t="s">
        <v>760</v>
      </c>
      <c r="H4518" s="41">
        <v>0.18</v>
      </c>
    </row>
    <row r="4519" spans="1:8" ht="15" hidden="1" customHeight="1" x14ac:dyDescent="0.25">
      <c r="A4519" s="35">
        <v>52</v>
      </c>
      <c r="B4519" s="38" t="s">
        <v>1203</v>
      </c>
      <c r="C4519" s="38" t="s">
        <v>1204</v>
      </c>
      <c r="D4519" s="38" t="s">
        <v>1205</v>
      </c>
      <c r="E4519" s="45" t="s">
        <v>17</v>
      </c>
      <c r="F4519" s="45" t="s">
        <v>1174</v>
      </c>
      <c r="G4519" s="41" t="s">
        <v>340</v>
      </c>
      <c r="H4519" s="41">
        <v>0.04</v>
      </c>
    </row>
    <row r="4520" spans="1:8" ht="15" hidden="1" customHeight="1" x14ac:dyDescent="0.25">
      <c r="A4520" s="35">
        <v>52</v>
      </c>
      <c r="B4520" s="38" t="s">
        <v>1203</v>
      </c>
      <c r="C4520" s="38" t="s">
        <v>1204</v>
      </c>
      <c r="D4520" s="38" t="s">
        <v>1205</v>
      </c>
      <c r="E4520" s="45" t="s">
        <v>17</v>
      </c>
      <c r="F4520" s="45" t="s">
        <v>1174</v>
      </c>
      <c r="G4520" s="41" t="s">
        <v>347</v>
      </c>
      <c r="H4520" s="41" t="s">
        <v>348</v>
      </c>
    </row>
    <row r="4521" spans="1:8" ht="15" hidden="1" customHeight="1" x14ac:dyDescent="0.25">
      <c r="A4521" s="35">
        <v>52</v>
      </c>
      <c r="B4521" s="38" t="s">
        <v>1203</v>
      </c>
      <c r="C4521" s="38" t="s">
        <v>1204</v>
      </c>
      <c r="D4521" s="38" t="s">
        <v>1205</v>
      </c>
      <c r="E4521" s="45" t="s">
        <v>17</v>
      </c>
      <c r="F4521" s="45" t="s">
        <v>1174</v>
      </c>
      <c r="G4521" s="41" t="s">
        <v>349</v>
      </c>
      <c r="H4521" s="41" t="s">
        <v>969</v>
      </c>
    </row>
    <row r="4522" spans="1:8" ht="15" hidden="1" customHeight="1" x14ac:dyDescent="0.25">
      <c r="A4522" s="35">
        <v>52</v>
      </c>
      <c r="B4522" s="38" t="s">
        <v>1203</v>
      </c>
      <c r="C4522" s="38" t="s">
        <v>1204</v>
      </c>
      <c r="D4522" s="38" t="s">
        <v>1205</v>
      </c>
      <c r="E4522" s="45" t="s">
        <v>17</v>
      </c>
      <c r="F4522" s="45" t="s">
        <v>1174</v>
      </c>
      <c r="G4522" s="41" t="s">
        <v>351</v>
      </c>
      <c r="H4522" s="41">
        <v>390</v>
      </c>
    </row>
    <row r="4523" spans="1:8" ht="15" hidden="1" customHeight="1" x14ac:dyDescent="0.25">
      <c r="A4523" s="35">
        <v>52</v>
      </c>
      <c r="B4523" s="38" t="s">
        <v>1203</v>
      </c>
      <c r="C4523" s="38" t="s">
        <v>1204</v>
      </c>
      <c r="D4523" s="38" t="s">
        <v>1205</v>
      </c>
      <c r="E4523" s="45" t="s">
        <v>17</v>
      </c>
      <c r="F4523" s="45" t="s">
        <v>1174</v>
      </c>
      <c r="G4523" s="41" t="s">
        <v>352</v>
      </c>
      <c r="H4523" s="41" t="s">
        <v>970</v>
      </c>
    </row>
    <row r="4524" spans="1:8" ht="15" hidden="1" customHeight="1" x14ac:dyDescent="0.25">
      <c r="A4524" s="35">
        <v>52</v>
      </c>
      <c r="B4524" s="38" t="s">
        <v>1203</v>
      </c>
      <c r="C4524" s="38" t="s">
        <v>1204</v>
      </c>
      <c r="D4524" s="38" t="s">
        <v>1205</v>
      </c>
      <c r="E4524" s="45" t="s">
        <v>17</v>
      </c>
      <c r="F4524" s="45" t="s">
        <v>1174</v>
      </c>
      <c r="G4524" s="41" t="s">
        <v>354</v>
      </c>
      <c r="H4524" s="41">
        <v>29</v>
      </c>
    </row>
    <row r="4525" spans="1:8" ht="15" hidden="1" customHeight="1" x14ac:dyDescent="0.25">
      <c r="A4525" s="35">
        <v>52</v>
      </c>
      <c r="B4525" s="38" t="s">
        <v>1203</v>
      </c>
      <c r="C4525" s="38" t="s">
        <v>1204</v>
      </c>
      <c r="D4525" s="38" t="s">
        <v>1205</v>
      </c>
      <c r="E4525" s="45" t="s">
        <v>17</v>
      </c>
      <c r="F4525" s="45" t="s">
        <v>1174</v>
      </c>
      <c r="G4525" s="41" t="s">
        <v>355</v>
      </c>
      <c r="H4525" s="41">
        <v>2.8</v>
      </c>
    </row>
    <row r="4526" spans="1:8" ht="15" hidden="1" customHeight="1" x14ac:dyDescent="0.25">
      <c r="A4526" s="35">
        <v>52</v>
      </c>
      <c r="B4526" s="38" t="s">
        <v>1203</v>
      </c>
      <c r="C4526" s="38" t="s">
        <v>1204</v>
      </c>
      <c r="D4526" s="38" t="s">
        <v>1205</v>
      </c>
      <c r="E4526" s="45" t="s">
        <v>17</v>
      </c>
      <c r="F4526" s="45" t="s">
        <v>1174</v>
      </c>
      <c r="G4526" s="41" t="s">
        <v>362</v>
      </c>
      <c r="H4526" s="41" t="s">
        <v>363</v>
      </c>
    </row>
    <row r="4527" spans="1:8" ht="15" hidden="1" customHeight="1" x14ac:dyDescent="0.25">
      <c r="A4527" s="35">
        <v>52</v>
      </c>
      <c r="B4527" s="38" t="s">
        <v>1203</v>
      </c>
      <c r="C4527" s="38" t="s">
        <v>1204</v>
      </c>
      <c r="D4527" s="38" t="s">
        <v>1205</v>
      </c>
      <c r="E4527" s="45" t="s">
        <v>17</v>
      </c>
      <c r="F4527" s="45" t="s">
        <v>1174</v>
      </c>
      <c r="G4527" s="41" t="s">
        <v>365</v>
      </c>
      <c r="H4527" s="41" t="s">
        <v>936</v>
      </c>
    </row>
    <row r="4528" spans="1:8" ht="15" hidden="1" customHeight="1" x14ac:dyDescent="0.25">
      <c r="A4528" s="35">
        <v>52</v>
      </c>
      <c r="B4528" s="38" t="s">
        <v>1203</v>
      </c>
      <c r="C4528" s="38" t="s">
        <v>1204</v>
      </c>
      <c r="D4528" s="38" t="s">
        <v>1205</v>
      </c>
      <c r="E4528" s="45" t="s">
        <v>17</v>
      </c>
      <c r="F4528" s="45" t="s">
        <v>1174</v>
      </c>
      <c r="G4528" s="41" t="s">
        <v>937</v>
      </c>
      <c r="H4528" s="41" t="s">
        <v>938</v>
      </c>
    </row>
    <row r="4529" spans="1:8" ht="15" hidden="1" customHeight="1" x14ac:dyDescent="0.25">
      <c r="A4529" s="35">
        <v>52</v>
      </c>
      <c r="B4529" s="38" t="s">
        <v>1203</v>
      </c>
      <c r="C4529" s="38" t="s">
        <v>1204</v>
      </c>
      <c r="D4529" s="38" t="s">
        <v>1205</v>
      </c>
      <c r="E4529" s="45" t="s">
        <v>17</v>
      </c>
      <c r="F4529" s="45" t="s">
        <v>1174</v>
      </c>
      <c r="G4529" s="41" t="s">
        <v>369</v>
      </c>
      <c r="H4529" s="41" t="s">
        <v>942</v>
      </c>
    </row>
    <row r="4530" spans="1:8" ht="15" hidden="1" customHeight="1" x14ac:dyDescent="0.25">
      <c r="A4530" s="35">
        <v>52</v>
      </c>
      <c r="B4530" s="38" t="s">
        <v>1203</v>
      </c>
      <c r="C4530" s="38" t="s">
        <v>1204</v>
      </c>
      <c r="D4530" s="38" t="s">
        <v>1205</v>
      </c>
      <c r="E4530" s="45" t="s">
        <v>17</v>
      </c>
      <c r="F4530" s="45" t="s">
        <v>1174</v>
      </c>
      <c r="G4530" s="41" t="s">
        <v>943</v>
      </c>
      <c r="H4530" s="41" t="s">
        <v>944</v>
      </c>
    </row>
    <row r="4531" spans="1:8" ht="15" hidden="1" customHeight="1" x14ac:dyDescent="0.25">
      <c r="A4531" s="35">
        <v>52</v>
      </c>
      <c r="B4531" s="38" t="s">
        <v>1203</v>
      </c>
      <c r="C4531" s="38" t="s">
        <v>1204</v>
      </c>
      <c r="D4531" s="38" t="s">
        <v>1205</v>
      </c>
      <c r="E4531" s="45" t="s">
        <v>17</v>
      </c>
      <c r="F4531" s="45" t="s">
        <v>1174</v>
      </c>
      <c r="G4531" s="41" t="s">
        <v>373</v>
      </c>
      <c r="H4531" s="41">
        <v>17</v>
      </c>
    </row>
    <row r="4532" spans="1:8" ht="15" hidden="1" customHeight="1" x14ac:dyDescent="0.25">
      <c r="A4532" s="35">
        <v>52</v>
      </c>
      <c r="B4532" s="38" t="s">
        <v>1203</v>
      </c>
      <c r="C4532" s="38" t="s">
        <v>1204</v>
      </c>
      <c r="D4532" s="38" t="s">
        <v>1205</v>
      </c>
      <c r="E4532" s="45" t="s">
        <v>17</v>
      </c>
      <c r="F4532" s="45" t="s">
        <v>1174</v>
      </c>
      <c r="G4532" s="41" t="s">
        <v>948</v>
      </c>
      <c r="H4532" s="41">
        <v>2.5</v>
      </c>
    </row>
    <row r="4533" spans="1:8" ht="15" hidden="1" customHeight="1" x14ac:dyDescent="0.25">
      <c r="A4533" s="35">
        <v>52</v>
      </c>
      <c r="B4533" s="38" t="s">
        <v>1203</v>
      </c>
      <c r="C4533" s="38" t="s">
        <v>1204</v>
      </c>
      <c r="D4533" s="38" t="s">
        <v>1205</v>
      </c>
      <c r="E4533" s="45" t="s">
        <v>17</v>
      </c>
      <c r="F4533" s="45" t="s">
        <v>1174</v>
      </c>
      <c r="G4533" s="41" t="s">
        <v>375</v>
      </c>
      <c r="H4533" s="41">
        <v>21</v>
      </c>
    </row>
    <row r="4534" spans="1:8" ht="15" hidden="1" customHeight="1" x14ac:dyDescent="0.25">
      <c r="A4534" s="35">
        <v>52</v>
      </c>
      <c r="B4534" s="38" t="s">
        <v>1203</v>
      </c>
      <c r="C4534" s="38" t="s">
        <v>1204</v>
      </c>
      <c r="D4534" s="38" t="s">
        <v>1205</v>
      </c>
      <c r="E4534" s="45" t="s">
        <v>17</v>
      </c>
      <c r="F4534" s="45" t="s">
        <v>1174</v>
      </c>
      <c r="G4534" s="41" t="s">
        <v>949</v>
      </c>
      <c r="H4534" s="41">
        <v>3.5</v>
      </c>
    </row>
    <row r="4535" spans="1:8" ht="15" hidden="1" customHeight="1" x14ac:dyDescent="0.25">
      <c r="A4535" s="35">
        <v>52</v>
      </c>
      <c r="B4535" s="38" t="s">
        <v>1203</v>
      </c>
      <c r="C4535" s="38" t="s">
        <v>1204</v>
      </c>
      <c r="D4535" s="38" t="s">
        <v>1205</v>
      </c>
      <c r="E4535" s="45" t="s">
        <v>17</v>
      </c>
      <c r="F4535" s="45" t="s">
        <v>1174</v>
      </c>
      <c r="G4535" s="41" t="s">
        <v>377</v>
      </c>
      <c r="H4535" s="41" t="s">
        <v>378</v>
      </c>
    </row>
    <row r="4536" spans="1:8" ht="15" hidden="1" customHeight="1" x14ac:dyDescent="0.25">
      <c r="A4536" s="35">
        <v>52</v>
      </c>
      <c r="B4536" s="38" t="s">
        <v>1203</v>
      </c>
      <c r="C4536" s="38" t="s">
        <v>1204</v>
      </c>
      <c r="D4536" s="38" t="s">
        <v>1205</v>
      </c>
      <c r="E4536" s="45" t="s">
        <v>17</v>
      </c>
      <c r="F4536" s="45" t="s">
        <v>1174</v>
      </c>
      <c r="G4536" s="41" t="s">
        <v>379</v>
      </c>
      <c r="H4536" s="41" t="s">
        <v>463</v>
      </c>
    </row>
    <row r="4537" spans="1:8" ht="15" hidden="1" customHeight="1" x14ac:dyDescent="0.25">
      <c r="A4537" s="35">
        <v>52</v>
      </c>
      <c r="B4537" s="38" t="s">
        <v>1203</v>
      </c>
      <c r="C4537" s="38" t="s">
        <v>1204</v>
      </c>
      <c r="D4537" s="38" t="s">
        <v>1205</v>
      </c>
      <c r="E4537" s="45" t="s">
        <v>17</v>
      </c>
      <c r="F4537" s="45" t="s">
        <v>1174</v>
      </c>
      <c r="G4537" s="41" t="s">
        <v>385</v>
      </c>
      <c r="H4537" s="41">
        <v>32</v>
      </c>
    </row>
    <row r="4538" spans="1:8" ht="15" hidden="1" customHeight="1" x14ac:dyDescent="0.25">
      <c r="A4538" s="35">
        <v>52</v>
      </c>
      <c r="B4538" s="38" t="s">
        <v>1203</v>
      </c>
      <c r="C4538" s="38" t="s">
        <v>1204</v>
      </c>
      <c r="D4538" s="38" t="s">
        <v>1205</v>
      </c>
      <c r="E4538" s="45" t="s">
        <v>17</v>
      </c>
      <c r="F4538" s="45" t="s">
        <v>1174</v>
      </c>
      <c r="G4538" s="41" t="s">
        <v>808</v>
      </c>
      <c r="H4538" s="41" t="s">
        <v>809</v>
      </c>
    </row>
    <row r="4539" spans="1:8" ht="15" hidden="1" customHeight="1" x14ac:dyDescent="0.25">
      <c r="A4539" s="35">
        <v>52</v>
      </c>
      <c r="B4539" s="38" t="s">
        <v>1203</v>
      </c>
      <c r="C4539" s="38" t="s">
        <v>1204</v>
      </c>
      <c r="D4539" s="38" t="s">
        <v>1205</v>
      </c>
      <c r="E4539" s="45" t="s">
        <v>17</v>
      </c>
      <c r="F4539" s="45" t="s">
        <v>1174</v>
      </c>
      <c r="G4539" s="42" t="s">
        <v>813</v>
      </c>
      <c r="H4539" s="41" t="s">
        <v>814</v>
      </c>
    </row>
    <row r="4540" spans="1:8" ht="15" hidden="1" customHeight="1" x14ac:dyDescent="0.25">
      <c r="A4540" s="35">
        <v>52</v>
      </c>
      <c r="B4540" s="38" t="s">
        <v>1203</v>
      </c>
      <c r="C4540" s="38" t="s">
        <v>1204</v>
      </c>
      <c r="D4540" s="38" t="s">
        <v>1205</v>
      </c>
      <c r="E4540" s="45" t="s">
        <v>17</v>
      </c>
      <c r="F4540" s="45" t="s">
        <v>1174</v>
      </c>
      <c r="G4540" s="41" t="s">
        <v>405</v>
      </c>
      <c r="H4540" s="42" t="s">
        <v>1198</v>
      </c>
    </row>
    <row r="4541" spans="1:8" ht="15" hidden="1" customHeight="1" x14ac:dyDescent="0.25">
      <c r="A4541" s="35">
        <v>52</v>
      </c>
      <c r="B4541" s="38" t="s">
        <v>1203</v>
      </c>
      <c r="C4541" s="38" t="s">
        <v>1204</v>
      </c>
      <c r="D4541" s="38" t="s">
        <v>1205</v>
      </c>
      <c r="E4541" s="45" t="s">
        <v>17</v>
      </c>
      <c r="F4541" s="45" t="s">
        <v>1174</v>
      </c>
      <c r="G4541" s="41" t="s">
        <v>407</v>
      </c>
      <c r="H4541" s="41">
        <v>36</v>
      </c>
    </row>
    <row r="4542" spans="1:8" ht="15" hidden="1" customHeight="1" x14ac:dyDescent="0.25">
      <c r="A4542" s="35">
        <v>52</v>
      </c>
      <c r="B4542" s="38" t="s">
        <v>1203</v>
      </c>
      <c r="C4542" s="38" t="s">
        <v>1204</v>
      </c>
      <c r="D4542" s="38" t="s">
        <v>1205</v>
      </c>
      <c r="E4542" s="45" t="s">
        <v>17</v>
      </c>
      <c r="F4542" s="45" t="s">
        <v>1174</v>
      </c>
      <c r="G4542" s="41" t="s">
        <v>408</v>
      </c>
      <c r="H4542" s="41" t="s">
        <v>411</v>
      </c>
    </row>
    <row r="4543" spans="1:8" ht="15" hidden="1" customHeight="1" x14ac:dyDescent="0.25">
      <c r="A4543" s="35">
        <v>52</v>
      </c>
      <c r="B4543" s="38" t="s">
        <v>1203</v>
      </c>
      <c r="C4543" s="38" t="s">
        <v>1204</v>
      </c>
      <c r="D4543" s="38" t="s">
        <v>1205</v>
      </c>
      <c r="E4543" s="45" t="s">
        <v>17</v>
      </c>
      <c r="F4543" s="45" t="s">
        <v>1174</v>
      </c>
      <c r="G4543" s="41" t="s">
        <v>414</v>
      </c>
      <c r="H4543" s="41" t="s">
        <v>423</v>
      </c>
    </row>
    <row r="4544" spans="1:8" ht="15" hidden="1" customHeight="1" x14ac:dyDescent="0.25">
      <c r="A4544" s="35">
        <v>52</v>
      </c>
      <c r="B4544" s="38" t="s">
        <v>1203</v>
      </c>
      <c r="C4544" s="38" t="s">
        <v>1204</v>
      </c>
      <c r="D4544" s="38" t="s">
        <v>1205</v>
      </c>
      <c r="E4544" s="45" t="s">
        <v>17</v>
      </c>
      <c r="F4544" s="45" t="s">
        <v>1174</v>
      </c>
      <c r="G4544" s="41" t="s">
        <v>416</v>
      </c>
      <c r="H4544" s="41" t="s">
        <v>423</v>
      </c>
    </row>
    <row r="4545" spans="1:8" ht="15" hidden="1" customHeight="1" x14ac:dyDescent="0.25">
      <c r="A4545" s="35">
        <v>52</v>
      </c>
      <c r="B4545" s="38" t="s">
        <v>1203</v>
      </c>
      <c r="C4545" s="38" t="s">
        <v>1204</v>
      </c>
      <c r="D4545" s="38" t="s">
        <v>1205</v>
      </c>
      <c r="E4545" s="45" t="s">
        <v>17</v>
      </c>
      <c r="F4545" s="45" t="s">
        <v>1174</v>
      </c>
      <c r="G4545" s="41" t="s">
        <v>417</v>
      </c>
      <c r="H4545" s="41" t="s">
        <v>423</v>
      </c>
    </row>
    <row r="4546" spans="1:8" ht="15" hidden="1" customHeight="1" x14ac:dyDescent="0.25">
      <c r="A4546" s="35">
        <v>52</v>
      </c>
      <c r="B4546" s="38" t="s">
        <v>1203</v>
      </c>
      <c r="C4546" s="38" t="s">
        <v>1204</v>
      </c>
      <c r="D4546" s="38" t="s">
        <v>1205</v>
      </c>
      <c r="E4546" s="45" t="s">
        <v>17</v>
      </c>
      <c r="F4546" s="45" t="s">
        <v>1174</v>
      </c>
      <c r="G4546" s="41" t="s">
        <v>418</v>
      </c>
      <c r="H4546" s="41" t="s">
        <v>423</v>
      </c>
    </row>
    <row r="4547" spans="1:8" ht="15" hidden="1" customHeight="1" x14ac:dyDescent="0.25">
      <c r="A4547" s="35">
        <v>52</v>
      </c>
      <c r="B4547" s="38" t="s">
        <v>1203</v>
      </c>
      <c r="C4547" s="38" t="s">
        <v>1204</v>
      </c>
      <c r="D4547" s="38" t="s">
        <v>1205</v>
      </c>
      <c r="E4547" s="45" t="s">
        <v>17</v>
      </c>
      <c r="F4547" s="45" t="s">
        <v>1174</v>
      </c>
      <c r="G4547" s="41" t="s">
        <v>420</v>
      </c>
      <c r="H4547" s="41" t="s">
        <v>421</v>
      </c>
    </row>
    <row r="4548" spans="1:8" ht="15" hidden="1" customHeight="1" x14ac:dyDescent="0.25">
      <c r="A4548" s="35">
        <v>52</v>
      </c>
      <c r="B4548" s="38" t="s">
        <v>1203</v>
      </c>
      <c r="C4548" s="38" t="s">
        <v>1204</v>
      </c>
      <c r="D4548" s="38" t="s">
        <v>1205</v>
      </c>
      <c r="E4548" s="45" t="s">
        <v>17</v>
      </c>
      <c r="F4548" s="45" t="s">
        <v>1174</v>
      </c>
      <c r="G4548" s="41" t="s">
        <v>422</v>
      </c>
      <c r="H4548" s="41" t="s">
        <v>423</v>
      </c>
    </row>
    <row r="4549" spans="1:8" ht="15" hidden="1" customHeight="1" x14ac:dyDescent="0.25">
      <c r="A4549" s="35">
        <v>52</v>
      </c>
      <c r="B4549" s="38" t="s">
        <v>1203</v>
      </c>
      <c r="C4549" s="38" t="s">
        <v>1204</v>
      </c>
      <c r="D4549" s="38" t="s">
        <v>1205</v>
      </c>
      <c r="E4549" s="45" t="s">
        <v>17</v>
      </c>
      <c r="F4549" s="45" t="s">
        <v>1174</v>
      </c>
      <c r="G4549" s="41" t="s">
        <v>869</v>
      </c>
      <c r="H4549" s="41">
        <v>850</v>
      </c>
    </row>
    <row r="4550" spans="1:8" ht="15" hidden="1" customHeight="1" x14ac:dyDescent="0.25">
      <c r="A4550" s="35">
        <v>52</v>
      </c>
      <c r="B4550" s="38" t="s">
        <v>1203</v>
      </c>
      <c r="C4550" s="38" t="s">
        <v>1204</v>
      </c>
      <c r="D4550" s="38" t="s">
        <v>1205</v>
      </c>
      <c r="E4550" s="45" t="s">
        <v>17</v>
      </c>
      <c r="F4550" s="45" t="s">
        <v>1174</v>
      </c>
      <c r="G4550" s="41" t="s">
        <v>818</v>
      </c>
      <c r="H4550" s="41" t="s">
        <v>571</v>
      </c>
    </row>
    <row r="4551" spans="1:8" ht="15" hidden="1" customHeight="1" x14ac:dyDescent="0.25">
      <c r="A4551" s="35">
        <v>52</v>
      </c>
      <c r="B4551" s="38" t="s">
        <v>1203</v>
      </c>
      <c r="C4551" s="38" t="s">
        <v>1204</v>
      </c>
      <c r="D4551" s="38" t="s">
        <v>1205</v>
      </c>
      <c r="E4551" s="45" t="s">
        <v>17</v>
      </c>
      <c r="F4551" s="45" t="s">
        <v>1174</v>
      </c>
      <c r="G4551" s="41" t="s">
        <v>424</v>
      </c>
      <c r="H4551" s="41" t="s">
        <v>571</v>
      </c>
    </row>
    <row r="4552" spans="1:8" ht="15" hidden="1" customHeight="1" x14ac:dyDescent="0.25">
      <c r="A4552" s="35">
        <v>52</v>
      </c>
      <c r="B4552" s="38" t="s">
        <v>1203</v>
      </c>
      <c r="C4552" s="38" t="s">
        <v>1204</v>
      </c>
      <c r="D4552" s="38" t="s">
        <v>1205</v>
      </c>
      <c r="E4552" s="45" t="s">
        <v>17</v>
      </c>
      <c r="F4552" s="45" t="s">
        <v>1174</v>
      </c>
      <c r="G4552" s="41" t="s">
        <v>425</v>
      </c>
      <c r="H4552" s="41" t="s">
        <v>423</v>
      </c>
    </row>
    <row r="4553" spans="1:8" ht="15" hidden="1" customHeight="1" x14ac:dyDescent="0.25">
      <c r="A4553" s="35">
        <v>53</v>
      </c>
      <c r="B4553" s="38" t="s">
        <v>1206</v>
      </c>
      <c r="C4553" s="38" t="s">
        <v>1207</v>
      </c>
      <c r="D4553" s="38" t="s">
        <v>1208</v>
      </c>
      <c r="E4553" s="45" t="s">
        <v>17</v>
      </c>
      <c r="F4553" s="45" t="s">
        <v>1174</v>
      </c>
      <c r="G4553" s="41" t="s">
        <v>310</v>
      </c>
      <c r="H4553" s="41" t="s">
        <v>975</v>
      </c>
    </row>
    <row r="4554" spans="1:8" ht="15" hidden="1" customHeight="1" x14ac:dyDescent="0.25">
      <c r="A4554" s="35">
        <v>53</v>
      </c>
      <c r="B4554" s="38" t="s">
        <v>1206</v>
      </c>
      <c r="C4554" s="38" t="s">
        <v>1207</v>
      </c>
      <c r="D4554" s="38" t="s">
        <v>1208</v>
      </c>
      <c r="E4554" s="45" t="s">
        <v>17</v>
      </c>
      <c r="F4554" s="45" t="s">
        <v>1174</v>
      </c>
      <c r="G4554" s="41" t="s">
        <v>929</v>
      </c>
      <c r="H4554" s="41" t="s">
        <v>930</v>
      </c>
    </row>
    <row r="4555" spans="1:8" ht="15" hidden="1" customHeight="1" x14ac:dyDescent="0.25">
      <c r="A4555" s="35">
        <v>53</v>
      </c>
      <c r="B4555" s="38" t="s">
        <v>1206</v>
      </c>
      <c r="C4555" s="38" t="s">
        <v>1207</v>
      </c>
      <c r="D4555" s="38" t="s">
        <v>1208</v>
      </c>
      <c r="E4555" s="45" t="s">
        <v>17</v>
      </c>
      <c r="F4555" s="45" t="s">
        <v>1174</v>
      </c>
      <c r="G4555" s="41" t="s">
        <v>314</v>
      </c>
      <c r="H4555" s="41" t="s">
        <v>571</v>
      </c>
    </row>
    <row r="4556" spans="1:8" ht="15" hidden="1" customHeight="1" x14ac:dyDescent="0.25">
      <c r="A4556" s="35">
        <v>53</v>
      </c>
      <c r="B4556" s="38" t="s">
        <v>1206</v>
      </c>
      <c r="C4556" s="38" t="s">
        <v>1207</v>
      </c>
      <c r="D4556" s="38" t="s">
        <v>1208</v>
      </c>
      <c r="E4556" s="45" t="s">
        <v>17</v>
      </c>
      <c r="F4556" s="45" t="s">
        <v>1174</v>
      </c>
      <c r="G4556" s="41" t="s">
        <v>316</v>
      </c>
      <c r="H4556" s="41" t="s">
        <v>1197</v>
      </c>
    </row>
    <row r="4557" spans="1:8" ht="15" hidden="1" customHeight="1" x14ac:dyDescent="0.25">
      <c r="A4557" s="35">
        <v>53</v>
      </c>
      <c r="B4557" s="38" t="s">
        <v>1206</v>
      </c>
      <c r="C4557" s="38" t="s">
        <v>1207</v>
      </c>
      <c r="D4557" s="38" t="s">
        <v>1208</v>
      </c>
      <c r="E4557" s="45" t="s">
        <v>17</v>
      </c>
      <c r="F4557" s="45" t="s">
        <v>1174</v>
      </c>
      <c r="G4557" s="41" t="s">
        <v>318</v>
      </c>
      <c r="H4557" s="41" t="s">
        <v>932</v>
      </c>
    </row>
    <row r="4558" spans="1:8" ht="15" hidden="1" customHeight="1" x14ac:dyDescent="0.25">
      <c r="A4558" s="35">
        <v>53</v>
      </c>
      <c r="B4558" s="38" t="s">
        <v>1206</v>
      </c>
      <c r="C4558" s="38" t="s">
        <v>1207</v>
      </c>
      <c r="D4558" s="38" t="s">
        <v>1208</v>
      </c>
      <c r="E4558" s="45" t="s">
        <v>17</v>
      </c>
      <c r="F4558" s="45" t="s">
        <v>1174</v>
      </c>
      <c r="G4558" s="41" t="s">
        <v>741</v>
      </c>
      <c r="H4558" s="41">
        <v>60</v>
      </c>
    </row>
    <row r="4559" spans="1:8" ht="15" hidden="1" customHeight="1" x14ac:dyDescent="0.25">
      <c r="A4559" s="35">
        <v>53</v>
      </c>
      <c r="B4559" s="38" t="s">
        <v>1206</v>
      </c>
      <c r="C4559" s="38" t="s">
        <v>1207</v>
      </c>
      <c r="D4559" s="38" t="s">
        <v>1208</v>
      </c>
      <c r="E4559" s="45" t="s">
        <v>17</v>
      </c>
      <c r="F4559" s="45" t="s">
        <v>1174</v>
      </c>
      <c r="G4559" s="41" t="s">
        <v>321</v>
      </c>
      <c r="H4559" s="41">
        <v>20</v>
      </c>
    </row>
    <row r="4560" spans="1:8" ht="15" hidden="1" customHeight="1" x14ac:dyDescent="0.25">
      <c r="A4560" s="35">
        <v>53</v>
      </c>
      <c r="B4560" s="38" t="s">
        <v>1206</v>
      </c>
      <c r="C4560" s="38" t="s">
        <v>1207</v>
      </c>
      <c r="D4560" s="38" t="s">
        <v>1208</v>
      </c>
      <c r="E4560" s="45" t="s">
        <v>17</v>
      </c>
      <c r="F4560" s="45" t="s">
        <v>1174</v>
      </c>
      <c r="G4560" s="41" t="s">
        <v>322</v>
      </c>
      <c r="H4560" s="41" t="s">
        <v>742</v>
      </c>
    </row>
    <row r="4561" spans="1:8" ht="15" hidden="1" customHeight="1" x14ac:dyDescent="0.25">
      <c r="A4561" s="35">
        <v>53</v>
      </c>
      <c r="B4561" s="38" t="s">
        <v>1206</v>
      </c>
      <c r="C4561" s="38" t="s">
        <v>1207</v>
      </c>
      <c r="D4561" s="38" t="s">
        <v>1208</v>
      </c>
      <c r="E4561" s="45" t="s">
        <v>17</v>
      </c>
      <c r="F4561" s="45" t="s">
        <v>1174</v>
      </c>
      <c r="G4561" s="41" t="s">
        <v>746</v>
      </c>
      <c r="H4561" s="41">
        <v>0.18</v>
      </c>
    </row>
    <row r="4562" spans="1:8" ht="15" hidden="1" customHeight="1" x14ac:dyDescent="0.25">
      <c r="A4562" s="35">
        <v>53</v>
      </c>
      <c r="B4562" s="38" t="s">
        <v>1206</v>
      </c>
      <c r="C4562" s="38" t="s">
        <v>1207</v>
      </c>
      <c r="D4562" s="38" t="s">
        <v>1208</v>
      </c>
      <c r="E4562" s="45" t="s">
        <v>17</v>
      </c>
      <c r="F4562" s="45" t="s">
        <v>1174</v>
      </c>
      <c r="G4562" s="41" t="s">
        <v>326</v>
      </c>
      <c r="H4562" s="41">
        <v>0.04</v>
      </c>
    </row>
    <row r="4563" spans="1:8" ht="15" hidden="1" customHeight="1" x14ac:dyDescent="0.25">
      <c r="A4563" s="35">
        <v>53</v>
      </c>
      <c r="B4563" s="38" t="s">
        <v>1206</v>
      </c>
      <c r="C4563" s="38" t="s">
        <v>1207</v>
      </c>
      <c r="D4563" s="38" t="s">
        <v>1208</v>
      </c>
      <c r="E4563" s="45" t="s">
        <v>17</v>
      </c>
      <c r="F4563" s="45" t="s">
        <v>1174</v>
      </c>
      <c r="G4563" s="41" t="s">
        <v>335</v>
      </c>
      <c r="H4563" s="41">
        <v>24</v>
      </c>
    </row>
    <row r="4564" spans="1:8" ht="15" hidden="1" customHeight="1" x14ac:dyDescent="0.25">
      <c r="A4564" s="35">
        <v>53</v>
      </c>
      <c r="B4564" s="38" t="s">
        <v>1206</v>
      </c>
      <c r="C4564" s="38" t="s">
        <v>1207</v>
      </c>
      <c r="D4564" s="38" t="s">
        <v>1208</v>
      </c>
      <c r="E4564" s="45" t="s">
        <v>17</v>
      </c>
      <c r="F4564" s="45" t="s">
        <v>1174</v>
      </c>
      <c r="G4564" s="41" t="s">
        <v>336</v>
      </c>
      <c r="H4564" s="41" t="s">
        <v>756</v>
      </c>
    </row>
    <row r="4565" spans="1:8" ht="15" hidden="1" customHeight="1" x14ac:dyDescent="0.25">
      <c r="A4565" s="35">
        <v>53</v>
      </c>
      <c r="B4565" s="38" t="s">
        <v>1206</v>
      </c>
      <c r="C4565" s="38" t="s">
        <v>1207</v>
      </c>
      <c r="D4565" s="38" t="s">
        <v>1208</v>
      </c>
      <c r="E4565" s="45" t="s">
        <v>17</v>
      </c>
      <c r="F4565" s="45" t="s">
        <v>1174</v>
      </c>
      <c r="G4565" s="41" t="s">
        <v>760</v>
      </c>
      <c r="H4565" s="41">
        <v>0.18</v>
      </c>
    </row>
    <row r="4566" spans="1:8" ht="15" hidden="1" customHeight="1" x14ac:dyDescent="0.25">
      <c r="A4566" s="35">
        <v>53</v>
      </c>
      <c r="B4566" s="38" t="s">
        <v>1206</v>
      </c>
      <c r="C4566" s="38" t="s">
        <v>1207</v>
      </c>
      <c r="D4566" s="38" t="s">
        <v>1208</v>
      </c>
      <c r="E4566" s="45" t="s">
        <v>17</v>
      </c>
      <c r="F4566" s="45" t="s">
        <v>1174</v>
      </c>
      <c r="G4566" s="41" t="s">
        <v>340</v>
      </c>
      <c r="H4566" s="41">
        <v>0.04</v>
      </c>
    </row>
    <row r="4567" spans="1:8" ht="15" hidden="1" customHeight="1" x14ac:dyDescent="0.25">
      <c r="A4567" s="35">
        <v>53</v>
      </c>
      <c r="B4567" s="38" t="s">
        <v>1206</v>
      </c>
      <c r="C4567" s="38" t="s">
        <v>1207</v>
      </c>
      <c r="D4567" s="38" t="s">
        <v>1208</v>
      </c>
      <c r="E4567" s="45" t="s">
        <v>17</v>
      </c>
      <c r="F4567" s="45" t="s">
        <v>1174</v>
      </c>
      <c r="G4567" s="41" t="s">
        <v>347</v>
      </c>
      <c r="H4567" s="41" t="s">
        <v>348</v>
      </c>
    </row>
    <row r="4568" spans="1:8" ht="15" hidden="1" customHeight="1" x14ac:dyDescent="0.25">
      <c r="A4568" s="35">
        <v>53</v>
      </c>
      <c r="B4568" s="38" t="s">
        <v>1206</v>
      </c>
      <c r="C4568" s="38" t="s">
        <v>1207</v>
      </c>
      <c r="D4568" s="38" t="s">
        <v>1208</v>
      </c>
      <c r="E4568" s="45" t="s">
        <v>17</v>
      </c>
      <c r="F4568" s="45" t="s">
        <v>1174</v>
      </c>
      <c r="G4568" s="41" t="s">
        <v>349</v>
      </c>
      <c r="H4568" s="41" t="s">
        <v>969</v>
      </c>
    </row>
    <row r="4569" spans="1:8" ht="15" hidden="1" customHeight="1" x14ac:dyDescent="0.25">
      <c r="A4569" s="35">
        <v>53</v>
      </c>
      <c r="B4569" s="38" t="s">
        <v>1206</v>
      </c>
      <c r="C4569" s="38" t="s">
        <v>1207</v>
      </c>
      <c r="D4569" s="38" t="s">
        <v>1208</v>
      </c>
      <c r="E4569" s="45" t="s">
        <v>17</v>
      </c>
      <c r="F4569" s="45" t="s">
        <v>1174</v>
      </c>
      <c r="G4569" s="41" t="s">
        <v>351</v>
      </c>
      <c r="H4569" s="41">
        <v>390</v>
      </c>
    </row>
    <row r="4570" spans="1:8" ht="15" hidden="1" customHeight="1" x14ac:dyDescent="0.25">
      <c r="A4570" s="35">
        <v>53</v>
      </c>
      <c r="B4570" s="38" t="s">
        <v>1206</v>
      </c>
      <c r="C4570" s="38" t="s">
        <v>1207</v>
      </c>
      <c r="D4570" s="38" t="s">
        <v>1208</v>
      </c>
      <c r="E4570" s="45" t="s">
        <v>17</v>
      </c>
      <c r="F4570" s="45" t="s">
        <v>1174</v>
      </c>
      <c r="G4570" s="41" t="s">
        <v>352</v>
      </c>
      <c r="H4570" s="41" t="s">
        <v>970</v>
      </c>
    </row>
    <row r="4571" spans="1:8" ht="15" hidden="1" customHeight="1" x14ac:dyDescent="0.25">
      <c r="A4571" s="35">
        <v>53</v>
      </c>
      <c r="B4571" s="38" t="s">
        <v>1206</v>
      </c>
      <c r="C4571" s="38" t="s">
        <v>1207</v>
      </c>
      <c r="D4571" s="38" t="s">
        <v>1208</v>
      </c>
      <c r="E4571" s="45" t="s">
        <v>17</v>
      </c>
      <c r="F4571" s="45" t="s">
        <v>1174</v>
      </c>
      <c r="G4571" s="41" t="s">
        <v>354</v>
      </c>
      <c r="H4571" s="41">
        <v>29</v>
      </c>
    </row>
    <row r="4572" spans="1:8" ht="15" hidden="1" customHeight="1" x14ac:dyDescent="0.25">
      <c r="A4572" s="35">
        <v>53</v>
      </c>
      <c r="B4572" s="38" t="s">
        <v>1206</v>
      </c>
      <c r="C4572" s="38" t="s">
        <v>1207</v>
      </c>
      <c r="D4572" s="38" t="s">
        <v>1208</v>
      </c>
      <c r="E4572" s="45" t="s">
        <v>17</v>
      </c>
      <c r="F4572" s="45" t="s">
        <v>1174</v>
      </c>
      <c r="G4572" s="41" t="s">
        <v>355</v>
      </c>
      <c r="H4572" s="41">
        <v>3.8</v>
      </c>
    </row>
    <row r="4573" spans="1:8" ht="15" hidden="1" customHeight="1" x14ac:dyDescent="0.25">
      <c r="A4573" s="35">
        <v>53</v>
      </c>
      <c r="B4573" s="38" t="s">
        <v>1206</v>
      </c>
      <c r="C4573" s="38" t="s">
        <v>1207</v>
      </c>
      <c r="D4573" s="38" t="s">
        <v>1208</v>
      </c>
      <c r="E4573" s="45" t="s">
        <v>17</v>
      </c>
      <c r="F4573" s="45" t="s">
        <v>1174</v>
      </c>
      <c r="G4573" s="41" t="s">
        <v>362</v>
      </c>
      <c r="H4573" s="41" t="s">
        <v>363</v>
      </c>
    </row>
    <row r="4574" spans="1:8" ht="15" hidden="1" customHeight="1" x14ac:dyDescent="0.25">
      <c r="A4574" s="35">
        <v>53</v>
      </c>
      <c r="B4574" s="38" t="s">
        <v>1206</v>
      </c>
      <c r="C4574" s="38" t="s">
        <v>1207</v>
      </c>
      <c r="D4574" s="38" t="s">
        <v>1208</v>
      </c>
      <c r="E4574" s="45" t="s">
        <v>17</v>
      </c>
      <c r="F4574" s="45" t="s">
        <v>1174</v>
      </c>
      <c r="G4574" s="41" t="s">
        <v>365</v>
      </c>
      <c r="H4574" s="41" t="s">
        <v>936</v>
      </c>
    </row>
    <row r="4575" spans="1:8" ht="15" hidden="1" customHeight="1" x14ac:dyDescent="0.25">
      <c r="A4575" s="35">
        <v>53</v>
      </c>
      <c r="B4575" s="38" t="s">
        <v>1206</v>
      </c>
      <c r="C4575" s="38" t="s">
        <v>1207</v>
      </c>
      <c r="D4575" s="38" t="s">
        <v>1208</v>
      </c>
      <c r="E4575" s="45" t="s">
        <v>17</v>
      </c>
      <c r="F4575" s="45" t="s">
        <v>1174</v>
      </c>
      <c r="G4575" s="41" t="s">
        <v>937</v>
      </c>
      <c r="H4575" s="41" t="s">
        <v>1209</v>
      </c>
    </row>
    <row r="4576" spans="1:8" ht="15" hidden="1" customHeight="1" x14ac:dyDescent="0.25">
      <c r="A4576" s="35">
        <v>53</v>
      </c>
      <c r="B4576" s="38" t="s">
        <v>1206</v>
      </c>
      <c r="C4576" s="38" t="s">
        <v>1207</v>
      </c>
      <c r="D4576" s="38" t="s">
        <v>1208</v>
      </c>
      <c r="E4576" s="45" t="s">
        <v>17</v>
      </c>
      <c r="F4576" s="45" t="s">
        <v>1174</v>
      </c>
      <c r="G4576" s="41" t="s">
        <v>369</v>
      </c>
      <c r="H4576" s="41" t="s">
        <v>942</v>
      </c>
    </row>
    <row r="4577" spans="1:8" ht="15" hidden="1" customHeight="1" x14ac:dyDescent="0.25">
      <c r="A4577" s="35">
        <v>53</v>
      </c>
      <c r="B4577" s="38" t="s">
        <v>1206</v>
      </c>
      <c r="C4577" s="38" t="s">
        <v>1207</v>
      </c>
      <c r="D4577" s="38" t="s">
        <v>1208</v>
      </c>
      <c r="E4577" s="45" t="s">
        <v>17</v>
      </c>
      <c r="F4577" s="45" t="s">
        <v>1174</v>
      </c>
      <c r="G4577" s="41" t="s">
        <v>943</v>
      </c>
      <c r="H4577" s="41" t="s">
        <v>944</v>
      </c>
    </row>
    <row r="4578" spans="1:8" ht="15" hidden="1" customHeight="1" x14ac:dyDescent="0.25">
      <c r="A4578" s="35">
        <v>53</v>
      </c>
      <c r="B4578" s="38" t="s">
        <v>1206</v>
      </c>
      <c r="C4578" s="38" t="s">
        <v>1207</v>
      </c>
      <c r="D4578" s="38" t="s">
        <v>1208</v>
      </c>
      <c r="E4578" s="45" t="s">
        <v>17</v>
      </c>
      <c r="F4578" s="45" t="s">
        <v>1174</v>
      </c>
      <c r="G4578" s="41" t="s">
        <v>373</v>
      </c>
      <c r="H4578" s="41">
        <v>17</v>
      </c>
    </row>
    <row r="4579" spans="1:8" ht="15" hidden="1" customHeight="1" x14ac:dyDescent="0.25">
      <c r="A4579" s="35">
        <v>53</v>
      </c>
      <c r="B4579" s="38" t="s">
        <v>1206</v>
      </c>
      <c r="C4579" s="38" t="s">
        <v>1207</v>
      </c>
      <c r="D4579" s="38" t="s">
        <v>1208</v>
      </c>
      <c r="E4579" s="45" t="s">
        <v>17</v>
      </c>
      <c r="F4579" s="45" t="s">
        <v>1174</v>
      </c>
      <c r="G4579" s="41" t="s">
        <v>948</v>
      </c>
      <c r="H4579" s="41">
        <v>2.5</v>
      </c>
    </row>
    <row r="4580" spans="1:8" ht="15" hidden="1" customHeight="1" x14ac:dyDescent="0.25">
      <c r="A4580" s="35">
        <v>53</v>
      </c>
      <c r="B4580" s="38" t="s">
        <v>1206</v>
      </c>
      <c r="C4580" s="38" t="s">
        <v>1207</v>
      </c>
      <c r="D4580" s="38" t="s">
        <v>1208</v>
      </c>
      <c r="E4580" s="45" t="s">
        <v>17</v>
      </c>
      <c r="F4580" s="45" t="s">
        <v>1174</v>
      </c>
      <c r="G4580" s="41" t="s">
        <v>375</v>
      </c>
      <c r="H4580" s="41">
        <v>21</v>
      </c>
    </row>
    <row r="4581" spans="1:8" ht="15" hidden="1" customHeight="1" x14ac:dyDescent="0.25">
      <c r="A4581" s="35">
        <v>53</v>
      </c>
      <c r="B4581" s="38" t="s">
        <v>1206</v>
      </c>
      <c r="C4581" s="38" t="s">
        <v>1207</v>
      </c>
      <c r="D4581" s="38" t="s">
        <v>1208</v>
      </c>
      <c r="E4581" s="45" t="s">
        <v>17</v>
      </c>
      <c r="F4581" s="45" t="s">
        <v>1174</v>
      </c>
      <c r="G4581" s="41" t="s">
        <v>949</v>
      </c>
      <c r="H4581" s="41">
        <v>3.5</v>
      </c>
    </row>
    <row r="4582" spans="1:8" ht="15" hidden="1" customHeight="1" x14ac:dyDescent="0.25">
      <c r="A4582" s="35">
        <v>53</v>
      </c>
      <c r="B4582" s="38" t="s">
        <v>1206</v>
      </c>
      <c r="C4582" s="38" t="s">
        <v>1207</v>
      </c>
      <c r="D4582" s="38" t="s">
        <v>1208</v>
      </c>
      <c r="E4582" s="45" t="s">
        <v>17</v>
      </c>
      <c r="F4582" s="45" t="s">
        <v>1174</v>
      </c>
      <c r="G4582" s="41" t="s">
        <v>377</v>
      </c>
      <c r="H4582" s="41" t="s">
        <v>378</v>
      </c>
    </row>
    <row r="4583" spans="1:8" ht="15" hidden="1" customHeight="1" x14ac:dyDescent="0.25">
      <c r="A4583" s="35">
        <v>53</v>
      </c>
      <c r="B4583" s="38" t="s">
        <v>1206</v>
      </c>
      <c r="C4583" s="38" t="s">
        <v>1207</v>
      </c>
      <c r="D4583" s="38" t="s">
        <v>1208</v>
      </c>
      <c r="E4583" s="45" t="s">
        <v>17</v>
      </c>
      <c r="F4583" s="45" t="s">
        <v>1174</v>
      </c>
      <c r="G4583" s="41" t="s">
        <v>379</v>
      </c>
      <c r="H4583" s="41" t="s">
        <v>463</v>
      </c>
    </row>
    <row r="4584" spans="1:8" ht="15" hidden="1" customHeight="1" x14ac:dyDescent="0.25">
      <c r="A4584" s="35">
        <v>53</v>
      </c>
      <c r="B4584" s="38" t="s">
        <v>1206</v>
      </c>
      <c r="C4584" s="38" t="s">
        <v>1207</v>
      </c>
      <c r="D4584" s="38" t="s">
        <v>1208</v>
      </c>
      <c r="E4584" s="45" t="s">
        <v>17</v>
      </c>
      <c r="F4584" s="45" t="s">
        <v>1174</v>
      </c>
      <c r="G4584" s="41" t="s">
        <v>385</v>
      </c>
      <c r="H4584" s="41">
        <v>32</v>
      </c>
    </row>
    <row r="4585" spans="1:8" ht="15" hidden="1" customHeight="1" x14ac:dyDescent="0.25">
      <c r="A4585" s="35">
        <v>53</v>
      </c>
      <c r="B4585" s="38" t="s">
        <v>1206</v>
      </c>
      <c r="C4585" s="38" t="s">
        <v>1207</v>
      </c>
      <c r="D4585" s="38" t="s">
        <v>1208</v>
      </c>
      <c r="E4585" s="45" t="s">
        <v>17</v>
      </c>
      <c r="F4585" s="45" t="s">
        <v>1174</v>
      </c>
      <c r="G4585" s="41" t="s">
        <v>808</v>
      </c>
      <c r="H4585" s="41" t="s">
        <v>809</v>
      </c>
    </row>
    <row r="4586" spans="1:8" ht="15" hidden="1" customHeight="1" x14ac:dyDescent="0.25">
      <c r="A4586" s="35">
        <v>53</v>
      </c>
      <c r="B4586" s="38" t="s">
        <v>1206</v>
      </c>
      <c r="C4586" s="38" t="s">
        <v>1207</v>
      </c>
      <c r="D4586" s="38" t="s">
        <v>1208</v>
      </c>
      <c r="E4586" s="45" t="s">
        <v>17</v>
      </c>
      <c r="F4586" s="45" t="s">
        <v>1174</v>
      </c>
      <c r="G4586" s="41" t="s">
        <v>813</v>
      </c>
      <c r="H4586" s="42" t="s">
        <v>814</v>
      </c>
    </row>
    <row r="4587" spans="1:8" ht="15" hidden="1" customHeight="1" x14ac:dyDescent="0.25">
      <c r="A4587" s="35">
        <v>53</v>
      </c>
      <c r="B4587" s="38" t="s">
        <v>1206</v>
      </c>
      <c r="C4587" s="38" t="s">
        <v>1207</v>
      </c>
      <c r="D4587" s="38" t="s">
        <v>1208</v>
      </c>
      <c r="E4587" s="45" t="s">
        <v>17</v>
      </c>
      <c r="F4587" s="45" t="s">
        <v>1174</v>
      </c>
      <c r="G4587" s="41" t="s">
        <v>405</v>
      </c>
      <c r="H4587" s="41" t="s">
        <v>1198</v>
      </c>
    </row>
    <row r="4588" spans="1:8" ht="15" hidden="1" customHeight="1" x14ac:dyDescent="0.25">
      <c r="A4588" s="35">
        <v>53</v>
      </c>
      <c r="B4588" s="38" t="s">
        <v>1206</v>
      </c>
      <c r="C4588" s="38" t="s">
        <v>1207</v>
      </c>
      <c r="D4588" s="38" t="s">
        <v>1208</v>
      </c>
      <c r="E4588" s="45" t="s">
        <v>17</v>
      </c>
      <c r="F4588" s="45" t="s">
        <v>1174</v>
      </c>
      <c r="G4588" s="41" t="s">
        <v>407</v>
      </c>
      <c r="H4588" s="41">
        <v>36</v>
      </c>
    </row>
    <row r="4589" spans="1:8" ht="15" hidden="1" customHeight="1" x14ac:dyDescent="0.25">
      <c r="A4589" s="35">
        <v>53</v>
      </c>
      <c r="B4589" s="38" t="s">
        <v>1206</v>
      </c>
      <c r="C4589" s="38" t="s">
        <v>1207</v>
      </c>
      <c r="D4589" s="38" t="s">
        <v>1208</v>
      </c>
      <c r="E4589" s="45" t="s">
        <v>17</v>
      </c>
      <c r="F4589" s="45" t="s">
        <v>1174</v>
      </c>
      <c r="G4589" s="41" t="s">
        <v>408</v>
      </c>
      <c r="H4589" s="41" t="s">
        <v>411</v>
      </c>
    </row>
    <row r="4590" spans="1:8" ht="15" hidden="1" customHeight="1" x14ac:dyDescent="0.25">
      <c r="A4590" s="35">
        <v>53</v>
      </c>
      <c r="B4590" s="38" t="s">
        <v>1206</v>
      </c>
      <c r="C4590" s="38" t="s">
        <v>1207</v>
      </c>
      <c r="D4590" s="38" t="s">
        <v>1208</v>
      </c>
      <c r="E4590" s="45" t="s">
        <v>17</v>
      </c>
      <c r="F4590" s="45" t="s">
        <v>1174</v>
      </c>
      <c r="G4590" s="41" t="s">
        <v>414</v>
      </c>
      <c r="H4590" s="41" t="s">
        <v>423</v>
      </c>
    </row>
    <row r="4591" spans="1:8" ht="15" hidden="1" customHeight="1" x14ac:dyDescent="0.25">
      <c r="A4591" s="35">
        <v>53</v>
      </c>
      <c r="B4591" s="38" t="s">
        <v>1206</v>
      </c>
      <c r="C4591" s="38" t="s">
        <v>1207</v>
      </c>
      <c r="D4591" s="38" t="s">
        <v>1208</v>
      </c>
      <c r="E4591" s="45" t="s">
        <v>17</v>
      </c>
      <c r="F4591" s="45" t="s">
        <v>1174</v>
      </c>
      <c r="G4591" s="41" t="s">
        <v>416</v>
      </c>
      <c r="H4591" s="41" t="s">
        <v>423</v>
      </c>
    </row>
    <row r="4592" spans="1:8" ht="15" hidden="1" customHeight="1" x14ac:dyDescent="0.25">
      <c r="A4592" s="35">
        <v>53</v>
      </c>
      <c r="B4592" s="38" t="s">
        <v>1206</v>
      </c>
      <c r="C4592" s="38" t="s">
        <v>1207</v>
      </c>
      <c r="D4592" s="38" t="s">
        <v>1208</v>
      </c>
      <c r="E4592" s="45" t="s">
        <v>17</v>
      </c>
      <c r="F4592" s="45" t="s">
        <v>1174</v>
      </c>
      <c r="G4592" s="41" t="s">
        <v>417</v>
      </c>
      <c r="H4592" s="41" t="s">
        <v>423</v>
      </c>
    </row>
    <row r="4593" spans="1:8" ht="15" hidden="1" customHeight="1" x14ac:dyDescent="0.25">
      <c r="A4593" s="35">
        <v>53</v>
      </c>
      <c r="B4593" s="38" t="s">
        <v>1206</v>
      </c>
      <c r="C4593" s="38" t="s">
        <v>1207</v>
      </c>
      <c r="D4593" s="38" t="s">
        <v>1208</v>
      </c>
      <c r="E4593" s="45" t="s">
        <v>17</v>
      </c>
      <c r="F4593" s="45" t="s">
        <v>1174</v>
      </c>
      <c r="G4593" s="41" t="s">
        <v>418</v>
      </c>
      <c r="H4593" s="41" t="s">
        <v>423</v>
      </c>
    </row>
    <row r="4594" spans="1:8" ht="15" hidden="1" customHeight="1" x14ac:dyDescent="0.25">
      <c r="A4594" s="35">
        <v>53</v>
      </c>
      <c r="B4594" s="38" t="s">
        <v>1206</v>
      </c>
      <c r="C4594" s="38" t="s">
        <v>1207</v>
      </c>
      <c r="D4594" s="38" t="s">
        <v>1208</v>
      </c>
      <c r="E4594" s="45" t="s">
        <v>17</v>
      </c>
      <c r="F4594" s="45" t="s">
        <v>1174</v>
      </c>
      <c r="G4594" s="41" t="s">
        <v>420</v>
      </c>
      <c r="H4594" s="41" t="s">
        <v>421</v>
      </c>
    </row>
    <row r="4595" spans="1:8" ht="15" hidden="1" customHeight="1" x14ac:dyDescent="0.25">
      <c r="A4595" s="35">
        <v>53</v>
      </c>
      <c r="B4595" s="38" t="s">
        <v>1206</v>
      </c>
      <c r="C4595" s="38" t="s">
        <v>1207</v>
      </c>
      <c r="D4595" s="38" t="s">
        <v>1208</v>
      </c>
      <c r="E4595" s="45" t="s">
        <v>17</v>
      </c>
      <c r="F4595" s="45" t="s">
        <v>1174</v>
      </c>
      <c r="G4595" s="41" t="s">
        <v>422</v>
      </c>
      <c r="H4595" s="41" t="s">
        <v>423</v>
      </c>
    </row>
    <row r="4596" spans="1:8" ht="15" hidden="1" customHeight="1" x14ac:dyDescent="0.25">
      <c r="A4596" s="35">
        <v>53</v>
      </c>
      <c r="B4596" s="38" t="s">
        <v>1206</v>
      </c>
      <c r="C4596" s="38" t="s">
        <v>1207</v>
      </c>
      <c r="D4596" s="38" t="s">
        <v>1208</v>
      </c>
      <c r="E4596" s="45" t="s">
        <v>17</v>
      </c>
      <c r="F4596" s="45" t="s">
        <v>1174</v>
      </c>
      <c r="G4596" s="41" t="s">
        <v>869</v>
      </c>
      <c r="H4596" s="41">
        <v>850</v>
      </c>
    </row>
    <row r="4597" spans="1:8" ht="15" hidden="1" customHeight="1" x14ac:dyDescent="0.25">
      <c r="A4597" s="35">
        <v>53</v>
      </c>
      <c r="B4597" s="38" t="s">
        <v>1206</v>
      </c>
      <c r="C4597" s="38" t="s">
        <v>1207</v>
      </c>
      <c r="D4597" s="38" t="s">
        <v>1208</v>
      </c>
      <c r="E4597" s="45" t="s">
        <v>17</v>
      </c>
      <c r="F4597" s="45" t="s">
        <v>1174</v>
      </c>
      <c r="G4597" s="42" t="s">
        <v>818</v>
      </c>
      <c r="H4597" s="41" t="s">
        <v>571</v>
      </c>
    </row>
    <row r="4598" spans="1:8" ht="15" hidden="1" customHeight="1" x14ac:dyDescent="0.25">
      <c r="A4598" s="35">
        <v>53</v>
      </c>
      <c r="B4598" s="38" t="s">
        <v>1206</v>
      </c>
      <c r="C4598" s="38" t="s">
        <v>1207</v>
      </c>
      <c r="D4598" s="38" t="s">
        <v>1208</v>
      </c>
      <c r="E4598" s="45" t="s">
        <v>17</v>
      </c>
      <c r="F4598" s="45" t="s">
        <v>1174</v>
      </c>
      <c r="G4598" s="41" t="s">
        <v>424</v>
      </c>
      <c r="H4598" s="41" t="s">
        <v>571</v>
      </c>
    </row>
    <row r="4599" spans="1:8" ht="15" hidden="1" customHeight="1" x14ac:dyDescent="0.25">
      <c r="A4599" s="35">
        <v>53</v>
      </c>
      <c r="B4599" s="38" t="s">
        <v>1206</v>
      </c>
      <c r="C4599" s="38" t="s">
        <v>1207</v>
      </c>
      <c r="D4599" s="38" t="s">
        <v>1208</v>
      </c>
      <c r="E4599" s="45" t="s">
        <v>17</v>
      </c>
      <c r="F4599" s="45" t="s">
        <v>1174</v>
      </c>
      <c r="G4599" s="41" t="s">
        <v>425</v>
      </c>
      <c r="H4599" s="41" t="s">
        <v>423</v>
      </c>
    </row>
    <row r="4600" spans="1:8" ht="15" hidden="1" customHeight="1" x14ac:dyDescent="0.25">
      <c r="A4600" s="35">
        <v>54</v>
      </c>
      <c r="B4600" s="38" t="s">
        <v>1210</v>
      </c>
      <c r="C4600" s="38" t="s">
        <v>1211</v>
      </c>
      <c r="D4600" s="38" t="s">
        <v>983</v>
      </c>
      <c r="E4600" s="45" t="s">
        <v>17</v>
      </c>
      <c r="F4600" s="45" t="s">
        <v>1174</v>
      </c>
      <c r="G4600" s="41" t="s">
        <v>310</v>
      </c>
      <c r="H4600" s="41" t="s">
        <v>983</v>
      </c>
    </row>
    <row r="4601" spans="1:8" ht="15" hidden="1" customHeight="1" x14ac:dyDescent="0.25">
      <c r="A4601" s="35">
        <v>54</v>
      </c>
      <c r="B4601" s="38" t="s">
        <v>1210</v>
      </c>
      <c r="C4601" s="38" t="s">
        <v>1211</v>
      </c>
      <c r="D4601" s="38" t="s">
        <v>983</v>
      </c>
      <c r="E4601" s="45" t="s">
        <v>17</v>
      </c>
      <c r="F4601" s="45" t="s">
        <v>1174</v>
      </c>
      <c r="G4601" s="41" t="s">
        <v>314</v>
      </c>
      <c r="H4601" s="41" t="s">
        <v>571</v>
      </c>
    </row>
    <row r="4602" spans="1:8" ht="15" hidden="1" customHeight="1" x14ac:dyDescent="0.25">
      <c r="A4602" s="35">
        <v>54</v>
      </c>
      <c r="B4602" s="38" t="s">
        <v>1210</v>
      </c>
      <c r="C4602" s="38" t="s">
        <v>1211</v>
      </c>
      <c r="D4602" s="38" t="s">
        <v>983</v>
      </c>
      <c r="E4602" s="45" t="s">
        <v>17</v>
      </c>
      <c r="F4602" s="45" t="s">
        <v>1174</v>
      </c>
      <c r="G4602" s="41" t="s">
        <v>316</v>
      </c>
      <c r="H4602" s="41" t="s">
        <v>1215</v>
      </c>
    </row>
    <row r="4603" spans="1:8" ht="15" hidden="1" customHeight="1" x14ac:dyDescent="0.25">
      <c r="A4603" s="35">
        <v>54</v>
      </c>
      <c r="B4603" s="38" t="s">
        <v>1210</v>
      </c>
      <c r="C4603" s="38" t="s">
        <v>1211</v>
      </c>
      <c r="D4603" s="38" t="s">
        <v>983</v>
      </c>
      <c r="E4603" s="45" t="s">
        <v>17</v>
      </c>
      <c r="F4603" s="45" t="s">
        <v>1174</v>
      </c>
      <c r="G4603" s="41" t="s">
        <v>318</v>
      </c>
      <c r="H4603" s="41" t="s">
        <v>986</v>
      </c>
    </row>
    <row r="4604" spans="1:8" ht="15" hidden="1" customHeight="1" x14ac:dyDescent="0.25">
      <c r="A4604" s="35">
        <v>54</v>
      </c>
      <c r="B4604" s="38" t="s">
        <v>1210</v>
      </c>
      <c r="C4604" s="38" t="s">
        <v>1211</v>
      </c>
      <c r="D4604" s="38" t="s">
        <v>983</v>
      </c>
      <c r="E4604" s="45" t="s">
        <v>17</v>
      </c>
      <c r="F4604" s="45" t="s">
        <v>1174</v>
      </c>
      <c r="G4604" s="41" t="s">
        <v>741</v>
      </c>
      <c r="H4604" s="41">
        <v>25</v>
      </c>
    </row>
    <row r="4605" spans="1:8" ht="15" hidden="1" customHeight="1" x14ac:dyDescent="0.25">
      <c r="A4605" s="35">
        <v>54</v>
      </c>
      <c r="B4605" s="38" t="s">
        <v>1210</v>
      </c>
      <c r="C4605" s="38" t="s">
        <v>1211</v>
      </c>
      <c r="D4605" s="38" t="s">
        <v>983</v>
      </c>
      <c r="E4605" s="45" t="s">
        <v>17</v>
      </c>
      <c r="F4605" s="45" t="s">
        <v>1174</v>
      </c>
      <c r="G4605" s="41" t="s">
        <v>321</v>
      </c>
      <c r="H4605" s="41">
        <v>9</v>
      </c>
    </row>
    <row r="4606" spans="1:8" ht="15" hidden="1" customHeight="1" x14ac:dyDescent="0.25">
      <c r="A4606" s="35">
        <v>54</v>
      </c>
      <c r="B4606" s="38" t="s">
        <v>1210</v>
      </c>
      <c r="C4606" s="38" t="s">
        <v>1211</v>
      </c>
      <c r="D4606" s="38" t="s">
        <v>983</v>
      </c>
      <c r="E4606" s="45" t="s">
        <v>17</v>
      </c>
      <c r="F4606" s="45" t="s">
        <v>1174</v>
      </c>
      <c r="G4606" s="41" t="s">
        <v>322</v>
      </c>
      <c r="H4606" s="41" t="s">
        <v>503</v>
      </c>
    </row>
    <row r="4607" spans="1:8" ht="15" hidden="1" customHeight="1" x14ac:dyDescent="0.25">
      <c r="A4607" s="35">
        <v>54</v>
      </c>
      <c r="B4607" s="38" t="s">
        <v>1210</v>
      </c>
      <c r="C4607" s="38" t="s">
        <v>1211</v>
      </c>
      <c r="D4607" s="38" t="s">
        <v>983</v>
      </c>
      <c r="E4607" s="45" t="s">
        <v>17</v>
      </c>
      <c r="F4607" s="45" t="s">
        <v>1174</v>
      </c>
      <c r="G4607" s="41" t="s">
        <v>746</v>
      </c>
      <c r="H4607" s="41">
        <v>0.09</v>
      </c>
    </row>
    <row r="4608" spans="1:8" ht="15" hidden="1" customHeight="1" x14ac:dyDescent="0.25">
      <c r="A4608" s="35">
        <v>54</v>
      </c>
      <c r="B4608" s="38" t="s">
        <v>1210</v>
      </c>
      <c r="C4608" s="38" t="s">
        <v>1211</v>
      </c>
      <c r="D4608" s="38" t="s">
        <v>983</v>
      </c>
      <c r="E4608" s="45" t="s">
        <v>17</v>
      </c>
      <c r="F4608" s="45" t="s">
        <v>1174</v>
      </c>
      <c r="G4608" s="42" t="s">
        <v>326</v>
      </c>
      <c r="H4608" s="41">
        <v>0.02</v>
      </c>
    </row>
    <row r="4609" spans="1:8" ht="15" hidden="1" customHeight="1" x14ac:dyDescent="0.25">
      <c r="A4609" s="35">
        <v>54</v>
      </c>
      <c r="B4609" s="38" t="s">
        <v>1210</v>
      </c>
      <c r="C4609" s="38" t="s">
        <v>1211</v>
      </c>
      <c r="D4609" s="38" t="s">
        <v>983</v>
      </c>
      <c r="E4609" s="45" t="s">
        <v>17</v>
      </c>
      <c r="F4609" s="45" t="s">
        <v>1174</v>
      </c>
      <c r="G4609" s="41" t="s">
        <v>335</v>
      </c>
      <c r="H4609" s="41">
        <v>12</v>
      </c>
    </row>
    <row r="4610" spans="1:8" ht="15" hidden="1" customHeight="1" x14ac:dyDescent="0.25">
      <c r="A4610" s="35">
        <v>54</v>
      </c>
      <c r="B4610" s="38" t="s">
        <v>1210</v>
      </c>
      <c r="C4610" s="38" t="s">
        <v>1211</v>
      </c>
      <c r="D4610" s="38" t="s">
        <v>983</v>
      </c>
      <c r="E4610" s="45" t="s">
        <v>17</v>
      </c>
      <c r="F4610" s="45" t="s">
        <v>1174</v>
      </c>
      <c r="G4610" s="41" t="s">
        <v>336</v>
      </c>
      <c r="H4610" s="41" t="s">
        <v>507</v>
      </c>
    </row>
    <row r="4611" spans="1:8" ht="15" hidden="1" customHeight="1" x14ac:dyDescent="0.25">
      <c r="A4611" s="35">
        <v>54</v>
      </c>
      <c r="B4611" s="38" t="s">
        <v>1210</v>
      </c>
      <c r="C4611" s="38" t="s">
        <v>1211</v>
      </c>
      <c r="D4611" s="38" t="s">
        <v>983</v>
      </c>
      <c r="E4611" s="45" t="s">
        <v>17</v>
      </c>
      <c r="F4611" s="45" t="s">
        <v>1174</v>
      </c>
      <c r="G4611" s="41" t="s">
        <v>760</v>
      </c>
      <c r="H4611" s="41">
        <v>0.09</v>
      </c>
    </row>
    <row r="4612" spans="1:8" ht="15" hidden="1" customHeight="1" x14ac:dyDescent="0.25">
      <c r="A4612" s="35">
        <v>54</v>
      </c>
      <c r="B4612" s="38" t="s">
        <v>1210</v>
      </c>
      <c r="C4612" s="38" t="s">
        <v>1211</v>
      </c>
      <c r="D4612" s="38" t="s">
        <v>983</v>
      </c>
      <c r="E4612" s="45" t="s">
        <v>17</v>
      </c>
      <c r="F4612" s="45" t="s">
        <v>1174</v>
      </c>
      <c r="G4612" s="41" t="s">
        <v>340</v>
      </c>
      <c r="H4612" s="41">
        <v>0.02</v>
      </c>
    </row>
    <row r="4613" spans="1:8" ht="15" hidden="1" customHeight="1" x14ac:dyDescent="0.25">
      <c r="A4613" s="35">
        <v>54</v>
      </c>
      <c r="B4613" s="38" t="s">
        <v>1210</v>
      </c>
      <c r="C4613" s="38" t="s">
        <v>1211</v>
      </c>
      <c r="D4613" s="38" t="s">
        <v>983</v>
      </c>
      <c r="E4613" s="45" t="s">
        <v>17</v>
      </c>
      <c r="F4613" s="45" t="s">
        <v>1174</v>
      </c>
      <c r="G4613" s="41" t="s">
        <v>347</v>
      </c>
      <c r="H4613" s="41" t="s">
        <v>348</v>
      </c>
    </row>
    <row r="4614" spans="1:8" ht="15" hidden="1" customHeight="1" x14ac:dyDescent="0.25">
      <c r="A4614" s="35">
        <v>54</v>
      </c>
      <c r="B4614" s="38" t="s">
        <v>1210</v>
      </c>
      <c r="C4614" s="38" t="s">
        <v>1211</v>
      </c>
      <c r="D4614" s="38" t="s">
        <v>983</v>
      </c>
      <c r="E4614" s="45" t="s">
        <v>17</v>
      </c>
      <c r="F4614" s="45" t="s">
        <v>1174</v>
      </c>
      <c r="G4614" s="41" t="s">
        <v>349</v>
      </c>
      <c r="H4614" s="41" t="s">
        <v>993</v>
      </c>
    </row>
    <row r="4615" spans="1:8" ht="15" hidden="1" customHeight="1" x14ac:dyDescent="0.25">
      <c r="A4615" s="35">
        <v>54</v>
      </c>
      <c r="B4615" s="38" t="s">
        <v>1210</v>
      </c>
      <c r="C4615" s="38" t="s">
        <v>1211</v>
      </c>
      <c r="D4615" s="38" t="s">
        <v>983</v>
      </c>
      <c r="E4615" s="45" t="s">
        <v>17</v>
      </c>
      <c r="F4615" s="45" t="s">
        <v>1174</v>
      </c>
      <c r="G4615" s="41" t="s">
        <v>351</v>
      </c>
      <c r="H4615" s="41">
        <v>270</v>
      </c>
    </row>
    <row r="4616" spans="1:8" ht="15" hidden="1" customHeight="1" x14ac:dyDescent="0.25">
      <c r="A4616" s="35">
        <v>54</v>
      </c>
      <c r="B4616" s="38" t="s">
        <v>1210</v>
      </c>
      <c r="C4616" s="38" t="s">
        <v>1211</v>
      </c>
      <c r="D4616" s="38" t="s">
        <v>983</v>
      </c>
      <c r="E4616" s="45" t="s">
        <v>17</v>
      </c>
      <c r="F4616" s="45" t="s">
        <v>1174</v>
      </c>
      <c r="G4616" s="41" t="s">
        <v>352</v>
      </c>
      <c r="H4616" s="41" t="s">
        <v>994</v>
      </c>
    </row>
    <row r="4617" spans="1:8" ht="15" hidden="1" customHeight="1" x14ac:dyDescent="0.25">
      <c r="A4617" s="35">
        <v>54</v>
      </c>
      <c r="B4617" s="38" t="s">
        <v>1210</v>
      </c>
      <c r="C4617" s="38" t="s">
        <v>1211</v>
      </c>
      <c r="D4617" s="38" t="s">
        <v>983</v>
      </c>
      <c r="E4617" s="45" t="s">
        <v>17</v>
      </c>
      <c r="F4617" s="45" t="s">
        <v>1174</v>
      </c>
      <c r="G4617" s="41" t="s">
        <v>354</v>
      </c>
      <c r="H4617" s="41">
        <v>20</v>
      </c>
    </row>
    <row r="4618" spans="1:8" ht="15" hidden="1" customHeight="1" x14ac:dyDescent="0.25">
      <c r="A4618" s="35">
        <v>54</v>
      </c>
      <c r="B4618" s="38" t="s">
        <v>1210</v>
      </c>
      <c r="C4618" s="38" t="s">
        <v>1211</v>
      </c>
      <c r="D4618" s="38" t="s">
        <v>983</v>
      </c>
      <c r="E4618" s="45" t="s">
        <v>17</v>
      </c>
      <c r="F4618" s="45" t="s">
        <v>1174</v>
      </c>
      <c r="G4618" s="41" t="s">
        <v>355</v>
      </c>
      <c r="H4618" s="41">
        <v>1.4</v>
      </c>
    </row>
    <row r="4619" spans="1:8" ht="15" hidden="1" customHeight="1" x14ac:dyDescent="0.25">
      <c r="A4619" s="35">
        <v>54</v>
      </c>
      <c r="B4619" s="38" t="s">
        <v>1210</v>
      </c>
      <c r="C4619" s="38" t="s">
        <v>1211</v>
      </c>
      <c r="D4619" s="38" t="s">
        <v>983</v>
      </c>
      <c r="E4619" s="45" t="s">
        <v>17</v>
      </c>
      <c r="F4619" s="45" t="s">
        <v>1174</v>
      </c>
      <c r="G4619" s="41" t="s">
        <v>362</v>
      </c>
      <c r="H4619" s="41" t="s">
        <v>363</v>
      </c>
    </row>
    <row r="4620" spans="1:8" ht="15" hidden="1" customHeight="1" x14ac:dyDescent="0.25">
      <c r="A4620" s="35">
        <v>54</v>
      </c>
      <c r="B4620" s="38" t="s">
        <v>1210</v>
      </c>
      <c r="C4620" s="38" t="s">
        <v>1211</v>
      </c>
      <c r="D4620" s="38" t="s">
        <v>983</v>
      </c>
      <c r="E4620" s="45" t="s">
        <v>17</v>
      </c>
      <c r="F4620" s="45" t="s">
        <v>1174</v>
      </c>
      <c r="G4620" s="41" t="s">
        <v>365</v>
      </c>
      <c r="H4620" s="41" t="s">
        <v>995</v>
      </c>
    </row>
    <row r="4621" spans="1:8" ht="15" hidden="1" customHeight="1" x14ac:dyDescent="0.25">
      <c r="A4621" s="35">
        <v>54</v>
      </c>
      <c r="B4621" s="38" t="s">
        <v>1210</v>
      </c>
      <c r="C4621" s="38" t="s">
        <v>1211</v>
      </c>
      <c r="D4621" s="38" t="s">
        <v>983</v>
      </c>
      <c r="E4621" s="45" t="s">
        <v>17</v>
      </c>
      <c r="F4621" s="45" t="s">
        <v>1174</v>
      </c>
      <c r="G4621" s="41" t="s">
        <v>369</v>
      </c>
      <c r="H4621" s="41" t="s">
        <v>996</v>
      </c>
    </row>
    <row r="4622" spans="1:8" ht="15" hidden="1" customHeight="1" x14ac:dyDescent="0.25">
      <c r="A4622" s="35">
        <v>54</v>
      </c>
      <c r="B4622" s="38" t="s">
        <v>1210</v>
      </c>
      <c r="C4622" s="38" t="s">
        <v>1211</v>
      </c>
      <c r="D4622" s="38" t="s">
        <v>983</v>
      </c>
      <c r="E4622" s="45" t="s">
        <v>17</v>
      </c>
      <c r="F4622" s="45" t="s">
        <v>1174</v>
      </c>
      <c r="G4622" s="41" t="s">
        <v>373</v>
      </c>
      <c r="H4622" s="41">
        <v>15</v>
      </c>
    </row>
    <row r="4623" spans="1:8" ht="15" hidden="1" customHeight="1" x14ac:dyDescent="0.25">
      <c r="A4623" s="35">
        <v>54</v>
      </c>
      <c r="B4623" s="38" t="s">
        <v>1210</v>
      </c>
      <c r="C4623" s="38" t="s">
        <v>1211</v>
      </c>
      <c r="D4623" s="38" t="s">
        <v>983</v>
      </c>
      <c r="E4623" s="45" t="s">
        <v>17</v>
      </c>
      <c r="F4623" s="45" t="s">
        <v>1174</v>
      </c>
      <c r="G4623" s="41" t="s">
        <v>375</v>
      </c>
      <c r="H4623" s="41">
        <v>17</v>
      </c>
    </row>
    <row r="4624" spans="1:8" ht="15" hidden="1" customHeight="1" x14ac:dyDescent="0.25">
      <c r="A4624" s="35">
        <v>54</v>
      </c>
      <c r="B4624" s="38" t="s">
        <v>1210</v>
      </c>
      <c r="C4624" s="38" t="s">
        <v>1211</v>
      </c>
      <c r="D4624" s="38" t="s">
        <v>983</v>
      </c>
      <c r="E4624" s="45" t="s">
        <v>17</v>
      </c>
      <c r="F4624" s="45" t="s">
        <v>1174</v>
      </c>
      <c r="G4624" s="41" t="s">
        <v>377</v>
      </c>
      <c r="H4624" s="41" t="s">
        <v>378</v>
      </c>
    </row>
    <row r="4625" spans="1:8" ht="15" hidden="1" customHeight="1" x14ac:dyDescent="0.25">
      <c r="A4625" s="35">
        <v>54</v>
      </c>
      <c r="B4625" s="38" t="s">
        <v>1210</v>
      </c>
      <c r="C4625" s="38" t="s">
        <v>1211</v>
      </c>
      <c r="D4625" s="38" t="s">
        <v>983</v>
      </c>
      <c r="E4625" s="45" t="s">
        <v>17</v>
      </c>
      <c r="F4625" s="45" t="s">
        <v>1174</v>
      </c>
      <c r="G4625" s="41" t="s">
        <v>379</v>
      </c>
      <c r="H4625" s="41" t="s">
        <v>380</v>
      </c>
    </row>
    <row r="4626" spans="1:8" ht="15" hidden="1" customHeight="1" x14ac:dyDescent="0.25">
      <c r="A4626" s="35">
        <v>54</v>
      </c>
      <c r="B4626" s="38" t="s">
        <v>1210</v>
      </c>
      <c r="C4626" s="38" t="s">
        <v>1211</v>
      </c>
      <c r="D4626" s="38" t="s">
        <v>983</v>
      </c>
      <c r="E4626" s="45" t="s">
        <v>17</v>
      </c>
      <c r="F4626" s="45" t="s">
        <v>1174</v>
      </c>
      <c r="G4626" s="41" t="s">
        <v>385</v>
      </c>
      <c r="H4626" s="41">
        <v>16</v>
      </c>
    </row>
    <row r="4627" spans="1:8" ht="15" hidden="1" customHeight="1" x14ac:dyDescent="0.25">
      <c r="A4627" s="35">
        <v>54</v>
      </c>
      <c r="B4627" s="38" t="s">
        <v>1210</v>
      </c>
      <c r="C4627" s="38" t="s">
        <v>1211</v>
      </c>
      <c r="D4627" s="38" t="s">
        <v>983</v>
      </c>
      <c r="E4627" s="45" t="s">
        <v>17</v>
      </c>
      <c r="F4627" s="45" t="s">
        <v>1174</v>
      </c>
      <c r="G4627" s="41" t="s">
        <v>808</v>
      </c>
      <c r="H4627" s="41" t="s">
        <v>809</v>
      </c>
    </row>
    <row r="4628" spans="1:8" ht="15" hidden="1" customHeight="1" x14ac:dyDescent="0.25">
      <c r="A4628" s="35">
        <v>54</v>
      </c>
      <c r="B4628" s="38" t="s">
        <v>1210</v>
      </c>
      <c r="C4628" s="38" t="s">
        <v>1211</v>
      </c>
      <c r="D4628" s="38" t="s">
        <v>983</v>
      </c>
      <c r="E4628" s="45" t="s">
        <v>17</v>
      </c>
      <c r="F4628" s="45" t="s">
        <v>1174</v>
      </c>
      <c r="G4628" s="41" t="s">
        <v>813</v>
      </c>
      <c r="H4628" s="41" t="s">
        <v>814</v>
      </c>
    </row>
    <row r="4629" spans="1:8" ht="15" hidden="1" customHeight="1" x14ac:dyDescent="0.25">
      <c r="A4629" s="35">
        <v>54</v>
      </c>
      <c r="B4629" s="38" t="s">
        <v>1210</v>
      </c>
      <c r="C4629" s="38" t="s">
        <v>1211</v>
      </c>
      <c r="D4629" s="38" t="s">
        <v>983</v>
      </c>
      <c r="E4629" s="45" t="s">
        <v>17</v>
      </c>
      <c r="F4629" s="45" t="s">
        <v>1174</v>
      </c>
      <c r="G4629" s="41" t="s">
        <v>405</v>
      </c>
      <c r="H4629" s="41" t="s">
        <v>406</v>
      </c>
    </row>
    <row r="4630" spans="1:8" ht="15" hidden="1" customHeight="1" x14ac:dyDescent="0.25">
      <c r="A4630" s="35">
        <v>54</v>
      </c>
      <c r="B4630" s="38" t="s">
        <v>1210</v>
      </c>
      <c r="C4630" s="38" t="s">
        <v>1211</v>
      </c>
      <c r="D4630" s="38" t="s">
        <v>983</v>
      </c>
      <c r="E4630" s="45" t="s">
        <v>17</v>
      </c>
      <c r="F4630" s="45" t="s">
        <v>1174</v>
      </c>
      <c r="G4630" s="41" t="s">
        <v>407</v>
      </c>
      <c r="H4630" s="41">
        <v>36</v>
      </c>
    </row>
    <row r="4631" spans="1:8" ht="15" hidden="1" customHeight="1" x14ac:dyDescent="0.25">
      <c r="A4631" s="35">
        <v>54</v>
      </c>
      <c r="B4631" s="38" t="s">
        <v>1210</v>
      </c>
      <c r="C4631" s="38" t="s">
        <v>1211</v>
      </c>
      <c r="D4631" s="38" t="s">
        <v>983</v>
      </c>
      <c r="E4631" s="45" t="s">
        <v>17</v>
      </c>
      <c r="F4631" s="45" t="s">
        <v>1174</v>
      </c>
      <c r="G4631" s="41" t="s">
        <v>408</v>
      </c>
      <c r="H4631" s="41" t="s">
        <v>411</v>
      </c>
    </row>
    <row r="4632" spans="1:8" ht="15" hidden="1" customHeight="1" x14ac:dyDescent="0.25">
      <c r="A4632" s="35">
        <v>54</v>
      </c>
      <c r="B4632" s="38" t="s">
        <v>1210</v>
      </c>
      <c r="C4632" s="38" t="s">
        <v>1211</v>
      </c>
      <c r="D4632" s="38" t="s">
        <v>983</v>
      </c>
      <c r="E4632" s="45" t="s">
        <v>17</v>
      </c>
      <c r="F4632" s="45" t="s">
        <v>1174</v>
      </c>
      <c r="G4632" s="41" t="s">
        <v>414</v>
      </c>
      <c r="H4632" s="41" t="s">
        <v>423</v>
      </c>
    </row>
    <row r="4633" spans="1:8" ht="15" hidden="1" customHeight="1" x14ac:dyDescent="0.25">
      <c r="A4633" s="35">
        <v>54</v>
      </c>
      <c r="B4633" s="38" t="s">
        <v>1210</v>
      </c>
      <c r="C4633" s="38" t="s">
        <v>1211</v>
      </c>
      <c r="D4633" s="38" t="s">
        <v>983</v>
      </c>
      <c r="E4633" s="45" t="s">
        <v>17</v>
      </c>
      <c r="F4633" s="45" t="s">
        <v>1174</v>
      </c>
      <c r="G4633" s="41" t="s">
        <v>416</v>
      </c>
      <c r="H4633" s="41" t="s">
        <v>423</v>
      </c>
    </row>
    <row r="4634" spans="1:8" ht="15" hidden="1" customHeight="1" x14ac:dyDescent="0.25">
      <c r="A4634" s="35">
        <v>54</v>
      </c>
      <c r="B4634" s="38" t="s">
        <v>1210</v>
      </c>
      <c r="C4634" s="38" t="s">
        <v>1211</v>
      </c>
      <c r="D4634" s="38" t="s">
        <v>983</v>
      </c>
      <c r="E4634" s="45" t="s">
        <v>17</v>
      </c>
      <c r="F4634" s="45" t="s">
        <v>1174</v>
      </c>
      <c r="G4634" s="41" t="s">
        <v>417</v>
      </c>
      <c r="H4634" s="42" t="s">
        <v>423</v>
      </c>
    </row>
    <row r="4635" spans="1:8" ht="15" hidden="1" customHeight="1" x14ac:dyDescent="0.25">
      <c r="A4635" s="35">
        <v>54</v>
      </c>
      <c r="B4635" s="38" t="s">
        <v>1210</v>
      </c>
      <c r="C4635" s="38" t="s">
        <v>1211</v>
      </c>
      <c r="D4635" s="38" t="s">
        <v>983</v>
      </c>
      <c r="E4635" s="45" t="s">
        <v>17</v>
      </c>
      <c r="F4635" s="45" t="s">
        <v>1174</v>
      </c>
      <c r="G4635" s="41" t="s">
        <v>418</v>
      </c>
      <c r="H4635" s="41" t="s">
        <v>587</v>
      </c>
    </row>
    <row r="4636" spans="1:8" ht="15" hidden="1" customHeight="1" x14ac:dyDescent="0.25">
      <c r="A4636" s="35">
        <v>54</v>
      </c>
      <c r="B4636" s="38" t="s">
        <v>1210</v>
      </c>
      <c r="C4636" s="38" t="s">
        <v>1211</v>
      </c>
      <c r="D4636" s="38" t="s">
        <v>983</v>
      </c>
      <c r="E4636" s="45" t="s">
        <v>17</v>
      </c>
      <c r="F4636" s="45" t="s">
        <v>1174</v>
      </c>
      <c r="G4636" s="41" t="s">
        <v>420</v>
      </c>
      <c r="H4636" s="41" t="s">
        <v>421</v>
      </c>
    </row>
    <row r="4637" spans="1:8" ht="15" hidden="1" customHeight="1" x14ac:dyDescent="0.25">
      <c r="A4637" s="35">
        <v>54</v>
      </c>
      <c r="B4637" s="38" t="s">
        <v>1210</v>
      </c>
      <c r="C4637" s="38" t="s">
        <v>1211</v>
      </c>
      <c r="D4637" s="38" t="s">
        <v>983</v>
      </c>
      <c r="E4637" s="45" t="s">
        <v>17</v>
      </c>
      <c r="F4637" s="45" t="s">
        <v>1174</v>
      </c>
      <c r="G4637" s="41" t="s">
        <v>422</v>
      </c>
      <c r="H4637" s="41" t="s">
        <v>423</v>
      </c>
    </row>
    <row r="4638" spans="1:8" ht="15" hidden="1" customHeight="1" x14ac:dyDescent="0.25">
      <c r="A4638" s="35">
        <v>54</v>
      </c>
      <c r="B4638" s="38" t="s">
        <v>1210</v>
      </c>
      <c r="C4638" s="38" t="s">
        <v>1211</v>
      </c>
      <c r="D4638" s="38" t="s">
        <v>983</v>
      </c>
      <c r="E4638" s="45" t="s">
        <v>17</v>
      </c>
      <c r="F4638" s="45" t="s">
        <v>1174</v>
      </c>
      <c r="G4638" s="41" t="s">
        <v>818</v>
      </c>
      <c r="H4638" s="41" t="s">
        <v>423</v>
      </c>
    </row>
    <row r="4639" spans="1:8" ht="15" hidden="1" customHeight="1" x14ac:dyDescent="0.25">
      <c r="A4639" s="35">
        <v>54</v>
      </c>
      <c r="B4639" s="38" t="s">
        <v>1210</v>
      </c>
      <c r="C4639" s="38" t="s">
        <v>1211</v>
      </c>
      <c r="D4639" s="38" t="s">
        <v>983</v>
      </c>
      <c r="E4639" s="45" t="s">
        <v>17</v>
      </c>
      <c r="F4639" s="45" t="s">
        <v>1174</v>
      </c>
      <c r="G4639" s="41" t="s">
        <v>424</v>
      </c>
      <c r="H4639" s="41" t="s">
        <v>571</v>
      </c>
    </row>
    <row r="4640" spans="1:8" ht="15" hidden="1" customHeight="1" x14ac:dyDescent="0.25">
      <c r="A4640" s="35">
        <v>54</v>
      </c>
      <c r="B4640" s="38" t="s">
        <v>1210</v>
      </c>
      <c r="C4640" s="38" t="s">
        <v>1211</v>
      </c>
      <c r="D4640" s="38" t="s">
        <v>983</v>
      </c>
      <c r="E4640" s="45" t="s">
        <v>17</v>
      </c>
      <c r="F4640" s="45" t="s">
        <v>1174</v>
      </c>
      <c r="G4640" s="41" t="s">
        <v>425</v>
      </c>
      <c r="H4640" s="41" t="s">
        <v>426</v>
      </c>
    </row>
    <row r="4641" spans="1:8" ht="15" hidden="1" customHeight="1" x14ac:dyDescent="0.25">
      <c r="A4641" s="35">
        <v>55</v>
      </c>
      <c r="B4641" s="38" t="s">
        <v>1216</v>
      </c>
      <c r="C4641" s="38" t="s">
        <v>1217</v>
      </c>
      <c r="D4641" s="38" t="s">
        <v>1001</v>
      </c>
      <c r="E4641" s="45" t="s">
        <v>17</v>
      </c>
      <c r="F4641" s="45" t="s">
        <v>1174</v>
      </c>
      <c r="G4641" s="41" t="s">
        <v>310</v>
      </c>
      <c r="H4641" s="41" t="s">
        <v>1001</v>
      </c>
    </row>
    <row r="4642" spans="1:8" ht="15" hidden="1" customHeight="1" x14ac:dyDescent="0.25">
      <c r="A4642" s="35">
        <v>55</v>
      </c>
      <c r="B4642" s="38" t="s">
        <v>1216</v>
      </c>
      <c r="C4642" s="38" t="s">
        <v>1217</v>
      </c>
      <c r="D4642" s="38" t="s">
        <v>1001</v>
      </c>
      <c r="E4642" s="45" t="s">
        <v>17</v>
      </c>
      <c r="F4642" s="45" t="s">
        <v>1174</v>
      </c>
      <c r="G4642" s="41" t="s">
        <v>314</v>
      </c>
      <c r="H4642" s="41" t="s">
        <v>571</v>
      </c>
    </row>
    <row r="4643" spans="1:8" ht="15" hidden="1" customHeight="1" x14ac:dyDescent="0.25">
      <c r="A4643" s="35">
        <v>55</v>
      </c>
      <c r="B4643" s="38" t="s">
        <v>1216</v>
      </c>
      <c r="C4643" s="38" t="s">
        <v>1217</v>
      </c>
      <c r="D4643" s="38" t="s">
        <v>1001</v>
      </c>
      <c r="E4643" s="45" t="s">
        <v>17</v>
      </c>
      <c r="F4643" s="45" t="s">
        <v>1174</v>
      </c>
      <c r="G4643" s="41" t="s">
        <v>316</v>
      </c>
      <c r="H4643" s="41" t="s">
        <v>1215</v>
      </c>
    </row>
    <row r="4644" spans="1:8" ht="15" hidden="1" customHeight="1" x14ac:dyDescent="0.25">
      <c r="A4644" s="35">
        <v>55</v>
      </c>
      <c r="B4644" s="38" t="s">
        <v>1216</v>
      </c>
      <c r="C4644" s="38" t="s">
        <v>1217</v>
      </c>
      <c r="D4644" s="38" t="s">
        <v>1001</v>
      </c>
      <c r="E4644" s="45" t="s">
        <v>17</v>
      </c>
      <c r="F4644" s="45" t="s">
        <v>1174</v>
      </c>
      <c r="G4644" s="41" t="s">
        <v>318</v>
      </c>
      <c r="H4644" s="41" t="s">
        <v>986</v>
      </c>
    </row>
    <row r="4645" spans="1:8" ht="15" hidden="1" customHeight="1" x14ac:dyDescent="0.25">
      <c r="A4645" s="35">
        <v>55</v>
      </c>
      <c r="B4645" s="38" t="s">
        <v>1216</v>
      </c>
      <c r="C4645" s="38" t="s">
        <v>1217</v>
      </c>
      <c r="D4645" s="38" t="s">
        <v>1001</v>
      </c>
      <c r="E4645" s="45" t="s">
        <v>17</v>
      </c>
      <c r="F4645" s="45" t="s">
        <v>1174</v>
      </c>
      <c r="G4645" s="41" t="s">
        <v>741</v>
      </c>
      <c r="H4645" s="41">
        <v>35</v>
      </c>
    </row>
    <row r="4646" spans="1:8" ht="15" hidden="1" customHeight="1" x14ac:dyDescent="0.25">
      <c r="A4646" s="35">
        <v>55</v>
      </c>
      <c r="B4646" s="38" t="s">
        <v>1216</v>
      </c>
      <c r="C4646" s="38" t="s">
        <v>1217</v>
      </c>
      <c r="D4646" s="38" t="s">
        <v>1001</v>
      </c>
      <c r="E4646" s="45" t="s">
        <v>17</v>
      </c>
      <c r="F4646" s="45" t="s">
        <v>1174</v>
      </c>
      <c r="G4646" s="41" t="s">
        <v>321</v>
      </c>
      <c r="H4646" s="41">
        <v>12</v>
      </c>
    </row>
    <row r="4647" spans="1:8" ht="15" hidden="1" customHeight="1" x14ac:dyDescent="0.25">
      <c r="A4647" s="35">
        <v>55</v>
      </c>
      <c r="B4647" s="38" t="s">
        <v>1216</v>
      </c>
      <c r="C4647" s="38" t="s">
        <v>1217</v>
      </c>
      <c r="D4647" s="38" t="s">
        <v>1001</v>
      </c>
      <c r="E4647" s="45" t="s">
        <v>17</v>
      </c>
      <c r="F4647" s="45" t="s">
        <v>1174</v>
      </c>
      <c r="G4647" s="41" t="s">
        <v>322</v>
      </c>
      <c r="H4647" s="41" t="s">
        <v>519</v>
      </c>
    </row>
    <row r="4648" spans="1:8" ht="15" hidden="1" customHeight="1" x14ac:dyDescent="0.25">
      <c r="A4648" s="35">
        <v>55</v>
      </c>
      <c r="B4648" s="38" t="s">
        <v>1216</v>
      </c>
      <c r="C4648" s="38" t="s">
        <v>1217</v>
      </c>
      <c r="D4648" s="38" t="s">
        <v>1001</v>
      </c>
      <c r="E4648" s="45" t="s">
        <v>17</v>
      </c>
      <c r="F4648" s="45" t="s">
        <v>1174</v>
      </c>
      <c r="G4648" s="41" t="s">
        <v>746</v>
      </c>
      <c r="H4648" s="41">
        <v>0.09</v>
      </c>
    </row>
    <row r="4649" spans="1:8" ht="15" hidden="1" customHeight="1" x14ac:dyDescent="0.25">
      <c r="A4649" s="35">
        <v>55</v>
      </c>
      <c r="B4649" s="38" t="s">
        <v>1216</v>
      </c>
      <c r="C4649" s="38" t="s">
        <v>1217</v>
      </c>
      <c r="D4649" s="38" t="s">
        <v>1001</v>
      </c>
      <c r="E4649" s="45" t="s">
        <v>17</v>
      </c>
      <c r="F4649" s="45" t="s">
        <v>1174</v>
      </c>
      <c r="G4649" s="41" t="s">
        <v>326</v>
      </c>
      <c r="H4649" s="41">
        <v>0.02</v>
      </c>
    </row>
    <row r="4650" spans="1:8" ht="15" hidden="1" customHeight="1" x14ac:dyDescent="0.25">
      <c r="A4650" s="35">
        <v>55</v>
      </c>
      <c r="B4650" s="38" t="s">
        <v>1216</v>
      </c>
      <c r="C4650" s="38" t="s">
        <v>1217</v>
      </c>
      <c r="D4650" s="38" t="s">
        <v>1001</v>
      </c>
      <c r="E4650" s="45" t="s">
        <v>17</v>
      </c>
      <c r="F4650" s="45" t="s">
        <v>1174</v>
      </c>
      <c r="G4650" s="41" t="s">
        <v>335</v>
      </c>
      <c r="H4650" s="41">
        <v>15</v>
      </c>
    </row>
    <row r="4651" spans="1:8" ht="15" hidden="1" customHeight="1" x14ac:dyDescent="0.25">
      <c r="A4651" s="35">
        <v>55</v>
      </c>
      <c r="B4651" s="38" t="s">
        <v>1216</v>
      </c>
      <c r="C4651" s="38" t="s">
        <v>1217</v>
      </c>
      <c r="D4651" s="38" t="s">
        <v>1001</v>
      </c>
      <c r="E4651" s="45" t="s">
        <v>17</v>
      </c>
      <c r="F4651" s="45" t="s">
        <v>1174</v>
      </c>
      <c r="G4651" s="41" t="s">
        <v>336</v>
      </c>
      <c r="H4651" s="41" t="s">
        <v>1005</v>
      </c>
    </row>
    <row r="4652" spans="1:8" ht="15" hidden="1" customHeight="1" x14ac:dyDescent="0.25">
      <c r="A4652" s="35">
        <v>55</v>
      </c>
      <c r="B4652" s="38" t="s">
        <v>1216</v>
      </c>
      <c r="C4652" s="38" t="s">
        <v>1217</v>
      </c>
      <c r="D4652" s="38" t="s">
        <v>1001</v>
      </c>
      <c r="E4652" s="45" t="s">
        <v>17</v>
      </c>
      <c r="F4652" s="45" t="s">
        <v>1174</v>
      </c>
      <c r="G4652" s="41" t="s">
        <v>760</v>
      </c>
      <c r="H4652" s="41">
        <v>0.09</v>
      </c>
    </row>
    <row r="4653" spans="1:8" ht="15" hidden="1" customHeight="1" x14ac:dyDescent="0.25">
      <c r="A4653" s="35">
        <v>55</v>
      </c>
      <c r="B4653" s="38" t="s">
        <v>1216</v>
      </c>
      <c r="C4653" s="38" t="s">
        <v>1217</v>
      </c>
      <c r="D4653" s="38" t="s">
        <v>1001</v>
      </c>
      <c r="E4653" s="45" t="s">
        <v>17</v>
      </c>
      <c r="F4653" s="45" t="s">
        <v>1174</v>
      </c>
      <c r="G4653" s="41" t="s">
        <v>340</v>
      </c>
      <c r="H4653" s="41">
        <v>0.02</v>
      </c>
    </row>
    <row r="4654" spans="1:8" ht="15" hidden="1" customHeight="1" x14ac:dyDescent="0.25">
      <c r="A4654" s="35">
        <v>55</v>
      </c>
      <c r="B4654" s="38" t="s">
        <v>1216</v>
      </c>
      <c r="C4654" s="38" t="s">
        <v>1217</v>
      </c>
      <c r="D4654" s="38" t="s">
        <v>1001</v>
      </c>
      <c r="E4654" s="45" t="s">
        <v>17</v>
      </c>
      <c r="F4654" s="45" t="s">
        <v>1174</v>
      </c>
      <c r="G4654" s="41" t="s">
        <v>347</v>
      </c>
      <c r="H4654" s="41" t="s">
        <v>348</v>
      </c>
    </row>
    <row r="4655" spans="1:8" ht="15" hidden="1" customHeight="1" x14ac:dyDescent="0.25">
      <c r="A4655" s="35">
        <v>55</v>
      </c>
      <c r="B4655" s="38" t="s">
        <v>1216</v>
      </c>
      <c r="C4655" s="38" t="s">
        <v>1217</v>
      </c>
      <c r="D4655" s="38" t="s">
        <v>1001</v>
      </c>
      <c r="E4655" s="45" t="s">
        <v>17</v>
      </c>
      <c r="F4655" s="45" t="s">
        <v>1174</v>
      </c>
      <c r="G4655" s="41" t="s">
        <v>349</v>
      </c>
      <c r="H4655" s="41" t="s">
        <v>993</v>
      </c>
    </row>
    <row r="4656" spans="1:8" ht="15" hidden="1" customHeight="1" x14ac:dyDescent="0.25">
      <c r="A4656" s="35">
        <v>55</v>
      </c>
      <c r="B4656" s="38" t="s">
        <v>1216</v>
      </c>
      <c r="C4656" s="38" t="s">
        <v>1217</v>
      </c>
      <c r="D4656" s="38" t="s">
        <v>1001</v>
      </c>
      <c r="E4656" s="45" t="s">
        <v>17</v>
      </c>
      <c r="F4656" s="45" t="s">
        <v>1174</v>
      </c>
      <c r="G4656" s="41" t="s">
        <v>351</v>
      </c>
      <c r="H4656" s="41">
        <v>270</v>
      </c>
    </row>
    <row r="4657" spans="1:8" ht="15" hidden="1" customHeight="1" x14ac:dyDescent="0.25">
      <c r="A4657" s="35">
        <v>55</v>
      </c>
      <c r="B4657" s="38" t="s">
        <v>1216</v>
      </c>
      <c r="C4657" s="38" t="s">
        <v>1217</v>
      </c>
      <c r="D4657" s="38" t="s">
        <v>1001</v>
      </c>
      <c r="E4657" s="45" t="s">
        <v>17</v>
      </c>
      <c r="F4657" s="45" t="s">
        <v>1174</v>
      </c>
      <c r="G4657" s="41" t="s">
        <v>352</v>
      </c>
      <c r="H4657" s="41" t="s">
        <v>1010</v>
      </c>
    </row>
    <row r="4658" spans="1:8" ht="15" hidden="1" customHeight="1" x14ac:dyDescent="0.25">
      <c r="A4658" s="35">
        <v>55</v>
      </c>
      <c r="B4658" s="38" t="s">
        <v>1216</v>
      </c>
      <c r="C4658" s="38" t="s">
        <v>1217</v>
      </c>
      <c r="D4658" s="38" t="s">
        <v>1001</v>
      </c>
      <c r="E4658" s="45" t="s">
        <v>17</v>
      </c>
      <c r="F4658" s="45" t="s">
        <v>1174</v>
      </c>
      <c r="G4658" s="41" t="s">
        <v>354</v>
      </c>
      <c r="H4658" s="41">
        <v>20</v>
      </c>
    </row>
    <row r="4659" spans="1:8" ht="15" hidden="1" customHeight="1" x14ac:dyDescent="0.25">
      <c r="A4659" s="35">
        <v>55</v>
      </c>
      <c r="B4659" s="38" t="s">
        <v>1216</v>
      </c>
      <c r="C4659" s="38" t="s">
        <v>1217</v>
      </c>
      <c r="D4659" s="38" t="s">
        <v>1001</v>
      </c>
      <c r="E4659" s="45" t="s">
        <v>17</v>
      </c>
      <c r="F4659" s="45" t="s">
        <v>1174</v>
      </c>
      <c r="G4659" s="41" t="s">
        <v>355</v>
      </c>
      <c r="H4659" s="41">
        <v>1.9</v>
      </c>
    </row>
    <row r="4660" spans="1:8" ht="15" hidden="1" customHeight="1" x14ac:dyDescent="0.25">
      <c r="A4660" s="35">
        <v>55</v>
      </c>
      <c r="B4660" s="38" t="s">
        <v>1216</v>
      </c>
      <c r="C4660" s="38" t="s">
        <v>1217</v>
      </c>
      <c r="D4660" s="38" t="s">
        <v>1001</v>
      </c>
      <c r="E4660" s="45" t="s">
        <v>17</v>
      </c>
      <c r="F4660" s="45" t="s">
        <v>1174</v>
      </c>
      <c r="G4660" s="41" t="s">
        <v>362</v>
      </c>
      <c r="H4660" s="41" t="s">
        <v>363</v>
      </c>
    </row>
    <row r="4661" spans="1:8" ht="15" hidden="1" customHeight="1" x14ac:dyDescent="0.25">
      <c r="A4661" s="35">
        <v>55</v>
      </c>
      <c r="B4661" s="38" t="s">
        <v>1216</v>
      </c>
      <c r="C4661" s="38" t="s">
        <v>1217</v>
      </c>
      <c r="D4661" s="38" t="s">
        <v>1001</v>
      </c>
      <c r="E4661" s="45" t="s">
        <v>17</v>
      </c>
      <c r="F4661" s="45" t="s">
        <v>1174</v>
      </c>
      <c r="G4661" s="41" t="s">
        <v>365</v>
      </c>
      <c r="H4661" s="41" t="s">
        <v>995</v>
      </c>
    </row>
    <row r="4662" spans="1:8" ht="15" hidden="1" customHeight="1" x14ac:dyDescent="0.25">
      <c r="A4662" s="35">
        <v>55</v>
      </c>
      <c r="B4662" s="38" t="s">
        <v>1216</v>
      </c>
      <c r="C4662" s="38" t="s">
        <v>1217</v>
      </c>
      <c r="D4662" s="38" t="s">
        <v>1001</v>
      </c>
      <c r="E4662" s="45" t="s">
        <v>17</v>
      </c>
      <c r="F4662" s="45" t="s">
        <v>1174</v>
      </c>
      <c r="G4662" s="41" t="s">
        <v>369</v>
      </c>
      <c r="H4662" s="41" t="s">
        <v>996</v>
      </c>
    </row>
    <row r="4663" spans="1:8" ht="15" hidden="1" customHeight="1" x14ac:dyDescent="0.25">
      <c r="A4663" s="35">
        <v>55</v>
      </c>
      <c r="B4663" s="38" t="s">
        <v>1216</v>
      </c>
      <c r="C4663" s="38" t="s">
        <v>1217</v>
      </c>
      <c r="D4663" s="38" t="s">
        <v>1001</v>
      </c>
      <c r="E4663" s="45" t="s">
        <v>17</v>
      </c>
      <c r="F4663" s="45" t="s">
        <v>1174</v>
      </c>
      <c r="G4663" s="41" t="s">
        <v>373</v>
      </c>
      <c r="H4663" s="41">
        <v>15</v>
      </c>
    </row>
    <row r="4664" spans="1:8" ht="15" hidden="1" customHeight="1" x14ac:dyDescent="0.25">
      <c r="A4664" s="35">
        <v>55</v>
      </c>
      <c r="B4664" s="38" t="s">
        <v>1216</v>
      </c>
      <c r="C4664" s="38" t="s">
        <v>1217</v>
      </c>
      <c r="D4664" s="38" t="s">
        <v>1001</v>
      </c>
      <c r="E4664" s="45" t="s">
        <v>17</v>
      </c>
      <c r="F4664" s="45" t="s">
        <v>1174</v>
      </c>
      <c r="G4664" s="41" t="s">
        <v>375</v>
      </c>
      <c r="H4664" s="41">
        <v>17</v>
      </c>
    </row>
    <row r="4665" spans="1:8" ht="15" hidden="1" customHeight="1" x14ac:dyDescent="0.25">
      <c r="A4665" s="35">
        <v>55</v>
      </c>
      <c r="B4665" s="38" t="s">
        <v>1216</v>
      </c>
      <c r="C4665" s="38" t="s">
        <v>1217</v>
      </c>
      <c r="D4665" s="38" t="s">
        <v>1001</v>
      </c>
      <c r="E4665" s="45" t="s">
        <v>17</v>
      </c>
      <c r="F4665" s="45" t="s">
        <v>1174</v>
      </c>
      <c r="G4665" s="41" t="s">
        <v>377</v>
      </c>
      <c r="H4665" s="41" t="s">
        <v>378</v>
      </c>
    </row>
    <row r="4666" spans="1:8" ht="15" hidden="1" customHeight="1" x14ac:dyDescent="0.25">
      <c r="A4666" s="35">
        <v>55</v>
      </c>
      <c r="B4666" s="38" t="s">
        <v>1216</v>
      </c>
      <c r="C4666" s="38" t="s">
        <v>1217</v>
      </c>
      <c r="D4666" s="38" t="s">
        <v>1001</v>
      </c>
      <c r="E4666" s="45" t="s">
        <v>17</v>
      </c>
      <c r="F4666" s="45" t="s">
        <v>1174</v>
      </c>
      <c r="G4666" s="41" t="s">
        <v>379</v>
      </c>
      <c r="H4666" s="41" t="s">
        <v>380</v>
      </c>
    </row>
    <row r="4667" spans="1:8" ht="15" hidden="1" customHeight="1" x14ac:dyDescent="0.25">
      <c r="A4667" s="35">
        <v>55</v>
      </c>
      <c r="B4667" s="38" t="s">
        <v>1216</v>
      </c>
      <c r="C4667" s="38" t="s">
        <v>1217</v>
      </c>
      <c r="D4667" s="38" t="s">
        <v>1001</v>
      </c>
      <c r="E4667" s="45" t="s">
        <v>17</v>
      </c>
      <c r="F4667" s="45" t="s">
        <v>1174</v>
      </c>
      <c r="G4667" s="41" t="s">
        <v>385</v>
      </c>
      <c r="H4667" s="41">
        <v>16</v>
      </c>
    </row>
    <row r="4668" spans="1:8" ht="15" hidden="1" customHeight="1" x14ac:dyDescent="0.25">
      <c r="A4668" s="35">
        <v>55</v>
      </c>
      <c r="B4668" s="38" t="s">
        <v>1216</v>
      </c>
      <c r="C4668" s="38" t="s">
        <v>1217</v>
      </c>
      <c r="D4668" s="38" t="s">
        <v>1001</v>
      </c>
      <c r="E4668" s="45" t="s">
        <v>17</v>
      </c>
      <c r="F4668" s="45" t="s">
        <v>1174</v>
      </c>
      <c r="G4668" s="41" t="s">
        <v>808</v>
      </c>
      <c r="H4668" s="41" t="s">
        <v>809</v>
      </c>
    </row>
    <row r="4669" spans="1:8" ht="15" hidden="1" customHeight="1" x14ac:dyDescent="0.25">
      <c r="A4669" s="35">
        <v>55</v>
      </c>
      <c r="B4669" s="38" t="s">
        <v>1216</v>
      </c>
      <c r="C4669" s="38" t="s">
        <v>1217</v>
      </c>
      <c r="D4669" s="38" t="s">
        <v>1001</v>
      </c>
      <c r="E4669" s="45" t="s">
        <v>17</v>
      </c>
      <c r="F4669" s="45" t="s">
        <v>1174</v>
      </c>
      <c r="G4669" s="41" t="s">
        <v>813</v>
      </c>
      <c r="H4669" s="41" t="s">
        <v>814</v>
      </c>
    </row>
    <row r="4670" spans="1:8" ht="15" hidden="1" customHeight="1" x14ac:dyDescent="0.25">
      <c r="A4670" s="35">
        <v>55</v>
      </c>
      <c r="B4670" s="38" t="s">
        <v>1216</v>
      </c>
      <c r="C4670" s="38" t="s">
        <v>1217</v>
      </c>
      <c r="D4670" s="38" t="s">
        <v>1001</v>
      </c>
      <c r="E4670" s="45" t="s">
        <v>17</v>
      </c>
      <c r="F4670" s="45" t="s">
        <v>1174</v>
      </c>
      <c r="G4670" s="41" t="s">
        <v>405</v>
      </c>
      <c r="H4670" s="41" t="s">
        <v>406</v>
      </c>
    </row>
    <row r="4671" spans="1:8" ht="15" hidden="1" customHeight="1" x14ac:dyDescent="0.25">
      <c r="A4671" s="35">
        <v>55</v>
      </c>
      <c r="B4671" s="38" t="s">
        <v>1216</v>
      </c>
      <c r="C4671" s="38" t="s">
        <v>1217</v>
      </c>
      <c r="D4671" s="38" t="s">
        <v>1001</v>
      </c>
      <c r="E4671" s="45" t="s">
        <v>17</v>
      </c>
      <c r="F4671" s="45" t="s">
        <v>1174</v>
      </c>
      <c r="G4671" s="41" t="s">
        <v>407</v>
      </c>
      <c r="H4671" s="41">
        <v>36</v>
      </c>
    </row>
    <row r="4672" spans="1:8" ht="15" hidden="1" customHeight="1" x14ac:dyDescent="0.25">
      <c r="A4672" s="35">
        <v>55</v>
      </c>
      <c r="B4672" s="38" t="s">
        <v>1216</v>
      </c>
      <c r="C4672" s="38" t="s">
        <v>1217</v>
      </c>
      <c r="D4672" s="38" t="s">
        <v>1001</v>
      </c>
      <c r="E4672" s="45" t="s">
        <v>17</v>
      </c>
      <c r="F4672" s="45" t="s">
        <v>1174</v>
      </c>
      <c r="G4672" s="41" t="s">
        <v>408</v>
      </c>
      <c r="H4672" s="41" t="s">
        <v>411</v>
      </c>
    </row>
    <row r="4673" spans="1:8" ht="15" hidden="1" customHeight="1" x14ac:dyDescent="0.25">
      <c r="A4673" s="35">
        <v>55</v>
      </c>
      <c r="B4673" s="38" t="s">
        <v>1216</v>
      </c>
      <c r="C4673" s="38" t="s">
        <v>1217</v>
      </c>
      <c r="D4673" s="38" t="s">
        <v>1001</v>
      </c>
      <c r="E4673" s="45" t="s">
        <v>17</v>
      </c>
      <c r="F4673" s="45" t="s">
        <v>1174</v>
      </c>
      <c r="G4673" s="41" t="s">
        <v>414</v>
      </c>
      <c r="H4673" s="41" t="s">
        <v>423</v>
      </c>
    </row>
    <row r="4674" spans="1:8" ht="15" hidden="1" customHeight="1" x14ac:dyDescent="0.25">
      <c r="A4674" s="35">
        <v>55</v>
      </c>
      <c r="B4674" s="38" t="s">
        <v>1216</v>
      </c>
      <c r="C4674" s="38" t="s">
        <v>1217</v>
      </c>
      <c r="D4674" s="38" t="s">
        <v>1001</v>
      </c>
      <c r="E4674" s="45" t="s">
        <v>17</v>
      </c>
      <c r="F4674" s="45" t="s">
        <v>1174</v>
      </c>
      <c r="G4674" s="41" t="s">
        <v>416</v>
      </c>
      <c r="H4674" s="41" t="s">
        <v>423</v>
      </c>
    </row>
    <row r="4675" spans="1:8" ht="15" hidden="1" customHeight="1" x14ac:dyDescent="0.25">
      <c r="A4675" s="35">
        <v>55</v>
      </c>
      <c r="B4675" s="38" t="s">
        <v>1216</v>
      </c>
      <c r="C4675" s="38" t="s">
        <v>1217</v>
      </c>
      <c r="D4675" s="38" t="s">
        <v>1001</v>
      </c>
      <c r="E4675" s="45" t="s">
        <v>17</v>
      </c>
      <c r="F4675" s="45" t="s">
        <v>1174</v>
      </c>
      <c r="G4675" s="41" t="s">
        <v>417</v>
      </c>
      <c r="H4675" s="41" t="s">
        <v>423</v>
      </c>
    </row>
    <row r="4676" spans="1:8" ht="15" hidden="1" customHeight="1" x14ac:dyDescent="0.25">
      <c r="A4676" s="35">
        <v>55</v>
      </c>
      <c r="B4676" s="38" t="s">
        <v>1216</v>
      </c>
      <c r="C4676" s="38" t="s">
        <v>1217</v>
      </c>
      <c r="D4676" s="38" t="s">
        <v>1001</v>
      </c>
      <c r="E4676" s="45" t="s">
        <v>17</v>
      </c>
      <c r="F4676" s="45" t="s">
        <v>1174</v>
      </c>
      <c r="G4676" s="41" t="s">
        <v>418</v>
      </c>
      <c r="H4676" s="41" t="s">
        <v>587</v>
      </c>
    </row>
    <row r="4677" spans="1:8" ht="15" hidden="1" customHeight="1" x14ac:dyDescent="0.25">
      <c r="A4677" s="35">
        <v>55</v>
      </c>
      <c r="B4677" s="38" t="s">
        <v>1216</v>
      </c>
      <c r="C4677" s="38" t="s">
        <v>1217</v>
      </c>
      <c r="D4677" s="38" t="s">
        <v>1001</v>
      </c>
      <c r="E4677" s="45" t="s">
        <v>17</v>
      </c>
      <c r="F4677" s="45" t="s">
        <v>1174</v>
      </c>
      <c r="G4677" s="41" t="s">
        <v>420</v>
      </c>
      <c r="H4677" s="41" t="s">
        <v>421</v>
      </c>
    </row>
    <row r="4678" spans="1:8" ht="15" hidden="1" customHeight="1" x14ac:dyDescent="0.25">
      <c r="A4678" s="35">
        <v>55</v>
      </c>
      <c r="B4678" s="38" t="s">
        <v>1216</v>
      </c>
      <c r="C4678" s="38" t="s">
        <v>1217</v>
      </c>
      <c r="D4678" s="38" t="s">
        <v>1001</v>
      </c>
      <c r="E4678" s="45" t="s">
        <v>17</v>
      </c>
      <c r="F4678" s="45" t="s">
        <v>1174</v>
      </c>
      <c r="G4678" s="41" t="s">
        <v>422</v>
      </c>
      <c r="H4678" s="41" t="s">
        <v>423</v>
      </c>
    </row>
    <row r="4679" spans="1:8" ht="15" hidden="1" customHeight="1" x14ac:dyDescent="0.25">
      <c r="A4679" s="35">
        <v>55</v>
      </c>
      <c r="B4679" s="38" t="s">
        <v>1216</v>
      </c>
      <c r="C4679" s="38" t="s">
        <v>1217</v>
      </c>
      <c r="D4679" s="38" t="s">
        <v>1001</v>
      </c>
      <c r="E4679" s="45" t="s">
        <v>17</v>
      </c>
      <c r="F4679" s="45" t="s">
        <v>1174</v>
      </c>
      <c r="G4679" s="41" t="s">
        <v>818</v>
      </c>
      <c r="H4679" s="41" t="s">
        <v>423</v>
      </c>
    </row>
    <row r="4680" spans="1:8" ht="15" hidden="1" customHeight="1" x14ac:dyDescent="0.25">
      <c r="A4680" s="35">
        <v>55</v>
      </c>
      <c r="B4680" s="38" t="s">
        <v>1216</v>
      </c>
      <c r="C4680" s="38" t="s">
        <v>1217</v>
      </c>
      <c r="D4680" s="38" t="s">
        <v>1001</v>
      </c>
      <c r="E4680" s="45" t="s">
        <v>17</v>
      </c>
      <c r="F4680" s="45" t="s">
        <v>1174</v>
      </c>
      <c r="G4680" s="41" t="s">
        <v>424</v>
      </c>
      <c r="H4680" s="41" t="s">
        <v>571</v>
      </c>
    </row>
    <row r="4681" spans="1:8" ht="15" hidden="1" customHeight="1" x14ac:dyDescent="0.25">
      <c r="A4681" s="35">
        <v>55</v>
      </c>
      <c r="B4681" s="38" t="s">
        <v>1216</v>
      </c>
      <c r="C4681" s="38" t="s">
        <v>1217</v>
      </c>
      <c r="D4681" s="38" t="s">
        <v>1001</v>
      </c>
      <c r="E4681" s="45" t="s">
        <v>17</v>
      </c>
      <c r="F4681" s="45" t="s">
        <v>1174</v>
      </c>
      <c r="G4681" s="41" t="s">
        <v>425</v>
      </c>
      <c r="H4681" s="41" t="s">
        <v>426</v>
      </c>
    </row>
    <row r="4682" spans="1:8" ht="15" hidden="1" customHeight="1" x14ac:dyDescent="0.25">
      <c r="A4682" s="35">
        <v>56</v>
      </c>
      <c r="B4682" s="38" t="s">
        <v>1218</v>
      </c>
      <c r="C4682" s="38" t="s">
        <v>1219</v>
      </c>
      <c r="D4682" s="38" t="s">
        <v>1015</v>
      </c>
      <c r="E4682" s="45" t="s">
        <v>17</v>
      </c>
      <c r="F4682" s="45" t="s">
        <v>1174</v>
      </c>
      <c r="G4682" s="41" t="s">
        <v>310</v>
      </c>
      <c r="H4682" s="41" t="s">
        <v>1015</v>
      </c>
    </row>
    <row r="4683" spans="1:8" ht="15" hidden="1" customHeight="1" x14ac:dyDescent="0.25">
      <c r="A4683" s="35">
        <v>56</v>
      </c>
      <c r="B4683" s="38" t="s">
        <v>1218</v>
      </c>
      <c r="C4683" s="38" t="s">
        <v>1219</v>
      </c>
      <c r="D4683" s="38" t="s">
        <v>1015</v>
      </c>
      <c r="E4683" s="45" t="s">
        <v>17</v>
      </c>
      <c r="F4683" s="45" t="s">
        <v>1174</v>
      </c>
      <c r="G4683" s="41" t="s">
        <v>314</v>
      </c>
      <c r="H4683" s="41" t="s">
        <v>571</v>
      </c>
    </row>
    <row r="4684" spans="1:8" ht="15" hidden="1" customHeight="1" x14ac:dyDescent="0.25">
      <c r="A4684" s="35">
        <v>56</v>
      </c>
      <c r="B4684" s="38" t="s">
        <v>1218</v>
      </c>
      <c r="C4684" s="38" t="s">
        <v>1219</v>
      </c>
      <c r="D4684" s="38" t="s">
        <v>1015</v>
      </c>
      <c r="E4684" s="45" t="s">
        <v>17</v>
      </c>
      <c r="F4684" s="45" t="s">
        <v>1174</v>
      </c>
      <c r="G4684" s="41" t="s">
        <v>316</v>
      </c>
      <c r="H4684" s="41" t="s">
        <v>1215</v>
      </c>
    </row>
    <row r="4685" spans="1:8" ht="15" hidden="1" customHeight="1" x14ac:dyDescent="0.25">
      <c r="A4685" s="35">
        <v>56</v>
      </c>
      <c r="B4685" s="38" t="s">
        <v>1218</v>
      </c>
      <c r="C4685" s="38" t="s">
        <v>1219</v>
      </c>
      <c r="D4685" s="38" t="s">
        <v>1015</v>
      </c>
      <c r="E4685" s="45" t="s">
        <v>17</v>
      </c>
      <c r="F4685" s="45" t="s">
        <v>1174</v>
      </c>
      <c r="G4685" s="41" t="s">
        <v>318</v>
      </c>
      <c r="H4685" s="41" t="s">
        <v>986</v>
      </c>
    </row>
    <row r="4686" spans="1:8" ht="15" hidden="1" customHeight="1" x14ac:dyDescent="0.25">
      <c r="A4686" s="35">
        <v>56</v>
      </c>
      <c r="B4686" s="38" t="s">
        <v>1218</v>
      </c>
      <c r="C4686" s="38" t="s">
        <v>1219</v>
      </c>
      <c r="D4686" s="38" t="s">
        <v>1015</v>
      </c>
      <c r="E4686" s="45" t="s">
        <v>17</v>
      </c>
      <c r="F4686" s="45" t="s">
        <v>1174</v>
      </c>
      <c r="G4686" s="41" t="s">
        <v>741</v>
      </c>
      <c r="H4686" s="41">
        <v>50</v>
      </c>
    </row>
    <row r="4687" spans="1:8" ht="15" hidden="1" customHeight="1" x14ac:dyDescent="0.25">
      <c r="A4687" s="35">
        <v>56</v>
      </c>
      <c r="B4687" s="38" t="s">
        <v>1218</v>
      </c>
      <c r="C4687" s="38" t="s">
        <v>1219</v>
      </c>
      <c r="D4687" s="38" t="s">
        <v>1015</v>
      </c>
      <c r="E4687" s="45" t="s">
        <v>17</v>
      </c>
      <c r="F4687" s="45" t="s">
        <v>1174</v>
      </c>
      <c r="G4687" s="41" t="s">
        <v>321</v>
      </c>
      <c r="H4687" s="41">
        <v>17</v>
      </c>
    </row>
    <row r="4688" spans="1:8" ht="15" hidden="1" customHeight="1" x14ac:dyDescent="0.25">
      <c r="A4688" s="35">
        <v>56</v>
      </c>
      <c r="B4688" s="38" t="s">
        <v>1218</v>
      </c>
      <c r="C4688" s="38" t="s">
        <v>1219</v>
      </c>
      <c r="D4688" s="38" t="s">
        <v>1015</v>
      </c>
      <c r="E4688" s="45" t="s">
        <v>17</v>
      </c>
      <c r="F4688" s="45" t="s">
        <v>1174</v>
      </c>
      <c r="G4688" s="41" t="s">
        <v>322</v>
      </c>
      <c r="H4688" s="41" t="s">
        <v>449</v>
      </c>
    </row>
    <row r="4689" spans="1:8" ht="15" hidden="1" customHeight="1" x14ac:dyDescent="0.25">
      <c r="A4689" s="35">
        <v>56</v>
      </c>
      <c r="B4689" s="38" t="s">
        <v>1218</v>
      </c>
      <c r="C4689" s="38" t="s">
        <v>1219</v>
      </c>
      <c r="D4689" s="38" t="s">
        <v>1015</v>
      </c>
      <c r="E4689" s="45" t="s">
        <v>17</v>
      </c>
      <c r="F4689" s="45" t="s">
        <v>1174</v>
      </c>
      <c r="G4689" s="41" t="s">
        <v>746</v>
      </c>
      <c r="H4689" s="41">
        <v>0.09</v>
      </c>
    </row>
    <row r="4690" spans="1:8" ht="15" hidden="1" customHeight="1" x14ac:dyDescent="0.25">
      <c r="A4690" s="35">
        <v>56</v>
      </c>
      <c r="B4690" s="38" t="s">
        <v>1218</v>
      </c>
      <c r="C4690" s="38" t="s">
        <v>1219</v>
      </c>
      <c r="D4690" s="38" t="s">
        <v>1015</v>
      </c>
      <c r="E4690" s="45" t="s">
        <v>17</v>
      </c>
      <c r="F4690" s="45" t="s">
        <v>1174</v>
      </c>
      <c r="G4690" s="41" t="s">
        <v>326</v>
      </c>
      <c r="H4690" s="41">
        <v>0.02</v>
      </c>
    </row>
    <row r="4691" spans="1:8" ht="15" hidden="1" customHeight="1" x14ac:dyDescent="0.25">
      <c r="A4691" s="35">
        <v>56</v>
      </c>
      <c r="B4691" s="38" t="s">
        <v>1218</v>
      </c>
      <c r="C4691" s="38" t="s">
        <v>1219</v>
      </c>
      <c r="D4691" s="38" t="s">
        <v>1015</v>
      </c>
      <c r="E4691" s="45" t="s">
        <v>17</v>
      </c>
      <c r="F4691" s="45" t="s">
        <v>1174</v>
      </c>
      <c r="G4691" s="41" t="s">
        <v>335</v>
      </c>
      <c r="H4691" s="41">
        <v>20</v>
      </c>
    </row>
    <row r="4692" spans="1:8" ht="15" hidden="1" customHeight="1" x14ac:dyDescent="0.25">
      <c r="A4692" s="35">
        <v>56</v>
      </c>
      <c r="B4692" s="38" t="s">
        <v>1218</v>
      </c>
      <c r="C4692" s="38" t="s">
        <v>1219</v>
      </c>
      <c r="D4692" s="38" t="s">
        <v>1015</v>
      </c>
      <c r="E4692" s="45" t="s">
        <v>17</v>
      </c>
      <c r="F4692" s="45" t="s">
        <v>1174</v>
      </c>
      <c r="G4692" s="41" t="s">
        <v>336</v>
      </c>
      <c r="H4692" s="41" t="s">
        <v>1019</v>
      </c>
    </row>
    <row r="4693" spans="1:8" ht="15" hidden="1" customHeight="1" x14ac:dyDescent="0.25">
      <c r="A4693" s="35">
        <v>56</v>
      </c>
      <c r="B4693" s="38" t="s">
        <v>1218</v>
      </c>
      <c r="C4693" s="38" t="s">
        <v>1219</v>
      </c>
      <c r="D4693" s="38" t="s">
        <v>1015</v>
      </c>
      <c r="E4693" s="45" t="s">
        <v>17</v>
      </c>
      <c r="F4693" s="45" t="s">
        <v>1174</v>
      </c>
      <c r="G4693" s="41" t="s">
        <v>760</v>
      </c>
      <c r="H4693" s="41">
        <v>0.09</v>
      </c>
    </row>
    <row r="4694" spans="1:8" ht="15" hidden="1" customHeight="1" x14ac:dyDescent="0.25">
      <c r="A4694" s="35">
        <v>56</v>
      </c>
      <c r="B4694" s="38" t="s">
        <v>1218</v>
      </c>
      <c r="C4694" s="38" t="s">
        <v>1219</v>
      </c>
      <c r="D4694" s="38" t="s">
        <v>1015</v>
      </c>
      <c r="E4694" s="45" t="s">
        <v>17</v>
      </c>
      <c r="F4694" s="45" t="s">
        <v>1174</v>
      </c>
      <c r="G4694" s="41" t="s">
        <v>340</v>
      </c>
      <c r="H4694" s="41">
        <v>0.02</v>
      </c>
    </row>
    <row r="4695" spans="1:8" ht="15" hidden="1" customHeight="1" x14ac:dyDescent="0.25">
      <c r="A4695" s="35">
        <v>56</v>
      </c>
      <c r="B4695" s="38" t="s">
        <v>1218</v>
      </c>
      <c r="C4695" s="38" t="s">
        <v>1219</v>
      </c>
      <c r="D4695" s="38" t="s">
        <v>1015</v>
      </c>
      <c r="E4695" s="45" t="s">
        <v>17</v>
      </c>
      <c r="F4695" s="45" t="s">
        <v>1174</v>
      </c>
      <c r="G4695" s="41" t="s">
        <v>347</v>
      </c>
      <c r="H4695" s="41" t="s">
        <v>348</v>
      </c>
    </row>
    <row r="4696" spans="1:8" ht="15" hidden="1" customHeight="1" x14ac:dyDescent="0.25">
      <c r="A4696" s="35">
        <v>56</v>
      </c>
      <c r="B4696" s="38" t="s">
        <v>1218</v>
      </c>
      <c r="C4696" s="38" t="s">
        <v>1219</v>
      </c>
      <c r="D4696" s="38" t="s">
        <v>1015</v>
      </c>
      <c r="E4696" s="45" t="s">
        <v>17</v>
      </c>
      <c r="F4696" s="45" t="s">
        <v>1174</v>
      </c>
      <c r="G4696" s="41" t="s">
        <v>349</v>
      </c>
      <c r="H4696" s="41" t="s">
        <v>1024</v>
      </c>
    </row>
    <row r="4697" spans="1:8" ht="15" hidden="1" customHeight="1" x14ac:dyDescent="0.25">
      <c r="A4697" s="35">
        <v>56</v>
      </c>
      <c r="B4697" s="38" t="s">
        <v>1218</v>
      </c>
      <c r="C4697" s="38" t="s">
        <v>1219</v>
      </c>
      <c r="D4697" s="38" t="s">
        <v>1015</v>
      </c>
      <c r="E4697" s="45" t="s">
        <v>17</v>
      </c>
      <c r="F4697" s="45" t="s">
        <v>1174</v>
      </c>
      <c r="G4697" s="41" t="s">
        <v>351</v>
      </c>
      <c r="H4697" s="41">
        <v>300</v>
      </c>
    </row>
    <row r="4698" spans="1:8" ht="15" hidden="1" customHeight="1" x14ac:dyDescent="0.25">
      <c r="A4698" s="35">
        <v>56</v>
      </c>
      <c r="B4698" s="38" t="s">
        <v>1218</v>
      </c>
      <c r="C4698" s="38" t="s">
        <v>1219</v>
      </c>
      <c r="D4698" s="38" t="s">
        <v>1015</v>
      </c>
      <c r="E4698" s="45" t="s">
        <v>17</v>
      </c>
      <c r="F4698" s="45" t="s">
        <v>1174</v>
      </c>
      <c r="G4698" s="41" t="s">
        <v>352</v>
      </c>
      <c r="H4698" s="41" t="s">
        <v>442</v>
      </c>
    </row>
    <row r="4699" spans="1:8" ht="15" hidden="1" customHeight="1" x14ac:dyDescent="0.25">
      <c r="A4699" s="35">
        <v>56</v>
      </c>
      <c r="B4699" s="38" t="s">
        <v>1218</v>
      </c>
      <c r="C4699" s="38" t="s">
        <v>1219</v>
      </c>
      <c r="D4699" s="38" t="s">
        <v>1015</v>
      </c>
      <c r="E4699" s="45" t="s">
        <v>17</v>
      </c>
      <c r="F4699" s="45" t="s">
        <v>1174</v>
      </c>
      <c r="G4699" s="41" t="s">
        <v>354</v>
      </c>
      <c r="H4699" s="41">
        <v>22</v>
      </c>
    </row>
    <row r="4700" spans="1:8" ht="15" hidden="1" customHeight="1" x14ac:dyDescent="0.25">
      <c r="A4700" s="35">
        <v>56</v>
      </c>
      <c r="B4700" s="38" t="s">
        <v>1218</v>
      </c>
      <c r="C4700" s="38" t="s">
        <v>1219</v>
      </c>
      <c r="D4700" s="38" t="s">
        <v>1015</v>
      </c>
      <c r="E4700" s="45" t="s">
        <v>17</v>
      </c>
      <c r="F4700" s="45" t="s">
        <v>1174</v>
      </c>
      <c r="G4700" s="41" t="s">
        <v>355</v>
      </c>
      <c r="H4700" s="41">
        <v>2.8</v>
      </c>
    </row>
    <row r="4701" spans="1:8" ht="15" hidden="1" customHeight="1" x14ac:dyDescent="0.25">
      <c r="A4701" s="35">
        <v>56</v>
      </c>
      <c r="B4701" s="38" t="s">
        <v>1218</v>
      </c>
      <c r="C4701" s="38" t="s">
        <v>1219</v>
      </c>
      <c r="D4701" s="38" t="s">
        <v>1015</v>
      </c>
      <c r="E4701" s="45" t="s">
        <v>17</v>
      </c>
      <c r="F4701" s="45" t="s">
        <v>1174</v>
      </c>
      <c r="G4701" s="41" t="s">
        <v>362</v>
      </c>
      <c r="H4701" s="41" t="s">
        <v>363</v>
      </c>
    </row>
    <row r="4702" spans="1:8" ht="15" hidden="1" customHeight="1" x14ac:dyDescent="0.25">
      <c r="A4702" s="35">
        <v>56</v>
      </c>
      <c r="B4702" s="38" t="s">
        <v>1218</v>
      </c>
      <c r="C4702" s="38" t="s">
        <v>1219</v>
      </c>
      <c r="D4702" s="38" t="s">
        <v>1015</v>
      </c>
      <c r="E4702" s="45" t="s">
        <v>17</v>
      </c>
      <c r="F4702" s="45" t="s">
        <v>1174</v>
      </c>
      <c r="G4702" s="41" t="s">
        <v>365</v>
      </c>
      <c r="H4702" s="41" t="s">
        <v>995</v>
      </c>
    </row>
    <row r="4703" spans="1:8" ht="15" hidden="1" customHeight="1" x14ac:dyDescent="0.25">
      <c r="A4703" s="35">
        <v>56</v>
      </c>
      <c r="B4703" s="38" t="s">
        <v>1218</v>
      </c>
      <c r="C4703" s="38" t="s">
        <v>1219</v>
      </c>
      <c r="D4703" s="38" t="s">
        <v>1015</v>
      </c>
      <c r="E4703" s="45" t="s">
        <v>17</v>
      </c>
      <c r="F4703" s="45" t="s">
        <v>1174</v>
      </c>
      <c r="G4703" s="41" t="s">
        <v>369</v>
      </c>
      <c r="H4703" s="41" t="s">
        <v>996</v>
      </c>
    </row>
    <row r="4704" spans="1:8" ht="15" hidden="1" customHeight="1" x14ac:dyDescent="0.25">
      <c r="A4704" s="35">
        <v>56</v>
      </c>
      <c r="B4704" s="38" t="s">
        <v>1218</v>
      </c>
      <c r="C4704" s="38" t="s">
        <v>1219</v>
      </c>
      <c r="D4704" s="38" t="s">
        <v>1015</v>
      </c>
      <c r="E4704" s="45" t="s">
        <v>17</v>
      </c>
      <c r="F4704" s="45" t="s">
        <v>1174</v>
      </c>
      <c r="G4704" s="41" t="s">
        <v>373</v>
      </c>
      <c r="H4704" s="41">
        <v>15</v>
      </c>
    </row>
    <row r="4705" spans="1:8" ht="15" hidden="1" customHeight="1" x14ac:dyDescent="0.25">
      <c r="A4705" s="35">
        <v>56</v>
      </c>
      <c r="B4705" s="38" t="s">
        <v>1218</v>
      </c>
      <c r="C4705" s="38" t="s">
        <v>1219</v>
      </c>
      <c r="D4705" s="38" t="s">
        <v>1015</v>
      </c>
      <c r="E4705" s="45" t="s">
        <v>17</v>
      </c>
      <c r="F4705" s="45" t="s">
        <v>1174</v>
      </c>
      <c r="G4705" s="41" t="s">
        <v>375</v>
      </c>
      <c r="H4705" s="41">
        <v>17</v>
      </c>
    </row>
    <row r="4706" spans="1:8" ht="15" hidden="1" customHeight="1" x14ac:dyDescent="0.25">
      <c r="A4706" s="35">
        <v>56</v>
      </c>
      <c r="B4706" s="38" t="s">
        <v>1218</v>
      </c>
      <c r="C4706" s="38" t="s">
        <v>1219</v>
      </c>
      <c r="D4706" s="38" t="s">
        <v>1015</v>
      </c>
      <c r="E4706" s="45" t="s">
        <v>17</v>
      </c>
      <c r="F4706" s="45" t="s">
        <v>1174</v>
      </c>
      <c r="G4706" s="41" t="s">
        <v>377</v>
      </c>
      <c r="H4706" s="41" t="s">
        <v>378</v>
      </c>
    </row>
    <row r="4707" spans="1:8" ht="15" hidden="1" customHeight="1" x14ac:dyDescent="0.25">
      <c r="A4707" s="35">
        <v>56</v>
      </c>
      <c r="B4707" s="38" t="s">
        <v>1218</v>
      </c>
      <c r="C4707" s="38" t="s">
        <v>1219</v>
      </c>
      <c r="D4707" s="38" t="s">
        <v>1015</v>
      </c>
      <c r="E4707" s="45" t="s">
        <v>17</v>
      </c>
      <c r="F4707" s="45" t="s">
        <v>1174</v>
      </c>
      <c r="G4707" s="41" t="s">
        <v>379</v>
      </c>
      <c r="H4707" s="41" t="s">
        <v>463</v>
      </c>
    </row>
    <row r="4708" spans="1:8" ht="15" hidden="1" customHeight="1" x14ac:dyDescent="0.25">
      <c r="A4708" s="35">
        <v>56</v>
      </c>
      <c r="B4708" s="38" t="s">
        <v>1218</v>
      </c>
      <c r="C4708" s="38" t="s">
        <v>1219</v>
      </c>
      <c r="D4708" s="38" t="s">
        <v>1015</v>
      </c>
      <c r="E4708" s="45" t="s">
        <v>17</v>
      </c>
      <c r="F4708" s="45" t="s">
        <v>1174</v>
      </c>
      <c r="G4708" s="41" t="s">
        <v>385</v>
      </c>
      <c r="H4708" s="42">
        <v>16</v>
      </c>
    </row>
    <row r="4709" spans="1:8" ht="15" hidden="1" customHeight="1" x14ac:dyDescent="0.25">
      <c r="A4709" s="35">
        <v>56</v>
      </c>
      <c r="B4709" s="38" t="s">
        <v>1218</v>
      </c>
      <c r="C4709" s="38" t="s">
        <v>1219</v>
      </c>
      <c r="D4709" s="38" t="s">
        <v>1015</v>
      </c>
      <c r="E4709" s="45" t="s">
        <v>17</v>
      </c>
      <c r="F4709" s="45" t="s">
        <v>1174</v>
      </c>
      <c r="G4709" s="41" t="s">
        <v>808</v>
      </c>
      <c r="H4709" s="41" t="s">
        <v>809</v>
      </c>
    </row>
    <row r="4710" spans="1:8" ht="15" hidden="1" customHeight="1" x14ac:dyDescent="0.25">
      <c r="A4710" s="35">
        <v>56</v>
      </c>
      <c r="B4710" s="38" t="s">
        <v>1218</v>
      </c>
      <c r="C4710" s="38" t="s">
        <v>1219</v>
      </c>
      <c r="D4710" s="38" t="s">
        <v>1015</v>
      </c>
      <c r="E4710" s="45" t="s">
        <v>17</v>
      </c>
      <c r="F4710" s="45" t="s">
        <v>1174</v>
      </c>
      <c r="G4710" s="41" t="s">
        <v>813</v>
      </c>
      <c r="H4710" s="41" t="s">
        <v>814</v>
      </c>
    </row>
    <row r="4711" spans="1:8" ht="15" hidden="1" customHeight="1" x14ac:dyDescent="0.25">
      <c r="A4711" s="35">
        <v>56</v>
      </c>
      <c r="B4711" s="38" t="s">
        <v>1218</v>
      </c>
      <c r="C4711" s="38" t="s">
        <v>1219</v>
      </c>
      <c r="D4711" s="38" t="s">
        <v>1015</v>
      </c>
      <c r="E4711" s="45" t="s">
        <v>17</v>
      </c>
      <c r="F4711" s="45" t="s">
        <v>1174</v>
      </c>
      <c r="G4711" s="41" t="s">
        <v>405</v>
      </c>
      <c r="H4711" s="41" t="s">
        <v>406</v>
      </c>
    </row>
    <row r="4712" spans="1:8" ht="15" hidden="1" customHeight="1" x14ac:dyDescent="0.25">
      <c r="A4712" s="35">
        <v>56</v>
      </c>
      <c r="B4712" s="38" t="s">
        <v>1218</v>
      </c>
      <c r="C4712" s="38" t="s">
        <v>1219</v>
      </c>
      <c r="D4712" s="38" t="s">
        <v>1015</v>
      </c>
      <c r="E4712" s="45" t="s">
        <v>17</v>
      </c>
      <c r="F4712" s="45" t="s">
        <v>1174</v>
      </c>
      <c r="G4712" s="41" t="s">
        <v>407</v>
      </c>
      <c r="H4712" s="41">
        <v>36</v>
      </c>
    </row>
    <row r="4713" spans="1:8" ht="15" hidden="1" customHeight="1" x14ac:dyDescent="0.25">
      <c r="A4713" s="35">
        <v>56</v>
      </c>
      <c r="B4713" s="38" t="s">
        <v>1218</v>
      </c>
      <c r="C4713" s="38" t="s">
        <v>1219</v>
      </c>
      <c r="D4713" s="38" t="s">
        <v>1015</v>
      </c>
      <c r="E4713" s="45" t="s">
        <v>17</v>
      </c>
      <c r="F4713" s="45" t="s">
        <v>1174</v>
      </c>
      <c r="G4713" s="42" t="s">
        <v>408</v>
      </c>
      <c r="H4713" s="41" t="s">
        <v>411</v>
      </c>
    </row>
    <row r="4714" spans="1:8" ht="15" hidden="1" customHeight="1" x14ac:dyDescent="0.25">
      <c r="A4714" s="35">
        <v>56</v>
      </c>
      <c r="B4714" s="38" t="s">
        <v>1218</v>
      </c>
      <c r="C4714" s="38" t="s">
        <v>1219</v>
      </c>
      <c r="D4714" s="38" t="s">
        <v>1015</v>
      </c>
      <c r="E4714" s="45" t="s">
        <v>17</v>
      </c>
      <c r="F4714" s="45" t="s">
        <v>1174</v>
      </c>
      <c r="G4714" s="41" t="s">
        <v>414</v>
      </c>
      <c r="H4714" s="41" t="s">
        <v>423</v>
      </c>
    </row>
    <row r="4715" spans="1:8" ht="15" hidden="1" customHeight="1" x14ac:dyDescent="0.25">
      <c r="A4715" s="35">
        <v>56</v>
      </c>
      <c r="B4715" s="38" t="s">
        <v>1218</v>
      </c>
      <c r="C4715" s="38" t="s">
        <v>1219</v>
      </c>
      <c r="D4715" s="38" t="s">
        <v>1015</v>
      </c>
      <c r="E4715" s="45" t="s">
        <v>17</v>
      </c>
      <c r="F4715" s="45" t="s">
        <v>1174</v>
      </c>
      <c r="G4715" s="41" t="s">
        <v>416</v>
      </c>
      <c r="H4715" s="41" t="s">
        <v>423</v>
      </c>
    </row>
    <row r="4716" spans="1:8" ht="15" hidden="1" customHeight="1" x14ac:dyDescent="0.25">
      <c r="A4716" s="35">
        <v>56</v>
      </c>
      <c r="B4716" s="38" t="s">
        <v>1218</v>
      </c>
      <c r="C4716" s="38" t="s">
        <v>1219</v>
      </c>
      <c r="D4716" s="38" t="s">
        <v>1015</v>
      </c>
      <c r="E4716" s="45" t="s">
        <v>17</v>
      </c>
      <c r="F4716" s="45" t="s">
        <v>1174</v>
      </c>
      <c r="G4716" s="41" t="s">
        <v>417</v>
      </c>
      <c r="H4716" s="41" t="s">
        <v>423</v>
      </c>
    </row>
    <row r="4717" spans="1:8" ht="15" hidden="1" customHeight="1" x14ac:dyDescent="0.25">
      <c r="A4717" s="35">
        <v>56</v>
      </c>
      <c r="B4717" s="38" t="s">
        <v>1218</v>
      </c>
      <c r="C4717" s="38" t="s">
        <v>1219</v>
      </c>
      <c r="D4717" s="38" t="s">
        <v>1015</v>
      </c>
      <c r="E4717" s="45" t="s">
        <v>17</v>
      </c>
      <c r="F4717" s="45" t="s">
        <v>1174</v>
      </c>
      <c r="G4717" s="41" t="s">
        <v>418</v>
      </c>
      <c r="H4717" s="41" t="s">
        <v>587</v>
      </c>
    </row>
    <row r="4718" spans="1:8" ht="15" hidden="1" customHeight="1" x14ac:dyDescent="0.25">
      <c r="A4718" s="35">
        <v>56</v>
      </c>
      <c r="B4718" s="38" t="s">
        <v>1218</v>
      </c>
      <c r="C4718" s="38" t="s">
        <v>1219</v>
      </c>
      <c r="D4718" s="38" t="s">
        <v>1015</v>
      </c>
      <c r="E4718" s="45" t="s">
        <v>17</v>
      </c>
      <c r="F4718" s="45" t="s">
        <v>1174</v>
      </c>
      <c r="G4718" s="41" t="s">
        <v>420</v>
      </c>
      <c r="H4718" s="41" t="s">
        <v>421</v>
      </c>
    </row>
    <row r="4719" spans="1:8" ht="15" hidden="1" customHeight="1" x14ac:dyDescent="0.25">
      <c r="A4719" s="35">
        <v>56</v>
      </c>
      <c r="B4719" s="38" t="s">
        <v>1218</v>
      </c>
      <c r="C4719" s="38" t="s">
        <v>1219</v>
      </c>
      <c r="D4719" s="38" t="s">
        <v>1015</v>
      </c>
      <c r="E4719" s="45" t="s">
        <v>17</v>
      </c>
      <c r="F4719" s="45" t="s">
        <v>1174</v>
      </c>
      <c r="G4719" s="41" t="s">
        <v>422</v>
      </c>
      <c r="H4719" s="41" t="s">
        <v>423</v>
      </c>
    </row>
    <row r="4720" spans="1:8" ht="15" hidden="1" customHeight="1" x14ac:dyDescent="0.25">
      <c r="A4720" s="35">
        <v>56</v>
      </c>
      <c r="B4720" s="38" t="s">
        <v>1218</v>
      </c>
      <c r="C4720" s="38" t="s">
        <v>1219</v>
      </c>
      <c r="D4720" s="38" t="s">
        <v>1015</v>
      </c>
      <c r="E4720" s="45" t="s">
        <v>17</v>
      </c>
      <c r="F4720" s="45" t="s">
        <v>1174</v>
      </c>
      <c r="G4720" s="41" t="s">
        <v>818</v>
      </c>
      <c r="H4720" s="41" t="s">
        <v>423</v>
      </c>
    </row>
    <row r="4721" spans="1:8" ht="15" hidden="1" customHeight="1" x14ac:dyDescent="0.25">
      <c r="A4721" s="35">
        <v>56</v>
      </c>
      <c r="B4721" s="38" t="s">
        <v>1218</v>
      </c>
      <c r="C4721" s="38" t="s">
        <v>1219</v>
      </c>
      <c r="D4721" s="38" t="s">
        <v>1015</v>
      </c>
      <c r="E4721" s="45" t="s">
        <v>17</v>
      </c>
      <c r="F4721" s="45" t="s">
        <v>1174</v>
      </c>
      <c r="G4721" s="41" t="s">
        <v>424</v>
      </c>
      <c r="H4721" s="41" t="s">
        <v>571</v>
      </c>
    </row>
    <row r="4722" spans="1:8" ht="15" hidden="1" customHeight="1" x14ac:dyDescent="0.25">
      <c r="A4722" s="35">
        <v>56</v>
      </c>
      <c r="B4722" s="38" t="s">
        <v>1218</v>
      </c>
      <c r="C4722" s="38" t="s">
        <v>1219</v>
      </c>
      <c r="D4722" s="38" t="s">
        <v>1015</v>
      </c>
      <c r="E4722" s="45" t="s">
        <v>17</v>
      </c>
      <c r="F4722" s="45" t="s">
        <v>1174</v>
      </c>
      <c r="G4722" s="41" t="s">
        <v>425</v>
      </c>
      <c r="H4722" s="41" t="s">
        <v>426</v>
      </c>
    </row>
    <row r="4723" spans="1:8" ht="15" hidden="1" customHeight="1" x14ac:dyDescent="0.25">
      <c r="A4723" s="35">
        <v>57</v>
      </c>
      <c r="B4723" s="38" t="s">
        <v>1221</v>
      </c>
      <c r="C4723" s="38" t="s">
        <v>1222</v>
      </c>
      <c r="D4723" s="38" t="s">
        <v>1223</v>
      </c>
      <c r="E4723" s="45" t="s">
        <v>17</v>
      </c>
      <c r="F4723" s="45" t="s">
        <v>1174</v>
      </c>
      <c r="G4723" s="41" t="s">
        <v>310</v>
      </c>
      <c r="H4723" s="41" t="s">
        <v>1223</v>
      </c>
    </row>
    <row r="4724" spans="1:8" ht="15" hidden="1" customHeight="1" x14ac:dyDescent="0.25">
      <c r="A4724" s="35">
        <v>57</v>
      </c>
      <c r="B4724" s="38" t="s">
        <v>1221</v>
      </c>
      <c r="C4724" s="38" t="s">
        <v>1222</v>
      </c>
      <c r="D4724" s="38" t="s">
        <v>1223</v>
      </c>
      <c r="E4724" s="45" t="s">
        <v>17</v>
      </c>
      <c r="F4724" s="45" t="s">
        <v>1174</v>
      </c>
      <c r="G4724" s="41" t="s">
        <v>314</v>
      </c>
      <c r="H4724" s="41" t="s">
        <v>571</v>
      </c>
    </row>
    <row r="4725" spans="1:8" ht="15" hidden="1" customHeight="1" x14ac:dyDescent="0.25">
      <c r="A4725" s="35">
        <v>57</v>
      </c>
      <c r="B4725" s="38" t="s">
        <v>1221</v>
      </c>
      <c r="C4725" s="38" t="s">
        <v>1222</v>
      </c>
      <c r="D4725" s="38" t="s">
        <v>1223</v>
      </c>
      <c r="E4725" s="45" t="s">
        <v>17</v>
      </c>
      <c r="F4725" s="45" t="s">
        <v>1174</v>
      </c>
      <c r="G4725" s="41" t="s">
        <v>316</v>
      </c>
      <c r="H4725" s="41" t="s">
        <v>1229</v>
      </c>
    </row>
    <row r="4726" spans="1:8" ht="15" hidden="1" customHeight="1" x14ac:dyDescent="0.25">
      <c r="A4726" s="35">
        <v>57</v>
      </c>
      <c r="B4726" s="38" t="s">
        <v>1221</v>
      </c>
      <c r="C4726" s="38" t="s">
        <v>1222</v>
      </c>
      <c r="D4726" s="38" t="s">
        <v>1223</v>
      </c>
      <c r="E4726" s="45" t="s">
        <v>17</v>
      </c>
      <c r="F4726" s="45" t="s">
        <v>1174</v>
      </c>
      <c r="G4726" s="41" t="s">
        <v>318</v>
      </c>
      <c r="H4726" s="41" t="s">
        <v>319</v>
      </c>
    </row>
    <row r="4727" spans="1:8" ht="15" hidden="1" customHeight="1" x14ac:dyDescent="0.25">
      <c r="A4727" s="35">
        <v>57</v>
      </c>
      <c r="B4727" s="38" t="s">
        <v>1221</v>
      </c>
      <c r="C4727" s="38" t="s">
        <v>1222</v>
      </c>
      <c r="D4727" s="38" t="s">
        <v>1223</v>
      </c>
      <c r="E4727" s="45" t="s">
        <v>17</v>
      </c>
      <c r="F4727" s="45" t="s">
        <v>1174</v>
      </c>
      <c r="G4727" s="41" t="s">
        <v>741</v>
      </c>
      <c r="H4727" s="41">
        <v>18</v>
      </c>
    </row>
    <row r="4728" spans="1:8" ht="15" hidden="1" customHeight="1" x14ac:dyDescent="0.25">
      <c r="A4728" s="35">
        <v>57</v>
      </c>
      <c r="B4728" s="38" t="s">
        <v>1221</v>
      </c>
      <c r="C4728" s="38" t="s">
        <v>1222</v>
      </c>
      <c r="D4728" s="38" t="s">
        <v>1223</v>
      </c>
      <c r="E4728" s="45" t="s">
        <v>17</v>
      </c>
      <c r="F4728" s="45" t="s">
        <v>1174</v>
      </c>
      <c r="G4728" s="41" t="s">
        <v>321</v>
      </c>
      <c r="H4728" s="41">
        <v>6</v>
      </c>
    </row>
    <row r="4729" spans="1:8" ht="15" hidden="1" customHeight="1" x14ac:dyDescent="0.25">
      <c r="A4729" s="35">
        <v>57</v>
      </c>
      <c r="B4729" s="38" t="s">
        <v>1221</v>
      </c>
      <c r="C4729" s="38" t="s">
        <v>1222</v>
      </c>
      <c r="D4729" s="38" t="s">
        <v>1223</v>
      </c>
      <c r="E4729" s="45" t="s">
        <v>17</v>
      </c>
      <c r="F4729" s="45" t="s">
        <v>1174</v>
      </c>
      <c r="G4729" s="41" t="s">
        <v>322</v>
      </c>
      <c r="H4729" s="41" t="s">
        <v>1230</v>
      </c>
    </row>
    <row r="4730" spans="1:8" ht="15" hidden="1" customHeight="1" x14ac:dyDescent="0.25">
      <c r="A4730" s="35">
        <v>57</v>
      </c>
      <c r="B4730" s="38" t="s">
        <v>1221</v>
      </c>
      <c r="C4730" s="38" t="s">
        <v>1222</v>
      </c>
      <c r="D4730" s="38" t="s">
        <v>1223</v>
      </c>
      <c r="E4730" s="45" t="s">
        <v>17</v>
      </c>
      <c r="F4730" s="45" t="s">
        <v>1174</v>
      </c>
      <c r="G4730" s="41" t="s">
        <v>746</v>
      </c>
      <c r="H4730" s="41">
        <v>0.09</v>
      </c>
    </row>
    <row r="4731" spans="1:8" ht="15" hidden="1" customHeight="1" x14ac:dyDescent="0.25">
      <c r="A4731" s="35">
        <v>57</v>
      </c>
      <c r="B4731" s="38" t="s">
        <v>1221</v>
      </c>
      <c r="C4731" s="38" t="s">
        <v>1222</v>
      </c>
      <c r="D4731" s="38" t="s">
        <v>1223</v>
      </c>
      <c r="E4731" s="45" t="s">
        <v>17</v>
      </c>
      <c r="F4731" s="45" t="s">
        <v>1174</v>
      </c>
      <c r="G4731" s="41" t="s">
        <v>326</v>
      </c>
      <c r="H4731" s="41">
        <v>0.02</v>
      </c>
    </row>
    <row r="4732" spans="1:8" ht="15" hidden="1" customHeight="1" x14ac:dyDescent="0.25">
      <c r="A4732" s="35">
        <v>57</v>
      </c>
      <c r="B4732" s="38" t="s">
        <v>1221</v>
      </c>
      <c r="C4732" s="38" t="s">
        <v>1222</v>
      </c>
      <c r="D4732" s="38" t="s">
        <v>1223</v>
      </c>
      <c r="E4732" s="45" t="s">
        <v>17</v>
      </c>
      <c r="F4732" s="45" t="s">
        <v>1174</v>
      </c>
      <c r="G4732" s="41" t="s">
        <v>335</v>
      </c>
      <c r="H4732" s="41">
        <v>9</v>
      </c>
    </row>
    <row r="4733" spans="1:8" ht="15" hidden="1" customHeight="1" x14ac:dyDescent="0.25">
      <c r="A4733" s="35">
        <v>57</v>
      </c>
      <c r="B4733" s="38" t="s">
        <v>1221</v>
      </c>
      <c r="C4733" s="38" t="s">
        <v>1222</v>
      </c>
      <c r="D4733" s="38" t="s">
        <v>1223</v>
      </c>
      <c r="E4733" s="45" t="s">
        <v>17</v>
      </c>
      <c r="F4733" s="45" t="s">
        <v>1174</v>
      </c>
      <c r="G4733" s="41" t="s">
        <v>336</v>
      </c>
      <c r="H4733" s="41" t="s">
        <v>1231</v>
      </c>
    </row>
    <row r="4734" spans="1:8" ht="15" hidden="1" customHeight="1" x14ac:dyDescent="0.25">
      <c r="A4734" s="35">
        <v>57</v>
      </c>
      <c r="B4734" s="38" t="s">
        <v>1221</v>
      </c>
      <c r="C4734" s="38" t="s">
        <v>1222</v>
      </c>
      <c r="D4734" s="38" t="s">
        <v>1223</v>
      </c>
      <c r="E4734" s="45" t="s">
        <v>17</v>
      </c>
      <c r="F4734" s="45" t="s">
        <v>1174</v>
      </c>
      <c r="G4734" s="41" t="s">
        <v>760</v>
      </c>
      <c r="H4734" s="41">
        <v>0.09</v>
      </c>
    </row>
    <row r="4735" spans="1:8" ht="15" hidden="1" customHeight="1" x14ac:dyDescent="0.25">
      <c r="A4735" s="35">
        <v>57</v>
      </c>
      <c r="B4735" s="38" t="s">
        <v>1221</v>
      </c>
      <c r="C4735" s="38" t="s">
        <v>1222</v>
      </c>
      <c r="D4735" s="38" t="s">
        <v>1223</v>
      </c>
      <c r="E4735" s="45" t="s">
        <v>17</v>
      </c>
      <c r="F4735" s="45" t="s">
        <v>1174</v>
      </c>
      <c r="G4735" s="41" t="s">
        <v>340</v>
      </c>
      <c r="H4735" s="41">
        <v>0.02</v>
      </c>
    </row>
    <row r="4736" spans="1:8" ht="15" hidden="1" customHeight="1" x14ac:dyDescent="0.25">
      <c r="A4736" s="35">
        <v>57</v>
      </c>
      <c r="B4736" s="38" t="s">
        <v>1221</v>
      </c>
      <c r="C4736" s="38" t="s">
        <v>1222</v>
      </c>
      <c r="D4736" s="38" t="s">
        <v>1223</v>
      </c>
      <c r="E4736" s="45" t="s">
        <v>17</v>
      </c>
      <c r="F4736" s="45" t="s">
        <v>1174</v>
      </c>
      <c r="G4736" s="41" t="s">
        <v>347</v>
      </c>
      <c r="H4736" s="41" t="s">
        <v>348</v>
      </c>
    </row>
    <row r="4737" spans="1:8" ht="15" hidden="1" customHeight="1" x14ac:dyDescent="0.25">
      <c r="A4737" s="35">
        <v>57</v>
      </c>
      <c r="B4737" s="38" t="s">
        <v>1221</v>
      </c>
      <c r="C4737" s="38" t="s">
        <v>1222</v>
      </c>
      <c r="D4737" s="38" t="s">
        <v>1223</v>
      </c>
      <c r="E4737" s="45" t="s">
        <v>17</v>
      </c>
      <c r="F4737" s="45" t="s">
        <v>1174</v>
      </c>
      <c r="G4737" s="41" t="s">
        <v>349</v>
      </c>
      <c r="H4737" s="41" t="s">
        <v>487</v>
      </c>
    </row>
    <row r="4738" spans="1:8" ht="15" hidden="1" customHeight="1" x14ac:dyDescent="0.25">
      <c r="A4738" s="35">
        <v>57</v>
      </c>
      <c r="B4738" s="38" t="s">
        <v>1221</v>
      </c>
      <c r="C4738" s="38" t="s">
        <v>1222</v>
      </c>
      <c r="D4738" s="38" t="s">
        <v>1223</v>
      </c>
      <c r="E4738" s="45" t="s">
        <v>17</v>
      </c>
      <c r="F4738" s="45" t="s">
        <v>1174</v>
      </c>
      <c r="G4738" s="41" t="s">
        <v>351</v>
      </c>
      <c r="H4738" s="41">
        <v>312</v>
      </c>
    </row>
    <row r="4739" spans="1:8" ht="15" hidden="1" customHeight="1" x14ac:dyDescent="0.25">
      <c r="A4739" s="35">
        <v>57</v>
      </c>
      <c r="B4739" s="38" t="s">
        <v>1221</v>
      </c>
      <c r="C4739" s="38" t="s">
        <v>1222</v>
      </c>
      <c r="D4739" s="38" t="s">
        <v>1223</v>
      </c>
      <c r="E4739" s="45" t="s">
        <v>17</v>
      </c>
      <c r="F4739" s="45" t="s">
        <v>1174</v>
      </c>
      <c r="G4739" s="41" t="s">
        <v>352</v>
      </c>
      <c r="H4739" s="41" t="s">
        <v>1232</v>
      </c>
    </row>
    <row r="4740" spans="1:8" ht="15" hidden="1" customHeight="1" x14ac:dyDescent="0.25">
      <c r="A4740" s="35">
        <v>57</v>
      </c>
      <c r="B4740" s="38" t="s">
        <v>1221</v>
      </c>
      <c r="C4740" s="38" t="s">
        <v>1222</v>
      </c>
      <c r="D4740" s="38" t="s">
        <v>1223</v>
      </c>
      <c r="E4740" s="45" t="s">
        <v>17</v>
      </c>
      <c r="F4740" s="45" t="s">
        <v>1174</v>
      </c>
      <c r="G4740" s="41" t="s">
        <v>354</v>
      </c>
      <c r="H4740" s="41">
        <v>20</v>
      </c>
    </row>
    <row r="4741" spans="1:8" ht="15" hidden="1" customHeight="1" x14ac:dyDescent="0.25">
      <c r="A4741" s="35">
        <v>57</v>
      </c>
      <c r="B4741" s="38" t="s">
        <v>1221</v>
      </c>
      <c r="C4741" s="38" t="s">
        <v>1222</v>
      </c>
      <c r="D4741" s="38" t="s">
        <v>1223</v>
      </c>
      <c r="E4741" s="45" t="s">
        <v>17</v>
      </c>
      <c r="F4741" s="45" t="s">
        <v>1174</v>
      </c>
      <c r="G4741" s="41" t="s">
        <v>355</v>
      </c>
      <c r="H4741" s="41">
        <v>0.8</v>
      </c>
    </row>
    <row r="4742" spans="1:8" ht="15" hidden="1" customHeight="1" x14ac:dyDescent="0.25">
      <c r="A4742" s="35">
        <v>57</v>
      </c>
      <c r="B4742" s="38" t="s">
        <v>1221</v>
      </c>
      <c r="C4742" s="38" t="s">
        <v>1222</v>
      </c>
      <c r="D4742" s="38" t="s">
        <v>1223</v>
      </c>
      <c r="E4742" s="45" t="s">
        <v>17</v>
      </c>
      <c r="F4742" s="45" t="s">
        <v>1174</v>
      </c>
      <c r="G4742" s="41" t="s">
        <v>362</v>
      </c>
      <c r="H4742" s="41" t="s">
        <v>363</v>
      </c>
    </row>
    <row r="4743" spans="1:8" ht="15" hidden="1" customHeight="1" x14ac:dyDescent="0.25">
      <c r="A4743" s="35">
        <v>57</v>
      </c>
      <c r="B4743" s="38" t="s">
        <v>1221</v>
      </c>
      <c r="C4743" s="38" t="s">
        <v>1222</v>
      </c>
      <c r="D4743" s="38" t="s">
        <v>1223</v>
      </c>
      <c r="E4743" s="45" t="s">
        <v>17</v>
      </c>
      <c r="F4743" s="45" t="s">
        <v>1174</v>
      </c>
      <c r="G4743" s="41" t="s">
        <v>365</v>
      </c>
      <c r="H4743" s="41" t="s">
        <v>698</v>
      </c>
    </row>
    <row r="4744" spans="1:8" ht="15" hidden="1" customHeight="1" x14ac:dyDescent="0.25">
      <c r="A4744" s="35">
        <v>57</v>
      </c>
      <c r="B4744" s="38" t="s">
        <v>1221</v>
      </c>
      <c r="C4744" s="38" t="s">
        <v>1222</v>
      </c>
      <c r="D4744" s="38" t="s">
        <v>1223</v>
      </c>
      <c r="E4744" s="45" t="s">
        <v>17</v>
      </c>
      <c r="F4744" s="45" t="s">
        <v>1174</v>
      </c>
      <c r="G4744" s="41" t="s">
        <v>369</v>
      </c>
      <c r="H4744" s="41" t="s">
        <v>699</v>
      </c>
    </row>
    <row r="4745" spans="1:8" ht="15" hidden="1" customHeight="1" x14ac:dyDescent="0.25">
      <c r="A4745" s="35">
        <v>57</v>
      </c>
      <c r="B4745" s="38" t="s">
        <v>1221</v>
      </c>
      <c r="C4745" s="38" t="s">
        <v>1222</v>
      </c>
      <c r="D4745" s="38" t="s">
        <v>1223</v>
      </c>
      <c r="E4745" s="45" t="s">
        <v>17</v>
      </c>
      <c r="F4745" s="45" t="s">
        <v>1174</v>
      </c>
      <c r="G4745" s="41" t="s">
        <v>373</v>
      </c>
      <c r="H4745" s="41">
        <v>11</v>
      </c>
    </row>
    <row r="4746" spans="1:8" ht="15" hidden="1" customHeight="1" x14ac:dyDescent="0.25">
      <c r="A4746" s="35">
        <v>57</v>
      </c>
      <c r="B4746" s="38" t="s">
        <v>1221</v>
      </c>
      <c r="C4746" s="38" t="s">
        <v>1222</v>
      </c>
      <c r="D4746" s="38" t="s">
        <v>1223</v>
      </c>
      <c r="E4746" s="45" t="s">
        <v>17</v>
      </c>
      <c r="F4746" s="45" t="s">
        <v>1174</v>
      </c>
      <c r="G4746" s="41" t="s">
        <v>375</v>
      </c>
      <c r="H4746" s="41">
        <v>13.5</v>
      </c>
    </row>
    <row r="4747" spans="1:8" ht="15" hidden="1" customHeight="1" x14ac:dyDescent="0.25">
      <c r="A4747" s="35">
        <v>57</v>
      </c>
      <c r="B4747" s="38" t="s">
        <v>1221</v>
      </c>
      <c r="C4747" s="38" t="s">
        <v>1222</v>
      </c>
      <c r="D4747" s="38" t="s">
        <v>1223</v>
      </c>
      <c r="E4747" s="45" t="s">
        <v>17</v>
      </c>
      <c r="F4747" s="45" t="s">
        <v>1174</v>
      </c>
      <c r="G4747" s="41" t="s">
        <v>377</v>
      </c>
      <c r="H4747" s="41" t="s">
        <v>378</v>
      </c>
    </row>
    <row r="4748" spans="1:8" ht="15" hidden="1" customHeight="1" x14ac:dyDescent="0.25">
      <c r="A4748" s="35">
        <v>57</v>
      </c>
      <c r="B4748" s="38" t="s">
        <v>1221</v>
      </c>
      <c r="C4748" s="38" t="s">
        <v>1222</v>
      </c>
      <c r="D4748" s="38" t="s">
        <v>1223</v>
      </c>
      <c r="E4748" s="45" t="s">
        <v>17</v>
      </c>
      <c r="F4748" s="45" t="s">
        <v>1174</v>
      </c>
      <c r="G4748" s="41" t="s">
        <v>379</v>
      </c>
      <c r="H4748" s="41" t="s">
        <v>380</v>
      </c>
    </row>
    <row r="4749" spans="1:8" ht="15" hidden="1" customHeight="1" x14ac:dyDescent="0.25">
      <c r="A4749" s="35">
        <v>57</v>
      </c>
      <c r="B4749" s="38" t="s">
        <v>1221</v>
      </c>
      <c r="C4749" s="38" t="s">
        <v>1222</v>
      </c>
      <c r="D4749" s="38" t="s">
        <v>1223</v>
      </c>
      <c r="E4749" s="45" t="s">
        <v>17</v>
      </c>
      <c r="F4749" s="45" t="s">
        <v>1174</v>
      </c>
      <c r="G4749" s="42" t="s">
        <v>385</v>
      </c>
      <c r="H4749" s="41">
        <v>16</v>
      </c>
    </row>
    <row r="4750" spans="1:8" ht="15" hidden="1" customHeight="1" x14ac:dyDescent="0.25">
      <c r="A4750" s="35">
        <v>57</v>
      </c>
      <c r="B4750" s="38" t="s">
        <v>1221</v>
      </c>
      <c r="C4750" s="38" t="s">
        <v>1222</v>
      </c>
      <c r="D4750" s="38" t="s">
        <v>1223</v>
      </c>
      <c r="E4750" s="45" t="s">
        <v>17</v>
      </c>
      <c r="F4750" s="45" t="s">
        <v>1174</v>
      </c>
      <c r="G4750" s="41" t="s">
        <v>808</v>
      </c>
      <c r="H4750" s="41" t="s">
        <v>809</v>
      </c>
    </row>
    <row r="4751" spans="1:8" ht="15" hidden="1" customHeight="1" x14ac:dyDescent="0.25">
      <c r="A4751" s="35">
        <v>57</v>
      </c>
      <c r="B4751" s="38" t="s">
        <v>1221</v>
      </c>
      <c r="C4751" s="38" t="s">
        <v>1222</v>
      </c>
      <c r="D4751" s="38" t="s">
        <v>1223</v>
      </c>
      <c r="E4751" s="45" t="s">
        <v>17</v>
      </c>
      <c r="F4751" s="45" t="s">
        <v>1174</v>
      </c>
      <c r="G4751" s="41" t="s">
        <v>813</v>
      </c>
      <c r="H4751" s="41" t="s">
        <v>814</v>
      </c>
    </row>
    <row r="4752" spans="1:8" ht="15" hidden="1" customHeight="1" x14ac:dyDescent="0.25">
      <c r="A4752" s="35">
        <v>57</v>
      </c>
      <c r="B4752" s="38" t="s">
        <v>1221</v>
      </c>
      <c r="C4752" s="38" t="s">
        <v>1222</v>
      </c>
      <c r="D4752" s="38" t="s">
        <v>1223</v>
      </c>
      <c r="E4752" s="45" t="s">
        <v>17</v>
      </c>
      <c r="F4752" s="45" t="s">
        <v>1174</v>
      </c>
      <c r="G4752" s="41" t="s">
        <v>405</v>
      </c>
      <c r="H4752" s="41" t="s">
        <v>406</v>
      </c>
    </row>
    <row r="4753" spans="1:8" ht="15" hidden="1" customHeight="1" x14ac:dyDescent="0.25">
      <c r="A4753" s="35">
        <v>57</v>
      </c>
      <c r="B4753" s="38" t="s">
        <v>1221</v>
      </c>
      <c r="C4753" s="38" t="s">
        <v>1222</v>
      </c>
      <c r="D4753" s="38" t="s">
        <v>1223</v>
      </c>
      <c r="E4753" s="45" t="s">
        <v>17</v>
      </c>
      <c r="F4753" s="45" t="s">
        <v>1174</v>
      </c>
      <c r="G4753" s="41" t="s">
        <v>407</v>
      </c>
      <c r="H4753" s="41">
        <v>36</v>
      </c>
    </row>
    <row r="4754" spans="1:8" ht="15" hidden="1" customHeight="1" x14ac:dyDescent="0.25">
      <c r="A4754" s="35">
        <v>57</v>
      </c>
      <c r="B4754" s="38" t="s">
        <v>1221</v>
      </c>
      <c r="C4754" s="38" t="s">
        <v>1222</v>
      </c>
      <c r="D4754" s="38" t="s">
        <v>1223</v>
      </c>
      <c r="E4754" s="45" t="s">
        <v>17</v>
      </c>
      <c r="F4754" s="45" t="s">
        <v>1174</v>
      </c>
      <c r="G4754" s="41" t="s">
        <v>408</v>
      </c>
      <c r="H4754" s="41" t="s">
        <v>411</v>
      </c>
    </row>
    <row r="4755" spans="1:8" ht="15" hidden="1" customHeight="1" x14ac:dyDescent="0.25">
      <c r="A4755" s="35">
        <v>57</v>
      </c>
      <c r="B4755" s="38" t="s">
        <v>1221</v>
      </c>
      <c r="C4755" s="38" t="s">
        <v>1222</v>
      </c>
      <c r="D4755" s="38" t="s">
        <v>1223</v>
      </c>
      <c r="E4755" s="45" t="s">
        <v>17</v>
      </c>
      <c r="F4755" s="45" t="s">
        <v>1174</v>
      </c>
      <c r="G4755" s="41" t="s">
        <v>414</v>
      </c>
      <c r="H4755" s="41" t="s">
        <v>423</v>
      </c>
    </row>
    <row r="4756" spans="1:8" ht="15" hidden="1" customHeight="1" x14ac:dyDescent="0.25">
      <c r="A4756" s="35">
        <v>57</v>
      </c>
      <c r="B4756" s="38" t="s">
        <v>1221</v>
      </c>
      <c r="C4756" s="38" t="s">
        <v>1222</v>
      </c>
      <c r="D4756" s="38" t="s">
        <v>1223</v>
      </c>
      <c r="E4756" s="45" t="s">
        <v>17</v>
      </c>
      <c r="F4756" s="45" t="s">
        <v>1174</v>
      </c>
      <c r="G4756" s="41" t="s">
        <v>416</v>
      </c>
      <c r="H4756" s="41" t="s">
        <v>423</v>
      </c>
    </row>
    <row r="4757" spans="1:8" ht="15" hidden="1" customHeight="1" x14ac:dyDescent="0.25">
      <c r="A4757" s="35">
        <v>57</v>
      </c>
      <c r="B4757" s="38" t="s">
        <v>1221</v>
      </c>
      <c r="C4757" s="38" t="s">
        <v>1222</v>
      </c>
      <c r="D4757" s="38" t="s">
        <v>1223</v>
      </c>
      <c r="E4757" s="45" t="s">
        <v>17</v>
      </c>
      <c r="F4757" s="45" t="s">
        <v>1174</v>
      </c>
      <c r="G4757" s="41" t="s">
        <v>417</v>
      </c>
      <c r="H4757" s="41" t="s">
        <v>423</v>
      </c>
    </row>
    <row r="4758" spans="1:8" ht="15" hidden="1" customHeight="1" x14ac:dyDescent="0.25">
      <c r="A4758" s="35">
        <v>57</v>
      </c>
      <c r="B4758" s="38" t="s">
        <v>1221</v>
      </c>
      <c r="C4758" s="38" t="s">
        <v>1222</v>
      </c>
      <c r="D4758" s="38" t="s">
        <v>1223</v>
      </c>
      <c r="E4758" s="45" t="s">
        <v>17</v>
      </c>
      <c r="F4758" s="45" t="s">
        <v>1174</v>
      </c>
      <c r="G4758" s="41" t="s">
        <v>418</v>
      </c>
      <c r="H4758" s="41" t="s">
        <v>419</v>
      </c>
    </row>
    <row r="4759" spans="1:8" ht="15" hidden="1" customHeight="1" x14ac:dyDescent="0.25">
      <c r="A4759" s="35">
        <v>57</v>
      </c>
      <c r="B4759" s="38" t="s">
        <v>1221</v>
      </c>
      <c r="C4759" s="38" t="s">
        <v>1222</v>
      </c>
      <c r="D4759" s="38" t="s">
        <v>1223</v>
      </c>
      <c r="E4759" s="45" t="s">
        <v>17</v>
      </c>
      <c r="F4759" s="45" t="s">
        <v>1174</v>
      </c>
      <c r="G4759" s="41" t="s">
        <v>420</v>
      </c>
      <c r="H4759" s="41" t="s">
        <v>421</v>
      </c>
    </row>
    <row r="4760" spans="1:8" ht="15" hidden="1" customHeight="1" x14ac:dyDescent="0.25">
      <c r="A4760" s="35">
        <v>57</v>
      </c>
      <c r="B4760" s="38" t="s">
        <v>1221</v>
      </c>
      <c r="C4760" s="38" t="s">
        <v>1222</v>
      </c>
      <c r="D4760" s="38" t="s">
        <v>1223</v>
      </c>
      <c r="E4760" s="45" t="s">
        <v>17</v>
      </c>
      <c r="F4760" s="45" t="s">
        <v>1174</v>
      </c>
      <c r="G4760" s="41" t="s">
        <v>422</v>
      </c>
      <c r="H4760" s="41" t="s">
        <v>495</v>
      </c>
    </row>
    <row r="4761" spans="1:8" ht="15" hidden="1" customHeight="1" x14ac:dyDescent="0.25">
      <c r="A4761" s="35">
        <v>57</v>
      </c>
      <c r="B4761" s="38" t="s">
        <v>1221</v>
      </c>
      <c r="C4761" s="38" t="s">
        <v>1222</v>
      </c>
      <c r="D4761" s="38" t="s">
        <v>1223</v>
      </c>
      <c r="E4761" s="45" t="s">
        <v>17</v>
      </c>
      <c r="F4761" s="45" t="s">
        <v>1174</v>
      </c>
      <c r="G4761" s="41" t="s">
        <v>496</v>
      </c>
      <c r="H4761" s="41" t="s">
        <v>571</v>
      </c>
    </row>
    <row r="4762" spans="1:8" ht="15" hidden="1" customHeight="1" x14ac:dyDescent="0.25">
      <c r="A4762" s="35">
        <v>57</v>
      </c>
      <c r="B4762" s="38" t="s">
        <v>1221</v>
      </c>
      <c r="C4762" s="38" t="s">
        <v>1222</v>
      </c>
      <c r="D4762" s="38" t="s">
        <v>1223</v>
      </c>
      <c r="E4762" s="45" t="s">
        <v>17</v>
      </c>
      <c r="F4762" s="45" t="s">
        <v>1174</v>
      </c>
      <c r="G4762" s="41" t="s">
        <v>497</v>
      </c>
      <c r="H4762" s="41" t="s">
        <v>571</v>
      </c>
    </row>
    <row r="4763" spans="1:8" ht="15" hidden="1" customHeight="1" x14ac:dyDescent="0.25">
      <c r="A4763" s="35">
        <v>57</v>
      </c>
      <c r="B4763" s="38" t="s">
        <v>1221</v>
      </c>
      <c r="C4763" s="38" t="s">
        <v>1222</v>
      </c>
      <c r="D4763" s="38" t="s">
        <v>1223</v>
      </c>
      <c r="E4763" s="45" t="s">
        <v>17</v>
      </c>
      <c r="F4763" s="45" t="s">
        <v>1174</v>
      </c>
      <c r="G4763" s="41" t="s">
        <v>818</v>
      </c>
      <c r="H4763" s="41" t="s">
        <v>415</v>
      </c>
    </row>
    <row r="4764" spans="1:8" ht="15" hidden="1" customHeight="1" x14ac:dyDescent="0.25">
      <c r="A4764" s="35">
        <v>57</v>
      </c>
      <c r="B4764" s="38" t="s">
        <v>1221</v>
      </c>
      <c r="C4764" s="38" t="s">
        <v>1222</v>
      </c>
      <c r="D4764" s="38" t="s">
        <v>1223</v>
      </c>
      <c r="E4764" s="45" t="s">
        <v>17</v>
      </c>
      <c r="F4764" s="45" t="s">
        <v>1174</v>
      </c>
      <c r="G4764" s="41" t="s">
        <v>424</v>
      </c>
      <c r="H4764" s="42" t="s">
        <v>571</v>
      </c>
    </row>
    <row r="4765" spans="1:8" ht="15" hidden="1" customHeight="1" x14ac:dyDescent="0.25">
      <c r="A4765" s="35">
        <v>57</v>
      </c>
      <c r="B4765" s="38" t="s">
        <v>1221</v>
      </c>
      <c r="C4765" s="38" t="s">
        <v>1222</v>
      </c>
      <c r="D4765" s="38" t="s">
        <v>1223</v>
      </c>
      <c r="E4765" s="45" t="s">
        <v>17</v>
      </c>
      <c r="F4765" s="45" t="s">
        <v>1174</v>
      </c>
      <c r="G4765" s="41" t="s">
        <v>425</v>
      </c>
      <c r="H4765" s="41" t="s">
        <v>426</v>
      </c>
    </row>
    <row r="4766" spans="1:8" ht="15" hidden="1" customHeight="1" x14ac:dyDescent="0.25">
      <c r="A4766" s="35">
        <v>58</v>
      </c>
      <c r="B4766" s="38" t="s">
        <v>1233</v>
      </c>
      <c r="C4766" s="38" t="s">
        <v>1234</v>
      </c>
      <c r="D4766" s="38" t="s">
        <v>686</v>
      </c>
      <c r="E4766" s="45" t="s">
        <v>17</v>
      </c>
      <c r="F4766" s="45" t="s">
        <v>1174</v>
      </c>
      <c r="G4766" s="41" t="s">
        <v>310</v>
      </c>
      <c r="H4766" s="41" t="s">
        <v>686</v>
      </c>
    </row>
    <row r="4767" spans="1:8" ht="15" hidden="1" customHeight="1" x14ac:dyDescent="0.25">
      <c r="A4767" s="35">
        <v>58</v>
      </c>
      <c r="B4767" s="38" t="s">
        <v>1233</v>
      </c>
      <c r="C4767" s="38" t="s">
        <v>1234</v>
      </c>
      <c r="D4767" s="38" t="s">
        <v>686</v>
      </c>
      <c r="E4767" s="45" t="s">
        <v>17</v>
      </c>
      <c r="F4767" s="45" t="s">
        <v>1174</v>
      </c>
      <c r="G4767" s="41" t="s">
        <v>314</v>
      </c>
      <c r="H4767" s="42" t="s">
        <v>571</v>
      </c>
    </row>
    <row r="4768" spans="1:8" ht="15" hidden="1" customHeight="1" x14ac:dyDescent="0.25">
      <c r="A4768" s="35">
        <v>58</v>
      </c>
      <c r="B4768" s="38" t="s">
        <v>1233</v>
      </c>
      <c r="C4768" s="38" t="s">
        <v>1234</v>
      </c>
      <c r="D4768" s="38" t="s">
        <v>686</v>
      </c>
      <c r="E4768" s="45" t="s">
        <v>17</v>
      </c>
      <c r="F4768" s="45" t="s">
        <v>1174</v>
      </c>
      <c r="G4768" s="41" t="s">
        <v>316</v>
      </c>
      <c r="H4768" s="41" t="s">
        <v>1229</v>
      </c>
    </row>
    <row r="4769" spans="1:8" ht="15" hidden="1" customHeight="1" x14ac:dyDescent="0.25">
      <c r="A4769" s="35">
        <v>58</v>
      </c>
      <c r="B4769" s="38" t="s">
        <v>1233</v>
      </c>
      <c r="C4769" s="38" t="s">
        <v>1234</v>
      </c>
      <c r="D4769" s="38" t="s">
        <v>686</v>
      </c>
      <c r="E4769" s="45" t="s">
        <v>17</v>
      </c>
      <c r="F4769" s="45" t="s">
        <v>1174</v>
      </c>
      <c r="G4769" s="41" t="s">
        <v>318</v>
      </c>
      <c r="H4769" s="41" t="s">
        <v>319</v>
      </c>
    </row>
    <row r="4770" spans="1:8" ht="15" hidden="1" customHeight="1" x14ac:dyDescent="0.25">
      <c r="A4770" s="35">
        <v>58</v>
      </c>
      <c r="B4770" s="38" t="s">
        <v>1233</v>
      </c>
      <c r="C4770" s="38" t="s">
        <v>1234</v>
      </c>
      <c r="D4770" s="38" t="s">
        <v>686</v>
      </c>
      <c r="E4770" s="45" t="s">
        <v>17</v>
      </c>
      <c r="F4770" s="45" t="s">
        <v>1174</v>
      </c>
      <c r="G4770" s="41" t="s">
        <v>741</v>
      </c>
      <c r="H4770" s="41">
        <v>25</v>
      </c>
    </row>
    <row r="4771" spans="1:8" ht="15" hidden="1" customHeight="1" x14ac:dyDescent="0.25">
      <c r="A4771" s="35">
        <v>58</v>
      </c>
      <c r="B4771" s="38" t="s">
        <v>1233</v>
      </c>
      <c r="C4771" s="38" t="s">
        <v>1234</v>
      </c>
      <c r="D4771" s="38" t="s">
        <v>686</v>
      </c>
      <c r="E4771" s="45" t="s">
        <v>17</v>
      </c>
      <c r="F4771" s="45" t="s">
        <v>1174</v>
      </c>
      <c r="G4771" s="41" t="s">
        <v>321</v>
      </c>
      <c r="H4771" s="41">
        <v>9</v>
      </c>
    </row>
    <row r="4772" spans="1:8" ht="15" hidden="1" customHeight="1" x14ac:dyDescent="0.25">
      <c r="A4772" s="35">
        <v>58</v>
      </c>
      <c r="B4772" s="38" t="s">
        <v>1233</v>
      </c>
      <c r="C4772" s="38" t="s">
        <v>1234</v>
      </c>
      <c r="D4772" s="38" t="s">
        <v>686</v>
      </c>
      <c r="E4772" s="45" t="s">
        <v>17</v>
      </c>
      <c r="F4772" s="45" t="s">
        <v>1174</v>
      </c>
      <c r="G4772" s="41" t="s">
        <v>322</v>
      </c>
      <c r="H4772" s="41" t="s">
        <v>503</v>
      </c>
    </row>
    <row r="4773" spans="1:8" ht="15" hidden="1" customHeight="1" x14ac:dyDescent="0.25">
      <c r="A4773" s="35">
        <v>58</v>
      </c>
      <c r="B4773" s="38" t="s">
        <v>1233</v>
      </c>
      <c r="C4773" s="38" t="s">
        <v>1234</v>
      </c>
      <c r="D4773" s="38" t="s">
        <v>686</v>
      </c>
      <c r="E4773" s="45" t="s">
        <v>17</v>
      </c>
      <c r="F4773" s="45" t="s">
        <v>1174</v>
      </c>
      <c r="G4773" s="41" t="s">
        <v>746</v>
      </c>
      <c r="H4773" s="41">
        <v>0.09</v>
      </c>
    </row>
    <row r="4774" spans="1:8" ht="15" hidden="1" customHeight="1" x14ac:dyDescent="0.25">
      <c r="A4774" s="35">
        <v>58</v>
      </c>
      <c r="B4774" s="38" t="s">
        <v>1233</v>
      </c>
      <c r="C4774" s="38" t="s">
        <v>1234</v>
      </c>
      <c r="D4774" s="38" t="s">
        <v>686</v>
      </c>
      <c r="E4774" s="45" t="s">
        <v>17</v>
      </c>
      <c r="F4774" s="45" t="s">
        <v>1174</v>
      </c>
      <c r="G4774" s="41" t="s">
        <v>326</v>
      </c>
      <c r="H4774" s="41">
        <v>0.02</v>
      </c>
    </row>
    <row r="4775" spans="1:8" ht="15" hidden="1" customHeight="1" x14ac:dyDescent="0.25">
      <c r="A4775" s="35">
        <v>58</v>
      </c>
      <c r="B4775" s="38" t="s">
        <v>1233</v>
      </c>
      <c r="C4775" s="38" t="s">
        <v>1234</v>
      </c>
      <c r="D4775" s="38" t="s">
        <v>686</v>
      </c>
      <c r="E4775" s="45" t="s">
        <v>17</v>
      </c>
      <c r="F4775" s="45" t="s">
        <v>1174</v>
      </c>
      <c r="G4775" s="41" t="s">
        <v>335</v>
      </c>
      <c r="H4775" s="41">
        <v>11</v>
      </c>
    </row>
    <row r="4776" spans="1:8" ht="15" hidden="1" customHeight="1" x14ac:dyDescent="0.25">
      <c r="A4776" s="35">
        <v>58</v>
      </c>
      <c r="B4776" s="38" t="s">
        <v>1233</v>
      </c>
      <c r="C4776" s="38" t="s">
        <v>1234</v>
      </c>
      <c r="D4776" s="38" t="s">
        <v>686</v>
      </c>
      <c r="E4776" s="45" t="s">
        <v>17</v>
      </c>
      <c r="F4776" s="45" t="s">
        <v>1174</v>
      </c>
      <c r="G4776" s="41" t="s">
        <v>336</v>
      </c>
      <c r="H4776" s="41" t="s">
        <v>692</v>
      </c>
    </row>
    <row r="4777" spans="1:8" ht="15" hidden="1" customHeight="1" x14ac:dyDescent="0.25">
      <c r="A4777" s="35">
        <v>58</v>
      </c>
      <c r="B4777" s="38" t="s">
        <v>1233</v>
      </c>
      <c r="C4777" s="38" t="s">
        <v>1234</v>
      </c>
      <c r="D4777" s="38" t="s">
        <v>686</v>
      </c>
      <c r="E4777" s="45" t="s">
        <v>17</v>
      </c>
      <c r="F4777" s="45" t="s">
        <v>1174</v>
      </c>
      <c r="G4777" s="41" t="s">
        <v>760</v>
      </c>
      <c r="H4777" s="41">
        <v>0.09</v>
      </c>
    </row>
    <row r="4778" spans="1:8" ht="15" hidden="1" customHeight="1" x14ac:dyDescent="0.25">
      <c r="A4778" s="35">
        <v>58</v>
      </c>
      <c r="B4778" s="38" t="s">
        <v>1233</v>
      </c>
      <c r="C4778" s="38" t="s">
        <v>1234</v>
      </c>
      <c r="D4778" s="38" t="s">
        <v>686</v>
      </c>
      <c r="E4778" s="45" t="s">
        <v>17</v>
      </c>
      <c r="F4778" s="45" t="s">
        <v>1174</v>
      </c>
      <c r="G4778" s="41" t="s">
        <v>340</v>
      </c>
      <c r="H4778" s="41">
        <v>0.02</v>
      </c>
    </row>
    <row r="4779" spans="1:8" ht="15" hidden="1" customHeight="1" x14ac:dyDescent="0.25">
      <c r="A4779" s="35">
        <v>58</v>
      </c>
      <c r="B4779" s="38" t="s">
        <v>1233</v>
      </c>
      <c r="C4779" s="38" t="s">
        <v>1234</v>
      </c>
      <c r="D4779" s="38" t="s">
        <v>686</v>
      </c>
      <c r="E4779" s="45" t="s">
        <v>17</v>
      </c>
      <c r="F4779" s="45" t="s">
        <v>1174</v>
      </c>
      <c r="G4779" s="41" t="s">
        <v>347</v>
      </c>
      <c r="H4779" s="41" t="s">
        <v>348</v>
      </c>
    </row>
    <row r="4780" spans="1:8" ht="15" hidden="1" customHeight="1" x14ac:dyDescent="0.25">
      <c r="A4780" s="35">
        <v>58</v>
      </c>
      <c r="B4780" s="38" t="s">
        <v>1233</v>
      </c>
      <c r="C4780" s="38" t="s">
        <v>1234</v>
      </c>
      <c r="D4780" s="38" t="s">
        <v>686</v>
      </c>
      <c r="E4780" s="45" t="s">
        <v>17</v>
      </c>
      <c r="F4780" s="45" t="s">
        <v>1174</v>
      </c>
      <c r="G4780" s="41" t="s">
        <v>349</v>
      </c>
      <c r="H4780" s="41" t="s">
        <v>696</v>
      </c>
    </row>
    <row r="4781" spans="1:8" ht="15" hidden="1" customHeight="1" x14ac:dyDescent="0.25">
      <c r="A4781" s="35">
        <v>58</v>
      </c>
      <c r="B4781" s="38" t="s">
        <v>1233</v>
      </c>
      <c r="C4781" s="38" t="s">
        <v>1234</v>
      </c>
      <c r="D4781" s="38" t="s">
        <v>686</v>
      </c>
      <c r="E4781" s="45" t="s">
        <v>17</v>
      </c>
      <c r="F4781" s="45" t="s">
        <v>1174</v>
      </c>
      <c r="G4781" s="41" t="s">
        <v>351</v>
      </c>
      <c r="H4781" s="41">
        <v>300</v>
      </c>
    </row>
    <row r="4782" spans="1:8" ht="15" hidden="1" customHeight="1" x14ac:dyDescent="0.25">
      <c r="A4782" s="35">
        <v>58</v>
      </c>
      <c r="B4782" s="38" t="s">
        <v>1233</v>
      </c>
      <c r="C4782" s="38" t="s">
        <v>1234</v>
      </c>
      <c r="D4782" s="38" t="s">
        <v>686</v>
      </c>
      <c r="E4782" s="45" t="s">
        <v>17</v>
      </c>
      <c r="F4782" s="45" t="s">
        <v>1174</v>
      </c>
      <c r="G4782" s="41" t="s">
        <v>352</v>
      </c>
      <c r="H4782" s="41" t="s">
        <v>697</v>
      </c>
    </row>
    <row r="4783" spans="1:8" ht="15" hidden="1" customHeight="1" x14ac:dyDescent="0.25">
      <c r="A4783" s="35">
        <v>58</v>
      </c>
      <c r="B4783" s="38" t="s">
        <v>1233</v>
      </c>
      <c r="C4783" s="38" t="s">
        <v>1234</v>
      </c>
      <c r="D4783" s="38" t="s">
        <v>686</v>
      </c>
      <c r="E4783" s="45" t="s">
        <v>17</v>
      </c>
      <c r="F4783" s="45" t="s">
        <v>1174</v>
      </c>
      <c r="G4783" s="41" t="s">
        <v>354</v>
      </c>
      <c r="H4783" s="41">
        <v>20</v>
      </c>
    </row>
    <row r="4784" spans="1:8" ht="15" hidden="1" customHeight="1" x14ac:dyDescent="0.25">
      <c r="A4784" s="35">
        <v>58</v>
      </c>
      <c r="B4784" s="38" t="s">
        <v>1233</v>
      </c>
      <c r="C4784" s="38" t="s">
        <v>1234</v>
      </c>
      <c r="D4784" s="38" t="s">
        <v>686</v>
      </c>
      <c r="E4784" s="45" t="s">
        <v>17</v>
      </c>
      <c r="F4784" s="45" t="s">
        <v>1174</v>
      </c>
      <c r="G4784" s="41" t="s">
        <v>355</v>
      </c>
      <c r="H4784" s="41">
        <v>1.4</v>
      </c>
    </row>
    <row r="4785" spans="1:8" ht="15" hidden="1" customHeight="1" x14ac:dyDescent="0.25">
      <c r="A4785" s="35">
        <v>58</v>
      </c>
      <c r="B4785" s="38" t="s">
        <v>1233</v>
      </c>
      <c r="C4785" s="38" t="s">
        <v>1234</v>
      </c>
      <c r="D4785" s="38" t="s">
        <v>686</v>
      </c>
      <c r="E4785" s="45" t="s">
        <v>17</v>
      </c>
      <c r="F4785" s="45" t="s">
        <v>1174</v>
      </c>
      <c r="G4785" s="41" t="s">
        <v>362</v>
      </c>
      <c r="H4785" s="41" t="s">
        <v>363</v>
      </c>
    </row>
    <row r="4786" spans="1:8" ht="15" hidden="1" customHeight="1" x14ac:dyDescent="0.25">
      <c r="A4786" s="35">
        <v>58</v>
      </c>
      <c r="B4786" s="38" t="s">
        <v>1233</v>
      </c>
      <c r="C4786" s="38" t="s">
        <v>1234</v>
      </c>
      <c r="D4786" s="38" t="s">
        <v>686</v>
      </c>
      <c r="E4786" s="45" t="s">
        <v>17</v>
      </c>
      <c r="F4786" s="45" t="s">
        <v>1174</v>
      </c>
      <c r="G4786" s="41" t="s">
        <v>365</v>
      </c>
      <c r="H4786" s="41" t="s">
        <v>698</v>
      </c>
    </row>
    <row r="4787" spans="1:8" ht="15" hidden="1" customHeight="1" x14ac:dyDescent="0.25">
      <c r="A4787" s="35">
        <v>58</v>
      </c>
      <c r="B4787" s="38" t="s">
        <v>1233</v>
      </c>
      <c r="C4787" s="38" t="s">
        <v>1234</v>
      </c>
      <c r="D4787" s="38" t="s">
        <v>686</v>
      </c>
      <c r="E4787" s="45" t="s">
        <v>17</v>
      </c>
      <c r="F4787" s="45" t="s">
        <v>1174</v>
      </c>
      <c r="G4787" s="41" t="s">
        <v>369</v>
      </c>
      <c r="H4787" s="41" t="s">
        <v>699</v>
      </c>
    </row>
    <row r="4788" spans="1:8" ht="15" hidden="1" customHeight="1" x14ac:dyDescent="0.25">
      <c r="A4788" s="35">
        <v>58</v>
      </c>
      <c r="B4788" s="38" t="s">
        <v>1233</v>
      </c>
      <c r="C4788" s="38" t="s">
        <v>1234</v>
      </c>
      <c r="D4788" s="38" t="s">
        <v>686</v>
      </c>
      <c r="E4788" s="45" t="s">
        <v>17</v>
      </c>
      <c r="F4788" s="45" t="s">
        <v>1174</v>
      </c>
      <c r="G4788" s="41" t="s">
        <v>373</v>
      </c>
      <c r="H4788" s="41">
        <v>11</v>
      </c>
    </row>
    <row r="4789" spans="1:8" ht="15" hidden="1" customHeight="1" x14ac:dyDescent="0.25">
      <c r="A4789" s="35">
        <v>58</v>
      </c>
      <c r="B4789" s="38" t="s">
        <v>1233</v>
      </c>
      <c r="C4789" s="38" t="s">
        <v>1234</v>
      </c>
      <c r="D4789" s="38" t="s">
        <v>686</v>
      </c>
      <c r="E4789" s="45" t="s">
        <v>17</v>
      </c>
      <c r="F4789" s="45" t="s">
        <v>1174</v>
      </c>
      <c r="G4789" s="41" t="s">
        <v>375</v>
      </c>
      <c r="H4789" s="41">
        <v>13.5</v>
      </c>
    </row>
    <row r="4790" spans="1:8" ht="15" hidden="1" customHeight="1" x14ac:dyDescent="0.25">
      <c r="A4790" s="35">
        <v>58</v>
      </c>
      <c r="B4790" s="38" t="s">
        <v>1233</v>
      </c>
      <c r="C4790" s="38" t="s">
        <v>1234</v>
      </c>
      <c r="D4790" s="38" t="s">
        <v>686</v>
      </c>
      <c r="E4790" s="45" t="s">
        <v>17</v>
      </c>
      <c r="F4790" s="45" t="s">
        <v>1174</v>
      </c>
      <c r="G4790" s="41" t="s">
        <v>377</v>
      </c>
      <c r="H4790" s="41" t="s">
        <v>378</v>
      </c>
    </row>
    <row r="4791" spans="1:8" ht="15" hidden="1" customHeight="1" x14ac:dyDescent="0.25">
      <c r="A4791" s="35">
        <v>58</v>
      </c>
      <c r="B4791" s="38" t="s">
        <v>1233</v>
      </c>
      <c r="C4791" s="38" t="s">
        <v>1234</v>
      </c>
      <c r="D4791" s="38" t="s">
        <v>686</v>
      </c>
      <c r="E4791" s="45" t="s">
        <v>17</v>
      </c>
      <c r="F4791" s="45" t="s">
        <v>1174</v>
      </c>
      <c r="G4791" s="41" t="s">
        <v>379</v>
      </c>
      <c r="H4791" s="41" t="s">
        <v>380</v>
      </c>
    </row>
    <row r="4792" spans="1:8" ht="15" hidden="1" customHeight="1" x14ac:dyDescent="0.25">
      <c r="A4792" s="35">
        <v>58</v>
      </c>
      <c r="B4792" s="38" t="s">
        <v>1233</v>
      </c>
      <c r="C4792" s="38" t="s">
        <v>1234</v>
      </c>
      <c r="D4792" s="38" t="s">
        <v>686</v>
      </c>
      <c r="E4792" s="45" t="s">
        <v>17</v>
      </c>
      <c r="F4792" s="45" t="s">
        <v>1174</v>
      </c>
      <c r="G4792" s="41" t="s">
        <v>385</v>
      </c>
      <c r="H4792" s="41">
        <v>16</v>
      </c>
    </row>
    <row r="4793" spans="1:8" ht="15" hidden="1" customHeight="1" x14ac:dyDescent="0.25">
      <c r="A4793" s="35">
        <v>58</v>
      </c>
      <c r="B4793" s="38" t="s">
        <v>1233</v>
      </c>
      <c r="C4793" s="38" t="s">
        <v>1234</v>
      </c>
      <c r="D4793" s="38" t="s">
        <v>686</v>
      </c>
      <c r="E4793" s="45" t="s">
        <v>17</v>
      </c>
      <c r="F4793" s="45" t="s">
        <v>1174</v>
      </c>
      <c r="G4793" s="41" t="s">
        <v>808</v>
      </c>
      <c r="H4793" s="41" t="s">
        <v>809</v>
      </c>
    </row>
    <row r="4794" spans="1:8" ht="15" hidden="1" customHeight="1" x14ac:dyDescent="0.25">
      <c r="A4794" s="35">
        <v>58</v>
      </c>
      <c r="B4794" s="38" t="s">
        <v>1233</v>
      </c>
      <c r="C4794" s="38" t="s">
        <v>1234</v>
      </c>
      <c r="D4794" s="38" t="s">
        <v>686</v>
      </c>
      <c r="E4794" s="45" t="s">
        <v>17</v>
      </c>
      <c r="F4794" s="45" t="s">
        <v>1174</v>
      </c>
      <c r="G4794" s="41" t="s">
        <v>813</v>
      </c>
      <c r="H4794" s="41" t="s">
        <v>814</v>
      </c>
    </row>
    <row r="4795" spans="1:8" ht="15" hidden="1" customHeight="1" x14ac:dyDescent="0.25">
      <c r="A4795" s="35">
        <v>58</v>
      </c>
      <c r="B4795" s="38" t="s">
        <v>1233</v>
      </c>
      <c r="C4795" s="38" t="s">
        <v>1234</v>
      </c>
      <c r="D4795" s="38" t="s">
        <v>686</v>
      </c>
      <c r="E4795" s="45" t="s">
        <v>17</v>
      </c>
      <c r="F4795" s="45" t="s">
        <v>1174</v>
      </c>
      <c r="G4795" s="41" t="s">
        <v>405</v>
      </c>
      <c r="H4795" s="41" t="s">
        <v>406</v>
      </c>
    </row>
    <row r="4796" spans="1:8" ht="15" hidden="1" customHeight="1" x14ac:dyDescent="0.25">
      <c r="A4796" s="35">
        <v>58</v>
      </c>
      <c r="B4796" s="38" t="s">
        <v>1233</v>
      </c>
      <c r="C4796" s="38" t="s">
        <v>1234</v>
      </c>
      <c r="D4796" s="38" t="s">
        <v>686</v>
      </c>
      <c r="E4796" s="45" t="s">
        <v>17</v>
      </c>
      <c r="F4796" s="45" t="s">
        <v>1174</v>
      </c>
      <c r="G4796" s="41" t="s">
        <v>407</v>
      </c>
      <c r="H4796" s="41">
        <v>36</v>
      </c>
    </row>
    <row r="4797" spans="1:8" ht="15" hidden="1" customHeight="1" x14ac:dyDescent="0.25">
      <c r="A4797" s="35">
        <v>58</v>
      </c>
      <c r="B4797" s="38" t="s">
        <v>1233</v>
      </c>
      <c r="C4797" s="38" t="s">
        <v>1234</v>
      </c>
      <c r="D4797" s="38" t="s">
        <v>686</v>
      </c>
      <c r="E4797" s="45" t="s">
        <v>17</v>
      </c>
      <c r="F4797" s="45" t="s">
        <v>1174</v>
      </c>
      <c r="G4797" s="41" t="s">
        <v>408</v>
      </c>
      <c r="H4797" s="41" t="s">
        <v>411</v>
      </c>
    </row>
    <row r="4798" spans="1:8" ht="15" hidden="1" customHeight="1" x14ac:dyDescent="0.25">
      <c r="A4798" s="35">
        <v>58</v>
      </c>
      <c r="B4798" s="38" t="s">
        <v>1233</v>
      </c>
      <c r="C4798" s="38" t="s">
        <v>1234</v>
      </c>
      <c r="D4798" s="38" t="s">
        <v>686</v>
      </c>
      <c r="E4798" s="45" t="s">
        <v>17</v>
      </c>
      <c r="F4798" s="45" t="s">
        <v>1174</v>
      </c>
      <c r="G4798" s="41" t="s">
        <v>414</v>
      </c>
      <c r="H4798" s="41" t="s">
        <v>423</v>
      </c>
    </row>
    <row r="4799" spans="1:8" ht="15" hidden="1" customHeight="1" x14ac:dyDescent="0.25">
      <c r="A4799" s="35">
        <v>58</v>
      </c>
      <c r="B4799" s="38" t="s">
        <v>1233</v>
      </c>
      <c r="C4799" s="38" t="s">
        <v>1234</v>
      </c>
      <c r="D4799" s="38" t="s">
        <v>686</v>
      </c>
      <c r="E4799" s="45" t="s">
        <v>17</v>
      </c>
      <c r="F4799" s="45" t="s">
        <v>1174</v>
      </c>
      <c r="G4799" s="41" t="s">
        <v>416</v>
      </c>
      <c r="H4799" s="41" t="s">
        <v>423</v>
      </c>
    </row>
    <row r="4800" spans="1:8" ht="15" hidden="1" customHeight="1" x14ac:dyDescent="0.25">
      <c r="A4800" s="35">
        <v>58</v>
      </c>
      <c r="B4800" s="38" t="s">
        <v>1233</v>
      </c>
      <c r="C4800" s="38" t="s">
        <v>1234</v>
      </c>
      <c r="D4800" s="38" t="s">
        <v>686</v>
      </c>
      <c r="E4800" s="45" t="s">
        <v>17</v>
      </c>
      <c r="F4800" s="45" t="s">
        <v>1174</v>
      </c>
      <c r="G4800" s="41" t="s">
        <v>417</v>
      </c>
      <c r="H4800" s="41" t="s">
        <v>423</v>
      </c>
    </row>
    <row r="4801" spans="1:8" ht="15" hidden="1" customHeight="1" x14ac:dyDescent="0.25">
      <c r="A4801" s="35">
        <v>58</v>
      </c>
      <c r="B4801" s="38" t="s">
        <v>1233</v>
      </c>
      <c r="C4801" s="38" t="s">
        <v>1234</v>
      </c>
      <c r="D4801" s="38" t="s">
        <v>686</v>
      </c>
      <c r="E4801" s="45" t="s">
        <v>17</v>
      </c>
      <c r="F4801" s="45" t="s">
        <v>1174</v>
      </c>
      <c r="G4801" s="41" t="s">
        <v>418</v>
      </c>
      <c r="H4801" s="41" t="s">
        <v>419</v>
      </c>
    </row>
    <row r="4802" spans="1:8" ht="15" hidden="1" customHeight="1" x14ac:dyDescent="0.25">
      <c r="A4802" s="35">
        <v>58</v>
      </c>
      <c r="B4802" s="38" t="s">
        <v>1233</v>
      </c>
      <c r="C4802" s="38" t="s">
        <v>1234</v>
      </c>
      <c r="D4802" s="38" t="s">
        <v>686</v>
      </c>
      <c r="E4802" s="45" t="s">
        <v>17</v>
      </c>
      <c r="F4802" s="45" t="s">
        <v>1174</v>
      </c>
      <c r="G4802" s="41" t="s">
        <v>420</v>
      </c>
      <c r="H4802" s="41" t="s">
        <v>421</v>
      </c>
    </row>
    <row r="4803" spans="1:8" ht="15" hidden="1" customHeight="1" x14ac:dyDescent="0.25">
      <c r="A4803" s="35">
        <v>58</v>
      </c>
      <c r="B4803" s="38" t="s">
        <v>1233</v>
      </c>
      <c r="C4803" s="38" t="s">
        <v>1234</v>
      </c>
      <c r="D4803" s="38" t="s">
        <v>686</v>
      </c>
      <c r="E4803" s="45" t="s">
        <v>17</v>
      </c>
      <c r="F4803" s="45" t="s">
        <v>1174</v>
      </c>
      <c r="G4803" s="41" t="s">
        <v>422</v>
      </c>
      <c r="H4803" s="41" t="s">
        <v>495</v>
      </c>
    </row>
    <row r="4804" spans="1:8" ht="15" hidden="1" customHeight="1" x14ac:dyDescent="0.25">
      <c r="A4804" s="35">
        <v>58</v>
      </c>
      <c r="B4804" s="38" t="s">
        <v>1233</v>
      </c>
      <c r="C4804" s="38" t="s">
        <v>1234</v>
      </c>
      <c r="D4804" s="38" t="s">
        <v>686</v>
      </c>
      <c r="E4804" s="45" t="s">
        <v>17</v>
      </c>
      <c r="F4804" s="45" t="s">
        <v>1174</v>
      </c>
      <c r="G4804" s="41" t="s">
        <v>496</v>
      </c>
      <c r="H4804" s="41" t="s">
        <v>571</v>
      </c>
    </row>
    <row r="4805" spans="1:8" ht="15" hidden="1" customHeight="1" x14ac:dyDescent="0.25">
      <c r="A4805" s="35">
        <v>58</v>
      </c>
      <c r="B4805" s="38" t="s">
        <v>1233</v>
      </c>
      <c r="C4805" s="38" t="s">
        <v>1234</v>
      </c>
      <c r="D4805" s="38" t="s">
        <v>686</v>
      </c>
      <c r="E4805" s="45" t="s">
        <v>17</v>
      </c>
      <c r="F4805" s="45" t="s">
        <v>1174</v>
      </c>
      <c r="G4805" s="41" t="s">
        <v>497</v>
      </c>
      <c r="H4805" s="41" t="s">
        <v>571</v>
      </c>
    </row>
    <row r="4806" spans="1:8" ht="15" hidden="1" customHeight="1" x14ac:dyDescent="0.25">
      <c r="A4806" s="35">
        <v>58</v>
      </c>
      <c r="B4806" s="38" t="s">
        <v>1233</v>
      </c>
      <c r="C4806" s="38" t="s">
        <v>1234</v>
      </c>
      <c r="D4806" s="38" t="s">
        <v>686</v>
      </c>
      <c r="E4806" s="45" t="s">
        <v>17</v>
      </c>
      <c r="F4806" s="45" t="s">
        <v>1174</v>
      </c>
      <c r="G4806" s="41" t="s">
        <v>818</v>
      </c>
      <c r="H4806" s="41" t="s">
        <v>415</v>
      </c>
    </row>
    <row r="4807" spans="1:8" ht="15" hidden="1" customHeight="1" x14ac:dyDescent="0.25">
      <c r="A4807" s="35">
        <v>58</v>
      </c>
      <c r="B4807" s="38" t="s">
        <v>1233</v>
      </c>
      <c r="C4807" s="38" t="s">
        <v>1234</v>
      </c>
      <c r="D4807" s="38" t="s">
        <v>686</v>
      </c>
      <c r="E4807" s="45" t="s">
        <v>17</v>
      </c>
      <c r="F4807" s="45" t="s">
        <v>1174</v>
      </c>
      <c r="G4807" s="41" t="s">
        <v>424</v>
      </c>
      <c r="H4807" s="41" t="s">
        <v>571</v>
      </c>
    </row>
    <row r="4808" spans="1:8" ht="15" hidden="1" customHeight="1" x14ac:dyDescent="0.25">
      <c r="A4808" s="35">
        <v>58</v>
      </c>
      <c r="B4808" s="38" t="s">
        <v>1233</v>
      </c>
      <c r="C4808" s="38" t="s">
        <v>1234</v>
      </c>
      <c r="D4808" s="38" t="s">
        <v>686</v>
      </c>
      <c r="E4808" s="45" t="s">
        <v>17</v>
      </c>
      <c r="F4808" s="45" t="s">
        <v>1174</v>
      </c>
      <c r="G4808" s="41" t="s">
        <v>425</v>
      </c>
      <c r="H4808" s="41" t="s">
        <v>426</v>
      </c>
    </row>
    <row r="4809" spans="1:8" ht="15" hidden="1" customHeight="1" x14ac:dyDescent="0.25">
      <c r="A4809" s="35">
        <v>59</v>
      </c>
      <c r="B4809" s="38" t="s">
        <v>1236</v>
      </c>
      <c r="C4809" s="38" t="s">
        <v>1237</v>
      </c>
      <c r="D4809" s="38" t="s">
        <v>705</v>
      </c>
      <c r="E4809" s="45" t="s">
        <v>17</v>
      </c>
      <c r="F4809" s="45" t="s">
        <v>1174</v>
      </c>
      <c r="G4809" s="41" t="s">
        <v>310</v>
      </c>
      <c r="H4809" s="41" t="s">
        <v>705</v>
      </c>
    </row>
    <row r="4810" spans="1:8" ht="15" hidden="1" customHeight="1" x14ac:dyDescent="0.25">
      <c r="A4810" s="35">
        <v>59</v>
      </c>
      <c r="B4810" s="38" t="s">
        <v>1236</v>
      </c>
      <c r="C4810" s="38" t="s">
        <v>1237</v>
      </c>
      <c r="D4810" s="38" t="s">
        <v>705</v>
      </c>
      <c r="E4810" s="45" t="s">
        <v>17</v>
      </c>
      <c r="F4810" s="45" t="s">
        <v>1174</v>
      </c>
      <c r="G4810" s="41" t="s">
        <v>314</v>
      </c>
      <c r="H4810" s="41" t="s">
        <v>571</v>
      </c>
    </row>
    <row r="4811" spans="1:8" ht="15" hidden="1" customHeight="1" x14ac:dyDescent="0.25">
      <c r="A4811" s="35">
        <v>59</v>
      </c>
      <c r="B4811" s="38" t="s">
        <v>1236</v>
      </c>
      <c r="C4811" s="38" t="s">
        <v>1237</v>
      </c>
      <c r="D4811" s="38" t="s">
        <v>705</v>
      </c>
      <c r="E4811" s="45" t="s">
        <v>17</v>
      </c>
      <c r="F4811" s="45" t="s">
        <v>1174</v>
      </c>
      <c r="G4811" s="41" t="s">
        <v>316</v>
      </c>
      <c r="H4811" s="41" t="s">
        <v>1229</v>
      </c>
    </row>
    <row r="4812" spans="1:8" ht="15" hidden="1" customHeight="1" x14ac:dyDescent="0.25">
      <c r="A4812" s="35">
        <v>59</v>
      </c>
      <c r="B4812" s="38" t="s">
        <v>1236</v>
      </c>
      <c r="C4812" s="38" t="s">
        <v>1237</v>
      </c>
      <c r="D4812" s="38" t="s">
        <v>705</v>
      </c>
      <c r="E4812" s="45" t="s">
        <v>17</v>
      </c>
      <c r="F4812" s="45" t="s">
        <v>1174</v>
      </c>
      <c r="G4812" s="41" t="s">
        <v>318</v>
      </c>
      <c r="H4812" s="41" t="s">
        <v>319</v>
      </c>
    </row>
    <row r="4813" spans="1:8" ht="15" hidden="1" customHeight="1" x14ac:dyDescent="0.25">
      <c r="A4813" s="35">
        <v>59</v>
      </c>
      <c r="B4813" s="38" t="s">
        <v>1236</v>
      </c>
      <c r="C4813" s="38" t="s">
        <v>1237</v>
      </c>
      <c r="D4813" s="38" t="s">
        <v>705</v>
      </c>
      <c r="E4813" s="45" t="s">
        <v>17</v>
      </c>
      <c r="F4813" s="45" t="s">
        <v>1174</v>
      </c>
      <c r="G4813" s="41" t="s">
        <v>741</v>
      </c>
      <c r="H4813" s="41">
        <v>35</v>
      </c>
    </row>
    <row r="4814" spans="1:8" ht="15" hidden="1" customHeight="1" x14ac:dyDescent="0.25">
      <c r="A4814" s="35">
        <v>59</v>
      </c>
      <c r="B4814" s="38" t="s">
        <v>1236</v>
      </c>
      <c r="C4814" s="38" t="s">
        <v>1237</v>
      </c>
      <c r="D4814" s="38" t="s">
        <v>705</v>
      </c>
      <c r="E4814" s="45" t="s">
        <v>17</v>
      </c>
      <c r="F4814" s="45" t="s">
        <v>1174</v>
      </c>
      <c r="G4814" s="41" t="s">
        <v>321</v>
      </c>
      <c r="H4814" s="41">
        <v>12</v>
      </c>
    </row>
    <row r="4815" spans="1:8" ht="15" hidden="1" customHeight="1" x14ac:dyDescent="0.25">
      <c r="A4815" s="35">
        <v>59</v>
      </c>
      <c r="B4815" s="38" t="s">
        <v>1236</v>
      </c>
      <c r="C4815" s="38" t="s">
        <v>1237</v>
      </c>
      <c r="D4815" s="38" t="s">
        <v>705</v>
      </c>
      <c r="E4815" s="45" t="s">
        <v>17</v>
      </c>
      <c r="F4815" s="45" t="s">
        <v>1174</v>
      </c>
      <c r="G4815" s="41" t="s">
        <v>322</v>
      </c>
      <c r="H4815" s="41" t="s">
        <v>519</v>
      </c>
    </row>
    <row r="4816" spans="1:8" ht="15" hidden="1" customHeight="1" x14ac:dyDescent="0.25">
      <c r="A4816" s="35">
        <v>59</v>
      </c>
      <c r="B4816" s="38" t="s">
        <v>1236</v>
      </c>
      <c r="C4816" s="38" t="s">
        <v>1237</v>
      </c>
      <c r="D4816" s="38" t="s">
        <v>705</v>
      </c>
      <c r="E4816" s="45" t="s">
        <v>17</v>
      </c>
      <c r="F4816" s="45" t="s">
        <v>1174</v>
      </c>
      <c r="G4816" s="41" t="s">
        <v>746</v>
      </c>
      <c r="H4816" s="41">
        <v>0.09</v>
      </c>
    </row>
    <row r="4817" spans="1:8" ht="15" hidden="1" customHeight="1" x14ac:dyDescent="0.25">
      <c r="A4817" s="35">
        <v>59</v>
      </c>
      <c r="B4817" s="38" t="s">
        <v>1236</v>
      </c>
      <c r="C4817" s="38" t="s">
        <v>1237</v>
      </c>
      <c r="D4817" s="38" t="s">
        <v>705</v>
      </c>
      <c r="E4817" s="45" t="s">
        <v>17</v>
      </c>
      <c r="F4817" s="45" t="s">
        <v>1174</v>
      </c>
      <c r="G4817" s="41" t="s">
        <v>326</v>
      </c>
      <c r="H4817" s="41">
        <v>0.02</v>
      </c>
    </row>
    <row r="4818" spans="1:8" ht="15" hidden="1" customHeight="1" x14ac:dyDescent="0.25">
      <c r="A4818" s="35">
        <v>59</v>
      </c>
      <c r="B4818" s="38" t="s">
        <v>1236</v>
      </c>
      <c r="C4818" s="38" t="s">
        <v>1237</v>
      </c>
      <c r="D4818" s="38" t="s">
        <v>705</v>
      </c>
      <c r="E4818" s="45" t="s">
        <v>17</v>
      </c>
      <c r="F4818" s="45" t="s">
        <v>1174</v>
      </c>
      <c r="G4818" s="41" t="s">
        <v>335</v>
      </c>
      <c r="H4818" s="41">
        <v>14</v>
      </c>
    </row>
    <row r="4819" spans="1:8" ht="15" hidden="1" customHeight="1" x14ac:dyDescent="0.25">
      <c r="A4819" s="35">
        <v>59</v>
      </c>
      <c r="B4819" s="38" t="s">
        <v>1236</v>
      </c>
      <c r="C4819" s="38" t="s">
        <v>1237</v>
      </c>
      <c r="D4819" s="38" t="s">
        <v>705</v>
      </c>
      <c r="E4819" s="45" t="s">
        <v>17</v>
      </c>
      <c r="F4819" s="45" t="s">
        <v>1174</v>
      </c>
      <c r="G4819" s="41" t="s">
        <v>336</v>
      </c>
      <c r="H4819" s="41" t="s">
        <v>710</v>
      </c>
    </row>
    <row r="4820" spans="1:8" ht="15" hidden="1" customHeight="1" x14ac:dyDescent="0.25">
      <c r="A4820" s="35">
        <v>59</v>
      </c>
      <c r="B4820" s="38" t="s">
        <v>1236</v>
      </c>
      <c r="C4820" s="38" t="s">
        <v>1237</v>
      </c>
      <c r="D4820" s="38" t="s">
        <v>705</v>
      </c>
      <c r="E4820" s="45" t="s">
        <v>17</v>
      </c>
      <c r="F4820" s="45" t="s">
        <v>1174</v>
      </c>
      <c r="G4820" s="41" t="s">
        <v>760</v>
      </c>
      <c r="H4820" s="41">
        <v>0.09</v>
      </c>
    </row>
    <row r="4821" spans="1:8" ht="15" hidden="1" customHeight="1" x14ac:dyDescent="0.25">
      <c r="A4821" s="35">
        <v>59</v>
      </c>
      <c r="B4821" s="38" t="s">
        <v>1236</v>
      </c>
      <c r="C4821" s="38" t="s">
        <v>1237</v>
      </c>
      <c r="D4821" s="38" t="s">
        <v>705</v>
      </c>
      <c r="E4821" s="45" t="s">
        <v>17</v>
      </c>
      <c r="F4821" s="45" t="s">
        <v>1174</v>
      </c>
      <c r="G4821" s="42" t="s">
        <v>340</v>
      </c>
      <c r="H4821" s="41">
        <v>0.02</v>
      </c>
    </row>
    <row r="4822" spans="1:8" ht="15" hidden="1" customHeight="1" x14ac:dyDescent="0.25">
      <c r="A4822" s="35">
        <v>59</v>
      </c>
      <c r="B4822" s="38" t="s">
        <v>1236</v>
      </c>
      <c r="C4822" s="38" t="s">
        <v>1237</v>
      </c>
      <c r="D4822" s="38" t="s">
        <v>705</v>
      </c>
      <c r="E4822" s="45" t="s">
        <v>17</v>
      </c>
      <c r="F4822" s="45" t="s">
        <v>1174</v>
      </c>
      <c r="G4822" s="41" t="s">
        <v>347</v>
      </c>
      <c r="H4822" s="41" t="s">
        <v>348</v>
      </c>
    </row>
    <row r="4823" spans="1:8" ht="15" hidden="1" customHeight="1" x14ac:dyDescent="0.25">
      <c r="A4823" s="35">
        <v>59</v>
      </c>
      <c r="B4823" s="38" t="s">
        <v>1236</v>
      </c>
      <c r="C4823" s="38" t="s">
        <v>1237</v>
      </c>
      <c r="D4823" s="38" t="s">
        <v>705</v>
      </c>
      <c r="E4823" s="45" t="s">
        <v>17</v>
      </c>
      <c r="F4823" s="45" t="s">
        <v>1174</v>
      </c>
      <c r="G4823" s="41" t="s">
        <v>349</v>
      </c>
      <c r="H4823" s="41" t="s">
        <v>714</v>
      </c>
    </row>
    <row r="4824" spans="1:8" ht="15" hidden="1" customHeight="1" x14ac:dyDescent="0.25">
      <c r="A4824" s="35">
        <v>59</v>
      </c>
      <c r="B4824" s="38" t="s">
        <v>1236</v>
      </c>
      <c r="C4824" s="38" t="s">
        <v>1237</v>
      </c>
      <c r="D4824" s="38" t="s">
        <v>705</v>
      </c>
      <c r="E4824" s="45" t="s">
        <v>17</v>
      </c>
      <c r="F4824" s="45" t="s">
        <v>1174</v>
      </c>
      <c r="G4824" s="41" t="s">
        <v>351</v>
      </c>
      <c r="H4824" s="41">
        <v>320</v>
      </c>
    </row>
    <row r="4825" spans="1:8" ht="15" hidden="1" customHeight="1" x14ac:dyDescent="0.25">
      <c r="A4825" s="35">
        <v>59</v>
      </c>
      <c r="B4825" s="38" t="s">
        <v>1236</v>
      </c>
      <c r="C4825" s="38" t="s">
        <v>1237</v>
      </c>
      <c r="D4825" s="38" t="s">
        <v>705</v>
      </c>
      <c r="E4825" s="45" t="s">
        <v>17</v>
      </c>
      <c r="F4825" s="45" t="s">
        <v>1174</v>
      </c>
      <c r="G4825" s="41" t="s">
        <v>352</v>
      </c>
      <c r="H4825" s="41" t="s">
        <v>715</v>
      </c>
    </row>
    <row r="4826" spans="1:8" ht="15" hidden="1" customHeight="1" x14ac:dyDescent="0.25">
      <c r="A4826" s="35">
        <v>59</v>
      </c>
      <c r="B4826" s="38" t="s">
        <v>1236</v>
      </c>
      <c r="C4826" s="38" t="s">
        <v>1237</v>
      </c>
      <c r="D4826" s="38" t="s">
        <v>705</v>
      </c>
      <c r="E4826" s="45" t="s">
        <v>17</v>
      </c>
      <c r="F4826" s="45" t="s">
        <v>1174</v>
      </c>
      <c r="G4826" s="41" t="s">
        <v>354</v>
      </c>
      <c r="H4826" s="41">
        <v>22</v>
      </c>
    </row>
    <row r="4827" spans="1:8" ht="15" hidden="1" customHeight="1" x14ac:dyDescent="0.25">
      <c r="A4827" s="35">
        <v>59</v>
      </c>
      <c r="B4827" s="38" t="s">
        <v>1236</v>
      </c>
      <c r="C4827" s="38" t="s">
        <v>1237</v>
      </c>
      <c r="D4827" s="38" t="s">
        <v>705</v>
      </c>
      <c r="E4827" s="45" t="s">
        <v>17</v>
      </c>
      <c r="F4827" s="45" t="s">
        <v>1174</v>
      </c>
      <c r="G4827" s="41" t="s">
        <v>355</v>
      </c>
      <c r="H4827" s="41">
        <v>1.6</v>
      </c>
    </row>
    <row r="4828" spans="1:8" ht="15" hidden="1" customHeight="1" x14ac:dyDescent="0.25">
      <c r="A4828" s="35">
        <v>59</v>
      </c>
      <c r="B4828" s="38" t="s">
        <v>1236</v>
      </c>
      <c r="C4828" s="38" t="s">
        <v>1237</v>
      </c>
      <c r="D4828" s="38" t="s">
        <v>705</v>
      </c>
      <c r="E4828" s="45" t="s">
        <v>17</v>
      </c>
      <c r="F4828" s="45" t="s">
        <v>1174</v>
      </c>
      <c r="G4828" s="41" t="s">
        <v>362</v>
      </c>
      <c r="H4828" s="41" t="s">
        <v>363</v>
      </c>
    </row>
    <row r="4829" spans="1:8" ht="15" hidden="1" customHeight="1" x14ac:dyDescent="0.25">
      <c r="A4829" s="35">
        <v>59</v>
      </c>
      <c r="B4829" s="38" t="s">
        <v>1236</v>
      </c>
      <c r="C4829" s="38" t="s">
        <v>1237</v>
      </c>
      <c r="D4829" s="38" t="s">
        <v>705</v>
      </c>
      <c r="E4829" s="45" t="s">
        <v>17</v>
      </c>
      <c r="F4829" s="45" t="s">
        <v>1174</v>
      </c>
      <c r="G4829" s="41" t="s">
        <v>365</v>
      </c>
      <c r="H4829" s="41" t="s">
        <v>698</v>
      </c>
    </row>
    <row r="4830" spans="1:8" ht="15" hidden="1" customHeight="1" x14ac:dyDescent="0.25">
      <c r="A4830" s="35">
        <v>59</v>
      </c>
      <c r="B4830" s="38" t="s">
        <v>1236</v>
      </c>
      <c r="C4830" s="38" t="s">
        <v>1237</v>
      </c>
      <c r="D4830" s="38" t="s">
        <v>705</v>
      </c>
      <c r="E4830" s="45" t="s">
        <v>17</v>
      </c>
      <c r="F4830" s="45" t="s">
        <v>1174</v>
      </c>
      <c r="G4830" s="41" t="s">
        <v>369</v>
      </c>
      <c r="H4830" s="41" t="s">
        <v>699</v>
      </c>
    </row>
    <row r="4831" spans="1:8" ht="15" hidden="1" customHeight="1" x14ac:dyDescent="0.25">
      <c r="A4831" s="35">
        <v>59</v>
      </c>
      <c r="B4831" s="38" t="s">
        <v>1236</v>
      </c>
      <c r="C4831" s="38" t="s">
        <v>1237</v>
      </c>
      <c r="D4831" s="38" t="s">
        <v>705</v>
      </c>
      <c r="E4831" s="45" t="s">
        <v>17</v>
      </c>
      <c r="F4831" s="45" t="s">
        <v>1174</v>
      </c>
      <c r="G4831" s="41" t="s">
        <v>373</v>
      </c>
      <c r="H4831" s="41">
        <v>11</v>
      </c>
    </row>
    <row r="4832" spans="1:8" ht="15" hidden="1" customHeight="1" x14ac:dyDescent="0.25">
      <c r="A4832" s="35">
        <v>59</v>
      </c>
      <c r="B4832" s="38" t="s">
        <v>1236</v>
      </c>
      <c r="C4832" s="38" t="s">
        <v>1237</v>
      </c>
      <c r="D4832" s="38" t="s">
        <v>705</v>
      </c>
      <c r="E4832" s="45" t="s">
        <v>17</v>
      </c>
      <c r="F4832" s="45" t="s">
        <v>1174</v>
      </c>
      <c r="G4832" s="41" t="s">
        <v>375</v>
      </c>
      <c r="H4832" s="41">
        <v>13.5</v>
      </c>
    </row>
    <row r="4833" spans="1:8" ht="15" hidden="1" customHeight="1" x14ac:dyDescent="0.25">
      <c r="A4833" s="35">
        <v>59</v>
      </c>
      <c r="B4833" s="38" t="s">
        <v>1236</v>
      </c>
      <c r="C4833" s="38" t="s">
        <v>1237</v>
      </c>
      <c r="D4833" s="38" t="s">
        <v>705</v>
      </c>
      <c r="E4833" s="45" t="s">
        <v>17</v>
      </c>
      <c r="F4833" s="45" t="s">
        <v>1174</v>
      </c>
      <c r="G4833" s="41" t="s">
        <v>377</v>
      </c>
      <c r="H4833" s="41" t="s">
        <v>378</v>
      </c>
    </row>
    <row r="4834" spans="1:8" ht="15" hidden="1" customHeight="1" x14ac:dyDescent="0.25">
      <c r="A4834" s="35">
        <v>59</v>
      </c>
      <c r="B4834" s="38" t="s">
        <v>1236</v>
      </c>
      <c r="C4834" s="38" t="s">
        <v>1237</v>
      </c>
      <c r="D4834" s="38" t="s">
        <v>705</v>
      </c>
      <c r="E4834" s="45" t="s">
        <v>17</v>
      </c>
      <c r="F4834" s="45" t="s">
        <v>1174</v>
      </c>
      <c r="G4834" s="41" t="s">
        <v>379</v>
      </c>
      <c r="H4834" s="41" t="s">
        <v>380</v>
      </c>
    </row>
    <row r="4835" spans="1:8" ht="15" hidden="1" customHeight="1" x14ac:dyDescent="0.25">
      <c r="A4835" s="35">
        <v>59</v>
      </c>
      <c r="B4835" s="38" t="s">
        <v>1236</v>
      </c>
      <c r="C4835" s="38" t="s">
        <v>1237</v>
      </c>
      <c r="D4835" s="38" t="s">
        <v>705</v>
      </c>
      <c r="E4835" s="45" t="s">
        <v>17</v>
      </c>
      <c r="F4835" s="45" t="s">
        <v>1174</v>
      </c>
      <c r="G4835" s="41" t="s">
        <v>385</v>
      </c>
      <c r="H4835" s="41">
        <v>16</v>
      </c>
    </row>
    <row r="4836" spans="1:8" ht="15" hidden="1" customHeight="1" x14ac:dyDescent="0.25">
      <c r="A4836" s="35">
        <v>59</v>
      </c>
      <c r="B4836" s="38" t="s">
        <v>1236</v>
      </c>
      <c r="C4836" s="38" t="s">
        <v>1237</v>
      </c>
      <c r="D4836" s="38" t="s">
        <v>705</v>
      </c>
      <c r="E4836" s="45" t="s">
        <v>17</v>
      </c>
      <c r="F4836" s="45" t="s">
        <v>1174</v>
      </c>
      <c r="G4836" s="41" t="s">
        <v>808</v>
      </c>
      <c r="H4836" s="41" t="s">
        <v>809</v>
      </c>
    </row>
    <row r="4837" spans="1:8" ht="15" hidden="1" customHeight="1" x14ac:dyDescent="0.25">
      <c r="A4837" s="35">
        <v>59</v>
      </c>
      <c r="B4837" s="38" t="s">
        <v>1236</v>
      </c>
      <c r="C4837" s="38" t="s">
        <v>1237</v>
      </c>
      <c r="D4837" s="38" t="s">
        <v>705</v>
      </c>
      <c r="E4837" s="45" t="s">
        <v>17</v>
      </c>
      <c r="F4837" s="45" t="s">
        <v>1174</v>
      </c>
      <c r="G4837" s="41" t="s">
        <v>813</v>
      </c>
      <c r="H4837" s="41" t="s">
        <v>814</v>
      </c>
    </row>
    <row r="4838" spans="1:8" ht="15" hidden="1" customHeight="1" x14ac:dyDescent="0.25">
      <c r="A4838" s="35">
        <v>59</v>
      </c>
      <c r="B4838" s="38" t="s">
        <v>1236</v>
      </c>
      <c r="C4838" s="38" t="s">
        <v>1237</v>
      </c>
      <c r="D4838" s="38" t="s">
        <v>705</v>
      </c>
      <c r="E4838" s="45" t="s">
        <v>17</v>
      </c>
      <c r="F4838" s="45" t="s">
        <v>1174</v>
      </c>
      <c r="G4838" s="41" t="s">
        <v>405</v>
      </c>
      <c r="H4838" s="41" t="s">
        <v>406</v>
      </c>
    </row>
    <row r="4839" spans="1:8" ht="15" hidden="1" customHeight="1" x14ac:dyDescent="0.25">
      <c r="A4839" s="35">
        <v>59</v>
      </c>
      <c r="B4839" s="38" t="s">
        <v>1236</v>
      </c>
      <c r="C4839" s="38" t="s">
        <v>1237</v>
      </c>
      <c r="D4839" s="38" t="s">
        <v>705</v>
      </c>
      <c r="E4839" s="45" t="s">
        <v>17</v>
      </c>
      <c r="F4839" s="45" t="s">
        <v>1174</v>
      </c>
      <c r="G4839" s="41" t="s">
        <v>407</v>
      </c>
      <c r="H4839" s="41">
        <v>36</v>
      </c>
    </row>
    <row r="4840" spans="1:8" ht="15" hidden="1" customHeight="1" x14ac:dyDescent="0.25">
      <c r="A4840" s="35">
        <v>59</v>
      </c>
      <c r="B4840" s="38" t="s">
        <v>1236</v>
      </c>
      <c r="C4840" s="38" t="s">
        <v>1237</v>
      </c>
      <c r="D4840" s="38" t="s">
        <v>705</v>
      </c>
      <c r="E4840" s="45" t="s">
        <v>17</v>
      </c>
      <c r="F4840" s="45" t="s">
        <v>1174</v>
      </c>
      <c r="G4840" s="41" t="s">
        <v>408</v>
      </c>
      <c r="H4840" s="41" t="s">
        <v>411</v>
      </c>
    </row>
    <row r="4841" spans="1:8" ht="15" hidden="1" customHeight="1" x14ac:dyDescent="0.25">
      <c r="A4841" s="35">
        <v>59</v>
      </c>
      <c r="B4841" s="38" t="s">
        <v>1236</v>
      </c>
      <c r="C4841" s="38" t="s">
        <v>1237</v>
      </c>
      <c r="D4841" s="38" t="s">
        <v>705</v>
      </c>
      <c r="E4841" s="45" t="s">
        <v>17</v>
      </c>
      <c r="F4841" s="45" t="s">
        <v>1174</v>
      </c>
      <c r="G4841" s="41" t="s">
        <v>414</v>
      </c>
      <c r="H4841" s="41" t="s">
        <v>423</v>
      </c>
    </row>
    <row r="4842" spans="1:8" ht="15" hidden="1" customHeight="1" x14ac:dyDescent="0.25">
      <c r="A4842" s="35">
        <v>59</v>
      </c>
      <c r="B4842" s="38" t="s">
        <v>1236</v>
      </c>
      <c r="C4842" s="38" t="s">
        <v>1237</v>
      </c>
      <c r="D4842" s="38" t="s">
        <v>705</v>
      </c>
      <c r="E4842" s="45" t="s">
        <v>17</v>
      </c>
      <c r="F4842" s="45" t="s">
        <v>1174</v>
      </c>
      <c r="G4842" s="41" t="s">
        <v>416</v>
      </c>
      <c r="H4842" s="41" t="s">
        <v>423</v>
      </c>
    </row>
    <row r="4843" spans="1:8" ht="15" hidden="1" customHeight="1" x14ac:dyDescent="0.25">
      <c r="A4843" s="35">
        <v>59</v>
      </c>
      <c r="B4843" s="38" t="s">
        <v>1236</v>
      </c>
      <c r="C4843" s="38" t="s">
        <v>1237</v>
      </c>
      <c r="D4843" s="38" t="s">
        <v>705</v>
      </c>
      <c r="E4843" s="45" t="s">
        <v>17</v>
      </c>
      <c r="F4843" s="45" t="s">
        <v>1174</v>
      </c>
      <c r="G4843" s="41" t="s">
        <v>417</v>
      </c>
      <c r="H4843" s="41" t="s">
        <v>423</v>
      </c>
    </row>
    <row r="4844" spans="1:8" ht="15" hidden="1" customHeight="1" x14ac:dyDescent="0.25">
      <c r="A4844" s="35">
        <v>59</v>
      </c>
      <c r="B4844" s="38" t="s">
        <v>1236</v>
      </c>
      <c r="C4844" s="38" t="s">
        <v>1237</v>
      </c>
      <c r="D4844" s="38" t="s">
        <v>705</v>
      </c>
      <c r="E4844" s="45" t="s">
        <v>17</v>
      </c>
      <c r="F4844" s="45" t="s">
        <v>1174</v>
      </c>
      <c r="G4844" s="41" t="s">
        <v>418</v>
      </c>
      <c r="H4844" s="41" t="s">
        <v>419</v>
      </c>
    </row>
    <row r="4845" spans="1:8" ht="15" hidden="1" customHeight="1" x14ac:dyDescent="0.25">
      <c r="A4845" s="35">
        <v>59</v>
      </c>
      <c r="B4845" s="38" t="s">
        <v>1236</v>
      </c>
      <c r="C4845" s="38" t="s">
        <v>1237</v>
      </c>
      <c r="D4845" s="38" t="s">
        <v>705</v>
      </c>
      <c r="E4845" s="45" t="s">
        <v>17</v>
      </c>
      <c r="F4845" s="45" t="s">
        <v>1174</v>
      </c>
      <c r="G4845" s="41" t="s">
        <v>420</v>
      </c>
      <c r="H4845" s="41" t="s">
        <v>421</v>
      </c>
    </row>
    <row r="4846" spans="1:8" ht="15" hidden="1" customHeight="1" x14ac:dyDescent="0.25">
      <c r="A4846" s="35">
        <v>59</v>
      </c>
      <c r="B4846" s="38" t="s">
        <v>1236</v>
      </c>
      <c r="C4846" s="38" t="s">
        <v>1237</v>
      </c>
      <c r="D4846" s="38" t="s">
        <v>705</v>
      </c>
      <c r="E4846" s="45" t="s">
        <v>17</v>
      </c>
      <c r="F4846" s="45" t="s">
        <v>1174</v>
      </c>
      <c r="G4846" s="41" t="s">
        <v>422</v>
      </c>
      <c r="H4846" s="41" t="s">
        <v>495</v>
      </c>
    </row>
    <row r="4847" spans="1:8" ht="15" hidden="1" customHeight="1" x14ac:dyDescent="0.25">
      <c r="A4847" s="35">
        <v>59</v>
      </c>
      <c r="B4847" s="38" t="s">
        <v>1236</v>
      </c>
      <c r="C4847" s="38" t="s">
        <v>1237</v>
      </c>
      <c r="D4847" s="38" t="s">
        <v>705</v>
      </c>
      <c r="E4847" s="45" t="s">
        <v>17</v>
      </c>
      <c r="F4847" s="45" t="s">
        <v>1174</v>
      </c>
      <c r="G4847" s="41" t="s">
        <v>496</v>
      </c>
      <c r="H4847" s="41" t="s">
        <v>571</v>
      </c>
    </row>
    <row r="4848" spans="1:8" ht="15" hidden="1" customHeight="1" x14ac:dyDescent="0.25">
      <c r="A4848" s="35">
        <v>59</v>
      </c>
      <c r="B4848" s="38" t="s">
        <v>1236</v>
      </c>
      <c r="C4848" s="38" t="s">
        <v>1237</v>
      </c>
      <c r="D4848" s="38" t="s">
        <v>705</v>
      </c>
      <c r="E4848" s="45" t="s">
        <v>17</v>
      </c>
      <c r="F4848" s="45" t="s">
        <v>1174</v>
      </c>
      <c r="G4848" s="41" t="s">
        <v>497</v>
      </c>
      <c r="H4848" s="41" t="s">
        <v>571</v>
      </c>
    </row>
    <row r="4849" spans="1:8" ht="15" hidden="1" customHeight="1" x14ac:dyDescent="0.25">
      <c r="A4849" s="35">
        <v>59</v>
      </c>
      <c r="B4849" s="38" t="s">
        <v>1236</v>
      </c>
      <c r="C4849" s="38" t="s">
        <v>1237</v>
      </c>
      <c r="D4849" s="38" t="s">
        <v>705</v>
      </c>
      <c r="E4849" s="45" t="s">
        <v>17</v>
      </c>
      <c r="F4849" s="45" t="s">
        <v>1174</v>
      </c>
      <c r="G4849" s="41" t="s">
        <v>818</v>
      </c>
      <c r="H4849" s="42" t="s">
        <v>415</v>
      </c>
    </row>
    <row r="4850" spans="1:8" ht="15" hidden="1" customHeight="1" x14ac:dyDescent="0.25">
      <c r="A4850" s="35">
        <v>59</v>
      </c>
      <c r="B4850" s="38" t="s">
        <v>1236</v>
      </c>
      <c r="C4850" s="38" t="s">
        <v>1237</v>
      </c>
      <c r="D4850" s="38" t="s">
        <v>705</v>
      </c>
      <c r="E4850" s="45" t="s">
        <v>17</v>
      </c>
      <c r="F4850" s="45" t="s">
        <v>1174</v>
      </c>
      <c r="G4850" s="41" t="s">
        <v>424</v>
      </c>
      <c r="H4850" s="41" t="s">
        <v>571</v>
      </c>
    </row>
    <row r="4851" spans="1:8" ht="15" hidden="1" customHeight="1" x14ac:dyDescent="0.25">
      <c r="A4851" s="35">
        <v>59</v>
      </c>
      <c r="B4851" s="38" t="s">
        <v>1236</v>
      </c>
      <c r="C4851" s="38" t="s">
        <v>1237</v>
      </c>
      <c r="D4851" s="38" t="s">
        <v>705</v>
      </c>
      <c r="E4851" s="45" t="s">
        <v>17</v>
      </c>
      <c r="F4851" s="45" t="s">
        <v>1174</v>
      </c>
      <c r="G4851" s="41" t="s">
        <v>425</v>
      </c>
      <c r="H4851" s="41" t="s">
        <v>426</v>
      </c>
    </row>
    <row r="4852" spans="1:8" ht="15" hidden="1" customHeight="1" x14ac:dyDescent="0.25">
      <c r="A4852" s="35">
        <v>60</v>
      </c>
      <c r="B4852" s="38" t="s">
        <v>1239</v>
      </c>
      <c r="C4852" s="38" t="s">
        <v>1240</v>
      </c>
      <c r="D4852" s="38" t="s">
        <v>720</v>
      </c>
      <c r="E4852" s="45" t="s">
        <v>17</v>
      </c>
      <c r="F4852" s="45" t="s">
        <v>1174</v>
      </c>
      <c r="G4852" s="41" t="s">
        <v>310</v>
      </c>
      <c r="H4852" s="41" t="s">
        <v>720</v>
      </c>
    </row>
    <row r="4853" spans="1:8" ht="15" hidden="1" customHeight="1" x14ac:dyDescent="0.25">
      <c r="A4853" s="35">
        <v>60</v>
      </c>
      <c r="B4853" s="38" t="s">
        <v>1239</v>
      </c>
      <c r="C4853" s="38" t="s">
        <v>1240</v>
      </c>
      <c r="D4853" s="38" t="s">
        <v>720</v>
      </c>
      <c r="E4853" s="45" t="s">
        <v>17</v>
      </c>
      <c r="F4853" s="45" t="s">
        <v>1174</v>
      </c>
      <c r="G4853" s="41" t="s">
        <v>314</v>
      </c>
      <c r="H4853" s="41" t="s">
        <v>571</v>
      </c>
    </row>
    <row r="4854" spans="1:8" ht="15" hidden="1" customHeight="1" x14ac:dyDescent="0.25">
      <c r="A4854" s="35">
        <v>60</v>
      </c>
      <c r="B4854" s="38" t="s">
        <v>1239</v>
      </c>
      <c r="C4854" s="38" t="s">
        <v>1240</v>
      </c>
      <c r="D4854" s="38" t="s">
        <v>720</v>
      </c>
      <c r="E4854" s="45" t="s">
        <v>17</v>
      </c>
      <c r="F4854" s="45" t="s">
        <v>1174</v>
      </c>
      <c r="G4854" s="41" t="s">
        <v>316</v>
      </c>
      <c r="H4854" s="42" t="s">
        <v>1229</v>
      </c>
    </row>
    <row r="4855" spans="1:8" ht="15" hidden="1" customHeight="1" x14ac:dyDescent="0.25">
      <c r="A4855" s="35">
        <v>60</v>
      </c>
      <c r="B4855" s="38" t="s">
        <v>1239</v>
      </c>
      <c r="C4855" s="38" t="s">
        <v>1240</v>
      </c>
      <c r="D4855" s="38" t="s">
        <v>720</v>
      </c>
      <c r="E4855" s="45" t="s">
        <v>17</v>
      </c>
      <c r="F4855" s="45" t="s">
        <v>1174</v>
      </c>
      <c r="G4855" s="41" t="s">
        <v>318</v>
      </c>
      <c r="H4855" s="41" t="s">
        <v>319</v>
      </c>
    </row>
    <row r="4856" spans="1:8" ht="15" hidden="1" customHeight="1" x14ac:dyDescent="0.25">
      <c r="A4856" s="35">
        <v>60</v>
      </c>
      <c r="B4856" s="38" t="s">
        <v>1239</v>
      </c>
      <c r="C4856" s="38" t="s">
        <v>1240</v>
      </c>
      <c r="D4856" s="38" t="s">
        <v>720</v>
      </c>
      <c r="E4856" s="45" t="s">
        <v>17</v>
      </c>
      <c r="F4856" s="45" t="s">
        <v>1174</v>
      </c>
      <c r="G4856" s="41" t="s">
        <v>741</v>
      </c>
      <c r="H4856" s="41">
        <v>50</v>
      </c>
    </row>
    <row r="4857" spans="1:8" ht="15" hidden="1" customHeight="1" x14ac:dyDescent="0.25">
      <c r="A4857" s="35">
        <v>60</v>
      </c>
      <c r="B4857" s="38" t="s">
        <v>1239</v>
      </c>
      <c r="C4857" s="38" t="s">
        <v>1240</v>
      </c>
      <c r="D4857" s="38" t="s">
        <v>720</v>
      </c>
      <c r="E4857" s="45" t="s">
        <v>17</v>
      </c>
      <c r="F4857" s="45" t="s">
        <v>1174</v>
      </c>
      <c r="G4857" s="41" t="s">
        <v>321</v>
      </c>
      <c r="H4857" s="41">
        <v>17</v>
      </c>
    </row>
    <row r="4858" spans="1:8" ht="15" hidden="1" customHeight="1" x14ac:dyDescent="0.25">
      <c r="A4858" s="35">
        <v>60</v>
      </c>
      <c r="B4858" s="38" t="s">
        <v>1239</v>
      </c>
      <c r="C4858" s="38" t="s">
        <v>1240</v>
      </c>
      <c r="D4858" s="38" t="s">
        <v>720</v>
      </c>
      <c r="E4858" s="45" t="s">
        <v>17</v>
      </c>
      <c r="F4858" s="45" t="s">
        <v>1174</v>
      </c>
      <c r="G4858" s="41" t="s">
        <v>322</v>
      </c>
      <c r="H4858" s="41" t="s">
        <v>449</v>
      </c>
    </row>
    <row r="4859" spans="1:8" ht="15" hidden="1" customHeight="1" x14ac:dyDescent="0.25">
      <c r="A4859" s="35">
        <v>60</v>
      </c>
      <c r="B4859" s="38" t="s">
        <v>1239</v>
      </c>
      <c r="C4859" s="38" t="s">
        <v>1240</v>
      </c>
      <c r="D4859" s="38" t="s">
        <v>720</v>
      </c>
      <c r="E4859" s="45" t="s">
        <v>17</v>
      </c>
      <c r="F4859" s="45" t="s">
        <v>1174</v>
      </c>
      <c r="G4859" s="41" t="s">
        <v>746</v>
      </c>
      <c r="H4859" s="41">
        <v>0.09</v>
      </c>
    </row>
    <row r="4860" spans="1:8" ht="15" hidden="1" customHeight="1" x14ac:dyDescent="0.25">
      <c r="A4860" s="35">
        <v>60</v>
      </c>
      <c r="B4860" s="38" t="s">
        <v>1239</v>
      </c>
      <c r="C4860" s="38" t="s">
        <v>1240</v>
      </c>
      <c r="D4860" s="38" t="s">
        <v>720</v>
      </c>
      <c r="E4860" s="45" t="s">
        <v>17</v>
      </c>
      <c r="F4860" s="45" t="s">
        <v>1174</v>
      </c>
      <c r="G4860" s="41" t="s">
        <v>326</v>
      </c>
      <c r="H4860" s="41">
        <v>0.02</v>
      </c>
    </row>
    <row r="4861" spans="1:8" ht="15" hidden="1" customHeight="1" x14ac:dyDescent="0.25">
      <c r="A4861" s="35">
        <v>60</v>
      </c>
      <c r="B4861" s="38" t="s">
        <v>1239</v>
      </c>
      <c r="C4861" s="38" t="s">
        <v>1240</v>
      </c>
      <c r="D4861" s="38" t="s">
        <v>720</v>
      </c>
      <c r="E4861" s="45" t="s">
        <v>17</v>
      </c>
      <c r="F4861" s="45" t="s">
        <v>1174</v>
      </c>
      <c r="G4861" s="41" t="s">
        <v>335</v>
      </c>
      <c r="H4861" s="41">
        <v>20</v>
      </c>
    </row>
    <row r="4862" spans="1:8" ht="15" hidden="1" customHeight="1" x14ac:dyDescent="0.25">
      <c r="A4862" s="35">
        <v>60</v>
      </c>
      <c r="B4862" s="38" t="s">
        <v>1239</v>
      </c>
      <c r="C4862" s="38" t="s">
        <v>1240</v>
      </c>
      <c r="D4862" s="38" t="s">
        <v>720</v>
      </c>
      <c r="E4862" s="45" t="s">
        <v>17</v>
      </c>
      <c r="F4862" s="45" t="s">
        <v>1174</v>
      </c>
      <c r="G4862" s="41" t="s">
        <v>336</v>
      </c>
      <c r="H4862" s="41" t="s">
        <v>725</v>
      </c>
    </row>
    <row r="4863" spans="1:8" ht="15" hidden="1" customHeight="1" x14ac:dyDescent="0.25">
      <c r="A4863" s="35">
        <v>60</v>
      </c>
      <c r="B4863" s="38" t="s">
        <v>1239</v>
      </c>
      <c r="C4863" s="38" t="s">
        <v>1240</v>
      </c>
      <c r="D4863" s="38" t="s">
        <v>720</v>
      </c>
      <c r="E4863" s="45" t="s">
        <v>17</v>
      </c>
      <c r="F4863" s="45" t="s">
        <v>1174</v>
      </c>
      <c r="G4863" s="41" t="s">
        <v>760</v>
      </c>
      <c r="H4863" s="41">
        <v>0.09</v>
      </c>
    </row>
    <row r="4864" spans="1:8" ht="15" hidden="1" customHeight="1" x14ac:dyDescent="0.25">
      <c r="A4864" s="35">
        <v>60</v>
      </c>
      <c r="B4864" s="38" t="s">
        <v>1239</v>
      </c>
      <c r="C4864" s="38" t="s">
        <v>1240</v>
      </c>
      <c r="D4864" s="38" t="s">
        <v>720</v>
      </c>
      <c r="E4864" s="45" t="s">
        <v>17</v>
      </c>
      <c r="F4864" s="45" t="s">
        <v>1174</v>
      </c>
      <c r="G4864" s="41" t="s">
        <v>340</v>
      </c>
      <c r="H4864" s="41">
        <v>0.02</v>
      </c>
    </row>
    <row r="4865" spans="1:8" ht="15" hidden="1" customHeight="1" x14ac:dyDescent="0.25">
      <c r="A4865" s="35">
        <v>60</v>
      </c>
      <c r="B4865" s="38" t="s">
        <v>1239</v>
      </c>
      <c r="C4865" s="38" t="s">
        <v>1240</v>
      </c>
      <c r="D4865" s="38" t="s">
        <v>720</v>
      </c>
      <c r="E4865" s="45" t="s">
        <v>17</v>
      </c>
      <c r="F4865" s="45" t="s">
        <v>1174</v>
      </c>
      <c r="G4865" s="41" t="s">
        <v>347</v>
      </c>
      <c r="H4865" s="41" t="s">
        <v>348</v>
      </c>
    </row>
    <row r="4866" spans="1:8" ht="15" hidden="1" customHeight="1" x14ac:dyDescent="0.25">
      <c r="A4866" s="35">
        <v>60</v>
      </c>
      <c r="B4866" s="38" t="s">
        <v>1239</v>
      </c>
      <c r="C4866" s="38" t="s">
        <v>1240</v>
      </c>
      <c r="D4866" s="38" t="s">
        <v>720</v>
      </c>
      <c r="E4866" s="45" t="s">
        <v>17</v>
      </c>
      <c r="F4866" s="45" t="s">
        <v>1174</v>
      </c>
      <c r="G4866" s="41" t="s">
        <v>349</v>
      </c>
      <c r="H4866" s="41" t="s">
        <v>728</v>
      </c>
    </row>
    <row r="4867" spans="1:8" ht="15" hidden="1" customHeight="1" x14ac:dyDescent="0.25">
      <c r="A4867" s="35">
        <v>60</v>
      </c>
      <c r="B4867" s="38" t="s">
        <v>1239</v>
      </c>
      <c r="C4867" s="38" t="s">
        <v>1240</v>
      </c>
      <c r="D4867" s="38" t="s">
        <v>720</v>
      </c>
      <c r="E4867" s="45" t="s">
        <v>17</v>
      </c>
      <c r="F4867" s="45" t="s">
        <v>1174</v>
      </c>
      <c r="G4867" s="41" t="s">
        <v>351</v>
      </c>
      <c r="H4867" s="41">
        <v>350</v>
      </c>
    </row>
    <row r="4868" spans="1:8" ht="15" hidden="1" customHeight="1" x14ac:dyDescent="0.25">
      <c r="A4868" s="35">
        <v>60</v>
      </c>
      <c r="B4868" s="38" t="s">
        <v>1239</v>
      </c>
      <c r="C4868" s="38" t="s">
        <v>1240</v>
      </c>
      <c r="D4868" s="38" t="s">
        <v>720</v>
      </c>
      <c r="E4868" s="45" t="s">
        <v>17</v>
      </c>
      <c r="F4868" s="45" t="s">
        <v>1174</v>
      </c>
      <c r="G4868" s="41" t="s">
        <v>352</v>
      </c>
      <c r="H4868" s="41" t="s">
        <v>729</v>
      </c>
    </row>
    <row r="4869" spans="1:8" ht="15" hidden="1" customHeight="1" x14ac:dyDescent="0.25">
      <c r="A4869" s="35">
        <v>60</v>
      </c>
      <c r="B4869" s="38" t="s">
        <v>1239</v>
      </c>
      <c r="C4869" s="38" t="s">
        <v>1240</v>
      </c>
      <c r="D4869" s="38" t="s">
        <v>720</v>
      </c>
      <c r="E4869" s="45" t="s">
        <v>17</v>
      </c>
      <c r="F4869" s="45" t="s">
        <v>1174</v>
      </c>
      <c r="G4869" s="41" t="s">
        <v>354</v>
      </c>
      <c r="H4869" s="41">
        <v>25</v>
      </c>
    </row>
    <row r="4870" spans="1:8" ht="15" hidden="1" customHeight="1" x14ac:dyDescent="0.25">
      <c r="A4870" s="35">
        <v>60</v>
      </c>
      <c r="B4870" s="38" t="s">
        <v>1239</v>
      </c>
      <c r="C4870" s="38" t="s">
        <v>1240</v>
      </c>
      <c r="D4870" s="38" t="s">
        <v>720</v>
      </c>
      <c r="E4870" s="45" t="s">
        <v>17</v>
      </c>
      <c r="F4870" s="45" t="s">
        <v>1174</v>
      </c>
      <c r="G4870" s="41" t="s">
        <v>355</v>
      </c>
      <c r="H4870" s="41">
        <v>2</v>
      </c>
    </row>
    <row r="4871" spans="1:8" ht="15" hidden="1" customHeight="1" x14ac:dyDescent="0.25">
      <c r="A4871" s="35">
        <v>60</v>
      </c>
      <c r="B4871" s="38" t="s">
        <v>1239</v>
      </c>
      <c r="C4871" s="38" t="s">
        <v>1240</v>
      </c>
      <c r="D4871" s="38" t="s">
        <v>720</v>
      </c>
      <c r="E4871" s="45" t="s">
        <v>17</v>
      </c>
      <c r="F4871" s="45" t="s">
        <v>1174</v>
      </c>
      <c r="G4871" s="41" t="s">
        <v>362</v>
      </c>
      <c r="H4871" s="41" t="s">
        <v>363</v>
      </c>
    </row>
    <row r="4872" spans="1:8" ht="15" hidden="1" customHeight="1" x14ac:dyDescent="0.25">
      <c r="A4872" s="35">
        <v>60</v>
      </c>
      <c r="B4872" s="38" t="s">
        <v>1239</v>
      </c>
      <c r="C4872" s="38" t="s">
        <v>1240</v>
      </c>
      <c r="D4872" s="38" t="s">
        <v>720</v>
      </c>
      <c r="E4872" s="45" t="s">
        <v>17</v>
      </c>
      <c r="F4872" s="45" t="s">
        <v>1174</v>
      </c>
      <c r="G4872" s="41" t="s">
        <v>365</v>
      </c>
      <c r="H4872" s="41" t="s">
        <v>698</v>
      </c>
    </row>
    <row r="4873" spans="1:8" ht="15" hidden="1" customHeight="1" x14ac:dyDescent="0.25">
      <c r="A4873" s="35">
        <v>60</v>
      </c>
      <c r="B4873" s="38" t="s">
        <v>1239</v>
      </c>
      <c r="C4873" s="38" t="s">
        <v>1240</v>
      </c>
      <c r="D4873" s="38" t="s">
        <v>720</v>
      </c>
      <c r="E4873" s="45" t="s">
        <v>17</v>
      </c>
      <c r="F4873" s="45" t="s">
        <v>1174</v>
      </c>
      <c r="G4873" s="41" t="s">
        <v>369</v>
      </c>
      <c r="H4873" s="41" t="s">
        <v>699</v>
      </c>
    </row>
    <row r="4874" spans="1:8" ht="15" hidden="1" customHeight="1" x14ac:dyDescent="0.25">
      <c r="A4874" s="35">
        <v>60</v>
      </c>
      <c r="B4874" s="38" t="s">
        <v>1239</v>
      </c>
      <c r="C4874" s="38" t="s">
        <v>1240</v>
      </c>
      <c r="D4874" s="38" t="s">
        <v>720</v>
      </c>
      <c r="E4874" s="45" t="s">
        <v>17</v>
      </c>
      <c r="F4874" s="45" t="s">
        <v>1174</v>
      </c>
      <c r="G4874" s="41" t="s">
        <v>373</v>
      </c>
      <c r="H4874" s="41">
        <v>11</v>
      </c>
    </row>
    <row r="4875" spans="1:8" ht="15" hidden="1" customHeight="1" x14ac:dyDescent="0.25">
      <c r="A4875" s="35">
        <v>60</v>
      </c>
      <c r="B4875" s="38" t="s">
        <v>1239</v>
      </c>
      <c r="C4875" s="38" t="s">
        <v>1240</v>
      </c>
      <c r="D4875" s="38" t="s">
        <v>720</v>
      </c>
      <c r="E4875" s="45" t="s">
        <v>17</v>
      </c>
      <c r="F4875" s="45" t="s">
        <v>1174</v>
      </c>
      <c r="G4875" s="41" t="s">
        <v>375</v>
      </c>
      <c r="H4875" s="41">
        <v>13.5</v>
      </c>
    </row>
    <row r="4876" spans="1:8" ht="15" hidden="1" customHeight="1" x14ac:dyDescent="0.25">
      <c r="A4876" s="35">
        <v>60</v>
      </c>
      <c r="B4876" s="38" t="s">
        <v>1239</v>
      </c>
      <c r="C4876" s="38" t="s">
        <v>1240</v>
      </c>
      <c r="D4876" s="38" t="s">
        <v>720</v>
      </c>
      <c r="E4876" s="45" t="s">
        <v>17</v>
      </c>
      <c r="F4876" s="45" t="s">
        <v>1174</v>
      </c>
      <c r="G4876" s="42" t="s">
        <v>377</v>
      </c>
      <c r="H4876" s="41" t="s">
        <v>378</v>
      </c>
    </row>
    <row r="4877" spans="1:8" ht="15" hidden="1" customHeight="1" x14ac:dyDescent="0.25">
      <c r="A4877" s="35">
        <v>60</v>
      </c>
      <c r="B4877" s="38" t="s">
        <v>1239</v>
      </c>
      <c r="C4877" s="38" t="s">
        <v>1240</v>
      </c>
      <c r="D4877" s="38" t="s">
        <v>720</v>
      </c>
      <c r="E4877" s="45" t="s">
        <v>17</v>
      </c>
      <c r="F4877" s="45" t="s">
        <v>1174</v>
      </c>
      <c r="G4877" s="41" t="s">
        <v>379</v>
      </c>
      <c r="H4877" s="41" t="s">
        <v>463</v>
      </c>
    </row>
    <row r="4878" spans="1:8" ht="15" hidden="1" customHeight="1" x14ac:dyDescent="0.25">
      <c r="A4878" s="35">
        <v>60</v>
      </c>
      <c r="B4878" s="38" t="s">
        <v>1239</v>
      </c>
      <c r="C4878" s="38" t="s">
        <v>1240</v>
      </c>
      <c r="D4878" s="38" t="s">
        <v>720</v>
      </c>
      <c r="E4878" s="45" t="s">
        <v>17</v>
      </c>
      <c r="F4878" s="45" t="s">
        <v>1174</v>
      </c>
      <c r="G4878" s="41" t="s">
        <v>385</v>
      </c>
      <c r="H4878" s="41">
        <v>16</v>
      </c>
    </row>
    <row r="4879" spans="1:8" ht="15" hidden="1" customHeight="1" x14ac:dyDescent="0.25">
      <c r="A4879" s="35">
        <v>60</v>
      </c>
      <c r="B4879" s="38" t="s">
        <v>1239</v>
      </c>
      <c r="C4879" s="38" t="s">
        <v>1240</v>
      </c>
      <c r="D4879" s="38" t="s">
        <v>720</v>
      </c>
      <c r="E4879" s="45" t="s">
        <v>17</v>
      </c>
      <c r="F4879" s="45" t="s">
        <v>1174</v>
      </c>
      <c r="G4879" s="41" t="s">
        <v>808</v>
      </c>
      <c r="H4879" s="41" t="s">
        <v>809</v>
      </c>
    </row>
    <row r="4880" spans="1:8" ht="15" hidden="1" customHeight="1" x14ac:dyDescent="0.25">
      <c r="A4880" s="35">
        <v>60</v>
      </c>
      <c r="B4880" s="38" t="s">
        <v>1239</v>
      </c>
      <c r="C4880" s="38" t="s">
        <v>1240</v>
      </c>
      <c r="D4880" s="38" t="s">
        <v>720</v>
      </c>
      <c r="E4880" s="45" t="s">
        <v>17</v>
      </c>
      <c r="F4880" s="45" t="s">
        <v>1174</v>
      </c>
      <c r="G4880" s="41" t="s">
        <v>813</v>
      </c>
      <c r="H4880" s="41" t="s">
        <v>814</v>
      </c>
    </row>
    <row r="4881" spans="1:8" ht="15" hidden="1" customHeight="1" x14ac:dyDescent="0.25">
      <c r="A4881" s="35">
        <v>60</v>
      </c>
      <c r="B4881" s="38" t="s">
        <v>1239</v>
      </c>
      <c r="C4881" s="38" t="s">
        <v>1240</v>
      </c>
      <c r="D4881" s="38" t="s">
        <v>720</v>
      </c>
      <c r="E4881" s="45" t="s">
        <v>17</v>
      </c>
      <c r="F4881" s="45" t="s">
        <v>1174</v>
      </c>
      <c r="G4881" s="41" t="s">
        <v>405</v>
      </c>
      <c r="H4881" s="41" t="s">
        <v>406</v>
      </c>
    </row>
    <row r="4882" spans="1:8" ht="15" hidden="1" customHeight="1" x14ac:dyDescent="0.25">
      <c r="A4882" s="35">
        <v>60</v>
      </c>
      <c r="B4882" s="38" t="s">
        <v>1239</v>
      </c>
      <c r="C4882" s="38" t="s">
        <v>1240</v>
      </c>
      <c r="D4882" s="38" t="s">
        <v>720</v>
      </c>
      <c r="E4882" s="45" t="s">
        <v>17</v>
      </c>
      <c r="F4882" s="45" t="s">
        <v>1174</v>
      </c>
      <c r="G4882" s="41" t="s">
        <v>407</v>
      </c>
      <c r="H4882" s="41">
        <v>36</v>
      </c>
    </row>
    <row r="4883" spans="1:8" ht="15" hidden="1" customHeight="1" x14ac:dyDescent="0.25">
      <c r="A4883" s="35">
        <v>60</v>
      </c>
      <c r="B4883" s="38" t="s">
        <v>1239</v>
      </c>
      <c r="C4883" s="38" t="s">
        <v>1240</v>
      </c>
      <c r="D4883" s="38" t="s">
        <v>720</v>
      </c>
      <c r="E4883" s="45" t="s">
        <v>17</v>
      </c>
      <c r="F4883" s="45" t="s">
        <v>1174</v>
      </c>
      <c r="G4883" s="41" t="s">
        <v>408</v>
      </c>
      <c r="H4883" s="41" t="s">
        <v>411</v>
      </c>
    </row>
    <row r="4884" spans="1:8" ht="15" hidden="1" customHeight="1" x14ac:dyDescent="0.25">
      <c r="A4884" s="35">
        <v>60</v>
      </c>
      <c r="B4884" s="38" t="s">
        <v>1239</v>
      </c>
      <c r="C4884" s="38" t="s">
        <v>1240</v>
      </c>
      <c r="D4884" s="38" t="s">
        <v>720</v>
      </c>
      <c r="E4884" s="45" t="s">
        <v>17</v>
      </c>
      <c r="F4884" s="45" t="s">
        <v>1174</v>
      </c>
      <c r="G4884" s="41" t="s">
        <v>414</v>
      </c>
      <c r="H4884" s="41" t="s">
        <v>423</v>
      </c>
    </row>
    <row r="4885" spans="1:8" ht="15" hidden="1" customHeight="1" x14ac:dyDescent="0.25">
      <c r="A4885" s="35">
        <v>60</v>
      </c>
      <c r="B4885" s="38" t="s">
        <v>1239</v>
      </c>
      <c r="C4885" s="38" t="s">
        <v>1240</v>
      </c>
      <c r="D4885" s="38" t="s">
        <v>720</v>
      </c>
      <c r="E4885" s="45" t="s">
        <v>17</v>
      </c>
      <c r="F4885" s="45" t="s">
        <v>1174</v>
      </c>
      <c r="G4885" s="41" t="s">
        <v>416</v>
      </c>
      <c r="H4885" s="41" t="s">
        <v>423</v>
      </c>
    </row>
    <row r="4886" spans="1:8" ht="15" hidden="1" customHeight="1" x14ac:dyDescent="0.25">
      <c r="A4886" s="35">
        <v>60</v>
      </c>
      <c r="B4886" s="38" t="s">
        <v>1239</v>
      </c>
      <c r="C4886" s="38" t="s">
        <v>1240</v>
      </c>
      <c r="D4886" s="38" t="s">
        <v>720</v>
      </c>
      <c r="E4886" s="45" t="s">
        <v>17</v>
      </c>
      <c r="F4886" s="45" t="s">
        <v>1174</v>
      </c>
      <c r="G4886" s="41" t="s">
        <v>417</v>
      </c>
      <c r="H4886" s="41" t="s">
        <v>423</v>
      </c>
    </row>
    <row r="4887" spans="1:8" ht="15" hidden="1" customHeight="1" x14ac:dyDescent="0.25">
      <c r="A4887" s="35">
        <v>60</v>
      </c>
      <c r="B4887" s="38" t="s">
        <v>1239</v>
      </c>
      <c r="C4887" s="38" t="s">
        <v>1240</v>
      </c>
      <c r="D4887" s="38" t="s">
        <v>720</v>
      </c>
      <c r="E4887" s="45" t="s">
        <v>17</v>
      </c>
      <c r="F4887" s="45" t="s">
        <v>1174</v>
      </c>
      <c r="G4887" s="41" t="s">
        <v>418</v>
      </c>
      <c r="H4887" s="41" t="s">
        <v>419</v>
      </c>
    </row>
    <row r="4888" spans="1:8" ht="15" hidden="1" customHeight="1" x14ac:dyDescent="0.25">
      <c r="A4888" s="35">
        <v>60</v>
      </c>
      <c r="B4888" s="38" t="s">
        <v>1239</v>
      </c>
      <c r="C4888" s="38" t="s">
        <v>1240</v>
      </c>
      <c r="D4888" s="38" t="s">
        <v>720</v>
      </c>
      <c r="E4888" s="45" t="s">
        <v>17</v>
      </c>
      <c r="F4888" s="45" t="s">
        <v>1174</v>
      </c>
      <c r="G4888" s="41" t="s">
        <v>420</v>
      </c>
      <c r="H4888" s="41" t="s">
        <v>421</v>
      </c>
    </row>
    <row r="4889" spans="1:8" ht="15" hidden="1" customHeight="1" x14ac:dyDescent="0.25">
      <c r="A4889" s="35">
        <v>60</v>
      </c>
      <c r="B4889" s="38" t="s">
        <v>1239</v>
      </c>
      <c r="C4889" s="38" t="s">
        <v>1240</v>
      </c>
      <c r="D4889" s="38" t="s">
        <v>720</v>
      </c>
      <c r="E4889" s="45" t="s">
        <v>17</v>
      </c>
      <c r="F4889" s="45" t="s">
        <v>1174</v>
      </c>
      <c r="G4889" s="41" t="s">
        <v>422</v>
      </c>
      <c r="H4889" s="41" t="s">
        <v>495</v>
      </c>
    </row>
    <row r="4890" spans="1:8" ht="15" hidden="1" customHeight="1" x14ac:dyDescent="0.25">
      <c r="A4890" s="35">
        <v>60</v>
      </c>
      <c r="B4890" s="38" t="s">
        <v>1239</v>
      </c>
      <c r="C4890" s="38" t="s">
        <v>1240</v>
      </c>
      <c r="D4890" s="38" t="s">
        <v>720</v>
      </c>
      <c r="E4890" s="45" t="s">
        <v>17</v>
      </c>
      <c r="F4890" s="45" t="s">
        <v>1174</v>
      </c>
      <c r="G4890" s="41" t="s">
        <v>496</v>
      </c>
      <c r="H4890" s="41" t="s">
        <v>571</v>
      </c>
    </row>
    <row r="4891" spans="1:8" ht="15" hidden="1" customHeight="1" x14ac:dyDescent="0.25">
      <c r="A4891" s="35">
        <v>60</v>
      </c>
      <c r="B4891" s="38" t="s">
        <v>1239</v>
      </c>
      <c r="C4891" s="38" t="s">
        <v>1240</v>
      </c>
      <c r="D4891" s="38" t="s">
        <v>720</v>
      </c>
      <c r="E4891" s="45" t="s">
        <v>17</v>
      </c>
      <c r="F4891" s="45" t="s">
        <v>1174</v>
      </c>
      <c r="G4891" s="41" t="s">
        <v>497</v>
      </c>
      <c r="H4891" s="41" t="s">
        <v>571</v>
      </c>
    </row>
    <row r="4892" spans="1:8" ht="15" hidden="1" customHeight="1" x14ac:dyDescent="0.25">
      <c r="A4892" s="35">
        <v>60</v>
      </c>
      <c r="B4892" s="38" t="s">
        <v>1239</v>
      </c>
      <c r="C4892" s="38" t="s">
        <v>1240</v>
      </c>
      <c r="D4892" s="38" t="s">
        <v>720</v>
      </c>
      <c r="E4892" s="45" t="s">
        <v>17</v>
      </c>
      <c r="F4892" s="45" t="s">
        <v>1174</v>
      </c>
      <c r="G4892" s="41" t="s">
        <v>818</v>
      </c>
      <c r="H4892" s="41" t="s">
        <v>415</v>
      </c>
    </row>
    <row r="4893" spans="1:8" ht="15" hidden="1" customHeight="1" x14ac:dyDescent="0.25">
      <c r="A4893" s="35">
        <v>60</v>
      </c>
      <c r="B4893" s="38" t="s">
        <v>1239</v>
      </c>
      <c r="C4893" s="38" t="s">
        <v>1240</v>
      </c>
      <c r="D4893" s="38" t="s">
        <v>720</v>
      </c>
      <c r="E4893" s="45" t="s">
        <v>17</v>
      </c>
      <c r="F4893" s="45" t="s">
        <v>1174</v>
      </c>
      <c r="G4893" s="41" t="s">
        <v>424</v>
      </c>
      <c r="H4893" s="41" t="s">
        <v>571</v>
      </c>
    </row>
    <row r="4894" spans="1:8" ht="15" hidden="1" customHeight="1" x14ac:dyDescent="0.25">
      <c r="A4894" s="35">
        <v>60</v>
      </c>
      <c r="B4894" s="38" t="s">
        <v>1239</v>
      </c>
      <c r="C4894" s="38" t="s">
        <v>1240</v>
      </c>
      <c r="D4894" s="38" t="s">
        <v>720</v>
      </c>
      <c r="E4894" s="45" t="s">
        <v>17</v>
      </c>
      <c r="F4894" s="45" t="s">
        <v>1174</v>
      </c>
      <c r="G4894" s="41" t="s">
        <v>425</v>
      </c>
      <c r="H4894" s="41" t="s">
        <v>426</v>
      </c>
    </row>
    <row r="4895" spans="1:8" ht="15" hidden="1" customHeight="1" x14ac:dyDescent="0.25">
      <c r="A4895" s="35">
        <v>61</v>
      </c>
      <c r="B4895" s="38" t="s">
        <v>1242</v>
      </c>
      <c r="C4895" s="38" t="s">
        <v>1243</v>
      </c>
      <c r="D4895" s="38" t="s">
        <v>1244</v>
      </c>
      <c r="E4895" s="45" t="s">
        <v>17</v>
      </c>
      <c r="F4895" s="45" t="s">
        <v>1174</v>
      </c>
      <c r="G4895" s="41" t="s">
        <v>310</v>
      </c>
      <c r="H4895" s="41" t="s">
        <v>1244</v>
      </c>
    </row>
    <row r="4896" spans="1:8" ht="15" hidden="1" customHeight="1" x14ac:dyDescent="0.25">
      <c r="A4896" s="35">
        <v>61</v>
      </c>
      <c r="B4896" s="38" t="s">
        <v>1242</v>
      </c>
      <c r="C4896" s="38" t="s">
        <v>1243</v>
      </c>
      <c r="D4896" s="38" t="s">
        <v>1244</v>
      </c>
      <c r="E4896" s="45" t="s">
        <v>17</v>
      </c>
      <c r="F4896" s="45" t="s">
        <v>1174</v>
      </c>
      <c r="G4896" s="41" t="s">
        <v>314</v>
      </c>
      <c r="H4896" s="41" t="s">
        <v>571</v>
      </c>
    </row>
    <row r="4897" spans="1:8" ht="15" hidden="1" customHeight="1" x14ac:dyDescent="0.25">
      <c r="A4897" s="35">
        <v>61</v>
      </c>
      <c r="B4897" s="38" t="s">
        <v>1242</v>
      </c>
      <c r="C4897" s="38" t="s">
        <v>1243</v>
      </c>
      <c r="D4897" s="38" t="s">
        <v>1244</v>
      </c>
      <c r="E4897" s="45" t="s">
        <v>17</v>
      </c>
      <c r="F4897" s="45" t="s">
        <v>1174</v>
      </c>
      <c r="G4897" s="41" t="s">
        <v>316</v>
      </c>
      <c r="H4897" s="41" t="s">
        <v>478</v>
      </c>
    </row>
    <row r="4898" spans="1:8" ht="15" hidden="1" customHeight="1" x14ac:dyDescent="0.25">
      <c r="A4898" s="35">
        <v>61</v>
      </c>
      <c r="B4898" s="38" t="s">
        <v>1242</v>
      </c>
      <c r="C4898" s="38" t="s">
        <v>1243</v>
      </c>
      <c r="D4898" s="38" t="s">
        <v>1244</v>
      </c>
      <c r="E4898" s="45" t="s">
        <v>17</v>
      </c>
      <c r="F4898" s="45" t="s">
        <v>1174</v>
      </c>
      <c r="G4898" s="41" t="s">
        <v>318</v>
      </c>
      <c r="H4898" s="41" t="s">
        <v>319</v>
      </c>
    </row>
    <row r="4899" spans="1:8" ht="15" hidden="1" customHeight="1" x14ac:dyDescent="0.25">
      <c r="A4899" s="35">
        <v>61</v>
      </c>
      <c r="B4899" s="38" t="s">
        <v>1242</v>
      </c>
      <c r="C4899" s="38" t="s">
        <v>1243</v>
      </c>
      <c r="D4899" s="38" t="s">
        <v>1244</v>
      </c>
      <c r="E4899" s="45" t="s">
        <v>17</v>
      </c>
      <c r="F4899" s="45" t="s">
        <v>1174</v>
      </c>
      <c r="G4899" s="41" t="s">
        <v>741</v>
      </c>
      <c r="H4899" s="41">
        <v>15</v>
      </c>
    </row>
    <row r="4900" spans="1:8" ht="15" hidden="1" customHeight="1" x14ac:dyDescent="0.25">
      <c r="A4900" s="35">
        <v>61</v>
      </c>
      <c r="B4900" s="38" t="s">
        <v>1242</v>
      </c>
      <c r="C4900" s="38" t="s">
        <v>1243</v>
      </c>
      <c r="D4900" s="38" t="s">
        <v>1244</v>
      </c>
      <c r="E4900" s="45" t="s">
        <v>17</v>
      </c>
      <c r="F4900" s="45" t="s">
        <v>1174</v>
      </c>
      <c r="G4900" s="41" t="s">
        <v>321</v>
      </c>
      <c r="H4900" s="41">
        <v>5</v>
      </c>
    </row>
    <row r="4901" spans="1:8" ht="15" hidden="1" customHeight="1" x14ac:dyDescent="0.25">
      <c r="A4901" s="35">
        <v>61</v>
      </c>
      <c r="B4901" s="38" t="s">
        <v>1242</v>
      </c>
      <c r="C4901" s="38" t="s">
        <v>1243</v>
      </c>
      <c r="D4901" s="38" t="s">
        <v>1244</v>
      </c>
      <c r="E4901" s="45" t="s">
        <v>17</v>
      </c>
      <c r="F4901" s="45" t="s">
        <v>1174</v>
      </c>
      <c r="G4901" s="41" t="s">
        <v>322</v>
      </c>
      <c r="H4901" s="41" t="s">
        <v>1250</v>
      </c>
    </row>
    <row r="4902" spans="1:8" ht="15" hidden="1" customHeight="1" x14ac:dyDescent="0.25">
      <c r="A4902" s="35">
        <v>61</v>
      </c>
      <c r="B4902" s="38" t="s">
        <v>1242</v>
      </c>
      <c r="C4902" s="38" t="s">
        <v>1243</v>
      </c>
      <c r="D4902" s="38" t="s">
        <v>1244</v>
      </c>
      <c r="E4902" s="45" t="s">
        <v>17</v>
      </c>
      <c r="F4902" s="45" t="s">
        <v>1174</v>
      </c>
      <c r="G4902" s="41" t="s">
        <v>746</v>
      </c>
      <c r="H4902" s="41">
        <v>0.09</v>
      </c>
    </row>
    <row r="4903" spans="1:8" ht="15" hidden="1" customHeight="1" x14ac:dyDescent="0.25">
      <c r="A4903" s="35">
        <v>61</v>
      </c>
      <c r="B4903" s="38" t="s">
        <v>1242</v>
      </c>
      <c r="C4903" s="38" t="s">
        <v>1243</v>
      </c>
      <c r="D4903" s="38" t="s">
        <v>1244</v>
      </c>
      <c r="E4903" s="45" t="s">
        <v>17</v>
      </c>
      <c r="F4903" s="45" t="s">
        <v>1174</v>
      </c>
      <c r="G4903" s="41" t="s">
        <v>326</v>
      </c>
      <c r="H4903" s="41">
        <v>0.02</v>
      </c>
    </row>
    <row r="4904" spans="1:8" ht="15" hidden="1" customHeight="1" x14ac:dyDescent="0.25">
      <c r="A4904" s="35">
        <v>61</v>
      </c>
      <c r="B4904" s="38" t="s">
        <v>1242</v>
      </c>
      <c r="C4904" s="38" t="s">
        <v>1243</v>
      </c>
      <c r="D4904" s="38" t="s">
        <v>1244</v>
      </c>
      <c r="E4904" s="45" t="s">
        <v>17</v>
      </c>
      <c r="F4904" s="45" t="s">
        <v>1174</v>
      </c>
      <c r="G4904" s="41" t="s">
        <v>335</v>
      </c>
      <c r="H4904" s="41">
        <v>7</v>
      </c>
    </row>
    <row r="4905" spans="1:8" ht="15" hidden="1" customHeight="1" x14ac:dyDescent="0.25">
      <c r="A4905" s="35">
        <v>61</v>
      </c>
      <c r="B4905" s="38" t="s">
        <v>1242</v>
      </c>
      <c r="C4905" s="38" t="s">
        <v>1243</v>
      </c>
      <c r="D4905" s="38" t="s">
        <v>1244</v>
      </c>
      <c r="E4905" s="45" t="s">
        <v>17</v>
      </c>
      <c r="F4905" s="45" t="s">
        <v>1174</v>
      </c>
      <c r="G4905" s="41" t="s">
        <v>336</v>
      </c>
      <c r="H4905" s="41" t="s">
        <v>1251</v>
      </c>
    </row>
    <row r="4906" spans="1:8" ht="15" hidden="1" customHeight="1" x14ac:dyDescent="0.25">
      <c r="A4906" s="35">
        <v>61</v>
      </c>
      <c r="B4906" s="38" t="s">
        <v>1242</v>
      </c>
      <c r="C4906" s="38" t="s">
        <v>1243</v>
      </c>
      <c r="D4906" s="38" t="s">
        <v>1244</v>
      </c>
      <c r="E4906" s="45" t="s">
        <v>17</v>
      </c>
      <c r="F4906" s="45" t="s">
        <v>1174</v>
      </c>
      <c r="G4906" s="41" t="s">
        <v>760</v>
      </c>
      <c r="H4906" s="41">
        <v>0.09</v>
      </c>
    </row>
    <row r="4907" spans="1:8" ht="15" hidden="1" customHeight="1" x14ac:dyDescent="0.25">
      <c r="A4907" s="35">
        <v>61</v>
      </c>
      <c r="B4907" s="38" t="s">
        <v>1242</v>
      </c>
      <c r="C4907" s="38" t="s">
        <v>1243</v>
      </c>
      <c r="D4907" s="38" t="s">
        <v>1244</v>
      </c>
      <c r="E4907" s="45" t="s">
        <v>17</v>
      </c>
      <c r="F4907" s="45" t="s">
        <v>1174</v>
      </c>
      <c r="G4907" s="41" t="s">
        <v>340</v>
      </c>
      <c r="H4907" s="41">
        <v>0.02</v>
      </c>
    </row>
    <row r="4908" spans="1:8" ht="15" hidden="1" customHeight="1" x14ac:dyDescent="0.25">
      <c r="A4908" s="35">
        <v>61</v>
      </c>
      <c r="B4908" s="38" t="s">
        <v>1242</v>
      </c>
      <c r="C4908" s="38" t="s">
        <v>1243</v>
      </c>
      <c r="D4908" s="38" t="s">
        <v>1244</v>
      </c>
      <c r="E4908" s="45" t="s">
        <v>17</v>
      </c>
      <c r="F4908" s="45" t="s">
        <v>1174</v>
      </c>
      <c r="G4908" s="41" t="s">
        <v>347</v>
      </c>
      <c r="H4908" s="41" t="s">
        <v>348</v>
      </c>
    </row>
    <row r="4909" spans="1:8" ht="15" hidden="1" customHeight="1" x14ac:dyDescent="0.25">
      <c r="A4909" s="35">
        <v>61</v>
      </c>
      <c r="B4909" s="38" t="s">
        <v>1242</v>
      </c>
      <c r="C4909" s="38" t="s">
        <v>1243</v>
      </c>
      <c r="D4909" s="38" t="s">
        <v>1244</v>
      </c>
      <c r="E4909" s="45" t="s">
        <v>17</v>
      </c>
      <c r="F4909" s="45" t="s">
        <v>1174</v>
      </c>
      <c r="G4909" s="41" t="s">
        <v>349</v>
      </c>
      <c r="H4909" s="41" t="s">
        <v>696</v>
      </c>
    </row>
    <row r="4910" spans="1:8" ht="15" hidden="1" customHeight="1" x14ac:dyDescent="0.25">
      <c r="A4910" s="35">
        <v>61</v>
      </c>
      <c r="B4910" s="38" t="s">
        <v>1242</v>
      </c>
      <c r="C4910" s="38" t="s">
        <v>1243</v>
      </c>
      <c r="D4910" s="38" t="s">
        <v>1244</v>
      </c>
      <c r="E4910" s="45" t="s">
        <v>17</v>
      </c>
      <c r="F4910" s="45" t="s">
        <v>1174</v>
      </c>
      <c r="G4910" s="41" t="s">
        <v>351</v>
      </c>
      <c r="H4910" s="41">
        <v>300</v>
      </c>
    </row>
    <row r="4911" spans="1:8" ht="15" hidden="1" customHeight="1" x14ac:dyDescent="0.25">
      <c r="A4911" s="35">
        <v>61</v>
      </c>
      <c r="B4911" s="38" t="s">
        <v>1242</v>
      </c>
      <c r="C4911" s="38" t="s">
        <v>1243</v>
      </c>
      <c r="D4911" s="38" t="s">
        <v>1244</v>
      </c>
      <c r="E4911" s="45" t="s">
        <v>17</v>
      </c>
      <c r="F4911" s="45" t="s">
        <v>1174</v>
      </c>
      <c r="G4911" s="41" t="s">
        <v>352</v>
      </c>
      <c r="H4911" s="41" t="s">
        <v>697</v>
      </c>
    </row>
    <row r="4912" spans="1:8" ht="15" hidden="1" customHeight="1" x14ac:dyDescent="0.25">
      <c r="A4912" s="35">
        <v>61</v>
      </c>
      <c r="B4912" s="38" t="s">
        <v>1242</v>
      </c>
      <c r="C4912" s="38" t="s">
        <v>1243</v>
      </c>
      <c r="D4912" s="38" t="s">
        <v>1244</v>
      </c>
      <c r="E4912" s="45" t="s">
        <v>17</v>
      </c>
      <c r="F4912" s="45" t="s">
        <v>1174</v>
      </c>
      <c r="G4912" s="41" t="s">
        <v>354</v>
      </c>
      <c r="H4912" s="41">
        <v>20</v>
      </c>
    </row>
    <row r="4913" spans="1:8" ht="15" hidden="1" customHeight="1" x14ac:dyDescent="0.25">
      <c r="A4913" s="35">
        <v>61</v>
      </c>
      <c r="B4913" s="38" t="s">
        <v>1242</v>
      </c>
      <c r="C4913" s="38" t="s">
        <v>1243</v>
      </c>
      <c r="D4913" s="38" t="s">
        <v>1244</v>
      </c>
      <c r="E4913" s="45" t="s">
        <v>17</v>
      </c>
      <c r="F4913" s="45" t="s">
        <v>1174</v>
      </c>
      <c r="G4913" s="41" t="s">
        <v>355</v>
      </c>
      <c r="H4913" s="41">
        <v>1.1000000000000001</v>
      </c>
    </row>
    <row r="4914" spans="1:8" ht="15" hidden="1" customHeight="1" x14ac:dyDescent="0.25">
      <c r="A4914" s="35">
        <v>61</v>
      </c>
      <c r="B4914" s="38" t="s">
        <v>1242</v>
      </c>
      <c r="C4914" s="38" t="s">
        <v>1243</v>
      </c>
      <c r="D4914" s="38" t="s">
        <v>1244</v>
      </c>
      <c r="E4914" s="45" t="s">
        <v>17</v>
      </c>
      <c r="F4914" s="45" t="s">
        <v>1174</v>
      </c>
      <c r="G4914" s="41" t="s">
        <v>362</v>
      </c>
      <c r="H4914" s="41" t="s">
        <v>363</v>
      </c>
    </row>
    <row r="4915" spans="1:8" ht="15" hidden="1" customHeight="1" x14ac:dyDescent="0.25">
      <c r="A4915" s="35">
        <v>61</v>
      </c>
      <c r="B4915" s="38" t="s">
        <v>1242</v>
      </c>
      <c r="C4915" s="38" t="s">
        <v>1243</v>
      </c>
      <c r="D4915" s="38" t="s">
        <v>1244</v>
      </c>
      <c r="E4915" s="45" t="s">
        <v>17</v>
      </c>
      <c r="F4915" s="45" t="s">
        <v>1174</v>
      </c>
      <c r="G4915" s="41" t="s">
        <v>365</v>
      </c>
      <c r="H4915" s="41" t="s">
        <v>489</v>
      </c>
    </row>
    <row r="4916" spans="1:8" ht="15" hidden="1" customHeight="1" x14ac:dyDescent="0.25">
      <c r="A4916" s="35">
        <v>61</v>
      </c>
      <c r="B4916" s="38" t="s">
        <v>1242</v>
      </c>
      <c r="C4916" s="38" t="s">
        <v>1243</v>
      </c>
      <c r="D4916" s="38" t="s">
        <v>1244</v>
      </c>
      <c r="E4916" s="45" t="s">
        <v>17</v>
      </c>
      <c r="F4916" s="45" t="s">
        <v>1174</v>
      </c>
      <c r="G4916" s="41" t="s">
        <v>369</v>
      </c>
      <c r="H4916" s="41" t="s">
        <v>491</v>
      </c>
    </row>
    <row r="4917" spans="1:8" ht="15" hidden="1" customHeight="1" x14ac:dyDescent="0.25">
      <c r="A4917" s="35">
        <v>61</v>
      </c>
      <c r="B4917" s="38" t="s">
        <v>1242</v>
      </c>
      <c r="C4917" s="38" t="s">
        <v>1243</v>
      </c>
      <c r="D4917" s="38" t="s">
        <v>1244</v>
      </c>
      <c r="E4917" s="45" t="s">
        <v>17</v>
      </c>
      <c r="F4917" s="45" t="s">
        <v>1174</v>
      </c>
      <c r="G4917" s="41" t="s">
        <v>373</v>
      </c>
      <c r="H4917" s="41">
        <v>8.5</v>
      </c>
    </row>
    <row r="4918" spans="1:8" ht="15" hidden="1" customHeight="1" x14ac:dyDescent="0.25">
      <c r="A4918" s="35">
        <v>61</v>
      </c>
      <c r="B4918" s="38" t="s">
        <v>1242</v>
      </c>
      <c r="C4918" s="38" t="s">
        <v>1243</v>
      </c>
      <c r="D4918" s="38" t="s">
        <v>1244</v>
      </c>
      <c r="E4918" s="45" t="s">
        <v>17</v>
      </c>
      <c r="F4918" s="45" t="s">
        <v>1174</v>
      </c>
      <c r="G4918" s="41" t="s">
        <v>375</v>
      </c>
      <c r="H4918" s="41">
        <v>11</v>
      </c>
    </row>
    <row r="4919" spans="1:8" ht="15" hidden="1" customHeight="1" x14ac:dyDescent="0.25">
      <c r="A4919" s="35">
        <v>61</v>
      </c>
      <c r="B4919" s="38" t="s">
        <v>1242</v>
      </c>
      <c r="C4919" s="38" t="s">
        <v>1243</v>
      </c>
      <c r="D4919" s="38" t="s">
        <v>1244</v>
      </c>
      <c r="E4919" s="45" t="s">
        <v>17</v>
      </c>
      <c r="F4919" s="45" t="s">
        <v>1174</v>
      </c>
      <c r="G4919" s="41" t="s">
        <v>377</v>
      </c>
      <c r="H4919" s="41" t="s">
        <v>378</v>
      </c>
    </row>
    <row r="4920" spans="1:8" ht="15" hidden="1" customHeight="1" x14ac:dyDescent="0.25">
      <c r="A4920" s="35">
        <v>61</v>
      </c>
      <c r="B4920" s="38" t="s">
        <v>1242</v>
      </c>
      <c r="C4920" s="38" t="s">
        <v>1243</v>
      </c>
      <c r="D4920" s="38" t="s">
        <v>1244</v>
      </c>
      <c r="E4920" s="45" t="s">
        <v>17</v>
      </c>
      <c r="F4920" s="45" t="s">
        <v>1174</v>
      </c>
      <c r="G4920" s="41" t="s">
        <v>379</v>
      </c>
      <c r="H4920" s="41" t="s">
        <v>380</v>
      </c>
    </row>
    <row r="4921" spans="1:8" ht="15" hidden="1" customHeight="1" x14ac:dyDescent="0.25">
      <c r="A4921" s="35">
        <v>61</v>
      </c>
      <c r="B4921" s="38" t="s">
        <v>1242</v>
      </c>
      <c r="C4921" s="38" t="s">
        <v>1243</v>
      </c>
      <c r="D4921" s="38" t="s">
        <v>1244</v>
      </c>
      <c r="E4921" s="45" t="s">
        <v>17</v>
      </c>
      <c r="F4921" s="45" t="s">
        <v>1174</v>
      </c>
      <c r="G4921" s="41" t="s">
        <v>385</v>
      </c>
      <c r="H4921" s="41">
        <v>16</v>
      </c>
    </row>
    <row r="4922" spans="1:8" ht="15" hidden="1" customHeight="1" x14ac:dyDescent="0.25">
      <c r="A4922" s="35">
        <v>61</v>
      </c>
      <c r="B4922" s="38" t="s">
        <v>1242</v>
      </c>
      <c r="C4922" s="38" t="s">
        <v>1243</v>
      </c>
      <c r="D4922" s="38" t="s">
        <v>1244</v>
      </c>
      <c r="E4922" s="45" t="s">
        <v>17</v>
      </c>
      <c r="F4922" s="45" t="s">
        <v>1174</v>
      </c>
      <c r="G4922" s="41" t="s">
        <v>808</v>
      </c>
      <c r="H4922" s="41" t="s">
        <v>809</v>
      </c>
    </row>
    <row r="4923" spans="1:8" ht="15" hidden="1" customHeight="1" x14ac:dyDescent="0.25">
      <c r="A4923" s="35">
        <v>61</v>
      </c>
      <c r="B4923" s="38" t="s">
        <v>1242</v>
      </c>
      <c r="C4923" s="38" t="s">
        <v>1243</v>
      </c>
      <c r="D4923" s="38" t="s">
        <v>1244</v>
      </c>
      <c r="E4923" s="45" t="s">
        <v>17</v>
      </c>
      <c r="F4923" s="45" t="s">
        <v>1174</v>
      </c>
      <c r="G4923" s="41" t="s">
        <v>813</v>
      </c>
      <c r="H4923" s="41" t="s">
        <v>814</v>
      </c>
    </row>
    <row r="4924" spans="1:8" ht="15" hidden="1" customHeight="1" x14ac:dyDescent="0.25">
      <c r="A4924" s="35">
        <v>61</v>
      </c>
      <c r="B4924" s="38" t="s">
        <v>1242</v>
      </c>
      <c r="C4924" s="38" t="s">
        <v>1243</v>
      </c>
      <c r="D4924" s="38" t="s">
        <v>1244</v>
      </c>
      <c r="E4924" s="45" t="s">
        <v>17</v>
      </c>
      <c r="F4924" s="45" t="s">
        <v>1174</v>
      </c>
      <c r="G4924" s="41" t="s">
        <v>405</v>
      </c>
      <c r="H4924" s="41" t="s">
        <v>406</v>
      </c>
    </row>
    <row r="4925" spans="1:8" ht="15" hidden="1" customHeight="1" x14ac:dyDescent="0.25">
      <c r="A4925" s="35">
        <v>61</v>
      </c>
      <c r="B4925" s="38" t="s">
        <v>1242</v>
      </c>
      <c r="C4925" s="38" t="s">
        <v>1243</v>
      </c>
      <c r="D4925" s="38" t="s">
        <v>1244</v>
      </c>
      <c r="E4925" s="45" t="s">
        <v>17</v>
      </c>
      <c r="F4925" s="45" t="s">
        <v>1174</v>
      </c>
      <c r="G4925" s="41" t="s">
        <v>407</v>
      </c>
      <c r="H4925" s="41">
        <v>36</v>
      </c>
    </row>
    <row r="4926" spans="1:8" ht="15" hidden="1" customHeight="1" x14ac:dyDescent="0.25">
      <c r="A4926" s="35">
        <v>61</v>
      </c>
      <c r="B4926" s="38" t="s">
        <v>1242</v>
      </c>
      <c r="C4926" s="38" t="s">
        <v>1243</v>
      </c>
      <c r="D4926" s="38" t="s">
        <v>1244</v>
      </c>
      <c r="E4926" s="45" t="s">
        <v>17</v>
      </c>
      <c r="F4926" s="45" t="s">
        <v>1174</v>
      </c>
      <c r="G4926" s="41" t="s">
        <v>408</v>
      </c>
      <c r="H4926" s="41" t="s">
        <v>411</v>
      </c>
    </row>
    <row r="4927" spans="1:8" ht="15" hidden="1" customHeight="1" x14ac:dyDescent="0.25">
      <c r="A4927" s="35">
        <v>61</v>
      </c>
      <c r="B4927" s="38" t="s">
        <v>1242</v>
      </c>
      <c r="C4927" s="38" t="s">
        <v>1243</v>
      </c>
      <c r="D4927" s="38" t="s">
        <v>1244</v>
      </c>
      <c r="E4927" s="45" t="s">
        <v>17</v>
      </c>
      <c r="F4927" s="45" t="s">
        <v>1174</v>
      </c>
      <c r="G4927" s="41" t="s">
        <v>414</v>
      </c>
      <c r="H4927" s="41" t="s">
        <v>423</v>
      </c>
    </row>
    <row r="4928" spans="1:8" ht="15" hidden="1" customHeight="1" x14ac:dyDescent="0.25">
      <c r="A4928" s="35">
        <v>61</v>
      </c>
      <c r="B4928" s="38" t="s">
        <v>1242</v>
      </c>
      <c r="C4928" s="38" t="s">
        <v>1243</v>
      </c>
      <c r="D4928" s="38" t="s">
        <v>1244</v>
      </c>
      <c r="E4928" s="45" t="s">
        <v>17</v>
      </c>
      <c r="F4928" s="45" t="s">
        <v>1174</v>
      </c>
      <c r="G4928" s="41" t="s">
        <v>416</v>
      </c>
      <c r="H4928" s="41" t="s">
        <v>423</v>
      </c>
    </row>
    <row r="4929" spans="1:8" ht="15" hidden="1" customHeight="1" x14ac:dyDescent="0.25">
      <c r="A4929" s="35">
        <v>61</v>
      </c>
      <c r="B4929" s="38" t="s">
        <v>1242</v>
      </c>
      <c r="C4929" s="38" t="s">
        <v>1243</v>
      </c>
      <c r="D4929" s="38" t="s">
        <v>1244</v>
      </c>
      <c r="E4929" s="45" t="s">
        <v>17</v>
      </c>
      <c r="F4929" s="45" t="s">
        <v>1174</v>
      </c>
      <c r="G4929" s="41" t="s">
        <v>417</v>
      </c>
      <c r="H4929" s="41" t="s">
        <v>423</v>
      </c>
    </row>
    <row r="4930" spans="1:8" ht="15" hidden="1" customHeight="1" x14ac:dyDescent="0.25">
      <c r="A4930" s="35">
        <v>61</v>
      </c>
      <c r="B4930" s="38" t="s">
        <v>1242</v>
      </c>
      <c r="C4930" s="38" t="s">
        <v>1243</v>
      </c>
      <c r="D4930" s="38" t="s">
        <v>1244</v>
      </c>
      <c r="E4930" s="45" t="s">
        <v>17</v>
      </c>
      <c r="F4930" s="45" t="s">
        <v>1174</v>
      </c>
      <c r="G4930" s="41" t="s">
        <v>418</v>
      </c>
      <c r="H4930" s="41" t="s">
        <v>419</v>
      </c>
    </row>
    <row r="4931" spans="1:8" ht="15" hidden="1" customHeight="1" x14ac:dyDescent="0.25">
      <c r="A4931" s="35">
        <v>61</v>
      </c>
      <c r="B4931" s="38" t="s">
        <v>1242</v>
      </c>
      <c r="C4931" s="38" t="s">
        <v>1243</v>
      </c>
      <c r="D4931" s="38" t="s">
        <v>1244</v>
      </c>
      <c r="E4931" s="45" t="s">
        <v>17</v>
      </c>
      <c r="F4931" s="45" t="s">
        <v>1174</v>
      </c>
      <c r="G4931" s="41" t="s">
        <v>420</v>
      </c>
      <c r="H4931" s="41" t="s">
        <v>421</v>
      </c>
    </row>
    <row r="4932" spans="1:8" ht="15" hidden="1" customHeight="1" x14ac:dyDescent="0.25">
      <c r="A4932" s="35">
        <v>61</v>
      </c>
      <c r="B4932" s="38" t="s">
        <v>1242</v>
      </c>
      <c r="C4932" s="38" t="s">
        <v>1243</v>
      </c>
      <c r="D4932" s="38" t="s">
        <v>1244</v>
      </c>
      <c r="E4932" s="45" t="s">
        <v>17</v>
      </c>
      <c r="F4932" s="45" t="s">
        <v>1174</v>
      </c>
      <c r="G4932" s="41" t="s">
        <v>422</v>
      </c>
      <c r="H4932" s="41" t="s">
        <v>495</v>
      </c>
    </row>
    <row r="4933" spans="1:8" ht="15" hidden="1" customHeight="1" x14ac:dyDescent="0.25">
      <c r="A4933" s="35">
        <v>61</v>
      </c>
      <c r="B4933" s="38" t="s">
        <v>1242</v>
      </c>
      <c r="C4933" s="38" t="s">
        <v>1243</v>
      </c>
      <c r="D4933" s="38" t="s">
        <v>1244</v>
      </c>
      <c r="E4933" s="45" t="s">
        <v>17</v>
      </c>
      <c r="F4933" s="45" t="s">
        <v>1174</v>
      </c>
      <c r="G4933" s="41" t="s">
        <v>496</v>
      </c>
      <c r="H4933" s="41" t="s">
        <v>571</v>
      </c>
    </row>
    <row r="4934" spans="1:8" ht="15" hidden="1" customHeight="1" x14ac:dyDescent="0.25">
      <c r="A4934" s="35">
        <v>61</v>
      </c>
      <c r="B4934" s="38" t="s">
        <v>1242</v>
      </c>
      <c r="C4934" s="38" t="s">
        <v>1243</v>
      </c>
      <c r="D4934" s="38" t="s">
        <v>1244</v>
      </c>
      <c r="E4934" s="45" t="s">
        <v>17</v>
      </c>
      <c r="F4934" s="45" t="s">
        <v>1174</v>
      </c>
      <c r="G4934" s="41" t="s">
        <v>497</v>
      </c>
      <c r="H4934" s="41" t="s">
        <v>571</v>
      </c>
    </row>
    <row r="4935" spans="1:8" ht="15" hidden="1" customHeight="1" x14ac:dyDescent="0.25">
      <c r="A4935" s="35">
        <v>61</v>
      </c>
      <c r="B4935" s="38" t="s">
        <v>1242</v>
      </c>
      <c r="C4935" s="38" t="s">
        <v>1243</v>
      </c>
      <c r="D4935" s="38" t="s">
        <v>1244</v>
      </c>
      <c r="E4935" s="45" t="s">
        <v>17</v>
      </c>
      <c r="F4935" s="45" t="s">
        <v>1174</v>
      </c>
      <c r="G4935" s="41" t="s">
        <v>818</v>
      </c>
      <c r="H4935" s="41" t="s">
        <v>415</v>
      </c>
    </row>
    <row r="4936" spans="1:8" ht="15" hidden="1" customHeight="1" x14ac:dyDescent="0.25">
      <c r="A4936" s="35">
        <v>61</v>
      </c>
      <c r="B4936" s="38" t="s">
        <v>1242</v>
      </c>
      <c r="C4936" s="38" t="s">
        <v>1243</v>
      </c>
      <c r="D4936" s="38" t="s">
        <v>1244</v>
      </c>
      <c r="E4936" s="45" t="s">
        <v>17</v>
      </c>
      <c r="F4936" s="45" t="s">
        <v>1174</v>
      </c>
      <c r="G4936" s="41" t="s">
        <v>424</v>
      </c>
      <c r="H4936" s="41" t="s">
        <v>571</v>
      </c>
    </row>
    <row r="4937" spans="1:8" ht="15" hidden="1" customHeight="1" x14ac:dyDescent="0.25">
      <c r="A4937" s="35">
        <v>61</v>
      </c>
      <c r="B4937" s="38" t="s">
        <v>1242</v>
      </c>
      <c r="C4937" s="38" t="s">
        <v>1243</v>
      </c>
      <c r="D4937" s="38" t="s">
        <v>1244</v>
      </c>
      <c r="E4937" s="45" t="s">
        <v>17</v>
      </c>
      <c r="F4937" s="45" t="s">
        <v>1174</v>
      </c>
      <c r="G4937" s="41" t="s">
        <v>425</v>
      </c>
      <c r="H4937" s="41" t="s">
        <v>426</v>
      </c>
    </row>
    <row r="4938" spans="1:8" ht="15" hidden="1" customHeight="1" x14ac:dyDescent="0.25">
      <c r="A4938" s="35">
        <v>62</v>
      </c>
      <c r="B4938" s="38" t="s">
        <v>1252</v>
      </c>
      <c r="C4938" s="38" t="s">
        <v>1253</v>
      </c>
      <c r="D4938" s="38" t="s">
        <v>476</v>
      </c>
      <c r="E4938" s="45" t="s">
        <v>17</v>
      </c>
      <c r="F4938" s="45" t="s">
        <v>1174</v>
      </c>
      <c r="G4938" s="41" t="s">
        <v>310</v>
      </c>
      <c r="H4938" s="41" t="s">
        <v>476</v>
      </c>
    </row>
    <row r="4939" spans="1:8" ht="15" hidden="1" customHeight="1" x14ac:dyDescent="0.25">
      <c r="A4939" s="35">
        <v>62</v>
      </c>
      <c r="B4939" s="38" t="s">
        <v>1252</v>
      </c>
      <c r="C4939" s="38" t="s">
        <v>1253</v>
      </c>
      <c r="D4939" s="38" t="s">
        <v>476</v>
      </c>
      <c r="E4939" s="45" t="s">
        <v>17</v>
      </c>
      <c r="F4939" s="45" t="s">
        <v>1174</v>
      </c>
      <c r="G4939" s="41" t="s">
        <v>314</v>
      </c>
      <c r="H4939" s="41" t="s">
        <v>315</v>
      </c>
    </row>
    <row r="4940" spans="1:8" ht="15" hidden="1" customHeight="1" x14ac:dyDescent="0.25">
      <c r="A4940" s="35">
        <v>62</v>
      </c>
      <c r="B4940" s="38" t="s">
        <v>1252</v>
      </c>
      <c r="C4940" s="38" t="s">
        <v>1253</v>
      </c>
      <c r="D4940" s="38" t="s">
        <v>476</v>
      </c>
      <c r="E4940" s="45" t="s">
        <v>17</v>
      </c>
      <c r="F4940" s="45" t="s">
        <v>1174</v>
      </c>
      <c r="G4940" s="41" t="s">
        <v>316</v>
      </c>
      <c r="H4940" s="41" t="s">
        <v>478</v>
      </c>
    </row>
    <row r="4941" spans="1:8" ht="15" hidden="1" customHeight="1" x14ac:dyDescent="0.25">
      <c r="A4941" s="35">
        <v>62</v>
      </c>
      <c r="B4941" s="38" t="s">
        <v>1252</v>
      </c>
      <c r="C4941" s="38" t="s">
        <v>1253</v>
      </c>
      <c r="D4941" s="38" t="s">
        <v>476</v>
      </c>
      <c r="E4941" s="45" t="s">
        <v>17</v>
      </c>
      <c r="F4941" s="45" t="s">
        <v>1174</v>
      </c>
      <c r="G4941" s="41" t="s">
        <v>318</v>
      </c>
      <c r="H4941" s="41" t="s">
        <v>319</v>
      </c>
    </row>
    <row r="4942" spans="1:8" ht="15" hidden="1" customHeight="1" x14ac:dyDescent="0.25">
      <c r="A4942" s="35">
        <v>62</v>
      </c>
      <c r="B4942" s="38" t="s">
        <v>1252</v>
      </c>
      <c r="C4942" s="38" t="s">
        <v>1253</v>
      </c>
      <c r="D4942" s="38" t="s">
        <v>476</v>
      </c>
      <c r="E4942" s="45" t="s">
        <v>17</v>
      </c>
      <c r="F4942" s="45" t="s">
        <v>1174</v>
      </c>
      <c r="G4942" s="41" t="s">
        <v>741</v>
      </c>
      <c r="H4942" s="41">
        <v>20</v>
      </c>
    </row>
    <row r="4943" spans="1:8" ht="15" hidden="1" customHeight="1" x14ac:dyDescent="0.25">
      <c r="A4943" s="35">
        <v>62</v>
      </c>
      <c r="B4943" s="38" t="s">
        <v>1252</v>
      </c>
      <c r="C4943" s="38" t="s">
        <v>1253</v>
      </c>
      <c r="D4943" s="38" t="s">
        <v>476</v>
      </c>
      <c r="E4943" s="45" t="s">
        <v>17</v>
      </c>
      <c r="F4943" s="45" t="s">
        <v>1174</v>
      </c>
      <c r="G4943" s="41" t="s">
        <v>321</v>
      </c>
      <c r="H4943" s="41">
        <v>7</v>
      </c>
    </row>
    <row r="4944" spans="1:8" ht="15" hidden="1" customHeight="1" x14ac:dyDescent="0.25">
      <c r="A4944" s="35">
        <v>62</v>
      </c>
      <c r="B4944" s="38" t="s">
        <v>1252</v>
      </c>
      <c r="C4944" s="38" t="s">
        <v>1253</v>
      </c>
      <c r="D4944" s="38" t="s">
        <v>476</v>
      </c>
      <c r="E4944" s="45" t="s">
        <v>17</v>
      </c>
      <c r="F4944" s="45" t="s">
        <v>1174</v>
      </c>
      <c r="G4944" s="41" t="s">
        <v>322</v>
      </c>
      <c r="H4944" s="41" t="s">
        <v>479</v>
      </c>
    </row>
    <row r="4945" spans="1:8" ht="15" hidden="1" customHeight="1" x14ac:dyDescent="0.25">
      <c r="A4945" s="35">
        <v>62</v>
      </c>
      <c r="B4945" s="38" t="s">
        <v>1252</v>
      </c>
      <c r="C4945" s="38" t="s">
        <v>1253</v>
      </c>
      <c r="D4945" s="38" t="s">
        <v>476</v>
      </c>
      <c r="E4945" s="45" t="s">
        <v>17</v>
      </c>
      <c r="F4945" s="45" t="s">
        <v>1174</v>
      </c>
      <c r="G4945" s="41" t="s">
        <v>746</v>
      </c>
      <c r="H4945" s="41">
        <v>0.09</v>
      </c>
    </row>
    <row r="4946" spans="1:8" ht="15" hidden="1" customHeight="1" x14ac:dyDescent="0.25">
      <c r="A4946" s="35">
        <v>62</v>
      </c>
      <c r="B4946" s="38" t="s">
        <v>1252</v>
      </c>
      <c r="C4946" s="38" t="s">
        <v>1253</v>
      </c>
      <c r="D4946" s="38" t="s">
        <v>476</v>
      </c>
      <c r="E4946" s="45" t="s">
        <v>17</v>
      </c>
      <c r="F4946" s="45" t="s">
        <v>1174</v>
      </c>
      <c r="G4946" s="41" t="s">
        <v>326</v>
      </c>
      <c r="H4946" s="41">
        <v>0.02</v>
      </c>
    </row>
    <row r="4947" spans="1:8" ht="15" hidden="1" customHeight="1" x14ac:dyDescent="0.25">
      <c r="A4947" s="35">
        <v>62</v>
      </c>
      <c r="B4947" s="38" t="s">
        <v>1252</v>
      </c>
      <c r="C4947" s="38" t="s">
        <v>1253</v>
      </c>
      <c r="D4947" s="38" t="s">
        <v>476</v>
      </c>
      <c r="E4947" s="45" t="s">
        <v>17</v>
      </c>
      <c r="F4947" s="45" t="s">
        <v>1174</v>
      </c>
      <c r="G4947" s="41" t="s">
        <v>335</v>
      </c>
      <c r="H4947" s="41">
        <v>9</v>
      </c>
    </row>
    <row r="4948" spans="1:8" ht="15" hidden="1" customHeight="1" x14ac:dyDescent="0.25">
      <c r="A4948" s="35">
        <v>62</v>
      </c>
      <c r="B4948" s="38" t="s">
        <v>1252</v>
      </c>
      <c r="C4948" s="38" t="s">
        <v>1253</v>
      </c>
      <c r="D4948" s="38" t="s">
        <v>476</v>
      </c>
      <c r="E4948" s="45" t="s">
        <v>17</v>
      </c>
      <c r="F4948" s="45" t="s">
        <v>1174</v>
      </c>
      <c r="G4948" s="41" t="s">
        <v>336</v>
      </c>
      <c r="H4948" s="41" t="s">
        <v>483</v>
      </c>
    </row>
    <row r="4949" spans="1:8" ht="15" hidden="1" customHeight="1" x14ac:dyDescent="0.25">
      <c r="A4949" s="35">
        <v>62</v>
      </c>
      <c r="B4949" s="38" t="s">
        <v>1252</v>
      </c>
      <c r="C4949" s="38" t="s">
        <v>1253</v>
      </c>
      <c r="D4949" s="38" t="s">
        <v>476</v>
      </c>
      <c r="E4949" s="45" t="s">
        <v>17</v>
      </c>
      <c r="F4949" s="45" t="s">
        <v>1174</v>
      </c>
      <c r="G4949" s="42" t="s">
        <v>760</v>
      </c>
      <c r="H4949" s="41">
        <v>0.09</v>
      </c>
    </row>
    <row r="4950" spans="1:8" ht="15" hidden="1" customHeight="1" x14ac:dyDescent="0.25">
      <c r="A4950" s="35">
        <v>62</v>
      </c>
      <c r="B4950" s="38" t="s">
        <v>1252</v>
      </c>
      <c r="C4950" s="38" t="s">
        <v>1253</v>
      </c>
      <c r="D4950" s="38" t="s">
        <v>476</v>
      </c>
      <c r="E4950" s="45" t="s">
        <v>17</v>
      </c>
      <c r="F4950" s="45" t="s">
        <v>1174</v>
      </c>
      <c r="G4950" s="41" t="s">
        <v>340</v>
      </c>
      <c r="H4950" s="41">
        <v>0.02</v>
      </c>
    </row>
    <row r="4951" spans="1:8" ht="15" hidden="1" customHeight="1" x14ac:dyDescent="0.25">
      <c r="A4951" s="35">
        <v>62</v>
      </c>
      <c r="B4951" s="38" t="s">
        <v>1252</v>
      </c>
      <c r="C4951" s="38" t="s">
        <v>1253</v>
      </c>
      <c r="D4951" s="38" t="s">
        <v>476</v>
      </c>
      <c r="E4951" s="45" t="s">
        <v>17</v>
      </c>
      <c r="F4951" s="45" t="s">
        <v>1174</v>
      </c>
      <c r="G4951" s="41" t="s">
        <v>347</v>
      </c>
      <c r="H4951" s="41" t="s">
        <v>348</v>
      </c>
    </row>
    <row r="4952" spans="1:8" ht="15" hidden="1" customHeight="1" x14ac:dyDescent="0.25">
      <c r="A4952" s="35">
        <v>62</v>
      </c>
      <c r="B4952" s="38" t="s">
        <v>1252</v>
      </c>
      <c r="C4952" s="38" t="s">
        <v>1253</v>
      </c>
      <c r="D4952" s="38" t="s">
        <v>476</v>
      </c>
      <c r="E4952" s="45" t="s">
        <v>17</v>
      </c>
      <c r="F4952" s="45" t="s">
        <v>1174</v>
      </c>
      <c r="G4952" s="41" t="s">
        <v>349</v>
      </c>
      <c r="H4952" s="41" t="s">
        <v>487</v>
      </c>
    </row>
    <row r="4953" spans="1:8" ht="15" hidden="1" customHeight="1" x14ac:dyDescent="0.25">
      <c r="A4953" s="35">
        <v>62</v>
      </c>
      <c r="B4953" s="38" t="s">
        <v>1252</v>
      </c>
      <c r="C4953" s="38" t="s">
        <v>1253</v>
      </c>
      <c r="D4953" s="38" t="s">
        <v>476</v>
      </c>
      <c r="E4953" s="45" t="s">
        <v>17</v>
      </c>
      <c r="F4953" s="45" t="s">
        <v>1174</v>
      </c>
      <c r="G4953" s="41" t="s">
        <v>351</v>
      </c>
      <c r="H4953" s="41">
        <v>312</v>
      </c>
    </row>
    <row r="4954" spans="1:8" ht="15" hidden="1" customHeight="1" x14ac:dyDescent="0.25">
      <c r="A4954" s="35">
        <v>62</v>
      </c>
      <c r="B4954" s="38" t="s">
        <v>1252</v>
      </c>
      <c r="C4954" s="38" t="s">
        <v>1253</v>
      </c>
      <c r="D4954" s="38" t="s">
        <v>476</v>
      </c>
      <c r="E4954" s="45" t="s">
        <v>17</v>
      </c>
      <c r="F4954" s="45" t="s">
        <v>1174</v>
      </c>
      <c r="G4954" s="41" t="s">
        <v>352</v>
      </c>
      <c r="H4954" s="41" t="s">
        <v>488</v>
      </c>
    </row>
    <row r="4955" spans="1:8" ht="15" hidden="1" customHeight="1" x14ac:dyDescent="0.25">
      <c r="A4955" s="35">
        <v>62</v>
      </c>
      <c r="B4955" s="38" t="s">
        <v>1252</v>
      </c>
      <c r="C4955" s="38" t="s">
        <v>1253</v>
      </c>
      <c r="D4955" s="38" t="s">
        <v>476</v>
      </c>
      <c r="E4955" s="45" t="s">
        <v>17</v>
      </c>
      <c r="F4955" s="45" t="s">
        <v>1174</v>
      </c>
      <c r="G4955" s="41" t="s">
        <v>354</v>
      </c>
      <c r="H4955" s="42">
        <v>19</v>
      </c>
    </row>
    <row r="4956" spans="1:8" ht="15" hidden="1" customHeight="1" x14ac:dyDescent="0.25">
      <c r="A4956" s="35">
        <v>62</v>
      </c>
      <c r="B4956" s="38" t="s">
        <v>1252</v>
      </c>
      <c r="C4956" s="38" t="s">
        <v>1253</v>
      </c>
      <c r="D4956" s="38" t="s">
        <v>476</v>
      </c>
      <c r="E4956" s="45" t="s">
        <v>17</v>
      </c>
      <c r="F4956" s="45" t="s">
        <v>1174</v>
      </c>
      <c r="G4956" s="41" t="s">
        <v>355</v>
      </c>
      <c r="H4956" s="41">
        <v>1.2</v>
      </c>
    </row>
    <row r="4957" spans="1:8" ht="15" hidden="1" customHeight="1" x14ac:dyDescent="0.25">
      <c r="A4957" s="35">
        <v>62</v>
      </c>
      <c r="B4957" s="38" t="s">
        <v>1252</v>
      </c>
      <c r="C4957" s="38" t="s">
        <v>1253</v>
      </c>
      <c r="D4957" s="38" t="s">
        <v>476</v>
      </c>
      <c r="E4957" s="45" t="s">
        <v>17</v>
      </c>
      <c r="F4957" s="45" t="s">
        <v>1174</v>
      </c>
      <c r="G4957" s="41" t="s">
        <v>362</v>
      </c>
      <c r="H4957" s="41" t="s">
        <v>363</v>
      </c>
    </row>
    <row r="4958" spans="1:8" ht="15" hidden="1" customHeight="1" x14ac:dyDescent="0.25">
      <c r="A4958" s="35">
        <v>62</v>
      </c>
      <c r="B4958" s="38" t="s">
        <v>1252</v>
      </c>
      <c r="C4958" s="38" t="s">
        <v>1253</v>
      </c>
      <c r="D4958" s="38" t="s">
        <v>476</v>
      </c>
      <c r="E4958" s="45" t="s">
        <v>17</v>
      </c>
      <c r="F4958" s="45" t="s">
        <v>1174</v>
      </c>
      <c r="G4958" s="41" t="s">
        <v>365</v>
      </c>
      <c r="H4958" s="41" t="s">
        <v>489</v>
      </c>
    </row>
    <row r="4959" spans="1:8" ht="15" hidden="1" customHeight="1" x14ac:dyDescent="0.25">
      <c r="A4959" s="35">
        <v>62</v>
      </c>
      <c r="B4959" s="38" t="s">
        <v>1252</v>
      </c>
      <c r="C4959" s="38" t="s">
        <v>1253</v>
      </c>
      <c r="D4959" s="38" t="s">
        <v>476</v>
      </c>
      <c r="E4959" s="45" t="s">
        <v>17</v>
      </c>
      <c r="F4959" s="45" t="s">
        <v>1174</v>
      </c>
      <c r="G4959" s="41" t="s">
        <v>369</v>
      </c>
      <c r="H4959" s="41" t="s">
        <v>491</v>
      </c>
    </row>
    <row r="4960" spans="1:8" ht="15" hidden="1" customHeight="1" x14ac:dyDescent="0.25">
      <c r="A4960" s="35">
        <v>62</v>
      </c>
      <c r="B4960" s="38" t="s">
        <v>1252</v>
      </c>
      <c r="C4960" s="38" t="s">
        <v>1253</v>
      </c>
      <c r="D4960" s="38" t="s">
        <v>476</v>
      </c>
      <c r="E4960" s="45" t="s">
        <v>17</v>
      </c>
      <c r="F4960" s="45" t="s">
        <v>1174</v>
      </c>
      <c r="G4960" s="41" t="s">
        <v>373</v>
      </c>
      <c r="H4960" s="41">
        <v>8.5</v>
      </c>
    </row>
    <row r="4961" spans="1:8" ht="15" hidden="1" customHeight="1" x14ac:dyDescent="0.25">
      <c r="A4961" s="35">
        <v>62</v>
      </c>
      <c r="B4961" s="38" t="s">
        <v>1252</v>
      </c>
      <c r="C4961" s="38" t="s">
        <v>1253</v>
      </c>
      <c r="D4961" s="38" t="s">
        <v>476</v>
      </c>
      <c r="E4961" s="45" t="s">
        <v>17</v>
      </c>
      <c r="F4961" s="45" t="s">
        <v>1174</v>
      </c>
      <c r="G4961" s="41" t="s">
        <v>375</v>
      </c>
      <c r="H4961" s="41">
        <v>11</v>
      </c>
    </row>
    <row r="4962" spans="1:8" ht="15" hidden="1" customHeight="1" x14ac:dyDescent="0.25">
      <c r="A4962" s="35">
        <v>62</v>
      </c>
      <c r="B4962" s="38" t="s">
        <v>1252</v>
      </c>
      <c r="C4962" s="38" t="s">
        <v>1253</v>
      </c>
      <c r="D4962" s="38" t="s">
        <v>476</v>
      </c>
      <c r="E4962" s="45" t="s">
        <v>17</v>
      </c>
      <c r="F4962" s="45" t="s">
        <v>1174</v>
      </c>
      <c r="G4962" s="41" t="s">
        <v>377</v>
      </c>
      <c r="H4962" s="41" t="s">
        <v>378</v>
      </c>
    </row>
    <row r="4963" spans="1:8" ht="15" hidden="1" customHeight="1" x14ac:dyDescent="0.25">
      <c r="A4963" s="35">
        <v>62</v>
      </c>
      <c r="B4963" s="38" t="s">
        <v>1252</v>
      </c>
      <c r="C4963" s="38" t="s">
        <v>1253</v>
      </c>
      <c r="D4963" s="38" t="s">
        <v>476</v>
      </c>
      <c r="E4963" s="45" t="s">
        <v>17</v>
      </c>
      <c r="F4963" s="45" t="s">
        <v>1174</v>
      </c>
      <c r="G4963" s="41" t="s">
        <v>379</v>
      </c>
      <c r="H4963" s="41" t="s">
        <v>380</v>
      </c>
    </row>
    <row r="4964" spans="1:8" ht="15" hidden="1" customHeight="1" x14ac:dyDescent="0.25">
      <c r="A4964" s="35">
        <v>62</v>
      </c>
      <c r="B4964" s="38" t="s">
        <v>1252</v>
      </c>
      <c r="C4964" s="38" t="s">
        <v>1253</v>
      </c>
      <c r="D4964" s="38" t="s">
        <v>476</v>
      </c>
      <c r="E4964" s="45" t="s">
        <v>17</v>
      </c>
      <c r="F4964" s="45" t="s">
        <v>1174</v>
      </c>
      <c r="G4964" s="41" t="s">
        <v>385</v>
      </c>
      <c r="H4964" s="41">
        <v>16</v>
      </c>
    </row>
    <row r="4965" spans="1:8" ht="15" hidden="1" customHeight="1" x14ac:dyDescent="0.25">
      <c r="A4965" s="35">
        <v>62</v>
      </c>
      <c r="B4965" s="38" t="s">
        <v>1252</v>
      </c>
      <c r="C4965" s="38" t="s">
        <v>1253</v>
      </c>
      <c r="D4965" s="38" t="s">
        <v>476</v>
      </c>
      <c r="E4965" s="45" t="s">
        <v>17</v>
      </c>
      <c r="F4965" s="45" t="s">
        <v>1174</v>
      </c>
      <c r="G4965" s="41" t="s">
        <v>808</v>
      </c>
      <c r="H4965" s="41" t="s">
        <v>809</v>
      </c>
    </row>
    <row r="4966" spans="1:8" ht="15" hidden="1" customHeight="1" x14ac:dyDescent="0.25">
      <c r="A4966" s="35">
        <v>62</v>
      </c>
      <c r="B4966" s="38" t="s">
        <v>1252</v>
      </c>
      <c r="C4966" s="38" t="s">
        <v>1253</v>
      </c>
      <c r="D4966" s="38" t="s">
        <v>476</v>
      </c>
      <c r="E4966" s="45" t="s">
        <v>17</v>
      </c>
      <c r="F4966" s="45" t="s">
        <v>1174</v>
      </c>
      <c r="G4966" s="41" t="s">
        <v>813</v>
      </c>
      <c r="H4966" s="41" t="s">
        <v>814</v>
      </c>
    </row>
    <row r="4967" spans="1:8" ht="15" hidden="1" customHeight="1" x14ac:dyDescent="0.25">
      <c r="A4967" s="35">
        <v>62</v>
      </c>
      <c r="B4967" s="38" t="s">
        <v>1252</v>
      </c>
      <c r="C4967" s="38" t="s">
        <v>1253</v>
      </c>
      <c r="D4967" s="38" t="s">
        <v>476</v>
      </c>
      <c r="E4967" s="45" t="s">
        <v>17</v>
      </c>
      <c r="F4967" s="45" t="s">
        <v>1174</v>
      </c>
      <c r="G4967" s="41" t="s">
        <v>405</v>
      </c>
      <c r="H4967" s="41" t="s">
        <v>406</v>
      </c>
    </row>
    <row r="4968" spans="1:8" ht="15" hidden="1" customHeight="1" x14ac:dyDescent="0.25">
      <c r="A4968" s="35">
        <v>62</v>
      </c>
      <c r="B4968" s="38" t="s">
        <v>1252</v>
      </c>
      <c r="C4968" s="38" t="s">
        <v>1253</v>
      </c>
      <c r="D4968" s="38" t="s">
        <v>476</v>
      </c>
      <c r="E4968" s="45" t="s">
        <v>17</v>
      </c>
      <c r="F4968" s="45" t="s">
        <v>1174</v>
      </c>
      <c r="G4968" s="41" t="s">
        <v>407</v>
      </c>
      <c r="H4968" s="41">
        <v>36</v>
      </c>
    </row>
    <row r="4969" spans="1:8" ht="15" hidden="1" customHeight="1" x14ac:dyDescent="0.25">
      <c r="A4969" s="35">
        <v>62</v>
      </c>
      <c r="B4969" s="38" t="s">
        <v>1252</v>
      </c>
      <c r="C4969" s="38" t="s">
        <v>1253</v>
      </c>
      <c r="D4969" s="38" t="s">
        <v>476</v>
      </c>
      <c r="E4969" s="45" t="s">
        <v>17</v>
      </c>
      <c r="F4969" s="45" t="s">
        <v>1174</v>
      </c>
      <c r="G4969" s="41" t="s">
        <v>408</v>
      </c>
      <c r="H4969" s="41" t="s">
        <v>411</v>
      </c>
    </row>
    <row r="4970" spans="1:8" ht="15" hidden="1" customHeight="1" x14ac:dyDescent="0.25">
      <c r="A4970" s="35">
        <v>62</v>
      </c>
      <c r="B4970" s="38" t="s">
        <v>1252</v>
      </c>
      <c r="C4970" s="38" t="s">
        <v>1253</v>
      </c>
      <c r="D4970" s="38" t="s">
        <v>476</v>
      </c>
      <c r="E4970" s="45" t="s">
        <v>17</v>
      </c>
      <c r="F4970" s="45" t="s">
        <v>1174</v>
      </c>
      <c r="G4970" s="41" t="s">
        <v>414</v>
      </c>
      <c r="H4970" s="41" t="s">
        <v>415</v>
      </c>
    </row>
    <row r="4971" spans="1:8" ht="15" hidden="1" customHeight="1" x14ac:dyDescent="0.25">
      <c r="A4971" s="35">
        <v>62</v>
      </c>
      <c r="B4971" s="38" t="s">
        <v>1252</v>
      </c>
      <c r="C4971" s="38" t="s">
        <v>1253</v>
      </c>
      <c r="D4971" s="38" t="s">
        <v>476</v>
      </c>
      <c r="E4971" s="45" t="s">
        <v>17</v>
      </c>
      <c r="F4971" s="45" t="s">
        <v>1174</v>
      </c>
      <c r="G4971" s="41" t="s">
        <v>416</v>
      </c>
      <c r="H4971" s="41" t="s">
        <v>415</v>
      </c>
    </row>
    <row r="4972" spans="1:8" ht="15" hidden="1" customHeight="1" x14ac:dyDescent="0.25">
      <c r="A4972" s="35">
        <v>62</v>
      </c>
      <c r="B4972" s="38" t="s">
        <v>1252</v>
      </c>
      <c r="C4972" s="38" t="s">
        <v>1253</v>
      </c>
      <c r="D4972" s="38" t="s">
        <v>476</v>
      </c>
      <c r="E4972" s="45" t="s">
        <v>17</v>
      </c>
      <c r="F4972" s="45" t="s">
        <v>1174</v>
      </c>
      <c r="G4972" s="41" t="s">
        <v>417</v>
      </c>
      <c r="H4972" s="41" t="s">
        <v>415</v>
      </c>
    </row>
    <row r="4973" spans="1:8" ht="15" hidden="1" customHeight="1" x14ac:dyDescent="0.25">
      <c r="A4973" s="35">
        <v>62</v>
      </c>
      <c r="B4973" s="38" t="s">
        <v>1252</v>
      </c>
      <c r="C4973" s="38" t="s">
        <v>1253</v>
      </c>
      <c r="D4973" s="38" t="s">
        <v>476</v>
      </c>
      <c r="E4973" s="45" t="s">
        <v>17</v>
      </c>
      <c r="F4973" s="45" t="s">
        <v>1174</v>
      </c>
      <c r="G4973" s="41" t="s">
        <v>418</v>
      </c>
      <c r="H4973" s="41" t="s">
        <v>419</v>
      </c>
    </row>
    <row r="4974" spans="1:8" ht="15" hidden="1" customHeight="1" x14ac:dyDescent="0.25">
      <c r="A4974" s="35">
        <v>62</v>
      </c>
      <c r="B4974" s="38" t="s">
        <v>1252</v>
      </c>
      <c r="C4974" s="38" t="s">
        <v>1253</v>
      </c>
      <c r="D4974" s="38" t="s">
        <v>476</v>
      </c>
      <c r="E4974" s="45" t="s">
        <v>17</v>
      </c>
      <c r="F4974" s="45" t="s">
        <v>1174</v>
      </c>
      <c r="G4974" s="41" t="s">
        <v>420</v>
      </c>
      <c r="H4974" s="41" t="s">
        <v>421</v>
      </c>
    </row>
    <row r="4975" spans="1:8" ht="15" hidden="1" customHeight="1" x14ac:dyDescent="0.25">
      <c r="A4975" s="35">
        <v>62</v>
      </c>
      <c r="B4975" s="38" t="s">
        <v>1252</v>
      </c>
      <c r="C4975" s="38" t="s">
        <v>1253</v>
      </c>
      <c r="D4975" s="38" t="s">
        <v>476</v>
      </c>
      <c r="E4975" s="45" t="s">
        <v>17</v>
      </c>
      <c r="F4975" s="45" t="s">
        <v>1174</v>
      </c>
      <c r="G4975" s="41" t="s">
        <v>422</v>
      </c>
      <c r="H4975" s="41" t="s">
        <v>495</v>
      </c>
    </row>
    <row r="4976" spans="1:8" ht="15" hidden="1" customHeight="1" x14ac:dyDescent="0.25">
      <c r="A4976" s="35">
        <v>62</v>
      </c>
      <c r="B4976" s="38" t="s">
        <v>1252</v>
      </c>
      <c r="C4976" s="38" t="s">
        <v>1253</v>
      </c>
      <c r="D4976" s="38" t="s">
        <v>476</v>
      </c>
      <c r="E4976" s="45" t="s">
        <v>17</v>
      </c>
      <c r="F4976" s="45" t="s">
        <v>1174</v>
      </c>
      <c r="G4976" s="41" t="s">
        <v>496</v>
      </c>
      <c r="H4976" s="41" t="s">
        <v>315</v>
      </c>
    </row>
    <row r="4977" spans="1:8" ht="15" hidden="1" customHeight="1" x14ac:dyDescent="0.25">
      <c r="A4977" s="35">
        <v>62</v>
      </c>
      <c r="B4977" s="38" t="s">
        <v>1252</v>
      </c>
      <c r="C4977" s="38" t="s">
        <v>1253</v>
      </c>
      <c r="D4977" s="38" t="s">
        <v>476</v>
      </c>
      <c r="E4977" s="45" t="s">
        <v>17</v>
      </c>
      <c r="F4977" s="45" t="s">
        <v>1174</v>
      </c>
      <c r="G4977" s="41" t="s">
        <v>497</v>
      </c>
      <c r="H4977" s="41" t="s">
        <v>315</v>
      </c>
    </row>
    <row r="4978" spans="1:8" ht="15" hidden="1" customHeight="1" x14ac:dyDescent="0.25">
      <c r="A4978" s="35">
        <v>62</v>
      </c>
      <c r="B4978" s="38" t="s">
        <v>1252</v>
      </c>
      <c r="C4978" s="38" t="s">
        <v>1253</v>
      </c>
      <c r="D4978" s="38" t="s">
        <v>476</v>
      </c>
      <c r="E4978" s="45" t="s">
        <v>17</v>
      </c>
      <c r="F4978" s="45" t="s">
        <v>1174</v>
      </c>
      <c r="G4978" s="41" t="s">
        <v>818</v>
      </c>
      <c r="H4978" s="41" t="s">
        <v>415</v>
      </c>
    </row>
    <row r="4979" spans="1:8" ht="15" hidden="1" customHeight="1" x14ac:dyDescent="0.25">
      <c r="A4979" s="35">
        <v>62</v>
      </c>
      <c r="B4979" s="38" t="s">
        <v>1252</v>
      </c>
      <c r="C4979" s="38" t="s">
        <v>1253</v>
      </c>
      <c r="D4979" s="38" t="s">
        <v>476</v>
      </c>
      <c r="E4979" s="45" t="s">
        <v>17</v>
      </c>
      <c r="F4979" s="45" t="s">
        <v>1174</v>
      </c>
      <c r="G4979" s="41" t="s">
        <v>424</v>
      </c>
      <c r="H4979" s="41" t="s">
        <v>315</v>
      </c>
    </row>
    <row r="4980" spans="1:8" ht="15" hidden="1" customHeight="1" x14ac:dyDescent="0.25">
      <c r="A4980" s="35">
        <v>62</v>
      </c>
      <c r="B4980" s="38" t="s">
        <v>1252</v>
      </c>
      <c r="C4980" s="38" t="s">
        <v>1253</v>
      </c>
      <c r="D4980" s="38" t="s">
        <v>476</v>
      </c>
      <c r="E4980" s="45" t="s">
        <v>17</v>
      </c>
      <c r="F4980" s="45" t="s">
        <v>1174</v>
      </c>
      <c r="G4980" s="41" t="s">
        <v>425</v>
      </c>
      <c r="H4980" s="41" t="s">
        <v>426</v>
      </c>
    </row>
    <row r="4981" spans="1:8" ht="15" hidden="1" customHeight="1" x14ac:dyDescent="0.25">
      <c r="A4981" s="35">
        <v>63</v>
      </c>
      <c r="B4981" s="38" t="s">
        <v>1255</v>
      </c>
      <c r="C4981" s="38" t="s">
        <v>1256</v>
      </c>
      <c r="D4981" s="38" t="s">
        <v>501</v>
      </c>
      <c r="E4981" s="45" t="s">
        <v>17</v>
      </c>
      <c r="F4981" s="45" t="s">
        <v>1174</v>
      </c>
      <c r="G4981" s="41" t="s">
        <v>310</v>
      </c>
      <c r="H4981" s="41" t="s">
        <v>501</v>
      </c>
    </row>
    <row r="4982" spans="1:8" ht="15" hidden="1" customHeight="1" x14ac:dyDescent="0.25">
      <c r="A4982" s="35">
        <v>63</v>
      </c>
      <c r="B4982" s="38" t="s">
        <v>1255</v>
      </c>
      <c r="C4982" s="38" t="s">
        <v>1256</v>
      </c>
      <c r="D4982" s="38" t="s">
        <v>501</v>
      </c>
      <c r="E4982" s="45" t="s">
        <v>17</v>
      </c>
      <c r="F4982" s="45" t="s">
        <v>1174</v>
      </c>
      <c r="G4982" s="41" t="s">
        <v>314</v>
      </c>
      <c r="H4982" s="41" t="s">
        <v>315</v>
      </c>
    </row>
    <row r="4983" spans="1:8" ht="15" hidden="1" customHeight="1" x14ac:dyDescent="0.25">
      <c r="A4983" s="35">
        <v>63</v>
      </c>
      <c r="B4983" s="38" t="s">
        <v>1255</v>
      </c>
      <c r="C4983" s="38" t="s">
        <v>1256</v>
      </c>
      <c r="D4983" s="38" t="s">
        <v>501</v>
      </c>
      <c r="E4983" s="45" t="s">
        <v>17</v>
      </c>
      <c r="F4983" s="45" t="s">
        <v>1174</v>
      </c>
      <c r="G4983" s="41" t="s">
        <v>316</v>
      </c>
      <c r="H4983" s="41" t="s">
        <v>478</v>
      </c>
    </row>
    <row r="4984" spans="1:8" ht="15" hidden="1" customHeight="1" x14ac:dyDescent="0.25">
      <c r="A4984" s="35">
        <v>63</v>
      </c>
      <c r="B4984" s="38" t="s">
        <v>1255</v>
      </c>
      <c r="C4984" s="38" t="s">
        <v>1256</v>
      </c>
      <c r="D4984" s="38" t="s">
        <v>501</v>
      </c>
      <c r="E4984" s="45" t="s">
        <v>17</v>
      </c>
      <c r="F4984" s="45" t="s">
        <v>1174</v>
      </c>
      <c r="G4984" s="41" t="s">
        <v>318</v>
      </c>
      <c r="H4984" s="41" t="s">
        <v>319</v>
      </c>
    </row>
    <row r="4985" spans="1:8" ht="15" hidden="1" customHeight="1" x14ac:dyDescent="0.25">
      <c r="A4985" s="35">
        <v>63</v>
      </c>
      <c r="B4985" s="38" t="s">
        <v>1255</v>
      </c>
      <c r="C4985" s="38" t="s">
        <v>1256</v>
      </c>
      <c r="D4985" s="38" t="s">
        <v>501</v>
      </c>
      <c r="E4985" s="45" t="s">
        <v>17</v>
      </c>
      <c r="F4985" s="45" t="s">
        <v>1174</v>
      </c>
      <c r="G4985" s="41" t="s">
        <v>741</v>
      </c>
      <c r="H4985" s="41">
        <v>25</v>
      </c>
    </row>
    <row r="4986" spans="1:8" ht="15" hidden="1" customHeight="1" x14ac:dyDescent="0.25">
      <c r="A4986" s="35">
        <v>63</v>
      </c>
      <c r="B4986" s="38" t="s">
        <v>1255</v>
      </c>
      <c r="C4986" s="38" t="s">
        <v>1256</v>
      </c>
      <c r="D4986" s="38" t="s">
        <v>501</v>
      </c>
      <c r="E4986" s="45" t="s">
        <v>17</v>
      </c>
      <c r="F4986" s="45" t="s">
        <v>1174</v>
      </c>
      <c r="G4986" s="41" t="s">
        <v>321</v>
      </c>
      <c r="H4986" s="41">
        <v>9</v>
      </c>
    </row>
    <row r="4987" spans="1:8" ht="15" hidden="1" customHeight="1" x14ac:dyDescent="0.25">
      <c r="A4987" s="35">
        <v>63</v>
      </c>
      <c r="B4987" s="38" t="s">
        <v>1255</v>
      </c>
      <c r="C4987" s="38" t="s">
        <v>1256</v>
      </c>
      <c r="D4987" s="38" t="s">
        <v>501</v>
      </c>
      <c r="E4987" s="45" t="s">
        <v>17</v>
      </c>
      <c r="F4987" s="45" t="s">
        <v>1174</v>
      </c>
      <c r="G4987" s="41" t="s">
        <v>322</v>
      </c>
      <c r="H4987" s="41" t="s">
        <v>503</v>
      </c>
    </row>
    <row r="4988" spans="1:8" ht="15" hidden="1" customHeight="1" x14ac:dyDescent="0.25">
      <c r="A4988" s="35">
        <v>63</v>
      </c>
      <c r="B4988" s="38" t="s">
        <v>1255</v>
      </c>
      <c r="C4988" s="38" t="s">
        <v>1256</v>
      </c>
      <c r="D4988" s="38" t="s">
        <v>501</v>
      </c>
      <c r="E4988" s="45" t="s">
        <v>17</v>
      </c>
      <c r="F4988" s="45" t="s">
        <v>1174</v>
      </c>
      <c r="G4988" s="41" t="s">
        <v>746</v>
      </c>
      <c r="H4988" s="41">
        <v>0.09</v>
      </c>
    </row>
    <row r="4989" spans="1:8" ht="15" hidden="1" customHeight="1" x14ac:dyDescent="0.25">
      <c r="A4989" s="35">
        <v>63</v>
      </c>
      <c r="B4989" s="38" t="s">
        <v>1255</v>
      </c>
      <c r="C4989" s="38" t="s">
        <v>1256</v>
      </c>
      <c r="D4989" s="38" t="s">
        <v>501</v>
      </c>
      <c r="E4989" s="45" t="s">
        <v>17</v>
      </c>
      <c r="F4989" s="45" t="s">
        <v>1174</v>
      </c>
      <c r="G4989" s="41" t="s">
        <v>326</v>
      </c>
      <c r="H4989" s="41">
        <v>0.02</v>
      </c>
    </row>
    <row r="4990" spans="1:8" ht="15" hidden="1" customHeight="1" x14ac:dyDescent="0.25">
      <c r="A4990" s="35">
        <v>63</v>
      </c>
      <c r="B4990" s="38" t="s">
        <v>1255</v>
      </c>
      <c r="C4990" s="38" t="s">
        <v>1256</v>
      </c>
      <c r="D4990" s="38" t="s">
        <v>501</v>
      </c>
      <c r="E4990" s="45" t="s">
        <v>17</v>
      </c>
      <c r="F4990" s="45" t="s">
        <v>1174</v>
      </c>
      <c r="G4990" s="41" t="s">
        <v>335</v>
      </c>
      <c r="H4990" s="41">
        <v>12</v>
      </c>
    </row>
    <row r="4991" spans="1:8" ht="15" hidden="1" customHeight="1" x14ac:dyDescent="0.25">
      <c r="A4991" s="35">
        <v>63</v>
      </c>
      <c r="B4991" s="38" t="s">
        <v>1255</v>
      </c>
      <c r="C4991" s="38" t="s">
        <v>1256</v>
      </c>
      <c r="D4991" s="38" t="s">
        <v>501</v>
      </c>
      <c r="E4991" s="45" t="s">
        <v>17</v>
      </c>
      <c r="F4991" s="45" t="s">
        <v>1174</v>
      </c>
      <c r="G4991" s="41" t="s">
        <v>336</v>
      </c>
      <c r="H4991" s="41" t="s">
        <v>507</v>
      </c>
    </row>
    <row r="4992" spans="1:8" ht="15" hidden="1" customHeight="1" x14ac:dyDescent="0.25">
      <c r="A4992" s="35">
        <v>63</v>
      </c>
      <c r="B4992" s="38" t="s">
        <v>1255</v>
      </c>
      <c r="C4992" s="38" t="s">
        <v>1256</v>
      </c>
      <c r="D4992" s="38" t="s">
        <v>501</v>
      </c>
      <c r="E4992" s="45" t="s">
        <v>17</v>
      </c>
      <c r="F4992" s="45" t="s">
        <v>1174</v>
      </c>
      <c r="G4992" s="41" t="s">
        <v>760</v>
      </c>
      <c r="H4992" s="41">
        <v>0.09</v>
      </c>
    </row>
    <row r="4993" spans="1:8" ht="15" hidden="1" customHeight="1" x14ac:dyDescent="0.25">
      <c r="A4993" s="35">
        <v>63</v>
      </c>
      <c r="B4993" s="38" t="s">
        <v>1255</v>
      </c>
      <c r="C4993" s="38" t="s">
        <v>1256</v>
      </c>
      <c r="D4993" s="38" t="s">
        <v>501</v>
      </c>
      <c r="E4993" s="45" t="s">
        <v>17</v>
      </c>
      <c r="F4993" s="45" t="s">
        <v>1174</v>
      </c>
      <c r="G4993" s="41" t="s">
        <v>340</v>
      </c>
      <c r="H4993" s="41">
        <v>0.02</v>
      </c>
    </row>
    <row r="4994" spans="1:8" ht="15" hidden="1" customHeight="1" x14ac:dyDescent="0.25">
      <c r="A4994" s="35">
        <v>63</v>
      </c>
      <c r="B4994" s="38" t="s">
        <v>1255</v>
      </c>
      <c r="C4994" s="38" t="s">
        <v>1256</v>
      </c>
      <c r="D4994" s="38" t="s">
        <v>501</v>
      </c>
      <c r="E4994" s="45" t="s">
        <v>17</v>
      </c>
      <c r="F4994" s="45" t="s">
        <v>1174</v>
      </c>
      <c r="G4994" s="41" t="s">
        <v>347</v>
      </c>
      <c r="H4994" s="41" t="s">
        <v>348</v>
      </c>
    </row>
    <row r="4995" spans="1:8" ht="15" hidden="1" customHeight="1" x14ac:dyDescent="0.25">
      <c r="A4995" s="35">
        <v>63</v>
      </c>
      <c r="B4995" s="38" t="s">
        <v>1255</v>
      </c>
      <c r="C4995" s="38" t="s">
        <v>1256</v>
      </c>
      <c r="D4995" s="38" t="s">
        <v>501</v>
      </c>
      <c r="E4995" s="45" t="s">
        <v>17</v>
      </c>
      <c r="F4995" s="45" t="s">
        <v>1174</v>
      </c>
      <c r="G4995" s="41" t="s">
        <v>349</v>
      </c>
      <c r="H4995" s="41" t="s">
        <v>511</v>
      </c>
    </row>
    <row r="4996" spans="1:8" ht="15" hidden="1" customHeight="1" x14ac:dyDescent="0.25">
      <c r="A4996" s="35">
        <v>63</v>
      </c>
      <c r="B4996" s="38" t="s">
        <v>1255</v>
      </c>
      <c r="C4996" s="38" t="s">
        <v>1256</v>
      </c>
      <c r="D4996" s="38" t="s">
        <v>501</v>
      </c>
      <c r="E4996" s="45" t="s">
        <v>17</v>
      </c>
      <c r="F4996" s="45" t="s">
        <v>1174</v>
      </c>
      <c r="G4996" s="41" t="s">
        <v>351</v>
      </c>
      <c r="H4996" s="41">
        <v>333</v>
      </c>
    </row>
    <row r="4997" spans="1:8" ht="15" hidden="1" customHeight="1" x14ac:dyDescent="0.25">
      <c r="A4997" s="35">
        <v>63</v>
      </c>
      <c r="B4997" s="38" t="s">
        <v>1255</v>
      </c>
      <c r="C4997" s="38" t="s">
        <v>1256</v>
      </c>
      <c r="D4997" s="38" t="s">
        <v>501</v>
      </c>
      <c r="E4997" s="45" t="s">
        <v>17</v>
      </c>
      <c r="F4997" s="45" t="s">
        <v>1174</v>
      </c>
      <c r="G4997" s="41" t="s">
        <v>352</v>
      </c>
      <c r="H4997" s="41" t="s">
        <v>512</v>
      </c>
    </row>
    <row r="4998" spans="1:8" ht="15" hidden="1" customHeight="1" x14ac:dyDescent="0.25">
      <c r="A4998" s="35">
        <v>63</v>
      </c>
      <c r="B4998" s="38" t="s">
        <v>1255</v>
      </c>
      <c r="C4998" s="38" t="s">
        <v>1256</v>
      </c>
      <c r="D4998" s="38" t="s">
        <v>501</v>
      </c>
      <c r="E4998" s="45" t="s">
        <v>17</v>
      </c>
      <c r="F4998" s="45" t="s">
        <v>1174</v>
      </c>
      <c r="G4998" s="41" t="s">
        <v>354</v>
      </c>
      <c r="H4998" s="41">
        <v>20</v>
      </c>
    </row>
    <row r="4999" spans="1:8" ht="15" hidden="1" customHeight="1" x14ac:dyDescent="0.25">
      <c r="A4999" s="35">
        <v>63</v>
      </c>
      <c r="B4999" s="38" t="s">
        <v>1255</v>
      </c>
      <c r="C4999" s="38" t="s">
        <v>1256</v>
      </c>
      <c r="D4999" s="38" t="s">
        <v>501</v>
      </c>
      <c r="E4999" s="45" t="s">
        <v>17</v>
      </c>
      <c r="F4999" s="45" t="s">
        <v>1174</v>
      </c>
      <c r="G4999" s="41" t="s">
        <v>355</v>
      </c>
      <c r="H4999" s="41">
        <v>1.4</v>
      </c>
    </row>
    <row r="5000" spans="1:8" ht="15" hidden="1" customHeight="1" x14ac:dyDescent="0.25">
      <c r="A5000" s="35">
        <v>63</v>
      </c>
      <c r="B5000" s="38" t="s">
        <v>1255</v>
      </c>
      <c r="C5000" s="38" t="s">
        <v>1256</v>
      </c>
      <c r="D5000" s="38" t="s">
        <v>501</v>
      </c>
      <c r="E5000" s="45" t="s">
        <v>17</v>
      </c>
      <c r="F5000" s="45" t="s">
        <v>1174</v>
      </c>
      <c r="G5000" s="41" t="s">
        <v>362</v>
      </c>
      <c r="H5000" s="41" t="s">
        <v>363</v>
      </c>
    </row>
    <row r="5001" spans="1:8" ht="15" hidden="1" customHeight="1" x14ac:dyDescent="0.25">
      <c r="A5001" s="35">
        <v>63</v>
      </c>
      <c r="B5001" s="38" t="s">
        <v>1255</v>
      </c>
      <c r="C5001" s="38" t="s">
        <v>1256</v>
      </c>
      <c r="D5001" s="38" t="s">
        <v>501</v>
      </c>
      <c r="E5001" s="45" t="s">
        <v>17</v>
      </c>
      <c r="F5001" s="45" t="s">
        <v>1174</v>
      </c>
      <c r="G5001" s="41" t="s">
        <v>365</v>
      </c>
      <c r="H5001" s="41" t="s">
        <v>489</v>
      </c>
    </row>
    <row r="5002" spans="1:8" ht="15" hidden="1" customHeight="1" x14ac:dyDescent="0.25">
      <c r="A5002" s="35">
        <v>63</v>
      </c>
      <c r="B5002" s="38" t="s">
        <v>1255</v>
      </c>
      <c r="C5002" s="38" t="s">
        <v>1256</v>
      </c>
      <c r="D5002" s="38" t="s">
        <v>501</v>
      </c>
      <c r="E5002" s="45" t="s">
        <v>17</v>
      </c>
      <c r="F5002" s="45" t="s">
        <v>1174</v>
      </c>
      <c r="G5002" s="41" t="s">
        <v>369</v>
      </c>
      <c r="H5002" s="41" t="s">
        <v>491</v>
      </c>
    </row>
    <row r="5003" spans="1:8" ht="15" hidden="1" customHeight="1" x14ac:dyDescent="0.25">
      <c r="A5003" s="35">
        <v>63</v>
      </c>
      <c r="B5003" s="38" t="s">
        <v>1255</v>
      </c>
      <c r="C5003" s="38" t="s">
        <v>1256</v>
      </c>
      <c r="D5003" s="38" t="s">
        <v>501</v>
      </c>
      <c r="E5003" s="45" t="s">
        <v>17</v>
      </c>
      <c r="F5003" s="45" t="s">
        <v>1174</v>
      </c>
      <c r="G5003" s="41" t="s">
        <v>373</v>
      </c>
      <c r="H5003" s="41">
        <v>8.5</v>
      </c>
    </row>
    <row r="5004" spans="1:8" ht="15" hidden="1" customHeight="1" x14ac:dyDescent="0.25">
      <c r="A5004" s="35">
        <v>63</v>
      </c>
      <c r="B5004" s="38" t="s">
        <v>1255</v>
      </c>
      <c r="C5004" s="38" t="s">
        <v>1256</v>
      </c>
      <c r="D5004" s="38" t="s">
        <v>501</v>
      </c>
      <c r="E5004" s="45" t="s">
        <v>17</v>
      </c>
      <c r="F5004" s="45" t="s">
        <v>1174</v>
      </c>
      <c r="G5004" s="41" t="s">
        <v>375</v>
      </c>
      <c r="H5004" s="41">
        <v>11</v>
      </c>
    </row>
    <row r="5005" spans="1:8" ht="15" hidden="1" customHeight="1" x14ac:dyDescent="0.25">
      <c r="A5005" s="35">
        <v>63</v>
      </c>
      <c r="B5005" s="38" t="s">
        <v>1255</v>
      </c>
      <c r="C5005" s="38" t="s">
        <v>1256</v>
      </c>
      <c r="D5005" s="38" t="s">
        <v>501</v>
      </c>
      <c r="E5005" s="45" t="s">
        <v>17</v>
      </c>
      <c r="F5005" s="45" t="s">
        <v>1174</v>
      </c>
      <c r="G5005" s="41" t="s">
        <v>377</v>
      </c>
      <c r="H5005" s="41" t="s">
        <v>378</v>
      </c>
    </row>
    <row r="5006" spans="1:8" ht="15" hidden="1" customHeight="1" x14ac:dyDescent="0.25">
      <c r="A5006" s="35">
        <v>63</v>
      </c>
      <c r="B5006" s="38" t="s">
        <v>1255</v>
      </c>
      <c r="C5006" s="38" t="s">
        <v>1256</v>
      </c>
      <c r="D5006" s="38" t="s">
        <v>501</v>
      </c>
      <c r="E5006" s="45" t="s">
        <v>17</v>
      </c>
      <c r="F5006" s="45" t="s">
        <v>1174</v>
      </c>
      <c r="G5006" s="41" t="s">
        <v>379</v>
      </c>
      <c r="H5006" s="41" t="s">
        <v>380</v>
      </c>
    </row>
    <row r="5007" spans="1:8" ht="15" hidden="1" customHeight="1" x14ac:dyDescent="0.25">
      <c r="A5007" s="35">
        <v>63</v>
      </c>
      <c r="B5007" s="38" t="s">
        <v>1255</v>
      </c>
      <c r="C5007" s="38" t="s">
        <v>1256</v>
      </c>
      <c r="D5007" s="38" t="s">
        <v>501</v>
      </c>
      <c r="E5007" s="45" t="s">
        <v>17</v>
      </c>
      <c r="F5007" s="45" t="s">
        <v>1174</v>
      </c>
      <c r="G5007" s="41" t="s">
        <v>385</v>
      </c>
      <c r="H5007" s="41">
        <v>16</v>
      </c>
    </row>
    <row r="5008" spans="1:8" ht="15" hidden="1" customHeight="1" x14ac:dyDescent="0.25">
      <c r="A5008" s="35">
        <v>63</v>
      </c>
      <c r="B5008" s="38" t="s">
        <v>1255</v>
      </c>
      <c r="C5008" s="38" t="s">
        <v>1256</v>
      </c>
      <c r="D5008" s="38" t="s">
        <v>501</v>
      </c>
      <c r="E5008" s="45" t="s">
        <v>17</v>
      </c>
      <c r="F5008" s="45" t="s">
        <v>1174</v>
      </c>
      <c r="G5008" s="41" t="s">
        <v>808</v>
      </c>
      <c r="H5008" s="41" t="s">
        <v>809</v>
      </c>
    </row>
    <row r="5009" spans="1:8" ht="15" hidden="1" customHeight="1" x14ac:dyDescent="0.25">
      <c r="A5009" s="35">
        <v>63</v>
      </c>
      <c r="B5009" s="38" t="s">
        <v>1255</v>
      </c>
      <c r="C5009" s="38" t="s">
        <v>1256</v>
      </c>
      <c r="D5009" s="38" t="s">
        <v>501</v>
      </c>
      <c r="E5009" s="45" t="s">
        <v>17</v>
      </c>
      <c r="F5009" s="45" t="s">
        <v>1174</v>
      </c>
      <c r="G5009" s="41" t="s">
        <v>813</v>
      </c>
      <c r="H5009" s="41" t="s">
        <v>814</v>
      </c>
    </row>
    <row r="5010" spans="1:8" ht="15" hidden="1" customHeight="1" x14ac:dyDescent="0.25">
      <c r="A5010" s="35">
        <v>63</v>
      </c>
      <c r="B5010" s="38" t="s">
        <v>1255</v>
      </c>
      <c r="C5010" s="38" t="s">
        <v>1256</v>
      </c>
      <c r="D5010" s="38" t="s">
        <v>501</v>
      </c>
      <c r="E5010" s="45" t="s">
        <v>17</v>
      </c>
      <c r="F5010" s="45" t="s">
        <v>1174</v>
      </c>
      <c r="G5010" s="41" t="s">
        <v>405</v>
      </c>
      <c r="H5010" s="41" t="s">
        <v>406</v>
      </c>
    </row>
    <row r="5011" spans="1:8" ht="15" hidden="1" customHeight="1" x14ac:dyDescent="0.25">
      <c r="A5011" s="35">
        <v>63</v>
      </c>
      <c r="B5011" s="38" t="s">
        <v>1255</v>
      </c>
      <c r="C5011" s="38" t="s">
        <v>1256</v>
      </c>
      <c r="D5011" s="38" t="s">
        <v>501</v>
      </c>
      <c r="E5011" s="45" t="s">
        <v>17</v>
      </c>
      <c r="F5011" s="45" t="s">
        <v>1174</v>
      </c>
      <c r="G5011" s="41" t="s">
        <v>407</v>
      </c>
      <c r="H5011" s="41">
        <v>36</v>
      </c>
    </row>
    <row r="5012" spans="1:8" ht="15" hidden="1" customHeight="1" x14ac:dyDescent="0.25">
      <c r="A5012" s="35">
        <v>63</v>
      </c>
      <c r="B5012" s="38" t="s">
        <v>1255</v>
      </c>
      <c r="C5012" s="38" t="s">
        <v>1256</v>
      </c>
      <c r="D5012" s="38" t="s">
        <v>501</v>
      </c>
      <c r="E5012" s="45" t="s">
        <v>17</v>
      </c>
      <c r="F5012" s="45" t="s">
        <v>1174</v>
      </c>
      <c r="G5012" s="41" t="s">
        <v>408</v>
      </c>
      <c r="H5012" s="41" t="s">
        <v>411</v>
      </c>
    </row>
    <row r="5013" spans="1:8" ht="15" hidden="1" customHeight="1" x14ac:dyDescent="0.25">
      <c r="A5013" s="35">
        <v>63</v>
      </c>
      <c r="B5013" s="38" t="s">
        <v>1255</v>
      </c>
      <c r="C5013" s="38" t="s">
        <v>1256</v>
      </c>
      <c r="D5013" s="38" t="s">
        <v>501</v>
      </c>
      <c r="E5013" s="45" t="s">
        <v>17</v>
      </c>
      <c r="F5013" s="45" t="s">
        <v>1174</v>
      </c>
      <c r="G5013" s="41" t="s">
        <v>414</v>
      </c>
      <c r="H5013" s="41" t="s">
        <v>415</v>
      </c>
    </row>
    <row r="5014" spans="1:8" ht="15" hidden="1" customHeight="1" x14ac:dyDescent="0.25">
      <c r="A5014" s="35">
        <v>63</v>
      </c>
      <c r="B5014" s="38" t="s">
        <v>1255</v>
      </c>
      <c r="C5014" s="38" t="s">
        <v>1256</v>
      </c>
      <c r="D5014" s="38" t="s">
        <v>501</v>
      </c>
      <c r="E5014" s="45" t="s">
        <v>17</v>
      </c>
      <c r="F5014" s="45" t="s">
        <v>1174</v>
      </c>
      <c r="G5014" s="41" t="s">
        <v>416</v>
      </c>
      <c r="H5014" s="42" t="s">
        <v>415</v>
      </c>
    </row>
    <row r="5015" spans="1:8" ht="15" hidden="1" customHeight="1" x14ac:dyDescent="0.25">
      <c r="A5015" s="35">
        <v>63</v>
      </c>
      <c r="B5015" s="38" t="s">
        <v>1255</v>
      </c>
      <c r="C5015" s="38" t="s">
        <v>1256</v>
      </c>
      <c r="D5015" s="38" t="s">
        <v>501</v>
      </c>
      <c r="E5015" s="45" t="s">
        <v>17</v>
      </c>
      <c r="F5015" s="45" t="s">
        <v>1174</v>
      </c>
      <c r="G5015" s="41" t="s">
        <v>417</v>
      </c>
      <c r="H5015" s="41" t="s">
        <v>415</v>
      </c>
    </row>
    <row r="5016" spans="1:8" ht="15" hidden="1" customHeight="1" x14ac:dyDescent="0.25">
      <c r="A5016" s="35">
        <v>63</v>
      </c>
      <c r="B5016" s="38" t="s">
        <v>1255</v>
      </c>
      <c r="C5016" s="38" t="s">
        <v>1256</v>
      </c>
      <c r="D5016" s="38" t="s">
        <v>501</v>
      </c>
      <c r="E5016" s="45" t="s">
        <v>17</v>
      </c>
      <c r="F5016" s="45" t="s">
        <v>1174</v>
      </c>
      <c r="G5016" s="41" t="s">
        <v>418</v>
      </c>
      <c r="H5016" s="41" t="s">
        <v>419</v>
      </c>
    </row>
    <row r="5017" spans="1:8" ht="15" hidden="1" customHeight="1" x14ac:dyDescent="0.25">
      <c r="A5017" s="35">
        <v>63</v>
      </c>
      <c r="B5017" s="38" t="s">
        <v>1255</v>
      </c>
      <c r="C5017" s="38" t="s">
        <v>1256</v>
      </c>
      <c r="D5017" s="38" t="s">
        <v>501</v>
      </c>
      <c r="E5017" s="45" t="s">
        <v>17</v>
      </c>
      <c r="F5017" s="45" t="s">
        <v>1174</v>
      </c>
      <c r="G5017" s="41" t="s">
        <v>420</v>
      </c>
      <c r="H5017" s="41" t="s">
        <v>421</v>
      </c>
    </row>
    <row r="5018" spans="1:8" ht="15" hidden="1" customHeight="1" x14ac:dyDescent="0.25">
      <c r="A5018" s="35">
        <v>63</v>
      </c>
      <c r="B5018" s="38" t="s">
        <v>1255</v>
      </c>
      <c r="C5018" s="38" t="s">
        <v>1256</v>
      </c>
      <c r="D5018" s="38" t="s">
        <v>501</v>
      </c>
      <c r="E5018" s="45" t="s">
        <v>17</v>
      </c>
      <c r="F5018" s="45" t="s">
        <v>1174</v>
      </c>
      <c r="G5018" s="41" t="s">
        <v>422</v>
      </c>
      <c r="H5018" s="41" t="s">
        <v>495</v>
      </c>
    </row>
    <row r="5019" spans="1:8" ht="15" hidden="1" customHeight="1" x14ac:dyDescent="0.25">
      <c r="A5019" s="35">
        <v>63</v>
      </c>
      <c r="B5019" s="38" t="s">
        <v>1255</v>
      </c>
      <c r="C5019" s="38" t="s">
        <v>1256</v>
      </c>
      <c r="D5019" s="38" t="s">
        <v>501</v>
      </c>
      <c r="E5019" s="45" t="s">
        <v>17</v>
      </c>
      <c r="F5019" s="45" t="s">
        <v>1174</v>
      </c>
      <c r="G5019" s="41" t="s">
        <v>496</v>
      </c>
      <c r="H5019" s="41" t="s">
        <v>315</v>
      </c>
    </row>
    <row r="5020" spans="1:8" ht="15" hidden="1" customHeight="1" x14ac:dyDescent="0.25">
      <c r="A5020" s="35">
        <v>63</v>
      </c>
      <c r="B5020" s="38" t="s">
        <v>1255</v>
      </c>
      <c r="C5020" s="38" t="s">
        <v>1256</v>
      </c>
      <c r="D5020" s="38" t="s">
        <v>501</v>
      </c>
      <c r="E5020" s="45" t="s">
        <v>17</v>
      </c>
      <c r="F5020" s="45" t="s">
        <v>1174</v>
      </c>
      <c r="G5020" s="41" t="s">
        <v>497</v>
      </c>
      <c r="H5020" s="41" t="s">
        <v>315</v>
      </c>
    </row>
    <row r="5021" spans="1:8" ht="15" hidden="1" customHeight="1" x14ac:dyDescent="0.25">
      <c r="A5021" s="35">
        <v>63</v>
      </c>
      <c r="B5021" s="38" t="s">
        <v>1255</v>
      </c>
      <c r="C5021" s="38" t="s">
        <v>1256</v>
      </c>
      <c r="D5021" s="38" t="s">
        <v>501</v>
      </c>
      <c r="E5021" s="45" t="s">
        <v>17</v>
      </c>
      <c r="F5021" s="45" t="s">
        <v>1174</v>
      </c>
      <c r="G5021" s="41" t="s">
        <v>818</v>
      </c>
      <c r="H5021" s="41" t="s">
        <v>415</v>
      </c>
    </row>
    <row r="5022" spans="1:8" ht="15" hidden="1" customHeight="1" x14ac:dyDescent="0.25">
      <c r="A5022" s="35">
        <v>63</v>
      </c>
      <c r="B5022" s="38" t="s">
        <v>1255</v>
      </c>
      <c r="C5022" s="38" t="s">
        <v>1256</v>
      </c>
      <c r="D5022" s="38" t="s">
        <v>501</v>
      </c>
      <c r="E5022" s="45" t="s">
        <v>17</v>
      </c>
      <c r="F5022" s="45" t="s">
        <v>1174</v>
      </c>
      <c r="G5022" s="41" t="s">
        <v>424</v>
      </c>
      <c r="H5022" s="41" t="s">
        <v>315</v>
      </c>
    </row>
    <row r="5023" spans="1:8" ht="15" hidden="1" customHeight="1" x14ac:dyDescent="0.25">
      <c r="A5023" s="35">
        <v>63</v>
      </c>
      <c r="B5023" s="38" t="s">
        <v>1255</v>
      </c>
      <c r="C5023" s="38" t="s">
        <v>1256</v>
      </c>
      <c r="D5023" s="38" t="s">
        <v>501</v>
      </c>
      <c r="E5023" s="45" t="s">
        <v>17</v>
      </c>
      <c r="F5023" s="45" t="s">
        <v>1174</v>
      </c>
      <c r="G5023" s="41" t="s">
        <v>425</v>
      </c>
      <c r="H5023" s="41" t="s">
        <v>426</v>
      </c>
    </row>
    <row r="5024" spans="1:8" ht="15" hidden="1" customHeight="1" x14ac:dyDescent="0.25">
      <c r="A5024" s="35">
        <v>64</v>
      </c>
      <c r="B5024" s="38" t="s">
        <v>1258</v>
      </c>
      <c r="C5024" s="38" t="s">
        <v>1259</v>
      </c>
      <c r="D5024" s="38" t="s">
        <v>517</v>
      </c>
      <c r="E5024" s="45" t="s">
        <v>17</v>
      </c>
      <c r="F5024" s="45" t="s">
        <v>1174</v>
      </c>
      <c r="G5024" s="41" t="s">
        <v>310</v>
      </c>
      <c r="H5024" s="41" t="s">
        <v>517</v>
      </c>
    </row>
    <row r="5025" spans="1:8" ht="15" hidden="1" customHeight="1" x14ac:dyDescent="0.25">
      <c r="A5025" s="35">
        <v>64</v>
      </c>
      <c r="B5025" s="38" t="s">
        <v>1258</v>
      </c>
      <c r="C5025" s="38" t="s">
        <v>1259</v>
      </c>
      <c r="D5025" s="38" t="s">
        <v>517</v>
      </c>
      <c r="E5025" s="45" t="s">
        <v>17</v>
      </c>
      <c r="F5025" s="45" t="s">
        <v>1174</v>
      </c>
      <c r="G5025" s="41" t="s">
        <v>314</v>
      </c>
      <c r="H5025" s="41" t="s">
        <v>315</v>
      </c>
    </row>
    <row r="5026" spans="1:8" ht="15" hidden="1" customHeight="1" x14ac:dyDescent="0.25">
      <c r="A5026" s="35">
        <v>64</v>
      </c>
      <c r="B5026" s="38" t="s">
        <v>1258</v>
      </c>
      <c r="C5026" s="38" t="s">
        <v>1259</v>
      </c>
      <c r="D5026" s="38" t="s">
        <v>517</v>
      </c>
      <c r="E5026" s="45" t="s">
        <v>17</v>
      </c>
      <c r="F5026" s="45" t="s">
        <v>1174</v>
      </c>
      <c r="G5026" s="41" t="s">
        <v>316</v>
      </c>
      <c r="H5026" s="41" t="s">
        <v>478</v>
      </c>
    </row>
    <row r="5027" spans="1:8" ht="15" hidden="1" customHeight="1" x14ac:dyDescent="0.25">
      <c r="A5027" s="35">
        <v>64</v>
      </c>
      <c r="B5027" s="38" t="s">
        <v>1258</v>
      </c>
      <c r="C5027" s="38" t="s">
        <v>1259</v>
      </c>
      <c r="D5027" s="38" t="s">
        <v>517</v>
      </c>
      <c r="E5027" s="45" t="s">
        <v>17</v>
      </c>
      <c r="F5027" s="45" t="s">
        <v>1174</v>
      </c>
      <c r="G5027" s="41" t="s">
        <v>318</v>
      </c>
      <c r="H5027" s="41" t="s">
        <v>319</v>
      </c>
    </row>
    <row r="5028" spans="1:8" ht="15" hidden="1" customHeight="1" x14ac:dyDescent="0.25">
      <c r="A5028" s="35">
        <v>64</v>
      </c>
      <c r="B5028" s="38" t="s">
        <v>1258</v>
      </c>
      <c r="C5028" s="38" t="s">
        <v>1259</v>
      </c>
      <c r="D5028" s="38" t="s">
        <v>517</v>
      </c>
      <c r="E5028" s="45" t="s">
        <v>17</v>
      </c>
      <c r="F5028" s="45" t="s">
        <v>1174</v>
      </c>
      <c r="G5028" s="41" t="s">
        <v>741</v>
      </c>
      <c r="H5028" s="41">
        <v>35</v>
      </c>
    </row>
    <row r="5029" spans="1:8" ht="15" hidden="1" customHeight="1" x14ac:dyDescent="0.25">
      <c r="A5029" s="35">
        <v>64</v>
      </c>
      <c r="B5029" s="38" t="s">
        <v>1258</v>
      </c>
      <c r="C5029" s="38" t="s">
        <v>1259</v>
      </c>
      <c r="D5029" s="38" t="s">
        <v>517</v>
      </c>
      <c r="E5029" s="45" t="s">
        <v>17</v>
      </c>
      <c r="F5029" s="45" t="s">
        <v>1174</v>
      </c>
      <c r="G5029" s="41" t="s">
        <v>321</v>
      </c>
      <c r="H5029" s="41">
        <v>12</v>
      </c>
    </row>
    <row r="5030" spans="1:8" ht="15" hidden="1" customHeight="1" x14ac:dyDescent="0.25">
      <c r="A5030" s="35">
        <v>64</v>
      </c>
      <c r="B5030" s="38" t="s">
        <v>1258</v>
      </c>
      <c r="C5030" s="38" t="s">
        <v>1259</v>
      </c>
      <c r="D5030" s="38" t="s">
        <v>517</v>
      </c>
      <c r="E5030" s="45" t="s">
        <v>17</v>
      </c>
      <c r="F5030" s="45" t="s">
        <v>1174</v>
      </c>
      <c r="G5030" s="41" t="s">
        <v>322</v>
      </c>
      <c r="H5030" s="41" t="s">
        <v>519</v>
      </c>
    </row>
    <row r="5031" spans="1:8" ht="15" hidden="1" customHeight="1" x14ac:dyDescent="0.25">
      <c r="A5031" s="35">
        <v>64</v>
      </c>
      <c r="B5031" s="38" t="s">
        <v>1258</v>
      </c>
      <c r="C5031" s="38" t="s">
        <v>1259</v>
      </c>
      <c r="D5031" s="38" t="s">
        <v>517</v>
      </c>
      <c r="E5031" s="45" t="s">
        <v>17</v>
      </c>
      <c r="F5031" s="45" t="s">
        <v>1174</v>
      </c>
      <c r="G5031" s="41" t="s">
        <v>746</v>
      </c>
      <c r="H5031" s="41">
        <v>0.09</v>
      </c>
    </row>
    <row r="5032" spans="1:8" ht="15" hidden="1" customHeight="1" x14ac:dyDescent="0.25">
      <c r="A5032" s="35">
        <v>64</v>
      </c>
      <c r="B5032" s="38" t="s">
        <v>1258</v>
      </c>
      <c r="C5032" s="38" t="s">
        <v>1259</v>
      </c>
      <c r="D5032" s="38" t="s">
        <v>517</v>
      </c>
      <c r="E5032" s="45" t="s">
        <v>17</v>
      </c>
      <c r="F5032" s="45" t="s">
        <v>1174</v>
      </c>
      <c r="G5032" s="41" t="s">
        <v>326</v>
      </c>
      <c r="H5032" s="41">
        <v>0.02</v>
      </c>
    </row>
    <row r="5033" spans="1:8" ht="15" hidden="1" customHeight="1" x14ac:dyDescent="0.25">
      <c r="A5033" s="35">
        <v>64</v>
      </c>
      <c r="B5033" s="38" t="s">
        <v>1258</v>
      </c>
      <c r="C5033" s="38" t="s">
        <v>1259</v>
      </c>
      <c r="D5033" s="38" t="s">
        <v>517</v>
      </c>
      <c r="E5033" s="45" t="s">
        <v>17</v>
      </c>
      <c r="F5033" s="45" t="s">
        <v>1174</v>
      </c>
      <c r="G5033" s="41" t="s">
        <v>335</v>
      </c>
      <c r="H5033" s="41">
        <v>14</v>
      </c>
    </row>
    <row r="5034" spans="1:8" ht="15" hidden="1" customHeight="1" x14ac:dyDescent="0.25">
      <c r="A5034" s="35">
        <v>64</v>
      </c>
      <c r="B5034" s="38" t="s">
        <v>1258</v>
      </c>
      <c r="C5034" s="38" t="s">
        <v>1259</v>
      </c>
      <c r="D5034" s="38" t="s">
        <v>517</v>
      </c>
      <c r="E5034" s="45" t="s">
        <v>17</v>
      </c>
      <c r="F5034" s="45" t="s">
        <v>1174</v>
      </c>
      <c r="G5034" s="41" t="s">
        <v>336</v>
      </c>
      <c r="H5034" s="41" t="s">
        <v>523</v>
      </c>
    </row>
    <row r="5035" spans="1:8" ht="15" hidden="1" customHeight="1" x14ac:dyDescent="0.25">
      <c r="A5035" s="35">
        <v>64</v>
      </c>
      <c r="B5035" s="38" t="s">
        <v>1258</v>
      </c>
      <c r="C5035" s="38" t="s">
        <v>1259</v>
      </c>
      <c r="D5035" s="38" t="s">
        <v>517</v>
      </c>
      <c r="E5035" s="45" t="s">
        <v>17</v>
      </c>
      <c r="F5035" s="45" t="s">
        <v>1174</v>
      </c>
      <c r="G5035" s="41" t="s">
        <v>760</v>
      </c>
      <c r="H5035" s="41">
        <v>0.09</v>
      </c>
    </row>
    <row r="5036" spans="1:8" ht="15" hidden="1" customHeight="1" x14ac:dyDescent="0.25">
      <c r="A5036" s="35">
        <v>64</v>
      </c>
      <c r="B5036" s="38" t="s">
        <v>1258</v>
      </c>
      <c r="C5036" s="38" t="s">
        <v>1259</v>
      </c>
      <c r="D5036" s="38" t="s">
        <v>517</v>
      </c>
      <c r="E5036" s="45" t="s">
        <v>17</v>
      </c>
      <c r="F5036" s="45" t="s">
        <v>1174</v>
      </c>
      <c r="G5036" s="41" t="s">
        <v>340</v>
      </c>
      <c r="H5036" s="41">
        <v>0.02</v>
      </c>
    </row>
    <row r="5037" spans="1:8" ht="15" hidden="1" customHeight="1" x14ac:dyDescent="0.25">
      <c r="A5037" s="35">
        <v>64</v>
      </c>
      <c r="B5037" s="38" t="s">
        <v>1258</v>
      </c>
      <c r="C5037" s="38" t="s">
        <v>1259</v>
      </c>
      <c r="D5037" s="38" t="s">
        <v>517</v>
      </c>
      <c r="E5037" s="45" t="s">
        <v>17</v>
      </c>
      <c r="F5037" s="45" t="s">
        <v>1174</v>
      </c>
      <c r="G5037" s="41" t="s">
        <v>347</v>
      </c>
      <c r="H5037" s="41" t="s">
        <v>348</v>
      </c>
    </row>
    <row r="5038" spans="1:8" ht="15" hidden="1" customHeight="1" x14ac:dyDescent="0.25">
      <c r="A5038" s="35">
        <v>64</v>
      </c>
      <c r="B5038" s="38" t="s">
        <v>1258</v>
      </c>
      <c r="C5038" s="38" t="s">
        <v>1259</v>
      </c>
      <c r="D5038" s="38" t="s">
        <v>517</v>
      </c>
      <c r="E5038" s="45" t="s">
        <v>17</v>
      </c>
      <c r="F5038" s="45" t="s">
        <v>1174</v>
      </c>
      <c r="G5038" s="41" t="s">
        <v>349</v>
      </c>
      <c r="H5038" s="41" t="s">
        <v>527</v>
      </c>
    </row>
    <row r="5039" spans="1:8" ht="15" hidden="1" customHeight="1" x14ac:dyDescent="0.25">
      <c r="A5039" s="35">
        <v>64</v>
      </c>
      <c r="B5039" s="38" t="s">
        <v>1258</v>
      </c>
      <c r="C5039" s="38" t="s">
        <v>1259</v>
      </c>
      <c r="D5039" s="38" t="s">
        <v>517</v>
      </c>
      <c r="E5039" s="45" t="s">
        <v>17</v>
      </c>
      <c r="F5039" s="45" t="s">
        <v>1174</v>
      </c>
      <c r="G5039" s="41" t="s">
        <v>351</v>
      </c>
      <c r="H5039" s="41">
        <v>353</v>
      </c>
    </row>
    <row r="5040" spans="1:8" ht="15" hidden="1" customHeight="1" x14ac:dyDescent="0.25">
      <c r="A5040" s="35">
        <v>64</v>
      </c>
      <c r="B5040" s="38" t="s">
        <v>1258</v>
      </c>
      <c r="C5040" s="38" t="s">
        <v>1259</v>
      </c>
      <c r="D5040" s="38" t="s">
        <v>517</v>
      </c>
      <c r="E5040" s="45" t="s">
        <v>17</v>
      </c>
      <c r="F5040" s="45" t="s">
        <v>1174</v>
      </c>
      <c r="G5040" s="41" t="s">
        <v>352</v>
      </c>
      <c r="H5040" s="41" t="s">
        <v>528</v>
      </c>
    </row>
    <row r="5041" spans="1:8" ht="15" hidden="1" customHeight="1" x14ac:dyDescent="0.25">
      <c r="A5041" s="35">
        <v>64</v>
      </c>
      <c r="B5041" s="38" t="s">
        <v>1258</v>
      </c>
      <c r="C5041" s="38" t="s">
        <v>1259</v>
      </c>
      <c r="D5041" s="38" t="s">
        <v>517</v>
      </c>
      <c r="E5041" s="45" t="s">
        <v>17</v>
      </c>
      <c r="F5041" s="45" t="s">
        <v>1174</v>
      </c>
      <c r="G5041" s="41" t="s">
        <v>354</v>
      </c>
      <c r="H5041" s="41">
        <v>25</v>
      </c>
    </row>
    <row r="5042" spans="1:8" ht="15" hidden="1" customHeight="1" x14ac:dyDescent="0.25">
      <c r="A5042" s="35">
        <v>64</v>
      </c>
      <c r="B5042" s="38" t="s">
        <v>1258</v>
      </c>
      <c r="C5042" s="38" t="s">
        <v>1259</v>
      </c>
      <c r="D5042" s="38" t="s">
        <v>517</v>
      </c>
      <c r="E5042" s="45" t="s">
        <v>17</v>
      </c>
      <c r="F5042" s="45" t="s">
        <v>1174</v>
      </c>
      <c r="G5042" s="41" t="s">
        <v>355</v>
      </c>
      <c r="H5042" s="41">
        <v>1.6</v>
      </c>
    </row>
    <row r="5043" spans="1:8" ht="15" hidden="1" customHeight="1" x14ac:dyDescent="0.25">
      <c r="A5043" s="35">
        <v>64</v>
      </c>
      <c r="B5043" s="38" t="s">
        <v>1258</v>
      </c>
      <c r="C5043" s="38" t="s">
        <v>1259</v>
      </c>
      <c r="D5043" s="38" t="s">
        <v>517</v>
      </c>
      <c r="E5043" s="45" t="s">
        <v>17</v>
      </c>
      <c r="F5043" s="45" t="s">
        <v>1174</v>
      </c>
      <c r="G5043" s="41" t="s">
        <v>362</v>
      </c>
      <c r="H5043" s="41" t="s">
        <v>363</v>
      </c>
    </row>
    <row r="5044" spans="1:8" ht="15" hidden="1" customHeight="1" x14ac:dyDescent="0.25">
      <c r="A5044" s="35">
        <v>64</v>
      </c>
      <c r="B5044" s="38" t="s">
        <v>1258</v>
      </c>
      <c r="C5044" s="38" t="s">
        <v>1259</v>
      </c>
      <c r="D5044" s="38" t="s">
        <v>517</v>
      </c>
      <c r="E5044" s="45" t="s">
        <v>17</v>
      </c>
      <c r="F5044" s="45" t="s">
        <v>1174</v>
      </c>
      <c r="G5044" s="41" t="s">
        <v>365</v>
      </c>
      <c r="H5044" s="41" t="s">
        <v>489</v>
      </c>
    </row>
    <row r="5045" spans="1:8" ht="15" hidden="1" customHeight="1" x14ac:dyDescent="0.25">
      <c r="A5045" s="35">
        <v>64</v>
      </c>
      <c r="B5045" s="38" t="s">
        <v>1258</v>
      </c>
      <c r="C5045" s="38" t="s">
        <v>1259</v>
      </c>
      <c r="D5045" s="38" t="s">
        <v>517</v>
      </c>
      <c r="E5045" s="45" t="s">
        <v>17</v>
      </c>
      <c r="F5045" s="45" t="s">
        <v>1174</v>
      </c>
      <c r="G5045" s="41" t="s">
        <v>369</v>
      </c>
      <c r="H5045" s="41" t="s">
        <v>491</v>
      </c>
    </row>
    <row r="5046" spans="1:8" ht="15" hidden="1" customHeight="1" x14ac:dyDescent="0.25">
      <c r="A5046" s="35">
        <v>64</v>
      </c>
      <c r="B5046" s="38" t="s">
        <v>1258</v>
      </c>
      <c r="C5046" s="38" t="s">
        <v>1259</v>
      </c>
      <c r="D5046" s="38" t="s">
        <v>517</v>
      </c>
      <c r="E5046" s="45" t="s">
        <v>17</v>
      </c>
      <c r="F5046" s="45" t="s">
        <v>1174</v>
      </c>
      <c r="G5046" s="41" t="s">
        <v>373</v>
      </c>
      <c r="H5046" s="41">
        <v>8.5</v>
      </c>
    </row>
    <row r="5047" spans="1:8" ht="15" hidden="1" customHeight="1" x14ac:dyDescent="0.25">
      <c r="A5047" s="35">
        <v>64</v>
      </c>
      <c r="B5047" s="38" t="s">
        <v>1258</v>
      </c>
      <c r="C5047" s="38" t="s">
        <v>1259</v>
      </c>
      <c r="D5047" s="38" t="s">
        <v>517</v>
      </c>
      <c r="E5047" s="45" t="s">
        <v>17</v>
      </c>
      <c r="F5047" s="45" t="s">
        <v>1174</v>
      </c>
      <c r="G5047" s="41" t="s">
        <v>375</v>
      </c>
      <c r="H5047" s="41">
        <v>11</v>
      </c>
    </row>
    <row r="5048" spans="1:8" ht="15" hidden="1" customHeight="1" x14ac:dyDescent="0.25">
      <c r="A5048" s="35">
        <v>64</v>
      </c>
      <c r="B5048" s="38" t="s">
        <v>1258</v>
      </c>
      <c r="C5048" s="38" t="s">
        <v>1259</v>
      </c>
      <c r="D5048" s="38" t="s">
        <v>517</v>
      </c>
      <c r="E5048" s="45" t="s">
        <v>17</v>
      </c>
      <c r="F5048" s="45" t="s">
        <v>1174</v>
      </c>
      <c r="G5048" s="41" t="s">
        <v>377</v>
      </c>
      <c r="H5048" s="41" t="s">
        <v>378</v>
      </c>
    </row>
    <row r="5049" spans="1:8" ht="15" hidden="1" customHeight="1" x14ac:dyDescent="0.25">
      <c r="A5049" s="35">
        <v>64</v>
      </c>
      <c r="B5049" s="38" t="s">
        <v>1258</v>
      </c>
      <c r="C5049" s="38" t="s">
        <v>1259</v>
      </c>
      <c r="D5049" s="38" t="s">
        <v>517</v>
      </c>
      <c r="E5049" s="45" t="s">
        <v>17</v>
      </c>
      <c r="F5049" s="45" t="s">
        <v>1174</v>
      </c>
      <c r="G5049" s="41" t="s">
        <v>379</v>
      </c>
      <c r="H5049" s="41" t="s">
        <v>380</v>
      </c>
    </row>
    <row r="5050" spans="1:8" ht="15" hidden="1" customHeight="1" x14ac:dyDescent="0.25">
      <c r="A5050" s="35">
        <v>64</v>
      </c>
      <c r="B5050" s="38" t="s">
        <v>1258</v>
      </c>
      <c r="C5050" s="38" t="s">
        <v>1259</v>
      </c>
      <c r="D5050" s="38" t="s">
        <v>517</v>
      </c>
      <c r="E5050" s="45" t="s">
        <v>17</v>
      </c>
      <c r="F5050" s="45" t="s">
        <v>1174</v>
      </c>
      <c r="G5050" s="41" t="s">
        <v>385</v>
      </c>
      <c r="H5050" s="41">
        <v>16</v>
      </c>
    </row>
    <row r="5051" spans="1:8" ht="15" hidden="1" customHeight="1" x14ac:dyDescent="0.25">
      <c r="A5051" s="35">
        <v>64</v>
      </c>
      <c r="B5051" s="38" t="s">
        <v>1258</v>
      </c>
      <c r="C5051" s="38" t="s">
        <v>1259</v>
      </c>
      <c r="D5051" s="38" t="s">
        <v>517</v>
      </c>
      <c r="E5051" s="45" t="s">
        <v>17</v>
      </c>
      <c r="F5051" s="45" t="s">
        <v>1174</v>
      </c>
      <c r="G5051" s="41" t="s">
        <v>808</v>
      </c>
      <c r="H5051" s="41" t="s">
        <v>809</v>
      </c>
    </row>
    <row r="5052" spans="1:8" ht="15" hidden="1" customHeight="1" x14ac:dyDescent="0.25">
      <c r="A5052" s="35">
        <v>64</v>
      </c>
      <c r="B5052" s="38" t="s">
        <v>1258</v>
      </c>
      <c r="C5052" s="38" t="s">
        <v>1259</v>
      </c>
      <c r="D5052" s="38" t="s">
        <v>517</v>
      </c>
      <c r="E5052" s="45" t="s">
        <v>17</v>
      </c>
      <c r="F5052" s="45" t="s">
        <v>1174</v>
      </c>
      <c r="G5052" s="41" t="s">
        <v>813</v>
      </c>
      <c r="H5052" s="41" t="s">
        <v>814</v>
      </c>
    </row>
    <row r="5053" spans="1:8" ht="15" hidden="1" customHeight="1" x14ac:dyDescent="0.25">
      <c r="A5053" s="35">
        <v>64</v>
      </c>
      <c r="B5053" s="38" t="s">
        <v>1258</v>
      </c>
      <c r="C5053" s="38" t="s">
        <v>1259</v>
      </c>
      <c r="D5053" s="38" t="s">
        <v>517</v>
      </c>
      <c r="E5053" s="45" t="s">
        <v>17</v>
      </c>
      <c r="F5053" s="45" t="s">
        <v>1174</v>
      </c>
      <c r="G5053" s="41" t="s">
        <v>405</v>
      </c>
      <c r="H5053" s="41" t="s">
        <v>406</v>
      </c>
    </row>
    <row r="5054" spans="1:8" ht="15" hidden="1" customHeight="1" x14ac:dyDescent="0.25">
      <c r="A5054" s="35">
        <v>64</v>
      </c>
      <c r="B5054" s="38" t="s">
        <v>1258</v>
      </c>
      <c r="C5054" s="38" t="s">
        <v>1259</v>
      </c>
      <c r="D5054" s="38" t="s">
        <v>517</v>
      </c>
      <c r="E5054" s="45" t="s">
        <v>17</v>
      </c>
      <c r="F5054" s="45" t="s">
        <v>1174</v>
      </c>
      <c r="G5054" s="41" t="s">
        <v>407</v>
      </c>
      <c r="H5054" s="41">
        <v>36</v>
      </c>
    </row>
    <row r="5055" spans="1:8" ht="15" hidden="1" customHeight="1" x14ac:dyDescent="0.25">
      <c r="A5055" s="35">
        <v>64</v>
      </c>
      <c r="B5055" s="38" t="s">
        <v>1258</v>
      </c>
      <c r="C5055" s="38" t="s">
        <v>1259</v>
      </c>
      <c r="D5055" s="38" t="s">
        <v>517</v>
      </c>
      <c r="E5055" s="45" t="s">
        <v>17</v>
      </c>
      <c r="F5055" s="45" t="s">
        <v>1174</v>
      </c>
      <c r="G5055" s="41" t="s">
        <v>408</v>
      </c>
      <c r="H5055" s="41" t="s">
        <v>411</v>
      </c>
    </row>
    <row r="5056" spans="1:8" ht="15" hidden="1" customHeight="1" x14ac:dyDescent="0.25">
      <c r="A5056" s="35">
        <v>64</v>
      </c>
      <c r="B5056" s="38" t="s">
        <v>1258</v>
      </c>
      <c r="C5056" s="38" t="s">
        <v>1259</v>
      </c>
      <c r="D5056" s="38" t="s">
        <v>517</v>
      </c>
      <c r="E5056" s="45" t="s">
        <v>17</v>
      </c>
      <c r="F5056" s="45" t="s">
        <v>1174</v>
      </c>
      <c r="G5056" s="41" t="s">
        <v>414</v>
      </c>
      <c r="H5056" s="41" t="s">
        <v>415</v>
      </c>
    </row>
    <row r="5057" spans="1:8" ht="15" hidden="1" customHeight="1" x14ac:dyDescent="0.25">
      <c r="A5057" s="35">
        <v>64</v>
      </c>
      <c r="B5057" s="38" t="s">
        <v>1258</v>
      </c>
      <c r="C5057" s="38" t="s">
        <v>1259</v>
      </c>
      <c r="D5057" s="38" t="s">
        <v>517</v>
      </c>
      <c r="E5057" s="45" t="s">
        <v>17</v>
      </c>
      <c r="F5057" s="45" t="s">
        <v>1174</v>
      </c>
      <c r="G5057" s="41" t="s">
        <v>416</v>
      </c>
      <c r="H5057" s="41" t="s">
        <v>415</v>
      </c>
    </row>
    <row r="5058" spans="1:8" ht="15" hidden="1" customHeight="1" x14ac:dyDescent="0.25">
      <c r="A5058" s="35">
        <v>64</v>
      </c>
      <c r="B5058" s="38" t="s">
        <v>1258</v>
      </c>
      <c r="C5058" s="38" t="s">
        <v>1259</v>
      </c>
      <c r="D5058" s="38" t="s">
        <v>517</v>
      </c>
      <c r="E5058" s="45" t="s">
        <v>17</v>
      </c>
      <c r="F5058" s="45" t="s">
        <v>1174</v>
      </c>
      <c r="G5058" s="41" t="s">
        <v>417</v>
      </c>
      <c r="H5058" s="41" t="s">
        <v>415</v>
      </c>
    </row>
    <row r="5059" spans="1:8" ht="15" hidden="1" customHeight="1" x14ac:dyDescent="0.25">
      <c r="A5059" s="35">
        <v>64</v>
      </c>
      <c r="B5059" s="38" t="s">
        <v>1258</v>
      </c>
      <c r="C5059" s="38" t="s">
        <v>1259</v>
      </c>
      <c r="D5059" s="38" t="s">
        <v>517</v>
      </c>
      <c r="E5059" s="45" t="s">
        <v>17</v>
      </c>
      <c r="F5059" s="45" t="s">
        <v>1174</v>
      </c>
      <c r="G5059" s="41" t="s">
        <v>418</v>
      </c>
      <c r="H5059" s="41" t="s">
        <v>419</v>
      </c>
    </row>
    <row r="5060" spans="1:8" ht="15" hidden="1" customHeight="1" x14ac:dyDescent="0.25">
      <c r="A5060" s="35">
        <v>64</v>
      </c>
      <c r="B5060" s="38" t="s">
        <v>1258</v>
      </c>
      <c r="C5060" s="38" t="s">
        <v>1259</v>
      </c>
      <c r="D5060" s="38" t="s">
        <v>517</v>
      </c>
      <c r="E5060" s="45" t="s">
        <v>17</v>
      </c>
      <c r="F5060" s="45" t="s">
        <v>1174</v>
      </c>
      <c r="G5060" s="41" t="s">
        <v>420</v>
      </c>
      <c r="H5060" s="41" t="s">
        <v>421</v>
      </c>
    </row>
    <row r="5061" spans="1:8" ht="15" hidden="1" customHeight="1" x14ac:dyDescent="0.25">
      <c r="A5061" s="35">
        <v>64</v>
      </c>
      <c r="B5061" s="38" t="s">
        <v>1258</v>
      </c>
      <c r="C5061" s="38" t="s">
        <v>1259</v>
      </c>
      <c r="D5061" s="38" t="s">
        <v>517</v>
      </c>
      <c r="E5061" s="45" t="s">
        <v>17</v>
      </c>
      <c r="F5061" s="45" t="s">
        <v>1174</v>
      </c>
      <c r="G5061" s="41" t="s">
        <v>422</v>
      </c>
      <c r="H5061" s="41" t="s">
        <v>495</v>
      </c>
    </row>
    <row r="5062" spans="1:8" ht="15" hidden="1" customHeight="1" x14ac:dyDescent="0.25">
      <c r="A5062" s="35">
        <v>64</v>
      </c>
      <c r="B5062" s="38" t="s">
        <v>1258</v>
      </c>
      <c r="C5062" s="38" t="s">
        <v>1259</v>
      </c>
      <c r="D5062" s="38" t="s">
        <v>517</v>
      </c>
      <c r="E5062" s="45" t="s">
        <v>17</v>
      </c>
      <c r="F5062" s="45" t="s">
        <v>1174</v>
      </c>
      <c r="G5062" s="41" t="s">
        <v>496</v>
      </c>
      <c r="H5062" s="41" t="s">
        <v>315</v>
      </c>
    </row>
    <row r="5063" spans="1:8" ht="15" hidden="1" customHeight="1" x14ac:dyDescent="0.25">
      <c r="A5063" s="35">
        <v>64</v>
      </c>
      <c r="B5063" s="38" t="s">
        <v>1258</v>
      </c>
      <c r="C5063" s="38" t="s">
        <v>1259</v>
      </c>
      <c r="D5063" s="38" t="s">
        <v>517</v>
      </c>
      <c r="E5063" s="45" t="s">
        <v>17</v>
      </c>
      <c r="F5063" s="45" t="s">
        <v>1174</v>
      </c>
      <c r="G5063" s="41" t="s">
        <v>497</v>
      </c>
      <c r="H5063" s="42" t="s">
        <v>315</v>
      </c>
    </row>
    <row r="5064" spans="1:8" ht="15" hidden="1" customHeight="1" x14ac:dyDescent="0.25">
      <c r="A5064" s="35">
        <v>64</v>
      </c>
      <c r="B5064" s="38" t="s">
        <v>1258</v>
      </c>
      <c r="C5064" s="38" t="s">
        <v>1259</v>
      </c>
      <c r="D5064" s="38" t="s">
        <v>517</v>
      </c>
      <c r="E5064" s="45" t="s">
        <v>17</v>
      </c>
      <c r="F5064" s="45" t="s">
        <v>1174</v>
      </c>
      <c r="G5064" s="41" t="s">
        <v>818</v>
      </c>
      <c r="H5064" s="41" t="s">
        <v>415</v>
      </c>
    </row>
    <row r="5065" spans="1:8" ht="15" hidden="1" customHeight="1" x14ac:dyDescent="0.25">
      <c r="A5065" s="35">
        <v>64</v>
      </c>
      <c r="B5065" s="38" t="s">
        <v>1258</v>
      </c>
      <c r="C5065" s="38" t="s">
        <v>1259</v>
      </c>
      <c r="D5065" s="38" t="s">
        <v>517</v>
      </c>
      <c r="E5065" s="45" t="s">
        <v>17</v>
      </c>
      <c r="F5065" s="45" t="s">
        <v>1174</v>
      </c>
      <c r="G5065" s="41" t="s">
        <v>424</v>
      </c>
      <c r="H5065" s="41" t="s">
        <v>315</v>
      </c>
    </row>
    <row r="5066" spans="1:8" ht="15" hidden="1" customHeight="1" x14ac:dyDescent="0.25">
      <c r="A5066" s="35">
        <v>64</v>
      </c>
      <c r="B5066" s="38" t="s">
        <v>1258</v>
      </c>
      <c r="C5066" s="38" t="s">
        <v>1259</v>
      </c>
      <c r="D5066" s="38" t="s">
        <v>517</v>
      </c>
      <c r="E5066" s="45" t="s">
        <v>17</v>
      </c>
      <c r="F5066" s="45" t="s">
        <v>1174</v>
      </c>
      <c r="G5066" s="41" t="s">
        <v>425</v>
      </c>
      <c r="H5066" s="41" t="s">
        <v>426</v>
      </c>
    </row>
    <row r="5067" spans="1:8" ht="15" hidden="1" customHeight="1" x14ac:dyDescent="0.25">
      <c r="A5067" s="35">
        <v>65</v>
      </c>
      <c r="B5067" s="38" t="s">
        <v>1261</v>
      </c>
      <c r="C5067" s="38" t="s">
        <v>1262</v>
      </c>
      <c r="D5067" s="38" t="s">
        <v>533</v>
      </c>
      <c r="E5067" s="45" t="s">
        <v>17</v>
      </c>
      <c r="F5067" s="45" t="s">
        <v>1174</v>
      </c>
      <c r="G5067" s="41" t="s">
        <v>310</v>
      </c>
      <c r="H5067" s="41" t="s">
        <v>533</v>
      </c>
    </row>
    <row r="5068" spans="1:8" ht="15" hidden="1" customHeight="1" x14ac:dyDescent="0.25">
      <c r="A5068" s="35">
        <v>65</v>
      </c>
      <c r="B5068" s="38" t="s">
        <v>1261</v>
      </c>
      <c r="C5068" s="38" t="s">
        <v>1262</v>
      </c>
      <c r="D5068" s="38" t="s">
        <v>533</v>
      </c>
      <c r="E5068" s="45" t="s">
        <v>17</v>
      </c>
      <c r="F5068" s="45" t="s">
        <v>1174</v>
      </c>
      <c r="G5068" s="41" t="s">
        <v>314</v>
      </c>
      <c r="H5068" s="41" t="s">
        <v>315</v>
      </c>
    </row>
    <row r="5069" spans="1:8" ht="15" hidden="1" customHeight="1" x14ac:dyDescent="0.25">
      <c r="A5069" s="35">
        <v>65</v>
      </c>
      <c r="B5069" s="38" t="s">
        <v>1261</v>
      </c>
      <c r="C5069" s="38" t="s">
        <v>1262</v>
      </c>
      <c r="D5069" s="38" t="s">
        <v>533</v>
      </c>
      <c r="E5069" s="45" t="s">
        <v>17</v>
      </c>
      <c r="F5069" s="45" t="s">
        <v>1174</v>
      </c>
      <c r="G5069" s="41" t="s">
        <v>316</v>
      </c>
      <c r="H5069" s="41" t="s">
        <v>478</v>
      </c>
    </row>
    <row r="5070" spans="1:8" ht="15" hidden="1" customHeight="1" x14ac:dyDescent="0.25">
      <c r="A5070" s="35">
        <v>65</v>
      </c>
      <c r="B5070" s="38" t="s">
        <v>1261</v>
      </c>
      <c r="C5070" s="38" t="s">
        <v>1262</v>
      </c>
      <c r="D5070" s="38" t="s">
        <v>533</v>
      </c>
      <c r="E5070" s="45" t="s">
        <v>17</v>
      </c>
      <c r="F5070" s="45" t="s">
        <v>1174</v>
      </c>
      <c r="G5070" s="41" t="s">
        <v>318</v>
      </c>
      <c r="H5070" s="41" t="s">
        <v>319</v>
      </c>
    </row>
    <row r="5071" spans="1:8" ht="15" hidden="1" customHeight="1" x14ac:dyDescent="0.25">
      <c r="A5071" s="35">
        <v>65</v>
      </c>
      <c r="B5071" s="38" t="s">
        <v>1261</v>
      </c>
      <c r="C5071" s="38" t="s">
        <v>1262</v>
      </c>
      <c r="D5071" s="38" t="s">
        <v>533</v>
      </c>
      <c r="E5071" s="45" t="s">
        <v>17</v>
      </c>
      <c r="F5071" s="45" t="s">
        <v>1174</v>
      </c>
      <c r="G5071" s="41" t="s">
        <v>741</v>
      </c>
      <c r="H5071" s="41">
        <v>42</v>
      </c>
    </row>
    <row r="5072" spans="1:8" ht="15" hidden="1" customHeight="1" x14ac:dyDescent="0.25">
      <c r="A5072" s="35">
        <v>65</v>
      </c>
      <c r="B5072" s="38" t="s">
        <v>1261</v>
      </c>
      <c r="C5072" s="38" t="s">
        <v>1262</v>
      </c>
      <c r="D5072" s="38" t="s">
        <v>533</v>
      </c>
      <c r="E5072" s="45" t="s">
        <v>17</v>
      </c>
      <c r="F5072" s="45" t="s">
        <v>1174</v>
      </c>
      <c r="G5072" s="41" t="s">
        <v>321</v>
      </c>
      <c r="H5072" s="41">
        <v>14</v>
      </c>
    </row>
    <row r="5073" spans="1:8" ht="15" hidden="1" customHeight="1" x14ac:dyDescent="0.25">
      <c r="A5073" s="35">
        <v>65</v>
      </c>
      <c r="B5073" s="38" t="s">
        <v>1261</v>
      </c>
      <c r="C5073" s="38" t="s">
        <v>1262</v>
      </c>
      <c r="D5073" s="38" t="s">
        <v>533</v>
      </c>
      <c r="E5073" s="45" t="s">
        <v>17</v>
      </c>
      <c r="F5073" s="45" t="s">
        <v>1174</v>
      </c>
      <c r="G5073" s="41" t="s">
        <v>322</v>
      </c>
      <c r="H5073" s="41" t="s">
        <v>535</v>
      </c>
    </row>
    <row r="5074" spans="1:8" ht="15" hidden="1" customHeight="1" x14ac:dyDescent="0.25">
      <c r="A5074" s="35">
        <v>65</v>
      </c>
      <c r="B5074" s="38" t="s">
        <v>1261</v>
      </c>
      <c r="C5074" s="38" t="s">
        <v>1262</v>
      </c>
      <c r="D5074" s="38" t="s">
        <v>533</v>
      </c>
      <c r="E5074" s="45" t="s">
        <v>17</v>
      </c>
      <c r="F5074" s="45" t="s">
        <v>1174</v>
      </c>
      <c r="G5074" s="41" t="s">
        <v>746</v>
      </c>
      <c r="H5074" s="41">
        <v>0.09</v>
      </c>
    </row>
    <row r="5075" spans="1:8" ht="15" hidden="1" customHeight="1" x14ac:dyDescent="0.25">
      <c r="A5075" s="35">
        <v>65</v>
      </c>
      <c r="B5075" s="38" t="s">
        <v>1261</v>
      </c>
      <c r="C5075" s="38" t="s">
        <v>1262</v>
      </c>
      <c r="D5075" s="38" t="s">
        <v>533</v>
      </c>
      <c r="E5075" s="45" t="s">
        <v>17</v>
      </c>
      <c r="F5075" s="45" t="s">
        <v>1174</v>
      </c>
      <c r="G5075" s="41" t="s">
        <v>326</v>
      </c>
      <c r="H5075" s="41">
        <v>0.02</v>
      </c>
    </row>
    <row r="5076" spans="1:8" ht="15" hidden="1" customHeight="1" x14ac:dyDescent="0.25">
      <c r="A5076" s="35">
        <v>65</v>
      </c>
      <c r="B5076" s="38" t="s">
        <v>1261</v>
      </c>
      <c r="C5076" s="38" t="s">
        <v>1262</v>
      </c>
      <c r="D5076" s="38" t="s">
        <v>533</v>
      </c>
      <c r="E5076" s="45" t="s">
        <v>17</v>
      </c>
      <c r="F5076" s="45" t="s">
        <v>1174</v>
      </c>
      <c r="G5076" s="41" t="s">
        <v>335</v>
      </c>
      <c r="H5076" s="41">
        <v>18</v>
      </c>
    </row>
    <row r="5077" spans="1:8" ht="15" hidden="1" customHeight="1" x14ac:dyDescent="0.25">
      <c r="A5077" s="35">
        <v>65</v>
      </c>
      <c r="B5077" s="38" t="s">
        <v>1261</v>
      </c>
      <c r="C5077" s="38" t="s">
        <v>1262</v>
      </c>
      <c r="D5077" s="38" t="s">
        <v>533</v>
      </c>
      <c r="E5077" s="45" t="s">
        <v>17</v>
      </c>
      <c r="F5077" s="45" t="s">
        <v>1174</v>
      </c>
      <c r="G5077" s="41" t="s">
        <v>336</v>
      </c>
      <c r="H5077" s="41" t="s">
        <v>539</v>
      </c>
    </row>
    <row r="5078" spans="1:8" ht="15" hidden="1" customHeight="1" x14ac:dyDescent="0.25">
      <c r="A5078" s="35">
        <v>65</v>
      </c>
      <c r="B5078" s="38" t="s">
        <v>1261</v>
      </c>
      <c r="C5078" s="38" t="s">
        <v>1262</v>
      </c>
      <c r="D5078" s="38" t="s">
        <v>533</v>
      </c>
      <c r="E5078" s="45" t="s">
        <v>17</v>
      </c>
      <c r="F5078" s="45" t="s">
        <v>1174</v>
      </c>
      <c r="G5078" s="41" t="s">
        <v>760</v>
      </c>
      <c r="H5078" s="41">
        <v>0.09</v>
      </c>
    </row>
    <row r="5079" spans="1:8" ht="15" hidden="1" customHeight="1" x14ac:dyDescent="0.25">
      <c r="A5079" s="35">
        <v>65</v>
      </c>
      <c r="B5079" s="38" t="s">
        <v>1261</v>
      </c>
      <c r="C5079" s="38" t="s">
        <v>1262</v>
      </c>
      <c r="D5079" s="38" t="s">
        <v>533</v>
      </c>
      <c r="E5079" s="45" t="s">
        <v>17</v>
      </c>
      <c r="F5079" s="45" t="s">
        <v>1174</v>
      </c>
      <c r="G5079" s="41" t="s">
        <v>340</v>
      </c>
      <c r="H5079" s="41">
        <v>0.02</v>
      </c>
    </row>
    <row r="5080" spans="1:8" ht="15" hidden="1" customHeight="1" x14ac:dyDescent="0.25">
      <c r="A5080" s="35">
        <v>65</v>
      </c>
      <c r="B5080" s="38" t="s">
        <v>1261</v>
      </c>
      <c r="C5080" s="38" t="s">
        <v>1262</v>
      </c>
      <c r="D5080" s="38" t="s">
        <v>533</v>
      </c>
      <c r="E5080" s="45" t="s">
        <v>17</v>
      </c>
      <c r="F5080" s="45" t="s">
        <v>1174</v>
      </c>
      <c r="G5080" s="41" t="s">
        <v>347</v>
      </c>
      <c r="H5080" s="41" t="s">
        <v>348</v>
      </c>
    </row>
    <row r="5081" spans="1:8" ht="15" hidden="1" customHeight="1" x14ac:dyDescent="0.25">
      <c r="A5081" s="35">
        <v>65</v>
      </c>
      <c r="B5081" s="38" t="s">
        <v>1261</v>
      </c>
      <c r="C5081" s="38" t="s">
        <v>1262</v>
      </c>
      <c r="D5081" s="38" t="s">
        <v>533</v>
      </c>
      <c r="E5081" s="45" t="s">
        <v>17</v>
      </c>
      <c r="F5081" s="45" t="s">
        <v>1174</v>
      </c>
      <c r="G5081" s="41" t="s">
        <v>349</v>
      </c>
      <c r="H5081" s="41" t="s">
        <v>543</v>
      </c>
    </row>
    <row r="5082" spans="1:8" ht="15" hidden="1" customHeight="1" x14ac:dyDescent="0.25">
      <c r="A5082" s="35">
        <v>65</v>
      </c>
      <c r="B5082" s="38" t="s">
        <v>1261</v>
      </c>
      <c r="C5082" s="38" t="s">
        <v>1262</v>
      </c>
      <c r="D5082" s="38" t="s">
        <v>533</v>
      </c>
      <c r="E5082" s="45" t="s">
        <v>17</v>
      </c>
      <c r="F5082" s="45" t="s">
        <v>1174</v>
      </c>
      <c r="G5082" s="41" t="s">
        <v>351</v>
      </c>
      <c r="H5082" s="41">
        <v>353</v>
      </c>
    </row>
    <row r="5083" spans="1:8" ht="15" hidden="1" customHeight="1" x14ac:dyDescent="0.25">
      <c r="A5083" s="35">
        <v>65</v>
      </c>
      <c r="B5083" s="38" t="s">
        <v>1261</v>
      </c>
      <c r="C5083" s="38" t="s">
        <v>1262</v>
      </c>
      <c r="D5083" s="38" t="s">
        <v>533</v>
      </c>
      <c r="E5083" s="45" t="s">
        <v>17</v>
      </c>
      <c r="F5083" s="45" t="s">
        <v>1174</v>
      </c>
      <c r="G5083" s="41" t="s">
        <v>352</v>
      </c>
      <c r="H5083" s="41" t="s">
        <v>544</v>
      </c>
    </row>
    <row r="5084" spans="1:8" ht="15" hidden="1" customHeight="1" x14ac:dyDescent="0.25">
      <c r="A5084" s="35">
        <v>65</v>
      </c>
      <c r="B5084" s="38" t="s">
        <v>1261</v>
      </c>
      <c r="C5084" s="38" t="s">
        <v>1262</v>
      </c>
      <c r="D5084" s="38" t="s">
        <v>533</v>
      </c>
      <c r="E5084" s="45" t="s">
        <v>17</v>
      </c>
      <c r="F5084" s="45" t="s">
        <v>1174</v>
      </c>
      <c r="G5084" s="41" t="s">
        <v>354</v>
      </c>
      <c r="H5084" s="41">
        <v>25</v>
      </c>
    </row>
    <row r="5085" spans="1:8" ht="15" hidden="1" customHeight="1" x14ac:dyDescent="0.25">
      <c r="A5085" s="35">
        <v>65</v>
      </c>
      <c r="B5085" s="38" t="s">
        <v>1261</v>
      </c>
      <c r="C5085" s="38" t="s">
        <v>1262</v>
      </c>
      <c r="D5085" s="38" t="s">
        <v>533</v>
      </c>
      <c r="E5085" s="45" t="s">
        <v>17</v>
      </c>
      <c r="F5085" s="45" t="s">
        <v>1174</v>
      </c>
      <c r="G5085" s="41" t="s">
        <v>355</v>
      </c>
      <c r="H5085" s="41">
        <v>1.8</v>
      </c>
    </row>
    <row r="5086" spans="1:8" ht="15" hidden="1" customHeight="1" x14ac:dyDescent="0.25">
      <c r="A5086" s="35">
        <v>65</v>
      </c>
      <c r="B5086" s="38" t="s">
        <v>1261</v>
      </c>
      <c r="C5086" s="38" t="s">
        <v>1262</v>
      </c>
      <c r="D5086" s="38" t="s">
        <v>533</v>
      </c>
      <c r="E5086" s="45" t="s">
        <v>17</v>
      </c>
      <c r="F5086" s="45" t="s">
        <v>1174</v>
      </c>
      <c r="G5086" s="41" t="s">
        <v>362</v>
      </c>
      <c r="H5086" s="41" t="s">
        <v>363</v>
      </c>
    </row>
    <row r="5087" spans="1:8" ht="15" hidden="1" customHeight="1" x14ac:dyDescent="0.25">
      <c r="A5087" s="35">
        <v>65</v>
      </c>
      <c r="B5087" s="38" t="s">
        <v>1261</v>
      </c>
      <c r="C5087" s="38" t="s">
        <v>1262</v>
      </c>
      <c r="D5087" s="38" t="s">
        <v>533</v>
      </c>
      <c r="E5087" s="45" t="s">
        <v>17</v>
      </c>
      <c r="F5087" s="45" t="s">
        <v>1174</v>
      </c>
      <c r="G5087" s="41" t="s">
        <v>365</v>
      </c>
      <c r="H5087" s="42" t="s">
        <v>489</v>
      </c>
    </row>
    <row r="5088" spans="1:8" ht="15" hidden="1" customHeight="1" x14ac:dyDescent="0.25">
      <c r="A5088" s="35">
        <v>65</v>
      </c>
      <c r="B5088" s="38" t="s">
        <v>1261</v>
      </c>
      <c r="C5088" s="38" t="s">
        <v>1262</v>
      </c>
      <c r="D5088" s="38" t="s">
        <v>533</v>
      </c>
      <c r="E5088" s="45" t="s">
        <v>17</v>
      </c>
      <c r="F5088" s="45" t="s">
        <v>1174</v>
      </c>
      <c r="G5088" s="41" t="s">
        <v>369</v>
      </c>
      <c r="H5088" s="41" t="s">
        <v>491</v>
      </c>
    </row>
    <row r="5089" spans="1:8" ht="15" hidden="1" customHeight="1" x14ac:dyDescent="0.25">
      <c r="A5089" s="35">
        <v>65</v>
      </c>
      <c r="B5089" s="38" t="s">
        <v>1261</v>
      </c>
      <c r="C5089" s="38" t="s">
        <v>1262</v>
      </c>
      <c r="D5089" s="38" t="s">
        <v>533</v>
      </c>
      <c r="E5089" s="45" t="s">
        <v>17</v>
      </c>
      <c r="F5089" s="45" t="s">
        <v>1174</v>
      </c>
      <c r="G5089" s="41" t="s">
        <v>373</v>
      </c>
      <c r="H5089" s="41">
        <v>8.5</v>
      </c>
    </row>
    <row r="5090" spans="1:8" ht="15" hidden="1" customHeight="1" x14ac:dyDescent="0.25">
      <c r="A5090" s="35">
        <v>65</v>
      </c>
      <c r="B5090" s="38" t="s">
        <v>1261</v>
      </c>
      <c r="C5090" s="38" t="s">
        <v>1262</v>
      </c>
      <c r="D5090" s="38" t="s">
        <v>533</v>
      </c>
      <c r="E5090" s="45" t="s">
        <v>17</v>
      </c>
      <c r="F5090" s="45" t="s">
        <v>1174</v>
      </c>
      <c r="G5090" s="41" t="s">
        <v>375</v>
      </c>
      <c r="H5090" s="41">
        <v>11</v>
      </c>
    </row>
    <row r="5091" spans="1:8" ht="15" hidden="1" customHeight="1" x14ac:dyDescent="0.25">
      <c r="A5091" s="35">
        <v>65</v>
      </c>
      <c r="B5091" s="38" t="s">
        <v>1261</v>
      </c>
      <c r="C5091" s="38" t="s">
        <v>1262</v>
      </c>
      <c r="D5091" s="38" t="s">
        <v>533</v>
      </c>
      <c r="E5091" s="45" t="s">
        <v>17</v>
      </c>
      <c r="F5091" s="45" t="s">
        <v>1174</v>
      </c>
      <c r="G5091" s="41" t="s">
        <v>377</v>
      </c>
      <c r="H5091" s="41" t="s">
        <v>378</v>
      </c>
    </row>
    <row r="5092" spans="1:8" ht="15" hidden="1" customHeight="1" x14ac:dyDescent="0.25">
      <c r="A5092" s="35">
        <v>65</v>
      </c>
      <c r="B5092" s="38" t="s">
        <v>1261</v>
      </c>
      <c r="C5092" s="38" t="s">
        <v>1262</v>
      </c>
      <c r="D5092" s="38" t="s">
        <v>533</v>
      </c>
      <c r="E5092" s="45" t="s">
        <v>17</v>
      </c>
      <c r="F5092" s="45" t="s">
        <v>1174</v>
      </c>
      <c r="G5092" s="41" t="s">
        <v>379</v>
      </c>
      <c r="H5092" s="41" t="s">
        <v>463</v>
      </c>
    </row>
    <row r="5093" spans="1:8" ht="15" hidden="1" customHeight="1" x14ac:dyDescent="0.25">
      <c r="A5093" s="35">
        <v>65</v>
      </c>
      <c r="B5093" s="38" t="s">
        <v>1261</v>
      </c>
      <c r="C5093" s="38" t="s">
        <v>1262</v>
      </c>
      <c r="D5093" s="38" t="s">
        <v>533</v>
      </c>
      <c r="E5093" s="45" t="s">
        <v>17</v>
      </c>
      <c r="F5093" s="45" t="s">
        <v>1174</v>
      </c>
      <c r="G5093" s="41" t="s">
        <v>385</v>
      </c>
      <c r="H5093" s="41">
        <v>16</v>
      </c>
    </row>
    <row r="5094" spans="1:8" ht="15" hidden="1" customHeight="1" x14ac:dyDescent="0.25">
      <c r="A5094" s="35">
        <v>65</v>
      </c>
      <c r="B5094" s="38" t="s">
        <v>1261</v>
      </c>
      <c r="C5094" s="38" t="s">
        <v>1262</v>
      </c>
      <c r="D5094" s="38" t="s">
        <v>533</v>
      </c>
      <c r="E5094" s="45" t="s">
        <v>17</v>
      </c>
      <c r="F5094" s="45" t="s">
        <v>1174</v>
      </c>
      <c r="G5094" s="41" t="s">
        <v>808</v>
      </c>
      <c r="H5094" s="41" t="s">
        <v>809</v>
      </c>
    </row>
    <row r="5095" spans="1:8" ht="15" hidden="1" customHeight="1" x14ac:dyDescent="0.25">
      <c r="A5095" s="35">
        <v>65</v>
      </c>
      <c r="B5095" s="38" t="s">
        <v>1261</v>
      </c>
      <c r="C5095" s="38" t="s">
        <v>1262</v>
      </c>
      <c r="D5095" s="38" t="s">
        <v>533</v>
      </c>
      <c r="E5095" s="45" t="s">
        <v>17</v>
      </c>
      <c r="F5095" s="45" t="s">
        <v>1174</v>
      </c>
      <c r="G5095" s="41" t="s">
        <v>813</v>
      </c>
      <c r="H5095" s="41" t="s">
        <v>814</v>
      </c>
    </row>
    <row r="5096" spans="1:8" ht="15" hidden="1" customHeight="1" x14ac:dyDescent="0.25">
      <c r="A5096" s="35">
        <v>65</v>
      </c>
      <c r="B5096" s="38" t="s">
        <v>1261</v>
      </c>
      <c r="C5096" s="38" t="s">
        <v>1262</v>
      </c>
      <c r="D5096" s="38" t="s">
        <v>533</v>
      </c>
      <c r="E5096" s="45" t="s">
        <v>17</v>
      </c>
      <c r="F5096" s="45" t="s">
        <v>1174</v>
      </c>
      <c r="G5096" s="41" t="s">
        <v>405</v>
      </c>
      <c r="H5096" s="41" t="s">
        <v>406</v>
      </c>
    </row>
    <row r="5097" spans="1:8" ht="15" hidden="1" customHeight="1" x14ac:dyDescent="0.25">
      <c r="A5097" s="35">
        <v>65</v>
      </c>
      <c r="B5097" s="38" t="s">
        <v>1261</v>
      </c>
      <c r="C5097" s="38" t="s">
        <v>1262</v>
      </c>
      <c r="D5097" s="38" t="s">
        <v>533</v>
      </c>
      <c r="E5097" s="45" t="s">
        <v>17</v>
      </c>
      <c r="F5097" s="45" t="s">
        <v>1174</v>
      </c>
      <c r="G5097" s="41" t="s">
        <v>407</v>
      </c>
      <c r="H5097" s="41">
        <v>36</v>
      </c>
    </row>
    <row r="5098" spans="1:8" ht="15" hidden="1" customHeight="1" x14ac:dyDescent="0.25">
      <c r="A5098" s="35">
        <v>65</v>
      </c>
      <c r="B5098" s="38" t="s">
        <v>1261</v>
      </c>
      <c r="C5098" s="38" t="s">
        <v>1262</v>
      </c>
      <c r="D5098" s="38" t="s">
        <v>533</v>
      </c>
      <c r="E5098" s="45" t="s">
        <v>17</v>
      </c>
      <c r="F5098" s="45" t="s">
        <v>1174</v>
      </c>
      <c r="G5098" s="41" t="s">
        <v>408</v>
      </c>
      <c r="H5098" s="41" t="s">
        <v>411</v>
      </c>
    </row>
    <row r="5099" spans="1:8" ht="15" hidden="1" customHeight="1" x14ac:dyDescent="0.25">
      <c r="A5099" s="35">
        <v>65</v>
      </c>
      <c r="B5099" s="38" t="s">
        <v>1261</v>
      </c>
      <c r="C5099" s="38" t="s">
        <v>1262</v>
      </c>
      <c r="D5099" s="38" t="s">
        <v>533</v>
      </c>
      <c r="E5099" s="45" t="s">
        <v>17</v>
      </c>
      <c r="F5099" s="45" t="s">
        <v>1174</v>
      </c>
      <c r="G5099" s="41" t="s">
        <v>414</v>
      </c>
      <c r="H5099" s="41" t="s">
        <v>415</v>
      </c>
    </row>
    <row r="5100" spans="1:8" ht="15" hidden="1" customHeight="1" x14ac:dyDescent="0.25">
      <c r="A5100" s="35">
        <v>65</v>
      </c>
      <c r="B5100" s="38" t="s">
        <v>1261</v>
      </c>
      <c r="C5100" s="38" t="s">
        <v>1262</v>
      </c>
      <c r="D5100" s="38" t="s">
        <v>533</v>
      </c>
      <c r="E5100" s="45" t="s">
        <v>17</v>
      </c>
      <c r="F5100" s="45" t="s">
        <v>1174</v>
      </c>
      <c r="G5100" s="41" t="s">
        <v>416</v>
      </c>
      <c r="H5100" s="41" t="s">
        <v>415</v>
      </c>
    </row>
    <row r="5101" spans="1:8" ht="15" hidden="1" customHeight="1" x14ac:dyDescent="0.25">
      <c r="A5101" s="35">
        <v>65</v>
      </c>
      <c r="B5101" s="38" t="s">
        <v>1261</v>
      </c>
      <c r="C5101" s="38" t="s">
        <v>1262</v>
      </c>
      <c r="D5101" s="38" t="s">
        <v>533</v>
      </c>
      <c r="E5101" s="45" t="s">
        <v>17</v>
      </c>
      <c r="F5101" s="45" t="s">
        <v>1174</v>
      </c>
      <c r="G5101" s="41" t="s">
        <v>417</v>
      </c>
      <c r="H5101" s="41" t="s">
        <v>415</v>
      </c>
    </row>
    <row r="5102" spans="1:8" ht="15" hidden="1" customHeight="1" x14ac:dyDescent="0.25">
      <c r="A5102" s="35">
        <v>65</v>
      </c>
      <c r="B5102" s="38" t="s">
        <v>1261</v>
      </c>
      <c r="C5102" s="38" t="s">
        <v>1262</v>
      </c>
      <c r="D5102" s="38" t="s">
        <v>533</v>
      </c>
      <c r="E5102" s="45" t="s">
        <v>17</v>
      </c>
      <c r="F5102" s="45" t="s">
        <v>1174</v>
      </c>
      <c r="G5102" s="41" t="s">
        <v>418</v>
      </c>
      <c r="H5102" s="41" t="s">
        <v>419</v>
      </c>
    </row>
    <row r="5103" spans="1:8" ht="15" hidden="1" customHeight="1" x14ac:dyDescent="0.25">
      <c r="A5103" s="35">
        <v>65</v>
      </c>
      <c r="B5103" s="38" t="s">
        <v>1261</v>
      </c>
      <c r="C5103" s="38" t="s">
        <v>1262</v>
      </c>
      <c r="D5103" s="38" t="s">
        <v>533</v>
      </c>
      <c r="E5103" s="45" t="s">
        <v>17</v>
      </c>
      <c r="F5103" s="45" t="s">
        <v>1174</v>
      </c>
      <c r="G5103" s="41" t="s">
        <v>420</v>
      </c>
      <c r="H5103" s="41" t="s">
        <v>421</v>
      </c>
    </row>
    <row r="5104" spans="1:8" ht="15" hidden="1" customHeight="1" x14ac:dyDescent="0.25">
      <c r="A5104" s="35">
        <v>65</v>
      </c>
      <c r="B5104" s="38" t="s">
        <v>1261</v>
      </c>
      <c r="C5104" s="38" t="s">
        <v>1262</v>
      </c>
      <c r="D5104" s="38" t="s">
        <v>533</v>
      </c>
      <c r="E5104" s="45" t="s">
        <v>17</v>
      </c>
      <c r="F5104" s="45" t="s">
        <v>1174</v>
      </c>
      <c r="G5104" s="41" t="s">
        <v>422</v>
      </c>
      <c r="H5104" s="41" t="s">
        <v>495</v>
      </c>
    </row>
    <row r="5105" spans="1:8" ht="15" hidden="1" customHeight="1" x14ac:dyDescent="0.25">
      <c r="A5105" s="35">
        <v>65</v>
      </c>
      <c r="B5105" s="38" t="s">
        <v>1261</v>
      </c>
      <c r="C5105" s="38" t="s">
        <v>1262</v>
      </c>
      <c r="D5105" s="38" t="s">
        <v>533</v>
      </c>
      <c r="E5105" s="45" t="s">
        <v>17</v>
      </c>
      <c r="F5105" s="45" t="s">
        <v>1174</v>
      </c>
      <c r="G5105" s="41" t="s">
        <v>496</v>
      </c>
      <c r="H5105" s="41" t="s">
        <v>315</v>
      </c>
    </row>
    <row r="5106" spans="1:8" ht="15" hidden="1" customHeight="1" x14ac:dyDescent="0.25">
      <c r="A5106" s="35">
        <v>65</v>
      </c>
      <c r="B5106" s="38" t="s">
        <v>1261</v>
      </c>
      <c r="C5106" s="38" t="s">
        <v>1262</v>
      </c>
      <c r="D5106" s="38" t="s">
        <v>533</v>
      </c>
      <c r="E5106" s="45" t="s">
        <v>17</v>
      </c>
      <c r="F5106" s="45" t="s">
        <v>1174</v>
      </c>
      <c r="G5106" s="41" t="s">
        <v>497</v>
      </c>
      <c r="H5106" s="41" t="s">
        <v>315</v>
      </c>
    </row>
    <row r="5107" spans="1:8" ht="15" hidden="1" customHeight="1" x14ac:dyDescent="0.25">
      <c r="A5107" s="35">
        <v>65</v>
      </c>
      <c r="B5107" s="38" t="s">
        <v>1261</v>
      </c>
      <c r="C5107" s="38" t="s">
        <v>1262</v>
      </c>
      <c r="D5107" s="38" t="s">
        <v>533</v>
      </c>
      <c r="E5107" s="45" t="s">
        <v>17</v>
      </c>
      <c r="F5107" s="45" t="s">
        <v>1174</v>
      </c>
      <c r="G5107" s="41" t="s">
        <v>818</v>
      </c>
      <c r="H5107" s="41" t="s">
        <v>415</v>
      </c>
    </row>
    <row r="5108" spans="1:8" ht="15" hidden="1" customHeight="1" x14ac:dyDescent="0.25">
      <c r="A5108" s="35">
        <v>65</v>
      </c>
      <c r="B5108" s="38" t="s">
        <v>1261</v>
      </c>
      <c r="C5108" s="38" t="s">
        <v>1262</v>
      </c>
      <c r="D5108" s="38" t="s">
        <v>533</v>
      </c>
      <c r="E5108" s="45" t="s">
        <v>17</v>
      </c>
      <c r="F5108" s="45" t="s">
        <v>1174</v>
      </c>
      <c r="G5108" s="42" t="s">
        <v>424</v>
      </c>
      <c r="H5108" s="41" t="s">
        <v>315</v>
      </c>
    </row>
    <row r="5109" spans="1:8" ht="15" hidden="1" customHeight="1" x14ac:dyDescent="0.25">
      <c r="A5109" s="35">
        <v>65</v>
      </c>
      <c r="B5109" s="38" t="s">
        <v>1261</v>
      </c>
      <c r="C5109" s="38" t="s">
        <v>1262</v>
      </c>
      <c r="D5109" s="38" t="s">
        <v>533</v>
      </c>
      <c r="E5109" s="45" t="s">
        <v>17</v>
      </c>
      <c r="F5109" s="45" t="s">
        <v>1174</v>
      </c>
      <c r="G5109" s="41" t="s">
        <v>425</v>
      </c>
      <c r="H5109" s="41" t="s">
        <v>426</v>
      </c>
    </row>
    <row r="5110" spans="1:8" ht="15" hidden="1" customHeight="1" x14ac:dyDescent="0.25">
      <c r="A5110" s="35">
        <v>66</v>
      </c>
      <c r="B5110" s="38" t="s">
        <v>1264</v>
      </c>
      <c r="C5110" s="38" t="s">
        <v>1265</v>
      </c>
      <c r="D5110" s="38" t="s">
        <v>549</v>
      </c>
      <c r="E5110" s="45" t="s">
        <v>17</v>
      </c>
      <c r="F5110" s="45" t="s">
        <v>1174</v>
      </c>
      <c r="G5110" s="41" t="s">
        <v>310</v>
      </c>
      <c r="H5110" s="41" t="s">
        <v>549</v>
      </c>
    </row>
    <row r="5111" spans="1:8" ht="15" hidden="1" customHeight="1" x14ac:dyDescent="0.25">
      <c r="A5111" s="35">
        <v>66</v>
      </c>
      <c r="B5111" s="38" t="s">
        <v>1264</v>
      </c>
      <c r="C5111" s="38" t="s">
        <v>1265</v>
      </c>
      <c r="D5111" s="38" t="s">
        <v>549</v>
      </c>
      <c r="E5111" s="45" t="s">
        <v>17</v>
      </c>
      <c r="F5111" s="45" t="s">
        <v>1174</v>
      </c>
      <c r="G5111" s="41" t="s">
        <v>314</v>
      </c>
      <c r="H5111" s="41" t="s">
        <v>315</v>
      </c>
    </row>
    <row r="5112" spans="1:8" ht="15" hidden="1" customHeight="1" x14ac:dyDescent="0.25">
      <c r="A5112" s="35">
        <v>66</v>
      </c>
      <c r="B5112" s="38" t="s">
        <v>1264</v>
      </c>
      <c r="C5112" s="38" t="s">
        <v>1265</v>
      </c>
      <c r="D5112" s="38" t="s">
        <v>549</v>
      </c>
      <c r="E5112" s="45" t="s">
        <v>17</v>
      </c>
      <c r="F5112" s="45" t="s">
        <v>1174</v>
      </c>
      <c r="G5112" s="41" t="s">
        <v>316</v>
      </c>
      <c r="H5112" s="41" t="s">
        <v>478</v>
      </c>
    </row>
    <row r="5113" spans="1:8" ht="15" hidden="1" customHeight="1" x14ac:dyDescent="0.25">
      <c r="A5113" s="35">
        <v>66</v>
      </c>
      <c r="B5113" s="38" t="s">
        <v>1264</v>
      </c>
      <c r="C5113" s="38" t="s">
        <v>1265</v>
      </c>
      <c r="D5113" s="38" t="s">
        <v>549</v>
      </c>
      <c r="E5113" s="45" t="s">
        <v>17</v>
      </c>
      <c r="F5113" s="45" t="s">
        <v>1174</v>
      </c>
      <c r="G5113" s="41" t="s">
        <v>318</v>
      </c>
      <c r="H5113" s="41" t="s">
        <v>319</v>
      </c>
    </row>
    <row r="5114" spans="1:8" ht="15" hidden="1" customHeight="1" x14ac:dyDescent="0.25">
      <c r="A5114" s="35">
        <v>66</v>
      </c>
      <c r="B5114" s="38" t="s">
        <v>1264</v>
      </c>
      <c r="C5114" s="38" t="s">
        <v>1265</v>
      </c>
      <c r="D5114" s="38" t="s">
        <v>549</v>
      </c>
      <c r="E5114" s="45" t="s">
        <v>17</v>
      </c>
      <c r="F5114" s="45" t="s">
        <v>1174</v>
      </c>
      <c r="G5114" s="41" t="s">
        <v>741</v>
      </c>
      <c r="H5114" s="41">
        <v>50</v>
      </c>
    </row>
    <row r="5115" spans="1:8" ht="15" hidden="1" customHeight="1" x14ac:dyDescent="0.25">
      <c r="A5115" s="35">
        <v>66</v>
      </c>
      <c r="B5115" s="38" t="s">
        <v>1264</v>
      </c>
      <c r="C5115" s="38" t="s">
        <v>1265</v>
      </c>
      <c r="D5115" s="38" t="s">
        <v>549</v>
      </c>
      <c r="E5115" s="45" t="s">
        <v>17</v>
      </c>
      <c r="F5115" s="45" t="s">
        <v>1174</v>
      </c>
      <c r="G5115" s="41" t="s">
        <v>321</v>
      </c>
      <c r="H5115" s="41">
        <v>17</v>
      </c>
    </row>
    <row r="5116" spans="1:8" ht="15" hidden="1" customHeight="1" x14ac:dyDescent="0.25">
      <c r="A5116" s="35">
        <v>66</v>
      </c>
      <c r="B5116" s="38" t="s">
        <v>1264</v>
      </c>
      <c r="C5116" s="38" t="s">
        <v>1265</v>
      </c>
      <c r="D5116" s="38" t="s">
        <v>549</v>
      </c>
      <c r="E5116" s="45" t="s">
        <v>17</v>
      </c>
      <c r="F5116" s="45" t="s">
        <v>1174</v>
      </c>
      <c r="G5116" s="41" t="s">
        <v>322</v>
      </c>
      <c r="H5116" s="41" t="s">
        <v>449</v>
      </c>
    </row>
    <row r="5117" spans="1:8" ht="15" hidden="1" customHeight="1" x14ac:dyDescent="0.25">
      <c r="A5117" s="35">
        <v>66</v>
      </c>
      <c r="B5117" s="38" t="s">
        <v>1264</v>
      </c>
      <c r="C5117" s="38" t="s">
        <v>1265</v>
      </c>
      <c r="D5117" s="38" t="s">
        <v>549</v>
      </c>
      <c r="E5117" s="45" t="s">
        <v>17</v>
      </c>
      <c r="F5117" s="45" t="s">
        <v>1174</v>
      </c>
      <c r="G5117" s="41" t="s">
        <v>746</v>
      </c>
      <c r="H5117" s="41">
        <v>0.09</v>
      </c>
    </row>
    <row r="5118" spans="1:8" ht="15" hidden="1" customHeight="1" x14ac:dyDescent="0.25">
      <c r="A5118" s="35">
        <v>66</v>
      </c>
      <c r="B5118" s="38" t="s">
        <v>1264</v>
      </c>
      <c r="C5118" s="38" t="s">
        <v>1265</v>
      </c>
      <c r="D5118" s="38" t="s">
        <v>549</v>
      </c>
      <c r="E5118" s="45" t="s">
        <v>17</v>
      </c>
      <c r="F5118" s="45" t="s">
        <v>1174</v>
      </c>
      <c r="G5118" s="41" t="s">
        <v>326</v>
      </c>
      <c r="H5118" s="41">
        <v>0.02</v>
      </c>
    </row>
    <row r="5119" spans="1:8" ht="15" hidden="1" customHeight="1" x14ac:dyDescent="0.25">
      <c r="A5119" s="35">
        <v>66</v>
      </c>
      <c r="B5119" s="38" t="s">
        <v>1264</v>
      </c>
      <c r="C5119" s="38" t="s">
        <v>1265</v>
      </c>
      <c r="D5119" s="38" t="s">
        <v>549</v>
      </c>
      <c r="E5119" s="45" t="s">
        <v>17</v>
      </c>
      <c r="F5119" s="45" t="s">
        <v>1174</v>
      </c>
      <c r="G5119" s="41" t="s">
        <v>335</v>
      </c>
      <c r="H5119" s="41">
        <v>20</v>
      </c>
    </row>
    <row r="5120" spans="1:8" ht="15" hidden="1" customHeight="1" x14ac:dyDescent="0.25">
      <c r="A5120" s="35">
        <v>66</v>
      </c>
      <c r="B5120" s="38" t="s">
        <v>1264</v>
      </c>
      <c r="C5120" s="38" t="s">
        <v>1265</v>
      </c>
      <c r="D5120" s="38" t="s">
        <v>549</v>
      </c>
      <c r="E5120" s="45" t="s">
        <v>17</v>
      </c>
      <c r="F5120" s="45" t="s">
        <v>1174</v>
      </c>
      <c r="G5120" s="41" t="s">
        <v>336</v>
      </c>
      <c r="H5120" s="41" t="s">
        <v>554</v>
      </c>
    </row>
    <row r="5121" spans="1:8" ht="15" hidden="1" customHeight="1" x14ac:dyDescent="0.25">
      <c r="A5121" s="35">
        <v>66</v>
      </c>
      <c r="B5121" s="38" t="s">
        <v>1264</v>
      </c>
      <c r="C5121" s="38" t="s">
        <v>1265</v>
      </c>
      <c r="D5121" s="38" t="s">
        <v>549</v>
      </c>
      <c r="E5121" s="45" t="s">
        <v>17</v>
      </c>
      <c r="F5121" s="45" t="s">
        <v>1174</v>
      </c>
      <c r="G5121" s="41" t="s">
        <v>760</v>
      </c>
      <c r="H5121" s="41">
        <v>0.09</v>
      </c>
    </row>
    <row r="5122" spans="1:8" ht="15" hidden="1" customHeight="1" x14ac:dyDescent="0.25">
      <c r="A5122" s="35">
        <v>66</v>
      </c>
      <c r="B5122" s="38" t="s">
        <v>1264</v>
      </c>
      <c r="C5122" s="38" t="s">
        <v>1265</v>
      </c>
      <c r="D5122" s="38" t="s">
        <v>549</v>
      </c>
      <c r="E5122" s="45" t="s">
        <v>17</v>
      </c>
      <c r="F5122" s="45" t="s">
        <v>1174</v>
      </c>
      <c r="G5122" s="41" t="s">
        <v>340</v>
      </c>
      <c r="H5122" s="41">
        <v>0.02</v>
      </c>
    </row>
    <row r="5123" spans="1:8" ht="15" hidden="1" customHeight="1" x14ac:dyDescent="0.25">
      <c r="A5123" s="35">
        <v>66</v>
      </c>
      <c r="B5123" s="38" t="s">
        <v>1264</v>
      </c>
      <c r="C5123" s="38" t="s">
        <v>1265</v>
      </c>
      <c r="D5123" s="38" t="s">
        <v>549</v>
      </c>
      <c r="E5123" s="45" t="s">
        <v>17</v>
      </c>
      <c r="F5123" s="45" t="s">
        <v>1174</v>
      </c>
      <c r="G5123" s="41" t="s">
        <v>347</v>
      </c>
      <c r="H5123" s="41" t="s">
        <v>348</v>
      </c>
    </row>
    <row r="5124" spans="1:8" ht="15" hidden="1" customHeight="1" x14ac:dyDescent="0.25">
      <c r="A5124" s="35">
        <v>66</v>
      </c>
      <c r="B5124" s="38" t="s">
        <v>1264</v>
      </c>
      <c r="C5124" s="38" t="s">
        <v>1265</v>
      </c>
      <c r="D5124" s="38" t="s">
        <v>549</v>
      </c>
      <c r="E5124" s="45" t="s">
        <v>17</v>
      </c>
      <c r="F5124" s="45" t="s">
        <v>1174</v>
      </c>
      <c r="G5124" s="41" t="s">
        <v>349</v>
      </c>
      <c r="H5124" s="41" t="s">
        <v>558</v>
      </c>
    </row>
    <row r="5125" spans="1:8" ht="15" hidden="1" customHeight="1" x14ac:dyDescent="0.25">
      <c r="A5125" s="35">
        <v>66</v>
      </c>
      <c r="B5125" s="38" t="s">
        <v>1264</v>
      </c>
      <c r="C5125" s="38" t="s">
        <v>1265</v>
      </c>
      <c r="D5125" s="38" t="s">
        <v>549</v>
      </c>
      <c r="E5125" s="45" t="s">
        <v>17</v>
      </c>
      <c r="F5125" s="45" t="s">
        <v>1174</v>
      </c>
      <c r="G5125" s="41" t="s">
        <v>351</v>
      </c>
      <c r="H5125" s="41">
        <v>353</v>
      </c>
    </row>
    <row r="5126" spans="1:8" ht="15" hidden="1" customHeight="1" x14ac:dyDescent="0.25">
      <c r="A5126" s="35">
        <v>66</v>
      </c>
      <c r="B5126" s="38" t="s">
        <v>1264</v>
      </c>
      <c r="C5126" s="38" t="s">
        <v>1265</v>
      </c>
      <c r="D5126" s="38" t="s">
        <v>549</v>
      </c>
      <c r="E5126" s="45" t="s">
        <v>17</v>
      </c>
      <c r="F5126" s="45" t="s">
        <v>1174</v>
      </c>
      <c r="G5126" s="41" t="s">
        <v>352</v>
      </c>
      <c r="H5126" s="41" t="s">
        <v>544</v>
      </c>
    </row>
    <row r="5127" spans="1:8" ht="15" hidden="1" customHeight="1" x14ac:dyDescent="0.25">
      <c r="A5127" s="35">
        <v>66</v>
      </c>
      <c r="B5127" s="38" t="s">
        <v>1264</v>
      </c>
      <c r="C5127" s="38" t="s">
        <v>1265</v>
      </c>
      <c r="D5127" s="38" t="s">
        <v>549</v>
      </c>
      <c r="E5127" s="45" t="s">
        <v>17</v>
      </c>
      <c r="F5127" s="45" t="s">
        <v>1174</v>
      </c>
      <c r="G5127" s="41" t="s">
        <v>354</v>
      </c>
      <c r="H5127" s="41">
        <v>25</v>
      </c>
    </row>
    <row r="5128" spans="1:8" ht="15" hidden="1" customHeight="1" x14ac:dyDescent="0.25">
      <c r="A5128" s="35">
        <v>66</v>
      </c>
      <c r="B5128" s="38" t="s">
        <v>1264</v>
      </c>
      <c r="C5128" s="38" t="s">
        <v>1265</v>
      </c>
      <c r="D5128" s="38" t="s">
        <v>549</v>
      </c>
      <c r="E5128" s="45" t="s">
        <v>17</v>
      </c>
      <c r="F5128" s="45" t="s">
        <v>1174</v>
      </c>
      <c r="G5128" s="41" t="s">
        <v>355</v>
      </c>
      <c r="H5128" s="42">
        <v>2</v>
      </c>
    </row>
    <row r="5129" spans="1:8" ht="15" hidden="1" customHeight="1" x14ac:dyDescent="0.25">
      <c r="A5129" s="35">
        <v>66</v>
      </c>
      <c r="B5129" s="38" t="s">
        <v>1264</v>
      </c>
      <c r="C5129" s="38" t="s">
        <v>1265</v>
      </c>
      <c r="D5129" s="38" t="s">
        <v>549</v>
      </c>
      <c r="E5129" s="45" t="s">
        <v>17</v>
      </c>
      <c r="F5129" s="45" t="s">
        <v>1174</v>
      </c>
      <c r="G5129" s="41" t="s">
        <v>362</v>
      </c>
      <c r="H5129" s="41" t="s">
        <v>363</v>
      </c>
    </row>
    <row r="5130" spans="1:8" ht="15" hidden="1" customHeight="1" x14ac:dyDescent="0.25">
      <c r="A5130" s="35">
        <v>66</v>
      </c>
      <c r="B5130" s="38" t="s">
        <v>1264</v>
      </c>
      <c r="C5130" s="38" t="s">
        <v>1265</v>
      </c>
      <c r="D5130" s="38" t="s">
        <v>549</v>
      </c>
      <c r="E5130" s="45" t="s">
        <v>17</v>
      </c>
      <c r="F5130" s="45" t="s">
        <v>1174</v>
      </c>
      <c r="G5130" s="41" t="s">
        <v>365</v>
      </c>
      <c r="H5130" s="41" t="s">
        <v>489</v>
      </c>
    </row>
    <row r="5131" spans="1:8" ht="15" hidden="1" customHeight="1" x14ac:dyDescent="0.25">
      <c r="A5131" s="35">
        <v>66</v>
      </c>
      <c r="B5131" s="38" t="s">
        <v>1264</v>
      </c>
      <c r="C5131" s="38" t="s">
        <v>1265</v>
      </c>
      <c r="D5131" s="38" t="s">
        <v>549</v>
      </c>
      <c r="E5131" s="45" t="s">
        <v>17</v>
      </c>
      <c r="F5131" s="45" t="s">
        <v>1174</v>
      </c>
      <c r="G5131" s="41" t="s">
        <v>369</v>
      </c>
      <c r="H5131" s="41" t="s">
        <v>491</v>
      </c>
    </row>
    <row r="5132" spans="1:8" ht="15" hidden="1" customHeight="1" x14ac:dyDescent="0.25">
      <c r="A5132" s="35">
        <v>66</v>
      </c>
      <c r="B5132" s="38" t="s">
        <v>1264</v>
      </c>
      <c r="C5132" s="38" t="s">
        <v>1265</v>
      </c>
      <c r="D5132" s="38" t="s">
        <v>549</v>
      </c>
      <c r="E5132" s="45" t="s">
        <v>17</v>
      </c>
      <c r="F5132" s="45" t="s">
        <v>1174</v>
      </c>
      <c r="G5132" s="41" t="s">
        <v>373</v>
      </c>
      <c r="H5132" s="41">
        <v>8.5</v>
      </c>
    </row>
    <row r="5133" spans="1:8" ht="15" hidden="1" customHeight="1" x14ac:dyDescent="0.25">
      <c r="A5133" s="35">
        <v>66</v>
      </c>
      <c r="B5133" s="38" t="s">
        <v>1264</v>
      </c>
      <c r="C5133" s="38" t="s">
        <v>1265</v>
      </c>
      <c r="D5133" s="38" t="s">
        <v>549</v>
      </c>
      <c r="E5133" s="45" t="s">
        <v>17</v>
      </c>
      <c r="F5133" s="45" t="s">
        <v>1174</v>
      </c>
      <c r="G5133" s="41" t="s">
        <v>375</v>
      </c>
      <c r="H5133" s="41">
        <v>11</v>
      </c>
    </row>
    <row r="5134" spans="1:8" ht="15" hidden="1" customHeight="1" x14ac:dyDescent="0.25">
      <c r="A5134" s="35">
        <v>66</v>
      </c>
      <c r="B5134" s="38" t="s">
        <v>1264</v>
      </c>
      <c r="C5134" s="38" t="s">
        <v>1265</v>
      </c>
      <c r="D5134" s="38" t="s">
        <v>549</v>
      </c>
      <c r="E5134" s="45" t="s">
        <v>17</v>
      </c>
      <c r="F5134" s="45" t="s">
        <v>1174</v>
      </c>
      <c r="G5134" s="41" t="s">
        <v>377</v>
      </c>
      <c r="H5134" s="41" t="s">
        <v>378</v>
      </c>
    </row>
    <row r="5135" spans="1:8" ht="15" hidden="1" customHeight="1" x14ac:dyDescent="0.25">
      <c r="A5135" s="35">
        <v>66</v>
      </c>
      <c r="B5135" s="38" t="s">
        <v>1264</v>
      </c>
      <c r="C5135" s="38" t="s">
        <v>1265</v>
      </c>
      <c r="D5135" s="38" t="s">
        <v>549</v>
      </c>
      <c r="E5135" s="45" t="s">
        <v>17</v>
      </c>
      <c r="F5135" s="45" t="s">
        <v>1174</v>
      </c>
      <c r="G5135" s="41" t="s">
        <v>379</v>
      </c>
      <c r="H5135" s="41" t="s">
        <v>463</v>
      </c>
    </row>
    <row r="5136" spans="1:8" ht="15" hidden="1" customHeight="1" x14ac:dyDescent="0.25">
      <c r="A5136" s="35">
        <v>66</v>
      </c>
      <c r="B5136" s="38" t="s">
        <v>1264</v>
      </c>
      <c r="C5136" s="38" t="s">
        <v>1265</v>
      </c>
      <c r="D5136" s="38" t="s">
        <v>549</v>
      </c>
      <c r="E5136" s="45" t="s">
        <v>17</v>
      </c>
      <c r="F5136" s="45" t="s">
        <v>1174</v>
      </c>
      <c r="G5136" s="41" t="s">
        <v>385</v>
      </c>
      <c r="H5136" s="41">
        <v>16</v>
      </c>
    </row>
    <row r="5137" spans="1:8" ht="15" hidden="1" customHeight="1" x14ac:dyDescent="0.25">
      <c r="A5137" s="35">
        <v>66</v>
      </c>
      <c r="B5137" s="38" t="s">
        <v>1264</v>
      </c>
      <c r="C5137" s="38" t="s">
        <v>1265</v>
      </c>
      <c r="D5137" s="38" t="s">
        <v>549</v>
      </c>
      <c r="E5137" s="45" t="s">
        <v>17</v>
      </c>
      <c r="F5137" s="45" t="s">
        <v>1174</v>
      </c>
      <c r="G5137" s="41" t="s">
        <v>808</v>
      </c>
      <c r="H5137" s="41" t="s">
        <v>809</v>
      </c>
    </row>
    <row r="5138" spans="1:8" ht="15" hidden="1" customHeight="1" x14ac:dyDescent="0.25">
      <c r="A5138" s="35">
        <v>66</v>
      </c>
      <c r="B5138" s="38" t="s">
        <v>1264</v>
      </c>
      <c r="C5138" s="38" t="s">
        <v>1265</v>
      </c>
      <c r="D5138" s="38" t="s">
        <v>549</v>
      </c>
      <c r="E5138" s="45" t="s">
        <v>17</v>
      </c>
      <c r="F5138" s="45" t="s">
        <v>1174</v>
      </c>
      <c r="G5138" s="41" t="s">
        <v>813</v>
      </c>
      <c r="H5138" s="41" t="s">
        <v>814</v>
      </c>
    </row>
    <row r="5139" spans="1:8" ht="15" hidden="1" customHeight="1" x14ac:dyDescent="0.25">
      <c r="A5139" s="35">
        <v>66</v>
      </c>
      <c r="B5139" s="38" t="s">
        <v>1264</v>
      </c>
      <c r="C5139" s="38" t="s">
        <v>1265</v>
      </c>
      <c r="D5139" s="38" t="s">
        <v>549</v>
      </c>
      <c r="E5139" s="45" t="s">
        <v>17</v>
      </c>
      <c r="F5139" s="45" t="s">
        <v>1174</v>
      </c>
      <c r="G5139" s="41" t="s">
        <v>405</v>
      </c>
      <c r="H5139" s="41" t="s">
        <v>406</v>
      </c>
    </row>
    <row r="5140" spans="1:8" ht="15" hidden="1" customHeight="1" x14ac:dyDescent="0.25">
      <c r="A5140" s="35">
        <v>66</v>
      </c>
      <c r="B5140" s="38" t="s">
        <v>1264</v>
      </c>
      <c r="C5140" s="38" t="s">
        <v>1265</v>
      </c>
      <c r="D5140" s="38" t="s">
        <v>549</v>
      </c>
      <c r="E5140" s="45" t="s">
        <v>17</v>
      </c>
      <c r="F5140" s="45" t="s">
        <v>1174</v>
      </c>
      <c r="G5140" s="41" t="s">
        <v>407</v>
      </c>
      <c r="H5140" s="41">
        <v>36</v>
      </c>
    </row>
    <row r="5141" spans="1:8" ht="15" hidden="1" customHeight="1" x14ac:dyDescent="0.25">
      <c r="A5141" s="35">
        <v>66</v>
      </c>
      <c r="B5141" s="38" t="s">
        <v>1264</v>
      </c>
      <c r="C5141" s="38" t="s">
        <v>1265</v>
      </c>
      <c r="D5141" s="38" t="s">
        <v>549</v>
      </c>
      <c r="E5141" s="45" t="s">
        <v>17</v>
      </c>
      <c r="F5141" s="45" t="s">
        <v>1174</v>
      </c>
      <c r="G5141" s="41" t="s">
        <v>408</v>
      </c>
      <c r="H5141" s="41" t="s">
        <v>411</v>
      </c>
    </row>
    <row r="5142" spans="1:8" ht="15" hidden="1" customHeight="1" x14ac:dyDescent="0.25">
      <c r="A5142" s="35">
        <v>66</v>
      </c>
      <c r="B5142" s="38" t="s">
        <v>1264</v>
      </c>
      <c r="C5142" s="38" t="s">
        <v>1265</v>
      </c>
      <c r="D5142" s="38" t="s">
        <v>549</v>
      </c>
      <c r="E5142" s="45" t="s">
        <v>17</v>
      </c>
      <c r="F5142" s="45" t="s">
        <v>1174</v>
      </c>
      <c r="G5142" s="41" t="s">
        <v>414</v>
      </c>
      <c r="H5142" s="41" t="s">
        <v>415</v>
      </c>
    </row>
    <row r="5143" spans="1:8" ht="15" hidden="1" customHeight="1" x14ac:dyDescent="0.25">
      <c r="A5143" s="35">
        <v>66</v>
      </c>
      <c r="B5143" s="38" t="s">
        <v>1264</v>
      </c>
      <c r="C5143" s="38" t="s">
        <v>1265</v>
      </c>
      <c r="D5143" s="38" t="s">
        <v>549</v>
      </c>
      <c r="E5143" s="45" t="s">
        <v>17</v>
      </c>
      <c r="F5143" s="45" t="s">
        <v>1174</v>
      </c>
      <c r="G5143" s="41" t="s">
        <v>416</v>
      </c>
      <c r="H5143" s="41" t="s">
        <v>415</v>
      </c>
    </row>
    <row r="5144" spans="1:8" ht="15" hidden="1" customHeight="1" x14ac:dyDescent="0.25">
      <c r="A5144" s="35">
        <v>66</v>
      </c>
      <c r="B5144" s="38" t="s">
        <v>1264</v>
      </c>
      <c r="C5144" s="38" t="s">
        <v>1265</v>
      </c>
      <c r="D5144" s="38" t="s">
        <v>549</v>
      </c>
      <c r="E5144" s="45" t="s">
        <v>17</v>
      </c>
      <c r="F5144" s="45" t="s">
        <v>1174</v>
      </c>
      <c r="G5144" s="42" t="s">
        <v>417</v>
      </c>
      <c r="H5144" s="41" t="s">
        <v>415</v>
      </c>
    </row>
    <row r="5145" spans="1:8" ht="15" hidden="1" customHeight="1" x14ac:dyDescent="0.25">
      <c r="A5145" s="35">
        <v>66</v>
      </c>
      <c r="B5145" s="38" t="s">
        <v>1264</v>
      </c>
      <c r="C5145" s="38" t="s">
        <v>1265</v>
      </c>
      <c r="D5145" s="38" t="s">
        <v>549</v>
      </c>
      <c r="E5145" s="45" t="s">
        <v>17</v>
      </c>
      <c r="F5145" s="45" t="s">
        <v>1174</v>
      </c>
      <c r="G5145" s="41" t="s">
        <v>418</v>
      </c>
      <c r="H5145" s="41" t="s">
        <v>419</v>
      </c>
    </row>
    <row r="5146" spans="1:8" ht="15" hidden="1" customHeight="1" x14ac:dyDescent="0.25">
      <c r="A5146" s="35">
        <v>66</v>
      </c>
      <c r="B5146" s="38" t="s">
        <v>1264</v>
      </c>
      <c r="C5146" s="38" t="s">
        <v>1265</v>
      </c>
      <c r="D5146" s="38" t="s">
        <v>549</v>
      </c>
      <c r="E5146" s="45" t="s">
        <v>17</v>
      </c>
      <c r="F5146" s="45" t="s">
        <v>1174</v>
      </c>
      <c r="G5146" s="41" t="s">
        <v>420</v>
      </c>
      <c r="H5146" s="41" t="s">
        <v>421</v>
      </c>
    </row>
    <row r="5147" spans="1:8" ht="15" hidden="1" customHeight="1" x14ac:dyDescent="0.25">
      <c r="A5147" s="35">
        <v>66</v>
      </c>
      <c r="B5147" s="38" t="s">
        <v>1264</v>
      </c>
      <c r="C5147" s="38" t="s">
        <v>1265</v>
      </c>
      <c r="D5147" s="38" t="s">
        <v>549</v>
      </c>
      <c r="E5147" s="45" t="s">
        <v>17</v>
      </c>
      <c r="F5147" s="45" t="s">
        <v>1174</v>
      </c>
      <c r="G5147" s="41" t="s">
        <v>422</v>
      </c>
      <c r="H5147" s="41" t="s">
        <v>495</v>
      </c>
    </row>
    <row r="5148" spans="1:8" ht="15" hidden="1" customHeight="1" x14ac:dyDescent="0.25">
      <c r="A5148" s="35">
        <v>66</v>
      </c>
      <c r="B5148" s="38" t="s">
        <v>1264</v>
      </c>
      <c r="C5148" s="38" t="s">
        <v>1265</v>
      </c>
      <c r="D5148" s="38" t="s">
        <v>549</v>
      </c>
      <c r="E5148" s="45" t="s">
        <v>17</v>
      </c>
      <c r="F5148" s="45" t="s">
        <v>1174</v>
      </c>
      <c r="G5148" s="41" t="s">
        <v>496</v>
      </c>
      <c r="H5148" s="41" t="s">
        <v>315</v>
      </c>
    </row>
    <row r="5149" spans="1:8" ht="15" hidden="1" customHeight="1" x14ac:dyDescent="0.25">
      <c r="A5149" s="35">
        <v>66</v>
      </c>
      <c r="B5149" s="38" t="s">
        <v>1264</v>
      </c>
      <c r="C5149" s="38" t="s">
        <v>1265</v>
      </c>
      <c r="D5149" s="38" t="s">
        <v>549</v>
      </c>
      <c r="E5149" s="45" t="s">
        <v>17</v>
      </c>
      <c r="F5149" s="45" t="s">
        <v>1174</v>
      </c>
      <c r="G5149" s="41" t="s">
        <v>497</v>
      </c>
      <c r="H5149" s="41" t="s">
        <v>315</v>
      </c>
    </row>
    <row r="5150" spans="1:8" ht="15" hidden="1" customHeight="1" x14ac:dyDescent="0.25">
      <c r="A5150" s="35">
        <v>66</v>
      </c>
      <c r="B5150" s="38" t="s">
        <v>1264</v>
      </c>
      <c r="C5150" s="38" t="s">
        <v>1265</v>
      </c>
      <c r="D5150" s="38" t="s">
        <v>549</v>
      </c>
      <c r="E5150" s="45" t="s">
        <v>17</v>
      </c>
      <c r="F5150" s="45" t="s">
        <v>1174</v>
      </c>
      <c r="G5150" s="41" t="s">
        <v>818</v>
      </c>
      <c r="H5150" s="41" t="s">
        <v>415</v>
      </c>
    </row>
    <row r="5151" spans="1:8" ht="15" hidden="1" customHeight="1" x14ac:dyDescent="0.25">
      <c r="A5151" s="35">
        <v>66</v>
      </c>
      <c r="B5151" s="38" t="s">
        <v>1264</v>
      </c>
      <c r="C5151" s="38" t="s">
        <v>1265</v>
      </c>
      <c r="D5151" s="38" t="s">
        <v>549</v>
      </c>
      <c r="E5151" s="45" t="s">
        <v>17</v>
      </c>
      <c r="F5151" s="45" t="s">
        <v>1174</v>
      </c>
      <c r="G5151" s="41" t="s">
        <v>424</v>
      </c>
      <c r="H5151" s="41" t="s">
        <v>315</v>
      </c>
    </row>
    <row r="5152" spans="1:8" ht="15" hidden="1" customHeight="1" x14ac:dyDescent="0.25">
      <c r="A5152" s="35">
        <v>66</v>
      </c>
      <c r="B5152" s="38" t="s">
        <v>1264</v>
      </c>
      <c r="C5152" s="38" t="s">
        <v>1265</v>
      </c>
      <c r="D5152" s="38" t="s">
        <v>549</v>
      </c>
      <c r="E5152" s="45" t="s">
        <v>17</v>
      </c>
      <c r="F5152" s="45" t="s">
        <v>1174</v>
      </c>
      <c r="G5152" s="41" t="s">
        <v>425</v>
      </c>
      <c r="H5152" s="41" t="s">
        <v>426</v>
      </c>
    </row>
    <row r="5153" spans="1:8" ht="15" hidden="1" customHeight="1" x14ac:dyDescent="0.25">
      <c r="A5153" s="35">
        <v>67</v>
      </c>
      <c r="B5153" s="38" t="s">
        <v>1267</v>
      </c>
      <c r="C5153" s="38" t="s">
        <v>1268</v>
      </c>
      <c r="D5153" s="38" t="s">
        <v>640</v>
      </c>
      <c r="E5153" s="45" t="s">
        <v>17</v>
      </c>
      <c r="F5153" s="45" t="s">
        <v>1174</v>
      </c>
      <c r="G5153" s="41" t="s">
        <v>310</v>
      </c>
      <c r="H5153" s="41" t="s">
        <v>640</v>
      </c>
    </row>
    <row r="5154" spans="1:8" ht="15" hidden="1" customHeight="1" x14ac:dyDescent="0.25">
      <c r="A5154" s="35">
        <v>67</v>
      </c>
      <c r="B5154" s="38" t="s">
        <v>1267</v>
      </c>
      <c r="C5154" s="38" t="s">
        <v>1268</v>
      </c>
      <c r="D5154" s="38" t="s">
        <v>640</v>
      </c>
      <c r="E5154" s="45" t="s">
        <v>17</v>
      </c>
      <c r="F5154" s="45" t="s">
        <v>1174</v>
      </c>
      <c r="G5154" s="41" t="s">
        <v>314</v>
      </c>
      <c r="H5154" s="41" t="s">
        <v>571</v>
      </c>
    </row>
    <row r="5155" spans="1:8" ht="15" hidden="1" customHeight="1" x14ac:dyDescent="0.25">
      <c r="A5155" s="35">
        <v>67</v>
      </c>
      <c r="B5155" s="38" t="s">
        <v>1267</v>
      </c>
      <c r="C5155" s="38" t="s">
        <v>1268</v>
      </c>
      <c r="D5155" s="38" t="s">
        <v>640</v>
      </c>
      <c r="E5155" s="45" t="s">
        <v>17</v>
      </c>
      <c r="F5155" s="45" t="s">
        <v>1174</v>
      </c>
      <c r="G5155" s="41" t="s">
        <v>316</v>
      </c>
      <c r="H5155" s="41" t="s">
        <v>642</v>
      </c>
    </row>
    <row r="5156" spans="1:8" ht="15" hidden="1" customHeight="1" x14ac:dyDescent="0.25">
      <c r="A5156" s="35">
        <v>67</v>
      </c>
      <c r="B5156" s="38" t="s">
        <v>1267</v>
      </c>
      <c r="C5156" s="38" t="s">
        <v>1268</v>
      </c>
      <c r="D5156" s="38" t="s">
        <v>640</v>
      </c>
      <c r="E5156" s="45" t="s">
        <v>17</v>
      </c>
      <c r="F5156" s="45" t="s">
        <v>1174</v>
      </c>
      <c r="G5156" s="41" t="s">
        <v>318</v>
      </c>
      <c r="H5156" s="41" t="s">
        <v>319</v>
      </c>
    </row>
    <row r="5157" spans="1:8" ht="15" hidden="1" customHeight="1" x14ac:dyDescent="0.25">
      <c r="A5157" s="35">
        <v>67</v>
      </c>
      <c r="B5157" s="38" t="s">
        <v>1267</v>
      </c>
      <c r="C5157" s="38" t="s">
        <v>1268</v>
      </c>
      <c r="D5157" s="38" t="s">
        <v>640</v>
      </c>
      <c r="E5157" s="45" t="s">
        <v>17</v>
      </c>
      <c r="F5157" s="45" t="s">
        <v>1174</v>
      </c>
      <c r="G5157" s="41" t="s">
        <v>741</v>
      </c>
      <c r="H5157" s="41">
        <v>20</v>
      </c>
    </row>
    <row r="5158" spans="1:8" ht="15" hidden="1" customHeight="1" x14ac:dyDescent="0.25">
      <c r="A5158" s="35">
        <v>67</v>
      </c>
      <c r="B5158" s="38" t="s">
        <v>1267</v>
      </c>
      <c r="C5158" s="38" t="s">
        <v>1268</v>
      </c>
      <c r="D5158" s="38" t="s">
        <v>640</v>
      </c>
      <c r="E5158" s="45" t="s">
        <v>17</v>
      </c>
      <c r="F5158" s="45" t="s">
        <v>1174</v>
      </c>
      <c r="G5158" s="42" t="s">
        <v>321</v>
      </c>
      <c r="H5158" s="41">
        <v>7</v>
      </c>
    </row>
    <row r="5159" spans="1:8" ht="15" hidden="1" customHeight="1" x14ac:dyDescent="0.25">
      <c r="A5159" s="35">
        <v>67</v>
      </c>
      <c r="B5159" s="38" t="s">
        <v>1267</v>
      </c>
      <c r="C5159" s="38" t="s">
        <v>1268</v>
      </c>
      <c r="D5159" s="38" t="s">
        <v>640</v>
      </c>
      <c r="E5159" s="45" t="s">
        <v>17</v>
      </c>
      <c r="F5159" s="45" t="s">
        <v>1174</v>
      </c>
      <c r="G5159" s="41" t="s">
        <v>322</v>
      </c>
      <c r="H5159" s="41" t="s">
        <v>479</v>
      </c>
    </row>
    <row r="5160" spans="1:8" ht="15" hidden="1" customHeight="1" x14ac:dyDescent="0.25">
      <c r="A5160" s="35">
        <v>67</v>
      </c>
      <c r="B5160" s="38" t="s">
        <v>1267</v>
      </c>
      <c r="C5160" s="38" t="s">
        <v>1268</v>
      </c>
      <c r="D5160" s="38" t="s">
        <v>640</v>
      </c>
      <c r="E5160" s="45" t="s">
        <v>17</v>
      </c>
      <c r="F5160" s="45" t="s">
        <v>1174</v>
      </c>
      <c r="G5160" s="41" t="s">
        <v>746</v>
      </c>
      <c r="H5160" s="42">
        <v>0.09</v>
      </c>
    </row>
    <row r="5161" spans="1:8" ht="15" hidden="1" customHeight="1" x14ac:dyDescent="0.25">
      <c r="A5161" s="35">
        <v>67</v>
      </c>
      <c r="B5161" s="38" t="s">
        <v>1267</v>
      </c>
      <c r="C5161" s="38" t="s">
        <v>1268</v>
      </c>
      <c r="D5161" s="38" t="s">
        <v>640</v>
      </c>
      <c r="E5161" s="45" t="s">
        <v>17</v>
      </c>
      <c r="F5161" s="45" t="s">
        <v>1174</v>
      </c>
      <c r="G5161" s="41" t="s">
        <v>326</v>
      </c>
      <c r="H5161" s="41">
        <v>0.02</v>
      </c>
    </row>
    <row r="5162" spans="1:8" ht="15" hidden="1" customHeight="1" x14ac:dyDescent="0.25">
      <c r="A5162" s="35">
        <v>67</v>
      </c>
      <c r="B5162" s="38" t="s">
        <v>1267</v>
      </c>
      <c r="C5162" s="38" t="s">
        <v>1268</v>
      </c>
      <c r="D5162" s="38" t="s">
        <v>640</v>
      </c>
      <c r="E5162" s="45" t="s">
        <v>17</v>
      </c>
      <c r="F5162" s="45" t="s">
        <v>1174</v>
      </c>
      <c r="G5162" s="41" t="s">
        <v>335</v>
      </c>
      <c r="H5162" s="41">
        <v>9</v>
      </c>
    </row>
    <row r="5163" spans="1:8" ht="15" hidden="1" customHeight="1" x14ac:dyDescent="0.25">
      <c r="A5163" s="35">
        <v>67</v>
      </c>
      <c r="B5163" s="38" t="s">
        <v>1267</v>
      </c>
      <c r="C5163" s="38" t="s">
        <v>1268</v>
      </c>
      <c r="D5163" s="38" t="s">
        <v>640</v>
      </c>
      <c r="E5163" s="45" t="s">
        <v>17</v>
      </c>
      <c r="F5163" s="45" t="s">
        <v>1174</v>
      </c>
      <c r="G5163" s="41" t="s">
        <v>336</v>
      </c>
      <c r="H5163" s="41" t="s">
        <v>483</v>
      </c>
    </row>
    <row r="5164" spans="1:8" ht="15" hidden="1" customHeight="1" x14ac:dyDescent="0.25">
      <c r="A5164" s="35">
        <v>67</v>
      </c>
      <c r="B5164" s="38" t="s">
        <v>1267</v>
      </c>
      <c r="C5164" s="38" t="s">
        <v>1268</v>
      </c>
      <c r="D5164" s="38" t="s">
        <v>640</v>
      </c>
      <c r="E5164" s="45" t="s">
        <v>17</v>
      </c>
      <c r="F5164" s="45" t="s">
        <v>1174</v>
      </c>
      <c r="G5164" s="41" t="s">
        <v>760</v>
      </c>
      <c r="H5164" s="41">
        <v>0.09</v>
      </c>
    </row>
    <row r="5165" spans="1:8" ht="15" hidden="1" customHeight="1" x14ac:dyDescent="0.25">
      <c r="A5165" s="35">
        <v>67</v>
      </c>
      <c r="B5165" s="38" t="s">
        <v>1267</v>
      </c>
      <c r="C5165" s="38" t="s">
        <v>1268</v>
      </c>
      <c r="D5165" s="38" t="s">
        <v>640</v>
      </c>
      <c r="E5165" s="45" t="s">
        <v>17</v>
      </c>
      <c r="F5165" s="45" t="s">
        <v>1174</v>
      </c>
      <c r="G5165" s="41" t="s">
        <v>340</v>
      </c>
      <c r="H5165" s="41">
        <v>0.02</v>
      </c>
    </row>
    <row r="5166" spans="1:8" ht="15" hidden="1" customHeight="1" x14ac:dyDescent="0.25">
      <c r="A5166" s="35">
        <v>67</v>
      </c>
      <c r="B5166" s="38" t="s">
        <v>1267</v>
      </c>
      <c r="C5166" s="38" t="s">
        <v>1268</v>
      </c>
      <c r="D5166" s="38" t="s">
        <v>640</v>
      </c>
      <c r="E5166" s="45" t="s">
        <v>17</v>
      </c>
      <c r="F5166" s="45" t="s">
        <v>1174</v>
      </c>
      <c r="G5166" s="41" t="s">
        <v>347</v>
      </c>
      <c r="H5166" s="41" t="s">
        <v>348</v>
      </c>
    </row>
    <row r="5167" spans="1:8" ht="15" hidden="1" customHeight="1" x14ac:dyDescent="0.25">
      <c r="A5167" s="35">
        <v>67</v>
      </c>
      <c r="B5167" s="38" t="s">
        <v>1267</v>
      </c>
      <c r="C5167" s="38" t="s">
        <v>1268</v>
      </c>
      <c r="D5167" s="38" t="s">
        <v>640</v>
      </c>
      <c r="E5167" s="45" t="s">
        <v>17</v>
      </c>
      <c r="F5167" s="45" t="s">
        <v>1174</v>
      </c>
      <c r="G5167" s="41" t="s">
        <v>349</v>
      </c>
      <c r="H5167" s="41" t="s">
        <v>487</v>
      </c>
    </row>
    <row r="5168" spans="1:8" ht="15" hidden="1" customHeight="1" x14ac:dyDescent="0.25">
      <c r="A5168" s="35">
        <v>67</v>
      </c>
      <c r="B5168" s="38" t="s">
        <v>1267</v>
      </c>
      <c r="C5168" s="38" t="s">
        <v>1268</v>
      </c>
      <c r="D5168" s="38" t="s">
        <v>640</v>
      </c>
      <c r="E5168" s="45" t="s">
        <v>17</v>
      </c>
      <c r="F5168" s="45" t="s">
        <v>1174</v>
      </c>
      <c r="G5168" s="41" t="s">
        <v>351</v>
      </c>
      <c r="H5168" s="41">
        <v>312</v>
      </c>
    </row>
    <row r="5169" spans="1:8" ht="15" hidden="1" customHeight="1" x14ac:dyDescent="0.25">
      <c r="A5169" s="35">
        <v>67</v>
      </c>
      <c r="B5169" s="38" t="s">
        <v>1267</v>
      </c>
      <c r="C5169" s="38" t="s">
        <v>1268</v>
      </c>
      <c r="D5169" s="38" t="s">
        <v>640</v>
      </c>
      <c r="E5169" s="45" t="s">
        <v>17</v>
      </c>
      <c r="F5169" s="45" t="s">
        <v>1174</v>
      </c>
      <c r="G5169" s="41" t="s">
        <v>352</v>
      </c>
      <c r="H5169" s="41" t="s">
        <v>488</v>
      </c>
    </row>
    <row r="5170" spans="1:8" ht="15" hidden="1" customHeight="1" x14ac:dyDescent="0.25">
      <c r="A5170" s="35">
        <v>67</v>
      </c>
      <c r="B5170" s="38" t="s">
        <v>1267</v>
      </c>
      <c r="C5170" s="38" t="s">
        <v>1268</v>
      </c>
      <c r="D5170" s="38" t="s">
        <v>640</v>
      </c>
      <c r="E5170" s="45" t="s">
        <v>17</v>
      </c>
      <c r="F5170" s="45" t="s">
        <v>1174</v>
      </c>
      <c r="G5170" s="41" t="s">
        <v>354</v>
      </c>
      <c r="H5170" s="41">
        <v>19</v>
      </c>
    </row>
    <row r="5171" spans="1:8" ht="15" hidden="1" customHeight="1" x14ac:dyDescent="0.25">
      <c r="A5171" s="35">
        <v>67</v>
      </c>
      <c r="B5171" s="38" t="s">
        <v>1267</v>
      </c>
      <c r="C5171" s="38" t="s">
        <v>1268</v>
      </c>
      <c r="D5171" s="38" t="s">
        <v>640</v>
      </c>
      <c r="E5171" s="45" t="s">
        <v>17</v>
      </c>
      <c r="F5171" s="45" t="s">
        <v>1174</v>
      </c>
      <c r="G5171" s="41" t="s">
        <v>355</v>
      </c>
      <c r="H5171" s="41">
        <v>1.2</v>
      </c>
    </row>
    <row r="5172" spans="1:8" ht="15" hidden="1" customHeight="1" x14ac:dyDescent="0.25">
      <c r="A5172" s="35">
        <v>67</v>
      </c>
      <c r="B5172" s="38" t="s">
        <v>1267</v>
      </c>
      <c r="C5172" s="38" t="s">
        <v>1268</v>
      </c>
      <c r="D5172" s="38" t="s">
        <v>640</v>
      </c>
      <c r="E5172" s="45" t="s">
        <v>17</v>
      </c>
      <c r="F5172" s="45" t="s">
        <v>1174</v>
      </c>
      <c r="G5172" s="41" t="s">
        <v>362</v>
      </c>
      <c r="H5172" s="41" t="s">
        <v>363</v>
      </c>
    </row>
    <row r="5173" spans="1:8" ht="15" hidden="1" customHeight="1" x14ac:dyDescent="0.25">
      <c r="A5173" s="35">
        <v>67</v>
      </c>
      <c r="B5173" s="38" t="s">
        <v>1267</v>
      </c>
      <c r="C5173" s="38" t="s">
        <v>1268</v>
      </c>
      <c r="D5173" s="38" t="s">
        <v>640</v>
      </c>
      <c r="E5173" s="45" t="s">
        <v>17</v>
      </c>
      <c r="F5173" s="45" t="s">
        <v>1174</v>
      </c>
      <c r="G5173" s="41" t="s">
        <v>365</v>
      </c>
      <c r="H5173" s="41" t="s">
        <v>645</v>
      </c>
    </row>
    <row r="5174" spans="1:8" ht="15" hidden="1" customHeight="1" x14ac:dyDescent="0.25">
      <c r="A5174" s="35">
        <v>67</v>
      </c>
      <c r="B5174" s="38" t="s">
        <v>1267</v>
      </c>
      <c r="C5174" s="38" t="s">
        <v>1268</v>
      </c>
      <c r="D5174" s="38" t="s">
        <v>640</v>
      </c>
      <c r="E5174" s="45" t="s">
        <v>17</v>
      </c>
      <c r="F5174" s="45" t="s">
        <v>1174</v>
      </c>
      <c r="G5174" s="41" t="s">
        <v>369</v>
      </c>
      <c r="H5174" s="41" t="s">
        <v>646</v>
      </c>
    </row>
    <row r="5175" spans="1:8" ht="15" hidden="1" customHeight="1" x14ac:dyDescent="0.25">
      <c r="A5175" s="35">
        <v>67</v>
      </c>
      <c r="B5175" s="38" t="s">
        <v>1267</v>
      </c>
      <c r="C5175" s="38" t="s">
        <v>1268</v>
      </c>
      <c r="D5175" s="38" t="s">
        <v>640</v>
      </c>
      <c r="E5175" s="45" t="s">
        <v>17</v>
      </c>
      <c r="F5175" s="45" t="s">
        <v>1174</v>
      </c>
      <c r="G5175" s="41" t="s">
        <v>373</v>
      </c>
      <c r="H5175" s="41">
        <v>7.7</v>
      </c>
    </row>
    <row r="5176" spans="1:8" ht="15" hidden="1" customHeight="1" x14ac:dyDescent="0.25">
      <c r="A5176" s="35">
        <v>67</v>
      </c>
      <c r="B5176" s="38" t="s">
        <v>1267</v>
      </c>
      <c r="C5176" s="38" t="s">
        <v>1268</v>
      </c>
      <c r="D5176" s="38" t="s">
        <v>640</v>
      </c>
      <c r="E5176" s="45" t="s">
        <v>17</v>
      </c>
      <c r="F5176" s="45" t="s">
        <v>1174</v>
      </c>
      <c r="G5176" s="41" t="s">
        <v>375</v>
      </c>
      <c r="H5176" s="41">
        <v>8.6999999999999993</v>
      </c>
    </row>
    <row r="5177" spans="1:8" ht="15" hidden="1" customHeight="1" x14ac:dyDescent="0.25">
      <c r="A5177" s="35">
        <v>67</v>
      </c>
      <c r="B5177" s="38" t="s">
        <v>1267</v>
      </c>
      <c r="C5177" s="38" t="s">
        <v>1268</v>
      </c>
      <c r="D5177" s="38" t="s">
        <v>640</v>
      </c>
      <c r="E5177" s="45" t="s">
        <v>17</v>
      </c>
      <c r="F5177" s="45" t="s">
        <v>1174</v>
      </c>
      <c r="G5177" s="41" t="s">
        <v>377</v>
      </c>
      <c r="H5177" s="41" t="s">
        <v>378</v>
      </c>
    </row>
    <row r="5178" spans="1:8" ht="15" hidden="1" customHeight="1" x14ac:dyDescent="0.25">
      <c r="A5178" s="35">
        <v>67</v>
      </c>
      <c r="B5178" s="38" t="s">
        <v>1267</v>
      </c>
      <c r="C5178" s="38" t="s">
        <v>1268</v>
      </c>
      <c r="D5178" s="38" t="s">
        <v>640</v>
      </c>
      <c r="E5178" s="45" t="s">
        <v>17</v>
      </c>
      <c r="F5178" s="45" t="s">
        <v>1174</v>
      </c>
      <c r="G5178" s="41" t="s">
        <v>379</v>
      </c>
      <c r="H5178" s="41" t="s">
        <v>380</v>
      </c>
    </row>
    <row r="5179" spans="1:8" ht="15" hidden="1" customHeight="1" x14ac:dyDescent="0.25">
      <c r="A5179" s="35">
        <v>67</v>
      </c>
      <c r="B5179" s="38" t="s">
        <v>1267</v>
      </c>
      <c r="C5179" s="38" t="s">
        <v>1268</v>
      </c>
      <c r="D5179" s="38" t="s">
        <v>640</v>
      </c>
      <c r="E5179" s="45" t="s">
        <v>17</v>
      </c>
      <c r="F5179" s="45" t="s">
        <v>1174</v>
      </c>
      <c r="G5179" s="41" t="s">
        <v>385</v>
      </c>
      <c r="H5179" s="41">
        <v>16</v>
      </c>
    </row>
    <row r="5180" spans="1:8" ht="15" hidden="1" customHeight="1" x14ac:dyDescent="0.25">
      <c r="A5180" s="35">
        <v>67</v>
      </c>
      <c r="B5180" s="38" t="s">
        <v>1267</v>
      </c>
      <c r="C5180" s="38" t="s">
        <v>1268</v>
      </c>
      <c r="D5180" s="38" t="s">
        <v>640</v>
      </c>
      <c r="E5180" s="45" t="s">
        <v>17</v>
      </c>
      <c r="F5180" s="45" t="s">
        <v>1174</v>
      </c>
      <c r="G5180" s="41" t="s">
        <v>808</v>
      </c>
      <c r="H5180" s="41" t="s">
        <v>809</v>
      </c>
    </row>
    <row r="5181" spans="1:8" ht="15" hidden="1" customHeight="1" x14ac:dyDescent="0.25">
      <c r="A5181" s="35">
        <v>67</v>
      </c>
      <c r="B5181" s="38" t="s">
        <v>1267</v>
      </c>
      <c r="C5181" s="38" t="s">
        <v>1268</v>
      </c>
      <c r="D5181" s="38" t="s">
        <v>640</v>
      </c>
      <c r="E5181" s="45" t="s">
        <v>17</v>
      </c>
      <c r="F5181" s="45" t="s">
        <v>1174</v>
      </c>
      <c r="G5181" s="41" t="s">
        <v>813</v>
      </c>
      <c r="H5181" s="41" t="s">
        <v>814</v>
      </c>
    </row>
    <row r="5182" spans="1:8" ht="15" hidden="1" customHeight="1" x14ac:dyDescent="0.25">
      <c r="A5182" s="35">
        <v>67</v>
      </c>
      <c r="B5182" s="38" t="s">
        <v>1267</v>
      </c>
      <c r="C5182" s="38" t="s">
        <v>1268</v>
      </c>
      <c r="D5182" s="38" t="s">
        <v>640</v>
      </c>
      <c r="E5182" s="45" t="s">
        <v>17</v>
      </c>
      <c r="F5182" s="45" t="s">
        <v>1174</v>
      </c>
      <c r="G5182" s="41" t="s">
        <v>405</v>
      </c>
      <c r="H5182" s="41" t="s">
        <v>406</v>
      </c>
    </row>
    <row r="5183" spans="1:8" ht="15" hidden="1" customHeight="1" x14ac:dyDescent="0.25">
      <c r="A5183" s="35">
        <v>67</v>
      </c>
      <c r="B5183" s="38" t="s">
        <v>1267</v>
      </c>
      <c r="C5183" s="38" t="s">
        <v>1268</v>
      </c>
      <c r="D5183" s="38" t="s">
        <v>640</v>
      </c>
      <c r="E5183" s="45" t="s">
        <v>17</v>
      </c>
      <c r="F5183" s="45" t="s">
        <v>1174</v>
      </c>
      <c r="G5183" s="41" t="s">
        <v>407</v>
      </c>
      <c r="H5183" s="41">
        <v>36</v>
      </c>
    </row>
    <row r="5184" spans="1:8" ht="15" hidden="1" customHeight="1" x14ac:dyDescent="0.25">
      <c r="A5184" s="35">
        <v>67</v>
      </c>
      <c r="B5184" s="38" t="s">
        <v>1267</v>
      </c>
      <c r="C5184" s="38" t="s">
        <v>1268</v>
      </c>
      <c r="D5184" s="38" t="s">
        <v>640</v>
      </c>
      <c r="E5184" s="45" t="s">
        <v>17</v>
      </c>
      <c r="F5184" s="45" t="s">
        <v>1174</v>
      </c>
      <c r="G5184" s="41" t="s">
        <v>408</v>
      </c>
      <c r="H5184" s="41" t="s">
        <v>411</v>
      </c>
    </row>
    <row r="5185" spans="1:8" ht="15" hidden="1" customHeight="1" x14ac:dyDescent="0.25">
      <c r="A5185" s="35">
        <v>67</v>
      </c>
      <c r="B5185" s="38" t="s">
        <v>1267</v>
      </c>
      <c r="C5185" s="38" t="s">
        <v>1268</v>
      </c>
      <c r="D5185" s="38" t="s">
        <v>640</v>
      </c>
      <c r="E5185" s="45" t="s">
        <v>17</v>
      </c>
      <c r="F5185" s="45" t="s">
        <v>1174</v>
      </c>
      <c r="G5185" s="41" t="s">
        <v>414</v>
      </c>
      <c r="H5185" s="41" t="s">
        <v>423</v>
      </c>
    </row>
    <row r="5186" spans="1:8" ht="15" hidden="1" customHeight="1" x14ac:dyDescent="0.25">
      <c r="A5186" s="35">
        <v>67</v>
      </c>
      <c r="B5186" s="38" t="s">
        <v>1267</v>
      </c>
      <c r="C5186" s="38" t="s">
        <v>1268</v>
      </c>
      <c r="D5186" s="38" t="s">
        <v>640</v>
      </c>
      <c r="E5186" s="45" t="s">
        <v>17</v>
      </c>
      <c r="F5186" s="45" t="s">
        <v>1174</v>
      </c>
      <c r="G5186" s="41" t="s">
        <v>416</v>
      </c>
      <c r="H5186" s="41" t="s">
        <v>423</v>
      </c>
    </row>
    <row r="5187" spans="1:8" ht="15" hidden="1" customHeight="1" x14ac:dyDescent="0.25">
      <c r="A5187" s="35">
        <v>67</v>
      </c>
      <c r="B5187" s="38" t="s">
        <v>1267</v>
      </c>
      <c r="C5187" s="38" t="s">
        <v>1268</v>
      </c>
      <c r="D5187" s="38" t="s">
        <v>640</v>
      </c>
      <c r="E5187" s="45" t="s">
        <v>17</v>
      </c>
      <c r="F5187" s="45" t="s">
        <v>1174</v>
      </c>
      <c r="G5187" s="41" t="s">
        <v>417</v>
      </c>
      <c r="H5187" s="41" t="s">
        <v>423</v>
      </c>
    </row>
    <row r="5188" spans="1:8" ht="15" hidden="1" customHeight="1" x14ac:dyDescent="0.25">
      <c r="A5188" s="35">
        <v>67</v>
      </c>
      <c r="B5188" s="38" t="s">
        <v>1267</v>
      </c>
      <c r="C5188" s="38" t="s">
        <v>1268</v>
      </c>
      <c r="D5188" s="38" t="s">
        <v>640</v>
      </c>
      <c r="E5188" s="45" t="s">
        <v>17</v>
      </c>
      <c r="F5188" s="45" t="s">
        <v>1174</v>
      </c>
      <c r="G5188" s="41" t="s">
        <v>418</v>
      </c>
      <c r="H5188" s="41" t="s">
        <v>587</v>
      </c>
    </row>
    <row r="5189" spans="1:8" ht="15" hidden="1" customHeight="1" x14ac:dyDescent="0.25">
      <c r="A5189" s="35">
        <v>67</v>
      </c>
      <c r="B5189" s="38" t="s">
        <v>1267</v>
      </c>
      <c r="C5189" s="38" t="s">
        <v>1268</v>
      </c>
      <c r="D5189" s="38" t="s">
        <v>640</v>
      </c>
      <c r="E5189" s="45" t="s">
        <v>17</v>
      </c>
      <c r="F5189" s="45" t="s">
        <v>1174</v>
      </c>
      <c r="G5189" s="41" t="s">
        <v>420</v>
      </c>
      <c r="H5189" s="41" t="s">
        <v>421</v>
      </c>
    </row>
    <row r="5190" spans="1:8" ht="15" hidden="1" customHeight="1" x14ac:dyDescent="0.25">
      <c r="A5190" s="35">
        <v>67</v>
      </c>
      <c r="B5190" s="38" t="s">
        <v>1267</v>
      </c>
      <c r="C5190" s="38" t="s">
        <v>1268</v>
      </c>
      <c r="D5190" s="38" t="s">
        <v>640</v>
      </c>
      <c r="E5190" s="45" t="s">
        <v>17</v>
      </c>
      <c r="F5190" s="45" t="s">
        <v>1174</v>
      </c>
      <c r="G5190" s="41" t="s">
        <v>422</v>
      </c>
      <c r="H5190" s="41" t="s">
        <v>415</v>
      </c>
    </row>
    <row r="5191" spans="1:8" ht="15" hidden="1" customHeight="1" x14ac:dyDescent="0.25">
      <c r="A5191" s="35">
        <v>67</v>
      </c>
      <c r="B5191" s="38" t="s">
        <v>1267</v>
      </c>
      <c r="C5191" s="38" t="s">
        <v>1268</v>
      </c>
      <c r="D5191" s="38" t="s">
        <v>640</v>
      </c>
      <c r="E5191" s="45" t="s">
        <v>17</v>
      </c>
      <c r="F5191" s="45" t="s">
        <v>1174</v>
      </c>
      <c r="G5191" s="41" t="s">
        <v>818</v>
      </c>
      <c r="H5191" s="41" t="s">
        <v>415</v>
      </c>
    </row>
    <row r="5192" spans="1:8" ht="15" hidden="1" customHeight="1" x14ac:dyDescent="0.25">
      <c r="A5192" s="35">
        <v>67</v>
      </c>
      <c r="B5192" s="38" t="s">
        <v>1267</v>
      </c>
      <c r="C5192" s="38" t="s">
        <v>1268</v>
      </c>
      <c r="D5192" s="38" t="s">
        <v>640</v>
      </c>
      <c r="E5192" s="45" t="s">
        <v>17</v>
      </c>
      <c r="F5192" s="45" t="s">
        <v>1174</v>
      </c>
      <c r="G5192" s="41" t="s">
        <v>424</v>
      </c>
      <c r="H5192" s="41" t="s">
        <v>571</v>
      </c>
    </row>
    <row r="5193" spans="1:8" ht="15" hidden="1" customHeight="1" x14ac:dyDescent="0.25">
      <c r="A5193" s="35">
        <v>67</v>
      </c>
      <c r="B5193" s="38" t="s">
        <v>1267</v>
      </c>
      <c r="C5193" s="38" t="s">
        <v>1268</v>
      </c>
      <c r="D5193" s="38" t="s">
        <v>640</v>
      </c>
      <c r="E5193" s="45" t="s">
        <v>17</v>
      </c>
      <c r="F5193" s="45" t="s">
        <v>1174</v>
      </c>
      <c r="G5193" s="41" t="s">
        <v>425</v>
      </c>
      <c r="H5193" s="41" t="s">
        <v>426</v>
      </c>
    </row>
    <row r="5194" spans="1:8" ht="15" hidden="1" customHeight="1" x14ac:dyDescent="0.25">
      <c r="A5194" s="35">
        <v>68</v>
      </c>
      <c r="B5194" s="38" t="s">
        <v>1274</v>
      </c>
      <c r="C5194" s="38" t="s">
        <v>1275</v>
      </c>
      <c r="D5194" s="38" t="s">
        <v>651</v>
      </c>
      <c r="E5194" s="45" t="s">
        <v>17</v>
      </c>
      <c r="F5194" s="45" t="s">
        <v>1174</v>
      </c>
      <c r="G5194" s="41" t="s">
        <v>310</v>
      </c>
      <c r="H5194" s="41" t="s">
        <v>651</v>
      </c>
    </row>
    <row r="5195" spans="1:8" ht="15" hidden="1" customHeight="1" x14ac:dyDescent="0.25">
      <c r="A5195" s="35">
        <v>68</v>
      </c>
      <c r="B5195" s="38" t="s">
        <v>1274</v>
      </c>
      <c r="C5195" s="38" t="s">
        <v>1275</v>
      </c>
      <c r="D5195" s="38" t="s">
        <v>651</v>
      </c>
      <c r="E5195" s="45" t="s">
        <v>17</v>
      </c>
      <c r="F5195" s="45" t="s">
        <v>1174</v>
      </c>
      <c r="G5195" s="41" t="s">
        <v>314</v>
      </c>
      <c r="H5195" s="41" t="s">
        <v>571</v>
      </c>
    </row>
    <row r="5196" spans="1:8" ht="15" hidden="1" customHeight="1" x14ac:dyDescent="0.25">
      <c r="A5196" s="35">
        <v>68</v>
      </c>
      <c r="B5196" s="38" t="s">
        <v>1274</v>
      </c>
      <c r="C5196" s="38" t="s">
        <v>1275</v>
      </c>
      <c r="D5196" s="38" t="s">
        <v>651</v>
      </c>
      <c r="E5196" s="45" t="s">
        <v>17</v>
      </c>
      <c r="F5196" s="45" t="s">
        <v>1174</v>
      </c>
      <c r="G5196" s="41" t="s">
        <v>316</v>
      </c>
      <c r="H5196" s="41" t="s">
        <v>642</v>
      </c>
    </row>
    <row r="5197" spans="1:8" ht="15" hidden="1" customHeight="1" x14ac:dyDescent="0.25">
      <c r="A5197" s="35">
        <v>68</v>
      </c>
      <c r="B5197" s="38" t="s">
        <v>1274</v>
      </c>
      <c r="C5197" s="38" t="s">
        <v>1275</v>
      </c>
      <c r="D5197" s="38" t="s">
        <v>651</v>
      </c>
      <c r="E5197" s="45" t="s">
        <v>17</v>
      </c>
      <c r="F5197" s="45" t="s">
        <v>1174</v>
      </c>
      <c r="G5197" s="41" t="s">
        <v>318</v>
      </c>
      <c r="H5197" s="41" t="s">
        <v>319</v>
      </c>
    </row>
    <row r="5198" spans="1:8" ht="15" hidden="1" customHeight="1" x14ac:dyDescent="0.25">
      <c r="A5198" s="35">
        <v>68</v>
      </c>
      <c r="B5198" s="38" t="s">
        <v>1274</v>
      </c>
      <c r="C5198" s="38" t="s">
        <v>1275</v>
      </c>
      <c r="D5198" s="38" t="s">
        <v>651</v>
      </c>
      <c r="E5198" s="45" t="s">
        <v>17</v>
      </c>
      <c r="F5198" s="45" t="s">
        <v>1174</v>
      </c>
      <c r="G5198" s="41" t="s">
        <v>741</v>
      </c>
      <c r="H5198" s="41">
        <v>25</v>
      </c>
    </row>
    <row r="5199" spans="1:8" ht="15" hidden="1" customHeight="1" x14ac:dyDescent="0.25">
      <c r="A5199" s="35">
        <v>68</v>
      </c>
      <c r="B5199" s="38" t="s">
        <v>1274</v>
      </c>
      <c r="C5199" s="38" t="s">
        <v>1275</v>
      </c>
      <c r="D5199" s="38" t="s">
        <v>651</v>
      </c>
      <c r="E5199" s="45" t="s">
        <v>17</v>
      </c>
      <c r="F5199" s="45" t="s">
        <v>1174</v>
      </c>
      <c r="G5199" s="41" t="s">
        <v>321</v>
      </c>
      <c r="H5199" s="41">
        <v>9</v>
      </c>
    </row>
    <row r="5200" spans="1:8" ht="15" hidden="1" customHeight="1" x14ac:dyDescent="0.25">
      <c r="A5200" s="35">
        <v>68</v>
      </c>
      <c r="B5200" s="38" t="s">
        <v>1274</v>
      </c>
      <c r="C5200" s="38" t="s">
        <v>1275</v>
      </c>
      <c r="D5200" s="38" t="s">
        <v>651</v>
      </c>
      <c r="E5200" s="45" t="s">
        <v>17</v>
      </c>
      <c r="F5200" s="45" t="s">
        <v>1174</v>
      </c>
      <c r="G5200" s="41" t="s">
        <v>322</v>
      </c>
      <c r="H5200" s="41" t="s">
        <v>503</v>
      </c>
    </row>
    <row r="5201" spans="1:8" ht="15" hidden="1" customHeight="1" x14ac:dyDescent="0.25">
      <c r="A5201" s="35">
        <v>68</v>
      </c>
      <c r="B5201" s="38" t="s">
        <v>1274</v>
      </c>
      <c r="C5201" s="38" t="s">
        <v>1275</v>
      </c>
      <c r="D5201" s="38" t="s">
        <v>651</v>
      </c>
      <c r="E5201" s="45" t="s">
        <v>17</v>
      </c>
      <c r="F5201" s="45" t="s">
        <v>1174</v>
      </c>
      <c r="G5201" s="41" t="s">
        <v>746</v>
      </c>
      <c r="H5201" s="41">
        <v>0.09</v>
      </c>
    </row>
    <row r="5202" spans="1:8" ht="15" hidden="1" customHeight="1" x14ac:dyDescent="0.25">
      <c r="A5202" s="35">
        <v>68</v>
      </c>
      <c r="B5202" s="38" t="s">
        <v>1274</v>
      </c>
      <c r="C5202" s="38" t="s">
        <v>1275</v>
      </c>
      <c r="D5202" s="38" t="s">
        <v>651</v>
      </c>
      <c r="E5202" s="45" t="s">
        <v>17</v>
      </c>
      <c r="F5202" s="45" t="s">
        <v>1174</v>
      </c>
      <c r="G5202" s="41" t="s">
        <v>326</v>
      </c>
      <c r="H5202" s="41">
        <v>0.02</v>
      </c>
    </row>
    <row r="5203" spans="1:8" ht="15" hidden="1" customHeight="1" x14ac:dyDescent="0.25">
      <c r="A5203" s="35">
        <v>68</v>
      </c>
      <c r="B5203" s="38" t="s">
        <v>1274</v>
      </c>
      <c r="C5203" s="38" t="s">
        <v>1275</v>
      </c>
      <c r="D5203" s="38" t="s">
        <v>651</v>
      </c>
      <c r="E5203" s="45" t="s">
        <v>17</v>
      </c>
      <c r="F5203" s="45" t="s">
        <v>1174</v>
      </c>
      <c r="G5203" s="41" t="s">
        <v>335</v>
      </c>
      <c r="H5203" s="41">
        <v>12</v>
      </c>
    </row>
    <row r="5204" spans="1:8" ht="15" hidden="1" customHeight="1" x14ac:dyDescent="0.25">
      <c r="A5204" s="35">
        <v>68</v>
      </c>
      <c r="B5204" s="38" t="s">
        <v>1274</v>
      </c>
      <c r="C5204" s="38" t="s">
        <v>1275</v>
      </c>
      <c r="D5204" s="38" t="s">
        <v>651</v>
      </c>
      <c r="E5204" s="45" t="s">
        <v>17</v>
      </c>
      <c r="F5204" s="45" t="s">
        <v>1174</v>
      </c>
      <c r="G5204" s="41" t="s">
        <v>336</v>
      </c>
      <c r="H5204" s="42" t="s">
        <v>507</v>
      </c>
    </row>
    <row r="5205" spans="1:8" ht="15" hidden="1" customHeight="1" x14ac:dyDescent="0.25">
      <c r="A5205" s="35">
        <v>68</v>
      </c>
      <c r="B5205" s="38" t="s">
        <v>1274</v>
      </c>
      <c r="C5205" s="38" t="s">
        <v>1275</v>
      </c>
      <c r="D5205" s="38" t="s">
        <v>651</v>
      </c>
      <c r="E5205" s="45" t="s">
        <v>17</v>
      </c>
      <c r="F5205" s="45" t="s">
        <v>1174</v>
      </c>
      <c r="G5205" s="41" t="s">
        <v>760</v>
      </c>
      <c r="H5205" s="41">
        <v>0.09</v>
      </c>
    </row>
    <row r="5206" spans="1:8" ht="15" hidden="1" customHeight="1" x14ac:dyDescent="0.25">
      <c r="A5206" s="35">
        <v>68</v>
      </c>
      <c r="B5206" s="38" t="s">
        <v>1274</v>
      </c>
      <c r="C5206" s="38" t="s">
        <v>1275</v>
      </c>
      <c r="D5206" s="38" t="s">
        <v>651</v>
      </c>
      <c r="E5206" s="45" t="s">
        <v>17</v>
      </c>
      <c r="F5206" s="45" t="s">
        <v>1174</v>
      </c>
      <c r="G5206" s="41" t="s">
        <v>340</v>
      </c>
      <c r="H5206" s="41">
        <v>0.02</v>
      </c>
    </row>
    <row r="5207" spans="1:8" ht="15" hidden="1" customHeight="1" x14ac:dyDescent="0.25">
      <c r="A5207" s="35">
        <v>68</v>
      </c>
      <c r="B5207" s="38" t="s">
        <v>1274</v>
      </c>
      <c r="C5207" s="38" t="s">
        <v>1275</v>
      </c>
      <c r="D5207" s="38" t="s">
        <v>651</v>
      </c>
      <c r="E5207" s="45" t="s">
        <v>17</v>
      </c>
      <c r="F5207" s="45" t="s">
        <v>1174</v>
      </c>
      <c r="G5207" s="41" t="s">
        <v>347</v>
      </c>
      <c r="H5207" s="41" t="s">
        <v>348</v>
      </c>
    </row>
    <row r="5208" spans="1:8" ht="15" hidden="1" customHeight="1" x14ac:dyDescent="0.25">
      <c r="A5208" s="35">
        <v>68</v>
      </c>
      <c r="B5208" s="38" t="s">
        <v>1274</v>
      </c>
      <c r="C5208" s="38" t="s">
        <v>1275</v>
      </c>
      <c r="D5208" s="38" t="s">
        <v>651</v>
      </c>
      <c r="E5208" s="45" t="s">
        <v>17</v>
      </c>
      <c r="F5208" s="45" t="s">
        <v>1174</v>
      </c>
      <c r="G5208" s="41" t="s">
        <v>349</v>
      </c>
      <c r="H5208" s="41" t="s">
        <v>511</v>
      </c>
    </row>
    <row r="5209" spans="1:8" ht="15" hidden="1" customHeight="1" x14ac:dyDescent="0.25">
      <c r="A5209" s="35">
        <v>68</v>
      </c>
      <c r="B5209" s="38" t="s">
        <v>1274</v>
      </c>
      <c r="C5209" s="38" t="s">
        <v>1275</v>
      </c>
      <c r="D5209" s="38" t="s">
        <v>651</v>
      </c>
      <c r="E5209" s="45" t="s">
        <v>17</v>
      </c>
      <c r="F5209" s="45" t="s">
        <v>1174</v>
      </c>
      <c r="G5209" s="41" t="s">
        <v>351</v>
      </c>
      <c r="H5209" s="41">
        <v>333</v>
      </c>
    </row>
    <row r="5210" spans="1:8" ht="15" hidden="1" customHeight="1" x14ac:dyDescent="0.25">
      <c r="A5210" s="35">
        <v>68</v>
      </c>
      <c r="B5210" s="38" t="s">
        <v>1274</v>
      </c>
      <c r="C5210" s="38" t="s">
        <v>1275</v>
      </c>
      <c r="D5210" s="38" t="s">
        <v>651</v>
      </c>
      <c r="E5210" s="45" t="s">
        <v>17</v>
      </c>
      <c r="F5210" s="45" t="s">
        <v>1174</v>
      </c>
      <c r="G5210" s="41" t="s">
        <v>352</v>
      </c>
      <c r="H5210" s="41" t="s">
        <v>512</v>
      </c>
    </row>
    <row r="5211" spans="1:8" ht="15" hidden="1" customHeight="1" x14ac:dyDescent="0.25">
      <c r="A5211" s="35">
        <v>68</v>
      </c>
      <c r="B5211" s="38" t="s">
        <v>1274</v>
      </c>
      <c r="C5211" s="38" t="s">
        <v>1275</v>
      </c>
      <c r="D5211" s="38" t="s">
        <v>651</v>
      </c>
      <c r="E5211" s="45" t="s">
        <v>17</v>
      </c>
      <c r="F5211" s="45" t="s">
        <v>1174</v>
      </c>
      <c r="G5211" s="42" t="s">
        <v>354</v>
      </c>
      <c r="H5211" s="41">
        <v>20</v>
      </c>
    </row>
    <row r="5212" spans="1:8" ht="15" hidden="1" customHeight="1" x14ac:dyDescent="0.25">
      <c r="A5212" s="35">
        <v>68</v>
      </c>
      <c r="B5212" s="38" t="s">
        <v>1274</v>
      </c>
      <c r="C5212" s="38" t="s">
        <v>1275</v>
      </c>
      <c r="D5212" s="38" t="s">
        <v>651</v>
      </c>
      <c r="E5212" s="45" t="s">
        <v>17</v>
      </c>
      <c r="F5212" s="45" t="s">
        <v>1174</v>
      </c>
      <c r="G5212" s="41" t="s">
        <v>355</v>
      </c>
      <c r="H5212" s="41">
        <v>1.4</v>
      </c>
    </row>
    <row r="5213" spans="1:8" ht="15" hidden="1" customHeight="1" x14ac:dyDescent="0.25">
      <c r="A5213" s="35">
        <v>68</v>
      </c>
      <c r="B5213" s="38" t="s">
        <v>1274</v>
      </c>
      <c r="C5213" s="38" t="s">
        <v>1275</v>
      </c>
      <c r="D5213" s="38" t="s">
        <v>651</v>
      </c>
      <c r="E5213" s="45" t="s">
        <v>17</v>
      </c>
      <c r="F5213" s="45" t="s">
        <v>1174</v>
      </c>
      <c r="G5213" s="41" t="s">
        <v>362</v>
      </c>
      <c r="H5213" s="41" t="s">
        <v>363</v>
      </c>
    </row>
    <row r="5214" spans="1:8" ht="15" hidden="1" customHeight="1" x14ac:dyDescent="0.25">
      <c r="A5214" s="35">
        <v>68</v>
      </c>
      <c r="B5214" s="38" t="s">
        <v>1274</v>
      </c>
      <c r="C5214" s="38" t="s">
        <v>1275</v>
      </c>
      <c r="D5214" s="38" t="s">
        <v>651</v>
      </c>
      <c r="E5214" s="45" t="s">
        <v>17</v>
      </c>
      <c r="F5214" s="45" t="s">
        <v>1174</v>
      </c>
      <c r="G5214" s="41" t="s">
        <v>365</v>
      </c>
      <c r="H5214" s="41" t="s">
        <v>645</v>
      </c>
    </row>
    <row r="5215" spans="1:8" ht="15" hidden="1" customHeight="1" x14ac:dyDescent="0.25">
      <c r="A5215" s="35">
        <v>68</v>
      </c>
      <c r="B5215" s="38" t="s">
        <v>1274</v>
      </c>
      <c r="C5215" s="38" t="s">
        <v>1275</v>
      </c>
      <c r="D5215" s="38" t="s">
        <v>651</v>
      </c>
      <c r="E5215" s="45" t="s">
        <v>17</v>
      </c>
      <c r="F5215" s="45" t="s">
        <v>1174</v>
      </c>
      <c r="G5215" s="41" t="s">
        <v>369</v>
      </c>
      <c r="H5215" s="41" t="s">
        <v>646</v>
      </c>
    </row>
    <row r="5216" spans="1:8" ht="15" hidden="1" customHeight="1" x14ac:dyDescent="0.25">
      <c r="A5216" s="35">
        <v>68</v>
      </c>
      <c r="B5216" s="38" t="s">
        <v>1274</v>
      </c>
      <c r="C5216" s="38" t="s">
        <v>1275</v>
      </c>
      <c r="D5216" s="38" t="s">
        <v>651</v>
      </c>
      <c r="E5216" s="45" t="s">
        <v>17</v>
      </c>
      <c r="F5216" s="45" t="s">
        <v>1174</v>
      </c>
      <c r="G5216" s="41" t="s">
        <v>373</v>
      </c>
      <c r="H5216" s="41">
        <v>7.7</v>
      </c>
    </row>
    <row r="5217" spans="1:8" ht="15" hidden="1" customHeight="1" x14ac:dyDescent="0.25">
      <c r="A5217" s="35">
        <v>68</v>
      </c>
      <c r="B5217" s="38" t="s">
        <v>1274</v>
      </c>
      <c r="C5217" s="38" t="s">
        <v>1275</v>
      </c>
      <c r="D5217" s="38" t="s">
        <v>651</v>
      </c>
      <c r="E5217" s="45" t="s">
        <v>17</v>
      </c>
      <c r="F5217" s="45" t="s">
        <v>1174</v>
      </c>
      <c r="G5217" s="41" t="s">
        <v>375</v>
      </c>
      <c r="H5217" s="41">
        <v>8.6999999999999993</v>
      </c>
    </row>
    <row r="5218" spans="1:8" ht="15" hidden="1" customHeight="1" x14ac:dyDescent="0.25">
      <c r="A5218" s="35">
        <v>68</v>
      </c>
      <c r="B5218" s="38" t="s">
        <v>1274</v>
      </c>
      <c r="C5218" s="38" t="s">
        <v>1275</v>
      </c>
      <c r="D5218" s="38" t="s">
        <v>651</v>
      </c>
      <c r="E5218" s="45" t="s">
        <v>17</v>
      </c>
      <c r="F5218" s="45" t="s">
        <v>1174</v>
      </c>
      <c r="G5218" s="41" t="s">
        <v>377</v>
      </c>
      <c r="H5218" s="41" t="s">
        <v>378</v>
      </c>
    </row>
    <row r="5219" spans="1:8" ht="15" hidden="1" customHeight="1" x14ac:dyDescent="0.25">
      <c r="A5219" s="35">
        <v>68</v>
      </c>
      <c r="B5219" s="38" t="s">
        <v>1274</v>
      </c>
      <c r="C5219" s="38" t="s">
        <v>1275</v>
      </c>
      <c r="D5219" s="38" t="s">
        <v>651</v>
      </c>
      <c r="E5219" s="45" t="s">
        <v>17</v>
      </c>
      <c r="F5219" s="45" t="s">
        <v>1174</v>
      </c>
      <c r="G5219" s="41" t="s">
        <v>379</v>
      </c>
      <c r="H5219" s="41" t="s">
        <v>380</v>
      </c>
    </row>
    <row r="5220" spans="1:8" ht="15" hidden="1" customHeight="1" x14ac:dyDescent="0.25">
      <c r="A5220" s="35">
        <v>68</v>
      </c>
      <c r="B5220" s="38" t="s">
        <v>1274</v>
      </c>
      <c r="C5220" s="38" t="s">
        <v>1275</v>
      </c>
      <c r="D5220" s="38" t="s">
        <v>651</v>
      </c>
      <c r="E5220" s="45" t="s">
        <v>17</v>
      </c>
      <c r="F5220" s="45" t="s">
        <v>1174</v>
      </c>
      <c r="G5220" s="41" t="s">
        <v>385</v>
      </c>
      <c r="H5220" s="41">
        <v>16</v>
      </c>
    </row>
    <row r="5221" spans="1:8" ht="15" hidden="1" customHeight="1" x14ac:dyDescent="0.25">
      <c r="A5221" s="35">
        <v>68</v>
      </c>
      <c r="B5221" s="38" t="s">
        <v>1274</v>
      </c>
      <c r="C5221" s="38" t="s">
        <v>1275</v>
      </c>
      <c r="D5221" s="38" t="s">
        <v>651</v>
      </c>
      <c r="E5221" s="45" t="s">
        <v>17</v>
      </c>
      <c r="F5221" s="45" t="s">
        <v>1174</v>
      </c>
      <c r="G5221" s="41" t="s">
        <v>808</v>
      </c>
      <c r="H5221" s="41" t="s">
        <v>809</v>
      </c>
    </row>
    <row r="5222" spans="1:8" ht="15" hidden="1" customHeight="1" x14ac:dyDescent="0.25">
      <c r="A5222" s="35">
        <v>68</v>
      </c>
      <c r="B5222" s="38" t="s">
        <v>1274</v>
      </c>
      <c r="C5222" s="38" t="s">
        <v>1275</v>
      </c>
      <c r="D5222" s="38" t="s">
        <v>651</v>
      </c>
      <c r="E5222" s="45" t="s">
        <v>17</v>
      </c>
      <c r="F5222" s="45" t="s">
        <v>1174</v>
      </c>
      <c r="G5222" s="41" t="s">
        <v>813</v>
      </c>
      <c r="H5222" s="41" t="s">
        <v>814</v>
      </c>
    </row>
    <row r="5223" spans="1:8" ht="15" hidden="1" customHeight="1" x14ac:dyDescent="0.25">
      <c r="A5223" s="35">
        <v>68</v>
      </c>
      <c r="B5223" s="38" t="s">
        <v>1274</v>
      </c>
      <c r="C5223" s="38" t="s">
        <v>1275</v>
      </c>
      <c r="D5223" s="38" t="s">
        <v>651</v>
      </c>
      <c r="E5223" s="45" t="s">
        <v>17</v>
      </c>
      <c r="F5223" s="45" t="s">
        <v>1174</v>
      </c>
      <c r="G5223" s="41" t="s">
        <v>405</v>
      </c>
      <c r="H5223" s="41" t="s">
        <v>406</v>
      </c>
    </row>
    <row r="5224" spans="1:8" ht="15" hidden="1" customHeight="1" x14ac:dyDescent="0.25">
      <c r="A5224" s="35">
        <v>68</v>
      </c>
      <c r="B5224" s="38" t="s">
        <v>1274</v>
      </c>
      <c r="C5224" s="38" t="s">
        <v>1275</v>
      </c>
      <c r="D5224" s="38" t="s">
        <v>651</v>
      </c>
      <c r="E5224" s="45" t="s">
        <v>17</v>
      </c>
      <c r="F5224" s="45" t="s">
        <v>1174</v>
      </c>
      <c r="G5224" s="41" t="s">
        <v>407</v>
      </c>
      <c r="H5224" s="41">
        <v>36</v>
      </c>
    </row>
    <row r="5225" spans="1:8" ht="15" hidden="1" customHeight="1" x14ac:dyDescent="0.25">
      <c r="A5225" s="35">
        <v>68</v>
      </c>
      <c r="B5225" s="38" t="s">
        <v>1274</v>
      </c>
      <c r="C5225" s="38" t="s">
        <v>1275</v>
      </c>
      <c r="D5225" s="38" t="s">
        <v>651</v>
      </c>
      <c r="E5225" s="45" t="s">
        <v>17</v>
      </c>
      <c r="F5225" s="45" t="s">
        <v>1174</v>
      </c>
      <c r="G5225" s="41" t="s">
        <v>408</v>
      </c>
      <c r="H5225" s="41" t="s">
        <v>411</v>
      </c>
    </row>
    <row r="5226" spans="1:8" ht="15" hidden="1" customHeight="1" x14ac:dyDescent="0.25">
      <c r="A5226" s="35">
        <v>68</v>
      </c>
      <c r="B5226" s="38" t="s">
        <v>1274</v>
      </c>
      <c r="C5226" s="38" t="s">
        <v>1275</v>
      </c>
      <c r="D5226" s="38" t="s">
        <v>651</v>
      </c>
      <c r="E5226" s="45" t="s">
        <v>17</v>
      </c>
      <c r="F5226" s="45" t="s">
        <v>1174</v>
      </c>
      <c r="G5226" s="41" t="s">
        <v>414</v>
      </c>
      <c r="H5226" s="41" t="s">
        <v>423</v>
      </c>
    </row>
    <row r="5227" spans="1:8" ht="15" hidden="1" customHeight="1" x14ac:dyDescent="0.25">
      <c r="A5227" s="35">
        <v>68</v>
      </c>
      <c r="B5227" s="38" t="s">
        <v>1274</v>
      </c>
      <c r="C5227" s="38" t="s">
        <v>1275</v>
      </c>
      <c r="D5227" s="38" t="s">
        <v>651</v>
      </c>
      <c r="E5227" s="45" t="s">
        <v>17</v>
      </c>
      <c r="F5227" s="45" t="s">
        <v>1174</v>
      </c>
      <c r="G5227" s="41" t="s">
        <v>416</v>
      </c>
      <c r="H5227" s="41" t="s">
        <v>423</v>
      </c>
    </row>
    <row r="5228" spans="1:8" ht="15" hidden="1" customHeight="1" x14ac:dyDescent="0.25">
      <c r="A5228" s="35">
        <v>68</v>
      </c>
      <c r="B5228" s="38" t="s">
        <v>1274</v>
      </c>
      <c r="C5228" s="38" t="s">
        <v>1275</v>
      </c>
      <c r="D5228" s="38" t="s">
        <v>651</v>
      </c>
      <c r="E5228" s="45" t="s">
        <v>17</v>
      </c>
      <c r="F5228" s="45" t="s">
        <v>1174</v>
      </c>
      <c r="G5228" s="41" t="s">
        <v>417</v>
      </c>
      <c r="H5228" s="41" t="s">
        <v>423</v>
      </c>
    </row>
    <row r="5229" spans="1:8" ht="15" hidden="1" customHeight="1" x14ac:dyDescent="0.25">
      <c r="A5229" s="35">
        <v>68</v>
      </c>
      <c r="B5229" s="38" t="s">
        <v>1274</v>
      </c>
      <c r="C5229" s="38" t="s">
        <v>1275</v>
      </c>
      <c r="D5229" s="38" t="s">
        <v>651</v>
      </c>
      <c r="E5229" s="45" t="s">
        <v>17</v>
      </c>
      <c r="F5229" s="45" t="s">
        <v>1174</v>
      </c>
      <c r="G5229" s="41" t="s">
        <v>418</v>
      </c>
      <c r="H5229" s="41" t="s">
        <v>587</v>
      </c>
    </row>
    <row r="5230" spans="1:8" ht="15" hidden="1" customHeight="1" x14ac:dyDescent="0.25">
      <c r="A5230" s="35">
        <v>68</v>
      </c>
      <c r="B5230" s="38" t="s">
        <v>1274</v>
      </c>
      <c r="C5230" s="38" t="s">
        <v>1275</v>
      </c>
      <c r="D5230" s="38" t="s">
        <v>651</v>
      </c>
      <c r="E5230" s="45" t="s">
        <v>17</v>
      </c>
      <c r="F5230" s="45" t="s">
        <v>1174</v>
      </c>
      <c r="G5230" s="41" t="s">
        <v>420</v>
      </c>
      <c r="H5230" s="41" t="s">
        <v>421</v>
      </c>
    </row>
    <row r="5231" spans="1:8" ht="15" hidden="1" customHeight="1" x14ac:dyDescent="0.25">
      <c r="A5231" s="35">
        <v>68</v>
      </c>
      <c r="B5231" s="38" t="s">
        <v>1274</v>
      </c>
      <c r="C5231" s="38" t="s">
        <v>1275</v>
      </c>
      <c r="D5231" s="38" t="s">
        <v>651</v>
      </c>
      <c r="E5231" s="45" t="s">
        <v>17</v>
      </c>
      <c r="F5231" s="45" t="s">
        <v>1174</v>
      </c>
      <c r="G5231" s="41" t="s">
        <v>422</v>
      </c>
      <c r="H5231" s="41" t="s">
        <v>415</v>
      </c>
    </row>
    <row r="5232" spans="1:8" ht="15" hidden="1" customHeight="1" x14ac:dyDescent="0.25">
      <c r="A5232" s="35">
        <v>68</v>
      </c>
      <c r="B5232" s="38" t="s">
        <v>1274</v>
      </c>
      <c r="C5232" s="38" t="s">
        <v>1275</v>
      </c>
      <c r="D5232" s="38" t="s">
        <v>651</v>
      </c>
      <c r="E5232" s="45" t="s">
        <v>17</v>
      </c>
      <c r="F5232" s="45" t="s">
        <v>1174</v>
      </c>
      <c r="G5232" s="41" t="s">
        <v>818</v>
      </c>
      <c r="H5232" s="41" t="s">
        <v>415</v>
      </c>
    </row>
    <row r="5233" spans="1:8" ht="15" hidden="1" customHeight="1" x14ac:dyDescent="0.25">
      <c r="A5233" s="35">
        <v>68</v>
      </c>
      <c r="B5233" s="38" t="s">
        <v>1274</v>
      </c>
      <c r="C5233" s="38" t="s">
        <v>1275</v>
      </c>
      <c r="D5233" s="38" t="s">
        <v>651</v>
      </c>
      <c r="E5233" s="45" t="s">
        <v>17</v>
      </c>
      <c r="F5233" s="45" t="s">
        <v>1174</v>
      </c>
      <c r="G5233" s="41" t="s">
        <v>424</v>
      </c>
      <c r="H5233" s="41" t="s">
        <v>571</v>
      </c>
    </row>
    <row r="5234" spans="1:8" ht="15" hidden="1" customHeight="1" x14ac:dyDescent="0.25">
      <c r="A5234" s="35">
        <v>68</v>
      </c>
      <c r="B5234" s="38" t="s">
        <v>1274</v>
      </c>
      <c r="C5234" s="38" t="s">
        <v>1275</v>
      </c>
      <c r="D5234" s="38" t="s">
        <v>651</v>
      </c>
      <c r="E5234" s="45" t="s">
        <v>17</v>
      </c>
      <c r="F5234" s="45" t="s">
        <v>1174</v>
      </c>
      <c r="G5234" s="41" t="s">
        <v>425</v>
      </c>
      <c r="H5234" s="41" t="s">
        <v>426</v>
      </c>
    </row>
    <row r="5235" spans="1:8" ht="15" hidden="1" customHeight="1" x14ac:dyDescent="0.25">
      <c r="A5235" s="35">
        <v>69</v>
      </c>
      <c r="B5235" s="38" t="s">
        <v>1277</v>
      </c>
      <c r="C5235" s="38" t="s">
        <v>1278</v>
      </c>
      <c r="D5235" s="38" t="s">
        <v>659</v>
      </c>
      <c r="E5235" s="45" t="s">
        <v>17</v>
      </c>
      <c r="F5235" s="45" t="s">
        <v>1174</v>
      </c>
      <c r="G5235" s="41" t="s">
        <v>310</v>
      </c>
      <c r="H5235" s="41" t="s">
        <v>659</v>
      </c>
    </row>
    <row r="5236" spans="1:8" ht="15" hidden="1" customHeight="1" x14ac:dyDescent="0.25">
      <c r="A5236" s="35">
        <v>69</v>
      </c>
      <c r="B5236" s="38" t="s">
        <v>1277</v>
      </c>
      <c r="C5236" s="38" t="s">
        <v>1278</v>
      </c>
      <c r="D5236" s="38" t="s">
        <v>659</v>
      </c>
      <c r="E5236" s="45" t="s">
        <v>17</v>
      </c>
      <c r="F5236" s="45" t="s">
        <v>1174</v>
      </c>
      <c r="G5236" s="41" t="s">
        <v>314</v>
      </c>
      <c r="H5236" s="41" t="s">
        <v>571</v>
      </c>
    </row>
    <row r="5237" spans="1:8" ht="15" hidden="1" customHeight="1" x14ac:dyDescent="0.25">
      <c r="A5237" s="35">
        <v>69</v>
      </c>
      <c r="B5237" s="38" t="s">
        <v>1277</v>
      </c>
      <c r="C5237" s="38" t="s">
        <v>1278</v>
      </c>
      <c r="D5237" s="38" t="s">
        <v>659</v>
      </c>
      <c r="E5237" s="45" t="s">
        <v>17</v>
      </c>
      <c r="F5237" s="45" t="s">
        <v>1174</v>
      </c>
      <c r="G5237" s="41" t="s">
        <v>316</v>
      </c>
      <c r="H5237" s="41" t="s">
        <v>642</v>
      </c>
    </row>
    <row r="5238" spans="1:8" ht="15" hidden="1" customHeight="1" x14ac:dyDescent="0.25">
      <c r="A5238" s="35">
        <v>69</v>
      </c>
      <c r="B5238" s="38" t="s">
        <v>1277</v>
      </c>
      <c r="C5238" s="38" t="s">
        <v>1278</v>
      </c>
      <c r="D5238" s="38" t="s">
        <v>659</v>
      </c>
      <c r="E5238" s="45" t="s">
        <v>17</v>
      </c>
      <c r="F5238" s="45" t="s">
        <v>1174</v>
      </c>
      <c r="G5238" s="41" t="s">
        <v>318</v>
      </c>
      <c r="H5238" s="41" t="s">
        <v>319</v>
      </c>
    </row>
    <row r="5239" spans="1:8" ht="15" hidden="1" customHeight="1" x14ac:dyDescent="0.25">
      <c r="A5239" s="35">
        <v>69</v>
      </c>
      <c r="B5239" s="38" t="s">
        <v>1277</v>
      </c>
      <c r="C5239" s="38" t="s">
        <v>1278</v>
      </c>
      <c r="D5239" s="38" t="s">
        <v>659</v>
      </c>
      <c r="E5239" s="45" t="s">
        <v>17</v>
      </c>
      <c r="F5239" s="45" t="s">
        <v>1174</v>
      </c>
      <c r="G5239" s="41" t="s">
        <v>741</v>
      </c>
      <c r="H5239" s="41">
        <v>35</v>
      </c>
    </row>
    <row r="5240" spans="1:8" ht="15" hidden="1" customHeight="1" x14ac:dyDescent="0.25">
      <c r="A5240" s="35">
        <v>69</v>
      </c>
      <c r="B5240" s="38" t="s">
        <v>1277</v>
      </c>
      <c r="C5240" s="38" t="s">
        <v>1278</v>
      </c>
      <c r="D5240" s="38" t="s">
        <v>659</v>
      </c>
      <c r="E5240" s="45" t="s">
        <v>17</v>
      </c>
      <c r="F5240" s="45" t="s">
        <v>1174</v>
      </c>
      <c r="G5240" s="41" t="s">
        <v>321</v>
      </c>
      <c r="H5240" s="41">
        <v>12</v>
      </c>
    </row>
    <row r="5241" spans="1:8" ht="15" hidden="1" customHeight="1" x14ac:dyDescent="0.25">
      <c r="A5241" s="35">
        <v>69</v>
      </c>
      <c r="B5241" s="38" t="s">
        <v>1277</v>
      </c>
      <c r="C5241" s="38" t="s">
        <v>1278</v>
      </c>
      <c r="D5241" s="38" t="s">
        <v>659</v>
      </c>
      <c r="E5241" s="45" t="s">
        <v>17</v>
      </c>
      <c r="F5241" s="45" t="s">
        <v>1174</v>
      </c>
      <c r="G5241" s="41" t="s">
        <v>322</v>
      </c>
      <c r="H5241" s="41" t="s">
        <v>519</v>
      </c>
    </row>
    <row r="5242" spans="1:8" ht="15" hidden="1" customHeight="1" x14ac:dyDescent="0.25">
      <c r="A5242" s="35">
        <v>69</v>
      </c>
      <c r="B5242" s="38" t="s">
        <v>1277</v>
      </c>
      <c r="C5242" s="38" t="s">
        <v>1278</v>
      </c>
      <c r="D5242" s="38" t="s">
        <v>659</v>
      </c>
      <c r="E5242" s="45" t="s">
        <v>17</v>
      </c>
      <c r="F5242" s="45" t="s">
        <v>1174</v>
      </c>
      <c r="G5242" s="41" t="s">
        <v>746</v>
      </c>
      <c r="H5242" s="41">
        <v>0.09</v>
      </c>
    </row>
    <row r="5243" spans="1:8" ht="15" hidden="1" customHeight="1" x14ac:dyDescent="0.25">
      <c r="A5243" s="35">
        <v>69</v>
      </c>
      <c r="B5243" s="38" t="s">
        <v>1277</v>
      </c>
      <c r="C5243" s="38" t="s">
        <v>1278</v>
      </c>
      <c r="D5243" s="38" t="s">
        <v>659</v>
      </c>
      <c r="E5243" s="45" t="s">
        <v>17</v>
      </c>
      <c r="F5243" s="45" t="s">
        <v>1174</v>
      </c>
      <c r="G5243" s="41" t="s">
        <v>326</v>
      </c>
      <c r="H5243" s="41">
        <v>0.02</v>
      </c>
    </row>
    <row r="5244" spans="1:8" ht="15" hidden="1" customHeight="1" x14ac:dyDescent="0.25">
      <c r="A5244" s="35">
        <v>69</v>
      </c>
      <c r="B5244" s="38" t="s">
        <v>1277</v>
      </c>
      <c r="C5244" s="38" t="s">
        <v>1278</v>
      </c>
      <c r="D5244" s="38" t="s">
        <v>659</v>
      </c>
      <c r="E5244" s="45" t="s">
        <v>17</v>
      </c>
      <c r="F5244" s="45" t="s">
        <v>1174</v>
      </c>
      <c r="G5244" s="41" t="s">
        <v>335</v>
      </c>
      <c r="H5244" s="41">
        <v>14</v>
      </c>
    </row>
    <row r="5245" spans="1:8" ht="15" hidden="1" customHeight="1" x14ac:dyDescent="0.25">
      <c r="A5245" s="35">
        <v>69</v>
      </c>
      <c r="B5245" s="38" t="s">
        <v>1277</v>
      </c>
      <c r="C5245" s="38" t="s">
        <v>1278</v>
      </c>
      <c r="D5245" s="38" t="s">
        <v>659</v>
      </c>
      <c r="E5245" s="45" t="s">
        <v>17</v>
      </c>
      <c r="F5245" s="45" t="s">
        <v>1174</v>
      </c>
      <c r="G5245" s="41" t="s">
        <v>336</v>
      </c>
      <c r="H5245" s="41" t="s">
        <v>523</v>
      </c>
    </row>
    <row r="5246" spans="1:8" ht="15" hidden="1" customHeight="1" x14ac:dyDescent="0.25">
      <c r="A5246" s="35">
        <v>69</v>
      </c>
      <c r="B5246" s="38" t="s">
        <v>1277</v>
      </c>
      <c r="C5246" s="38" t="s">
        <v>1278</v>
      </c>
      <c r="D5246" s="38" t="s">
        <v>659</v>
      </c>
      <c r="E5246" s="45" t="s">
        <v>17</v>
      </c>
      <c r="F5246" s="45" t="s">
        <v>1174</v>
      </c>
      <c r="G5246" s="41" t="s">
        <v>760</v>
      </c>
      <c r="H5246" s="41">
        <v>0.09</v>
      </c>
    </row>
    <row r="5247" spans="1:8" ht="15" hidden="1" customHeight="1" x14ac:dyDescent="0.25">
      <c r="A5247" s="35">
        <v>69</v>
      </c>
      <c r="B5247" s="38" t="s">
        <v>1277</v>
      </c>
      <c r="C5247" s="38" t="s">
        <v>1278</v>
      </c>
      <c r="D5247" s="38" t="s">
        <v>659</v>
      </c>
      <c r="E5247" s="45" t="s">
        <v>17</v>
      </c>
      <c r="F5247" s="45" t="s">
        <v>1174</v>
      </c>
      <c r="G5247" s="41" t="s">
        <v>340</v>
      </c>
      <c r="H5247" s="41">
        <v>0.02</v>
      </c>
    </row>
    <row r="5248" spans="1:8" ht="15" hidden="1" customHeight="1" x14ac:dyDescent="0.25">
      <c r="A5248" s="35">
        <v>69</v>
      </c>
      <c r="B5248" s="38" t="s">
        <v>1277</v>
      </c>
      <c r="C5248" s="38" t="s">
        <v>1278</v>
      </c>
      <c r="D5248" s="38" t="s">
        <v>659</v>
      </c>
      <c r="E5248" s="45" t="s">
        <v>17</v>
      </c>
      <c r="F5248" s="45" t="s">
        <v>1174</v>
      </c>
      <c r="G5248" s="41" t="s">
        <v>347</v>
      </c>
      <c r="H5248" s="41" t="s">
        <v>348</v>
      </c>
    </row>
    <row r="5249" spans="1:8" ht="15" hidden="1" customHeight="1" x14ac:dyDescent="0.25">
      <c r="A5249" s="35">
        <v>69</v>
      </c>
      <c r="B5249" s="38" t="s">
        <v>1277</v>
      </c>
      <c r="C5249" s="38" t="s">
        <v>1278</v>
      </c>
      <c r="D5249" s="38" t="s">
        <v>659</v>
      </c>
      <c r="E5249" s="45" t="s">
        <v>17</v>
      </c>
      <c r="F5249" s="45" t="s">
        <v>1174</v>
      </c>
      <c r="G5249" s="41" t="s">
        <v>349</v>
      </c>
      <c r="H5249" s="41" t="s">
        <v>665</v>
      </c>
    </row>
    <row r="5250" spans="1:8" ht="15" hidden="1" customHeight="1" x14ac:dyDescent="0.25">
      <c r="A5250" s="35">
        <v>69</v>
      </c>
      <c r="B5250" s="38" t="s">
        <v>1277</v>
      </c>
      <c r="C5250" s="38" t="s">
        <v>1278</v>
      </c>
      <c r="D5250" s="38" t="s">
        <v>659</v>
      </c>
      <c r="E5250" s="45" t="s">
        <v>17</v>
      </c>
      <c r="F5250" s="45" t="s">
        <v>1174</v>
      </c>
      <c r="G5250" s="41" t="s">
        <v>351</v>
      </c>
      <c r="H5250" s="41">
        <v>333</v>
      </c>
    </row>
    <row r="5251" spans="1:8" ht="15" hidden="1" customHeight="1" x14ac:dyDescent="0.25">
      <c r="A5251" s="35">
        <v>69</v>
      </c>
      <c r="B5251" s="38" t="s">
        <v>1277</v>
      </c>
      <c r="C5251" s="38" t="s">
        <v>1278</v>
      </c>
      <c r="D5251" s="38" t="s">
        <v>659</v>
      </c>
      <c r="E5251" s="45" t="s">
        <v>17</v>
      </c>
      <c r="F5251" s="45" t="s">
        <v>1174</v>
      </c>
      <c r="G5251" s="41" t="s">
        <v>352</v>
      </c>
      <c r="H5251" s="41" t="s">
        <v>528</v>
      </c>
    </row>
    <row r="5252" spans="1:8" ht="15" hidden="1" customHeight="1" x14ac:dyDescent="0.25">
      <c r="A5252" s="35">
        <v>69</v>
      </c>
      <c r="B5252" s="38" t="s">
        <v>1277</v>
      </c>
      <c r="C5252" s="38" t="s">
        <v>1278</v>
      </c>
      <c r="D5252" s="38" t="s">
        <v>659</v>
      </c>
      <c r="E5252" s="45" t="s">
        <v>17</v>
      </c>
      <c r="F5252" s="45" t="s">
        <v>1174</v>
      </c>
      <c r="G5252" s="41" t="s">
        <v>354</v>
      </c>
      <c r="H5252" s="41">
        <v>25</v>
      </c>
    </row>
    <row r="5253" spans="1:8" ht="15" hidden="1" customHeight="1" x14ac:dyDescent="0.25">
      <c r="A5253" s="35">
        <v>69</v>
      </c>
      <c r="B5253" s="38" t="s">
        <v>1277</v>
      </c>
      <c r="C5253" s="38" t="s">
        <v>1278</v>
      </c>
      <c r="D5253" s="38" t="s">
        <v>659</v>
      </c>
      <c r="E5253" s="45" t="s">
        <v>17</v>
      </c>
      <c r="F5253" s="45" t="s">
        <v>1174</v>
      </c>
      <c r="G5253" s="41" t="s">
        <v>355</v>
      </c>
      <c r="H5253" s="41">
        <v>1.6</v>
      </c>
    </row>
    <row r="5254" spans="1:8" ht="15" hidden="1" customHeight="1" x14ac:dyDescent="0.25">
      <c r="A5254" s="35">
        <v>69</v>
      </c>
      <c r="B5254" s="38" t="s">
        <v>1277</v>
      </c>
      <c r="C5254" s="38" t="s">
        <v>1278</v>
      </c>
      <c r="D5254" s="38" t="s">
        <v>659</v>
      </c>
      <c r="E5254" s="45" t="s">
        <v>17</v>
      </c>
      <c r="F5254" s="45" t="s">
        <v>1174</v>
      </c>
      <c r="G5254" s="41" t="s">
        <v>362</v>
      </c>
      <c r="H5254" s="41" t="s">
        <v>363</v>
      </c>
    </row>
    <row r="5255" spans="1:8" ht="15" hidden="1" customHeight="1" x14ac:dyDescent="0.25">
      <c r="A5255" s="35">
        <v>69</v>
      </c>
      <c r="B5255" s="38" t="s">
        <v>1277</v>
      </c>
      <c r="C5255" s="38" t="s">
        <v>1278</v>
      </c>
      <c r="D5255" s="38" t="s">
        <v>659</v>
      </c>
      <c r="E5255" s="45" t="s">
        <v>17</v>
      </c>
      <c r="F5255" s="45" t="s">
        <v>1174</v>
      </c>
      <c r="G5255" s="41" t="s">
        <v>365</v>
      </c>
      <c r="H5255" s="41" t="s">
        <v>645</v>
      </c>
    </row>
    <row r="5256" spans="1:8" ht="15" hidden="1" customHeight="1" x14ac:dyDescent="0.25">
      <c r="A5256" s="35">
        <v>69</v>
      </c>
      <c r="B5256" s="38" t="s">
        <v>1277</v>
      </c>
      <c r="C5256" s="38" t="s">
        <v>1278</v>
      </c>
      <c r="D5256" s="38" t="s">
        <v>659</v>
      </c>
      <c r="E5256" s="45" t="s">
        <v>17</v>
      </c>
      <c r="F5256" s="45" t="s">
        <v>1174</v>
      </c>
      <c r="G5256" s="41" t="s">
        <v>369</v>
      </c>
      <c r="H5256" s="41" t="s">
        <v>646</v>
      </c>
    </row>
    <row r="5257" spans="1:8" ht="15" hidden="1" customHeight="1" x14ac:dyDescent="0.25">
      <c r="A5257" s="35">
        <v>69</v>
      </c>
      <c r="B5257" s="38" t="s">
        <v>1277</v>
      </c>
      <c r="C5257" s="38" t="s">
        <v>1278</v>
      </c>
      <c r="D5257" s="38" t="s">
        <v>659</v>
      </c>
      <c r="E5257" s="45" t="s">
        <v>17</v>
      </c>
      <c r="F5257" s="45" t="s">
        <v>1174</v>
      </c>
      <c r="G5257" s="41" t="s">
        <v>373</v>
      </c>
      <c r="H5257" s="41">
        <v>7.7</v>
      </c>
    </row>
    <row r="5258" spans="1:8" ht="15" hidden="1" customHeight="1" x14ac:dyDescent="0.25">
      <c r="A5258" s="35">
        <v>69</v>
      </c>
      <c r="B5258" s="38" t="s">
        <v>1277</v>
      </c>
      <c r="C5258" s="38" t="s">
        <v>1278</v>
      </c>
      <c r="D5258" s="38" t="s">
        <v>659</v>
      </c>
      <c r="E5258" s="45" t="s">
        <v>17</v>
      </c>
      <c r="F5258" s="45" t="s">
        <v>1174</v>
      </c>
      <c r="G5258" s="41" t="s">
        <v>375</v>
      </c>
      <c r="H5258" s="42">
        <v>8.6999999999999993</v>
      </c>
    </row>
    <row r="5259" spans="1:8" ht="15" hidden="1" customHeight="1" x14ac:dyDescent="0.25">
      <c r="A5259" s="35">
        <v>69</v>
      </c>
      <c r="B5259" s="38" t="s">
        <v>1277</v>
      </c>
      <c r="C5259" s="38" t="s">
        <v>1278</v>
      </c>
      <c r="D5259" s="38" t="s">
        <v>659</v>
      </c>
      <c r="E5259" s="45" t="s">
        <v>17</v>
      </c>
      <c r="F5259" s="45" t="s">
        <v>1174</v>
      </c>
      <c r="G5259" s="41" t="s">
        <v>377</v>
      </c>
      <c r="H5259" s="41" t="s">
        <v>378</v>
      </c>
    </row>
    <row r="5260" spans="1:8" ht="15" hidden="1" customHeight="1" x14ac:dyDescent="0.25">
      <c r="A5260" s="35">
        <v>69</v>
      </c>
      <c r="B5260" s="38" t="s">
        <v>1277</v>
      </c>
      <c r="C5260" s="38" t="s">
        <v>1278</v>
      </c>
      <c r="D5260" s="38" t="s">
        <v>659</v>
      </c>
      <c r="E5260" s="45" t="s">
        <v>17</v>
      </c>
      <c r="F5260" s="45" t="s">
        <v>1174</v>
      </c>
      <c r="G5260" s="41" t="s">
        <v>379</v>
      </c>
      <c r="H5260" s="41" t="s">
        <v>380</v>
      </c>
    </row>
    <row r="5261" spans="1:8" ht="15" hidden="1" customHeight="1" x14ac:dyDescent="0.25">
      <c r="A5261" s="35">
        <v>69</v>
      </c>
      <c r="B5261" s="38" t="s">
        <v>1277</v>
      </c>
      <c r="C5261" s="38" t="s">
        <v>1278</v>
      </c>
      <c r="D5261" s="38" t="s">
        <v>659</v>
      </c>
      <c r="E5261" s="45" t="s">
        <v>17</v>
      </c>
      <c r="F5261" s="45" t="s">
        <v>1174</v>
      </c>
      <c r="G5261" s="41" t="s">
        <v>385</v>
      </c>
      <c r="H5261" s="41">
        <v>16</v>
      </c>
    </row>
    <row r="5262" spans="1:8" ht="15" hidden="1" customHeight="1" x14ac:dyDescent="0.25">
      <c r="A5262" s="35">
        <v>69</v>
      </c>
      <c r="B5262" s="38" t="s">
        <v>1277</v>
      </c>
      <c r="C5262" s="38" t="s">
        <v>1278</v>
      </c>
      <c r="D5262" s="38" t="s">
        <v>659</v>
      </c>
      <c r="E5262" s="45" t="s">
        <v>17</v>
      </c>
      <c r="F5262" s="45" t="s">
        <v>1174</v>
      </c>
      <c r="G5262" s="41" t="s">
        <v>808</v>
      </c>
      <c r="H5262" s="41" t="s">
        <v>809</v>
      </c>
    </row>
    <row r="5263" spans="1:8" ht="15" hidden="1" customHeight="1" x14ac:dyDescent="0.25">
      <c r="A5263" s="35">
        <v>69</v>
      </c>
      <c r="B5263" s="38" t="s">
        <v>1277</v>
      </c>
      <c r="C5263" s="38" t="s">
        <v>1278</v>
      </c>
      <c r="D5263" s="38" t="s">
        <v>659</v>
      </c>
      <c r="E5263" s="45" t="s">
        <v>17</v>
      </c>
      <c r="F5263" s="45" t="s">
        <v>1174</v>
      </c>
      <c r="G5263" s="41" t="s">
        <v>813</v>
      </c>
      <c r="H5263" s="41" t="s">
        <v>814</v>
      </c>
    </row>
    <row r="5264" spans="1:8" ht="15" hidden="1" customHeight="1" x14ac:dyDescent="0.25">
      <c r="A5264" s="35">
        <v>69</v>
      </c>
      <c r="B5264" s="38" t="s">
        <v>1277</v>
      </c>
      <c r="C5264" s="38" t="s">
        <v>1278</v>
      </c>
      <c r="D5264" s="38" t="s">
        <v>659</v>
      </c>
      <c r="E5264" s="45" t="s">
        <v>17</v>
      </c>
      <c r="F5264" s="45" t="s">
        <v>1174</v>
      </c>
      <c r="G5264" s="41" t="s">
        <v>405</v>
      </c>
      <c r="H5264" s="41" t="s">
        <v>406</v>
      </c>
    </row>
    <row r="5265" spans="1:8" ht="15" hidden="1" customHeight="1" x14ac:dyDescent="0.25">
      <c r="A5265" s="35">
        <v>69</v>
      </c>
      <c r="B5265" s="38" t="s">
        <v>1277</v>
      </c>
      <c r="C5265" s="38" t="s">
        <v>1278</v>
      </c>
      <c r="D5265" s="38" t="s">
        <v>659</v>
      </c>
      <c r="E5265" s="45" t="s">
        <v>17</v>
      </c>
      <c r="F5265" s="45" t="s">
        <v>1174</v>
      </c>
      <c r="G5265" s="41" t="s">
        <v>407</v>
      </c>
      <c r="H5265" s="41">
        <v>36</v>
      </c>
    </row>
    <row r="5266" spans="1:8" ht="15" hidden="1" customHeight="1" x14ac:dyDescent="0.25">
      <c r="A5266" s="35">
        <v>69</v>
      </c>
      <c r="B5266" s="38" t="s">
        <v>1277</v>
      </c>
      <c r="C5266" s="38" t="s">
        <v>1278</v>
      </c>
      <c r="D5266" s="38" t="s">
        <v>659</v>
      </c>
      <c r="E5266" s="45" t="s">
        <v>17</v>
      </c>
      <c r="F5266" s="45" t="s">
        <v>1174</v>
      </c>
      <c r="G5266" s="41" t="s">
        <v>408</v>
      </c>
      <c r="H5266" s="41" t="s">
        <v>411</v>
      </c>
    </row>
    <row r="5267" spans="1:8" ht="15" hidden="1" customHeight="1" x14ac:dyDescent="0.25">
      <c r="A5267" s="35">
        <v>69</v>
      </c>
      <c r="B5267" s="38" t="s">
        <v>1277</v>
      </c>
      <c r="C5267" s="38" t="s">
        <v>1278</v>
      </c>
      <c r="D5267" s="38" t="s">
        <v>659</v>
      </c>
      <c r="E5267" s="45" t="s">
        <v>17</v>
      </c>
      <c r="F5267" s="45" t="s">
        <v>1174</v>
      </c>
      <c r="G5267" s="41" t="s">
        <v>414</v>
      </c>
      <c r="H5267" s="41" t="s">
        <v>423</v>
      </c>
    </row>
    <row r="5268" spans="1:8" ht="15" hidden="1" customHeight="1" x14ac:dyDescent="0.25">
      <c r="A5268" s="35">
        <v>69</v>
      </c>
      <c r="B5268" s="38" t="s">
        <v>1277</v>
      </c>
      <c r="C5268" s="38" t="s">
        <v>1278</v>
      </c>
      <c r="D5268" s="38" t="s">
        <v>659</v>
      </c>
      <c r="E5268" s="45" t="s">
        <v>17</v>
      </c>
      <c r="F5268" s="45" t="s">
        <v>1174</v>
      </c>
      <c r="G5268" s="41" t="s">
        <v>416</v>
      </c>
      <c r="H5268" s="41" t="s">
        <v>423</v>
      </c>
    </row>
    <row r="5269" spans="1:8" ht="15" hidden="1" customHeight="1" x14ac:dyDescent="0.25">
      <c r="A5269" s="35">
        <v>69</v>
      </c>
      <c r="B5269" s="38" t="s">
        <v>1277</v>
      </c>
      <c r="C5269" s="38" t="s">
        <v>1278</v>
      </c>
      <c r="D5269" s="38" t="s">
        <v>659</v>
      </c>
      <c r="E5269" s="45" t="s">
        <v>17</v>
      </c>
      <c r="F5269" s="45" t="s">
        <v>1174</v>
      </c>
      <c r="G5269" s="41" t="s">
        <v>417</v>
      </c>
      <c r="H5269" s="41" t="s">
        <v>423</v>
      </c>
    </row>
    <row r="5270" spans="1:8" ht="15" hidden="1" customHeight="1" x14ac:dyDescent="0.25">
      <c r="A5270" s="35">
        <v>69</v>
      </c>
      <c r="B5270" s="38" t="s">
        <v>1277</v>
      </c>
      <c r="C5270" s="38" t="s">
        <v>1278</v>
      </c>
      <c r="D5270" s="38" t="s">
        <v>659</v>
      </c>
      <c r="E5270" s="45" t="s">
        <v>17</v>
      </c>
      <c r="F5270" s="45" t="s">
        <v>1174</v>
      </c>
      <c r="G5270" s="41" t="s">
        <v>418</v>
      </c>
      <c r="H5270" s="41" t="s">
        <v>587</v>
      </c>
    </row>
    <row r="5271" spans="1:8" ht="15" hidden="1" customHeight="1" x14ac:dyDescent="0.25">
      <c r="A5271" s="35">
        <v>69</v>
      </c>
      <c r="B5271" s="38" t="s">
        <v>1277</v>
      </c>
      <c r="C5271" s="38" t="s">
        <v>1278</v>
      </c>
      <c r="D5271" s="38" t="s">
        <v>659</v>
      </c>
      <c r="E5271" s="45" t="s">
        <v>17</v>
      </c>
      <c r="F5271" s="45" t="s">
        <v>1174</v>
      </c>
      <c r="G5271" s="41" t="s">
        <v>420</v>
      </c>
      <c r="H5271" s="41" t="s">
        <v>421</v>
      </c>
    </row>
    <row r="5272" spans="1:8" ht="15" hidden="1" customHeight="1" x14ac:dyDescent="0.25">
      <c r="A5272" s="35">
        <v>69</v>
      </c>
      <c r="B5272" s="38" t="s">
        <v>1277</v>
      </c>
      <c r="C5272" s="38" t="s">
        <v>1278</v>
      </c>
      <c r="D5272" s="38" t="s">
        <v>659</v>
      </c>
      <c r="E5272" s="45" t="s">
        <v>17</v>
      </c>
      <c r="F5272" s="45" t="s">
        <v>1174</v>
      </c>
      <c r="G5272" s="41" t="s">
        <v>422</v>
      </c>
      <c r="H5272" s="41" t="s">
        <v>415</v>
      </c>
    </row>
    <row r="5273" spans="1:8" ht="15" hidden="1" customHeight="1" x14ac:dyDescent="0.25">
      <c r="A5273" s="35">
        <v>69</v>
      </c>
      <c r="B5273" s="38" t="s">
        <v>1277</v>
      </c>
      <c r="C5273" s="38" t="s">
        <v>1278</v>
      </c>
      <c r="D5273" s="38" t="s">
        <v>659</v>
      </c>
      <c r="E5273" s="45" t="s">
        <v>17</v>
      </c>
      <c r="F5273" s="45" t="s">
        <v>1174</v>
      </c>
      <c r="G5273" s="41" t="s">
        <v>818</v>
      </c>
      <c r="H5273" s="41" t="s">
        <v>415</v>
      </c>
    </row>
    <row r="5274" spans="1:8" ht="15" hidden="1" customHeight="1" x14ac:dyDescent="0.25">
      <c r="A5274" s="35">
        <v>69</v>
      </c>
      <c r="B5274" s="38" t="s">
        <v>1277</v>
      </c>
      <c r="C5274" s="38" t="s">
        <v>1278</v>
      </c>
      <c r="D5274" s="38" t="s">
        <v>659</v>
      </c>
      <c r="E5274" s="45" t="s">
        <v>17</v>
      </c>
      <c r="F5274" s="45" t="s">
        <v>1174</v>
      </c>
      <c r="G5274" s="41" t="s">
        <v>424</v>
      </c>
      <c r="H5274" s="41" t="s">
        <v>571</v>
      </c>
    </row>
    <row r="5275" spans="1:8" ht="15" hidden="1" customHeight="1" x14ac:dyDescent="0.25">
      <c r="A5275" s="35">
        <v>69</v>
      </c>
      <c r="B5275" s="38" t="s">
        <v>1277</v>
      </c>
      <c r="C5275" s="38" t="s">
        <v>1278</v>
      </c>
      <c r="D5275" s="38" t="s">
        <v>659</v>
      </c>
      <c r="E5275" s="45" t="s">
        <v>17</v>
      </c>
      <c r="F5275" s="45" t="s">
        <v>1174</v>
      </c>
      <c r="G5275" s="41" t="s">
        <v>425</v>
      </c>
      <c r="H5275" s="41" t="s">
        <v>426</v>
      </c>
    </row>
    <row r="5276" spans="1:8" ht="15" hidden="1" customHeight="1" x14ac:dyDescent="0.25">
      <c r="A5276" s="35">
        <v>70</v>
      </c>
      <c r="B5276" s="38" t="s">
        <v>1280</v>
      </c>
      <c r="C5276" s="38" t="s">
        <v>1281</v>
      </c>
      <c r="D5276" s="38" t="s">
        <v>670</v>
      </c>
      <c r="E5276" s="45" t="s">
        <v>17</v>
      </c>
      <c r="F5276" s="45" t="s">
        <v>1174</v>
      </c>
      <c r="G5276" s="41" t="s">
        <v>310</v>
      </c>
      <c r="H5276" s="41" t="s">
        <v>670</v>
      </c>
    </row>
    <row r="5277" spans="1:8" ht="15" hidden="1" customHeight="1" x14ac:dyDescent="0.25">
      <c r="A5277" s="35">
        <v>70</v>
      </c>
      <c r="B5277" s="38" t="s">
        <v>1280</v>
      </c>
      <c r="C5277" s="38" t="s">
        <v>1281</v>
      </c>
      <c r="D5277" s="38" t="s">
        <v>670</v>
      </c>
      <c r="E5277" s="45" t="s">
        <v>17</v>
      </c>
      <c r="F5277" s="45" t="s">
        <v>1174</v>
      </c>
      <c r="G5277" s="41" t="s">
        <v>314</v>
      </c>
      <c r="H5277" s="41" t="s">
        <v>571</v>
      </c>
    </row>
    <row r="5278" spans="1:8" ht="15" hidden="1" customHeight="1" x14ac:dyDescent="0.25">
      <c r="A5278" s="35">
        <v>70</v>
      </c>
      <c r="B5278" s="38" t="s">
        <v>1280</v>
      </c>
      <c r="C5278" s="38" t="s">
        <v>1281</v>
      </c>
      <c r="D5278" s="38" t="s">
        <v>670</v>
      </c>
      <c r="E5278" s="45" t="s">
        <v>17</v>
      </c>
      <c r="F5278" s="45" t="s">
        <v>1174</v>
      </c>
      <c r="G5278" s="41" t="s">
        <v>316</v>
      </c>
      <c r="H5278" s="41" t="s">
        <v>642</v>
      </c>
    </row>
    <row r="5279" spans="1:8" ht="15" hidden="1" customHeight="1" x14ac:dyDescent="0.25">
      <c r="A5279" s="35">
        <v>70</v>
      </c>
      <c r="B5279" s="38" t="s">
        <v>1280</v>
      </c>
      <c r="C5279" s="38" t="s">
        <v>1281</v>
      </c>
      <c r="D5279" s="38" t="s">
        <v>670</v>
      </c>
      <c r="E5279" s="45" t="s">
        <v>17</v>
      </c>
      <c r="F5279" s="45" t="s">
        <v>1174</v>
      </c>
      <c r="G5279" s="41" t="s">
        <v>318</v>
      </c>
      <c r="H5279" s="41" t="s">
        <v>319</v>
      </c>
    </row>
    <row r="5280" spans="1:8" ht="15" hidden="1" customHeight="1" x14ac:dyDescent="0.25">
      <c r="A5280" s="35">
        <v>70</v>
      </c>
      <c r="B5280" s="38" t="s">
        <v>1280</v>
      </c>
      <c r="C5280" s="38" t="s">
        <v>1281</v>
      </c>
      <c r="D5280" s="38" t="s">
        <v>670</v>
      </c>
      <c r="E5280" s="45" t="s">
        <v>17</v>
      </c>
      <c r="F5280" s="45" t="s">
        <v>1174</v>
      </c>
      <c r="G5280" s="41" t="s">
        <v>741</v>
      </c>
      <c r="H5280" s="41">
        <v>50</v>
      </c>
    </row>
    <row r="5281" spans="1:8" ht="15" hidden="1" customHeight="1" x14ac:dyDescent="0.25">
      <c r="A5281" s="35">
        <v>70</v>
      </c>
      <c r="B5281" s="38" t="s">
        <v>1280</v>
      </c>
      <c r="C5281" s="38" t="s">
        <v>1281</v>
      </c>
      <c r="D5281" s="38" t="s">
        <v>670</v>
      </c>
      <c r="E5281" s="45" t="s">
        <v>17</v>
      </c>
      <c r="F5281" s="45" t="s">
        <v>1174</v>
      </c>
      <c r="G5281" s="41" t="s">
        <v>321</v>
      </c>
      <c r="H5281" s="41">
        <v>17</v>
      </c>
    </row>
    <row r="5282" spans="1:8" ht="15" hidden="1" customHeight="1" x14ac:dyDescent="0.25">
      <c r="A5282" s="35">
        <v>70</v>
      </c>
      <c r="B5282" s="38" t="s">
        <v>1280</v>
      </c>
      <c r="C5282" s="38" t="s">
        <v>1281</v>
      </c>
      <c r="D5282" s="38" t="s">
        <v>670</v>
      </c>
      <c r="E5282" s="45" t="s">
        <v>17</v>
      </c>
      <c r="F5282" s="45" t="s">
        <v>1174</v>
      </c>
      <c r="G5282" s="41" t="s">
        <v>322</v>
      </c>
      <c r="H5282" s="41" t="s">
        <v>449</v>
      </c>
    </row>
    <row r="5283" spans="1:8" ht="15" hidden="1" customHeight="1" x14ac:dyDescent="0.25">
      <c r="A5283" s="35">
        <v>70</v>
      </c>
      <c r="B5283" s="38" t="s">
        <v>1280</v>
      </c>
      <c r="C5283" s="38" t="s">
        <v>1281</v>
      </c>
      <c r="D5283" s="38" t="s">
        <v>670</v>
      </c>
      <c r="E5283" s="45" t="s">
        <v>17</v>
      </c>
      <c r="F5283" s="45" t="s">
        <v>1174</v>
      </c>
      <c r="G5283" s="41" t="s">
        <v>746</v>
      </c>
      <c r="H5283" s="41">
        <v>0.09</v>
      </c>
    </row>
    <row r="5284" spans="1:8" ht="15" hidden="1" customHeight="1" x14ac:dyDescent="0.25">
      <c r="A5284" s="35">
        <v>70</v>
      </c>
      <c r="B5284" s="38" t="s">
        <v>1280</v>
      </c>
      <c r="C5284" s="38" t="s">
        <v>1281</v>
      </c>
      <c r="D5284" s="38" t="s">
        <v>670</v>
      </c>
      <c r="E5284" s="45" t="s">
        <v>17</v>
      </c>
      <c r="F5284" s="45" t="s">
        <v>1174</v>
      </c>
      <c r="G5284" s="41" t="s">
        <v>326</v>
      </c>
      <c r="H5284" s="41">
        <v>0.02</v>
      </c>
    </row>
    <row r="5285" spans="1:8" ht="15" hidden="1" customHeight="1" x14ac:dyDescent="0.25">
      <c r="A5285" s="35">
        <v>70</v>
      </c>
      <c r="B5285" s="38" t="s">
        <v>1280</v>
      </c>
      <c r="C5285" s="38" t="s">
        <v>1281</v>
      </c>
      <c r="D5285" s="38" t="s">
        <v>670</v>
      </c>
      <c r="E5285" s="45" t="s">
        <v>17</v>
      </c>
      <c r="F5285" s="45" t="s">
        <v>1174</v>
      </c>
      <c r="G5285" s="41" t="s">
        <v>335</v>
      </c>
      <c r="H5285" s="41">
        <v>20</v>
      </c>
    </row>
    <row r="5286" spans="1:8" ht="15" hidden="1" customHeight="1" x14ac:dyDescent="0.25">
      <c r="A5286" s="35">
        <v>70</v>
      </c>
      <c r="B5286" s="38" t="s">
        <v>1280</v>
      </c>
      <c r="C5286" s="38" t="s">
        <v>1281</v>
      </c>
      <c r="D5286" s="38" t="s">
        <v>670</v>
      </c>
      <c r="E5286" s="45" t="s">
        <v>17</v>
      </c>
      <c r="F5286" s="45" t="s">
        <v>1174</v>
      </c>
      <c r="G5286" s="41" t="s">
        <v>336</v>
      </c>
      <c r="H5286" s="41" t="s">
        <v>554</v>
      </c>
    </row>
    <row r="5287" spans="1:8" ht="15" hidden="1" customHeight="1" x14ac:dyDescent="0.25">
      <c r="A5287" s="35">
        <v>70</v>
      </c>
      <c r="B5287" s="38" t="s">
        <v>1280</v>
      </c>
      <c r="C5287" s="38" t="s">
        <v>1281</v>
      </c>
      <c r="D5287" s="38" t="s">
        <v>670</v>
      </c>
      <c r="E5287" s="45" t="s">
        <v>17</v>
      </c>
      <c r="F5287" s="45" t="s">
        <v>1174</v>
      </c>
      <c r="G5287" s="41" t="s">
        <v>760</v>
      </c>
      <c r="H5287" s="41">
        <v>0.09</v>
      </c>
    </row>
    <row r="5288" spans="1:8" ht="15" hidden="1" customHeight="1" x14ac:dyDescent="0.25">
      <c r="A5288" s="35">
        <v>70</v>
      </c>
      <c r="B5288" s="38" t="s">
        <v>1280</v>
      </c>
      <c r="C5288" s="38" t="s">
        <v>1281</v>
      </c>
      <c r="D5288" s="38" t="s">
        <v>670</v>
      </c>
      <c r="E5288" s="45" t="s">
        <v>17</v>
      </c>
      <c r="F5288" s="45" t="s">
        <v>1174</v>
      </c>
      <c r="G5288" s="41" t="s">
        <v>340</v>
      </c>
      <c r="H5288" s="41">
        <v>0.02</v>
      </c>
    </row>
    <row r="5289" spans="1:8" ht="15" hidden="1" customHeight="1" x14ac:dyDescent="0.25">
      <c r="A5289" s="35">
        <v>70</v>
      </c>
      <c r="B5289" s="38" t="s">
        <v>1280</v>
      </c>
      <c r="C5289" s="38" t="s">
        <v>1281</v>
      </c>
      <c r="D5289" s="38" t="s">
        <v>670</v>
      </c>
      <c r="E5289" s="45" t="s">
        <v>17</v>
      </c>
      <c r="F5289" s="45" t="s">
        <v>1174</v>
      </c>
      <c r="G5289" s="41" t="s">
        <v>347</v>
      </c>
      <c r="H5289" s="41" t="s">
        <v>348</v>
      </c>
    </row>
    <row r="5290" spans="1:8" ht="15" hidden="1" customHeight="1" x14ac:dyDescent="0.25">
      <c r="A5290" s="35">
        <v>70</v>
      </c>
      <c r="B5290" s="38" t="s">
        <v>1280</v>
      </c>
      <c r="C5290" s="38" t="s">
        <v>1281</v>
      </c>
      <c r="D5290" s="38" t="s">
        <v>670</v>
      </c>
      <c r="E5290" s="45" t="s">
        <v>17</v>
      </c>
      <c r="F5290" s="45" t="s">
        <v>1174</v>
      </c>
      <c r="G5290" s="41" t="s">
        <v>349</v>
      </c>
      <c r="H5290" s="41" t="s">
        <v>675</v>
      </c>
    </row>
    <row r="5291" spans="1:8" ht="15" hidden="1" customHeight="1" x14ac:dyDescent="0.25">
      <c r="A5291" s="35">
        <v>70</v>
      </c>
      <c r="B5291" s="38" t="s">
        <v>1280</v>
      </c>
      <c r="C5291" s="38" t="s">
        <v>1281</v>
      </c>
      <c r="D5291" s="38" t="s">
        <v>670</v>
      </c>
      <c r="E5291" s="45" t="s">
        <v>17</v>
      </c>
      <c r="F5291" s="45" t="s">
        <v>1174</v>
      </c>
      <c r="G5291" s="42" t="s">
        <v>351</v>
      </c>
      <c r="H5291" s="41">
        <v>333</v>
      </c>
    </row>
    <row r="5292" spans="1:8" ht="15" hidden="1" customHeight="1" x14ac:dyDescent="0.25">
      <c r="A5292" s="35">
        <v>70</v>
      </c>
      <c r="B5292" s="38" t="s">
        <v>1280</v>
      </c>
      <c r="C5292" s="38" t="s">
        <v>1281</v>
      </c>
      <c r="D5292" s="38" t="s">
        <v>670</v>
      </c>
      <c r="E5292" s="45" t="s">
        <v>17</v>
      </c>
      <c r="F5292" s="45" t="s">
        <v>1174</v>
      </c>
      <c r="G5292" s="41" t="s">
        <v>352</v>
      </c>
      <c r="H5292" s="41" t="s">
        <v>676</v>
      </c>
    </row>
    <row r="5293" spans="1:8" ht="15" hidden="1" customHeight="1" x14ac:dyDescent="0.25">
      <c r="A5293" s="35">
        <v>70</v>
      </c>
      <c r="B5293" s="38" t="s">
        <v>1280</v>
      </c>
      <c r="C5293" s="38" t="s">
        <v>1281</v>
      </c>
      <c r="D5293" s="38" t="s">
        <v>670</v>
      </c>
      <c r="E5293" s="45" t="s">
        <v>17</v>
      </c>
      <c r="F5293" s="45" t="s">
        <v>1174</v>
      </c>
      <c r="G5293" s="41" t="s">
        <v>354</v>
      </c>
      <c r="H5293" s="41">
        <v>25</v>
      </c>
    </row>
    <row r="5294" spans="1:8" ht="15" hidden="1" customHeight="1" x14ac:dyDescent="0.25">
      <c r="A5294" s="35">
        <v>70</v>
      </c>
      <c r="B5294" s="38" t="s">
        <v>1280</v>
      </c>
      <c r="C5294" s="38" t="s">
        <v>1281</v>
      </c>
      <c r="D5294" s="38" t="s">
        <v>670</v>
      </c>
      <c r="E5294" s="45" t="s">
        <v>17</v>
      </c>
      <c r="F5294" s="45" t="s">
        <v>1174</v>
      </c>
      <c r="G5294" s="41" t="s">
        <v>355</v>
      </c>
      <c r="H5294" s="41">
        <v>2</v>
      </c>
    </row>
    <row r="5295" spans="1:8" ht="15" hidden="1" customHeight="1" x14ac:dyDescent="0.25">
      <c r="A5295" s="35">
        <v>70</v>
      </c>
      <c r="B5295" s="38" t="s">
        <v>1280</v>
      </c>
      <c r="C5295" s="38" t="s">
        <v>1281</v>
      </c>
      <c r="D5295" s="38" t="s">
        <v>670</v>
      </c>
      <c r="E5295" s="45" t="s">
        <v>17</v>
      </c>
      <c r="F5295" s="45" t="s">
        <v>1174</v>
      </c>
      <c r="G5295" s="41" t="s">
        <v>362</v>
      </c>
      <c r="H5295" s="41" t="s">
        <v>363</v>
      </c>
    </row>
    <row r="5296" spans="1:8" ht="15" hidden="1" customHeight="1" x14ac:dyDescent="0.25">
      <c r="A5296" s="35">
        <v>70</v>
      </c>
      <c r="B5296" s="38" t="s">
        <v>1280</v>
      </c>
      <c r="C5296" s="38" t="s">
        <v>1281</v>
      </c>
      <c r="D5296" s="38" t="s">
        <v>670</v>
      </c>
      <c r="E5296" s="45" t="s">
        <v>17</v>
      </c>
      <c r="F5296" s="45" t="s">
        <v>1174</v>
      </c>
      <c r="G5296" s="41" t="s">
        <v>365</v>
      </c>
      <c r="H5296" s="41" t="s">
        <v>645</v>
      </c>
    </row>
    <row r="5297" spans="1:8" ht="15" hidden="1" customHeight="1" x14ac:dyDescent="0.25">
      <c r="A5297" s="35">
        <v>70</v>
      </c>
      <c r="B5297" s="38" t="s">
        <v>1280</v>
      </c>
      <c r="C5297" s="38" t="s">
        <v>1281</v>
      </c>
      <c r="D5297" s="38" t="s">
        <v>670</v>
      </c>
      <c r="E5297" s="45" t="s">
        <v>17</v>
      </c>
      <c r="F5297" s="45" t="s">
        <v>1174</v>
      </c>
      <c r="G5297" s="41" t="s">
        <v>369</v>
      </c>
      <c r="H5297" s="41" t="s">
        <v>646</v>
      </c>
    </row>
    <row r="5298" spans="1:8" ht="15" hidden="1" customHeight="1" x14ac:dyDescent="0.25">
      <c r="A5298" s="35">
        <v>70</v>
      </c>
      <c r="B5298" s="38" t="s">
        <v>1280</v>
      </c>
      <c r="C5298" s="38" t="s">
        <v>1281</v>
      </c>
      <c r="D5298" s="38" t="s">
        <v>670</v>
      </c>
      <c r="E5298" s="45" t="s">
        <v>17</v>
      </c>
      <c r="F5298" s="45" t="s">
        <v>1174</v>
      </c>
      <c r="G5298" s="41" t="s">
        <v>373</v>
      </c>
      <c r="H5298" s="41">
        <v>8.1999999999999993</v>
      </c>
    </row>
    <row r="5299" spans="1:8" ht="15" hidden="1" customHeight="1" x14ac:dyDescent="0.25">
      <c r="A5299" s="35">
        <v>70</v>
      </c>
      <c r="B5299" s="38" t="s">
        <v>1280</v>
      </c>
      <c r="C5299" s="38" t="s">
        <v>1281</v>
      </c>
      <c r="D5299" s="38" t="s">
        <v>670</v>
      </c>
      <c r="E5299" s="45" t="s">
        <v>17</v>
      </c>
      <c r="F5299" s="45" t="s">
        <v>1174</v>
      </c>
      <c r="G5299" s="41" t="s">
        <v>375</v>
      </c>
      <c r="H5299" s="41">
        <v>9.1999999999999993</v>
      </c>
    </row>
    <row r="5300" spans="1:8" ht="15" hidden="1" customHeight="1" x14ac:dyDescent="0.25">
      <c r="A5300" s="35">
        <v>70</v>
      </c>
      <c r="B5300" s="38" t="s">
        <v>1280</v>
      </c>
      <c r="C5300" s="38" t="s">
        <v>1281</v>
      </c>
      <c r="D5300" s="38" t="s">
        <v>670</v>
      </c>
      <c r="E5300" s="45" t="s">
        <v>17</v>
      </c>
      <c r="F5300" s="45" t="s">
        <v>1174</v>
      </c>
      <c r="G5300" s="41" t="s">
        <v>377</v>
      </c>
      <c r="H5300" s="41" t="s">
        <v>378</v>
      </c>
    </row>
    <row r="5301" spans="1:8" ht="15" hidden="1" customHeight="1" x14ac:dyDescent="0.25">
      <c r="A5301" s="35">
        <v>70</v>
      </c>
      <c r="B5301" s="38" t="s">
        <v>1280</v>
      </c>
      <c r="C5301" s="38" t="s">
        <v>1281</v>
      </c>
      <c r="D5301" s="38" t="s">
        <v>670</v>
      </c>
      <c r="E5301" s="45" t="s">
        <v>17</v>
      </c>
      <c r="F5301" s="45" t="s">
        <v>1174</v>
      </c>
      <c r="G5301" s="41" t="s">
        <v>379</v>
      </c>
      <c r="H5301" s="41" t="s">
        <v>463</v>
      </c>
    </row>
    <row r="5302" spans="1:8" ht="15" hidden="1" customHeight="1" x14ac:dyDescent="0.25">
      <c r="A5302" s="35">
        <v>70</v>
      </c>
      <c r="B5302" s="38" t="s">
        <v>1280</v>
      </c>
      <c r="C5302" s="38" t="s">
        <v>1281</v>
      </c>
      <c r="D5302" s="38" t="s">
        <v>670</v>
      </c>
      <c r="E5302" s="45" t="s">
        <v>17</v>
      </c>
      <c r="F5302" s="45" t="s">
        <v>1174</v>
      </c>
      <c r="G5302" s="41" t="s">
        <v>385</v>
      </c>
      <c r="H5302" s="41">
        <v>16</v>
      </c>
    </row>
    <row r="5303" spans="1:8" ht="15" hidden="1" customHeight="1" x14ac:dyDescent="0.25">
      <c r="A5303" s="35">
        <v>70</v>
      </c>
      <c r="B5303" s="38" t="s">
        <v>1280</v>
      </c>
      <c r="C5303" s="38" t="s">
        <v>1281</v>
      </c>
      <c r="D5303" s="38" t="s">
        <v>670</v>
      </c>
      <c r="E5303" s="45" t="s">
        <v>17</v>
      </c>
      <c r="F5303" s="45" t="s">
        <v>1174</v>
      </c>
      <c r="G5303" s="41" t="s">
        <v>808</v>
      </c>
      <c r="H5303" s="41" t="s">
        <v>809</v>
      </c>
    </row>
    <row r="5304" spans="1:8" ht="15" hidden="1" customHeight="1" x14ac:dyDescent="0.25">
      <c r="A5304" s="35">
        <v>70</v>
      </c>
      <c r="B5304" s="38" t="s">
        <v>1280</v>
      </c>
      <c r="C5304" s="38" t="s">
        <v>1281</v>
      </c>
      <c r="D5304" s="38" t="s">
        <v>670</v>
      </c>
      <c r="E5304" s="45" t="s">
        <v>17</v>
      </c>
      <c r="F5304" s="45" t="s">
        <v>1174</v>
      </c>
      <c r="G5304" s="41" t="s">
        <v>813</v>
      </c>
      <c r="H5304" s="41" t="s">
        <v>814</v>
      </c>
    </row>
    <row r="5305" spans="1:8" ht="15" hidden="1" customHeight="1" x14ac:dyDescent="0.25">
      <c r="A5305" s="35">
        <v>70</v>
      </c>
      <c r="B5305" s="38" t="s">
        <v>1280</v>
      </c>
      <c r="C5305" s="38" t="s">
        <v>1281</v>
      </c>
      <c r="D5305" s="38" t="s">
        <v>670</v>
      </c>
      <c r="E5305" s="45" t="s">
        <v>17</v>
      </c>
      <c r="F5305" s="45" t="s">
        <v>1174</v>
      </c>
      <c r="G5305" s="41" t="s">
        <v>405</v>
      </c>
      <c r="H5305" s="41" t="s">
        <v>406</v>
      </c>
    </row>
    <row r="5306" spans="1:8" ht="15" hidden="1" customHeight="1" x14ac:dyDescent="0.25">
      <c r="A5306" s="35">
        <v>70</v>
      </c>
      <c r="B5306" s="38" t="s">
        <v>1280</v>
      </c>
      <c r="C5306" s="38" t="s">
        <v>1281</v>
      </c>
      <c r="D5306" s="38" t="s">
        <v>670</v>
      </c>
      <c r="E5306" s="45" t="s">
        <v>17</v>
      </c>
      <c r="F5306" s="45" t="s">
        <v>1174</v>
      </c>
      <c r="G5306" s="41" t="s">
        <v>407</v>
      </c>
      <c r="H5306" s="41">
        <v>36</v>
      </c>
    </row>
    <row r="5307" spans="1:8" ht="15" hidden="1" customHeight="1" x14ac:dyDescent="0.25">
      <c r="A5307" s="35">
        <v>70</v>
      </c>
      <c r="B5307" s="38" t="s">
        <v>1280</v>
      </c>
      <c r="C5307" s="38" t="s">
        <v>1281</v>
      </c>
      <c r="D5307" s="38" t="s">
        <v>670</v>
      </c>
      <c r="E5307" s="45" t="s">
        <v>17</v>
      </c>
      <c r="F5307" s="45" t="s">
        <v>1174</v>
      </c>
      <c r="G5307" s="41" t="s">
        <v>408</v>
      </c>
      <c r="H5307" s="41" t="s">
        <v>411</v>
      </c>
    </row>
    <row r="5308" spans="1:8" ht="15" hidden="1" customHeight="1" x14ac:dyDescent="0.25">
      <c r="A5308" s="35">
        <v>70</v>
      </c>
      <c r="B5308" s="38" t="s">
        <v>1280</v>
      </c>
      <c r="C5308" s="38" t="s">
        <v>1281</v>
      </c>
      <c r="D5308" s="38" t="s">
        <v>670</v>
      </c>
      <c r="E5308" s="45" t="s">
        <v>17</v>
      </c>
      <c r="F5308" s="45" t="s">
        <v>1174</v>
      </c>
      <c r="G5308" s="41" t="s">
        <v>414</v>
      </c>
      <c r="H5308" s="41" t="s">
        <v>423</v>
      </c>
    </row>
    <row r="5309" spans="1:8" ht="15" hidden="1" customHeight="1" x14ac:dyDescent="0.25">
      <c r="A5309" s="35">
        <v>70</v>
      </c>
      <c r="B5309" s="38" t="s">
        <v>1280</v>
      </c>
      <c r="C5309" s="38" t="s">
        <v>1281</v>
      </c>
      <c r="D5309" s="38" t="s">
        <v>670</v>
      </c>
      <c r="E5309" s="45" t="s">
        <v>17</v>
      </c>
      <c r="F5309" s="45" t="s">
        <v>1174</v>
      </c>
      <c r="G5309" s="41" t="s">
        <v>416</v>
      </c>
      <c r="H5309" s="41" t="s">
        <v>423</v>
      </c>
    </row>
    <row r="5310" spans="1:8" ht="15" hidden="1" customHeight="1" x14ac:dyDescent="0.25">
      <c r="A5310" s="35">
        <v>70</v>
      </c>
      <c r="B5310" s="38" t="s">
        <v>1280</v>
      </c>
      <c r="C5310" s="38" t="s">
        <v>1281</v>
      </c>
      <c r="D5310" s="38" t="s">
        <v>670</v>
      </c>
      <c r="E5310" s="45" t="s">
        <v>17</v>
      </c>
      <c r="F5310" s="45" t="s">
        <v>1174</v>
      </c>
      <c r="G5310" s="41" t="s">
        <v>417</v>
      </c>
      <c r="H5310" s="41" t="s">
        <v>423</v>
      </c>
    </row>
    <row r="5311" spans="1:8" ht="15" hidden="1" customHeight="1" x14ac:dyDescent="0.25">
      <c r="A5311" s="35">
        <v>70</v>
      </c>
      <c r="B5311" s="38" t="s">
        <v>1280</v>
      </c>
      <c r="C5311" s="38" t="s">
        <v>1281</v>
      </c>
      <c r="D5311" s="38" t="s">
        <v>670</v>
      </c>
      <c r="E5311" s="45" t="s">
        <v>17</v>
      </c>
      <c r="F5311" s="45" t="s">
        <v>1174</v>
      </c>
      <c r="G5311" s="41" t="s">
        <v>418</v>
      </c>
      <c r="H5311" s="41" t="s">
        <v>587</v>
      </c>
    </row>
    <row r="5312" spans="1:8" ht="15" hidden="1" customHeight="1" x14ac:dyDescent="0.25">
      <c r="A5312" s="35">
        <v>70</v>
      </c>
      <c r="B5312" s="38" t="s">
        <v>1280</v>
      </c>
      <c r="C5312" s="38" t="s">
        <v>1281</v>
      </c>
      <c r="D5312" s="38" t="s">
        <v>670</v>
      </c>
      <c r="E5312" s="45" t="s">
        <v>17</v>
      </c>
      <c r="F5312" s="45" t="s">
        <v>1174</v>
      </c>
      <c r="G5312" s="41" t="s">
        <v>420</v>
      </c>
      <c r="H5312" s="41" t="s">
        <v>421</v>
      </c>
    </row>
    <row r="5313" spans="1:10" ht="15" hidden="1" customHeight="1" x14ac:dyDescent="0.25">
      <c r="A5313" s="35">
        <v>70</v>
      </c>
      <c r="B5313" s="38" t="s">
        <v>1280</v>
      </c>
      <c r="C5313" s="38" t="s">
        <v>1281</v>
      </c>
      <c r="D5313" s="38" t="s">
        <v>670</v>
      </c>
      <c r="E5313" s="45" t="s">
        <v>17</v>
      </c>
      <c r="F5313" s="45" t="s">
        <v>1174</v>
      </c>
      <c r="G5313" s="41" t="s">
        <v>422</v>
      </c>
      <c r="H5313" s="41" t="s">
        <v>415</v>
      </c>
    </row>
    <row r="5314" spans="1:10" ht="15" hidden="1" customHeight="1" x14ac:dyDescent="0.25">
      <c r="A5314" s="35">
        <v>70</v>
      </c>
      <c r="B5314" s="38" t="s">
        <v>1280</v>
      </c>
      <c r="C5314" s="38" t="s">
        <v>1281</v>
      </c>
      <c r="D5314" s="38" t="s">
        <v>670</v>
      </c>
      <c r="E5314" s="45" t="s">
        <v>17</v>
      </c>
      <c r="F5314" s="45" t="s">
        <v>1174</v>
      </c>
      <c r="G5314" s="41" t="s">
        <v>818</v>
      </c>
      <c r="H5314" s="41" t="s">
        <v>415</v>
      </c>
    </row>
    <row r="5315" spans="1:10" ht="15" hidden="1" customHeight="1" x14ac:dyDescent="0.25">
      <c r="A5315" s="35">
        <v>70</v>
      </c>
      <c r="B5315" s="38" t="s">
        <v>1280</v>
      </c>
      <c r="C5315" s="38" t="s">
        <v>1281</v>
      </c>
      <c r="D5315" s="38" t="s">
        <v>670</v>
      </c>
      <c r="E5315" s="45" t="s">
        <v>17</v>
      </c>
      <c r="F5315" s="45" t="s">
        <v>1174</v>
      </c>
      <c r="G5315" s="41" t="s">
        <v>424</v>
      </c>
      <c r="H5315" s="41" t="s">
        <v>571</v>
      </c>
    </row>
    <row r="5316" spans="1:10" ht="15" hidden="1" customHeight="1" x14ac:dyDescent="0.25">
      <c r="A5316" s="35">
        <v>70</v>
      </c>
      <c r="B5316" s="38" t="s">
        <v>1280</v>
      </c>
      <c r="C5316" s="38" t="s">
        <v>1281</v>
      </c>
      <c r="D5316" s="38" t="s">
        <v>670</v>
      </c>
      <c r="E5316" s="45" t="s">
        <v>17</v>
      </c>
      <c r="F5316" s="45" t="s">
        <v>1174</v>
      </c>
      <c r="G5316" s="41" t="s">
        <v>425</v>
      </c>
      <c r="H5316" s="41" t="s">
        <v>426</v>
      </c>
    </row>
    <row r="5317" spans="1:10" ht="15" hidden="1" customHeight="1" x14ac:dyDescent="0.25">
      <c r="A5317" s="35">
        <v>71</v>
      </c>
      <c r="B5317" s="38" t="s">
        <v>14</v>
      </c>
      <c r="C5317" s="38" t="s">
        <v>15</v>
      </c>
      <c r="D5317" s="38" t="s">
        <v>16</v>
      </c>
      <c r="E5317" s="45" t="s">
        <v>17</v>
      </c>
      <c r="F5317" s="45" t="s">
        <v>22</v>
      </c>
      <c r="G5317" s="42" t="s">
        <v>27</v>
      </c>
      <c r="H5317" s="42" t="s">
        <v>28</v>
      </c>
      <c r="J5317" s="47"/>
    </row>
    <row r="5318" spans="1:10" ht="15" hidden="1" customHeight="1" x14ac:dyDescent="0.25">
      <c r="A5318" s="35">
        <v>71</v>
      </c>
      <c r="B5318" s="38" t="s">
        <v>14</v>
      </c>
      <c r="C5318" s="38" t="s">
        <v>15</v>
      </c>
      <c r="D5318" s="38" t="s">
        <v>16</v>
      </c>
      <c r="E5318" s="45" t="s">
        <v>17</v>
      </c>
      <c r="F5318" s="45" t="s">
        <v>22</v>
      </c>
      <c r="G5318" s="42" t="s">
        <v>29</v>
      </c>
      <c r="H5318" s="42" t="s">
        <v>30</v>
      </c>
      <c r="J5318" s="47"/>
    </row>
    <row r="5319" spans="1:10" ht="15" hidden="1" customHeight="1" x14ac:dyDescent="0.25">
      <c r="A5319" s="35">
        <v>71</v>
      </c>
      <c r="B5319" s="38" t="s">
        <v>14</v>
      </c>
      <c r="C5319" s="38" t="s">
        <v>15</v>
      </c>
      <c r="D5319" s="38" t="s">
        <v>16</v>
      </c>
      <c r="E5319" s="45" t="s">
        <v>17</v>
      </c>
      <c r="F5319" s="45" t="s">
        <v>22</v>
      </c>
      <c r="G5319" s="42" t="s">
        <v>31</v>
      </c>
      <c r="H5319" s="42" t="s">
        <v>32</v>
      </c>
    </row>
    <row r="5320" spans="1:10" ht="15" hidden="1" customHeight="1" x14ac:dyDescent="0.25">
      <c r="A5320" s="35">
        <v>71</v>
      </c>
      <c r="B5320" s="38" t="s">
        <v>14</v>
      </c>
      <c r="C5320" s="38" t="s">
        <v>15</v>
      </c>
      <c r="D5320" s="38" t="s">
        <v>16</v>
      </c>
      <c r="E5320" s="45" t="s">
        <v>17</v>
      </c>
      <c r="F5320" s="45" t="s">
        <v>22</v>
      </c>
      <c r="G5320" s="42" t="s">
        <v>33</v>
      </c>
      <c r="H5320" s="42" t="s">
        <v>34</v>
      </c>
      <c r="J5320" s="47"/>
    </row>
    <row r="5321" spans="1:10" ht="15" hidden="1" customHeight="1" x14ac:dyDescent="0.25">
      <c r="A5321" s="35">
        <v>71</v>
      </c>
      <c r="B5321" s="38" t="s">
        <v>14</v>
      </c>
      <c r="C5321" s="38" t="s">
        <v>15</v>
      </c>
      <c r="D5321" s="38" t="s">
        <v>16</v>
      </c>
      <c r="E5321" s="45" t="s">
        <v>17</v>
      </c>
      <c r="F5321" s="45" t="s">
        <v>22</v>
      </c>
      <c r="G5321" s="42" t="s">
        <v>35</v>
      </c>
      <c r="H5321" s="42" t="s">
        <v>36</v>
      </c>
      <c r="J5321" s="47"/>
    </row>
    <row r="5322" spans="1:10" ht="15" hidden="1" customHeight="1" x14ac:dyDescent="0.25">
      <c r="A5322" s="35">
        <v>71</v>
      </c>
      <c r="B5322" s="38" t="s">
        <v>14</v>
      </c>
      <c r="C5322" s="38" t="s">
        <v>15</v>
      </c>
      <c r="D5322" s="38" t="s">
        <v>16</v>
      </c>
      <c r="E5322" s="45" t="s">
        <v>17</v>
      </c>
      <c r="F5322" s="45" t="s">
        <v>22</v>
      </c>
      <c r="G5322" s="42" t="s">
        <v>37</v>
      </c>
      <c r="H5322" s="42" t="s">
        <v>38</v>
      </c>
      <c r="J5322" s="47"/>
    </row>
    <row r="5323" spans="1:10" ht="15" hidden="1" customHeight="1" x14ac:dyDescent="0.25">
      <c r="A5323" s="35">
        <v>71</v>
      </c>
      <c r="B5323" s="38" t="s">
        <v>14</v>
      </c>
      <c r="C5323" s="38" t="s">
        <v>15</v>
      </c>
      <c r="D5323" s="38" t="s">
        <v>16</v>
      </c>
      <c r="E5323" s="45" t="s">
        <v>17</v>
      </c>
      <c r="F5323" s="45" t="s">
        <v>22</v>
      </c>
      <c r="G5323" s="41" t="s">
        <v>39</v>
      </c>
      <c r="H5323" s="42" t="s">
        <v>40</v>
      </c>
      <c r="J5323" s="47"/>
    </row>
    <row r="5324" spans="1:10" ht="15" hidden="1" customHeight="1" x14ac:dyDescent="0.25">
      <c r="A5324" s="35">
        <v>71</v>
      </c>
      <c r="B5324" s="38" t="s">
        <v>14</v>
      </c>
      <c r="C5324" s="38" t="s">
        <v>15</v>
      </c>
      <c r="D5324" s="38" t="s">
        <v>16</v>
      </c>
      <c r="E5324" s="45" t="s">
        <v>17</v>
      </c>
      <c r="F5324" s="45" t="s">
        <v>22</v>
      </c>
      <c r="G5324" s="42" t="s">
        <v>41</v>
      </c>
      <c r="H5324" s="42" t="s">
        <v>42</v>
      </c>
      <c r="J5324" s="47"/>
    </row>
    <row r="5325" spans="1:10" ht="15" hidden="1" customHeight="1" x14ac:dyDescent="0.25">
      <c r="A5325" s="35">
        <v>71</v>
      </c>
      <c r="B5325" s="38" t="s">
        <v>14</v>
      </c>
      <c r="C5325" s="38" t="s">
        <v>15</v>
      </c>
      <c r="D5325" s="38" t="s">
        <v>16</v>
      </c>
      <c r="E5325" s="45" t="s">
        <v>17</v>
      </c>
      <c r="F5325" s="45" t="s">
        <v>22</v>
      </c>
      <c r="G5325" s="42" t="s">
        <v>43</v>
      </c>
      <c r="H5325" s="42" t="s">
        <v>32</v>
      </c>
    </row>
    <row r="5326" spans="1:10" ht="15" hidden="1" customHeight="1" x14ac:dyDescent="0.25">
      <c r="A5326" s="35">
        <v>71</v>
      </c>
      <c r="B5326" s="38" t="s">
        <v>14</v>
      </c>
      <c r="C5326" s="38" t="s">
        <v>15</v>
      </c>
      <c r="D5326" s="38" t="s">
        <v>16</v>
      </c>
      <c r="E5326" s="45" t="s">
        <v>17</v>
      </c>
      <c r="F5326" s="45" t="s">
        <v>22</v>
      </c>
      <c r="G5326" s="42" t="s">
        <v>44</v>
      </c>
      <c r="H5326" s="42" t="s">
        <v>45</v>
      </c>
      <c r="J5326" s="47"/>
    </row>
    <row r="5327" spans="1:10" ht="15" hidden="1" customHeight="1" x14ac:dyDescent="0.25">
      <c r="A5327" s="35">
        <v>71</v>
      </c>
      <c r="B5327" s="38" t="s">
        <v>14</v>
      </c>
      <c r="C5327" s="38" t="s">
        <v>15</v>
      </c>
      <c r="D5327" s="38" t="s">
        <v>16</v>
      </c>
      <c r="E5327" s="45" t="s">
        <v>17</v>
      </c>
      <c r="F5327" s="45" t="s">
        <v>22</v>
      </c>
      <c r="G5327" s="42" t="s">
        <v>46</v>
      </c>
      <c r="H5327" s="42" t="s">
        <v>47</v>
      </c>
      <c r="J5327" s="47"/>
    </row>
    <row r="5328" spans="1:10" ht="15" hidden="1" customHeight="1" x14ac:dyDescent="0.25">
      <c r="A5328" s="35">
        <v>71</v>
      </c>
      <c r="B5328" s="38" t="s">
        <v>14</v>
      </c>
      <c r="C5328" s="38" t="s">
        <v>15</v>
      </c>
      <c r="D5328" s="38" t="s">
        <v>16</v>
      </c>
      <c r="E5328" s="45" t="s">
        <v>17</v>
      </c>
      <c r="F5328" s="45" t="s">
        <v>22</v>
      </c>
      <c r="G5328" s="42" t="s">
        <v>48</v>
      </c>
      <c r="H5328" s="42" t="s">
        <v>49</v>
      </c>
      <c r="J5328" s="47"/>
    </row>
    <row r="5329" spans="1:10" ht="15" hidden="1" customHeight="1" x14ac:dyDescent="0.25">
      <c r="A5329" s="35">
        <v>71</v>
      </c>
      <c r="B5329" s="38" t="s">
        <v>14</v>
      </c>
      <c r="C5329" s="38" t="s">
        <v>15</v>
      </c>
      <c r="D5329" s="38" t="s">
        <v>16</v>
      </c>
      <c r="E5329" s="45" t="s">
        <v>17</v>
      </c>
      <c r="F5329" s="45" t="s">
        <v>22</v>
      </c>
      <c r="G5329" s="47" t="s">
        <v>50</v>
      </c>
      <c r="H5329" s="42" t="s">
        <v>51</v>
      </c>
      <c r="J5329" s="47"/>
    </row>
    <row r="5330" spans="1:10" ht="15" customHeight="1" x14ac:dyDescent="0.25">
      <c r="A5330" s="35">
        <v>71</v>
      </c>
      <c r="B5330" s="38" t="s">
        <v>14</v>
      </c>
      <c r="C5330" s="38" t="s">
        <v>15</v>
      </c>
      <c r="D5330" s="38" t="s">
        <v>16</v>
      </c>
      <c r="E5330" s="45" t="s">
        <v>17</v>
      </c>
      <c r="F5330" s="45" t="s">
        <v>22</v>
      </c>
      <c r="G5330" s="42" t="s">
        <v>52</v>
      </c>
      <c r="H5330" s="42" t="s">
        <v>6487</v>
      </c>
    </row>
    <row r="5331" spans="1:10" ht="15" customHeight="1" x14ac:dyDescent="0.25">
      <c r="A5331" s="35">
        <v>71</v>
      </c>
      <c r="B5331" s="38" t="s">
        <v>14</v>
      </c>
      <c r="C5331" s="38" t="s">
        <v>15</v>
      </c>
      <c r="D5331" s="38" t="s">
        <v>16</v>
      </c>
      <c r="E5331" s="45" t="s">
        <v>17</v>
      </c>
      <c r="F5331" s="45" t="s">
        <v>22</v>
      </c>
      <c r="G5331" s="42" t="s">
        <v>54</v>
      </c>
      <c r="H5331" s="42" t="s">
        <v>6488</v>
      </c>
    </row>
    <row r="5332" spans="1:10" ht="15" customHeight="1" x14ac:dyDescent="0.25">
      <c r="A5332" s="35">
        <v>71</v>
      </c>
      <c r="B5332" s="38" t="s">
        <v>14</v>
      </c>
      <c r="C5332" s="38" t="s">
        <v>15</v>
      </c>
      <c r="D5332" s="38" t="s">
        <v>16</v>
      </c>
      <c r="E5332" s="45" t="s">
        <v>17</v>
      </c>
      <c r="F5332" s="45" t="s">
        <v>22</v>
      </c>
      <c r="G5332" s="42" t="s">
        <v>56</v>
      </c>
      <c r="H5332" s="42">
        <v>46</v>
      </c>
    </row>
    <row r="5333" spans="1:10" ht="15" customHeight="1" x14ac:dyDescent="0.25">
      <c r="A5333" s="35">
        <v>71</v>
      </c>
      <c r="B5333" s="38" t="s">
        <v>14</v>
      </c>
      <c r="C5333" s="38" t="s">
        <v>15</v>
      </c>
      <c r="D5333" s="38" t="s">
        <v>16</v>
      </c>
      <c r="E5333" s="45" t="s">
        <v>17</v>
      </c>
      <c r="F5333" s="45" t="s">
        <v>22</v>
      </c>
      <c r="G5333" s="42" t="s">
        <v>58</v>
      </c>
      <c r="H5333" s="42">
        <v>47</v>
      </c>
    </row>
    <row r="5334" spans="1:10" ht="15" hidden="1" customHeight="1" x14ac:dyDescent="0.25">
      <c r="A5334" s="35">
        <v>71</v>
      </c>
      <c r="B5334" s="38" t="s">
        <v>14</v>
      </c>
      <c r="C5334" s="38" t="s">
        <v>15</v>
      </c>
      <c r="D5334" s="38" t="s">
        <v>16</v>
      </c>
      <c r="E5334" s="45" t="s">
        <v>17</v>
      </c>
      <c r="F5334" s="45" t="s">
        <v>22</v>
      </c>
      <c r="G5334" s="42" t="s">
        <v>60</v>
      </c>
      <c r="H5334" s="42" t="s">
        <v>61</v>
      </c>
    </row>
    <row r="5335" spans="1:10" ht="15" hidden="1" customHeight="1" x14ac:dyDescent="0.25">
      <c r="A5335" s="35">
        <v>71</v>
      </c>
      <c r="B5335" s="38" t="s">
        <v>14</v>
      </c>
      <c r="C5335" s="38" t="s">
        <v>15</v>
      </c>
      <c r="D5335" s="38" t="s">
        <v>16</v>
      </c>
      <c r="E5335" s="45" t="s">
        <v>17</v>
      </c>
      <c r="F5335" s="45" t="s">
        <v>22</v>
      </c>
      <c r="G5335" s="42" t="s">
        <v>62</v>
      </c>
      <c r="H5335" s="42" t="s">
        <v>63</v>
      </c>
    </row>
    <row r="5336" spans="1:10" ht="15" hidden="1" customHeight="1" x14ac:dyDescent="0.25">
      <c r="A5336" s="35">
        <v>71</v>
      </c>
      <c r="B5336" s="38" t="s">
        <v>14</v>
      </c>
      <c r="C5336" s="38" t="s">
        <v>15</v>
      </c>
      <c r="D5336" s="38" t="s">
        <v>16</v>
      </c>
      <c r="E5336" s="45" t="s">
        <v>17</v>
      </c>
      <c r="F5336" s="45" t="s">
        <v>22</v>
      </c>
      <c r="G5336" s="42" t="s">
        <v>64</v>
      </c>
      <c r="H5336" s="42" t="s">
        <v>65</v>
      </c>
    </row>
    <row r="5337" spans="1:10" ht="15" hidden="1" customHeight="1" x14ac:dyDescent="0.25">
      <c r="A5337" s="35">
        <v>71</v>
      </c>
      <c r="B5337" s="38" t="s">
        <v>14</v>
      </c>
      <c r="C5337" s="38" t="s">
        <v>15</v>
      </c>
      <c r="D5337" s="38" t="s">
        <v>16</v>
      </c>
      <c r="E5337" s="45" t="s">
        <v>17</v>
      </c>
      <c r="F5337" s="45" t="s">
        <v>22</v>
      </c>
      <c r="G5337" s="42" t="s">
        <v>66</v>
      </c>
      <c r="H5337" s="42" t="s">
        <v>67</v>
      </c>
      <c r="J5337" s="47"/>
    </row>
    <row r="5338" spans="1:10" ht="15" hidden="1" customHeight="1" x14ac:dyDescent="0.25">
      <c r="A5338" s="35">
        <v>71</v>
      </c>
      <c r="B5338" s="38" t="s">
        <v>14</v>
      </c>
      <c r="C5338" s="38" t="s">
        <v>15</v>
      </c>
      <c r="D5338" s="38" t="s">
        <v>16</v>
      </c>
      <c r="E5338" s="45" t="s">
        <v>17</v>
      </c>
      <c r="F5338" s="45" t="s">
        <v>22</v>
      </c>
      <c r="G5338" s="42" t="s">
        <v>68</v>
      </c>
      <c r="H5338" s="42" t="s">
        <v>69</v>
      </c>
    </row>
    <row r="5339" spans="1:10" ht="15" hidden="1" customHeight="1" x14ac:dyDescent="0.25">
      <c r="A5339" s="35">
        <v>71</v>
      </c>
      <c r="B5339" s="38" t="s">
        <v>14</v>
      </c>
      <c r="C5339" s="38" t="s">
        <v>15</v>
      </c>
      <c r="D5339" s="38" t="s">
        <v>16</v>
      </c>
      <c r="E5339" s="45" t="s">
        <v>17</v>
      </c>
      <c r="F5339" s="45" t="s">
        <v>22</v>
      </c>
      <c r="G5339" s="42" t="s">
        <v>70</v>
      </c>
      <c r="H5339" s="42" t="s">
        <v>71</v>
      </c>
    </row>
    <row r="5340" spans="1:10" ht="15" hidden="1" customHeight="1" x14ac:dyDescent="0.25">
      <c r="A5340" s="35">
        <v>71</v>
      </c>
      <c r="B5340" s="38" t="s">
        <v>14</v>
      </c>
      <c r="C5340" s="38" t="s">
        <v>15</v>
      </c>
      <c r="D5340" s="38" t="s">
        <v>16</v>
      </c>
      <c r="E5340" s="45" t="s">
        <v>17</v>
      </c>
      <c r="F5340" s="45" t="s">
        <v>22</v>
      </c>
      <c r="G5340" s="42" t="s">
        <v>72</v>
      </c>
      <c r="H5340" s="42" t="s">
        <v>71</v>
      </c>
    </row>
    <row r="5341" spans="1:10" ht="15" hidden="1" customHeight="1" x14ac:dyDescent="0.25">
      <c r="A5341" s="35">
        <v>71</v>
      </c>
      <c r="B5341" s="38" t="s">
        <v>14</v>
      </c>
      <c r="C5341" s="38" t="s">
        <v>15</v>
      </c>
      <c r="D5341" s="38" t="s">
        <v>16</v>
      </c>
      <c r="E5341" s="45" t="s">
        <v>17</v>
      </c>
      <c r="F5341" s="45" t="s">
        <v>22</v>
      </c>
      <c r="G5341" s="42" t="s">
        <v>73</v>
      </c>
      <c r="H5341" s="42" t="s">
        <v>74</v>
      </c>
      <c r="J5341" s="47"/>
    </row>
    <row r="5342" spans="1:10" ht="15" hidden="1" customHeight="1" x14ac:dyDescent="0.25">
      <c r="A5342" s="35">
        <v>71</v>
      </c>
      <c r="B5342" s="38" t="s">
        <v>14</v>
      </c>
      <c r="C5342" s="38" t="s">
        <v>15</v>
      </c>
      <c r="D5342" s="38" t="s">
        <v>16</v>
      </c>
      <c r="E5342" s="45" t="s">
        <v>17</v>
      </c>
      <c r="F5342" s="45" t="s">
        <v>22</v>
      </c>
      <c r="G5342" s="42" t="s">
        <v>75</v>
      </c>
      <c r="H5342" s="42" t="s">
        <v>76</v>
      </c>
      <c r="J5342" s="47"/>
    </row>
    <row r="5343" spans="1:10" ht="15" hidden="1" customHeight="1" x14ac:dyDescent="0.25">
      <c r="A5343" s="35">
        <v>71</v>
      </c>
      <c r="B5343" s="38" t="s">
        <v>14</v>
      </c>
      <c r="C5343" s="38" t="s">
        <v>15</v>
      </c>
      <c r="D5343" s="38" t="s">
        <v>16</v>
      </c>
      <c r="E5343" s="45" t="s">
        <v>17</v>
      </c>
      <c r="F5343" s="45" t="s">
        <v>22</v>
      </c>
      <c r="G5343" s="42" t="s">
        <v>77</v>
      </c>
      <c r="H5343" s="42" t="s">
        <v>78</v>
      </c>
    </row>
    <row r="5344" spans="1:10" ht="15" hidden="1" customHeight="1" x14ac:dyDescent="0.25">
      <c r="A5344" s="35">
        <v>71</v>
      </c>
      <c r="B5344" s="38" t="s">
        <v>14</v>
      </c>
      <c r="C5344" s="38" t="s">
        <v>15</v>
      </c>
      <c r="D5344" s="38" t="s">
        <v>16</v>
      </c>
      <c r="E5344" s="45" t="s">
        <v>17</v>
      </c>
      <c r="F5344" s="45" t="s">
        <v>22</v>
      </c>
      <c r="G5344" s="42" t="s">
        <v>79</v>
      </c>
      <c r="H5344" s="42" t="s">
        <v>80</v>
      </c>
      <c r="J5344" s="47"/>
    </row>
    <row r="5345" spans="1:10" ht="15" hidden="1" customHeight="1" x14ac:dyDescent="0.25">
      <c r="A5345" s="35">
        <v>71</v>
      </c>
      <c r="B5345" s="38" t="s">
        <v>14</v>
      </c>
      <c r="C5345" s="38" t="s">
        <v>15</v>
      </c>
      <c r="D5345" s="38" t="s">
        <v>16</v>
      </c>
      <c r="E5345" s="45" t="s">
        <v>17</v>
      </c>
      <c r="F5345" s="45" t="s">
        <v>22</v>
      </c>
      <c r="G5345" s="42" t="s">
        <v>81</v>
      </c>
      <c r="H5345" s="42" t="s">
        <v>82</v>
      </c>
      <c r="J5345" s="47"/>
    </row>
    <row r="5346" spans="1:10" ht="15" hidden="1" customHeight="1" x14ac:dyDescent="0.25">
      <c r="A5346" s="35">
        <v>71</v>
      </c>
      <c r="B5346" s="38" t="s">
        <v>14</v>
      </c>
      <c r="C5346" s="38" t="s">
        <v>15</v>
      </c>
      <c r="D5346" s="38" t="s">
        <v>16</v>
      </c>
      <c r="E5346" s="45" t="s">
        <v>17</v>
      </c>
      <c r="F5346" s="45" t="s">
        <v>22</v>
      </c>
      <c r="G5346" s="42" t="s">
        <v>83</v>
      </c>
      <c r="H5346" s="42" t="s">
        <v>84</v>
      </c>
      <c r="J5346" s="47"/>
    </row>
    <row r="5347" spans="1:10" ht="15" hidden="1" customHeight="1" x14ac:dyDescent="0.25">
      <c r="A5347" s="35">
        <v>71</v>
      </c>
      <c r="B5347" s="38" t="s">
        <v>14</v>
      </c>
      <c r="C5347" s="38" t="s">
        <v>15</v>
      </c>
      <c r="D5347" s="38" t="s">
        <v>16</v>
      </c>
      <c r="E5347" s="45" t="s">
        <v>17</v>
      </c>
      <c r="F5347" s="45" t="s">
        <v>22</v>
      </c>
      <c r="G5347" s="42" t="s">
        <v>85</v>
      </c>
      <c r="H5347" s="42" t="s">
        <v>86</v>
      </c>
    </row>
    <row r="5348" spans="1:10" ht="15" hidden="1" customHeight="1" x14ac:dyDescent="0.25">
      <c r="A5348" s="35">
        <v>71</v>
      </c>
      <c r="B5348" s="38" t="s">
        <v>14</v>
      </c>
      <c r="C5348" s="38" t="s">
        <v>15</v>
      </c>
      <c r="D5348" s="38" t="s">
        <v>16</v>
      </c>
      <c r="E5348" s="45" t="s">
        <v>17</v>
      </c>
      <c r="F5348" s="45" t="s">
        <v>22</v>
      </c>
      <c r="G5348" s="42" t="s">
        <v>87</v>
      </c>
      <c r="H5348" s="42" t="s">
        <v>88</v>
      </c>
      <c r="J5348" s="47"/>
    </row>
    <row r="5349" spans="1:10" ht="15" hidden="1" customHeight="1" x14ac:dyDescent="0.25">
      <c r="A5349" s="35">
        <v>71</v>
      </c>
      <c r="B5349" s="38" t="s">
        <v>14</v>
      </c>
      <c r="C5349" s="38" t="s">
        <v>15</v>
      </c>
      <c r="D5349" s="38" t="s">
        <v>16</v>
      </c>
      <c r="E5349" s="45" t="s">
        <v>17</v>
      </c>
      <c r="F5349" s="45" t="s">
        <v>22</v>
      </c>
      <c r="G5349" s="42" t="s">
        <v>89</v>
      </c>
      <c r="H5349" s="42" t="s">
        <v>90</v>
      </c>
    </row>
    <row r="5350" spans="1:10" ht="15" hidden="1" customHeight="1" x14ac:dyDescent="0.25">
      <c r="A5350" s="35">
        <v>71</v>
      </c>
      <c r="B5350" s="38" t="s">
        <v>14</v>
      </c>
      <c r="C5350" s="38" t="s">
        <v>15</v>
      </c>
      <c r="D5350" s="38" t="s">
        <v>16</v>
      </c>
      <c r="E5350" s="45" t="s">
        <v>17</v>
      </c>
      <c r="F5350" s="45" t="s">
        <v>22</v>
      </c>
      <c r="G5350" s="42" t="s">
        <v>91</v>
      </c>
      <c r="H5350" s="42" t="s">
        <v>92</v>
      </c>
      <c r="J5350" s="47"/>
    </row>
    <row r="5351" spans="1:10" ht="15" hidden="1" customHeight="1" x14ac:dyDescent="0.25">
      <c r="A5351" s="35">
        <v>71</v>
      </c>
      <c r="B5351" s="38" t="s">
        <v>14</v>
      </c>
      <c r="C5351" s="38" t="s">
        <v>15</v>
      </c>
      <c r="D5351" s="38" t="s">
        <v>16</v>
      </c>
      <c r="E5351" s="45" t="s">
        <v>17</v>
      </c>
      <c r="F5351" s="45" t="s">
        <v>22</v>
      </c>
      <c r="G5351" s="42" t="s">
        <v>93</v>
      </c>
      <c r="H5351" s="42" t="s">
        <v>94</v>
      </c>
    </row>
    <row r="5352" spans="1:10" ht="15" hidden="1" customHeight="1" x14ac:dyDescent="0.25">
      <c r="A5352" s="35">
        <v>71</v>
      </c>
      <c r="B5352" s="38" t="s">
        <v>14</v>
      </c>
      <c r="C5352" s="38" t="s">
        <v>15</v>
      </c>
      <c r="D5352" s="38" t="s">
        <v>16</v>
      </c>
      <c r="E5352" s="45" t="s">
        <v>17</v>
      </c>
      <c r="F5352" s="45" t="s">
        <v>22</v>
      </c>
      <c r="G5352" s="42" t="s">
        <v>95</v>
      </c>
      <c r="H5352" s="42" t="s">
        <v>96</v>
      </c>
    </row>
    <row r="5353" spans="1:10" ht="15" hidden="1" customHeight="1" x14ac:dyDescent="0.25">
      <c r="A5353" s="35">
        <v>71</v>
      </c>
      <c r="B5353" s="38" t="s">
        <v>14</v>
      </c>
      <c r="C5353" s="38" t="s">
        <v>15</v>
      </c>
      <c r="D5353" s="38" t="s">
        <v>16</v>
      </c>
      <c r="E5353" s="45" t="s">
        <v>17</v>
      </c>
      <c r="F5353" s="45" t="s">
        <v>22</v>
      </c>
      <c r="G5353" s="42" t="s">
        <v>97</v>
      </c>
      <c r="H5353" s="42" t="s">
        <v>98</v>
      </c>
    </row>
    <row r="5354" spans="1:10" ht="15" hidden="1" customHeight="1" x14ac:dyDescent="0.25">
      <c r="A5354" s="35">
        <v>71</v>
      </c>
      <c r="B5354" s="38" t="s">
        <v>14</v>
      </c>
      <c r="C5354" s="38" t="s">
        <v>15</v>
      </c>
      <c r="D5354" s="38" t="s">
        <v>16</v>
      </c>
      <c r="E5354" s="45" t="s">
        <v>17</v>
      </c>
      <c r="F5354" s="45" t="s">
        <v>22</v>
      </c>
      <c r="G5354" s="42" t="s">
        <v>99</v>
      </c>
      <c r="H5354" s="42" t="s">
        <v>100</v>
      </c>
    </row>
    <row r="5355" spans="1:10" ht="15" hidden="1" customHeight="1" x14ac:dyDescent="0.25">
      <c r="A5355" s="35">
        <v>71</v>
      </c>
      <c r="B5355" s="38" t="s">
        <v>14</v>
      </c>
      <c r="C5355" s="38" t="s">
        <v>15</v>
      </c>
      <c r="D5355" s="38" t="s">
        <v>16</v>
      </c>
      <c r="E5355" s="45" t="s">
        <v>17</v>
      </c>
      <c r="F5355" s="45" t="s">
        <v>22</v>
      </c>
      <c r="G5355" s="42">
        <v>1</v>
      </c>
      <c r="H5355" s="42"/>
    </row>
    <row r="5356" spans="1:10" ht="15" hidden="1" customHeight="1" x14ac:dyDescent="0.25">
      <c r="A5356" s="35">
        <v>72</v>
      </c>
      <c r="B5356" s="38" t="s">
        <v>101</v>
      </c>
      <c r="C5356" s="38" t="s">
        <v>102</v>
      </c>
      <c r="D5356" s="38" t="s">
        <v>103</v>
      </c>
      <c r="E5356" s="45" t="s">
        <v>17</v>
      </c>
      <c r="F5356" s="45" t="s">
        <v>22</v>
      </c>
      <c r="G5356" s="42" t="s">
        <v>27</v>
      </c>
      <c r="H5356" s="42" t="s">
        <v>105</v>
      </c>
      <c r="J5356" s="47"/>
    </row>
    <row r="5357" spans="1:10" ht="15" hidden="1" customHeight="1" x14ac:dyDescent="0.25">
      <c r="A5357" s="35">
        <v>72</v>
      </c>
      <c r="B5357" s="38" t="s">
        <v>101</v>
      </c>
      <c r="C5357" s="38" t="s">
        <v>102</v>
      </c>
      <c r="D5357" s="38" t="s">
        <v>103</v>
      </c>
      <c r="E5357" s="45" t="s">
        <v>17</v>
      </c>
      <c r="F5357" s="45" t="s">
        <v>22</v>
      </c>
      <c r="G5357" s="42" t="s">
        <v>29</v>
      </c>
      <c r="H5357" s="42" t="s">
        <v>106</v>
      </c>
      <c r="J5357" s="47"/>
    </row>
    <row r="5358" spans="1:10" ht="15" hidden="1" customHeight="1" x14ac:dyDescent="0.25">
      <c r="A5358" s="35">
        <v>72</v>
      </c>
      <c r="B5358" s="38" t="s">
        <v>101</v>
      </c>
      <c r="C5358" s="38" t="s">
        <v>102</v>
      </c>
      <c r="D5358" s="38" t="s">
        <v>103</v>
      </c>
      <c r="E5358" s="45" t="s">
        <v>17</v>
      </c>
      <c r="F5358" s="45" t="s">
        <v>22</v>
      </c>
      <c r="G5358" s="42" t="s">
        <v>31</v>
      </c>
      <c r="H5358" s="42" t="s">
        <v>32</v>
      </c>
    </row>
    <row r="5359" spans="1:10" ht="15" hidden="1" customHeight="1" x14ac:dyDescent="0.25">
      <c r="A5359" s="35">
        <v>72</v>
      </c>
      <c r="B5359" s="38" t="s">
        <v>101</v>
      </c>
      <c r="C5359" s="38" t="s">
        <v>102</v>
      </c>
      <c r="D5359" s="38" t="s">
        <v>103</v>
      </c>
      <c r="E5359" s="45" t="s">
        <v>17</v>
      </c>
      <c r="F5359" s="45" t="s">
        <v>22</v>
      </c>
      <c r="G5359" s="42" t="s">
        <v>33</v>
      </c>
      <c r="H5359" s="42" t="s">
        <v>107</v>
      </c>
      <c r="J5359" s="47"/>
    </row>
    <row r="5360" spans="1:10" ht="15" hidden="1" customHeight="1" x14ac:dyDescent="0.25">
      <c r="A5360" s="35">
        <v>72</v>
      </c>
      <c r="B5360" s="38" t="s">
        <v>101</v>
      </c>
      <c r="C5360" s="38" t="s">
        <v>102</v>
      </c>
      <c r="D5360" s="38" t="s">
        <v>103</v>
      </c>
      <c r="E5360" s="45" t="s">
        <v>17</v>
      </c>
      <c r="F5360" s="45" t="s">
        <v>22</v>
      </c>
      <c r="G5360" s="42" t="s">
        <v>35</v>
      </c>
      <c r="H5360" s="42" t="s">
        <v>108</v>
      </c>
      <c r="J5360" s="47"/>
    </row>
    <row r="5361" spans="1:10" ht="15" hidden="1" customHeight="1" x14ac:dyDescent="0.25">
      <c r="A5361" s="35">
        <v>72</v>
      </c>
      <c r="B5361" s="38" t="s">
        <v>101</v>
      </c>
      <c r="C5361" s="38" t="s">
        <v>102</v>
      </c>
      <c r="D5361" s="38" t="s">
        <v>103</v>
      </c>
      <c r="E5361" s="45" t="s">
        <v>17</v>
      </c>
      <c r="F5361" s="45" t="s">
        <v>22</v>
      </c>
      <c r="G5361" s="42" t="s">
        <v>37</v>
      </c>
      <c r="H5361" s="42" t="s">
        <v>109</v>
      </c>
      <c r="J5361" s="47"/>
    </row>
    <row r="5362" spans="1:10" ht="15" hidden="1" customHeight="1" x14ac:dyDescent="0.25">
      <c r="A5362" s="35">
        <v>72</v>
      </c>
      <c r="B5362" s="38" t="s">
        <v>101</v>
      </c>
      <c r="C5362" s="38" t="s">
        <v>102</v>
      </c>
      <c r="D5362" s="38" t="s">
        <v>103</v>
      </c>
      <c r="E5362" s="45" t="s">
        <v>17</v>
      </c>
      <c r="F5362" s="45" t="s">
        <v>22</v>
      </c>
      <c r="G5362" s="41" t="s">
        <v>39</v>
      </c>
      <c r="H5362" s="42" t="s">
        <v>40</v>
      </c>
      <c r="J5362" s="47"/>
    </row>
    <row r="5363" spans="1:10" ht="15" hidden="1" customHeight="1" x14ac:dyDescent="0.25">
      <c r="A5363" s="35">
        <v>72</v>
      </c>
      <c r="B5363" s="38" t="s">
        <v>101</v>
      </c>
      <c r="C5363" s="38" t="s">
        <v>102</v>
      </c>
      <c r="D5363" s="38" t="s">
        <v>103</v>
      </c>
      <c r="E5363" s="45" t="s">
        <v>17</v>
      </c>
      <c r="F5363" s="45" t="s">
        <v>22</v>
      </c>
      <c r="G5363" s="42" t="s">
        <v>41</v>
      </c>
      <c r="H5363" s="42" t="s">
        <v>110</v>
      </c>
      <c r="J5363" s="47"/>
    </row>
    <row r="5364" spans="1:10" ht="15" hidden="1" customHeight="1" x14ac:dyDescent="0.25">
      <c r="A5364" s="35">
        <v>72</v>
      </c>
      <c r="B5364" s="38" t="s">
        <v>101</v>
      </c>
      <c r="C5364" s="38" t="s">
        <v>102</v>
      </c>
      <c r="D5364" s="38" t="s">
        <v>103</v>
      </c>
      <c r="E5364" s="45" t="s">
        <v>17</v>
      </c>
      <c r="F5364" s="45" t="s">
        <v>22</v>
      </c>
      <c r="G5364" s="42" t="s">
        <v>43</v>
      </c>
      <c r="H5364" s="42" t="s">
        <v>32</v>
      </c>
    </row>
    <row r="5365" spans="1:10" ht="15" hidden="1" customHeight="1" x14ac:dyDescent="0.25">
      <c r="A5365" s="35">
        <v>72</v>
      </c>
      <c r="B5365" s="38" t="s">
        <v>101</v>
      </c>
      <c r="C5365" s="38" t="s">
        <v>102</v>
      </c>
      <c r="D5365" s="38" t="s">
        <v>103</v>
      </c>
      <c r="E5365" s="45" t="s">
        <v>17</v>
      </c>
      <c r="F5365" s="45" t="s">
        <v>22</v>
      </c>
      <c r="G5365" s="42" t="s">
        <v>44</v>
      </c>
      <c r="H5365" s="42" t="s">
        <v>111</v>
      </c>
      <c r="J5365" s="47"/>
    </row>
    <row r="5366" spans="1:10" ht="15" hidden="1" customHeight="1" x14ac:dyDescent="0.25">
      <c r="A5366" s="35">
        <v>72</v>
      </c>
      <c r="B5366" s="38" t="s">
        <v>101</v>
      </c>
      <c r="C5366" s="38" t="s">
        <v>102</v>
      </c>
      <c r="D5366" s="38" t="s">
        <v>103</v>
      </c>
      <c r="E5366" s="45" t="s">
        <v>17</v>
      </c>
      <c r="F5366" s="45" t="s">
        <v>22</v>
      </c>
      <c r="G5366" s="42" t="s">
        <v>46</v>
      </c>
      <c r="H5366" s="42" t="s">
        <v>112</v>
      </c>
      <c r="J5366" s="47"/>
    </row>
    <row r="5367" spans="1:10" ht="15" hidden="1" customHeight="1" x14ac:dyDescent="0.25">
      <c r="A5367" s="35">
        <v>72</v>
      </c>
      <c r="B5367" s="38" t="s">
        <v>101</v>
      </c>
      <c r="C5367" s="38" t="s">
        <v>102</v>
      </c>
      <c r="D5367" s="38" t="s">
        <v>103</v>
      </c>
      <c r="E5367" s="45" t="s">
        <v>17</v>
      </c>
      <c r="F5367" s="45" t="s">
        <v>22</v>
      </c>
      <c r="G5367" s="42" t="s">
        <v>48</v>
      </c>
      <c r="H5367" s="42" t="s">
        <v>113</v>
      </c>
      <c r="J5367" s="47"/>
    </row>
    <row r="5368" spans="1:10" ht="15" hidden="1" customHeight="1" x14ac:dyDescent="0.25">
      <c r="A5368" s="35">
        <v>72</v>
      </c>
      <c r="B5368" s="38" t="s">
        <v>101</v>
      </c>
      <c r="C5368" s="38" t="s">
        <v>102</v>
      </c>
      <c r="D5368" s="38" t="s">
        <v>103</v>
      </c>
      <c r="E5368" s="45" t="s">
        <v>17</v>
      </c>
      <c r="F5368" s="45" t="s">
        <v>22</v>
      </c>
      <c r="G5368" s="47" t="s">
        <v>50</v>
      </c>
      <c r="H5368" s="42" t="s">
        <v>51</v>
      </c>
      <c r="J5368" s="47"/>
    </row>
    <row r="5369" spans="1:10" ht="15" hidden="1" customHeight="1" x14ac:dyDescent="0.25">
      <c r="A5369" s="35">
        <v>72</v>
      </c>
      <c r="B5369" s="38" t="s">
        <v>101</v>
      </c>
      <c r="C5369" s="38" t="s">
        <v>102</v>
      </c>
      <c r="D5369" s="38" t="s">
        <v>103</v>
      </c>
      <c r="E5369" s="45" t="s">
        <v>17</v>
      </c>
      <c r="F5369" s="45" t="s">
        <v>22</v>
      </c>
      <c r="G5369" s="42" t="s">
        <v>52</v>
      </c>
      <c r="H5369" s="42" t="s">
        <v>114</v>
      </c>
    </row>
    <row r="5370" spans="1:10" ht="15" hidden="1" customHeight="1" x14ac:dyDescent="0.25">
      <c r="A5370" s="35">
        <v>72</v>
      </c>
      <c r="B5370" s="38" t="s">
        <v>101</v>
      </c>
      <c r="C5370" s="38" t="s">
        <v>102</v>
      </c>
      <c r="D5370" s="38" t="s">
        <v>103</v>
      </c>
      <c r="E5370" s="45" t="s">
        <v>17</v>
      </c>
      <c r="F5370" s="45" t="s">
        <v>22</v>
      </c>
      <c r="G5370" s="42" t="s">
        <v>54</v>
      </c>
      <c r="H5370" s="42" t="s">
        <v>115</v>
      </c>
    </row>
    <row r="5371" spans="1:10" ht="15" hidden="1" customHeight="1" x14ac:dyDescent="0.25">
      <c r="A5371" s="35">
        <v>72</v>
      </c>
      <c r="B5371" s="38" t="s">
        <v>101</v>
      </c>
      <c r="C5371" s="38" t="s">
        <v>102</v>
      </c>
      <c r="D5371" s="38" t="s">
        <v>103</v>
      </c>
      <c r="E5371" s="45" t="s">
        <v>17</v>
      </c>
      <c r="F5371" s="45" t="s">
        <v>22</v>
      </c>
      <c r="G5371" s="42" t="s">
        <v>56</v>
      </c>
      <c r="H5371" s="42" t="s">
        <v>59</v>
      </c>
    </row>
    <row r="5372" spans="1:10" ht="15" hidden="1" customHeight="1" x14ac:dyDescent="0.25">
      <c r="A5372" s="35">
        <v>72</v>
      </c>
      <c r="B5372" s="38" t="s">
        <v>101</v>
      </c>
      <c r="C5372" s="38" t="s">
        <v>102</v>
      </c>
      <c r="D5372" s="38" t="s">
        <v>103</v>
      </c>
      <c r="E5372" s="45" t="s">
        <v>17</v>
      </c>
      <c r="F5372" s="45" t="s">
        <v>22</v>
      </c>
      <c r="G5372" s="42" t="s">
        <v>58</v>
      </c>
      <c r="H5372" s="42" t="s">
        <v>116</v>
      </c>
    </row>
    <row r="5373" spans="1:10" ht="15" hidden="1" customHeight="1" x14ac:dyDescent="0.25">
      <c r="A5373" s="35">
        <v>72</v>
      </c>
      <c r="B5373" s="38" t="s">
        <v>101</v>
      </c>
      <c r="C5373" s="38" t="s">
        <v>102</v>
      </c>
      <c r="D5373" s="38" t="s">
        <v>103</v>
      </c>
      <c r="E5373" s="45" t="s">
        <v>17</v>
      </c>
      <c r="F5373" s="45" t="s">
        <v>22</v>
      </c>
      <c r="G5373" s="42" t="s">
        <v>60</v>
      </c>
      <c r="H5373" s="42" t="s">
        <v>117</v>
      </c>
    </row>
    <row r="5374" spans="1:10" ht="15" hidden="1" customHeight="1" x14ac:dyDescent="0.25">
      <c r="A5374" s="35">
        <v>72</v>
      </c>
      <c r="B5374" s="38" t="s">
        <v>101</v>
      </c>
      <c r="C5374" s="38" t="s">
        <v>102</v>
      </c>
      <c r="D5374" s="38" t="s">
        <v>103</v>
      </c>
      <c r="E5374" s="45" t="s">
        <v>17</v>
      </c>
      <c r="F5374" s="45" t="s">
        <v>22</v>
      </c>
      <c r="G5374" s="42" t="s">
        <v>62</v>
      </c>
      <c r="H5374" s="42" t="s">
        <v>118</v>
      </c>
    </row>
    <row r="5375" spans="1:10" ht="15" hidden="1" customHeight="1" x14ac:dyDescent="0.25">
      <c r="A5375" s="35">
        <v>72</v>
      </c>
      <c r="B5375" s="38" t="s">
        <v>101</v>
      </c>
      <c r="C5375" s="38" t="s">
        <v>102</v>
      </c>
      <c r="D5375" s="38" t="s">
        <v>103</v>
      </c>
      <c r="E5375" s="45" t="s">
        <v>17</v>
      </c>
      <c r="F5375" s="45" t="s">
        <v>22</v>
      </c>
      <c r="G5375" s="42" t="s">
        <v>64</v>
      </c>
      <c r="H5375" s="42" t="s">
        <v>65</v>
      </c>
    </row>
    <row r="5376" spans="1:10" ht="15" hidden="1" customHeight="1" x14ac:dyDescent="0.25">
      <c r="A5376" s="35">
        <v>72</v>
      </c>
      <c r="B5376" s="38" t="s">
        <v>101</v>
      </c>
      <c r="C5376" s="38" t="s">
        <v>102</v>
      </c>
      <c r="D5376" s="38" t="s">
        <v>103</v>
      </c>
      <c r="E5376" s="45" t="s">
        <v>17</v>
      </c>
      <c r="F5376" s="45" t="s">
        <v>22</v>
      </c>
      <c r="G5376" s="42" t="s">
        <v>66</v>
      </c>
      <c r="H5376" s="42" t="s">
        <v>119</v>
      </c>
      <c r="J5376" s="47"/>
    </row>
    <row r="5377" spans="1:10" ht="15" hidden="1" customHeight="1" x14ac:dyDescent="0.25">
      <c r="A5377" s="35">
        <v>72</v>
      </c>
      <c r="B5377" s="38" t="s">
        <v>101</v>
      </c>
      <c r="C5377" s="38" t="s">
        <v>102</v>
      </c>
      <c r="D5377" s="38" t="s">
        <v>103</v>
      </c>
      <c r="E5377" s="45" t="s">
        <v>17</v>
      </c>
      <c r="F5377" s="45" t="s">
        <v>22</v>
      </c>
      <c r="G5377" s="42" t="s">
        <v>68</v>
      </c>
      <c r="H5377" s="42" t="s">
        <v>69</v>
      </c>
    </row>
    <row r="5378" spans="1:10" ht="15" hidden="1" customHeight="1" x14ac:dyDescent="0.25">
      <c r="A5378" s="35">
        <v>72</v>
      </c>
      <c r="B5378" s="38" t="s">
        <v>101</v>
      </c>
      <c r="C5378" s="38" t="s">
        <v>102</v>
      </c>
      <c r="D5378" s="38" t="s">
        <v>103</v>
      </c>
      <c r="E5378" s="45" t="s">
        <v>17</v>
      </c>
      <c r="F5378" s="45" t="s">
        <v>22</v>
      </c>
      <c r="G5378" s="42" t="s">
        <v>120</v>
      </c>
      <c r="H5378" s="42" t="s">
        <v>71</v>
      </c>
    </row>
    <row r="5379" spans="1:10" ht="15" hidden="1" customHeight="1" x14ac:dyDescent="0.25">
      <c r="A5379" s="35">
        <v>72</v>
      </c>
      <c r="B5379" s="38" t="s">
        <v>101</v>
      </c>
      <c r="C5379" s="38" t="s">
        <v>102</v>
      </c>
      <c r="D5379" s="38" t="s">
        <v>103</v>
      </c>
      <c r="E5379" s="45" t="s">
        <v>17</v>
      </c>
      <c r="F5379" s="45" t="s">
        <v>22</v>
      </c>
      <c r="G5379" s="42" t="s">
        <v>72</v>
      </c>
      <c r="H5379" s="42" t="s">
        <v>71</v>
      </c>
    </row>
    <row r="5380" spans="1:10" ht="15" hidden="1" customHeight="1" x14ac:dyDescent="0.25">
      <c r="A5380" s="35">
        <v>72</v>
      </c>
      <c r="B5380" s="38" t="s">
        <v>101</v>
      </c>
      <c r="C5380" s="38" t="s">
        <v>102</v>
      </c>
      <c r="D5380" s="38" t="s">
        <v>103</v>
      </c>
      <c r="E5380" s="45" t="s">
        <v>17</v>
      </c>
      <c r="F5380" s="45" t="s">
        <v>22</v>
      </c>
      <c r="G5380" s="42" t="s">
        <v>73</v>
      </c>
      <c r="H5380" s="42" t="s">
        <v>74</v>
      </c>
      <c r="J5380" s="47"/>
    </row>
    <row r="5381" spans="1:10" ht="15" hidden="1" customHeight="1" x14ac:dyDescent="0.25">
      <c r="A5381" s="35">
        <v>72</v>
      </c>
      <c r="B5381" s="38" t="s">
        <v>101</v>
      </c>
      <c r="C5381" s="38" t="s">
        <v>102</v>
      </c>
      <c r="D5381" s="38" t="s">
        <v>103</v>
      </c>
      <c r="E5381" s="45" t="s">
        <v>17</v>
      </c>
      <c r="F5381" s="45" t="s">
        <v>22</v>
      </c>
      <c r="G5381" s="42" t="s">
        <v>75</v>
      </c>
      <c r="H5381" s="42" t="s">
        <v>76</v>
      </c>
      <c r="J5381" s="47"/>
    </row>
    <row r="5382" spans="1:10" ht="15" hidden="1" customHeight="1" x14ac:dyDescent="0.25">
      <c r="A5382" s="35">
        <v>72</v>
      </c>
      <c r="B5382" s="38" t="s">
        <v>101</v>
      </c>
      <c r="C5382" s="38" t="s">
        <v>102</v>
      </c>
      <c r="D5382" s="38" t="s">
        <v>103</v>
      </c>
      <c r="E5382" s="45" t="s">
        <v>17</v>
      </c>
      <c r="F5382" s="45" t="s">
        <v>22</v>
      </c>
      <c r="G5382" s="42" t="s">
        <v>77</v>
      </c>
      <c r="H5382" s="42" t="s">
        <v>78</v>
      </c>
    </row>
    <row r="5383" spans="1:10" ht="15" hidden="1" customHeight="1" x14ac:dyDescent="0.25">
      <c r="A5383" s="35">
        <v>72</v>
      </c>
      <c r="B5383" s="38" t="s">
        <v>101</v>
      </c>
      <c r="C5383" s="38" t="s">
        <v>102</v>
      </c>
      <c r="D5383" s="38" t="s">
        <v>103</v>
      </c>
      <c r="E5383" s="45" t="s">
        <v>17</v>
      </c>
      <c r="F5383" s="45" t="s">
        <v>22</v>
      </c>
      <c r="G5383" s="42" t="s">
        <v>79</v>
      </c>
      <c r="H5383" s="42" t="s">
        <v>80</v>
      </c>
      <c r="J5383" s="47"/>
    </row>
    <row r="5384" spans="1:10" ht="15" hidden="1" customHeight="1" x14ac:dyDescent="0.25">
      <c r="A5384" s="35">
        <v>72</v>
      </c>
      <c r="B5384" s="38" t="s">
        <v>101</v>
      </c>
      <c r="C5384" s="38" t="s">
        <v>102</v>
      </c>
      <c r="D5384" s="38" t="s">
        <v>103</v>
      </c>
      <c r="E5384" s="45" t="s">
        <v>17</v>
      </c>
      <c r="F5384" s="45" t="s">
        <v>22</v>
      </c>
      <c r="G5384" s="42" t="s">
        <v>81</v>
      </c>
      <c r="H5384" s="42" t="s">
        <v>82</v>
      </c>
      <c r="J5384" s="47"/>
    </row>
    <row r="5385" spans="1:10" ht="15" hidden="1" customHeight="1" x14ac:dyDescent="0.25">
      <c r="A5385" s="35">
        <v>72</v>
      </c>
      <c r="B5385" s="38" t="s">
        <v>101</v>
      </c>
      <c r="C5385" s="38" t="s">
        <v>102</v>
      </c>
      <c r="D5385" s="38" t="s">
        <v>103</v>
      </c>
      <c r="E5385" s="45" t="s">
        <v>17</v>
      </c>
      <c r="F5385" s="45" t="s">
        <v>22</v>
      </c>
      <c r="G5385" s="42" t="s">
        <v>83</v>
      </c>
      <c r="H5385" s="42" t="s">
        <v>84</v>
      </c>
      <c r="J5385" s="47"/>
    </row>
    <row r="5386" spans="1:10" ht="15" hidden="1" customHeight="1" x14ac:dyDescent="0.25">
      <c r="A5386" s="35">
        <v>72</v>
      </c>
      <c r="B5386" s="38" t="s">
        <v>101</v>
      </c>
      <c r="C5386" s="38" t="s">
        <v>102</v>
      </c>
      <c r="D5386" s="38" t="s">
        <v>103</v>
      </c>
      <c r="E5386" s="45" t="s">
        <v>17</v>
      </c>
      <c r="F5386" s="45" t="s">
        <v>22</v>
      </c>
      <c r="G5386" s="42" t="s">
        <v>85</v>
      </c>
      <c r="H5386" s="42" t="s">
        <v>86</v>
      </c>
    </row>
    <row r="5387" spans="1:10" ht="15" hidden="1" customHeight="1" x14ac:dyDescent="0.25">
      <c r="A5387" s="35">
        <v>72</v>
      </c>
      <c r="B5387" s="38" t="s">
        <v>101</v>
      </c>
      <c r="C5387" s="38" t="s">
        <v>102</v>
      </c>
      <c r="D5387" s="38" t="s">
        <v>103</v>
      </c>
      <c r="E5387" s="45" t="s">
        <v>17</v>
      </c>
      <c r="F5387" s="45" t="s">
        <v>22</v>
      </c>
      <c r="G5387" s="42" t="s">
        <v>87</v>
      </c>
      <c r="H5387" s="42" t="s">
        <v>88</v>
      </c>
      <c r="J5387" s="47"/>
    </row>
    <row r="5388" spans="1:10" ht="15" hidden="1" customHeight="1" x14ac:dyDescent="0.25">
      <c r="A5388" s="35">
        <v>72</v>
      </c>
      <c r="B5388" s="38" t="s">
        <v>101</v>
      </c>
      <c r="C5388" s="38" t="s">
        <v>102</v>
      </c>
      <c r="D5388" s="38" t="s">
        <v>103</v>
      </c>
      <c r="E5388" s="45" t="s">
        <v>17</v>
      </c>
      <c r="F5388" s="45" t="s">
        <v>22</v>
      </c>
      <c r="G5388" s="42" t="s">
        <v>89</v>
      </c>
      <c r="H5388" s="42" t="s">
        <v>90</v>
      </c>
    </row>
    <row r="5389" spans="1:10" ht="15" hidden="1" customHeight="1" x14ac:dyDescent="0.25">
      <c r="A5389" s="35">
        <v>72</v>
      </c>
      <c r="B5389" s="38" t="s">
        <v>101</v>
      </c>
      <c r="C5389" s="38" t="s">
        <v>102</v>
      </c>
      <c r="D5389" s="38" t="s">
        <v>103</v>
      </c>
      <c r="E5389" s="45" t="s">
        <v>17</v>
      </c>
      <c r="F5389" s="45" t="s">
        <v>22</v>
      </c>
      <c r="G5389" s="42" t="s">
        <v>91</v>
      </c>
      <c r="H5389" s="42" t="s">
        <v>92</v>
      </c>
      <c r="J5389" s="47"/>
    </row>
    <row r="5390" spans="1:10" ht="15" hidden="1" customHeight="1" x14ac:dyDescent="0.25">
      <c r="A5390" s="35">
        <v>72</v>
      </c>
      <c r="B5390" s="38" t="s">
        <v>101</v>
      </c>
      <c r="C5390" s="38" t="s">
        <v>102</v>
      </c>
      <c r="D5390" s="38" t="s">
        <v>103</v>
      </c>
      <c r="E5390" s="45" t="s">
        <v>17</v>
      </c>
      <c r="F5390" s="45" t="s">
        <v>22</v>
      </c>
      <c r="G5390" s="42" t="s">
        <v>93</v>
      </c>
      <c r="H5390" s="42" t="s">
        <v>94</v>
      </c>
    </row>
    <row r="5391" spans="1:10" ht="15" hidden="1" customHeight="1" x14ac:dyDescent="0.25">
      <c r="A5391" s="35">
        <v>72</v>
      </c>
      <c r="B5391" s="38" t="s">
        <v>101</v>
      </c>
      <c r="C5391" s="38" t="s">
        <v>102</v>
      </c>
      <c r="D5391" s="38" t="s">
        <v>103</v>
      </c>
      <c r="E5391" s="45" t="s">
        <v>17</v>
      </c>
      <c r="F5391" s="45" t="s">
        <v>22</v>
      </c>
      <c r="G5391" s="42" t="s">
        <v>95</v>
      </c>
      <c r="H5391" s="42" t="s">
        <v>96</v>
      </c>
    </row>
    <row r="5392" spans="1:10" ht="15" hidden="1" customHeight="1" x14ac:dyDescent="0.25">
      <c r="A5392" s="35">
        <v>72</v>
      </c>
      <c r="B5392" s="38" t="s">
        <v>101</v>
      </c>
      <c r="C5392" s="38" t="s">
        <v>102</v>
      </c>
      <c r="D5392" s="38" t="s">
        <v>103</v>
      </c>
      <c r="E5392" s="45" t="s">
        <v>17</v>
      </c>
      <c r="F5392" s="45" t="s">
        <v>22</v>
      </c>
      <c r="G5392" s="42" t="s">
        <v>97</v>
      </c>
      <c r="H5392" s="42" t="s">
        <v>98</v>
      </c>
    </row>
    <row r="5393" spans="1:10" ht="15" hidden="1" customHeight="1" x14ac:dyDescent="0.25">
      <c r="A5393" s="35">
        <v>72</v>
      </c>
      <c r="B5393" s="38" t="s">
        <v>101</v>
      </c>
      <c r="C5393" s="38" t="s">
        <v>102</v>
      </c>
      <c r="D5393" s="38" t="s">
        <v>103</v>
      </c>
      <c r="E5393" s="45" t="s">
        <v>17</v>
      </c>
      <c r="F5393" s="45" t="s">
        <v>22</v>
      </c>
      <c r="G5393" s="42" t="s">
        <v>99</v>
      </c>
      <c r="H5393" s="42" t="s">
        <v>100</v>
      </c>
    </row>
    <row r="5394" spans="1:10" ht="15" hidden="1" customHeight="1" x14ac:dyDescent="0.25">
      <c r="A5394" s="35">
        <v>73</v>
      </c>
      <c r="B5394" s="38" t="s">
        <v>121</v>
      </c>
      <c r="C5394" s="38" t="s">
        <v>122</v>
      </c>
      <c r="D5394" s="38" t="s">
        <v>123</v>
      </c>
      <c r="E5394" s="45" t="s">
        <v>17</v>
      </c>
      <c r="F5394" s="45" t="s">
        <v>22</v>
      </c>
      <c r="G5394" s="42" t="s">
        <v>27</v>
      </c>
      <c r="H5394" s="42" t="s">
        <v>126</v>
      </c>
      <c r="J5394" s="47"/>
    </row>
    <row r="5395" spans="1:10" ht="15" hidden="1" customHeight="1" x14ac:dyDescent="0.25">
      <c r="A5395" s="35">
        <v>73</v>
      </c>
      <c r="B5395" s="38" t="s">
        <v>121</v>
      </c>
      <c r="C5395" s="38" t="s">
        <v>122</v>
      </c>
      <c r="D5395" s="38" t="s">
        <v>123</v>
      </c>
      <c r="E5395" s="45" t="s">
        <v>17</v>
      </c>
      <c r="F5395" s="45" t="s">
        <v>22</v>
      </c>
      <c r="G5395" s="42" t="s">
        <v>29</v>
      </c>
      <c r="H5395" s="42" t="s">
        <v>127</v>
      </c>
      <c r="J5395" s="47"/>
    </row>
    <row r="5396" spans="1:10" ht="15" hidden="1" customHeight="1" x14ac:dyDescent="0.25">
      <c r="A5396" s="35">
        <v>73</v>
      </c>
      <c r="B5396" s="38" t="s">
        <v>121</v>
      </c>
      <c r="C5396" s="38" t="s">
        <v>122</v>
      </c>
      <c r="D5396" s="38" t="s">
        <v>123</v>
      </c>
      <c r="E5396" s="45" t="s">
        <v>17</v>
      </c>
      <c r="F5396" s="45" t="s">
        <v>22</v>
      </c>
      <c r="G5396" s="42" t="s">
        <v>31</v>
      </c>
      <c r="H5396" s="42" t="s">
        <v>32</v>
      </c>
    </row>
    <row r="5397" spans="1:10" ht="15" hidden="1" customHeight="1" x14ac:dyDescent="0.25">
      <c r="A5397" s="35">
        <v>73</v>
      </c>
      <c r="B5397" s="38" t="s">
        <v>121</v>
      </c>
      <c r="C5397" s="38" t="s">
        <v>122</v>
      </c>
      <c r="D5397" s="38" t="s">
        <v>123</v>
      </c>
      <c r="E5397" s="45" t="s">
        <v>17</v>
      </c>
      <c r="F5397" s="45" t="s">
        <v>22</v>
      </c>
      <c r="G5397" s="42" t="s">
        <v>33</v>
      </c>
      <c r="H5397" s="42" t="s">
        <v>128</v>
      </c>
      <c r="J5397" s="47"/>
    </row>
    <row r="5398" spans="1:10" ht="15" hidden="1" customHeight="1" x14ac:dyDescent="0.25">
      <c r="A5398" s="35">
        <v>73</v>
      </c>
      <c r="B5398" s="38" t="s">
        <v>121</v>
      </c>
      <c r="C5398" s="38" t="s">
        <v>122</v>
      </c>
      <c r="D5398" s="38" t="s">
        <v>123</v>
      </c>
      <c r="E5398" s="45" t="s">
        <v>17</v>
      </c>
      <c r="F5398" s="45" t="s">
        <v>22</v>
      </c>
      <c r="G5398" s="42" t="s">
        <v>35</v>
      </c>
      <c r="H5398" s="42" t="s">
        <v>129</v>
      </c>
      <c r="J5398" s="47"/>
    </row>
    <row r="5399" spans="1:10" ht="15" hidden="1" customHeight="1" x14ac:dyDescent="0.25">
      <c r="A5399" s="35">
        <v>73</v>
      </c>
      <c r="B5399" s="38" t="s">
        <v>121</v>
      </c>
      <c r="C5399" s="38" t="s">
        <v>122</v>
      </c>
      <c r="D5399" s="38" t="s">
        <v>123</v>
      </c>
      <c r="E5399" s="45" t="s">
        <v>17</v>
      </c>
      <c r="F5399" s="45" t="s">
        <v>22</v>
      </c>
      <c r="G5399" s="42" t="s">
        <v>37</v>
      </c>
      <c r="H5399" s="42" t="s">
        <v>130</v>
      </c>
      <c r="J5399" s="47"/>
    </row>
    <row r="5400" spans="1:10" ht="15" hidden="1" customHeight="1" x14ac:dyDescent="0.25">
      <c r="A5400" s="35">
        <v>73</v>
      </c>
      <c r="B5400" s="38" t="s">
        <v>121</v>
      </c>
      <c r="C5400" s="38" t="s">
        <v>122</v>
      </c>
      <c r="D5400" s="38" t="s">
        <v>123</v>
      </c>
      <c r="E5400" s="45" t="s">
        <v>17</v>
      </c>
      <c r="F5400" s="45" t="s">
        <v>22</v>
      </c>
      <c r="G5400" s="41" t="s">
        <v>39</v>
      </c>
      <c r="H5400" s="42" t="s">
        <v>40</v>
      </c>
      <c r="J5400" s="47"/>
    </row>
    <row r="5401" spans="1:10" ht="15" hidden="1" customHeight="1" x14ac:dyDescent="0.25">
      <c r="A5401" s="35">
        <v>73</v>
      </c>
      <c r="B5401" s="38" t="s">
        <v>121</v>
      </c>
      <c r="C5401" s="38" t="s">
        <v>122</v>
      </c>
      <c r="D5401" s="38" t="s">
        <v>123</v>
      </c>
      <c r="E5401" s="45" t="s">
        <v>17</v>
      </c>
      <c r="F5401" s="45" t="s">
        <v>22</v>
      </c>
      <c r="G5401" s="42" t="s">
        <v>41</v>
      </c>
      <c r="H5401" s="42" t="s">
        <v>131</v>
      </c>
      <c r="J5401" s="47"/>
    </row>
    <row r="5402" spans="1:10" ht="15" hidden="1" customHeight="1" x14ac:dyDescent="0.25">
      <c r="A5402" s="35">
        <v>73</v>
      </c>
      <c r="B5402" s="38" t="s">
        <v>121</v>
      </c>
      <c r="C5402" s="38" t="s">
        <v>122</v>
      </c>
      <c r="D5402" s="38" t="s">
        <v>123</v>
      </c>
      <c r="E5402" s="45" t="s">
        <v>17</v>
      </c>
      <c r="F5402" s="45" t="s">
        <v>22</v>
      </c>
      <c r="G5402" s="42" t="s">
        <v>43</v>
      </c>
      <c r="H5402" s="42" t="s">
        <v>32</v>
      </c>
    </row>
    <row r="5403" spans="1:10" ht="15" hidden="1" customHeight="1" x14ac:dyDescent="0.25">
      <c r="A5403" s="35">
        <v>73</v>
      </c>
      <c r="B5403" s="38" t="s">
        <v>121</v>
      </c>
      <c r="C5403" s="38" t="s">
        <v>122</v>
      </c>
      <c r="D5403" s="38" t="s">
        <v>123</v>
      </c>
      <c r="E5403" s="45" t="s">
        <v>17</v>
      </c>
      <c r="F5403" s="45" t="s">
        <v>22</v>
      </c>
      <c r="G5403" s="42" t="s">
        <v>44</v>
      </c>
      <c r="H5403" s="42" t="s">
        <v>132</v>
      </c>
      <c r="J5403" s="47"/>
    </row>
    <row r="5404" spans="1:10" ht="15" hidden="1" customHeight="1" x14ac:dyDescent="0.25">
      <c r="A5404" s="35">
        <v>73</v>
      </c>
      <c r="B5404" s="38" t="s">
        <v>121</v>
      </c>
      <c r="C5404" s="38" t="s">
        <v>122</v>
      </c>
      <c r="D5404" s="38" t="s">
        <v>123</v>
      </c>
      <c r="E5404" s="45" t="s">
        <v>17</v>
      </c>
      <c r="F5404" s="45" t="s">
        <v>22</v>
      </c>
      <c r="G5404" s="42" t="s">
        <v>46</v>
      </c>
      <c r="H5404" s="42" t="s">
        <v>133</v>
      </c>
      <c r="J5404" s="47"/>
    </row>
    <row r="5405" spans="1:10" ht="15" hidden="1" customHeight="1" x14ac:dyDescent="0.25">
      <c r="A5405" s="35">
        <v>73</v>
      </c>
      <c r="B5405" s="38" t="s">
        <v>121</v>
      </c>
      <c r="C5405" s="38" t="s">
        <v>122</v>
      </c>
      <c r="D5405" s="38" t="s">
        <v>123</v>
      </c>
      <c r="E5405" s="45" t="s">
        <v>17</v>
      </c>
      <c r="F5405" s="45" t="s">
        <v>22</v>
      </c>
      <c r="G5405" s="42" t="s">
        <v>48</v>
      </c>
      <c r="H5405" s="42" t="s">
        <v>134</v>
      </c>
      <c r="J5405" s="47"/>
    </row>
    <row r="5406" spans="1:10" ht="15" hidden="1" customHeight="1" x14ac:dyDescent="0.25">
      <c r="A5406" s="35">
        <v>73</v>
      </c>
      <c r="B5406" s="38" t="s">
        <v>121</v>
      </c>
      <c r="C5406" s="38" t="s">
        <v>122</v>
      </c>
      <c r="D5406" s="38" t="s">
        <v>123</v>
      </c>
      <c r="E5406" s="45" t="s">
        <v>17</v>
      </c>
      <c r="F5406" s="45" t="s">
        <v>22</v>
      </c>
      <c r="G5406" s="47" t="s">
        <v>50</v>
      </c>
      <c r="H5406" s="42" t="s">
        <v>51</v>
      </c>
      <c r="J5406" s="47"/>
    </row>
    <row r="5407" spans="1:10" ht="15" hidden="1" customHeight="1" x14ac:dyDescent="0.25">
      <c r="A5407" s="35">
        <v>73</v>
      </c>
      <c r="B5407" s="38" t="s">
        <v>121</v>
      </c>
      <c r="C5407" s="38" t="s">
        <v>122</v>
      </c>
      <c r="D5407" s="38" t="s">
        <v>123</v>
      </c>
      <c r="E5407" s="45" t="s">
        <v>17</v>
      </c>
      <c r="F5407" s="45" t="s">
        <v>22</v>
      </c>
      <c r="G5407" s="42" t="s">
        <v>52</v>
      </c>
      <c r="H5407" s="42" t="s">
        <v>135</v>
      </c>
    </row>
    <row r="5408" spans="1:10" ht="15" hidden="1" customHeight="1" x14ac:dyDescent="0.25">
      <c r="A5408" s="35">
        <v>73</v>
      </c>
      <c r="B5408" s="38" t="s">
        <v>121</v>
      </c>
      <c r="C5408" s="38" t="s">
        <v>122</v>
      </c>
      <c r="D5408" s="38" t="s">
        <v>123</v>
      </c>
      <c r="E5408" s="45" t="s">
        <v>17</v>
      </c>
      <c r="F5408" s="45" t="s">
        <v>22</v>
      </c>
      <c r="G5408" s="42" t="s">
        <v>54</v>
      </c>
      <c r="H5408" s="42" t="s">
        <v>136</v>
      </c>
    </row>
    <row r="5409" spans="1:10" ht="15" hidden="1" customHeight="1" x14ac:dyDescent="0.25">
      <c r="A5409" s="35">
        <v>73</v>
      </c>
      <c r="B5409" s="38" t="s">
        <v>121</v>
      </c>
      <c r="C5409" s="38" t="s">
        <v>122</v>
      </c>
      <c r="D5409" s="38" t="s">
        <v>123</v>
      </c>
      <c r="E5409" s="45" t="s">
        <v>17</v>
      </c>
      <c r="F5409" s="45" t="s">
        <v>22</v>
      </c>
      <c r="G5409" s="42" t="s">
        <v>56</v>
      </c>
      <c r="H5409" s="42" t="s">
        <v>137</v>
      </c>
    </row>
    <row r="5410" spans="1:10" ht="15" hidden="1" customHeight="1" x14ac:dyDescent="0.25">
      <c r="A5410" s="35">
        <v>73</v>
      </c>
      <c r="B5410" s="38" t="s">
        <v>121</v>
      </c>
      <c r="C5410" s="38" t="s">
        <v>122</v>
      </c>
      <c r="D5410" s="38" t="s">
        <v>123</v>
      </c>
      <c r="E5410" s="45" t="s">
        <v>17</v>
      </c>
      <c r="F5410" s="45" t="s">
        <v>22</v>
      </c>
      <c r="G5410" s="42" t="s">
        <v>58</v>
      </c>
      <c r="H5410" s="42" t="s">
        <v>137</v>
      </c>
    </row>
    <row r="5411" spans="1:10" ht="15" hidden="1" customHeight="1" x14ac:dyDescent="0.25">
      <c r="A5411" s="35">
        <v>73</v>
      </c>
      <c r="B5411" s="38" t="s">
        <v>121</v>
      </c>
      <c r="C5411" s="38" t="s">
        <v>122</v>
      </c>
      <c r="D5411" s="38" t="s">
        <v>123</v>
      </c>
      <c r="E5411" s="45" t="s">
        <v>17</v>
      </c>
      <c r="F5411" s="45" t="s">
        <v>22</v>
      </c>
      <c r="G5411" s="42" t="s">
        <v>60</v>
      </c>
      <c r="H5411" s="42" t="s">
        <v>138</v>
      </c>
    </row>
    <row r="5412" spans="1:10" ht="15" hidden="1" customHeight="1" x14ac:dyDescent="0.25">
      <c r="A5412" s="35">
        <v>73</v>
      </c>
      <c r="B5412" s="38" t="s">
        <v>121</v>
      </c>
      <c r="C5412" s="38" t="s">
        <v>122</v>
      </c>
      <c r="D5412" s="38" t="s">
        <v>123</v>
      </c>
      <c r="E5412" s="45" t="s">
        <v>17</v>
      </c>
      <c r="F5412" s="45" t="s">
        <v>22</v>
      </c>
      <c r="G5412" s="42" t="s">
        <v>62</v>
      </c>
      <c r="H5412" s="42" t="s">
        <v>139</v>
      </c>
    </row>
    <row r="5413" spans="1:10" ht="15" hidden="1" customHeight="1" x14ac:dyDescent="0.25">
      <c r="A5413" s="35">
        <v>73</v>
      </c>
      <c r="B5413" s="38" t="s">
        <v>121</v>
      </c>
      <c r="C5413" s="38" t="s">
        <v>122</v>
      </c>
      <c r="D5413" s="38" t="s">
        <v>123</v>
      </c>
      <c r="E5413" s="45" t="s">
        <v>17</v>
      </c>
      <c r="F5413" s="45" t="s">
        <v>22</v>
      </c>
      <c r="G5413" s="42" t="s">
        <v>64</v>
      </c>
      <c r="H5413" s="42" t="s">
        <v>65</v>
      </c>
    </row>
    <row r="5414" spans="1:10" ht="15" hidden="1" customHeight="1" x14ac:dyDescent="0.25">
      <c r="A5414" s="35">
        <v>73</v>
      </c>
      <c r="B5414" s="38" t="s">
        <v>121</v>
      </c>
      <c r="C5414" s="38" t="s">
        <v>122</v>
      </c>
      <c r="D5414" s="38" t="s">
        <v>123</v>
      </c>
      <c r="E5414" s="45" t="s">
        <v>17</v>
      </c>
      <c r="F5414" s="45" t="s">
        <v>22</v>
      </c>
      <c r="G5414" s="42" t="s">
        <v>66</v>
      </c>
      <c r="H5414" s="42" t="s">
        <v>140</v>
      </c>
      <c r="J5414" s="47"/>
    </row>
    <row r="5415" spans="1:10" ht="15" hidden="1" customHeight="1" x14ac:dyDescent="0.25">
      <c r="A5415" s="35">
        <v>73</v>
      </c>
      <c r="B5415" s="38" t="s">
        <v>121</v>
      </c>
      <c r="C5415" s="38" t="s">
        <v>122</v>
      </c>
      <c r="D5415" s="38" t="s">
        <v>123</v>
      </c>
      <c r="E5415" s="45" t="s">
        <v>17</v>
      </c>
      <c r="F5415" s="45" t="s">
        <v>22</v>
      </c>
      <c r="G5415" s="42" t="s">
        <v>68</v>
      </c>
      <c r="H5415" s="42" t="s">
        <v>69</v>
      </c>
    </row>
    <row r="5416" spans="1:10" ht="15" hidden="1" customHeight="1" x14ac:dyDescent="0.25">
      <c r="A5416" s="35">
        <v>73</v>
      </c>
      <c r="B5416" s="38" t="s">
        <v>121</v>
      </c>
      <c r="C5416" s="38" t="s">
        <v>122</v>
      </c>
      <c r="D5416" s="38" t="s">
        <v>123</v>
      </c>
      <c r="E5416" s="45" t="s">
        <v>17</v>
      </c>
      <c r="F5416" s="45" t="s">
        <v>22</v>
      </c>
      <c r="G5416" s="42" t="s">
        <v>70</v>
      </c>
      <c r="H5416" s="42" t="s">
        <v>71</v>
      </c>
    </row>
    <row r="5417" spans="1:10" ht="15" hidden="1" customHeight="1" x14ac:dyDescent="0.25">
      <c r="A5417" s="35">
        <v>73</v>
      </c>
      <c r="B5417" s="38" t="s">
        <v>121</v>
      </c>
      <c r="C5417" s="38" t="s">
        <v>122</v>
      </c>
      <c r="D5417" s="38" t="s">
        <v>123</v>
      </c>
      <c r="E5417" s="45" t="s">
        <v>17</v>
      </c>
      <c r="F5417" s="45" t="s">
        <v>22</v>
      </c>
      <c r="G5417" s="42" t="s">
        <v>72</v>
      </c>
      <c r="H5417" s="42" t="s">
        <v>71</v>
      </c>
    </row>
    <row r="5418" spans="1:10" ht="15" hidden="1" customHeight="1" x14ac:dyDescent="0.25">
      <c r="A5418" s="35">
        <v>73</v>
      </c>
      <c r="B5418" s="38" t="s">
        <v>121</v>
      </c>
      <c r="C5418" s="38" t="s">
        <v>122</v>
      </c>
      <c r="D5418" s="38" t="s">
        <v>123</v>
      </c>
      <c r="E5418" s="45" t="s">
        <v>17</v>
      </c>
      <c r="F5418" s="45" t="s">
        <v>22</v>
      </c>
      <c r="G5418" s="42" t="s">
        <v>73</v>
      </c>
      <c r="H5418" s="42" t="s">
        <v>74</v>
      </c>
      <c r="J5418" s="47"/>
    </row>
    <row r="5419" spans="1:10" ht="15" hidden="1" customHeight="1" x14ac:dyDescent="0.25">
      <c r="A5419" s="35">
        <v>73</v>
      </c>
      <c r="B5419" s="38" t="s">
        <v>121</v>
      </c>
      <c r="C5419" s="38" t="s">
        <v>122</v>
      </c>
      <c r="D5419" s="38" t="s">
        <v>123</v>
      </c>
      <c r="E5419" s="45" t="s">
        <v>17</v>
      </c>
      <c r="F5419" s="45" t="s">
        <v>22</v>
      </c>
      <c r="G5419" s="42" t="s">
        <v>75</v>
      </c>
      <c r="H5419" s="42" t="s">
        <v>76</v>
      </c>
      <c r="J5419" s="47"/>
    </row>
    <row r="5420" spans="1:10" ht="15" hidden="1" customHeight="1" x14ac:dyDescent="0.25">
      <c r="A5420" s="35">
        <v>73</v>
      </c>
      <c r="B5420" s="38" t="s">
        <v>121</v>
      </c>
      <c r="C5420" s="38" t="s">
        <v>122</v>
      </c>
      <c r="D5420" s="38" t="s">
        <v>123</v>
      </c>
      <c r="E5420" s="45" t="s">
        <v>17</v>
      </c>
      <c r="F5420" s="45" t="s">
        <v>22</v>
      </c>
      <c r="G5420" s="42" t="s">
        <v>77</v>
      </c>
      <c r="H5420" s="42" t="s">
        <v>78</v>
      </c>
    </row>
    <row r="5421" spans="1:10" ht="15" hidden="1" customHeight="1" x14ac:dyDescent="0.25">
      <c r="A5421" s="35">
        <v>73</v>
      </c>
      <c r="B5421" s="38" t="s">
        <v>121</v>
      </c>
      <c r="C5421" s="38" t="s">
        <v>122</v>
      </c>
      <c r="D5421" s="38" t="s">
        <v>123</v>
      </c>
      <c r="E5421" s="45" t="s">
        <v>17</v>
      </c>
      <c r="F5421" s="45" t="s">
        <v>22</v>
      </c>
      <c r="G5421" s="42" t="s">
        <v>79</v>
      </c>
      <c r="H5421" s="42" t="s">
        <v>80</v>
      </c>
      <c r="J5421" s="47"/>
    </row>
    <row r="5422" spans="1:10" ht="15" hidden="1" customHeight="1" x14ac:dyDescent="0.25">
      <c r="A5422" s="35">
        <v>73</v>
      </c>
      <c r="B5422" s="38" t="s">
        <v>121</v>
      </c>
      <c r="C5422" s="38" t="s">
        <v>122</v>
      </c>
      <c r="D5422" s="38" t="s">
        <v>123</v>
      </c>
      <c r="E5422" s="45" t="s">
        <v>17</v>
      </c>
      <c r="F5422" s="45" t="s">
        <v>22</v>
      </c>
      <c r="G5422" s="42" t="s">
        <v>81</v>
      </c>
      <c r="H5422" s="42" t="s">
        <v>141</v>
      </c>
      <c r="J5422" s="47"/>
    </row>
    <row r="5423" spans="1:10" ht="15" hidden="1" customHeight="1" x14ac:dyDescent="0.25">
      <c r="A5423" s="35">
        <v>73</v>
      </c>
      <c r="B5423" s="38" t="s">
        <v>121</v>
      </c>
      <c r="C5423" s="38" t="s">
        <v>122</v>
      </c>
      <c r="D5423" s="38" t="s">
        <v>123</v>
      </c>
      <c r="E5423" s="45" t="s">
        <v>17</v>
      </c>
      <c r="F5423" s="45" t="s">
        <v>22</v>
      </c>
      <c r="G5423" s="42" t="s">
        <v>83</v>
      </c>
      <c r="H5423" s="42" t="s">
        <v>142</v>
      </c>
      <c r="J5423" s="47"/>
    </row>
    <row r="5424" spans="1:10" ht="15" hidden="1" customHeight="1" x14ac:dyDescent="0.25">
      <c r="A5424" s="35">
        <v>73</v>
      </c>
      <c r="B5424" s="38" t="s">
        <v>121</v>
      </c>
      <c r="C5424" s="38" t="s">
        <v>122</v>
      </c>
      <c r="D5424" s="38" t="s">
        <v>123</v>
      </c>
      <c r="E5424" s="45" t="s">
        <v>17</v>
      </c>
      <c r="F5424" s="45" t="s">
        <v>22</v>
      </c>
      <c r="G5424" s="42" t="s">
        <v>85</v>
      </c>
      <c r="H5424" s="42" t="s">
        <v>143</v>
      </c>
      <c r="J5424" s="47"/>
    </row>
    <row r="5425" spans="1:10" ht="15" hidden="1" customHeight="1" x14ac:dyDescent="0.25">
      <c r="A5425" s="35">
        <v>73</v>
      </c>
      <c r="B5425" s="38" t="s">
        <v>121</v>
      </c>
      <c r="C5425" s="38" t="s">
        <v>122</v>
      </c>
      <c r="D5425" s="38" t="s">
        <v>123</v>
      </c>
      <c r="E5425" s="45" t="s">
        <v>17</v>
      </c>
      <c r="F5425" s="45" t="s">
        <v>22</v>
      </c>
      <c r="G5425" s="42" t="s">
        <v>87</v>
      </c>
      <c r="H5425" s="42" t="s">
        <v>144</v>
      </c>
    </row>
    <row r="5426" spans="1:10" ht="15" hidden="1" customHeight="1" x14ac:dyDescent="0.25">
      <c r="A5426" s="35">
        <v>73</v>
      </c>
      <c r="B5426" s="38" t="s">
        <v>121</v>
      </c>
      <c r="C5426" s="38" t="s">
        <v>122</v>
      </c>
      <c r="D5426" s="38" t="s">
        <v>123</v>
      </c>
      <c r="E5426" s="45" t="s">
        <v>17</v>
      </c>
      <c r="F5426" s="45" t="s">
        <v>22</v>
      </c>
      <c r="G5426" s="42" t="s">
        <v>89</v>
      </c>
      <c r="H5426" s="42" t="s">
        <v>90</v>
      </c>
    </row>
    <row r="5427" spans="1:10" ht="15" hidden="1" customHeight="1" x14ac:dyDescent="0.25">
      <c r="A5427" s="35">
        <v>73</v>
      </c>
      <c r="B5427" s="38" t="s">
        <v>121</v>
      </c>
      <c r="C5427" s="38" t="s">
        <v>122</v>
      </c>
      <c r="D5427" s="38" t="s">
        <v>123</v>
      </c>
      <c r="E5427" s="45" t="s">
        <v>17</v>
      </c>
      <c r="F5427" s="45" t="s">
        <v>22</v>
      </c>
      <c r="G5427" s="42" t="s">
        <v>91</v>
      </c>
      <c r="H5427" s="42" t="s">
        <v>145</v>
      </c>
      <c r="J5427" s="47"/>
    </row>
    <row r="5428" spans="1:10" ht="15" hidden="1" customHeight="1" x14ac:dyDescent="0.25">
      <c r="A5428" s="35">
        <v>73</v>
      </c>
      <c r="B5428" s="38" t="s">
        <v>121</v>
      </c>
      <c r="C5428" s="38" t="s">
        <v>122</v>
      </c>
      <c r="D5428" s="38" t="s">
        <v>123</v>
      </c>
      <c r="E5428" s="45" t="s">
        <v>17</v>
      </c>
      <c r="F5428" s="45" t="s">
        <v>22</v>
      </c>
      <c r="G5428" s="42" t="s">
        <v>93</v>
      </c>
      <c r="H5428" s="42" t="s">
        <v>94</v>
      </c>
    </row>
    <row r="5429" spans="1:10" ht="15" hidden="1" customHeight="1" x14ac:dyDescent="0.25">
      <c r="A5429" s="35">
        <v>73</v>
      </c>
      <c r="B5429" s="38" t="s">
        <v>121</v>
      </c>
      <c r="C5429" s="38" t="s">
        <v>122</v>
      </c>
      <c r="D5429" s="38" t="s">
        <v>123</v>
      </c>
      <c r="E5429" s="45" t="s">
        <v>17</v>
      </c>
      <c r="F5429" s="45" t="s">
        <v>22</v>
      </c>
      <c r="G5429" s="42" t="s">
        <v>95</v>
      </c>
      <c r="H5429" s="42" t="s">
        <v>96</v>
      </c>
    </row>
    <row r="5430" spans="1:10" ht="15" hidden="1" customHeight="1" x14ac:dyDescent="0.25">
      <c r="A5430" s="35">
        <v>73</v>
      </c>
      <c r="B5430" s="38" t="s">
        <v>121</v>
      </c>
      <c r="C5430" s="38" t="s">
        <v>122</v>
      </c>
      <c r="D5430" s="38" t="s">
        <v>123</v>
      </c>
      <c r="E5430" s="45" t="s">
        <v>17</v>
      </c>
      <c r="F5430" s="45" t="s">
        <v>22</v>
      </c>
      <c r="G5430" s="42" t="s">
        <v>97</v>
      </c>
      <c r="H5430" s="42" t="s">
        <v>146</v>
      </c>
    </row>
    <row r="5431" spans="1:10" ht="15" hidden="1" customHeight="1" x14ac:dyDescent="0.25">
      <c r="A5431" s="35">
        <v>73</v>
      </c>
      <c r="B5431" s="38" t="s">
        <v>121</v>
      </c>
      <c r="C5431" s="38" t="s">
        <v>122</v>
      </c>
      <c r="D5431" s="38" t="s">
        <v>123</v>
      </c>
      <c r="E5431" s="45" t="s">
        <v>17</v>
      </c>
      <c r="F5431" s="45" t="s">
        <v>22</v>
      </c>
      <c r="G5431" s="42" t="s">
        <v>99</v>
      </c>
      <c r="H5431" s="42" t="s">
        <v>100</v>
      </c>
    </row>
    <row r="5432" spans="1:10" ht="15" hidden="1" customHeight="1" x14ac:dyDescent="0.25">
      <c r="A5432" s="35">
        <v>74</v>
      </c>
      <c r="B5432" s="38" t="s">
        <v>147</v>
      </c>
      <c r="C5432" s="38" t="s">
        <v>148</v>
      </c>
      <c r="D5432" s="38" t="s">
        <v>149</v>
      </c>
      <c r="E5432" s="45" t="s">
        <v>17</v>
      </c>
      <c r="F5432" s="45" t="s">
        <v>22</v>
      </c>
      <c r="G5432" s="42" t="s">
        <v>27</v>
      </c>
      <c r="H5432" s="42" t="s">
        <v>156</v>
      </c>
      <c r="J5432" s="47"/>
    </row>
    <row r="5433" spans="1:10" ht="15" hidden="1" customHeight="1" x14ac:dyDescent="0.25">
      <c r="A5433" s="35">
        <v>74</v>
      </c>
      <c r="B5433" s="38" t="s">
        <v>147</v>
      </c>
      <c r="C5433" s="38" t="s">
        <v>148</v>
      </c>
      <c r="D5433" s="38" t="s">
        <v>149</v>
      </c>
      <c r="E5433" s="45" t="s">
        <v>17</v>
      </c>
      <c r="F5433" s="45" t="s">
        <v>22</v>
      </c>
      <c r="G5433" s="42" t="s">
        <v>29</v>
      </c>
      <c r="H5433" s="42" t="s">
        <v>157</v>
      </c>
      <c r="J5433" s="47"/>
    </row>
    <row r="5434" spans="1:10" ht="15" hidden="1" customHeight="1" x14ac:dyDescent="0.25">
      <c r="A5434" s="35">
        <v>74</v>
      </c>
      <c r="B5434" s="38" t="s">
        <v>147</v>
      </c>
      <c r="C5434" s="38" t="s">
        <v>148</v>
      </c>
      <c r="D5434" s="38" t="s">
        <v>149</v>
      </c>
      <c r="E5434" s="45" t="s">
        <v>17</v>
      </c>
      <c r="F5434" s="45" t="s">
        <v>22</v>
      </c>
      <c r="G5434" s="42" t="s">
        <v>31</v>
      </c>
      <c r="H5434" s="42" t="s">
        <v>32</v>
      </c>
    </row>
    <row r="5435" spans="1:10" ht="15" hidden="1" customHeight="1" x14ac:dyDescent="0.25">
      <c r="A5435" s="35">
        <v>74</v>
      </c>
      <c r="B5435" s="38" t="s">
        <v>147</v>
      </c>
      <c r="C5435" s="38" t="s">
        <v>148</v>
      </c>
      <c r="D5435" s="38" t="s">
        <v>149</v>
      </c>
      <c r="E5435" s="45" t="s">
        <v>17</v>
      </c>
      <c r="F5435" s="45" t="s">
        <v>22</v>
      </c>
      <c r="G5435" s="42" t="s">
        <v>33</v>
      </c>
      <c r="H5435" s="42" t="s">
        <v>158</v>
      </c>
      <c r="J5435" s="47"/>
    </row>
    <row r="5436" spans="1:10" ht="15" hidden="1" customHeight="1" x14ac:dyDescent="0.25">
      <c r="A5436" s="35">
        <v>74</v>
      </c>
      <c r="B5436" s="38" t="s">
        <v>147</v>
      </c>
      <c r="C5436" s="38" t="s">
        <v>148</v>
      </c>
      <c r="D5436" s="38" t="s">
        <v>149</v>
      </c>
      <c r="E5436" s="45" t="s">
        <v>17</v>
      </c>
      <c r="F5436" s="45" t="s">
        <v>22</v>
      </c>
      <c r="G5436" s="42" t="s">
        <v>35</v>
      </c>
      <c r="H5436" s="42" t="s">
        <v>159</v>
      </c>
      <c r="J5436" s="47"/>
    </row>
    <row r="5437" spans="1:10" ht="15" hidden="1" customHeight="1" x14ac:dyDescent="0.25">
      <c r="A5437" s="35">
        <v>74</v>
      </c>
      <c r="B5437" s="38" t="s">
        <v>147</v>
      </c>
      <c r="C5437" s="38" t="s">
        <v>148</v>
      </c>
      <c r="D5437" s="38" t="s">
        <v>149</v>
      </c>
      <c r="E5437" s="45" t="s">
        <v>17</v>
      </c>
      <c r="F5437" s="45" t="s">
        <v>22</v>
      </c>
      <c r="G5437" s="42" t="s">
        <v>37</v>
      </c>
      <c r="H5437" s="42" t="s">
        <v>160</v>
      </c>
      <c r="J5437" s="47"/>
    </row>
    <row r="5438" spans="1:10" ht="15" hidden="1" customHeight="1" x14ac:dyDescent="0.25">
      <c r="A5438" s="35">
        <v>74</v>
      </c>
      <c r="B5438" s="38" t="s">
        <v>147</v>
      </c>
      <c r="C5438" s="38" t="s">
        <v>148</v>
      </c>
      <c r="D5438" s="38" t="s">
        <v>149</v>
      </c>
      <c r="E5438" s="45" t="s">
        <v>17</v>
      </c>
      <c r="F5438" s="45" t="s">
        <v>22</v>
      </c>
      <c r="G5438" s="41" t="s">
        <v>39</v>
      </c>
      <c r="H5438" s="42" t="s">
        <v>40</v>
      </c>
      <c r="J5438" s="47"/>
    </row>
    <row r="5439" spans="1:10" ht="15" hidden="1" customHeight="1" x14ac:dyDescent="0.25">
      <c r="A5439" s="35">
        <v>74</v>
      </c>
      <c r="B5439" s="38" t="s">
        <v>147</v>
      </c>
      <c r="C5439" s="38" t="s">
        <v>148</v>
      </c>
      <c r="D5439" s="38" t="s">
        <v>149</v>
      </c>
      <c r="E5439" s="45" t="s">
        <v>17</v>
      </c>
      <c r="F5439" s="45" t="s">
        <v>22</v>
      </c>
      <c r="G5439" s="42" t="s">
        <v>41</v>
      </c>
      <c r="H5439" s="42" t="s">
        <v>161</v>
      </c>
      <c r="J5439" s="47"/>
    </row>
    <row r="5440" spans="1:10" ht="15" hidden="1" customHeight="1" x14ac:dyDescent="0.25">
      <c r="A5440" s="35">
        <v>74</v>
      </c>
      <c r="B5440" s="38" t="s">
        <v>147</v>
      </c>
      <c r="C5440" s="38" t="s">
        <v>148</v>
      </c>
      <c r="D5440" s="38" t="s">
        <v>149</v>
      </c>
      <c r="E5440" s="45" t="s">
        <v>17</v>
      </c>
      <c r="F5440" s="45" t="s">
        <v>22</v>
      </c>
      <c r="G5440" s="42" t="s">
        <v>43</v>
      </c>
      <c r="H5440" s="42" t="s">
        <v>32</v>
      </c>
    </row>
    <row r="5441" spans="1:10" ht="15" hidden="1" customHeight="1" x14ac:dyDescent="0.25">
      <c r="A5441" s="35">
        <v>74</v>
      </c>
      <c r="B5441" s="38" t="s">
        <v>147</v>
      </c>
      <c r="C5441" s="38" t="s">
        <v>148</v>
      </c>
      <c r="D5441" s="38" t="s">
        <v>149</v>
      </c>
      <c r="E5441" s="45" t="s">
        <v>17</v>
      </c>
      <c r="F5441" s="45" t="s">
        <v>22</v>
      </c>
      <c r="G5441" s="42" t="s">
        <v>44</v>
      </c>
      <c r="H5441" s="42" t="s">
        <v>162</v>
      </c>
      <c r="J5441" s="47"/>
    </row>
    <row r="5442" spans="1:10" ht="15" hidden="1" customHeight="1" x14ac:dyDescent="0.25">
      <c r="A5442" s="35">
        <v>74</v>
      </c>
      <c r="B5442" s="38" t="s">
        <v>147</v>
      </c>
      <c r="C5442" s="38" t="s">
        <v>148</v>
      </c>
      <c r="D5442" s="38" t="s">
        <v>149</v>
      </c>
      <c r="E5442" s="45" t="s">
        <v>17</v>
      </c>
      <c r="F5442" s="45" t="s">
        <v>22</v>
      </c>
      <c r="G5442" s="42" t="s">
        <v>46</v>
      </c>
      <c r="H5442" s="42" t="s">
        <v>163</v>
      </c>
      <c r="J5442" s="47"/>
    </row>
    <row r="5443" spans="1:10" ht="15" hidden="1" customHeight="1" x14ac:dyDescent="0.25">
      <c r="A5443" s="35">
        <v>74</v>
      </c>
      <c r="B5443" s="38" t="s">
        <v>147</v>
      </c>
      <c r="C5443" s="38" t="s">
        <v>148</v>
      </c>
      <c r="D5443" s="38" t="s">
        <v>149</v>
      </c>
      <c r="E5443" s="45" t="s">
        <v>17</v>
      </c>
      <c r="F5443" s="45" t="s">
        <v>22</v>
      </c>
      <c r="G5443" s="42" t="s">
        <v>48</v>
      </c>
      <c r="H5443" s="42" t="s">
        <v>164</v>
      </c>
      <c r="J5443" s="47"/>
    </row>
    <row r="5444" spans="1:10" ht="15" hidden="1" customHeight="1" x14ac:dyDescent="0.25">
      <c r="A5444" s="35">
        <v>74</v>
      </c>
      <c r="B5444" s="38" t="s">
        <v>147</v>
      </c>
      <c r="C5444" s="38" t="s">
        <v>148</v>
      </c>
      <c r="D5444" s="38" t="s">
        <v>149</v>
      </c>
      <c r="E5444" s="45" t="s">
        <v>17</v>
      </c>
      <c r="F5444" s="45" t="s">
        <v>22</v>
      </c>
      <c r="G5444" s="47" t="s">
        <v>50</v>
      </c>
      <c r="H5444" s="42" t="s">
        <v>51</v>
      </c>
      <c r="J5444" s="47"/>
    </row>
    <row r="5445" spans="1:10" ht="15" hidden="1" customHeight="1" x14ac:dyDescent="0.25">
      <c r="A5445" s="35">
        <v>74</v>
      </c>
      <c r="B5445" s="38" t="s">
        <v>147</v>
      </c>
      <c r="C5445" s="38" t="s">
        <v>148</v>
      </c>
      <c r="D5445" s="38" t="s">
        <v>149</v>
      </c>
      <c r="E5445" s="45" t="s">
        <v>17</v>
      </c>
      <c r="F5445" s="45" t="s">
        <v>22</v>
      </c>
      <c r="G5445" s="42" t="s">
        <v>52</v>
      </c>
      <c r="H5445" s="42" t="s">
        <v>165</v>
      </c>
    </row>
    <row r="5446" spans="1:10" ht="15" hidden="1" customHeight="1" x14ac:dyDescent="0.25">
      <c r="A5446" s="35">
        <v>74</v>
      </c>
      <c r="B5446" s="38" t="s">
        <v>147</v>
      </c>
      <c r="C5446" s="38" t="s">
        <v>148</v>
      </c>
      <c r="D5446" s="38" t="s">
        <v>149</v>
      </c>
      <c r="E5446" s="45" t="s">
        <v>17</v>
      </c>
      <c r="F5446" s="45" t="s">
        <v>22</v>
      </c>
      <c r="G5446" s="42" t="s">
        <v>54</v>
      </c>
      <c r="H5446" s="42" t="s">
        <v>166</v>
      </c>
    </row>
    <row r="5447" spans="1:10" ht="15" hidden="1" customHeight="1" x14ac:dyDescent="0.25">
      <c r="A5447" s="35">
        <v>74</v>
      </c>
      <c r="B5447" s="38" t="s">
        <v>147</v>
      </c>
      <c r="C5447" s="38" t="s">
        <v>148</v>
      </c>
      <c r="D5447" s="38" t="s">
        <v>149</v>
      </c>
      <c r="E5447" s="45" t="s">
        <v>17</v>
      </c>
      <c r="F5447" s="45" t="s">
        <v>22</v>
      </c>
      <c r="G5447" s="42" t="s">
        <v>56</v>
      </c>
      <c r="H5447" s="42" t="s">
        <v>167</v>
      </c>
    </row>
    <row r="5448" spans="1:10" ht="15" hidden="1" customHeight="1" x14ac:dyDescent="0.25">
      <c r="A5448" s="35">
        <v>74</v>
      </c>
      <c r="B5448" s="38" t="s">
        <v>147</v>
      </c>
      <c r="C5448" s="38" t="s">
        <v>148</v>
      </c>
      <c r="D5448" s="38" t="s">
        <v>149</v>
      </c>
      <c r="E5448" s="45" t="s">
        <v>17</v>
      </c>
      <c r="F5448" s="45" t="s">
        <v>22</v>
      </c>
      <c r="G5448" s="42" t="s">
        <v>58</v>
      </c>
      <c r="H5448" s="42" t="s">
        <v>57</v>
      </c>
    </row>
    <row r="5449" spans="1:10" ht="15" hidden="1" customHeight="1" x14ac:dyDescent="0.25">
      <c r="A5449" s="35">
        <v>74</v>
      </c>
      <c r="B5449" s="38" t="s">
        <v>147</v>
      </c>
      <c r="C5449" s="38" t="s">
        <v>148</v>
      </c>
      <c r="D5449" s="38" t="s">
        <v>149</v>
      </c>
      <c r="E5449" s="45" t="s">
        <v>17</v>
      </c>
      <c r="F5449" s="45" t="s">
        <v>22</v>
      </c>
      <c r="G5449" s="42" t="s">
        <v>60</v>
      </c>
      <c r="H5449" s="42" t="s">
        <v>168</v>
      </c>
    </row>
    <row r="5450" spans="1:10" ht="15" hidden="1" customHeight="1" x14ac:dyDescent="0.25">
      <c r="A5450" s="35">
        <v>74</v>
      </c>
      <c r="B5450" s="38" t="s">
        <v>147</v>
      </c>
      <c r="C5450" s="38" t="s">
        <v>148</v>
      </c>
      <c r="D5450" s="38" t="s">
        <v>149</v>
      </c>
      <c r="E5450" s="45" t="s">
        <v>17</v>
      </c>
      <c r="F5450" s="45" t="s">
        <v>22</v>
      </c>
      <c r="G5450" s="42" t="s">
        <v>62</v>
      </c>
      <c r="H5450" s="42" t="s">
        <v>169</v>
      </c>
    </row>
    <row r="5451" spans="1:10" ht="15" hidden="1" customHeight="1" x14ac:dyDescent="0.25">
      <c r="A5451" s="35">
        <v>74</v>
      </c>
      <c r="B5451" s="38" t="s">
        <v>147</v>
      </c>
      <c r="C5451" s="38" t="s">
        <v>148</v>
      </c>
      <c r="D5451" s="38" t="s">
        <v>149</v>
      </c>
      <c r="E5451" s="45" t="s">
        <v>17</v>
      </c>
      <c r="F5451" s="45" t="s">
        <v>22</v>
      </c>
      <c r="G5451" s="42" t="s">
        <v>64</v>
      </c>
      <c r="H5451" s="42" t="s">
        <v>65</v>
      </c>
    </row>
    <row r="5452" spans="1:10" ht="15" hidden="1" customHeight="1" x14ac:dyDescent="0.25">
      <c r="A5452" s="35">
        <v>74</v>
      </c>
      <c r="B5452" s="38" t="s">
        <v>147</v>
      </c>
      <c r="C5452" s="38" t="s">
        <v>148</v>
      </c>
      <c r="D5452" s="38" t="s">
        <v>149</v>
      </c>
      <c r="E5452" s="45" t="s">
        <v>17</v>
      </c>
      <c r="F5452" s="45" t="s">
        <v>22</v>
      </c>
      <c r="G5452" s="42" t="s">
        <v>66</v>
      </c>
      <c r="H5452" s="42" t="s">
        <v>170</v>
      </c>
      <c r="J5452" s="47"/>
    </row>
    <row r="5453" spans="1:10" ht="15" hidden="1" customHeight="1" x14ac:dyDescent="0.25">
      <c r="A5453" s="35">
        <v>74</v>
      </c>
      <c r="B5453" s="38" t="s">
        <v>147</v>
      </c>
      <c r="C5453" s="38" t="s">
        <v>148</v>
      </c>
      <c r="D5453" s="38" t="s">
        <v>149</v>
      </c>
      <c r="E5453" s="45" t="s">
        <v>17</v>
      </c>
      <c r="F5453" s="45" t="s">
        <v>22</v>
      </c>
      <c r="G5453" s="42" t="s">
        <v>68</v>
      </c>
      <c r="H5453" s="42" t="s">
        <v>69</v>
      </c>
    </row>
    <row r="5454" spans="1:10" ht="15" hidden="1" customHeight="1" x14ac:dyDescent="0.25">
      <c r="A5454" s="35">
        <v>74</v>
      </c>
      <c r="B5454" s="38" t="s">
        <v>147</v>
      </c>
      <c r="C5454" s="38" t="s">
        <v>148</v>
      </c>
      <c r="D5454" s="38" t="s">
        <v>149</v>
      </c>
      <c r="E5454" s="45" t="s">
        <v>17</v>
      </c>
      <c r="F5454" s="45" t="s">
        <v>22</v>
      </c>
      <c r="G5454" s="42" t="s">
        <v>70</v>
      </c>
      <c r="H5454" s="42" t="s">
        <v>71</v>
      </c>
    </row>
    <row r="5455" spans="1:10" ht="15" hidden="1" customHeight="1" x14ac:dyDescent="0.25">
      <c r="A5455" s="35">
        <v>74</v>
      </c>
      <c r="B5455" s="38" t="s">
        <v>147</v>
      </c>
      <c r="C5455" s="38" t="s">
        <v>148</v>
      </c>
      <c r="D5455" s="38" t="s">
        <v>149</v>
      </c>
      <c r="E5455" s="45" t="s">
        <v>17</v>
      </c>
      <c r="F5455" s="45" t="s">
        <v>22</v>
      </c>
      <c r="G5455" s="42" t="s">
        <v>72</v>
      </c>
      <c r="H5455" s="42" t="s">
        <v>71</v>
      </c>
    </row>
    <row r="5456" spans="1:10" ht="15" hidden="1" customHeight="1" x14ac:dyDescent="0.25">
      <c r="A5456" s="35">
        <v>74</v>
      </c>
      <c r="B5456" s="38" t="s">
        <v>147</v>
      </c>
      <c r="C5456" s="38" t="s">
        <v>148</v>
      </c>
      <c r="D5456" s="38" t="s">
        <v>149</v>
      </c>
      <c r="E5456" s="45" t="s">
        <v>17</v>
      </c>
      <c r="F5456" s="45" t="s">
        <v>22</v>
      </c>
      <c r="G5456" s="42" t="s">
        <v>73</v>
      </c>
      <c r="H5456" s="42" t="s">
        <v>171</v>
      </c>
      <c r="J5456" s="47"/>
    </row>
    <row r="5457" spans="1:10" ht="15" hidden="1" customHeight="1" x14ac:dyDescent="0.25">
      <c r="A5457" s="35">
        <v>74</v>
      </c>
      <c r="B5457" s="38" t="s">
        <v>147</v>
      </c>
      <c r="C5457" s="38" t="s">
        <v>148</v>
      </c>
      <c r="D5457" s="38" t="s">
        <v>149</v>
      </c>
      <c r="E5457" s="45" t="s">
        <v>17</v>
      </c>
      <c r="F5457" s="45" t="s">
        <v>22</v>
      </c>
      <c r="G5457" s="42" t="s">
        <v>75</v>
      </c>
      <c r="H5457" s="42" t="s">
        <v>172</v>
      </c>
      <c r="J5457" s="47"/>
    </row>
    <row r="5458" spans="1:10" ht="15" hidden="1" customHeight="1" x14ac:dyDescent="0.25">
      <c r="A5458" s="35">
        <v>74</v>
      </c>
      <c r="B5458" s="38" t="s">
        <v>147</v>
      </c>
      <c r="C5458" s="38" t="s">
        <v>148</v>
      </c>
      <c r="D5458" s="38" t="s">
        <v>149</v>
      </c>
      <c r="E5458" s="45" t="s">
        <v>17</v>
      </c>
      <c r="F5458" s="45" t="s">
        <v>22</v>
      </c>
      <c r="G5458" s="42" t="s">
        <v>77</v>
      </c>
      <c r="H5458" s="42" t="s">
        <v>173</v>
      </c>
      <c r="J5458" s="47"/>
    </row>
    <row r="5459" spans="1:10" ht="15" hidden="1" customHeight="1" x14ac:dyDescent="0.25">
      <c r="A5459" s="35">
        <v>74</v>
      </c>
      <c r="B5459" s="38" t="s">
        <v>147</v>
      </c>
      <c r="C5459" s="38" t="s">
        <v>148</v>
      </c>
      <c r="D5459" s="38" t="s">
        <v>149</v>
      </c>
      <c r="E5459" s="45" t="s">
        <v>17</v>
      </c>
      <c r="F5459" s="45" t="s">
        <v>22</v>
      </c>
      <c r="G5459" s="42" t="s">
        <v>79</v>
      </c>
      <c r="H5459" s="42" t="s">
        <v>174</v>
      </c>
      <c r="J5459" s="47"/>
    </row>
    <row r="5460" spans="1:10" ht="15" hidden="1" customHeight="1" x14ac:dyDescent="0.25">
      <c r="A5460" s="35">
        <v>74</v>
      </c>
      <c r="B5460" s="38" t="s">
        <v>147</v>
      </c>
      <c r="C5460" s="38" t="s">
        <v>148</v>
      </c>
      <c r="D5460" s="38" t="s">
        <v>149</v>
      </c>
      <c r="E5460" s="45" t="s">
        <v>17</v>
      </c>
      <c r="F5460" s="45" t="s">
        <v>22</v>
      </c>
      <c r="G5460" s="42" t="s">
        <v>81</v>
      </c>
      <c r="H5460" s="42" t="s">
        <v>175</v>
      </c>
      <c r="J5460" s="47"/>
    </row>
    <row r="5461" spans="1:10" ht="15" hidden="1" customHeight="1" x14ac:dyDescent="0.25">
      <c r="A5461" s="35">
        <v>74</v>
      </c>
      <c r="B5461" s="38" t="s">
        <v>147</v>
      </c>
      <c r="C5461" s="38" t="s">
        <v>148</v>
      </c>
      <c r="D5461" s="38" t="s">
        <v>149</v>
      </c>
      <c r="E5461" s="45" t="s">
        <v>17</v>
      </c>
      <c r="F5461" s="45" t="s">
        <v>22</v>
      </c>
      <c r="G5461" s="42" t="s">
        <v>83</v>
      </c>
      <c r="H5461" s="42" t="s">
        <v>176</v>
      </c>
      <c r="J5461" s="47"/>
    </row>
    <row r="5462" spans="1:10" ht="15" hidden="1" customHeight="1" x14ac:dyDescent="0.25">
      <c r="A5462" s="35">
        <v>74</v>
      </c>
      <c r="B5462" s="38" t="s">
        <v>147</v>
      </c>
      <c r="C5462" s="38" t="s">
        <v>148</v>
      </c>
      <c r="D5462" s="38" t="s">
        <v>149</v>
      </c>
      <c r="E5462" s="45" t="s">
        <v>17</v>
      </c>
      <c r="F5462" s="45" t="s">
        <v>22</v>
      </c>
      <c r="G5462" s="42" t="s">
        <v>85</v>
      </c>
      <c r="H5462" s="42" t="s">
        <v>177</v>
      </c>
      <c r="J5462" s="47"/>
    </row>
    <row r="5463" spans="1:10" ht="15" hidden="1" customHeight="1" x14ac:dyDescent="0.25">
      <c r="A5463" s="35">
        <v>74</v>
      </c>
      <c r="B5463" s="38" t="s">
        <v>147</v>
      </c>
      <c r="C5463" s="38" t="s">
        <v>148</v>
      </c>
      <c r="D5463" s="38" t="s">
        <v>149</v>
      </c>
      <c r="E5463" s="45" t="s">
        <v>17</v>
      </c>
      <c r="F5463" s="45" t="s">
        <v>22</v>
      </c>
      <c r="G5463" s="42" t="s">
        <v>87</v>
      </c>
      <c r="H5463" s="42" t="s">
        <v>178</v>
      </c>
      <c r="J5463" s="47"/>
    </row>
    <row r="5464" spans="1:10" ht="15" hidden="1" customHeight="1" x14ac:dyDescent="0.25">
      <c r="A5464" s="35">
        <v>74</v>
      </c>
      <c r="B5464" s="38" t="s">
        <v>147</v>
      </c>
      <c r="C5464" s="38" t="s">
        <v>148</v>
      </c>
      <c r="D5464" s="38" t="s">
        <v>149</v>
      </c>
      <c r="E5464" s="45" t="s">
        <v>17</v>
      </c>
      <c r="F5464" s="45" t="s">
        <v>22</v>
      </c>
      <c r="G5464" s="42" t="s">
        <v>89</v>
      </c>
      <c r="H5464" s="42" t="s">
        <v>90</v>
      </c>
    </row>
    <row r="5465" spans="1:10" ht="15" hidden="1" customHeight="1" x14ac:dyDescent="0.25">
      <c r="A5465" s="35">
        <v>74</v>
      </c>
      <c r="B5465" s="38" t="s">
        <v>147</v>
      </c>
      <c r="C5465" s="38" t="s">
        <v>148</v>
      </c>
      <c r="D5465" s="38" t="s">
        <v>149</v>
      </c>
      <c r="E5465" s="45" t="s">
        <v>17</v>
      </c>
      <c r="F5465" s="45" t="s">
        <v>22</v>
      </c>
      <c r="G5465" s="42" t="s">
        <v>91</v>
      </c>
      <c r="H5465" s="42" t="s">
        <v>92</v>
      </c>
      <c r="J5465" s="47"/>
    </row>
    <row r="5466" spans="1:10" ht="15" hidden="1" customHeight="1" x14ac:dyDescent="0.25">
      <c r="A5466" s="35">
        <v>74</v>
      </c>
      <c r="B5466" s="38" t="s">
        <v>147</v>
      </c>
      <c r="C5466" s="38" t="s">
        <v>148</v>
      </c>
      <c r="D5466" s="38" t="s">
        <v>149</v>
      </c>
      <c r="E5466" s="45" t="s">
        <v>17</v>
      </c>
      <c r="F5466" s="45" t="s">
        <v>22</v>
      </c>
      <c r="G5466" s="42" t="s">
        <v>93</v>
      </c>
      <c r="H5466" s="42" t="s">
        <v>94</v>
      </c>
    </row>
    <row r="5467" spans="1:10" ht="15" hidden="1" customHeight="1" x14ac:dyDescent="0.25">
      <c r="A5467" s="35">
        <v>74</v>
      </c>
      <c r="B5467" s="38" t="s">
        <v>147</v>
      </c>
      <c r="C5467" s="38" t="s">
        <v>148</v>
      </c>
      <c r="D5467" s="38" t="s">
        <v>149</v>
      </c>
      <c r="E5467" s="45" t="s">
        <v>17</v>
      </c>
      <c r="F5467" s="45" t="s">
        <v>22</v>
      </c>
      <c r="G5467" s="42" t="s">
        <v>95</v>
      </c>
      <c r="H5467" s="42" t="s">
        <v>96</v>
      </c>
    </row>
    <row r="5468" spans="1:10" ht="15" hidden="1" customHeight="1" x14ac:dyDescent="0.25">
      <c r="A5468" s="35">
        <v>74</v>
      </c>
      <c r="B5468" s="38" t="s">
        <v>147</v>
      </c>
      <c r="C5468" s="38" t="s">
        <v>148</v>
      </c>
      <c r="D5468" s="38" t="s">
        <v>149</v>
      </c>
      <c r="E5468" s="45" t="s">
        <v>17</v>
      </c>
      <c r="F5468" s="45" t="s">
        <v>22</v>
      </c>
      <c r="G5468" s="42" t="s">
        <v>97</v>
      </c>
      <c r="H5468" s="42" t="s">
        <v>98</v>
      </c>
    </row>
    <row r="5469" spans="1:10" ht="15" hidden="1" customHeight="1" x14ac:dyDescent="0.25">
      <c r="A5469" s="35">
        <v>74</v>
      </c>
      <c r="B5469" s="38" t="s">
        <v>147</v>
      </c>
      <c r="C5469" s="38" t="s">
        <v>148</v>
      </c>
      <c r="D5469" s="38" t="s">
        <v>149</v>
      </c>
      <c r="E5469" s="45" t="s">
        <v>17</v>
      </c>
      <c r="F5469" s="45" t="s">
        <v>22</v>
      </c>
      <c r="G5469" s="42" t="s">
        <v>99</v>
      </c>
      <c r="H5469" s="42" t="s">
        <v>100</v>
      </c>
    </row>
    <row r="5470" spans="1:10" ht="15" hidden="1" customHeight="1" x14ac:dyDescent="0.25">
      <c r="A5470" s="35">
        <v>75</v>
      </c>
      <c r="B5470" s="38" t="s">
        <v>179</v>
      </c>
      <c r="C5470" s="38" t="s">
        <v>180</v>
      </c>
      <c r="D5470" s="38" t="s">
        <v>181</v>
      </c>
      <c r="E5470" s="45" t="s">
        <v>17</v>
      </c>
      <c r="F5470" s="45" t="s">
        <v>22</v>
      </c>
      <c r="G5470" s="42" t="s">
        <v>27</v>
      </c>
      <c r="H5470" s="42" t="s">
        <v>184</v>
      </c>
      <c r="J5470" s="47"/>
    </row>
    <row r="5471" spans="1:10" ht="15" hidden="1" customHeight="1" x14ac:dyDescent="0.25">
      <c r="A5471" s="35">
        <v>75</v>
      </c>
      <c r="B5471" s="38" t="s">
        <v>179</v>
      </c>
      <c r="C5471" s="38" t="s">
        <v>180</v>
      </c>
      <c r="D5471" s="38" t="s">
        <v>181</v>
      </c>
      <c r="E5471" s="45" t="s">
        <v>17</v>
      </c>
      <c r="F5471" s="45" t="s">
        <v>22</v>
      </c>
      <c r="G5471" s="42" t="s">
        <v>29</v>
      </c>
      <c r="H5471" s="42" t="s">
        <v>185</v>
      </c>
      <c r="J5471" s="47"/>
    </row>
    <row r="5472" spans="1:10" ht="15" hidden="1" customHeight="1" x14ac:dyDescent="0.25">
      <c r="A5472" s="35">
        <v>75</v>
      </c>
      <c r="B5472" s="38" t="s">
        <v>179</v>
      </c>
      <c r="C5472" s="38" t="s">
        <v>180</v>
      </c>
      <c r="D5472" s="38" t="s">
        <v>181</v>
      </c>
      <c r="E5472" s="45" t="s">
        <v>17</v>
      </c>
      <c r="F5472" s="45" t="s">
        <v>22</v>
      </c>
      <c r="G5472" s="42" t="s">
        <v>31</v>
      </c>
      <c r="H5472" s="42" t="s">
        <v>32</v>
      </c>
    </row>
    <row r="5473" spans="1:10" ht="15" hidden="1" customHeight="1" x14ac:dyDescent="0.25">
      <c r="A5473" s="35">
        <v>75</v>
      </c>
      <c r="B5473" s="38" t="s">
        <v>179</v>
      </c>
      <c r="C5473" s="38" t="s">
        <v>180</v>
      </c>
      <c r="D5473" s="38" t="s">
        <v>181</v>
      </c>
      <c r="E5473" s="45" t="s">
        <v>17</v>
      </c>
      <c r="F5473" s="45" t="s">
        <v>22</v>
      </c>
      <c r="G5473" s="42" t="s">
        <v>33</v>
      </c>
      <c r="H5473" s="42" t="s">
        <v>34</v>
      </c>
      <c r="J5473" s="47"/>
    </row>
    <row r="5474" spans="1:10" ht="15" hidden="1" customHeight="1" x14ac:dyDescent="0.25">
      <c r="A5474" s="35">
        <v>75</v>
      </c>
      <c r="B5474" s="38" t="s">
        <v>179</v>
      </c>
      <c r="C5474" s="38" t="s">
        <v>180</v>
      </c>
      <c r="D5474" s="38" t="s">
        <v>181</v>
      </c>
      <c r="E5474" s="45" t="s">
        <v>17</v>
      </c>
      <c r="F5474" s="45" t="s">
        <v>22</v>
      </c>
      <c r="G5474" s="42" t="s">
        <v>35</v>
      </c>
      <c r="H5474" s="42" t="s">
        <v>186</v>
      </c>
      <c r="J5474" s="47"/>
    </row>
    <row r="5475" spans="1:10" ht="15" hidden="1" customHeight="1" x14ac:dyDescent="0.25">
      <c r="A5475" s="35">
        <v>75</v>
      </c>
      <c r="B5475" s="38" t="s">
        <v>179</v>
      </c>
      <c r="C5475" s="38" t="s">
        <v>180</v>
      </c>
      <c r="D5475" s="38" t="s">
        <v>181</v>
      </c>
      <c r="E5475" s="45" t="s">
        <v>17</v>
      </c>
      <c r="F5475" s="45" t="s">
        <v>22</v>
      </c>
      <c r="G5475" s="42" t="s">
        <v>37</v>
      </c>
      <c r="H5475" s="42" t="s">
        <v>187</v>
      </c>
      <c r="J5475" s="47"/>
    </row>
    <row r="5476" spans="1:10" ht="15" hidden="1" customHeight="1" x14ac:dyDescent="0.25">
      <c r="A5476" s="35">
        <v>75</v>
      </c>
      <c r="B5476" s="38" t="s">
        <v>179</v>
      </c>
      <c r="C5476" s="38" t="s">
        <v>180</v>
      </c>
      <c r="D5476" s="38" t="s">
        <v>181</v>
      </c>
      <c r="E5476" s="45" t="s">
        <v>17</v>
      </c>
      <c r="F5476" s="45" t="s">
        <v>22</v>
      </c>
      <c r="G5476" s="41" t="s">
        <v>39</v>
      </c>
      <c r="H5476" s="42" t="s">
        <v>40</v>
      </c>
      <c r="J5476" s="47"/>
    </row>
    <row r="5477" spans="1:10" ht="15" hidden="1" customHeight="1" x14ac:dyDescent="0.25">
      <c r="A5477" s="35">
        <v>75</v>
      </c>
      <c r="B5477" s="38" t="s">
        <v>179</v>
      </c>
      <c r="C5477" s="38" t="s">
        <v>180</v>
      </c>
      <c r="D5477" s="38" t="s">
        <v>181</v>
      </c>
      <c r="E5477" s="45" t="s">
        <v>17</v>
      </c>
      <c r="F5477" s="45" t="s">
        <v>22</v>
      </c>
      <c r="G5477" s="42" t="s">
        <v>41</v>
      </c>
      <c r="H5477" s="42" t="s">
        <v>188</v>
      </c>
      <c r="J5477" s="47"/>
    </row>
    <row r="5478" spans="1:10" ht="15" hidden="1" customHeight="1" x14ac:dyDescent="0.25">
      <c r="A5478" s="35">
        <v>75</v>
      </c>
      <c r="B5478" s="38" t="s">
        <v>179</v>
      </c>
      <c r="C5478" s="38" t="s">
        <v>180</v>
      </c>
      <c r="D5478" s="38" t="s">
        <v>181</v>
      </c>
      <c r="E5478" s="45" t="s">
        <v>17</v>
      </c>
      <c r="F5478" s="45" t="s">
        <v>22</v>
      </c>
      <c r="G5478" s="42" t="s">
        <v>43</v>
      </c>
      <c r="H5478" s="42" t="s">
        <v>32</v>
      </c>
    </row>
    <row r="5479" spans="1:10" ht="15" hidden="1" customHeight="1" x14ac:dyDescent="0.25">
      <c r="A5479" s="35">
        <v>75</v>
      </c>
      <c r="B5479" s="38" t="s">
        <v>179</v>
      </c>
      <c r="C5479" s="38" t="s">
        <v>180</v>
      </c>
      <c r="D5479" s="38" t="s">
        <v>181</v>
      </c>
      <c r="E5479" s="45" t="s">
        <v>17</v>
      </c>
      <c r="F5479" s="45" t="s">
        <v>22</v>
      </c>
      <c r="G5479" s="42" t="s">
        <v>44</v>
      </c>
      <c r="H5479" s="42" t="s">
        <v>189</v>
      </c>
      <c r="J5479" s="47"/>
    </row>
    <row r="5480" spans="1:10" ht="15" hidden="1" customHeight="1" x14ac:dyDescent="0.25">
      <c r="A5480" s="35">
        <v>75</v>
      </c>
      <c r="B5480" s="38" t="s">
        <v>179</v>
      </c>
      <c r="C5480" s="38" t="s">
        <v>180</v>
      </c>
      <c r="D5480" s="38" t="s">
        <v>181</v>
      </c>
      <c r="E5480" s="45" t="s">
        <v>17</v>
      </c>
      <c r="F5480" s="45" t="s">
        <v>22</v>
      </c>
      <c r="G5480" s="42" t="s">
        <v>46</v>
      </c>
      <c r="H5480" s="42" t="s">
        <v>190</v>
      </c>
      <c r="J5480" s="47"/>
    </row>
    <row r="5481" spans="1:10" ht="15" hidden="1" customHeight="1" x14ac:dyDescent="0.25">
      <c r="A5481" s="35">
        <v>75</v>
      </c>
      <c r="B5481" s="38" t="s">
        <v>179</v>
      </c>
      <c r="C5481" s="38" t="s">
        <v>180</v>
      </c>
      <c r="D5481" s="38" t="s">
        <v>181</v>
      </c>
      <c r="E5481" s="45" t="s">
        <v>17</v>
      </c>
      <c r="F5481" s="45" t="s">
        <v>22</v>
      </c>
      <c r="G5481" s="42" t="s">
        <v>48</v>
      </c>
      <c r="H5481" s="42" t="s">
        <v>191</v>
      </c>
      <c r="J5481" s="47"/>
    </row>
    <row r="5482" spans="1:10" ht="15" hidden="1" customHeight="1" x14ac:dyDescent="0.25">
      <c r="A5482" s="35">
        <v>75</v>
      </c>
      <c r="B5482" s="38" t="s">
        <v>179</v>
      </c>
      <c r="C5482" s="38" t="s">
        <v>180</v>
      </c>
      <c r="D5482" s="38" t="s">
        <v>181</v>
      </c>
      <c r="E5482" s="45" t="s">
        <v>17</v>
      </c>
      <c r="F5482" s="45" t="s">
        <v>22</v>
      </c>
      <c r="G5482" s="47" t="s">
        <v>50</v>
      </c>
      <c r="H5482" s="42" t="s">
        <v>51</v>
      </c>
      <c r="J5482" s="47"/>
    </row>
    <row r="5483" spans="1:10" ht="15" hidden="1" customHeight="1" x14ac:dyDescent="0.25">
      <c r="A5483" s="35">
        <v>75</v>
      </c>
      <c r="B5483" s="38" t="s">
        <v>179</v>
      </c>
      <c r="C5483" s="38" t="s">
        <v>180</v>
      </c>
      <c r="D5483" s="38" t="s">
        <v>181</v>
      </c>
      <c r="E5483" s="45" t="s">
        <v>17</v>
      </c>
      <c r="F5483" s="45" t="s">
        <v>22</v>
      </c>
      <c r="G5483" s="42" t="s">
        <v>52</v>
      </c>
      <c r="H5483" s="42" t="s">
        <v>192</v>
      </c>
    </row>
    <row r="5484" spans="1:10" ht="15" hidden="1" customHeight="1" x14ac:dyDescent="0.25">
      <c r="A5484" s="35">
        <v>75</v>
      </c>
      <c r="B5484" s="38" t="s">
        <v>179</v>
      </c>
      <c r="C5484" s="38" t="s">
        <v>180</v>
      </c>
      <c r="D5484" s="38" t="s">
        <v>181</v>
      </c>
      <c r="E5484" s="45" t="s">
        <v>17</v>
      </c>
      <c r="F5484" s="45" t="s">
        <v>22</v>
      </c>
      <c r="G5484" s="42" t="s">
        <v>54</v>
      </c>
      <c r="H5484" s="42" t="s">
        <v>193</v>
      </c>
    </row>
    <row r="5485" spans="1:10" ht="15" hidden="1" customHeight="1" x14ac:dyDescent="0.25">
      <c r="A5485" s="35">
        <v>75</v>
      </c>
      <c r="B5485" s="38" t="s">
        <v>179</v>
      </c>
      <c r="C5485" s="38" t="s">
        <v>180</v>
      </c>
      <c r="D5485" s="38" t="s">
        <v>181</v>
      </c>
      <c r="E5485" s="45" t="s">
        <v>17</v>
      </c>
      <c r="F5485" s="45" t="s">
        <v>22</v>
      </c>
      <c r="G5485" s="42" t="s">
        <v>56</v>
      </c>
      <c r="H5485" s="42" t="s">
        <v>59</v>
      </c>
    </row>
    <row r="5486" spans="1:10" ht="15" hidden="1" customHeight="1" x14ac:dyDescent="0.25">
      <c r="A5486" s="35">
        <v>75</v>
      </c>
      <c r="B5486" s="38" t="s">
        <v>179</v>
      </c>
      <c r="C5486" s="38" t="s">
        <v>180</v>
      </c>
      <c r="D5486" s="38" t="s">
        <v>181</v>
      </c>
      <c r="E5486" s="45" t="s">
        <v>17</v>
      </c>
      <c r="F5486" s="45" t="s">
        <v>22</v>
      </c>
      <c r="G5486" s="42" t="s">
        <v>58</v>
      </c>
      <c r="H5486" s="42" t="s">
        <v>194</v>
      </c>
    </row>
    <row r="5487" spans="1:10" ht="15" hidden="1" customHeight="1" x14ac:dyDescent="0.25">
      <c r="A5487" s="35">
        <v>75</v>
      </c>
      <c r="B5487" s="38" t="s">
        <v>179</v>
      </c>
      <c r="C5487" s="38" t="s">
        <v>180</v>
      </c>
      <c r="D5487" s="38" t="s">
        <v>181</v>
      </c>
      <c r="E5487" s="45" t="s">
        <v>17</v>
      </c>
      <c r="F5487" s="45" t="s">
        <v>22</v>
      </c>
      <c r="G5487" s="42" t="s">
        <v>60</v>
      </c>
      <c r="H5487" s="42" t="s">
        <v>195</v>
      </c>
    </row>
    <row r="5488" spans="1:10" ht="15" hidden="1" customHeight="1" x14ac:dyDescent="0.25">
      <c r="A5488" s="35">
        <v>75</v>
      </c>
      <c r="B5488" s="38" t="s">
        <v>179</v>
      </c>
      <c r="C5488" s="38" t="s">
        <v>180</v>
      </c>
      <c r="D5488" s="38" t="s">
        <v>181</v>
      </c>
      <c r="E5488" s="45" t="s">
        <v>17</v>
      </c>
      <c r="F5488" s="45" t="s">
        <v>22</v>
      </c>
      <c r="G5488" s="42" t="s">
        <v>62</v>
      </c>
      <c r="H5488" s="42" t="s">
        <v>196</v>
      </c>
    </row>
    <row r="5489" spans="1:10" ht="15" hidden="1" customHeight="1" x14ac:dyDescent="0.25">
      <c r="A5489" s="35">
        <v>75</v>
      </c>
      <c r="B5489" s="38" t="s">
        <v>179</v>
      </c>
      <c r="C5489" s="38" t="s">
        <v>180</v>
      </c>
      <c r="D5489" s="38" t="s">
        <v>181</v>
      </c>
      <c r="E5489" s="45" t="s">
        <v>17</v>
      </c>
      <c r="F5489" s="45" t="s">
        <v>22</v>
      </c>
      <c r="G5489" s="42" t="s">
        <v>64</v>
      </c>
      <c r="H5489" s="42" t="s">
        <v>65</v>
      </c>
    </row>
    <row r="5490" spans="1:10" ht="15" hidden="1" customHeight="1" x14ac:dyDescent="0.25">
      <c r="A5490" s="35">
        <v>75</v>
      </c>
      <c r="B5490" s="38" t="s">
        <v>179</v>
      </c>
      <c r="C5490" s="38" t="s">
        <v>180</v>
      </c>
      <c r="D5490" s="38" t="s">
        <v>181</v>
      </c>
      <c r="E5490" s="45" t="s">
        <v>17</v>
      </c>
      <c r="F5490" s="45" t="s">
        <v>22</v>
      </c>
      <c r="G5490" s="42" t="s">
        <v>66</v>
      </c>
      <c r="H5490" s="42" t="s">
        <v>170</v>
      </c>
      <c r="J5490" s="47"/>
    </row>
    <row r="5491" spans="1:10" ht="15" hidden="1" customHeight="1" x14ac:dyDescent="0.25">
      <c r="A5491" s="35">
        <v>75</v>
      </c>
      <c r="B5491" s="38" t="s">
        <v>179</v>
      </c>
      <c r="C5491" s="38" t="s">
        <v>180</v>
      </c>
      <c r="D5491" s="38" t="s">
        <v>181</v>
      </c>
      <c r="E5491" s="45" t="s">
        <v>17</v>
      </c>
      <c r="F5491" s="45" t="s">
        <v>22</v>
      </c>
      <c r="G5491" s="42" t="s">
        <v>68</v>
      </c>
      <c r="H5491" s="42" t="s">
        <v>69</v>
      </c>
    </row>
    <row r="5492" spans="1:10" ht="15" hidden="1" customHeight="1" x14ac:dyDescent="0.25">
      <c r="A5492" s="35">
        <v>75</v>
      </c>
      <c r="B5492" s="38" t="s">
        <v>179</v>
      </c>
      <c r="C5492" s="38" t="s">
        <v>180</v>
      </c>
      <c r="D5492" s="38" t="s">
        <v>181</v>
      </c>
      <c r="E5492" s="45" t="s">
        <v>17</v>
      </c>
      <c r="F5492" s="45" t="s">
        <v>22</v>
      </c>
      <c r="G5492" s="42" t="s">
        <v>70</v>
      </c>
      <c r="H5492" s="42" t="s">
        <v>71</v>
      </c>
    </row>
    <row r="5493" spans="1:10" ht="15" hidden="1" customHeight="1" x14ac:dyDescent="0.25">
      <c r="A5493" s="35">
        <v>75</v>
      </c>
      <c r="B5493" s="38" t="s">
        <v>179</v>
      </c>
      <c r="C5493" s="38" t="s">
        <v>180</v>
      </c>
      <c r="D5493" s="38" t="s">
        <v>181</v>
      </c>
      <c r="E5493" s="45" t="s">
        <v>17</v>
      </c>
      <c r="F5493" s="45" t="s">
        <v>22</v>
      </c>
      <c r="G5493" s="42" t="s">
        <v>72</v>
      </c>
      <c r="H5493" s="42" t="s">
        <v>71</v>
      </c>
    </row>
    <row r="5494" spans="1:10" ht="15" hidden="1" customHeight="1" x14ac:dyDescent="0.25">
      <c r="A5494" s="35">
        <v>75</v>
      </c>
      <c r="B5494" s="38" t="s">
        <v>179</v>
      </c>
      <c r="C5494" s="38" t="s">
        <v>180</v>
      </c>
      <c r="D5494" s="38" t="s">
        <v>181</v>
      </c>
      <c r="E5494" s="45" t="s">
        <v>17</v>
      </c>
      <c r="F5494" s="45" t="s">
        <v>22</v>
      </c>
      <c r="G5494" s="42" t="s">
        <v>73</v>
      </c>
      <c r="H5494" s="42" t="s">
        <v>171</v>
      </c>
      <c r="J5494" s="47"/>
    </row>
    <row r="5495" spans="1:10" ht="15" hidden="1" customHeight="1" x14ac:dyDescent="0.25">
      <c r="A5495" s="35">
        <v>75</v>
      </c>
      <c r="B5495" s="38" t="s">
        <v>179</v>
      </c>
      <c r="C5495" s="38" t="s">
        <v>180</v>
      </c>
      <c r="D5495" s="38" t="s">
        <v>181</v>
      </c>
      <c r="E5495" s="45" t="s">
        <v>17</v>
      </c>
      <c r="F5495" s="45" t="s">
        <v>22</v>
      </c>
      <c r="G5495" s="42" t="s">
        <v>75</v>
      </c>
      <c r="H5495" s="42" t="s">
        <v>172</v>
      </c>
      <c r="J5495" s="47"/>
    </row>
    <row r="5496" spans="1:10" ht="15" hidden="1" customHeight="1" x14ac:dyDescent="0.25">
      <c r="A5496" s="35">
        <v>75</v>
      </c>
      <c r="B5496" s="38" t="s">
        <v>179</v>
      </c>
      <c r="C5496" s="38" t="s">
        <v>180</v>
      </c>
      <c r="D5496" s="38" t="s">
        <v>181</v>
      </c>
      <c r="E5496" s="45" t="s">
        <v>17</v>
      </c>
      <c r="F5496" s="45" t="s">
        <v>22</v>
      </c>
      <c r="G5496" s="42" t="s">
        <v>77</v>
      </c>
      <c r="H5496" s="42" t="s">
        <v>173</v>
      </c>
      <c r="J5496" s="47"/>
    </row>
    <row r="5497" spans="1:10" ht="15" hidden="1" customHeight="1" x14ac:dyDescent="0.25">
      <c r="A5497" s="35">
        <v>75</v>
      </c>
      <c r="B5497" s="38" t="s">
        <v>179</v>
      </c>
      <c r="C5497" s="38" t="s">
        <v>180</v>
      </c>
      <c r="D5497" s="38" t="s">
        <v>181</v>
      </c>
      <c r="E5497" s="45" t="s">
        <v>17</v>
      </c>
      <c r="F5497" s="45" t="s">
        <v>22</v>
      </c>
      <c r="G5497" s="42" t="s">
        <v>79</v>
      </c>
      <c r="H5497" s="42" t="s">
        <v>174</v>
      </c>
      <c r="J5497" s="47"/>
    </row>
    <row r="5498" spans="1:10" ht="15" hidden="1" customHeight="1" x14ac:dyDescent="0.25">
      <c r="A5498" s="35">
        <v>75</v>
      </c>
      <c r="B5498" s="38" t="s">
        <v>179</v>
      </c>
      <c r="C5498" s="38" t="s">
        <v>180</v>
      </c>
      <c r="D5498" s="38" t="s">
        <v>181</v>
      </c>
      <c r="E5498" s="45" t="s">
        <v>17</v>
      </c>
      <c r="F5498" s="45" t="s">
        <v>22</v>
      </c>
      <c r="G5498" s="42" t="s">
        <v>81</v>
      </c>
      <c r="H5498" s="42" t="s">
        <v>175</v>
      </c>
      <c r="J5498" s="47"/>
    </row>
    <row r="5499" spans="1:10" ht="15" hidden="1" customHeight="1" x14ac:dyDescent="0.25">
      <c r="A5499" s="35">
        <v>75</v>
      </c>
      <c r="B5499" s="38" t="s">
        <v>179</v>
      </c>
      <c r="C5499" s="38" t="s">
        <v>180</v>
      </c>
      <c r="D5499" s="38" t="s">
        <v>181</v>
      </c>
      <c r="E5499" s="45" t="s">
        <v>17</v>
      </c>
      <c r="F5499" s="45" t="s">
        <v>22</v>
      </c>
      <c r="G5499" s="42" t="s">
        <v>83</v>
      </c>
      <c r="H5499" s="42" t="s">
        <v>176</v>
      </c>
      <c r="J5499" s="47"/>
    </row>
    <row r="5500" spans="1:10" ht="15" hidden="1" customHeight="1" x14ac:dyDescent="0.25">
      <c r="A5500" s="35">
        <v>75</v>
      </c>
      <c r="B5500" s="38" t="s">
        <v>179</v>
      </c>
      <c r="C5500" s="38" t="s">
        <v>180</v>
      </c>
      <c r="D5500" s="38" t="s">
        <v>181</v>
      </c>
      <c r="E5500" s="45" t="s">
        <v>17</v>
      </c>
      <c r="F5500" s="45" t="s">
        <v>22</v>
      </c>
      <c r="G5500" s="42" t="s">
        <v>85</v>
      </c>
      <c r="H5500" s="42" t="s">
        <v>177</v>
      </c>
      <c r="J5500" s="47"/>
    </row>
    <row r="5501" spans="1:10" ht="15" hidden="1" customHeight="1" x14ac:dyDescent="0.25">
      <c r="A5501" s="35">
        <v>75</v>
      </c>
      <c r="B5501" s="38" t="s">
        <v>179</v>
      </c>
      <c r="C5501" s="38" t="s">
        <v>180</v>
      </c>
      <c r="D5501" s="38" t="s">
        <v>181</v>
      </c>
      <c r="E5501" s="45" t="s">
        <v>17</v>
      </c>
      <c r="F5501" s="45" t="s">
        <v>22</v>
      </c>
      <c r="G5501" s="42" t="s">
        <v>87</v>
      </c>
      <c r="H5501" s="42" t="s">
        <v>178</v>
      </c>
      <c r="J5501" s="47"/>
    </row>
    <row r="5502" spans="1:10" ht="15" hidden="1" customHeight="1" x14ac:dyDescent="0.25">
      <c r="A5502" s="35">
        <v>75</v>
      </c>
      <c r="B5502" s="38" t="s">
        <v>179</v>
      </c>
      <c r="C5502" s="38" t="s">
        <v>180</v>
      </c>
      <c r="D5502" s="38" t="s">
        <v>181</v>
      </c>
      <c r="E5502" s="45" t="s">
        <v>17</v>
      </c>
      <c r="F5502" s="45" t="s">
        <v>22</v>
      </c>
      <c r="G5502" s="42" t="s">
        <v>89</v>
      </c>
      <c r="H5502" s="42" t="s">
        <v>90</v>
      </c>
    </row>
    <row r="5503" spans="1:10" ht="15" hidden="1" customHeight="1" x14ac:dyDescent="0.25">
      <c r="A5503" s="35">
        <v>75</v>
      </c>
      <c r="B5503" s="38" t="s">
        <v>179</v>
      </c>
      <c r="C5503" s="38" t="s">
        <v>180</v>
      </c>
      <c r="D5503" s="38" t="s">
        <v>181</v>
      </c>
      <c r="E5503" s="45" t="s">
        <v>17</v>
      </c>
      <c r="F5503" s="45" t="s">
        <v>22</v>
      </c>
      <c r="G5503" s="42" t="s">
        <v>91</v>
      </c>
      <c r="H5503" s="42" t="s">
        <v>92</v>
      </c>
      <c r="J5503" s="47"/>
    </row>
    <row r="5504" spans="1:10" ht="15" hidden="1" customHeight="1" x14ac:dyDescent="0.25">
      <c r="A5504" s="35">
        <v>75</v>
      </c>
      <c r="B5504" s="38" t="s">
        <v>179</v>
      </c>
      <c r="C5504" s="38" t="s">
        <v>180</v>
      </c>
      <c r="D5504" s="38" t="s">
        <v>181</v>
      </c>
      <c r="E5504" s="45" t="s">
        <v>17</v>
      </c>
      <c r="F5504" s="45" t="s">
        <v>22</v>
      </c>
      <c r="G5504" s="42" t="s">
        <v>93</v>
      </c>
      <c r="H5504" s="42" t="s">
        <v>94</v>
      </c>
    </row>
    <row r="5505" spans="1:10" ht="15" hidden="1" customHeight="1" x14ac:dyDescent="0.25">
      <c r="A5505" s="35">
        <v>75</v>
      </c>
      <c r="B5505" s="38" t="s">
        <v>179</v>
      </c>
      <c r="C5505" s="38" t="s">
        <v>180</v>
      </c>
      <c r="D5505" s="38" t="s">
        <v>181</v>
      </c>
      <c r="E5505" s="45" t="s">
        <v>17</v>
      </c>
      <c r="F5505" s="45" t="s">
        <v>22</v>
      </c>
      <c r="G5505" s="42" t="s">
        <v>95</v>
      </c>
      <c r="H5505" s="42" t="s">
        <v>96</v>
      </c>
    </row>
    <row r="5506" spans="1:10" ht="15" hidden="1" customHeight="1" x14ac:dyDescent="0.25">
      <c r="A5506" s="35">
        <v>75</v>
      </c>
      <c r="B5506" s="38" t="s">
        <v>179</v>
      </c>
      <c r="C5506" s="38" t="s">
        <v>180</v>
      </c>
      <c r="D5506" s="38" t="s">
        <v>181</v>
      </c>
      <c r="E5506" s="45" t="s">
        <v>17</v>
      </c>
      <c r="F5506" s="45" t="s">
        <v>22</v>
      </c>
      <c r="G5506" s="42" t="s">
        <v>97</v>
      </c>
      <c r="H5506" s="42" t="s">
        <v>98</v>
      </c>
    </row>
    <row r="5507" spans="1:10" ht="15" hidden="1" customHeight="1" x14ac:dyDescent="0.25">
      <c r="A5507" s="35">
        <v>75</v>
      </c>
      <c r="B5507" s="38" t="s">
        <v>179</v>
      </c>
      <c r="C5507" s="38" t="s">
        <v>180</v>
      </c>
      <c r="D5507" s="38" t="s">
        <v>181</v>
      </c>
      <c r="E5507" s="45" t="s">
        <v>17</v>
      </c>
      <c r="F5507" s="45" t="s">
        <v>22</v>
      </c>
      <c r="G5507" s="42" t="s">
        <v>99</v>
      </c>
      <c r="H5507" s="42" t="s">
        <v>100</v>
      </c>
    </row>
    <row r="5508" spans="1:10" ht="15" hidden="1" customHeight="1" x14ac:dyDescent="0.25">
      <c r="A5508" s="35">
        <v>76</v>
      </c>
      <c r="B5508" s="38" t="s">
        <v>197</v>
      </c>
      <c r="C5508" s="38" t="s">
        <v>198</v>
      </c>
      <c r="D5508" s="38" t="s">
        <v>199</v>
      </c>
      <c r="E5508" s="45" t="s">
        <v>17</v>
      </c>
      <c r="F5508" s="45" t="s">
        <v>22</v>
      </c>
      <c r="G5508" s="42" t="s">
        <v>27</v>
      </c>
      <c r="H5508" s="42" t="s">
        <v>201</v>
      </c>
      <c r="J5508" s="47"/>
    </row>
    <row r="5509" spans="1:10" ht="15" hidden="1" customHeight="1" x14ac:dyDescent="0.25">
      <c r="A5509" s="35">
        <v>76</v>
      </c>
      <c r="B5509" s="38" t="s">
        <v>197</v>
      </c>
      <c r="C5509" s="38" t="s">
        <v>198</v>
      </c>
      <c r="D5509" s="38" t="s">
        <v>199</v>
      </c>
      <c r="E5509" s="45" t="s">
        <v>17</v>
      </c>
      <c r="F5509" s="45" t="s">
        <v>22</v>
      </c>
      <c r="G5509" s="42" t="s">
        <v>29</v>
      </c>
      <c r="H5509" s="42" t="s">
        <v>127</v>
      </c>
      <c r="J5509" s="47"/>
    </row>
    <row r="5510" spans="1:10" ht="15" hidden="1" customHeight="1" x14ac:dyDescent="0.25">
      <c r="A5510" s="35">
        <v>76</v>
      </c>
      <c r="B5510" s="38" t="s">
        <v>197</v>
      </c>
      <c r="C5510" s="38" t="s">
        <v>198</v>
      </c>
      <c r="D5510" s="38" t="s">
        <v>199</v>
      </c>
      <c r="E5510" s="45" t="s">
        <v>17</v>
      </c>
      <c r="F5510" s="45" t="s">
        <v>22</v>
      </c>
      <c r="G5510" s="42" t="s">
        <v>31</v>
      </c>
      <c r="H5510" s="42" t="s">
        <v>32</v>
      </c>
    </row>
    <row r="5511" spans="1:10" ht="15" hidden="1" customHeight="1" x14ac:dyDescent="0.25">
      <c r="A5511" s="35">
        <v>76</v>
      </c>
      <c r="B5511" s="38" t="s">
        <v>197</v>
      </c>
      <c r="C5511" s="38" t="s">
        <v>198</v>
      </c>
      <c r="D5511" s="38" t="s">
        <v>199</v>
      </c>
      <c r="E5511" s="45" t="s">
        <v>17</v>
      </c>
      <c r="F5511" s="45" t="s">
        <v>22</v>
      </c>
      <c r="G5511" s="42" t="s">
        <v>33</v>
      </c>
      <c r="H5511" s="42" t="s">
        <v>107</v>
      </c>
      <c r="J5511" s="47"/>
    </row>
    <row r="5512" spans="1:10" ht="15" hidden="1" customHeight="1" x14ac:dyDescent="0.25">
      <c r="A5512" s="35">
        <v>76</v>
      </c>
      <c r="B5512" s="38" t="s">
        <v>197</v>
      </c>
      <c r="C5512" s="38" t="s">
        <v>198</v>
      </c>
      <c r="D5512" s="38" t="s">
        <v>199</v>
      </c>
      <c r="E5512" s="45" t="s">
        <v>17</v>
      </c>
      <c r="F5512" s="45" t="s">
        <v>22</v>
      </c>
      <c r="G5512" s="42" t="s">
        <v>35</v>
      </c>
      <c r="H5512" s="42" t="s">
        <v>202</v>
      </c>
      <c r="J5512" s="47"/>
    </row>
    <row r="5513" spans="1:10" ht="15" hidden="1" customHeight="1" x14ac:dyDescent="0.25">
      <c r="A5513" s="35">
        <v>76</v>
      </c>
      <c r="B5513" s="38" t="s">
        <v>197</v>
      </c>
      <c r="C5513" s="38" t="s">
        <v>198</v>
      </c>
      <c r="D5513" s="38" t="s">
        <v>199</v>
      </c>
      <c r="E5513" s="45" t="s">
        <v>17</v>
      </c>
      <c r="F5513" s="45" t="s">
        <v>22</v>
      </c>
      <c r="G5513" s="42" t="s">
        <v>37</v>
      </c>
      <c r="H5513" s="42" t="s">
        <v>203</v>
      </c>
      <c r="J5513" s="47"/>
    </row>
    <row r="5514" spans="1:10" ht="15" hidden="1" customHeight="1" x14ac:dyDescent="0.25">
      <c r="A5514" s="35">
        <v>76</v>
      </c>
      <c r="B5514" s="38" t="s">
        <v>197</v>
      </c>
      <c r="C5514" s="38" t="s">
        <v>198</v>
      </c>
      <c r="D5514" s="38" t="s">
        <v>199</v>
      </c>
      <c r="E5514" s="45" t="s">
        <v>17</v>
      </c>
      <c r="F5514" s="45" t="s">
        <v>22</v>
      </c>
      <c r="G5514" s="41" t="s">
        <v>39</v>
      </c>
      <c r="H5514" s="42" t="s">
        <v>40</v>
      </c>
      <c r="J5514" s="47"/>
    </row>
    <row r="5515" spans="1:10" ht="15" hidden="1" customHeight="1" x14ac:dyDescent="0.25">
      <c r="A5515" s="35">
        <v>76</v>
      </c>
      <c r="B5515" s="38" t="s">
        <v>197</v>
      </c>
      <c r="C5515" s="38" t="s">
        <v>198</v>
      </c>
      <c r="D5515" s="38" t="s">
        <v>199</v>
      </c>
      <c r="E5515" s="45" t="s">
        <v>17</v>
      </c>
      <c r="F5515" s="45" t="s">
        <v>22</v>
      </c>
      <c r="G5515" s="42" t="s">
        <v>41</v>
      </c>
      <c r="H5515" s="42" t="s">
        <v>204</v>
      </c>
      <c r="J5515" s="47"/>
    </row>
    <row r="5516" spans="1:10" ht="15" hidden="1" customHeight="1" x14ac:dyDescent="0.25">
      <c r="A5516" s="35">
        <v>76</v>
      </c>
      <c r="B5516" s="38" t="s">
        <v>197</v>
      </c>
      <c r="C5516" s="38" t="s">
        <v>198</v>
      </c>
      <c r="D5516" s="38" t="s">
        <v>199</v>
      </c>
      <c r="E5516" s="45" t="s">
        <v>17</v>
      </c>
      <c r="F5516" s="45" t="s">
        <v>22</v>
      </c>
      <c r="G5516" s="42" t="s">
        <v>43</v>
      </c>
      <c r="H5516" s="42" t="s">
        <v>32</v>
      </c>
    </row>
    <row r="5517" spans="1:10" ht="15" hidden="1" customHeight="1" x14ac:dyDescent="0.25">
      <c r="A5517" s="35">
        <v>76</v>
      </c>
      <c r="B5517" s="38" t="s">
        <v>197</v>
      </c>
      <c r="C5517" s="38" t="s">
        <v>198</v>
      </c>
      <c r="D5517" s="38" t="s">
        <v>199</v>
      </c>
      <c r="E5517" s="45" t="s">
        <v>17</v>
      </c>
      <c r="F5517" s="45" t="s">
        <v>22</v>
      </c>
      <c r="G5517" s="42" t="s">
        <v>44</v>
      </c>
      <c r="H5517" s="42" t="s">
        <v>205</v>
      </c>
      <c r="J5517" s="47"/>
    </row>
    <row r="5518" spans="1:10" ht="15" hidden="1" customHeight="1" x14ac:dyDescent="0.25">
      <c r="A5518" s="35">
        <v>76</v>
      </c>
      <c r="B5518" s="38" t="s">
        <v>197</v>
      </c>
      <c r="C5518" s="38" t="s">
        <v>198</v>
      </c>
      <c r="D5518" s="38" t="s">
        <v>199</v>
      </c>
      <c r="E5518" s="45" t="s">
        <v>17</v>
      </c>
      <c r="F5518" s="45" t="s">
        <v>22</v>
      </c>
      <c r="G5518" s="42" t="s">
        <v>46</v>
      </c>
      <c r="H5518" s="42" t="s">
        <v>206</v>
      </c>
      <c r="J5518" s="47"/>
    </row>
    <row r="5519" spans="1:10" ht="15" hidden="1" customHeight="1" x14ac:dyDescent="0.25">
      <c r="A5519" s="35">
        <v>76</v>
      </c>
      <c r="B5519" s="38" t="s">
        <v>197</v>
      </c>
      <c r="C5519" s="38" t="s">
        <v>198</v>
      </c>
      <c r="D5519" s="38" t="s">
        <v>199</v>
      </c>
      <c r="E5519" s="45" t="s">
        <v>17</v>
      </c>
      <c r="F5519" s="45" t="s">
        <v>22</v>
      </c>
      <c r="G5519" s="42" t="s">
        <v>48</v>
      </c>
      <c r="H5519" s="42" t="s">
        <v>207</v>
      </c>
      <c r="J5519" s="47"/>
    </row>
    <row r="5520" spans="1:10" ht="15" hidden="1" customHeight="1" x14ac:dyDescent="0.25">
      <c r="A5520" s="35">
        <v>76</v>
      </c>
      <c r="B5520" s="38" t="s">
        <v>197</v>
      </c>
      <c r="C5520" s="38" t="s">
        <v>198</v>
      </c>
      <c r="D5520" s="38" t="s">
        <v>199</v>
      </c>
      <c r="E5520" s="45" t="s">
        <v>17</v>
      </c>
      <c r="F5520" s="45" t="s">
        <v>22</v>
      </c>
      <c r="G5520" s="47" t="s">
        <v>50</v>
      </c>
      <c r="H5520" s="42" t="s">
        <v>51</v>
      </c>
      <c r="J5520" s="47"/>
    </row>
    <row r="5521" spans="1:10" ht="15" hidden="1" customHeight="1" x14ac:dyDescent="0.25">
      <c r="A5521" s="35">
        <v>76</v>
      </c>
      <c r="B5521" s="38" t="s">
        <v>197</v>
      </c>
      <c r="C5521" s="38" t="s">
        <v>198</v>
      </c>
      <c r="D5521" s="38" t="s">
        <v>199</v>
      </c>
      <c r="E5521" s="45" t="s">
        <v>17</v>
      </c>
      <c r="F5521" s="45" t="s">
        <v>22</v>
      </c>
      <c r="G5521" s="42" t="s">
        <v>52</v>
      </c>
      <c r="H5521" s="42" t="s">
        <v>208</v>
      </c>
    </row>
    <row r="5522" spans="1:10" ht="15" hidden="1" customHeight="1" x14ac:dyDescent="0.25">
      <c r="A5522" s="35">
        <v>76</v>
      </c>
      <c r="B5522" s="38" t="s">
        <v>197</v>
      </c>
      <c r="C5522" s="38" t="s">
        <v>198</v>
      </c>
      <c r="D5522" s="38" t="s">
        <v>199</v>
      </c>
      <c r="E5522" s="45" t="s">
        <v>17</v>
      </c>
      <c r="F5522" s="45" t="s">
        <v>22</v>
      </c>
      <c r="G5522" s="42" t="s">
        <v>54</v>
      </c>
      <c r="H5522" s="42" t="s">
        <v>209</v>
      </c>
    </row>
    <row r="5523" spans="1:10" ht="15" hidden="1" customHeight="1" x14ac:dyDescent="0.25">
      <c r="A5523" s="35">
        <v>76</v>
      </c>
      <c r="B5523" s="38" t="s">
        <v>197</v>
      </c>
      <c r="C5523" s="38" t="s">
        <v>198</v>
      </c>
      <c r="D5523" s="38" t="s">
        <v>199</v>
      </c>
      <c r="E5523" s="45" t="s">
        <v>17</v>
      </c>
      <c r="F5523" s="45" t="s">
        <v>22</v>
      </c>
      <c r="G5523" s="42" t="s">
        <v>56</v>
      </c>
      <c r="H5523" s="42" t="s">
        <v>116</v>
      </c>
    </row>
    <row r="5524" spans="1:10" ht="15" hidden="1" customHeight="1" x14ac:dyDescent="0.25">
      <c r="A5524" s="35">
        <v>76</v>
      </c>
      <c r="B5524" s="38" t="s">
        <v>197</v>
      </c>
      <c r="C5524" s="38" t="s">
        <v>198</v>
      </c>
      <c r="D5524" s="38" t="s">
        <v>199</v>
      </c>
      <c r="E5524" s="45" t="s">
        <v>17</v>
      </c>
      <c r="F5524" s="45" t="s">
        <v>22</v>
      </c>
      <c r="G5524" s="42" t="s">
        <v>58</v>
      </c>
      <c r="H5524" s="42" t="s">
        <v>210</v>
      </c>
    </row>
    <row r="5525" spans="1:10" ht="15" hidden="1" customHeight="1" x14ac:dyDescent="0.25">
      <c r="A5525" s="35">
        <v>76</v>
      </c>
      <c r="B5525" s="38" t="s">
        <v>197</v>
      </c>
      <c r="C5525" s="38" t="s">
        <v>198</v>
      </c>
      <c r="D5525" s="38" t="s">
        <v>199</v>
      </c>
      <c r="E5525" s="45" t="s">
        <v>17</v>
      </c>
      <c r="F5525" s="45" t="s">
        <v>22</v>
      </c>
      <c r="G5525" s="42" t="s">
        <v>60</v>
      </c>
      <c r="H5525" s="42" t="s">
        <v>211</v>
      </c>
    </row>
    <row r="5526" spans="1:10" ht="15" hidden="1" customHeight="1" x14ac:dyDescent="0.25">
      <c r="A5526" s="35">
        <v>76</v>
      </c>
      <c r="B5526" s="38" t="s">
        <v>197</v>
      </c>
      <c r="C5526" s="38" t="s">
        <v>198</v>
      </c>
      <c r="D5526" s="38" t="s">
        <v>199</v>
      </c>
      <c r="E5526" s="45" t="s">
        <v>17</v>
      </c>
      <c r="F5526" s="45" t="s">
        <v>22</v>
      </c>
      <c r="G5526" s="42" t="s">
        <v>62</v>
      </c>
      <c r="H5526" s="42" t="s">
        <v>212</v>
      </c>
    </row>
    <row r="5527" spans="1:10" ht="15" hidden="1" customHeight="1" x14ac:dyDescent="0.25">
      <c r="A5527" s="35">
        <v>76</v>
      </c>
      <c r="B5527" s="38" t="s">
        <v>197</v>
      </c>
      <c r="C5527" s="38" t="s">
        <v>198</v>
      </c>
      <c r="D5527" s="38" t="s">
        <v>199</v>
      </c>
      <c r="E5527" s="45" t="s">
        <v>17</v>
      </c>
      <c r="F5527" s="45" t="s">
        <v>22</v>
      </c>
      <c r="G5527" s="42" t="s">
        <v>64</v>
      </c>
      <c r="H5527" s="42" t="s">
        <v>65</v>
      </c>
    </row>
    <row r="5528" spans="1:10" ht="15" hidden="1" customHeight="1" x14ac:dyDescent="0.25">
      <c r="A5528" s="35">
        <v>76</v>
      </c>
      <c r="B5528" s="38" t="s">
        <v>197</v>
      </c>
      <c r="C5528" s="38" t="s">
        <v>198</v>
      </c>
      <c r="D5528" s="38" t="s">
        <v>199</v>
      </c>
      <c r="E5528" s="45" t="s">
        <v>17</v>
      </c>
      <c r="F5528" s="45" t="s">
        <v>22</v>
      </c>
      <c r="G5528" s="42" t="s">
        <v>66</v>
      </c>
      <c r="H5528" s="42" t="s">
        <v>213</v>
      </c>
      <c r="J5528" s="47"/>
    </row>
    <row r="5529" spans="1:10" ht="15" hidden="1" customHeight="1" x14ac:dyDescent="0.25">
      <c r="A5529" s="35">
        <v>76</v>
      </c>
      <c r="B5529" s="38" t="s">
        <v>197</v>
      </c>
      <c r="C5529" s="38" t="s">
        <v>198</v>
      </c>
      <c r="D5529" s="38" t="s">
        <v>199</v>
      </c>
      <c r="E5529" s="45" t="s">
        <v>17</v>
      </c>
      <c r="F5529" s="45" t="s">
        <v>22</v>
      </c>
      <c r="G5529" s="42" t="s">
        <v>68</v>
      </c>
      <c r="H5529" s="42" t="s">
        <v>69</v>
      </c>
    </row>
    <row r="5530" spans="1:10" ht="15" hidden="1" customHeight="1" x14ac:dyDescent="0.25">
      <c r="A5530" s="35">
        <v>76</v>
      </c>
      <c r="B5530" s="38" t="s">
        <v>197</v>
      </c>
      <c r="C5530" s="38" t="s">
        <v>198</v>
      </c>
      <c r="D5530" s="38" t="s">
        <v>199</v>
      </c>
      <c r="E5530" s="45" t="s">
        <v>17</v>
      </c>
      <c r="F5530" s="45" t="s">
        <v>22</v>
      </c>
      <c r="G5530" s="42" t="s">
        <v>70</v>
      </c>
      <c r="H5530" s="42" t="s">
        <v>71</v>
      </c>
    </row>
    <row r="5531" spans="1:10" ht="15" hidden="1" customHeight="1" x14ac:dyDescent="0.25">
      <c r="A5531" s="35">
        <v>76</v>
      </c>
      <c r="B5531" s="38" t="s">
        <v>197</v>
      </c>
      <c r="C5531" s="38" t="s">
        <v>198</v>
      </c>
      <c r="D5531" s="38" t="s">
        <v>199</v>
      </c>
      <c r="E5531" s="45" t="s">
        <v>17</v>
      </c>
      <c r="F5531" s="45" t="s">
        <v>22</v>
      </c>
      <c r="G5531" s="42" t="s">
        <v>72</v>
      </c>
      <c r="H5531" s="42" t="s">
        <v>71</v>
      </c>
    </row>
    <row r="5532" spans="1:10" ht="15" hidden="1" customHeight="1" x14ac:dyDescent="0.25">
      <c r="A5532" s="35">
        <v>76</v>
      </c>
      <c r="B5532" s="38" t="s">
        <v>197</v>
      </c>
      <c r="C5532" s="38" t="s">
        <v>198</v>
      </c>
      <c r="D5532" s="38" t="s">
        <v>199</v>
      </c>
      <c r="E5532" s="45" t="s">
        <v>17</v>
      </c>
      <c r="F5532" s="45" t="s">
        <v>22</v>
      </c>
      <c r="G5532" s="42" t="s">
        <v>73</v>
      </c>
      <c r="H5532" s="42" t="s">
        <v>214</v>
      </c>
      <c r="J5532" s="47"/>
    </row>
    <row r="5533" spans="1:10" ht="15" hidden="1" customHeight="1" x14ac:dyDescent="0.25">
      <c r="A5533" s="35">
        <v>76</v>
      </c>
      <c r="B5533" s="38" t="s">
        <v>197</v>
      </c>
      <c r="C5533" s="38" t="s">
        <v>198</v>
      </c>
      <c r="D5533" s="38" t="s">
        <v>199</v>
      </c>
      <c r="E5533" s="45" t="s">
        <v>17</v>
      </c>
      <c r="F5533" s="45" t="s">
        <v>22</v>
      </c>
      <c r="G5533" s="42" t="s">
        <v>75</v>
      </c>
      <c r="H5533" s="42" t="s">
        <v>215</v>
      </c>
      <c r="J5533" s="47"/>
    </row>
    <row r="5534" spans="1:10" ht="15" hidden="1" customHeight="1" x14ac:dyDescent="0.25">
      <c r="A5534" s="35">
        <v>76</v>
      </c>
      <c r="B5534" s="38" t="s">
        <v>197</v>
      </c>
      <c r="C5534" s="38" t="s">
        <v>198</v>
      </c>
      <c r="D5534" s="38" t="s">
        <v>199</v>
      </c>
      <c r="E5534" s="45" t="s">
        <v>17</v>
      </c>
      <c r="F5534" s="45" t="s">
        <v>22</v>
      </c>
      <c r="G5534" s="42" t="s">
        <v>77</v>
      </c>
      <c r="H5534" s="42" t="s">
        <v>100</v>
      </c>
    </row>
    <row r="5535" spans="1:10" ht="15" hidden="1" customHeight="1" x14ac:dyDescent="0.25">
      <c r="A5535" s="35">
        <v>76</v>
      </c>
      <c r="B5535" s="38" t="s">
        <v>197</v>
      </c>
      <c r="C5535" s="38" t="s">
        <v>198</v>
      </c>
      <c r="D5535" s="38" t="s">
        <v>199</v>
      </c>
      <c r="E5535" s="45" t="s">
        <v>17</v>
      </c>
      <c r="F5535" s="45" t="s">
        <v>22</v>
      </c>
      <c r="G5535" s="42" t="s">
        <v>79</v>
      </c>
      <c r="H5535" s="42" t="s">
        <v>216</v>
      </c>
      <c r="J5535" s="47"/>
    </row>
    <row r="5536" spans="1:10" ht="15" hidden="1" customHeight="1" x14ac:dyDescent="0.25">
      <c r="A5536" s="35">
        <v>76</v>
      </c>
      <c r="B5536" s="38" t="s">
        <v>197</v>
      </c>
      <c r="C5536" s="38" t="s">
        <v>198</v>
      </c>
      <c r="D5536" s="38" t="s">
        <v>199</v>
      </c>
      <c r="E5536" s="45" t="s">
        <v>17</v>
      </c>
      <c r="F5536" s="45" t="s">
        <v>22</v>
      </c>
      <c r="G5536" s="42" t="s">
        <v>81</v>
      </c>
      <c r="H5536" s="42" t="s">
        <v>82</v>
      </c>
      <c r="J5536" s="47"/>
    </row>
    <row r="5537" spans="1:10" ht="15" hidden="1" customHeight="1" x14ac:dyDescent="0.25">
      <c r="A5537" s="35">
        <v>76</v>
      </c>
      <c r="B5537" s="38" t="s">
        <v>197</v>
      </c>
      <c r="C5537" s="38" t="s">
        <v>198</v>
      </c>
      <c r="D5537" s="38" t="s">
        <v>199</v>
      </c>
      <c r="E5537" s="45" t="s">
        <v>17</v>
      </c>
      <c r="F5537" s="45" t="s">
        <v>22</v>
      </c>
      <c r="G5537" s="42" t="s">
        <v>83</v>
      </c>
      <c r="H5537" s="42" t="s">
        <v>84</v>
      </c>
      <c r="J5537" s="47"/>
    </row>
    <row r="5538" spans="1:10" ht="15" hidden="1" customHeight="1" x14ac:dyDescent="0.25">
      <c r="A5538" s="35">
        <v>76</v>
      </c>
      <c r="B5538" s="38" t="s">
        <v>197</v>
      </c>
      <c r="C5538" s="38" t="s">
        <v>198</v>
      </c>
      <c r="D5538" s="38" t="s">
        <v>199</v>
      </c>
      <c r="E5538" s="45" t="s">
        <v>17</v>
      </c>
      <c r="F5538" s="45" t="s">
        <v>22</v>
      </c>
      <c r="G5538" s="42" t="s">
        <v>85</v>
      </c>
      <c r="H5538" s="42" t="s">
        <v>217</v>
      </c>
    </row>
    <row r="5539" spans="1:10" ht="15" hidden="1" customHeight="1" x14ac:dyDescent="0.25">
      <c r="A5539" s="35">
        <v>76</v>
      </c>
      <c r="B5539" s="38" t="s">
        <v>197</v>
      </c>
      <c r="C5539" s="38" t="s">
        <v>198</v>
      </c>
      <c r="D5539" s="38" t="s">
        <v>199</v>
      </c>
      <c r="E5539" s="45" t="s">
        <v>17</v>
      </c>
      <c r="F5539" s="45" t="s">
        <v>22</v>
      </c>
      <c r="G5539" s="42" t="s">
        <v>87</v>
      </c>
      <c r="H5539" s="42" t="s">
        <v>218</v>
      </c>
      <c r="J5539" s="47"/>
    </row>
    <row r="5540" spans="1:10" ht="15" hidden="1" customHeight="1" x14ac:dyDescent="0.25">
      <c r="A5540" s="35">
        <v>76</v>
      </c>
      <c r="B5540" s="38" t="s">
        <v>197</v>
      </c>
      <c r="C5540" s="38" t="s">
        <v>198</v>
      </c>
      <c r="D5540" s="38" t="s">
        <v>199</v>
      </c>
      <c r="E5540" s="45" t="s">
        <v>17</v>
      </c>
      <c r="F5540" s="45" t="s">
        <v>22</v>
      </c>
      <c r="G5540" s="42" t="s">
        <v>89</v>
      </c>
      <c r="H5540" s="42" t="s">
        <v>90</v>
      </c>
    </row>
    <row r="5541" spans="1:10" ht="15" hidden="1" customHeight="1" x14ac:dyDescent="0.25">
      <c r="A5541" s="35">
        <v>76</v>
      </c>
      <c r="B5541" s="38" t="s">
        <v>197</v>
      </c>
      <c r="C5541" s="38" t="s">
        <v>198</v>
      </c>
      <c r="D5541" s="38" t="s">
        <v>199</v>
      </c>
      <c r="E5541" s="45" t="s">
        <v>17</v>
      </c>
      <c r="F5541" s="45" t="s">
        <v>22</v>
      </c>
      <c r="G5541" s="42" t="s">
        <v>91</v>
      </c>
      <c r="H5541" s="42" t="s">
        <v>92</v>
      </c>
      <c r="J5541" s="47"/>
    </row>
    <row r="5542" spans="1:10" ht="15" hidden="1" customHeight="1" x14ac:dyDescent="0.25">
      <c r="A5542" s="35">
        <v>76</v>
      </c>
      <c r="B5542" s="38" t="s">
        <v>197</v>
      </c>
      <c r="C5542" s="38" t="s">
        <v>198</v>
      </c>
      <c r="D5542" s="38" t="s">
        <v>199</v>
      </c>
      <c r="E5542" s="45" t="s">
        <v>17</v>
      </c>
      <c r="F5542" s="45" t="s">
        <v>22</v>
      </c>
      <c r="G5542" s="42" t="s">
        <v>93</v>
      </c>
      <c r="H5542" s="42" t="s">
        <v>94</v>
      </c>
    </row>
    <row r="5543" spans="1:10" ht="15" hidden="1" customHeight="1" x14ac:dyDescent="0.25">
      <c r="A5543" s="35">
        <v>76</v>
      </c>
      <c r="B5543" s="38" t="s">
        <v>197</v>
      </c>
      <c r="C5543" s="38" t="s">
        <v>198</v>
      </c>
      <c r="D5543" s="38" t="s">
        <v>199</v>
      </c>
      <c r="E5543" s="45" t="s">
        <v>17</v>
      </c>
      <c r="F5543" s="45" t="s">
        <v>22</v>
      </c>
      <c r="G5543" s="42" t="s">
        <v>95</v>
      </c>
      <c r="H5543" s="42" t="s">
        <v>96</v>
      </c>
    </row>
    <row r="5544" spans="1:10" ht="15" hidden="1" customHeight="1" x14ac:dyDescent="0.25">
      <c r="A5544" s="35">
        <v>76</v>
      </c>
      <c r="B5544" s="38" t="s">
        <v>197</v>
      </c>
      <c r="C5544" s="38" t="s">
        <v>198</v>
      </c>
      <c r="D5544" s="38" t="s">
        <v>199</v>
      </c>
      <c r="E5544" s="45" t="s">
        <v>17</v>
      </c>
      <c r="F5544" s="45" t="s">
        <v>22</v>
      </c>
      <c r="G5544" s="42" t="s">
        <v>97</v>
      </c>
      <c r="H5544" s="42" t="s">
        <v>98</v>
      </c>
    </row>
    <row r="5545" spans="1:10" ht="15" hidden="1" customHeight="1" x14ac:dyDescent="0.25">
      <c r="A5545" s="35">
        <v>76</v>
      </c>
      <c r="B5545" s="38" t="s">
        <v>197</v>
      </c>
      <c r="C5545" s="38" t="s">
        <v>198</v>
      </c>
      <c r="D5545" s="38" t="s">
        <v>199</v>
      </c>
      <c r="E5545" s="45" t="s">
        <v>17</v>
      </c>
      <c r="F5545" s="45" t="s">
        <v>22</v>
      </c>
      <c r="G5545" s="42" t="s">
        <v>99</v>
      </c>
      <c r="H5545" s="42" t="s">
        <v>100</v>
      </c>
    </row>
    <row r="5546" spans="1:10" ht="15" hidden="1" customHeight="1" x14ac:dyDescent="0.25">
      <c r="A5546" s="35">
        <v>77</v>
      </c>
      <c r="B5546" s="38" t="s">
        <v>219</v>
      </c>
      <c r="C5546" s="38" t="s">
        <v>220</v>
      </c>
      <c r="D5546" s="38" t="s">
        <v>221</v>
      </c>
      <c r="E5546" s="45" t="s">
        <v>17</v>
      </c>
      <c r="F5546" s="45" t="s">
        <v>22</v>
      </c>
      <c r="G5546" s="42" t="s">
        <v>27</v>
      </c>
      <c r="H5546" s="42" t="s">
        <v>223</v>
      </c>
      <c r="J5546" s="47"/>
    </row>
    <row r="5547" spans="1:10" ht="15" hidden="1" customHeight="1" x14ac:dyDescent="0.25">
      <c r="A5547" s="35">
        <v>77</v>
      </c>
      <c r="B5547" s="38" t="s">
        <v>219</v>
      </c>
      <c r="C5547" s="38" t="s">
        <v>220</v>
      </c>
      <c r="D5547" s="38" t="s">
        <v>221</v>
      </c>
      <c r="E5547" s="45" t="s">
        <v>17</v>
      </c>
      <c r="F5547" s="45" t="s">
        <v>22</v>
      </c>
      <c r="G5547" s="42" t="s">
        <v>29</v>
      </c>
      <c r="H5547" s="42" t="s">
        <v>127</v>
      </c>
      <c r="J5547" s="47"/>
    </row>
    <row r="5548" spans="1:10" ht="15" hidden="1" customHeight="1" x14ac:dyDescent="0.25">
      <c r="A5548" s="35">
        <v>77</v>
      </c>
      <c r="B5548" s="38" t="s">
        <v>219</v>
      </c>
      <c r="C5548" s="38" t="s">
        <v>220</v>
      </c>
      <c r="D5548" s="38" t="s">
        <v>221</v>
      </c>
      <c r="E5548" s="45" t="s">
        <v>17</v>
      </c>
      <c r="F5548" s="45" t="s">
        <v>22</v>
      </c>
      <c r="G5548" s="42" t="s">
        <v>31</v>
      </c>
      <c r="H5548" s="42" t="s">
        <v>32</v>
      </c>
    </row>
    <row r="5549" spans="1:10" ht="15" hidden="1" customHeight="1" x14ac:dyDescent="0.25">
      <c r="A5549" s="35">
        <v>77</v>
      </c>
      <c r="B5549" s="38" t="s">
        <v>219</v>
      </c>
      <c r="C5549" s="38" t="s">
        <v>220</v>
      </c>
      <c r="D5549" s="38" t="s">
        <v>221</v>
      </c>
      <c r="E5549" s="45" t="s">
        <v>17</v>
      </c>
      <c r="F5549" s="45" t="s">
        <v>22</v>
      </c>
      <c r="G5549" s="42" t="s">
        <v>33</v>
      </c>
      <c r="H5549" s="42" t="s">
        <v>128</v>
      </c>
      <c r="J5549" s="47"/>
    </row>
    <row r="5550" spans="1:10" ht="15" hidden="1" customHeight="1" x14ac:dyDescent="0.25">
      <c r="A5550" s="35">
        <v>77</v>
      </c>
      <c r="B5550" s="38" t="s">
        <v>219</v>
      </c>
      <c r="C5550" s="38" t="s">
        <v>220</v>
      </c>
      <c r="D5550" s="38" t="s">
        <v>221</v>
      </c>
      <c r="E5550" s="45" t="s">
        <v>17</v>
      </c>
      <c r="F5550" s="45" t="s">
        <v>22</v>
      </c>
      <c r="G5550" s="42" t="s">
        <v>35</v>
      </c>
      <c r="H5550" s="42" t="s">
        <v>224</v>
      </c>
      <c r="J5550" s="47"/>
    </row>
    <row r="5551" spans="1:10" ht="15" hidden="1" customHeight="1" x14ac:dyDescent="0.25">
      <c r="A5551" s="35">
        <v>77</v>
      </c>
      <c r="B5551" s="38" t="s">
        <v>219</v>
      </c>
      <c r="C5551" s="38" t="s">
        <v>220</v>
      </c>
      <c r="D5551" s="38" t="s">
        <v>221</v>
      </c>
      <c r="E5551" s="45" t="s">
        <v>17</v>
      </c>
      <c r="F5551" s="45" t="s">
        <v>22</v>
      </c>
      <c r="G5551" s="42" t="s">
        <v>37</v>
      </c>
      <c r="H5551" s="42" t="s">
        <v>130</v>
      </c>
      <c r="J5551" s="47"/>
    </row>
    <row r="5552" spans="1:10" ht="15" hidden="1" customHeight="1" x14ac:dyDescent="0.25">
      <c r="A5552" s="35">
        <v>77</v>
      </c>
      <c r="B5552" s="38" t="s">
        <v>219</v>
      </c>
      <c r="C5552" s="38" t="s">
        <v>220</v>
      </c>
      <c r="D5552" s="38" t="s">
        <v>221</v>
      </c>
      <c r="E5552" s="45" t="s">
        <v>17</v>
      </c>
      <c r="F5552" s="45" t="s">
        <v>22</v>
      </c>
      <c r="G5552" s="41" t="s">
        <v>39</v>
      </c>
      <c r="H5552" s="42" t="s">
        <v>40</v>
      </c>
      <c r="J5552" s="47"/>
    </row>
    <row r="5553" spans="1:10" ht="15" hidden="1" customHeight="1" x14ac:dyDescent="0.25">
      <c r="A5553" s="35">
        <v>77</v>
      </c>
      <c r="B5553" s="38" t="s">
        <v>219</v>
      </c>
      <c r="C5553" s="38" t="s">
        <v>220</v>
      </c>
      <c r="D5553" s="38" t="s">
        <v>221</v>
      </c>
      <c r="E5553" s="45" t="s">
        <v>17</v>
      </c>
      <c r="F5553" s="45" t="s">
        <v>22</v>
      </c>
      <c r="G5553" s="42" t="s">
        <v>41</v>
      </c>
      <c r="H5553" s="42" t="s">
        <v>225</v>
      </c>
      <c r="J5553" s="47"/>
    </row>
    <row r="5554" spans="1:10" ht="15" hidden="1" customHeight="1" x14ac:dyDescent="0.25">
      <c r="A5554" s="35">
        <v>77</v>
      </c>
      <c r="B5554" s="38" t="s">
        <v>219</v>
      </c>
      <c r="C5554" s="38" t="s">
        <v>220</v>
      </c>
      <c r="D5554" s="38" t="s">
        <v>221</v>
      </c>
      <c r="E5554" s="45" t="s">
        <v>17</v>
      </c>
      <c r="F5554" s="45" t="s">
        <v>22</v>
      </c>
      <c r="G5554" s="42" t="s">
        <v>43</v>
      </c>
      <c r="H5554" s="42" t="s">
        <v>32</v>
      </c>
    </row>
    <row r="5555" spans="1:10" ht="15" hidden="1" customHeight="1" x14ac:dyDescent="0.25">
      <c r="A5555" s="35">
        <v>77</v>
      </c>
      <c r="B5555" s="38" t="s">
        <v>219</v>
      </c>
      <c r="C5555" s="38" t="s">
        <v>220</v>
      </c>
      <c r="D5555" s="38" t="s">
        <v>221</v>
      </c>
      <c r="E5555" s="45" t="s">
        <v>17</v>
      </c>
      <c r="F5555" s="45" t="s">
        <v>22</v>
      </c>
      <c r="G5555" s="42" t="s">
        <v>44</v>
      </c>
      <c r="H5555" s="42" t="s">
        <v>226</v>
      </c>
      <c r="J5555" s="47"/>
    </row>
    <row r="5556" spans="1:10" ht="15" hidden="1" customHeight="1" x14ac:dyDescent="0.25">
      <c r="A5556" s="35">
        <v>77</v>
      </c>
      <c r="B5556" s="38" t="s">
        <v>219</v>
      </c>
      <c r="C5556" s="38" t="s">
        <v>220</v>
      </c>
      <c r="D5556" s="38" t="s">
        <v>221</v>
      </c>
      <c r="E5556" s="45" t="s">
        <v>17</v>
      </c>
      <c r="F5556" s="45" t="s">
        <v>22</v>
      </c>
      <c r="G5556" s="42" t="s">
        <v>46</v>
      </c>
      <c r="H5556" s="42" t="s">
        <v>227</v>
      </c>
      <c r="J5556" s="47"/>
    </row>
    <row r="5557" spans="1:10" ht="15" hidden="1" customHeight="1" x14ac:dyDescent="0.25">
      <c r="A5557" s="35">
        <v>77</v>
      </c>
      <c r="B5557" s="38" t="s">
        <v>219</v>
      </c>
      <c r="C5557" s="38" t="s">
        <v>220</v>
      </c>
      <c r="D5557" s="38" t="s">
        <v>221</v>
      </c>
      <c r="E5557" s="45" t="s">
        <v>17</v>
      </c>
      <c r="F5557" s="45" t="s">
        <v>22</v>
      </c>
      <c r="G5557" s="42" t="s">
        <v>48</v>
      </c>
      <c r="H5557" s="42" t="s">
        <v>228</v>
      </c>
      <c r="J5557" s="47"/>
    </row>
    <row r="5558" spans="1:10" ht="15" hidden="1" customHeight="1" x14ac:dyDescent="0.25">
      <c r="A5558" s="35">
        <v>77</v>
      </c>
      <c r="B5558" s="38" t="s">
        <v>219</v>
      </c>
      <c r="C5558" s="38" t="s">
        <v>220</v>
      </c>
      <c r="D5558" s="38" t="s">
        <v>221</v>
      </c>
      <c r="E5558" s="45" t="s">
        <v>17</v>
      </c>
      <c r="F5558" s="45" t="s">
        <v>22</v>
      </c>
      <c r="G5558" s="47" t="s">
        <v>50</v>
      </c>
      <c r="H5558" s="42" t="s">
        <v>51</v>
      </c>
      <c r="J5558" s="47"/>
    </row>
    <row r="5559" spans="1:10" ht="15" hidden="1" customHeight="1" x14ac:dyDescent="0.25">
      <c r="A5559" s="35">
        <v>77</v>
      </c>
      <c r="B5559" s="38" t="s">
        <v>219</v>
      </c>
      <c r="C5559" s="38" t="s">
        <v>220</v>
      </c>
      <c r="D5559" s="38" t="s">
        <v>221</v>
      </c>
      <c r="E5559" s="45" t="s">
        <v>17</v>
      </c>
      <c r="F5559" s="45" t="s">
        <v>22</v>
      </c>
      <c r="G5559" s="42" t="s">
        <v>52</v>
      </c>
      <c r="H5559" s="42" t="s">
        <v>229</v>
      </c>
    </row>
    <row r="5560" spans="1:10" ht="15" hidden="1" customHeight="1" x14ac:dyDescent="0.25">
      <c r="A5560" s="35">
        <v>77</v>
      </c>
      <c r="B5560" s="38" t="s">
        <v>219</v>
      </c>
      <c r="C5560" s="38" t="s">
        <v>220</v>
      </c>
      <c r="D5560" s="38" t="s">
        <v>221</v>
      </c>
      <c r="E5560" s="45" t="s">
        <v>17</v>
      </c>
      <c r="F5560" s="45" t="s">
        <v>22</v>
      </c>
      <c r="G5560" s="42" t="s">
        <v>54</v>
      </c>
      <c r="H5560" s="42" t="s">
        <v>230</v>
      </c>
    </row>
    <row r="5561" spans="1:10" ht="15" hidden="1" customHeight="1" x14ac:dyDescent="0.25">
      <c r="A5561" s="35">
        <v>77</v>
      </c>
      <c r="B5561" s="38" t="s">
        <v>219</v>
      </c>
      <c r="C5561" s="38" t="s">
        <v>220</v>
      </c>
      <c r="D5561" s="38" t="s">
        <v>221</v>
      </c>
      <c r="E5561" s="45" t="s">
        <v>17</v>
      </c>
      <c r="F5561" s="45" t="s">
        <v>22</v>
      </c>
      <c r="G5561" s="42" t="s">
        <v>56</v>
      </c>
      <c r="H5561" s="42" t="s">
        <v>210</v>
      </c>
    </row>
    <row r="5562" spans="1:10" ht="15" hidden="1" customHeight="1" x14ac:dyDescent="0.25">
      <c r="A5562" s="35">
        <v>77</v>
      </c>
      <c r="B5562" s="38" t="s">
        <v>219</v>
      </c>
      <c r="C5562" s="38" t="s">
        <v>220</v>
      </c>
      <c r="D5562" s="38" t="s">
        <v>221</v>
      </c>
      <c r="E5562" s="45" t="s">
        <v>17</v>
      </c>
      <c r="F5562" s="45" t="s">
        <v>22</v>
      </c>
      <c r="G5562" s="42" t="s">
        <v>58</v>
      </c>
      <c r="H5562" s="42" t="s">
        <v>210</v>
      </c>
    </row>
    <row r="5563" spans="1:10" ht="15" hidden="1" customHeight="1" x14ac:dyDescent="0.25">
      <c r="A5563" s="35">
        <v>77</v>
      </c>
      <c r="B5563" s="38" t="s">
        <v>219</v>
      </c>
      <c r="C5563" s="38" t="s">
        <v>220</v>
      </c>
      <c r="D5563" s="38" t="s">
        <v>221</v>
      </c>
      <c r="E5563" s="45" t="s">
        <v>17</v>
      </c>
      <c r="F5563" s="45" t="s">
        <v>22</v>
      </c>
      <c r="G5563" s="42" t="s">
        <v>60</v>
      </c>
      <c r="H5563" s="42" t="s">
        <v>231</v>
      </c>
    </row>
    <row r="5564" spans="1:10" ht="15" hidden="1" customHeight="1" x14ac:dyDescent="0.25">
      <c r="A5564" s="35">
        <v>77</v>
      </c>
      <c r="B5564" s="38" t="s">
        <v>219</v>
      </c>
      <c r="C5564" s="38" t="s">
        <v>220</v>
      </c>
      <c r="D5564" s="38" t="s">
        <v>221</v>
      </c>
      <c r="E5564" s="45" t="s">
        <v>17</v>
      </c>
      <c r="F5564" s="45" t="s">
        <v>22</v>
      </c>
      <c r="G5564" s="42" t="s">
        <v>62</v>
      </c>
      <c r="H5564" s="42" t="s">
        <v>232</v>
      </c>
    </row>
    <row r="5565" spans="1:10" ht="15" hidden="1" customHeight="1" x14ac:dyDescent="0.25">
      <c r="A5565" s="35">
        <v>77</v>
      </c>
      <c r="B5565" s="38" t="s">
        <v>219</v>
      </c>
      <c r="C5565" s="38" t="s">
        <v>220</v>
      </c>
      <c r="D5565" s="38" t="s">
        <v>221</v>
      </c>
      <c r="E5565" s="45" t="s">
        <v>17</v>
      </c>
      <c r="F5565" s="45" t="s">
        <v>22</v>
      </c>
      <c r="G5565" s="42" t="s">
        <v>64</v>
      </c>
      <c r="H5565" s="42" t="s">
        <v>65</v>
      </c>
    </row>
    <row r="5566" spans="1:10" ht="15" hidden="1" customHeight="1" x14ac:dyDescent="0.25">
      <c r="A5566" s="35">
        <v>77</v>
      </c>
      <c r="B5566" s="38" t="s">
        <v>219</v>
      </c>
      <c r="C5566" s="38" t="s">
        <v>220</v>
      </c>
      <c r="D5566" s="38" t="s">
        <v>221</v>
      </c>
      <c r="E5566" s="45" t="s">
        <v>17</v>
      </c>
      <c r="F5566" s="45" t="s">
        <v>22</v>
      </c>
      <c r="G5566" s="42" t="s">
        <v>66</v>
      </c>
      <c r="H5566" s="42" t="s">
        <v>233</v>
      </c>
      <c r="J5566" s="47"/>
    </row>
    <row r="5567" spans="1:10" ht="15" hidden="1" customHeight="1" x14ac:dyDescent="0.25">
      <c r="A5567" s="35">
        <v>77</v>
      </c>
      <c r="B5567" s="38" t="s">
        <v>219</v>
      </c>
      <c r="C5567" s="38" t="s">
        <v>220</v>
      </c>
      <c r="D5567" s="38" t="s">
        <v>221</v>
      </c>
      <c r="E5567" s="45" t="s">
        <v>17</v>
      </c>
      <c r="F5567" s="45" t="s">
        <v>22</v>
      </c>
      <c r="G5567" s="42" t="s">
        <v>68</v>
      </c>
      <c r="H5567" s="42" t="s">
        <v>69</v>
      </c>
    </row>
    <row r="5568" spans="1:10" ht="15" hidden="1" customHeight="1" x14ac:dyDescent="0.25">
      <c r="A5568" s="35">
        <v>77</v>
      </c>
      <c r="B5568" s="38" t="s">
        <v>219</v>
      </c>
      <c r="C5568" s="38" t="s">
        <v>220</v>
      </c>
      <c r="D5568" s="38" t="s">
        <v>221</v>
      </c>
      <c r="E5568" s="45" t="s">
        <v>17</v>
      </c>
      <c r="F5568" s="45" t="s">
        <v>22</v>
      </c>
      <c r="G5568" s="42" t="s">
        <v>70</v>
      </c>
      <c r="H5568" s="42" t="s">
        <v>71</v>
      </c>
    </row>
    <row r="5569" spans="1:10" ht="15" hidden="1" customHeight="1" x14ac:dyDescent="0.25">
      <c r="A5569" s="35">
        <v>77</v>
      </c>
      <c r="B5569" s="38" t="s">
        <v>219</v>
      </c>
      <c r="C5569" s="38" t="s">
        <v>220</v>
      </c>
      <c r="D5569" s="38" t="s">
        <v>221</v>
      </c>
      <c r="E5569" s="45" t="s">
        <v>17</v>
      </c>
      <c r="F5569" s="45" t="s">
        <v>22</v>
      </c>
      <c r="G5569" s="42" t="s">
        <v>72</v>
      </c>
      <c r="H5569" s="42" t="s">
        <v>71</v>
      </c>
    </row>
    <row r="5570" spans="1:10" ht="15" hidden="1" customHeight="1" x14ac:dyDescent="0.25">
      <c r="A5570" s="35">
        <v>77</v>
      </c>
      <c r="B5570" s="38" t="s">
        <v>219</v>
      </c>
      <c r="C5570" s="38" t="s">
        <v>220</v>
      </c>
      <c r="D5570" s="38" t="s">
        <v>221</v>
      </c>
      <c r="E5570" s="45" t="s">
        <v>17</v>
      </c>
      <c r="F5570" s="45" t="s">
        <v>22</v>
      </c>
      <c r="G5570" s="42" t="s">
        <v>73</v>
      </c>
      <c r="H5570" s="42" t="s">
        <v>214</v>
      </c>
      <c r="J5570" s="47"/>
    </row>
    <row r="5571" spans="1:10" ht="15" hidden="1" customHeight="1" x14ac:dyDescent="0.25">
      <c r="A5571" s="35">
        <v>77</v>
      </c>
      <c r="B5571" s="38" t="s">
        <v>219</v>
      </c>
      <c r="C5571" s="38" t="s">
        <v>220</v>
      </c>
      <c r="D5571" s="38" t="s">
        <v>221</v>
      </c>
      <c r="E5571" s="45" t="s">
        <v>17</v>
      </c>
      <c r="F5571" s="45" t="s">
        <v>22</v>
      </c>
      <c r="G5571" s="42" t="s">
        <v>75</v>
      </c>
      <c r="H5571" s="42" t="s">
        <v>215</v>
      </c>
      <c r="J5571" s="47"/>
    </row>
    <row r="5572" spans="1:10" ht="15" hidden="1" customHeight="1" x14ac:dyDescent="0.25">
      <c r="A5572" s="35">
        <v>77</v>
      </c>
      <c r="B5572" s="38" t="s">
        <v>219</v>
      </c>
      <c r="C5572" s="38" t="s">
        <v>220</v>
      </c>
      <c r="D5572" s="38" t="s">
        <v>221</v>
      </c>
      <c r="E5572" s="45" t="s">
        <v>17</v>
      </c>
      <c r="F5572" s="45" t="s">
        <v>22</v>
      </c>
      <c r="G5572" s="42" t="s">
        <v>77</v>
      </c>
      <c r="H5572" s="42" t="s">
        <v>100</v>
      </c>
    </row>
    <row r="5573" spans="1:10" ht="15" hidden="1" customHeight="1" x14ac:dyDescent="0.25">
      <c r="A5573" s="35">
        <v>77</v>
      </c>
      <c r="B5573" s="38" t="s">
        <v>219</v>
      </c>
      <c r="C5573" s="38" t="s">
        <v>220</v>
      </c>
      <c r="D5573" s="38" t="s">
        <v>221</v>
      </c>
      <c r="E5573" s="45" t="s">
        <v>17</v>
      </c>
      <c r="F5573" s="45" t="s">
        <v>22</v>
      </c>
      <c r="G5573" s="42" t="s">
        <v>79</v>
      </c>
      <c r="H5573" s="42" t="s">
        <v>216</v>
      </c>
      <c r="J5573" s="47"/>
    </row>
    <row r="5574" spans="1:10" ht="15" hidden="1" customHeight="1" x14ac:dyDescent="0.25">
      <c r="A5574" s="35">
        <v>77</v>
      </c>
      <c r="B5574" s="38" t="s">
        <v>219</v>
      </c>
      <c r="C5574" s="38" t="s">
        <v>220</v>
      </c>
      <c r="D5574" s="38" t="s">
        <v>221</v>
      </c>
      <c r="E5574" s="45" t="s">
        <v>17</v>
      </c>
      <c r="F5574" s="45" t="s">
        <v>22</v>
      </c>
      <c r="G5574" s="42" t="s">
        <v>81</v>
      </c>
      <c r="H5574" s="42" t="s">
        <v>234</v>
      </c>
      <c r="J5574" s="47"/>
    </row>
    <row r="5575" spans="1:10" ht="15" hidden="1" customHeight="1" x14ac:dyDescent="0.25">
      <c r="A5575" s="35">
        <v>77</v>
      </c>
      <c r="B5575" s="38" t="s">
        <v>219</v>
      </c>
      <c r="C5575" s="38" t="s">
        <v>220</v>
      </c>
      <c r="D5575" s="38" t="s">
        <v>221</v>
      </c>
      <c r="E5575" s="45" t="s">
        <v>17</v>
      </c>
      <c r="F5575" s="45" t="s">
        <v>22</v>
      </c>
      <c r="G5575" s="42" t="s">
        <v>83</v>
      </c>
      <c r="H5575" s="42" t="s">
        <v>235</v>
      </c>
      <c r="J5575" s="47"/>
    </row>
    <row r="5576" spans="1:10" ht="15" hidden="1" customHeight="1" x14ac:dyDescent="0.25">
      <c r="A5576" s="35">
        <v>77</v>
      </c>
      <c r="B5576" s="38" t="s">
        <v>219</v>
      </c>
      <c r="C5576" s="38" t="s">
        <v>220</v>
      </c>
      <c r="D5576" s="38" t="s">
        <v>221</v>
      </c>
      <c r="E5576" s="45" t="s">
        <v>17</v>
      </c>
      <c r="F5576" s="45" t="s">
        <v>22</v>
      </c>
      <c r="G5576" s="42" t="s">
        <v>85</v>
      </c>
      <c r="H5576" s="42" t="s">
        <v>236</v>
      </c>
    </row>
    <row r="5577" spans="1:10" ht="15" hidden="1" customHeight="1" x14ac:dyDescent="0.25">
      <c r="A5577" s="35">
        <v>77</v>
      </c>
      <c r="B5577" s="38" t="s">
        <v>219</v>
      </c>
      <c r="C5577" s="38" t="s">
        <v>220</v>
      </c>
      <c r="D5577" s="38" t="s">
        <v>221</v>
      </c>
      <c r="E5577" s="45" t="s">
        <v>17</v>
      </c>
      <c r="F5577" s="45" t="s">
        <v>22</v>
      </c>
      <c r="G5577" s="42" t="s">
        <v>87</v>
      </c>
      <c r="H5577" s="42" t="s">
        <v>167</v>
      </c>
    </row>
    <row r="5578" spans="1:10" ht="15" hidden="1" customHeight="1" x14ac:dyDescent="0.25">
      <c r="A5578" s="35">
        <v>77</v>
      </c>
      <c r="B5578" s="38" t="s">
        <v>219</v>
      </c>
      <c r="C5578" s="38" t="s">
        <v>220</v>
      </c>
      <c r="D5578" s="38" t="s">
        <v>221</v>
      </c>
      <c r="E5578" s="45" t="s">
        <v>17</v>
      </c>
      <c r="F5578" s="45" t="s">
        <v>22</v>
      </c>
      <c r="G5578" s="42" t="s">
        <v>89</v>
      </c>
      <c r="H5578" s="42" t="s">
        <v>90</v>
      </c>
    </row>
    <row r="5579" spans="1:10" ht="15" hidden="1" customHeight="1" x14ac:dyDescent="0.25">
      <c r="A5579" s="35">
        <v>77</v>
      </c>
      <c r="B5579" s="38" t="s">
        <v>219</v>
      </c>
      <c r="C5579" s="38" t="s">
        <v>220</v>
      </c>
      <c r="D5579" s="38" t="s">
        <v>221</v>
      </c>
      <c r="E5579" s="45" t="s">
        <v>17</v>
      </c>
      <c r="F5579" s="45" t="s">
        <v>22</v>
      </c>
      <c r="G5579" s="42" t="s">
        <v>91</v>
      </c>
      <c r="H5579" s="42" t="s">
        <v>145</v>
      </c>
      <c r="J5579" s="47"/>
    </row>
    <row r="5580" spans="1:10" ht="15" hidden="1" customHeight="1" x14ac:dyDescent="0.25">
      <c r="A5580" s="35">
        <v>77</v>
      </c>
      <c r="B5580" s="38" t="s">
        <v>219</v>
      </c>
      <c r="C5580" s="38" t="s">
        <v>220</v>
      </c>
      <c r="D5580" s="38" t="s">
        <v>221</v>
      </c>
      <c r="E5580" s="45" t="s">
        <v>17</v>
      </c>
      <c r="F5580" s="45" t="s">
        <v>22</v>
      </c>
      <c r="G5580" s="42" t="s">
        <v>93</v>
      </c>
      <c r="H5580" s="42" t="s">
        <v>94</v>
      </c>
    </row>
    <row r="5581" spans="1:10" ht="15" hidden="1" customHeight="1" x14ac:dyDescent="0.25">
      <c r="A5581" s="35">
        <v>77</v>
      </c>
      <c r="B5581" s="38" t="s">
        <v>219</v>
      </c>
      <c r="C5581" s="38" t="s">
        <v>220</v>
      </c>
      <c r="D5581" s="38" t="s">
        <v>221</v>
      </c>
      <c r="E5581" s="45" t="s">
        <v>17</v>
      </c>
      <c r="F5581" s="45" t="s">
        <v>22</v>
      </c>
      <c r="G5581" s="42" t="s">
        <v>95</v>
      </c>
      <c r="H5581" s="42" t="s">
        <v>96</v>
      </c>
    </row>
    <row r="5582" spans="1:10" ht="15" hidden="1" customHeight="1" x14ac:dyDescent="0.25">
      <c r="A5582" s="35">
        <v>77</v>
      </c>
      <c r="B5582" s="38" t="s">
        <v>219</v>
      </c>
      <c r="C5582" s="38" t="s">
        <v>220</v>
      </c>
      <c r="D5582" s="38" t="s">
        <v>221</v>
      </c>
      <c r="E5582" s="45" t="s">
        <v>17</v>
      </c>
      <c r="F5582" s="45" t="s">
        <v>22</v>
      </c>
      <c r="G5582" s="42" t="s">
        <v>97</v>
      </c>
      <c r="H5582" s="42" t="s">
        <v>98</v>
      </c>
    </row>
    <row r="5583" spans="1:10" ht="15" hidden="1" customHeight="1" x14ac:dyDescent="0.25">
      <c r="A5583" s="35">
        <v>77</v>
      </c>
      <c r="B5583" s="38" t="s">
        <v>219</v>
      </c>
      <c r="C5583" s="38" t="s">
        <v>220</v>
      </c>
      <c r="D5583" s="38" t="s">
        <v>221</v>
      </c>
      <c r="E5583" s="45" t="s">
        <v>17</v>
      </c>
      <c r="F5583" s="45" t="s">
        <v>22</v>
      </c>
      <c r="G5583" s="42" t="s">
        <v>99</v>
      </c>
      <c r="H5583" s="42" t="s">
        <v>100</v>
      </c>
    </row>
    <row r="5584" spans="1:10" ht="15" hidden="1" customHeight="1" x14ac:dyDescent="0.25">
      <c r="A5584" s="35">
        <v>78</v>
      </c>
      <c r="B5584" s="38" t="s">
        <v>237</v>
      </c>
      <c r="C5584" s="38" t="s">
        <v>238</v>
      </c>
      <c r="D5584" s="38" t="s">
        <v>239</v>
      </c>
      <c r="E5584" s="45" t="s">
        <v>17</v>
      </c>
      <c r="F5584" s="45" t="s">
        <v>22</v>
      </c>
      <c r="G5584" s="42" t="s">
        <v>27</v>
      </c>
      <c r="H5584" s="42" t="s">
        <v>201</v>
      </c>
      <c r="J5584" s="47"/>
    </row>
    <row r="5585" spans="1:10" ht="15" hidden="1" customHeight="1" x14ac:dyDescent="0.25">
      <c r="A5585" s="35">
        <v>78</v>
      </c>
      <c r="B5585" s="38" t="s">
        <v>237</v>
      </c>
      <c r="C5585" s="38" t="s">
        <v>238</v>
      </c>
      <c r="D5585" s="38" t="s">
        <v>239</v>
      </c>
      <c r="E5585" s="45" t="s">
        <v>17</v>
      </c>
      <c r="F5585" s="45" t="s">
        <v>22</v>
      </c>
      <c r="G5585" s="42" t="s">
        <v>29</v>
      </c>
      <c r="H5585" s="42" t="s">
        <v>246</v>
      </c>
    </row>
    <row r="5586" spans="1:10" ht="15" hidden="1" customHeight="1" x14ac:dyDescent="0.25">
      <c r="A5586" s="35">
        <v>78</v>
      </c>
      <c r="B5586" s="38" t="s">
        <v>237</v>
      </c>
      <c r="C5586" s="38" t="s">
        <v>238</v>
      </c>
      <c r="D5586" s="38" t="s">
        <v>239</v>
      </c>
      <c r="E5586" s="45" t="s">
        <v>17</v>
      </c>
      <c r="F5586" s="45" t="s">
        <v>22</v>
      </c>
      <c r="G5586" s="42" t="s">
        <v>31</v>
      </c>
      <c r="H5586" s="42" t="s">
        <v>32</v>
      </c>
    </row>
    <row r="5587" spans="1:10" ht="15" hidden="1" customHeight="1" x14ac:dyDescent="0.25">
      <c r="A5587" s="35">
        <v>78</v>
      </c>
      <c r="B5587" s="38" t="s">
        <v>237</v>
      </c>
      <c r="C5587" s="38" t="s">
        <v>238</v>
      </c>
      <c r="D5587" s="38" t="s">
        <v>239</v>
      </c>
      <c r="E5587" s="45" t="s">
        <v>17</v>
      </c>
      <c r="F5587" s="45" t="s">
        <v>22</v>
      </c>
      <c r="G5587" s="42" t="s">
        <v>33</v>
      </c>
      <c r="H5587" s="42" t="s">
        <v>247</v>
      </c>
      <c r="J5587" s="47"/>
    </row>
    <row r="5588" spans="1:10" ht="15" hidden="1" customHeight="1" x14ac:dyDescent="0.25">
      <c r="A5588" s="35">
        <v>78</v>
      </c>
      <c r="B5588" s="38" t="s">
        <v>237</v>
      </c>
      <c r="C5588" s="38" t="s">
        <v>238</v>
      </c>
      <c r="D5588" s="38" t="s">
        <v>239</v>
      </c>
      <c r="E5588" s="45" t="s">
        <v>17</v>
      </c>
      <c r="F5588" s="45" t="s">
        <v>22</v>
      </c>
      <c r="G5588" s="42" t="s">
        <v>35</v>
      </c>
      <c r="H5588" s="42" t="s">
        <v>248</v>
      </c>
      <c r="J5588" s="47"/>
    </row>
    <row r="5589" spans="1:10" ht="15" hidden="1" customHeight="1" x14ac:dyDescent="0.25">
      <c r="A5589" s="35">
        <v>78</v>
      </c>
      <c r="B5589" s="38" t="s">
        <v>237</v>
      </c>
      <c r="C5589" s="38" t="s">
        <v>238</v>
      </c>
      <c r="D5589" s="38" t="s">
        <v>239</v>
      </c>
      <c r="E5589" s="45" t="s">
        <v>17</v>
      </c>
      <c r="F5589" s="45" t="s">
        <v>22</v>
      </c>
      <c r="G5589" s="42" t="s">
        <v>37</v>
      </c>
      <c r="H5589" s="42" t="s">
        <v>249</v>
      </c>
      <c r="J5589" s="47"/>
    </row>
    <row r="5590" spans="1:10" ht="15" hidden="1" customHeight="1" x14ac:dyDescent="0.25">
      <c r="A5590" s="35">
        <v>78</v>
      </c>
      <c r="B5590" s="38" t="s">
        <v>237</v>
      </c>
      <c r="C5590" s="38" t="s">
        <v>238</v>
      </c>
      <c r="D5590" s="38" t="s">
        <v>239</v>
      </c>
      <c r="E5590" s="45" t="s">
        <v>17</v>
      </c>
      <c r="F5590" s="45" t="s">
        <v>22</v>
      </c>
      <c r="G5590" s="41" t="s">
        <v>39</v>
      </c>
      <c r="H5590" s="42" t="s">
        <v>40</v>
      </c>
      <c r="J5590" s="47"/>
    </row>
    <row r="5591" spans="1:10" ht="15" hidden="1" customHeight="1" x14ac:dyDescent="0.25">
      <c r="A5591" s="35">
        <v>78</v>
      </c>
      <c r="B5591" s="38" t="s">
        <v>237</v>
      </c>
      <c r="C5591" s="38" t="s">
        <v>238</v>
      </c>
      <c r="D5591" s="38" t="s">
        <v>239</v>
      </c>
      <c r="E5591" s="45" t="s">
        <v>17</v>
      </c>
      <c r="F5591" s="45" t="s">
        <v>22</v>
      </c>
      <c r="G5591" s="42" t="s">
        <v>41</v>
      </c>
      <c r="H5591" s="42" t="s">
        <v>250</v>
      </c>
      <c r="J5591" s="47"/>
    </row>
    <row r="5592" spans="1:10" ht="15" hidden="1" customHeight="1" x14ac:dyDescent="0.25">
      <c r="A5592" s="35">
        <v>78</v>
      </c>
      <c r="B5592" s="38" t="s">
        <v>237</v>
      </c>
      <c r="C5592" s="38" t="s">
        <v>238</v>
      </c>
      <c r="D5592" s="38" t="s">
        <v>239</v>
      </c>
      <c r="E5592" s="45" t="s">
        <v>17</v>
      </c>
      <c r="F5592" s="45" t="s">
        <v>22</v>
      </c>
      <c r="G5592" s="42" t="s">
        <v>43</v>
      </c>
      <c r="H5592" s="42" t="s">
        <v>32</v>
      </c>
    </row>
    <row r="5593" spans="1:10" ht="15" hidden="1" customHeight="1" x14ac:dyDescent="0.25">
      <c r="A5593" s="35">
        <v>78</v>
      </c>
      <c r="B5593" s="38" t="s">
        <v>237</v>
      </c>
      <c r="C5593" s="38" t="s">
        <v>238</v>
      </c>
      <c r="D5593" s="38" t="s">
        <v>239</v>
      </c>
      <c r="E5593" s="45" t="s">
        <v>17</v>
      </c>
      <c r="F5593" s="45" t="s">
        <v>22</v>
      </c>
      <c r="G5593" s="42" t="s">
        <v>44</v>
      </c>
      <c r="H5593" s="42" t="s">
        <v>251</v>
      </c>
      <c r="J5593" s="47"/>
    </row>
    <row r="5594" spans="1:10" ht="15" hidden="1" customHeight="1" x14ac:dyDescent="0.25">
      <c r="A5594" s="35">
        <v>78</v>
      </c>
      <c r="B5594" s="38" t="s">
        <v>237</v>
      </c>
      <c r="C5594" s="38" t="s">
        <v>238</v>
      </c>
      <c r="D5594" s="38" t="s">
        <v>239</v>
      </c>
      <c r="E5594" s="45" t="s">
        <v>17</v>
      </c>
      <c r="F5594" s="45" t="s">
        <v>22</v>
      </c>
      <c r="G5594" s="42" t="s">
        <v>46</v>
      </c>
      <c r="H5594" s="42" t="s">
        <v>252</v>
      </c>
      <c r="J5594" s="47"/>
    </row>
    <row r="5595" spans="1:10" ht="15" hidden="1" customHeight="1" x14ac:dyDescent="0.25">
      <c r="A5595" s="35">
        <v>78</v>
      </c>
      <c r="B5595" s="38" t="s">
        <v>237</v>
      </c>
      <c r="C5595" s="38" t="s">
        <v>238</v>
      </c>
      <c r="D5595" s="38" t="s">
        <v>239</v>
      </c>
      <c r="E5595" s="45" t="s">
        <v>17</v>
      </c>
      <c r="F5595" s="45" t="s">
        <v>22</v>
      </c>
      <c r="G5595" s="42" t="s">
        <v>48</v>
      </c>
      <c r="H5595" s="42" t="s">
        <v>253</v>
      </c>
      <c r="J5595" s="47"/>
    </row>
    <row r="5596" spans="1:10" ht="15" hidden="1" customHeight="1" x14ac:dyDescent="0.25">
      <c r="A5596" s="35">
        <v>78</v>
      </c>
      <c r="B5596" s="38" t="s">
        <v>237</v>
      </c>
      <c r="C5596" s="38" t="s">
        <v>238</v>
      </c>
      <c r="D5596" s="38" t="s">
        <v>239</v>
      </c>
      <c r="E5596" s="45" t="s">
        <v>17</v>
      </c>
      <c r="F5596" s="45" t="s">
        <v>22</v>
      </c>
      <c r="G5596" s="47" t="s">
        <v>50</v>
      </c>
      <c r="H5596" s="42" t="s">
        <v>254</v>
      </c>
      <c r="J5596" s="47"/>
    </row>
    <row r="5597" spans="1:10" ht="15" hidden="1" customHeight="1" x14ac:dyDescent="0.25">
      <c r="A5597" s="35">
        <v>78</v>
      </c>
      <c r="B5597" s="38" t="s">
        <v>237</v>
      </c>
      <c r="C5597" s="38" t="s">
        <v>238</v>
      </c>
      <c r="D5597" s="38" t="s">
        <v>239</v>
      </c>
      <c r="E5597" s="45" t="s">
        <v>17</v>
      </c>
      <c r="F5597" s="45" t="s">
        <v>22</v>
      </c>
      <c r="G5597" s="42" t="s">
        <v>52</v>
      </c>
      <c r="H5597" s="42" t="s">
        <v>255</v>
      </c>
    </row>
    <row r="5598" spans="1:10" ht="15" hidden="1" customHeight="1" x14ac:dyDescent="0.25">
      <c r="A5598" s="35">
        <v>78</v>
      </c>
      <c r="B5598" s="38" t="s">
        <v>237</v>
      </c>
      <c r="C5598" s="38" t="s">
        <v>238</v>
      </c>
      <c r="D5598" s="38" t="s">
        <v>239</v>
      </c>
      <c r="E5598" s="45" t="s">
        <v>17</v>
      </c>
      <c r="F5598" s="45" t="s">
        <v>22</v>
      </c>
      <c r="G5598" s="42" t="s">
        <v>54</v>
      </c>
      <c r="H5598" s="42" t="s">
        <v>256</v>
      </c>
    </row>
    <row r="5599" spans="1:10" ht="15" hidden="1" customHeight="1" x14ac:dyDescent="0.25">
      <c r="A5599" s="35">
        <v>78</v>
      </c>
      <c r="B5599" s="38" t="s">
        <v>237</v>
      </c>
      <c r="C5599" s="38" t="s">
        <v>238</v>
      </c>
      <c r="D5599" s="38" t="s">
        <v>239</v>
      </c>
      <c r="E5599" s="45" t="s">
        <v>17</v>
      </c>
      <c r="F5599" s="45" t="s">
        <v>22</v>
      </c>
      <c r="G5599" s="42" t="s">
        <v>56</v>
      </c>
      <c r="H5599" s="42" t="s">
        <v>57</v>
      </c>
    </row>
    <row r="5600" spans="1:10" ht="15" hidden="1" customHeight="1" x14ac:dyDescent="0.25">
      <c r="A5600" s="35">
        <v>78</v>
      </c>
      <c r="B5600" s="38" t="s">
        <v>237</v>
      </c>
      <c r="C5600" s="38" t="s">
        <v>238</v>
      </c>
      <c r="D5600" s="38" t="s">
        <v>239</v>
      </c>
      <c r="E5600" s="45" t="s">
        <v>17</v>
      </c>
      <c r="F5600" s="45" t="s">
        <v>22</v>
      </c>
      <c r="G5600" s="42" t="s">
        <v>58</v>
      </c>
      <c r="H5600" s="42" t="s">
        <v>57</v>
      </c>
    </row>
    <row r="5601" spans="1:10" ht="15" hidden="1" customHeight="1" x14ac:dyDescent="0.25">
      <c r="A5601" s="35">
        <v>78</v>
      </c>
      <c r="B5601" s="38" t="s">
        <v>237</v>
      </c>
      <c r="C5601" s="38" t="s">
        <v>238</v>
      </c>
      <c r="D5601" s="38" t="s">
        <v>239</v>
      </c>
      <c r="E5601" s="45" t="s">
        <v>17</v>
      </c>
      <c r="F5601" s="45" t="s">
        <v>22</v>
      </c>
      <c r="G5601" s="42" t="s">
        <v>60</v>
      </c>
      <c r="H5601" s="42" t="s">
        <v>257</v>
      </c>
    </row>
    <row r="5602" spans="1:10" ht="15" hidden="1" customHeight="1" x14ac:dyDescent="0.25">
      <c r="A5602" s="35">
        <v>78</v>
      </c>
      <c r="B5602" s="38" t="s">
        <v>237</v>
      </c>
      <c r="C5602" s="38" t="s">
        <v>238</v>
      </c>
      <c r="D5602" s="38" t="s">
        <v>239</v>
      </c>
      <c r="E5602" s="45" t="s">
        <v>17</v>
      </c>
      <c r="F5602" s="45" t="s">
        <v>22</v>
      </c>
      <c r="G5602" s="42" t="s">
        <v>62</v>
      </c>
      <c r="H5602" s="42" t="s">
        <v>258</v>
      </c>
    </row>
    <row r="5603" spans="1:10" ht="15" hidden="1" customHeight="1" x14ac:dyDescent="0.25">
      <c r="A5603" s="35">
        <v>78</v>
      </c>
      <c r="B5603" s="38" t="s">
        <v>237</v>
      </c>
      <c r="C5603" s="38" t="s">
        <v>238</v>
      </c>
      <c r="D5603" s="38" t="s">
        <v>239</v>
      </c>
      <c r="E5603" s="45" t="s">
        <v>17</v>
      </c>
      <c r="F5603" s="45" t="s">
        <v>22</v>
      </c>
      <c r="G5603" s="42" t="s">
        <v>64</v>
      </c>
      <c r="H5603" s="42" t="s">
        <v>65</v>
      </c>
    </row>
    <row r="5604" spans="1:10" ht="15" hidden="1" customHeight="1" x14ac:dyDescent="0.25">
      <c r="A5604" s="35">
        <v>78</v>
      </c>
      <c r="B5604" s="38" t="s">
        <v>237</v>
      </c>
      <c r="C5604" s="38" t="s">
        <v>238</v>
      </c>
      <c r="D5604" s="38" t="s">
        <v>239</v>
      </c>
      <c r="E5604" s="45" t="s">
        <v>17</v>
      </c>
      <c r="F5604" s="45" t="s">
        <v>22</v>
      </c>
      <c r="G5604" s="42" t="s">
        <v>66</v>
      </c>
      <c r="H5604" s="42" t="s">
        <v>140</v>
      </c>
      <c r="J5604" s="47"/>
    </row>
    <row r="5605" spans="1:10" ht="15" hidden="1" customHeight="1" x14ac:dyDescent="0.25">
      <c r="A5605" s="35">
        <v>78</v>
      </c>
      <c r="B5605" s="38" t="s">
        <v>237</v>
      </c>
      <c r="C5605" s="38" t="s">
        <v>238</v>
      </c>
      <c r="D5605" s="38" t="s">
        <v>239</v>
      </c>
      <c r="E5605" s="45" t="s">
        <v>17</v>
      </c>
      <c r="F5605" s="45" t="s">
        <v>22</v>
      </c>
      <c r="G5605" s="42" t="s">
        <v>68</v>
      </c>
      <c r="H5605" s="42" t="s">
        <v>69</v>
      </c>
    </row>
    <row r="5606" spans="1:10" ht="15" hidden="1" customHeight="1" x14ac:dyDescent="0.25">
      <c r="A5606" s="35">
        <v>78</v>
      </c>
      <c r="B5606" s="38" t="s">
        <v>237</v>
      </c>
      <c r="C5606" s="38" t="s">
        <v>238</v>
      </c>
      <c r="D5606" s="38" t="s">
        <v>239</v>
      </c>
      <c r="E5606" s="45" t="s">
        <v>17</v>
      </c>
      <c r="F5606" s="45" t="s">
        <v>22</v>
      </c>
      <c r="G5606" s="42" t="s">
        <v>70</v>
      </c>
      <c r="H5606" s="42" t="s">
        <v>71</v>
      </c>
    </row>
    <row r="5607" spans="1:10" ht="15" hidden="1" customHeight="1" x14ac:dyDescent="0.25">
      <c r="A5607" s="35">
        <v>78</v>
      </c>
      <c r="B5607" s="38" t="s">
        <v>237</v>
      </c>
      <c r="C5607" s="38" t="s">
        <v>238</v>
      </c>
      <c r="D5607" s="38" t="s">
        <v>239</v>
      </c>
      <c r="E5607" s="45" t="s">
        <v>17</v>
      </c>
      <c r="F5607" s="45" t="s">
        <v>22</v>
      </c>
      <c r="G5607" s="42" t="s">
        <v>72</v>
      </c>
      <c r="H5607" s="42" t="s">
        <v>71</v>
      </c>
    </row>
    <row r="5608" spans="1:10" ht="15" hidden="1" customHeight="1" x14ac:dyDescent="0.25">
      <c r="A5608" s="35">
        <v>78</v>
      </c>
      <c r="B5608" s="38" t="s">
        <v>237</v>
      </c>
      <c r="C5608" s="38" t="s">
        <v>238</v>
      </c>
      <c r="D5608" s="38" t="s">
        <v>239</v>
      </c>
      <c r="E5608" s="45" t="s">
        <v>17</v>
      </c>
      <c r="F5608" s="45" t="s">
        <v>22</v>
      </c>
      <c r="G5608" s="42" t="s">
        <v>73</v>
      </c>
      <c r="H5608" s="42" t="s">
        <v>259</v>
      </c>
      <c r="J5608" s="47"/>
    </row>
    <row r="5609" spans="1:10" ht="15" hidden="1" customHeight="1" x14ac:dyDescent="0.25">
      <c r="A5609" s="35">
        <v>78</v>
      </c>
      <c r="B5609" s="38" t="s">
        <v>237</v>
      </c>
      <c r="C5609" s="38" t="s">
        <v>238</v>
      </c>
      <c r="D5609" s="38" t="s">
        <v>239</v>
      </c>
      <c r="E5609" s="45" t="s">
        <v>17</v>
      </c>
      <c r="F5609" s="45" t="s">
        <v>22</v>
      </c>
      <c r="G5609" s="42" t="s">
        <v>75</v>
      </c>
      <c r="H5609" s="42" t="s">
        <v>260</v>
      </c>
      <c r="J5609" s="47"/>
    </row>
    <row r="5610" spans="1:10" ht="15" hidden="1" customHeight="1" x14ac:dyDescent="0.25">
      <c r="A5610" s="35">
        <v>78</v>
      </c>
      <c r="B5610" s="38" t="s">
        <v>237</v>
      </c>
      <c r="C5610" s="38" t="s">
        <v>238</v>
      </c>
      <c r="D5610" s="38" t="s">
        <v>239</v>
      </c>
      <c r="E5610" s="45" t="s">
        <v>17</v>
      </c>
      <c r="F5610" s="45" t="s">
        <v>22</v>
      </c>
      <c r="G5610" s="42" t="s">
        <v>77</v>
      </c>
      <c r="H5610" s="42" t="s">
        <v>261</v>
      </c>
    </row>
    <row r="5611" spans="1:10" ht="15" hidden="1" customHeight="1" x14ac:dyDescent="0.25">
      <c r="A5611" s="35">
        <v>78</v>
      </c>
      <c r="B5611" s="38" t="s">
        <v>237</v>
      </c>
      <c r="C5611" s="38" t="s">
        <v>238</v>
      </c>
      <c r="D5611" s="38" t="s">
        <v>239</v>
      </c>
      <c r="E5611" s="45" t="s">
        <v>17</v>
      </c>
      <c r="F5611" s="45" t="s">
        <v>22</v>
      </c>
      <c r="G5611" s="42" t="s">
        <v>79</v>
      </c>
      <c r="H5611" s="42" t="s">
        <v>262</v>
      </c>
    </row>
    <row r="5612" spans="1:10" ht="15" hidden="1" customHeight="1" x14ac:dyDescent="0.25">
      <c r="A5612" s="35">
        <v>78</v>
      </c>
      <c r="B5612" s="38" t="s">
        <v>237</v>
      </c>
      <c r="C5612" s="38" t="s">
        <v>238</v>
      </c>
      <c r="D5612" s="38" t="s">
        <v>239</v>
      </c>
      <c r="E5612" s="45" t="s">
        <v>17</v>
      </c>
      <c r="F5612" s="45" t="s">
        <v>22</v>
      </c>
      <c r="G5612" s="42" t="s">
        <v>81</v>
      </c>
      <c r="H5612" s="42" t="s">
        <v>234</v>
      </c>
      <c r="J5612" s="47"/>
    </row>
    <row r="5613" spans="1:10" ht="15" hidden="1" customHeight="1" x14ac:dyDescent="0.25">
      <c r="A5613" s="35">
        <v>78</v>
      </c>
      <c r="B5613" s="38" t="s">
        <v>237</v>
      </c>
      <c r="C5613" s="38" t="s">
        <v>238</v>
      </c>
      <c r="D5613" s="38" t="s">
        <v>239</v>
      </c>
      <c r="E5613" s="45" t="s">
        <v>17</v>
      </c>
      <c r="F5613" s="45" t="s">
        <v>22</v>
      </c>
      <c r="G5613" s="42" t="s">
        <v>83</v>
      </c>
      <c r="H5613" s="42" t="s">
        <v>235</v>
      </c>
      <c r="J5613" s="47"/>
    </row>
    <row r="5614" spans="1:10" ht="15" hidden="1" customHeight="1" x14ac:dyDescent="0.25">
      <c r="A5614" s="35">
        <v>78</v>
      </c>
      <c r="B5614" s="38" t="s">
        <v>237</v>
      </c>
      <c r="C5614" s="38" t="s">
        <v>238</v>
      </c>
      <c r="D5614" s="38" t="s">
        <v>239</v>
      </c>
      <c r="E5614" s="45" t="s">
        <v>17</v>
      </c>
      <c r="F5614" s="45" t="s">
        <v>22</v>
      </c>
      <c r="G5614" s="42" t="s">
        <v>85</v>
      </c>
      <c r="H5614" s="42" t="s">
        <v>263</v>
      </c>
    </row>
    <row r="5615" spans="1:10" ht="15" hidden="1" customHeight="1" x14ac:dyDescent="0.25">
      <c r="A5615" s="35">
        <v>78</v>
      </c>
      <c r="B5615" s="38" t="s">
        <v>237</v>
      </c>
      <c r="C5615" s="38" t="s">
        <v>238</v>
      </c>
      <c r="D5615" s="38" t="s">
        <v>239</v>
      </c>
      <c r="E5615" s="45" t="s">
        <v>17</v>
      </c>
      <c r="F5615" s="45" t="s">
        <v>22</v>
      </c>
      <c r="G5615" s="42" t="s">
        <v>87</v>
      </c>
      <c r="H5615" s="42" t="s">
        <v>264</v>
      </c>
    </row>
    <row r="5616" spans="1:10" ht="15" hidden="1" customHeight="1" x14ac:dyDescent="0.25">
      <c r="A5616" s="35">
        <v>78</v>
      </c>
      <c r="B5616" s="38" t="s">
        <v>237</v>
      </c>
      <c r="C5616" s="38" t="s">
        <v>238</v>
      </c>
      <c r="D5616" s="38" t="s">
        <v>239</v>
      </c>
      <c r="E5616" s="45" t="s">
        <v>17</v>
      </c>
      <c r="F5616" s="45" t="s">
        <v>22</v>
      </c>
      <c r="G5616" s="42" t="s">
        <v>89</v>
      </c>
      <c r="H5616" s="42" t="s">
        <v>90</v>
      </c>
    </row>
    <row r="5617" spans="1:10" ht="15" hidden="1" customHeight="1" x14ac:dyDescent="0.25">
      <c r="A5617" s="35">
        <v>78</v>
      </c>
      <c r="B5617" s="38" t="s">
        <v>237</v>
      </c>
      <c r="C5617" s="38" t="s">
        <v>238</v>
      </c>
      <c r="D5617" s="38" t="s">
        <v>239</v>
      </c>
      <c r="E5617" s="45" t="s">
        <v>17</v>
      </c>
      <c r="F5617" s="45" t="s">
        <v>22</v>
      </c>
      <c r="G5617" s="42" t="s">
        <v>91</v>
      </c>
      <c r="H5617" s="42" t="s">
        <v>145</v>
      </c>
      <c r="J5617" s="47"/>
    </row>
    <row r="5618" spans="1:10" ht="15" hidden="1" customHeight="1" x14ac:dyDescent="0.25">
      <c r="A5618" s="35">
        <v>78</v>
      </c>
      <c r="B5618" s="38" t="s">
        <v>237</v>
      </c>
      <c r="C5618" s="38" t="s">
        <v>238</v>
      </c>
      <c r="D5618" s="38" t="s">
        <v>239</v>
      </c>
      <c r="E5618" s="45" t="s">
        <v>17</v>
      </c>
      <c r="F5618" s="45" t="s">
        <v>22</v>
      </c>
      <c r="G5618" s="42" t="s">
        <v>93</v>
      </c>
      <c r="H5618" s="42" t="s">
        <v>94</v>
      </c>
    </row>
    <row r="5619" spans="1:10" ht="15" hidden="1" customHeight="1" x14ac:dyDescent="0.25">
      <c r="A5619" s="35">
        <v>78</v>
      </c>
      <c r="B5619" s="38" t="s">
        <v>237</v>
      </c>
      <c r="C5619" s="38" t="s">
        <v>238</v>
      </c>
      <c r="D5619" s="38" t="s">
        <v>239</v>
      </c>
      <c r="E5619" s="45" t="s">
        <v>17</v>
      </c>
      <c r="F5619" s="45" t="s">
        <v>22</v>
      </c>
      <c r="G5619" s="42" t="s">
        <v>95</v>
      </c>
      <c r="H5619" s="42" t="s">
        <v>96</v>
      </c>
    </row>
    <row r="5620" spans="1:10" ht="15" hidden="1" customHeight="1" x14ac:dyDescent="0.25">
      <c r="A5620" s="35">
        <v>78</v>
      </c>
      <c r="B5620" s="38" t="s">
        <v>237</v>
      </c>
      <c r="C5620" s="38" t="s">
        <v>238</v>
      </c>
      <c r="D5620" s="38" t="s">
        <v>239</v>
      </c>
      <c r="E5620" s="45" t="s">
        <v>17</v>
      </c>
      <c r="F5620" s="45" t="s">
        <v>22</v>
      </c>
      <c r="G5620" s="42" t="s">
        <v>97</v>
      </c>
      <c r="H5620" s="42" t="s">
        <v>98</v>
      </c>
    </row>
    <row r="5621" spans="1:10" ht="15" hidden="1" customHeight="1" x14ac:dyDescent="0.25">
      <c r="A5621" s="35">
        <v>78</v>
      </c>
      <c r="B5621" s="38" t="s">
        <v>237</v>
      </c>
      <c r="C5621" s="38" t="s">
        <v>238</v>
      </c>
      <c r="D5621" s="38" t="s">
        <v>239</v>
      </c>
      <c r="E5621" s="45" t="s">
        <v>17</v>
      </c>
      <c r="F5621" s="45" t="s">
        <v>22</v>
      </c>
      <c r="G5621" s="42" t="s">
        <v>99</v>
      </c>
      <c r="H5621" s="42" t="s">
        <v>100</v>
      </c>
    </row>
    <row r="5622" spans="1:10" ht="15" hidden="1" customHeight="1" x14ac:dyDescent="0.25">
      <c r="A5622" s="35">
        <v>79</v>
      </c>
      <c r="B5622" s="38" t="s">
        <v>265</v>
      </c>
      <c r="C5622" s="38" t="s">
        <v>266</v>
      </c>
      <c r="D5622" s="38" t="s">
        <v>267</v>
      </c>
      <c r="E5622" s="45" t="s">
        <v>17</v>
      </c>
      <c r="F5622" s="45" t="s">
        <v>22</v>
      </c>
      <c r="G5622" s="42" t="s">
        <v>27</v>
      </c>
      <c r="H5622" s="42" t="s">
        <v>269</v>
      </c>
      <c r="J5622" s="47"/>
    </row>
    <row r="5623" spans="1:10" ht="15" hidden="1" customHeight="1" x14ac:dyDescent="0.25">
      <c r="A5623" s="35">
        <v>79</v>
      </c>
      <c r="B5623" s="38" t="s">
        <v>265</v>
      </c>
      <c r="C5623" s="38" t="s">
        <v>266</v>
      </c>
      <c r="D5623" s="38" t="s">
        <v>267</v>
      </c>
      <c r="E5623" s="45" t="s">
        <v>17</v>
      </c>
      <c r="F5623" s="45" t="s">
        <v>22</v>
      </c>
      <c r="G5623" s="42" t="s">
        <v>29</v>
      </c>
      <c r="H5623" s="42" t="s">
        <v>270</v>
      </c>
      <c r="J5623" s="47"/>
    </row>
    <row r="5624" spans="1:10" ht="15" hidden="1" customHeight="1" x14ac:dyDescent="0.25">
      <c r="A5624" s="35">
        <v>79</v>
      </c>
      <c r="B5624" s="38" t="s">
        <v>265</v>
      </c>
      <c r="C5624" s="38" t="s">
        <v>266</v>
      </c>
      <c r="D5624" s="38" t="s">
        <v>267</v>
      </c>
      <c r="E5624" s="45" t="s">
        <v>17</v>
      </c>
      <c r="F5624" s="45" t="s">
        <v>22</v>
      </c>
      <c r="G5624" s="42" t="s">
        <v>31</v>
      </c>
      <c r="H5624" s="42" t="s">
        <v>32</v>
      </c>
    </row>
    <row r="5625" spans="1:10" ht="15" hidden="1" customHeight="1" x14ac:dyDescent="0.25">
      <c r="A5625" s="35">
        <v>79</v>
      </c>
      <c r="B5625" s="38" t="s">
        <v>265</v>
      </c>
      <c r="C5625" s="38" t="s">
        <v>266</v>
      </c>
      <c r="D5625" s="38" t="s">
        <v>267</v>
      </c>
      <c r="E5625" s="45" t="s">
        <v>17</v>
      </c>
      <c r="F5625" s="45" t="s">
        <v>22</v>
      </c>
      <c r="G5625" s="42" t="s">
        <v>33</v>
      </c>
      <c r="H5625" s="42" t="s">
        <v>271</v>
      </c>
      <c r="J5625" s="47"/>
    </row>
    <row r="5626" spans="1:10" ht="15" hidden="1" customHeight="1" x14ac:dyDescent="0.25">
      <c r="A5626" s="35">
        <v>79</v>
      </c>
      <c r="B5626" s="38" t="s">
        <v>265</v>
      </c>
      <c r="C5626" s="38" t="s">
        <v>266</v>
      </c>
      <c r="D5626" s="38" t="s">
        <v>267</v>
      </c>
      <c r="E5626" s="45" t="s">
        <v>17</v>
      </c>
      <c r="F5626" s="45" t="s">
        <v>22</v>
      </c>
      <c r="G5626" s="42" t="s">
        <v>35</v>
      </c>
      <c r="H5626" s="42" t="s">
        <v>272</v>
      </c>
      <c r="J5626" s="47"/>
    </row>
    <row r="5627" spans="1:10" ht="15" hidden="1" customHeight="1" x14ac:dyDescent="0.25">
      <c r="A5627" s="35">
        <v>79</v>
      </c>
      <c r="B5627" s="38" t="s">
        <v>265</v>
      </c>
      <c r="C5627" s="38" t="s">
        <v>266</v>
      </c>
      <c r="D5627" s="38" t="s">
        <v>267</v>
      </c>
      <c r="E5627" s="45" t="s">
        <v>17</v>
      </c>
      <c r="F5627" s="45" t="s">
        <v>22</v>
      </c>
      <c r="G5627" s="42" t="s">
        <v>37</v>
      </c>
      <c r="H5627" s="42" t="s">
        <v>273</v>
      </c>
      <c r="J5627" s="47"/>
    </row>
    <row r="5628" spans="1:10" ht="15" hidden="1" customHeight="1" x14ac:dyDescent="0.25">
      <c r="A5628" s="35">
        <v>79</v>
      </c>
      <c r="B5628" s="38" t="s">
        <v>265</v>
      </c>
      <c r="C5628" s="38" t="s">
        <v>266</v>
      </c>
      <c r="D5628" s="38" t="s">
        <v>267</v>
      </c>
      <c r="E5628" s="45" t="s">
        <v>17</v>
      </c>
      <c r="F5628" s="45" t="s">
        <v>22</v>
      </c>
      <c r="G5628" s="41" t="s">
        <v>39</v>
      </c>
      <c r="H5628" s="42" t="s">
        <v>40</v>
      </c>
      <c r="J5628" s="47"/>
    </row>
    <row r="5629" spans="1:10" ht="15" hidden="1" customHeight="1" x14ac:dyDescent="0.25">
      <c r="A5629" s="35">
        <v>79</v>
      </c>
      <c r="B5629" s="38" t="s">
        <v>265</v>
      </c>
      <c r="C5629" s="38" t="s">
        <v>266</v>
      </c>
      <c r="D5629" s="38" t="s">
        <v>267</v>
      </c>
      <c r="E5629" s="45" t="s">
        <v>17</v>
      </c>
      <c r="F5629" s="45" t="s">
        <v>22</v>
      </c>
      <c r="G5629" s="42" t="s">
        <v>41</v>
      </c>
      <c r="H5629" s="42" t="s">
        <v>274</v>
      </c>
      <c r="J5629" s="47"/>
    </row>
    <row r="5630" spans="1:10" ht="15" hidden="1" customHeight="1" x14ac:dyDescent="0.25">
      <c r="A5630" s="35">
        <v>79</v>
      </c>
      <c r="B5630" s="38" t="s">
        <v>265</v>
      </c>
      <c r="C5630" s="38" t="s">
        <v>266</v>
      </c>
      <c r="D5630" s="38" t="s">
        <v>267</v>
      </c>
      <c r="E5630" s="45" t="s">
        <v>17</v>
      </c>
      <c r="F5630" s="45" t="s">
        <v>22</v>
      </c>
      <c r="G5630" s="42" t="s">
        <v>43</v>
      </c>
      <c r="H5630" s="42" t="s">
        <v>32</v>
      </c>
    </row>
    <row r="5631" spans="1:10" ht="15" hidden="1" customHeight="1" x14ac:dyDescent="0.25">
      <c r="A5631" s="35">
        <v>79</v>
      </c>
      <c r="B5631" s="38" t="s">
        <v>265</v>
      </c>
      <c r="C5631" s="38" t="s">
        <v>266</v>
      </c>
      <c r="D5631" s="38" t="s">
        <v>267</v>
      </c>
      <c r="E5631" s="45" t="s">
        <v>17</v>
      </c>
      <c r="F5631" s="45" t="s">
        <v>22</v>
      </c>
      <c r="G5631" s="42" t="s">
        <v>44</v>
      </c>
      <c r="H5631" s="42" t="s">
        <v>275</v>
      </c>
      <c r="J5631" s="47"/>
    </row>
    <row r="5632" spans="1:10" ht="15" hidden="1" customHeight="1" x14ac:dyDescent="0.25">
      <c r="A5632" s="35">
        <v>79</v>
      </c>
      <c r="B5632" s="38" t="s">
        <v>265</v>
      </c>
      <c r="C5632" s="38" t="s">
        <v>266</v>
      </c>
      <c r="D5632" s="38" t="s">
        <v>267</v>
      </c>
      <c r="E5632" s="45" t="s">
        <v>17</v>
      </c>
      <c r="F5632" s="45" t="s">
        <v>22</v>
      </c>
      <c r="G5632" s="42" t="s">
        <v>46</v>
      </c>
      <c r="H5632" s="42" t="s">
        <v>276</v>
      </c>
      <c r="J5632" s="47"/>
    </row>
    <row r="5633" spans="1:10" ht="15" hidden="1" customHeight="1" x14ac:dyDescent="0.25">
      <c r="A5633" s="35">
        <v>79</v>
      </c>
      <c r="B5633" s="38" t="s">
        <v>265</v>
      </c>
      <c r="C5633" s="38" t="s">
        <v>266</v>
      </c>
      <c r="D5633" s="38" t="s">
        <v>267</v>
      </c>
      <c r="E5633" s="45" t="s">
        <v>17</v>
      </c>
      <c r="F5633" s="45" t="s">
        <v>22</v>
      </c>
      <c r="G5633" s="42" t="s">
        <v>48</v>
      </c>
      <c r="H5633" s="42" t="s">
        <v>277</v>
      </c>
      <c r="J5633" s="47"/>
    </row>
    <row r="5634" spans="1:10" ht="15" hidden="1" customHeight="1" x14ac:dyDescent="0.25">
      <c r="A5634" s="35">
        <v>79</v>
      </c>
      <c r="B5634" s="38" t="s">
        <v>265</v>
      </c>
      <c r="C5634" s="38" t="s">
        <v>266</v>
      </c>
      <c r="D5634" s="38" t="s">
        <v>267</v>
      </c>
      <c r="E5634" s="45" t="s">
        <v>17</v>
      </c>
      <c r="F5634" s="45" t="s">
        <v>22</v>
      </c>
      <c r="G5634" s="47" t="s">
        <v>50</v>
      </c>
      <c r="H5634" s="42" t="s">
        <v>254</v>
      </c>
      <c r="J5634" s="47"/>
    </row>
    <row r="5635" spans="1:10" ht="15" hidden="1" customHeight="1" x14ac:dyDescent="0.25">
      <c r="A5635" s="35">
        <v>79</v>
      </c>
      <c r="B5635" s="38" t="s">
        <v>265</v>
      </c>
      <c r="C5635" s="38" t="s">
        <v>266</v>
      </c>
      <c r="D5635" s="38" t="s">
        <v>267</v>
      </c>
      <c r="E5635" s="45" t="s">
        <v>17</v>
      </c>
      <c r="F5635" s="45" t="s">
        <v>22</v>
      </c>
      <c r="G5635" s="42" t="s">
        <v>52</v>
      </c>
      <c r="H5635" s="42" t="s">
        <v>278</v>
      </c>
    </row>
    <row r="5636" spans="1:10" ht="15" hidden="1" customHeight="1" x14ac:dyDescent="0.25">
      <c r="A5636" s="35">
        <v>79</v>
      </c>
      <c r="B5636" s="38" t="s">
        <v>265</v>
      </c>
      <c r="C5636" s="38" t="s">
        <v>266</v>
      </c>
      <c r="D5636" s="38" t="s">
        <v>267</v>
      </c>
      <c r="E5636" s="45" t="s">
        <v>17</v>
      </c>
      <c r="F5636" s="45" t="s">
        <v>22</v>
      </c>
      <c r="G5636" s="42" t="s">
        <v>54</v>
      </c>
      <c r="H5636" s="42" t="s">
        <v>279</v>
      </c>
    </row>
    <row r="5637" spans="1:10" ht="15" hidden="1" customHeight="1" x14ac:dyDescent="0.25">
      <c r="A5637" s="35">
        <v>79</v>
      </c>
      <c r="B5637" s="38" t="s">
        <v>265</v>
      </c>
      <c r="C5637" s="38" t="s">
        <v>266</v>
      </c>
      <c r="D5637" s="38" t="s">
        <v>267</v>
      </c>
      <c r="E5637" s="45" t="s">
        <v>17</v>
      </c>
      <c r="F5637" s="45" t="s">
        <v>22</v>
      </c>
      <c r="G5637" s="42" t="s">
        <v>56</v>
      </c>
      <c r="H5637" s="42" t="s">
        <v>194</v>
      </c>
    </row>
    <row r="5638" spans="1:10" ht="15" hidden="1" customHeight="1" x14ac:dyDescent="0.25">
      <c r="A5638" s="35">
        <v>79</v>
      </c>
      <c r="B5638" s="38" t="s">
        <v>265</v>
      </c>
      <c r="C5638" s="38" t="s">
        <v>266</v>
      </c>
      <c r="D5638" s="38" t="s">
        <v>267</v>
      </c>
      <c r="E5638" s="45" t="s">
        <v>17</v>
      </c>
      <c r="F5638" s="45" t="s">
        <v>22</v>
      </c>
      <c r="G5638" s="42" t="s">
        <v>58</v>
      </c>
      <c r="H5638" s="42" t="s">
        <v>194</v>
      </c>
    </row>
    <row r="5639" spans="1:10" ht="15" hidden="1" customHeight="1" x14ac:dyDescent="0.25">
      <c r="A5639" s="35">
        <v>79</v>
      </c>
      <c r="B5639" s="38" t="s">
        <v>265</v>
      </c>
      <c r="C5639" s="38" t="s">
        <v>266</v>
      </c>
      <c r="D5639" s="38" t="s">
        <v>267</v>
      </c>
      <c r="E5639" s="45" t="s">
        <v>17</v>
      </c>
      <c r="F5639" s="45" t="s">
        <v>22</v>
      </c>
      <c r="G5639" s="42" t="s">
        <v>60</v>
      </c>
      <c r="H5639" s="42" t="s">
        <v>280</v>
      </c>
    </row>
    <row r="5640" spans="1:10" ht="15" hidden="1" customHeight="1" x14ac:dyDescent="0.25">
      <c r="A5640" s="35">
        <v>79</v>
      </c>
      <c r="B5640" s="38" t="s">
        <v>265</v>
      </c>
      <c r="C5640" s="38" t="s">
        <v>266</v>
      </c>
      <c r="D5640" s="38" t="s">
        <v>267</v>
      </c>
      <c r="E5640" s="45" t="s">
        <v>17</v>
      </c>
      <c r="F5640" s="45" t="s">
        <v>22</v>
      </c>
      <c r="G5640" s="42" t="s">
        <v>62</v>
      </c>
      <c r="H5640" s="42" t="s">
        <v>281</v>
      </c>
    </row>
    <row r="5641" spans="1:10" ht="15" hidden="1" customHeight="1" x14ac:dyDescent="0.25">
      <c r="A5641" s="35">
        <v>79</v>
      </c>
      <c r="B5641" s="38" t="s">
        <v>265</v>
      </c>
      <c r="C5641" s="38" t="s">
        <v>266</v>
      </c>
      <c r="D5641" s="38" t="s">
        <v>267</v>
      </c>
      <c r="E5641" s="45" t="s">
        <v>17</v>
      </c>
      <c r="F5641" s="45" t="s">
        <v>22</v>
      </c>
      <c r="G5641" s="42" t="s">
        <v>64</v>
      </c>
      <c r="H5641" s="42" t="s">
        <v>65</v>
      </c>
    </row>
    <row r="5642" spans="1:10" ht="15" hidden="1" customHeight="1" x14ac:dyDescent="0.25">
      <c r="A5642" s="35">
        <v>79</v>
      </c>
      <c r="B5642" s="38" t="s">
        <v>265</v>
      </c>
      <c r="C5642" s="38" t="s">
        <v>266</v>
      </c>
      <c r="D5642" s="38" t="s">
        <v>267</v>
      </c>
      <c r="E5642" s="45" t="s">
        <v>17</v>
      </c>
      <c r="F5642" s="45" t="s">
        <v>22</v>
      </c>
      <c r="G5642" s="42" t="s">
        <v>66</v>
      </c>
      <c r="H5642" s="42" t="s">
        <v>140</v>
      </c>
      <c r="J5642" s="47"/>
    </row>
    <row r="5643" spans="1:10" ht="15" hidden="1" customHeight="1" x14ac:dyDescent="0.25">
      <c r="A5643" s="35">
        <v>79</v>
      </c>
      <c r="B5643" s="38" t="s">
        <v>265</v>
      </c>
      <c r="C5643" s="38" t="s">
        <v>266</v>
      </c>
      <c r="D5643" s="38" t="s">
        <v>267</v>
      </c>
      <c r="E5643" s="45" t="s">
        <v>17</v>
      </c>
      <c r="F5643" s="45" t="s">
        <v>22</v>
      </c>
      <c r="G5643" s="42" t="s">
        <v>68</v>
      </c>
      <c r="H5643" s="42" t="s">
        <v>69</v>
      </c>
    </row>
    <row r="5644" spans="1:10" ht="15" hidden="1" customHeight="1" x14ac:dyDescent="0.25">
      <c r="A5644" s="35">
        <v>79</v>
      </c>
      <c r="B5644" s="38" t="s">
        <v>265</v>
      </c>
      <c r="C5644" s="38" t="s">
        <v>266</v>
      </c>
      <c r="D5644" s="38" t="s">
        <v>267</v>
      </c>
      <c r="E5644" s="45" t="s">
        <v>17</v>
      </c>
      <c r="F5644" s="45" t="s">
        <v>22</v>
      </c>
      <c r="G5644" s="42" t="s">
        <v>70</v>
      </c>
      <c r="H5644" s="42" t="s">
        <v>71</v>
      </c>
    </row>
    <row r="5645" spans="1:10" ht="15" hidden="1" customHeight="1" x14ac:dyDescent="0.25">
      <c r="A5645" s="35">
        <v>79</v>
      </c>
      <c r="B5645" s="38" t="s">
        <v>265</v>
      </c>
      <c r="C5645" s="38" t="s">
        <v>266</v>
      </c>
      <c r="D5645" s="38" t="s">
        <v>267</v>
      </c>
      <c r="E5645" s="45" t="s">
        <v>17</v>
      </c>
      <c r="F5645" s="45" t="s">
        <v>22</v>
      </c>
      <c r="G5645" s="42" t="s">
        <v>72</v>
      </c>
      <c r="H5645" s="42" t="s">
        <v>71</v>
      </c>
    </row>
    <row r="5646" spans="1:10" ht="15" hidden="1" customHeight="1" x14ac:dyDescent="0.25">
      <c r="A5646" s="35">
        <v>79</v>
      </c>
      <c r="B5646" s="38" t="s">
        <v>265</v>
      </c>
      <c r="C5646" s="38" t="s">
        <v>266</v>
      </c>
      <c r="D5646" s="38" t="s">
        <v>267</v>
      </c>
      <c r="E5646" s="45" t="s">
        <v>17</v>
      </c>
      <c r="F5646" s="45" t="s">
        <v>22</v>
      </c>
      <c r="G5646" s="42" t="s">
        <v>73</v>
      </c>
      <c r="H5646" s="42" t="s">
        <v>259</v>
      </c>
      <c r="J5646" s="47"/>
    </row>
    <row r="5647" spans="1:10" ht="15" hidden="1" customHeight="1" x14ac:dyDescent="0.25">
      <c r="A5647" s="35">
        <v>79</v>
      </c>
      <c r="B5647" s="38" t="s">
        <v>265</v>
      </c>
      <c r="C5647" s="38" t="s">
        <v>266</v>
      </c>
      <c r="D5647" s="38" t="s">
        <v>267</v>
      </c>
      <c r="E5647" s="45" t="s">
        <v>17</v>
      </c>
      <c r="F5647" s="45" t="s">
        <v>22</v>
      </c>
      <c r="G5647" s="42" t="s">
        <v>75</v>
      </c>
      <c r="H5647" s="42" t="s">
        <v>260</v>
      </c>
      <c r="J5647" s="47"/>
    </row>
    <row r="5648" spans="1:10" ht="15" hidden="1" customHeight="1" x14ac:dyDescent="0.25">
      <c r="A5648" s="35">
        <v>79</v>
      </c>
      <c r="B5648" s="38" t="s">
        <v>265</v>
      </c>
      <c r="C5648" s="38" t="s">
        <v>266</v>
      </c>
      <c r="D5648" s="38" t="s">
        <v>267</v>
      </c>
      <c r="E5648" s="45" t="s">
        <v>17</v>
      </c>
      <c r="F5648" s="45" t="s">
        <v>22</v>
      </c>
      <c r="G5648" s="42" t="s">
        <v>77</v>
      </c>
      <c r="H5648" s="42" t="s">
        <v>261</v>
      </c>
    </row>
    <row r="5649" spans="1:10" ht="15" hidden="1" customHeight="1" x14ac:dyDescent="0.25">
      <c r="A5649" s="35">
        <v>79</v>
      </c>
      <c r="B5649" s="38" t="s">
        <v>265</v>
      </c>
      <c r="C5649" s="38" t="s">
        <v>266</v>
      </c>
      <c r="D5649" s="38" t="s">
        <v>267</v>
      </c>
      <c r="E5649" s="45" t="s">
        <v>17</v>
      </c>
      <c r="F5649" s="45" t="s">
        <v>22</v>
      </c>
      <c r="G5649" s="42" t="s">
        <v>79</v>
      </c>
      <c r="H5649" s="42" t="s">
        <v>262</v>
      </c>
    </row>
    <row r="5650" spans="1:10" ht="15" hidden="1" customHeight="1" x14ac:dyDescent="0.25">
      <c r="A5650" s="35">
        <v>79</v>
      </c>
      <c r="B5650" s="38" t="s">
        <v>265</v>
      </c>
      <c r="C5650" s="38" t="s">
        <v>266</v>
      </c>
      <c r="D5650" s="38" t="s">
        <v>267</v>
      </c>
      <c r="E5650" s="45" t="s">
        <v>17</v>
      </c>
      <c r="F5650" s="45" t="s">
        <v>22</v>
      </c>
      <c r="G5650" s="42" t="s">
        <v>81</v>
      </c>
      <c r="H5650" s="42" t="s">
        <v>234</v>
      </c>
      <c r="J5650" s="47"/>
    </row>
    <row r="5651" spans="1:10" ht="15" hidden="1" customHeight="1" x14ac:dyDescent="0.25">
      <c r="A5651" s="35">
        <v>79</v>
      </c>
      <c r="B5651" s="38" t="s">
        <v>265</v>
      </c>
      <c r="C5651" s="38" t="s">
        <v>266</v>
      </c>
      <c r="D5651" s="38" t="s">
        <v>267</v>
      </c>
      <c r="E5651" s="45" t="s">
        <v>17</v>
      </c>
      <c r="F5651" s="45" t="s">
        <v>22</v>
      </c>
      <c r="G5651" s="42" t="s">
        <v>83</v>
      </c>
      <c r="H5651" s="42" t="s">
        <v>235</v>
      </c>
      <c r="J5651" s="47"/>
    </row>
    <row r="5652" spans="1:10" ht="15" hidden="1" customHeight="1" x14ac:dyDescent="0.25">
      <c r="A5652" s="35">
        <v>79</v>
      </c>
      <c r="B5652" s="38" t="s">
        <v>265</v>
      </c>
      <c r="C5652" s="38" t="s">
        <v>266</v>
      </c>
      <c r="D5652" s="38" t="s">
        <v>267</v>
      </c>
      <c r="E5652" s="45" t="s">
        <v>17</v>
      </c>
      <c r="F5652" s="45" t="s">
        <v>22</v>
      </c>
      <c r="G5652" s="42" t="s">
        <v>85</v>
      </c>
      <c r="H5652" s="42" t="s">
        <v>263</v>
      </c>
    </row>
    <row r="5653" spans="1:10" ht="15" hidden="1" customHeight="1" x14ac:dyDescent="0.25">
      <c r="A5653" s="35">
        <v>79</v>
      </c>
      <c r="B5653" s="38" t="s">
        <v>265</v>
      </c>
      <c r="C5653" s="38" t="s">
        <v>266</v>
      </c>
      <c r="D5653" s="38" t="s">
        <v>267</v>
      </c>
      <c r="E5653" s="45" t="s">
        <v>17</v>
      </c>
      <c r="F5653" s="45" t="s">
        <v>22</v>
      </c>
      <c r="G5653" s="42" t="s">
        <v>87</v>
      </c>
      <c r="H5653" s="42" t="s">
        <v>264</v>
      </c>
    </row>
    <row r="5654" spans="1:10" ht="15" hidden="1" customHeight="1" x14ac:dyDescent="0.25">
      <c r="A5654" s="35">
        <v>79</v>
      </c>
      <c r="B5654" s="38" t="s">
        <v>265</v>
      </c>
      <c r="C5654" s="38" t="s">
        <v>266</v>
      </c>
      <c r="D5654" s="38" t="s">
        <v>267</v>
      </c>
      <c r="E5654" s="45" t="s">
        <v>17</v>
      </c>
      <c r="F5654" s="45" t="s">
        <v>22</v>
      </c>
      <c r="G5654" s="42" t="s">
        <v>89</v>
      </c>
      <c r="H5654" s="42" t="s">
        <v>90</v>
      </c>
    </row>
    <row r="5655" spans="1:10" ht="15" hidden="1" customHeight="1" x14ac:dyDescent="0.25">
      <c r="A5655" s="35">
        <v>79</v>
      </c>
      <c r="B5655" s="38" t="s">
        <v>265</v>
      </c>
      <c r="C5655" s="38" t="s">
        <v>266</v>
      </c>
      <c r="D5655" s="38" t="s">
        <v>267</v>
      </c>
      <c r="E5655" s="45" t="s">
        <v>17</v>
      </c>
      <c r="F5655" s="45" t="s">
        <v>22</v>
      </c>
      <c r="G5655" s="42" t="s">
        <v>91</v>
      </c>
      <c r="H5655" s="42" t="s">
        <v>145</v>
      </c>
      <c r="J5655" s="47"/>
    </row>
    <row r="5656" spans="1:10" ht="15" hidden="1" customHeight="1" x14ac:dyDescent="0.25">
      <c r="A5656" s="35">
        <v>79</v>
      </c>
      <c r="B5656" s="38" t="s">
        <v>265</v>
      </c>
      <c r="C5656" s="38" t="s">
        <v>266</v>
      </c>
      <c r="D5656" s="38" t="s">
        <v>267</v>
      </c>
      <c r="E5656" s="45" t="s">
        <v>17</v>
      </c>
      <c r="F5656" s="45" t="s">
        <v>22</v>
      </c>
      <c r="G5656" s="42" t="s">
        <v>93</v>
      </c>
      <c r="H5656" s="42" t="s">
        <v>94</v>
      </c>
    </row>
    <row r="5657" spans="1:10" ht="15" hidden="1" customHeight="1" x14ac:dyDescent="0.25">
      <c r="A5657" s="35">
        <v>79</v>
      </c>
      <c r="B5657" s="38" t="s">
        <v>265</v>
      </c>
      <c r="C5657" s="38" t="s">
        <v>266</v>
      </c>
      <c r="D5657" s="38" t="s">
        <v>267</v>
      </c>
      <c r="E5657" s="45" t="s">
        <v>17</v>
      </c>
      <c r="F5657" s="45" t="s">
        <v>22</v>
      </c>
      <c r="G5657" s="42" t="s">
        <v>95</v>
      </c>
      <c r="H5657" s="42" t="s">
        <v>96</v>
      </c>
    </row>
    <row r="5658" spans="1:10" ht="15" hidden="1" customHeight="1" x14ac:dyDescent="0.25">
      <c r="A5658" s="35">
        <v>79</v>
      </c>
      <c r="B5658" s="38" t="s">
        <v>265</v>
      </c>
      <c r="C5658" s="38" t="s">
        <v>266</v>
      </c>
      <c r="D5658" s="38" t="s">
        <v>267</v>
      </c>
      <c r="E5658" s="45" t="s">
        <v>17</v>
      </c>
      <c r="F5658" s="45" t="s">
        <v>22</v>
      </c>
      <c r="G5658" s="42" t="s">
        <v>97</v>
      </c>
      <c r="H5658" s="42" t="s">
        <v>98</v>
      </c>
    </row>
    <row r="5659" spans="1:10" ht="15" hidden="1" customHeight="1" x14ac:dyDescent="0.25">
      <c r="A5659" s="35">
        <v>79</v>
      </c>
      <c r="B5659" s="38" t="s">
        <v>265</v>
      </c>
      <c r="C5659" s="38" t="s">
        <v>266</v>
      </c>
      <c r="D5659" s="38" t="s">
        <v>267</v>
      </c>
      <c r="E5659" s="45" t="s">
        <v>17</v>
      </c>
      <c r="F5659" s="45" t="s">
        <v>22</v>
      </c>
      <c r="G5659" s="42" t="s">
        <v>99</v>
      </c>
      <c r="H5659" s="42" t="s">
        <v>100</v>
      </c>
    </row>
    <row r="5660" spans="1:10" ht="15" hidden="1" customHeight="1" x14ac:dyDescent="0.25">
      <c r="A5660" s="35">
        <v>80</v>
      </c>
      <c r="B5660" s="38" t="s">
        <v>282</v>
      </c>
      <c r="C5660" s="38" t="s">
        <v>283</v>
      </c>
      <c r="D5660" s="38" t="s">
        <v>284</v>
      </c>
      <c r="E5660" s="45" t="s">
        <v>17</v>
      </c>
      <c r="F5660" s="45" t="s">
        <v>22</v>
      </c>
      <c r="G5660" s="42" t="s">
        <v>27</v>
      </c>
      <c r="H5660" s="42" t="s">
        <v>105</v>
      </c>
      <c r="J5660" s="47"/>
    </row>
    <row r="5661" spans="1:10" ht="15" hidden="1" customHeight="1" x14ac:dyDescent="0.25">
      <c r="A5661" s="35">
        <v>80</v>
      </c>
      <c r="B5661" s="38" t="s">
        <v>282</v>
      </c>
      <c r="C5661" s="38" t="s">
        <v>283</v>
      </c>
      <c r="D5661" s="38" t="s">
        <v>284</v>
      </c>
      <c r="E5661" s="45" t="s">
        <v>17</v>
      </c>
      <c r="F5661" s="45" t="s">
        <v>22</v>
      </c>
      <c r="G5661" s="42" t="s">
        <v>29</v>
      </c>
      <c r="H5661" s="42" t="s">
        <v>287</v>
      </c>
      <c r="J5661" s="47"/>
    </row>
    <row r="5662" spans="1:10" ht="15" hidden="1" customHeight="1" x14ac:dyDescent="0.25">
      <c r="A5662" s="35">
        <v>80</v>
      </c>
      <c r="B5662" s="38" t="s">
        <v>282</v>
      </c>
      <c r="C5662" s="38" t="s">
        <v>283</v>
      </c>
      <c r="D5662" s="38" t="s">
        <v>284</v>
      </c>
      <c r="E5662" s="45" t="s">
        <v>17</v>
      </c>
      <c r="F5662" s="45" t="s">
        <v>22</v>
      </c>
      <c r="G5662" s="42" t="s">
        <v>31</v>
      </c>
      <c r="H5662" s="42" t="s">
        <v>32</v>
      </c>
    </row>
    <row r="5663" spans="1:10" ht="15" hidden="1" customHeight="1" x14ac:dyDescent="0.25">
      <c r="A5663" s="35">
        <v>80</v>
      </c>
      <c r="B5663" s="38" t="s">
        <v>282</v>
      </c>
      <c r="C5663" s="38" t="s">
        <v>283</v>
      </c>
      <c r="D5663" s="38" t="s">
        <v>284</v>
      </c>
      <c r="E5663" s="45" t="s">
        <v>17</v>
      </c>
      <c r="F5663" s="45" t="s">
        <v>22</v>
      </c>
      <c r="G5663" s="42" t="s">
        <v>33</v>
      </c>
      <c r="H5663" s="42" t="s">
        <v>288</v>
      </c>
      <c r="J5663" s="47"/>
    </row>
    <row r="5664" spans="1:10" ht="15" hidden="1" customHeight="1" x14ac:dyDescent="0.25">
      <c r="A5664" s="35">
        <v>80</v>
      </c>
      <c r="B5664" s="38" t="s">
        <v>282</v>
      </c>
      <c r="C5664" s="38" t="s">
        <v>283</v>
      </c>
      <c r="D5664" s="38" t="s">
        <v>284</v>
      </c>
      <c r="E5664" s="45" t="s">
        <v>17</v>
      </c>
      <c r="F5664" s="45" t="s">
        <v>22</v>
      </c>
      <c r="G5664" s="42" t="s">
        <v>35</v>
      </c>
      <c r="H5664" s="42" t="s">
        <v>289</v>
      </c>
      <c r="J5664" s="47"/>
    </row>
    <row r="5665" spans="1:10" ht="15" hidden="1" customHeight="1" x14ac:dyDescent="0.25">
      <c r="A5665" s="35">
        <v>80</v>
      </c>
      <c r="B5665" s="38" t="s">
        <v>282</v>
      </c>
      <c r="C5665" s="38" t="s">
        <v>283</v>
      </c>
      <c r="D5665" s="38" t="s">
        <v>284</v>
      </c>
      <c r="E5665" s="45" t="s">
        <v>17</v>
      </c>
      <c r="F5665" s="45" t="s">
        <v>22</v>
      </c>
      <c r="G5665" s="42" t="s">
        <v>37</v>
      </c>
      <c r="H5665" s="42" t="s">
        <v>290</v>
      </c>
      <c r="J5665" s="47"/>
    </row>
    <row r="5666" spans="1:10" ht="15" hidden="1" customHeight="1" x14ac:dyDescent="0.25">
      <c r="A5666" s="35">
        <v>80</v>
      </c>
      <c r="B5666" s="38" t="s">
        <v>282</v>
      </c>
      <c r="C5666" s="38" t="s">
        <v>283</v>
      </c>
      <c r="D5666" s="38" t="s">
        <v>284</v>
      </c>
      <c r="E5666" s="45" t="s">
        <v>17</v>
      </c>
      <c r="F5666" s="45" t="s">
        <v>22</v>
      </c>
      <c r="G5666" s="41" t="s">
        <v>39</v>
      </c>
      <c r="H5666" s="42" t="s">
        <v>40</v>
      </c>
      <c r="J5666" s="47"/>
    </row>
    <row r="5667" spans="1:10" ht="15" hidden="1" customHeight="1" x14ac:dyDescent="0.25">
      <c r="A5667" s="35">
        <v>80</v>
      </c>
      <c r="B5667" s="38" t="s">
        <v>282</v>
      </c>
      <c r="C5667" s="38" t="s">
        <v>283</v>
      </c>
      <c r="D5667" s="38" t="s">
        <v>284</v>
      </c>
      <c r="E5667" s="45" t="s">
        <v>17</v>
      </c>
      <c r="F5667" s="45" t="s">
        <v>22</v>
      </c>
      <c r="G5667" s="42" t="s">
        <v>41</v>
      </c>
      <c r="H5667" s="42" t="s">
        <v>291</v>
      </c>
      <c r="J5667" s="47"/>
    </row>
    <row r="5668" spans="1:10" ht="15" hidden="1" customHeight="1" x14ac:dyDescent="0.25">
      <c r="A5668" s="35">
        <v>80</v>
      </c>
      <c r="B5668" s="38" t="s">
        <v>282</v>
      </c>
      <c r="C5668" s="38" t="s">
        <v>283</v>
      </c>
      <c r="D5668" s="38" t="s">
        <v>284</v>
      </c>
      <c r="E5668" s="45" t="s">
        <v>17</v>
      </c>
      <c r="F5668" s="45" t="s">
        <v>22</v>
      </c>
      <c r="G5668" s="42" t="s">
        <v>43</v>
      </c>
      <c r="H5668" s="42" t="s">
        <v>32</v>
      </c>
    </row>
    <row r="5669" spans="1:10" ht="15" hidden="1" customHeight="1" x14ac:dyDescent="0.25">
      <c r="A5669" s="35">
        <v>80</v>
      </c>
      <c r="B5669" s="38" t="s">
        <v>282</v>
      </c>
      <c r="C5669" s="38" t="s">
        <v>283</v>
      </c>
      <c r="D5669" s="38" t="s">
        <v>284</v>
      </c>
      <c r="E5669" s="45" t="s">
        <v>17</v>
      </c>
      <c r="F5669" s="45" t="s">
        <v>22</v>
      </c>
      <c r="G5669" s="42" t="s">
        <v>44</v>
      </c>
      <c r="H5669" s="42" t="s">
        <v>292</v>
      </c>
      <c r="J5669" s="47"/>
    </row>
    <row r="5670" spans="1:10" ht="15" hidden="1" customHeight="1" x14ac:dyDescent="0.25">
      <c r="A5670" s="35">
        <v>80</v>
      </c>
      <c r="B5670" s="38" t="s">
        <v>282</v>
      </c>
      <c r="C5670" s="38" t="s">
        <v>283</v>
      </c>
      <c r="D5670" s="38" t="s">
        <v>284</v>
      </c>
      <c r="E5670" s="45" t="s">
        <v>17</v>
      </c>
      <c r="F5670" s="45" t="s">
        <v>22</v>
      </c>
      <c r="G5670" s="42" t="s">
        <v>46</v>
      </c>
      <c r="H5670" s="42" t="s">
        <v>293</v>
      </c>
      <c r="J5670" s="47"/>
    </row>
    <row r="5671" spans="1:10" ht="15" hidden="1" customHeight="1" x14ac:dyDescent="0.25">
      <c r="A5671" s="35">
        <v>80</v>
      </c>
      <c r="B5671" s="38" t="s">
        <v>282</v>
      </c>
      <c r="C5671" s="38" t="s">
        <v>283</v>
      </c>
      <c r="D5671" s="38" t="s">
        <v>284</v>
      </c>
      <c r="E5671" s="45" t="s">
        <v>17</v>
      </c>
      <c r="F5671" s="45" t="s">
        <v>22</v>
      </c>
      <c r="G5671" s="42" t="s">
        <v>48</v>
      </c>
      <c r="H5671" s="42" t="s">
        <v>294</v>
      </c>
      <c r="J5671" s="47"/>
    </row>
    <row r="5672" spans="1:10" ht="15" hidden="1" customHeight="1" x14ac:dyDescent="0.25">
      <c r="A5672" s="35">
        <v>80</v>
      </c>
      <c r="B5672" s="38" t="s">
        <v>282</v>
      </c>
      <c r="C5672" s="38" t="s">
        <v>283</v>
      </c>
      <c r="D5672" s="38" t="s">
        <v>284</v>
      </c>
      <c r="E5672" s="45" t="s">
        <v>17</v>
      </c>
      <c r="F5672" s="45" t="s">
        <v>22</v>
      </c>
      <c r="G5672" s="47" t="s">
        <v>50</v>
      </c>
      <c r="H5672" s="42" t="s">
        <v>254</v>
      </c>
      <c r="J5672" s="47"/>
    </row>
    <row r="5673" spans="1:10" ht="15" hidden="1" customHeight="1" x14ac:dyDescent="0.25">
      <c r="A5673" s="35">
        <v>80</v>
      </c>
      <c r="B5673" s="38" t="s">
        <v>282</v>
      </c>
      <c r="C5673" s="38" t="s">
        <v>283</v>
      </c>
      <c r="D5673" s="38" t="s">
        <v>284</v>
      </c>
      <c r="E5673" s="45" t="s">
        <v>17</v>
      </c>
      <c r="F5673" s="45" t="s">
        <v>22</v>
      </c>
      <c r="G5673" s="42" t="s">
        <v>52</v>
      </c>
      <c r="H5673" s="42" t="s">
        <v>295</v>
      </c>
    </row>
    <row r="5674" spans="1:10" ht="15" hidden="1" customHeight="1" x14ac:dyDescent="0.25">
      <c r="A5674" s="35">
        <v>80</v>
      </c>
      <c r="B5674" s="38" t="s">
        <v>282</v>
      </c>
      <c r="C5674" s="38" t="s">
        <v>283</v>
      </c>
      <c r="D5674" s="38" t="s">
        <v>284</v>
      </c>
      <c r="E5674" s="45" t="s">
        <v>17</v>
      </c>
      <c r="F5674" s="45" t="s">
        <v>22</v>
      </c>
      <c r="G5674" s="42" t="s">
        <v>54</v>
      </c>
      <c r="H5674" s="42" t="s">
        <v>296</v>
      </c>
    </row>
    <row r="5675" spans="1:10" ht="15" hidden="1" customHeight="1" x14ac:dyDescent="0.25">
      <c r="A5675" s="35">
        <v>80</v>
      </c>
      <c r="B5675" s="38" t="s">
        <v>282</v>
      </c>
      <c r="C5675" s="38" t="s">
        <v>283</v>
      </c>
      <c r="D5675" s="38" t="s">
        <v>284</v>
      </c>
      <c r="E5675" s="45" t="s">
        <v>17</v>
      </c>
      <c r="F5675" s="45" t="s">
        <v>22</v>
      </c>
      <c r="G5675" s="42" t="s">
        <v>56</v>
      </c>
      <c r="H5675" s="42" t="s">
        <v>116</v>
      </c>
    </row>
    <row r="5676" spans="1:10" ht="15" hidden="1" customHeight="1" x14ac:dyDescent="0.25">
      <c r="A5676" s="35">
        <v>80</v>
      </c>
      <c r="B5676" s="38" t="s">
        <v>282</v>
      </c>
      <c r="C5676" s="38" t="s">
        <v>283</v>
      </c>
      <c r="D5676" s="38" t="s">
        <v>284</v>
      </c>
      <c r="E5676" s="45" t="s">
        <v>17</v>
      </c>
      <c r="F5676" s="45" t="s">
        <v>22</v>
      </c>
      <c r="G5676" s="42" t="s">
        <v>58</v>
      </c>
      <c r="H5676" s="42" t="s">
        <v>116</v>
      </c>
    </row>
    <row r="5677" spans="1:10" ht="15" hidden="1" customHeight="1" x14ac:dyDescent="0.25">
      <c r="A5677" s="35">
        <v>80</v>
      </c>
      <c r="B5677" s="38" t="s">
        <v>282</v>
      </c>
      <c r="C5677" s="38" t="s">
        <v>283</v>
      </c>
      <c r="D5677" s="38" t="s">
        <v>284</v>
      </c>
      <c r="E5677" s="45" t="s">
        <v>17</v>
      </c>
      <c r="F5677" s="45" t="s">
        <v>22</v>
      </c>
      <c r="G5677" s="42" t="s">
        <v>60</v>
      </c>
      <c r="H5677" s="42" t="s">
        <v>297</v>
      </c>
    </row>
    <row r="5678" spans="1:10" ht="15" hidden="1" customHeight="1" x14ac:dyDescent="0.25">
      <c r="A5678" s="35">
        <v>80</v>
      </c>
      <c r="B5678" s="38" t="s">
        <v>282</v>
      </c>
      <c r="C5678" s="38" t="s">
        <v>283</v>
      </c>
      <c r="D5678" s="38" t="s">
        <v>284</v>
      </c>
      <c r="E5678" s="45" t="s">
        <v>17</v>
      </c>
      <c r="F5678" s="45" t="s">
        <v>22</v>
      </c>
      <c r="G5678" s="42" t="s">
        <v>62</v>
      </c>
      <c r="H5678" s="42" t="s">
        <v>298</v>
      </c>
    </row>
    <row r="5679" spans="1:10" ht="15" hidden="1" customHeight="1" x14ac:dyDescent="0.25">
      <c r="A5679" s="35">
        <v>80</v>
      </c>
      <c r="B5679" s="38" t="s">
        <v>282</v>
      </c>
      <c r="C5679" s="38" t="s">
        <v>283</v>
      </c>
      <c r="D5679" s="38" t="s">
        <v>284</v>
      </c>
      <c r="E5679" s="45" t="s">
        <v>17</v>
      </c>
      <c r="F5679" s="45" t="s">
        <v>22</v>
      </c>
      <c r="G5679" s="42" t="s">
        <v>64</v>
      </c>
      <c r="H5679" s="42" t="s">
        <v>65</v>
      </c>
    </row>
    <row r="5680" spans="1:10" ht="15" hidden="1" customHeight="1" x14ac:dyDescent="0.25">
      <c r="A5680" s="35">
        <v>80</v>
      </c>
      <c r="B5680" s="38" t="s">
        <v>282</v>
      </c>
      <c r="C5680" s="38" t="s">
        <v>283</v>
      </c>
      <c r="D5680" s="38" t="s">
        <v>284</v>
      </c>
      <c r="E5680" s="45" t="s">
        <v>17</v>
      </c>
      <c r="F5680" s="45" t="s">
        <v>22</v>
      </c>
      <c r="G5680" s="42" t="s">
        <v>66</v>
      </c>
      <c r="H5680" s="42" t="s">
        <v>140</v>
      </c>
      <c r="J5680" s="47"/>
    </row>
    <row r="5681" spans="1:10" ht="15" hidden="1" customHeight="1" x14ac:dyDescent="0.25">
      <c r="A5681" s="35">
        <v>80</v>
      </c>
      <c r="B5681" s="38" t="s">
        <v>282</v>
      </c>
      <c r="C5681" s="38" t="s">
        <v>283</v>
      </c>
      <c r="D5681" s="38" t="s">
        <v>284</v>
      </c>
      <c r="E5681" s="45" t="s">
        <v>17</v>
      </c>
      <c r="F5681" s="45" t="s">
        <v>22</v>
      </c>
      <c r="G5681" s="42" t="s">
        <v>68</v>
      </c>
      <c r="H5681" s="42" t="s">
        <v>69</v>
      </c>
    </row>
    <row r="5682" spans="1:10" ht="15" hidden="1" customHeight="1" x14ac:dyDescent="0.25">
      <c r="A5682" s="35">
        <v>80</v>
      </c>
      <c r="B5682" s="38" t="s">
        <v>282</v>
      </c>
      <c r="C5682" s="38" t="s">
        <v>283</v>
      </c>
      <c r="D5682" s="38" t="s">
        <v>284</v>
      </c>
      <c r="E5682" s="45" t="s">
        <v>17</v>
      </c>
      <c r="F5682" s="45" t="s">
        <v>22</v>
      </c>
      <c r="G5682" s="42" t="s">
        <v>70</v>
      </c>
      <c r="H5682" s="42" t="s">
        <v>71</v>
      </c>
    </row>
    <row r="5683" spans="1:10" ht="15" hidden="1" customHeight="1" x14ac:dyDescent="0.25">
      <c r="A5683" s="35">
        <v>80</v>
      </c>
      <c r="B5683" s="38" t="s">
        <v>282</v>
      </c>
      <c r="C5683" s="38" t="s">
        <v>283</v>
      </c>
      <c r="D5683" s="38" t="s">
        <v>284</v>
      </c>
      <c r="E5683" s="45" t="s">
        <v>17</v>
      </c>
      <c r="F5683" s="45" t="s">
        <v>22</v>
      </c>
      <c r="G5683" s="42" t="s">
        <v>72</v>
      </c>
      <c r="H5683" s="42" t="s">
        <v>71</v>
      </c>
    </row>
    <row r="5684" spans="1:10" ht="15" hidden="1" customHeight="1" x14ac:dyDescent="0.25">
      <c r="A5684" s="35">
        <v>80</v>
      </c>
      <c r="B5684" s="38" t="s">
        <v>282</v>
      </c>
      <c r="C5684" s="38" t="s">
        <v>283</v>
      </c>
      <c r="D5684" s="38" t="s">
        <v>284</v>
      </c>
      <c r="E5684" s="45" t="s">
        <v>17</v>
      </c>
      <c r="F5684" s="45" t="s">
        <v>22</v>
      </c>
      <c r="G5684" s="42" t="s">
        <v>73</v>
      </c>
      <c r="H5684" s="42" t="s">
        <v>259</v>
      </c>
      <c r="J5684" s="47"/>
    </row>
    <row r="5685" spans="1:10" ht="15" hidden="1" customHeight="1" x14ac:dyDescent="0.25">
      <c r="A5685" s="35">
        <v>80</v>
      </c>
      <c r="B5685" s="38" t="s">
        <v>282</v>
      </c>
      <c r="C5685" s="38" t="s">
        <v>283</v>
      </c>
      <c r="D5685" s="38" t="s">
        <v>284</v>
      </c>
      <c r="E5685" s="45" t="s">
        <v>17</v>
      </c>
      <c r="F5685" s="45" t="s">
        <v>22</v>
      </c>
      <c r="G5685" s="42" t="s">
        <v>75</v>
      </c>
      <c r="H5685" s="42" t="s">
        <v>260</v>
      </c>
      <c r="J5685" s="47"/>
    </row>
    <row r="5686" spans="1:10" ht="15" hidden="1" customHeight="1" x14ac:dyDescent="0.25">
      <c r="A5686" s="35">
        <v>80</v>
      </c>
      <c r="B5686" s="38" t="s">
        <v>282</v>
      </c>
      <c r="C5686" s="38" t="s">
        <v>283</v>
      </c>
      <c r="D5686" s="38" t="s">
        <v>284</v>
      </c>
      <c r="E5686" s="45" t="s">
        <v>17</v>
      </c>
      <c r="F5686" s="45" t="s">
        <v>22</v>
      </c>
      <c r="G5686" s="42" t="s">
        <v>77</v>
      </c>
      <c r="H5686" s="42" t="s">
        <v>261</v>
      </c>
    </row>
    <row r="5687" spans="1:10" ht="15" hidden="1" customHeight="1" x14ac:dyDescent="0.25">
      <c r="A5687" s="35">
        <v>80</v>
      </c>
      <c r="B5687" s="38" t="s">
        <v>282</v>
      </c>
      <c r="C5687" s="38" t="s">
        <v>283</v>
      </c>
      <c r="D5687" s="38" t="s">
        <v>284</v>
      </c>
      <c r="E5687" s="45" t="s">
        <v>17</v>
      </c>
      <c r="F5687" s="45" t="s">
        <v>22</v>
      </c>
      <c r="G5687" s="42" t="s">
        <v>79</v>
      </c>
      <c r="H5687" s="42" t="s">
        <v>262</v>
      </c>
    </row>
    <row r="5688" spans="1:10" ht="15" hidden="1" customHeight="1" x14ac:dyDescent="0.25">
      <c r="A5688" s="35">
        <v>80</v>
      </c>
      <c r="B5688" s="38" t="s">
        <v>282</v>
      </c>
      <c r="C5688" s="38" t="s">
        <v>283</v>
      </c>
      <c r="D5688" s="38" t="s">
        <v>284</v>
      </c>
      <c r="E5688" s="45" t="s">
        <v>17</v>
      </c>
      <c r="F5688" s="45" t="s">
        <v>22</v>
      </c>
      <c r="G5688" s="42" t="s">
        <v>81</v>
      </c>
      <c r="H5688" s="42" t="s">
        <v>234</v>
      </c>
      <c r="J5688" s="47"/>
    </row>
    <row r="5689" spans="1:10" ht="15" hidden="1" customHeight="1" x14ac:dyDescent="0.25">
      <c r="A5689" s="35">
        <v>80</v>
      </c>
      <c r="B5689" s="38" t="s">
        <v>282</v>
      </c>
      <c r="C5689" s="38" t="s">
        <v>283</v>
      </c>
      <c r="D5689" s="38" t="s">
        <v>284</v>
      </c>
      <c r="E5689" s="45" t="s">
        <v>17</v>
      </c>
      <c r="F5689" s="45" t="s">
        <v>22</v>
      </c>
      <c r="G5689" s="42" t="s">
        <v>83</v>
      </c>
      <c r="H5689" s="42" t="s">
        <v>235</v>
      </c>
      <c r="J5689" s="47"/>
    </row>
    <row r="5690" spans="1:10" ht="15" hidden="1" customHeight="1" x14ac:dyDescent="0.25">
      <c r="A5690" s="35">
        <v>80</v>
      </c>
      <c r="B5690" s="38" t="s">
        <v>282</v>
      </c>
      <c r="C5690" s="38" t="s">
        <v>283</v>
      </c>
      <c r="D5690" s="38" t="s">
        <v>284</v>
      </c>
      <c r="E5690" s="45" t="s">
        <v>17</v>
      </c>
      <c r="F5690" s="45" t="s">
        <v>22</v>
      </c>
      <c r="G5690" s="42" t="s">
        <v>85</v>
      </c>
      <c r="H5690" s="42" t="s">
        <v>263</v>
      </c>
    </row>
    <row r="5691" spans="1:10" ht="15" hidden="1" customHeight="1" x14ac:dyDescent="0.25">
      <c r="A5691" s="35">
        <v>80</v>
      </c>
      <c r="B5691" s="38" t="s">
        <v>282</v>
      </c>
      <c r="C5691" s="38" t="s">
        <v>283</v>
      </c>
      <c r="D5691" s="38" t="s">
        <v>284</v>
      </c>
      <c r="E5691" s="45" t="s">
        <v>17</v>
      </c>
      <c r="F5691" s="45" t="s">
        <v>22</v>
      </c>
      <c r="G5691" s="42" t="s">
        <v>87</v>
      </c>
      <c r="H5691" s="42" t="s">
        <v>264</v>
      </c>
    </row>
    <row r="5692" spans="1:10" ht="15" hidden="1" customHeight="1" x14ac:dyDescent="0.25">
      <c r="A5692" s="35">
        <v>80</v>
      </c>
      <c r="B5692" s="38" t="s">
        <v>282</v>
      </c>
      <c r="C5692" s="38" t="s">
        <v>283</v>
      </c>
      <c r="D5692" s="38" t="s">
        <v>284</v>
      </c>
      <c r="E5692" s="45" t="s">
        <v>17</v>
      </c>
      <c r="F5692" s="45" t="s">
        <v>22</v>
      </c>
      <c r="G5692" s="42" t="s">
        <v>89</v>
      </c>
      <c r="H5692" s="42" t="s">
        <v>90</v>
      </c>
    </row>
    <row r="5693" spans="1:10" ht="15" hidden="1" customHeight="1" x14ac:dyDescent="0.25">
      <c r="A5693" s="35">
        <v>80</v>
      </c>
      <c r="B5693" s="38" t="s">
        <v>282</v>
      </c>
      <c r="C5693" s="38" t="s">
        <v>283</v>
      </c>
      <c r="D5693" s="38" t="s">
        <v>284</v>
      </c>
      <c r="E5693" s="45" t="s">
        <v>17</v>
      </c>
      <c r="F5693" s="45" t="s">
        <v>22</v>
      </c>
      <c r="G5693" s="42" t="s">
        <v>91</v>
      </c>
      <c r="H5693" s="42" t="s">
        <v>145</v>
      </c>
      <c r="J5693" s="47"/>
    </row>
    <row r="5694" spans="1:10" ht="15" hidden="1" customHeight="1" x14ac:dyDescent="0.25">
      <c r="A5694" s="35">
        <v>80</v>
      </c>
      <c r="B5694" s="38" t="s">
        <v>282</v>
      </c>
      <c r="C5694" s="38" t="s">
        <v>283</v>
      </c>
      <c r="D5694" s="38" t="s">
        <v>284</v>
      </c>
      <c r="E5694" s="45" t="s">
        <v>17</v>
      </c>
      <c r="F5694" s="45" t="s">
        <v>22</v>
      </c>
      <c r="G5694" s="42" t="s">
        <v>93</v>
      </c>
      <c r="H5694" s="42" t="s">
        <v>94</v>
      </c>
    </row>
    <row r="5695" spans="1:10" ht="15" hidden="1" customHeight="1" x14ac:dyDescent="0.25">
      <c r="A5695" s="35">
        <v>80</v>
      </c>
      <c r="B5695" s="38" t="s">
        <v>282</v>
      </c>
      <c r="C5695" s="38" t="s">
        <v>283</v>
      </c>
      <c r="D5695" s="38" t="s">
        <v>284</v>
      </c>
      <c r="E5695" s="45" t="s">
        <v>17</v>
      </c>
      <c r="F5695" s="45" t="s">
        <v>22</v>
      </c>
      <c r="G5695" s="42" t="s">
        <v>95</v>
      </c>
      <c r="H5695" s="42" t="s">
        <v>96</v>
      </c>
    </row>
    <row r="5696" spans="1:10" ht="15" hidden="1" customHeight="1" x14ac:dyDescent="0.25">
      <c r="A5696" s="35">
        <v>80</v>
      </c>
      <c r="B5696" s="38" t="s">
        <v>282</v>
      </c>
      <c r="C5696" s="38" t="s">
        <v>283</v>
      </c>
      <c r="D5696" s="38" t="s">
        <v>284</v>
      </c>
      <c r="E5696" s="45" t="s">
        <v>17</v>
      </c>
      <c r="F5696" s="45" t="s">
        <v>22</v>
      </c>
      <c r="G5696" s="42" t="s">
        <v>97</v>
      </c>
      <c r="H5696" s="42" t="s">
        <v>98</v>
      </c>
    </row>
    <row r="5697" spans="1:8" ht="15" hidden="1" customHeight="1" x14ac:dyDescent="0.25">
      <c r="A5697" s="35">
        <v>80</v>
      </c>
      <c r="B5697" s="38" t="s">
        <v>282</v>
      </c>
      <c r="C5697" s="38" t="s">
        <v>283</v>
      </c>
      <c r="D5697" s="38" t="s">
        <v>284</v>
      </c>
      <c r="E5697" s="45" t="s">
        <v>17</v>
      </c>
      <c r="F5697" s="45" t="s">
        <v>22</v>
      </c>
      <c r="G5697" s="42" t="s">
        <v>99</v>
      </c>
      <c r="H5697" s="42" t="s">
        <v>100</v>
      </c>
    </row>
    <row r="5698" spans="1:8" ht="15" hidden="1" customHeight="1" x14ac:dyDescent="0.25">
      <c r="A5698" s="35">
        <v>81</v>
      </c>
      <c r="B5698" s="38" t="s">
        <v>3561</v>
      </c>
      <c r="C5698" s="38" t="s">
        <v>3562</v>
      </c>
      <c r="D5698" s="38" t="s">
        <v>3563</v>
      </c>
      <c r="E5698" s="45" t="s">
        <v>3564</v>
      </c>
      <c r="F5698" s="45" t="s">
        <v>22</v>
      </c>
      <c r="G5698" s="42" t="s">
        <v>309</v>
      </c>
      <c r="H5698" s="41" t="s">
        <v>3563</v>
      </c>
    </row>
    <row r="5699" spans="1:8" ht="15" hidden="1" customHeight="1" x14ac:dyDescent="0.25">
      <c r="A5699" s="35">
        <v>81</v>
      </c>
      <c r="B5699" s="38" t="s">
        <v>3561</v>
      </c>
      <c r="C5699" s="38" t="s">
        <v>3562</v>
      </c>
      <c r="D5699" s="38" t="s">
        <v>3563</v>
      </c>
      <c r="E5699" s="45" t="s">
        <v>3564</v>
      </c>
      <c r="F5699" s="45" t="s">
        <v>22</v>
      </c>
      <c r="G5699" s="42" t="s">
        <v>310</v>
      </c>
      <c r="H5699" s="41" t="s">
        <v>3572</v>
      </c>
    </row>
    <row r="5700" spans="1:8" ht="15" hidden="1" customHeight="1" x14ac:dyDescent="0.25">
      <c r="A5700" s="35">
        <v>81</v>
      </c>
      <c r="B5700" s="38" t="s">
        <v>3561</v>
      </c>
      <c r="C5700" s="38" t="s">
        <v>3562</v>
      </c>
      <c r="D5700" s="38" t="s">
        <v>3563</v>
      </c>
      <c r="E5700" s="45" t="s">
        <v>3564</v>
      </c>
      <c r="F5700" s="45" t="s">
        <v>22</v>
      </c>
      <c r="G5700" s="41" t="s">
        <v>312</v>
      </c>
      <c r="H5700" s="42" t="s">
        <v>3573</v>
      </c>
    </row>
    <row r="5701" spans="1:8" ht="15" hidden="1" customHeight="1" x14ac:dyDescent="0.25">
      <c r="A5701" s="35">
        <v>81</v>
      </c>
      <c r="B5701" s="38" t="s">
        <v>3561</v>
      </c>
      <c r="C5701" s="38" t="s">
        <v>3562</v>
      </c>
      <c r="D5701" s="38" t="s">
        <v>3563</v>
      </c>
      <c r="E5701" s="45" t="s">
        <v>3564</v>
      </c>
      <c r="F5701" s="45" t="s">
        <v>22</v>
      </c>
      <c r="G5701" s="42" t="s">
        <v>314</v>
      </c>
      <c r="H5701" s="42" t="s">
        <v>315</v>
      </c>
    </row>
    <row r="5702" spans="1:8" ht="15" hidden="1" customHeight="1" x14ac:dyDescent="0.25">
      <c r="A5702" s="35">
        <v>81</v>
      </c>
      <c r="B5702" s="38" t="s">
        <v>3561</v>
      </c>
      <c r="C5702" s="38" t="s">
        <v>3562</v>
      </c>
      <c r="D5702" s="38" t="s">
        <v>3563</v>
      </c>
      <c r="E5702" s="45" t="s">
        <v>3564</v>
      </c>
      <c r="F5702" s="45" t="s">
        <v>22</v>
      </c>
      <c r="G5702" s="42" t="s">
        <v>316</v>
      </c>
      <c r="H5702" s="42" t="s">
        <v>3574</v>
      </c>
    </row>
    <row r="5703" spans="1:8" ht="15" hidden="1" customHeight="1" x14ac:dyDescent="0.25">
      <c r="A5703" s="35">
        <v>81</v>
      </c>
      <c r="B5703" s="38" t="s">
        <v>3561</v>
      </c>
      <c r="C5703" s="38" t="s">
        <v>3562</v>
      </c>
      <c r="D5703" s="38" t="s">
        <v>3563</v>
      </c>
      <c r="E5703" s="45" t="s">
        <v>3564</v>
      </c>
      <c r="F5703" s="45" t="s">
        <v>22</v>
      </c>
      <c r="G5703" s="41" t="s">
        <v>318</v>
      </c>
      <c r="H5703" s="41" t="s">
        <v>319</v>
      </c>
    </row>
    <row r="5704" spans="1:8" ht="15" hidden="1" customHeight="1" x14ac:dyDescent="0.25">
      <c r="A5704" s="35">
        <v>81</v>
      </c>
      <c r="B5704" s="38" t="s">
        <v>3561</v>
      </c>
      <c r="C5704" s="38" t="s">
        <v>3562</v>
      </c>
      <c r="D5704" s="38" t="s">
        <v>3563</v>
      </c>
      <c r="E5704" s="45" t="s">
        <v>3564</v>
      </c>
      <c r="F5704" s="45" t="s">
        <v>22</v>
      </c>
      <c r="G5704" s="41" t="s">
        <v>320</v>
      </c>
      <c r="H5704" s="41">
        <v>21</v>
      </c>
    </row>
    <row r="5705" spans="1:8" ht="15" hidden="1" customHeight="1" x14ac:dyDescent="0.25">
      <c r="A5705" s="35">
        <v>81</v>
      </c>
      <c r="B5705" s="38" t="s">
        <v>3561</v>
      </c>
      <c r="C5705" s="38" t="s">
        <v>3562</v>
      </c>
      <c r="D5705" s="38" t="s">
        <v>3563</v>
      </c>
      <c r="E5705" s="45" t="s">
        <v>3564</v>
      </c>
      <c r="F5705" s="45" t="s">
        <v>22</v>
      </c>
      <c r="G5705" s="41" t="s">
        <v>321</v>
      </c>
      <c r="H5705" s="41">
        <v>7</v>
      </c>
    </row>
    <row r="5706" spans="1:8" ht="15" hidden="1" customHeight="1" x14ac:dyDescent="0.25">
      <c r="A5706" s="35">
        <v>81</v>
      </c>
      <c r="B5706" s="38" t="s">
        <v>3561</v>
      </c>
      <c r="C5706" s="38" t="s">
        <v>3562</v>
      </c>
      <c r="D5706" s="38" t="s">
        <v>3563</v>
      </c>
      <c r="E5706" s="45" t="s">
        <v>3564</v>
      </c>
      <c r="F5706" s="45" t="s">
        <v>22</v>
      </c>
      <c r="G5706" s="41" t="s">
        <v>322</v>
      </c>
      <c r="H5706" s="42" t="s">
        <v>3575</v>
      </c>
    </row>
    <row r="5707" spans="1:8" ht="15" hidden="1" customHeight="1" x14ac:dyDescent="0.25">
      <c r="A5707" s="35">
        <v>81</v>
      </c>
      <c r="B5707" s="38" t="s">
        <v>3561</v>
      </c>
      <c r="C5707" s="38" t="s">
        <v>3562</v>
      </c>
      <c r="D5707" s="38" t="s">
        <v>3563</v>
      </c>
      <c r="E5707" s="45" t="s">
        <v>3564</v>
      </c>
      <c r="F5707" s="45" t="s">
        <v>22</v>
      </c>
      <c r="G5707" s="41" t="s">
        <v>324</v>
      </c>
      <c r="H5707" s="42" t="s">
        <v>3576</v>
      </c>
    </row>
    <row r="5708" spans="1:8" ht="15" hidden="1" customHeight="1" x14ac:dyDescent="0.25">
      <c r="A5708" s="35">
        <v>81</v>
      </c>
      <c r="B5708" s="38" t="s">
        <v>3561</v>
      </c>
      <c r="C5708" s="38" t="s">
        <v>3562</v>
      </c>
      <c r="D5708" s="38" t="s">
        <v>3563</v>
      </c>
      <c r="E5708" s="45" t="s">
        <v>3564</v>
      </c>
      <c r="F5708" s="45" t="s">
        <v>22</v>
      </c>
      <c r="G5708" s="42" t="s">
        <v>326</v>
      </c>
      <c r="H5708" s="42" t="s">
        <v>3577</v>
      </c>
    </row>
    <row r="5709" spans="1:8" ht="15" hidden="1" customHeight="1" x14ac:dyDescent="0.25">
      <c r="A5709" s="35">
        <v>81</v>
      </c>
      <c r="B5709" s="38" t="s">
        <v>3561</v>
      </c>
      <c r="C5709" s="38" t="s">
        <v>3562</v>
      </c>
      <c r="D5709" s="38" t="s">
        <v>3563</v>
      </c>
      <c r="E5709" s="45" t="s">
        <v>3564</v>
      </c>
      <c r="F5709" s="45" t="s">
        <v>22</v>
      </c>
      <c r="G5709" s="42" t="s">
        <v>328</v>
      </c>
      <c r="H5709" s="42" t="s">
        <v>3578</v>
      </c>
    </row>
    <row r="5710" spans="1:8" ht="15" hidden="1" customHeight="1" x14ac:dyDescent="0.25">
      <c r="A5710" s="35">
        <v>81</v>
      </c>
      <c r="B5710" s="38" t="s">
        <v>3561</v>
      </c>
      <c r="C5710" s="38" t="s">
        <v>3562</v>
      </c>
      <c r="D5710" s="38" t="s">
        <v>3563</v>
      </c>
      <c r="E5710" s="45" t="s">
        <v>3564</v>
      </c>
      <c r="F5710" s="45" t="s">
        <v>22</v>
      </c>
      <c r="G5710" s="42" t="s">
        <v>331</v>
      </c>
      <c r="H5710" s="42" t="s">
        <v>332</v>
      </c>
    </row>
    <row r="5711" spans="1:8" ht="15" hidden="1" customHeight="1" x14ac:dyDescent="0.25">
      <c r="A5711" s="35">
        <v>81</v>
      </c>
      <c r="B5711" s="38" t="s">
        <v>3561</v>
      </c>
      <c r="C5711" s="38" t="s">
        <v>3562</v>
      </c>
      <c r="D5711" s="38" t="s">
        <v>3563</v>
      </c>
      <c r="E5711" s="45" t="s">
        <v>3564</v>
      </c>
      <c r="F5711" s="45" t="s">
        <v>22</v>
      </c>
      <c r="G5711" s="42" t="s">
        <v>335</v>
      </c>
      <c r="H5711" s="42">
        <v>9</v>
      </c>
    </row>
    <row r="5712" spans="1:8" ht="15" hidden="1" customHeight="1" x14ac:dyDescent="0.25">
      <c r="A5712" s="35">
        <v>81</v>
      </c>
      <c r="B5712" s="38" t="s">
        <v>3561</v>
      </c>
      <c r="C5712" s="38" t="s">
        <v>3562</v>
      </c>
      <c r="D5712" s="38" t="s">
        <v>3563</v>
      </c>
      <c r="E5712" s="45" t="s">
        <v>3564</v>
      </c>
      <c r="F5712" s="45" t="s">
        <v>22</v>
      </c>
      <c r="G5712" s="42" t="s">
        <v>336</v>
      </c>
      <c r="H5712" s="42" t="s">
        <v>3579</v>
      </c>
    </row>
    <row r="5713" spans="1:8" ht="15" hidden="1" customHeight="1" x14ac:dyDescent="0.25">
      <c r="A5713" s="35">
        <v>81</v>
      </c>
      <c r="B5713" s="38" t="s">
        <v>3561</v>
      </c>
      <c r="C5713" s="38" t="s">
        <v>3562</v>
      </c>
      <c r="D5713" s="38" t="s">
        <v>3563</v>
      </c>
      <c r="E5713" s="45" t="s">
        <v>3564</v>
      </c>
      <c r="F5713" s="45" t="s">
        <v>22</v>
      </c>
      <c r="G5713" s="42" t="s">
        <v>338</v>
      </c>
      <c r="H5713" s="41" t="s">
        <v>3580</v>
      </c>
    </row>
    <row r="5714" spans="1:8" ht="15" hidden="1" customHeight="1" x14ac:dyDescent="0.25">
      <c r="A5714" s="35">
        <v>81</v>
      </c>
      <c r="B5714" s="38" t="s">
        <v>3561</v>
      </c>
      <c r="C5714" s="38" t="s">
        <v>3562</v>
      </c>
      <c r="D5714" s="38" t="s">
        <v>3563</v>
      </c>
      <c r="E5714" s="45" t="s">
        <v>3564</v>
      </c>
      <c r="F5714" s="45" t="s">
        <v>22</v>
      </c>
      <c r="G5714" s="41" t="s">
        <v>340</v>
      </c>
      <c r="H5714" s="42" t="s">
        <v>3581</v>
      </c>
    </row>
    <row r="5715" spans="1:8" ht="15" hidden="1" customHeight="1" x14ac:dyDescent="0.25">
      <c r="A5715" s="35">
        <v>81</v>
      </c>
      <c r="B5715" s="38" t="s">
        <v>3561</v>
      </c>
      <c r="C5715" s="38" t="s">
        <v>3562</v>
      </c>
      <c r="D5715" s="38" t="s">
        <v>3563</v>
      </c>
      <c r="E5715" s="45" t="s">
        <v>3564</v>
      </c>
      <c r="F5715" s="45" t="s">
        <v>22</v>
      </c>
      <c r="G5715" s="42" t="s">
        <v>342</v>
      </c>
      <c r="H5715" s="42" t="s">
        <v>557</v>
      </c>
    </row>
    <row r="5716" spans="1:8" ht="15" hidden="1" customHeight="1" x14ac:dyDescent="0.25">
      <c r="A5716" s="35">
        <v>81</v>
      </c>
      <c r="B5716" s="38" t="s">
        <v>3561</v>
      </c>
      <c r="C5716" s="38" t="s">
        <v>3562</v>
      </c>
      <c r="D5716" s="38" t="s">
        <v>3563</v>
      </c>
      <c r="E5716" s="45" t="s">
        <v>3564</v>
      </c>
      <c r="F5716" s="45" t="s">
        <v>22</v>
      </c>
      <c r="G5716" s="42" t="s">
        <v>345</v>
      </c>
      <c r="H5716" s="42" t="s">
        <v>332</v>
      </c>
    </row>
    <row r="5717" spans="1:8" ht="15" hidden="1" customHeight="1" x14ac:dyDescent="0.25">
      <c r="A5717" s="35">
        <v>81</v>
      </c>
      <c r="B5717" s="38" t="s">
        <v>3561</v>
      </c>
      <c r="C5717" s="38" t="s">
        <v>3562</v>
      </c>
      <c r="D5717" s="38" t="s">
        <v>3563</v>
      </c>
      <c r="E5717" s="45" t="s">
        <v>3564</v>
      </c>
      <c r="F5717" s="45" t="s">
        <v>22</v>
      </c>
      <c r="G5717" s="41" t="s">
        <v>347</v>
      </c>
      <c r="H5717" s="41" t="s">
        <v>1307</v>
      </c>
    </row>
    <row r="5718" spans="1:8" ht="15" hidden="1" customHeight="1" x14ac:dyDescent="0.25">
      <c r="A5718" s="35">
        <v>81</v>
      </c>
      <c r="B5718" s="38" t="s">
        <v>3561</v>
      </c>
      <c r="C5718" s="38" t="s">
        <v>3562</v>
      </c>
      <c r="D5718" s="38" t="s">
        <v>3563</v>
      </c>
      <c r="E5718" s="45" t="s">
        <v>3564</v>
      </c>
      <c r="F5718" s="45" t="s">
        <v>22</v>
      </c>
      <c r="G5718" s="41" t="s">
        <v>349</v>
      </c>
      <c r="H5718" s="41" t="s">
        <v>3582</v>
      </c>
    </row>
    <row r="5719" spans="1:8" ht="15" hidden="1" customHeight="1" x14ac:dyDescent="0.25">
      <c r="A5719" s="35">
        <v>81</v>
      </c>
      <c r="B5719" s="38" t="s">
        <v>3561</v>
      </c>
      <c r="C5719" s="38" t="s">
        <v>3562</v>
      </c>
      <c r="D5719" s="38" t="s">
        <v>3563</v>
      </c>
      <c r="E5719" s="45" t="s">
        <v>3564</v>
      </c>
      <c r="F5719" s="45" t="s">
        <v>22</v>
      </c>
      <c r="G5719" s="42" t="s">
        <v>351</v>
      </c>
      <c r="H5719" s="42">
        <v>162</v>
      </c>
    </row>
    <row r="5720" spans="1:8" ht="15" hidden="1" customHeight="1" x14ac:dyDescent="0.25">
      <c r="A5720" s="35">
        <v>81</v>
      </c>
      <c r="B5720" s="38" t="s">
        <v>3561</v>
      </c>
      <c r="C5720" s="38" t="s">
        <v>3562</v>
      </c>
      <c r="D5720" s="38" t="s">
        <v>3563</v>
      </c>
      <c r="E5720" s="45" t="s">
        <v>3564</v>
      </c>
      <c r="F5720" s="45" t="s">
        <v>22</v>
      </c>
      <c r="G5720" s="42" t="s">
        <v>352</v>
      </c>
      <c r="H5720" s="42" t="s">
        <v>3583</v>
      </c>
    </row>
    <row r="5721" spans="1:8" ht="15" hidden="1" customHeight="1" x14ac:dyDescent="0.25">
      <c r="A5721" s="35">
        <v>81</v>
      </c>
      <c r="B5721" s="38" t="s">
        <v>3561</v>
      </c>
      <c r="C5721" s="38" t="s">
        <v>3562</v>
      </c>
      <c r="D5721" s="38" t="s">
        <v>3563</v>
      </c>
      <c r="E5721" s="45" t="s">
        <v>3564</v>
      </c>
      <c r="F5721" s="45" t="s">
        <v>22</v>
      </c>
      <c r="G5721" s="42" t="s">
        <v>354</v>
      </c>
      <c r="H5721" s="42">
        <v>19</v>
      </c>
    </row>
    <row r="5722" spans="1:8" ht="15" hidden="1" customHeight="1" x14ac:dyDescent="0.25">
      <c r="A5722" s="35">
        <v>81</v>
      </c>
      <c r="B5722" s="38" t="s">
        <v>3561</v>
      </c>
      <c r="C5722" s="38" t="s">
        <v>3562</v>
      </c>
      <c r="D5722" s="38" t="s">
        <v>3563</v>
      </c>
      <c r="E5722" s="45" t="s">
        <v>3564</v>
      </c>
      <c r="F5722" s="45" t="s">
        <v>22</v>
      </c>
      <c r="G5722" s="41" t="s">
        <v>355</v>
      </c>
      <c r="H5722" s="42">
        <v>0.6</v>
      </c>
    </row>
    <row r="5723" spans="1:8" ht="15" hidden="1" customHeight="1" x14ac:dyDescent="0.25">
      <c r="A5723" s="35">
        <v>81</v>
      </c>
      <c r="B5723" s="38" t="s">
        <v>3561</v>
      </c>
      <c r="C5723" s="38" t="s">
        <v>3562</v>
      </c>
      <c r="D5723" s="38" t="s">
        <v>3563</v>
      </c>
      <c r="E5723" s="45" t="s">
        <v>3564</v>
      </c>
      <c r="F5723" s="45" t="s">
        <v>22</v>
      </c>
      <c r="G5723" s="42" t="s">
        <v>356</v>
      </c>
      <c r="H5723" s="42">
        <v>1620</v>
      </c>
    </row>
    <row r="5724" spans="1:8" ht="15" hidden="1" customHeight="1" x14ac:dyDescent="0.25">
      <c r="A5724" s="35">
        <v>81</v>
      </c>
      <c r="B5724" s="38" t="s">
        <v>3561</v>
      </c>
      <c r="C5724" s="38" t="s">
        <v>3562</v>
      </c>
      <c r="D5724" s="38" t="s">
        <v>3563</v>
      </c>
      <c r="E5724" s="45" t="s">
        <v>3564</v>
      </c>
      <c r="F5724" s="45" t="s">
        <v>22</v>
      </c>
      <c r="G5724" s="41" t="s">
        <v>357</v>
      </c>
      <c r="H5724" s="41">
        <v>51</v>
      </c>
    </row>
    <row r="5725" spans="1:8" ht="15" hidden="1" customHeight="1" x14ac:dyDescent="0.25">
      <c r="A5725" s="35">
        <v>81</v>
      </c>
      <c r="B5725" s="38" t="s">
        <v>3561</v>
      </c>
      <c r="C5725" s="38" t="s">
        <v>3562</v>
      </c>
      <c r="D5725" s="38" t="s">
        <v>3563</v>
      </c>
      <c r="E5725" s="45" t="s">
        <v>3564</v>
      </c>
      <c r="F5725" s="45" t="s">
        <v>22</v>
      </c>
      <c r="G5725" s="42" t="s">
        <v>358</v>
      </c>
      <c r="H5725" s="42" t="s">
        <v>3564</v>
      </c>
    </row>
    <row r="5726" spans="1:8" ht="15" hidden="1" customHeight="1" x14ac:dyDescent="0.25">
      <c r="A5726" s="35">
        <v>81</v>
      </c>
      <c r="B5726" s="38" t="s">
        <v>3561</v>
      </c>
      <c r="C5726" s="38" t="s">
        <v>3562</v>
      </c>
      <c r="D5726" s="38" t="s">
        <v>3563</v>
      </c>
      <c r="E5726" s="45" t="s">
        <v>3564</v>
      </c>
      <c r="F5726" s="45" t="s">
        <v>22</v>
      </c>
      <c r="G5726" s="42" t="s">
        <v>360</v>
      </c>
      <c r="H5726" s="42" t="s">
        <v>460</v>
      </c>
    </row>
    <row r="5727" spans="1:8" ht="15" hidden="1" customHeight="1" x14ac:dyDescent="0.25">
      <c r="A5727" s="35">
        <v>81</v>
      </c>
      <c r="B5727" s="38" t="s">
        <v>3561</v>
      </c>
      <c r="C5727" s="38" t="s">
        <v>3562</v>
      </c>
      <c r="D5727" s="38" t="s">
        <v>3563</v>
      </c>
      <c r="E5727" s="45" t="s">
        <v>3564</v>
      </c>
      <c r="F5727" s="45" t="s">
        <v>22</v>
      </c>
      <c r="G5727" s="42" t="s">
        <v>362</v>
      </c>
      <c r="H5727" s="42" t="s">
        <v>1426</v>
      </c>
    </row>
    <row r="5728" spans="1:8" ht="15" hidden="1" customHeight="1" x14ac:dyDescent="0.25">
      <c r="A5728" s="35">
        <v>81</v>
      </c>
      <c r="B5728" s="38" t="s">
        <v>3561</v>
      </c>
      <c r="C5728" s="38" t="s">
        <v>3562</v>
      </c>
      <c r="D5728" s="38" t="s">
        <v>3563</v>
      </c>
      <c r="E5728" s="45" t="s">
        <v>3564</v>
      </c>
      <c r="F5728" s="45" t="s">
        <v>22</v>
      </c>
      <c r="G5728" s="41" t="s">
        <v>364</v>
      </c>
      <c r="H5728" s="41">
        <v>850</v>
      </c>
    </row>
    <row r="5729" spans="1:8" ht="15" hidden="1" customHeight="1" x14ac:dyDescent="0.25">
      <c r="A5729" s="35">
        <v>81</v>
      </c>
      <c r="B5729" s="38" t="s">
        <v>3561</v>
      </c>
      <c r="C5729" s="38" t="s">
        <v>3562</v>
      </c>
      <c r="D5729" s="38" t="s">
        <v>3563</v>
      </c>
      <c r="E5729" s="45" t="s">
        <v>3564</v>
      </c>
      <c r="F5729" s="45" t="s">
        <v>22</v>
      </c>
      <c r="G5729" s="41" t="s">
        <v>781</v>
      </c>
      <c r="H5729" s="41">
        <v>20</v>
      </c>
    </row>
    <row r="5730" spans="1:8" ht="15" hidden="1" customHeight="1" x14ac:dyDescent="0.25">
      <c r="A5730" s="35">
        <v>81</v>
      </c>
      <c r="B5730" s="38" t="s">
        <v>3561</v>
      </c>
      <c r="C5730" s="38" t="s">
        <v>3562</v>
      </c>
      <c r="D5730" s="38" t="s">
        <v>3563</v>
      </c>
      <c r="E5730" s="45" t="s">
        <v>3564</v>
      </c>
      <c r="F5730" s="45" t="s">
        <v>22</v>
      </c>
      <c r="G5730" s="41" t="s">
        <v>365</v>
      </c>
      <c r="H5730" s="42" t="s">
        <v>3584</v>
      </c>
    </row>
    <row r="5731" spans="1:8" ht="15" hidden="1" customHeight="1" x14ac:dyDescent="0.25">
      <c r="A5731" s="35">
        <v>81</v>
      </c>
      <c r="B5731" s="38" t="s">
        <v>3561</v>
      </c>
      <c r="C5731" s="38" t="s">
        <v>3562</v>
      </c>
      <c r="D5731" s="38" t="s">
        <v>3563</v>
      </c>
      <c r="E5731" s="45" t="s">
        <v>3564</v>
      </c>
      <c r="F5731" s="45" t="s">
        <v>22</v>
      </c>
      <c r="G5731" s="41" t="s">
        <v>367</v>
      </c>
      <c r="H5731" s="42" t="s">
        <v>3585</v>
      </c>
    </row>
    <row r="5732" spans="1:8" ht="15" hidden="1" customHeight="1" x14ac:dyDescent="0.25">
      <c r="A5732" s="35">
        <v>81</v>
      </c>
      <c r="B5732" s="38" t="s">
        <v>3561</v>
      </c>
      <c r="C5732" s="38" t="s">
        <v>3562</v>
      </c>
      <c r="D5732" s="38" t="s">
        <v>3563</v>
      </c>
      <c r="E5732" s="45" t="s">
        <v>3564</v>
      </c>
      <c r="F5732" s="45" t="s">
        <v>22</v>
      </c>
      <c r="G5732" s="41" t="s">
        <v>369</v>
      </c>
      <c r="H5732" s="42" t="s">
        <v>3586</v>
      </c>
    </row>
    <row r="5733" spans="1:8" ht="15" hidden="1" customHeight="1" x14ac:dyDescent="0.25">
      <c r="A5733" s="35">
        <v>81</v>
      </c>
      <c r="B5733" s="38" t="s">
        <v>3561</v>
      </c>
      <c r="C5733" s="38" t="s">
        <v>3562</v>
      </c>
      <c r="D5733" s="38" t="s">
        <v>3563</v>
      </c>
      <c r="E5733" s="45" t="s">
        <v>3564</v>
      </c>
      <c r="F5733" s="45" t="s">
        <v>22</v>
      </c>
      <c r="G5733" s="41" t="s">
        <v>371</v>
      </c>
      <c r="H5733" s="42" t="s">
        <v>3587</v>
      </c>
    </row>
    <row r="5734" spans="1:8" ht="15" hidden="1" customHeight="1" x14ac:dyDescent="0.25">
      <c r="A5734" s="35">
        <v>81</v>
      </c>
      <c r="B5734" s="38" t="s">
        <v>3561</v>
      </c>
      <c r="C5734" s="38" t="s">
        <v>3562</v>
      </c>
      <c r="D5734" s="38" t="s">
        <v>3563</v>
      </c>
      <c r="E5734" s="45" t="s">
        <v>3564</v>
      </c>
      <c r="F5734" s="45" t="s">
        <v>22</v>
      </c>
      <c r="G5734" s="42" t="s">
        <v>373</v>
      </c>
      <c r="H5734" s="42">
        <v>8.6</v>
      </c>
    </row>
    <row r="5735" spans="1:8" ht="15" hidden="1" customHeight="1" x14ac:dyDescent="0.25">
      <c r="A5735" s="35">
        <v>81</v>
      </c>
      <c r="B5735" s="38" t="s">
        <v>3561</v>
      </c>
      <c r="C5735" s="38" t="s">
        <v>3562</v>
      </c>
      <c r="D5735" s="38" t="s">
        <v>3563</v>
      </c>
      <c r="E5735" s="45" t="s">
        <v>3564</v>
      </c>
      <c r="F5735" s="45" t="s">
        <v>22</v>
      </c>
      <c r="G5735" s="42" t="s">
        <v>374</v>
      </c>
      <c r="H5735" s="42">
        <v>26.4</v>
      </c>
    </row>
    <row r="5736" spans="1:8" ht="15" hidden="1" customHeight="1" x14ac:dyDescent="0.25">
      <c r="A5736" s="35">
        <v>81</v>
      </c>
      <c r="B5736" s="38" t="s">
        <v>3561</v>
      </c>
      <c r="C5736" s="38" t="s">
        <v>3562</v>
      </c>
      <c r="D5736" s="38" t="s">
        <v>3563</v>
      </c>
      <c r="E5736" s="45" t="s">
        <v>3564</v>
      </c>
      <c r="F5736" s="45" t="s">
        <v>22</v>
      </c>
      <c r="G5736" s="42" t="s">
        <v>375</v>
      </c>
      <c r="H5736" s="42">
        <v>10.7</v>
      </c>
    </row>
    <row r="5737" spans="1:8" ht="15" hidden="1" customHeight="1" x14ac:dyDescent="0.25">
      <c r="A5737" s="35">
        <v>81</v>
      </c>
      <c r="B5737" s="38" t="s">
        <v>3561</v>
      </c>
      <c r="C5737" s="38" t="s">
        <v>3562</v>
      </c>
      <c r="D5737" s="38" t="s">
        <v>3563</v>
      </c>
      <c r="E5737" s="45" t="s">
        <v>3564</v>
      </c>
      <c r="F5737" s="45" t="s">
        <v>22</v>
      </c>
      <c r="G5737" s="42" t="s">
        <v>376</v>
      </c>
      <c r="H5737" s="42">
        <v>28.3</v>
      </c>
    </row>
    <row r="5738" spans="1:8" ht="15" hidden="1" customHeight="1" x14ac:dyDescent="0.25">
      <c r="A5738" s="35">
        <v>81</v>
      </c>
      <c r="B5738" s="38" t="s">
        <v>3561</v>
      </c>
      <c r="C5738" s="38" t="s">
        <v>3562</v>
      </c>
      <c r="D5738" s="38" t="s">
        <v>3563</v>
      </c>
      <c r="E5738" s="45" t="s">
        <v>3564</v>
      </c>
      <c r="F5738" s="45" t="s">
        <v>22</v>
      </c>
      <c r="G5738" s="41" t="s">
        <v>377</v>
      </c>
      <c r="H5738" s="41" t="s">
        <v>378</v>
      </c>
    </row>
    <row r="5739" spans="1:8" ht="15" hidden="1" customHeight="1" x14ac:dyDescent="0.25">
      <c r="A5739" s="35">
        <v>81</v>
      </c>
      <c r="B5739" s="38" t="s">
        <v>3561</v>
      </c>
      <c r="C5739" s="38" t="s">
        <v>3562</v>
      </c>
      <c r="D5739" s="38" t="s">
        <v>3563</v>
      </c>
      <c r="E5739" s="45" t="s">
        <v>3564</v>
      </c>
      <c r="F5739" s="45" t="s">
        <v>22</v>
      </c>
      <c r="G5739" s="41" t="s">
        <v>379</v>
      </c>
      <c r="H5739" s="42" t="s">
        <v>380</v>
      </c>
    </row>
    <row r="5740" spans="1:8" ht="15" hidden="1" customHeight="1" x14ac:dyDescent="0.25">
      <c r="A5740" s="35">
        <v>81</v>
      </c>
      <c r="B5740" s="38" t="s">
        <v>3561</v>
      </c>
      <c r="C5740" s="38" t="s">
        <v>3562</v>
      </c>
      <c r="D5740" s="38" t="s">
        <v>3563</v>
      </c>
      <c r="E5740" s="45" t="s">
        <v>3564</v>
      </c>
      <c r="F5740" s="45" t="s">
        <v>22</v>
      </c>
      <c r="G5740" s="42" t="s">
        <v>381</v>
      </c>
      <c r="H5740" s="42">
        <v>15</v>
      </c>
    </row>
    <row r="5741" spans="1:8" ht="15" hidden="1" customHeight="1" x14ac:dyDescent="0.25">
      <c r="A5741" s="35">
        <v>81</v>
      </c>
      <c r="B5741" s="38" t="s">
        <v>3561</v>
      </c>
      <c r="C5741" s="38" t="s">
        <v>3562</v>
      </c>
      <c r="D5741" s="38" t="s">
        <v>3563</v>
      </c>
      <c r="E5741" s="45" t="s">
        <v>3564</v>
      </c>
      <c r="F5741" s="45" t="s">
        <v>22</v>
      </c>
      <c r="G5741" s="42" t="s">
        <v>382</v>
      </c>
      <c r="H5741" s="42">
        <v>7</v>
      </c>
    </row>
    <row r="5742" spans="1:8" ht="15" hidden="1" customHeight="1" x14ac:dyDescent="0.25">
      <c r="A5742" s="35">
        <v>81</v>
      </c>
      <c r="B5742" s="38" t="s">
        <v>3561</v>
      </c>
      <c r="C5742" s="38" t="s">
        <v>3562</v>
      </c>
      <c r="D5742" s="38" t="s">
        <v>3563</v>
      </c>
      <c r="E5742" s="45" t="s">
        <v>3564</v>
      </c>
      <c r="F5742" s="45" t="s">
        <v>22</v>
      </c>
      <c r="G5742" s="42" t="s">
        <v>383</v>
      </c>
      <c r="H5742" s="42">
        <v>3</v>
      </c>
    </row>
    <row r="5743" spans="1:8" ht="15" hidden="1" customHeight="1" x14ac:dyDescent="0.25">
      <c r="A5743" s="35">
        <v>81</v>
      </c>
      <c r="B5743" s="38" t="s">
        <v>3561</v>
      </c>
      <c r="C5743" s="38" t="s">
        <v>3562</v>
      </c>
      <c r="D5743" s="38" t="s">
        <v>3563</v>
      </c>
      <c r="E5743" s="45" t="s">
        <v>3564</v>
      </c>
      <c r="F5743" s="45" t="s">
        <v>22</v>
      </c>
      <c r="G5743" s="41" t="s">
        <v>384</v>
      </c>
      <c r="H5743" s="41">
        <v>20</v>
      </c>
    </row>
    <row r="5744" spans="1:8" ht="15" hidden="1" customHeight="1" x14ac:dyDescent="0.25">
      <c r="A5744" s="35">
        <v>81</v>
      </c>
      <c r="B5744" s="38" t="s">
        <v>3561</v>
      </c>
      <c r="C5744" s="38" t="s">
        <v>3562</v>
      </c>
      <c r="D5744" s="38" t="s">
        <v>3563</v>
      </c>
      <c r="E5744" s="45" t="s">
        <v>3564</v>
      </c>
      <c r="F5744" s="45" t="s">
        <v>22</v>
      </c>
      <c r="G5744" s="42" t="s">
        <v>385</v>
      </c>
      <c r="H5744" s="42">
        <v>16</v>
      </c>
    </row>
    <row r="5745" spans="1:8" ht="15" hidden="1" customHeight="1" x14ac:dyDescent="0.25">
      <c r="A5745" s="35">
        <v>81</v>
      </c>
      <c r="B5745" s="38" t="s">
        <v>3561</v>
      </c>
      <c r="C5745" s="38" t="s">
        <v>3562</v>
      </c>
      <c r="D5745" s="38" t="s">
        <v>3563</v>
      </c>
      <c r="E5745" s="45" t="s">
        <v>3564</v>
      </c>
      <c r="F5745" s="45" t="s">
        <v>22</v>
      </c>
      <c r="G5745" s="42" t="s">
        <v>386</v>
      </c>
      <c r="H5745" s="42" t="s">
        <v>3588</v>
      </c>
    </row>
    <row r="5746" spans="1:8" ht="15" hidden="1" customHeight="1" x14ac:dyDescent="0.25">
      <c r="A5746" s="35">
        <v>81</v>
      </c>
      <c r="B5746" s="38" t="s">
        <v>3561</v>
      </c>
      <c r="C5746" s="38" t="s">
        <v>3562</v>
      </c>
      <c r="D5746" s="38" t="s">
        <v>3563</v>
      </c>
      <c r="E5746" s="45" t="s">
        <v>3564</v>
      </c>
      <c r="F5746" s="45" t="s">
        <v>22</v>
      </c>
      <c r="G5746" s="42" t="s">
        <v>388</v>
      </c>
      <c r="H5746" s="42" t="s">
        <v>3589</v>
      </c>
    </row>
    <row r="5747" spans="1:8" ht="15" hidden="1" customHeight="1" x14ac:dyDescent="0.25">
      <c r="A5747" s="35">
        <v>81</v>
      </c>
      <c r="B5747" s="38" t="s">
        <v>3561</v>
      </c>
      <c r="C5747" s="38" t="s">
        <v>3562</v>
      </c>
      <c r="D5747" s="38" t="s">
        <v>3563</v>
      </c>
      <c r="E5747" s="45" t="s">
        <v>3564</v>
      </c>
      <c r="F5747" s="45" t="s">
        <v>22</v>
      </c>
      <c r="G5747" s="42" t="s">
        <v>1324</v>
      </c>
      <c r="H5747" s="42" t="s">
        <v>3590</v>
      </c>
    </row>
    <row r="5748" spans="1:8" ht="15" hidden="1" customHeight="1" x14ac:dyDescent="0.25">
      <c r="A5748" s="35">
        <v>81</v>
      </c>
      <c r="B5748" s="38" t="s">
        <v>3561</v>
      </c>
      <c r="C5748" s="38" t="s">
        <v>3562</v>
      </c>
      <c r="D5748" s="38" t="s">
        <v>3563</v>
      </c>
      <c r="E5748" s="45" t="s">
        <v>3564</v>
      </c>
      <c r="F5748" s="45" t="s">
        <v>22</v>
      </c>
      <c r="G5748" s="42" t="s">
        <v>1326</v>
      </c>
      <c r="H5748" s="42" t="s">
        <v>3591</v>
      </c>
    </row>
    <row r="5749" spans="1:8" ht="15" hidden="1" customHeight="1" x14ac:dyDescent="0.25">
      <c r="A5749" s="35">
        <v>81</v>
      </c>
      <c r="B5749" s="38" t="s">
        <v>3561</v>
      </c>
      <c r="C5749" s="38" t="s">
        <v>3562</v>
      </c>
      <c r="D5749" s="38" t="s">
        <v>3563</v>
      </c>
      <c r="E5749" s="45" t="s">
        <v>3564</v>
      </c>
      <c r="F5749" s="45" t="s">
        <v>22</v>
      </c>
      <c r="G5749" s="42" t="s">
        <v>390</v>
      </c>
      <c r="H5749" s="41" t="s">
        <v>391</v>
      </c>
    </row>
    <row r="5750" spans="1:8" ht="15" hidden="1" customHeight="1" x14ac:dyDescent="0.25">
      <c r="A5750" s="35">
        <v>81</v>
      </c>
      <c r="B5750" s="38" t="s">
        <v>3561</v>
      </c>
      <c r="C5750" s="38" t="s">
        <v>3562</v>
      </c>
      <c r="D5750" s="38" t="s">
        <v>3563</v>
      </c>
      <c r="E5750" s="45" t="s">
        <v>3564</v>
      </c>
      <c r="F5750" s="45" t="s">
        <v>22</v>
      </c>
      <c r="G5750" s="41" t="s">
        <v>392</v>
      </c>
      <c r="H5750" s="41" t="s">
        <v>3592</v>
      </c>
    </row>
    <row r="5751" spans="1:8" ht="15" hidden="1" customHeight="1" x14ac:dyDescent="0.25">
      <c r="A5751" s="35">
        <v>81</v>
      </c>
      <c r="B5751" s="38" t="s">
        <v>3561</v>
      </c>
      <c r="C5751" s="38" t="s">
        <v>3562</v>
      </c>
      <c r="D5751" s="38" t="s">
        <v>3563</v>
      </c>
      <c r="E5751" s="45" t="s">
        <v>3564</v>
      </c>
      <c r="F5751" s="45" t="s">
        <v>22</v>
      </c>
      <c r="G5751" s="41" t="s">
        <v>394</v>
      </c>
      <c r="H5751" s="42" t="s">
        <v>3593</v>
      </c>
    </row>
    <row r="5752" spans="1:8" ht="15" hidden="1" customHeight="1" x14ac:dyDescent="0.25">
      <c r="A5752" s="35">
        <v>81</v>
      </c>
      <c r="B5752" s="38" t="s">
        <v>3561</v>
      </c>
      <c r="C5752" s="38" t="s">
        <v>3562</v>
      </c>
      <c r="D5752" s="38" t="s">
        <v>3563</v>
      </c>
      <c r="E5752" s="45" t="s">
        <v>3564</v>
      </c>
      <c r="F5752" s="45" t="s">
        <v>22</v>
      </c>
      <c r="G5752" s="41" t="s">
        <v>396</v>
      </c>
      <c r="H5752" s="41">
        <v>15</v>
      </c>
    </row>
    <row r="5753" spans="1:8" ht="15" hidden="1" customHeight="1" x14ac:dyDescent="0.25">
      <c r="A5753" s="35">
        <v>81</v>
      </c>
      <c r="B5753" s="38" t="s">
        <v>3561</v>
      </c>
      <c r="C5753" s="38" t="s">
        <v>3562</v>
      </c>
      <c r="D5753" s="38" t="s">
        <v>3563</v>
      </c>
      <c r="E5753" s="45" t="s">
        <v>3564</v>
      </c>
      <c r="F5753" s="45" t="s">
        <v>22</v>
      </c>
      <c r="G5753" s="42" t="s">
        <v>397</v>
      </c>
      <c r="H5753" s="42">
        <v>1.55</v>
      </c>
    </row>
    <row r="5754" spans="1:8" ht="15" hidden="1" customHeight="1" x14ac:dyDescent="0.25">
      <c r="A5754" s="35">
        <v>81</v>
      </c>
      <c r="B5754" s="38" t="s">
        <v>3561</v>
      </c>
      <c r="C5754" s="38" t="s">
        <v>3562</v>
      </c>
      <c r="D5754" s="38" t="s">
        <v>3563</v>
      </c>
      <c r="E5754" s="45" t="s">
        <v>3564</v>
      </c>
      <c r="F5754" s="45" t="s">
        <v>22</v>
      </c>
      <c r="G5754" s="41" t="s">
        <v>399</v>
      </c>
      <c r="H5754" s="41" t="s">
        <v>400</v>
      </c>
    </row>
    <row r="5755" spans="1:8" ht="15" hidden="1" customHeight="1" x14ac:dyDescent="0.25">
      <c r="A5755" s="35">
        <v>81</v>
      </c>
      <c r="B5755" s="38" t="s">
        <v>3561</v>
      </c>
      <c r="C5755" s="38" t="s">
        <v>3562</v>
      </c>
      <c r="D5755" s="38" t="s">
        <v>3563</v>
      </c>
      <c r="E5755" s="45" t="s">
        <v>3564</v>
      </c>
      <c r="F5755" s="45" t="s">
        <v>22</v>
      </c>
      <c r="G5755" s="42" t="s">
        <v>401</v>
      </c>
      <c r="H5755" s="42" t="s">
        <v>402</v>
      </c>
    </row>
    <row r="5756" spans="1:8" ht="15" hidden="1" customHeight="1" x14ac:dyDescent="0.25">
      <c r="A5756" s="35">
        <v>81</v>
      </c>
      <c r="B5756" s="38" t="s">
        <v>3561</v>
      </c>
      <c r="C5756" s="38" t="s">
        <v>3562</v>
      </c>
      <c r="D5756" s="38" t="s">
        <v>3563</v>
      </c>
      <c r="E5756" s="45" t="s">
        <v>3564</v>
      </c>
      <c r="F5756" s="45" t="s">
        <v>22</v>
      </c>
      <c r="G5756" s="42" t="s">
        <v>403</v>
      </c>
      <c r="H5756" s="42" t="s">
        <v>3594</v>
      </c>
    </row>
    <row r="5757" spans="1:8" ht="15" hidden="1" customHeight="1" x14ac:dyDescent="0.25">
      <c r="A5757" s="35">
        <v>81</v>
      </c>
      <c r="B5757" s="38" t="s">
        <v>3561</v>
      </c>
      <c r="C5757" s="38" t="s">
        <v>3562</v>
      </c>
      <c r="D5757" s="38" t="s">
        <v>3563</v>
      </c>
      <c r="E5757" s="45" t="s">
        <v>3564</v>
      </c>
      <c r="F5757" s="45" t="s">
        <v>22</v>
      </c>
      <c r="G5757" s="41" t="s">
        <v>405</v>
      </c>
      <c r="H5757" s="42" t="s">
        <v>406</v>
      </c>
    </row>
    <row r="5758" spans="1:8" ht="15" hidden="1" customHeight="1" x14ac:dyDescent="0.25">
      <c r="A5758" s="35">
        <v>81</v>
      </c>
      <c r="B5758" s="38" t="s">
        <v>3561</v>
      </c>
      <c r="C5758" s="38" t="s">
        <v>3562</v>
      </c>
      <c r="D5758" s="38" t="s">
        <v>3563</v>
      </c>
      <c r="E5758" s="45" t="s">
        <v>3564</v>
      </c>
      <c r="F5758" s="45" t="s">
        <v>22</v>
      </c>
      <c r="G5758" s="42" t="s">
        <v>407</v>
      </c>
      <c r="H5758" s="42">
        <v>12</v>
      </c>
    </row>
    <row r="5759" spans="1:8" ht="15" hidden="1" customHeight="1" x14ac:dyDescent="0.25">
      <c r="A5759" s="35">
        <v>81</v>
      </c>
      <c r="B5759" s="38" t="s">
        <v>3561</v>
      </c>
      <c r="C5759" s="38" t="s">
        <v>3562</v>
      </c>
      <c r="D5759" s="38" t="s">
        <v>3563</v>
      </c>
      <c r="E5759" s="45" t="s">
        <v>3564</v>
      </c>
      <c r="F5759" s="45" t="s">
        <v>22</v>
      </c>
      <c r="G5759" s="42" t="s">
        <v>408</v>
      </c>
      <c r="H5759" s="42" t="s">
        <v>411</v>
      </c>
    </row>
    <row r="5760" spans="1:8" ht="15" hidden="1" customHeight="1" x14ac:dyDescent="0.25">
      <c r="A5760" s="35">
        <v>81</v>
      </c>
      <c r="B5760" s="38" t="s">
        <v>3561</v>
      </c>
      <c r="C5760" s="38" t="s">
        <v>3562</v>
      </c>
      <c r="D5760" s="38" t="s">
        <v>3563</v>
      </c>
      <c r="E5760" s="45" t="s">
        <v>3564</v>
      </c>
      <c r="F5760" s="45" t="s">
        <v>22</v>
      </c>
      <c r="G5760" s="42" t="s">
        <v>410</v>
      </c>
      <c r="H5760" s="42" t="s">
        <v>411</v>
      </c>
    </row>
    <row r="5761" spans="1:8" ht="15" hidden="1" customHeight="1" x14ac:dyDescent="0.25">
      <c r="A5761" s="35">
        <v>81</v>
      </c>
      <c r="B5761" s="38" t="s">
        <v>3561</v>
      </c>
      <c r="C5761" s="38" t="s">
        <v>3562</v>
      </c>
      <c r="D5761" s="38" t="s">
        <v>3563</v>
      </c>
      <c r="E5761" s="45" t="s">
        <v>3564</v>
      </c>
      <c r="F5761" s="45" t="s">
        <v>22</v>
      </c>
      <c r="G5761" s="42" t="s">
        <v>412</v>
      </c>
      <c r="H5761" s="42" t="s">
        <v>1333</v>
      </c>
    </row>
    <row r="5762" spans="1:8" ht="15" hidden="1" customHeight="1" x14ac:dyDescent="0.25">
      <c r="A5762" s="35">
        <v>81</v>
      </c>
      <c r="B5762" s="38" t="s">
        <v>3561</v>
      </c>
      <c r="C5762" s="38" t="s">
        <v>3562</v>
      </c>
      <c r="D5762" s="38" t="s">
        <v>3563</v>
      </c>
      <c r="E5762" s="45" t="s">
        <v>3564</v>
      </c>
      <c r="F5762" s="45" t="s">
        <v>22</v>
      </c>
      <c r="G5762" s="41" t="s">
        <v>414</v>
      </c>
      <c r="H5762" s="41" t="s">
        <v>315</v>
      </c>
    </row>
    <row r="5763" spans="1:8" ht="15" hidden="1" customHeight="1" x14ac:dyDescent="0.25">
      <c r="A5763" s="35">
        <v>81</v>
      </c>
      <c r="B5763" s="38" t="s">
        <v>3561</v>
      </c>
      <c r="C5763" s="38" t="s">
        <v>3562</v>
      </c>
      <c r="D5763" s="38" t="s">
        <v>3563</v>
      </c>
      <c r="E5763" s="45" t="s">
        <v>3564</v>
      </c>
      <c r="F5763" s="45" t="s">
        <v>22</v>
      </c>
      <c r="G5763" s="41" t="s">
        <v>416</v>
      </c>
      <c r="H5763" s="42" t="s">
        <v>315</v>
      </c>
    </row>
    <row r="5764" spans="1:8" ht="15" hidden="1" customHeight="1" x14ac:dyDescent="0.25">
      <c r="A5764" s="35">
        <v>81</v>
      </c>
      <c r="B5764" s="38" t="s">
        <v>3561</v>
      </c>
      <c r="C5764" s="38" t="s">
        <v>3562</v>
      </c>
      <c r="D5764" s="38" t="s">
        <v>3563</v>
      </c>
      <c r="E5764" s="45" t="s">
        <v>3564</v>
      </c>
      <c r="F5764" s="45" t="s">
        <v>22</v>
      </c>
      <c r="G5764" s="41" t="s">
        <v>417</v>
      </c>
      <c r="H5764" s="42" t="s">
        <v>415</v>
      </c>
    </row>
    <row r="5765" spans="1:8" ht="15" hidden="1" customHeight="1" x14ac:dyDescent="0.25">
      <c r="A5765" s="35">
        <v>81</v>
      </c>
      <c r="B5765" s="38" t="s">
        <v>3561</v>
      </c>
      <c r="C5765" s="38" t="s">
        <v>3562</v>
      </c>
      <c r="D5765" s="38" t="s">
        <v>3563</v>
      </c>
      <c r="E5765" s="45" t="s">
        <v>3564</v>
      </c>
      <c r="F5765" s="45" t="s">
        <v>22</v>
      </c>
      <c r="G5765" s="41" t="s">
        <v>418</v>
      </c>
      <c r="H5765" s="42" t="s">
        <v>419</v>
      </c>
    </row>
    <row r="5766" spans="1:8" ht="15" hidden="1" customHeight="1" x14ac:dyDescent="0.25">
      <c r="A5766" s="35">
        <v>81</v>
      </c>
      <c r="B5766" s="38" t="s">
        <v>3561</v>
      </c>
      <c r="C5766" s="38" t="s">
        <v>3562</v>
      </c>
      <c r="D5766" s="38" t="s">
        <v>3563</v>
      </c>
      <c r="E5766" s="45" t="s">
        <v>3564</v>
      </c>
      <c r="F5766" s="45" t="s">
        <v>22</v>
      </c>
      <c r="G5766" s="41" t="s">
        <v>420</v>
      </c>
      <c r="H5766" s="42" t="s">
        <v>1334</v>
      </c>
    </row>
    <row r="5767" spans="1:8" ht="15" hidden="1" customHeight="1" x14ac:dyDescent="0.25">
      <c r="A5767" s="35">
        <v>81</v>
      </c>
      <c r="B5767" s="38" t="s">
        <v>3561</v>
      </c>
      <c r="C5767" s="38" t="s">
        <v>3562</v>
      </c>
      <c r="D5767" s="38" t="s">
        <v>3563</v>
      </c>
      <c r="E5767" s="45" t="s">
        <v>3564</v>
      </c>
      <c r="F5767" s="45" t="s">
        <v>22</v>
      </c>
      <c r="G5767" s="42" t="s">
        <v>422</v>
      </c>
      <c r="H5767" s="42" t="s">
        <v>3595</v>
      </c>
    </row>
    <row r="5768" spans="1:8" ht="15" hidden="1" customHeight="1" x14ac:dyDescent="0.25">
      <c r="A5768" s="35">
        <v>81</v>
      </c>
      <c r="B5768" s="38" t="s">
        <v>3561</v>
      </c>
      <c r="C5768" s="38" t="s">
        <v>3562</v>
      </c>
      <c r="D5768" s="38" t="s">
        <v>3563</v>
      </c>
      <c r="E5768" s="45" t="s">
        <v>3564</v>
      </c>
      <c r="F5768" s="45" t="s">
        <v>22</v>
      </c>
      <c r="G5768" s="42" t="s">
        <v>496</v>
      </c>
      <c r="H5768" s="42" t="s">
        <v>315</v>
      </c>
    </row>
    <row r="5769" spans="1:8" ht="15" hidden="1" customHeight="1" x14ac:dyDescent="0.25">
      <c r="A5769" s="35">
        <v>81</v>
      </c>
      <c r="B5769" s="38" t="s">
        <v>3561</v>
      </c>
      <c r="C5769" s="38" t="s">
        <v>3562</v>
      </c>
      <c r="D5769" s="38" t="s">
        <v>3563</v>
      </c>
      <c r="E5769" s="45" t="s">
        <v>3564</v>
      </c>
      <c r="F5769" s="45" t="s">
        <v>22</v>
      </c>
      <c r="G5769" s="41" t="s">
        <v>424</v>
      </c>
      <c r="H5769" s="41" t="s">
        <v>315</v>
      </c>
    </row>
    <row r="5770" spans="1:8" ht="15" hidden="1" customHeight="1" x14ac:dyDescent="0.25">
      <c r="A5770" s="35">
        <v>81</v>
      </c>
      <c r="B5770" s="38" t="s">
        <v>3561</v>
      </c>
      <c r="C5770" s="38" t="s">
        <v>3562</v>
      </c>
      <c r="D5770" s="38" t="s">
        <v>3563</v>
      </c>
      <c r="E5770" s="45" t="s">
        <v>3564</v>
      </c>
      <c r="F5770" s="45" t="s">
        <v>22</v>
      </c>
      <c r="G5770" s="41" t="s">
        <v>425</v>
      </c>
      <c r="H5770" s="42" t="s">
        <v>426</v>
      </c>
    </row>
    <row r="5771" spans="1:8" ht="15" hidden="1" customHeight="1" x14ac:dyDescent="0.25">
      <c r="A5771" s="35">
        <v>82</v>
      </c>
      <c r="B5771" s="38" t="s">
        <v>3596</v>
      </c>
      <c r="C5771" s="38" t="s">
        <v>3597</v>
      </c>
      <c r="D5771" s="38" t="s">
        <v>3598</v>
      </c>
      <c r="E5771" s="45" t="s">
        <v>3564</v>
      </c>
      <c r="F5771" s="45" t="s">
        <v>22</v>
      </c>
      <c r="G5771" s="42" t="s">
        <v>309</v>
      </c>
      <c r="H5771" s="42" t="s">
        <v>3598</v>
      </c>
    </row>
    <row r="5772" spans="1:8" ht="15" hidden="1" customHeight="1" x14ac:dyDescent="0.25">
      <c r="A5772" s="35">
        <v>82</v>
      </c>
      <c r="B5772" s="38" t="s">
        <v>3596</v>
      </c>
      <c r="C5772" s="38" t="s">
        <v>3597</v>
      </c>
      <c r="D5772" s="38" t="s">
        <v>3598</v>
      </c>
      <c r="E5772" s="45" t="s">
        <v>3564</v>
      </c>
      <c r="F5772" s="45" t="s">
        <v>22</v>
      </c>
      <c r="G5772" s="42" t="s">
        <v>310</v>
      </c>
      <c r="H5772" s="42" t="s">
        <v>3600</v>
      </c>
    </row>
    <row r="5773" spans="1:8" ht="15" hidden="1" customHeight="1" x14ac:dyDescent="0.25">
      <c r="A5773" s="35">
        <v>82</v>
      </c>
      <c r="B5773" s="38" t="s">
        <v>3596</v>
      </c>
      <c r="C5773" s="38" t="s">
        <v>3597</v>
      </c>
      <c r="D5773" s="38" t="s">
        <v>3598</v>
      </c>
      <c r="E5773" s="45" t="s">
        <v>3564</v>
      </c>
      <c r="F5773" s="45" t="s">
        <v>22</v>
      </c>
      <c r="G5773" s="41" t="s">
        <v>312</v>
      </c>
      <c r="H5773" s="42" t="s">
        <v>3601</v>
      </c>
    </row>
    <row r="5774" spans="1:8" ht="15" hidden="1" customHeight="1" x14ac:dyDescent="0.25">
      <c r="A5774" s="35">
        <v>82</v>
      </c>
      <c r="B5774" s="38" t="s">
        <v>3596</v>
      </c>
      <c r="C5774" s="38" t="s">
        <v>3597</v>
      </c>
      <c r="D5774" s="38" t="s">
        <v>3598</v>
      </c>
      <c r="E5774" s="45" t="s">
        <v>3564</v>
      </c>
      <c r="F5774" s="45" t="s">
        <v>22</v>
      </c>
      <c r="G5774" s="42" t="s">
        <v>314</v>
      </c>
      <c r="H5774" s="42" t="s">
        <v>315</v>
      </c>
    </row>
    <row r="5775" spans="1:8" ht="15" hidden="1" customHeight="1" x14ac:dyDescent="0.25">
      <c r="A5775" s="35">
        <v>82</v>
      </c>
      <c r="B5775" s="38" t="s">
        <v>3596</v>
      </c>
      <c r="C5775" s="38" t="s">
        <v>3597</v>
      </c>
      <c r="D5775" s="38" t="s">
        <v>3598</v>
      </c>
      <c r="E5775" s="45" t="s">
        <v>3564</v>
      </c>
      <c r="F5775" s="45" t="s">
        <v>22</v>
      </c>
      <c r="G5775" s="42" t="s">
        <v>316</v>
      </c>
      <c r="H5775" s="41" t="s">
        <v>3574</v>
      </c>
    </row>
    <row r="5776" spans="1:8" ht="15" hidden="1" customHeight="1" x14ac:dyDescent="0.25">
      <c r="A5776" s="35">
        <v>82</v>
      </c>
      <c r="B5776" s="38" t="s">
        <v>3596</v>
      </c>
      <c r="C5776" s="38" t="s">
        <v>3597</v>
      </c>
      <c r="D5776" s="38" t="s">
        <v>3598</v>
      </c>
      <c r="E5776" s="45" t="s">
        <v>3564</v>
      </c>
      <c r="F5776" s="45" t="s">
        <v>22</v>
      </c>
      <c r="G5776" s="42" t="s">
        <v>318</v>
      </c>
      <c r="H5776" s="42" t="s">
        <v>319</v>
      </c>
    </row>
    <row r="5777" spans="1:8" ht="15" hidden="1" customHeight="1" x14ac:dyDescent="0.25">
      <c r="A5777" s="35">
        <v>82</v>
      </c>
      <c r="B5777" s="38" t="s">
        <v>3596</v>
      </c>
      <c r="C5777" s="38" t="s">
        <v>3597</v>
      </c>
      <c r="D5777" s="38" t="s">
        <v>3598</v>
      </c>
      <c r="E5777" s="45" t="s">
        <v>3564</v>
      </c>
      <c r="F5777" s="45" t="s">
        <v>22</v>
      </c>
      <c r="G5777" s="42" t="s">
        <v>320</v>
      </c>
      <c r="H5777" s="42">
        <v>27</v>
      </c>
    </row>
    <row r="5778" spans="1:8" ht="15" hidden="1" customHeight="1" x14ac:dyDescent="0.25">
      <c r="A5778" s="35">
        <v>82</v>
      </c>
      <c r="B5778" s="38" t="s">
        <v>3596</v>
      </c>
      <c r="C5778" s="38" t="s">
        <v>3597</v>
      </c>
      <c r="D5778" s="38" t="s">
        <v>3598</v>
      </c>
      <c r="E5778" s="45" t="s">
        <v>3564</v>
      </c>
      <c r="F5778" s="45" t="s">
        <v>22</v>
      </c>
      <c r="G5778" s="42" t="s">
        <v>321</v>
      </c>
      <c r="H5778" s="42">
        <v>9</v>
      </c>
    </row>
    <row r="5779" spans="1:8" ht="15" hidden="1" customHeight="1" x14ac:dyDescent="0.25">
      <c r="A5779" s="35">
        <v>82</v>
      </c>
      <c r="B5779" s="38" t="s">
        <v>3596</v>
      </c>
      <c r="C5779" s="38" t="s">
        <v>3597</v>
      </c>
      <c r="D5779" s="38" t="s">
        <v>3598</v>
      </c>
      <c r="E5779" s="45" t="s">
        <v>3564</v>
      </c>
      <c r="F5779" s="45" t="s">
        <v>22</v>
      </c>
      <c r="G5779" s="42" t="s">
        <v>322</v>
      </c>
      <c r="H5779" s="42" t="s">
        <v>3602</v>
      </c>
    </row>
    <row r="5780" spans="1:8" ht="15" hidden="1" customHeight="1" x14ac:dyDescent="0.25">
      <c r="A5780" s="35">
        <v>82</v>
      </c>
      <c r="B5780" s="38" t="s">
        <v>3596</v>
      </c>
      <c r="C5780" s="38" t="s">
        <v>3597</v>
      </c>
      <c r="D5780" s="38" t="s">
        <v>3598</v>
      </c>
      <c r="E5780" s="45" t="s">
        <v>3564</v>
      </c>
      <c r="F5780" s="45" t="s">
        <v>22</v>
      </c>
      <c r="G5780" s="42" t="s">
        <v>324</v>
      </c>
      <c r="H5780" s="42" t="s">
        <v>3603</v>
      </c>
    </row>
    <row r="5781" spans="1:8" ht="15" hidden="1" customHeight="1" x14ac:dyDescent="0.25">
      <c r="A5781" s="35">
        <v>82</v>
      </c>
      <c r="B5781" s="38" t="s">
        <v>3596</v>
      </c>
      <c r="C5781" s="38" t="s">
        <v>3597</v>
      </c>
      <c r="D5781" s="38" t="s">
        <v>3598</v>
      </c>
      <c r="E5781" s="45" t="s">
        <v>3564</v>
      </c>
      <c r="F5781" s="45" t="s">
        <v>22</v>
      </c>
      <c r="G5781" s="42" t="s">
        <v>326</v>
      </c>
      <c r="H5781" s="42" t="s">
        <v>3604</v>
      </c>
    </row>
    <row r="5782" spans="1:8" ht="15" hidden="1" customHeight="1" x14ac:dyDescent="0.25">
      <c r="A5782" s="35">
        <v>82</v>
      </c>
      <c r="B5782" s="38" t="s">
        <v>3596</v>
      </c>
      <c r="C5782" s="38" t="s">
        <v>3597</v>
      </c>
      <c r="D5782" s="38" t="s">
        <v>3598</v>
      </c>
      <c r="E5782" s="45" t="s">
        <v>3564</v>
      </c>
      <c r="F5782" s="45" t="s">
        <v>22</v>
      </c>
      <c r="G5782" s="42" t="s">
        <v>328</v>
      </c>
      <c r="H5782" s="42" t="s">
        <v>457</v>
      </c>
    </row>
    <row r="5783" spans="1:8" ht="15" hidden="1" customHeight="1" x14ac:dyDescent="0.25">
      <c r="A5783" s="35">
        <v>82</v>
      </c>
      <c r="B5783" s="38" t="s">
        <v>3596</v>
      </c>
      <c r="C5783" s="38" t="s">
        <v>3597</v>
      </c>
      <c r="D5783" s="38" t="s">
        <v>3598</v>
      </c>
      <c r="E5783" s="45" t="s">
        <v>3564</v>
      </c>
      <c r="F5783" s="45" t="s">
        <v>22</v>
      </c>
      <c r="G5783" s="42" t="s">
        <v>331</v>
      </c>
      <c r="H5783" s="42" t="s">
        <v>332</v>
      </c>
    </row>
    <row r="5784" spans="1:8" ht="15" hidden="1" customHeight="1" x14ac:dyDescent="0.25">
      <c r="A5784" s="35">
        <v>82</v>
      </c>
      <c r="B5784" s="38" t="s">
        <v>3596</v>
      </c>
      <c r="C5784" s="38" t="s">
        <v>3597</v>
      </c>
      <c r="D5784" s="38" t="s">
        <v>3598</v>
      </c>
      <c r="E5784" s="45" t="s">
        <v>3564</v>
      </c>
      <c r="F5784" s="45" t="s">
        <v>22</v>
      </c>
      <c r="G5784" s="42" t="s">
        <v>335</v>
      </c>
      <c r="H5784" s="42">
        <v>10</v>
      </c>
    </row>
    <row r="5785" spans="1:8" ht="15" hidden="1" customHeight="1" x14ac:dyDescent="0.25">
      <c r="A5785" s="35">
        <v>82</v>
      </c>
      <c r="B5785" s="38" t="s">
        <v>3596</v>
      </c>
      <c r="C5785" s="38" t="s">
        <v>3597</v>
      </c>
      <c r="D5785" s="38" t="s">
        <v>3598</v>
      </c>
      <c r="E5785" s="45" t="s">
        <v>3564</v>
      </c>
      <c r="F5785" s="45" t="s">
        <v>22</v>
      </c>
      <c r="G5785" s="42" t="s">
        <v>336</v>
      </c>
      <c r="H5785" s="42" t="s">
        <v>3605</v>
      </c>
    </row>
    <row r="5786" spans="1:8" ht="15" hidden="1" customHeight="1" x14ac:dyDescent="0.25">
      <c r="A5786" s="35">
        <v>82</v>
      </c>
      <c r="B5786" s="38" t="s">
        <v>3596</v>
      </c>
      <c r="C5786" s="38" t="s">
        <v>3597</v>
      </c>
      <c r="D5786" s="38" t="s">
        <v>3598</v>
      </c>
      <c r="E5786" s="45" t="s">
        <v>3564</v>
      </c>
      <c r="F5786" s="45" t="s">
        <v>22</v>
      </c>
      <c r="G5786" s="42" t="s">
        <v>338</v>
      </c>
      <c r="H5786" s="42" t="s">
        <v>3606</v>
      </c>
    </row>
    <row r="5787" spans="1:8" ht="15" hidden="1" customHeight="1" x14ac:dyDescent="0.25">
      <c r="A5787" s="35">
        <v>82</v>
      </c>
      <c r="B5787" s="38" t="s">
        <v>3596</v>
      </c>
      <c r="C5787" s="38" t="s">
        <v>3597</v>
      </c>
      <c r="D5787" s="38" t="s">
        <v>3598</v>
      </c>
      <c r="E5787" s="45" t="s">
        <v>3564</v>
      </c>
      <c r="F5787" s="45" t="s">
        <v>22</v>
      </c>
      <c r="G5787" s="41" t="s">
        <v>340</v>
      </c>
      <c r="H5787" s="42" t="s">
        <v>3607</v>
      </c>
    </row>
    <row r="5788" spans="1:8" ht="15" hidden="1" customHeight="1" x14ac:dyDescent="0.25">
      <c r="A5788" s="35">
        <v>82</v>
      </c>
      <c r="B5788" s="38" t="s">
        <v>3596</v>
      </c>
      <c r="C5788" s="38" t="s">
        <v>3597</v>
      </c>
      <c r="D5788" s="38" t="s">
        <v>3598</v>
      </c>
      <c r="E5788" s="45" t="s">
        <v>3564</v>
      </c>
      <c r="F5788" s="45" t="s">
        <v>22</v>
      </c>
      <c r="G5788" s="42" t="s">
        <v>342</v>
      </c>
      <c r="H5788" s="41" t="s">
        <v>856</v>
      </c>
    </row>
    <row r="5789" spans="1:8" ht="15" hidden="1" customHeight="1" x14ac:dyDescent="0.25">
      <c r="A5789" s="35">
        <v>82</v>
      </c>
      <c r="B5789" s="38" t="s">
        <v>3596</v>
      </c>
      <c r="C5789" s="38" t="s">
        <v>3597</v>
      </c>
      <c r="D5789" s="38" t="s">
        <v>3598</v>
      </c>
      <c r="E5789" s="45" t="s">
        <v>3564</v>
      </c>
      <c r="F5789" s="45" t="s">
        <v>22</v>
      </c>
      <c r="G5789" s="42" t="s">
        <v>345</v>
      </c>
      <c r="H5789" s="42" t="s">
        <v>332</v>
      </c>
    </row>
    <row r="5790" spans="1:8" ht="15" hidden="1" customHeight="1" x14ac:dyDescent="0.25">
      <c r="A5790" s="35">
        <v>82</v>
      </c>
      <c r="B5790" s="38" t="s">
        <v>3596</v>
      </c>
      <c r="C5790" s="38" t="s">
        <v>3597</v>
      </c>
      <c r="D5790" s="38" t="s">
        <v>3598</v>
      </c>
      <c r="E5790" s="45" t="s">
        <v>3564</v>
      </c>
      <c r="F5790" s="45" t="s">
        <v>22</v>
      </c>
      <c r="G5790" s="42" t="s">
        <v>347</v>
      </c>
      <c r="H5790" s="42" t="s">
        <v>1307</v>
      </c>
    </row>
    <row r="5791" spans="1:8" ht="15" hidden="1" customHeight="1" x14ac:dyDescent="0.25">
      <c r="A5791" s="35">
        <v>82</v>
      </c>
      <c r="B5791" s="38" t="s">
        <v>3596</v>
      </c>
      <c r="C5791" s="38" t="s">
        <v>3597</v>
      </c>
      <c r="D5791" s="38" t="s">
        <v>3598</v>
      </c>
      <c r="E5791" s="45" t="s">
        <v>3564</v>
      </c>
      <c r="F5791" s="45" t="s">
        <v>22</v>
      </c>
      <c r="G5791" s="42" t="s">
        <v>349</v>
      </c>
      <c r="H5791" s="42" t="s">
        <v>3608</v>
      </c>
    </row>
    <row r="5792" spans="1:8" ht="15" hidden="1" customHeight="1" x14ac:dyDescent="0.25">
      <c r="A5792" s="35">
        <v>82</v>
      </c>
      <c r="B5792" s="38" t="s">
        <v>3596</v>
      </c>
      <c r="C5792" s="38" t="s">
        <v>3597</v>
      </c>
      <c r="D5792" s="38" t="s">
        <v>3598</v>
      </c>
      <c r="E5792" s="45" t="s">
        <v>3564</v>
      </c>
      <c r="F5792" s="45" t="s">
        <v>22</v>
      </c>
      <c r="G5792" s="42" t="s">
        <v>351</v>
      </c>
      <c r="H5792" s="42">
        <v>162</v>
      </c>
    </row>
    <row r="5793" spans="1:8" ht="15" hidden="1" customHeight="1" x14ac:dyDescent="0.25">
      <c r="A5793" s="35">
        <v>82</v>
      </c>
      <c r="B5793" s="38" t="s">
        <v>3596</v>
      </c>
      <c r="C5793" s="38" t="s">
        <v>3597</v>
      </c>
      <c r="D5793" s="38" t="s">
        <v>3598</v>
      </c>
      <c r="E5793" s="45" t="s">
        <v>3564</v>
      </c>
      <c r="F5793" s="45" t="s">
        <v>22</v>
      </c>
      <c r="G5793" s="42" t="s">
        <v>352</v>
      </c>
      <c r="H5793" s="42" t="s">
        <v>3609</v>
      </c>
    </row>
    <row r="5794" spans="1:8" ht="15" hidden="1" customHeight="1" x14ac:dyDescent="0.25">
      <c r="A5794" s="35">
        <v>82</v>
      </c>
      <c r="B5794" s="38" t="s">
        <v>3596</v>
      </c>
      <c r="C5794" s="38" t="s">
        <v>3597</v>
      </c>
      <c r="D5794" s="38" t="s">
        <v>3598</v>
      </c>
      <c r="E5794" s="45" t="s">
        <v>3564</v>
      </c>
      <c r="F5794" s="45" t="s">
        <v>22</v>
      </c>
      <c r="G5794" s="42" t="s">
        <v>354</v>
      </c>
      <c r="H5794" s="42">
        <v>19</v>
      </c>
    </row>
    <row r="5795" spans="1:8" ht="15" hidden="1" customHeight="1" x14ac:dyDescent="0.25">
      <c r="A5795" s="35">
        <v>82</v>
      </c>
      <c r="B5795" s="38" t="s">
        <v>3596</v>
      </c>
      <c r="C5795" s="38" t="s">
        <v>3597</v>
      </c>
      <c r="D5795" s="38" t="s">
        <v>3598</v>
      </c>
      <c r="E5795" s="45" t="s">
        <v>3564</v>
      </c>
      <c r="F5795" s="45" t="s">
        <v>22</v>
      </c>
      <c r="G5795" s="41" t="s">
        <v>355</v>
      </c>
      <c r="H5795" s="42">
        <v>0.6</v>
      </c>
    </row>
    <row r="5796" spans="1:8" ht="15" hidden="1" customHeight="1" x14ac:dyDescent="0.25">
      <c r="A5796" s="35">
        <v>82</v>
      </c>
      <c r="B5796" s="38" t="s">
        <v>3596</v>
      </c>
      <c r="C5796" s="38" t="s">
        <v>3597</v>
      </c>
      <c r="D5796" s="38" t="s">
        <v>3598</v>
      </c>
      <c r="E5796" s="45" t="s">
        <v>3564</v>
      </c>
      <c r="F5796" s="45" t="s">
        <v>22</v>
      </c>
      <c r="G5796" s="42" t="s">
        <v>356</v>
      </c>
      <c r="H5796" s="42">
        <v>1620</v>
      </c>
    </row>
    <row r="5797" spans="1:8" ht="15" hidden="1" customHeight="1" x14ac:dyDescent="0.25">
      <c r="A5797" s="35">
        <v>82</v>
      </c>
      <c r="B5797" s="38" t="s">
        <v>3596</v>
      </c>
      <c r="C5797" s="38" t="s">
        <v>3597</v>
      </c>
      <c r="D5797" s="38" t="s">
        <v>3598</v>
      </c>
      <c r="E5797" s="45" t="s">
        <v>3564</v>
      </c>
      <c r="F5797" s="45" t="s">
        <v>22</v>
      </c>
      <c r="G5797" s="41" t="s">
        <v>357</v>
      </c>
      <c r="H5797" s="42">
        <v>51</v>
      </c>
    </row>
    <row r="5798" spans="1:8" ht="15" hidden="1" customHeight="1" x14ac:dyDescent="0.25">
      <c r="A5798" s="35">
        <v>82</v>
      </c>
      <c r="B5798" s="38" t="s">
        <v>3596</v>
      </c>
      <c r="C5798" s="38" t="s">
        <v>3597</v>
      </c>
      <c r="D5798" s="38" t="s">
        <v>3598</v>
      </c>
      <c r="E5798" s="45" t="s">
        <v>3564</v>
      </c>
      <c r="F5798" s="45" t="s">
        <v>22</v>
      </c>
      <c r="G5798" s="41" t="s">
        <v>358</v>
      </c>
      <c r="H5798" s="41" t="s">
        <v>3564</v>
      </c>
    </row>
    <row r="5799" spans="1:8" ht="15" hidden="1" customHeight="1" x14ac:dyDescent="0.25">
      <c r="A5799" s="35">
        <v>82</v>
      </c>
      <c r="B5799" s="38" t="s">
        <v>3596</v>
      </c>
      <c r="C5799" s="38" t="s">
        <v>3597</v>
      </c>
      <c r="D5799" s="38" t="s">
        <v>3598</v>
      </c>
      <c r="E5799" s="45" t="s">
        <v>3564</v>
      </c>
      <c r="F5799" s="45" t="s">
        <v>22</v>
      </c>
      <c r="G5799" s="42" t="s">
        <v>360</v>
      </c>
      <c r="H5799" s="42" t="s">
        <v>460</v>
      </c>
    </row>
    <row r="5800" spans="1:8" ht="15" hidden="1" customHeight="1" x14ac:dyDescent="0.25">
      <c r="A5800" s="35">
        <v>82</v>
      </c>
      <c r="B5800" s="38" t="s">
        <v>3596</v>
      </c>
      <c r="C5800" s="38" t="s">
        <v>3597</v>
      </c>
      <c r="D5800" s="38" t="s">
        <v>3598</v>
      </c>
      <c r="E5800" s="45" t="s">
        <v>3564</v>
      </c>
      <c r="F5800" s="45" t="s">
        <v>22</v>
      </c>
      <c r="G5800" s="41" t="s">
        <v>362</v>
      </c>
      <c r="H5800" s="41" t="s">
        <v>1426</v>
      </c>
    </row>
    <row r="5801" spans="1:8" ht="15" hidden="1" customHeight="1" x14ac:dyDescent="0.25">
      <c r="A5801" s="35">
        <v>82</v>
      </c>
      <c r="B5801" s="38" t="s">
        <v>3596</v>
      </c>
      <c r="C5801" s="38" t="s">
        <v>3597</v>
      </c>
      <c r="D5801" s="38" t="s">
        <v>3598</v>
      </c>
      <c r="E5801" s="45" t="s">
        <v>3564</v>
      </c>
      <c r="F5801" s="45" t="s">
        <v>22</v>
      </c>
      <c r="G5801" s="42" t="s">
        <v>364</v>
      </c>
      <c r="H5801" s="42">
        <v>850</v>
      </c>
    </row>
    <row r="5802" spans="1:8" ht="15" hidden="1" customHeight="1" x14ac:dyDescent="0.25">
      <c r="A5802" s="35">
        <v>82</v>
      </c>
      <c r="B5802" s="38" t="s">
        <v>3596</v>
      </c>
      <c r="C5802" s="38" t="s">
        <v>3597</v>
      </c>
      <c r="D5802" s="38" t="s">
        <v>3598</v>
      </c>
      <c r="E5802" s="45" t="s">
        <v>3564</v>
      </c>
      <c r="F5802" s="45" t="s">
        <v>22</v>
      </c>
      <c r="G5802" s="41" t="s">
        <v>781</v>
      </c>
      <c r="H5802" s="42">
        <v>20</v>
      </c>
    </row>
    <row r="5803" spans="1:8" ht="15" hidden="1" customHeight="1" x14ac:dyDescent="0.25">
      <c r="A5803" s="35">
        <v>82</v>
      </c>
      <c r="B5803" s="38" t="s">
        <v>3596</v>
      </c>
      <c r="C5803" s="38" t="s">
        <v>3597</v>
      </c>
      <c r="D5803" s="38" t="s">
        <v>3598</v>
      </c>
      <c r="E5803" s="45" t="s">
        <v>3564</v>
      </c>
      <c r="F5803" s="45" t="s">
        <v>22</v>
      </c>
      <c r="G5803" s="42" t="s">
        <v>365</v>
      </c>
      <c r="H5803" s="42" t="s">
        <v>3584</v>
      </c>
    </row>
    <row r="5804" spans="1:8" ht="15" hidden="1" customHeight="1" x14ac:dyDescent="0.25">
      <c r="A5804" s="35">
        <v>82</v>
      </c>
      <c r="B5804" s="38" t="s">
        <v>3596</v>
      </c>
      <c r="C5804" s="38" t="s">
        <v>3597</v>
      </c>
      <c r="D5804" s="38" t="s">
        <v>3598</v>
      </c>
      <c r="E5804" s="45" t="s">
        <v>3564</v>
      </c>
      <c r="F5804" s="45" t="s">
        <v>22</v>
      </c>
      <c r="G5804" s="41" t="s">
        <v>367</v>
      </c>
      <c r="H5804" s="42" t="s">
        <v>3585</v>
      </c>
    </row>
    <row r="5805" spans="1:8" ht="15" hidden="1" customHeight="1" x14ac:dyDescent="0.25">
      <c r="A5805" s="35">
        <v>82</v>
      </c>
      <c r="B5805" s="38" t="s">
        <v>3596</v>
      </c>
      <c r="C5805" s="38" t="s">
        <v>3597</v>
      </c>
      <c r="D5805" s="38" t="s">
        <v>3598</v>
      </c>
      <c r="E5805" s="45" t="s">
        <v>3564</v>
      </c>
      <c r="F5805" s="45" t="s">
        <v>22</v>
      </c>
      <c r="G5805" s="41" t="s">
        <v>369</v>
      </c>
      <c r="H5805" s="42" t="s">
        <v>3586</v>
      </c>
    </row>
    <row r="5806" spans="1:8" ht="15" hidden="1" customHeight="1" x14ac:dyDescent="0.25">
      <c r="A5806" s="35">
        <v>82</v>
      </c>
      <c r="B5806" s="38" t="s">
        <v>3596</v>
      </c>
      <c r="C5806" s="38" t="s">
        <v>3597</v>
      </c>
      <c r="D5806" s="38" t="s">
        <v>3598</v>
      </c>
      <c r="E5806" s="45" t="s">
        <v>3564</v>
      </c>
      <c r="F5806" s="45" t="s">
        <v>22</v>
      </c>
      <c r="G5806" s="42" t="s">
        <v>371</v>
      </c>
      <c r="H5806" s="42" t="s">
        <v>3587</v>
      </c>
    </row>
    <row r="5807" spans="1:8" ht="15" hidden="1" customHeight="1" x14ac:dyDescent="0.25">
      <c r="A5807" s="35">
        <v>82</v>
      </c>
      <c r="B5807" s="38" t="s">
        <v>3596</v>
      </c>
      <c r="C5807" s="38" t="s">
        <v>3597</v>
      </c>
      <c r="D5807" s="38" t="s">
        <v>3598</v>
      </c>
      <c r="E5807" s="45" t="s">
        <v>3564</v>
      </c>
      <c r="F5807" s="45" t="s">
        <v>22</v>
      </c>
      <c r="G5807" s="41" t="s">
        <v>373</v>
      </c>
      <c r="H5807" s="41">
        <v>8.6</v>
      </c>
    </row>
    <row r="5808" spans="1:8" ht="15" hidden="1" customHeight="1" x14ac:dyDescent="0.25">
      <c r="A5808" s="35">
        <v>82</v>
      </c>
      <c r="B5808" s="38" t="s">
        <v>3596</v>
      </c>
      <c r="C5808" s="38" t="s">
        <v>3597</v>
      </c>
      <c r="D5808" s="38" t="s">
        <v>3598</v>
      </c>
      <c r="E5808" s="45" t="s">
        <v>3564</v>
      </c>
      <c r="F5808" s="45" t="s">
        <v>22</v>
      </c>
      <c r="G5808" s="42" t="s">
        <v>374</v>
      </c>
      <c r="H5808" s="42">
        <v>26.4</v>
      </c>
    </row>
    <row r="5809" spans="1:8" ht="15" hidden="1" customHeight="1" x14ac:dyDescent="0.25">
      <c r="A5809" s="35">
        <v>82</v>
      </c>
      <c r="B5809" s="38" t="s">
        <v>3596</v>
      </c>
      <c r="C5809" s="38" t="s">
        <v>3597</v>
      </c>
      <c r="D5809" s="38" t="s">
        <v>3598</v>
      </c>
      <c r="E5809" s="45" t="s">
        <v>3564</v>
      </c>
      <c r="F5809" s="45" t="s">
        <v>22</v>
      </c>
      <c r="G5809" s="42" t="s">
        <v>375</v>
      </c>
      <c r="H5809" s="42">
        <v>10.7</v>
      </c>
    </row>
    <row r="5810" spans="1:8" ht="15" hidden="1" customHeight="1" x14ac:dyDescent="0.25">
      <c r="A5810" s="35">
        <v>82</v>
      </c>
      <c r="B5810" s="38" t="s">
        <v>3596</v>
      </c>
      <c r="C5810" s="38" t="s">
        <v>3597</v>
      </c>
      <c r="D5810" s="38" t="s">
        <v>3598</v>
      </c>
      <c r="E5810" s="45" t="s">
        <v>3564</v>
      </c>
      <c r="F5810" s="45" t="s">
        <v>22</v>
      </c>
      <c r="G5810" s="41" t="s">
        <v>376</v>
      </c>
      <c r="H5810" s="42">
        <v>28.3</v>
      </c>
    </row>
    <row r="5811" spans="1:8" ht="15" hidden="1" customHeight="1" x14ac:dyDescent="0.25">
      <c r="A5811" s="35">
        <v>82</v>
      </c>
      <c r="B5811" s="38" t="s">
        <v>3596</v>
      </c>
      <c r="C5811" s="38" t="s">
        <v>3597</v>
      </c>
      <c r="D5811" s="38" t="s">
        <v>3598</v>
      </c>
      <c r="E5811" s="45" t="s">
        <v>3564</v>
      </c>
      <c r="F5811" s="45" t="s">
        <v>22</v>
      </c>
      <c r="G5811" s="42" t="s">
        <v>377</v>
      </c>
      <c r="H5811" s="42" t="s">
        <v>378</v>
      </c>
    </row>
    <row r="5812" spans="1:8" ht="15" hidden="1" customHeight="1" x14ac:dyDescent="0.25">
      <c r="A5812" s="35">
        <v>82</v>
      </c>
      <c r="B5812" s="38" t="s">
        <v>3596</v>
      </c>
      <c r="C5812" s="38" t="s">
        <v>3597</v>
      </c>
      <c r="D5812" s="38" t="s">
        <v>3598</v>
      </c>
      <c r="E5812" s="45" t="s">
        <v>3564</v>
      </c>
      <c r="F5812" s="45" t="s">
        <v>22</v>
      </c>
      <c r="G5812" s="41" t="s">
        <v>379</v>
      </c>
      <c r="H5812" s="42" t="s">
        <v>380</v>
      </c>
    </row>
    <row r="5813" spans="1:8" ht="15" hidden="1" customHeight="1" x14ac:dyDescent="0.25">
      <c r="A5813" s="35">
        <v>82</v>
      </c>
      <c r="B5813" s="38" t="s">
        <v>3596</v>
      </c>
      <c r="C5813" s="38" t="s">
        <v>3597</v>
      </c>
      <c r="D5813" s="38" t="s">
        <v>3598</v>
      </c>
      <c r="E5813" s="45" t="s">
        <v>3564</v>
      </c>
      <c r="F5813" s="45" t="s">
        <v>22</v>
      </c>
      <c r="G5813" s="42" t="s">
        <v>381</v>
      </c>
      <c r="H5813" s="42">
        <v>15</v>
      </c>
    </row>
    <row r="5814" spans="1:8" ht="15" hidden="1" customHeight="1" x14ac:dyDescent="0.25">
      <c r="A5814" s="35">
        <v>82</v>
      </c>
      <c r="B5814" s="38" t="s">
        <v>3596</v>
      </c>
      <c r="C5814" s="38" t="s">
        <v>3597</v>
      </c>
      <c r="D5814" s="38" t="s">
        <v>3598</v>
      </c>
      <c r="E5814" s="45" t="s">
        <v>3564</v>
      </c>
      <c r="F5814" s="45" t="s">
        <v>22</v>
      </c>
      <c r="G5814" s="42" t="s">
        <v>382</v>
      </c>
      <c r="H5814" s="42">
        <v>7</v>
      </c>
    </row>
    <row r="5815" spans="1:8" ht="15" hidden="1" customHeight="1" x14ac:dyDescent="0.25">
      <c r="A5815" s="35">
        <v>82</v>
      </c>
      <c r="B5815" s="38" t="s">
        <v>3596</v>
      </c>
      <c r="C5815" s="38" t="s">
        <v>3597</v>
      </c>
      <c r="D5815" s="38" t="s">
        <v>3598</v>
      </c>
      <c r="E5815" s="45" t="s">
        <v>3564</v>
      </c>
      <c r="F5815" s="45" t="s">
        <v>22</v>
      </c>
      <c r="G5815" s="42" t="s">
        <v>383</v>
      </c>
      <c r="H5815" s="42">
        <v>3</v>
      </c>
    </row>
    <row r="5816" spans="1:8" ht="15" hidden="1" customHeight="1" x14ac:dyDescent="0.25">
      <c r="A5816" s="35">
        <v>82</v>
      </c>
      <c r="B5816" s="38" t="s">
        <v>3596</v>
      </c>
      <c r="C5816" s="38" t="s">
        <v>3597</v>
      </c>
      <c r="D5816" s="38" t="s">
        <v>3598</v>
      </c>
      <c r="E5816" s="45" t="s">
        <v>3564</v>
      </c>
      <c r="F5816" s="45" t="s">
        <v>22</v>
      </c>
      <c r="G5816" s="41" t="s">
        <v>384</v>
      </c>
      <c r="H5816" s="42">
        <v>20</v>
      </c>
    </row>
    <row r="5817" spans="1:8" ht="15" hidden="1" customHeight="1" x14ac:dyDescent="0.25">
      <c r="A5817" s="35">
        <v>82</v>
      </c>
      <c r="B5817" s="38" t="s">
        <v>3596</v>
      </c>
      <c r="C5817" s="38" t="s">
        <v>3597</v>
      </c>
      <c r="D5817" s="38" t="s">
        <v>3598</v>
      </c>
      <c r="E5817" s="45" t="s">
        <v>3564</v>
      </c>
      <c r="F5817" s="45" t="s">
        <v>22</v>
      </c>
      <c r="G5817" s="42" t="s">
        <v>385</v>
      </c>
      <c r="H5817" s="42">
        <v>16</v>
      </c>
    </row>
    <row r="5818" spans="1:8" ht="15" hidden="1" customHeight="1" x14ac:dyDescent="0.25">
      <c r="A5818" s="35">
        <v>82</v>
      </c>
      <c r="B5818" s="38" t="s">
        <v>3596</v>
      </c>
      <c r="C5818" s="38" t="s">
        <v>3597</v>
      </c>
      <c r="D5818" s="38" t="s">
        <v>3598</v>
      </c>
      <c r="E5818" s="45" t="s">
        <v>3564</v>
      </c>
      <c r="F5818" s="45" t="s">
        <v>22</v>
      </c>
      <c r="G5818" s="42" t="s">
        <v>386</v>
      </c>
      <c r="H5818" s="42" t="s">
        <v>3588</v>
      </c>
    </row>
    <row r="5819" spans="1:8" ht="15" hidden="1" customHeight="1" x14ac:dyDescent="0.25">
      <c r="A5819" s="35">
        <v>82</v>
      </c>
      <c r="B5819" s="38" t="s">
        <v>3596</v>
      </c>
      <c r="C5819" s="38" t="s">
        <v>3597</v>
      </c>
      <c r="D5819" s="38" t="s">
        <v>3598</v>
      </c>
      <c r="E5819" s="45" t="s">
        <v>3564</v>
      </c>
      <c r="F5819" s="45" t="s">
        <v>22</v>
      </c>
      <c r="G5819" s="42" t="s">
        <v>388</v>
      </c>
      <c r="H5819" s="42" t="s">
        <v>3589</v>
      </c>
    </row>
    <row r="5820" spans="1:8" ht="15" hidden="1" customHeight="1" x14ac:dyDescent="0.25">
      <c r="A5820" s="35">
        <v>82</v>
      </c>
      <c r="B5820" s="38" t="s">
        <v>3596</v>
      </c>
      <c r="C5820" s="38" t="s">
        <v>3597</v>
      </c>
      <c r="D5820" s="38" t="s">
        <v>3598</v>
      </c>
      <c r="E5820" s="45" t="s">
        <v>3564</v>
      </c>
      <c r="F5820" s="45" t="s">
        <v>22</v>
      </c>
      <c r="G5820" s="42" t="s">
        <v>1324</v>
      </c>
      <c r="H5820" s="42" t="s">
        <v>3590</v>
      </c>
    </row>
    <row r="5821" spans="1:8" ht="15" hidden="1" customHeight="1" x14ac:dyDescent="0.25">
      <c r="A5821" s="35">
        <v>82</v>
      </c>
      <c r="B5821" s="38" t="s">
        <v>3596</v>
      </c>
      <c r="C5821" s="38" t="s">
        <v>3597</v>
      </c>
      <c r="D5821" s="38" t="s">
        <v>3598</v>
      </c>
      <c r="E5821" s="45" t="s">
        <v>3564</v>
      </c>
      <c r="F5821" s="45" t="s">
        <v>22</v>
      </c>
      <c r="G5821" s="42" t="s">
        <v>1326</v>
      </c>
      <c r="H5821" s="42" t="s">
        <v>3591</v>
      </c>
    </row>
    <row r="5822" spans="1:8" ht="15" hidden="1" customHeight="1" x14ac:dyDescent="0.25">
      <c r="A5822" s="35">
        <v>82</v>
      </c>
      <c r="B5822" s="38" t="s">
        <v>3596</v>
      </c>
      <c r="C5822" s="38" t="s">
        <v>3597</v>
      </c>
      <c r="D5822" s="38" t="s">
        <v>3598</v>
      </c>
      <c r="E5822" s="45" t="s">
        <v>3564</v>
      </c>
      <c r="F5822" s="45" t="s">
        <v>22</v>
      </c>
      <c r="G5822" s="42" t="s">
        <v>390</v>
      </c>
      <c r="H5822" s="42" t="s">
        <v>391</v>
      </c>
    </row>
    <row r="5823" spans="1:8" ht="15" hidden="1" customHeight="1" x14ac:dyDescent="0.25">
      <c r="A5823" s="35">
        <v>82</v>
      </c>
      <c r="B5823" s="38" t="s">
        <v>3596</v>
      </c>
      <c r="C5823" s="38" t="s">
        <v>3597</v>
      </c>
      <c r="D5823" s="38" t="s">
        <v>3598</v>
      </c>
      <c r="E5823" s="45" t="s">
        <v>3564</v>
      </c>
      <c r="F5823" s="45" t="s">
        <v>22</v>
      </c>
      <c r="G5823" s="42" t="s">
        <v>392</v>
      </c>
      <c r="H5823" s="42" t="s">
        <v>3592</v>
      </c>
    </row>
    <row r="5824" spans="1:8" ht="15" hidden="1" customHeight="1" x14ac:dyDescent="0.25">
      <c r="A5824" s="35">
        <v>82</v>
      </c>
      <c r="B5824" s="38" t="s">
        <v>3596</v>
      </c>
      <c r="C5824" s="38" t="s">
        <v>3597</v>
      </c>
      <c r="D5824" s="38" t="s">
        <v>3598</v>
      </c>
      <c r="E5824" s="45" t="s">
        <v>3564</v>
      </c>
      <c r="F5824" s="45" t="s">
        <v>22</v>
      </c>
      <c r="G5824" s="41" t="s">
        <v>394</v>
      </c>
      <c r="H5824" s="41" t="s">
        <v>3593</v>
      </c>
    </row>
    <row r="5825" spans="1:8" ht="15" hidden="1" customHeight="1" x14ac:dyDescent="0.25">
      <c r="A5825" s="35">
        <v>82</v>
      </c>
      <c r="B5825" s="38" t="s">
        <v>3596</v>
      </c>
      <c r="C5825" s="38" t="s">
        <v>3597</v>
      </c>
      <c r="D5825" s="38" t="s">
        <v>3598</v>
      </c>
      <c r="E5825" s="45" t="s">
        <v>3564</v>
      </c>
      <c r="F5825" s="45" t="s">
        <v>22</v>
      </c>
      <c r="G5825" s="42" t="s">
        <v>396</v>
      </c>
      <c r="H5825" s="42">
        <v>15</v>
      </c>
    </row>
    <row r="5826" spans="1:8" ht="15" hidden="1" customHeight="1" x14ac:dyDescent="0.25">
      <c r="A5826" s="35">
        <v>82</v>
      </c>
      <c r="B5826" s="38" t="s">
        <v>3596</v>
      </c>
      <c r="C5826" s="38" t="s">
        <v>3597</v>
      </c>
      <c r="D5826" s="38" t="s">
        <v>3598</v>
      </c>
      <c r="E5826" s="45" t="s">
        <v>3564</v>
      </c>
      <c r="F5826" s="45" t="s">
        <v>22</v>
      </c>
      <c r="G5826" s="42" t="s">
        <v>397</v>
      </c>
      <c r="H5826" s="42">
        <v>1.55</v>
      </c>
    </row>
    <row r="5827" spans="1:8" ht="15" hidden="1" customHeight="1" x14ac:dyDescent="0.25">
      <c r="A5827" s="35">
        <v>82</v>
      </c>
      <c r="B5827" s="38" t="s">
        <v>3596</v>
      </c>
      <c r="C5827" s="38" t="s">
        <v>3597</v>
      </c>
      <c r="D5827" s="38" t="s">
        <v>3598</v>
      </c>
      <c r="E5827" s="45" t="s">
        <v>3564</v>
      </c>
      <c r="F5827" s="45" t="s">
        <v>22</v>
      </c>
      <c r="G5827" s="42" t="s">
        <v>399</v>
      </c>
      <c r="H5827" s="42" t="s">
        <v>400</v>
      </c>
    </row>
    <row r="5828" spans="1:8" ht="15" hidden="1" customHeight="1" x14ac:dyDescent="0.25">
      <c r="A5828" s="35">
        <v>82</v>
      </c>
      <c r="B5828" s="38" t="s">
        <v>3596</v>
      </c>
      <c r="C5828" s="38" t="s">
        <v>3597</v>
      </c>
      <c r="D5828" s="38" t="s">
        <v>3598</v>
      </c>
      <c r="E5828" s="45" t="s">
        <v>3564</v>
      </c>
      <c r="F5828" s="45" t="s">
        <v>22</v>
      </c>
      <c r="G5828" s="41" t="s">
        <v>401</v>
      </c>
      <c r="H5828" s="42" t="s">
        <v>402</v>
      </c>
    </row>
    <row r="5829" spans="1:8" ht="15" hidden="1" customHeight="1" x14ac:dyDescent="0.25">
      <c r="A5829" s="35">
        <v>82</v>
      </c>
      <c r="B5829" s="38" t="s">
        <v>3596</v>
      </c>
      <c r="C5829" s="38" t="s">
        <v>3597</v>
      </c>
      <c r="D5829" s="38" t="s">
        <v>3598</v>
      </c>
      <c r="E5829" s="45" t="s">
        <v>3564</v>
      </c>
      <c r="F5829" s="45" t="s">
        <v>22</v>
      </c>
      <c r="G5829" s="42" t="s">
        <v>403</v>
      </c>
      <c r="H5829" s="41" t="s">
        <v>3594</v>
      </c>
    </row>
    <row r="5830" spans="1:8" ht="15" hidden="1" customHeight="1" x14ac:dyDescent="0.25">
      <c r="A5830" s="35">
        <v>82</v>
      </c>
      <c r="B5830" s="38" t="s">
        <v>3596</v>
      </c>
      <c r="C5830" s="38" t="s">
        <v>3597</v>
      </c>
      <c r="D5830" s="38" t="s">
        <v>3598</v>
      </c>
      <c r="E5830" s="45" t="s">
        <v>3564</v>
      </c>
      <c r="F5830" s="45" t="s">
        <v>22</v>
      </c>
      <c r="G5830" s="41" t="s">
        <v>405</v>
      </c>
      <c r="H5830" s="42" t="s">
        <v>406</v>
      </c>
    </row>
    <row r="5831" spans="1:8" ht="15" hidden="1" customHeight="1" x14ac:dyDescent="0.25">
      <c r="A5831" s="35">
        <v>82</v>
      </c>
      <c r="B5831" s="38" t="s">
        <v>3596</v>
      </c>
      <c r="C5831" s="38" t="s">
        <v>3597</v>
      </c>
      <c r="D5831" s="38" t="s">
        <v>3598</v>
      </c>
      <c r="E5831" s="45" t="s">
        <v>3564</v>
      </c>
      <c r="F5831" s="45" t="s">
        <v>22</v>
      </c>
      <c r="G5831" s="42" t="s">
        <v>407</v>
      </c>
      <c r="H5831" s="42">
        <v>12</v>
      </c>
    </row>
    <row r="5832" spans="1:8" ht="15" hidden="1" customHeight="1" x14ac:dyDescent="0.25">
      <c r="A5832" s="35">
        <v>82</v>
      </c>
      <c r="B5832" s="38" t="s">
        <v>3596</v>
      </c>
      <c r="C5832" s="38" t="s">
        <v>3597</v>
      </c>
      <c r="D5832" s="38" t="s">
        <v>3598</v>
      </c>
      <c r="E5832" s="45" t="s">
        <v>3564</v>
      </c>
      <c r="F5832" s="45" t="s">
        <v>22</v>
      </c>
      <c r="G5832" s="42" t="s">
        <v>408</v>
      </c>
      <c r="H5832" s="42" t="s">
        <v>411</v>
      </c>
    </row>
    <row r="5833" spans="1:8" ht="15" hidden="1" customHeight="1" x14ac:dyDescent="0.25">
      <c r="A5833" s="35">
        <v>82</v>
      </c>
      <c r="B5833" s="38" t="s">
        <v>3596</v>
      </c>
      <c r="C5833" s="38" t="s">
        <v>3597</v>
      </c>
      <c r="D5833" s="38" t="s">
        <v>3598</v>
      </c>
      <c r="E5833" s="45" t="s">
        <v>3564</v>
      </c>
      <c r="F5833" s="45" t="s">
        <v>22</v>
      </c>
      <c r="G5833" s="42" t="s">
        <v>410</v>
      </c>
      <c r="H5833" s="42" t="s">
        <v>411</v>
      </c>
    </row>
    <row r="5834" spans="1:8" ht="15" hidden="1" customHeight="1" x14ac:dyDescent="0.25">
      <c r="A5834" s="35">
        <v>82</v>
      </c>
      <c r="B5834" s="38" t="s">
        <v>3596</v>
      </c>
      <c r="C5834" s="38" t="s">
        <v>3597</v>
      </c>
      <c r="D5834" s="38" t="s">
        <v>3598</v>
      </c>
      <c r="E5834" s="45" t="s">
        <v>3564</v>
      </c>
      <c r="F5834" s="45" t="s">
        <v>22</v>
      </c>
      <c r="G5834" s="42" t="s">
        <v>412</v>
      </c>
      <c r="H5834" s="41" t="s">
        <v>1333</v>
      </c>
    </row>
    <row r="5835" spans="1:8" ht="15" hidden="1" customHeight="1" x14ac:dyDescent="0.25">
      <c r="A5835" s="35">
        <v>82</v>
      </c>
      <c r="B5835" s="38" t="s">
        <v>3596</v>
      </c>
      <c r="C5835" s="38" t="s">
        <v>3597</v>
      </c>
      <c r="D5835" s="38" t="s">
        <v>3598</v>
      </c>
      <c r="E5835" s="45" t="s">
        <v>3564</v>
      </c>
      <c r="F5835" s="45" t="s">
        <v>22</v>
      </c>
      <c r="G5835" s="42" t="s">
        <v>414</v>
      </c>
      <c r="H5835" s="42" t="s">
        <v>315</v>
      </c>
    </row>
    <row r="5836" spans="1:8" ht="15" hidden="1" customHeight="1" x14ac:dyDescent="0.25">
      <c r="A5836" s="35">
        <v>82</v>
      </c>
      <c r="B5836" s="38" t="s">
        <v>3596</v>
      </c>
      <c r="C5836" s="38" t="s">
        <v>3597</v>
      </c>
      <c r="D5836" s="38" t="s">
        <v>3598</v>
      </c>
      <c r="E5836" s="45" t="s">
        <v>3564</v>
      </c>
      <c r="F5836" s="45" t="s">
        <v>22</v>
      </c>
      <c r="G5836" s="41" t="s">
        <v>416</v>
      </c>
      <c r="H5836" s="42" t="s">
        <v>315</v>
      </c>
    </row>
    <row r="5837" spans="1:8" ht="15" hidden="1" customHeight="1" x14ac:dyDescent="0.25">
      <c r="A5837" s="35">
        <v>82</v>
      </c>
      <c r="B5837" s="38" t="s">
        <v>3596</v>
      </c>
      <c r="C5837" s="38" t="s">
        <v>3597</v>
      </c>
      <c r="D5837" s="38" t="s">
        <v>3598</v>
      </c>
      <c r="E5837" s="45" t="s">
        <v>3564</v>
      </c>
      <c r="F5837" s="45" t="s">
        <v>22</v>
      </c>
      <c r="G5837" s="41" t="s">
        <v>417</v>
      </c>
      <c r="H5837" s="42" t="s">
        <v>415</v>
      </c>
    </row>
    <row r="5838" spans="1:8" ht="15" hidden="1" customHeight="1" x14ac:dyDescent="0.25">
      <c r="A5838" s="35">
        <v>82</v>
      </c>
      <c r="B5838" s="38" t="s">
        <v>3596</v>
      </c>
      <c r="C5838" s="38" t="s">
        <v>3597</v>
      </c>
      <c r="D5838" s="38" t="s">
        <v>3598</v>
      </c>
      <c r="E5838" s="45" t="s">
        <v>3564</v>
      </c>
      <c r="F5838" s="45" t="s">
        <v>22</v>
      </c>
      <c r="G5838" s="41" t="s">
        <v>418</v>
      </c>
      <c r="H5838" s="42" t="s">
        <v>419</v>
      </c>
    </row>
    <row r="5839" spans="1:8" ht="15" hidden="1" customHeight="1" x14ac:dyDescent="0.25">
      <c r="A5839" s="35">
        <v>82</v>
      </c>
      <c r="B5839" s="38" t="s">
        <v>3596</v>
      </c>
      <c r="C5839" s="38" t="s">
        <v>3597</v>
      </c>
      <c r="D5839" s="38" t="s">
        <v>3598</v>
      </c>
      <c r="E5839" s="45" t="s">
        <v>3564</v>
      </c>
      <c r="F5839" s="45" t="s">
        <v>22</v>
      </c>
      <c r="G5839" s="41" t="s">
        <v>420</v>
      </c>
      <c r="H5839" s="42" t="s">
        <v>1334</v>
      </c>
    </row>
    <row r="5840" spans="1:8" ht="15" hidden="1" customHeight="1" x14ac:dyDescent="0.25">
      <c r="A5840" s="35">
        <v>82</v>
      </c>
      <c r="B5840" s="38" t="s">
        <v>3596</v>
      </c>
      <c r="C5840" s="38" t="s">
        <v>3597</v>
      </c>
      <c r="D5840" s="38" t="s">
        <v>3598</v>
      </c>
      <c r="E5840" s="45" t="s">
        <v>3564</v>
      </c>
      <c r="F5840" s="45" t="s">
        <v>22</v>
      </c>
      <c r="G5840" s="41" t="s">
        <v>422</v>
      </c>
      <c r="H5840" s="41" t="s">
        <v>3595</v>
      </c>
    </row>
    <row r="5841" spans="1:8" ht="15" hidden="1" customHeight="1" x14ac:dyDescent="0.25">
      <c r="A5841" s="35">
        <v>82</v>
      </c>
      <c r="B5841" s="38" t="s">
        <v>3596</v>
      </c>
      <c r="C5841" s="38" t="s">
        <v>3597</v>
      </c>
      <c r="D5841" s="38" t="s">
        <v>3598</v>
      </c>
      <c r="E5841" s="45" t="s">
        <v>3564</v>
      </c>
      <c r="F5841" s="45" t="s">
        <v>22</v>
      </c>
      <c r="G5841" s="41" t="s">
        <v>496</v>
      </c>
      <c r="H5841" s="42" t="s">
        <v>315</v>
      </c>
    </row>
    <row r="5842" spans="1:8" ht="15" hidden="1" customHeight="1" x14ac:dyDescent="0.25">
      <c r="A5842" s="35">
        <v>82</v>
      </c>
      <c r="B5842" s="38" t="s">
        <v>3596</v>
      </c>
      <c r="C5842" s="38" t="s">
        <v>3597</v>
      </c>
      <c r="D5842" s="38" t="s">
        <v>3598</v>
      </c>
      <c r="E5842" s="45" t="s">
        <v>3564</v>
      </c>
      <c r="F5842" s="45" t="s">
        <v>22</v>
      </c>
      <c r="G5842" s="42" t="s">
        <v>424</v>
      </c>
      <c r="H5842" s="42" t="s">
        <v>315</v>
      </c>
    </row>
    <row r="5843" spans="1:8" ht="15" hidden="1" customHeight="1" x14ac:dyDescent="0.25">
      <c r="A5843" s="35">
        <v>82</v>
      </c>
      <c r="B5843" s="38" t="s">
        <v>3596</v>
      </c>
      <c r="C5843" s="38" t="s">
        <v>3597</v>
      </c>
      <c r="D5843" s="38" t="s">
        <v>3598</v>
      </c>
      <c r="E5843" s="45" t="s">
        <v>3564</v>
      </c>
      <c r="F5843" s="45" t="s">
        <v>22</v>
      </c>
      <c r="G5843" s="41" t="s">
        <v>425</v>
      </c>
      <c r="H5843" s="42" t="s">
        <v>426</v>
      </c>
    </row>
    <row r="5844" spans="1:8" ht="15" hidden="1" customHeight="1" x14ac:dyDescent="0.25">
      <c r="A5844" s="35">
        <v>83</v>
      </c>
      <c r="B5844" s="38" t="s">
        <v>3610</v>
      </c>
      <c r="C5844" s="38" t="s">
        <v>3611</v>
      </c>
      <c r="D5844" s="38" t="s">
        <v>3612</v>
      </c>
      <c r="E5844" s="45" t="s">
        <v>3564</v>
      </c>
      <c r="F5844" s="45" t="s">
        <v>22</v>
      </c>
      <c r="G5844" s="42" t="s">
        <v>309</v>
      </c>
      <c r="H5844" s="42" t="s">
        <v>3612</v>
      </c>
    </row>
    <row r="5845" spans="1:8" ht="15" hidden="1" customHeight="1" x14ac:dyDescent="0.25">
      <c r="A5845" s="35">
        <v>83</v>
      </c>
      <c r="B5845" s="38" t="s">
        <v>3610</v>
      </c>
      <c r="C5845" s="38" t="s">
        <v>3611</v>
      </c>
      <c r="D5845" s="38" t="s">
        <v>3612</v>
      </c>
      <c r="E5845" s="45" t="s">
        <v>3564</v>
      </c>
      <c r="F5845" s="45" t="s">
        <v>22</v>
      </c>
      <c r="G5845" s="42" t="s">
        <v>310</v>
      </c>
      <c r="H5845" s="42" t="s">
        <v>3614</v>
      </c>
    </row>
    <row r="5846" spans="1:8" ht="15" hidden="1" customHeight="1" x14ac:dyDescent="0.25">
      <c r="A5846" s="35">
        <v>83</v>
      </c>
      <c r="B5846" s="38" t="s">
        <v>3610</v>
      </c>
      <c r="C5846" s="38" t="s">
        <v>3611</v>
      </c>
      <c r="D5846" s="38" t="s">
        <v>3612</v>
      </c>
      <c r="E5846" s="45" t="s">
        <v>3564</v>
      </c>
      <c r="F5846" s="45" t="s">
        <v>22</v>
      </c>
      <c r="G5846" s="41" t="s">
        <v>312</v>
      </c>
      <c r="H5846" s="41" t="s">
        <v>3615</v>
      </c>
    </row>
    <row r="5847" spans="1:8" ht="15" hidden="1" customHeight="1" x14ac:dyDescent="0.25">
      <c r="A5847" s="35">
        <v>83</v>
      </c>
      <c r="B5847" s="38" t="s">
        <v>3610</v>
      </c>
      <c r="C5847" s="38" t="s">
        <v>3611</v>
      </c>
      <c r="D5847" s="38" t="s">
        <v>3612</v>
      </c>
      <c r="E5847" s="45" t="s">
        <v>3564</v>
      </c>
      <c r="F5847" s="45" t="s">
        <v>22</v>
      </c>
      <c r="G5847" s="42" t="s">
        <v>314</v>
      </c>
      <c r="H5847" s="42" t="s">
        <v>315</v>
      </c>
    </row>
    <row r="5848" spans="1:8" ht="15" hidden="1" customHeight="1" x14ac:dyDescent="0.25">
      <c r="A5848" s="35">
        <v>83</v>
      </c>
      <c r="B5848" s="38" t="s">
        <v>3610</v>
      </c>
      <c r="C5848" s="38" t="s">
        <v>3611</v>
      </c>
      <c r="D5848" s="38" t="s">
        <v>3612</v>
      </c>
      <c r="E5848" s="45" t="s">
        <v>3564</v>
      </c>
      <c r="F5848" s="45" t="s">
        <v>22</v>
      </c>
      <c r="G5848" s="42" t="s">
        <v>316</v>
      </c>
      <c r="H5848" s="42" t="s">
        <v>3574</v>
      </c>
    </row>
    <row r="5849" spans="1:8" ht="15" hidden="1" customHeight="1" x14ac:dyDescent="0.25">
      <c r="A5849" s="35">
        <v>83</v>
      </c>
      <c r="B5849" s="38" t="s">
        <v>3610</v>
      </c>
      <c r="C5849" s="38" t="s">
        <v>3611</v>
      </c>
      <c r="D5849" s="38" t="s">
        <v>3612</v>
      </c>
      <c r="E5849" s="45" t="s">
        <v>3564</v>
      </c>
      <c r="F5849" s="45" t="s">
        <v>22</v>
      </c>
      <c r="G5849" s="41" t="s">
        <v>318</v>
      </c>
      <c r="H5849" s="42" t="s">
        <v>319</v>
      </c>
    </row>
    <row r="5850" spans="1:8" ht="15" hidden="1" customHeight="1" x14ac:dyDescent="0.25">
      <c r="A5850" s="35">
        <v>83</v>
      </c>
      <c r="B5850" s="38" t="s">
        <v>3610</v>
      </c>
      <c r="C5850" s="38" t="s">
        <v>3611</v>
      </c>
      <c r="D5850" s="38" t="s">
        <v>3612</v>
      </c>
      <c r="E5850" s="45" t="s">
        <v>3564</v>
      </c>
      <c r="F5850" s="45" t="s">
        <v>22</v>
      </c>
      <c r="G5850" s="42" t="s">
        <v>320</v>
      </c>
      <c r="H5850" s="42">
        <v>35</v>
      </c>
    </row>
    <row r="5851" spans="1:8" ht="15" hidden="1" customHeight="1" x14ac:dyDescent="0.25">
      <c r="A5851" s="35">
        <v>83</v>
      </c>
      <c r="B5851" s="38" t="s">
        <v>3610</v>
      </c>
      <c r="C5851" s="38" t="s">
        <v>3611</v>
      </c>
      <c r="D5851" s="38" t="s">
        <v>3612</v>
      </c>
      <c r="E5851" s="45" t="s">
        <v>3564</v>
      </c>
      <c r="F5851" s="45" t="s">
        <v>22</v>
      </c>
      <c r="G5851" s="42" t="s">
        <v>321</v>
      </c>
      <c r="H5851" s="42">
        <v>12</v>
      </c>
    </row>
    <row r="5852" spans="1:8" ht="15" hidden="1" customHeight="1" x14ac:dyDescent="0.25">
      <c r="A5852" s="35">
        <v>83</v>
      </c>
      <c r="B5852" s="38" t="s">
        <v>3610</v>
      </c>
      <c r="C5852" s="38" t="s">
        <v>3611</v>
      </c>
      <c r="D5852" s="38" t="s">
        <v>3612</v>
      </c>
      <c r="E5852" s="45" t="s">
        <v>3564</v>
      </c>
      <c r="F5852" s="45" t="s">
        <v>22</v>
      </c>
      <c r="G5852" s="42" t="s">
        <v>322</v>
      </c>
      <c r="H5852" s="42" t="s">
        <v>3616</v>
      </c>
    </row>
    <row r="5853" spans="1:8" ht="15" hidden="1" customHeight="1" x14ac:dyDescent="0.25">
      <c r="A5853" s="35">
        <v>83</v>
      </c>
      <c r="B5853" s="38" t="s">
        <v>3610</v>
      </c>
      <c r="C5853" s="38" t="s">
        <v>3611</v>
      </c>
      <c r="D5853" s="38" t="s">
        <v>3612</v>
      </c>
      <c r="E5853" s="45" t="s">
        <v>3564</v>
      </c>
      <c r="F5853" s="45" t="s">
        <v>22</v>
      </c>
      <c r="G5853" s="42" t="s">
        <v>324</v>
      </c>
      <c r="H5853" s="42" t="s">
        <v>3617</v>
      </c>
    </row>
    <row r="5854" spans="1:8" ht="15" hidden="1" customHeight="1" x14ac:dyDescent="0.25">
      <c r="A5854" s="35">
        <v>83</v>
      </c>
      <c r="B5854" s="38" t="s">
        <v>3610</v>
      </c>
      <c r="C5854" s="38" t="s">
        <v>3611</v>
      </c>
      <c r="D5854" s="38" t="s">
        <v>3612</v>
      </c>
      <c r="E5854" s="45" t="s">
        <v>3564</v>
      </c>
      <c r="F5854" s="45" t="s">
        <v>22</v>
      </c>
      <c r="G5854" s="42" t="s">
        <v>326</v>
      </c>
      <c r="H5854" s="42" t="s">
        <v>3618</v>
      </c>
    </row>
    <row r="5855" spans="1:8" ht="15" hidden="1" customHeight="1" x14ac:dyDescent="0.25">
      <c r="A5855" s="35">
        <v>83</v>
      </c>
      <c r="B5855" s="38" t="s">
        <v>3610</v>
      </c>
      <c r="C5855" s="38" t="s">
        <v>3611</v>
      </c>
      <c r="D5855" s="38" t="s">
        <v>3612</v>
      </c>
      <c r="E5855" s="45" t="s">
        <v>3564</v>
      </c>
      <c r="F5855" s="45" t="s">
        <v>22</v>
      </c>
      <c r="G5855" s="42" t="s">
        <v>328</v>
      </c>
      <c r="H5855" s="42" t="s">
        <v>2291</v>
      </c>
    </row>
    <row r="5856" spans="1:8" ht="15" hidden="1" customHeight="1" x14ac:dyDescent="0.25">
      <c r="A5856" s="35">
        <v>83</v>
      </c>
      <c r="B5856" s="38" t="s">
        <v>3610</v>
      </c>
      <c r="C5856" s="38" t="s">
        <v>3611</v>
      </c>
      <c r="D5856" s="38" t="s">
        <v>3612</v>
      </c>
      <c r="E5856" s="45" t="s">
        <v>3564</v>
      </c>
      <c r="F5856" s="45" t="s">
        <v>22</v>
      </c>
      <c r="G5856" s="42" t="s">
        <v>331</v>
      </c>
      <c r="H5856" s="42" t="s">
        <v>332</v>
      </c>
    </row>
    <row r="5857" spans="1:8" ht="15" hidden="1" customHeight="1" x14ac:dyDescent="0.25">
      <c r="A5857" s="35">
        <v>83</v>
      </c>
      <c r="B5857" s="38" t="s">
        <v>3610</v>
      </c>
      <c r="C5857" s="38" t="s">
        <v>3611</v>
      </c>
      <c r="D5857" s="38" t="s">
        <v>3612</v>
      </c>
      <c r="E5857" s="45" t="s">
        <v>3564</v>
      </c>
      <c r="F5857" s="45" t="s">
        <v>22</v>
      </c>
      <c r="G5857" s="42" t="s">
        <v>335</v>
      </c>
      <c r="H5857" s="42">
        <v>12</v>
      </c>
    </row>
    <row r="5858" spans="1:8" ht="15" hidden="1" customHeight="1" x14ac:dyDescent="0.25">
      <c r="A5858" s="35">
        <v>83</v>
      </c>
      <c r="B5858" s="38" t="s">
        <v>3610</v>
      </c>
      <c r="C5858" s="38" t="s">
        <v>3611</v>
      </c>
      <c r="D5858" s="38" t="s">
        <v>3612</v>
      </c>
      <c r="E5858" s="45" t="s">
        <v>3564</v>
      </c>
      <c r="F5858" s="45" t="s">
        <v>22</v>
      </c>
      <c r="G5858" s="42" t="s">
        <v>336</v>
      </c>
      <c r="H5858" s="42" t="s">
        <v>3619</v>
      </c>
    </row>
    <row r="5859" spans="1:8" ht="15" hidden="1" customHeight="1" x14ac:dyDescent="0.25">
      <c r="A5859" s="35">
        <v>83</v>
      </c>
      <c r="B5859" s="38" t="s">
        <v>3610</v>
      </c>
      <c r="C5859" s="38" t="s">
        <v>3611</v>
      </c>
      <c r="D5859" s="38" t="s">
        <v>3612</v>
      </c>
      <c r="E5859" s="45" t="s">
        <v>3564</v>
      </c>
      <c r="F5859" s="45" t="s">
        <v>22</v>
      </c>
      <c r="G5859" s="42" t="s">
        <v>338</v>
      </c>
      <c r="H5859" s="42" t="s">
        <v>3620</v>
      </c>
    </row>
    <row r="5860" spans="1:8" ht="15" hidden="1" customHeight="1" x14ac:dyDescent="0.25">
      <c r="A5860" s="35">
        <v>83</v>
      </c>
      <c r="B5860" s="38" t="s">
        <v>3610</v>
      </c>
      <c r="C5860" s="38" t="s">
        <v>3611</v>
      </c>
      <c r="D5860" s="38" t="s">
        <v>3612</v>
      </c>
      <c r="E5860" s="45" t="s">
        <v>3564</v>
      </c>
      <c r="F5860" s="45" t="s">
        <v>22</v>
      </c>
      <c r="G5860" s="41" t="s">
        <v>340</v>
      </c>
      <c r="H5860" s="42" t="s">
        <v>3621</v>
      </c>
    </row>
    <row r="5861" spans="1:8" ht="15" hidden="1" customHeight="1" x14ac:dyDescent="0.25">
      <c r="A5861" s="35">
        <v>83</v>
      </c>
      <c r="B5861" s="38" t="s">
        <v>3610</v>
      </c>
      <c r="C5861" s="38" t="s">
        <v>3611</v>
      </c>
      <c r="D5861" s="38" t="s">
        <v>3612</v>
      </c>
      <c r="E5861" s="45" t="s">
        <v>3564</v>
      </c>
      <c r="F5861" s="45" t="s">
        <v>22</v>
      </c>
      <c r="G5861" s="42" t="s">
        <v>342</v>
      </c>
      <c r="H5861" s="42" t="s">
        <v>674</v>
      </c>
    </row>
    <row r="5862" spans="1:8" ht="15" hidden="1" customHeight="1" x14ac:dyDescent="0.25">
      <c r="A5862" s="35">
        <v>83</v>
      </c>
      <c r="B5862" s="38" t="s">
        <v>3610</v>
      </c>
      <c r="C5862" s="38" t="s">
        <v>3611</v>
      </c>
      <c r="D5862" s="38" t="s">
        <v>3612</v>
      </c>
      <c r="E5862" s="45" t="s">
        <v>3564</v>
      </c>
      <c r="F5862" s="45" t="s">
        <v>22</v>
      </c>
      <c r="G5862" s="42" t="s">
        <v>345</v>
      </c>
      <c r="H5862" s="42" t="s">
        <v>332</v>
      </c>
    </row>
    <row r="5863" spans="1:8" ht="15" hidden="1" customHeight="1" x14ac:dyDescent="0.25">
      <c r="A5863" s="35">
        <v>83</v>
      </c>
      <c r="B5863" s="38" t="s">
        <v>3610</v>
      </c>
      <c r="C5863" s="38" t="s">
        <v>3611</v>
      </c>
      <c r="D5863" s="38" t="s">
        <v>3612</v>
      </c>
      <c r="E5863" s="45" t="s">
        <v>3564</v>
      </c>
      <c r="F5863" s="45" t="s">
        <v>22</v>
      </c>
      <c r="G5863" s="42" t="s">
        <v>347</v>
      </c>
      <c r="H5863" s="42" t="s">
        <v>1307</v>
      </c>
    </row>
    <row r="5864" spans="1:8" ht="15" hidden="1" customHeight="1" x14ac:dyDescent="0.25">
      <c r="A5864" s="35">
        <v>83</v>
      </c>
      <c r="B5864" s="38" t="s">
        <v>3610</v>
      </c>
      <c r="C5864" s="38" t="s">
        <v>3611</v>
      </c>
      <c r="D5864" s="38" t="s">
        <v>3612</v>
      </c>
      <c r="E5864" s="45" t="s">
        <v>3564</v>
      </c>
      <c r="F5864" s="45" t="s">
        <v>22</v>
      </c>
      <c r="G5864" s="42" t="s">
        <v>349</v>
      </c>
      <c r="H5864" s="42" t="s">
        <v>3608</v>
      </c>
    </row>
    <row r="5865" spans="1:8" ht="15" hidden="1" customHeight="1" x14ac:dyDescent="0.25">
      <c r="A5865" s="35">
        <v>83</v>
      </c>
      <c r="B5865" s="38" t="s">
        <v>3610</v>
      </c>
      <c r="C5865" s="38" t="s">
        <v>3611</v>
      </c>
      <c r="D5865" s="38" t="s">
        <v>3612</v>
      </c>
      <c r="E5865" s="45" t="s">
        <v>3564</v>
      </c>
      <c r="F5865" s="45" t="s">
        <v>22</v>
      </c>
      <c r="G5865" s="42" t="s">
        <v>351</v>
      </c>
      <c r="H5865" s="42">
        <v>162</v>
      </c>
    </row>
    <row r="5866" spans="1:8" ht="15" hidden="1" customHeight="1" x14ac:dyDescent="0.25">
      <c r="A5866" s="35">
        <v>83</v>
      </c>
      <c r="B5866" s="38" t="s">
        <v>3610</v>
      </c>
      <c r="C5866" s="38" t="s">
        <v>3611</v>
      </c>
      <c r="D5866" s="38" t="s">
        <v>3612</v>
      </c>
      <c r="E5866" s="45" t="s">
        <v>3564</v>
      </c>
      <c r="F5866" s="45" t="s">
        <v>22</v>
      </c>
      <c r="G5866" s="42" t="s">
        <v>352</v>
      </c>
      <c r="H5866" s="42" t="s">
        <v>3609</v>
      </c>
    </row>
    <row r="5867" spans="1:8" ht="15" hidden="1" customHeight="1" x14ac:dyDescent="0.25">
      <c r="A5867" s="35">
        <v>83</v>
      </c>
      <c r="B5867" s="38" t="s">
        <v>3610</v>
      </c>
      <c r="C5867" s="38" t="s">
        <v>3611</v>
      </c>
      <c r="D5867" s="38" t="s">
        <v>3612</v>
      </c>
      <c r="E5867" s="45" t="s">
        <v>3564</v>
      </c>
      <c r="F5867" s="45" t="s">
        <v>22</v>
      </c>
      <c r="G5867" s="41" t="s">
        <v>354</v>
      </c>
      <c r="H5867" s="42">
        <v>19</v>
      </c>
    </row>
    <row r="5868" spans="1:8" ht="15" hidden="1" customHeight="1" x14ac:dyDescent="0.25">
      <c r="A5868" s="35">
        <v>83</v>
      </c>
      <c r="B5868" s="38" t="s">
        <v>3610</v>
      </c>
      <c r="C5868" s="38" t="s">
        <v>3611</v>
      </c>
      <c r="D5868" s="38" t="s">
        <v>3612</v>
      </c>
      <c r="E5868" s="45" t="s">
        <v>3564</v>
      </c>
      <c r="F5868" s="45" t="s">
        <v>22</v>
      </c>
      <c r="G5868" s="41" t="s">
        <v>355</v>
      </c>
      <c r="H5868" s="42">
        <v>0.8</v>
      </c>
    </row>
    <row r="5869" spans="1:8" ht="15" hidden="1" customHeight="1" x14ac:dyDescent="0.25">
      <c r="A5869" s="35">
        <v>83</v>
      </c>
      <c r="B5869" s="38" t="s">
        <v>3610</v>
      </c>
      <c r="C5869" s="38" t="s">
        <v>3611</v>
      </c>
      <c r="D5869" s="38" t="s">
        <v>3612</v>
      </c>
      <c r="E5869" s="45" t="s">
        <v>3564</v>
      </c>
      <c r="F5869" s="45" t="s">
        <v>22</v>
      </c>
      <c r="G5869" s="42" t="s">
        <v>356</v>
      </c>
      <c r="H5869" s="42">
        <v>1620</v>
      </c>
    </row>
    <row r="5870" spans="1:8" ht="15" hidden="1" customHeight="1" x14ac:dyDescent="0.25">
      <c r="A5870" s="35">
        <v>83</v>
      </c>
      <c r="B5870" s="38" t="s">
        <v>3610</v>
      </c>
      <c r="C5870" s="38" t="s">
        <v>3611</v>
      </c>
      <c r="D5870" s="38" t="s">
        <v>3612</v>
      </c>
      <c r="E5870" s="45" t="s">
        <v>3564</v>
      </c>
      <c r="F5870" s="45" t="s">
        <v>22</v>
      </c>
      <c r="G5870" s="41" t="s">
        <v>357</v>
      </c>
      <c r="H5870" s="42">
        <v>51</v>
      </c>
    </row>
    <row r="5871" spans="1:8" ht="15" hidden="1" customHeight="1" x14ac:dyDescent="0.25">
      <c r="A5871" s="35">
        <v>83</v>
      </c>
      <c r="B5871" s="38" t="s">
        <v>3610</v>
      </c>
      <c r="C5871" s="38" t="s">
        <v>3611</v>
      </c>
      <c r="D5871" s="38" t="s">
        <v>3612</v>
      </c>
      <c r="E5871" s="45" t="s">
        <v>3564</v>
      </c>
      <c r="F5871" s="45" t="s">
        <v>22</v>
      </c>
      <c r="G5871" s="42" t="s">
        <v>358</v>
      </c>
      <c r="H5871" s="42" t="s">
        <v>3564</v>
      </c>
    </row>
    <row r="5872" spans="1:8" ht="15" hidden="1" customHeight="1" x14ac:dyDescent="0.25">
      <c r="A5872" s="35">
        <v>83</v>
      </c>
      <c r="B5872" s="38" t="s">
        <v>3610</v>
      </c>
      <c r="C5872" s="38" t="s">
        <v>3611</v>
      </c>
      <c r="D5872" s="38" t="s">
        <v>3612</v>
      </c>
      <c r="E5872" s="45" t="s">
        <v>3564</v>
      </c>
      <c r="F5872" s="45" t="s">
        <v>22</v>
      </c>
      <c r="G5872" s="42" t="s">
        <v>360</v>
      </c>
      <c r="H5872" s="42" t="s">
        <v>460</v>
      </c>
    </row>
    <row r="5873" spans="1:8" ht="15" hidden="1" customHeight="1" x14ac:dyDescent="0.25">
      <c r="A5873" s="35">
        <v>83</v>
      </c>
      <c r="B5873" s="38" t="s">
        <v>3610</v>
      </c>
      <c r="C5873" s="38" t="s">
        <v>3611</v>
      </c>
      <c r="D5873" s="38" t="s">
        <v>3612</v>
      </c>
      <c r="E5873" s="45" t="s">
        <v>3564</v>
      </c>
      <c r="F5873" s="45" t="s">
        <v>22</v>
      </c>
      <c r="G5873" s="42" t="s">
        <v>362</v>
      </c>
      <c r="H5873" s="42" t="s">
        <v>1426</v>
      </c>
    </row>
    <row r="5874" spans="1:8" ht="15" hidden="1" customHeight="1" x14ac:dyDescent="0.25">
      <c r="A5874" s="35">
        <v>83</v>
      </c>
      <c r="B5874" s="38" t="s">
        <v>3610</v>
      </c>
      <c r="C5874" s="38" t="s">
        <v>3611</v>
      </c>
      <c r="D5874" s="38" t="s">
        <v>3612</v>
      </c>
      <c r="E5874" s="45" t="s">
        <v>3564</v>
      </c>
      <c r="F5874" s="45" t="s">
        <v>22</v>
      </c>
      <c r="G5874" s="42" t="s">
        <v>364</v>
      </c>
      <c r="H5874" s="42">
        <v>850</v>
      </c>
    </row>
    <row r="5875" spans="1:8" ht="15" hidden="1" customHeight="1" x14ac:dyDescent="0.25">
      <c r="A5875" s="35">
        <v>83</v>
      </c>
      <c r="B5875" s="38" t="s">
        <v>3610</v>
      </c>
      <c r="C5875" s="38" t="s">
        <v>3611</v>
      </c>
      <c r="D5875" s="38" t="s">
        <v>3612</v>
      </c>
      <c r="E5875" s="45" t="s">
        <v>3564</v>
      </c>
      <c r="F5875" s="45" t="s">
        <v>22</v>
      </c>
      <c r="G5875" s="41" t="s">
        <v>781</v>
      </c>
      <c r="H5875" s="42">
        <v>20</v>
      </c>
    </row>
    <row r="5876" spans="1:8" ht="15" hidden="1" customHeight="1" x14ac:dyDescent="0.25">
      <c r="A5876" s="35">
        <v>83</v>
      </c>
      <c r="B5876" s="38" t="s">
        <v>3610</v>
      </c>
      <c r="C5876" s="38" t="s">
        <v>3611</v>
      </c>
      <c r="D5876" s="38" t="s">
        <v>3612</v>
      </c>
      <c r="E5876" s="45" t="s">
        <v>3564</v>
      </c>
      <c r="F5876" s="45" t="s">
        <v>22</v>
      </c>
      <c r="G5876" s="42" t="s">
        <v>365</v>
      </c>
      <c r="H5876" s="42" t="s">
        <v>3584</v>
      </c>
    </row>
    <row r="5877" spans="1:8" ht="15" hidden="1" customHeight="1" x14ac:dyDescent="0.25">
      <c r="A5877" s="35">
        <v>83</v>
      </c>
      <c r="B5877" s="38" t="s">
        <v>3610</v>
      </c>
      <c r="C5877" s="38" t="s">
        <v>3611</v>
      </c>
      <c r="D5877" s="38" t="s">
        <v>3612</v>
      </c>
      <c r="E5877" s="45" t="s">
        <v>3564</v>
      </c>
      <c r="F5877" s="45" t="s">
        <v>22</v>
      </c>
      <c r="G5877" s="41" t="s">
        <v>367</v>
      </c>
      <c r="H5877" s="42" t="s">
        <v>3585</v>
      </c>
    </row>
    <row r="5878" spans="1:8" ht="15" hidden="1" customHeight="1" x14ac:dyDescent="0.25">
      <c r="A5878" s="35">
        <v>83</v>
      </c>
      <c r="B5878" s="38" t="s">
        <v>3610</v>
      </c>
      <c r="C5878" s="38" t="s">
        <v>3611</v>
      </c>
      <c r="D5878" s="38" t="s">
        <v>3612</v>
      </c>
      <c r="E5878" s="45" t="s">
        <v>3564</v>
      </c>
      <c r="F5878" s="45" t="s">
        <v>22</v>
      </c>
      <c r="G5878" s="41" t="s">
        <v>369</v>
      </c>
      <c r="H5878" s="41" t="s">
        <v>3586</v>
      </c>
    </row>
    <row r="5879" spans="1:8" ht="15" hidden="1" customHeight="1" x14ac:dyDescent="0.25">
      <c r="A5879" s="35">
        <v>83</v>
      </c>
      <c r="B5879" s="38" t="s">
        <v>3610</v>
      </c>
      <c r="C5879" s="38" t="s">
        <v>3611</v>
      </c>
      <c r="D5879" s="38" t="s">
        <v>3612</v>
      </c>
      <c r="E5879" s="45" t="s">
        <v>3564</v>
      </c>
      <c r="F5879" s="45" t="s">
        <v>22</v>
      </c>
      <c r="G5879" s="42" t="s">
        <v>371</v>
      </c>
      <c r="H5879" s="42" t="s">
        <v>3587</v>
      </c>
    </row>
    <row r="5880" spans="1:8" ht="15" hidden="1" customHeight="1" x14ac:dyDescent="0.25">
      <c r="A5880" s="35">
        <v>83</v>
      </c>
      <c r="B5880" s="38" t="s">
        <v>3610</v>
      </c>
      <c r="C5880" s="38" t="s">
        <v>3611</v>
      </c>
      <c r="D5880" s="38" t="s">
        <v>3612</v>
      </c>
      <c r="E5880" s="45" t="s">
        <v>3564</v>
      </c>
      <c r="F5880" s="45" t="s">
        <v>22</v>
      </c>
      <c r="G5880" s="42" t="s">
        <v>373</v>
      </c>
      <c r="H5880" s="42">
        <v>8.6</v>
      </c>
    </row>
    <row r="5881" spans="1:8" ht="15" hidden="1" customHeight="1" x14ac:dyDescent="0.25">
      <c r="A5881" s="35">
        <v>83</v>
      </c>
      <c r="B5881" s="38" t="s">
        <v>3610</v>
      </c>
      <c r="C5881" s="38" t="s">
        <v>3611</v>
      </c>
      <c r="D5881" s="38" t="s">
        <v>3612</v>
      </c>
      <c r="E5881" s="45" t="s">
        <v>3564</v>
      </c>
      <c r="F5881" s="45" t="s">
        <v>22</v>
      </c>
      <c r="G5881" s="41" t="s">
        <v>374</v>
      </c>
      <c r="H5881" s="41">
        <v>26.4</v>
      </c>
    </row>
    <row r="5882" spans="1:8" ht="15" hidden="1" customHeight="1" x14ac:dyDescent="0.25">
      <c r="A5882" s="35">
        <v>83</v>
      </c>
      <c r="B5882" s="38" t="s">
        <v>3610</v>
      </c>
      <c r="C5882" s="38" t="s">
        <v>3611</v>
      </c>
      <c r="D5882" s="38" t="s">
        <v>3612</v>
      </c>
      <c r="E5882" s="45" t="s">
        <v>3564</v>
      </c>
      <c r="F5882" s="45" t="s">
        <v>22</v>
      </c>
      <c r="G5882" s="42" t="s">
        <v>375</v>
      </c>
      <c r="H5882" s="42">
        <v>10.7</v>
      </c>
    </row>
    <row r="5883" spans="1:8" ht="15" hidden="1" customHeight="1" x14ac:dyDescent="0.25">
      <c r="A5883" s="35">
        <v>83</v>
      </c>
      <c r="B5883" s="38" t="s">
        <v>3610</v>
      </c>
      <c r="C5883" s="38" t="s">
        <v>3611</v>
      </c>
      <c r="D5883" s="38" t="s">
        <v>3612</v>
      </c>
      <c r="E5883" s="45" t="s">
        <v>3564</v>
      </c>
      <c r="F5883" s="45" t="s">
        <v>22</v>
      </c>
      <c r="G5883" s="42" t="s">
        <v>376</v>
      </c>
      <c r="H5883" s="42">
        <v>28.3</v>
      </c>
    </row>
    <row r="5884" spans="1:8" ht="15" hidden="1" customHeight="1" x14ac:dyDescent="0.25">
      <c r="A5884" s="35">
        <v>83</v>
      </c>
      <c r="B5884" s="38" t="s">
        <v>3610</v>
      </c>
      <c r="C5884" s="38" t="s">
        <v>3611</v>
      </c>
      <c r="D5884" s="38" t="s">
        <v>3612</v>
      </c>
      <c r="E5884" s="45" t="s">
        <v>3564</v>
      </c>
      <c r="F5884" s="45" t="s">
        <v>22</v>
      </c>
      <c r="G5884" s="42" t="s">
        <v>377</v>
      </c>
      <c r="H5884" s="42" t="s">
        <v>378</v>
      </c>
    </row>
    <row r="5885" spans="1:8" ht="15" hidden="1" customHeight="1" x14ac:dyDescent="0.25">
      <c r="A5885" s="35">
        <v>83</v>
      </c>
      <c r="B5885" s="38" t="s">
        <v>3610</v>
      </c>
      <c r="C5885" s="38" t="s">
        <v>3611</v>
      </c>
      <c r="D5885" s="38" t="s">
        <v>3612</v>
      </c>
      <c r="E5885" s="45" t="s">
        <v>3564</v>
      </c>
      <c r="F5885" s="45" t="s">
        <v>22</v>
      </c>
      <c r="G5885" s="41" t="s">
        <v>379</v>
      </c>
      <c r="H5885" s="42" t="s">
        <v>380</v>
      </c>
    </row>
    <row r="5886" spans="1:8" ht="15" hidden="1" customHeight="1" x14ac:dyDescent="0.25">
      <c r="A5886" s="35">
        <v>83</v>
      </c>
      <c r="B5886" s="38" t="s">
        <v>3610</v>
      </c>
      <c r="C5886" s="38" t="s">
        <v>3611</v>
      </c>
      <c r="D5886" s="38" t="s">
        <v>3612</v>
      </c>
      <c r="E5886" s="45" t="s">
        <v>3564</v>
      </c>
      <c r="F5886" s="45" t="s">
        <v>22</v>
      </c>
      <c r="G5886" s="42" t="s">
        <v>381</v>
      </c>
      <c r="H5886" s="42">
        <v>15</v>
      </c>
    </row>
    <row r="5887" spans="1:8" ht="15" hidden="1" customHeight="1" x14ac:dyDescent="0.25">
      <c r="A5887" s="35">
        <v>83</v>
      </c>
      <c r="B5887" s="38" t="s">
        <v>3610</v>
      </c>
      <c r="C5887" s="38" t="s">
        <v>3611</v>
      </c>
      <c r="D5887" s="38" t="s">
        <v>3612</v>
      </c>
      <c r="E5887" s="45" t="s">
        <v>3564</v>
      </c>
      <c r="F5887" s="45" t="s">
        <v>22</v>
      </c>
      <c r="G5887" s="42" t="s">
        <v>382</v>
      </c>
      <c r="H5887" s="41">
        <v>7</v>
      </c>
    </row>
    <row r="5888" spans="1:8" ht="15" hidden="1" customHeight="1" x14ac:dyDescent="0.25">
      <c r="A5888" s="35">
        <v>83</v>
      </c>
      <c r="B5888" s="38" t="s">
        <v>3610</v>
      </c>
      <c r="C5888" s="38" t="s">
        <v>3611</v>
      </c>
      <c r="D5888" s="38" t="s">
        <v>3612</v>
      </c>
      <c r="E5888" s="45" t="s">
        <v>3564</v>
      </c>
      <c r="F5888" s="45" t="s">
        <v>22</v>
      </c>
      <c r="G5888" s="42" t="s">
        <v>383</v>
      </c>
      <c r="H5888" s="42">
        <v>3</v>
      </c>
    </row>
    <row r="5889" spans="1:8" ht="15" hidden="1" customHeight="1" x14ac:dyDescent="0.25">
      <c r="A5889" s="35">
        <v>83</v>
      </c>
      <c r="B5889" s="38" t="s">
        <v>3610</v>
      </c>
      <c r="C5889" s="38" t="s">
        <v>3611</v>
      </c>
      <c r="D5889" s="38" t="s">
        <v>3612</v>
      </c>
      <c r="E5889" s="45" t="s">
        <v>3564</v>
      </c>
      <c r="F5889" s="45" t="s">
        <v>22</v>
      </c>
      <c r="G5889" s="41" t="s">
        <v>384</v>
      </c>
      <c r="H5889" s="42">
        <v>20</v>
      </c>
    </row>
    <row r="5890" spans="1:8" ht="15" hidden="1" customHeight="1" x14ac:dyDescent="0.25">
      <c r="A5890" s="35">
        <v>83</v>
      </c>
      <c r="B5890" s="38" t="s">
        <v>3610</v>
      </c>
      <c r="C5890" s="38" t="s">
        <v>3611</v>
      </c>
      <c r="D5890" s="38" t="s">
        <v>3612</v>
      </c>
      <c r="E5890" s="45" t="s">
        <v>3564</v>
      </c>
      <c r="F5890" s="45" t="s">
        <v>22</v>
      </c>
      <c r="G5890" s="42" t="s">
        <v>385</v>
      </c>
      <c r="H5890" s="42">
        <v>16</v>
      </c>
    </row>
    <row r="5891" spans="1:8" ht="15" hidden="1" customHeight="1" x14ac:dyDescent="0.25">
      <c r="A5891" s="35">
        <v>83</v>
      </c>
      <c r="B5891" s="38" t="s">
        <v>3610</v>
      </c>
      <c r="C5891" s="38" t="s">
        <v>3611</v>
      </c>
      <c r="D5891" s="38" t="s">
        <v>3612</v>
      </c>
      <c r="E5891" s="45" t="s">
        <v>3564</v>
      </c>
      <c r="F5891" s="45" t="s">
        <v>22</v>
      </c>
      <c r="G5891" s="42" t="s">
        <v>386</v>
      </c>
      <c r="H5891" s="42" t="s">
        <v>3588</v>
      </c>
    </row>
    <row r="5892" spans="1:8" ht="15" hidden="1" customHeight="1" x14ac:dyDescent="0.25">
      <c r="A5892" s="35">
        <v>83</v>
      </c>
      <c r="B5892" s="38" t="s">
        <v>3610</v>
      </c>
      <c r="C5892" s="38" t="s">
        <v>3611</v>
      </c>
      <c r="D5892" s="38" t="s">
        <v>3612</v>
      </c>
      <c r="E5892" s="45" t="s">
        <v>3564</v>
      </c>
      <c r="F5892" s="45" t="s">
        <v>22</v>
      </c>
      <c r="G5892" s="42" t="s">
        <v>388</v>
      </c>
      <c r="H5892" s="42" t="s">
        <v>3622</v>
      </c>
    </row>
    <row r="5893" spans="1:8" ht="15" hidden="1" customHeight="1" x14ac:dyDescent="0.25">
      <c r="A5893" s="35">
        <v>83</v>
      </c>
      <c r="B5893" s="38" t="s">
        <v>3610</v>
      </c>
      <c r="C5893" s="38" t="s">
        <v>3611</v>
      </c>
      <c r="D5893" s="38" t="s">
        <v>3612</v>
      </c>
      <c r="E5893" s="45" t="s">
        <v>3564</v>
      </c>
      <c r="F5893" s="45" t="s">
        <v>22</v>
      </c>
      <c r="G5893" s="42" t="s">
        <v>1324</v>
      </c>
      <c r="H5893" s="42" t="s">
        <v>3590</v>
      </c>
    </row>
    <row r="5894" spans="1:8" ht="15" hidden="1" customHeight="1" x14ac:dyDescent="0.25">
      <c r="A5894" s="35">
        <v>83</v>
      </c>
      <c r="B5894" s="38" t="s">
        <v>3610</v>
      </c>
      <c r="C5894" s="38" t="s">
        <v>3611</v>
      </c>
      <c r="D5894" s="38" t="s">
        <v>3612</v>
      </c>
      <c r="E5894" s="45" t="s">
        <v>3564</v>
      </c>
      <c r="F5894" s="45" t="s">
        <v>22</v>
      </c>
      <c r="G5894" s="42" t="s">
        <v>1326</v>
      </c>
      <c r="H5894" s="42" t="s">
        <v>3591</v>
      </c>
    </row>
    <row r="5895" spans="1:8" ht="15" hidden="1" customHeight="1" x14ac:dyDescent="0.25">
      <c r="A5895" s="35">
        <v>83</v>
      </c>
      <c r="B5895" s="38" t="s">
        <v>3610</v>
      </c>
      <c r="C5895" s="38" t="s">
        <v>3611</v>
      </c>
      <c r="D5895" s="38" t="s">
        <v>3612</v>
      </c>
      <c r="E5895" s="45" t="s">
        <v>3564</v>
      </c>
      <c r="F5895" s="45" t="s">
        <v>22</v>
      </c>
      <c r="G5895" s="42" t="s">
        <v>390</v>
      </c>
      <c r="H5895" s="42" t="s">
        <v>391</v>
      </c>
    </row>
    <row r="5896" spans="1:8" ht="15" hidden="1" customHeight="1" x14ac:dyDescent="0.25">
      <c r="A5896" s="35">
        <v>83</v>
      </c>
      <c r="B5896" s="38" t="s">
        <v>3610</v>
      </c>
      <c r="C5896" s="38" t="s">
        <v>3611</v>
      </c>
      <c r="D5896" s="38" t="s">
        <v>3612</v>
      </c>
      <c r="E5896" s="45" t="s">
        <v>3564</v>
      </c>
      <c r="F5896" s="45" t="s">
        <v>22</v>
      </c>
      <c r="G5896" s="42" t="s">
        <v>392</v>
      </c>
      <c r="H5896" s="41" t="s">
        <v>3592</v>
      </c>
    </row>
    <row r="5897" spans="1:8" ht="15" hidden="1" customHeight="1" x14ac:dyDescent="0.25">
      <c r="A5897" s="35">
        <v>83</v>
      </c>
      <c r="B5897" s="38" t="s">
        <v>3610</v>
      </c>
      <c r="C5897" s="38" t="s">
        <v>3611</v>
      </c>
      <c r="D5897" s="38" t="s">
        <v>3612</v>
      </c>
      <c r="E5897" s="45" t="s">
        <v>3564</v>
      </c>
      <c r="F5897" s="45" t="s">
        <v>22</v>
      </c>
      <c r="G5897" s="41" t="s">
        <v>394</v>
      </c>
      <c r="H5897" s="42" t="s">
        <v>3593</v>
      </c>
    </row>
    <row r="5898" spans="1:8" ht="15" hidden="1" customHeight="1" x14ac:dyDescent="0.25">
      <c r="A5898" s="35">
        <v>83</v>
      </c>
      <c r="B5898" s="38" t="s">
        <v>3610</v>
      </c>
      <c r="C5898" s="38" t="s">
        <v>3611</v>
      </c>
      <c r="D5898" s="38" t="s">
        <v>3612</v>
      </c>
      <c r="E5898" s="45" t="s">
        <v>3564</v>
      </c>
      <c r="F5898" s="45" t="s">
        <v>22</v>
      </c>
      <c r="G5898" s="42" t="s">
        <v>396</v>
      </c>
      <c r="H5898" s="42">
        <v>15</v>
      </c>
    </row>
    <row r="5899" spans="1:8" ht="15" hidden="1" customHeight="1" x14ac:dyDescent="0.25">
      <c r="A5899" s="35">
        <v>83</v>
      </c>
      <c r="B5899" s="38" t="s">
        <v>3610</v>
      </c>
      <c r="C5899" s="38" t="s">
        <v>3611</v>
      </c>
      <c r="D5899" s="38" t="s">
        <v>3612</v>
      </c>
      <c r="E5899" s="45" t="s">
        <v>3564</v>
      </c>
      <c r="F5899" s="45" t="s">
        <v>22</v>
      </c>
      <c r="G5899" s="42" t="s">
        <v>397</v>
      </c>
      <c r="H5899" s="42">
        <v>1.55</v>
      </c>
    </row>
    <row r="5900" spans="1:8" ht="15" hidden="1" customHeight="1" x14ac:dyDescent="0.25">
      <c r="A5900" s="35">
        <v>83</v>
      </c>
      <c r="B5900" s="38" t="s">
        <v>3610</v>
      </c>
      <c r="C5900" s="38" t="s">
        <v>3611</v>
      </c>
      <c r="D5900" s="38" t="s">
        <v>3612</v>
      </c>
      <c r="E5900" s="45" t="s">
        <v>3564</v>
      </c>
      <c r="F5900" s="45" t="s">
        <v>22</v>
      </c>
      <c r="G5900" s="42" t="s">
        <v>399</v>
      </c>
      <c r="H5900" s="42" t="s">
        <v>400</v>
      </c>
    </row>
    <row r="5901" spans="1:8" ht="15" hidden="1" customHeight="1" x14ac:dyDescent="0.25">
      <c r="A5901" s="35">
        <v>83</v>
      </c>
      <c r="B5901" s="38" t="s">
        <v>3610</v>
      </c>
      <c r="C5901" s="38" t="s">
        <v>3611</v>
      </c>
      <c r="D5901" s="38" t="s">
        <v>3612</v>
      </c>
      <c r="E5901" s="45" t="s">
        <v>3564</v>
      </c>
      <c r="F5901" s="45" t="s">
        <v>22</v>
      </c>
      <c r="G5901" s="42" t="s">
        <v>401</v>
      </c>
      <c r="H5901" s="42" t="s">
        <v>402</v>
      </c>
    </row>
    <row r="5902" spans="1:8" ht="15" hidden="1" customHeight="1" x14ac:dyDescent="0.25">
      <c r="A5902" s="35">
        <v>83</v>
      </c>
      <c r="B5902" s="38" t="s">
        <v>3610</v>
      </c>
      <c r="C5902" s="38" t="s">
        <v>3611</v>
      </c>
      <c r="D5902" s="38" t="s">
        <v>3612</v>
      </c>
      <c r="E5902" s="45" t="s">
        <v>3564</v>
      </c>
      <c r="F5902" s="45" t="s">
        <v>22</v>
      </c>
      <c r="G5902" s="42" t="s">
        <v>403</v>
      </c>
      <c r="H5902" s="42" t="s">
        <v>3594</v>
      </c>
    </row>
    <row r="5903" spans="1:8" ht="15" hidden="1" customHeight="1" x14ac:dyDescent="0.25">
      <c r="A5903" s="35">
        <v>83</v>
      </c>
      <c r="B5903" s="38" t="s">
        <v>3610</v>
      </c>
      <c r="C5903" s="38" t="s">
        <v>3611</v>
      </c>
      <c r="D5903" s="38" t="s">
        <v>3612</v>
      </c>
      <c r="E5903" s="45" t="s">
        <v>3564</v>
      </c>
      <c r="F5903" s="45" t="s">
        <v>22</v>
      </c>
      <c r="G5903" s="41" t="s">
        <v>405</v>
      </c>
      <c r="H5903" s="42" t="s">
        <v>406</v>
      </c>
    </row>
    <row r="5904" spans="1:8" ht="15" hidden="1" customHeight="1" x14ac:dyDescent="0.25">
      <c r="A5904" s="35">
        <v>83</v>
      </c>
      <c r="B5904" s="38" t="s">
        <v>3610</v>
      </c>
      <c r="C5904" s="38" t="s">
        <v>3611</v>
      </c>
      <c r="D5904" s="38" t="s">
        <v>3612</v>
      </c>
      <c r="E5904" s="45" t="s">
        <v>3564</v>
      </c>
      <c r="F5904" s="45" t="s">
        <v>22</v>
      </c>
      <c r="G5904" s="42" t="s">
        <v>407</v>
      </c>
      <c r="H5904" s="42">
        <v>12</v>
      </c>
    </row>
    <row r="5905" spans="1:8" ht="15" hidden="1" customHeight="1" x14ac:dyDescent="0.25">
      <c r="A5905" s="35">
        <v>83</v>
      </c>
      <c r="B5905" s="38" t="s">
        <v>3610</v>
      </c>
      <c r="C5905" s="38" t="s">
        <v>3611</v>
      </c>
      <c r="D5905" s="38" t="s">
        <v>3612</v>
      </c>
      <c r="E5905" s="45" t="s">
        <v>3564</v>
      </c>
      <c r="F5905" s="45" t="s">
        <v>22</v>
      </c>
      <c r="G5905" s="42" t="s">
        <v>408</v>
      </c>
      <c r="H5905" s="42" t="s">
        <v>411</v>
      </c>
    </row>
    <row r="5906" spans="1:8" ht="15" hidden="1" customHeight="1" x14ac:dyDescent="0.25">
      <c r="A5906" s="35">
        <v>83</v>
      </c>
      <c r="B5906" s="38" t="s">
        <v>3610</v>
      </c>
      <c r="C5906" s="38" t="s">
        <v>3611</v>
      </c>
      <c r="D5906" s="38" t="s">
        <v>3612</v>
      </c>
      <c r="E5906" s="45" t="s">
        <v>3564</v>
      </c>
      <c r="F5906" s="45" t="s">
        <v>22</v>
      </c>
      <c r="G5906" s="41" t="s">
        <v>410</v>
      </c>
      <c r="H5906" s="42" t="s">
        <v>411</v>
      </c>
    </row>
    <row r="5907" spans="1:8" ht="15" hidden="1" customHeight="1" x14ac:dyDescent="0.25">
      <c r="A5907" s="35">
        <v>83</v>
      </c>
      <c r="B5907" s="38" t="s">
        <v>3610</v>
      </c>
      <c r="C5907" s="38" t="s">
        <v>3611</v>
      </c>
      <c r="D5907" s="38" t="s">
        <v>3612</v>
      </c>
      <c r="E5907" s="45" t="s">
        <v>3564</v>
      </c>
      <c r="F5907" s="45" t="s">
        <v>22</v>
      </c>
      <c r="G5907" s="42" t="s">
        <v>412</v>
      </c>
      <c r="H5907" s="42" t="s">
        <v>1333</v>
      </c>
    </row>
    <row r="5908" spans="1:8" ht="15" hidden="1" customHeight="1" x14ac:dyDescent="0.25">
      <c r="A5908" s="35">
        <v>83</v>
      </c>
      <c r="B5908" s="38" t="s">
        <v>3610</v>
      </c>
      <c r="C5908" s="38" t="s">
        <v>3611</v>
      </c>
      <c r="D5908" s="38" t="s">
        <v>3612</v>
      </c>
      <c r="E5908" s="45" t="s">
        <v>3564</v>
      </c>
      <c r="F5908" s="45" t="s">
        <v>22</v>
      </c>
      <c r="G5908" s="42" t="s">
        <v>414</v>
      </c>
      <c r="H5908" s="42" t="s">
        <v>315</v>
      </c>
    </row>
    <row r="5909" spans="1:8" ht="15" hidden="1" customHeight="1" x14ac:dyDescent="0.25">
      <c r="A5909" s="35">
        <v>83</v>
      </c>
      <c r="B5909" s="38" t="s">
        <v>3610</v>
      </c>
      <c r="C5909" s="38" t="s">
        <v>3611</v>
      </c>
      <c r="D5909" s="38" t="s">
        <v>3612</v>
      </c>
      <c r="E5909" s="45" t="s">
        <v>3564</v>
      </c>
      <c r="F5909" s="45" t="s">
        <v>22</v>
      </c>
      <c r="G5909" s="41" t="s">
        <v>416</v>
      </c>
      <c r="H5909" s="42" t="s">
        <v>315</v>
      </c>
    </row>
    <row r="5910" spans="1:8" ht="15" hidden="1" customHeight="1" x14ac:dyDescent="0.25">
      <c r="A5910" s="35">
        <v>83</v>
      </c>
      <c r="B5910" s="38" t="s">
        <v>3610</v>
      </c>
      <c r="C5910" s="38" t="s">
        <v>3611</v>
      </c>
      <c r="D5910" s="38" t="s">
        <v>3612</v>
      </c>
      <c r="E5910" s="45" t="s">
        <v>3564</v>
      </c>
      <c r="F5910" s="45" t="s">
        <v>22</v>
      </c>
      <c r="G5910" s="41" t="s">
        <v>417</v>
      </c>
      <c r="H5910" s="41" t="s">
        <v>415</v>
      </c>
    </row>
    <row r="5911" spans="1:8" ht="15" hidden="1" customHeight="1" x14ac:dyDescent="0.25">
      <c r="A5911" s="35">
        <v>83</v>
      </c>
      <c r="B5911" s="38" t="s">
        <v>3610</v>
      </c>
      <c r="C5911" s="38" t="s">
        <v>3611</v>
      </c>
      <c r="D5911" s="38" t="s">
        <v>3612</v>
      </c>
      <c r="E5911" s="45" t="s">
        <v>3564</v>
      </c>
      <c r="F5911" s="45" t="s">
        <v>22</v>
      </c>
      <c r="G5911" s="41" t="s">
        <v>418</v>
      </c>
      <c r="H5911" s="42" t="s">
        <v>419</v>
      </c>
    </row>
    <row r="5912" spans="1:8" ht="15" hidden="1" customHeight="1" x14ac:dyDescent="0.25">
      <c r="A5912" s="35">
        <v>83</v>
      </c>
      <c r="B5912" s="38" t="s">
        <v>3610</v>
      </c>
      <c r="C5912" s="38" t="s">
        <v>3611</v>
      </c>
      <c r="D5912" s="38" t="s">
        <v>3612</v>
      </c>
      <c r="E5912" s="45" t="s">
        <v>3564</v>
      </c>
      <c r="F5912" s="45" t="s">
        <v>22</v>
      </c>
      <c r="G5912" s="41" t="s">
        <v>420</v>
      </c>
      <c r="H5912" s="42" t="s">
        <v>1334</v>
      </c>
    </row>
    <row r="5913" spans="1:8" ht="15" hidden="1" customHeight="1" x14ac:dyDescent="0.25">
      <c r="A5913" s="35">
        <v>83</v>
      </c>
      <c r="B5913" s="38" t="s">
        <v>3610</v>
      </c>
      <c r="C5913" s="38" t="s">
        <v>3611</v>
      </c>
      <c r="D5913" s="38" t="s">
        <v>3612</v>
      </c>
      <c r="E5913" s="45" t="s">
        <v>3564</v>
      </c>
      <c r="F5913" s="45" t="s">
        <v>22</v>
      </c>
      <c r="G5913" s="42" t="s">
        <v>422</v>
      </c>
      <c r="H5913" s="42" t="s">
        <v>3595</v>
      </c>
    </row>
    <row r="5914" spans="1:8" ht="15" hidden="1" customHeight="1" x14ac:dyDescent="0.25">
      <c r="A5914" s="35">
        <v>83</v>
      </c>
      <c r="B5914" s="38" t="s">
        <v>3610</v>
      </c>
      <c r="C5914" s="38" t="s">
        <v>3611</v>
      </c>
      <c r="D5914" s="38" t="s">
        <v>3612</v>
      </c>
      <c r="E5914" s="45" t="s">
        <v>3564</v>
      </c>
      <c r="F5914" s="45" t="s">
        <v>22</v>
      </c>
      <c r="G5914" s="42" t="s">
        <v>496</v>
      </c>
      <c r="H5914" s="42" t="s">
        <v>315</v>
      </c>
    </row>
    <row r="5915" spans="1:8" ht="15" hidden="1" customHeight="1" x14ac:dyDescent="0.25">
      <c r="A5915" s="35">
        <v>83</v>
      </c>
      <c r="B5915" s="38" t="s">
        <v>3610</v>
      </c>
      <c r="C5915" s="38" t="s">
        <v>3611</v>
      </c>
      <c r="D5915" s="38" t="s">
        <v>3612</v>
      </c>
      <c r="E5915" s="45" t="s">
        <v>3564</v>
      </c>
      <c r="F5915" s="45" t="s">
        <v>22</v>
      </c>
      <c r="G5915" s="42" t="s">
        <v>424</v>
      </c>
      <c r="H5915" s="42" t="s">
        <v>315</v>
      </c>
    </row>
    <row r="5916" spans="1:8" ht="15" hidden="1" customHeight="1" x14ac:dyDescent="0.25">
      <c r="A5916" s="35">
        <v>83</v>
      </c>
      <c r="B5916" s="38" t="s">
        <v>3610</v>
      </c>
      <c r="C5916" s="38" t="s">
        <v>3611</v>
      </c>
      <c r="D5916" s="38" t="s">
        <v>3612</v>
      </c>
      <c r="E5916" s="45" t="s">
        <v>3564</v>
      </c>
      <c r="F5916" s="45" t="s">
        <v>22</v>
      </c>
      <c r="G5916" s="41" t="s">
        <v>425</v>
      </c>
      <c r="H5916" s="42" t="s">
        <v>426</v>
      </c>
    </row>
    <row r="5917" spans="1:8" ht="15" hidden="1" customHeight="1" x14ac:dyDescent="0.25">
      <c r="A5917" s="35">
        <v>84</v>
      </c>
      <c r="B5917" s="38" t="s">
        <v>3623</v>
      </c>
      <c r="C5917" s="38" t="s">
        <v>3624</v>
      </c>
      <c r="D5917" s="38" t="s">
        <v>3625</v>
      </c>
      <c r="E5917" s="45" t="s">
        <v>3564</v>
      </c>
      <c r="F5917" s="45" t="s">
        <v>22</v>
      </c>
      <c r="G5917" s="42" t="s">
        <v>309</v>
      </c>
      <c r="H5917" s="42" t="s">
        <v>3625</v>
      </c>
    </row>
    <row r="5918" spans="1:8" ht="15" hidden="1" customHeight="1" x14ac:dyDescent="0.25">
      <c r="A5918" s="35">
        <v>84</v>
      </c>
      <c r="B5918" s="38" t="s">
        <v>3623</v>
      </c>
      <c r="C5918" s="38" t="s">
        <v>3624</v>
      </c>
      <c r="D5918" s="38" t="s">
        <v>3625</v>
      </c>
      <c r="E5918" s="45" t="s">
        <v>3564</v>
      </c>
      <c r="F5918" s="45" t="s">
        <v>22</v>
      </c>
      <c r="G5918" s="41" t="s">
        <v>310</v>
      </c>
      <c r="H5918" s="42" t="s">
        <v>3626</v>
      </c>
    </row>
    <row r="5919" spans="1:8" ht="15" hidden="1" customHeight="1" x14ac:dyDescent="0.25">
      <c r="A5919" s="35">
        <v>84</v>
      </c>
      <c r="B5919" s="38" t="s">
        <v>3623</v>
      </c>
      <c r="C5919" s="38" t="s">
        <v>3624</v>
      </c>
      <c r="D5919" s="38" t="s">
        <v>3625</v>
      </c>
      <c r="E5919" s="45" t="s">
        <v>3564</v>
      </c>
      <c r="F5919" s="45" t="s">
        <v>22</v>
      </c>
      <c r="G5919" s="42" t="s">
        <v>312</v>
      </c>
      <c r="H5919" s="42" t="s">
        <v>3627</v>
      </c>
    </row>
    <row r="5920" spans="1:8" ht="15" hidden="1" customHeight="1" x14ac:dyDescent="0.25">
      <c r="A5920" s="35">
        <v>84</v>
      </c>
      <c r="B5920" s="38" t="s">
        <v>3623</v>
      </c>
      <c r="C5920" s="38" t="s">
        <v>3624</v>
      </c>
      <c r="D5920" s="38" t="s">
        <v>3625</v>
      </c>
      <c r="E5920" s="45" t="s">
        <v>3564</v>
      </c>
      <c r="F5920" s="45" t="s">
        <v>22</v>
      </c>
      <c r="G5920" s="42" t="s">
        <v>314</v>
      </c>
      <c r="H5920" s="42" t="s">
        <v>315</v>
      </c>
    </row>
    <row r="5921" spans="1:8" ht="15" hidden="1" customHeight="1" x14ac:dyDescent="0.25">
      <c r="A5921" s="35">
        <v>84</v>
      </c>
      <c r="B5921" s="38" t="s">
        <v>3623</v>
      </c>
      <c r="C5921" s="38" t="s">
        <v>3624</v>
      </c>
      <c r="D5921" s="38" t="s">
        <v>3625</v>
      </c>
      <c r="E5921" s="45" t="s">
        <v>3564</v>
      </c>
      <c r="F5921" s="45" t="s">
        <v>22</v>
      </c>
      <c r="G5921" s="42" t="s">
        <v>316</v>
      </c>
      <c r="H5921" s="42" t="s">
        <v>3574</v>
      </c>
    </row>
    <row r="5922" spans="1:8" ht="15" hidden="1" customHeight="1" x14ac:dyDescent="0.25">
      <c r="A5922" s="35">
        <v>84</v>
      </c>
      <c r="B5922" s="38" t="s">
        <v>3623</v>
      </c>
      <c r="C5922" s="38" t="s">
        <v>3624</v>
      </c>
      <c r="D5922" s="38" t="s">
        <v>3625</v>
      </c>
      <c r="E5922" s="45" t="s">
        <v>3564</v>
      </c>
      <c r="F5922" s="45" t="s">
        <v>22</v>
      </c>
      <c r="G5922" s="42" t="s">
        <v>318</v>
      </c>
      <c r="H5922" s="42" t="s">
        <v>319</v>
      </c>
    </row>
    <row r="5923" spans="1:8" ht="15" hidden="1" customHeight="1" x14ac:dyDescent="0.25">
      <c r="A5923" s="35">
        <v>84</v>
      </c>
      <c r="B5923" s="38" t="s">
        <v>3623</v>
      </c>
      <c r="C5923" s="38" t="s">
        <v>3624</v>
      </c>
      <c r="D5923" s="38" t="s">
        <v>3625</v>
      </c>
      <c r="E5923" s="45" t="s">
        <v>3564</v>
      </c>
      <c r="F5923" s="45" t="s">
        <v>22</v>
      </c>
      <c r="G5923" s="41" t="s">
        <v>320</v>
      </c>
      <c r="H5923" s="41">
        <v>53</v>
      </c>
    </row>
    <row r="5924" spans="1:8" ht="15" hidden="1" customHeight="1" x14ac:dyDescent="0.25">
      <c r="A5924" s="35">
        <v>84</v>
      </c>
      <c r="B5924" s="38" t="s">
        <v>3623</v>
      </c>
      <c r="C5924" s="38" t="s">
        <v>3624</v>
      </c>
      <c r="D5924" s="38" t="s">
        <v>3625</v>
      </c>
      <c r="E5924" s="45" t="s">
        <v>3564</v>
      </c>
      <c r="F5924" s="45" t="s">
        <v>22</v>
      </c>
      <c r="G5924" s="42" t="s">
        <v>321</v>
      </c>
      <c r="H5924" s="42">
        <v>18</v>
      </c>
    </row>
    <row r="5925" spans="1:8" ht="15" hidden="1" customHeight="1" x14ac:dyDescent="0.25">
      <c r="A5925" s="35">
        <v>84</v>
      </c>
      <c r="B5925" s="38" t="s">
        <v>3623</v>
      </c>
      <c r="C5925" s="38" t="s">
        <v>3624</v>
      </c>
      <c r="D5925" s="38" t="s">
        <v>3625</v>
      </c>
      <c r="E5925" s="45" t="s">
        <v>3564</v>
      </c>
      <c r="F5925" s="45" t="s">
        <v>22</v>
      </c>
      <c r="G5925" s="42" t="s">
        <v>322</v>
      </c>
      <c r="H5925" s="42" t="s">
        <v>3628</v>
      </c>
    </row>
    <row r="5926" spans="1:8" ht="15" hidden="1" customHeight="1" x14ac:dyDescent="0.25">
      <c r="A5926" s="35">
        <v>84</v>
      </c>
      <c r="B5926" s="38" t="s">
        <v>3623</v>
      </c>
      <c r="C5926" s="38" t="s">
        <v>3624</v>
      </c>
      <c r="D5926" s="38" t="s">
        <v>3625</v>
      </c>
      <c r="E5926" s="45" t="s">
        <v>3564</v>
      </c>
      <c r="F5926" s="45" t="s">
        <v>22</v>
      </c>
      <c r="G5926" s="41" t="s">
        <v>324</v>
      </c>
      <c r="H5926" s="42" t="s">
        <v>3629</v>
      </c>
    </row>
    <row r="5927" spans="1:8" ht="15" hidden="1" customHeight="1" x14ac:dyDescent="0.25">
      <c r="A5927" s="35">
        <v>84</v>
      </c>
      <c r="B5927" s="38" t="s">
        <v>3623</v>
      </c>
      <c r="C5927" s="38" t="s">
        <v>3624</v>
      </c>
      <c r="D5927" s="38" t="s">
        <v>3625</v>
      </c>
      <c r="E5927" s="45" t="s">
        <v>3564</v>
      </c>
      <c r="F5927" s="45" t="s">
        <v>22</v>
      </c>
      <c r="G5927" s="42" t="s">
        <v>326</v>
      </c>
      <c r="H5927" s="42" t="s">
        <v>3630</v>
      </c>
    </row>
    <row r="5928" spans="1:8" ht="15" hidden="1" customHeight="1" x14ac:dyDescent="0.25">
      <c r="A5928" s="35">
        <v>84</v>
      </c>
      <c r="B5928" s="38" t="s">
        <v>3623</v>
      </c>
      <c r="C5928" s="38" t="s">
        <v>3624</v>
      </c>
      <c r="D5928" s="38" t="s">
        <v>3625</v>
      </c>
      <c r="E5928" s="45" t="s">
        <v>3564</v>
      </c>
      <c r="F5928" s="45" t="s">
        <v>22</v>
      </c>
      <c r="G5928" s="42" t="s">
        <v>328</v>
      </c>
      <c r="H5928" s="41" t="s">
        <v>2169</v>
      </c>
    </row>
    <row r="5929" spans="1:8" ht="15" hidden="1" customHeight="1" x14ac:dyDescent="0.25">
      <c r="A5929" s="35">
        <v>84</v>
      </c>
      <c r="B5929" s="38" t="s">
        <v>3623</v>
      </c>
      <c r="C5929" s="38" t="s">
        <v>3624</v>
      </c>
      <c r="D5929" s="38" t="s">
        <v>3625</v>
      </c>
      <c r="E5929" s="45" t="s">
        <v>3564</v>
      </c>
      <c r="F5929" s="45" t="s">
        <v>22</v>
      </c>
      <c r="G5929" s="42" t="s">
        <v>331</v>
      </c>
      <c r="H5929" s="42" t="s">
        <v>332</v>
      </c>
    </row>
    <row r="5930" spans="1:8" ht="15" hidden="1" customHeight="1" x14ac:dyDescent="0.25">
      <c r="A5930" s="35">
        <v>84</v>
      </c>
      <c r="B5930" s="38" t="s">
        <v>3623</v>
      </c>
      <c r="C5930" s="38" t="s">
        <v>3624</v>
      </c>
      <c r="D5930" s="38" t="s">
        <v>3625</v>
      </c>
      <c r="E5930" s="45" t="s">
        <v>3564</v>
      </c>
      <c r="F5930" s="45" t="s">
        <v>22</v>
      </c>
      <c r="G5930" s="42" t="s">
        <v>335</v>
      </c>
      <c r="H5930" s="42">
        <v>18</v>
      </c>
    </row>
    <row r="5931" spans="1:8" ht="15" hidden="1" customHeight="1" x14ac:dyDescent="0.25">
      <c r="A5931" s="35">
        <v>84</v>
      </c>
      <c r="B5931" s="38" t="s">
        <v>3623</v>
      </c>
      <c r="C5931" s="38" t="s">
        <v>3624</v>
      </c>
      <c r="D5931" s="38" t="s">
        <v>3625</v>
      </c>
      <c r="E5931" s="45" t="s">
        <v>3564</v>
      </c>
      <c r="F5931" s="45" t="s">
        <v>22</v>
      </c>
      <c r="G5931" s="42" t="s">
        <v>336</v>
      </c>
      <c r="H5931" s="42" t="s">
        <v>3631</v>
      </c>
    </row>
    <row r="5932" spans="1:8" ht="15" hidden="1" customHeight="1" x14ac:dyDescent="0.25">
      <c r="A5932" s="35">
        <v>84</v>
      </c>
      <c r="B5932" s="38" t="s">
        <v>3623</v>
      </c>
      <c r="C5932" s="38" t="s">
        <v>3624</v>
      </c>
      <c r="D5932" s="38" t="s">
        <v>3625</v>
      </c>
      <c r="E5932" s="45" t="s">
        <v>3564</v>
      </c>
      <c r="F5932" s="45" t="s">
        <v>22</v>
      </c>
      <c r="G5932" s="41" t="s">
        <v>338</v>
      </c>
      <c r="H5932" s="42" t="s">
        <v>3632</v>
      </c>
    </row>
    <row r="5933" spans="1:8" ht="15" hidden="1" customHeight="1" x14ac:dyDescent="0.25">
      <c r="A5933" s="35">
        <v>84</v>
      </c>
      <c r="B5933" s="38" t="s">
        <v>3623</v>
      </c>
      <c r="C5933" s="38" t="s">
        <v>3624</v>
      </c>
      <c r="D5933" s="38" t="s">
        <v>3625</v>
      </c>
      <c r="E5933" s="45" t="s">
        <v>3564</v>
      </c>
      <c r="F5933" s="45" t="s">
        <v>22</v>
      </c>
      <c r="G5933" s="42" t="s">
        <v>340</v>
      </c>
      <c r="H5933" s="41" t="s">
        <v>3633</v>
      </c>
    </row>
    <row r="5934" spans="1:8" ht="15" hidden="1" customHeight="1" x14ac:dyDescent="0.25">
      <c r="A5934" s="35">
        <v>84</v>
      </c>
      <c r="B5934" s="38" t="s">
        <v>3623</v>
      </c>
      <c r="C5934" s="38" t="s">
        <v>3624</v>
      </c>
      <c r="D5934" s="38" t="s">
        <v>3625</v>
      </c>
      <c r="E5934" s="45" t="s">
        <v>3564</v>
      </c>
      <c r="F5934" s="45" t="s">
        <v>22</v>
      </c>
      <c r="G5934" s="41" t="s">
        <v>342</v>
      </c>
      <c r="H5934" s="41" t="s">
        <v>674</v>
      </c>
    </row>
    <row r="5935" spans="1:8" ht="15" hidden="1" customHeight="1" x14ac:dyDescent="0.25">
      <c r="A5935" s="35">
        <v>84</v>
      </c>
      <c r="B5935" s="38" t="s">
        <v>3623</v>
      </c>
      <c r="C5935" s="38" t="s">
        <v>3624</v>
      </c>
      <c r="D5935" s="38" t="s">
        <v>3625</v>
      </c>
      <c r="E5935" s="45" t="s">
        <v>3564</v>
      </c>
      <c r="F5935" s="45" t="s">
        <v>22</v>
      </c>
      <c r="G5935" s="41" t="s">
        <v>345</v>
      </c>
      <c r="H5935" s="41" t="s">
        <v>332</v>
      </c>
    </row>
    <row r="5936" spans="1:8" ht="15" hidden="1" customHeight="1" x14ac:dyDescent="0.25">
      <c r="A5936" s="35">
        <v>84</v>
      </c>
      <c r="B5936" s="38" t="s">
        <v>3623</v>
      </c>
      <c r="C5936" s="38" t="s">
        <v>3624</v>
      </c>
      <c r="D5936" s="38" t="s">
        <v>3625</v>
      </c>
      <c r="E5936" s="45" t="s">
        <v>3564</v>
      </c>
      <c r="F5936" s="45" t="s">
        <v>22</v>
      </c>
      <c r="G5936" s="41" t="s">
        <v>347</v>
      </c>
      <c r="H5936" s="41" t="s">
        <v>1307</v>
      </c>
    </row>
    <row r="5937" spans="1:8" ht="15" hidden="1" customHeight="1" x14ac:dyDescent="0.25">
      <c r="A5937" s="35">
        <v>84</v>
      </c>
      <c r="B5937" s="38" t="s">
        <v>3623</v>
      </c>
      <c r="C5937" s="38" t="s">
        <v>3624</v>
      </c>
      <c r="D5937" s="38" t="s">
        <v>3625</v>
      </c>
      <c r="E5937" s="45" t="s">
        <v>3564</v>
      </c>
      <c r="F5937" s="45" t="s">
        <v>22</v>
      </c>
      <c r="G5937" s="42" t="s">
        <v>349</v>
      </c>
      <c r="H5937" s="42" t="s">
        <v>3634</v>
      </c>
    </row>
    <row r="5938" spans="1:8" ht="15" hidden="1" customHeight="1" x14ac:dyDescent="0.25">
      <c r="A5938" s="35">
        <v>84</v>
      </c>
      <c r="B5938" s="38" t="s">
        <v>3623</v>
      </c>
      <c r="C5938" s="38" t="s">
        <v>3624</v>
      </c>
      <c r="D5938" s="38" t="s">
        <v>3625</v>
      </c>
      <c r="E5938" s="45" t="s">
        <v>3564</v>
      </c>
      <c r="F5938" s="45" t="s">
        <v>22</v>
      </c>
      <c r="G5938" s="42" t="s">
        <v>351</v>
      </c>
      <c r="H5938" s="41">
        <v>360</v>
      </c>
    </row>
    <row r="5939" spans="1:8" ht="15" hidden="1" customHeight="1" x14ac:dyDescent="0.25">
      <c r="A5939" s="35">
        <v>84</v>
      </c>
      <c r="B5939" s="38" t="s">
        <v>3623</v>
      </c>
      <c r="C5939" s="38" t="s">
        <v>3624</v>
      </c>
      <c r="D5939" s="38" t="s">
        <v>3625</v>
      </c>
      <c r="E5939" s="45" t="s">
        <v>3564</v>
      </c>
      <c r="F5939" s="45" t="s">
        <v>22</v>
      </c>
      <c r="G5939" s="42" t="s">
        <v>352</v>
      </c>
      <c r="H5939" s="42" t="s">
        <v>3635</v>
      </c>
    </row>
    <row r="5940" spans="1:8" ht="15" hidden="1" customHeight="1" x14ac:dyDescent="0.25">
      <c r="A5940" s="35">
        <v>84</v>
      </c>
      <c r="B5940" s="38" t="s">
        <v>3623</v>
      </c>
      <c r="C5940" s="38" t="s">
        <v>3624</v>
      </c>
      <c r="D5940" s="38" t="s">
        <v>3625</v>
      </c>
      <c r="E5940" s="45" t="s">
        <v>3564</v>
      </c>
      <c r="F5940" s="45" t="s">
        <v>22</v>
      </c>
      <c r="G5940" s="41" t="s">
        <v>354</v>
      </c>
      <c r="H5940" s="42">
        <v>32</v>
      </c>
    </row>
    <row r="5941" spans="1:8" ht="15" hidden="1" customHeight="1" x14ac:dyDescent="0.25">
      <c r="A5941" s="35">
        <v>84</v>
      </c>
      <c r="B5941" s="38" t="s">
        <v>3623</v>
      </c>
      <c r="C5941" s="38" t="s">
        <v>3624</v>
      </c>
      <c r="D5941" s="38" t="s">
        <v>3625</v>
      </c>
      <c r="E5941" s="45" t="s">
        <v>3564</v>
      </c>
      <c r="F5941" s="45" t="s">
        <v>22</v>
      </c>
      <c r="G5941" s="41" t="s">
        <v>355</v>
      </c>
      <c r="H5941" s="42">
        <v>1.5</v>
      </c>
    </row>
    <row r="5942" spans="1:8" ht="15" hidden="1" customHeight="1" x14ac:dyDescent="0.25">
      <c r="A5942" s="35">
        <v>84</v>
      </c>
      <c r="B5942" s="38" t="s">
        <v>3623</v>
      </c>
      <c r="C5942" s="38" t="s">
        <v>3624</v>
      </c>
      <c r="D5942" s="38" t="s">
        <v>3625</v>
      </c>
      <c r="E5942" s="45" t="s">
        <v>3564</v>
      </c>
      <c r="F5942" s="45" t="s">
        <v>22</v>
      </c>
      <c r="G5942" s="42" t="s">
        <v>356</v>
      </c>
      <c r="H5942" s="42">
        <v>2280</v>
      </c>
    </row>
    <row r="5943" spans="1:8" ht="15" hidden="1" customHeight="1" x14ac:dyDescent="0.25">
      <c r="A5943" s="35">
        <v>84</v>
      </c>
      <c r="B5943" s="38" t="s">
        <v>3623</v>
      </c>
      <c r="C5943" s="38" t="s">
        <v>3624</v>
      </c>
      <c r="D5943" s="38" t="s">
        <v>3625</v>
      </c>
      <c r="E5943" s="45" t="s">
        <v>3564</v>
      </c>
      <c r="F5943" s="45" t="s">
        <v>22</v>
      </c>
      <c r="G5943" s="42" t="s">
        <v>357</v>
      </c>
      <c r="H5943" s="42">
        <v>54</v>
      </c>
    </row>
    <row r="5944" spans="1:8" ht="15" hidden="1" customHeight="1" x14ac:dyDescent="0.25">
      <c r="A5944" s="35">
        <v>84</v>
      </c>
      <c r="B5944" s="38" t="s">
        <v>3623</v>
      </c>
      <c r="C5944" s="38" t="s">
        <v>3624</v>
      </c>
      <c r="D5944" s="38" t="s">
        <v>3625</v>
      </c>
      <c r="E5944" s="45" t="s">
        <v>3564</v>
      </c>
      <c r="F5944" s="45" t="s">
        <v>22</v>
      </c>
      <c r="G5944" s="42" t="s">
        <v>358</v>
      </c>
      <c r="H5944" s="42" t="s">
        <v>3564</v>
      </c>
    </row>
    <row r="5945" spans="1:8" ht="15" hidden="1" customHeight="1" x14ac:dyDescent="0.25">
      <c r="A5945" s="35">
        <v>84</v>
      </c>
      <c r="B5945" s="38" t="s">
        <v>3623</v>
      </c>
      <c r="C5945" s="38" t="s">
        <v>3624</v>
      </c>
      <c r="D5945" s="38" t="s">
        <v>3625</v>
      </c>
      <c r="E5945" s="45" t="s">
        <v>3564</v>
      </c>
      <c r="F5945" s="45" t="s">
        <v>22</v>
      </c>
      <c r="G5945" s="42" t="s">
        <v>360</v>
      </c>
      <c r="H5945" s="42" t="s">
        <v>460</v>
      </c>
    </row>
    <row r="5946" spans="1:8" ht="15" hidden="1" customHeight="1" x14ac:dyDescent="0.25">
      <c r="A5946" s="35">
        <v>84</v>
      </c>
      <c r="B5946" s="38" t="s">
        <v>3623</v>
      </c>
      <c r="C5946" s="38" t="s">
        <v>3624</v>
      </c>
      <c r="D5946" s="38" t="s">
        <v>3625</v>
      </c>
      <c r="E5946" s="45" t="s">
        <v>3564</v>
      </c>
      <c r="F5946" s="45" t="s">
        <v>22</v>
      </c>
      <c r="G5946" s="41" t="s">
        <v>362</v>
      </c>
      <c r="H5946" s="42" t="s">
        <v>1426</v>
      </c>
    </row>
    <row r="5947" spans="1:8" ht="15" hidden="1" customHeight="1" x14ac:dyDescent="0.25">
      <c r="A5947" s="35">
        <v>84</v>
      </c>
      <c r="B5947" s="38" t="s">
        <v>3623</v>
      </c>
      <c r="C5947" s="38" t="s">
        <v>3624</v>
      </c>
      <c r="D5947" s="38" t="s">
        <v>3625</v>
      </c>
      <c r="E5947" s="45" t="s">
        <v>3564</v>
      </c>
      <c r="F5947" s="45" t="s">
        <v>22</v>
      </c>
      <c r="G5947" s="42" t="s">
        <v>364</v>
      </c>
      <c r="H5947" s="42">
        <v>1230</v>
      </c>
    </row>
    <row r="5948" spans="1:8" ht="15" hidden="1" customHeight="1" x14ac:dyDescent="0.25">
      <c r="A5948" s="35">
        <v>84</v>
      </c>
      <c r="B5948" s="38" t="s">
        <v>3623</v>
      </c>
      <c r="C5948" s="38" t="s">
        <v>3624</v>
      </c>
      <c r="D5948" s="38" t="s">
        <v>3625</v>
      </c>
      <c r="E5948" s="45" t="s">
        <v>3564</v>
      </c>
      <c r="F5948" s="45" t="s">
        <v>22</v>
      </c>
      <c r="G5948" s="42" t="s">
        <v>781</v>
      </c>
      <c r="H5948" s="41">
        <v>20</v>
      </c>
    </row>
    <row r="5949" spans="1:8" ht="15" hidden="1" customHeight="1" x14ac:dyDescent="0.25">
      <c r="A5949" s="35">
        <v>84</v>
      </c>
      <c r="B5949" s="38" t="s">
        <v>3623</v>
      </c>
      <c r="C5949" s="38" t="s">
        <v>3624</v>
      </c>
      <c r="D5949" s="38" t="s">
        <v>3625</v>
      </c>
      <c r="E5949" s="45" t="s">
        <v>3564</v>
      </c>
      <c r="F5949" s="45" t="s">
        <v>22</v>
      </c>
      <c r="G5949" s="41" t="s">
        <v>365</v>
      </c>
      <c r="H5949" s="42" t="s">
        <v>3636</v>
      </c>
    </row>
    <row r="5950" spans="1:8" ht="15" hidden="1" customHeight="1" x14ac:dyDescent="0.25">
      <c r="A5950" s="35">
        <v>84</v>
      </c>
      <c r="B5950" s="38" t="s">
        <v>3623</v>
      </c>
      <c r="C5950" s="38" t="s">
        <v>3624</v>
      </c>
      <c r="D5950" s="38" t="s">
        <v>3625</v>
      </c>
      <c r="E5950" s="45" t="s">
        <v>3564</v>
      </c>
      <c r="F5950" s="45" t="s">
        <v>22</v>
      </c>
      <c r="G5950" s="41" t="s">
        <v>367</v>
      </c>
      <c r="H5950" s="42" t="s">
        <v>3637</v>
      </c>
    </row>
    <row r="5951" spans="1:8" ht="15" hidden="1" customHeight="1" x14ac:dyDescent="0.25">
      <c r="A5951" s="35">
        <v>84</v>
      </c>
      <c r="B5951" s="38" t="s">
        <v>3623</v>
      </c>
      <c r="C5951" s="38" t="s">
        <v>3624</v>
      </c>
      <c r="D5951" s="38" t="s">
        <v>3625</v>
      </c>
      <c r="E5951" s="45" t="s">
        <v>3564</v>
      </c>
      <c r="F5951" s="45" t="s">
        <v>22</v>
      </c>
      <c r="G5951" s="42" t="s">
        <v>369</v>
      </c>
      <c r="H5951" s="42" t="s">
        <v>3638</v>
      </c>
    </row>
    <row r="5952" spans="1:8" ht="15" hidden="1" customHeight="1" x14ac:dyDescent="0.25">
      <c r="A5952" s="35">
        <v>84</v>
      </c>
      <c r="B5952" s="38" t="s">
        <v>3623</v>
      </c>
      <c r="C5952" s="38" t="s">
        <v>3624</v>
      </c>
      <c r="D5952" s="38" t="s">
        <v>3625</v>
      </c>
      <c r="E5952" s="45" t="s">
        <v>3564</v>
      </c>
      <c r="F5952" s="45" t="s">
        <v>22</v>
      </c>
      <c r="G5952" s="42" t="s">
        <v>371</v>
      </c>
      <c r="H5952" s="42" t="s">
        <v>3639</v>
      </c>
    </row>
    <row r="5953" spans="1:8" ht="15" hidden="1" customHeight="1" x14ac:dyDescent="0.25">
      <c r="A5953" s="35">
        <v>84</v>
      </c>
      <c r="B5953" s="38" t="s">
        <v>3623</v>
      </c>
      <c r="C5953" s="38" t="s">
        <v>3624</v>
      </c>
      <c r="D5953" s="38" t="s">
        <v>3625</v>
      </c>
      <c r="E5953" s="45" t="s">
        <v>3564</v>
      </c>
      <c r="F5953" s="45" t="s">
        <v>22</v>
      </c>
      <c r="G5953" s="41" t="s">
        <v>373</v>
      </c>
      <c r="H5953" s="42">
        <v>11.5</v>
      </c>
    </row>
    <row r="5954" spans="1:8" ht="15" hidden="1" customHeight="1" x14ac:dyDescent="0.25">
      <c r="A5954" s="35">
        <v>84</v>
      </c>
      <c r="B5954" s="38" t="s">
        <v>3623</v>
      </c>
      <c r="C5954" s="38" t="s">
        <v>3624</v>
      </c>
      <c r="D5954" s="38" t="s">
        <v>3625</v>
      </c>
      <c r="E5954" s="45" t="s">
        <v>3564</v>
      </c>
      <c r="F5954" s="45" t="s">
        <v>22</v>
      </c>
      <c r="G5954" s="42" t="s">
        <v>374</v>
      </c>
      <c r="H5954" s="42">
        <v>34.200000000000003</v>
      </c>
    </row>
    <row r="5955" spans="1:8" ht="15" hidden="1" customHeight="1" x14ac:dyDescent="0.25">
      <c r="A5955" s="35">
        <v>84</v>
      </c>
      <c r="B5955" s="38" t="s">
        <v>3623</v>
      </c>
      <c r="C5955" s="38" t="s">
        <v>3624</v>
      </c>
      <c r="D5955" s="38" t="s">
        <v>3625</v>
      </c>
      <c r="E5955" s="45" t="s">
        <v>3564</v>
      </c>
      <c r="F5955" s="45" t="s">
        <v>22</v>
      </c>
      <c r="G5955" s="42" t="s">
        <v>375</v>
      </c>
      <c r="H5955" s="42">
        <v>14.2</v>
      </c>
    </row>
    <row r="5956" spans="1:8" ht="15" hidden="1" customHeight="1" x14ac:dyDescent="0.25">
      <c r="A5956" s="35">
        <v>84</v>
      </c>
      <c r="B5956" s="38" t="s">
        <v>3623</v>
      </c>
      <c r="C5956" s="38" t="s">
        <v>3624</v>
      </c>
      <c r="D5956" s="38" t="s">
        <v>3625</v>
      </c>
      <c r="E5956" s="45" t="s">
        <v>3564</v>
      </c>
      <c r="F5956" s="45" t="s">
        <v>22</v>
      </c>
      <c r="G5956" s="42" t="s">
        <v>376</v>
      </c>
      <c r="H5956" s="42">
        <v>39.299999999999997</v>
      </c>
    </row>
    <row r="5957" spans="1:8" ht="15" hidden="1" customHeight="1" x14ac:dyDescent="0.25">
      <c r="A5957" s="35">
        <v>84</v>
      </c>
      <c r="B5957" s="38" t="s">
        <v>3623</v>
      </c>
      <c r="C5957" s="38" t="s">
        <v>3624</v>
      </c>
      <c r="D5957" s="38" t="s">
        <v>3625</v>
      </c>
      <c r="E5957" s="45" t="s">
        <v>3564</v>
      </c>
      <c r="F5957" s="45" t="s">
        <v>22</v>
      </c>
      <c r="G5957" s="41" t="s">
        <v>377</v>
      </c>
      <c r="H5957" s="42" t="s">
        <v>378</v>
      </c>
    </row>
    <row r="5958" spans="1:8" ht="15" hidden="1" customHeight="1" x14ac:dyDescent="0.25">
      <c r="A5958" s="35">
        <v>84</v>
      </c>
      <c r="B5958" s="38" t="s">
        <v>3623</v>
      </c>
      <c r="C5958" s="38" t="s">
        <v>3624</v>
      </c>
      <c r="D5958" s="38" t="s">
        <v>3625</v>
      </c>
      <c r="E5958" s="45" t="s">
        <v>3564</v>
      </c>
      <c r="F5958" s="45" t="s">
        <v>22</v>
      </c>
      <c r="G5958" s="42" t="s">
        <v>379</v>
      </c>
      <c r="H5958" s="42" t="s">
        <v>463</v>
      </c>
    </row>
    <row r="5959" spans="1:8" ht="15" hidden="1" customHeight="1" x14ac:dyDescent="0.25">
      <c r="A5959" s="35">
        <v>84</v>
      </c>
      <c r="B5959" s="38" t="s">
        <v>3623</v>
      </c>
      <c r="C5959" s="38" t="s">
        <v>3624</v>
      </c>
      <c r="D5959" s="38" t="s">
        <v>3625</v>
      </c>
      <c r="E5959" s="45" t="s">
        <v>3564</v>
      </c>
      <c r="F5959" s="45" t="s">
        <v>22</v>
      </c>
      <c r="G5959" s="42" t="s">
        <v>381</v>
      </c>
      <c r="H5959" s="42">
        <v>20</v>
      </c>
    </row>
    <row r="5960" spans="1:8" ht="15" hidden="1" customHeight="1" x14ac:dyDescent="0.25">
      <c r="A5960" s="35">
        <v>84</v>
      </c>
      <c r="B5960" s="38" t="s">
        <v>3623</v>
      </c>
      <c r="C5960" s="38" t="s">
        <v>3624</v>
      </c>
      <c r="D5960" s="38" t="s">
        <v>3625</v>
      </c>
      <c r="E5960" s="45" t="s">
        <v>3564</v>
      </c>
      <c r="F5960" s="45" t="s">
        <v>22</v>
      </c>
      <c r="G5960" s="42" t="s">
        <v>382</v>
      </c>
      <c r="H5960" s="42">
        <v>10</v>
      </c>
    </row>
    <row r="5961" spans="1:8" ht="15" hidden="1" customHeight="1" x14ac:dyDescent="0.25">
      <c r="A5961" s="35">
        <v>84</v>
      </c>
      <c r="B5961" s="38" t="s">
        <v>3623</v>
      </c>
      <c r="C5961" s="38" t="s">
        <v>3624</v>
      </c>
      <c r="D5961" s="38" t="s">
        <v>3625</v>
      </c>
      <c r="E5961" s="45" t="s">
        <v>3564</v>
      </c>
      <c r="F5961" s="45" t="s">
        <v>22</v>
      </c>
      <c r="G5961" s="41" t="s">
        <v>383</v>
      </c>
      <c r="H5961" s="42">
        <v>3</v>
      </c>
    </row>
    <row r="5962" spans="1:8" ht="15" hidden="1" customHeight="1" x14ac:dyDescent="0.25">
      <c r="A5962" s="35">
        <v>84</v>
      </c>
      <c r="B5962" s="38" t="s">
        <v>3623</v>
      </c>
      <c r="C5962" s="38" t="s">
        <v>3624</v>
      </c>
      <c r="D5962" s="38" t="s">
        <v>3625</v>
      </c>
      <c r="E5962" s="45" t="s">
        <v>3564</v>
      </c>
      <c r="F5962" s="45" t="s">
        <v>22</v>
      </c>
      <c r="G5962" s="42" t="s">
        <v>384</v>
      </c>
      <c r="H5962" s="42">
        <v>20</v>
      </c>
    </row>
    <row r="5963" spans="1:8" ht="15" hidden="1" customHeight="1" x14ac:dyDescent="0.25">
      <c r="A5963" s="35">
        <v>84</v>
      </c>
      <c r="B5963" s="38" t="s">
        <v>3623</v>
      </c>
      <c r="C5963" s="38" t="s">
        <v>3624</v>
      </c>
      <c r="D5963" s="38" t="s">
        <v>3625</v>
      </c>
      <c r="E5963" s="45" t="s">
        <v>3564</v>
      </c>
      <c r="F5963" s="45" t="s">
        <v>22</v>
      </c>
      <c r="G5963" s="42" t="s">
        <v>385</v>
      </c>
      <c r="H5963" s="42">
        <v>16</v>
      </c>
    </row>
    <row r="5964" spans="1:8" ht="15" hidden="1" customHeight="1" x14ac:dyDescent="0.25">
      <c r="A5964" s="35">
        <v>84</v>
      </c>
      <c r="B5964" s="38" t="s">
        <v>3623</v>
      </c>
      <c r="C5964" s="38" t="s">
        <v>3624</v>
      </c>
      <c r="D5964" s="38" t="s">
        <v>3625</v>
      </c>
      <c r="E5964" s="45" t="s">
        <v>3564</v>
      </c>
      <c r="F5964" s="45" t="s">
        <v>22</v>
      </c>
      <c r="G5964" s="42" t="s">
        <v>386</v>
      </c>
      <c r="H5964" s="42" t="s">
        <v>3588</v>
      </c>
    </row>
    <row r="5965" spans="1:8" ht="15" hidden="1" customHeight="1" x14ac:dyDescent="0.25">
      <c r="A5965" s="35">
        <v>84</v>
      </c>
      <c r="B5965" s="38" t="s">
        <v>3623</v>
      </c>
      <c r="C5965" s="38" t="s">
        <v>3624</v>
      </c>
      <c r="D5965" s="38" t="s">
        <v>3625</v>
      </c>
      <c r="E5965" s="45" t="s">
        <v>3564</v>
      </c>
      <c r="F5965" s="45" t="s">
        <v>22</v>
      </c>
      <c r="G5965" s="42" t="s">
        <v>388</v>
      </c>
      <c r="H5965" s="42" t="s">
        <v>3622</v>
      </c>
    </row>
    <row r="5966" spans="1:8" ht="15" hidden="1" customHeight="1" x14ac:dyDescent="0.25">
      <c r="A5966" s="35">
        <v>84</v>
      </c>
      <c r="B5966" s="38" t="s">
        <v>3623</v>
      </c>
      <c r="C5966" s="38" t="s">
        <v>3624</v>
      </c>
      <c r="D5966" s="38" t="s">
        <v>3625</v>
      </c>
      <c r="E5966" s="45" t="s">
        <v>3564</v>
      </c>
      <c r="F5966" s="45" t="s">
        <v>22</v>
      </c>
      <c r="G5966" s="42" t="s">
        <v>1324</v>
      </c>
      <c r="H5966" s="41" t="s">
        <v>3590</v>
      </c>
    </row>
    <row r="5967" spans="1:8" ht="15" hidden="1" customHeight="1" x14ac:dyDescent="0.25">
      <c r="A5967" s="35">
        <v>84</v>
      </c>
      <c r="B5967" s="38" t="s">
        <v>3623</v>
      </c>
      <c r="C5967" s="38" t="s">
        <v>3624</v>
      </c>
      <c r="D5967" s="38" t="s">
        <v>3625</v>
      </c>
      <c r="E5967" s="45" t="s">
        <v>3564</v>
      </c>
      <c r="F5967" s="45" t="s">
        <v>22</v>
      </c>
      <c r="G5967" s="41" t="s">
        <v>1326</v>
      </c>
      <c r="H5967" s="42" t="s">
        <v>3591</v>
      </c>
    </row>
    <row r="5968" spans="1:8" ht="15" hidden="1" customHeight="1" x14ac:dyDescent="0.25">
      <c r="A5968" s="35">
        <v>84</v>
      </c>
      <c r="B5968" s="38" t="s">
        <v>3623</v>
      </c>
      <c r="C5968" s="38" t="s">
        <v>3624</v>
      </c>
      <c r="D5968" s="38" t="s">
        <v>3625</v>
      </c>
      <c r="E5968" s="45" t="s">
        <v>3564</v>
      </c>
      <c r="F5968" s="45" t="s">
        <v>22</v>
      </c>
      <c r="G5968" s="42" t="s">
        <v>390</v>
      </c>
      <c r="H5968" s="42" t="s">
        <v>391</v>
      </c>
    </row>
    <row r="5969" spans="1:8" ht="15" hidden="1" customHeight="1" x14ac:dyDescent="0.25">
      <c r="A5969" s="35">
        <v>84</v>
      </c>
      <c r="B5969" s="38" t="s">
        <v>3623</v>
      </c>
      <c r="C5969" s="38" t="s">
        <v>3624</v>
      </c>
      <c r="D5969" s="38" t="s">
        <v>3625</v>
      </c>
      <c r="E5969" s="45" t="s">
        <v>3564</v>
      </c>
      <c r="F5969" s="45" t="s">
        <v>22</v>
      </c>
      <c r="G5969" s="41" t="s">
        <v>392</v>
      </c>
      <c r="H5969" s="42" t="s">
        <v>3592</v>
      </c>
    </row>
    <row r="5970" spans="1:8" ht="15" hidden="1" customHeight="1" x14ac:dyDescent="0.25">
      <c r="A5970" s="35">
        <v>84</v>
      </c>
      <c r="B5970" s="38" t="s">
        <v>3623</v>
      </c>
      <c r="C5970" s="38" t="s">
        <v>3624</v>
      </c>
      <c r="D5970" s="38" t="s">
        <v>3625</v>
      </c>
      <c r="E5970" s="45" t="s">
        <v>3564</v>
      </c>
      <c r="F5970" s="45" t="s">
        <v>22</v>
      </c>
      <c r="G5970" s="42" t="s">
        <v>394</v>
      </c>
      <c r="H5970" s="42" t="s">
        <v>395</v>
      </c>
    </row>
    <row r="5971" spans="1:8" ht="15" hidden="1" customHeight="1" x14ac:dyDescent="0.25">
      <c r="A5971" s="35">
        <v>84</v>
      </c>
      <c r="B5971" s="38" t="s">
        <v>3623</v>
      </c>
      <c r="C5971" s="38" t="s">
        <v>3624</v>
      </c>
      <c r="D5971" s="38" t="s">
        <v>3625</v>
      </c>
      <c r="E5971" s="45" t="s">
        <v>3564</v>
      </c>
      <c r="F5971" s="45" t="s">
        <v>22</v>
      </c>
      <c r="G5971" s="42" t="s">
        <v>396</v>
      </c>
      <c r="H5971" s="42">
        <v>20</v>
      </c>
    </row>
    <row r="5972" spans="1:8" ht="15" hidden="1" customHeight="1" x14ac:dyDescent="0.25">
      <c r="A5972" s="35">
        <v>84</v>
      </c>
      <c r="B5972" s="38" t="s">
        <v>3623</v>
      </c>
      <c r="C5972" s="38" t="s">
        <v>3624</v>
      </c>
      <c r="D5972" s="38" t="s">
        <v>3625</v>
      </c>
      <c r="E5972" s="45" t="s">
        <v>3564</v>
      </c>
      <c r="F5972" s="45" t="s">
        <v>22</v>
      </c>
      <c r="G5972" s="42" t="s">
        <v>397</v>
      </c>
      <c r="H5972" s="42">
        <v>1.8</v>
      </c>
    </row>
    <row r="5973" spans="1:8" ht="15" hidden="1" customHeight="1" x14ac:dyDescent="0.25">
      <c r="A5973" s="35">
        <v>84</v>
      </c>
      <c r="B5973" s="38" t="s">
        <v>3623</v>
      </c>
      <c r="C5973" s="38" t="s">
        <v>3624</v>
      </c>
      <c r="D5973" s="38" t="s">
        <v>3625</v>
      </c>
      <c r="E5973" s="45" t="s">
        <v>3564</v>
      </c>
      <c r="F5973" s="45" t="s">
        <v>22</v>
      </c>
      <c r="G5973" s="42" t="s">
        <v>399</v>
      </c>
      <c r="H5973" s="42" t="s">
        <v>400</v>
      </c>
    </row>
    <row r="5974" spans="1:8" ht="15" hidden="1" customHeight="1" x14ac:dyDescent="0.25">
      <c r="A5974" s="35">
        <v>84</v>
      </c>
      <c r="B5974" s="38" t="s">
        <v>3623</v>
      </c>
      <c r="C5974" s="38" t="s">
        <v>3624</v>
      </c>
      <c r="D5974" s="38" t="s">
        <v>3625</v>
      </c>
      <c r="E5974" s="45" t="s">
        <v>3564</v>
      </c>
      <c r="F5974" s="45" t="s">
        <v>22</v>
      </c>
      <c r="G5974" s="42" t="s">
        <v>401</v>
      </c>
      <c r="H5974" s="42" t="s">
        <v>402</v>
      </c>
    </row>
    <row r="5975" spans="1:8" ht="15" hidden="1" customHeight="1" x14ac:dyDescent="0.25">
      <c r="A5975" s="35">
        <v>84</v>
      </c>
      <c r="B5975" s="38" t="s">
        <v>3623</v>
      </c>
      <c r="C5975" s="38" t="s">
        <v>3624</v>
      </c>
      <c r="D5975" s="38" t="s">
        <v>3625</v>
      </c>
      <c r="E5975" s="45" t="s">
        <v>3564</v>
      </c>
      <c r="F5975" s="45" t="s">
        <v>22</v>
      </c>
      <c r="G5975" s="41" t="s">
        <v>403</v>
      </c>
      <c r="H5975" s="42" t="s">
        <v>3640</v>
      </c>
    </row>
    <row r="5976" spans="1:8" ht="15" hidden="1" customHeight="1" x14ac:dyDescent="0.25">
      <c r="A5976" s="35">
        <v>84</v>
      </c>
      <c r="B5976" s="38" t="s">
        <v>3623</v>
      </c>
      <c r="C5976" s="38" t="s">
        <v>3624</v>
      </c>
      <c r="D5976" s="38" t="s">
        <v>3625</v>
      </c>
      <c r="E5976" s="45" t="s">
        <v>3564</v>
      </c>
      <c r="F5976" s="45" t="s">
        <v>22</v>
      </c>
      <c r="G5976" s="42" t="s">
        <v>405</v>
      </c>
      <c r="H5976" s="42" t="s">
        <v>406</v>
      </c>
    </row>
    <row r="5977" spans="1:8" ht="15" hidden="1" customHeight="1" x14ac:dyDescent="0.25">
      <c r="A5977" s="35">
        <v>84</v>
      </c>
      <c r="B5977" s="38" t="s">
        <v>3623</v>
      </c>
      <c r="C5977" s="38" t="s">
        <v>3624</v>
      </c>
      <c r="D5977" s="38" t="s">
        <v>3625</v>
      </c>
      <c r="E5977" s="45" t="s">
        <v>3564</v>
      </c>
      <c r="F5977" s="45" t="s">
        <v>22</v>
      </c>
      <c r="G5977" s="42" t="s">
        <v>407</v>
      </c>
      <c r="H5977" s="42">
        <v>12</v>
      </c>
    </row>
    <row r="5978" spans="1:8" ht="15" hidden="1" customHeight="1" x14ac:dyDescent="0.25">
      <c r="A5978" s="35">
        <v>84</v>
      </c>
      <c r="B5978" s="38" t="s">
        <v>3623</v>
      </c>
      <c r="C5978" s="38" t="s">
        <v>3624</v>
      </c>
      <c r="D5978" s="38" t="s">
        <v>3625</v>
      </c>
      <c r="E5978" s="45" t="s">
        <v>3564</v>
      </c>
      <c r="F5978" s="45" t="s">
        <v>22</v>
      </c>
      <c r="G5978" s="42" t="s">
        <v>408</v>
      </c>
      <c r="H5978" s="42" t="s">
        <v>411</v>
      </c>
    </row>
    <row r="5979" spans="1:8" ht="15" hidden="1" customHeight="1" x14ac:dyDescent="0.25">
      <c r="A5979" s="35">
        <v>84</v>
      </c>
      <c r="B5979" s="38" t="s">
        <v>3623</v>
      </c>
      <c r="C5979" s="38" t="s">
        <v>3624</v>
      </c>
      <c r="D5979" s="38" t="s">
        <v>3625</v>
      </c>
      <c r="E5979" s="45" t="s">
        <v>3564</v>
      </c>
      <c r="F5979" s="45" t="s">
        <v>22</v>
      </c>
      <c r="G5979" s="42" t="s">
        <v>410</v>
      </c>
      <c r="H5979" s="42" t="s">
        <v>411</v>
      </c>
    </row>
    <row r="5980" spans="1:8" ht="15" hidden="1" customHeight="1" x14ac:dyDescent="0.25">
      <c r="A5980" s="35">
        <v>84</v>
      </c>
      <c r="B5980" s="38" t="s">
        <v>3623</v>
      </c>
      <c r="C5980" s="38" t="s">
        <v>3624</v>
      </c>
      <c r="D5980" s="38" t="s">
        <v>3625</v>
      </c>
      <c r="E5980" s="45" t="s">
        <v>3564</v>
      </c>
      <c r="F5980" s="45" t="s">
        <v>22</v>
      </c>
      <c r="G5980" s="42" t="s">
        <v>412</v>
      </c>
      <c r="H5980" s="42" t="s">
        <v>1333</v>
      </c>
    </row>
    <row r="5981" spans="1:8" ht="15" hidden="1" customHeight="1" x14ac:dyDescent="0.25">
      <c r="A5981" s="35">
        <v>84</v>
      </c>
      <c r="B5981" s="38" t="s">
        <v>3623</v>
      </c>
      <c r="C5981" s="38" t="s">
        <v>3624</v>
      </c>
      <c r="D5981" s="38" t="s">
        <v>3625</v>
      </c>
      <c r="E5981" s="45" t="s">
        <v>3564</v>
      </c>
      <c r="F5981" s="45" t="s">
        <v>22</v>
      </c>
      <c r="G5981" s="41" t="s">
        <v>414</v>
      </c>
      <c r="H5981" s="42" t="s">
        <v>315</v>
      </c>
    </row>
    <row r="5982" spans="1:8" ht="15" hidden="1" customHeight="1" x14ac:dyDescent="0.25">
      <c r="A5982" s="35">
        <v>84</v>
      </c>
      <c r="B5982" s="38" t="s">
        <v>3623</v>
      </c>
      <c r="C5982" s="38" t="s">
        <v>3624</v>
      </c>
      <c r="D5982" s="38" t="s">
        <v>3625</v>
      </c>
      <c r="E5982" s="45" t="s">
        <v>3564</v>
      </c>
      <c r="F5982" s="45" t="s">
        <v>22</v>
      </c>
      <c r="G5982" s="42" t="s">
        <v>416</v>
      </c>
      <c r="H5982" s="42" t="s">
        <v>315</v>
      </c>
    </row>
    <row r="5983" spans="1:8" ht="15" hidden="1" customHeight="1" x14ac:dyDescent="0.25">
      <c r="A5983" s="35">
        <v>84</v>
      </c>
      <c r="B5983" s="38" t="s">
        <v>3623</v>
      </c>
      <c r="C5983" s="38" t="s">
        <v>3624</v>
      </c>
      <c r="D5983" s="38" t="s">
        <v>3625</v>
      </c>
      <c r="E5983" s="45" t="s">
        <v>3564</v>
      </c>
      <c r="F5983" s="45" t="s">
        <v>22</v>
      </c>
      <c r="G5983" s="41" t="s">
        <v>417</v>
      </c>
      <c r="H5983" s="42" t="s">
        <v>415</v>
      </c>
    </row>
    <row r="5984" spans="1:8" ht="15" hidden="1" customHeight="1" x14ac:dyDescent="0.25">
      <c r="A5984" s="35">
        <v>84</v>
      </c>
      <c r="B5984" s="38" t="s">
        <v>3623</v>
      </c>
      <c r="C5984" s="38" t="s">
        <v>3624</v>
      </c>
      <c r="D5984" s="38" t="s">
        <v>3625</v>
      </c>
      <c r="E5984" s="45" t="s">
        <v>3564</v>
      </c>
      <c r="F5984" s="45" t="s">
        <v>22</v>
      </c>
      <c r="G5984" s="41" t="s">
        <v>418</v>
      </c>
      <c r="H5984" s="42" t="s">
        <v>419</v>
      </c>
    </row>
    <row r="5985" spans="1:8" ht="15" hidden="1" customHeight="1" x14ac:dyDescent="0.25">
      <c r="A5985" s="35">
        <v>84</v>
      </c>
      <c r="B5985" s="38" t="s">
        <v>3623</v>
      </c>
      <c r="C5985" s="38" t="s">
        <v>3624</v>
      </c>
      <c r="D5985" s="38" t="s">
        <v>3625</v>
      </c>
      <c r="E5985" s="45" t="s">
        <v>3564</v>
      </c>
      <c r="F5985" s="45" t="s">
        <v>22</v>
      </c>
      <c r="G5985" s="42" t="s">
        <v>420</v>
      </c>
      <c r="H5985" s="42" t="s">
        <v>1334</v>
      </c>
    </row>
    <row r="5986" spans="1:8" ht="15" hidden="1" customHeight="1" x14ac:dyDescent="0.25">
      <c r="A5986" s="35">
        <v>84</v>
      </c>
      <c r="B5986" s="38" t="s">
        <v>3623</v>
      </c>
      <c r="C5986" s="38" t="s">
        <v>3624</v>
      </c>
      <c r="D5986" s="38" t="s">
        <v>3625</v>
      </c>
      <c r="E5986" s="45" t="s">
        <v>3564</v>
      </c>
      <c r="F5986" s="45" t="s">
        <v>22</v>
      </c>
      <c r="G5986" s="42" t="s">
        <v>422</v>
      </c>
      <c r="H5986" s="41" t="s">
        <v>423</v>
      </c>
    </row>
    <row r="5987" spans="1:8" ht="15" hidden="1" customHeight="1" x14ac:dyDescent="0.25">
      <c r="A5987" s="35">
        <v>84</v>
      </c>
      <c r="B5987" s="38" t="s">
        <v>3623</v>
      </c>
      <c r="C5987" s="38" t="s">
        <v>3624</v>
      </c>
      <c r="D5987" s="38" t="s">
        <v>3625</v>
      </c>
      <c r="E5987" s="45" t="s">
        <v>3564</v>
      </c>
      <c r="F5987" s="45" t="s">
        <v>22</v>
      </c>
      <c r="G5987" s="42" t="s">
        <v>424</v>
      </c>
      <c r="H5987" s="42" t="s">
        <v>315</v>
      </c>
    </row>
    <row r="5988" spans="1:8" ht="15" hidden="1" customHeight="1" x14ac:dyDescent="0.25">
      <c r="A5988" s="35">
        <v>84</v>
      </c>
      <c r="B5988" s="38" t="s">
        <v>3623</v>
      </c>
      <c r="C5988" s="38" t="s">
        <v>3624</v>
      </c>
      <c r="D5988" s="38" t="s">
        <v>3625</v>
      </c>
      <c r="E5988" s="45" t="s">
        <v>3564</v>
      </c>
      <c r="F5988" s="45" t="s">
        <v>22</v>
      </c>
      <c r="G5988" s="41" t="s">
        <v>425</v>
      </c>
      <c r="H5988" s="42" t="s">
        <v>426</v>
      </c>
    </row>
    <row r="5989" spans="1:8" ht="15" hidden="1" customHeight="1" x14ac:dyDescent="0.25">
      <c r="A5989" s="35">
        <v>85</v>
      </c>
      <c r="B5989" s="38" t="s">
        <v>3641</v>
      </c>
      <c r="C5989" s="38" t="s">
        <v>3642</v>
      </c>
      <c r="D5989" s="38" t="s">
        <v>3643</v>
      </c>
      <c r="E5989" s="45" t="s">
        <v>3564</v>
      </c>
      <c r="F5989" s="45" t="s">
        <v>22</v>
      </c>
      <c r="G5989" s="42" t="s">
        <v>309</v>
      </c>
      <c r="H5989" s="42" t="s">
        <v>3643</v>
      </c>
    </row>
    <row r="5990" spans="1:8" ht="15" hidden="1" customHeight="1" x14ac:dyDescent="0.25">
      <c r="A5990" s="35">
        <v>85</v>
      </c>
      <c r="B5990" s="38" t="s">
        <v>3641</v>
      </c>
      <c r="C5990" s="38" t="s">
        <v>3642</v>
      </c>
      <c r="D5990" s="38" t="s">
        <v>3643</v>
      </c>
      <c r="E5990" s="45" t="s">
        <v>3564</v>
      </c>
      <c r="F5990" s="45" t="s">
        <v>22</v>
      </c>
      <c r="G5990" s="41" t="s">
        <v>310</v>
      </c>
      <c r="H5990" s="42" t="s">
        <v>3644</v>
      </c>
    </row>
    <row r="5991" spans="1:8" ht="15" hidden="1" customHeight="1" x14ac:dyDescent="0.25">
      <c r="A5991" s="35">
        <v>85</v>
      </c>
      <c r="B5991" s="38" t="s">
        <v>3641</v>
      </c>
      <c r="C5991" s="38" t="s">
        <v>3642</v>
      </c>
      <c r="D5991" s="38" t="s">
        <v>3643</v>
      </c>
      <c r="E5991" s="45" t="s">
        <v>3564</v>
      </c>
      <c r="F5991" s="45" t="s">
        <v>22</v>
      </c>
      <c r="G5991" s="42" t="s">
        <v>312</v>
      </c>
      <c r="H5991" s="42" t="s">
        <v>3645</v>
      </c>
    </row>
    <row r="5992" spans="1:8" ht="15" hidden="1" customHeight="1" x14ac:dyDescent="0.25">
      <c r="A5992" s="35">
        <v>85</v>
      </c>
      <c r="B5992" s="38" t="s">
        <v>3641</v>
      </c>
      <c r="C5992" s="38" t="s">
        <v>3642</v>
      </c>
      <c r="D5992" s="38" t="s">
        <v>3643</v>
      </c>
      <c r="E5992" s="45" t="s">
        <v>3564</v>
      </c>
      <c r="F5992" s="45" t="s">
        <v>22</v>
      </c>
      <c r="G5992" s="42" t="s">
        <v>314</v>
      </c>
      <c r="H5992" s="42" t="s">
        <v>315</v>
      </c>
    </row>
    <row r="5993" spans="1:8" ht="15" hidden="1" customHeight="1" x14ac:dyDescent="0.25">
      <c r="A5993" s="35">
        <v>85</v>
      </c>
      <c r="B5993" s="38" t="s">
        <v>3641</v>
      </c>
      <c r="C5993" s="38" t="s">
        <v>3642</v>
      </c>
      <c r="D5993" s="38" t="s">
        <v>3643</v>
      </c>
      <c r="E5993" s="45" t="s">
        <v>3564</v>
      </c>
      <c r="F5993" s="45" t="s">
        <v>22</v>
      </c>
      <c r="G5993" s="42" t="s">
        <v>316</v>
      </c>
      <c r="H5993" s="42" t="s">
        <v>3574</v>
      </c>
    </row>
    <row r="5994" spans="1:8" ht="15" hidden="1" customHeight="1" x14ac:dyDescent="0.25">
      <c r="A5994" s="35">
        <v>85</v>
      </c>
      <c r="B5994" s="38" t="s">
        <v>3641</v>
      </c>
      <c r="C5994" s="38" t="s">
        <v>3642</v>
      </c>
      <c r="D5994" s="38" t="s">
        <v>3643</v>
      </c>
      <c r="E5994" s="45" t="s">
        <v>3564</v>
      </c>
      <c r="F5994" s="45" t="s">
        <v>22</v>
      </c>
      <c r="G5994" s="42" t="s">
        <v>318</v>
      </c>
      <c r="H5994" s="42" t="s">
        <v>319</v>
      </c>
    </row>
    <row r="5995" spans="1:8" ht="15" hidden="1" customHeight="1" x14ac:dyDescent="0.25">
      <c r="A5995" s="35">
        <v>85</v>
      </c>
      <c r="B5995" s="38" t="s">
        <v>3641</v>
      </c>
      <c r="C5995" s="38" t="s">
        <v>3642</v>
      </c>
      <c r="D5995" s="38" t="s">
        <v>3643</v>
      </c>
      <c r="E5995" s="45" t="s">
        <v>3564</v>
      </c>
      <c r="F5995" s="45" t="s">
        <v>22</v>
      </c>
      <c r="G5995" s="42" t="s">
        <v>320</v>
      </c>
      <c r="H5995" s="42">
        <v>65</v>
      </c>
    </row>
    <row r="5996" spans="1:8" ht="15" hidden="1" customHeight="1" x14ac:dyDescent="0.25">
      <c r="A5996" s="35">
        <v>85</v>
      </c>
      <c r="B5996" s="38" t="s">
        <v>3641</v>
      </c>
      <c r="C5996" s="38" t="s">
        <v>3642</v>
      </c>
      <c r="D5996" s="38" t="s">
        <v>3643</v>
      </c>
      <c r="E5996" s="45" t="s">
        <v>3564</v>
      </c>
      <c r="F5996" s="45" t="s">
        <v>22</v>
      </c>
      <c r="G5996" s="42" t="s">
        <v>321</v>
      </c>
      <c r="H5996" s="42">
        <v>22</v>
      </c>
    </row>
    <row r="5997" spans="1:8" ht="15" hidden="1" customHeight="1" x14ac:dyDescent="0.25">
      <c r="A5997" s="35">
        <v>85</v>
      </c>
      <c r="B5997" s="38" t="s">
        <v>3641</v>
      </c>
      <c r="C5997" s="38" t="s">
        <v>3642</v>
      </c>
      <c r="D5997" s="38" t="s">
        <v>3643</v>
      </c>
      <c r="E5997" s="45" t="s">
        <v>3564</v>
      </c>
      <c r="F5997" s="45" t="s">
        <v>22</v>
      </c>
      <c r="G5997" s="42" t="s">
        <v>322</v>
      </c>
      <c r="H5997" s="42" t="s">
        <v>3646</v>
      </c>
    </row>
    <row r="5998" spans="1:8" ht="15" hidden="1" customHeight="1" x14ac:dyDescent="0.25">
      <c r="A5998" s="35">
        <v>85</v>
      </c>
      <c r="B5998" s="38" t="s">
        <v>3641</v>
      </c>
      <c r="C5998" s="38" t="s">
        <v>3642</v>
      </c>
      <c r="D5998" s="38" t="s">
        <v>3643</v>
      </c>
      <c r="E5998" s="45" t="s">
        <v>3564</v>
      </c>
      <c r="F5998" s="45" t="s">
        <v>22</v>
      </c>
      <c r="G5998" s="41" t="s">
        <v>324</v>
      </c>
      <c r="H5998" s="42" t="s">
        <v>3647</v>
      </c>
    </row>
    <row r="5999" spans="1:8" ht="15" hidden="1" customHeight="1" x14ac:dyDescent="0.25">
      <c r="A5999" s="35">
        <v>85</v>
      </c>
      <c r="B5999" s="38" t="s">
        <v>3641</v>
      </c>
      <c r="C5999" s="38" t="s">
        <v>3642</v>
      </c>
      <c r="D5999" s="38" t="s">
        <v>3643</v>
      </c>
      <c r="E5999" s="45" t="s">
        <v>3564</v>
      </c>
      <c r="F5999" s="45" t="s">
        <v>22</v>
      </c>
      <c r="G5999" s="42" t="s">
        <v>326</v>
      </c>
      <c r="H5999" s="42" t="s">
        <v>3648</v>
      </c>
    </row>
    <row r="6000" spans="1:8" ht="15" hidden="1" customHeight="1" x14ac:dyDescent="0.25">
      <c r="A6000" s="35">
        <v>85</v>
      </c>
      <c r="B6000" s="38" t="s">
        <v>3641</v>
      </c>
      <c r="C6000" s="38" t="s">
        <v>3642</v>
      </c>
      <c r="D6000" s="38" t="s">
        <v>3643</v>
      </c>
      <c r="E6000" s="45" t="s">
        <v>3564</v>
      </c>
      <c r="F6000" s="45" t="s">
        <v>22</v>
      </c>
      <c r="G6000" s="42" t="s">
        <v>328</v>
      </c>
      <c r="H6000" s="42" t="s">
        <v>662</v>
      </c>
    </row>
    <row r="6001" spans="1:8" ht="15" hidden="1" customHeight="1" x14ac:dyDescent="0.25">
      <c r="A6001" s="35">
        <v>85</v>
      </c>
      <c r="B6001" s="38" t="s">
        <v>3641</v>
      </c>
      <c r="C6001" s="38" t="s">
        <v>3642</v>
      </c>
      <c r="D6001" s="38" t="s">
        <v>3643</v>
      </c>
      <c r="E6001" s="45" t="s">
        <v>3564</v>
      </c>
      <c r="F6001" s="45" t="s">
        <v>22</v>
      </c>
      <c r="G6001" s="42" t="s">
        <v>331</v>
      </c>
      <c r="H6001" s="42" t="s">
        <v>332</v>
      </c>
    </row>
    <row r="6002" spans="1:8" ht="15" hidden="1" customHeight="1" x14ac:dyDescent="0.25">
      <c r="A6002" s="35">
        <v>85</v>
      </c>
      <c r="B6002" s="38" t="s">
        <v>3641</v>
      </c>
      <c r="C6002" s="38" t="s">
        <v>3642</v>
      </c>
      <c r="D6002" s="38" t="s">
        <v>3643</v>
      </c>
      <c r="E6002" s="45" t="s">
        <v>3564</v>
      </c>
      <c r="F6002" s="45" t="s">
        <v>22</v>
      </c>
      <c r="G6002" s="42" t="s">
        <v>335</v>
      </c>
      <c r="H6002" s="42">
        <v>22</v>
      </c>
    </row>
    <row r="6003" spans="1:8" ht="15" hidden="1" customHeight="1" x14ac:dyDescent="0.25">
      <c r="A6003" s="35">
        <v>85</v>
      </c>
      <c r="B6003" s="38" t="s">
        <v>3641</v>
      </c>
      <c r="C6003" s="38" t="s">
        <v>3642</v>
      </c>
      <c r="D6003" s="38" t="s">
        <v>3643</v>
      </c>
      <c r="E6003" s="45" t="s">
        <v>3564</v>
      </c>
      <c r="F6003" s="45" t="s">
        <v>22</v>
      </c>
      <c r="G6003" s="42" t="s">
        <v>336</v>
      </c>
      <c r="H6003" s="42" t="s">
        <v>3646</v>
      </c>
    </row>
    <row r="6004" spans="1:8" ht="15" hidden="1" customHeight="1" x14ac:dyDescent="0.25">
      <c r="A6004" s="35">
        <v>85</v>
      </c>
      <c r="B6004" s="38" t="s">
        <v>3641</v>
      </c>
      <c r="C6004" s="38" t="s">
        <v>3642</v>
      </c>
      <c r="D6004" s="38" t="s">
        <v>3643</v>
      </c>
      <c r="E6004" s="45" t="s">
        <v>3564</v>
      </c>
      <c r="F6004" s="45" t="s">
        <v>22</v>
      </c>
      <c r="G6004" s="41" t="s">
        <v>338</v>
      </c>
      <c r="H6004" s="42" t="s">
        <v>3649</v>
      </c>
    </row>
    <row r="6005" spans="1:8" ht="15" hidden="1" customHeight="1" x14ac:dyDescent="0.25">
      <c r="A6005" s="35">
        <v>85</v>
      </c>
      <c r="B6005" s="38" t="s">
        <v>3641</v>
      </c>
      <c r="C6005" s="38" t="s">
        <v>3642</v>
      </c>
      <c r="D6005" s="38" t="s">
        <v>3643</v>
      </c>
      <c r="E6005" s="45" t="s">
        <v>3564</v>
      </c>
      <c r="F6005" s="45" t="s">
        <v>22</v>
      </c>
      <c r="G6005" s="42" t="s">
        <v>340</v>
      </c>
      <c r="H6005" s="42" t="s">
        <v>3650</v>
      </c>
    </row>
    <row r="6006" spans="1:8" ht="15" hidden="1" customHeight="1" x14ac:dyDescent="0.25">
      <c r="A6006" s="35">
        <v>85</v>
      </c>
      <c r="B6006" s="38" t="s">
        <v>3641</v>
      </c>
      <c r="C6006" s="38" t="s">
        <v>3642</v>
      </c>
      <c r="D6006" s="38" t="s">
        <v>3643</v>
      </c>
      <c r="E6006" s="45" t="s">
        <v>3564</v>
      </c>
      <c r="F6006" s="45" t="s">
        <v>22</v>
      </c>
      <c r="G6006" s="42" t="s">
        <v>342</v>
      </c>
      <c r="H6006" s="42" t="s">
        <v>2556</v>
      </c>
    </row>
    <row r="6007" spans="1:8" ht="15" hidden="1" customHeight="1" x14ac:dyDescent="0.25">
      <c r="A6007" s="35">
        <v>85</v>
      </c>
      <c r="B6007" s="38" t="s">
        <v>3641</v>
      </c>
      <c r="C6007" s="38" t="s">
        <v>3642</v>
      </c>
      <c r="D6007" s="38" t="s">
        <v>3643</v>
      </c>
      <c r="E6007" s="45" t="s">
        <v>3564</v>
      </c>
      <c r="F6007" s="45" t="s">
        <v>22</v>
      </c>
      <c r="G6007" s="42" t="s">
        <v>345</v>
      </c>
      <c r="H6007" s="42" t="s">
        <v>2054</v>
      </c>
    </row>
    <row r="6008" spans="1:8" ht="15" hidden="1" customHeight="1" x14ac:dyDescent="0.25">
      <c r="A6008" s="35">
        <v>85</v>
      </c>
      <c r="B6008" s="38" t="s">
        <v>3641</v>
      </c>
      <c r="C6008" s="38" t="s">
        <v>3642</v>
      </c>
      <c r="D6008" s="38" t="s">
        <v>3643</v>
      </c>
      <c r="E6008" s="45" t="s">
        <v>3564</v>
      </c>
      <c r="F6008" s="45" t="s">
        <v>22</v>
      </c>
      <c r="G6008" s="42" t="s">
        <v>347</v>
      </c>
      <c r="H6008" s="42" t="s">
        <v>1307</v>
      </c>
    </row>
    <row r="6009" spans="1:8" ht="15" hidden="1" customHeight="1" x14ac:dyDescent="0.25">
      <c r="A6009" s="35">
        <v>85</v>
      </c>
      <c r="B6009" s="38" t="s">
        <v>3641</v>
      </c>
      <c r="C6009" s="38" t="s">
        <v>3642</v>
      </c>
      <c r="D6009" s="38" t="s">
        <v>3643</v>
      </c>
      <c r="E6009" s="45" t="s">
        <v>3564</v>
      </c>
      <c r="F6009" s="45" t="s">
        <v>22</v>
      </c>
      <c r="G6009" s="41" t="s">
        <v>349</v>
      </c>
      <c r="H6009" s="42" t="s">
        <v>3651</v>
      </c>
    </row>
    <row r="6010" spans="1:8" ht="15" hidden="1" customHeight="1" x14ac:dyDescent="0.25">
      <c r="A6010" s="35">
        <v>85</v>
      </c>
      <c r="B6010" s="38" t="s">
        <v>3641</v>
      </c>
      <c r="C6010" s="38" t="s">
        <v>3642</v>
      </c>
      <c r="D6010" s="38" t="s">
        <v>3643</v>
      </c>
      <c r="E6010" s="45" t="s">
        <v>3564</v>
      </c>
      <c r="F6010" s="45" t="s">
        <v>22</v>
      </c>
      <c r="G6010" s="42" t="s">
        <v>351</v>
      </c>
      <c r="H6010" s="42">
        <v>360</v>
      </c>
    </row>
    <row r="6011" spans="1:8" ht="15" hidden="1" customHeight="1" x14ac:dyDescent="0.25">
      <c r="A6011" s="35">
        <v>85</v>
      </c>
      <c r="B6011" s="38" t="s">
        <v>3641</v>
      </c>
      <c r="C6011" s="38" t="s">
        <v>3642</v>
      </c>
      <c r="D6011" s="38" t="s">
        <v>3643</v>
      </c>
      <c r="E6011" s="45" t="s">
        <v>3564</v>
      </c>
      <c r="F6011" s="45" t="s">
        <v>22</v>
      </c>
      <c r="G6011" s="42" t="s">
        <v>352</v>
      </c>
      <c r="H6011" s="42" t="s">
        <v>3652</v>
      </c>
    </row>
    <row r="6012" spans="1:8" ht="15" hidden="1" customHeight="1" x14ac:dyDescent="0.25">
      <c r="A6012" s="35">
        <v>85</v>
      </c>
      <c r="B6012" s="38" t="s">
        <v>3641</v>
      </c>
      <c r="C6012" s="38" t="s">
        <v>3642</v>
      </c>
      <c r="D6012" s="38" t="s">
        <v>3643</v>
      </c>
      <c r="E6012" s="45" t="s">
        <v>3564</v>
      </c>
      <c r="F6012" s="45" t="s">
        <v>22</v>
      </c>
      <c r="G6012" s="41" t="s">
        <v>354</v>
      </c>
      <c r="H6012" s="42">
        <v>32</v>
      </c>
    </row>
    <row r="6013" spans="1:8" ht="15" hidden="1" customHeight="1" x14ac:dyDescent="0.25">
      <c r="A6013" s="35">
        <v>85</v>
      </c>
      <c r="B6013" s="38" t="s">
        <v>3641</v>
      </c>
      <c r="C6013" s="38" t="s">
        <v>3642</v>
      </c>
      <c r="D6013" s="38" t="s">
        <v>3643</v>
      </c>
      <c r="E6013" s="45" t="s">
        <v>3564</v>
      </c>
      <c r="F6013" s="45" t="s">
        <v>22</v>
      </c>
      <c r="G6013" s="42" t="s">
        <v>355</v>
      </c>
      <c r="H6013" s="42">
        <v>2</v>
      </c>
    </row>
    <row r="6014" spans="1:8" ht="15" hidden="1" customHeight="1" x14ac:dyDescent="0.25">
      <c r="A6014" s="35">
        <v>85</v>
      </c>
      <c r="B6014" s="38" t="s">
        <v>3641</v>
      </c>
      <c r="C6014" s="38" t="s">
        <v>3642</v>
      </c>
      <c r="D6014" s="38" t="s">
        <v>3643</v>
      </c>
      <c r="E6014" s="45" t="s">
        <v>3564</v>
      </c>
      <c r="F6014" s="45" t="s">
        <v>22</v>
      </c>
      <c r="G6014" s="42" t="s">
        <v>356</v>
      </c>
      <c r="H6014" s="41">
        <v>3000</v>
      </c>
    </row>
    <row r="6015" spans="1:8" ht="15" hidden="1" customHeight="1" x14ac:dyDescent="0.25">
      <c r="A6015" s="35">
        <v>85</v>
      </c>
      <c r="B6015" s="38" t="s">
        <v>3641</v>
      </c>
      <c r="C6015" s="38" t="s">
        <v>3642</v>
      </c>
      <c r="D6015" s="38" t="s">
        <v>3643</v>
      </c>
      <c r="E6015" s="45" t="s">
        <v>3564</v>
      </c>
      <c r="F6015" s="45" t="s">
        <v>22</v>
      </c>
      <c r="G6015" s="42" t="s">
        <v>357</v>
      </c>
      <c r="H6015" s="42">
        <v>56</v>
      </c>
    </row>
    <row r="6016" spans="1:8" ht="15" hidden="1" customHeight="1" x14ac:dyDescent="0.25">
      <c r="A6016" s="35">
        <v>85</v>
      </c>
      <c r="B6016" s="38" t="s">
        <v>3641</v>
      </c>
      <c r="C6016" s="38" t="s">
        <v>3642</v>
      </c>
      <c r="D6016" s="38" t="s">
        <v>3643</v>
      </c>
      <c r="E6016" s="45" t="s">
        <v>3564</v>
      </c>
      <c r="F6016" s="45" t="s">
        <v>22</v>
      </c>
      <c r="G6016" s="42" t="s">
        <v>358</v>
      </c>
      <c r="H6016" s="42" t="s">
        <v>3564</v>
      </c>
    </row>
    <row r="6017" spans="1:8" ht="15" hidden="1" customHeight="1" x14ac:dyDescent="0.25">
      <c r="A6017" s="35">
        <v>85</v>
      </c>
      <c r="B6017" s="38" t="s">
        <v>3641</v>
      </c>
      <c r="C6017" s="38" t="s">
        <v>3642</v>
      </c>
      <c r="D6017" s="38" t="s">
        <v>3643</v>
      </c>
      <c r="E6017" s="45" t="s">
        <v>3564</v>
      </c>
      <c r="F6017" s="45" t="s">
        <v>22</v>
      </c>
      <c r="G6017" s="41" t="s">
        <v>360</v>
      </c>
      <c r="H6017" s="42" t="s">
        <v>460</v>
      </c>
    </row>
    <row r="6018" spans="1:8" ht="15" hidden="1" customHeight="1" x14ac:dyDescent="0.25">
      <c r="A6018" s="35">
        <v>85</v>
      </c>
      <c r="B6018" s="38" t="s">
        <v>3641</v>
      </c>
      <c r="C6018" s="38" t="s">
        <v>3642</v>
      </c>
      <c r="D6018" s="38" t="s">
        <v>3643</v>
      </c>
      <c r="E6018" s="45" t="s">
        <v>3564</v>
      </c>
      <c r="F6018" s="45" t="s">
        <v>22</v>
      </c>
      <c r="G6018" s="41" t="s">
        <v>362</v>
      </c>
      <c r="H6018" s="42" t="s">
        <v>1426</v>
      </c>
    </row>
    <row r="6019" spans="1:8" ht="15" hidden="1" customHeight="1" x14ac:dyDescent="0.25">
      <c r="A6019" s="35">
        <v>85</v>
      </c>
      <c r="B6019" s="38" t="s">
        <v>3641</v>
      </c>
      <c r="C6019" s="38" t="s">
        <v>3642</v>
      </c>
      <c r="D6019" s="38" t="s">
        <v>3643</v>
      </c>
      <c r="E6019" s="45" t="s">
        <v>3564</v>
      </c>
      <c r="F6019" s="45" t="s">
        <v>22</v>
      </c>
      <c r="G6019" s="42" t="s">
        <v>364</v>
      </c>
      <c r="H6019" s="42">
        <v>1350</v>
      </c>
    </row>
    <row r="6020" spans="1:8" ht="15" hidden="1" customHeight="1" x14ac:dyDescent="0.25">
      <c r="A6020" s="35">
        <v>85</v>
      </c>
      <c r="B6020" s="38" t="s">
        <v>3641</v>
      </c>
      <c r="C6020" s="38" t="s">
        <v>3642</v>
      </c>
      <c r="D6020" s="38" t="s">
        <v>3643</v>
      </c>
      <c r="E6020" s="45" t="s">
        <v>3564</v>
      </c>
      <c r="F6020" s="45" t="s">
        <v>22</v>
      </c>
      <c r="G6020" s="42" t="s">
        <v>781</v>
      </c>
      <c r="H6020" s="42">
        <v>20</v>
      </c>
    </row>
    <row r="6021" spans="1:8" ht="15" hidden="1" customHeight="1" x14ac:dyDescent="0.25">
      <c r="A6021" s="35">
        <v>85</v>
      </c>
      <c r="B6021" s="38" t="s">
        <v>3641</v>
      </c>
      <c r="C6021" s="38" t="s">
        <v>3642</v>
      </c>
      <c r="D6021" s="38" t="s">
        <v>3643</v>
      </c>
      <c r="E6021" s="45" t="s">
        <v>3564</v>
      </c>
      <c r="F6021" s="45" t="s">
        <v>22</v>
      </c>
      <c r="G6021" s="41" t="s">
        <v>365</v>
      </c>
      <c r="H6021" s="41" t="s">
        <v>3636</v>
      </c>
    </row>
    <row r="6022" spans="1:8" ht="15" hidden="1" customHeight="1" x14ac:dyDescent="0.25">
      <c r="A6022" s="35">
        <v>85</v>
      </c>
      <c r="B6022" s="38" t="s">
        <v>3641</v>
      </c>
      <c r="C6022" s="38" t="s">
        <v>3642</v>
      </c>
      <c r="D6022" s="38" t="s">
        <v>3643</v>
      </c>
      <c r="E6022" s="45" t="s">
        <v>3564</v>
      </c>
      <c r="F6022" s="45" t="s">
        <v>22</v>
      </c>
      <c r="G6022" s="41" t="s">
        <v>367</v>
      </c>
      <c r="H6022" s="42" t="s">
        <v>3653</v>
      </c>
    </row>
    <row r="6023" spans="1:8" ht="15" hidden="1" customHeight="1" x14ac:dyDescent="0.25">
      <c r="A6023" s="35">
        <v>85</v>
      </c>
      <c r="B6023" s="38" t="s">
        <v>3641</v>
      </c>
      <c r="C6023" s="38" t="s">
        <v>3642</v>
      </c>
      <c r="D6023" s="38" t="s">
        <v>3643</v>
      </c>
      <c r="E6023" s="45" t="s">
        <v>3564</v>
      </c>
      <c r="F6023" s="45" t="s">
        <v>22</v>
      </c>
      <c r="G6023" s="42" t="s">
        <v>369</v>
      </c>
      <c r="H6023" s="42" t="s">
        <v>3638</v>
      </c>
    </row>
    <row r="6024" spans="1:8" ht="15" hidden="1" customHeight="1" x14ac:dyDescent="0.25">
      <c r="A6024" s="35">
        <v>85</v>
      </c>
      <c r="B6024" s="38" t="s">
        <v>3641</v>
      </c>
      <c r="C6024" s="38" t="s">
        <v>3642</v>
      </c>
      <c r="D6024" s="38" t="s">
        <v>3643</v>
      </c>
      <c r="E6024" s="45" t="s">
        <v>3564</v>
      </c>
      <c r="F6024" s="45" t="s">
        <v>22</v>
      </c>
      <c r="G6024" s="42" t="s">
        <v>371</v>
      </c>
      <c r="H6024" s="42" t="s">
        <v>3654</v>
      </c>
    </row>
    <row r="6025" spans="1:8" ht="15" hidden="1" customHeight="1" x14ac:dyDescent="0.25">
      <c r="A6025" s="35">
        <v>85</v>
      </c>
      <c r="B6025" s="38" t="s">
        <v>3641</v>
      </c>
      <c r="C6025" s="38" t="s">
        <v>3642</v>
      </c>
      <c r="D6025" s="38" t="s">
        <v>3643</v>
      </c>
      <c r="E6025" s="45" t="s">
        <v>3564</v>
      </c>
      <c r="F6025" s="45" t="s">
        <v>22</v>
      </c>
      <c r="G6025" s="42" t="s">
        <v>373</v>
      </c>
      <c r="H6025" s="42">
        <v>13</v>
      </c>
    </row>
    <row r="6026" spans="1:8" ht="15" hidden="1" customHeight="1" x14ac:dyDescent="0.25">
      <c r="A6026" s="35">
        <v>85</v>
      </c>
      <c r="B6026" s="38" t="s">
        <v>3641</v>
      </c>
      <c r="C6026" s="38" t="s">
        <v>3642</v>
      </c>
      <c r="D6026" s="38" t="s">
        <v>3643</v>
      </c>
      <c r="E6026" s="45" t="s">
        <v>3564</v>
      </c>
      <c r="F6026" s="45" t="s">
        <v>22</v>
      </c>
      <c r="G6026" s="42" t="s">
        <v>374</v>
      </c>
      <c r="H6026" s="41">
        <v>42.7</v>
      </c>
    </row>
    <row r="6027" spans="1:8" ht="15" hidden="1" customHeight="1" x14ac:dyDescent="0.25">
      <c r="A6027" s="35">
        <v>85</v>
      </c>
      <c r="B6027" s="38" t="s">
        <v>3641</v>
      </c>
      <c r="C6027" s="38" t="s">
        <v>3642</v>
      </c>
      <c r="D6027" s="38" t="s">
        <v>3643</v>
      </c>
      <c r="E6027" s="45" t="s">
        <v>3564</v>
      </c>
      <c r="F6027" s="45" t="s">
        <v>22</v>
      </c>
      <c r="G6027" s="42" t="s">
        <v>375</v>
      </c>
      <c r="H6027" s="42">
        <v>15.1</v>
      </c>
    </row>
    <row r="6028" spans="1:8" ht="15" hidden="1" customHeight="1" x14ac:dyDescent="0.25">
      <c r="A6028" s="35">
        <v>85</v>
      </c>
      <c r="B6028" s="38" t="s">
        <v>3641</v>
      </c>
      <c r="C6028" s="38" t="s">
        <v>3642</v>
      </c>
      <c r="D6028" s="38" t="s">
        <v>3643</v>
      </c>
      <c r="E6028" s="45" t="s">
        <v>3564</v>
      </c>
      <c r="F6028" s="45" t="s">
        <v>22</v>
      </c>
      <c r="G6028" s="42" t="s">
        <v>376</v>
      </c>
      <c r="H6028" s="42">
        <v>50</v>
      </c>
    </row>
    <row r="6029" spans="1:8" ht="15" hidden="1" customHeight="1" x14ac:dyDescent="0.25">
      <c r="A6029" s="35">
        <v>85</v>
      </c>
      <c r="B6029" s="38" t="s">
        <v>3641</v>
      </c>
      <c r="C6029" s="38" t="s">
        <v>3642</v>
      </c>
      <c r="D6029" s="38" t="s">
        <v>3643</v>
      </c>
      <c r="E6029" s="45" t="s">
        <v>3564</v>
      </c>
      <c r="F6029" s="45" t="s">
        <v>22</v>
      </c>
      <c r="G6029" s="41" t="s">
        <v>377</v>
      </c>
      <c r="H6029" s="42" t="s">
        <v>378</v>
      </c>
    </row>
    <row r="6030" spans="1:8" ht="15" hidden="1" customHeight="1" x14ac:dyDescent="0.25">
      <c r="A6030" s="35">
        <v>85</v>
      </c>
      <c r="B6030" s="38" t="s">
        <v>3641</v>
      </c>
      <c r="C6030" s="38" t="s">
        <v>3642</v>
      </c>
      <c r="D6030" s="38" t="s">
        <v>3643</v>
      </c>
      <c r="E6030" s="45" t="s">
        <v>3564</v>
      </c>
      <c r="F6030" s="45" t="s">
        <v>22</v>
      </c>
      <c r="G6030" s="42" t="s">
        <v>379</v>
      </c>
      <c r="H6030" s="42" t="s">
        <v>839</v>
      </c>
    </row>
    <row r="6031" spans="1:8" ht="15" hidden="1" customHeight="1" x14ac:dyDescent="0.25">
      <c r="A6031" s="35">
        <v>85</v>
      </c>
      <c r="B6031" s="38" t="s">
        <v>3641</v>
      </c>
      <c r="C6031" s="38" t="s">
        <v>3642</v>
      </c>
      <c r="D6031" s="38" t="s">
        <v>3643</v>
      </c>
      <c r="E6031" s="45" t="s">
        <v>3564</v>
      </c>
      <c r="F6031" s="45" t="s">
        <v>22</v>
      </c>
      <c r="G6031" s="42" t="s">
        <v>381</v>
      </c>
      <c r="H6031" s="42">
        <v>20</v>
      </c>
    </row>
    <row r="6032" spans="1:8" ht="15" hidden="1" customHeight="1" x14ac:dyDescent="0.25">
      <c r="A6032" s="35">
        <v>85</v>
      </c>
      <c r="B6032" s="38" t="s">
        <v>3641</v>
      </c>
      <c r="C6032" s="38" t="s">
        <v>3642</v>
      </c>
      <c r="D6032" s="38" t="s">
        <v>3643</v>
      </c>
      <c r="E6032" s="45" t="s">
        <v>3564</v>
      </c>
      <c r="F6032" s="45" t="s">
        <v>22</v>
      </c>
      <c r="G6032" s="42" t="s">
        <v>382</v>
      </c>
      <c r="H6032" s="42">
        <v>10</v>
      </c>
    </row>
    <row r="6033" spans="1:8" ht="15" hidden="1" customHeight="1" x14ac:dyDescent="0.25">
      <c r="A6033" s="35">
        <v>85</v>
      </c>
      <c r="B6033" s="38" t="s">
        <v>3641</v>
      </c>
      <c r="C6033" s="38" t="s">
        <v>3642</v>
      </c>
      <c r="D6033" s="38" t="s">
        <v>3643</v>
      </c>
      <c r="E6033" s="45" t="s">
        <v>3564</v>
      </c>
      <c r="F6033" s="45" t="s">
        <v>22</v>
      </c>
      <c r="G6033" s="41" t="s">
        <v>383</v>
      </c>
      <c r="H6033" s="42">
        <v>3</v>
      </c>
    </row>
    <row r="6034" spans="1:8" ht="15" hidden="1" customHeight="1" x14ac:dyDescent="0.25">
      <c r="A6034" s="35">
        <v>85</v>
      </c>
      <c r="B6034" s="38" t="s">
        <v>3641</v>
      </c>
      <c r="C6034" s="38" t="s">
        <v>3642</v>
      </c>
      <c r="D6034" s="38" t="s">
        <v>3643</v>
      </c>
      <c r="E6034" s="45" t="s">
        <v>3564</v>
      </c>
      <c r="F6034" s="45" t="s">
        <v>22</v>
      </c>
      <c r="G6034" s="42" t="s">
        <v>384</v>
      </c>
      <c r="H6034" s="42">
        <v>20</v>
      </c>
    </row>
    <row r="6035" spans="1:8" ht="15" hidden="1" customHeight="1" x14ac:dyDescent="0.25">
      <c r="A6035" s="35">
        <v>85</v>
      </c>
      <c r="B6035" s="38" t="s">
        <v>3641</v>
      </c>
      <c r="C6035" s="38" t="s">
        <v>3642</v>
      </c>
      <c r="D6035" s="38" t="s">
        <v>3643</v>
      </c>
      <c r="E6035" s="45" t="s">
        <v>3564</v>
      </c>
      <c r="F6035" s="45" t="s">
        <v>22</v>
      </c>
      <c r="G6035" s="42" t="s">
        <v>385</v>
      </c>
      <c r="H6035" s="42">
        <v>16</v>
      </c>
    </row>
    <row r="6036" spans="1:8" ht="15" hidden="1" customHeight="1" x14ac:dyDescent="0.25">
      <c r="A6036" s="35">
        <v>85</v>
      </c>
      <c r="B6036" s="38" t="s">
        <v>3641</v>
      </c>
      <c r="C6036" s="38" t="s">
        <v>3642</v>
      </c>
      <c r="D6036" s="38" t="s">
        <v>3643</v>
      </c>
      <c r="E6036" s="45" t="s">
        <v>3564</v>
      </c>
      <c r="F6036" s="45" t="s">
        <v>22</v>
      </c>
      <c r="G6036" s="42" t="s">
        <v>386</v>
      </c>
      <c r="H6036" s="42" t="s">
        <v>3588</v>
      </c>
    </row>
    <row r="6037" spans="1:8" ht="15" hidden="1" customHeight="1" x14ac:dyDescent="0.25">
      <c r="A6037" s="35">
        <v>85</v>
      </c>
      <c r="B6037" s="38" t="s">
        <v>3641</v>
      </c>
      <c r="C6037" s="38" t="s">
        <v>3642</v>
      </c>
      <c r="D6037" s="38" t="s">
        <v>3643</v>
      </c>
      <c r="E6037" s="45" t="s">
        <v>3564</v>
      </c>
      <c r="F6037" s="45" t="s">
        <v>22</v>
      </c>
      <c r="G6037" s="42" t="s">
        <v>388</v>
      </c>
      <c r="H6037" s="42" t="s">
        <v>3622</v>
      </c>
    </row>
    <row r="6038" spans="1:8" ht="15" hidden="1" customHeight="1" x14ac:dyDescent="0.25">
      <c r="A6038" s="35">
        <v>85</v>
      </c>
      <c r="B6038" s="38" t="s">
        <v>3641</v>
      </c>
      <c r="C6038" s="38" t="s">
        <v>3642</v>
      </c>
      <c r="D6038" s="38" t="s">
        <v>3643</v>
      </c>
      <c r="E6038" s="45" t="s">
        <v>3564</v>
      </c>
      <c r="F6038" s="45" t="s">
        <v>22</v>
      </c>
      <c r="G6038" s="42" t="s">
        <v>1324</v>
      </c>
      <c r="H6038" s="42" t="s">
        <v>3590</v>
      </c>
    </row>
    <row r="6039" spans="1:8" ht="15" hidden="1" customHeight="1" x14ac:dyDescent="0.25">
      <c r="A6039" s="35">
        <v>85</v>
      </c>
      <c r="B6039" s="38" t="s">
        <v>3641</v>
      </c>
      <c r="C6039" s="38" t="s">
        <v>3642</v>
      </c>
      <c r="D6039" s="38" t="s">
        <v>3643</v>
      </c>
      <c r="E6039" s="45" t="s">
        <v>3564</v>
      </c>
      <c r="F6039" s="45" t="s">
        <v>22</v>
      </c>
      <c r="G6039" s="41" t="s">
        <v>1326</v>
      </c>
      <c r="H6039" s="42" t="s">
        <v>3591</v>
      </c>
    </row>
    <row r="6040" spans="1:8" ht="15" hidden="1" customHeight="1" x14ac:dyDescent="0.25">
      <c r="A6040" s="35">
        <v>85</v>
      </c>
      <c r="B6040" s="38" t="s">
        <v>3641</v>
      </c>
      <c r="C6040" s="38" t="s">
        <v>3642</v>
      </c>
      <c r="D6040" s="38" t="s">
        <v>3643</v>
      </c>
      <c r="E6040" s="45" t="s">
        <v>3564</v>
      </c>
      <c r="F6040" s="45" t="s">
        <v>22</v>
      </c>
      <c r="G6040" s="42" t="s">
        <v>390</v>
      </c>
      <c r="H6040" s="42" t="s">
        <v>391</v>
      </c>
    </row>
    <row r="6041" spans="1:8" ht="15" hidden="1" customHeight="1" x14ac:dyDescent="0.25">
      <c r="A6041" s="35">
        <v>85</v>
      </c>
      <c r="B6041" s="38" t="s">
        <v>3641</v>
      </c>
      <c r="C6041" s="38" t="s">
        <v>3642</v>
      </c>
      <c r="D6041" s="38" t="s">
        <v>3643</v>
      </c>
      <c r="E6041" s="45" t="s">
        <v>3564</v>
      </c>
      <c r="F6041" s="45" t="s">
        <v>22</v>
      </c>
      <c r="G6041" s="41" t="s">
        <v>392</v>
      </c>
      <c r="H6041" s="42" t="s">
        <v>3592</v>
      </c>
    </row>
    <row r="6042" spans="1:8" ht="15" hidden="1" customHeight="1" x14ac:dyDescent="0.25">
      <c r="A6042" s="35">
        <v>85</v>
      </c>
      <c r="B6042" s="38" t="s">
        <v>3641</v>
      </c>
      <c r="C6042" s="38" t="s">
        <v>3642</v>
      </c>
      <c r="D6042" s="38" t="s">
        <v>3643</v>
      </c>
      <c r="E6042" s="45" t="s">
        <v>3564</v>
      </c>
      <c r="F6042" s="45" t="s">
        <v>22</v>
      </c>
      <c r="G6042" s="42" t="s">
        <v>394</v>
      </c>
      <c r="H6042" s="42" t="s">
        <v>395</v>
      </c>
    </row>
    <row r="6043" spans="1:8" ht="15" hidden="1" customHeight="1" x14ac:dyDescent="0.25">
      <c r="A6043" s="35">
        <v>85</v>
      </c>
      <c r="B6043" s="38" t="s">
        <v>3641</v>
      </c>
      <c r="C6043" s="38" t="s">
        <v>3642</v>
      </c>
      <c r="D6043" s="38" t="s">
        <v>3643</v>
      </c>
      <c r="E6043" s="45" t="s">
        <v>3564</v>
      </c>
      <c r="F6043" s="45" t="s">
        <v>22</v>
      </c>
      <c r="G6043" s="42" t="s">
        <v>396</v>
      </c>
      <c r="H6043" s="41">
        <v>20</v>
      </c>
    </row>
    <row r="6044" spans="1:8" ht="15" hidden="1" customHeight="1" x14ac:dyDescent="0.25">
      <c r="A6044" s="35">
        <v>85</v>
      </c>
      <c r="B6044" s="38" t="s">
        <v>3641</v>
      </c>
      <c r="C6044" s="38" t="s">
        <v>3642</v>
      </c>
      <c r="D6044" s="38" t="s">
        <v>3643</v>
      </c>
      <c r="E6044" s="45" t="s">
        <v>3564</v>
      </c>
      <c r="F6044" s="45" t="s">
        <v>22</v>
      </c>
      <c r="G6044" s="42" t="s">
        <v>397</v>
      </c>
      <c r="H6044" s="42">
        <v>2.5</v>
      </c>
    </row>
    <row r="6045" spans="1:8" ht="15" hidden="1" customHeight="1" x14ac:dyDescent="0.25">
      <c r="A6045" s="35">
        <v>85</v>
      </c>
      <c r="B6045" s="38" t="s">
        <v>3641</v>
      </c>
      <c r="C6045" s="38" t="s">
        <v>3642</v>
      </c>
      <c r="D6045" s="38" t="s">
        <v>3643</v>
      </c>
      <c r="E6045" s="45" t="s">
        <v>3564</v>
      </c>
      <c r="F6045" s="45" t="s">
        <v>22</v>
      </c>
      <c r="G6045" s="42" t="s">
        <v>399</v>
      </c>
      <c r="H6045" s="42" t="s">
        <v>400</v>
      </c>
    </row>
    <row r="6046" spans="1:8" ht="15" hidden="1" customHeight="1" x14ac:dyDescent="0.25">
      <c r="A6046" s="35">
        <v>85</v>
      </c>
      <c r="B6046" s="38" t="s">
        <v>3641</v>
      </c>
      <c r="C6046" s="38" t="s">
        <v>3642</v>
      </c>
      <c r="D6046" s="38" t="s">
        <v>3643</v>
      </c>
      <c r="E6046" s="45" t="s">
        <v>3564</v>
      </c>
      <c r="F6046" s="45" t="s">
        <v>22</v>
      </c>
      <c r="G6046" s="41" t="s">
        <v>401</v>
      </c>
      <c r="H6046" s="41" t="s">
        <v>402</v>
      </c>
    </row>
    <row r="6047" spans="1:8" ht="15" hidden="1" customHeight="1" x14ac:dyDescent="0.25">
      <c r="A6047" s="35">
        <v>85</v>
      </c>
      <c r="B6047" s="38" t="s">
        <v>3641</v>
      </c>
      <c r="C6047" s="38" t="s">
        <v>3642</v>
      </c>
      <c r="D6047" s="38" t="s">
        <v>3643</v>
      </c>
      <c r="E6047" s="45" t="s">
        <v>3564</v>
      </c>
      <c r="F6047" s="45" t="s">
        <v>22</v>
      </c>
      <c r="G6047" s="41" t="s">
        <v>403</v>
      </c>
      <c r="H6047" s="42" t="s">
        <v>3655</v>
      </c>
    </row>
    <row r="6048" spans="1:8" ht="15" hidden="1" customHeight="1" x14ac:dyDescent="0.25">
      <c r="A6048" s="35">
        <v>85</v>
      </c>
      <c r="B6048" s="38" t="s">
        <v>3641</v>
      </c>
      <c r="C6048" s="38" t="s">
        <v>3642</v>
      </c>
      <c r="D6048" s="38" t="s">
        <v>3643</v>
      </c>
      <c r="E6048" s="45" t="s">
        <v>3564</v>
      </c>
      <c r="F6048" s="45" t="s">
        <v>22</v>
      </c>
      <c r="G6048" s="42" t="s">
        <v>405</v>
      </c>
      <c r="H6048" s="42" t="s">
        <v>406</v>
      </c>
    </row>
    <row r="6049" spans="1:8" ht="15" hidden="1" customHeight="1" x14ac:dyDescent="0.25">
      <c r="A6049" s="35">
        <v>85</v>
      </c>
      <c r="B6049" s="38" t="s">
        <v>3641</v>
      </c>
      <c r="C6049" s="38" t="s">
        <v>3642</v>
      </c>
      <c r="D6049" s="38" t="s">
        <v>3643</v>
      </c>
      <c r="E6049" s="45" t="s">
        <v>3564</v>
      </c>
      <c r="F6049" s="45" t="s">
        <v>22</v>
      </c>
      <c r="G6049" s="42" t="s">
        <v>407</v>
      </c>
      <c r="H6049" s="42">
        <v>12</v>
      </c>
    </row>
    <row r="6050" spans="1:8" ht="15" hidden="1" customHeight="1" x14ac:dyDescent="0.25">
      <c r="A6050" s="35">
        <v>85</v>
      </c>
      <c r="B6050" s="38" t="s">
        <v>3641</v>
      </c>
      <c r="C6050" s="38" t="s">
        <v>3642</v>
      </c>
      <c r="D6050" s="38" t="s">
        <v>3643</v>
      </c>
      <c r="E6050" s="45" t="s">
        <v>3564</v>
      </c>
      <c r="F6050" s="45" t="s">
        <v>22</v>
      </c>
      <c r="G6050" s="42" t="s">
        <v>408</v>
      </c>
      <c r="H6050" s="42" t="s">
        <v>411</v>
      </c>
    </row>
    <row r="6051" spans="1:8" ht="15" hidden="1" customHeight="1" x14ac:dyDescent="0.25">
      <c r="A6051" s="35">
        <v>85</v>
      </c>
      <c r="B6051" s="38" t="s">
        <v>3641</v>
      </c>
      <c r="C6051" s="38" t="s">
        <v>3642</v>
      </c>
      <c r="D6051" s="38" t="s">
        <v>3643</v>
      </c>
      <c r="E6051" s="45" t="s">
        <v>3564</v>
      </c>
      <c r="F6051" s="45" t="s">
        <v>22</v>
      </c>
      <c r="G6051" s="42" t="s">
        <v>410</v>
      </c>
      <c r="H6051" s="42" t="s">
        <v>411</v>
      </c>
    </row>
    <row r="6052" spans="1:8" ht="15" hidden="1" customHeight="1" x14ac:dyDescent="0.25">
      <c r="A6052" s="35">
        <v>85</v>
      </c>
      <c r="B6052" s="38" t="s">
        <v>3641</v>
      </c>
      <c r="C6052" s="38" t="s">
        <v>3642</v>
      </c>
      <c r="D6052" s="38" t="s">
        <v>3643</v>
      </c>
      <c r="E6052" s="45" t="s">
        <v>3564</v>
      </c>
      <c r="F6052" s="45" t="s">
        <v>22</v>
      </c>
      <c r="G6052" s="42" t="s">
        <v>412</v>
      </c>
      <c r="H6052" s="42" t="s">
        <v>1333</v>
      </c>
    </row>
    <row r="6053" spans="1:8" ht="15" hidden="1" customHeight="1" x14ac:dyDescent="0.25">
      <c r="A6053" s="35">
        <v>85</v>
      </c>
      <c r="B6053" s="38" t="s">
        <v>3641</v>
      </c>
      <c r="C6053" s="38" t="s">
        <v>3642</v>
      </c>
      <c r="D6053" s="38" t="s">
        <v>3643</v>
      </c>
      <c r="E6053" s="45" t="s">
        <v>3564</v>
      </c>
      <c r="F6053" s="45" t="s">
        <v>22</v>
      </c>
      <c r="G6053" s="41" t="s">
        <v>414</v>
      </c>
      <c r="H6053" s="42" t="s">
        <v>315</v>
      </c>
    </row>
    <row r="6054" spans="1:8" ht="15" hidden="1" customHeight="1" x14ac:dyDescent="0.25">
      <c r="A6054" s="35">
        <v>85</v>
      </c>
      <c r="B6054" s="38" t="s">
        <v>3641</v>
      </c>
      <c r="C6054" s="38" t="s">
        <v>3642</v>
      </c>
      <c r="D6054" s="38" t="s">
        <v>3643</v>
      </c>
      <c r="E6054" s="45" t="s">
        <v>3564</v>
      </c>
      <c r="F6054" s="45" t="s">
        <v>22</v>
      </c>
      <c r="G6054" s="41" t="s">
        <v>416</v>
      </c>
      <c r="H6054" s="42" t="s">
        <v>315</v>
      </c>
    </row>
    <row r="6055" spans="1:8" ht="15" hidden="1" customHeight="1" x14ac:dyDescent="0.25">
      <c r="A6055" s="35">
        <v>85</v>
      </c>
      <c r="B6055" s="38" t="s">
        <v>3641</v>
      </c>
      <c r="C6055" s="38" t="s">
        <v>3642</v>
      </c>
      <c r="D6055" s="38" t="s">
        <v>3643</v>
      </c>
      <c r="E6055" s="45" t="s">
        <v>3564</v>
      </c>
      <c r="F6055" s="45" t="s">
        <v>22</v>
      </c>
      <c r="G6055" s="41" t="s">
        <v>417</v>
      </c>
      <c r="H6055" s="42" t="s">
        <v>415</v>
      </c>
    </row>
    <row r="6056" spans="1:8" ht="15" hidden="1" customHeight="1" x14ac:dyDescent="0.25">
      <c r="A6056" s="35">
        <v>85</v>
      </c>
      <c r="B6056" s="38" t="s">
        <v>3641</v>
      </c>
      <c r="C6056" s="38" t="s">
        <v>3642</v>
      </c>
      <c r="D6056" s="38" t="s">
        <v>3643</v>
      </c>
      <c r="E6056" s="45" t="s">
        <v>3564</v>
      </c>
      <c r="F6056" s="45" t="s">
        <v>22</v>
      </c>
      <c r="G6056" s="41" t="s">
        <v>418</v>
      </c>
      <c r="H6056" s="42" t="s">
        <v>419</v>
      </c>
    </row>
    <row r="6057" spans="1:8" ht="15" hidden="1" customHeight="1" x14ac:dyDescent="0.25">
      <c r="A6057" s="35">
        <v>85</v>
      </c>
      <c r="B6057" s="38" t="s">
        <v>3641</v>
      </c>
      <c r="C6057" s="38" t="s">
        <v>3642</v>
      </c>
      <c r="D6057" s="38" t="s">
        <v>3643</v>
      </c>
      <c r="E6057" s="45" t="s">
        <v>3564</v>
      </c>
      <c r="F6057" s="45" t="s">
        <v>22</v>
      </c>
      <c r="G6057" s="41" t="s">
        <v>420</v>
      </c>
      <c r="H6057" s="41" t="s">
        <v>1334</v>
      </c>
    </row>
    <row r="6058" spans="1:8" ht="15" hidden="1" customHeight="1" x14ac:dyDescent="0.25">
      <c r="A6058" s="35">
        <v>85</v>
      </c>
      <c r="B6058" s="38" t="s">
        <v>3641</v>
      </c>
      <c r="C6058" s="38" t="s">
        <v>3642</v>
      </c>
      <c r="D6058" s="38" t="s">
        <v>3643</v>
      </c>
      <c r="E6058" s="45" t="s">
        <v>3564</v>
      </c>
      <c r="F6058" s="45" t="s">
        <v>22</v>
      </c>
      <c r="G6058" s="42" t="s">
        <v>422</v>
      </c>
      <c r="H6058" s="42" t="s">
        <v>423</v>
      </c>
    </row>
    <row r="6059" spans="1:8" ht="15" hidden="1" customHeight="1" x14ac:dyDescent="0.25">
      <c r="A6059" s="35">
        <v>85</v>
      </c>
      <c r="B6059" s="38" t="s">
        <v>3641</v>
      </c>
      <c r="C6059" s="38" t="s">
        <v>3642</v>
      </c>
      <c r="D6059" s="38" t="s">
        <v>3643</v>
      </c>
      <c r="E6059" s="45" t="s">
        <v>3564</v>
      </c>
      <c r="F6059" s="45" t="s">
        <v>22</v>
      </c>
      <c r="G6059" s="42" t="s">
        <v>424</v>
      </c>
      <c r="H6059" s="42" t="s">
        <v>315</v>
      </c>
    </row>
    <row r="6060" spans="1:8" ht="15" hidden="1" customHeight="1" x14ac:dyDescent="0.25">
      <c r="A6060" s="35">
        <v>85</v>
      </c>
      <c r="B6060" s="38" t="s">
        <v>3641</v>
      </c>
      <c r="C6060" s="38" t="s">
        <v>3642</v>
      </c>
      <c r="D6060" s="38" t="s">
        <v>3643</v>
      </c>
      <c r="E6060" s="45" t="s">
        <v>3564</v>
      </c>
      <c r="F6060" s="45" t="s">
        <v>22</v>
      </c>
      <c r="G6060" s="41" t="s">
        <v>425</v>
      </c>
      <c r="H6060" s="42" t="s">
        <v>426</v>
      </c>
    </row>
    <row r="6061" spans="1:8" ht="15" hidden="1" customHeight="1" x14ac:dyDescent="0.25">
      <c r="A6061" s="35">
        <v>86</v>
      </c>
      <c r="B6061" s="38" t="s">
        <v>1283</v>
      </c>
      <c r="C6061" s="38" t="s">
        <v>1284</v>
      </c>
      <c r="D6061" s="38" t="s">
        <v>1285</v>
      </c>
      <c r="E6061" s="45" t="s">
        <v>1286</v>
      </c>
      <c r="F6061" s="45" t="s">
        <v>22</v>
      </c>
      <c r="G6061" s="42" t="s">
        <v>309</v>
      </c>
      <c r="H6061" s="42" t="s">
        <v>1285</v>
      </c>
    </row>
    <row r="6062" spans="1:8" ht="15" hidden="1" customHeight="1" x14ac:dyDescent="0.25">
      <c r="A6062" s="35">
        <v>86</v>
      </c>
      <c r="B6062" s="38" t="s">
        <v>1283</v>
      </c>
      <c r="C6062" s="38" t="s">
        <v>1284</v>
      </c>
      <c r="D6062" s="38" t="s">
        <v>1285</v>
      </c>
      <c r="E6062" s="45" t="s">
        <v>1286</v>
      </c>
      <c r="F6062" s="45" t="s">
        <v>22</v>
      </c>
      <c r="G6062" s="41" t="s">
        <v>310</v>
      </c>
      <c r="H6062" s="42" t="s">
        <v>1294</v>
      </c>
    </row>
    <row r="6063" spans="1:8" ht="15" hidden="1" customHeight="1" x14ac:dyDescent="0.25">
      <c r="A6063" s="35">
        <v>86</v>
      </c>
      <c r="B6063" s="38" t="s">
        <v>1283</v>
      </c>
      <c r="C6063" s="38" t="s">
        <v>1284</v>
      </c>
      <c r="D6063" s="38" t="s">
        <v>1285</v>
      </c>
      <c r="E6063" s="45" t="s">
        <v>1286</v>
      </c>
      <c r="F6063" s="45" t="s">
        <v>22</v>
      </c>
      <c r="G6063" s="41" t="s">
        <v>312</v>
      </c>
      <c r="H6063" s="42" t="s">
        <v>1295</v>
      </c>
    </row>
    <row r="6064" spans="1:8" ht="15" hidden="1" customHeight="1" x14ac:dyDescent="0.25">
      <c r="A6064" s="35">
        <v>86</v>
      </c>
      <c r="B6064" s="38" t="s">
        <v>1283</v>
      </c>
      <c r="C6064" s="38" t="s">
        <v>1284</v>
      </c>
      <c r="D6064" s="38" t="s">
        <v>1285</v>
      </c>
      <c r="E6064" s="45" t="s">
        <v>1286</v>
      </c>
      <c r="F6064" s="45" t="s">
        <v>22</v>
      </c>
      <c r="G6064" s="41" t="s">
        <v>314</v>
      </c>
      <c r="H6064" s="42" t="s">
        <v>315</v>
      </c>
    </row>
    <row r="6065" spans="1:8" ht="15" hidden="1" customHeight="1" x14ac:dyDescent="0.25">
      <c r="A6065" s="35">
        <v>86</v>
      </c>
      <c r="B6065" s="38" t="s">
        <v>1283</v>
      </c>
      <c r="C6065" s="38" t="s">
        <v>1284</v>
      </c>
      <c r="D6065" s="38" t="s">
        <v>1285</v>
      </c>
      <c r="E6065" s="45" t="s">
        <v>1286</v>
      </c>
      <c r="F6065" s="45" t="s">
        <v>22</v>
      </c>
      <c r="G6065" s="41" t="s">
        <v>316</v>
      </c>
      <c r="H6065" s="42" t="s">
        <v>1296</v>
      </c>
    </row>
    <row r="6066" spans="1:8" ht="15" hidden="1" customHeight="1" x14ac:dyDescent="0.25">
      <c r="A6066" s="35">
        <v>86</v>
      </c>
      <c r="B6066" s="38" t="s">
        <v>1283</v>
      </c>
      <c r="C6066" s="38" t="s">
        <v>1284</v>
      </c>
      <c r="D6066" s="38" t="s">
        <v>1285</v>
      </c>
      <c r="E6066" s="45" t="s">
        <v>1286</v>
      </c>
      <c r="F6066" s="45" t="s">
        <v>22</v>
      </c>
      <c r="G6066" s="41" t="s">
        <v>318</v>
      </c>
      <c r="H6066" s="42" t="s">
        <v>319</v>
      </c>
    </row>
    <row r="6067" spans="1:8" ht="15" hidden="1" customHeight="1" x14ac:dyDescent="0.25">
      <c r="A6067" s="35">
        <v>86</v>
      </c>
      <c r="B6067" s="38" t="s">
        <v>1283</v>
      </c>
      <c r="C6067" s="38" t="s">
        <v>1284</v>
      </c>
      <c r="D6067" s="38" t="s">
        <v>1285</v>
      </c>
      <c r="E6067" s="45" t="s">
        <v>1286</v>
      </c>
      <c r="F6067" s="45" t="s">
        <v>22</v>
      </c>
      <c r="G6067" s="41" t="s">
        <v>320</v>
      </c>
      <c r="H6067" s="42">
        <v>29</v>
      </c>
    </row>
    <row r="6068" spans="1:8" ht="15" hidden="1" customHeight="1" x14ac:dyDescent="0.25">
      <c r="A6068" s="35">
        <v>86</v>
      </c>
      <c r="B6068" s="38" t="s">
        <v>1283</v>
      </c>
      <c r="C6068" s="38" t="s">
        <v>1284</v>
      </c>
      <c r="D6068" s="38" t="s">
        <v>1285</v>
      </c>
      <c r="E6068" s="45" t="s">
        <v>1286</v>
      </c>
      <c r="F6068" s="45" t="s">
        <v>22</v>
      </c>
      <c r="G6068" s="41" t="s">
        <v>321</v>
      </c>
      <c r="H6068" s="42">
        <v>10</v>
      </c>
    </row>
    <row r="6069" spans="1:8" ht="15" hidden="1" customHeight="1" x14ac:dyDescent="0.25">
      <c r="A6069" s="35">
        <v>86</v>
      </c>
      <c r="B6069" s="38" t="s">
        <v>1283</v>
      </c>
      <c r="C6069" s="38" t="s">
        <v>1284</v>
      </c>
      <c r="D6069" s="38" t="s">
        <v>1285</v>
      </c>
      <c r="E6069" s="45" t="s">
        <v>1286</v>
      </c>
      <c r="F6069" s="45" t="s">
        <v>22</v>
      </c>
      <c r="G6069" s="41" t="s">
        <v>322</v>
      </c>
      <c r="H6069" s="42" t="s">
        <v>1297</v>
      </c>
    </row>
    <row r="6070" spans="1:8" ht="15" hidden="1" customHeight="1" x14ac:dyDescent="0.25">
      <c r="A6070" s="35">
        <v>86</v>
      </c>
      <c r="B6070" s="38" t="s">
        <v>1283</v>
      </c>
      <c r="C6070" s="38" t="s">
        <v>1284</v>
      </c>
      <c r="D6070" s="38" t="s">
        <v>1285</v>
      </c>
      <c r="E6070" s="45" t="s">
        <v>1286</v>
      </c>
      <c r="F6070" s="45" t="s">
        <v>22</v>
      </c>
      <c r="G6070" s="41" t="s">
        <v>324</v>
      </c>
      <c r="H6070" s="42" t="s">
        <v>1298</v>
      </c>
    </row>
    <row r="6071" spans="1:8" ht="15" hidden="1" customHeight="1" x14ac:dyDescent="0.25">
      <c r="A6071" s="35">
        <v>86</v>
      </c>
      <c r="B6071" s="38" t="s">
        <v>1283</v>
      </c>
      <c r="C6071" s="38" t="s">
        <v>1284</v>
      </c>
      <c r="D6071" s="38" t="s">
        <v>1285</v>
      </c>
      <c r="E6071" s="45" t="s">
        <v>1286</v>
      </c>
      <c r="F6071" s="45" t="s">
        <v>22</v>
      </c>
      <c r="G6071" s="41" t="s">
        <v>326</v>
      </c>
      <c r="H6071" s="42" t="s">
        <v>1299</v>
      </c>
    </row>
    <row r="6072" spans="1:8" ht="15" hidden="1" customHeight="1" x14ac:dyDescent="0.25">
      <c r="A6072" s="35">
        <v>86</v>
      </c>
      <c r="B6072" s="38" t="s">
        <v>1283</v>
      </c>
      <c r="C6072" s="38" t="s">
        <v>1284</v>
      </c>
      <c r="D6072" s="38" t="s">
        <v>1285</v>
      </c>
      <c r="E6072" s="45" t="s">
        <v>1286</v>
      </c>
      <c r="F6072" s="45" t="s">
        <v>22</v>
      </c>
      <c r="G6072" s="42" t="s">
        <v>328</v>
      </c>
      <c r="H6072" s="41" t="s">
        <v>1300</v>
      </c>
    </row>
    <row r="6073" spans="1:8" ht="15" hidden="1" customHeight="1" x14ac:dyDescent="0.25">
      <c r="A6073" s="35">
        <v>86</v>
      </c>
      <c r="B6073" s="38" t="s">
        <v>1283</v>
      </c>
      <c r="C6073" s="38" t="s">
        <v>1284</v>
      </c>
      <c r="D6073" s="38" t="s">
        <v>1285</v>
      </c>
      <c r="E6073" s="45" t="s">
        <v>1286</v>
      </c>
      <c r="F6073" s="45" t="s">
        <v>22</v>
      </c>
      <c r="G6073" s="42" t="s">
        <v>331</v>
      </c>
      <c r="H6073" s="42" t="s">
        <v>1301</v>
      </c>
    </row>
    <row r="6074" spans="1:8" ht="15" hidden="1" customHeight="1" x14ac:dyDescent="0.25">
      <c r="A6074" s="35">
        <v>86</v>
      </c>
      <c r="B6074" s="38" t="s">
        <v>1283</v>
      </c>
      <c r="C6074" s="38" t="s">
        <v>1284</v>
      </c>
      <c r="D6074" s="38" t="s">
        <v>1285</v>
      </c>
      <c r="E6074" s="45" t="s">
        <v>1286</v>
      </c>
      <c r="F6074" s="45" t="s">
        <v>22</v>
      </c>
      <c r="G6074" s="42" t="s">
        <v>335</v>
      </c>
      <c r="H6074" s="42">
        <v>11</v>
      </c>
    </row>
    <row r="6075" spans="1:8" ht="15" hidden="1" customHeight="1" x14ac:dyDescent="0.25">
      <c r="A6075" s="35">
        <v>86</v>
      </c>
      <c r="B6075" s="38" t="s">
        <v>1283</v>
      </c>
      <c r="C6075" s="38" t="s">
        <v>1284</v>
      </c>
      <c r="D6075" s="38" t="s">
        <v>1285</v>
      </c>
      <c r="E6075" s="45" t="s">
        <v>1286</v>
      </c>
      <c r="F6075" s="45" t="s">
        <v>22</v>
      </c>
      <c r="G6075" s="42" t="s">
        <v>336</v>
      </c>
      <c r="H6075" s="42" t="s">
        <v>1302</v>
      </c>
    </row>
    <row r="6076" spans="1:8" ht="15" hidden="1" customHeight="1" x14ac:dyDescent="0.25">
      <c r="A6076" s="35">
        <v>86</v>
      </c>
      <c r="B6076" s="38" t="s">
        <v>1283</v>
      </c>
      <c r="C6076" s="38" t="s">
        <v>1284</v>
      </c>
      <c r="D6076" s="38" t="s">
        <v>1285</v>
      </c>
      <c r="E6076" s="45" t="s">
        <v>1286</v>
      </c>
      <c r="F6076" s="45" t="s">
        <v>22</v>
      </c>
      <c r="G6076" s="42" t="s">
        <v>338</v>
      </c>
      <c r="H6076" s="42" t="s">
        <v>1303</v>
      </c>
    </row>
    <row r="6077" spans="1:8" ht="15" hidden="1" customHeight="1" x14ac:dyDescent="0.25">
      <c r="A6077" s="35">
        <v>86</v>
      </c>
      <c r="B6077" s="38" t="s">
        <v>1283</v>
      </c>
      <c r="C6077" s="38" t="s">
        <v>1284</v>
      </c>
      <c r="D6077" s="38" t="s">
        <v>1285</v>
      </c>
      <c r="E6077" s="45" t="s">
        <v>1286</v>
      </c>
      <c r="F6077" s="45" t="s">
        <v>22</v>
      </c>
      <c r="G6077" s="41" t="s">
        <v>340</v>
      </c>
      <c r="H6077" s="42" t="s">
        <v>1304</v>
      </c>
    </row>
    <row r="6078" spans="1:8" ht="15" hidden="1" customHeight="1" x14ac:dyDescent="0.25">
      <c r="A6078" s="35">
        <v>86</v>
      </c>
      <c r="B6078" s="38" t="s">
        <v>1283</v>
      </c>
      <c r="C6078" s="38" t="s">
        <v>1284</v>
      </c>
      <c r="D6078" s="38" t="s">
        <v>1285</v>
      </c>
      <c r="E6078" s="45" t="s">
        <v>1286</v>
      </c>
      <c r="F6078" s="45" t="s">
        <v>22</v>
      </c>
      <c r="G6078" s="42" t="s">
        <v>342</v>
      </c>
      <c r="H6078" s="42" t="s">
        <v>1305</v>
      </c>
    </row>
    <row r="6079" spans="1:8" ht="15" hidden="1" customHeight="1" x14ac:dyDescent="0.25">
      <c r="A6079" s="35">
        <v>86</v>
      </c>
      <c r="B6079" s="38" t="s">
        <v>1283</v>
      </c>
      <c r="C6079" s="38" t="s">
        <v>1284</v>
      </c>
      <c r="D6079" s="38" t="s">
        <v>1285</v>
      </c>
      <c r="E6079" s="45" t="s">
        <v>1286</v>
      </c>
      <c r="F6079" s="45" t="s">
        <v>22</v>
      </c>
      <c r="G6079" s="42" t="s">
        <v>345</v>
      </c>
      <c r="H6079" s="42" t="s">
        <v>1306</v>
      </c>
    </row>
    <row r="6080" spans="1:8" ht="15" hidden="1" customHeight="1" x14ac:dyDescent="0.25">
      <c r="A6080" s="35">
        <v>86</v>
      </c>
      <c r="B6080" s="38" t="s">
        <v>1283</v>
      </c>
      <c r="C6080" s="38" t="s">
        <v>1284</v>
      </c>
      <c r="D6080" s="38" t="s">
        <v>1285</v>
      </c>
      <c r="E6080" s="45" t="s">
        <v>1286</v>
      </c>
      <c r="F6080" s="45" t="s">
        <v>22</v>
      </c>
      <c r="G6080" s="42" t="s">
        <v>347</v>
      </c>
      <c r="H6080" s="42" t="s">
        <v>1307</v>
      </c>
    </row>
    <row r="6081" spans="1:8" ht="15" hidden="1" customHeight="1" x14ac:dyDescent="0.25">
      <c r="A6081" s="35">
        <v>86</v>
      </c>
      <c r="B6081" s="38" t="s">
        <v>1283</v>
      </c>
      <c r="C6081" s="38" t="s">
        <v>1284</v>
      </c>
      <c r="D6081" s="38" t="s">
        <v>1285</v>
      </c>
      <c r="E6081" s="45" t="s">
        <v>1286</v>
      </c>
      <c r="F6081" s="45" t="s">
        <v>22</v>
      </c>
      <c r="G6081" s="42" t="s">
        <v>349</v>
      </c>
      <c r="H6081" s="42" t="s">
        <v>1308</v>
      </c>
    </row>
    <row r="6082" spans="1:8" ht="15" hidden="1" customHeight="1" x14ac:dyDescent="0.25">
      <c r="A6082" s="35">
        <v>86</v>
      </c>
      <c r="B6082" s="38" t="s">
        <v>1283</v>
      </c>
      <c r="C6082" s="38" t="s">
        <v>1284</v>
      </c>
      <c r="D6082" s="38" t="s">
        <v>1285</v>
      </c>
      <c r="E6082" s="45" t="s">
        <v>1286</v>
      </c>
      <c r="F6082" s="45" t="s">
        <v>22</v>
      </c>
      <c r="G6082" s="42" t="s">
        <v>351</v>
      </c>
      <c r="H6082" s="42">
        <v>300</v>
      </c>
    </row>
    <row r="6083" spans="1:8" ht="15" hidden="1" customHeight="1" x14ac:dyDescent="0.25">
      <c r="A6083" s="35">
        <v>86</v>
      </c>
      <c r="B6083" s="38" t="s">
        <v>1283</v>
      </c>
      <c r="C6083" s="38" t="s">
        <v>1284</v>
      </c>
      <c r="D6083" s="38" t="s">
        <v>1285</v>
      </c>
      <c r="E6083" s="45" t="s">
        <v>1286</v>
      </c>
      <c r="F6083" s="45" t="s">
        <v>22</v>
      </c>
      <c r="G6083" s="41" t="s">
        <v>1309</v>
      </c>
      <c r="H6083" s="42">
        <v>60</v>
      </c>
    </row>
    <row r="6084" spans="1:8" ht="15" hidden="1" customHeight="1" x14ac:dyDescent="0.25">
      <c r="A6084" s="35">
        <v>86</v>
      </c>
      <c r="B6084" s="38" t="s">
        <v>1283</v>
      </c>
      <c r="C6084" s="38" t="s">
        <v>1284</v>
      </c>
      <c r="D6084" s="38" t="s">
        <v>1285</v>
      </c>
      <c r="E6084" s="45" t="s">
        <v>1286</v>
      </c>
      <c r="F6084" s="45" t="s">
        <v>22</v>
      </c>
      <c r="G6084" s="41" t="s">
        <v>352</v>
      </c>
      <c r="H6084" s="42" t="s">
        <v>1310</v>
      </c>
    </row>
    <row r="6085" spans="1:8" ht="15" hidden="1" customHeight="1" x14ac:dyDescent="0.25">
      <c r="A6085" s="35">
        <v>86</v>
      </c>
      <c r="B6085" s="38" t="s">
        <v>1283</v>
      </c>
      <c r="C6085" s="38" t="s">
        <v>1284</v>
      </c>
      <c r="D6085" s="38" t="s">
        <v>1285</v>
      </c>
      <c r="E6085" s="45" t="s">
        <v>1286</v>
      </c>
      <c r="F6085" s="45" t="s">
        <v>22</v>
      </c>
      <c r="G6085" s="42" t="s">
        <v>354</v>
      </c>
      <c r="H6085" s="42">
        <v>18</v>
      </c>
    </row>
    <row r="6086" spans="1:8" ht="15" hidden="1" customHeight="1" x14ac:dyDescent="0.25">
      <c r="A6086" s="35">
        <v>86</v>
      </c>
      <c r="B6086" s="38" t="s">
        <v>1283</v>
      </c>
      <c r="C6086" s="38" t="s">
        <v>1284</v>
      </c>
      <c r="D6086" s="38" t="s">
        <v>1285</v>
      </c>
      <c r="E6086" s="45" t="s">
        <v>1286</v>
      </c>
      <c r="F6086" s="45" t="s">
        <v>22</v>
      </c>
      <c r="G6086" s="42" t="s">
        <v>355</v>
      </c>
      <c r="H6086" s="41">
        <v>1</v>
      </c>
    </row>
    <row r="6087" spans="1:8" ht="15" hidden="1" customHeight="1" x14ac:dyDescent="0.25">
      <c r="A6087" s="35">
        <v>86</v>
      </c>
      <c r="B6087" s="38" t="s">
        <v>1283</v>
      </c>
      <c r="C6087" s="38" t="s">
        <v>1284</v>
      </c>
      <c r="D6087" s="38" t="s">
        <v>1285</v>
      </c>
      <c r="E6087" s="45" t="s">
        <v>1286</v>
      </c>
      <c r="F6087" s="45" t="s">
        <v>22</v>
      </c>
      <c r="G6087" s="42" t="s">
        <v>356</v>
      </c>
      <c r="H6087" s="42">
        <v>2200</v>
      </c>
    </row>
    <row r="6088" spans="1:8" ht="15" hidden="1" customHeight="1" x14ac:dyDescent="0.25">
      <c r="A6088" s="35">
        <v>86</v>
      </c>
      <c r="B6088" s="38" t="s">
        <v>1283</v>
      </c>
      <c r="C6088" s="38" t="s">
        <v>1284</v>
      </c>
      <c r="D6088" s="38" t="s">
        <v>1285</v>
      </c>
      <c r="E6088" s="45" t="s">
        <v>1286</v>
      </c>
      <c r="F6088" s="45" t="s">
        <v>22</v>
      </c>
      <c r="G6088" s="41" t="s">
        <v>357</v>
      </c>
      <c r="H6088" s="41">
        <v>51</v>
      </c>
    </row>
    <row r="6089" spans="1:8" ht="15" hidden="1" customHeight="1" x14ac:dyDescent="0.25">
      <c r="A6089" s="35">
        <v>86</v>
      </c>
      <c r="B6089" s="38" t="s">
        <v>1283</v>
      </c>
      <c r="C6089" s="38" t="s">
        <v>1284</v>
      </c>
      <c r="D6089" s="38" t="s">
        <v>1285</v>
      </c>
      <c r="E6089" s="45" t="s">
        <v>1286</v>
      </c>
      <c r="F6089" s="45" t="s">
        <v>22</v>
      </c>
      <c r="G6089" s="42" t="s">
        <v>358</v>
      </c>
      <c r="H6089" s="42" t="s">
        <v>1311</v>
      </c>
    </row>
    <row r="6090" spans="1:8" ht="15" hidden="1" customHeight="1" x14ac:dyDescent="0.25">
      <c r="A6090" s="35">
        <v>86</v>
      </c>
      <c r="B6090" s="38" t="s">
        <v>1283</v>
      </c>
      <c r="C6090" s="38" t="s">
        <v>1284</v>
      </c>
      <c r="D6090" s="38" t="s">
        <v>1285</v>
      </c>
      <c r="E6090" s="45" t="s">
        <v>1286</v>
      </c>
      <c r="F6090" s="45" t="s">
        <v>22</v>
      </c>
      <c r="G6090" s="42" t="s">
        <v>360</v>
      </c>
      <c r="H6090" s="42" t="s">
        <v>1312</v>
      </c>
    </row>
    <row r="6091" spans="1:8" ht="15" hidden="1" customHeight="1" x14ac:dyDescent="0.25">
      <c r="A6091" s="35">
        <v>86</v>
      </c>
      <c r="B6091" s="38" t="s">
        <v>1283</v>
      </c>
      <c r="C6091" s="38" t="s">
        <v>1284</v>
      </c>
      <c r="D6091" s="38" t="s">
        <v>1285</v>
      </c>
      <c r="E6091" s="45" t="s">
        <v>1286</v>
      </c>
      <c r="F6091" s="45" t="s">
        <v>22</v>
      </c>
      <c r="G6091" s="42" t="s">
        <v>1313</v>
      </c>
      <c r="H6091" s="42" t="s">
        <v>1314</v>
      </c>
    </row>
    <row r="6092" spans="1:8" ht="15" hidden="1" customHeight="1" x14ac:dyDescent="0.25">
      <c r="A6092" s="35">
        <v>86</v>
      </c>
      <c r="B6092" s="38" t="s">
        <v>1283</v>
      </c>
      <c r="C6092" s="38" t="s">
        <v>1284</v>
      </c>
      <c r="D6092" s="38" t="s">
        <v>1285</v>
      </c>
      <c r="E6092" s="45" t="s">
        <v>1286</v>
      </c>
      <c r="F6092" s="45" t="s">
        <v>22</v>
      </c>
      <c r="G6092" s="41" t="s">
        <v>362</v>
      </c>
      <c r="H6092" s="41" t="s">
        <v>363</v>
      </c>
    </row>
    <row r="6093" spans="1:8" ht="15" hidden="1" customHeight="1" x14ac:dyDescent="0.25">
      <c r="A6093" s="35">
        <v>86</v>
      </c>
      <c r="B6093" s="38" t="s">
        <v>1283</v>
      </c>
      <c r="C6093" s="38" t="s">
        <v>1284</v>
      </c>
      <c r="D6093" s="38" t="s">
        <v>1285</v>
      </c>
      <c r="E6093" s="45" t="s">
        <v>1286</v>
      </c>
      <c r="F6093" s="45" t="s">
        <v>22</v>
      </c>
      <c r="G6093" s="42" t="s">
        <v>364</v>
      </c>
      <c r="H6093" s="42">
        <v>620</v>
      </c>
    </row>
    <row r="6094" spans="1:8" ht="15" hidden="1" customHeight="1" x14ac:dyDescent="0.25">
      <c r="A6094" s="35">
        <v>86</v>
      </c>
      <c r="B6094" s="38" t="s">
        <v>1283</v>
      </c>
      <c r="C6094" s="38" t="s">
        <v>1284</v>
      </c>
      <c r="D6094" s="38" t="s">
        <v>1285</v>
      </c>
      <c r="E6094" s="45" t="s">
        <v>1286</v>
      </c>
      <c r="F6094" s="45" t="s">
        <v>22</v>
      </c>
      <c r="G6094" s="42" t="s">
        <v>781</v>
      </c>
      <c r="H6094" s="42">
        <v>15</v>
      </c>
    </row>
    <row r="6095" spans="1:8" ht="15" hidden="1" customHeight="1" x14ac:dyDescent="0.25">
      <c r="A6095" s="35">
        <v>86</v>
      </c>
      <c r="B6095" s="38" t="s">
        <v>1283</v>
      </c>
      <c r="C6095" s="38" t="s">
        <v>1284</v>
      </c>
      <c r="D6095" s="38" t="s">
        <v>1285</v>
      </c>
      <c r="E6095" s="45" t="s">
        <v>1286</v>
      </c>
      <c r="F6095" s="45" t="s">
        <v>22</v>
      </c>
      <c r="G6095" s="42" t="s">
        <v>365</v>
      </c>
      <c r="H6095" s="41" t="s">
        <v>1315</v>
      </c>
    </row>
    <row r="6096" spans="1:8" ht="15" hidden="1" customHeight="1" x14ac:dyDescent="0.25">
      <c r="A6096" s="35">
        <v>86</v>
      </c>
      <c r="B6096" s="38" t="s">
        <v>1283</v>
      </c>
      <c r="C6096" s="38" t="s">
        <v>1284</v>
      </c>
      <c r="D6096" s="38" t="s">
        <v>1285</v>
      </c>
      <c r="E6096" s="45" t="s">
        <v>1286</v>
      </c>
      <c r="F6096" s="45" t="s">
        <v>22</v>
      </c>
      <c r="G6096" s="41" t="s">
        <v>367</v>
      </c>
      <c r="H6096" s="41" t="s">
        <v>1316</v>
      </c>
    </row>
    <row r="6097" spans="1:8" ht="15" hidden="1" customHeight="1" x14ac:dyDescent="0.25">
      <c r="A6097" s="35">
        <v>86</v>
      </c>
      <c r="B6097" s="38" t="s">
        <v>1283</v>
      </c>
      <c r="C6097" s="38" t="s">
        <v>1284</v>
      </c>
      <c r="D6097" s="38" t="s">
        <v>1285</v>
      </c>
      <c r="E6097" s="45" t="s">
        <v>1286</v>
      </c>
      <c r="F6097" s="45" t="s">
        <v>22</v>
      </c>
      <c r="G6097" s="42" t="s">
        <v>369</v>
      </c>
      <c r="H6097" s="42" t="s">
        <v>1317</v>
      </c>
    </row>
    <row r="6098" spans="1:8" ht="15" hidden="1" customHeight="1" x14ac:dyDescent="0.25">
      <c r="A6098" s="35">
        <v>86</v>
      </c>
      <c r="B6098" s="38" t="s">
        <v>1283</v>
      </c>
      <c r="C6098" s="38" t="s">
        <v>1284</v>
      </c>
      <c r="D6098" s="38" t="s">
        <v>1285</v>
      </c>
      <c r="E6098" s="45" t="s">
        <v>1286</v>
      </c>
      <c r="F6098" s="45" t="s">
        <v>22</v>
      </c>
      <c r="G6098" s="41" t="s">
        <v>371</v>
      </c>
      <c r="H6098" s="41" t="s">
        <v>1318</v>
      </c>
    </row>
    <row r="6099" spans="1:8" ht="15" hidden="1" customHeight="1" x14ac:dyDescent="0.25">
      <c r="A6099" s="35">
        <v>86</v>
      </c>
      <c r="B6099" s="38" t="s">
        <v>1283</v>
      </c>
      <c r="C6099" s="38" t="s">
        <v>1284</v>
      </c>
      <c r="D6099" s="38" t="s">
        <v>1285</v>
      </c>
      <c r="E6099" s="45" t="s">
        <v>1286</v>
      </c>
      <c r="F6099" s="45" t="s">
        <v>22</v>
      </c>
      <c r="G6099" s="42" t="s">
        <v>373</v>
      </c>
      <c r="H6099" s="42">
        <v>13</v>
      </c>
    </row>
    <row r="6100" spans="1:8" ht="15" hidden="1" customHeight="1" x14ac:dyDescent="0.25">
      <c r="A6100" s="35">
        <v>86</v>
      </c>
      <c r="B6100" s="38" t="s">
        <v>1283</v>
      </c>
      <c r="C6100" s="38" t="s">
        <v>1284</v>
      </c>
      <c r="D6100" s="38" t="s">
        <v>1285</v>
      </c>
      <c r="E6100" s="45" t="s">
        <v>1286</v>
      </c>
      <c r="F6100" s="45" t="s">
        <v>22</v>
      </c>
      <c r="G6100" s="42" t="s">
        <v>374</v>
      </c>
      <c r="H6100" s="42">
        <v>22</v>
      </c>
    </row>
    <row r="6101" spans="1:8" ht="15" hidden="1" customHeight="1" x14ac:dyDescent="0.25">
      <c r="A6101" s="35">
        <v>86</v>
      </c>
      <c r="B6101" s="38" t="s">
        <v>1283</v>
      </c>
      <c r="C6101" s="38" t="s">
        <v>1284</v>
      </c>
      <c r="D6101" s="38" t="s">
        <v>1285</v>
      </c>
      <c r="E6101" s="45" t="s">
        <v>1286</v>
      </c>
      <c r="F6101" s="45" t="s">
        <v>22</v>
      </c>
      <c r="G6101" s="41" t="s">
        <v>375</v>
      </c>
      <c r="H6101" s="42">
        <v>15</v>
      </c>
    </row>
    <row r="6102" spans="1:8" ht="15" hidden="1" customHeight="1" x14ac:dyDescent="0.25">
      <c r="A6102" s="35">
        <v>86</v>
      </c>
      <c r="B6102" s="38" t="s">
        <v>1283</v>
      </c>
      <c r="C6102" s="38" t="s">
        <v>1284</v>
      </c>
      <c r="D6102" s="38" t="s">
        <v>1285</v>
      </c>
      <c r="E6102" s="45" t="s">
        <v>1286</v>
      </c>
      <c r="F6102" s="45" t="s">
        <v>22</v>
      </c>
      <c r="G6102" s="42" t="s">
        <v>376</v>
      </c>
      <c r="H6102" s="42">
        <v>25</v>
      </c>
    </row>
    <row r="6103" spans="1:8" ht="15" hidden="1" customHeight="1" x14ac:dyDescent="0.25">
      <c r="A6103" s="35">
        <v>86</v>
      </c>
      <c r="B6103" s="38" t="s">
        <v>1283</v>
      </c>
      <c r="C6103" s="38" t="s">
        <v>1284</v>
      </c>
      <c r="D6103" s="38" t="s">
        <v>1285</v>
      </c>
      <c r="E6103" s="45" t="s">
        <v>1286</v>
      </c>
      <c r="F6103" s="45" t="s">
        <v>22</v>
      </c>
      <c r="G6103" s="42" t="s">
        <v>377</v>
      </c>
      <c r="H6103" s="42" t="s">
        <v>378</v>
      </c>
    </row>
    <row r="6104" spans="1:8" ht="15" hidden="1" customHeight="1" x14ac:dyDescent="0.25">
      <c r="A6104" s="35">
        <v>86</v>
      </c>
      <c r="B6104" s="38" t="s">
        <v>1283</v>
      </c>
      <c r="C6104" s="38" t="s">
        <v>1284</v>
      </c>
      <c r="D6104" s="38" t="s">
        <v>1285</v>
      </c>
      <c r="E6104" s="45" t="s">
        <v>1286</v>
      </c>
      <c r="F6104" s="45" t="s">
        <v>22</v>
      </c>
      <c r="G6104" s="41" t="s">
        <v>379</v>
      </c>
      <c r="H6104" s="42" t="s">
        <v>380</v>
      </c>
    </row>
    <row r="6105" spans="1:8" ht="15" hidden="1" customHeight="1" x14ac:dyDescent="0.25">
      <c r="A6105" s="35">
        <v>86</v>
      </c>
      <c r="B6105" s="38" t="s">
        <v>1283</v>
      </c>
      <c r="C6105" s="38" t="s">
        <v>1284</v>
      </c>
      <c r="D6105" s="38" t="s">
        <v>1285</v>
      </c>
      <c r="E6105" s="45" t="s">
        <v>1286</v>
      </c>
      <c r="F6105" s="45" t="s">
        <v>22</v>
      </c>
      <c r="G6105" s="42" t="s">
        <v>381</v>
      </c>
      <c r="H6105" s="42">
        <v>25</v>
      </c>
    </row>
    <row r="6106" spans="1:8" ht="15" hidden="1" customHeight="1" x14ac:dyDescent="0.25">
      <c r="A6106" s="35">
        <v>86</v>
      </c>
      <c r="B6106" s="38" t="s">
        <v>1283</v>
      </c>
      <c r="C6106" s="38" t="s">
        <v>1284</v>
      </c>
      <c r="D6106" s="38" t="s">
        <v>1285</v>
      </c>
      <c r="E6106" s="45" t="s">
        <v>1286</v>
      </c>
      <c r="F6106" s="45" t="s">
        <v>22</v>
      </c>
      <c r="G6106" s="42" t="s">
        <v>382</v>
      </c>
      <c r="H6106" s="41">
        <v>10</v>
      </c>
    </row>
    <row r="6107" spans="1:8" ht="15" hidden="1" customHeight="1" x14ac:dyDescent="0.25">
      <c r="A6107" s="35">
        <v>86</v>
      </c>
      <c r="B6107" s="38" t="s">
        <v>1283</v>
      </c>
      <c r="C6107" s="38" t="s">
        <v>1284</v>
      </c>
      <c r="D6107" s="38" t="s">
        <v>1285</v>
      </c>
      <c r="E6107" s="45" t="s">
        <v>1286</v>
      </c>
      <c r="F6107" s="45" t="s">
        <v>22</v>
      </c>
      <c r="G6107" s="41" t="s">
        <v>383</v>
      </c>
      <c r="H6107" s="42">
        <v>3</v>
      </c>
    </row>
    <row r="6108" spans="1:8" ht="15" hidden="1" customHeight="1" x14ac:dyDescent="0.25">
      <c r="A6108" s="35">
        <v>86</v>
      </c>
      <c r="B6108" s="38" t="s">
        <v>1283</v>
      </c>
      <c r="C6108" s="38" t="s">
        <v>1284</v>
      </c>
      <c r="D6108" s="38" t="s">
        <v>1285</v>
      </c>
      <c r="E6108" s="45" t="s">
        <v>1286</v>
      </c>
      <c r="F6108" s="45" t="s">
        <v>22</v>
      </c>
      <c r="G6108" s="41" t="s">
        <v>384</v>
      </c>
      <c r="H6108" s="42">
        <v>5</v>
      </c>
    </row>
    <row r="6109" spans="1:8" ht="15" hidden="1" customHeight="1" x14ac:dyDescent="0.25">
      <c r="A6109" s="35">
        <v>86</v>
      </c>
      <c r="B6109" s="38" t="s">
        <v>1283</v>
      </c>
      <c r="C6109" s="38" t="s">
        <v>1284</v>
      </c>
      <c r="D6109" s="38" t="s">
        <v>1285</v>
      </c>
      <c r="E6109" s="45" t="s">
        <v>1286</v>
      </c>
      <c r="F6109" s="45" t="s">
        <v>22</v>
      </c>
      <c r="G6109" s="42" t="s">
        <v>1319</v>
      </c>
      <c r="H6109" s="42">
        <v>2</v>
      </c>
    </row>
    <row r="6110" spans="1:8" ht="15" hidden="1" customHeight="1" x14ac:dyDescent="0.25">
      <c r="A6110" s="35">
        <v>86</v>
      </c>
      <c r="B6110" s="38" t="s">
        <v>1283</v>
      </c>
      <c r="C6110" s="38" t="s">
        <v>1284</v>
      </c>
      <c r="D6110" s="38" t="s">
        <v>1285</v>
      </c>
      <c r="E6110" s="45" t="s">
        <v>1286</v>
      </c>
      <c r="F6110" s="45" t="s">
        <v>22</v>
      </c>
      <c r="G6110" s="42" t="s">
        <v>1320</v>
      </c>
      <c r="H6110" s="42">
        <v>2</v>
      </c>
    </row>
    <row r="6111" spans="1:8" ht="15" hidden="1" customHeight="1" x14ac:dyDescent="0.25">
      <c r="A6111" s="35">
        <v>86</v>
      </c>
      <c r="B6111" s="38" t="s">
        <v>1283</v>
      </c>
      <c r="C6111" s="38" t="s">
        <v>1284</v>
      </c>
      <c r="D6111" s="38" t="s">
        <v>1285</v>
      </c>
      <c r="E6111" s="45" t="s">
        <v>1286</v>
      </c>
      <c r="F6111" s="45" t="s">
        <v>22</v>
      </c>
      <c r="G6111" s="42" t="s">
        <v>1321</v>
      </c>
      <c r="H6111" s="42">
        <v>55</v>
      </c>
    </row>
    <row r="6112" spans="1:8" ht="15" hidden="1" customHeight="1" x14ac:dyDescent="0.25">
      <c r="A6112" s="35">
        <v>86</v>
      </c>
      <c r="B6112" s="38" t="s">
        <v>1283</v>
      </c>
      <c r="C6112" s="38" t="s">
        <v>1284</v>
      </c>
      <c r="D6112" s="38" t="s">
        <v>1285</v>
      </c>
      <c r="E6112" s="45" t="s">
        <v>1286</v>
      </c>
      <c r="F6112" s="45" t="s">
        <v>22</v>
      </c>
      <c r="G6112" s="42" t="s">
        <v>385</v>
      </c>
      <c r="H6112" s="41">
        <v>16</v>
      </c>
    </row>
    <row r="6113" spans="1:8" ht="15" hidden="1" customHeight="1" x14ac:dyDescent="0.25">
      <c r="A6113" s="35">
        <v>86</v>
      </c>
      <c r="B6113" s="38" t="s">
        <v>1283</v>
      </c>
      <c r="C6113" s="38" t="s">
        <v>1284</v>
      </c>
      <c r="D6113" s="38" t="s">
        <v>1285</v>
      </c>
      <c r="E6113" s="45" t="s">
        <v>1286</v>
      </c>
      <c r="F6113" s="45" t="s">
        <v>22</v>
      </c>
      <c r="G6113" s="42" t="s">
        <v>386</v>
      </c>
      <c r="H6113" s="42" t="s">
        <v>1322</v>
      </c>
    </row>
    <row r="6114" spans="1:8" ht="15" hidden="1" customHeight="1" x14ac:dyDescent="0.25">
      <c r="A6114" s="35">
        <v>86</v>
      </c>
      <c r="B6114" s="38" t="s">
        <v>1283</v>
      </c>
      <c r="C6114" s="38" t="s">
        <v>1284</v>
      </c>
      <c r="D6114" s="38" t="s">
        <v>1285</v>
      </c>
      <c r="E6114" s="45" t="s">
        <v>1286</v>
      </c>
      <c r="F6114" s="45" t="s">
        <v>22</v>
      </c>
      <c r="G6114" s="42" t="s">
        <v>388</v>
      </c>
      <c r="H6114" s="42" t="s">
        <v>1323</v>
      </c>
    </row>
    <row r="6115" spans="1:8" ht="15" hidden="1" customHeight="1" x14ac:dyDescent="0.25">
      <c r="A6115" s="35">
        <v>86</v>
      </c>
      <c r="B6115" s="38" t="s">
        <v>1283</v>
      </c>
      <c r="C6115" s="38" t="s">
        <v>1284</v>
      </c>
      <c r="D6115" s="38" t="s">
        <v>1285</v>
      </c>
      <c r="E6115" s="45" t="s">
        <v>1286</v>
      </c>
      <c r="F6115" s="45" t="s">
        <v>22</v>
      </c>
      <c r="G6115" s="42" t="s">
        <v>1324</v>
      </c>
      <c r="H6115" s="42" t="s">
        <v>1325</v>
      </c>
    </row>
    <row r="6116" spans="1:8" ht="15" hidden="1" customHeight="1" x14ac:dyDescent="0.25">
      <c r="A6116" s="35">
        <v>86</v>
      </c>
      <c r="B6116" s="38" t="s">
        <v>1283</v>
      </c>
      <c r="C6116" s="38" t="s">
        <v>1284</v>
      </c>
      <c r="D6116" s="38" t="s">
        <v>1285</v>
      </c>
      <c r="E6116" s="45" t="s">
        <v>1286</v>
      </c>
      <c r="F6116" s="45" t="s">
        <v>22</v>
      </c>
      <c r="G6116" s="42" t="s">
        <v>1326</v>
      </c>
      <c r="H6116" s="42" t="s">
        <v>1327</v>
      </c>
    </row>
    <row r="6117" spans="1:8" ht="15" hidden="1" customHeight="1" x14ac:dyDescent="0.25">
      <c r="A6117" s="35">
        <v>86</v>
      </c>
      <c r="B6117" s="38" t="s">
        <v>1283</v>
      </c>
      <c r="C6117" s="38" t="s">
        <v>1284</v>
      </c>
      <c r="D6117" s="38" t="s">
        <v>1285</v>
      </c>
      <c r="E6117" s="45" t="s">
        <v>1286</v>
      </c>
      <c r="F6117" s="45" t="s">
        <v>22</v>
      </c>
      <c r="G6117" s="42" t="s">
        <v>390</v>
      </c>
      <c r="H6117" s="42" t="s">
        <v>1328</v>
      </c>
    </row>
    <row r="6118" spans="1:8" ht="15" hidden="1" customHeight="1" x14ac:dyDescent="0.25">
      <c r="A6118" s="35">
        <v>86</v>
      </c>
      <c r="B6118" s="38" t="s">
        <v>1283</v>
      </c>
      <c r="C6118" s="38" t="s">
        <v>1284</v>
      </c>
      <c r="D6118" s="38" t="s">
        <v>1285</v>
      </c>
      <c r="E6118" s="45" t="s">
        <v>1286</v>
      </c>
      <c r="F6118" s="45" t="s">
        <v>22</v>
      </c>
      <c r="G6118" s="42" t="s">
        <v>392</v>
      </c>
      <c r="H6118" s="42" t="s">
        <v>1329</v>
      </c>
    </row>
    <row r="6119" spans="1:8" ht="15" hidden="1" customHeight="1" x14ac:dyDescent="0.25">
      <c r="A6119" s="35">
        <v>86</v>
      </c>
      <c r="B6119" s="38" t="s">
        <v>1283</v>
      </c>
      <c r="C6119" s="38" t="s">
        <v>1284</v>
      </c>
      <c r="D6119" s="38" t="s">
        <v>1285</v>
      </c>
      <c r="E6119" s="45" t="s">
        <v>1286</v>
      </c>
      <c r="F6119" s="45" t="s">
        <v>22</v>
      </c>
      <c r="G6119" s="42" t="s">
        <v>394</v>
      </c>
      <c r="H6119" s="42" t="s">
        <v>1330</v>
      </c>
    </row>
    <row r="6120" spans="1:8" ht="15" hidden="1" customHeight="1" x14ac:dyDescent="0.25">
      <c r="A6120" s="35">
        <v>86</v>
      </c>
      <c r="B6120" s="38" t="s">
        <v>1283</v>
      </c>
      <c r="C6120" s="38" t="s">
        <v>1284</v>
      </c>
      <c r="D6120" s="38" t="s">
        <v>1285</v>
      </c>
      <c r="E6120" s="45" t="s">
        <v>1286</v>
      </c>
      <c r="F6120" s="45" t="s">
        <v>22</v>
      </c>
      <c r="G6120" s="42" t="s">
        <v>396</v>
      </c>
      <c r="H6120" s="42">
        <v>16</v>
      </c>
    </row>
    <row r="6121" spans="1:8" ht="15" hidden="1" customHeight="1" x14ac:dyDescent="0.25">
      <c r="A6121" s="35">
        <v>86</v>
      </c>
      <c r="B6121" s="38" t="s">
        <v>1283</v>
      </c>
      <c r="C6121" s="38" t="s">
        <v>1284</v>
      </c>
      <c r="D6121" s="38" t="s">
        <v>1285</v>
      </c>
      <c r="E6121" s="45" t="s">
        <v>1286</v>
      </c>
      <c r="F6121" s="45" t="s">
        <v>22</v>
      </c>
      <c r="G6121" s="42" t="s">
        <v>397</v>
      </c>
      <c r="H6121" s="42">
        <v>1.58</v>
      </c>
    </row>
    <row r="6122" spans="1:8" ht="15" hidden="1" customHeight="1" x14ac:dyDescent="0.25">
      <c r="A6122" s="35">
        <v>86</v>
      </c>
      <c r="B6122" s="38" t="s">
        <v>1283</v>
      </c>
      <c r="C6122" s="38" t="s">
        <v>1284</v>
      </c>
      <c r="D6122" s="38" t="s">
        <v>1285</v>
      </c>
      <c r="E6122" s="45" t="s">
        <v>1286</v>
      </c>
      <c r="F6122" s="45" t="s">
        <v>22</v>
      </c>
      <c r="G6122" s="42" t="s">
        <v>398</v>
      </c>
      <c r="H6122" s="42">
        <v>9</v>
      </c>
    </row>
    <row r="6123" spans="1:8" ht="15" hidden="1" customHeight="1" x14ac:dyDescent="0.25">
      <c r="A6123" s="35">
        <v>86</v>
      </c>
      <c r="B6123" s="38" t="s">
        <v>1283</v>
      </c>
      <c r="C6123" s="38" t="s">
        <v>1284</v>
      </c>
      <c r="D6123" s="38" t="s">
        <v>1285</v>
      </c>
      <c r="E6123" s="45" t="s">
        <v>1286</v>
      </c>
      <c r="F6123" s="45" t="s">
        <v>22</v>
      </c>
      <c r="G6123" s="42" t="s">
        <v>399</v>
      </c>
      <c r="H6123" s="42" t="s">
        <v>400</v>
      </c>
    </row>
    <row r="6124" spans="1:8" ht="15" hidden="1" customHeight="1" x14ac:dyDescent="0.25">
      <c r="A6124" s="35">
        <v>86</v>
      </c>
      <c r="B6124" s="38" t="s">
        <v>1283</v>
      </c>
      <c r="C6124" s="38" t="s">
        <v>1284</v>
      </c>
      <c r="D6124" s="38" t="s">
        <v>1285</v>
      </c>
      <c r="E6124" s="45" t="s">
        <v>1286</v>
      </c>
      <c r="F6124" s="45" t="s">
        <v>22</v>
      </c>
      <c r="G6124" s="42" t="s">
        <v>401</v>
      </c>
      <c r="H6124" s="42" t="s">
        <v>402</v>
      </c>
    </row>
    <row r="6125" spans="1:8" ht="15" hidden="1" customHeight="1" x14ac:dyDescent="0.25">
      <c r="A6125" s="35">
        <v>86</v>
      </c>
      <c r="B6125" s="38" t="s">
        <v>1283</v>
      </c>
      <c r="C6125" s="38" t="s">
        <v>1284</v>
      </c>
      <c r="D6125" s="38" t="s">
        <v>1285</v>
      </c>
      <c r="E6125" s="45" t="s">
        <v>1286</v>
      </c>
      <c r="F6125" s="45" t="s">
        <v>22</v>
      </c>
      <c r="G6125" s="42" t="s">
        <v>403</v>
      </c>
      <c r="H6125" s="42" t="s">
        <v>1331</v>
      </c>
    </row>
    <row r="6126" spans="1:8" ht="15" hidden="1" customHeight="1" x14ac:dyDescent="0.25">
      <c r="A6126" s="35">
        <v>86</v>
      </c>
      <c r="B6126" s="38" t="s">
        <v>1283</v>
      </c>
      <c r="C6126" s="38" t="s">
        <v>1284</v>
      </c>
      <c r="D6126" s="38" t="s">
        <v>1285</v>
      </c>
      <c r="E6126" s="45" t="s">
        <v>1286</v>
      </c>
      <c r="F6126" s="45" t="s">
        <v>22</v>
      </c>
      <c r="G6126" s="42" t="s">
        <v>405</v>
      </c>
      <c r="H6126" s="42" t="s">
        <v>406</v>
      </c>
    </row>
    <row r="6127" spans="1:8" ht="15" hidden="1" customHeight="1" x14ac:dyDescent="0.25">
      <c r="A6127" s="35">
        <v>86</v>
      </c>
      <c r="B6127" s="38" t="s">
        <v>1283</v>
      </c>
      <c r="C6127" s="38" t="s">
        <v>1284</v>
      </c>
      <c r="D6127" s="38" t="s">
        <v>1285</v>
      </c>
      <c r="E6127" s="45" t="s">
        <v>1286</v>
      </c>
      <c r="F6127" s="45" t="s">
        <v>22</v>
      </c>
      <c r="G6127" s="42" t="s">
        <v>407</v>
      </c>
      <c r="H6127" s="42" t="s">
        <v>1332</v>
      </c>
    </row>
    <row r="6128" spans="1:8" ht="15" hidden="1" customHeight="1" x14ac:dyDescent="0.25">
      <c r="A6128" s="35">
        <v>86</v>
      </c>
      <c r="B6128" s="38" t="s">
        <v>1283</v>
      </c>
      <c r="C6128" s="38" t="s">
        <v>1284</v>
      </c>
      <c r="D6128" s="38" t="s">
        <v>1285</v>
      </c>
      <c r="E6128" s="45" t="s">
        <v>1286</v>
      </c>
      <c r="F6128" s="45" t="s">
        <v>22</v>
      </c>
      <c r="G6128" s="42" t="s">
        <v>408</v>
      </c>
      <c r="H6128" s="42" t="s">
        <v>411</v>
      </c>
    </row>
    <row r="6129" spans="1:8" ht="15" hidden="1" customHeight="1" x14ac:dyDescent="0.25">
      <c r="A6129" s="35">
        <v>86</v>
      </c>
      <c r="B6129" s="38" t="s">
        <v>1283</v>
      </c>
      <c r="C6129" s="38" t="s">
        <v>1284</v>
      </c>
      <c r="D6129" s="38" t="s">
        <v>1285</v>
      </c>
      <c r="E6129" s="45" t="s">
        <v>1286</v>
      </c>
      <c r="F6129" s="45" t="s">
        <v>22</v>
      </c>
      <c r="G6129" s="42" t="s">
        <v>410</v>
      </c>
      <c r="H6129" s="42" t="s">
        <v>411</v>
      </c>
    </row>
    <row r="6130" spans="1:8" ht="15" hidden="1" customHeight="1" x14ac:dyDescent="0.25">
      <c r="A6130" s="35">
        <v>86</v>
      </c>
      <c r="B6130" s="38" t="s">
        <v>1283</v>
      </c>
      <c r="C6130" s="38" t="s">
        <v>1284</v>
      </c>
      <c r="D6130" s="38" t="s">
        <v>1285</v>
      </c>
      <c r="E6130" s="45" t="s">
        <v>1286</v>
      </c>
      <c r="F6130" s="45" t="s">
        <v>22</v>
      </c>
      <c r="G6130" s="42" t="s">
        <v>412</v>
      </c>
      <c r="H6130" s="42" t="s">
        <v>1333</v>
      </c>
    </row>
    <row r="6131" spans="1:8" ht="15" hidden="1" customHeight="1" x14ac:dyDescent="0.25">
      <c r="A6131" s="35">
        <v>86</v>
      </c>
      <c r="B6131" s="38" t="s">
        <v>1283</v>
      </c>
      <c r="C6131" s="38" t="s">
        <v>1284</v>
      </c>
      <c r="D6131" s="38" t="s">
        <v>1285</v>
      </c>
      <c r="E6131" s="45" t="s">
        <v>1286</v>
      </c>
      <c r="F6131" s="45" t="s">
        <v>22</v>
      </c>
      <c r="G6131" s="42" t="s">
        <v>414</v>
      </c>
      <c r="H6131" s="42" t="s">
        <v>415</v>
      </c>
    </row>
    <row r="6132" spans="1:8" ht="15" hidden="1" customHeight="1" x14ac:dyDescent="0.25">
      <c r="A6132" s="35">
        <v>86</v>
      </c>
      <c r="B6132" s="38" t="s">
        <v>1283</v>
      </c>
      <c r="C6132" s="38" t="s">
        <v>1284</v>
      </c>
      <c r="D6132" s="38" t="s">
        <v>1285</v>
      </c>
      <c r="E6132" s="45" t="s">
        <v>1286</v>
      </c>
      <c r="F6132" s="45" t="s">
        <v>22</v>
      </c>
      <c r="G6132" s="42" t="s">
        <v>416</v>
      </c>
      <c r="H6132" s="42" t="s">
        <v>415</v>
      </c>
    </row>
    <row r="6133" spans="1:8" ht="15" hidden="1" customHeight="1" x14ac:dyDescent="0.25">
      <c r="A6133" s="35">
        <v>86</v>
      </c>
      <c r="B6133" s="38" t="s">
        <v>1283</v>
      </c>
      <c r="C6133" s="38" t="s">
        <v>1284</v>
      </c>
      <c r="D6133" s="38" t="s">
        <v>1285</v>
      </c>
      <c r="E6133" s="45" t="s">
        <v>1286</v>
      </c>
      <c r="F6133" s="45" t="s">
        <v>22</v>
      </c>
      <c r="G6133" s="42" t="s">
        <v>417</v>
      </c>
      <c r="H6133" s="42" t="s">
        <v>315</v>
      </c>
    </row>
    <row r="6134" spans="1:8" ht="15" hidden="1" customHeight="1" x14ac:dyDescent="0.25">
      <c r="A6134" s="35">
        <v>86</v>
      </c>
      <c r="B6134" s="38" t="s">
        <v>1283</v>
      </c>
      <c r="C6134" s="38" t="s">
        <v>1284</v>
      </c>
      <c r="D6134" s="38" t="s">
        <v>1285</v>
      </c>
      <c r="E6134" s="45" t="s">
        <v>1286</v>
      </c>
      <c r="F6134" s="45" t="s">
        <v>22</v>
      </c>
      <c r="G6134" s="42" t="s">
        <v>418</v>
      </c>
      <c r="H6134" s="42" t="s">
        <v>419</v>
      </c>
    </row>
    <row r="6135" spans="1:8" ht="15" hidden="1" customHeight="1" x14ac:dyDescent="0.25">
      <c r="A6135" s="35">
        <v>86</v>
      </c>
      <c r="B6135" s="38" t="s">
        <v>1283</v>
      </c>
      <c r="C6135" s="38" t="s">
        <v>1284</v>
      </c>
      <c r="D6135" s="38" t="s">
        <v>1285</v>
      </c>
      <c r="E6135" s="45" t="s">
        <v>1286</v>
      </c>
      <c r="F6135" s="45" t="s">
        <v>22</v>
      </c>
      <c r="G6135" s="42" t="s">
        <v>420</v>
      </c>
      <c r="H6135" s="42" t="s">
        <v>1334</v>
      </c>
    </row>
    <row r="6136" spans="1:8" ht="15" hidden="1" customHeight="1" x14ac:dyDescent="0.25">
      <c r="A6136" s="35">
        <v>86</v>
      </c>
      <c r="B6136" s="38" t="s">
        <v>1283</v>
      </c>
      <c r="C6136" s="38" t="s">
        <v>1284</v>
      </c>
      <c r="D6136" s="38" t="s">
        <v>1285</v>
      </c>
      <c r="E6136" s="45" t="s">
        <v>1286</v>
      </c>
      <c r="F6136" s="45" t="s">
        <v>22</v>
      </c>
      <c r="G6136" s="42" t="s">
        <v>422</v>
      </c>
      <c r="H6136" s="42" t="s">
        <v>1335</v>
      </c>
    </row>
    <row r="6137" spans="1:8" ht="15" hidden="1" customHeight="1" x14ac:dyDescent="0.25">
      <c r="A6137" s="35">
        <v>86</v>
      </c>
      <c r="B6137" s="38" t="s">
        <v>1283</v>
      </c>
      <c r="C6137" s="38" t="s">
        <v>1284</v>
      </c>
      <c r="D6137" s="38" t="s">
        <v>1285</v>
      </c>
      <c r="E6137" s="45" t="s">
        <v>1286</v>
      </c>
      <c r="F6137" s="45" t="s">
        <v>22</v>
      </c>
      <c r="G6137" s="42" t="s">
        <v>497</v>
      </c>
      <c r="H6137" s="42" t="s">
        <v>315</v>
      </c>
    </row>
    <row r="6138" spans="1:8" ht="15" hidden="1" customHeight="1" x14ac:dyDescent="0.25">
      <c r="A6138" s="35">
        <v>86</v>
      </c>
      <c r="B6138" s="38" t="s">
        <v>1283</v>
      </c>
      <c r="C6138" s="38" t="s">
        <v>1284</v>
      </c>
      <c r="D6138" s="38" t="s">
        <v>1285</v>
      </c>
      <c r="E6138" s="45" t="s">
        <v>1286</v>
      </c>
      <c r="F6138" s="45" t="s">
        <v>22</v>
      </c>
      <c r="G6138" s="42" t="s">
        <v>424</v>
      </c>
      <c r="H6138" s="42" t="s">
        <v>315</v>
      </c>
    </row>
    <row r="6139" spans="1:8" ht="15" hidden="1" customHeight="1" x14ac:dyDescent="0.25">
      <c r="A6139" s="35">
        <v>86</v>
      </c>
      <c r="B6139" s="38" t="s">
        <v>1283</v>
      </c>
      <c r="C6139" s="38" t="s">
        <v>1284</v>
      </c>
      <c r="D6139" s="38" t="s">
        <v>1285</v>
      </c>
      <c r="E6139" s="45" t="s">
        <v>1286</v>
      </c>
      <c r="F6139" s="45" t="s">
        <v>22</v>
      </c>
      <c r="G6139" s="41" t="s">
        <v>425</v>
      </c>
      <c r="H6139" s="42" t="s">
        <v>426</v>
      </c>
    </row>
    <row r="6140" spans="1:8" ht="15" hidden="1" customHeight="1" x14ac:dyDescent="0.25">
      <c r="A6140" s="35">
        <v>87</v>
      </c>
      <c r="B6140" s="38" t="s">
        <v>1336</v>
      </c>
      <c r="C6140" s="38" t="s">
        <v>1337</v>
      </c>
      <c r="D6140" s="38" t="s">
        <v>1338</v>
      </c>
      <c r="E6140" s="45" t="s">
        <v>1286</v>
      </c>
      <c r="F6140" s="45" t="s">
        <v>22</v>
      </c>
      <c r="G6140" s="41" t="s">
        <v>309</v>
      </c>
      <c r="H6140" s="41" t="s">
        <v>1338</v>
      </c>
    </row>
    <row r="6141" spans="1:8" ht="15" hidden="1" customHeight="1" x14ac:dyDescent="0.25">
      <c r="A6141" s="35">
        <v>87</v>
      </c>
      <c r="B6141" s="38" t="s">
        <v>1336</v>
      </c>
      <c r="C6141" s="38" t="s">
        <v>1337</v>
      </c>
      <c r="D6141" s="38" t="s">
        <v>1338</v>
      </c>
      <c r="E6141" s="45" t="s">
        <v>1286</v>
      </c>
      <c r="F6141" s="45" t="s">
        <v>22</v>
      </c>
      <c r="G6141" s="41" t="s">
        <v>310</v>
      </c>
      <c r="H6141" s="41" t="s">
        <v>1341</v>
      </c>
    </row>
    <row r="6142" spans="1:8" ht="15" hidden="1" customHeight="1" x14ac:dyDescent="0.25">
      <c r="A6142" s="35">
        <v>87</v>
      </c>
      <c r="B6142" s="38" t="s">
        <v>1336</v>
      </c>
      <c r="C6142" s="38" t="s">
        <v>1337</v>
      </c>
      <c r="D6142" s="38" t="s">
        <v>1338</v>
      </c>
      <c r="E6142" s="45" t="s">
        <v>1286</v>
      </c>
      <c r="F6142" s="45" t="s">
        <v>22</v>
      </c>
      <c r="G6142" s="41" t="s">
        <v>312</v>
      </c>
      <c r="H6142" s="41" t="s">
        <v>1342</v>
      </c>
    </row>
    <row r="6143" spans="1:8" ht="15" hidden="1" customHeight="1" x14ac:dyDescent="0.25">
      <c r="A6143" s="35">
        <v>87</v>
      </c>
      <c r="B6143" s="38" t="s">
        <v>1336</v>
      </c>
      <c r="C6143" s="38" t="s">
        <v>1337</v>
      </c>
      <c r="D6143" s="38" t="s">
        <v>1338</v>
      </c>
      <c r="E6143" s="45" t="s">
        <v>1286</v>
      </c>
      <c r="F6143" s="45" t="s">
        <v>22</v>
      </c>
      <c r="G6143" s="41" t="s">
        <v>314</v>
      </c>
      <c r="H6143" s="41" t="s">
        <v>315</v>
      </c>
    </row>
    <row r="6144" spans="1:8" ht="15" hidden="1" customHeight="1" x14ac:dyDescent="0.25">
      <c r="A6144" s="35">
        <v>87</v>
      </c>
      <c r="B6144" s="38" t="s">
        <v>1336</v>
      </c>
      <c r="C6144" s="38" t="s">
        <v>1337</v>
      </c>
      <c r="D6144" s="38" t="s">
        <v>1338</v>
      </c>
      <c r="E6144" s="45" t="s">
        <v>1286</v>
      </c>
      <c r="F6144" s="45" t="s">
        <v>22</v>
      </c>
      <c r="G6144" s="41" t="s">
        <v>316</v>
      </c>
      <c r="H6144" s="41" t="s">
        <v>1296</v>
      </c>
    </row>
    <row r="6145" spans="1:8" ht="15" hidden="1" customHeight="1" x14ac:dyDescent="0.25">
      <c r="A6145" s="35">
        <v>87</v>
      </c>
      <c r="B6145" s="38" t="s">
        <v>1336</v>
      </c>
      <c r="C6145" s="38" t="s">
        <v>1337</v>
      </c>
      <c r="D6145" s="38" t="s">
        <v>1338</v>
      </c>
      <c r="E6145" s="45" t="s">
        <v>1286</v>
      </c>
      <c r="F6145" s="45" t="s">
        <v>22</v>
      </c>
      <c r="G6145" s="41" t="s">
        <v>318</v>
      </c>
      <c r="H6145" s="41" t="s">
        <v>319</v>
      </c>
    </row>
    <row r="6146" spans="1:8" ht="15" hidden="1" customHeight="1" x14ac:dyDescent="0.25">
      <c r="A6146" s="35">
        <v>87</v>
      </c>
      <c r="B6146" s="38" t="s">
        <v>1336</v>
      </c>
      <c r="C6146" s="38" t="s">
        <v>1337</v>
      </c>
      <c r="D6146" s="38" t="s">
        <v>1338</v>
      </c>
      <c r="E6146" s="45" t="s">
        <v>1286</v>
      </c>
      <c r="F6146" s="45" t="s">
        <v>22</v>
      </c>
      <c r="G6146" s="41" t="s">
        <v>320</v>
      </c>
      <c r="H6146" s="41">
        <v>39</v>
      </c>
    </row>
    <row r="6147" spans="1:8" ht="15" hidden="1" customHeight="1" x14ac:dyDescent="0.25">
      <c r="A6147" s="35">
        <v>87</v>
      </c>
      <c r="B6147" s="38" t="s">
        <v>1336</v>
      </c>
      <c r="C6147" s="38" t="s">
        <v>1337</v>
      </c>
      <c r="D6147" s="38" t="s">
        <v>1338</v>
      </c>
      <c r="E6147" s="45" t="s">
        <v>1286</v>
      </c>
      <c r="F6147" s="45" t="s">
        <v>22</v>
      </c>
      <c r="G6147" s="41" t="s">
        <v>321</v>
      </c>
      <c r="H6147" s="41">
        <v>13</v>
      </c>
    </row>
    <row r="6148" spans="1:8" ht="15" hidden="1" customHeight="1" x14ac:dyDescent="0.25">
      <c r="A6148" s="35">
        <v>87</v>
      </c>
      <c r="B6148" s="38" t="s">
        <v>1336</v>
      </c>
      <c r="C6148" s="38" t="s">
        <v>1337</v>
      </c>
      <c r="D6148" s="38" t="s">
        <v>1338</v>
      </c>
      <c r="E6148" s="45" t="s">
        <v>1286</v>
      </c>
      <c r="F6148" s="45" t="s">
        <v>22</v>
      </c>
      <c r="G6148" s="41" t="s">
        <v>322</v>
      </c>
      <c r="H6148" s="41" t="s">
        <v>1343</v>
      </c>
    </row>
    <row r="6149" spans="1:8" ht="15" hidden="1" customHeight="1" x14ac:dyDescent="0.25">
      <c r="A6149" s="35">
        <v>87</v>
      </c>
      <c r="B6149" s="38" t="s">
        <v>1336</v>
      </c>
      <c r="C6149" s="38" t="s">
        <v>1337</v>
      </c>
      <c r="D6149" s="38" t="s">
        <v>1338</v>
      </c>
      <c r="E6149" s="45" t="s">
        <v>1286</v>
      </c>
      <c r="F6149" s="45" t="s">
        <v>22</v>
      </c>
      <c r="G6149" s="41" t="s">
        <v>324</v>
      </c>
      <c r="H6149" s="41" t="s">
        <v>1344</v>
      </c>
    </row>
    <row r="6150" spans="1:8" ht="15" hidden="1" customHeight="1" x14ac:dyDescent="0.25">
      <c r="A6150" s="35">
        <v>87</v>
      </c>
      <c r="B6150" s="38" t="s">
        <v>1336</v>
      </c>
      <c r="C6150" s="38" t="s">
        <v>1337</v>
      </c>
      <c r="D6150" s="38" t="s">
        <v>1338</v>
      </c>
      <c r="E6150" s="45" t="s">
        <v>1286</v>
      </c>
      <c r="F6150" s="45" t="s">
        <v>22</v>
      </c>
      <c r="G6150" s="41" t="s">
        <v>326</v>
      </c>
      <c r="H6150" s="41" t="s">
        <v>1345</v>
      </c>
    </row>
    <row r="6151" spans="1:8" ht="15" hidden="1" customHeight="1" x14ac:dyDescent="0.25">
      <c r="A6151" s="35">
        <v>87</v>
      </c>
      <c r="B6151" s="38" t="s">
        <v>1336</v>
      </c>
      <c r="C6151" s="38" t="s">
        <v>1337</v>
      </c>
      <c r="D6151" s="38" t="s">
        <v>1338</v>
      </c>
      <c r="E6151" s="45" t="s">
        <v>1286</v>
      </c>
      <c r="F6151" s="45" t="s">
        <v>22</v>
      </c>
      <c r="G6151" s="41" t="s">
        <v>328</v>
      </c>
      <c r="H6151" s="41" t="s">
        <v>1346</v>
      </c>
    </row>
    <row r="6152" spans="1:8" ht="15" hidden="1" customHeight="1" x14ac:dyDescent="0.25">
      <c r="A6152" s="35">
        <v>87</v>
      </c>
      <c r="B6152" s="38" t="s">
        <v>1336</v>
      </c>
      <c r="C6152" s="38" t="s">
        <v>1337</v>
      </c>
      <c r="D6152" s="38" t="s">
        <v>1338</v>
      </c>
      <c r="E6152" s="45" t="s">
        <v>1286</v>
      </c>
      <c r="F6152" s="45" t="s">
        <v>22</v>
      </c>
      <c r="G6152" s="41" t="s">
        <v>331</v>
      </c>
      <c r="H6152" s="41" t="s">
        <v>1301</v>
      </c>
    </row>
    <row r="6153" spans="1:8" ht="15" hidden="1" customHeight="1" x14ac:dyDescent="0.25">
      <c r="A6153" s="35">
        <v>87</v>
      </c>
      <c r="B6153" s="38" t="s">
        <v>1336</v>
      </c>
      <c r="C6153" s="38" t="s">
        <v>1337</v>
      </c>
      <c r="D6153" s="38" t="s">
        <v>1338</v>
      </c>
      <c r="E6153" s="45" t="s">
        <v>1286</v>
      </c>
      <c r="F6153" s="45" t="s">
        <v>22</v>
      </c>
      <c r="G6153" s="41" t="s">
        <v>335</v>
      </c>
      <c r="H6153" s="41">
        <v>14</v>
      </c>
    </row>
    <row r="6154" spans="1:8" ht="15" hidden="1" customHeight="1" x14ac:dyDescent="0.25">
      <c r="A6154" s="35">
        <v>87</v>
      </c>
      <c r="B6154" s="38" t="s">
        <v>1336</v>
      </c>
      <c r="C6154" s="38" t="s">
        <v>1337</v>
      </c>
      <c r="D6154" s="38" t="s">
        <v>1338</v>
      </c>
      <c r="E6154" s="45" t="s">
        <v>1286</v>
      </c>
      <c r="F6154" s="45" t="s">
        <v>22</v>
      </c>
      <c r="G6154" s="41" t="s">
        <v>336</v>
      </c>
      <c r="H6154" s="41" t="s">
        <v>1347</v>
      </c>
    </row>
    <row r="6155" spans="1:8" ht="15" hidden="1" customHeight="1" x14ac:dyDescent="0.25">
      <c r="A6155" s="35">
        <v>87</v>
      </c>
      <c r="B6155" s="38" t="s">
        <v>1336</v>
      </c>
      <c r="C6155" s="38" t="s">
        <v>1337</v>
      </c>
      <c r="D6155" s="38" t="s">
        <v>1338</v>
      </c>
      <c r="E6155" s="45" t="s">
        <v>1286</v>
      </c>
      <c r="F6155" s="45" t="s">
        <v>22</v>
      </c>
      <c r="G6155" s="41" t="s">
        <v>338</v>
      </c>
      <c r="H6155" s="41" t="s">
        <v>1348</v>
      </c>
    </row>
    <row r="6156" spans="1:8" ht="15" hidden="1" customHeight="1" x14ac:dyDescent="0.25">
      <c r="A6156" s="35">
        <v>87</v>
      </c>
      <c r="B6156" s="38" t="s">
        <v>1336</v>
      </c>
      <c r="C6156" s="38" t="s">
        <v>1337</v>
      </c>
      <c r="D6156" s="38" t="s">
        <v>1338</v>
      </c>
      <c r="E6156" s="45" t="s">
        <v>1286</v>
      </c>
      <c r="F6156" s="45" t="s">
        <v>22</v>
      </c>
      <c r="G6156" s="42" t="s">
        <v>340</v>
      </c>
      <c r="H6156" s="42" t="s">
        <v>1349</v>
      </c>
    </row>
    <row r="6157" spans="1:8" ht="15" hidden="1" customHeight="1" x14ac:dyDescent="0.25">
      <c r="A6157" s="35">
        <v>87</v>
      </c>
      <c r="B6157" s="38" t="s">
        <v>1336</v>
      </c>
      <c r="C6157" s="38" t="s">
        <v>1337</v>
      </c>
      <c r="D6157" s="38" t="s">
        <v>1338</v>
      </c>
      <c r="E6157" s="45" t="s">
        <v>1286</v>
      </c>
      <c r="F6157" s="45" t="s">
        <v>22</v>
      </c>
      <c r="G6157" s="41" t="s">
        <v>342</v>
      </c>
      <c r="H6157" s="41" t="s">
        <v>1350</v>
      </c>
    </row>
    <row r="6158" spans="1:8" ht="15" hidden="1" customHeight="1" x14ac:dyDescent="0.25">
      <c r="A6158" s="35">
        <v>87</v>
      </c>
      <c r="B6158" s="38" t="s">
        <v>1336</v>
      </c>
      <c r="C6158" s="38" t="s">
        <v>1337</v>
      </c>
      <c r="D6158" s="38" t="s">
        <v>1338</v>
      </c>
      <c r="E6158" s="45" t="s">
        <v>1286</v>
      </c>
      <c r="F6158" s="45" t="s">
        <v>22</v>
      </c>
      <c r="G6158" s="41" t="s">
        <v>345</v>
      </c>
      <c r="H6158" s="41" t="s">
        <v>1306</v>
      </c>
    </row>
    <row r="6159" spans="1:8" ht="15" hidden="1" customHeight="1" x14ac:dyDescent="0.25">
      <c r="A6159" s="35">
        <v>87</v>
      </c>
      <c r="B6159" s="38" t="s">
        <v>1336</v>
      </c>
      <c r="C6159" s="38" t="s">
        <v>1337</v>
      </c>
      <c r="D6159" s="38" t="s">
        <v>1338</v>
      </c>
      <c r="E6159" s="45" t="s">
        <v>1286</v>
      </c>
      <c r="F6159" s="45" t="s">
        <v>22</v>
      </c>
      <c r="G6159" s="41" t="s">
        <v>347</v>
      </c>
      <c r="H6159" s="41" t="s">
        <v>1307</v>
      </c>
    </row>
    <row r="6160" spans="1:8" ht="15" hidden="1" customHeight="1" x14ac:dyDescent="0.25">
      <c r="A6160" s="35">
        <v>87</v>
      </c>
      <c r="B6160" s="38" t="s">
        <v>1336</v>
      </c>
      <c r="C6160" s="38" t="s">
        <v>1337</v>
      </c>
      <c r="D6160" s="38" t="s">
        <v>1338</v>
      </c>
      <c r="E6160" s="45" t="s">
        <v>1286</v>
      </c>
      <c r="F6160" s="45" t="s">
        <v>22</v>
      </c>
      <c r="G6160" s="41" t="s">
        <v>349</v>
      </c>
      <c r="H6160" s="41" t="s">
        <v>1351</v>
      </c>
    </row>
    <row r="6161" spans="1:8" ht="15" hidden="1" customHeight="1" x14ac:dyDescent="0.25">
      <c r="A6161" s="35">
        <v>87</v>
      </c>
      <c r="B6161" s="38" t="s">
        <v>1336</v>
      </c>
      <c r="C6161" s="38" t="s">
        <v>1337</v>
      </c>
      <c r="D6161" s="38" t="s">
        <v>1338</v>
      </c>
      <c r="E6161" s="45" t="s">
        <v>1286</v>
      </c>
      <c r="F6161" s="45" t="s">
        <v>22</v>
      </c>
      <c r="G6161" s="41" t="s">
        <v>351</v>
      </c>
      <c r="H6161" s="41">
        <v>310</v>
      </c>
    </row>
    <row r="6162" spans="1:8" ht="15" hidden="1" customHeight="1" x14ac:dyDescent="0.25">
      <c r="A6162" s="35">
        <v>87</v>
      </c>
      <c r="B6162" s="38" t="s">
        <v>1336</v>
      </c>
      <c r="C6162" s="38" t="s">
        <v>1337</v>
      </c>
      <c r="D6162" s="38" t="s">
        <v>1338</v>
      </c>
      <c r="E6162" s="45" t="s">
        <v>1286</v>
      </c>
      <c r="F6162" s="45" t="s">
        <v>22</v>
      </c>
      <c r="G6162" s="41" t="s">
        <v>1309</v>
      </c>
      <c r="H6162" s="41">
        <v>60</v>
      </c>
    </row>
    <row r="6163" spans="1:8" ht="15" hidden="1" customHeight="1" x14ac:dyDescent="0.25">
      <c r="A6163" s="35">
        <v>87</v>
      </c>
      <c r="B6163" s="38" t="s">
        <v>1336</v>
      </c>
      <c r="C6163" s="38" t="s">
        <v>1337</v>
      </c>
      <c r="D6163" s="38" t="s">
        <v>1338</v>
      </c>
      <c r="E6163" s="45" t="s">
        <v>1286</v>
      </c>
      <c r="F6163" s="45" t="s">
        <v>22</v>
      </c>
      <c r="G6163" s="41" t="s">
        <v>352</v>
      </c>
      <c r="H6163" s="41" t="s">
        <v>1352</v>
      </c>
    </row>
    <row r="6164" spans="1:8" ht="15" hidden="1" customHeight="1" x14ac:dyDescent="0.25">
      <c r="A6164" s="35">
        <v>87</v>
      </c>
      <c r="B6164" s="38" t="s">
        <v>1336</v>
      </c>
      <c r="C6164" s="38" t="s">
        <v>1337</v>
      </c>
      <c r="D6164" s="38" t="s">
        <v>1338</v>
      </c>
      <c r="E6164" s="45" t="s">
        <v>1286</v>
      </c>
      <c r="F6164" s="45" t="s">
        <v>22</v>
      </c>
      <c r="G6164" s="41" t="s">
        <v>354</v>
      </c>
      <c r="H6164" s="41">
        <v>18</v>
      </c>
    </row>
    <row r="6165" spans="1:8" ht="15" hidden="1" customHeight="1" x14ac:dyDescent="0.25">
      <c r="A6165" s="35">
        <v>87</v>
      </c>
      <c r="B6165" s="38" t="s">
        <v>1336</v>
      </c>
      <c r="C6165" s="38" t="s">
        <v>1337</v>
      </c>
      <c r="D6165" s="38" t="s">
        <v>1338</v>
      </c>
      <c r="E6165" s="45" t="s">
        <v>1286</v>
      </c>
      <c r="F6165" s="45" t="s">
        <v>22</v>
      </c>
      <c r="G6165" s="41" t="s">
        <v>355</v>
      </c>
      <c r="H6165" s="41">
        <v>1.2</v>
      </c>
    </row>
    <row r="6166" spans="1:8" ht="15" hidden="1" customHeight="1" x14ac:dyDescent="0.25">
      <c r="A6166" s="35">
        <v>87</v>
      </c>
      <c r="B6166" s="38" t="s">
        <v>1336</v>
      </c>
      <c r="C6166" s="38" t="s">
        <v>1337</v>
      </c>
      <c r="D6166" s="38" t="s">
        <v>1338</v>
      </c>
      <c r="E6166" s="45" t="s">
        <v>1286</v>
      </c>
      <c r="F6166" s="45" t="s">
        <v>22</v>
      </c>
      <c r="G6166" s="41" t="s">
        <v>356</v>
      </c>
      <c r="H6166" s="41">
        <v>2200</v>
      </c>
    </row>
    <row r="6167" spans="1:8" ht="15" hidden="1" customHeight="1" x14ac:dyDescent="0.25">
      <c r="A6167" s="35">
        <v>87</v>
      </c>
      <c r="B6167" s="38" t="s">
        <v>1336</v>
      </c>
      <c r="C6167" s="38" t="s">
        <v>1337</v>
      </c>
      <c r="D6167" s="38" t="s">
        <v>1338</v>
      </c>
      <c r="E6167" s="45" t="s">
        <v>1286</v>
      </c>
      <c r="F6167" s="45" t="s">
        <v>22</v>
      </c>
      <c r="G6167" s="41" t="s">
        <v>357</v>
      </c>
      <c r="H6167" s="41">
        <v>51</v>
      </c>
    </row>
    <row r="6168" spans="1:8" ht="15" hidden="1" customHeight="1" x14ac:dyDescent="0.25">
      <c r="A6168" s="35">
        <v>87</v>
      </c>
      <c r="B6168" s="38" t="s">
        <v>1336</v>
      </c>
      <c r="C6168" s="38" t="s">
        <v>1337</v>
      </c>
      <c r="D6168" s="38" t="s">
        <v>1338</v>
      </c>
      <c r="E6168" s="45" t="s">
        <v>1286</v>
      </c>
      <c r="F6168" s="45" t="s">
        <v>22</v>
      </c>
      <c r="G6168" s="41" t="s">
        <v>358</v>
      </c>
      <c r="H6168" s="41" t="s">
        <v>1353</v>
      </c>
    </row>
    <row r="6169" spans="1:8" ht="15" hidden="1" customHeight="1" x14ac:dyDescent="0.25">
      <c r="A6169" s="35">
        <v>87</v>
      </c>
      <c r="B6169" s="38" t="s">
        <v>1336</v>
      </c>
      <c r="C6169" s="38" t="s">
        <v>1337</v>
      </c>
      <c r="D6169" s="38" t="s">
        <v>1338</v>
      </c>
      <c r="E6169" s="45" t="s">
        <v>1286</v>
      </c>
      <c r="F6169" s="45" t="s">
        <v>22</v>
      </c>
      <c r="G6169" s="41" t="s">
        <v>360</v>
      </c>
      <c r="H6169" s="41" t="s">
        <v>1312</v>
      </c>
    </row>
    <row r="6170" spans="1:8" ht="15" hidden="1" customHeight="1" x14ac:dyDescent="0.25">
      <c r="A6170" s="35">
        <v>87</v>
      </c>
      <c r="B6170" s="38" t="s">
        <v>1336</v>
      </c>
      <c r="C6170" s="38" t="s">
        <v>1337</v>
      </c>
      <c r="D6170" s="38" t="s">
        <v>1338</v>
      </c>
      <c r="E6170" s="45" t="s">
        <v>1286</v>
      </c>
      <c r="F6170" s="45" t="s">
        <v>22</v>
      </c>
      <c r="G6170" s="41" t="s">
        <v>1313</v>
      </c>
      <c r="H6170" s="41" t="s">
        <v>1354</v>
      </c>
    </row>
    <row r="6171" spans="1:8" ht="15" hidden="1" customHeight="1" x14ac:dyDescent="0.25">
      <c r="A6171" s="35">
        <v>87</v>
      </c>
      <c r="B6171" s="38" t="s">
        <v>1336</v>
      </c>
      <c r="C6171" s="38" t="s">
        <v>1337</v>
      </c>
      <c r="D6171" s="38" t="s">
        <v>1338</v>
      </c>
      <c r="E6171" s="45" t="s">
        <v>1286</v>
      </c>
      <c r="F6171" s="45" t="s">
        <v>22</v>
      </c>
      <c r="G6171" s="41" t="s">
        <v>362</v>
      </c>
      <c r="H6171" s="41" t="s">
        <v>363</v>
      </c>
    </row>
    <row r="6172" spans="1:8" ht="15" hidden="1" customHeight="1" x14ac:dyDescent="0.25">
      <c r="A6172" s="35">
        <v>87</v>
      </c>
      <c r="B6172" s="38" t="s">
        <v>1336</v>
      </c>
      <c r="C6172" s="38" t="s">
        <v>1337</v>
      </c>
      <c r="D6172" s="38" t="s">
        <v>1338</v>
      </c>
      <c r="E6172" s="45" t="s">
        <v>1286</v>
      </c>
      <c r="F6172" s="45" t="s">
        <v>22</v>
      </c>
      <c r="G6172" s="41" t="s">
        <v>364</v>
      </c>
      <c r="H6172" s="41">
        <v>805</v>
      </c>
    </row>
    <row r="6173" spans="1:8" ht="15" hidden="1" customHeight="1" x14ac:dyDescent="0.25">
      <c r="A6173" s="35">
        <v>87</v>
      </c>
      <c r="B6173" s="38" t="s">
        <v>1336</v>
      </c>
      <c r="C6173" s="38" t="s">
        <v>1337</v>
      </c>
      <c r="D6173" s="38" t="s">
        <v>1338</v>
      </c>
      <c r="E6173" s="45" t="s">
        <v>1286</v>
      </c>
      <c r="F6173" s="45" t="s">
        <v>22</v>
      </c>
      <c r="G6173" s="41" t="s">
        <v>781</v>
      </c>
      <c r="H6173" s="41">
        <v>15</v>
      </c>
    </row>
    <row r="6174" spans="1:8" ht="15" hidden="1" customHeight="1" x14ac:dyDescent="0.25">
      <c r="A6174" s="35">
        <v>87</v>
      </c>
      <c r="B6174" s="38" t="s">
        <v>1336</v>
      </c>
      <c r="C6174" s="38" t="s">
        <v>1337</v>
      </c>
      <c r="D6174" s="38" t="s">
        <v>1338</v>
      </c>
      <c r="E6174" s="45" t="s">
        <v>1286</v>
      </c>
      <c r="F6174" s="45" t="s">
        <v>22</v>
      </c>
      <c r="G6174" s="42" t="s">
        <v>365</v>
      </c>
      <c r="H6174" s="42" t="s">
        <v>1315</v>
      </c>
    </row>
    <row r="6175" spans="1:8" ht="15" hidden="1" customHeight="1" x14ac:dyDescent="0.25">
      <c r="A6175" s="35">
        <v>87</v>
      </c>
      <c r="B6175" s="38" t="s">
        <v>1336</v>
      </c>
      <c r="C6175" s="38" t="s">
        <v>1337</v>
      </c>
      <c r="D6175" s="38" t="s">
        <v>1338</v>
      </c>
      <c r="E6175" s="45" t="s">
        <v>1286</v>
      </c>
      <c r="F6175" s="45" t="s">
        <v>22</v>
      </c>
      <c r="G6175" s="42" t="s">
        <v>367</v>
      </c>
      <c r="H6175" s="42" t="s">
        <v>1316</v>
      </c>
    </row>
    <row r="6176" spans="1:8" ht="15" hidden="1" customHeight="1" x14ac:dyDescent="0.25">
      <c r="A6176" s="35">
        <v>87</v>
      </c>
      <c r="B6176" s="38" t="s">
        <v>1336</v>
      </c>
      <c r="C6176" s="38" t="s">
        <v>1337</v>
      </c>
      <c r="D6176" s="38" t="s">
        <v>1338</v>
      </c>
      <c r="E6176" s="45" t="s">
        <v>1286</v>
      </c>
      <c r="F6176" s="45" t="s">
        <v>22</v>
      </c>
      <c r="G6176" s="41" t="s">
        <v>369</v>
      </c>
      <c r="H6176" s="41" t="s">
        <v>1317</v>
      </c>
    </row>
    <row r="6177" spans="1:8" ht="15" hidden="1" customHeight="1" x14ac:dyDescent="0.25">
      <c r="A6177" s="35">
        <v>87</v>
      </c>
      <c r="B6177" s="38" t="s">
        <v>1336</v>
      </c>
      <c r="C6177" s="38" t="s">
        <v>1337</v>
      </c>
      <c r="D6177" s="38" t="s">
        <v>1338</v>
      </c>
      <c r="E6177" s="45" t="s">
        <v>1286</v>
      </c>
      <c r="F6177" s="45" t="s">
        <v>22</v>
      </c>
      <c r="G6177" s="42" t="s">
        <v>371</v>
      </c>
      <c r="H6177" s="42" t="s">
        <v>1318</v>
      </c>
    </row>
    <row r="6178" spans="1:8" ht="15" hidden="1" customHeight="1" x14ac:dyDescent="0.25">
      <c r="A6178" s="35">
        <v>87</v>
      </c>
      <c r="B6178" s="38" t="s">
        <v>1336</v>
      </c>
      <c r="C6178" s="38" t="s">
        <v>1337</v>
      </c>
      <c r="D6178" s="38" t="s">
        <v>1338</v>
      </c>
      <c r="E6178" s="45" t="s">
        <v>1286</v>
      </c>
      <c r="F6178" s="45" t="s">
        <v>22</v>
      </c>
      <c r="G6178" s="41" t="s">
        <v>373</v>
      </c>
      <c r="H6178" s="41">
        <v>13</v>
      </c>
    </row>
    <row r="6179" spans="1:8" ht="15" hidden="1" customHeight="1" x14ac:dyDescent="0.25">
      <c r="A6179" s="35">
        <v>87</v>
      </c>
      <c r="B6179" s="38" t="s">
        <v>1336</v>
      </c>
      <c r="C6179" s="38" t="s">
        <v>1337</v>
      </c>
      <c r="D6179" s="38" t="s">
        <v>1338</v>
      </c>
      <c r="E6179" s="45" t="s">
        <v>1286</v>
      </c>
      <c r="F6179" s="45" t="s">
        <v>22</v>
      </c>
      <c r="G6179" s="41" t="s">
        <v>374</v>
      </c>
      <c r="H6179" s="41">
        <v>26.5</v>
      </c>
    </row>
    <row r="6180" spans="1:8" ht="15" hidden="1" customHeight="1" x14ac:dyDescent="0.25">
      <c r="A6180" s="35">
        <v>87</v>
      </c>
      <c r="B6180" s="38" t="s">
        <v>1336</v>
      </c>
      <c r="C6180" s="38" t="s">
        <v>1337</v>
      </c>
      <c r="D6180" s="38" t="s">
        <v>1338</v>
      </c>
      <c r="E6180" s="45" t="s">
        <v>1286</v>
      </c>
      <c r="F6180" s="45" t="s">
        <v>22</v>
      </c>
      <c r="G6180" s="41" t="s">
        <v>375</v>
      </c>
      <c r="H6180" s="41">
        <v>15</v>
      </c>
    </row>
    <row r="6181" spans="1:8" ht="15" hidden="1" customHeight="1" x14ac:dyDescent="0.25">
      <c r="A6181" s="35">
        <v>87</v>
      </c>
      <c r="B6181" s="38" t="s">
        <v>1336</v>
      </c>
      <c r="C6181" s="38" t="s">
        <v>1337</v>
      </c>
      <c r="D6181" s="38" t="s">
        <v>1338</v>
      </c>
      <c r="E6181" s="45" t="s">
        <v>1286</v>
      </c>
      <c r="F6181" s="45" t="s">
        <v>22</v>
      </c>
      <c r="G6181" s="41" t="s">
        <v>376</v>
      </c>
      <c r="H6181" s="41">
        <v>29.5</v>
      </c>
    </row>
    <row r="6182" spans="1:8" ht="15" hidden="1" customHeight="1" x14ac:dyDescent="0.25">
      <c r="A6182" s="35">
        <v>87</v>
      </c>
      <c r="B6182" s="38" t="s">
        <v>1336</v>
      </c>
      <c r="C6182" s="38" t="s">
        <v>1337</v>
      </c>
      <c r="D6182" s="38" t="s">
        <v>1338</v>
      </c>
      <c r="E6182" s="45" t="s">
        <v>1286</v>
      </c>
      <c r="F6182" s="45" t="s">
        <v>22</v>
      </c>
      <c r="G6182" s="41" t="s">
        <v>377</v>
      </c>
      <c r="H6182" s="41" t="s">
        <v>378</v>
      </c>
    </row>
    <row r="6183" spans="1:8" ht="15" hidden="1" customHeight="1" x14ac:dyDescent="0.25">
      <c r="A6183" s="35">
        <v>87</v>
      </c>
      <c r="B6183" s="38" t="s">
        <v>1336</v>
      </c>
      <c r="C6183" s="38" t="s">
        <v>1337</v>
      </c>
      <c r="D6183" s="38" t="s">
        <v>1338</v>
      </c>
      <c r="E6183" s="45" t="s">
        <v>1286</v>
      </c>
      <c r="F6183" s="45" t="s">
        <v>22</v>
      </c>
      <c r="G6183" s="41" t="s">
        <v>379</v>
      </c>
      <c r="H6183" s="41" t="s">
        <v>380</v>
      </c>
    </row>
    <row r="6184" spans="1:8" ht="15" hidden="1" customHeight="1" x14ac:dyDescent="0.25">
      <c r="A6184" s="35">
        <v>87</v>
      </c>
      <c r="B6184" s="38" t="s">
        <v>1336</v>
      </c>
      <c r="C6184" s="38" t="s">
        <v>1337</v>
      </c>
      <c r="D6184" s="38" t="s">
        <v>1338</v>
      </c>
      <c r="E6184" s="45" t="s">
        <v>1286</v>
      </c>
      <c r="F6184" s="45" t="s">
        <v>22</v>
      </c>
      <c r="G6184" s="41" t="s">
        <v>381</v>
      </c>
      <c r="H6184" s="41">
        <v>25</v>
      </c>
    </row>
    <row r="6185" spans="1:8" ht="15" hidden="1" customHeight="1" x14ac:dyDescent="0.25">
      <c r="A6185" s="35">
        <v>87</v>
      </c>
      <c r="B6185" s="38" t="s">
        <v>1336</v>
      </c>
      <c r="C6185" s="38" t="s">
        <v>1337</v>
      </c>
      <c r="D6185" s="38" t="s">
        <v>1338</v>
      </c>
      <c r="E6185" s="45" t="s">
        <v>1286</v>
      </c>
      <c r="F6185" s="45" t="s">
        <v>22</v>
      </c>
      <c r="G6185" s="41" t="s">
        <v>382</v>
      </c>
      <c r="H6185" s="41">
        <v>10</v>
      </c>
    </row>
    <row r="6186" spans="1:8" ht="15" hidden="1" customHeight="1" x14ac:dyDescent="0.25">
      <c r="A6186" s="35">
        <v>87</v>
      </c>
      <c r="B6186" s="38" t="s">
        <v>1336</v>
      </c>
      <c r="C6186" s="38" t="s">
        <v>1337</v>
      </c>
      <c r="D6186" s="38" t="s">
        <v>1338</v>
      </c>
      <c r="E6186" s="45" t="s">
        <v>1286</v>
      </c>
      <c r="F6186" s="45" t="s">
        <v>22</v>
      </c>
      <c r="G6186" s="41" t="s">
        <v>383</v>
      </c>
      <c r="H6186" s="41">
        <v>3</v>
      </c>
    </row>
    <row r="6187" spans="1:8" ht="15" hidden="1" customHeight="1" x14ac:dyDescent="0.25">
      <c r="A6187" s="35">
        <v>87</v>
      </c>
      <c r="B6187" s="38" t="s">
        <v>1336</v>
      </c>
      <c r="C6187" s="38" t="s">
        <v>1337</v>
      </c>
      <c r="D6187" s="38" t="s">
        <v>1338</v>
      </c>
      <c r="E6187" s="45" t="s">
        <v>1286</v>
      </c>
      <c r="F6187" s="45" t="s">
        <v>22</v>
      </c>
      <c r="G6187" s="41" t="s">
        <v>384</v>
      </c>
      <c r="H6187" s="41">
        <v>5</v>
      </c>
    </row>
    <row r="6188" spans="1:8" ht="15" hidden="1" customHeight="1" x14ac:dyDescent="0.25">
      <c r="A6188" s="35">
        <v>87</v>
      </c>
      <c r="B6188" s="38" t="s">
        <v>1336</v>
      </c>
      <c r="C6188" s="38" t="s">
        <v>1337</v>
      </c>
      <c r="D6188" s="38" t="s">
        <v>1338</v>
      </c>
      <c r="E6188" s="45" t="s">
        <v>1286</v>
      </c>
      <c r="F6188" s="45" t="s">
        <v>22</v>
      </c>
      <c r="G6188" s="41" t="s">
        <v>1319</v>
      </c>
      <c r="H6188" s="41">
        <v>2</v>
      </c>
    </row>
    <row r="6189" spans="1:8" ht="15" hidden="1" customHeight="1" x14ac:dyDescent="0.25">
      <c r="A6189" s="35">
        <v>87</v>
      </c>
      <c r="B6189" s="38" t="s">
        <v>1336</v>
      </c>
      <c r="C6189" s="38" t="s">
        <v>1337</v>
      </c>
      <c r="D6189" s="38" t="s">
        <v>1338</v>
      </c>
      <c r="E6189" s="45" t="s">
        <v>1286</v>
      </c>
      <c r="F6189" s="45" t="s">
        <v>22</v>
      </c>
      <c r="G6189" s="41" t="s">
        <v>1320</v>
      </c>
      <c r="H6189" s="41">
        <v>2</v>
      </c>
    </row>
    <row r="6190" spans="1:8" ht="15" hidden="1" customHeight="1" x14ac:dyDescent="0.25">
      <c r="A6190" s="35">
        <v>87</v>
      </c>
      <c r="B6190" s="38" t="s">
        <v>1336</v>
      </c>
      <c r="C6190" s="38" t="s">
        <v>1337</v>
      </c>
      <c r="D6190" s="38" t="s">
        <v>1338</v>
      </c>
      <c r="E6190" s="45" t="s">
        <v>1286</v>
      </c>
      <c r="F6190" s="45" t="s">
        <v>22</v>
      </c>
      <c r="G6190" s="41" t="s">
        <v>1321</v>
      </c>
      <c r="H6190" s="41">
        <v>55</v>
      </c>
    </row>
    <row r="6191" spans="1:8" ht="15" hidden="1" customHeight="1" x14ac:dyDescent="0.25">
      <c r="A6191" s="35">
        <v>87</v>
      </c>
      <c r="B6191" s="38" t="s">
        <v>1336</v>
      </c>
      <c r="C6191" s="38" t="s">
        <v>1337</v>
      </c>
      <c r="D6191" s="38" t="s">
        <v>1338</v>
      </c>
      <c r="E6191" s="45" t="s">
        <v>1286</v>
      </c>
      <c r="F6191" s="45" t="s">
        <v>22</v>
      </c>
      <c r="G6191" s="41" t="s">
        <v>385</v>
      </c>
      <c r="H6191" s="41">
        <v>16</v>
      </c>
    </row>
    <row r="6192" spans="1:8" ht="15" hidden="1" customHeight="1" x14ac:dyDescent="0.25">
      <c r="A6192" s="35">
        <v>87</v>
      </c>
      <c r="B6192" s="38" t="s">
        <v>1336</v>
      </c>
      <c r="C6192" s="38" t="s">
        <v>1337</v>
      </c>
      <c r="D6192" s="38" t="s">
        <v>1338</v>
      </c>
      <c r="E6192" s="45" t="s">
        <v>1286</v>
      </c>
      <c r="F6192" s="45" t="s">
        <v>22</v>
      </c>
      <c r="G6192" s="41" t="s">
        <v>386</v>
      </c>
      <c r="H6192" s="41" t="s">
        <v>1322</v>
      </c>
    </row>
    <row r="6193" spans="1:8" ht="15" hidden="1" customHeight="1" x14ac:dyDescent="0.25">
      <c r="A6193" s="35">
        <v>87</v>
      </c>
      <c r="B6193" s="38" t="s">
        <v>1336</v>
      </c>
      <c r="C6193" s="38" t="s">
        <v>1337</v>
      </c>
      <c r="D6193" s="38" t="s">
        <v>1338</v>
      </c>
      <c r="E6193" s="45" t="s">
        <v>1286</v>
      </c>
      <c r="F6193" s="45" t="s">
        <v>22</v>
      </c>
      <c r="G6193" s="41" t="s">
        <v>388</v>
      </c>
      <c r="H6193" s="41" t="s">
        <v>1323</v>
      </c>
    </row>
    <row r="6194" spans="1:8" ht="15" hidden="1" customHeight="1" x14ac:dyDescent="0.25">
      <c r="A6194" s="35">
        <v>87</v>
      </c>
      <c r="B6194" s="38" t="s">
        <v>1336</v>
      </c>
      <c r="C6194" s="38" t="s">
        <v>1337</v>
      </c>
      <c r="D6194" s="38" t="s">
        <v>1338</v>
      </c>
      <c r="E6194" s="45" t="s">
        <v>1286</v>
      </c>
      <c r="F6194" s="45" t="s">
        <v>22</v>
      </c>
      <c r="G6194" s="41" t="s">
        <v>1324</v>
      </c>
      <c r="H6194" s="41" t="s">
        <v>1325</v>
      </c>
    </row>
    <row r="6195" spans="1:8" ht="15" hidden="1" customHeight="1" x14ac:dyDescent="0.25">
      <c r="A6195" s="35">
        <v>87</v>
      </c>
      <c r="B6195" s="38" t="s">
        <v>1336</v>
      </c>
      <c r="C6195" s="38" t="s">
        <v>1337</v>
      </c>
      <c r="D6195" s="38" t="s">
        <v>1338</v>
      </c>
      <c r="E6195" s="45" t="s">
        <v>1286</v>
      </c>
      <c r="F6195" s="45" t="s">
        <v>22</v>
      </c>
      <c r="G6195" s="41" t="s">
        <v>1326</v>
      </c>
      <c r="H6195" s="41" t="s">
        <v>1327</v>
      </c>
    </row>
    <row r="6196" spans="1:8" ht="15" hidden="1" customHeight="1" x14ac:dyDescent="0.25">
      <c r="A6196" s="35">
        <v>87</v>
      </c>
      <c r="B6196" s="38" t="s">
        <v>1336</v>
      </c>
      <c r="C6196" s="38" t="s">
        <v>1337</v>
      </c>
      <c r="D6196" s="38" t="s">
        <v>1338</v>
      </c>
      <c r="E6196" s="45" t="s">
        <v>1286</v>
      </c>
      <c r="F6196" s="45" t="s">
        <v>22</v>
      </c>
      <c r="G6196" s="41" t="s">
        <v>390</v>
      </c>
      <c r="H6196" s="41" t="s">
        <v>1328</v>
      </c>
    </row>
    <row r="6197" spans="1:8" ht="15" hidden="1" customHeight="1" x14ac:dyDescent="0.25">
      <c r="A6197" s="35">
        <v>87</v>
      </c>
      <c r="B6197" s="38" t="s">
        <v>1336</v>
      </c>
      <c r="C6197" s="38" t="s">
        <v>1337</v>
      </c>
      <c r="D6197" s="38" t="s">
        <v>1338</v>
      </c>
      <c r="E6197" s="45" t="s">
        <v>1286</v>
      </c>
      <c r="F6197" s="45" t="s">
        <v>22</v>
      </c>
      <c r="G6197" s="41" t="s">
        <v>392</v>
      </c>
      <c r="H6197" s="41" t="s">
        <v>1329</v>
      </c>
    </row>
    <row r="6198" spans="1:8" ht="15" hidden="1" customHeight="1" x14ac:dyDescent="0.25">
      <c r="A6198" s="35">
        <v>87</v>
      </c>
      <c r="B6198" s="38" t="s">
        <v>1336</v>
      </c>
      <c r="C6198" s="38" t="s">
        <v>1337</v>
      </c>
      <c r="D6198" s="38" t="s">
        <v>1338</v>
      </c>
      <c r="E6198" s="45" t="s">
        <v>1286</v>
      </c>
      <c r="F6198" s="45" t="s">
        <v>22</v>
      </c>
      <c r="G6198" s="42" t="s">
        <v>394</v>
      </c>
      <c r="H6198" s="42" t="s">
        <v>1330</v>
      </c>
    </row>
    <row r="6199" spans="1:8" ht="15" hidden="1" customHeight="1" x14ac:dyDescent="0.25">
      <c r="A6199" s="35">
        <v>87</v>
      </c>
      <c r="B6199" s="38" t="s">
        <v>1336</v>
      </c>
      <c r="C6199" s="38" t="s">
        <v>1337</v>
      </c>
      <c r="D6199" s="38" t="s">
        <v>1338</v>
      </c>
      <c r="E6199" s="45" t="s">
        <v>1286</v>
      </c>
      <c r="F6199" s="45" t="s">
        <v>22</v>
      </c>
      <c r="G6199" s="41" t="s">
        <v>396</v>
      </c>
      <c r="H6199" s="41">
        <v>16</v>
      </c>
    </row>
    <row r="6200" spans="1:8" ht="15" hidden="1" customHeight="1" x14ac:dyDescent="0.25">
      <c r="A6200" s="35">
        <v>87</v>
      </c>
      <c r="B6200" s="38" t="s">
        <v>1336</v>
      </c>
      <c r="C6200" s="38" t="s">
        <v>1337</v>
      </c>
      <c r="D6200" s="38" t="s">
        <v>1338</v>
      </c>
      <c r="E6200" s="45" t="s">
        <v>1286</v>
      </c>
      <c r="F6200" s="45" t="s">
        <v>22</v>
      </c>
      <c r="G6200" s="41" t="s">
        <v>397</v>
      </c>
      <c r="H6200" s="41">
        <v>1.95</v>
      </c>
    </row>
    <row r="6201" spans="1:8" ht="15" hidden="1" customHeight="1" x14ac:dyDescent="0.25">
      <c r="A6201" s="35">
        <v>87</v>
      </c>
      <c r="B6201" s="38" t="s">
        <v>1336</v>
      </c>
      <c r="C6201" s="38" t="s">
        <v>1337</v>
      </c>
      <c r="D6201" s="38" t="s">
        <v>1338</v>
      </c>
      <c r="E6201" s="45" t="s">
        <v>1286</v>
      </c>
      <c r="F6201" s="45" t="s">
        <v>22</v>
      </c>
      <c r="G6201" s="41" t="s">
        <v>398</v>
      </c>
      <c r="H6201" s="41">
        <v>10</v>
      </c>
    </row>
    <row r="6202" spans="1:8" ht="15" hidden="1" customHeight="1" x14ac:dyDescent="0.25">
      <c r="A6202" s="35">
        <v>87</v>
      </c>
      <c r="B6202" s="38" t="s">
        <v>1336</v>
      </c>
      <c r="C6202" s="38" t="s">
        <v>1337</v>
      </c>
      <c r="D6202" s="38" t="s">
        <v>1338</v>
      </c>
      <c r="E6202" s="45" t="s">
        <v>1286</v>
      </c>
      <c r="F6202" s="45" t="s">
        <v>22</v>
      </c>
      <c r="G6202" s="41" t="s">
        <v>399</v>
      </c>
      <c r="H6202" s="41" t="s">
        <v>400</v>
      </c>
    </row>
    <row r="6203" spans="1:8" ht="15" hidden="1" customHeight="1" x14ac:dyDescent="0.25">
      <c r="A6203" s="35">
        <v>87</v>
      </c>
      <c r="B6203" s="38" t="s">
        <v>1336</v>
      </c>
      <c r="C6203" s="38" t="s">
        <v>1337</v>
      </c>
      <c r="D6203" s="38" t="s">
        <v>1338</v>
      </c>
      <c r="E6203" s="45" t="s">
        <v>1286</v>
      </c>
      <c r="F6203" s="45" t="s">
        <v>22</v>
      </c>
      <c r="G6203" s="41" t="s">
        <v>401</v>
      </c>
      <c r="H6203" s="41" t="s">
        <v>402</v>
      </c>
    </row>
    <row r="6204" spans="1:8" ht="15" hidden="1" customHeight="1" x14ac:dyDescent="0.25">
      <c r="A6204" s="35">
        <v>87</v>
      </c>
      <c r="B6204" s="38" t="s">
        <v>1336</v>
      </c>
      <c r="C6204" s="38" t="s">
        <v>1337</v>
      </c>
      <c r="D6204" s="38" t="s">
        <v>1338</v>
      </c>
      <c r="E6204" s="45" t="s">
        <v>1286</v>
      </c>
      <c r="F6204" s="45" t="s">
        <v>22</v>
      </c>
      <c r="G6204" s="41" t="s">
        <v>403</v>
      </c>
      <c r="H6204" s="41" t="s">
        <v>1331</v>
      </c>
    </row>
    <row r="6205" spans="1:8" ht="15" hidden="1" customHeight="1" x14ac:dyDescent="0.25">
      <c r="A6205" s="35">
        <v>87</v>
      </c>
      <c r="B6205" s="38" t="s">
        <v>1336</v>
      </c>
      <c r="C6205" s="38" t="s">
        <v>1337</v>
      </c>
      <c r="D6205" s="38" t="s">
        <v>1338</v>
      </c>
      <c r="E6205" s="45" t="s">
        <v>1286</v>
      </c>
      <c r="F6205" s="45" t="s">
        <v>22</v>
      </c>
      <c r="G6205" s="42" t="s">
        <v>405</v>
      </c>
      <c r="H6205" s="42" t="s">
        <v>406</v>
      </c>
    </row>
    <row r="6206" spans="1:8" ht="15" hidden="1" customHeight="1" x14ac:dyDescent="0.25">
      <c r="A6206" s="35">
        <v>87</v>
      </c>
      <c r="B6206" s="38" t="s">
        <v>1336</v>
      </c>
      <c r="C6206" s="38" t="s">
        <v>1337</v>
      </c>
      <c r="D6206" s="38" t="s">
        <v>1338</v>
      </c>
      <c r="E6206" s="45" t="s">
        <v>1286</v>
      </c>
      <c r="F6206" s="45" t="s">
        <v>22</v>
      </c>
      <c r="G6206" s="41" t="s">
        <v>407</v>
      </c>
      <c r="H6206" s="41" t="s">
        <v>1332</v>
      </c>
    </row>
    <row r="6207" spans="1:8" ht="15" hidden="1" customHeight="1" x14ac:dyDescent="0.25">
      <c r="A6207" s="35">
        <v>87</v>
      </c>
      <c r="B6207" s="38" t="s">
        <v>1336</v>
      </c>
      <c r="C6207" s="38" t="s">
        <v>1337</v>
      </c>
      <c r="D6207" s="38" t="s">
        <v>1338</v>
      </c>
      <c r="E6207" s="45" t="s">
        <v>1286</v>
      </c>
      <c r="F6207" s="45" t="s">
        <v>22</v>
      </c>
      <c r="G6207" s="41" t="s">
        <v>408</v>
      </c>
      <c r="H6207" s="41" t="s">
        <v>411</v>
      </c>
    </row>
    <row r="6208" spans="1:8" ht="15" hidden="1" customHeight="1" x14ac:dyDescent="0.25">
      <c r="A6208" s="35">
        <v>87</v>
      </c>
      <c r="B6208" s="38" t="s">
        <v>1336</v>
      </c>
      <c r="C6208" s="38" t="s">
        <v>1337</v>
      </c>
      <c r="D6208" s="38" t="s">
        <v>1338</v>
      </c>
      <c r="E6208" s="45" t="s">
        <v>1286</v>
      </c>
      <c r="F6208" s="45" t="s">
        <v>22</v>
      </c>
      <c r="G6208" s="41" t="s">
        <v>410</v>
      </c>
      <c r="H6208" s="41" t="s">
        <v>411</v>
      </c>
    </row>
    <row r="6209" spans="1:8" ht="15" hidden="1" customHeight="1" x14ac:dyDescent="0.25">
      <c r="A6209" s="35">
        <v>87</v>
      </c>
      <c r="B6209" s="38" t="s">
        <v>1336</v>
      </c>
      <c r="C6209" s="38" t="s">
        <v>1337</v>
      </c>
      <c r="D6209" s="38" t="s">
        <v>1338</v>
      </c>
      <c r="E6209" s="45" t="s">
        <v>1286</v>
      </c>
      <c r="F6209" s="45" t="s">
        <v>22</v>
      </c>
      <c r="G6209" s="41" t="s">
        <v>412</v>
      </c>
      <c r="H6209" s="41" t="s">
        <v>1333</v>
      </c>
    </row>
    <row r="6210" spans="1:8" ht="15" hidden="1" customHeight="1" x14ac:dyDescent="0.25">
      <c r="A6210" s="35">
        <v>87</v>
      </c>
      <c r="B6210" s="38" t="s">
        <v>1336</v>
      </c>
      <c r="C6210" s="38" t="s">
        <v>1337</v>
      </c>
      <c r="D6210" s="38" t="s">
        <v>1338</v>
      </c>
      <c r="E6210" s="45" t="s">
        <v>1286</v>
      </c>
      <c r="F6210" s="45" t="s">
        <v>22</v>
      </c>
      <c r="G6210" s="41" t="s">
        <v>414</v>
      </c>
      <c r="H6210" s="41" t="s">
        <v>415</v>
      </c>
    </row>
    <row r="6211" spans="1:8" ht="15" hidden="1" customHeight="1" x14ac:dyDescent="0.25">
      <c r="A6211" s="35">
        <v>87</v>
      </c>
      <c r="B6211" s="38" t="s">
        <v>1336</v>
      </c>
      <c r="C6211" s="38" t="s">
        <v>1337</v>
      </c>
      <c r="D6211" s="38" t="s">
        <v>1338</v>
      </c>
      <c r="E6211" s="45" t="s">
        <v>1286</v>
      </c>
      <c r="F6211" s="45" t="s">
        <v>22</v>
      </c>
      <c r="G6211" s="41" t="s">
        <v>416</v>
      </c>
      <c r="H6211" s="41" t="s">
        <v>415</v>
      </c>
    </row>
    <row r="6212" spans="1:8" ht="15" hidden="1" customHeight="1" x14ac:dyDescent="0.25">
      <c r="A6212" s="35">
        <v>87</v>
      </c>
      <c r="B6212" s="38" t="s">
        <v>1336</v>
      </c>
      <c r="C6212" s="38" t="s">
        <v>1337</v>
      </c>
      <c r="D6212" s="38" t="s">
        <v>1338</v>
      </c>
      <c r="E6212" s="45" t="s">
        <v>1286</v>
      </c>
      <c r="F6212" s="45" t="s">
        <v>22</v>
      </c>
      <c r="G6212" s="41" t="s">
        <v>417</v>
      </c>
      <c r="H6212" s="41" t="s">
        <v>315</v>
      </c>
    </row>
    <row r="6213" spans="1:8" ht="15" hidden="1" customHeight="1" x14ac:dyDescent="0.25">
      <c r="A6213" s="35">
        <v>87</v>
      </c>
      <c r="B6213" s="38" t="s">
        <v>1336</v>
      </c>
      <c r="C6213" s="38" t="s">
        <v>1337</v>
      </c>
      <c r="D6213" s="38" t="s">
        <v>1338</v>
      </c>
      <c r="E6213" s="45" t="s">
        <v>1286</v>
      </c>
      <c r="F6213" s="45" t="s">
        <v>22</v>
      </c>
      <c r="G6213" s="42" t="s">
        <v>418</v>
      </c>
      <c r="H6213" s="41" t="s">
        <v>419</v>
      </c>
    </row>
    <row r="6214" spans="1:8" ht="15" hidden="1" customHeight="1" x14ac:dyDescent="0.25">
      <c r="A6214" s="35">
        <v>87</v>
      </c>
      <c r="B6214" s="38" t="s">
        <v>1336</v>
      </c>
      <c r="C6214" s="38" t="s">
        <v>1337</v>
      </c>
      <c r="D6214" s="38" t="s">
        <v>1338</v>
      </c>
      <c r="E6214" s="45" t="s">
        <v>1286</v>
      </c>
      <c r="F6214" s="45" t="s">
        <v>22</v>
      </c>
      <c r="G6214" s="41" t="s">
        <v>420</v>
      </c>
      <c r="H6214" s="42" t="s">
        <v>1334</v>
      </c>
    </row>
    <row r="6215" spans="1:8" ht="15" hidden="1" customHeight="1" x14ac:dyDescent="0.25">
      <c r="A6215" s="35">
        <v>87</v>
      </c>
      <c r="B6215" s="38" t="s">
        <v>1336</v>
      </c>
      <c r="C6215" s="38" t="s">
        <v>1337</v>
      </c>
      <c r="D6215" s="38" t="s">
        <v>1338</v>
      </c>
      <c r="E6215" s="45" t="s">
        <v>1286</v>
      </c>
      <c r="F6215" s="45" t="s">
        <v>22</v>
      </c>
      <c r="G6215" s="41" t="s">
        <v>422</v>
      </c>
      <c r="H6215" s="41" t="s">
        <v>1355</v>
      </c>
    </row>
    <row r="6216" spans="1:8" ht="15" hidden="1" customHeight="1" x14ac:dyDescent="0.25">
      <c r="A6216" s="35">
        <v>87</v>
      </c>
      <c r="B6216" s="38" t="s">
        <v>1336</v>
      </c>
      <c r="C6216" s="38" t="s">
        <v>1337</v>
      </c>
      <c r="D6216" s="38" t="s">
        <v>1338</v>
      </c>
      <c r="E6216" s="45" t="s">
        <v>1286</v>
      </c>
      <c r="F6216" s="45" t="s">
        <v>22</v>
      </c>
      <c r="G6216" s="41" t="s">
        <v>497</v>
      </c>
      <c r="H6216" s="41" t="s">
        <v>315</v>
      </c>
    </row>
    <row r="6217" spans="1:8" ht="15" hidden="1" customHeight="1" x14ac:dyDescent="0.25">
      <c r="A6217" s="35">
        <v>87</v>
      </c>
      <c r="B6217" s="38" t="s">
        <v>1336</v>
      </c>
      <c r="C6217" s="38" t="s">
        <v>1337</v>
      </c>
      <c r="D6217" s="38" t="s">
        <v>1338</v>
      </c>
      <c r="E6217" s="45" t="s">
        <v>1286</v>
      </c>
      <c r="F6217" s="45" t="s">
        <v>22</v>
      </c>
      <c r="G6217" s="41" t="s">
        <v>424</v>
      </c>
      <c r="H6217" s="41" t="s">
        <v>315</v>
      </c>
    </row>
    <row r="6218" spans="1:8" ht="15" hidden="1" customHeight="1" x14ac:dyDescent="0.25">
      <c r="A6218" s="35">
        <v>87</v>
      </c>
      <c r="B6218" s="38" t="s">
        <v>1336</v>
      </c>
      <c r="C6218" s="38" t="s">
        <v>1337</v>
      </c>
      <c r="D6218" s="38" t="s">
        <v>1338</v>
      </c>
      <c r="E6218" s="45" t="s">
        <v>1286</v>
      </c>
      <c r="F6218" s="45" t="s">
        <v>22</v>
      </c>
      <c r="G6218" s="41" t="s">
        <v>425</v>
      </c>
      <c r="H6218" s="42" t="s">
        <v>1356</v>
      </c>
    </row>
    <row r="6219" spans="1:8" ht="15" hidden="1" customHeight="1" x14ac:dyDescent="0.25">
      <c r="A6219" s="35">
        <v>88</v>
      </c>
      <c r="B6219" s="38" t="s">
        <v>1357</v>
      </c>
      <c r="C6219" s="38" t="s">
        <v>1358</v>
      </c>
      <c r="D6219" s="38" t="s">
        <v>1359</v>
      </c>
      <c r="E6219" s="45" t="s">
        <v>1286</v>
      </c>
      <c r="F6219" s="45" t="s">
        <v>22</v>
      </c>
      <c r="G6219" s="41" t="s">
        <v>309</v>
      </c>
      <c r="H6219" s="41" t="s">
        <v>1359</v>
      </c>
    </row>
    <row r="6220" spans="1:8" ht="15" hidden="1" customHeight="1" x14ac:dyDescent="0.25">
      <c r="A6220" s="35">
        <v>88</v>
      </c>
      <c r="B6220" s="38" t="s">
        <v>1357</v>
      </c>
      <c r="C6220" s="38" t="s">
        <v>1358</v>
      </c>
      <c r="D6220" s="38" t="s">
        <v>1359</v>
      </c>
      <c r="E6220" s="45" t="s">
        <v>1286</v>
      </c>
      <c r="F6220" s="45" t="s">
        <v>22</v>
      </c>
      <c r="G6220" s="41" t="s">
        <v>310</v>
      </c>
      <c r="H6220" s="41" t="s">
        <v>1367</v>
      </c>
    </row>
    <row r="6221" spans="1:8" ht="15" hidden="1" customHeight="1" x14ac:dyDescent="0.25">
      <c r="A6221" s="35">
        <v>88</v>
      </c>
      <c r="B6221" s="38" t="s">
        <v>1357</v>
      </c>
      <c r="C6221" s="38" t="s">
        <v>1358</v>
      </c>
      <c r="D6221" s="38" t="s">
        <v>1359</v>
      </c>
      <c r="E6221" s="45" t="s">
        <v>1286</v>
      </c>
      <c r="F6221" s="45" t="s">
        <v>22</v>
      </c>
      <c r="G6221" s="41" t="s">
        <v>312</v>
      </c>
      <c r="H6221" s="41" t="s">
        <v>1368</v>
      </c>
    </row>
    <row r="6222" spans="1:8" ht="15" hidden="1" customHeight="1" x14ac:dyDescent="0.25">
      <c r="A6222" s="35">
        <v>88</v>
      </c>
      <c r="B6222" s="38" t="s">
        <v>1357</v>
      </c>
      <c r="C6222" s="38" t="s">
        <v>1358</v>
      </c>
      <c r="D6222" s="38" t="s">
        <v>1359</v>
      </c>
      <c r="E6222" s="45" t="s">
        <v>1286</v>
      </c>
      <c r="F6222" s="45" t="s">
        <v>22</v>
      </c>
      <c r="G6222" s="41" t="s">
        <v>314</v>
      </c>
      <c r="H6222" s="41" t="s">
        <v>571</v>
      </c>
    </row>
    <row r="6223" spans="1:8" ht="15" hidden="1" customHeight="1" x14ac:dyDescent="0.25">
      <c r="A6223" s="35">
        <v>88</v>
      </c>
      <c r="B6223" s="38" t="s">
        <v>1357</v>
      </c>
      <c r="C6223" s="38" t="s">
        <v>1358</v>
      </c>
      <c r="D6223" s="38" t="s">
        <v>1359</v>
      </c>
      <c r="E6223" s="45" t="s">
        <v>1286</v>
      </c>
      <c r="F6223" s="45" t="s">
        <v>22</v>
      </c>
      <c r="G6223" s="41" t="s">
        <v>316</v>
      </c>
      <c r="H6223" s="41" t="s">
        <v>1369</v>
      </c>
    </row>
    <row r="6224" spans="1:8" ht="15" hidden="1" customHeight="1" x14ac:dyDescent="0.25">
      <c r="A6224" s="35">
        <v>88</v>
      </c>
      <c r="B6224" s="38" t="s">
        <v>1357</v>
      </c>
      <c r="C6224" s="38" t="s">
        <v>1358</v>
      </c>
      <c r="D6224" s="38" t="s">
        <v>1359</v>
      </c>
      <c r="E6224" s="45" t="s">
        <v>1286</v>
      </c>
      <c r="F6224" s="45" t="s">
        <v>22</v>
      </c>
      <c r="G6224" s="41" t="s">
        <v>318</v>
      </c>
      <c r="H6224" s="41" t="s">
        <v>319</v>
      </c>
    </row>
    <row r="6225" spans="1:8" ht="15" hidden="1" customHeight="1" x14ac:dyDescent="0.25">
      <c r="A6225" s="35">
        <v>88</v>
      </c>
      <c r="B6225" s="38" t="s">
        <v>1357</v>
      </c>
      <c r="C6225" s="38" t="s">
        <v>1358</v>
      </c>
      <c r="D6225" s="38" t="s">
        <v>1359</v>
      </c>
      <c r="E6225" s="45" t="s">
        <v>1286</v>
      </c>
      <c r="F6225" s="45" t="s">
        <v>22</v>
      </c>
      <c r="G6225" s="41" t="s">
        <v>320</v>
      </c>
      <c r="H6225" s="41">
        <v>28</v>
      </c>
    </row>
    <row r="6226" spans="1:8" ht="15" hidden="1" customHeight="1" x14ac:dyDescent="0.25">
      <c r="A6226" s="35">
        <v>88</v>
      </c>
      <c r="B6226" s="38" t="s">
        <v>1357</v>
      </c>
      <c r="C6226" s="38" t="s">
        <v>1358</v>
      </c>
      <c r="D6226" s="38" t="s">
        <v>1359</v>
      </c>
      <c r="E6226" s="45" t="s">
        <v>1286</v>
      </c>
      <c r="F6226" s="45" t="s">
        <v>22</v>
      </c>
      <c r="G6226" s="41" t="s">
        <v>321</v>
      </c>
      <c r="H6226" s="41">
        <v>9</v>
      </c>
    </row>
    <row r="6227" spans="1:8" ht="15" hidden="1" customHeight="1" x14ac:dyDescent="0.25">
      <c r="A6227" s="35">
        <v>88</v>
      </c>
      <c r="B6227" s="38" t="s">
        <v>1357</v>
      </c>
      <c r="C6227" s="38" t="s">
        <v>1358</v>
      </c>
      <c r="D6227" s="38" t="s">
        <v>1359</v>
      </c>
      <c r="E6227" s="45" t="s">
        <v>1286</v>
      </c>
      <c r="F6227" s="45" t="s">
        <v>22</v>
      </c>
      <c r="G6227" s="41" t="s">
        <v>322</v>
      </c>
      <c r="H6227" s="41" t="s">
        <v>1370</v>
      </c>
    </row>
    <row r="6228" spans="1:8" ht="15" hidden="1" customHeight="1" x14ac:dyDescent="0.25">
      <c r="A6228" s="35">
        <v>88</v>
      </c>
      <c r="B6228" s="38" t="s">
        <v>1357</v>
      </c>
      <c r="C6228" s="38" t="s">
        <v>1358</v>
      </c>
      <c r="D6228" s="38" t="s">
        <v>1359</v>
      </c>
      <c r="E6228" s="45" t="s">
        <v>1286</v>
      </c>
      <c r="F6228" s="45" t="s">
        <v>22</v>
      </c>
      <c r="G6228" s="41" t="s">
        <v>324</v>
      </c>
      <c r="H6228" s="41" t="s">
        <v>1371</v>
      </c>
    </row>
    <row r="6229" spans="1:8" ht="15" hidden="1" customHeight="1" x14ac:dyDescent="0.25">
      <c r="A6229" s="35">
        <v>88</v>
      </c>
      <c r="B6229" s="38" t="s">
        <v>1357</v>
      </c>
      <c r="C6229" s="38" t="s">
        <v>1358</v>
      </c>
      <c r="D6229" s="38" t="s">
        <v>1359</v>
      </c>
      <c r="E6229" s="45" t="s">
        <v>1286</v>
      </c>
      <c r="F6229" s="45" t="s">
        <v>22</v>
      </c>
      <c r="G6229" s="41" t="s">
        <v>326</v>
      </c>
      <c r="H6229" s="41" t="s">
        <v>1372</v>
      </c>
    </row>
    <row r="6230" spans="1:8" ht="15" hidden="1" customHeight="1" x14ac:dyDescent="0.25">
      <c r="A6230" s="35">
        <v>88</v>
      </c>
      <c r="B6230" s="38" t="s">
        <v>1357</v>
      </c>
      <c r="C6230" s="38" t="s">
        <v>1358</v>
      </c>
      <c r="D6230" s="38" t="s">
        <v>1359</v>
      </c>
      <c r="E6230" s="45" t="s">
        <v>1286</v>
      </c>
      <c r="F6230" s="45" t="s">
        <v>22</v>
      </c>
      <c r="G6230" s="41" t="s">
        <v>328</v>
      </c>
      <c r="H6230" s="41" t="s">
        <v>1373</v>
      </c>
    </row>
    <row r="6231" spans="1:8" ht="15" hidden="1" customHeight="1" x14ac:dyDescent="0.25">
      <c r="A6231" s="35">
        <v>88</v>
      </c>
      <c r="B6231" s="38" t="s">
        <v>1357</v>
      </c>
      <c r="C6231" s="38" t="s">
        <v>1358</v>
      </c>
      <c r="D6231" s="38" t="s">
        <v>1359</v>
      </c>
      <c r="E6231" s="45" t="s">
        <v>1286</v>
      </c>
      <c r="F6231" s="45" t="s">
        <v>22</v>
      </c>
      <c r="G6231" s="41" t="s">
        <v>330</v>
      </c>
      <c r="H6231" s="41">
        <v>8.5</v>
      </c>
    </row>
    <row r="6232" spans="1:8" ht="15" hidden="1" customHeight="1" x14ac:dyDescent="0.25">
      <c r="A6232" s="35">
        <v>88</v>
      </c>
      <c r="B6232" s="38" t="s">
        <v>1357</v>
      </c>
      <c r="C6232" s="38" t="s">
        <v>1358</v>
      </c>
      <c r="D6232" s="38" t="s">
        <v>1359</v>
      </c>
      <c r="E6232" s="45" t="s">
        <v>1286</v>
      </c>
      <c r="F6232" s="45" t="s">
        <v>22</v>
      </c>
      <c r="G6232" s="41" t="s">
        <v>331</v>
      </c>
      <c r="H6232" s="41" t="s">
        <v>332</v>
      </c>
    </row>
    <row r="6233" spans="1:8" ht="15" hidden="1" customHeight="1" x14ac:dyDescent="0.25">
      <c r="A6233" s="35">
        <v>88</v>
      </c>
      <c r="B6233" s="38" t="s">
        <v>1357</v>
      </c>
      <c r="C6233" s="38" t="s">
        <v>1358</v>
      </c>
      <c r="D6233" s="38" t="s">
        <v>1359</v>
      </c>
      <c r="E6233" s="45" t="s">
        <v>1286</v>
      </c>
      <c r="F6233" s="45" t="s">
        <v>22</v>
      </c>
      <c r="G6233" s="41" t="s">
        <v>333</v>
      </c>
      <c r="H6233" s="41" t="s">
        <v>334</v>
      </c>
    </row>
    <row r="6234" spans="1:8" ht="15" hidden="1" customHeight="1" x14ac:dyDescent="0.25">
      <c r="A6234" s="35">
        <v>88</v>
      </c>
      <c r="B6234" s="38" t="s">
        <v>1357</v>
      </c>
      <c r="C6234" s="38" t="s">
        <v>1358</v>
      </c>
      <c r="D6234" s="38" t="s">
        <v>1359</v>
      </c>
      <c r="E6234" s="45" t="s">
        <v>1286</v>
      </c>
      <c r="F6234" s="45" t="s">
        <v>22</v>
      </c>
      <c r="G6234" s="41" t="s">
        <v>335</v>
      </c>
      <c r="H6234" s="41">
        <v>10</v>
      </c>
    </row>
    <row r="6235" spans="1:8" ht="15" hidden="1" customHeight="1" x14ac:dyDescent="0.25">
      <c r="A6235" s="35">
        <v>88</v>
      </c>
      <c r="B6235" s="38" t="s">
        <v>1357</v>
      </c>
      <c r="C6235" s="38" t="s">
        <v>1358</v>
      </c>
      <c r="D6235" s="38" t="s">
        <v>1359</v>
      </c>
      <c r="E6235" s="45" t="s">
        <v>1286</v>
      </c>
      <c r="F6235" s="45" t="s">
        <v>22</v>
      </c>
      <c r="G6235" s="41" t="s">
        <v>336</v>
      </c>
      <c r="H6235" s="41" t="s">
        <v>1374</v>
      </c>
    </row>
    <row r="6236" spans="1:8" ht="15" hidden="1" customHeight="1" x14ac:dyDescent="0.25">
      <c r="A6236" s="35">
        <v>88</v>
      </c>
      <c r="B6236" s="38" t="s">
        <v>1357</v>
      </c>
      <c r="C6236" s="38" t="s">
        <v>1358</v>
      </c>
      <c r="D6236" s="38" t="s">
        <v>1359</v>
      </c>
      <c r="E6236" s="45" t="s">
        <v>1286</v>
      </c>
      <c r="F6236" s="45" t="s">
        <v>22</v>
      </c>
      <c r="G6236" s="41" t="s">
        <v>338</v>
      </c>
      <c r="H6236" s="41" t="s">
        <v>1375</v>
      </c>
    </row>
    <row r="6237" spans="1:8" ht="15" hidden="1" customHeight="1" x14ac:dyDescent="0.25">
      <c r="A6237" s="35">
        <v>88</v>
      </c>
      <c r="B6237" s="38" t="s">
        <v>1357</v>
      </c>
      <c r="C6237" s="38" t="s">
        <v>1358</v>
      </c>
      <c r="D6237" s="38" t="s">
        <v>1359</v>
      </c>
      <c r="E6237" s="45" t="s">
        <v>1286</v>
      </c>
      <c r="F6237" s="45" t="s">
        <v>22</v>
      </c>
      <c r="G6237" s="41" t="s">
        <v>340</v>
      </c>
      <c r="H6237" s="41" t="s">
        <v>1376</v>
      </c>
    </row>
    <row r="6238" spans="1:8" ht="15" hidden="1" customHeight="1" x14ac:dyDescent="0.25">
      <c r="A6238" s="35">
        <v>88</v>
      </c>
      <c r="B6238" s="38" t="s">
        <v>1357</v>
      </c>
      <c r="C6238" s="38" t="s">
        <v>1358</v>
      </c>
      <c r="D6238" s="38" t="s">
        <v>1359</v>
      </c>
      <c r="E6238" s="45" t="s">
        <v>1286</v>
      </c>
      <c r="F6238" s="45" t="s">
        <v>22</v>
      </c>
      <c r="G6238" s="41" t="s">
        <v>342</v>
      </c>
      <c r="H6238" s="41" t="s">
        <v>1377</v>
      </c>
    </row>
    <row r="6239" spans="1:8" ht="15" hidden="1" customHeight="1" x14ac:dyDescent="0.25">
      <c r="A6239" s="35">
        <v>88</v>
      </c>
      <c r="B6239" s="38" t="s">
        <v>1357</v>
      </c>
      <c r="C6239" s="38" t="s">
        <v>1358</v>
      </c>
      <c r="D6239" s="38" t="s">
        <v>1359</v>
      </c>
      <c r="E6239" s="45" t="s">
        <v>1286</v>
      </c>
      <c r="F6239" s="45" t="s">
        <v>22</v>
      </c>
      <c r="G6239" s="41" t="s">
        <v>344</v>
      </c>
      <c r="H6239" s="41">
        <v>4.5999999999999996</v>
      </c>
    </row>
    <row r="6240" spans="1:8" ht="15" hidden="1" customHeight="1" x14ac:dyDescent="0.25">
      <c r="A6240" s="35">
        <v>88</v>
      </c>
      <c r="B6240" s="38" t="s">
        <v>1357</v>
      </c>
      <c r="C6240" s="38" t="s">
        <v>1358</v>
      </c>
      <c r="D6240" s="38" t="s">
        <v>1359</v>
      </c>
      <c r="E6240" s="45" t="s">
        <v>1286</v>
      </c>
      <c r="F6240" s="45" t="s">
        <v>22</v>
      </c>
      <c r="G6240" s="41" t="s">
        <v>345</v>
      </c>
      <c r="H6240" s="41" t="s">
        <v>332</v>
      </c>
    </row>
    <row r="6241" spans="1:8" ht="15" hidden="1" customHeight="1" x14ac:dyDescent="0.25">
      <c r="A6241" s="35">
        <v>88</v>
      </c>
      <c r="B6241" s="38" t="s">
        <v>1357</v>
      </c>
      <c r="C6241" s="38" t="s">
        <v>1358</v>
      </c>
      <c r="D6241" s="38" t="s">
        <v>1359</v>
      </c>
      <c r="E6241" s="45" t="s">
        <v>1286</v>
      </c>
      <c r="F6241" s="45" t="s">
        <v>22</v>
      </c>
      <c r="G6241" s="41" t="s">
        <v>346</v>
      </c>
      <c r="H6241" s="41" t="s">
        <v>453</v>
      </c>
    </row>
    <row r="6242" spans="1:8" ht="15" hidden="1" customHeight="1" x14ac:dyDescent="0.25">
      <c r="A6242" s="35">
        <v>88</v>
      </c>
      <c r="B6242" s="38" t="s">
        <v>1357</v>
      </c>
      <c r="C6242" s="38" t="s">
        <v>1358</v>
      </c>
      <c r="D6242" s="38" t="s">
        <v>1359</v>
      </c>
      <c r="E6242" s="45" t="s">
        <v>1286</v>
      </c>
      <c r="F6242" s="45" t="s">
        <v>22</v>
      </c>
      <c r="G6242" s="41" t="s">
        <v>347</v>
      </c>
      <c r="H6242" s="41" t="s">
        <v>1307</v>
      </c>
    </row>
    <row r="6243" spans="1:8" ht="15" hidden="1" customHeight="1" x14ac:dyDescent="0.25">
      <c r="A6243" s="35">
        <v>88</v>
      </c>
      <c r="B6243" s="38" t="s">
        <v>1357</v>
      </c>
      <c r="C6243" s="38" t="s">
        <v>1358</v>
      </c>
      <c r="D6243" s="38" t="s">
        <v>1359</v>
      </c>
      <c r="E6243" s="45" t="s">
        <v>1286</v>
      </c>
      <c r="F6243" s="45" t="s">
        <v>22</v>
      </c>
      <c r="G6243" s="41" t="s">
        <v>349</v>
      </c>
      <c r="H6243" s="41" t="s">
        <v>1378</v>
      </c>
    </row>
    <row r="6244" spans="1:8" ht="15" hidden="1" customHeight="1" x14ac:dyDescent="0.25">
      <c r="A6244" s="35">
        <v>88</v>
      </c>
      <c r="B6244" s="38" t="s">
        <v>1357</v>
      </c>
      <c r="C6244" s="38" t="s">
        <v>1358</v>
      </c>
      <c r="D6244" s="38" t="s">
        <v>1359</v>
      </c>
      <c r="E6244" s="45" t="s">
        <v>1286</v>
      </c>
      <c r="F6244" s="45" t="s">
        <v>22</v>
      </c>
      <c r="G6244" s="41" t="s">
        <v>351</v>
      </c>
      <c r="H6244" s="41">
        <v>450</v>
      </c>
    </row>
    <row r="6245" spans="1:8" ht="15" hidden="1" customHeight="1" x14ac:dyDescent="0.25">
      <c r="A6245" s="35">
        <v>88</v>
      </c>
      <c r="B6245" s="38" t="s">
        <v>1357</v>
      </c>
      <c r="C6245" s="38" t="s">
        <v>1358</v>
      </c>
      <c r="D6245" s="38" t="s">
        <v>1359</v>
      </c>
      <c r="E6245" s="45" t="s">
        <v>1286</v>
      </c>
      <c r="F6245" s="45" t="s">
        <v>22</v>
      </c>
      <c r="G6245" s="41" t="s">
        <v>352</v>
      </c>
      <c r="H6245" s="41" t="s">
        <v>1379</v>
      </c>
    </row>
    <row r="6246" spans="1:8" ht="15" hidden="1" customHeight="1" x14ac:dyDescent="0.25">
      <c r="A6246" s="35">
        <v>88</v>
      </c>
      <c r="B6246" s="38" t="s">
        <v>1357</v>
      </c>
      <c r="C6246" s="38" t="s">
        <v>1358</v>
      </c>
      <c r="D6246" s="38" t="s">
        <v>1359</v>
      </c>
      <c r="E6246" s="45" t="s">
        <v>1286</v>
      </c>
      <c r="F6246" s="45" t="s">
        <v>22</v>
      </c>
      <c r="G6246" s="41" t="s">
        <v>354</v>
      </c>
      <c r="H6246" s="41">
        <v>19.5</v>
      </c>
    </row>
    <row r="6247" spans="1:8" ht="15" hidden="1" customHeight="1" x14ac:dyDescent="0.25">
      <c r="A6247" s="35">
        <v>88</v>
      </c>
      <c r="B6247" s="38" t="s">
        <v>1357</v>
      </c>
      <c r="C6247" s="38" t="s">
        <v>1358</v>
      </c>
      <c r="D6247" s="38" t="s">
        <v>1359</v>
      </c>
      <c r="E6247" s="45" t="s">
        <v>1286</v>
      </c>
      <c r="F6247" s="45" t="s">
        <v>22</v>
      </c>
      <c r="G6247" s="41" t="s">
        <v>355</v>
      </c>
      <c r="H6247" s="41">
        <v>1</v>
      </c>
    </row>
    <row r="6248" spans="1:8" ht="15" hidden="1" customHeight="1" x14ac:dyDescent="0.25">
      <c r="A6248" s="35">
        <v>88</v>
      </c>
      <c r="B6248" s="38" t="s">
        <v>1357</v>
      </c>
      <c r="C6248" s="38" t="s">
        <v>1358</v>
      </c>
      <c r="D6248" s="38" t="s">
        <v>1359</v>
      </c>
      <c r="E6248" s="45" t="s">
        <v>1286</v>
      </c>
      <c r="F6248" s="45" t="s">
        <v>22</v>
      </c>
      <c r="G6248" s="41" t="s">
        <v>356</v>
      </c>
      <c r="H6248" s="41">
        <v>1900</v>
      </c>
    </row>
    <row r="6249" spans="1:8" ht="15" hidden="1" customHeight="1" x14ac:dyDescent="0.25">
      <c r="A6249" s="35">
        <v>88</v>
      </c>
      <c r="B6249" s="38" t="s">
        <v>1357</v>
      </c>
      <c r="C6249" s="38" t="s">
        <v>1358</v>
      </c>
      <c r="D6249" s="38" t="s">
        <v>1359</v>
      </c>
      <c r="E6249" s="45" t="s">
        <v>1286</v>
      </c>
      <c r="F6249" s="45" t="s">
        <v>22</v>
      </c>
      <c r="G6249" s="41" t="s">
        <v>357</v>
      </c>
      <c r="H6249" s="41">
        <v>50</v>
      </c>
    </row>
    <row r="6250" spans="1:8" ht="15" hidden="1" customHeight="1" x14ac:dyDescent="0.25">
      <c r="A6250" s="35">
        <v>88</v>
      </c>
      <c r="B6250" s="38" t="s">
        <v>1357</v>
      </c>
      <c r="C6250" s="38" t="s">
        <v>1358</v>
      </c>
      <c r="D6250" s="38" t="s">
        <v>1359</v>
      </c>
      <c r="E6250" s="45" t="s">
        <v>1286</v>
      </c>
      <c r="F6250" s="45" t="s">
        <v>22</v>
      </c>
      <c r="G6250" s="41" t="s">
        <v>358</v>
      </c>
      <c r="H6250" s="41" t="s">
        <v>1353</v>
      </c>
    </row>
    <row r="6251" spans="1:8" ht="15" hidden="1" customHeight="1" x14ac:dyDescent="0.25">
      <c r="A6251" s="35">
        <v>88</v>
      </c>
      <c r="B6251" s="38" t="s">
        <v>1357</v>
      </c>
      <c r="C6251" s="38" t="s">
        <v>1358</v>
      </c>
      <c r="D6251" s="38" t="s">
        <v>1359</v>
      </c>
      <c r="E6251" s="45" t="s">
        <v>1286</v>
      </c>
      <c r="F6251" s="45" t="s">
        <v>22</v>
      </c>
      <c r="G6251" s="41" t="s">
        <v>360</v>
      </c>
      <c r="H6251" s="41" t="s">
        <v>1312</v>
      </c>
    </row>
    <row r="6252" spans="1:8" ht="15" hidden="1" customHeight="1" x14ac:dyDescent="0.25">
      <c r="A6252" s="35">
        <v>88</v>
      </c>
      <c r="B6252" s="38" t="s">
        <v>1357</v>
      </c>
      <c r="C6252" s="38" t="s">
        <v>1358</v>
      </c>
      <c r="D6252" s="38" t="s">
        <v>1359</v>
      </c>
      <c r="E6252" s="45" t="s">
        <v>1286</v>
      </c>
      <c r="F6252" s="45" t="s">
        <v>22</v>
      </c>
      <c r="G6252" s="41" t="s">
        <v>1313</v>
      </c>
      <c r="H6252" s="41" t="s">
        <v>1380</v>
      </c>
    </row>
    <row r="6253" spans="1:8" ht="15" hidden="1" customHeight="1" x14ac:dyDescent="0.25">
      <c r="A6253" s="35">
        <v>88</v>
      </c>
      <c r="B6253" s="38" t="s">
        <v>1357</v>
      </c>
      <c r="C6253" s="38" t="s">
        <v>1358</v>
      </c>
      <c r="D6253" s="38" t="s">
        <v>1359</v>
      </c>
      <c r="E6253" s="45" t="s">
        <v>1286</v>
      </c>
      <c r="F6253" s="45" t="s">
        <v>22</v>
      </c>
      <c r="G6253" s="41" t="s">
        <v>362</v>
      </c>
      <c r="H6253" s="41" t="s">
        <v>363</v>
      </c>
    </row>
    <row r="6254" spans="1:8" ht="15" hidden="1" customHeight="1" x14ac:dyDescent="0.25">
      <c r="A6254" s="35">
        <v>88</v>
      </c>
      <c r="B6254" s="38" t="s">
        <v>1357</v>
      </c>
      <c r="C6254" s="38" t="s">
        <v>1358</v>
      </c>
      <c r="D6254" s="38" t="s">
        <v>1359</v>
      </c>
      <c r="E6254" s="45" t="s">
        <v>1286</v>
      </c>
      <c r="F6254" s="45" t="s">
        <v>22</v>
      </c>
      <c r="G6254" s="41" t="s">
        <v>364</v>
      </c>
      <c r="H6254" s="41">
        <v>510</v>
      </c>
    </row>
    <row r="6255" spans="1:8" ht="15" hidden="1" customHeight="1" x14ac:dyDescent="0.25">
      <c r="A6255" s="35">
        <v>88</v>
      </c>
      <c r="B6255" s="38" t="s">
        <v>1357</v>
      </c>
      <c r="C6255" s="38" t="s">
        <v>1358</v>
      </c>
      <c r="D6255" s="38" t="s">
        <v>1359</v>
      </c>
      <c r="E6255" s="45" t="s">
        <v>1286</v>
      </c>
      <c r="F6255" s="45" t="s">
        <v>22</v>
      </c>
      <c r="G6255" s="41" t="s">
        <v>781</v>
      </c>
      <c r="H6255" s="41">
        <v>15</v>
      </c>
    </row>
    <row r="6256" spans="1:8" ht="15" hidden="1" customHeight="1" x14ac:dyDescent="0.25">
      <c r="A6256" s="35">
        <v>88</v>
      </c>
      <c r="B6256" s="38" t="s">
        <v>1357</v>
      </c>
      <c r="C6256" s="38" t="s">
        <v>1358</v>
      </c>
      <c r="D6256" s="38" t="s">
        <v>1359</v>
      </c>
      <c r="E6256" s="45" t="s">
        <v>1286</v>
      </c>
      <c r="F6256" s="45" t="s">
        <v>22</v>
      </c>
      <c r="G6256" s="41" t="s">
        <v>365</v>
      </c>
      <c r="H6256" s="41" t="s">
        <v>1381</v>
      </c>
    </row>
    <row r="6257" spans="1:8" ht="15" hidden="1" customHeight="1" x14ac:dyDescent="0.25">
      <c r="A6257" s="35">
        <v>88</v>
      </c>
      <c r="B6257" s="38" t="s">
        <v>1357</v>
      </c>
      <c r="C6257" s="38" t="s">
        <v>1358</v>
      </c>
      <c r="D6257" s="38" t="s">
        <v>1359</v>
      </c>
      <c r="E6257" s="45" t="s">
        <v>1286</v>
      </c>
      <c r="F6257" s="45" t="s">
        <v>22</v>
      </c>
      <c r="G6257" s="41" t="s">
        <v>367</v>
      </c>
      <c r="H6257" s="41" t="s">
        <v>1382</v>
      </c>
    </row>
    <row r="6258" spans="1:8" ht="15" hidden="1" customHeight="1" x14ac:dyDescent="0.25">
      <c r="A6258" s="35">
        <v>88</v>
      </c>
      <c r="B6258" s="38" t="s">
        <v>1357</v>
      </c>
      <c r="C6258" s="38" t="s">
        <v>1358</v>
      </c>
      <c r="D6258" s="38" t="s">
        <v>1359</v>
      </c>
      <c r="E6258" s="45" t="s">
        <v>1286</v>
      </c>
      <c r="F6258" s="45" t="s">
        <v>22</v>
      </c>
      <c r="G6258" s="41" t="s">
        <v>369</v>
      </c>
      <c r="H6258" s="41" t="s">
        <v>1383</v>
      </c>
    </row>
    <row r="6259" spans="1:8" ht="15" hidden="1" customHeight="1" x14ac:dyDescent="0.25">
      <c r="A6259" s="35">
        <v>88</v>
      </c>
      <c r="B6259" s="38" t="s">
        <v>1357</v>
      </c>
      <c r="C6259" s="38" t="s">
        <v>1358</v>
      </c>
      <c r="D6259" s="38" t="s">
        <v>1359</v>
      </c>
      <c r="E6259" s="45" t="s">
        <v>1286</v>
      </c>
      <c r="F6259" s="45" t="s">
        <v>22</v>
      </c>
      <c r="G6259" s="41" t="s">
        <v>371</v>
      </c>
      <c r="H6259" s="41" t="s">
        <v>1384</v>
      </c>
    </row>
    <row r="6260" spans="1:8" ht="15" hidden="1" customHeight="1" x14ac:dyDescent="0.25">
      <c r="A6260" s="35">
        <v>88</v>
      </c>
      <c r="B6260" s="38" t="s">
        <v>1357</v>
      </c>
      <c r="C6260" s="38" t="s">
        <v>1358</v>
      </c>
      <c r="D6260" s="38" t="s">
        <v>1359</v>
      </c>
      <c r="E6260" s="45" t="s">
        <v>1286</v>
      </c>
      <c r="F6260" s="45" t="s">
        <v>22</v>
      </c>
      <c r="G6260" s="41" t="s">
        <v>373</v>
      </c>
      <c r="H6260" s="41">
        <v>10.5</v>
      </c>
    </row>
    <row r="6261" spans="1:8" ht="15" hidden="1" customHeight="1" x14ac:dyDescent="0.25">
      <c r="A6261" s="35">
        <v>88</v>
      </c>
      <c r="B6261" s="38" t="s">
        <v>1357</v>
      </c>
      <c r="C6261" s="38" t="s">
        <v>1358</v>
      </c>
      <c r="D6261" s="38" t="s">
        <v>1359</v>
      </c>
      <c r="E6261" s="45" t="s">
        <v>1286</v>
      </c>
      <c r="F6261" s="45" t="s">
        <v>22</v>
      </c>
      <c r="G6261" s="41" t="s">
        <v>374</v>
      </c>
      <c r="H6261" s="41">
        <v>20.5</v>
      </c>
    </row>
    <row r="6262" spans="1:8" ht="15" hidden="1" customHeight="1" x14ac:dyDescent="0.25">
      <c r="A6262" s="35">
        <v>88</v>
      </c>
      <c r="B6262" s="38" t="s">
        <v>1357</v>
      </c>
      <c r="C6262" s="38" t="s">
        <v>1358</v>
      </c>
      <c r="D6262" s="38" t="s">
        <v>1359</v>
      </c>
      <c r="E6262" s="45" t="s">
        <v>1286</v>
      </c>
      <c r="F6262" s="45" t="s">
        <v>22</v>
      </c>
      <c r="G6262" s="41" t="s">
        <v>375</v>
      </c>
      <c r="H6262" s="41">
        <v>12.5</v>
      </c>
    </row>
    <row r="6263" spans="1:8" ht="15" hidden="1" customHeight="1" x14ac:dyDescent="0.25">
      <c r="A6263" s="35">
        <v>88</v>
      </c>
      <c r="B6263" s="38" t="s">
        <v>1357</v>
      </c>
      <c r="C6263" s="38" t="s">
        <v>1358</v>
      </c>
      <c r="D6263" s="38" t="s">
        <v>1359</v>
      </c>
      <c r="E6263" s="45" t="s">
        <v>1286</v>
      </c>
      <c r="F6263" s="45" t="s">
        <v>22</v>
      </c>
      <c r="G6263" s="41" t="s">
        <v>376</v>
      </c>
      <c r="H6263" s="41">
        <v>23.5</v>
      </c>
    </row>
    <row r="6264" spans="1:8" ht="15" hidden="1" customHeight="1" x14ac:dyDescent="0.25">
      <c r="A6264" s="35">
        <v>88</v>
      </c>
      <c r="B6264" s="38" t="s">
        <v>1357</v>
      </c>
      <c r="C6264" s="38" t="s">
        <v>1358</v>
      </c>
      <c r="D6264" s="38" t="s">
        <v>1359</v>
      </c>
      <c r="E6264" s="45" t="s">
        <v>1286</v>
      </c>
      <c r="F6264" s="45" t="s">
        <v>22</v>
      </c>
      <c r="G6264" s="41" t="s">
        <v>377</v>
      </c>
      <c r="H6264" s="41" t="s">
        <v>378</v>
      </c>
    </row>
    <row r="6265" spans="1:8" ht="15" hidden="1" customHeight="1" x14ac:dyDescent="0.25">
      <c r="A6265" s="35">
        <v>88</v>
      </c>
      <c r="B6265" s="38" t="s">
        <v>1357</v>
      </c>
      <c r="C6265" s="38" t="s">
        <v>1358</v>
      </c>
      <c r="D6265" s="38" t="s">
        <v>1359</v>
      </c>
      <c r="E6265" s="45" t="s">
        <v>1286</v>
      </c>
      <c r="F6265" s="45" t="s">
        <v>22</v>
      </c>
      <c r="G6265" s="41" t="s">
        <v>379</v>
      </c>
      <c r="H6265" s="41" t="s">
        <v>380</v>
      </c>
    </row>
    <row r="6266" spans="1:8" ht="15" hidden="1" customHeight="1" x14ac:dyDescent="0.25">
      <c r="A6266" s="35">
        <v>88</v>
      </c>
      <c r="B6266" s="38" t="s">
        <v>1357</v>
      </c>
      <c r="C6266" s="38" t="s">
        <v>1358</v>
      </c>
      <c r="D6266" s="38" t="s">
        <v>1359</v>
      </c>
      <c r="E6266" s="45" t="s">
        <v>1286</v>
      </c>
      <c r="F6266" s="45" t="s">
        <v>22</v>
      </c>
      <c r="G6266" s="41" t="s">
        <v>381</v>
      </c>
      <c r="H6266" s="41">
        <v>25</v>
      </c>
    </row>
    <row r="6267" spans="1:8" ht="15" hidden="1" customHeight="1" x14ac:dyDescent="0.25">
      <c r="A6267" s="35">
        <v>88</v>
      </c>
      <c r="B6267" s="38" t="s">
        <v>1357</v>
      </c>
      <c r="C6267" s="38" t="s">
        <v>1358</v>
      </c>
      <c r="D6267" s="38" t="s">
        <v>1359</v>
      </c>
      <c r="E6267" s="45" t="s">
        <v>1286</v>
      </c>
      <c r="F6267" s="45" t="s">
        <v>22</v>
      </c>
      <c r="G6267" s="41" t="s">
        <v>382</v>
      </c>
      <c r="H6267" s="41">
        <v>10</v>
      </c>
    </row>
    <row r="6268" spans="1:8" ht="15" hidden="1" customHeight="1" x14ac:dyDescent="0.25">
      <c r="A6268" s="35">
        <v>88</v>
      </c>
      <c r="B6268" s="38" t="s">
        <v>1357</v>
      </c>
      <c r="C6268" s="38" t="s">
        <v>1358</v>
      </c>
      <c r="D6268" s="38" t="s">
        <v>1359</v>
      </c>
      <c r="E6268" s="45" t="s">
        <v>1286</v>
      </c>
      <c r="F6268" s="45" t="s">
        <v>22</v>
      </c>
      <c r="G6268" s="41" t="s">
        <v>383</v>
      </c>
      <c r="H6268" s="41">
        <v>3</v>
      </c>
    </row>
    <row r="6269" spans="1:8" ht="15" hidden="1" customHeight="1" x14ac:dyDescent="0.25">
      <c r="A6269" s="35">
        <v>88</v>
      </c>
      <c r="B6269" s="38" t="s">
        <v>1357</v>
      </c>
      <c r="C6269" s="38" t="s">
        <v>1358</v>
      </c>
      <c r="D6269" s="38" t="s">
        <v>1359</v>
      </c>
      <c r="E6269" s="45" t="s">
        <v>1286</v>
      </c>
      <c r="F6269" s="45" t="s">
        <v>22</v>
      </c>
      <c r="G6269" s="41" t="s">
        <v>384</v>
      </c>
      <c r="H6269" s="41">
        <v>5</v>
      </c>
    </row>
    <row r="6270" spans="1:8" ht="15" hidden="1" customHeight="1" x14ac:dyDescent="0.25">
      <c r="A6270" s="35">
        <v>88</v>
      </c>
      <c r="B6270" s="38" t="s">
        <v>1357</v>
      </c>
      <c r="C6270" s="38" t="s">
        <v>1358</v>
      </c>
      <c r="D6270" s="38" t="s">
        <v>1359</v>
      </c>
      <c r="E6270" s="45" t="s">
        <v>1286</v>
      </c>
      <c r="F6270" s="45" t="s">
        <v>22</v>
      </c>
      <c r="G6270" s="41" t="s">
        <v>385</v>
      </c>
      <c r="H6270" s="41">
        <v>16</v>
      </c>
    </row>
    <row r="6271" spans="1:8" ht="15" hidden="1" customHeight="1" x14ac:dyDescent="0.25">
      <c r="A6271" s="35">
        <v>88</v>
      </c>
      <c r="B6271" s="38" t="s">
        <v>1357</v>
      </c>
      <c r="C6271" s="38" t="s">
        <v>1358</v>
      </c>
      <c r="D6271" s="38" t="s">
        <v>1359</v>
      </c>
      <c r="E6271" s="45" t="s">
        <v>1286</v>
      </c>
      <c r="F6271" s="45" t="s">
        <v>22</v>
      </c>
      <c r="G6271" s="41" t="s">
        <v>386</v>
      </c>
      <c r="H6271" s="41" t="s">
        <v>1322</v>
      </c>
    </row>
    <row r="6272" spans="1:8" ht="15" hidden="1" customHeight="1" x14ac:dyDescent="0.25">
      <c r="A6272" s="35">
        <v>88</v>
      </c>
      <c r="B6272" s="38" t="s">
        <v>1357</v>
      </c>
      <c r="C6272" s="38" t="s">
        <v>1358</v>
      </c>
      <c r="D6272" s="38" t="s">
        <v>1359</v>
      </c>
      <c r="E6272" s="45" t="s">
        <v>1286</v>
      </c>
      <c r="F6272" s="45" t="s">
        <v>22</v>
      </c>
      <c r="G6272" s="41" t="s">
        <v>388</v>
      </c>
      <c r="H6272" s="41" t="s">
        <v>1323</v>
      </c>
    </row>
    <row r="6273" spans="1:8" ht="15" hidden="1" customHeight="1" x14ac:dyDescent="0.25">
      <c r="A6273" s="35">
        <v>88</v>
      </c>
      <c r="B6273" s="38" t="s">
        <v>1357</v>
      </c>
      <c r="C6273" s="38" t="s">
        <v>1358</v>
      </c>
      <c r="D6273" s="38" t="s">
        <v>1359</v>
      </c>
      <c r="E6273" s="45" t="s">
        <v>1286</v>
      </c>
      <c r="F6273" s="45" t="s">
        <v>22</v>
      </c>
      <c r="G6273" s="41" t="s">
        <v>1385</v>
      </c>
      <c r="H6273" s="41" t="s">
        <v>1322</v>
      </c>
    </row>
    <row r="6274" spans="1:8" ht="15" hidden="1" customHeight="1" x14ac:dyDescent="0.25">
      <c r="A6274" s="35">
        <v>88</v>
      </c>
      <c r="B6274" s="38" t="s">
        <v>1357</v>
      </c>
      <c r="C6274" s="38" t="s">
        <v>1358</v>
      </c>
      <c r="D6274" s="38" t="s">
        <v>1359</v>
      </c>
      <c r="E6274" s="45" t="s">
        <v>1286</v>
      </c>
      <c r="F6274" s="45" t="s">
        <v>22</v>
      </c>
      <c r="G6274" s="41" t="s">
        <v>1324</v>
      </c>
      <c r="H6274" s="41" t="s">
        <v>1325</v>
      </c>
    </row>
    <row r="6275" spans="1:8" ht="15" hidden="1" customHeight="1" x14ac:dyDescent="0.25">
      <c r="A6275" s="35">
        <v>88</v>
      </c>
      <c r="B6275" s="38" t="s">
        <v>1357</v>
      </c>
      <c r="C6275" s="38" t="s">
        <v>1358</v>
      </c>
      <c r="D6275" s="38" t="s">
        <v>1359</v>
      </c>
      <c r="E6275" s="45" t="s">
        <v>1286</v>
      </c>
      <c r="F6275" s="45" t="s">
        <v>22</v>
      </c>
      <c r="G6275" s="41" t="s">
        <v>1326</v>
      </c>
      <c r="H6275" s="41" t="s">
        <v>1327</v>
      </c>
    </row>
    <row r="6276" spans="1:8" ht="15" hidden="1" customHeight="1" x14ac:dyDescent="0.25">
      <c r="A6276" s="35">
        <v>88</v>
      </c>
      <c r="B6276" s="38" t="s">
        <v>1357</v>
      </c>
      <c r="C6276" s="38" t="s">
        <v>1358</v>
      </c>
      <c r="D6276" s="38" t="s">
        <v>1359</v>
      </c>
      <c r="E6276" s="45" t="s">
        <v>1286</v>
      </c>
      <c r="F6276" s="45" t="s">
        <v>22</v>
      </c>
      <c r="G6276" s="41" t="s">
        <v>390</v>
      </c>
      <c r="H6276" s="41" t="s">
        <v>1328</v>
      </c>
    </row>
    <row r="6277" spans="1:8" ht="15" hidden="1" customHeight="1" x14ac:dyDescent="0.25">
      <c r="A6277" s="35">
        <v>88</v>
      </c>
      <c r="B6277" s="38" t="s">
        <v>1357</v>
      </c>
      <c r="C6277" s="38" t="s">
        <v>1358</v>
      </c>
      <c r="D6277" s="38" t="s">
        <v>1359</v>
      </c>
      <c r="E6277" s="45" t="s">
        <v>1286</v>
      </c>
      <c r="F6277" s="45" t="s">
        <v>22</v>
      </c>
      <c r="G6277" s="41" t="s">
        <v>392</v>
      </c>
      <c r="H6277" s="41" t="s">
        <v>1329</v>
      </c>
    </row>
    <row r="6278" spans="1:8" ht="15" hidden="1" customHeight="1" x14ac:dyDescent="0.25">
      <c r="A6278" s="35">
        <v>88</v>
      </c>
      <c r="B6278" s="38" t="s">
        <v>1357</v>
      </c>
      <c r="C6278" s="38" t="s">
        <v>1358</v>
      </c>
      <c r="D6278" s="38" t="s">
        <v>1359</v>
      </c>
      <c r="E6278" s="45" t="s">
        <v>1286</v>
      </c>
      <c r="F6278" s="45" t="s">
        <v>22</v>
      </c>
      <c r="G6278" s="41" t="s">
        <v>394</v>
      </c>
      <c r="H6278" s="41" t="s">
        <v>1330</v>
      </c>
    </row>
    <row r="6279" spans="1:8" ht="15" hidden="1" customHeight="1" x14ac:dyDescent="0.25">
      <c r="A6279" s="35">
        <v>88</v>
      </c>
      <c r="B6279" s="38" t="s">
        <v>1357</v>
      </c>
      <c r="C6279" s="38" t="s">
        <v>1358</v>
      </c>
      <c r="D6279" s="38" t="s">
        <v>1359</v>
      </c>
      <c r="E6279" s="45" t="s">
        <v>1286</v>
      </c>
      <c r="F6279" s="45" t="s">
        <v>22</v>
      </c>
      <c r="G6279" s="41" t="s">
        <v>396</v>
      </c>
      <c r="H6279" s="41">
        <v>16</v>
      </c>
    </row>
    <row r="6280" spans="1:8" ht="15" hidden="1" customHeight="1" x14ac:dyDescent="0.25">
      <c r="A6280" s="35">
        <v>88</v>
      </c>
      <c r="B6280" s="38" t="s">
        <v>1357</v>
      </c>
      <c r="C6280" s="38" t="s">
        <v>1358</v>
      </c>
      <c r="D6280" s="38" t="s">
        <v>1359</v>
      </c>
      <c r="E6280" s="45" t="s">
        <v>1286</v>
      </c>
      <c r="F6280" s="45" t="s">
        <v>22</v>
      </c>
      <c r="G6280" s="41" t="s">
        <v>397</v>
      </c>
      <c r="H6280" s="41">
        <v>1.62</v>
      </c>
    </row>
    <row r="6281" spans="1:8" ht="15" hidden="1" customHeight="1" x14ac:dyDescent="0.25">
      <c r="A6281" s="35">
        <v>88</v>
      </c>
      <c r="B6281" s="38" t="s">
        <v>1357</v>
      </c>
      <c r="C6281" s="38" t="s">
        <v>1358</v>
      </c>
      <c r="D6281" s="38" t="s">
        <v>1359</v>
      </c>
      <c r="E6281" s="45" t="s">
        <v>1286</v>
      </c>
      <c r="F6281" s="45" t="s">
        <v>22</v>
      </c>
      <c r="G6281" s="41" t="s">
        <v>398</v>
      </c>
      <c r="H6281" s="41">
        <v>7.5</v>
      </c>
    </row>
    <row r="6282" spans="1:8" ht="15" hidden="1" customHeight="1" x14ac:dyDescent="0.25">
      <c r="A6282" s="35">
        <v>88</v>
      </c>
      <c r="B6282" s="38" t="s">
        <v>1357</v>
      </c>
      <c r="C6282" s="38" t="s">
        <v>1358</v>
      </c>
      <c r="D6282" s="38" t="s">
        <v>1359</v>
      </c>
      <c r="E6282" s="45" t="s">
        <v>1286</v>
      </c>
      <c r="F6282" s="45" t="s">
        <v>22</v>
      </c>
      <c r="G6282" s="41" t="s">
        <v>399</v>
      </c>
      <c r="H6282" s="41" t="s">
        <v>400</v>
      </c>
    </row>
    <row r="6283" spans="1:8" ht="15" hidden="1" customHeight="1" x14ac:dyDescent="0.25">
      <c r="A6283" s="35">
        <v>88</v>
      </c>
      <c r="B6283" s="38" t="s">
        <v>1357</v>
      </c>
      <c r="C6283" s="38" t="s">
        <v>1358</v>
      </c>
      <c r="D6283" s="38" t="s">
        <v>1359</v>
      </c>
      <c r="E6283" s="45" t="s">
        <v>1286</v>
      </c>
      <c r="F6283" s="45" t="s">
        <v>22</v>
      </c>
      <c r="G6283" s="41" t="s">
        <v>401</v>
      </c>
      <c r="H6283" s="41" t="s">
        <v>402</v>
      </c>
    </row>
    <row r="6284" spans="1:8" ht="15" hidden="1" customHeight="1" x14ac:dyDescent="0.25">
      <c r="A6284" s="35">
        <v>88</v>
      </c>
      <c r="B6284" s="38" t="s">
        <v>1357</v>
      </c>
      <c r="C6284" s="38" t="s">
        <v>1358</v>
      </c>
      <c r="D6284" s="38" t="s">
        <v>1359</v>
      </c>
      <c r="E6284" s="45" t="s">
        <v>1286</v>
      </c>
      <c r="F6284" s="45" t="s">
        <v>22</v>
      </c>
      <c r="G6284" s="41" t="s">
        <v>403</v>
      </c>
      <c r="H6284" s="41" t="s">
        <v>1386</v>
      </c>
    </row>
    <row r="6285" spans="1:8" ht="15" hidden="1" customHeight="1" x14ac:dyDescent="0.25">
      <c r="A6285" s="35">
        <v>88</v>
      </c>
      <c r="B6285" s="38" t="s">
        <v>1357</v>
      </c>
      <c r="C6285" s="38" t="s">
        <v>1358</v>
      </c>
      <c r="D6285" s="38" t="s">
        <v>1359</v>
      </c>
      <c r="E6285" s="45" t="s">
        <v>1286</v>
      </c>
      <c r="F6285" s="45" t="s">
        <v>22</v>
      </c>
      <c r="G6285" s="41" t="s">
        <v>405</v>
      </c>
      <c r="H6285" s="41" t="s">
        <v>406</v>
      </c>
    </row>
    <row r="6286" spans="1:8" ht="15" hidden="1" customHeight="1" x14ac:dyDescent="0.25">
      <c r="A6286" s="35">
        <v>88</v>
      </c>
      <c r="B6286" s="38" t="s">
        <v>1357</v>
      </c>
      <c r="C6286" s="38" t="s">
        <v>1358</v>
      </c>
      <c r="D6286" s="38" t="s">
        <v>1359</v>
      </c>
      <c r="E6286" s="45" t="s">
        <v>1286</v>
      </c>
      <c r="F6286" s="45" t="s">
        <v>22</v>
      </c>
      <c r="G6286" s="41" t="s">
        <v>407</v>
      </c>
      <c r="H6286" s="41">
        <v>36</v>
      </c>
    </row>
    <row r="6287" spans="1:8" ht="15" hidden="1" customHeight="1" x14ac:dyDescent="0.25">
      <c r="A6287" s="35">
        <v>88</v>
      </c>
      <c r="B6287" s="38" t="s">
        <v>1357</v>
      </c>
      <c r="C6287" s="38" t="s">
        <v>1358</v>
      </c>
      <c r="D6287" s="38" t="s">
        <v>1359</v>
      </c>
      <c r="E6287" s="45" t="s">
        <v>1286</v>
      </c>
      <c r="F6287" s="45" t="s">
        <v>22</v>
      </c>
      <c r="G6287" s="41" t="s">
        <v>408</v>
      </c>
      <c r="H6287" s="41" t="s">
        <v>411</v>
      </c>
    </row>
    <row r="6288" spans="1:8" ht="15" hidden="1" customHeight="1" x14ac:dyDescent="0.25">
      <c r="A6288" s="35">
        <v>88</v>
      </c>
      <c r="B6288" s="38" t="s">
        <v>1357</v>
      </c>
      <c r="C6288" s="38" t="s">
        <v>1358</v>
      </c>
      <c r="D6288" s="38" t="s">
        <v>1359</v>
      </c>
      <c r="E6288" s="45" t="s">
        <v>1286</v>
      </c>
      <c r="F6288" s="45" t="s">
        <v>22</v>
      </c>
      <c r="G6288" s="41" t="s">
        <v>410</v>
      </c>
      <c r="H6288" s="41" t="s">
        <v>411</v>
      </c>
    </row>
    <row r="6289" spans="1:8" ht="15" hidden="1" customHeight="1" x14ac:dyDescent="0.25">
      <c r="A6289" s="35">
        <v>88</v>
      </c>
      <c r="B6289" s="38" t="s">
        <v>1357</v>
      </c>
      <c r="C6289" s="38" t="s">
        <v>1358</v>
      </c>
      <c r="D6289" s="38" t="s">
        <v>1359</v>
      </c>
      <c r="E6289" s="45" t="s">
        <v>1286</v>
      </c>
      <c r="F6289" s="45" t="s">
        <v>22</v>
      </c>
      <c r="G6289" s="41" t="s">
        <v>412</v>
      </c>
      <c r="H6289" s="41" t="s">
        <v>1333</v>
      </c>
    </row>
    <row r="6290" spans="1:8" ht="15" hidden="1" customHeight="1" x14ac:dyDescent="0.25">
      <c r="A6290" s="35">
        <v>88</v>
      </c>
      <c r="B6290" s="38" t="s">
        <v>1357</v>
      </c>
      <c r="C6290" s="38" t="s">
        <v>1358</v>
      </c>
      <c r="D6290" s="38" t="s">
        <v>1359</v>
      </c>
      <c r="E6290" s="45" t="s">
        <v>1286</v>
      </c>
      <c r="F6290" s="45" t="s">
        <v>22</v>
      </c>
      <c r="G6290" s="41" t="s">
        <v>414</v>
      </c>
      <c r="H6290" s="41" t="s">
        <v>423</v>
      </c>
    </row>
    <row r="6291" spans="1:8" ht="15" hidden="1" customHeight="1" x14ac:dyDescent="0.25">
      <c r="A6291" s="35">
        <v>88</v>
      </c>
      <c r="B6291" s="38" t="s">
        <v>1357</v>
      </c>
      <c r="C6291" s="38" t="s">
        <v>1358</v>
      </c>
      <c r="D6291" s="38" t="s">
        <v>1359</v>
      </c>
      <c r="E6291" s="45" t="s">
        <v>1286</v>
      </c>
      <c r="F6291" s="45" t="s">
        <v>22</v>
      </c>
      <c r="G6291" s="41" t="s">
        <v>416</v>
      </c>
      <c r="H6291" s="41" t="s">
        <v>423</v>
      </c>
    </row>
    <row r="6292" spans="1:8" ht="15" hidden="1" customHeight="1" x14ac:dyDescent="0.25">
      <c r="A6292" s="35">
        <v>88</v>
      </c>
      <c r="B6292" s="38" t="s">
        <v>1357</v>
      </c>
      <c r="C6292" s="38" t="s">
        <v>1358</v>
      </c>
      <c r="D6292" s="38" t="s">
        <v>1359</v>
      </c>
      <c r="E6292" s="45" t="s">
        <v>1286</v>
      </c>
      <c r="F6292" s="45" t="s">
        <v>22</v>
      </c>
      <c r="G6292" s="41" t="s">
        <v>417</v>
      </c>
      <c r="H6292" s="41" t="s">
        <v>423</v>
      </c>
    </row>
    <row r="6293" spans="1:8" ht="15" hidden="1" customHeight="1" x14ac:dyDescent="0.25">
      <c r="A6293" s="35">
        <v>88</v>
      </c>
      <c r="B6293" s="38" t="s">
        <v>1357</v>
      </c>
      <c r="C6293" s="38" t="s">
        <v>1358</v>
      </c>
      <c r="D6293" s="38" t="s">
        <v>1359</v>
      </c>
      <c r="E6293" s="45" t="s">
        <v>1286</v>
      </c>
      <c r="F6293" s="45" t="s">
        <v>22</v>
      </c>
      <c r="G6293" s="41" t="s">
        <v>418</v>
      </c>
      <c r="H6293" s="41" t="s">
        <v>419</v>
      </c>
    </row>
    <row r="6294" spans="1:8" ht="15" hidden="1" customHeight="1" x14ac:dyDescent="0.25">
      <c r="A6294" s="35">
        <v>88</v>
      </c>
      <c r="B6294" s="38" t="s">
        <v>1357</v>
      </c>
      <c r="C6294" s="38" t="s">
        <v>1358</v>
      </c>
      <c r="D6294" s="38" t="s">
        <v>1359</v>
      </c>
      <c r="E6294" s="45" t="s">
        <v>1286</v>
      </c>
      <c r="F6294" s="45" t="s">
        <v>22</v>
      </c>
      <c r="G6294" s="41" t="s">
        <v>420</v>
      </c>
      <c r="H6294" s="42" t="s">
        <v>571</v>
      </c>
    </row>
    <row r="6295" spans="1:8" ht="15" hidden="1" customHeight="1" x14ac:dyDescent="0.25">
      <c r="A6295" s="35">
        <v>88</v>
      </c>
      <c r="B6295" s="38" t="s">
        <v>1357</v>
      </c>
      <c r="C6295" s="38" t="s">
        <v>1358</v>
      </c>
      <c r="D6295" s="38" t="s">
        <v>1359</v>
      </c>
      <c r="E6295" s="45" t="s">
        <v>1286</v>
      </c>
      <c r="F6295" s="45" t="s">
        <v>22</v>
      </c>
      <c r="G6295" s="41" t="s">
        <v>422</v>
      </c>
      <c r="H6295" s="41" t="s">
        <v>571</v>
      </c>
    </row>
    <row r="6296" spans="1:8" ht="15" hidden="1" customHeight="1" x14ac:dyDescent="0.25">
      <c r="A6296" s="35">
        <v>88</v>
      </c>
      <c r="B6296" s="38" t="s">
        <v>1357</v>
      </c>
      <c r="C6296" s="38" t="s">
        <v>1358</v>
      </c>
      <c r="D6296" s="38" t="s">
        <v>1359</v>
      </c>
      <c r="E6296" s="45" t="s">
        <v>1286</v>
      </c>
      <c r="F6296" s="45" t="s">
        <v>22</v>
      </c>
      <c r="G6296" s="41" t="s">
        <v>497</v>
      </c>
      <c r="H6296" s="41" t="s">
        <v>571</v>
      </c>
    </row>
    <row r="6297" spans="1:8" ht="15" hidden="1" customHeight="1" x14ac:dyDescent="0.25">
      <c r="A6297" s="35">
        <v>88</v>
      </c>
      <c r="B6297" s="38" t="s">
        <v>1357</v>
      </c>
      <c r="C6297" s="38" t="s">
        <v>1358</v>
      </c>
      <c r="D6297" s="38" t="s">
        <v>1359</v>
      </c>
      <c r="E6297" s="45" t="s">
        <v>1286</v>
      </c>
      <c r="F6297" s="45" t="s">
        <v>22</v>
      </c>
      <c r="G6297" s="41" t="s">
        <v>424</v>
      </c>
      <c r="H6297" s="41" t="s">
        <v>571</v>
      </c>
    </row>
    <row r="6298" spans="1:8" ht="15" hidden="1" customHeight="1" x14ac:dyDescent="0.25">
      <c r="A6298" s="35">
        <v>88</v>
      </c>
      <c r="B6298" s="38" t="s">
        <v>1357</v>
      </c>
      <c r="C6298" s="38" t="s">
        <v>1358</v>
      </c>
      <c r="D6298" s="38" t="s">
        <v>1359</v>
      </c>
      <c r="E6298" s="45" t="s">
        <v>1286</v>
      </c>
      <c r="F6298" s="45" t="s">
        <v>22</v>
      </c>
      <c r="G6298" s="41" t="s">
        <v>425</v>
      </c>
      <c r="H6298" s="41" t="s">
        <v>426</v>
      </c>
    </row>
    <row r="6299" spans="1:8" ht="15" hidden="1" customHeight="1" x14ac:dyDescent="0.25">
      <c r="A6299" s="35">
        <v>89</v>
      </c>
      <c r="B6299" s="38" t="s">
        <v>1387</v>
      </c>
      <c r="C6299" s="38" t="s">
        <v>1388</v>
      </c>
      <c r="D6299" s="38" t="s">
        <v>1389</v>
      </c>
      <c r="E6299" s="45" t="s">
        <v>1286</v>
      </c>
      <c r="F6299" s="45" t="s">
        <v>22</v>
      </c>
      <c r="G6299" s="41" t="s">
        <v>309</v>
      </c>
      <c r="H6299" s="41" t="s">
        <v>1389</v>
      </c>
    </row>
    <row r="6300" spans="1:8" ht="15" hidden="1" customHeight="1" x14ac:dyDescent="0.25">
      <c r="A6300" s="35">
        <v>89</v>
      </c>
      <c r="B6300" s="38" t="s">
        <v>1387</v>
      </c>
      <c r="C6300" s="38" t="s">
        <v>1388</v>
      </c>
      <c r="D6300" s="38" t="s">
        <v>1389</v>
      </c>
      <c r="E6300" s="45" t="s">
        <v>1286</v>
      </c>
      <c r="F6300" s="45" t="s">
        <v>22</v>
      </c>
      <c r="G6300" s="41" t="s">
        <v>310</v>
      </c>
      <c r="H6300" s="41" t="s">
        <v>1391</v>
      </c>
    </row>
    <row r="6301" spans="1:8" ht="15" hidden="1" customHeight="1" x14ac:dyDescent="0.25">
      <c r="A6301" s="35">
        <v>89</v>
      </c>
      <c r="B6301" s="38" t="s">
        <v>1387</v>
      </c>
      <c r="C6301" s="38" t="s">
        <v>1388</v>
      </c>
      <c r="D6301" s="38" t="s">
        <v>1389</v>
      </c>
      <c r="E6301" s="45" t="s">
        <v>1286</v>
      </c>
      <c r="F6301" s="45" t="s">
        <v>22</v>
      </c>
      <c r="G6301" s="41" t="s">
        <v>312</v>
      </c>
      <c r="H6301" s="41" t="s">
        <v>1392</v>
      </c>
    </row>
    <row r="6302" spans="1:8" ht="15" hidden="1" customHeight="1" x14ac:dyDescent="0.25">
      <c r="A6302" s="35">
        <v>89</v>
      </c>
      <c r="B6302" s="38" t="s">
        <v>1387</v>
      </c>
      <c r="C6302" s="38" t="s">
        <v>1388</v>
      </c>
      <c r="D6302" s="38" t="s">
        <v>1389</v>
      </c>
      <c r="E6302" s="45" t="s">
        <v>1286</v>
      </c>
      <c r="F6302" s="45" t="s">
        <v>22</v>
      </c>
      <c r="G6302" s="41" t="s">
        <v>314</v>
      </c>
      <c r="H6302" s="41" t="s">
        <v>571</v>
      </c>
    </row>
    <row r="6303" spans="1:8" ht="15" hidden="1" customHeight="1" x14ac:dyDescent="0.25">
      <c r="A6303" s="35">
        <v>89</v>
      </c>
      <c r="B6303" s="38" t="s">
        <v>1387</v>
      </c>
      <c r="C6303" s="38" t="s">
        <v>1388</v>
      </c>
      <c r="D6303" s="38" t="s">
        <v>1389</v>
      </c>
      <c r="E6303" s="45" t="s">
        <v>1286</v>
      </c>
      <c r="F6303" s="45" t="s">
        <v>22</v>
      </c>
      <c r="G6303" s="41" t="s">
        <v>316</v>
      </c>
      <c r="H6303" s="41" t="s">
        <v>1369</v>
      </c>
    </row>
    <row r="6304" spans="1:8" ht="15" hidden="1" customHeight="1" x14ac:dyDescent="0.25">
      <c r="A6304" s="35">
        <v>89</v>
      </c>
      <c r="B6304" s="38" t="s">
        <v>1387</v>
      </c>
      <c r="C6304" s="38" t="s">
        <v>1388</v>
      </c>
      <c r="D6304" s="38" t="s">
        <v>1389</v>
      </c>
      <c r="E6304" s="45" t="s">
        <v>1286</v>
      </c>
      <c r="F6304" s="45" t="s">
        <v>22</v>
      </c>
      <c r="G6304" s="41" t="s">
        <v>318</v>
      </c>
      <c r="H6304" s="41" t="s">
        <v>319</v>
      </c>
    </row>
    <row r="6305" spans="1:8" ht="15" hidden="1" customHeight="1" x14ac:dyDescent="0.25">
      <c r="A6305" s="35">
        <v>89</v>
      </c>
      <c r="B6305" s="38" t="s">
        <v>1387</v>
      </c>
      <c r="C6305" s="38" t="s">
        <v>1388</v>
      </c>
      <c r="D6305" s="38" t="s">
        <v>1389</v>
      </c>
      <c r="E6305" s="45" t="s">
        <v>1286</v>
      </c>
      <c r="F6305" s="45" t="s">
        <v>22</v>
      </c>
      <c r="G6305" s="41" t="s">
        <v>320</v>
      </c>
      <c r="H6305" s="41">
        <v>36</v>
      </c>
    </row>
    <row r="6306" spans="1:8" ht="15" hidden="1" customHeight="1" x14ac:dyDescent="0.25">
      <c r="A6306" s="35">
        <v>89</v>
      </c>
      <c r="B6306" s="38" t="s">
        <v>1387</v>
      </c>
      <c r="C6306" s="38" t="s">
        <v>1388</v>
      </c>
      <c r="D6306" s="38" t="s">
        <v>1389</v>
      </c>
      <c r="E6306" s="45" t="s">
        <v>1286</v>
      </c>
      <c r="F6306" s="45" t="s">
        <v>22</v>
      </c>
      <c r="G6306" s="41" t="s">
        <v>321</v>
      </c>
      <c r="H6306" s="41">
        <v>12</v>
      </c>
    </row>
    <row r="6307" spans="1:8" ht="15" hidden="1" customHeight="1" x14ac:dyDescent="0.25">
      <c r="A6307" s="35">
        <v>89</v>
      </c>
      <c r="B6307" s="38" t="s">
        <v>1387</v>
      </c>
      <c r="C6307" s="38" t="s">
        <v>1388</v>
      </c>
      <c r="D6307" s="38" t="s">
        <v>1389</v>
      </c>
      <c r="E6307" s="45" t="s">
        <v>1286</v>
      </c>
      <c r="F6307" s="45" t="s">
        <v>22</v>
      </c>
      <c r="G6307" s="41" t="s">
        <v>322</v>
      </c>
      <c r="H6307" s="41" t="s">
        <v>1393</v>
      </c>
    </row>
    <row r="6308" spans="1:8" ht="15" hidden="1" customHeight="1" x14ac:dyDescent="0.25">
      <c r="A6308" s="35">
        <v>89</v>
      </c>
      <c r="B6308" s="38" t="s">
        <v>1387</v>
      </c>
      <c r="C6308" s="38" t="s">
        <v>1388</v>
      </c>
      <c r="D6308" s="38" t="s">
        <v>1389</v>
      </c>
      <c r="E6308" s="45" t="s">
        <v>1286</v>
      </c>
      <c r="F6308" s="45" t="s">
        <v>22</v>
      </c>
      <c r="G6308" s="41" t="s">
        <v>324</v>
      </c>
      <c r="H6308" s="41" t="s">
        <v>1394</v>
      </c>
    </row>
    <row r="6309" spans="1:8" ht="15" hidden="1" customHeight="1" x14ac:dyDescent="0.25">
      <c r="A6309" s="35">
        <v>89</v>
      </c>
      <c r="B6309" s="38" t="s">
        <v>1387</v>
      </c>
      <c r="C6309" s="38" t="s">
        <v>1388</v>
      </c>
      <c r="D6309" s="38" t="s">
        <v>1389</v>
      </c>
      <c r="E6309" s="45" t="s">
        <v>1286</v>
      </c>
      <c r="F6309" s="45" t="s">
        <v>22</v>
      </c>
      <c r="G6309" s="41" t="s">
        <v>326</v>
      </c>
      <c r="H6309" s="41" t="s">
        <v>1395</v>
      </c>
    </row>
    <row r="6310" spans="1:8" ht="15" hidden="1" customHeight="1" x14ac:dyDescent="0.25">
      <c r="A6310" s="35">
        <v>89</v>
      </c>
      <c r="B6310" s="38" t="s">
        <v>1387</v>
      </c>
      <c r="C6310" s="38" t="s">
        <v>1388</v>
      </c>
      <c r="D6310" s="38" t="s">
        <v>1389</v>
      </c>
      <c r="E6310" s="45" t="s">
        <v>1286</v>
      </c>
      <c r="F6310" s="45" t="s">
        <v>22</v>
      </c>
      <c r="G6310" s="41" t="s">
        <v>328</v>
      </c>
      <c r="H6310" s="41" t="s">
        <v>1396</v>
      </c>
    </row>
    <row r="6311" spans="1:8" ht="15" hidden="1" customHeight="1" x14ac:dyDescent="0.25">
      <c r="A6311" s="35">
        <v>89</v>
      </c>
      <c r="B6311" s="38" t="s">
        <v>1387</v>
      </c>
      <c r="C6311" s="38" t="s">
        <v>1388</v>
      </c>
      <c r="D6311" s="38" t="s">
        <v>1389</v>
      </c>
      <c r="E6311" s="45" t="s">
        <v>1286</v>
      </c>
      <c r="F6311" s="45" t="s">
        <v>22</v>
      </c>
      <c r="G6311" s="41" t="s">
        <v>330</v>
      </c>
      <c r="H6311" s="41">
        <v>8.5</v>
      </c>
    </row>
    <row r="6312" spans="1:8" ht="15" hidden="1" customHeight="1" x14ac:dyDescent="0.25">
      <c r="A6312" s="35">
        <v>89</v>
      </c>
      <c r="B6312" s="38" t="s">
        <v>1387</v>
      </c>
      <c r="C6312" s="38" t="s">
        <v>1388</v>
      </c>
      <c r="D6312" s="38" t="s">
        <v>1389</v>
      </c>
      <c r="E6312" s="45" t="s">
        <v>1286</v>
      </c>
      <c r="F6312" s="45" t="s">
        <v>22</v>
      </c>
      <c r="G6312" s="41" t="s">
        <v>331</v>
      </c>
      <c r="H6312" s="41" t="s">
        <v>332</v>
      </c>
    </row>
    <row r="6313" spans="1:8" ht="15" hidden="1" customHeight="1" x14ac:dyDescent="0.25">
      <c r="A6313" s="35">
        <v>89</v>
      </c>
      <c r="B6313" s="38" t="s">
        <v>1387</v>
      </c>
      <c r="C6313" s="38" t="s">
        <v>1388</v>
      </c>
      <c r="D6313" s="38" t="s">
        <v>1389</v>
      </c>
      <c r="E6313" s="45" t="s">
        <v>1286</v>
      </c>
      <c r="F6313" s="45" t="s">
        <v>22</v>
      </c>
      <c r="G6313" s="41" t="s">
        <v>333</v>
      </c>
      <c r="H6313" s="41" t="s">
        <v>334</v>
      </c>
    </row>
    <row r="6314" spans="1:8" ht="15" hidden="1" customHeight="1" x14ac:dyDescent="0.25">
      <c r="A6314" s="35">
        <v>89</v>
      </c>
      <c r="B6314" s="38" t="s">
        <v>1387</v>
      </c>
      <c r="C6314" s="38" t="s">
        <v>1388</v>
      </c>
      <c r="D6314" s="38" t="s">
        <v>1389</v>
      </c>
      <c r="E6314" s="45" t="s">
        <v>1286</v>
      </c>
      <c r="F6314" s="45" t="s">
        <v>22</v>
      </c>
      <c r="G6314" s="41" t="s">
        <v>335</v>
      </c>
      <c r="H6314" s="41">
        <v>13</v>
      </c>
    </row>
    <row r="6315" spans="1:8" ht="15" hidden="1" customHeight="1" x14ac:dyDescent="0.25">
      <c r="A6315" s="35">
        <v>89</v>
      </c>
      <c r="B6315" s="38" t="s">
        <v>1387</v>
      </c>
      <c r="C6315" s="38" t="s">
        <v>1388</v>
      </c>
      <c r="D6315" s="38" t="s">
        <v>1389</v>
      </c>
      <c r="E6315" s="45" t="s">
        <v>1286</v>
      </c>
      <c r="F6315" s="45" t="s">
        <v>22</v>
      </c>
      <c r="G6315" s="41" t="s">
        <v>336</v>
      </c>
      <c r="H6315" s="41" t="s">
        <v>1397</v>
      </c>
    </row>
    <row r="6316" spans="1:8" ht="15" hidden="1" customHeight="1" x14ac:dyDescent="0.25">
      <c r="A6316" s="35">
        <v>89</v>
      </c>
      <c r="B6316" s="38" t="s">
        <v>1387</v>
      </c>
      <c r="C6316" s="38" t="s">
        <v>1388</v>
      </c>
      <c r="D6316" s="38" t="s">
        <v>1389</v>
      </c>
      <c r="E6316" s="45" t="s">
        <v>1286</v>
      </c>
      <c r="F6316" s="45" t="s">
        <v>22</v>
      </c>
      <c r="G6316" s="41" t="s">
        <v>338</v>
      </c>
      <c r="H6316" s="41" t="s">
        <v>1398</v>
      </c>
    </row>
    <row r="6317" spans="1:8" ht="15" hidden="1" customHeight="1" x14ac:dyDescent="0.25">
      <c r="A6317" s="35">
        <v>89</v>
      </c>
      <c r="B6317" s="38" t="s">
        <v>1387</v>
      </c>
      <c r="C6317" s="38" t="s">
        <v>1388</v>
      </c>
      <c r="D6317" s="38" t="s">
        <v>1389</v>
      </c>
      <c r="E6317" s="45" t="s">
        <v>1286</v>
      </c>
      <c r="F6317" s="45" t="s">
        <v>22</v>
      </c>
      <c r="G6317" s="41" t="s">
        <v>340</v>
      </c>
      <c r="H6317" s="41" t="s">
        <v>1399</v>
      </c>
    </row>
    <row r="6318" spans="1:8" ht="15" hidden="1" customHeight="1" x14ac:dyDescent="0.25">
      <c r="A6318" s="35">
        <v>89</v>
      </c>
      <c r="B6318" s="38" t="s">
        <v>1387</v>
      </c>
      <c r="C6318" s="38" t="s">
        <v>1388</v>
      </c>
      <c r="D6318" s="38" t="s">
        <v>1389</v>
      </c>
      <c r="E6318" s="45" t="s">
        <v>1286</v>
      </c>
      <c r="F6318" s="45" t="s">
        <v>22</v>
      </c>
      <c r="G6318" s="41" t="s">
        <v>342</v>
      </c>
      <c r="H6318" s="41" t="s">
        <v>1400</v>
      </c>
    </row>
    <row r="6319" spans="1:8" ht="15" hidden="1" customHeight="1" x14ac:dyDescent="0.25">
      <c r="A6319" s="35">
        <v>89</v>
      </c>
      <c r="B6319" s="38" t="s">
        <v>1387</v>
      </c>
      <c r="C6319" s="38" t="s">
        <v>1388</v>
      </c>
      <c r="D6319" s="38" t="s">
        <v>1389</v>
      </c>
      <c r="E6319" s="45" t="s">
        <v>1286</v>
      </c>
      <c r="F6319" s="45" t="s">
        <v>22</v>
      </c>
      <c r="G6319" s="41" t="s">
        <v>344</v>
      </c>
      <c r="H6319" s="41">
        <v>4.5999999999999996</v>
      </c>
    </row>
    <row r="6320" spans="1:8" ht="15" hidden="1" customHeight="1" x14ac:dyDescent="0.25">
      <c r="A6320" s="35">
        <v>89</v>
      </c>
      <c r="B6320" s="38" t="s">
        <v>1387</v>
      </c>
      <c r="C6320" s="38" t="s">
        <v>1388</v>
      </c>
      <c r="D6320" s="38" t="s">
        <v>1389</v>
      </c>
      <c r="E6320" s="45" t="s">
        <v>1286</v>
      </c>
      <c r="F6320" s="45" t="s">
        <v>22</v>
      </c>
      <c r="G6320" s="41" t="s">
        <v>345</v>
      </c>
      <c r="H6320" s="41" t="s">
        <v>332</v>
      </c>
    </row>
    <row r="6321" spans="1:8" ht="15" hidden="1" customHeight="1" x14ac:dyDescent="0.25">
      <c r="A6321" s="35">
        <v>89</v>
      </c>
      <c r="B6321" s="38" t="s">
        <v>1387</v>
      </c>
      <c r="C6321" s="38" t="s">
        <v>1388</v>
      </c>
      <c r="D6321" s="38" t="s">
        <v>1389</v>
      </c>
      <c r="E6321" s="45" t="s">
        <v>1286</v>
      </c>
      <c r="F6321" s="45" t="s">
        <v>22</v>
      </c>
      <c r="G6321" s="41" t="s">
        <v>346</v>
      </c>
      <c r="H6321" s="41" t="s">
        <v>453</v>
      </c>
    </row>
    <row r="6322" spans="1:8" ht="15" hidden="1" customHeight="1" x14ac:dyDescent="0.25">
      <c r="A6322" s="35">
        <v>89</v>
      </c>
      <c r="B6322" s="38" t="s">
        <v>1387</v>
      </c>
      <c r="C6322" s="38" t="s">
        <v>1388</v>
      </c>
      <c r="D6322" s="38" t="s">
        <v>1389</v>
      </c>
      <c r="E6322" s="45" t="s">
        <v>1286</v>
      </c>
      <c r="F6322" s="45" t="s">
        <v>22</v>
      </c>
      <c r="G6322" s="41" t="s">
        <v>347</v>
      </c>
      <c r="H6322" s="41" t="s">
        <v>1307</v>
      </c>
    </row>
    <row r="6323" spans="1:8" ht="15" hidden="1" customHeight="1" x14ac:dyDescent="0.25">
      <c r="A6323" s="35">
        <v>89</v>
      </c>
      <c r="B6323" s="38" t="s">
        <v>1387</v>
      </c>
      <c r="C6323" s="38" t="s">
        <v>1388</v>
      </c>
      <c r="D6323" s="38" t="s">
        <v>1389</v>
      </c>
      <c r="E6323" s="45" t="s">
        <v>1286</v>
      </c>
      <c r="F6323" s="45" t="s">
        <v>22</v>
      </c>
      <c r="G6323" s="41" t="s">
        <v>349</v>
      </c>
      <c r="H6323" s="41" t="s">
        <v>1378</v>
      </c>
    </row>
    <row r="6324" spans="1:8" ht="15" hidden="1" customHeight="1" x14ac:dyDescent="0.25">
      <c r="A6324" s="35">
        <v>89</v>
      </c>
      <c r="B6324" s="38" t="s">
        <v>1387</v>
      </c>
      <c r="C6324" s="38" t="s">
        <v>1388</v>
      </c>
      <c r="D6324" s="38" t="s">
        <v>1389</v>
      </c>
      <c r="E6324" s="45" t="s">
        <v>1286</v>
      </c>
      <c r="F6324" s="45" t="s">
        <v>22</v>
      </c>
      <c r="G6324" s="41" t="s">
        <v>351</v>
      </c>
      <c r="H6324" s="41">
        <v>450</v>
      </c>
    </row>
    <row r="6325" spans="1:8" ht="15" hidden="1" customHeight="1" x14ac:dyDescent="0.25">
      <c r="A6325" s="35">
        <v>89</v>
      </c>
      <c r="B6325" s="38" t="s">
        <v>1387</v>
      </c>
      <c r="C6325" s="38" t="s">
        <v>1388</v>
      </c>
      <c r="D6325" s="38" t="s">
        <v>1389</v>
      </c>
      <c r="E6325" s="45" t="s">
        <v>1286</v>
      </c>
      <c r="F6325" s="45" t="s">
        <v>22</v>
      </c>
      <c r="G6325" s="41" t="s">
        <v>352</v>
      </c>
      <c r="H6325" s="41" t="s">
        <v>1379</v>
      </c>
    </row>
    <row r="6326" spans="1:8" ht="15" hidden="1" customHeight="1" x14ac:dyDescent="0.25">
      <c r="A6326" s="35">
        <v>89</v>
      </c>
      <c r="B6326" s="38" t="s">
        <v>1387</v>
      </c>
      <c r="C6326" s="38" t="s">
        <v>1388</v>
      </c>
      <c r="D6326" s="38" t="s">
        <v>1389</v>
      </c>
      <c r="E6326" s="45" t="s">
        <v>1286</v>
      </c>
      <c r="F6326" s="45" t="s">
        <v>22</v>
      </c>
      <c r="G6326" s="41" t="s">
        <v>354</v>
      </c>
      <c r="H6326" s="41">
        <v>19.5</v>
      </c>
    </row>
    <row r="6327" spans="1:8" ht="15" hidden="1" customHeight="1" x14ac:dyDescent="0.25">
      <c r="A6327" s="35">
        <v>89</v>
      </c>
      <c r="B6327" s="38" t="s">
        <v>1387</v>
      </c>
      <c r="C6327" s="38" t="s">
        <v>1388</v>
      </c>
      <c r="D6327" s="38" t="s">
        <v>1389</v>
      </c>
      <c r="E6327" s="45" t="s">
        <v>1286</v>
      </c>
      <c r="F6327" s="45" t="s">
        <v>22</v>
      </c>
      <c r="G6327" s="41" t="s">
        <v>355</v>
      </c>
      <c r="H6327" s="41">
        <v>1.2</v>
      </c>
    </row>
    <row r="6328" spans="1:8" ht="15" hidden="1" customHeight="1" x14ac:dyDescent="0.25">
      <c r="A6328" s="35">
        <v>89</v>
      </c>
      <c r="B6328" s="38" t="s">
        <v>1387</v>
      </c>
      <c r="C6328" s="38" t="s">
        <v>1388</v>
      </c>
      <c r="D6328" s="38" t="s">
        <v>1389</v>
      </c>
      <c r="E6328" s="45" t="s">
        <v>1286</v>
      </c>
      <c r="F6328" s="45" t="s">
        <v>22</v>
      </c>
      <c r="G6328" s="41" t="s">
        <v>356</v>
      </c>
      <c r="H6328" s="41">
        <v>2200</v>
      </c>
    </row>
    <row r="6329" spans="1:8" ht="15" hidden="1" customHeight="1" x14ac:dyDescent="0.25">
      <c r="A6329" s="35">
        <v>89</v>
      </c>
      <c r="B6329" s="38" t="s">
        <v>1387</v>
      </c>
      <c r="C6329" s="38" t="s">
        <v>1388</v>
      </c>
      <c r="D6329" s="38" t="s">
        <v>1389</v>
      </c>
      <c r="E6329" s="45" t="s">
        <v>1286</v>
      </c>
      <c r="F6329" s="45" t="s">
        <v>22</v>
      </c>
      <c r="G6329" s="41" t="s">
        <v>357</v>
      </c>
      <c r="H6329" s="41">
        <v>51</v>
      </c>
    </row>
    <row r="6330" spans="1:8" ht="15" hidden="1" customHeight="1" x14ac:dyDescent="0.25">
      <c r="A6330" s="35">
        <v>89</v>
      </c>
      <c r="B6330" s="38" t="s">
        <v>1387</v>
      </c>
      <c r="C6330" s="38" t="s">
        <v>1388</v>
      </c>
      <c r="D6330" s="38" t="s">
        <v>1389</v>
      </c>
      <c r="E6330" s="45" t="s">
        <v>1286</v>
      </c>
      <c r="F6330" s="45" t="s">
        <v>22</v>
      </c>
      <c r="G6330" s="41" t="s">
        <v>358</v>
      </c>
      <c r="H6330" s="41" t="s">
        <v>1401</v>
      </c>
    </row>
    <row r="6331" spans="1:8" ht="15" hidden="1" customHeight="1" x14ac:dyDescent="0.25">
      <c r="A6331" s="35">
        <v>89</v>
      </c>
      <c r="B6331" s="38" t="s">
        <v>1387</v>
      </c>
      <c r="C6331" s="38" t="s">
        <v>1388</v>
      </c>
      <c r="D6331" s="38" t="s">
        <v>1389</v>
      </c>
      <c r="E6331" s="45" t="s">
        <v>1286</v>
      </c>
      <c r="F6331" s="45" t="s">
        <v>22</v>
      </c>
      <c r="G6331" s="41" t="s">
        <v>360</v>
      </c>
      <c r="H6331" s="41" t="s">
        <v>1312</v>
      </c>
    </row>
    <row r="6332" spans="1:8" ht="15" hidden="1" customHeight="1" x14ac:dyDescent="0.25">
      <c r="A6332" s="35">
        <v>89</v>
      </c>
      <c r="B6332" s="38" t="s">
        <v>1387</v>
      </c>
      <c r="C6332" s="38" t="s">
        <v>1388</v>
      </c>
      <c r="D6332" s="38" t="s">
        <v>1389</v>
      </c>
      <c r="E6332" s="45" t="s">
        <v>1286</v>
      </c>
      <c r="F6332" s="45" t="s">
        <v>22</v>
      </c>
      <c r="G6332" s="41" t="s">
        <v>1313</v>
      </c>
      <c r="H6332" s="41" t="s">
        <v>1402</v>
      </c>
    </row>
    <row r="6333" spans="1:8" ht="15" hidden="1" customHeight="1" x14ac:dyDescent="0.25">
      <c r="A6333" s="35">
        <v>89</v>
      </c>
      <c r="B6333" s="38" t="s">
        <v>1387</v>
      </c>
      <c r="C6333" s="38" t="s">
        <v>1388</v>
      </c>
      <c r="D6333" s="38" t="s">
        <v>1389</v>
      </c>
      <c r="E6333" s="45" t="s">
        <v>1286</v>
      </c>
      <c r="F6333" s="45" t="s">
        <v>22</v>
      </c>
      <c r="G6333" s="41" t="s">
        <v>362</v>
      </c>
      <c r="H6333" s="41" t="s">
        <v>363</v>
      </c>
    </row>
    <row r="6334" spans="1:8" ht="15" hidden="1" customHeight="1" x14ac:dyDescent="0.25">
      <c r="A6334" s="35">
        <v>89</v>
      </c>
      <c r="B6334" s="38" t="s">
        <v>1387</v>
      </c>
      <c r="C6334" s="38" t="s">
        <v>1388</v>
      </c>
      <c r="D6334" s="38" t="s">
        <v>1389</v>
      </c>
      <c r="E6334" s="45" t="s">
        <v>1286</v>
      </c>
      <c r="F6334" s="45" t="s">
        <v>22</v>
      </c>
      <c r="G6334" s="41" t="s">
        <v>364</v>
      </c>
      <c r="H6334" s="41">
        <v>605</v>
      </c>
    </row>
    <row r="6335" spans="1:8" ht="15" hidden="1" customHeight="1" x14ac:dyDescent="0.25">
      <c r="A6335" s="35">
        <v>89</v>
      </c>
      <c r="B6335" s="38" t="s">
        <v>1387</v>
      </c>
      <c r="C6335" s="38" t="s">
        <v>1388</v>
      </c>
      <c r="D6335" s="38" t="s">
        <v>1389</v>
      </c>
      <c r="E6335" s="45" t="s">
        <v>1286</v>
      </c>
      <c r="F6335" s="45" t="s">
        <v>22</v>
      </c>
      <c r="G6335" s="41" t="s">
        <v>781</v>
      </c>
      <c r="H6335" s="41">
        <v>15</v>
      </c>
    </row>
    <row r="6336" spans="1:8" ht="15" hidden="1" customHeight="1" x14ac:dyDescent="0.25">
      <c r="A6336" s="35">
        <v>89</v>
      </c>
      <c r="B6336" s="38" t="s">
        <v>1387</v>
      </c>
      <c r="C6336" s="38" t="s">
        <v>1388</v>
      </c>
      <c r="D6336" s="38" t="s">
        <v>1389</v>
      </c>
      <c r="E6336" s="45" t="s">
        <v>1286</v>
      </c>
      <c r="F6336" s="45" t="s">
        <v>22</v>
      </c>
      <c r="G6336" s="41" t="s">
        <v>365</v>
      </c>
      <c r="H6336" s="41" t="s">
        <v>1381</v>
      </c>
    </row>
    <row r="6337" spans="1:8" ht="15" hidden="1" customHeight="1" x14ac:dyDescent="0.25">
      <c r="A6337" s="35">
        <v>89</v>
      </c>
      <c r="B6337" s="38" t="s">
        <v>1387</v>
      </c>
      <c r="C6337" s="38" t="s">
        <v>1388</v>
      </c>
      <c r="D6337" s="38" t="s">
        <v>1389</v>
      </c>
      <c r="E6337" s="45" t="s">
        <v>1286</v>
      </c>
      <c r="F6337" s="45" t="s">
        <v>22</v>
      </c>
      <c r="G6337" s="41" t="s">
        <v>367</v>
      </c>
      <c r="H6337" s="41" t="s">
        <v>1316</v>
      </c>
    </row>
    <row r="6338" spans="1:8" ht="15" hidden="1" customHeight="1" x14ac:dyDescent="0.25">
      <c r="A6338" s="35">
        <v>89</v>
      </c>
      <c r="B6338" s="38" t="s">
        <v>1387</v>
      </c>
      <c r="C6338" s="38" t="s">
        <v>1388</v>
      </c>
      <c r="D6338" s="38" t="s">
        <v>1389</v>
      </c>
      <c r="E6338" s="45" t="s">
        <v>1286</v>
      </c>
      <c r="F6338" s="45" t="s">
        <v>22</v>
      </c>
      <c r="G6338" s="41" t="s">
        <v>369</v>
      </c>
      <c r="H6338" s="41" t="s">
        <v>1383</v>
      </c>
    </row>
    <row r="6339" spans="1:8" ht="15" hidden="1" customHeight="1" x14ac:dyDescent="0.25">
      <c r="A6339" s="35">
        <v>89</v>
      </c>
      <c r="B6339" s="38" t="s">
        <v>1387</v>
      </c>
      <c r="C6339" s="38" t="s">
        <v>1388</v>
      </c>
      <c r="D6339" s="38" t="s">
        <v>1389</v>
      </c>
      <c r="E6339" s="45" t="s">
        <v>1286</v>
      </c>
      <c r="F6339" s="45" t="s">
        <v>22</v>
      </c>
      <c r="G6339" s="41" t="s">
        <v>371</v>
      </c>
      <c r="H6339" s="41" t="s">
        <v>1403</v>
      </c>
    </row>
    <row r="6340" spans="1:8" ht="15" hidden="1" customHeight="1" x14ac:dyDescent="0.25">
      <c r="A6340" s="35">
        <v>89</v>
      </c>
      <c r="B6340" s="38" t="s">
        <v>1387</v>
      </c>
      <c r="C6340" s="38" t="s">
        <v>1388</v>
      </c>
      <c r="D6340" s="38" t="s">
        <v>1389</v>
      </c>
      <c r="E6340" s="45" t="s">
        <v>1286</v>
      </c>
      <c r="F6340" s="45" t="s">
        <v>22</v>
      </c>
      <c r="G6340" s="41" t="s">
        <v>373</v>
      </c>
      <c r="H6340" s="41">
        <v>11</v>
      </c>
    </row>
    <row r="6341" spans="1:8" ht="15" hidden="1" customHeight="1" x14ac:dyDescent="0.25">
      <c r="A6341" s="35">
        <v>89</v>
      </c>
      <c r="B6341" s="38" t="s">
        <v>1387</v>
      </c>
      <c r="C6341" s="38" t="s">
        <v>1388</v>
      </c>
      <c r="D6341" s="38" t="s">
        <v>1389</v>
      </c>
      <c r="E6341" s="45" t="s">
        <v>1286</v>
      </c>
      <c r="F6341" s="45" t="s">
        <v>22</v>
      </c>
      <c r="G6341" s="41" t="s">
        <v>374</v>
      </c>
      <c r="H6341" s="41">
        <v>24.5</v>
      </c>
    </row>
    <row r="6342" spans="1:8" ht="15" hidden="1" customHeight="1" x14ac:dyDescent="0.25">
      <c r="A6342" s="35">
        <v>89</v>
      </c>
      <c r="B6342" s="38" t="s">
        <v>1387</v>
      </c>
      <c r="C6342" s="38" t="s">
        <v>1388</v>
      </c>
      <c r="D6342" s="38" t="s">
        <v>1389</v>
      </c>
      <c r="E6342" s="45" t="s">
        <v>1286</v>
      </c>
      <c r="F6342" s="45" t="s">
        <v>22</v>
      </c>
      <c r="G6342" s="41" t="s">
        <v>375</v>
      </c>
      <c r="H6342" s="41">
        <v>13</v>
      </c>
    </row>
    <row r="6343" spans="1:8" ht="15" hidden="1" customHeight="1" x14ac:dyDescent="0.25">
      <c r="A6343" s="35">
        <v>89</v>
      </c>
      <c r="B6343" s="38" t="s">
        <v>1387</v>
      </c>
      <c r="C6343" s="38" t="s">
        <v>1388</v>
      </c>
      <c r="D6343" s="38" t="s">
        <v>1389</v>
      </c>
      <c r="E6343" s="45" t="s">
        <v>1286</v>
      </c>
      <c r="F6343" s="45" t="s">
        <v>22</v>
      </c>
      <c r="G6343" s="41" t="s">
        <v>376</v>
      </c>
      <c r="H6343" s="41">
        <v>26.5</v>
      </c>
    </row>
    <row r="6344" spans="1:8" ht="15" hidden="1" customHeight="1" x14ac:dyDescent="0.25">
      <c r="A6344" s="35">
        <v>89</v>
      </c>
      <c r="B6344" s="38" t="s">
        <v>1387</v>
      </c>
      <c r="C6344" s="38" t="s">
        <v>1388</v>
      </c>
      <c r="D6344" s="38" t="s">
        <v>1389</v>
      </c>
      <c r="E6344" s="45" t="s">
        <v>1286</v>
      </c>
      <c r="F6344" s="45" t="s">
        <v>22</v>
      </c>
      <c r="G6344" s="41" t="s">
        <v>377</v>
      </c>
      <c r="H6344" s="41" t="s">
        <v>378</v>
      </c>
    </row>
    <row r="6345" spans="1:8" ht="15" hidden="1" customHeight="1" x14ac:dyDescent="0.25">
      <c r="A6345" s="35">
        <v>89</v>
      </c>
      <c r="B6345" s="38" t="s">
        <v>1387</v>
      </c>
      <c r="C6345" s="38" t="s">
        <v>1388</v>
      </c>
      <c r="D6345" s="38" t="s">
        <v>1389</v>
      </c>
      <c r="E6345" s="45" t="s">
        <v>1286</v>
      </c>
      <c r="F6345" s="45" t="s">
        <v>22</v>
      </c>
      <c r="G6345" s="41" t="s">
        <v>379</v>
      </c>
      <c r="H6345" s="41" t="s">
        <v>380</v>
      </c>
    </row>
    <row r="6346" spans="1:8" ht="15" hidden="1" customHeight="1" x14ac:dyDescent="0.25">
      <c r="A6346" s="35">
        <v>89</v>
      </c>
      <c r="B6346" s="38" t="s">
        <v>1387</v>
      </c>
      <c r="C6346" s="38" t="s">
        <v>1388</v>
      </c>
      <c r="D6346" s="38" t="s">
        <v>1389</v>
      </c>
      <c r="E6346" s="45" t="s">
        <v>1286</v>
      </c>
      <c r="F6346" s="45" t="s">
        <v>22</v>
      </c>
      <c r="G6346" s="41" t="s">
        <v>381</v>
      </c>
      <c r="H6346" s="41">
        <v>25</v>
      </c>
    </row>
    <row r="6347" spans="1:8" ht="15" hidden="1" customHeight="1" x14ac:dyDescent="0.25">
      <c r="A6347" s="35">
        <v>89</v>
      </c>
      <c r="B6347" s="38" t="s">
        <v>1387</v>
      </c>
      <c r="C6347" s="38" t="s">
        <v>1388</v>
      </c>
      <c r="D6347" s="38" t="s">
        <v>1389</v>
      </c>
      <c r="E6347" s="45" t="s">
        <v>1286</v>
      </c>
      <c r="F6347" s="45" t="s">
        <v>22</v>
      </c>
      <c r="G6347" s="41" t="s">
        <v>382</v>
      </c>
      <c r="H6347" s="41">
        <v>10</v>
      </c>
    </row>
    <row r="6348" spans="1:8" ht="15" hidden="1" customHeight="1" x14ac:dyDescent="0.25">
      <c r="A6348" s="35">
        <v>89</v>
      </c>
      <c r="B6348" s="38" t="s">
        <v>1387</v>
      </c>
      <c r="C6348" s="38" t="s">
        <v>1388</v>
      </c>
      <c r="D6348" s="38" t="s">
        <v>1389</v>
      </c>
      <c r="E6348" s="45" t="s">
        <v>1286</v>
      </c>
      <c r="F6348" s="45" t="s">
        <v>22</v>
      </c>
      <c r="G6348" s="41" t="s">
        <v>383</v>
      </c>
      <c r="H6348" s="41">
        <v>3</v>
      </c>
    </row>
    <row r="6349" spans="1:8" ht="15" hidden="1" customHeight="1" x14ac:dyDescent="0.25">
      <c r="A6349" s="35">
        <v>89</v>
      </c>
      <c r="B6349" s="38" t="s">
        <v>1387</v>
      </c>
      <c r="C6349" s="38" t="s">
        <v>1388</v>
      </c>
      <c r="D6349" s="38" t="s">
        <v>1389</v>
      </c>
      <c r="E6349" s="45" t="s">
        <v>1286</v>
      </c>
      <c r="F6349" s="45" t="s">
        <v>22</v>
      </c>
      <c r="G6349" s="41" t="s">
        <v>384</v>
      </c>
      <c r="H6349" s="41">
        <v>5</v>
      </c>
    </row>
    <row r="6350" spans="1:8" ht="15" hidden="1" customHeight="1" x14ac:dyDescent="0.25">
      <c r="A6350" s="35">
        <v>89</v>
      </c>
      <c r="B6350" s="38" t="s">
        <v>1387</v>
      </c>
      <c r="C6350" s="38" t="s">
        <v>1388</v>
      </c>
      <c r="D6350" s="38" t="s">
        <v>1389</v>
      </c>
      <c r="E6350" s="45" t="s">
        <v>1286</v>
      </c>
      <c r="F6350" s="45" t="s">
        <v>22</v>
      </c>
      <c r="G6350" s="41" t="s">
        <v>385</v>
      </c>
      <c r="H6350" s="41">
        <v>16</v>
      </c>
    </row>
    <row r="6351" spans="1:8" ht="15" hidden="1" customHeight="1" x14ac:dyDescent="0.25">
      <c r="A6351" s="35">
        <v>89</v>
      </c>
      <c r="B6351" s="38" t="s">
        <v>1387</v>
      </c>
      <c r="C6351" s="38" t="s">
        <v>1388</v>
      </c>
      <c r="D6351" s="38" t="s">
        <v>1389</v>
      </c>
      <c r="E6351" s="45" t="s">
        <v>1286</v>
      </c>
      <c r="F6351" s="45" t="s">
        <v>22</v>
      </c>
      <c r="G6351" s="41" t="s">
        <v>386</v>
      </c>
      <c r="H6351" s="41" t="s">
        <v>1322</v>
      </c>
    </row>
    <row r="6352" spans="1:8" ht="15" hidden="1" customHeight="1" x14ac:dyDescent="0.25">
      <c r="A6352" s="35">
        <v>89</v>
      </c>
      <c r="B6352" s="38" t="s">
        <v>1387</v>
      </c>
      <c r="C6352" s="38" t="s">
        <v>1388</v>
      </c>
      <c r="D6352" s="38" t="s">
        <v>1389</v>
      </c>
      <c r="E6352" s="45" t="s">
        <v>1286</v>
      </c>
      <c r="F6352" s="45" t="s">
        <v>22</v>
      </c>
      <c r="G6352" s="41" t="s">
        <v>388</v>
      </c>
      <c r="H6352" s="41" t="s">
        <v>1323</v>
      </c>
    </row>
    <row r="6353" spans="1:8" ht="15" hidden="1" customHeight="1" x14ac:dyDescent="0.25">
      <c r="A6353" s="35">
        <v>89</v>
      </c>
      <c r="B6353" s="38" t="s">
        <v>1387</v>
      </c>
      <c r="C6353" s="38" t="s">
        <v>1388</v>
      </c>
      <c r="D6353" s="38" t="s">
        <v>1389</v>
      </c>
      <c r="E6353" s="45" t="s">
        <v>1286</v>
      </c>
      <c r="F6353" s="45" t="s">
        <v>22</v>
      </c>
      <c r="G6353" s="41" t="s">
        <v>1385</v>
      </c>
      <c r="H6353" s="41" t="s">
        <v>1322</v>
      </c>
    </row>
    <row r="6354" spans="1:8" ht="15" hidden="1" customHeight="1" x14ac:dyDescent="0.25">
      <c r="A6354" s="35">
        <v>89</v>
      </c>
      <c r="B6354" s="38" t="s">
        <v>1387</v>
      </c>
      <c r="C6354" s="38" t="s">
        <v>1388</v>
      </c>
      <c r="D6354" s="38" t="s">
        <v>1389</v>
      </c>
      <c r="E6354" s="45" t="s">
        <v>1286</v>
      </c>
      <c r="F6354" s="45" t="s">
        <v>22</v>
      </c>
      <c r="G6354" s="41" t="s">
        <v>1324</v>
      </c>
      <c r="H6354" s="41" t="s">
        <v>1325</v>
      </c>
    </row>
    <row r="6355" spans="1:8" ht="15" hidden="1" customHeight="1" x14ac:dyDescent="0.25">
      <c r="A6355" s="35">
        <v>89</v>
      </c>
      <c r="B6355" s="38" t="s">
        <v>1387</v>
      </c>
      <c r="C6355" s="38" t="s">
        <v>1388</v>
      </c>
      <c r="D6355" s="38" t="s">
        <v>1389</v>
      </c>
      <c r="E6355" s="45" t="s">
        <v>1286</v>
      </c>
      <c r="F6355" s="45" t="s">
        <v>22</v>
      </c>
      <c r="G6355" s="41" t="s">
        <v>1326</v>
      </c>
      <c r="H6355" s="41" t="s">
        <v>1327</v>
      </c>
    </row>
    <row r="6356" spans="1:8" ht="15" hidden="1" customHeight="1" x14ac:dyDescent="0.25">
      <c r="A6356" s="35">
        <v>89</v>
      </c>
      <c r="B6356" s="38" t="s">
        <v>1387</v>
      </c>
      <c r="C6356" s="38" t="s">
        <v>1388</v>
      </c>
      <c r="D6356" s="38" t="s">
        <v>1389</v>
      </c>
      <c r="E6356" s="45" t="s">
        <v>1286</v>
      </c>
      <c r="F6356" s="45" t="s">
        <v>22</v>
      </c>
      <c r="G6356" s="41" t="s">
        <v>390</v>
      </c>
      <c r="H6356" s="41" t="s">
        <v>1328</v>
      </c>
    </row>
    <row r="6357" spans="1:8" ht="15" hidden="1" customHeight="1" x14ac:dyDescent="0.25">
      <c r="A6357" s="35">
        <v>89</v>
      </c>
      <c r="B6357" s="38" t="s">
        <v>1387</v>
      </c>
      <c r="C6357" s="38" t="s">
        <v>1388</v>
      </c>
      <c r="D6357" s="38" t="s">
        <v>1389</v>
      </c>
      <c r="E6357" s="45" t="s">
        <v>1286</v>
      </c>
      <c r="F6357" s="45" t="s">
        <v>22</v>
      </c>
      <c r="G6357" s="41" t="s">
        <v>392</v>
      </c>
      <c r="H6357" s="41" t="s">
        <v>1329</v>
      </c>
    </row>
    <row r="6358" spans="1:8" ht="15" hidden="1" customHeight="1" x14ac:dyDescent="0.25">
      <c r="A6358" s="35">
        <v>89</v>
      </c>
      <c r="B6358" s="38" t="s">
        <v>1387</v>
      </c>
      <c r="C6358" s="38" t="s">
        <v>1388</v>
      </c>
      <c r="D6358" s="38" t="s">
        <v>1389</v>
      </c>
      <c r="E6358" s="45" t="s">
        <v>1286</v>
      </c>
      <c r="F6358" s="45" t="s">
        <v>22</v>
      </c>
      <c r="G6358" s="41" t="s">
        <v>394</v>
      </c>
      <c r="H6358" s="41" t="s">
        <v>1330</v>
      </c>
    </row>
    <row r="6359" spans="1:8" ht="15" hidden="1" customHeight="1" x14ac:dyDescent="0.25">
      <c r="A6359" s="35">
        <v>89</v>
      </c>
      <c r="B6359" s="38" t="s">
        <v>1387</v>
      </c>
      <c r="C6359" s="38" t="s">
        <v>1388</v>
      </c>
      <c r="D6359" s="38" t="s">
        <v>1389</v>
      </c>
      <c r="E6359" s="45" t="s">
        <v>1286</v>
      </c>
      <c r="F6359" s="45" t="s">
        <v>22</v>
      </c>
      <c r="G6359" s="41" t="s">
        <v>396</v>
      </c>
      <c r="H6359" s="41">
        <v>16</v>
      </c>
    </row>
    <row r="6360" spans="1:8" ht="15" hidden="1" customHeight="1" x14ac:dyDescent="0.25">
      <c r="A6360" s="35">
        <v>89</v>
      </c>
      <c r="B6360" s="38" t="s">
        <v>1387</v>
      </c>
      <c r="C6360" s="38" t="s">
        <v>1388</v>
      </c>
      <c r="D6360" s="38" t="s">
        <v>1389</v>
      </c>
      <c r="E6360" s="45" t="s">
        <v>1286</v>
      </c>
      <c r="F6360" s="45" t="s">
        <v>22</v>
      </c>
      <c r="G6360" s="41" t="s">
        <v>397</v>
      </c>
      <c r="H6360" s="41">
        <v>1.93</v>
      </c>
    </row>
    <row r="6361" spans="1:8" ht="15" hidden="1" customHeight="1" x14ac:dyDescent="0.25">
      <c r="A6361" s="35">
        <v>89</v>
      </c>
      <c r="B6361" s="38" t="s">
        <v>1387</v>
      </c>
      <c r="C6361" s="38" t="s">
        <v>1388</v>
      </c>
      <c r="D6361" s="38" t="s">
        <v>1389</v>
      </c>
      <c r="E6361" s="45" t="s">
        <v>1286</v>
      </c>
      <c r="F6361" s="45" t="s">
        <v>22</v>
      </c>
      <c r="G6361" s="41" t="s">
        <v>398</v>
      </c>
      <c r="H6361" s="41">
        <v>10</v>
      </c>
    </row>
    <row r="6362" spans="1:8" ht="15" hidden="1" customHeight="1" x14ac:dyDescent="0.25">
      <c r="A6362" s="35">
        <v>89</v>
      </c>
      <c r="B6362" s="38" t="s">
        <v>1387</v>
      </c>
      <c r="C6362" s="38" t="s">
        <v>1388</v>
      </c>
      <c r="D6362" s="38" t="s">
        <v>1389</v>
      </c>
      <c r="E6362" s="45" t="s">
        <v>1286</v>
      </c>
      <c r="F6362" s="45" t="s">
        <v>22</v>
      </c>
      <c r="G6362" s="41" t="s">
        <v>399</v>
      </c>
      <c r="H6362" s="41" t="s">
        <v>400</v>
      </c>
    </row>
    <row r="6363" spans="1:8" ht="15" hidden="1" customHeight="1" x14ac:dyDescent="0.25">
      <c r="A6363" s="35">
        <v>89</v>
      </c>
      <c r="B6363" s="38" t="s">
        <v>1387</v>
      </c>
      <c r="C6363" s="38" t="s">
        <v>1388</v>
      </c>
      <c r="D6363" s="38" t="s">
        <v>1389</v>
      </c>
      <c r="E6363" s="45" t="s">
        <v>1286</v>
      </c>
      <c r="F6363" s="45" t="s">
        <v>22</v>
      </c>
      <c r="G6363" s="41" t="s">
        <v>401</v>
      </c>
      <c r="H6363" s="41" t="s">
        <v>402</v>
      </c>
    </row>
    <row r="6364" spans="1:8" ht="15" hidden="1" customHeight="1" x14ac:dyDescent="0.25">
      <c r="A6364" s="35">
        <v>89</v>
      </c>
      <c r="B6364" s="38" t="s">
        <v>1387</v>
      </c>
      <c r="C6364" s="38" t="s">
        <v>1388</v>
      </c>
      <c r="D6364" s="38" t="s">
        <v>1389</v>
      </c>
      <c r="E6364" s="45" t="s">
        <v>1286</v>
      </c>
      <c r="F6364" s="45" t="s">
        <v>22</v>
      </c>
      <c r="G6364" s="41" t="s">
        <v>403</v>
      </c>
      <c r="H6364" s="41" t="s">
        <v>1331</v>
      </c>
    </row>
    <row r="6365" spans="1:8" ht="15" hidden="1" customHeight="1" x14ac:dyDescent="0.25">
      <c r="A6365" s="35">
        <v>89</v>
      </c>
      <c r="B6365" s="38" t="s">
        <v>1387</v>
      </c>
      <c r="C6365" s="38" t="s">
        <v>1388</v>
      </c>
      <c r="D6365" s="38" t="s">
        <v>1389</v>
      </c>
      <c r="E6365" s="45" t="s">
        <v>1286</v>
      </c>
      <c r="F6365" s="45" t="s">
        <v>22</v>
      </c>
      <c r="G6365" s="41" t="s">
        <v>405</v>
      </c>
      <c r="H6365" s="41" t="s">
        <v>406</v>
      </c>
    </row>
    <row r="6366" spans="1:8" ht="15" hidden="1" customHeight="1" x14ac:dyDescent="0.25">
      <c r="A6366" s="35">
        <v>89</v>
      </c>
      <c r="B6366" s="38" t="s">
        <v>1387</v>
      </c>
      <c r="C6366" s="38" t="s">
        <v>1388</v>
      </c>
      <c r="D6366" s="38" t="s">
        <v>1389</v>
      </c>
      <c r="E6366" s="45" t="s">
        <v>1286</v>
      </c>
      <c r="F6366" s="45" t="s">
        <v>22</v>
      </c>
      <c r="G6366" s="41" t="s">
        <v>407</v>
      </c>
      <c r="H6366" s="41">
        <v>36</v>
      </c>
    </row>
    <row r="6367" spans="1:8" ht="15" hidden="1" customHeight="1" x14ac:dyDescent="0.25">
      <c r="A6367" s="35">
        <v>89</v>
      </c>
      <c r="B6367" s="38" t="s">
        <v>1387</v>
      </c>
      <c r="C6367" s="38" t="s">
        <v>1388</v>
      </c>
      <c r="D6367" s="38" t="s">
        <v>1389</v>
      </c>
      <c r="E6367" s="45" t="s">
        <v>1286</v>
      </c>
      <c r="F6367" s="45" t="s">
        <v>22</v>
      </c>
      <c r="G6367" s="41" t="s">
        <v>408</v>
      </c>
      <c r="H6367" s="41" t="s">
        <v>411</v>
      </c>
    </row>
    <row r="6368" spans="1:8" ht="15" hidden="1" customHeight="1" x14ac:dyDescent="0.25">
      <c r="A6368" s="35">
        <v>89</v>
      </c>
      <c r="B6368" s="38" t="s">
        <v>1387</v>
      </c>
      <c r="C6368" s="38" t="s">
        <v>1388</v>
      </c>
      <c r="D6368" s="38" t="s">
        <v>1389</v>
      </c>
      <c r="E6368" s="45" t="s">
        <v>1286</v>
      </c>
      <c r="F6368" s="45" t="s">
        <v>22</v>
      </c>
      <c r="G6368" s="41" t="s">
        <v>410</v>
      </c>
      <c r="H6368" s="41" t="s">
        <v>411</v>
      </c>
    </row>
    <row r="6369" spans="1:8" ht="15" hidden="1" customHeight="1" x14ac:dyDescent="0.25">
      <c r="A6369" s="35">
        <v>89</v>
      </c>
      <c r="B6369" s="38" t="s">
        <v>1387</v>
      </c>
      <c r="C6369" s="38" t="s">
        <v>1388</v>
      </c>
      <c r="D6369" s="38" t="s">
        <v>1389</v>
      </c>
      <c r="E6369" s="45" t="s">
        <v>1286</v>
      </c>
      <c r="F6369" s="45" t="s">
        <v>22</v>
      </c>
      <c r="G6369" s="41" t="s">
        <v>412</v>
      </c>
      <c r="H6369" s="41" t="s">
        <v>1333</v>
      </c>
    </row>
    <row r="6370" spans="1:8" ht="15" hidden="1" customHeight="1" x14ac:dyDescent="0.25">
      <c r="A6370" s="35">
        <v>89</v>
      </c>
      <c r="B6370" s="38" t="s">
        <v>1387</v>
      </c>
      <c r="C6370" s="38" t="s">
        <v>1388</v>
      </c>
      <c r="D6370" s="38" t="s">
        <v>1389</v>
      </c>
      <c r="E6370" s="45" t="s">
        <v>1286</v>
      </c>
      <c r="F6370" s="45" t="s">
        <v>22</v>
      </c>
      <c r="G6370" s="41" t="s">
        <v>414</v>
      </c>
      <c r="H6370" s="41" t="s">
        <v>423</v>
      </c>
    </row>
    <row r="6371" spans="1:8" ht="15" hidden="1" customHeight="1" x14ac:dyDescent="0.25">
      <c r="A6371" s="35">
        <v>89</v>
      </c>
      <c r="B6371" s="38" t="s">
        <v>1387</v>
      </c>
      <c r="C6371" s="38" t="s">
        <v>1388</v>
      </c>
      <c r="D6371" s="38" t="s">
        <v>1389</v>
      </c>
      <c r="E6371" s="45" t="s">
        <v>1286</v>
      </c>
      <c r="F6371" s="45" t="s">
        <v>22</v>
      </c>
      <c r="G6371" s="41" t="s">
        <v>416</v>
      </c>
      <c r="H6371" s="41" t="s">
        <v>423</v>
      </c>
    </row>
    <row r="6372" spans="1:8" ht="15" hidden="1" customHeight="1" x14ac:dyDescent="0.25">
      <c r="A6372" s="35">
        <v>89</v>
      </c>
      <c r="B6372" s="38" t="s">
        <v>1387</v>
      </c>
      <c r="C6372" s="38" t="s">
        <v>1388</v>
      </c>
      <c r="D6372" s="38" t="s">
        <v>1389</v>
      </c>
      <c r="E6372" s="45" t="s">
        <v>1286</v>
      </c>
      <c r="F6372" s="45" t="s">
        <v>22</v>
      </c>
      <c r="G6372" s="41" t="s">
        <v>417</v>
      </c>
      <c r="H6372" s="41" t="s">
        <v>423</v>
      </c>
    </row>
    <row r="6373" spans="1:8" ht="15" hidden="1" customHeight="1" x14ac:dyDescent="0.25">
      <c r="A6373" s="35">
        <v>89</v>
      </c>
      <c r="B6373" s="38" t="s">
        <v>1387</v>
      </c>
      <c r="C6373" s="38" t="s">
        <v>1388</v>
      </c>
      <c r="D6373" s="38" t="s">
        <v>1389</v>
      </c>
      <c r="E6373" s="45" t="s">
        <v>1286</v>
      </c>
      <c r="F6373" s="45" t="s">
        <v>22</v>
      </c>
      <c r="G6373" s="41" t="s">
        <v>418</v>
      </c>
      <c r="H6373" s="42" t="s">
        <v>419</v>
      </c>
    </row>
    <row r="6374" spans="1:8" ht="15" hidden="1" customHeight="1" x14ac:dyDescent="0.25">
      <c r="A6374" s="35">
        <v>89</v>
      </c>
      <c r="B6374" s="38" t="s">
        <v>1387</v>
      </c>
      <c r="C6374" s="38" t="s">
        <v>1388</v>
      </c>
      <c r="D6374" s="38" t="s">
        <v>1389</v>
      </c>
      <c r="E6374" s="45" t="s">
        <v>1286</v>
      </c>
      <c r="F6374" s="45" t="s">
        <v>22</v>
      </c>
      <c r="G6374" s="41" t="s">
        <v>420</v>
      </c>
      <c r="H6374" s="41" t="s">
        <v>571</v>
      </c>
    </row>
    <row r="6375" spans="1:8" ht="15" hidden="1" customHeight="1" x14ac:dyDescent="0.25">
      <c r="A6375" s="35">
        <v>89</v>
      </c>
      <c r="B6375" s="38" t="s">
        <v>1387</v>
      </c>
      <c r="C6375" s="38" t="s">
        <v>1388</v>
      </c>
      <c r="D6375" s="38" t="s">
        <v>1389</v>
      </c>
      <c r="E6375" s="45" t="s">
        <v>1286</v>
      </c>
      <c r="F6375" s="45" t="s">
        <v>22</v>
      </c>
      <c r="G6375" s="41" t="s">
        <v>422</v>
      </c>
      <c r="H6375" s="41" t="s">
        <v>571</v>
      </c>
    </row>
    <row r="6376" spans="1:8" ht="15" hidden="1" customHeight="1" x14ac:dyDescent="0.25">
      <c r="A6376" s="35">
        <v>89</v>
      </c>
      <c r="B6376" s="38" t="s">
        <v>1387</v>
      </c>
      <c r="C6376" s="38" t="s">
        <v>1388</v>
      </c>
      <c r="D6376" s="38" t="s">
        <v>1389</v>
      </c>
      <c r="E6376" s="45" t="s">
        <v>1286</v>
      </c>
      <c r="F6376" s="45" t="s">
        <v>22</v>
      </c>
      <c r="G6376" s="41" t="s">
        <v>497</v>
      </c>
      <c r="H6376" s="41" t="s">
        <v>571</v>
      </c>
    </row>
    <row r="6377" spans="1:8" ht="15" hidden="1" customHeight="1" x14ac:dyDescent="0.25">
      <c r="A6377" s="35">
        <v>89</v>
      </c>
      <c r="B6377" s="38" t="s">
        <v>1387</v>
      </c>
      <c r="C6377" s="38" t="s">
        <v>1388</v>
      </c>
      <c r="D6377" s="38" t="s">
        <v>1389</v>
      </c>
      <c r="E6377" s="45" t="s">
        <v>1286</v>
      </c>
      <c r="F6377" s="45" t="s">
        <v>22</v>
      </c>
      <c r="G6377" s="41" t="s">
        <v>424</v>
      </c>
      <c r="H6377" s="41" t="s">
        <v>571</v>
      </c>
    </row>
    <row r="6378" spans="1:8" ht="15" hidden="1" customHeight="1" x14ac:dyDescent="0.25">
      <c r="A6378" s="35">
        <v>89</v>
      </c>
      <c r="B6378" s="38" t="s">
        <v>1387</v>
      </c>
      <c r="C6378" s="38" t="s">
        <v>1388</v>
      </c>
      <c r="D6378" s="38" t="s">
        <v>1389</v>
      </c>
      <c r="E6378" s="45" t="s">
        <v>1286</v>
      </c>
      <c r="F6378" s="45" t="s">
        <v>22</v>
      </c>
      <c r="G6378" s="41" t="s">
        <v>425</v>
      </c>
      <c r="H6378" s="41" t="s">
        <v>426</v>
      </c>
    </row>
    <row r="6379" spans="1:8" ht="15" hidden="1" customHeight="1" x14ac:dyDescent="0.25">
      <c r="A6379" s="35">
        <v>90</v>
      </c>
      <c r="B6379" s="38" t="s">
        <v>1404</v>
      </c>
      <c r="C6379" s="38" t="s">
        <v>1405</v>
      </c>
      <c r="D6379" s="38" t="s">
        <v>1406</v>
      </c>
      <c r="E6379" s="45" t="s">
        <v>1286</v>
      </c>
      <c r="F6379" s="45" t="s">
        <v>22</v>
      </c>
      <c r="G6379" s="41" t="s">
        <v>309</v>
      </c>
      <c r="H6379" s="41" t="s">
        <v>1406</v>
      </c>
    </row>
    <row r="6380" spans="1:8" ht="15" hidden="1" customHeight="1" x14ac:dyDescent="0.25">
      <c r="A6380" s="35">
        <v>90</v>
      </c>
      <c r="B6380" s="38" t="s">
        <v>1404</v>
      </c>
      <c r="C6380" s="38" t="s">
        <v>1405</v>
      </c>
      <c r="D6380" s="38" t="s">
        <v>1406</v>
      </c>
      <c r="E6380" s="45" t="s">
        <v>1286</v>
      </c>
      <c r="F6380" s="45" t="s">
        <v>22</v>
      </c>
      <c r="G6380" s="41" t="s">
        <v>310</v>
      </c>
      <c r="H6380" s="41" t="s">
        <v>1414</v>
      </c>
    </row>
    <row r="6381" spans="1:8" ht="15" hidden="1" customHeight="1" x14ac:dyDescent="0.25">
      <c r="A6381" s="35">
        <v>90</v>
      </c>
      <c r="B6381" s="38" t="s">
        <v>1404</v>
      </c>
      <c r="C6381" s="38" t="s">
        <v>1405</v>
      </c>
      <c r="D6381" s="38" t="s">
        <v>1406</v>
      </c>
      <c r="E6381" s="45" t="s">
        <v>1286</v>
      </c>
      <c r="F6381" s="45" t="s">
        <v>22</v>
      </c>
      <c r="G6381" s="41" t="s">
        <v>312</v>
      </c>
      <c r="H6381" s="41" t="s">
        <v>1415</v>
      </c>
    </row>
    <row r="6382" spans="1:8" ht="15" hidden="1" customHeight="1" x14ac:dyDescent="0.25">
      <c r="A6382" s="35">
        <v>90</v>
      </c>
      <c r="B6382" s="38" t="s">
        <v>1404</v>
      </c>
      <c r="C6382" s="38" t="s">
        <v>1405</v>
      </c>
      <c r="D6382" s="38" t="s">
        <v>1406</v>
      </c>
      <c r="E6382" s="45" t="s">
        <v>1286</v>
      </c>
      <c r="F6382" s="45" t="s">
        <v>22</v>
      </c>
      <c r="G6382" s="41" t="s">
        <v>314</v>
      </c>
      <c r="H6382" s="41" t="s">
        <v>315</v>
      </c>
    </row>
    <row r="6383" spans="1:8" ht="15" hidden="1" customHeight="1" x14ac:dyDescent="0.25">
      <c r="A6383" s="35">
        <v>90</v>
      </c>
      <c r="B6383" s="38" t="s">
        <v>1404</v>
      </c>
      <c r="C6383" s="38" t="s">
        <v>1405</v>
      </c>
      <c r="D6383" s="38" t="s">
        <v>1406</v>
      </c>
      <c r="E6383" s="45" t="s">
        <v>1286</v>
      </c>
      <c r="F6383" s="45" t="s">
        <v>22</v>
      </c>
      <c r="G6383" s="41" t="s">
        <v>316</v>
      </c>
      <c r="H6383" s="41" t="s">
        <v>1416</v>
      </c>
    </row>
    <row r="6384" spans="1:8" ht="15" hidden="1" customHeight="1" x14ac:dyDescent="0.25">
      <c r="A6384" s="35">
        <v>90</v>
      </c>
      <c r="B6384" s="38" t="s">
        <v>1404</v>
      </c>
      <c r="C6384" s="38" t="s">
        <v>1405</v>
      </c>
      <c r="D6384" s="38" t="s">
        <v>1406</v>
      </c>
      <c r="E6384" s="45" t="s">
        <v>1286</v>
      </c>
      <c r="F6384" s="45" t="s">
        <v>22</v>
      </c>
      <c r="G6384" s="41" t="s">
        <v>318</v>
      </c>
      <c r="H6384" s="41" t="s">
        <v>319</v>
      </c>
    </row>
    <row r="6385" spans="1:8" ht="15" hidden="1" customHeight="1" x14ac:dyDescent="0.25">
      <c r="A6385" s="35">
        <v>90</v>
      </c>
      <c r="B6385" s="38" t="s">
        <v>1404</v>
      </c>
      <c r="C6385" s="38" t="s">
        <v>1405</v>
      </c>
      <c r="D6385" s="38" t="s">
        <v>1406</v>
      </c>
      <c r="E6385" s="45" t="s">
        <v>1286</v>
      </c>
      <c r="F6385" s="45" t="s">
        <v>22</v>
      </c>
      <c r="G6385" s="41" t="s">
        <v>320</v>
      </c>
      <c r="H6385" s="41">
        <v>22</v>
      </c>
    </row>
    <row r="6386" spans="1:8" ht="15" hidden="1" customHeight="1" x14ac:dyDescent="0.25">
      <c r="A6386" s="35">
        <v>90</v>
      </c>
      <c r="B6386" s="38" t="s">
        <v>1404</v>
      </c>
      <c r="C6386" s="38" t="s">
        <v>1405</v>
      </c>
      <c r="D6386" s="38" t="s">
        <v>1406</v>
      </c>
      <c r="E6386" s="45" t="s">
        <v>1286</v>
      </c>
      <c r="F6386" s="45" t="s">
        <v>22</v>
      </c>
      <c r="G6386" s="41" t="s">
        <v>321</v>
      </c>
      <c r="H6386" s="41">
        <v>7</v>
      </c>
    </row>
    <row r="6387" spans="1:8" ht="15" hidden="1" customHeight="1" x14ac:dyDescent="0.25">
      <c r="A6387" s="35">
        <v>90</v>
      </c>
      <c r="B6387" s="38" t="s">
        <v>1404</v>
      </c>
      <c r="C6387" s="38" t="s">
        <v>1405</v>
      </c>
      <c r="D6387" s="38" t="s">
        <v>1406</v>
      </c>
      <c r="E6387" s="45" t="s">
        <v>1286</v>
      </c>
      <c r="F6387" s="45" t="s">
        <v>22</v>
      </c>
      <c r="G6387" s="41" t="s">
        <v>322</v>
      </c>
      <c r="H6387" s="41" t="s">
        <v>1417</v>
      </c>
    </row>
    <row r="6388" spans="1:8" ht="15" hidden="1" customHeight="1" x14ac:dyDescent="0.25">
      <c r="A6388" s="35">
        <v>90</v>
      </c>
      <c r="B6388" s="38" t="s">
        <v>1404</v>
      </c>
      <c r="C6388" s="38" t="s">
        <v>1405</v>
      </c>
      <c r="D6388" s="38" t="s">
        <v>1406</v>
      </c>
      <c r="E6388" s="45" t="s">
        <v>1286</v>
      </c>
      <c r="F6388" s="45" t="s">
        <v>22</v>
      </c>
      <c r="G6388" s="41" t="s">
        <v>324</v>
      </c>
      <c r="H6388" s="41" t="s">
        <v>1418</v>
      </c>
    </row>
    <row r="6389" spans="1:8" ht="15" hidden="1" customHeight="1" x14ac:dyDescent="0.25">
      <c r="A6389" s="35">
        <v>90</v>
      </c>
      <c r="B6389" s="38" t="s">
        <v>1404</v>
      </c>
      <c r="C6389" s="38" t="s">
        <v>1405</v>
      </c>
      <c r="D6389" s="38" t="s">
        <v>1406</v>
      </c>
      <c r="E6389" s="45" t="s">
        <v>1286</v>
      </c>
      <c r="F6389" s="45" t="s">
        <v>22</v>
      </c>
      <c r="G6389" s="41" t="s">
        <v>326</v>
      </c>
      <c r="H6389" s="41" t="s">
        <v>1419</v>
      </c>
    </row>
    <row r="6390" spans="1:8" ht="15" hidden="1" customHeight="1" x14ac:dyDescent="0.25">
      <c r="A6390" s="35">
        <v>90</v>
      </c>
      <c r="B6390" s="38" t="s">
        <v>1404</v>
      </c>
      <c r="C6390" s="38" t="s">
        <v>1405</v>
      </c>
      <c r="D6390" s="38" t="s">
        <v>1406</v>
      </c>
      <c r="E6390" s="45" t="s">
        <v>1286</v>
      </c>
      <c r="F6390" s="45" t="s">
        <v>22</v>
      </c>
      <c r="G6390" s="41" t="s">
        <v>328</v>
      </c>
      <c r="H6390" s="41">
        <v>3.21</v>
      </c>
    </row>
    <row r="6391" spans="1:8" ht="15" hidden="1" customHeight="1" x14ac:dyDescent="0.25">
      <c r="A6391" s="35">
        <v>90</v>
      </c>
      <c r="B6391" s="38" t="s">
        <v>1404</v>
      </c>
      <c r="C6391" s="38" t="s">
        <v>1405</v>
      </c>
      <c r="D6391" s="38" t="s">
        <v>1406</v>
      </c>
      <c r="E6391" s="45" t="s">
        <v>1286</v>
      </c>
      <c r="F6391" s="45" t="s">
        <v>22</v>
      </c>
      <c r="G6391" s="41" t="s">
        <v>331</v>
      </c>
      <c r="H6391" s="41" t="s">
        <v>332</v>
      </c>
    </row>
    <row r="6392" spans="1:8" ht="15" hidden="1" customHeight="1" x14ac:dyDescent="0.25">
      <c r="A6392" s="35">
        <v>90</v>
      </c>
      <c r="B6392" s="38" t="s">
        <v>1404</v>
      </c>
      <c r="C6392" s="38" t="s">
        <v>1405</v>
      </c>
      <c r="D6392" s="38" t="s">
        <v>1406</v>
      </c>
      <c r="E6392" s="45" t="s">
        <v>1286</v>
      </c>
      <c r="F6392" s="45" t="s">
        <v>22</v>
      </c>
      <c r="G6392" s="41" t="s">
        <v>335</v>
      </c>
      <c r="H6392" s="41">
        <v>8</v>
      </c>
    </row>
    <row r="6393" spans="1:8" ht="15" hidden="1" customHeight="1" x14ac:dyDescent="0.25">
      <c r="A6393" s="35">
        <v>90</v>
      </c>
      <c r="B6393" s="38" t="s">
        <v>1404</v>
      </c>
      <c r="C6393" s="38" t="s">
        <v>1405</v>
      </c>
      <c r="D6393" s="38" t="s">
        <v>1406</v>
      </c>
      <c r="E6393" s="45" t="s">
        <v>1286</v>
      </c>
      <c r="F6393" s="45" t="s">
        <v>22</v>
      </c>
      <c r="G6393" s="41" t="s">
        <v>336</v>
      </c>
      <c r="H6393" s="41" t="s">
        <v>1420</v>
      </c>
    </row>
    <row r="6394" spans="1:8" ht="15" hidden="1" customHeight="1" x14ac:dyDescent="0.25">
      <c r="A6394" s="35">
        <v>90</v>
      </c>
      <c r="B6394" s="38" t="s">
        <v>1404</v>
      </c>
      <c r="C6394" s="38" t="s">
        <v>1405</v>
      </c>
      <c r="D6394" s="38" t="s">
        <v>1406</v>
      </c>
      <c r="E6394" s="45" t="s">
        <v>1286</v>
      </c>
      <c r="F6394" s="45" t="s">
        <v>22</v>
      </c>
      <c r="G6394" s="41" t="s">
        <v>338</v>
      </c>
      <c r="H6394" s="41" t="s">
        <v>1421</v>
      </c>
    </row>
    <row r="6395" spans="1:8" ht="15" hidden="1" customHeight="1" x14ac:dyDescent="0.25">
      <c r="A6395" s="35">
        <v>90</v>
      </c>
      <c r="B6395" s="38" t="s">
        <v>1404</v>
      </c>
      <c r="C6395" s="38" t="s">
        <v>1405</v>
      </c>
      <c r="D6395" s="38" t="s">
        <v>1406</v>
      </c>
      <c r="E6395" s="45" t="s">
        <v>1286</v>
      </c>
      <c r="F6395" s="45" t="s">
        <v>22</v>
      </c>
      <c r="G6395" s="41" t="s">
        <v>340</v>
      </c>
      <c r="H6395" s="41" t="s">
        <v>1422</v>
      </c>
    </row>
    <row r="6396" spans="1:8" ht="15" hidden="1" customHeight="1" x14ac:dyDescent="0.25">
      <c r="A6396" s="35">
        <v>90</v>
      </c>
      <c r="B6396" s="38" t="s">
        <v>1404</v>
      </c>
      <c r="C6396" s="38" t="s">
        <v>1405</v>
      </c>
      <c r="D6396" s="38" t="s">
        <v>1406</v>
      </c>
      <c r="E6396" s="45" t="s">
        <v>1286</v>
      </c>
      <c r="F6396" s="45" t="s">
        <v>22</v>
      </c>
      <c r="G6396" s="41" t="s">
        <v>342</v>
      </c>
      <c r="H6396" s="41">
        <v>3.61</v>
      </c>
    </row>
    <row r="6397" spans="1:8" ht="15" hidden="1" customHeight="1" x14ac:dyDescent="0.25">
      <c r="A6397" s="35">
        <v>90</v>
      </c>
      <c r="B6397" s="38" t="s">
        <v>1404</v>
      </c>
      <c r="C6397" s="38" t="s">
        <v>1405</v>
      </c>
      <c r="D6397" s="38" t="s">
        <v>1406</v>
      </c>
      <c r="E6397" s="45" t="s">
        <v>1286</v>
      </c>
      <c r="F6397" s="45" t="s">
        <v>22</v>
      </c>
      <c r="G6397" s="41" t="s">
        <v>345</v>
      </c>
      <c r="H6397" s="41" t="s">
        <v>332</v>
      </c>
    </row>
    <row r="6398" spans="1:8" ht="15" hidden="1" customHeight="1" x14ac:dyDescent="0.25">
      <c r="A6398" s="35">
        <v>90</v>
      </c>
      <c r="B6398" s="38" t="s">
        <v>1404</v>
      </c>
      <c r="C6398" s="38" t="s">
        <v>1405</v>
      </c>
      <c r="D6398" s="38" t="s">
        <v>1406</v>
      </c>
      <c r="E6398" s="45" t="s">
        <v>1286</v>
      </c>
      <c r="F6398" s="45" t="s">
        <v>22</v>
      </c>
      <c r="G6398" s="41" t="s">
        <v>347</v>
      </c>
      <c r="H6398" s="41" t="s">
        <v>1423</v>
      </c>
    </row>
    <row r="6399" spans="1:8" ht="15" hidden="1" customHeight="1" x14ac:dyDescent="0.25">
      <c r="A6399" s="35">
        <v>90</v>
      </c>
      <c r="B6399" s="38" t="s">
        <v>1404</v>
      </c>
      <c r="C6399" s="38" t="s">
        <v>1405</v>
      </c>
      <c r="D6399" s="38" t="s">
        <v>1406</v>
      </c>
      <c r="E6399" s="45" t="s">
        <v>1286</v>
      </c>
      <c r="F6399" s="45" t="s">
        <v>22</v>
      </c>
      <c r="G6399" s="41" t="s">
        <v>349</v>
      </c>
      <c r="H6399" s="41" t="s">
        <v>1424</v>
      </c>
    </row>
    <row r="6400" spans="1:8" ht="15" hidden="1" customHeight="1" x14ac:dyDescent="0.25">
      <c r="A6400" s="35">
        <v>90</v>
      </c>
      <c r="B6400" s="38" t="s">
        <v>1404</v>
      </c>
      <c r="C6400" s="38" t="s">
        <v>1405</v>
      </c>
      <c r="D6400" s="38" t="s">
        <v>1406</v>
      </c>
      <c r="E6400" s="45" t="s">
        <v>1286</v>
      </c>
      <c r="F6400" s="45" t="s">
        <v>22</v>
      </c>
      <c r="G6400" s="41" t="s">
        <v>351</v>
      </c>
      <c r="H6400" s="41">
        <v>275</v>
      </c>
    </row>
    <row r="6401" spans="1:8" ht="15" hidden="1" customHeight="1" x14ac:dyDescent="0.25">
      <c r="A6401" s="35">
        <v>90</v>
      </c>
      <c r="B6401" s="38" t="s">
        <v>1404</v>
      </c>
      <c r="C6401" s="38" t="s">
        <v>1405</v>
      </c>
      <c r="D6401" s="38" t="s">
        <v>1406</v>
      </c>
      <c r="E6401" s="45" t="s">
        <v>1286</v>
      </c>
      <c r="F6401" s="45" t="s">
        <v>22</v>
      </c>
      <c r="G6401" s="41" t="s">
        <v>352</v>
      </c>
      <c r="H6401" s="41" t="s">
        <v>1425</v>
      </c>
    </row>
    <row r="6402" spans="1:8" ht="15" hidden="1" customHeight="1" x14ac:dyDescent="0.25">
      <c r="A6402" s="35">
        <v>90</v>
      </c>
      <c r="B6402" s="38" t="s">
        <v>1404</v>
      </c>
      <c r="C6402" s="38" t="s">
        <v>1405</v>
      </c>
      <c r="D6402" s="38" t="s">
        <v>1406</v>
      </c>
      <c r="E6402" s="45" t="s">
        <v>1286</v>
      </c>
      <c r="F6402" s="45" t="s">
        <v>22</v>
      </c>
      <c r="G6402" s="41" t="s">
        <v>354</v>
      </c>
      <c r="H6402" s="41">
        <v>21</v>
      </c>
    </row>
    <row r="6403" spans="1:8" ht="15" hidden="1" customHeight="1" x14ac:dyDescent="0.25">
      <c r="A6403" s="35">
        <v>90</v>
      </c>
      <c r="B6403" s="38" t="s">
        <v>1404</v>
      </c>
      <c r="C6403" s="38" t="s">
        <v>1405</v>
      </c>
      <c r="D6403" s="38" t="s">
        <v>1406</v>
      </c>
      <c r="E6403" s="45" t="s">
        <v>1286</v>
      </c>
      <c r="F6403" s="45" t="s">
        <v>22</v>
      </c>
      <c r="G6403" s="41" t="s">
        <v>355</v>
      </c>
      <c r="H6403" s="41">
        <v>0.8</v>
      </c>
    </row>
    <row r="6404" spans="1:8" ht="15" hidden="1" customHeight="1" x14ac:dyDescent="0.25">
      <c r="A6404" s="35">
        <v>90</v>
      </c>
      <c r="B6404" s="38" t="s">
        <v>1404</v>
      </c>
      <c r="C6404" s="38" t="s">
        <v>1405</v>
      </c>
      <c r="D6404" s="38" t="s">
        <v>1406</v>
      </c>
      <c r="E6404" s="45" t="s">
        <v>1286</v>
      </c>
      <c r="F6404" s="45" t="s">
        <v>22</v>
      </c>
      <c r="G6404" s="41" t="s">
        <v>356</v>
      </c>
      <c r="H6404" s="41">
        <v>1400</v>
      </c>
    </row>
    <row r="6405" spans="1:8" ht="15" hidden="1" customHeight="1" x14ac:dyDescent="0.25">
      <c r="A6405" s="35">
        <v>90</v>
      </c>
      <c r="B6405" s="38" t="s">
        <v>1404</v>
      </c>
      <c r="C6405" s="38" t="s">
        <v>1405</v>
      </c>
      <c r="D6405" s="38" t="s">
        <v>1406</v>
      </c>
      <c r="E6405" s="45" t="s">
        <v>1286</v>
      </c>
      <c r="F6405" s="45" t="s">
        <v>22</v>
      </c>
      <c r="G6405" s="41" t="s">
        <v>357</v>
      </c>
      <c r="H6405" s="41">
        <v>48</v>
      </c>
    </row>
    <row r="6406" spans="1:8" ht="15" hidden="1" customHeight="1" x14ac:dyDescent="0.25">
      <c r="A6406" s="35">
        <v>90</v>
      </c>
      <c r="B6406" s="38" t="s">
        <v>1404</v>
      </c>
      <c r="C6406" s="38" t="s">
        <v>1405</v>
      </c>
      <c r="D6406" s="38" t="s">
        <v>1406</v>
      </c>
      <c r="E6406" s="45" t="s">
        <v>1286</v>
      </c>
      <c r="F6406" s="45" t="s">
        <v>22</v>
      </c>
      <c r="G6406" s="41" t="s">
        <v>358</v>
      </c>
      <c r="H6406" s="41" t="s">
        <v>1311</v>
      </c>
    </row>
    <row r="6407" spans="1:8" ht="15" hidden="1" customHeight="1" x14ac:dyDescent="0.25">
      <c r="A6407" s="35">
        <v>90</v>
      </c>
      <c r="B6407" s="38" t="s">
        <v>1404</v>
      </c>
      <c r="C6407" s="38" t="s">
        <v>1405</v>
      </c>
      <c r="D6407" s="38" t="s">
        <v>1406</v>
      </c>
      <c r="E6407" s="45" t="s">
        <v>1286</v>
      </c>
      <c r="F6407" s="45" t="s">
        <v>22</v>
      </c>
      <c r="G6407" s="41" t="s">
        <v>360</v>
      </c>
      <c r="H6407" s="41" t="s">
        <v>1312</v>
      </c>
    </row>
    <row r="6408" spans="1:8" ht="15" hidden="1" customHeight="1" x14ac:dyDescent="0.25">
      <c r="A6408" s="35">
        <v>90</v>
      </c>
      <c r="B6408" s="38" t="s">
        <v>1404</v>
      </c>
      <c r="C6408" s="38" t="s">
        <v>1405</v>
      </c>
      <c r="D6408" s="38" t="s">
        <v>1406</v>
      </c>
      <c r="E6408" s="45" t="s">
        <v>1286</v>
      </c>
      <c r="F6408" s="45" t="s">
        <v>22</v>
      </c>
      <c r="G6408" s="41" t="s">
        <v>1313</v>
      </c>
      <c r="H6408" s="41" t="s">
        <v>1314</v>
      </c>
    </row>
    <row r="6409" spans="1:8" ht="15" hidden="1" customHeight="1" x14ac:dyDescent="0.25">
      <c r="A6409" s="35">
        <v>90</v>
      </c>
      <c r="B6409" s="38" t="s">
        <v>1404</v>
      </c>
      <c r="C6409" s="38" t="s">
        <v>1405</v>
      </c>
      <c r="D6409" s="38" t="s">
        <v>1406</v>
      </c>
      <c r="E6409" s="45" t="s">
        <v>1286</v>
      </c>
      <c r="F6409" s="45" t="s">
        <v>22</v>
      </c>
      <c r="G6409" s="41" t="s">
        <v>362</v>
      </c>
      <c r="H6409" s="41" t="s">
        <v>1426</v>
      </c>
    </row>
    <row r="6410" spans="1:8" ht="15" hidden="1" customHeight="1" x14ac:dyDescent="0.25">
      <c r="A6410" s="35">
        <v>90</v>
      </c>
      <c r="B6410" s="38" t="s">
        <v>1404</v>
      </c>
      <c r="C6410" s="38" t="s">
        <v>1405</v>
      </c>
      <c r="D6410" s="38" t="s">
        <v>1406</v>
      </c>
      <c r="E6410" s="45" t="s">
        <v>1286</v>
      </c>
      <c r="F6410" s="45" t="s">
        <v>22</v>
      </c>
      <c r="G6410" s="41" t="s">
        <v>364</v>
      </c>
      <c r="H6410" s="41">
        <v>480</v>
      </c>
    </row>
    <row r="6411" spans="1:8" ht="15" hidden="1" customHeight="1" x14ac:dyDescent="0.25">
      <c r="A6411" s="35">
        <v>90</v>
      </c>
      <c r="B6411" s="38" t="s">
        <v>1404</v>
      </c>
      <c r="C6411" s="38" t="s">
        <v>1405</v>
      </c>
      <c r="D6411" s="38" t="s">
        <v>1406</v>
      </c>
      <c r="E6411" s="45" t="s">
        <v>1286</v>
      </c>
      <c r="F6411" s="45" t="s">
        <v>22</v>
      </c>
      <c r="G6411" s="41" t="s">
        <v>781</v>
      </c>
      <c r="H6411" s="41">
        <v>20</v>
      </c>
    </row>
    <row r="6412" spans="1:8" ht="15" hidden="1" customHeight="1" x14ac:dyDescent="0.25">
      <c r="A6412" s="35">
        <v>90</v>
      </c>
      <c r="B6412" s="38" t="s">
        <v>1404</v>
      </c>
      <c r="C6412" s="38" t="s">
        <v>1405</v>
      </c>
      <c r="D6412" s="38" t="s">
        <v>1406</v>
      </c>
      <c r="E6412" s="45" t="s">
        <v>1286</v>
      </c>
      <c r="F6412" s="45" t="s">
        <v>22</v>
      </c>
      <c r="G6412" s="41" t="s">
        <v>365</v>
      </c>
      <c r="H6412" s="41" t="s">
        <v>1427</v>
      </c>
    </row>
    <row r="6413" spans="1:8" ht="15" hidden="1" customHeight="1" x14ac:dyDescent="0.25">
      <c r="A6413" s="35">
        <v>90</v>
      </c>
      <c r="B6413" s="38" t="s">
        <v>1404</v>
      </c>
      <c r="C6413" s="38" t="s">
        <v>1405</v>
      </c>
      <c r="D6413" s="38" t="s">
        <v>1406</v>
      </c>
      <c r="E6413" s="45" t="s">
        <v>1286</v>
      </c>
      <c r="F6413" s="45" t="s">
        <v>22</v>
      </c>
      <c r="G6413" s="41" t="s">
        <v>367</v>
      </c>
      <c r="H6413" s="41" t="s">
        <v>1428</v>
      </c>
    </row>
    <row r="6414" spans="1:8" ht="15" hidden="1" customHeight="1" x14ac:dyDescent="0.25">
      <c r="A6414" s="35">
        <v>90</v>
      </c>
      <c r="B6414" s="38" t="s">
        <v>1404</v>
      </c>
      <c r="C6414" s="38" t="s">
        <v>1405</v>
      </c>
      <c r="D6414" s="38" t="s">
        <v>1406</v>
      </c>
      <c r="E6414" s="45" t="s">
        <v>1286</v>
      </c>
      <c r="F6414" s="45" t="s">
        <v>22</v>
      </c>
      <c r="G6414" s="41" t="s">
        <v>369</v>
      </c>
      <c r="H6414" s="41" t="s">
        <v>1429</v>
      </c>
    </row>
    <row r="6415" spans="1:8" ht="15" hidden="1" customHeight="1" x14ac:dyDescent="0.25">
      <c r="A6415" s="35">
        <v>90</v>
      </c>
      <c r="B6415" s="38" t="s">
        <v>1404</v>
      </c>
      <c r="C6415" s="38" t="s">
        <v>1405</v>
      </c>
      <c r="D6415" s="38" t="s">
        <v>1406</v>
      </c>
      <c r="E6415" s="45" t="s">
        <v>1286</v>
      </c>
      <c r="F6415" s="45" t="s">
        <v>22</v>
      </c>
      <c r="G6415" s="41" t="s">
        <v>371</v>
      </c>
      <c r="H6415" s="41" t="s">
        <v>1430</v>
      </c>
    </row>
    <row r="6416" spans="1:8" ht="15" hidden="1" customHeight="1" x14ac:dyDescent="0.25">
      <c r="A6416" s="35">
        <v>90</v>
      </c>
      <c r="B6416" s="38" t="s">
        <v>1404</v>
      </c>
      <c r="C6416" s="38" t="s">
        <v>1405</v>
      </c>
      <c r="D6416" s="38" t="s">
        <v>1406</v>
      </c>
      <c r="E6416" s="45" t="s">
        <v>1286</v>
      </c>
      <c r="F6416" s="45" t="s">
        <v>22</v>
      </c>
      <c r="G6416" s="41" t="s">
        <v>373</v>
      </c>
      <c r="H6416" s="41">
        <v>6.5</v>
      </c>
    </row>
    <row r="6417" spans="1:8" ht="15" hidden="1" customHeight="1" x14ac:dyDescent="0.25">
      <c r="A6417" s="35">
        <v>90</v>
      </c>
      <c r="B6417" s="38" t="s">
        <v>1404</v>
      </c>
      <c r="C6417" s="38" t="s">
        <v>1405</v>
      </c>
      <c r="D6417" s="38" t="s">
        <v>1406</v>
      </c>
      <c r="E6417" s="45" t="s">
        <v>1286</v>
      </c>
      <c r="F6417" s="45" t="s">
        <v>22</v>
      </c>
      <c r="G6417" s="41" t="s">
        <v>374</v>
      </c>
      <c r="H6417" s="41">
        <v>20.5</v>
      </c>
    </row>
    <row r="6418" spans="1:8" ht="15" hidden="1" customHeight="1" x14ac:dyDescent="0.25">
      <c r="A6418" s="35">
        <v>90</v>
      </c>
      <c r="B6418" s="38" t="s">
        <v>1404</v>
      </c>
      <c r="C6418" s="38" t="s">
        <v>1405</v>
      </c>
      <c r="D6418" s="38" t="s">
        <v>1406</v>
      </c>
      <c r="E6418" s="45" t="s">
        <v>1286</v>
      </c>
      <c r="F6418" s="45" t="s">
        <v>22</v>
      </c>
      <c r="G6418" s="41" t="s">
        <v>375</v>
      </c>
      <c r="H6418" s="41">
        <v>8.5</v>
      </c>
    </row>
    <row r="6419" spans="1:8" ht="15" hidden="1" customHeight="1" x14ac:dyDescent="0.25">
      <c r="A6419" s="35">
        <v>90</v>
      </c>
      <c r="B6419" s="38" t="s">
        <v>1404</v>
      </c>
      <c r="C6419" s="38" t="s">
        <v>1405</v>
      </c>
      <c r="D6419" s="38" t="s">
        <v>1406</v>
      </c>
      <c r="E6419" s="45" t="s">
        <v>1286</v>
      </c>
      <c r="F6419" s="45" t="s">
        <v>22</v>
      </c>
      <c r="G6419" s="41" t="s">
        <v>376</v>
      </c>
      <c r="H6419" s="41">
        <v>23</v>
      </c>
    </row>
    <row r="6420" spans="1:8" ht="15" hidden="1" customHeight="1" x14ac:dyDescent="0.25">
      <c r="A6420" s="35">
        <v>90</v>
      </c>
      <c r="B6420" s="38" t="s">
        <v>1404</v>
      </c>
      <c r="C6420" s="38" t="s">
        <v>1405</v>
      </c>
      <c r="D6420" s="38" t="s">
        <v>1406</v>
      </c>
      <c r="E6420" s="45" t="s">
        <v>1286</v>
      </c>
      <c r="F6420" s="45" t="s">
        <v>22</v>
      </c>
      <c r="G6420" s="41" t="s">
        <v>377</v>
      </c>
      <c r="H6420" s="41" t="s">
        <v>378</v>
      </c>
    </row>
    <row r="6421" spans="1:8" ht="15" hidden="1" customHeight="1" x14ac:dyDescent="0.25">
      <c r="A6421" s="35">
        <v>90</v>
      </c>
      <c r="B6421" s="38" t="s">
        <v>1404</v>
      </c>
      <c r="C6421" s="38" t="s">
        <v>1405</v>
      </c>
      <c r="D6421" s="38" t="s">
        <v>1406</v>
      </c>
      <c r="E6421" s="45" t="s">
        <v>1286</v>
      </c>
      <c r="F6421" s="45" t="s">
        <v>22</v>
      </c>
      <c r="G6421" s="41" t="s">
        <v>379</v>
      </c>
      <c r="H6421" s="41" t="s">
        <v>380</v>
      </c>
    </row>
    <row r="6422" spans="1:8" ht="15" hidden="1" customHeight="1" x14ac:dyDescent="0.25">
      <c r="A6422" s="35">
        <v>90</v>
      </c>
      <c r="B6422" s="38" t="s">
        <v>1404</v>
      </c>
      <c r="C6422" s="38" t="s">
        <v>1405</v>
      </c>
      <c r="D6422" s="38" t="s">
        <v>1406</v>
      </c>
      <c r="E6422" s="45" t="s">
        <v>1286</v>
      </c>
      <c r="F6422" s="45" t="s">
        <v>22</v>
      </c>
      <c r="G6422" s="41" t="s">
        <v>381</v>
      </c>
      <c r="H6422" s="41">
        <v>20</v>
      </c>
    </row>
    <row r="6423" spans="1:8" ht="15" hidden="1" customHeight="1" x14ac:dyDescent="0.25">
      <c r="A6423" s="35">
        <v>90</v>
      </c>
      <c r="B6423" s="38" t="s">
        <v>1404</v>
      </c>
      <c r="C6423" s="38" t="s">
        <v>1405</v>
      </c>
      <c r="D6423" s="38" t="s">
        <v>1406</v>
      </c>
      <c r="E6423" s="45" t="s">
        <v>1286</v>
      </c>
      <c r="F6423" s="45" t="s">
        <v>22</v>
      </c>
      <c r="G6423" s="41" t="s">
        <v>382</v>
      </c>
      <c r="H6423" s="41">
        <v>8</v>
      </c>
    </row>
    <row r="6424" spans="1:8" ht="15" hidden="1" customHeight="1" x14ac:dyDescent="0.25">
      <c r="A6424" s="35">
        <v>90</v>
      </c>
      <c r="B6424" s="38" t="s">
        <v>1404</v>
      </c>
      <c r="C6424" s="38" t="s">
        <v>1405</v>
      </c>
      <c r="D6424" s="38" t="s">
        <v>1406</v>
      </c>
      <c r="E6424" s="45" t="s">
        <v>1286</v>
      </c>
      <c r="F6424" s="45" t="s">
        <v>22</v>
      </c>
      <c r="G6424" s="41" t="s">
        <v>383</v>
      </c>
      <c r="H6424" s="41">
        <v>3</v>
      </c>
    </row>
    <row r="6425" spans="1:8" ht="15" hidden="1" customHeight="1" x14ac:dyDescent="0.25">
      <c r="A6425" s="35">
        <v>90</v>
      </c>
      <c r="B6425" s="38" t="s">
        <v>1404</v>
      </c>
      <c r="C6425" s="38" t="s">
        <v>1405</v>
      </c>
      <c r="D6425" s="38" t="s">
        <v>1406</v>
      </c>
      <c r="E6425" s="45" t="s">
        <v>1286</v>
      </c>
      <c r="F6425" s="45" t="s">
        <v>22</v>
      </c>
      <c r="G6425" s="41" t="s">
        <v>384</v>
      </c>
      <c r="H6425" s="41">
        <v>5</v>
      </c>
    </row>
    <row r="6426" spans="1:8" ht="15" hidden="1" customHeight="1" x14ac:dyDescent="0.25">
      <c r="A6426" s="35">
        <v>90</v>
      </c>
      <c r="B6426" s="38" t="s">
        <v>1404</v>
      </c>
      <c r="C6426" s="38" t="s">
        <v>1405</v>
      </c>
      <c r="D6426" s="38" t="s">
        <v>1406</v>
      </c>
      <c r="E6426" s="45" t="s">
        <v>1286</v>
      </c>
      <c r="F6426" s="45" t="s">
        <v>22</v>
      </c>
      <c r="G6426" s="41" t="s">
        <v>385</v>
      </c>
      <c r="H6426" s="41">
        <v>16</v>
      </c>
    </row>
    <row r="6427" spans="1:8" ht="15" hidden="1" customHeight="1" x14ac:dyDescent="0.25">
      <c r="A6427" s="35">
        <v>90</v>
      </c>
      <c r="B6427" s="38" t="s">
        <v>1404</v>
      </c>
      <c r="C6427" s="38" t="s">
        <v>1405</v>
      </c>
      <c r="D6427" s="38" t="s">
        <v>1406</v>
      </c>
      <c r="E6427" s="45" t="s">
        <v>1286</v>
      </c>
      <c r="F6427" s="45" t="s">
        <v>22</v>
      </c>
      <c r="G6427" s="41" t="s">
        <v>386</v>
      </c>
      <c r="H6427" s="41" t="s">
        <v>1431</v>
      </c>
    </row>
    <row r="6428" spans="1:8" ht="15" hidden="1" customHeight="1" x14ac:dyDescent="0.25">
      <c r="A6428" s="35">
        <v>90</v>
      </c>
      <c r="B6428" s="38" t="s">
        <v>1404</v>
      </c>
      <c r="C6428" s="38" t="s">
        <v>1405</v>
      </c>
      <c r="D6428" s="38" t="s">
        <v>1406</v>
      </c>
      <c r="E6428" s="45" t="s">
        <v>1286</v>
      </c>
      <c r="F6428" s="45" t="s">
        <v>22</v>
      </c>
      <c r="G6428" s="41" t="s">
        <v>388</v>
      </c>
      <c r="H6428" s="41" t="s">
        <v>1432</v>
      </c>
    </row>
    <row r="6429" spans="1:8" ht="15" hidden="1" customHeight="1" x14ac:dyDescent="0.25">
      <c r="A6429" s="35">
        <v>90</v>
      </c>
      <c r="B6429" s="38" t="s">
        <v>1404</v>
      </c>
      <c r="C6429" s="38" t="s">
        <v>1405</v>
      </c>
      <c r="D6429" s="38" t="s">
        <v>1406</v>
      </c>
      <c r="E6429" s="45" t="s">
        <v>1286</v>
      </c>
      <c r="F6429" s="45" t="s">
        <v>22</v>
      </c>
      <c r="G6429" s="41" t="s">
        <v>1324</v>
      </c>
      <c r="H6429" s="41" t="s">
        <v>1325</v>
      </c>
    </row>
    <row r="6430" spans="1:8" ht="15" hidden="1" customHeight="1" x14ac:dyDescent="0.25">
      <c r="A6430" s="35">
        <v>90</v>
      </c>
      <c r="B6430" s="38" t="s">
        <v>1404</v>
      </c>
      <c r="C6430" s="38" t="s">
        <v>1405</v>
      </c>
      <c r="D6430" s="38" t="s">
        <v>1406</v>
      </c>
      <c r="E6430" s="45" t="s">
        <v>1286</v>
      </c>
      <c r="F6430" s="45" t="s">
        <v>22</v>
      </c>
      <c r="G6430" s="41" t="s">
        <v>1326</v>
      </c>
      <c r="H6430" s="41" t="s">
        <v>1327</v>
      </c>
    </row>
    <row r="6431" spans="1:8" ht="15" hidden="1" customHeight="1" x14ac:dyDescent="0.25">
      <c r="A6431" s="35">
        <v>90</v>
      </c>
      <c r="B6431" s="38" t="s">
        <v>1404</v>
      </c>
      <c r="C6431" s="38" t="s">
        <v>1405</v>
      </c>
      <c r="D6431" s="38" t="s">
        <v>1406</v>
      </c>
      <c r="E6431" s="45" t="s">
        <v>1286</v>
      </c>
      <c r="F6431" s="45" t="s">
        <v>22</v>
      </c>
      <c r="G6431" s="41" t="s">
        <v>390</v>
      </c>
      <c r="H6431" s="41" t="s">
        <v>1328</v>
      </c>
    </row>
    <row r="6432" spans="1:8" ht="15" hidden="1" customHeight="1" x14ac:dyDescent="0.25">
      <c r="A6432" s="35">
        <v>90</v>
      </c>
      <c r="B6432" s="38" t="s">
        <v>1404</v>
      </c>
      <c r="C6432" s="38" t="s">
        <v>1405</v>
      </c>
      <c r="D6432" s="38" t="s">
        <v>1406</v>
      </c>
      <c r="E6432" s="45" t="s">
        <v>1286</v>
      </c>
      <c r="F6432" s="45" t="s">
        <v>22</v>
      </c>
      <c r="G6432" s="41" t="s">
        <v>392</v>
      </c>
      <c r="H6432" s="41" t="s">
        <v>1433</v>
      </c>
    </row>
    <row r="6433" spans="1:8" ht="15" hidden="1" customHeight="1" x14ac:dyDescent="0.25">
      <c r="A6433" s="35">
        <v>90</v>
      </c>
      <c r="B6433" s="38" t="s">
        <v>1404</v>
      </c>
      <c r="C6433" s="38" t="s">
        <v>1405</v>
      </c>
      <c r="D6433" s="38" t="s">
        <v>1406</v>
      </c>
      <c r="E6433" s="45" t="s">
        <v>1286</v>
      </c>
      <c r="F6433" s="45" t="s">
        <v>22</v>
      </c>
      <c r="G6433" s="41" t="s">
        <v>394</v>
      </c>
      <c r="H6433" s="41" t="s">
        <v>1434</v>
      </c>
    </row>
    <row r="6434" spans="1:8" ht="15" hidden="1" customHeight="1" x14ac:dyDescent="0.25">
      <c r="A6434" s="35">
        <v>90</v>
      </c>
      <c r="B6434" s="38" t="s">
        <v>1404</v>
      </c>
      <c r="C6434" s="38" t="s">
        <v>1405</v>
      </c>
      <c r="D6434" s="38" t="s">
        <v>1406</v>
      </c>
      <c r="E6434" s="45" t="s">
        <v>1286</v>
      </c>
      <c r="F6434" s="45" t="s">
        <v>22</v>
      </c>
      <c r="G6434" s="41" t="s">
        <v>396</v>
      </c>
      <c r="H6434" s="41">
        <v>10</v>
      </c>
    </row>
    <row r="6435" spans="1:8" ht="15" hidden="1" customHeight="1" x14ac:dyDescent="0.25">
      <c r="A6435" s="35">
        <v>90</v>
      </c>
      <c r="B6435" s="38" t="s">
        <v>1404</v>
      </c>
      <c r="C6435" s="38" t="s">
        <v>1405</v>
      </c>
      <c r="D6435" s="38" t="s">
        <v>1406</v>
      </c>
      <c r="E6435" s="45" t="s">
        <v>1286</v>
      </c>
      <c r="F6435" s="45" t="s">
        <v>22</v>
      </c>
      <c r="G6435" s="41" t="s">
        <v>397</v>
      </c>
      <c r="H6435" s="41">
        <v>1.1499999999999999</v>
      </c>
    </row>
    <row r="6436" spans="1:8" ht="15" hidden="1" customHeight="1" x14ac:dyDescent="0.25">
      <c r="A6436" s="35">
        <v>90</v>
      </c>
      <c r="B6436" s="38" t="s">
        <v>1404</v>
      </c>
      <c r="C6436" s="38" t="s">
        <v>1405</v>
      </c>
      <c r="D6436" s="38" t="s">
        <v>1406</v>
      </c>
      <c r="E6436" s="45" t="s">
        <v>1286</v>
      </c>
      <c r="F6436" s="45" t="s">
        <v>22</v>
      </c>
      <c r="G6436" s="41" t="s">
        <v>398</v>
      </c>
      <c r="H6436" s="41">
        <v>8</v>
      </c>
    </row>
    <row r="6437" spans="1:8" ht="15" hidden="1" customHeight="1" x14ac:dyDescent="0.25">
      <c r="A6437" s="35">
        <v>90</v>
      </c>
      <c r="B6437" s="38" t="s">
        <v>1404</v>
      </c>
      <c r="C6437" s="38" t="s">
        <v>1405</v>
      </c>
      <c r="D6437" s="38" t="s">
        <v>1406</v>
      </c>
      <c r="E6437" s="45" t="s">
        <v>1286</v>
      </c>
      <c r="F6437" s="45" t="s">
        <v>22</v>
      </c>
      <c r="G6437" s="41" t="s">
        <v>399</v>
      </c>
      <c r="H6437" s="41" t="s">
        <v>400</v>
      </c>
    </row>
    <row r="6438" spans="1:8" ht="15" hidden="1" customHeight="1" x14ac:dyDescent="0.25">
      <c r="A6438" s="35">
        <v>90</v>
      </c>
      <c r="B6438" s="38" t="s">
        <v>1404</v>
      </c>
      <c r="C6438" s="38" t="s">
        <v>1405</v>
      </c>
      <c r="D6438" s="38" t="s">
        <v>1406</v>
      </c>
      <c r="E6438" s="45" t="s">
        <v>1286</v>
      </c>
      <c r="F6438" s="45" t="s">
        <v>22</v>
      </c>
      <c r="G6438" s="41" t="s">
        <v>401</v>
      </c>
      <c r="H6438" s="41" t="s">
        <v>402</v>
      </c>
    </row>
    <row r="6439" spans="1:8" ht="15" hidden="1" customHeight="1" x14ac:dyDescent="0.25">
      <c r="A6439" s="35">
        <v>90</v>
      </c>
      <c r="B6439" s="38" t="s">
        <v>1404</v>
      </c>
      <c r="C6439" s="38" t="s">
        <v>1405</v>
      </c>
      <c r="D6439" s="38" t="s">
        <v>1406</v>
      </c>
      <c r="E6439" s="45" t="s">
        <v>1286</v>
      </c>
      <c r="F6439" s="45" t="s">
        <v>22</v>
      </c>
      <c r="G6439" s="41" t="s">
        <v>403</v>
      </c>
      <c r="H6439" s="41" t="s">
        <v>1435</v>
      </c>
    </row>
    <row r="6440" spans="1:8" ht="15" hidden="1" customHeight="1" x14ac:dyDescent="0.25">
      <c r="A6440" s="35">
        <v>90</v>
      </c>
      <c r="B6440" s="38" t="s">
        <v>1404</v>
      </c>
      <c r="C6440" s="38" t="s">
        <v>1405</v>
      </c>
      <c r="D6440" s="38" t="s">
        <v>1406</v>
      </c>
      <c r="E6440" s="45" t="s">
        <v>1286</v>
      </c>
      <c r="F6440" s="45" t="s">
        <v>22</v>
      </c>
      <c r="G6440" s="41" t="s">
        <v>405</v>
      </c>
      <c r="H6440" s="41" t="s">
        <v>406</v>
      </c>
    </row>
    <row r="6441" spans="1:8" ht="15" hidden="1" customHeight="1" x14ac:dyDescent="0.25">
      <c r="A6441" s="35">
        <v>90</v>
      </c>
      <c r="B6441" s="38" t="s">
        <v>1404</v>
      </c>
      <c r="C6441" s="38" t="s">
        <v>1405</v>
      </c>
      <c r="D6441" s="38" t="s">
        <v>1406</v>
      </c>
      <c r="E6441" s="45" t="s">
        <v>1286</v>
      </c>
      <c r="F6441" s="45" t="s">
        <v>22</v>
      </c>
      <c r="G6441" s="41" t="s">
        <v>407</v>
      </c>
      <c r="H6441" s="41">
        <v>36</v>
      </c>
    </row>
    <row r="6442" spans="1:8" ht="15" hidden="1" customHeight="1" x14ac:dyDescent="0.25">
      <c r="A6442" s="35">
        <v>90</v>
      </c>
      <c r="B6442" s="38" t="s">
        <v>1404</v>
      </c>
      <c r="C6442" s="38" t="s">
        <v>1405</v>
      </c>
      <c r="D6442" s="38" t="s">
        <v>1406</v>
      </c>
      <c r="E6442" s="45" t="s">
        <v>1286</v>
      </c>
      <c r="F6442" s="45" t="s">
        <v>22</v>
      </c>
      <c r="G6442" s="41" t="s">
        <v>408</v>
      </c>
      <c r="H6442" s="41" t="s">
        <v>1436</v>
      </c>
    </row>
    <row r="6443" spans="1:8" ht="15" hidden="1" customHeight="1" x14ac:dyDescent="0.25">
      <c r="A6443" s="35">
        <v>90</v>
      </c>
      <c r="B6443" s="38" t="s">
        <v>1404</v>
      </c>
      <c r="C6443" s="38" t="s">
        <v>1405</v>
      </c>
      <c r="D6443" s="38" t="s">
        <v>1406</v>
      </c>
      <c r="E6443" s="45" t="s">
        <v>1286</v>
      </c>
      <c r="F6443" s="45" t="s">
        <v>22</v>
      </c>
      <c r="G6443" s="41" t="s">
        <v>410</v>
      </c>
      <c r="H6443" s="41" t="s">
        <v>411</v>
      </c>
    </row>
    <row r="6444" spans="1:8" ht="15" hidden="1" customHeight="1" x14ac:dyDescent="0.25">
      <c r="A6444" s="35">
        <v>90</v>
      </c>
      <c r="B6444" s="38" t="s">
        <v>1404</v>
      </c>
      <c r="C6444" s="38" t="s">
        <v>1405</v>
      </c>
      <c r="D6444" s="38" t="s">
        <v>1406</v>
      </c>
      <c r="E6444" s="45" t="s">
        <v>1286</v>
      </c>
      <c r="F6444" s="45" t="s">
        <v>22</v>
      </c>
      <c r="G6444" s="41" t="s">
        <v>412</v>
      </c>
      <c r="H6444" s="41" t="s">
        <v>1333</v>
      </c>
    </row>
    <row r="6445" spans="1:8" ht="15" hidden="1" customHeight="1" x14ac:dyDescent="0.25">
      <c r="A6445" s="35">
        <v>90</v>
      </c>
      <c r="B6445" s="38" t="s">
        <v>1404</v>
      </c>
      <c r="C6445" s="38" t="s">
        <v>1405</v>
      </c>
      <c r="D6445" s="38" t="s">
        <v>1406</v>
      </c>
      <c r="E6445" s="45" t="s">
        <v>1286</v>
      </c>
      <c r="F6445" s="45" t="s">
        <v>22</v>
      </c>
      <c r="G6445" s="41" t="s">
        <v>414</v>
      </c>
      <c r="H6445" s="41" t="s">
        <v>315</v>
      </c>
    </row>
    <row r="6446" spans="1:8" ht="15" hidden="1" customHeight="1" x14ac:dyDescent="0.25">
      <c r="A6446" s="35">
        <v>90</v>
      </c>
      <c r="B6446" s="38" t="s">
        <v>1404</v>
      </c>
      <c r="C6446" s="38" t="s">
        <v>1405</v>
      </c>
      <c r="D6446" s="38" t="s">
        <v>1406</v>
      </c>
      <c r="E6446" s="45" t="s">
        <v>1286</v>
      </c>
      <c r="F6446" s="45" t="s">
        <v>22</v>
      </c>
      <c r="G6446" s="41" t="s">
        <v>416</v>
      </c>
      <c r="H6446" s="41" t="s">
        <v>415</v>
      </c>
    </row>
    <row r="6447" spans="1:8" ht="15" hidden="1" customHeight="1" x14ac:dyDescent="0.25">
      <c r="A6447" s="35">
        <v>90</v>
      </c>
      <c r="B6447" s="38" t="s">
        <v>1404</v>
      </c>
      <c r="C6447" s="38" t="s">
        <v>1405</v>
      </c>
      <c r="D6447" s="38" t="s">
        <v>1406</v>
      </c>
      <c r="E6447" s="45" t="s">
        <v>1286</v>
      </c>
      <c r="F6447" s="45" t="s">
        <v>22</v>
      </c>
      <c r="G6447" s="41" t="s">
        <v>417</v>
      </c>
      <c r="H6447" s="41" t="s">
        <v>415</v>
      </c>
    </row>
    <row r="6448" spans="1:8" ht="15" hidden="1" customHeight="1" x14ac:dyDescent="0.25">
      <c r="A6448" s="35">
        <v>90</v>
      </c>
      <c r="B6448" s="38" t="s">
        <v>1404</v>
      </c>
      <c r="C6448" s="38" t="s">
        <v>1405</v>
      </c>
      <c r="D6448" s="38" t="s">
        <v>1406</v>
      </c>
      <c r="E6448" s="45" t="s">
        <v>1286</v>
      </c>
      <c r="F6448" s="45" t="s">
        <v>22</v>
      </c>
      <c r="G6448" s="41" t="s">
        <v>418</v>
      </c>
      <c r="H6448" s="41" t="s">
        <v>419</v>
      </c>
    </row>
    <row r="6449" spans="1:8" ht="15" hidden="1" customHeight="1" x14ac:dyDescent="0.25">
      <c r="A6449" s="35">
        <v>90</v>
      </c>
      <c r="B6449" s="38" t="s">
        <v>1404</v>
      </c>
      <c r="C6449" s="38" t="s">
        <v>1405</v>
      </c>
      <c r="D6449" s="38" t="s">
        <v>1406</v>
      </c>
      <c r="E6449" s="45" t="s">
        <v>1286</v>
      </c>
      <c r="F6449" s="45" t="s">
        <v>22</v>
      </c>
      <c r="G6449" s="41" t="s">
        <v>420</v>
      </c>
      <c r="H6449" s="41" t="s">
        <v>415</v>
      </c>
    </row>
    <row r="6450" spans="1:8" ht="15" hidden="1" customHeight="1" x14ac:dyDescent="0.25">
      <c r="A6450" s="35">
        <v>90</v>
      </c>
      <c r="B6450" s="38" t="s">
        <v>1404</v>
      </c>
      <c r="C6450" s="38" t="s">
        <v>1405</v>
      </c>
      <c r="D6450" s="38" t="s">
        <v>1406</v>
      </c>
      <c r="E6450" s="45" t="s">
        <v>1286</v>
      </c>
      <c r="F6450" s="45" t="s">
        <v>22</v>
      </c>
      <c r="G6450" s="41" t="s">
        <v>422</v>
      </c>
      <c r="H6450" s="41" t="s">
        <v>1437</v>
      </c>
    </row>
    <row r="6451" spans="1:8" ht="15" hidden="1" customHeight="1" x14ac:dyDescent="0.25">
      <c r="A6451" s="35">
        <v>90</v>
      </c>
      <c r="B6451" s="38" t="s">
        <v>1404</v>
      </c>
      <c r="C6451" s="38" t="s">
        <v>1405</v>
      </c>
      <c r="D6451" s="38" t="s">
        <v>1406</v>
      </c>
      <c r="E6451" s="45" t="s">
        <v>1286</v>
      </c>
      <c r="F6451" s="45" t="s">
        <v>22</v>
      </c>
      <c r="G6451" s="41" t="s">
        <v>496</v>
      </c>
      <c r="H6451" s="41" t="s">
        <v>315</v>
      </c>
    </row>
    <row r="6452" spans="1:8" ht="15" hidden="1" customHeight="1" x14ac:dyDescent="0.25">
      <c r="A6452" s="35">
        <v>90</v>
      </c>
      <c r="B6452" s="38" t="s">
        <v>1404</v>
      </c>
      <c r="C6452" s="38" t="s">
        <v>1405</v>
      </c>
      <c r="D6452" s="38" t="s">
        <v>1406</v>
      </c>
      <c r="E6452" s="45" t="s">
        <v>1286</v>
      </c>
      <c r="F6452" s="45" t="s">
        <v>22</v>
      </c>
      <c r="G6452" s="41" t="s">
        <v>1438</v>
      </c>
      <c r="H6452" s="41" t="s">
        <v>315</v>
      </c>
    </row>
    <row r="6453" spans="1:8" ht="15" hidden="1" customHeight="1" x14ac:dyDescent="0.25">
      <c r="A6453" s="35">
        <v>90</v>
      </c>
      <c r="B6453" s="38" t="s">
        <v>1404</v>
      </c>
      <c r="C6453" s="38" t="s">
        <v>1405</v>
      </c>
      <c r="D6453" s="38" t="s">
        <v>1406</v>
      </c>
      <c r="E6453" s="45" t="s">
        <v>1286</v>
      </c>
      <c r="F6453" s="45" t="s">
        <v>22</v>
      </c>
      <c r="G6453" s="41" t="s">
        <v>424</v>
      </c>
      <c r="H6453" s="41" t="s">
        <v>315</v>
      </c>
    </row>
    <row r="6454" spans="1:8" ht="15" hidden="1" customHeight="1" x14ac:dyDescent="0.25">
      <c r="A6454" s="35">
        <v>90</v>
      </c>
      <c r="B6454" s="38" t="s">
        <v>1404</v>
      </c>
      <c r="C6454" s="38" t="s">
        <v>1405</v>
      </c>
      <c r="D6454" s="38" t="s">
        <v>1406</v>
      </c>
      <c r="E6454" s="45" t="s">
        <v>1286</v>
      </c>
      <c r="F6454" s="45" t="s">
        <v>22</v>
      </c>
      <c r="G6454" s="41" t="s">
        <v>425</v>
      </c>
      <c r="H6454" s="42" t="s">
        <v>426</v>
      </c>
    </row>
    <row r="6455" spans="1:8" ht="15" hidden="1" customHeight="1" x14ac:dyDescent="0.25">
      <c r="A6455" s="35">
        <v>91</v>
      </c>
      <c r="B6455" s="38" t="s">
        <v>1439</v>
      </c>
      <c r="C6455" s="38" t="s">
        <v>1440</v>
      </c>
      <c r="D6455" s="38" t="s">
        <v>1441</v>
      </c>
      <c r="E6455" s="45" t="s">
        <v>1286</v>
      </c>
      <c r="F6455" s="45" t="s">
        <v>22</v>
      </c>
      <c r="G6455" s="41" t="s">
        <v>309</v>
      </c>
      <c r="H6455" s="41" t="s">
        <v>1441</v>
      </c>
    </row>
    <row r="6456" spans="1:8" ht="15" hidden="1" customHeight="1" x14ac:dyDescent="0.25">
      <c r="A6456" s="35">
        <v>91</v>
      </c>
      <c r="B6456" s="38" t="s">
        <v>1439</v>
      </c>
      <c r="C6456" s="38" t="s">
        <v>1440</v>
      </c>
      <c r="D6456" s="38" t="s">
        <v>1441</v>
      </c>
      <c r="E6456" s="45" t="s">
        <v>1286</v>
      </c>
      <c r="F6456" s="45" t="s">
        <v>22</v>
      </c>
      <c r="G6456" s="41" t="s">
        <v>310</v>
      </c>
      <c r="H6456" s="41" t="s">
        <v>1445</v>
      </c>
    </row>
    <row r="6457" spans="1:8" ht="15" hidden="1" customHeight="1" x14ac:dyDescent="0.25">
      <c r="A6457" s="35">
        <v>91</v>
      </c>
      <c r="B6457" s="38" t="s">
        <v>1439</v>
      </c>
      <c r="C6457" s="38" t="s">
        <v>1440</v>
      </c>
      <c r="D6457" s="38" t="s">
        <v>1441</v>
      </c>
      <c r="E6457" s="45" t="s">
        <v>1286</v>
      </c>
      <c r="F6457" s="45" t="s">
        <v>22</v>
      </c>
      <c r="G6457" s="41" t="s">
        <v>312</v>
      </c>
      <c r="H6457" s="41" t="s">
        <v>1446</v>
      </c>
    </row>
    <row r="6458" spans="1:8" ht="15" hidden="1" customHeight="1" x14ac:dyDescent="0.25">
      <c r="A6458" s="35">
        <v>91</v>
      </c>
      <c r="B6458" s="38" t="s">
        <v>1439</v>
      </c>
      <c r="C6458" s="38" t="s">
        <v>1440</v>
      </c>
      <c r="D6458" s="38" t="s">
        <v>1441</v>
      </c>
      <c r="E6458" s="45" t="s">
        <v>1286</v>
      </c>
      <c r="F6458" s="45" t="s">
        <v>22</v>
      </c>
      <c r="G6458" s="41" t="s">
        <v>314</v>
      </c>
      <c r="H6458" s="41" t="s">
        <v>315</v>
      </c>
    </row>
    <row r="6459" spans="1:8" ht="15" hidden="1" customHeight="1" x14ac:dyDescent="0.25">
      <c r="A6459" s="35">
        <v>91</v>
      </c>
      <c r="B6459" s="38" t="s">
        <v>1439</v>
      </c>
      <c r="C6459" s="38" t="s">
        <v>1440</v>
      </c>
      <c r="D6459" s="38" t="s">
        <v>1441</v>
      </c>
      <c r="E6459" s="45" t="s">
        <v>1286</v>
      </c>
      <c r="F6459" s="45" t="s">
        <v>22</v>
      </c>
      <c r="G6459" s="41" t="s">
        <v>316</v>
      </c>
      <c r="H6459" s="41" t="s">
        <v>1416</v>
      </c>
    </row>
    <row r="6460" spans="1:8" ht="15" hidden="1" customHeight="1" x14ac:dyDescent="0.25">
      <c r="A6460" s="35">
        <v>91</v>
      </c>
      <c r="B6460" s="38" t="s">
        <v>1439</v>
      </c>
      <c r="C6460" s="38" t="s">
        <v>1440</v>
      </c>
      <c r="D6460" s="38" t="s">
        <v>1441</v>
      </c>
      <c r="E6460" s="45" t="s">
        <v>1286</v>
      </c>
      <c r="F6460" s="45" t="s">
        <v>22</v>
      </c>
      <c r="G6460" s="41" t="s">
        <v>318</v>
      </c>
      <c r="H6460" s="41" t="s">
        <v>319</v>
      </c>
    </row>
    <row r="6461" spans="1:8" ht="15" hidden="1" customHeight="1" x14ac:dyDescent="0.25">
      <c r="A6461" s="35">
        <v>91</v>
      </c>
      <c r="B6461" s="38" t="s">
        <v>1439</v>
      </c>
      <c r="C6461" s="38" t="s">
        <v>1440</v>
      </c>
      <c r="D6461" s="38" t="s">
        <v>1441</v>
      </c>
      <c r="E6461" s="45" t="s">
        <v>1286</v>
      </c>
      <c r="F6461" s="45" t="s">
        <v>22</v>
      </c>
      <c r="G6461" s="41" t="s">
        <v>320</v>
      </c>
      <c r="H6461" s="41">
        <v>27</v>
      </c>
    </row>
    <row r="6462" spans="1:8" ht="15" hidden="1" customHeight="1" x14ac:dyDescent="0.25">
      <c r="A6462" s="35">
        <v>91</v>
      </c>
      <c r="B6462" s="38" t="s">
        <v>1439</v>
      </c>
      <c r="C6462" s="38" t="s">
        <v>1440</v>
      </c>
      <c r="D6462" s="38" t="s">
        <v>1441</v>
      </c>
      <c r="E6462" s="45" t="s">
        <v>1286</v>
      </c>
      <c r="F6462" s="45" t="s">
        <v>22</v>
      </c>
      <c r="G6462" s="41" t="s">
        <v>321</v>
      </c>
      <c r="H6462" s="41">
        <v>9</v>
      </c>
    </row>
    <row r="6463" spans="1:8" ht="15" hidden="1" customHeight="1" x14ac:dyDescent="0.25">
      <c r="A6463" s="35">
        <v>91</v>
      </c>
      <c r="B6463" s="38" t="s">
        <v>1439</v>
      </c>
      <c r="C6463" s="38" t="s">
        <v>1440</v>
      </c>
      <c r="D6463" s="38" t="s">
        <v>1441</v>
      </c>
      <c r="E6463" s="45" t="s">
        <v>1286</v>
      </c>
      <c r="F6463" s="45" t="s">
        <v>22</v>
      </c>
      <c r="G6463" s="41" t="s">
        <v>322</v>
      </c>
      <c r="H6463" s="41" t="s">
        <v>1447</v>
      </c>
    </row>
    <row r="6464" spans="1:8" ht="15" hidden="1" customHeight="1" x14ac:dyDescent="0.25">
      <c r="A6464" s="35">
        <v>91</v>
      </c>
      <c r="B6464" s="38" t="s">
        <v>1439</v>
      </c>
      <c r="C6464" s="38" t="s">
        <v>1440</v>
      </c>
      <c r="D6464" s="38" t="s">
        <v>1441</v>
      </c>
      <c r="E6464" s="45" t="s">
        <v>1286</v>
      </c>
      <c r="F6464" s="45" t="s">
        <v>22</v>
      </c>
      <c r="G6464" s="41" t="s">
        <v>324</v>
      </c>
      <c r="H6464" s="41" t="s">
        <v>1448</v>
      </c>
    </row>
    <row r="6465" spans="1:8" ht="15" hidden="1" customHeight="1" x14ac:dyDescent="0.25">
      <c r="A6465" s="35">
        <v>91</v>
      </c>
      <c r="B6465" s="38" t="s">
        <v>1439</v>
      </c>
      <c r="C6465" s="38" t="s">
        <v>1440</v>
      </c>
      <c r="D6465" s="38" t="s">
        <v>1441</v>
      </c>
      <c r="E6465" s="45" t="s">
        <v>1286</v>
      </c>
      <c r="F6465" s="45" t="s">
        <v>22</v>
      </c>
      <c r="G6465" s="41" t="s">
        <v>326</v>
      </c>
      <c r="H6465" s="41" t="s">
        <v>1449</v>
      </c>
    </row>
    <row r="6466" spans="1:8" ht="15" hidden="1" customHeight="1" x14ac:dyDescent="0.25">
      <c r="A6466" s="35">
        <v>91</v>
      </c>
      <c r="B6466" s="38" t="s">
        <v>1439</v>
      </c>
      <c r="C6466" s="38" t="s">
        <v>1440</v>
      </c>
      <c r="D6466" s="38" t="s">
        <v>1441</v>
      </c>
      <c r="E6466" s="45" t="s">
        <v>1286</v>
      </c>
      <c r="F6466" s="45" t="s">
        <v>22</v>
      </c>
      <c r="G6466" s="41" t="s">
        <v>328</v>
      </c>
      <c r="H6466" s="41">
        <v>3.28</v>
      </c>
    </row>
    <row r="6467" spans="1:8" ht="15" hidden="1" customHeight="1" x14ac:dyDescent="0.25">
      <c r="A6467" s="35">
        <v>91</v>
      </c>
      <c r="B6467" s="38" t="s">
        <v>1439</v>
      </c>
      <c r="C6467" s="38" t="s">
        <v>1440</v>
      </c>
      <c r="D6467" s="38" t="s">
        <v>1441</v>
      </c>
      <c r="E6467" s="45" t="s">
        <v>1286</v>
      </c>
      <c r="F6467" s="45" t="s">
        <v>22</v>
      </c>
      <c r="G6467" s="41" t="s">
        <v>331</v>
      </c>
      <c r="H6467" s="41" t="s">
        <v>332</v>
      </c>
    </row>
    <row r="6468" spans="1:8" ht="15" hidden="1" customHeight="1" x14ac:dyDescent="0.25">
      <c r="A6468" s="35">
        <v>91</v>
      </c>
      <c r="B6468" s="38" t="s">
        <v>1439</v>
      </c>
      <c r="C6468" s="38" t="s">
        <v>1440</v>
      </c>
      <c r="D6468" s="38" t="s">
        <v>1441</v>
      </c>
      <c r="E6468" s="45" t="s">
        <v>1286</v>
      </c>
      <c r="F6468" s="45" t="s">
        <v>22</v>
      </c>
      <c r="G6468" s="41" t="s">
        <v>335</v>
      </c>
      <c r="H6468" s="41">
        <v>10</v>
      </c>
    </row>
    <row r="6469" spans="1:8" ht="15" hidden="1" customHeight="1" x14ac:dyDescent="0.25">
      <c r="A6469" s="35">
        <v>91</v>
      </c>
      <c r="B6469" s="38" t="s">
        <v>1439</v>
      </c>
      <c r="C6469" s="38" t="s">
        <v>1440</v>
      </c>
      <c r="D6469" s="38" t="s">
        <v>1441</v>
      </c>
      <c r="E6469" s="45" t="s">
        <v>1286</v>
      </c>
      <c r="F6469" s="45" t="s">
        <v>22</v>
      </c>
      <c r="G6469" s="41" t="s">
        <v>336</v>
      </c>
      <c r="H6469" s="41" t="s">
        <v>1450</v>
      </c>
    </row>
    <row r="6470" spans="1:8" ht="15" hidden="1" customHeight="1" x14ac:dyDescent="0.25">
      <c r="A6470" s="35">
        <v>91</v>
      </c>
      <c r="B6470" s="38" t="s">
        <v>1439</v>
      </c>
      <c r="C6470" s="38" t="s">
        <v>1440</v>
      </c>
      <c r="D6470" s="38" t="s">
        <v>1441</v>
      </c>
      <c r="E6470" s="45" t="s">
        <v>1286</v>
      </c>
      <c r="F6470" s="45" t="s">
        <v>22</v>
      </c>
      <c r="G6470" s="41" t="s">
        <v>338</v>
      </c>
      <c r="H6470" s="41" t="s">
        <v>1451</v>
      </c>
    </row>
    <row r="6471" spans="1:8" ht="15" hidden="1" customHeight="1" x14ac:dyDescent="0.25">
      <c r="A6471" s="35">
        <v>91</v>
      </c>
      <c r="B6471" s="38" t="s">
        <v>1439</v>
      </c>
      <c r="C6471" s="38" t="s">
        <v>1440</v>
      </c>
      <c r="D6471" s="38" t="s">
        <v>1441</v>
      </c>
      <c r="E6471" s="45" t="s">
        <v>1286</v>
      </c>
      <c r="F6471" s="45" t="s">
        <v>22</v>
      </c>
      <c r="G6471" s="41" t="s">
        <v>340</v>
      </c>
      <c r="H6471" s="41" t="s">
        <v>1452</v>
      </c>
    </row>
    <row r="6472" spans="1:8" ht="15" hidden="1" customHeight="1" x14ac:dyDescent="0.25">
      <c r="A6472" s="35">
        <v>91</v>
      </c>
      <c r="B6472" s="38" t="s">
        <v>1439</v>
      </c>
      <c r="C6472" s="38" t="s">
        <v>1440</v>
      </c>
      <c r="D6472" s="38" t="s">
        <v>1441</v>
      </c>
      <c r="E6472" s="45" t="s">
        <v>1286</v>
      </c>
      <c r="F6472" s="45" t="s">
        <v>22</v>
      </c>
      <c r="G6472" s="41" t="s">
        <v>342</v>
      </c>
      <c r="H6472" s="41">
        <v>3.61</v>
      </c>
    </row>
    <row r="6473" spans="1:8" ht="15" hidden="1" customHeight="1" x14ac:dyDescent="0.25">
      <c r="A6473" s="35">
        <v>91</v>
      </c>
      <c r="B6473" s="38" t="s">
        <v>1439</v>
      </c>
      <c r="C6473" s="38" t="s">
        <v>1440</v>
      </c>
      <c r="D6473" s="38" t="s">
        <v>1441</v>
      </c>
      <c r="E6473" s="45" t="s">
        <v>1286</v>
      </c>
      <c r="F6473" s="45" t="s">
        <v>22</v>
      </c>
      <c r="G6473" s="41" t="s">
        <v>345</v>
      </c>
      <c r="H6473" s="41" t="s">
        <v>332</v>
      </c>
    </row>
    <row r="6474" spans="1:8" ht="15" hidden="1" customHeight="1" x14ac:dyDescent="0.25">
      <c r="A6474" s="35">
        <v>91</v>
      </c>
      <c r="B6474" s="38" t="s">
        <v>1439</v>
      </c>
      <c r="C6474" s="38" t="s">
        <v>1440</v>
      </c>
      <c r="D6474" s="38" t="s">
        <v>1441</v>
      </c>
      <c r="E6474" s="45" t="s">
        <v>1286</v>
      </c>
      <c r="F6474" s="45" t="s">
        <v>22</v>
      </c>
      <c r="G6474" s="41" t="s">
        <v>347</v>
      </c>
      <c r="H6474" s="41" t="s">
        <v>1453</v>
      </c>
    </row>
    <row r="6475" spans="1:8" ht="15" hidden="1" customHeight="1" x14ac:dyDescent="0.25">
      <c r="A6475" s="35">
        <v>91</v>
      </c>
      <c r="B6475" s="38" t="s">
        <v>1439</v>
      </c>
      <c r="C6475" s="38" t="s">
        <v>1440</v>
      </c>
      <c r="D6475" s="38" t="s">
        <v>1441</v>
      </c>
      <c r="E6475" s="45" t="s">
        <v>1286</v>
      </c>
      <c r="F6475" s="45" t="s">
        <v>22</v>
      </c>
      <c r="G6475" s="41" t="s">
        <v>349</v>
      </c>
      <c r="H6475" s="41" t="s">
        <v>1424</v>
      </c>
    </row>
    <row r="6476" spans="1:8" ht="15" hidden="1" customHeight="1" x14ac:dyDescent="0.25">
      <c r="A6476" s="35">
        <v>91</v>
      </c>
      <c r="B6476" s="38" t="s">
        <v>1439</v>
      </c>
      <c r="C6476" s="38" t="s">
        <v>1440</v>
      </c>
      <c r="D6476" s="38" t="s">
        <v>1441</v>
      </c>
      <c r="E6476" s="45" t="s">
        <v>1286</v>
      </c>
      <c r="F6476" s="45" t="s">
        <v>22</v>
      </c>
      <c r="G6476" s="41" t="s">
        <v>351</v>
      </c>
      <c r="H6476" s="41">
        <v>275</v>
      </c>
    </row>
    <row r="6477" spans="1:8" ht="15" hidden="1" customHeight="1" x14ac:dyDescent="0.25">
      <c r="A6477" s="35">
        <v>91</v>
      </c>
      <c r="B6477" s="38" t="s">
        <v>1439</v>
      </c>
      <c r="C6477" s="38" t="s">
        <v>1440</v>
      </c>
      <c r="D6477" s="38" t="s">
        <v>1441</v>
      </c>
      <c r="E6477" s="45" t="s">
        <v>1286</v>
      </c>
      <c r="F6477" s="45" t="s">
        <v>22</v>
      </c>
      <c r="G6477" s="41" t="s">
        <v>352</v>
      </c>
      <c r="H6477" s="41" t="s">
        <v>1454</v>
      </c>
    </row>
    <row r="6478" spans="1:8" ht="15" hidden="1" customHeight="1" x14ac:dyDescent="0.25">
      <c r="A6478" s="35">
        <v>91</v>
      </c>
      <c r="B6478" s="38" t="s">
        <v>1439</v>
      </c>
      <c r="C6478" s="38" t="s">
        <v>1440</v>
      </c>
      <c r="D6478" s="38" t="s">
        <v>1441</v>
      </c>
      <c r="E6478" s="45" t="s">
        <v>1286</v>
      </c>
      <c r="F6478" s="45" t="s">
        <v>22</v>
      </c>
      <c r="G6478" s="41" t="s">
        <v>354</v>
      </c>
      <c r="H6478" s="41">
        <v>21</v>
      </c>
    </row>
    <row r="6479" spans="1:8" ht="15" hidden="1" customHeight="1" x14ac:dyDescent="0.25">
      <c r="A6479" s="35">
        <v>91</v>
      </c>
      <c r="B6479" s="38" t="s">
        <v>1439</v>
      </c>
      <c r="C6479" s="38" t="s">
        <v>1440</v>
      </c>
      <c r="D6479" s="38" t="s">
        <v>1441</v>
      </c>
      <c r="E6479" s="45" t="s">
        <v>1286</v>
      </c>
      <c r="F6479" s="45" t="s">
        <v>22</v>
      </c>
      <c r="G6479" s="41" t="s">
        <v>355</v>
      </c>
      <c r="H6479" s="41">
        <v>1</v>
      </c>
    </row>
    <row r="6480" spans="1:8" ht="15" hidden="1" customHeight="1" x14ac:dyDescent="0.25">
      <c r="A6480" s="35">
        <v>91</v>
      </c>
      <c r="B6480" s="38" t="s">
        <v>1439</v>
      </c>
      <c r="C6480" s="38" t="s">
        <v>1440</v>
      </c>
      <c r="D6480" s="38" t="s">
        <v>1441</v>
      </c>
      <c r="E6480" s="45" t="s">
        <v>1286</v>
      </c>
      <c r="F6480" s="45" t="s">
        <v>22</v>
      </c>
      <c r="G6480" s="41" t="s">
        <v>356</v>
      </c>
      <c r="H6480" s="41">
        <v>1400</v>
      </c>
    </row>
    <row r="6481" spans="1:8" ht="15" hidden="1" customHeight="1" x14ac:dyDescent="0.25">
      <c r="A6481" s="35">
        <v>91</v>
      </c>
      <c r="B6481" s="38" t="s">
        <v>1439</v>
      </c>
      <c r="C6481" s="38" t="s">
        <v>1440</v>
      </c>
      <c r="D6481" s="38" t="s">
        <v>1441</v>
      </c>
      <c r="E6481" s="45" t="s">
        <v>1286</v>
      </c>
      <c r="F6481" s="45" t="s">
        <v>22</v>
      </c>
      <c r="G6481" s="41" t="s">
        <v>357</v>
      </c>
      <c r="H6481" s="41">
        <v>48</v>
      </c>
    </row>
    <row r="6482" spans="1:8" ht="15" hidden="1" customHeight="1" x14ac:dyDescent="0.25">
      <c r="A6482" s="35">
        <v>91</v>
      </c>
      <c r="B6482" s="38" t="s">
        <v>1439</v>
      </c>
      <c r="C6482" s="38" t="s">
        <v>1440</v>
      </c>
      <c r="D6482" s="38" t="s">
        <v>1441</v>
      </c>
      <c r="E6482" s="45" t="s">
        <v>1286</v>
      </c>
      <c r="F6482" s="45" t="s">
        <v>22</v>
      </c>
      <c r="G6482" s="41" t="s">
        <v>358</v>
      </c>
      <c r="H6482" s="41" t="s">
        <v>1311</v>
      </c>
    </row>
    <row r="6483" spans="1:8" ht="15" hidden="1" customHeight="1" x14ac:dyDescent="0.25">
      <c r="A6483" s="35">
        <v>91</v>
      </c>
      <c r="B6483" s="38" t="s">
        <v>1439</v>
      </c>
      <c r="C6483" s="38" t="s">
        <v>1440</v>
      </c>
      <c r="D6483" s="38" t="s">
        <v>1441</v>
      </c>
      <c r="E6483" s="45" t="s">
        <v>1286</v>
      </c>
      <c r="F6483" s="45" t="s">
        <v>22</v>
      </c>
      <c r="G6483" s="41" t="s">
        <v>360</v>
      </c>
      <c r="H6483" s="41" t="s">
        <v>1312</v>
      </c>
    </row>
    <row r="6484" spans="1:8" ht="15" hidden="1" customHeight="1" x14ac:dyDescent="0.25">
      <c r="A6484" s="35">
        <v>91</v>
      </c>
      <c r="B6484" s="38" t="s">
        <v>1439</v>
      </c>
      <c r="C6484" s="38" t="s">
        <v>1440</v>
      </c>
      <c r="D6484" s="38" t="s">
        <v>1441</v>
      </c>
      <c r="E6484" s="45" t="s">
        <v>1286</v>
      </c>
      <c r="F6484" s="45" t="s">
        <v>22</v>
      </c>
      <c r="G6484" s="41" t="s">
        <v>1313</v>
      </c>
      <c r="H6484" s="41" t="s">
        <v>1314</v>
      </c>
    </row>
    <row r="6485" spans="1:8" ht="15" hidden="1" customHeight="1" x14ac:dyDescent="0.25">
      <c r="A6485" s="35">
        <v>91</v>
      </c>
      <c r="B6485" s="38" t="s">
        <v>1439</v>
      </c>
      <c r="C6485" s="38" t="s">
        <v>1440</v>
      </c>
      <c r="D6485" s="38" t="s">
        <v>1441</v>
      </c>
      <c r="E6485" s="45" t="s">
        <v>1286</v>
      </c>
      <c r="F6485" s="45" t="s">
        <v>22</v>
      </c>
      <c r="G6485" s="41" t="s">
        <v>362</v>
      </c>
      <c r="H6485" s="41" t="s">
        <v>1426</v>
      </c>
    </row>
    <row r="6486" spans="1:8" ht="15" hidden="1" customHeight="1" x14ac:dyDescent="0.25">
      <c r="A6486" s="35">
        <v>91</v>
      </c>
      <c r="B6486" s="38" t="s">
        <v>1439</v>
      </c>
      <c r="C6486" s="38" t="s">
        <v>1440</v>
      </c>
      <c r="D6486" s="38" t="s">
        <v>1441</v>
      </c>
      <c r="E6486" s="45" t="s">
        <v>1286</v>
      </c>
      <c r="F6486" s="45" t="s">
        <v>22</v>
      </c>
      <c r="G6486" s="41" t="s">
        <v>364</v>
      </c>
      <c r="H6486" s="41">
        <v>480</v>
      </c>
    </row>
    <row r="6487" spans="1:8" ht="15" hidden="1" customHeight="1" x14ac:dyDescent="0.25">
      <c r="A6487" s="35">
        <v>91</v>
      </c>
      <c r="B6487" s="38" t="s">
        <v>1439</v>
      </c>
      <c r="C6487" s="38" t="s">
        <v>1440</v>
      </c>
      <c r="D6487" s="38" t="s">
        <v>1441</v>
      </c>
      <c r="E6487" s="45" t="s">
        <v>1286</v>
      </c>
      <c r="F6487" s="45" t="s">
        <v>22</v>
      </c>
      <c r="G6487" s="41" t="s">
        <v>781</v>
      </c>
      <c r="H6487" s="41">
        <v>20</v>
      </c>
    </row>
    <row r="6488" spans="1:8" ht="15" hidden="1" customHeight="1" x14ac:dyDescent="0.25">
      <c r="A6488" s="35">
        <v>91</v>
      </c>
      <c r="B6488" s="38" t="s">
        <v>1439</v>
      </c>
      <c r="C6488" s="38" t="s">
        <v>1440</v>
      </c>
      <c r="D6488" s="38" t="s">
        <v>1441</v>
      </c>
      <c r="E6488" s="45" t="s">
        <v>1286</v>
      </c>
      <c r="F6488" s="45" t="s">
        <v>22</v>
      </c>
      <c r="G6488" s="41" t="s">
        <v>365</v>
      </c>
      <c r="H6488" s="41" t="s">
        <v>1427</v>
      </c>
    </row>
    <row r="6489" spans="1:8" ht="15" hidden="1" customHeight="1" x14ac:dyDescent="0.25">
      <c r="A6489" s="35">
        <v>91</v>
      </c>
      <c r="B6489" s="38" t="s">
        <v>1439</v>
      </c>
      <c r="C6489" s="38" t="s">
        <v>1440</v>
      </c>
      <c r="D6489" s="38" t="s">
        <v>1441</v>
      </c>
      <c r="E6489" s="45" t="s">
        <v>1286</v>
      </c>
      <c r="F6489" s="45" t="s">
        <v>22</v>
      </c>
      <c r="G6489" s="41" t="s">
        <v>367</v>
      </c>
      <c r="H6489" s="41" t="s">
        <v>1428</v>
      </c>
    </row>
    <row r="6490" spans="1:8" ht="15" hidden="1" customHeight="1" x14ac:dyDescent="0.25">
      <c r="A6490" s="35">
        <v>91</v>
      </c>
      <c r="B6490" s="38" t="s">
        <v>1439</v>
      </c>
      <c r="C6490" s="38" t="s">
        <v>1440</v>
      </c>
      <c r="D6490" s="38" t="s">
        <v>1441</v>
      </c>
      <c r="E6490" s="45" t="s">
        <v>1286</v>
      </c>
      <c r="F6490" s="45" t="s">
        <v>22</v>
      </c>
      <c r="G6490" s="41" t="s">
        <v>369</v>
      </c>
      <c r="H6490" s="41" t="s">
        <v>1429</v>
      </c>
    </row>
    <row r="6491" spans="1:8" ht="15" hidden="1" customHeight="1" x14ac:dyDescent="0.25">
      <c r="A6491" s="35">
        <v>91</v>
      </c>
      <c r="B6491" s="38" t="s">
        <v>1439</v>
      </c>
      <c r="C6491" s="38" t="s">
        <v>1440</v>
      </c>
      <c r="D6491" s="38" t="s">
        <v>1441</v>
      </c>
      <c r="E6491" s="45" t="s">
        <v>1286</v>
      </c>
      <c r="F6491" s="45" t="s">
        <v>22</v>
      </c>
      <c r="G6491" s="41" t="s">
        <v>371</v>
      </c>
      <c r="H6491" s="41" t="s">
        <v>1430</v>
      </c>
    </row>
    <row r="6492" spans="1:8" ht="15" hidden="1" customHeight="1" x14ac:dyDescent="0.25">
      <c r="A6492" s="35">
        <v>91</v>
      </c>
      <c r="B6492" s="38" t="s">
        <v>1439</v>
      </c>
      <c r="C6492" s="38" t="s">
        <v>1440</v>
      </c>
      <c r="D6492" s="38" t="s">
        <v>1441</v>
      </c>
      <c r="E6492" s="45" t="s">
        <v>1286</v>
      </c>
      <c r="F6492" s="45" t="s">
        <v>22</v>
      </c>
      <c r="G6492" s="41" t="s">
        <v>373</v>
      </c>
      <c r="H6492" s="41">
        <v>6.5</v>
      </c>
    </row>
    <row r="6493" spans="1:8" ht="15" hidden="1" customHeight="1" x14ac:dyDescent="0.25">
      <c r="A6493" s="35">
        <v>91</v>
      </c>
      <c r="B6493" s="38" t="s">
        <v>1439</v>
      </c>
      <c r="C6493" s="38" t="s">
        <v>1440</v>
      </c>
      <c r="D6493" s="38" t="s">
        <v>1441</v>
      </c>
      <c r="E6493" s="45" t="s">
        <v>1286</v>
      </c>
      <c r="F6493" s="45" t="s">
        <v>22</v>
      </c>
      <c r="G6493" s="41" t="s">
        <v>374</v>
      </c>
      <c r="H6493" s="41">
        <v>20.5</v>
      </c>
    </row>
    <row r="6494" spans="1:8" ht="15" hidden="1" customHeight="1" x14ac:dyDescent="0.25">
      <c r="A6494" s="35">
        <v>91</v>
      </c>
      <c r="B6494" s="38" t="s">
        <v>1439</v>
      </c>
      <c r="C6494" s="38" t="s">
        <v>1440</v>
      </c>
      <c r="D6494" s="38" t="s">
        <v>1441</v>
      </c>
      <c r="E6494" s="45" t="s">
        <v>1286</v>
      </c>
      <c r="F6494" s="45" t="s">
        <v>22</v>
      </c>
      <c r="G6494" s="41" t="s">
        <v>375</v>
      </c>
      <c r="H6494" s="41">
        <v>8.5</v>
      </c>
    </row>
    <row r="6495" spans="1:8" ht="15" hidden="1" customHeight="1" x14ac:dyDescent="0.25">
      <c r="A6495" s="35">
        <v>91</v>
      </c>
      <c r="B6495" s="38" t="s">
        <v>1439</v>
      </c>
      <c r="C6495" s="38" t="s">
        <v>1440</v>
      </c>
      <c r="D6495" s="38" t="s">
        <v>1441</v>
      </c>
      <c r="E6495" s="45" t="s">
        <v>1286</v>
      </c>
      <c r="F6495" s="45" t="s">
        <v>22</v>
      </c>
      <c r="G6495" s="41" t="s">
        <v>376</v>
      </c>
      <c r="H6495" s="41">
        <v>23</v>
      </c>
    </row>
    <row r="6496" spans="1:8" ht="15" hidden="1" customHeight="1" x14ac:dyDescent="0.25">
      <c r="A6496" s="35">
        <v>91</v>
      </c>
      <c r="B6496" s="38" t="s">
        <v>1439</v>
      </c>
      <c r="C6496" s="38" t="s">
        <v>1440</v>
      </c>
      <c r="D6496" s="38" t="s">
        <v>1441</v>
      </c>
      <c r="E6496" s="45" t="s">
        <v>1286</v>
      </c>
      <c r="F6496" s="45" t="s">
        <v>22</v>
      </c>
      <c r="G6496" s="41" t="s">
        <v>377</v>
      </c>
      <c r="H6496" s="41" t="s">
        <v>378</v>
      </c>
    </row>
    <row r="6497" spans="1:8" ht="15" hidden="1" customHeight="1" x14ac:dyDescent="0.25">
      <c r="A6497" s="35">
        <v>91</v>
      </c>
      <c r="B6497" s="38" t="s">
        <v>1439</v>
      </c>
      <c r="C6497" s="38" t="s">
        <v>1440</v>
      </c>
      <c r="D6497" s="38" t="s">
        <v>1441</v>
      </c>
      <c r="E6497" s="45" t="s">
        <v>1286</v>
      </c>
      <c r="F6497" s="45" t="s">
        <v>22</v>
      </c>
      <c r="G6497" s="41" t="s">
        <v>379</v>
      </c>
      <c r="H6497" s="41" t="s">
        <v>380</v>
      </c>
    </row>
    <row r="6498" spans="1:8" ht="15" hidden="1" customHeight="1" x14ac:dyDescent="0.25">
      <c r="A6498" s="35">
        <v>91</v>
      </c>
      <c r="B6498" s="38" t="s">
        <v>1439</v>
      </c>
      <c r="C6498" s="38" t="s">
        <v>1440</v>
      </c>
      <c r="D6498" s="38" t="s">
        <v>1441</v>
      </c>
      <c r="E6498" s="45" t="s">
        <v>1286</v>
      </c>
      <c r="F6498" s="45" t="s">
        <v>22</v>
      </c>
      <c r="G6498" s="41" t="s">
        <v>381</v>
      </c>
      <c r="H6498" s="41">
        <v>20</v>
      </c>
    </row>
    <row r="6499" spans="1:8" ht="15" hidden="1" customHeight="1" x14ac:dyDescent="0.25">
      <c r="A6499" s="35">
        <v>91</v>
      </c>
      <c r="B6499" s="38" t="s">
        <v>1439</v>
      </c>
      <c r="C6499" s="38" t="s">
        <v>1440</v>
      </c>
      <c r="D6499" s="38" t="s">
        <v>1441</v>
      </c>
      <c r="E6499" s="45" t="s">
        <v>1286</v>
      </c>
      <c r="F6499" s="45" t="s">
        <v>22</v>
      </c>
      <c r="G6499" s="41" t="s">
        <v>382</v>
      </c>
      <c r="H6499" s="41">
        <v>8</v>
      </c>
    </row>
    <row r="6500" spans="1:8" ht="15" hidden="1" customHeight="1" x14ac:dyDescent="0.25">
      <c r="A6500" s="35">
        <v>91</v>
      </c>
      <c r="B6500" s="38" t="s">
        <v>1439</v>
      </c>
      <c r="C6500" s="38" t="s">
        <v>1440</v>
      </c>
      <c r="D6500" s="38" t="s">
        <v>1441</v>
      </c>
      <c r="E6500" s="45" t="s">
        <v>1286</v>
      </c>
      <c r="F6500" s="45" t="s">
        <v>22</v>
      </c>
      <c r="G6500" s="41" t="s">
        <v>383</v>
      </c>
      <c r="H6500" s="41">
        <v>3</v>
      </c>
    </row>
    <row r="6501" spans="1:8" ht="15" hidden="1" customHeight="1" x14ac:dyDescent="0.25">
      <c r="A6501" s="35">
        <v>91</v>
      </c>
      <c r="B6501" s="38" t="s">
        <v>1439</v>
      </c>
      <c r="C6501" s="38" t="s">
        <v>1440</v>
      </c>
      <c r="D6501" s="38" t="s">
        <v>1441</v>
      </c>
      <c r="E6501" s="45" t="s">
        <v>1286</v>
      </c>
      <c r="F6501" s="45" t="s">
        <v>22</v>
      </c>
      <c r="G6501" s="41" t="s">
        <v>384</v>
      </c>
      <c r="H6501" s="41">
        <v>5</v>
      </c>
    </row>
    <row r="6502" spans="1:8" ht="15" hidden="1" customHeight="1" x14ac:dyDescent="0.25">
      <c r="A6502" s="35">
        <v>91</v>
      </c>
      <c r="B6502" s="38" t="s">
        <v>1439</v>
      </c>
      <c r="C6502" s="38" t="s">
        <v>1440</v>
      </c>
      <c r="D6502" s="38" t="s">
        <v>1441</v>
      </c>
      <c r="E6502" s="45" t="s">
        <v>1286</v>
      </c>
      <c r="F6502" s="45" t="s">
        <v>22</v>
      </c>
      <c r="G6502" s="41" t="s">
        <v>385</v>
      </c>
      <c r="H6502" s="41">
        <v>16</v>
      </c>
    </row>
    <row r="6503" spans="1:8" ht="15" hidden="1" customHeight="1" x14ac:dyDescent="0.25">
      <c r="A6503" s="35">
        <v>91</v>
      </c>
      <c r="B6503" s="38" t="s">
        <v>1439</v>
      </c>
      <c r="C6503" s="38" t="s">
        <v>1440</v>
      </c>
      <c r="D6503" s="38" t="s">
        <v>1441</v>
      </c>
      <c r="E6503" s="45" t="s">
        <v>1286</v>
      </c>
      <c r="F6503" s="45" t="s">
        <v>22</v>
      </c>
      <c r="G6503" s="41" t="s">
        <v>386</v>
      </c>
      <c r="H6503" s="41" t="s">
        <v>1431</v>
      </c>
    </row>
    <row r="6504" spans="1:8" ht="15" hidden="1" customHeight="1" x14ac:dyDescent="0.25">
      <c r="A6504" s="35">
        <v>91</v>
      </c>
      <c r="B6504" s="38" t="s">
        <v>1439</v>
      </c>
      <c r="C6504" s="38" t="s">
        <v>1440</v>
      </c>
      <c r="D6504" s="38" t="s">
        <v>1441</v>
      </c>
      <c r="E6504" s="45" t="s">
        <v>1286</v>
      </c>
      <c r="F6504" s="45" t="s">
        <v>22</v>
      </c>
      <c r="G6504" s="41" t="s">
        <v>388</v>
      </c>
      <c r="H6504" s="41" t="s">
        <v>1432</v>
      </c>
    </row>
    <row r="6505" spans="1:8" ht="15" hidden="1" customHeight="1" x14ac:dyDescent="0.25">
      <c r="A6505" s="35">
        <v>91</v>
      </c>
      <c r="B6505" s="38" t="s">
        <v>1439</v>
      </c>
      <c r="C6505" s="38" t="s">
        <v>1440</v>
      </c>
      <c r="D6505" s="38" t="s">
        <v>1441</v>
      </c>
      <c r="E6505" s="45" t="s">
        <v>1286</v>
      </c>
      <c r="F6505" s="45" t="s">
        <v>22</v>
      </c>
      <c r="G6505" s="41" t="s">
        <v>1324</v>
      </c>
      <c r="H6505" s="41" t="s">
        <v>1325</v>
      </c>
    </row>
    <row r="6506" spans="1:8" ht="15" hidden="1" customHeight="1" x14ac:dyDescent="0.25">
      <c r="A6506" s="35">
        <v>91</v>
      </c>
      <c r="B6506" s="38" t="s">
        <v>1439</v>
      </c>
      <c r="C6506" s="38" t="s">
        <v>1440</v>
      </c>
      <c r="D6506" s="38" t="s">
        <v>1441</v>
      </c>
      <c r="E6506" s="45" t="s">
        <v>1286</v>
      </c>
      <c r="F6506" s="45" t="s">
        <v>22</v>
      </c>
      <c r="G6506" s="41" t="s">
        <v>1326</v>
      </c>
      <c r="H6506" s="41" t="s">
        <v>1327</v>
      </c>
    </row>
    <row r="6507" spans="1:8" ht="15" hidden="1" customHeight="1" x14ac:dyDescent="0.25">
      <c r="A6507" s="35">
        <v>91</v>
      </c>
      <c r="B6507" s="38" t="s">
        <v>1439</v>
      </c>
      <c r="C6507" s="38" t="s">
        <v>1440</v>
      </c>
      <c r="D6507" s="38" t="s">
        <v>1441</v>
      </c>
      <c r="E6507" s="45" t="s">
        <v>1286</v>
      </c>
      <c r="F6507" s="45" t="s">
        <v>22</v>
      </c>
      <c r="G6507" s="41" t="s">
        <v>390</v>
      </c>
      <c r="H6507" s="41" t="s">
        <v>1328</v>
      </c>
    </row>
    <row r="6508" spans="1:8" ht="15" hidden="1" customHeight="1" x14ac:dyDescent="0.25">
      <c r="A6508" s="35">
        <v>91</v>
      </c>
      <c r="B6508" s="38" t="s">
        <v>1439</v>
      </c>
      <c r="C6508" s="38" t="s">
        <v>1440</v>
      </c>
      <c r="D6508" s="38" t="s">
        <v>1441</v>
      </c>
      <c r="E6508" s="45" t="s">
        <v>1286</v>
      </c>
      <c r="F6508" s="45" t="s">
        <v>22</v>
      </c>
      <c r="G6508" s="41" t="s">
        <v>392</v>
      </c>
      <c r="H6508" s="41" t="s">
        <v>1433</v>
      </c>
    </row>
    <row r="6509" spans="1:8" ht="15" hidden="1" customHeight="1" x14ac:dyDescent="0.25">
      <c r="A6509" s="35">
        <v>91</v>
      </c>
      <c r="B6509" s="38" t="s">
        <v>1439</v>
      </c>
      <c r="C6509" s="38" t="s">
        <v>1440</v>
      </c>
      <c r="D6509" s="38" t="s">
        <v>1441</v>
      </c>
      <c r="E6509" s="45" t="s">
        <v>1286</v>
      </c>
      <c r="F6509" s="45" t="s">
        <v>22</v>
      </c>
      <c r="G6509" s="41" t="s">
        <v>394</v>
      </c>
      <c r="H6509" s="41" t="s">
        <v>1434</v>
      </c>
    </row>
    <row r="6510" spans="1:8" ht="15" hidden="1" customHeight="1" x14ac:dyDescent="0.25">
      <c r="A6510" s="35">
        <v>91</v>
      </c>
      <c r="B6510" s="38" t="s">
        <v>1439</v>
      </c>
      <c r="C6510" s="38" t="s">
        <v>1440</v>
      </c>
      <c r="D6510" s="38" t="s">
        <v>1441</v>
      </c>
      <c r="E6510" s="45" t="s">
        <v>1286</v>
      </c>
      <c r="F6510" s="45" t="s">
        <v>22</v>
      </c>
      <c r="G6510" s="41" t="s">
        <v>396</v>
      </c>
      <c r="H6510" s="41">
        <v>10</v>
      </c>
    </row>
    <row r="6511" spans="1:8" ht="15" hidden="1" customHeight="1" x14ac:dyDescent="0.25">
      <c r="A6511" s="35">
        <v>91</v>
      </c>
      <c r="B6511" s="38" t="s">
        <v>1439</v>
      </c>
      <c r="C6511" s="38" t="s">
        <v>1440</v>
      </c>
      <c r="D6511" s="38" t="s">
        <v>1441</v>
      </c>
      <c r="E6511" s="45" t="s">
        <v>1286</v>
      </c>
      <c r="F6511" s="45" t="s">
        <v>22</v>
      </c>
      <c r="G6511" s="41" t="s">
        <v>397</v>
      </c>
      <c r="H6511" s="41">
        <v>1.35</v>
      </c>
    </row>
    <row r="6512" spans="1:8" ht="15" hidden="1" customHeight="1" x14ac:dyDescent="0.25">
      <c r="A6512" s="35">
        <v>91</v>
      </c>
      <c r="B6512" s="38" t="s">
        <v>1439</v>
      </c>
      <c r="C6512" s="38" t="s">
        <v>1440</v>
      </c>
      <c r="D6512" s="38" t="s">
        <v>1441</v>
      </c>
      <c r="E6512" s="45" t="s">
        <v>1286</v>
      </c>
      <c r="F6512" s="45" t="s">
        <v>22</v>
      </c>
      <c r="G6512" s="41" t="s">
        <v>398</v>
      </c>
      <c r="H6512" s="41">
        <v>8.5</v>
      </c>
    </row>
    <row r="6513" spans="1:8" ht="15" hidden="1" customHeight="1" x14ac:dyDescent="0.25">
      <c r="A6513" s="35">
        <v>91</v>
      </c>
      <c r="B6513" s="38" t="s">
        <v>1439</v>
      </c>
      <c r="C6513" s="38" t="s">
        <v>1440</v>
      </c>
      <c r="D6513" s="38" t="s">
        <v>1441</v>
      </c>
      <c r="E6513" s="45" t="s">
        <v>1286</v>
      </c>
      <c r="F6513" s="45" t="s">
        <v>22</v>
      </c>
      <c r="G6513" s="41" t="s">
        <v>399</v>
      </c>
      <c r="H6513" s="41" t="s">
        <v>400</v>
      </c>
    </row>
    <row r="6514" spans="1:8" ht="15" hidden="1" customHeight="1" x14ac:dyDescent="0.25">
      <c r="A6514" s="35">
        <v>91</v>
      </c>
      <c r="B6514" s="38" t="s">
        <v>1439</v>
      </c>
      <c r="C6514" s="38" t="s">
        <v>1440</v>
      </c>
      <c r="D6514" s="38" t="s">
        <v>1441</v>
      </c>
      <c r="E6514" s="45" t="s">
        <v>1286</v>
      </c>
      <c r="F6514" s="45" t="s">
        <v>22</v>
      </c>
      <c r="G6514" s="41" t="s">
        <v>401</v>
      </c>
      <c r="H6514" s="41" t="s">
        <v>402</v>
      </c>
    </row>
    <row r="6515" spans="1:8" ht="15" hidden="1" customHeight="1" x14ac:dyDescent="0.25">
      <c r="A6515" s="35">
        <v>91</v>
      </c>
      <c r="B6515" s="38" t="s">
        <v>1439</v>
      </c>
      <c r="C6515" s="38" t="s">
        <v>1440</v>
      </c>
      <c r="D6515" s="38" t="s">
        <v>1441</v>
      </c>
      <c r="E6515" s="45" t="s">
        <v>1286</v>
      </c>
      <c r="F6515" s="45" t="s">
        <v>22</v>
      </c>
      <c r="G6515" s="41" t="s">
        <v>403</v>
      </c>
      <c r="H6515" s="41" t="s">
        <v>1435</v>
      </c>
    </row>
    <row r="6516" spans="1:8" ht="15" hidden="1" customHeight="1" x14ac:dyDescent="0.25">
      <c r="A6516" s="35">
        <v>91</v>
      </c>
      <c r="B6516" s="38" t="s">
        <v>1439</v>
      </c>
      <c r="C6516" s="38" t="s">
        <v>1440</v>
      </c>
      <c r="D6516" s="38" t="s">
        <v>1441</v>
      </c>
      <c r="E6516" s="45" t="s">
        <v>1286</v>
      </c>
      <c r="F6516" s="45" t="s">
        <v>22</v>
      </c>
      <c r="G6516" s="41" t="s">
        <v>405</v>
      </c>
      <c r="H6516" s="41" t="s">
        <v>406</v>
      </c>
    </row>
    <row r="6517" spans="1:8" ht="15" hidden="1" customHeight="1" x14ac:dyDescent="0.25">
      <c r="A6517" s="35">
        <v>91</v>
      </c>
      <c r="B6517" s="38" t="s">
        <v>1439</v>
      </c>
      <c r="C6517" s="38" t="s">
        <v>1440</v>
      </c>
      <c r="D6517" s="38" t="s">
        <v>1441</v>
      </c>
      <c r="E6517" s="45" t="s">
        <v>1286</v>
      </c>
      <c r="F6517" s="45" t="s">
        <v>22</v>
      </c>
      <c r="G6517" s="41" t="s">
        <v>407</v>
      </c>
      <c r="H6517" s="41">
        <v>36</v>
      </c>
    </row>
    <row r="6518" spans="1:8" ht="15" hidden="1" customHeight="1" x14ac:dyDescent="0.25">
      <c r="A6518" s="35">
        <v>91</v>
      </c>
      <c r="B6518" s="38" t="s">
        <v>1439</v>
      </c>
      <c r="C6518" s="38" t="s">
        <v>1440</v>
      </c>
      <c r="D6518" s="38" t="s">
        <v>1441</v>
      </c>
      <c r="E6518" s="45" t="s">
        <v>1286</v>
      </c>
      <c r="F6518" s="45" t="s">
        <v>22</v>
      </c>
      <c r="G6518" s="41" t="s">
        <v>408</v>
      </c>
      <c r="H6518" s="41" t="s">
        <v>1436</v>
      </c>
    </row>
    <row r="6519" spans="1:8" ht="15" hidden="1" customHeight="1" x14ac:dyDescent="0.25">
      <c r="A6519" s="35">
        <v>91</v>
      </c>
      <c r="B6519" s="38" t="s">
        <v>1439</v>
      </c>
      <c r="C6519" s="38" t="s">
        <v>1440</v>
      </c>
      <c r="D6519" s="38" t="s">
        <v>1441</v>
      </c>
      <c r="E6519" s="45" t="s">
        <v>1286</v>
      </c>
      <c r="F6519" s="45" t="s">
        <v>22</v>
      </c>
      <c r="G6519" s="41" t="s">
        <v>410</v>
      </c>
      <c r="H6519" s="41" t="s">
        <v>411</v>
      </c>
    </row>
    <row r="6520" spans="1:8" ht="15" hidden="1" customHeight="1" x14ac:dyDescent="0.25">
      <c r="A6520" s="35">
        <v>91</v>
      </c>
      <c r="B6520" s="38" t="s">
        <v>1439</v>
      </c>
      <c r="C6520" s="38" t="s">
        <v>1440</v>
      </c>
      <c r="D6520" s="38" t="s">
        <v>1441</v>
      </c>
      <c r="E6520" s="45" t="s">
        <v>1286</v>
      </c>
      <c r="F6520" s="45" t="s">
        <v>22</v>
      </c>
      <c r="G6520" s="41" t="s">
        <v>412</v>
      </c>
      <c r="H6520" s="41" t="s">
        <v>1333</v>
      </c>
    </row>
    <row r="6521" spans="1:8" ht="15" hidden="1" customHeight="1" x14ac:dyDescent="0.25">
      <c r="A6521" s="35">
        <v>91</v>
      </c>
      <c r="B6521" s="38" t="s">
        <v>1439</v>
      </c>
      <c r="C6521" s="38" t="s">
        <v>1440</v>
      </c>
      <c r="D6521" s="38" t="s">
        <v>1441</v>
      </c>
      <c r="E6521" s="45" t="s">
        <v>1286</v>
      </c>
      <c r="F6521" s="45" t="s">
        <v>22</v>
      </c>
      <c r="G6521" s="41" t="s">
        <v>414</v>
      </c>
      <c r="H6521" s="41" t="s">
        <v>315</v>
      </c>
    </row>
    <row r="6522" spans="1:8" ht="15" hidden="1" customHeight="1" x14ac:dyDescent="0.25">
      <c r="A6522" s="35">
        <v>91</v>
      </c>
      <c r="B6522" s="38" t="s">
        <v>1439</v>
      </c>
      <c r="C6522" s="38" t="s">
        <v>1440</v>
      </c>
      <c r="D6522" s="38" t="s">
        <v>1441</v>
      </c>
      <c r="E6522" s="45" t="s">
        <v>1286</v>
      </c>
      <c r="F6522" s="45" t="s">
        <v>22</v>
      </c>
      <c r="G6522" s="41" t="s">
        <v>416</v>
      </c>
      <c r="H6522" s="41" t="s">
        <v>415</v>
      </c>
    </row>
    <row r="6523" spans="1:8" ht="15" hidden="1" customHeight="1" x14ac:dyDescent="0.25">
      <c r="A6523" s="35">
        <v>91</v>
      </c>
      <c r="B6523" s="38" t="s">
        <v>1439</v>
      </c>
      <c r="C6523" s="38" t="s">
        <v>1440</v>
      </c>
      <c r="D6523" s="38" t="s">
        <v>1441</v>
      </c>
      <c r="E6523" s="45" t="s">
        <v>1286</v>
      </c>
      <c r="F6523" s="45" t="s">
        <v>22</v>
      </c>
      <c r="G6523" s="41" t="s">
        <v>417</v>
      </c>
      <c r="H6523" s="41" t="s">
        <v>415</v>
      </c>
    </row>
    <row r="6524" spans="1:8" ht="15" hidden="1" customHeight="1" x14ac:dyDescent="0.25">
      <c r="A6524" s="35">
        <v>91</v>
      </c>
      <c r="B6524" s="38" t="s">
        <v>1439</v>
      </c>
      <c r="C6524" s="38" t="s">
        <v>1440</v>
      </c>
      <c r="D6524" s="38" t="s">
        <v>1441</v>
      </c>
      <c r="E6524" s="45" t="s">
        <v>1286</v>
      </c>
      <c r="F6524" s="45" t="s">
        <v>22</v>
      </c>
      <c r="G6524" s="41" t="s">
        <v>418</v>
      </c>
      <c r="H6524" s="41" t="s">
        <v>419</v>
      </c>
    </row>
    <row r="6525" spans="1:8" ht="15" hidden="1" customHeight="1" x14ac:dyDescent="0.25">
      <c r="A6525" s="35">
        <v>91</v>
      </c>
      <c r="B6525" s="38" t="s">
        <v>1439</v>
      </c>
      <c r="C6525" s="38" t="s">
        <v>1440</v>
      </c>
      <c r="D6525" s="38" t="s">
        <v>1441</v>
      </c>
      <c r="E6525" s="45" t="s">
        <v>1286</v>
      </c>
      <c r="F6525" s="45" t="s">
        <v>22</v>
      </c>
      <c r="G6525" s="41" t="s">
        <v>420</v>
      </c>
      <c r="H6525" s="41" t="s">
        <v>415</v>
      </c>
    </row>
    <row r="6526" spans="1:8" ht="15" hidden="1" customHeight="1" x14ac:dyDescent="0.25">
      <c r="A6526" s="35">
        <v>91</v>
      </c>
      <c r="B6526" s="38" t="s">
        <v>1439</v>
      </c>
      <c r="C6526" s="38" t="s">
        <v>1440</v>
      </c>
      <c r="D6526" s="38" t="s">
        <v>1441</v>
      </c>
      <c r="E6526" s="45" t="s">
        <v>1286</v>
      </c>
      <c r="F6526" s="45" t="s">
        <v>22</v>
      </c>
      <c r="G6526" s="41" t="s">
        <v>422</v>
      </c>
      <c r="H6526" s="42" t="s">
        <v>1437</v>
      </c>
    </row>
    <row r="6527" spans="1:8" ht="15" hidden="1" customHeight="1" x14ac:dyDescent="0.25">
      <c r="A6527" s="35">
        <v>91</v>
      </c>
      <c r="B6527" s="38" t="s">
        <v>1439</v>
      </c>
      <c r="C6527" s="38" t="s">
        <v>1440</v>
      </c>
      <c r="D6527" s="38" t="s">
        <v>1441</v>
      </c>
      <c r="E6527" s="45" t="s">
        <v>1286</v>
      </c>
      <c r="F6527" s="45" t="s">
        <v>22</v>
      </c>
      <c r="G6527" s="41" t="s">
        <v>496</v>
      </c>
      <c r="H6527" s="41" t="s">
        <v>315</v>
      </c>
    </row>
    <row r="6528" spans="1:8" ht="15" hidden="1" customHeight="1" x14ac:dyDescent="0.25">
      <c r="A6528" s="35">
        <v>91</v>
      </c>
      <c r="B6528" s="38" t="s">
        <v>1439</v>
      </c>
      <c r="C6528" s="38" t="s">
        <v>1440</v>
      </c>
      <c r="D6528" s="38" t="s">
        <v>1441</v>
      </c>
      <c r="E6528" s="45" t="s">
        <v>1286</v>
      </c>
      <c r="F6528" s="45" t="s">
        <v>22</v>
      </c>
      <c r="G6528" s="41" t="s">
        <v>1438</v>
      </c>
      <c r="H6528" s="41" t="s">
        <v>315</v>
      </c>
    </row>
    <row r="6529" spans="1:8" ht="15" hidden="1" customHeight="1" x14ac:dyDescent="0.25">
      <c r="A6529" s="35">
        <v>91</v>
      </c>
      <c r="B6529" s="38" t="s">
        <v>1439</v>
      </c>
      <c r="C6529" s="38" t="s">
        <v>1440</v>
      </c>
      <c r="D6529" s="38" t="s">
        <v>1441</v>
      </c>
      <c r="E6529" s="45" t="s">
        <v>1286</v>
      </c>
      <c r="F6529" s="45" t="s">
        <v>22</v>
      </c>
      <c r="G6529" s="41" t="s">
        <v>424</v>
      </c>
      <c r="H6529" s="41" t="s">
        <v>315</v>
      </c>
    </row>
    <row r="6530" spans="1:8" ht="15" hidden="1" customHeight="1" x14ac:dyDescent="0.25">
      <c r="A6530" s="35">
        <v>91</v>
      </c>
      <c r="B6530" s="38" t="s">
        <v>1439</v>
      </c>
      <c r="C6530" s="38" t="s">
        <v>1440</v>
      </c>
      <c r="D6530" s="38" t="s">
        <v>1441</v>
      </c>
      <c r="E6530" s="45" t="s">
        <v>1286</v>
      </c>
      <c r="F6530" s="45" t="s">
        <v>22</v>
      </c>
      <c r="G6530" s="41" t="s">
        <v>425</v>
      </c>
      <c r="H6530" s="41" t="s">
        <v>426</v>
      </c>
    </row>
    <row r="6531" spans="1:8" ht="15" hidden="1" customHeight="1" x14ac:dyDescent="0.25">
      <c r="A6531" s="35">
        <v>92</v>
      </c>
      <c r="B6531" s="38" t="s">
        <v>1455</v>
      </c>
      <c r="C6531" s="38" t="s">
        <v>1456</v>
      </c>
      <c r="D6531" s="38" t="s">
        <v>1457</v>
      </c>
      <c r="E6531" s="45" t="s">
        <v>1286</v>
      </c>
      <c r="F6531" s="45" t="s">
        <v>22</v>
      </c>
      <c r="G6531" s="41" t="s">
        <v>309</v>
      </c>
      <c r="H6531" s="41" t="s">
        <v>1457</v>
      </c>
    </row>
    <row r="6532" spans="1:8" ht="15" hidden="1" customHeight="1" x14ac:dyDescent="0.25">
      <c r="A6532" s="35">
        <v>92</v>
      </c>
      <c r="B6532" s="38" t="s">
        <v>1455</v>
      </c>
      <c r="C6532" s="38" t="s">
        <v>1456</v>
      </c>
      <c r="D6532" s="38" t="s">
        <v>1457</v>
      </c>
      <c r="E6532" s="45" t="s">
        <v>1286</v>
      </c>
      <c r="F6532" s="45" t="s">
        <v>22</v>
      </c>
      <c r="G6532" s="41" t="s">
        <v>310</v>
      </c>
      <c r="H6532" s="41" t="s">
        <v>1459</v>
      </c>
    </row>
    <row r="6533" spans="1:8" ht="15" hidden="1" customHeight="1" x14ac:dyDescent="0.25">
      <c r="A6533" s="35">
        <v>92</v>
      </c>
      <c r="B6533" s="38" t="s">
        <v>1455</v>
      </c>
      <c r="C6533" s="38" t="s">
        <v>1456</v>
      </c>
      <c r="D6533" s="38" t="s">
        <v>1457</v>
      </c>
      <c r="E6533" s="45" t="s">
        <v>1286</v>
      </c>
      <c r="F6533" s="45" t="s">
        <v>22</v>
      </c>
      <c r="G6533" s="41" t="s">
        <v>312</v>
      </c>
      <c r="H6533" s="41" t="s">
        <v>1460</v>
      </c>
    </row>
    <row r="6534" spans="1:8" ht="15" hidden="1" customHeight="1" x14ac:dyDescent="0.25">
      <c r="A6534" s="35">
        <v>92</v>
      </c>
      <c r="B6534" s="38" t="s">
        <v>1455</v>
      </c>
      <c r="C6534" s="38" t="s">
        <v>1456</v>
      </c>
      <c r="D6534" s="38" t="s">
        <v>1457</v>
      </c>
      <c r="E6534" s="45" t="s">
        <v>1286</v>
      </c>
      <c r="F6534" s="45" t="s">
        <v>22</v>
      </c>
      <c r="G6534" s="41" t="s">
        <v>314</v>
      </c>
      <c r="H6534" s="41" t="s">
        <v>315</v>
      </c>
    </row>
    <row r="6535" spans="1:8" ht="15" hidden="1" customHeight="1" x14ac:dyDescent="0.25">
      <c r="A6535" s="35">
        <v>92</v>
      </c>
      <c r="B6535" s="38" t="s">
        <v>1455</v>
      </c>
      <c r="C6535" s="38" t="s">
        <v>1456</v>
      </c>
      <c r="D6535" s="38" t="s">
        <v>1457</v>
      </c>
      <c r="E6535" s="45" t="s">
        <v>1286</v>
      </c>
      <c r="F6535" s="45" t="s">
        <v>22</v>
      </c>
      <c r="G6535" s="41" t="s">
        <v>316</v>
      </c>
      <c r="H6535" s="41" t="s">
        <v>1416</v>
      </c>
    </row>
    <row r="6536" spans="1:8" ht="15" hidden="1" customHeight="1" x14ac:dyDescent="0.25">
      <c r="A6536" s="35">
        <v>92</v>
      </c>
      <c r="B6536" s="38" t="s">
        <v>1455</v>
      </c>
      <c r="C6536" s="38" t="s">
        <v>1456</v>
      </c>
      <c r="D6536" s="38" t="s">
        <v>1457</v>
      </c>
      <c r="E6536" s="45" t="s">
        <v>1286</v>
      </c>
      <c r="F6536" s="45" t="s">
        <v>22</v>
      </c>
      <c r="G6536" s="41" t="s">
        <v>318</v>
      </c>
      <c r="H6536" s="41" t="s">
        <v>319</v>
      </c>
    </row>
    <row r="6537" spans="1:8" ht="15" hidden="1" customHeight="1" x14ac:dyDescent="0.25">
      <c r="A6537" s="35">
        <v>92</v>
      </c>
      <c r="B6537" s="38" t="s">
        <v>1455</v>
      </c>
      <c r="C6537" s="38" t="s">
        <v>1456</v>
      </c>
      <c r="D6537" s="38" t="s">
        <v>1457</v>
      </c>
      <c r="E6537" s="45" t="s">
        <v>1286</v>
      </c>
      <c r="F6537" s="45" t="s">
        <v>22</v>
      </c>
      <c r="G6537" s="41" t="s">
        <v>320</v>
      </c>
      <c r="H6537" s="41">
        <v>35</v>
      </c>
    </row>
    <row r="6538" spans="1:8" ht="15" hidden="1" customHeight="1" x14ac:dyDescent="0.25">
      <c r="A6538" s="35">
        <v>92</v>
      </c>
      <c r="B6538" s="38" t="s">
        <v>1455</v>
      </c>
      <c r="C6538" s="38" t="s">
        <v>1456</v>
      </c>
      <c r="D6538" s="38" t="s">
        <v>1457</v>
      </c>
      <c r="E6538" s="45" t="s">
        <v>1286</v>
      </c>
      <c r="F6538" s="45" t="s">
        <v>22</v>
      </c>
      <c r="G6538" s="41" t="s">
        <v>321</v>
      </c>
      <c r="H6538" s="41">
        <v>12</v>
      </c>
    </row>
    <row r="6539" spans="1:8" ht="15" hidden="1" customHeight="1" x14ac:dyDescent="0.25">
      <c r="A6539" s="35">
        <v>92</v>
      </c>
      <c r="B6539" s="38" t="s">
        <v>1455</v>
      </c>
      <c r="C6539" s="38" t="s">
        <v>1456</v>
      </c>
      <c r="D6539" s="38" t="s">
        <v>1457</v>
      </c>
      <c r="E6539" s="45" t="s">
        <v>1286</v>
      </c>
      <c r="F6539" s="45" t="s">
        <v>22</v>
      </c>
      <c r="G6539" s="41" t="s">
        <v>322</v>
      </c>
      <c r="H6539" s="41" t="s">
        <v>1461</v>
      </c>
    </row>
    <row r="6540" spans="1:8" ht="15" hidden="1" customHeight="1" x14ac:dyDescent="0.25">
      <c r="A6540" s="35">
        <v>92</v>
      </c>
      <c r="B6540" s="38" t="s">
        <v>1455</v>
      </c>
      <c r="C6540" s="38" t="s">
        <v>1456</v>
      </c>
      <c r="D6540" s="38" t="s">
        <v>1457</v>
      </c>
      <c r="E6540" s="45" t="s">
        <v>1286</v>
      </c>
      <c r="F6540" s="45" t="s">
        <v>22</v>
      </c>
      <c r="G6540" s="41" t="s">
        <v>324</v>
      </c>
      <c r="H6540" s="41" t="s">
        <v>1462</v>
      </c>
    </row>
    <row r="6541" spans="1:8" ht="15" hidden="1" customHeight="1" x14ac:dyDescent="0.25">
      <c r="A6541" s="35">
        <v>92</v>
      </c>
      <c r="B6541" s="38" t="s">
        <v>1455</v>
      </c>
      <c r="C6541" s="38" t="s">
        <v>1456</v>
      </c>
      <c r="D6541" s="38" t="s">
        <v>1457</v>
      </c>
      <c r="E6541" s="45" t="s">
        <v>1286</v>
      </c>
      <c r="F6541" s="45" t="s">
        <v>22</v>
      </c>
      <c r="G6541" s="41" t="s">
        <v>326</v>
      </c>
      <c r="H6541" s="41" t="s">
        <v>1463</v>
      </c>
    </row>
    <row r="6542" spans="1:8" ht="15" hidden="1" customHeight="1" x14ac:dyDescent="0.25">
      <c r="A6542" s="35">
        <v>92</v>
      </c>
      <c r="B6542" s="38" t="s">
        <v>1455</v>
      </c>
      <c r="C6542" s="38" t="s">
        <v>1456</v>
      </c>
      <c r="D6542" s="38" t="s">
        <v>1457</v>
      </c>
      <c r="E6542" s="45" t="s">
        <v>1286</v>
      </c>
      <c r="F6542" s="45" t="s">
        <v>22</v>
      </c>
      <c r="G6542" s="41" t="s">
        <v>328</v>
      </c>
      <c r="H6542" s="41">
        <v>3.21</v>
      </c>
    </row>
    <row r="6543" spans="1:8" ht="15" hidden="1" customHeight="1" x14ac:dyDescent="0.25">
      <c r="A6543" s="35">
        <v>92</v>
      </c>
      <c r="B6543" s="38" t="s">
        <v>1455</v>
      </c>
      <c r="C6543" s="38" t="s">
        <v>1456</v>
      </c>
      <c r="D6543" s="38" t="s">
        <v>1457</v>
      </c>
      <c r="E6543" s="45" t="s">
        <v>1286</v>
      </c>
      <c r="F6543" s="45" t="s">
        <v>22</v>
      </c>
      <c r="G6543" s="41" t="s">
        <v>331</v>
      </c>
      <c r="H6543" s="41" t="s">
        <v>332</v>
      </c>
    </row>
    <row r="6544" spans="1:8" ht="15" hidden="1" customHeight="1" x14ac:dyDescent="0.25">
      <c r="A6544" s="35">
        <v>92</v>
      </c>
      <c r="B6544" s="38" t="s">
        <v>1455</v>
      </c>
      <c r="C6544" s="38" t="s">
        <v>1456</v>
      </c>
      <c r="D6544" s="38" t="s">
        <v>1457</v>
      </c>
      <c r="E6544" s="45" t="s">
        <v>1286</v>
      </c>
      <c r="F6544" s="45" t="s">
        <v>22</v>
      </c>
      <c r="G6544" s="41" t="s">
        <v>335</v>
      </c>
      <c r="H6544" s="41">
        <v>12</v>
      </c>
    </row>
    <row r="6545" spans="1:8" ht="15" hidden="1" customHeight="1" x14ac:dyDescent="0.25">
      <c r="A6545" s="35">
        <v>92</v>
      </c>
      <c r="B6545" s="38" t="s">
        <v>1455</v>
      </c>
      <c r="C6545" s="38" t="s">
        <v>1456</v>
      </c>
      <c r="D6545" s="38" t="s">
        <v>1457</v>
      </c>
      <c r="E6545" s="45" t="s">
        <v>1286</v>
      </c>
      <c r="F6545" s="45" t="s">
        <v>22</v>
      </c>
      <c r="G6545" s="41" t="s">
        <v>336</v>
      </c>
      <c r="H6545" s="41" t="s">
        <v>1464</v>
      </c>
    </row>
    <row r="6546" spans="1:8" ht="15" hidden="1" customHeight="1" x14ac:dyDescent="0.25">
      <c r="A6546" s="35">
        <v>92</v>
      </c>
      <c r="B6546" s="38" t="s">
        <v>1455</v>
      </c>
      <c r="C6546" s="38" t="s">
        <v>1456</v>
      </c>
      <c r="D6546" s="38" t="s">
        <v>1457</v>
      </c>
      <c r="E6546" s="45" t="s">
        <v>1286</v>
      </c>
      <c r="F6546" s="45" t="s">
        <v>22</v>
      </c>
      <c r="G6546" s="41" t="s">
        <v>338</v>
      </c>
      <c r="H6546" s="41" t="s">
        <v>1465</v>
      </c>
    </row>
    <row r="6547" spans="1:8" ht="15" hidden="1" customHeight="1" x14ac:dyDescent="0.25">
      <c r="A6547" s="35">
        <v>92</v>
      </c>
      <c r="B6547" s="38" t="s">
        <v>1455</v>
      </c>
      <c r="C6547" s="38" t="s">
        <v>1456</v>
      </c>
      <c r="D6547" s="38" t="s">
        <v>1457</v>
      </c>
      <c r="E6547" s="45" t="s">
        <v>1286</v>
      </c>
      <c r="F6547" s="45" t="s">
        <v>22</v>
      </c>
      <c r="G6547" s="41" t="s">
        <v>340</v>
      </c>
      <c r="H6547" s="41" t="s">
        <v>1466</v>
      </c>
    </row>
    <row r="6548" spans="1:8" ht="15" hidden="1" customHeight="1" x14ac:dyDescent="0.25">
      <c r="A6548" s="35">
        <v>92</v>
      </c>
      <c r="B6548" s="38" t="s">
        <v>1455</v>
      </c>
      <c r="C6548" s="38" t="s">
        <v>1456</v>
      </c>
      <c r="D6548" s="38" t="s">
        <v>1457</v>
      </c>
      <c r="E6548" s="45" t="s">
        <v>1286</v>
      </c>
      <c r="F6548" s="45" t="s">
        <v>22</v>
      </c>
      <c r="G6548" s="41" t="s">
        <v>342</v>
      </c>
      <c r="H6548" s="41">
        <v>3.61</v>
      </c>
    </row>
    <row r="6549" spans="1:8" ht="15" hidden="1" customHeight="1" x14ac:dyDescent="0.25">
      <c r="A6549" s="35">
        <v>92</v>
      </c>
      <c r="B6549" s="38" t="s">
        <v>1455</v>
      </c>
      <c r="C6549" s="38" t="s">
        <v>1456</v>
      </c>
      <c r="D6549" s="38" t="s">
        <v>1457</v>
      </c>
      <c r="E6549" s="45" t="s">
        <v>1286</v>
      </c>
      <c r="F6549" s="45" t="s">
        <v>22</v>
      </c>
      <c r="G6549" s="41" t="s">
        <v>345</v>
      </c>
      <c r="H6549" s="41" t="s">
        <v>332</v>
      </c>
    </row>
    <row r="6550" spans="1:8" ht="15" hidden="1" customHeight="1" x14ac:dyDescent="0.25">
      <c r="A6550" s="35">
        <v>92</v>
      </c>
      <c r="B6550" s="38" t="s">
        <v>1455</v>
      </c>
      <c r="C6550" s="38" t="s">
        <v>1456</v>
      </c>
      <c r="D6550" s="38" t="s">
        <v>1457</v>
      </c>
      <c r="E6550" s="45" t="s">
        <v>1286</v>
      </c>
      <c r="F6550" s="45" t="s">
        <v>22</v>
      </c>
      <c r="G6550" s="41" t="s">
        <v>347</v>
      </c>
      <c r="H6550" s="41" t="s">
        <v>1467</v>
      </c>
    </row>
    <row r="6551" spans="1:8" ht="15" hidden="1" customHeight="1" x14ac:dyDescent="0.25">
      <c r="A6551" s="35">
        <v>92</v>
      </c>
      <c r="B6551" s="38" t="s">
        <v>1455</v>
      </c>
      <c r="C6551" s="38" t="s">
        <v>1456</v>
      </c>
      <c r="D6551" s="38" t="s">
        <v>1457</v>
      </c>
      <c r="E6551" s="45" t="s">
        <v>1286</v>
      </c>
      <c r="F6551" s="45" t="s">
        <v>22</v>
      </c>
      <c r="G6551" s="41" t="s">
        <v>349</v>
      </c>
      <c r="H6551" s="41" t="s">
        <v>1468</v>
      </c>
    </row>
    <row r="6552" spans="1:8" ht="15" hidden="1" customHeight="1" x14ac:dyDescent="0.25">
      <c r="A6552" s="35">
        <v>92</v>
      </c>
      <c r="B6552" s="38" t="s">
        <v>1455</v>
      </c>
      <c r="C6552" s="38" t="s">
        <v>1456</v>
      </c>
      <c r="D6552" s="38" t="s">
        <v>1457</v>
      </c>
      <c r="E6552" s="45" t="s">
        <v>1286</v>
      </c>
      <c r="F6552" s="45" t="s">
        <v>22</v>
      </c>
      <c r="G6552" s="41" t="s">
        <v>351</v>
      </c>
      <c r="H6552" s="41">
        <v>330</v>
      </c>
    </row>
    <row r="6553" spans="1:8" ht="15" hidden="1" customHeight="1" x14ac:dyDescent="0.25">
      <c r="A6553" s="35">
        <v>92</v>
      </c>
      <c r="B6553" s="38" t="s">
        <v>1455</v>
      </c>
      <c r="C6553" s="38" t="s">
        <v>1456</v>
      </c>
      <c r="D6553" s="38" t="s">
        <v>1457</v>
      </c>
      <c r="E6553" s="45" t="s">
        <v>1286</v>
      </c>
      <c r="F6553" s="45" t="s">
        <v>22</v>
      </c>
      <c r="G6553" s="41" t="s">
        <v>352</v>
      </c>
      <c r="H6553" s="41" t="s">
        <v>1469</v>
      </c>
    </row>
    <row r="6554" spans="1:8" ht="15" hidden="1" customHeight="1" x14ac:dyDescent="0.25">
      <c r="A6554" s="35">
        <v>92</v>
      </c>
      <c r="B6554" s="38" t="s">
        <v>1455</v>
      </c>
      <c r="C6554" s="38" t="s">
        <v>1456</v>
      </c>
      <c r="D6554" s="38" t="s">
        <v>1457</v>
      </c>
      <c r="E6554" s="45" t="s">
        <v>1286</v>
      </c>
      <c r="F6554" s="45" t="s">
        <v>22</v>
      </c>
      <c r="G6554" s="41" t="s">
        <v>354</v>
      </c>
      <c r="H6554" s="41">
        <v>21.5</v>
      </c>
    </row>
    <row r="6555" spans="1:8" ht="15" hidden="1" customHeight="1" x14ac:dyDescent="0.25">
      <c r="A6555" s="35">
        <v>92</v>
      </c>
      <c r="B6555" s="38" t="s">
        <v>1455</v>
      </c>
      <c r="C6555" s="38" t="s">
        <v>1456</v>
      </c>
      <c r="D6555" s="38" t="s">
        <v>1457</v>
      </c>
      <c r="E6555" s="45" t="s">
        <v>1286</v>
      </c>
      <c r="F6555" s="45" t="s">
        <v>22</v>
      </c>
      <c r="G6555" s="41" t="s">
        <v>355</v>
      </c>
      <c r="H6555" s="41">
        <v>1.2</v>
      </c>
    </row>
    <row r="6556" spans="1:8" ht="15" hidden="1" customHeight="1" x14ac:dyDescent="0.25">
      <c r="A6556" s="35">
        <v>92</v>
      </c>
      <c r="B6556" s="38" t="s">
        <v>1455</v>
      </c>
      <c r="C6556" s="38" t="s">
        <v>1456</v>
      </c>
      <c r="D6556" s="38" t="s">
        <v>1457</v>
      </c>
      <c r="E6556" s="45" t="s">
        <v>1286</v>
      </c>
      <c r="F6556" s="45" t="s">
        <v>22</v>
      </c>
      <c r="G6556" s="41" t="s">
        <v>356</v>
      </c>
      <c r="H6556" s="41">
        <v>1400</v>
      </c>
    </row>
    <row r="6557" spans="1:8" ht="15" hidden="1" customHeight="1" x14ac:dyDescent="0.25">
      <c r="A6557" s="35">
        <v>92</v>
      </c>
      <c r="B6557" s="38" t="s">
        <v>1455</v>
      </c>
      <c r="C6557" s="38" t="s">
        <v>1456</v>
      </c>
      <c r="D6557" s="38" t="s">
        <v>1457</v>
      </c>
      <c r="E6557" s="45" t="s">
        <v>1286</v>
      </c>
      <c r="F6557" s="45" t="s">
        <v>22</v>
      </c>
      <c r="G6557" s="41" t="s">
        <v>357</v>
      </c>
      <c r="H6557" s="41">
        <v>49</v>
      </c>
    </row>
    <row r="6558" spans="1:8" ht="15" hidden="1" customHeight="1" x14ac:dyDescent="0.25">
      <c r="A6558" s="35">
        <v>92</v>
      </c>
      <c r="B6558" s="38" t="s">
        <v>1455</v>
      </c>
      <c r="C6558" s="38" t="s">
        <v>1456</v>
      </c>
      <c r="D6558" s="38" t="s">
        <v>1457</v>
      </c>
      <c r="E6558" s="45" t="s">
        <v>1286</v>
      </c>
      <c r="F6558" s="45" t="s">
        <v>22</v>
      </c>
      <c r="G6558" s="41" t="s">
        <v>358</v>
      </c>
      <c r="H6558" s="41" t="s">
        <v>1353</v>
      </c>
    </row>
    <row r="6559" spans="1:8" ht="15" hidden="1" customHeight="1" x14ac:dyDescent="0.25">
      <c r="A6559" s="35">
        <v>92</v>
      </c>
      <c r="B6559" s="38" t="s">
        <v>1455</v>
      </c>
      <c r="C6559" s="38" t="s">
        <v>1456</v>
      </c>
      <c r="D6559" s="38" t="s">
        <v>1457</v>
      </c>
      <c r="E6559" s="45" t="s">
        <v>1286</v>
      </c>
      <c r="F6559" s="45" t="s">
        <v>22</v>
      </c>
      <c r="G6559" s="41" t="s">
        <v>360</v>
      </c>
      <c r="H6559" s="41" t="s">
        <v>1312</v>
      </c>
    </row>
    <row r="6560" spans="1:8" ht="15" hidden="1" customHeight="1" x14ac:dyDescent="0.25">
      <c r="A6560" s="35">
        <v>92</v>
      </c>
      <c r="B6560" s="38" t="s">
        <v>1455</v>
      </c>
      <c r="C6560" s="38" t="s">
        <v>1456</v>
      </c>
      <c r="D6560" s="38" t="s">
        <v>1457</v>
      </c>
      <c r="E6560" s="45" t="s">
        <v>1286</v>
      </c>
      <c r="F6560" s="45" t="s">
        <v>22</v>
      </c>
      <c r="G6560" s="41" t="s">
        <v>1313</v>
      </c>
      <c r="H6560" s="41" t="s">
        <v>1470</v>
      </c>
    </row>
    <row r="6561" spans="1:8" ht="15" hidden="1" customHeight="1" x14ac:dyDescent="0.25">
      <c r="A6561" s="35">
        <v>92</v>
      </c>
      <c r="B6561" s="38" t="s">
        <v>1455</v>
      </c>
      <c r="C6561" s="38" t="s">
        <v>1456</v>
      </c>
      <c r="D6561" s="38" t="s">
        <v>1457</v>
      </c>
      <c r="E6561" s="45" t="s">
        <v>1286</v>
      </c>
      <c r="F6561" s="45" t="s">
        <v>22</v>
      </c>
      <c r="G6561" s="41" t="s">
        <v>362</v>
      </c>
      <c r="H6561" s="41" t="s">
        <v>1426</v>
      </c>
    </row>
    <row r="6562" spans="1:8" ht="15" hidden="1" customHeight="1" x14ac:dyDescent="0.25">
      <c r="A6562" s="35">
        <v>92</v>
      </c>
      <c r="B6562" s="38" t="s">
        <v>1455</v>
      </c>
      <c r="C6562" s="38" t="s">
        <v>1456</v>
      </c>
      <c r="D6562" s="38" t="s">
        <v>1457</v>
      </c>
      <c r="E6562" s="45" t="s">
        <v>1286</v>
      </c>
      <c r="F6562" s="45" t="s">
        <v>22</v>
      </c>
      <c r="G6562" s="41" t="s">
        <v>364</v>
      </c>
      <c r="H6562" s="41">
        <v>570</v>
      </c>
    </row>
    <row r="6563" spans="1:8" ht="15" hidden="1" customHeight="1" x14ac:dyDescent="0.25">
      <c r="A6563" s="35">
        <v>92</v>
      </c>
      <c r="B6563" s="38" t="s">
        <v>1455</v>
      </c>
      <c r="C6563" s="38" t="s">
        <v>1456</v>
      </c>
      <c r="D6563" s="38" t="s">
        <v>1457</v>
      </c>
      <c r="E6563" s="45" t="s">
        <v>1286</v>
      </c>
      <c r="F6563" s="45" t="s">
        <v>22</v>
      </c>
      <c r="G6563" s="41" t="s">
        <v>781</v>
      </c>
      <c r="H6563" s="41">
        <v>20</v>
      </c>
    </row>
    <row r="6564" spans="1:8" ht="15" hidden="1" customHeight="1" x14ac:dyDescent="0.25">
      <c r="A6564" s="35">
        <v>92</v>
      </c>
      <c r="B6564" s="38" t="s">
        <v>1455</v>
      </c>
      <c r="C6564" s="38" t="s">
        <v>1456</v>
      </c>
      <c r="D6564" s="38" t="s">
        <v>1457</v>
      </c>
      <c r="E6564" s="45" t="s">
        <v>1286</v>
      </c>
      <c r="F6564" s="45" t="s">
        <v>22</v>
      </c>
      <c r="G6564" s="41" t="s">
        <v>365</v>
      </c>
      <c r="H6564" s="41" t="s">
        <v>1471</v>
      </c>
    </row>
    <row r="6565" spans="1:8" ht="15" hidden="1" customHeight="1" x14ac:dyDescent="0.25">
      <c r="A6565" s="35">
        <v>92</v>
      </c>
      <c r="B6565" s="38" t="s">
        <v>1455</v>
      </c>
      <c r="C6565" s="38" t="s">
        <v>1456</v>
      </c>
      <c r="D6565" s="38" t="s">
        <v>1457</v>
      </c>
      <c r="E6565" s="45" t="s">
        <v>1286</v>
      </c>
      <c r="F6565" s="45" t="s">
        <v>22</v>
      </c>
      <c r="G6565" s="41" t="s">
        <v>367</v>
      </c>
      <c r="H6565" s="41" t="s">
        <v>1428</v>
      </c>
    </row>
    <row r="6566" spans="1:8" ht="15" hidden="1" customHeight="1" x14ac:dyDescent="0.25">
      <c r="A6566" s="35">
        <v>92</v>
      </c>
      <c r="B6566" s="38" t="s">
        <v>1455</v>
      </c>
      <c r="C6566" s="38" t="s">
        <v>1456</v>
      </c>
      <c r="D6566" s="38" t="s">
        <v>1457</v>
      </c>
      <c r="E6566" s="45" t="s">
        <v>1286</v>
      </c>
      <c r="F6566" s="45" t="s">
        <v>22</v>
      </c>
      <c r="G6566" s="41" t="s">
        <v>369</v>
      </c>
      <c r="H6566" s="41" t="s">
        <v>1472</v>
      </c>
    </row>
    <row r="6567" spans="1:8" ht="15" hidden="1" customHeight="1" x14ac:dyDescent="0.25">
      <c r="A6567" s="35">
        <v>92</v>
      </c>
      <c r="B6567" s="38" t="s">
        <v>1455</v>
      </c>
      <c r="C6567" s="38" t="s">
        <v>1456</v>
      </c>
      <c r="D6567" s="38" t="s">
        <v>1457</v>
      </c>
      <c r="E6567" s="45" t="s">
        <v>1286</v>
      </c>
      <c r="F6567" s="45" t="s">
        <v>22</v>
      </c>
      <c r="G6567" s="41" t="s">
        <v>371</v>
      </c>
      <c r="H6567" s="41" t="s">
        <v>1430</v>
      </c>
    </row>
    <row r="6568" spans="1:8" ht="15" hidden="1" customHeight="1" x14ac:dyDescent="0.25">
      <c r="A6568" s="35">
        <v>92</v>
      </c>
      <c r="B6568" s="38" t="s">
        <v>1455</v>
      </c>
      <c r="C6568" s="38" t="s">
        <v>1456</v>
      </c>
      <c r="D6568" s="38" t="s">
        <v>1457</v>
      </c>
      <c r="E6568" s="45" t="s">
        <v>1286</v>
      </c>
      <c r="F6568" s="45" t="s">
        <v>22</v>
      </c>
      <c r="G6568" s="41" t="s">
        <v>373</v>
      </c>
      <c r="H6568" s="41">
        <v>7.5</v>
      </c>
    </row>
    <row r="6569" spans="1:8" ht="15" hidden="1" customHeight="1" x14ac:dyDescent="0.25">
      <c r="A6569" s="35">
        <v>92</v>
      </c>
      <c r="B6569" s="38" t="s">
        <v>1455</v>
      </c>
      <c r="C6569" s="38" t="s">
        <v>1456</v>
      </c>
      <c r="D6569" s="38" t="s">
        <v>1457</v>
      </c>
      <c r="E6569" s="45" t="s">
        <v>1286</v>
      </c>
      <c r="F6569" s="45" t="s">
        <v>22</v>
      </c>
      <c r="G6569" s="41" t="s">
        <v>374</v>
      </c>
      <c r="H6569" s="41">
        <v>21</v>
      </c>
    </row>
    <row r="6570" spans="1:8" ht="15" hidden="1" customHeight="1" x14ac:dyDescent="0.25">
      <c r="A6570" s="35">
        <v>92</v>
      </c>
      <c r="B6570" s="38" t="s">
        <v>1455</v>
      </c>
      <c r="C6570" s="38" t="s">
        <v>1456</v>
      </c>
      <c r="D6570" s="38" t="s">
        <v>1457</v>
      </c>
      <c r="E6570" s="45" t="s">
        <v>1286</v>
      </c>
      <c r="F6570" s="45" t="s">
        <v>22</v>
      </c>
      <c r="G6570" s="41" t="s">
        <v>375</v>
      </c>
      <c r="H6570" s="41">
        <v>9.5</v>
      </c>
    </row>
    <row r="6571" spans="1:8" ht="15" hidden="1" customHeight="1" x14ac:dyDescent="0.25">
      <c r="A6571" s="35">
        <v>92</v>
      </c>
      <c r="B6571" s="38" t="s">
        <v>1455</v>
      </c>
      <c r="C6571" s="38" t="s">
        <v>1456</v>
      </c>
      <c r="D6571" s="38" t="s">
        <v>1457</v>
      </c>
      <c r="E6571" s="45" t="s">
        <v>1286</v>
      </c>
      <c r="F6571" s="45" t="s">
        <v>22</v>
      </c>
      <c r="G6571" s="41" t="s">
        <v>376</v>
      </c>
      <c r="H6571" s="41">
        <v>23.5</v>
      </c>
    </row>
    <row r="6572" spans="1:8" ht="15" hidden="1" customHeight="1" x14ac:dyDescent="0.25">
      <c r="A6572" s="35">
        <v>92</v>
      </c>
      <c r="B6572" s="38" t="s">
        <v>1455</v>
      </c>
      <c r="C6572" s="38" t="s">
        <v>1456</v>
      </c>
      <c r="D6572" s="38" t="s">
        <v>1457</v>
      </c>
      <c r="E6572" s="45" t="s">
        <v>1286</v>
      </c>
      <c r="F6572" s="45" t="s">
        <v>22</v>
      </c>
      <c r="G6572" s="41" t="s">
        <v>377</v>
      </c>
      <c r="H6572" s="41" t="s">
        <v>378</v>
      </c>
    </row>
    <row r="6573" spans="1:8" ht="15" hidden="1" customHeight="1" x14ac:dyDescent="0.25">
      <c r="A6573" s="35">
        <v>92</v>
      </c>
      <c r="B6573" s="38" t="s">
        <v>1455</v>
      </c>
      <c r="C6573" s="38" t="s">
        <v>1456</v>
      </c>
      <c r="D6573" s="38" t="s">
        <v>1457</v>
      </c>
      <c r="E6573" s="45" t="s">
        <v>1286</v>
      </c>
      <c r="F6573" s="45" t="s">
        <v>22</v>
      </c>
      <c r="G6573" s="41" t="s">
        <v>379</v>
      </c>
      <c r="H6573" s="41" t="s">
        <v>380</v>
      </c>
    </row>
    <row r="6574" spans="1:8" ht="15" hidden="1" customHeight="1" x14ac:dyDescent="0.25">
      <c r="A6574" s="35">
        <v>92</v>
      </c>
      <c r="B6574" s="38" t="s">
        <v>1455</v>
      </c>
      <c r="C6574" s="38" t="s">
        <v>1456</v>
      </c>
      <c r="D6574" s="38" t="s">
        <v>1457</v>
      </c>
      <c r="E6574" s="45" t="s">
        <v>1286</v>
      </c>
      <c r="F6574" s="45" t="s">
        <v>22</v>
      </c>
      <c r="G6574" s="41" t="s">
        <v>381</v>
      </c>
      <c r="H6574" s="41">
        <v>25</v>
      </c>
    </row>
    <row r="6575" spans="1:8" ht="15" hidden="1" customHeight="1" x14ac:dyDescent="0.25">
      <c r="A6575" s="35">
        <v>92</v>
      </c>
      <c r="B6575" s="38" t="s">
        <v>1455</v>
      </c>
      <c r="C6575" s="38" t="s">
        <v>1456</v>
      </c>
      <c r="D6575" s="38" t="s">
        <v>1457</v>
      </c>
      <c r="E6575" s="45" t="s">
        <v>1286</v>
      </c>
      <c r="F6575" s="45" t="s">
        <v>22</v>
      </c>
      <c r="G6575" s="41" t="s">
        <v>382</v>
      </c>
      <c r="H6575" s="42">
        <v>10</v>
      </c>
    </row>
    <row r="6576" spans="1:8" ht="15" hidden="1" customHeight="1" x14ac:dyDescent="0.25">
      <c r="A6576" s="35">
        <v>92</v>
      </c>
      <c r="B6576" s="38" t="s">
        <v>1455</v>
      </c>
      <c r="C6576" s="38" t="s">
        <v>1456</v>
      </c>
      <c r="D6576" s="38" t="s">
        <v>1457</v>
      </c>
      <c r="E6576" s="45" t="s">
        <v>1286</v>
      </c>
      <c r="F6576" s="45" t="s">
        <v>22</v>
      </c>
      <c r="G6576" s="41" t="s">
        <v>383</v>
      </c>
      <c r="H6576" s="41">
        <v>3</v>
      </c>
    </row>
    <row r="6577" spans="1:8" ht="15" hidden="1" customHeight="1" x14ac:dyDescent="0.25">
      <c r="A6577" s="35">
        <v>92</v>
      </c>
      <c r="B6577" s="38" t="s">
        <v>1455</v>
      </c>
      <c r="C6577" s="38" t="s">
        <v>1456</v>
      </c>
      <c r="D6577" s="38" t="s">
        <v>1457</v>
      </c>
      <c r="E6577" s="45" t="s">
        <v>1286</v>
      </c>
      <c r="F6577" s="45" t="s">
        <v>22</v>
      </c>
      <c r="G6577" s="41" t="s">
        <v>384</v>
      </c>
      <c r="H6577" s="41">
        <v>5</v>
      </c>
    </row>
    <row r="6578" spans="1:8" ht="15" hidden="1" customHeight="1" x14ac:dyDescent="0.25">
      <c r="A6578" s="35">
        <v>92</v>
      </c>
      <c r="B6578" s="38" t="s">
        <v>1455</v>
      </c>
      <c r="C6578" s="38" t="s">
        <v>1456</v>
      </c>
      <c r="D6578" s="38" t="s">
        <v>1457</v>
      </c>
      <c r="E6578" s="45" t="s">
        <v>1286</v>
      </c>
      <c r="F6578" s="45" t="s">
        <v>22</v>
      </c>
      <c r="G6578" s="41" t="s">
        <v>385</v>
      </c>
      <c r="H6578" s="41">
        <v>16</v>
      </c>
    </row>
    <row r="6579" spans="1:8" ht="15" hidden="1" customHeight="1" x14ac:dyDescent="0.25">
      <c r="A6579" s="35">
        <v>92</v>
      </c>
      <c r="B6579" s="38" t="s">
        <v>1455</v>
      </c>
      <c r="C6579" s="38" t="s">
        <v>1456</v>
      </c>
      <c r="D6579" s="38" t="s">
        <v>1457</v>
      </c>
      <c r="E6579" s="45" t="s">
        <v>1286</v>
      </c>
      <c r="F6579" s="45" t="s">
        <v>22</v>
      </c>
      <c r="G6579" s="41" t="s">
        <v>386</v>
      </c>
      <c r="H6579" s="41" t="s">
        <v>1431</v>
      </c>
    </row>
    <row r="6580" spans="1:8" ht="15" hidden="1" customHeight="1" x14ac:dyDescent="0.25">
      <c r="A6580" s="35">
        <v>92</v>
      </c>
      <c r="B6580" s="38" t="s">
        <v>1455</v>
      </c>
      <c r="C6580" s="38" t="s">
        <v>1456</v>
      </c>
      <c r="D6580" s="38" t="s">
        <v>1457</v>
      </c>
      <c r="E6580" s="45" t="s">
        <v>1286</v>
      </c>
      <c r="F6580" s="45" t="s">
        <v>22</v>
      </c>
      <c r="G6580" s="41" t="s">
        <v>388</v>
      </c>
      <c r="H6580" s="41" t="s">
        <v>1432</v>
      </c>
    </row>
    <row r="6581" spans="1:8" ht="15" hidden="1" customHeight="1" x14ac:dyDescent="0.25">
      <c r="A6581" s="35">
        <v>92</v>
      </c>
      <c r="B6581" s="38" t="s">
        <v>1455</v>
      </c>
      <c r="C6581" s="38" t="s">
        <v>1456</v>
      </c>
      <c r="D6581" s="38" t="s">
        <v>1457</v>
      </c>
      <c r="E6581" s="45" t="s">
        <v>1286</v>
      </c>
      <c r="F6581" s="45" t="s">
        <v>22</v>
      </c>
      <c r="G6581" s="41" t="s">
        <v>1324</v>
      </c>
      <c r="H6581" s="41" t="s">
        <v>1325</v>
      </c>
    </row>
    <row r="6582" spans="1:8" ht="15" hidden="1" customHeight="1" x14ac:dyDescent="0.25">
      <c r="A6582" s="35">
        <v>92</v>
      </c>
      <c r="B6582" s="38" t="s">
        <v>1455</v>
      </c>
      <c r="C6582" s="38" t="s">
        <v>1456</v>
      </c>
      <c r="D6582" s="38" t="s">
        <v>1457</v>
      </c>
      <c r="E6582" s="45" t="s">
        <v>1286</v>
      </c>
      <c r="F6582" s="45" t="s">
        <v>22</v>
      </c>
      <c r="G6582" s="41" t="s">
        <v>1326</v>
      </c>
      <c r="H6582" s="41" t="s">
        <v>1327</v>
      </c>
    </row>
    <row r="6583" spans="1:8" ht="15" hidden="1" customHeight="1" x14ac:dyDescent="0.25">
      <c r="A6583" s="35">
        <v>92</v>
      </c>
      <c r="B6583" s="38" t="s">
        <v>1455</v>
      </c>
      <c r="C6583" s="38" t="s">
        <v>1456</v>
      </c>
      <c r="D6583" s="38" t="s">
        <v>1457</v>
      </c>
      <c r="E6583" s="45" t="s">
        <v>1286</v>
      </c>
      <c r="F6583" s="45" t="s">
        <v>22</v>
      </c>
      <c r="G6583" s="41" t="s">
        <v>390</v>
      </c>
      <c r="H6583" s="41" t="s">
        <v>1328</v>
      </c>
    </row>
    <row r="6584" spans="1:8" ht="15" hidden="1" customHeight="1" x14ac:dyDescent="0.25">
      <c r="A6584" s="35">
        <v>92</v>
      </c>
      <c r="B6584" s="38" t="s">
        <v>1455</v>
      </c>
      <c r="C6584" s="38" t="s">
        <v>1456</v>
      </c>
      <c r="D6584" s="38" t="s">
        <v>1457</v>
      </c>
      <c r="E6584" s="45" t="s">
        <v>1286</v>
      </c>
      <c r="F6584" s="45" t="s">
        <v>22</v>
      </c>
      <c r="G6584" s="41" t="s">
        <v>392</v>
      </c>
      <c r="H6584" s="41" t="s">
        <v>1329</v>
      </c>
    </row>
    <row r="6585" spans="1:8" ht="15" hidden="1" customHeight="1" x14ac:dyDescent="0.25">
      <c r="A6585" s="35">
        <v>92</v>
      </c>
      <c r="B6585" s="38" t="s">
        <v>1455</v>
      </c>
      <c r="C6585" s="38" t="s">
        <v>1456</v>
      </c>
      <c r="D6585" s="38" t="s">
        <v>1457</v>
      </c>
      <c r="E6585" s="45" t="s">
        <v>1286</v>
      </c>
      <c r="F6585" s="45" t="s">
        <v>22</v>
      </c>
      <c r="G6585" s="41" t="s">
        <v>394</v>
      </c>
      <c r="H6585" s="41" t="s">
        <v>1330</v>
      </c>
    </row>
    <row r="6586" spans="1:8" ht="15" hidden="1" customHeight="1" x14ac:dyDescent="0.25">
      <c r="A6586" s="35">
        <v>92</v>
      </c>
      <c r="B6586" s="38" t="s">
        <v>1455</v>
      </c>
      <c r="C6586" s="38" t="s">
        <v>1456</v>
      </c>
      <c r="D6586" s="38" t="s">
        <v>1457</v>
      </c>
      <c r="E6586" s="45" t="s">
        <v>1286</v>
      </c>
      <c r="F6586" s="45" t="s">
        <v>22</v>
      </c>
      <c r="G6586" s="41" t="s">
        <v>396</v>
      </c>
      <c r="H6586" s="41">
        <v>16</v>
      </c>
    </row>
    <row r="6587" spans="1:8" ht="15" hidden="1" customHeight="1" x14ac:dyDescent="0.25">
      <c r="A6587" s="35">
        <v>92</v>
      </c>
      <c r="B6587" s="38" t="s">
        <v>1455</v>
      </c>
      <c r="C6587" s="38" t="s">
        <v>1456</v>
      </c>
      <c r="D6587" s="38" t="s">
        <v>1457</v>
      </c>
      <c r="E6587" s="45" t="s">
        <v>1286</v>
      </c>
      <c r="F6587" s="45" t="s">
        <v>22</v>
      </c>
      <c r="G6587" s="41" t="s">
        <v>397</v>
      </c>
      <c r="H6587" s="41">
        <v>1.98</v>
      </c>
    </row>
    <row r="6588" spans="1:8" ht="15" hidden="1" customHeight="1" x14ac:dyDescent="0.25">
      <c r="A6588" s="35">
        <v>92</v>
      </c>
      <c r="B6588" s="38" t="s">
        <v>1455</v>
      </c>
      <c r="C6588" s="38" t="s">
        <v>1456</v>
      </c>
      <c r="D6588" s="38" t="s">
        <v>1457</v>
      </c>
      <c r="E6588" s="45" t="s">
        <v>1286</v>
      </c>
      <c r="F6588" s="45" t="s">
        <v>22</v>
      </c>
      <c r="G6588" s="41" t="s">
        <v>398</v>
      </c>
      <c r="H6588" s="41">
        <v>9</v>
      </c>
    </row>
    <row r="6589" spans="1:8" ht="15" hidden="1" customHeight="1" x14ac:dyDescent="0.25">
      <c r="A6589" s="35">
        <v>92</v>
      </c>
      <c r="B6589" s="38" t="s">
        <v>1455</v>
      </c>
      <c r="C6589" s="38" t="s">
        <v>1456</v>
      </c>
      <c r="D6589" s="38" t="s">
        <v>1457</v>
      </c>
      <c r="E6589" s="45" t="s">
        <v>1286</v>
      </c>
      <c r="F6589" s="45" t="s">
        <v>22</v>
      </c>
      <c r="G6589" s="41" t="s">
        <v>399</v>
      </c>
      <c r="H6589" s="41" t="s">
        <v>400</v>
      </c>
    </row>
    <row r="6590" spans="1:8" ht="15" hidden="1" customHeight="1" x14ac:dyDescent="0.25">
      <c r="A6590" s="35">
        <v>92</v>
      </c>
      <c r="B6590" s="38" t="s">
        <v>1455</v>
      </c>
      <c r="C6590" s="38" t="s">
        <v>1456</v>
      </c>
      <c r="D6590" s="38" t="s">
        <v>1457</v>
      </c>
      <c r="E6590" s="45" t="s">
        <v>1286</v>
      </c>
      <c r="F6590" s="45" t="s">
        <v>22</v>
      </c>
      <c r="G6590" s="41" t="s">
        <v>401</v>
      </c>
      <c r="H6590" s="41" t="s">
        <v>402</v>
      </c>
    </row>
    <row r="6591" spans="1:8" ht="15" hidden="1" customHeight="1" x14ac:dyDescent="0.25">
      <c r="A6591" s="35">
        <v>92</v>
      </c>
      <c r="B6591" s="38" t="s">
        <v>1455</v>
      </c>
      <c r="C6591" s="38" t="s">
        <v>1456</v>
      </c>
      <c r="D6591" s="38" t="s">
        <v>1457</v>
      </c>
      <c r="E6591" s="45" t="s">
        <v>1286</v>
      </c>
      <c r="F6591" s="45" t="s">
        <v>22</v>
      </c>
      <c r="G6591" s="41" t="s">
        <v>403</v>
      </c>
      <c r="H6591" s="41" t="s">
        <v>1435</v>
      </c>
    </row>
    <row r="6592" spans="1:8" ht="15" hidden="1" customHeight="1" x14ac:dyDescent="0.25">
      <c r="A6592" s="35">
        <v>92</v>
      </c>
      <c r="B6592" s="38" t="s">
        <v>1455</v>
      </c>
      <c r="C6592" s="38" t="s">
        <v>1456</v>
      </c>
      <c r="D6592" s="38" t="s">
        <v>1457</v>
      </c>
      <c r="E6592" s="45" t="s">
        <v>1286</v>
      </c>
      <c r="F6592" s="45" t="s">
        <v>22</v>
      </c>
      <c r="G6592" s="41" t="s">
        <v>405</v>
      </c>
      <c r="H6592" s="41" t="s">
        <v>406</v>
      </c>
    </row>
    <row r="6593" spans="1:8" ht="15" hidden="1" customHeight="1" x14ac:dyDescent="0.25">
      <c r="A6593" s="35">
        <v>92</v>
      </c>
      <c r="B6593" s="38" t="s">
        <v>1455</v>
      </c>
      <c r="C6593" s="38" t="s">
        <v>1456</v>
      </c>
      <c r="D6593" s="38" t="s">
        <v>1457</v>
      </c>
      <c r="E6593" s="45" t="s">
        <v>1286</v>
      </c>
      <c r="F6593" s="45" t="s">
        <v>22</v>
      </c>
      <c r="G6593" s="41" t="s">
        <v>407</v>
      </c>
      <c r="H6593" s="41">
        <v>36</v>
      </c>
    </row>
    <row r="6594" spans="1:8" ht="15" hidden="1" customHeight="1" x14ac:dyDescent="0.25">
      <c r="A6594" s="35">
        <v>92</v>
      </c>
      <c r="B6594" s="38" t="s">
        <v>1455</v>
      </c>
      <c r="C6594" s="38" t="s">
        <v>1456</v>
      </c>
      <c r="D6594" s="38" t="s">
        <v>1457</v>
      </c>
      <c r="E6594" s="45" t="s">
        <v>1286</v>
      </c>
      <c r="F6594" s="45" t="s">
        <v>22</v>
      </c>
      <c r="G6594" s="41" t="s">
        <v>408</v>
      </c>
      <c r="H6594" s="41" t="s">
        <v>1436</v>
      </c>
    </row>
    <row r="6595" spans="1:8" ht="15" hidden="1" customHeight="1" x14ac:dyDescent="0.25">
      <c r="A6595" s="35">
        <v>92</v>
      </c>
      <c r="B6595" s="38" t="s">
        <v>1455</v>
      </c>
      <c r="C6595" s="38" t="s">
        <v>1456</v>
      </c>
      <c r="D6595" s="38" t="s">
        <v>1457</v>
      </c>
      <c r="E6595" s="45" t="s">
        <v>1286</v>
      </c>
      <c r="F6595" s="45" t="s">
        <v>22</v>
      </c>
      <c r="G6595" s="41" t="s">
        <v>410</v>
      </c>
      <c r="H6595" s="41" t="s">
        <v>411</v>
      </c>
    </row>
    <row r="6596" spans="1:8" ht="15" hidden="1" customHeight="1" x14ac:dyDescent="0.25">
      <c r="A6596" s="35">
        <v>92</v>
      </c>
      <c r="B6596" s="38" t="s">
        <v>1455</v>
      </c>
      <c r="C6596" s="38" t="s">
        <v>1456</v>
      </c>
      <c r="D6596" s="38" t="s">
        <v>1457</v>
      </c>
      <c r="E6596" s="45" t="s">
        <v>1286</v>
      </c>
      <c r="F6596" s="45" t="s">
        <v>22</v>
      </c>
      <c r="G6596" s="41" t="s">
        <v>412</v>
      </c>
      <c r="H6596" s="41" t="s">
        <v>1333</v>
      </c>
    </row>
    <row r="6597" spans="1:8" ht="15" hidden="1" customHeight="1" x14ac:dyDescent="0.25">
      <c r="A6597" s="35">
        <v>92</v>
      </c>
      <c r="B6597" s="38" t="s">
        <v>1455</v>
      </c>
      <c r="C6597" s="38" t="s">
        <v>1456</v>
      </c>
      <c r="D6597" s="38" t="s">
        <v>1457</v>
      </c>
      <c r="E6597" s="45" t="s">
        <v>1286</v>
      </c>
      <c r="F6597" s="45" t="s">
        <v>22</v>
      </c>
      <c r="G6597" s="41" t="s">
        <v>414</v>
      </c>
      <c r="H6597" s="41" t="s">
        <v>315</v>
      </c>
    </row>
    <row r="6598" spans="1:8" ht="15" hidden="1" customHeight="1" x14ac:dyDescent="0.25">
      <c r="A6598" s="35">
        <v>92</v>
      </c>
      <c r="B6598" s="38" t="s">
        <v>1455</v>
      </c>
      <c r="C6598" s="38" t="s">
        <v>1456</v>
      </c>
      <c r="D6598" s="38" t="s">
        <v>1457</v>
      </c>
      <c r="E6598" s="45" t="s">
        <v>1286</v>
      </c>
      <c r="F6598" s="45" t="s">
        <v>22</v>
      </c>
      <c r="G6598" s="41" t="s">
        <v>416</v>
      </c>
      <c r="H6598" s="41" t="s">
        <v>415</v>
      </c>
    </row>
    <row r="6599" spans="1:8" ht="15" hidden="1" customHeight="1" x14ac:dyDescent="0.25">
      <c r="A6599" s="35">
        <v>92</v>
      </c>
      <c r="B6599" s="38" t="s">
        <v>1455</v>
      </c>
      <c r="C6599" s="38" t="s">
        <v>1456</v>
      </c>
      <c r="D6599" s="38" t="s">
        <v>1457</v>
      </c>
      <c r="E6599" s="45" t="s">
        <v>1286</v>
      </c>
      <c r="F6599" s="45" t="s">
        <v>22</v>
      </c>
      <c r="G6599" s="41" t="s">
        <v>417</v>
      </c>
      <c r="H6599" s="41" t="s">
        <v>415</v>
      </c>
    </row>
    <row r="6600" spans="1:8" ht="15" hidden="1" customHeight="1" x14ac:dyDescent="0.25">
      <c r="A6600" s="35">
        <v>92</v>
      </c>
      <c r="B6600" s="38" t="s">
        <v>1455</v>
      </c>
      <c r="C6600" s="38" t="s">
        <v>1456</v>
      </c>
      <c r="D6600" s="38" t="s">
        <v>1457</v>
      </c>
      <c r="E6600" s="45" t="s">
        <v>1286</v>
      </c>
      <c r="F6600" s="45" t="s">
        <v>22</v>
      </c>
      <c r="G6600" s="41" t="s">
        <v>418</v>
      </c>
      <c r="H6600" s="41" t="s">
        <v>419</v>
      </c>
    </row>
    <row r="6601" spans="1:8" ht="15" hidden="1" customHeight="1" x14ac:dyDescent="0.25">
      <c r="A6601" s="35">
        <v>92</v>
      </c>
      <c r="B6601" s="38" t="s">
        <v>1455</v>
      </c>
      <c r="C6601" s="38" t="s">
        <v>1456</v>
      </c>
      <c r="D6601" s="38" t="s">
        <v>1457</v>
      </c>
      <c r="E6601" s="45" t="s">
        <v>1286</v>
      </c>
      <c r="F6601" s="45" t="s">
        <v>22</v>
      </c>
      <c r="G6601" s="41" t="s">
        <v>420</v>
      </c>
      <c r="H6601" s="41" t="s">
        <v>415</v>
      </c>
    </row>
    <row r="6602" spans="1:8" ht="15" hidden="1" customHeight="1" x14ac:dyDescent="0.25">
      <c r="A6602" s="35">
        <v>92</v>
      </c>
      <c r="B6602" s="38" t="s">
        <v>1455</v>
      </c>
      <c r="C6602" s="38" t="s">
        <v>1456</v>
      </c>
      <c r="D6602" s="38" t="s">
        <v>1457</v>
      </c>
      <c r="E6602" s="45" t="s">
        <v>1286</v>
      </c>
      <c r="F6602" s="45" t="s">
        <v>22</v>
      </c>
      <c r="G6602" s="41" t="s">
        <v>422</v>
      </c>
      <c r="H6602" s="41" t="s">
        <v>1437</v>
      </c>
    </row>
    <row r="6603" spans="1:8" ht="15" hidden="1" customHeight="1" x14ac:dyDescent="0.25">
      <c r="A6603" s="35">
        <v>92</v>
      </c>
      <c r="B6603" s="38" t="s">
        <v>1455</v>
      </c>
      <c r="C6603" s="38" t="s">
        <v>1456</v>
      </c>
      <c r="D6603" s="38" t="s">
        <v>1457</v>
      </c>
      <c r="E6603" s="45" t="s">
        <v>1286</v>
      </c>
      <c r="F6603" s="45" t="s">
        <v>22</v>
      </c>
      <c r="G6603" s="41" t="s">
        <v>496</v>
      </c>
      <c r="H6603" s="41" t="s">
        <v>315</v>
      </c>
    </row>
    <row r="6604" spans="1:8" ht="15" hidden="1" customHeight="1" x14ac:dyDescent="0.25">
      <c r="A6604" s="35">
        <v>92</v>
      </c>
      <c r="B6604" s="38" t="s">
        <v>1455</v>
      </c>
      <c r="C6604" s="38" t="s">
        <v>1456</v>
      </c>
      <c r="D6604" s="38" t="s">
        <v>1457</v>
      </c>
      <c r="E6604" s="45" t="s">
        <v>1286</v>
      </c>
      <c r="F6604" s="45" t="s">
        <v>22</v>
      </c>
      <c r="G6604" s="41" t="s">
        <v>1438</v>
      </c>
      <c r="H6604" s="41" t="s">
        <v>315</v>
      </c>
    </row>
    <row r="6605" spans="1:8" ht="15" hidden="1" customHeight="1" x14ac:dyDescent="0.25">
      <c r="A6605" s="35">
        <v>92</v>
      </c>
      <c r="B6605" s="38" t="s">
        <v>1455</v>
      </c>
      <c r="C6605" s="38" t="s">
        <v>1456</v>
      </c>
      <c r="D6605" s="38" t="s">
        <v>1457</v>
      </c>
      <c r="E6605" s="45" t="s">
        <v>1286</v>
      </c>
      <c r="F6605" s="45" t="s">
        <v>22</v>
      </c>
      <c r="G6605" s="41" t="s">
        <v>424</v>
      </c>
      <c r="H6605" s="41" t="s">
        <v>315</v>
      </c>
    </row>
    <row r="6606" spans="1:8" ht="15" hidden="1" customHeight="1" x14ac:dyDescent="0.25">
      <c r="A6606" s="35">
        <v>92</v>
      </c>
      <c r="B6606" s="38" t="s">
        <v>1455</v>
      </c>
      <c r="C6606" s="38" t="s">
        <v>1456</v>
      </c>
      <c r="D6606" s="38" t="s">
        <v>1457</v>
      </c>
      <c r="E6606" s="45" t="s">
        <v>1286</v>
      </c>
      <c r="F6606" s="45" t="s">
        <v>22</v>
      </c>
      <c r="G6606" s="41" t="s">
        <v>425</v>
      </c>
      <c r="H6606" s="41" t="s">
        <v>426</v>
      </c>
    </row>
    <row r="6607" spans="1:8" ht="15" hidden="1" customHeight="1" x14ac:dyDescent="0.25">
      <c r="A6607" s="35">
        <v>93</v>
      </c>
      <c r="B6607" s="38" t="s">
        <v>1473</v>
      </c>
      <c r="C6607" s="38" t="s">
        <v>1474</v>
      </c>
      <c r="D6607" s="38" t="s">
        <v>1475</v>
      </c>
      <c r="E6607" s="45" t="s">
        <v>1286</v>
      </c>
      <c r="F6607" s="45" t="s">
        <v>22</v>
      </c>
      <c r="G6607" s="41" t="s">
        <v>309</v>
      </c>
      <c r="H6607" s="41" t="s">
        <v>1475</v>
      </c>
    </row>
    <row r="6608" spans="1:8" ht="15" hidden="1" customHeight="1" x14ac:dyDescent="0.25">
      <c r="A6608" s="35">
        <v>93</v>
      </c>
      <c r="B6608" s="38" t="s">
        <v>1473</v>
      </c>
      <c r="C6608" s="38" t="s">
        <v>1474</v>
      </c>
      <c r="D6608" s="38" t="s">
        <v>1475</v>
      </c>
      <c r="E6608" s="45" t="s">
        <v>1286</v>
      </c>
      <c r="F6608" s="45" t="s">
        <v>22</v>
      </c>
      <c r="G6608" s="41" t="s">
        <v>310</v>
      </c>
      <c r="H6608" s="41" t="s">
        <v>1483</v>
      </c>
    </row>
    <row r="6609" spans="1:8" ht="15" hidden="1" customHeight="1" x14ac:dyDescent="0.25">
      <c r="A6609" s="35">
        <v>93</v>
      </c>
      <c r="B6609" s="38" t="s">
        <v>1473</v>
      </c>
      <c r="C6609" s="38" t="s">
        <v>1474</v>
      </c>
      <c r="D6609" s="38" t="s">
        <v>1475</v>
      </c>
      <c r="E6609" s="45" t="s">
        <v>1286</v>
      </c>
      <c r="F6609" s="45" t="s">
        <v>22</v>
      </c>
      <c r="G6609" s="41" t="s">
        <v>312</v>
      </c>
      <c r="H6609" s="41" t="s">
        <v>1484</v>
      </c>
    </row>
    <row r="6610" spans="1:8" ht="15" hidden="1" customHeight="1" x14ac:dyDescent="0.25">
      <c r="A6610" s="35">
        <v>93</v>
      </c>
      <c r="B6610" s="38" t="s">
        <v>1473</v>
      </c>
      <c r="C6610" s="38" t="s">
        <v>1474</v>
      </c>
      <c r="D6610" s="38" t="s">
        <v>1475</v>
      </c>
      <c r="E6610" s="45" t="s">
        <v>1286</v>
      </c>
      <c r="F6610" s="45" t="s">
        <v>22</v>
      </c>
      <c r="G6610" s="41" t="s">
        <v>314</v>
      </c>
      <c r="H6610" s="41" t="s">
        <v>315</v>
      </c>
    </row>
    <row r="6611" spans="1:8" ht="15" hidden="1" customHeight="1" x14ac:dyDescent="0.25">
      <c r="A6611" s="35">
        <v>93</v>
      </c>
      <c r="B6611" s="38" t="s">
        <v>1473</v>
      </c>
      <c r="C6611" s="38" t="s">
        <v>1474</v>
      </c>
      <c r="D6611" s="38" t="s">
        <v>1475</v>
      </c>
      <c r="E6611" s="45" t="s">
        <v>1286</v>
      </c>
      <c r="F6611" s="45" t="s">
        <v>22</v>
      </c>
      <c r="G6611" s="41" t="s">
        <v>316</v>
      </c>
      <c r="H6611" s="41" t="s">
        <v>1485</v>
      </c>
    </row>
    <row r="6612" spans="1:8" ht="15" hidden="1" customHeight="1" x14ac:dyDescent="0.25">
      <c r="A6612" s="35">
        <v>93</v>
      </c>
      <c r="B6612" s="38" t="s">
        <v>1473</v>
      </c>
      <c r="C6612" s="38" t="s">
        <v>1474</v>
      </c>
      <c r="D6612" s="38" t="s">
        <v>1475</v>
      </c>
      <c r="E6612" s="45" t="s">
        <v>1286</v>
      </c>
      <c r="F6612" s="45" t="s">
        <v>22</v>
      </c>
      <c r="G6612" s="41" t="s">
        <v>318</v>
      </c>
      <c r="H6612" s="41" t="s">
        <v>319</v>
      </c>
    </row>
    <row r="6613" spans="1:8" ht="15" hidden="1" customHeight="1" x14ac:dyDescent="0.25">
      <c r="A6613" s="35">
        <v>93</v>
      </c>
      <c r="B6613" s="38" t="s">
        <v>1473</v>
      </c>
      <c r="C6613" s="38" t="s">
        <v>1474</v>
      </c>
      <c r="D6613" s="38" t="s">
        <v>1475</v>
      </c>
      <c r="E6613" s="45" t="s">
        <v>1286</v>
      </c>
      <c r="F6613" s="45" t="s">
        <v>22</v>
      </c>
      <c r="G6613" s="41" t="s">
        <v>320</v>
      </c>
      <c r="H6613" s="41">
        <v>22</v>
      </c>
    </row>
    <row r="6614" spans="1:8" ht="15" hidden="1" customHeight="1" x14ac:dyDescent="0.25">
      <c r="A6614" s="35">
        <v>93</v>
      </c>
      <c r="B6614" s="38" t="s">
        <v>1473</v>
      </c>
      <c r="C6614" s="38" t="s">
        <v>1474</v>
      </c>
      <c r="D6614" s="38" t="s">
        <v>1475</v>
      </c>
      <c r="E6614" s="45" t="s">
        <v>1286</v>
      </c>
      <c r="F6614" s="45" t="s">
        <v>22</v>
      </c>
      <c r="G6614" s="41" t="s">
        <v>321</v>
      </c>
      <c r="H6614" s="41">
        <v>7</v>
      </c>
    </row>
    <row r="6615" spans="1:8" ht="15" hidden="1" customHeight="1" x14ac:dyDescent="0.25">
      <c r="A6615" s="35">
        <v>93</v>
      </c>
      <c r="B6615" s="38" t="s">
        <v>1473</v>
      </c>
      <c r="C6615" s="38" t="s">
        <v>1474</v>
      </c>
      <c r="D6615" s="38" t="s">
        <v>1475</v>
      </c>
      <c r="E6615" s="45" t="s">
        <v>1286</v>
      </c>
      <c r="F6615" s="45" t="s">
        <v>22</v>
      </c>
      <c r="G6615" s="41" t="s">
        <v>322</v>
      </c>
      <c r="H6615" s="41" t="s">
        <v>1417</v>
      </c>
    </row>
    <row r="6616" spans="1:8" ht="15" hidden="1" customHeight="1" x14ac:dyDescent="0.25">
      <c r="A6616" s="35">
        <v>93</v>
      </c>
      <c r="B6616" s="38" t="s">
        <v>1473</v>
      </c>
      <c r="C6616" s="38" t="s">
        <v>1474</v>
      </c>
      <c r="D6616" s="38" t="s">
        <v>1475</v>
      </c>
      <c r="E6616" s="45" t="s">
        <v>1286</v>
      </c>
      <c r="F6616" s="45" t="s">
        <v>22</v>
      </c>
      <c r="G6616" s="41" t="s">
        <v>324</v>
      </c>
      <c r="H6616" s="41" t="s">
        <v>1418</v>
      </c>
    </row>
    <row r="6617" spans="1:8" ht="15" hidden="1" customHeight="1" x14ac:dyDescent="0.25">
      <c r="A6617" s="35">
        <v>93</v>
      </c>
      <c r="B6617" s="38" t="s">
        <v>1473</v>
      </c>
      <c r="C6617" s="38" t="s">
        <v>1474</v>
      </c>
      <c r="D6617" s="38" t="s">
        <v>1475</v>
      </c>
      <c r="E6617" s="45" t="s">
        <v>1286</v>
      </c>
      <c r="F6617" s="45" t="s">
        <v>22</v>
      </c>
      <c r="G6617" s="41" t="s">
        <v>326</v>
      </c>
      <c r="H6617" s="41" t="s">
        <v>1419</v>
      </c>
    </row>
    <row r="6618" spans="1:8" ht="15" hidden="1" customHeight="1" x14ac:dyDescent="0.25">
      <c r="A6618" s="35">
        <v>93</v>
      </c>
      <c r="B6618" s="38" t="s">
        <v>1473</v>
      </c>
      <c r="C6618" s="38" t="s">
        <v>1474</v>
      </c>
      <c r="D6618" s="38" t="s">
        <v>1475</v>
      </c>
      <c r="E6618" s="45" t="s">
        <v>1286</v>
      </c>
      <c r="F6618" s="45" t="s">
        <v>22</v>
      </c>
      <c r="G6618" s="41" t="s">
        <v>328</v>
      </c>
      <c r="H6618" s="41">
        <v>3.21</v>
      </c>
    </row>
    <row r="6619" spans="1:8" ht="15" hidden="1" customHeight="1" x14ac:dyDescent="0.25">
      <c r="A6619" s="35">
        <v>93</v>
      </c>
      <c r="B6619" s="38" t="s">
        <v>1473</v>
      </c>
      <c r="C6619" s="38" t="s">
        <v>1474</v>
      </c>
      <c r="D6619" s="38" t="s">
        <v>1475</v>
      </c>
      <c r="E6619" s="45" t="s">
        <v>1286</v>
      </c>
      <c r="F6619" s="45" t="s">
        <v>22</v>
      </c>
      <c r="G6619" s="41" t="s">
        <v>331</v>
      </c>
      <c r="H6619" s="41" t="s">
        <v>332</v>
      </c>
    </row>
    <row r="6620" spans="1:8" ht="15" hidden="1" customHeight="1" x14ac:dyDescent="0.25">
      <c r="A6620" s="35">
        <v>93</v>
      </c>
      <c r="B6620" s="38" t="s">
        <v>1473</v>
      </c>
      <c r="C6620" s="38" t="s">
        <v>1474</v>
      </c>
      <c r="D6620" s="38" t="s">
        <v>1475</v>
      </c>
      <c r="E6620" s="45" t="s">
        <v>1286</v>
      </c>
      <c r="F6620" s="45" t="s">
        <v>22</v>
      </c>
      <c r="G6620" s="41" t="s">
        <v>335</v>
      </c>
      <c r="H6620" s="41">
        <v>8</v>
      </c>
    </row>
    <row r="6621" spans="1:8" ht="15" hidden="1" customHeight="1" x14ac:dyDescent="0.25">
      <c r="A6621" s="35">
        <v>93</v>
      </c>
      <c r="B6621" s="38" t="s">
        <v>1473</v>
      </c>
      <c r="C6621" s="38" t="s">
        <v>1474</v>
      </c>
      <c r="D6621" s="38" t="s">
        <v>1475</v>
      </c>
      <c r="E6621" s="45" t="s">
        <v>1286</v>
      </c>
      <c r="F6621" s="45" t="s">
        <v>22</v>
      </c>
      <c r="G6621" s="41" t="s">
        <v>336</v>
      </c>
      <c r="H6621" s="41" t="s">
        <v>1420</v>
      </c>
    </row>
    <row r="6622" spans="1:8" ht="15" hidden="1" customHeight="1" x14ac:dyDescent="0.25">
      <c r="A6622" s="35">
        <v>93</v>
      </c>
      <c r="B6622" s="38" t="s">
        <v>1473</v>
      </c>
      <c r="C6622" s="38" t="s">
        <v>1474</v>
      </c>
      <c r="D6622" s="38" t="s">
        <v>1475</v>
      </c>
      <c r="E6622" s="45" t="s">
        <v>1286</v>
      </c>
      <c r="F6622" s="45" t="s">
        <v>22</v>
      </c>
      <c r="G6622" s="41" t="s">
        <v>338</v>
      </c>
      <c r="H6622" s="41" t="s">
        <v>1421</v>
      </c>
    </row>
    <row r="6623" spans="1:8" ht="15" hidden="1" customHeight="1" x14ac:dyDescent="0.25">
      <c r="A6623" s="35">
        <v>93</v>
      </c>
      <c r="B6623" s="38" t="s">
        <v>1473</v>
      </c>
      <c r="C6623" s="38" t="s">
        <v>1474</v>
      </c>
      <c r="D6623" s="38" t="s">
        <v>1475</v>
      </c>
      <c r="E6623" s="45" t="s">
        <v>1286</v>
      </c>
      <c r="F6623" s="45" t="s">
        <v>22</v>
      </c>
      <c r="G6623" s="41" t="s">
        <v>340</v>
      </c>
      <c r="H6623" s="41" t="s">
        <v>1486</v>
      </c>
    </row>
    <row r="6624" spans="1:8" ht="15" hidden="1" customHeight="1" x14ac:dyDescent="0.25">
      <c r="A6624" s="35">
        <v>93</v>
      </c>
      <c r="B6624" s="38" t="s">
        <v>1473</v>
      </c>
      <c r="C6624" s="38" t="s">
        <v>1474</v>
      </c>
      <c r="D6624" s="38" t="s">
        <v>1475</v>
      </c>
      <c r="E6624" s="45" t="s">
        <v>1286</v>
      </c>
      <c r="F6624" s="45" t="s">
        <v>22</v>
      </c>
      <c r="G6624" s="41" t="s">
        <v>342</v>
      </c>
      <c r="H6624" s="41">
        <v>3.61</v>
      </c>
    </row>
    <row r="6625" spans="1:8" ht="15" hidden="1" customHeight="1" x14ac:dyDescent="0.25">
      <c r="A6625" s="35">
        <v>93</v>
      </c>
      <c r="B6625" s="38" t="s">
        <v>1473</v>
      </c>
      <c r="C6625" s="38" t="s">
        <v>1474</v>
      </c>
      <c r="D6625" s="38" t="s">
        <v>1475</v>
      </c>
      <c r="E6625" s="45" t="s">
        <v>1286</v>
      </c>
      <c r="F6625" s="45" t="s">
        <v>22</v>
      </c>
      <c r="G6625" s="41" t="s">
        <v>345</v>
      </c>
      <c r="H6625" s="41" t="s">
        <v>332</v>
      </c>
    </row>
    <row r="6626" spans="1:8" ht="15" hidden="1" customHeight="1" x14ac:dyDescent="0.25">
      <c r="A6626" s="35">
        <v>93</v>
      </c>
      <c r="B6626" s="38" t="s">
        <v>1473</v>
      </c>
      <c r="C6626" s="38" t="s">
        <v>1474</v>
      </c>
      <c r="D6626" s="38" t="s">
        <v>1475</v>
      </c>
      <c r="E6626" s="45" t="s">
        <v>1286</v>
      </c>
      <c r="F6626" s="45" t="s">
        <v>22</v>
      </c>
      <c r="G6626" s="41" t="s">
        <v>347</v>
      </c>
      <c r="H6626" s="41" t="s">
        <v>1307</v>
      </c>
    </row>
    <row r="6627" spans="1:8" ht="15" hidden="1" customHeight="1" x14ac:dyDescent="0.25">
      <c r="A6627" s="35">
        <v>93</v>
      </c>
      <c r="B6627" s="38" t="s">
        <v>1473</v>
      </c>
      <c r="C6627" s="38" t="s">
        <v>1474</v>
      </c>
      <c r="D6627" s="38" t="s">
        <v>1475</v>
      </c>
      <c r="E6627" s="45" t="s">
        <v>1286</v>
      </c>
      <c r="F6627" s="45" t="s">
        <v>22</v>
      </c>
      <c r="G6627" s="41" t="s">
        <v>349</v>
      </c>
      <c r="H6627" s="41" t="s">
        <v>1424</v>
      </c>
    </row>
    <row r="6628" spans="1:8" ht="15" hidden="1" customHeight="1" x14ac:dyDescent="0.25">
      <c r="A6628" s="35">
        <v>93</v>
      </c>
      <c r="B6628" s="38" t="s">
        <v>1473</v>
      </c>
      <c r="C6628" s="38" t="s">
        <v>1474</v>
      </c>
      <c r="D6628" s="38" t="s">
        <v>1475</v>
      </c>
      <c r="E6628" s="45" t="s">
        <v>1286</v>
      </c>
      <c r="F6628" s="45" t="s">
        <v>22</v>
      </c>
      <c r="G6628" s="41" t="s">
        <v>351</v>
      </c>
      <c r="H6628" s="41">
        <v>275</v>
      </c>
    </row>
    <row r="6629" spans="1:8" ht="15" hidden="1" customHeight="1" x14ac:dyDescent="0.25">
      <c r="A6629" s="35">
        <v>93</v>
      </c>
      <c r="B6629" s="38" t="s">
        <v>1473</v>
      </c>
      <c r="C6629" s="38" t="s">
        <v>1474</v>
      </c>
      <c r="D6629" s="38" t="s">
        <v>1475</v>
      </c>
      <c r="E6629" s="45" t="s">
        <v>1286</v>
      </c>
      <c r="F6629" s="45" t="s">
        <v>22</v>
      </c>
      <c r="G6629" s="41" t="s">
        <v>352</v>
      </c>
      <c r="H6629" s="41" t="s">
        <v>1425</v>
      </c>
    </row>
    <row r="6630" spans="1:8" ht="15" hidden="1" customHeight="1" x14ac:dyDescent="0.25">
      <c r="A6630" s="35">
        <v>93</v>
      </c>
      <c r="B6630" s="38" t="s">
        <v>1473</v>
      </c>
      <c r="C6630" s="38" t="s">
        <v>1474</v>
      </c>
      <c r="D6630" s="38" t="s">
        <v>1475</v>
      </c>
      <c r="E6630" s="45" t="s">
        <v>1286</v>
      </c>
      <c r="F6630" s="45" t="s">
        <v>22</v>
      </c>
      <c r="G6630" s="41" t="s">
        <v>354</v>
      </c>
      <c r="H6630" s="41">
        <v>21</v>
      </c>
    </row>
    <row r="6631" spans="1:8" ht="15" hidden="1" customHeight="1" x14ac:dyDescent="0.25">
      <c r="A6631" s="35">
        <v>93</v>
      </c>
      <c r="B6631" s="38" t="s">
        <v>1473</v>
      </c>
      <c r="C6631" s="38" t="s">
        <v>1474</v>
      </c>
      <c r="D6631" s="38" t="s">
        <v>1475</v>
      </c>
      <c r="E6631" s="45" t="s">
        <v>1286</v>
      </c>
      <c r="F6631" s="45" t="s">
        <v>22</v>
      </c>
      <c r="G6631" s="41" t="s">
        <v>355</v>
      </c>
      <c r="H6631" s="41">
        <v>0.8</v>
      </c>
    </row>
    <row r="6632" spans="1:8" ht="15" hidden="1" customHeight="1" x14ac:dyDescent="0.25">
      <c r="A6632" s="35">
        <v>93</v>
      </c>
      <c r="B6632" s="38" t="s">
        <v>1473</v>
      </c>
      <c r="C6632" s="38" t="s">
        <v>1474</v>
      </c>
      <c r="D6632" s="38" t="s">
        <v>1475</v>
      </c>
      <c r="E6632" s="45" t="s">
        <v>1286</v>
      </c>
      <c r="F6632" s="45" t="s">
        <v>22</v>
      </c>
      <c r="G6632" s="41" t="s">
        <v>356</v>
      </c>
      <c r="H6632" s="41">
        <v>1400</v>
      </c>
    </row>
    <row r="6633" spans="1:8" ht="15" hidden="1" customHeight="1" x14ac:dyDescent="0.25">
      <c r="A6633" s="35">
        <v>93</v>
      </c>
      <c r="B6633" s="38" t="s">
        <v>1473</v>
      </c>
      <c r="C6633" s="38" t="s">
        <v>1474</v>
      </c>
      <c r="D6633" s="38" t="s">
        <v>1475</v>
      </c>
      <c r="E6633" s="45" t="s">
        <v>1286</v>
      </c>
      <c r="F6633" s="45" t="s">
        <v>22</v>
      </c>
      <c r="G6633" s="41" t="s">
        <v>357</v>
      </c>
      <c r="H6633" s="41">
        <v>48</v>
      </c>
    </row>
    <row r="6634" spans="1:8" ht="15" hidden="1" customHeight="1" x14ac:dyDescent="0.25">
      <c r="A6634" s="35">
        <v>93</v>
      </c>
      <c r="B6634" s="38" t="s">
        <v>1473</v>
      </c>
      <c r="C6634" s="38" t="s">
        <v>1474</v>
      </c>
      <c r="D6634" s="38" t="s">
        <v>1475</v>
      </c>
      <c r="E6634" s="45" t="s">
        <v>1286</v>
      </c>
      <c r="F6634" s="45" t="s">
        <v>22</v>
      </c>
      <c r="G6634" s="41" t="s">
        <v>358</v>
      </c>
      <c r="H6634" s="41" t="s">
        <v>1311</v>
      </c>
    </row>
    <row r="6635" spans="1:8" ht="15" hidden="1" customHeight="1" x14ac:dyDescent="0.25">
      <c r="A6635" s="35">
        <v>93</v>
      </c>
      <c r="B6635" s="38" t="s">
        <v>1473</v>
      </c>
      <c r="C6635" s="38" t="s">
        <v>1474</v>
      </c>
      <c r="D6635" s="38" t="s">
        <v>1475</v>
      </c>
      <c r="E6635" s="45" t="s">
        <v>1286</v>
      </c>
      <c r="F6635" s="45" t="s">
        <v>22</v>
      </c>
      <c r="G6635" s="41" t="s">
        <v>360</v>
      </c>
      <c r="H6635" s="41" t="s">
        <v>1312</v>
      </c>
    </row>
    <row r="6636" spans="1:8" ht="15" hidden="1" customHeight="1" x14ac:dyDescent="0.25">
      <c r="A6636" s="35">
        <v>93</v>
      </c>
      <c r="B6636" s="38" t="s">
        <v>1473</v>
      </c>
      <c r="C6636" s="38" t="s">
        <v>1474</v>
      </c>
      <c r="D6636" s="38" t="s">
        <v>1475</v>
      </c>
      <c r="E6636" s="45" t="s">
        <v>1286</v>
      </c>
      <c r="F6636" s="45" t="s">
        <v>22</v>
      </c>
      <c r="G6636" s="41" t="s">
        <v>1313</v>
      </c>
      <c r="H6636" s="41" t="s">
        <v>1314</v>
      </c>
    </row>
    <row r="6637" spans="1:8" ht="15" hidden="1" customHeight="1" x14ac:dyDescent="0.25">
      <c r="A6637" s="35">
        <v>93</v>
      </c>
      <c r="B6637" s="38" t="s">
        <v>1473</v>
      </c>
      <c r="C6637" s="38" t="s">
        <v>1474</v>
      </c>
      <c r="D6637" s="38" t="s">
        <v>1475</v>
      </c>
      <c r="E6637" s="45" t="s">
        <v>1286</v>
      </c>
      <c r="F6637" s="45" t="s">
        <v>22</v>
      </c>
      <c r="G6637" s="41" t="s">
        <v>362</v>
      </c>
      <c r="H6637" s="41" t="s">
        <v>1426</v>
      </c>
    </row>
    <row r="6638" spans="1:8" ht="15" hidden="1" customHeight="1" x14ac:dyDescent="0.25">
      <c r="A6638" s="35">
        <v>93</v>
      </c>
      <c r="B6638" s="38" t="s">
        <v>1473</v>
      </c>
      <c r="C6638" s="38" t="s">
        <v>1474</v>
      </c>
      <c r="D6638" s="38" t="s">
        <v>1475</v>
      </c>
      <c r="E6638" s="45" t="s">
        <v>1286</v>
      </c>
      <c r="F6638" s="45" t="s">
        <v>22</v>
      </c>
      <c r="G6638" s="41" t="s">
        <v>364</v>
      </c>
      <c r="H6638" s="41">
        <v>480</v>
      </c>
    </row>
    <row r="6639" spans="1:8" ht="15" hidden="1" customHeight="1" x14ac:dyDescent="0.25">
      <c r="A6639" s="35">
        <v>93</v>
      </c>
      <c r="B6639" s="38" t="s">
        <v>1473</v>
      </c>
      <c r="C6639" s="38" t="s">
        <v>1474</v>
      </c>
      <c r="D6639" s="38" t="s">
        <v>1475</v>
      </c>
      <c r="E6639" s="45" t="s">
        <v>1286</v>
      </c>
      <c r="F6639" s="45" t="s">
        <v>22</v>
      </c>
      <c r="G6639" s="41" t="s">
        <v>781</v>
      </c>
      <c r="H6639" s="41">
        <v>20</v>
      </c>
    </row>
    <row r="6640" spans="1:8" ht="15" hidden="1" customHeight="1" x14ac:dyDescent="0.25">
      <c r="A6640" s="35">
        <v>93</v>
      </c>
      <c r="B6640" s="38" t="s">
        <v>1473</v>
      </c>
      <c r="C6640" s="38" t="s">
        <v>1474</v>
      </c>
      <c r="D6640" s="38" t="s">
        <v>1475</v>
      </c>
      <c r="E6640" s="45" t="s">
        <v>1286</v>
      </c>
      <c r="F6640" s="45" t="s">
        <v>22</v>
      </c>
      <c r="G6640" s="41" t="s">
        <v>365</v>
      </c>
      <c r="H6640" s="41" t="s">
        <v>1427</v>
      </c>
    </row>
    <row r="6641" spans="1:8" ht="15" hidden="1" customHeight="1" x14ac:dyDescent="0.25">
      <c r="A6641" s="35">
        <v>93</v>
      </c>
      <c r="B6641" s="38" t="s">
        <v>1473</v>
      </c>
      <c r="C6641" s="38" t="s">
        <v>1474</v>
      </c>
      <c r="D6641" s="38" t="s">
        <v>1475</v>
      </c>
      <c r="E6641" s="45" t="s">
        <v>1286</v>
      </c>
      <c r="F6641" s="45" t="s">
        <v>22</v>
      </c>
      <c r="G6641" s="41" t="s">
        <v>367</v>
      </c>
      <c r="H6641" s="41" t="s">
        <v>1428</v>
      </c>
    </row>
    <row r="6642" spans="1:8" ht="15" hidden="1" customHeight="1" x14ac:dyDescent="0.25">
      <c r="A6642" s="35">
        <v>93</v>
      </c>
      <c r="B6642" s="38" t="s">
        <v>1473</v>
      </c>
      <c r="C6642" s="38" t="s">
        <v>1474</v>
      </c>
      <c r="D6642" s="38" t="s">
        <v>1475</v>
      </c>
      <c r="E6642" s="45" t="s">
        <v>1286</v>
      </c>
      <c r="F6642" s="45" t="s">
        <v>22</v>
      </c>
      <c r="G6642" s="41" t="s">
        <v>369</v>
      </c>
      <c r="H6642" s="41" t="s">
        <v>1429</v>
      </c>
    </row>
    <row r="6643" spans="1:8" ht="15" hidden="1" customHeight="1" x14ac:dyDescent="0.25">
      <c r="A6643" s="35">
        <v>93</v>
      </c>
      <c r="B6643" s="38" t="s">
        <v>1473</v>
      </c>
      <c r="C6643" s="38" t="s">
        <v>1474</v>
      </c>
      <c r="D6643" s="38" t="s">
        <v>1475</v>
      </c>
      <c r="E6643" s="45" t="s">
        <v>1286</v>
      </c>
      <c r="F6643" s="45" t="s">
        <v>22</v>
      </c>
      <c r="G6643" s="41" t="s">
        <v>371</v>
      </c>
      <c r="H6643" s="41" t="s">
        <v>1430</v>
      </c>
    </row>
    <row r="6644" spans="1:8" ht="15" hidden="1" customHeight="1" x14ac:dyDescent="0.25">
      <c r="A6644" s="35">
        <v>93</v>
      </c>
      <c r="B6644" s="38" t="s">
        <v>1473</v>
      </c>
      <c r="C6644" s="38" t="s">
        <v>1474</v>
      </c>
      <c r="D6644" s="38" t="s">
        <v>1475</v>
      </c>
      <c r="E6644" s="45" t="s">
        <v>1286</v>
      </c>
      <c r="F6644" s="45" t="s">
        <v>22</v>
      </c>
      <c r="G6644" s="41" t="s">
        <v>373</v>
      </c>
      <c r="H6644" s="41">
        <v>6.5</v>
      </c>
    </row>
    <row r="6645" spans="1:8" ht="15" hidden="1" customHeight="1" x14ac:dyDescent="0.25">
      <c r="A6645" s="35">
        <v>93</v>
      </c>
      <c r="B6645" s="38" t="s">
        <v>1473</v>
      </c>
      <c r="C6645" s="38" t="s">
        <v>1474</v>
      </c>
      <c r="D6645" s="38" t="s">
        <v>1475</v>
      </c>
      <c r="E6645" s="45" t="s">
        <v>1286</v>
      </c>
      <c r="F6645" s="45" t="s">
        <v>22</v>
      </c>
      <c r="G6645" s="41" t="s">
        <v>374</v>
      </c>
      <c r="H6645" s="41">
        <v>20.5</v>
      </c>
    </row>
    <row r="6646" spans="1:8" ht="15" hidden="1" customHeight="1" x14ac:dyDescent="0.25">
      <c r="A6646" s="35">
        <v>93</v>
      </c>
      <c r="B6646" s="38" t="s">
        <v>1473</v>
      </c>
      <c r="C6646" s="38" t="s">
        <v>1474</v>
      </c>
      <c r="D6646" s="38" t="s">
        <v>1475</v>
      </c>
      <c r="E6646" s="45" t="s">
        <v>1286</v>
      </c>
      <c r="F6646" s="45" t="s">
        <v>22</v>
      </c>
      <c r="G6646" s="41" t="s">
        <v>375</v>
      </c>
      <c r="H6646" s="41">
        <v>8.5</v>
      </c>
    </row>
    <row r="6647" spans="1:8" ht="15" hidden="1" customHeight="1" x14ac:dyDescent="0.25">
      <c r="A6647" s="35">
        <v>93</v>
      </c>
      <c r="B6647" s="38" t="s">
        <v>1473</v>
      </c>
      <c r="C6647" s="38" t="s">
        <v>1474</v>
      </c>
      <c r="D6647" s="38" t="s">
        <v>1475</v>
      </c>
      <c r="E6647" s="45" t="s">
        <v>1286</v>
      </c>
      <c r="F6647" s="45" t="s">
        <v>22</v>
      </c>
      <c r="G6647" s="41" t="s">
        <v>376</v>
      </c>
      <c r="H6647" s="41">
        <v>23</v>
      </c>
    </row>
    <row r="6648" spans="1:8" ht="15" hidden="1" customHeight="1" x14ac:dyDescent="0.25">
      <c r="A6648" s="35">
        <v>93</v>
      </c>
      <c r="B6648" s="38" t="s">
        <v>1473</v>
      </c>
      <c r="C6648" s="38" t="s">
        <v>1474</v>
      </c>
      <c r="D6648" s="38" t="s">
        <v>1475</v>
      </c>
      <c r="E6648" s="45" t="s">
        <v>1286</v>
      </c>
      <c r="F6648" s="45" t="s">
        <v>22</v>
      </c>
      <c r="G6648" s="41" t="s">
        <v>377</v>
      </c>
      <c r="H6648" s="41" t="s">
        <v>378</v>
      </c>
    </row>
    <row r="6649" spans="1:8" ht="15" hidden="1" customHeight="1" x14ac:dyDescent="0.25">
      <c r="A6649" s="35">
        <v>93</v>
      </c>
      <c r="B6649" s="38" t="s">
        <v>1473</v>
      </c>
      <c r="C6649" s="38" t="s">
        <v>1474</v>
      </c>
      <c r="D6649" s="38" t="s">
        <v>1475</v>
      </c>
      <c r="E6649" s="45" t="s">
        <v>1286</v>
      </c>
      <c r="F6649" s="45" t="s">
        <v>22</v>
      </c>
      <c r="G6649" s="41" t="s">
        <v>379</v>
      </c>
      <c r="H6649" s="41" t="s">
        <v>380</v>
      </c>
    </row>
    <row r="6650" spans="1:8" ht="15" hidden="1" customHeight="1" x14ac:dyDescent="0.25">
      <c r="A6650" s="35">
        <v>93</v>
      </c>
      <c r="B6650" s="38" t="s">
        <v>1473</v>
      </c>
      <c r="C6650" s="38" t="s">
        <v>1474</v>
      </c>
      <c r="D6650" s="38" t="s">
        <v>1475</v>
      </c>
      <c r="E6650" s="45" t="s">
        <v>1286</v>
      </c>
      <c r="F6650" s="45" t="s">
        <v>22</v>
      </c>
      <c r="G6650" s="41" t="s">
        <v>381</v>
      </c>
      <c r="H6650" s="41">
        <v>20</v>
      </c>
    </row>
    <row r="6651" spans="1:8" ht="15" hidden="1" customHeight="1" x14ac:dyDescent="0.25">
      <c r="A6651" s="35">
        <v>93</v>
      </c>
      <c r="B6651" s="38" t="s">
        <v>1473</v>
      </c>
      <c r="C6651" s="38" t="s">
        <v>1474</v>
      </c>
      <c r="D6651" s="38" t="s">
        <v>1475</v>
      </c>
      <c r="E6651" s="45" t="s">
        <v>1286</v>
      </c>
      <c r="F6651" s="45" t="s">
        <v>22</v>
      </c>
      <c r="G6651" s="41" t="s">
        <v>382</v>
      </c>
      <c r="H6651" s="41">
        <v>8</v>
      </c>
    </row>
    <row r="6652" spans="1:8" ht="15" hidden="1" customHeight="1" x14ac:dyDescent="0.25">
      <c r="A6652" s="35">
        <v>93</v>
      </c>
      <c r="B6652" s="38" t="s">
        <v>1473</v>
      </c>
      <c r="C6652" s="38" t="s">
        <v>1474</v>
      </c>
      <c r="D6652" s="38" t="s">
        <v>1475</v>
      </c>
      <c r="E6652" s="45" t="s">
        <v>1286</v>
      </c>
      <c r="F6652" s="45" t="s">
        <v>22</v>
      </c>
      <c r="G6652" s="41" t="s">
        <v>383</v>
      </c>
      <c r="H6652" s="41">
        <v>3</v>
      </c>
    </row>
    <row r="6653" spans="1:8" ht="15" hidden="1" customHeight="1" x14ac:dyDescent="0.25">
      <c r="A6653" s="35">
        <v>93</v>
      </c>
      <c r="B6653" s="38" t="s">
        <v>1473</v>
      </c>
      <c r="C6653" s="38" t="s">
        <v>1474</v>
      </c>
      <c r="D6653" s="38" t="s">
        <v>1475</v>
      </c>
      <c r="E6653" s="45" t="s">
        <v>1286</v>
      </c>
      <c r="F6653" s="45" t="s">
        <v>22</v>
      </c>
      <c r="G6653" s="41" t="s">
        <v>384</v>
      </c>
      <c r="H6653" s="41">
        <v>5</v>
      </c>
    </row>
    <row r="6654" spans="1:8" ht="15" hidden="1" customHeight="1" x14ac:dyDescent="0.25">
      <c r="A6654" s="35">
        <v>93</v>
      </c>
      <c r="B6654" s="38" t="s">
        <v>1473</v>
      </c>
      <c r="C6654" s="38" t="s">
        <v>1474</v>
      </c>
      <c r="D6654" s="38" t="s">
        <v>1475</v>
      </c>
      <c r="E6654" s="45" t="s">
        <v>1286</v>
      </c>
      <c r="F6654" s="45" t="s">
        <v>22</v>
      </c>
      <c r="G6654" s="41" t="s">
        <v>385</v>
      </c>
      <c r="H6654" s="41">
        <v>16</v>
      </c>
    </row>
    <row r="6655" spans="1:8" ht="15" hidden="1" customHeight="1" x14ac:dyDescent="0.25">
      <c r="A6655" s="35">
        <v>93</v>
      </c>
      <c r="B6655" s="38" t="s">
        <v>1473</v>
      </c>
      <c r="C6655" s="38" t="s">
        <v>1474</v>
      </c>
      <c r="D6655" s="38" t="s">
        <v>1475</v>
      </c>
      <c r="E6655" s="45" t="s">
        <v>1286</v>
      </c>
      <c r="F6655" s="45" t="s">
        <v>22</v>
      </c>
      <c r="G6655" s="41" t="s">
        <v>386</v>
      </c>
      <c r="H6655" s="41" t="s">
        <v>1431</v>
      </c>
    </row>
    <row r="6656" spans="1:8" ht="15" hidden="1" customHeight="1" x14ac:dyDescent="0.25">
      <c r="A6656" s="35">
        <v>93</v>
      </c>
      <c r="B6656" s="38" t="s">
        <v>1473</v>
      </c>
      <c r="C6656" s="38" t="s">
        <v>1474</v>
      </c>
      <c r="D6656" s="38" t="s">
        <v>1475</v>
      </c>
      <c r="E6656" s="45" t="s">
        <v>1286</v>
      </c>
      <c r="F6656" s="45" t="s">
        <v>22</v>
      </c>
      <c r="G6656" s="41" t="s">
        <v>388</v>
      </c>
      <c r="H6656" s="41" t="s">
        <v>1432</v>
      </c>
    </row>
    <row r="6657" spans="1:8" ht="15" hidden="1" customHeight="1" x14ac:dyDescent="0.25">
      <c r="A6657" s="35">
        <v>93</v>
      </c>
      <c r="B6657" s="38" t="s">
        <v>1473</v>
      </c>
      <c r="C6657" s="38" t="s">
        <v>1474</v>
      </c>
      <c r="D6657" s="38" t="s">
        <v>1475</v>
      </c>
      <c r="E6657" s="45" t="s">
        <v>1286</v>
      </c>
      <c r="F6657" s="45" t="s">
        <v>22</v>
      </c>
      <c r="G6657" s="41" t="s">
        <v>1324</v>
      </c>
      <c r="H6657" s="41" t="s">
        <v>1325</v>
      </c>
    </row>
    <row r="6658" spans="1:8" ht="15" hidden="1" customHeight="1" x14ac:dyDescent="0.25">
      <c r="A6658" s="35">
        <v>93</v>
      </c>
      <c r="B6658" s="38" t="s">
        <v>1473</v>
      </c>
      <c r="C6658" s="38" t="s">
        <v>1474</v>
      </c>
      <c r="D6658" s="38" t="s">
        <v>1475</v>
      </c>
      <c r="E6658" s="45" t="s">
        <v>1286</v>
      </c>
      <c r="F6658" s="45" t="s">
        <v>22</v>
      </c>
      <c r="G6658" s="41" t="s">
        <v>1326</v>
      </c>
      <c r="H6658" s="41" t="s">
        <v>1327</v>
      </c>
    </row>
    <row r="6659" spans="1:8" ht="15" hidden="1" customHeight="1" x14ac:dyDescent="0.25">
      <c r="A6659" s="35">
        <v>93</v>
      </c>
      <c r="B6659" s="38" t="s">
        <v>1473</v>
      </c>
      <c r="C6659" s="38" t="s">
        <v>1474</v>
      </c>
      <c r="D6659" s="38" t="s">
        <v>1475</v>
      </c>
      <c r="E6659" s="45" t="s">
        <v>1286</v>
      </c>
      <c r="F6659" s="45" t="s">
        <v>22</v>
      </c>
      <c r="G6659" s="41" t="s">
        <v>390</v>
      </c>
      <c r="H6659" s="41" t="s">
        <v>1328</v>
      </c>
    </row>
    <row r="6660" spans="1:8" ht="15" hidden="1" customHeight="1" x14ac:dyDescent="0.25">
      <c r="A6660" s="35">
        <v>93</v>
      </c>
      <c r="B6660" s="38" t="s">
        <v>1473</v>
      </c>
      <c r="C6660" s="38" t="s">
        <v>1474</v>
      </c>
      <c r="D6660" s="38" t="s">
        <v>1475</v>
      </c>
      <c r="E6660" s="45" t="s">
        <v>1286</v>
      </c>
      <c r="F6660" s="45" t="s">
        <v>22</v>
      </c>
      <c r="G6660" s="42" t="s">
        <v>392</v>
      </c>
      <c r="H6660" s="41" t="s">
        <v>1433</v>
      </c>
    </row>
    <row r="6661" spans="1:8" ht="15" hidden="1" customHeight="1" x14ac:dyDescent="0.25">
      <c r="A6661" s="35">
        <v>93</v>
      </c>
      <c r="B6661" s="38" t="s">
        <v>1473</v>
      </c>
      <c r="C6661" s="38" t="s">
        <v>1474</v>
      </c>
      <c r="D6661" s="38" t="s">
        <v>1475</v>
      </c>
      <c r="E6661" s="45" t="s">
        <v>1286</v>
      </c>
      <c r="F6661" s="45" t="s">
        <v>22</v>
      </c>
      <c r="G6661" s="41" t="s">
        <v>394</v>
      </c>
      <c r="H6661" s="41" t="s">
        <v>1434</v>
      </c>
    </row>
    <row r="6662" spans="1:8" ht="15" hidden="1" customHeight="1" x14ac:dyDescent="0.25">
      <c r="A6662" s="35">
        <v>93</v>
      </c>
      <c r="B6662" s="38" t="s">
        <v>1473</v>
      </c>
      <c r="C6662" s="38" t="s">
        <v>1474</v>
      </c>
      <c r="D6662" s="38" t="s">
        <v>1475</v>
      </c>
      <c r="E6662" s="45" t="s">
        <v>1286</v>
      </c>
      <c r="F6662" s="45" t="s">
        <v>22</v>
      </c>
      <c r="G6662" s="41" t="s">
        <v>396</v>
      </c>
      <c r="H6662" s="41">
        <v>10</v>
      </c>
    </row>
    <row r="6663" spans="1:8" ht="15" hidden="1" customHeight="1" x14ac:dyDescent="0.25">
      <c r="A6663" s="35">
        <v>93</v>
      </c>
      <c r="B6663" s="38" t="s">
        <v>1473</v>
      </c>
      <c r="C6663" s="38" t="s">
        <v>1474</v>
      </c>
      <c r="D6663" s="38" t="s">
        <v>1475</v>
      </c>
      <c r="E6663" s="45" t="s">
        <v>1286</v>
      </c>
      <c r="F6663" s="45" t="s">
        <v>22</v>
      </c>
      <c r="G6663" s="41" t="s">
        <v>397</v>
      </c>
      <c r="H6663" s="41">
        <v>1.1499999999999999</v>
      </c>
    </row>
    <row r="6664" spans="1:8" ht="15" hidden="1" customHeight="1" x14ac:dyDescent="0.25">
      <c r="A6664" s="35">
        <v>93</v>
      </c>
      <c r="B6664" s="38" t="s">
        <v>1473</v>
      </c>
      <c r="C6664" s="38" t="s">
        <v>1474</v>
      </c>
      <c r="D6664" s="38" t="s">
        <v>1475</v>
      </c>
      <c r="E6664" s="45" t="s">
        <v>1286</v>
      </c>
      <c r="F6664" s="45" t="s">
        <v>22</v>
      </c>
      <c r="G6664" s="41" t="s">
        <v>398</v>
      </c>
      <c r="H6664" s="41">
        <v>8</v>
      </c>
    </row>
    <row r="6665" spans="1:8" ht="15" hidden="1" customHeight="1" x14ac:dyDescent="0.25">
      <c r="A6665" s="35">
        <v>93</v>
      </c>
      <c r="B6665" s="38" t="s">
        <v>1473</v>
      </c>
      <c r="C6665" s="38" t="s">
        <v>1474</v>
      </c>
      <c r="D6665" s="38" t="s">
        <v>1475</v>
      </c>
      <c r="E6665" s="45" t="s">
        <v>1286</v>
      </c>
      <c r="F6665" s="45" t="s">
        <v>22</v>
      </c>
      <c r="G6665" s="41" t="s">
        <v>399</v>
      </c>
      <c r="H6665" s="41" t="s">
        <v>400</v>
      </c>
    </row>
    <row r="6666" spans="1:8" ht="15" hidden="1" customHeight="1" x14ac:dyDescent="0.25">
      <c r="A6666" s="35">
        <v>93</v>
      </c>
      <c r="B6666" s="38" t="s">
        <v>1473</v>
      </c>
      <c r="C6666" s="38" t="s">
        <v>1474</v>
      </c>
      <c r="D6666" s="38" t="s">
        <v>1475</v>
      </c>
      <c r="E6666" s="45" t="s">
        <v>1286</v>
      </c>
      <c r="F6666" s="45" t="s">
        <v>22</v>
      </c>
      <c r="G6666" s="41" t="s">
        <v>401</v>
      </c>
      <c r="H6666" s="41" t="s">
        <v>402</v>
      </c>
    </row>
    <row r="6667" spans="1:8" ht="15" hidden="1" customHeight="1" x14ac:dyDescent="0.25">
      <c r="A6667" s="35">
        <v>93</v>
      </c>
      <c r="B6667" s="38" t="s">
        <v>1473</v>
      </c>
      <c r="C6667" s="38" t="s">
        <v>1474</v>
      </c>
      <c r="D6667" s="38" t="s">
        <v>1475</v>
      </c>
      <c r="E6667" s="45" t="s">
        <v>1286</v>
      </c>
      <c r="F6667" s="45" t="s">
        <v>22</v>
      </c>
      <c r="G6667" s="41" t="s">
        <v>403</v>
      </c>
      <c r="H6667" s="41" t="s">
        <v>1435</v>
      </c>
    </row>
    <row r="6668" spans="1:8" ht="15" hidden="1" customHeight="1" x14ac:dyDescent="0.25">
      <c r="A6668" s="35">
        <v>93</v>
      </c>
      <c r="B6668" s="38" t="s">
        <v>1473</v>
      </c>
      <c r="C6668" s="38" t="s">
        <v>1474</v>
      </c>
      <c r="D6668" s="38" t="s">
        <v>1475</v>
      </c>
      <c r="E6668" s="45" t="s">
        <v>1286</v>
      </c>
      <c r="F6668" s="45" t="s">
        <v>22</v>
      </c>
      <c r="G6668" s="41" t="s">
        <v>405</v>
      </c>
      <c r="H6668" s="41" t="s">
        <v>406</v>
      </c>
    </row>
    <row r="6669" spans="1:8" ht="15" hidden="1" customHeight="1" x14ac:dyDescent="0.25">
      <c r="A6669" s="35">
        <v>93</v>
      </c>
      <c r="B6669" s="38" t="s">
        <v>1473</v>
      </c>
      <c r="C6669" s="38" t="s">
        <v>1474</v>
      </c>
      <c r="D6669" s="38" t="s">
        <v>1475</v>
      </c>
      <c r="E6669" s="45" t="s">
        <v>1286</v>
      </c>
      <c r="F6669" s="45" t="s">
        <v>22</v>
      </c>
      <c r="G6669" s="41" t="s">
        <v>407</v>
      </c>
      <c r="H6669" s="41">
        <v>36</v>
      </c>
    </row>
    <row r="6670" spans="1:8" ht="15" hidden="1" customHeight="1" x14ac:dyDescent="0.25">
      <c r="A6670" s="35">
        <v>93</v>
      </c>
      <c r="B6670" s="38" t="s">
        <v>1473</v>
      </c>
      <c r="C6670" s="38" t="s">
        <v>1474</v>
      </c>
      <c r="D6670" s="38" t="s">
        <v>1475</v>
      </c>
      <c r="E6670" s="45" t="s">
        <v>1286</v>
      </c>
      <c r="F6670" s="45" t="s">
        <v>22</v>
      </c>
      <c r="G6670" s="41" t="s">
        <v>408</v>
      </c>
      <c r="H6670" s="41" t="s">
        <v>411</v>
      </c>
    </row>
    <row r="6671" spans="1:8" ht="15" hidden="1" customHeight="1" x14ac:dyDescent="0.25">
      <c r="A6671" s="35">
        <v>93</v>
      </c>
      <c r="B6671" s="38" t="s">
        <v>1473</v>
      </c>
      <c r="C6671" s="38" t="s">
        <v>1474</v>
      </c>
      <c r="D6671" s="38" t="s">
        <v>1475</v>
      </c>
      <c r="E6671" s="45" t="s">
        <v>1286</v>
      </c>
      <c r="F6671" s="45" t="s">
        <v>22</v>
      </c>
      <c r="G6671" s="41" t="s">
        <v>410</v>
      </c>
      <c r="H6671" s="41" t="s">
        <v>411</v>
      </c>
    </row>
    <row r="6672" spans="1:8" ht="15" hidden="1" customHeight="1" x14ac:dyDescent="0.25">
      <c r="A6672" s="35">
        <v>93</v>
      </c>
      <c r="B6672" s="38" t="s">
        <v>1473</v>
      </c>
      <c r="C6672" s="38" t="s">
        <v>1474</v>
      </c>
      <c r="D6672" s="38" t="s">
        <v>1475</v>
      </c>
      <c r="E6672" s="45" t="s">
        <v>1286</v>
      </c>
      <c r="F6672" s="45" t="s">
        <v>22</v>
      </c>
      <c r="G6672" s="41" t="s">
        <v>412</v>
      </c>
      <c r="H6672" s="41" t="s">
        <v>1333</v>
      </c>
    </row>
    <row r="6673" spans="1:8" ht="15" hidden="1" customHeight="1" x14ac:dyDescent="0.25">
      <c r="A6673" s="35">
        <v>93</v>
      </c>
      <c r="B6673" s="38" t="s">
        <v>1473</v>
      </c>
      <c r="C6673" s="38" t="s">
        <v>1474</v>
      </c>
      <c r="D6673" s="38" t="s">
        <v>1475</v>
      </c>
      <c r="E6673" s="45" t="s">
        <v>1286</v>
      </c>
      <c r="F6673" s="45" t="s">
        <v>22</v>
      </c>
      <c r="G6673" s="41" t="s">
        <v>414</v>
      </c>
      <c r="H6673" s="41" t="s">
        <v>315</v>
      </c>
    </row>
    <row r="6674" spans="1:8" ht="15" hidden="1" customHeight="1" x14ac:dyDescent="0.25">
      <c r="A6674" s="35">
        <v>93</v>
      </c>
      <c r="B6674" s="38" t="s">
        <v>1473</v>
      </c>
      <c r="C6674" s="38" t="s">
        <v>1474</v>
      </c>
      <c r="D6674" s="38" t="s">
        <v>1475</v>
      </c>
      <c r="E6674" s="45" t="s">
        <v>1286</v>
      </c>
      <c r="F6674" s="45" t="s">
        <v>22</v>
      </c>
      <c r="G6674" s="41" t="s">
        <v>416</v>
      </c>
      <c r="H6674" s="41" t="s">
        <v>415</v>
      </c>
    </row>
    <row r="6675" spans="1:8" ht="15" hidden="1" customHeight="1" x14ac:dyDescent="0.25">
      <c r="A6675" s="35">
        <v>93</v>
      </c>
      <c r="B6675" s="38" t="s">
        <v>1473</v>
      </c>
      <c r="C6675" s="38" t="s">
        <v>1474</v>
      </c>
      <c r="D6675" s="38" t="s">
        <v>1475</v>
      </c>
      <c r="E6675" s="45" t="s">
        <v>1286</v>
      </c>
      <c r="F6675" s="45" t="s">
        <v>22</v>
      </c>
      <c r="G6675" s="41" t="s">
        <v>417</v>
      </c>
      <c r="H6675" s="41" t="s">
        <v>415</v>
      </c>
    </row>
    <row r="6676" spans="1:8" ht="15" hidden="1" customHeight="1" x14ac:dyDescent="0.25">
      <c r="A6676" s="35">
        <v>93</v>
      </c>
      <c r="B6676" s="38" t="s">
        <v>1473</v>
      </c>
      <c r="C6676" s="38" t="s">
        <v>1474</v>
      </c>
      <c r="D6676" s="38" t="s">
        <v>1475</v>
      </c>
      <c r="E6676" s="45" t="s">
        <v>1286</v>
      </c>
      <c r="F6676" s="45" t="s">
        <v>22</v>
      </c>
      <c r="G6676" s="41" t="s">
        <v>418</v>
      </c>
      <c r="H6676" s="41" t="s">
        <v>419</v>
      </c>
    </row>
    <row r="6677" spans="1:8" ht="15" hidden="1" customHeight="1" x14ac:dyDescent="0.25">
      <c r="A6677" s="35">
        <v>93</v>
      </c>
      <c r="B6677" s="38" t="s">
        <v>1473</v>
      </c>
      <c r="C6677" s="38" t="s">
        <v>1474</v>
      </c>
      <c r="D6677" s="38" t="s">
        <v>1475</v>
      </c>
      <c r="E6677" s="45" t="s">
        <v>1286</v>
      </c>
      <c r="F6677" s="45" t="s">
        <v>22</v>
      </c>
      <c r="G6677" s="41" t="s">
        <v>420</v>
      </c>
      <c r="H6677" s="41" t="s">
        <v>415</v>
      </c>
    </row>
    <row r="6678" spans="1:8" ht="15" hidden="1" customHeight="1" x14ac:dyDescent="0.25">
      <c r="A6678" s="35">
        <v>93</v>
      </c>
      <c r="B6678" s="38" t="s">
        <v>1473</v>
      </c>
      <c r="C6678" s="38" t="s">
        <v>1474</v>
      </c>
      <c r="D6678" s="38" t="s">
        <v>1475</v>
      </c>
      <c r="E6678" s="45" t="s">
        <v>1286</v>
      </c>
      <c r="F6678" s="45" t="s">
        <v>22</v>
      </c>
      <c r="G6678" s="41" t="s">
        <v>422</v>
      </c>
      <c r="H6678" s="41" t="s">
        <v>1437</v>
      </c>
    </row>
    <row r="6679" spans="1:8" ht="15" hidden="1" customHeight="1" x14ac:dyDescent="0.25">
      <c r="A6679" s="35">
        <v>93</v>
      </c>
      <c r="B6679" s="38" t="s">
        <v>1473</v>
      </c>
      <c r="C6679" s="38" t="s">
        <v>1474</v>
      </c>
      <c r="D6679" s="38" t="s">
        <v>1475</v>
      </c>
      <c r="E6679" s="45" t="s">
        <v>1286</v>
      </c>
      <c r="F6679" s="45" t="s">
        <v>22</v>
      </c>
      <c r="G6679" s="41" t="s">
        <v>496</v>
      </c>
      <c r="H6679" s="41" t="s">
        <v>315</v>
      </c>
    </row>
    <row r="6680" spans="1:8" ht="15" hidden="1" customHeight="1" x14ac:dyDescent="0.25">
      <c r="A6680" s="35">
        <v>93</v>
      </c>
      <c r="B6680" s="38" t="s">
        <v>1473</v>
      </c>
      <c r="C6680" s="38" t="s">
        <v>1474</v>
      </c>
      <c r="D6680" s="38" t="s">
        <v>1475</v>
      </c>
      <c r="E6680" s="45" t="s">
        <v>1286</v>
      </c>
      <c r="F6680" s="45" t="s">
        <v>22</v>
      </c>
      <c r="G6680" s="41" t="s">
        <v>1438</v>
      </c>
      <c r="H6680" s="41" t="s">
        <v>315</v>
      </c>
    </row>
    <row r="6681" spans="1:8" ht="15" hidden="1" customHeight="1" x14ac:dyDescent="0.25">
      <c r="A6681" s="35">
        <v>93</v>
      </c>
      <c r="B6681" s="38" t="s">
        <v>1473</v>
      </c>
      <c r="C6681" s="38" t="s">
        <v>1474</v>
      </c>
      <c r="D6681" s="38" t="s">
        <v>1475</v>
      </c>
      <c r="E6681" s="45" t="s">
        <v>1286</v>
      </c>
      <c r="F6681" s="45" t="s">
        <v>22</v>
      </c>
      <c r="G6681" s="41" t="s">
        <v>424</v>
      </c>
      <c r="H6681" s="42" t="s">
        <v>315</v>
      </c>
    </row>
    <row r="6682" spans="1:8" ht="15" hidden="1" customHeight="1" x14ac:dyDescent="0.25">
      <c r="A6682" s="35">
        <v>93</v>
      </c>
      <c r="B6682" s="38" t="s">
        <v>1473</v>
      </c>
      <c r="C6682" s="38" t="s">
        <v>1474</v>
      </c>
      <c r="D6682" s="38" t="s">
        <v>1475</v>
      </c>
      <c r="E6682" s="45" t="s">
        <v>1286</v>
      </c>
      <c r="F6682" s="45" t="s">
        <v>22</v>
      </c>
      <c r="G6682" s="41" t="s">
        <v>425</v>
      </c>
      <c r="H6682" s="41" t="s">
        <v>315</v>
      </c>
    </row>
    <row r="6683" spans="1:8" ht="15" hidden="1" customHeight="1" x14ac:dyDescent="0.25">
      <c r="A6683" s="35">
        <v>94</v>
      </c>
      <c r="B6683" s="38" t="s">
        <v>1487</v>
      </c>
      <c r="C6683" s="38" t="s">
        <v>1488</v>
      </c>
      <c r="D6683" s="38" t="s">
        <v>1489</v>
      </c>
      <c r="E6683" s="45" t="s">
        <v>1286</v>
      </c>
      <c r="F6683" s="45" t="s">
        <v>22</v>
      </c>
      <c r="G6683" s="41" t="s">
        <v>309</v>
      </c>
      <c r="H6683" s="41" t="s">
        <v>1489</v>
      </c>
    </row>
    <row r="6684" spans="1:8" ht="15" hidden="1" customHeight="1" x14ac:dyDescent="0.25">
      <c r="A6684" s="35">
        <v>94</v>
      </c>
      <c r="B6684" s="38" t="s">
        <v>1487</v>
      </c>
      <c r="C6684" s="38" t="s">
        <v>1488</v>
      </c>
      <c r="D6684" s="38" t="s">
        <v>1489</v>
      </c>
      <c r="E6684" s="45" t="s">
        <v>1286</v>
      </c>
      <c r="F6684" s="45" t="s">
        <v>22</v>
      </c>
      <c r="G6684" s="41" t="s">
        <v>310</v>
      </c>
      <c r="H6684" s="41" t="s">
        <v>1491</v>
      </c>
    </row>
    <row r="6685" spans="1:8" ht="15" hidden="1" customHeight="1" x14ac:dyDescent="0.25">
      <c r="A6685" s="35">
        <v>94</v>
      </c>
      <c r="B6685" s="38" t="s">
        <v>1487</v>
      </c>
      <c r="C6685" s="38" t="s">
        <v>1488</v>
      </c>
      <c r="D6685" s="38" t="s">
        <v>1489</v>
      </c>
      <c r="E6685" s="45" t="s">
        <v>1286</v>
      </c>
      <c r="F6685" s="45" t="s">
        <v>22</v>
      </c>
      <c r="G6685" s="41" t="s">
        <v>312</v>
      </c>
      <c r="H6685" s="41" t="s">
        <v>1492</v>
      </c>
    </row>
    <row r="6686" spans="1:8" ht="15" hidden="1" customHeight="1" x14ac:dyDescent="0.25">
      <c r="A6686" s="35">
        <v>94</v>
      </c>
      <c r="B6686" s="38" t="s">
        <v>1487</v>
      </c>
      <c r="C6686" s="38" t="s">
        <v>1488</v>
      </c>
      <c r="D6686" s="38" t="s">
        <v>1489</v>
      </c>
      <c r="E6686" s="45" t="s">
        <v>1286</v>
      </c>
      <c r="F6686" s="45" t="s">
        <v>22</v>
      </c>
      <c r="G6686" s="41" t="s">
        <v>314</v>
      </c>
      <c r="H6686" s="41" t="s">
        <v>315</v>
      </c>
    </row>
    <row r="6687" spans="1:8" ht="15" hidden="1" customHeight="1" x14ac:dyDescent="0.25">
      <c r="A6687" s="35">
        <v>94</v>
      </c>
      <c r="B6687" s="38" t="s">
        <v>1487</v>
      </c>
      <c r="C6687" s="38" t="s">
        <v>1488</v>
      </c>
      <c r="D6687" s="38" t="s">
        <v>1489</v>
      </c>
      <c r="E6687" s="45" t="s">
        <v>1286</v>
      </c>
      <c r="F6687" s="45" t="s">
        <v>22</v>
      </c>
      <c r="G6687" s="41" t="s">
        <v>316</v>
      </c>
      <c r="H6687" s="41" t="s">
        <v>1485</v>
      </c>
    </row>
    <row r="6688" spans="1:8" ht="15" hidden="1" customHeight="1" x14ac:dyDescent="0.25">
      <c r="A6688" s="35">
        <v>94</v>
      </c>
      <c r="B6688" s="38" t="s">
        <v>1487</v>
      </c>
      <c r="C6688" s="38" t="s">
        <v>1488</v>
      </c>
      <c r="D6688" s="38" t="s">
        <v>1489</v>
      </c>
      <c r="E6688" s="45" t="s">
        <v>1286</v>
      </c>
      <c r="F6688" s="45" t="s">
        <v>22</v>
      </c>
      <c r="G6688" s="41" t="s">
        <v>318</v>
      </c>
      <c r="H6688" s="41" t="s">
        <v>319</v>
      </c>
    </row>
    <row r="6689" spans="1:8" ht="15" hidden="1" customHeight="1" x14ac:dyDescent="0.25">
      <c r="A6689" s="35">
        <v>94</v>
      </c>
      <c r="B6689" s="38" t="s">
        <v>1487</v>
      </c>
      <c r="C6689" s="38" t="s">
        <v>1488</v>
      </c>
      <c r="D6689" s="38" t="s">
        <v>1489</v>
      </c>
      <c r="E6689" s="45" t="s">
        <v>1286</v>
      </c>
      <c r="F6689" s="45" t="s">
        <v>22</v>
      </c>
      <c r="G6689" s="41" t="s">
        <v>320</v>
      </c>
      <c r="H6689" s="41">
        <v>27</v>
      </c>
    </row>
    <row r="6690" spans="1:8" ht="15" hidden="1" customHeight="1" x14ac:dyDescent="0.25">
      <c r="A6690" s="35">
        <v>94</v>
      </c>
      <c r="B6690" s="38" t="s">
        <v>1487</v>
      </c>
      <c r="C6690" s="38" t="s">
        <v>1488</v>
      </c>
      <c r="D6690" s="38" t="s">
        <v>1489</v>
      </c>
      <c r="E6690" s="45" t="s">
        <v>1286</v>
      </c>
      <c r="F6690" s="45" t="s">
        <v>22</v>
      </c>
      <c r="G6690" s="41" t="s">
        <v>321</v>
      </c>
      <c r="H6690" s="41">
        <v>9</v>
      </c>
    </row>
    <row r="6691" spans="1:8" ht="15" hidden="1" customHeight="1" x14ac:dyDescent="0.25">
      <c r="A6691" s="35">
        <v>94</v>
      </c>
      <c r="B6691" s="38" t="s">
        <v>1487</v>
      </c>
      <c r="C6691" s="38" t="s">
        <v>1488</v>
      </c>
      <c r="D6691" s="38" t="s">
        <v>1489</v>
      </c>
      <c r="E6691" s="45" t="s">
        <v>1286</v>
      </c>
      <c r="F6691" s="45" t="s">
        <v>22</v>
      </c>
      <c r="G6691" s="41" t="s">
        <v>322</v>
      </c>
      <c r="H6691" s="41" t="s">
        <v>1447</v>
      </c>
    </row>
    <row r="6692" spans="1:8" ht="15" hidden="1" customHeight="1" x14ac:dyDescent="0.25">
      <c r="A6692" s="35">
        <v>94</v>
      </c>
      <c r="B6692" s="38" t="s">
        <v>1487</v>
      </c>
      <c r="C6692" s="38" t="s">
        <v>1488</v>
      </c>
      <c r="D6692" s="38" t="s">
        <v>1489</v>
      </c>
      <c r="E6692" s="45" t="s">
        <v>1286</v>
      </c>
      <c r="F6692" s="45" t="s">
        <v>22</v>
      </c>
      <c r="G6692" s="41" t="s">
        <v>324</v>
      </c>
      <c r="H6692" s="41" t="s">
        <v>1448</v>
      </c>
    </row>
    <row r="6693" spans="1:8" ht="15" hidden="1" customHeight="1" x14ac:dyDescent="0.25">
      <c r="A6693" s="35">
        <v>94</v>
      </c>
      <c r="B6693" s="38" t="s">
        <v>1487</v>
      </c>
      <c r="C6693" s="38" t="s">
        <v>1488</v>
      </c>
      <c r="D6693" s="38" t="s">
        <v>1489</v>
      </c>
      <c r="E6693" s="45" t="s">
        <v>1286</v>
      </c>
      <c r="F6693" s="45" t="s">
        <v>22</v>
      </c>
      <c r="G6693" s="41" t="s">
        <v>326</v>
      </c>
      <c r="H6693" s="41" t="s">
        <v>1449</v>
      </c>
    </row>
    <row r="6694" spans="1:8" ht="15" hidden="1" customHeight="1" x14ac:dyDescent="0.25">
      <c r="A6694" s="35">
        <v>94</v>
      </c>
      <c r="B6694" s="38" t="s">
        <v>1487</v>
      </c>
      <c r="C6694" s="38" t="s">
        <v>1488</v>
      </c>
      <c r="D6694" s="38" t="s">
        <v>1489</v>
      </c>
      <c r="E6694" s="45" t="s">
        <v>1286</v>
      </c>
      <c r="F6694" s="45" t="s">
        <v>22</v>
      </c>
      <c r="G6694" s="41" t="s">
        <v>328</v>
      </c>
      <c r="H6694" s="41">
        <v>3.28</v>
      </c>
    </row>
    <row r="6695" spans="1:8" ht="15" hidden="1" customHeight="1" x14ac:dyDescent="0.25">
      <c r="A6695" s="35">
        <v>94</v>
      </c>
      <c r="B6695" s="38" t="s">
        <v>1487</v>
      </c>
      <c r="C6695" s="38" t="s">
        <v>1488</v>
      </c>
      <c r="D6695" s="38" t="s">
        <v>1489</v>
      </c>
      <c r="E6695" s="45" t="s">
        <v>1286</v>
      </c>
      <c r="F6695" s="45" t="s">
        <v>22</v>
      </c>
      <c r="G6695" s="41" t="s">
        <v>331</v>
      </c>
      <c r="H6695" s="41" t="s">
        <v>332</v>
      </c>
    </row>
    <row r="6696" spans="1:8" ht="15" hidden="1" customHeight="1" x14ac:dyDescent="0.25">
      <c r="A6696" s="35">
        <v>94</v>
      </c>
      <c r="B6696" s="38" t="s">
        <v>1487</v>
      </c>
      <c r="C6696" s="38" t="s">
        <v>1488</v>
      </c>
      <c r="D6696" s="38" t="s">
        <v>1489</v>
      </c>
      <c r="E6696" s="45" t="s">
        <v>1286</v>
      </c>
      <c r="F6696" s="45" t="s">
        <v>22</v>
      </c>
      <c r="G6696" s="41" t="s">
        <v>335</v>
      </c>
      <c r="H6696" s="41">
        <v>10</v>
      </c>
    </row>
    <row r="6697" spans="1:8" ht="15" hidden="1" customHeight="1" x14ac:dyDescent="0.25">
      <c r="A6697" s="35">
        <v>94</v>
      </c>
      <c r="B6697" s="38" t="s">
        <v>1487</v>
      </c>
      <c r="C6697" s="38" t="s">
        <v>1488</v>
      </c>
      <c r="D6697" s="38" t="s">
        <v>1489</v>
      </c>
      <c r="E6697" s="45" t="s">
        <v>1286</v>
      </c>
      <c r="F6697" s="45" t="s">
        <v>22</v>
      </c>
      <c r="G6697" s="41" t="s">
        <v>336</v>
      </c>
      <c r="H6697" s="41" t="s">
        <v>1450</v>
      </c>
    </row>
    <row r="6698" spans="1:8" ht="15" hidden="1" customHeight="1" x14ac:dyDescent="0.25">
      <c r="A6698" s="35">
        <v>94</v>
      </c>
      <c r="B6698" s="38" t="s">
        <v>1487</v>
      </c>
      <c r="C6698" s="38" t="s">
        <v>1488</v>
      </c>
      <c r="D6698" s="38" t="s">
        <v>1489</v>
      </c>
      <c r="E6698" s="45" t="s">
        <v>1286</v>
      </c>
      <c r="F6698" s="45" t="s">
        <v>22</v>
      </c>
      <c r="G6698" s="41" t="s">
        <v>338</v>
      </c>
      <c r="H6698" s="41" t="s">
        <v>1451</v>
      </c>
    </row>
    <row r="6699" spans="1:8" ht="15" hidden="1" customHeight="1" x14ac:dyDescent="0.25">
      <c r="A6699" s="35">
        <v>94</v>
      </c>
      <c r="B6699" s="38" t="s">
        <v>1487</v>
      </c>
      <c r="C6699" s="38" t="s">
        <v>1488</v>
      </c>
      <c r="D6699" s="38" t="s">
        <v>1489</v>
      </c>
      <c r="E6699" s="45" t="s">
        <v>1286</v>
      </c>
      <c r="F6699" s="45" t="s">
        <v>22</v>
      </c>
      <c r="G6699" s="41" t="s">
        <v>340</v>
      </c>
      <c r="H6699" s="41" t="s">
        <v>1452</v>
      </c>
    </row>
    <row r="6700" spans="1:8" ht="15" hidden="1" customHeight="1" x14ac:dyDescent="0.25">
      <c r="A6700" s="35">
        <v>94</v>
      </c>
      <c r="B6700" s="38" t="s">
        <v>1487</v>
      </c>
      <c r="C6700" s="38" t="s">
        <v>1488</v>
      </c>
      <c r="D6700" s="38" t="s">
        <v>1489</v>
      </c>
      <c r="E6700" s="45" t="s">
        <v>1286</v>
      </c>
      <c r="F6700" s="45" t="s">
        <v>22</v>
      </c>
      <c r="G6700" s="41" t="s">
        <v>342</v>
      </c>
      <c r="H6700" s="41">
        <v>3.61</v>
      </c>
    </row>
    <row r="6701" spans="1:8" ht="15" hidden="1" customHeight="1" x14ac:dyDescent="0.25">
      <c r="A6701" s="35">
        <v>94</v>
      </c>
      <c r="B6701" s="38" t="s">
        <v>1487</v>
      </c>
      <c r="C6701" s="38" t="s">
        <v>1488</v>
      </c>
      <c r="D6701" s="38" t="s">
        <v>1489</v>
      </c>
      <c r="E6701" s="45" t="s">
        <v>1286</v>
      </c>
      <c r="F6701" s="45" t="s">
        <v>22</v>
      </c>
      <c r="G6701" s="41" t="s">
        <v>345</v>
      </c>
      <c r="H6701" s="41" t="s">
        <v>332</v>
      </c>
    </row>
    <row r="6702" spans="1:8" ht="15" hidden="1" customHeight="1" x14ac:dyDescent="0.25">
      <c r="A6702" s="35">
        <v>94</v>
      </c>
      <c r="B6702" s="38" t="s">
        <v>1487</v>
      </c>
      <c r="C6702" s="38" t="s">
        <v>1488</v>
      </c>
      <c r="D6702" s="38" t="s">
        <v>1489</v>
      </c>
      <c r="E6702" s="45" t="s">
        <v>1286</v>
      </c>
      <c r="F6702" s="45" t="s">
        <v>22</v>
      </c>
      <c r="G6702" s="41" t="s">
        <v>347</v>
      </c>
      <c r="H6702" s="41" t="s">
        <v>1307</v>
      </c>
    </row>
    <row r="6703" spans="1:8" ht="15" hidden="1" customHeight="1" x14ac:dyDescent="0.25">
      <c r="A6703" s="35">
        <v>94</v>
      </c>
      <c r="B6703" s="38" t="s">
        <v>1487</v>
      </c>
      <c r="C6703" s="38" t="s">
        <v>1488</v>
      </c>
      <c r="D6703" s="38" t="s">
        <v>1489</v>
      </c>
      <c r="E6703" s="45" t="s">
        <v>1286</v>
      </c>
      <c r="F6703" s="45" t="s">
        <v>22</v>
      </c>
      <c r="G6703" s="41" t="s">
        <v>349</v>
      </c>
      <c r="H6703" s="41" t="s">
        <v>1424</v>
      </c>
    </row>
    <row r="6704" spans="1:8" ht="15" hidden="1" customHeight="1" x14ac:dyDescent="0.25">
      <c r="A6704" s="35">
        <v>94</v>
      </c>
      <c r="B6704" s="38" t="s">
        <v>1487</v>
      </c>
      <c r="C6704" s="38" t="s">
        <v>1488</v>
      </c>
      <c r="D6704" s="38" t="s">
        <v>1489</v>
      </c>
      <c r="E6704" s="45" t="s">
        <v>1286</v>
      </c>
      <c r="F6704" s="45" t="s">
        <v>22</v>
      </c>
      <c r="G6704" s="41" t="s">
        <v>351</v>
      </c>
      <c r="H6704" s="41">
        <v>275</v>
      </c>
    </row>
    <row r="6705" spans="1:8" ht="15" hidden="1" customHeight="1" x14ac:dyDescent="0.25">
      <c r="A6705" s="35">
        <v>94</v>
      </c>
      <c r="B6705" s="38" t="s">
        <v>1487</v>
      </c>
      <c r="C6705" s="38" t="s">
        <v>1488</v>
      </c>
      <c r="D6705" s="38" t="s">
        <v>1489</v>
      </c>
      <c r="E6705" s="45" t="s">
        <v>1286</v>
      </c>
      <c r="F6705" s="45" t="s">
        <v>22</v>
      </c>
      <c r="G6705" s="41" t="s">
        <v>352</v>
      </c>
      <c r="H6705" s="41" t="s">
        <v>1454</v>
      </c>
    </row>
    <row r="6706" spans="1:8" ht="15" hidden="1" customHeight="1" x14ac:dyDescent="0.25">
      <c r="A6706" s="35">
        <v>94</v>
      </c>
      <c r="B6706" s="38" t="s">
        <v>1487</v>
      </c>
      <c r="C6706" s="38" t="s">
        <v>1488</v>
      </c>
      <c r="D6706" s="38" t="s">
        <v>1489</v>
      </c>
      <c r="E6706" s="45" t="s">
        <v>1286</v>
      </c>
      <c r="F6706" s="45" t="s">
        <v>22</v>
      </c>
      <c r="G6706" s="41" t="s">
        <v>354</v>
      </c>
      <c r="H6706" s="41">
        <v>21</v>
      </c>
    </row>
    <row r="6707" spans="1:8" ht="15" hidden="1" customHeight="1" x14ac:dyDescent="0.25">
      <c r="A6707" s="35">
        <v>94</v>
      </c>
      <c r="B6707" s="38" t="s">
        <v>1487</v>
      </c>
      <c r="C6707" s="38" t="s">
        <v>1488</v>
      </c>
      <c r="D6707" s="38" t="s">
        <v>1489</v>
      </c>
      <c r="E6707" s="45" t="s">
        <v>1286</v>
      </c>
      <c r="F6707" s="45" t="s">
        <v>22</v>
      </c>
      <c r="G6707" s="41" t="s">
        <v>355</v>
      </c>
      <c r="H6707" s="41">
        <v>1</v>
      </c>
    </row>
    <row r="6708" spans="1:8" ht="15" hidden="1" customHeight="1" x14ac:dyDescent="0.25">
      <c r="A6708" s="35">
        <v>94</v>
      </c>
      <c r="B6708" s="38" t="s">
        <v>1487</v>
      </c>
      <c r="C6708" s="38" t="s">
        <v>1488</v>
      </c>
      <c r="D6708" s="38" t="s">
        <v>1489</v>
      </c>
      <c r="E6708" s="45" t="s">
        <v>1286</v>
      </c>
      <c r="F6708" s="45" t="s">
        <v>22</v>
      </c>
      <c r="G6708" s="41" t="s">
        <v>356</v>
      </c>
      <c r="H6708" s="41">
        <v>1400</v>
      </c>
    </row>
    <row r="6709" spans="1:8" ht="15" hidden="1" customHeight="1" x14ac:dyDescent="0.25">
      <c r="A6709" s="35">
        <v>94</v>
      </c>
      <c r="B6709" s="38" t="s">
        <v>1487</v>
      </c>
      <c r="C6709" s="38" t="s">
        <v>1488</v>
      </c>
      <c r="D6709" s="38" t="s">
        <v>1489</v>
      </c>
      <c r="E6709" s="45" t="s">
        <v>1286</v>
      </c>
      <c r="F6709" s="45" t="s">
        <v>22</v>
      </c>
      <c r="G6709" s="41" t="s">
        <v>357</v>
      </c>
      <c r="H6709" s="41">
        <v>48</v>
      </c>
    </row>
    <row r="6710" spans="1:8" ht="15" hidden="1" customHeight="1" x14ac:dyDescent="0.25">
      <c r="A6710" s="35">
        <v>94</v>
      </c>
      <c r="B6710" s="38" t="s">
        <v>1487</v>
      </c>
      <c r="C6710" s="38" t="s">
        <v>1488</v>
      </c>
      <c r="D6710" s="38" t="s">
        <v>1489</v>
      </c>
      <c r="E6710" s="45" t="s">
        <v>1286</v>
      </c>
      <c r="F6710" s="45" t="s">
        <v>22</v>
      </c>
      <c r="G6710" s="41" t="s">
        <v>358</v>
      </c>
      <c r="H6710" s="41" t="s">
        <v>1311</v>
      </c>
    </row>
    <row r="6711" spans="1:8" ht="15" hidden="1" customHeight="1" x14ac:dyDescent="0.25">
      <c r="A6711" s="35">
        <v>94</v>
      </c>
      <c r="B6711" s="38" t="s">
        <v>1487</v>
      </c>
      <c r="C6711" s="38" t="s">
        <v>1488</v>
      </c>
      <c r="D6711" s="38" t="s">
        <v>1489</v>
      </c>
      <c r="E6711" s="45" t="s">
        <v>1286</v>
      </c>
      <c r="F6711" s="45" t="s">
        <v>22</v>
      </c>
      <c r="G6711" s="41" t="s">
        <v>360</v>
      </c>
      <c r="H6711" s="41" t="s">
        <v>1312</v>
      </c>
    </row>
    <row r="6712" spans="1:8" ht="15" hidden="1" customHeight="1" x14ac:dyDescent="0.25">
      <c r="A6712" s="35">
        <v>94</v>
      </c>
      <c r="B6712" s="38" t="s">
        <v>1487</v>
      </c>
      <c r="C6712" s="38" t="s">
        <v>1488</v>
      </c>
      <c r="D6712" s="38" t="s">
        <v>1489</v>
      </c>
      <c r="E6712" s="45" t="s">
        <v>1286</v>
      </c>
      <c r="F6712" s="45" t="s">
        <v>22</v>
      </c>
      <c r="G6712" s="41" t="s">
        <v>1313</v>
      </c>
      <c r="H6712" s="41" t="s">
        <v>1314</v>
      </c>
    </row>
    <row r="6713" spans="1:8" ht="15" hidden="1" customHeight="1" x14ac:dyDescent="0.25">
      <c r="A6713" s="35">
        <v>94</v>
      </c>
      <c r="B6713" s="38" t="s">
        <v>1487</v>
      </c>
      <c r="C6713" s="38" t="s">
        <v>1488</v>
      </c>
      <c r="D6713" s="38" t="s">
        <v>1489</v>
      </c>
      <c r="E6713" s="45" t="s">
        <v>1286</v>
      </c>
      <c r="F6713" s="45" t="s">
        <v>22</v>
      </c>
      <c r="G6713" s="41" t="s">
        <v>362</v>
      </c>
      <c r="H6713" s="41" t="s">
        <v>1426</v>
      </c>
    </row>
    <row r="6714" spans="1:8" ht="15" hidden="1" customHeight="1" x14ac:dyDescent="0.25">
      <c r="A6714" s="35">
        <v>94</v>
      </c>
      <c r="B6714" s="38" t="s">
        <v>1487</v>
      </c>
      <c r="C6714" s="38" t="s">
        <v>1488</v>
      </c>
      <c r="D6714" s="38" t="s">
        <v>1489</v>
      </c>
      <c r="E6714" s="45" t="s">
        <v>1286</v>
      </c>
      <c r="F6714" s="45" t="s">
        <v>22</v>
      </c>
      <c r="G6714" s="41" t="s">
        <v>364</v>
      </c>
      <c r="H6714" s="41">
        <v>480</v>
      </c>
    </row>
    <row r="6715" spans="1:8" ht="15" hidden="1" customHeight="1" x14ac:dyDescent="0.25">
      <c r="A6715" s="35">
        <v>94</v>
      </c>
      <c r="B6715" s="38" t="s">
        <v>1487</v>
      </c>
      <c r="C6715" s="38" t="s">
        <v>1488</v>
      </c>
      <c r="D6715" s="38" t="s">
        <v>1489</v>
      </c>
      <c r="E6715" s="45" t="s">
        <v>1286</v>
      </c>
      <c r="F6715" s="45" t="s">
        <v>22</v>
      </c>
      <c r="G6715" s="41" t="s">
        <v>781</v>
      </c>
      <c r="H6715" s="41">
        <v>20</v>
      </c>
    </row>
    <row r="6716" spans="1:8" ht="15" hidden="1" customHeight="1" x14ac:dyDescent="0.25">
      <c r="A6716" s="35">
        <v>94</v>
      </c>
      <c r="B6716" s="38" t="s">
        <v>1487</v>
      </c>
      <c r="C6716" s="38" t="s">
        <v>1488</v>
      </c>
      <c r="D6716" s="38" t="s">
        <v>1489</v>
      </c>
      <c r="E6716" s="45" t="s">
        <v>1286</v>
      </c>
      <c r="F6716" s="45" t="s">
        <v>22</v>
      </c>
      <c r="G6716" s="41" t="s">
        <v>365</v>
      </c>
      <c r="H6716" s="41" t="s">
        <v>1427</v>
      </c>
    </row>
    <row r="6717" spans="1:8" ht="15" hidden="1" customHeight="1" x14ac:dyDescent="0.25">
      <c r="A6717" s="35">
        <v>94</v>
      </c>
      <c r="B6717" s="38" t="s">
        <v>1487</v>
      </c>
      <c r="C6717" s="38" t="s">
        <v>1488</v>
      </c>
      <c r="D6717" s="38" t="s">
        <v>1489</v>
      </c>
      <c r="E6717" s="45" t="s">
        <v>1286</v>
      </c>
      <c r="F6717" s="45" t="s">
        <v>22</v>
      </c>
      <c r="G6717" s="41" t="s">
        <v>367</v>
      </c>
      <c r="H6717" s="41" t="s">
        <v>1428</v>
      </c>
    </row>
    <row r="6718" spans="1:8" ht="15" hidden="1" customHeight="1" x14ac:dyDescent="0.25">
      <c r="A6718" s="35">
        <v>94</v>
      </c>
      <c r="B6718" s="38" t="s">
        <v>1487</v>
      </c>
      <c r="C6718" s="38" t="s">
        <v>1488</v>
      </c>
      <c r="D6718" s="38" t="s">
        <v>1489</v>
      </c>
      <c r="E6718" s="45" t="s">
        <v>1286</v>
      </c>
      <c r="F6718" s="45" t="s">
        <v>22</v>
      </c>
      <c r="G6718" s="41" t="s">
        <v>369</v>
      </c>
      <c r="H6718" s="41" t="s">
        <v>1429</v>
      </c>
    </row>
    <row r="6719" spans="1:8" ht="15" hidden="1" customHeight="1" x14ac:dyDescent="0.25">
      <c r="A6719" s="35">
        <v>94</v>
      </c>
      <c r="B6719" s="38" t="s">
        <v>1487</v>
      </c>
      <c r="C6719" s="38" t="s">
        <v>1488</v>
      </c>
      <c r="D6719" s="38" t="s">
        <v>1489</v>
      </c>
      <c r="E6719" s="45" t="s">
        <v>1286</v>
      </c>
      <c r="F6719" s="45" t="s">
        <v>22</v>
      </c>
      <c r="G6719" s="42" t="s">
        <v>371</v>
      </c>
      <c r="H6719" s="41" t="s">
        <v>1430</v>
      </c>
    </row>
    <row r="6720" spans="1:8" ht="15" hidden="1" customHeight="1" x14ac:dyDescent="0.25">
      <c r="A6720" s="35">
        <v>94</v>
      </c>
      <c r="B6720" s="38" t="s">
        <v>1487</v>
      </c>
      <c r="C6720" s="38" t="s">
        <v>1488</v>
      </c>
      <c r="D6720" s="38" t="s">
        <v>1489</v>
      </c>
      <c r="E6720" s="45" t="s">
        <v>1286</v>
      </c>
      <c r="F6720" s="45" t="s">
        <v>22</v>
      </c>
      <c r="G6720" s="41" t="s">
        <v>373</v>
      </c>
      <c r="H6720" s="41">
        <v>6.5</v>
      </c>
    </row>
    <row r="6721" spans="1:8" ht="15" hidden="1" customHeight="1" x14ac:dyDescent="0.25">
      <c r="A6721" s="35">
        <v>94</v>
      </c>
      <c r="B6721" s="38" t="s">
        <v>1487</v>
      </c>
      <c r="C6721" s="38" t="s">
        <v>1488</v>
      </c>
      <c r="D6721" s="38" t="s">
        <v>1489</v>
      </c>
      <c r="E6721" s="45" t="s">
        <v>1286</v>
      </c>
      <c r="F6721" s="45" t="s">
        <v>22</v>
      </c>
      <c r="G6721" s="41" t="s">
        <v>374</v>
      </c>
      <c r="H6721" s="41">
        <v>20.5</v>
      </c>
    </row>
    <row r="6722" spans="1:8" ht="15" hidden="1" customHeight="1" x14ac:dyDescent="0.25">
      <c r="A6722" s="35">
        <v>94</v>
      </c>
      <c r="B6722" s="38" t="s">
        <v>1487</v>
      </c>
      <c r="C6722" s="38" t="s">
        <v>1488</v>
      </c>
      <c r="D6722" s="38" t="s">
        <v>1489</v>
      </c>
      <c r="E6722" s="45" t="s">
        <v>1286</v>
      </c>
      <c r="F6722" s="45" t="s">
        <v>22</v>
      </c>
      <c r="G6722" s="41" t="s">
        <v>375</v>
      </c>
      <c r="H6722" s="41">
        <v>8.5</v>
      </c>
    </row>
    <row r="6723" spans="1:8" ht="15" hidden="1" customHeight="1" x14ac:dyDescent="0.25">
      <c r="A6723" s="35">
        <v>94</v>
      </c>
      <c r="B6723" s="38" t="s">
        <v>1487</v>
      </c>
      <c r="C6723" s="38" t="s">
        <v>1488</v>
      </c>
      <c r="D6723" s="38" t="s">
        <v>1489</v>
      </c>
      <c r="E6723" s="45" t="s">
        <v>1286</v>
      </c>
      <c r="F6723" s="45" t="s">
        <v>22</v>
      </c>
      <c r="G6723" s="41" t="s">
        <v>376</v>
      </c>
      <c r="H6723" s="41">
        <v>23</v>
      </c>
    </row>
    <row r="6724" spans="1:8" ht="15" hidden="1" customHeight="1" x14ac:dyDescent="0.25">
      <c r="A6724" s="35">
        <v>94</v>
      </c>
      <c r="B6724" s="38" t="s">
        <v>1487</v>
      </c>
      <c r="C6724" s="38" t="s">
        <v>1488</v>
      </c>
      <c r="D6724" s="38" t="s">
        <v>1489</v>
      </c>
      <c r="E6724" s="45" t="s">
        <v>1286</v>
      </c>
      <c r="F6724" s="45" t="s">
        <v>22</v>
      </c>
      <c r="G6724" s="41" t="s">
        <v>377</v>
      </c>
      <c r="H6724" s="41" t="s">
        <v>378</v>
      </c>
    </row>
    <row r="6725" spans="1:8" ht="15" hidden="1" customHeight="1" x14ac:dyDescent="0.25">
      <c r="A6725" s="35">
        <v>94</v>
      </c>
      <c r="B6725" s="38" t="s">
        <v>1487</v>
      </c>
      <c r="C6725" s="38" t="s">
        <v>1488</v>
      </c>
      <c r="D6725" s="38" t="s">
        <v>1489</v>
      </c>
      <c r="E6725" s="45" t="s">
        <v>1286</v>
      </c>
      <c r="F6725" s="45" t="s">
        <v>22</v>
      </c>
      <c r="G6725" s="41" t="s">
        <v>379</v>
      </c>
      <c r="H6725" s="41" t="s">
        <v>380</v>
      </c>
    </row>
    <row r="6726" spans="1:8" ht="15" hidden="1" customHeight="1" x14ac:dyDescent="0.25">
      <c r="A6726" s="35">
        <v>94</v>
      </c>
      <c r="B6726" s="38" t="s">
        <v>1487</v>
      </c>
      <c r="C6726" s="38" t="s">
        <v>1488</v>
      </c>
      <c r="D6726" s="38" t="s">
        <v>1489</v>
      </c>
      <c r="E6726" s="45" t="s">
        <v>1286</v>
      </c>
      <c r="F6726" s="45" t="s">
        <v>22</v>
      </c>
      <c r="G6726" s="41" t="s">
        <v>381</v>
      </c>
      <c r="H6726" s="41">
        <v>20</v>
      </c>
    </row>
    <row r="6727" spans="1:8" ht="15" hidden="1" customHeight="1" x14ac:dyDescent="0.25">
      <c r="A6727" s="35">
        <v>94</v>
      </c>
      <c r="B6727" s="38" t="s">
        <v>1487</v>
      </c>
      <c r="C6727" s="38" t="s">
        <v>1488</v>
      </c>
      <c r="D6727" s="38" t="s">
        <v>1489</v>
      </c>
      <c r="E6727" s="45" t="s">
        <v>1286</v>
      </c>
      <c r="F6727" s="45" t="s">
        <v>22</v>
      </c>
      <c r="G6727" s="41" t="s">
        <v>382</v>
      </c>
      <c r="H6727" s="41">
        <v>8</v>
      </c>
    </row>
    <row r="6728" spans="1:8" ht="15" hidden="1" customHeight="1" x14ac:dyDescent="0.25">
      <c r="A6728" s="35">
        <v>94</v>
      </c>
      <c r="B6728" s="38" t="s">
        <v>1487</v>
      </c>
      <c r="C6728" s="38" t="s">
        <v>1488</v>
      </c>
      <c r="D6728" s="38" t="s">
        <v>1489</v>
      </c>
      <c r="E6728" s="45" t="s">
        <v>1286</v>
      </c>
      <c r="F6728" s="45" t="s">
        <v>22</v>
      </c>
      <c r="G6728" s="41" t="s">
        <v>383</v>
      </c>
      <c r="H6728" s="41">
        <v>3</v>
      </c>
    </row>
    <row r="6729" spans="1:8" ht="15" hidden="1" customHeight="1" x14ac:dyDescent="0.25">
      <c r="A6729" s="35">
        <v>94</v>
      </c>
      <c r="B6729" s="38" t="s">
        <v>1487</v>
      </c>
      <c r="C6729" s="38" t="s">
        <v>1488</v>
      </c>
      <c r="D6729" s="38" t="s">
        <v>1489</v>
      </c>
      <c r="E6729" s="45" t="s">
        <v>1286</v>
      </c>
      <c r="F6729" s="45" t="s">
        <v>22</v>
      </c>
      <c r="G6729" s="41" t="s">
        <v>384</v>
      </c>
      <c r="H6729" s="41">
        <v>5</v>
      </c>
    </row>
    <row r="6730" spans="1:8" ht="15" hidden="1" customHeight="1" x14ac:dyDescent="0.25">
      <c r="A6730" s="35">
        <v>94</v>
      </c>
      <c r="B6730" s="38" t="s">
        <v>1487</v>
      </c>
      <c r="C6730" s="38" t="s">
        <v>1488</v>
      </c>
      <c r="D6730" s="38" t="s">
        <v>1489</v>
      </c>
      <c r="E6730" s="45" t="s">
        <v>1286</v>
      </c>
      <c r="F6730" s="45" t="s">
        <v>22</v>
      </c>
      <c r="G6730" s="41" t="s">
        <v>385</v>
      </c>
      <c r="H6730" s="41">
        <v>16</v>
      </c>
    </row>
    <row r="6731" spans="1:8" ht="15" hidden="1" customHeight="1" x14ac:dyDescent="0.25">
      <c r="A6731" s="35">
        <v>94</v>
      </c>
      <c r="B6731" s="38" t="s">
        <v>1487</v>
      </c>
      <c r="C6731" s="38" t="s">
        <v>1488</v>
      </c>
      <c r="D6731" s="38" t="s">
        <v>1489</v>
      </c>
      <c r="E6731" s="45" t="s">
        <v>1286</v>
      </c>
      <c r="F6731" s="45" t="s">
        <v>22</v>
      </c>
      <c r="G6731" s="41" t="s">
        <v>386</v>
      </c>
      <c r="H6731" s="41" t="s">
        <v>1431</v>
      </c>
    </row>
    <row r="6732" spans="1:8" ht="15" hidden="1" customHeight="1" x14ac:dyDescent="0.25">
      <c r="A6732" s="35">
        <v>94</v>
      </c>
      <c r="B6732" s="38" t="s">
        <v>1487</v>
      </c>
      <c r="C6732" s="38" t="s">
        <v>1488</v>
      </c>
      <c r="D6732" s="38" t="s">
        <v>1489</v>
      </c>
      <c r="E6732" s="45" t="s">
        <v>1286</v>
      </c>
      <c r="F6732" s="45" t="s">
        <v>22</v>
      </c>
      <c r="G6732" s="41" t="s">
        <v>388</v>
      </c>
      <c r="H6732" s="41" t="s">
        <v>1432</v>
      </c>
    </row>
    <row r="6733" spans="1:8" ht="15" hidden="1" customHeight="1" x14ac:dyDescent="0.25">
      <c r="A6733" s="35">
        <v>94</v>
      </c>
      <c r="B6733" s="38" t="s">
        <v>1487</v>
      </c>
      <c r="C6733" s="38" t="s">
        <v>1488</v>
      </c>
      <c r="D6733" s="38" t="s">
        <v>1489</v>
      </c>
      <c r="E6733" s="45" t="s">
        <v>1286</v>
      </c>
      <c r="F6733" s="45" t="s">
        <v>22</v>
      </c>
      <c r="G6733" s="41" t="s">
        <v>1324</v>
      </c>
      <c r="H6733" s="41" t="s">
        <v>1325</v>
      </c>
    </row>
    <row r="6734" spans="1:8" ht="15" hidden="1" customHeight="1" x14ac:dyDescent="0.25">
      <c r="A6734" s="35">
        <v>94</v>
      </c>
      <c r="B6734" s="38" t="s">
        <v>1487</v>
      </c>
      <c r="C6734" s="38" t="s">
        <v>1488</v>
      </c>
      <c r="D6734" s="38" t="s">
        <v>1489</v>
      </c>
      <c r="E6734" s="45" t="s">
        <v>1286</v>
      </c>
      <c r="F6734" s="45" t="s">
        <v>22</v>
      </c>
      <c r="G6734" s="41" t="s">
        <v>1326</v>
      </c>
      <c r="H6734" s="41" t="s">
        <v>1327</v>
      </c>
    </row>
    <row r="6735" spans="1:8" ht="15" hidden="1" customHeight="1" x14ac:dyDescent="0.25">
      <c r="A6735" s="35">
        <v>94</v>
      </c>
      <c r="B6735" s="38" t="s">
        <v>1487</v>
      </c>
      <c r="C6735" s="38" t="s">
        <v>1488</v>
      </c>
      <c r="D6735" s="38" t="s">
        <v>1489</v>
      </c>
      <c r="E6735" s="45" t="s">
        <v>1286</v>
      </c>
      <c r="F6735" s="45" t="s">
        <v>22</v>
      </c>
      <c r="G6735" s="41" t="s">
        <v>390</v>
      </c>
      <c r="H6735" s="41" t="s">
        <v>1328</v>
      </c>
    </row>
    <row r="6736" spans="1:8" ht="15" hidden="1" customHeight="1" x14ac:dyDescent="0.25">
      <c r="A6736" s="35">
        <v>94</v>
      </c>
      <c r="B6736" s="38" t="s">
        <v>1487</v>
      </c>
      <c r="C6736" s="38" t="s">
        <v>1488</v>
      </c>
      <c r="D6736" s="38" t="s">
        <v>1489</v>
      </c>
      <c r="E6736" s="45" t="s">
        <v>1286</v>
      </c>
      <c r="F6736" s="45" t="s">
        <v>22</v>
      </c>
      <c r="G6736" s="41" t="s">
        <v>392</v>
      </c>
      <c r="H6736" s="41" t="s">
        <v>1433</v>
      </c>
    </row>
    <row r="6737" spans="1:8" ht="15" hidden="1" customHeight="1" x14ac:dyDescent="0.25">
      <c r="A6737" s="35">
        <v>94</v>
      </c>
      <c r="B6737" s="38" t="s">
        <v>1487</v>
      </c>
      <c r="C6737" s="38" t="s">
        <v>1488</v>
      </c>
      <c r="D6737" s="38" t="s">
        <v>1489</v>
      </c>
      <c r="E6737" s="45" t="s">
        <v>1286</v>
      </c>
      <c r="F6737" s="45" t="s">
        <v>22</v>
      </c>
      <c r="G6737" s="41" t="s">
        <v>394</v>
      </c>
      <c r="H6737" s="41" t="s">
        <v>1434</v>
      </c>
    </row>
    <row r="6738" spans="1:8" ht="15" hidden="1" customHeight="1" x14ac:dyDescent="0.25">
      <c r="A6738" s="35">
        <v>94</v>
      </c>
      <c r="B6738" s="38" t="s">
        <v>1487</v>
      </c>
      <c r="C6738" s="38" t="s">
        <v>1488</v>
      </c>
      <c r="D6738" s="38" t="s">
        <v>1489</v>
      </c>
      <c r="E6738" s="45" t="s">
        <v>1286</v>
      </c>
      <c r="F6738" s="45" t="s">
        <v>22</v>
      </c>
      <c r="G6738" s="41" t="s">
        <v>396</v>
      </c>
      <c r="H6738" s="41">
        <v>10</v>
      </c>
    </row>
    <row r="6739" spans="1:8" ht="15" hidden="1" customHeight="1" x14ac:dyDescent="0.25">
      <c r="A6739" s="35">
        <v>94</v>
      </c>
      <c r="B6739" s="38" t="s">
        <v>1487</v>
      </c>
      <c r="C6739" s="38" t="s">
        <v>1488</v>
      </c>
      <c r="D6739" s="38" t="s">
        <v>1489</v>
      </c>
      <c r="E6739" s="45" t="s">
        <v>1286</v>
      </c>
      <c r="F6739" s="45" t="s">
        <v>22</v>
      </c>
      <c r="G6739" s="41" t="s">
        <v>397</v>
      </c>
      <c r="H6739" s="41">
        <v>1.35</v>
      </c>
    </row>
    <row r="6740" spans="1:8" ht="15" hidden="1" customHeight="1" x14ac:dyDescent="0.25">
      <c r="A6740" s="35">
        <v>94</v>
      </c>
      <c r="B6740" s="38" t="s">
        <v>1487</v>
      </c>
      <c r="C6740" s="38" t="s">
        <v>1488</v>
      </c>
      <c r="D6740" s="38" t="s">
        <v>1489</v>
      </c>
      <c r="E6740" s="45" t="s">
        <v>1286</v>
      </c>
      <c r="F6740" s="45" t="s">
        <v>22</v>
      </c>
      <c r="G6740" s="41" t="s">
        <v>398</v>
      </c>
      <c r="H6740" s="41">
        <v>8.5</v>
      </c>
    </row>
    <row r="6741" spans="1:8" ht="15" hidden="1" customHeight="1" x14ac:dyDescent="0.25">
      <c r="A6741" s="35">
        <v>94</v>
      </c>
      <c r="B6741" s="38" t="s">
        <v>1487</v>
      </c>
      <c r="C6741" s="38" t="s">
        <v>1488</v>
      </c>
      <c r="D6741" s="38" t="s">
        <v>1489</v>
      </c>
      <c r="E6741" s="45" t="s">
        <v>1286</v>
      </c>
      <c r="F6741" s="45" t="s">
        <v>22</v>
      </c>
      <c r="G6741" s="41" t="s">
        <v>399</v>
      </c>
      <c r="H6741" s="41" t="s">
        <v>400</v>
      </c>
    </row>
    <row r="6742" spans="1:8" ht="15" hidden="1" customHeight="1" x14ac:dyDescent="0.25">
      <c r="A6742" s="35">
        <v>94</v>
      </c>
      <c r="B6742" s="38" t="s">
        <v>1487</v>
      </c>
      <c r="C6742" s="38" t="s">
        <v>1488</v>
      </c>
      <c r="D6742" s="38" t="s">
        <v>1489</v>
      </c>
      <c r="E6742" s="45" t="s">
        <v>1286</v>
      </c>
      <c r="F6742" s="45" t="s">
        <v>22</v>
      </c>
      <c r="G6742" s="41" t="s">
        <v>401</v>
      </c>
      <c r="H6742" s="41" t="s">
        <v>402</v>
      </c>
    </row>
    <row r="6743" spans="1:8" ht="15" hidden="1" customHeight="1" x14ac:dyDescent="0.25">
      <c r="A6743" s="35">
        <v>94</v>
      </c>
      <c r="B6743" s="38" t="s">
        <v>1487</v>
      </c>
      <c r="C6743" s="38" t="s">
        <v>1488</v>
      </c>
      <c r="D6743" s="38" t="s">
        <v>1489</v>
      </c>
      <c r="E6743" s="45" t="s">
        <v>1286</v>
      </c>
      <c r="F6743" s="45" t="s">
        <v>22</v>
      </c>
      <c r="G6743" s="41" t="s">
        <v>403</v>
      </c>
      <c r="H6743" s="41" t="s">
        <v>1435</v>
      </c>
    </row>
    <row r="6744" spans="1:8" ht="15" hidden="1" customHeight="1" x14ac:dyDescent="0.25">
      <c r="A6744" s="35">
        <v>94</v>
      </c>
      <c r="B6744" s="38" t="s">
        <v>1487</v>
      </c>
      <c r="C6744" s="38" t="s">
        <v>1488</v>
      </c>
      <c r="D6744" s="38" t="s">
        <v>1489</v>
      </c>
      <c r="E6744" s="45" t="s">
        <v>1286</v>
      </c>
      <c r="F6744" s="45" t="s">
        <v>22</v>
      </c>
      <c r="G6744" s="41" t="s">
        <v>405</v>
      </c>
      <c r="H6744" s="41" t="s">
        <v>406</v>
      </c>
    </row>
    <row r="6745" spans="1:8" ht="15" hidden="1" customHeight="1" x14ac:dyDescent="0.25">
      <c r="A6745" s="35">
        <v>94</v>
      </c>
      <c r="B6745" s="38" t="s">
        <v>1487</v>
      </c>
      <c r="C6745" s="38" t="s">
        <v>1488</v>
      </c>
      <c r="D6745" s="38" t="s">
        <v>1489</v>
      </c>
      <c r="E6745" s="45" t="s">
        <v>1286</v>
      </c>
      <c r="F6745" s="45" t="s">
        <v>22</v>
      </c>
      <c r="G6745" s="41" t="s">
        <v>407</v>
      </c>
      <c r="H6745" s="41">
        <v>36</v>
      </c>
    </row>
    <row r="6746" spans="1:8" ht="15" hidden="1" customHeight="1" x14ac:dyDescent="0.25">
      <c r="A6746" s="35">
        <v>94</v>
      </c>
      <c r="B6746" s="38" t="s">
        <v>1487</v>
      </c>
      <c r="C6746" s="38" t="s">
        <v>1488</v>
      </c>
      <c r="D6746" s="38" t="s">
        <v>1489</v>
      </c>
      <c r="E6746" s="45" t="s">
        <v>1286</v>
      </c>
      <c r="F6746" s="45" t="s">
        <v>22</v>
      </c>
      <c r="G6746" s="41" t="s">
        <v>408</v>
      </c>
      <c r="H6746" s="41" t="s">
        <v>411</v>
      </c>
    </row>
    <row r="6747" spans="1:8" ht="15" hidden="1" customHeight="1" x14ac:dyDescent="0.25">
      <c r="A6747" s="35">
        <v>94</v>
      </c>
      <c r="B6747" s="38" t="s">
        <v>1487</v>
      </c>
      <c r="C6747" s="38" t="s">
        <v>1488</v>
      </c>
      <c r="D6747" s="38" t="s">
        <v>1489</v>
      </c>
      <c r="E6747" s="45" t="s">
        <v>1286</v>
      </c>
      <c r="F6747" s="45" t="s">
        <v>22</v>
      </c>
      <c r="G6747" s="42" t="s">
        <v>410</v>
      </c>
      <c r="H6747" s="42" t="s">
        <v>411</v>
      </c>
    </row>
    <row r="6748" spans="1:8" ht="15" hidden="1" customHeight="1" x14ac:dyDescent="0.25">
      <c r="A6748" s="35">
        <v>94</v>
      </c>
      <c r="B6748" s="38" t="s">
        <v>1487</v>
      </c>
      <c r="C6748" s="38" t="s">
        <v>1488</v>
      </c>
      <c r="D6748" s="38" t="s">
        <v>1489</v>
      </c>
      <c r="E6748" s="45" t="s">
        <v>1286</v>
      </c>
      <c r="F6748" s="45" t="s">
        <v>22</v>
      </c>
      <c r="G6748" s="41" t="s">
        <v>412</v>
      </c>
      <c r="H6748" s="41" t="s">
        <v>1333</v>
      </c>
    </row>
    <row r="6749" spans="1:8" ht="15" hidden="1" customHeight="1" x14ac:dyDescent="0.25">
      <c r="A6749" s="35">
        <v>94</v>
      </c>
      <c r="B6749" s="38" t="s">
        <v>1487</v>
      </c>
      <c r="C6749" s="38" t="s">
        <v>1488</v>
      </c>
      <c r="D6749" s="38" t="s">
        <v>1489</v>
      </c>
      <c r="E6749" s="45" t="s">
        <v>1286</v>
      </c>
      <c r="F6749" s="45" t="s">
        <v>22</v>
      </c>
      <c r="G6749" s="41" t="s">
        <v>414</v>
      </c>
      <c r="H6749" s="41" t="s">
        <v>315</v>
      </c>
    </row>
    <row r="6750" spans="1:8" ht="15" hidden="1" customHeight="1" x14ac:dyDescent="0.25">
      <c r="A6750" s="35">
        <v>94</v>
      </c>
      <c r="B6750" s="38" t="s">
        <v>1487</v>
      </c>
      <c r="C6750" s="38" t="s">
        <v>1488</v>
      </c>
      <c r="D6750" s="38" t="s">
        <v>1489</v>
      </c>
      <c r="E6750" s="45" t="s">
        <v>1286</v>
      </c>
      <c r="F6750" s="45" t="s">
        <v>22</v>
      </c>
      <c r="G6750" s="41" t="s">
        <v>416</v>
      </c>
      <c r="H6750" s="41" t="s">
        <v>415</v>
      </c>
    </row>
    <row r="6751" spans="1:8" ht="15" hidden="1" customHeight="1" x14ac:dyDescent="0.25">
      <c r="A6751" s="35">
        <v>94</v>
      </c>
      <c r="B6751" s="38" t="s">
        <v>1487</v>
      </c>
      <c r="C6751" s="38" t="s">
        <v>1488</v>
      </c>
      <c r="D6751" s="38" t="s">
        <v>1489</v>
      </c>
      <c r="E6751" s="45" t="s">
        <v>1286</v>
      </c>
      <c r="F6751" s="45" t="s">
        <v>22</v>
      </c>
      <c r="G6751" s="41" t="s">
        <v>417</v>
      </c>
      <c r="H6751" s="41" t="s">
        <v>415</v>
      </c>
    </row>
    <row r="6752" spans="1:8" ht="15" hidden="1" customHeight="1" x14ac:dyDescent="0.25">
      <c r="A6752" s="35">
        <v>94</v>
      </c>
      <c r="B6752" s="38" t="s">
        <v>1487</v>
      </c>
      <c r="C6752" s="38" t="s">
        <v>1488</v>
      </c>
      <c r="D6752" s="38" t="s">
        <v>1489</v>
      </c>
      <c r="E6752" s="45" t="s">
        <v>1286</v>
      </c>
      <c r="F6752" s="45" t="s">
        <v>22</v>
      </c>
      <c r="G6752" s="41" t="s">
        <v>418</v>
      </c>
      <c r="H6752" s="41" t="s">
        <v>419</v>
      </c>
    </row>
    <row r="6753" spans="1:8" ht="15" hidden="1" customHeight="1" x14ac:dyDescent="0.25">
      <c r="A6753" s="35">
        <v>94</v>
      </c>
      <c r="B6753" s="38" t="s">
        <v>1487</v>
      </c>
      <c r="C6753" s="38" t="s">
        <v>1488</v>
      </c>
      <c r="D6753" s="38" t="s">
        <v>1489</v>
      </c>
      <c r="E6753" s="45" t="s">
        <v>1286</v>
      </c>
      <c r="F6753" s="45" t="s">
        <v>22</v>
      </c>
      <c r="G6753" s="41" t="s">
        <v>420</v>
      </c>
      <c r="H6753" s="41" t="s">
        <v>415</v>
      </c>
    </row>
    <row r="6754" spans="1:8" ht="15" hidden="1" customHeight="1" x14ac:dyDescent="0.25">
      <c r="A6754" s="35">
        <v>94</v>
      </c>
      <c r="B6754" s="38" t="s">
        <v>1487</v>
      </c>
      <c r="C6754" s="38" t="s">
        <v>1488</v>
      </c>
      <c r="D6754" s="38" t="s">
        <v>1489</v>
      </c>
      <c r="E6754" s="45" t="s">
        <v>1286</v>
      </c>
      <c r="F6754" s="45" t="s">
        <v>22</v>
      </c>
      <c r="G6754" s="41" t="s">
        <v>422</v>
      </c>
      <c r="H6754" s="41" t="s">
        <v>1437</v>
      </c>
    </row>
    <row r="6755" spans="1:8" ht="15" hidden="1" customHeight="1" x14ac:dyDescent="0.25">
      <c r="A6755" s="35">
        <v>94</v>
      </c>
      <c r="B6755" s="38" t="s">
        <v>1487</v>
      </c>
      <c r="C6755" s="38" t="s">
        <v>1488</v>
      </c>
      <c r="D6755" s="38" t="s">
        <v>1489</v>
      </c>
      <c r="E6755" s="45" t="s">
        <v>1286</v>
      </c>
      <c r="F6755" s="45" t="s">
        <v>22</v>
      </c>
      <c r="G6755" s="41" t="s">
        <v>496</v>
      </c>
      <c r="H6755" s="41" t="s">
        <v>315</v>
      </c>
    </row>
    <row r="6756" spans="1:8" ht="15" hidden="1" customHeight="1" x14ac:dyDescent="0.25">
      <c r="A6756" s="35">
        <v>94</v>
      </c>
      <c r="B6756" s="38" t="s">
        <v>1487</v>
      </c>
      <c r="C6756" s="38" t="s">
        <v>1488</v>
      </c>
      <c r="D6756" s="38" t="s">
        <v>1489</v>
      </c>
      <c r="E6756" s="45" t="s">
        <v>1286</v>
      </c>
      <c r="F6756" s="45" t="s">
        <v>22</v>
      </c>
      <c r="G6756" s="41" t="s">
        <v>1438</v>
      </c>
      <c r="H6756" s="41" t="s">
        <v>315</v>
      </c>
    </row>
    <row r="6757" spans="1:8" ht="15" hidden="1" customHeight="1" x14ac:dyDescent="0.25">
      <c r="A6757" s="35">
        <v>94</v>
      </c>
      <c r="B6757" s="38" t="s">
        <v>1487</v>
      </c>
      <c r="C6757" s="38" t="s">
        <v>1488</v>
      </c>
      <c r="D6757" s="38" t="s">
        <v>1489</v>
      </c>
      <c r="E6757" s="45" t="s">
        <v>1286</v>
      </c>
      <c r="F6757" s="45" t="s">
        <v>22</v>
      </c>
      <c r="G6757" s="41" t="s">
        <v>424</v>
      </c>
      <c r="H6757" s="41" t="s">
        <v>315</v>
      </c>
    </row>
    <row r="6758" spans="1:8" ht="15" hidden="1" customHeight="1" x14ac:dyDescent="0.25">
      <c r="A6758" s="35">
        <v>94</v>
      </c>
      <c r="B6758" s="38" t="s">
        <v>1487</v>
      </c>
      <c r="C6758" s="38" t="s">
        <v>1488</v>
      </c>
      <c r="D6758" s="38" t="s">
        <v>1489</v>
      </c>
      <c r="E6758" s="45" t="s">
        <v>1286</v>
      </c>
      <c r="F6758" s="45" t="s">
        <v>22</v>
      </c>
      <c r="G6758" s="41" t="s">
        <v>425</v>
      </c>
      <c r="H6758" s="41" t="s">
        <v>315</v>
      </c>
    </row>
    <row r="6759" spans="1:8" ht="15" hidden="1" customHeight="1" x14ac:dyDescent="0.25">
      <c r="A6759" s="35">
        <v>95</v>
      </c>
      <c r="B6759" s="38" t="s">
        <v>1493</v>
      </c>
      <c r="C6759" s="38" t="s">
        <v>1494</v>
      </c>
      <c r="D6759" s="38" t="s">
        <v>1495</v>
      </c>
      <c r="E6759" s="45" t="s">
        <v>1286</v>
      </c>
      <c r="F6759" s="45" t="s">
        <v>22</v>
      </c>
      <c r="G6759" s="41" t="s">
        <v>309</v>
      </c>
      <c r="H6759" s="41" t="s">
        <v>1495</v>
      </c>
    </row>
    <row r="6760" spans="1:8" ht="15" hidden="1" customHeight="1" x14ac:dyDescent="0.25">
      <c r="A6760" s="35">
        <v>95</v>
      </c>
      <c r="B6760" s="38" t="s">
        <v>1493</v>
      </c>
      <c r="C6760" s="38" t="s">
        <v>1494</v>
      </c>
      <c r="D6760" s="38" t="s">
        <v>1495</v>
      </c>
      <c r="E6760" s="45" t="s">
        <v>1286</v>
      </c>
      <c r="F6760" s="45" t="s">
        <v>22</v>
      </c>
      <c r="G6760" s="41" t="s">
        <v>310</v>
      </c>
      <c r="H6760" s="41" t="s">
        <v>1497</v>
      </c>
    </row>
    <row r="6761" spans="1:8" ht="15" hidden="1" customHeight="1" x14ac:dyDescent="0.25">
      <c r="A6761" s="35">
        <v>95</v>
      </c>
      <c r="B6761" s="38" t="s">
        <v>1493</v>
      </c>
      <c r="C6761" s="38" t="s">
        <v>1494</v>
      </c>
      <c r="D6761" s="38" t="s">
        <v>1495</v>
      </c>
      <c r="E6761" s="45" t="s">
        <v>1286</v>
      </c>
      <c r="F6761" s="45" t="s">
        <v>22</v>
      </c>
      <c r="G6761" s="41" t="s">
        <v>312</v>
      </c>
      <c r="H6761" s="41" t="s">
        <v>1498</v>
      </c>
    </row>
    <row r="6762" spans="1:8" ht="15" hidden="1" customHeight="1" x14ac:dyDescent="0.25">
      <c r="A6762" s="35">
        <v>95</v>
      </c>
      <c r="B6762" s="38" t="s">
        <v>1493</v>
      </c>
      <c r="C6762" s="38" t="s">
        <v>1494</v>
      </c>
      <c r="D6762" s="38" t="s">
        <v>1495</v>
      </c>
      <c r="E6762" s="45" t="s">
        <v>1286</v>
      </c>
      <c r="F6762" s="45" t="s">
        <v>22</v>
      </c>
      <c r="G6762" s="41" t="s">
        <v>314</v>
      </c>
      <c r="H6762" s="42" t="s">
        <v>315</v>
      </c>
    </row>
    <row r="6763" spans="1:8" ht="15" hidden="1" customHeight="1" x14ac:dyDescent="0.25">
      <c r="A6763" s="35">
        <v>95</v>
      </c>
      <c r="B6763" s="38" t="s">
        <v>1493</v>
      </c>
      <c r="C6763" s="38" t="s">
        <v>1494</v>
      </c>
      <c r="D6763" s="38" t="s">
        <v>1495</v>
      </c>
      <c r="E6763" s="45" t="s">
        <v>1286</v>
      </c>
      <c r="F6763" s="45" t="s">
        <v>22</v>
      </c>
      <c r="G6763" s="41" t="s">
        <v>316</v>
      </c>
      <c r="H6763" s="41" t="s">
        <v>1485</v>
      </c>
    </row>
    <row r="6764" spans="1:8" ht="15" hidden="1" customHeight="1" x14ac:dyDescent="0.25">
      <c r="A6764" s="35">
        <v>95</v>
      </c>
      <c r="B6764" s="38" t="s">
        <v>1493</v>
      </c>
      <c r="C6764" s="38" t="s">
        <v>1494</v>
      </c>
      <c r="D6764" s="38" t="s">
        <v>1495</v>
      </c>
      <c r="E6764" s="45" t="s">
        <v>1286</v>
      </c>
      <c r="F6764" s="45" t="s">
        <v>22</v>
      </c>
      <c r="G6764" s="41" t="s">
        <v>318</v>
      </c>
      <c r="H6764" s="41" t="s">
        <v>319</v>
      </c>
    </row>
    <row r="6765" spans="1:8" ht="15" hidden="1" customHeight="1" x14ac:dyDescent="0.25">
      <c r="A6765" s="35">
        <v>95</v>
      </c>
      <c r="B6765" s="38" t="s">
        <v>1493</v>
      </c>
      <c r="C6765" s="38" t="s">
        <v>1494</v>
      </c>
      <c r="D6765" s="38" t="s">
        <v>1495</v>
      </c>
      <c r="E6765" s="45" t="s">
        <v>1286</v>
      </c>
      <c r="F6765" s="45" t="s">
        <v>22</v>
      </c>
      <c r="G6765" s="41" t="s">
        <v>320</v>
      </c>
      <c r="H6765" s="41">
        <v>35</v>
      </c>
    </row>
    <row r="6766" spans="1:8" ht="15" hidden="1" customHeight="1" x14ac:dyDescent="0.25">
      <c r="A6766" s="35">
        <v>95</v>
      </c>
      <c r="B6766" s="38" t="s">
        <v>1493</v>
      </c>
      <c r="C6766" s="38" t="s">
        <v>1494</v>
      </c>
      <c r="D6766" s="38" t="s">
        <v>1495</v>
      </c>
      <c r="E6766" s="45" t="s">
        <v>1286</v>
      </c>
      <c r="F6766" s="45" t="s">
        <v>22</v>
      </c>
      <c r="G6766" s="41" t="s">
        <v>321</v>
      </c>
      <c r="H6766" s="41">
        <v>12</v>
      </c>
    </row>
    <row r="6767" spans="1:8" ht="15" hidden="1" customHeight="1" x14ac:dyDescent="0.25">
      <c r="A6767" s="35">
        <v>95</v>
      </c>
      <c r="B6767" s="38" t="s">
        <v>1493</v>
      </c>
      <c r="C6767" s="38" t="s">
        <v>1494</v>
      </c>
      <c r="D6767" s="38" t="s">
        <v>1495</v>
      </c>
      <c r="E6767" s="45" t="s">
        <v>1286</v>
      </c>
      <c r="F6767" s="45" t="s">
        <v>22</v>
      </c>
      <c r="G6767" s="41" t="s">
        <v>322</v>
      </c>
      <c r="H6767" s="41" t="s">
        <v>1461</v>
      </c>
    </row>
    <row r="6768" spans="1:8" ht="15" hidden="1" customHeight="1" x14ac:dyDescent="0.25">
      <c r="A6768" s="35">
        <v>95</v>
      </c>
      <c r="B6768" s="38" t="s">
        <v>1493</v>
      </c>
      <c r="C6768" s="38" t="s">
        <v>1494</v>
      </c>
      <c r="D6768" s="38" t="s">
        <v>1495</v>
      </c>
      <c r="E6768" s="45" t="s">
        <v>1286</v>
      </c>
      <c r="F6768" s="45" t="s">
        <v>22</v>
      </c>
      <c r="G6768" s="41" t="s">
        <v>324</v>
      </c>
      <c r="H6768" s="41" t="s">
        <v>1462</v>
      </c>
    </row>
    <row r="6769" spans="1:8" ht="15" hidden="1" customHeight="1" x14ac:dyDescent="0.25">
      <c r="A6769" s="35">
        <v>95</v>
      </c>
      <c r="B6769" s="38" t="s">
        <v>1493</v>
      </c>
      <c r="C6769" s="38" t="s">
        <v>1494</v>
      </c>
      <c r="D6769" s="38" t="s">
        <v>1495</v>
      </c>
      <c r="E6769" s="45" t="s">
        <v>1286</v>
      </c>
      <c r="F6769" s="45" t="s">
        <v>22</v>
      </c>
      <c r="G6769" s="41" t="s">
        <v>326</v>
      </c>
      <c r="H6769" s="41" t="s">
        <v>1463</v>
      </c>
    </row>
    <row r="6770" spans="1:8" ht="15" hidden="1" customHeight="1" x14ac:dyDescent="0.25">
      <c r="A6770" s="35">
        <v>95</v>
      </c>
      <c r="B6770" s="38" t="s">
        <v>1493</v>
      </c>
      <c r="C6770" s="38" t="s">
        <v>1494</v>
      </c>
      <c r="D6770" s="38" t="s">
        <v>1495</v>
      </c>
      <c r="E6770" s="45" t="s">
        <v>1286</v>
      </c>
      <c r="F6770" s="45" t="s">
        <v>22</v>
      </c>
      <c r="G6770" s="41" t="s">
        <v>328</v>
      </c>
      <c r="H6770" s="41">
        <v>3.21</v>
      </c>
    </row>
    <row r="6771" spans="1:8" ht="15" hidden="1" customHeight="1" x14ac:dyDescent="0.25">
      <c r="A6771" s="35">
        <v>95</v>
      </c>
      <c r="B6771" s="38" t="s">
        <v>1493</v>
      </c>
      <c r="C6771" s="38" t="s">
        <v>1494</v>
      </c>
      <c r="D6771" s="38" t="s">
        <v>1495</v>
      </c>
      <c r="E6771" s="45" t="s">
        <v>1286</v>
      </c>
      <c r="F6771" s="45" t="s">
        <v>22</v>
      </c>
      <c r="G6771" s="41" t="s">
        <v>331</v>
      </c>
      <c r="H6771" s="41" t="s">
        <v>332</v>
      </c>
    </row>
    <row r="6772" spans="1:8" ht="15" hidden="1" customHeight="1" x14ac:dyDescent="0.25">
      <c r="A6772" s="35">
        <v>95</v>
      </c>
      <c r="B6772" s="38" t="s">
        <v>1493</v>
      </c>
      <c r="C6772" s="38" t="s">
        <v>1494</v>
      </c>
      <c r="D6772" s="38" t="s">
        <v>1495</v>
      </c>
      <c r="E6772" s="45" t="s">
        <v>1286</v>
      </c>
      <c r="F6772" s="45" t="s">
        <v>22</v>
      </c>
      <c r="G6772" s="41" t="s">
        <v>335</v>
      </c>
      <c r="H6772" s="41">
        <v>12</v>
      </c>
    </row>
    <row r="6773" spans="1:8" ht="15" hidden="1" customHeight="1" x14ac:dyDescent="0.25">
      <c r="A6773" s="35">
        <v>95</v>
      </c>
      <c r="B6773" s="38" t="s">
        <v>1493</v>
      </c>
      <c r="C6773" s="38" t="s">
        <v>1494</v>
      </c>
      <c r="D6773" s="38" t="s">
        <v>1495</v>
      </c>
      <c r="E6773" s="45" t="s">
        <v>1286</v>
      </c>
      <c r="F6773" s="45" t="s">
        <v>22</v>
      </c>
      <c r="G6773" s="41" t="s">
        <v>336</v>
      </c>
      <c r="H6773" s="41" t="s">
        <v>1464</v>
      </c>
    </row>
    <row r="6774" spans="1:8" ht="15" hidden="1" customHeight="1" x14ac:dyDescent="0.25">
      <c r="A6774" s="35">
        <v>95</v>
      </c>
      <c r="B6774" s="38" t="s">
        <v>1493</v>
      </c>
      <c r="C6774" s="38" t="s">
        <v>1494</v>
      </c>
      <c r="D6774" s="38" t="s">
        <v>1495</v>
      </c>
      <c r="E6774" s="45" t="s">
        <v>1286</v>
      </c>
      <c r="F6774" s="45" t="s">
        <v>22</v>
      </c>
      <c r="G6774" s="41" t="s">
        <v>338</v>
      </c>
      <c r="H6774" s="41" t="s">
        <v>1465</v>
      </c>
    </row>
    <row r="6775" spans="1:8" ht="15" hidden="1" customHeight="1" x14ac:dyDescent="0.25">
      <c r="A6775" s="35">
        <v>95</v>
      </c>
      <c r="B6775" s="38" t="s">
        <v>1493</v>
      </c>
      <c r="C6775" s="38" t="s">
        <v>1494</v>
      </c>
      <c r="D6775" s="38" t="s">
        <v>1495</v>
      </c>
      <c r="E6775" s="45" t="s">
        <v>1286</v>
      </c>
      <c r="F6775" s="45" t="s">
        <v>22</v>
      </c>
      <c r="G6775" s="41" t="s">
        <v>340</v>
      </c>
      <c r="H6775" s="41" t="s">
        <v>1466</v>
      </c>
    </row>
    <row r="6776" spans="1:8" ht="15" hidden="1" customHeight="1" x14ac:dyDescent="0.25">
      <c r="A6776" s="35">
        <v>95</v>
      </c>
      <c r="B6776" s="38" t="s">
        <v>1493</v>
      </c>
      <c r="C6776" s="38" t="s">
        <v>1494</v>
      </c>
      <c r="D6776" s="38" t="s">
        <v>1495</v>
      </c>
      <c r="E6776" s="45" t="s">
        <v>1286</v>
      </c>
      <c r="F6776" s="45" t="s">
        <v>22</v>
      </c>
      <c r="G6776" s="41" t="s">
        <v>342</v>
      </c>
      <c r="H6776" s="41">
        <v>3.61</v>
      </c>
    </row>
    <row r="6777" spans="1:8" ht="15" hidden="1" customHeight="1" x14ac:dyDescent="0.25">
      <c r="A6777" s="35">
        <v>95</v>
      </c>
      <c r="B6777" s="38" t="s">
        <v>1493</v>
      </c>
      <c r="C6777" s="38" t="s">
        <v>1494</v>
      </c>
      <c r="D6777" s="38" t="s">
        <v>1495</v>
      </c>
      <c r="E6777" s="45" t="s">
        <v>1286</v>
      </c>
      <c r="F6777" s="45" t="s">
        <v>22</v>
      </c>
      <c r="G6777" s="41" t="s">
        <v>345</v>
      </c>
      <c r="H6777" s="41" t="s">
        <v>332</v>
      </c>
    </row>
    <row r="6778" spans="1:8" ht="15" hidden="1" customHeight="1" x14ac:dyDescent="0.25">
      <c r="A6778" s="35">
        <v>95</v>
      </c>
      <c r="B6778" s="38" t="s">
        <v>1493</v>
      </c>
      <c r="C6778" s="38" t="s">
        <v>1494</v>
      </c>
      <c r="D6778" s="38" t="s">
        <v>1495</v>
      </c>
      <c r="E6778" s="45" t="s">
        <v>1286</v>
      </c>
      <c r="F6778" s="45" t="s">
        <v>22</v>
      </c>
      <c r="G6778" s="41" t="s">
        <v>347</v>
      </c>
      <c r="H6778" s="41" t="s">
        <v>1307</v>
      </c>
    </row>
    <row r="6779" spans="1:8" ht="15" hidden="1" customHeight="1" x14ac:dyDescent="0.25">
      <c r="A6779" s="35">
        <v>95</v>
      </c>
      <c r="B6779" s="38" t="s">
        <v>1493</v>
      </c>
      <c r="C6779" s="38" t="s">
        <v>1494</v>
      </c>
      <c r="D6779" s="38" t="s">
        <v>1495</v>
      </c>
      <c r="E6779" s="45" t="s">
        <v>1286</v>
      </c>
      <c r="F6779" s="45" t="s">
        <v>22</v>
      </c>
      <c r="G6779" s="41" t="s">
        <v>349</v>
      </c>
      <c r="H6779" s="41" t="s">
        <v>1468</v>
      </c>
    </row>
    <row r="6780" spans="1:8" ht="15" hidden="1" customHeight="1" x14ac:dyDescent="0.25">
      <c r="A6780" s="35">
        <v>95</v>
      </c>
      <c r="B6780" s="38" t="s">
        <v>1493</v>
      </c>
      <c r="C6780" s="38" t="s">
        <v>1494</v>
      </c>
      <c r="D6780" s="38" t="s">
        <v>1495</v>
      </c>
      <c r="E6780" s="45" t="s">
        <v>1286</v>
      </c>
      <c r="F6780" s="45" t="s">
        <v>22</v>
      </c>
      <c r="G6780" s="41" t="s">
        <v>351</v>
      </c>
      <c r="H6780" s="41">
        <v>330</v>
      </c>
    </row>
    <row r="6781" spans="1:8" ht="15" hidden="1" customHeight="1" x14ac:dyDescent="0.25">
      <c r="A6781" s="35">
        <v>95</v>
      </c>
      <c r="B6781" s="38" t="s">
        <v>1493</v>
      </c>
      <c r="C6781" s="38" t="s">
        <v>1494</v>
      </c>
      <c r="D6781" s="38" t="s">
        <v>1495</v>
      </c>
      <c r="E6781" s="45" t="s">
        <v>1286</v>
      </c>
      <c r="F6781" s="45" t="s">
        <v>22</v>
      </c>
      <c r="G6781" s="41" t="s">
        <v>352</v>
      </c>
      <c r="H6781" s="41" t="s">
        <v>1469</v>
      </c>
    </row>
    <row r="6782" spans="1:8" ht="15" hidden="1" customHeight="1" x14ac:dyDescent="0.25">
      <c r="A6782" s="35">
        <v>95</v>
      </c>
      <c r="B6782" s="38" t="s">
        <v>1493</v>
      </c>
      <c r="C6782" s="38" t="s">
        <v>1494</v>
      </c>
      <c r="D6782" s="38" t="s">
        <v>1495</v>
      </c>
      <c r="E6782" s="45" t="s">
        <v>1286</v>
      </c>
      <c r="F6782" s="45" t="s">
        <v>22</v>
      </c>
      <c r="G6782" s="41" t="s">
        <v>354</v>
      </c>
      <c r="H6782" s="41">
        <v>21.5</v>
      </c>
    </row>
    <row r="6783" spans="1:8" ht="15" hidden="1" customHeight="1" x14ac:dyDescent="0.25">
      <c r="A6783" s="35">
        <v>95</v>
      </c>
      <c r="B6783" s="38" t="s">
        <v>1493</v>
      </c>
      <c r="C6783" s="38" t="s">
        <v>1494</v>
      </c>
      <c r="D6783" s="38" t="s">
        <v>1495</v>
      </c>
      <c r="E6783" s="45" t="s">
        <v>1286</v>
      </c>
      <c r="F6783" s="45" t="s">
        <v>22</v>
      </c>
      <c r="G6783" s="41" t="s">
        <v>355</v>
      </c>
      <c r="H6783" s="41">
        <v>1.2</v>
      </c>
    </row>
    <row r="6784" spans="1:8" ht="15" hidden="1" customHeight="1" x14ac:dyDescent="0.25">
      <c r="A6784" s="35">
        <v>95</v>
      </c>
      <c r="B6784" s="38" t="s">
        <v>1493</v>
      </c>
      <c r="C6784" s="38" t="s">
        <v>1494</v>
      </c>
      <c r="D6784" s="38" t="s">
        <v>1495</v>
      </c>
      <c r="E6784" s="45" t="s">
        <v>1286</v>
      </c>
      <c r="F6784" s="45" t="s">
        <v>22</v>
      </c>
      <c r="G6784" s="41" t="s">
        <v>356</v>
      </c>
      <c r="H6784" s="41">
        <v>1400</v>
      </c>
    </row>
    <row r="6785" spans="1:8" ht="15" hidden="1" customHeight="1" x14ac:dyDescent="0.25">
      <c r="A6785" s="35">
        <v>95</v>
      </c>
      <c r="B6785" s="38" t="s">
        <v>1493</v>
      </c>
      <c r="C6785" s="38" t="s">
        <v>1494</v>
      </c>
      <c r="D6785" s="38" t="s">
        <v>1495</v>
      </c>
      <c r="E6785" s="45" t="s">
        <v>1286</v>
      </c>
      <c r="F6785" s="45" t="s">
        <v>22</v>
      </c>
      <c r="G6785" s="41" t="s">
        <v>357</v>
      </c>
      <c r="H6785" s="41">
        <v>49</v>
      </c>
    </row>
    <row r="6786" spans="1:8" ht="15" hidden="1" customHeight="1" x14ac:dyDescent="0.25">
      <c r="A6786" s="35">
        <v>95</v>
      </c>
      <c r="B6786" s="38" t="s">
        <v>1493</v>
      </c>
      <c r="C6786" s="38" t="s">
        <v>1494</v>
      </c>
      <c r="D6786" s="38" t="s">
        <v>1495</v>
      </c>
      <c r="E6786" s="45" t="s">
        <v>1286</v>
      </c>
      <c r="F6786" s="45" t="s">
        <v>22</v>
      </c>
      <c r="G6786" s="41" t="s">
        <v>358</v>
      </c>
      <c r="H6786" s="41" t="s">
        <v>1353</v>
      </c>
    </row>
    <row r="6787" spans="1:8" ht="15" hidden="1" customHeight="1" x14ac:dyDescent="0.25">
      <c r="A6787" s="35">
        <v>95</v>
      </c>
      <c r="B6787" s="38" t="s">
        <v>1493</v>
      </c>
      <c r="C6787" s="38" t="s">
        <v>1494</v>
      </c>
      <c r="D6787" s="38" t="s">
        <v>1495</v>
      </c>
      <c r="E6787" s="45" t="s">
        <v>1286</v>
      </c>
      <c r="F6787" s="45" t="s">
        <v>22</v>
      </c>
      <c r="G6787" s="41" t="s">
        <v>360</v>
      </c>
      <c r="H6787" s="41" t="s">
        <v>1312</v>
      </c>
    </row>
    <row r="6788" spans="1:8" ht="15" hidden="1" customHeight="1" x14ac:dyDescent="0.25">
      <c r="A6788" s="35">
        <v>95</v>
      </c>
      <c r="B6788" s="38" t="s">
        <v>1493</v>
      </c>
      <c r="C6788" s="38" t="s">
        <v>1494</v>
      </c>
      <c r="D6788" s="38" t="s">
        <v>1495</v>
      </c>
      <c r="E6788" s="45" t="s">
        <v>1286</v>
      </c>
      <c r="F6788" s="45" t="s">
        <v>22</v>
      </c>
      <c r="G6788" s="41" t="s">
        <v>1313</v>
      </c>
      <c r="H6788" s="41" t="s">
        <v>1470</v>
      </c>
    </row>
    <row r="6789" spans="1:8" ht="15" hidden="1" customHeight="1" x14ac:dyDescent="0.25">
      <c r="A6789" s="35">
        <v>95</v>
      </c>
      <c r="B6789" s="38" t="s">
        <v>1493</v>
      </c>
      <c r="C6789" s="38" t="s">
        <v>1494</v>
      </c>
      <c r="D6789" s="38" t="s">
        <v>1495</v>
      </c>
      <c r="E6789" s="45" t="s">
        <v>1286</v>
      </c>
      <c r="F6789" s="45" t="s">
        <v>22</v>
      </c>
      <c r="G6789" s="41" t="s">
        <v>362</v>
      </c>
      <c r="H6789" s="41" t="s">
        <v>1426</v>
      </c>
    </row>
    <row r="6790" spans="1:8" ht="15" hidden="1" customHeight="1" x14ac:dyDescent="0.25">
      <c r="A6790" s="35">
        <v>95</v>
      </c>
      <c r="B6790" s="38" t="s">
        <v>1493</v>
      </c>
      <c r="C6790" s="38" t="s">
        <v>1494</v>
      </c>
      <c r="D6790" s="38" t="s">
        <v>1495</v>
      </c>
      <c r="E6790" s="45" t="s">
        <v>1286</v>
      </c>
      <c r="F6790" s="45" t="s">
        <v>22</v>
      </c>
      <c r="G6790" s="41" t="s">
        <v>364</v>
      </c>
      <c r="H6790" s="41">
        <v>570</v>
      </c>
    </row>
    <row r="6791" spans="1:8" ht="15" hidden="1" customHeight="1" x14ac:dyDescent="0.25">
      <c r="A6791" s="35">
        <v>95</v>
      </c>
      <c r="B6791" s="38" t="s">
        <v>1493</v>
      </c>
      <c r="C6791" s="38" t="s">
        <v>1494</v>
      </c>
      <c r="D6791" s="38" t="s">
        <v>1495</v>
      </c>
      <c r="E6791" s="45" t="s">
        <v>1286</v>
      </c>
      <c r="F6791" s="45" t="s">
        <v>22</v>
      </c>
      <c r="G6791" s="41" t="s">
        <v>781</v>
      </c>
      <c r="H6791" s="41">
        <v>20</v>
      </c>
    </row>
    <row r="6792" spans="1:8" ht="15" hidden="1" customHeight="1" x14ac:dyDescent="0.25">
      <c r="A6792" s="35">
        <v>95</v>
      </c>
      <c r="B6792" s="38" t="s">
        <v>1493</v>
      </c>
      <c r="C6792" s="38" t="s">
        <v>1494</v>
      </c>
      <c r="D6792" s="38" t="s">
        <v>1495</v>
      </c>
      <c r="E6792" s="45" t="s">
        <v>1286</v>
      </c>
      <c r="F6792" s="45" t="s">
        <v>22</v>
      </c>
      <c r="G6792" s="41" t="s">
        <v>365</v>
      </c>
      <c r="H6792" s="41" t="s">
        <v>1471</v>
      </c>
    </row>
    <row r="6793" spans="1:8" ht="15" hidden="1" customHeight="1" x14ac:dyDescent="0.25">
      <c r="A6793" s="35">
        <v>95</v>
      </c>
      <c r="B6793" s="38" t="s">
        <v>1493</v>
      </c>
      <c r="C6793" s="38" t="s">
        <v>1494</v>
      </c>
      <c r="D6793" s="38" t="s">
        <v>1495</v>
      </c>
      <c r="E6793" s="45" t="s">
        <v>1286</v>
      </c>
      <c r="F6793" s="45" t="s">
        <v>22</v>
      </c>
      <c r="G6793" s="41" t="s">
        <v>367</v>
      </c>
      <c r="H6793" s="41" t="s">
        <v>1428</v>
      </c>
    </row>
    <row r="6794" spans="1:8" ht="15" hidden="1" customHeight="1" x14ac:dyDescent="0.25">
      <c r="A6794" s="35">
        <v>95</v>
      </c>
      <c r="B6794" s="38" t="s">
        <v>1493</v>
      </c>
      <c r="C6794" s="38" t="s">
        <v>1494</v>
      </c>
      <c r="D6794" s="38" t="s">
        <v>1495</v>
      </c>
      <c r="E6794" s="45" t="s">
        <v>1286</v>
      </c>
      <c r="F6794" s="45" t="s">
        <v>22</v>
      </c>
      <c r="G6794" s="41" t="s">
        <v>369</v>
      </c>
      <c r="H6794" s="41" t="s">
        <v>1472</v>
      </c>
    </row>
    <row r="6795" spans="1:8" ht="15" hidden="1" customHeight="1" x14ac:dyDescent="0.25">
      <c r="A6795" s="35">
        <v>95</v>
      </c>
      <c r="B6795" s="38" t="s">
        <v>1493</v>
      </c>
      <c r="C6795" s="38" t="s">
        <v>1494</v>
      </c>
      <c r="D6795" s="38" t="s">
        <v>1495</v>
      </c>
      <c r="E6795" s="45" t="s">
        <v>1286</v>
      </c>
      <c r="F6795" s="45" t="s">
        <v>22</v>
      </c>
      <c r="G6795" s="41" t="s">
        <v>371</v>
      </c>
      <c r="H6795" s="41" t="s">
        <v>1430</v>
      </c>
    </row>
    <row r="6796" spans="1:8" ht="15" hidden="1" customHeight="1" x14ac:dyDescent="0.25">
      <c r="A6796" s="35">
        <v>95</v>
      </c>
      <c r="B6796" s="38" t="s">
        <v>1493</v>
      </c>
      <c r="C6796" s="38" t="s">
        <v>1494</v>
      </c>
      <c r="D6796" s="38" t="s">
        <v>1495</v>
      </c>
      <c r="E6796" s="45" t="s">
        <v>1286</v>
      </c>
      <c r="F6796" s="45" t="s">
        <v>22</v>
      </c>
      <c r="G6796" s="41" t="s">
        <v>373</v>
      </c>
      <c r="H6796" s="41">
        <v>7.5</v>
      </c>
    </row>
    <row r="6797" spans="1:8" ht="15" hidden="1" customHeight="1" x14ac:dyDescent="0.25">
      <c r="A6797" s="35">
        <v>95</v>
      </c>
      <c r="B6797" s="38" t="s">
        <v>1493</v>
      </c>
      <c r="C6797" s="38" t="s">
        <v>1494</v>
      </c>
      <c r="D6797" s="38" t="s">
        <v>1495</v>
      </c>
      <c r="E6797" s="45" t="s">
        <v>1286</v>
      </c>
      <c r="F6797" s="45" t="s">
        <v>22</v>
      </c>
      <c r="G6797" s="41" t="s">
        <v>374</v>
      </c>
      <c r="H6797" s="41">
        <v>21</v>
      </c>
    </row>
    <row r="6798" spans="1:8" ht="15" hidden="1" customHeight="1" x14ac:dyDescent="0.25">
      <c r="A6798" s="35">
        <v>95</v>
      </c>
      <c r="B6798" s="38" t="s">
        <v>1493</v>
      </c>
      <c r="C6798" s="38" t="s">
        <v>1494</v>
      </c>
      <c r="D6798" s="38" t="s">
        <v>1495</v>
      </c>
      <c r="E6798" s="45" t="s">
        <v>1286</v>
      </c>
      <c r="F6798" s="45" t="s">
        <v>22</v>
      </c>
      <c r="G6798" s="41" t="s">
        <v>375</v>
      </c>
      <c r="H6798" s="41">
        <v>9.5</v>
      </c>
    </row>
    <row r="6799" spans="1:8" ht="15" hidden="1" customHeight="1" x14ac:dyDescent="0.25">
      <c r="A6799" s="35">
        <v>95</v>
      </c>
      <c r="B6799" s="38" t="s">
        <v>1493</v>
      </c>
      <c r="C6799" s="38" t="s">
        <v>1494</v>
      </c>
      <c r="D6799" s="38" t="s">
        <v>1495</v>
      </c>
      <c r="E6799" s="45" t="s">
        <v>1286</v>
      </c>
      <c r="F6799" s="45" t="s">
        <v>22</v>
      </c>
      <c r="G6799" s="41" t="s">
        <v>376</v>
      </c>
      <c r="H6799" s="41">
        <v>23.5</v>
      </c>
    </row>
    <row r="6800" spans="1:8" ht="15" hidden="1" customHeight="1" x14ac:dyDescent="0.25">
      <c r="A6800" s="35">
        <v>95</v>
      </c>
      <c r="B6800" s="38" t="s">
        <v>1493</v>
      </c>
      <c r="C6800" s="38" t="s">
        <v>1494</v>
      </c>
      <c r="D6800" s="38" t="s">
        <v>1495</v>
      </c>
      <c r="E6800" s="45" t="s">
        <v>1286</v>
      </c>
      <c r="F6800" s="45" t="s">
        <v>22</v>
      </c>
      <c r="G6800" s="41" t="s">
        <v>377</v>
      </c>
      <c r="H6800" s="41" t="s">
        <v>378</v>
      </c>
    </row>
    <row r="6801" spans="1:8" ht="15" hidden="1" customHeight="1" x14ac:dyDescent="0.25">
      <c r="A6801" s="35">
        <v>95</v>
      </c>
      <c r="B6801" s="38" t="s">
        <v>1493</v>
      </c>
      <c r="C6801" s="38" t="s">
        <v>1494</v>
      </c>
      <c r="D6801" s="38" t="s">
        <v>1495</v>
      </c>
      <c r="E6801" s="45" t="s">
        <v>1286</v>
      </c>
      <c r="F6801" s="45" t="s">
        <v>22</v>
      </c>
      <c r="G6801" s="41" t="s">
        <v>379</v>
      </c>
      <c r="H6801" s="41" t="s">
        <v>380</v>
      </c>
    </row>
    <row r="6802" spans="1:8" ht="15" hidden="1" customHeight="1" x14ac:dyDescent="0.25">
      <c r="A6802" s="35">
        <v>95</v>
      </c>
      <c r="B6802" s="38" t="s">
        <v>1493</v>
      </c>
      <c r="C6802" s="38" t="s">
        <v>1494</v>
      </c>
      <c r="D6802" s="38" t="s">
        <v>1495</v>
      </c>
      <c r="E6802" s="45" t="s">
        <v>1286</v>
      </c>
      <c r="F6802" s="45" t="s">
        <v>22</v>
      </c>
      <c r="G6802" s="41" t="s">
        <v>381</v>
      </c>
      <c r="H6802" s="41">
        <v>25</v>
      </c>
    </row>
    <row r="6803" spans="1:8" ht="15" hidden="1" customHeight="1" x14ac:dyDescent="0.25">
      <c r="A6803" s="35">
        <v>95</v>
      </c>
      <c r="B6803" s="38" t="s">
        <v>1493</v>
      </c>
      <c r="C6803" s="38" t="s">
        <v>1494</v>
      </c>
      <c r="D6803" s="38" t="s">
        <v>1495</v>
      </c>
      <c r="E6803" s="45" t="s">
        <v>1286</v>
      </c>
      <c r="F6803" s="45" t="s">
        <v>22</v>
      </c>
      <c r="G6803" s="41" t="s">
        <v>382</v>
      </c>
      <c r="H6803" s="41">
        <v>10</v>
      </c>
    </row>
    <row r="6804" spans="1:8" ht="15" hidden="1" customHeight="1" x14ac:dyDescent="0.25">
      <c r="A6804" s="35">
        <v>95</v>
      </c>
      <c r="B6804" s="38" t="s">
        <v>1493</v>
      </c>
      <c r="C6804" s="38" t="s">
        <v>1494</v>
      </c>
      <c r="D6804" s="38" t="s">
        <v>1495</v>
      </c>
      <c r="E6804" s="45" t="s">
        <v>1286</v>
      </c>
      <c r="F6804" s="45" t="s">
        <v>22</v>
      </c>
      <c r="G6804" s="41" t="s">
        <v>383</v>
      </c>
      <c r="H6804" s="41">
        <v>3</v>
      </c>
    </row>
    <row r="6805" spans="1:8" ht="15" hidden="1" customHeight="1" x14ac:dyDescent="0.25">
      <c r="A6805" s="35">
        <v>95</v>
      </c>
      <c r="B6805" s="38" t="s">
        <v>1493</v>
      </c>
      <c r="C6805" s="38" t="s">
        <v>1494</v>
      </c>
      <c r="D6805" s="38" t="s">
        <v>1495</v>
      </c>
      <c r="E6805" s="45" t="s">
        <v>1286</v>
      </c>
      <c r="F6805" s="45" t="s">
        <v>22</v>
      </c>
      <c r="G6805" s="41" t="s">
        <v>384</v>
      </c>
      <c r="H6805" s="41">
        <v>5</v>
      </c>
    </row>
    <row r="6806" spans="1:8" ht="15" hidden="1" customHeight="1" x14ac:dyDescent="0.25">
      <c r="A6806" s="35">
        <v>95</v>
      </c>
      <c r="B6806" s="38" t="s">
        <v>1493</v>
      </c>
      <c r="C6806" s="38" t="s">
        <v>1494</v>
      </c>
      <c r="D6806" s="38" t="s">
        <v>1495</v>
      </c>
      <c r="E6806" s="45" t="s">
        <v>1286</v>
      </c>
      <c r="F6806" s="45" t="s">
        <v>22</v>
      </c>
      <c r="G6806" s="41" t="s">
        <v>385</v>
      </c>
      <c r="H6806" s="41">
        <v>16</v>
      </c>
    </row>
    <row r="6807" spans="1:8" ht="15" hidden="1" customHeight="1" x14ac:dyDescent="0.25">
      <c r="A6807" s="35">
        <v>95</v>
      </c>
      <c r="B6807" s="38" t="s">
        <v>1493</v>
      </c>
      <c r="C6807" s="38" t="s">
        <v>1494</v>
      </c>
      <c r="D6807" s="38" t="s">
        <v>1495</v>
      </c>
      <c r="E6807" s="45" t="s">
        <v>1286</v>
      </c>
      <c r="F6807" s="45" t="s">
        <v>22</v>
      </c>
      <c r="G6807" s="41" t="s">
        <v>386</v>
      </c>
      <c r="H6807" s="41" t="s">
        <v>1431</v>
      </c>
    </row>
    <row r="6808" spans="1:8" ht="15" hidden="1" customHeight="1" x14ac:dyDescent="0.25">
      <c r="A6808" s="35">
        <v>95</v>
      </c>
      <c r="B6808" s="38" t="s">
        <v>1493</v>
      </c>
      <c r="C6808" s="38" t="s">
        <v>1494</v>
      </c>
      <c r="D6808" s="38" t="s">
        <v>1495</v>
      </c>
      <c r="E6808" s="45" t="s">
        <v>1286</v>
      </c>
      <c r="F6808" s="45" t="s">
        <v>22</v>
      </c>
      <c r="G6808" s="41" t="s">
        <v>388</v>
      </c>
      <c r="H6808" s="41" t="s">
        <v>1432</v>
      </c>
    </row>
    <row r="6809" spans="1:8" ht="15" hidden="1" customHeight="1" x14ac:dyDescent="0.25">
      <c r="A6809" s="35">
        <v>95</v>
      </c>
      <c r="B6809" s="38" t="s">
        <v>1493</v>
      </c>
      <c r="C6809" s="38" t="s">
        <v>1494</v>
      </c>
      <c r="D6809" s="38" t="s">
        <v>1495</v>
      </c>
      <c r="E6809" s="45" t="s">
        <v>1286</v>
      </c>
      <c r="F6809" s="45" t="s">
        <v>22</v>
      </c>
      <c r="G6809" s="41" t="s">
        <v>1324</v>
      </c>
      <c r="H6809" s="41" t="s">
        <v>1325</v>
      </c>
    </row>
    <row r="6810" spans="1:8" ht="15" hidden="1" customHeight="1" x14ac:dyDescent="0.25">
      <c r="A6810" s="35">
        <v>95</v>
      </c>
      <c r="B6810" s="38" t="s">
        <v>1493</v>
      </c>
      <c r="C6810" s="38" t="s">
        <v>1494</v>
      </c>
      <c r="D6810" s="38" t="s">
        <v>1495</v>
      </c>
      <c r="E6810" s="45" t="s">
        <v>1286</v>
      </c>
      <c r="F6810" s="45" t="s">
        <v>22</v>
      </c>
      <c r="G6810" s="41" t="s">
        <v>1326</v>
      </c>
      <c r="H6810" s="41" t="s">
        <v>1327</v>
      </c>
    </row>
    <row r="6811" spans="1:8" ht="15" hidden="1" customHeight="1" x14ac:dyDescent="0.25">
      <c r="A6811" s="35">
        <v>95</v>
      </c>
      <c r="B6811" s="38" t="s">
        <v>1493</v>
      </c>
      <c r="C6811" s="38" t="s">
        <v>1494</v>
      </c>
      <c r="D6811" s="38" t="s">
        <v>1495</v>
      </c>
      <c r="E6811" s="45" t="s">
        <v>1286</v>
      </c>
      <c r="F6811" s="45" t="s">
        <v>22</v>
      </c>
      <c r="G6811" s="41" t="s">
        <v>390</v>
      </c>
      <c r="H6811" s="41" t="s">
        <v>1328</v>
      </c>
    </row>
    <row r="6812" spans="1:8" ht="15" hidden="1" customHeight="1" x14ac:dyDescent="0.25">
      <c r="A6812" s="35">
        <v>95</v>
      </c>
      <c r="B6812" s="38" t="s">
        <v>1493</v>
      </c>
      <c r="C6812" s="38" t="s">
        <v>1494</v>
      </c>
      <c r="D6812" s="38" t="s">
        <v>1495</v>
      </c>
      <c r="E6812" s="45" t="s">
        <v>1286</v>
      </c>
      <c r="F6812" s="45" t="s">
        <v>22</v>
      </c>
      <c r="G6812" s="41" t="s">
        <v>392</v>
      </c>
      <c r="H6812" s="41" t="s">
        <v>1329</v>
      </c>
    </row>
    <row r="6813" spans="1:8" ht="15" hidden="1" customHeight="1" x14ac:dyDescent="0.25">
      <c r="A6813" s="35">
        <v>95</v>
      </c>
      <c r="B6813" s="38" t="s">
        <v>1493</v>
      </c>
      <c r="C6813" s="38" t="s">
        <v>1494</v>
      </c>
      <c r="D6813" s="38" t="s">
        <v>1495</v>
      </c>
      <c r="E6813" s="45" t="s">
        <v>1286</v>
      </c>
      <c r="F6813" s="45" t="s">
        <v>22</v>
      </c>
      <c r="G6813" s="41" t="s">
        <v>394</v>
      </c>
      <c r="H6813" s="41" t="s">
        <v>1330</v>
      </c>
    </row>
    <row r="6814" spans="1:8" ht="15" hidden="1" customHeight="1" x14ac:dyDescent="0.25">
      <c r="A6814" s="35">
        <v>95</v>
      </c>
      <c r="B6814" s="38" t="s">
        <v>1493</v>
      </c>
      <c r="C6814" s="38" t="s">
        <v>1494</v>
      </c>
      <c r="D6814" s="38" t="s">
        <v>1495</v>
      </c>
      <c r="E6814" s="45" t="s">
        <v>1286</v>
      </c>
      <c r="F6814" s="45" t="s">
        <v>22</v>
      </c>
      <c r="G6814" s="41" t="s">
        <v>396</v>
      </c>
      <c r="H6814" s="41">
        <v>16</v>
      </c>
    </row>
    <row r="6815" spans="1:8" ht="15" hidden="1" customHeight="1" x14ac:dyDescent="0.25">
      <c r="A6815" s="35">
        <v>95</v>
      </c>
      <c r="B6815" s="38" t="s">
        <v>1493</v>
      </c>
      <c r="C6815" s="38" t="s">
        <v>1494</v>
      </c>
      <c r="D6815" s="38" t="s">
        <v>1495</v>
      </c>
      <c r="E6815" s="45" t="s">
        <v>1286</v>
      </c>
      <c r="F6815" s="45" t="s">
        <v>22</v>
      </c>
      <c r="G6815" s="41" t="s">
        <v>397</v>
      </c>
      <c r="H6815" s="41">
        <v>1.98</v>
      </c>
    </row>
    <row r="6816" spans="1:8" ht="15" hidden="1" customHeight="1" x14ac:dyDescent="0.25">
      <c r="A6816" s="35">
        <v>95</v>
      </c>
      <c r="B6816" s="38" t="s">
        <v>1493</v>
      </c>
      <c r="C6816" s="38" t="s">
        <v>1494</v>
      </c>
      <c r="D6816" s="38" t="s">
        <v>1495</v>
      </c>
      <c r="E6816" s="45" t="s">
        <v>1286</v>
      </c>
      <c r="F6816" s="45" t="s">
        <v>22</v>
      </c>
      <c r="G6816" s="41" t="s">
        <v>398</v>
      </c>
      <c r="H6816" s="41">
        <v>9</v>
      </c>
    </row>
    <row r="6817" spans="1:8" ht="15" hidden="1" customHeight="1" x14ac:dyDescent="0.25">
      <c r="A6817" s="35">
        <v>95</v>
      </c>
      <c r="B6817" s="38" t="s">
        <v>1493</v>
      </c>
      <c r="C6817" s="38" t="s">
        <v>1494</v>
      </c>
      <c r="D6817" s="38" t="s">
        <v>1495</v>
      </c>
      <c r="E6817" s="45" t="s">
        <v>1286</v>
      </c>
      <c r="F6817" s="45" t="s">
        <v>22</v>
      </c>
      <c r="G6817" s="41" t="s">
        <v>399</v>
      </c>
      <c r="H6817" s="41" t="s">
        <v>400</v>
      </c>
    </row>
    <row r="6818" spans="1:8" ht="15" hidden="1" customHeight="1" x14ac:dyDescent="0.25">
      <c r="A6818" s="35">
        <v>95</v>
      </c>
      <c r="B6818" s="38" t="s">
        <v>1493</v>
      </c>
      <c r="C6818" s="38" t="s">
        <v>1494</v>
      </c>
      <c r="D6818" s="38" t="s">
        <v>1495</v>
      </c>
      <c r="E6818" s="45" t="s">
        <v>1286</v>
      </c>
      <c r="F6818" s="45" t="s">
        <v>22</v>
      </c>
      <c r="G6818" s="41" t="s">
        <v>401</v>
      </c>
      <c r="H6818" s="41" t="s">
        <v>402</v>
      </c>
    </row>
    <row r="6819" spans="1:8" ht="15" hidden="1" customHeight="1" x14ac:dyDescent="0.25">
      <c r="A6819" s="35">
        <v>95</v>
      </c>
      <c r="B6819" s="38" t="s">
        <v>1493</v>
      </c>
      <c r="C6819" s="38" t="s">
        <v>1494</v>
      </c>
      <c r="D6819" s="38" t="s">
        <v>1495</v>
      </c>
      <c r="E6819" s="45" t="s">
        <v>1286</v>
      </c>
      <c r="F6819" s="45" t="s">
        <v>22</v>
      </c>
      <c r="G6819" s="41" t="s">
        <v>403</v>
      </c>
      <c r="H6819" s="41" t="s">
        <v>1435</v>
      </c>
    </row>
    <row r="6820" spans="1:8" ht="15" hidden="1" customHeight="1" x14ac:dyDescent="0.25">
      <c r="A6820" s="35">
        <v>95</v>
      </c>
      <c r="B6820" s="38" t="s">
        <v>1493</v>
      </c>
      <c r="C6820" s="38" t="s">
        <v>1494</v>
      </c>
      <c r="D6820" s="38" t="s">
        <v>1495</v>
      </c>
      <c r="E6820" s="45" t="s">
        <v>1286</v>
      </c>
      <c r="F6820" s="45" t="s">
        <v>22</v>
      </c>
      <c r="G6820" s="41" t="s">
        <v>405</v>
      </c>
      <c r="H6820" s="41" t="s">
        <v>406</v>
      </c>
    </row>
    <row r="6821" spans="1:8" ht="15" hidden="1" customHeight="1" x14ac:dyDescent="0.25">
      <c r="A6821" s="35">
        <v>95</v>
      </c>
      <c r="B6821" s="38" t="s">
        <v>1493</v>
      </c>
      <c r="C6821" s="38" t="s">
        <v>1494</v>
      </c>
      <c r="D6821" s="38" t="s">
        <v>1495</v>
      </c>
      <c r="E6821" s="45" t="s">
        <v>1286</v>
      </c>
      <c r="F6821" s="45" t="s">
        <v>22</v>
      </c>
      <c r="G6821" s="41" t="s">
        <v>407</v>
      </c>
      <c r="H6821" s="41">
        <v>36</v>
      </c>
    </row>
    <row r="6822" spans="1:8" ht="15" hidden="1" customHeight="1" x14ac:dyDescent="0.25">
      <c r="A6822" s="35">
        <v>95</v>
      </c>
      <c r="B6822" s="38" t="s">
        <v>1493</v>
      </c>
      <c r="C6822" s="38" t="s">
        <v>1494</v>
      </c>
      <c r="D6822" s="38" t="s">
        <v>1495</v>
      </c>
      <c r="E6822" s="45" t="s">
        <v>1286</v>
      </c>
      <c r="F6822" s="45" t="s">
        <v>22</v>
      </c>
      <c r="G6822" s="41" t="s">
        <v>408</v>
      </c>
      <c r="H6822" s="41" t="s">
        <v>411</v>
      </c>
    </row>
    <row r="6823" spans="1:8" ht="15" hidden="1" customHeight="1" x14ac:dyDescent="0.25">
      <c r="A6823" s="35">
        <v>95</v>
      </c>
      <c r="B6823" s="38" t="s">
        <v>1493</v>
      </c>
      <c r="C6823" s="38" t="s">
        <v>1494</v>
      </c>
      <c r="D6823" s="38" t="s">
        <v>1495</v>
      </c>
      <c r="E6823" s="45" t="s">
        <v>1286</v>
      </c>
      <c r="F6823" s="45" t="s">
        <v>22</v>
      </c>
      <c r="G6823" s="41" t="s">
        <v>410</v>
      </c>
      <c r="H6823" s="41" t="s">
        <v>411</v>
      </c>
    </row>
    <row r="6824" spans="1:8" ht="15" hidden="1" customHeight="1" x14ac:dyDescent="0.25">
      <c r="A6824" s="35">
        <v>95</v>
      </c>
      <c r="B6824" s="38" t="s">
        <v>1493</v>
      </c>
      <c r="C6824" s="38" t="s">
        <v>1494</v>
      </c>
      <c r="D6824" s="38" t="s">
        <v>1495</v>
      </c>
      <c r="E6824" s="45" t="s">
        <v>1286</v>
      </c>
      <c r="F6824" s="45" t="s">
        <v>22</v>
      </c>
      <c r="G6824" s="41" t="s">
        <v>412</v>
      </c>
      <c r="H6824" s="41" t="s">
        <v>1333</v>
      </c>
    </row>
    <row r="6825" spans="1:8" ht="15" hidden="1" customHeight="1" x14ac:dyDescent="0.25">
      <c r="A6825" s="35">
        <v>95</v>
      </c>
      <c r="B6825" s="38" t="s">
        <v>1493</v>
      </c>
      <c r="C6825" s="38" t="s">
        <v>1494</v>
      </c>
      <c r="D6825" s="38" t="s">
        <v>1495</v>
      </c>
      <c r="E6825" s="45" t="s">
        <v>1286</v>
      </c>
      <c r="F6825" s="45" t="s">
        <v>22</v>
      </c>
      <c r="G6825" s="41" t="s">
        <v>414</v>
      </c>
      <c r="H6825" s="41" t="s">
        <v>315</v>
      </c>
    </row>
    <row r="6826" spans="1:8" ht="15" hidden="1" customHeight="1" x14ac:dyDescent="0.25">
      <c r="A6826" s="35">
        <v>95</v>
      </c>
      <c r="B6826" s="38" t="s">
        <v>1493</v>
      </c>
      <c r="C6826" s="38" t="s">
        <v>1494</v>
      </c>
      <c r="D6826" s="38" t="s">
        <v>1495</v>
      </c>
      <c r="E6826" s="45" t="s">
        <v>1286</v>
      </c>
      <c r="F6826" s="45" t="s">
        <v>22</v>
      </c>
      <c r="G6826" s="41" t="s">
        <v>416</v>
      </c>
      <c r="H6826" s="41" t="s">
        <v>415</v>
      </c>
    </row>
    <row r="6827" spans="1:8" ht="15" hidden="1" customHeight="1" x14ac:dyDescent="0.25">
      <c r="A6827" s="35">
        <v>95</v>
      </c>
      <c r="B6827" s="38" t="s">
        <v>1493</v>
      </c>
      <c r="C6827" s="38" t="s">
        <v>1494</v>
      </c>
      <c r="D6827" s="38" t="s">
        <v>1495</v>
      </c>
      <c r="E6827" s="45" t="s">
        <v>1286</v>
      </c>
      <c r="F6827" s="45" t="s">
        <v>22</v>
      </c>
      <c r="G6827" s="41" t="s">
        <v>417</v>
      </c>
      <c r="H6827" s="41" t="s">
        <v>415</v>
      </c>
    </row>
    <row r="6828" spans="1:8" ht="15" hidden="1" customHeight="1" x14ac:dyDescent="0.25">
      <c r="A6828" s="35">
        <v>95</v>
      </c>
      <c r="B6828" s="38" t="s">
        <v>1493</v>
      </c>
      <c r="C6828" s="38" t="s">
        <v>1494</v>
      </c>
      <c r="D6828" s="38" t="s">
        <v>1495</v>
      </c>
      <c r="E6828" s="45" t="s">
        <v>1286</v>
      </c>
      <c r="F6828" s="45" t="s">
        <v>22</v>
      </c>
      <c r="G6828" s="41" t="s">
        <v>418</v>
      </c>
      <c r="H6828" s="41" t="s">
        <v>419</v>
      </c>
    </row>
    <row r="6829" spans="1:8" ht="15" hidden="1" customHeight="1" x14ac:dyDescent="0.25">
      <c r="A6829" s="35">
        <v>95</v>
      </c>
      <c r="B6829" s="38" t="s">
        <v>1493</v>
      </c>
      <c r="C6829" s="38" t="s">
        <v>1494</v>
      </c>
      <c r="D6829" s="38" t="s">
        <v>1495</v>
      </c>
      <c r="E6829" s="45" t="s">
        <v>1286</v>
      </c>
      <c r="F6829" s="45" t="s">
        <v>22</v>
      </c>
      <c r="G6829" s="41" t="s">
        <v>420</v>
      </c>
      <c r="H6829" s="41" t="s">
        <v>415</v>
      </c>
    </row>
    <row r="6830" spans="1:8" ht="15" hidden="1" customHeight="1" x14ac:dyDescent="0.25">
      <c r="A6830" s="35">
        <v>95</v>
      </c>
      <c r="B6830" s="38" t="s">
        <v>1493</v>
      </c>
      <c r="C6830" s="38" t="s">
        <v>1494</v>
      </c>
      <c r="D6830" s="38" t="s">
        <v>1495</v>
      </c>
      <c r="E6830" s="45" t="s">
        <v>1286</v>
      </c>
      <c r="F6830" s="45" t="s">
        <v>22</v>
      </c>
      <c r="G6830" s="41" t="s">
        <v>422</v>
      </c>
      <c r="H6830" s="41" t="s">
        <v>1437</v>
      </c>
    </row>
    <row r="6831" spans="1:8" ht="15" hidden="1" customHeight="1" x14ac:dyDescent="0.25">
      <c r="A6831" s="35">
        <v>95</v>
      </c>
      <c r="B6831" s="38" t="s">
        <v>1493</v>
      </c>
      <c r="C6831" s="38" t="s">
        <v>1494</v>
      </c>
      <c r="D6831" s="38" t="s">
        <v>1495</v>
      </c>
      <c r="E6831" s="45" t="s">
        <v>1286</v>
      </c>
      <c r="F6831" s="45" t="s">
        <v>22</v>
      </c>
      <c r="G6831" s="41" t="s">
        <v>496</v>
      </c>
      <c r="H6831" s="41" t="s">
        <v>315</v>
      </c>
    </row>
    <row r="6832" spans="1:8" ht="15" hidden="1" customHeight="1" x14ac:dyDescent="0.25">
      <c r="A6832" s="35">
        <v>95</v>
      </c>
      <c r="B6832" s="38" t="s">
        <v>1493</v>
      </c>
      <c r="C6832" s="38" t="s">
        <v>1494</v>
      </c>
      <c r="D6832" s="38" t="s">
        <v>1495</v>
      </c>
      <c r="E6832" s="45" t="s">
        <v>1286</v>
      </c>
      <c r="F6832" s="45" t="s">
        <v>22</v>
      </c>
      <c r="G6832" s="41" t="s">
        <v>1438</v>
      </c>
      <c r="H6832" s="41" t="s">
        <v>315</v>
      </c>
    </row>
    <row r="6833" spans="1:8" ht="15" hidden="1" customHeight="1" x14ac:dyDescent="0.25">
      <c r="A6833" s="35">
        <v>95</v>
      </c>
      <c r="B6833" s="38" t="s">
        <v>1493</v>
      </c>
      <c r="C6833" s="38" t="s">
        <v>1494</v>
      </c>
      <c r="D6833" s="38" t="s">
        <v>1495</v>
      </c>
      <c r="E6833" s="45" t="s">
        <v>1286</v>
      </c>
      <c r="F6833" s="45" t="s">
        <v>22</v>
      </c>
      <c r="G6833" s="41" t="s">
        <v>424</v>
      </c>
      <c r="H6833" s="41" t="s">
        <v>315</v>
      </c>
    </row>
    <row r="6834" spans="1:8" ht="15" hidden="1" customHeight="1" x14ac:dyDescent="0.25">
      <c r="A6834" s="35">
        <v>95</v>
      </c>
      <c r="B6834" s="38" t="s">
        <v>1493</v>
      </c>
      <c r="C6834" s="38" t="s">
        <v>1494</v>
      </c>
      <c r="D6834" s="38" t="s">
        <v>1495</v>
      </c>
      <c r="E6834" s="45" t="s">
        <v>1286</v>
      </c>
      <c r="F6834" s="45" t="s">
        <v>22</v>
      </c>
      <c r="G6834" s="41" t="s">
        <v>425</v>
      </c>
      <c r="H6834" s="41" t="s">
        <v>315</v>
      </c>
    </row>
    <row r="6835" spans="1:8" ht="15" hidden="1" customHeight="1" x14ac:dyDescent="0.25">
      <c r="A6835" s="35">
        <v>96</v>
      </c>
      <c r="B6835" s="38" t="s">
        <v>1499</v>
      </c>
      <c r="C6835" s="38" t="s">
        <v>1500</v>
      </c>
      <c r="D6835" s="38" t="s">
        <v>1501</v>
      </c>
      <c r="E6835" s="45" t="s">
        <v>1286</v>
      </c>
      <c r="F6835" s="45" t="s">
        <v>22</v>
      </c>
      <c r="G6835" s="41" t="s">
        <v>309</v>
      </c>
      <c r="H6835" s="41" t="s">
        <v>1501</v>
      </c>
    </row>
    <row r="6836" spans="1:8" ht="15" hidden="1" customHeight="1" x14ac:dyDescent="0.25">
      <c r="A6836" s="35">
        <v>96</v>
      </c>
      <c r="B6836" s="38" t="s">
        <v>1499</v>
      </c>
      <c r="C6836" s="38" t="s">
        <v>1500</v>
      </c>
      <c r="D6836" s="38" t="s">
        <v>1501</v>
      </c>
      <c r="E6836" s="45" t="s">
        <v>1286</v>
      </c>
      <c r="F6836" s="45" t="s">
        <v>22</v>
      </c>
      <c r="G6836" s="41" t="s">
        <v>310</v>
      </c>
      <c r="H6836" s="41" t="s">
        <v>1503</v>
      </c>
    </row>
    <row r="6837" spans="1:8" ht="15" hidden="1" customHeight="1" x14ac:dyDescent="0.25">
      <c r="A6837" s="35">
        <v>96</v>
      </c>
      <c r="B6837" s="38" t="s">
        <v>1499</v>
      </c>
      <c r="C6837" s="38" t="s">
        <v>1500</v>
      </c>
      <c r="D6837" s="38" t="s">
        <v>1501</v>
      </c>
      <c r="E6837" s="45" t="s">
        <v>1286</v>
      </c>
      <c r="F6837" s="45" t="s">
        <v>22</v>
      </c>
      <c r="G6837" s="41" t="s">
        <v>312</v>
      </c>
      <c r="H6837" s="41" t="s">
        <v>1504</v>
      </c>
    </row>
    <row r="6838" spans="1:8" ht="15" hidden="1" customHeight="1" x14ac:dyDescent="0.25">
      <c r="A6838" s="35">
        <v>96</v>
      </c>
      <c r="B6838" s="38" t="s">
        <v>1499</v>
      </c>
      <c r="C6838" s="38" t="s">
        <v>1500</v>
      </c>
      <c r="D6838" s="38" t="s">
        <v>1501</v>
      </c>
      <c r="E6838" s="45" t="s">
        <v>1286</v>
      </c>
      <c r="F6838" s="45" t="s">
        <v>22</v>
      </c>
      <c r="G6838" s="41" t="s">
        <v>314</v>
      </c>
      <c r="H6838" s="41" t="s">
        <v>315</v>
      </c>
    </row>
    <row r="6839" spans="1:8" ht="15" hidden="1" customHeight="1" x14ac:dyDescent="0.25">
      <c r="A6839" s="35">
        <v>96</v>
      </c>
      <c r="B6839" s="38" t="s">
        <v>1499</v>
      </c>
      <c r="C6839" s="38" t="s">
        <v>1500</v>
      </c>
      <c r="D6839" s="38" t="s">
        <v>1501</v>
      </c>
      <c r="E6839" s="45" t="s">
        <v>1286</v>
      </c>
      <c r="F6839" s="45" t="s">
        <v>22</v>
      </c>
      <c r="G6839" s="41" t="s">
        <v>316</v>
      </c>
      <c r="H6839" s="41" t="s">
        <v>1485</v>
      </c>
    </row>
    <row r="6840" spans="1:8" ht="15" hidden="1" customHeight="1" x14ac:dyDescent="0.25">
      <c r="A6840" s="35">
        <v>96</v>
      </c>
      <c r="B6840" s="38" t="s">
        <v>1499</v>
      </c>
      <c r="C6840" s="38" t="s">
        <v>1500</v>
      </c>
      <c r="D6840" s="38" t="s">
        <v>1501</v>
      </c>
      <c r="E6840" s="45" t="s">
        <v>1286</v>
      </c>
      <c r="F6840" s="45" t="s">
        <v>22</v>
      </c>
      <c r="G6840" s="41" t="s">
        <v>318</v>
      </c>
      <c r="H6840" s="41" t="s">
        <v>319</v>
      </c>
    </row>
    <row r="6841" spans="1:8" ht="15" hidden="1" customHeight="1" x14ac:dyDescent="0.25">
      <c r="A6841" s="35">
        <v>96</v>
      </c>
      <c r="B6841" s="38" t="s">
        <v>1499</v>
      </c>
      <c r="C6841" s="38" t="s">
        <v>1500</v>
      </c>
      <c r="D6841" s="38" t="s">
        <v>1501</v>
      </c>
      <c r="E6841" s="45" t="s">
        <v>1286</v>
      </c>
      <c r="F6841" s="45" t="s">
        <v>22</v>
      </c>
      <c r="G6841" s="41" t="s">
        <v>320</v>
      </c>
      <c r="H6841" s="41">
        <v>53</v>
      </c>
    </row>
    <row r="6842" spans="1:8" ht="15" hidden="1" customHeight="1" x14ac:dyDescent="0.25">
      <c r="A6842" s="35">
        <v>96</v>
      </c>
      <c r="B6842" s="38" t="s">
        <v>1499</v>
      </c>
      <c r="C6842" s="38" t="s">
        <v>1500</v>
      </c>
      <c r="D6842" s="38" t="s">
        <v>1501</v>
      </c>
      <c r="E6842" s="45" t="s">
        <v>1286</v>
      </c>
      <c r="F6842" s="45" t="s">
        <v>22</v>
      </c>
      <c r="G6842" s="41" t="s">
        <v>321</v>
      </c>
      <c r="H6842" s="41">
        <v>18</v>
      </c>
    </row>
    <row r="6843" spans="1:8" ht="15" hidden="1" customHeight="1" x14ac:dyDescent="0.25">
      <c r="A6843" s="35">
        <v>96</v>
      </c>
      <c r="B6843" s="38" t="s">
        <v>1499</v>
      </c>
      <c r="C6843" s="38" t="s">
        <v>1500</v>
      </c>
      <c r="D6843" s="38" t="s">
        <v>1501</v>
      </c>
      <c r="E6843" s="45" t="s">
        <v>1286</v>
      </c>
      <c r="F6843" s="45" t="s">
        <v>22</v>
      </c>
      <c r="G6843" s="41" t="s">
        <v>322</v>
      </c>
      <c r="H6843" s="41" t="s">
        <v>1505</v>
      </c>
    </row>
    <row r="6844" spans="1:8" ht="15" hidden="1" customHeight="1" x14ac:dyDescent="0.25">
      <c r="A6844" s="35">
        <v>96</v>
      </c>
      <c r="B6844" s="38" t="s">
        <v>1499</v>
      </c>
      <c r="C6844" s="38" t="s">
        <v>1500</v>
      </c>
      <c r="D6844" s="38" t="s">
        <v>1501</v>
      </c>
      <c r="E6844" s="45" t="s">
        <v>1286</v>
      </c>
      <c r="F6844" s="45" t="s">
        <v>22</v>
      </c>
      <c r="G6844" s="41" t="s">
        <v>324</v>
      </c>
      <c r="H6844" s="41" t="s">
        <v>1506</v>
      </c>
    </row>
    <row r="6845" spans="1:8" ht="15" hidden="1" customHeight="1" x14ac:dyDescent="0.25">
      <c r="A6845" s="35">
        <v>96</v>
      </c>
      <c r="B6845" s="38" t="s">
        <v>1499</v>
      </c>
      <c r="C6845" s="38" t="s">
        <v>1500</v>
      </c>
      <c r="D6845" s="38" t="s">
        <v>1501</v>
      </c>
      <c r="E6845" s="45" t="s">
        <v>1286</v>
      </c>
      <c r="F6845" s="45" t="s">
        <v>22</v>
      </c>
      <c r="G6845" s="41" t="s">
        <v>326</v>
      </c>
      <c r="H6845" s="41" t="s">
        <v>1507</v>
      </c>
    </row>
    <row r="6846" spans="1:8" ht="15" hidden="1" customHeight="1" x14ac:dyDescent="0.25">
      <c r="A6846" s="35">
        <v>96</v>
      </c>
      <c r="B6846" s="38" t="s">
        <v>1499</v>
      </c>
      <c r="C6846" s="38" t="s">
        <v>1500</v>
      </c>
      <c r="D6846" s="38" t="s">
        <v>1501</v>
      </c>
      <c r="E6846" s="45" t="s">
        <v>1286</v>
      </c>
      <c r="F6846" s="45" t="s">
        <v>22</v>
      </c>
      <c r="G6846" s="41" t="s">
        <v>328</v>
      </c>
      <c r="H6846" s="41">
        <v>3.3</v>
      </c>
    </row>
    <row r="6847" spans="1:8" ht="15" hidden="1" customHeight="1" x14ac:dyDescent="0.25">
      <c r="A6847" s="35">
        <v>96</v>
      </c>
      <c r="B6847" s="38" t="s">
        <v>1499</v>
      </c>
      <c r="C6847" s="38" t="s">
        <v>1500</v>
      </c>
      <c r="D6847" s="38" t="s">
        <v>1501</v>
      </c>
      <c r="E6847" s="45" t="s">
        <v>1286</v>
      </c>
      <c r="F6847" s="45" t="s">
        <v>22</v>
      </c>
      <c r="G6847" s="41" t="s">
        <v>331</v>
      </c>
      <c r="H6847" s="41" t="s">
        <v>332</v>
      </c>
    </row>
    <row r="6848" spans="1:8" ht="15" hidden="1" customHeight="1" x14ac:dyDescent="0.25">
      <c r="A6848" s="35">
        <v>96</v>
      </c>
      <c r="B6848" s="38" t="s">
        <v>1499</v>
      </c>
      <c r="C6848" s="38" t="s">
        <v>1500</v>
      </c>
      <c r="D6848" s="38" t="s">
        <v>1501</v>
      </c>
      <c r="E6848" s="45" t="s">
        <v>1286</v>
      </c>
      <c r="F6848" s="45" t="s">
        <v>22</v>
      </c>
      <c r="G6848" s="41" t="s">
        <v>335</v>
      </c>
      <c r="H6848" s="41">
        <v>18</v>
      </c>
    </row>
    <row r="6849" spans="1:8" ht="15" hidden="1" customHeight="1" x14ac:dyDescent="0.25">
      <c r="A6849" s="35">
        <v>96</v>
      </c>
      <c r="B6849" s="38" t="s">
        <v>1499</v>
      </c>
      <c r="C6849" s="38" t="s">
        <v>1500</v>
      </c>
      <c r="D6849" s="38" t="s">
        <v>1501</v>
      </c>
      <c r="E6849" s="45" t="s">
        <v>1286</v>
      </c>
      <c r="F6849" s="45" t="s">
        <v>22</v>
      </c>
      <c r="G6849" s="41" t="s">
        <v>336</v>
      </c>
      <c r="H6849" s="41" t="s">
        <v>1508</v>
      </c>
    </row>
    <row r="6850" spans="1:8" ht="15" hidden="1" customHeight="1" x14ac:dyDescent="0.25">
      <c r="A6850" s="35">
        <v>96</v>
      </c>
      <c r="B6850" s="38" t="s">
        <v>1499</v>
      </c>
      <c r="C6850" s="38" t="s">
        <v>1500</v>
      </c>
      <c r="D6850" s="38" t="s">
        <v>1501</v>
      </c>
      <c r="E6850" s="45" t="s">
        <v>1286</v>
      </c>
      <c r="F6850" s="45" t="s">
        <v>22</v>
      </c>
      <c r="G6850" s="41" t="s">
        <v>338</v>
      </c>
      <c r="H6850" s="41" t="s">
        <v>1509</v>
      </c>
    </row>
    <row r="6851" spans="1:8" ht="15" hidden="1" customHeight="1" x14ac:dyDescent="0.25">
      <c r="A6851" s="35">
        <v>96</v>
      </c>
      <c r="B6851" s="38" t="s">
        <v>1499</v>
      </c>
      <c r="C6851" s="38" t="s">
        <v>1500</v>
      </c>
      <c r="D6851" s="38" t="s">
        <v>1501</v>
      </c>
      <c r="E6851" s="45" t="s">
        <v>1286</v>
      </c>
      <c r="F6851" s="45" t="s">
        <v>22</v>
      </c>
      <c r="G6851" s="41" t="s">
        <v>340</v>
      </c>
      <c r="H6851" s="41" t="s">
        <v>1510</v>
      </c>
    </row>
    <row r="6852" spans="1:8" ht="15" hidden="1" customHeight="1" x14ac:dyDescent="0.25">
      <c r="A6852" s="35">
        <v>96</v>
      </c>
      <c r="B6852" s="38" t="s">
        <v>1499</v>
      </c>
      <c r="C6852" s="38" t="s">
        <v>1500</v>
      </c>
      <c r="D6852" s="38" t="s">
        <v>1501</v>
      </c>
      <c r="E6852" s="45" t="s">
        <v>1286</v>
      </c>
      <c r="F6852" s="45" t="s">
        <v>22</v>
      </c>
      <c r="G6852" s="41" t="s">
        <v>342</v>
      </c>
      <c r="H6852" s="41">
        <v>3.61</v>
      </c>
    </row>
    <row r="6853" spans="1:8" ht="15" hidden="1" customHeight="1" x14ac:dyDescent="0.25">
      <c r="A6853" s="35">
        <v>96</v>
      </c>
      <c r="B6853" s="38" t="s">
        <v>1499</v>
      </c>
      <c r="C6853" s="38" t="s">
        <v>1500</v>
      </c>
      <c r="D6853" s="38" t="s">
        <v>1501</v>
      </c>
      <c r="E6853" s="45" t="s">
        <v>1286</v>
      </c>
      <c r="F6853" s="45" t="s">
        <v>22</v>
      </c>
      <c r="G6853" s="41" t="s">
        <v>345</v>
      </c>
      <c r="H6853" s="41" t="s">
        <v>332</v>
      </c>
    </row>
    <row r="6854" spans="1:8" ht="15" hidden="1" customHeight="1" x14ac:dyDescent="0.25">
      <c r="A6854" s="35">
        <v>96</v>
      </c>
      <c r="B6854" s="38" t="s">
        <v>1499</v>
      </c>
      <c r="C6854" s="38" t="s">
        <v>1500</v>
      </c>
      <c r="D6854" s="38" t="s">
        <v>1501</v>
      </c>
      <c r="E6854" s="45" t="s">
        <v>1286</v>
      </c>
      <c r="F6854" s="45" t="s">
        <v>22</v>
      </c>
      <c r="G6854" s="41" t="s">
        <v>347</v>
      </c>
      <c r="H6854" s="41" t="s">
        <v>1307</v>
      </c>
    </row>
    <row r="6855" spans="1:8" ht="15" hidden="1" customHeight="1" x14ac:dyDescent="0.25">
      <c r="A6855" s="35">
        <v>96</v>
      </c>
      <c r="B6855" s="38" t="s">
        <v>1499</v>
      </c>
      <c r="C6855" s="38" t="s">
        <v>1500</v>
      </c>
      <c r="D6855" s="38" t="s">
        <v>1501</v>
      </c>
      <c r="E6855" s="45" t="s">
        <v>1286</v>
      </c>
      <c r="F6855" s="45" t="s">
        <v>22</v>
      </c>
      <c r="G6855" s="41" t="s">
        <v>349</v>
      </c>
      <c r="H6855" s="41" t="s">
        <v>1511</v>
      </c>
    </row>
    <row r="6856" spans="1:8" ht="15" hidden="1" customHeight="1" x14ac:dyDescent="0.25">
      <c r="A6856" s="35">
        <v>96</v>
      </c>
      <c r="B6856" s="38" t="s">
        <v>1499</v>
      </c>
      <c r="C6856" s="38" t="s">
        <v>1500</v>
      </c>
      <c r="D6856" s="38" t="s">
        <v>1501</v>
      </c>
      <c r="E6856" s="45" t="s">
        <v>1286</v>
      </c>
      <c r="F6856" s="45" t="s">
        <v>22</v>
      </c>
      <c r="G6856" s="41" t="s">
        <v>351</v>
      </c>
      <c r="H6856" s="41">
        <v>430</v>
      </c>
    </row>
    <row r="6857" spans="1:8" ht="15" hidden="1" customHeight="1" x14ac:dyDescent="0.25">
      <c r="A6857" s="35">
        <v>96</v>
      </c>
      <c r="B6857" s="38" t="s">
        <v>1499</v>
      </c>
      <c r="C6857" s="38" t="s">
        <v>1500</v>
      </c>
      <c r="D6857" s="38" t="s">
        <v>1501</v>
      </c>
      <c r="E6857" s="45" t="s">
        <v>1286</v>
      </c>
      <c r="F6857" s="45" t="s">
        <v>22</v>
      </c>
      <c r="G6857" s="41" t="s">
        <v>352</v>
      </c>
      <c r="H6857" s="41" t="s">
        <v>1512</v>
      </c>
    </row>
    <row r="6858" spans="1:8" ht="15" hidden="1" customHeight="1" x14ac:dyDescent="0.25">
      <c r="A6858" s="35">
        <v>96</v>
      </c>
      <c r="B6858" s="38" t="s">
        <v>1499</v>
      </c>
      <c r="C6858" s="38" t="s">
        <v>1500</v>
      </c>
      <c r="D6858" s="38" t="s">
        <v>1501</v>
      </c>
      <c r="E6858" s="45" t="s">
        <v>1286</v>
      </c>
      <c r="F6858" s="45" t="s">
        <v>22</v>
      </c>
      <c r="G6858" s="41" t="s">
        <v>354</v>
      </c>
      <c r="H6858" s="41">
        <v>25</v>
      </c>
    </row>
    <row r="6859" spans="1:8" ht="15" hidden="1" customHeight="1" x14ac:dyDescent="0.25">
      <c r="A6859" s="35">
        <v>96</v>
      </c>
      <c r="B6859" s="38" t="s">
        <v>1499</v>
      </c>
      <c r="C6859" s="38" t="s">
        <v>1500</v>
      </c>
      <c r="D6859" s="38" t="s">
        <v>1501</v>
      </c>
      <c r="E6859" s="45" t="s">
        <v>1286</v>
      </c>
      <c r="F6859" s="45" t="s">
        <v>22</v>
      </c>
      <c r="G6859" s="41" t="s">
        <v>355</v>
      </c>
      <c r="H6859" s="41">
        <v>1.8</v>
      </c>
    </row>
    <row r="6860" spans="1:8" ht="15" hidden="1" customHeight="1" x14ac:dyDescent="0.25">
      <c r="A6860" s="35">
        <v>96</v>
      </c>
      <c r="B6860" s="38" t="s">
        <v>1499</v>
      </c>
      <c r="C6860" s="38" t="s">
        <v>1500</v>
      </c>
      <c r="D6860" s="38" t="s">
        <v>1501</v>
      </c>
      <c r="E6860" s="45" t="s">
        <v>1286</v>
      </c>
      <c r="F6860" s="45" t="s">
        <v>22</v>
      </c>
      <c r="G6860" s="41" t="s">
        <v>356</v>
      </c>
      <c r="H6860" s="41">
        <v>2600</v>
      </c>
    </row>
    <row r="6861" spans="1:8" ht="15" hidden="1" customHeight="1" x14ac:dyDescent="0.25">
      <c r="A6861" s="35">
        <v>96</v>
      </c>
      <c r="B6861" s="38" t="s">
        <v>1499</v>
      </c>
      <c r="C6861" s="38" t="s">
        <v>1500</v>
      </c>
      <c r="D6861" s="38" t="s">
        <v>1501</v>
      </c>
      <c r="E6861" s="45" t="s">
        <v>1286</v>
      </c>
      <c r="F6861" s="45" t="s">
        <v>22</v>
      </c>
      <c r="G6861" s="41" t="s">
        <v>357</v>
      </c>
      <c r="H6861" s="41">
        <v>52</v>
      </c>
    </row>
    <row r="6862" spans="1:8" ht="15" hidden="1" customHeight="1" x14ac:dyDescent="0.25">
      <c r="A6862" s="35">
        <v>96</v>
      </c>
      <c r="B6862" s="38" t="s">
        <v>1499</v>
      </c>
      <c r="C6862" s="38" t="s">
        <v>1500</v>
      </c>
      <c r="D6862" s="38" t="s">
        <v>1501</v>
      </c>
      <c r="E6862" s="45" t="s">
        <v>1286</v>
      </c>
      <c r="F6862" s="45" t="s">
        <v>22</v>
      </c>
      <c r="G6862" s="41" t="s">
        <v>358</v>
      </c>
      <c r="H6862" s="41" t="s">
        <v>1353</v>
      </c>
    </row>
    <row r="6863" spans="1:8" ht="15" hidden="1" customHeight="1" x14ac:dyDescent="0.25">
      <c r="A6863" s="35">
        <v>96</v>
      </c>
      <c r="B6863" s="38" t="s">
        <v>1499</v>
      </c>
      <c r="C6863" s="38" t="s">
        <v>1500</v>
      </c>
      <c r="D6863" s="38" t="s">
        <v>1501</v>
      </c>
      <c r="E6863" s="45" t="s">
        <v>1286</v>
      </c>
      <c r="F6863" s="45" t="s">
        <v>22</v>
      </c>
      <c r="G6863" s="41" t="s">
        <v>360</v>
      </c>
      <c r="H6863" s="41" t="s">
        <v>1312</v>
      </c>
    </row>
    <row r="6864" spans="1:8" ht="15" hidden="1" customHeight="1" x14ac:dyDescent="0.25">
      <c r="A6864" s="35">
        <v>96</v>
      </c>
      <c r="B6864" s="38" t="s">
        <v>1499</v>
      </c>
      <c r="C6864" s="38" t="s">
        <v>1500</v>
      </c>
      <c r="D6864" s="38" t="s">
        <v>1501</v>
      </c>
      <c r="E6864" s="45" t="s">
        <v>1286</v>
      </c>
      <c r="F6864" s="45" t="s">
        <v>22</v>
      </c>
      <c r="G6864" s="41" t="s">
        <v>1313</v>
      </c>
      <c r="H6864" s="41" t="s">
        <v>1513</v>
      </c>
    </row>
    <row r="6865" spans="1:8" ht="15" hidden="1" customHeight="1" x14ac:dyDescent="0.25">
      <c r="A6865" s="35">
        <v>96</v>
      </c>
      <c r="B6865" s="38" t="s">
        <v>1499</v>
      </c>
      <c r="C6865" s="38" t="s">
        <v>1500</v>
      </c>
      <c r="D6865" s="38" t="s">
        <v>1501</v>
      </c>
      <c r="E6865" s="45" t="s">
        <v>1286</v>
      </c>
      <c r="F6865" s="45" t="s">
        <v>22</v>
      </c>
      <c r="G6865" s="41" t="s">
        <v>362</v>
      </c>
      <c r="H6865" s="41" t="s">
        <v>1426</v>
      </c>
    </row>
    <row r="6866" spans="1:8" ht="15" hidden="1" customHeight="1" x14ac:dyDescent="0.25">
      <c r="A6866" s="35">
        <v>96</v>
      </c>
      <c r="B6866" s="38" t="s">
        <v>1499</v>
      </c>
      <c r="C6866" s="38" t="s">
        <v>1500</v>
      </c>
      <c r="D6866" s="38" t="s">
        <v>1501</v>
      </c>
      <c r="E6866" s="45" t="s">
        <v>1286</v>
      </c>
      <c r="F6866" s="45" t="s">
        <v>22</v>
      </c>
      <c r="G6866" s="41" t="s">
        <v>364</v>
      </c>
      <c r="H6866" s="41">
        <v>1060</v>
      </c>
    </row>
    <row r="6867" spans="1:8" ht="15" hidden="1" customHeight="1" x14ac:dyDescent="0.25">
      <c r="A6867" s="35">
        <v>96</v>
      </c>
      <c r="B6867" s="38" t="s">
        <v>1499</v>
      </c>
      <c r="C6867" s="38" t="s">
        <v>1500</v>
      </c>
      <c r="D6867" s="38" t="s">
        <v>1501</v>
      </c>
      <c r="E6867" s="45" t="s">
        <v>1286</v>
      </c>
      <c r="F6867" s="45" t="s">
        <v>22</v>
      </c>
      <c r="G6867" s="41" t="s">
        <v>781</v>
      </c>
      <c r="H6867" s="41">
        <v>30</v>
      </c>
    </row>
    <row r="6868" spans="1:8" ht="15" hidden="1" customHeight="1" x14ac:dyDescent="0.25">
      <c r="A6868" s="35">
        <v>96</v>
      </c>
      <c r="B6868" s="38" t="s">
        <v>1499</v>
      </c>
      <c r="C6868" s="38" t="s">
        <v>1500</v>
      </c>
      <c r="D6868" s="38" t="s">
        <v>1501</v>
      </c>
      <c r="E6868" s="45" t="s">
        <v>1286</v>
      </c>
      <c r="F6868" s="45" t="s">
        <v>22</v>
      </c>
      <c r="G6868" s="41" t="s">
        <v>365</v>
      </c>
      <c r="H6868" s="41" t="s">
        <v>1514</v>
      </c>
    </row>
    <row r="6869" spans="1:8" ht="15" hidden="1" customHeight="1" x14ac:dyDescent="0.25">
      <c r="A6869" s="35">
        <v>96</v>
      </c>
      <c r="B6869" s="38" t="s">
        <v>1499</v>
      </c>
      <c r="C6869" s="38" t="s">
        <v>1500</v>
      </c>
      <c r="D6869" s="38" t="s">
        <v>1501</v>
      </c>
      <c r="E6869" s="45" t="s">
        <v>1286</v>
      </c>
      <c r="F6869" s="45" t="s">
        <v>22</v>
      </c>
      <c r="G6869" s="41" t="s">
        <v>367</v>
      </c>
      <c r="H6869" s="41" t="s">
        <v>1515</v>
      </c>
    </row>
    <row r="6870" spans="1:8" ht="15" hidden="1" customHeight="1" x14ac:dyDescent="0.25">
      <c r="A6870" s="35">
        <v>96</v>
      </c>
      <c r="B6870" s="38" t="s">
        <v>1499</v>
      </c>
      <c r="C6870" s="38" t="s">
        <v>1500</v>
      </c>
      <c r="D6870" s="38" t="s">
        <v>1501</v>
      </c>
      <c r="E6870" s="45" t="s">
        <v>1286</v>
      </c>
      <c r="F6870" s="45" t="s">
        <v>22</v>
      </c>
      <c r="G6870" s="41" t="s">
        <v>369</v>
      </c>
      <c r="H6870" s="41" t="s">
        <v>1516</v>
      </c>
    </row>
    <row r="6871" spans="1:8" ht="15" hidden="1" customHeight="1" x14ac:dyDescent="0.25">
      <c r="A6871" s="35">
        <v>96</v>
      </c>
      <c r="B6871" s="38" t="s">
        <v>1499</v>
      </c>
      <c r="C6871" s="38" t="s">
        <v>1500</v>
      </c>
      <c r="D6871" s="38" t="s">
        <v>1501</v>
      </c>
      <c r="E6871" s="45" t="s">
        <v>1286</v>
      </c>
      <c r="F6871" s="45" t="s">
        <v>22</v>
      </c>
      <c r="G6871" s="41" t="s">
        <v>371</v>
      </c>
      <c r="H6871" s="41" t="s">
        <v>1517</v>
      </c>
    </row>
    <row r="6872" spans="1:8" ht="15" hidden="1" customHeight="1" x14ac:dyDescent="0.25">
      <c r="A6872" s="35">
        <v>96</v>
      </c>
      <c r="B6872" s="38" t="s">
        <v>1499</v>
      </c>
      <c r="C6872" s="38" t="s">
        <v>1500</v>
      </c>
      <c r="D6872" s="38" t="s">
        <v>1501</v>
      </c>
      <c r="E6872" s="45" t="s">
        <v>1286</v>
      </c>
      <c r="F6872" s="45" t="s">
        <v>22</v>
      </c>
      <c r="G6872" s="41" t="s">
        <v>373</v>
      </c>
      <c r="H6872" s="41">
        <v>10</v>
      </c>
    </row>
    <row r="6873" spans="1:8" ht="15" hidden="1" customHeight="1" x14ac:dyDescent="0.25">
      <c r="A6873" s="35">
        <v>96</v>
      </c>
      <c r="B6873" s="38" t="s">
        <v>1499</v>
      </c>
      <c r="C6873" s="38" t="s">
        <v>1500</v>
      </c>
      <c r="D6873" s="38" t="s">
        <v>1501</v>
      </c>
      <c r="E6873" s="45" t="s">
        <v>1286</v>
      </c>
      <c r="F6873" s="45" t="s">
        <v>22</v>
      </c>
      <c r="G6873" s="41" t="s">
        <v>374</v>
      </c>
      <c r="H6873" s="41">
        <v>29</v>
      </c>
    </row>
    <row r="6874" spans="1:8" ht="15" hidden="1" customHeight="1" x14ac:dyDescent="0.25">
      <c r="A6874" s="35">
        <v>96</v>
      </c>
      <c r="B6874" s="38" t="s">
        <v>1499</v>
      </c>
      <c r="C6874" s="38" t="s">
        <v>1500</v>
      </c>
      <c r="D6874" s="38" t="s">
        <v>1501</v>
      </c>
      <c r="E6874" s="45" t="s">
        <v>1286</v>
      </c>
      <c r="F6874" s="45" t="s">
        <v>22</v>
      </c>
      <c r="G6874" s="41" t="s">
        <v>375</v>
      </c>
      <c r="H6874" s="41">
        <v>13</v>
      </c>
    </row>
    <row r="6875" spans="1:8" ht="15" hidden="1" customHeight="1" x14ac:dyDescent="0.25">
      <c r="A6875" s="35">
        <v>96</v>
      </c>
      <c r="B6875" s="38" t="s">
        <v>1499</v>
      </c>
      <c r="C6875" s="38" t="s">
        <v>1500</v>
      </c>
      <c r="D6875" s="38" t="s">
        <v>1501</v>
      </c>
      <c r="E6875" s="45" t="s">
        <v>1286</v>
      </c>
      <c r="F6875" s="45" t="s">
        <v>22</v>
      </c>
      <c r="G6875" s="41" t="s">
        <v>376</v>
      </c>
      <c r="H6875" s="41">
        <v>32</v>
      </c>
    </row>
    <row r="6876" spans="1:8" ht="15" hidden="1" customHeight="1" x14ac:dyDescent="0.25">
      <c r="A6876" s="35">
        <v>96</v>
      </c>
      <c r="B6876" s="38" t="s">
        <v>1499</v>
      </c>
      <c r="C6876" s="38" t="s">
        <v>1500</v>
      </c>
      <c r="D6876" s="38" t="s">
        <v>1501</v>
      </c>
      <c r="E6876" s="45" t="s">
        <v>1286</v>
      </c>
      <c r="F6876" s="45" t="s">
        <v>22</v>
      </c>
      <c r="G6876" s="41" t="s">
        <v>377</v>
      </c>
      <c r="H6876" s="41" t="s">
        <v>378</v>
      </c>
    </row>
    <row r="6877" spans="1:8" ht="15" hidden="1" customHeight="1" x14ac:dyDescent="0.25">
      <c r="A6877" s="35">
        <v>96</v>
      </c>
      <c r="B6877" s="38" t="s">
        <v>1499</v>
      </c>
      <c r="C6877" s="38" t="s">
        <v>1500</v>
      </c>
      <c r="D6877" s="38" t="s">
        <v>1501</v>
      </c>
      <c r="E6877" s="45" t="s">
        <v>1286</v>
      </c>
      <c r="F6877" s="45" t="s">
        <v>22</v>
      </c>
      <c r="G6877" s="41" t="s">
        <v>379</v>
      </c>
      <c r="H6877" s="41" t="s">
        <v>380</v>
      </c>
    </row>
    <row r="6878" spans="1:8" ht="15" hidden="1" customHeight="1" x14ac:dyDescent="0.25">
      <c r="A6878" s="35">
        <v>96</v>
      </c>
      <c r="B6878" s="38" t="s">
        <v>1499</v>
      </c>
      <c r="C6878" s="38" t="s">
        <v>1500</v>
      </c>
      <c r="D6878" s="38" t="s">
        <v>1501</v>
      </c>
      <c r="E6878" s="45" t="s">
        <v>1286</v>
      </c>
      <c r="F6878" s="45" t="s">
        <v>22</v>
      </c>
      <c r="G6878" s="41" t="s">
        <v>381</v>
      </c>
      <c r="H6878" s="41">
        <v>25</v>
      </c>
    </row>
    <row r="6879" spans="1:8" ht="15" hidden="1" customHeight="1" x14ac:dyDescent="0.25">
      <c r="A6879" s="35">
        <v>96</v>
      </c>
      <c r="B6879" s="38" t="s">
        <v>1499</v>
      </c>
      <c r="C6879" s="38" t="s">
        <v>1500</v>
      </c>
      <c r="D6879" s="38" t="s">
        <v>1501</v>
      </c>
      <c r="E6879" s="45" t="s">
        <v>1286</v>
      </c>
      <c r="F6879" s="45" t="s">
        <v>22</v>
      </c>
      <c r="G6879" s="41" t="s">
        <v>382</v>
      </c>
      <c r="H6879" s="41">
        <v>10</v>
      </c>
    </row>
    <row r="6880" spans="1:8" ht="15" hidden="1" customHeight="1" x14ac:dyDescent="0.25">
      <c r="A6880" s="35">
        <v>96</v>
      </c>
      <c r="B6880" s="38" t="s">
        <v>1499</v>
      </c>
      <c r="C6880" s="38" t="s">
        <v>1500</v>
      </c>
      <c r="D6880" s="38" t="s">
        <v>1501</v>
      </c>
      <c r="E6880" s="45" t="s">
        <v>1286</v>
      </c>
      <c r="F6880" s="45" t="s">
        <v>22</v>
      </c>
      <c r="G6880" s="41" t="s">
        <v>383</v>
      </c>
      <c r="H6880" s="41">
        <v>3</v>
      </c>
    </row>
    <row r="6881" spans="1:8" ht="15" hidden="1" customHeight="1" x14ac:dyDescent="0.25">
      <c r="A6881" s="35">
        <v>96</v>
      </c>
      <c r="B6881" s="38" t="s">
        <v>1499</v>
      </c>
      <c r="C6881" s="38" t="s">
        <v>1500</v>
      </c>
      <c r="D6881" s="38" t="s">
        <v>1501</v>
      </c>
      <c r="E6881" s="45" t="s">
        <v>1286</v>
      </c>
      <c r="F6881" s="45" t="s">
        <v>22</v>
      </c>
      <c r="G6881" s="41" t="s">
        <v>384</v>
      </c>
      <c r="H6881" s="41">
        <v>5</v>
      </c>
    </row>
    <row r="6882" spans="1:8" ht="15" hidden="1" customHeight="1" x14ac:dyDescent="0.25">
      <c r="A6882" s="35">
        <v>96</v>
      </c>
      <c r="B6882" s="38" t="s">
        <v>1499</v>
      </c>
      <c r="C6882" s="38" t="s">
        <v>1500</v>
      </c>
      <c r="D6882" s="38" t="s">
        <v>1501</v>
      </c>
      <c r="E6882" s="45" t="s">
        <v>1286</v>
      </c>
      <c r="F6882" s="45" t="s">
        <v>22</v>
      </c>
      <c r="G6882" s="42" t="s">
        <v>385</v>
      </c>
      <c r="H6882" s="41">
        <v>16</v>
      </c>
    </row>
    <row r="6883" spans="1:8" ht="15" hidden="1" customHeight="1" x14ac:dyDescent="0.25">
      <c r="A6883" s="35">
        <v>96</v>
      </c>
      <c r="B6883" s="38" t="s">
        <v>1499</v>
      </c>
      <c r="C6883" s="38" t="s">
        <v>1500</v>
      </c>
      <c r="D6883" s="38" t="s">
        <v>1501</v>
      </c>
      <c r="E6883" s="45" t="s">
        <v>1286</v>
      </c>
      <c r="F6883" s="45" t="s">
        <v>22</v>
      </c>
      <c r="G6883" s="41" t="s">
        <v>386</v>
      </c>
      <c r="H6883" s="41" t="s">
        <v>1431</v>
      </c>
    </row>
    <row r="6884" spans="1:8" ht="15" hidden="1" customHeight="1" x14ac:dyDescent="0.25">
      <c r="A6884" s="35">
        <v>96</v>
      </c>
      <c r="B6884" s="38" t="s">
        <v>1499</v>
      </c>
      <c r="C6884" s="38" t="s">
        <v>1500</v>
      </c>
      <c r="D6884" s="38" t="s">
        <v>1501</v>
      </c>
      <c r="E6884" s="45" t="s">
        <v>1286</v>
      </c>
      <c r="F6884" s="45" t="s">
        <v>22</v>
      </c>
      <c r="G6884" s="41" t="s">
        <v>388</v>
      </c>
      <c r="H6884" s="41" t="s">
        <v>1432</v>
      </c>
    </row>
    <row r="6885" spans="1:8" ht="15" hidden="1" customHeight="1" x14ac:dyDescent="0.25">
      <c r="A6885" s="35">
        <v>96</v>
      </c>
      <c r="B6885" s="38" t="s">
        <v>1499</v>
      </c>
      <c r="C6885" s="38" t="s">
        <v>1500</v>
      </c>
      <c r="D6885" s="38" t="s">
        <v>1501</v>
      </c>
      <c r="E6885" s="45" t="s">
        <v>1286</v>
      </c>
      <c r="F6885" s="45" t="s">
        <v>22</v>
      </c>
      <c r="G6885" s="42" t="s">
        <v>1324</v>
      </c>
      <c r="H6885" s="42" t="s">
        <v>1325</v>
      </c>
    </row>
    <row r="6886" spans="1:8" ht="15" hidden="1" customHeight="1" x14ac:dyDescent="0.25">
      <c r="A6886" s="35">
        <v>96</v>
      </c>
      <c r="B6886" s="38" t="s">
        <v>1499</v>
      </c>
      <c r="C6886" s="38" t="s">
        <v>1500</v>
      </c>
      <c r="D6886" s="38" t="s">
        <v>1501</v>
      </c>
      <c r="E6886" s="45" t="s">
        <v>1286</v>
      </c>
      <c r="F6886" s="45" t="s">
        <v>22</v>
      </c>
      <c r="G6886" s="41" t="s">
        <v>1326</v>
      </c>
      <c r="H6886" s="41" t="s">
        <v>1327</v>
      </c>
    </row>
    <row r="6887" spans="1:8" ht="15" hidden="1" customHeight="1" x14ac:dyDescent="0.25">
      <c r="A6887" s="35">
        <v>96</v>
      </c>
      <c r="B6887" s="38" t="s">
        <v>1499</v>
      </c>
      <c r="C6887" s="38" t="s">
        <v>1500</v>
      </c>
      <c r="D6887" s="38" t="s">
        <v>1501</v>
      </c>
      <c r="E6887" s="45" t="s">
        <v>1286</v>
      </c>
      <c r="F6887" s="45" t="s">
        <v>22</v>
      </c>
      <c r="G6887" s="41" t="s">
        <v>390</v>
      </c>
      <c r="H6887" s="41" t="s">
        <v>1328</v>
      </c>
    </row>
    <row r="6888" spans="1:8" ht="15" hidden="1" customHeight="1" x14ac:dyDescent="0.25">
      <c r="A6888" s="35">
        <v>96</v>
      </c>
      <c r="B6888" s="38" t="s">
        <v>1499</v>
      </c>
      <c r="C6888" s="38" t="s">
        <v>1500</v>
      </c>
      <c r="D6888" s="38" t="s">
        <v>1501</v>
      </c>
      <c r="E6888" s="45" t="s">
        <v>1286</v>
      </c>
      <c r="F6888" s="45" t="s">
        <v>22</v>
      </c>
      <c r="G6888" s="41" t="s">
        <v>392</v>
      </c>
      <c r="H6888" s="41" t="s">
        <v>1329</v>
      </c>
    </row>
    <row r="6889" spans="1:8" ht="15" hidden="1" customHeight="1" x14ac:dyDescent="0.25">
      <c r="A6889" s="35">
        <v>96</v>
      </c>
      <c r="B6889" s="38" t="s">
        <v>1499</v>
      </c>
      <c r="C6889" s="38" t="s">
        <v>1500</v>
      </c>
      <c r="D6889" s="38" t="s">
        <v>1501</v>
      </c>
      <c r="E6889" s="45" t="s">
        <v>1286</v>
      </c>
      <c r="F6889" s="45" t="s">
        <v>22</v>
      </c>
      <c r="G6889" s="41" t="s">
        <v>394</v>
      </c>
      <c r="H6889" s="41" t="s">
        <v>1330</v>
      </c>
    </row>
    <row r="6890" spans="1:8" ht="15" hidden="1" customHeight="1" x14ac:dyDescent="0.25">
      <c r="A6890" s="35">
        <v>96</v>
      </c>
      <c r="B6890" s="38" t="s">
        <v>1499</v>
      </c>
      <c r="C6890" s="38" t="s">
        <v>1500</v>
      </c>
      <c r="D6890" s="38" t="s">
        <v>1501</v>
      </c>
      <c r="E6890" s="45" t="s">
        <v>1286</v>
      </c>
      <c r="F6890" s="45" t="s">
        <v>22</v>
      </c>
      <c r="G6890" s="41" t="s">
        <v>396</v>
      </c>
      <c r="H6890" s="41">
        <v>16</v>
      </c>
    </row>
    <row r="6891" spans="1:8" ht="15" hidden="1" customHeight="1" x14ac:dyDescent="0.25">
      <c r="A6891" s="35">
        <v>96</v>
      </c>
      <c r="B6891" s="38" t="s">
        <v>1499</v>
      </c>
      <c r="C6891" s="38" t="s">
        <v>1500</v>
      </c>
      <c r="D6891" s="38" t="s">
        <v>1501</v>
      </c>
      <c r="E6891" s="45" t="s">
        <v>1286</v>
      </c>
      <c r="F6891" s="45" t="s">
        <v>22</v>
      </c>
      <c r="G6891" s="41" t="s">
        <v>397</v>
      </c>
      <c r="H6891" s="41">
        <v>2.5</v>
      </c>
    </row>
    <row r="6892" spans="1:8" ht="15" hidden="1" customHeight="1" x14ac:dyDescent="0.25">
      <c r="A6892" s="35">
        <v>96</v>
      </c>
      <c r="B6892" s="38" t="s">
        <v>1499</v>
      </c>
      <c r="C6892" s="38" t="s">
        <v>1500</v>
      </c>
      <c r="D6892" s="38" t="s">
        <v>1501</v>
      </c>
      <c r="E6892" s="45" t="s">
        <v>1286</v>
      </c>
      <c r="F6892" s="45" t="s">
        <v>22</v>
      </c>
      <c r="G6892" s="41" t="s">
        <v>398</v>
      </c>
      <c r="H6892" s="41">
        <v>12</v>
      </c>
    </row>
    <row r="6893" spans="1:8" ht="15" hidden="1" customHeight="1" x14ac:dyDescent="0.25">
      <c r="A6893" s="35">
        <v>96</v>
      </c>
      <c r="B6893" s="38" t="s">
        <v>1499</v>
      </c>
      <c r="C6893" s="38" t="s">
        <v>1500</v>
      </c>
      <c r="D6893" s="38" t="s">
        <v>1501</v>
      </c>
      <c r="E6893" s="45" t="s">
        <v>1286</v>
      </c>
      <c r="F6893" s="45" t="s">
        <v>22</v>
      </c>
      <c r="G6893" s="41" t="s">
        <v>399</v>
      </c>
      <c r="H6893" s="41" t="s">
        <v>400</v>
      </c>
    </row>
    <row r="6894" spans="1:8" ht="15" hidden="1" customHeight="1" x14ac:dyDescent="0.25">
      <c r="A6894" s="35">
        <v>96</v>
      </c>
      <c r="B6894" s="38" t="s">
        <v>1499</v>
      </c>
      <c r="C6894" s="38" t="s">
        <v>1500</v>
      </c>
      <c r="D6894" s="38" t="s">
        <v>1501</v>
      </c>
      <c r="E6894" s="45" t="s">
        <v>1286</v>
      </c>
      <c r="F6894" s="45" t="s">
        <v>22</v>
      </c>
      <c r="G6894" s="41" t="s">
        <v>401</v>
      </c>
      <c r="H6894" s="41" t="s">
        <v>402</v>
      </c>
    </row>
    <row r="6895" spans="1:8" ht="15" hidden="1" customHeight="1" x14ac:dyDescent="0.25">
      <c r="A6895" s="35">
        <v>96</v>
      </c>
      <c r="B6895" s="38" t="s">
        <v>1499</v>
      </c>
      <c r="C6895" s="38" t="s">
        <v>1500</v>
      </c>
      <c r="D6895" s="38" t="s">
        <v>1501</v>
      </c>
      <c r="E6895" s="45" t="s">
        <v>1286</v>
      </c>
      <c r="F6895" s="45" t="s">
        <v>22</v>
      </c>
      <c r="G6895" s="41" t="s">
        <v>403</v>
      </c>
      <c r="H6895" s="41" t="s">
        <v>1518</v>
      </c>
    </row>
    <row r="6896" spans="1:8" ht="15" hidden="1" customHeight="1" x14ac:dyDescent="0.25">
      <c r="A6896" s="35">
        <v>96</v>
      </c>
      <c r="B6896" s="38" t="s">
        <v>1499</v>
      </c>
      <c r="C6896" s="38" t="s">
        <v>1500</v>
      </c>
      <c r="D6896" s="38" t="s">
        <v>1501</v>
      </c>
      <c r="E6896" s="45" t="s">
        <v>1286</v>
      </c>
      <c r="F6896" s="45" t="s">
        <v>22</v>
      </c>
      <c r="G6896" s="41" t="s">
        <v>405</v>
      </c>
      <c r="H6896" s="41" t="s">
        <v>406</v>
      </c>
    </row>
    <row r="6897" spans="1:8" ht="15" hidden="1" customHeight="1" x14ac:dyDescent="0.25">
      <c r="A6897" s="35">
        <v>96</v>
      </c>
      <c r="B6897" s="38" t="s">
        <v>1499</v>
      </c>
      <c r="C6897" s="38" t="s">
        <v>1500</v>
      </c>
      <c r="D6897" s="38" t="s">
        <v>1501</v>
      </c>
      <c r="E6897" s="45" t="s">
        <v>1286</v>
      </c>
      <c r="F6897" s="45" t="s">
        <v>22</v>
      </c>
      <c r="G6897" s="41" t="s">
        <v>407</v>
      </c>
      <c r="H6897" s="41">
        <v>36</v>
      </c>
    </row>
    <row r="6898" spans="1:8" ht="15" hidden="1" customHeight="1" x14ac:dyDescent="0.25">
      <c r="A6898" s="35">
        <v>96</v>
      </c>
      <c r="B6898" s="38" t="s">
        <v>1499</v>
      </c>
      <c r="C6898" s="38" t="s">
        <v>1500</v>
      </c>
      <c r="D6898" s="38" t="s">
        <v>1501</v>
      </c>
      <c r="E6898" s="45" t="s">
        <v>1286</v>
      </c>
      <c r="F6898" s="45" t="s">
        <v>22</v>
      </c>
      <c r="G6898" s="41" t="s">
        <v>408</v>
      </c>
      <c r="H6898" s="41" t="s">
        <v>411</v>
      </c>
    </row>
    <row r="6899" spans="1:8" ht="15" hidden="1" customHeight="1" x14ac:dyDescent="0.25">
      <c r="A6899" s="35">
        <v>96</v>
      </c>
      <c r="B6899" s="38" t="s">
        <v>1499</v>
      </c>
      <c r="C6899" s="38" t="s">
        <v>1500</v>
      </c>
      <c r="D6899" s="38" t="s">
        <v>1501</v>
      </c>
      <c r="E6899" s="45" t="s">
        <v>1286</v>
      </c>
      <c r="F6899" s="45" t="s">
        <v>22</v>
      </c>
      <c r="G6899" s="41" t="s">
        <v>410</v>
      </c>
      <c r="H6899" s="41" t="s">
        <v>411</v>
      </c>
    </row>
    <row r="6900" spans="1:8" ht="15" hidden="1" customHeight="1" x14ac:dyDescent="0.25">
      <c r="A6900" s="35">
        <v>96</v>
      </c>
      <c r="B6900" s="38" t="s">
        <v>1499</v>
      </c>
      <c r="C6900" s="38" t="s">
        <v>1500</v>
      </c>
      <c r="D6900" s="38" t="s">
        <v>1501</v>
      </c>
      <c r="E6900" s="45" t="s">
        <v>1286</v>
      </c>
      <c r="F6900" s="45" t="s">
        <v>22</v>
      </c>
      <c r="G6900" s="41" t="s">
        <v>412</v>
      </c>
      <c r="H6900" s="41" t="s">
        <v>1333</v>
      </c>
    </row>
    <row r="6901" spans="1:8" ht="15" hidden="1" customHeight="1" x14ac:dyDescent="0.25">
      <c r="A6901" s="35">
        <v>96</v>
      </c>
      <c r="B6901" s="38" t="s">
        <v>1499</v>
      </c>
      <c r="C6901" s="38" t="s">
        <v>1500</v>
      </c>
      <c r="D6901" s="38" t="s">
        <v>1501</v>
      </c>
      <c r="E6901" s="45" t="s">
        <v>1286</v>
      </c>
      <c r="F6901" s="45" t="s">
        <v>22</v>
      </c>
      <c r="G6901" s="41" t="s">
        <v>414</v>
      </c>
      <c r="H6901" s="41" t="s">
        <v>315</v>
      </c>
    </row>
    <row r="6902" spans="1:8" ht="15" hidden="1" customHeight="1" x14ac:dyDescent="0.25">
      <c r="A6902" s="35">
        <v>96</v>
      </c>
      <c r="B6902" s="38" t="s">
        <v>1499</v>
      </c>
      <c r="C6902" s="38" t="s">
        <v>1500</v>
      </c>
      <c r="D6902" s="38" t="s">
        <v>1501</v>
      </c>
      <c r="E6902" s="45" t="s">
        <v>1286</v>
      </c>
      <c r="F6902" s="45" t="s">
        <v>22</v>
      </c>
      <c r="G6902" s="41" t="s">
        <v>416</v>
      </c>
      <c r="H6902" s="41" t="s">
        <v>415</v>
      </c>
    </row>
    <row r="6903" spans="1:8" ht="15" hidden="1" customHeight="1" x14ac:dyDescent="0.25">
      <c r="A6903" s="35">
        <v>96</v>
      </c>
      <c r="B6903" s="38" t="s">
        <v>1499</v>
      </c>
      <c r="C6903" s="38" t="s">
        <v>1500</v>
      </c>
      <c r="D6903" s="38" t="s">
        <v>1501</v>
      </c>
      <c r="E6903" s="45" t="s">
        <v>1286</v>
      </c>
      <c r="F6903" s="45" t="s">
        <v>22</v>
      </c>
      <c r="G6903" s="41" t="s">
        <v>417</v>
      </c>
      <c r="H6903" s="41" t="s">
        <v>415</v>
      </c>
    </row>
    <row r="6904" spans="1:8" ht="15" hidden="1" customHeight="1" x14ac:dyDescent="0.25">
      <c r="A6904" s="35">
        <v>96</v>
      </c>
      <c r="B6904" s="38" t="s">
        <v>1499</v>
      </c>
      <c r="C6904" s="38" t="s">
        <v>1500</v>
      </c>
      <c r="D6904" s="38" t="s">
        <v>1501</v>
      </c>
      <c r="E6904" s="45" t="s">
        <v>1286</v>
      </c>
      <c r="F6904" s="45" t="s">
        <v>22</v>
      </c>
      <c r="G6904" s="41" t="s">
        <v>418</v>
      </c>
      <c r="H6904" s="41" t="s">
        <v>419</v>
      </c>
    </row>
    <row r="6905" spans="1:8" ht="15" hidden="1" customHeight="1" x14ac:dyDescent="0.25">
      <c r="A6905" s="35">
        <v>96</v>
      </c>
      <c r="B6905" s="38" t="s">
        <v>1499</v>
      </c>
      <c r="C6905" s="38" t="s">
        <v>1500</v>
      </c>
      <c r="D6905" s="38" t="s">
        <v>1501</v>
      </c>
      <c r="E6905" s="45" t="s">
        <v>1286</v>
      </c>
      <c r="F6905" s="45" t="s">
        <v>22</v>
      </c>
      <c r="G6905" s="41" t="s">
        <v>420</v>
      </c>
      <c r="H6905" s="41" t="s">
        <v>415</v>
      </c>
    </row>
    <row r="6906" spans="1:8" ht="15" hidden="1" customHeight="1" x14ac:dyDescent="0.25">
      <c r="A6906" s="35">
        <v>96</v>
      </c>
      <c r="B6906" s="38" t="s">
        <v>1499</v>
      </c>
      <c r="C6906" s="38" t="s">
        <v>1500</v>
      </c>
      <c r="D6906" s="38" t="s">
        <v>1501</v>
      </c>
      <c r="E6906" s="45" t="s">
        <v>1286</v>
      </c>
      <c r="F6906" s="45" t="s">
        <v>22</v>
      </c>
      <c r="G6906" s="41" t="s">
        <v>422</v>
      </c>
      <c r="H6906" s="41" t="s">
        <v>415</v>
      </c>
    </row>
    <row r="6907" spans="1:8" ht="15" hidden="1" customHeight="1" x14ac:dyDescent="0.25">
      <c r="A6907" s="35">
        <v>96</v>
      </c>
      <c r="B6907" s="38" t="s">
        <v>1499</v>
      </c>
      <c r="C6907" s="38" t="s">
        <v>1500</v>
      </c>
      <c r="D6907" s="38" t="s">
        <v>1501</v>
      </c>
      <c r="E6907" s="45" t="s">
        <v>1286</v>
      </c>
      <c r="F6907" s="45" t="s">
        <v>22</v>
      </c>
      <c r="G6907" s="41" t="s">
        <v>424</v>
      </c>
      <c r="H6907" s="41" t="s">
        <v>315</v>
      </c>
    </row>
    <row r="6908" spans="1:8" ht="15" hidden="1" customHeight="1" x14ac:dyDescent="0.25">
      <c r="A6908" s="35">
        <v>96</v>
      </c>
      <c r="B6908" s="38" t="s">
        <v>1499</v>
      </c>
      <c r="C6908" s="38" t="s">
        <v>1500</v>
      </c>
      <c r="D6908" s="38" t="s">
        <v>1501</v>
      </c>
      <c r="E6908" s="45" t="s">
        <v>1286</v>
      </c>
      <c r="F6908" s="45" t="s">
        <v>22</v>
      </c>
      <c r="G6908" s="41" t="s">
        <v>425</v>
      </c>
      <c r="H6908" s="41" t="s">
        <v>315</v>
      </c>
    </row>
    <row r="6909" spans="1:8" ht="15" hidden="1" customHeight="1" x14ac:dyDescent="0.25">
      <c r="A6909" s="35">
        <v>97</v>
      </c>
      <c r="B6909" s="38" t="s">
        <v>1519</v>
      </c>
      <c r="C6909" s="38" t="s">
        <v>1520</v>
      </c>
      <c r="D6909" s="38" t="s">
        <v>1521</v>
      </c>
      <c r="E6909" s="45" t="s">
        <v>1286</v>
      </c>
      <c r="F6909" s="45" t="s">
        <v>22</v>
      </c>
      <c r="G6909" s="41" t="s">
        <v>309</v>
      </c>
      <c r="H6909" s="41" t="s">
        <v>1521</v>
      </c>
    </row>
    <row r="6910" spans="1:8" ht="15" hidden="1" customHeight="1" x14ac:dyDescent="0.25">
      <c r="A6910" s="35">
        <v>97</v>
      </c>
      <c r="B6910" s="38" t="s">
        <v>1519</v>
      </c>
      <c r="C6910" s="38" t="s">
        <v>1520</v>
      </c>
      <c r="D6910" s="38" t="s">
        <v>1521</v>
      </c>
      <c r="E6910" s="45" t="s">
        <v>1286</v>
      </c>
      <c r="F6910" s="45" t="s">
        <v>22</v>
      </c>
      <c r="G6910" s="41" t="s">
        <v>310</v>
      </c>
      <c r="H6910" s="41" t="s">
        <v>1524</v>
      </c>
    </row>
    <row r="6911" spans="1:8" ht="15" hidden="1" customHeight="1" x14ac:dyDescent="0.25">
      <c r="A6911" s="35">
        <v>97</v>
      </c>
      <c r="B6911" s="38" t="s">
        <v>1519</v>
      </c>
      <c r="C6911" s="38" t="s">
        <v>1520</v>
      </c>
      <c r="D6911" s="38" t="s">
        <v>1521</v>
      </c>
      <c r="E6911" s="45" t="s">
        <v>1286</v>
      </c>
      <c r="F6911" s="45" t="s">
        <v>22</v>
      </c>
      <c r="G6911" s="41" t="s">
        <v>312</v>
      </c>
      <c r="H6911" s="41" t="s">
        <v>1525</v>
      </c>
    </row>
    <row r="6912" spans="1:8" ht="15" hidden="1" customHeight="1" x14ac:dyDescent="0.25">
      <c r="A6912" s="35">
        <v>97</v>
      </c>
      <c r="B6912" s="38" t="s">
        <v>1519</v>
      </c>
      <c r="C6912" s="38" t="s">
        <v>1520</v>
      </c>
      <c r="D6912" s="38" t="s">
        <v>1521</v>
      </c>
      <c r="E6912" s="45" t="s">
        <v>1286</v>
      </c>
      <c r="F6912" s="45" t="s">
        <v>22</v>
      </c>
      <c r="G6912" s="41" t="s">
        <v>314</v>
      </c>
      <c r="H6912" s="41" t="s">
        <v>315</v>
      </c>
    </row>
    <row r="6913" spans="1:8" ht="15" hidden="1" customHeight="1" x14ac:dyDescent="0.25">
      <c r="A6913" s="35">
        <v>97</v>
      </c>
      <c r="B6913" s="38" t="s">
        <v>1519</v>
      </c>
      <c r="C6913" s="38" t="s">
        <v>1520</v>
      </c>
      <c r="D6913" s="38" t="s">
        <v>1521</v>
      </c>
      <c r="E6913" s="45" t="s">
        <v>1286</v>
      </c>
      <c r="F6913" s="45" t="s">
        <v>22</v>
      </c>
      <c r="G6913" s="41" t="s">
        <v>316</v>
      </c>
      <c r="H6913" s="41" t="s">
        <v>1485</v>
      </c>
    </row>
    <row r="6914" spans="1:8" ht="15" hidden="1" customHeight="1" x14ac:dyDescent="0.25">
      <c r="A6914" s="35">
        <v>97</v>
      </c>
      <c r="B6914" s="38" t="s">
        <v>1519</v>
      </c>
      <c r="C6914" s="38" t="s">
        <v>1520</v>
      </c>
      <c r="D6914" s="38" t="s">
        <v>1521</v>
      </c>
      <c r="E6914" s="45" t="s">
        <v>1286</v>
      </c>
      <c r="F6914" s="45" t="s">
        <v>22</v>
      </c>
      <c r="G6914" s="41" t="s">
        <v>318</v>
      </c>
      <c r="H6914" s="41" t="s">
        <v>319</v>
      </c>
    </row>
    <row r="6915" spans="1:8" ht="15" hidden="1" customHeight="1" x14ac:dyDescent="0.25">
      <c r="A6915" s="35">
        <v>97</v>
      </c>
      <c r="B6915" s="38" t="s">
        <v>1519</v>
      </c>
      <c r="C6915" s="38" t="s">
        <v>1520</v>
      </c>
      <c r="D6915" s="38" t="s">
        <v>1521</v>
      </c>
      <c r="E6915" s="45" t="s">
        <v>1286</v>
      </c>
      <c r="F6915" s="45" t="s">
        <v>22</v>
      </c>
      <c r="G6915" s="41" t="s">
        <v>320</v>
      </c>
      <c r="H6915" s="41">
        <v>69</v>
      </c>
    </row>
    <row r="6916" spans="1:8" ht="15" hidden="1" customHeight="1" x14ac:dyDescent="0.25">
      <c r="A6916" s="35">
        <v>97</v>
      </c>
      <c r="B6916" s="38" t="s">
        <v>1519</v>
      </c>
      <c r="C6916" s="38" t="s">
        <v>1520</v>
      </c>
      <c r="D6916" s="38" t="s">
        <v>1521</v>
      </c>
      <c r="E6916" s="45" t="s">
        <v>1286</v>
      </c>
      <c r="F6916" s="45" t="s">
        <v>22</v>
      </c>
      <c r="G6916" s="41" t="s">
        <v>321</v>
      </c>
      <c r="H6916" s="41">
        <v>24</v>
      </c>
    </row>
    <row r="6917" spans="1:8" ht="15" hidden="1" customHeight="1" x14ac:dyDescent="0.25">
      <c r="A6917" s="35">
        <v>97</v>
      </c>
      <c r="B6917" s="38" t="s">
        <v>1519</v>
      </c>
      <c r="C6917" s="38" t="s">
        <v>1520</v>
      </c>
      <c r="D6917" s="38" t="s">
        <v>1521</v>
      </c>
      <c r="E6917" s="45" t="s">
        <v>1286</v>
      </c>
      <c r="F6917" s="45" t="s">
        <v>22</v>
      </c>
      <c r="G6917" s="41" t="s">
        <v>322</v>
      </c>
      <c r="H6917" s="41" t="s">
        <v>1526</v>
      </c>
    </row>
    <row r="6918" spans="1:8" ht="15" hidden="1" customHeight="1" x14ac:dyDescent="0.25">
      <c r="A6918" s="35">
        <v>97</v>
      </c>
      <c r="B6918" s="38" t="s">
        <v>1519</v>
      </c>
      <c r="C6918" s="38" t="s">
        <v>1520</v>
      </c>
      <c r="D6918" s="38" t="s">
        <v>1521</v>
      </c>
      <c r="E6918" s="45" t="s">
        <v>1286</v>
      </c>
      <c r="F6918" s="45" t="s">
        <v>22</v>
      </c>
      <c r="G6918" s="41" t="s">
        <v>324</v>
      </c>
      <c r="H6918" s="41" t="s">
        <v>1527</v>
      </c>
    </row>
    <row r="6919" spans="1:8" ht="15" hidden="1" customHeight="1" x14ac:dyDescent="0.25">
      <c r="A6919" s="35">
        <v>97</v>
      </c>
      <c r="B6919" s="38" t="s">
        <v>1519</v>
      </c>
      <c r="C6919" s="38" t="s">
        <v>1520</v>
      </c>
      <c r="D6919" s="38" t="s">
        <v>1521</v>
      </c>
      <c r="E6919" s="45" t="s">
        <v>1286</v>
      </c>
      <c r="F6919" s="45" t="s">
        <v>22</v>
      </c>
      <c r="G6919" s="41" t="s">
        <v>326</v>
      </c>
      <c r="H6919" s="41" t="s">
        <v>1528</v>
      </c>
    </row>
    <row r="6920" spans="1:8" ht="15" hidden="1" customHeight="1" x14ac:dyDescent="0.25">
      <c r="A6920" s="35">
        <v>97</v>
      </c>
      <c r="B6920" s="38" t="s">
        <v>1519</v>
      </c>
      <c r="C6920" s="38" t="s">
        <v>1520</v>
      </c>
      <c r="D6920" s="38" t="s">
        <v>1521</v>
      </c>
      <c r="E6920" s="45" t="s">
        <v>1286</v>
      </c>
      <c r="F6920" s="45" t="s">
        <v>22</v>
      </c>
      <c r="G6920" s="41" t="s">
        <v>328</v>
      </c>
      <c r="H6920" s="41">
        <v>3.21</v>
      </c>
    </row>
    <row r="6921" spans="1:8" ht="15" hidden="1" customHeight="1" x14ac:dyDescent="0.25">
      <c r="A6921" s="35">
        <v>97</v>
      </c>
      <c r="B6921" s="38" t="s">
        <v>1519</v>
      </c>
      <c r="C6921" s="38" t="s">
        <v>1520</v>
      </c>
      <c r="D6921" s="38" t="s">
        <v>1521</v>
      </c>
      <c r="E6921" s="45" t="s">
        <v>1286</v>
      </c>
      <c r="F6921" s="45" t="s">
        <v>22</v>
      </c>
      <c r="G6921" s="41" t="s">
        <v>331</v>
      </c>
      <c r="H6921" s="41" t="s">
        <v>332</v>
      </c>
    </row>
    <row r="6922" spans="1:8" ht="15" hidden="1" customHeight="1" x14ac:dyDescent="0.25">
      <c r="A6922" s="35">
        <v>97</v>
      </c>
      <c r="B6922" s="38" t="s">
        <v>1519</v>
      </c>
      <c r="C6922" s="38" t="s">
        <v>1520</v>
      </c>
      <c r="D6922" s="38" t="s">
        <v>1521</v>
      </c>
      <c r="E6922" s="45" t="s">
        <v>1286</v>
      </c>
      <c r="F6922" s="45" t="s">
        <v>22</v>
      </c>
      <c r="G6922" s="41" t="s">
        <v>335</v>
      </c>
      <c r="H6922" s="41">
        <v>24</v>
      </c>
    </row>
    <row r="6923" spans="1:8" ht="15" hidden="1" customHeight="1" x14ac:dyDescent="0.25">
      <c r="A6923" s="35">
        <v>97</v>
      </c>
      <c r="B6923" s="38" t="s">
        <v>1519</v>
      </c>
      <c r="C6923" s="38" t="s">
        <v>1520</v>
      </c>
      <c r="D6923" s="38" t="s">
        <v>1521</v>
      </c>
      <c r="E6923" s="45" t="s">
        <v>1286</v>
      </c>
      <c r="F6923" s="45" t="s">
        <v>22</v>
      </c>
      <c r="G6923" s="41" t="s">
        <v>336</v>
      </c>
      <c r="H6923" s="41" t="s">
        <v>1529</v>
      </c>
    </row>
    <row r="6924" spans="1:8" ht="15" hidden="1" customHeight="1" x14ac:dyDescent="0.25">
      <c r="A6924" s="35">
        <v>97</v>
      </c>
      <c r="B6924" s="38" t="s">
        <v>1519</v>
      </c>
      <c r="C6924" s="38" t="s">
        <v>1520</v>
      </c>
      <c r="D6924" s="38" t="s">
        <v>1521</v>
      </c>
      <c r="E6924" s="45" t="s">
        <v>1286</v>
      </c>
      <c r="F6924" s="45" t="s">
        <v>22</v>
      </c>
      <c r="G6924" s="41" t="s">
        <v>338</v>
      </c>
      <c r="H6924" s="41" t="s">
        <v>1530</v>
      </c>
    </row>
    <row r="6925" spans="1:8" ht="15" hidden="1" customHeight="1" x14ac:dyDescent="0.25">
      <c r="A6925" s="35">
        <v>97</v>
      </c>
      <c r="B6925" s="38" t="s">
        <v>1519</v>
      </c>
      <c r="C6925" s="38" t="s">
        <v>1520</v>
      </c>
      <c r="D6925" s="38" t="s">
        <v>1521</v>
      </c>
      <c r="E6925" s="45" t="s">
        <v>1286</v>
      </c>
      <c r="F6925" s="45" t="s">
        <v>22</v>
      </c>
      <c r="G6925" s="41" t="s">
        <v>340</v>
      </c>
      <c r="H6925" s="41" t="s">
        <v>1531</v>
      </c>
    </row>
    <row r="6926" spans="1:8" ht="15" hidden="1" customHeight="1" x14ac:dyDescent="0.25">
      <c r="A6926" s="35">
        <v>97</v>
      </c>
      <c r="B6926" s="38" t="s">
        <v>1519</v>
      </c>
      <c r="C6926" s="38" t="s">
        <v>1520</v>
      </c>
      <c r="D6926" s="38" t="s">
        <v>1521</v>
      </c>
      <c r="E6926" s="45" t="s">
        <v>1286</v>
      </c>
      <c r="F6926" s="45" t="s">
        <v>22</v>
      </c>
      <c r="G6926" s="41" t="s">
        <v>342</v>
      </c>
      <c r="H6926" s="41">
        <v>3.61</v>
      </c>
    </row>
    <row r="6927" spans="1:8" ht="15" hidden="1" customHeight="1" x14ac:dyDescent="0.25">
      <c r="A6927" s="35">
        <v>97</v>
      </c>
      <c r="B6927" s="38" t="s">
        <v>1519</v>
      </c>
      <c r="C6927" s="38" t="s">
        <v>1520</v>
      </c>
      <c r="D6927" s="38" t="s">
        <v>1521</v>
      </c>
      <c r="E6927" s="45" t="s">
        <v>1286</v>
      </c>
      <c r="F6927" s="45" t="s">
        <v>22</v>
      </c>
      <c r="G6927" s="41" t="s">
        <v>345</v>
      </c>
      <c r="H6927" s="41" t="s">
        <v>332</v>
      </c>
    </row>
    <row r="6928" spans="1:8" ht="15" hidden="1" customHeight="1" x14ac:dyDescent="0.25">
      <c r="A6928" s="35">
        <v>97</v>
      </c>
      <c r="B6928" s="38" t="s">
        <v>1519</v>
      </c>
      <c r="C6928" s="38" t="s">
        <v>1520</v>
      </c>
      <c r="D6928" s="38" t="s">
        <v>1521</v>
      </c>
      <c r="E6928" s="45" t="s">
        <v>1286</v>
      </c>
      <c r="F6928" s="45" t="s">
        <v>22</v>
      </c>
      <c r="G6928" s="41" t="s">
        <v>347</v>
      </c>
      <c r="H6928" s="41" t="s">
        <v>1307</v>
      </c>
    </row>
    <row r="6929" spans="1:8" ht="15" hidden="1" customHeight="1" x14ac:dyDescent="0.25">
      <c r="A6929" s="35">
        <v>97</v>
      </c>
      <c r="B6929" s="38" t="s">
        <v>1519</v>
      </c>
      <c r="C6929" s="38" t="s">
        <v>1520</v>
      </c>
      <c r="D6929" s="38" t="s">
        <v>1521</v>
      </c>
      <c r="E6929" s="45" t="s">
        <v>1286</v>
      </c>
      <c r="F6929" s="45" t="s">
        <v>22</v>
      </c>
      <c r="G6929" s="41" t="s">
        <v>349</v>
      </c>
      <c r="H6929" s="41" t="s">
        <v>1532</v>
      </c>
    </row>
    <row r="6930" spans="1:8" ht="15" hidden="1" customHeight="1" x14ac:dyDescent="0.25">
      <c r="A6930" s="35">
        <v>97</v>
      </c>
      <c r="B6930" s="38" t="s">
        <v>1519</v>
      </c>
      <c r="C6930" s="38" t="s">
        <v>1520</v>
      </c>
      <c r="D6930" s="38" t="s">
        <v>1521</v>
      </c>
      <c r="E6930" s="45" t="s">
        <v>1286</v>
      </c>
      <c r="F6930" s="45" t="s">
        <v>22</v>
      </c>
      <c r="G6930" s="41" t="s">
        <v>351</v>
      </c>
      <c r="H6930" s="41">
        <v>550</v>
      </c>
    </row>
    <row r="6931" spans="1:8" ht="15" hidden="1" customHeight="1" x14ac:dyDescent="0.25">
      <c r="A6931" s="35">
        <v>97</v>
      </c>
      <c r="B6931" s="38" t="s">
        <v>1519</v>
      </c>
      <c r="C6931" s="38" t="s">
        <v>1520</v>
      </c>
      <c r="D6931" s="38" t="s">
        <v>1521</v>
      </c>
      <c r="E6931" s="45" t="s">
        <v>1286</v>
      </c>
      <c r="F6931" s="45" t="s">
        <v>22</v>
      </c>
      <c r="G6931" s="41" t="s">
        <v>352</v>
      </c>
      <c r="H6931" s="41" t="s">
        <v>1533</v>
      </c>
    </row>
    <row r="6932" spans="1:8" ht="15" hidden="1" customHeight="1" x14ac:dyDescent="0.25">
      <c r="A6932" s="35">
        <v>97</v>
      </c>
      <c r="B6932" s="38" t="s">
        <v>1519</v>
      </c>
      <c r="C6932" s="38" t="s">
        <v>1520</v>
      </c>
      <c r="D6932" s="38" t="s">
        <v>1521</v>
      </c>
      <c r="E6932" s="45" t="s">
        <v>1286</v>
      </c>
      <c r="F6932" s="45" t="s">
        <v>22</v>
      </c>
      <c r="G6932" s="41" t="s">
        <v>354</v>
      </c>
      <c r="H6932" s="41">
        <v>26</v>
      </c>
    </row>
    <row r="6933" spans="1:8" ht="15" hidden="1" customHeight="1" x14ac:dyDescent="0.25">
      <c r="A6933" s="35">
        <v>97</v>
      </c>
      <c r="B6933" s="38" t="s">
        <v>1519</v>
      </c>
      <c r="C6933" s="38" t="s">
        <v>1520</v>
      </c>
      <c r="D6933" s="38" t="s">
        <v>1521</v>
      </c>
      <c r="E6933" s="45" t="s">
        <v>1286</v>
      </c>
      <c r="F6933" s="45" t="s">
        <v>22</v>
      </c>
      <c r="G6933" s="42" t="s">
        <v>355</v>
      </c>
      <c r="H6933" s="42">
        <v>2</v>
      </c>
    </row>
    <row r="6934" spans="1:8" ht="15" hidden="1" customHeight="1" x14ac:dyDescent="0.25">
      <c r="A6934" s="35">
        <v>97</v>
      </c>
      <c r="B6934" s="38" t="s">
        <v>1519</v>
      </c>
      <c r="C6934" s="38" t="s">
        <v>1520</v>
      </c>
      <c r="D6934" s="38" t="s">
        <v>1521</v>
      </c>
      <c r="E6934" s="45" t="s">
        <v>1286</v>
      </c>
      <c r="F6934" s="45" t="s">
        <v>22</v>
      </c>
      <c r="G6934" s="41" t="s">
        <v>356</v>
      </c>
      <c r="H6934" s="41">
        <v>2600</v>
      </c>
    </row>
    <row r="6935" spans="1:8" ht="15" hidden="1" customHeight="1" x14ac:dyDescent="0.25">
      <c r="A6935" s="35">
        <v>97</v>
      </c>
      <c r="B6935" s="38" t="s">
        <v>1519</v>
      </c>
      <c r="C6935" s="38" t="s">
        <v>1520</v>
      </c>
      <c r="D6935" s="38" t="s">
        <v>1521</v>
      </c>
      <c r="E6935" s="45" t="s">
        <v>1286</v>
      </c>
      <c r="F6935" s="45" t="s">
        <v>22</v>
      </c>
      <c r="G6935" s="41" t="s">
        <v>357</v>
      </c>
      <c r="H6935" s="41">
        <v>53</v>
      </c>
    </row>
    <row r="6936" spans="1:8" ht="15" hidden="1" customHeight="1" x14ac:dyDescent="0.25">
      <c r="A6936" s="35">
        <v>97</v>
      </c>
      <c r="B6936" s="38" t="s">
        <v>1519</v>
      </c>
      <c r="C6936" s="38" t="s">
        <v>1520</v>
      </c>
      <c r="D6936" s="38" t="s">
        <v>1521</v>
      </c>
      <c r="E6936" s="45" t="s">
        <v>1286</v>
      </c>
      <c r="F6936" s="45" t="s">
        <v>22</v>
      </c>
      <c r="G6936" s="41" t="s">
        <v>358</v>
      </c>
      <c r="H6936" s="41" t="s">
        <v>1534</v>
      </c>
    </row>
    <row r="6937" spans="1:8" ht="15" hidden="1" customHeight="1" x14ac:dyDescent="0.25">
      <c r="A6937" s="35">
        <v>97</v>
      </c>
      <c r="B6937" s="38" t="s">
        <v>1519</v>
      </c>
      <c r="C6937" s="38" t="s">
        <v>1520</v>
      </c>
      <c r="D6937" s="38" t="s">
        <v>1521</v>
      </c>
      <c r="E6937" s="45" t="s">
        <v>1286</v>
      </c>
      <c r="F6937" s="45" t="s">
        <v>22</v>
      </c>
      <c r="G6937" s="41" t="s">
        <v>360</v>
      </c>
      <c r="H6937" s="41" t="s">
        <v>1312</v>
      </c>
    </row>
    <row r="6938" spans="1:8" ht="15" hidden="1" customHeight="1" x14ac:dyDescent="0.25">
      <c r="A6938" s="35">
        <v>97</v>
      </c>
      <c r="B6938" s="38" t="s">
        <v>1519</v>
      </c>
      <c r="C6938" s="38" t="s">
        <v>1520</v>
      </c>
      <c r="D6938" s="38" t="s">
        <v>1521</v>
      </c>
      <c r="E6938" s="45" t="s">
        <v>1286</v>
      </c>
      <c r="F6938" s="45" t="s">
        <v>22</v>
      </c>
      <c r="G6938" s="41" t="s">
        <v>1313</v>
      </c>
      <c r="H6938" s="41" t="s">
        <v>1535</v>
      </c>
    </row>
    <row r="6939" spans="1:8" ht="15" hidden="1" customHeight="1" x14ac:dyDescent="0.25">
      <c r="A6939" s="35">
        <v>97</v>
      </c>
      <c r="B6939" s="38" t="s">
        <v>1519</v>
      </c>
      <c r="C6939" s="38" t="s">
        <v>1520</v>
      </c>
      <c r="D6939" s="38" t="s">
        <v>1521</v>
      </c>
      <c r="E6939" s="45" t="s">
        <v>1286</v>
      </c>
      <c r="F6939" s="45" t="s">
        <v>22</v>
      </c>
      <c r="G6939" s="41" t="s">
        <v>362</v>
      </c>
      <c r="H6939" s="41" t="s">
        <v>1426</v>
      </c>
    </row>
    <row r="6940" spans="1:8" ht="15" hidden="1" customHeight="1" x14ac:dyDescent="0.25">
      <c r="A6940" s="35">
        <v>97</v>
      </c>
      <c r="B6940" s="38" t="s">
        <v>1519</v>
      </c>
      <c r="C6940" s="38" t="s">
        <v>1520</v>
      </c>
      <c r="D6940" s="38" t="s">
        <v>1521</v>
      </c>
      <c r="E6940" s="45" t="s">
        <v>1286</v>
      </c>
      <c r="F6940" s="45" t="s">
        <v>22</v>
      </c>
      <c r="G6940" s="41" t="s">
        <v>364</v>
      </c>
      <c r="H6940" s="41">
        <v>1370</v>
      </c>
    </row>
    <row r="6941" spans="1:8" ht="15" hidden="1" customHeight="1" x14ac:dyDescent="0.25">
      <c r="A6941" s="35">
        <v>97</v>
      </c>
      <c r="B6941" s="38" t="s">
        <v>1519</v>
      </c>
      <c r="C6941" s="38" t="s">
        <v>1520</v>
      </c>
      <c r="D6941" s="38" t="s">
        <v>1521</v>
      </c>
      <c r="E6941" s="45" t="s">
        <v>1286</v>
      </c>
      <c r="F6941" s="45" t="s">
        <v>22</v>
      </c>
      <c r="G6941" s="41" t="s">
        <v>781</v>
      </c>
      <c r="H6941" s="41">
        <v>30</v>
      </c>
    </row>
    <row r="6942" spans="1:8" ht="15" hidden="1" customHeight="1" x14ac:dyDescent="0.25">
      <c r="A6942" s="35">
        <v>97</v>
      </c>
      <c r="B6942" s="38" t="s">
        <v>1519</v>
      </c>
      <c r="C6942" s="38" t="s">
        <v>1520</v>
      </c>
      <c r="D6942" s="38" t="s">
        <v>1521</v>
      </c>
      <c r="E6942" s="45" t="s">
        <v>1286</v>
      </c>
      <c r="F6942" s="45" t="s">
        <v>22</v>
      </c>
      <c r="G6942" s="41" t="s">
        <v>365</v>
      </c>
      <c r="H6942" s="41" t="s">
        <v>1536</v>
      </c>
    </row>
    <row r="6943" spans="1:8" ht="15" hidden="1" customHeight="1" x14ac:dyDescent="0.25">
      <c r="A6943" s="35">
        <v>97</v>
      </c>
      <c r="B6943" s="38" t="s">
        <v>1519</v>
      </c>
      <c r="C6943" s="38" t="s">
        <v>1520</v>
      </c>
      <c r="D6943" s="38" t="s">
        <v>1521</v>
      </c>
      <c r="E6943" s="45" t="s">
        <v>1286</v>
      </c>
      <c r="F6943" s="45" t="s">
        <v>22</v>
      </c>
      <c r="G6943" s="41" t="s">
        <v>367</v>
      </c>
      <c r="H6943" s="41" t="s">
        <v>1515</v>
      </c>
    </row>
    <row r="6944" spans="1:8" ht="15" hidden="1" customHeight="1" x14ac:dyDescent="0.25">
      <c r="A6944" s="35">
        <v>97</v>
      </c>
      <c r="B6944" s="38" t="s">
        <v>1519</v>
      </c>
      <c r="C6944" s="38" t="s">
        <v>1520</v>
      </c>
      <c r="D6944" s="38" t="s">
        <v>1521</v>
      </c>
      <c r="E6944" s="45" t="s">
        <v>1286</v>
      </c>
      <c r="F6944" s="45" t="s">
        <v>22</v>
      </c>
      <c r="G6944" s="41" t="s">
        <v>369</v>
      </c>
      <c r="H6944" s="41" t="s">
        <v>1537</v>
      </c>
    </row>
    <row r="6945" spans="1:8" ht="15" hidden="1" customHeight="1" x14ac:dyDescent="0.25">
      <c r="A6945" s="35">
        <v>97</v>
      </c>
      <c r="B6945" s="38" t="s">
        <v>1519</v>
      </c>
      <c r="C6945" s="38" t="s">
        <v>1520</v>
      </c>
      <c r="D6945" s="38" t="s">
        <v>1521</v>
      </c>
      <c r="E6945" s="45" t="s">
        <v>1286</v>
      </c>
      <c r="F6945" s="45" t="s">
        <v>22</v>
      </c>
      <c r="G6945" s="41" t="s">
        <v>371</v>
      </c>
      <c r="H6945" s="41" t="s">
        <v>1517</v>
      </c>
    </row>
    <row r="6946" spans="1:8" ht="15" hidden="1" customHeight="1" x14ac:dyDescent="0.25">
      <c r="A6946" s="35">
        <v>97</v>
      </c>
      <c r="B6946" s="38" t="s">
        <v>1519</v>
      </c>
      <c r="C6946" s="38" t="s">
        <v>1520</v>
      </c>
      <c r="D6946" s="38" t="s">
        <v>1521</v>
      </c>
      <c r="E6946" s="45" t="s">
        <v>1286</v>
      </c>
      <c r="F6946" s="45" t="s">
        <v>22</v>
      </c>
      <c r="G6946" s="41" t="s">
        <v>373</v>
      </c>
      <c r="H6946" s="41">
        <v>13</v>
      </c>
    </row>
    <row r="6947" spans="1:8" ht="15" hidden="1" customHeight="1" x14ac:dyDescent="0.25">
      <c r="A6947" s="35">
        <v>97</v>
      </c>
      <c r="B6947" s="38" t="s">
        <v>1519</v>
      </c>
      <c r="C6947" s="38" t="s">
        <v>1520</v>
      </c>
      <c r="D6947" s="38" t="s">
        <v>1521</v>
      </c>
      <c r="E6947" s="45" t="s">
        <v>1286</v>
      </c>
      <c r="F6947" s="45" t="s">
        <v>22</v>
      </c>
      <c r="G6947" s="41" t="s">
        <v>374</v>
      </c>
      <c r="H6947" s="41">
        <v>33</v>
      </c>
    </row>
    <row r="6948" spans="1:8" ht="15" hidden="1" customHeight="1" x14ac:dyDescent="0.25">
      <c r="A6948" s="35">
        <v>97</v>
      </c>
      <c r="B6948" s="38" t="s">
        <v>1519</v>
      </c>
      <c r="C6948" s="38" t="s">
        <v>1520</v>
      </c>
      <c r="D6948" s="38" t="s">
        <v>1521</v>
      </c>
      <c r="E6948" s="45" t="s">
        <v>1286</v>
      </c>
      <c r="F6948" s="45" t="s">
        <v>22</v>
      </c>
      <c r="G6948" s="41" t="s">
        <v>375</v>
      </c>
      <c r="H6948" s="41">
        <v>16</v>
      </c>
    </row>
    <row r="6949" spans="1:8" ht="15" hidden="1" customHeight="1" x14ac:dyDescent="0.25">
      <c r="A6949" s="35">
        <v>97</v>
      </c>
      <c r="B6949" s="38" t="s">
        <v>1519</v>
      </c>
      <c r="C6949" s="38" t="s">
        <v>1520</v>
      </c>
      <c r="D6949" s="38" t="s">
        <v>1521</v>
      </c>
      <c r="E6949" s="45" t="s">
        <v>1286</v>
      </c>
      <c r="F6949" s="45" t="s">
        <v>22</v>
      </c>
      <c r="G6949" s="41" t="s">
        <v>376</v>
      </c>
      <c r="H6949" s="41">
        <v>36</v>
      </c>
    </row>
    <row r="6950" spans="1:8" ht="15" hidden="1" customHeight="1" x14ac:dyDescent="0.25">
      <c r="A6950" s="35">
        <v>97</v>
      </c>
      <c r="B6950" s="38" t="s">
        <v>1519</v>
      </c>
      <c r="C6950" s="38" t="s">
        <v>1520</v>
      </c>
      <c r="D6950" s="38" t="s">
        <v>1521</v>
      </c>
      <c r="E6950" s="45" t="s">
        <v>1286</v>
      </c>
      <c r="F6950" s="45" t="s">
        <v>22</v>
      </c>
      <c r="G6950" s="41" t="s">
        <v>377</v>
      </c>
      <c r="H6950" s="41" t="s">
        <v>378</v>
      </c>
    </row>
    <row r="6951" spans="1:8" ht="15" hidden="1" customHeight="1" x14ac:dyDescent="0.25">
      <c r="A6951" s="35">
        <v>97</v>
      </c>
      <c r="B6951" s="38" t="s">
        <v>1519</v>
      </c>
      <c r="C6951" s="38" t="s">
        <v>1520</v>
      </c>
      <c r="D6951" s="38" t="s">
        <v>1521</v>
      </c>
      <c r="E6951" s="45" t="s">
        <v>1286</v>
      </c>
      <c r="F6951" s="45" t="s">
        <v>22</v>
      </c>
      <c r="G6951" s="41" t="s">
        <v>379</v>
      </c>
      <c r="H6951" s="41" t="s">
        <v>463</v>
      </c>
    </row>
    <row r="6952" spans="1:8" ht="15" hidden="1" customHeight="1" x14ac:dyDescent="0.25">
      <c r="A6952" s="35">
        <v>97</v>
      </c>
      <c r="B6952" s="38" t="s">
        <v>1519</v>
      </c>
      <c r="C6952" s="38" t="s">
        <v>1520</v>
      </c>
      <c r="D6952" s="38" t="s">
        <v>1521</v>
      </c>
      <c r="E6952" s="45" t="s">
        <v>1286</v>
      </c>
      <c r="F6952" s="45" t="s">
        <v>22</v>
      </c>
      <c r="G6952" s="41" t="s">
        <v>381</v>
      </c>
      <c r="H6952" s="41">
        <v>25</v>
      </c>
    </row>
    <row r="6953" spans="1:8" ht="15" hidden="1" customHeight="1" x14ac:dyDescent="0.25">
      <c r="A6953" s="35">
        <v>97</v>
      </c>
      <c r="B6953" s="38" t="s">
        <v>1519</v>
      </c>
      <c r="C6953" s="38" t="s">
        <v>1520</v>
      </c>
      <c r="D6953" s="38" t="s">
        <v>1521</v>
      </c>
      <c r="E6953" s="45" t="s">
        <v>1286</v>
      </c>
      <c r="F6953" s="45" t="s">
        <v>22</v>
      </c>
      <c r="G6953" s="41" t="s">
        <v>382</v>
      </c>
      <c r="H6953" s="41">
        <v>10</v>
      </c>
    </row>
    <row r="6954" spans="1:8" ht="15" hidden="1" customHeight="1" x14ac:dyDescent="0.25">
      <c r="A6954" s="35">
        <v>97</v>
      </c>
      <c r="B6954" s="38" t="s">
        <v>1519</v>
      </c>
      <c r="C6954" s="38" t="s">
        <v>1520</v>
      </c>
      <c r="D6954" s="38" t="s">
        <v>1521</v>
      </c>
      <c r="E6954" s="45" t="s">
        <v>1286</v>
      </c>
      <c r="F6954" s="45" t="s">
        <v>22</v>
      </c>
      <c r="G6954" s="41" t="s">
        <v>383</v>
      </c>
      <c r="H6954" s="41">
        <v>3</v>
      </c>
    </row>
    <row r="6955" spans="1:8" ht="15" hidden="1" customHeight="1" x14ac:dyDescent="0.25">
      <c r="A6955" s="35">
        <v>97</v>
      </c>
      <c r="B6955" s="38" t="s">
        <v>1519</v>
      </c>
      <c r="C6955" s="38" t="s">
        <v>1520</v>
      </c>
      <c r="D6955" s="38" t="s">
        <v>1521</v>
      </c>
      <c r="E6955" s="45" t="s">
        <v>1286</v>
      </c>
      <c r="F6955" s="45" t="s">
        <v>22</v>
      </c>
      <c r="G6955" s="41" t="s">
        <v>384</v>
      </c>
      <c r="H6955" s="41">
        <v>5</v>
      </c>
    </row>
    <row r="6956" spans="1:8" ht="15" hidden="1" customHeight="1" x14ac:dyDescent="0.25">
      <c r="A6956" s="35">
        <v>97</v>
      </c>
      <c r="B6956" s="38" t="s">
        <v>1519</v>
      </c>
      <c r="C6956" s="38" t="s">
        <v>1520</v>
      </c>
      <c r="D6956" s="38" t="s">
        <v>1521</v>
      </c>
      <c r="E6956" s="45" t="s">
        <v>1286</v>
      </c>
      <c r="F6956" s="45" t="s">
        <v>22</v>
      </c>
      <c r="G6956" s="41" t="s">
        <v>385</v>
      </c>
      <c r="H6956" s="41">
        <v>16</v>
      </c>
    </row>
    <row r="6957" spans="1:8" ht="15" hidden="1" customHeight="1" x14ac:dyDescent="0.25">
      <c r="A6957" s="35">
        <v>97</v>
      </c>
      <c r="B6957" s="38" t="s">
        <v>1519</v>
      </c>
      <c r="C6957" s="38" t="s">
        <v>1520</v>
      </c>
      <c r="D6957" s="38" t="s">
        <v>1521</v>
      </c>
      <c r="E6957" s="45" t="s">
        <v>1286</v>
      </c>
      <c r="F6957" s="45" t="s">
        <v>22</v>
      </c>
      <c r="G6957" s="41" t="s">
        <v>386</v>
      </c>
      <c r="H6957" s="41" t="s">
        <v>1431</v>
      </c>
    </row>
    <row r="6958" spans="1:8" ht="15" hidden="1" customHeight="1" x14ac:dyDescent="0.25">
      <c r="A6958" s="35">
        <v>97</v>
      </c>
      <c r="B6958" s="38" t="s">
        <v>1519</v>
      </c>
      <c r="C6958" s="38" t="s">
        <v>1520</v>
      </c>
      <c r="D6958" s="38" t="s">
        <v>1521</v>
      </c>
      <c r="E6958" s="45" t="s">
        <v>1286</v>
      </c>
      <c r="F6958" s="45" t="s">
        <v>22</v>
      </c>
      <c r="G6958" s="41" t="s">
        <v>388</v>
      </c>
      <c r="H6958" s="41" t="s">
        <v>1432</v>
      </c>
    </row>
    <row r="6959" spans="1:8" ht="15" hidden="1" customHeight="1" x14ac:dyDescent="0.25">
      <c r="A6959" s="35">
        <v>97</v>
      </c>
      <c r="B6959" s="38" t="s">
        <v>1519</v>
      </c>
      <c r="C6959" s="38" t="s">
        <v>1520</v>
      </c>
      <c r="D6959" s="38" t="s">
        <v>1521</v>
      </c>
      <c r="E6959" s="45" t="s">
        <v>1286</v>
      </c>
      <c r="F6959" s="45" t="s">
        <v>22</v>
      </c>
      <c r="G6959" s="41" t="s">
        <v>1324</v>
      </c>
      <c r="H6959" s="41" t="s">
        <v>1325</v>
      </c>
    </row>
    <row r="6960" spans="1:8" ht="15" hidden="1" customHeight="1" x14ac:dyDescent="0.25">
      <c r="A6960" s="35">
        <v>97</v>
      </c>
      <c r="B6960" s="38" t="s">
        <v>1519</v>
      </c>
      <c r="C6960" s="38" t="s">
        <v>1520</v>
      </c>
      <c r="D6960" s="38" t="s">
        <v>1521</v>
      </c>
      <c r="E6960" s="45" t="s">
        <v>1286</v>
      </c>
      <c r="F6960" s="45" t="s">
        <v>22</v>
      </c>
      <c r="G6960" s="41" t="s">
        <v>1326</v>
      </c>
      <c r="H6960" s="41" t="s">
        <v>1327</v>
      </c>
    </row>
    <row r="6961" spans="1:8" ht="15" hidden="1" customHeight="1" x14ac:dyDescent="0.25">
      <c r="A6961" s="35">
        <v>97</v>
      </c>
      <c r="B6961" s="38" t="s">
        <v>1519</v>
      </c>
      <c r="C6961" s="38" t="s">
        <v>1520</v>
      </c>
      <c r="D6961" s="38" t="s">
        <v>1521</v>
      </c>
      <c r="E6961" s="45" t="s">
        <v>1286</v>
      </c>
      <c r="F6961" s="45" t="s">
        <v>22</v>
      </c>
      <c r="G6961" s="41" t="s">
        <v>390</v>
      </c>
      <c r="H6961" s="41" t="s">
        <v>1328</v>
      </c>
    </row>
    <row r="6962" spans="1:8" ht="15" hidden="1" customHeight="1" x14ac:dyDescent="0.25">
      <c r="A6962" s="35">
        <v>97</v>
      </c>
      <c r="B6962" s="38" t="s">
        <v>1519</v>
      </c>
      <c r="C6962" s="38" t="s">
        <v>1520</v>
      </c>
      <c r="D6962" s="38" t="s">
        <v>1521</v>
      </c>
      <c r="E6962" s="45" t="s">
        <v>1286</v>
      </c>
      <c r="F6962" s="45" t="s">
        <v>22</v>
      </c>
      <c r="G6962" s="41" t="s">
        <v>392</v>
      </c>
      <c r="H6962" s="41" t="s">
        <v>1329</v>
      </c>
    </row>
    <row r="6963" spans="1:8" ht="15" hidden="1" customHeight="1" x14ac:dyDescent="0.25">
      <c r="A6963" s="35">
        <v>97</v>
      </c>
      <c r="B6963" s="38" t="s">
        <v>1519</v>
      </c>
      <c r="C6963" s="38" t="s">
        <v>1520</v>
      </c>
      <c r="D6963" s="38" t="s">
        <v>1521</v>
      </c>
      <c r="E6963" s="45" t="s">
        <v>1286</v>
      </c>
      <c r="F6963" s="45" t="s">
        <v>22</v>
      </c>
      <c r="G6963" s="41" t="s">
        <v>394</v>
      </c>
      <c r="H6963" s="41" t="s">
        <v>1330</v>
      </c>
    </row>
    <row r="6964" spans="1:8" ht="15" hidden="1" customHeight="1" x14ac:dyDescent="0.25">
      <c r="A6964" s="35">
        <v>97</v>
      </c>
      <c r="B6964" s="38" t="s">
        <v>1519</v>
      </c>
      <c r="C6964" s="38" t="s">
        <v>1520</v>
      </c>
      <c r="D6964" s="38" t="s">
        <v>1521</v>
      </c>
      <c r="E6964" s="45" t="s">
        <v>1286</v>
      </c>
      <c r="F6964" s="45" t="s">
        <v>22</v>
      </c>
      <c r="G6964" s="41" t="s">
        <v>396</v>
      </c>
      <c r="H6964" s="41">
        <v>20</v>
      </c>
    </row>
    <row r="6965" spans="1:8" ht="15" hidden="1" customHeight="1" x14ac:dyDescent="0.25">
      <c r="A6965" s="35">
        <v>97</v>
      </c>
      <c r="B6965" s="38" t="s">
        <v>1519</v>
      </c>
      <c r="C6965" s="38" t="s">
        <v>1520</v>
      </c>
      <c r="D6965" s="38" t="s">
        <v>1521</v>
      </c>
      <c r="E6965" s="45" t="s">
        <v>1286</v>
      </c>
      <c r="F6965" s="45" t="s">
        <v>22</v>
      </c>
      <c r="G6965" s="41" t="s">
        <v>397</v>
      </c>
      <c r="H6965" s="41">
        <v>2.9</v>
      </c>
    </row>
    <row r="6966" spans="1:8" ht="15" hidden="1" customHeight="1" x14ac:dyDescent="0.25">
      <c r="A6966" s="35">
        <v>97</v>
      </c>
      <c r="B6966" s="38" t="s">
        <v>1519</v>
      </c>
      <c r="C6966" s="38" t="s">
        <v>1520</v>
      </c>
      <c r="D6966" s="38" t="s">
        <v>1521</v>
      </c>
      <c r="E6966" s="45" t="s">
        <v>1286</v>
      </c>
      <c r="F6966" s="45" t="s">
        <v>22</v>
      </c>
      <c r="G6966" s="41" t="s">
        <v>398</v>
      </c>
      <c r="H6966" s="41">
        <v>15</v>
      </c>
    </row>
    <row r="6967" spans="1:8" ht="15" hidden="1" customHeight="1" x14ac:dyDescent="0.25">
      <c r="A6967" s="35">
        <v>97</v>
      </c>
      <c r="B6967" s="38" t="s">
        <v>1519</v>
      </c>
      <c r="C6967" s="38" t="s">
        <v>1520</v>
      </c>
      <c r="D6967" s="38" t="s">
        <v>1521</v>
      </c>
      <c r="E6967" s="45" t="s">
        <v>1286</v>
      </c>
      <c r="F6967" s="45" t="s">
        <v>22</v>
      </c>
      <c r="G6967" s="41" t="s">
        <v>399</v>
      </c>
      <c r="H6967" s="41" t="s">
        <v>400</v>
      </c>
    </row>
    <row r="6968" spans="1:8" ht="15" hidden="1" customHeight="1" x14ac:dyDescent="0.25">
      <c r="A6968" s="35">
        <v>97</v>
      </c>
      <c r="B6968" s="38" t="s">
        <v>1519</v>
      </c>
      <c r="C6968" s="38" t="s">
        <v>1520</v>
      </c>
      <c r="D6968" s="38" t="s">
        <v>1521</v>
      </c>
      <c r="E6968" s="45" t="s">
        <v>1286</v>
      </c>
      <c r="F6968" s="45" t="s">
        <v>22</v>
      </c>
      <c r="G6968" s="41" t="s">
        <v>401</v>
      </c>
      <c r="H6968" s="41" t="s">
        <v>402</v>
      </c>
    </row>
    <row r="6969" spans="1:8" ht="15" hidden="1" customHeight="1" x14ac:dyDescent="0.25">
      <c r="A6969" s="35">
        <v>97</v>
      </c>
      <c r="B6969" s="38" t="s">
        <v>1519</v>
      </c>
      <c r="C6969" s="38" t="s">
        <v>1520</v>
      </c>
      <c r="D6969" s="38" t="s">
        <v>1521</v>
      </c>
      <c r="E6969" s="45" t="s">
        <v>1286</v>
      </c>
      <c r="F6969" s="45" t="s">
        <v>22</v>
      </c>
      <c r="G6969" s="41" t="s">
        <v>403</v>
      </c>
      <c r="H6969" s="41" t="s">
        <v>1518</v>
      </c>
    </row>
    <row r="6970" spans="1:8" ht="15" hidden="1" customHeight="1" x14ac:dyDescent="0.25">
      <c r="A6970" s="35">
        <v>97</v>
      </c>
      <c r="B6970" s="38" t="s">
        <v>1519</v>
      </c>
      <c r="C6970" s="38" t="s">
        <v>1520</v>
      </c>
      <c r="D6970" s="38" t="s">
        <v>1521</v>
      </c>
      <c r="E6970" s="45" t="s">
        <v>1286</v>
      </c>
      <c r="F6970" s="45" t="s">
        <v>22</v>
      </c>
      <c r="G6970" s="41" t="s">
        <v>405</v>
      </c>
      <c r="H6970" s="41" t="s">
        <v>406</v>
      </c>
    </row>
    <row r="6971" spans="1:8" ht="15" hidden="1" customHeight="1" x14ac:dyDescent="0.25">
      <c r="A6971" s="35">
        <v>97</v>
      </c>
      <c r="B6971" s="38" t="s">
        <v>1519</v>
      </c>
      <c r="C6971" s="38" t="s">
        <v>1520</v>
      </c>
      <c r="D6971" s="38" t="s">
        <v>1521</v>
      </c>
      <c r="E6971" s="45" t="s">
        <v>1286</v>
      </c>
      <c r="F6971" s="45" t="s">
        <v>22</v>
      </c>
      <c r="G6971" s="41" t="s">
        <v>407</v>
      </c>
      <c r="H6971" s="41">
        <v>36</v>
      </c>
    </row>
    <row r="6972" spans="1:8" ht="15" hidden="1" customHeight="1" x14ac:dyDescent="0.25">
      <c r="A6972" s="35">
        <v>97</v>
      </c>
      <c r="B6972" s="38" t="s">
        <v>1519</v>
      </c>
      <c r="C6972" s="38" t="s">
        <v>1520</v>
      </c>
      <c r="D6972" s="38" t="s">
        <v>1521</v>
      </c>
      <c r="E6972" s="45" t="s">
        <v>1286</v>
      </c>
      <c r="F6972" s="45" t="s">
        <v>22</v>
      </c>
      <c r="G6972" s="41" t="s">
        <v>408</v>
      </c>
      <c r="H6972" s="41" t="s">
        <v>411</v>
      </c>
    </row>
    <row r="6973" spans="1:8" ht="15" hidden="1" customHeight="1" x14ac:dyDescent="0.25">
      <c r="A6973" s="35">
        <v>97</v>
      </c>
      <c r="B6973" s="38" t="s">
        <v>1519</v>
      </c>
      <c r="C6973" s="38" t="s">
        <v>1520</v>
      </c>
      <c r="D6973" s="38" t="s">
        <v>1521</v>
      </c>
      <c r="E6973" s="45" t="s">
        <v>1286</v>
      </c>
      <c r="F6973" s="45" t="s">
        <v>22</v>
      </c>
      <c r="G6973" s="41" t="s">
        <v>410</v>
      </c>
      <c r="H6973" s="41" t="s">
        <v>411</v>
      </c>
    </row>
    <row r="6974" spans="1:8" ht="15" hidden="1" customHeight="1" x14ac:dyDescent="0.25">
      <c r="A6974" s="35">
        <v>97</v>
      </c>
      <c r="B6974" s="38" t="s">
        <v>1519</v>
      </c>
      <c r="C6974" s="38" t="s">
        <v>1520</v>
      </c>
      <c r="D6974" s="38" t="s">
        <v>1521</v>
      </c>
      <c r="E6974" s="45" t="s">
        <v>1286</v>
      </c>
      <c r="F6974" s="45" t="s">
        <v>22</v>
      </c>
      <c r="G6974" s="41" t="s">
        <v>412</v>
      </c>
      <c r="H6974" s="41" t="s">
        <v>1333</v>
      </c>
    </row>
    <row r="6975" spans="1:8" ht="15" hidden="1" customHeight="1" x14ac:dyDescent="0.25">
      <c r="A6975" s="35">
        <v>97</v>
      </c>
      <c r="B6975" s="38" t="s">
        <v>1519</v>
      </c>
      <c r="C6975" s="38" t="s">
        <v>1520</v>
      </c>
      <c r="D6975" s="38" t="s">
        <v>1521</v>
      </c>
      <c r="E6975" s="45" t="s">
        <v>1286</v>
      </c>
      <c r="F6975" s="45" t="s">
        <v>22</v>
      </c>
      <c r="G6975" s="41" t="s">
        <v>414</v>
      </c>
      <c r="H6975" s="41" t="s">
        <v>315</v>
      </c>
    </row>
    <row r="6976" spans="1:8" ht="15" hidden="1" customHeight="1" x14ac:dyDescent="0.25">
      <c r="A6976" s="35">
        <v>97</v>
      </c>
      <c r="B6976" s="38" t="s">
        <v>1519</v>
      </c>
      <c r="C6976" s="38" t="s">
        <v>1520</v>
      </c>
      <c r="D6976" s="38" t="s">
        <v>1521</v>
      </c>
      <c r="E6976" s="45" t="s">
        <v>1286</v>
      </c>
      <c r="F6976" s="45" t="s">
        <v>22</v>
      </c>
      <c r="G6976" s="41" t="s">
        <v>416</v>
      </c>
      <c r="H6976" s="41" t="s">
        <v>415</v>
      </c>
    </row>
    <row r="6977" spans="1:8" ht="15" hidden="1" customHeight="1" x14ac:dyDescent="0.25">
      <c r="A6977" s="35">
        <v>97</v>
      </c>
      <c r="B6977" s="38" t="s">
        <v>1519</v>
      </c>
      <c r="C6977" s="38" t="s">
        <v>1520</v>
      </c>
      <c r="D6977" s="38" t="s">
        <v>1521</v>
      </c>
      <c r="E6977" s="45" t="s">
        <v>1286</v>
      </c>
      <c r="F6977" s="45" t="s">
        <v>22</v>
      </c>
      <c r="G6977" s="41" t="s">
        <v>417</v>
      </c>
      <c r="H6977" s="41" t="s">
        <v>415</v>
      </c>
    </row>
    <row r="6978" spans="1:8" ht="15" hidden="1" customHeight="1" x14ac:dyDescent="0.25">
      <c r="A6978" s="35">
        <v>97</v>
      </c>
      <c r="B6978" s="38" t="s">
        <v>1519</v>
      </c>
      <c r="C6978" s="38" t="s">
        <v>1520</v>
      </c>
      <c r="D6978" s="38" t="s">
        <v>1521</v>
      </c>
      <c r="E6978" s="45" t="s">
        <v>1286</v>
      </c>
      <c r="F6978" s="45" t="s">
        <v>22</v>
      </c>
      <c r="G6978" s="41" t="s">
        <v>418</v>
      </c>
      <c r="H6978" s="41" t="s">
        <v>419</v>
      </c>
    </row>
    <row r="6979" spans="1:8" ht="15" hidden="1" customHeight="1" x14ac:dyDescent="0.25">
      <c r="A6979" s="35">
        <v>97</v>
      </c>
      <c r="B6979" s="38" t="s">
        <v>1519</v>
      </c>
      <c r="C6979" s="38" t="s">
        <v>1520</v>
      </c>
      <c r="D6979" s="38" t="s">
        <v>1521</v>
      </c>
      <c r="E6979" s="45" t="s">
        <v>1286</v>
      </c>
      <c r="F6979" s="45" t="s">
        <v>22</v>
      </c>
      <c r="G6979" s="41" t="s">
        <v>420</v>
      </c>
      <c r="H6979" s="41" t="s">
        <v>415</v>
      </c>
    </row>
    <row r="6980" spans="1:8" ht="15" hidden="1" customHeight="1" x14ac:dyDescent="0.25">
      <c r="A6980" s="35">
        <v>97</v>
      </c>
      <c r="B6980" s="38" t="s">
        <v>1519</v>
      </c>
      <c r="C6980" s="38" t="s">
        <v>1520</v>
      </c>
      <c r="D6980" s="38" t="s">
        <v>1521</v>
      </c>
      <c r="E6980" s="45" t="s">
        <v>1286</v>
      </c>
      <c r="F6980" s="45" t="s">
        <v>22</v>
      </c>
      <c r="G6980" s="41" t="s">
        <v>422</v>
      </c>
      <c r="H6980" s="41" t="s">
        <v>415</v>
      </c>
    </row>
    <row r="6981" spans="1:8" ht="15" hidden="1" customHeight="1" x14ac:dyDescent="0.25">
      <c r="A6981" s="35">
        <v>97</v>
      </c>
      <c r="B6981" s="38" t="s">
        <v>1519</v>
      </c>
      <c r="C6981" s="38" t="s">
        <v>1520</v>
      </c>
      <c r="D6981" s="38" t="s">
        <v>1521</v>
      </c>
      <c r="E6981" s="45" t="s">
        <v>1286</v>
      </c>
      <c r="F6981" s="45" t="s">
        <v>22</v>
      </c>
      <c r="G6981" s="41" t="s">
        <v>424</v>
      </c>
      <c r="H6981" s="41" t="s">
        <v>315</v>
      </c>
    </row>
    <row r="6982" spans="1:8" ht="15" hidden="1" customHeight="1" x14ac:dyDescent="0.25">
      <c r="A6982" s="35">
        <v>97</v>
      </c>
      <c r="B6982" s="38" t="s">
        <v>1519</v>
      </c>
      <c r="C6982" s="38" t="s">
        <v>1520</v>
      </c>
      <c r="D6982" s="38" t="s">
        <v>1521</v>
      </c>
      <c r="E6982" s="45" t="s">
        <v>1286</v>
      </c>
      <c r="F6982" s="45" t="s">
        <v>22</v>
      </c>
      <c r="G6982" s="41" t="s">
        <v>425</v>
      </c>
      <c r="H6982" s="41" t="s">
        <v>315</v>
      </c>
    </row>
    <row r="6983" spans="1:8" ht="15" hidden="1" customHeight="1" x14ac:dyDescent="0.25">
      <c r="A6983" s="35">
        <v>98</v>
      </c>
      <c r="B6983" s="38" t="s">
        <v>1538</v>
      </c>
      <c r="C6983" s="38" t="s">
        <v>1539</v>
      </c>
      <c r="D6983" s="38" t="s">
        <v>1540</v>
      </c>
      <c r="E6983" s="45" t="s">
        <v>1286</v>
      </c>
      <c r="F6983" s="45" t="s">
        <v>22</v>
      </c>
      <c r="G6983" s="41" t="s">
        <v>309</v>
      </c>
      <c r="H6983" s="41" t="s">
        <v>1540</v>
      </c>
    </row>
    <row r="6984" spans="1:8" ht="15" hidden="1" customHeight="1" x14ac:dyDescent="0.25">
      <c r="A6984" s="35">
        <v>98</v>
      </c>
      <c r="B6984" s="38" t="s">
        <v>1538</v>
      </c>
      <c r="C6984" s="38" t="s">
        <v>1539</v>
      </c>
      <c r="D6984" s="38" t="s">
        <v>1540</v>
      </c>
      <c r="E6984" s="45" t="s">
        <v>1286</v>
      </c>
      <c r="F6984" s="45" t="s">
        <v>22</v>
      </c>
      <c r="G6984" s="41" t="s">
        <v>310</v>
      </c>
      <c r="H6984" s="41" t="s">
        <v>1546</v>
      </c>
    </row>
    <row r="6985" spans="1:8" ht="15" hidden="1" customHeight="1" x14ac:dyDescent="0.25">
      <c r="A6985" s="35">
        <v>98</v>
      </c>
      <c r="B6985" s="38" t="s">
        <v>1538</v>
      </c>
      <c r="C6985" s="38" t="s">
        <v>1539</v>
      </c>
      <c r="D6985" s="38" t="s">
        <v>1540</v>
      </c>
      <c r="E6985" s="45" t="s">
        <v>1286</v>
      </c>
      <c r="F6985" s="45" t="s">
        <v>22</v>
      </c>
      <c r="G6985" s="41" t="s">
        <v>312</v>
      </c>
      <c r="H6985" s="41" t="s">
        <v>1547</v>
      </c>
    </row>
    <row r="6986" spans="1:8" ht="15" hidden="1" customHeight="1" x14ac:dyDescent="0.25">
      <c r="A6986" s="35">
        <v>98</v>
      </c>
      <c r="B6986" s="38" t="s">
        <v>1538</v>
      </c>
      <c r="C6986" s="38" t="s">
        <v>1539</v>
      </c>
      <c r="D6986" s="38" t="s">
        <v>1540</v>
      </c>
      <c r="E6986" s="45" t="s">
        <v>1286</v>
      </c>
      <c r="F6986" s="45" t="s">
        <v>22</v>
      </c>
      <c r="G6986" s="41" t="s">
        <v>314</v>
      </c>
      <c r="H6986" s="41" t="s">
        <v>571</v>
      </c>
    </row>
    <row r="6987" spans="1:8" ht="15" hidden="1" customHeight="1" x14ac:dyDescent="0.25">
      <c r="A6987" s="35">
        <v>98</v>
      </c>
      <c r="B6987" s="38" t="s">
        <v>1538</v>
      </c>
      <c r="C6987" s="38" t="s">
        <v>1539</v>
      </c>
      <c r="D6987" s="38" t="s">
        <v>1540</v>
      </c>
      <c r="E6987" s="45" t="s">
        <v>1286</v>
      </c>
      <c r="F6987" s="45" t="s">
        <v>22</v>
      </c>
      <c r="G6987" s="41" t="s">
        <v>316</v>
      </c>
      <c r="H6987" s="41" t="s">
        <v>1548</v>
      </c>
    </row>
    <row r="6988" spans="1:8" ht="15" hidden="1" customHeight="1" x14ac:dyDescent="0.25">
      <c r="A6988" s="35">
        <v>98</v>
      </c>
      <c r="B6988" s="38" t="s">
        <v>1538</v>
      </c>
      <c r="C6988" s="38" t="s">
        <v>1539</v>
      </c>
      <c r="D6988" s="38" t="s">
        <v>1540</v>
      </c>
      <c r="E6988" s="45" t="s">
        <v>1286</v>
      </c>
      <c r="F6988" s="45" t="s">
        <v>22</v>
      </c>
      <c r="G6988" s="41" t="s">
        <v>318</v>
      </c>
      <c r="H6988" s="41" t="s">
        <v>319</v>
      </c>
    </row>
    <row r="6989" spans="1:8" ht="15" hidden="1" customHeight="1" x14ac:dyDescent="0.25">
      <c r="A6989" s="35">
        <v>98</v>
      </c>
      <c r="B6989" s="38" t="s">
        <v>1538</v>
      </c>
      <c r="C6989" s="38" t="s">
        <v>1539</v>
      </c>
      <c r="D6989" s="38" t="s">
        <v>1540</v>
      </c>
      <c r="E6989" s="45" t="s">
        <v>1286</v>
      </c>
      <c r="F6989" s="45" t="s">
        <v>22</v>
      </c>
      <c r="G6989" s="41" t="s">
        <v>320</v>
      </c>
      <c r="H6989" s="41">
        <v>22</v>
      </c>
    </row>
    <row r="6990" spans="1:8" ht="15" hidden="1" customHeight="1" x14ac:dyDescent="0.25">
      <c r="A6990" s="35">
        <v>98</v>
      </c>
      <c r="B6990" s="38" t="s">
        <v>1538</v>
      </c>
      <c r="C6990" s="38" t="s">
        <v>1539</v>
      </c>
      <c r="D6990" s="38" t="s">
        <v>1540</v>
      </c>
      <c r="E6990" s="45" t="s">
        <v>1286</v>
      </c>
      <c r="F6990" s="45" t="s">
        <v>22</v>
      </c>
      <c r="G6990" s="41" t="s">
        <v>321</v>
      </c>
      <c r="H6990" s="41">
        <v>8</v>
      </c>
    </row>
    <row r="6991" spans="1:8" ht="15" hidden="1" customHeight="1" x14ac:dyDescent="0.25">
      <c r="A6991" s="35">
        <v>98</v>
      </c>
      <c r="B6991" s="38" t="s">
        <v>1538</v>
      </c>
      <c r="C6991" s="38" t="s">
        <v>1539</v>
      </c>
      <c r="D6991" s="38" t="s">
        <v>1540</v>
      </c>
      <c r="E6991" s="45" t="s">
        <v>1286</v>
      </c>
      <c r="F6991" s="45" t="s">
        <v>22</v>
      </c>
      <c r="G6991" s="41" t="s">
        <v>322</v>
      </c>
      <c r="H6991" s="41" t="s">
        <v>1549</v>
      </c>
    </row>
    <row r="6992" spans="1:8" ht="15" hidden="1" customHeight="1" x14ac:dyDescent="0.25">
      <c r="A6992" s="35">
        <v>98</v>
      </c>
      <c r="B6992" s="38" t="s">
        <v>1538</v>
      </c>
      <c r="C6992" s="38" t="s">
        <v>1539</v>
      </c>
      <c r="D6992" s="38" t="s">
        <v>1540</v>
      </c>
      <c r="E6992" s="45" t="s">
        <v>1286</v>
      </c>
      <c r="F6992" s="45" t="s">
        <v>22</v>
      </c>
      <c r="G6992" s="41" t="s">
        <v>324</v>
      </c>
      <c r="H6992" s="41" t="s">
        <v>1550</v>
      </c>
    </row>
    <row r="6993" spans="1:8" ht="15" hidden="1" customHeight="1" x14ac:dyDescent="0.25">
      <c r="A6993" s="35">
        <v>98</v>
      </c>
      <c r="B6993" s="38" t="s">
        <v>1538</v>
      </c>
      <c r="C6993" s="38" t="s">
        <v>1539</v>
      </c>
      <c r="D6993" s="38" t="s">
        <v>1540</v>
      </c>
      <c r="E6993" s="45" t="s">
        <v>1286</v>
      </c>
      <c r="F6993" s="45" t="s">
        <v>22</v>
      </c>
      <c r="G6993" s="41" t="s">
        <v>326</v>
      </c>
      <c r="H6993" s="41" t="s">
        <v>1551</v>
      </c>
    </row>
    <row r="6994" spans="1:8" ht="15" hidden="1" customHeight="1" x14ac:dyDescent="0.25">
      <c r="A6994" s="35">
        <v>98</v>
      </c>
      <c r="B6994" s="38" t="s">
        <v>1538</v>
      </c>
      <c r="C6994" s="38" t="s">
        <v>1539</v>
      </c>
      <c r="D6994" s="38" t="s">
        <v>1540</v>
      </c>
      <c r="E6994" s="45" t="s">
        <v>1286</v>
      </c>
      <c r="F6994" s="45" t="s">
        <v>22</v>
      </c>
      <c r="G6994" s="41" t="s">
        <v>328</v>
      </c>
      <c r="H6994" s="41" t="s">
        <v>1552</v>
      </c>
    </row>
    <row r="6995" spans="1:8" ht="15" hidden="1" customHeight="1" x14ac:dyDescent="0.25">
      <c r="A6995" s="35">
        <v>98</v>
      </c>
      <c r="B6995" s="38" t="s">
        <v>1538</v>
      </c>
      <c r="C6995" s="38" t="s">
        <v>1539</v>
      </c>
      <c r="D6995" s="38" t="s">
        <v>1540</v>
      </c>
      <c r="E6995" s="45" t="s">
        <v>1286</v>
      </c>
      <c r="F6995" s="45" t="s">
        <v>22</v>
      </c>
      <c r="G6995" s="41" t="s">
        <v>330</v>
      </c>
      <c r="H6995" s="41">
        <v>6.6</v>
      </c>
    </row>
    <row r="6996" spans="1:8" ht="15" hidden="1" customHeight="1" x14ac:dyDescent="0.25">
      <c r="A6996" s="35">
        <v>98</v>
      </c>
      <c r="B6996" s="38" t="s">
        <v>1538</v>
      </c>
      <c r="C6996" s="38" t="s">
        <v>1539</v>
      </c>
      <c r="D6996" s="38" t="s">
        <v>1540</v>
      </c>
      <c r="E6996" s="45" t="s">
        <v>1286</v>
      </c>
      <c r="F6996" s="45" t="s">
        <v>22</v>
      </c>
      <c r="G6996" s="41" t="s">
        <v>331</v>
      </c>
      <c r="H6996" s="41" t="s">
        <v>332</v>
      </c>
    </row>
    <row r="6997" spans="1:8" ht="15" hidden="1" customHeight="1" x14ac:dyDescent="0.25">
      <c r="A6997" s="35">
        <v>98</v>
      </c>
      <c r="B6997" s="38" t="s">
        <v>1538</v>
      </c>
      <c r="C6997" s="38" t="s">
        <v>1539</v>
      </c>
      <c r="D6997" s="38" t="s">
        <v>1540</v>
      </c>
      <c r="E6997" s="45" t="s">
        <v>1286</v>
      </c>
      <c r="F6997" s="45" t="s">
        <v>22</v>
      </c>
      <c r="G6997" s="41" t="s">
        <v>333</v>
      </c>
      <c r="H6997" s="41" t="s">
        <v>453</v>
      </c>
    </row>
    <row r="6998" spans="1:8" ht="15" hidden="1" customHeight="1" x14ac:dyDescent="0.25">
      <c r="A6998" s="35">
        <v>98</v>
      </c>
      <c r="B6998" s="38" t="s">
        <v>1538</v>
      </c>
      <c r="C6998" s="38" t="s">
        <v>1539</v>
      </c>
      <c r="D6998" s="38" t="s">
        <v>1540</v>
      </c>
      <c r="E6998" s="45" t="s">
        <v>1286</v>
      </c>
      <c r="F6998" s="45" t="s">
        <v>22</v>
      </c>
      <c r="G6998" s="41" t="s">
        <v>335</v>
      </c>
      <c r="H6998" s="41">
        <v>8</v>
      </c>
    </row>
    <row r="6999" spans="1:8" ht="15" hidden="1" customHeight="1" x14ac:dyDescent="0.25">
      <c r="A6999" s="35">
        <v>98</v>
      </c>
      <c r="B6999" s="38" t="s">
        <v>1538</v>
      </c>
      <c r="C6999" s="38" t="s">
        <v>1539</v>
      </c>
      <c r="D6999" s="38" t="s">
        <v>1540</v>
      </c>
      <c r="E6999" s="45" t="s">
        <v>1286</v>
      </c>
      <c r="F6999" s="45" t="s">
        <v>22</v>
      </c>
      <c r="G6999" s="41" t="s">
        <v>336</v>
      </c>
      <c r="H6999" s="41" t="s">
        <v>1553</v>
      </c>
    </row>
    <row r="7000" spans="1:8" ht="15" hidden="1" customHeight="1" x14ac:dyDescent="0.25">
      <c r="A7000" s="35">
        <v>98</v>
      </c>
      <c r="B7000" s="38" t="s">
        <v>1538</v>
      </c>
      <c r="C7000" s="38" t="s">
        <v>1539</v>
      </c>
      <c r="D7000" s="38" t="s">
        <v>1540</v>
      </c>
      <c r="E7000" s="45" t="s">
        <v>1286</v>
      </c>
      <c r="F7000" s="45" t="s">
        <v>22</v>
      </c>
      <c r="G7000" s="41" t="s">
        <v>338</v>
      </c>
      <c r="H7000" s="41" t="s">
        <v>1554</v>
      </c>
    </row>
    <row r="7001" spans="1:8" ht="15" hidden="1" customHeight="1" x14ac:dyDescent="0.25">
      <c r="A7001" s="35">
        <v>98</v>
      </c>
      <c r="B7001" s="38" t="s">
        <v>1538</v>
      </c>
      <c r="C7001" s="38" t="s">
        <v>1539</v>
      </c>
      <c r="D7001" s="38" t="s">
        <v>1540</v>
      </c>
      <c r="E7001" s="45" t="s">
        <v>1286</v>
      </c>
      <c r="F7001" s="45" t="s">
        <v>22</v>
      </c>
      <c r="G7001" s="41" t="s">
        <v>340</v>
      </c>
      <c r="H7001" s="41" t="s">
        <v>1555</v>
      </c>
    </row>
    <row r="7002" spans="1:8" ht="15" hidden="1" customHeight="1" x14ac:dyDescent="0.25">
      <c r="A7002" s="35">
        <v>98</v>
      </c>
      <c r="B7002" s="38" t="s">
        <v>1538</v>
      </c>
      <c r="C7002" s="38" t="s">
        <v>1539</v>
      </c>
      <c r="D7002" s="38" t="s">
        <v>1540</v>
      </c>
      <c r="E7002" s="45" t="s">
        <v>1286</v>
      </c>
      <c r="F7002" s="45" t="s">
        <v>22</v>
      </c>
      <c r="G7002" s="41" t="s">
        <v>342</v>
      </c>
      <c r="H7002" s="41" t="s">
        <v>1556</v>
      </c>
    </row>
    <row r="7003" spans="1:8" ht="15" hidden="1" customHeight="1" x14ac:dyDescent="0.25">
      <c r="A7003" s="35">
        <v>98</v>
      </c>
      <c r="B7003" s="38" t="s">
        <v>1538</v>
      </c>
      <c r="C7003" s="38" t="s">
        <v>1539</v>
      </c>
      <c r="D7003" s="38" t="s">
        <v>1540</v>
      </c>
      <c r="E7003" s="45" t="s">
        <v>1286</v>
      </c>
      <c r="F7003" s="45" t="s">
        <v>22</v>
      </c>
      <c r="G7003" s="41" t="s">
        <v>344</v>
      </c>
      <c r="H7003" s="41">
        <v>4</v>
      </c>
    </row>
    <row r="7004" spans="1:8" ht="15" hidden="1" customHeight="1" x14ac:dyDescent="0.25">
      <c r="A7004" s="35">
        <v>98</v>
      </c>
      <c r="B7004" s="38" t="s">
        <v>1538</v>
      </c>
      <c r="C7004" s="38" t="s">
        <v>1539</v>
      </c>
      <c r="D7004" s="38" t="s">
        <v>1540</v>
      </c>
      <c r="E7004" s="45" t="s">
        <v>1286</v>
      </c>
      <c r="F7004" s="45" t="s">
        <v>22</v>
      </c>
      <c r="G7004" s="41" t="s">
        <v>345</v>
      </c>
      <c r="H7004" s="41" t="s">
        <v>332</v>
      </c>
    </row>
    <row r="7005" spans="1:8" ht="15" hidden="1" customHeight="1" x14ac:dyDescent="0.25">
      <c r="A7005" s="35">
        <v>98</v>
      </c>
      <c r="B7005" s="38" t="s">
        <v>1538</v>
      </c>
      <c r="C7005" s="38" t="s">
        <v>1539</v>
      </c>
      <c r="D7005" s="38" t="s">
        <v>1540</v>
      </c>
      <c r="E7005" s="45" t="s">
        <v>1286</v>
      </c>
      <c r="F7005" s="45" t="s">
        <v>22</v>
      </c>
      <c r="G7005" s="41" t="s">
        <v>346</v>
      </c>
      <c r="H7005" s="41" t="s">
        <v>627</v>
      </c>
    </row>
    <row r="7006" spans="1:8" ht="15" hidden="1" customHeight="1" x14ac:dyDescent="0.25">
      <c r="A7006" s="35">
        <v>98</v>
      </c>
      <c r="B7006" s="38" t="s">
        <v>1538</v>
      </c>
      <c r="C7006" s="38" t="s">
        <v>1539</v>
      </c>
      <c r="D7006" s="38" t="s">
        <v>1540</v>
      </c>
      <c r="E7006" s="45" t="s">
        <v>1286</v>
      </c>
      <c r="F7006" s="45" t="s">
        <v>22</v>
      </c>
      <c r="G7006" s="41" t="s">
        <v>347</v>
      </c>
      <c r="H7006" s="41" t="s">
        <v>1467</v>
      </c>
    </row>
    <row r="7007" spans="1:8" ht="15" hidden="1" customHeight="1" x14ac:dyDescent="0.25">
      <c r="A7007" s="35">
        <v>98</v>
      </c>
      <c r="B7007" s="38" t="s">
        <v>1538</v>
      </c>
      <c r="C7007" s="38" t="s">
        <v>1539</v>
      </c>
      <c r="D7007" s="38" t="s">
        <v>1540</v>
      </c>
      <c r="E7007" s="45" t="s">
        <v>1286</v>
      </c>
      <c r="F7007" s="45" t="s">
        <v>22</v>
      </c>
      <c r="G7007" s="41" t="s">
        <v>349</v>
      </c>
      <c r="H7007" s="41" t="s">
        <v>1557</v>
      </c>
    </row>
    <row r="7008" spans="1:8" ht="15" hidden="1" customHeight="1" x14ac:dyDescent="0.25">
      <c r="A7008" s="35">
        <v>98</v>
      </c>
      <c r="B7008" s="38" t="s">
        <v>1538</v>
      </c>
      <c r="C7008" s="38" t="s">
        <v>1539</v>
      </c>
      <c r="D7008" s="38" t="s">
        <v>1540</v>
      </c>
      <c r="E7008" s="45" t="s">
        <v>1286</v>
      </c>
      <c r="F7008" s="45" t="s">
        <v>22</v>
      </c>
      <c r="G7008" s="41" t="s">
        <v>351</v>
      </c>
      <c r="H7008" s="41">
        <v>250</v>
      </c>
    </row>
    <row r="7009" spans="1:8" ht="15" hidden="1" customHeight="1" x14ac:dyDescent="0.25">
      <c r="A7009" s="35">
        <v>98</v>
      </c>
      <c r="B7009" s="38" t="s">
        <v>1538</v>
      </c>
      <c r="C7009" s="38" t="s">
        <v>1539</v>
      </c>
      <c r="D7009" s="38" t="s">
        <v>1540</v>
      </c>
      <c r="E7009" s="45" t="s">
        <v>1286</v>
      </c>
      <c r="F7009" s="45" t="s">
        <v>22</v>
      </c>
      <c r="G7009" s="41" t="s">
        <v>352</v>
      </c>
      <c r="H7009" s="41" t="s">
        <v>1558</v>
      </c>
    </row>
    <row r="7010" spans="1:8" ht="15" hidden="1" customHeight="1" x14ac:dyDescent="0.25">
      <c r="A7010" s="35">
        <v>98</v>
      </c>
      <c r="B7010" s="38" t="s">
        <v>1538</v>
      </c>
      <c r="C7010" s="38" t="s">
        <v>1539</v>
      </c>
      <c r="D7010" s="38" t="s">
        <v>1540</v>
      </c>
      <c r="E7010" s="45" t="s">
        <v>1286</v>
      </c>
      <c r="F7010" s="45" t="s">
        <v>22</v>
      </c>
      <c r="G7010" s="41" t="s">
        <v>354</v>
      </c>
      <c r="H7010" s="41">
        <v>22</v>
      </c>
    </row>
    <row r="7011" spans="1:8" ht="15" hidden="1" customHeight="1" x14ac:dyDescent="0.25">
      <c r="A7011" s="35">
        <v>98</v>
      </c>
      <c r="B7011" s="38" t="s">
        <v>1538</v>
      </c>
      <c r="C7011" s="38" t="s">
        <v>1539</v>
      </c>
      <c r="D7011" s="38" t="s">
        <v>1540</v>
      </c>
      <c r="E7011" s="45" t="s">
        <v>1286</v>
      </c>
      <c r="F7011" s="45" t="s">
        <v>22</v>
      </c>
      <c r="G7011" s="41" t="s">
        <v>355</v>
      </c>
      <c r="H7011" s="41">
        <v>0.6</v>
      </c>
    </row>
    <row r="7012" spans="1:8" ht="15" hidden="1" customHeight="1" x14ac:dyDescent="0.25">
      <c r="A7012" s="35">
        <v>98</v>
      </c>
      <c r="B7012" s="38" t="s">
        <v>1538</v>
      </c>
      <c r="C7012" s="38" t="s">
        <v>1539</v>
      </c>
      <c r="D7012" s="38" t="s">
        <v>1540</v>
      </c>
      <c r="E7012" s="45" t="s">
        <v>1286</v>
      </c>
      <c r="F7012" s="45" t="s">
        <v>22</v>
      </c>
      <c r="G7012" s="41" t="s">
        <v>356</v>
      </c>
      <c r="H7012" s="41">
        <v>1400</v>
      </c>
    </row>
    <row r="7013" spans="1:8" ht="15" hidden="1" customHeight="1" x14ac:dyDescent="0.25">
      <c r="A7013" s="35">
        <v>98</v>
      </c>
      <c r="B7013" s="38" t="s">
        <v>1538</v>
      </c>
      <c r="C7013" s="38" t="s">
        <v>1539</v>
      </c>
      <c r="D7013" s="38" t="s">
        <v>1540</v>
      </c>
      <c r="E7013" s="45" t="s">
        <v>1286</v>
      </c>
      <c r="F7013" s="45" t="s">
        <v>22</v>
      </c>
      <c r="G7013" s="41" t="s">
        <v>357</v>
      </c>
      <c r="H7013" s="41">
        <v>50</v>
      </c>
    </row>
    <row r="7014" spans="1:8" ht="15" hidden="1" customHeight="1" x14ac:dyDescent="0.25">
      <c r="A7014" s="35">
        <v>98</v>
      </c>
      <c r="B7014" s="38" t="s">
        <v>1538</v>
      </c>
      <c r="C7014" s="38" t="s">
        <v>1539</v>
      </c>
      <c r="D7014" s="38" t="s">
        <v>1540</v>
      </c>
      <c r="E7014" s="45" t="s">
        <v>1286</v>
      </c>
      <c r="F7014" s="45" t="s">
        <v>22</v>
      </c>
      <c r="G7014" s="41" t="s">
        <v>358</v>
      </c>
      <c r="H7014" s="41" t="s">
        <v>1559</v>
      </c>
    </row>
    <row r="7015" spans="1:8" ht="15" hidden="1" customHeight="1" x14ac:dyDescent="0.25">
      <c r="A7015" s="35">
        <v>98</v>
      </c>
      <c r="B7015" s="38" t="s">
        <v>1538</v>
      </c>
      <c r="C7015" s="38" t="s">
        <v>1539</v>
      </c>
      <c r="D7015" s="38" t="s">
        <v>1540</v>
      </c>
      <c r="E7015" s="45" t="s">
        <v>1286</v>
      </c>
      <c r="F7015" s="45" t="s">
        <v>22</v>
      </c>
      <c r="G7015" s="41" t="s">
        <v>360</v>
      </c>
      <c r="H7015" s="41" t="s">
        <v>1312</v>
      </c>
    </row>
    <row r="7016" spans="1:8" ht="15" hidden="1" customHeight="1" x14ac:dyDescent="0.25">
      <c r="A7016" s="35">
        <v>98</v>
      </c>
      <c r="B7016" s="38" t="s">
        <v>1538</v>
      </c>
      <c r="C7016" s="38" t="s">
        <v>1539</v>
      </c>
      <c r="D7016" s="38" t="s">
        <v>1540</v>
      </c>
      <c r="E7016" s="45" t="s">
        <v>1286</v>
      </c>
      <c r="F7016" s="45" t="s">
        <v>22</v>
      </c>
      <c r="G7016" s="41" t="s">
        <v>1313</v>
      </c>
      <c r="H7016" s="41" t="s">
        <v>1560</v>
      </c>
    </row>
    <row r="7017" spans="1:8" ht="15" hidden="1" customHeight="1" x14ac:dyDescent="0.25">
      <c r="A7017" s="35">
        <v>98</v>
      </c>
      <c r="B7017" s="38" t="s">
        <v>1538</v>
      </c>
      <c r="C7017" s="38" t="s">
        <v>1539</v>
      </c>
      <c r="D7017" s="38" t="s">
        <v>1540</v>
      </c>
      <c r="E7017" s="45" t="s">
        <v>1286</v>
      </c>
      <c r="F7017" s="45" t="s">
        <v>22</v>
      </c>
      <c r="G7017" s="41" t="s">
        <v>362</v>
      </c>
      <c r="H7017" s="41" t="s">
        <v>363</v>
      </c>
    </row>
    <row r="7018" spans="1:8" ht="15" hidden="1" customHeight="1" x14ac:dyDescent="0.25">
      <c r="A7018" s="35">
        <v>98</v>
      </c>
      <c r="B7018" s="38" t="s">
        <v>1538</v>
      </c>
      <c r="C7018" s="38" t="s">
        <v>1539</v>
      </c>
      <c r="D7018" s="38" t="s">
        <v>1540</v>
      </c>
      <c r="E7018" s="45" t="s">
        <v>1286</v>
      </c>
      <c r="F7018" s="45" t="s">
        <v>22</v>
      </c>
      <c r="G7018" s="41" t="s">
        <v>364</v>
      </c>
      <c r="H7018" s="41">
        <v>450</v>
      </c>
    </row>
    <row r="7019" spans="1:8" ht="15" hidden="1" customHeight="1" x14ac:dyDescent="0.25">
      <c r="A7019" s="35">
        <v>98</v>
      </c>
      <c r="B7019" s="38" t="s">
        <v>1538</v>
      </c>
      <c r="C7019" s="38" t="s">
        <v>1539</v>
      </c>
      <c r="D7019" s="38" t="s">
        <v>1540</v>
      </c>
      <c r="E7019" s="45" t="s">
        <v>1286</v>
      </c>
      <c r="F7019" s="45" t="s">
        <v>22</v>
      </c>
      <c r="G7019" s="41" t="s">
        <v>781</v>
      </c>
      <c r="H7019" s="41">
        <v>16</v>
      </c>
    </row>
    <row r="7020" spans="1:8" ht="15" hidden="1" customHeight="1" x14ac:dyDescent="0.25">
      <c r="A7020" s="35">
        <v>98</v>
      </c>
      <c r="B7020" s="38" t="s">
        <v>1538</v>
      </c>
      <c r="C7020" s="38" t="s">
        <v>1539</v>
      </c>
      <c r="D7020" s="38" t="s">
        <v>1540</v>
      </c>
      <c r="E7020" s="45" t="s">
        <v>1286</v>
      </c>
      <c r="F7020" s="45" t="s">
        <v>22</v>
      </c>
      <c r="G7020" s="41" t="s">
        <v>365</v>
      </c>
      <c r="H7020" s="41" t="s">
        <v>1561</v>
      </c>
    </row>
    <row r="7021" spans="1:8" ht="15" hidden="1" customHeight="1" x14ac:dyDescent="0.25">
      <c r="A7021" s="35">
        <v>98</v>
      </c>
      <c r="B7021" s="38" t="s">
        <v>1538</v>
      </c>
      <c r="C7021" s="38" t="s">
        <v>1539</v>
      </c>
      <c r="D7021" s="38" t="s">
        <v>1540</v>
      </c>
      <c r="E7021" s="45" t="s">
        <v>1286</v>
      </c>
      <c r="F7021" s="45" t="s">
        <v>22</v>
      </c>
      <c r="G7021" s="41" t="s">
        <v>367</v>
      </c>
      <c r="H7021" s="41" t="s">
        <v>1562</v>
      </c>
    </row>
    <row r="7022" spans="1:8" ht="15" hidden="1" customHeight="1" x14ac:dyDescent="0.25">
      <c r="A7022" s="35">
        <v>98</v>
      </c>
      <c r="B7022" s="38" t="s">
        <v>1538</v>
      </c>
      <c r="C7022" s="38" t="s">
        <v>1539</v>
      </c>
      <c r="D7022" s="38" t="s">
        <v>1540</v>
      </c>
      <c r="E7022" s="45" t="s">
        <v>1286</v>
      </c>
      <c r="F7022" s="45" t="s">
        <v>22</v>
      </c>
      <c r="G7022" s="41" t="s">
        <v>369</v>
      </c>
      <c r="H7022" s="41" t="s">
        <v>1563</v>
      </c>
    </row>
    <row r="7023" spans="1:8" ht="15" hidden="1" customHeight="1" x14ac:dyDescent="0.25">
      <c r="A7023" s="35">
        <v>98</v>
      </c>
      <c r="B7023" s="38" t="s">
        <v>1538</v>
      </c>
      <c r="C7023" s="38" t="s">
        <v>1539</v>
      </c>
      <c r="D7023" s="38" t="s">
        <v>1540</v>
      </c>
      <c r="E7023" s="45" t="s">
        <v>1286</v>
      </c>
      <c r="F7023" s="45" t="s">
        <v>22</v>
      </c>
      <c r="G7023" s="42" t="s">
        <v>371</v>
      </c>
      <c r="H7023" s="42" t="s">
        <v>1564</v>
      </c>
    </row>
    <row r="7024" spans="1:8" ht="15" hidden="1" customHeight="1" x14ac:dyDescent="0.25">
      <c r="A7024" s="35">
        <v>98</v>
      </c>
      <c r="B7024" s="38" t="s">
        <v>1538</v>
      </c>
      <c r="C7024" s="38" t="s">
        <v>1539</v>
      </c>
      <c r="D7024" s="38" t="s">
        <v>1540</v>
      </c>
      <c r="E7024" s="45" t="s">
        <v>1286</v>
      </c>
      <c r="F7024" s="45" t="s">
        <v>22</v>
      </c>
      <c r="G7024" s="41" t="s">
        <v>373</v>
      </c>
      <c r="H7024" s="41">
        <v>7.5</v>
      </c>
    </row>
    <row r="7025" spans="1:8" ht="15" hidden="1" customHeight="1" x14ac:dyDescent="0.25">
      <c r="A7025" s="35">
        <v>98</v>
      </c>
      <c r="B7025" s="38" t="s">
        <v>1538</v>
      </c>
      <c r="C7025" s="38" t="s">
        <v>1539</v>
      </c>
      <c r="D7025" s="38" t="s">
        <v>1540</v>
      </c>
      <c r="E7025" s="45" t="s">
        <v>1286</v>
      </c>
      <c r="F7025" s="45" t="s">
        <v>22</v>
      </c>
      <c r="G7025" s="41" t="s">
        <v>374</v>
      </c>
      <c r="H7025" s="41">
        <v>21</v>
      </c>
    </row>
    <row r="7026" spans="1:8" ht="15" hidden="1" customHeight="1" x14ac:dyDescent="0.25">
      <c r="A7026" s="35">
        <v>98</v>
      </c>
      <c r="B7026" s="38" t="s">
        <v>1538</v>
      </c>
      <c r="C7026" s="38" t="s">
        <v>1539</v>
      </c>
      <c r="D7026" s="38" t="s">
        <v>1540</v>
      </c>
      <c r="E7026" s="45" t="s">
        <v>1286</v>
      </c>
      <c r="F7026" s="45" t="s">
        <v>22</v>
      </c>
      <c r="G7026" s="41" t="s">
        <v>375</v>
      </c>
      <c r="H7026" s="41">
        <v>9</v>
      </c>
    </row>
    <row r="7027" spans="1:8" ht="15" hidden="1" customHeight="1" x14ac:dyDescent="0.25">
      <c r="A7027" s="35">
        <v>98</v>
      </c>
      <c r="B7027" s="38" t="s">
        <v>1538</v>
      </c>
      <c r="C7027" s="38" t="s">
        <v>1539</v>
      </c>
      <c r="D7027" s="38" t="s">
        <v>1540</v>
      </c>
      <c r="E7027" s="45" t="s">
        <v>1286</v>
      </c>
      <c r="F7027" s="45" t="s">
        <v>22</v>
      </c>
      <c r="G7027" s="41" t="s">
        <v>376</v>
      </c>
      <c r="H7027" s="41">
        <v>23</v>
      </c>
    </row>
    <row r="7028" spans="1:8" ht="15" hidden="1" customHeight="1" x14ac:dyDescent="0.25">
      <c r="A7028" s="35">
        <v>98</v>
      </c>
      <c r="B7028" s="38" t="s">
        <v>1538</v>
      </c>
      <c r="C7028" s="38" t="s">
        <v>1539</v>
      </c>
      <c r="D7028" s="38" t="s">
        <v>1540</v>
      </c>
      <c r="E7028" s="45" t="s">
        <v>1286</v>
      </c>
      <c r="F7028" s="45" t="s">
        <v>22</v>
      </c>
      <c r="G7028" s="41" t="s">
        <v>377</v>
      </c>
      <c r="H7028" s="41" t="s">
        <v>378</v>
      </c>
    </row>
    <row r="7029" spans="1:8" ht="15" hidden="1" customHeight="1" x14ac:dyDescent="0.25">
      <c r="A7029" s="35">
        <v>98</v>
      </c>
      <c r="B7029" s="38" t="s">
        <v>1538</v>
      </c>
      <c r="C7029" s="38" t="s">
        <v>1539</v>
      </c>
      <c r="D7029" s="38" t="s">
        <v>1540</v>
      </c>
      <c r="E7029" s="45" t="s">
        <v>1286</v>
      </c>
      <c r="F7029" s="45" t="s">
        <v>22</v>
      </c>
      <c r="G7029" s="41" t="s">
        <v>379</v>
      </c>
      <c r="H7029" s="41" t="s">
        <v>380</v>
      </c>
    </row>
    <row r="7030" spans="1:8" ht="15" hidden="1" customHeight="1" x14ac:dyDescent="0.25">
      <c r="A7030" s="35">
        <v>98</v>
      </c>
      <c r="B7030" s="38" t="s">
        <v>1538</v>
      </c>
      <c r="C7030" s="38" t="s">
        <v>1539</v>
      </c>
      <c r="D7030" s="38" t="s">
        <v>1540</v>
      </c>
      <c r="E7030" s="45" t="s">
        <v>1286</v>
      </c>
      <c r="F7030" s="45" t="s">
        <v>22</v>
      </c>
      <c r="G7030" s="41" t="s">
        <v>381</v>
      </c>
      <c r="H7030" s="41">
        <v>15</v>
      </c>
    </row>
    <row r="7031" spans="1:8" ht="15" hidden="1" customHeight="1" x14ac:dyDescent="0.25">
      <c r="A7031" s="35">
        <v>98</v>
      </c>
      <c r="B7031" s="38" t="s">
        <v>1538</v>
      </c>
      <c r="C7031" s="38" t="s">
        <v>1539</v>
      </c>
      <c r="D7031" s="38" t="s">
        <v>1540</v>
      </c>
      <c r="E7031" s="45" t="s">
        <v>1286</v>
      </c>
      <c r="F7031" s="45" t="s">
        <v>22</v>
      </c>
      <c r="G7031" s="41" t="s">
        <v>382</v>
      </c>
      <c r="H7031" s="41">
        <v>10</v>
      </c>
    </row>
    <row r="7032" spans="1:8" ht="15" hidden="1" customHeight="1" x14ac:dyDescent="0.25">
      <c r="A7032" s="35">
        <v>98</v>
      </c>
      <c r="B7032" s="38" t="s">
        <v>1538</v>
      </c>
      <c r="C7032" s="38" t="s">
        <v>1539</v>
      </c>
      <c r="D7032" s="38" t="s">
        <v>1540</v>
      </c>
      <c r="E7032" s="45" t="s">
        <v>1286</v>
      </c>
      <c r="F7032" s="45" t="s">
        <v>22</v>
      </c>
      <c r="G7032" s="41" t="s">
        <v>383</v>
      </c>
      <c r="H7032" s="41">
        <v>3</v>
      </c>
    </row>
    <row r="7033" spans="1:8" ht="15" hidden="1" customHeight="1" x14ac:dyDescent="0.25">
      <c r="A7033" s="35">
        <v>98</v>
      </c>
      <c r="B7033" s="38" t="s">
        <v>1538</v>
      </c>
      <c r="C7033" s="38" t="s">
        <v>1539</v>
      </c>
      <c r="D7033" s="38" t="s">
        <v>1540</v>
      </c>
      <c r="E7033" s="45" t="s">
        <v>1286</v>
      </c>
      <c r="F7033" s="45" t="s">
        <v>22</v>
      </c>
      <c r="G7033" s="41" t="s">
        <v>384</v>
      </c>
      <c r="H7033" s="41">
        <v>5</v>
      </c>
    </row>
    <row r="7034" spans="1:8" ht="15" hidden="1" customHeight="1" x14ac:dyDescent="0.25">
      <c r="A7034" s="35">
        <v>98</v>
      </c>
      <c r="B7034" s="38" t="s">
        <v>1538</v>
      </c>
      <c r="C7034" s="38" t="s">
        <v>1539</v>
      </c>
      <c r="D7034" s="38" t="s">
        <v>1540</v>
      </c>
      <c r="E7034" s="45" t="s">
        <v>1286</v>
      </c>
      <c r="F7034" s="45" t="s">
        <v>22</v>
      </c>
      <c r="G7034" s="41" t="s">
        <v>385</v>
      </c>
      <c r="H7034" s="41">
        <v>16</v>
      </c>
    </row>
    <row r="7035" spans="1:8" ht="15" hidden="1" customHeight="1" x14ac:dyDescent="0.25">
      <c r="A7035" s="35">
        <v>98</v>
      </c>
      <c r="B7035" s="38" t="s">
        <v>1538</v>
      </c>
      <c r="C7035" s="38" t="s">
        <v>1539</v>
      </c>
      <c r="D7035" s="38" t="s">
        <v>1540</v>
      </c>
      <c r="E7035" s="45" t="s">
        <v>1286</v>
      </c>
      <c r="F7035" s="45" t="s">
        <v>22</v>
      </c>
      <c r="G7035" s="41" t="s">
        <v>386</v>
      </c>
      <c r="H7035" s="41" t="s">
        <v>1565</v>
      </c>
    </row>
    <row r="7036" spans="1:8" ht="15" hidden="1" customHeight="1" x14ac:dyDescent="0.25">
      <c r="A7036" s="35">
        <v>98</v>
      </c>
      <c r="B7036" s="38" t="s">
        <v>1538</v>
      </c>
      <c r="C7036" s="38" t="s">
        <v>1539</v>
      </c>
      <c r="D7036" s="38" t="s">
        <v>1540</v>
      </c>
      <c r="E7036" s="45" t="s">
        <v>1286</v>
      </c>
      <c r="F7036" s="45" t="s">
        <v>22</v>
      </c>
      <c r="G7036" s="41" t="s">
        <v>388</v>
      </c>
      <c r="H7036" s="41" t="s">
        <v>804</v>
      </c>
    </row>
    <row r="7037" spans="1:8" ht="15" hidden="1" customHeight="1" x14ac:dyDescent="0.25">
      <c r="A7037" s="35">
        <v>98</v>
      </c>
      <c r="B7037" s="38" t="s">
        <v>1538</v>
      </c>
      <c r="C7037" s="38" t="s">
        <v>1539</v>
      </c>
      <c r="D7037" s="38" t="s">
        <v>1540</v>
      </c>
      <c r="E7037" s="45" t="s">
        <v>1286</v>
      </c>
      <c r="F7037" s="45" t="s">
        <v>22</v>
      </c>
      <c r="G7037" s="41" t="s">
        <v>1324</v>
      </c>
      <c r="H7037" s="41" t="s">
        <v>1325</v>
      </c>
    </row>
    <row r="7038" spans="1:8" ht="15" hidden="1" customHeight="1" x14ac:dyDescent="0.25">
      <c r="A7038" s="35">
        <v>98</v>
      </c>
      <c r="B7038" s="38" t="s">
        <v>1538</v>
      </c>
      <c r="C7038" s="38" t="s">
        <v>1539</v>
      </c>
      <c r="D7038" s="38" t="s">
        <v>1540</v>
      </c>
      <c r="E7038" s="45" t="s">
        <v>1286</v>
      </c>
      <c r="F7038" s="45" t="s">
        <v>22</v>
      </c>
      <c r="G7038" s="41" t="s">
        <v>1326</v>
      </c>
      <c r="H7038" s="41" t="s">
        <v>1327</v>
      </c>
    </row>
    <row r="7039" spans="1:8" ht="15" hidden="1" customHeight="1" x14ac:dyDescent="0.25">
      <c r="A7039" s="35">
        <v>98</v>
      </c>
      <c r="B7039" s="38" t="s">
        <v>1538</v>
      </c>
      <c r="C7039" s="38" t="s">
        <v>1539</v>
      </c>
      <c r="D7039" s="38" t="s">
        <v>1540</v>
      </c>
      <c r="E7039" s="45" t="s">
        <v>1286</v>
      </c>
      <c r="F7039" s="45" t="s">
        <v>22</v>
      </c>
      <c r="G7039" s="41" t="s">
        <v>390</v>
      </c>
      <c r="H7039" s="41" t="s">
        <v>391</v>
      </c>
    </row>
    <row r="7040" spans="1:8" ht="15" hidden="1" customHeight="1" x14ac:dyDescent="0.25">
      <c r="A7040" s="35">
        <v>98</v>
      </c>
      <c r="B7040" s="38" t="s">
        <v>1538</v>
      </c>
      <c r="C7040" s="38" t="s">
        <v>1539</v>
      </c>
      <c r="D7040" s="38" t="s">
        <v>1540</v>
      </c>
      <c r="E7040" s="45" t="s">
        <v>1286</v>
      </c>
      <c r="F7040" s="45" t="s">
        <v>22</v>
      </c>
      <c r="G7040" s="41" t="s">
        <v>392</v>
      </c>
      <c r="H7040" s="41" t="s">
        <v>1433</v>
      </c>
    </row>
    <row r="7041" spans="1:8" ht="15" hidden="1" customHeight="1" x14ac:dyDescent="0.25">
      <c r="A7041" s="35">
        <v>98</v>
      </c>
      <c r="B7041" s="38" t="s">
        <v>1538</v>
      </c>
      <c r="C7041" s="38" t="s">
        <v>1539</v>
      </c>
      <c r="D7041" s="38" t="s">
        <v>1540</v>
      </c>
      <c r="E7041" s="45" t="s">
        <v>1286</v>
      </c>
      <c r="F7041" s="45" t="s">
        <v>22</v>
      </c>
      <c r="G7041" s="41" t="s">
        <v>394</v>
      </c>
      <c r="H7041" s="41" t="s">
        <v>1434</v>
      </c>
    </row>
    <row r="7042" spans="1:8" ht="15" hidden="1" customHeight="1" x14ac:dyDescent="0.25">
      <c r="A7042" s="35">
        <v>98</v>
      </c>
      <c r="B7042" s="38" t="s">
        <v>1538</v>
      </c>
      <c r="C7042" s="38" t="s">
        <v>1539</v>
      </c>
      <c r="D7042" s="38" t="s">
        <v>1540</v>
      </c>
      <c r="E7042" s="45" t="s">
        <v>1286</v>
      </c>
      <c r="F7042" s="45" t="s">
        <v>22</v>
      </c>
      <c r="G7042" s="41" t="s">
        <v>396</v>
      </c>
      <c r="H7042" s="41">
        <v>10</v>
      </c>
    </row>
    <row r="7043" spans="1:8" ht="15" hidden="1" customHeight="1" x14ac:dyDescent="0.25">
      <c r="A7043" s="35">
        <v>98</v>
      </c>
      <c r="B7043" s="38" t="s">
        <v>1538</v>
      </c>
      <c r="C7043" s="38" t="s">
        <v>1539</v>
      </c>
      <c r="D7043" s="38" t="s">
        <v>1540</v>
      </c>
      <c r="E7043" s="45" t="s">
        <v>1286</v>
      </c>
      <c r="F7043" s="45" t="s">
        <v>22</v>
      </c>
      <c r="G7043" s="41" t="s">
        <v>397</v>
      </c>
      <c r="H7043" s="41">
        <v>1.3</v>
      </c>
    </row>
    <row r="7044" spans="1:8" ht="15" hidden="1" customHeight="1" x14ac:dyDescent="0.25">
      <c r="A7044" s="35">
        <v>98</v>
      </c>
      <c r="B7044" s="38" t="s">
        <v>1538</v>
      </c>
      <c r="C7044" s="38" t="s">
        <v>1539</v>
      </c>
      <c r="D7044" s="38" t="s">
        <v>1540</v>
      </c>
      <c r="E7044" s="45" t="s">
        <v>1286</v>
      </c>
      <c r="F7044" s="45" t="s">
        <v>22</v>
      </c>
      <c r="G7044" s="41" t="s">
        <v>398</v>
      </c>
      <c r="H7044" s="41">
        <v>6</v>
      </c>
    </row>
    <row r="7045" spans="1:8" ht="15" hidden="1" customHeight="1" x14ac:dyDescent="0.25">
      <c r="A7045" s="35">
        <v>98</v>
      </c>
      <c r="B7045" s="38" t="s">
        <v>1538</v>
      </c>
      <c r="C7045" s="38" t="s">
        <v>1539</v>
      </c>
      <c r="D7045" s="38" t="s">
        <v>1540</v>
      </c>
      <c r="E7045" s="45" t="s">
        <v>1286</v>
      </c>
      <c r="F7045" s="45" t="s">
        <v>22</v>
      </c>
      <c r="G7045" s="41" t="s">
        <v>399</v>
      </c>
      <c r="H7045" s="41" t="s">
        <v>400</v>
      </c>
    </row>
    <row r="7046" spans="1:8" ht="15" hidden="1" customHeight="1" x14ac:dyDescent="0.25">
      <c r="A7046" s="35">
        <v>98</v>
      </c>
      <c r="B7046" s="38" t="s">
        <v>1538</v>
      </c>
      <c r="C7046" s="38" t="s">
        <v>1539</v>
      </c>
      <c r="D7046" s="38" t="s">
        <v>1540</v>
      </c>
      <c r="E7046" s="45" t="s">
        <v>1286</v>
      </c>
      <c r="F7046" s="45" t="s">
        <v>22</v>
      </c>
      <c r="G7046" s="41" t="s">
        <v>401</v>
      </c>
      <c r="H7046" s="41" t="s">
        <v>402</v>
      </c>
    </row>
    <row r="7047" spans="1:8" ht="15" hidden="1" customHeight="1" x14ac:dyDescent="0.25">
      <c r="A7047" s="35">
        <v>98</v>
      </c>
      <c r="B7047" s="38" t="s">
        <v>1538</v>
      </c>
      <c r="C7047" s="38" t="s">
        <v>1539</v>
      </c>
      <c r="D7047" s="38" t="s">
        <v>1540</v>
      </c>
      <c r="E7047" s="45" t="s">
        <v>1286</v>
      </c>
      <c r="F7047" s="45" t="s">
        <v>22</v>
      </c>
      <c r="G7047" s="41" t="s">
        <v>403</v>
      </c>
      <c r="H7047" s="41" t="s">
        <v>1566</v>
      </c>
    </row>
    <row r="7048" spans="1:8" ht="15" hidden="1" customHeight="1" x14ac:dyDescent="0.25">
      <c r="A7048" s="35">
        <v>98</v>
      </c>
      <c r="B7048" s="38" t="s">
        <v>1538</v>
      </c>
      <c r="C7048" s="38" t="s">
        <v>1539</v>
      </c>
      <c r="D7048" s="38" t="s">
        <v>1540</v>
      </c>
      <c r="E7048" s="45" t="s">
        <v>1286</v>
      </c>
      <c r="F7048" s="45" t="s">
        <v>22</v>
      </c>
      <c r="G7048" s="41" t="s">
        <v>405</v>
      </c>
      <c r="H7048" s="41" t="s">
        <v>406</v>
      </c>
    </row>
    <row r="7049" spans="1:8" ht="15" hidden="1" customHeight="1" x14ac:dyDescent="0.25">
      <c r="A7049" s="35">
        <v>98</v>
      </c>
      <c r="B7049" s="38" t="s">
        <v>1538</v>
      </c>
      <c r="C7049" s="38" t="s">
        <v>1539</v>
      </c>
      <c r="D7049" s="38" t="s">
        <v>1540</v>
      </c>
      <c r="E7049" s="45" t="s">
        <v>1286</v>
      </c>
      <c r="F7049" s="45" t="s">
        <v>22</v>
      </c>
      <c r="G7049" s="41" t="s">
        <v>407</v>
      </c>
      <c r="H7049" s="41">
        <v>36</v>
      </c>
    </row>
    <row r="7050" spans="1:8" ht="15" hidden="1" customHeight="1" x14ac:dyDescent="0.25">
      <c r="A7050" s="35">
        <v>98</v>
      </c>
      <c r="B7050" s="38" t="s">
        <v>1538</v>
      </c>
      <c r="C7050" s="38" t="s">
        <v>1539</v>
      </c>
      <c r="D7050" s="38" t="s">
        <v>1540</v>
      </c>
      <c r="E7050" s="45" t="s">
        <v>1286</v>
      </c>
      <c r="F7050" s="45" t="s">
        <v>22</v>
      </c>
      <c r="G7050" s="41" t="s">
        <v>408</v>
      </c>
      <c r="H7050" s="41" t="s">
        <v>411</v>
      </c>
    </row>
    <row r="7051" spans="1:8" ht="15" hidden="1" customHeight="1" x14ac:dyDescent="0.25">
      <c r="A7051" s="35">
        <v>98</v>
      </c>
      <c r="B7051" s="38" t="s">
        <v>1538</v>
      </c>
      <c r="C7051" s="38" t="s">
        <v>1539</v>
      </c>
      <c r="D7051" s="38" t="s">
        <v>1540</v>
      </c>
      <c r="E7051" s="45" t="s">
        <v>1286</v>
      </c>
      <c r="F7051" s="45" t="s">
        <v>22</v>
      </c>
      <c r="G7051" s="41" t="s">
        <v>410</v>
      </c>
      <c r="H7051" s="41" t="s">
        <v>411</v>
      </c>
    </row>
    <row r="7052" spans="1:8" ht="15" hidden="1" customHeight="1" x14ac:dyDescent="0.25">
      <c r="A7052" s="35">
        <v>98</v>
      </c>
      <c r="B7052" s="38" t="s">
        <v>1538</v>
      </c>
      <c r="C7052" s="38" t="s">
        <v>1539</v>
      </c>
      <c r="D7052" s="38" t="s">
        <v>1540</v>
      </c>
      <c r="E7052" s="45" t="s">
        <v>1286</v>
      </c>
      <c r="F7052" s="45" t="s">
        <v>22</v>
      </c>
      <c r="G7052" s="41" t="s">
        <v>412</v>
      </c>
      <c r="H7052" s="41" t="s">
        <v>1333</v>
      </c>
    </row>
    <row r="7053" spans="1:8" ht="15" hidden="1" customHeight="1" x14ac:dyDescent="0.25">
      <c r="A7053" s="35">
        <v>98</v>
      </c>
      <c r="B7053" s="38" t="s">
        <v>1538</v>
      </c>
      <c r="C7053" s="38" t="s">
        <v>1539</v>
      </c>
      <c r="D7053" s="38" t="s">
        <v>1540</v>
      </c>
      <c r="E7053" s="45" t="s">
        <v>1286</v>
      </c>
      <c r="F7053" s="45" t="s">
        <v>22</v>
      </c>
      <c r="G7053" s="41" t="s">
        <v>414</v>
      </c>
      <c r="H7053" s="41" t="s">
        <v>423</v>
      </c>
    </row>
    <row r="7054" spans="1:8" ht="15" hidden="1" customHeight="1" x14ac:dyDescent="0.25">
      <c r="A7054" s="35">
        <v>98</v>
      </c>
      <c r="B7054" s="38" t="s">
        <v>1538</v>
      </c>
      <c r="C7054" s="38" t="s">
        <v>1539</v>
      </c>
      <c r="D7054" s="38" t="s">
        <v>1540</v>
      </c>
      <c r="E7054" s="45" t="s">
        <v>1286</v>
      </c>
      <c r="F7054" s="45" t="s">
        <v>22</v>
      </c>
      <c r="G7054" s="41" t="s">
        <v>416</v>
      </c>
      <c r="H7054" s="41" t="s">
        <v>571</v>
      </c>
    </row>
    <row r="7055" spans="1:8" ht="15" hidden="1" customHeight="1" x14ac:dyDescent="0.25">
      <c r="A7055" s="35">
        <v>98</v>
      </c>
      <c r="B7055" s="38" t="s">
        <v>1538</v>
      </c>
      <c r="C7055" s="38" t="s">
        <v>1539</v>
      </c>
      <c r="D7055" s="38" t="s">
        <v>1540</v>
      </c>
      <c r="E7055" s="45" t="s">
        <v>1286</v>
      </c>
      <c r="F7055" s="45" t="s">
        <v>22</v>
      </c>
      <c r="G7055" s="41" t="s">
        <v>417</v>
      </c>
      <c r="H7055" s="41" t="s">
        <v>423</v>
      </c>
    </row>
    <row r="7056" spans="1:8" ht="15" hidden="1" customHeight="1" x14ac:dyDescent="0.25">
      <c r="A7056" s="35">
        <v>98</v>
      </c>
      <c r="B7056" s="38" t="s">
        <v>1538</v>
      </c>
      <c r="C7056" s="38" t="s">
        <v>1539</v>
      </c>
      <c r="D7056" s="38" t="s">
        <v>1540</v>
      </c>
      <c r="E7056" s="45" t="s">
        <v>1286</v>
      </c>
      <c r="F7056" s="45" t="s">
        <v>22</v>
      </c>
      <c r="G7056" s="41" t="s">
        <v>418</v>
      </c>
      <c r="H7056" s="41" t="s">
        <v>587</v>
      </c>
    </row>
    <row r="7057" spans="1:8" ht="15" hidden="1" customHeight="1" x14ac:dyDescent="0.25">
      <c r="A7057" s="35">
        <v>98</v>
      </c>
      <c r="B7057" s="38" t="s">
        <v>1538</v>
      </c>
      <c r="C7057" s="38" t="s">
        <v>1539</v>
      </c>
      <c r="D7057" s="38" t="s">
        <v>1540</v>
      </c>
      <c r="E7057" s="45" t="s">
        <v>1286</v>
      </c>
      <c r="F7057" s="45" t="s">
        <v>22</v>
      </c>
      <c r="G7057" s="41" t="s">
        <v>420</v>
      </c>
      <c r="H7057" s="41" t="s">
        <v>423</v>
      </c>
    </row>
    <row r="7058" spans="1:8" ht="15" hidden="1" customHeight="1" x14ac:dyDescent="0.25">
      <c r="A7058" s="35">
        <v>98</v>
      </c>
      <c r="B7058" s="38" t="s">
        <v>1538</v>
      </c>
      <c r="C7058" s="38" t="s">
        <v>1539</v>
      </c>
      <c r="D7058" s="38" t="s">
        <v>1540</v>
      </c>
      <c r="E7058" s="45" t="s">
        <v>1286</v>
      </c>
      <c r="F7058" s="45" t="s">
        <v>22</v>
      </c>
      <c r="G7058" s="41" t="s">
        <v>422</v>
      </c>
      <c r="H7058" s="41" t="s">
        <v>423</v>
      </c>
    </row>
    <row r="7059" spans="1:8" ht="15" hidden="1" customHeight="1" x14ac:dyDescent="0.25">
      <c r="A7059" s="35">
        <v>98</v>
      </c>
      <c r="B7059" s="38" t="s">
        <v>1538</v>
      </c>
      <c r="C7059" s="38" t="s">
        <v>1539</v>
      </c>
      <c r="D7059" s="38" t="s">
        <v>1540</v>
      </c>
      <c r="E7059" s="45" t="s">
        <v>1286</v>
      </c>
      <c r="F7059" s="45" t="s">
        <v>22</v>
      </c>
      <c r="G7059" s="41" t="s">
        <v>424</v>
      </c>
      <c r="H7059" s="41" t="s">
        <v>571</v>
      </c>
    </row>
    <row r="7060" spans="1:8" ht="15" hidden="1" customHeight="1" x14ac:dyDescent="0.25">
      <c r="A7060" s="35">
        <v>98</v>
      </c>
      <c r="B7060" s="38" t="s">
        <v>1538</v>
      </c>
      <c r="C7060" s="38" t="s">
        <v>1539</v>
      </c>
      <c r="D7060" s="38" t="s">
        <v>1540</v>
      </c>
      <c r="E7060" s="45" t="s">
        <v>1286</v>
      </c>
      <c r="F7060" s="45" t="s">
        <v>22</v>
      </c>
      <c r="G7060" s="41" t="s">
        <v>425</v>
      </c>
      <c r="H7060" s="41" t="s">
        <v>426</v>
      </c>
    </row>
    <row r="7061" spans="1:8" ht="15" hidden="1" customHeight="1" x14ac:dyDescent="0.25">
      <c r="A7061" s="35">
        <v>99</v>
      </c>
      <c r="B7061" s="38" t="s">
        <v>1567</v>
      </c>
      <c r="C7061" s="38" t="s">
        <v>1568</v>
      </c>
      <c r="D7061" s="38" t="s">
        <v>1569</v>
      </c>
      <c r="E7061" s="45" t="s">
        <v>1286</v>
      </c>
      <c r="F7061" s="45" t="s">
        <v>22</v>
      </c>
      <c r="G7061" s="41" t="s">
        <v>309</v>
      </c>
      <c r="H7061" s="41" t="s">
        <v>1569</v>
      </c>
    </row>
    <row r="7062" spans="1:8" ht="15" hidden="1" customHeight="1" x14ac:dyDescent="0.25">
      <c r="A7062" s="35">
        <v>99</v>
      </c>
      <c r="B7062" s="38" t="s">
        <v>1567</v>
      </c>
      <c r="C7062" s="38" t="s">
        <v>1568</v>
      </c>
      <c r="D7062" s="38" t="s">
        <v>1569</v>
      </c>
      <c r="E7062" s="45" t="s">
        <v>1286</v>
      </c>
      <c r="F7062" s="45" t="s">
        <v>22</v>
      </c>
      <c r="G7062" s="41" t="s">
        <v>310</v>
      </c>
      <c r="H7062" s="41" t="s">
        <v>1571</v>
      </c>
    </row>
    <row r="7063" spans="1:8" ht="15" hidden="1" customHeight="1" x14ac:dyDescent="0.25">
      <c r="A7063" s="35">
        <v>99</v>
      </c>
      <c r="B7063" s="38" t="s">
        <v>1567</v>
      </c>
      <c r="C7063" s="38" t="s">
        <v>1568</v>
      </c>
      <c r="D7063" s="38" t="s">
        <v>1569</v>
      </c>
      <c r="E7063" s="45" t="s">
        <v>1286</v>
      </c>
      <c r="F7063" s="45" t="s">
        <v>22</v>
      </c>
      <c r="G7063" s="41" t="s">
        <v>312</v>
      </c>
      <c r="H7063" s="41" t="s">
        <v>1572</v>
      </c>
    </row>
    <row r="7064" spans="1:8" ht="15" hidden="1" customHeight="1" x14ac:dyDescent="0.25">
      <c r="A7064" s="35">
        <v>99</v>
      </c>
      <c r="B7064" s="38" t="s">
        <v>1567</v>
      </c>
      <c r="C7064" s="38" t="s">
        <v>1568</v>
      </c>
      <c r="D7064" s="38" t="s">
        <v>1569</v>
      </c>
      <c r="E7064" s="45" t="s">
        <v>1286</v>
      </c>
      <c r="F7064" s="45" t="s">
        <v>22</v>
      </c>
      <c r="G7064" s="41" t="s">
        <v>314</v>
      </c>
      <c r="H7064" s="41" t="s">
        <v>315</v>
      </c>
    </row>
    <row r="7065" spans="1:8" ht="15" hidden="1" customHeight="1" x14ac:dyDescent="0.25">
      <c r="A7065" s="35">
        <v>99</v>
      </c>
      <c r="B7065" s="38" t="s">
        <v>1567</v>
      </c>
      <c r="C7065" s="38" t="s">
        <v>1568</v>
      </c>
      <c r="D7065" s="38" t="s">
        <v>1569</v>
      </c>
      <c r="E7065" s="45" t="s">
        <v>1286</v>
      </c>
      <c r="F7065" s="45" t="s">
        <v>22</v>
      </c>
      <c r="G7065" s="41" t="s">
        <v>316</v>
      </c>
      <c r="H7065" s="41" t="s">
        <v>1548</v>
      </c>
    </row>
    <row r="7066" spans="1:8" ht="15" hidden="1" customHeight="1" x14ac:dyDescent="0.25">
      <c r="A7066" s="35">
        <v>99</v>
      </c>
      <c r="B7066" s="38" t="s">
        <v>1567</v>
      </c>
      <c r="C7066" s="38" t="s">
        <v>1568</v>
      </c>
      <c r="D7066" s="38" t="s">
        <v>1569</v>
      </c>
      <c r="E7066" s="45" t="s">
        <v>1286</v>
      </c>
      <c r="F7066" s="45" t="s">
        <v>22</v>
      </c>
      <c r="G7066" s="41" t="s">
        <v>318</v>
      </c>
      <c r="H7066" s="41" t="s">
        <v>319</v>
      </c>
    </row>
    <row r="7067" spans="1:8" ht="15" hidden="1" customHeight="1" x14ac:dyDescent="0.25">
      <c r="A7067" s="35">
        <v>99</v>
      </c>
      <c r="B7067" s="38" t="s">
        <v>1567</v>
      </c>
      <c r="C7067" s="38" t="s">
        <v>1568</v>
      </c>
      <c r="D7067" s="38" t="s">
        <v>1569</v>
      </c>
      <c r="E7067" s="45" t="s">
        <v>1286</v>
      </c>
      <c r="F7067" s="45" t="s">
        <v>22</v>
      </c>
      <c r="G7067" s="41" t="s">
        <v>320</v>
      </c>
      <c r="H7067" s="41">
        <v>25</v>
      </c>
    </row>
    <row r="7068" spans="1:8" ht="15" hidden="1" customHeight="1" x14ac:dyDescent="0.25">
      <c r="A7068" s="35">
        <v>99</v>
      </c>
      <c r="B7068" s="38" t="s">
        <v>1567</v>
      </c>
      <c r="C7068" s="38" t="s">
        <v>1568</v>
      </c>
      <c r="D7068" s="38" t="s">
        <v>1569</v>
      </c>
      <c r="E7068" s="45" t="s">
        <v>1286</v>
      </c>
      <c r="F7068" s="45" t="s">
        <v>22</v>
      </c>
      <c r="G7068" s="41" t="s">
        <v>321</v>
      </c>
      <c r="H7068" s="41">
        <v>9</v>
      </c>
    </row>
    <row r="7069" spans="1:8" ht="15" hidden="1" customHeight="1" x14ac:dyDescent="0.25">
      <c r="A7069" s="35">
        <v>99</v>
      </c>
      <c r="B7069" s="38" t="s">
        <v>1567</v>
      </c>
      <c r="C7069" s="38" t="s">
        <v>1568</v>
      </c>
      <c r="D7069" s="38" t="s">
        <v>1569</v>
      </c>
      <c r="E7069" s="45" t="s">
        <v>1286</v>
      </c>
      <c r="F7069" s="45" t="s">
        <v>22</v>
      </c>
      <c r="G7069" s="41" t="s">
        <v>322</v>
      </c>
      <c r="H7069" s="41" t="s">
        <v>1573</v>
      </c>
    </row>
    <row r="7070" spans="1:8" ht="15" hidden="1" customHeight="1" x14ac:dyDescent="0.25">
      <c r="A7070" s="35">
        <v>99</v>
      </c>
      <c r="B7070" s="38" t="s">
        <v>1567</v>
      </c>
      <c r="C7070" s="38" t="s">
        <v>1568</v>
      </c>
      <c r="D7070" s="38" t="s">
        <v>1569</v>
      </c>
      <c r="E7070" s="45" t="s">
        <v>1286</v>
      </c>
      <c r="F7070" s="45" t="s">
        <v>22</v>
      </c>
      <c r="G7070" s="41" t="s">
        <v>324</v>
      </c>
      <c r="H7070" s="41" t="s">
        <v>1574</v>
      </c>
    </row>
    <row r="7071" spans="1:8" ht="15" hidden="1" customHeight="1" x14ac:dyDescent="0.25">
      <c r="A7071" s="35">
        <v>99</v>
      </c>
      <c r="B7071" s="38" t="s">
        <v>1567</v>
      </c>
      <c r="C7071" s="38" t="s">
        <v>1568</v>
      </c>
      <c r="D7071" s="38" t="s">
        <v>1569</v>
      </c>
      <c r="E7071" s="45" t="s">
        <v>1286</v>
      </c>
      <c r="F7071" s="45" t="s">
        <v>22</v>
      </c>
      <c r="G7071" s="41" t="s">
        <v>326</v>
      </c>
      <c r="H7071" s="41" t="s">
        <v>1575</v>
      </c>
    </row>
    <row r="7072" spans="1:8" ht="15" hidden="1" customHeight="1" x14ac:dyDescent="0.25">
      <c r="A7072" s="35">
        <v>99</v>
      </c>
      <c r="B7072" s="38" t="s">
        <v>1567</v>
      </c>
      <c r="C7072" s="38" t="s">
        <v>1568</v>
      </c>
      <c r="D7072" s="38" t="s">
        <v>1569</v>
      </c>
      <c r="E7072" s="45" t="s">
        <v>1286</v>
      </c>
      <c r="F7072" s="45" t="s">
        <v>22</v>
      </c>
      <c r="G7072" s="41" t="s">
        <v>328</v>
      </c>
      <c r="H7072" s="41" t="s">
        <v>1576</v>
      </c>
    </row>
    <row r="7073" spans="1:8" ht="15" hidden="1" customHeight="1" x14ac:dyDescent="0.25">
      <c r="A7073" s="35">
        <v>99</v>
      </c>
      <c r="B7073" s="38" t="s">
        <v>1567</v>
      </c>
      <c r="C7073" s="38" t="s">
        <v>1568</v>
      </c>
      <c r="D7073" s="38" t="s">
        <v>1569</v>
      </c>
      <c r="E7073" s="45" t="s">
        <v>1286</v>
      </c>
      <c r="F7073" s="45" t="s">
        <v>22</v>
      </c>
      <c r="G7073" s="41" t="s">
        <v>330</v>
      </c>
      <c r="H7073" s="41">
        <v>6.5</v>
      </c>
    </row>
    <row r="7074" spans="1:8" ht="15" hidden="1" customHeight="1" x14ac:dyDescent="0.25">
      <c r="A7074" s="35">
        <v>99</v>
      </c>
      <c r="B7074" s="38" t="s">
        <v>1567</v>
      </c>
      <c r="C7074" s="38" t="s">
        <v>1568</v>
      </c>
      <c r="D7074" s="38" t="s">
        <v>1569</v>
      </c>
      <c r="E7074" s="45" t="s">
        <v>1286</v>
      </c>
      <c r="F7074" s="45" t="s">
        <v>22</v>
      </c>
      <c r="G7074" s="41" t="s">
        <v>331</v>
      </c>
      <c r="H7074" s="41" t="s">
        <v>332</v>
      </c>
    </row>
    <row r="7075" spans="1:8" ht="15" hidden="1" customHeight="1" x14ac:dyDescent="0.25">
      <c r="A7075" s="35">
        <v>99</v>
      </c>
      <c r="B7075" s="38" t="s">
        <v>1567</v>
      </c>
      <c r="C7075" s="38" t="s">
        <v>1568</v>
      </c>
      <c r="D7075" s="38" t="s">
        <v>1569</v>
      </c>
      <c r="E7075" s="45" t="s">
        <v>1286</v>
      </c>
      <c r="F7075" s="45" t="s">
        <v>22</v>
      </c>
      <c r="G7075" s="41" t="s">
        <v>333</v>
      </c>
      <c r="H7075" s="41" t="s">
        <v>453</v>
      </c>
    </row>
    <row r="7076" spans="1:8" ht="15" hidden="1" customHeight="1" x14ac:dyDescent="0.25">
      <c r="A7076" s="35">
        <v>99</v>
      </c>
      <c r="B7076" s="38" t="s">
        <v>1567</v>
      </c>
      <c r="C7076" s="38" t="s">
        <v>1568</v>
      </c>
      <c r="D7076" s="38" t="s">
        <v>1569</v>
      </c>
      <c r="E7076" s="45" t="s">
        <v>1286</v>
      </c>
      <c r="F7076" s="45" t="s">
        <v>22</v>
      </c>
      <c r="G7076" s="41" t="s">
        <v>335</v>
      </c>
      <c r="H7076" s="41">
        <v>10</v>
      </c>
    </row>
    <row r="7077" spans="1:8" ht="15" hidden="1" customHeight="1" x14ac:dyDescent="0.25">
      <c r="A7077" s="35">
        <v>99</v>
      </c>
      <c r="B7077" s="38" t="s">
        <v>1567</v>
      </c>
      <c r="C7077" s="38" t="s">
        <v>1568</v>
      </c>
      <c r="D7077" s="38" t="s">
        <v>1569</v>
      </c>
      <c r="E7077" s="45" t="s">
        <v>1286</v>
      </c>
      <c r="F7077" s="45" t="s">
        <v>22</v>
      </c>
      <c r="G7077" s="41" t="s">
        <v>336</v>
      </c>
      <c r="H7077" s="41" t="s">
        <v>1577</v>
      </c>
    </row>
    <row r="7078" spans="1:8" ht="15" hidden="1" customHeight="1" x14ac:dyDescent="0.25">
      <c r="A7078" s="35">
        <v>99</v>
      </c>
      <c r="B7078" s="38" t="s">
        <v>1567</v>
      </c>
      <c r="C7078" s="38" t="s">
        <v>1568</v>
      </c>
      <c r="D7078" s="38" t="s">
        <v>1569</v>
      </c>
      <c r="E7078" s="45" t="s">
        <v>1286</v>
      </c>
      <c r="F7078" s="45" t="s">
        <v>22</v>
      </c>
      <c r="G7078" s="41" t="s">
        <v>338</v>
      </c>
      <c r="H7078" s="41" t="s">
        <v>1578</v>
      </c>
    </row>
    <row r="7079" spans="1:8" ht="15" hidden="1" customHeight="1" x14ac:dyDescent="0.25">
      <c r="A7079" s="35">
        <v>99</v>
      </c>
      <c r="B7079" s="38" t="s">
        <v>1567</v>
      </c>
      <c r="C7079" s="38" t="s">
        <v>1568</v>
      </c>
      <c r="D7079" s="38" t="s">
        <v>1569</v>
      </c>
      <c r="E7079" s="45" t="s">
        <v>1286</v>
      </c>
      <c r="F7079" s="45" t="s">
        <v>22</v>
      </c>
      <c r="G7079" s="41" t="s">
        <v>340</v>
      </c>
      <c r="H7079" s="41" t="s">
        <v>1579</v>
      </c>
    </row>
    <row r="7080" spans="1:8" ht="15" hidden="1" customHeight="1" x14ac:dyDescent="0.25">
      <c r="A7080" s="35">
        <v>99</v>
      </c>
      <c r="B7080" s="38" t="s">
        <v>1567</v>
      </c>
      <c r="C7080" s="38" t="s">
        <v>1568</v>
      </c>
      <c r="D7080" s="38" t="s">
        <v>1569</v>
      </c>
      <c r="E7080" s="45" t="s">
        <v>1286</v>
      </c>
      <c r="F7080" s="45" t="s">
        <v>22</v>
      </c>
      <c r="G7080" s="41" t="s">
        <v>342</v>
      </c>
      <c r="H7080" s="41" t="s">
        <v>1552</v>
      </c>
    </row>
    <row r="7081" spans="1:8" ht="15" hidden="1" customHeight="1" x14ac:dyDescent="0.25">
      <c r="A7081" s="35">
        <v>99</v>
      </c>
      <c r="B7081" s="38" t="s">
        <v>1567</v>
      </c>
      <c r="C7081" s="38" t="s">
        <v>1568</v>
      </c>
      <c r="D7081" s="38" t="s">
        <v>1569</v>
      </c>
      <c r="E7081" s="45" t="s">
        <v>1286</v>
      </c>
      <c r="F7081" s="45" t="s">
        <v>22</v>
      </c>
      <c r="G7081" s="41" t="s">
        <v>344</v>
      </c>
      <c r="H7081" s="41">
        <v>4</v>
      </c>
    </row>
    <row r="7082" spans="1:8" ht="15" hidden="1" customHeight="1" x14ac:dyDescent="0.25">
      <c r="A7082" s="35">
        <v>99</v>
      </c>
      <c r="B7082" s="38" t="s">
        <v>1567</v>
      </c>
      <c r="C7082" s="38" t="s">
        <v>1568</v>
      </c>
      <c r="D7082" s="38" t="s">
        <v>1569</v>
      </c>
      <c r="E7082" s="45" t="s">
        <v>1286</v>
      </c>
      <c r="F7082" s="45" t="s">
        <v>22</v>
      </c>
      <c r="G7082" s="41" t="s">
        <v>345</v>
      </c>
      <c r="H7082" s="41" t="s">
        <v>332</v>
      </c>
    </row>
    <row r="7083" spans="1:8" ht="15" hidden="1" customHeight="1" x14ac:dyDescent="0.25">
      <c r="A7083" s="35">
        <v>99</v>
      </c>
      <c r="B7083" s="38" t="s">
        <v>1567</v>
      </c>
      <c r="C7083" s="38" t="s">
        <v>1568</v>
      </c>
      <c r="D7083" s="38" t="s">
        <v>1569</v>
      </c>
      <c r="E7083" s="45" t="s">
        <v>1286</v>
      </c>
      <c r="F7083" s="45" t="s">
        <v>22</v>
      </c>
      <c r="G7083" s="41" t="s">
        <v>346</v>
      </c>
      <c r="H7083" s="41" t="s">
        <v>627</v>
      </c>
    </row>
    <row r="7084" spans="1:8" ht="15" hidden="1" customHeight="1" x14ac:dyDescent="0.25">
      <c r="A7084" s="35">
        <v>99</v>
      </c>
      <c r="B7084" s="38" t="s">
        <v>1567</v>
      </c>
      <c r="C7084" s="38" t="s">
        <v>1568</v>
      </c>
      <c r="D7084" s="38" t="s">
        <v>1569</v>
      </c>
      <c r="E7084" s="45" t="s">
        <v>1286</v>
      </c>
      <c r="F7084" s="45" t="s">
        <v>22</v>
      </c>
      <c r="G7084" s="41" t="s">
        <v>347</v>
      </c>
      <c r="H7084" s="41" t="s">
        <v>1467</v>
      </c>
    </row>
    <row r="7085" spans="1:8" ht="15" hidden="1" customHeight="1" x14ac:dyDescent="0.25">
      <c r="A7085" s="35">
        <v>99</v>
      </c>
      <c r="B7085" s="38" t="s">
        <v>1567</v>
      </c>
      <c r="C7085" s="38" t="s">
        <v>1568</v>
      </c>
      <c r="D7085" s="38" t="s">
        <v>1569</v>
      </c>
      <c r="E7085" s="45" t="s">
        <v>1286</v>
      </c>
      <c r="F7085" s="45" t="s">
        <v>22</v>
      </c>
      <c r="G7085" s="41" t="s">
        <v>349</v>
      </c>
      <c r="H7085" s="41" t="s">
        <v>1580</v>
      </c>
    </row>
    <row r="7086" spans="1:8" ht="15" hidden="1" customHeight="1" x14ac:dyDescent="0.25">
      <c r="A7086" s="35">
        <v>99</v>
      </c>
      <c r="B7086" s="38" t="s">
        <v>1567</v>
      </c>
      <c r="C7086" s="38" t="s">
        <v>1568</v>
      </c>
      <c r="D7086" s="38" t="s">
        <v>1569</v>
      </c>
      <c r="E7086" s="45" t="s">
        <v>1286</v>
      </c>
      <c r="F7086" s="45" t="s">
        <v>22</v>
      </c>
      <c r="G7086" s="41" t="s">
        <v>351</v>
      </c>
      <c r="H7086" s="41">
        <v>250</v>
      </c>
    </row>
    <row r="7087" spans="1:8" ht="15" hidden="1" customHeight="1" x14ac:dyDescent="0.25">
      <c r="A7087" s="35">
        <v>99</v>
      </c>
      <c r="B7087" s="38" t="s">
        <v>1567</v>
      </c>
      <c r="C7087" s="38" t="s">
        <v>1568</v>
      </c>
      <c r="D7087" s="38" t="s">
        <v>1569</v>
      </c>
      <c r="E7087" s="45" t="s">
        <v>1286</v>
      </c>
      <c r="F7087" s="45" t="s">
        <v>22</v>
      </c>
      <c r="G7087" s="41" t="s">
        <v>352</v>
      </c>
      <c r="H7087" s="41" t="s">
        <v>1581</v>
      </c>
    </row>
    <row r="7088" spans="1:8" ht="15" hidden="1" customHeight="1" x14ac:dyDescent="0.25">
      <c r="A7088" s="35">
        <v>99</v>
      </c>
      <c r="B7088" s="38" t="s">
        <v>1567</v>
      </c>
      <c r="C7088" s="38" t="s">
        <v>1568</v>
      </c>
      <c r="D7088" s="38" t="s">
        <v>1569</v>
      </c>
      <c r="E7088" s="45" t="s">
        <v>1286</v>
      </c>
      <c r="F7088" s="45" t="s">
        <v>22</v>
      </c>
      <c r="G7088" s="41" t="s">
        <v>354</v>
      </c>
      <c r="H7088" s="41">
        <v>22</v>
      </c>
    </row>
    <row r="7089" spans="1:8" ht="15" hidden="1" customHeight="1" x14ac:dyDescent="0.25">
      <c r="A7089" s="35">
        <v>99</v>
      </c>
      <c r="B7089" s="38" t="s">
        <v>1567</v>
      </c>
      <c r="C7089" s="38" t="s">
        <v>1568</v>
      </c>
      <c r="D7089" s="38" t="s">
        <v>1569</v>
      </c>
      <c r="E7089" s="45" t="s">
        <v>1286</v>
      </c>
      <c r="F7089" s="45" t="s">
        <v>22</v>
      </c>
      <c r="G7089" s="41" t="s">
        <v>355</v>
      </c>
      <c r="H7089" s="41">
        <v>0.6</v>
      </c>
    </row>
    <row r="7090" spans="1:8" ht="15" hidden="1" customHeight="1" x14ac:dyDescent="0.25">
      <c r="A7090" s="35">
        <v>99</v>
      </c>
      <c r="B7090" s="38" t="s">
        <v>1567</v>
      </c>
      <c r="C7090" s="38" t="s">
        <v>1568</v>
      </c>
      <c r="D7090" s="38" t="s">
        <v>1569</v>
      </c>
      <c r="E7090" s="45" t="s">
        <v>1286</v>
      </c>
      <c r="F7090" s="45" t="s">
        <v>22</v>
      </c>
      <c r="G7090" s="41" t="s">
        <v>356</v>
      </c>
      <c r="H7090" s="41">
        <v>1950</v>
      </c>
    </row>
    <row r="7091" spans="1:8" ht="15" hidden="1" customHeight="1" x14ac:dyDescent="0.25">
      <c r="A7091" s="35">
        <v>99</v>
      </c>
      <c r="B7091" s="38" t="s">
        <v>1567</v>
      </c>
      <c r="C7091" s="38" t="s">
        <v>1568</v>
      </c>
      <c r="D7091" s="38" t="s">
        <v>1569</v>
      </c>
      <c r="E7091" s="45" t="s">
        <v>1286</v>
      </c>
      <c r="F7091" s="45" t="s">
        <v>22</v>
      </c>
      <c r="G7091" s="41" t="s">
        <v>357</v>
      </c>
      <c r="H7091" s="41">
        <v>51</v>
      </c>
    </row>
    <row r="7092" spans="1:8" ht="15" hidden="1" customHeight="1" x14ac:dyDescent="0.25">
      <c r="A7092" s="35">
        <v>99</v>
      </c>
      <c r="B7092" s="38" t="s">
        <v>1567</v>
      </c>
      <c r="C7092" s="38" t="s">
        <v>1568</v>
      </c>
      <c r="D7092" s="38" t="s">
        <v>1569</v>
      </c>
      <c r="E7092" s="45" t="s">
        <v>1286</v>
      </c>
      <c r="F7092" s="45" t="s">
        <v>22</v>
      </c>
      <c r="G7092" s="41" t="s">
        <v>358</v>
      </c>
      <c r="H7092" s="41" t="s">
        <v>1559</v>
      </c>
    </row>
    <row r="7093" spans="1:8" ht="15" hidden="1" customHeight="1" x14ac:dyDescent="0.25">
      <c r="A7093" s="35">
        <v>99</v>
      </c>
      <c r="B7093" s="38" t="s">
        <v>1567</v>
      </c>
      <c r="C7093" s="38" t="s">
        <v>1568</v>
      </c>
      <c r="D7093" s="38" t="s">
        <v>1569</v>
      </c>
      <c r="E7093" s="45" t="s">
        <v>1286</v>
      </c>
      <c r="F7093" s="45" t="s">
        <v>22</v>
      </c>
      <c r="G7093" s="41" t="s">
        <v>360</v>
      </c>
      <c r="H7093" s="41" t="s">
        <v>1312</v>
      </c>
    </row>
    <row r="7094" spans="1:8" ht="15" hidden="1" customHeight="1" x14ac:dyDescent="0.25">
      <c r="A7094" s="35">
        <v>99</v>
      </c>
      <c r="B7094" s="38" t="s">
        <v>1567</v>
      </c>
      <c r="C7094" s="38" t="s">
        <v>1568</v>
      </c>
      <c r="D7094" s="38" t="s">
        <v>1569</v>
      </c>
      <c r="E7094" s="45" t="s">
        <v>1286</v>
      </c>
      <c r="F7094" s="45" t="s">
        <v>22</v>
      </c>
      <c r="G7094" s="41" t="s">
        <v>1313</v>
      </c>
      <c r="H7094" s="41" t="s">
        <v>1582</v>
      </c>
    </row>
    <row r="7095" spans="1:8" ht="15" hidden="1" customHeight="1" x14ac:dyDescent="0.25">
      <c r="A7095" s="35">
        <v>99</v>
      </c>
      <c r="B7095" s="38" t="s">
        <v>1567</v>
      </c>
      <c r="C7095" s="38" t="s">
        <v>1568</v>
      </c>
      <c r="D7095" s="38" t="s">
        <v>1569</v>
      </c>
      <c r="E7095" s="45" t="s">
        <v>1286</v>
      </c>
      <c r="F7095" s="45" t="s">
        <v>22</v>
      </c>
      <c r="G7095" s="41" t="s">
        <v>362</v>
      </c>
      <c r="H7095" s="41" t="s">
        <v>363</v>
      </c>
    </row>
    <row r="7096" spans="1:8" ht="15" hidden="1" customHeight="1" x14ac:dyDescent="0.25">
      <c r="A7096" s="35">
        <v>99</v>
      </c>
      <c r="B7096" s="38" t="s">
        <v>1567</v>
      </c>
      <c r="C7096" s="38" t="s">
        <v>1568</v>
      </c>
      <c r="D7096" s="38" t="s">
        <v>1569</v>
      </c>
      <c r="E7096" s="45" t="s">
        <v>1286</v>
      </c>
      <c r="F7096" s="45" t="s">
        <v>22</v>
      </c>
      <c r="G7096" s="41" t="s">
        <v>364</v>
      </c>
      <c r="H7096" s="41">
        <v>500</v>
      </c>
    </row>
    <row r="7097" spans="1:8" ht="15" hidden="1" customHeight="1" x14ac:dyDescent="0.25">
      <c r="A7097" s="35">
        <v>99</v>
      </c>
      <c r="B7097" s="38" t="s">
        <v>1567</v>
      </c>
      <c r="C7097" s="38" t="s">
        <v>1568</v>
      </c>
      <c r="D7097" s="38" t="s">
        <v>1569</v>
      </c>
      <c r="E7097" s="45" t="s">
        <v>1286</v>
      </c>
      <c r="F7097" s="45" t="s">
        <v>22</v>
      </c>
      <c r="G7097" s="41" t="s">
        <v>781</v>
      </c>
      <c r="H7097" s="41">
        <v>16</v>
      </c>
    </row>
    <row r="7098" spans="1:8" ht="15" hidden="1" customHeight="1" x14ac:dyDescent="0.25">
      <c r="A7098" s="35">
        <v>99</v>
      </c>
      <c r="B7098" s="38" t="s">
        <v>1567</v>
      </c>
      <c r="C7098" s="38" t="s">
        <v>1568</v>
      </c>
      <c r="D7098" s="38" t="s">
        <v>1569</v>
      </c>
      <c r="E7098" s="45" t="s">
        <v>1286</v>
      </c>
      <c r="F7098" s="45" t="s">
        <v>22</v>
      </c>
      <c r="G7098" s="41" t="s">
        <v>365</v>
      </c>
      <c r="H7098" s="41" t="s">
        <v>1561</v>
      </c>
    </row>
    <row r="7099" spans="1:8" ht="15" hidden="1" customHeight="1" x14ac:dyDescent="0.25">
      <c r="A7099" s="35">
        <v>99</v>
      </c>
      <c r="B7099" s="38" t="s">
        <v>1567</v>
      </c>
      <c r="C7099" s="38" t="s">
        <v>1568</v>
      </c>
      <c r="D7099" s="38" t="s">
        <v>1569</v>
      </c>
      <c r="E7099" s="45" t="s">
        <v>1286</v>
      </c>
      <c r="F7099" s="45" t="s">
        <v>22</v>
      </c>
      <c r="G7099" s="41" t="s">
        <v>367</v>
      </c>
      <c r="H7099" s="41" t="s">
        <v>1583</v>
      </c>
    </row>
    <row r="7100" spans="1:8" ht="15" hidden="1" customHeight="1" x14ac:dyDescent="0.25">
      <c r="A7100" s="35">
        <v>99</v>
      </c>
      <c r="B7100" s="38" t="s">
        <v>1567</v>
      </c>
      <c r="C7100" s="38" t="s">
        <v>1568</v>
      </c>
      <c r="D7100" s="38" t="s">
        <v>1569</v>
      </c>
      <c r="E7100" s="45" t="s">
        <v>1286</v>
      </c>
      <c r="F7100" s="45" t="s">
        <v>22</v>
      </c>
      <c r="G7100" s="41" t="s">
        <v>369</v>
      </c>
      <c r="H7100" s="41" t="s">
        <v>1563</v>
      </c>
    </row>
    <row r="7101" spans="1:8" ht="15" hidden="1" customHeight="1" x14ac:dyDescent="0.25">
      <c r="A7101" s="35">
        <v>99</v>
      </c>
      <c r="B7101" s="38" t="s">
        <v>1567</v>
      </c>
      <c r="C7101" s="38" t="s">
        <v>1568</v>
      </c>
      <c r="D7101" s="38" t="s">
        <v>1569</v>
      </c>
      <c r="E7101" s="45" t="s">
        <v>1286</v>
      </c>
      <c r="F7101" s="45" t="s">
        <v>22</v>
      </c>
      <c r="G7101" s="41" t="s">
        <v>371</v>
      </c>
      <c r="H7101" s="41" t="s">
        <v>1584</v>
      </c>
    </row>
    <row r="7102" spans="1:8" ht="15" hidden="1" customHeight="1" x14ac:dyDescent="0.25">
      <c r="A7102" s="35">
        <v>99</v>
      </c>
      <c r="B7102" s="38" t="s">
        <v>1567</v>
      </c>
      <c r="C7102" s="38" t="s">
        <v>1568</v>
      </c>
      <c r="D7102" s="38" t="s">
        <v>1569</v>
      </c>
      <c r="E7102" s="45" t="s">
        <v>1286</v>
      </c>
      <c r="F7102" s="45" t="s">
        <v>22</v>
      </c>
      <c r="G7102" s="41" t="s">
        <v>373</v>
      </c>
      <c r="H7102" s="41">
        <v>7.5</v>
      </c>
    </row>
    <row r="7103" spans="1:8" ht="15" hidden="1" customHeight="1" x14ac:dyDescent="0.25">
      <c r="A7103" s="35">
        <v>99</v>
      </c>
      <c r="B7103" s="38" t="s">
        <v>1567</v>
      </c>
      <c r="C7103" s="38" t="s">
        <v>1568</v>
      </c>
      <c r="D7103" s="38" t="s">
        <v>1569</v>
      </c>
      <c r="E7103" s="45" t="s">
        <v>1286</v>
      </c>
      <c r="F7103" s="45" t="s">
        <v>22</v>
      </c>
      <c r="G7103" s="41" t="s">
        <v>374</v>
      </c>
      <c r="H7103" s="41">
        <v>25</v>
      </c>
    </row>
    <row r="7104" spans="1:8" ht="15" hidden="1" customHeight="1" x14ac:dyDescent="0.25">
      <c r="A7104" s="35">
        <v>99</v>
      </c>
      <c r="B7104" s="38" t="s">
        <v>1567</v>
      </c>
      <c r="C7104" s="38" t="s">
        <v>1568</v>
      </c>
      <c r="D7104" s="38" t="s">
        <v>1569</v>
      </c>
      <c r="E7104" s="45" t="s">
        <v>1286</v>
      </c>
      <c r="F7104" s="45" t="s">
        <v>22</v>
      </c>
      <c r="G7104" s="41" t="s">
        <v>375</v>
      </c>
      <c r="H7104" s="41">
        <v>9</v>
      </c>
    </row>
    <row r="7105" spans="1:8" ht="15" hidden="1" customHeight="1" x14ac:dyDescent="0.25">
      <c r="A7105" s="35">
        <v>99</v>
      </c>
      <c r="B7105" s="38" t="s">
        <v>1567</v>
      </c>
      <c r="C7105" s="38" t="s">
        <v>1568</v>
      </c>
      <c r="D7105" s="38" t="s">
        <v>1569</v>
      </c>
      <c r="E7105" s="45" t="s">
        <v>1286</v>
      </c>
      <c r="F7105" s="45" t="s">
        <v>22</v>
      </c>
      <c r="G7105" s="41" t="s">
        <v>376</v>
      </c>
      <c r="H7105" s="41">
        <v>27.5</v>
      </c>
    </row>
    <row r="7106" spans="1:8" ht="15" hidden="1" customHeight="1" x14ac:dyDescent="0.25">
      <c r="A7106" s="35">
        <v>99</v>
      </c>
      <c r="B7106" s="38" t="s">
        <v>1567</v>
      </c>
      <c r="C7106" s="38" t="s">
        <v>1568</v>
      </c>
      <c r="D7106" s="38" t="s">
        <v>1569</v>
      </c>
      <c r="E7106" s="45" t="s">
        <v>1286</v>
      </c>
      <c r="F7106" s="45" t="s">
        <v>22</v>
      </c>
      <c r="G7106" s="41" t="s">
        <v>377</v>
      </c>
      <c r="H7106" s="41" t="s">
        <v>378</v>
      </c>
    </row>
    <row r="7107" spans="1:8" ht="15" hidden="1" customHeight="1" x14ac:dyDescent="0.25">
      <c r="A7107" s="35">
        <v>99</v>
      </c>
      <c r="B7107" s="38" t="s">
        <v>1567</v>
      </c>
      <c r="C7107" s="38" t="s">
        <v>1568</v>
      </c>
      <c r="D7107" s="38" t="s">
        <v>1569</v>
      </c>
      <c r="E7107" s="45" t="s">
        <v>1286</v>
      </c>
      <c r="F7107" s="45" t="s">
        <v>22</v>
      </c>
      <c r="G7107" s="41" t="s">
        <v>379</v>
      </c>
      <c r="H7107" s="41" t="s">
        <v>380</v>
      </c>
    </row>
    <row r="7108" spans="1:8" ht="15" hidden="1" customHeight="1" x14ac:dyDescent="0.25">
      <c r="A7108" s="35">
        <v>99</v>
      </c>
      <c r="B7108" s="38" t="s">
        <v>1567</v>
      </c>
      <c r="C7108" s="38" t="s">
        <v>1568</v>
      </c>
      <c r="D7108" s="38" t="s">
        <v>1569</v>
      </c>
      <c r="E7108" s="45" t="s">
        <v>1286</v>
      </c>
      <c r="F7108" s="45" t="s">
        <v>22</v>
      </c>
      <c r="G7108" s="41" t="s">
        <v>381</v>
      </c>
      <c r="H7108" s="41">
        <v>15</v>
      </c>
    </row>
    <row r="7109" spans="1:8" ht="15" hidden="1" customHeight="1" x14ac:dyDescent="0.25">
      <c r="A7109" s="35">
        <v>99</v>
      </c>
      <c r="B7109" s="38" t="s">
        <v>1567</v>
      </c>
      <c r="C7109" s="38" t="s">
        <v>1568</v>
      </c>
      <c r="D7109" s="38" t="s">
        <v>1569</v>
      </c>
      <c r="E7109" s="45" t="s">
        <v>1286</v>
      </c>
      <c r="F7109" s="45" t="s">
        <v>22</v>
      </c>
      <c r="G7109" s="41" t="s">
        <v>382</v>
      </c>
      <c r="H7109" s="41">
        <v>10</v>
      </c>
    </row>
    <row r="7110" spans="1:8" ht="15" hidden="1" customHeight="1" x14ac:dyDescent="0.25">
      <c r="A7110" s="35">
        <v>99</v>
      </c>
      <c r="B7110" s="38" t="s">
        <v>1567</v>
      </c>
      <c r="C7110" s="38" t="s">
        <v>1568</v>
      </c>
      <c r="D7110" s="38" t="s">
        <v>1569</v>
      </c>
      <c r="E7110" s="45" t="s">
        <v>1286</v>
      </c>
      <c r="F7110" s="45" t="s">
        <v>22</v>
      </c>
      <c r="G7110" s="41" t="s">
        <v>383</v>
      </c>
      <c r="H7110" s="41">
        <v>3</v>
      </c>
    </row>
    <row r="7111" spans="1:8" ht="15" hidden="1" customHeight="1" x14ac:dyDescent="0.25">
      <c r="A7111" s="35">
        <v>99</v>
      </c>
      <c r="B7111" s="38" t="s">
        <v>1567</v>
      </c>
      <c r="C7111" s="38" t="s">
        <v>1568</v>
      </c>
      <c r="D7111" s="38" t="s">
        <v>1569</v>
      </c>
      <c r="E7111" s="45" t="s">
        <v>1286</v>
      </c>
      <c r="F7111" s="45" t="s">
        <v>22</v>
      </c>
      <c r="G7111" s="41" t="s">
        <v>384</v>
      </c>
      <c r="H7111" s="41">
        <v>5</v>
      </c>
    </row>
    <row r="7112" spans="1:8" ht="15" hidden="1" customHeight="1" x14ac:dyDescent="0.25">
      <c r="A7112" s="35">
        <v>99</v>
      </c>
      <c r="B7112" s="38" t="s">
        <v>1567</v>
      </c>
      <c r="C7112" s="38" t="s">
        <v>1568</v>
      </c>
      <c r="D7112" s="38" t="s">
        <v>1569</v>
      </c>
      <c r="E7112" s="45" t="s">
        <v>1286</v>
      </c>
      <c r="F7112" s="45" t="s">
        <v>22</v>
      </c>
      <c r="G7112" s="41" t="s">
        <v>385</v>
      </c>
      <c r="H7112" s="41">
        <v>16</v>
      </c>
    </row>
    <row r="7113" spans="1:8" ht="15" hidden="1" customHeight="1" x14ac:dyDescent="0.25">
      <c r="A7113" s="35">
        <v>99</v>
      </c>
      <c r="B7113" s="38" t="s">
        <v>1567</v>
      </c>
      <c r="C7113" s="38" t="s">
        <v>1568</v>
      </c>
      <c r="D7113" s="38" t="s">
        <v>1569</v>
      </c>
      <c r="E7113" s="45" t="s">
        <v>1286</v>
      </c>
      <c r="F7113" s="45" t="s">
        <v>22</v>
      </c>
      <c r="G7113" s="41" t="s">
        <v>386</v>
      </c>
      <c r="H7113" s="41" t="s">
        <v>1565</v>
      </c>
    </row>
    <row r="7114" spans="1:8" ht="15" hidden="1" customHeight="1" x14ac:dyDescent="0.25">
      <c r="A7114" s="35">
        <v>99</v>
      </c>
      <c r="B7114" s="38" t="s">
        <v>1567</v>
      </c>
      <c r="C7114" s="38" t="s">
        <v>1568</v>
      </c>
      <c r="D7114" s="38" t="s">
        <v>1569</v>
      </c>
      <c r="E7114" s="45" t="s">
        <v>1286</v>
      </c>
      <c r="F7114" s="45" t="s">
        <v>22</v>
      </c>
      <c r="G7114" s="41" t="s">
        <v>388</v>
      </c>
      <c r="H7114" s="41" t="s">
        <v>804</v>
      </c>
    </row>
    <row r="7115" spans="1:8" ht="15" hidden="1" customHeight="1" x14ac:dyDescent="0.25">
      <c r="A7115" s="35">
        <v>99</v>
      </c>
      <c r="B7115" s="38" t="s">
        <v>1567</v>
      </c>
      <c r="C7115" s="38" t="s">
        <v>1568</v>
      </c>
      <c r="D7115" s="38" t="s">
        <v>1569</v>
      </c>
      <c r="E7115" s="45" t="s">
        <v>1286</v>
      </c>
      <c r="F7115" s="45" t="s">
        <v>22</v>
      </c>
      <c r="G7115" s="41" t="s">
        <v>1324</v>
      </c>
      <c r="H7115" s="41" t="s">
        <v>1325</v>
      </c>
    </row>
    <row r="7116" spans="1:8" ht="15" hidden="1" customHeight="1" x14ac:dyDescent="0.25">
      <c r="A7116" s="35">
        <v>99</v>
      </c>
      <c r="B7116" s="38" t="s">
        <v>1567</v>
      </c>
      <c r="C7116" s="38" t="s">
        <v>1568</v>
      </c>
      <c r="D7116" s="38" t="s">
        <v>1569</v>
      </c>
      <c r="E7116" s="45" t="s">
        <v>1286</v>
      </c>
      <c r="F7116" s="45" t="s">
        <v>22</v>
      </c>
      <c r="G7116" s="41" t="s">
        <v>1326</v>
      </c>
      <c r="H7116" s="41" t="s">
        <v>1327</v>
      </c>
    </row>
    <row r="7117" spans="1:8" ht="15" hidden="1" customHeight="1" x14ac:dyDescent="0.25">
      <c r="A7117" s="35">
        <v>99</v>
      </c>
      <c r="B7117" s="38" t="s">
        <v>1567</v>
      </c>
      <c r="C7117" s="38" t="s">
        <v>1568</v>
      </c>
      <c r="D7117" s="38" t="s">
        <v>1569</v>
      </c>
      <c r="E7117" s="45" t="s">
        <v>1286</v>
      </c>
      <c r="F7117" s="45" t="s">
        <v>22</v>
      </c>
      <c r="G7117" s="41" t="s">
        <v>390</v>
      </c>
      <c r="H7117" s="41" t="s">
        <v>391</v>
      </c>
    </row>
    <row r="7118" spans="1:8" ht="15" hidden="1" customHeight="1" x14ac:dyDescent="0.25">
      <c r="A7118" s="35">
        <v>99</v>
      </c>
      <c r="B7118" s="38" t="s">
        <v>1567</v>
      </c>
      <c r="C7118" s="38" t="s">
        <v>1568</v>
      </c>
      <c r="D7118" s="38" t="s">
        <v>1569</v>
      </c>
      <c r="E7118" s="45" t="s">
        <v>1286</v>
      </c>
      <c r="F7118" s="45" t="s">
        <v>22</v>
      </c>
      <c r="G7118" s="41" t="s">
        <v>392</v>
      </c>
      <c r="H7118" s="41" t="s">
        <v>1433</v>
      </c>
    </row>
    <row r="7119" spans="1:8" ht="15" hidden="1" customHeight="1" x14ac:dyDescent="0.25">
      <c r="A7119" s="35">
        <v>99</v>
      </c>
      <c r="B7119" s="38" t="s">
        <v>1567</v>
      </c>
      <c r="C7119" s="38" t="s">
        <v>1568</v>
      </c>
      <c r="D7119" s="38" t="s">
        <v>1569</v>
      </c>
      <c r="E7119" s="45" t="s">
        <v>1286</v>
      </c>
      <c r="F7119" s="45" t="s">
        <v>22</v>
      </c>
      <c r="G7119" s="41" t="s">
        <v>394</v>
      </c>
      <c r="H7119" s="41" t="s">
        <v>1434</v>
      </c>
    </row>
    <row r="7120" spans="1:8" ht="15" hidden="1" customHeight="1" x14ac:dyDescent="0.25">
      <c r="A7120" s="35">
        <v>99</v>
      </c>
      <c r="B7120" s="38" t="s">
        <v>1567</v>
      </c>
      <c r="C7120" s="38" t="s">
        <v>1568</v>
      </c>
      <c r="D7120" s="38" t="s">
        <v>1569</v>
      </c>
      <c r="E7120" s="45" t="s">
        <v>1286</v>
      </c>
      <c r="F7120" s="45" t="s">
        <v>22</v>
      </c>
      <c r="G7120" s="41" t="s">
        <v>396</v>
      </c>
      <c r="H7120" s="41">
        <v>10</v>
      </c>
    </row>
    <row r="7121" spans="1:8" ht="15" hidden="1" customHeight="1" x14ac:dyDescent="0.25">
      <c r="A7121" s="35">
        <v>99</v>
      </c>
      <c r="B7121" s="38" t="s">
        <v>1567</v>
      </c>
      <c r="C7121" s="38" t="s">
        <v>1568</v>
      </c>
      <c r="D7121" s="38" t="s">
        <v>1569</v>
      </c>
      <c r="E7121" s="45" t="s">
        <v>1286</v>
      </c>
      <c r="F7121" s="45" t="s">
        <v>22</v>
      </c>
      <c r="G7121" s="41" t="s">
        <v>397</v>
      </c>
      <c r="H7121" s="41">
        <v>1.5</v>
      </c>
    </row>
    <row r="7122" spans="1:8" ht="15" hidden="1" customHeight="1" x14ac:dyDescent="0.25">
      <c r="A7122" s="35">
        <v>99</v>
      </c>
      <c r="B7122" s="38" t="s">
        <v>1567</v>
      </c>
      <c r="C7122" s="38" t="s">
        <v>1568</v>
      </c>
      <c r="D7122" s="38" t="s">
        <v>1569</v>
      </c>
      <c r="E7122" s="45" t="s">
        <v>1286</v>
      </c>
      <c r="F7122" s="45" t="s">
        <v>22</v>
      </c>
      <c r="G7122" s="41" t="s">
        <v>398</v>
      </c>
      <c r="H7122" s="41">
        <v>7.5</v>
      </c>
    </row>
    <row r="7123" spans="1:8" ht="15" hidden="1" customHeight="1" x14ac:dyDescent="0.25">
      <c r="A7123" s="35">
        <v>99</v>
      </c>
      <c r="B7123" s="38" t="s">
        <v>1567</v>
      </c>
      <c r="C7123" s="38" t="s">
        <v>1568</v>
      </c>
      <c r="D7123" s="38" t="s">
        <v>1569</v>
      </c>
      <c r="E7123" s="45" t="s">
        <v>1286</v>
      </c>
      <c r="F7123" s="45" t="s">
        <v>22</v>
      </c>
      <c r="G7123" s="41" t="s">
        <v>399</v>
      </c>
      <c r="H7123" s="41" t="s">
        <v>400</v>
      </c>
    </row>
    <row r="7124" spans="1:8" ht="15" hidden="1" customHeight="1" x14ac:dyDescent="0.25">
      <c r="A7124" s="35">
        <v>99</v>
      </c>
      <c r="B7124" s="38" t="s">
        <v>1567</v>
      </c>
      <c r="C7124" s="38" t="s">
        <v>1568</v>
      </c>
      <c r="D7124" s="38" t="s">
        <v>1569</v>
      </c>
      <c r="E7124" s="45" t="s">
        <v>1286</v>
      </c>
      <c r="F7124" s="45" t="s">
        <v>22</v>
      </c>
      <c r="G7124" s="41" t="s">
        <v>401</v>
      </c>
      <c r="H7124" s="41" t="s">
        <v>402</v>
      </c>
    </row>
    <row r="7125" spans="1:8" ht="15" hidden="1" customHeight="1" x14ac:dyDescent="0.25">
      <c r="A7125" s="35">
        <v>99</v>
      </c>
      <c r="B7125" s="38" t="s">
        <v>1567</v>
      </c>
      <c r="C7125" s="38" t="s">
        <v>1568</v>
      </c>
      <c r="D7125" s="38" t="s">
        <v>1569</v>
      </c>
      <c r="E7125" s="45" t="s">
        <v>1286</v>
      </c>
      <c r="F7125" s="45" t="s">
        <v>22</v>
      </c>
      <c r="G7125" s="41" t="s">
        <v>403</v>
      </c>
      <c r="H7125" s="41" t="s">
        <v>1585</v>
      </c>
    </row>
    <row r="7126" spans="1:8" ht="15" hidden="1" customHeight="1" x14ac:dyDescent="0.25">
      <c r="A7126" s="35">
        <v>99</v>
      </c>
      <c r="B7126" s="38" t="s">
        <v>1567</v>
      </c>
      <c r="C7126" s="38" t="s">
        <v>1568</v>
      </c>
      <c r="D7126" s="38" t="s">
        <v>1569</v>
      </c>
      <c r="E7126" s="45" t="s">
        <v>1286</v>
      </c>
      <c r="F7126" s="45" t="s">
        <v>22</v>
      </c>
      <c r="G7126" s="42" t="s">
        <v>405</v>
      </c>
      <c r="H7126" s="41" t="s">
        <v>406</v>
      </c>
    </row>
    <row r="7127" spans="1:8" ht="15" hidden="1" customHeight="1" x14ac:dyDescent="0.25">
      <c r="A7127" s="35">
        <v>99</v>
      </c>
      <c r="B7127" s="38" t="s">
        <v>1567</v>
      </c>
      <c r="C7127" s="38" t="s">
        <v>1568</v>
      </c>
      <c r="D7127" s="38" t="s">
        <v>1569</v>
      </c>
      <c r="E7127" s="45" t="s">
        <v>1286</v>
      </c>
      <c r="F7127" s="45" t="s">
        <v>22</v>
      </c>
      <c r="G7127" s="41" t="s">
        <v>407</v>
      </c>
      <c r="H7127" s="41">
        <v>36</v>
      </c>
    </row>
    <row r="7128" spans="1:8" ht="15" hidden="1" customHeight="1" x14ac:dyDescent="0.25">
      <c r="A7128" s="35">
        <v>99</v>
      </c>
      <c r="B7128" s="38" t="s">
        <v>1567</v>
      </c>
      <c r="C7128" s="38" t="s">
        <v>1568</v>
      </c>
      <c r="D7128" s="38" t="s">
        <v>1569</v>
      </c>
      <c r="E7128" s="45" t="s">
        <v>1286</v>
      </c>
      <c r="F7128" s="45" t="s">
        <v>22</v>
      </c>
      <c r="G7128" s="41" t="s">
        <v>408</v>
      </c>
      <c r="H7128" s="41" t="s">
        <v>411</v>
      </c>
    </row>
    <row r="7129" spans="1:8" ht="15" hidden="1" customHeight="1" x14ac:dyDescent="0.25">
      <c r="A7129" s="35">
        <v>99</v>
      </c>
      <c r="B7129" s="38" t="s">
        <v>1567</v>
      </c>
      <c r="C7129" s="38" t="s">
        <v>1568</v>
      </c>
      <c r="D7129" s="38" t="s">
        <v>1569</v>
      </c>
      <c r="E7129" s="45" t="s">
        <v>1286</v>
      </c>
      <c r="F7129" s="45" t="s">
        <v>22</v>
      </c>
      <c r="G7129" s="41" t="s">
        <v>410</v>
      </c>
      <c r="H7129" s="41" t="s">
        <v>411</v>
      </c>
    </row>
    <row r="7130" spans="1:8" ht="15" hidden="1" customHeight="1" x14ac:dyDescent="0.25">
      <c r="A7130" s="35">
        <v>99</v>
      </c>
      <c r="B7130" s="38" t="s">
        <v>1567</v>
      </c>
      <c r="C7130" s="38" t="s">
        <v>1568</v>
      </c>
      <c r="D7130" s="38" t="s">
        <v>1569</v>
      </c>
      <c r="E7130" s="45" t="s">
        <v>1286</v>
      </c>
      <c r="F7130" s="45" t="s">
        <v>22</v>
      </c>
      <c r="G7130" s="41" t="s">
        <v>412</v>
      </c>
      <c r="H7130" s="41" t="s">
        <v>1333</v>
      </c>
    </row>
    <row r="7131" spans="1:8" ht="15" hidden="1" customHeight="1" x14ac:dyDescent="0.25">
      <c r="A7131" s="35">
        <v>99</v>
      </c>
      <c r="B7131" s="38" t="s">
        <v>1567</v>
      </c>
      <c r="C7131" s="38" t="s">
        <v>1568</v>
      </c>
      <c r="D7131" s="38" t="s">
        <v>1569</v>
      </c>
      <c r="E7131" s="45" t="s">
        <v>1286</v>
      </c>
      <c r="F7131" s="45" t="s">
        <v>22</v>
      </c>
      <c r="G7131" s="41" t="s">
        <v>414</v>
      </c>
      <c r="H7131" s="41" t="s">
        <v>415</v>
      </c>
    </row>
    <row r="7132" spans="1:8" ht="15" hidden="1" customHeight="1" x14ac:dyDescent="0.25">
      <c r="A7132" s="35">
        <v>99</v>
      </c>
      <c r="B7132" s="38" t="s">
        <v>1567</v>
      </c>
      <c r="C7132" s="38" t="s">
        <v>1568</v>
      </c>
      <c r="D7132" s="38" t="s">
        <v>1569</v>
      </c>
      <c r="E7132" s="45" t="s">
        <v>1286</v>
      </c>
      <c r="F7132" s="45" t="s">
        <v>22</v>
      </c>
      <c r="G7132" s="41" t="s">
        <v>416</v>
      </c>
      <c r="H7132" s="41" t="s">
        <v>315</v>
      </c>
    </row>
    <row r="7133" spans="1:8" ht="15" hidden="1" customHeight="1" x14ac:dyDescent="0.25">
      <c r="A7133" s="35">
        <v>99</v>
      </c>
      <c r="B7133" s="38" t="s">
        <v>1567</v>
      </c>
      <c r="C7133" s="38" t="s">
        <v>1568</v>
      </c>
      <c r="D7133" s="38" t="s">
        <v>1569</v>
      </c>
      <c r="E7133" s="45" t="s">
        <v>1286</v>
      </c>
      <c r="F7133" s="45" t="s">
        <v>22</v>
      </c>
      <c r="G7133" s="41" t="s">
        <v>417</v>
      </c>
      <c r="H7133" s="41" t="s">
        <v>415</v>
      </c>
    </row>
    <row r="7134" spans="1:8" ht="15" hidden="1" customHeight="1" x14ac:dyDescent="0.25">
      <c r="A7134" s="35">
        <v>99</v>
      </c>
      <c r="B7134" s="38" t="s">
        <v>1567</v>
      </c>
      <c r="C7134" s="38" t="s">
        <v>1568</v>
      </c>
      <c r="D7134" s="38" t="s">
        <v>1569</v>
      </c>
      <c r="E7134" s="45" t="s">
        <v>1286</v>
      </c>
      <c r="F7134" s="45" t="s">
        <v>22</v>
      </c>
      <c r="G7134" s="41" t="s">
        <v>418</v>
      </c>
      <c r="H7134" s="41" t="s">
        <v>587</v>
      </c>
    </row>
    <row r="7135" spans="1:8" ht="15" hidden="1" customHeight="1" x14ac:dyDescent="0.25">
      <c r="A7135" s="35">
        <v>99</v>
      </c>
      <c r="B7135" s="38" t="s">
        <v>1567</v>
      </c>
      <c r="C7135" s="38" t="s">
        <v>1568</v>
      </c>
      <c r="D7135" s="38" t="s">
        <v>1569</v>
      </c>
      <c r="E7135" s="45" t="s">
        <v>1286</v>
      </c>
      <c r="F7135" s="45" t="s">
        <v>22</v>
      </c>
      <c r="G7135" s="41" t="s">
        <v>420</v>
      </c>
      <c r="H7135" s="41" t="s">
        <v>415</v>
      </c>
    </row>
    <row r="7136" spans="1:8" ht="15" hidden="1" customHeight="1" x14ac:dyDescent="0.25">
      <c r="A7136" s="35">
        <v>99</v>
      </c>
      <c r="B7136" s="38" t="s">
        <v>1567</v>
      </c>
      <c r="C7136" s="38" t="s">
        <v>1568</v>
      </c>
      <c r="D7136" s="38" t="s">
        <v>1569</v>
      </c>
      <c r="E7136" s="45" t="s">
        <v>1286</v>
      </c>
      <c r="F7136" s="45" t="s">
        <v>22</v>
      </c>
      <c r="G7136" s="42" t="s">
        <v>422</v>
      </c>
      <c r="H7136" s="42" t="s">
        <v>415</v>
      </c>
    </row>
    <row r="7137" spans="1:8" ht="15" hidden="1" customHeight="1" x14ac:dyDescent="0.25">
      <c r="A7137" s="35">
        <v>99</v>
      </c>
      <c r="B7137" s="38" t="s">
        <v>1567</v>
      </c>
      <c r="C7137" s="38" t="s">
        <v>1568</v>
      </c>
      <c r="D7137" s="38" t="s">
        <v>1569</v>
      </c>
      <c r="E7137" s="45" t="s">
        <v>1286</v>
      </c>
      <c r="F7137" s="45" t="s">
        <v>22</v>
      </c>
      <c r="G7137" s="41" t="s">
        <v>424</v>
      </c>
      <c r="H7137" s="41" t="s">
        <v>315</v>
      </c>
    </row>
    <row r="7138" spans="1:8" ht="15" hidden="1" customHeight="1" x14ac:dyDescent="0.25">
      <c r="A7138" s="35">
        <v>99</v>
      </c>
      <c r="B7138" s="38" t="s">
        <v>1567</v>
      </c>
      <c r="C7138" s="38" t="s">
        <v>1568</v>
      </c>
      <c r="D7138" s="38" t="s">
        <v>1569</v>
      </c>
      <c r="E7138" s="45" t="s">
        <v>1286</v>
      </c>
      <c r="F7138" s="45" t="s">
        <v>22</v>
      </c>
      <c r="G7138" s="41" t="s">
        <v>425</v>
      </c>
      <c r="H7138" s="41" t="s">
        <v>426</v>
      </c>
    </row>
    <row r="7139" spans="1:8" ht="15" hidden="1" customHeight="1" x14ac:dyDescent="0.25">
      <c r="A7139" s="35">
        <v>100</v>
      </c>
      <c r="B7139" s="38" t="s">
        <v>1586</v>
      </c>
      <c r="C7139" s="38" t="s">
        <v>1587</v>
      </c>
      <c r="D7139" s="38" t="s">
        <v>1588</v>
      </c>
      <c r="E7139" s="45" t="s">
        <v>1286</v>
      </c>
      <c r="F7139" s="45" t="s">
        <v>22</v>
      </c>
      <c r="G7139" s="41" t="s">
        <v>309</v>
      </c>
      <c r="H7139" s="41" t="s">
        <v>1588</v>
      </c>
    </row>
    <row r="7140" spans="1:8" ht="15" hidden="1" customHeight="1" x14ac:dyDescent="0.25">
      <c r="A7140" s="35">
        <v>100</v>
      </c>
      <c r="B7140" s="38" t="s">
        <v>1586</v>
      </c>
      <c r="C7140" s="38" t="s">
        <v>1587</v>
      </c>
      <c r="D7140" s="38" t="s">
        <v>1588</v>
      </c>
      <c r="E7140" s="45" t="s">
        <v>1286</v>
      </c>
      <c r="F7140" s="45" t="s">
        <v>22</v>
      </c>
      <c r="G7140" s="41" t="s">
        <v>310</v>
      </c>
      <c r="H7140" s="41" t="s">
        <v>1590</v>
      </c>
    </row>
    <row r="7141" spans="1:8" ht="15" hidden="1" customHeight="1" x14ac:dyDescent="0.25">
      <c r="A7141" s="35">
        <v>100</v>
      </c>
      <c r="B7141" s="38" t="s">
        <v>1586</v>
      </c>
      <c r="C7141" s="38" t="s">
        <v>1587</v>
      </c>
      <c r="D7141" s="38" t="s">
        <v>1588</v>
      </c>
      <c r="E7141" s="45" t="s">
        <v>1286</v>
      </c>
      <c r="F7141" s="45" t="s">
        <v>22</v>
      </c>
      <c r="G7141" s="41" t="s">
        <v>312</v>
      </c>
      <c r="H7141" s="41" t="s">
        <v>1591</v>
      </c>
    </row>
    <row r="7142" spans="1:8" ht="15" hidden="1" customHeight="1" x14ac:dyDescent="0.25">
      <c r="A7142" s="35">
        <v>100</v>
      </c>
      <c r="B7142" s="38" t="s">
        <v>1586</v>
      </c>
      <c r="C7142" s="38" t="s">
        <v>1587</v>
      </c>
      <c r="D7142" s="38" t="s">
        <v>1588</v>
      </c>
      <c r="E7142" s="45" t="s">
        <v>1286</v>
      </c>
      <c r="F7142" s="45" t="s">
        <v>22</v>
      </c>
      <c r="G7142" s="41" t="s">
        <v>314</v>
      </c>
      <c r="H7142" s="41" t="s">
        <v>571</v>
      </c>
    </row>
    <row r="7143" spans="1:8" ht="15" hidden="1" customHeight="1" x14ac:dyDescent="0.25">
      <c r="A7143" s="35">
        <v>100</v>
      </c>
      <c r="B7143" s="38" t="s">
        <v>1586</v>
      </c>
      <c r="C7143" s="38" t="s">
        <v>1587</v>
      </c>
      <c r="D7143" s="38" t="s">
        <v>1588</v>
      </c>
      <c r="E7143" s="45" t="s">
        <v>1286</v>
      </c>
      <c r="F7143" s="45" t="s">
        <v>22</v>
      </c>
      <c r="G7143" s="41" t="s">
        <v>316</v>
      </c>
      <c r="H7143" s="41" t="s">
        <v>1548</v>
      </c>
    </row>
    <row r="7144" spans="1:8" ht="15" hidden="1" customHeight="1" x14ac:dyDescent="0.25">
      <c r="A7144" s="35">
        <v>100</v>
      </c>
      <c r="B7144" s="38" t="s">
        <v>1586</v>
      </c>
      <c r="C7144" s="38" t="s">
        <v>1587</v>
      </c>
      <c r="D7144" s="38" t="s">
        <v>1588</v>
      </c>
      <c r="E7144" s="45" t="s">
        <v>1286</v>
      </c>
      <c r="F7144" s="45" t="s">
        <v>22</v>
      </c>
      <c r="G7144" s="41" t="s">
        <v>318</v>
      </c>
      <c r="H7144" s="41" t="s">
        <v>319</v>
      </c>
    </row>
    <row r="7145" spans="1:8" ht="15" hidden="1" customHeight="1" x14ac:dyDescent="0.25">
      <c r="A7145" s="35">
        <v>100</v>
      </c>
      <c r="B7145" s="38" t="s">
        <v>1586</v>
      </c>
      <c r="C7145" s="38" t="s">
        <v>1587</v>
      </c>
      <c r="D7145" s="38" t="s">
        <v>1588</v>
      </c>
      <c r="E7145" s="45" t="s">
        <v>1286</v>
      </c>
      <c r="F7145" s="45" t="s">
        <v>22</v>
      </c>
      <c r="G7145" s="41" t="s">
        <v>320</v>
      </c>
      <c r="H7145" s="41">
        <v>32</v>
      </c>
    </row>
    <row r="7146" spans="1:8" ht="15" hidden="1" customHeight="1" x14ac:dyDescent="0.25">
      <c r="A7146" s="35">
        <v>100</v>
      </c>
      <c r="B7146" s="38" t="s">
        <v>1586</v>
      </c>
      <c r="C7146" s="38" t="s">
        <v>1587</v>
      </c>
      <c r="D7146" s="38" t="s">
        <v>1588</v>
      </c>
      <c r="E7146" s="45" t="s">
        <v>1286</v>
      </c>
      <c r="F7146" s="45" t="s">
        <v>22</v>
      </c>
      <c r="G7146" s="41" t="s">
        <v>321</v>
      </c>
      <c r="H7146" s="41">
        <v>11</v>
      </c>
    </row>
    <row r="7147" spans="1:8" ht="15" hidden="1" customHeight="1" x14ac:dyDescent="0.25">
      <c r="A7147" s="35">
        <v>100</v>
      </c>
      <c r="B7147" s="38" t="s">
        <v>1586</v>
      </c>
      <c r="C7147" s="38" t="s">
        <v>1587</v>
      </c>
      <c r="D7147" s="38" t="s">
        <v>1588</v>
      </c>
      <c r="E7147" s="45" t="s">
        <v>1286</v>
      </c>
      <c r="F7147" s="45" t="s">
        <v>22</v>
      </c>
      <c r="G7147" s="41" t="s">
        <v>322</v>
      </c>
      <c r="H7147" s="41" t="s">
        <v>1592</v>
      </c>
    </row>
    <row r="7148" spans="1:8" ht="15" hidden="1" customHeight="1" x14ac:dyDescent="0.25">
      <c r="A7148" s="35">
        <v>100</v>
      </c>
      <c r="B7148" s="38" t="s">
        <v>1586</v>
      </c>
      <c r="C7148" s="38" t="s">
        <v>1587</v>
      </c>
      <c r="D7148" s="38" t="s">
        <v>1588</v>
      </c>
      <c r="E7148" s="45" t="s">
        <v>1286</v>
      </c>
      <c r="F7148" s="45" t="s">
        <v>22</v>
      </c>
      <c r="G7148" s="41" t="s">
        <v>324</v>
      </c>
      <c r="H7148" s="41" t="s">
        <v>1593</v>
      </c>
    </row>
    <row r="7149" spans="1:8" ht="15" hidden="1" customHeight="1" x14ac:dyDescent="0.25">
      <c r="A7149" s="35">
        <v>100</v>
      </c>
      <c r="B7149" s="38" t="s">
        <v>1586</v>
      </c>
      <c r="C7149" s="38" t="s">
        <v>1587</v>
      </c>
      <c r="D7149" s="38" t="s">
        <v>1588</v>
      </c>
      <c r="E7149" s="45" t="s">
        <v>1286</v>
      </c>
      <c r="F7149" s="45" t="s">
        <v>22</v>
      </c>
      <c r="G7149" s="41" t="s">
        <v>326</v>
      </c>
      <c r="H7149" s="41" t="s">
        <v>1594</v>
      </c>
    </row>
    <row r="7150" spans="1:8" ht="15" hidden="1" customHeight="1" x14ac:dyDescent="0.25">
      <c r="A7150" s="35">
        <v>100</v>
      </c>
      <c r="B7150" s="38" t="s">
        <v>1586</v>
      </c>
      <c r="C7150" s="38" t="s">
        <v>1587</v>
      </c>
      <c r="D7150" s="38" t="s">
        <v>1588</v>
      </c>
      <c r="E7150" s="45" t="s">
        <v>1286</v>
      </c>
      <c r="F7150" s="45" t="s">
        <v>22</v>
      </c>
      <c r="G7150" s="41" t="s">
        <v>328</v>
      </c>
      <c r="H7150" s="41" t="s">
        <v>611</v>
      </c>
    </row>
    <row r="7151" spans="1:8" ht="15" hidden="1" customHeight="1" x14ac:dyDescent="0.25">
      <c r="A7151" s="35">
        <v>100</v>
      </c>
      <c r="B7151" s="38" t="s">
        <v>1586</v>
      </c>
      <c r="C7151" s="38" t="s">
        <v>1587</v>
      </c>
      <c r="D7151" s="38" t="s">
        <v>1588</v>
      </c>
      <c r="E7151" s="45" t="s">
        <v>1286</v>
      </c>
      <c r="F7151" s="45" t="s">
        <v>22</v>
      </c>
      <c r="G7151" s="41" t="s">
        <v>330</v>
      </c>
      <c r="H7151" s="41">
        <v>6.1</v>
      </c>
    </row>
    <row r="7152" spans="1:8" ht="15" hidden="1" customHeight="1" x14ac:dyDescent="0.25">
      <c r="A7152" s="35">
        <v>100</v>
      </c>
      <c r="B7152" s="38" t="s">
        <v>1586</v>
      </c>
      <c r="C7152" s="38" t="s">
        <v>1587</v>
      </c>
      <c r="D7152" s="38" t="s">
        <v>1588</v>
      </c>
      <c r="E7152" s="45" t="s">
        <v>1286</v>
      </c>
      <c r="F7152" s="45" t="s">
        <v>22</v>
      </c>
      <c r="G7152" s="41" t="s">
        <v>331</v>
      </c>
      <c r="H7152" s="41" t="s">
        <v>332</v>
      </c>
    </row>
    <row r="7153" spans="1:8" ht="15" hidden="1" customHeight="1" x14ac:dyDescent="0.25">
      <c r="A7153" s="35">
        <v>100</v>
      </c>
      <c r="B7153" s="38" t="s">
        <v>1586</v>
      </c>
      <c r="C7153" s="38" t="s">
        <v>1587</v>
      </c>
      <c r="D7153" s="38" t="s">
        <v>1588</v>
      </c>
      <c r="E7153" s="45" t="s">
        <v>1286</v>
      </c>
      <c r="F7153" s="45" t="s">
        <v>22</v>
      </c>
      <c r="G7153" s="41" t="s">
        <v>333</v>
      </c>
      <c r="H7153" s="41" t="s">
        <v>453</v>
      </c>
    </row>
    <row r="7154" spans="1:8" ht="15" hidden="1" customHeight="1" x14ac:dyDescent="0.25">
      <c r="A7154" s="35">
        <v>100</v>
      </c>
      <c r="B7154" s="38" t="s">
        <v>1586</v>
      </c>
      <c r="C7154" s="38" t="s">
        <v>1587</v>
      </c>
      <c r="D7154" s="38" t="s">
        <v>1588</v>
      </c>
      <c r="E7154" s="45" t="s">
        <v>1286</v>
      </c>
      <c r="F7154" s="45" t="s">
        <v>22</v>
      </c>
      <c r="G7154" s="41" t="s">
        <v>335</v>
      </c>
      <c r="H7154" s="41">
        <v>12</v>
      </c>
    </row>
    <row r="7155" spans="1:8" ht="15" hidden="1" customHeight="1" x14ac:dyDescent="0.25">
      <c r="A7155" s="35">
        <v>100</v>
      </c>
      <c r="B7155" s="38" t="s">
        <v>1586</v>
      </c>
      <c r="C7155" s="38" t="s">
        <v>1587</v>
      </c>
      <c r="D7155" s="38" t="s">
        <v>1588</v>
      </c>
      <c r="E7155" s="45" t="s">
        <v>1286</v>
      </c>
      <c r="F7155" s="45" t="s">
        <v>22</v>
      </c>
      <c r="G7155" s="41" t="s">
        <v>336</v>
      </c>
      <c r="H7155" s="41" t="s">
        <v>1595</v>
      </c>
    </row>
    <row r="7156" spans="1:8" ht="15" hidden="1" customHeight="1" x14ac:dyDescent="0.25">
      <c r="A7156" s="35">
        <v>100</v>
      </c>
      <c r="B7156" s="38" t="s">
        <v>1586</v>
      </c>
      <c r="C7156" s="38" t="s">
        <v>1587</v>
      </c>
      <c r="D7156" s="38" t="s">
        <v>1588</v>
      </c>
      <c r="E7156" s="45" t="s">
        <v>1286</v>
      </c>
      <c r="F7156" s="45" t="s">
        <v>22</v>
      </c>
      <c r="G7156" s="41" t="s">
        <v>338</v>
      </c>
      <c r="H7156" s="41" t="s">
        <v>1596</v>
      </c>
    </row>
    <row r="7157" spans="1:8" ht="15" hidden="1" customHeight="1" x14ac:dyDescent="0.25">
      <c r="A7157" s="35">
        <v>100</v>
      </c>
      <c r="B7157" s="38" t="s">
        <v>1586</v>
      </c>
      <c r="C7157" s="38" t="s">
        <v>1587</v>
      </c>
      <c r="D7157" s="38" t="s">
        <v>1588</v>
      </c>
      <c r="E7157" s="45" t="s">
        <v>1286</v>
      </c>
      <c r="F7157" s="45" t="s">
        <v>22</v>
      </c>
      <c r="G7157" s="41" t="s">
        <v>340</v>
      </c>
      <c r="H7157" s="41" t="s">
        <v>1597</v>
      </c>
    </row>
    <row r="7158" spans="1:8" ht="15" hidden="1" customHeight="1" x14ac:dyDescent="0.25">
      <c r="A7158" s="35">
        <v>100</v>
      </c>
      <c r="B7158" s="38" t="s">
        <v>1586</v>
      </c>
      <c r="C7158" s="38" t="s">
        <v>1587</v>
      </c>
      <c r="D7158" s="38" t="s">
        <v>1588</v>
      </c>
      <c r="E7158" s="45" t="s">
        <v>1286</v>
      </c>
      <c r="F7158" s="45" t="s">
        <v>22</v>
      </c>
      <c r="G7158" s="41" t="s">
        <v>342</v>
      </c>
      <c r="H7158" s="41" t="s">
        <v>626</v>
      </c>
    </row>
    <row r="7159" spans="1:8" ht="15" hidden="1" customHeight="1" x14ac:dyDescent="0.25">
      <c r="A7159" s="35">
        <v>100</v>
      </c>
      <c r="B7159" s="38" t="s">
        <v>1586</v>
      </c>
      <c r="C7159" s="38" t="s">
        <v>1587</v>
      </c>
      <c r="D7159" s="38" t="s">
        <v>1588</v>
      </c>
      <c r="E7159" s="45" t="s">
        <v>1286</v>
      </c>
      <c r="F7159" s="45" t="s">
        <v>22</v>
      </c>
      <c r="G7159" s="41" t="s">
        <v>344</v>
      </c>
      <c r="H7159" s="41">
        <v>4</v>
      </c>
    </row>
    <row r="7160" spans="1:8" ht="15" hidden="1" customHeight="1" x14ac:dyDescent="0.25">
      <c r="A7160" s="35">
        <v>100</v>
      </c>
      <c r="B7160" s="38" t="s">
        <v>1586</v>
      </c>
      <c r="C7160" s="38" t="s">
        <v>1587</v>
      </c>
      <c r="D7160" s="38" t="s">
        <v>1588</v>
      </c>
      <c r="E7160" s="45" t="s">
        <v>1286</v>
      </c>
      <c r="F7160" s="45" t="s">
        <v>22</v>
      </c>
      <c r="G7160" s="41" t="s">
        <v>345</v>
      </c>
      <c r="H7160" s="41" t="s">
        <v>332</v>
      </c>
    </row>
    <row r="7161" spans="1:8" ht="15" hidden="1" customHeight="1" x14ac:dyDescent="0.25">
      <c r="A7161" s="35">
        <v>100</v>
      </c>
      <c r="B7161" s="38" t="s">
        <v>1586</v>
      </c>
      <c r="C7161" s="38" t="s">
        <v>1587</v>
      </c>
      <c r="D7161" s="38" t="s">
        <v>1588</v>
      </c>
      <c r="E7161" s="45" t="s">
        <v>1286</v>
      </c>
      <c r="F7161" s="45" t="s">
        <v>22</v>
      </c>
      <c r="G7161" s="41" t="s">
        <v>346</v>
      </c>
      <c r="H7161" s="41" t="s">
        <v>627</v>
      </c>
    </row>
    <row r="7162" spans="1:8" ht="15" hidden="1" customHeight="1" x14ac:dyDescent="0.25">
      <c r="A7162" s="35">
        <v>100</v>
      </c>
      <c r="B7162" s="38" t="s">
        <v>1586</v>
      </c>
      <c r="C7162" s="38" t="s">
        <v>1587</v>
      </c>
      <c r="D7162" s="38" t="s">
        <v>1588</v>
      </c>
      <c r="E7162" s="45" t="s">
        <v>1286</v>
      </c>
      <c r="F7162" s="45" t="s">
        <v>22</v>
      </c>
      <c r="G7162" s="41" t="s">
        <v>347</v>
      </c>
      <c r="H7162" s="41" t="s">
        <v>1467</v>
      </c>
    </row>
    <row r="7163" spans="1:8" ht="15" hidden="1" customHeight="1" x14ac:dyDescent="0.25">
      <c r="A7163" s="35">
        <v>100</v>
      </c>
      <c r="B7163" s="38" t="s">
        <v>1586</v>
      </c>
      <c r="C7163" s="38" t="s">
        <v>1587</v>
      </c>
      <c r="D7163" s="38" t="s">
        <v>1588</v>
      </c>
      <c r="E7163" s="45" t="s">
        <v>1286</v>
      </c>
      <c r="F7163" s="45" t="s">
        <v>22</v>
      </c>
      <c r="G7163" s="41" t="s">
        <v>349</v>
      </c>
      <c r="H7163" s="41" t="s">
        <v>1598</v>
      </c>
    </row>
    <row r="7164" spans="1:8" ht="15" hidden="1" customHeight="1" x14ac:dyDescent="0.25">
      <c r="A7164" s="35">
        <v>100</v>
      </c>
      <c r="B7164" s="38" t="s">
        <v>1586</v>
      </c>
      <c r="C7164" s="38" t="s">
        <v>1587</v>
      </c>
      <c r="D7164" s="38" t="s">
        <v>1588</v>
      </c>
      <c r="E7164" s="45" t="s">
        <v>1286</v>
      </c>
      <c r="F7164" s="45" t="s">
        <v>22</v>
      </c>
      <c r="G7164" s="41" t="s">
        <v>351</v>
      </c>
      <c r="H7164" s="41">
        <v>280</v>
      </c>
    </row>
    <row r="7165" spans="1:8" ht="15" hidden="1" customHeight="1" x14ac:dyDescent="0.25">
      <c r="A7165" s="35">
        <v>100</v>
      </c>
      <c r="B7165" s="38" t="s">
        <v>1586</v>
      </c>
      <c r="C7165" s="38" t="s">
        <v>1587</v>
      </c>
      <c r="D7165" s="38" t="s">
        <v>1588</v>
      </c>
      <c r="E7165" s="45" t="s">
        <v>1286</v>
      </c>
      <c r="F7165" s="45" t="s">
        <v>22</v>
      </c>
      <c r="G7165" s="41" t="s">
        <v>352</v>
      </c>
      <c r="H7165" s="41" t="s">
        <v>1599</v>
      </c>
    </row>
    <row r="7166" spans="1:8" ht="15" hidden="1" customHeight="1" x14ac:dyDescent="0.25">
      <c r="A7166" s="35">
        <v>100</v>
      </c>
      <c r="B7166" s="38" t="s">
        <v>1586</v>
      </c>
      <c r="C7166" s="38" t="s">
        <v>1587</v>
      </c>
      <c r="D7166" s="38" t="s">
        <v>1588</v>
      </c>
      <c r="E7166" s="45" t="s">
        <v>1286</v>
      </c>
      <c r="F7166" s="45" t="s">
        <v>22</v>
      </c>
      <c r="G7166" s="41" t="s">
        <v>354</v>
      </c>
      <c r="H7166" s="41">
        <v>27</v>
      </c>
    </row>
    <row r="7167" spans="1:8" ht="15" hidden="1" customHeight="1" x14ac:dyDescent="0.25">
      <c r="A7167" s="35">
        <v>100</v>
      </c>
      <c r="B7167" s="38" t="s">
        <v>1586</v>
      </c>
      <c r="C7167" s="38" t="s">
        <v>1587</v>
      </c>
      <c r="D7167" s="38" t="s">
        <v>1588</v>
      </c>
      <c r="E7167" s="45" t="s">
        <v>1286</v>
      </c>
      <c r="F7167" s="45" t="s">
        <v>22</v>
      </c>
      <c r="G7167" s="41" t="s">
        <v>355</v>
      </c>
      <c r="H7167" s="41">
        <v>1.4</v>
      </c>
    </row>
    <row r="7168" spans="1:8" ht="15" hidden="1" customHeight="1" x14ac:dyDescent="0.25">
      <c r="A7168" s="35">
        <v>100</v>
      </c>
      <c r="B7168" s="38" t="s">
        <v>1586</v>
      </c>
      <c r="C7168" s="38" t="s">
        <v>1587</v>
      </c>
      <c r="D7168" s="38" t="s">
        <v>1588</v>
      </c>
      <c r="E7168" s="45" t="s">
        <v>1286</v>
      </c>
      <c r="F7168" s="45" t="s">
        <v>22</v>
      </c>
      <c r="G7168" s="41" t="s">
        <v>356</v>
      </c>
      <c r="H7168" s="41">
        <v>1950</v>
      </c>
    </row>
    <row r="7169" spans="1:8" ht="15" hidden="1" customHeight="1" x14ac:dyDescent="0.25">
      <c r="A7169" s="35">
        <v>100</v>
      </c>
      <c r="B7169" s="38" t="s">
        <v>1586</v>
      </c>
      <c r="C7169" s="38" t="s">
        <v>1587</v>
      </c>
      <c r="D7169" s="38" t="s">
        <v>1588</v>
      </c>
      <c r="E7169" s="45" t="s">
        <v>1286</v>
      </c>
      <c r="F7169" s="45" t="s">
        <v>22</v>
      </c>
      <c r="G7169" s="41" t="s">
        <v>357</v>
      </c>
      <c r="H7169" s="41">
        <v>51</v>
      </c>
    </row>
    <row r="7170" spans="1:8" ht="15" hidden="1" customHeight="1" x14ac:dyDescent="0.25">
      <c r="A7170" s="35">
        <v>100</v>
      </c>
      <c r="B7170" s="38" t="s">
        <v>1586</v>
      </c>
      <c r="C7170" s="38" t="s">
        <v>1587</v>
      </c>
      <c r="D7170" s="38" t="s">
        <v>1588</v>
      </c>
      <c r="E7170" s="45" t="s">
        <v>1286</v>
      </c>
      <c r="F7170" s="45" t="s">
        <v>22</v>
      </c>
      <c r="G7170" s="41" t="s">
        <v>358</v>
      </c>
      <c r="H7170" s="41" t="s">
        <v>1559</v>
      </c>
    </row>
    <row r="7171" spans="1:8" ht="15" hidden="1" customHeight="1" x14ac:dyDescent="0.25">
      <c r="A7171" s="35">
        <v>100</v>
      </c>
      <c r="B7171" s="38" t="s">
        <v>1586</v>
      </c>
      <c r="C7171" s="38" t="s">
        <v>1587</v>
      </c>
      <c r="D7171" s="38" t="s">
        <v>1588</v>
      </c>
      <c r="E7171" s="45" t="s">
        <v>1286</v>
      </c>
      <c r="F7171" s="45" t="s">
        <v>22</v>
      </c>
      <c r="G7171" s="41" t="s">
        <v>360</v>
      </c>
      <c r="H7171" s="41" t="s">
        <v>1312</v>
      </c>
    </row>
    <row r="7172" spans="1:8" ht="15" hidden="1" customHeight="1" x14ac:dyDescent="0.25">
      <c r="A7172" s="35">
        <v>100</v>
      </c>
      <c r="B7172" s="38" t="s">
        <v>1586</v>
      </c>
      <c r="C7172" s="38" t="s">
        <v>1587</v>
      </c>
      <c r="D7172" s="38" t="s">
        <v>1588</v>
      </c>
      <c r="E7172" s="45" t="s">
        <v>1286</v>
      </c>
      <c r="F7172" s="45" t="s">
        <v>22</v>
      </c>
      <c r="G7172" s="41" t="s">
        <v>1313</v>
      </c>
      <c r="H7172" s="41" t="s">
        <v>1600</v>
      </c>
    </row>
    <row r="7173" spans="1:8" ht="15" hidden="1" customHeight="1" x14ac:dyDescent="0.25">
      <c r="A7173" s="35">
        <v>100</v>
      </c>
      <c r="B7173" s="38" t="s">
        <v>1586</v>
      </c>
      <c r="C7173" s="38" t="s">
        <v>1587</v>
      </c>
      <c r="D7173" s="38" t="s">
        <v>1588</v>
      </c>
      <c r="E7173" s="45" t="s">
        <v>1286</v>
      </c>
      <c r="F7173" s="45" t="s">
        <v>22</v>
      </c>
      <c r="G7173" s="41" t="s">
        <v>362</v>
      </c>
      <c r="H7173" s="41" t="s">
        <v>363</v>
      </c>
    </row>
    <row r="7174" spans="1:8" ht="15" hidden="1" customHeight="1" x14ac:dyDescent="0.25">
      <c r="A7174" s="35">
        <v>100</v>
      </c>
      <c r="B7174" s="38" t="s">
        <v>1586</v>
      </c>
      <c r="C7174" s="38" t="s">
        <v>1587</v>
      </c>
      <c r="D7174" s="38" t="s">
        <v>1588</v>
      </c>
      <c r="E7174" s="45" t="s">
        <v>1286</v>
      </c>
      <c r="F7174" s="45" t="s">
        <v>22</v>
      </c>
      <c r="G7174" s="41" t="s">
        <v>364</v>
      </c>
      <c r="H7174" s="41">
        <v>550</v>
      </c>
    </row>
    <row r="7175" spans="1:8" ht="15" hidden="1" customHeight="1" x14ac:dyDescent="0.25">
      <c r="A7175" s="35">
        <v>100</v>
      </c>
      <c r="B7175" s="38" t="s">
        <v>1586</v>
      </c>
      <c r="C7175" s="38" t="s">
        <v>1587</v>
      </c>
      <c r="D7175" s="38" t="s">
        <v>1588</v>
      </c>
      <c r="E7175" s="45" t="s">
        <v>1286</v>
      </c>
      <c r="F7175" s="45" t="s">
        <v>22</v>
      </c>
      <c r="G7175" s="41" t="s">
        <v>781</v>
      </c>
      <c r="H7175" s="41">
        <v>16</v>
      </c>
    </row>
    <row r="7176" spans="1:8" ht="15" hidden="1" customHeight="1" x14ac:dyDescent="0.25">
      <c r="A7176" s="35">
        <v>100</v>
      </c>
      <c r="B7176" s="38" t="s">
        <v>1586</v>
      </c>
      <c r="C7176" s="38" t="s">
        <v>1587</v>
      </c>
      <c r="D7176" s="38" t="s">
        <v>1588</v>
      </c>
      <c r="E7176" s="45" t="s">
        <v>1286</v>
      </c>
      <c r="F7176" s="45" t="s">
        <v>22</v>
      </c>
      <c r="G7176" s="41" t="s">
        <v>365</v>
      </c>
      <c r="H7176" s="41" t="s">
        <v>1601</v>
      </c>
    </row>
    <row r="7177" spans="1:8" ht="15" hidden="1" customHeight="1" x14ac:dyDescent="0.25">
      <c r="A7177" s="35">
        <v>100</v>
      </c>
      <c r="B7177" s="38" t="s">
        <v>1586</v>
      </c>
      <c r="C7177" s="38" t="s">
        <v>1587</v>
      </c>
      <c r="D7177" s="38" t="s">
        <v>1588</v>
      </c>
      <c r="E7177" s="45" t="s">
        <v>1286</v>
      </c>
      <c r="F7177" s="45" t="s">
        <v>22</v>
      </c>
      <c r="G7177" s="41" t="s">
        <v>367</v>
      </c>
      <c r="H7177" s="41" t="s">
        <v>1583</v>
      </c>
    </row>
    <row r="7178" spans="1:8" ht="15" hidden="1" customHeight="1" x14ac:dyDescent="0.25">
      <c r="A7178" s="35">
        <v>100</v>
      </c>
      <c r="B7178" s="38" t="s">
        <v>1586</v>
      </c>
      <c r="C7178" s="38" t="s">
        <v>1587</v>
      </c>
      <c r="D7178" s="38" t="s">
        <v>1588</v>
      </c>
      <c r="E7178" s="45" t="s">
        <v>1286</v>
      </c>
      <c r="F7178" s="45" t="s">
        <v>22</v>
      </c>
      <c r="G7178" s="41" t="s">
        <v>369</v>
      </c>
      <c r="H7178" s="41" t="s">
        <v>1602</v>
      </c>
    </row>
    <row r="7179" spans="1:8" ht="15" hidden="1" customHeight="1" x14ac:dyDescent="0.25">
      <c r="A7179" s="35">
        <v>100</v>
      </c>
      <c r="B7179" s="38" t="s">
        <v>1586</v>
      </c>
      <c r="C7179" s="38" t="s">
        <v>1587</v>
      </c>
      <c r="D7179" s="38" t="s">
        <v>1588</v>
      </c>
      <c r="E7179" s="45" t="s">
        <v>1286</v>
      </c>
      <c r="F7179" s="45" t="s">
        <v>22</v>
      </c>
      <c r="G7179" s="41" t="s">
        <v>371</v>
      </c>
      <c r="H7179" s="41" t="s">
        <v>1584</v>
      </c>
    </row>
    <row r="7180" spans="1:8" ht="15" hidden="1" customHeight="1" x14ac:dyDescent="0.25">
      <c r="A7180" s="35">
        <v>100</v>
      </c>
      <c r="B7180" s="38" t="s">
        <v>1586</v>
      </c>
      <c r="C7180" s="38" t="s">
        <v>1587</v>
      </c>
      <c r="D7180" s="38" t="s">
        <v>1588</v>
      </c>
      <c r="E7180" s="45" t="s">
        <v>1286</v>
      </c>
      <c r="F7180" s="45" t="s">
        <v>22</v>
      </c>
      <c r="G7180" s="41" t="s">
        <v>373</v>
      </c>
      <c r="H7180" s="41">
        <v>8.5</v>
      </c>
    </row>
    <row r="7181" spans="1:8" ht="15" hidden="1" customHeight="1" x14ac:dyDescent="0.25">
      <c r="A7181" s="35">
        <v>100</v>
      </c>
      <c r="B7181" s="38" t="s">
        <v>1586</v>
      </c>
      <c r="C7181" s="38" t="s">
        <v>1587</v>
      </c>
      <c r="D7181" s="38" t="s">
        <v>1588</v>
      </c>
      <c r="E7181" s="45" t="s">
        <v>1286</v>
      </c>
      <c r="F7181" s="45" t="s">
        <v>22</v>
      </c>
      <c r="G7181" s="41" t="s">
        <v>374</v>
      </c>
      <c r="H7181" s="41">
        <v>25</v>
      </c>
    </row>
    <row r="7182" spans="1:8" ht="15" hidden="1" customHeight="1" x14ac:dyDescent="0.25">
      <c r="A7182" s="35">
        <v>100</v>
      </c>
      <c r="B7182" s="38" t="s">
        <v>1586</v>
      </c>
      <c r="C7182" s="38" t="s">
        <v>1587</v>
      </c>
      <c r="D7182" s="38" t="s">
        <v>1588</v>
      </c>
      <c r="E7182" s="45" t="s">
        <v>1286</v>
      </c>
      <c r="F7182" s="45" t="s">
        <v>22</v>
      </c>
      <c r="G7182" s="41" t="s">
        <v>375</v>
      </c>
      <c r="H7182" s="41">
        <v>10</v>
      </c>
    </row>
    <row r="7183" spans="1:8" ht="15" hidden="1" customHeight="1" x14ac:dyDescent="0.25">
      <c r="A7183" s="35">
        <v>100</v>
      </c>
      <c r="B7183" s="38" t="s">
        <v>1586</v>
      </c>
      <c r="C7183" s="38" t="s">
        <v>1587</v>
      </c>
      <c r="D7183" s="38" t="s">
        <v>1588</v>
      </c>
      <c r="E7183" s="45" t="s">
        <v>1286</v>
      </c>
      <c r="F7183" s="45" t="s">
        <v>22</v>
      </c>
      <c r="G7183" s="41" t="s">
        <v>376</v>
      </c>
      <c r="H7183" s="41">
        <v>27.5</v>
      </c>
    </row>
    <row r="7184" spans="1:8" ht="15" hidden="1" customHeight="1" x14ac:dyDescent="0.25">
      <c r="A7184" s="35">
        <v>100</v>
      </c>
      <c r="B7184" s="38" t="s">
        <v>1586</v>
      </c>
      <c r="C7184" s="38" t="s">
        <v>1587</v>
      </c>
      <c r="D7184" s="38" t="s">
        <v>1588</v>
      </c>
      <c r="E7184" s="45" t="s">
        <v>1286</v>
      </c>
      <c r="F7184" s="45" t="s">
        <v>22</v>
      </c>
      <c r="G7184" s="41" t="s">
        <v>377</v>
      </c>
      <c r="H7184" s="41" t="s">
        <v>378</v>
      </c>
    </row>
    <row r="7185" spans="1:8" ht="15" hidden="1" customHeight="1" x14ac:dyDescent="0.25">
      <c r="A7185" s="35">
        <v>100</v>
      </c>
      <c r="B7185" s="38" t="s">
        <v>1586</v>
      </c>
      <c r="C7185" s="38" t="s">
        <v>1587</v>
      </c>
      <c r="D7185" s="38" t="s">
        <v>1588</v>
      </c>
      <c r="E7185" s="45" t="s">
        <v>1286</v>
      </c>
      <c r="F7185" s="45" t="s">
        <v>22</v>
      </c>
      <c r="G7185" s="41" t="s">
        <v>379</v>
      </c>
      <c r="H7185" s="41" t="s">
        <v>380</v>
      </c>
    </row>
    <row r="7186" spans="1:8" ht="15" hidden="1" customHeight="1" x14ac:dyDescent="0.25">
      <c r="A7186" s="35">
        <v>100</v>
      </c>
      <c r="B7186" s="38" t="s">
        <v>1586</v>
      </c>
      <c r="C7186" s="38" t="s">
        <v>1587</v>
      </c>
      <c r="D7186" s="38" t="s">
        <v>1588</v>
      </c>
      <c r="E7186" s="45" t="s">
        <v>1286</v>
      </c>
      <c r="F7186" s="45" t="s">
        <v>22</v>
      </c>
      <c r="G7186" s="41" t="s">
        <v>381</v>
      </c>
      <c r="H7186" s="41">
        <v>15</v>
      </c>
    </row>
    <row r="7187" spans="1:8" ht="15" hidden="1" customHeight="1" x14ac:dyDescent="0.25">
      <c r="A7187" s="35">
        <v>100</v>
      </c>
      <c r="B7187" s="38" t="s">
        <v>1586</v>
      </c>
      <c r="C7187" s="38" t="s">
        <v>1587</v>
      </c>
      <c r="D7187" s="38" t="s">
        <v>1588</v>
      </c>
      <c r="E7187" s="45" t="s">
        <v>1286</v>
      </c>
      <c r="F7187" s="45" t="s">
        <v>22</v>
      </c>
      <c r="G7187" s="41" t="s">
        <v>382</v>
      </c>
      <c r="H7187" s="41">
        <v>10</v>
      </c>
    </row>
    <row r="7188" spans="1:8" ht="15" hidden="1" customHeight="1" x14ac:dyDescent="0.25">
      <c r="A7188" s="35">
        <v>100</v>
      </c>
      <c r="B7188" s="38" t="s">
        <v>1586</v>
      </c>
      <c r="C7188" s="38" t="s">
        <v>1587</v>
      </c>
      <c r="D7188" s="38" t="s">
        <v>1588</v>
      </c>
      <c r="E7188" s="45" t="s">
        <v>1286</v>
      </c>
      <c r="F7188" s="45" t="s">
        <v>22</v>
      </c>
      <c r="G7188" s="41" t="s">
        <v>383</v>
      </c>
      <c r="H7188" s="41">
        <v>3</v>
      </c>
    </row>
    <row r="7189" spans="1:8" ht="15" hidden="1" customHeight="1" x14ac:dyDescent="0.25">
      <c r="A7189" s="35">
        <v>100</v>
      </c>
      <c r="B7189" s="38" t="s">
        <v>1586</v>
      </c>
      <c r="C7189" s="38" t="s">
        <v>1587</v>
      </c>
      <c r="D7189" s="38" t="s">
        <v>1588</v>
      </c>
      <c r="E7189" s="45" t="s">
        <v>1286</v>
      </c>
      <c r="F7189" s="45" t="s">
        <v>22</v>
      </c>
      <c r="G7189" s="41" t="s">
        <v>384</v>
      </c>
      <c r="H7189" s="41">
        <v>5</v>
      </c>
    </row>
    <row r="7190" spans="1:8" ht="15" hidden="1" customHeight="1" x14ac:dyDescent="0.25">
      <c r="A7190" s="35">
        <v>100</v>
      </c>
      <c r="B7190" s="38" t="s">
        <v>1586</v>
      </c>
      <c r="C7190" s="38" t="s">
        <v>1587</v>
      </c>
      <c r="D7190" s="38" t="s">
        <v>1588</v>
      </c>
      <c r="E7190" s="45" t="s">
        <v>1286</v>
      </c>
      <c r="F7190" s="45" t="s">
        <v>22</v>
      </c>
      <c r="G7190" s="41" t="s">
        <v>385</v>
      </c>
      <c r="H7190" s="41">
        <v>16</v>
      </c>
    </row>
    <row r="7191" spans="1:8" ht="15" hidden="1" customHeight="1" x14ac:dyDescent="0.25">
      <c r="A7191" s="35">
        <v>100</v>
      </c>
      <c r="B7191" s="38" t="s">
        <v>1586</v>
      </c>
      <c r="C7191" s="38" t="s">
        <v>1587</v>
      </c>
      <c r="D7191" s="38" t="s">
        <v>1588</v>
      </c>
      <c r="E7191" s="45" t="s">
        <v>1286</v>
      </c>
      <c r="F7191" s="45" t="s">
        <v>22</v>
      </c>
      <c r="G7191" s="41" t="s">
        <v>386</v>
      </c>
      <c r="H7191" s="41" t="s">
        <v>1565</v>
      </c>
    </row>
    <row r="7192" spans="1:8" ht="15" hidden="1" customHeight="1" x14ac:dyDescent="0.25">
      <c r="A7192" s="35">
        <v>100</v>
      </c>
      <c r="B7192" s="38" t="s">
        <v>1586</v>
      </c>
      <c r="C7192" s="38" t="s">
        <v>1587</v>
      </c>
      <c r="D7192" s="38" t="s">
        <v>1588</v>
      </c>
      <c r="E7192" s="45" t="s">
        <v>1286</v>
      </c>
      <c r="F7192" s="45" t="s">
        <v>22</v>
      </c>
      <c r="G7192" s="41" t="s">
        <v>388</v>
      </c>
      <c r="H7192" s="41" t="s">
        <v>804</v>
      </c>
    </row>
    <row r="7193" spans="1:8" ht="15" hidden="1" customHeight="1" x14ac:dyDescent="0.25">
      <c r="A7193" s="35">
        <v>100</v>
      </c>
      <c r="B7193" s="38" t="s">
        <v>1586</v>
      </c>
      <c r="C7193" s="38" t="s">
        <v>1587</v>
      </c>
      <c r="D7193" s="38" t="s">
        <v>1588</v>
      </c>
      <c r="E7193" s="45" t="s">
        <v>1286</v>
      </c>
      <c r="F7193" s="45" t="s">
        <v>22</v>
      </c>
      <c r="G7193" s="41" t="s">
        <v>1324</v>
      </c>
      <c r="H7193" s="41" t="s">
        <v>1325</v>
      </c>
    </row>
    <row r="7194" spans="1:8" ht="15" hidden="1" customHeight="1" x14ac:dyDescent="0.25">
      <c r="A7194" s="35">
        <v>100</v>
      </c>
      <c r="B7194" s="38" t="s">
        <v>1586</v>
      </c>
      <c r="C7194" s="38" t="s">
        <v>1587</v>
      </c>
      <c r="D7194" s="38" t="s">
        <v>1588</v>
      </c>
      <c r="E7194" s="45" t="s">
        <v>1286</v>
      </c>
      <c r="F7194" s="45" t="s">
        <v>22</v>
      </c>
      <c r="G7194" s="41" t="s">
        <v>1326</v>
      </c>
      <c r="H7194" s="41" t="s">
        <v>1327</v>
      </c>
    </row>
    <row r="7195" spans="1:8" ht="15" hidden="1" customHeight="1" x14ac:dyDescent="0.25">
      <c r="A7195" s="35">
        <v>100</v>
      </c>
      <c r="B7195" s="38" t="s">
        <v>1586</v>
      </c>
      <c r="C7195" s="38" t="s">
        <v>1587</v>
      </c>
      <c r="D7195" s="38" t="s">
        <v>1588</v>
      </c>
      <c r="E7195" s="45" t="s">
        <v>1286</v>
      </c>
      <c r="F7195" s="45" t="s">
        <v>22</v>
      </c>
      <c r="G7195" s="41" t="s">
        <v>390</v>
      </c>
      <c r="H7195" s="41" t="s">
        <v>391</v>
      </c>
    </row>
    <row r="7196" spans="1:8" ht="15" hidden="1" customHeight="1" x14ac:dyDescent="0.25">
      <c r="A7196" s="35">
        <v>100</v>
      </c>
      <c r="B7196" s="38" t="s">
        <v>1586</v>
      </c>
      <c r="C7196" s="38" t="s">
        <v>1587</v>
      </c>
      <c r="D7196" s="38" t="s">
        <v>1588</v>
      </c>
      <c r="E7196" s="45" t="s">
        <v>1286</v>
      </c>
      <c r="F7196" s="45" t="s">
        <v>22</v>
      </c>
      <c r="G7196" s="42" t="s">
        <v>392</v>
      </c>
      <c r="H7196" s="41" t="s">
        <v>1433</v>
      </c>
    </row>
    <row r="7197" spans="1:8" ht="15" hidden="1" customHeight="1" x14ac:dyDescent="0.25">
      <c r="A7197" s="35">
        <v>100</v>
      </c>
      <c r="B7197" s="38" t="s">
        <v>1586</v>
      </c>
      <c r="C7197" s="38" t="s">
        <v>1587</v>
      </c>
      <c r="D7197" s="38" t="s">
        <v>1588</v>
      </c>
      <c r="E7197" s="45" t="s">
        <v>1286</v>
      </c>
      <c r="F7197" s="45" t="s">
        <v>22</v>
      </c>
      <c r="G7197" s="41" t="s">
        <v>394</v>
      </c>
      <c r="H7197" s="41" t="s">
        <v>1434</v>
      </c>
    </row>
    <row r="7198" spans="1:8" ht="15" hidden="1" customHeight="1" x14ac:dyDescent="0.25">
      <c r="A7198" s="35">
        <v>100</v>
      </c>
      <c r="B7198" s="38" t="s">
        <v>1586</v>
      </c>
      <c r="C7198" s="38" t="s">
        <v>1587</v>
      </c>
      <c r="D7198" s="38" t="s">
        <v>1588</v>
      </c>
      <c r="E7198" s="45" t="s">
        <v>1286</v>
      </c>
      <c r="F7198" s="45" t="s">
        <v>22</v>
      </c>
      <c r="G7198" s="41" t="s">
        <v>396</v>
      </c>
      <c r="H7198" s="41">
        <v>10</v>
      </c>
    </row>
    <row r="7199" spans="1:8" ht="15" hidden="1" customHeight="1" x14ac:dyDescent="0.25">
      <c r="A7199" s="35">
        <v>100</v>
      </c>
      <c r="B7199" s="38" t="s">
        <v>1586</v>
      </c>
      <c r="C7199" s="38" t="s">
        <v>1587</v>
      </c>
      <c r="D7199" s="38" t="s">
        <v>1588</v>
      </c>
      <c r="E7199" s="45" t="s">
        <v>1286</v>
      </c>
      <c r="F7199" s="45" t="s">
        <v>22</v>
      </c>
      <c r="G7199" s="41" t="s">
        <v>397</v>
      </c>
      <c r="H7199" s="41">
        <v>1.5</v>
      </c>
    </row>
    <row r="7200" spans="1:8" ht="15" hidden="1" customHeight="1" x14ac:dyDescent="0.25">
      <c r="A7200" s="35">
        <v>100</v>
      </c>
      <c r="B7200" s="38" t="s">
        <v>1586</v>
      </c>
      <c r="C7200" s="38" t="s">
        <v>1587</v>
      </c>
      <c r="D7200" s="38" t="s">
        <v>1588</v>
      </c>
      <c r="E7200" s="45" t="s">
        <v>1286</v>
      </c>
      <c r="F7200" s="45" t="s">
        <v>22</v>
      </c>
      <c r="G7200" s="41" t="s">
        <v>398</v>
      </c>
      <c r="H7200" s="41">
        <v>7.5</v>
      </c>
    </row>
    <row r="7201" spans="1:8" ht="15" hidden="1" customHeight="1" x14ac:dyDescent="0.25">
      <c r="A7201" s="35">
        <v>100</v>
      </c>
      <c r="B7201" s="38" t="s">
        <v>1586</v>
      </c>
      <c r="C7201" s="38" t="s">
        <v>1587</v>
      </c>
      <c r="D7201" s="38" t="s">
        <v>1588</v>
      </c>
      <c r="E7201" s="45" t="s">
        <v>1286</v>
      </c>
      <c r="F7201" s="45" t="s">
        <v>22</v>
      </c>
      <c r="G7201" s="41" t="s">
        <v>399</v>
      </c>
      <c r="H7201" s="41" t="s">
        <v>400</v>
      </c>
    </row>
    <row r="7202" spans="1:8" ht="15" hidden="1" customHeight="1" x14ac:dyDescent="0.25">
      <c r="A7202" s="35">
        <v>100</v>
      </c>
      <c r="B7202" s="38" t="s">
        <v>1586</v>
      </c>
      <c r="C7202" s="38" t="s">
        <v>1587</v>
      </c>
      <c r="D7202" s="38" t="s">
        <v>1588</v>
      </c>
      <c r="E7202" s="45" t="s">
        <v>1286</v>
      </c>
      <c r="F7202" s="45" t="s">
        <v>22</v>
      </c>
      <c r="G7202" s="41" t="s">
        <v>401</v>
      </c>
      <c r="H7202" s="41" t="s">
        <v>402</v>
      </c>
    </row>
    <row r="7203" spans="1:8" ht="15" hidden="1" customHeight="1" x14ac:dyDescent="0.25">
      <c r="A7203" s="35">
        <v>100</v>
      </c>
      <c r="B7203" s="38" t="s">
        <v>1586</v>
      </c>
      <c r="C7203" s="38" t="s">
        <v>1587</v>
      </c>
      <c r="D7203" s="38" t="s">
        <v>1588</v>
      </c>
      <c r="E7203" s="45" t="s">
        <v>1286</v>
      </c>
      <c r="F7203" s="45" t="s">
        <v>22</v>
      </c>
      <c r="G7203" s="41" t="s">
        <v>403</v>
      </c>
      <c r="H7203" s="41" t="s">
        <v>1585</v>
      </c>
    </row>
    <row r="7204" spans="1:8" ht="15" hidden="1" customHeight="1" x14ac:dyDescent="0.25">
      <c r="A7204" s="35">
        <v>100</v>
      </c>
      <c r="B7204" s="38" t="s">
        <v>1586</v>
      </c>
      <c r="C7204" s="38" t="s">
        <v>1587</v>
      </c>
      <c r="D7204" s="38" t="s">
        <v>1588</v>
      </c>
      <c r="E7204" s="45" t="s">
        <v>1286</v>
      </c>
      <c r="F7204" s="45" t="s">
        <v>22</v>
      </c>
      <c r="G7204" s="41" t="s">
        <v>405</v>
      </c>
      <c r="H7204" s="41" t="s">
        <v>406</v>
      </c>
    </row>
    <row r="7205" spans="1:8" ht="15" hidden="1" customHeight="1" x14ac:dyDescent="0.25">
      <c r="A7205" s="35">
        <v>100</v>
      </c>
      <c r="B7205" s="38" t="s">
        <v>1586</v>
      </c>
      <c r="C7205" s="38" t="s">
        <v>1587</v>
      </c>
      <c r="D7205" s="38" t="s">
        <v>1588</v>
      </c>
      <c r="E7205" s="45" t="s">
        <v>1286</v>
      </c>
      <c r="F7205" s="45" t="s">
        <v>22</v>
      </c>
      <c r="G7205" s="41" t="s">
        <v>407</v>
      </c>
      <c r="H7205" s="41">
        <v>36</v>
      </c>
    </row>
    <row r="7206" spans="1:8" ht="15" hidden="1" customHeight="1" x14ac:dyDescent="0.25">
      <c r="A7206" s="35">
        <v>100</v>
      </c>
      <c r="B7206" s="38" t="s">
        <v>1586</v>
      </c>
      <c r="C7206" s="38" t="s">
        <v>1587</v>
      </c>
      <c r="D7206" s="38" t="s">
        <v>1588</v>
      </c>
      <c r="E7206" s="45" t="s">
        <v>1286</v>
      </c>
      <c r="F7206" s="45" t="s">
        <v>22</v>
      </c>
      <c r="G7206" s="41" t="s">
        <v>408</v>
      </c>
      <c r="H7206" s="41" t="s">
        <v>411</v>
      </c>
    </row>
    <row r="7207" spans="1:8" ht="15" hidden="1" customHeight="1" x14ac:dyDescent="0.25">
      <c r="A7207" s="35">
        <v>100</v>
      </c>
      <c r="B7207" s="38" t="s">
        <v>1586</v>
      </c>
      <c r="C7207" s="38" t="s">
        <v>1587</v>
      </c>
      <c r="D7207" s="38" t="s">
        <v>1588</v>
      </c>
      <c r="E7207" s="45" t="s">
        <v>1286</v>
      </c>
      <c r="F7207" s="45" t="s">
        <v>22</v>
      </c>
      <c r="G7207" s="42" t="s">
        <v>410</v>
      </c>
      <c r="H7207" s="42" t="s">
        <v>411</v>
      </c>
    </row>
    <row r="7208" spans="1:8" ht="15" hidden="1" customHeight="1" x14ac:dyDescent="0.25">
      <c r="A7208" s="35">
        <v>100</v>
      </c>
      <c r="B7208" s="38" t="s">
        <v>1586</v>
      </c>
      <c r="C7208" s="38" t="s">
        <v>1587</v>
      </c>
      <c r="D7208" s="38" t="s">
        <v>1588</v>
      </c>
      <c r="E7208" s="45" t="s">
        <v>1286</v>
      </c>
      <c r="F7208" s="45" t="s">
        <v>22</v>
      </c>
      <c r="G7208" s="41" t="s">
        <v>412</v>
      </c>
      <c r="H7208" s="41" t="s">
        <v>1333</v>
      </c>
    </row>
    <row r="7209" spans="1:8" ht="15" hidden="1" customHeight="1" x14ac:dyDescent="0.25">
      <c r="A7209" s="35">
        <v>100</v>
      </c>
      <c r="B7209" s="38" t="s">
        <v>1586</v>
      </c>
      <c r="C7209" s="38" t="s">
        <v>1587</v>
      </c>
      <c r="D7209" s="38" t="s">
        <v>1588</v>
      </c>
      <c r="E7209" s="45" t="s">
        <v>1286</v>
      </c>
      <c r="F7209" s="45" t="s">
        <v>22</v>
      </c>
      <c r="G7209" s="41" t="s">
        <v>414</v>
      </c>
      <c r="H7209" s="41" t="s">
        <v>423</v>
      </c>
    </row>
    <row r="7210" spans="1:8" ht="15" hidden="1" customHeight="1" x14ac:dyDescent="0.25">
      <c r="A7210" s="35">
        <v>100</v>
      </c>
      <c r="B7210" s="38" t="s">
        <v>1586</v>
      </c>
      <c r="C7210" s="38" t="s">
        <v>1587</v>
      </c>
      <c r="D7210" s="38" t="s">
        <v>1588</v>
      </c>
      <c r="E7210" s="45" t="s">
        <v>1286</v>
      </c>
      <c r="F7210" s="45" t="s">
        <v>22</v>
      </c>
      <c r="G7210" s="41" t="s">
        <v>416</v>
      </c>
      <c r="H7210" s="41" t="s">
        <v>571</v>
      </c>
    </row>
    <row r="7211" spans="1:8" ht="15" hidden="1" customHeight="1" x14ac:dyDescent="0.25">
      <c r="A7211" s="35">
        <v>100</v>
      </c>
      <c r="B7211" s="38" t="s">
        <v>1586</v>
      </c>
      <c r="C7211" s="38" t="s">
        <v>1587</v>
      </c>
      <c r="D7211" s="38" t="s">
        <v>1588</v>
      </c>
      <c r="E7211" s="45" t="s">
        <v>1286</v>
      </c>
      <c r="F7211" s="45" t="s">
        <v>22</v>
      </c>
      <c r="G7211" s="41" t="s">
        <v>417</v>
      </c>
      <c r="H7211" s="41" t="s">
        <v>423</v>
      </c>
    </row>
    <row r="7212" spans="1:8" ht="15" hidden="1" customHeight="1" x14ac:dyDescent="0.25">
      <c r="A7212" s="35">
        <v>100</v>
      </c>
      <c r="B7212" s="38" t="s">
        <v>1586</v>
      </c>
      <c r="C7212" s="38" t="s">
        <v>1587</v>
      </c>
      <c r="D7212" s="38" t="s">
        <v>1588</v>
      </c>
      <c r="E7212" s="45" t="s">
        <v>1286</v>
      </c>
      <c r="F7212" s="45" t="s">
        <v>22</v>
      </c>
      <c r="G7212" s="41" t="s">
        <v>418</v>
      </c>
      <c r="H7212" s="41" t="s">
        <v>587</v>
      </c>
    </row>
    <row r="7213" spans="1:8" ht="15" hidden="1" customHeight="1" x14ac:dyDescent="0.25">
      <c r="A7213" s="35">
        <v>100</v>
      </c>
      <c r="B7213" s="38" t="s">
        <v>1586</v>
      </c>
      <c r="C7213" s="38" t="s">
        <v>1587</v>
      </c>
      <c r="D7213" s="38" t="s">
        <v>1588</v>
      </c>
      <c r="E7213" s="45" t="s">
        <v>1286</v>
      </c>
      <c r="F7213" s="45" t="s">
        <v>22</v>
      </c>
      <c r="G7213" s="41" t="s">
        <v>420</v>
      </c>
      <c r="H7213" s="41" t="s">
        <v>423</v>
      </c>
    </row>
    <row r="7214" spans="1:8" ht="15" hidden="1" customHeight="1" x14ac:dyDescent="0.25">
      <c r="A7214" s="35">
        <v>100</v>
      </c>
      <c r="B7214" s="38" t="s">
        <v>1586</v>
      </c>
      <c r="C7214" s="38" t="s">
        <v>1587</v>
      </c>
      <c r="D7214" s="38" t="s">
        <v>1588</v>
      </c>
      <c r="E7214" s="45" t="s">
        <v>1286</v>
      </c>
      <c r="F7214" s="45" t="s">
        <v>22</v>
      </c>
      <c r="G7214" s="41" t="s">
        <v>422</v>
      </c>
      <c r="H7214" s="41" t="s">
        <v>423</v>
      </c>
    </row>
    <row r="7215" spans="1:8" ht="15" hidden="1" customHeight="1" x14ac:dyDescent="0.25">
      <c r="A7215" s="35">
        <v>100</v>
      </c>
      <c r="B7215" s="38" t="s">
        <v>1586</v>
      </c>
      <c r="C7215" s="38" t="s">
        <v>1587</v>
      </c>
      <c r="D7215" s="38" t="s">
        <v>1588</v>
      </c>
      <c r="E7215" s="45" t="s">
        <v>1286</v>
      </c>
      <c r="F7215" s="45" t="s">
        <v>22</v>
      </c>
      <c r="G7215" s="41" t="s">
        <v>424</v>
      </c>
      <c r="H7215" s="41" t="s">
        <v>571</v>
      </c>
    </row>
    <row r="7216" spans="1:8" ht="15" hidden="1" customHeight="1" x14ac:dyDescent="0.25">
      <c r="A7216" s="35">
        <v>100</v>
      </c>
      <c r="B7216" s="38" t="s">
        <v>1586</v>
      </c>
      <c r="C7216" s="38" t="s">
        <v>1587</v>
      </c>
      <c r="D7216" s="38" t="s">
        <v>1588</v>
      </c>
      <c r="E7216" s="45" t="s">
        <v>1286</v>
      </c>
      <c r="F7216" s="45" t="s">
        <v>22</v>
      </c>
      <c r="G7216" s="41" t="s">
        <v>425</v>
      </c>
      <c r="H7216" s="41" t="s">
        <v>426</v>
      </c>
    </row>
    <row r="7217" spans="1:8" ht="15" hidden="1" customHeight="1" x14ac:dyDescent="0.25">
      <c r="A7217" s="35">
        <v>101</v>
      </c>
      <c r="B7217" s="38" t="s">
        <v>1603</v>
      </c>
      <c r="C7217" s="38" t="s">
        <v>1604</v>
      </c>
      <c r="D7217" s="38" t="s">
        <v>1605</v>
      </c>
      <c r="E7217" s="45" t="s">
        <v>1286</v>
      </c>
      <c r="F7217" s="45" t="s">
        <v>22</v>
      </c>
      <c r="G7217" s="41" t="s">
        <v>309</v>
      </c>
      <c r="H7217" s="41" t="s">
        <v>1605</v>
      </c>
    </row>
    <row r="7218" spans="1:8" ht="15" hidden="1" customHeight="1" x14ac:dyDescent="0.25">
      <c r="A7218" s="35">
        <v>101</v>
      </c>
      <c r="B7218" s="38" t="s">
        <v>1603</v>
      </c>
      <c r="C7218" s="38" t="s">
        <v>1604</v>
      </c>
      <c r="D7218" s="38" t="s">
        <v>1605</v>
      </c>
      <c r="E7218" s="45" t="s">
        <v>1286</v>
      </c>
      <c r="F7218" s="45" t="s">
        <v>22</v>
      </c>
      <c r="G7218" s="41" t="s">
        <v>310</v>
      </c>
      <c r="H7218" s="41" t="s">
        <v>1607</v>
      </c>
    </row>
    <row r="7219" spans="1:8" ht="15" hidden="1" customHeight="1" x14ac:dyDescent="0.25">
      <c r="A7219" s="35">
        <v>101</v>
      </c>
      <c r="B7219" s="38" t="s">
        <v>1603</v>
      </c>
      <c r="C7219" s="38" t="s">
        <v>1604</v>
      </c>
      <c r="D7219" s="38" t="s">
        <v>1605</v>
      </c>
      <c r="E7219" s="45" t="s">
        <v>1286</v>
      </c>
      <c r="F7219" s="45" t="s">
        <v>22</v>
      </c>
      <c r="G7219" s="41" t="s">
        <v>312</v>
      </c>
      <c r="H7219" s="41" t="s">
        <v>1608</v>
      </c>
    </row>
    <row r="7220" spans="1:8" ht="15" hidden="1" customHeight="1" x14ac:dyDescent="0.25">
      <c r="A7220" s="35">
        <v>101</v>
      </c>
      <c r="B7220" s="38" t="s">
        <v>1603</v>
      </c>
      <c r="C7220" s="38" t="s">
        <v>1604</v>
      </c>
      <c r="D7220" s="38" t="s">
        <v>1605</v>
      </c>
      <c r="E7220" s="45" t="s">
        <v>1286</v>
      </c>
      <c r="F7220" s="45" t="s">
        <v>22</v>
      </c>
      <c r="G7220" s="41" t="s">
        <v>314</v>
      </c>
      <c r="H7220" s="41" t="s">
        <v>315</v>
      </c>
    </row>
    <row r="7221" spans="1:8" ht="15" hidden="1" customHeight="1" x14ac:dyDescent="0.25">
      <c r="A7221" s="35">
        <v>101</v>
      </c>
      <c r="B7221" s="38" t="s">
        <v>1603</v>
      </c>
      <c r="C7221" s="38" t="s">
        <v>1604</v>
      </c>
      <c r="D7221" s="38" t="s">
        <v>1605</v>
      </c>
      <c r="E7221" s="45" t="s">
        <v>1286</v>
      </c>
      <c r="F7221" s="45" t="s">
        <v>22</v>
      </c>
      <c r="G7221" s="41" t="s">
        <v>316</v>
      </c>
      <c r="H7221" s="41" t="s">
        <v>1548</v>
      </c>
    </row>
    <row r="7222" spans="1:8" ht="15" hidden="1" customHeight="1" x14ac:dyDescent="0.25">
      <c r="A7222" s="35">
        <v>101</v>
      </c>
      <c r="B7222" s="38" t="s">
        <v>1603</v>
      </c>
      <c r="C7222" s="38" t="s">
        <v>1604</v>
      </c>
      <c r="D7222" s="38" t="s">
        <v>1605</v>
      </c>
      <c r="E7222" s="45" t="s">
        <v>1286</v>
      </c>
      <c r="F7222" s="45" t="s">
        <v>22</v>
      </c>
      <c r="G7222" s="41" t="s">
        <v>318</v>
      </c>
      <c r="H7222" s="41" t="s">
        <v>319</v>
      </c>
    </row>
    <row r="7223" spans="1:8" ht="15" hidden="1" customHeight="1" x14ac:dyDescent="0.25">
      <c r="A7223" s="35">
        <v>101</v>
      </c>
      <c r="B7223" s="38" t="s">
        <v>1603</v>
      </c>
      <c r="C7223" s="38" t="s">
        <v>1604</v>
      </c>
      <c r="D7223" s="38" t="s">
        <v>1605</v>
      </c>
      <c r="E7223" s="45" t="s">
        <v>1286</v>
      </c>
      <c r="F7223" s="45" t="s">
        <v>22</v>
      </c>
      <c r="G7223" s="41" t="s">
        <v>320</v>
      </c>
      <c r="H7223" s="41">
        <v>46</v>
      </c>
    </row>
    <row r="7224" spans="1:8" ht="15" hidden="1" customHeight="1" x14ac:dyDescent="0.25">
      <c r="A7224" s="35">
        <v>101</v>
      </c>
      <c r="B7224" s="38" t="s">
        <v>1603</v>
      </c>
      <c r="C7224" s="38" t="s">
        <v>1604</v>
      </c>
      <c r="D7224" s="38" t="s">
        <v>1605</v>
      </c>
      <c r="E7224" s="45" t="s">
        <v>1286</v>
      </c>
      <c r="F7224" s="45" t="s">
        <v>22</v>
      </c>
      <c r="G7224" s="41" t="s">
        <v>321</v>
      </c>
      <c r="H7224" s="41">
        <v>16</v>
      </c>
    </row>
    <row r="7225" spans="1:8" ht="15" hidden="1" customHeight="1" x14ac:dyDescent="0.25">
      <c r="A7225" s="35">
        <v>101</v>
      </c>
      <c r="B7225" s="38" t="s">
        <v>1603</v>
      </c>
      <c r="C7225" s="38" t="s">
        <v>1604</v>
      </c>
      <c r="D7225" s="38" t="s">
        <v>1605</v>
      </c>
      <c r="E7225" s="45" t="s">
        <v>1286</v>
      </c>
      <c r="F7225" s="45" t="s">
        <v>22</v>
      </c>
      <c r="G7225" s="41" t="s">
        <v>322</v>
      </c>
      <c r="H7225" s="41" t="s">
        <v>1609</v>
      </c>
    </row>
    <row r="7226" spans="1:8" ht="15" hidden="1" customHeight="1" x14ac:dyDescent="0.25">
      <c r="A7226" s="35">
        <v>101</v>
      </c>
      <c r="B7226" s="38" t="s">
        <v>1603</v>
      </c>
      <c r="C7226" s="38" t="s">
        <v>1604</v>
      </c>
      <c r="D7226" s="38" t="s">
        <v>1605</v>
      </c>
      <c r="E7226" s="45" t="s">
        <v>1286</v>
      </c>
      <c r="F7226" s="45" t="s">
        <v>22</v>
      </c>
      <c r="G7226" s="41" t="s">
        <v>324</v>
      </c>
      <c r="H7226" s="41" t="s">
        <v>1610</v>
      </c>
    </row>
    <row r="7227" spans="1:8" ht="15" hidden="1" customHeight="1" x14ac:dyDescent="0.25">
      <c r="A7227" s="35">
        <v>101</v>
      </c>
      <c r="B7227" s="38" t="s">
        <v>1603</v>
      </c>
      <c r="C7227" s="38" t="s">
        <v>1604</v>
      </c>
      <c r="D7227" s="38" t="s">
        <v>1605</v>
      </c>
      <c r="E7227" s="45" t="s">
        <v>1286</v>
      </c>
      <c r="F7227" s="45" t="s">
        <v>22</v>
      </c>
      <c r="G7227" s="41" t="s">
        <v>326</v>
      </c>
      <c r="H7227" s="41" t="s">
        <v>1611</v>
      </c>
    </row>
    <row r="7228" spans="1:8" ht="15" hidden="1" customHeight="1" x14ac:dyDescent="0.25">
      <c r="A7228" s="35">
        <v>101</v>
      </c>
      <c r="B7228" s="38" t="s">
        <v>1603</v>
      </c>
      <c r="C7228" s="38" t="s">
        <v>1604</v>
      </c>
      <c r="D7228" s="38" t="s">
        <v>1605</v>
      </c>
      <c r="E7228" s="45" t="s">
        <v>1286</v>
      </c>
      <c r="F7228" s="45" t="s">
        <v>22</v>
      </c>
      <c r="G7228" s="41" t="s">
        <v>328</v>
      </c>
      <c r="H7228" s="41" t="s">
        <v>1612</v>
      </c>
    </row>
    <row r="7229" spans="1:8" ht="15" hidden="1" customHeight="1" x14ac:dyDescent="0.25">
      <c r="A7229" s="35">
        <v>101</v>
      </c>
      <c r="B7229" s="38" t="s">
        <v>1603</v>
      </c>
      <c r="C7229" s="38" t="s">
        <v>1604</v>
      </c>
      <c r="D7229" s="38" t="s">
        <v>1605</v>
      </c>
      <c r="E7229" s="45" t="s">
        <v>1286</v>
      </c>
      <c r="F7229" s="45" t="s">
        <v>22</v>
      </c>
      <c r="G7229" s="41" t="s">
        <v>330</v>
      </c>
      <c r="H7229" s="41">
        <v>6.4</v>
      </c>
    </row>
    <row r="7230" spans="1:8" ht="15" hidden="1" customHeight="1" x14ac:dyDescent="0.25">
      <c r="A7230" s="35">
        <v>101</v>
      </c>
      <c r="B7230" s="38" t="s">
        <v>1603</v>
      </c>
      <c r="C7230" s="38" t="s">
        <v>1604</v>
      </c>
      <c r="D7230" s="38" t="s">
        <v>1605</v>
      </c>
      <c r="E7230" s="45" t="s">
        <v>1286</v>
      </c>
      <c r="F7230" s="45" t="s">
        <v>22</v>
      </c>
      <c r="G7230" s="41" t="s">
        <v>331</v>
      </c>
      <c r="H7230" s="41" t="s">
        <v>332</v>
      </c>
    </row>
    <row r="7231" spans="1:8" ht="15" hidden="1" customHeight="1" x14ac:dyDescent="0.25">
      <c r="A7231" s="35">
        <v>101</v>
      </c>
      <c r="B7231" s="38" t="s">
        <v>1603</v>
      </c>
      <c r="C7231" s="38" t="s">
        <v>1604</v>
      </c>
      <c r="D7231" s="38" t="s">
        <v>1605</v>
      </c>
      <c r="E7231" s="45" t="s">
        <v>1286</v>
      </c>
      <c r="F7231" s="45" t="s">
        <v>22</v>
      </c>
      <c r="G7231" s="41" t="s">
        <v>333</v>
      </c>
      <c r="H7231" s="41" t="s">
        <v>453</v>
      </c>
    </row>
    <row r="7232" spans="1:8" ht="15" hidden="1" customHeight="1" x14ac:dyDescent="0.25">
      <c r="A7232" s="35">
        <v>101</v>
      </c>
      <c r="B7232" s="38" t="s">
        <v>1603</v>
      </c>
      <c r="C7232" s="38" t="s">
        <v>1604</v>
      </c>
      <c r="D7232" s="38" t="s">
        <v>1605</v>
      </c>
      <c r="E7232" s="45" t="s">
        <v>1286</v>
      </c>
      <c r="F7232" s="45" t="s">
        <v>22</v>
      </c>
      <c r="G7232" s="41" t="s">
        <v>335</v>
      </c>
      <c r="H7232" s="41">
        <v>18</v>
      </c>
    </row>
    <row r="7233" spans="1:8" ht="15" hidden="1" customHeight="1" x14ac:dyDescent="0.25">
      <c r="A7233" s="35">
        <v>101</v>
      </c>
      <c r="B7233" s="38" t="s">
        <v>1603</v>
      </c>
      <c r="C7233" s="38" t="s">
        <v>1604</v>
      </c>
      <c r="D7233" s="38" t="s">
        <v>1605</v>
      </c>
      <c r="E7233" s="45" t="s">
        <v>1286</v>
      </c>
      <c r="F7233" s="45" t="s">
        <v>22</v>
      </c>
      <c r="G7233" s="41" t="s">
        <v>336</v>
      </c>
      <c r="H7233" s="41" t="s">
        <v>1613</v>
      </c>
    </row>
    <row r="7234" spans="1:8" ht="15" hidden="1" customHeight="1" x14ac:dyDescent="0.25">
      <c r="A7234" s="35">
        <v>101</v>
      </c>
      <c r="B7234" s="38" t="s">
        <v>1603</v>
      </c>
      <c r="C7234" s="38" t="s">
        <v>1604</v>
      </c>
      <c r="D7234" s="38" t="s">
        <v>1605</v>
      </c>
      <c r="E7234" s="45" t="s">
        <v>1286</v>
      </c>
      <c r="F7234" s="45" t="s">
        <v>22</v>
      </c>
      <c r="G7234" s="41" t="s">
        <v>338</v>
      </c>
      <c r="H7234" s="41" t="s">
        <v>1614</v>
      </c>
    </row>
    <row r="7235" spans="1:8" ht="15" hidden="1" customHeight="1" x14ac:dyDescent="0.25">
      <c r="A7235" s="35">
        <v>101</v>
      </c>
      <c r="B7235" s="38" t="s">
        <v>1603</v>
      </c>
      <c r="C7235" s="38" t="s">
        <v>1604</v>
      </c>
      <c r="D7235" s="38" t="s">
        <v>1605</v>
      </c>
      <c r="E7235" s="45" t="s">
        <v>1286</v>
      </c>
      <c r="F7235" s="45" t="s">
        <v>22</v>
      </c>
      <c r="G7235" s="41" t="s">
        <v>340</v>
      </c>
      <c r="H7235" s="41" t="s">
        <v>1615</v>
      </c>
    </row>
    <row r="7236" spans="1:8" ht="15" hidden="1" customHeight="1" x14ac:dyDescent="0.25">
      <c r="A7236" s="35">
        <v>101</v>
      </c>
      <c r="B7236" s="38" t="s">
        <v>1603</v>
      </c>
      <c r="C7236" s="38" t="s">
        <v>1604</v>
      </c>
      <c r="D7236" s="38" t="s">
        <v>1605</v>
      </c>
      <c r="E7236" s="45" t="s">
        <v>1286</v>
      </c>
      <c r="F7236" s="45" t="s">
        <v>22</v>
      </c>
      <c r="G7236" s="41" t="s">
        <v>342</v>
      </c>
      <c r="H7236" s="41" t="s">
        <v>1616</v>
      </c>
    </row>
    <row r="7237" spans="1:8" ht="15" hidden="1" customHeight="1" x14ac:dyDescent="0.25">
      <c r="A7237" s="35">
        <v>101</v>
      </c>
      <c r="B7237" s="38" t="s">
        <v>1603</v>
      </c>
      <c r="C7237" s="38" t="s">
        <v>1604</v>
      </c>
      <c r="D7237" s="38" t="s">
        <v>1605</v>
      </c>
      <c r="E7237" s="45" t="s">
        <v>1286</v>
      </c>
      <c r="F7237" s="45" t="s">
        <v>22</v>
      </c>
      <c r="G7237" s="41" t="s">
        <v>344</v>
      </c>
      <c r="H7237" s="41">
        <v>4</v>
      </c>
    </row>
    <row r="7238" spans="1:8" ht="15" hidden="1" customHeight="1" x14ac:dyDescent="0.25">
      <c r="A7238" s="35">
        <v>101</v>
      </c>
      <c r="B7238" s="38" t="s">
        <v>1603</v>
      </c>
      <c r="C7238" s="38" t="s">
        <v>1604</v>
      </c>
      <c r="D7238" s="38" t="s">
        <v>1605</v>
      </c>
      <c r="E7238" s="45" t="s">
        <v>1286</v>
      </c>
      <c r="F7238" s="45" t="s">
        <v>22</v>
      </c>
      <c r="G7238" s="41" t="s">
        <v>345</v>
      </c>
      <c r="H7238" s="41" t="s">
        <v>332</v>
      </c>
    </row>
    <row r="7239" spans="1:8" ht="15" hidden="1" customHeight="1" x14ac:dyDescent="0.25">
      <c r="A7239" s="35">
        <v>101</v>
      </c>
      <c r="B7239" s="38" t="s">
        <v>1603</v>
      </c>
      <c r="C7239" s="38" t="s">
        <v>1604</v>
      </c>
      <c r="D7239" s="38" t="s">
        <v>1605</v>
      </c>
      <c r="E7239" s="45" t="s">
        <v>1286</v>
      </c>
      <c r="F7239" s="45" t="s">
        <v>22</v>
      </c>
      <c r="G7239" s="41" t="s">
        <v>346</v>
      </c>
      <c r="H7239" s="41" t="s">
        <v>627</v>
      </c>
    </row>
    <row r="7240" spans="1:8" ht="15" hidden="1" customHeight="1" x14ac:dyDescent="0.25">
      <c r="A7240" s="35">
        <v>101</v>
      </c>
      <c r="B7240" s="38" t="s">
        <v>1603</v>
      </c>
      <c r="C7240" s="38" t="s">
        <v>1604</v>
      </c>
      <c r="D7240" s="38" t="s">
        <v>1605</v>
      </c>
      <c r="E7240" s="45" t="s">
        <v>1286</v>
      </c>
      <c r="F7240" s="45" t="s">
        <v>22</v>
      </c>
      <c r="G7240" s="41" t="s">
        <v>347</v>
      </c>
      <c r="H7240" s="41" t="s">
        <v>1467</v>
      </c>
    </row>
    <row r="7241" spans="1:8" ht="15" hidden="1" customHeight="1" x14ac:dyDescent="0.25">
      <c r="A7241" s="35">
        <v>101</v>
      </c>
      <c r="B7241" s="38" t="s">
        <v>1603</v>
      </c>
      <c r="C7241" s="38" t="s">
        <v>1604</v>
      </c>
      <c r="D7241" s="38" t="s">
        <v>1605</v>
      </c>
      <c r="E7241" s="45" t="s">
        <v>1286</v>
      </c>
      <c r="F7241" s="45" t="s">
        <v>22</v>
      </c>
      <c r="G7241" s="41" t="s">
        <v>349</v>
      </c>
      <c r="H7241" s="41" t="s">
        <v>1617</v>
      </c>
    </row>
    <row r="7242" spans="1:8" ht="15" hidden="1" customHeight="1" x14ac:dyDescent="0.25">
      <c r="A7242" s="35">
        <v>101</v>
      </c>
      <c r="B7242" s="38" t="s">
        <v>1603</v>
      </c>
      <c r="C7242" s="38" t="s">
        <v>1604</v>
      </c>
      <c r="D7242" s="38" t="s">
        <v>1605</v>
      </c>
      <c r="E7242" s="45" t="s">
        <v>1286</v>
      </c>
      <c r="F7242" s="45" t="s">
        <v>22</v>
      </c>
      <c r="G7242" s="41" t="s">
        <v>351</v>
      </c>
      <c r="H7242" s="41">
        <v>520</v>
      </c>
    </row>
    <row r="7243" spans="1:8" ht="15" hidden="1" customHeight="1" x14ac:dyDescent="0.25">
      <c r="A7243" s="35">
        <v>101</v>
      </c>
      <c r="B7243" s="38" t="s">
        <v>1603</v>
      </c>
      <c r="C7243" s="38" t="s">
        <v>1604</v>
      </c>
      <c r="D7243" s="38" t="s">
        <v>1605</v>
      </c>
      <c r="E7243" s="45" t="s">
        <v>1286</v>
      </c>
      <c r="F7243" s="45" t="s">
        <v>22</v>
      </c>
      <c r="G7243" s="41" t="s">
        <v>352</v>
      </c>
      <c r="H7243" s="41" t="s">
        <v>1618</v>
      </c>
    </row>
    <row r="7244" spans="1:8" ht="15" hidden="1" customHeight="1" x14ac:dyDescent="0.25">
      <c r="A7244" s="35">
        <v>101</v>
      </c>
      <c r="B7244" s="38" t="s">
        <v>1603</v>
      </c>
      <c r="C7244" s="38" t="s">
        <v>1604</v>
      </c>
      <c r="D7244" s="38" t="s">
        <v>1605</v>
      </c>
      <c r="E7244" s="45" t="s">
        <v>1286</v>
      </c>
      <c r="F7244" s="45" t="s">
        <v>22</v>
      </c>
      <c r="G7244" s="41" t="s">
        <v>354</v>
      </c>
      <c r="H7244" s="41">
        <v>31</v>
      </c>
    </row>
    <row r="7245" spans="1:8" ht="15" hidden="1" customHeight="1" x14ac:dyDescent="0.25">
      <c r="A7245" s="35">
        <v>101</v>
      </c>
      <c r="B7245" s="38" t="s">
        <v>1603</v>
      </c>
      <c r="C7245" s="38" t="s">
        <v>1604</v>
      </c>
      <c r="D7245" s="38" t="s">
        <v>1605</v>
      </c>
      <c r="E7245" s="45" t="s">
        <v>1286</v>
      </c>
      <c r="F7245" s="45" t="s">
        <v>22</v>
      </c>
      <c r="G7245" s="41" t="s">
        <v>355</v>
      </c>
      <c r="H7245" s="41">
        <v>1.8</v>
      </c>
    </row>
    <row r="7246" spans="1:8" ht="15" hidden="1" customHeight="1" x14ac:dyDescent="0.25">
      <c r="A7246" s="35">
        <v>101</v>
      </c>
      <c r="B7246" s="38" t="s">
        <v>1603</v>
      </c>
      <c r="C7246" s="38" t="s">
        <v>1604</v>
      </c>
      <c r="D7246" s="38" t="s">
        <v>1605</v>
      </c>
      <c r="E7246" s="45" t="s">
        <v>1286</v>
      </c>
      <c r="F7246" s="45" t="s">
        <v>22</v>
      </c>
      <c r="G7246" s="41" t="s">
        <v>356</v>
      </c>
      <c r="H7246" s="41">
        <v>1950</v>
      </c>
    </row>
    <row r="7247" spans="1:8" ht="15" hidden="1" customHeight="1" x14ac:dyDescent="0.25">
      <c r="A7247" s="35">
        <v>101</v>
      </c>
      <c r="B7247" s="38" t="s">
        <v>1603</v>
      </c>
      <c r="C7247" s="38" t="s">
        <v>1604</v>
      </c>
      <c r="D7247" s="38" t="s">
        <v>1605</v>
      </c>
      <c r="E7247" s="45" t="s">
        <v>1286</v>
      </c>
      <c r="F7247" s="45" t="s">
        <v>22</v>
      </c>
      <c r="G7247" s="41" t="s">
        <v>357</v>
      </c>
      <c r="H7247" s="41">
        <v>55</v>
      </c>
    </row>
    <row r="7248" spans="1:8" ht="15" hidden="1" customHeight="1" x14ac:dyDescent="0.25">
      <c r="A7248" s="35">
        <v>101</v>
      </c>
      <c r="B7248" s="38" t="s">
        <v>1603</v>
      </c>
      <c r="C7248" s="38" t="s">
        <v>1604</v>
      </c>
      <c r="D7248" s="38" t="s">
        <v>1605</v>
      </c>
      <c r="E7248" s="45" t="s">
        <v>1286</v>
      </c>
      <c r="F7248" s="45" t="s">
        <v>22</v>
      </c>
      <c r="G7248" s="41" t="s">
        <v>358</v>
      </c>
      <c r="H7248" s="41" t="s">
        <v>1559</v>
      </c>
    </row>
    <row r="7249" spans="1:8" ht="15" hidden="1" customHeight="1" x14ac:dyDescent="0.25">
      <c r="A7249" s="35">
        <v>101</v>
      </c>
      <c r="B7249" s="38" t="s">
        <v>1603</v>
      </c>
      <c r="C7249" s="38" t="s">
        <v>1604</v>
      </c>
      <c r="D7249" s="38" t="s">
        <v>1605</v>
      </c>
      <c r="E7249" s="45" t="s">
        <v>1286</v>
      </c>
      <c r="F7249" s="45" t="s">
        <v>22</v>
      </c>
      <c r="G7249" s="41" t="s">
        <v>360</v>
      </c>
      <c r="H7249" s="41" t="s">
        <v>1312</v>
      </c>
    </row>
    <row r="7250" spans="1:8" ht="15" hidden="1" customHeight="1" x14ac:dyDescent="0.25">
      <c r="A7250" s="35">
        <v>101</v>
      </c>
      <c r="B7250" s="38" t="s">
        <v>1603</v>
      </c>
      <c r="C7250" s="38" t="s">
        <v>1604</v>
      </c>
      <c r="D7250" s="38" t="s">
        <v>1605</v>
      </c>
      <c r="E7250" s="45" t="s">
        <v>1286</v>
      </c>
      <c r="F7250" s="45" t="s">
        <v>22</v>
      </c>
      <c r="G7250" s="41" t="s">
        <v>1313</v>
      </c>
      <c r="H7250" s="41" t="s">
        <v>1619</v>
      </c>
    </row>
    <row r="7251" spans="1:8" ht="15" hidden="1" customHeight="1" x14ac:dyDescent="0.25">
      <c r="A7251" s="35">
        <v>101</v>
      </c>
      <c r="B7251" s="38" t="s">
        <v>1603</v>
      </c>
      <c r="C7251" s="38" t="s">
        <v>1604</v>
      </c>
      <c r="D7251" s="38" t="s">
        <v>1605</v>
      </c>
      <c r="E7251" s="45" t="s">
        <v>1286</v>
      </c>
      <c r="F7251" s="45" t="s">
        <v>22</v>
      </c>
      <c r="G7251" s="41" t="s">
        <v>362</v>
      </c>
      <c r="H7251" s="41" t="s">
        <v>363</v>
      </c>
    </row>
    <row r="7252" spans="1:8" ht="15" hidden="1" customHeight="1" x14ac:dyDescent="0.25">
      <c r="A7252" s="35">
        <v>101</v>
      </c>
      <c r="B7252" s="38" t="s">
        <v>1603</v>
      </c>
      <c r="C7252" s="38" t="s">
        <v>1604</v>
      </c>
      <c r="D7252" s="38" t="s">
        <v>1605</v>
      </c>
      <c r="E7252" s="45" t="s">
        <v>1286</v>
      </c>
      <c r="F7252" s="45" t="s">
        <v>22</v>
      </c>
      <c r="G7252" s="41" t="s">
        <v>364</v>
      </c>
      <c r="H7252" s="41">
        <v>750</v>
      </c>
    </row>
    <row r="7253" spans="1:8" ht="15" hidden="1" customHeight="1" x14ac:dyDescent="0.25">
      <c r="A7253" s="35">
        <v>101</v>
      </c>
      <c r="B7253" s="38" t="s">
        <v>1603</v>
      </c>
      <c r="C7253" s="38" t="s">
        <v>1604</v>
      </c>
      <c r="D7253" s="38" t="s">
        <v>1605</v>
      </c>
      <c r="E7253" s="45" t="s">
        <v>1286</v>
      </c>
      <c r="F7253" s="45" t="s">
        <v>22</v>
      </c>
      <c r="G7253" s="41" t="s">
        <v>781</v>
      </c>
      <c r="H7253" s="41">
        <v>16</v>
      </c>
    </row>
    <row r="7254" spans="1:8" ht="15" hidden="1" customHeight="1" x14ac:dyDescent="0.25">
      <c r="A7254" s="35">
        <v>101</v>
      </c>
      <c r="B7254" s="38" t="s">
        <v>1603</v>
      </c>
      <c r="C7254" s="38" t="s">
        <v>1604</v>
      </c>
      <c r="D7254" s="38" t="s">
        <v>1605</v>
      </c>
      <c r="E7254" s="45" t="s">
        <v>1286</v>
      </c>
      <c r="F7254" s="45" t="s">
        <v>22</v>
      </c>
      <c r="G7254" s="41" t="s">
        <v>365</v>
      </c>
      <c r="H7254" s="41" t="s">
        <v>1620</v>
      </c>
    </row>
    <row r="7255" spans="1:8" ht="15" hidden="1" customHeight="1" x14ac:dyDescent="0.25">
      <c r="A7255" s="35">
        <v>101</v>
      </c>
      <c r="B7255" s="38" t="s">
        <v>1603</v>
      </c>
      <c r="C7255" s="38" t="s">
        <v>1604</v>
      </c>
      <c r="D7255" s="38" t="s">
        <v>1605</v>
      </c>
      <c r="E7255" s="45" t="s">
        <v>1286</v>
      </c>
      <c r="F7255" s="45" t="s">
        <v>22</v>
      </c>
      <c r="G7255" s="41" t="s">
        <v>367</v>
      </c>
      <c r="H7255" s="41" t="s">
        <v>1583</v>
      </c>
    </row>
    <row r="7256" spans="1:8" ht="15" hidden="1" customHeight="1" x14ac:dyDescent="0.25">
      <c r="A7256" s="35">
        <v>101</v>
      </c>
      <c r="B7256" s="38" t="s">
        <v>1603</v>
      </c>
      <c r="C7256" s="38" t="s">
        <v>1604</v>
      </c>
      <c r="D7256" s="38" t="s">
        <v>1605</v>
      </c>
      <c r="E7256" s="45" t="s">
        <v>1286</v>
      </c>
      <c r="F7256" s="45" t="s">
        <v>22</v>
      </c>
      <c r="G7256" s="41" t="s">
        <v>369</v>
      </c>
      <c r="H7256" s="41" t="s">
        <v>1621</v>
      </c>
    </row>
    <row r="7257" spans="1:8" ht="15" hidden="1" customHeight="1" x14ac:dyDescent="0.25">
      <c r="A7257" s="35">
        <v>101</v>
      </c>
      <c r="B7257" s="38" t="s">
        <v>1603</v>
      </c>
      <c r="C7257" s="38" t="s">
        <v>1604</v>
      </c>
      <c r="D7257" s="38" t="s">
        <v>1605</v>
      </c>
      <c r="E7257" s="45" t="s">
        <v>1286</v>
      </c>
      <c r="F7257" s="45" t="s">
        <v>22</v>
      </c>
      <c r="G7257" s="41" t="s">
        <v>371</v>
      </c>
      <c r="H7257" s="41" t="s">
        <v>1622</v>
      </c>
    </row>
    <row r="7258" spans="1:8" ht="15" hidden="1" customHeight="1" x14ac:dyDescent="0.25">
      <c r="A7258" s="35">
        <v>101</v>
      </c>
      <c r="B7258" s="38" t="s">
        <v>1603</v>
      </c>
      <c r="C7258" s="38" t="s">
        <v>1604</v>
      </c>
      <c r="D7258" s="38" t="s">
        <v>1605</v>
      </c>
      <c r="E7258" s="45" t="s">
        <v>1286</v>
      </c>
      <c r="F7258" s="45" t="s">
        <v>22</v>
      </c>
      <c r="G7258" s="41" t="s">
        <v>373</v>
      </c>
      <c r="H7258" s="41">
        <v>13.5</v>
      </c>
    </row>
    <row r="7259" spans="1:8" ht="15" hidden="1" customHeight="1" x14ac:dyDescent="0.25">
      <c r="A7259" s="35">
        <v>101</v>
      </c>
      <c r="B7259" s="38" t="s">
        <v>1603</v>
      </c>
      <c r="C7259" s="38" t="s">
        <v>1604</v>
      </c>
      <c r="D7259" s="38" t="s">
        <v>1605</v>
      </c>
      <c r="E7259" s="45" t="s">
        <v>1286</v>
      </c>
      <c r="F7259" s="45" t="s">
        <v>22</v>
      </c>
      <c r="G7259" s="41" t="s">
        <v>374</v>
      </c>
      <c r="H7259" s="41">
        <v>26.5</v>
      </c>
    </row>
    <row r="7260" spans="1:8" ht="15" hidden="1" customHeight="1" x14ac:dyDescent="0.25">
      <c r="A7260" s="35">
        <v>101</v>
      </c>
      <c r="B7260" s="38" t="s">
        <v>1603</v>
      </c>
      <c r="C7260" s="38" t="s">
        <v>1604</v>
      </c>
      <c r="D7260" s="38" t="s">
        <v>1605</v>
      </c>
      <c r="E7260" s="45" t="s">
        <v>1286</v>
      </c>
      <c r="F7260" s="45" t="s">
        <v>22</v>
      </c>
      <c r="G7260" s="41" t="s">
        <v>375</v>
      </c>
      <c r="H7260" s="41">
        <v>16</v>
      </c>
    </row>
    <row r="7261" spans="1:8" ht="15" hidden="1" customHeight="1" x14ac:dyDescent="0.25">
      <c r="A7261" s="35">
        <v>101</v>
      </c>
      <c r="B7261" s="38" t="s">
        <v>1603</v>
      </c>
      <c r="C7261" s="38" t="s">
        <v>1604</v>
      </c>
      <c r="D7261" s="38" t="s">
        <v>1605</v>
      </c>
      <c r="E7261" s="45" t="s">
        <v>1286</v>
      </c>
      <c r="F7261" s="45" t="s">
        <v>22</v>
      </c>
      <c r="G7261" s="41" t="s">
        <v>376</v>
      </c>
      <c r="H7261" s="41">
        <v>29</v>
      </c>
    </row>
    <row r="7262" spans="1:8" ht="15" hidden="1" customHeight="1" x14ac:dyDescent="0.25">
      <c r="A7262" s="35">
        <v>101</v>
      </c>
      <c r="B7262" s="38" t="s">
        <v>1603</v>
      </c>
      <c r="C7262" s="38" t="s">
        <v>1604</v>
      </c>
      <c r="D7262" s="38" t="s">
        <v>1605</v>
      </c>
      <c r="E7262" s="45" t="s">
        <v>1286</v>
      </c>
      <c r="F7262" s="45" t="s">
        <v>22</v>
      </c>
      <c r="G7262" s="41" t="s">
        <v>377</v>
      </c>
      <c r="H7262" s="41" t="s">
        <v>378</v>
      </c>
    </row>
    <row r="7263" spans="1:8" ht="15" hidden="1" customHeight="1" x14ac:dyDescent="0.25">
      <c r="A7263" s="35">
        <v>101</v>
      </c>
      <c r="B7263" s="38" t="s">
        <v>1603</v>
      </c>
      <c r="C7263" s="38" t="s">
        <v>1604</v>
      </c>
      <c r="D7263" s="38" t="s">
        <v>1605</v>
      </c>
      <c r="E7263" s="45" t="s">
        <v>1286</v>
      </c>
      <c r="F7263" s="45" t="s">
        <v>22</v>
      </c>
      <c r="G7263" s="41" t="s">
        <v>379</v>
      </c>
      <c r="H7263" s="41" t="s">
        <v>380</v>
      </c>
    </row>
    <row r="7264" spans="1:8" ht="15" hidden="1" customHeight="1" x14ac:dyDescent="0.25">
      <c r="A7264" s="35">
        <v>101</v>
      </c>
      <c r="B7264" s="38" t="s">
        <v>1603</v>
      </c>
      <c r="C7264" s="38" t="s">
        <v>1604</v>
      </c>
      <c r="D7264" s="38" t="s">
        <v>1605</v>
      </c>
      <c r="E7264" s="45" t="s">
        <v>1286</v>
      </c>
      <c r="F7264" s="45" t="s">
        <v>22</v>
      </c>
      <c r="G7264" s="41" t="s">
        <v>381</v>
      </c>
      <c r="H7264" s="41">
        <v>25</v>
      </c>
    </row>
    <row r="7265" spans="1:8" ht="15" hidden="1" customHeight="1" x14ac:dyDescent="0.25">
      <c r="A7265" s="35">
        <v>101</v>
      </c>
      <c r="B7265" s="38" t="s">
        <v>1603</v>
      </c>
      <c r="C7265" s="38" t="s">
        <v>1604</v>
      </c>
      <c r="D7265" s="38" t="s">
        <v>1605</v>
      </c>
      <c r="E7265" s="45" t="s">
        <v>1286</v>
      </c>
      <c r="F7265" s="45" t="s">
        <v>22</v>
      </c>
      <c r="G7265" s="41" t="s">
        <v>382</v>
      </c>
      <c r="H7265" s="41">
        <v>10</v>
      </c>
    </row>
    <row r="7266" spans="1:8" ht="15" hidden="1" customHeight="1" x14ac:dyDescent="0.25">
      <c r="A7266" s="35">
        <v>101</v>
      </c>
      <c r="B7266" s="38" t="s">
        <v>1603</v>
      </c>
      <c r="C7266" s="38" t="s">
        <v>1604</v>
      </c>
      <c r="D7266" s="38" t="s">
        <v>1605</v>
      </c>
      <c r="E7266" s="45" t="s">
        <v>1286</v>
      </c>
      <c r="F7266" s="45" t="s">
        <v>22</v>
      </c>
      <c r="G7266" s="42" t="s">
        <v>383</v>
      </c>
      <c r="H7266" s="42">
        <v>3</v>
      </c>
    </row>
    <row r="7267" spans="1:8" ht="15" hidden="1" customHeight="1" x14ac:dyDescent="0.25">
      <c r="A7267" s="35">
        <v>101</v>
      </c>
      <c r="B7267" s="38" t="s">
        <v>1603</v>
      </c>
      <c r="C7267" s="38" t="s">
        <v>1604</v>
      </c>
      <c r="D7267" s="38" t="s">
        <v>1605</v>
      </c>
      <c r="E7267" s="45" t="s">
        <v>1286</v>
      </c>
      <c r="F7267" s="45" t="s">
        <v>22</v>
      </c>
      <c r="G7267" s="42" t="s">
        <v>384</v>
      </c>
      <c r="H7267" s="41">
        <v>5</v>
      </c>
    </row>
    <row r="7268" spans="1:8" ht="15" hidden="1" customHeight="1" x14ac:dyDescent="0.25">
      <c r="A7268" s="35">
        <v>101</v>
      </c>
      <c r="B7268" s="38" t="s">
        <v>1603</v>
      </c>
      <c r="C7268" s="38" t="s">
        <v>1604</v>
      </c>
      <c r="D7268" s="38" t="s">
        <v>1605</v>
      </c>
      <c r="E7268" s="45" t="s">
        <v>1286</v>
      </c>
      <c r="F7268" s="45" t="s">
        <v>22</v>
      </c>
      <c r="G7268" s="41" t="s">
        <v>385</v>
      </c>
      <c r="H7268" s="41">
        <v>16</v>
      </c>
    </row>
    <row r="7269" spans="1:8" ht="15" hidden="1" customHeight="1" x14ac:dyDescent="0.25">
      <c r="A7269" s="35">
        <v>101</v>
      </c>
      <c r="B7269" s="38" t="s">
        <v>1603</v>
      </c>
      <c r="C7269" s="38" t="s">
        <v>1604</v>
      </c>
      <c r="D7269" s="38" t="s">
        <v>1605</v>
      </c>
      <c r="E7269" s="45" t="s">
        <v>1286</v>
      </c>
      <c r="F7269" s="45" t="s">
        <v>22</v>
      </c>
      <c r="G7269" s="41" t="s">
        <v>386</v>
      </c>
      <c r="H7269" s="41" t="s">
        <v>1565</v>
      </c>
    </row>
    <row r="7270" spans="1:8" ht="15" hidden="1" customHeight="1" x14ac:dyDescent="0.25">
      <c r="A7270" s="35">
        <v>101</v>
      </c>
      <c r="B7270" s="38" t="s">
        <v>1603</v>
      </c>
      <c r="C7270" s="38" t="s">
        <v>1604</v>
      </c>
      <c r="D7270" s="38" t="s">
        <v>1605</v>
      </c>
      <c r="E7270" s="45" t="s">
        <v>1286</v>
      </c>
      <c r="F7270" s="45" t="s">
        <v>22</v>
      </c>
      <c r="G7270" s="41" t="s">
        <v>388</v>
      </c>
      <c r="H7270" s="41" t="s">
        <v>804</v>
      </c>
    </row>
    <row r="7271" spans="1:8" ht="15" hidden="1" customHeight="1" x14ac:dyDescent="0.25">
      <c r="A7271" s="35">
        <v>101</v>
      </c>
      <c r="B7271" s="38" t="s">
        <v>1603</v>
      </c>
      <c r="C7271" s="38" t="s">
        <v>1604</v>
      </c>
      <c r="D7271" s="38" t="s">
        <v>1605</v>
      </c>
      <c r="E7271" s="45" t="s">
        <v>1286</v>
      </c>
      <c r="F7271" s="45" t="s">
        <v>22</v>
      </c>
      <c r="G7271" s="41" t="s">
        <v>1324</v>
      </c>
      <c r="H7271" s="41" t="s">
        <v>1325</v>
      </c>
    </row>
    <row r="7272" spans="1:8" ht="15" hidden="1" customHeight="1" x14ac:dyDescent="0.25">
      <c r="A7272" s="35">
        <v>101</v>
      </c>
      <c r="B7272" s="38" t="s">
        <v>1603</v>
      </c>
      <c r="C7272" s="38" t="s">
        <v>1604</v>
      </c>
      <c r="D7272" s="38" t="s">
        <v>1605</v>
      </c>
      <c r="E7272" s="45" t="s">
        <v>1286</v>
      </c>
      <c r="F7272" s="45" t="s">
        <v>22</v>
      </c>
      <c r="G7272" s="41" t="s">
        <v>1326</v>
      </c>
      <c r="H7272" s="41" t="s">
        <v>1327</v>
      </c>
    </row>
    <row r="7273" spans="1:8" ht="15" hidden="1" customHeight="1" x14ac:dyDescent="0.25">
      <c r="A7273" s="35">
        <v>101</v>
      </c>
      <c r="B7273" s="38" t="s">
        <v>1603</v>
      </c>
      <c r="C7273" s="38" t="s">
        <v>1604</v>
      </c>
      <c r="D7273" s="38" t="s">
        <v>1605</v>
      </c>
      <c r="E7273" s="45" t="s">
        <v>1286</v>
      </c>
      <c r="F7273" s="45" t="s">
        <v>22</v>
      </c>
      <c r="G7273" s="41" t="s">
        <v>390</v>
      </c>
      <c r="H7273" s="41" t="s">
        <v>391</v>
      </c>
    </row>
    <row r="7274" spans="1:8" ht="15" hidden="1" customHeight="1" x14ac:dyDescent="0.25">
      <c r="A7274" s="35">
        <v>101</v>
      </c>
      <c r="B7274" s="38" t="s">
        <v>1603</v>
      </c>
      <c r="C7274" s="38" t="s">
        <v>1604</v>
      </c>
      <c r="D7274" s="38" t="s">
        <v>1605</v>
      </c>
      <c r="E7274" s="45" t="s">
        <v>1286</v>
      </c>
      <c r="F7274" s="45" t="s">
        <v>22</v>
      </c>
      <c r="G7274" s="41" t="s">
        <v>392</v>
      </c>
      <c r="H7274" s="41" t="s">
        <v>1433</v>
      </c>
    </row>
    <row r="7275" spans="1:8" ht="15" hidden="1" customHeight="1" x14ac:dyDescent="0.25">
      <c r="A7275" s="35">
        <v>101</v>
      </c>
      <c r="B7275" s="38" t="s">
        <v>1603</v>
      </c>
      <c r="C7275" s="38" t="s">
        <v>1604</v>
      </c>
      <c r="D7275" s="38" t="s">
        <v>1605</v>
      </c>
      <c r="E7275" s="45" t="s">
        <v>1286</v>
      </c>
      <c r="F7275" s="45" t="s">
        <v>22</v>
      </c>
      <c r="G7275" s="41" t="s">
        <v>394</v>
      </c>
      <c r="H7275" s="41" t="s">
        <v>1434</v>
      </c>
    </row>
    <row r="7276" spans="1:8" ht="15" hidden="1" customHeight="1" x14ac:dyDescent="0.25">
      <c r="A7276" s="35">
        <v>101</v>
      </c>
      <c r="B7276" s="38" t="s">
        <v>1603</v>
      </c>
      <c r="C7276" s="38" t="s">
        <v>1604</v>
      </c>
      <c r="D7276" s="38" t="s">
        <v>1605</v>
      </c>
      <c r="E7276" s="45" t="s">
        <v>1286</v>
      </c>
      <c r="F7276" s="45" t="s">
        <v>22</v>
      </c>
      <c r="G7276" s="41" t="s">
        <v>396</v>
      </c>
      <c r="H7276" s="41">
        <v>16</v>
      </c>
    </row>
    <row r="7277" spans="1:8" ht="15" hidden="1" customHeight="1" x14ac:dyDescent="0.25">
      <c r="A7277" s="35">
        <v>101</v>
      </c>
      <c r="B7277" s="38" t="s">
        <v>1603</v>
      </c>
      <c r="C7277" s="38" t="s">
        <v>1604</v>
      </c>
      <c r="D7277" s="38" t="s">
        <v>1605</v>
      </c>
      <c r="E7277" s="45" t="s">
        <v>1286</v>
      </c>
      <c r="F7277" s="45" t="s">
        <v>22</v>
      </c>
      <c r="G7277" s="41" t="s">
        <v>397</v>
      </c>
      <c r="H7277" s="41">
        <v>1.9</v>
      </c>
    </row>
    <row r="7278" spans="1:8" ht="15" hidden="1" customHeight="1" x14ac:dyDescent="0.25">
      <c r="A7278" s="35">
        <v>101</v>
      </c>
      <c r="B7278" s="38" t="s">
        <v>1603</v>
      </c>
      <c r="C7278" s="38" t="s">
        <v>1604</v>
      </c>
      <c r="D7278" s="38" t="s">
        <v>1605</v>
      </c>
      <c r="E7278" s="45" t="s">
        <v>1286</v>
      </c>
      <c r="F7278" s="45" t="s">
        <v>22</v>
      </c>
      <c r="G7278" s="41" t="s">
        <v>398</v>
      </c>
      <c r="H7278" s="41">
        <v>9</v>
      </c>
    </row>
    <row r="7279" spans="1:8" ht="15" hidden="1" customHeight="1" x14ac:dyDescent="0.25">
      <c r="A7279" s="35">
        <v>101</v>
      </c>
      <c r="B7279" s="38" t="s">
        <v>1603</v>
      </c>
      <c r="C7279" s="38" t="s">
        <v>1604</v>
      </c>
      <c r="D7279" s="38" t="s">
        <v>1605</v>
      </c>
      <c r="E7279" s="45" t="s">
        <v>1286</v>
      </c>
      <c r="F7279" s="45" t="s">
        <v>22</v>
      </c>
      <c r="G7279" s="41" t="s">
        <v>399</v>
      </c>
      <c r="H7279" s="41" t="s">
        <v>400</v>
      </c>
    </row>
    <row r="7280" spans="1:8" ht="15" hidden="1" customHeight="1" x14ac:dyDescent="0.25">
      <c r="A7280" s="35">
        <v>101</v>
      </c>
      <c r="B7280" s="38" t="s">
        <v>1603</v>
      </c>
      <c r="C7280" s="38" t="s">
        <v>1604</v>
      </c>
      <c r="D7280" s="38" t="s">
        <v>1605</v>
      </c>
      <c r="E7280" s="45" t="s">
        <v>1286</v>
      </c>
      <c r="F7280" s="45" t="s">
        <v>22</v>
      </c>
      <c r="G7280" s="41" t="s">
        <v>401</v>
      </c>
      <c r="H7280" s="41" t="s">
        <v>402</v>
      </c>
    </row>
    <row r="7281" spans="1:8" ht="15" hidden="1" customHeight="1" x14ac:dyDescent="0.25">
      <c r="A7281" s="35">
        <v>101</v>
      </c>
      <c r="B7281" s="38" t="s">
        <v>1603</v>
      </c>
      <c r="C7281" s="38" t="s">
        <v>1604</v>
      </c>
      <c r="D7281" s="38" t="s">
        <v>1605</v>
      </c>
      <c r="E7281" s="45" t="s">
        <v>1286</v>
      </c>
      <c r="F7281" s="45" t="s">
        <v>22</v>
      </c>
      <c r="G7281" s="41" t="s">
        <v>403</v>
      </c>
      <c r="H7281" s="41" t="s">
        <v>1585</v>
      </c>
    </row>
    <row r="7282" spans="1:8" ht="15" hidden="1" customHeight="1" x14ac:dyDescent="0.25">
      <c r="A7282" s="35">
        <v>101</v>
      </c>
      <c r="B7282" s="38" t="s">
        <v>1603</v>
      </c>
      <c r="C7282" s="38" t="s">
        <v>1604</v>
      </c>
      <c r="D7282" s="38" t="s">
        <v>1605</v>
      </c>
      <c r="E7282" s="45" t="s">
        <v>1286</v>
      </c>
      <c r="F7282" s="45" t="s">
        <v>22</v>
      </c>
      <c r="G7282" s="41" t="s">
        <v>405</v>
      </c>
      <c r="H7282" s="41" t="s">
        <v>406</v>
      </c>
    </row>
    <row r="7283" spans="1:8" ht="15" hidden="1" customHeight="1" x14ac:dyDescent="0.25">
      <c r="A7283" s="35">
        <v>101</v>
      </c>
      <c r="B7283" s="38" t="s">
        <v>1603</v>
      </c>
      <c r="C7283" s="38" t="s">
        <v>1604</v>
      </c>
      <c r="D7283" s="38" t="s">
        <v>1605</v>
      </c>
      <c r="E7283" s="45" t="s">
        <v>1286</v>
      </c>
      <c r="F7283" s="45" t="s">
        <v>22</v>
      </c>
      <c r="G7283" s="41" t="s">
        <v>407</v>
      </c>
      <c r="H7283" s="41">
        <v>36</v>
      </c>
    </row>
    <row r="7284" spans="1:8" ht="15" hidden="1" customHeight="1" x14ac:dyDescent="0.25">
      <c r="A7284" s="35">
        <v>101</v>
      </c>
      <c r="B7284" s="38" t="s">
        <v>1603</v>
      </c>
      <c r="C7284" s="38" t="s">
        <v>1604</v>
      </c>
      <c r="D7284" s="38" t="s">
        <v>1605</v>
      </c>
      <c r="E7284" s="45" t="s">
        <v>1286</v>
      </c>
      <c r="F7284" s="45" t="s">
        <v>22</v>
      </c>
      <c r="G7284" s="41" t="s">
        <v>408</v>
      </c>
      <c r="H7284" s="41" t="s">
        <v>411</v>
      </c>
    </row>
    <row r="7285" spans="1:8" ht="15" hidden="1" customHeight="1" x14ac:dyDescent="0.25">
      <c r="A7285" s="35">
        <v>101</v>
      </c>
      <c r="B7285" s="38" t="s">
        <v>1603</v>
      </c>
      <c r="C7285" s="38" t="s">
        <v>1604</v>
      </c>
      <c r="D7285" s="38" t="s">
        <v>1605</v>
      </c>
      <c r="E7285" s="45" t="s">
        <v>1286</v>
      </c>
      <c r="F7285" s="45" t="s">
        <v>22</v>
      </c>
      <c r="G7285" s="41" t="s">
        <v>410</v>
      </c>
      <c r="H7285" s="41" t="s">
        <v>411</v>
      </c>
    </row>
    <row r="7286" spans="1:8" ht="15" hidden="1" customHeight="1" x14ac:dyDescent="0.25">
      <c r="A7286" s="35">
        <v>101</v>
      </c>
      <c r="B7286" s="38" t="s">
        <v>1603</v>
      </c>
      <c r="C7286" s="38" t="s">
        <v>1604</v>
      </c>
      <c r="D7286" s="38" t="s">
        <v>1605</v>
      </c>
      <c r="E7286" s="45" t="s">
        <v>1286</v>
      </c>
      <c r="F7286" s="45" t="s">
        <v>22</v>
      </c>
      <c r="G7286" s="41" t="s">
        <v>412</v>
      </c>
      <c r="H7286" s="41" t="s">
        <v>1333</v>
      </c>
    </row>
    <row r="7287" spans="1:8" ht="15" hidden="1" customHeight="1" x14ac:dyDescent="0.25">
      <c r="A7287" s="35">
        <v>101</v>
      </c>
      <c r="B7287" s="38" t="s">
        <v>1603</v>
      </c>
      <c r="C7287" s="38" t="s">
        <v>1604</v>
      </c>
      <c r="D7287" s="38" t="s">
        <v>1605</v>
      </c>
      <c r="E7287" s="45" t="s">
        <v>1286</v>
      </c>
      <c r="F7287" s="45" t="s">
        <v>22</v>
      </c>
      <c r="G7287" s="41" t="s">
        <v>414</v>
      </c>
      <c r="H7287" s="41" t="s">
        <v>415</v>
      </c>
    </row>
    <row r="7288" spans="1:8" ht="15" hidden="1" customHeight="1" x14ac:dyDescent="0.25">
      <c r="A7288" s="35">
        <v>101</v>
      </c>
      <c r="B7288" s="38" t="s">
        <v>1603</v>
      </c>
      <c r="C7288" s="38" t="s">
        <v>1604</v>
      </c>
      <c r="D7288" s="38" t="s">
        <v>1605</v>
      </c>
      <c r="E7288" s="45" t="s">
        <v>1286</v>
      </c>
      <c r="F7288" s="45" t="s">
        <v>22</v>
      </c>
      <c r="G7288" s="41" t="s">
        <v>416</v>
      </c>
      <c r="H7288" s="41" t="s">
        <v>415</v>
      </c>
    </row>
    <row r="7289" spans="1:8" ht="15" hidden="1" customHeight="1" x14ac:dyDescent="0.25">
      <c r="A7289" s="35">
        <v>101</v>
      </c>
      <c r="B7289" s="38" t="s">
        <v>1603</v>
      </c>
      <c r="C7289" s="38" t="s">
        <v>1604</v>
      </c>
      <c r="D7289" s="38" t="s">
        <v>1605</v>
      </c>
      <c r="E7289" s="45" t="s">
        <v>1286</v>
      </c>
      <c r="F7289" s="45" t="s">
        <v>22</v>
      </c>
      <c r="G7289" s="41" t="s">
        <v>417</v>
      </c>
      <c r="H7289" s="41" t="s">
        <v>415</v>
      </c>
    </row>
    <row r="7290" spans="1:8" ht="15" hidden="1" customHeight="1" x14ac:dyDescent="0.25">
      <c r="A7290" s="35">
        <v>101</v>
      </c>
      <c r="B7290" s="38" t="s">
        <v>1603</v>
      </c>
      <c r="C7290" s="38" t="s">
        <v>1604</v>
      </c>
      <c r="D7290" s="38" t="s">
        <v>1605</v>
      </c>
      <c r="E7290" s="45" t="s">
        <v>1286</v>
      </c>
      <c r="F7290" s="45" t="s">
        <v>22</v>
      </c>
      <c r="G7290" s="41" t="s">
        <v>418</v>
      </c>
      <c r="H7290" s="41" t="s">
        <v>587</v>
      </c>
    </row>
    <row r="7291" spans="1:8" ht="15" hidden="1" customHeight="1" x14ac:dyDescent="0.25">
      <c r="A7291" s="35">
        <v>101</v>
      </c>
      <c r="B7291" s="38" t="s">
        <v>1603</v>
      </c>
      <c r="C7291" s="38" t="s">
        <v>1604</v>
      </c>
      <c r="D7291" s="38" t="s">
        <v>1605</v>
      </c>
      <c r="E7291" s="45" t="s">
        <v>1286</v>
      </c>
      <c r="F7291" s="45" t="s">
        <v>22</v>
      </c>
      <c r="G7291" s="41" t="s">
        <v>420</v>
      </c>
      <c r="H7291" s="41" t="s">
        <v>415</v>
      </c>
    </row>
    <row r="7292" spans="1:8" ht="15" hidden="1" customHeight="1" x14ac:dyDescent="0.25">
      <c r="A7292" s="35">
        <v>101</v>
      </c>
      <c r="B7292" s="38" t="s">
        <v>1603</v>
      </c>
      <c r="C7292" s="38" t="s">
        <v>1604</v>
      </c>
      <c r="D7292" s="38" t="s">
        <v>1605</v>
      </c>
      <c r="E7292" s="45" t="s">
        <v>1286</v>
      </c>
      <c r="F7292" s="45" t="s">
        <v>22</v>
      </c>
      <c r="G7292" s="41" t="s">
        <v>422</v>
      </c>
      <c r="H7292" s="41" t="s">
        <v>415</v>
      </c>
    </row>
    <row r="7293" spans="1:8" ht="15" hidden="1" customHeight="1" x14ac:dyDescent="0.25">
      <c r="A7293" s="35">
        <v>101</v>
      </c>
      <c r="B7293" s="38" t="s">
        <v>1603</v>
      </c>
      <c r="C7293" s="38" t="s">
        <v>1604</v>
      </c>
      <c r="D7293" s="38" t="s">
        <v>1605</v>
      </c>
      <c r="E7293" s="45" t="s">
        <v>1286</v>
      </c>
      <c r="F7293" s="45" t="s">
        <v>22</v>
      </c>
      <c r="G7293" s="41" t="s">
        <v>424</v>
      </c>
      <c r="H7293" s="41" t="s">
        <v>315</v>
      </c>
    </row>
    <row r="7294" spans="1:8" ht="15" hidden="1" customHeight="1" x14ac:dyDescent="0.25">
      <c r="A7294" s="35">
        <v>101</v>
      </c>
      <c r="B7294" s="38" t="s">
        <v>1603</v>
      </c>
      <c r="C7294" s="38" t="s">
        <v>1604</v>
      </c>
      <c r="D7294" s="38" t="s">
        <v>1605</v>
      </c>
      <c r="E7294" s="45" t="s">
        <v>1286</v>
      </c>
      <c r="F7294" s="45" t="s">
        <v>22</v>
      </c>
      <c r="G7294" s="41" t="s">
        <v>425</v>
      </c>
      <c r="H7294" s="41" t="s">
        <v>426</v>
      </c>
    </row>
    <row r="7295" spans="1:8" ht="15" hidden="1" customHeight="1" x14ac:dyDescent="0.25">
      <c r="A7295" s="35">
        <v>102</v>
      </c>
      <c r="B7295" s="38" t="s">
        <v>1623</v>
      </c>
      <c r="C7295" s="38" t="s">
        <v>1624</v>
      </c>
      <c r="D7295" s="38" t="s">
        <v>1625</v>
      </c>
      <c r="E7295" s="45" t="s">
        <v>1286</v>
      </c>
      <c r="F7295" s="45" t="s">
        <v>22</v>
      </c>
      <c r="G7295" s="41" t="s">
        <v>309</v>
      </c>
      <c r="H7295" s="41" t="s">
        <v>1625</v>
      </c>
    </row>
    <row r="7296" spans="1:8" ht="15" hidden="1" customHeight="1" x14ac:dyDescent="0.25">
      <c r="A7296" s="35">
        <v>102</v>
      </c>
      <c r="B7296" s="38" t="s">
        <v>1623</v>
      </c>
      <c r="C7296" s="38" t="s">
        <v>1624</v>
      </c>
      <c r="D7296" s="38" t="s">
        <v>1625</v>
      </c>
      <c r="E7296" s="45" t="s">
        <v>1286</v>
      </c>
      <c r="F7296" s="45" t="s">
        <v>22</v>
      </c>
      <c r="G7296" s="41" t="s">
        <v>310</v>
      </c>
      <c r="H7296" s="41" t="s">
        <v>1627</v>
      </c>
    </row>
    <row r="7297" spans="1:8" ht="15" hidden="1" customHeight="1" x14ac:dyDescent="0.25">
      <c r="A7297" s="35">
        <v>102</v>
      </c>
      <c r="B7297" s="38" t="s">
        <v>1623</v>
      </c>
      <c r="C7297" s="38" t="s">
        <v>1624</v>
      </c>
      <c r="D7297" s="38" t="s">
        <v>1625</v>
      </c>
      <c r="E7297" s="45" t="s">
        <v>1286</v>
      </c>
      <c r="F7297" s="45" t="s">
        <v>22</v>
      </c>
      <c r="G7297" s="41" t="s">
        <v>312</v>
      </c>
      <c r="H7297" s="41" t="s">
        <v>1628</v>
      </c>
    </row>
    <row r="7298" spans="1:8" ht="15" hidden="1" customHeight="1" x14ac:dyDescent="0.25">
      <c r="A7298" s="35">
        <v>102</v>
      </c>
      <c r="B7298" s="38" t="s">
        <v>1623</v>
      </c>
      <c r="C7298" s="38" t="s">
        <v>1624</v>
      </c>
      <c r="D7298" s="38" t="s">
        <v>1625</v>
      </c>
      <c r="E7298" s="45" t="s">
        <v>1286</v>
      </c>
      <c r="F7298" s="45" t="s">
        <v>22</v>
      </c>
      <c r="G7298" s="41" t="s">
        <v>314</v>
      </c>
      <c r="H7298" s="41" t="s">
        <v>571</v>
      </c>
    </row>
    <row r="7299" spans="1:8" ht="15" hidden="1" customHeight="1" x14ac:dyDescent="0.25">
      <c r="A7299" s="35">
        <v>102</v>
      </c>
      <c r="B7299" s="38" t="s">
        <v>1623</v>
      </c>
      <c r="C7299" s="38" t="s">
        <v>1624</v>
      </c>
      <c r="D7299" s="38" t="s">
        <v>1625</v>
      </c>
      <c r="E7299" s="45" t="s">
        <v>1286</v>
      </c>
      <c r="F7299" s="45" t="s">
        <v>22</v>
      </c>
      <c r="G7299" s="41" t="s">
        <v>316</v>
      </c>
      <c r="H7299" s="41" t="s">
        <v>1548</v>
      </c>
    </row>
    <row r="7300" spans="1:8" ht="15" hidden="1" customHeight="1" x14ac:dyDescent="0.25">
      <c r="A7300" s="35">
        <v>102</v>
      </c>
      <c r="B7300" s="38" t="s">
        <v>1623</v>
      </c>
      <c r="C7300" s="38" t="s">
        <v>1624</v>
      </c>
      <c r="D7300" s="38" t="s">
        <v>1625</v>
      </c>
      <c r="E7300" s="45" t="s">
        <v>1286</v>
      </c>
      <c r="F7300" s="45" t="s">
        <v>22</v>
      </c>
      <c r="G7300" s="41" t="s">
        <v>318</v>
      </c>
      <c r="H7300" s="41" t="s">
        <v>319</v>
      </c>
    </row>
    <row r="7301" spans="1:8" ht="15" hidden="1" customHeight="1" x14ac:dyDescent="0.25">
      <c r="A7301" s="35">
        <v>102</v>
      </c>
      <c r="B7301" s="38" t="s">
        <v>1623</v>
      </c>
      <c r="C7301" s="38" t="s">
        <v>1624</v>
      </c>
      <c r="D7301" s="38" t="s">
        <v>1625</v>
      </c>
      <c r="E7301" s="45" t="s">
        <v>1286</v>
      </c>
      <c r="F7301" s="45" t="s">
        <v>22</v>
      </c>
      <c r="G7301" s="41" t="s">
        <v>320</v>
      </c>
      <c r="H7301" s="41">
        <v>62</v>
      </c>
    </row>
    <row r="7302" spans="1:8" ht="15" hidden="1" customHeight="1" x14ac:dyDescent="0.25">
      <c r="A7302" s="35">
        <v>102</v>
      </c>
      <c r="B7302" s="38" t="s">
        <v>1623</v>
      </c>
      <c r="C7302" s="38" t="s">
        <v>1624</v>
      </c>
      <c r="D7302" s="38" t="s">
        <v>1625</v>
      </c>
      <c r="E7302" s="45" t="s">
        <v>1286</v>
      </c>
      <c r="F7302" s="45" t="s">
        <v>22</v>
      </c>
      <c r="G7302" s="41" t="s">
        <v>321</v>
      </c>
      <c r="H7302" s="41">
        <v>21</v>
      </c>
    </row>
    <row r="7303" spans="1:8" ht="15" hidden="1" customHeight="1" x14ac:dyDescent="0.25">
      <c r="A7303" s="35">
        <v>102</v>
      </c>
      <c r="B7303" s="38" t="s">
        <v>1623</v>
      </c>
      <c r="C7303" s="38" t="s">
        <v>1624</v>
      </c>
      <c r="D7303" s="38" t="s">
        <v>1625</v>
      </c>
      <c r="E7303" s="45" t="s">
        <v>1286</v>
      </c>
      <c r="F7303" s="45" t="s">
        <v>22</v>
      </c>
      <c r="G7303" s="41" t="s">
        <v>322</v>
      </c>
      <c r="H7303" s="41" t="s">
        <v>1629</v>
      </c>
    </row>
    <row r="7304" spans="1:8" ht="15" hidden="1" customHeight="1" x14ac:dyDescent="0.25">
      <c r="A7304" s="35">
        <v>102</v>
      </c>
      <c r="B7304" s="38" t="s">
        <v>1623</v>
      </c>
      <c r="C7304" s="38" t="s">
        <v>1624</v>
      </c>
      <c r="D7304" s="38" t="s">
        <v>1625</v>
      </c>
      <c r="E7304" s="45" t="s">
        <v>1286</v>
      </c>
      <c r="F7304" s="45" t="s">
        <v>22</v>
      </c>
      <c r="G7304" s="41" t="s">
        <v>324</v>
      </c>
      <c r="H7304" s="41" t="s">
        <v>1630</v>
      </c>
    </row>
    <row r="7305" spans="1:8" ht="15" hidden="1" customHeight="1" x14ac:dyDescent="0.25">
      <c r="A7305" s="35">
        <v>102</v>
      </c>
      <c r="B7305" s="38" t="s">
        <v>1623</v>
      </c>
      <c r="C7305" s="38" t="s">
        <v>1624</v>
      </c>
      <c r="D7305" s="38" t="s">
        <v>1625</v>
      </c>
      <c r="E7305" s="45" t="s">
        <v>1286</v>
      </c>
      <c r="F7305" s="45" t="s">
        <v>22</v>
      </c>
      <c r="G7305" s="41" t="s">
        <v>326</v>
      </c>
      <c r="H7305" s="41" t="s">
        <v>1631</v>
      </c>
    </row>
    <row r="7306" spans="1:8" ht="15" hidden="1" customHeight="1" x14ac:dyDescent="0.25">
      <c r="A7306" s="35">
        <v>102</v>
      </c>
      <c r="B7306" s="38" t="s">
        <v>1623</v>
      </c>
      <c r="C7306" s="38" t="s">
        <v>1624</v>
      </c>
      <c r="D7306" s="38" t="s">
        <v>1625</v>
      </c>
      <c r="E7306" s="45" t="s">
        <v>1286</v>
      </c>
      <c r="F7306" s="45" t="s">
        <v>22</v>
      </c>
      <c r="G7306" s="41" t="s">
        <v>328</v>
      </c>
      <c r="H7306" s="41" t="s">
        <v>1612</v>
      </c>
    </row>
    <row r="7307" spans="1:8" ht="15" hidden="1" customHeight="1" x14ac:dyDescent="0.25">
      <c r="A7307" s="35">
        <v>102</v>
      </c>
      <c r="B7307" s="38" t="s">
        <v>1623</v>
      </c>
      <c r="C7307" s="38" t="s">
        <v>1624</v>
      </c>
      <c r="D7307" s="38" t="s">
        <v>1625</v>
      </c>
      <c r="E7307" s="45" t="s">
        <v>1286</v>
      </c>
      <c r="F7307" s="45" t="s">
        <v>22</v>
      </c>
      <c r="G7307" s="41" t="s">
        <v>330</v>
      </c>
      <c r="H7307" s="41">
        <v>6.8</v>
      </c>
    </row>
    <row r="7308" spans="1:8" ht="15" hidden="1" customHeight="1" x14ac:dyDescent="0.25">
      <c r="A7308" s="35">
        <v>102</v>
      </c>
      <c r="B7308" s="38" t="s">
        <v>1623</v>
      </c>
      <c r="C7308" s="38" t="s">
        <v>1624</v>
      </c>
      <c r="D7308" s="38" t="s">
        <v>1625</v>
      </c>
      <c r="E7308" s="45" t="s">
        <v>1286</v>
      </c>
      <c r="F7308" s="45" t="s">
        <v>22</v>
      </c>
      <c r="G7308" s="41" t="s">
        <v>331</v>
      </c>
      <c r="H7308" s="41" t="s">
        <v>332</v>
      </c>
    </row>
    <row r="7309" spans="1:8" ht="15" hidden="1" customHeight="1" x14ac:dyDescent="0.25">
      <c r="A7309" s="35">
        <v>102</v>
      </c>
      <c r="B7309" s="38" t="s">
        <v>1623</v>
      </c>
      <c r="C7309" s="38" t="s">
        <v>1624</v>
      </c>
      <c r="D7309" s="38" t="s">
        <v>1625</v>
      </c>
      <c r="E7309" s="45" t="s">
        <v>1286</v>
      </c>
      <c r="F7309" s="45" t="s">
        <v>22</v>
      </c>
      <c r="G7309" s="41" t="s">
        <v>333</v>
      </c>
      <c r="H7309" s="41" t="s">
        <v>453</v>
      </c>
    </row>
    <row r="7310" spans="1:8" ht="15" hidden="1" customHeight="1" x14ac:dyDescent="0.25">
      <c r="A7310" s="35">
        <v>102</v>
      </c>
      <c r="B7310" s="38" t="s">
        <v>1623</v>
      </c>
      <c r="C7310" s="38" t="s">
        <v>1624</v>
      </c>
      <c r="D7310" s="38" t="s">
        <v>1625</v>
      </c>
      <c r="E7310" s="45" t="s">
        <v>1286</v>
      </c>
      <c r="F7310" s="45" t="s">
        <v>22</v>
      </c>
      <c r="G7310" s="41" t="s">
        <v>335</v>
      </c>
      <c r="H7310" s="41">
        <v>22</v>
      </c>
    </row>
    <row r="7311" spans="1:8" ht="15" hidden="1" customHeight="1" x14ac:dyDescent="0.25">
      <c r="A7311" s="35">
        <v>102</v>
      </c>
      <c r="B7311" s="38" t="s">
        <v>1623</v>
      </c>
      <c r="C7311" s="38" t="s">
        <v>1624</v>
      </c>
      <c r="D7311" s="38" t="s">
        <v>1625</v>
      </c>
      <c r="E7311" s="45" t="s">
        <v>1286</v>
      </c>
      <c r="F7311" s="45" t="s">
        <v>22</v>
      </c>
      <c r="G7311" s="41" t="s">
        <v>336</v>
      </c>
      <c r="H7311" s="41" t="s">
        <v>1632</v>
      </c>
    </row>
    <row r="7312" spans="1:8" ht="15" hidden="1" customHeight="1" x14ac:dyDescent="0.25">
      <c r="A7312" s="35">
        <v>102</v>
      </c>
      <c r="B7312" s="38" t="s">
        <v>1623</v>
      </c>
      <c r="C7312" s="38" t="s">
        <v>1624</v>
      </c>
      <c r="D7312" s="38" t="s">
        <v>1625</v>
      </c>
      <c r="E7312" s="45" t="s">
        <v>1286</v>
      </c>
      <c r="F7312" s="45" t="s">
        <v>22</v>
      </c>
      <c r="G7312" s="41" t="s">
        <v>338</v>
      </c>
      <c r="H7312" s="41" t="s">
        <v>1633</v>
      </c>
    </row>
    <row r="7313" spans="1:8" ht="15" hidden="1" customHeight="1" x14ac:dyDescent="0.25">
      <c r="A7313" s="35">
        <v>102</v>
      </c>
      <c r="B7313" s="38" t="s">
        <v>1623</v>
      </c>
      <c r="C7313" s="38" t="s">
        <v>1624</v>
      </c>
      <c r="D7313" s="38" t="s">
        <v>1625</v>
      </c>
      <c r="E7313" s="45" t="s">
        <v>1286</v>
      </c>
      <c r="F7313" s="45" t="s">
        <v>22</v>
      </c>
      <c r="G7313" s="41" t="s">
        <v>340</v>
      </c>
      <c r="H7313" s="41" t="s">
        <v>1634</v>
      </c>
    </row>
    <row r="7314" spans="1:8" ht="15" hidden="1" customHeight="1" x14ac:dyDescent="0.25">
      <c r="A7314" s="35">
        <v>102</v>
      </c>
      <c r="B7314" s="38" t="s">
        <v>1623</v>
      </c>
      <c r="C7314" s="38" t="s">
        <v>1624</v>
      </c>
      <c r="D7314" s="38" t="s">
        <v>1625</v>
      </c>
      <c r="E7314" s="45" t="s">
        <v>1286</v>
      </c>
      <c r="F7314" s="45" t="s">
        <v>22</v>
      </c>
      <c r="G7314" s="41" t="s">
        <v>342</v>
      </c>
      <c r="H7314" s="41" t="s">
        <v>1612</v>
      </c>
    </row>
    <row r="7315" spans="1:8" ht="15" hidden="1" customHeight="1" x14ac:dyDescent="0.25">
      <c r="A7315" s="35">
        <v>102</v>
      </c>
      <c r="B7315" s="38" t="s">
        <v>1623</v>
      </c>
      <c r="C7315" s="38" t="s">
        <v>1624</v>
      </c>
      <c r="D7315" s="38" t="s">
        <v>1625</v>
      </c>
      <c r="E7315" s="45" t="s">
        <v>1286</v>
      </c>
      <c r="F7315" s="45" t="s">
        <v>22</v>
      </c>
      <c r="G7315" s="41" t="s">
        <v>344</v>
      </c>
      <c r="H7315" s="41">
        <v>4</v>
      </c>
    </row>
    <row r="7316" spans="1:8" ht="15" hidden="1" customHeight="1" x14ac:dyDescent="0.25">
      <c r="A7316" s="35">
        <v>102</v>
      </c>
      <c r="B7316" s="38" t="s">
        <v>1623</v>
      </c>
      <c r="C7316" s="38" t="s">
        <v>1624</v>
      </c>
      <c r="D7316" s="38" t="s">
        <v>1625</v>
      </c>
      <c r="E7316" s="45" t="s">
        <v>1286</v>
      </c>
      <c r="F7316" s="45" t="s">
        <v>22</v>
      </c>
      <c r="G7316" s="41" t="s">
        <v>345</v>
      </c>
      <c r="H7316" s="41" t="s">
        <v>1635</v>
      </c>
    </row>
    <row r="7317" spans="1:8" ht="15" hidden="1" customHeight="1" x14ac:dyDescent="0.25">
      <c r="A7317" s="35">
        <v>102</v>
      </c>
      <c r="B7317" s="38" t="s">
        <v>1623</v>
      </c>
      <c r="C7317" s="38" t="s">
        <v>1624</v>
      </c>
      <c r="D7317" s="38" t="s">
        <v>1625</v>
      </c>
      <c r="E7317" s="45" t="s">
        <v>1286</v>
      </c>
      <c r="F7317" s="45" t="s">
        <v>22</v>
      </c>
      <c r="G7317" s="41" t="s">
        <v>346</v>
      </c>
      <c r="H7317" s="41" t="s">
        <v>627</v>
      </c>
    </row>
    <row r="7318" spans="1:8" ht="15" hidden="1" customHeight="1" x14ac:dyDescent="0.25">
      <c r="A7318" s="35">
        <v>102</v>
      </c>
      <c r="B7318" s="38" t="s">
        <v>1623</v>
      </c>
      <c r="C7318" s="38" t="s">
        <v>1624</v>
      </c>
      <c r="D7318" s="38" t="s">
        <v>1625</v>
      </c>
      <c r="E7318" s="45" t="s">
        <v>1286</v>
      </c>
      <c r="F7318" s="45" t="s">
        <v>22</v>
      </c>
      <c r="G7318" s="41" t="s">
        <v>347</v>
      </c>
      <c r="H7318" s="41" t="s">
        <v>1467</v>
      </c>
    </row>
    <row r="7319" spans="1:8" ht="15" hidden="1" customHeight="1" x14ac:dyDescent="0.25">
      <c r="A7319" s="35">
        <v>102</v>
      </c>
      <c r="B7319" s="38" t="s">
        <v>1623</v>
      </c>
      <c r="C7319" s="38" t="s">
        <v>1624</v>
      </c>
      <c r="D7319" s="38" t="s">
        <v>1625</v>
      </c>
      <c r="E7319" s="45" t="s">
        <v>1286</v>
      </c>
      <c r="F7319" s="45" t="s">
        <v>22</v>
      </c>
      <c r="G7319" s="41" t="s">
        <v>349</v>
      </c>
      <c r="H7319" s="41" t="s">
        <v>1636</v>
      </c>
    </row>
    <row r="7320" spans="1:8" ht="15" hidden="1" customHeight="1" x14ac:dyDescent="0.25">
      <c r="A7320" s="35">
        <v>102</v>
      </c>
      <c r="B7320" s="38" t="s">
        <v>1623</v>
      </c>
      <c r="C7320" s="38" t="s">
        <v>1624</v>
      </c>
      <c r="D7320" s="38" t="s">
        <v>1625</v>
      </c>
      <c r="E7320" s="45" t="s">
        <v>1286</v>
      </c>
      <c r="F7320" s="45" t="s">
        <v>22</v>
      </c>
      <c r="G7320" s="41" t="s">
        <v>351</v>
      </c>
      <c r="H7320" s="41">
        <v>350</v>
      </c>
    </row>
    <row r="7321" spans="1:8" ht="15" hidden="1" customHeight="1" x14ac:dyDescent="0.25">
      <c r="A7321" s="35">
        <v>102</v>
      </c>
      <c r="B7321" s="38" t="s">
        <v>1623</v>
      </c>
      <c r="C7321" s="38" t="s">
        <v>1624</v>
      </c>
      <c r="D7321" s="38" t="s">
        <v>1625</v>
      </c>
      <c r="E7321" s="45" t="s">
        <v>1286</v>
      </c>
      <c r="F7321" s="45" t="s">
        <v>22</v>
      </c>
      <c r="G7321" s="41" t="s">
        <v>352</v>
      </c>
      <c r="H7321" s="41" t="s">
        <v>1637</v>
      </c>
    </row>
    <row r="7322" spans="1:8" ht="15" hidden="1" customHeight="1" x14ac:dyDescent="0.25">
      <c r="A7322" s="35">
        <v>102</v>
      </c>
      <c r="B7322" s="38" t="s">
        <v>1623</v>
      </c>
      <c r="C7322" s="38" t="s">
        <v>1624</v>
      </c>
      <c r="D7322" s="38" t="s">
        <v>1625</v>
      </c>
      <c r="E7322" s="45" t="s">
        <v>1286</v>
      </c>
      <c r="F7322" s="45" t="s">
        <v>22</v>
      </c>
      <c r="G7322" s="41" t="s">
        <v>354</v>
      </c>
      <c r="H7322" s="41">
        <v>26</v>
      </c>
    </row>
    <row r="7323" spans="1:8" ht="15" hidden="1" customHeight="1" x14ac:dyDescent="0.25">
      <c r="A7323" s="35">
        <v>102</v>
      </c>
      <c r="B7323" s="38" t="s">
        <v>1623</v>
      </c>
      <c r="C7323" s="38" t="s">
        <v>1624</v>
      </c>
      <c r="D7323" s="38" t="s">
        <v>1625</v>
      </c>
      <c r="E7323" s="45" t="s">
        <v>1286</v>
      </c>
      <c r="F7323" s="45" t="s">
        <v>22</v>
      </c>
      <c r="G7323" s="41" t="s">
        <v>355</v>
      </c>
      <c r="H7323" s="41">
        <v>1.8</v>
      </c>
    </row>
    <row r="7324" spans="1:8" ht="15" hidden="1" customHeight="1" x14ac:dyDescent="0.25">
      <c r="A7324" s="35">
        <v>102</v>
      </c>
      <c r="B7324" s="38" t="s">
        <v>1623</v>
      </c>
      <c r="C7324" s="38" t="s">
        <v>1624</v>
      </c>
      <c r="D7324" s="38" t="s">
        <v>1625</v>
      </c>
      <c r="E7324" s="45" t="s">
        <v>1286</v>
      </c>
      <c r="F7324" s="45" t="s">
        <v>22</v>
      </c>
      <c r="G7324" s="41" t="s">
        <v>356</v>
      </c>
      <c r="H7324" s="41">
        <v>2800</v>
      </c>
    </row>
    <row r="7325" spans="1:8" ht="15" hidden="1" customHeight="1" x14ac:dyDescent="0.25">
      <c r="A7325" s="35">
        <v>102</v>
      </c>
      <c r="B7325" s="38" t="s">
        <v>1623</v>
      </c>
      <c r="C7325" s="38" t="s">
        <v>1624</v>
      </c>
      <c r="D7325" s="38" t="s">
        <v>1625</v>
      </c>
      <c r="E7325" s="45" t="s">
        <v>1286</v>
      </c>
      <c r="F7325" s="45" t="s">
        <v>22</v>
      </c>
      <c r="G7325" s="41" t="s">
        <v>357</v>
      </c>
      <c r="H7325" s="41">
        <v>57</v>
      </c>
    </row>
    <row r="7326" spans="1:8" ht="15" hidden="1" customHeight="1" x14ac:dyDescent="0.25">
      <c r="A7326" s="35">
        <v>102</v>
      </c>
      <c r="B7326" s="38" t="s">
        <v>1623</v>
      </c>
      <c r="C7326" s="38" t="s">
        <v>1624</v>
      </c>
      <c r="D7326" s="38" t="s">
        <v>1625</v>
      </c>
      <c r="E7326" s="45" t="s">
        <v>1286</v>
      </c>
      <c r="F7326" s="45" t="s">
        <v>22</v>
      </c>
      <c r="G7326" s="41" t="s">
        <v>358</v>
      </c>
      <c r="H7326" s="41" t="s">
        <v>1559</v>
      </c>
    </row>
    <row r="7327" spans="1:8" ht="15" hidden="1" customHeight="1" x14ac:dyDescent="0.25">
      <c r="A7327" s="35">
        <v>102</v>
      </c>
      <c r="B7327" s="38" t="s">
        <v>1623</v>
      </c>
      <c r="C7327" s="38" t="s">
        <v>1624</v>
      </c>
      <c r="D7327" s="38" t="s">
        <v>1625</v>
      </c>
      <c r="E7327" s="45" t="s">
        <v>1286</v>
      </c>
      <c r="F7327" s="45" t="s">
        <v>22</v>
      </c>
      <c r="G7327" s="41" t="s">
        <v>360</v>
      </c>
      <c r="H7327" s="41" t="s">
        <v>1312</v>
      </c>
    </row>
    <row r="7328" spans="1:8" ht="15" hidden="1" customHeight="1" x14ac:dyDescent="0.25">
      <c r="A7328" s="35">
        <v>102</v>
      </c>
      <c r="B7328" s="38" t="s">
        <v>1623</v>
      </c>
      <c r="C7328" s="38" t="s">
        <v>1624</v>
      </c>
      <c r="D7328" s="38" t="s">
        <v>1625</v>
      </c>
      <c r="E7328" s="45" t="s">
        <v>1286</v>
      </c>
      <c r="F7328" s="45" t="s">
        <v>22</v>
      </c>
      <c r="G7328" s="41" t="s">
        <v>1313</v>
      </c>
      <c r="H7328" s="41" t="s">
        <v>1638</v>
      </c>
    </row>
    <row r="7329" spans="1:8" ht="15" hidden="1" customHeight="1" x14ac:dyDescent="0.25">
      <c r="A7329" s="35">
        <v>102</v>
      </c>
      <c r="B7329" s="38" t="s">
        <v>1623</v>
      </c>
      <c r="C7329" s="38" t="s">
        <v>1624</v>
      </c>
      <c r="D7329" s="38" t="s">
        <v>1625</v>
      </c>
      <c r="E7329" s="45" t="s">
        <v>1286</v>
      </c>
      <c r="F7329" s="45" t="s">
        <v>22</v>
      </c>
      <c r="G7329" s="41" t="s">
        <v>362</v>
      </c>
      <c r="H7329" s="41" t="s">
        <v>363</v>
      </c>
    </row>
    <row r="7330" spans="1:8" ht="15" hidden="1" customHeight="1" x14ac:dyDescent="0.25">
      <c r="A7330" s="35">
        <v>102</v>
      </c>
      <c r="B7330" s="38" t="s">
        <v>1623</v>
      </c>
      <c r="C7330" s="38" t="s">
        <v>1624</v>
      </c>
      <c r="D7330" s="38" t="s">
        <v>1625</v>
      </c>
      <c r="E7330" s="45" t="s">
        <v>1286</v>
      </c>
      <c r="F7330" s="45" t="s">
        <v>22</v>
      </c>
      <c r="G7330" s="41" t="s">
        <v>364</v>
      </c>
      <c r="H7330" s="41">
        <v>1230</v>
      </c>
    </row>
    <row r="7331" spans="1:8" ht="15" hidden="1" customHeight="1" x14ac:dyDescent="0.25">
      <c r="A7331" s="35">
        <v>102</v>
      </c>
      <c r="B7331" s="38" t="s">
        <v>1623</v>
      </c>
      <c r="C7331" s="38" t="s">
        <v>1624</v>
      </c>
      <c r="D7331" s="38" t="s">
        <v>1625</v>
      </c>
      <c r="E7331" s="45" t="s">
        <v>1286</v>
      </c>
      <c r="F7331" s="45" t="s">
        <v>22</v>
      </c>
      <c r="G7331" s="41" t="s">
        <v>781</v>
      </c>
      <c r="H7331" s="41">
        <v>16</v>
      </c>
    </row>
    <row r="7332" spans="1:8" ht="15" hidden="1" customHeight="1" x14ac:dyDescent="0.25">
      <c r="A7332" s="35">
        <v>102</v>
      </c>
      <c r="B7332" s="38" t="s">
        <v>1623</v>
      </c>
      <c r="C7332" s="38" t="s">
        <v>1624</v>
      </c>
      <c r="D7332" s="38" t="s">
        <v>1625</v>
      </c>
      <c r="E7332" s="45" t="s">
        <v>1286</v>
      </c>
      <c r="F7332" s="45" t="s">
        <v>22</v>
      </c>
      <c r="G7332" s="41" t="s">
        <v>365</v>
      </c>
      <c r="H7332" s="41" t="s">
        <v>1620</v>
      </c>
    </row>
    <row r="7333" spans="1:8" ht="15" hidden="1" customHeight="1" x14ac:dyDescent="0.25">
      <c r="A7333" s="35">
        <v>102</v>
      </c>
      <c r="B7333" s="38" t="s">
        <v>1623</v>
      </c>
      <c r="C7333" s="38" t="s">
        <v>1624</v>
      </c>
      <c r="D7333" s="38" t="s">
        <v>1625</v>
      </c>
      <c r="E7333" s="45" t="s">
        <v>1286</v>
      </c>
      <c r="F7333" s="45" t="s">
        <v>22</v>
      </c>
      <c r="G7333" s="41" t="s">
        <v>367</v>
      </c>
      <c r="H7333" s="41" t="s">
        <v>1639</v>
      </c>
    </row>
    <row r="7334" spans="1:8" ht="15" hidden="1" customHeight="1" x14ac:dyDescent="0.25">
      <c r="A7334" s="35">
        <v>102</v>
      </c>
      <c r="B7334" s="38" t="s">
        <v>1623</v>
      </c>
      <c r="C7334" s="38" t="s">
        <v>1624</v>
      </c>
      <c r="D7334" s="38" t="s">
        <v>1625</v>
      </c>
      <c r="E7334" s="45" t="s">
        <v>1286</v>
      </c>
      <c r="F7334" s="45" t="s">
        <v>22</v>
      </c>
      <c r="G7334" s="41" t="s">
        <v>369</v>
      </c>
      <c r="H7334" s="41" t="s">
        <v>1621</v>
      </c>
    </row>
    <row r="7335" spans="1:8" ht="15" hidden="1" customHeight="1" x14ac:dyDescent="0.25">
      <c r="A7335" s="35">
        <v>102</v>
      </c>
      <c r="B7335" s="38" t="s">
        <v>1623</v>
      </c>
      <c r="C7335" s="38" t="s">
        <v>1624</v>
      </c>
      <c r="D7335" s="38" t="s">
        <v>1625</v>
      </c>
      <c r="E7335" s="45" t="s">
        <v>1286</v>
      </c>
      <c r="F7335" s="45" t="s">
        <v>22</v>
      </c>
      <c r="G7335" s="41" t="s">
        <v>371</v>
      </c>
      <c r="H7335" s="41" t="s">
        <v>1640</v>
      </c>
    </row>
    <row r="7336" spans="1:8" ht="15" hidden="1" customHeight="1" x14ac:dyDescent="0.25">
      <c r="A7336" s="35">
        <v>102</v>
      </c>
      <c r="B7336" s="38" t="s">
        <v>1623</v>
      </c>
      <c r="C7336" s="38" t="s">
        <v>1624</v>
      </c>
      <c r="D7336" s="38" t="s">
        <v>1625</v>
      </c>
      <c r="E7336" s="45" t="s">
        <v>1286</v>
      </c>
      <c r="F7336" s="45" t="s">
        <v>22</v>
      </c>
      <c r="G7336" s="41" t="s">
        <v>373</v>
      </c>
      <c r="H7336" s="41">
        <v>13</v>
      </c>
    </row>
    <row r="7337" spans="1:8" ht="15" hidden="1" customHeight="1" x14ac:dyDescent="0.25">
      <c r="A7337" s="35">
        <v>102</v>
      </c>
      <c r="B7337" s="38" t="s">
        <v>1623</v>
      </c>
      <c r="C7337" s="38" t="s">
        <v>1624</v>
      </c>
      <c r="D7337" s="38" t="s">
        <v>1625</v>
      </c>
      <c r="E7337" s="45" t="s">
        <v>1286</v>
      </c>
      <c r="F7337" s="45" t="s">
        <v>22</v>
      </c>
      <c r="G7337" s="41" t="s">
        <v>374</v>
      </c>
      <c r="H7337" s="41">
        <v>36.5</v>
      </c>
    </row>
    <row r="7338" spans="1:8" ht="15" hidden="1" customHeight="1" x14ac:dyDescent="0.25">
      <c r="A7338" s="35">
        <v>102</v>
      </c>
      <c r="B7338" s="38" t="s">
        <v>1623</v>
      </c>
      <c r="C7338" s="38" t="s">
        <v>1624</v>
      </c>
      <c r="D7338" s="38" t="s">
        <v>1625</v>
      </c>
      <c r="E7338" s="45" t="s">
        <v>1286</v>
      </c>
      <c r="F7338" s="45" t="s">
        <v>22</v>
      </c>
      <c r="G7338" s="41" t="s">
        <v>375</v>
      </c>
      <c r="H7338" s="41">
        <v>15.5</v>
      </c>
    </row>
    <row r="7339" spans="1:8" ht="15" hidden="1" customHeight="1" x14ac:dyDescent="0.25">
      <c r="A7339" s="35">
        <v>102</v>
      </c>
      <c r="B7339" s="38" t="s">
        <v>1623</v>
      </c>
      <c r="C7339" s="38" t="s">
        <v>1624</v>
      </c>
      <c r="D7339" s="38" t="s">
        <v>1625</v>
      </c>
      <c r="E7339" s="45" t="s">
        <v>1286</v>
      </c>
      <c r="F7339" s="45" t="s">
        <v>22</v>
      </c>
      <c r="G7339" s="41" t="s">
        <v>376</v>
      </c>
      <c r="H7339" s="41">
        <v>39.5</v>
      </c>
    </row>
    <row r="7340" spans="1:8" ht="15" hidden="1" customHeight="1" x14ac:dyDescent="0.25">
      <c r="A7340" s="35">
        <v>102</v>
      </c>
      <c r="B7340" s="38" t="s">
        <v>1623</v>
      </c>
      <c r="C7340" s="38" t="s">
        <v>1624</v>
      </c>
      <c r="D7340" s="38" t="s">
        <v>1625</v>
      </c>
      <c r="E7340" s="45" t="s">
        <v>1286</v>
      </c>
      <c r="F7340" s="45" t="s">
        <v>22</v>
      </c>
      <c r="G7340" s="41" t="s">
        <v>377</v>
      </c>
      <c r="H7340" s="41" t="s">
        <v>378</v>
      </c>
    </row>
    <row r="7341" spans="1:8" ht="15" hidden="1" customHeight="1" x14ac:dyDescent="0.25">
      <c r="A7341" s="35">
        <v>102</v>
      </c>
      <c r="B7341" s="38" t="s">
        <v>1623</v>
      </c>
      <c r="C7341" s="38" t="s">
        <v>1624</v>
      </c>
      <c r="D7341" s="38" t="s">
        <v>1625</v>
      </c>
      <c r="E7341" s="45" t="s">
        <v>1286</v>
      </c>
      <c r="F7341" s="45" t="s">
        <v>22</v>
      </c>
      <c r="G7341" s="41" t="s">
        <v>379</v>
      </c>
      <c r="H7341" s="41" t="s">
        <v>463</v>
      </c>
    </row>
    <row r="7342" spans="1:8" ht="15" hidden="1" customHeight="1" x14ac:dyDescent="0.25">
      <c r="A7342" s="35">
        <v>102</v>
      </c>
      <c r="B7342" s="38" t="s">
        <v>1623</v>
      </c>
      <c r="C7342" s="38" t="s">
        <v>1624</v>
      </c>
      <c r="D7342" s="38" t="s">
        <v>1625</v>
      </c>
      <c r="E7342" s="45" t="s">
        <v>1286</v>
      </c>
      <c r="F7342" s="45" t="s">
        <v>22</v>
      </c>
      <c r="G7342" s="41" t="s">
        <v>381</v>
      </c>
      <c r="H7342" s="41">
        <v>25</v>
      </c>
    </row>
    <row r="7343" spans="1:8" ht="15" hidden="1" customHeight="1" x14ac:dyDescent="0.25">
      <c r="A7343" s="35">
        <v>102</v>
      </c>
      <c r="B7343" s="38" t="s">
        <v>1623</v>
      </c>
      <c r="C7343" s="38" t="s">
        <v>1624</v>
      </c>
      <c r="D7343" s="38" t="s">
        <v>1625</v>
      </c>
      <c r="E7343" s="45" t="s">
        <v>1286</v>
      </c>
      <c r="F7343" s="45" t="s">
        <v>22</v>
      </c>
      <c r="G7343" s="41" t="s">
        <v>382</v>
      </c>
      <c r="H7343" s="41">
        <v>10</v>
      </c>
    </row>
    <row r="7344" spans="1:8" ht="15" hidden="1" customHeight="1" x14ac:dyDescent="0.25">
      <c r="A7344" s="35">
        <v>102</v>
      </c>
      <c r="B7344" s="38" t="s">
        <v>1623</v>
      </c>
      <c r="C7344" s="38" t="s">
        <v>1624</v>
      </c>
      <c r="D7344" s="38" t="s">
        <v>1625</v>
      </c>
      <c r="E7344" s="45" t="s">
        <v>1286</v>
      </c>
      <c r="F7344" s="45" t="s">
        <v>22</v>
      </c>
      <c r="G7344" s="41" t="s">
        <v>383</v>
      </c>
      <c r="H7344" s="41">
        <v>3</v>
      </c>
    </row>
    <row r="7345" spans="1:8" ht="15" hidden="1" customHeight="1" x14ac:dyDescent="0.25">
      <c r="A7345" s="35">
        <v>102</v>
      </c>
      <c r="B7345" s="38" t="s">
        <v>1623</v>
      </c>
      <c r="C7345" s="38" t="s">
        <v>1624</v>
      </c>
      <c r="D7345" s="38" t="s">
        <v>1625</v>
      </c>
      <c r="E7345" s="45" t="s">
        <v>1286</v>
      </c>
      <c r="F7345" s="45" t="s">
        <v>22</v>
      </c>
      <c r="G7345" s="41" t="s">
        <v>384</v>
      </c>
      <c r="H7345" s="41">
        <v>5</v>
      </c>
    </row>
    <row r="7346" spans="1:8" ht="15" hidden="1" customHeight="1" x14ac:dyDescent="0.25">
      <c r="A7346" s="35">
        <v>102</v>
      </c>
      <c r="B7346" s="38" t="s">
        <v>1623</v>
      </c>
      <c r="C7346" s="38" t="s">
        <v>1624</v>
      </c>
      <c r="D7346" s="38" t="s">
        <v>1625</v>
      </c>
      <c r="E7346" s="45" t="s">
        <v>1286</v>
      </c>
      <c r="F7346" s="45" t="s">
        <v>22</v>
      </c>
      <c r="G7346" s="41" t="s">
        <v>385</v>
      </c>
      <c r="H7346" s="41">
        <v>16</v>
      </c>
    </row>
    <row r="7347" spans="1:8" ht="15" hidden="1" customHeight="1" x14ac:dyDescent="0.25">
      <c r="A7347" s="35">
        <v>102</v>
      </c>
      <c r="B7347" s="38" t="s">
        <v>1623</v>
      </c>
      <c r="C7347" s="38" t="s">
        <v>1624</v>
      </c>
      <c r="D7347" s="38" t="s">
        <v>1625</v>
      </c>
      <c r="E7347" s="45" t="s">
        <v>1286</v>
      </c>
      <c r="F7347" s="45" t="s">
        <v>22</v>
      </c>
      <c r="G7347" s="41" t="s">
        <v>386</v>
      </c>
      <c r="H7347" s="41" t="s">
        <v>1565</v>
      </c>
    </row>
    <row r="7348" spans="1:8" ht="15" hidden="1" customHeight="1" x14ac:dyDescent="0.25">
      <c r="A7348" s="35">
        <v>102</v>
      </c>
      <c r="B7348" s="38" t="s">
        <v>1623</v>
      </c>
      <c r="C7348" s="38" t="s">
        <v>1624</v>
      </c>
      <c r="D7348" s="38" t="s">
        <v>1625</v>
      </c>
      <c r="E7348" s="45" t="s">
        <v>1286</v>
      </c>
      <c r="F7348" s="45" t="s">
        <v>22</v>
      </c>
      <c r="G7348" s="41" t="s">
        <v>388</v>
      </c>
      <c r="H7348" s="41" t="s">
        <v>804</v>
      </c>
    </row>
    <row r="7349" spans="1:8" ht="15" hidden="1" customHeight="1" x14ac:dyDescent="0.25">
      <c r="A7349" s="35">
        <v>102</v>
      </c>
      <c r="B7349" s="38" t="s">
        <v>1623</v>
      </c>
      <c r="C7349" s="38" t="s">
        <v>1624</v>
      </c>
      <c r="D7349" s="38" t="s">
        <v>1625</v>
      </c>
      <c r="E7349" s="45" t="s">
        <v>1286</v>
      </c>
      <c r="F7349" s="45" t="s">
        <v>22</v>
      </c>
      <c r="G7349" s="41" t="s">
        <v>1324</v>
      </c>
      <c r="H7349" s="41" t="s">
        <v>1325</v>
      </c>
    </row>
    <row r="7350" spans="1:8" ht="15" hidden="1" customHeight="1" x14ac:dyDescent="0.25">
      <c r="A7350" s="35">
        <v>102</v>
      </c>
      <c r="B7350" s="38" t="s">
        <v>1623</v>
      </c>
      <c r="C7350" s="38" t="s">
        <v>1624</v>
      </c>
      <c r="D7350" s="38" t="s">
        <v>1625</v>
      </c>
      <c r="E7350" s="45" t="s">
        <v>1286</v>
      </c>
      <c r="F7350" s="45" t="s">
        <v>22</v>
      </c>
      <c r="G7350" s="41" t="s">
        <v>1326</v>
      </c>
      <c r="H7350" s="41" t="s">
        <v>1327</v>
      </c>
    </row>
    <row r="7351" spans="1:8" ht="15" hidden="1" customHeight="1" x14ac:dyDescent="0.25">
      <c r="A7351" s="35">
        <v>102</v>
      </c>
      <c r="B7351" s="38" t="s">
        <v>1623</v>
      </c>
      <c r="C7351" s="38" t="s">
        <v>1624</v>
      </c>
      <c r="D7351" s="38" t="s">
        <v>1625</v>
      </c>
      <c r="E7351" s="45" t="s">
        <v>1286</v>
      </c>
      <c r="F7351" s="45" t="s">
        <v>22</v>
      </c>
      <c r="G7351" s="41" t="s">
        <v>390</v>
      </c>
      <c r="H7351" s="41" t="s">
        <v>391</v>
      </c>
    </row>
    <row r="7352" spans="1:8" ht="15" hidden="1" customHeight="1" x14ac:dyDescent="0.25">
      <c r="A7352" s="35">
        <v>102</v>
      </c>
      <c r="B7352" s="38" t="s">
        <v>1623</v>
      </c>
      <c r="C7352" s="38" t="s">
        <v>1624</v>
      </c>
      <c r="D7352" s="38" t="s">
        <v>1625</v>
      </c>
      <c r="E7352" s="45" t="s">
        <v>1286</v>
      </c>
      <c r="F7352" s="45" t="s">
        <v>22</v>
      </c>
      <c r="G7352" s="41" t="s">
        <v>392</v>
      </c>
      <c r="H7352" s="41" t="s">
        <v>1433</v>
      </c>
    </row>
    <row r="7353" spans="1:8" ht="15" hidden="1" customHeight="1" x14ac:dyDescent="0.25">
      <c r="A7353" s="35">
        <v>102</v>
      </c>
      <c r="B7353" s="38" t="s">
        <v>1623</v>
      </c>
      <c r="C7353" s="38" t="s">
        <v>1624</v>
      </c>
      <c r="D7353" s="38" t="s">
        <v>1625</v>
      </c>
      <c r="E7353" s="45" t="s">
        <v>1286</v>
      </c>
      <c r="F7353" s="45" t="s">
        <v>22</v>
      </c>
      <c r="G7353" s="41" t="s">
        <v>394</v>
      </c>
      <c r="H7353" s="41" t="s">
        <v>1330</v>
      </c>
    </row>
    <row r="7354" spans="1:8" ht="15" hidden="1" customHeight="1" x14ac:dyDescent="0.25">
      <c r="A7354" s="35">
        <v>102</v>
      </c>
      <c r="B7354" s="38" t="s">
        <v>1623</v>
      </c>
      <c r="C7354" s="38" t="s">
        <v>1624</v>
      </c>
      <c r="D7354" s="38" t="s">
        <v>1625</v>
      </c>
      <c r="E7354" s="45" t="s">
        <v>1286</v>
      </c>
      <c r="F7354" s="45" t="s">
        <v>22</v>
      </c>
      <c r="G7354" s="41" t="s">
        <v>396</v>
      </c>
      <c r="H7354" s="41">
        <v>16</v>
      </c>
    </row>
    <row r="7355" spans="1:8" ht="15" hidden="1" customHeight="1" x14ac:dyDescent="0.25">
      <c r="A7355" s="35">
        <v>102</v>
      </c>
      <c r="B7355" s="38" t="s">
        <v>1623</v>
      </c>
      <c r="C7355" s="38" t="s">
        <v>1624</v>
      </c>
      <c r="D7355" s="38" t="s">
        <v>1625</v>
      </c>
      <c r="E7355" s="45" t="s">
        <v>1286</v>
      </c>
      <c r="F7355" s="45" t="s">
        <v>22</v>
      </c>
      <c r="G7355" s="41" t="s">
        <v>397</v>
      </c>
      <c r="H7355" s="41">
        <v>2.2999999999999998</v>
      </c>
    </row>
    <row r="7356" spans="1:8" ht="15" hidden="1" customHeight="1" x14ac:dyDescent="0.25">
      <c r="A7356" s="35">
        <v>102</v>
      </c>
      <c r="B7356" s="38" t="s">
        <v>1623</v>
      </c>
      <c r="C7356" s="38" t="s">
        <v>1624</v>
      </c>
      <c r="D7356" s="38" t="s">
        <v>1625</v>
      </c>
      <c r="E7356" s="45" t="s">
        <v>1286</v>
      </c>
      <c r="F7356" s="45" t="s">
        <v>22</v>
      </c>
      <c r="G7356" s="41" t="s">
        <v>398</v>
      </c>
      <c r="H7356" s="41">
        <v>10.199999999999999</v>
      </c>
    </row>
    <row r="7357" spans="1:8" ht="15" hidden="1" customHeight="1" x14ac:dyDescent="0.25">
      <c r="A7357" s="35">
        <v>102</v>
      </c>
      <c r="B7357" s="38" t="s">
        <v>1623</v>
      </c>
      <c r="C7357" s="38" t="s">
        <v>1624</v>
      </c>
      <c r="D7357" s="38" t="s">
        <v>1625</v>
      </c>
      <c r="E7357" s="45" t="s">
        <v>1286</v>
      </c>
      <c r="F7357" s="45" t="s">
        <v>22</v>
      </c>
      <c r="G7357" s="41" t="s">
        <v>399</v>
      </c>
      <c r="H7357" s="41" t="s">
        <v>400</v>
      </c>
    </row>
    <row r="7358" spans="1:8" ht="15" hidden="1" customHeight="1" x14ac:dyDescent="0.25">
      <c r="A7358" s="35">
        <v>102</v>
      </c>
      <c r="B7358" s="38" t="s">
        <v>1623</v>
      </c>
      <c r="C7358" s="38" t="s">
        <v>1624</v>
      </c>
      <c r="D7358" s="38" t="s">
        <v>1625</v>
      </c>
      <c r="E7358" s="45" t="s">
        <v>1286</v>
      </c>
      <c r="F7358" s="45" t="s">
        <v>22</v>
      </c>
      <c r="G7358" s="41" t="s">
        <v>401</v>
      </c>
      <c r="H7358" s="41" t="s">
        <v>402</v>
      </c>
    </row>
    <row r="7359" spans="1:8" ht="15" hidden="1" customHeight="1" x14ac:dyDescent="0.25">
      <c r="A7359" s="35">
        <v>102</v>
      </c>
      <c r="B7359" s="38" t="s">
        <v>1623</v>
      </c>
      <c r="C7359" s="38" t="s">
        <v>1624</v>
      </c>
      <c r="D7359" s="38" t="s">
        <v>1625</v>
      </c>
      <c r="E7359" s="45" t="s">
        <v>1286</v>
      </c>
      <c r="F7359" s="45" t="s">
        <v>22</v>
      </c>
      <c r="G7359" s="41" t="s">
        <v>403</v>
      </c>
      <c r="H7359" s="41" t="s">
        <v>1641</v>
      </c>
    </row>
    <row r="7360" spans="1:8" ht="15" hidden="1" customHeight="1" x14ac:dyDescent="0.25">
      <c r="A7360" s="35">
        <v>102</v>
      </c>
      <c r="B7360" s="38" t="s">
        <v>1623</v>
      </c>
      <c r="C7360" s="38" t="s">
        <v>1624</v>
      </c>
      <c r="D7360" s="38" t="s">
        <v>1625</v>
      </c>
      <c r="E7360" s="45" t="s">
        <v>1286</v>
      </c>
      <c r="F7360" s="45" t="s">
        <v>22</v>
      </c>
      <c r="G7360" s="41" t="s">
        <v>405</v>
      </c>
      <c r="H7360" s="41" t="s">
        <v>406</v>
      </c>
    </row>
    <row r="7361" spans="1:8" ht="15" hidden="1" customHeight="1" x14ac:dyDescent="0.25">
      <c r="A7361" s="35">
        <v>102</v>
      </c>
      <c r="B7361" s="38" t="s">
        <v>1623</v>
      </c>
      <c r="C7361" s="38" t="s">
        <v>1624</v>
      </c>
      <c r="D7361" s="38" t="s">
        <v>1625</v>
      </c>
      <c r="E7361" s="45" t="s">
        <v>1286</v>
      </c>
      <c r="F7361" s="45" t="s">
        <v>22</v>
      </c>
      <c r="G7361" s="41" t="s">
        <v>407</v>
      </c>
      <c r="H7361" s="41">
        <v>36</v>
      </c>
    </row>
    <row r="7362" spans="1:8" ht="15" hidden="1" customHeight="1" x14ac:dyDescent="0.25">
      <c r="A7362" s="35">
        <v>102</v>
      </c>
      <c r="B7362" s="38" t="s">
        <v>1623</v>
      </c>
      <c r="C7362" s="38" t="s">
        <v>1624</v>
      </c>
      <c r="D7362" s="38" t="s">
        <v>1625</v>
      </c>
      <c r="E7362" s="45" t="s">
        <v>1286</v>
      </c>
      <c r="F7362" s="45" t="s">
        <v>22</v>
      </c>
      <c r="G7362" s="41" t="s">
        <v>408</v>
      </c>
      <c r="H7362" s="41" t="s">
        <v>411</v>
      </c>
    </row>
    <row r="7363" spans="1:8" ht="15" hidden="1" customHeight="1" x14ac:dyDescent="0.25">
      <c r="A7363" s="35">
        <v>102</v>
      </c>
      <c r="B7363" s="38" t="s">
        <v>1623</v>
      </c>
      <c r="C7363" s="38" t="s">
        <v>1624</v>
      </c>
      <c r="D7363" s="38" t="s">
        <v>1625</v>
      </c>
      <c r="E7363" s="45" t="s">
        <v>1286</v>
      </c>
      <c r="F7363" s="45" t="s">
        <v>22</v>
      </c>
      <c r="G7363" s="41" t="s">
        <v>410</v>
      </c>
      <c r="H7363" s="41" t="s">
        <v>411</v>
      </c>
    </row>
    <row r="7364" spans="1:8" ht="15" hidden="1" customHeight="1" x14ac:dyDescent="0.25">
      <c r="A7364" s="35">
        <v>102</v>
      </c>
      <c r="B7364" s="38" t="s">
        <v>1623</v>
      </c>
      <c r="C7364" s="38" t="s">
        <v>1624</v>
      </c>
      <c r="D7364" s="38" t="s">
        <v>1625</v>
      </c>
      <c r="E7364" s="45" t="s">
        <v>1286</v>
      </c>
      <c r="F7364" s="45" t="s">
        <v>22</v>
      </c>
      <c r="G7364" s="41" t="s">
        <v>412</v>
      </c>
      <c r="H7364" s="41" t="s">
        <v>1333</v>
      </c>
    </row>
    <row r="7365" spans="1:8" ht="15" hidden="1" customHeight="1" x14ac:dyDescent="0.25">
      <c r="A7365" s="35">
        <v>102</v>
      </c>
      <c r="B7365" s="38" t="s">
        <v>1623</v>
      </c>
      <c r="C7365" s="38" t="s">
        <v>1624</v>
      </c>
      <c r="D7365" s="38" t="s">
        <v>1625</v>
      </c>
      <c r="E7365" s="45" t="s">
        <v>1286</v>
      </c>
      <c r="F7365" s="45" t="s">
        <v>22</v>
      </c>
      <c r="G7365" s="41" t="s">
        <v>414</v>
      </c>
      <c r="H7365" s="41" t="s">
        <v>423</v>
      </c>
    </row>
    <row r="7366" spans="1:8" ht="15" hidden="1" customHeight="1" x14ac:dyDescent="0.25">
      <c r="A7366" s="35">
        <v>102</v>
      </c>
      <c r="B7366" s="38" t="s">
        <v>1623</v>
      </c>
      <c r="C7366" s="38" t="s">
        <v>1624</v>
      </c>
      <c r="D7366" s="38" t="s">
        <v>1625</v>
      </c>
      <c r="E7366" s="45" t="s">
        <v>1286</v>
      </c>
      <c r="F7366" s="45" t="s">
        <v>22</v>
      </c>
      <c r="G7366" s="41" t="s">
        <v>416</v>
      </c>
      <c r="H7366" s="41" t="s">
        <v>423</v>
      </c>
    </row>
    <row r="7367" spans="1:8" ht="15" hidden="1" customHeight="1" x14ac:dyDescent="0.25">
      <c r="A7367" s="35">
        <v>102</v>
      </c>
      <c r="B7367" s="38" t="s">
        <v>1623</v>
      </c>
      <c r="C7367" s="38" t="s">
        <v>1624</v>
      </c>
      <c r="D7367" s="38" t="s">
        <v>1625</v>
      </c>
      <c r="E7367" s="45" t="s">
        <v>1286</v>
      </c>
      <c r="F7367" s="45" t="s">
        <v>22</v>
      </c>
      <c r="G7367" s="41" t="s">
        <v>417</v>
      </c>
      <c r="H7367" s="41" t="s">
        <v>423</v>
      </c>
    </row>
    <row r="7368" spans="1:8" ht="15" hidden="1" customHeight="1" x14ac:dyDescent="0.25">
      <c r="A7368" s="35">
        <v>102</v>
      </c>
      <c r="B7368" s="38" t="s">
        <v>1623</v>
      </c>
      <c r="C7368" s="38" t="s">
        <v>1624</v>
      </c>
      <c r="D7368" s="38" t="s">
        <v>1625</v>
      </c>
      <c r="E7368" s="45" t="s">
        <v>1286</v>
      </c>
      <c r="F7368" s="45" t="s">
        <v>22</v>
      </c>
      <c r="G7368" s="41" t="s">
        <v>418</v>
      </c>
      <c r="H7368" s="41" t="s">
        <v>587</v>
      </c>
    </row>
    <row r="7369" spans="1:8" ht="15" hidden="1" customHeight="1" x14ac:dyDescent="0.25">
      <c r="A7369" s="35">
        <v>102</v>
      </c>
      <c r="B7369" s="38" t="s">
        <v>1623</v>
      </c>
      <c r="C7369" s="38" t="s">
        <v>1624</v>
      </c>
      <c r="D7369" s="38" t="s">
        <v>1625</v>
      </c>
      <c r="E7369" s="45" t="s">
        <v>1286</v>
      </c>
      <c r="F7369" s="45" t="s">
        <v>22</v>
      </c>
      <c r="G7369" s="41" t="s">
        <v>420</v>
      </c>
      <c r="H7369" s="41" t="s">
        <v>423</v>
      </c>
    </row>
    <row r="7370" spans="1:8" ht="15" hidden="1" customHeight="1" x14ac:dyDescent="0.25">
      <c r="A7370" s="35">
        <v>102</v>
      </c>
      <c r="B7370" s="38" t="s">
        <v>1623</v>
      </c>
      <c r="C7370" s="38" t="s">
        <v>1624</v>
      </c>
      <c r="D7370" s="38" t="s">
        <v>1625</v>
      </c>
      <c r="E7370" s="45" t="s">
        <v>1286</v>
      </c>
      <c r="F7370" s="45" t="s">
        <v>22</v>
      </c>
      <c r="G7370" s="41" t="s">
        <v>422</v>
      </c>
      <c r="H7370" s="41" t="s">
        <v>423</v>
      </c>
    </row>
    <row r="7371" spans="1:8" ht="15" hidden="1" customHeight="1" x14ac:dyDescent="0.25">
      <c r="A7371" s="35">
        <v>102</v>
      </c>
      <c r="B7371" s="38" t="s">
        <v>1623</v>
      </c>
      <c r="C7371" s="38" t="s">
        <v>1624</v>
      </c>
      <c r="D7371" s="38" t="s">
        <v>1625</v>
      </c>
      <c r="E7371" s="45" t="s">
        <v>1286</v>
      </c>
      <c r="F7371" s="45" t="s">
        <v>22</v>
      </c>
      <c r="G7371" s="41" t="s">
        <v>424</v>
      </c>
      <c r="H7371" s="41" t="s">
        <v>571</v>
      </c>
    </row>
    <row r="7372" spans="1:8" ht="15" hidden="1" customHeight="1" x14ac:dyDescent="0.25">
      <c r="A7372" s="35">
        <v>102</v>
      </c>
      <c r="B7372" s="38" t="s">
        <v>1623</v>
      </c>
      <c r="C7372" s="38" t="s">
        <v>1624</v>
      </c>
      <c r="D7372" s="38" t="s">
        <v>1625</v>
      </c>
      <c r="E7372" s="45" t="s">
        <v>1286</v>
      </c>
      <c r="F7372" s="45" t="s">
        <v>22</v>
      </c>
      <c r="G7372" s="41" t="s">
        <v>425</v>
      </c>
      <c r="H7372" s="41" t="s">
        <v>426</v>
      </c>
    </row>
    <row r="7373" spans="1:8" ht="15" hidden="1" customHeight="1" x14ac:dyDescent="0.25">
      <c r="A7373" s="35">
        <v>103</v>
      </c>
      <c r="B7373" s="38" t="s">
        <v>1642</v>
      </c>
      <c r="C7373" s="38" t="s">
        <v>1643</v>
      </c>
      <c r="D7373" s="38" t="s">
        <v>1644</v>
      </c>
      <c r="E7373" s="45" t="s">
        <v>1286</v>
      </c>
      <c r="F7373" s="45" t="s">
        <v>22</v>
      </c>
      <c r="G7373" s="41" t="s">
        <v>309</v>
      </c>
      <c r="H7373" s="41" t="s">
        <v>1644</v>
      </c>
    </row>
    <row r="7374" spans="1:8" ht="15" hidden="1" customHeight="1" x14ac:dyDescent="0.25">
      <c r="A7374" s="35">
        <v>103</v>
      </c>
      <c r="B7374" s="38" t="s">
        <v>1642</v>
      </c>
      <c r="C7374" s="38" t="s">
        <v>1643</v>
      </c>
      <c r="D7374" s="38" t="s">
        <v>1644</v>
      </c>
      <c r="E7374" s="45" t="s">
        <v>1286</v>
      </c>
      <c r="F7374" s="45" t="s">
        <v>22</v>
      </c>
      <c r="G7374" s="41" t="s">
        <v>310</v>
      </c>
      <c r="H7374" s="41" t="s">
        <v>1651</v>
      </c>
    </row>
    <row r="7375" spans="1:8" ht="15" hidden="1" customHeight="1" x14ac:dyDescent="0.25">
      <c r="A7375" s="35">
        <v>103</v>
      </c>
      <c r="B7375" s="38" t="s">
        <v>1642</v>
      </c>
      <c r="C7375" s="38" t="s">
        <v>1643</v>
      </c>
      <c r="D7375" s="38" t="s">
        <v>1644</v>
      </c>
      <c r="E7375" s="45" t="s">
        <v>1286</v>
      </c>
      <c r="F7375" s="45" t="s">
        <v>22</v>
      </c>
      <c r="G7375" s="41" t="s">
        <v>312</v>
      </c>
      <c r="H7375" s="41" t="s">
        <v>1652</v>
      </c>
    </row>
    <row r="7376" spans="1:8" ht="15" hidden="1" customHeight="1" x14ac:dyDescent="0.25">
      <c r="A7376" s="35">
        <v>103</v>
      </c>
      <c r="B7376" s="38" t="s">
        <v>1642</v>
      </c>
      <c r="C7376" s="38" t="s">
        <v>1643</v>
      </c>
      <c r="D7376" s="38" t="s">
        <v>1644</v>
      </c>
      <c r="E7376" s="45" t="s">
        <v>1286</v>
      </c>
      <c r="F7376" s="45" t="s">
        <v>22</v>
      </c>
      <c r="G7376" s="41" t="s">
        <v>314</v>
      </c>
      <c r="H7376" s="41" t="s">
        <v>315</v>
      </c>
    </row>
    <row r="7377" spans="1:8" ht="15" hidden="1" customHeight="1" x14ac:dyDescent="0.25">
      <c r="A7377" s="35">
        <v>103</v>
      </c>
      <c r="B7377" s="38" t="s">
        <v>1642</v>
      </c>
      <c r="C7377" s="38" t="s">
        <v>1643</v>
      </c>
      <c r="D7377" s="38" t="s">
        <v>1644</v>
      </c>
      <c r="E7377" s="45" t="s">
        <v>1286</v>
      </c>
      <c r="F7377" s="45" t="s">
        <v>22</v>
      </c>
      <c r="G7377" s="41" t="s">
        <v>316</v>
      </c>
      <c r="H7377" s="41" t="s">
        <v>1653</v>
      </c>
    </row>
    <row r="7378" spans="1:8" ht="15" hidden="1" customHeight="1" x14ac:dyDescent="0.25">
      <c r="A7378" s="35">
        <v>103</v>
      </c>
      <c r="B7378" s="38" t="s">
        <v>1642</v>
      </c>
      <c r="C7378" s="38" t="s">
        <v>1643</v>
      </c>
      <c r="D7378" s="38" t="s">
        <v>1644</v>
      </c>
      <c r="E7378" s="45" t="s">
        <v>1286</v>
      </c>
      <c r="F7378" s="45" t="s">
        <v>22</v>
      </c>
      <c r="G7378" s="41" t="s">
        <v>318</v>
      </c>
      <c r="H7378" s="41" t="s">
        <v>319</v>
      </c>
    </row>
    <row r="7379" spans="1:8" ht="15" hidden="1" customHeight="1" x14ac:dyDescent="0.25">
      <c r="A7379" s="35">
        <v>103</v>
      </c>
      <c r="B7379" s="38" t="s">
        <v>1642</v>
      </c>
      <c r="C7379" s="38" t="s">
        <v>1643</v>
      </c>
      <c r="D7379" s="38" t="s">
        <v>1644</v>
      </c>
      <c r="E7379" s="45" t="s">
        <v>1286</v>
      </c>
      <c r="F7379" s="45" t="s">
        <v>22</v>
      </c>
      <c r="G7379" s="41" t="s">
        <v>320</v>
      </c>
      <c r="H7379" s="41">
        <v>28</v>
      </c>
    </row>
    <row r="7380" spans="1:8" ht="15" hidden="1" customHeight="1" x14ac:dyDescent="0.25">
      <c r="A7380" s="35">
        <v>103</v>
      </c>
      <c r="B7380" s="38" t="s">
        <v>1642</v>
      </c>
      <c r="C7380" s="38" t="s">
        <v>1643</v>
      </c>
      <c r="D7380" s="38" t="s">
        <v>1644</v>
      </c>
      <c r="E7380" s="45" t="s">
        <v>1286</v>
      </c>
      <c r="F7380" s="45" t="s">
        <v>22</v>
      </c>
      <c r="G7380" s="41" t="s">
        <v>321</v>
      </c>
      <c r="H7380" s="41">
        <v>10</v>
      </c>
    </row>
    <row r="7381" spans="1:8" ht="15" hidden="1" customHeight="1" x14ac:dyDescent="0.25">
      <c r="A7381" s="35">
        <v>103</v>
      </c>
      <c r="B7381" s="38" t="s">
        <v>1642</v>
      </c>
      <c r="C7381" s="38" t="s">
        <v>1643</v>
      </c>
      <c r="D7381" s="38" t="s">
        <v>1644</v>
      </c>
      <c r="E7381" s="45" t="s">
        <v>1286</v>
      </c>
      <c r="F7381" s="45" t="s">
        <v>22</v>
      </c>
      <c r="G7381" s="41" t="s">
        <v>322</v>
      </c>
      <c r="H7381" s="41" t="s">
        <v>1654</v>
      </c>
    </row>
    <row r="7382" spans="1:8" ht="15" hidden="1" customHeight="1" x14ac:dyDescent="0.25">
      <c r="A7382" s="35">
        <v>103</v>
      </c>
      <c r="B7382" s="38" t="s">
        <v>1642</v>
      </c>
      <c r="C7382" s="38" t="s">
        <v>1643</v>
      </c>
      <c r="D7382" s="38" t="s">
        <v>1644</v>
      </c>
      <c r="E7382" s="45" t="s">
        <v>1286</v>
      </c>
      <c r="F7382" s="45" t="s">
        <v>22</v>
      </c>
      <c r="G7382" s="41" t="s">
        <v>324</v>
      </c>
      <c r="H7382" s="41" t="s">
        <v>1655</v>
      </c>
    </row>
    <row r="7383" spans="1:8" ht="15" hidden="1" customHeight="1" x14ac:dyDescent="0.25">
      <c r="A7383" s="35">
        <v>103</v>
      </c>
      <c r="B7383" s="38" t="s">
        <v>1642</v>
      </c>
      <c r="C7383" s="38" t="s">
        <v>1643</v>
      </c>
      <c r="D7383" s="38" t="s">
        <v>1644</v>
      </c>
      <c r="E7383" s="45" t="s">
        <v>1286</v>
      </c>
      <c r="F7383" s="45" t="s">
        <v>22</v>
      </c>
      <c r="G7383" s="41" t="s">
        <v>326</v>
      </c>
      <c r="H7383" s="41" t="s">
        <v>1656</v>
      </c>
    </row>
    <row r="7384" spans="1:8" ht="15" hidden="1" customHeight="1" x14ac:dyDescent="0.25">
      <c r="A7384" s="35">
        <v>103</v>
      </c>
      <c r="B7384" s="38" t="s">
        <v>1642</v>
      </c>
      <c r="C7384" s="38" t="s">
        <v>1643</v>
      </c>
      <c r="D7384" s="38" t="s">
        <v>1644</v>
      </c>
      <c r="E7384" s="45" t="s">
        <v>1286</v>
      </c>
      <c r="F7384" s="45" t="s">
        <v>22</v>
      </c>
      <c r="G7384" s="41" t="s">
        <v>328</v>
      </c>
      <c r="H7384" s="41" t="s">
        <v>1657</v>
      </c>
    </row>
    <row r="7385" spans="1:8" ht="15" hidden="1" customHeight="1" x14ac:dyDescent="0.25">
      <c r="A7385" s="35">
        <v>103</v>
      </c>
      <c r="B7385" s="38" t="s">
        <v>1642</v>
      </c>
      <c r="C7385" s="38" t="s">
        <v>1643</v>
      </c>
      <c r="D7385" s="38" t="s">
        <v>1644</v>
      </c>
      <c r="E7385" s="45" t="s">
        <v>1286</v>
      </c>
      <c r="F7385" s="45" t="s">
        <v>22</v>
      </c>
      <c r="G7385" s="41" t="s">
        <v>331</v>
      </c>
      <c r="H7385" s="41" t="s">
        <v>1658</v>
      </c>
    </row>
    <row r="7386" spans="1:8" ht="15" hidden="1" customHeight="1" x14ac:dyDescent="0.25">
      <c r="A7386" s="35">
        <v>103</v>
      </c>
      <c r="B7386" s="38" t="s">
        <v>1642</v>
      </c>
      <c r="C7386" s="38" t="s">
        <v>1643</v>
      </c>
      <c r="D7386" s="38" t="s">
        <v>1644</v>
      </c>
      <c r="E7386" s="45" t="s">
        <v>1286</v>
      </c>
      <c r="F7386" s="45" t="s">
        <v>22</v>
      </c>
      <c r="G7386" s="41" t="s">
        <v>335</v>
      </c>
      <c r="H7386" s="41">
        <v>10</v>
      </c>
    </row>
    <row r="7387" spans="1:8" ht="15" hidden="1" customHeight="1" x14ac:dyDescent="0.25">
      <c r="A7387" s="35">
        <v>103</v>
      </c>
      <c r="B7387" s="38" t="s">
        <v>1642</v>
      </c>
      <c r="C7387" s="38" t="s">
        <v>1643</v>
      </c>
      <c r="D7387" s="38" t="s">
        <v>1644</v>
      </c>
      <c r="E7387" s="45" t="s">
        <v>1286</v>
      </c>
      <c r="F7387" s="45" t="s">
        <v>22</v>
      </c>
      <c r="G7387" s="41" t="s">
        <v>336</v>
      </c>
      <c r="H7387" s="41" t="s">
        <v>1659</v>
      </c>
    </row>
    <row r="7388" spans="1:8" ht="15" hidden="1" customHeight="1" x14ac:dyDescent="0.25">
      <c r="A7388" s="35">
        <v>103</v>
      </c>
      <c r="B7388" s="38" t="s">
        <v>1642</v>
      </c>
      <c r="C7388" s="38" t="s">
        <v>1643</v>
      </c>
      <c r="D7388" s="38" t="s">
        <v>1644</v>
      </c>
      <c r="E7388" s="45" t="s">
        <v>1286</v>
      </c>
      <c r="F7388" s="45" t="s">
        <v>22</v>
      </c>
      <c r="G7388" s="41" t="s">
        <v>338</v>
      </c>
      <c r="H7388" s="41" t="s">
        <v>1660</v>
      </c>
    </row>
    <row r="7389" spans="1:8" ht="15" hidden="1" customHeight="1" x14ac:dyDescent="0.25">
      <c r="A7389" s="35">
        <v>103</v>
      </c>
      <c r="B7389" s="38" t="s">
        <v>1642</v>
      </c>
      <c r="C7389" s="38" t="s">
        <v>1643</v>
      </c>
      <c r="D7389" s="38" t="s">
        <v>1644</v>
      </c>
      <c r="E7389" s="45" t="s">
        <v>1286</v>
      </c>
      <c r="F7389" s="45" t="s">
        <v>22</v>
      </c>
      <c r="G7389" s="41" t="s">
        <v>340</v>
      </c>
      <c r="H7389" s="41" t="s">
        <v>1661</v>
      </c>
    </row>
    <row r="7390" spans="1:8" ht="15" hidden="1" customHeight="1" x14ac:dyDescent="0.25">
      <c r="A7390" s="35">
        <v>103</v>
      </c>
      <c r="B7390" s="38" t="s">
        <v>1642</v>
      </c>
      <c r="C7390" s="38" t="s">
        <v>1643</v>
      </c>
      <c r="D7390" s="38" t="s">
        <v>1644</v>
      </c>
      <c r="E7390" s="45" t="s">
        <v>1286</v>
      </c>
      <c r="F7390" s="45" t="s">
        <v>22</v>
      </c>
      <c r="G7390" s="42" t="s">
        <v>342</v>
      </c>
      <c r="H7390" s="41" t="s">
        <v>1662</v>
      </c>
    </row>
    <row r="7391" spans="1:8" ht="15" hidden="1" customHeight="1" x14ac:dyDescent="0.25">
      <c r="A7391" s="35">
        <v>103</v>
      </c>
      <c r="B7391" s="38" t="s">
        <v>1642</v>
      </c>
      <c r="C7391" s="38" t="s">
        <v>1643</v>
      </c>
      <c r="D7391" s="38" t="s">
        <v>1644</v>
      </c>
      <c r="E7391" s="45" t="s">
        <v>1286</v>
      </c>
      <c r="F7391" s="45" t="s">
        <v>22</v>
      </c>
      <c r="G7391" s="41" t="s">
        <v>345</v>
      </c>
      <c r="H7391" s="41" t="s">
        <v>1663</v>
      </c>
    </row>
    <row r="7392" spans="1:8" ht="15" hidden="1" customHeight="1" x14ac:dyDescent="0.25">
      <c r="A7392" s="35">
        <v>103</v>
      </c>
      <c r="B7392" s="38" t="s">
        <v>1642</v>
      </c>
      <c r="C7392" s="38" t="s">
        <v>1643</v>
      </c>
      <c r="D7392" s="38" t="s">
        <v>1644</v>
      </c>
      <c r="E7392" s="45" t="s">
        <v>1286</v>
      </c>
      <c r="F7392" s="45" t="s">
        <v>22</v>
      </c>
      <c r="G7392" s="41" t="s">
        <v>347</v>
      </c>
      <c r="H7392" s="41" t="s">
        <v>1307</v>
      </c>
    </row>
    <row r="7393" spans="1:8" ht="15" hidden="1" customHeight="1" x14ac:dyDescent="0.25">
      <c r="A7393" s="35">
        <v>103</v>
      </c>
      <c r="B7393" s="38" t="s">
        <v>1642</v>
      </c>
      <c r="C7393" s="38" t="s">
        <v>1643</v>
      </c>
      <c r="D7393" s="38" t="s">
        <v>1644</v>
      </c>
      <c r="E7393" s="45" t="s">
        <v>1286</v>
      </c>
      <c r="F7393" s="45" t="s">
        <v>22</v>
      </c>
      <c r="G7393" s="41" t="s">
        <v>349</v>
      </c>
      <c r="H7393" s="41" t="s">
        <v>1664</v>
      </c>
    </row>
    <row r="7394" spans="1:8" ht="15" hidden="1" customHeight="1" x14ac:dyDescent="0.25">
      <c r="A7394" s="35">
        <v>103</v>
      </c>
      <c r="B7394" s="38" t="s">
        <v>1642</v>
      </c>
      <c r="C7394" s="38" t="s">
        <v>1643</v>
      </c>
      <c r="D7394" s="38" t="s">
        <v>1644</v>
      </c>
      <c r="E7394" s="45" t="s">
        <v>1286</v>
      </c>
      <c r="F7394" s="45" t="s">
        <v>22</v>
      </c>
      <c r="G7394" s="41" t="s">
        <v>351</v>
      </c>
      <c r="H7394" s="41">
        <v>310</v>
      </c>
    </row>
    <row r="7395" spans="1:8" ht="15" hidden="1" customHeight="1" x14ac:dyDescent="0.25">
      <c r="A7395" s="35">
        <v>103</v>
      </c>
      <c r="B7395" s="38" t="s">
        <v>1642</v>
      </c>
      <c r="C7395" s="38" t="s">
        <v>1643</v>
      </c>
      <c r="D7395" s="38" t="s">
        <v>1644</v>
      </c>
      <c r="E7395" s="45" t="s">
        <v>1286</v>
      </c>
      <c r="F7395" s="45" t="s">
        <v>22</v>
      </c>
      <c r="G7395" s="41" t="s">
        <v>352</v>
      </c>
      <c r="H7395" s="41" t="s">
        <v>1665</v>
      </c>
    </row>
    <row r="7396" spans="1:8" ht="15" hidden="1" customHeight="1" x14ac:dyDescent="0.25">
      <c r="A7396" s="35">
        <v>103</v>
      </c>
      <c r="B7396" s="38" t="s">
        <v>1642</v>
      </c>
      <c r="C7396" s="38" t="s">
        <v>1643</v>
      </c>
      <c r="D7396" s="38" t="s">
        <v>1644</v>
      </c>
      <c r="E7396" s="45" t="s">
        <v>1286</v>
      </c>
      <c r="F7396" s="45" t="s">
        <v>22</v>
      </c>
      <c r="G7396" s="41" t="s">
        <v>354</v>
      </c>
      <c r="H7396" s="41">
        <v>20.5</v>
      </c>
    </row>
    <row r="7397" spans="1:8" ht="15" hidden="1" customHeight="1" x14ac:dyDescent="0.25">
      <c r="A7397" s="35">
        <v>103</v>
      </c>
      <c r="B7397" s="38" t="s">
        <v>1642</v>
      </c>
      <c r="C7397" s="38" t="s">
        <v>1643</v>
      </c>
      <c r="D7397" s="38" t="s">
        <v>1644</v>
      </c>
      <c r="E7397" s="45" t="s">
        <v>1286</v>
      </c>
      <c r="F7397" s="45" t="s">
        <v>22</v>
      </c>
      <c r="G7397" s="41" t="s">
        <v>355</v>
      </c>
      <c r="H7397" s="41">
        <v>1</v>
      </c>
    </row>
    <row r="7398" spans="1:8" ht="15" hidden="1" customHeight="1" x14ac:dyDescent="0.25">
      <c r="A7398" s="35">
        <v>103</v>
      </c>
      <c r="B7398" s="38" t="s">
        <v>1642</v>
      </c>
      <c r="C7398" s="38" t="s">
        <v>1643</v>
      </c>
      <c r="D7398" s="38" t="s">
        <v>1644</v>
      </c>
      <c r="E7398" s="45" t="s">
        <v>1286</v>
      </c>
      <c r="F7398" s="45" t="s">
        <v>22</v>
      </c>
      <c r="G7398" s="41" t="s">
        <v>356</v>
      </c>
      <c r="H7398" s="41">
        <v>1900</v>
      </c>
    </row>
    <row r="7399" spans="1:8" ht="15" hidden="1" customHeight="1" x14ac:dyDescent="0.25">
      <c r="A7399" s="35">
        <v>103</v>
      </c>
      <c r="B7399" s="38" t="s">
        <v>1642</v>
      </c>
      <c r="C7399" s="38" t="s">
        <v>1643</v>
      </c>
      <c r="D7399" s="38" t="s">
        <v>1644</v>
      </c>
      <c r="E7399" s="45" t="s">
        <v>1286</v>
      </c>
      <c r="F7399" s="45" t="s">
        <v>22</v>
      </c>
      <c r="G7399" s="41" t="s">
        <v>357</v>
      </c>
      <c r="H7399" s="41">
        <v>50</v>
      </c>
    </row>
    <row r="7400" spans="1:8" ht="15" hidden="1" customHeight="1" x14ac:dyDescent="0.25">
      <c r="A7400" s="35">
        <v>103</v>
      </c>
      <c r="B7400" s="38" t="s">
        <v>1642</v>
      </c>
      <c r="C7400" s="38" t="s">
        <v>1643</v>
      </c>
      <c r="D7400" s="38" t="s">
        <v>1644</v>
      </c>
      <c r="E7400" s="45" t="s">
        <v>1286</v>
      </c>
      <c r="F7400" s="45" t="s">
        <v>22</v>
      </c>
      <c r="G7400" s="41" t="s">
        <v>358</v>
      </c>
      <c r="H7400" s="41" t="s">
        <v>1353</v>
      </c>
    </row>
    <row r="7401" spans="1:8" ht="15" hidden="1" customHeight="1" x14ac:dyDescent="0.25">
      <c r="A7401" s="35">
        <v>103</v>
      </c>
      <c r="B7401" s="38" t="s">
        <v>1642</v>
      </c>
      <c r="C7401" s="38" t="s">
        <v>1643</v>
      </c>
      <c r="D7401" s="38" t="s">
        <v>1644</v>
      </c>
      <c r="E7401" s="45" t="s">
        <v>1286</v>
      </c>
      <c r="F7401" s="45" t="s">
        <v>22</v>
      </c>
      <c r="G7401" s="41" t="s">
        <v>360</v>
      </c>
      <c r="H7401" s="41" t="s">
        <v>1312</v>
      </c>
    </row>
    <row r="7402" spans="1:8" ht="15" hidden="1" customHeight="1" x14ac:dyDescent="0.25">
      <c r="A7402" s="35">
        <v>103</v>
      </c>
      <c r="B7402" s="38" t="s">
        <v>1642</v>
      </c>
      <c r="C7402" s="38" t="s">
        <v>1643</v>
      </c>
      <c r="D7402" s="38" t="s">
        <v>1644</v>
      </c>
      <c r="E7402" s="45" t="s">
        <v>1286</v>
      </c>
      <c r="F7402" s="45" t="s">
        <v>22</v>
      </c>
      <c r="G7402" s="41" t="s">
        <v>1313</v>
      </c>
      <c r="H7402" s="41" t="s">
        <v>1470</v>
      </c>
    </row>
    <row r="7403" spans="1:8" ht="15" hidden="1" customHeight="1" x14ac:dyDescent="0.25">
      <c r="A7403" s="35">
        <v>103</v>
      </c>
      <c r="B7403" s="38" t="s">
        <v>1642</v>
      </c>
      <c r="C7403" s="38" t="s">
        <v>1643</v>
      </c>
      <c r="D7403" s="38" t="s">
        <v>1644</v>
      </c>
      <c r="E7403" s="45" t="s">
        <v>1286</v>
      </c>
      <c r="F7403" s="45" t="s">
        <v>22</v>
      </c>
      <c r="G7403" s="41" t="s">
        <v>362</v>
      </c>
      <c r="H7403" s="41" t="s">
        <v>363</v>
      </c>
    </row>
    <row r="7404" spans="1:8" ht="15" hidden="1" customHeight="1" x14ac:dyDescent="0.25">
      <c r="A7404" s="35">
        <v>103</v>
      </c>
      <c r="B7404" s="38" t="s">
        <v>1642</v>
      </c>
      <c r="C7404" s="38" t="s">
        <v>1643</v>
      </c>
      <c r="D7404" s="38" t="s">
        <v>1644</v>
      </c>
      <c r="E7404" s="45" t="s">
        <v>1286</v>
      </c>
      <c r="F7404" s="45" t="s">
        <v>22</v>
      </c>
      <c r="G7404" s="41" t="s">
        <v>364</v>
      </c>
      <c r="H7404" s="41">
        <v>570</v>
      </c>
    </row>
    <row r="7405" spans="1:8" ht="15" hidden="1" customHeight="1" x14ac:dyDescent="0.25">
      <c r="A7405" s="35">
        <v>103</v>
      </c>
      <c r="B7405" s="38" t="s">
        <v>1642</v>
      </c>
      <c r="C7405" s="38" t="s">
        <v>1643</v>
      </c>
      <c r="D7405" s="38" t="s">
        <v>1644</v>
      </c>
      <c r="E7405" s="45" t="s">
        <v>1286</v>
      </c>
      <c r="F7405" s="45" t="s">
        <v>22</v>
      </c>
      <c r="G7405" s="41" t="s">
        <v>781</v>
      </c>
      <c r="H7405" s="41">
        <v>15</v>
      </c>
    </row>
    <row r="7406" spans="1:8" ht="15" hidden="1" customHeight="1" x14ac:dyDescent="0.25">
      <c r="A7406" s="35">
        <v>103</v>
      </c>
      <c r="B7406" s="38" t="s">
        <v>1642</v>
      </c>
      <c r="C7406" s="38" t="s">
        <v>1643</v>
      </c>
      <c r="D7406" s="38" t="s">
        <v>1644</v>
      </c>
      <c r="E7406" s="45" t="s">
        <v>1286</v>
      </c>
      <c r="F7406" s="45" t="s">
        <v>22</v>
      </c>
      <c r="G7406" s="41" t="s">
        <v>365</v>
      </c>
      <c r="H7406" s="41" t="s">
        <v>1666</v>
      </c>
    </row>
    <row r="7407" spans="1:8" ht="15" hidden="1" customHeight="1" x14ac:dyDescent="0.25">
      <c r="A7407" s="35">
        <v>103</v>
      </c>
      <c r="B7407" s="38" t="s">
        <v>1642</v>
      </c>
      <c r="C7407" s="38" t="s">
        <v>1643</v>
      </c>
      <c r="D7407" s="38" t="s">
        <v>1644</v>
      </c>
      <c r="E7407" s="45" t="s">
        <v>1286</v>
      </c>
      <c r="F7407" s="45" t="s">
        <v>22</v>
      </c>
      <c r="G7407" s="41" t="s">
        <v>367</v>
      </c>
      <c r="H7407" s="41" t="s">
        <v>1382</v>
      </c>
    </row>
    <row r="7408" spans="1:8" ht="15" hidden="1" customHeight="1" x14ac:dyDescent="0.25">
      <c r="A7408" s="35">
        <v>103</v>
      </c>
      <c r="B7408" s="38" t="s">
        <v>1642</v>
      </c>
      <c r="C7408" s="38" t="s">
        <v>1643</v>
      </c>
      <c r="D7408" s="38" t="s">
        <v>1644</v>
      </c>
      <c r="E7408" s="45" t="s">
        <v>1286</v>
      </c>
      <c r="F7408" s="45" t="s">
        <v>22</v>
      </c>
      <c r="G7408" s="41" t="s">
        <v>369</v>
      </c>
      <c r="H7408" s="41" t="s">
        <v>1667</v>
      </c>
    </row>
    <row r="7409" spans="1:8" ht="15" hidden="1" customHeight="1" x14ac:dyDescent="0.25">
      <c r="A7409" s="35">
        <v>103</v>
      </c>
      <c r="B7409" s="38" t="s">
        <v>1642</v>
      </c>
      <c r="C7409" s="38" t="s">
        <v>1643</v>
      </c>
      <c r="D7409" s="38" t="s">
        <v>1644</v>
      </c>
      <c r="E7409" s="45" t="s">
        <v>1286</v>
      </c>
      <c r="F7409" s="45" t="s">
        <v>22</v>
      </c>
      <c r="G7409" s="41" t="s">
        <v>371</v>
      </c>
      <c r="H7409" s="41" t="s">
        <v>1668</v>
      </c>
    </row>
    <row r="7410" spans="1:8" ht="15" hidden="1" customHeight="1" x14ac:dyDescent="0.25">
      <c r="A7410" s="35">
        <v>103</v>
      </c>
      <c r="B7410" s="38" t="s">
        <v>1642</v>
      </c>
      <c r="C7410" s="38" t="s">
        <v>1643</v>
      </c>
      <c r="D7410" s="38" t="s">
        <v>1644</v>
      </c>
      <c r="E7410" s="45" t="s">
        <v>1286</v>
      </c>
      <c r="F7410" s="45" t="s">
        <v>22</v>
      </c>
      <c r="G7410" s="42" t="s">
        <v>373</v>
      </c>
      <c r="H7410" s="42">
        <v>8</v>
      </c>
    </row>
    <row r="7411" spans="1:8" ht="15" hidden="1" customHeight="1" x14ac:dyDescent="0.25">
      <c r="A7411" s="35">
        <v>103</v>
      </c>
      <c r="B7411" s="38" t="s">
        <v>1642</v>
      </c>
      <c r="C7411" s="38" t="s">
        <v>1643</v>
      </c>
      <c r="D7411" s="38" t="s">
        <v>1644</v>
      </c>
      <c r="E7411" s="45" t="s">
        <v>1286</v>
      </c>
      <c r="F7411" s="45" t="s">
        <v>22</v>
      </c>
      <c r="G7411" s="41" t="s">
        <v>374</v>
      </c>
      <c r="H7411" s="41">
        <v>24</v>
      </c>
    </row>
    <row r="7412" spans="1:8" ht="15" hidden="1" customHeight="1" x14ac:dyDescent="0.25">
      <c r="A7412" s="35">
        <v>103</v>
      </c>
      <c r="B7412" s="38" t="s">
        <v>1642</v>
      </c>
      <c r="C7412" s="38" t="s">
        <v>1643</v>
      </c>
      <c r="D7412" s="38" t="s">
        <v>1644</v>
      </c>
      <c r="E7412" s="45" t="s">
        <v>1286</v>
      </c>
      <c r="F7412" s="45" t="s">
        <v>22</v>
      </c>
      <c r="G7412" s="41" t="s">
        <v>375</v>
      </c>
      <c r="H7412" s="41">
        <v>10.5</v>
      </c>
    </row>
    <row r="7413" spans="1:8" ht="15" hidden="1" customHeight="1" x14ac:dyDescent="0.25">
      <c r="A7413" s="35">
        <v>103</v>
      </c>
      <c r="B7413" s="38" t="s">
        <v>1642</v>
      </c>
      <c r="C7413" s="38" t="s">
        <v>1643</v>
      </c>
      <c r="D7413" s="38" t="s">
        <v>1644</v>
      </c>
      <c r="E7413" s="45" t="s">
        <v>1286</v>
      </c>
      <c r="F7413" s="45" t="s">
        <v>22</v>
      </c>
      <c r="G7413" s="41" t="s">
        <v>376</v>
      </c>
      <c r="H7413" s="41">
        <v>26</v>
      </c>
    </row>
    <row r="7414" spans="1:8" ht="15" hidden="1" customHeight="1" x14ac:dyDescent="0.25">
      <c r="A7414" s="35">
        <v>103</v>
      </c>
      <c r="B7414" s="38" t="s">
        <v>1642</v>
      </c>
      <c r="C7414" s="38" t="s">
        <v>1643</v>
      </c>
      <c r="D7414" s="38" t="s">
        <v>1644</v>
      </c>
      <c r="E7414" s="45" t="s">
        <v>1286</v>
      </c>
      <c r="F7414" s="45" t="s">
        <v>22</v>
      </c>
      <c r="G7414" s="41" t="s">
        <v>377</v>
      </c>
      <c r="H7414" s="41" t="s">
        <v>378</v>
      </c>
    </row>
    <row r="7415" spans="1:8" ht="15" hidden="1" customHeight="1" x14ac:dyDescent="0.25">
      <c r="A7415" s="35">
        <v>103</v>
      </c>
      <c r="B7415" s="38" t="s">
        <v>1642</v>
      </c>
      <c r="C7415" s="38" t="s">
        <v>1643</v>
      </c>
      <c r="D7415" s="38" t="s">
        <v>1644</v>
      </c>
      <c r="E7415" s="45" t="s">
        <v>1286</v>
      </c>
      <c r="F7415" s="45" t="s">
        <v>22</v>
      </c>
      <c r="G7415" s="41" t="s">
        <v>379</v>
      </c>
      <c r="H7415" s="41" t="s">
        <v>380</v>
      </c>
    </row>
    <row r="7416" spans="1:8" ht="15" hidden="1" customHeight="1" x14ac:dyDescent="0.25">
      <c r="A7416" s="35">
        <v>103</v>
      </c>
      <c r="B7416" s="38" t="s">
        <v>1642</v>
      </c>
      <c r="C7416" s="38" t="s">
        <v>1643</v>
      </c>
      <c r="D7416" s="38" t="s">
        <v>1644</v>
      </c>
      <c r="E7416" s="45" t="s">
        <v>1286</v>
      </c>
      <c r="F7416" s="45" t="s">
        <v>22</v>
      </c>
      <c r="G7416" s="41" t="s">
        <v>381</v>
      </c>
      <c r="H7416" s="41">
        <v>25</v>
      </c>
    </row>
    <row r="7417" spans="1:8" ht="15" hidden="1" customHeight="1" x14ac:dyDescent="0.25">
      <c r="A7417" s="35">
        <v>103</v>
      </c>
      <c r="B7417" s="38" t="s">
        <v>1642</v>
      </c>
      <c r="C7417" s="38" t="s">
        <v>1643</v>
      </c>
      <c r="D7417" s="38" t="s">
        <v>1644</v>
      </c>
      <c r="E7417" s="45" t="s">
        <v>1286</v>
      </c>
      <c r="F7417" s="45" t="s">
        <v>22</v>
      </c>
      <c r="G7417" s="41" t="s">
        <v>382</v>
      </c>
      <c r="H7417" s="41">
        <v>10</v>
      </c>
    </row>
    <row r="7418" spans="1:8" ht="15" hidden="1" customHeight="1" x14ac:dyDescent="0.25">
      <c r="A7418" s="35">
        <v>103</v>
      </c>
      <c r="B7418" s="38" t="s">
        <v>1642</v>
      </c>
      <c r="C7418" s="38" t="s">
        <v>1643</v>
      </c>
      <c r="D7418" s="38" t="s">
        <v>1644</v>
      </c>
      <c r="E7418" s="45" t="s">
        <v>1286</v>
      </c>
      <c r="F7418" s="45" t="s">
        <v>22</v>
      </c>
      <c r="G7418" s="41" t="s">
        <v>383</v>
      </c>
      <c r="H7418" s="41">
        <v>3</v>
      </c>
    </row>
    <row r="7419" spans="1:8" ht="15" hidden="1" customHeight="1" x14ac:dyDescent="0.25">
      <c r="A7419" s="35">
        <v>103</v>
      </c>
      <c r="B7419" s="38" t="s">
        <v>1642</v>
      </c>
      <c r="C7419" s="38" t="s">
        <v>1643</v>
      </c>
      <c r="D7419" s="38" t="s">
        <v>1644</v>
      </c>
      <c r="E7419" s="45" t="s">
        <v>1286</v>
      </c>
      <c r="F7419" s="45" t="s">
        <v>22</v>
      </c>
      <c r="G7419" s="41" t="s">
        <v>384</v>
      </c>
      <c r="H7419" s="41">
        <v>5</v>
      </c>
    </row>
    <row r="7420" spans="1:8" ht="15" hidden="1" customHeight="1" x14ac:dyDescent="0.25">
      <c r="A7420" s="35">
        <v>103</v>
      </c>
      <c r="B7420" s="38" t="s">
        <v>1642</v>
      </c>
      <c r="C7420" s="38" t="s">
        <v>1643</v>
      </c>
      <c r="D7420" s="38" t="s">
        <v>1644</v>
      </c>
      <c r="E7420" s="45" t="s">
        <v>1286</v>
      </c>
      <c r="F7420" s="45" t="s">
        <v>22</v>
      </c>
      <c r="G7420" s="41" t="s">
        <v>385</v>
      </c>
      <c r="H7420" s="41">
        <v>16</v>
      </c>
    </row>
    <row r="7421" spans="1:8" ht="15" hidden="1" customHeight="1" x14ac:dyDescent="0.25">
      <c r="A7421" s="35">
        <v>103</v>
      </c>
      <c r="B7421" s="38" t="s">
        <v>1642</v>
      </c>
      <c r="C7421" s="38" t="s">
        <v>1643</v>
      </c>
      <c r="D7421" s="38" t="s">
        <v>1644</v>
      </c>
      <c r="E7421" s="45" t="s">
        <v>1286</v>
      </c>
      <c r="F7421" s="45" t="s">
        <v>22</v>
      </c>
      <c r="G7421" s="41" t="s">
        <v>386</v>
      </c>
      <c r="H7421" s="41" t="s">
        <v>1322</v>
      </c>
    </row>
    <row r="7422" spans="1:8" ht="15" hidden="1" customHeight="1" x14ac:dyDescent="0.25">
      <c r="A7422" s="35">
        <v>103</v>
      </c>
      <c r="B7422" s="38" t="s">
        <v>1642</v>
      </c>
      <c r="C7422" s="38" t="s">
        <v>1643</v>
      </c>
      <c r="D7422" s="38" t="s">
        <v>1644</v>
      </c>
      <c r="E7422" s="45" t="s">
        <v>1286</v>
      </c>
      <c r="F7422" s="45" t="s">
        <v>22</v>
      </c>
      <c r="G7422" s="41" t="s">
        <v>388</v>
      </c>
      <c r="H7422" s="41" t="s">
        <v>1323</v>
      </c>
    </row>
    <row r="7423" spans="1:8" ht="15" hidden="1" customHeight="1" x14ac:dyDescent="0.25">
      <c r="A7423" s="35">
        <v>103</v>
      </c>
      <c r="B7423" s="38" t="s">
        <v>1642</v>
      </c>
      <c r="C7423" s="38" t="s">
        <v>1643</v>
      </c>
      <c r="D7423" s="38" t="s">
        <v>1644</v>
      </c>
      <c r="E7423" s="45" t="s">
        <v>1286</v>
      </c>
      <c r="F7423" s="45" t="s">
        <v>22</v>
      </c>
      <c r="G7423" s="41" t="s">
        <v>1324</v>
      </c>
      <c r="H7423" s="41" t="s">
        <v>1325</v>
      </c>
    </row>
    <row r="7424" spans="1:8" ht="15" hidden="1" customHeight="1" x14ac:dyDescent="0.25">
      <c r="A7424" s="35">
        <v>103</v>
      </c>
      <c r="B7424" s="38" t="s">
        <v>1642</v>
      </c>
      <c r="C7424" s="38" t="s">
        <v>1643</v>
      </c>
      <c r="D7424" s="38" t="s">
        <v>1644</v>
      </c>
      <c r="E7424" s="45" t="s">
        <v>1286</v>
      </c>
      <c r="F7424" s="45" t="s">
        <v>22</v>
      </c>
      <c r="G7424" s="41" t="s">
        <v>1326</v>
      </c>
      <c r="H7424" s="41" t="s">
        <v>1327</v>
      </c>
    </row>
    <row r="7425" spans="1:8" ht="15" hidden="1" customHeight="1" x14ac:dyDescent="0.25">
      <c r="A7425" s="35">
        <v>103</v>
      </c>
      <c r="B7425" s="38" t="s">
        <v>1642</v>
      </c>
      <c r="C7425" s="38" t="s">
        <v>1643</v>
      </c>
      <c r="D7425" s="38" t="s">
        <v>1644</v>
      </c>
      <c r="E7425" s="45" t="s">
        <v>1286</v>
      </c>
      <c r="F7425" s="45" t="s">
        <v>22</v>
      </c>
      <c r="G7425" s="41" t="s">
        <v>390</v>
      </c>
      <c r="H7425" s="41" t="s">
        <v>391</v>
      </c>
    </row>
    <row r="7426" spans="1:8" ht="15" hidden="1" customHeight="1" x14ac:dyDescent="0.25">
      <c r="A7426" s="35">
        <v>103</v>
      </c>
      <c r="B7426" s="38" t="s">
        <v>1642</v>
      </c>
      <c r="C7426" s="38" t="s">
        <v>1643</v>
      </c>
      <c r="D7426" s="38" t="s">
        <v>1644</v>
      </c>
      <c r="E7426" s="45" t="s">
        <v>1286</v>
      </c>
      <c r="F7426" s="45" t="s">
        <v>22</v>
      </c>
      <c r="G7426" s="41" t="s">
        <v>392</v>
      </c>
      <c r="H7426" s="41" t="s">
        <v>1669</v>
      </c>
    </row>
    <row r="7427" spans="1:8" ht="15" hidden="1" customHeight="1" x14ac:dyDescent="0.25">
      <c r="A7427" s="35">
        <v>103</v>
      </c>
      <c r="B7427" s="38" t="s">
        <v>1642</v>
      </c>
      <c r="C7427" s="38" t="s">
        <v>1643</v>
      </c>
      <c r="D7427" s="38" t="s">
        <v>1644</v>
      </c>
      <c r="E7427" s="45" t="s">
        <v>1286</v>
      </c>
      <c r="F7427" s="45" t="s">
        <v>22</v>
      </c>
      <c r="G7427" s="41" t="s">
        <v>394</v>
      </c>
      <c r="H7427" s="41" t="s">
        <v>1434</v>
      </c>
    </row>
    <row r="7428" spans="1:8" ht="15" hidden="1" customHeight="1" x14ac:dyDescent="0.25">
      <c r="A7428" s="35">
        <v>103</v>
      </c>
      <c r="B7428" s="38" t="s">
        <v>1642</v>
      </c>
      <c r="C7428" s="38" t="s">
        <v>1643</v>
      </c>
      <c r="D7428" s="38" t="s">
        <v>1644</v>
      </c>
      <c r="E7428" s="45" t="s">
        <v>1286</v>
      </c>
      <c r="F7428" s="45" t="s">
        <v>22</v>
      </c>
      <c r="G7428" s="41" t="s">
        <v>396</v>
      </c>
      <c r="H7428" s="41">
        <v>16</v>
      </c>
    </row>
    <row r="7429" spans="1:8" ht="15" hidden="1" customHeight="1" x14ac:dyDescent="0.25">
      <c r="A7429" s="35">
        <v>103</v>
      </c>
      <c r="B7429" s="38" t="s">
        <v>1642</v>
      </c>
      <c r="C7429" s="38" t="s">
        <v>1643</v>
      </c>
      <c r="D7429" s="38" t="s">
        <v>1644</v>
      </c>
      <c r="E7429" s="45" t="s">
        <v>1286</v>
      </c>
      <c r="F7429" s="45" t="s">
        <v>22</v>
      </c>
      <c r="G7429" s="41" t="s">
        <v>397</v>
      </c>
      <c r="H7429" s="41">
        <v>1.55</v>
      </c>
    </row>
    <row r="7430" spans="1:8" ht="15" hidden="1" customHeight="1" x14ac:dyDescent="0.25">
      <c r="A7430" s="35">
        <v>103</v>
      </c>
      <c r="B7430" s="38" t="s">
        <v>1642</v>
      </c>
      <c r="C7430" s="38" t="s">
        <v>1643</v>
      </c>
      <c r="D7430" s="38" t="s">
        <v>1644</v>
      </c>
      <c r="E7430" s="45" t="s">
        <v>1286</v>
      </c>
      <c r="F7430" s="45" t="s">
        <v>22</v>
      </c>
      <c r="G7430" s="41" t="s">
        <v>398</v>
      </c>
      <c r="H7430" s="41">
        <v>9</v>
      </c>
    </row>
    <row r="7431" spans="1:8" ht="15" hidden="1" customHeight="1" x14ac:dyDescent="0.25">
      <c r="A7431" s="35">
        <v>103</v>
      </c>
      <c r="B7431" s="38" t="s">
        <v>1642</v>
      </c>
      <c r="C7431" s="38" t="s">
        <v>1643</v>
      </c>
      <c r="D7431" s="38" t="s">
        <v>1644</v>
      </c>
      <c r="E7431" s="45" t="s">
        <v>1286</v>
      </c>
      <c r="F7431" s="45" t="s">
        <v>22</v>
      </c>
      <c r="G7431" s="41" t="s">
        <v>399</v>
      </c>
      <c r="H7431" s="41" t="s">
        <v>400</v>
      </c>
    </row>
    <row r="7432" spans="1:8" ht="15" hidden="1" customHeight="1" x14ac:dyDescent="0.25">
      <c r="A7432" s="35">
        <v>103</v>
      </c>
      <c r="B7432" s="38" t="s">
        <v>1642</v>
      </c>
      <c r="C7432" s="38" t="s">
        <v>1643</v>
      </c>
      <c r="D7432" s="38" t="s">
        <v>1644</v>
      </c>
      <c r="E7432" s="45" t="s">
        <v>1286</v>
      </c>
      <c r="F7432" s="45" t="s">
        <v>22</v>
      </c>
      <c r="G7432" s="41" t="s">
        <v>401</v>
      </c>
      <c r="H7432" s="41" t="s">
        <v>402</v>
      </c>
    </row>
    <row r="7433" spans="1:8" ht="15" hidden="1" customHeight="1" x14ac:dyDescent="0.25">
      <c r="A7433" s="35">
        <v>103</v>
      </c>
      <c r="B7433" s="38" t="s">
        <v>1642</v>
      </c>
      <c r="C7433" s="38" t="s">
        <v>1643</v>
      </c>
      <c r="D7433" s="38" t="s">
        <v>1644</v>
      </c>
      <c r="E7433" s="45" t="s">
        <v>1286</v>
      </c>
      <c r="F7433" s="45" t="s">
        <v>22</v>
      </c>
      <c r="G7433" s="41" t="s">
        <v>403</v>
      </c>
      <c r="H7433" s="41" t="s">
        <v>1386</v>
      </c>
    </row>
    <row r="7434" spans="1:8" ht="15" hidden="1" customHeight="1" x14ac:dyDescent="0.25">
      <c r="A7434" s="35">
        <v>103</v>
      </c>
      <c r="B7434" s="38" t="s">
        <v>1642</v>
      </c>
      <c r="C7434" s="38" t="s">
        <v>1643</v>
      </c>
      <c r="D7434" s="38" t="s">
        <v>1644</v>
      </c>
      <c r="E7434" s="45" t="s">
        <v>1286</v>
      </c>
      <c r="F7434" s="45" t="s">
        <v>22</v>
      </c>
      <c r="G7434" s="41" t="s">
        <v>405</v>
      </c>
      <c r="H7434" s="41" t="s">
        <v>406</v>
      </c>
    </row>
    <row r="7435" spans="1:8" ht="15" hidden="1" customHeight="1" x14ac:dyDescent="0.25">
      <c r="A7435" s="35">
        <v>103</v>
      </c>
      <c r="B7435" s="38" t="s">
        <v>1642</v>
      </c>
      <c r="C7435" s="38" t="s">
        <v>1643</v>
      </c>
      <c r="D7435" s="38" t="s">
        <v>1644</v>
      </c>
      <c r="E7435" s="45" t="s">
        <v>1286</v>
      </c>
      <c r="F7435" s="45" t="s">
        <v>22</v>
      </c>
      <c r="G7435" s="41" t="s">
        <v>407</v>
      </c>
      <c r="H7435" s="41">
        <v>36</v>
      </c>
    </row>
    <row r="7436" spans="1:8" ht="15" hidden="1" customHeight="1" x14ac:dyDescent="0.25">
      <c r="A7436" s="35">
        <v>103</v>
      </c>
      <c r="B7436" s="38" t="s">
        <v>1642</v>
      </c>
      <c r="C7436" s="38" t="s">
        <v>1643</v>
      </c>
      <c r="D7436" s="38" t="s">
        <v>1644</v>
      </c>
      <c r="E7436" s="45" t="s">
        <v>1286</v>
      </c>
      <c r="F7436" s="45" t="s">
        <v>22</v>
      </c>
      <c r="G7436" s="41" t="s">
        <v>408</v>
      </c>
      <c r="H7436" s="41" t="s">
        <v>411</v>
      </c>
    </row>
    <row r="7437" spans="1:8" ht="15" hidden="1" customHeight="1" x14ac:dyDescent="0.25">
      <c r="A7437" s="35">
        <v>103</v>
      </c>
      <c r="B7437" s="38" t="s">
        <v>1642</v>
      </c>
      <c r="C7437" s="38" t="s">
        <v>1643</v>
      </c>
      <c r="D7437" s="38" t="s">
        <v>1644</v>
      </c>
      <c r="E7437" s="45" t="s">
        <v>1286</v>
      </c>
      <c r="F7437" s="45" t="s">
        <v>22</v>
      </c>
      <c r="G7437" s="41" t="s">
        <v>410</v>
      </c>
      <c r="H7437" s="41" t="s">
        <v>411</v>
      </c>
    </row>
    <row r="7438" spans="1:8" ht="15" hidden="1" customHeight="1" x14ac:dyDescent="0.25">
      <c r="A7438" s="35">
        <v>103</v>
      </c>
      <c r="B7438" s="38" t="s">
        <v>1642</v>
      </c>
      <c r="C7438" s="38" t="s">
        <v>1643</v>
      </c>
      <c r="D7438" s="38" t="s">
        <v>1644</v>
      </c>
      <c r="E7438" s="45" t="s">
        <v>1286</v>
      </c>
      <c r="F7438" s="45" t="s">
        <v>22</v>
      </c>
      <c r="G7438" s="41" t="s">
        <v>412</v>
      </c>
      <c r="H7438" s="41" t="s">
        <v>1333</v>
      </c>
    </row>
    <row r="7439" spans="1:8" ht="15" hidden="1" customHeight="1" x14ac:dyDescent="0.25">
      <c r="A7439" s="35">
        <v>103</v>
      </c>
      <c r="B7439" s="38" t="s">
        <v>1642</v>
      </c>
      <c r="C7439" s="38" t="s">
        <v>1643</v>
      </c>
      <c r="D7439" s="38" t="s">
        <v>1644</v>
      </c>
      <c r="E7439" s="45" t="s">
        <v>1286</v>
      </c>
      <c r="F7439" s="45" t="s">
        <v>22</v>
      </c>
      <c r="G7439" s="41" t="s">
        <v>414</v>
      </c>
      <c r="H7439" s="41" t="s">
        <v>415</v>
      </c>
    </row>
    <row r="7440" spans="1:8" ht="15" hidden="1" customHeight="1" x14ac:dyDescent="0.25">
      <c r="A7440" s="35">
        <v>103</v>
      </c>
      <c r="B7440" s="38" t="s">
        <v>1642</v>
      </c>
      <c r="C7440" s="38" t="s">
        <v>1643</v>
      </c>
      <c r="D7440" s="38" t="s">
        <v>1644</v>
      </c>
      <c r="E7440" s="45" t="s">
        <v>1286</v>
      </c>
      <c r="F7440" s="45" t="s">
        <v>22</v>
      </c>
      <c r="G7440" s="41" t="s">
        <v>416</v>
      </c>
      <c r="H7440" s="41" t="s">
        <v>415</v>
      </c>
    </row>
    <row r="7441" spans="1:8" ht="15" hidden="1" customHeight="1" x14ac:dyDescent="0.25">
      <c r="A7441" s="35">
        <v>103</v>
      </c>
      <c r="B7441" s="38" t="s">
        <v>1642</v>
      </c>
      <c r="C7441" s="38" t="s">
        <v>1643</v>
      </c>
      <c r="D7441" s="38" t="s">
        <v>1644</v>
      </c>
      <c r="E7441" s="45" t="s">
        <v>1286</v>
      </c>
      <c r="F7441" s="45" t="s">
        <v>22</v>
      </c>
      <c r="G7441" s="41" t="s">
        <v>417</v>
      </c>
      <c r="H7441" s="41" t="s">
        <v>415</v>
      </c>
    </row>
    <row r="7442" spans="1:8" ht="15" hidden="1" customHeight="1" x14ac:dyDescent="0.25">
      <c r="A7442" s="35">
        <v>103</v>
      </c>
      <c r="B7442" s="38" t="s">
        <v>1642</v>
      </c>
      <c r="C7442" s="38" t="s">
        <v>1643</v>
      </c>
      <c r="D7442" s="38" t="s">
        <v>1644</v>
      </c>
      <c r="E7442" s="45" t="s">
        <v>1286</v>
      </c>
      <c r="F7442" s="45" t="s">
        <v>22</v>
      </c>
      <c r="G7442" s="41" t="s">
        <v>418</v>
      </c>
      <c r="H7442" s="41" t="s">
        <v>419</v>
      </c>
    </row>
    <row r="7443" spans="1:8" ht="15" hidden="1" customHeight="1" x14ac:dyDescent="0.25">
      <c r="A7443" s="35">
        <v>103</v>
      </c>
      <c r="B7443" s="38" t="s">
        <v>1642</v>
      </c>
      <c r="C7443" s="38" t="s">
        <v>1643</v>
      </c>
      <c r="D7443" s="38" t="s">
        <v>1644</v>
      </c>
      <c r="E7443" s="45" t="s">
        <v>1286</v>
      </c>
      <c r="F7443" s="45" t="s">
        <v>22</v>
      </c>
      <c r="G7443" s="41" t="s">
        <v>420</v>
      </c>
      <c r="H7443" s="41" t="s">
        <v>1670</v>
      </c>
    </row>
    <row r="7444" spans="1:8" ht="15" hidden="1" customHeight="1" x14ac:dyDescent="0.25">
      <c r="A7444" s="35">
        <v>103</v>
      </c>
      <c r="B7444" s="38" t="s">
        <v>1642</v>
      </c>
      <c r="C7444" s="38" t="s">
        <v>1643</v>
      </c>
      <c r="D7444" s="38" t="s">
        <v>1644</v>
      </c>
      <c r="E7444" s="45" t="s">
        <v>1286</v>
      </c>
      <c r="F7444" s="45" t="s">
        <v>22</v>
      </c>
      <c r="G7444" s="41" t="s">
        <v>422</v>
      </c>
      <c r="H7444" s="41" t="s">
        <v>1437</v>
      </c>
    </row>
    <row r="7445" spans="1:8" ht="15" hidden="1" customHeight="1" x14ac:dyDescent="0.25">
      <c r="A7445" s="35">
        <v>103</v>
      </c>
      <c r="B7445" s="38" t="s">
        <v>1642</v>
      </c>
      <c r="C7445" s="38" t="s">
        <v>1643</v>
      </c>
      <c r="D7445" s="38" t="s">
        <v>1644</v>
      </c>
      <c r="E7445" s="45" t="s">
        <v>1286</v>
      </c>
      <c r="F7445" s="45" t="s">
        <v>22</v>
      </c>
      <c r="G7445" s="41" t="s">
        <v>496</v>
      </c>
      <c r="H7445" s="41" t="s">
        <v>315</v>
      </c>
    </row>
    <row r="7446" spans="1:8" ht="15" hidden="1" customHeight="1" x14ac:dyDescent="0.25">
      <c r="A7446" s="35">
        <v>103</v>
      </c>
      <c r="B7446" s="38" t="s">
        <v>1642</v>
      </c>
      <c r="C7446" s="38" t="s">
        <v>1643</v>
      </c>
      <c r="D7446" s="38" t="s">
        <v>1644</v>
      </c>
      <c r="E7446" s="45" t="s">
        <v>1286</v>
      </c>
      <c r="F7446" s="45" t="s">
        <v>22</v>
      </c>
      <c r="G7446" s="41" t="s">
        <v>1438</v>
      </c>
      <c r="H7446" s="41" t="s">
        <v>315</v>
      </c>
    </row>
    <row r="7447" spans="1:8" ht="15" hidden="1" customHeight="1" x14ac:dyDescent="0.25">
      <c r="A7447" s="35">
        <v>103</v>
      </c>
      <c r="B7447" s="38" t="s">
        <v>1642</v>
      </c>
      <c r="C7447" s="38" t="s">
        <v>1643</v>
      </c>
      <c r="D7447" s="38" t="s">
        <v>1644</v>
      </c>
      <c r="E7447" s="45" t="s">
        <v>1286</v>
      </c>
      <c r="F7447" s="45" t="s">
        <v>22</v>
      </c>
      <c r="G7447" s="41" t="s">
        <v>424</v>
      </c>
      <c r="H7447" s="41" t="s">
        <v>315</v>
      </c>
    </row>
    <row r="7448" spans="1:8" ht="15" hidden="1" customHeight="1" x14ac:dyDescent="0.25">
      <c r="A7448" s="35">
        <v>103</v>
      </c>
      <c r="B7448" s="38" t="s">
        <v>1642</v>
      </c>
      <c r="C7448" s="38" t="s">
        <v>1643</v>
      </c>
      <c r="D7448" s="38" t="s">
        <v>1644</v>
      </c>
      <c r="E7448" s="45" t="s">
        <v>1286</v>
      </c>
      <c r="F7448" s="45" t="s">
        <v>22</v>
      </c>
      <c r="G7448" s="41" t="s">
        <v>425</v>
      </c>
      <c r="H7448" s="41" t="s">
        <v>426</v>
      </c>
    </row>
    <row r="7449" spans="1:8" ht="15" hidden="1" customHeight="1" x14ac:dyDescent="0.25">
      <c r="A7449" s="35">
        <v>104</v>
      </c>
      <c r="B7449" s="38" t="s">
        <v>1671</v>
      </c>
      <c r="C7449" s="38" t="s">
        <v>1672</v>
      </c>
      <c r="D7449" s="38" t="s">
        <v>1673</v>
      </c>
      <c r="E7449" s="45" t="s">
        <v>1286</v>
      </c>
      <c r="F7449" s="45" t="s">
        <v>22</v>
      </c>
      <c r="G7449" s="41" t="s">
        <v>309</v>
      </c>
      <c r="H7449" s="41" t="s">
        <v>1673</v>
      </c>
    </row>
    <row r="7450" spans="1:8" ht="15" hidden="1" customHeight="1" x14ac:dyDescent="0.25">
      <c r="A7450" s="35">
        <v>104</v>
      </c>
      <c r="B7450" s="38" t="s">
        <v>1671</v>
      </c>
      <c r="C7450" s="38" t="s">
        <v>1672</v>
      </c>
      <c r="D7450" s="38" t="s">
        <v>1673</v>
      </c>
      <c r="E7450" s="45" t="s">
        <v>1286</v>
      </c>
      <c r="F7450" s="45" t="s">
        <v>22</v>
      </c>
      <c r="G7450" s="41" t="s">
        <v>310</v>
      </c>
      <c r="H7450" s="41" t="s">
        <v>1675</v>
      </c>
    </row>
    <row r="7451" spans="1:8" ht="15" hidden="1" customHeight="1" x14ac:dyDescent="0.25">
      <c r="A7451" s="35">
        <v>104</v>
      </c>
      <c r="B7451" s="38" t="s">
        <v>1671</v>
      </c>
      <c r="C7451" s="38" t="s">
        <v>1672</v>
      </c>
      <c r="D7451" s="38" t="s">
        <v>1673</v>
      </c>
      <c r="E7451" s="45" t="s">
        <v>1286</v>
      </c>
      <c r="F7451" s="45" t="s">
        <v>22</v>
      </c>
      <c r="G7451" s="41" t="s">
        <v>312</v>
      </c>
      <c r="H7451" s="41" t="s">
        <v>1676</v>
      </c>
    </row>
    <row r="7452" spans="1:8" ht="15" hidden="1" customHeight="1" x14ac:dyDescent="0.25">
      <c r="A7452" s="35">
        <v>104</v>
      </c>
      <c r="B7452" s="38" t="s">
        <v>1671</v>
      </c>
      <c r="C7452" s="38" t="s">
        <v>1672</v>
      </c>
      <c r="D7452" s="38" t="s">
        <v>1673</v>
      </c>
      <c r="E7452" s="45" t="s">
        <v>1286</v>
      </c>
      <c r="F7452" s="45" t="s">
        <v>22</v>
      </c>
      <c r="G7452" s="41" t="s">
        <v>314</v>
      </c>
      <c r="H7452" s="41" t="s">
        <v>315</v>
      </c>
    </row>
    <row r="7453" spans="1:8" ht="15" hidden="1" customHeight="1" x14ac:dyDescent="0.25">
      <c r="A7453" s="35">
        <v>104</v>
      </c>
      <c r="B7453" s="38" t="s">
        <v>1671</v>
      </c>
      <c r="C7453" s="38" t="s">
        <v>1672</v>
      </c>
      <c r="D7453" s="38" t="s">
        <v>1673</v>
      </c>
      <c r="E7453" s="45" t="s">
        <v>1286</v>
      </c>
      <c r="F7453" s="45" t="s">
        <v>22</v>
      </c>
      <c r="G7453" s="41" t="s">
        <v>316</v>
      </c>
      <c r="H7453" s="41" t="s">
        <v>1653</v>
      </c>
    </row>
    <row r="7454" spans="1:8" ht="15" hidden="1" customHeight="1" x14ac:dyDescent="0.25">
      <c r="A7454" s="35">
        <v>104</v>
      </c>
      <c r="B7454" s="38" t="s">
        <v>1671</v>
      </c>
      <c r="C7454" s="38" t="s">
        <v>1672</v>
      </c>
      <c r="D7454" s="38" t="s">
        <v>1673</v>
      </c>
      <c r="E7454" s="45" t="s">
        <v>1286</v>
      </c>
      <c r="F7454" s="45" t="s">
        <v>22</v>
      </c>
      <c r="G7454" s="41" t="s">
        <v>318</v>
      </c>
      <c r="H7454" s="41" t="s">
        <v>319</v>
      </c>
    </row>
    <row r="7455" spans="1:8" ht="15" hidden="1" customHeight="1" x14ac:dyDescent="0.25">
      <c r="A7455" s="35">
        <v>104</v>
      </c>
      <c r="B7455" s="38" t="s">
        <v>1671</v>
      </c>
      <c r="C7455" s="38" t="s">
        <v>1672</v>
      </c>
      <c r="D7455" s="38" t="s">
        <v>1673</v>
      </c>
      <c r="E7455" s="45" t="s">
        <v>1286</v>
      </c>
      <c r="F7455" s="45" t="s">
        <v>22</v>
      </c>
      <c r="G7455" s="41" t="s">
        <v>320</v>
      </c>
      <c r="H7455" s="41">
        <v>37</v>
      </c>
    </row>
    <row r="7456" spans="1:8" ht="15" hidden="1" customHeight="1" x14ac:dyDescent="0.25">
      <c r="A7456" s="35">
        <v>104</v>
      </c>
      <c r="B7456" s="38" t="s">
        <v>1671</v>
      </c>
      <c r="C7456" s="38" t="s">
        <v>1672</v>
      </c>
      <c r="D7456" s="38" t="s">
        <v>1673</v>
      </c>
      <c r="E7456" s="45" t="s">
        <v>1286</v>
      </c>
      <c r="F7456" s="45" t="s">
        <v>22</v>
      </c>
      <c r="G7456" s="41" t="s">
        <v>321</v>
      </c>
      <c r="H7456" s="41">
        <v>13</v>
      </c>
    </row>
    <row r="7457" spans="1:8" ht="15" hidden="1" customHeight="1" x14ac:dyDescent="0.25">
      <c r="A7457" s="35">
        <v>104</v>
      </c>
      <c r="B7457" s="38" t="s">
        <v>1671</v>
      </c>
      <c r="C7457" s="38" t="s">
        <v>1672</v>
      </c>
      <c r="D7457" s="38" t="s">
        <v>1673</v>
      </c>
      <c r="E7457" s="45" t="s">
        <v>1286</v>
      </c>
      <c r="F7457" s="45" t="s">
        <v>22</v>
      </c>
      <c r="G7457" s="41" t="s">
        <v>322</v>
      </c>
      <c r="H7457" s="41" t="s">
        <v>1677</v>
      </c>
    </row>
    <row r="7458" spans="1:8" ht="15" hidden="1" customHeight="1" x14ac:dyDescent="0.25">
      <c r="A7458" s="35">
        <v>104</v>
      </c>
      <c r="B7458" s="38" t="s">
        <v>1671</v>
      </c>
      <c r="C7458" s="38" t="s">
        <v>1672</v>
      </c>
      <c r="D7458" s="38" t="s">
        <v>1673</v>
      </c>
      <c r="E7458" s="45" t="s">
        <v>1286</v>
      </c>
      <c r="F7458" s="45" t="s">
        <v>22</v>
      </c>
      <c r="G7458" s="41" t="s">
        <v>324</v>
      </c>
      <c r="H7458" s="41" t="s">
        <v>1678</v>
      </c>
    </row>
    <row r="7459" spans="1:8" ht="15" hidden="1" customHeight="1" x14ac:dyDescent="0.25">
      <c r="A7459" s="35">
        <v>104</v>
      </c>
      <c r="B7459" s="38" t="s">
        <v>1671</v>
      </c>
      <c r="C7459" s="38" t="s">
        <v>1672</v>
      </c>
      <c r="D7459" s="38" t="s">
        <v>1673</v>
      </c>
      <c r="E7459" s="45" t="s">
        <v>1286</v>
      </c>
      <c r="F7459" s="45" t="s">
        <v>22</v>
      </c>
      <c r="G7459" s="41" t="s">
        <v>326</v>
      </c>
      <c r="H7459" s="41" t="s">
        <v>1679</v>
      </c>
    </row>
    <row r="7460" spans="1:8" ht="15" hidden="1" customHeight="1" x14ac:dyDescent="0.25">
      <c r="A7460" s="35">
        <v>104</v>
      </c>
      <c r="B7460" s="38" t="s">
        <v>1671</v>
      </c>
      <c r="C7460" s="38" t="s">
        <v>1672</v>
      </c>
      <c r="D7460" s="38" t="s">
        <v>1673</v>
      </c>
      <c r="E7460" s="45" t="s">
        <v>1286</v>
      </c>
      <c r="F7460" s="45" t="s">
        <v>22</v>
      </c>
      <c r="G7460" s="41" t="s">
        <v>328</v>
      </c>
      <c r="H7460" s="41" t="s">
        <v>1680</v>
      </c>
    </row>
    <row r="7461" spans="1:8" ht="15" hidden="1" customHeight="1" x14ac:dyDescent="0.25">
      <c r="A7461" s="35">
        <v>104</v>
      </c>
      <c r="B7461" s="38" t="s">
        <v>1671</v>
      </c>
      <c r="C7461" s="38" t="s">
        <v>1672</v>
      </c>
      <c r="D7461" s="38" t="s">
        <v>1673</v>
      </c>
      <c r="E7461" s="45" t="s">
        <v>1286</v>
      </c>
      <c r="F7461" s="45" t="s">
        <v>22</v>
      </c>
      <c r="G7461" s="41" t="s">
        <v>331</v>
      </c>
      <c r="H7461" s="41" t="s">
        <v>1681</v>
      </c>
    </row>
    <row r="7462" spans="1:8" ht="15" hidden="1" customHeight="1" x14ac:dyDescent="0.25">
      <c r="A7462" s="35">
        <v>104</v>
      </c>
      <c r="B7462" s="38" t="s">
        <v>1671</v>
      </c>
      <c r="C7462" s="38" t="s">
        <v>1672</v>
      </c>
      <c r="D7462" s="38" t="s">
        <v>1673</v>
      </c>
      <c r="E7462" s="45" t="s">
        <v>1286</v>
      </c>
      <c r="F7462" s="45" t="s">
        <v>22</v>
      </c>
      <c r="G7462" s="41" t="s">
        <v>335</v>
      </c>
      <c r="H7462" s="41">
        <v>13</v>
      </c>
    </row>
    <row r="7463" spans="1:8" ht="15" hidden="1" customHeight="1" x14ac:dyDescent="0.25">
      <c r="A7463" s="35">
        <v>104</v>
      </c>
      <c r="B7463" s="38" t="s">
        <v>1671</v>
      </c>
      <c r="C7463" s="38" t="s">
        <v>1672</v>
      </c>
      <c r="D7463" s="38" t="s">
        <v>1673</v>
      </c>
      <c r="E7463" s="45" t="s">
        <v>1286</v>
      </c>
      <c r="F7463" s="45" t="s">
        <v>22</v>
      </c>
      <c r="G7463" s="41" t="s">
        <v>336</v>
      </c>
      <c r="H7463" s="41" t="s">
        <v>1682</v>
      </c>
    </row>
    <row r="7464" spans="1:8" ht="15" hidden="1" customHeight="1" x14ac:dyDescent="0.25">
      <c r="A7464" s="35">
        <v>104</v>
      </c>
      <c r="B7464" s="38" t="s">
        <v>1671</v>
      </c>
      <c r="C7464" s="38" t="s">
        <v>1672</v>
      </c>
      <c r="D7464" s="38" t="s">
        <v>1673</v>
      </c>
      <c r="E7464" s="45" t="s">
        <v>1286</v>
      </c>
      <c r="F7464" s="45" t="s">
        <v>22</v>
      </c>
      <c r="G7464" s="41" t="s">
        <v>338</v>
      </c>
      <c r="H7464" s="41" t="s">
        <v>1683</v>
      </c>
    </row>
    <row r="7465" spans="1:8" ht="15" hidden="1" customHeight="1" x14ac:dyDescent="0.25">
      <c r="A7465" s="35">
        <v>104</v>
      </c>
      <c r="B7465" s="38" t="s">
        <v>1671</v>
      </c>
      <c r="C7465" s="38" t="s">
        <v>1672</v>
      </c>
      <c r="D7465" s="38" t="s">
        <v>1673</v>
      </c>
      <c r="E7465" s="45" t="s">
        <v>1286</v>
      </c>
      <c r="F7465" s="45" t="s">
        <v>22</v>
      </c>
      <c r="G7465" s="41" t="s">
        <v>340</v>
      </c>
      <c r="H7465" s="41" t="s">
        <v>1684</v>
      </c>
    </row>
    <row r="7466" spans="1:8" ht="15" hidden="1" customHeight="1" x14ac:dyDescent="0.25">
      <c r="A7466" s="35">
        <v>104</v>
      </c>
      <c r="B7466" s="38" t="s">
        <v>1671</v>
      </c>
      <c r="C7466" s="38" t="s">
        <v>1672</v>
      </c>
      <c r="D7466" s="38" t="s">
        <v>1673</v>
      </c>
      <c r="E7466" s="45" t="s">
        <v>1286</v>
      </c>
      <c r="F7466" s="45" t="s">
        <v>22</v>
      </c>
      <c r="G7466" s="41" t="s">
        <v>342</v>
      </c>
      <c r="H7466" s="41" t="s">
        <v>1685</v>
      </c>
    </row>
    <row r="7467" spans="1:8" ht="15" hidden="1" customHeight="1" x14ac:dyDescent="0.25">
      <c r="A7467" s="35">
        <v>104</v>
      </c>
      <c r="B7467" s="38" t="s">
        <v>1671</v>
      </c>
      <c r="C7467" s="38" t="s">
        <v>1672</v>
      </c>
      <c r="D7467" s="38" t="s">
        <v>1673</v>
      </c>
      <c r="E7467" s="45" t="s">
        <v>1286</v>
      </c>
      <c r="F7467" s="45" t="s">
        <v>22</v>
      </c>
      <c r="G7467" s="41" t="s">
        <v>345</v>
      </c>
      <c r="H7467" s="41" t="s">
        <v>1663</v>
      </c>
    </row>
    <row r="7468" spans="1:8" ht="15" hidden="1" customHeight="1" x14ac:dyDescent="0.25">
      <c r="A7468" s="35">
        <v>104</v>
      </c>
      <c r="B7468" s="38" t="s">
        <v>1671</v>
      </c>
      <c r="C7468" s="38" t="s">
        <v>1672</v>
      </c>
      <c r="D7468" s="38" t="s">
        <v>1673</v>
      </c>
      <c r="E7468" s="45" t="s">
        <v>1286</v>
      </c>
      <c r="F7468" s="45" t="s">
        <v>22</v>
      </c>
      <c r="G7468" s="41" t="s">
        <v>347</v>
      </c>
      <c r="H7468" s="41" t="s">
        <v>1307</v>
      </c>
    </row>
    <row r="7469" spans="1:8" ht="15" hidden="1" customHeight="1" x14ac:dyDescent="0.25">
      <c r="A7469" s="35">
        <v>104</v>
      </c>
      <c r="B7469" s="38" t="s">
        <v>1671</v>
      </c>
      <c r="C7469" s="38" t="s">
        <v>1672</v>
      </c>
      <c r="D7469" s="38" t="s">
        <v>1673</v>
      </c>
      <c r="E7469" s="45" t="s">
        <v>1286</v>
      </c>
      <c r="F7469" s="45" t="s">
        <v>22</v>
      </c>
      <c r="G7469" s="41" t="s">
        <v>349</v>
      </c>
      <c r="H7469" s="41" t="s">
        <v>1664</v>
      </c>
    </row>
    <row r="7470" spans="1:8" ht="15" hidden="1" customHeight="1" x14ac:dyDescent="0.25">
      <c r="A7470" s="35">
        <v>104</v>
      </c>
      <c r="B7470" s="38" t="s">
        <v>1671</v>
      </c>
      <c r="C7470" s="38" t="s">
        <v>1672</v>
      </c>
      <c r="D7470" s="38" t="s">
        <v>1673</v>
      </c>
      <c r="E7470" s="45" t="s">
        <v>1286</v>
      </c>
      <c r="F7470" s="45" t="s">
        <v>22</v>
      </c>
      <c r="G7470" s="41" t="s">
        <v>351</v>
      </c>
      <c r="H7470" s="41">
        <v>310</v>
      </c>
    </row>
    <row r="7471" spans="1:8" ht="15" hidden="1" customHeight="1" x14ac:dyDescent="0.25">
      <c r="A7471" s="35">
        <v>104</v>
      </c>
      <c r="B7471" s="38" t="s">
        <v>1671</v>
      </c>
      <c r="C7471" s="38" t="s">
        <v>1672</v>
      </c>
      <c r="D7471" s="38" t="s">
        <v>1673</v>
      </c>
      <c r="E7471" s="45" t="s">
        <v>1286</v>
      </c>
      <c r="F7471" s="45" t="s">
        <v>22</v>
      </c>
      <c r="G7471" s="41" t="s">
        <v>352</v>
      </c>
      <c r="H7471" s="41" t="s">
        <v>1665</v>
      </c>
    </row>
    <row r="7472" spans="1:8" ht="15" hidden="1" customHeight="1" x14ac:dyDescent="0.25">
      <c r="A7472" s="35">
        <v>104</v>
      </c>
      <c r="B7472" s="38" t="s">
        <v>1671</v>
      </c>
      <c r="C7472" s="38" t="s">
        <v>1672</v>
      </c>
      <c r="D7472" s="38" t="s">
        <v>1673</v>
      </c>
      <c r="E7472" s="45" t="s">
        <v>1286</v>
      </c>
      <c r="F7472" s="45" t="s">
        <v>22</v>
      </c>
      <c r="G7472" s="41" t="s">
        <v>354</v>
      </c>
      <c r="H7472" s="41">
        <v>20.5</v>
      </c>
    </row>
    <row r="7473" spans="1:8" ht="15" hidden="1" customHeight="1" x14ac:dyDescent="0.25">
      <c r="A7473" s="35">
        <v>104</v>
      </c>
      <c r="B7473" s="38" t="s">
        <v>1671</v>
      </c>
      <c r="C7473" s="38" t="s">
        <v>1672</v>
      </c>
      <c r="D7473" s="38" t="s">
        <v>1673</v>
      </c>
      <c r="E7473" s="45" t="s">
        <v>1286</v>
      </c>
      <c r="F7473" s="45" t="s">
        <v>22</v>
      </c>
      <c r="G7473" s="41" t="s">
        <v>355</v>
      </c>
      <c r="H7473" s="41">
        <v>1.2</v>
      </c>
    </row>
    <row r="7474" spans="1:8" ht="15" hidden="1" customHeight="1" x14ac:dyDescent="0.25">
      <c r="A7474" s="35">
        <v>104</v>
      </c>
      <c r="B7474" s="38" t="s">
        <v>1671</v>
      </c>
      <c r="C7474" s="38" t="s">
        <v>1672</v>
      </c>
      <c r="D7474" s="38" t="s">
        <v>1673</v>
      </c>
      <c r="E7474" s="45" t="s">
        <v>1286</v>
      </c>
      <c r="F7474" s="45" t="s">
        <v>22</v>
      </c>
      <c r="G7474" s="41" t="s">
        <v>356</v>
      </c>
      <c r="H7474" s="41">
        <v>1900</v>
      </c>
    </row>
    <row r="7475" spans="1:8" ht="15" hidden="1" customHeight="1" x14ac:dyDescent="0.25">
      <c r="A7475" s="35">
        <v>104</v>
      </c>
      <c r="B7475" s="38" t="s">
        <v>1671</v>
      </c>
      <c r="C7475" s="38" t="s">
        <v>1672</v>
      </c>
      <c r="D7475" s="38" t="s">
        <v>1673</v>
      </c>
      <c r="E7475" s="45" t="s">
        <v>1286</v>
      </c>
      <c r="F7475" s="45" t="s">
        <v>22</v>
      </c>
      <c r="G7475" s="41" t="s">
        <v>357</v>
      </c>
      <c r="H7475" s="41">
        <v>50</v>
      </c>
    </row>
    <row r="7476" spans="1:8" ht="15" hidden="1" customHeight="1" x14ac:dyDescent="0.25">
      <c r="A7476" s="35">
        <v>104</v>
      </c>
      <c r="B7476" s="38" t="s">
        <v>1671</v>
      </c>
      <c r="C7476" s="38" t="s">
        <v>1672</v>
      </c>
      <c r="D7476" s="38" t="s">
        <v>1673</v>
      </c>
      <c r="E7476" s="45" t="s">
        <v>1286</v>
      </c>
      <c r="F7476" s="45" t="s">
        <v>22</v>
      </c>
      <c r="G7476" s="41" t="s">
        <v>358</v>
      </c>
      <c r="H7476" s="41" t="s">
        <v>1353</v>
      </c>
    </row>
    <row r="7477" spans="1:8" ht="15" hidden="1" customHeight="1" x14ac:dyDescent="0.25">
      <c r="A7477" s="35">
        <v>104</v>
      </c>
      <c r="B7477" s="38" t="s">
        <v>1671</v>
      </c>
      <c r="C7477" s="38" t="s">
        <v>1672</v>
      </c>
      <c r="D7477" s="38" t="s">
        <v>1673</v>
      </c>
      <c r="E7477" s="45" t="s">
        <v>1286</v>
      </c>
      <c r="F7477" s="45" t="s">
        <v>22</v>
      </c>
      <c r="G7477" s="41" t="s">
        <v>360</v>
      </c>
      <c r="H7477" s="41" t="s">
        <v>1312</v>
      </c>
    </row>
    <row r="7478" spans="1:8" ht="15" hidden="1" customHeight="1" x14ac:dyDescent="0.25">
      <c r="A7478" s="35">
        <v>104</v>
      </c>
      <c r="B7478" s="38" t="s">
        <v>1671</v>
      </c>
      <c r="C7478" s="38" t="s">
        <v>1672</v>
      </c>
      <c r="D7478" s="38" t="s">
        <v>1673</v>
      </c>
      <c r="E7478" s="45" t="s">
        <v>1286</v>
      </c>
      <c r="F7478" s="45" t="s">
        <v>22</v>
      </c>
      <c r="G7478" s="41" t="s">
        <v>1313</v>
      </c>
      <c r="H7478" s="41" t="s">
        <v>1470</v>
      </c>
    </row>
    <row r="7479" spans="1:8" ht="15" hidden="1" customHeight="1" x14ac:dyDescent="0.25">
      <c r="A7479" s="35">
        <v>104</v>
      </c>
      <c r="B7479" s="38" t="s">
        <v>1671</v>
      </c>
      <c r="C7479" s="38" t="s">
        <v>1672</v>
      </c>
      <c r="D7479" s="38" t="s">
        <v>1673</v>
      </c>
      <c r="E7479" s="45" t="s">
        <v>1286</v>
      </c>
      <c r="F7479" s="45" t="s">
        <v>22</v>
      </c>
      <c r="G7479" s="41" t="s">
        <v>362</v>
      </c>
      <c r="H7479" s="41" t="s">
        <v>363</v>
      </c>
    </row>
    <row r="7480" spans="1:8" ht="15" hidden="1" customHeight="1" x14ac:dyDescent="0.25">
      <c r="A7480" s="35">
        <v>104</v>
      </c>
      <c r="B7480" s="38" t="s">
        <v>1671</v>
      </c>
      <c r="C7480" s="38" t="s">
        <v>1672</v>
      </c>
      <c r="D7480" s="38" t="s">
        <v>1673</v>
      </c>
      <c r="E7480" s="45" t="s">
        <v>1286</v>
      </c>
      <c r="F7480" s="45" t="s">
        <v>22</v>
      </c>
      <c r="G7480" s="41" t="s">
        <v>364</v>
      </c>
      <c r="H7480" s="41">
        <v>570</v>
      </c>
    </row>
    <row r="7481" spans="1:8" ht="15" hidden="1" customHeight="1" x14ac:dyDescent="0.25">
      <c r="A7481" s="35">
        <v>104</v>
      </c>
      <c r="B7481" s="38" t="s">
        <v>1671</v>
      </c>
      <c r="C7481" s="38" t="s">
        <v>1672</v>
      </c>
      <c r="D7481" s="38" t="s">
        <v>1673</v>
      </c>
      <c r="E7481" s="45" t="s">
        <v>1286</v>
      </c>
      <c r="F7481" s="45" t="s">
        <v>22</v>
      </c>
      <c r="G7481" s="41" t="s">
        <v>781</v>
      </c>
      <c r="H7481" s="41">
        <v>15</v>
      </c>
    </row>
    <row r="7482" spans="1:8" ht="15" hidden="1" customHeight="1" x14ac:dyDescent="0.25">
      <c r="A7482" s="35">
        <v>104</v>
      </c>
      <c r="B7482" s="38" t="s">
        <v>1671</v>
      </c>
      <c r="C7482" s="38" t="s">
        <v>1672</v>
      </c>
      <c r="D7482" s="38" t="s">
        <v>1673</v>
      </c>
      <c r="E7482" s="45" t="s">
        <v>1286</v>
      </c>
      <c r="F7482" s="45" t="s">
        <v>22</v>
      </c>
      <c r="G7482" s="41" t="s">
        <v>365</v>
      </c>
      <c r="H7482" s="41" t="s">
        <v>1666</v>
      </c>
    </row>
    <row r="7483" spans="1:8" ht="15" hidden="1" customHeight="1" x14ac:dyDescent="0.25">
      <c r="A7483" s="35">
        <v>104</v>
      </c>
      <c r="B7483" s="38" t="s">
        <v>1671</v>
      </c>
      <c r="C7483" s="38" t="s">
        <v>1672</v>
      </c>
      <c r="D7483" s="38" t="s">
        <v>1673</v>
      </c>
      <c r="E7483" s="45" t="s">
        <v>1286</v>
      </c>
      <c r="F7483" s="45" t="s">
        <v>22</v>
      </c>
      <c r="G7483" s="41" t="s">
        <v>367</v>
      </c>
      <c r="H7483" s="41" t="s">
        <v>1382</v>
      </c>
    </row>
    <row r="7484" spans="1:8" ht="15" hidden="1" customHeight="1" x14ac:dyDescent="0.25">
      <c r="A7484" s="35">
        <v>104</v>
      </c>
      <c r="B7484" s="38" t="s">
        <v>1671</v>
      </c>
      <c r="C7484" s="38" t="s">
        <v>1672</v>
      </c>
      <c r="D7484" s="38" t="s">
        <v>1673</v>
      </c>
      <c r="E7484" s="45" t="s">
        <v>1286</v>
      </c>
      <c r="F7484" s="45" t="s">
        <v>22</v>
      </c>
      <c r="G7484" s="41" t="s">
        <v>369</v>
      </c>
      <c r="H7484" s="41" t="s">
        <v>1667</v>
      </c>
    </row>
    <row r="7485" spans="1:8" ht="15" hidden="1" customHeight="1" x14ac:dyDescent="0.25">
      <c r="A7485" s="35">
        <v>104</v>
      </c>
      <c r="B7485" s="38" t="s">
        <v>1671</v>
      </c>
      <c r="C7485" s="38" t="s">
        <v>1672</v>
      </c>
      <c r="D7485" s="38" t="s">
        <v>1673</v>
      </c>
      <c r="E7485" s="45" t="s">
        <v>1286</v>
      </c>
      <c r="F7485" s="45" t="s">
        <v>22</v>
      </c>
      <c r="G7485" s="41" t="s">
        <v>371</v>
      </c>
      <c r="H7485" s="41" t="s">
        <v>1668</v>
      </c>
    </row>
    <row r="7486" spans="1:8" ht="15" hidden="1" customHeight="1" x14ac:dyDescent="0.25">
      <c r="A7486" s="35">
        <v>104</v>
      </c>
      <c r="B7486" s="38" t="s">
        <v>1671</v>
      </c>
      <c r="C7486" s="38" t="s">
        <v>1672</v>
      </c>
      <c r="D7486" s="38" t="s">
        <v>1673</v>
      </c>
      <c r="E7486" s="45" t="s">
        <v>1286</v>
      </c>
      <c r="F7486" s="45" t="s">
        <v>22</v>
      </c>
      <c r="G7486" s="41" t="s">
        <v>373</v>
      </c>
      <c r="H7486" s="41">
        <v>8</v>
      </c>
    </row>
    <row r="7487" spans="1:8" ht="15" hidden="1" customHeight="1" x14ac:dyDescent="0.25">
      <c r="A7487" s="35">
        <v>104</v>
      </c>
      <c r="B7487" s="38" t="s">
        <v>1671</v>
      </c>
      <c r="C7487" s="38" t="s">
        <v>1672</v>
      </c>
      <c r="D7487" s="38" t="s">
        <v>1673</v>
      </c>
      <c r="E7487" s="45" t="s">
        <v>1286</v>
      </c>
      <c r="F7487" s="45" t="s">
        <v>22</v>
      </c>
      <c r="G7487" s="41" t="s">
        <v>374</v>
      </c>
      <c r="H7487" s="41">
        <v>24</v>
      </c>
    </row>
    <row r="7488" spans="1:8" ht="15" hidden="1" customHeight="1" x14ac:dyDescent="0.25">
      <c r="A7488" s="35">
        <v>104</v>
      </c>
      <c r="B7488" s="38" t="s">
        <v>1671</v>
      </c>
      <c r="C7488" s="38" t="s">
        <v>1672</v>
      </c>
      <c r="D7488" s="38" t="s">
        <v>1673</v>
      </c>
      <c r="E7488" s="45" t="s">
        <v>1286</v>
      </c>
      <c r="F7488" s="45" t="s">
        <v>22</v>
      </c>
      <c r="G7488" s="41" t="s">
        <v>375</v>
      </c>
      <c r="H7488" s="41">
        <v>10.5</v>
      </c>
    </row>
    <row r="7489" spans="1:8" ht="15" hidden="1" customHeight="1" x14ac:dyDescent="0.25">
      <c r="A7489" s="35">
        <v>104</v>
      </c>
      <c r="B7489" s="38" t="s">
        <v>1671</v>
      </c>
      <c r="C7489" s="38" t="s">
        <v>1672</v>
      </c>
      <c r="D7489" s="38" t="s">
        <v>1673</v>
      </c>
      <c r="E7489" s="45" t="s">
        <v>1286</v>
      </c>
      <c r="F7489" s="45" t="s">
        <v>22</v>
      </c>
      <c r="G7489" s="41" t="s">
        <v>376</v>
      </c>
      <c r="H7489" s="41">
        <v>26</v>
      </c>
    </row>
    <row r="7490" spans="1:8" ht="15" hidden="1" customHeight="1" x14ac:dyDescent="0.25">
      <c r="A7490" s="35">
        <v>104</v>
      </c>
      <c r="B7490" s="38" t="s">
        <v>1671</v>
      </c>
      <c r="C7490" s="38" t="s">
        <v>1672</v>
      </c>
      <c r="D7490" s="38" t="s">
        <v>1673</v>
      </c>
      <c r="E7490" s="45" t="s">
        <v>1286</v>
      </c>
      <c r="F7490" s="45" t="s">
        <v>22</v>
      </c>
      <c r="G7490" s="41" t="s">
        <v>377</v>
      </c>
      <c r="H7490" s="41" t="s">
        <v>378</v>
      </c>
    </row>
    <row r="7491" spans="1:8" ht="15" hidden="1" customHeight="1" x14ac:dyDescent="0.25">
      <c r="A7491" s="35">
        <v>104</v>
      </c>
      <c r="B7491" s="38" t="s">
        <v>1671</v>
      </c>
      <c r="C7491" s="38" t="s">
        <v>1672</v>
      </c>
      <c r="D7491" s="38" t="s">
        <v>1673</v>
      </c>
      <c r="E7491" s="45" t="s">
        <v>1286</v>
      </c>
      <c r="F7491" s="45" t="s">
        <v>22</v>
      </c>
      <c r="G7491" s="41" t="s">
        <v>379</v>
      </c>
      <c r="H7491" s="41" t="s">
        <v>380</v>
      </c>
    </row>
    <row r="7492" spans="1:8" ht="15" hidden="1" customHeight="1" x14ac:dyDescent="0.25">
      <c r="A7492" s="35">
        <v>104</v>
      </c>
      <c r="B7492" s="38" t="s">
        <v>1671</v>
      </c>
      <c r="C7492" s="38" t="s">
        <v>1672</v>
      </c>
      <c r="D7492" s="38" t="s">
        <v>1673</v>
      </c>
      <c r="E7492" s="45" t="s">
        <v>1286</v>
      </c>
      <c r="F7492" s="45" t="s">
        <v>22</v>
      </c>
      <c r="G7492" s="41" t="s">
        <v>381</v>
      </c>
      <c r="H7492" s="41">
        <v>25</v>
      </c>
    </row>
    <row r="7493" spans="1:8" ht="15" hidden="1" customHeight="1" x14ac:dyDescent="0.25">
      <c r="A7493" s="35">
        <v>104</v>
      </c>
      <c r="B7493" s="38" t="s">
        <v>1671</v>
      </c>
      <c r="C7493" s="38" t="s">
        <v>1672</v>
      </c>
      <c r="D7493" s="38" t="s">
        <v>1673</v>
      </c>
      <c r="E7493" s="45" t="s">
        <v>1286</v>
      </c>
      <c r="F7493" s="45" t="s">
        <v>22</v>
      </c>
      <c r="G7493" s="41" t="s">
        <v>382</v>
      </c>
      <c r="H7493" s="41">
        <v>10</v>
      </c>
    </row>
    <row r="7494" spans="1:8" ht="15" hidden="1" customHeight="1" x14ac:dyDescent="0.25">
      <c r="A7494" s="35">
        <v>104</v>
      </c>
      <c r="B7494" s="38" t="s">
        <v>1671</v>
      </c>
      <c r="C7494" s="38" t="s">
        <v>1672</v>
      </c>
      <c r="D7494" s="38" t="s">
        <v>1673</v>
      </c>
      <c r="E7494" s="45" t="s">
        <v>1286</v>
      </c>
      <c r="F7494" s="45" t="s">
        <v>22</v>
      </c>
      <c r="G7494" s="41" t="s">
        <v>383</v>
      </c>
      <c r="H7494" s="41">
        <v>3</v>
      </c>
    </row>
    <row r="7495" spans="1:8" ht="15" hidden="1" customHeight="1" x14ac:dyDescent="0.25">
      <c r="A7495" s="35">
        <v>104</v>
      </c>
      <c r="B7495" s="38" t="s">
        <v>1671</v>
      </c>
      <c r="C7495" s="38" t="s">
        <v>1672</v>
      </c>
      <c r="D7495" s="38" t="s">
        <v>1673</v>
      </c>
      <c r="E7495" s="45" t="s">
        <v>1286</v>
      </c>
      <c r="F7495" s="45" t="s">
        <v>22</v>
      </c>
      <c r="G7495" s="41" t="s">
        <v>384</v>
      </c>
      <c r="H7495" s="41">
        <v>5</v>
      </c>
    </row>
    <row r="7496" spans="1:8" ht="15" hidden="1" customHeight="1" x14ac:dyDescent="0.25">
      <c r="A7496" s="35">
        <v>104</v>
      </c>
      <c r="B7496" s="38" t="s">
        <v>1671</v>
      </c>
      <c r="C7496" s="38" t="s">
        <v>1672</v>
      </c>
      <c r="D7496" s="38" t="s">
        <v>1673</v>
      </c>
      <c r="E7496" s="45" t="s">
        <v>1286</v>
      </c>
      <c r="F7496" s="45" t="s">
        <v>22</v>
      </c>
      <c r="G7496" s="41" t="s">
        <v>385</v>
      </c>
      <c r="H7496" s="41">
        <v>16</v>
      </c>
    </row>
    <row r="7497" spans="1:8" ht="15" hidden="1" customHeight="1" x14ac:dyDescent="0.25">
      <c r="A7497" s="35">
        <v>104</v>
      </c>
      <c r="B7497" s="38" t="s">
        <v>1671</v>
      </c>
      <c r="C7497" s="38" t="s">
        <v>1672</v>
      </c>
      <c r="D7497" s="38" t="s">
        <v>1673</v>
      </c>
      <c r="E7497" s="45" t="s">
        <v>1286</v>
      </c>
      <c r="F7497" s="45" t="s">
        <v>22</v>
      </c>
      <c r="G7497" s="41" t="s">
        <v>386</v>
      </c>
      <c r="H7497" s="41" t="s">
        <v>1322</v>
      </c>
    </row>
    <row r="7498" spans="1:8" ht="15" hidden="1" customHeight="1" x14ac:dyDescent="0.25">
      <c r="A7498" s="35">
        <v>104</v>
      </c>
      <c r="B7498" s="38" t="s">
        <v>1671</v>
      </c>
      <c r="C7498" s="38" t="s">
        <v>1672</v>
      </c>
      <c r="D7498" s="38" t="s">
        <v>1673</v>
      </c>
      <c r="E7498" s="45" t="s">
        <v>1286</v>
      </c>
      <c r="F7498" s="45" t="s">
        <v>22</v>
      </c>
      <c r="G7498" s="41" t="s">
        <v>388</v>
      </c>
      <c r="H7498" s="41" t="s">
        <v>1323</v>
      </c>
    </row>
    <row r="7499" spans="1:8" ht="15" hidden="1" customHeight="1" x14ac:dyDescent="0.25">
      <c r="A7499" s="35">
        <v>104</v>
      </c>
      <c r="B7499" s="38" t="s">
        <v>1671</v>
      </c>
      <c r="C7499" s="38" t="s">
        <v>1672</v>
      </c>
      <c r="D7499" s="38" t="s">
        <v>1673</v>
      </c>
      <c r="E7499" s="45" t="s">
        <v>1286</v>
      </c>
      <c r="F7499" s="45" t="s">
        <v>22</v>
      </c>
      <c r="G7499" s="41" t="s">
        <v>1324</v>
      </c>
      <c r="H7499" s="41" t="s">
        <v>1325</v>
      </c>
    </row>
    <row r="7500" spans="1:8" ht="15" hidden="1" customHeight="1" x14ac:dyDescent="0.25">
      <c r="A7500" s="35">
        <v>104</v>
      </c>
      <c r="B7500" s="38" t="s">
        <v>1671</v>
      </c>
      <c r="C7500" s="38" t="s">
        <v>1672</v>
      </c>
      <c r="D7500" s="38" t="s">
        <v>1673</v>
      </c>
      <c r="E7500" s="45" t="s">
        <v>1286</v>
      </c>
      <c r="F7500" s="45" t="s">
        <v>22</v>
      </c>
      <c r="G7500" s="41" t="s">
        <v>1326</v>
      </c>
      <c r="H7500" s="41" t="s">
        <v>1327</v>
      </c>
    </row>
    <row r="7501" spans="1:8" ht="15" hidden="1" customHeight="1" x14ac:dyDescent="0.25">
      <c r="A7501" s="35">
        <v>104</v>
      </c>
      <c r="B7501" s="38" t="s">
        <v>1671</v>
      </c>
      <c r="C7501" s="38" t="s">
        <v>1672</v>
      </c>
      <c r="D7501" s="38" t="s">
        <v>1673</v>
      </c>
      <c r="E7501" s="45" t="s">
        <v>1286</v>
      </c>
      <c r="F7501" s="45" t="s">
        <v>22</v>
      </c>
      <c r="G7501" s="41" t="s">
        <v>390</v>
      </c>
      <c r="H7501" s="41" t="s">
        <v>391</v>
      </c>
    </row>
    <row r="7502" spans="1:8" ht="15" hidden="1" customHeight="1" x14ac:dyDescent="0.25">
      <c r="A7502" s="35">
        <v>104</v>
      </c>
      <c r="B7502" s="38" t="s">
        <v>1671</v>
      </c>
      <c r="C7502" s="38" t="s">
        <v>1672</v>
      </c>
      <c r="D7502" s="38" t="s">
        <v>1673</v>
      </c>
      <c r="E7502" s="45" t="s">
        <v>1286</v>
      </c>
      <c r="F7502" s="45" t="s">
        <v>22</v>
      </c>
      <c r="G7502" s="41" t="s">
        <v>392</v>
      </c>
      <c r="H7502" s="41" t="s">
        <v>1669</v>
      </c>
    </row>
    <row r="7503" spans="1:8" ht="15" hidden="1" customHeight="1" x14ac:dyDescent="0.25">
      <c r="A7503" s="35">
        <v>104</v>
      </c>
      <c r="B7503" s="38" t="s">
        <v>1671</v>
      </c>
      <c r="C7503" s="38" t="s">
        <v>1672</v>
      </c>
      <c r="D7503" s="38" t="s">
        <v>1673</v>
      </c>
      <c r="E7503" s="45" t="s">
        <v>1286</v>
      </c>
      <c r="F7503" s="45" t="s">
        <v>22</v>
      </c>
      <c r="G7503" s="41" t="s">
        <v>394</v>
      </c>
      <c r="H7503" s="41" t="s">
        <v>1434</v>
      </c>
    </row>
    <row r="7504" spans="1:8" ht="15" hidden="1" customHeight="1" x14ac:dyDescent="0.25">
      <c r="A7504" s="35">
        <v>104</v>
      </c>
      <c r="B7504" s="38" t="s">
        <v>1671</v>
      </c>
      <c r="C7504" s="38" t="s">
        <v>1672</v>
      </c>
      <c r="D7504" s="38" t="s">
        <v>1673</v>
      </c>
      <c r="E7504" s="45" t="s">
        <v>1286</v>
      </c>
      <c r="F7504" s="45" t="s">
        <v>22</v>
      </c>
      <c r="G7504" s="41" t="s">
        <v>396</v>
      </c>
      <c r="H7504" s="41">
        <v>16</v>
      </c>
    </row>
    <row r="7505" spans="1:8" ht="15" hidden="1" customHeight="1" x14ac:dyDescent="0.25">
      <c r="A7505" s="35">
        <v>104</v>
      </c>
      <c r="B7505" s="38" t="s">
        <v>1671</v>
      </c>
      <c r="C7505" s="38" t="s">
        <v>1672</v>
      </c>
      <c r="D7505" s="38" t="s">
        <v>1673</v>
      </c>
      <c r="E7505" s="45" t="s">
        <v>1286</v>
      </c>
      <c r="F7505" s="45" t="s">
        <v>22</v>
      </c>
      <c r="G7505" s="41" t="s">
        <v>397</v>
      </c>
      <c r="H7505" s="41">
        <v>1.72</v>
      </c>
    </row>
    <row r="7506" spans="1:8" ht="15" hidden="1" customHeight="1" x14ac:dyDescent="0.25">
      <c r="A7506" s="35">
        <v>104</v>
      </c>
      <c r="B7506" s="38" t="s">
        <v>1671</v>
      </c>
      <c r="C7506" s="38" t="s">
        <v>1672</v>
      </c>
      <c r="D7506" s="38" t="s">
        <v>1673</v>
      </c>
      <c r="E7506" s="45" t="s">
        <v>1286</v>
      </c>
      <c r="F7506" s="45" t="s">
        <v>22</v>
      </c>
      <c r="G7506" s="41" t="s">
        <v>398</v>
      </c>
      <c r="H7506" s="41">
        <v>10</v>
      </c>
    </row>
    <row r="7507" spans="1:8" ht="15" hidden="1" customHeight="1" x14ac:dyDescent="0.25">
      <c r="A7507" s="35">
        <v>104</v>
      </c>
      <c r="B7507" s="38" t="s">
        <v>1671</v>
      </c>
      <c r="C7507" s="38" t="s">
        <v>1672</v>
      </c>
      <c r="D7507" s="38" t="s">
        <v>1673</v>
      </c>
      <c r="E7507" s="45" t="s">
        <v>1286</v>
      </c>
      <c r="F7507" s="45" t="s">
        <v>22</v>
      </c>
      <c r="G7507" s="41" t="s">
        <v>399</v>
      </c>
      <c r="H7507" s="41" t="s">
        <v>400</v>
      </c>
    </row>
    <row r="7508" spans="1:8" ht="15" hidden="1" customHeight="1" x14ac:dyDescent="0.25">
      <c r="A7508" s="35">
        <v>104</v>
      </c>
      <c r="B7508" s="38" t="s">
        <v>1671</v>
      </c>
      <c r="C7508" s="38" t="s">
        <v>1672</v>
      </c>
      <c r="D7508" s="38" t="s">
        <v>1673</v>
      </c>
      <c r="E7508" s="45" t="s">
        <v>1286</v>
      </c>
      <c r="F7508" s="45" t="s">
        <v>22</v>
      </c>
      <c r="G7508" s="41" t="s">
        <v>401</v>
      </c>
      <c r="H7508" s="41" t="s">
        <v>402</v>
      </c>
    </row>
    <row r="7509" spans="1:8" ht="15" hidden="1" customHeight="1" x14ac:dyDescent="0.25">
      <c r="A7509" s="35">
        <v>104</v>
      </c>
      <c r="B7509" s="38" t="s">
        <v>1671</v>
      </c>
      <c r="C7509" s="38" t="s">
        <v>1672</v>
      </c>
      <c r="D7509" s="38" t="s">
        <v>1673</v>
      </c>
      <c r="E7509" s="45" t="s">
        <v>1286</v>
      </c>
      <c r="F7509" s="45" t="s">
        <v>22</v>
      </c>
      <c r="G7509" s="41" t="s">
        <v>403</v>
      </c>
      <c r="H7509" s="41" t="s">
        <v>1386</v>
      </c>
    </row>
    <row r="7510" spans="1:8" ht="15" hidden="1" customHeight="1" x14ac:dyDescent="0.25">
      <c r="A7510" s="35">
        <v>104</v>
      </c>
      <c r="B7510" s="38" t="s">
        <v>1671</v>
      </c>
      <c r="C7510" s="38" t="s">
        <v>1672</v>
      </c>
      <c r="D7510" s="38" t="s">
        <v>1673</v>
      </c>
      <c r="E7510" s="45" t="s">
        <v>1286</v>
      </c>
      <c r="F7510" s="45" t="s">
        <v>22</v>
      </c>
      <c r="G7510" s="41" t="s">
        <v>405</v>
      </c>
      <c r="H7510" s="41" t="s">
        <v>406</v>
      </c>
    </row>
    <row r="7511" spans="1:8" ht="15" hidden="1" customHeight="1" x14ac:dyDescent="0.25">
      <c r="A7511" s="35">
        <v>104</v>
      </c>
      <c r="B7511" s="38" t="s">
        <v>1671</v>
      </c>
      <c r="C7511" s="38" t="s">
        <v>1672</v>
      </c>
      <c r="D7511" s="38" t="s">
        <v>1673</v>
      </c>
      <c r="E7511" s="45" t="s">
        <v>1286</v>
      </c>
      <c r="F7511" s="45" t="s">
        <v>22</v>
      </c>
      <c r="G7511" s="41" t="s">
        <v>407</v>
      </c>
      <c r="H7511" s="41">
        <v>36</v>
      </c>
    </row>
    <row r="7512" spans="1:8" ht="15" hidden="1" customHeight="1" x14ac:dyDescent="0.25">
      <c r="A7512" s="35">
        <v>104</v>
      </c>
      <c r="B7512" s="38" t="s">
        <v>1671</v>
      </c>
      <c r="C7512" s="38" t="s">
        <v>1672</v>
      </c>
      <c r="D7512" s="38" t="s">
        <v>1673</v>
      </c>
      <c r="E7512" s="45" t="s">
        <v>1286</v>
      </c>
      <c r="F7512" s="45" t="s">
        <v>22</v>
      </c>
      <c r="G7512" s="41" t="s">
        <v>408</v>
      </c>
      <c r="H7512" s="41" t="s">
        <v>411</v>
      </c>
    </row>
    <row r="7513" spans="1:8" ht="15" hidden="1" customHeight="1" x14ac:dyDescent="0.25">
      <c r="A7513" s="35">
        <v>104</v>
      </c>
      <c r="B7513" s="38" t="s">
        <v>1671</v>
      </c>
      <c r="C7513" s="38" t="s">
        <v>1672</v>
      </c>
      <c r="D7513" s="38" t="s">
        <v>1673</v>
      </c>
      <c r="E7513" s="45" t="s">
        <v>1286</v>
      </c>
      <c r="F7513" s="45" t="s">
        <v>22</v>
      </c>
      <c r="G7513" s="41" t="s">
        <v>410</v>
      </c>
      <c r="H7513" s="41" t="s">
        <v>411</v>
      </c>
    </row>
    <row r="7514" spans="1:8" ht="15" hidden="1" customHeight="1" x14ac:dyDescent="0.25">
      <c r="A7514" s="35">
        <v>104</v>
      </c>
      <c r="B7514" s="38" t="s">
        <v>1671</v>
      </c>
      <c r="C7514" s="38" t="s">
        <v>1672</v>
      </c>
      <c r="D7514" s="38" t="s">
        <v>1673</v>
      </c>
      <c r="E7514" s="45" t="s">
        <v>1286</v>
      </c>
      <c r="F7514" s="45" t="s">
        <v>22</v>
      </c>
      <c r="G7514" s="41" t="s">
        <v>412</v>
      </c>
      <c r="H7514" s="41" t="s">
        <v>1333</v>
      </c>
    </row>
    <row r="7515" spans="1:8" ht="15" hidden="1" customHeight="1" x14ac:dyDescent="0.25">
      <c r="A7515" s="35">
        <v>104</v>
      </c>
      <c r="B7515" s="38" t="s">
        <v>1671</v>
      </c>
      <c r="C7515" s="38" t="s">
        <v>1672</v>
      </c>
      <c r="D7515" s="38" t="s">
        <v>1673</v>
      </c>
      <c r="E7515" s="45" t="s">
        <v>1286</v>
      </c>
      <c r="F7515" s="45" t="s">
        <v>22</v>
      </c>
      <c r="G7515" s="41" t="s">
        <v>414</v>
      </c>
      <c r="H7515" s="41" t="s">
        <v>415</v>
      </c>
    </row>
    <row r="7516" spans="1:8" ht="15" hidden="1" customHeight="1" x14ac:dyDescent="0.25">
      <c r="A7516" s="35">
        <v>104</v>
      </c>
      <c r="B7516" s="38" t="s">
        <v>1671</v>
      </c>
      <c r="C7516" s="38" t="s">
        <v>1672</v>
      </c>
      <c r="D7516" s="38" t="s">
        <v>1673</v>
      </c>
      <c r="E7516" s="45" t="s">
        <v>1286</v>
      </c>
      <c r="F7516" s="45" t="s">
        <v>22</v>
      </c>
      <c r="G7516" s="41" t="s">
        <v>416</v>
      </c>
      <c r="H7516" s="41" t="s">
        <v>415</v>
      </c>
    </row>
    <row r="7517" spans="1:8" ht="15" hidden="1" customHeight="1" x14ac:dyDescent="0.25">
      <c r="A7517" s="35">
        <v>104</v>
      </c>
      <c r="B7517" s="38" t="s">
        <v>1671</v>
      </c>
      <c r="C7517" s="38" t="s">
        <v>1672</v>
      </c>
      <c r="D7517" s="38" t="s">
        <v>1673</v>
      </c>
      <c r="E7517" s="45" t="s">
        <v>1286</v>
      </c>
      <c r="F7517" s="45" t="s">
        <v>22</v>
      </c>
      <c r="G7517" s="41" t="s">
        <v>417</v>
      </c>
      <c r="H7517" s="41" t="s">
        <v>415</v>
      </c>
    </row>
    <row r="7518" spans="1:8" ht="15" hidden="1" customHeight="1" x14ac:dyDescent="0.25">
      <c r="A7518" s="35">
        <v>104</v>
      </c>
      <c r="B7518" s="38" t="s">
        <v>1671</v>
      </c>
      <c r="C7518" s="38" t="s">
        <v>1672</v>
      </c>
      <c r="D7518" s="38" t="s">
        <v>1673</v>
      </c>
      <c r="E7518" s="45" t="s">
        <v>1286</v>
      </c>
      <c r="F7518" s="45" t="s">
        <v>22</v>
      </c>
      <c r="G7518" s="41" t="s">
        <v>418</v>
      </c>
      <c r="H7518" s="41" t="s">
        <v>419</v>
      </c>
    </row>
    <row r="7519" spans="1:8" ht="15" hidden="1" customHeight="1" x14ac:dyDescent="0.25">
      <c r="A7519" s="35">
        <v>104</v>
      </c>
      <c r="B7519" s="38" t="s">
        <v>1671</v>
      </c>
      <c r="C7519" s="38" t="s">
        <v>1672</v>
      </c>
      <c r="D7519" s="38" t="s">
        <v>1673</v>
      </c>
      <c r="E7519" s="45" t="s">
        <v>1286</v>
      </c>
      <c r="F7519" s="45" t="s">
        <v>22</v>
      </c>
      <c r="G7519" s="42" t="s">
        <v>420</v>
      </c>
      <c r="H7519" s="41" t="s">
        <v>1670</v>
      </c>
    </row>
    <row r="7520" spans="1:8" ht="15" hidden="1" customHeight="1" x14ac:dyDescent="0.25">
      <c r="A7520" s="35">
        <v>104</v>
      </c>
      <c r="B7520" s="38" t="s">
        <v>1671</v>
      </c>
      <c r="C7520" s="38" t="s">
        <v>1672</v>
      </c>
      <c r="D7520" s="38" t="s">
        <v>1673</v>
      </c>
      <c r="E7520" s="45" t="s">
        <v>1286</v>
      </c>
      <c r="F7520" s="45" t="s">
        <v>22</v>
      </c>
      <c r="G7520" s="41" t="s">
        <v>422</v>
      </c>
      <c r="H7520" s="41" t="s">
        <v>1437</v>
      </c>
    </row>
    <row r="7521" spans="1:8" ht="15" hidden="1" customHeight="1" x14ac:dyDescent="0.25">
      <c r="A7521" s="35">
        <v>104</v>
      </c>
      <c r="B7521" s="38" t="s">
        <v>1671</v>
      </c>
      <c r="C7521" s="38" t="s">
        <v>1672</v>
      </c>
      <c r="D7521" s="38" t="s">
        <v>1673</v>
      </c>
      <c r="E7521" s="45" t="s">
        <v>1286</v>
      </c>
      <c r="F7521" s="45" t="s">
        <v>22</v>
      </c>
      <c r="G7521" s="41" t="s">
        <v>496</v>
      </c>
      <c r="H7521" s="41" t="s">
        <v>315</v>
      </c>
    </row>
    <row r="7522" spans="1:8" ht="15" hidden="1" customHeight="1" x14ac:dyDescent="0.25">
      <c r="A7522" s="35">
        <v>104</v>
      </c>
      <c r="B7522" s="38" t="s">
        <v>1671</v>
      </c>
      <c r="C7522" s="38" t="s">
        <v>1672</v>
      </c>
      <c r="D7522" s="38" t="s">
        <v>1673</v>
      </c>
      <c r="E7522" s="45" t="s">
        <v>1286</v>
      </c>
      <c r="F7522" s="45" t="s">
        <v>22</v>
      </c>
      <c r="G7522" s="41" t="s">
        <v>1438</v>
      </c>
      <c r="H7522" s="41" t="s">
        <v>315</v>
      </c>
    </row>
    <row r="7523" spans="1:8" ht="15" hidden="1" customHeight="1" x14ac:dyDescent="0.25">
      <c r="A7523" s="35">
        <v>104</v>
      </c>
      <c r="B7523" s="38" t="s">
        <v>1671</v>
      </c>
      <c r="C7523" s="38" t="s">
        <v>1672</v>
      </c>
      <c r="D7523" s="38" t="s">
        <v>1673</v>
      </c>
      <c r="E7523" s="45" t="s">
        <v>1286</v>
      </c>
      <c r="F7523" s="45" t="s">
        <v>22</v>
      </c>
      <c r="G7523" s="41" t="s">
        <v>424</v>
      </c>
      <c r="H7523" s="41" t="s">
        <v>315</v>
      </c>
    </row>
    <row r="7524" spans="1:8" ht="15" hidden="1" customHeight="1" x14ac:dyDescent="0.25">
      <c r="A7524" s="35">
        <v>104</v>
      </c>
      <c r="B7524" s="38" t="s">
        <v>1671</v>
      </c>
      <c r="C7524" s="38" t="s">
        <v>1672</v>
      </c>
      <c r="D7524" s="38" t="s">
        <v>1673</v>
      </c>
      <c r="E7524" s="45" t="s">
        <v>1286</v>
      </c>
      <c r="F7524" s="45" t="s">
        <v>22</v>
      </c>
      <c r="G7524" s="41" t="s">
        <v>425</v>
      </c>
      <c r="H7524" s="42" t="s">
        <v>426</v>
      </c>
    </row>
    <row r="7525" spans="1:8" ht="15" hidden="1" customHeight="1" x14ac:dyDescent="0.25">
      <c r="A7525" s="35">
        <v>105</v>
      </c>
      <c r="B7525" s="38" t="s">
        <v>1686</v>
      </c>
      <c r="C7525" s="38" t="s">
        <v>1687</v>
      </c>
      <c r="D7525" s="38" t="s">
        <v>1688</v>
      </c>
      <c r="E7525" s="45" t="s">
        <v>1286</v>
      </c>
      <c r="F7525" s="45" t="s">
        <v>22</v>
      </c>
      <c r="G7525" s="41" t="s">
        <v>309</v>
      </c>
      <c r="H7525" s="41" t="s">
        <v>1688</v>
      </c>
    </row>
    <row r="7526" spans="1:8" ht="15" hidden="1" customHeight="1" x14ac:dyDescent="0.25">
      <c r="A7526" s="35">
        <v>105</v>
      </c>
      <c r="B7526" s="38" t="s">
        <v>1686</v>
      </c>
      <c r="C7526" s="38" t="s">
        <v>1687</v>
      </c>
      <c r="D7526" s="38" t="s">
        <v>1688</v>
      </c>
      <c r="E7526" s="45" t="s">
        <v>1286</v>
      </c>
      <c r="F7526" s="45" t="s">
        <v>22</v>
      </c>
      <c r="G7526" s="41" t="s">
        <v>310</v>
      </c>
      <c r="H7526" s="41" t="s">
        <v>1691</v>
      </c>
    </row>
    <row r="7527" spans="1:8" ht="15" hidden="1" customHeight="1" x14ac:dyDescent="0.25">
      <c r="A7527" s="35">
        <v>105</v>
      </c>
      <c r="B7527" s="38" t="s">
        <v>1686</v>
      </c>
      <c r="C7527" s="38" t="s">
        <v>1687</v>
      </c>
      <c r="D7527" s="38" t="s">
        <v>1688</v>
      </c>
      <c r="E7527" s="45" t="s">
        <v>1286</v>
      </c>
      <c r="F7527" s="45" t="s">
        <v>22</v>
      </c>
      <c r="G7527" s="41" t="s">
        <v>312</v>
      </c>
      <c r="H7527" s="41" t="s">
        <v>1692</v>
      </c>
    </row>
    <row r="7528" spans="1:8" ht="15" hidden="1" customHeight="1" x14ac:dyDescent="0.25">
      <c r="A7528" s="35">
        <v>105</v>
      </c>
      <c r="B7528" s="38" t="s">
        <v>1686</v>
      </c>
      <c r="C7528" s="38" t="s">
        <v>1687</v>
      </c>
      <c r="D7528" s="38" t="s">
        <v>1688</v>
      </c>
      <c r="E7528" s="45" t="s">
        <v>1286</v>
      </c>
      <c r="F7528" s="45" t="s">
        <v>22</v>
      </c>
      <c r="G7528" s="41" t="s">
        <v>314</v>
      </c>
      <c r="H7528" s="41" t="s">
        <v>315</v>
      </c>
    </row>
    <row r="7529" spans="1:8" ht="15" hidden="1" customHeight="1" x14ac:dyDescent="0.25">
      <c r="A7529" s="35">
        <v>105</v>
      </c>
      <c r="B7529" s="38" t="s">
        <v>1686</v>
      </c>
      <c r="C7529" s="38" t="s">
        <v>1687</v>
      </c>
      <c r="D7529" s="38" t="s">
        <v>1688</v>
      </c>
      <c r="E7529" s="45" t="s">
        <v>1286</v>
      </c>
      <c r="F7529" s="45" t="s">
        <v>22</v>
      </c>
      <c r="G7529" s="41" t="s">
        <v>316</v>
      </c>
      <c r="H7529" s="41" t="s">
        <v>1653</v>
      </c>
    </row>
    <row r="7530" spans="1:8" ht="15" hidden="1" customHeight="1" x14ac:dyDescent="0.25">
      <c r="A7530" s="35">
        <v>105</v>
      </c>
      <c r="B7530" s="38" t="s">
        <v>1686</v>
      </c>
      <c r="C7530" s="38" t="s">
        <v>1687</v>
      </c>
      <c r="D7530" s="38" t="s">
        <v>1688</v>
      </c>
      <c r="E7530" s="45" t="s">
        <v>1286</v>
      </c>
      <c r="F7530" s="45" t="s">
        <v>22</v>
      </c>
      <c r="G7530" s="41" t="s">
        <v>318</v>
      </c>
      <c r="H7530" s="41" t="s">
        <v>319</v>
      </c>
    </row>
    <row r="7531" spans="1:8" ht="15" hidden="1" customHeight="1" x14ac:dyDescent="0.25">
      <c r="A7531" s="35">
        <v>105</v>
      </c>
      <c r="B7531" s="38" t="s">
        <v>1686</v>
      </c>
      <c r="C7531" s="38" t="s">
        <v>1687</v>
      </c>
      <c r="D7531" s="38" t="s">
        <v>1688</v>
      </c>
      <c r="E7531" s="45" t="s">
        <v>1286</v>
      </c>
      <c r="F7531" s="45" t="s">
        <v>22</v>
      </c>
      <c r="G7531" s="41" t="s">
        <v>320</v>
      </c>
      <c r="H7531" s="41">
        <v>54</v>
      </c>
    </row>
    <row r="7532" spans="1:8" ht="15" hidden="1" customHeight="1" x14ac:dyDescent="0.25">
      <c r="A7532" s="35">
        <v>105</v>
      </c>
      <c r="B7532" s="38" t="s">
        <v>1686</v>
      </c>
      <c r="C7532" s="38" t="s">
        <v>1687</v>
      </c>
      <c r="D7532" s="38" t="s">
        <v>1688</v>
      </c>
      <c r="E7532" s="45" t="s">
        <v>1286</v>
      </c>
      <c r="F7532" s="45" t="s">
        <v>22</v>
      </c>
      <c r="G7532" s="41" t="s">
        <v>321</v>
      </c>
      <c r="H7532" s="41">
        <v>18</v>
      </c>
    </row>
    <row r="7533" spans="1:8" ht="15" hidden="1" customHeight="1" x14ac:dyDescent="0.25">
      <c r="A7533" s="35">
        <v>105</v>
      </c>
      <c r="B7533" s="38" t="s">
        <v>1686</v>
      </c>
      <c r="C7533" s="38" t="s">
        <v>1687</v>
      </c>
      <c r="D7533" s="38" t="s">
        <v>1688</v>
      </c>
      <c r="E7533" s="45" t="s">
        <v>1286</v>
      </c>
      <c r="F7533" s="45" t="s">
        <v>22</v>
      </c>
      <c r="G7533" s="41" t="s">
        <v>322</v>
      </c>
      <c r="H7533" s="41" t="s">
        <v>1693</v>
      </c>
    </row>
    <row r="7534" spans="1:8" ht="15" hidden="1" customHeight="1" x14ac:dyDescent="0.25">
      <c r="A7534" s="35">
        <v>105</v>
      </c>
      <c r="B7534" s="38" t="s">
        <v>1686</v>
      </c>
      <c r="C7534" s="38" t="s">
        <v>1687</v>
      </c>
      <c r="D7534" s="38" t="s">
        <v>1688</v>
      </c>
      <c r="E7534" s="45" t="s">
        <v>1286</v>
      </c>
      <c r="F7534" s="45" t="s">
        <v>22</v>
      </c>
      <c r="G7534" s="41" t="s">
        <v>324</v>
      </c>
      <c r="H7534" s="41" t="s">
        <v>1694</v>
      </c>
    </row>
    <row r="7535" spans="1:8" ht="15" hidden="1" customHeight="1" x14ac:dyDescent="0.25">
      <c r="A7535" s="35">
        <v>105</v>
      </c>
      <c r="B7535" s="38" t="s">
        <v>1686</v>
      </c>
      <c r="C7535" s="38" t="s">
        <v>1687</v>
      </c>
      <c r="D7535" s="38" t="s">
        <v>1688</v>
      </c>
      <c r="E7535" s="45" t="s">
        <v>1286</v>
      </c>
      <c r="F7535" s="45" t="s">
        <v>22</v>
      </c>
      <c r="G7535" s="41" t="s">
        <v>326</v>
      </c>
      <c r="H7535" s="41" t="s">
        <v>1695</v>
      </c>
    </row>
    <row r="7536" spans="1:8" ht="15" hidden="1" customHeight="1" x14ac:dyDescent="0.25">
      <c r="A7536" s="35">
        <v>105</v>
      </c>
      <c r="B7536" s="38" t="s">
        <v>1686</v>
      </c>
      <c r="C7536" s="38" t="s">
        <v>1687</v>
      </c>
      <c r="D7536" s="38" t="s">
        <v>1688</v>
      </c>
      <c r="E7536" s="45" t="s">
        <v>1286</v>
      </c>
      <c r="F7536" s="45" t="s">
        <v>22</v>
      </c>
      <c r="G7536" s="41" t="s">
        <v>328</v>
      </c>
      <c r="H7536" s="41" t="s">
        <v>1696</v>
      </c>
    </row>
    <row r="7537" spans="1:8" ht="15" hidden="1" customHeight="1" x14ac:dyDescent="0.25">
      <c r="A7537" s="35">
        <v>105</v>
      </c>
      <c r="B7537" s="38" t="s">
        <v>1686</v>
      </c>
      <c r="C7537" s="38" t="s">
        <v>1687</v>
      </c>
      <c r="D7537" s="38" t="s">
        <v>1688</v>
      </c>
      <c r="E7537" s="45" t="s">
        <v>1286</v>
      </c>
      <c r="F7537" s="45" t="s">
        <v>22</v>
      </c>
      <c r="G7537" s="41" t="s">
        <v>331</v>
      </c>
      <c r="H7537" s="41" t="s">
        <v>1658</v>
      </c>
    </row>
    <row r="7538" spans="1:8" ht="15" hidden="1" customHeight="1" x14ac:dyDescent="0.25">
      <c r="A7538" s="35">
        <v>105</v>
      </c>
      <c r="B7538" s="38" t="s">
        <v>1686</v>
      </c>
      <c r="C7538" s="38" t="s">
        <v>1687</v>
      </c>
      <c r="D7538" s="38" t="s">
        <v>1688</v>
      </c>
      <c r="E7538" s="45" t="s">
        <v>1286</v>
      </c>
      <c r="F7538" s="45" t="s">
        <v>22</v>
      </c>
      <c r="G7538" s="41" t="s">
        <v>335</v>
      </c>
      <c r="H7538" s="41">
        <v>18</v>
      </c>
    </row>
    <row r="7539" spans="1:8" ht="15" hidden="1" customHeight="1" x14ac:dyDescent="0.25">
      <c r="A7539" s="35">
        <v>105</v>
      </c>
      <c r="B7539" s="38" t="s">
        <v>1686</v>
      </c>
      <c r="C7539" s="38" t="s">
        <v>1687</v>
      </c>
      <c r="D7539" s="38" t="s">
        <v>1688</v>
      </c>
      <c r="E7539" s="45" t="s">
        <v>1286</v>
      </c>
      <c r="F7539" s="45" t="s">
        <v>22</v>
      </c>
      <c r="G7539" s="41" t="s">
        <v>336</v>
      </c>
      <c r="H7539" s="41" t="s">
        <v>1697</v>
      </c>
    </row>
    <row r="7540" spans="1:8" ht="15" hidden="1" customHeight="1" x14ac:dyDescent="0.25">
      <c r="A7540" s="35">
        <v>105</v>
      </c>
      <c r="B7540" s="38" t="s">
        <v>1686</v>
      </c>
      <c r="C7540" s="38" t="s">
        <v>1687</v>
      </c>
      <c r="D7540" s="38" t="s">
        <v>1688</v>
      </c>
      <c r="E7540" s="45" t="s">
        <v>1286</v>
      </c>
      <c r="F7540" s="45" t="s">
        <v>22</v>
      </c>
      <c r="G7540" s="41" t="s">
        <v>338</v>
      </c>
      <c r="H7540" s="41" t="s">
        <v>1698</v>
      </c>
    </row>
    <row r="7541" spans="1:8" ht="15" hidden="1" customHeight="1" x14ac:dyDescent="0.25">
      <c r="A7541" s="35">
        <v>105</v>
      </c>
      <c r="B7541" s="38" t="s">
        <v>1686</v>
      </c>
      <c r="C7541" s="38" t="s">
        <v>1687</v>
      </c>
      <c r="D7541" s="38" t="s">
        <v>1688</v>
      </c>
      <c r="E7541" s="45" t="s">
        <v>1286</v>
      </c>
      <c r="F7541" s="45" t="s">
        <v>22</v>
      </c>
      <c r="G7541" s="41" t="s">
        <v>340</v>
      </c>
      <c r="H7541" s="41" t="s">
        <v>1699</v>
      </c>
    </row>
    <row r="7542" spans="1:8" ht="15" hidden="1" customHeight="1" x14ac:dyDescent="0.25">
      <c r="A7542" s="35">
        <v>105</v>
      </c>
      <c r="B7542" s="38" t="s">
        <v>1686</v>
      </c>
      <c r="C7542" s="38" t="s">
        <v>1687</v>
      </c>
      <c r="D7542" s="38" t="s">
        <v>1688</v>
      </c>
      <c r="E7542" s="45" t="s">
        <v>1286</v>
      </c>
      <c r="F7542" s="45" t="s">
        <v>22</v>
      </c>
      <c r="G7542" s="41" t="s">
        <v>342</v>
      </c>
      <c r="H7542" s="41" t="s">
        <v>1700</v>
      </c>
    </row>
    <row r="7543" spans="1:8" ht="15" hidden="1" customHeight="1" x14ac:dyDescent="0.25">
      <c r="A7543" s="35">
        <v>105</v>
      </c>
      <c r="B7543" s="38" t="s">
        <v>1686</v>
      </c>
      <c r="C7543" s="38" t="s">
        <v>1687</v>
      </c>
      <c r="D7543" s="38" t="s">
        <v>1688</v>
      </c>
      <c r="E7543" s="45" t="s">
        <v>1286</v>
      </c>
      <c r="F7543" s="45" t="s">
        <v>22</v>
      </c>
      <c r="G7543" s="41" t="s">
        <v>345</v>
      </c>
      <c r="H7543" s="41" t="s">
        <v>1663</v>
      </c>
    </row>
    <row r="7544" spans="1:8" ht="15" hidden="1" customHeight="1" x14ac:dyDescent="0.25">
      <c r="A7544" s="35">
        <v>105</v>
      </c>
      <c r="B7544" s="38" t="s">
        <v>1686</v>
      </c>
      <c r="C7544" s="38" t="s">
        <v>1687</v>
      </c>
      <c r="D7544" s="38" t="s">
        <v>1688</v>
      </c>
      <c r="E7544" s="45" t="s">
        <v>1286</v>
      </c>
      <c r="F7544" s="45" t="s">
        <v>22</v>
      </c>
      <c r="G7544" s="41" t="s">
        <v>347</v>
      </c>
      <c r="H7544" s="41" t="s">
        <v>1307</v>
      </c>
    </row>
    <row r="7545" spans="1:8" ht="15" hidden="1" customHeight="1" x14ac:dyDescent="0.25">
      <c r="A7545" s="35">
        <v>105</v>
      </c>
      <c r="B7545" s="38" t="s">
        <v>1686</v>
      </c>
      <c r="C7545" s="38" t="s">
        <v>1687</v>
      </c>
      <c r="D7545" s="38" t="s">
        <v>1688</v>
      </c>
      <c r="E7545" s="45" t="s">
        <v>1286</v>
      </c>
      <c r="F7545" s="45" t="s">
        <v>22</v>
      </c>
      <c r="G7545" s="41" t="s">
        <v>349</v>
      </c>
      <c r="H7545" s="41" t="s">
        <v>1701</v>
      </c>
    </row>
    <row r="7546" spans="1:8" ht="15" hidden="1" customHeight="1" x14ac:dyDescent="0.25">
      <c r="A7546" s="35">
        <v>105</v>
      </c>
      <c r="B7546" s="38" t="s">
        <v>1686</v>
      </c>
      <c r="C7546" s="38" t="s">
        <v>1687</v>
      </c>
      <c r="D7546" s="38" t="s">
        <v>1688</v>
      </c>
      <c r="E7546" s="45" t="s">
        <v>1286</v>
      </c>
      <c r="F7546" s="45" t="s">
        <v>22</v>
      </c>
      <c r="G7546" s="41" t="s">
        <v>351</v>
      </c>
      <c r="H7546" s="41">
        <v>510</v>
      </c>
    </row>
    <row r="7547" spans="1:8" ht="15" hidden="1" customHeight="1" x14ac:dyDescent="0.25">
      <c r="A7547" s="35">
        <v>105</v>
      </c>
      <c r="B7547" s="38" t="s">
        <v>1686</v>
      </c>
      <c r="C7547" s="38" t="s">
        <v>1687</v>
      </c>
      <c r="D7547" s="38" t="s">
        <v>1688</v>
      </c>
      <c r="E7547" s="45" t="s">
        <v>1286</v>
      </c>
      <c r="F7547" s="45" t="s">
        <v>22</v>
      </c>
      <c r="G7547" s="41" t="s">
        <v>352</v>
      </c>
      <c r="H7547" s="41" t="s">
        <v>1702</v>
      </c>
    </row>
    <row r="7548" spans="1:8" ht="15" hidden="1" customHeight="1" x14ac:dyDescent="0.25">
      <c r="A7548" s="35">
        <v>105</v>
      </c>
      <c r="B7548" s="38" t="s">
        <v>1686</v>
      </c>
      <c r="C7548" s="38" t="s">
        <v>1687</v>
      </c>
      <c r="D7548" s="38" t="s">
        <v>1688</v>
      </c>
      <c r="E7548" s="45" t="s">
        <v>1286</v>
      </c>
      <c r="F7548" s="45" t="s">
        <v>22</v>
      </c>
      <c r="G7548" s="41" t="s">
        <v>354</v>
      </c>
      <c r="H7548" s="41">
        <v>23.5</v>
      </c>
    </row>
    <row r="7549" spans="1:8" ht="15" hidden="1" customHeight="1" x14ac:dyDescent="0.25">
      <c r="A7549" s="35">
        <v>105</v>
      </c>
      <c r="B7549" s="38" t="s">
        <v>1686</v>
      </c>
      <c r="C7549" s="38" t="s">
        <v>1687</v>
      </c>
      <c r="D7549" s="38" t="s">
        <v>1688</v>
      </c>
      <c r="E7549" s="45" t="s">
        <v>1286</v>
      </c>
      <c r="F7549" s="45" t="s">
        <v>22</v>
      </c>
      <c r="G7549" s="41" t="s">
        <v>355</v>
      </c>
      <c r="H7549" s="41">
        <v>1.5</v>
      </c>
    </row>
    <row r="7550" spans="1:8" ht="15" hidden="1" customHeight="1" x14ac:dyDescent="0.25">
      <c r="A7550" s="35">
        <v>105</v>
      </c>
      <c r="B7550" s="38" t="s">
        <v>1686</v>
      </c>
      <c r="C7550" s="38" t="s">
        <v>1687</v>
      </c>
      <c r="D7550" s="38" t="s">
        <v>1688</v>
      </c>
      <c r="E7550" s="45" t="s">
        <v>1286</v>
      </c>
      <c r="F7550" s="45" t="s">
        <v>22</v>
      </c>
      <c r="G7550" s="41" t="s">
        <v>356</v>
      </c>
      <c r="H7550" s="41">
        <v>2600</v>
      </c>
    </row>
    <row r="7551" spans="1:8" ht="15" hidden="1" customHeight="1" x14ac:dyDescent="0.25">
      <c r="A7551" s="35">
        <v>105</v>
      </c>
      <c r="B7551" s="38" t="s">
        <v>1686</v>
      </c>
      <c r="C7551" s="38" t="s">
        <v>1687</v>
      </c>
      <c r="D7551" s="38" t="s">
        <v>1688</v>
      </c>
      <c r="E7551" s="45" t="s">
        <v>1286</v>
      </c>
      <c r="F7551" s="45" t="s">
        <v>22</v>
      </c>
      <c r="G7551" s="41" t="s">
        <v>357</v>
      </c>
      <c r="H7551" s="41">
        <v>55</v>
      </c>
    </row>
    <row r="7552" spans="1:8" ht="15" hidden="1" customHeight="1" x14ac:dyDescent="0.25">
      <c r="A7552" s="35">
        <v>105</v>
      </c>
      <c r="B7552" s="38" t="s">
        <v>1686</v>
      </c>
      <c r="C7552" s="38" t="s">
        <v>1687</v>
      </c>
      <c r="D7552" s="38" t="s">
        <v>1688</v>
      </c>
      <c r="E7552" s="45" t="s">
        <v>1286</v>
      </c>
      <c r="F7552" s="45" t="s">
        <v>22</v>
      </c>
      <c r="G7552" s="41" t="s">
        <v>358</v>
      </c>
      <c r="H7552" s="41" t="s">
        <v>1534</v>
      </c>
    </row>
    <row r="7553" spans="1:8" ht="15" hidden="1" customHeight="1" x14ac:dyDescent="0.25">
      <c r="A7553" s="35">
        <v>105</v>
      </c>
      <c r="B7553" s="38" t="s">
        <v>1686</v>
      </c>
      <c r="C7553" s="38" t="s">
        <v>1687</v>
      </c>
      <c r="D7553" s="38" t="s">
        <v>1688</v>
      </c>
      <c r="E7553" s="45" t="s">
        <v>1286</v>
      </c>
      <c r="F7553" s="45" t="s">
        <v>22</v>
      </c>
      <c r="G7553" s="41" t="s">
        <v>360</v>
      </c>
      <c r="H7553" s="41" t="s">
        <v>1312</v>
      </c>
    </row>
    <row r="7554" spans="1:8" ht="15" hidden="1" customHeight="1" x14ac:dyDescent="0.25">
      <c r="A7554" s="35">
        <v>105</v>
      </c>
      <c r="B7554" s="38" t="s">
        <v>1686</v>
      </c>
      <c r="C7554" s="38" t="s">
        <v>1687</v>
      </c>
      <c r="D7554" s="38" t="s">
        <v>1688</v>
      </c>
      <c r="E7554" s="45" t="s">
        <v>1286</v>
      </c>
      <c r="F7554" s="45" t="s">
        <v>22</v>
      </c>
      <c r="G7554" s="41" t="s">
        <v>1313</v>
      </c>
      <c r="H7554" s="41" t="s">
        <v>1703</v>
      </c>
    </row>
    <row r="7555" spans="1:8" ht="15" hidden="1" customHeight="1" x14ac:dyDescent="0.25">
      <c r="A7555" s="35">
        <v>105</v>
      </c>
      <c r="B7555" s="38" t="s">
        <v>1686</v>
      </c>
      <c r="C7555" s="38" t="s">
        <v>1687</v>
      </c>
      <c r="D7555" s="38" t="s">
        <v>1688</v>
      </c>
      <c r="E7555" s="45" t="s">
        <v>1286</v>
      </c>
      <c r="F7555" s="45" t="s">
        <v>22</v>
      </c>
      <c r="G7555" s="41" t="s">
        <v>362</v>
      </c>
      <c r="H7555" s="41" t="s">
        <v>363</v>
      </c>
    </row>
    <row r="7556" spans="1:8" ht="15" hidden="1" customHeight="1" x14ac:dyDescent="0.25">
      <c r="A7556" s="35">
        <v>105</v>
      </c>
      <c r="B7556" s="38" t="s">
        <v>1686</v>
      </c>
      <c r="C7556" s="38" t="s">
        <v>1687</v>
      </c>
      <c r="D7556" s="38" t="s">
        <v>1688</v>
      </c>
      <c r="E7556" s="45" t="s">
        <v>1286</v>
      </c>
      <c r="F7556" s="45" t="s">
        <v>22</v>
      </c>
      <c r="G7556" s="41" t="s">
        <v>364</v>
      </c>
      <c r="H7556" s="41">
        <v>960</v>
      </c>
    </row>
    <row r="7557" spans="1:8" ht="15" hidden="1" customHeight="1" x14ac:dyDescent="0.25">
      <c r="A7557" s="35">
        <v>105</v>
      </c>
      <c r="B7557" s="38" t="s">
        <v>1686</v>
      </c>
      <c r="C7557" s="38" t="s">
        <v>1687</v>
      </c>
      <c r="D7557" s="38" t="s">
        <v>1688</v>
      </c>
      <c r="E7557" s="45" t="s">
        <v>1286</v>
      </c>
      <c r="F7557" s="45" t="s">
        <v>22</v>
      </c>
      <c r="G7557" s="41" t="s">
        <v>781</v>
      </c>
      <c r="H7557" s="41">
        <v>25</v>
      </c>
    </row>
    <row r="7558" spans="1:8" ht="15" hidden="1" customHeight="1" x14ac:dyDescent="0.25">
      <c r="A7558" s="35">
        <v>105</v>
      </c>
      <c r="B7558" s="38" t="s">
        <v>1686</v>
      </c>
      <c r="C7558" s="38" t="s">
        <v>1687</v>
      </c>
      <c r="D7558" s="38" t="s">
        <v>1688</v>
      </c>
      <c r="E7558" s="45" t="s">
        <v>1286</v>
      </c>
      <c r="F7558" s="45" t="s">
        <v>22</v>
      </c>
      <c r="G7558" s="41" t="s">
        <v>365</v>
      </c>
      <c r="H7558" s="41" t="s">
        <v>1704</v>
      </c>
    </row>
    <row r="7559" spans="1:8" ht="15" hidden="1" customHeight="1" x14ac:dyDescent="0.25">
      <c r="A7559" s="35">
        <v>105</v>
      </c>
      <c r="B7559" s="38" t="s">
        <v>1686</v>
      </c>
      <c r="C7559" s="38" t="s">
        <v>1687</v>
      </c>
      <c r="D7559" s="38" t="s">
        <v>1688</v>
      </c>
      <c r="E7559" s="45" t="s">
        <v>1286</v>
      </c>
      <c r="F7559" s="45" t="s">
        <v>22</v>
      </c>
      <c r="G7559" s="41" t="s">
        <v>367</v>
      </c>
      <c r="H7559" s="41" t="s">
        <v>1515</v>
      </c>
    </row>
    <row r="7560" spans="1:8" ht="15" hidden="1" customHeight="1" x14ac:dyDescent="0.25">
      <c r="A7560" s="35">
        <v>105</v>
      </c>
      <c r="B7560" s="38" t="s">
        <v>1686</v>
      </c>
      <c r="C7560" s="38" t="s">
        <v>1687</v>
      </c>
      <c r="D7560" s="38" t="s">
        <v>1688</v>
      </c>
      <c r="E7560" s="45" t="s">
        <v>1286</v>
      </c>
      <c r="F7560" s="45" t="s">
        <v>22</v>
      </c>
      <c r="G7560" s="41" t="s">
        <v>369</v>
      </c>
      <c r="H7560" s="41" t="s">
        <v>1705</v>
      </c>
    </row>
    <row r="7561" spans="1:8" ht="15" hidden="1" customHeight="1" x14ac:dyDescent="0.25">
      <c r="A7561" s="35">
        <v>105</v>
      </c>
      <c r="B7561" s="38" t="s">
        <v>1686</v>
      </c>
      <c r="C7561" s="38" t="s">
        <v>1687</v>
      </c>
      <c r="D7561" s="38" t="s">
        <v>1688</v>
      </c>
      <c r="E7561" s="45" t="s">
        <v>1286</v>
      </c>
      <c r="F7561" s="45" t="s">
        <v>22</v>
      </c>
      <c r="G7561" s="41" t="s">
        <v>371</v>
      </c>
      <c r="H7561" s="41" t="s">
        <v>1517</v>
      </c>
    </row>
    <row r="7562" spans="1:8" ht="15" hidden="1" customHeight="1" x14ac:dyDescent="0.25">
      <c r="A7562" s="35">
        <v>105</v>
      </c>
      <c r="B7562" s="38" t="s">
        <v>1686</v>
      </c>
      <c r="C7562" s="38" t="s">
        <v>1687</v>
      </c>
      <c r="D7562" s="38" t="s">
        <v>1688</v>
      </c>
      <c r="E7562" s="45" t="s">
        <v>1286</v>
      </c>
      <c r="F7562" s="45" t="s">
        <v>22</v>
      </c>
      <c r="G7562" s="41" t="s">
        <v>373</v>
      </c>
      <c r="H7562" s="41">
        <v>11</v>
      </c>
    </row>
    <row r="7563" spans="1:8" ht="15" hidden="1" customHeight="1" x14ac:dyDescent="0.25">
      <c r="A7563" s="35">
        <v>105</v>
      </c>
      <c r="B7563" s="38" t="s">
        <v>1686</v>
      </c>
      <c r="C7563" s="38" t="s">
        <v>1687</v>
      </c>
      <c r="D7563" s="38" t="s">
        <v>1688</v>
      </c>
      <c r="E7563" s="45" t="s">
        <v>1286</v>
      </c>
      <c r="F7563" s="45" t="s">
        <v>22</v>
      </c>
      <c r="G7563" s="41" t="s">
        <v>374</v>
      </c>
      <c r="H7563" s="41">
        <v>35</v>
      </c>
    </row>
    <row r="7564" spans="1:8" ht="15" hidden="1" customHeight="1" x14ac:dyDescent="0.25">
      <c r="A7564" s="35">
        <v>105</v>
      </c>
      <c r="B7564" s="38" t="s">
        <v>1686</v>
      </c>
      <c r="C7564" s="38" t="s">
        <v>1687</v>
      </c>
      <c r="D7564" s="38" t="s">
        <v>1688</v>
      </c>
      <c r="E7564" s="45" t="s">
        <v>1286</v>
      </c>
      <c r="F7564" s="45" t="s">
        <v>22</v>
      </c>
      <c r="G7564" s="41" t="s">
        <v>375</v>
      </c>
      <c r="H7564" s="41">
        <v>14</v>
      </c>
    </row>
    <row r="7565" spans="1:8" ht="15" hidden="1" customHeight="1" x14ac:dyDescent="0.25">
      <c r="A7565" s="35">
        <v>105</v>
      </c>
      <c r="B7565" s="38" t="s">
        <v>1686</v>
      </c>
      <c r="C7565" s="38" t="s">
        <v>1687</v>
      </c>
      <c r="D7565" s="38" t="s">
        <v>1688</v>
      </c>
      <c r="E7565" s="45" t="s">
        <v>1286</v>
      </c>
      <c r="F7565" s="45" t="s">
        <v>22</v>
      </c>
      <c r="G7565" s="41" t="s">
        <v>376</v>
      </c>
      <c r="H7565" s="41">
        <v>38</v>
      </c>
    </row>
    <row r="7566" spans="1:8" ht="15" hidden="1" customHeight="1" x14ac:dyDescent="0.25">
      <c r="A7566" s="35">
        <v>105</v>
      </c>
      <c r="B7566" s="38" t="s">
        <v>1686</v>
      </c>
      <c r="C7566" s="38" t="s">
        <v>1687</v>
      </c>
      <c r="D7566" s="38" t="s">
        <v>1688</v>
      </c>
      <c r="E7566" s="45" t="s">
        <v>1286</v>
      </c>
      <c r="F7566" s="45" t="s">
        <v>22</v>
      </c>
      <c r="G7566" s="41" t="s">
        <v>377</v>
      </c>
      <c r="H7566" s="41" t="s">
        <v>378</v>
      </c>
    </row>
    <row r="7567" spans="1:8" ht="15" hidden="1" customHeight="1" x14ac:dyDescent="0.25">
      <c r="A7567" s="35">
        <v>105</v>
      </c>
      <c r="B7567" s="38" t="s">
        <v>1686</v>
      </c>
      <c r="C7567" s="38" t="s">
        <v>1687</v>
      </c>
      <c r="D7567" s="38" t="s">
        <v>1688</v>
      </c>
      <c r="E7567" s="45" t="s">
        <v>1286</v>
      </c>
      <c r="F7567" s="45" t="s">
        <v>22</v>
      </c>
      <c r="G7567" s="42" t="s">
        <v>379</v>
      </c>
      <c r="H7567" s="42" t="s">
        <v>380</v>
      </c>
    </row>
    <row r="7568" spans="1:8" ht="15" hidden="1" customHeight="1" x14ac:dyDescent="0.25">
      <c r="A7568" s="35">
        <v>105</v>
      </c>
      <c r="B7568" s="38" t="s">
        <v>1686</v>
      </c>
      <c r="C7568" s="38" t="s">
        <v>1687</v>
      </c>
      <c r="D7568" s="38" t="s">
        <v>1688</v>
      </c>
      <c r="E7568" s="45" t="s">
        <v>1286</v>
      </c>
      <c r="F7568" s="45" t="s">
        <v>22</v>
      </c>
      <c r="G7568" s="41" t="s">
        <v>381</v>
      </c>
      <c r="H7568" s="41">
        <v>25</v>
      </c>
    </row>
    <row r="7569" spans="1:8" ht="15" hidden="1" customHeight="1" x14ac:dyDescent="0.25">
      <c r="A7569" s="35">
        <v>105</v>
      </c>
      <c r="B7569" s="38" t="s">
        <v>1686</v>
      </c>
      <c r="C7569" s="38" t="s">
        <v>1687</v>
      </c>
      <c r="D7569" s="38" t="s">
        <v>1688</v>
      </c>
      <c r="E7569" s="45" t="s">
        <v>1286</v>
      </c>
      <c r="F7569" s="45" t="s">
        <v>22</v>
      </c>
      <c r="G7569" s="41" t="s">
        <v>382</v>
      </c>
      <c r="H7569" s="41">
        <v>10</v>
      </c>
    </row>
    <row r="7570" spans="1:8" ht="15" hidden="1" customHeight="1" x14ac:dyDescent="0.25">
      <c r="A7570" s="35">
        <v>105</v>
      </c>
      <c r="B7570" s="38" t="s">
        <v>1686</v>
      </c>
      <c r="C7570" s="38" t="s">
        <v>1687</v>
      </c>
      <c r="D7570" s="38" t="s">
        <v>1688</v>
      </c>
      <c r="E7570" s="45" t="s">
        <v>1286</v>
      </c>
      <c r="F7570" s="45" t="s">
        <v>22</v>
      </c>
      <c r="G7570" s="41" t="s">
        <v>383</v>
      </c>
      <c r="H7570" s="41">
        <v>3</v>
      </c>
    </row>
    <row r="7571" spans="1:8" ht="15" hidden="1" customHeight="1" x14ac:dyDescent="0.25">
      <c r="A7571" s="35">
        <v>105</v>
      </c>
      <c r="B7571" s="38" t="s">
        <v>1686</v>
      </c>
      <c r="C7571" s="38" t="s">
        <v>1687</v>
      </c>
      <c r="D7571" s="38" t="s">
        <v>1688</v>
      </c>
      <c r="E7571" s="45" t="s">
        <v>1286</v>
      </c>
      <c r="F7571" s="45" t="s">
        <v>22</v>
      </c>
      <c r="G7571" s="41" t="s">
        <v>384</v>
      </c>
      <c r="H7571" s="41">
        <v>5</v>
      </c>
    </row>
    <row r="7572" spans="1:8" ht="15" hidden="1" customHeight="1" x14ac:dyDescent="0.25">
      <c r="A7572" s="35">
        <v>105</v>
      </c>
      <c r="B7572" s="38" t="s">
        <v>1686</v>
      </c>
      <c r="C7572" s="38" t="s">
        <v>1687</v>
      </c>
      <c r="D7572" s="38" t="s">
        <v>1688</v>
      </c>
      <c r="E7572" s="45" t="s">
        <v>1286</v>
      </c>
      <c r="F7572" s="45" t="s">
        <v>22</v>
      </c>
      <c r="G7572" s="41" t="s">
        <v>385</v>
      </c>
      <c r="H7572" s="41">
        <v>16</v>
      </c>
    </row>
    <row r="7573" spans="1:8" ht="15" hidden="1" customHeight="1" x14ac:dyDescent="0.25">
      <c r="A7573" s="35">
        <v>105</v>
      </c>
      <c r="B7573" s="38" t="s">
        <v>1686</v>
      </c>
      <c r="C7573" s="38" t="s">
        <v>1687</v>
      </c>
      <c r="D7573" s="38" t="s">
        <v>1688</v>
      </c>
      <c r="E7573" s="45" t="s">
        <v>1286</v>
      </c>
      <c r="F7573" s="45" t="s">
        <v>22</v>
      </c>
      <c r="G7573" s="41" t="s">
        <v>386</v>
      </c>
      <c r="H7573" s="41" t="s">
        <v>1322</v>
      </c>
    </row>
    <row r="7574" spans="1:8" ht="15" hidden="1" customHeight="1" x14ac:dyDescent="0.25">
      <c r="A7574" s="35">
        <v>105</v>
      </c>
      <c r="B7574" s="38" t="s">
        <v>1686</v>
      </c>
      <c r="C7574" s="38" t="s">
        <v>1687</v>
      </c>
      <c r="D7574" s="38" t="s">
        <v>1688</v>
      </c>
      <c r="E7574" s="45" t="s">
        <v>1286</v>
      </c>
      <c r="F7574" s="45" t="s">
        <v>22</v>
      </c>
      <c r="G7574" s="41" t="s">
        <v>388</v>
      </c>
      <c r="H7574" s="41" t="s">
        <v>1323</v>
      </c>
    </row>
    <row r="7575" spans="1:8" ht="15" hidden="1" customHeight="1" x14ac:dyDescent="0.25">
      <c r="A7575" s="35">
        <v>105</v>
      </c>
      <c r="B7575" s="38" t="s">
        <v>1686</v>
      </c>
      <c r="C7575" s="38" t="s">
        <v>1687</v>
      </c>
      <c r="D7575" s="38" t="s">
        <v>1688</v>
      </c>
      <c r="E7575" s="45" t="s">
        <v>1286</v>
      </c>
      <c r="F7575" s="45" t="s">
        <v>22</v>
      </c>
      <c r="G7575" s="41" t="s">
        <v>1324</v>
      </c>
      <c r="H7575" s="41" t="s">
        <v>1325</v>
      </c>
    </row>
    <row r="7576" spans="1:8" ht="15" hidden="1" customHeight="1" x14ac:dyDescent="0.25">
      <c r="A7576" s="35">
        <v>105</v>
      </c>
      <c r="B7576" s="38" t="s">
        <v>1686</v>
      </c>
      <c r="C7576" s="38" t="s">
        <v>1687</v>
      </c>
      <c r="D7576" s="38" t="s">
        <v>1688</v>
      </c>
      <c r="E7576" s="45" t="s">
        <v>1286</v>
      </c>
      <c r="F7576" s="45" t="s">
        <v>22</v>
      </c>
      <c r="G7576" s="41" t="s">
        <v>1326</v>
      </c>
      <c r="H7576" s="41" t="s">
        <v>1327</v>
      </c>
    </row>
    <row r="7577" spans="1:8" ht="15" hidden="1" customHeight="1" x14ac:dyDescent="0.25">
      <c r="A7577" s="35">
        <v>105</v>
      </c>
      <c r="B7577" s="38" t="s">
        <v>1686</v>
      </c>
      <c r="C7577" s="38" t="s">
        <v>1687</v>
      </c>
      <c r="D7577" s="38" t="s">
        <v>1688</v>
      </c>
      <c r="E7577" s="45" t="s">
        <v>1286</v>
      </c>
      <c r="F7577" s="45" t="s">
        <v>22</v>
      </c>
      <c r="G7577" s="41" t="s">
        <v>390</v>
      </c>
      <c r="H7577" s="41" t="s">
        <v>391</v>
      </c>
    </row>
    <row r="7578" spans="1:8" ht="15" hidden="1" customHeight="1" x14ac:dyDescent="0.25">
      <c r="A7578" s="35">
        <v>105</v>
      </c>
      <c r="B7578" s="38" t="s">
        <v>1686</v>
      </c>
      <c r="C7578" s="38" t="s">
        <v>1687</v>
      </c>
      <c r="D7578" s="38" t="s">
        <v>1688</v>
      </c>
      <c r="E7578" s="45" t="s">
        <v>1286</v>
      </c>
      <c r="F7578" s="45" t="s">
        <v>22</v>
      </c>
      <c r="G7578" s="41" t="s">
        <v>392</v>
      </c>
      <c r="H7578" s="41" t="s">
        <v>1669</v>
      </c>
    </row>
    <row r="7579" spans="1:8" ht="15" hidden="1" customHeight="1" x14ac:dyDescent="0.25">
      <c r="A7579" s="35">
        <v>105</v>
      </c>
      <c r="B7579" s="38" t="s">
        <v>1686</v>
      </c>
      <c r="C7579" s="38" t="s">
        <v>1687</v>
      </c>
      <c r="D7579" s="38" t="s">
        <v>1688</v>
      </c>
      <c r="E7579" s="45" t="s">
        <v>1286</v>
      </c>
      <c r="F7579" s="45" t="s">
        <v>22</v>
      </c>
      <c r="G7579" s="41" t="s">
        <v>394</v>
      </c>
      <c r="H7579" s="41" t="s">
        <v>1330</v>
      </c>
    </row>
    <row r="7580" spans="1:8" ht="15" hidden="1" customHeight="1" x14ac:dyDescent="0.25">
      <c r="A7580" s="35">
        <v>105</v>
      </c>
      <c r="B7580" s="38" t="s">
        <v>1686</v>
      </c>
      <c r="C7580" s="38" t="s">
        <v>1687</v>
      </c>
      <c r="D7580" s="38" t="s">
        <v>1688</v>
      </c>
      <c r="E7580" s="45" t="s">
        <v>1286</v>
      </c>
      <c r="F7580" s="45" t="s">
        <v>22</v>
      </c>
      <c r="G7580" s="41" t="s">
        <v>396</v>
      </c>
      <c r="H7580" s="41">
        <v>16</v>
      </c>
    </row>
    <row r="7581" spans="1:8" ht="15" hidden="1" customHeight="1" x14ac:dyDescent="0.25">
      <c r="A7581" s="35">
        <v>105</v>
      </c>
      <c r="B7581" s="38" t="s">
        <v>1686</v>
      </c>
      <c r="C7581" s="38" t="s">
        <v>1687</v>
      </c>
      <c r="D7581" s="38" t="s">
        <v>1688</v>
      </c>
      <c r="E7581" s="45" t="s">
        <v>1286</v>
      </c>
      <c r="F7581" s="45" t="s">
        <v>22</v>
      </c>
      <c r="G7581" s="41" t="s">
        <v>397</v>
      </c>
      <c r="H7581" s="41">
        <v>2.54</v>
      </c>
    </row>
    <row r="7582" spans="1:8" ht="15" hidden="1" customHeight="1" x14ac:dyDescent="0.25">
      <c r="A7582" s="35">
        <v>105</v>
      </c>
      <c r="B7582" s="38" t="s">
        <v>1686</v>
      </c>
      <c r="C7582" s="38" t="s">
        <v>1687</v>
      </c>
      <c r="D7582" s="38" t="s">
        <v>1688</v>
      </c>
      <c r="E7582" s="45" t="s">
        <v>1286</v>
      </c>
      <c r="F7582" s="45" t="s">
        <v>22</v>
      </c>
      <c r="G7582" s="41" t="s">
        <v>398</v>
      </c>
      <c r="H7582" s="41">
        <v>13</v>
      </c>
    </row>
    <row r="7583" spans="1:8" ht="15" hidden="1" customHeight="1" x14ac:dyDescent="0.25">
      <c r="A7583" s="35">
        <v>105</v>
      </c>
      <c r="B7583" s="38" t="s">
        <v>1686</v>
      </c>
      <c r="C7583" s="38" t="s">
        <v>1687</v>
      </c>
      <c r="D7583" s="38" t="s">
        <v>1688</v>
      </c>
      <c r="E7583" s="45" t="s">
        <v>1286</v>
      </c>
      <c r="F7583" s="45" t="s">
        <v>22</v>
      </c>
      <c r="G7583" s="41" t="s">
        <v>399</v>
      </c>
      <c r="H7583" s="41" t="s">
        <v>400</v>
      </c>
    </row>
    <row r="7584" spans="1:8" ht="15" hidden="1" customHeight="1" x14ac:dyDescent="0.25">
      <c r="A7584" s="35">
        <v>105</v>
      </c>
      <c r="B7584" s="38" t="s">
        <v>1686</v>
      </c>
      <c r="C7584" s="38" t="s">
        <v>1687</v>
      </c>
      <c r="D7584" s="38" t="s">
        <v>1688</v>
      </c>
      <c r="E7584" s="45" t="s">
        <v>1286</v>
      </c>
      <c r="F7584" s="45" t="s">
        <v>22</v>
      </c>
      <c r="G7584" s="41" t="s">
        <v>401</v>
      </c>
      <c r="H7584" s="41" t="s">
        <v>402</v>
      </c>
    </row>
    <row r="7585" spans="1:8" ht="15" hidden="1" customHeight="1" x14ac:dyDescent="0.25">
      <c r="A7585" s="35">
        <v>105</v>
      </c>
      <c r="B7585" s="38" t="s">
        <v>1686</v>
      </c>
      <c r="C7585" s="38" t="s">
        <v>1687</v>
      </c>
      <c r="D7585" s="38" t="s">
        <v>1688</v>
      </c>
      <c r="E7585" s="45" t="s">
        <v>1286</v>
      </c>
      <c r="F7585" s="45" t="s">
        <v>22</v>
      </c>
      <c r="G7585" s="41" t="s">
        <v>403</v>
      </c>
      <c r="H7585" s="41" t="s">
        <v>1518</v>
      </c>
    </row>
    <row r="7586" spans="1:8" ht="15" hidden="1" customHeight="1" x14ac:dyDescent="0.25">
      <c r="A7586" s="35">
        <v>105</v>
      </c>
      <c r="B7586" s="38" t="s">
        <v>1686</v>
      </c>
      <c r="C7586" s="38" t="s">
        <v>1687</v>
      </c>
      <c r="D7586" s="38" t="s">
        <v>1688</v>
      </c>
      <c r="E7586" s="45" t="s">
        <v>1286</v>
      </c>
      <c r="F7586" s="45" t="s">
        <v>22</v>
      </c>
      <c r="G7586" s="41" t="s">
        <v>405</v>
      </c>
      <c r="H7586" s="41" t="s">
        <v>406</v>
      </c>
    </row>
    <row r="7587" spans="1:8" ht="15" hidden="1" customHeight="1" x14ac:dyDescent="0.25">
      <c r="A7587" s="35">
        <v>105</v>
      </c>
      <c r="B7587" s="38" t="s">
        <v>1686</v>
      </c>
      <c r="C7587" s="38" t="s">
        <v>1687</v>
      </c>
      <c r="D7587" s="38" t="s">
        <v>1688</v>
      </c>
      <c r="E7587" s="45" t="s">
        <v>1286</v>
      </c>
      <c r="F7587" s="45" t="s">
        <v>22</v>
      </c>
      <c r="G7587" s="41" t="s">
        <v>407</v>
      </c>
      <c r="H7587" s="41">
        <v>36</v>
      </c>
    </row>
    <row r="7588" spans="1:8" ht="15" hidden="1" customHeight="1" x14ac:dyDescent="0.25">
      <c r="A7588" s="35">
        <v>105</v>
      </c>
      <c r="B7588" s="38" t="s">
        <v>1686</v>
      </c>
      <c r="C7588" s="38" t="s">
        <v>1687</v>
      </c>
      <c r="D7588" s="38" t="s">
        <v>1688</v>
      </c>
      <c r="E7588" s="45" t="s">
        <v>1286</v>
      </c>
      <c r="F7588" s="45" t="s">
        <v>22</v>
      </c>
      <c r="G7588" s="41" t="s">
        <v>408</v>
      </c>
      <c r="H7588" s="41" t="s">
        <v>411</v>
      </c>
    </row>
    <row r="7589" spans="1:8" ht="15" hidden="1" customHeight="1" x14ac:dyDescent="0.25">
      <c r="A7589" s="35">
        <v>105</v>
      </c>
      <c r="B7589" s="38" t="s">
        <v>1686</v>
      </c>
      <c r="C7589" s="38" t="s">
        <v>1687</v>
      </c>
      <c r="D7589" s="38" t="s">
        <v>1688</v>
      </c>
      <c r="E7589" s="45" t="s">
        <v>1286</v>
      </c>
      <c r="F7589" s="45" t="s">
        <v>22</v>
      </c>
      <c r="G7589" s="41" t="s">
        <v>410</v>
      </c>
      <c r="H7589" s="41" t="s">
        <v>411</v>
      </c>
    </row>
    <row r="7590" spans="1:8" ht="15" hidden="1" customHeight="1" x14ac:dyDescent="0.25">
      <c r="A7590" s="35">
        <v>105</v>
      </c>
      <c r="B7590" s="38" t="s">
        <v>1686</v>
      </c>
      <c r="C7590" s="38" t="s">
        <v>1687</v>
      </c>
      <c r="D7590" s="38" t="s">
        <v>1688</v>
      </c>
      <c r="E7590" s="45" t="s">
        <v>1286</v>
      </c>
      <c r="F7590" s="45" t="s">
        <v>22</v>
      </c>
      <c r="G7590" s="41" t="s">
        <v>412</v>
      </c>
      <c r="H7590" s="41" t="s">
        <v>1333</v>
      </c>
    </row>
    <row r="7591" spans="1:8" ht="15" hidden="1" customHeight="1" x14ac:dyDescent="0.25">
      <c r="A7591" s="35">
        <v>105</v>
      </c>
      <c r="B7591" s="38" t="s">
        <v>1686</v>
      </c>
      <c r="C7591" s="38" t="s">
        <v>1687</v>
      </c>
      <c r="D7591" s="38" t="s">
        <v>1688</v>
      </c>
      <c r="E7591" s="45" t="s">
        <v>1286</v>
      </c>
      <c r="F7591" s="45" t="s">
        <v>22</v>
      </c>
      <c r="G7591" s="41" t="s">
        <v>414</v>
      </c>
      <c r="H7591" s="41" t="s">
        <v>415</v>
      </c>
    </row>
    <row r="7592" spans="1:8" ht="15" hidden="1" customHeight="1" x14ac:dyDescent="0.25">
      <c r="A7592" s="35">
        <v>105</v>
      </c>
      <c r="B7592" s="38" t="s">
        <v>1686</v>
      </c>
      <c r="C7592" s="38" t="s">
        <v>1687</v>
      </c>
      <c r="D7592" s="38" t="s">
        <v>1688</v>
      </c>
      <c r="E7592" s="45" t="s">
        <v>1286</v>
      </c>
      <c r="F7592" s="45" t="s">
        <v>22</v>
      </c>
      <c r="G7592" s="41" t="s">
        <v>416</v>
      </c>
      <c r="H7592" s="41" t="s">
        <v>415</v>
      </c>
    </row>
    <row r="7593" spans="1:8" ht="15" hidden="1" customHeight="1" x14ac:dyDescent="0.25">
      <c r="A7593" s="35">
        <v>105</v>
      </c>
      <c r="B7593" s="38" t="s">
        <v>1686</v>
      </c>
      <c r="C7593" s="38" t="s">
        <v>1687</v>
      </c>
      <c r="D7593" s="38" t="s">
        <v>1688</v>
      </c>
      <c r="E7593" s="45" t="s">
        <v>1286</v>
      </c>
      <c r="F7593" s="45" t="s">
        <v>22</v>
      </c>
      <c r="G7593" s="41" t="s">
        <v>417</v>
      </c>
      <c r="H7593" s="41" t="s">
        <v>415</v>
      </c>
    </row>
    <row r="7594" spans="1:8" ht="15" hidden="1" customHeight="1" x14ac:dyDescent="0.25">
      <c r="A7594" s="35">
        <v>105</v>
      </c>
      <c r="B7594" s="38" t="s">
        <v>1686</v>
      </c>
      <c r="C7594" s="38" t="s">
        <v>1687</v>
      </c>
      <c r="D7594" s="38" t="s">
        <v>1688</v>
      </c>
      <c r="E7594" s="45" t="s">
        <v>1286</v>
      </c>
      <c r="F7594" s="45" t="s">
        <v>22</v>
      </c>
      <c r="G7594" s="41" t="s">
        <v>418</v>
      </c>
      <c r="H7594" s="41" t="s">
        <v>419</v>
      </c>
    </row>
    <row r="7595" spans="1:8" ht="15" hidden="1" customHeight="1" x14ac:dyDescent="0.25">
      <c r="A7595" s="35">
        <v>105</v>
      </c>
      <c r="B7595" s="38" t="s">
        <v>1686</v>
      </c>
      <c r="C7595" s="38" t="s">
        <v>1687</v>
      </c>
      <c r="D7595" s="38" t="s">
        <v>1688</v>
      </c>
      <c r="E7595" s="45" t="s">
        <v>1286</v>
      </c>
      <c r="F7595" s="45" t="s">
        <v>22</v>
      </c>
      <c r="G7595" s="41" t="s">
        <v>420</v>
      </c>
      <c r="H7595" s="41" t="s">
        <v>415</v>
      </c>
    </row>
    <row r="7596" spans="1:8" ht="15" hidden="1" customHeight="1" x14ac:dyDescent="0.25">
      <c r="A7596" s="35">
        <v>105</v>
      </c>
      <c r="B7596" s="38" t="s">
        <v>1686</v>
      </c>
      <c r="C7596" s="38" t="s">
        <v>1687</v>
      </c>
      <c r="D7596" s="38" t="s">
        <v>1688</v>
      </c>
      <c r="E7596" s="45" t="s">
        <v>1286</v>
      </c>
      <c r="F7596" s="45" t="s">
        <v>22</v>
      </c>
      <c r="G7596" s="41" t="s">
        <v>422</v>
      </c>
      <c r="H7596" s="41" t="s">
        <v>415</v>
      </c>
    </row>
    <row r="7597" spans="1:8" ht="15" hidden="1" customHeight="1" x14ac:dyDescent="0.25">
      <c r="A7597" s="35">
        <v>105</v>
      </c>
      <c r="B7597" s="38" t="s">
        <v>1686</v>
      </c>
      <c r="C7597" s="38" t="s">
        <v>1687</v>
      </c>
      <c r="D7597" s="38" t="s">
        <v>1688</v>
      </c>
      <c r="E7597" s="45" t="s">
        <v>1286</v>
      </c>
      <c r="F7597" s="45" t="s">
        <v>22</v>
      </c>
      <c r="G7597" s="41" t="s">
        <v>424</v>
      </c>
      <c r="H7597" s="41" t="s">
        <v>315</v>
      </c>
    </row>
    <row r="7598" spans="1:8" ht="15" hidden="1" customHeight="1" x14ac:dyDescent="0.25">
      <c r="A7598" s="35">
        <v>105</v>
      </c>
      <c r="B7598" s="38" t="s">
        <v>1686</v>
      </c>
      <c r="C7598" s="38" t="s">
        <v>1687</v>
      </c>
      <c r="D7598" s="38" t="s">
        <v>1688</v>
      </c>
      <c r="E7598" s="45" t="s">
        <v>1286</v>
      </c>
      <c r="F7598" s="45" t="s">
        <v>22</v>
      </c>
      <c r="G7598" s="41" t="s">
        <v>425</v>
      </c>
      <c r="H7598" s="41" t="s">
        <v>426</v>
      </c>
    </row>
    <row r="7599" spans="1:8" ht="15" hidden="1" customHeight="1" x14ac:dyDescent="0.25">
      <c r="A7599" s="35">
        <v>106</v>
      </c>
      <c r="B7599" s="38" t="s">
        <v>1706</v>
      </c>
      <c r="C7599" s="38" t="s">
        <v>1707</v>
      </c>
      <c r="D7599" s="38" t="s">
        <v>1708</v>
      </c>
      <c r="E7599" s="45" t="s">
        <v>1286</v>
      </c>
      <c r="F7599" s="45" t="s">
        <v>22</v>
      </c>
      <c r="G7599" s="41" t="s">
        <v>309</v>
      </c>
      <c r="H7599" s="41" t="s">
        <v>1708</v>
      </c>
    </row>
    <row r="7600" spans="1:8" ht="15" hidden="1" customHeight="1" x14ac:dyDescent="0.25">
      <c r="A7600" s="35">
        <v>106</v>
      </c>
      <c r="B7600" s="38" t="s">
        <v>1706</v>
      </c>
      <c r="C7600" s="38" t="s">
        <v>1707</v>
      </c>
      <c r="D7600" s="38" t="s">
        <v>1708</v>
      </c>
      <c r="E7600" s="45" t="s">
        <v>1286</v>
      </c>
      <c r="F7600" s="45" t="s">
        <v>22</v>
      </c>
      <c r="G7600" s="41" t="s">
        <v>310</v>
      </c>
      <c r="H7600" s="41" t="s">
        <v>1710</v>
      </c>
    </row>
    <row r="7601" spans="1:8" ht="15" hidden="1" customHeight="1" x14ac:dyDescent="0.25">
      <c r="A7601" s="35">
        <v>106</v>
      </c>
      <c r="B7601" s="38" t="s">
        <v>1706</v>
      </c>
      <c r="C7601" s="38" t="s">
        <v>1707</v>
      </c>
      <c r="D7601" s="38" t="s">
        <v>1708</v>
      </c>
      <c r="E7601" s="45" t="s">
        <v>1286</v>
      </c>
      <c r="F7601" s="45" t="s">
        <v>22</v>
      </c>
      <c r="G7601" s="41" t="s">
        <v>312</v>
      </c>
      <c r="H7601" s="41" t="s">
        <v>1711</v>
      </c>
    </row>
    <row r="7602" spans="1:8" ht="15" hidden="1" customHeight="1" x14ac:dyDescent="0.25">
      <c r="A7602" s="35">
        <v>106</v>
      </c>
      <c r="B7602" s="38" t="s">
        <v>1706</v>
      </c>
      <c r="C7602" s="38" t="s">
        <v>1707</v>
      </c>
      <c r="D7602" s="38" t="s">
        <v>1708</v>
      </c>
      <c r="E7602" s="45" t="s">
        <v>1286</v>
      </c>
      <c r="F7602" s="45" t="s">
        <v>22</v>
      </c>
      <c r="G7602" s="41" t="s">
        <v>314</v>
      </c>
      <c r="H7602" s="41" t="s">
        <v>315</v>
      </c>
    </row>
    <row r="7603" spans="1:8" ht="15" hidden="1" customHeight="1" x14ac:dyDescent="0.25">
      <c r="A7603" s="35">
        <v>106</v>
      </c>
      <c r="B7603" s="38" t="s">
        <v>1706</v>
      </c>
      <c r="C7603" s="38" t="s">
        <v>1707</v>
      </c>
      <c r="D7603" s="38" t="s">
        <v>1708</v>
      </c>
      <c r="E7603" s="45" t="s">
        <v>1286</v>
      </c>
      <c r="F7603" s="45" t="s">
        <v>22</v>
      </c>
      <c r="G7603" s="41" t="s">
        <v>316</v>
      </c>
      <c r="H7603" s="41" t="s">
        <v>1653</v>
      </c>
    </row>
    <row r="7604" spans="1:8" ht="15" hidden="1" customHeight="1" x14ac:dyDescent="0.25">
      <c r="A7604" s="35">
        <v>106</v>
      </c>
      <c r="B7604" s="38" t="s">
        <v>1706</v>
      </c>
      <c r="C7604" s="38" t="s">
        <v>1707</v>
      </c>
      <c r="D7604" s="38" t="s">
        <v>1708</v>
      </c>
      <c r="E7604" s="45" t="s">
        <v>1286</v>
      </c>
      <c r="F7604" s="45" t="s">
        <v>22</v>
      </c>
      <c r="G7604" s="41" t="s">
        <v>318</v>
      </c>
      <c r="H7604" s="41" t="s">
        <v>319</v>
      </c>
    </row>
    <row r="7605" spans="1:8" ht="15" hidden="1" customHeight="1" x14ac:dyDescent="0.25">
      <c r="A7605" s="35">
        <v>106</v>
      </c>
      <c r="B7605" s="38" t="s">
        <v>1706</v>
      </c>
      <c r="C7605" s="38" t="s">
        <v>1707</v>
      </c>
      <c r="D7605" s="38" t="s">
        <v>1708</v>
      </c>
      <c r="E7605" s="45" t="s">
        <v>1286</v>
      </c>
      <c r="F7605" s="45" t="s">
        <v>22</v>
      </c>
      <c r="G7605" s="41" t="s">
        <v>320</v>
      </c>
      <c r="H7605" s="41">
        <v>73</v>
      </c>
    </row>
    <row r="7606" spans="1:8" ht="15" hidden="1" customHeight="1" x14ac:dyDescent="0.25">
      <c r="A7606" s="35">
        <v>106</v>
      </c>
      <c r="B7606" s="38" t="s">
        <v>1706</v>
      </c>
      <c r="C7606" s="38" t="s">
        <v>1707</v>
      </c>
      <c r="D7606" s="38" t="s">
        <v>1708</v>
      </c>
      <c r="E7606" s="45" t="s">
        <v>1286</v>
      </c>
      <c r="F7606" s="45" t="s">
        <v>22</v>
      </c>
      <c r="G7606" s="41" t="s">
        <v>321</v>
      </c>
      <c r="H7606" s="41">
        <v>25</v>
      </c>
    </row>
    <row r="7607" spans="1:8" ht="15" hidden="1" customHeight="1" x14ac:dyDescent="0.25">
      <c r="A7607" s="35">
        <v>106</v>
      </c>
      <c r="B7607" s="38" t="s">
        <v>1706</v>
      </c>
      <c r="C7607" s="38" t="s">
        <v>1707</v>
      </c>
      <c r="D7607" s="38" t="s">
        <v>1708</v>
      </c>
      <c r="E7607" s="45" t="s">
        <v>1286</v>
      </c>
      <c r="F7607" s="45" t="s">
        <v>22</v>
      </c>
      <c r="G7607" s="41" t="s">
        <v>322</v>
      </c>
      <c r="H7607" s="41" t="s">
        <v>1712</v>
      </c>
    </row>
    <row r="7608" spans="1:8" ht="15" hidden="1" customHeight="1" x14ac:dyDescent="0.25">
      <c r="A7608" s="35">
        <v>106</v>
      </c>
      <c r="B7608" s="38" t="s">
        <v>1706</v>
      </c>
      <c r="C7608" s="38" t="s">
        <v>1707</v>
      </c>
      <c r="D7608" s="38" t="s">
        <v>1708</v>
      </c>
      <c r="E7608" s="45" t="s">
        <v>1286</v>
      </c>
      <c r="F7608" s="45" t="s">
        <v>22</v>
      </c>
      <c r="G7608" s="41" t="s">
        <v>324</v>
      </c>
      <c r="H7608" s="41" t="s">
        <v>1713</v>
      </c>
    </row>
    <row r="7609" spans="1:8" ht="15" hidden="1" customHeight="1" x14ac:dyDescent="0.25">
      <c r="A7609" s="35">
        <v>106</v>
      </c>
      <c r="B7609" s="38" t="s">
        <v>1706</v>
      </c>
      <c r="C7609" s="38" t="s">
        <v>1707</v>
      </c>
      <c r="D7609" s="38" t="s">
        <v>1708</v>
      </c>
      <c r="E7609" s="45" t="s">
        <v>1286</v>
      </c>
      <c r="F7609" s="45" t="s">
        <v>22</v>
      </c>
      <c r="G7609" s="41" t="s">
        <v>326</v>
      </c>
      <c r="H7609" s="41" t="s">
        <v>1714</v>
      </c>
    </row>
    <row r="7610" spans="1:8" ht="15" hidden="1" customHeight="1" x14ac:dyDescent="0.25">
      <c r="A7610" s="35">
        <v>106</v>
      </c>
      <c r="B7610" s="38" t="s">
        <v>1706</v>
      </c>
      <c r="C7610" s="38" t="s">
        <v>1707</v>
      </c>
      <c r="D7610" s="38" t="s">
        <v>1708</v>
      </c>
      <c r="E7610" s="45" t="s">
        <v>1286</v>
      </c>
      <c r="F7610" s="45" t="s">
        <v>22</v>
      </c>
      <c r="G7610" s="41" t="s">
        <v>328</v>
      </c>
      <c r="H7610" s="41" t="s">
        <v>1715</v>
      </c>
    </row>
    <row r="7611" spans="1:8" ht="15" hidden="1" customHeight="1" x14ac:dyDescent="0.25">
      <c r="A7611" s="35">
        <v>106</v>
      </c>
      <c r="B7611" s="38" t="s">
        <v>1706</v>
      </c>
      <c r="C7611" s="38" t="s">
        <v>1707</v>
      </c>
      <c r="D7611" s="38" t="s">
        <v>1708</v>
      </c>
      <c r="E7611" s="45" t="s">
        <v>1286</v>
      </c>
      <c r="F7611" s="45" t="s">
        <v>22</v>
      </c>
      <c r="G7611" s="41" t="s">
        <v>331</v>
      </c>
      <c r="H7611" s="41" t="s">
        <v>1681</v>
      </c>
    </row>
    <row r="7612" spans="1:8" ht="15" hidden="1" customHeight="1" x14ac:dyDescent="0.25">
      <c r="A7612" s="35">
        <v>106</v>
      </c>
      <c r="B7612" s="38" t="s">
        <v>1706</v>
      </c>
      <c r="C7612" s="38" t="s">
        <v>1707</v>
      </c>
      <c r="D7612" s="38" t="s">
        <v>1708</v>
      </c>
      <c r="E7612" s="45" t="s">
        <v>1286</v>
      </c>
      <c r="F7612" s="45" t="s">
        <v>22</v>
      </c>
      <c r="G7612" s="41" t="s">
        <v>335</v>
      </c>
      <c r="H7612" s="41">
        <v>25</v>
      </c>
    </row>
    <row r="7613" spans="1:8" ht="15" hidden="1" customHeight="1" x14ac:dyDescent="0.25">
      <c r="A7613" s="35">
        <v>106</v>
      </c>
      <c r="B7613" s="38" t="s">
        <v>1706</v>
      </c>
      <c r="C7613" s="38" t="s">
        <v>1707</v>
      </c>
      <c r="D7613" s="38" t="s">
        <v>1708</v>
      </c>
      <c r="E7613" s="45" t="s">
        <v>1286</v>
      </c>
      <c r="F7613" s="45" t="s">
        <v>22</v>
      </c>
      <c r="G7613" s="41" t="s">
        <v>336</v>
      </c>
      <c r="H7613" s="41" t="s">
        <v>1716</v>
      </c>
    </row>
    <row r="7614" spans="1:8" ht="15" hidden="1" customHeight="1" x14ac:dyDescent="0.25">
      <c r="A7614" s="35">
        <v>106</v>
      </c>
      <c r="B7614" s="38" t="s">
        <v>1706</v>
      </c>
      <c r="C7614" s="38" t="s">
        <v>1707</v>
      </c>
      <c r="D7614" s="38" t="s">
        <v>1708</v>
      </c>
      <c r="E7614" s="45" t="s">
        <v>1286</v>
      </c>
      <c r="F7614" s="45" t="s">
        <v>22</v>
      </c>
      <c r="G7614" s="41" t="s">
        <v>338</v>
      </c>
      <c r="H7614" s="41" t="s">
        <v>1717</v>
      </c>
    </row>
    <row r="7615" spans="1:8" ht="15" hidden="1" customHeight="1" x14ac:dyDescent="0.25">
      <c r="A7615" s="35">
        <v>106</v>
      </c>
      <c r="B7615" s="38" t="s">
        <v>1706</v>
      </c>
      <c r="C7615" s="38" t="s">
        <v>1707</v>
      </c>
      <c r="D7615" s="38" t="s">
        <v>1708</v>
      </c>
      <c r="E7615" s="45" t="s">
        <v>1286</v>
      </c>
      <c r="F7615" s="45" t="s">
        <v>22</v>
      </c>
      <c r="G7615" s="41" t="s">
        <v>340</v>
      </c>
      <c r="H7615" s="41" t="s">
        <v>1718</v>
      </c>
    </row>
    <row r="7616" spans="1:8" ht="15" hidden="1" customHeight="1" x14ac:dyDescent="0.25">
      <c r="A7616" s="35">
        <v>106</v>
      </c>
      <c r="B7616" s="38" t="s">
        <v>1706</v>
      </c>
      <c r="C7616" s="38" t="s">
        <v>1707</v>
      </c>
      <c r="D7616" s="38" t="s">
        <v>1708</v>
      </c>
      <c r="E7616" s="45" t="s">
        <v>1286</v>
      </c>
      <c r="F7616" s="45" t="s">
        <v>22</v>
      </c>
      <c r="G7616" s="41" t="s">
        <v>342</v>
      </c>
      <c r="H7616" s="41" t="s">
        <v>1719</v>
      </c>
    </row>
    <row r="7617" spans="1:8" ht="15" hidden="1" customHeight="1" x14ac:dyDescent="0.25">
      <c r="A7617" s="35">
        <v>106</v>
      </c>
      <c r="B7617" s="38" t="s">
        <v>1706</v>
      </c>
      <c r="C7617" s="38" t="s">
        <v>1707</v>
      </c>
      <c r="D7617" s="38" t="s">
        <v>1708</v>
      </c>
      <c r="E7617" s="45" t="s">
        <v>1286</v>
      </c>
      <c r="F7617" s="45" t="s">
        <v>22</v>
      </c>
      <c r="G7617" s="41" t="s">
        <v>345</v>
      </c>
      <c r="H7617" s="41" t="s">
        <v>1663</v>
      </c>
    </row>
    <row r="7618" spans="1:8" ht="15" hidden="1" customHeight="1" x14ac:dyDescent="0.25">
      <c r="A7618" s="35">
        <v>106</v>
      </c>
      <c r="B7618" s="38" t="s">
        <v>1706</v>
      </c>
      <c r="C7618" s="38" t="s">
        <v>1707</v>
      </c>
      <c r="D7618" s="38" t="s">
        <v>1708</v>
      </c>
      <c r="E7618" s="45" t="s">
        <v>1286</v>
      </c>
      <c r="F7618" s="45" t="s">
        <v>22</v>
      </c>
      <c r="G7618" s="41" t="s">
        <v>347</v>
      </c>
      <c r="H7618" s="41" t="s">
        <v>1307</v>
      </c>
    </row>
    <row r="7619" spans="1:8" ht="15" hidden="1" customHeight="1" x14ac:dyDescent="0.25">
      <c r="A7619" s="35">
        <v>106</v>
      </c>
      <c r="B7619" s="38" t="s">
        <v>1706</v>
      </c>
      <c r="C7619" s="38" t="s">
        <v>1707</v>
      </c>
      <c r="D7619" s="38" t="s">
        <v>1708</v>
      </c>
      <c r="E7619" s="45" t="s">
        <v>1286</v>
      </c>
      <c r="F7619" s="45" t="s">
        <v>22</v>
      </c>
      <c r="G7619" s="41" t="s">
        <v>349</v>
      </c>
      <c r="H7619" s="41" t="s">
        <v>1720</v>
      </c>
    </row>
    <row r="7620" spans="1:8" ht="15" hidden="1" customHeight="1" x14ac:dyDescent="0.25">
      <c r="A7620" s="35">
        <v>106</v>
      </c>
      <c r="B7620" s="38" t="s">
        <v>1706</v>
      </c>
      <c r="C7620" s="38" t="s">
        <v>1707</v>
      </c>
      <c r="D7620" s="38" t="s">
        <v>1708</v>
      </c>
      <c r="E7620" s="45" t="s">
        <v>1286</v>
      </c>
      <c r="F7620" s="45" t="s">
        <v>22</v>
      </c>
      <c r="G7620" s="41" t="s">
        <v>351</v>
      </c>
      <c r="H7620" s="41">
        <v>640</v>
      </c>
    </row>
    <row r="7621" spans="1:8" ht="15" hidden="1" customHeight="1" x14ac:dyDescent="0.25">
      <c r="A7621" s="35">
        <v>106</v>
      </c>
      <c r="B7621" s="38" t="s">
        <v>1706</v>
      </c>
      <c r="C7621" s="38" t="s">
        <v>1707</v>
      </c>
      <c r="D7621" s="38" t="s">
        <v>1708</v>
      </c>
      <c r="E7621" s="45" t="s">
        <v>1286</v>
      </c>
      <c r="F7621" s="45" t="s">
        <v>22</v>
      </c>
      <c r="G7621" s="41" t="s">
        <v>352</v>
      </c>
      <c r="H7621" s="41" t="s">
        <v>1721</v>
      </c>
    </row>
    <row r="7622" spans="1:8" ht="15" hidden="1" customHeight="1" x14ac:dyDescent="0.25">
      <c r="A7622" s="35">
        <v>106</v>
      </c>
      <c r="B7622" s="38" t="s">
        <v>1706</v>
      </c>
      <c r="C7622" s="38" t="s">
        <v>1707</v>
      </c>
      <c r="D7622" s="38" t="s">
        <v>1708</v>
      </c>
      <c r="E7622" s="45" t="s">
        <v>1286</v>
      </c>
      <c r="F7622" s="45" t="s">
        <v>22</v>
      </c>
      <c r="G7622" s="41" t="s">
        <v>354</v>
      </c>
      <c r="H7622" s="41">
        <v>25.5</v>
      </c>
    </row>
    <row r="7623" spans="1:8" ht="15" hidden="1" customHeight="1" x14ac:dyDescent="0.25">
      <c r="A7623" s="35">
        <v>106</v>
      </c>
      <c r="B7623" s="38" t="s">
        <v>1706</v>
      </c>
      <c r="C7623" s="38" t="s">
        <v>1707</v>
      </c>
      <c r="D7623" s="38" t="s">
        <v>1708</v>
      </c>
      <c r="E7623" s="45" t="s">
        <v>1286</v>
      </c>
      <c r="F7623" s="45" t="s">
        <v>22</v>
      </c>
      <c r="G7623" s="41" t="s">
        <v>355</v>
      </c>
      <c r="H7623" s="41">
        <v>1.8</v>
      </c>
    </row>
    <row r="7624" spans="1:8" ht="15" hidden="1" customHeight="1" x14ac:dyDescent="0.25">
      <c r="A7624" s="35">
        <v>106</v>
      </c>
      <c r="B7624" s="38" t="s">
        <v>1706</v>
      </c>
      <c r="C7624" s="38" t="s">
        <v>1707</v>
      </c>
      <c r="D7624" s="38" t="s">
        <v>1708</v>
      </c>
      <c r="E7624" s="45" t="s">
        <v>1286</v>
      </c>
      <c r="F7624" s="45" t="s">
        <v>22</v>
      </c>
      <c r="G7624" s="41" t="s">
        <v>356</v>
      </c>
      <c r="H7624" s="41">
        <v>3000</v>
      </c>
    </row>
    <row r="7625" spans="1:8" ht="15" hidden="1" customHeight="1" x14ac:dyDescent="0.25">
      <c r="A7625" s="35">
        <v>106</v>
      </c>
      <c r="B7625" s="38" t="s">
        <v>1706</v>
      </c>
      <c r="C7625" s="38" t="s">
        <v>1707</v>
      </c>
      <c r="D7625" s="38" t="s">
        <v>1708</v>
      </c>
      <c r="E7625" s="45" t="s">
        <v>1286</v>
      </c>
      <c r="F7625" s="45" t="s">
        <v>22</v>
      </c>
      <c r="G7625" s="41" t="s">
        <v>357</v>
      </c>
      <c r="H7625" s="41">
        <v>57</v>
      </c>
    </row>
    <row r="7626" spans="1:8" ht="15" hidden="1" customHeight="1" x14ac:dyDescent="0.25">
      <c r="A7626" s="35">
        <v>106</v>
      </c>
      <c r="B7626" s="38" t="s">
        <v>1706</v>
      </c>
      <c r="C7626" s="38" t="s">
        <v>1707</v>
      </c>
      <c r="D7626" s="38" t="s">
        <v>1708</v>
      </c>
      <c r="E7626" s="45" t="s">
        <v>1286</v>
      </c>
      <c r="F7626" s="45" t="s">
        <v>22</v>
      </c>
      <c r="G7626" s="41" t="s">
        <v>358</v>
      </c>
      <c r="H7626" s="41" t="s">
        <v>1534</v>
      </c>
    </row>
    <row r="7627" spans="1:8" ht="15" hidden="1" customHeight="1" x14ac:dyDescent="0.25">
      <c r="A7627" s="35">
        <v>106</v>
      </c>
      <c r="B7627" s="38" t="s">
        <v>1706</v>
      </c>
      <c r="C7627" s="38" t="s">
        <v>1707</v>
      </c>
      <c r="D7627" s="38" t="s">
        <v>1708</v>
      </c>
      <c r="E7627" s="45" t="s">
        <v>1286</v>
      </c>
      <c r="F7627" s="45" t="s">
        <v>22</v>
      </c>
      <c r="G7627" s="41" t="s">
        <v>360</v>
      </c>
      <c r="H7627" s="41" t="s">
        <v>1312</v>
      </c>
    </row>
    <row r="7628" spans="1:8" ht="15" hidden="1" customHeight="1" x14ac:dyDescent="0.25">
      <c r="A7628" s="35">
        <v>106</v>
      </c>
      <c r="B7628" s="38" t="s">
        <v>1706</v>
      </c>
      <c r="C7628" s="38" t="s">
        <v>1707</v>
      </c>
      <c r="D7628" s="38" t="s">
        <v>1708</v>
      </c>
      <c r="E7628" s="45" t="s">
        <v>1286</v>
      </c>
      <c r="F7628" s="45" t="s">
        <v>22</v>
      </c>
      <c r="G7628" s="41" t="s">
        <v>1313</v>
      </c>
      <c r="H7628" s="41" t="s">
        <v>1703</v>
      </c>
    </row>
    <row r="7629" spans="1:8" ht="15" hidden="1" customHeight="1" x14ac:dyDescent="0.25">
      <c r="A7629" s="35">
        <v>106</v>
      </c>
      <c r="B7629" s="38" t="s">
        <v>1706</v>
      </c>
      <c r="C7629" s="38" t="s">
        <v>1707</v>
      </c>
      <c r="D7629" s="38" t="s">
        <v>1708</v>
      </c>
      <c r="E7629" s="45" t="s">
        <v>1286</v>
      </c>
      <c r="F7629" s="45" t="s">
        <v>22</v>
      </c>
      <c r="G7629" s="42" t="s">
        <v>362</v>
      </c>
      <c r="H7629" s="41" t="s">
        <v>363</v>
      </c>
    </row>
    <row r="7630" spans="1:8" ht="15" hidden="1" customHeight="1" x14ac:dyDescent="0.25">
      <c r="A7630" s="35">
        <v>106</v>
      </c>
      <c r="B7630" s="38" t="s">
        <v>1706</v>
      </c>
      <c r="C7630" s="38" t="s">
        <v>1707</v>
      </c>
      <c r="D7630" s="38" t="s">
        <v>1708</v>
      </c>
      <c r="E7630" s="45" t="s">
        <v>1286</v>
      </c>
      <c r="F7630" s="45" t="s">
        <v>22</v>
      </c>
      <c r="G7630" s="41" t="s">
        <v>364</v>
      </c>
      <c r="H7630" s="41">
        <v>1110</v>
      </c>
    </row>
    <row r="7631" spans="1:8" ht="15" hidden="1" customHeight="1" x14ac:dyDescent="0.25">
      <c r="A7631" s="35">
        <v>106</v>
      </c>
      <c r="B7631" s="38" t="s">
        <v>1706</v>
      </c>
      <c r="C7631" s="38" t="s">
        <v>1707</v>
      </c>
      <c r="D7631" s="38" t="s">
        <v>1708</v>
      </c>
      <c r="E7631" s="45" t="s">
        <v>1286</v>
      </c>
      <c r="F7631" s="45" t="s">
        <v>22</v>
      </c>
      <c r="G7631" s="41" t="s">
        <v>781</v>
      </c>
      <c r="H7631" s="41">
        <v>25</v>
      </c>
    </row>
    <row r="7632" spans="1:8" ht="15" hidden="1" customHeight="1" x14ac:dyDescent="0.25">
      <c r="A7632" s="35">
        <v>106</v>
      </c>
      <c r="B7632" s="38" t="s">
        <v>1706</v>
      </c>
      <c r="C7632" s="38" t="s">
        <v>1707</v>
      </c>
      <c r="D7632" s="38" t="s">
        <v>1708</v>
      </c>
      <c r="E7632" s="45" t="s">
        <v>1286</v>
      </c>
      <c r="F7632" s="45" t="s">
        <v>22</v>
      </c>
      <c r="G7632" s="41" t="s">
        <v>365</v>
      </c>
      <c r="H7632" s="41" t="s">
        <v>1722</v>
      </c>
    </row>
    <row r="7633" spans="1:8" ht="15" hidden="1" customHeight="1" x14ac:dyDescent="0.25">
      <c r="A7633" s="35">
        <v>106</v>
      </c>
      <c r="B7633" s="38" t="s">
        <v>1706</v>
      </c>
      <c r="C7633" s="38" t="s">
        <v>1707</v>
      </c>
      <c r="D7633" s="38" t="s">
        <v>1708</v>
      </c>
      <c r="E7633" s="45" t="s">
        <v>1286</v>
      </c>
      <c r="F7633" s="45" t="s">
        <v>22</v>
      </c>
      <c r="G7633" s="41" t="s">
        <v>367</v>
      </c>
      <c r="H7633" s="41" t="s">
        <v>1723</v>
      </c>
    </row>
    <row r="7634" spans="1:8" ht="15" hidden="1" customHeight="1" x14ac:dyDescent="0.25">
      <c r="A7634" s="35">
        <v>106</v>
      </c>
      <c r="B7634" s="38" t="s">
        <v>1706</v>
      </c>
      <c r="C7634" s="38" t="s">
        <v>1707</v>
      </c>
      <c r="D7634" s="38" t="s">
        <v>1708</v>
      </c>
      <c r="E7634" s="45" t="s">
        <v>1286</v>
      </c>
      <c r="F7634" s="45" t="s">
        <v>22</v>
      </c>
      <c r="G7634" s="41" t="s">
        <v>369</v>
      </c>
      <c r="H7634" s="41" t="s">
        <v>1724</v>
      </c>
    </row>
    <row r="7635" spans="1:8" ht="15" hidden="1" customHeight="1" x14ac:dyDescent="0.25">
      <c r="A7635" s="35">
        <v>106</v>
      </c>
      <c r="B7635" s="38" t="s">
        <v>1706</v>
      </c>
      <c r="C7635" s="38" t="s">
        <v>1707</v>
      </c>
      <c r="D7635" s="38" t="s">
        <v>1708</v>
      </c>
      <c r="E7635" s="45" t="s">
        <v>1286</v>
      </c>
      <c r="F7635" s="45" t="s">
        <v>22</v>
      </c>
      <c r="G7635" s="41" t="s">
        <v>371</v>
      </c>
      <c r="H7635" s="41" t="s">
        <v>1725</v>
      </c>
    </row>
    <row r="7636" spans="1:8" ht="15" hidden="1" customHeight="1" x14ac:dyDescent="0.25">
      <c r="A7636" s="35">
        <v>106</v>
      </c>
      <c r="B7636" s="38" t="s">
        <v>1706</v>
      </c>
      <c r="C7636" s="38" t="s">
        <v>1707</v>
      </c>
      <c r="D7636" s="38" t="s">
        <v>1708</v>
      </c>
      <c r="E7636" s="45" t="s">
        <v>1286</v>
      </c>
      <c r="F7636" s="45" t="s">
        <v>22</v>
      </c>
      <c r="G7636" s="41" t="s">
        <v>373</v>
      </c>
      <c r="H7636" s="41">
        <v>14</v>
      </c>
    </row>
    <row r="7637" spans="1:8" ht="15" hidden="1" customHeight="1" x14ac:dyDescent="0.25">
      <c r="A7637" s="35">
        <v>106</v>
      </c>
      <c r="B7637" s="38" t="s">
        <v>1706</v>
      </c>
      <c r="C7637" s="38" t="s">
        <v>1707</v>
      </c>
      <c r="D7637" s="38" t="s">
        <v>1708</v>
      </c>
      <c r="E7637" s="45" t="s">
        <v>1286</v>
      </c>
      <c r="F7637" s="45" t="s">
        <v>22</v>
      </c>
      <c r="G7637" s="41" t="s">
        <v>374</v>
      </c>
      <c r="H7637" s="41">
        <v>40</v>
      </c>
    </row>
    <row r="7638" spans="1:8" ht="15" hidden="1" customHeight="1" x14ac:dyDescent="0.25">
      <c r="A7638" s="35">
        <v>106</v>
      </c>
      <c r="B7638" s="38" t="s">
        <v>1706</v>
      </c>
      <c r="C7638" s="38" t="s">
        <v>1707</v>
      </c>
      <c r="D7638" s="38" t="s">
        <v>1708</v>
      </c>
      <c r="E7638" s="45" t="s">
        <v>1286</v>
      </c>
      <c r="F7638" s="45" t="s">
        <v>22</v>
      </c>
      <c r="G7638" s="41" t="s">
        <v>375</v>
      </c>
      <c r="H7638" s="41">
        <v>17</v>
      </c>
    </row>
    <row r="7639" spans="1:8" ht="15" hidden="1" customHeight="1" x14ac:dyDescent="0.25">
      <c r="A7639" s="35">
        <v>106</v>
      </c>
      <c r="B7639" s="38" t="s">
        <v>1706</v>
      </c>
      <c r="C7639" s="38" t="s">
        <v>1707</v>
      </c>
      <c r="D7639" s="38" t="s">
        <v>1708</v>
      </c>
      <c r="E7639" s="45" t="s">
        <v>1286</v>
      </c>
      <c r="F7639" s="45" t="s">
        <v>22</v>
      </c>
      <c r="G7639" s="41" t="s">
        <v>376</v>
      </c>
      <c r="H7639" s="41">
        <v>43</v>
      </c>
    </row>
    <row r="7640" spans="1:8" ht="15" hidden="1" customHeight="1" x14ac:dyDescent="0.25">
      <c r="A7640" s="35">
        <v>106</v>
      </c>
      <c r="B7640" s="38" t="s">
        <v>1706</v>
      </c>
      <c r="C7640" s="38" t="s">
        <v>1707</v>
      </c>
      <c r="D7640" s="38" t="s">
        <v>1708</v>
      </c>
      <c r="E7640" s="45" t="s">
        <v>1286</v>
      </c>
      <c r="F7640" s="45" t="s">
        <v>22</v>
      </c>
      <c r="G7640" s="41" t="s">
        <v>377</v>
      </c>
      <c r="H7640" s="41" t="s">
        <v>378</v>
      </c>
    </row>
    <row r="7641" spans="1:8" ht="15" hidden="1" customHeight="1" x14ac:dyDescent="0.25">
      <c r="A7641" s="35">
        <v>106</v>
      </c>
      <c r="B7641" s="38" t="s">
        <v>1706</v>
      </c>
      <c r="C7641" s="38" t="s">
        <v>1707</v>
      </c>
      <c r="D7641" s="38" t="s">
        <v>1708</v>
      </c>
      <c r="E7641" s="45" t="s">
        <v>1286</v>
      </c>
      <c r="F7641" s="45" t="s">
        <v>22</v>
      </c>
      <c r="G7641" s="41" t="s">
        <v>379</v>
      </c>
      <c r="H7641" s="41" t="s">
        <v>463</v>
      </c>
    </row>
    <row r="7642" spans="1:8" ht="15" hidden="1" customHeight="1" x14ac:dyDescent="0.25">
      <c r="A7642" s="35">
        <v>106</v>
      </c>
      <c r="B7642" s="38" t="s">
        <v>1706</v>
      </c>
      <c r="C7642" s="38" t="s">
        <v>1707</v>
      </c>
      <c r="D7642" s="38" t="s">
        <v>1708</v>
      </c>
      <c r="E7642" s="45" t="s">
        <v>1286</v>
      </c>
      <c r="F7642" s="45" t="s">
        <v>22</v>
      </c>
      <c r="G7642" s="41" t="s">
        <v>381</v>
      </c>
      <c r="H7642" s="41">
        <v>25</v>
      </c>
    </row>
    <row r="7643" spans="1:8" ht="15" hidden="1" customHeight="1" x14ac:dyDescent="0.25">
      <c r="A7643" s="35">
        <v>106</v>
      </c>
      <c r="B7643" s="38" t="s">
        <v>1706</v>
      </c>
      <c r="C7643" s="38" t="s">
        <v>1707</v>
      </c>
      <c r="D7643" s="38" t="s">
        <v>1708</v>
      </c>
      <c r="E7643" s="45" t="s">
        <v>1286</v>
      </c>
      <c r="F7643" s="45" t="s">
        <v>22</v>
      </c>
      <c r="G7643" s="41" t="s">
        <v>382</v>
      </c>
      <c r="H7643" s="41">
        <v>10</v>
      </c>
    </row>
    <row r="7644" spans="1:8" ht="15" hidden="1" customHeight="1" x14ac:dyDescent="0.25">
      <c r="A7644" s="35">
        <v>106</v>
      </c>
      <c r="B7644" s="38" t="s">
        <v>1706</v>
      </c>
      <c r="C7644" s="38" t="s">
        <v>1707</v>
      </c>
      <c r="D7644" s="38" t="s">
        <v>1708</v>
      </c>
      <c r="E7644" s="45" t="s">
        <v>1286</v>
      </c>
      <c r="F7644" s="45" t="s">
        <v>22</v>
      </c>
      <c r="G7644" s="41" t="s">
        <v>383</v>
      </c>
      <c r="H7644" s="41">
        <v>3</v>
      </c>
    </row>
    <row r="7645" spans="1:8" ht="15" hidden="1" customHeight="1" x14ac:dyDescent="0.25">
      <c r="A7645" s="35">
        <v>106</v>
      </c>
      <c r="B7645" s="38" t="s">
        <v>1706</v>
      </c>
      <c r="C7645" s="38" t="s">
        <v>1707</v>
      </c>
      <c r="D7645" s="38" t="s">
        <v>1708</v>
      </c>
      <c r="E7645" s="45" t="s">
        <v>1286</v>
      </c>
      <c r="F7645" s="45" t="s">
        <v>22</v>
      </c>
      <c r="G7645" s="41" t="s">
        <v>384</v>
      </c>
      <c r="H7645" s="41">
        <v>5</v>
      </c>
    </row>
    <row r="7646" spans="1:8" ht="15" hidden="1" customHeight="1" x14ac:dyDescent="0.25">
      <c r="A7646" s="35">
        <v>106</v>
      </c>
      <c r="B7646" s="38" t="s">
        <v>1706</v>
      </c>
      <c r="C7646" s="38" t="s">
        <v>1707</v>
      </c>
      <c r="D7646" s="38" t="s">
        <v>1708</v>
      </c>
      <c r="E7646" s="45" t="s">
        <v>1286</v>
      </c>
      <c r="F7646" s="45" t="s">
        <v>22</v>
      </c>
      <c r="G7646" s="41" t="s">
        <v>385</v>
      </c>
      <c r="H7646" s="41">
        <v>16</v>
      </c>
    </row>
    <row r="7647" spans="1:8" ht="15" hidden="1" customHeight="1" x14ac:dyDescent="0.25">
      <c r="A7647" s="35">
        <v>106</v>
      </c>
      <c r="B7647" s="38" t="s">
        <v>1706</v>
      </c>
      <c r="C7647" s="38" t="s">
        <v>1707</v>
      </c>
      <c r="D7647" s="38" t="s">
        <v>1708</v>
      </c>
      <c r="E7647" s="45" t="s">
        <v>1286</v>
      </c>
      <c r="F7647" s="45" t="s">
        <v>22</v>
      </c>
      <c r="G7647" s="41" t="s">
        <v>386</v>
      </c>
      <c r="H7647" s="41" t="s">
        <v>1322</v>
      </c>
    </row>
    <row r="7648" spans="1:8" ht="15" hidden="1" customHeight="1" x14ac:dyDescent="0.25">
      <c r="A7648" s="35">
        <v>106</v>
      </c>
      <c r="B7648" s="38" t="s">
        <v>1706</v>
      </c>
      <c r="C7648" s="38" t="s">
        <v>1707</v>
      </c>
      <c r="D7648" s="38" t="s">
        <v>1708</v>
      </c>
      <c r="E7648" s="45" t="s">
        <v>1286</v>
      </c>
      <c r="F7648" s="45" t="s">
        <v>22</v>
      </c>
      <c r="G7648" s="41" t="s">
        <v>388</v>
      </c>
      <c r="H7648" s="41" t="s">
        <v>1323</v>
      </c>
    </row>
    <row r="7649" spans="1:8" ht="15" hidden="1" customHeight="1" x14ac:dyDescent="0.25">
      <c r="A7649" s="35">
        <v>106</v>
      </c>
      <c r="B7649" s="38" t="s">
        <v>1706</v>
      </c>
      <c r="C7649" s="38" t="s">
        <v>1707</v>
      </c>
      <c r="D7649" s="38" t="s">
        <v>1708</v>
      </c>
      <c r="E7649" s="45" t="s">
        <v>1286</v>
      </c>
      <c r="F7649" s="45" t="s">
        <v>22</v>
      </c>
      <c r="G7649" s="41" t="s">
        <v>1324</v>
      </c>
      <c r="H7649" s="41" t="s">
        <v>1325</v>
      </c>
    </row>
    <row r="7650" spans="1:8" ht="15" hidden="1" customHeight="1" x14ac:dyDescent="0.25">
      <c r="A7650" s="35">
        <v>106</v>
      </c>
      <c r="B7650" s="38" t="s">
        <v>1706</v>
      </c>
      <c r="C7650" s="38" t="s">
        <v>1707</v>
      </c>
      <c r="D7650" s="38" t="s">
        <v>1708</v>
      </c>
      <c r="E7650" s="45" t="s">
        <v>1286</v>
      </c>
      <c r="F7650" s="45" t="s">
        <v>22</v>
      </c>
      <c r="G7650" s="42" t="s">
        <v>1326</v>
      </c>
      <c r="H7650" s="42" t="s">
        <v>1327</v>
      </c>
    </row>
    <row r="7651" spans="1:8" ht="15" hidden="1" customHeight="1" x14ac:dyDescent="0.25">
      <c r="A7651" s="35">
        <v>106</v>
      </c>
      <c r="B7651" s="38" t="s">
        <v>1706</v>
      </c>
      <c r="C7651" s="38" t="s">
        <v>1707</v>
      </c>
      <c r="D7651" s="38" t="s">
        <v>1708</v>
      </c>
      <c r="E7651" s="45" t="s">
        <v>1286</v>
      </c>
      <c r="F7651" s="45" t="s">
        <v>22</v>
      </c>
      <c r="G7651" s="41" t="s">
        <v>390</v>
      </c>
      <c r="H7651" s="41" t="s">
        <v>391</v>
      </c>
    </row>
    <row r="7652" spans="1:8" ht="15" hidden="1" customHeight="1" x14ac:dyDescent="0.25">
      <c r="A7652" s="35">
        <v>106</v>
      </c>
      <c r="B7652" s="38" t="s">
        <v>1706</v>
      </c>
      <c r="C7652" s="38" t="s">
        <v>1707</v>
      </c>
      <c r="D7652" s="38" t="s">
        <v>1708</v>
      </c>
      <c r="E7652" s="45" t="s">
        <v>1286</v>
      </c>
      <c r="F7652" s="45" t="s">
        <v>22</v>
      </c>
      <c r="G7652" s="41" t="s">
        <v>392</v>
      </c>
      <c r="H7652" s="41" t="s">
        <v>1669</v>
      </c>
    </row>
    <row r="7653" spans="1:8" ht="15" hidden="1" customHeight="1" x14ac:dyDescent="0.25">
      <c r="A7653" s="35">
        <v>106</v>
      </c>
      <c r="B7653" s="38" t="s">
        <v>1706</v>
      </c>
      <c r="C7653" s="38" t="s">
        <v>1707</v>
      </c>
      <c r="D7653" s="38" t="s">
        <v>1708</v>
      </c>
      <c r="E7653" s="45" t="s">
        <v>1286</v>
      </c>
      <c r="F7653" s="45" t="s">
        <v>22</v>
      </c>
      <c r="G7653" s="41" t="s">
        <v>394</v>
      </c>
      <c r="H7653" s="41" t="s">
        <v>1330</v>
      </c>
    </row>
    <row r="7654" spans="1:8" ht="15" hidden="1" customHeight="1" x14ac:dyDescent="0.25">
      <c r="A7654" s="35">
        <v>106</v>
      </c>
      <c r="B7654" s="38" t="s">
        <v>1706</v>
      </c>
      <c r="C7654" s="38" t="s">
        <v>1707</v>
      </c>
      <c r="D7654" s="38" t="s">
        <v>1708</v>
      </c>
      <c r="E7654" s="45" t="s">
        <v>1286</v>
      </c>
      <c r="F7654" s="45" t="s">
        <v>22</v>
      </c>
      <c r="G7654" s="41" t="s">
        <v>396</v>
      </c>
      <c r="H7654" s="41">
        <v>20</v>
      </c>
    </row>
    <row r="7655" spans="1:8" ht="15" hidden="1" customHeight="1" x14ac:dyDescent="0.25">
      <c r="A7655" s="35">
        <v>106</v>
      </c>
      <c r="B7655" s="38" t="s">
        <v>1706</v>
      </c>
      <c r="C7655" s="38" t="s">
        <v>1707</v>
      </c>
      <c r="D7655" s="38" t="s">
        <v>1708</v>
      </c>
      <c r="E7655" s="45" t="s">
        <v>1286</v>
      </c>
      <c r="F7655" s="45" t="s">
        <v>22</v>
      </c>
      <c r="G7655" s="41" t="s">
        <v>397</v>
      </c>
      <c r="H7655" s="41">
        <v>3</v>
      </c>
    </row>
    <row r="7656" spans="1:8" ht="15" hidden="1" customHeight="1" x14ac:dyDescent="0.25">
      <c r="A7656" s="35">
        <v>106</v>
      </c>
      <c r="B7656" s="38" t="s">
        <v>1706</v>
      </c>
      <c r="C7656" s="38" t="s">
        <v>1707</v>
      </c>
      <c r="D7656" s="38" t="s">
        <v>1708</v>
      </c>
      <c r="E7656" s="45" t="s">
        <v>1286</v>
      </c>
      <c r="F7656" s="45" t="s">
        <v>22</v>
      </c>
      <c r="G7656" s="41" t="s">
        <v>398</v>
      </c>
      <c r="H7656" s="41">
        <v>14</v>
      </c>
    </row>
    <row r="7657" spans="1:8" ht="15" hidden="1" customHeight="1" x14ac:dyDescent="0.25">
      <c r="A7657" s="35">
        <v>106</v>
      </c>
      <c r="B7657" s="38" t="s">
        <v>1706</v>
      </c>
      <c r="C7657" s="38" t="s">
        <v>1707</v>
      </c>
      <c r="D7657" s="38" t="s">
        <v>1708</v>
      </c>
      <c r="E7657" s="45" t="s">
        <v>1286</v>
      </c>
      <c r="F7657" s="45" t="s">
        <v>22</v>
      </c>
      <c r="G7657" s="41" t="s">
        <v>399</v>
      </c>
      <c r="H7657" s="41" t="s">
        <v>400</v>
      </c>
    </row>
    <row r="7658" spans="1:8" ht="15" hidden="1" customHeight="1" x14ac:dyDescent="0.25">
      <c r="A7658" s="35">
        <v>106</v>
      </c>
      <c r="B7658" s="38" t="s">
        <v>1706</v>
      </c>
      <c r="C7658" s="38" t="s">
        <v>1707</v>
      </c>
      <c r="D7658" s="38" t="s">
        <v>1708</v>
      </c>
      <c r="E7658" s="45" t="s">
        <v>1286</v>
      </c>
      <c r="F7658" s="45" t="s">
        <v>22</v>
      </c>
      <c r="G7658" s="41" t="s">
        <v>401</v>
      </c>
      <c r="H7658" s="41" t="s">
        <v>402</v>
      </c>
    </row>
    <row r="7659" spans="1:8" ht="15" hidden="1" customHeight="1" x14ac:dyDescent="0.25">
      <c r="A7659" s="35">
        <v>106</v>
      </c>
      <c r="B7659" s="38" t="s">
        <v>1706</v>
      </c>
      <c r="C7659" s="38" t="s">
        <v>1707</v>
      </c>
      <c r="D7659" s="38" t="s">
        <v>1708</v>
      </c>
      <c r="E7659" s="45" t="s">
        <v>1286</v>
      </c>
      <c r="F7659" s="45" t="s">
        <v>22</v>
      </c>
      <c r="G7659" s="41" t="s">
        <v>403</v>
      </c>
      <c r="H7659" s="41" t="s">
        <v>1726</v>
      </c>
    </row>
    <row r="7660" spans="1:8" ht="15" hidden="1" customHeight="1" x14ac:dyDescent="0.25">
      <c r="A7660" s="35">
        <v>106</v>
      </c>
      <c r="B7660" s="38" t="s">
        <v>1706</v>
      </c>
      <c r="C7660" s="38" t="s">
        <v>1707</v>
      </c>
      <c r="D7660" s="38" t="s">
        <v>1708</v>
      </c>
      <c r="E7660" s="45" t="s">
        <v>1286</v>
      </c>
      <c r="F7660" s="45" t="s">
        <v>22</v>
      </c>
      <c r="G7660" s="41" t="s">
        <v>405</v>
      </c>
      <c r="H7660" s="41" t="s">
        <v>406</v>
      </c>
    </row>
    <row r="7661" spans="1:8" ht="15" hidden="1" customHeight="1" x14ac:dyDescent="0.25">
      <c r="A7661" s="35">
        <v>106</v>
      </c>
      <c r="B7661" s="38" t="s">
        <v>1706</v>
      </c>
      <c r="C7661" s="38" t="s">
        <v>1707</v>
      </c>
      <c r="D7661" s="38" t="s">
        <v>1708</v>
      </c>
      <c r="E7661" s="45" t="s">
        <v>1286</v>
      </c>
      <c r="F7661" s="45" t="s">
        <v>22</v>
      </c>
      <c r="G7661" s="41" t="s">
        <v>407</v>
      </c>
      <c r="H7661" s="41">
        <v>36</v>
      </c>
    </row>
    <row r="7662" spans="1:8" ht="15" hidden="1" customHeight="1" x14ac:dyDescent="0.25">
      <c r="A7662" s="35">
        <v>106</v>
      </c>
      <c r="B7662" s="38" t="s">
        <v>1706</v>
      </c>
      <c r="C7662" s="38" t="s">
        <v>1707</v>
      </c>
      <c r="D7662" s="38" t="s">
        <v>1708</v>
      </c>
      <c r="E7662" s="45" t="s">
        <v>1286</v>
      </c>
      <c r="F7662" s="45" t="s">
        <v>22</v>
      </c>
      <c r="G7662" s="41" t="s">
        <v>408</v>
      </c>
      <c r="H7662" s="41" t="s">
        <v>411</v>
      </c>
    </row>
    <row r="7663" spans="1:8" ht="15" hidden="1" customHeight="1" x14ac:dyDescent="0.25">
      <c r="A7663" s="35">
        <v>106</v>
      </c>
      <c r="B7663" s="38" t="s">
        <v>1706</v>
      </c>
      <c r="C7663" s="38" t="s">
        <v>1707</v>
      </c>
      <c r="D7663" s="38" t="s">
        <v>1708</v>
      </c>
      <c r="E7663" s="45" t="s">
        <v>1286</v>
      </c>
      <c r="F7663" s="45" t="s">
        <v>22</v>
      </c>
      <c r="G7663" s="41" t="s">
        <v>410</v>
      </c>
      <c r="H7663" s="41" t="s">
        <v>411</v>
      </c>
    </row>
    <row r="7664" spans="1:8" ht="15" hidden="1" customHeight="1" x14ac:dyDescent="0.25">
      <c r="A7664" s="35">
        <v>106</v>
      </c>
      <c r="B7664" s="38" t="s">
        <v>1706</v>
      </c>
      <c r="C7664" s="38" t="s">
        <v>1707</v>
      </c>
      <c r="D7664" s="38" t="s">
        <v>1708</v>
      </c>
      <c r="E7664" s="45" t="s">
        <v>1286</v>
      </c>
      <c r="F7664" s="45" t="s">
        <v>22</v>
      </c>
      <c r="G7664" s="41" t="s">
        <v>412</v>
      </c>
      <c r="H7664" s="41" t="s">
        <v>1333</v>
      </c>
    </row>
    <row r="7665" spans="1:8" ht="15" hidden="1" customHeight="1" x14ac:dyDescent="0.25">
      <c r="A7665" s="35">
        <v>106</v>
      </c>
      <c r="B7665" s="38" t="s">
        <v>1706</v>
      </c>
      <c r="C7665" s="38" t="s">
        <v>1707</v>
      </c>
      <c r="D7665" s="38" t="s">
        <v>1708</v>
      </c>
      <c r="E7665" s="45" t="s">
        <v>1286</v>
      </c>
      <c r="F7665" s="45" t="s">
        <v>22</v>
      </c>
      <c r="G7665" s="41" t="s">
        <v>414</v>
      </c>
      <c r="H7665" s="41" t="s">
        <v>415</v>
      </c>
    </row>
    <row r="7666" spans="1:8" ht="15" hidden="1" customHeight="1" x14ac:dyDescent="0.25">
      <c r="A7666" s="35">
        <v>106</v>
      </c>
      <c r="B7666" s="38" t="s">
        <v>1706</v>
      </c>
      <c r="C7666" s="38" t="s">
        <v>1707</v>
      </c>
      <c r="D7666" s="38" t="s">
        <v>1708</v>
      </c>
      <c r="E7666" s="45" t="s">
        <v>1286</v>
      </c>
      <c r="F7666" s="45" t="s">
        <v>22</v>
      </c>
      <c r="G7666" s="41" t="s">
        <v>416</v>
      </c>
      <c r="H7666" s="41" t="s">
        <v>415</v>
      </c>
    </row>
    <row r="7667" spans="1:8" ht="15" hidden="1" customHeight="1" x14ac:dyDescent="0.25">
      <c r="A7667" s="35">
        <v>106</v>
      </c>
      <c r="B7667" s="38" t="s">
        <v>1706</v>
      </c>
      <c r="C7667" s="38" t="s">
        <v>1707</v>
      </c>
      <c r="D7667" s="38" t="s">
        <v>1708</v>
      </c>
      <c r="E7667" s="45" t="s">
        <v>1286</v>
      </c>
      <c r="F7667" s="45" t="s">
        <v>22</v>
      </c>
      <c r="G7667" s="41" t="s">
        <v>417</v>
      </c>
      <c r="H7667" s="41" t="s">
        <v>415</v>
      </c>
    </row>
    <row r="7668" spans="1:8" ht="15" hidden="1" customHeight="1" x14ac:dyDescent="0.25">
      <c r="A7668" s="35">
        <v>106</v>
      </c>
      <c r="B7668" s="38" t="s">
        <v>1706</v>
      </c>
      <c r="C7668" s="38" t="s">
        <v>1707</v>
      </c>
      <c r="D7668" s="38" t="s">
        <v>1708</v>
      </c>
      <c r="E7668" s="45" t="s">
        <v>1286</v>
      </c>
      <c r="F7668" s="45" t="s">
        <v>22</v>
      </c>
      <c r="G7668" s="41" t="s">
        <v>418</v>
      </c>
      <c r="H7668" s="41" t="s">
        <v>419</v>
      </c>
    </row>
    <row r="7669" spans="1:8" ht="15" hidden="1" customHeight="1" x14ac:dyDescent="0.25">
      <c r="A7669" s="35">
        <v>106</v>
      </c>
      <c r="B7669" s="38" t="s">
        <v>1706</v>
      </c>
      <c r="C7669" s="38" t="s">
        <v>1707</v>
      </c>
      <c r="D7669" s="38" t="s">
        <v>1708</v>
      </c>
      <c r="E7669" s="45" t="s">
        <v>1286</v>
      </c>
      <c r="F7669" s="45" t="s">
        <v>22</v>
      </c>
      <c r="G7669" s="41" t="s">
        <v>420</v>
      </c>
      <c r="H7669" s="41" t="s">
        <v>415</v>
      </c>
    </row>
    <row r="7670" spans="1:8" ht="15" hidden="1" customHeight="1" x14ac:dyDescent="0.25">
      <c r="A7670" s="35">
        <v>106</v>
      </c>
      <c r="B7670" s="38" t="s">
        <v>1706</v>
      </c>
      <c r="C7670" s="38" t="s">
        <v>1707</v>
      </c>
      <c r="D7670" s="38" t="s">
        <v>1708</v>
      </c>
      <c r="E7670" s="45" t="s">
        <v>1286</v>
      </c>
      <c r="F7670" s="45" t="s">
        <v>22</v>
      </c>
      <c r="G7670" s="41" t="s">
        <v>422</v>
      </c>
      <c r="H7670" s="41" t="s">
        <v>415</v>
      </c>
    </row>
    <row r="7671" spans="1:8" ht="15" hidden="1" customHeight="1" x14ac:dyDescent="0.25">
      <c r="A7671" s="35">
        <v>106</v>
      </c>
      <c r="B7671" s="38" t="s">
        <v>1706</v>
      </c>
      <c r="C7671" s="38" t="s">
        <v>1707</v>
      </c>
      <c r="D7671" s="38" t="s">
        <v>1708</v>
      </c>
      <c r="E7671" s="45" t="s">
        <v>1286</v>
      </c>
      <c r="F7671" s="45" t="s">
        <v>22</v>
      </c>
      <c r="G7671" s="41" t="s">
        <v>424</v>
      </c>
      <c r="H7671" s="41" t="s">
        <v>315</v>
      </c>
    </row>
    <row r="7672" spans="1:8" ht="15" hidden="1" customHeight="1" x14ac:dyDescent="0.25">
      <c r="A7672" s="35">
        <v>106</v>
      </c>
      <c r="B7672" s="38" t="s">
        <v>1706</v>
      </c>
      <c r="C7672" s="38" t="s">
        <v>1707</v>
      </c>
      <c r="D7672" s="38" t="s">
        <v>1708</v>
      </c>
      <c r="E7672" s="45" t="s">
        <v>1286</v>
      </c>
      <c r="F7672" s="45" t="s">
        <v>22</v>
      </c>
      <c r="G7672" s="41" t="s">
        <v>425</v>
      </c>
      <c r="H7672" s="41" t="s">
        <v>426</v>
      </c>
    </row>
    <row r="7673" spans="1:8" ht="15" hidden="1" customHeight="1" x14ac:dyDescent="0.25">
      <c r="A7673" s="35">
        <v>107</v>
      </c>
      <c r="B7673" s="38" t="s">
        <v>1727</v>
      </c>
      <c r="C7673" s="38" t="s">
        <v>1728</v>
      </c>
      <c r="D7673" s="38" t="s">
        <v>1729</v>
      </c>
      <c r="E7673" s="45" t="s">
        <v>1286</v>
      </c>
      <c r="F7673" s="45" t="s">
        <v>22</v>
      </c>
      <c r="G7673" s="41" t="s">
        <v>309</v>
      </c>
      <c r="H7673" s="41" t="s">
        <v>1729</v>
      </c>
    </row>
    <row r="7674" spans="1:8" ht="15" hidden="1" customHeight="1" x14ac:dyDescent="0.25">
      <c r="A7674" s="35">
        <v>107</v>
      </c>
      <c r="B7674" s="38" t="s">
        <v>1727</v>
      </c>
      <c r="C7674" s="38" t="s">
        <v>1728</v>
      </c>
      <c r="D7674" s="38" t="s">
        <v>1729</v>
      </c>
      <c r="E7674" s="45" t="s">
        <v>1286</v>
      </c>
      <c r="F7674" s="45" t="s">
        <v>22</v>
      </c>
      <c r="G7674" s="41" t="s">
        <v>310</v>
      </c>
      <c r="H7674" s="41" t="s">
        <v>1735</v>
      </c>
    </row>
    <row r="7675" spans="1:8" ht="15" hidden="1" customHeight="1" x14ac:dyDescent="0.25">
      <c r="A7675" s="35">
        <v>107</v>
      </c>
      <c r="B7675" s="38" t="s">
        <v>1727</v>
      </c>
      <c r="C7675" s="38" t="s">
        <v>1728</v>
      </c>
      <c r="D7675" s="38" t="s">
        <v>1729</v>
      </c>
      <c r="E7675" s="45" t="s">
        <v>1286</v>
      </c>
      <c r="F7675" s="45" t="s">
        <v>22</v>
      </c>
      <c r="G7675" s="41" t="s">
        <v>312</v>
      </c>
      <c r="H7675" s="41" t="s">
        <v>1736</v>
      </c>
    </row>
    <row r="7676" spans="1:8" ht="15" hidden="1" customHeight="1" x14ac:dyDescent="0.25">
      <c r="A7676" s="35">
        <v>107</v>
      </c>
      <c r="B7676" s="38" t="s">
        <v>1727</v>
      </c>
      <c r="C7676" s="38" t="s">
        <v>1728</v>
      </c>
      <c r="D7676" s="38" t="s">
        <v>1729</v>
      </c>
      <c r="E7676" s="45" t="s">
        <v>1286</v>
      </c>
      <c r="F7676" s="45" t="s">
        <v>22</v>
      </c>
      <c r="G7676" s="41" t="s">
        <v>314</v>
      </c>
      <c r="H7676" s="41" t="s">
        <v>315</v>
      </c>
    </row>
    <row r="7677" spans="1:8" ht="15" hidden="1" customHeight="1" x14ac:dyDescent="0.25">
      <c r="A7677" s="35">
        <v>107</v>
      </c>
      <c r="B7677" s="38" t="s">
        <v>1727</v>
      </c>
      <c r="C7677" s="38" t="s">
        <v>1728</v>
      </c>
      <c r="D7677" s="38" t="s">
        <v>1729</v>
      </c>
      <c r="E7677" s="45" t="s">
        <v>1286</v>
      </c>
      <c r="F7677" s="45" t="s">
        <v>22</v>
      </c>
      <c r="G7677" s="41" t="s">
        <v>316</v>
      </c>
      <c r="H7677" s="41" t="s">
        <v>1737</v>
      </c>
    </row>
    <row r="7678" spans="1:8" ht="15" hidden="1" customHeight="1" x14ac:dyDescent="0.25">
      <c r="A7678" s="35">
        <v>107</v>
      </c>
      <c r="B7678" s="38" t="s">
        <v>1727</v>
      </c>
      <c r="C7678" s="38" t="s">
        <v>1728</v>
      </c>
      <c r="D7678" s="38" t="s">
        <v>1729</v>
      </c>
      <c r="E7678" s="45" t="s">
        <v>1286</v>
      </c>
      <c r="F7678" s="45" t="s">
        <v>22</v>
      </c>
      <c r="G7678" s="41" t="s">
        <v>318</v>
      </c>
      <c r="H7678" s="41" t="s">
        <v>319</v>
      </c>
    </row>
    <row r="7679" spans="1:8" ht="15" hidden="1" customHeight="1" x14ac:dyDescent="0.25">
      <c r="A7679" s="35">
        <v>107</v>
      </c>
      <c r="B7679" s="38" t="s">
        <v>1727</v>
      </c>
      <c r="C7679" s="38" t="s">
        <v>1728</v>
      </c>
      <c r="D7679" s="38" t="s">
        <v>1729</v>
      </c>
      <c r="E7679" s="45" t="s">
        <v>1286</v>
      </c>
      <c r="F7679" s="45" t="s">
        <v>22</v>
      </c>
      <c r="G7679" s="41" t="s">
        <v>320</v>
      </c>
      <c r="H7679" s="41">
        <v>25</v>
      </c>
    </row>
    <row r="7680" spans="1:8" ht="15" hidden="1" customHeight="1" x14ac:dyDescent="0.25">
      <c r="A7680" s="35">
        <v>107</v>
      </c>
      <c r="B7680" s="38" t="s">
        <v>1727</v>
      </c>
      <c r="C7680" s="38" t="s">
        <v>1728</v>
      </c>
      <c r="D7680" s="38" t="s">
        <v>1729</v>
      </c>
      <c r="E7680" s="45" t="s">
        <v>1286</v>
      </c>
      <c r="F7680" s="45" t="s">
        <v>22</v>
      </c>
      <c r="G7680" s="41" t="s">
        <v>321</v>
      </c>
      <c r="H7680" s="41">
        <v>8</v>
      </c>
    </row>
    <row r="7681" spans="1:8" ht="15" hidden="1" customHeight="1" x14ac:dyDescent="0.25">
      <c r="A7681" s="35">
        <v>107</v>
      </c>
      <c r="B7681" s="38" t="s">
        <v>1727</v>
      </c>
      <c r="C7681" s="38" t="s">
        <v>1728</v>
      </c>
      <c r="D7681" s="38" t="s">
        <v>1729</v>
      </c>
      <c r="E7681" s="45" t="s">
        <v>1286</v>
      </c>
      <c r="F7681" s="45" t="s">
        <v>22</v>
      </c>
      <c r="G7681" s="41" t="s">
        <v>322</v>
      </c>
      <c r="H7681" s="41" t="s">
        <v>1738</v>
      </c>
    </row>
    <row r="7682" spans="1:8" ht="15" hidden="1" customHeight="1" x14ac:dyDescent="0.25">
      <c r="A7682" s="35">
        <v>107</v>
      </c>
      <c r="B7682" s="38" t="s">
        <v>1727</v>
      </c>
      <c r="C7682" s="38" t="s">
        <v>1728</v>
      </c>
      <c r="D7682" s="38" t="s">
        <v>1729</v>
      </c>
      <c r="E7682" s="45" t="s">
        <v>1286</v>
      </c>
      <c r="F7682" s="45" t="s">
        <v>22</v>
      </c>
      <c r="G7682" s="41" t="s">
        <v>324</v>
      </c>
      <c r="H7682" s="41" t="s">
        <v>1739</v>
      </c>
    </row>
    <row r="7683" spans="1:8" ht="15" hidden="1" customHeight="1" x14ac:dyDescent="0.25">
      <c r="A7683" s="35">
        <v>107</v>
      </c>
      <c r="B7683" s="38" t="s">
        <v>1727</v>
      </c>
      <c r="C7683" s="38" t="s">
        <v>1728</v>
      </c>
      <c r="D7683" s="38" t="s">
        <v>1729</v>
      </c>
      <c r="E7683" s="45" t="s">
        <v>1286</v>
      </c>
      <c r="F7683" s="45" t="s">
        <v>22</v>
      </c>
      <c r="G7683" s="41" t="s">
        <v>326</v>
      </c>
      <c r="H7683" s="41" t="s">
        <v>1740</v>
      </c>
    </row>
    <row r="7684" spans="1:8" ht="15" hidden="1" customHeight="1" x14ac:dyDescent="0.25">
      <c r="A7684" s="35">
        <v>107</v>
      </c>
      <c r="B7684" s="38" t="s">
        <v>1727</v>
      </c>
      <c r="C7684" s="38" t="s">
        <v>1728</v>
      </c>
      <c r="D7684" s="38" t="s">
        <v>1729</v>
      </c>
      <c r="E7684" s="45" t="s">
        <v>1286</v>
      </c>
      <c r="F7684" s="45" t="s">
        <v>22</v>
      </c>
      <c r="G7684" s="41" t="s">
        <v>328</v>
      </c>
      <c r="H7684" s="41" t="s">
        <v>1741</v>
      </c>
    </row>
    <row r="7685" spans="1:8" ht="15" hidden="1" customHeight="1" x14ac:dyDescent="0.25">
      <c r="A7685" s="35">
        <v>107</v>
      </c>
      <c r="B7685" s="38" t="s">
        <v>1727</v>
      </c>
      <c r="C7685" s="38" t="s">
        <v>1728</v>
      </c>
      <c r="D7685" s="38" t="s">
        <v>1729</v>
      </c>
      <c r="E7685" s="45" t="s">
        <v>1286</v>
      </c>
      <c r="F7685" s="45" t="s">
        <v>22</v>
      </c>
      <c r="G7685" s="41" t="s">
        <v>331</v>
      </c>
      <c r="H7685" s="41" t="s">
        <v>332</v>
      </c>
    </row>
    <row r="7686" spans="1:8" ht="15" hidden="1" customHeight="1" x14ac:dyDescent="0.25">
      <c r="A7686" s="35">
        <v>107</v>
      </c>
      <c r="B7686" s="38" t="s">
        <v>1727</v>
      </c>
      <c r="C7686" s="38" t="s">
        <v>1728</v>
      </c>
      <c r="D7686" s="38" t="s">
        <v>1729</v>
      </c>
      <c r="E7686" s="45" t="s">
        <v>1286</v>
      </c>
      <c r="F7686" s="45" t="s">
        <v>22</v>
      </c>
      <c r="G7686" s="41" t="s">
        <v>335</v>
      </c>
      <c r="H7686" s="41">
        <v>9</v>
      </c>
    </row>
    <row r="7687" spans="1:8" ht="15" hidden="1" customHeight="1" x14ac:dyDescent="0.25">
      <c r="A7687" s="35">
        <v>107</v>
      </c>
      <c r="B7687" s="38" t="s">
        <v>1727</v>
      </c>
      <c r="C7687" s="38" t="s">
        <v>1728</v>
      </c>
      <c r="D7687" s="38" t="s">
        <v>1729</v>
      </c>
      <c r="E7687" s="45" t="s">
        <v>1286</v>
      </c>
      <c r="F7687" s="45" t="s">
        <v>22</v>
      </c>
      <c r="G7687" s="42" t="s">
        <v>336</v>
      </c>
      <c r="H7687" s="41" t="s">
        <v>1742</v>
      </c>
    </row>
    <row r="7688" spans="1:8" ht="15" hidden="1" customHeight="1" x14ac:dyDescent="0.25">
      <c r="A7688" s="35">
        <v>107</v>
      </c>
      <c r="B7688" s="38" t="s">
        <v>1727</v>
      </c>
      <c r="C7688" s="38" t="s">
        <v>1728</v>
      </c>
      <c r="D7688" s="38" t="s">
        <v>1729</v>
      </c>
      <c r="E7688" s="45" t="s">
        <v>1286</v>
      </c>
      <c r="F7688" s="45" t="s">
        <v>22</v>
      </c>
      <c r="G7688" s="41" t="s">
        <v>338</v>
      </c>
      <c r="H7688" s="41" t="s">
        <v>1743</v>
      </c>
    </row>
    <row r="7689" spans="1:8" ht="15" hidden="1" customHeight="1" x14ac:dyDescent="0.25">
      <c r="A7689" s="35">
        <v>107</v>
      </c>
      <c r="B7689" s="38" t="s">
        <v>1727</v>
      </c>
      <c r="C7689" s="38" t="s">
        <v>1728</v>
      </c>
      <c r="D7689" s="38" t="s">
        <v>1729</v>
      </c>
      <c r="E7689" s="45" t="s">
        <v>1286</v>
      </c>
      <c r="F7689" s="45" t="s">
        <v>22</v>
      </c>
      <c r="G7689" s="41" t="s">
        <v>340</v>
      </c>
      <c r="H7689" s="41" t="s">
        <v>1744</v>
      </c>
    </row>
    <row r="7690" spans="1:8" ht="15" hidden="1" customHeight="1" x14ac:dyDescent="0.25">
      <c r="A7690" s="35">
        <v>107</v>
      </c>
      <c r="B7690" s="38" t="s">
        <v>1727</v>
      </c>
      <c r="C7690" s="38" t="s">
        <v>1728</v>
      </c>
      <c r="D7690" s="38" t="s">
        <v>1729</v>
      </c>
      <c r="E7690" s="45" t="s">
        <v>1286</v>
      </c>
      <c r="F7690" s="45" t="s">
        <v>22</v>
      </c>
      <c r="G7690" s="41" t="s">
        <v>342</v>
      </c>
      <c r="H7690" s="41" t="s">
        <v>1745</v>
      </c>
    </row>
    <row r="7691" spans="1:8" ht="15" hidden="1" customHeight="1" x14ac:dyDescent="0.25">
      <c r="A7691" s="35">
        <v>107</v>
      </c>
      <c r="B7691" s="38" t="s">
        <v>1727</v>
      </c>
      <c r="C7691" s="38" t="s">
        <v>1728</v>
      </c>
      <c r="D7691" s="38" t="s">
        <v>1729</v>
      </c>
      <c r="E7691" s="45" t="s">
        <v>1286</v>
      </c>
      <c r="F7691" s="45" t="s">
        <v>22</v>
      </c>
      <c r="G7691" s="41" t="s">
        <v>345</v>
      </c>
      <c r="H7691" s="41" t="s">
        <v>332</v>
      </c>
    </row>
    <row r="7692" spans="1:8" ht="15" hidden="1" customHeight="1" x14ac:dyDescent="0.25">
      <c r="A7692" s="35">
        <v>107</v>
      </c>
      <c r="B7692" s="38" t="s">
        <v>1727</v>
      </c>
      <c r="C7692" s="38" t="s">
        <v>1728</v>
      </c>
      <c r="D7692" s="38" t="s">
        <v>1729</v>
      </c>
      <c r="E7692" s="45" t="s">
        <v>1286</v>
      </c>
      <c r="F7692" s="45" t="s">
        <v>22</v>
      </c>
      <c r="G7692" s="41" t="s">
        <v>347</v>
      </c>
      <c r="H7692" s="41" t="s">
        <v>1307</v>
      </c>
    </row>
    <row r="7693" spans="1:8" ht="15" hidden="1" customHeight="1" x14ac:dyDescent="0.25">
      <c r="A7693" s="35">
        <v>107</v>
      </c>
      <c r="B7693" s="38" t="s">
        <v>1727</v>
      </c>
      <c r="C7693" s="38" t="s">
        <v>1728</v>
      </c>
      <c r="D7693" s="38" t="s">
        <v>1729</v>
      </c>
      <c r="E7693" s="45" t="s">
        <v>1286</v>
      </c>
      <c r="F7693" s="45" t="s">
        <v>22</v>
      </c>
      <c r="G7693" s="41" t="s">
        <v>349</v>
      </c>
      <c r="H7693" s="41" t="s">
        <v>1746</v>
      </c>
    </row>
    <row r="7694" spans="1:8" ht="15" hidden="1" customHeight="1" x14ac:dyDescent="0.25">
      <c r="A7694" s="35">
        <v>107</v>
      </c>
      <c r="B7694" s="38" t="s">
        <v>1727</v>
      </c>
      <c r="C7694" s="38" t="s">
        <v>1728</v>
      </c>
      <c r="D7694" s="38" t="s">
        <v>1729</v>
      </c>
      <c r="E7694" s="45" t="s">
        <v>1286</v>
      </c>
      <c r="F7694" s="45" t="s">
        <v>22</v>
      </c>
      <c r="G7694" s="41" t="s">
        <v>351</v>
      </c>
      <c r="H7694" s="41">
        <v>400</v>
      </c>
    </row>
    <row r="7695" spans="1:8" ht="15" hidden="1" customHeight="1" x14ac:dyDescent="0.25">
      <c r="A7695" s="35">
        <v>107</v>
      </c>
      <c r="B7695" s="38" t="s">
        <v>1727</v>
      </c>
      <c r="C7695" s="38" t="s">
        <v>1728</v>
      </c>
      <c r="D7695" s="38" t="s">
        <v>1729</v>
      </c>
      <c r="E7695" s="45" t="s">
        <v>1286</v>
      </c>
      <c r="F7695" s="45" t="s">
        <v>22</v>
      </c>
      <c r="G7695" s="41" t="s">
        <v>352</v>
      </c>
      <c r="H7695" s="41" t="s">
        <v>1747</v>
      </c>
    </row>
    <row r="7696" spans="1:8" ht="15" hidden="1" customHeight="1" x14ac:dyDescent="0.25">
      <c r="A7696" s="35">
        <v>107</v>
      </c>
      <c r="B7696" s="38" t="s">
        <v>1727</v>
      </c>
      <c r="C7696" s="38" t="s">
        <v>1728</v>
      </c>
      <c r="D7696" s="38" t="s">
        <v>1729</v>
      </c>
      <c r="E7696" s="45" t="s">
        <v>1286</v>
      </c>
      <c r="F7696" s="45" t="s">
        <v>22</v>
      </c>
      <c r="G7696" s="41" t="s">
        <v>354</v>
      </c>
      <c r="H7696" s="41">
        <v>19</v>
      </c>
    </row>
    <row r="7697" spans="1:8" ht="15" hidden="1" customHeight="1" x14ac:dyDescent="0.25">
      <c r="A7697" s="35">
        <v>107</v>
      </c>
      <c r="B7697" s="38" t="s">
        <v>1727</v>
      </c>
      <c r="C7697" s="38" t="s">
        <v>1728</v>
      </c>
      <c r="D7697" s="38" t="s">
        <v>1729</v>
      </c>
      <c r="E7697" s="45" t="s">
        <v>1286</v>
      </c>
      <c r="F7697" s="45" t="s">
        <v>22</v>
      </c>
      <c r="G7697" s="41" t="s">
        <v>355</v>
      </c>
      <c r="H7697" s="41">
        <v>0.88</v>
      </c>
    </row>
    <row r="7698" spans="1:8" ht="15" hidden="1" customHeight="1" x14ac:dyDescent="0.25">
      <c r="A7698" s="35">
        <v>107</v>
      </c>
      <c r="B7698" s="38" t="s">
        <v>1727</v>
      </c>
      <c r="C7698" s="38" t="s">
        <v>1728</v>
      </c>
      <c r="D7698" s="38" t="s">
        <v>1729</v>
      </c>
      <c r="E7698" s="45" t="s">
        <v>1286</v>
      </c>
      <c r="F7698" s="45" t="s">
        <v>22</v>
      </c>
      <c r="G7698" s="41" t="s">
        <v>356</v>
      </c>
      <c r="H7698" s="41">
        <v>1800</v>
      </c>
    </row>
    <row r="7699" spans="1:8" ht="15" hidden="1" customHeight="1" x14ac:dyDescent="0.25">
      <c r="A7699" s="35">
        <v>107</v>
      </c>
      <c r="B7699" s="38" t="s">
        <v>1727</v>
      </c>
      <c r="C7699" s="38" t="s">
        <v>1728</v>
      </c>
      <c r="D7699" s="38" t="s">
        <v>1729</v>
      </c>
      <c r="E7699" s="45" t="s">
        <v>1286</v>
      </c>
      <c r="F7699" s="45" t="s">
        <v>22</v>
      </c>
      <c r="G7699" s="41" t="s">
        <v>357</v>
      </c>
      <c r="H7699" s="41">
        <v>52</v>
      </c>
    </row>
    <row r="7700" spans="1:8" ht="15" hidden="1" customHeight="1" x14ac:dyDescent="0.25">
      <c r="A7700" s="35">
        <v>107</v>
      </c>
      <c r="B7700" s="38" t="s">
        <v>1727</v>
      </c>
      <c r="C7700" s="38" t="s">
        <v>1728</v>
      </c>
      <c r="D7700" s="38" t="s">
        <v>1729</v>
      </c>
      <c r="E7700" s="45" t="s">
        <v>1286</v>
      </c>
      <c r="F7700" s="45" t="s">
        <v>22</v>
      </c>
      <c r="G7700" s="41" t="s">
        <v>358</v>
      </c>
      <c r="H7700" s="41" t="s">
        <v>1748</v>
      </c>
    </row>
    <row r="7701" spans="1:8" ht="15" hidden="1" customHeight="1" x14ac:dyDescent="0.25">
      <c r="A7701" s="35">
        <v>107</v>
      </c>
      <c r="B7701" s="38" t="s">
        <v>1727</v>
      </c>
      <c r="C7701" s="38" t="s">
        <v>1728</v>
      </c>
      <c r="D7701" s="38" t="s">
        <v>1729</v>
      </c>
      <c r="E7701" s="45" t="s">
        <v>1286</v>
      </c>
      <c r="F7701" s="45" t="s">
        <v>22</v>
      </c>
      <c r="G7701" s="41" t="s">
        <v>360</v>
      </c>
      <c r="H7701" s="41" t="s">
        <v>1312</v>
      </c>
    </row>
    <row r="7702" spans="1:8" ht="15" hidden="1" customHeight="1" x14ac:dyDescent="0.25">
      <c r="A7702" s="35">
        <v>107</v>
      </c>
      <c r="B7702" s="38" t="s">
        <v>1727</v>
      </c>
      <c r="C7702" s="38" t="s">
        <v>1728</v>
      </c>
      <c r="D7702" s="38" t="s">
        <v>1729</v>
      </c>
      <c r="E7702" s="45" t="s">
        <v>1286</v>
      </c>
      <c r="F7702" s="45" t="s">
        <v>22</v>
      </c>
      <c r="G7702" s="41" t="s">
        <v>1313</v>
      </c>
      <c r="H7702" s="41" t="s">
        <v>1749</v>
      </c>
    </row>
    <row r="7703" spans="1:8" ht="15" hidden="1" customHeight="1" x14ac:dyDescent="0.25">
      <c r="A7703" s="35">
        <v>107</v>
      </c>
      <c r="B7703" s="38" t="s">
        <v>1727</v>
      </c>
      <c r="C7703" s="38" t="s">
        <v>1728</v>
      </c>
      <c r="D7703" s="38" t="s">
        <v>1729</v>
      </c>
      <c r="E7703" s="45" t="s">
        <v>1286</v>
      </c>
      <c r="F7703" s="45" t="s">
        <v>22</v>
      </c>
      <c r="G7703" s="41" t="s">
        <v>362</v>
      </c>
      <c r="H7703" s="41" t="s">
        <v>363</v>
      </c>
    </row>
    <row r="7704" spans="1:8" ht="15" hidden="1" customHeight="1" x14ac:dyDescent="0.25">
      <c r="A7704" s="35">
        <v>107</v>
      </c>
      <c r="B7704" s="38" t="s">
        <v>1727</v>
      </c>
      <c r="C7704" s="38" t="s">
        <v>1728</v>
      </c>
      <c r="D7704" s="38" t="s">
        <v>1729</v>
      </c>
      <c r="E7704" s="45" t="s">
        <v>1286</v>
      </c>
      <c r="F7704" s="45" t="s">
        <v>22</v>
      </c>
      <c r="G7704" s="41" t="s">
        <v>364</v>
      </c>
      <c r="H7704" s="41">
        <v>560</v>
      </c>
    </row>
    <row r="7705" spans="1:8" ht="15" hidden="1" customHeight="1" x14ac:dyDescent="0.25">
      <c r="A7705" s="35">
        <v>107</v>
      </c>
      <c r="B7705" s="38" t="s">
        <v>1727</v>
      </c>
      <c r="C7705" s="38" t="s">
        <v>1728</v>
      </c>
      <c r="D7705" s="38" t="s">
        <v>1729</v>
      </c>
      <c r="E7705" s="45" t="s">
        <v>1286</v>
      </c>
      <c r="F7705" s="45" t="s">
        <v>22</v>
      </c>
      <c r="G7705" s="41" t="s">
        <v>781</v>
      </c>
      <c r="H7705" s="41">
        <v>15</v>
      </c>
    </row>
    <row r="7706" spans="1:8" ht="15" hidden="1" customHeight="1" x14ac:dyDescent="0.25">
      <c r="A7706" s="35">
        <v>107</v>
      </c>
      <c r="B7706" s="38" t="s">
        <v>1727</v>
      </c>
      <c r="C7706" s="38" t="s">
        <v>1728</v>
      </c>
      <c r="D7706" s="38" t="s">
        <v>1729</v>
      </c>
      <c r="E7706" s="45" t="s">
        <v>1286</v>
      </c>
      <c r="F7706" s="45" t="s">
        <v>22</v>
      </c>
      <c r="G7706" s="41" t="s">
        <v>365</v>
      </c>
      <c r="H7706" s="41" t="s">
        <v>1750</v>
      </c>
    </row>
    <row r="7707" spans="1:8" ht="15" hidden="1" customHeight="1" x14ac:dyDescent="0.25">
      <c r="A7707" s="35">
        <v>107</v>
      </c>
      <c r="B7707" s="38" t="s">
        <v>1727</v>
      </c>
      <c r="C7707" s="38" t="s">
        <v>1728</v>
      </c>
      <c r="D7707" s="38" t="s">
        <v>1729</v>
      </c>
      <c r="E7707" s="45" t="s">
        <v>1286</v>
      </c>
      <c r="F7707" s="45" t="s">
        <v>22</v>
      </c>
      <c r="G7707" s="41" t="s">
        <v>367</v>
      </c>
      <c r="H7707" s="41" t="s">
        <v>1751</v>
      </c>
    </row>
    <row r="7708" spans="1:8" ht="15" hidden="1" customHeight="1" x14ac:dyDescent="0.25">
      <c r="A7708" s="35">
        <v>107</v>
      </c>
      <c r="B7708" s="38" t="s">
        <v>1727</v>
      </c>
      <c r="C7708" s="38" t="s">
        <v>1728</v>
      </c>
      <c r="D7708" s="38" t="s">
        <v>1729</v>
      </c>
      <c r="E7708" s="45" t="s">
        <v>1286</v>
      </c>
      <c r="F7708" s="45" t="s">
        <v>22</v>
      </c>
      <c r="G7708" s="41" t="s">
        <v>369</v>
      </c>
      <c r="H7708" s="41" t="s">
        <v>1752</v>
      </c>
    </row>
    <row r="7709" spans="1:8" ht="15" hidden="1" customHeight="1" x14ac:dyDescent="0.25">
      <c r="A7709" s="35">
        <v>107</v>
      </c>
      <c r="B7709" s="38" t="s">
        <v>1727</v>
      </c>
      <c r="C7709" s="38" t="s">
        <v>1728</v>
      </c>
      <c r="D7709" s="38" t="s">
        <v>1729</v>
      </c>
      <c r="E7709" s="45" t="s">
        <v>1286</v>
      </c>
      <c r="F7709" s="45" t="s">
        <v>22</v>
      </c>
      <c r="G7709" s="41" t="s">
        <v>371</v>
      </c>
      <c r="H7709" s="41" t="s">
        <v>1753</v>
      </c>
    </row>
    <row r="7710" spans="1:8" ht="15" hidden="1" customHeight="1" x14ac:dyDescent="0.25">
      <c r="A7710" s="35">
        <v>107</v>
      </c>
      <c r="B7710" s="38" t="s">
        <v>1727</v>
      </c>
      <c r="C7710" s="38" t="s">
        <v>1728</v>
      </c>
      <c r="D7710" s="38" t="s">
        <v>1729</v>
      </c>
      <c r="E7710" s="45" t="s">
        <v>1286</v>
      </c>
      <c r="F7710" s="45" t="s">
        <v>22</v>
      </c>
      <c r="G7710" s="41" t="s">
        <v>373</v>
      </c>
      <c r="H7710" s="41">
        <v>6.5</v>
      </c>
    </row>
    <row r="7711" spans="1:8" ht="15" hidden="1" customHeight="1" x14ac:dyDescent="0.25">
      <c r="A7711" s="35">
        <v>107</v>
      </c>
      <c r="B7711" s="38" t="s">
        <v>1727</v>
      </c>
      <c r="C7711" s="38" t="s">
        <v>1728</v>
      </c>
      <c r="D7711" s="38" t="s">
        <v>1729</v>
      </c>
      <c r="E7711" s="45" t="s">
        <v>1286</v>
      </c>
      <c r="F7711" s="45" t="s">
        <v>22</v>
      </c>
      <c r="G7711" s="41" t="s">
        <v>374</v>
      </c>
      <c r="H7711" s="41">
        <v>20.5</v>
      </c>
    </row>
    <row r="7712" spans="1:8" ht="15" hidden="1" customHeight="1" x14ac:dyDescent="0.25">
      <c r="A7712" s="35">
        <v>107</v>
      </c>
      <c r="B7712" s="38" t="s">
        <v>1727</v>
      </c>
      <c r="C7712" s="38" t="s">
        <v>1728</v>
      </c>
      <c r="D7712" s="38" t="s">
        <v>1729</v>
      </c>
      <c r="E7712" s="45" t="s">
        <v>1286</v>
      </c>
      <c r="F7712" s="45" t="s">
        <v>22</v>
      </c>
      <c r="G7712" s="41" t="s">
        <v>375</v>
      </c>
      <c r="H7712" s="41">
        <v>8.5</v>
      </c>
    </row>
    <row r="7713" spans="1:8" ht="15" hidden="1" customHeight="1" x14ac:dyDescent="0.25">
      <c r="A7713" s="35">
        <v>107</v>
      </c>
      <c r="B7713" s="38" t="s">
        <v>1727</v>
      </c>
      <c r="C7713" s="38" t="s">
        <v>1728</v>
      </c>
      <c r="D7713" s="38" t="s">
        <v>1729</v>
      </c>
      <c r="E7713" s="45" t="s">
        <v>1286</v>
      </c>
      <c r="F7713" s="45" t="s">
        <v>22</v>
      </c>
      <c r="G7713" s="41" t="s">
        <v>376</v>
      </c>
      <c r="H7713" s="41">
        <v>23</v>
      </c>
    </row>
    <row r="7714" spans="1:8" ht="15" hidden="1" customHeight="1" x14ac:dyDescent="0.25">
      <c r="A7714" s="35">
        <v>107</v>
      </c>
      <c r="B7714" s="38" t="s">
        <v>1727</v>
      </c>
      <c r="C7714" s="38" t="s">
        <v>1728</v>
      </c>
      <c r="D7714" s="38" t="s">
        <v>1729</v>
      </c>
      <c r="E7714" s="45" t="s">
        <v>1286</v>
      </c>
      <c r="F7714" s="45" t="s">
        <v>22</v>
      </c>
      <c r="G7714" s="41" t="s">
        <v>377</v>
      </c>
      <c r="H7714" s="41" t="s">
        <v>378</v>
      </c>
    </row>
    <row r="7715" spans="1:8" ht="15" hidden="1" customHeight="1" x14ac:dyDescent="0.25">
      <c r="A7715" s="35">
        <v>107</v>
      </c>
      <c r="B7715" s="38" t="s">
        <v>1727</v>
      </c>
      <c r="C7715" s="38" t="s">
        <v>1728</v>
      </c>
      <c r="D7715" s="38" t="s">
        <v>1729</v>
      </c>
      <c r="E7715" s="45" t="s">
        <v>1286</v>
      </c>
      <c r="F7715" s="45" t="s">
        <v>22</v>
      </c>
      <c r="G7715" s="41" t="s">
        <v>379</v>
      </c>
      <c r="H7715" s="41" t="s">
        <v>380</v>
      </c>
    </row>
    <row r="7716" spans="1:8" ht="15" hidden="1" customHeight="1" x14ac:dyDescent="0.25">
      <c r="A7716" s="35">
        <v>107</v>
      </c>
      <c r="B7716" s="38" t="s">
        <v>1727</v>
      </c>
      <c r="C7716" s="38" t="s">
        <v>1728</v>
      </c>
      <c r="D7716" s="38" t="s">
        <v>1729</v>
      </c>
      <c r="E7716" s="45" t="s">
        <v>1286</v>
      </c>
      <c r="F7716" s="45" t="s">
        <v>22</v>
      </c>
      <c r="G7716" s="41" t="s">
        <v>381</v>
      </c>
      <c r="H7716" s="41">
        <v>20</v>
      </c>
    </row>
    <row r="7717" spans="1:8" ht="15" hidden="1" customHeight="1" x14ac:dyDescent="0.25">
      <c r="A7717" s="35">
        <v>107</v>
      </c>
      <c r="B7717" s="38" t="s">
        <v>1727</v>
      </c>
      <c r="C7717" s="38" t="s">
        <v>1728</v>
      </c>
      <c r="D7717" s="38" t="s">
        <v>1729</v>
      </c>
      <c r="E7717" s="45" t="s">
        <v>1286</v>
      </c>
      <c r="F7717" s="45" t="s">
        <v>22</v>
      </c>
      <c r="G7717" s="41" t="s">
        <v>382</v>
      </c>
      <c r="H7717" s="41">
        <v>10</v>
      </c>
    </row>
    <row r="7718" spans="1:8" ht="15" hidden="1" customHeight="1" x14ac:dyDescent="0.25">
      <c r="A7718" s="35">
        <v>107</v>
      </c>
      <c r="B7718" s="38" t="s">
        <v>1727</v>
      </c>
      <c r="C7718" s="38" t="s">
        <v>1728</v>
      </c>
      <c r="D7718" s="38" t="s">
        <v>1729</v>
      </c>
      <c r="E7718" s="45" t="s">
        <v>1286</v>
      </c>
      <c r="F7718" s="45" t="s">
        <v>22</v>
      </c>
      <c r="G7718" s="41" t="s">
        <v>383</v>
      </c>
      <c r="H7718" s="41">
        <v>3</v>
      </c>
    </row>
    <row r="7719" spans="1:8" ht="15" hidden="1" customHeight="1" x14ac:dyDescent="0.25">
      <c r="A7719" s="35">
        <v>107</v>
      </c>
      <c r="B7719" s="38" t="s">
        <v>1727</v>
      </c>
      <c r="C7719" s="38" t="s">
        <v>1728</v>
      </c>
      <c r="D7719" s="38" t="s">
        <v>1729</v>
      </c>
      <c r="E7719" s="45" t="s">
        <v>1286</v>
      </c>
      <c r="F7719" s="45" t="s">
        <v>22</v>
      </c>
      <c r="G7719" s="41" t="s">
        <v>384</v>
      </c>
      <c r="H7719" s="41">
        <v>7</v>
      </c>
    </row>
    <row r="7720" spans="1:8" ht="15" hidden="1" customHeight="1" x14ac:dyDescent="0.25">
      <c r="A7720" s="35">
        <v>107</v>
      </c>
      <c r="B7720" s="38" t="s">
        <v>1727</v>
      </c>
      <c r="C7720" s="38" t="s">
        <v>1728</v>
      </c>
      <c r="D7720" s="38" t="s">
        <v>1729</v>
      </c>
      <c r="E7720" s="45" t="s">
        <v>1286</v>
      </c>
      <c r="F7720" s="45" t="s">
        <v>22</v>
      </c>
      <c r="G7720" s="41" t="s">
        <v>385</v>
      </c>
      <c r="H7720" s="41">
        <v>16.899999999999999</v>
      </c>
    </row>
    <row r="7721" spans="1:8" ht="15" hidden="1" customHeight="1" x14ac:dyDescent="0.25">
      <c r="A7721" s="35">
        <v>107</v>
      </c>
      <c r="B7721" s="38" t="s">
        <v>1727</v>
      </c>
      <c r="C7721" s="38" t="s">
        <v>1728</v>
      </c>
      <c r="D7721" s="38" t="s">
        <v>1729</v>
      </c>
      <c r="E7721" s="45" t="s">
        <v>1286</v>
      </c>
      <c r="F7721" s="45" t="s">
        <v>22</v>
      </c>
      <c r="G7721" s="41" t="s">
        <v>386</v>
      </c>
      <c r="H7721" s="41" t="s">
        <v>1754</v>
      </c>
    </row>
    <row r="7722" spans="1:8" ht="15" hidden="1" customHeight="1" x14ac:dyDescent="0.25">
      <c r="A7722" s="35">
        <v>107</v>
      </c>
      <c r="B7722" s="38" t="s">
        <v>1727</v>
      </c>
      <c r="C7722" s="38" t="s">
        <v>1728</v>
      </c>
      <c r="D7722" s="38" t="s">
        <v>1729</v>
      </c>
      <c r="E7722" s="45" t="s">
        <v>1286</v>
      </c>
      <c r="F7722" s="45" t="s">
        <v>22</v>
      </c>
      <c r="G7722" s="41" t="s">
        <v>388</v>
      </c>
      <c r="H7722" s="41" t="s">
        <v>1755</v>
      </c>
    </row>
    <row r="7723" spans="1:8" ht="15" hidden="1" customHeight="1" x14ac:dyDescent="0.25">
      <c r="A7723" s="35">
        <v>107</v>
      </c>
      <c r="B7723" s="38" t="s">
        <v>1727</v>
      </c>
      <c r="C7723" s="38" t="s">
        <v>1728</v>
      </c>
      <c r="D7723" s="38" t="s">
        <v>1729</v>
      </c>
      <c r="E7723" s="45" t="s">
        <v>1286</v>
      </c>
      <c r="F7723" s="45" t="s">
        <v>22</v>
      </c>
      <c r="G7723" s="41" t="s">
        <v>1324</v>
      </c>
      <c r="H7723" s="41" t="s">
        <v>1756</v>
      </c>
    </row>
    <row r="7724" spans="1:8" ht="15" hidden="1" customHeight="1" x14ac:dyDescent="0.25">
      <c r="A7724" s="35">
        <v>107</v>
      </c>
      <c r="B7724" s="38" t="s">
        <v>1727</v>
      </c>
      <c r="C7724" s="38" t="s">
        <v>1728</v>
      </c>
      <c r="D7724" s="38" t="s">
        <v>1729</v>
      </c>
      <c r="E7724" s="45" t="s">
        <v>1286</v>
      </c>
      <c r="F7724" s="45" t="s">
        <v>22</v>
      </c>
      <c r="G7724" s="41" t="s">
        <v>1326</v>
      </c>
      <c r="H7724" s="41" t="s">
        <v>1757</v>
      </c>
    </row>
    <row r="7725" spans="1:8" ht="15" hidden="1" customHeight="1" x14ac:dyDescent="0.25">
      <c r="A7725" s="35">
        <v>107</v>
      </c>
      <c r="B7725" s="38" t="s">
        <v>1727</v>
      </c>
      <c r="C7725" s="38" t="s">
        <v>1728</v>
      </c>
      <c r="D7725" s="38" t="s">
        <v>1729</v>
      </c>
      <c r="E7725" s="45" t="s">
        <v>1286</v>
      </c>
      <c r="F7725" s="45" t="s">
        <v>22</v>
      </c>
      <c r="G7725" s="41" t="s">
        <v>390</v>
      </c>
      <c r="H7725" s="41" t="s">
        <v>391</v>
      </c>
    </row>
    <row r="7726" spans="1:8" ht="15" hidden="1" customHeight="1" x14ac:dyDescent="0.25">
      <c r="A7726" s="35">
        <v>107</v>
      </c>
      <c r="B7726" s="38" t="s">
        <v>1727</v>
      </c>
      <c r="C7726" s="38" t="s">
        <v>1728</v>
      </c>
      <c r="D7726" s="38" t="s">
        <v>1729</v>
      </c>
      <c r="E7726" s="45" t="s">
        <v>1286</v>
      </c>
      <c r="F7726" s="45" t="s">
        <v>22</v>
      </c>
      <c r="G7726" s="41" t="s">
        <v>392</v>
      </c>
      <c r="H7726" s="41" t="s">
        <v>1758</v>
      </c>
    </row>
    <row r="7727" spans="1:8" ht="15" hidden="1" customHeight="1" x14ac:dyDescent="0.25">
      <c r="A7727" s="35">
        <v>107</v>
      </c>
      <c r="B7727" s="38" t="s">
        <v>1727</v>
      </c>
      <c r="C7727" s="38" t="s">
        <v>1728</v>
      </c>
      <c r="D7727" s="38" t="s">
        <v>1729</v>
      </c>
      <c r="E7727" s="45" t="s">
        <v>1286</v>
      </c>
      <c r="F7727" s="45" t="s">
        <v>22</v>
      </c>
      <c r="G7727" s="41" t="s">
        <v>394</v>
      </c>
      <c r="H7727" s="41" t="s">
        <v>1434</v>
      </c>
    </row>
    <row r="7728" spans="1:8" ht="15" hidden="1" customHeight="1" x14ac:dyDescent="0.25">
      <c r="A7728" s="35">
        <v>107</v>
      </c>
      <c r="B7728" s="38" t="s">
        <v>1727</v>
      </c>
      <c r="C7728" s="38" t="s">
        <v>1728</v>
      </c>
      <c r="D7728" s="38" t="s">
        <v>1729</v>
      </c>
      <c r="E7728" s="45" t="s">
        <v>1286</v>
      </c>
      <c r="F7728" s="45" t="s">
        <v>22</v>
      </c>
      <c r="G7728" s="41" t="s">
        <v>396</v>
      </c>
      <c r="H7728" s="41">
        <v>10</v>
      </c>
    </row>
    <row r="7729" spans="1:8" ht="15" hidden="1" customHeight="1" x14ac:dyDescent="0.25">
      <c r="A7729" s="35">
        <v>107</v>
      </c>
      <c r="B7729" s="38" t="s">
        <v>1727</v>
      </c>
      <c r="C7729" s="38" t="s">
        <v>1728</v>
      </c>
      <c r="D7729" s="38" t="s">
        <v>1729</v>
      </c>
      <c r="E7729" s="45" t="s">
        <v>1286</v>
      </c>
      <c r="F7729" s="45" t="s">
        <v>22</v>
      </c>
      <c r="G7729" s="41" t="s">
        <v>397</v>
      </c>
      <c r="H7729" s="41">
        <v>1.9</v>
      </c>
    </row>
    <row r="7730" spans="1:8" ht="15" hidden="1" customHeight="1" x14ac:dyDescent="0.25">
      <c r="A7730" s="35">
        <v>107</v>
      </c>
      <c r="B7730" s="38" t="s">
        <v>1727</v>
      </c>
      <c r="C7730" s="38" t="s">
        <v>1728</v>
      </c>
      <c r="D7730" s="38" t="s">
        <v>1729</v>
      </c>
      <c r="E7730" s="45" t="s">
        <v>1286</v>
      </c>
      <c r="F7730" s="45" t="s">
        <v>22</v>
      </c>
      <c r="G7730" s="41" t="s">
        <v>398</v>
      </c>
      <c r="H7730" s="41">
        <v>9.5</v>
      </c>
    </row>
    <row r="7731" spans="1:8" ht="15" hidden="1" customHeight="1" x14ac:dyDescent="0.25">
      <c r="A7731" s="35">
        <v>107</v>
      </c>
      <c r="B7731" s="38" t="s">
        <v>1727</v>
      </c>
      <c r="C7731" s="38" t="s">
        <v>1728</v>
      </c>
      <c r="D7731" s="38" t="s">
        <v>1729</v>
      </c>
      <c r="E7731" s="45" t="s">
        <v>1286</v>
      </c>
      <c r="F7731" s="45" t="s">
        <v>22</v>
      </c>
      <c r="G7731" s="41" t="s">
        <v>399</v>
      </c>
      <c r="H7731" s="41" t="s">
        <v>400</v>
      </c>
    </row>
    <row r="7732" spans="1:8" ht="15" hidden="1" customHeight="1" x14ac:dyDescent="0.25">
      <c r="A7732" s="35">
        <v>107</v>
      </c>
      <c r="B7732" s="38" t="s">
        <v>1727</v>
      </c>
      <c r="C7732" s="38" t="s">
        <v>1728</v>
      </c>
      <c r="D7732" s="38" t="s">
        <v>1729</v>
      </c>
      <c r="E7732" s="45" t="s">
        <v>1286</v>
      </c>
      <c r="F7732" s="45" t="s">
        <v>22</v>
      </c>
      <c r="G7732" s="41" t="s">
        <v>401</v>
      </c>
      <c r="H7732" s="41" t="s">
        <v>402</v>
      </c>
    </row>
    <row r="7733" spans="1:8" ht="15" hidden="1" customHeight="1" x14ac:dyDescent="0.25">
      <c r="A7733" s="35">
        <v>107</v>
      </c>
      <c r="B7733" s="38" t="s">
        <v>1727</v>
      </c>
      <c r="C7733" s="38" t="s">
        <v>1728</v>
      </c>
      <c r="D7733" s="38" t="s">
        <v>1729</v>
      </c>
      <c r="E7733" s="45" t="s">
        <v>1286</v>
      </c>
      <c r="F7733" s="45" t="s">
        <v>22</v>
      </c>
      <c r="G7733" s="41" t="s">
        <v>403</v>
      </c>
      <c r="H7733" s="41" t="s">
        <v>1759</v>
      </c>
    </row>
    <row r="7734" spans="1:8" ht="15" hidden="1" customHeight="1" x14ac:dyDescent="0.25">
      <c r="A7734" s="35">
        <v>107</v>
      </c>
      <c r="B7734" s="38" t="s">
        <v>1727</v>
      </c>
      <c r="C7734" s="38" t="s">
        <v>1728</v>
      </c>
      <c r="D7734" s="38" t="s">
        <v>1729</v>
      </c>
      <c r="E7734" s="45" t="s">
        <v>1286</v>
      </c>
      <c r="F7734" s="45" t="s">
        <v>22</v>
      </c>
      <c r="G7734" s="41" t="s">
        <v>405</v>
      </c>
      <c r="H7734" s="41" t="s">
        <v>406</v>
      </c>
    </row>
    <row r="7735" spans="1:8" ht="15" hidden="1" customHeight="1" x14ac:dyDescent="0.25">
      <c r="A7735" s="35">
        <v>107</v>
      </c>
      <c r="B7735" s="38" t="s">
        <v>1727</v>
      </c>
      <c r="C7735" s="38" t="s">
        <v>1728</v>
      </c>
      <c r="D7735" s="38" t="s">
        <v>1729</v>
      </c>
      <c r="E7735" s="45" t="s">
        <v>1286</v>
      </c>
      <c r="F7735" s="45" t="s">
        <v>22</v>
      </c>
      <c r="G7735" s="41" t="s">
        <v>407</v>
      </c>
      <c r="H7735" s="41">
        <v>60</v>
      </c>
    </row>
    <row r="7736" spans="1:8" ht="15" hidden="1" customHeight="1" x14ac:dyDescent="0.25">
      <c r="A7736" s="35">
        <v>107</v>
      </c>
      <c r="B7736" s="38" t="s">
        <v>1727</v>
      </c>
      <c r="C7736" s="38" t="s">
        <v>1728</v>
      </c>
      <c r="D7736" s="38" t="s">
        <v>1729</v>
      </c>
      <c r="E7736" s="45" t="s">
        <v>1286</v>
      </c>
      <c r="F7736" s="45" t="s">
        <v>22</v>
      </c>
      <c r="G7736" s="42" t="s">
        <v>408</v>
      </c>
      <c r="H7736" s="42" t="s">
        <v>411</v>
      </c>
    </row>
    <row r="7737" spans="1:8" ht="15" hidden="1" customHeight="1" x14ac:dyDescent="0.25">
      <c r="A7737" s="35">
        <v>107</v>
      </c>
      <c r="B7737" s="38" t="s">
        <v>1727</v>
      </c>
      <c r="C7737" s="38" t="s">
        <v>1728</v>
      </c>
      <c r="D7737" s="38" t="s">
        <v>1729</v>
      </c>
      <c r="E7737" s="45" t="s">
        <v>1286</v>
      </c>
      <c r="F7737" s="45" t="s">
        <v>22</v>
      </c>
      <c r="G7737" s="41" t="s">
        <v>410</v>
      </c>
      <c r="H7737" s="41" t="s">
        <v>411</v>
      </c>
    </row>
    <row r="7738" spans="1:8" ht="15" hidden="1" customHeight="1" x14ac:dyDescent="0.25">
      <c r="A7738" s="35">
        <v>107</v>
      </c>
      <c r="B7738" s="38" t="s">
        <v>1727</v>
      </c>
      <c r="C7738" s="38" t="s">
        <v>1728</v>
      </c>
      <c r="D7738" s="38" t="s">
        <v>1729</v>
      </c>
      <c r="E7738" s="45" t="s">
        <v>1286</v>
      </c>
      <c r="F7738" s="45" t="s">
        <v>22</v>
      </c>
      <c r="G7738" s="41" t="s">
        <v>412</v>
      </c>
      <c r="H7738" s="41" t="s">
        <v>1333</v>
      </c>
    </row>
    <row r="7739" spans="1:8" ht="15" hidden="1" customHeight="1" x14ac:dyDescent="0.25">
      <c r="A7739" s="35">
        <v>107</v>
      </c>
      <c r="B7739" s="38" t="s">
        <v>1727</v>
      </c>
      <c r="C7739" s="38" t="s">
        <v>1728</v>
      </c>
      <c r="D7739" s="38" t="s">
        <v>1729</v>
      </c>
      <c r="E7739" s="45" t="s">
        <v>1286</v>
      </c>
      <c r="F7739" s="45" t="s">
        <v>22</v>
      </c>
      <c r="G7739" s="41" t="s">
        <v>414</v>
      </c>
      <c r="H7739" s="41" t="s">
        <v>315</v>
      </c>
    </row>
    <row r="7740" spans="1:8" ht="15" hidden="1" customHeight="1" x14ac:dyDescent="0.25">
      <c r="A7740" s="35">
        <v>107</v>
      </c>
      <c r="B7740" s="38" t="s">
        <v>1727</v>
      </c>
      <c r="C7740" s="38" t="s">
        <v>1728</v>
      </c>
      <c r="D7740" s="38" t="s">
        <v>1729</v>
      </c>
      <c r="E7740" s="45" t="s">
        <v>1286</v>
      </c>
      <c r="F7740" s="45" t="s">
        <v>22</v>
      </c>
      <c r="G7740" s="41" t="s">
        <v>416</v>
      </c>
      <c r="H7740" s="41" t="s">
        <v>415</v>
      </c>
    </row>
    <row r="7741" spans="1:8" ht="15" hidden="1" customHeight="1" x14ac:dyDescent="0.25">
      <c r="A7741" s="35">
        <v>107</v>
      </c>
      <c r="B7741" s="38" t="s">
        <v>1727</v>
      </c>
      <c r="C7741" s="38" t="s">
        <v>1728</v>
      </c>
      <c r="D7741" s="38" t="s">
        <v>1729</v>
      </c>
      <c r="E7741" s="45" t="s">
        <v>1286</v>
      </c>
      <c r="F7741" s="45" t="s">
        <v>22</v>
      </c>
      <c r="G7741" s="41" t="s">
        <v>417</v>
      </c>
      <c r="H7741" s="41" t="s">
        <v>415</v>
      </c>
    </row>
    <row r="7742" spans="1:8" ht="15" hidden="1" customHeight="1" x14ac:dyDescent="0.25">
      <c r="A7742" s="35">
        <v>107</v>
      </c>
      <c r="B7742" s="38" t="s">
        <v>1727</v>
      </c>
      <c r="C7742" s="38" t="s">
        <v>1728</v>
      </c>
      <c r="D7742" s="38" t="s">
        <v>1729</v>
      </c>
      <c r="E7742" s="45" t="s">
        <v>1286</v>
      </c>
      <c r="F7742" s="45" t="s">
        <v>22</v>
      </c>
      <c r="G7742" s="41" t="s">
        <v>418</v>
      </c>
      <c r="H7742" s="41" t="s">
        <v>419</v>
      </c>
    </row>
    <row r="7743" spans="1:8" ht="15" hidden="1" customHeight="1" x14ac:dyDescent="0.25">
      <c r="A7743" s="35">
        <v>107</v>
      </c>
      <c r="B7743" s="38" t="s">
        <v>1727</v>
      </c>
      <c r="C7743" s="38" t="s">
        <v>1728</v>
      </c>
      <c r="D7743" s="38" t="s">
        <v>1729</v>
      </c>
      <c r="E7743" s="45" t="s">
        <v>1286</v>
      </c>
      <c r="F7743" s="45" t="s">
        <v>22</v>
      </c>
      <c r="G7743" s="41" t="s">
        <v>420</v>
      </c>
      <c r="H7743" s="41" t="s">
        <v>1760</v>
      </c>
    </row>
    <row r="7744" spans="1:8" ht="15" hidden="1" customHeight="1" x14ac:dyDescent="0.25">
      <c r="A7744" s="35">
        <v>107</v>
      </c>
      <c r="B7744" s="38" t="s">
        <v>1727</v>
      </c>
      <c r="C7744" s="38" t="s">
        <v>1728</v>
      </c>
      <c r="D7744" s="38" t="s">
        <v>1729</v>
      </c>
      <c r="E7744" s="45" t="s">
        <v>1286</v>
      </c>
      <c r="F7744" s="45" t="s">
        <v>22</v>
      </c>
      <c r="G7744" s="41" t="s">
        <v>422</v>
      </c>
      <c r="H7744" s="41" t="s">
        <v>1437</v>
      </c>
    </row>
    <row r="7745" spans="1:8" ht="15" hidden="1" customHeight="1" x14ac:dyDescent="0.25">
      <c r="A7745" s="35">
        <v>107</v>
      </c>
      <c r="B7745" s="38" t="s">
        <v>1727</v>
      </c>
      <c r="C7745" s="38" t="s">
        <v>1728</v>
      </c>
      <c r="D7745" s="38" t="s">
        <v>1729</v>
      </c>
      <c r="E7745" s="45" t="s">
        <v>1286</v>
      </c>
      <c r="F7745" s="45" t="s">
        <v>22</v>
      </c>
      <c r="G7745" s="41" t="s">
        <v>424</v>
      </c>
      <c r="H7745" s="41" t="s">
        <v>315</v>
      </c>
    </row>
    <row r="7746" spans="1:8" ht="15" hidden="1" customHeight="1" x14ac:dyDescent="0.25">
      <c r="A7746" s="35">
        <v>107</v>
      </c>
      <c r="B7746" s="38" t="s">
        <v>1727</v>
      </c>
      <c r="C7746" s="38" t="s">
        <v>1728</v>
      </c>
      <c r="D7746" s="38" t="s">
        <v>1729</v>
      </c>
      <c r="E7746" s="45" t="s">
        <v>1286</v>
      </c>
      <c r="F7746" s="45" t="s">
        <v>22</v>
      </c>
      <c r="G7746" s="41" t="s">
        <v>425</v>
      </c>
      <c r="H7746" s="41" t="s">
        <v>1356</v>
      </c>
    </row>
    <row r="7747" spans="1:8" ht="15" hidden="1" customHeight="1" x14ac:dyDescent="0.25">
      <c r="A7747" s="35">
        <v>108</v>
      </c>
      <c r="B7747" s="38" t="s">
        <v>1761</v>
      </c>
      <c r="C7747" s="38" t="s">
        <v>1762</v>
      </c>
      <c r="D7747" s="38" t="s">
        <v>1763</v>
      </c>
      <c r="E7747" s="45" t="s">
        <v>1286</v>
      </c>
      <c r="F7747" s="45" t="s">
        <v>22</v>
      </c>
      <c r="G7747" s="41" t="s">
        <v>309</v>
      </c>
      <c r="H7747" s="41" t="s">
        <v>1763</v>
      </c>
    </row>
    <row r="7748" spans="1:8" ht="15" hidden="1" customHeight="1" x14ac:dyDescent="0.25">
      <c r="A7748" s="35">
        <v>108</v>
      </c>
      <c r="B7748" s="38" t="s">
        <v>1761</v>
      </c>
      <c r="C7748" s="38" t="s">
        <v>1762</v>
      </c>
      <c r="D7748" s="38" t="s">
        <v>1763</v>
      </c>
      <c r="E7748" s="45" t="s">
        <v>1286</v>
      </c>
      <c r="F7748" s="45" t="s">
        <v>22</v>
      </c>
      <c r="G7748" s="41" t="s">
        <v>310</v>
      </c>
      <c r="H7748" s="41" t="s">
        <v>1766</v>
      </c>
    </row>
    <row r="7749" spans="1:8" ht="15" hidden="1" customHeight="1" x14ac:dyDescent="0.25">
      <c r="A7749" s="35">
        <v>108</v>
      </c>
      <c r="B7749" s="38" t="s">
        <v>1761</v>
      </c>
      <c r="C7749" s="38" t="s">
        <v>1762</v>
      </c>
      <c r="D7749" s="38" t="s">
        <v>1763</v>
      </c>
      <c r="E7749" s="45" t="s">
        <v>1286</v>
      </c>
      <c r="F7749" s="45" t="s">
        <v>22</v>
      </c>
      <c r="G7749" s="41" t="s">
        <v>312</v>
      </c>
      <c r="H7749" s="42" t="s">
        <v>1767</v>
      </c>
    </row>
    <row r="7750" spans="1:8" ht="15" hidden="1" customHeight="1" x14ac:dyDescent="0.25">
      <c r="A7750" s="35">
        <v>108</v>
      </c>
      <c r="B7750" s="38" t="s">
        <v>1761</v>
      </c>
      <c r="C7750" s="38" t="s">
        <v>1762</v>
      </c>
      <c r="D7750" s="38" t="s">
        <v>1763</v>
      </c>
      <c r="E7750" s="45" t="s">
        <v>1286</v>
      </c>
      <c r="F7750" s="45" t="s">
        <v>22</v>
      </c>
      <c r="G7750" s="41" t="s">
        <v>314</v>
      </c>
      <c r="H7750" s="41" t="s">
        <v>315</v>
      </c>
    </row>
    <row r="7751" spans="1:8" ht="15" hidden="1" customHeight="1" x14ac:dyDescent="0.25">
      <c r="A7751" s="35">
        <v>108</v>
      </c>
      <c r="B7751" s="38" t="s">
        <v>1761</v>
      </c>
      <c r="C7751" s="38" t="s">
        <v>1762</v>
      </c>
      <c r="D7751" s="38" t="s">
        <v>1763</v>
      </c>
      <c r="E7751" s="45" t="s">
        <v>1286</v>
      </c>
      <c r="F7751" s="45" t="s">
        <v>22</v>
      </c>
      <c r="G7751" s="41" t="s">
        <v>316</v>
      </c>
      <c r="H7751" s="41" t="s">
        <v>1737</v>
      </c>
    </row>
    <row r="7752" spans="1:8" ht="15" hidden="1" customHeight="1" x14ac:dyDescent="0.25">
      <c r="A7752" s="35">
        <v>108</v>
      </c>
      <c r="B7752" s="38" t="s">
        <v>1761</v>
      </c>
      <c r="C7752" s="38" t="s">
        <v>1762</v>
      </c>
      <c r="D7752" s="38" t="s">
        <v>1763</v>
      </c>
      <c r="E7752" s="45" t="s">
        <v>1286</v>
      </c>
      <c r="F7752" s="45" t="s">
        <v>22</v>
      </c>
      <c r="G7752" s="41" t="s">
        <v>318</v>
      </c>
      <c r="H7752" s="41" t="s">
        <v>319</v>
      </c>
    </row>
    <row r="7753" spans="1:8" ht="15" hidden="1" customHeight="1" x14ac:dyDescent="0.25">
      <c r="A7753" s="35">
        <v>108</v>
      </c>
      <c r="B7753" s="38" t="s">
        <v>1761</v>
      </c>
      <c r="C7753" s="38" t="s">
        <v>1762</v>
      </c>
      <c r="D7753" s="38" t="s">
        <v>1763</v>
      </c>
      <c r="E7753" s="45" t="s">
        <v>1286</v>
      </c>
      <c r="F7753" s="45" t="s">
        <v>22</v>
      </c>
      <c r="G7753" s="41" t="s">
        <v>320</v>
      </c>
      <c r="H7753" s="41">
        <v>29</v>
      </c>
    </row>
    <row r="7754" spans="1:8" ht="15" hidden="1" customHeight="1" x14ac:dyDescent="0.25">
      <c r="A7754" s="35">
        <v>108</v>
      </c>
      <c r="B7754" s="38" t="s">
        <v>1761</v>
      </c>
      <c r="C7754" s="38" t="s">
        <v>1762</v>
      </c>
      <c r="D7754" s="38" t="s">
        <v>1763</v>
      </c>
      <c r="E7754" s="45" t="s">
        <v>1286</v>
      </c>
      <c r="F7754" s="45" t="s">
        <v>22</v>
      </c>
      <c r="G7754" s="41" t="s">
        <v>321</v>
      </c>
      <c r="H7754" s="41">
        <v>10</v>
      </c>
    </row>
    <row r="7755" spans="1:8" ht="15" hidden="1" customHeight="1" x14ac:dyDescent="0.25">
      <c r="A7755" s="35">
        <v>108</v>
      </c>
      <c r="B7755" s="38" t="s">
        <v>1761</v>
      </c>
      <c r="C7755" s="38" t="s">
        <v>1762</v>
      </c>
      <c r="D7755" s="38" t="s">
        <v>1763</v>
      </c>
      <c r="E7755" s="45" t="s">
        <v>1286</v>
      </c>
      <c r="F7755" s="45" t="s">
        <v>22</v>
      </c>
      <c r="G7755" s="41" t="s">
        <v>322</v>
      </c>
      <c r="H7755" s="41" t="s">
        <v>1768</v>
      </c>
    </row>
    <row r="7756" spans="1:8" ht="15" hidden="1" customHeight="1" x14ac:dyDescent="0.25">
      <c r="A7756" s="35">
        <v>108</v>
      </c>
      <c r="B7756" s="38" t="s">
        <v>1761</v>
      </c>
      <c r="C7756" s="38" t="s">
        <v>1762</v>
      </c>
      <c r="D7756" s="38" t="s">
        <v>1763</v>
      </c>
      <c r="E7756" s="45" t="s">
        <v>1286</v>
      </c>
      <c r="F7756" s="45" t="s">
        <v>22</v>
      </c>
      <c r="G7756" s="41" t="s">
        <v>324</v>
      </c>
      <c r="H7756" s="41" t="s">
        <v>1769</v>
      </c>
    </row>
    <row r="7757" spans="1:8" ht="15" hidden="1" customHeight="1" x14ac:dyDescent="0.25">
      <c r="A7757" s="35">
        <v>108</v>
      </c>
      <c r="B7757" s="38" t="s">
        <v>1761</v>
      </c>
      <c r="C7757" s="38" t="s">
        <v>1762</v>
      </c>
      <c r="D7757" s="38" t="s">
        <v>1763</v>
      </c>
      <c r="E7757" s="45" t="s">
        <v>1286</v>
      </c>
      <c r="F7757" s="45" t="s">
        <v>22</v>
      </c>
      <c r="G7757" s="41" t="s">
        <v>326</v>
      </c>
      <c r="H7757" s="41" t="s">
        <v>1770</v>
      </c>
    </row>
    <row r="7758" spans="1:8" ht="15" hidden="1" customHeight="1" x14ac:dyDescent="0.25">
      <c r="A7758" s="35">
        <v>108</v>
      </c>
      <c r="B7758" s="38" t="s">
        <v>1761</v>
      </c>
      <c r="C7758" s="38" t="s">
        <v>1762</v>
      </c>
      <c r="D7758" s="38" t="s">
        <v>1763</v>
      </c>
      <c r="E7758" s="45" t="s">
        <v>1286</v>
      </c>
      <c r="F7758" s="45" t="s">
        <v>22</v>
      </c>
      <c r="G7758" s="42" t="s">
        <v>328</v>
      </c>
      <c r="H7758" s="41" t="s">
        <v>575</v>
      </c>
    </row>
    <row r="7759" spans="1:8" ht="15" hidden="1" customHeight="1" x14ac:dyDescent="0.25">
      <c r="A7759" s="35">
        <v>108</v>
      </c>
      <c r="B7759" s="38" t="s">
        <v>1761</v>
      </c>
      <c r="C7759" s="38" t="s">
        <v>1762</v>
      </c>
      <c r="D7759" s="38" t="s">
        <v>1763</v>
      </c>
      <c r="E7759" s="45" t="s">
        <v>1286</v>
      </c>
      <c r="F7759" s="45" t="s">
        <v>22</v>
      </c>
      <c r="G7759" s="41" t="s">
        <v>331</v>
      </c>
      <c r="H7759" s="41" t="s">
        <v>332</v>
      </c>
    </row>
    <row r="7760" spans="1:8" ht="15" hidden="1" customHeight="1" x14ac:dyDescent="0.25">
      <c r="A7760" s="35">
        <v>108</v>
      </c>
      <c r="B7760" s="38" t="s">
        <v>1761</v>
      </c>
      <c r="C7760" s="38" t="s">
        <v>1762</v>
      </c>
      <c r="D7760" s="38" t="s">
        <v>1763</v>
      </c>
      <c r="E7760" s="45" t="s">
        <v>1286</v>
      </c>
      <c r="F7760" s="45" t="s">
        <v>22</v>
      </c>
      <c r="G7760" s="41" t="s">
        <v>335</v>
      </c>
      <c r="H7760" s="41">
        <v>10</v>
      </c>
    </row>
    <row r="7761" spans="1:8" ht="15" hidden="1" customHeight="1" x14ac:dyDescent="0.25">
      <c r="A7761" s="35">
        <v>108</v>
      </c>
      <c r="B7761" s="38" t="s">
        <v>1761</v>
      </c>
      <c r="C7761" s="38" t="s">
        <v>1762</v>
      </c>
      <c r="D7761" s="38" t="s">
        <v>1763</v>
      </c>
      <c r="E7761" s="45" t="s">
        <v>1286</v>
      </c>
      <c r="F7761" s="45" t="s">
        <v>22</v>
      </c>
      <c r="G7761" s="41" t="s">
        <v>336</v>
      </c>
      <c r="H7761" s="41" t="s">
        <v>1771</v>
      </c>
    </row>
    <row r="7762" spans="1:8" ht="15" hidden="1" customHeight="1" x14ac:dyDescent="0.25">
      <c r="A7762" s="35">
        <v>108</v>
      </c>
      <c r="B7762" s="38" t="s">
        <v>1761</v>
      </c>
      <c r="C7762" s="38" t="s">
        <v>1762</v>
      </c>
      <c r="D7762" s="38" t="s">
        <v>1763</v>
      </c>
      <c r="E7762" s="45" t="s">
        <v>1286</v>
      </c>
      <c r="F7762" s="45" t="s">
        <v>22</v>
      </c>
      <c r="G7762" s="41" t="s">
        <v>338</v>
      </c>
      <c r="H7762" s="41" t="s">
        <v>1772</v>
      </c>
    </row>
    <row r="7763" spans="1:8" ht="15" hidden="1" customHeight="1" x14ac:dyDescent="0.25">
      <c r="A7763" s="35">
        <v>108</v>
      </c>
      <c r="B7763" s="38" t="s">
        <v>1761</v>
      </c>
      <c r="C7763" s="38" t="s">
        <v>1762</v>
      </c>
      <c r="D7763" s="38" t="s">
        <v>1763</v>
      </c>
      <c r="E7763" s="45" t="s">
        <v>1286</v>
      </c>
      <c r="F7763" s="45" t="s">
        <v>22</v>
      </c>
      <c r="G7763" s="41" t="s">
        <v>340</v>
      </c>
      <c r="H7763" s="41" t="s">
        <v>1773</v>
      </c>
    </row>
    <row r="7764" spans="1:8" ht="15" hidden="1" customHeight="1" x14ac:dyDescent="0.25">
      <c r="A7764" s="35">
        <v>108</v>
      </c>
      <c r="B7764" s="38" t="s">
        <v>1761</v>
      </c>
      <c r="C7764" s="38" t="s">
        <v>1762</v>
      </c>
      <c r="D7764" s="38" t="s">
        <v>1763</v>
      </c>
      <c r="E7764" s="45" t="s">
        <v>1286</v>
      </c>
      <c r="F7764" s="45" t="s">
        <v>22</v>
      </c>
      <c r="G7764" s="41" t="s">
        <v>342</v>
      </c>
      <c r="H7764" s="41" t="s">
        <v>1745</v>
      </c>
    </row>
    <row r="7765" spans="1:8" ht="15" hidden="1" customHeight="1" x14ac:dyDescent="0.25">
      <c r="A7765" s="35">
        <v>108</v>
      </c>
      <c r="B7765" s="38" t="s">
        <v>1761</v>
      </c>
      <c r="C7765" s="38" t="s">
        <v>1762</v>
      </c>
      <c r="D7765" s="38" t="s">
        <v>1763</v>
      </c>
      <c r="E7765" s="45" t="s">
        <v>1286</v>
      </c>
      <c r="F7765" s="45" t="s">
        <v>22</v>
      </c>
      <c r="G7765" s="41" t="s">
        <v>345</v>
      </c>
      <c r="H7765" s="41" t="s">
        <v>332</v>
      </c>
    </row>
    <row r="7766" spans="1:8" ht="15" hidden="1" customHeight="1" x14ac:dyDescent="0.25">
      <c r="A7766" s="35">
        <v>108</v>
      </c>
      <c r="B7766" s="38" t="s">
        <v>1761</v>
      </c>
      <c r="C7766" s="38" t="s">
        <v>1762</v>
      </c>
      <c r="D7766" s="38" t="s">
        <v>1763</v>
      </c>
      <c r="E7766" s="45" t="s">
        <v>1286</v>
      </c>
      <c r="F7766" s="45" t="s">
        <v>22</v>
      </c>
      <c r="G7766" s="41" t="s">
        <v>347</v>
      </c>
      <c r="H7766" s="41" t="s">
        <v>1307</v>
      </c>
    </row>
    <row r="7767" spans="1:8" ht="15" hidden="1" customHeight="1" x14ac:dyDescent="0.25">
      <c r="A7767" s="35">
        <v>108</v>
      </c>
      <c r="B7767" s="38" t="s">
        <v>1761</v>
      </c>
      <c r="C7767" s="38" t="s">
        <v>1762</v>
      </c>
      <c r="D7767" s="38" t="s">
        <v>1763</v>
      </c>
      <c r="E7767" s="45" t="s">
        <v>1286</v>
      </c>
      <c r="F7767" s="45" t="s">
        <v>22</v>
      </c>
      <c r="G7767" s="41" t="s">
        <v>349</v>
      </c>
      <c r="H7767" s="41" t="s">
        <v>1746</v>
      </c>
    </row>
    <row r="7768" spans="1:8" ht="15" hidden="1" customHeight="1" x14ac:dyDescent="0.25">
      <c r="A7768" s="35">
        <v>108</v>
      </c>
      <c r="B7768" s="38" t="s">
        <v>1761</v>
      </c>
      <c r="C7768" s="38" t="s">
        <v>1762</v>
      </c>
      <c r="D7768" s="38" t="s">
        <v>1763</v>
      </c>
      <c r="E7768" s="45" t="s">
        <v>1286</v>
      </c>
      <c r="F7768" s="45" t="s">
        <v>22</v>
      </c>
      <c r="G7768" s="41" t="s">
        <v>351</v>
      </c>
      <c r="H7768" s="41">
        <v>400</v>
      </c>
    </row>
    <row r="7769" spans="1:8" ht="15" hidden="1" customHeight="1" x14ac:dyDescent="0.25">
      <c r="A7769" s="35">
        <v>108</v>
      </c>
      <c r="B7769" s="38" t="s">
        <v>1761</v>
      </c>
      <c r="C7769" s="38" t="s">
        <v>1762</v>
      </c>
      <c r="D7769" s="38" t="s">
        <v>1763</v>
      </c>
      <c r="E7769" s="45" t="s">
        <v>1286</v>
      </c>
      <c r="F7769" s="45" t="s">
        <v>22</v>
      </c>
      <c r="G7769" s="41" t="s">
        <v>352</v>
      </c>
      <c r="H7769" s="41" t="s">
        <v>1747</v>
      </c>
    </row>
    <row r="7770" spans="1:8" ht="15" hidden="1" customHeight="1" x14ac:dyDescent="0.25">
      <c r="A7770" s="35">
        <v>108</v>
      </c>
      <c r="B7770" s="38" t="s">
        <v>1761</v>
      </c>
      <c r="C7770" s="38" t="s">
        <v>1762</v>
      </c>
      <c r="D7770" s="38" t="s">
        <v>1763</v>
      </c>
      <c r="E7770" s="45" t="s">
        <v>1286</v>
      </c>
      <c r="F7770" s="45" t="s">
        <v>22</v>
      </c>
      <c r="G7770" s="41" t="s">
        <v>354</v>
      </c>
      <c r="H7770" s="41">
        <v>19</v>
      </c>
    </row>
    <row r="7771" spans="1:8" ht="15" hidden="1" customHeight="1" x14ac:dyDescent="0.25">
      <c r="A7771" s="35">
        <v>108</v>
      </c>
      <c r="B7771" s="38" t="s">
        <v>1761</v>
      </c>
      <c r="C7771" s="38" t="s">
        <v>1762</v>
      </c>
      <c r="D7771" s="38" t="s">
        <v>1763</v>
      </c>
      <c r="E7771" s="45" t="s">
        <v>1286</v>
      </c>
      <c r="F7771" s="45" t="s">
        <v>22</v>
      </c>
      <c r="G7771" s="41" t="s">
        <v>355</v>
      </c>
      <c r="H7771" s="41">
        <v>1.04</v>
      </c>
    </row>
    <row r="7772" spans="1:8" ht="15" hidden="1" customHeight="1" x14ac:dyDescent="0.25">
      <c r="A7772" s="35">
        <v>108</v>
      </c>
      <c r="B7772" s="38" t="s">
        <v>1761</v>
      </c>
      <c r="C7772" s="38" t="s">
        <v>1762</v>
      </c>
      <c r="D7772" s="38" t="s">
        <v>1763</v>
      </c>
      <c r="E7772" s="45" t="s">
        <v>1286</v>
      </c>
      <c r="F7772" s="45" t="s">
        <v>22</v>
      </c>
      <c r="G7772" s="41" t="s">
        <v>356</v>
      </c>
      <c r="H7772" s="41">
        <v>1800</v>
      </c>
    </row>
    <row r="7773" spans="1:8" ht="15" hidden="1" customHeight="1" x14ac:dyDescent="0.25">
      <c r="A7773" s="35">
        <v>108</v>
      </c>
      <c r="B7773" s="38" t="s">
        <v>1761</v>
      </c>
      <c r="C7773" s="38" t="s">
        <v>1762</v>
      </c>
      <c r="D7773" s="38" t="s">
        <v>1763</v>
      </c>
      <c r="E7773" s="45" t="s">
        <v>1286</v>
      </c>
      <c r="F7773" s="45" t="s">
        <v>22</v>
      </c>
      <c r="G7773" s="41" t="s">
        <v>357</v>
      </c>
      <c r="H7773" s="41">
        <v>52</v>
      </c>
    </row>
    <row r="7774" spans="1:8" ht="15" hidden="1" customHeight="1" x14ac:dyDescent="0.25">
      <c r="A7774" s="35">
        <v>108</v>
      </c>
      <c r="B7774" s="38" t="s">
        <v>1761</v>
      </c>
      <c r="C7774" s="38" t="s">
        <v>1762</v>
      </c>
      <c r="D7774" s="38" t="s">
        <v>1763</v>
      </c>
      <c r="E7774" s="45" t="s">
        <v>1286</v>
      </c>
      <c r="F7774" s="45" t="s">
        <v>22</v>
      </c>
      <c r="G7774" s="41" t="s">
        <v>358</v>
      </c>
      <c r="H7774" s="41" t="s">
        <v>1748</v>
      </c>
    </row>
    <row r="7775" spans="1:8" ht="15" hidden="1" customHeight="1" x14ac:dyDescent="0.25">
      <c r="A7775" s="35">
        <v>108</v>
      </c>
      <c r="B7775" s="38" t="s">
        <v>1761</v>
      </c>
      <c r="C7775" s="38" t="s">
        <v>1762</v>
      </c>
      <c r="D7775" s="38" t="s">
        <v>1763</v>
      </c>
      <c r="E7775" s="45" t="s">
        <v>1286</v>
      </c>
      <c r="F7775" s="45" t="s">
        <v>22</v>
      </c>
      <c r="G7775" s="41" t="s">
        <v>360</v>
      </c>
      <c r="H7775" s="41" t="s">
        <v>1312</v>
      </c>
    </row>
    <row r="7776" spans="1:8" ht="15" hidden="1" customHeight="1" x14ac:dyDescent="0.25">
      <c r="A7776" s="35">
        <v>108</v>
      </c>
      <c r="B7776" s="38" t="s">
        <v>1761</v>
      </c>
      <c r="C7776" s="38" t="s">
        <v>1762</v>
      </c>
      <c r="D7776" s="38" t="s">
        <v>1763</v>
      </c>
      <c r="E7776" s="45" t="s">
        <v>1286</v>
      </c>
      <c r="F7776" s="45" t="s">
        <v>22</v>
      </c>
      <c r="G7776" s="41" t="s">
        <v>1313</v>
      </c>
      <c r="H7776" s="41" t="s">
        <v>1749</v>
      </c>
    </row>
    <row r="7777" spans="1:8" ht="15" hidden="1" customHeight="1" x14ac:dyDescent="0.25">
      <c r="A7777" s="35">
        <v>108</v>
      </c>
      <c r="B7777" s="38" t="s">
        <v>1761</v>
      </c>
      <c r="C7777" s="38" t="s">
        <v>1762</v>
      </c>
      <c r="D7777" s="38" t="s">
        <v>1763</v>
      </c>
      <c r="E7777" s="45" t="s">
        <v>1286</v>
      </c>
      <c r="F7777" s="45" t="s">
        <v>22</v>
      </c>
      <c r="G7777" s="41" t="s">
        <v>362</v>
      </c>
      <c r="H7777" s="41" t="s">
        <v>363</v>
      </c>
    </row>
    <row r="7778" spans="1:8" ht="15" hidden="1" customHeight="1" x14ac:dyDescent="0.25">
      <c r="A7778" s="35">
        <v>108</v>
      </c>
      <c r="B7778" s="38" t="s">
        <v>1761</v>
      </c>
      <c r="C7778" s="38" t="s">
        <v>1762</v>
      </c>
      <c r="D7778" s="38" t="s">
        <v>1763</v>
      </c>
      <c r="E7778" s="45" t="s">
        <v>1286</v>
      </c>
      <c r="F7778" s="45" t="s">
        <v>22</v>
      </c>
      <c r="G7778" s="41" t="s">
        <v>364</v>
      </c>
      <c r="H7778" s="41">
        <v>560</v>
      </c>
    </row>
    <row r="7779" spans="1:8" ht="15" hidden="1" customHeight="1" x14ac:dyDescent="0.25">
      <c r="A7779" s="35">
        <v>108</v>
      </c>
      <c r="B7779" s="38" t="s">
        <v>1761</v>
      </c>
      <c r="C7779" s="38" t="s">
        <v>1762</v>
      </c>
      <c r="D7779" s="38" t="s">
        <v>1763</v>
      </c>
      <c r="E7779" s="45" t="s">
        <v>1286</v>
      </c>
      <c r="F7779" s="45" t="s">
        <v>22</v>
      </c>
      <c r="G7779" s="41" t="s">
        <v>781</v>
      </c>
      <c r="H7779" s="41">
        <v>15</v>
      </c>
    </row>
    <row r="7780" spans="1:8" ht="15" hidden="1" customHeight="1" x14ac:dyDescent="0.25">
      <c r="A7780" s="35">
        <v>108</v>
      </c>
      <c r="B7780" s="38" t="s">
        <v>1761</v>
      </c>
      <c r="C7780" s="38" t="s">
        <v>1762</v>
      </c>
      <c r="D7780" s="38" t="s">
        <v>1763</v>
      </c>
      <c r="E7780" s="45" t="s">
        <v>1286</v>
      </c>
      <c r="F7780" s="45" t="s">
        <v>22</v>
      </c>
      <c r="G7780" s="41" t="s">
        <v>365</v>
      </c>
      <c r="H7780" s="41" t="s">
        <v>1750</v>
      </c>
    </row>
    <row r="7781" spans="1:8" ht="15" hidden="1" customHeight="1" x14ac:dyDescent="0.25">
      <c r="A7781" s="35">
        <v>108</v>
      </c>
      <c r="B7781" s="38" t="s">
        <v>1761</v>
      </c>
      <c r="C7781" s="38" t="s">
        <v>1762</v>
      </c>
      <c r="D7781" s="38" t="s">
        <v>1763</v>
      </c>
      <c r="E7781" s="45" t="s">
        <v>1286</v>
      </c>
      <c r="F7781" s="45" t="s">
        <v>22</v>
      </c>
      <c r="G7781" s="41" t="s">
        <v>367</v>
      </c>
      <c r="H7781" s="41" t="s">
        <v>1751</v>
      </c>
    </row>
    <row r="7782" spans="1:8" ht="15" hidden="1" customHeight="1" x14ac:dyDescent="0.25">
      <c r="A7782" s="35">
        <v>108</v>
      </c>
      <c r="B7782" s="38" t="s">
        <v>1761</v>
      </c>
      <c r="C7782" s="38" t="s">
        <v>1762</v>
      </c>
      <c r="D7782" s="38" t="s">
        <v>1763</v>
      </c>
      <c r="E7782" s="45" t="s">
        <v>1286</v>
      </c>
      <c r="F7782" s="45" t="s">
        <v>22</v>
      </c>
      <c r="G7782" s="41" t="s">
        <v>369</v>
      </c>
      <c r="H7782" s="41" t="s">
        <v>1752</v>
      </c>
    </row>
    <row r="7783" spans="1:8" ht="15" hidden="1" customHeight="1" x14ac:dyDescent="0.25">
      <c r="A7783" s="35">
        <v>108</v>
      </c>
      <c r="B7783" s="38" t="s">
        <v>1761</v>
      </c>
      <c r="C7783" s="38" t="s">
        <v>1762</v>
      </c>
      <c r="D7783" s="38" t="s">
        <v>1763</v>
      </c>
      <c r="E7783" s="45" t="s">
        <v>1286</v>
      </c>
      <c r="F7783" s="45" t="s">
        <v>22</v>
      </c>
      <c r="G7783" s="41" t="s">
        <v>371</v>
      </c>
      <c r="H7783" s="41" t="s">
        <v>1753</v>
      </c>
    </row>
    <row r="7784" spans="1:8" ht="15" hidden="1" customHeight="1" x14ac:dyDescent="0.25">
      <c r="A7784" s="35">
        <v>108</v>
      </c>
      <c r="B7784" s="38" t="s">
        <v>1761</v>
      </c>
      <c r="C7784" s="38" t="s">
        <v>1762</v>
      </c>
      <c r="D7784" s="38" t="s">
        <v>1763</v>
      </c>
      <c r="E7784" s="45" t="s">
        <v>1286</v>
      </c>
      <c r="F7784" s="45" t="s">
        <v>22</v>
      </c>
      <c r="G7784" s="41" t="s">
        <v>373</v>
      </c>
      <c r="H7784" s="41">
        <v>6.5</v>
      </c>
    </row>
    <row r="7785" spans="1:8" ht="15" hidden="1" customHeight="1" x14ac:dyDescent="0.25">
      <c r="A7785" s="35">
        <v>108</v>
      </c>
      <c r="B7785" s="38" t="s">
        <v>1761</v>
      </c>
      <c r="C7785" s="38" t="s">
        <v>1762</v>
      </c>
      <c r="D7785" s="38" t="s">
        <v>1763</v>
      </c>
      <c r="E7785" s="45" t="s">
        <v>1286</v>
      </c>
      <c r="F7785" s="45" t="s">
        <v>22</v>
      </c>
      <c r="G7785" s="41" t="s">
        <v>374</v>
      </c>
      <c r="H7785" s="41">
        <v>20.5</v>
      </c>
    </row>
    <row r="7786" spans="1:8" ht="15" hidden="1" customHeight="1" x14ac:dyDescent="0.25">
      <c r="A7786" s="35">
        <v>108</v>
      </c>
      <c r="B7786" s="38" t="s">
        <v>1761</v>
      </c>
      <c r="C7786" s="38" t="s">
        <v>1762</v>
      </c>
      <c r="D7786" s="38" t="s">
        <v>1763</v>
      </c>
      <c r="E7786" s="45" t="s">
        <v>1286</v>
      </c>
      <c r="F7786" s="45" t="s">
        <v>22</v>
      </c>
      <c r="G7786" s="41" t="s">
        <v>375</v>
      </c>
      <c r="H7786" s="41">
        <v>8.5</v>
      </c>
    </row>
    <row r="7787" spans="1:8" ht="15" hidden="1" customHeight="1" x14ac:dyDescent="0.25">
      <c r="A7787" s="35">
        <v>108</v>
      </c>
      <c r="B7787" s="38" t="s">
        <v>1761</v>
      </c>
      <c r="C7787" s="38" t="s">
        <v>1762</v>
      </c>
      <c r="D7787" s="38" t="s">
        <v>1763</v>
      </c>
      <c r="E7787" s="45" t="s">
        <v>1286</v>
      </c>
      <c r="F7787" s="45" t="s">
        <v>22</v>
      </c>
      <c r="G7787" s="41" t="s">
        <v>376</v>
      </c>
      <c r="H7787" s="41">
        <v>23</v>
      </c>
    </row>
    <row r="7788" spans="1:8" ht="15" hidden="1" customHeight="1" x14ac:dyDescent="0.25">
      <c r="A7788" s="35">
        <v>108</v>
      </c>
      <c r="B7788" s="38" t="s">
        <v>1761</v>
      </c>
      <c r="C7788" s="38" t="s">
        <v>1762</v>
      </c>
      <c r="D7788" s="38" t="s">
        <v>1763</v>
      </c>
      <c r="E7788" s="45" t="s">
        <v>1286</v>
      </c>
      <c r="F7788" s="45" t="s">
        <v>22</v>
      </c>
      <c r="G7788" s="41" t="s">
        <v>377</v>
      </c>
      <c r="H7788" s="41" t="s">
        <v>378</v>
      </c>
    </row>
    <row r="7789" spans="1:8" ht="15" hidden="1" customHeight="1" x14ac:dyDescent="0.25">
      <c r="A7789" s="35">
        <v>108</v>
      </c>
      <c r="B7789" s="38" t="s">
        <v>1761</v>
      </c>
      <c r="C7789" s="38" t="s">
        <v>1762</v>
      </c>
      <c r="D7789" s="38" t="s">
        <v>1763</v>
      </c>
      <c r="E7789" s="45" t="s">
        <v>1286</v>
      </c>
      <c r="F7789" s="45" t="s">
        <v>22</v>
      </c>
      <c r="G7789" s="41" t="s">
        <v>379</v>
      </c>
      <c r="H7789" s="41" t="s">
        <v>380</v>
      </c>
    </row>
    <row r="7790" spans="1:8" ht="15" hidden="1" customHeight="1" x14ac:dyDescent="0.25">
      <c r="A7790" s="35">
        <v>108</v>
      </c>
      <c r="B7790" s="38" t="s">
        <v>1761</v>
      </c>
      <c r="C7790" s="38" t="s">
        <v>1762</v>
      </c>
      <c r="D7790" s="38" t="s">
        <v>1763</v>
      </c>
      <c r="E7790" s="45" t="s">
        <v>1286</v>
      </c>
      <c r="F7790" s="45" t="s">
        <v>22</v>
      </c>
      <c r="G7790" s="41" t="s">
        <v>381</v>
      </c>
      <c r="H7790" s="41">
        <v>20</v>
      </c>
    </row>
    <row r="7791" spans="1:8" ht="15" hidden="1" customHeight="1" x14ac:dyDescent="0.25">
      <c r="A7791" s="35">
        <v>108</v>
      </c>
      <c r="B7791" s="38" t="s">
        <v>1761</v>
      </c>
      <c r="C7791" s="38" t="s">
        <v>1762</v>
      </c>
      <c r="D7791" s="38" t="s">
        <v>1763</v>
      </c>
      <c r="E7791" s="45" t="s">
        <v>1286</v>
      </c>
      <c r="F7791" s="45" t="s">
        <v>22</v>
      </c>
      <c r="G7791" s="41" t="s">
        <v>382</v>
      </c>
      <c r="H7791" s="41">
        <v>10</v>
      </c>
    </row>
    <row r="7792" spans="1:8" ht="15" hidden="1" customHeight="1" x14ac:dyDescent="0.25">
      <c r="A7792" s="35">
        <v>108</v>
      </c>
      <c r="B7792" s="38" t="s">
        <v>1761</v>
      </c>
      <c r="C7792" s="38" t="s">
        <v>1762</v>
      </c>
      <c r="D7792" s="38" t="s">
        <v>1763</v>
      </c>
      <c r="E7792" s="45" t="s">
        <v>1286</v>
      </c>
      <c r="F7792" s="45" t="s">
        <v>22</v>
      </c>
      <c r="G7792" s="41" t="s">
        <v>383</v>
      </c>
      <c r="H7792" s="41">
        <v>3</v>
      </c>
    </row>
    <row r="7793" spans="1:8" ht="15" hidden="1" customHeight="1" x14ac:dyDescent="0.25">
      <c r="A7793" s="35">
        <v>108</v>
      </c>
      <c r="B7793" s="38" t="s">
        <v>1761</v>
      </c>
      <c r="C7793" s="38" t="s">
        <v>1762</v>
      </c>
      <c r="D7793" s="38" t="s">
        <v>1763</v>
      </c>
      <c r="E7793" s="45" t="s">
        <v>1286</v>
      </c>
      <c r="F7793" s="45" t="s">
        <v>22</v>
      </c>
      <c r="G7793" s="41" t="s">
        <v>384</v>
      </c>
      <c r="H7793" s="41">
        <v>7</v>
      </c>
    </row>
    <row r="7794" spans="1:8" ht="15" hidden="1" customHeight="1" x14ac:dyDescent="0.25">
      <c r="A7794" s="35">
        <v>108</v>
      </c>
      <c r="B7794" s="38" t="s">
        <v>1761</v>
      </c>
      <c r="C7794" s="38" t="s">
        <v>1762</v>
      </c>
      <c r="D7794" s="38" t="s">
        <v>1763</v>
      </c>
      <c r="E7794" s="45" t="s">
        <v>1286</v>
      </c>
      <c r="F7794" s="45" t="s">
        <v>22</v>
      </c>
      <c r="G7794" s="41" t="s">
        <v>385</v>
      </c>
      <c r="H7794" s="41">
        <v>16.899999999999999</v>
      </c>
    </row>
    <row r="7795" spans="1:8" ht="15" hidden="1" customHeight="1" x14ac:dyDescent="0.25">
      <c r="A7795" s="35">
        <v>108</v>
      </c>
      <c r="B7795" s="38" t="s">
        <v>1761</v>
      </c>
      <c r="C7795" s="38" t="s">
        <v>1762</v>
      </c>
      <c r="D7795" s="38" t="s">
        <v>1763</v>
      </c>
      <c r="E7795" s="45" t="s">
        <v>1286</v>
      </c>
      <c r="F7795" s="45" t="s">
        <v>22</v>
      </c>
      <c r="G7795" s="41" t="s">
        <v>386</v>
      </c>
      <c r="H7795" s="41" t="s">
        <v>1754</v>
      </c>
    </row>
    <row r="7796" spans="1:8" ht="15" hidden="1" customHeight="1" x14ac:dyDescent="0.25">
      <c r="A7796" s="35">
        <v>108</v>
      </c>
      <c r="B7796" s="38" t="s">
        <v>1761</v>
      </c>
      <c r="C7796" s="38" t="s">
        <v>1762</v>
      </c>
      <c r="D7796" s="38" t="s">
        <v>1763</v>
      </c>
      <c r="E7796" s="45" t="s">
        <v>1286</v>
      </c>
      <c r="F7796" s="45" t="s">
        <v>22</v>
      </c>
      <c r="G7796" s="41" t="s">
        <v>388</v>
      </c>
      <c r="H7796" s="41" t="s">
        <v>1755</v>
      </c>
    </row>
    <row r="7797" spans="1:8" ht="15" hidden="1" customHeight="1" x14ac:dyDescent="0.25">
      <c r="A7797" s="35">
        <v>108</v>
      </c>
      <c r="B7797" s="38" t="s">
        <v>1761</v>
      </c>
      <c r="C7797" s="38" t="s">
        <v>1762</v>
      </c>
      <c r="D7797" s="38" t="s">
        <v>1763</v>
      </c>
      <c r="E7797" s="45" t="s">
        <v>1286</v>
      </c>
      <c r="F7797" s="45" t="s">
        <v>22</v>
      </c>
      <c r="G7797" s="41" t="s">
        <v>1324</v>
      </c>
      <c r="H7797" s="41" t="s">
        <v>1756</v>
      </c>
    </row>
    <row r="7798" spans="1:8" ht="15" hidden="1" customHeight="1" x14ac:dyDescent="0.25">
      <c r="A7798" s="35">
        <v>108</v>
      </c>
      <c r="B7798" s="38" t="s">
        <v>1761</v>
      </c>
      <c r="C7798" s="38" t="s">
        <v>1762</v>
      </c>
      <c r="D7798" s="38" t="s">
        <v>1763</v>
      </c>
      <c r="E7798" s="45" t="s">
        <v>1286</v>
      </c>
      <c r="F7798" s="45" t="s">
        <v>22</v>
      </c>
      <c r="G7798" s="41" t="s">
        <v>1326</v>
      </c>
      <c r="H7798" s="41" t="s">
        <v>1757</v>
      </c>
    </row>
    <row r="7799" spans="1:8" ht="15" hidden="1" customHeight="1" x14ac:dyDescent="0.25">
      <c r="A7799" s="35">
        <v>108</v>
      </c>
      <c r="B7799" s="38" t="s">
        <v>1761</v>
      </c>
      <c r="C7799" s="38" t="s">
        <v>1762</v>
      </c>
      <c r="D7799" s="38" t="s">
        <v>1763</v>
      </c>
      <c r="E7799" s="45" t="s">
        <v>1286</v>
      </c>
      <c r="F7799" s="45" t="s">
        <v>22</v>
      </c>
      <c r="G7799" s="41" t="s">
        <v>390</v>
      </c>
      <c r="H7799" s="41" t="s">
        <v>391</v>
      </c>
    </row>
    <row r="7800" spans="1:8" ht="15" hidden="1" customHeight="1" x14ac:dyDescent="0.25">
      <c r="A7800" s="35">
        <v>108</v>
      </c>
      <c r="B7800" s="38" t="s">
        <v>1761</v>
      </c>
      <c r="C7800" s="38" t="s">
        <v>1762</v>
      </c>
      <c r="D7800" s="38" t="s">
        <v>1763</v>
      </c>
      <c r="E7800" s="45" t="s">
        <v>1286</v>
      </c>
      <c r="F7800" s="45" t="s">
        <v>22</v>
      </c>
      <c r="G7800" s="41" t="s">
        <v>392</v>
      </c>
      <c r="H7800" s="41" t="s">
        <v>1758</v>
      </c>
    </row>
    <row r="7801" spans="1:8" ht="15" hidden="1" customHeight="1" x14ac:dyDescent="0.25">
      <c r="A7801" s="35">
        <v>108</v>
      </c>
      <c r="B7801" s="38" t="s">
        <v>1761</v>
      </c>
      <c r="C7801" s="38" t="s">
        <v>1762</v>
      </c>
      <c r="D7801" s="38" t="s">
        <v>1763</v>
      </c>
      <c r="E7801" s="45" t="s">
        <v>1286</v>
      </c>
      <c r="F7801" s="45" t="s">
        <v>22</v>
      </c>
      <c r="G7801" s="41" t="s">
        <v>394</v>
      </c>
      <c r="H7801" s="41" t="s">
        <v>1434</v>
      </c>
    </row>
    <row r="7802" spans="1:8" ht="15" hidden="1" customHeight="1" x14ac:dyDescent="0.25">
      <c r="A7802" s="35">
        <v>108</v>
      </c>
      <c r="B7802" s="38" t="s">
        <v>1761</v>
      </c>
      <c r="C7802" s="38" t="s">
        <v>1762</v>
      </c>
      <c r="D7802" s="38" t="s">
        <v>1763</v>
      </c>
      <c r="E7802" s="45" t="s">
        <v>1286</v>
      </c>
      <c r="F7802" s="45" t="s">
        <v>22</v>
      </c>
      <c r="G7802" s="41" t="s">
        <v>396</v>
      </c>
      <c r="H7802" s="41">
        <v>10</v>
      </c>
    </row>
    <row r="7803" spans="1:8" ht="15" hidden="1" customHeight="1" x14ac:dyDescent="0.25">
      <c r="A7803" s="35">
        <v>108</v>
      </c>
      <c r="B7803" s="38" t="s">
        <v>1761</v>
      </c>
      <c r="C7803" s="38" t="s">
        <v>1762</v>
      </c>
      <c r="D7803" s="38" t="s">
        <v>1763</v>
      </c>
      <c r="E7803" s="45" t="s">
        <v>1286</v>
      </c>
      <c r="F7803" s="45" t="s">
        <v>22</v>
      </c>
      <c r="G7803" s="41" t="s">
        <v>397</v>
      </c>
      <c r="H7803" s="41">
        <v>1.9</v>
      </c>
    </row>
    <row r="7804" spans="1:8" ht="15" hidden="1" customHeight="1" x14ac:dyDescent="0.25">
      <c r="A7804" s="35">
        <v>108</v>
      </c>
      <c r="B7804" s="38" t="s">
        <v>1761</v>
      </c>
      <c r="C7804" s="38" t="s">
        <v>1762</v>
      </c>
      <c r="D7804" s="38" t="s">
        <v>1763</v>
      </c>
      <c r="E7804" s="45" t="s">
        <v>1286</v>
      </c>
      <c r="F7804" s="45" t="s">
        <v>22</v>
      </c>
      <c r="G7804" s="41" t="s">
        <v>398</v>
      </c>
      <c r="H7804" s="41">
        <v>9.5</v>
      </c>
    </row>
    <row r="7805" spans="1:8" ht="15" hidden="1" customHeight="1" x14ac:dyDescent="0.25">
      <c r="A7805" s="35">
        <v>108</v>
      </c>
      <c r="B7805" s="38" t="s">
        <v>1761</v>
      </c>
      <c r="C7805" s="38" t="s">
        <v>1762</v>
      </c>
      <c r="D7805" s="38" t="s">
        <v>1763</v>
      </c>
      <c r="E7805" s="45" t="s">
        <v>1286</v>
      </c>
      <c r="F7805" s="45" t="s">
        <v>22</v>
      </c>
      <c r="G7805" s="41" t="s">
        <v>399</v>
      </c>
      <c r="H7805" s="41" t="s">
        <v>400</v>
      </c>
    </row>
    <row r="7806" spans="1:8" ht="15" hidden="1" customHeight="1" x14ac:dyDescent="0.25">
      <c r="A7806" s="35">
        <v>108</v>
      </c>
      <c r="B7806" s="38" t="s">
        <v>1761</v>
      </c>
      <c r="C7806" s="38" t="s">
        <v>1762</v>
      </c>
      <c r="D7806" s="38" t="s">
        <v>1763</v>
      </c>
      <c r="E7806" s="45" t="s">
        <v>1286</v>
      </c>
      <c r="F7806" s="45" t="s">
        <v>22</v>
      </c>
      <c r="G7806" s="41" t="s">
        <v>401</v>
      </c>
      <c r="H7806" s="41" t="s">
        <v>402</v>
      </c>
    </row>
    <row r="7807" spans="1:8" ht="15" hidden="1" customHeight="1" x14ac:dyDescent="0.25">
      <c r="A7807" s="35">
        <v>108</v>
      </c>
      <c r="B7807" s="38" t="s">
        <v>1761</v>
      </c>
      <c r="C7807" s="38" t="s">
        <v>1762</v>
      </c>
      <c r="D7807" s="38" t="s">
        <v>1763</v>
      </c>
      <c r="E7807" s="45" t="s">
        <v>1286</v>
      </c>
      <c r="F7807" s="45" t="s">
        <v>22</v>
      </c>
      <c r="G7807" s="41" t="s">
        <v>403</v>
      </c>
      <c r="H7807" s="41" t="s">
        <v>1759</v>
      </c>
    </row>
    <row r="7808" spans="1:8" ht="15" hidden="1" customHeight="1" x14ac:dyDescent="0.25">
      <c r="A7808" s="35">
        <v>108</v>
      </c>
      <c r="B7808" s="38" t="s">
        <v>1761</v>
      </c>
      <c r="C7808" s="38" t="s">
        <v>1762</v>
      </c>
      <c r="D7808" s="38" t="s">
        <v>1763</v>
      </c>
      <c r="E7808" s="45" t="s">
        <v>1286</v>
      </c>
      <c r="F7808" s="45" t="s">
        <v>22</v>
      </c>
      <c r="G7808" s="41" t="s">
        <v>405</v>
      </c>
      <c r="H7808" s="41" t="s">
        <v>406</v>
      </c>
    </row>
    <row r="7809" spans="1:8" ht="15" hidden="1" customHeight="1" x14ac:dyDescent="0.25">
      <c r="A7809" s="35">
        <v>108</v>
      </c>
      <c r="B7809" s="38" t="s">
        <v>1761</v>
      </c>
      <c r="C7809" s="38" t="s">
        <v>1762</v>
      </c>
      <c r="D7809" s="38" t="s">
        <v>1763</v>
      </c>
      <c r="E7809" s="45" t="s">
        <v>1286</v>
      </c>
      <c r="F7809" s="45" t="s">
        <v>22</v>
      </c>
      <c r="G7809" s="41" t="s">
        <v>407</v>
      </c>
      <c r="H7809" s="41">
        <v>60</v>
      </c>
    </row>
    <row r="7810" spans="1:8" ht="15" hidden="1" customHeight="1" x14ac:dyDescent="0.25">
      <c r="A7810" s="35">
        <v>108</v>
      </c>
      <c r="B7810" s="38" t="s">
        <v>1761</v>
      </c>
      <c r="C7810" s="38" t="s">
        <v>1762</v>
      </c>
      <c r="D7810" s="38" t="s">
        <v>1763</v>
      </c>
      <c r="E7810" s="45" t="s">
        <v>1286</v>
      </c>
      <c r="F7810" s="45" t="s">
        <v>22</v>
      </c>
      <c r="G7810" s="41" t="s">
        <v>408</v>
      </c>
      <c r="H7810" s="41" t="s">
        <v>411</v>
      </c>
    </row>
    <row r="7811" spans="1:8" ht="15" hidden="1" customHeight="1" x14ac:dyDescent="0.25">
      <c r="A7811" s="35">
        <v>108</v>
      </c>
      <c r="B7811" s="38" t="s">
        <v>1761</v>
      </c>
      <c r="C7811" s="38" t="s">
        <v>1762</v>
      </c>
      <c r="D7811" s="38" t="s">
        <v>1763</v>
      </c>
      <c r="E7811" s="45" t="s">
        <v>1286</v>
      </c>
      <c r="F7811" s="45" t="s">
        <v>22</v>
      </c>
      <c r="G7811" s="41" t="s">
        <v>410</v>
      </c>
      <c r="H7811" s="41" t="s">
        <v>411</v>
      </c>
    </row>
    <row r="7812" spans="1:8" ht="15" hidden="1" customHeight="1" x14ac:dyDescent="0.25">
      <c r="A7812" s="35">
        <v>108</v>
      </c>
      <c r="B7812" s="38" t="s">
        <v>1761</v>
      </c>
      <c r="C7812" s="38" t="s">
        <v>1762</v>
      </c>
      <c r="D7812" s="38" t="s">
        <v>1763</v>
      </c>
      <c r="E7812" s="45" t="s">
        <v>1286</v>
      </c>
      <c r="F7812" s="45" t="s">
        <v>22</v>
      </c>
      <c r="G7812" s="41" t="s">
        <v>412</v>
      </c>
      <c r="H7812" s="41" t="s">
        <v>1333</v>
      </c>
    </row>
    <row r="7813" spans="1:8" ht="15" hidden="1" customHeight="1" x14ac:dyDescent="0.25">
      <c r="A7813" s="35">
        <v>108</v>
      </c>
      <c r="B7813" s="38" t="s">
        <v>1761</v>
      </c>
      <c r="C7813" s="38" t="s">
        <v>1762</v>
      </c>
      <c r="D7813" s="38" t="s">
        <v>1763</v>
      </c>
      <c r="E7813" s="45" t="s">
        <v>1286</v>
      </c>
      <c r="F7813" s="45" t="s">
        <v>22</v>
      </c>
      <c r="G7813" s="41" t="s">
        <v>414</v>
      </c>
      <c r="H7813" s="41" t="s">
        <v>315</v>
      </c>
    </row>
    <row r="7814" spans="1:8" ht="15" hidden="1" customHeight="1" x14ac:dyDescent="0.25">
      <c r="A7814" s="35">
        <v>108</v>
      </c>
      <c r="B7814" s="38" t="s">
        <v>1761</v>
      </c>
      <c r="C7814" s="38" t="s">
        <v>1762</v>
      </c>
      <c r="D7814" s="38" t="s">
        <v>1763</v>
      </c>
      <c r="E7814" s="45" t="s">
        <v>1286</v>
      </c>
      <c r="F7814" s="45" t="s">
        <v>22</v>
      </c>
      <c r="G7814" s="41" t="s">
        <v>416</v>
      </c>
      <c r="H7814" s="41" t="s">
        <v>415</v>
      </c>
    </row>
    <row r="7815" spans="1:8" ht="15" hidden="1" customHeight="1" x14ac:dyDescent="0.25">
      <c r="A7815" s="35">
        <v>108</v>
      </c>
      <c r="B7815" s="38" t="s">
        <v>1761</v>
      </c>
      <c r="C7815" s="38" t="s">
        <v>1762</v>
      </c>
      <c r="D7815" s="38" t="s">
        <v>1763</v>
      </c>
      <c r="E7815" s="45" t="s">
        <v>1286</v>
      </c>
      <c r="F7815" s="45" t="s">
        <v>22</v>
      </c>
      <c r="G7815" s="41" t="s">
        <v>417</v>
      </c>
      <c r="H7815" s="41" t="s">
        <v>415</v>
      </c>
    </row>
    <row r="7816" spans="1:8" ht="15" hidden="1" customHeight="1" x14ac:dyDescent="0.25">
      <c r="A7816" s="35">
        <v>108</v>
      </c>
      <c r="B7816" s="38" t="s">
        <v>1761</v>
      </c>
      <c r="C7816" s="38" t="s">
        <v>1762</v>
      </c>
      <c r="D7816" s="38" t="s">
        <v>1763</v>
      </c>
      <c r="E7816" s="45" t="s">
        <v>1286</v>
      </c>
      <c r="F7816" s="45" t="s">
        <v>22</v>
      </c>
      <c r="G7816" s="41" t="s">
        <v>418</v>
      </c>
      <c r="H7816" s="41" t="s">
        <v>419</v>
      </c>
    </row>
    <row r="7817" spans="1:8" ht="15" hidden="1" customHeight="1" x14ac:dyDescent="0.25">
      <c r="A7817" s="35">
        <v>108</v>
      </c>
      <c r="B7817" s="38" t="s">
        <v>1761</v>
      </c>
      <c r="C7817" s="38" t="s">
        <v>1762</v>
      </c>
      <c r="D7817" s="38" t="s">
        <v>1763</v>
      </c>
      <c r="E7817" s="45" t="s">
        <v>1286</v>
      </c>
      <c r="F7817" s="45" t="s">
        <v>22</v>
      </c>
      <c r="G7817" s="41" t="s">
        <v>420</v>
      </c>
      <c r="H7817" s="41" t="s">
        <v>1760</v>
      </c>
    </row>
    <row r="7818" spans="1:8" ht="15" hidden="1" customHeight="1" x14ac:dyDescent="0.25">
      <c r="A7818" s="35">
        <v>108</v>
      </c>
      <c r="B7818" s="38" t="s">
        <v>1761</v>
      </c>
      <c r="C7818" s="38" t="s">
        <v>1762</v>
      </c>
      <c r="D7818" s="38" t="s">
        <v>1763</v>
      </c>
      <c r="E7818" s="45" t="s">
        <v>1286</v>
      </c>
      <c r="F7818" s="45" t="s">
        <v>22</v>
      </c>
      <c r="G7818" s="41" t="s">
        <v>422</v>
      </c>
      <c r="H7818" s="41" t="s">
        <v>1437</v>
      </c>
    </row>
    <row r="7819" spans="1:8" ht="15" hidden="1" customHeight="1" x14ac:dyDescent="0.25">
      <c r="A7819" s="35">
        <v>108</v>
      </c>
      <c r="B7819" s="38" t="s">
        <v>1761</v>
      </c>
      <c r="C7819" s="38" t="s">
        <v>1762</v>
      </c>
      <c r="D7819" s="38" t="s">
        <v>1763</v>
      </c>
      <c r="E7819" s="45" t="s">
        <v>1286</v>
      </c>
      <c r="F7819" s="45" t="s">
        <v>22</v>
      </c>
      <c r="G7819" s="41" t="s">
        <v>424</v>
      </c>
      <c r="H7819" s="41" t="s">
        <v>315</v>
      </c>
    </row>
    <row r="7820" spans="1:8" ht="15" hidden="1" customHeight="1" x14ac:dyDescent="0.25">
      <c r="A7820" s="35">
        <v>108</v>
      </c>
      <c r="B7820" s="38" t="s">
        <v>1761</v>
      </c>
      <c r="C7820" s="38" t="s">
        <v>1762</v>
      </c>
      <c r="D7820" s="38" t="s">
        <v>1763</v>
      </c>
      <c r="E7820" s="45" t="s">
        <v>1286</v>
      </c>
      <c r="F7820" s="45" t="s">
        <v>22</v>
      </c>
      <c r="G7820" s="41" t="s">
        <v>425</v>
      </c>
      <c r="H7820" s="41" t="s">
        <v>1356</v>
      </c>
    </row>
    <row r="7821" spans="1:8" ht="15" hidden="1" customHeight="1" x14ac:dyDescent="0.25">
      <c r="A7821" s="35">
        <v>109</v>
      </c>
      <c r="B7821" s="38" t="s">
        <v>1774</v>
      </c>
      <c r="C7821" s="38" t="s">
        <v>1775</v>
      </c>
      <c r="D7821" s="38" t="s">
        <v>1776</v>
      </c>
      <c r="E7821" s="45" t="s">
        <v>1286</v>
      </c>
      <c r="F7821" s="45" t="s">
        <v>22</v>
      </c>
      <c r="G7821" s="41" t="s">
        <v>309</v>
      </c>
      <c r="H7821" s="41" t="s">
        <v>1776</v>
      </c>
    </row>
    <row r="7822" spans="1:8" ht="15" hidden="1" customHeight="1" x14ac:dyDescent="0.25">
      <c r="A7822" s="35">
        <v>109</v>
      </c>
      <c r="B7822" s="38" t="s">
        <v>1774</v>
      </c>
      <c r="C7822" s="38" t="s">
        <v>1775</v>
      </c>
      <c r="D7822" s="38" t="s">
        <v>1776</v>
      </c>
      <c r="E7822" s="45" t="s">
        <v>1286</v>
      </c>
      <c r="F7822" s="45" t="s">
        <v>22</v>
      </c>
      <c r="G7822" s="41" t="s">
        <v>310</v>
      </c>
      <c r="H7822" s="41" t="s">
        <v>1777</v>
      </c>
    </row>
    <row r="7823" spans="1:8" ht="15" hidden="1" customHeight="1" x14ac:dyDescent="0.25">
      <c r="A7823" s="35">
        <v>109</v>
      </c>
      <c r="B7823" s="38" t="s">
        <v>1774</v>
      </c>
      <c r="C7823" s="38" t="s">
        <v>1775</v>
      </c>
      <c r="D7823" s="38" t="s">
        <v>1776</v>
      </c>
      <c r="E7823" s="45" t="s">
        <v>1286</v>
      </c>
      <c r="F7823" s="45" t="s">
        <v>22</v>
      </c>
      <c r="G7823" s="41" t="s">
        <v>312</v>
      </c>
      <c r="H7823" s="41" t="s">
        <v>1778</v>
      </c>
    </row>
    <row r="7824" spans="1:8" ht="15" hidden="1" customHeight="1" x14ac:dyDescent="0.25">
      <c r="A7824" s="35">
        <v>109</v>
      </c>
      <c r="B7824" s="38" t="s">
        <v>1774</v>
      </c>
      <c r="C7824" s="38" t="s">
        <v>1775</v>
      </c>
      <c r="D7824" s="38" t="s">
        <v>1776</v>
      </c>
      <c r="E7824" s="45" t="s">
        <v>1286</v>
      </c>
      <c r="F7824" s="45" t="s">
        <v>22</v>
      </c>
      <c r="G7824" s="41" t="s">
        <v>314</v>
      </c>
      <c r="H7824" s="41" t="s">
        <v>315</v>
      </c>
    </row>
    <row r="7825" spans="1:8" ht="15" hidden="1" customHeight="1" x14ac:dyDescent="0.25">
      <c r="A7825" s="35">
        <v>109</v>
      </c>
      <c r="B7825" s="38" t="s">
        <v>1774</v>
      </c>
      <c r="C7825" s="38" t="s">
        <v>1775</v>
      </c>
      <c r="D7825" s="38" t="s">
        <v>1776</v>
      </c>
      <c r="E7825" s="45" t="s">
        <v>1286</v>
      </c>
      <c r="F7825" s="45" t="s">
        <v>22</v>
      </c>
      <c r="G7825" s="41" t="s">
        <v>316</v>
      </c>
      <c r="H7825" s="41" t="s">
        <v>1737</v>
      </c>
    </row>
    <row r="7826" spans="1:8" ht="15" hidden="1" customHeight="1" x14ac:dyDescent="0.25">
      <c r="A7826" s="35">
        <v>109</v>
      </c>
      <c r="B7826" s="38" t="s">
        <v>1774</v>
      </c>
      <c r="C7826" s="38" t="s">
        <v>1775</v>
      </c>
      <c r="D7826" s="38" t="s">
        <v>1776</v>
      </c>
      <c r="E7826" s="45" t="s">
        <v>1286</v>
      </c>
      <c r="F7826" s="45" t="s">
        <v>22</v>
      </c>
      <c r="G7826" s="41" t="s">
        <v>318</v>
      </c>
      <c r="H7826" s="41" t="s">
        <v>319</v>
      </c>
    </row>
    <row r="7827" spans="1:8" ht="15" hidden="1" customHeight="1" x14ac:dyDescent="0.25">
      <c r="A7827" s="35">
        <v>109</v>
      </c>
      <c r="B7827" s="38" t="s">
        <v>1774</v>
      </c>
      <c r="C7827" s="38" t="s">
        <v>1775</v>
      </c>
      <c r="D7827" s="38" t="s">
        <v>1776</v>
      </c>
      <c r="E7827" s="45" t="s">
        <v>1286</v>
      </c>
      <c r="F7827" s="45" t="s">
        <v>22</v>
      </c>
      <c r="G7827" s="41" t="s">
        <v>320</v>
      </c>
      <c r="H7827" s="41">
        <v>36</v>
      </c>
    </row>
    <row r="7828" spans="1:8" ht="15" hidden="1" customHeight="1" x14ac:dyDescent="0.25">
      <c r="A7828" s="35">
        <v>109</v>
      </c>
      <c r="B7828" s="38" t="s">
        <v>1774</v>
      </c>
      <c r="C7828" s="38" t="s">
        <v>1775</v>
      </c>
      <c r="D7828" s="38" t="s">
        <v>1776</v>
      </c>
      <c r="E7828" s="45" t="s">
        <v>1286</v>
      </c>
      <c r="F7828" s="45" t="s">
        <v>22</v>
      </c>
      <c r="G7828" s="41" t="s">
        <v>321</v>
      </c>
      <c r="H7828" s="41">
        <v>12</v>
      </c>
    </row>
    <row r="7829" spans="1:8" ht="15" hidden="1" customHeight="1" x14ac:dyDescent="0.25">
      <c r="A7829" s="35">
        <v>109</v>
      </c>
      <c r="B7829" s="38" t="s">
        <v>1774</v>
      </c>
      <c r="C7829" s="38" t="s">
        <v>1775</v>
      </c>
      <c r="D7829" s="38" t="s">
        <v>1776</v>
      </c>
      <c r="E7829" s="45" t="s">
        <v>1286</v>
      </c>
      <c r="F7829" s="45" t="s">
        <v>22</v>
      </c>
      <c r="G7829" s="41" t="s">
        <v>322</v>
      </c>
      <c r="H7829" s="41" t="s">
        <v>1779</v>
      </c>
    </row>
    <row r="7830" spans="1:8" ht="15" hidden="1" customHeight="1" x14ac:dyDescent="0.25">
      <c r="A7830" s="35">
        <v>109</v>
      </c>
      <c r="B7830" s="38" t="s">
        <v>1774</v>
      </c>
      <c r="C7830" s="38" t="s">
        <v>1775</v>
      </c>
      <c r="D7830" s="38" t="s">
        <v>1776</v>
      </c>
      <c r="E7830" s="45" t="s">
        <v>1286</v>
      </c>
      <c r="F7830" s="45" t="s">
        <v>22</v>
      </c>
      <c r="G7830" s="41" t="s">
        <v>324</v>
      </c>
      <c r="H7830" s="41" t="s">
        <v>1780</v>
      </c>
    </row>
    <row r="7831" spans="1:8" ht="15" hidden="1" customHeight="1" x14ac:dyDescent="0.25">
      <c r="A7831" s="35">
        <v>109</v>
      </c>
      <c r="B7831" s="38" t="s">
        <v>1774</v>
      </c>
      <c r="C7831" s="38" t="s">
        <v>1775</v>
      </c>
      <c r="D7831" s="38" t="s">
        <v>1776</v>
      </c>
      <c r="E7831" s="45" t="s">
        <v>1286</v>
      </c>
      <c r="F7831" s="45" t="s">
        <v>22</v>
      </c>
      <c r="G7831" s="41" t="s">
        <v>326</v>
      </c>
      <c r="H7831" s="41" t="s">
        <v>1781</v>
      </c>
    </row>
    <row r="7832" spans="1:8" ht="15" hidden="1" customHeight="1" x14ac:dyDescent="0.25">
      <c r="A7832" s="35">
        <v>109</v>
      </c>
      <c r="B7832" s="38" t="s">
        <v>1774</v>
      </c>
      <c r="C7832" s="38" t="s">
        <v>1775</v>
      </c>
      <c r="D7832" s="38" t="s">
        <v>1776</v>
      </c>
      <c r="E7832" s="45" t="s">
        <v>1286</v>
      </c>
      <c r="F7832" s="45" t="s">
        <v>22</v>
      </c>
      <c r="G7832" s="41" t="s">
        <v>328</v>
      </c>
      <c r="H7832" s="41" t="s">
        <v>1782</v>
      </c>
    </row>
    <row r="7833" spans="1:8" ht="15" hidden="1" customHeight="1" x14ac:dyDescent="0.25">
      <c r="A7833" s="35">
        <v>109</v>
      </c>
      <c r="B7833" s="38" t="s">
        <v>1774</v>
      </c>
      <c r="C7833" s="38" t="s">
        <v>1775</v>
      </c>
      <c r="D7833" s="38" t="s">
        <v>1776</v>
      </c>
      <c r="E7833" s="45" t="s">
        <v>1286</v>
      </c>
      <c r="F7833" s="45" t="s">
        <v>22</v>
      </c>
      <c r="G7833" s="41" t="s">
        <v>331</v>
      </c>
      <c r="H7833" s="41" t="s">
        <v>332</v>
      </c>
    </row>
    <row r="7834" spans="1:8" ht="15" hidden="1" customHeight="1" x14ac:dyDescent="0.25">
      <c r="A7834" s="35">
        <v>109</v>
      </c>
      <c r="B7834" s="38" t="s">
        <v>1774</v>
      </c>
      <c r="C7834" s="38" t="s">
        <v>1775</v>
      </c>
      <c r="D7834" s="38" t="s">
        <v>1776</v>
      </c>
      <c r="E7834" s="45" t="s">
        <v>1286</v>
      </c>
      <c r="F7834" s="45" t="s">
        <v>22</v>
      </c>
      <c r="G7834" s="41" t="s">
        <v>335</v>
      </c>
      <c r="H7834" s="41">
        <v>13</v>
      </c>
    </row>
    <row r="7835" spans="1:8" ht="15" hidden="1" customHeight="1" x14ac:dyDescent="0.25">
      <c r="A7835" s="35">
        <v>109</v>
      </c>
      <c r="B7835" s="38" t="s">
        <v>1774</v>
      </c>
      <c r="C7835" s="38" t="s">
        <v>1775</v>
      </c>
      <c r="D7835" s="38" t="s">
        <v>1776</v>
      </c>
      <c r="E7835" s="45" t="s">
        <v>1286</v>
      </c>
      <c r="F7835" s="45" t="s">
        <v>22</v>
      </c>
      <c r="G7835" s="41" t="s">
        <v>336</v>
      </c>
      <c r="H7835" s="41" t="s">
        <v>1783</v>
      </c>
    </row>
    <row r="7836" spans="1:8" ht="15" hidden="1" customHeight="1" x14ac:dyDescent="0.25">
      <c r="A7836" s="35">
        <v>109</v>
      </c>
      <c r="B7836" s="38" t="s">
        <v>1774</v>
      </c>
      <c r="C7836" s="38" t="s">
        <v>1775</v>
      </c>
      <c r="D7836" s="38" t="s">
        <v>1776</v>
      </c>
      <c r="E7836" s="45" t="s">
        <v>1286</v>
      </c>
      <c r="F7836" s="45" t="s">
        <v>22</v>
      </c>
      <c r="G7836" s="41" t="s">
        <v>338</v>
      </c>
      <c r="H7836" s="41" t="s">
        <v>1784</v>
      </c>
    </row>
    <row r="7837" spans="1:8" ht="15" hidden="1" customHeight="1" x14ac:dyDescent="0.25">
      <c r="A7837" s="35">
        <v>109</v>
      </c>
      <c r="B7837" s="38" t="s">
        <v>1774</v>
      </c>
      <c r="C7837" s="38" t="s">
        <v>1775</v>
      </c>
      <c r="D7837" s="38" t="s">
        <v>1776</v>
      </c>
      <c r="E7837" s="45" t="s">
        <v>1286</v>
      </c>
      <c r="F7837" s="45" t="s">
        <v>22</v>
      </c>
      <c r="G7837" s="41" t="s">
        <v>340</v>
      </c>
      <c r="H7837" s="41" t="s">
        <v>1785</v>
      </c>
    </row>
    <row r="7838" spans="1:8" ht="15" hidden="1" customHeight="1" x14ac:dyDescent="0.25">
      <c r="A7838" s="35">
        <v>109</v>
      </c>
      <c r="B7838" s="38" t="s">
        <v>1774</v>
      </c>
      <c r="C7838" s="38" t="s">
        <v>1775</v>
      </c>
      <c r="D7838" s="38" t="s">
        <v>1776</v>
      </c>
      <c r="E7838" s="45" t="s">
        <v>1286</v>
      </c>
      <c r="F7838" s="45" t="s">
        <v>22</v>
      </c>
      <c r="G7838" s="41" t="s">
        <v>342</v>
      </c>
      <c r="H7838" s="41" t="s">
        <v>1786</v>
      </c>
    </row>
    <row r="7839" spans="1:8" ht="15" hidden="1" customHeight="1" x14ac:dyDescent="0.25">
      <c r="A7839" s="35">
        <v>109</v>
      </c>
      <c r="B7839" s="38" t="s">
        <v>1774</v>
      </c>
      <c r="C7839" s="38" t="s">
        <v>1775</v>
      </c>
      <c r="D7839" s="38" t="s">
        <v>1776</v>
      </c>
      <c r="E7839" s="45" t="s">
        <v>1286</v>
      </c>
      <c r="F7839" s="45" t="s">
        <v>22</v>
      </c>
      <c r="G7839" s="41" t="s">
        <v>345</v>
      </c>
      <c r="H7839" s="41" t="s">
        <v>332</v>
      </c>
    </row>
    <row r="7840" spans="1:8" ht="15" hidden="1" customHeight="1" x14ac:dyDescent="0.25">
      <c r="A7840" s="35">
        <v>109</v>
      </c>
      <c r="B7840" s="38" t="s">
        <v>1774</v>
      </c>
      <c r="C7840" s="38" t="s">
        <v>1775</v>
      </c>
      <c r="D7840" s="38" t="s">
        <v>1776</v>
      </c>
      <c r="E7840" s="45" t="s">
        <v>1286</v>
      </c>
      <c r="F7840" s="45" t="s">
        <v>22</v>
      </c>
      <c r="G7840" s="41" t="s">
        <v>347</v>
      </c>
      <c r="H7840" s="41" t="s">
        <v>1307</v>
      </c>
    </row>
    <row r="7841" spans="1:8" ht="15" hidden="1" customHeight="1" x14ac:dyDescent="0.25">
      <c r="A7841" s="35">
        <v>109</v>
      </c>
      <c r="B7841" s="38" t="s">
        <v>1774</v>
      </c>
      <c r="C7841" s="38" t="s">
        <v>1775</v>
      </c>
      <c r="D7841" s="38" t="s">
        <v>1776</v>
      </c>
      <c r="E7841" s="45" t="s">
        <v>1286</v>
      </c>
      <c r="F7841" s="45" t="s">
        <v>22</v>
      </c>
      <c r="G7841" s="41" t="s">
        <v>349</v>
      </c>
      <c r="H7841" s="41" t="s">
        <v>1746</v>
      </c>
    </row>
    <row r="7842" spans="1:8" ht="15" hidden="1" customHeight="1" x14ac:dyDescent="0.25">
      <c r="A7842" s="35">
        <v>109</v>
      </c>
      <c r="B7842" s="38" t="s">
        <v>1774</v>
      </c>
      <c r="C7842" s="38" t="s">
        <v>1775</v>
      </c>
      <c r="D7842" s="38" t="s">
        <v>1776</v>
      </c>
      <c r="E7842" s="45" t="s">
        <v>1286</v>
      </c>
      <c r="F7842" s="45" t="s">
        <v>22</v>
      </c>
      <c r="G7842" s="41" t="s">
        <v>351</v>
      </c>
      <c r="H7842" s="41">
        <v>400</v>
      </c>
    </row>
    <row r="7843" spans="1:8" ht="15" hidden="1" customHeight="1" x14ac:dyDescent="0.25">
      <c r="A7843" s="35">
        <v>109</v>
      </c>
      <c r="B7843" s="38" t="s">
        <v>1774</v>
      </c>
      <c r="C7843" s="38" t="s">
        <v>1775</v>
      </c>
      <c r="D7843" s="38" t="s">
        <v>1776</v>
      </c>
      <c r="E7843" s="45" t="s">
        <v>1286</v>
      </c>
      <c r="F7843" s="45" t="s">
        <v>22</v>
      </c>
      <c r="G7843" s="41" t="s">
        <v>352</v>
      </c>
      <c r="H7843" s="41" t="s">
        <v>1747</v>
      </c>
    </row>
    <row r="7844" spans="1:8" ht="15" hidden="1" customHeight="1" x14ac:dyDescent="0.25">
      <c r="A7844" s="35">
        <v>109</v>
      </c>
      <c r="B7844" s="38" t="s">
        <v>1774</v>
      </c>
      <c r="C7844" s="38" t="s">
        <v>1775</v>
      </c>
      <c r="D7844" s="38" t="s">
        <v>1776</v>
      </c>
      <c r="E7844" s="45" t="s">
        <v>1286</v>
      </c>
      <c r="F7844" s="45" t="s">
        <v>22</v>
      </c>
      <c r="G7844" s="41" t="s">
        <v>354</v>
      </c>
      <c r="H7844" s="41">
        <v>19</v>
      </c>
    </row>
    <row r="7845" spans="1:8" ht="15" hidden="1" customHeight="1" x14ac:dyDescent="0.25">
      <c r="A7845" s="35">
        <v>109</v>
      </c>
      <c r="B7845" s="38" t="s">
        <v>1774</v>
      </c>
      <c r="C7845" s="38" t="s">
        <v>1775</v>
      </c>
      <c r="D7845" s="38" t="s">
        <v>1776</v>
      </c>
      <c r="E7845" s="45" t="s">
        <v>1286</v>
      </c>
      <c r="F7845" s="45" t="s">
        <v>22</v>
      </c>
      <c r="G7845" s="41" t="s">
        <v>355</v>
      </c>
      <c r="H7845" s="41">
        <v>1.3</v>
      </c>
    </row>
    <row r="7846" spans="1:8" ht="15" hidden="1" customHeight="1" x14ac:dyDescent="0.25">
      <c r="A7846" s="35">
        <v>109</v>
      </c>
      <c r="B7846" s="38" t="s">
        <v>1774</v>
      </c>
      <c r="C7846" s="38" t="s">
        <v>1775</v>
      </c>
      <c r="D7846" s="38" t="s">
        <v>1776</v>
      </c>
      <c r="E7846" s="45" t="s">
        <v>1286</v>
      </c>
      <c r="F7846" s="45" t="s">
        <v>22</v>
      </c>
      <c r="G7846" s="41" t="s">
        <v>356</v>
      </c>
      <c r="H7846" s="41">
        <v>1800</v>
      </c>
    </row>
    <row r="7847" spans="1:8" ht="15" hidden="1" customHeight="1" x14ac:dyDescent="0.25">
      <c r="A7847" s="35">
        <v>109</v>
      </c>
      <c r="B7847" s="38" t="s">
        <v>1774</v>
      </c>
      <c r="C7847" s="38" t="s">
        <v>1775</v>
      </c>
      <c r="D7847" s="38" t="s">
        <v>1776</v>
      </c>
      <c r="E7847" s="45" t="s">
        <v>1286</v>
      </c>
      <c r="F7847" s="45" t="s">
        <v>22</v>
      </c>
      <c r="G7847" s="41" t="s">
        <v>357</v>
      </c>
      <c r="H7847" s="41">
        <v>52</v>
      </c>
    </row>
    <row r="7848" spans="1:8" ht="15" hidden="1" customHeight="1" x14ac:dyDescent="0.25">
      <c r="A7848" s="35">
        <v>109</v>
      </c>
      <c r="B7848" s="38" t="s">
        <v>1774</v>
      </c>
      <c r="C7848" s="38" t="s">
        <v>1775</v>
      </c>
      <c r="D7848" s="38" t="s">
        <v>1776</v>
      </c>
      <c r="E7848" s="45" t="s">
        <v>1286</v>
      </c>
      <c r="F7848" s="45" t="s">
        <v>22</v>
      </c>
      <c r="G7848" s="41" t="s">
        <v>358</v>
      </c>
      <c r="H7848" s="41" t="s">
        <v>1748</v>
      </c>
    </row>
    <row r="7849" spans="1:8" ht="15" hidden="1" customHeight="1" x14ac:dyDescent="0.25">
      <c r="A7849" s="35">
        <v>109</v>
      </c>
      <c r="B7849" s="38" t="s">
        <v>1774</v>
      </c>
      <c r="C7849" s="38" t="s">
        <v>1775</v>
      </c>
      <c r="D7849" s="38" t="s">
        <v>1776</v>
      </c>
      <c r="E7849" s="45" t="s">
        <v>1286</v>
      </c>
      <c r="F7849" s="45" t="s">
        <v>22</v>
      </c>
      <c r="G7849" s="41" t="s">
        <v>360</v>
      </c>
      <c r="H7849" s="41" t="s">
        <v>1312</v>
      </c>
    </row>
    <row r="7850" spans="1:8" ht="15" hidden="1" customHeight="1" x14ac:dyDescent="0.25">
      <c r="A7850" s="35">
        <v>109</v>
      </c>
      <c r="B7850" s="38" t="s">
        <v>1774</v>
      </c>
      <c r="C7850" s="38" t="s">
        <v>1775</v>
      </c>
      <c r="D7850" s="38" t="s">
        <v>1776</v>
      </c>
      <c r="E7850" s="45" t="s">
        <v>1286</v>
      </c>
      <c r="F7850" s="45" t="s">
        <v>22</v>
      </c>
      <c r="G7850" s="41" t="s">
        <v>1313</v>
      </c>
      <c r="H7850" s="41" t="s">
        <v>1749</v>
      </c>
    </row>
    <row r="7851" spans="1:8" ht="15" hidden="1" customHeight="1" x14ac:dyDescent="0.25">
      <c r="A7851" s="35">
        <v>109</v>
      </c>
      <c r="B7851" s="38" t="s">
        <v>1774</v>
      </c>
      <c r="C7851" s="38" t="s">
        <v>1775</v>
      </c>
      <c r="D7851" s="38" t="s">
        <v>1776</v>
      </c>
      <c r="E7851" s="45" t="s">
        <v>1286</v>
      </c>
      <c r="F7851" s="45" t="s">
        <v>22</v>
      </c>
      <c r="G7851" s="41" t="s">
        <v>362</v>
      </c>
      <c r="H7851" s="41" t="s">
        <v>363</v>
      </c>
    </row>
    <row r="7852" spans="1:8" ht="15" hidden="1" customHeight="1" x14ac:dyDescent="0.25">
      <c r="A7852" s="35">
        <v>109</v>
      </c>
      <c r="B7852" s="38" t="s">
        <v>1774</v>
      </c>
      <c r="C7852" s="38" t="s">
        <v>1775</v>
      </c>
      <c r="D7852" s="38" t="s">
        <v>1776</v>
      </c>
      <c r="E7852" s="45" t="s">
        <v>1286</v>
      </c>
      <c r="F7852" s="45" t="s">
        <v>22</v>
      </c>
      <c r="G7852" s="41" t="s">
        <v>364</v>
      </c>
      <c r="H7852" s="41">
        <v>560</v>
      </c>
    </row>
    <row r="7853" spans="1:8" ht="15" hidden="1" customHeight="1" x14ac:dyDescent="0.25">
      <c r="A7853" s="35">
        <v>109</v>
      </c>
      <c r="B7853" s="38" t="s">
        <v>1774</v>
      </c>
      <c r="C7853" s="38" t="s">
        <v>1775</v>
      </c>
      <c r="D7853" s="38" t="s">
        <v>1776</v>
      </c>
      <c r="E7853" s="45" t="s">
        <v>1286</v>
      </c>
      <c r="F7853" s="45" t="s">
        <v>22</v>
      </c>
      <c r="G7853" s="41" t="s">
        <v>781</v>
      </c>
      <c r="H7853" s="41">
        <v>15</v>
      </c>
    </row>
    <row r="7854" spans="1:8" ht="15" hidden="1" customHeight="1" x14ac:dyDescent="0.25">
      <c r="A7854" s="35">
        <v>109</v>
      </c>
      <c r="B7854" s="38" t="s">
        <v>1774</v>
      </c>
      <c r="C7854" s="38" t="s">
        <v>1775</v>
      </c>
      <c r="D7854" s="38" t="s">
        <v>1776</v>
      </c>
      <c r="E7854" s="45" t="s">
        <v>1286</v>
      </c>
      <c r="F7854" s="45" t="s">
        <v>22</v>
      </c>
      <c r="G7854" s="41" t="s">
        <v>365</v>
      </c>
      <c r="H7854" s="41" t="s">
        <v>1750</v>
      </c>
    </row>
    <row r="7855" spans="1:8" ht="15" hidden="1" customHeight="1" x14ac:dyDescent="0.25">
      <c r="A7855" s="35">
        <v>109</v>
      </c>
      <c r="B7855" s="38" t="s">
        <v>1774</v>
      </c>
      <c r="C7855" s="38" t="s">
        <v>1775</v>
      </c>
      <c r="D7855" s="38" t="s">
        <v>1776</v>
      </c>
      <c r="E7855" s="45" t="s">
        <v>1286</v>
      </c>
      <c r="F7855" s="45" t="s">
        <v>22</v>
      </c>
      <c r="G7855" s="41" t="s">
        <v>367</v>
      </c>
      <c r="H7855" s="41" t="s">
        <v>1787</v>
      </c>
    </row>
    <row r="7856" spans="1:8" ht="15" hidden="1" customHeight="1" x14ac:dyDescent="0.25">
      <c r="A7856" s="35">
        <v>109</v>
      </c>
      <c r="B7856" s="38" t="s">
        <v>1774</v>
      </c>
      <c r="C7856" s="38" t="s">
        <v>1775</v>
      </c>
      <c r="D7856" s="38" t="s">
        <v>1776</v>
      </c>
      <c r="E7856" s="45" t="s">
        <v>1286</v>
      </c>
      <c r="F7856" s="45" t="s">
        <v>22</v>
      </c>
      <c r="G7856" s="41" t="s">
        <v>369</v>
      </c>
      <c r="H7856" s="41" t="s">
        <v>1788</v>
      </c>
    </row>
    <row r="7857" spans="1:8" ht="15" hidden="1" customHeight="1" x14ac:dyDescent="0.25">
      <c r="A7857" s="35">
        <v>109</v>
      </c>
      <c r="B7857" s="38" t="s">
        <v>1774</v>
      </c>
      <c r="C7857" s="38" t="s">
        <v>1775</v>
      </c>
      <c r="D7857" s="38" t="s">
        <v>1776</v>
      </c>
      <c r="E7857" s="45" t="s">
        <v>1286</v>
      </c>
      <c r="F7857" s="45" t="s">
        <v>22</v>
      </c>
      <c r="G7857" s="41" t="s">
        <v>371</v>
      </c>
      <c r="H7857" s="41" t="s">
        <v>1789</v>
      </c>
    </row>
    <row r="7858" spans="1:8" ht="15" hidden="1" customHeight="1" x14ac:dyDescent="0.25">
      <c r="A7858" s="35">
        <v>109</v>
      </c>
      <c r="B7858" s="38" t="s">
        <v>1774</v>
      </c>
      <c r="C7858" s="38" t="s">
        <v>1775</v>
      </c>
      <c r="D7858" s="38" t="s">
        <v>1776</v>
      </c>
      <c r="E7858" s="45" t="s">
        <v>1286</v>
      </c>
      <c r="F7858" s="45" t="s">
        <v>22</v>
      </c>
      <c r="G7858" s="41" t="s">
        <v>373</v>
      </c>
      <c r="H7858" s="41">
        <v>7.5</v>
      </c>
    </row>
    <row r="7859" spans="1:8" ht="15" hidden="1" customHeight="1" x14ac:dyDescent="0.25">
      <c r="A7859" s="35">
        <v>109</v>
      </c>
      <c r="B7859" s="38" t="s">
        <v>1774</v>
      </c>
      <c r="C7859" s="38" t="s">
        <v>1775</v>
      </c>
      <c r="D7859" s="38" t="s">
        <v>1776</v>
      </c>
      <c r="E7859" s="45" t="s">
        <v>1286</v>
      </c>
      <c r="F7859" s="45" t="s">
        <v>22</v>
      </c>
      <c r="G7859" s="41" t="s">
        <v>374</v>
      </c>
      <c r="H7859" s="41">
        <v>21</v>
      </c>
    </row>
    <row r="7860" spans="1:8" ht="15" hidden="1" customHeight="1" x14ac:dyDescent="0.25">
      <c r="A7860" s="35">
        <v>109</v>
      </c>
      <c r="B7860" s="38" t="s">
        <v>1774</v>
      </c>
      <c r="C7860" s="38" t="s">
        <v>1775</v>
      </c>
      <c r="D7860" s="38" t="s">
        <v>1776</v>
      </c>
      <c r="E7860" s="45" t="s">
        <v>1286</v>
      </c>
      <c r="F7860" s="45" t="s">
        <v>22</v>
      </c>
      <c r="G7860" s="41" t="s">
        <v>375</v>
      </c>
      <c r="H7860" s="41">
        <v>9.5</v>
      </c>
    </row>
    <row r="7861" spans="1:8" ht="15" hidden="1" customHeight="1" x14ac:dyDescent="0.25">
      <c r="A7861" s="35">
        <v>109</v>
      </c>
      <c r="B7861" s="38" t="s">
        <v>1774</v>
      </c>
      <c r="C7861" s="38" t="s">
        <v>1775</v>
      </c>
      <c r="D7861" s="38" t="s">
        <v>1776</v>
      </c>
      <c r="E7861" s="45" t="s">
        <v>1286</v>
      </c>
      <c r="F7861" s="45" t="s">
        <v>22</v>
      </c>
      <c r="G7861" s="41" t="s">
        <v>376</v>
      </c>
      <c r="H7861" s="41">
        <v>23.5</v>
      </c>
    </row>
    <row r="7862" spans="1:8" ht="15" hidden="1" customHeight="1" x14ac:dyDescent="0.25">
      <c r="A7862" s="35">
        <v>109</v>
      </c>
      <c r="B7862" s="38" t="s">
        <v>1774</v>
      </c>
      <c r="C7862" s="38" t="s">
        <v>1775</v>
      </c>
      <c r="D7862" s="38" t="s">
        <v>1776</v>
      </c>
      <c r="E7862" s="45" t="s">
        <v>1286</v>
      </c>
      <c r="F7862" s="45" t="s">
        <v>22</v>
      </c>
      <c r="G7862" s="41" t="s">
        <v>377</v>
      </c>
      <c r="H7862" s="41" t="s">
        <v>378</v>
      </c>
    </row>
    <row r="7863" spans="1:8" ht="15" hidden="1" customHeight="1" x14ac:dyDescent="0.25">
      <c r="A7863" s="35">
        <v>109</v>
      </c>
      <c r="B7863" s="38" t="s">
        <v>1774</v>
      </c>
      <c r="C7863" s="38" t="s">
        <v>1775</v>
      </c>
      <c r="D7863" s="38" t="s">
        <v>1776</v>
      </c>
      <c r="E7863" s="45" t="s">
        <v>1286</v>
      </c>
      <c r="F7863" s="45" t="s">
        <v>22</v>
      </c>
      <c r="G7863" s="41" t="s">
        <v>379</v>
      </c>
      <c r="H7863" s="41" t="s">
        <v>380</v>
      </c>
    </row>
    <row r="7864" spans="1:8" ht="15" hidden="1" customHeight="1" x14ac:dyDescent="0.25">
      <c r="A7864" s="35">
        <v>109</v>
      </c>
      <c r="B7864" s="38" t="s">
        <v>1774</v>
      </c>
      <c r="C7864" s="38" t="s">
        <v>1775</v>
      </c>
      <c r="D7864" s="38" t="s">
        <v>1776</v>
      </c>
      <c r="E7864" s="45" t="s">
        <v>1286</v>
      </c>
      <c r="F7864" s="45" t="s">
        <v>22</v>
      </c>
      <c r="G7864" s="41" t="s">
        <v>381</v>
      </c>
      <c r="H7864" s="41">
        <v>20</v>
      </c>
    </row>
    <row r="7865" spans="1:8" ht="15" hidden="1" customHeight="1" x14ac:dyDescent="0.25">
      <c r="A7865" s="35">
        <v>109</v>
      </c>
      <c r="B7865" s="38" t="s">
        <v>1774</v>
      </c>
      <c r="C7865" s="38" t="s">
        <v>1775</v>
      </c>
      <c r="D7865" s="38" t="s">
        <v>1776</v>
      </c>
      <c r="E7865" s="45" t="s">
        <v>1286</v>
      </c>
      <c r="F7865" s="45" t="s">
        <v>22</v>
      </c>
      <c r="G7865" s="41" t="s">
        <v>382</v>
      </c>
      <c r="H7865" s="41">
        <v>10</v>
      </c>
    </row>
    <row r="7866" spans="1:8" ht="15" hidden="1" customHeight="1" x14ac:dyDescent="0.25">
      <c r="A7866" s="35">
        <v>109</v>
      </c>
      <c r="B7866" s="38" t="s">
        <v>1774</v>
      </c>
      <c r="C7866" s="38" t="s">
        <v>1775</v>
      </c>
      <c r="D7866" s="38" t="s">
        <v>1776</v>
      </c>
      <c r="E7866" s="45" t="s">
        <v>1286</v>
      </c>
      <c r="F7866" s="45" t="s">
        <v>22</v>
      </c>
      <c r="G7866" s="41" t="s">
        <v>383</v>
      </c>
      <c r="H7866" s="41">
        <v>3</v>
      </c>
    </row>
    <row r="7867" spans="1:8" ht="15" hidden="1" customHeight="1" x14ac:dyDescent="0.25">
      <c r="A7867" s="35">
        <v>109</v>
      </c>
      <c r="B7867" s="38" t="s">
        <v>1774</v>
      </c>
      <c r="C7867" s="38" t="s">
        <v>1775</v>
      </c>
      <c r="D7867" s="38" t="s">
        <v>1776</v>
      </c>
      <c r="E7867" s="45" t="s">
        <v>1286</v>
      </c>
      <c r="F7867" s="45" t="s">
        <v>22</v>
      </c>
      <c r="G7867" s="41" t="s">
        <v>384</v>
      </c>
      <c r="H7867" s="41">
        <v>7</v>
      </c>
    </row>
    <row r="7868" spans="1:8" ht="15" hidden="1" customHeight="1" x14ac:dyDescent="0.25">
      <c r="A7868" s="35">
        <v>109</v>
      </c>
      <c r="B7868" s="38" t="s">
        <v>1774</v>
      </c>
      <c r="C7868" s="38" t="s">
        <v>1775</v>
      </c>
      <c r="D7868" s="38" t="s">
        <v>1776</v>
      </c>
      <c r="E7868" s="45" t="s">
        <v>1286</v>
      </c>
      <c r="F7868" s="45" t="s">
        <v>22</v>
      </c>
      <c r="G7868" s="42" t="s">
        <v>385</v>
      </c>
      <c r="H7868" s="41">
        <v>16.899999999999999</v>
      </c>
    </row>
    <row r="7869" spans="1:8" ht="15" hidden="1" customHeight="1" x14ac:dyDescent="0.25">
      <c r="A7869" s="35">
        <v>109</v>
      </c>
      <c r="B7869" s="38" t="s">
        <v>1774</v>
      </c>
      <c r="C7869" s="38" t="s">
        <v>1775</v>
      </c>
      <c r="D7869" s="38" t="s">
        <v>1776</v>
      </c>
      <c r="E7869" s="45" t="s">
        <v>1286</v>
      </c>
      <c r="F7869" s="45" t="s">
        <v>22</v>
      </c>
      <c r="G7869" s="42" t="s">
        <v>386</v>
      </c>
      <c r="H7869" s="42" t="s">
        <v>1754</v>
      </c>
    </row>
    <row r="7870" spans="1:8" ht="15" hidden="1" customHeight="1" x14ac:dyDescent="0.25">
      <c r="A7870" s="35">
        <v>109</v>
      </c>
      <c r="B7870" s="38" t="s">
        <v>1774</v>
      </c>
      <c r="C7870" s="38" t="s">
        <v>1775</v>
      </c>
      <c r="D7870" s="38" t="s">
        <v>1776</v>
      </c>
      <c r="E7870" s="45" t="s">
        <v>1286</v>
      </c>
      <c r="F7870" s="45" t="s">
        <v>22</v>
      </c>
      <c r="G7870" s="41" t="s">
        <v>388</v>
      </c>
      <c r="H7870" s="41" t="s">
        <v>1755</v>
      </c>
    </row>
    <row r="7871" spans="1:8" ht="15" hidden="1" customHeight="1" x14ac:dyDescent="0.25">
      <c r="A7871" s="35">
        <v>109</v>
      </c>
      <c r="B7871" s="38" t="s">
        <v>1774</v>
      </c>
      <c r="C7871" s="38" t="s">
        <v>1775</v>
      </c>
      <c r="D7871" s="38" t="s">
        <v>1776</v>
      </c>
      <c r="E7871" s="45" t="s">
        <v>1286</v>
      </c>
      <c r="F7871" s="45" t="s">
        <v>22</v>
      </c>
      <c r="G7871" s="41" t="s">
        <v>1324</v>
      </c>
      <c r="H7871" s="41" t="s">
        <v>1756</v>
      </c>
    </row>
    <row r="7872" spans="1:8" ht="15" hidden="1" customHeight="1" x14ac:dyDescent="0.25">
      <c r="A7872" s="35">
        <v>109</v>
      </c>
      <c r="B7872" s="38" t="s">
        <v>1774</v>
      </c>
      <c r="C7872" s="38" t="s">
        <v>1775</v>
      </c>
      <c r="D7872" s="38" t="s">
        <v>1776</v>
      </c>
      <c r="E7872" s="45" t="s">
        <v>1286</v>
      </c>
      <c r="F7872" s="45" t="s">
        <v>22</v>
      </c>
      <c r="G7872" s="41" t="s">
        <v>1326</v>
      </c>
      <c r="H7872" s="41" t="s">
        <v>1757</v>
      </c>
    </row>
    <row r="7873" spans="1:8" ht="15" hidden="1" customHeight="1" x14ac:dyDescent="0.25">
      <c r="A7873" s="35">
        <v>109</v>
      </c>
      <c r="B7873" s="38" t="s">
        <v>1774</v>
      </c>
      <c r="C7873" s="38" t="s">
        <v>1775</v>
      </c>
      <c r="D7873" s="38" t="s">
        <v>1776</v>
      </c>
      <c r="E7873" s="45" t="s">
        <v>1286</v>
      </c>
      <c r="F7873" s="45" t="s">
        <v>22</v>
      </c>
      <c r="G7873" s="41" t="s">
        <v>390</v>
      </c>
      <c r="H7873" s="41" t="s">
        <v>391</v>
      </c>
    </row>
    <row r="7874" spans="1:8" ht="15" hidden="1" customHeight="1" x14ac:dyDescent="0.25">
      <c r="A7874" s="35">
        <v>109</v>
      </c>
      <c r="B7874" s="38" t="s">
        <v>1774</v>
      </c>
      <c r="C7874" s="38" t="s">
        <v>1775</v>
      </c>
      <c r="D7874" s="38" t="s">
        <v>1776</v>
      </c>
      <c r="E7874" s="45" t="s">
        <v>1286</v>
      </c>
      <c r="F7874" s="45" t="s">
        <v>22</v>
      </c>
      <c r="G7874" s="41" t="s">
        <v>392</v>
      </c>
      <c r="H7874" s="41" t="s">
        <v>1758</v>
      </c>
    </row>
    <row r="7875" spans="1:8" ht="15" hidden="1" customHeight="1" x14ac:dyDescent="0.25">
      <c r="A7875" s="35">
        <v>109</v>
      </c>
      <c r="B7875" s="38" t="s">
        <v>1774</v>
      </c>
      <c r="C7875" s="38" t="s">
        <v>1775</v>
      </c>
      <c r="D7875" s="38" t="s">
        <v>1776</v>
      </c>
      <c r="E7875" s="45" t="s">
        <v>1286</v>
      </c>
      <c r="F7875" s="45" t="s">
        <v>22</v>
      </c>
      <c r="G7875" s="41" t="s">
        <v>394</v>
      </c>
      <c r="H7875" s="41" t="s">
        <v>1434</v>
      </c>
    </row>
    <row r="7876" spans="1:8" ht="15" hidden="1" customHeight="1" x14ac:dyDescent="0.25">
      <c r="A7876" s="35">
        <v>109</v>
      </c>
      <c r="B7876" s="38" t="s">
        <v>1774</v>
      </c>
      <c r="C7876" s="38" t="s">
        <v>1775</v>
      </c>
      <c r="D7876" s="38" t="s">
        <v>1776</v>
      </c>
      <c r="E7876" s="45" t="s">
        <v>1286</v>
      </c>
      <c r="F7876" s="45" t="s">
        <v>22</v>
      </c>
      <c r="G7876" s="41" t="s">
        <v>396</v>
      </c>
      <c r="H7876" s="41">
        <v>10</v>
      </c>
    </row>
    <row r="7877" spans="1:8" ht="15" hidden="1" customHeight="1" x14ac:dyDescent="0.25">
      <c r="A7877" s="35">
        <v>109</v>
      </c>
      <c r="B7877" s="38" t="s">
        <v>1774</v>
      </c>
      <c r="C7877" s="38" t="s">
        <v>1775</v>
      </c>
      <c r="D7877" s="38" t="s">
        <v>1776</v>
      </c>
      <c r="E7877" s="45" t="s">
        <v>1286</v>
      </c>
      <c r="F7877" s="45" t="s">
        <v>22</v>
      </c>
      <c r="G7877" s="41" t="s">
        <v>397</v>
      </c>
      <c r="H7877" s="41">
        <v>1.9</v>
      </c>
    </row>
    <row r="7878" spans="1:8" ht="15" hidden="1" customHeight="1" x14ac:dyDescent="0.25">
      <c r="A7878" s="35">
        <v>109</v>
      </c>
      <c r="B7878" s="38" t="s">
        <v>1774</v>
      </c>
      <c r="C7878" s="38" t="s">
        <v>1775</v>
      </c>
      <c r="D7878" s="38" t="s">
        <v>1776</v>
      </c>
      <c r="E7878" s="45" t="s">
        <v>1286</v>
      </c>
      <c r="F7878" s="45" t="s">
        <v>22</v>
      </c>
      <c r="G7878" s="41" t="s">
        <v>398</v>
      </c>
      <c r="H7878" s="41">
        <v>9.5</v>
      </c>
    </row>
    <row r="7879" spans="1:8" ht="15" hidden="1" customHeight="1" x14ac:dyDescent="0.25">
      <c r="A7879" s="35">
        <v>109</v>
      </c>
      <c r="B7879" s="38" t="s">
        <v>1774</v>
      </c>
      <c r="C7879" s="38" t="s">
        <v>1775</v>
      </c>
      <c r="D7879" s="38" t="s">
        <v>1776</v>
      </c>
      <c r="E7879" s="45" t="s">
        <v>1286</v>
      </c>
      <c r="F7879" s="45" t="s">
        <v>22</v>
      </c>
      <c r="G7879" s="41" t="s">
        <v>399</v>
      </c>
      <c r="H7879" s="41" t="s">
        <v>400</v>
      </c>
    </row>
    <row r="7880" spans="1:8" ht="15" hidden="1" customHeight="1" x14ac:dyDescent="0.25">
      <c r="A7880" s="35">
        <v>109</v>
      </c>
      <c r="B7880" s="38" t="s">
        <v>1774</v>
      </c>
      <c r="C7880" s="38" t="s">
        <v>1775</v>
      </c>
      <c r="D7880" s="38" t="s">
        <v>1776</v>
      </c>
      <c r="E7880" s="45" t="s">
        <v>1286</v>
      </c>
      <c r="F7880" s="45" t="s">
        <v>22</v>
      </c>
      <c r="G7880" s="41" t="s">
        <v>401</v>
      </c>
      <c r="H7880" s="41" t="s">
        <v>402</v>
      </c>
    </row>
    <row r="7881" spans="1:8" ht="15" hidden="1" customHeight="1" x14ac:dyDescent="0.25">
      <c r="A7881" s="35">
        <v>109</v>
      </c>
      <c r="B7881" s="38" t="s">
        <v>1774</v>
      </c>
      <c r="C7881" s="38" t="s">
        <v>1775</v>
      </c>
      <c r="D7881" s="38" t="s">
        <v>1776</v>
      </c>
      <c r="E7881" s="45" t="s">
        <v>1286</v>
      </c>
      <c r="F7881" s="45" t="s">
        <v>22</v>
      </c>
      <c r="G7881" s="41" t="s">
        <v>403</v>
      </c>
      <c r="H7881" s="41" t="s">
        <v>1790</v>
      </c>
    </row>
    <row r="7882" spans="1:8" ht="15" hidden="1" customHeight="1" x14ac:dyDescent="0.25">
      <c r="A7882" s="35">
        <v>109</v>
      </c>
      <c r="B7882" s="38" t="s">
        <v>1774</v>
      </c>
      <c r="C7882" s="38" t="s">
        <v>1775</v>
      </c>
      <c r="D7882" s="38" t="s">
        <v>1776</v>
      </c>
      <c r="E7882" s="45" t="s">
        <v>1286</v>
      </c>
      <c r="F7882" s="45" t="s">
        <v>22</v>
      </c>
      <c r="G7882" s="41" t="s">
        <v>405</v>
      </c>
      <c r="H7882" s="41" t="s">
        <v>406</v>
      </c>
    </row>
    <row r="7883" spans="1:8" ht="15" hidden="1" customHeight="1" x14ac:dyDescent="0.25">
      <c r="A7883" s="35">
        <v>109</v>
      </c>
      <c r="B7883" s="38" t="s">
        <v>1774</v>
      </c>
      <c r="C7883" s="38" t="s">
        <v>1775</v>
      </c>
      <c r="D7883" s="38" t="s">
        <v>1776</v>
      </c>
      <c r="E7883" s="45" t="s">
        <v>1286</v>
      </c>
      <c r="F7883" s="45" t="s">
        <v>22</v>
      </c>
      <c r="G7883" s="41" t="s">
        <v>407</v>
      </c>
      <c r="H7883" s="41">
        <v>60</v>
      </c>
    </row>
    <row r="7884" spans="1:8" ht="15" hidden="1" customHeight="1" x14ac:dyDescent="0.25">
      <c r="A7884" s="35">
        <v>109</v>
      </c>
      <c r="B7884" s="38" t="s">
        <v>1774</v>
      </c>
      <c r="C7884" s="38" t="s">
        <v>1775</v>
      </c>
      <c r="D7884" s="38" t="s">
        <v>1776</v>
      </c>
      <c r="E7884" s="45" t="s">
        <v>1286</v>
      </c>
      <c r="F7884" s="45" t="s">
        <v>22</v>
      </c>
      <c r="G7884" s="41" t="s">
        <v>408</v>
      </c>
      <c r="H7884" s="41" t="s">
        <v>411</v>
      </c>
    </row>
    <row r="7885" spans="1:8" ht="15" hidden="1" customHeight="1" x14ac:dyDescent="0.25">
      <c r="A7885" s="35">
        <v>109</v>
      </c>
      <c r="B7885" s="38" t="s">
        <v>1774</v>
      </c>
      <c r="C7885" s="38" t="s">
        <v>1775</v>
      </c>
      <c r="D7885" s="38" t="s">
        <v>1776</v>
      </c>
      <c r="E7885" s="45" t="s">
        <v>1286</v>
      </c>
      <c r="F7885" s="45" t="s">
        <v>22</v>
      </c>
      <c r="G7885" s="41" t="s">
        <v>410</v>
      </c>
      <c r="H7885" s="41" t="s">
        <v>411</v>
      </c>
    </row>
    <row r="7886" spans="1:8" ht="15" hidden="1" customHeight="1" x14ac:dyDescent="0.25">
      <c r="A7886" s="35">
        <v>109</v>
      </c>
      <c r="B7886" s="38" t="s">
        <v>1774</v>
      </c>
      <c r="C7886" s="38" t="s">
        <v>1775</v>
      </c>
      <c r="D7886" s="38" t="s">
        <v>1776</v>
      </c>
      <c r="E7886" s="45" t="s">
        <v>1286</v>
      </c>
      <c r="F7886" s="45" t="s">
        <v>22</v>
      </c>
      <c r="G7886" s="41" t="s">
        <v>412</v>
      </c>
      <c r="H7886" s="41" t="s">
        <v>1333</v>
      </c>
    </row>
    <row r="7887" spans="1:8" ht="15" hidden="1" customHeight="1" x14ac:dyDescent="0.25">
      <c r="A7887" s="35">
        <v>109</v>
      </c>
      <c r="B7887" s="38" t="s">
        <v>1774</v>
      </c>
      <c r="C7887" s="38" t="s">
        <v>1775</v>
      </c>
      <c r="D7887" s="38" t="s">
        <v>1776</v>
      </c>
      <c r="E7887" s="45" t="s">
        <v>1286</v>
      </c>
      <c r="F7887" s="45" t="s">
        <v>22</v>
      </c>
      <c r="G7887" s="41" t="s">
        <v>414</v>
      </c>
      <c r="H7887" s="41" t="s">
        <v>315</v>
      </c>
    </row>
    <row r="7888" spans="1:8" ht="15" hidden="1" customHeight="1" x14ac:dyDescent="0.25">
      <c r="A7888" s="35">
        <v>109</v>
      </c>
      <c r="B7888" s="38" t="s">
        <v>1774</v>
      </c>
      <c r="C7888" s="38" t="s">
        <v>1775</v>
      </c>
      <c r="D7888" s="38" t="s">
        <v>1776</v>
      </c>
      <c r="E7888" s="45" t="s">
        <v>1286</v>
      </c>
      <c r="F7888" s="45" t="s">
        <v>22</v>
      </c>
      <c r="G7888" s="41" t="s">
        <v>416</v>
      </c>
      <c r="H7888" s="41" t="s">
        <v>415</v>
      </c>
    </row>
    <row r="7889" spans="1:8" ht="15" hidden="1" customHeight="1" x14ac:dyDescent="0.25">
      <c r="A7889" s="35">
        <v>109</v>
      </c>
      <c r="B7889" s="38" t="s">
        <v>1774</v>
      </c>
      <c r="C7889" s="38" t="s">
        <v>1775</v>
      </c>
      <c r="D7889" s="38" t="s">
        <v>1776</v>
      </c>
      <c r="E7889" s="45" t="s">
        <v>1286</v>
      </c>
      <c r="F7889" s="45" t="s">
        <v>22</v>
      </c>
      <c r="G7889" s="41" t="s">
        <v>417</v>
      </c>
      <c r="H7889" s="41" t="s">
        <v>415</v>
      </c>
    </row>
    <row r="7890" spans="1:8" ht="15" hidden="1" customHeight="1" x14ac:dyDescent="0.25">
      <c r="A7890" s="35">
        <v>109</v>
      </c>
      <c r="B7890" s="38" t="s">
        <v>1774</v>
      </c>
      <c r="C7890" s="38" t="s">
        <v>1775</v>
      </c>
      <c r="D7890" s="38" t="s">
        <v>1776</v>
      </c>
      <c r="E7890" s="45" t="s">
        <v>1286</v>
      </c>
      <c r="F7890" s="45" t="s">
        <v>22</v>
      </c>
      <c r="G7890" s="41" t="s">
        <v>418</v>
      </c>
      <c r="H7890" s="41" t="s">
        <v>419</v>
      </c>
    </row>
    <row r="7891" spans="1:8" ht="15" hidden="1" customHeight="1" x14ac:dyDescent="0.25">
      <c r="A7891" s="35">
        <v>109</v>
      </c>
      <c r="B7891" s="38" t="s">
        <v>1774</v>
      </c>
      <c r="C7891" s="38" t="s">
        <v>1775</v>
      </c>
      <c r="D7891" s="38" t="s">
        <v>1776</v>
      </c>
      <c r="E7891" s="45" t="s">
        <v>1286</v>
      </c>
      <c r="F7891" s="45" t="s">
        <v>22</v>
      </c>
      <c r="G7891" s="41" t="s">
        <v>420</v>
      </c>
      <c r="H7891" s="41" t="s">
        <v>1760</v>
      </c>
    </row>
    <row r="7892" spans="1:8" ht="15" hidden="1" customHeight="1" x14ac:dyDescent="0.25">
      <c r="A7892" s="35">
        <v>109</v>
      </c>
      <c r="B7892" s="38" t="s">
        <v>1774</v>
      </c>
      <c r="C7892" s="38" t="s">
        <v>1775</v>
      </c>
      <c r="D7892" s="38" t="s">
        <v>1776</v>
      </c>
      <c r="E7892" s="45" t="s">
        <v>1286</v>
      </c>
      <c r="F7892" s="45" t="s">
        <v>22</v>
      </c>
      <c r="G7892" s="41" t="s">
        <v>422</v>
      </c>
      <c r="H7892" s="41" t="s">
        <v>1437</v>
      </c>
    </row>
    <row r="7893" spans="1:8" ht="15" hidden="1" customHeight="1" x14ac:dyDescent="0.25">
      <c r="A7893" s="35">
        <v>109</v>
      </c>
      <c r="B7893" s="38" t="s">
        <v>1774</v>
      </c>
      <c r="C7893" s="38" t="s">
        <v>1775</v>
      </c>
      <c r="D7893" s="38" t="s">
        <v>1776</v>
      </c>
      <c r="E7893" s="45" t="s">
        <v>1286</v>
      </c>
      <c r="F7893" s="45" t="s">
        <v>22</v>
      </c>
      <c r="G7893" s="41" t="s">
        <v>424</v>
      </c>
      <c r="H7893" s="41" t="s">
        <v>315</v>
      </c>
    </row>
    <row r="7894" spans="1:8" ht="15" hidden="1" customHeight="1" x14ac:dyDescent="0.25">
      <c r="A7894" s="35">
        <v>109</v>
      </c>
      <c r="B7894" s="38" t="s">
        <v>1774</v>
      </c>
      <c r="C7894" s="38" t="s">
        <v>1775</v>
      </c>
      <c r="D7894" s="38" t="s">
        <v>1776</v>
      </c>
      <c r="E7894" s="45" t="s">
        <v>1286</v>
      </c>
      <c r="F7894" s="45" t="s">
        <v>22</v>
      </c>
      <c r="G7894" s="41" t="s">
        <v>425</v>
      </c>
      <c r="H7894" s="41" t="s">
        <v>1356</v>
      </c>
    </row>
    <row r="7895" spans="1:8" ht="15" hidden="1" customHeight="1" x14ac:dyDescent="0.25">
      <c r="A7895" s="35">
        <v>110</v>
      </c>
      <c r="B7895" s="38" t="s">
        <v>1791</v>
      </c>
      <c r="C7895" s="38" t="s">
        <v>1792</v>
      </c>
      <c r="D7895" s="38" t="s">
        <v>1793</v>
      </c>
      <c r="E7895" s="45" t="s">
        <v>1286</v>
      </c>
      <c r="F7895" s="45" t="s">
        <v>22</v>
      </c>
      <c r="G7895" s="41" t="s">
        <v>309</v>
      </c>
      <c r="H7895" s="41" t="s">
        <v>1793</v>
      </c>
    </row>
    <row r="7896" spans="1:8" ht="15" hidden="1" customHeight="1" x14ac:dyDescent="0.25">
      <c r="A7896" s="35">
        <v>110</v>
      </c>
      <c r="B7896" s="38" t="s">
        <v>1791</v>
      </c>
      <c r="C7896" s="38" t="s">
        <v>1792</v>
      </c>
      <c r="D7896" s="38" t="s">
        <v>1793</v>
      </c>
      <c r="E7896" s="45" t="s">
        <v>1286</v>
      </c>
      <c r="F7896" s="45" t="s">
        <v>22</v>
      </c>
      <c r="G7896" s="41" t="s">
        <v>310</v>
      </c>
      <c r="H7896" s="41" t="s">
        <v>1800</v>
      </c>
    </row>
    <row r="7897" spans="1:8" ht="15" hidden="1" customHeight="1" x14ac:dyDescent="0.25">
      <c r="A7897" s="35">
        <v>110</v>
      </c>
      <c r="B7897" s="38" t="s">
        <v>1791</v>
      </c>
      <c r="C7897" s="38" t="s">
        <v>1792</v>
      </c>
      <c r="D7897" s="38" t="s">
        <v>1793</v>
      </c>
      <c r="E7897" s="45" t="s">
        <v>1286</v>
      </c>
      <c r="F7897" s="45" t="s">
        <v>22</v>
      </c>
      <c r="G7897" s="41" t="s">
        <v>312</v>
      </c>
      <c r="H7897" s="41" t="s">
        <v>1801</v>
      </c>
    </row>
    <row r="7898" spans="1:8" ht="15" hidden="1" customHeight="1" x14ac:dyDescent="0.25">
      <c r="A7898" s="35">
        <v>110</v>
      </c>
      <c r="B7898" s="38" t="s">
        <v>1791</v>
      </c>
      <c r="C7898" s="38" t="s">
        <v>1792</v>
      </c>
      <c r="D7898" s="38" t="s">
        <v>1793</v>
      </c>
      <c r="E7898" s="45" t="s">
        <v>1286</v>
      </c>
      <c r="F7898" s="45" t="s">
        <v>22</v>
      </c>
      <c r="G7898" s="41" t="s">
        <v>314</v>
      </c>
      <c r="H7898" s="41" t="s">
        <v>315</v>
      </c>
    </row>
    <row r="7899" spans="1:8" ht="15" hidden="1" customHeight="1" x14ac:dyDescent="0.25">
      <c r="A7899" s="35">
        <v>110</v>
      </c>
      <c r="B7899" s="38" t="s">
        <v>1791</v>
      </c>
      <c r="C7899" s="38" t="s">
        <v>1792</v>
      </c>
      <c r="D7899" s="38" t="s">
        <v>1793</v>
      </c>
      <c r="E7899" s="45" t="s">
        <v>1286</v>
      </c>
      <c r="F7899" s="45" t="s">
        <v>22</v>
      </c>
      <c r="G7899" s="41" t="s">
        <v>316</v>
      </c>
      <c r="H7899" s="41" t="s">
        <v>1737</v>
      </c>
    </row>
    <row r="7900" spans="1:8" ht="15" hidden="1" customHeight="1" x14ac:dyDescent="0.25">
      <c r="A7900" s="35">
        <v>110</v>
      </c>
      <c r="B7900" s="38" t="s">
        <v>1791</v>
      </c>
      <c r="C7900" s="38" t="s">
        <v>1792</v>
      </c>
      <c r="D7900" s="38" t="s">
        <v>1793</v>
      </c>
      <c r="E7900" s="45" t="s">
        <v>1286</v>
      </c>
      <c r="F7900" s="45" t="s">
        <v>22</v>
      </c>
      <c r="G7900" s="41" t="s">
        <v>318</v>
      </c>
      <c r="H7900" s="41" t="s">
        <v>319</v>
      </c>
    </row>
    <row r="7901" spans="1:8" ht="15" hidden="1" customHeight="1" x14ac:dyDescent="0.25">
      <c r="A7901" s="35">
        <v>110</v>
      </c>
      <c r="B7901" s="38" t="s">
        <v>1791</v>
      </c>
      <c r="C7901" s="38" t="s">
        <v>1792</v>
      </c>
      <c r="D7901" s="38" t="s">
        <v>1793</v>
      </c>
      <c r="E7901" s="45" t="s">
        <v>1286</v>
      </c>
      <c r="F7901" s="45" t="s">
        <v>22</v>
      </c>
      <c r="G7901" s="41" t="s">
        <v>320</v>
      </c>
      <c r="H7901" s="41">
        <v>25</v>
      </c>
    </row>
    <row r="7902" spans="1:8" ht="15" hidden="1" customHeight="1" x14ac:dyDescent="0.25">
      <c r="A7902" s="35">
        <v>110</v>
      </c>
      <c r="B7902" s="38" t="s">
        <v>1791</v>
      </c>
      <c r="C7902" s="38" t="s">
        <v>1792</v>
      </c>
      <c r="D7902" s="38" t="s">
        <v>1793</v>
      </c>
      <c r="E7902" s="45" t="s">
        <v>1286</v>
      </c>
      <c r="F7902" s="45" t="s">
        <v>22</v>
      </c>
      <c r="G7902" s="41" t="s">
        <v>321</v>
      </c>
      <c r="H7902" s="41">
        <v>8</v>
      </c>
    </row>
    <row r="7903" spans="1:8" ht="15" hidden="1" customHeight="1" x14ac:dyDescent="0.25">
      <c r="A7903" s="35">
        <v>110</v>
      </c>
      <c r="B7903" s="38" t="s">
        <v>1791</v>
      </c>
      <c r="C7903" s="38" t="s">
        <v>1792</v>
      </c>
      <c r="D7903" s="38" t="s">
        <v>1793</v>
      </c>
      <c r="E7903" s="45" t="s">
        <v>1286</v>
      </c>
      <c r="F7903" s="45" t="s">
        <v>22</v>
      </c>
      <c r="G7903" s="41" t="s">
        <v>322</v>
      </c>
      <c r="H7903" s="41" t="s">
        <v>1802</v>
      </c>
    </row>
    <row r="7904" spans="1:8" ht="15" hidden="1" customHeight="1" x14ac:dyDescent="0.25">
      <c r="A7904" s="35">
        <v>110</v>
      </c>
      <c r="B7904" s="38" t="s">
        <v>1791</v>
      </c>
      <c r="C7904" s="38" t="s">
        <v>1792</v>
      </c>
      <c r="D7904" s="38" t="s">
        <v>1793</v>
      </c>
      <c r="E7904" s="45" t="s">
        <v>1286</v>
      </c>
      <c r="F7904" s="45" t="s">
        <v>22</v>
      </c>
      <c r="G7904" s="41" t="s">
        <v>324</v>
      </c>
      <c r="H7904" s="41" t="s">
        <v>1803</v>
      </c>
    </row>
    <row r="7905" spans="1:8" ht="15" hidden="1" customHeight="1" x14ac:dyDescent="0.25">
      <c r="A7905" s="35">
        <v>110</v>
      </c>
      <c r="B7905" s="38" t="s">
        <v>1791</v>
      </c>
      <c r="C7905" s="38" t="s">
        <v>1792</v>
      </c>
      <c r="D7905" s="38" t="s">
        <v>1793</v>
      </c>
      <c r="E7905" s="45" t="s">
        <v>1286</v>
      </c>
      <c r="F7905" s="45" t="s">
        <v>22</v>
      </c>
      <c r="G7905" s="41" t="s">
        <v>326</v>
      </c>
      <c r="H7905" s="41" t="s">
        <v>1804</v>
      </c>
    </row>
    <row r="7906" spans="1:8" ht="15" hidden="1" customHeight="1" x14ac:dyDescent="0.25">
      <c r="A7906" s="35">
        <v>110</v>
      </c>
      <c r="B7906" s="38" t="s">
        <v>1791</v>
      </c>
      <c r="C7906" s="38" t="s">
        <v>1792</v>
      </c>
      <c r="D7906" s="38" t="s">
        <v>1793</v>
      </c>
      <c r="E7906" s="45" t="s">
        <v>1286</v>
      </c>
      <c r="F7906" s="45" t="s">
        <v>22</v>
      </c>
      <c r="G7906" s="41" t="s">
        <v>328</v>
      </c>
      <c r="H7906" s="41">
        <v>3.46</v>
      </c>
    </row>
    <row r="7907" spans="1:8" ht="15" hidden="1" customHeight="1" x14ac:dyDescent="0.25">
      <c r="A7907" s="35">
        <v>110</v>
      </c>
      <c r="B7907" s="38" t="s">
        <v>1791</v>
      </c>
      <c r="C7907" s="38" t="s">
        <v>1792</v>
      </c>
      <c r="D7907" s="38" t="s">
        <v>1793</v>
      </c>
      <c r="E7907" s="45" t="s">
        <v>1286</v>
      </c>
      <c r="F7907" s="45" t="s">
        <v>22</v>
      </c>
      <c r="G7907" s="41" t="s">
        <v>331</v>
      </c>
      <c r="H7907" s="41" t="s">
        <v>1805</v>
      </c>
    </row>
    <row r="7908" spans="1:8" ht="15" hidden="1" customHeight="1" x14ac:dyDescent="0.25">
      <c r="A7908" s="35">
        <v>110</v>
      </c>
      <c r="B7908" s="38" t="s">
        <v>1791</v>
      </c>
      <c r="C7908" s="38" t="s">
        <v>1792</v>
      </c>
      <c r="D7908" s="38" t="s">
        <v>1793</v>
      </c>
      <c r="E7908" s="45" t="s">
        <v>1286</v>
      </c>
      <c r="F7908" s="45" t="s">
        <v>22</v>
      </c>
      <c r="G7908" s="41" t="s">
        <v>335</v>
      </c>
      <c r="H7908" s="41">
        <v>9</v>
      </c>
    </row>
    <row r="7909" spans="1:8" ht="15" hidden="1" customHeight="1" x14ac:dyDescent="0.25">
      <c r="A7909" s="35">
        <v>110</v>
      </c>
      <c r="B7909" s="38" t="s">
        <v>1791</v>
      </c>
      <c r="C7909" s="38" t="s">
        <v>1792</v>
      </c>
      <c r="D7909" s="38" t="s">
        <v>1793</v>
      </c>
      <c r="E7909" s="45" t="s">
        <v>1286</v>
      </c>
      <c r="F7909" s="45" t="s">
        <v>22</v>
      </c>
      <c r="G7909" s="41" t="s">
        <v>336</v>
      </c>
      <c r="H7909" s="41" t="s">
        <v>1806</v>
      </c>
    </row>
    <row r="7910" spans="1:8" ht="15" hidden="1" customHeight="1" x14ac:dyDescent="0.25">
      <c r="A7910" s="35">
        <v>110</v>
      </c>
      <c r="B7910" s="38" t="s">
        <v>1791</v>
      </c>
      <c r="C7910" s="38" t="s">
        <v>1792</v>
      </c>
      <c r="D7910" s="38" t="s">
        <v>1793</v>
      </c>
      <c r="E7910" s="45" t="s">
        <v>1286</v>
      </c>
      <c r="F7910" s="45" t="s">
        <v>22</v>
      </c>
      <c r="G7910" s="41" t="s">
        <v>338</v>
      </c>
      <c r="H7910" s="41" t="s">
        <v>1807</v>
      </c>
    </row>
    <row r="7911" spans="1:8" ht="15" hidden="1" customHeight="1" x14ac:dyDescent="0.25">
      <c r="A7911" s="35">
        <v>110</v>
      </c>
      <c r="B7911" s="38" t="s">
        <v>1791</v>
      </c>
      <c r="C7911" s="38" t="s">
        <v>1792</v>
      </c>
      <c r="D7911" s="38" t="s">
        <v>1793</v>
      </c>
      <c r="E7911" s="45" t="s">
        <v>1286</v>
      </c>
      <c r="F7911" s="45" t="s">
        <v>22</v>
      </c>
      <c r="G7911" s="41" t="s">
        <v>340</v>
      </c>
      <c r="H7911" s="41" t="s">
        <v>1808</v>
      </c>
    </row>
    <row r="7912" spans="1:8" ht="15" hidden="1" customHeight="1" x14ac:dyDescent="0.25">
      <c r="A7912" s="35">
        <v>110</v>
      </c>
      <c r="B7912" s="38" t="s">
        <v>1791</v>
      </c>
      <c r="C7912" s="38" t="s">
        <v>1792</v>
      </c>
      <c r="D7912" s="38" t="s">
        <v>1793</v>
      </c>
      <c r="E7912" s="45" t="s">
        <v>1286</v>
      </c>
      <c r="F7912" s="45" t="s">
        <v>22</v>
      </c>
      <c r="G7912" s="41" t="s">
        <v>342</v>
      </c>
      <c r="H7912" s="41">
        <v>3.95</v>
      </c>
    </row>
    <row r="7913" spans="1:8" ht="15" hidden="1" customHeight="1" x14ac:dyDescent="0.25">
      <c r="A7913" s="35">
        <v>110</v>
      </c>
      <c r="B7913" s="38" t="s">
        <v>1791</v>
      </c>
      <c r="C7913" s="38" t="s">
        <v>1792</v>
      </c>
      <c r="D7913" s="38" t="s">
        <v>1793</v>
      </c>
      <c r="E7913" s="45" t="s">
        <v>1286</v>
      </c>
      <c r="F7913" s="45" t="s">
        <v>22</v>
      </c>
      <c r="G7913" s="41" t="s">
        <v>345</v>
      </c>
      <c r="H7913" s="41" t="s">
        <v>1663</v>
      </c>
    </row>
    <row r="7914" spans="1:8" ht="15" hidden="1" customHeight="1" x14ac:dyDescent="0.25">
      <c r="A7914" s="35">
        <v>110</v>
      </c>
      <c r="B7914" s="38" t="s">
        <v>1791</v>
      </c>
      <c r="C7914" s="38" t="s">
        <v>1792</v>
      </c>
      <c r="D7914" s="38" t="s">
        <v>1793</v>
      </c>
      <c r="E7914" s="45" t="s">
        <v>1286</v>
      </c>
      <c r="F7914" s="45" t="s">
        <v>22</v>
      </c>
      <c r="G7914" s="41" t="s">
        <v>347</v>
      </c>
      <c r="H7914" s="41" t="s">
        <v>1423</v>
      </c>
    </row>
    <row r="7915" spans="1:8" ht="15" hidden="1" customHeight="1" x14ac:dyDescent="0.25">
      <c r="A7915" s="35">
        <v>110</v>
      </c>
      <c r="B7915" s="38" t="s">
        <v>1791</v>
      </c>
      <c r="C7915" s="38" t="s">
        <v>1792</v>
      </c>
      <c r="D7915" s="38" t="s">
        <v>1793</v>
      </c>
      <c r="E7915" s="45" t="s">
        <v>1286</v>
      </c>
      <c r="F7915" s="45" t="s">
        <v>22</v>
      </c>
      <c r="G7915" s="41" t="s">
        <v>349</v>
      </c>
      <c r="H7915" s="41" t="s">
        <v>1809</v>
      </c>
    </row>
    <row r="7916" spans="1:8" ht="15" hidden="1" customHeight="1" x14ac:dyDescent="0.25">
      <c r="A7916" s="35">
        <v>110</v>
      </c>
      <c r="B7916" s="38" t="s">
        <v>1791</v>
      </c>
      <c r="C7916" s="38" t="s">
        <v>1792</v>
      </c>
      <c r="D7916" s="38" t="s">
        <v>1793</v>
      </c>
      <c r="E7916" s="45" t="s">
        <v>1286</v>
      </c>
      <c r="F7916" s="45" t="s">
        <v>22</v>
      </c>
      <c r="G7916" s="41" t="s">
        <v>351</v>
      </c>
      <c r="H7916" s="41">
        <v>320</v>
      </c>
    </row>
    <row r="7917" spans="1:8" ht="15" hidden="1" customHeight="1" x14ac:dyDescent="0.25">
      <c r="A7917" s="35">
        <v>110</v>
      </c>
      <c r="B7917" s="38" t="s">
        <v>1791</v>
      </c>
      <c r="C7917" s="38" t="s">
        <v>1792</v>
      </c>
      <c r="D7917" s="38" t="s">
        <v>1793</v>
      </c>
      <c r="E7917" s="45" t="s">
        <v>1286</v>
      </c>
      <c r="F7917" s="45" t="s">
        <v>22</v>
      </c>
      <c r="G7917" s="41" t="s">
        <v>352</v>
      </c>
      <c r="H7917" s="41" t="s">
        <v>1810</v>
      </c>
    </row>
    <row r="7918" spans="1:8" ht="15" hidden="1" customHeight="1" x14ac:dyDescent="0.25">
      <c r="A7918" s="35">
        <v>110</v>
      </c>
      <c r="B7918" s="38" t="s">
        <v>1791</v>
      </c>
      <c r="C7918" s="38" t="s">
        <v>1792</v>
      </c>
      <c r="D7918" s="38" t="s">
        <v>1793</v>
      </c>
      <c r="E7918" s="45" t="s">
        <v>1286</v>
      </c>
      <c r="F7918" s="45" t="s">
        <v>22</v>
      </c>
      <c r="G7918" s="41" t="s">
        <v>354</v>
      </c>
      <c r="H7918" s="41">
        <v>19</v>
      </c>
    </row>
    <row r="7919" spans="1:8" ht="15" hidden="1" customHeight="1" x14ac:dyDescent="0.25">
      <c r="A7919" s="35">
        <v>110</v>
      </c>
      <c r="B7919" s="38" t="s">
        <v>1791</v>
      </c>
      <c r="C7919" s="38" t="s">
        <v>1792</v>
      </c>
      <c r="D7919" s="38" t="s">
        <v>1793</v>
      </c>
      <c r="E7919" s="45" t="s">
        <v>1286</v>
      </c>
      <c r="F7919" s="45" t="s">
        <v>22</v>
      </c>
      <c r="G7919" s="41" t="s">
        <v>355</v>
      </c>
      <c r="H7919" s="41">
        <v>0.8</v>
      </c>
    </row>
    <row r="7920" spans="1:8" ht="15" hidden="1" customHeight="1" x14ac:dyDescent="0.25">
      <c r="A7920" s="35">
        <v>110</v>
      </c>
      <c r="B7920" s="38" t="s">
        <v>1791</v>
      </c>
      <c r="C7920" s="38" t="s">
        <v>1792</v>
      </c>
      <c r="D7920" s="38" t="s">
        <v>1793</v>
      </c>
      <c r="E7920" s="45" t="s">
        <v>1286</v>
      </c>
      <c r="F7920" s="45" t="s">
        <v>22</v>
      </c>
      <c r="G7920" s="41" t="s">
        <v>356</v>
      </c>
      <c r="H7920" s="41">
        <v>1800</v>
      </c>
    </row>
    <row r="7921" spans="1:8" ht="15" hidden="1" customHeight="1" x14ac:dyDescent="0.25">
      <c r="A7921" s="35">
        <v>110</v>
      </c>
      <c r="B7921" s="38" t="s">
        <v>1791</v>
      </c>
      <c r="C7921" s="38" t="s">
        <v>1792</v>
      </c>
      <c r="D7921" s="38" t="s">
        <v>1793</v>
      </c>
      <c r="E7921" s="45" t="s">
        <v>1286</v>
      </c>
      <c r="F7921" s="45" t="s">
        <v>22</v>
      </c>
      <c r="G7921" s="41" t="s">
        <v>357</v>
      </c>
      <c r="H7921" s="41">
        <v>48</v>
      </c>
    </row>
    <row r="7922" spans="1:8" ht="15" hidden="1" customHeight="1" x14ac:dyDescent="0.25">
      <c r="A7922" s="35">
        <v>110</v>
      </c>
      <c r="B7922" s="38" t="s">
        <v>1791</v>
      </c>
      <c r="C7922" s="38" t="s">
        <v>1792</v>
      </c>
      <c r="D7922" s="38" t="s">
        <v>1793</v>
      </c>
      <c r="E7922" s="45" t="s">
        <v>1286</v>
      </c>
      <c r="F7922" s="45" t="s">
        <v>22</v>
      </c>
      <c r="G7922" s="41" t="s">
        <v>358</v>
      </c>
      <c r="H7922" s="41" t="s">
        <v>1748</v>
      </c>
    </row>
    <row r="7923" spans="1:8" ht="15" hidden="1" customHeight="1" x14ac:dyDescent="0.25">
      <c r="A7923" s="35">
        <v>110</v>
      </c>
      <c r="B7923" s="38" t="s">
        <v>1791</v>
      </c>
      <c r="C7923" s="38" t="s">
        <v>1792</v>
      </c>
      <c r="D7923" s="38" t="s">
        <v>1793</v>
      </c>
      <c r="E7923" s="45" t="s">
        <v>1286</v>
      </c>
      <c r="F7923" s="45" t="s">
        <v>22</v>
      </c>
      <c r="G7923" s="41" t="s">
        <v>360</v>
      </c>
      <c r="H7923" s="41" t="s">
        <v>1312</v>
      </c>
    </row>
    <row r="7924" spans="1:8" ht="15" hidden="1" customHeight="1" x14ac:dyDescent="0.25">
      <c r="A7924" s="35">
        <v>110</v>
      </c>
      <c r="B7924" s="38" t="s">
        <v>1791</v>
      </c>
      <c r="C7924" s="38" t="s">
        <v>1792</v>
      </c>
      <c r="D7924" s="38" t="s">
        <v>1793</v>
      </c>
      <c r="E7924" s="45" t="s">
        <v>1286</v>
      </c>
      <c r="F7924" s="45" t="s">
        <v>22</v>
      </c>
      <c r="G7924" s="41" t="s">
        <v>1313</v>
      </c>
      <c r="H7924" s="41" t="s">
        <v>1749</v>
      </c>
    </row>
    <row r="7925" spans="1:8" ht="15" hidden="1" customHeight="1" x14ac:dyDescent="0.25">
      <c r="A7925" s="35">
        <v>110</v>
      </c>
      <c r="B7925" s="38" t="s">
        <v>1791</v>
      </c>
      <c r="C7925" s="38" t="s">
        <v>1792</v>
      </c>
      <c r="D7925" s="38" t="s">
        <v>1793</v>
      </c>
      <c r="E7925" s="45" t="s">
        <v>1286</v>
      </c>
      <c r="F7925" s="45" t="s">
        <v>22</v>
      </c>
      <c r="G7925" s="41" t="s">
        <v>362</v>
      </c>
      <c r="H7925" s="41" t="s">
        <v>363</v>
      </c>
    </row>
    <row r="7926" spans="1:8" ht="15" hidden="1" customHeight="1" x14ac:dyDescent="0.25">
      <c r="A7926" s="35">
        <v>110</v>
      </c>
      <c r="B7926" s="38" t="s">
        <v>1791</v>
      </c>
      <c r="C7926" s="38" t="s">
        <v>1792</v>
      </c>
      <c r="D7926" s="38" t="s">
        <v>1793</v>
      </c>
      <c r="E7926" s="45" t="s">
        <v>1286</v>
      </c>
      <c r="F7926" s="45" t="s">
        <v>22</v>
      </c>
      <c r="G7926" s="41" t="s">
        <v>364</v>
      </c>
      <c r="H7926" s="41">
        <v>560</v>
      </c>
    </row>
    <row r="7927" spans="1:8" ht="15" hidden="1" customHeight="1" x14ac:dyDescent="0.25">
      <c r="A7927" s="35">
        <v>110</v>
      </c>
      <c r="B7927" s="38" t="s">
        <v>1791</v>
      </c>
      <c r="C7927" s="38" t="s">
        <v>1792</v>
      </c>
      <c r="D7927" s="38" t="s">
        <v>1793</v>
      </c>
      <c r="E7927" s="45" t="s">
        <v>1286</v>
      </c>
      <c r="F7927" s="45" t="s">
        <v>22</v>
      </c>
      <c r="G7927" s="41" t="s">
        <v>781</v>
      </c>
      <c r="H7927" s="41">
        <v>15</v>
      </c>
    </row>
    <row r="7928" spans="1:8" ht="15" hidden="1" customHeight="1" x14ac:dyDescent="0.25">
      <c r="A7928" s="35">
        <v>110</v>
      </c>
      <c r="B7928" s="38" t="s">
        <v>1791</v>
      </c>
      <c r="C7928" s="38" t="s">
        <v>1792</v>
      </c>
      <c r="D7928" s="38" t="s">
        <v>1793</v>
      </c>
      <c r="E7928" s="45" t="s">
        <v>1286</v>
      </c>
      <c r="F7928" s="45" t="s">
        <v>22</v>
      </c>
      <c r="G7928" s="41" t="s">
        <v>365</v>
      </c>
      <c r="H7928" s="41" t="s">
        <v>1750</v>
      </c>
    </row>
    <row r="7929" spans="1:8" ht="15" hidden="1" customHeight="1" x14ac:dyDescent="0.25">
      <c r="A7929" s="35">
        <v>110</v>
      </c>
      <c r="B7929" s="38" t="s">
        <v>1791</v>
      </c>
      <c r="C7929" s="38" t="s">
        <v>1792</v>
      </c>
      <c r="D7929" s="38" t="s">
        <v>1793</v>
      </c>
      <c r="E7929" s="45" t="s">
        <v>1286</v>
      </c>
      <c r="F7929" s="45" t="s">
        <v>22</v>
      </c>
      <c r="G7929" s="41" t="s">
        <v>367</v>
      </c>
      <c r="H7929" s="41" t="s">
        <v>1787</v>
      </c>
    </row>
    <row r="7930" spans="1:8" ht="15" hidden="1" customHeight="1" x14ac:dyDescent="0.25">
      <c r="A7930" s="35">
        <v>110</v>
      </c>
      <c r="B7930" s="38" t="s">
        <v>1791</v>
      </c>
      <c r="C7930" s="38" t="s">
        <v>1792</v>
      </c>
      <c r="D7930" s="38" t="s">
        <v>1793</v>
      </c>
      <c r="E7930" s="45" t="s">
        <v>1286</v>
      </c>
      <c r="F7930" s="45" t="s">
        <v>22</v>
      </c>
      <c r="G7930" s="41" t="s">
        <v>369</v>
      </c>
      <c r="H7930" s="41" t="s">
        <v>1752</v>
      </c>
    </row>
    <row r="7931" spans="1:8" ht="15" hidden="1" customHeight="1" x14ac:dyDescent="0.25">
      <c r="A7931" s="35">
        <v>110</v>
      </c>
      <c r="B7931" s="38" t="s">
        <v>1791</v>
      </c>
      <c r="C7931" s="38" t="s">
        <v>1792</v>
      </c>
      <c r="D7931" s="38" t="s">
        <v>1793</v>
      </c>
      <c r="E7931" s="45" t="s">
        <v>1286</v>
      </c>
      <c r="F7931" s="45" t="s">
        <v>22</v>
      </c>
      <c r="G7931" s="41" t="s">
        <v>371</v>
      </c>
      <c r="H7931" s="41" t="s">
        <v>1789</v>
      </c>
    </row>
    <row r="7932" spans="1:8" ht="15" hidden="1" customHeight="1" x14ac:dyDescent="0.25">
      <c r="A7932" s="35">
        <v>110</v>
      </c>
      <c r="B7932" s="38" t="s">
        <v>1791</v>
      </c>
      <c r="C7932" s="38" t="s">
        <v>1792</v>
      </c>
      <c r="D7932" s="38" t="s">
        <v>1793</v>
      </c>
      <c r="E7932" s="45" t="s">
        <v>1286</v>
      </c>
      <c r="F7932" s="45" t="s">
        <v>22</v>
      </c>
      <c r="G7932" s="41" t="s">
        <v>373</v>
      </c>
      <c r="H7932" s="41">
        <v>8.5</v>
      </c>
    </row>
    <row r="7933" spans="1:8" ht="15" hidden="1" customHeight="1" x14ac:dyDescent="0.25">
      <c r="A7933" s="35">
        <v>110</v>
      </c>
      <c r="B7933" s="38" t="s">
        <v>1791</v>
      </c>
      <c r="C7933" s="38" t="s">
        <v>1792</v>
      </c>
      <c r="D7933" s="38" t="s">
        <v>1793</v>
      </c>
      <c r="E7933" s="45" t="s">
        <v>1286</v>
      </c>
      <c r="F7933" s="45" t="s">
        <v>22</v>
      </c>
      <c r="G7933" s="41" t="s">
        <v>374</v>
      </c>
      <c r="H7933" s="41">
        <v>22.5</v>
      </c>
    </row>
    <row r="7934" spans="1:8" ht="15" hidden="1" customHeight="1" x14ac:dyDescent="0.25">
      <c r="A7934" s="35">
        <v>110</v>
      </c>
      <c r="B7934" s="38" t="s">
        <v>1791</v>
      </c>
      <c r="C7934" s="38" t="s">
        <v>1792</v>
      </c>
      <c r="D7934" s="38" t="s">
        <v>1793</v>
      </c>
      <c r="E7934" s="45" t="s">
        <v>1286</v>
      </c>
      <c r="F7934" s="45" t="s">
        <v>22</v>
      </c>
      <c r="G7934" s="41" t="s">
        <v>375</v>
      </c>
      <c r="H7934" s="41">
        <v>12</v>
      </c>
    </row>
    <row r="7935" spans="1:8" ht="15" hidden="1" customHeight="1" x14ac:dyDescent="0.25">
      <c r="A7935" s="35">
        <v>110</v>
      </c>
      <c r="B7935" s="38" t="s">
        <v>1791</v>
      </c>
      <c r="C7935" s="38" t="s">
        <v>1792</v>
      </c>
      <c r="D7935" s="38" t="s">
        <v>1793</v>
      </c>
      <c r="E7935" s="45" t="s">
        <v>1286</v>
      </c>
      <c r="F7935" s="45" t="s">
        <v>22</v>
      </c>
      <c r="G7935" s="41" t="s">
        <v>376</v>
      </c>
      <c r="H7935" s="41">
        <v>26</v>
      </c>
    </row>
    <row r="7936" spans="1:8" ht="15" hidden="1" customHeight="1" x14ac:dyDescent="0.25">
      <c r="A7936" s="35">
        <v>110</v>
      </c>
      <c r="B7936" s="38" t="s">
        <v>1791</v>
      </c>
      <c r="C7936" s="38" t="s">
        <v>1792</v>
      </c>
      <c r="D7936" s="38" t="s">
        <v>1793</v>
      </c>
      <c r="E7936" s="45" t="s">
        <v>1286</v>
      </c>
      <c r="F7936" s="45" t="s">
        <v>22</v>
      </c>
      <c r="G7936" s="41" t="s">
        <v>377</v>
      </c>
      <c r="H7936" s="41" t="s">
        <v>1811</v>
      </c>
    </row>
    <row r="7937" spans="1:8" ht="15" hidden="1" customHeight="1" x14ac:dyDescent="0.25">
      <c r="A7937" s="35">
        <v>110</v>
      </c>
      <c r="B7937" s="38" t="s">
        <v>1791</v>
      </c>
      <c r="C7937" s="38" t="s">
        <v>1792</v>
      </c>
      <c r="D7937" s="38" t="s">
        <v>1793</v>
      </c>
      <c r="E7937" s="45" t="s">
        <v>1286</v>
      </c>
      <c r="F7937" s="45" t="s">
        <v>22</v>
      </c>
      <c r="G7937" s="41" t="s">
        <v>379</v>
      </c>
      <c r="H7937" s="41" t="s">
        <v>1812</v>
      </c>
    </row>
    <row r="7938" spans="1:8" ht="15" hidden="1" customHeight="1" x14ac:dyDescent="0.25">
      <c r="A7938" s="35">
        <v>110</v>
      </c>
      <c r="B7938" s="38" t="s">
        <v>1791</v>
      </c>
      <c r="C7938" s="38" t="s">
        <v>1792</v>
      </c>
      <c r="D7938" s="38" t="s">
        <v>1793</v>
      </c>
      <c r="E7938" s="45" t="s">
        <v>1286</v>
      </c>
      <c r="F7938" s="45" t="s">
        <v>22</v>
      </c>
      <c r="G7938" s="41" t="s">
        <v>381</v>
      </c>
      <c r="H7938" s="41">
        <v>20</v>
      </c>
    </row>
    <row r="7939" spans="1:8" ht="15" hidden="1" customHeight="1" x14ac:dyDescent="0.25">
      <c r="A7939" s="35">
        <v>110</v>
      </c>
      <c r="B7939" s="38" t="s">
        <v>1791</v>
      </c>
      <c r="C7939" s="38" t="s">
        <v>1792</v>
      </c>
      <c r="D7939" s="38" t="s">
        <v>1793</v>
      </c>
      <c r="E7939" s="45" t="s">
        <v>1286</v>
      </c>
      <c r="F7939" s="45" t="s">
        <v>22</v>
      </c>
      <c r="G7939" s="41" t="s">
        <v>382</v>
      </c>
      <c r="H7939" s="41">
        <v>10</v>
      </c>
    </row>
    <row r="7940" spans="1:8" ht="15" hidden="1" customHeight="1" x14ac:dyDescent="0.25">
      <c r="A7940" s="35">
        <v>110</v>
      </c>
      <c r="B7940" s="38" t="s">
        <v>1791</v>
      </c>
      <c r="C7940" s="38" t="s">
        <v>1792</v>
      </c>
      <c r="D7940" s="38" t="s">
        <v>1793</v>
      </c>
      <c r="E7940" s="45" t="s">
        <v>1286</v>
      </c>
      <c r="F7940" s="45" t="s">
        <v>22</v>
      </c>
      <c r="G7940" s="41" t="s">
        <v>383</v>
      </c>
      <c r="H7940" s="41">
        <v>3</v>
      </c>
    </row>
    <row r="7941" spans="1:8" ht="15" hidden="1" customHeight="1" x14ac:dyDescent="0.25">
      <c r="A7941" s="35">
        <v>110</v>
      </c>
      <c r="B7941" s="38" t="s">
        <v>1791</v>
      </c>
      <c r="C7941" s="38" t="s">
        <v>1792</v>
      </c>
      <c r="D7941" s="38" t="s">
        <v>1793</v>
      </c>
      <c r="E7941" s="45" t="s">
        <v>1286</v>
      </c>
      <c r="F7941" s="45" t="s">
        <v>22</v>
      </c>
      <c r="G7941" s="41" t="s">
        <v>384</v>
      </c>
      <c r="H7941" s="41">
        <v>7</v>
      </c>
    </row>
    <row r="7942" spans="1:8" ht="15" hidden="1" customHeight="1" x14ac:dyDescent="0.25">
      <c r="A7942" s="35">
        <v>110</v>
      </c>
      <c r="B7942" s="38" t="s">
        <v>1791</v>
      </c>
      <c r="C7942" s="38" t="s">
        <v>1792</v>
      </c>
      <c r="D7942" s="38" t="s">
        <v>1793</v>
      </c>
      <c r="E7942" s="45" t="s">
        <v>1286</v>
      </c>
      <c r="F7942" s="45" t="s">
        <v>22</v>
      </c>
      <c r="G7942" s="41" t="s">
        <v>385</v>
      </c>
      <c r="H7942" s="41">
        <v>16.899999999999999</v>
      </c>
    </row>
    <row r="7943" spans="1:8" ht="15" hidden="1" customHeight="1" x14ac:dyDescent="0.25">
      <c r="A7943" s="35">
        <v>110</v>
      </c>
      <c r="B7943" s="38" t="s">
        <v>1791</v>
      </c>
      <c r="C7943" s="38" t="s">
        <v>1792</v>
      </c>
      <c r="D7943" s="38" t="s">
        <v>1793</v>
      </c>
      <c r="E7943" s="45" t="s">
        <v>1286</v>
      </c>
      <c r="F7943" s="45" t="s">
        <v>22</v>
      </c>
      <c r="G7943" s="41" t="s">
        <v>386</v>
      </c>
      <c r="H7943" s="41" t="s">
        <v>1813</v>
      </c>
    </row>
    <row r="7944" spans="1:8" ht="15" hidden="1" customHeight="1" x14ac:dyDescent="0.25">
      <c r="A7944" s="35">
        <v>110</v>
      </c>
      <c r="B7944" s="38" t="s">
        <v>1791</v>
      </c>
      <c r="C7944" s="38" t="s">
        <v>1792</v>
      </c>
      <c r="D7944" s="38" t="s">
        <v>1793</v>
      </c>
      <c r="E7944" s="45" t="s">
        <v>1286</v>
      </c>
      <c r="F7944" s="45" t="s">
        <v>22</v>
      </c>
      <c r="G7944" s="41" t="s">
        <v>388</v>
      </c>
      <c r="H7944" s="41" t="s">
        <v>1323</v>
      </c>
    </row>
    <row r="7945" spans="1:8" ht="15" hidden="1" customHeight="1" x14ac:dyDescent="0.25">
      <c r="A7945" s="35">
        <v>110</v>
      </c>
      <c r="B7945" s="38" t="s">
        <v>1791</v>
      </c>
      <c r="C7945" s="38" t="s">
        <v>1792</v>
      </c>
      <c r="D7945" s="38" t="s">
        <v>1793</v>
      </c>
      <c r="E7945" s="45" t="s">
        <v>1286</v>
      </c>
      <c r="F7945" s="45" t="s">
        <v>22</v>
      </c>
      <c r="G7945" s="41" t="s">
        <v>1324</v>
      </c>
      <c r="H7945" s="41" t="s">
        <v>1325</v>
      </c>
    </row>
    <row r="7946" spans="1:8" ht="15" hidden="1" customHeight="1" x14ac:dyDescent="0.25">
      <c r="A7946" s="35">
        <v>110</v>
      </c>
      <c r="B7946" s="38" t="s">
        <v>1791</v>
      </c>
      <c r="C7946" s="38" t="s">
        <v>1792</v>
      </c>
      <c r="D7946" s="38" t="s">
        <v>1793</v>
      </c>
      <c r="E7946" s="45" t="s">
        <v>1286</v>
      </c>
      <c r="F7946" s="45" t="s">
        <v>22</v>
      </c>
      <c r="G7946" s="41" t="s">
        <v>1326</v>
      </c>
      <c r="H7946" s="41" t="s">
        <v>1327</v>
      </c>
    </row>
    <row r="7947" spans="1:8" ht="15" hidden="1" customHeight="1" x14ac:dyDescent="0.25">
      <c r="A7947" s="35">
        <v>110</v>
      </c>
      <c r="B7947" s="38" t="s">
        <v>1791</v>
      </c>
      <c r="C7947" s="38" t="s">
        <v>1792</v>
      </c>
      <c r="D7947" s="38" t="s">
        <v>1793</v>
      </c>
      <c r="E7947" s="45" t="s">
        <v>1286</v>
      </c>
      <c r="F7947" s="45" t="s">
        <v>22</v>
      </c>
      <c r="G7947" s="41" t="s">
        <v>390</v>
      </c>
      <c r="H7947" s="41" t="s">
        <v>391</v>
      </c>
    </row>
    <row r="7948" spans="1:8" ht="15" hidden="1" customHeight="1" x14ac:dyDescent="0.25">
      <c r="A7948" s="35">
        <v>110</v>
      </c>
      <c r="B7948" s="38" t="s">
        <v>1791</v>
      </c>
      <c r="C7948" s="38" t="s">
        <v>1792</v>
      </c>
      <c r="D7948" s="38" t="s">
        <v>1793</v>
      </c>
      <c r="E7948" s="45" t="s">
        <v>1286</v>
      </c>
      <c r="F7948" s="45" t="s">
        <v>22</v>
      </c>
      <c r="G7948" s="41" t="s">
        <v>392</v>
      </c>
      <c r="H7948" s="41" t="s">
        <v>1814</v>
      </c>
    </row>
    <row r="7949" spans="1:8" ht="15" hidden="1" customHeight="1" x14ac:dyDescent="0.25">
      <c r="A7949" s="35">
        <v>110</v>
      </c>
      <c r="B7949" s="38" t="s">
        <v>1791</v>
      </c>
      <c r="C7949" s="38" t="s">
        <v>1792</v>
      </c>
      <c r="D7949" s="38" t="s">
        <v>1793</v>
      </c>
      <c r="E7949" s="45" t="s">
        <v>1286</v>
      </c>
      <c r="F7949" s="45" t="s">
        <v>22</v>
      </c>
      <c r="G7949" s="41" t="s">
        <v>394</v>
      </c>
      <c r="H7949" s="41" t="s">
        <v>1330</v>
      </c>
    </row>
    <row r="7950" spans="1:8" ht="15" hidden="1" customHeight="1" x14ac:dyDescent="0.25">
      <c r="A7950" s="35">
        <v>110</v>
      </c>
      <c r="B7950" s="38" t="s">
        <v>1791</v>
      </c>
      <c r="C7950" s="38" t="s">
        <v>1792</v>
      </c>
      <c r="D7950" s="38" t="s">
        <v>1793</v>
      </c>
      <c r="E7950" s="45" t="s">
        <v>1286</v>
      </c>
      <c r="F7950" s="45" t="s">
        <v>22</v>
      </c>
      <c r="G7950" s="41" t="s">
        <v>396</v>
      </c>
      <c r="H7950" s="41">
        <v>16</v>
      </c>
    </row>
    <row r="7951" spans="1:8" ht="15" hidden="1" customHeight="1" x14ac:dyDescent="0.25">
      <c r="A7951" s="35">
        <v>110</v>
      </c>
      <c r="B7951" s="38" t="s">
        <v>1791</v>
      </c>
      <c r="C7951" s="38" t="s">
        <v>1792</v>
      </c>
      <c r="D7951" s="38" t="s">
        <v>1793</v>
      </c>
      <c r="E7951" s="45" t="s">
        <v>1286</v>
      </c>
      <c r="F7951" s="45" t="s">
        <v>22</v>
      </c>
      <c r="G7951" s="41" t="s">
        <v>397</v>
      </c>
      <c r="H7951" s="41">
        <v>1.9</v>
      </c>
    </row>
    <row r="7952" spans="1:8" ht="15" hidden="1" customHeight="1" x14ac:dyDescent="0.25">
      <c r="A7952" s="35">
        <v>110</v>
      </c>
      <c r="B7952" s="38" t="s">
        <v>1791</v>
      </c>
      <c r="C7952" s="38" t="s">
        <v>1792</v>
      </c>
      <c r="D7952" s="38" t="s">
        <v>1793</v>
      </c>
      <c r="E7952" s="45" t="s">
        <v>1286</v>
      </c>
      <c r="F7952" s="45" t="s">
        <v>22</v>
      </c>
      <c r="G7952" s="42" t="s">
        <v>398</v>
      </c>
      <c r="H7952" s="41">
        <v>9.5</v>
      </c>
    </row>
    <row r="7953" spans="1:8" ht="15" hidden="1" customHeight="1" x14ac:dyDescent="0.25">
      <c r="A7953" s="35">
        <v>110</v>
      </c>
      <c r="B7953" s="38" t="s">
        <v>1791</v>
      </c>
      <c r="C7953" s="38" t="s">
        <v>1792</v>
      </c>
      <c r="D7953" s="38" t="s">
        <v>1793</v>
      </c>
      <c r="E7953" s="45" t="s">
        <v>1286</v>
      </c>
      <c r="F7953" s="45" t="s">
        <v>22</v>
      </c>
      <c r="G7953" s="42" t="s">
        <v>399</v>
      </c>
      <c r="H7953" s="42" t="s">
        <v>400</v>
      </c>
    </row>
    <row r="7954" spans="1:8" ht="15" hidden="1" customHeight="1" x14ac:dyDescent="0.25">
      <c r="A7954" s="35">
        <v>110</v>
      </c>
      <c r="B7954" s="38" t="s">
        <v>1791</v>
      </c>
      <c r="C7954" s="38" t="s">
        <v>1792</v>
      </c>
      <c r="D7954" s="38" t="s">
        <v>1793</v>
      </c>
      <c r="E7954" s="45" t="s">
        <v>1286</v>
      </c>
      <c r="F7954" s="45" t="s">
        <v>22</v>
      </c>
      <c r="G7954" s="41" t="s">
        <v>401</v>
      </c>
      <c r="H7954" s="41" t="s">
        <v>402</v>
      </c>
    </row>
    <row r="7955" spans="1:8" ht="15" hidden="1" customHeight="1" x14ac:dyDescent="0.25">
      <c r="A7955" s="35">
        <v>110</v>
      </c>
      <c r="B7955" s="38" t="s">
        <v>1791</v>
      </c>
      <c r="C7955" s="38" t="s">
        <v>1792</v>
      </c>
      <c r="D7955" s="38" t="s">
        <v>1793</v>
      </c>
      <c r="E7955" s="45" t="s">
        <v>1286</v>
      </c>
      <c r="F7955" s="45" t="s">
        <v>22</v>
      </c>
      <c r="G7955" s="41" t="s">
        <v>405</v>
      </c>
      <c r="H7955" s="41" t="s">
        <v>406</v>
      </c>
    </row>
    <row r="7956" spans="1:8" ht="15" hidden="1" customHeight="1" x14ac:dyDescent="0.25">
      <c r="A7956" s="35">
        <v>110</v>
      </c>
      <c r="B7956" s="38" t="s">
        <v>1791</v>
      </c>
      <c r="C7956" s="38" t="s">
        <v>1792</v>
      </c>
      <c r="D7956" s="38" t="s">
        <v>1793</v>
      </c>
      <c r="E7956" s="45" t="s">
        <v>1286</v>
      </c>
      <c r="F7956" s="45" t="s">
        <v>22</v>
      </c>
      <c r="G7956" s="41" t="s">
        <v>407</v>
      </c>
      <c r="H7956" s="41" t="s">
        <v>1332</v>
      </c>
    </row>
    <row r="7957" spans="1:8" ht="15" hidden="1" customHeight="1" x14ac:dyDescent="0.25">
      <c r="A7957" s="35">
        <v>110</v>
      </c>
      <c r="B7957" s="38" t="s">
        <v>1791</v>
      </c>
      <c r="C7957" s="38" t="s">
        <v>1792</v>
      </c>
      <c r="D7957" s="38" t="s">
        <v>1793</v>
      </c>
      <c r="E7957" s="45" t="s">
        <v>1286</v>
      </c>
      <c r="F7957" s="45" t="s">
        <v>22</v>
      </c>
      <c r="G7957" s="41" t="s">
        <v>408</v>
      </c>
      <c r="H7957" s="41" t="s">
        <v>411</v>
      </c>
    </row>
    <row r="7958" spans="1:8" ht="15" hidden="1" customHeight="1" x14ac:dyDescent="0.25">
      <c r="A7958" s="35">
        <v>110</v>
      </c>
      <c r="B7958" s="38" t="s">
        <v>1791</v>
      </c>
      <c r="C7958" s="38" t="s">
        <v>1792</v>
      </c>
      <c r="D7958" s="38" t="s">
        <v>1793</v>
      </c>
      <c r="E7958" s="45" t="s">
        <v>1286</v>
      </c>
      <c r="F7958" s="45" t="s">
        <v>22</v>
      </c>
      <c r="G7958" s="41" t="s">
        <v>410</v>
      </c>
      <c r="H7958" s="41" t="s">
        <v>411</v>
      </c>
    </row>
    <row r="7959" spans="1:8" ht="15" hidden="1" customHeight="1" x14ac:dyDescent="0.25">
      <c r="A7959" s="35">
        <v>110</v>
      </c>
      <c r="B7959" s="38" t="s">
        <v>1791</v>
      </c>
      <c r="C7959" s="38" t="s">
        <v>1792</v>
      </c>
      <c r="D7959" s="38" t="s">
        <v>1793</v>
      </c>
      <c r="E7959" s="45" t="s">
        <v>1286</v>
      </c>
      <c r="F7959" s="45" t="s">
        <v>22</v>
      </c>
      <c r="G7959" s="41" t="s">
        <v>412</v>
      </c>
      <c r="H7959" s="41" t="s">
        <v>1333</v>
      </c>
    </row>
    <row r="7960" spans="1:8" ht="15" hidden="1" customHeight="1" x14ac:dyDescent="0.25">
      <c r="A7960" s="35">
        <v>110</v>
      </c>
      <c r="B7960" s="38" t="s">
        <v>1791</v>
      </c>
      <c r="C7960" s="38" t="s">
        <v>1792</v>
      </c>
      <c r="D7960" s="38" t="s">
        <v>1793</v>
      </c>
      <c r="E7960" s="45" t="s">
        <v>1286</v>
      </c>
      <c r="F7960" s="45" t="s">
        <v>22</v>
      </c>
      <c r="G7960" s="41" t="s">
        <v>414</v>
      </c>
      <c r="H7960" s="41" t="s">
        <v>415</v>
      </c>
    </row>
    <row r="7961" spans="1:8" ht="15" hidden="1" customHeight="1" x14ac:dyDescent="0.25">
      <c r="A7961" s="35">
        <v>110</v>
      </c>
      <c r="B7961" s="38" t="s">
        <v>1791</v>
      </c>
      <c r="C7961" s="38" t="s">
        <v>1792</v>
      </c>
      <c r="D7961" s="38" t="s">
        <v>1793</v>
      </c>
      <c r="E7961" s="45" t="s">
        <v>1286</v>
      </c>
      <c r="F7961" s="45" t="s">
        <v>22</v>
      </c>
      <c r="G7961" s="41" t="s">
        <v>416</v>
      </c>
      <c r="H7961" s="41" t="s">
        <v>415</v>
      </c>
    </row>
    <row r="7962" spans="1:8" ht="15" hidden="1" customHeight="1" x14ac:dyDescent="0.25">
      <c r="A7962" s="35">
        <v>110</v>
      </c>
      <c r="B7962" s="38" t="s">
        <v>1791</v>
      </c>
      <c r="C7962" s="38" t="s">
        <v>1792</v>
      </c>
      <c r="D7962" s="38" t="s">
        <v>1793</v>
      </c>
      <c r="E7962" s="45" t="s">
        <v>1286</v>
      </c>
      <c r="F7962" s="45" t="s">
        <v>22</v>
      </c>
      <c r="G7962" s="41" t="s">
        <v>417</v>
      </c>
      <c r="H7962" s="41" t="s">
        <v>415</v>
      </c>
    </row>
    <row r="7963" spans="1:8" ht="15" hidden="1" customHeight="1" x14ac:dyDescent="0.25">
      <c r="A7963" s="35">
        <v>110</v>
      </c>
      <c r="B7963" s="38" t="s">
        <v>1791</v>
      </c>
      <c r="C7963" s="38" t="s">
        <v>1792</v>
      </c>
      <c r="D7963" s="38" t="s">
        <v>1793</v>
      </c>
      <c r="E7963" s="45" t="s">
        <v>1286</v>
      </c>
      <c r="F7963" s="45" t="s">
        <v>22</v>
      </c>
      <c r="G7963" s="41" t="s">
        <v>418</v>
      </c>
      <c r="H7963" s="41" t="s">
        <v>419</v>
      </c>
    </row>
    <row r="7964" spans="1:8" ht="15" hidden="1" customHeight="1" x14ac:dyDescent="0.25">
      <c r="A7964" s="35">
        <v>110</v>
      </c>
      <c r="B7964" s="38" t="s">
        <v>1791</v>
      </c>
      <c r="C7964" s="38" t="s">
        <v>1792</v>
      </c>
      <c r="D7964" s="38" t="s">
        <v>1793</v>
      </c>
      <c r="E7964" s="45" t="s">
        <v>1286</v>
      </c>
      <c r="F7964" s="45" t="s">
        <v>22</v>
      </c>
      <c r="G7964" s="41" t="s">
        <v>420</v>
      </c>
      <c r="H7964" s="41" t="s">
        <v>1760</v>
      </c>
    </row>
    <row r="7965" spans="1:8" ht="15" hidden="1" customHeight="1" x14ac:dyDescent="0.25">
      <c r="A7965" s="35">
        <v>110</v>
      </c>
      <c r="B7965" s="38" t="s">
        <v>1791</v>
      </c>
      <c r="C7965" s="38" t="s">
        <v>1792</v>
      </c>
      <c r="D7965" s="38" t="s">
        <v>1793</v>
      </c>
      <c r="E7965" s="45" t="s">
        <v>1286</v>
      </c>
      <c r="F7965" s="45" t="s">
        <v>22</v>
      </c>
      <c r="G7965" s="41" t="s">
        <v>422</v>
      </c>
      <c r="H7965" s="41" t="s">
        <v>1437</v>
      </c>
    </row>
    <row r="7966" spans="1:8" ht="15" hidden="1" customHeight="1" x14ac:dyDescent="0.25">
      <c r="A7966" s="35">
        <v>110</v>
      </c>
      <c r="B7966" s="38" t="s">
        <v>1791</v>
      </c>
      <c r="C7966" s="38" t="s">
        <v>1792</v>
      </c>
      <c r="D7966" s="38" t="s">
        <v>1793</v>
      </c>
      <c r="E7966" s="45" t="s">
        <v>1286</v>
      </c>
      <c r="F7966" s="45" t="s">
        <v>22</v>
      </c>
      <c r="G7966" s="41" t="s">
        <v>496</v>
      </c>
      <c r="H7966" s="41" t="s">
        <v>315</v>
      </c>
    </row>
    <row r="7967" spans="1:8" ht="15" hidden="1" customHeight="1" x14ac:dyDescent="0.25">
      <c r="A7967" s="35">
        <v>110</v>
      </c>
      <c r="B7967" s="38" t="s">
        <v>1791</v>
      </c>
      <c r="C7967" s="38" t="s">
        <v>1792</v>
      </c>
      <c r="D7967" s="38" t="s">
        <v>1793</v>
      </c>
      <c r="E7967" s="45" t="s">
        <v>1286</v>
      </c>
      <c r="F7967" s="45" t="s">
        <v>22</v>
      </c>
      <c r="G7967" s="41" t="s">
        <v>1438</v>
      </c>
      <c r="H7967" s="41" t="s">
        <v>315</v>
      </c>
    </row>
    <row r="7968" spans="1:8" ht="15" hidden="1" customHeight="1" x14ac:dyDescent="0.25">
      <c r="A7968" s="35">
        <v>110</v>
      </c>
      <c r="B7968" s="38" t="s">
        <v>1791</v>
      </c>
      <c r="C7968" s="38" t="s">
        <v>1792</v>
      </c>
      <c r="D7968" s="38" t="s">
        <v>1793</v>
      </c>
      <c r="E7968" s="45" t="s">
        <v>1286</v>
      </c>
      <c r="F7968" s="45" t="s">
        <v>22</v>
      </c>
      <c r="G7968" s="41" t="s">
        <v>424</v>
      </c>
      <c r="H7968" s="41" t="s">
        <v>315</v>
      </c>
    </row>
    <row r="7969" spans="1:8" ht="15" hidden="1" customHeight="1" x14ac:dyDescent="0.25">
      <c r="A7969" s="35">
        <v>110</v>
      </c>
      <c r="B7969" s="38" t="s">
        <v>1791</v>
      </c>
      <c r="C7969" s="38" t="s">
        <v>1792</v>
      </c>
      <c r="D7969" s="38" t="s">
        <v>1793</v>
      </c>
      <c r="E7969" s="45" t="s">
        <v>1286</v>
      </c>
      <c r="F7969" s="45" t="s">
        <v>22</v>
      </c>
      <c r="G7969" s="41" t="s">
        <v>425</v>
      </c>
      <c r="H7969" s="41" t="s">
        <v>426</v>
      </c>
    </row>
    <row r="7970" spans="1:8" ht="15" hidden="1" customHeight="1" x14ac:dyDescent="0.25">
      <c r="A7970" s="35">
        <v>111</v>
      </c>
      <c r="B7970" s="38" t="s">
        <v>1815</v>
      </c>
      <c r="C7970" s="38" t="s">
        <v>1816</v>
      </c>
      <c r="D7970" s="38" t="s">
        <v>1817</v>
      </c>
      <c r="E7970" s="45" t="s">
        <v>1286</v>
      </c>
      <c r="F7970" s="45" t="s">
        <v>22</v>
      </c>
      <c r="G7970" s="41" t="s">
        <v>309</v>
      </c>
      <c r="H7970" s="41" t="s">
        <v>1817</v>
      </c>
    </row>
    <row r="7971" spans="1:8" ht="15" hidden="1" customHeight="1" x14ac:dyDescent="0.25">
      <c r="A7971" s="35">
        <v>111</v>
      </c>
      <c r="B7971" s="38" t="s">
        <v>1815</v>
      </c>
      <c r="C7971" s="38" t="s">
        <v>1816</v>
      </c>
      <c r="D7971" s="38" t="s">
        <v>1817</v>
      </c>
      <c r="E7971" s="45" t="s">
        <v>1286</v>
      </c>
      <c r="F7971" s="45" t="s">
        <v>22</v>
      </c>
      <c r="G7971" s="41" t="s">
        <v>310</v>
      </c>
      <c r="H7971" s="41" t="s">
        <v>1818</v>
      </c>
    </row>
    <row r="7972" spans="1:8" ht="15" hidden="1" customHeight="1" x14ac:dyDescent="0.25">
      <c r="A7972" s="35">
        <v>111</v>
      </c>
      <c r="B7972" s="38" t="s">
        <v>1815</v>
      </c>
      <c r="C7972" s="38" t="s">
        <v>1816</v>
      </c>
      <c r="D7972" s="38" t="s">
        <v>1817</v>
      </c>
      <c r="E7972" s="45" t="s">
        <v>1286</v>
      </c>
      <c r="F7972" s="45" t="s">
        <v>22</v>
      </c>
      <c r="G7972" s="41" t="s">
        <v>312</v>
      </c>
      <c r="H7972" s="41" t="s">
        <v>1819</v>
      </c>
    </row>
    <row r="7973" spans="1:8" ht="15" hidden="1" customHeight="1" x14ac:dyDescent="0.25">
      <c r="A7973" s="35">
        <v>111</v>
      </c>
      <c r="B7973" s="38" t="s">
        <v>1815</v>
      </c>
      <c r="C7973" s="38" t="s">
        <v>1816</v>
      </c>
      <c r="D7973" s="38" t="s">
        <v>1817</v>
      </c>
      <c r="E7973" s="45" t="s">
        <v>1286</v>
      </c>
      <c r="F7973" s="45" t="s">
        <v>22</v>
      </c>
      <c r="G7973" s="41" t="s">
        <v>314</v>
      </c>
      <c r="H7973" s="41" t="s">
        <v>315</v>
      </c>
    </row>
    <row r="7974" spans="1:8" ht="15" hidden="1" customHeight="1" x14ac:dyDescent="0.25">
      <c r="A7974" s="35">
        <v>111</v>
      </c>
      <c r="B7974" s="38" t="s">
        <v>1815</v>
      </c>
      <c r="C7974" s="38" t="s">
        <v>1816</v>
      </c>
      <c r="D7974" s="38" t="s">
        <v>1817</v>
      </c>
      <c r="E7974" s="45" t="s">
        <v>1286</v>
      </c>
      <c r="F7974" s="45" t="s">
        <v>22</v>
      </c>
      <c r="G7974" s="41" t="s">
        <v>316</v>
      </c>
      <c r="H7974" s="41" t="s">
        <v>1737</v>
      </c>
    </row>
    <row r="7975" spans="1:8" ht="15" hidden="1" customHeight="1" x14ac:dyDescent="0.25">
      <c r="A7975" s="35">
        <v>111</v>
      </c>
      <c r="B7975" s="38" t="s">
        <v>1815</v>
      </c>
      <c r="C7975" s="38" t="s">
        <v>1816</v>
      </c>
      <c r="D7975" s="38" t="s">
        <v>1817</v>
      </c>
      <c r="E7975" s="45" t="s">
        <v>1286</v>
      </c>
      <c r="F7975" s="45" t="s">
        <v>22</v>
      </c>
      <c r="G7975" s="41" t="s">
        <v>318</v>
      </c>
      <c r="H7975" s="41" t="s">
        <v>319</v>
      </c>
    </row>
    <row r="7976" spans="1:8" ht="15" hidden="1" customHeight="1" x14ac:dyDescent="0.25">
      <c r="A7976" s="35">
        <v>111</v>
      </c>
      <c r="B7976" s="38" t="s">
        <v>1815</v>
      </c>
      <c r="C7976" s="38" t="s">
        <v>1816</v>
      </c>
      <c r="D7976" s="38" t="s">
        <v>1817</v>
      </c>
      <c r="E7976" s="45" t="s">
        <v>1286</v>
      </c>
      <c r="F7976" s="45" t="s">
        <v>22</v>
      </c>
      <c r="G7976" s="41" t="s">
        <v>320</v>
      </c>
      <c r="H7976" s="41">
        <v>29</v>
      </c>
    </row>
    <row r="7977" spans="1:8" ht="15" hidden="1" customHeight="1" x14ac:dyDescent="0.25">
      <c r="A7977" s="35">
        <v>111</v>
      </c>
      <c r="B7977" s="38" t="s">
        <v>1815</v>
      </c>
      <c r="C7977" s="38" t="s">
        <v>1816</v>
      </c>
      <c r="D7977" s="38" t="s">
        <v>1817</v>
      </c>
      <c r="E7977" s="45" t="s">
        <v>1286</v>
      </c>
      <c r="F7977" s="45" t="s">
        <v>22</v>
      </c>
      <c r="G7977" s="41" t="s">
        <v>321</v>
      </c>
      <c r="H7977" s="41">
        <v>10</v>
      </c>
    </row>
    <row r="7978" spans="1:8" ht="15" hidden="1" customHeight="1" x14ac:dyDescent="0.25">
      <c r="A7978" s="35">
        <v>111</v>
      </c>
      <c r="B7978" s="38" t="s">
        <v>1815</v>
      </c>
      <c r="C7978" s="38" t="s">
        <v>1816</v>
      </c>
      <c r="D7978" s="38" t="s">
        <v>1817</v>
      </c>
      <c r="E7978" s="45" t="s">
        <v>1286</v>
      </c>
      <c r="F7978" s="45" t="s">
        <v>22</v>
      </c>
      <c r="G7978" s="41" t="s">
        <v>322</v>
      </c>
      <c r="H7978" s="41" t="s">
        <v>1820</v>
      </c>
    </row>
    <row r="7979" spans="1:8" ht="15" hidden="1" customHeight="1" x14ac:dyDescent="0.25">
      <c r="A7979" s="35">
        <v>111</v>
      </c>
      <c r="B7979" s="38" t="s">
        <v>1815</v>
      </c>
      <c r="C7979" s="38" t="s">
        <v>1816</v>
      </c>
      <c r="D7979" s="38" t="s">
        <v>1817</v>
      </c>
      <c r="E7979" s="45" t="s">
        <v>1286</v>
      </c>
      <c r="F7979" s="45" t="s">
        <v>22</v>
      </c>
      <c r="G7979" s="41" t="s">
        <v>324</v>
      </c>
      <c r="H7979" s="41" t="s">
        <v>1821</v>
      </c>
    </row>
    <row r="7980" spans="1:8" ht="15" hidden="1" customHeight="1" x14ac:dyDescent="0.25">
      <c r="A7980" s="35">
        <v>111</v>
      </c>
      <c r="B7980" s="38" t="s">
        <v>1815</v>
      </c>
      <c r="C7980" s="38" t="s">
        <v>1816</v>
      </c>
      <c r="D7980" s="38" t="s">
        <v>1817</v>
      </c>
      <c r="E7980" s="45" t="s">
        <v>1286</v>
      </c>
      <c r="F7980" s="45" t="s">
        <v>22</v>
      </c>
      <c r="G7980" s="41" t="s">
        <v>326</v>
      </c>
      <c r="H7980" s="41" t="s">
        <v>1822</v>
      </c>
    </row>
    <row r="7981" spans="1:8" ht="15" hidden="1" customHeight="1" x14ac:dyDescent="0.25">
      <c r="A7981" s="35">
        <v>111</v>
      </c>
      <c r="B7981" s="38" t="s">
        <v>1815</v>
      </c>
      <c r="C7981" s="38" t="s">
        <v>1816</v>
      </c>
      <c r="D7981" s="38" t="s">
        <v>1817</v>
      </c>
      <c r="E7981" s="45" t="s">
        <v>1286</v>
      </c>
      <c r="F7981" s="45" t="s">
        <v>22</v>
      </c>
      <c r="G7981" s="41" t="s">
        <v>328</v>
      </c>
      <c r="H7981" s="41">
        <v>3.45</v>
      </c>
    </row>
    <row r="7982" spans="1:8" ht="15" hidden="1" customHeight="1" x14ac:dyDescent="0.25">
      <c r="A7982" s="35">
        <v>111</v>
      </c>
      <c r="B7982" s="38" t="s">
        <v>1815</v>
      </c>
      <c r="C7982" s="38" t="s">
        <v>1816</v>
      </c>
      <c r="D7982" s="38" t="s">
        <v>1817</v>
      </c>
      <c r="E7982" s="45" t="s">
        <v>1286</v>
      </c>
      <c r="F7982" s="45" t="s">
        <v>22</v>
      </c>
      <c r="G7982" s="41" t="s">
        <v>331</v>
      </c>
      <c r="H7982" s="41" t="s">
        <v>1805</v>
      </c>
    </row>
    <row r="7983" spans="1:8" ht="15" hidden="1" customHeight="1" x14ac:dyDescent="0.25">
      <c r="A7983" s="35">
        <v>111</v>
      </c>
      <c r="B7983" s="38" t="s">
        <v>1815</v>
      </c>
      <c r="C7983" s="38" t="s">
        <v>1816</v>
      </c>
      <c r="D7983" s="38" t="s">
        <v>1817</v>
      </c>
      <c r="E7983" s="45" t="s">
        <v>1286</v>
      </c>
      <c r="F7983" s="45" t="s">
        <v>22</v>
      </c>
      <c r="G7983" s="41" t="s">
        <v>335</v>
      </c>
      <c r="H7983" s="41">
        <v>10</v>
      </c>
    </row>
    <row r="7984" spans="1:8" ht="15" hidden="1" customHeight="1" x14ac:dyDescent="0.25">
      <c r="A7984" s="35">
        <v>111</v>
      </c>
      <c r="B7984" s="38" t="s">
        <v>1815</v>
      </c>
      <c r="C7984" s="38" t="s">
        <v>1816</v>
      </c>
      <c r="D7984" s="38" t="s">
        <v>1817</v>
      </c>
      <c r="E7984" s="45" t="s">
        <v>1286</v>
      </c>
      <c r="F7984" s="45" t="s">
        <v>22</v>
      </c>
      <c r="G7984" s="41" t="s">
        <v>336</v>
      </c>
      <c r="H7984" s="41" t="s">
        <v>1823</v>
      </c>
    </row>
    <row r="7985" spans="1:8" ht="15" hidden="1" customHeight="1" x14ac:dyDescent="0.25">
      <c r="A7985" s="35">
        <v>111</v>
      </c>
      <c r="B7985" s="38" t="s">
        <v>1815</v>
      </c>
      <c r="C7985" s="38" t="s">
        <v>1816</v>
      </c>
      <c r="D7985" s="38" t="s">
        <v>1817</v>
      </c>
      <c r="E7985" s="45" t="s">
        <v>1286</v>
      </c>
      <c r="F7985" s="45" t="s">
        <v>22</v>
      </c>
      <c r="G7985" s="41" t="s">
        <v>338</v>
      </c>
      <c r="H7985" s="41" t="s">
        <v>1807</v>
      </c>
    </row>
    <row r="7986" spans="1:8" ht="15" hidden="1" customHeight="1" x14ac:dyDescent="0.25">
      <c r="A7986" s="35">
        <v>111</v>
      </c>
      <c r="B7986" s="38" t="s">
        <v>1815</v>
      </c>
      <c r="C7986" s="38" t="s">
        <v>1816</v>
      </c>
      <c r="D7986" s="38" t="s">
        <v>1817</v>
      </c>
      <c r="E7986" s="45" t="s">
        <v>1286</v>
      </c>
      <c r="F7986" s="45" t="s">
        <v>22</v>
      </c>
      <c r="G7986" s="41" t="s">
        <v>340</v>
      </c>
      <c r="H7986" s="41" t="s">
        <v>1824</v>
      </c>
    </row>
    <row r="7987" spans="1:8" ht="15" hidden="1" customHeight="1" x14ac:dyDescent="0.25">
      <c r="A7987" s="35">
        <v>111</v>
      </c>
      <c r="B7987" s="38" t="s">
        <v>1815</v>
      </c>
      <c r="C7987" s="38" t="s">
        <v>1816</v>
      </c>
      <c r="D7987" s="38" t="s">
        <v>1817</v>
      </c>
      <c r="E7987" s="45" t="s">
        <v>1286</v>
      </c>
      <c r="F7987" s="45" t="s">
        <v>22</v>
      </c>
      <c r="G7987" s="41" t="s">
        <v>342</v>
      </c>
      <c r="H7987" s="41">
        <v>3.95</v>
      </c>
    </row>
    <row r="7988" spans="1:8" ht="15" hidden="1" customHeight="1" x14ac:dyDescent="0.25">
      <c r="A7988" s="35">
        <v>111</v>
      </c>
      <c r="B7988" s="38" t="s">
        <v>1815</v>
      </c>
      <c r="C7988" s="38" t="s">
        <v>1816</v>
      </c>
      <c r="D7988" s="38" t="s">
        <v>1817</v>
      </c>
      <c r="E7988" s="45" t="s">
        <v>1286</v>
      </c>
      <c r="F7988" s="45" t="s">
        <v>22</v>
      </c>
      <c r="G7988" s="41" t="s">
        <v>345</v>
      </c>
      <c r="H7988" s="41" t="s">
        <v>1663</v>
      </c>
    </row>
    <row r="7989" spans="1:8" ht="15" hidden="1" customHeight="1" x14ac:dyDescent="0.25">
      <c r="A7989" s="35">
        <v>111</v>
      </c>
      <c r="B7989" s="38" t="s">
        <v>1815</v>
      </c>
      <c r="C7989" s="38" t="s">
        <v>1816</v>
      </c>
      <c r="D7989" s="38" t="s">
        <v>1817</v>
      </c>
      <c r="E7989" s="45" t="s">
        <v>1286</v>
      </c>
      <c r="F7989" s="45" t="s">
        <v>22</v>
      </c>
      <c r="G7989" s="41" t="s">
        <v>347</v>
      </c>
      <c r="H7989" s="41" t="s">
        <v>1453</v>
      </c>
    </row>
    <row r="7990" spans="1:8" ht="15" hidden="1" customHeight="1" x14ac:dyDescent="0.25">
      <c r="A7990" s="35">
        <v>111</v>
      </c>
      <c r="B7990" s="38" t="s">
        <v>1815</v>
      </c>
      <c r="C7990" s="38" t="s">
        <v>1816</v>
      </c>
      <c r="D7990" s="38" t="s">
        <v>1817</v>
      </c>
      <c r="E7990" s="45" t="s">
        <v>1286</v>
      </c>
      <c r="F7990" s="45" t="s">
        <v>22</v>
      </c>
      <c r="G7990" s="41" t="s">
        <v>349</v>
      </c>
      <c r="H7990" s="41" t="s">
        <v>1809</v>
      </c>
    </row>
    <row r="7991" spans="1:8" ht="15" hidden="1" customHeight="1" x14ac:dyDescent="0.25">
      <c r="A7991" s="35">
        <v>111</v>
      </c>
      <c r="B7991" s="38" t="s">
        <v>1815</v>
      </c>
      <c r="C7991" s="38" t="s">
        <v>1816</v>
      </c>
      <c r="D7991" s="38" t="s">
        <v>1817</v>
      </c>
      <c r="E7991" s="45" t="s">
        <v>1286</v>
      </c>
      <c r="F7991" s="45" t="s">
        <v>22</v>
      </c>
      <c r="G7991" s="41" t="s">
        <v>351</v>
      </c>
      <c r="H7991" s="41">
        <v>320</v>
      </c>
    </row>
    <row r="7992" spans="1:8" ht="15" hidden="1" customHeight="1" x14ac:dyDescent="0.25">
      <c r="A7992" s="35">
        <v>111</v>
      </c>
      <c r="B7992" s="38" t="s">
        <v>1815</v>
      </c>
      <c r="C7992" s="38" t="s">
        <v>1816</v>
      </c>
      <c r="D7992" s="38" t="s">
        <v>1817</v>
      </c>
      <c r="E7992" s="45" t="s">
        <v>1286</v>
      </c>
      <c r="F7992" s="45" t="s">
        <v>22</v>
      </c>
      <c r="G7992" s="41" t="s">
        <v>352</v>
      </c>
      <c r="H7992" s="41" t="s">
        <v>1810</v>
      </c>
    </row>
    <row r="7993" spans="1:8" ht="15" hidden="1" customHeight="1" x14ac:dyDescent="0.25">
      <c r="A7993" s="35">
        <v>111</v>
      </c>
      <c r="B7993" s="38" t="s">
        <v>1815</v>
      </c>
      <c r="C7993" s="38" t="s">
        <v>1816</v>
      </c>
      <c r="D7993" s="38" t="s">
        <v>1817</v>
      </c>
      <c r="E7993" s="45" t="s">
        <v>1286</v>
      </c>
      <c r="F7993" s="45" t="s">
        <v>22</v>
      </c>
      <c r="G7993" s="41" t="s">
        <v>354</v>
      </c>
      <c r="H7993" s="41">
        <v>19</v>
      </c>
    </row>
    <row r="7994" spans="1:8" ht="15" hidden="1" customHeight="1" x14ac:dyDescent="0.25">
      <c r="A7994" s="35">
        <v>111</v>
      </c>
      <c r="B7994" s="38" t="s">
        <v>1815</v>
      </c>
      <c r="C7994" s="38" t="s">
        <v>1816</v>
      </c>
      <c r="D7994" s="38" t="s">
        <v>1817</v>
      </c>
      <c r="E7994" s="45" t="s">
        <v>1286</v>
      </c>
      <c r="F7994" s="45" t="s">
        <v>22</v>
      </c>
      <c r="G7994" s="41" t="s">
        <v>355</v>
      </c>
      <c r="H7994" s="41">
        <v>1</v>
      </c>
    </row>
    <row r="7995" spans="1:8" ht="15" hidden="1" customHeight="1" x14ac:dyDescent="0.25">
      <c r="A7995" s="35">
        <v>111</v>
      </c>
      <c r="B7995" s="38" t="s">
        <v>1815</v>
      </c>
      <c r="C7995" s="38" t="s">
        <v>1816</v>
      </c>
      <c r="D7995" s="38" t="s">
        <v>1817</v>
      </c>
      <c r="E7995" s="45" t="s">
        <v>1286</v>
      </c>
      <c r="F7995" s="45" t="s">
        <v>22</v>
      </c>
      <c r="G7995" s="41" t="s">
        <v>356</v>
      </c>
      <c r="H7995" s="41">
        <v>1800</v>
      </c>
    </row>
    <row r="7996" spans="1:8" ht="15" hidden="1" customHeight="1" x14ac:dyDescent="0.25">
      <c r="A7996" s="35">
        <v>111</v>
      </c>
      <c r="B7996" s="38" t="s">
        <v>1815</v>
      </c>
      <c r="C7996" s="38" t="s">
        <v>1816</v>
      </c>
      <c r="D7996" s="38" t="s">
        <v>1817</v>
      </c>
      <c r="E7996" s="45" t="s">
        <v>1286</v>
      </c>
      <c r="F7996" s="45" t="s">
        <v>22</v>
      </c>
      <c r="G7996" s="41" t="s">
        <v>357</v>
      </c>
      <c r="H7996" s="41">
        <v>48</v>
      </c>
    </row>
    <row r="7997" spans="1:8" ht="15" hidden="1" customHeight="1" x14ac:dyDescent="0.25">
      <c r="A7997" s="35">
        <v>111</v>
      </c>
      <c r="B7997" s="38" t="s">
        <v>1815</v>
      </c>
      <c r="C7997" s="38" t="s">
        <v>1816</v>
      </c>
      <c r="D7997" s="38" t="s">
        <v>1817</v>
      </c>
      <c r="E7997" s="45" t="s">
        <v>1286</v>
      </c>
      <c r="F7997" s="45" t="s">
        <v>22</v>
      </c>
      <c r="G7997" s="41" t="s">
        <v>358</v>
      </c>
      <c r="H7997" s="41" t="s">
        <v>1748</v>
      </c>
    </row>
    <row r="7998" spans="1:8" ht="15" hidden="1" customHeight="1" x14ac:dyDescent="0.25">
      <c r="A7998" s="35">
        <v>111</v>
      </c>
      <c r="B7998" s="38" t="s">
        <v>1815</v>
      </c>
      <c r="C7998" s="38" t="s">
        <v>1816</v>
      </c>
      <c r="D7998" s="38" t="s">
        <v>1817</v>
      </c>
      <c r="E7998" s="45" t="s">
        <v>1286</v>
      </c>
      <c r="F7998" s="45" t="s">
        <v>22</v>
      </c>
      <c r="G7998" s="41" t="s">
        <v>360</v>
      </c>
      <c r="H7998" s="41" t="s">
        <v>1312</v>
      </c>
    </row>
    <row r="7999" spans="1:8" ht="15" hidden="1" customHeight="1" x14ac:dyDescent="0.25">
      <c r="A7999" s="35">
        <v>111</v>
      </c>
      <c r="B7999" s="38" t="s">
        <v>1815</v>
      </c>
      <c r="C7999" s="38" t="s">
        <v>1816</v>
      </c>
      <c r="D7999" s="38" t="s">
        <v>1817</v>
      </c>
      <c r="E7999" s="45" t="s">
        <v>1286</v>
      </c>
      <c r="F7999" s="45" t="s">
        <v>22</v>
      </c>
      <c r="G7999" s="41" t="s">
        <v>1313</v>
      </c>
      <c r="H7999" s="41" t="s">
        <v>1749</v>
      </c>
    </row>
    <row r="8000" spans="1:8" ht="15" hidden="1" customHeight="1" x14ac:dyDescent="0.25">
      <c r="A8000" s="35">
        <v>111</v>
      </c>
      <c r="B8000" s="38" t="s">
        <v>1815</v>
      </c>
      <c r="C8000" s="38" t="s">
        <v>1816</v>
      </c>
      <c r="D8000" s="38" t="s">
        <v>1817</v>
      </c>
      <c r="E8000" s="45" t="s">
        <v>1286</v>
      </c>
      <c r="F8000" s="45" t="s">
        <v>22</v>
      </c>
      <c r="G8000" s="41" t="s">
        <v>362</v>
      </c>
      <c r="H8000" s="41" t="s">
        <v>363</v>
      </c>
    </row>
    <row r="8001" spans="1:8" ht="15" hidden="1" customHeight="1" x14ac:dyDescent="0.25">
      <c r="A8001" s="35">
        <v>111</v>
      </c>
      <c r="B8001" s="38" t="s">
        <v>1815</v>
      </c>
      <c r="C8001" s="38" t="s">
        <v>1816</v>
      </c>
      <c r="D8001" s="38" t="s">
        <v>1817</v>
      </c>
      <c r="E8001" s="45" t="s">
        <v>1286</v>
      </c>
      <c r="F8001" s="45" t="s">
        <v>22</v>
      </c>
      <c r="G8001" s="41" t="s">
        <v>364</v>
      </c>
      <c r="H8001" s="41">
        <v>560</v>
      </c>
    </row>
    <row r="8002" spans="1:8" ht="15" hidden="1" customHeight="1" x14ac:dyDescent="0.25">
      <c r="A8002" s="35">
        <v>111</v>
      </c>
      <c r="B8002" s="38" t="s">
        <v>1815</v>
      </c>
      <c r="C8002" s="38" t="s">
        <v>1816</v>
      </c>
      <c r="D8002" s="38" t="s">
        <v>1817</v>
      </c>
      <c r="E8002" s="45" t="s">
        <v>1286</v>
      </c>
      <c r="F8002" s="45" t="s">
        <v>22</v>
      </c>
      <c r="G8002" s="41" t="s">
        <v>781</v>
      </c>
      <c r="H8002" s="41">
        <v>15</v>
      </c>
    </row>
    <row r="8003" spans="1:8" ht="15" hidden="1" customHeight="1" x14ac:dyDescent="0.25">
      <c r="A8003" s="35">
        <v>111</v>
      </c>
      <c r="B8003" s="38" t="s">
        <v>1815</v>
      </c>
      <c r="C8003" s="38" t="s">
        <v>1816</v>
      </c>
      <c r="D8003" s="38" t="s">
        <v>1817</v>
      </c>
      <c r="E8003" s="45" t="s">
        <v>1286</v>
      </c>
      <c r="F8003" s="45" t="s">
        <v>22</v>
      </c>
      <c r="G8003" s="41" t="s">
        <v>365</v>
      </c>
      <c r="H8003" s="41" t="s">
        <v>1750</v>
      </c>
    </row>
    <row r="8004" spans="1:8" ht="15" hidden="1" customHeight="1" x14ac:dyDescent="0.25">
      <c r="A8004" s="35">
        <v>111</v>
      </c>
      <c r="B8004" s="38" t="s">
        <v>1815</v>
      </c>
      <c r="C8004" s="38" t="s">
        <v>1816</v>
      </c>
      <c r="D8004" s="38" t="s">
        <v>1817</v>
      </c>
      <c r="E8004" s="45" t="s">
        <v>1286</v>
      </c>
      <c r="F8004" s="45" t="s">
        <v>22</v>
      </c>
      <c r="G8004" s="41" t="s">
        <v>367</v>
      </c>
      <c r="H8004" s="41" t="s">
        <v>1787</v>
      </c>
    </row>
    <row r="8005" spans="1:8" ht="15" hidden="1" customHeight="1" x14ac:dyDescent="0.25">
      <c r="A8005" s="35">
        <v>111</v>
      </c>
      <c r="B8005" s="38" t="s">
        <v>1815</v>
      </c>
      <c r="C8005" s="38" t="s">
        <v>1816</v>
      </c>
      <c r="D8005" s="38" t="s">
        <v>1817</v>
      </c>
      <c r="E8005" s="45" t="s">
        <v>1286</v>
      </c>
      <c r="F8005" s="45" t="s">
        <v>22</v>
      </c>
      <c r="G8005" s="41" t="s">
        <v>369</v>
      </c>
      <c r="H8005" s="41" t="s">
        <v>1752</v>
      </c>
    </row>
    <row r="8006" spans="1:8" ht="15" hidden="1" customHeight="1" x14ac:dyDescent="0.25">
      <c r="A8006" s="35">
        <v>111</v>
      </c>
      <c r="B8006" s="38" t="s">
        <v>1815</v>
      </c>
      <c r="C8006" s="38" t="s">
        <v>1816</v>
      </c>
      <c r="D8006" s="38" t="s">
        <v>1817</v>
      </c>
      <c r="E8006" s="45" t="s">
        <v>1286</v>
      </c>
      <c r="F8006" s="45" t="s">
        <v>22</v>
      </c>
      <c r="G8006" s="41" t="s">
        <v>371</v>
      </c>
      <c r="H8006" s="41" t="s">
        <v>1789</v>
      </c>
    </row>
    <row r="8007" spans="1:8" ht="15" hidden="1" customHeight="1" x14ac:dyDescent="0.25">
      <c r="A8007" s="35">
        <v>111</v>
      </c>
      <c r="B8007" s="38" t="s">
        <v>1815</v>
      </c>
      <c r="C8007" s="38" t="s">
        <v>1816</v>
      </c>
      <c r="D8007" s="38" t="s">
        <v>1817</v>
      </c>
      <c r="E8007" s="45" t="s">
        <v>1286</v>
      </c>
      <c r="F8007" s="45" t="s">
        <v>22</v>
      </c>
      <c r="G8007" s="41" t="s">
        <v>373</v>
      </c>
      <c r="H8007" s="41">
        <v>8.5</v>
      </c>
    </row>
    <row r="8008" spans="1:8" ht="15" hidden="1" customHeight="1" x14ac:dyDescent="0.25">
      <c r="A8008" s="35">
        <v>111</v>
      </c>
      <c r="B8008" s="38" t="s">
        <v>1815</v>
      </c>
      <c r="C8008" s="38" t="s">
        <v>1816</v>
      </c>
      <c r="D8008" s="38" t="s">
        <v>1817</v>
      </c>
      <c r="E8008" s="45" t="s">
        <v>1286</v>
      </c>
      <c r="F8008" s="45" t="s">
        <v>22</v>
      </c>
      <c r="G8008" s="41" t="s">
        <v>374</v>
      </c>
      <c r="H8008" s="41">
        <v>22.5</v>
      </c>
    </row>
    <row r="8009" spans="1:8" ht="15" hidden="1" customHeight="1" x14ac:dyDescent="0.25">
      <c r="A8009" s="35">
        <v>111</v>
      </c>
      <c r="B8009" s="38" t="s">
        <v>1815</v>
      </c>
      <c r="C8009" s="38" t="s">
        <v>1816</v>
      </c>
      <c r="D8009" s="38" t="s">
        <v>1817</v>
      </c>
      <c r="E8009" s="45" t="s">
        <v>1286</v>
      </c>
      <c r="F8009" s="45" t="s">
        <v>22</v>
      </c>
      <c r="G8009" s="41" t="s">
        <v>375</v>
      </c>
      <c r="H8009" s="41">
        <v>12</v>
      </c>
    </row>
    <row r="8010" spans="1:8" ht="15" hidden="1" customHeight="1" x14ac:dyDescent="0.25">
      <c r="A8010" s="35">
        <v>111</v>
      </c>
      <c r="B8010" s="38" t="s">
        <v>1815</v>
      </c>
      <c r="C8010" s="38" t="s">
        <v>1816</v>
      </c>
      <c r="D8010" s="38" t="s">
        <v>1817</v>
      </c>
      <c r="E8010" s="45" t="s">
        <v>1286</v>
      </c>
      <c r="F8010" s="45" t="s">
        <v>22</v>
      </c>
      <c r="G8010" s="41" t="s">
        <v>376</v>
      </c>
      <c r="H8010" s="41">
        <v>26</v>
      </c>
    </row>
    <row r="8011" spans="1:8" ht="15" hidden="1" customHeight="1" x14ac:dyDescent="0.25">
      <c r="A8011" s="35">
        <v>111</v>
      </c>
      <c r="B8011" s="38" t="s">
        <v>1815</v>
      </c>
      <c r="C8011" s="38" t="s">
        <v>1816</v>
      </c>
      <c r="D8011" s="38" t="s">
        <v>1817</v>
      </c>
      <c r="E8011" s="45" t="s">
        <v>1286</v>
      </c>
      <c r="F8011" s="45" t="s">
        <v>22</v>
      </c>
      <c r="G8011" s="41" t="s">
        <v>377</v>
      </c>
      <c r="H8011" s="41" t="s">
        <v>1811</v>
      </c>
    </row>
    <row r="8012" spans="1:8" ht="15" hidden="1" customHeight="1" x14ac:dyDescent="0.25">
      <c r="A8012" s="35">
        <v>111</v>
      </c>
      <c r="B8012" s="38" t="s">
        <v>1815</v>
      </c>
      <c r="C8012" s="38" t="s">
        <v>1816</v>
      </c>
      <c r="D8012" s="38" t="s">
        <v>1817</v>
      </c>
      <c r="E8012" s="45" t="s">
        <v>1286</v>
      </c>
      <c r="F8012" s="45" t="s">
        <v>22</v>
      </c>
      <c r="G8012" s="41" t="s">
        <v>379</v>
      </c>
      <c r="H8012" s="41" t="s">
        <v>1812</v>
      </c>
    </row>
    <row r="8013" spans="1:8" ht="15" hidden="1" customHeight="1" x14ac:dyDescent="0.25">
      <c r="A8013" s="35">
        <v>111</v>
      </c>
      <c r="B8013" s="38" t="s">
        <v>1815</v>
      </c>
      <c r="C8013" s="38" t="s">
        <v>1816</v>
      </c>
      <c r="D8013" s="38" t="s">
        <v>1817</v>
      </c>
      <c r="E8013" s="45" t="s">
        <v>1286</v>
      </c>
      <c r="F8013" s="45" t="s">
        <v>22</v>
      </c>
      <c r="G8013" s="41" t="s">
        <v>381</v>
      </c>
      <c r="H8013" s="41">
        <v>20</v>
      </c>
    </row>
    <row r="8014" spans="1:8" ht="15" hidden="1" customHeight="1" x14ac:dyDescent="0.25">
      <c r="A8014" s="35">
        <v>111</v>
      </c>
      <c r="B8014" s="38" t="s">
        <v>1815</v>
      </c>
      <c r="C8014" s="38" t="s">
        <v>1816</v>
      </c>
      <c r="D8014" s="38" t="s">
        <v>1817</v>
      </c>
      <c r="E8014" s="45" t="s">
        <v>1286</v>
      </c>
      <c r="F8014" s="45" t="s">
        <v>22</v>
      </c>
      <c r="G8014" s="41" t="s">
        <v>382</v>
      </c>
      <c r="H8014" s="41">
        <v>10</v>
      </c>
    </row>
    <row r="8015" spans="1:8" ht="15" hidden="1" customHeight="1" x14ac:dyDescent="0.25">
      <c r="A8015" s="35">
        <v>111</v>
      </c>
      <c r="B8015" s="38" t="s">
        <v>1815</v>
      </c>
      <c r="C8015" s="38" t="s">
        <v>1816</v>
      </c>
      <c r="D8015" s="38" t="s">
        <v>1817</v>
      </c>
      <c r="E8015" s="45" t="s">
        <v>1286</v>
      </c>
      <c r="F8015" s="45" t="s">
        <v>22</v>
      </c>
      <c r="G8015" s="41" t="s">
        <v>383</v>
      </c>
      <c r="H8015" s="41">
        <v>3</v>
      </c>
    </row>
    <row r="8016" spans="1:8" ht="15" hidden="1" customHeight="1" x14ac:dyDescent="0.25">
      <c r="A8016" s="35">
        <v>111</v>
      </c>
      <c r="B8016" s="38" t="s">
        <v>1815</v>
      </c>
      <c r="C8016" s="38" t="s">
        <v>1816</v>
      </c>
      <c r="D8016" s="38" t="s">
        <v>1817</v>
      </c>
      <c r="E8016" s="45" t="s">
        <v>1286</v>
      </c>
      <c r="F8016" s="45" t="s">
        <v>22</v>
      </c>
      <c r="G8016" s="41" t="s">
        <v>384</v>
      </c>
      <c r="H8016" s="41">
        <v>7</v>
      </c>
    </row>
    <row r="8017" spans="1:8" ht="15" hidden="1" customHeight="1" x14ac:dyDescent="0.25">
      <c r="A8017" s="35">
        <v>111</v>
      </c>
      <c r="B8017" s="38" t="s">
        <v>1815</v>
      </c>
      <c r="C8017" s="38" t="s">
        <v>1816</v>
      </c>
      <c r="D8017" s="38" t="s">
        <v>1817</v>
      </c>
      <c r="E8017" s="45" t="s">
        <v>1286</v>
      </c>
      <c r="F8017" s="45" t="s">
        <v>22</v>
      </c>
      <c r="G8017" s="41" t="s">
        <v>385</v>
      </c>
      <c r="H8017" s="41">
        <v>16.899999999999999</v>
      </c>
    </row>
    <row r="8018" spans="1:8" ht="15" hidden="1" customHeight="1" x14ac:dyDescent="0.25">
      <c r="A8018" s="35">
        <v>111</v>
      </c>
      <c r="B8018" s="38" t="s">
        <v>1815</v>
      </c>
      <c r="C8018" s="38" t="s">
        <v>1816</v>
      </c>
      <c r="D8018" s="38" t="s">
        <v>1817</v>
      </c>
      <c r="E8018" s="45" t="s">
        <v>1286</v>
      </c>
      <c r="F8018" s="45" t="s">
        <v>22</v>
      </c>
      <c r="G8018" s="41" t="s">
        <v>386</v>
      </c>
      <c r="H8018" s="41" t="s">
        <v>1813</v>
      </c>
    </row>
    <row r="8019" spans="1:8" ht="15" hidden="1" customHeight="1" x14ac:dyDescent="0.25">
      <c r="A8019" s="35">
        <v>111</v>
      </c>
      <c r="B8019" s="38" t="s">
        <v>1815</v>
      </c>
      <c r="C8019" s="38" t="s">
        <v>1816</v>
      </c>
      <c r="D8019" s="38" t="s">
        <v>1817</v>
      </c>
      <c r="E8019" s="45" t="s">
        <v>1286</v>
      </c>
      <c r="F8019" s="45" t="s">
        <v>22</v>
      </c>
      <c r="G8019" s="41" t="s">
        <v>388</v>
      </c>
      <c r="H8019" s="41" t="s">
        <v>1323</v>
      </c>
    </row>
    <row r="8020" spans="1:8" ht="15" hidden="1" customHeight="1" x14ac:dyDescent="0.25">
      <c r="A8020" s="35">
        <v>111</v>
      </c>
      <c r="B8020" s="38" t="s">
        <v>1815</v>
      </c>
      <c r="C8020" s="38" t="s">
        <v>1816</v>
      </c>
      <c r="D8020" s="38" t="s">
        <v>1817</v>
      </c>
      <c r="E8020" s="45" t="s">
        <v>1286</v>
      </c>
      <c r="F8020" s="45" t="s">
        <v>22</v>
      </c>
      <c r="G8020" s="41" t="s">
        <v>1324</v>
      </c>
      <c r="H8020" s="41" t="s">
        <v>1325</v>
      </c>
    </row>
    <row r="8021" spans="1:8" ht="15" hidden="1" customHeight="1" x14ac:dyDescent="0.25">
      <c r="A8021" s="35">
        <v>111</v>
      </c>
      <c r="B8021" s="38" t="s">
        <v>1815</v>
      </c>
      <c r="C8021" s="38" t="s">
        <v>1816</v>
      </c>
      <c r="D8021" s="38" t="s">
        <v>1817</v>
      </c>
      <c r="E8021" s="45" t="s">
        <v>1286</v>
      </c>
      <c r="F8021" s="45" t="s">
        <v>22</v>
      </c>
      <c r="G8021" s="41" t="s">
        <v>1326</v>
      </c>
      <c r="H8021" s="41" t="s">
        <v>1327</v>
      </c>
    </row>
    <row r="8022" spans="1:8" ht="15" hidden="1" customHeight="1" x14ac:dyDescent="0.25">
      <c r="A8022" s="35">
        <v>111</v>
      </c>
      <c r="B8022" s="38" t="s">
        <v>1815</v>
      </c>
      <c r="C8022" s="38" t="s">
        <v>1816</v>
      </c>
      <c r="D8022" s="38" t="s">
        <v>1817</v>
      </c>
      <c r="E8022" s="45" t="s">
        <v>1286</v>
      </c>
      <c r="F8022" s="45" t="s">
        <v>22</v>
      </c>
      <c r="G8022" s="41" t="s">
        <v>390</v>
      </c>
      <c r="H8022" s="41" t="s">
        <v>391</v>
      </c>
    </row>
    <row r="8023" spans="1:8" ht="15" hidden="1" customHeight="1" x14ac:dyDescent="0.25">
      <c r="A8023" s="35">
        <v>111</v>
      </c>
      <c r="B8023" s="38" t="s">
        <v>1815</v>
      </c>
      <c r="C8023" s="38" t="s">
        <v>1816</v>
      </c>
      <c r="D8023" s="38" t="s">
        <v>1817</v>
      </c>
      <c r="E8023" s="45" t="s">
        <v>1286</v>
      </c>
      <c r="F8023" s="45" t="s">
        <v>22</v>
      </c>
      <c r="G8023" s="41" t="s">
        <v>392</v>
      </c>
      <c r="H8023" s="41" t="s">
        <v>1814</v>
      </c>
    </row>
    <row r="8024" spans="1:8" ht="15" hidden="1" customHeight="1" x14ac:dyDescent="0.25">
      <c r="A8024" s="35">
        <v>111</v>
      </c>
      <c r="B8024" s="38" t="s">
        <v>1815</v>
      </c>
      <c r="C8024" s="38" t="s">
        <v>1816</v>
      </c>
      <c r="D8024" s="38" t="s">
        <v>1817</v>
      </c>
      <c r="E8024" s="45" t="s">
        <v>1286</v>
      </c>
      <c r="F8024" s="45" t="s">
        <v>22</v>
      </c>
      <c r="G8024" s="42" t="s">
        <v>394</v>
      </c>
      <c r="H8024" s="41" t="s">
        <v>1330</v>
      </c>
    </row>
    <row r="8025" spans="1:8" ht="15" hidden="1" customHeight="1" x14ac:dyDescent="0.25">
      <c r="A8025" s="35">
        <v>111</v>
      </c>
      <c r="B8025" s="38" t="s">
        <v>1815</v>
      </c>
      <c r="C8025" s="38" t="s">
        <v>1816</v>
      </c>
      <c r="D8025" s="38" t="s">
        <v>1817</v>
      </c>
      <c r="E8025" s="45" t="s">
        <v>1286</v>
      </c>
      <c r="F8025" s="45" t="s">
        <v>22</v>
      </c>
      <c r="G8025" s="41" t="s">
        <v>396</v>
      </c>
      <c r="H8025" s="41">
        <v>16</v>
      </c>
    </row>
    <row r="8026" spans="1:8" ht="15" hidden="1" customHeight="1" x14ac:dyDescent="0.25">
      <c r="A8026" s="35">
        <v>111</v>
      </c>
      <c r="B8026" s="38" t="s">
        <v>1815</v>
      </c>
      <c r="C8026" s="38" t="s">
        <v>1816</v>
      </c>
      <c r="D8026" s="38" t="s">
        <v>1817</v>
      </c>
      <c r="E8026" s="45" t="s">
        <v>1286</v>
      </c>
      <c r="F8026" s="45" t="s">
        <v>22</v>
      </c>
      <c r="G8026" s="41" t="s">
        <v>397</v>
      </c>
      <c r="H8026" s="41">
        <v>1.9</v>
      </c>
    </row>
    <row r="8027" spans="1:8" ht="15" hidden="1" customHeight="1" x14ac:dyDescent="0.25">
      <c r="A8027" s="35">
        <v>111</v>
      </c>
      <c r="B8027" s="38" t="s">
        <v>1815</v>
      </c>
      <c r="C8027" s="38" t="s">
        <v>1816</v>
      </c>
      <c r="D8027" s="38" t="s">
        <v>1817</v>
      </c>
      <c r="E8027" s="45" t="s">
        <v>1286</v>
      </c>
      <c r="F8027" s="45" t="s">
        <v>22</v>
      </c>
      <c r="G8027" s="41" t="s">
        <v>398</v>
      </c>
      <c r="H8027" s="41">
        <v>9.5</v>
      </c>
    </row>
    <row r="8028" spans="1:8" ht="15" hidden="1" customHeight="1" x14ac:dyDescent="0.25">
      <c r="A8028" s="35">
        <v>111</v>
      </c>
      <c r="B8028" s="38" t="s">
        <v>1815</v>
      </c>
      <c r="C8028" s="38" t="s">
        <v>1816</v>
      </c>
      <c r="D8028" s="38" t="s">
        <v>1817</v>
      </c>
      <c r="E8028" s="45" t="s">
        <v>1286</v>
      </c>
      <c r="F8028" s="45" t="s">
        <v>22</v>
      </c>
      <c r="G8028" s="41" t="s">
        <v>399</v>
      </c>
      <c r="H8028" s="41" t="s">
        <v>400</v>
      </c>
    </row>
    <row r="8029" spans="1:8" ht="15" hidden="1" customHeight="1" x14ac:dyDescent="0.25">
      <c r="A8029" s="35">
        <v>111</v>
      </c>
      <c r="B8029" s="38" t="s">
        <v>1815</v>
      </c>
      <c r="C8029" s="38" t="s">
        <v>1816</v>
      </c>
      <c r="D8029" s="38" t="s">
        <v>1817</v>
      </c>
      <c r="E8029" s="45" t="s">
        <v>1286</v>
      </c>
      <c r="F8029" s="45" t="s">
        <v>22</v>
      </c>
      <c r="G8029" s="41" t="s">
        <v>401</v>
      </c>
      <c r="H8029" s="41" t="s">
        <v>402</v>
      </c>
    </row>
    <row r="8030" spans="1:8" ht="15" hidden="1" customHeight="1" x14ac:dyDescent="0.25">
      <c r="A8030" s="35">
        <v>111</v>
      </c>
      <c r="B8030" s="38" t="s">
        <v>1815</v>
      </c>
      <c r="C8030" s="38" t="s">
        <v>1816</v>
      </c>
      <c r="D8030" s="38" t="s">
        <v>1817</v>
      </c>
      <c r="E8030" s="45" t="s">
        <v>1286</v>
      </c>
      <c r="F8030" s="45" t="s">
        <v>22</v>
      </c>
      <c r="G8030" s="41" t="s">
        <v>405</v>
      </c>
      <c r="H8030" s="41" t="s">
        <v>406</v>
      </c>
    </row>
    <row r="8031" spans="1:8" ht="15" hidden="1" customHeight="1" x14ac:dyDescent="0.25">
      <c r="A8031" s="35">
        <v>111</v>
      </c>
      <c r="B8031" s="38" t="s">
        <v>1815</v>
      </c>
      <c r="C8031" s="38" t="s">
        <v>1816</v>
      </c>
      <c r="D8031" s="38" t="s">
        <v>1817</v>
      </c>
      <c r="E8031" s="45" t="s">
        <v>1286</v>
      </c>
      <c r="F8031" s="45" t="s">
        <v>22</v>
      </c>
      <c r="G8031" s="41" t="s">
        <v>407</v>
      </c>
      <c r="H8031" s="41" t="s">
        <v>1332</v>
      </c>
    </row>
    <row r="8032" spans="1:8" ht="15" hidden="1" customHeight="1" x14ac:dyDescent="0.25">
      <c r="A8032" s="35">
        <v>111</v>
      </c>
      <c r="B8032" s="38" t="s">
        <v>1815</v>
      </c>
      <c r="C8032" s="38" t="s">
        <v>1816</v>
      </c>
      <c r="D8032" s="38" t="s">
        <v>1817</v>
      </c>
      <c r="E8032" s="45" t="s">
        <v>1286</v>
      </c>
      <c r="F8032" s="45" t="s">
        <v>22</v>
      </c>
      <c r="G8032" s="41" t="s">
        <v>408</v>
      </c>
      <c r="H8032" s="41" t="s">
        <v>411</v>
      </c>
    </row>
    <row r="8033" spans="1:8" ht="15" hidden="1" customHeight="1" x14ac:dyDescent="0.25">
      <c r="A8033" s="35">
        <v>111</v>
      </c>
      <c r="B8033" s="38" t="s">
        <v>1815</v>
      </c>
      <c r="C8033" s="38" t="s">
        <v>1816</v>
      </c>
      <c r="D8033" s="38" t="s">
        <v>1817</v>
      </c>
      <c r="E8033" s="45" t="s">
        <v>1286</v>
      </c>
      <c r="F8033" s="45" t="s">
        <v>22</v>
      </c>
      <c r="G8033" s="41" t="s">
        <v>410</v>
      </c>
      <c r="H8033" s="41" t="s">
        <v>411</v>
      </c>
    </row>
    <row r="8034" spans="1:8" ht="15" hidden="1" customHeight="1" x14ac:dyDescent="0.25">
      <c r="A8034" s="35">
        <v>111</v>
      </c>
      <c r="B8034" s="38" t="s">
        <v>1815</v>
      </c>
      <c r="C8034" s="38" t="s">
        <v>1816</v>
      </c>
      <c r="D8034" s="38" t="s">
        <v>1817</v>
      </c>
      <c r="E8034" s="45" t="s">
        <v>1286</v>
      </c>
      <c r="F8034" s="45" t="s">
        <v>22</v>
      </c>
      <c r="G8034" s="41" t="s">
        <v>412</v>
      </c>
      <c r="H8034" s="41" t="s">
        <v>1333</v>
      </c>
    </row>
    <row r="8035" spans="1:8" ht="15" hidden="1" customHeight="1" x14ac:dyDescent="0.25">
      <c r="A8035" s="35">
        <v>111</v>
      </c>
      <c r="B8035" s="38" t="s">
        <v>1815</v>
      </c>
      <c r="C8035" s="38" t="s">
        <v>1816</v>
      </c>
      <c r="D8035" s="38" t="s">
        <v>1817</v>
      </c>
      <c r="E8035" s="45" t="s">
        <v>1286</v>
      </c>
      <c r="F8035" s="45" t="s">
        <v>22</v>
      </c>
      <c r="G8035" s="42" t="s">
        <v>414</v>
      </c>
      <c r="H8035" s="42" t="s">
        <v>415</v>
      </c>
    </row>
    <row r="8036" spans="1:8" ht="15" hidden="1" customHeight="1" x14ac:dyDescent="0.25">
      <c r="A8036" s="35">
        <v>111</v>
      </c>
      <c r="B8036" s="38" t="s">
        <v>1815</v>
      </c>
      <c r="C8036" s="38" t="s">
        <v>1816</v>
      </c>
      <c r="D8036" s="38" t="s">
        <v>1817</v>
      </c>
      <c r="E8036" s="45" t="s">
        <v>1286</v>
      </c>
      <c r="F8036" s="45" t="s">
        <v>22</v>
      </c>
      <c r="G8036" s="41" t="s">
        <v>416</v>
      </c>
      <c r="H8036" s="41" t="s">
        <v>415</v>
      </c>
    </row>
    <row r="8037" spans="1:8" ht="15" hidden="1" customHeight="1" x14ac:dyDescent="0.25">
      <c r="A8037" s="35">
        <v>111</v>
      </c>
      <c r="B8037" s="38" t="s">
        <v>1815</v>
      </c>
      <c r="C8037" s="38" t="s">
        <v>1816</v>
      </c>
      <c r="D8037" s="38" t="s">
        <v>1817</v>
      </c>
      <c r="E8037" s="45" t="s">
        <v>1286</v>
      </c>
      <c r="F8037" s="45" t="s">
        <v>22</v>
      </c>
      <c r="G8037" s="41" t="s">
        <v>417</v>
      </c>
      <c r="H8037" s="41" t="s">
        <v>415</v>
      </c>
    </row>
    <row r="8038" spans="1:8" ht="15" hidden="1" customHeight="1" x14ac:dyDescent="0.25">
      <c r="A8038" s="35">
        <v>111</v>
      </c>
      <c r="B8038" s="38" t="s">
        <v>1815</v>
      </c>
      <c r="C8038" s="38" t="s">
        <v>1816</v>
      </c>
      <c r="D8038" s="38" t="s">
        <v>1817</v>
      </c>
      <c r="E8038" s="45" t="s">
        <v>1286</v>
      </c>
      <c r="F8038" s="45" t="s">
        <v>22</v>
      </c>
      <c r="G8038" s="41" t="s">
        <v>418</v>
      </c>
      <c r="H8038" s="41" t="s">
        <v>419</v>
      </c>
    </row>
    <row r="8039" spans="1:8" ht="15" hidden="1" customHeight="1" x14ac:dyDescent="0.25">
      <c r="A8039" s="35">
        <v>111</v>
      </c>
      <c r="B8039" s="38" t="s">
        <v>1815</v>
      </c>
      <c r="C8039" s="38" t="s">
        <v>1816</v>
      </c>
      <c r="D8039" s="38" t="s">
        <v>1817</v>
      </c>
      <c r="E8039" s="45" t="s">
        <v>1286</v>
      </c>
      <c r="F8039" s="45" t="s">
        <v>22</v>
      </c>
      <c r="G8039" s="41" t="s">
        <v>420</v>
      </c>
      <c r="H8039" s="41" t="s">
        <v>1760</v>
      </c>
    </row>
    <row r="8040" spans="1:8" ht="15" hidden="1" customHeight="1" x14ac:dyDescent="0.25">
      <c r="A8040" s="35">
        <v>111</v>
      </c>
      <c r="B8040" s="38" t="s">
        <v>1815</v>
      </c>
      <c r="C8040" s="38" t="s">
        <v>1816</v>
      </c>
      <c r="D8040" s="38" t="s">
        <v>1817</v>
      </c>
      <c r="E8040" s="45" t="s">
        <v>1286</v>
      </c>
      <c r="F8040" s="45" t="s">
        <v>22</v>
      </c>
      <c r="G8040" s="41" t="s">
        <v>422</v>
      </c>
      <c r="H8040" s="41" t="s">
        <v>1437</v>
      </c>
    </row>
    <row r="8041" spans="1:8" ht="15" hidden="1" customHeight="1" x14ac:dyDescent="0.25">
      <c r="A8041" s="35">
        <v>111</v>
      </c>
      <c r="B8041" s="38" t="s">
        <v>1815</v>
      </c>
      <c r="C8041" s="38" t="s">
        <v>1816</v>
      </c>
      <c r="D8041" s="38" t="s">
        <v>1817</v>
      </c>
      <c r="E8041" s="45" t="s">
        <v>1286</v>
      </c>
      <c r="F8041" s="45" t="s">
        <v>22</v>
      </c>
      <c r="G8041" s="41" t="s">
        <v>496</v>
      </c>
      <c r="H8041" s="41" t="s">
        <v>315</v>
      </c>
    </row>
    <row r="8042" spans="1:8" ht="15" hidden="1" customHeight="1" x14ac:dyDescent="0.25">
      <c r="A8042" s="35">
        <v>111</v>
      </c>
      <c r="B8042" s="38" t="s">
        <v>1815</v>
      </c>
      <c r="C8042" s="38" t="s">
        <v>1816</v>
      </c>
      <c r="D8042" s="38" t="s">
        <v>1817</v>
      </c>
      <c r="E8042" s="45" t="s">
        <v>1286</v>
      </c>
      <c r="F8042" s="45" t="s">
        <v>22</v>
      </c>
      <c r="G8042" s="41" t="s">
        <v>1438</v>
      </c>
      <c r="H8042" s="41" t="s">
        <v>315</v>
      </c>
    </row>
    <row r="8043" spans="1:8" ht="15" hidden="1" customHeight="1" x14ac:dyDescent="0.25">
      <c r="A8043" s="35">
        <v>111</v>
      </c>
      <c r="B8043" s="38" t="s">
        <v>1815</v>
      </c>
      <c r="C8043" s="38" t="s">
        <v>1816</v>
      </c>
      <c r="D8043" s="38" t="s">
        <v>1817</v>
      </c>
      <c r="E8043" s="45" t="s">
        <v>1286</v>
      </c>
      <c r="F8043" s="45" t="s">
        <v>22</v>
      </c>
      <c r="G8043" s="41" t="s">
        <v>424</v>
      </c>
      <c r="H8043" s="41" t="s">
        <v>315</v>
      </c>
    </row>
    <row r="8044" spans="1:8" ht="15" hidden="1" customHeight="1" x14ac:dyDescent="0.25">
      <c r="A8044" s="35">
        <v>111</v>
      </c>
      <c r="B8044" s="38" t="s">
        <v>1815</v>
      </c>
      <c r="C8044" s="38" t="s">
        <v>1816</v>
      </c>
      <c r="D8044" s="38" t="s">
        <v>1817</v>
      </c>
      <c r="E8044" s="45" t="s">
        <v>1286</v>
      </c>
      <c r="F8044" s="45" t="s">
        <v>22</v>
      </c>
      <c r="G8044" s="41" t="s">
        <v>425</v>
      </c>
      <c r="H8044" s="41" t="s">
        <v>426</v>
      </c>
    </row>
    <row r="8045" spans="1:8" ht="15" hidden="1" customHeight="1" x14ac:dyDescent="0.25">
      <c r="A8045" s="35">
        <v>112</v>
      </c>
      <c r="B8045" s="38" t="s">
        <v>1825</v>
      </c>
      <c r="C8045" s="38" t="s">
        <v>1826</v>
      </c>
      <c r="D8045" s="38" t="s">
        <v>1827</v>
      </c>
      <c r="E8045" s="45" t="s">
        <v>1286</v>
      </c>
      <c r="F8045" s="45" t="s">
        <v>22</v>
      </c>
      <c r="G8045" s="41" t="s">
        <v>309</v>
      </c>
      <c r="H8045" s="41" t="s">
        <v>1827</v>
      </c>
    </row>
    <row r="8046" spans="1:8" ht="15" hidden="1" customHeight="1" x14ac:dyDescent="0.25">
      <c r="A8046" s="35">
        <v>112</v>
      </c>
      <c r="B8046" s="38" t="s">
        <v>1825</v>
      </c>
      <c r="C8046" s="38" t="s">
        <v>1826</v>
      </c>
      <c r="D8046" s="38" t="s">
        <v>1827</v>
      </c>
      <c r="E8046" s="45" t="s">
        <v>1286</v>
      </c>
      <c r="F8046" s="45" t="s">
        <v>22</v>
      </c>
      <c r="G8046" s="41" t="s">
        <v>310</v>
      </c>
      <c r="H8046" s="41" t="s">
        <v>1828</v>
      </c>
    </row>
    <row r="8047" spans="1:8" ht="15" hidden="1" customHeight="1" x14ac:dyDescent="0.25">
      <c r="A8047" s="35">
        <v>112</v>
      </c>
      <c r="B8047" s="38" t="s">
        <v>1825</v>
      </c>
      <c r="C8047" s="38" t="s">
        <v>1826</v>
      </c>
      <c r="D8047" s="38" t="s">
        <v>1827</v>
      </c>
      <c r="E8047" s="45" t="s">
        <v>1286</v>
      </c>
      <c r="F8047" s="45" t="s">
        <v>22</v>
      </c>
      <c r="G8047" s="41" t="s">
        <v>312</v>
      </c>
      <c r="H8047" s="41" t="s">
        <v>1829</v>
      </c>
    </row>
    <row r="8048" spans="1:8" ht="15" hidden="1" customHeight="1" x14ac:dyDescent="0.25">
      <c r="A8048" s="35">
        <v>112</v>
      </c>
      <c r="B8048" s="38" t="s">
        <v>1825</v>
      </c>
      <c r="C8048" s="38" t="s">
        <v>1826</v>
      </c>
      <c r="D8048" s="38" t="s">
        <v>1827</v>
      </c>
      <c r="E8048" s="45" t="s">
        <v>1286</v>
      </c>
      <c r="F8048" s="45" t="s">
        <v>22</v>
      </c>
      <c r="G8048" s="41" t="s">
        <v>314</v>
      </c>
      <c r="H8048" s="41" t="s">
        <v>315</v>
      </c>
    </row>
    <row r="8049" spans="1:8" ht="15" hidden="1" customHeight="1" x14ac:dyDescent="0.25">
      <c r="A8049" s="35">
        <v>112</v>
      </c>
      <c r="B8049" s="38" t="s">
        <v>1825</v>
      </c>
      <c r="C8049" s="38" t="s">
        <v>1826</v>
      </c>
      <c r="D8049" s="38" t="s">
        <v>1827</v>
      </c>
      <c r="E8049" s="45" t="s">
        <v>1286</v>
      </c>
      <c r="F8049" s="45" t="s">
        <v>22</v>
      </c>
      <c r="G8049" s="41" t="s">
        <v>316</v>
      </c>
      <c r="H8049" s="41" t="s">
        <v>1737</v>
      </c>
    </row>
    <row r="8050" spans="1:8" ht="15" hidden="1" customHeight="1" x14ac:dyDescent="0.25">
      <c r="A8050" s="35">
        <v>112</v>
      </c>
      <c r="B8050" s="38" t="s">
        <v>1825</v>
      </c>
      <c r="C8050" s="38" t="s">
        <v>1826</v>
      </c>
      <c r="D8050" s="38" t="s">
        <v>1827</v>
      </c>
      <c r="E8050" s="45" t="s">
        <v>1286</v>
      </c>
      <c r="F8050" s="45" t="s">
        <v>22</v>
      </c>
      <c r="G8050" s="41" t="s">
        <v>318</v>
      </c>
      <c r="H8050" s="41" t="s">
        <v>319</v>
      </c>
    </row>
    <row r="8051" spans="1:8" ht="15" hidden="1" customHeight="1" x14ac:dyDescent="0.25">
      <c r="A8051" s="35">
        <v>112</v>
      </c>
      <c r="B8051" s="38" t="s">
        <v>1825</v>
      </c>
      <c r="C8051" s="38" t="s">
        <v>1826</v>
      </c>
      <c r="D8051" s="38" t="s">
        <v>1827</v>
      </c>
      <c r="E8051" s="45" t="s">
        <v>1286</v>
      </c>
      <c r="F8051" s="45" t="s">
        <v>22</v>
      </c>
      <c r="G8051" s="41" t="s">
        <v>320</v>
      </c>
      <c r="H8051" s="41">
        <v>36</v>
      </c>
    </row>
    <row r="8052" spans="1:8" ht="15" hidden="1" customHeight="1" x14ac:dyDescent="0.25">
      <c r="A8052" s="35">
        <v>112</v>
      </c>
      <c r="B8052" s="38" t="s">
        <v>1825</v>
      </c>
      <c r="C8052" s="38" t="s">
        <v>1826</v>
      </c>
      <c r="D8052" s="38" t="s">
        <v>1827</v>
      </c>
      <c r="E8052" s="45" t="s">
        <v>1286</v>
      </c>
      <c r="F8052" s="45" t="s">
        <v>22</v>
      </c>
      <c r="G8052" s="41" t="s">
        <v>321</v>
      </c>
      <c r="H8052" s="41">
        <v>12</v>
      </c>
    </row>
    <row r="8053" spans="1:8" ht="15" hidden="1" customHeight="1" x14ac:dyDescent="0.25">
      <c r="A8053" s="35">
        <v>112</v>
      </c>
      <c r="B8053" s="38" t="s">
        <v>1825</v>
      </c>
      <c r="C8053" s="38" t="s">
        <v>1826</v>
      </c>
      <c r="D8053" s="38" t="s">
        <v>1827</v>
      </c>
      <c r="E8053" s="45" t="s">
        <v>1286</v>
      </c>
      <c r="F8053" s="45" t="s">
        <v>22</v>
      </c>
      <c r="G8053" s="41" t="s">
        <v>322</v>
      </c>
      <c r="H8053" s="41" t="s">
        <v>1830</v>
      </c>
    </row>
    <row r="8054" spans="1:8" ht="15" hidden="1" customHeight="1" x14ac:dyDescent="0.25">
      <c r="A8054" s="35">
        <v>112</v>
      </c>
      <c r="B8054" s="38" t="s">
        <v>1825</v>
      </c>
      <c r="C8054" s="38" t="s">
        <v>1826</v>
      </c>
      <c r="D8054" s="38" t="s">
        <v>1827</v>
      </c>
      <c r="E8054" s="45" t="s">
        <v>1286</v>
      </c>
      <c r="F8054" s="45" t="s">
        <v>22</v>
      </c>
      <c r="G8054" s="41" t="s">
        <v>324</v>
      </c>
      <c r="H8054" s="41" t="s">
        <v>1831</v>
      </c>
    </row>
    <row r="8055" spans="1:8" ht="15" hidden="1" customHeight="1" x14ac:dyDescent="0.25">
      <c r="A8055" s="35">
        <v>112</v>
      </c>
      <c r="B8055" s="38" t="s">
        <v>1825</v>
      </c>
      <c r="C8055" s="38" t="s">
        <v>1826</v>
      </c>
      <c r="D8055" s="38" t="s">
        <v>1827</v>
      </c>
      <c r="E8055" s="45" t="s">
        <v>1286</v>
      </c>
      <c r="F8055" s="45" t="s">
        <v>22</v>
      </c>
      <c r="G8055" s="41" t="s">
        <v>326</v>
      </c>
      <c r="H8055" s="41" t="s">
        <v>1832</v>
      </c>
    </row>
    <row r="8056" spans="1:8" ht="15" hidden="1" customHeight="1" x14ac:dyDescent="0.25">
      <c r="A8056" s="35">
        <v>112</v>
      </c>
      <c r="B8056" s="38" t="s">
        <v>1825</v>
      </c>
      <c r="C8056" s="38" t="s">
        <v>1826</v>
      </c>
      <c r="D8056" s="38" t="s">
        <v>1827</v>
      </c>
      <c r="E8056" s="45" t="s">
        <v>1286</v>
      </c>
      <c r="F8056" s="45" t="s">
        <v>22</v>
      </c>
      <c r="G8056" s="41" t="s">
        <v>328</v>
      </c>
      <c r="H8056" s="41">
        <v>3.35</v>
      </c>
    </row>
    <row r="8057" spans="1:8" ht="15" hidden="1" customHeight="1" x14ac:dyDescent="0.25">
      <c r="A8057" s="35">
        <v>112</v>
      </c>
      <c r="B8057" s="38" t="s">
        <v>1825</v>
      </c>
      <c r="C8057" s="38" t="s">
        <v>1826</v>
      </c>
      <c r="D8057" s="38" t="s">
        <v>1827</v>
      </c>
      <c r="E8057" s="45" t="s">
        <v>1286</v>
      </c>
      <c r="F8057" s="45" t="s">
        <v>22</v>
      </c>
      <c r="G8057" s="41" t="s">
        <v>331</v>
      </c>
      <c r="H8057" s="41" t="s">
        <v>1833</v>
      </c>
    </row>
    <row r="8058" spans="1:8" ht="15" hidden="1" customHeight="1" x14ac:dyDescent="0.25">
      <c r="A8058" s="35">
        <v>112</v>
      </c>
      <c r="B8058" s="38" t="s">
        <v>1825</v>
      </c>
      <c r="C8058" s="38" t="s">
        <v>1826</v>
      </c>
      <c r="D8058" s="38" t="s">
        <v>1827</v>
      </c>
      <c r="E8058" s="45" t="s">
        <v>1286</v>
      </c>
      <c r="F8058" s="45" t="s">
        <v>22</v>
      </c>
      <c r="G8058" s="41" t="s">
        <v>335</v>
      </c>
      <c r="H8058" s="41">
        <v>12</v>
      </c>
    </row>
    <row r="8059" spans="1:8" ht="15" hidden="1" customHeight="1" x14ac:dyDescent="0.25">
      <c r="A8059" s="35">
        <v>112</v>
      </c>
      <c r="B8059" s="38" t="s">
        <v>1825</v>
      </c>
      <c r="C8059" s="38" t="s">
        <v>1826</v>
      </c>
      <c r="D8059" s="38" t="s">
        <v>1827</v>
      </c>
      <c r="E8059" s="45" t="s">
        <v>1286</v>
      </c>
      <c r="F8059" s="45" t="s">
        <v>22</v>
      </c>
      <c r="G8059" s="41" t="s">
        <v>336</v>
      </c>
      <c r="H8059" s="41" t="s">
        <v>1834</v>
      </c>
    </row>
    <row r="8060" spans="1:8" ht="15" hidden="1" customHeight="1" x14ac:dyDescent="0.25">
      <c r="A8060" s="35">
        <v>112</v>
      </c>
      <c r="B8060" s="38" t="s">
        <v>1825</v>
      </c>
      <c r="C8060" s="38" t="s">
        <v>1826</v>
      </c>
      <c r="D8060" s="38" t="s">
        <v>1827</v>
      </c>
      <c r="E8060" s="45" t="s">
        <v>1286</v>
      </c>
      <c r="F8060" s="45" t="s">
        <v>22</v>
      </c>
      <c r="G8060" s="41" t="s">
        <v>338</v>
      </c>
      <c r="H8060" s="41" t="s">
        <v>1835</v>
      </c>
    </row>
    <row r="8061" spans="1:8" ht="15" hidden="1" customHeight="1" x14ac:dyDescent="0.25">
      <c r="A8061" s="35">
        <v>112</v>
      </c>
      <c r="B8061" s="38" t="s">
        <v>1825</v>
      </c>
      <c r="C8061" s="38" t="s">
        <v>1826</v>
      </c>
      <c r="D8061" s="38" t="s">
        <v>1827</v>
      </c>
      <c r="E8061" s="45" t="s">
        <v>1286</v>
      </c>
      <c r="F8061" s="45" t="s">
        <v>22</v>
      </c>
      <c r="G8061" s="41" t="s">
        <v>340</v>
      </c>
      <c r="H8061" s="41" t="s">
        <v>1836</v>
      </c>
    </row>
    <row r="8062" spans="1:8" ht="15" hidden="1" customHeight="1" x14ac:dyDescent="0.25">
      <c r="A8062" s="35">
        <v>112</v>
      </c>
      <c r="B8062" s="38" t="s">
        <v>1825</v>
      </c>
      <c r="C8062" s="38" t="s">
        <v>1826</v>
      </c>
      <c r="D8062" s="38" t="s">
        <v>1827</v>
      </c>
      <c r="E8062" s="45" t="s">
        <v>1286</v>
      </c>
      <c r="F8062" s="45" t="s">
        <v>22</v>
      </c>
      <c r="G8062" s="41" t="s">
        <v>342</v>
      </c>
      <c r="H8062" s="41">
        <v>3.91</v>
      </c>
    </row>
    <row r="8063" spans="1:8" ht="15" hidden="1" customHeight="1" x14ac:dyDescent="0.25">
      <c r="A8063" s="35">
        <v>112</v>
      </c>
      <c r="B8063" s="38" t="s">
        <v>1825</v>
      </c>
      <c r="C8063" s="38" t="s">
        <v>1826</v>
      </c>
      <c r="D8063" s="38" t="s">
        <v>1827</v>
      </c>
      <c r="E8063" s="45" t="s">
        <v>1286</v>
      </c>
      <c r="F8063" s="45" t="s">
        <v>22</v>
      </c>
      <c r="G8063" s="41" t="s">
        <v>345</v>
      </c>
      <c r="H8063" s="41" t="s">
        <v>1837</v>
      </c>
    </row>
    <row r="8064" spans="1:8" ht="15" hidden="1" customHeight="1" x14ac:dyDescent="0.25">
      <c r="A8064" s="35">
        <v>112</v>
      </c>
      <c r="B8064" s="38" t="s">
        <v>1825</v>
      </c>
      <c r="C8064" s="38" t="s">
        <v>1826</v>
      </c>
      <c r="D8064" s="38" t="s">
        <v>1827</v>
      </c>
      <c r="E8064" s="45" t="s">
        <v>1286</v>
      </c>
      <c r="F8064" s="45" t="s">
        <v>22</v>
      </c>
      <c r="G8064" s="41" t="s">
        <v>347</v>
      </c>
      <c r="H8064" s="41" t="s">
        <v>1467</v>
      </c>
    </row>
    <row r="8065" spans="1:8" ht="15" hidden="1" customHeight="1" x14ac:dyDescent="0.25">
      <c r="A8065" s="35">
        <v>112</v>
      </c>
      <c r="B8065" s="38" t="s">
        <v>1825</v>
      </c>
      <c r="C8065" s="38" t="s">
        <v>1826</v>
      </c>
      <c r="D8065" s="38" t="s">
        <v>1827</v>
      </c>
      <c r="E8065" s="45" t="s">
        <v>1286</v>
      </c>
      <c r="F8065" s="45" t="s">
        <v>22</v>
      </c>
      <c r="G8065" s="41" t="s">
        <v>349</v>
      </c>
      <c r="H8065" s="41" t="s">
        <v>1809</v>
      </c>
    </row>
    <row r="8066" spans="1:8" ht="15" hidden="1" customHeight="1" x14ac:dyDescent="0.25">
      <c r="A8066" s="35">
        <v>112</v>
      </c>
      <c r="B8066" s="38" t="s">
        <v>1825</v>
      </c>
      <c r="C8066" s="38" t="s">
        <v>1826</v>
      </c>
      <c r="D8066" s="38" t="s">
        <v>1827</v>
      </c>
      <c r="E8066" s="45" t="s">
        <v>1286</v>
      </c>
      <c r="F8066" s="45" t="s">
        <v>22</v>
      </c>
      <c r="G8066" s="41" t="s">
        <v>351</v>
      </c>
      <c r="H8066" s="41">
        <v>320</v>
      </c>
    </row>
    <row r="8067" spans="1:8" ht="15" hidden="1" customHeight="1" x14ac:dyDescent="0.25">
      <c r="A8067" s="35">
        <v>112</v>
      </c>
      <c r="B8067" s="38" t="s">
        <v>1825</v>
      </c>
      <c r="C8067" s="38" t="s">
        <v>1826</v>
      </c>
      <c r="D8067" s="38" t="s">
        <v>1827</v>
      </c>
      <c r="E8067" s="45" t="s">
        <v>1286</v>
      </c>
      <c r="F8067" s="45" t="s">
        <v>22</v>
      </c>
      <c r="G8067" s="41" t="s">
        <v>352</v>
      </c>
      <c r="H8067" s="41" t="s">
        <v>1810</v>
      </c>
    </row>
    <row r="8068" spans="1:8" ht="15" hidden="1" customHeight="1" x14ac:dyDescent="0.25">
      <c r="A8068" s="35">
        <v>112</v>
      </c>
      <c r="B8068" s="38" t="s">
        <v>1825</v>
      </c>
      <c r="C8068" s="38" t="s">
        <v>1826</v>
      </c>
      <c r="D8068" s="38" t="s">
        <v>1827</v>
      </c>
      <c r="E8068" s="45" t="s">
        <v>1286</v>
      </c>
      <c r="F8068" s="45" t="s">
        <v>22</v>
      </c>
      <c r="G8068" s="41" t="s">
        <v>354</v>
      </c>
      <c r="H8068" s="41">
        <v>19</v>
      </c>
    </row>
    <row r="8069" spans="1:8" ht="15" hidden="1" customHeight="1" x14ac:dyDescent="0.25">
      <c r="A8069" s="35">
        <v>112</v>
      </c>
      <c r="B8069" s="38" t="s">
        <v>1825</v>
      </c>
      <c r="C8069" s="38" t="s">
        <v>1826</v>
      </c>
      <c r="D8069" s="38" t="s">
        <v>1827</v>
      </c>
      <c r="E8069" s="45" t="s">
        <v>1286</v>
      </c>
      <c r="F8069" s="45" t="s">
        <v>22</v>
      </c>
      <c r="G8069" s="41" t="s">
        <v>355</v>
      </c>
      <c r="H8069" s="41">
        <v>1.3</v>
      </c>
    </row>
    <row r="8070" spans="1:8" ht="15" hidden="1" customHeight="1" x14ac:dyDescent="0.25">
      <c r="A8070" s="35">
        <v>112</v>
      </c>
      <c r="B8070" s="38" t="s">
        <v>1825</v>
      </c>
      <c r="C8070" s="38" t="s">
        <v>1826</v>
      </c>
      <c r="D8070" s="38" t="s">
        <v>1827</v>
      </c>
      <c r="E8070" s="45" t="s">
        <v>1286</v>
      </c>
      <c r="F8070" s="45" t="s">
        <v>22</v>
      </c>
      <c r="G8070" s="41" t="s">
        <v>356</v>
      </c>
      <c r="H8070" s="41">
        <v>1800</v>
      </c>
    </row>
    <row r="8071" spans="1:8" ht="15" hidden="1" customHeight="1" x14ac:dyDescent="0.25">
      <c r="A8071" s="35">
        <v>112</v>
      </c>
      <c r="B8071" s="38" t="s">
        <v>1825</v>
      </c>
      <c r="C8071" s="38" t="s">
        <v>1826</v>
      </c>
      <c r="D8071" s="38" t="s">
        <v>1827</v>
      </c>
      <c r="E8071" s="45" t="s">
        <v>1286</v>
      </c>
      <c r="F8071" s="45" t="s">
        <v>22</v>
      </c>
      <c r="G8071" s="41" t="s">
        <v>357</v>
      </c>
      <c r="H8071" s="41">
        <v>48</v>
      </c>
    </row>
    <row r="8072" spans="1:8" ht="15" hidden="1" customHeight="1" x14ac:dyDescent="0.25">
      <c r="A8072" s="35">
        <v>112</v>
      </c>
      <c r="B8072" s="38" t="s">
        <v>1825</v>
      </c>
      <c r="C8072" s="38" t="s">
        <v>1826</v>
      </c>
      <c r="D8072" s="38" t="s">
        <v>1827</v>
      </c>
      <c r="E8072" s="45" t="s">
        <v>1286</v>
      </c>
      <c r="F8072" s="45" t="s">
        <v>22</v>
      </c>
      <c r="G8072" s="41" t="s">
        <v>358</v>
      </c>
      <c r="H8072" s="41" t="s">
        <v>1748</v>
      </c>
    </row>
    <row r="8073" spans="1:8" ht="15" hidden="1" customHeight="1" x14ac:dyDescent="0.25">
      <c r="A8073" s="35">
        <v>112</v>
      </c>
      <c r="B8073" s="38" t="s">
        <v>1825</v>
      </c>
      <c r="C8073" s="38" t="s">
        <v>1826</v>
      </c>
      <c r="D8073" s="38" t="s">
        <v>1827</v>
      </c>
      <c r="E8073" s="45" t="s">
        <v>1286</v>
      </c>
      <c r="F8073" s="45" t="s">
        <v>22</v>
      </c>
      <c r="G8073" s="41" t="s">
        <v>360</v>
      </c>
      <c r="H8073" s="41" t="s">
        <v>1312</v>
      </c>
    </row>
    <row r="8074" spans="1:8" ht="15" hidden="1" customHeight="1" x14ac:dyDescent="0.25">
      <c r="A8074" s="35">
        <v>112</v>
      </c>
      <c r="B8074" s="38" t="s">
        <v>1825</v>
      </c>
      <c r="C8074" s="38" t="s">
        <v>1826</v>
      </c>
      <c r="D8074" s="38" t="s">
        <v>1827</v>
      </c>
      <c r="E8074" s="45" t="s">
        <v>1286</v>
      </c>
      <c r="F8074" s="45" t="s">
        <v>22</v>
      </c>
      <c r="G8074" s="41" t="s">
        <v>1313</v>
      </c>
      <c r="H8074" s="41" t="s">
        <v>1749</v>
      </c>
    </row>
    <row r="8075" spans="1:8" ht="15" hidden="1" customHeight="1" x14ac:dyDescent="0.25">
      <c r="A8075" s="35">
        <v>112</v>
      </c>
      <c r="B8075" s="38" t="s">
        <v>1825</v>
      </c>
      <c r="C8075" s="38" t="s">
        <v>1826</v>
      </c>
      <c r="D8075" s="38" t="s">
        <v>1827</v>
      </c>
      <c r="E8075" s="45" t="s">
        <v>1286</v>
      </c>
      <c r="F8075" s="45" t="s">
        <v>22</v>
      </c>
      <c r="G8075" s="41" t="s">
        <v>362</v>
      </c>
      <c r="H8075" s="41" t="s">
        <v>363</v>
      </c>
    </row>
    <row r="8076" spans="1:8" ht="15" hidden="1" customHeight="1" x14ac:dyDescent="0.25">
      <c r="A8076" s="35">
        <v>112</v>
      </c>
      <c r="B8076" s="38" t="s">
        <v>1825</v>
      </c>
      <c r="C8076" s="38" t="s">
        <v>1826</v>
      </c>
      <c r="D8076" s="38" t="s">
        <v>1827</v>
      </c>
      <c r="E8076" s="45" t="s">
        <v>1286</v>
      </c>
      <c r="F8076" s="45" t="s">
        <v>22</v>
      </c>
      <c r="G8076" s="41" t="s">
        <v>364</v>
      </c>
      <c r="H8076" s="41">
        <v>560</v>
      </c>
    </row>
    <row r="8077" spans="1:8" ht="15" hidden="1" customHeight="1" x14ac:dyDescent="0.25">
      <c r="A8077" s="35">
        <v>112</v>
      </c>
      <c r="B8077" s="38" t="s">
        <v>1825</v>
      </c>
      <c r="C8077" s="38" t="s">
        <v>1826</v>
      </c>
      <c r="D8077" s="38" t="s">
        <v>1827</v>
      </c>
      <c r="E8077" s="45" t="s">
        <v>1286</v>
      </c>
      <c r="F8077" s="45" t="s">
        <v>22</v>
      </c>
      <c r="G8077" s="41" t="s">
        <v>781</v>
      </c>
      <c r="H8077" s="41">
        <v>15</v>
      </c>
    </row>
    <row r="8078" spans="1:8" ht="15" hidden="1" customHeight="1" x14ac:dyDescent="0.25">
      <c r="A8078" s="35">
        <v>112</v>
      </c>
      <c r="B8078" s="38" t="s">
        <v>1825</v>
      </c>
      <c r="C8078" s="38" t="s">
        <v>1826</v>
      </c>
      <c r="D8078" s="38" t="s">
        <v>1827</v>
      </c>
      <c r="E8078" s="45" t="s">
        <v>1286</v>
      </c>
      <c r="F8078" s="45" t="s">
        <v>22</v>
      </c>
      <c r="G8078" s="41" t="s">
        <v>365</v>
      </c>
      <c r="H8078" s="41" t="s">
        <v>1750</v>
      </c>
    </row>
    <row r="8079" spans="1:8" ht="15" hidden="1" customHeight="1" x14ac:dyDescent="0.25">
      <c r="A8079" s="35">
        <v>112</v>
      </c>
      <c r="B8079" s="38" t="s">
        <v>1825</v>
      </c>
      <c r="C8079" s="38" t="s">
        <v>1826</v>
      </c>
      <c r="D8079" s="38" t="s">
        <v>1827</v>
      </c>
      <c r="E8079" s="45" t="s">
        <v>1286</v>
      </c>
      <c r="F8079" s="45" t="s">
        <v>22</v>
      </c>
      <c r="G8079" s="41" t="s">
        <v>367</v>
      </c>
      <c r="H8079" s="41" t="s">
        <v>1787</v>
      </c>
    </row>
    <row r="8080" spans="1:8" ht="15" hidden="1" customHeight="1" x14ac:dyDescent="0.25">
      <c r="A8080" s="35">
        <v>112</v>
      </c>
      <c r="B8080" s="38" t="s">
        <v>1825</v>
      </c>
      <c r="C8080" s="38" t="s">
        <v>1826</v>
      </c>
      <c r="D8080" s="38" t="s">
        <v>1827</v>
      </c>
      <c r="E8080" s="45" t="s">
        <v>1286</v>
      </c>
      <c r="F8080" s="45" t="s">
        <v>22</v>
      </c>
      <c r="G8080" s="41" t="s">
        <v>369</v>
      </c>
      <c r="H8080" s="41" t="s">
        <v>1752</v>
      </c>
    </row>
    <row r="8081" spans="1:8" ht="15" hidden="1" customHeight="1" x14ac:dyDescent="0.25">
      <c r="A8081" s="35">
        <v>112</v>
      </c>
      <c r="B8081" s="38" t="s">
        <v>1825</v>
      </c>
      <c r="C8081" s="38" t="s">
        <v>1826</v>
      </c>
      <c r="D8081" s="38" t="s">
        <v>1827</v>
      </c>
      <c r="E8081" s="45" t="s">
        <v>1286</v>
      </c>
      <c r="F8081" s="45" t="s">
        <v>22</v>
      </c>
      <c r="G8081" s="41" t="s">
        <v>371</v>
      </c>
      <c r="H8081" s="41" t="s">
        <v>1789</v>
      </c>
    </row>
    <row r="8082" spans="1:8" ht="15" hidden="1" customHeight="1" x14ac:dyDescent="0.25">
      <c r="A8082" s="35">
        <v>112</v>
      </c>
      <c r="B8082" s="38" t="s">
        <v>1825</v>
      </c>
      <c r="C8082" s="38" t="s">
        <v>1826</v>
      </c>
      <c r="D8082" s="38" t="s">
        <v>1827</v>
      </c>
      <c r="E8082" s="45" t="s">
        <v>1286</v>
      </c>
      <c r="F8082" s="45" t="s">
        <v>22</v>
      </c>
      <c r="G8082" s="41" t="s">
        <v>373</v>
      </c>
      <c r="H8082" s="41">
        <v>8.5</v>
      </c>
    </row>
    <row r="8083" spans="1:8" ht="15" hidden="1" customHeight="1" x14ac:dyDescent="0.25">
      <c r="A8083" s="35">
        <v>112</v>
      </c>
      <c r="B8083" s="38" t="s">
        <v>1825</v>
      </c>
      <c r="C8083" s="38" t="s">
        <v>1826</v>
      </c>
      <c r="D8083" s="38" t="s">
        <v>1827</v>
      </c>
      <c r="E8083" s="45" t="s">
        <v>1286</v>
      </c>
      <c r="F8083" s="45" t="s">
        <v>22</v>
      </c>
      <c r="G8083" s="41" t="s">
        <v>374</v>
      </c>
      <c r="H8083" s="41">
        <v>22.5</v>
      </c>
    </row>
    <row r="8084" spans="1:8" ht="15" hidden="1" customHeight="1" x14ac:dyDescent="0.25">
      <c r="A8084" s="35">
        <v>112</v>
      </c>
      <c r="B8084" s="38" t="s">
        <v>1825</v>
      </c>
      <c r="C8084" s="38" t="s">
        <v>1826</v>
      </c>
      <c r="D8084" s="38" t="s">
        <v>1827</v>
      </c>
      <c r="E8084" s="45" t="s">
        <v>1286</v>
      </c>
      <c r="F8084" s="45" t="s">
        <v>22</v>
      </c>
      <c r="G8084" s="41" t="s">
        <v>375</v>
      </c>
      <c r="H8084" s="41">
        <v>12</v>
      </c>
    </row>
    <row r="8085" spans="1:8" ht="15" hidden="1" customHeight="1" x14ac:dyDescent="0.25">
      <c r="A8085" s="35">
        <v>112</v>
      </c>
      <c r="B8085" s="38" t="s">
        <v>1825</v>
      </c>
      <c r="C8085" s="38" t="s">
        <v>1826</v>
      </c>
      <c r="D8085" s="38" t="s">
        <v>1827</v>
      </c>
      <c r="E8085" s="45" t="s">
        <v>1286</v>
      </c>
      <c r="F8085" s="45" t="s">
        <v>22</v>
      </c>
      <c r="G8085" s="41" t="s">
        <v>376</v>
      </c>
      <c r="H8085" s="41">
        <v>26</v>
      </c>
    </row>
    <row r="8086" spans="1:8" ht="15" hidden="1" customHeight="1" x14ac:dyDescent="0.25">
      <c r="A8086" s="35">
        <v>112</v>
      </c>
      <c r="B8086" s="38" t="s">
        <v>1825</v>
      </c>
      <c r="C8086" s="38" t="s">
        <v>1826</v>
      </c>
      <c r="D8086" s="38" t="s">
        <v>1827</v>
      </c>
      <c r="E8086" s="45" t="s">
        <v>1286</v>
      </c>
      <c r="F8086" s="45" t="s">
        <v>22</v>
      </c>
      <c r="G8086" s="41" t="s">
        <v>377</v>
      </c>
      <c r="H8086" s="41" t="s">
        <v>1811</v>
      </c>
    </row>
    <row r="8087" spans="1:8" ht="15" hidden="1" customHeight="1" x14ac:dyDescent="0.25">
      <c r="A8087" s="35">
        <v>112</v>
      </c>
      <c r="B8087" s="38" t="s">
        <v>1825</v>
      </c>
      <c r="C8087" s="38" t="s">
        <v>1826</v>
      </c>
      <c r="D8087" s="38" t="s">
        <v>1827</v>
      </c>
      <c r="E8087" s="45" t="s">
        <v>1286</v>
      </c>
      <c r="F8087" s="45" t="s">
        <v>22</v>
      </c>
      <c r="G8087" s="41" t="s">
        <v>379</v>
      </c>
      <c r="H8087" s="41" t="s">
        <v>1812</v>
      </c>
    </row>
    <row r="8088" spans="1:8" ht="15" hidden="1" customHeight="1" x14ac:dyDescent="0.25">
      <c r="A8088" s="35">
        <v>112</v>
      </c>
      <c r="B8088" s="38" t="s">
        <v>1825</v>
      </c>
      <c r="C8088" s="38" t="s">
        <v>1826</v>
      </c>
      <c r="D8088" s="38" t="s">
        <v>1827</v>
      </c>
      <c r="E8088" s="45" t="s">
        <v>1286</v>
      </c>
      <c r="F8088" s="45" t="s">
        <v>22</v>
      </c>
      <c r="G8088" s="41" t="s">
        <v>381</v>
      </c>
      <c r="H8088" s="41">
        <v>20</v>
      </c>
    </row>
    <row r="8089" spans="1:8" ht="15" hidden="1" customHeight="1" x14ac:dyDescent="0.25">
      <c r="A8089" s="35">
        <v>112</v>
      </c>
      <c r="B8089" s="38" t="s">
        <v>1825</v>
      </c>
      <c r="C8089" s="38" t="s">
        <v>1826</v>
      </c>
      <c r="D8089" s="38" t="s">
        <v>1827</v>
      </c>
      <c r="E8089" s="45" t="s">
        <v>1286</v>
      </c>
      <c r="F8089" s="45" t="s">
        <v>22</v>
      </c>
      <c r="G8089" s="41" t="s">
        <v>382</v>
      </c>
      <c r="H8089" s="41">
        <v>10</v>
      </c>
    </row>
    <row r="8090" spans="1:8" ht="15" hidden="1" customHeight="1" x14ac:dyDescent="0.25">
      <c r="A8090" s="35">
        <v>112</v>
      </c>
      <c r="B8090" s="38" t="s">
        <v>1825</v>
      </c>
      <c r="C8090" s="38" t="s">
        <v>1826</v>
      </c>
      <c r="D8090" s="38" t="s">
        <v>1827</v>
      </c>
      <c r="E8090" s="45" t="s">
        <v>1286</v>
      </c>
      <c r="F8090" s="45" t="s">
        <v>22</v>
      </c>
      <c r="G8090" s="41" t="s">
        <v>383</v>
      </c>
      <c r="H8090" s="41">
        <v>3</v>
      </c>
    </row>
    <row r="8091" spans="1:8" ht="15" hidden="1" customHeight="1" x14ac:dyDescent="0.25">
      <c r="A8091" s="35">
        <v>112</v>
      </c>
      <c r="B8091" s="38" t="s">
        <v>1825</v>
      </c>
      <c r="C8091" s="38" t="s">
        <v>1826</v>
      </c>
      <c r="D8091" s="38" t="s">
        <v>1827</v>
      </c>
      <c r="E8091" s="45" t="s">
        <v>1286</v>
      </c>
      <c r="F8091" s="45" t="s">
        <v>22</v>
      </c>
      <c r="G8091" s="41" t="s">
        <v>384</v>
      </c>
      <c r="H8091" s="41">
        <v>7</v>
      </c>
    </row>
    <row r="8092" spans="1:8" ht="15" hidden="1" customHeight="1" x14ac:dyDescent="0.25">
      <c r="A8092" s="35">
        <v>112</v>
      </c>
      <c r="B8092" s="38" t="s">
        <v>1825</v>
      </c>
      <c r="C8092" s="38" t="s">
        <v>1826</v>
      </c>
      <c r="D8092" s="38" t="s">
        <v>1827</v>
      </c>
      <c r="E8092" s="45" t="s">
        <v>1286</v>
      </c>
      <c r="F8092" s="45" t="s">
        <v>22</v>
      </c>
      <c r="G8092" s="42" t="s">
        <v>385</v>
      </c>
      <c r="H8092" s="42">
        <v>16.899999999999999</v>
      </c>
    </row>
    <row r="8093" spans="1:8" ht="15" hidden="1" customHeight="1" x14ac:dyDescent="0.25">
      <c r="A8093" s="35">
        <v>112</v>
      </c>
      <c r="B8093" s="38" t="s">
        <v>1825</v>
      </c>
      <c r="C8093" s="38" t="s">
        <v>1826</v>
      </c>
      <c r="D8093" s="38" t="s">
        <v>1827</v>
      </c>
      <c r="E8093" s="45" t="s">
        <v>1286</v>
      </c>
      <c r="F8093" s="45" t="s">
        <v>22</v>
      </c>
      <c r="G8093" s="41" t="s">
        <v>386</v>
      </c>
      <c r="H8093" s="41" t="s">
        <v>1813</v>
      </c>
    </row>
    <row r="8094" spans="1:8" ht="15" hidden="1" customHeight="1" x14ac:dyDescent="0.25">
      <c r="A8094" s="35">
        <v>112</v>
      </c>
      <c r="B8094" s="38" t="s">
        <v>1825</v>
      </c>
      <c r="C8094" s="38" t="s">
        <v>1826</v>
      </c>
      <c r="D8094" s="38" t="s">
        <v>1827</v>
      </c>
      <c r="E8094" s="45" t="s">
        <v>1286</v>
      </c>
      <c r="F8094" s="45" t="s">
        <v>22</v>
      </c>
      <c r="G8094" s="41" t="s">
        <v>388</v>
      </c>
      <c r="H8094" s="41" t="s">
        <v>1323</v>
      </c>
    </row>
    <row r="8095" spans="1:8" ht="15" hidden="1" customHeight="1" x14ac:dyDescent="0.25">
      <c r="A8095" s="35">
        <v>112</v>
      </c>
      <c r="B8095" s="38" t="s">
        <v>1825</v>
      </c>
      <c r="C8095" s="38" t="s">
        <v>1826</v>
      </c>
      <c r="D8095" s="38" t="s">
        <v>1827</v>
      </c>
      <c r="E8095" s="45" t="s">
        <v>1286</v>
      </c>
      <c r="F8095" s="45" t="s">
        <v>22</v>
      </c>
      <c r="G8095" s="41" t="s">
        <v>1324</v>
      </c>
      <c r="H8095" s="41" t="s">
        <v>1325</v>
      </c>
    </row>
    <row r="8096" spans="1:8" ht="15" hidden="1" customHeight="1" x14ac:dyDescent="0.25">
      <c r="A8096" s="35">
        <v>112</v>
      </c>
      <c r="B8096" s="38" t="s">
        <v>1825</v>
      </c>
      <c r="C8096" s="38" t="s">
        <v>1826</v>
      </c>
      <c r="D8096" s="38" t="s">
        <v>1827</v>
      </c>
      <c r="E8096" s="45" t="s">
        <v>1286</v>
      </c>
      <c r="F8096" s="45" t="s">
        <v>22</v>
      </c>
      <c r="G8096" s="41" t="s">
        <v>1326</v>
      </c>
      <c r="H8096" s="41" t="s">
        <v>1327</v>
      </c>
    </row>
    <row r="8097" spans="1:8" ht="15" hidden="1" customHeight="1" x14ac:dyDescent="0.25">
      <c r="A8097" s="35">
        <v>112</v>
      </c>
      <c r="B8097" s="38" t="s">
        <v>1825</v>
      </c>
      <c r="C8097" s="38" t="s">
        <v>1826</v>
      </c>
      <c r="D8097" s="38" t="s">
        <v>1827</v>
      </c>
      <c r="E8097" s="45" t="s">
        <v>1286</v>
      </c>
      <c r="F8097" s="45" t="s">
        <v>22</v>
      </c>
      <c r="G8097" s="41" t="s">
        <v>390</v>
      </c>
      <c r="H8097" s="41" t="s">
        <v>391</v>
      </c>
    </row>
    <row r="8098" spans="1:8" ht="15" hidden="1" customHeight="1" x14ac:dyDescent="0.25">
      <c r="A8098" s="35">
        <v>112</v>
      </c>
      <c r="B8098" s="38" t="s">
        <v>1825</v>
      </c>
      <c r="C8098" s="38" t="s">
        <v>1826</v>
      </c>
      <c r="D8098" s="38" t="s">
        <v>1827</v>
      </c>
      <c r="E8098" s="45" t="s">
        <v>1286</v>
      </c>
      <c r="F8098" s="45" t="s">
        <v>22</v>
      </c>
      <c r="G8098" s="41" t="s">
        <v>392</v>
      </c>
      <c r="H8098" s="41" t="s">
        <v>1814</v>
      </c>
    </row>
    <row r="8099" spans="1:8" ht="15" hidden="1" customHeight="1" x14ac:dyDescent="0.25">
      <c r="A8099" s="35">
        <v>112</v>
      </c>
      <c r="B8099" s="38" t="s">
        <v>1825</v>
      </c>
      <c r="C8099" s="38" t="s">
        <v>1826</v>
      </c>
      <c r="D8099" s="38" t="s">
        <v>1827</v>
      </c>
      <c r="E8099" s="45" t="s">
        <v>1286</v>
      </c>
      <c r="F8099" s="45" t="s">
        <v>22</v>
      </c>
      <c r="G8099" s="41" t="s">
        <v>394</v>
      </c>
      <c r="H8099" s="41" t="s">
        <v>1330</v>
      </c>
    </row>
    <row r="8100" spans="1:8" ht="15" hidden="1" customHeight="1" x14ac:dyDescent="0.25">
      <c r="A8100" s="35">
        <v>112</v>
      </c>
      <c r="B8100" s="38" t="s">
        <v>1825</v>
      </c>
      <c r="C8100" s="38" t="s">
        <v>1826</v>
      </c>
      <c r="D8100" s="38" t="s">
        <v>1827</v>
      </c>
      <c r="E8100" s="45" t="s">
        <v>1286</v>
      </c>
      <c r="F8100" s="45" t="s">
        <v>22</v>
      </c>
      <c r="G8100" s="41" t="s">
        <v>396</v>
      </c>
      <c r="H8100" s="41">
        <v>16</v>
      </c>
    </row>
    <row r="8101" spans="1:8" ht="15" hidden="1" customHeight="1" x14ac:dyDescent="0.25">
      <c r="A8101" s="35">
        <v>112</v>
      </c>
      <c r="B8101" s="38" t="s">
        <v>1825</v>
      </c>
      <c r="C8101" s="38" t="s">
        <v>1826</v>
      </c>
      <c r="D8101" s="38" t="s">
        <v>1827</v>
      </c>
      <c r="E8101" s="45" t="s">
        <v>1286</v>
      </c>
      <c r="F8101" s="45" t="s">
        <v>22</v>
      </c>
      <c r="G8101" s="41" t="s">
        <v>397</v>
      </c>
      <c r="H8101" s="41">
        <v>1.9</v>
      </c>
    </row>
    <row r="8102" spans="1:8" ht="15" hidden="1" customHeight="1" x14ac:dyDescent="0.25">
      <c r="A8102" s="35">
        <v>112</v>
      </c>
      <c r="B8102" s="38" t="s">
        <v>1825</v>
      </c>
      <c r="C8102" s="38" t="s">
        <v>1826</v>
      </c>
      <c r="D8102" s="38" t="s">
        <v>1827</v>
      </c>
      <c r="E8102" s="45" t="s">
        <v>1286</v>
      </c>
      <c r="F8102" s="45" t="s">
        <v>22</v>
      </c>
      <c r="G8102" s="41" t="s">
        <v>398</v>
      </c>
      <c r="H8102" s="41">
        <v>9.5</v>
      </c>
    </row>
    <row r="8103" spans="1:8" ht="15" hidden="1" customHeight="1" x14ac:dyDescent="0.25">
      <c r="A8103" s="35">
        <v>112</v>
      </c>
      <c r="B8103" s="38" t="s">
        <v>1825</v>
      </c>
      <c r="C8103" s="38" t="s">
        <v>1826</v>
      </c>
      <c r="D8103" s="38" t="s">
        <v>1827</v>
      </c>
      <c r="E8103" s="45" t="s">
        <v>1286</v>
      </c>
      <c r="F8103" s="45" t="s">
        <v>22</v>
      </c>
      <c r="G8103" s="41" t="s">
        <v>399</v>
      </c>
      <c r="H8103" s="41" t="s">
        <v>400</v>
      </c>
    </row>
    <row r="8104" spans="1:8" ht="15" hidden="1" customHeight="1" x14ac:dyDescent="0.25">
      <c r="A8104" s="35">
        <v>112</v>
      </c>
      <c r="B8104" s="38" t="s">
        <v>1825</v>
      </c>
      <c r="C8104" s="38" t="s">
        <v>1826</v>
      </c>
      <c r="D8104" s="38" t="s">
        <v>1827</v>
      </c>
      <c r="E8104" s="45" t="s">
        <v>1286</v>
      </c>
      <c r="F8104" s="45" t="s">
        <v>22</v>
      </c>
      <c r="G8104" s="41" t="s">
        <v>401</v>
      </c>
      <c r="H8104" s="41" t="s">
        <v>402</v>
      </c>
    </row>
    <row r="8105" spans="1:8" ht="15" hidden="1" customHeight="1" x14ac:dyDescent="0.25">
      <c r="A8105" s="35">
        <v>112</v>
      </c>
      <c r="B8105" s="38" t="s">
        <v>1825</v>
      </c>
      <c r="C8105" s="38" t="s">
        <v>1826</v>
      </c>
      <c r="D8105" s="38" t="s">
        <v>1827</v>
      </c>
      <c r="E8105" s="45" t="s">
        <v>1286</v>
      </c>
      <c r="F8105" s="45" t="s">
        <v>22</v>
      </c>
      <c r="G8105" s="41" t="s">
        <v>405</v>
      </c>
      <c r="H8105" s="41" t="s">
        <v>406</v>
      </c>
    </row>
    <row r="8106" spans="1:8" ht="15" hidden="1" customHeight="1" x14ac:dyDescent="0.25">
      <c r="A8106" s="35">
        <v>112</v>
      </c>
      <c r="B8106" s="38" t="s">
        <v>1825</v>
      </c>
      <c r="C8106" s="38" t="s">
        <v>1826</v>
      </c>
      <c r="D8106" s="38" t="s">
        <v>1827</v>
      </c>
      <c r="E8106" s="45" t="s">
        <v>1286</v>
      </c>
      <c r="F8106" s="45" t="s">
        <v>22</v>
      </c>
      <c r="G8106" s="41" t="s">
        <v>407</v>
      </c>
      <c r="H8106" s="41" t="s">
        <v>1332</v>
      </c>
    </row>
    <row r="8107" spans="1:8" ht="15" hidden="1" customHeight="1" x14ac:dyDescent="0.25">
      <c r="A8107" s="35">
        <v>112</v>
      </c>
      <c r="B8107" s="38" t="s">
        <v>1825</v>
      </c>
      <c r="C8107" s="38" t="s">
        <v>1826</v>
      </c>
      <c r="D8107" s="38" t="s">
        <v>1827</v>
      </c>
      <c r="E8107" s="45" t="s">
        <v>1286</v>
      </c>
      <c r="F8107" s="45" t="s">
        <v>22</v>
      </c>
      <c r="G8107" s="41" t="s">
        <v>408</v>
      </c>
      <c r="H8107" s="41" t="s">
        <v>411</v>
      </c>
    </row>
    <row r="8108" spans="1:8" ht="15" hidden="1" customHeight="1" x14ac:dyDescent="0.25">
      <c r="A8108" s="35">
        <v>112</v>
      </c>
      <c r="B8108" s="38" t="s">
        <v>1825</v>
      </c>
      <c r="C8108" s="38" t="s">
        <v>1826</v>
      </c>
      <c r="D8108" s="38" t="s">
        <v>1827</v>
      </c>
      <c r="E8108" s="45" t="s">
        <v>1286</v>
      </c>
      <c r="F8108" s="45" t="s">
        <v>22</v>
      </c>
      <c r="G8108" s="41" t="s">
        <v>410</v>
      </c>
      <c r="H8108" s="41" t="s">
        <v>411</v>
      </c>
    </row>
    <row r="8109" spans="1:8" ht="15" hidden="1" customHeight="1" x14ac:dyDescent="0.25">
      <c r="A8109" s="35">
        <v>112</v>
      </c>
      <c r="B8109" s="38" t="s">
        <v>1825</v>
      </c>
      <c r="C8109" s="38" t="s">
        <v>1826</v>
      </c>
      <c r="D8109" s="38" t="s">
        <v>1827</v>
      </c>
      <c r="E8109" s="45" t="s">
        <v>1286</v>
      </c>
      <c r="F8109" s="45" t="s">
        <v>22</v>
      </c>
      <c r="G8109" s="41" t="s">
        <v>412</v>
      </c>
      <c r="H8109" s="41" t="s">
        <v>1333</v>
      </c>
    </row>
    <row r="8110" spans="1:8" ht="15" hidden="1" customHeight="1" x14ac:dyDescent="0.25">
      <c r="A8110" s="35">
        <v>112</v>
      </c>
      <c r="B8110" s="38" t="s">
        <v>1825</v>
      </c>
      <c r="C8110" s="38" t="s">
        <v>1826</v>
      </c>
      <c r="D8110" s="38" t="s">
        <v>1827</v>
      </c>
      <c r="E8110" s="45" t="s">
        <v>1286</v>
      </c>
      <c r="F8110" s="45" t="s">
        <v>22</v>
      </c>
      <c r="G8110" s="41" t="s">
        <v>414</v>
      </c>
      <c r="H8110" s="41" t="s">
        <v>415</v>
      </c>
    </row>
    <row r="8111" spans="1:8" ht="15" hidden="1" customHeight="1" x14ac:dyDescent="0.25">
      <c r="A8111" s="35">
        <v>112</v>
      </c>
      <c r="B8111" s="38" t="s">
        <v>1825</v>
      </c>
      <c r="C8111" s="38" t="s">
        <v>1826</v>
      </c>
      <c r="D8111" s="38" t="s">
        <v>1827</v>
      </c>
      <c r="E8111" s="45" t="s">
        <v>1286</v>
      </c>
      <c r="F8111" s="45" t="s">
        <v>22</v>
      </c>
      <c r="G8111" s="41" t="s">
        <v>416</v>
      </c>
      <c r="H8111" s="41" t="s">
        <v>415</v>
      </c>
    </row>
    <row r="8112" spans="1:8" ht="15" hidden="1" customHeight="1" x14ac:dyDescent="0.25">
      <c r="A8112" s="35">
        <v>112</v>
      </c>
      <c r="B8112" s="38" t="s">
        <v>1825</v>
      </c>
      <c r="C8112" s="38" t="s">
        <v>1826</v>
      </c>
      <c r="D8112" s="38" t="s">
        <v>1827</v>
      </c>
      <c r="E8112" s="45" t="s">
        <v>1286</v>
      </c>
      <c r="F8112" s="45" t="s">
        <v>22</v>
      </c>
      <c r="G8112" s="41" t="s">
        <v>417</v>
      </c>
      <c r="H8112" s="41" t="s">
        <v>415</v>
      </c>
    </row>
    <row r="8113" spans="1:8" ht="15" hidden="1" customHeight="1" x14ac:dyDescent="0.25">
      <c r="A8113" s="35">
        <v>112</v>
      </c>
      <c r="B8113" s="38" t="s">
        <v>1825</v>
      </c>
      <c r="C8113" s="38" t="s">
        <v>1826</v>
      </c>
      <c r="D8113" s="38" t="s">
        <v>1827</v>
      </c>
      <c r="E8113" s="45" t="s">
        <v>1286</v>
      </c>
      <c r="F8113" s="45" t="s">
        <v>22</v>
      </c>
      <c r="G8113" s="41" t="s">
        <v>418</v>
      </c>
      <c r="H8113" s="41" t="s">
        <v>419</v>
      </c>
    </row>
    <row r="8114" spans="1:8" ht="15" hidden="1" customHeight="1" x14ac:dyDescent="0.25">
      <c r="A8114" s="35">
        <v>112</v>
      </c>
      <c r="B8114" s="38" t="s">
        <v>1825</v>
      </c>
      <c r="C8114" s="38" t="s">
        <v>1826</v>
      </c>
      <c r="D8114" s="38" t="s">
        <v>1827</v>
      </c>
      <c r="E8114" s="45" t="s">
        <v>1286</v>
      </c>
      <c r="F8114" s="45" t="s">
        <v>22</v>
      </c>
      <c r="G8114" s="41" t="s">
        <v>420</v>
      </c>
      <c r="H8114" s="41" t="s">
        <v>1760</v>
      </c>
    </row>
    <row r="8115" spans="1:8" ht="15" hidden="1" customHeight="1" x14ac:dyDescent="0.25">
      <c r="A8115" s="35">
        <v>112</v>
      </c>
      <c r="B8115" s="38" t="s">
        <v>1825</v>
      </c>
      <c r="C8115" s="38" t="s">
        <v>1826</v>
      </c>
      <c r="D8115" s="38" t="s">
        <v>1827</v>
      </c>
      <c r="E8115" s="45" t="s">
        <v>1286</v>
      </c>
      <c r="F8115" s="45" t="s">
        <v>22</v>
      </c>
      <c r="G8115" s="41" t="s">
        <v>422</v>
      </c>
      <c r="H8115" s="41" t="s">
        <v>1437</v>
      </c>
    </row>
    <row r="8116" spans="1:8" ht="15" hidden="1" customHeight="1" x14ac:dyDescent="0.25">
      <c r="A8116" s="35">
        <v>112</v>
      </c>
      <c r="B8116" s="38" t="s">
        <v>1825</v>
      </c>
      <c r="C8116" s="38" t="s">
        <v>1826</v>
      </c>
      <c r="D8116" s="38" t="s">
        <v>1827</v>
      </c>
      <c r="E8116" s="45" t="s">
        <v>1286</v>
      </c>
      <c r="F8116" s="45" t="s">
        <v>22</v>
      </c>
      <c r="G8116" s="41" t="s">
        <v>496</v>
      </c>
      <c r="H8116" s="41" t="s">
        <v>315</v>
      </c>
    </row>
    <row r="8117" spans="1:8" ht="15" hidden="1" customHeight="1" x14ac:dyDescent="0.25">
      <c r="A8117" s="35">
        <v>112</v>
      </c>
      <c r="B8117" s="38" t="s">
        <v>1825</v>
      </c>
      <c r="C8117" s="38" t="s">
        <v>1826</v>
      </c>
      <c r="D8117" s="38" t="s">
        <v>1827</v>
      </c>
      <c r="E8117" s="45" t="s">
        <v>1286</v>
      </c>
      <c r="F8117" s="45" t="s">
        <v>22</v>
      </c>
      <c r="G8117" s="41" t="s">
        <v>1438</v>
      </c>
      <c r="H8117" s="41" t="s">
        <v>315</v>
      </c>
    </row>
    <row r="8118" spans="1:8" ht="15" hidden="1" customHeight="1" x14ac:dyDescent="0.25">
      <c r="A8118" s="35">
        <v>112</v>
      </c>
      <c r="B8118" s="38" t="s">
        <v>1825</v>
      </c>
      <c r="C8118" s="38" t="s">
        <v>1826</v>
      </c>
      <c r="D8118" s="38" t="s">
        <v>1827</v>
      </c>
      <c r="E8118" s="45" t="s">
        <v>1286</v>
      </c>
      <c r="F8118" s="45" t="s">
        <v>22</v>
      </c>
      <c r="G8118" s="41" t="s">
        <v>424</v>
      </c>
      <c r="H8118" s="41" t="s">
        <v>315</v>
      </c>
    </row>
    <row r="8119" spans="1:8" ht="15" hidden="1" customHeight="1" x14ac:dyDescent="0.25">
      <c r="A8119" s="35">
        <v>112</v>
      </c>
      <c r="B8119" s="38" t="s">
        <v>1825</v>
      </c>
      <c r="C8119" s="38" t="s">
        <v>1826</v>
      </c>
      <c r="D8119" s="38" t="s">
        <v>1827</v>
      </c>
      <c r="E8119" s="45" t="s">
        <v>1286</v>
      </c>
      <c r="F8119" s="45" t="s">
        <v>22</v>
      </c>
      <c r="G8119" s="41" t="s">
        <v>425</v>
      </c>
      <c r="H8119" s="41" t="s">
        <v>426</v>
      </c>
    </row>
    <row r="8120" spans="1:8" ht="15" hidden="1" customHeight="1" x14ac:dyDescent="0.25">
      <c r="A8120" s="35">
        <v>113</v>
      </c>
      <c r="B8120" s="38" t="s">
        <v>1838</v>
      </c>
      <c r="C8120" s="38" t="s">
        <v>1839</v>
      </c>
      <c r="D8120" s="38" t="s">
        <v>1840</v>
      </c>
      <c r="E8120" s="45" t="s">
        <v>1286</v>
      </c>
      <c r="F8120" s="45" t="s">
        <v>22</v>
      </c>
      <c r="G8120" s="41" t="s">
        <v>309</v>
      </c>
      <c r="H8120" s="41" t="s">
        <v>1840</v>
      </c>
    </row>
    <row r="8121" spans="1:8" ht="15" hidden="1" customHeight="1" x14ac:dyDescent="0.25">
      <c r="A8121" s="35">
        <v>113</v>
      </c>
      <c r="B8121" s="38" t="s">
        <v>1838</v>
      </c>
      <c r="C8121" s="38" t="s">
        <v>1839</v>
      </c>
      <c r="D8121" s="38" t="s">
        <v>1840</v>
      </c>
      <c r="E8121" s="45" t="s">
        <v>1286</v>
      </c>
      <c r="F8121" s="45" t="s">
        <v>22</v>
      </c>
      <c r="G8121" s="41" t="s">
        <v>310</v>
      </c>
      <c r="H8121" s="41" t="s">
        <v>1846</v>
      </c>
    </row>
    <row r="8122" spans="1:8" ht="15" hidden="1" customHeight="1" x14ac:dyDescent="0.25">
      <c r="A8122" s="35">
        <v>113</v>
      </c>
      <c r="B8122" s="38" t="s">
        <v>1838</v>
      </c>
      <c r="C8122" s="38" t="s">
        <v>1839</v>
      </c>
      <c r="D8122" s="38" t="s">
        <v>1840</v>
      </c>
      <c r="E8122" s="45" t="s">
        <v>1286</v>
      </c>
      <c r="F8122" s="45" t="s">
        <v>22</v>
      </c>
      <c r="G8122" s="41" t="s">
        <v>312</v>
      </c>
      <c r="H8122" s="41" t="s">
        <v>1847</v>
      </c>
    </row>
    <row r="8123" spans="1:8" ht="15" hidden="1" customHeight="1" x14ac:dyDescent="0.25">
      <c r="A8123" s="35">
        <v>113</v>
      </c>
      <c r="B8123" s="38" t="s">
        <v>1838</v>
      </c>
      <c r="C8123" s="38" t="s">
        <v>1839</v>
      </c>
      <c r="D8123" s="38" t="s">
        <v>1840</v>
      </c>
      <c r="E8123" s="45" t="s">
        <v>1286</v>
      </c>
      <c r="F8123" s="45" t="s">
        <v>22</v>
      </c>
      <c r="G8123" s="41" t="s">
        <v>314</v>
      </c>
      <c r="H8123" s="41" t="s">
        <v>315</v>
      </c>
    </row>
    <row r="8124" spans="1:8" ht="15" hidden="1" customHeight="1" x14ac:dyDescent="0.25">
      <c r="A8124" s="35">
        <v>113</v>
      </c>
      <c r="B8124" s="38" t="s">
        <v>1838</v>
      </c>
      <c r="C8124" s="38" t="s">
        <v>1839</v>
      </c>
      <c r="D8124" s="38" t="s">
        <v>1840</v>
      </c>
      <c r="E8124" s="45" t="s">
        <v>1286</v>
      </c>
      <c r="F8124" s="45" t="s">
        <v>22</v>
      </c>
      <c r="G8124" s="41" t="s">
        <v>316</v>
      </c>
      <c r="H8124" s="41" t="s">
        <v>1848</v>
      </c>
    </row>
    <row r="8125" spans="1:8" ht="15" hidden="1" customHeight="1" x14ac:dyDescent="0.25">
      <c r="A8125" s="35">
        <v>113</v>
      </c>
      <c r="B8125" s="38" t="s">
        <v>1838</v>
      </c>
      <c r="C8125" s="38" t="s">
        <v>1839</v>
      </c>
      <c r="D8125" s="38" t="s">
        <v>1840</v>
      </c>
      <c r="E8125" s="45" t="s">
        <v>1286</v>
      </c>
      <c r="F8125" s="45" t="s">
        <v>22</v>
      </c>
      <c r="G8125" s="41" t="s">
        <v>318</v>
      </c>
      <c r="H8125" s="41" t="s">
        <v>319</v>
      </c>
    </row>
    <row r="8126" spans="1:8" ht="15" hidden="1" customHeight="1" x14ac:dyDescent="0.25">
      <c r="A8126" s="35">
        <v>113</v>
      </c>
      <c r="B8126" s="38" t="s">
        <v>1838</v>
      </c>
      <c r="C8126" s="38" t="s">
        <v>1839</v>
      </c>
      <c r="D8126" s="38" t="s">
        <v>1840</v>
      </c>
      <c r="E8126" s="45" t="s">
        <v>1286</v>
      </c>
      <c r="F8126" s="45" t="s">
        <v>22</v>
      </c>
      <c r="G8126" s="41" t="s">
        <v>320</v>
      </c>
      <c r="H8126" s="41">
        <v>25</v>
      </c>
    </row>
    <row r="8127" spans="1:8" ht="15" hidden="1" customHeight="1" x14ac:dyDescent="0.25">
      <c r="A8127" s="35">
        <v>113</v>
      </c>
      <c r="B8127" s="38" t="s">
        <v>1838</v>
      </c>
      <c r="C8127" s="38" t="s">
        <v>1839</v>
      </c>
      <c r="D8127" s="38" t="s">
        <v>1840</v>
      </c>
      <c r="E8127" s="45" t="s">
        <v>1286</v>
      </c>
      <c r="F8127" s="45" t="s">
        <v>22</v>
      </c>
      <c r="G8127" s="41" t="s">
        <v>321</v>
      </c>
      <c r="H8127" s="41">
        <v>8</v>
      </c>
    </row>
    <row r="8128" spans="1:8" ht="15" hidden="1" customHeight="1" x14ac:dyDescent="0.25">
      <c r="A8128" s="35">
        <v>113</v>
      </c>
      <c r="B8128" s="38" t="s">
        <v>1838</v>
      </c>
      <c r="C8128" s="38" t="s">
        <v>1839</v>
      </c>
      <c r="D8128" s="38" t="s">
        <v>1840</v>
      </c>
      <c r="E8128" s="45" t="s">
        <v>1286</v>
      </c>
      <c r="F8128" s="45" t="s">
        <v>22</v>
      </c>
      <c r="G8128" s="41" t="s">
        <v>322</v>
      </c>
      <c r="H8128" s="41" t="s">
        <v>1802</v>
      </c>
    </row>
    <row r="8129" spans="1:8" ht="15" hidden="1" customHeight="1" x14ac:dyDescent="0.25">
      <c r="A8129" s="35">
        <v>113</v>
      </c>
      <c r="B8129" s="38" t="s">
        <v>1838</v>
      </c>
      <c r="C8129" s="38" t="s">
        <v>1839</v>
      </c>
      <c r="D8129" s="38" t="s">
        <v>1840</v>
      </c>
      <c r="E8129" s="45" t="s">
        <v>1286</v>
      </c>
      <c r="F8129" s="45" t="s">
        <v>22</v>
      </c>
      <c r="G8129" s="41" t="s">
        <v>324</v>
      </c>
      <c r="H8129" s="41" t="s">
        <v>1803</v>
      </c>
    </row>
    <row r="8130" spans="1:8" ht="15" hidden="1" customHeight="1" x14ac:dyDescent="0.25">
      <c r="A8130" s="35">
        <v>113</v>
      </c>
      <c r="B8130" s="38" t="s">
        <v>1838</v>
      </c>
      <c r="C8130" s="38" t="s">
        <v>1839</v>
      </c>
      <c r="D8130" s="38" t="s">
        <v>1840</v>
      </c>
      <c r="E8130" s="45" t="s">
        <v>1286</v>
      </c>
      <c r="F8130" s="45" t="s">
        <v>22</v>
      </c>
      <c r="G8130" s="41" t="s">
        <v>326</v>
      </c>
      <c r="H8130" s="41" t="s">
        <v>1804</v>
      </c>
    </row>
    <row r="8131" spans="1:8" ht="15" hidden="1" customHeight="1" x14ac:dyDescent="0.25">
      <c r="A8131" s="35">
        <v>113</v>
      </c>
      <c r="B8131" s="38" t="s">
        <v>1838</v>
      </c>
      <c r="C8131" s="38" t="s">
        <v>1839</v>
      </c>
      <c r="D8131" s="38" t="s">
        <v>1840</v>
      </c>
      <c r="E8131" s="45" t="s">
        <v>1286</v>
      </c>
      <c r="F8131" s="45" t="s">
        <v>22</v>
      </c>
      <c r="G8131" s="41" t="s">
        <v>328</v>
      </c>
      <c r="H8131" s="41">
        <v>3.46</v>
      </c>
    </row>
    <row r="8132" spans="1:8" ht="15" hidden="1" customHeight="1" x14ac:dyDescent="0.25">
      <c r="A8132" s="35">
        <v>113</v>
      </c>
      <c r="B8132" s="38" t="s">
        <v>1838</v>
      </c>
      <c r="C8132" s="38" t="s">
        <v>1839</v>
      </c>
      <c r="D8132" s="38" t="s">
        <v>1840</v>
      </c>
      <c r="E8132" s="45" t="s">
        <v>1286</v>
      </c>
      <c r="F8132" s="45" t="s">
        <v>22</v>
      </c>
      <c r="G8132" s="41" t="s">
        <v>331</v>
      </c>
      <c r="H8132" s="41" t="s">
        <v>1805</v>
      </c>
    </row>
    <row r="8133" spans="1:8" ht="15" hidden="1" customHeight="1" x14ac:dyDescent="0.25">
      <c r="A8133" s="35">
        <v>113</v>
      </c>
      <c r="B8133" s="38" t="s">
        <v>1838</v>
      </c>
      <c r="C8133" s="38" t="s">
        <v>1839</v>
      </c>
      <c r="D8133" s="38" t="s">
        <v>1840</v>
      </c>
      <c r="E8133" s="45" t="s">
        <v>1286</v>
      </c>
      <c r="F8133" s="45" t="s">
        <v>22</v>
      </c>
      <c r="G8133" s="41" t="s">
        <v>335</v>
      </c>
      <c r="H8133" s="41">
        <v>9</v>
      </c>
    </row>
    <row r="8134" spans="1:8" ht="15" hidden="1" customHeight="1" x14ac:dyDescent="0.25">
      <c r="A8134" s="35">
        <v>113</v>
      </c>
      <c r="B8134" s="38" t="s">
        <v>1838</v>
      </c>
      <c r="C8134" s="38" t="s">
        <v>1839</v>
      </c>
      <c r="D8134" s="38" t="s">
        <v>1840</v>
      </c>
      <c r="E8134" s="45" t="s">
        <v>1286</v>
      </c>
      <c r="F8134" s="45" t="s">
        <v>22</v>
      </c>
      <c r="G8134" s="41" t="s">
        <v>336</v>
      </c>
      <c r="H8134" s="41" t="s">
        <v>1806</v>
      </c>
    </row>
    <row r="8135" spans="1:8" ht="15" hidden="1" customHeight="1" x14ac:dyDescent="0.25">
      <c r="A8135" s="35">
        <v>113</v>
      </c>
      <c r="B8135" s="38" t="s">
        <v>1838</v>
      </c>
      <c r="C8135" s="38" t="s">
        <v>1839</v>
      </c>
      <c r="D8135" s="38" t="s">
        <v>1840</v>
      </c>
      <c r="E8135" s="45" t="s">
        <v>1286</v>
      </c>
      <c r="F8135" s="45" t="s">
        <v>22</v>
      </c>
      <c r="G8135" s="41" t="s">
        <v>338</v>
      </c>
      <c r="H8135" s="41" t="s">
        <v>1807</v>
      </c>
    </row>
    <row r="8136" spans="1:8" ht="15" hidden="1" customHeight="1" x14ac:dyDescent="0.25">
      <c r="A8136" s="35">
        <v>113</v>
      </c>
      <c r="B8136" s="38" t="s">
        <v>1838</v>
      </c>
      <c r="C8136" s="38" t="s">
        <v>1839</v>
      </c>
      <c r="D8136" s="38" t="s">
        <v>1840</v>
      </c>
      <c r="E8136" s="45" t="s">
        <v>1286</v>
      </c>
      <c r="F8136" s="45" t="s">
        <v>22</v>
      </c>
      <c r="G8136" s="41" t="s">
        <v>340</v>
      </c>
      <c r="H8136" s="41" t="s">
        <v>1808</v>
      </c>
    </row>
    <row r="8137" spans="1:8" ht="15" hidden="1" customHeight="1" x14ac:dyDescent="0.25">
      <c r="A8137" s="35">
        <v>113</v>
      </c>
      <c r="B8137" s="38" t="s">
        <v>1838</v>
      </c>
      <c r="C8137" s="38" t="s">
        <v>1839</v>
      </c>
      <c r="D8137" s="38" t="s">
        <v>1840</v>
      </c>
      <c r="E8137" s="45" t="s">
        <v>1286</v>
      </c>
      <c r="F8137" s="45" t="s">
        <v>22</v>
      </c>
      <c r="G8137" s="41" t="s">
        <v>342</v>
      </c>
      <c r="H8137" s="41">
        <v>3.95</v>
      </c>
    </row>
    <row r="8138" spans="1:8" ht="15" hidden="1" customHeight="1" x14ac:dyDescent="0.25">
      <c r="A8138" s="35">
        <v>113</v>
      </c>
      <c r="B8138" s="38" t="s">
        <v>1838</v>
      </c>
      <c r="C8138" s="38" t="s">
        <v>1839</v>
      </c>
      <c r="D8138" s="38" t="s">
        <v>1840</v>
      </c>
      <c r="E8138" s="45" t="s">
        <v>1286</v>
      </c>
      <c r="F8138" s="45" t="s">
        <v>22</v>
      </c>
      <c r="G8138" s="41" t="s">
        <v>345</v>
      </c>
      <c r="H8138" s="41" t="s">
        <v>1663</v>
      </c>
    </row>
    <row r="8139" spans="1:8" ht="15" hidden="1" customHeight="1" x14ac:dyDescent="0.25">
      <c r="A8139" s="35">
        <v>113</v>
      </c>
      <c r="B8139" s="38" t="s">
        <v>1838</v>
      </c>
      <c r="C8139" s="38" t="s">
        <v>1839</v>
      </c>
      <c r="D8139" s="38" t="s">
        <v>1840</v>
      </c>
      <c r="E8139" s="45" t="s">
        <v>1286</v>
      </c>
      <c r="F8139" s="45" t="s">
        <v>22</v>
      </c>
      <c r="G8139" s="41" t="s">
        <v>347</v>
      </c>
      <c r="H8139" s="41" t="s">
        <v>1307</v>
      </c>
    </row>
    <row r="8140" spans="1:8" ht="15" hidden="1" customHeight="1" x14ac:dyDescent="0.25">
      <c r="A8140" s="35">
        <v>113</v>
      </c>
      <c r="B8140" s="38" t="s">
        <v>1838</v>
      </c>
      <c r="C8140" s="38" t="s">
        <v>1839</v>
      </c>
      <c r="D8140" s="38" t="s">
        <v>1840</v>
      </c>
      <c r="E8140" s="45" t="s">
        <v>1286</v>
      </c>
      <c r="F8140" s="45" t="s">
        <v>22</v>
      </c>
      <c r="G8140" s="41" t="s">
        <v>349</v>
      </c>
      <c r="H8140" s="41" t="s">
        <v>1809</v>
      </c>
    </row>
    <row r="8141" spans="1:8" ht="15" hidden="1" customHeight="1" x14ac:dyDescent="0.25">
      <c r="A8141" s="35">
        <v>113</v>
      </c>
      <c r="B8141" s="38" t="s">
        <v>1838</v>
      </c>
      <c r="C8141" s="38" t="s">
        <v>1839</v>
      </c>
      <c r="D8141" s="38" t="s">
        <v>1840</v>
      </c>
      <c r="E8141" s="45" t="s">
        <v>1286</v>
      </c>
      <c r="F8141" s="45" t="s">
        <v>22</v>
      </c>
      <c r="G8141" s="41" t="s">
        <v>351</v>
      </c>
      <c r="H8141" s="41">
        <v>320</v>
      </c>
    </row>
    <row r="8142" spans="1:8" ht="15" hidden="1" customHeight="1" x14ac:dyDescent="0.25">
      <c r="A8142" s="35">
        <v>113</v>
      </c>
      <c r="B8142" s="38" t="s">
        <v>1838</v>
      </c>
      <c r="C8142" s="38" t="s">
        <v>1839</v>
      </c>
      <c r="D8142" s="38" t="s">
        <v>1840</v>
      </c>
      <c r="E8142" s="45" t="s">
        <v>1286</v>
      </c>
      <c r="F8142" s="45" t="s">
        <v>22</v>
      </c>
      <c r="G8142" s="41" t="s">
        <v>352</v>
      </c>
      <c r="H8142" s="41" t="s">
        <v>1810</v>
      </c>
    </row>
    <row r="8143" spans="1:8" ht="15" hidden="1" customHeight="1" x14ac:dyDescent="0.25">
      <c r="A8143" s="35">
        <v>113</v>
      </c>
      <c r="B8143" s="38" t="s">
        <v>1838</v>
      </c>
      <c r="C8143" s="38" t="s">
        <v>1839</v>
      </c>
      <c r="D8143" s="38" t="s">
        <v>1840</v>
      </c>
      <c r="E8143" s="45" t="s">
        <v>1286</v>
      </c>
      <c r="F8143" s="45" t="s">
        <v>22</v>
      </c>
      <c r="G8143" s="41" t="s">
        <v>354</v>
      </c>
      <c r="H8143" s="41">
        <v>19</v>
      </c>
    </row>
    <row r="8144" spans="1:8" ht="15" hidden="1" customHeight="1" x14ac:dyDescent="0.25">
      <c r="A8144" s="35">
        <v>113</v>
      </c>
      <c r="B8144" s="38" t="s">
        <v>1838</v>
      </c>
      <c r="C8144" s="38" t="s">
        <v>1839</v>
      </c>
      <c r="D8144" s="38" t="s">
        <v>1840</v>
      </c>
      <c r="E8144" s="45" t="s">
        <v>1286</v>
      </c>
      <c r="F8144" s="45" t="s">
        <v>22</v>
      </c>
      <c r="G8144" s="41" t="s">
        <v>355</v>
      </c>
      <c r="H8144" s="41">
        <v>0.8</v>
      </c>
    </row>
    <row r="8145" spans="1:8" ht="15" hidden="1" customHeight="1" x14ac:dyDescent="0.25">
      <c r="A8145" s="35">
        <v>113</v>
      </c>
      <c r="B8145" s="38" t="s">
        <v>1838</v>
      </c>
      <c r="C8145" s="38" t="s">
        <v>1839</v>
      </c>
      <c r="D8145" s="38" t="s">
        <v>1840</v>
      </c>
      <c r="E8145" s="45" t="s">
        <v>1286</v>
      </c>
      <c r="F8145" s="45" t="s">
        <v>22</v>
      </c>
      <c r="G8145" s="41" t="s">
        <v>356</v>
      </c>
      <c r="H8145" s="41">
        <v>1800</v>
      </c>
    </row>
    <row r="8146" spans="1:8" ht="15" hidden="1" customHeight="1" x14ac:dyDescent="0.25">
      <c r="A8146" s="35">
        <v>113</v>
      </c>
      <c r="B8146" s="38" t="s">
        <v>1838</v>
      </c>
      <c r="C8146" s="38" t="s">
        <v>1839</v>
      </c>
      <c r="D8146" s="38" t="s">
        <v>1840</v>
      </c>
      <c r="E8146" s="45" t="s">
        <v>1286</v>
      </c>
      <c r="F8146" s="45" t="s">
        <v>22</v>
      </c>
      <c r="G8146" s="41" t="s">
        <v>357</v>
      </c>
      <c r="H8146" s="41">
        <v>48</v>
      </c>
    </row>
    <row r="8147" spans="1:8" ht="15" hidden="1" customHeight="1" x14ac:dyDescent="0.25">
      <c r="A8147" s="35">
        <v>113</v>
      </c>
      <c r="B8147" s="38" t="s">
        <v>1838</v>
      </c>
      <c r="C8147" s="38" t="s">
        <v>1839</v>
      </c>
      <c r="D8147" s="38" t="s">
        <v>1840</v>
      </c>
      <c r="E8147" s="45" t="s">
        <v>1286</v>
      </c>
      <c r="F8147" s="45" t="s">
        <v>22</v>
      </c>
      <c r="G8147" s="41" t="s">
        <v>358</v>
      </c>
      <c r="H8147" s="41" t="s">
        <v>1748</v>
      </c>
    </row>
    <row r="8148" spans="1:8" ht="15" hidden="1" customHeight="1" x14ac:dyDescent="0.25">
      <c r="A8148" s="35">
        <v>113</v>
      </c>
      <c r="B8148" s="38" t="s">
        <v>1838</v>
      </c>
      <c r="C8148" s="38" t="s">
        <v>1839</v>
      </c>
      <c r="D8148" s="38" t="s">
        <v>1840</v>
      </c>
      <c r="E8148" s="45" t="s">
        <v>1286</v>
      </c>
      <c r="F8148" s="45" t="s">
        <v>22</v>
      </c>
      <c r="G8148" s="41" t="s">
        <v>360</v>
      </c>
      <c r="H8148" s="41" t="s">
        <v>1312</v>
      </c>
    </row>
    <row r="8149" spans="1:8" ht="15" hidden="1" customHeight="1" x14ac:dyDescent="0.25">
      <c r="A8149" s="35">
        <v>113</v>
      </c>
      <c r="B8149" s="38" t="s">
        <v>1838</v>
      </c>
      <c r="C8149" s="38" t="s">
        <v>1839</v>
      </c>
      <c r="D8149" s="38" t="s">
        <v>1840</v>
      </c>
      <c r="E8149" s="45" t="s">
        <v>1286</v>
      </c>
      <c r="F8149" s="45" t="s">
        <v>22</v>
      </c>
      <c r="G8149" s="41" t="s">
        <v>1313</v>
      </c>
      <c r="H8149" s="41" t="s">
        <v>1749</v>
      </c>
    </row>
    <row r="8150" spans="1:8" ht="15" hidden="1" customHeight="1" x14ac:dyDescent="0.25">
      <c r="A8150" s="35">
        <v>113</v>
      </c>
      <c r="B8150" s="38" t="s">
        <v>1838</v>
      </c>
      <c r="C8150" s="38" t="s">
        <v>1839</v>
      </c>
      <c r="D8150" s="38" t="s">
        <v>1840</v>
      </c>
      <c r="E8150" s="45" t="s">
        <v>1286</v>
      </c>
      <c r="F8150" s="45" t="s">
        <v>22</v>
      </c>
      <c r="G8150" s="41" t="s">
        <v>362</v>
      </c>
      <c r="H8150" s="41" t="s">
        <v>363</v>
      </c>
    </row>
    <row r="8151" spans="1:8" ht="15" hidden="1" customHeight="1" x14ac:dyDescent="0.25">
      <c r="A8151" s="35">
        <v>113</v>
      </c>
      <c r="B8151" s="38" t="s">
        <v>1838</v>
      </c>
      <c r="C8151" s="38" t="s">
        <v>1839</v>
      </c>
      <c r="D8151" s="38" t="s">
        <v>1840</v>
      </c>
      <c r="E8151" s="45" t="s">
        <v>1286</v>
      </c>
      <c r="F8151" s="45" t="s">
        <v>22</v>
      </c>
      <c r="G8151" s="41" t="s">
        <v>364</v>
      </c>
      <c r="H8151" s="41">
        <v>560</v>
      </c>
    </row>
    <row r="8152" spans="1:8" ht="15" hidden="1" customHeight="1" x14ac:dyDescent="0.25">
      <c r="A8152" s="35">
        <v>113</v>
      </c>
      <c r="B8152" s="38" t="s">
        <v>1838</v>
      </c>
      <c r="C8152" s="38" t="s">
        <v>1839</v>
      </c>
      <c r="D8152" s="38" t="s">
        <v>1840</v>
      </c>
      <c r="E8152" s="45" t="s">
        <v>1286</v>
      </c>
      <c r="F8152" s="45" t="s">
        <v>22</v>
      </c>
      <c r="G8152" s="41" t="s">
        <v>781</v>
      </c>
      <c r="H8152" s="41">
        <v>15</v>
      </c>
    </row>
    <row r="8153" spans="1:8" ht="15" hidden="1" customHeight="1" x14ac:dyDescent="0.25">
      <c r="A8153" s="35">
        <v>113</v>
      </c>
      <c r="B8153" s="38" t="s">
        <v>1838</v>
      </c>
      <c r="C8153" s="38" t="s">
        <v>1839</v>
      </c>
      <c r="D8153" s="38" t="s">
        <v>1840</v>
      </c>
      <c r="E8153" s="45" t="s">
        <v>1286</v>
      </c>
      <c r="F8153" s="45" t="s">
        <v>22</v>
      </c>
      <c r="G8153" s="41" t="s">
        <v>365</v>
      </c>
      <c r="H8153" s="41" t="s">
        <v>1750</v>
      </c>
    </row>
    <row r="8154" spans="1:8" ht="15" hidden="1" customHeight="1" x14ac:dyDescent="0.25">
      <c r="A8154" s="35">
        <v>113</v>
      </c>
      <c r="B8154" s="38" t="s">
        <v>1838</v>
      </c>
      <c r="C8154" s="38" t="s">
        <v>1839</v>
      </c>
      <c r="D8154" s="38" t="s">
        <v>1840</v>
      </c>
      <c r="E8154" s="45" t="s">
        <v>1286</v>
      </c>
      <c r="F8154" s="45" t="s">
        <v>22</v>
      </c>
      <c r="G8154" s="42" t="s">
        <v>367</v>
      </c>
      <c r="H8154" s="41" t="s">
        <v>1849</v>
      </c>
    </row>
    <row r="8155" spans="1:8" ht="15" hidden="1" customHeight="1" x14ac:dyDescent="0.25">
      <c r="A8155" s="35">
        <v>113</v>
      </c>
      <c r="B8155" s="38" t="s">
        <v>1838</v>
      </c>
      <c r="C8155" s="38" t="s">
        <v>1839</v>
      </c>
      <c r="D8155" s="38" t="s">
        <v>1840</v>
      </c>
      <c r="E8155" s="45" t="s">
        <v>1286</v>
      </c>
      <c r="F8155" s="45" t="s">
        <v>22</v>
      </c>
      <c r="G8155" s="41" t="s">
        <v>369</v>
      </c>
      <c r="H8155" s="41" t="s">
        <v>1752</v>
      </c>
    </row>
    <row r="8156" spans="1:8" ht="15" hidden="1" customHeight="1" x14ac:dyDescent="0.25">
      <c r="A8156" s="35">
        <v>113</v>
      </c>
      <c r="B8156" s="38" t="s">
        <v>1838</v>
      </c>
      <c r="C8156" s="38" t="s">
        <v>1839</v>
      </c>
      <c r="D8156" s="38" t="s">
        <v>1840</v>
      </c>
      <c r="E8156" s="45" t="s">
        <v>1286</v>
      </c>
      <c r="F8156" s="45" t="s">
        <v>22</v>
      </c>
      <c r="G8156" s="41" t="s">
        <v>371</v>
      </c>
      <c r="H8156" s="41" t="s">
        <v>1789</v>
      </c>
    </row>
    <row r="8157" spans="1:8" ht="15" hidden="1" customHeight="1" x14ac:dyDescent="0.25">
      <c r="A8157" s="35">
        <v>113</v>
      </c>
      <c r="B8157" s="38" t="s">
        <v>1838</v>
      </c>
      <c r="C8157" s="38" t="s">
        <v>1839</v>
      </c>
      <c r="D8157" s="38" t="s">
        <v>1840</v>
      </c>
      <c r="E8157" s="45" t="s">
        <v>1286</v>
      </c>
      <c r="F8157" s="45" t="s">
        <v>22</v>
      </c>
      <c r="G8157" s="41" t="s">
        <v>373</v>
      </c>
      <c r="H8157" s="41">
        <v>8.5</v>
      </c>
    </row>
    <row r="8158" spans="1:8" ht="15" hidden="1" customHeight="1" x14ac:dyDescent="0.25">
      <c r="A8158" s="35">
        <v>113</v>
      </c>
      <c r="B8158" s="38" t="s">
        <v>1838</v>
      </c>
      <c r="C8158" s="38" t="s">
        <v>1839</v>
      </c>
      <c r="D8158" s="38" t="s">
        <v>1840</v>
      </c>
      <c r="E8158" s="45" t="s">
        <v>1286</v>
      </c>
      <c r="F8158" s="45" t="s">
        <v>22</v>
      </c>
      <c r="G8158" s="41" t="s">
        <v>374</v>
      </c>
      <c r="H8158" s="41">
        <v>22.5</v>
      </c>
    </row>
    <row r="8159" spans="1:8" ht="15" hidden="1" customHeight="1" x14ac:dyDescent="0.25">
      <c r="A8159" s="35">
        <v>113</v>
      </c>
      <c r="B8159" s="38" t="s">
        <v>1838</v>
      </c>
      <c r="C8159" s="38" t="s">
        <v>1839</v>
      </c>
      <c r="D8159" s="38" t="s">
        <v>1840</v>
      </c>
      <c r="E8159" s="45" t="s">
        <v>1286</v>
      </c>
      <c r="F8159" s="45" t="s">
        <v>22</v>
      </c>
      <c r="G8159" s="41" t="s">
        <v>375</v>
      </c>
      <c r="H8159" s="41">
        <v>12</v>
      </c>
    </row>
    <row r="8160" spans="1:8" ht="15" hidden="1" customHeight="1" x14ac:dyDescent="0.25">
      <c r="A8160" s="35">
        <v>113</v>
      </c>
      <c r="B8160" s="38" t="s">
        <v>1838</v>
      </c>
      <c r="C8160" s="38" t="s">
        <v>1839</v>
      </c>
      <c r="D8160" s="38" t="s">
        <v>1840</v>
      </c>
      <c r="E8160" s="45" t="s">
        <v>1286</v>
      </c>
      <c r="F8160" s="45" t="s">
        <v>22</v>
      </c>
      <c r="G8160" s="41" t="s">
        <v>376</v>
      </c>
      <c r="H8160" s="41">
        <v>26</v>
      </c>
    </row>
    <row r="8161" spans="1:8" ht="15" hidden="1" customHeight="1" x14ac:dyDescent="0.25">
      <c r="A8161" s="35">
        <v>113</v>
      </c>
      <c r="B8161" s="38" t="s">
        <v>1838</v>
      </c>
      <c r="C8161" s="38" t="s">
        <v>1839</v>
      </c>
      <c r="D8161" s="38" t="s">
        <v>1840</v>
      </c>
      <c r="E8161" s="45" t="s">
        <v>1286</v>
      </c>
      <c r="F8161" s="45" t="s">
        <v>22</v>
      </c>
      <c r="G8161" s="41" t="s">
        <v>377</v>
      </c>
      <c r="H8161" s="41" t="s">
        <v>1811</v>
      </c>
    </row>
    <row r="8162" spans="1:8" ht="15" hidden="1" customHeight="1" x14ac:dyDescent="0.25">
      <c r="A8162" s="35">
        <v>113</v>
      </c>
      <c r="B8162" s="38" t="s">
        <v>1838</v>
      </c>
      <c r="C8162" s="38" t="s">
        <v>1839</v>
      </c>
      <c r="D8162" s="38" t="s">
        <v>1840</v>
      </c>
      <c r="E8162" s="45" t="s">
        <v>1286</v>
      </c>
      <c r="F8162" s="45" t="s">
        <v>22</v>
      </c>
      <c r="G8162" s="41" t="s">
        <v>379</v>
      </c>
      <c r="H8162" s="41" t="s">
        <v>1812</v>
      </c>
    </row>
    <row r="8163" spans="1:8" ht="15" hidden="1" customHeight="1" x14ac:dyDescent="0.25">
      <c r="A8163" s="35">
        <v>113</v>
      </c>
      <c r="B8163" s="38" t="s">
        <v>1838</v>
      </c>
      <c r="C8163" s="38" t="s">
        <v>1839</v>
      </c>
      <c r="D8163" s="38" t="s">
        <v>1840</v>
      </c>
      <c r="E8163" s="45" t="s">
        <v>1286</v>
      </c>
      <c r="F8163" s="45" t="s">
        <v>22</v>
      </c>
      <c r="G8163" s="41" t="s">
        <v>381</v>
      </c>
      <c r="H8163" s="41">
        <v>20</v>
      </c>
    </row>
    <row r="8164" spans="1:8" ht="15" hidden="1" customHeight="1" x14ac:dyDescent="0.25">
      <c r="A8164" s="35">
        <v>113</v>
      </c>
      <c r="B8164" s="38" t="s">
        <v>1838</v>
      </c>
      <c r="C8164" s="38" t="s">
        <v>1839</v>
      </c>
      <c r="D8164" s="38" t="s">
        <v>1840</v>
      </c>
      <c r="E8164" s="45" t="s">
        <v>1286</v>
      </c>
      <c r="F8164" s="45" t="s">
        <v>22</v>
      </c>
      <c r="G8164" s="41" t="s">
        <v>382</v>
      </c>
      <c r="H8164" s="41">
        <v>10</v>
      </c>
    </row>
    <row r="8165" spans="1:8" ht="15" hidden="1" customHeight="1" x14ac:dyDescent="0.25">
      <c r="A8165" s="35">
        <v>113</v>
      </c>
      <c r="B8165" s="38" t="s">
        <v>1838</v>
      </c>
      <c r="C8165" s="38" t="s">
        <v>1839</v>
      </c>
      <c r="D8165" s="38" t="s">
        <v>1840</v>
      </c>
      <c r="E8165" s="45" t="s">
        <v>1286</v>
      </c>
      <c r="F8165" s="45" t="s">
        <v>22</v>
      </c>
      <c r="G8165" s="41" t="s">
        <v>383</v>
      </c>
      <c r="H8165" s="41">
        <v>3</v>
      </c>
    </row>
    <row r="8166" spans="1:8" ht="15" hidden="1" customHeight="1" x14ac:dyDescent="0.25">
      <c r="A8166" s="35">
        <v>113</v>
      </c>
      <c r="B8166" s="38" t="s">
        <v>1838</v>
      </c>
      <c r="C8166" s="38" t="s">
        <v>1839</v>
      </c>
      <c r="D8166" s="38" t="s">
        <v>1840</v>
      </c>
      <c r="E8166" s="45" t="s">
        <v>1286</v>
      </c>
      <c r="F8166" s="45" t="s">
        <v>22</v>
      </c>
      <c r="G8166" s="41" t="s">
        <v>384</v>
      </c>
      <c r="H8166" s="41">
        <v>7</v>
      </c>
    </row>
    <row r="8167" spans="1:8" ht="15" hidden="1" customHeight="1" x14ac:dyDescent="0.25">
      <c r="A8167" s="35">
        <v>113</v>
      </c>
      <c r="B8167" s="38" t="s">
        <v>1838</v>
      </c>
      <c r="C8167" s="38" t="s">
        <v>1839</v>
      </c>
      <c r="D8167" s="38" t="s">
        <v>1840</v>
      </c>
      <c r="E8167" s="45" t="s">
        <v>1286</v>
      </c>
      <c r="F8167" s="45" t="s">
        <v>22</v>
      </c>
      <c r="G8167" s="41" t="s">
        <v>385</v>
      </c>
      <c r="H8167" s="41">
        <v>16.899999999999999</v>
      </c>
    </row>
    <row r="8168" spans="1:8" ht="15" hidden="1" customHeight="1" x14ac:dyDescent="0.25">
      <c r="A8168" s="35">
        <v>113</v>
      </c>
      <c r="B8168" s="38" t="s">
        <v>1838</v>
      </c>
      <c r="C8168" s="38" t="s">
        <v>1839</v>
      </c>
      <c r="D8168" s="38" t="s">
        <v>1840</v>
      </c>
      <c r="E8168" s="45" t="s">
        <v>1286</v>
      </c>
      <c r="F8168" s="45" t="s">
        <v>22</v>
      </c>
      <c r="G8168" s="41" t="s">
        <v>386</v>
      </c>
      <c r="H8168" s="41" t="s">
        <v>1813</v>
      </c>
    </row>
    <row r="8169" spans="1:8" ht="15" hidden="1" customHeight="1" x14ac:dyDescent="0.25">
      <c r="A8169" s="35">
        <v>113</v>
      </c>
      <c r="B8169" s="38" t="s">
        <v>1838</v>
      </c>
      <c r="C8169" s="38" t="s">
        <v>1839</v>
      </c>
      <c r="D8169" s="38" t="s">
        <v>1840</v>
      </c>
      <c r="E8169" s="45" t="s">
        <v>1286</v>
      </c>
      <c r="F8169" s="45" t="s">
        <v>22</v>
      </c>
      <c r="G8169" s="41" t="s">
        <v>388</v>
      </c>
      <c r="H8169" s="41" t="s">
        <v>1323</v>
      </c>
    </row>
    <row r="8170" spans="1:8" ht="15" hidden="1" customHeight="1" x14ac:dyDescent="0.25">
      <c r="A8170" s="35">
        <v>113</v>
      </c>
      <c r="B8170" s="38" t="s">
        <v>1838</v>
      </c>
      <c r="C8170" s="38" t="s">
        <v>1839</v>
      </c>
      <c r="D8170" s="38" t="s">
        <v>1840</v>
      </c>
      <c r="E8170" s="45" t="s">
        <v>1286</v>
      </c>
      <c r="F8170" s="45" t="s">
        <v>22</v>
      </c>
      <c r="G8170" s="41" t="s">
        <v>1324</v>
      </c>
      <c r="H8170" s="41" t="s">
        <v>1325</v>
      </c>
    </row>
    <row r="8171" spans="1:8" ht="15" hidden="1" customHeight="1" x14ac:dyDescent="0.25">
      <c r="A8171" s="35">
        <v>113</v>
      </c>
      <c r="B8171" s="38" t="s">
        <v>1838</v>
      </c>
      <c r="C8171" s="38" t="s">
        <v>1839</v>
      </c>
      <c r="D8171" s="38" t="s">
        <v>1840</v>
      </c>
      <c r="E8171" s="45" t="s">
        <v>1286</v>
      </c>
      <c r="F8171" s="45" t="s">
        <v>22</v>
      </c>
      <c r="G8171" s="41" t="s">
        <v>1326</v>
      </c>
      <c r="H8171" s="41" t="s">
        <v>1327</v>
      </c>
    </row>
    <row r="8172" spans="1:8" ht="15" hidden="1" customHeight="1" x14ac:dyDescent="0.25">
      <c r="A8172" s="35">
        <v>113</v>
      </c>
      <c r="B8172" s="38" t="s">
        <v>1838</v>
      </c>
      <c r="C8172" s="38" t="s">
        <v>1839</v>
      </c>
      <c r="D8172" s="38" t="s">
        <v>1840</v>
      </c>
      <c r="E8172" s="45" t="s">
        <v>1286</v>
      </c>
      <c r="F8172" s="45" t="s">
        <v>22</v>
      </c>
      <c r="G8172" s="41" t="s">
        <v>390</v>
      </c>
      <c r="H8172" s="41" t="s">
        <v>391</v>
      </c>
    </row>
    <row r="8173" spans="1:8" ht="15" hidden="1" customHeight="1" x14ac:dyDescent="0.25">
      <c r="A8173" s="35">
        <v>113</v>
      </c>
      <c r="B8173" s="38" t="s">
        <v>1838</v>
      </c>
      <c r="C8173" s="38" t="s">
        <v>1839</v>
      </c>
      <c r="D8173" s="38" t="s">
        <v>1840</v>
      </c>
      <c r="E8173" s="45" t="s">
        <v>1286</v>
      </c>
      <c r="F8173" s="45" t="s">
        <v>22</v>
      </c>
      <c r="G8173" s="41" t="s">
        <v>392</v>
      </c>
      <c r="H8173" s="41" t="s">
        <v>1814</v>
      </c>
    </row>
    <row r="8174" spans="1:8" ht="15" hidden="1" customHeight="1" x14ac:dyDescent="0.25">
      <c r="A8174" s="35">
        <v>113</v>
      </c>
      <c r="B8174" s="38" t="s">
        <v>1838</v>
      </c>
      <c r="C8174" s="38" t="s">
        <v>1839</v>
      </c>
      <c r="D8174" s="38" t="s">
        <v>1840</v>
      </c>
      <c r="E8174" s="45" t="s">
        <v>1286</v>
      </c>
      <c r="F8174" s="45" t="s">
        <v>22</v>
      </c>
      <c r="G8174" s="41" t="s">
        <v>394</v>
      </c>
      <c r="H8174" s="41" t="s">
        <v>1330</v>
      </c>
    </row>
    <row r="8175" spans="1:8" ht="15" hidden="1" customHeight="1" x14ac:dyDescent="0.25">
      <c r="A8175" s="35">
        <v>113</v>
      </c>
      <c r="B8175" s="38" t="s">
        <v>1838</v>
      </c>
      <c r="C8175" s="38" t="s">
        <v>1839</v>
      </c>
      <c r="D8175" s="38" t="s">
        <v>1840</v>
      </c>
      <c r="E8175" s="45" t="s">
        <v>1286</v>
      </c>
      <c r="F8175" s="45" t="s">
        <v>22</v>
      </c>
      <c r="G8175" s="41" t="s">
        <v>396</v>
      </c>
      <c r="H8175" s="41">
        <v>16</v>
      </c>
    </row>
    <row r="8176" spans="1:8" ht="15" hidden="1" customHeight="1" x14ac:dyDescent="0.25">
      <c r="A8176" s="35">
        <v>113</v>
      </c>
      <c r="B8176" s="38" t="s">
        <v>1838</v>
      </c>
      <c r="C8176" s="38" t="s">
        <v>1839</v>
      </c>
      <c r="D8176" s="38" t="s">
        <v>1840</v>
      </c>
      <c r="E8176" s="45" t="s">
        <v>1286</v>
      </c>
      <c r="F8176" s="45" t="s">
        <v>22</v>
      </c>
      <c r="G8176" s="41" t="s">
        <v>397</v>
      </c>
      <c r="H8176" s="41">
        <v>1.9</v>
      </c>
    </row>
    <row r="8177" spans="1:8" ht="15" hidden="1" customHeight="1" x14ac:dyDescent="0.25">
      <c r="A8177" s="35">
        <v>113</v>
      </c>
      <c r="B8177" s="38" t="s">
        <v>1838</v>
      </c>
      <c r="C8177" s="38" t="s">
        <v>1839</v>
      </c>
      <c r="D8177" s="38" t="s">
        <v>1840</v>
      </c>
      <c r="E8177" s="45" t="s">
        <v>1286</v>
      </c>
      <c r="F8177" s="45" t="s">
        <v>22</v>
      </c>
      <c r="G8177" s="41" t="s">
        <v>398</v>
      </c>
      <c r="H8177" s="41">
        <v>9.5</v>
      </c>
    </row>
    <row r="8178" spans="1:8" ht="15" hidden="1" customHeight="1" x14ac:dyDescent="0.25">
      <c r="A8178" s="35">
        <v>113</v>
      </c>
      <c r="B8178" s="38" t="s">
        <v>1838</v>
      </c>
      <c r="C8178" s="38" t="s">
        <v>1839</v>
      </c>
      <c r="D8178" s="38" t="s">
        <v>1840</v>
      </c>
      <c r="E8178" s="45" t="s">
        <v>1286</v>
      </c>
      <c r="F8178" s="45" t="s">
        <v>22</v>
      </c>
      <c r="G8178" s="41" t="s">
        <v>399</v>
      </c>
      <c r="H8178" s="41" t="s">
        <v>400</v>
      </c>
    </row>
    <row r="8179" spans="1:8" ht="15" hidden="1" customHeight="1" x14ac:dyDescent="0.25">
      <c r="A8179" s="35">
        <v>113</v>
      </c>
      <c r="B8179" s="38" t="s">
        <v>1838</v>
      </c>
      <c r="C8179" s="38" t="s">
        <v>1839</v>
      </c>
      <c r="D8179" s="38" t="s">
        <v>1840</v>
      </c>
      <c r="E8179" s="45" t="s">
        <v>1286</v>
      </c>
      <c r="F8179" s="45" t="s">
        <v>22</v>
      </c>
      <c r="G8179" s="41" t="s">
        <v>401</v>
      </c>
      <c r="H8179" s="41" t="s">
        <v>402</v>
      </c>
    </row>
    <row r="8180" spans="1:8" ht="15" hidden="1" customHeight="1" x14ac:dyDescent="0.25">
      <c r="A8180" s="35">
        <v>113</v>
      </c>
      <c r="B8180" s="38" t="s">
        <v>1838</v>
      </c>
      <c r="C8180" s="38" t="s">
        <v>1839</v>
      </c>
      <c r="D8180" s="38" t="s">
        <v>1840</v>
      </c>
      <c r="E8180" s="45" t="s">
        <v>1286</v>
      </c>
      <c r="F8180" s="45" t="s">
        <v>22</v>
      </c>
      <c r="G8180" s="41" t="s">
        <v>405</v>
      </c>
      <c r="H8180" s="41" t="s">
        <v>406</v>
      </c>
    </row>
    <row r="8181" spans="1:8" ht="15" hidden="1" customHeight="1" x14ac:dyDescent="0.25">
      <c r="A8181" s="35">
        <v>113</v>
      </c>
      <c r="B8181" s="38" t="s">
        <v>1838</v>
      </c>
      <c r="C8181" s="38" t="s">
        <v>1839</v>
      </c>
      <c r="D8181" s="38" t="s">
        <v>1840</v>
      </c>
      <c r="E8181" s="45" t="s">
        <v>1286</v>
      </c>
      <c r="F8181" s="45" t="s">
        <v>22</v>
      </c>
      <c r="G8181" s="41" t="s">
        <v>407</v>
      </c>
      <c r="H8181" s="41" t="s">
        <v>1332</v>
      </c>
    </row>
    <row r="8182" spans="1:8" ht="15" hidden="1" customHeight="1" x14ac:dyDescent="0.25">
      <c r="A8182" s="35">
        <v>113</v>
      </c>
      <c r="B8182" s="38" t="s">
        <v>1838</v>
      </c>
      <c r="C8182" s="38" t="s">
        <v>1839</v>
      </c>
      <c r="D8182" s="38" t="s">
        <v>1840</v>
      </c>
      <c r="E8182" s="45" t="s">
        <v>1286</v>
      </c>
      <c r="F8182" s="45" t="s">
        <v>22</v>
      </c>
      <c r="G8182" s="41" t="s">
        <v>408</v>
      </c>
      <c r="H8182" s="41" t="s">
        <v>411</v>
      </c>
    </row>
    <row r="8183" spans="1:8" ht="15" hidden="1" customHeight="1" x14ac:dyDescent="0.25">
      <c r="A8183" s="35">
        <v>113</v>
      </c>
      <c r="B8183" s="38" t="s">
        <v>1838</v>
      </c>
      <c r="C8183" s="38" t="s">
        <v>1839</v>
      </c>
      <c r="D8183" s="38" t="s">
        <v>1840</v>
      </c>
      <c r="E8183" s="45" t="s">
        <v>1286</v>
      </c>
      <c r="F8183" s="45" t="s">
        <v>22</v>
      </c>
      <c r="G8183" s="41" t="s">
        <v>410</v>
      </c>
      <c r="H8183" s="41" t="s">
        <v>411</v>
      </c>
    </row>
    <row r="8184" spans="1:8" ht="15" hidden="1" customHeight="1" x14ac:dyDescent="0.25">
      <c r="A8184" s="35">
        <v>113</v>
      </c>
      <c r="B8184" s="38" t="s">
        <v>1838</v>
      </c>
      <c r="C8184" s="38" t="s">
        <v>1839</v>
      </c>
      <c r="D8184" s="38" t="s">
        <v>1840</v>
      </c>
      <c r="E8184" s="45" t="s">
        <v>1286</v>
      </c>
      <c r="F8184" s="45" t="s">
        <v>22</v>
      </c>
      <c r="G8184" s="41" t="s">
        <v>412</v>
      </c>
      <c r="H8184" s="41" t="s">
        <v>1333</v>
      </c>
    </row>
    <row r="8185" spans="1:8" ht="15" hidden="1" customHeight="1" x14ac:dyDescent="0.25">
      <c r="A8185" s="35">
        <v>113</v>
      </c>
      <c r="B8185" s="38" t="s">
        <v>1838</v>
      </c>
      <c r="C8185" s="38" t="s">
        <v>1839</v>
      </c>
      <c r="D8185" s="38" t="s">
        <v>1840</v>
      </c>
      <c r="E8185" s="45" t="s">
        <v>1286</v>
      </c>
      <c r="F8185" s="45" t="s">
        <v>22</v>
      </c>
      <c r="G8185" s="41" t="s">
        <v>414</v>
      </c>
      <c r="H8185" s="41" t="s">
        <v>415</v>
      </c>
    </row>
    <row r="8186" spans="1:8" ht="15" hidden="1" customHeight="1" x14ac:dyDescent="0.25">
      <c r="A8186" s="35">
        <v>113</v>
      </c>
      <c r="B8186" s="38" t="s">
        <v>1838</v>
      </c>
      <c r="C8186" s="38" t="s">
        <v>1839</v>
      </c>
      <c r="D8186" s="38" t="s">
        <v>1840</v>
      </c>
      <c r="E8186" s="45" t="s">
        <v>1286</v>
      </c>
      <c r="F8186" s="45" t="s">
        <v>22</v>
      </c>
      <c r="G8186" s="41" t="s">
        <v>416</v>
      </c>
      <c r="H8186" s="41" t="s">
        <v>415</v>
      </c>
    </row>
    <row r="8187" spans="1:8" ht="15" hidden="1" customHeight="1" x14ac:dyDescent="0.25">
      <c r="A8187" s="35">
        <v>113</v>
      </c>
      <c r="B8187" s="38" t="s">
        <v>1838</v>
      </c>
      <c r="C8187" s="38" t="s">
        <v>1839</v>
      </c>
      <c r="D8187" s="38" t="s">
        <v>1840</v>
      </c>
      <c r="E8187" s="45" t="s">
        <v>1286</v>
      </c>
      <c r="F8187" s="45" t="s">
        <v>22</v>
      </c>
      <c r="G8187" s="41" t="s">
        <v>417</v>
      </c>
      <c r="H8187" s="41" t="s">
        <v>415</v>
      </c>
    </row>
    <row r="8188" spans="1:8" ht="15" hidden="1" customHeight="1" x14ac:dyDescent="0.25">
      <c r="A8188" s="35">
        <v>113</v>
      </c>
      <c r="B8188" s="38" t="s">
        <v>1838</v>
      </c>
      <c r="C8188" s="38" t="s">
        <v>1839</v>
      </c>
      <c r="D8188" s="38" t="s">
        <v>1840</v>
      </c>
      <c r="E8188" s="45" t="s">
        <v>1286</v>
      </c>
      <c r="F8188" s="45" t="s">
        <v>22</v>
      </c>
      <c r="G8188" s="41" t="s">
        <v>418</v>
      </c>
      <c r="H8188" s="41" t="s">
        <v>419</v>
      </c>
    </row>
    <row r="8189" spans="1:8" ht="15" hidden="1" customHeight="1" x14ac:dyDescent="0.25">
      <c r="A8189" s="35">
        <v>113</v>
      </c>
      <c r="B8189" s="38" t="s">
        <v>1838</v>
      </c>
      <c r="C8189" s="38" t="s">
        <v>1839</v>
      </c>
      <c r="D8189" s="38" t="s">
        <v>1840</v>
      </c>
      <c r="E8189" s="45" t="s">
        <v>1286</v>
      </c>
      <c r="F8189" s="45" t="s">
        <v>22</v>
      </c>
      <c r="G8189" s="41" t="s">
        <v>420</v>
      </c>
      <c r="H8189" s="41" t="s">
        <v>315</v>
      </c>
    </row>
    <row r="8190" spans="1:8" ht="15" hidden="1" customHeight="1" x14ac:dyDescent="0.25">
      <c r="A8190" s="35">
        <v>113</v>
      </c>
      <c r="B8190" s="38" t="s">
        <v>1838</v>
      </c>
      <c r="C8190" s="38" t="s">
        <v>1839</v>
      </c>
      <c r="D8190" s="38" t="s">
        <v>1840</v>
      </c>
      <c r="E8190" s="45" t="s">
        <v>1286</v>
      </c>
      <c r="F8190" s="45" t="s">
        <v>22</v>
      </c>
      <c r="G8190" s="41" t="s">
        <v>422</v>
      </c>
      <c r="H8190" s="41" t="s">
        <v>1437</v>
      </c>
    </row>
    <row r="8191" spans="1:8" ht="15" hidden="1" customHeight="1" x14ac:dyDescent="0.25">
      <c r="A8191" s="35">
        <v>113</v>
      </c>
      <c r="B8191" s="38" t="s">
        <v>1838</v>
      </c>
      <c r="C8191" s="38" t="s">
        <v>1839</v>
      </c>
      <c r="D8191" s="38" t="s">
        <v>1840</v>
      </c>
      <c r="E8191" s="45" t="s">
        <v>1286</v>
      </c>
      <c r="F8191" s="45" t="s">
        <v>22</v>
      </c>
      <c r="G8191" s="41" t="s">
        <v>496</v>
      </c>
      <c r="H8191" s="41" t="s">
        <v>315</v>
      </c>
    </row>
    <row r="8192" spans="1:8" ht="15" hidden="1" customHeight="1" x14ac:dyDescent="0.25">
      <c r="A8192" s="35">
        <v>113</v>
      </c>
      <c r="B8192" s="38" t="s">
        <v>1838</v>
      </c>
      <c r="C8192" s="38" t="s">
        <v>1839</v>
      </c>
      <c r="D8192" s="38" t="s">
        <v>1840</v>
      </c>
      <c r="E8192" s="45" t="s">
        <v>1286</v>
      </c>
      <c r="F8192" s="45" t="s">
        <v>22</v>
      </c>
      <c r="G8192" s="41" t="s">
        <v>1438</v>
      </c>
      <c r="H8192" s="41" t="s">
        <v>315</v>
      </c>
    </row>
    <row r="8193" spans="1:8" ht="15" hidden="1" customHeight="1" x14ac:dyDescent="0.25">
      <c r="A8193" s="35">
        <v>113</v>
      </c>
      <c r="B8193" s="38" t="s">
        <v>1838</v>
      </c>
      <c r="C8193" s="38" t="s">
        <v>1839</v>
      </c>
      <c r="D8193" s="38" t="s">
        <v>1840</v>
      </c>
      <c r="E8193" s="45" t="s">
        <v>1286</v>
      </c>
      <c r="F8193" s="45" t="s">
        <v>22</v>
      </c>
      <c r="G8193" s="41" t="s">
        <v>424</v>
      </c>
      <c r="H8193" s="41" t="s">
        <v>315</v>
      </c>
    </row>
    <row r="8194" spans="1:8" ht="15" hidden="1" customHeight="1" x14ac:dyDescent="0.25">
      <c r="A8194" s="35">
        <v>113</v>
      </c>
      <c r="B8194" s="38" t="s">
        <v>1838</v>
      </c>
      <c r="C8194" s="38" t="s">
        <v>1839</v>
      </c>
      <c r="D8194" s="38" t="s">
        <v>1840</v>
      </c>
      <c r="E8194" s="45" t="s">
        <v>1286</v>
      </c>
      <c r="F8194" s="45" t="s">
        <v>22</v>
      </c>
      <c r="G8194" s="41" t="s">
        <v>425</v>
      </c>
      <c r="H8194" s="41" t="s">
        <v>426</v>
      </c>
    </row>
    <row r="8195" spans="1:8" ht="15" hidden="1" customHeight="1" x14ac:dyDescent="0.25">
      <c r="A8195" s="35">
        <v>114</v>
      </c>
      <c r="B8195" s="38" t="s">
        <v>1850</v>
      </c>
      <c r="C8195" s="38" t="s">
        <v>1851</v>
      </c>
      <c r="D8195" s="38" t="s">
        <v>1852</v>
      </c>
      <c r="E8195" s="45" t="s">
        <v>1286</v>
      </c>
      <c r="F8195" s="45" t="s">
        <v>22</v>
      </c>
      <c r="G8195" s="41" t="s">
        <v>309</v>
      </c>
      <c r="H8195" s="41" t="s">
        <v>1852</v>
      </c>
    </row>
    <row r="8196" spans="1:8" ht="15" hidden="1" customHeight="1" x14ac:dyDescent="0.25">
      <c r="A8196" s="35">
        <v>114</v>
      </c>
      <c r="B8196" s="38" t="s">
        <v>1850</v>
      </c>
      <c r="C8196" s="38" t="s">
        <v>1851</v>
      </c>
      <c r="D8196" s="38" t="s">
        <v>1852</v>
      </c>
      <c r="E8196" s="45" t="s">
        <v>1286</v>
      </c>
      <c r="F8196" s="45" t="s">
        <v>22</v>
      </c>
      <c r="G8196" s="41" t="s">
        <v>310</v>
      </c>
      <c r="H8196" s="41" t="s">
        <v>1853</v>
      </c>
    </row>
    <row r="8197" spans="1:8" ht="15" hidden="1" customHeight="1" x14ac:dyDescent="0.25">
      <c r="A8197" s="35">
        <v>114</v>
      </c>
      <c r="B8197" s="38" t="s">
        <v>1850</v>
      </c>
      <c r="C8197" s="38" t="s">
        <v>1851</v>
      </c>
      <c r="D8197" s="38" t="s">
        <v>1852</v>
      </c>
      <c r="E8197" s="45" t="s">
        <v>1286</v>
      </c>
      <c r="F8197" s="45" t="s">
        <v>22</v>
      </c>
      <c r="G8197" s="41" t="s">
        <v>312</v>
      </c>
      <c r="H8197" s="41" t="s">
        <v>1854</v>
      </c>
    </row>
    <row r="8198" spans="1:8" ht="15" hidden="1" customHeight="1" x14ac:dyDescent="0.25">
      <c r="A8198" s="35">
        <v>114</v>
      </c>
      <c r="B8198" s="38" t="s">
        <v>1850</v>
      </c>
      <c r="C8198" s="38" t="s">
        <v>1851</v>
      </c>
      <c r="D8198" s="38" t="s">
        <v>1852</v>
      </c>
      <c r="E8198" s="45" t="s">
        <v>1286</v>
      </c>
      <c r="F8198" s="45" t="s">
        <v>22</v>
      </c>
      <c r="G8198" s="41" t="s">
        <v>314</v>
      </c>
      <c r="H8198" s="41" t="s">
        <v>315</v>
      </c>
    </row>
    <row r="8199" spans="1:8" ht="15" hidden="1" customHeight="1" x14ac:dyDescent="0.25">
      <c r="A8199" s="35">
        <v>114</v>
      </c>
      <c r="B8199" s="38" t="s">
        <v>1850</v>
      </c>
      <c r="C8199" s="38" t="s">
        <v>1851</v>
      </c>
      <c r="D8199" s="38" t="s">
        <v>1852</v>
      </c>
      <c r="E8199" s="45" t="s">
        <v>1286</v>
      </c>
      <c r="F8199" s="45" t="s">
        <v>22</v>
      </c>
      <c r="G8199" s="41" t="s">
        <v>316</v>
      </c>
      <c r="H8199" s="41" t="s">
        <v>1848</v>
      </c>
    </row>
    <row r="8200" spans="1:8" ht="15" hidden="1" customHeight="1" x14ac:dyDescent="0.25">
      <c r="A8200" s="35">
        <v>114</v>
      </c>
      <c r="B8200" s="38" t="s">
        <v>1850</v>
      </c>
      <c r="C8200" s="38" t="s">
        <v>1851</v>
      </c>
      <c r="D8200" s="38" t="s">
        <v>1852</v>
      </c>
      <c r="E8200" s="45" t="s">
        <v>1286</v>
      </c>
      <c r="F8200" s="45" t="s">
        <v>22</v>
      </c>
      <c r="G8200" s="41" t="s">
        <v>318</v>
      </c>
      <c r="H8200" s="41" t="s">
        <v>319</v>
      </c>
    </row>
    <row r="8201" spans="1:8" ht="15" hidden="1" customHeight="1" x14ac:dyDescent="0.25">
      <c r="A8201" s="35">
        <v>114</v>
      </c>
      <c r="B8201" s="38" t="s">
        <v>1850</v>
      </c>
      <c r="C8201" s="38" t="s">
        <v>1851</v>
      </c>
      <c r="D8201" s="38" t="s">
        <v>1852</v>
      </c>
      <c r="E8201" s="45" t="s">
        <v>1286</v>
      </c>
      <c r="F8201" s="45" t="s">
        <v>22</v>
      </c>
      <c r="G8201" s="41" t="s">
        <v>320</v>
      </c>
      <c r="H8201" s="41">
        <v>29</v>
      </c>
    </row>
    <row r="8202" spans="1:8" ht="15" hidden="1" customHeight="1" x14ac:dyDescent="0.25">
      <c r="A8202" s="35">
        <v>114</v>
      </c>
      <c r="B8202" s="38" t="s">
        <v>1850</v>
      </c>
      <c r="C8202" s="38" t="s">
        <v>1851</v>
      </c>
      <c r="D8202" s="38" t="s">
        <v>1852</v>
      </c>
      <c r="E8202" s="45" t="s">
        <v>1286</v>
      </c>
      <c r="F8202" s="45" t="s">
        <v>22</v>
      </c>
      <c r="G8202" s="41" t="s">
        <v>321</v>
      </c>
      <c r="H8202" s="41">
        <v>10</v>
      </c>
    </row>
    <row r="8203" spans="1:8" ht="15" hidden="1" customHeight="1" x14ac:dyDescent="0.25">
      <c r="A8203" s="35">
        <v>114</v>
      </c>
      <c r="B8203" s="38" t="s">
        <v>1850</v>
      </c>
      <c r="C8203" s="38" t="s">
        <v>1851</v>
      </c>
      <c r="D8203" s="38" t="s">
        <v>1852</v>
      </c>
      <c r="E8203" s="45" t="s">
        <v>1286</v>
      </c>
      <c r="F8203" s="45" t="s">
        <v>22</v>
      </c>
      <c r="G8203" s="41" t="s">
        <v>322</v>
      </c>
      <c r="H8203" s="41" t="s">
        <v>1820</v>
      </c>
    </row>
    <row r="8204" spans="1:8" ht="15" hidden="1" customHeight="1" x14ac:dyDescent="0.25">
      <c r="A8204" s="35">
        <v>114</v>
      </c>
      <c r="B8204" s="38" t="s">
        <v>1850</v>
      </c>
      <c r="C8204" s="38" t="s">
        <v>1851</v>
      </c>
      <c r="D8204" s="38" t="s">
        <v>1852</v>
      </c>
      <c r="E8204" s="45" t="s">
        <v>1286</v>
      </c>
      <c r="F8204" s="45" t="s">
        <v>22</v>
      </c>
      <c r="G8204" s="41" t="s">
        <v>324</v>
      </c>
      <c r="H8204" s="41" t="s">
        <v>1821</v>
      </c>
    </row>
    <row r="8205" spans="1:8" ht="15" hidden="1" customHeight="1" x14ac:dyDescent="0.25">
      <c r="A8205" s="35">
        <v>114</v>
      </c>
      <c r="B8205" s="38" t="s">
        <v>1850</v>
      </c>
      <c r="C8205" s="38" t="s">
        <v>1851</v>
      </c>
      <c r="D8205" s="38" t="s">
        <v>1852</v>
      </c>
      <c r="E8205" s="45" t="s">
        <v>1286</v>
      </c>
      <c r="F8205" s="45" t="s">
        <v>22</v>
      </c>
      <c r="G8205" s="41" t="s">
        <v>326</v>
      </c>
      <c r="H8205" s="41" t="s">
        <v>1822</v>
      </c>
    </row>
    <row r="8206" spans="1:8" ht="15" hidden="1" customHeight="1" x14ac:dyDescent="0.25">
      <c r="A8206" s="35">
        <v>114</v>
      </c>
      <c r="B8206" s="38" t="s">
        <v>1850</v>
      </c>
      <c r="C8206" s="38" t="s">
        <v>1851</v>
      </c>
      <c r="D8206" s="38" t="s">
        <v>1852</v>
      </c>
      <c r="E8206" s="45" t="s">
        <v>1286</v>
      </c>
      <c r="F8206" s="45" t="s">
        <v>22</v>
      </c>
      <c r="G8206" s="41" t="s">
        <v>328</v>
      </c>
      <c r="H8206" s="41">
        <v>3.45</v>
      </c>
    </row>
    <row r="8207" spans="1:8" ht="15" hidden="1" customHeight="1" x14ac:dyDescent="0.25">
      <c r="A8207" s="35">
        <v>114</v>
      </c>
      <c r="B8207" s="38" t="s">
        <v>1850</v>
      </c>
      <c r="C8207" s="38" t="s">
        <v>1851</v>
      </c>
      <c r="D8207" s="38" t="s">
        <v>1852</v>
      </c>
      <c r="E8207" s="45" t="s">
        <v>1286</v>
      </c>
      <c r="F8207" s="45" t="s">
        <v>22</v>
      </c>
      <c r="G8207" s="41" t="s">
        <v>331</v>
      </c>
      <c r="H8207" s="41" t="s">
        <v>1805</v>
      </c>
    </row>
    <row r="8208" spans="1:8" ht="15" hidden="1" customHeight="1" x14ac:dyDescent="0.25">
      <c r="A8208" s="35">
        <v>114</v>
      </c>
      <c r="B8208" s="38" t="s">
        <v>1850</v>
      </c>
      <c r="C8208" s="38" t="s">
        <v>1851</v>
      </c>
      <c r="D8208" s="38" t="s">
        <v>1852</v>
      </c>
      <c r="E8208" s="45" t="s">
        <v>1286</v>
      </c>
      <c r="F8208" s="45" t="s">
        <v>22</v>
      </c>
      <c r="G8208" s="41" t="s">
        <v>335</v>
      </c>
      <c r="H8208" s="41">
        <v>10</v>
      </c>
    </row>
    <row r="8209" spans="1:8" ht="15" hidden="1" customHeight="1" x14ac:dyDescent="0.25">
      <c r="A8209" s="35">
        <v>114</v>
      </c>
      <c r="B8209" s="38" t="s">
        <v>1850</v>
      </c>
      <c r="C8209" s="38" t="s">
        <v>1851</v>
      </c>
      <c r="D8209" s="38" t="s">
        <v>1852</v>
      </c>
      <c r="E8209" s="45" t="s">
        <v>1286</v>
      </c>
      <c r="F8209" s="45" t="s">
        <v>22</v>
      </c>
      <c r="G8209" s="41" t="s">
        <v>336</v>
      </c>
      <c r="H8209" s="41" t="s">
        <v>1823</v>
      </c>
    </row>
    <row r="8210" spans="1:8" ht="15" hidden="1" customHeight="1" x14ac:dyDescent="0.25">
      <c r="A8210" s="35">
        <v>114</v>
      </c>
      <c r="B8210" s="38" t="s">
        <v>1850</v>
      </c>
      <c r="C8210" s="38" t="s">
        <v>1851</v>
      </c>
      <c r="D8210" s="38" t="s">
        <v>1852</v>
      </c>
      <c r="E8210" s="45" t="s">
        <v>1286</v>
      </c>
      <c r="F8210" s="45" t="s">
        <v>22</v>
      </c>
      <c r="G8210" s="41" t="s">
        <v>338</v>
      </c>
      <c r="H8210" s="41" t="s">
        <v>1807</v>
      </c>
    </row>
    <row r="8211" spans="1:8" ht="15" hidden="1" customHeight="1" x14ac:dyDescent="0.25">
      <c r="A8211" s="35">
        <v>114</v>
      </c>
      <c r="B8211" s="38" t="s">
        <v>1850</v>
      </c>
      <c r="C8211" s="38" t="s">
        <v>1851</v>
      </c>
      <c r="D8211" s="38" t="s">
        <v>1852</v>
      </c>
      <c r="E8211" s="45" t="s">
        <v>1286</v>
      </c>
      <c r="F8211" s="45" t="s">
        <v>22</v>
      </c>
      <c r="G8211" s="41" t="s">
        <v>340</v>
      </c>
      <c r="H8211" s="41" t="s">
        <v>1824</v>
      </c>
    </row>
    <row r="8212" spans="1:8" ht="15" hidden="1" customHeight="1" x14ac:dyDescent="0.25">
      <c r="A8212" s="35">
        <v>114</v>
      </c>
      <c r="B8212" s="38" t="s">
        <v>1850</v>
      </c>
      <c r="C8212" s="38" t="s">
        <v>1851</v>
      </c>
      <c r="D8212" s="38" t="s">
        <v>1852</v>
      </c>
      <c r="E8212" s="45" t="s">
        <v>1286</v>
      </c>
      <c r="F8212" s="45" t="s">
        <v>22</v>
      </c>
      <c r="G8212" s="41" t="s">
        <v>342</v>
      </c>
      <c r="H8212" s="41">
        <v>3.95</v>
      </c>
    </row>
    <row r="8213" spans="1:8" ht="15" hidden="1" customHeight="1" x14ac:dyDescent="0.25">
      <c r="A8213" s="35">
        <v>114</v>
      </c>
      <c r="B8213" s="38" t="s">
        <v>1850</v>
      </c>
      <c r="C8213" s="38" t="s">
        <v>1851</v>
      </c>
      <c r="D8213" s="38" t="s">
        <v>1852</v>
      </c>
      <c r="E8213" s="45" t="s">
        <v>1286</v>
      </c>
      <c r="F8213" s="45" t="s">
        <v>22</v>
      </c>
      <c r="G8213" s="41" t="s">
        <v>345</v>
      </c>
      <c r="H8213" s="41" t="s">
        <v>1663</v>
      </c>
    </row>
    <row r="8214" spans="1:8" ht="15" hidden="1" customHeight="1" x14ac:dyDescent="0.25">
      <c r="A8214" s="35">
        <v>114</v>
      </c>
      <c r="B8214" s="38" t="s">
        <v>1850</v>
      </c>
      <c r="C8214" s="38" t="s">
        <v>1851</v>
      </c>
      <c r="D8214" s="38" t="s">
        <v>1852</v>
      </c>
      <c r="E8214" s="45" t="s">
        <v>1286</v>
      </c>
      <c r="F8214" s="45" t="s">
        <v>22</v>
      </c>
      <c r="G8214" s="41" t="s">
        <v>347</v>
      </c>
      <c r="H8214" s="41" t="s">
        <v>1307</v>
      </c>
    </row>
    <row r="8215" spans="1:8" ht="15" hidden="1" customHeight="1" x14ac:dyDescent="0.25">
      <c r="A8215" s="35">
        <v>114</v>
      </c>
      <c r="B8215" s="38" t="s">
        <v>1850</v>
      </c>
      <c r="C8215" s="38" t="s">
        <v>1851</v>
      </c>
      <c r="D8215" s="38" t="s">
        <v>1852</v>
      </c>
      <c r="E8215" s="45" t="s">
        <v>1286</v>
      </c>
      <c r="F8215" s="45" t="s">
        <v>22</v>
      </c>
      <c r="G8215" s="41" t="s">
        <v>349</v>
      </c>
      <c r="H8215" s="41" t="s">
        <v>1809</v>
      </c>
    </row>
    <row r="8216" spans="1:8" ht="15" hidden="1" customHeight="1" x14ac:dyDescent="0.25">
      <c r="A8216" s="35">
        <v>114</v>
      </c>
      <c r="B8216" s="38" t="s">
        <v>1850</v>
      </c>
      <c r="C8216" s="38" t="s">
        <v>1851</v>
      </c>
      <c r="D8216" s="38" t="s">
        <v>1852</v>
      </c>
      <c r="E8216" s="45" t="s">
        <v>1286</v>
      </c>
      <c r="F8216" s="45" t="s">
        <v>22</v>
      </c>
      <c r="G8216" s="41" t="s">
        <v>351</v>
      </c>
      <c r="H8216" s="41">
        <v>320</v>
      </c>
    </row>
    <row r="8217" spans="1:8" ht="15" hidden="1" customHeight="1" x14ac:dyDescent="0.25">
      <c r="A8217" s="35">
        <v>114</v>
      </c>
      <c r="B8217" s="38" t="s">
        <v>1850</v>
      </c>
      <c r="C8217" s="38" t="s">
        <v>1851</v>
      </c>
      <c r="D8217" s="38" t="s">
        <v>1852</v>
      </c>
      <c r="E8217" s="45" t="s">
        <v>1286</v>
      </c>
      <c r="F8217" s="45" t="s">
        <v>22</v>
      </c>
      <c r="G8217" s="41" t="s">
        <v>352</v>
      </c>
      <c r="H8217" s="41" t="s">
        <v>1810</v>
      </c>
    </row>
    <row r="8218" spans="1:8" ht="15" hidden="1" customHeight="1" x14ac:dyDescent="0.25">
      <c r="A8218" s="35">
        <v>114</v>
      </c>
      <c r="B8218" s="38" t="s">
        <v>1850</v>
      </c>
      <c r="C8218" s="38" t="s">
        <v>1851</v>
      </c>
      <c r="D8218" s="38" t="s">
        <v>1852</v>
      </c>
      <c r="E8218" s="45" t="s">
        <v>1286</v>
      </c>
      <c r="F8218" s="45" t="s">
        <v>22</v>
      </c>
      <c r="G8218" s="41" t="s">
        <v>354</v>
      </c>
      <c r="H8218" s="41">
        <v>19</v>
      </c>
    </row>
    <row r="8219" spans="1:8" ht="15" hidden="1" customHeight="1" x14ac:dyDescent="0.25">
      <c r="A8219" s="35">
        <v>114</v>
      </c>
      <c r="B8219" s="38" t="s">
        <v>1850</v>
      </c>
      <c r="C8219" s="38" t="s">
        <v>1851</v>
      </c>
      <c r="D8219" s="38" t="s">
        <v>1852</v>
      </c>
      <c r="E8219" s="45" t="s">
        <v>1286</v>
      </c>
      <c r="F8219" s="45" t="s">
        <v>22</v>
      </c>
      <c r="G8219" s="41" t="s">
        <v>355</v>
      </c>
      <c r="H8219" s="41">
        <v>1</v>
      </c>
    </row>
    <row r="8220" spans="1:8" ht="15" hidden="1" customHeight="1" x14ac:dyDescent="0.25">
      <c r="A8220" s="35">
        <v>114</v>
      </c>
      <c r="B8220" s="38" t="s">
        <v>1850</v>
      </c>
      <c r="C8220" s="38" t="s">
        <v>1851</v>
      </c>
      <c r="D8220" s="38" t="s">
        <v>1852</v>
      </c>
      <c r="E8220" s="45" t="s">
        <v>1286</v>
      </c>
      <c r="F8220" s="45" t="s">
        <v>22</v>
      </c>
      <c r="G8220" s="41" t="s">
        <v>356</v>
      </c>
      <c r="H8220" s="41">
        <v>1800</v>
      </c>
    </row>
    <row r="8221" spans="1:8" ht="15" hidden="1" customHeight="1" x14ac:dyDescent="0.25">
      <c r="A8221" s="35">
        <v>114</v>
      </c>
      <c r="B8221" s="38" t="s">
        <v>1850</v>
      </c>
      <c r="C8221" s="38" t="s">
        <v>1851</v>
      </c>
      <c r="D8221" s="38" t="s">
        <v>1852</v>
      </c>
      <c r="E8221" s="45" t="s">
        <v>1286</v>
      </c>
      <c r="F8221" s="45" t="s">
        <v>22</v>
      </c>
      <c r="G8221" s="41" t="s">
        <v>357</v>
      </c>
      <c r="H8221" s="41">
        <v>48</v>
      </c>
    </row>
    <row r="8222" spans="1:8" ht="15" hidden="1" customHeight="1" x14ac:dyDescent="0.25">
      <c r="A8222" s="35">
        <v>114</v>
      </c>
      <c r="B8222" s="38" t="s">
        <v>1850</v>
      </c>
      <c r="C8222" s="38" t="s">
        <v>1851</v>
      </c>
      <c r="D8222" s="38" t="s">
        <v>1852</v>
      </c>
      <c r="E8222" s="45" t="s">
        <v>1286</v>
      </c>
      <c r="F8222" s="45" t="s">
        <v>22</v>
      </c>
      <c r="G8222" s="41" t="s">
        <v>358</v>
      </c>
      <c r="H8222" s="41" t="s">
        <v>1748</v>
      </c>
    </row>
    <row r="8223" spans="1:8" ht="15" hidden="1" customHeight="1" x14ac:dyDescent="0.25">
      <c r="A8223" s="35">
        <v>114</v>
      </c>
      <c r="B8223" s="38" t="s">
        <v>1850</v>
      </c>
      <c r="C8223" s="38" t="s">
        <v>1851</v>
      </c>
      <c r="D8223" s="38" t="s">
        <v>1852</v>
      </c>
      <c r="E8223" s="45" t="s">
        <v>1286</v>
      </c>
      <c r="F8223" s="45" t="s">
        <v>22</v>
      </c>
      <c r="G8223" s="41" t="s">
        <v>360</v>
      </c>
      <c r="H8223" s="41" t="s">
        <v>1312</v>
      </c>
    </row>
    <row r="8224" spans="1:8" ht="15" hidden="1" customHeight="1" x14ac:dyDescent="0.25">
      <c r="A8224" s="35">
        <v>114</v>
      </c>
      <c r="B8224" s="38" t="s">
        <v>1850</v>
      </c>
      <c r="C8224" s="38" t="s">
        <v>1851</v>
      </c>
      <c r="D8224" s="38" t="s">
        <v>1852</v>
      </c>
      <c r="E8224" s="45" t="s">
        <v>1286</v>
      </c>
      <c r="F8224" s="45" t="s">
        <v>22</v>
      </c>
      <c r="G8224" s="41" t="s">
        <v>1313</v>
      </c>
      <c r="H8224" s="41" t="s">
        <v>1749</v>
      </c>
    </row>
    <row r="8225" spans="1:8" ht="15" hidden="1" customHeight="1" x14ac:dyDescent="0.25">
      <c r="A8225" s="35">
        <v>114</v>
      </c>
      <c r="B8225" s="38" t="s">
        <v>1850</v>
      </c>
      <c r="C8225" s="38" t="s">
        <v>1851</v>
      </c>
      <c r="D8225" s="38" t="s">
        <v>1852</v>
      </c>
      <c r="E8225" s="45" t="s">
        <v>1286</v>
      </c>
      <c r="F8225" s="45" t="s">
        <v>22</v>
      </c>
      <c r="G8225" s="41" t="s">
        <v>362</v>
      </c>
      <c r="H8225" s="41" t="s">
        <v>363</v>
      </c>
    </row>
    <row r="8226" spans="1:8" ht="15" hidden="1" customHeight="1" x14ac:dyDescent="0.25">
      <c r="A8226" s="35">
        <v>114</v>
      </c>
      <c r="B8226" s="38" t="s">
        <v>1850</v>
      </c>
      <c r="C8226" s="38" t="s">
        <v>1851</v>
      </c>
      <c r="D8226" s="38" t="s">
        <v>1852</v>
      </c>
      <c r="E8226" s="45" t="s">
        <v>1286</v>
      </c>
      <c r="F8226" s="45" t="s">
        <v>22</v>
      </c>
      <c r="G8226" s="41" t="s">
        <v>364</v>
      </c>
      <c r="H8226" s="41">
        <v>560</v>
      </c>
    </row>
    <row r="8227" spans="1:8" ht="15" hidden="1" customHeight="1" x14ac:dyDescent="0.25">
      <c r="A8227" s="35">
        <v>114</v>
      </c>
      <c r="B8227" s="38" t="s">
        <v>1850</v>
      </c>
      <c r="C8227" s="38" t="s">
        <v>1851</v>
      </c>
      <c r="D8227" s="38" t="s">
        <v>1852</v>
      </c>
      <c r="E8227" s="45" t="s">
        <v>1286</v>
      </c>
      <c r="F8227" s="45" t="s">
        <v>22</v>
      </c>
      <c r="G8227" s="41" t="s">
        <v>781</v>
      </c>
      <c r="H8227" s="41">
        <v>15</v>
      </c>
    </row>
    <row r="8228" spans="1:8" ht="15" hidden="1" customHeight="1" x14ac:dyDescent="0.25">
      <c r="A8228" s="35">
        <v>114</v>
      </c>
      <c r="B8228" s="38" t="s">
        <v>1850</v>
      </c>
      <c r="C8228" s="38" t="s">
        <v>1851</v>
      </c>
      <c r="D8228" s="38" t="s">
        <v>1852</v>
      </c>
      <c r="E8228" s="45" t="s">
        <v>1286</v>
      </c>
      <c r="F8228" s="45" t="s">
        <v>22</v>
      </c>
      <c r="G8228" s="41" t="s">
        <v>365</v>
      </c>
      <c r="H8228" s="41" t="s">
        <v>1750</v>
      </c>
    </row>
    <row r="8229" spans="1:8" ht="15" hidden="1" customHeight="1" x14ac:dyDescent="0.25">
      <c r="A8229" s="35">
        <v>114</v>
      </c>
      <c r="B8229" s="38" t="s">
        <v>1850</v>
      </c>
      <c r="C8229" s="38" t="s">
        <v>1851</v>
      </c>
      <c r="D8229" s="38" t="s">
        <v>1852</v>
      </c>
      <c r="E8229" s="45" t="s">
        <v>1286</v>
      </c>
      <c r="F8229" s="45" t="s">
        <v>22</v>
      </c>
      <c r="G8229" s="41" t="s">
        <v>367</v>
      </c>
      <c r="H8229" s="41" t="s">
        <v>1849</v>
      </c>
    </row>
    <row r="8230" spans="1:8" ht="15" hidden="1" customHeight="1" x14ac:dyDescent="0.25">
      <c r="A8230" s="35">
        <v>114</v>
      </c>
      <c r="B8230" s="38" t="s">
        <v>1850</v>
      </c>
      <c r="C8230" s="38" t="s">
        <v>1851</v>
      </c>
      <c r="D8230" s="38" t="s">
        <v>1852</v>
      </c>
      <c r="E8230" s="45" t="s">
        <v>1286</v>
      </c>
      <c r="F8230" s="45" t="s">
        <v>22</v>
      </c>
      <c r="G8230" s="41" t="s">
        <v>369</v>
      </c>
      <c r="H8230" s="41" t="s">
        <v>1752</v>
      </c>
    </row>
    <row r="8231" spans="1:8" ht="15" hidden="1" customHeight="1" x14ac:dyDescent="0.25">
      <c r="A8231" s="35">
        <v>114</v>
      </c>
      <c r="B8231" s="38" t="s">
        <v>1850</v>
      </c>
      <c r="C8231" s="38" t="s">
        <v>1851</v>
      </c>
      <c r="D8231" s="38" t="s">
        <v>1852</v>
      </c>
      <c r="E8231" s="45" t="s">
        <v>1286</v>
      </c>
      <c r="F8231" s="45" t="s">
        <v>22</v>
      </c>
      <c r="G8231" s="41" t="s">
        <v>371</v>
      </c>
      <c r="H8231" s="41" t="s">
        <v>1789</v>
      </c>
    </row>
    <row r="8232" spans="1:8" ht="15" hidden="1" customHeight="1" x14ac:dyDescent="0.25">
      <c r="A8232" s="35">
        <v>114</v>
      </c>
      <c r="B8232" s="38" t="s">
        <v>1850</v>
      </c>
      <c r="C8232" s="38" t="s">
        <v>1851</v>
      </c>
      <c r="D8232" s="38" t="s">
        <v>1852</v>
      </c>
      <c r="E8232" s="45" t="s">
        <v>1286</v>
      </c>
      <c r="F8232" s="45" t="s">
        <v>22</v>
      </c>
      <c r="G8232" s="41" t="s">
        <v>373</v>
      </c>
      <c r="H8232" s="41">
        <v>8.5</v>
      </c>
    </row>
    <row r="8233" spans="1:8" ht="15" hidden="1" customHeight="1" x14ac:dyDescent="0.25">
      <c r="A8233" s="35">
        <v>114</v>
      </c>
      <c r="B8233" s="38" t="s">
        <v>1850</v>
      </c>
      <c r="C8233" s="38" t="s">
        <v>1851</v>
      </c>
      <c r="D8233" s="38" t="s">
        <v>1852</v>
      </c>
      <c r="E8233" s="45" t="s">
        <v>1286</v>
      </c>
      <c r="F8233" s="45" t="s">
        <v>22</v>
      </c>
      <c r="G8233" s="41" t="s">
        <v>374</v>
      </c>
      <c r="H8233" s="41">
        <v>22.5</v>
      </c>
    </row>
    <row r="8234" spans="1:8" ht="15" hidden="1" customHeight="1" x14ac:dyDescent="0.25">
      <c r="A8234" s="35">
        <v>114</v>
      </c>
      <c r="B8234" s="38" t="s">
        <v>1850</v>
      </c>
      <c r="C8234" s="38" t="s">
        <v>1851</v>
      </c>
      <c r="D8234" s="38" t="s">
        <v>1852</v>
      </c>
      <c r="E8234" s="45" t="s">
        <v>1286</v>
      </c>
      <c r="F8234" s="45" t="s">
        <v>22</v>
      </c>
      <c r="G8234" s="41" t="s">
        <v>375</v>
      </c>
      <c r="H8234" s="41">
        <v>12</v>
      </c>
    </row>
    <row r="8235" spans="1:8" ht="15" hidden="1" customHeight="1" x14ac:dyDescent="0.25">
      <c r="A8235" s="35">
        <v>114</v>
      </c>
      <c r="B8235" s="38" t="s">
        <v>1850</v>
      </c>
      <c r="C8235" s="38" t="s">
        <v>1851</v>
      </c>
      <c r="D8235" s="38" t="s">
        <v>1852</v>
      </c>
      <c r="E8235" s="45" t="s">
        <v>1286</v>
      </c>
      <c r="F8235" s="45" t="s">
        <v>22</v>
      </c>
      <c r="G8235" s="41" t="s">
        <v>376</v>
      </c>
      <c r="H8235" s="41">
        <v>26</v>
      </c>
    </row>
    <row r="8236" spans="1:8" ht="15" hidden="1" customHeight="1" x14ac:dyDescent="0.25">
      <c r="A8236" s="35">
        <v>114</v>
      </c>
      <c r="B8236" s="38" t="s">
        <v>1850</v>
      </c>
      <c r="C8236" s="38" t="s">
        <v>1851</v>
      </c>
      <c r="D8236" s="38" t="s">
        <v>1852</v>
      </c>
      <c r="E8236" s="45" t="s">
        <v>1286</v>
      </c>
      <c r="F8236" s="45" t="s">
        <v>22</v>
      </c>
      <c r="G8236" s="41" t="s">
        <v>377</v>
      </c>
      <c r="H8236" s="41" t="s">
        <v>1811</v>
      </c>
    </row>
    <row r="8237" spans="1:8" ht="15" hidden="1" customHeight="1" x14ac:dyDescent="0.25">
      <c r="A8237" s="35">
        <v>114</v>
      </c>
      <c r="B8237" s="38" t="s">
        <v>1850</v>
      </c>
      <c r="C8237" s="38" t="s">
        <v>1851</v>
      </c>
      <c r="D8237" s="38" t="s">
        <v>1852</v>
      </c>
      <c r="E8237" s="45" t="s">
        <v>1286</v>
      </c>
      <c r="F8237" s="45" t="s">
        <v>22</v>
      </c>
      <c r="G8237" s="41" t="s">
        <v>379</v>
      </c>
      <c r="H8237" s="41" t="s">
        <v>1812</v>
      </c>
    </row>
    <row r="8238" spans="1:8" ht="15" hidden="1" customHeight="1" x14ac:dyDescent="0.25">
      <c r="A8238" s="35">
        <v>114</v>
      </c>
      <c r="B8238" s="38" t="s">
        <v>1850</v>
      </c>
      <c r="C8238" s="38" t="s">
        <v>1851</v>
      </c>
      <c r="D8238" s="38" t="s">
        <v>1852</v>
      </c>
      <c r="E8238" s="45" t="s">
        <v>1286</v>
      </c>
      <c r="F8238" s="45" t="s">
        <v>22</v>
      </c>
      <c r="G8238" s="41" t="s">
        <v>381</v>
      </c>
      <c r="H8238" s="41">
        <v>20</v>
      </c>
    </row>
    <row r="8239" spans="1:8" ht="15" hidden="1" customHeight="1" x14ac:dyDescent="0.25">
      <c r="A8239" s="35">
        <v>114</v>
      </c>
      <c r="B8239" s="38" t="s">
        <v>1850</v>
      </c>
      <c r="C8239" s="38" t="s">
        <v>1851</v>
      </c>
      <c r="D8239" s="38" t="s">
        <v>1852</v>
      </c>
      <c r="E8239" s="45" t="s">
        <v>1286</v>
      </c>
      <c r="F8239" s="45" t="s">
        <v>22</v>
      </c>
      <c r="G8239" s="41" t="s">
        <v>382</v>
      </c>
      <c r="H8239" s="41">
        <v>10</v>
      </c>
    </row>
    <row r="8240" spans="1:8" ht="15" hidden="1" customHeight="1" x14ac:dyDescent="0.25">
      <c r="A8240" s="35">
        <v>114</v>
      </c>
      <c r="B8240" s="38" t="s">
        <v>1850</v>
      </c>
      <c r="C8240" s="38" t="s">
        <v>1851</v>
      </c>
      <c r="D8240" s="38" t="s">
        <v>1852</v>
      </c>
      <c r="E8240" s="45" t="s">
        <v>1286</v>
      </c>
      <c r="F8240" s="45" t="s">
        <v>22</v>
      </c>
      <c r="G8240" s="41" t="s">
        <v>383</v>
      </c>
      <c r="H8240" s="41">
        <v>3</v>
      </c>
    </row>
    <row r="8241" spans="1:8" ht="15" hidden="1" customHeight="1" x14ac:dyDescent="0.25">
      <c r="A8241" s="35">
        <v>114</v>
      </c>
      <c r="B8241" s="38" t="s">
        <v>1850</v>
      </c>
      <c r="C8241" s="38" t="s">
        <v>1851</v>
      </c>
      <c r="D8241" s="38" t="s">
        <v>1852</v>
      </c>
      <c r="E8241" s="45" t="s">
        <v>1286</v>
      </c>
      <c r="F8241" s="45" t="s">
        <v>22</v>
      </c>
      <c r="G8241" s="41" t="s">
        <v>384</v>
      </c>
      <c r="H8241" s="41">
        <v>7</v>
      </c>
    </row>
    <row r="8242" spans="1:8" ht="15" hidden="1" customHeight="1" x14ac:dyDescent="0.25">
      <c r="A8242" s="35">
        <v>114</v>
      </c>
      <c r="B8242" s="38" t="s">
        <v>1850</v>
      </c>
      <c r="C8242" s="38" t="s">
        <v>1851</v>
      </c>
      <c r="D8242" s="38" t="s">
        <v>1852</v>
      </c>
      <c r="E8242" s="45" t="s">
        <v>1286</v>
      </c>
      <c r="F8242" s="45" t="s">
        <v>22</v>
      </c>
      <c r="G8242" s="41" t="s">
        <v>385</v>
      </c>
      <c r="H8242" s="41">
        <v>16.899999999999999</v>
      </c>
    </row>
    <row r="8243" spans="1:8" ht="15" hidden="1" customHeight="1" x14ac:dyDescent="0.25">
      <c r="A8243" s="35">
        <v>114</v>
      </c>
      <c r="B8243" s="38" t="s">
        <v>1850</v>
      </c>
      <c r="C8243" s="38" t="s">
        <v>1851</v>
      </c>
      <c r="D8243" s="38" t="s">
        <v>1852</v>
      </c>
      <c r="E8243" s="45" t="s">
        <v>1286</v>
      </c>
      <c r="F8243" s="45" t="s">
        <v>22</v>
      </c>
      <c r="G8243" s="41" t="s">
        <v>386</v>
      </c>
      <c r="H8243" s="41" t="s">
        <v>1813</v>
      </c>
    </row>
    <row r="8244" spans="1:8" ht="15" hidden="1" customHeight="1" x14ac:dyDescent="0.25">
      <c r="A8244" s="35">
        <v>114</v>
      </c>
      <c r="B8244" s="38" t="s">
        <v>1850</v>
      </c>
      <c r="C8244" s="38" t="s">
        <v>1851</v>
      </c>
      <c r="D8244" s="38" t="s">
        <v>1852</v>
      </c>
      <c r="E8244" s="45" t="s">
        <v>1286</v>
      </c>
      <c r="F8244" s="45" t="s">
        <v>22</v>
      </c>
      <c r="G8244" s="41" t="s">
        <v>388</v>
      </c>
      <c r="H8244" s="41" t="s">
        <v>1323</v>
      </c>
    </row>
    <row r="8245" spans="1:8" ht="15" hidden="1" customHeight="1" x14ac:dyDescent="0.25">
      <c r="A8245" s="35">
        <v>114</v>
      </c>
      <c r="B8245" s="38" t="s">
        <v>1850</v>
      </c>
      <c r="C8245" s="38" t="s">
        <v>1851</v>
      </c>
      <c r="D8245" s="38" t="s">
        <v>1852</v>
      </c>
      <c r="E8245" s="45" t="s">
        <v>1286</v>
      </c>
      <c r="F8245" s="45" t="s">
        <v>22</v>
      </c>
      <c r="G8245" s="41" t="s">
        <v>1324</v>
      </c>
      <c r="H8245" s="41" t="s">
        <v>1325</v>
      </c>
    </row>
    <row r="8246" spans="1:8" ht="15" hidden="1" customHeight="1" x14ac:dyDescent="0.25">
      <c r="A8246" s="35">
        <v>114</v>
      </c>
      <c r="B8246" s="38" t="s">
        <v>1850</v>
      </c>
      <c r="C8246" s="38" t="s">
        <v>1851</v>
      </c>
      <c r="D8246" s="38" t="s">
        <v>1852</v>
      </c>
      <c r="E8246" s="45" t="s">
        <v>1286</v>
      </c>
      <c r="F8246" s="45" t="s">
        <v>22</v>
      </c>
      <c r="G8246" s="41" t="s">
        <v>1326</v>
      </c>
      <c r="H8246" s="41" t="s">
        <v>1327</v>
      </c>
    </row>
    <row r="8247" spans="1:8" ht="15" hidden="1" customHeight="1" x14ac:dyDescent="0.25">
      <c r="A8247" s="35">
        <v>114</v>
      </c>
      <c r="B8247" s="38" t="s">
        <v>1850</v>
      </c>
      <c r="C8247" s="38" t="s">
        <v>1851</v>
      </c>
      <c r="D8247" s="38" t="s">
        <v>1852</v>
      </c>
      <c r="E8247" s="45" t="s">
        <v>1286</v>
      </c>
      <c r="F8247" s="45" t="s">
        <v>22</v>
      </c>
      <c r="G8247" s="41" t="s">
        <v>390</v>
      </c>
      <c r="H8247" s="41" t="s">
        <v>391</v>
      </c>
    </row>
    <row r="8248" spans="1:8" ht="15" hidden="1" customHeight="1" x14ac:dyDescent="0.25">
      <c r="A8248" s="35">
        <v>114</v>
      </c>
      <c r="B8248" s="38" t="s">
        <v>1850</v>
      </c>
      <c r="C8248" s="38" t="s">
        <v>1851</v>
      </c>
      <c r="D8248" s="38" t="s">
        <v>1852</v>
      </c>
      <c r="E8248" s="45" t="s">
        <v>1286</v>
      </c>
      <c r="F8248" s="45" t="s">
        <v>22</v>
      </c>
      <c r="G8248" s="41" t="s">
        <v>392</v>
      </c>
      <c r="H8248" s="41" t="s">
        <v>1814</v>
      </c>
    </row>
    <row r="8249" spans="1:8" ht="15" hidden="1" customHeight="1" x14ac:dyDescent="0.25">
      <c r="A8249" s="35">
        <v>114</v>
      </c>
      <c r="B8249" s="38" t="s">
        <v>1850</v>
      </c>
      <c r="C8249" s="38" t="s">
        <v>1851</v>
      </c>
      <c r="D8249" s="38" t="s">
        <v>1852</v>
      </c>
      <c r="E8249" s="45" t="s">
        <v>1286</v>
      </c>
      <c r="F8249" s="45" t="s">
        <v>22</v>
      </c>
      <c r="G8249" s="41" t="s">
        <v>394</v>
      </c>
      <c r="H8249" s="41" t="s">
        <v>1330</v>
      </c>
    </row>
    <row r="8250" spans="1:8" ht="15" hidden="1" customHeight="1" x14ac:dyDescent="0.25">
      <c r="A8250" s="35">
        <v>114</v>
      </c>
      <c r="B8250" s="38" t="s">
        <v>1850</v>
      </c>
      <c r="C8250" s="38" t="s">
        <v>1851</v>
      </c>
      <c r="D8250" s="38" t="s">
        <v>1852</v>
      </c>
      <c r="E8250" s="45" t="s">
        <v>1286</v>
      </c>
      <c r="F8250" s="45" t="s">
        <v>22</v>
      </c>
      <c r="G8250" s="42" t="s">
        <v>396</v>
      </c>
      <c r="H8250" s="42">
        <v>16</v>
      </c>
    </row>
    <row r="8251" spans="1:8" ht="15" hidden="1" customHeight="1" x14ac:dyDescent="0.25">
      <c r="A8251" s="35">
        <v>114</v>
      </c>
      <c r="B8251" s="38" t="s">
        <v>1850</v>
      </c>
      <c r="C8251" s="38" t="s">
        <v>1851</v>
      </c>
      <c r="D8251" s="38" t="s">
        <v>1852</v>
      </c>
      <c r="E8251" s="45" t="s">
        <v>1286</v>
      </c>
      <c r="F8251" s="45" t="s">
        <v>22</v>
      </c>
      <c r="G8251" s="41" t="s">
        <v>397</v>
      </c>
      <c r="H8251" s="41">
        <v>1.9</v>
      </c>
    </row>
    <row r="8252" spans="1:8" ht="15" hidden="1" customHeight="1" x14ac:dyDescent="0.25">
      <c r="A8252" s="35">
        <v>114</v>
      </c>
      <c r="B8252" s="38" t="s">
        <v>1850</v>
      </c>
      <c r="C8252" s="38" t="s">
        <v>1851</v>
      </c>
      <c r="D8252" s="38" t="s">
        <v>1852</v>
      </c>
      <c r="E8252" s="45" t="s">
        <v>1286</v>
      </c>
      <c r="F8252" s="45" t="s">
        <v>22</v>
      </c>
      <c r="G8252" s="41" t="s">
        <v>398</v>
      </c>
      <c r="H8252" s="41">
        <v>9.5</v>
      </c>
    </row>
    <row r="8253" spans="1:8" ht="15" hidden="1" customHeight="1" x14ac:dyDescent="0.25">
      <c r="A8253" s="35">
        <v>114</v>
      </c>
      <c r="B8253" s="38" t="s">
        <v>1850</v>
      </c>
      <c r="C8253" s="38" t="s">
        <v>1851</v>
      </c>
      <c r="D8253" s="38" t="s">
        <v>1852</v>
      </c>
      <c r="E8253" s="45" t="s">
        <v>1286</v>
      </c>
      <c r="F8253" s="45" t="s">
        <v>22</v>
      </c>
      <c r="G8253" s="41" t="s">
        <v>399</v>
      </c>
      <c r="H8253" s="41" t="s">
        <v>400</v>
      </c>
    </row>
    <row r="8254" spans="1:8" ht="15" hidden="1" customHeight="1" x14ac:dyDescent="0.25">
      <c r="A8254" s="35">
        <v>114</v>
      </c>
      <c r="B8254" s="38" t="s">
        <v>1850</v>
      </c>
      <c r="C8254" s="38" t="s">
        <v>1851</v>
      </c>
      <c r="D8254" s="38" t="s">
        <v>1852</v>
      </c>
      <c r="E8254" s="45" t="s">
        <v>1286</v>
      </c>
      <c r="F8254" s="45" t="s">
        <v>22</v>
      </c>
      <c r="G8254" s="41" t="s">
        <v>401</v>
      </c>
      <c r="H8254" s="41" t="s">
        <v>402</v>
      </c>
    </row>
    <row r="8255" spans="1:8" ht="15" hidden="1" customHeight="1" x14ac:dyDescent="0.25">
      <c r="A8255" s="35">
        <v>114</v>
      </c>
      <c r="B8255" s="38" t="s">
        <v>1850</v>
      </c>
      <c r="C8255" s="38" t="s">
        <v>1851</v>
      </c>
      <c r="D8255" s="38" t="s">
        <v>1852</v>
      </c>
      <c r="E8255" s="45" t="s">
        <v>1286</v>
      </c>
      <c r="F8255" s="45" t="s">
        <v>22</v>
      </c>
      <c r="G8255" s="41" t="s">
        <v>405</v>
      </c>
      <c r="H8255" s="41" t="s">
        <v>406</v>
      </c>
    </row>
    <row r="8256" spans="1:8" ht="15" hidden="1" customHeight="1" x14ac:dyDescent="0.25">
      <c r="A8256" s="35">
        <v>114</v>
      </c>
      <c r="B8256" s="38" t="s">
        <v>1850</v>
      </c>
      <c r="C8256" s="38" t="s">
        <v>1851</v>
      </c>
      <c r="D8256" s="38" t="s">
        <v>1852</v>
      </c>
      <c r="E8256" s="45" t="s">
        <v>1286</v>
      </c>
      <c r="F8256" s="45" t="s">
        <v>22</v>
      </c>
      <c r="G8256" s="42" t="s">
        <v>407</v>
      </c>
      <c r="H8256" s="41" t="s">
        <v>1332</v>
      </c>
    </row>
    <row r="8257" spans="1:8" ht="15" hidden="1" customHeight="1" x14ac:dyDescent="0.25">
      <c r="A8257" s="35">
        <v>114</v>
      </c>
      <c r="B8257" s="38" t="s">
        <v>1850</v>
      </c>
      <c r="C8257" s="38" t="s">
        <v>1851</v>
      </c>
      <c r="D8257" s="38" t="s">
        <v>1852</v>
      </c>
      <c r="E8257" s="45" t="s">
        <v>1286</v>
      </c>
      <c r="F8257" s="45" t="s">
        <v>22</v>
      </c>
      <c r="G8257" s="41" t="s">
        <v>408</v>
      </c>
      <c r="H8257" s="41" t="s">
        <v>411</v>
      </c>
    </row>
    <row r="8258" spans="1:8" ht="15" hidden="1" customHeight="1" x14ac:dyDescent="0.25">
      <c r="A8258" s="35">
        <v>114</v>
      </c>
      <c r="B8258" s="38" t="s">
        <v>1850</v>
      </c>
      <c r="C8258" s="38" t="s">
        <v>1851</v>
      </c>
      <c r="D8258" s="38" t="s">
        <v>1852</v>
      </c>
      <c r="E8258" s="45" t="s">
        <v>1286</v>
      </c>
      <c r="F8258" s="45" t="s">
        <v>22</v>
      </c>
      <c r="G8258" s="41" t="s">
        <v>410</v>
      </c>
      <c r="H8258" s="41" t="s">
        <v>411</v>
      </c>
    </row>
    <row r="8259" spans="1:8" ht="15" hidden="1" customHeight="1" x14ac:dyDescent="0.25">
      <c r="A8259" s="35">
        <v>114</v>
      </c>
      <c r="B8259" s="38" t="s">
        <v>1850</v>
      </c>
      <c r="C8259" s="38" t="s">
        <v>1851</v>
      </c>
      <c r="D8259" s="38" t="s">
        <v>1852</v>
      </c>
      <c r="E8259" s="45" t="s">
        <v>1286</v>
      </c>
      <c r="F8259" s="45" t="s">
        <v>22</v>
      </c>
      <c r="G8259" s="41" t="s">
        <v>412</v>
      </c>
      <c r="H8259" s="41" t="s">
        <v>1333</v>
      </c>
    </row>
    <row r="8260" spans="1:8" ht="15" hidden="1" customHeight="1" x14ac:dyDescent="0.25">
      <c r="A8260" s="35">
        <v>114</v>
      </c>
      <c r="B8260" s="38" t="s">
        <v>1850</v>
      </c>
      <c r="C8260" s="38" t="s">
        <v>1851</v>
      </c>
      <c r="D8260" s="38" t="s">
        <v>1852</v>
      </c>
      <c r="E8260" s="45" t="s">
        <v>1286</v>
      </c>
      <c r="F8260" s="45" t="s">
        <v>22</v>
      </c>
      <c r="G8260" s="41" t="s">
        <v>414</v>
      </c>
      <c r="H8260" s="41" t="s">
        <v>415</v>
      </c>
    </row>
    <row r="8261" spans="1:8" ht="15" hidden="1" customHeight="1" x14ac:dyDescent="0.25">
      <c r="A8261" s="35">
        <v>114</v>
      </c>
      <c r="B8261" s="38" t="s">
        <v>1850</v>
      </c>
      <c r="C8261" s="38" t="s">
        <v>1851</v>
      </c>
      <c r="D8261" s="38" t="s">
        <v>1852</v>
      </c>
      <c r="E8261" s="45" t="s">
        <v>1286</v>
      </c>
      <c r="F8261" s="45" t="s">
        <v>22</v>
      </c>
      <c r="G8261" s="41" t="s">
        <v>416</v>
      </c>
      <c r="H8261" s="41" t="s">
        <v>415</v>
      </c>
    </row>
    <row r="8262" spans="1:8" ht="15" hidden="1" customHeight="1" x14ac:dyDescent="0.25">
      <c r="A8262" s="35">
        <v>114</v>
      </c>
      <c r="B8262" s="38" t="s">
        <v>1850</v>
      </c>
      <c r="C8262" s="38" t="s">
        <v>1851</v>
      </c>
      <c r="D8262" s="38" t="s">
        <v>1852</v>
      </c>
      <c r="E8262" s="45" t="s">
        <v>1286</v>
      </c>
      <c r="F8262" s="45" t="s">
        <v>22</v>
      </c>
      <c r="G8262" s="41" t="s">
        <v>417</v>
      </c>
      <c r="H8262" s="41" t="s">
        <v>415</v>
      </c>
    </row>
    <row r="8263" spans="1:8" ht="15" hidden="1" customHeight="1" x14ac:dyDescent="0.25">
      <c r="A8263" s="35">
        <v>114</v>
      </c>
      <c r="B8263" s="38" t="s">
        <v>1850</v>
      </c>
      <c r="C8263" s="38" t="s">
        <v>1851</v>
      </c>
      <c r="D8263" s="38" t="s">
        <v>1852</v>
      </c>
      <c r="E8263" s="45" t="s">
        <v>1286</v>
      </c>
      <c r="F8263" s="45" t="s">
        <v>22</v>
      </c>
      <c r="G8263" s="41" t="s">
        <v>418</v>
      </c>
      <c r="H8263" s="41" t="s">
        <v>419</v>
      </c>
    </row>
    <row r="8264" spans="1:8" ht="15" hidden="1" customHeight="1" x14ac:dyDescent="0.25">
      <c r="A8264" s="35">
        <v>114</v>
      </c>
      <c r="B8264" s="38" t="s">
        <v>1850</v>
      </c>
      <c r="C8264" s="38" t="s">
        <v>1851</v>
      </c>
      <c r="D8264" s="38" t="s">
        <v>1852</v>
      </c>
      <c r="E8264" s="45" t="s">
        <v>1286</v>
      </c>
      <c r="F8264" s="45" t="s">
        <v>22</v>
      </c>
      <c r="G8264" s="41" t="s">
        <v>420</v>
      </c>
      <c r="H8264" s="41" t="s">
        <v>315</v>
      </c>
    </row>
    <row r="8265" spans="1:8" ht="15" hidden="1" customHeight="1" x14ac:dyDescent="0.25">
      <c r="A8265" s="35">
        <v>114</v>
      </c>
      <c r="B8265" s="38" t="s">
        <v>1850</v>
      </c>
      <c r="C8265" s="38" t="s">
        <v>1851</v>
      </c>
      <c r="D8265" s="38" t="s">
        <v>1852</v>
      </c>
      <c r="E8265" s="45" t="s">
        <v>1286</v>
      </c>
      <c r="F8265" s="45" t="s">
        <v>22</v>
      </c>
      <c r="G8265" s="41" t="s">
        <v>422</v>
      </c>
      <c r="H8265" s="41" t="s">
        <v>1437</v>
      </c>
    </row>
    <row r="8266" spans="1:8" ht="15" hidden="1" customHeight="1" x14ac:dyDescent="0.25">
      <c r="A8266" s="35">
        <v>114</v>
      </c>
      <c r="B8266" s="38" t="s">
        <v>1850</v>
      </c>
      <c r="C8266" s="38" t="s">
        <v>1851</v>
      </c>
      <c r="D8266" s="38" t="s">
        <v>1852</v>
      </c>
      <c r="E8266" s="45" t="s">
        <v>1286</v>
      </c>
      <c r="F8266" s="45" t="s">
        <v>22</v>
      </c>
      <c r="G8266" s="41" t="s">
        <v>496</v>
      </c>
      <c r="H8266" s="41" t="s">
        <v>315</v>
      </c>
    </row>
    <row r="8267" spans="1:8" ht="15" hidden="1" customHeight="1" x14ac:dyDescent="0.25">
      <c r="A8267" s="35">
        <v>114</v>
      </c>
      <c r="B8267" s="38" t="s">
        <v>1850</v>
      </c>
      <c r="C8267" s="38" t="s">
        <v>1851</v>
      </c>
      <c r="D8267" s="38" t="s">
        <v>1852</v>
      </c>
      <c r="E8267" s="45" t="s">
        <v>1286</v>
      </c>
      <c r="F8267" s="45" t="s">
        <v>22</v>
      </c>
      <c r="G8267" s="41" t="s">
        <v>1438</v>
      </c>
      <c r="H8267" s="41" t="s">
        <v>315</v>
      </c>
    </row>
    <row r="8268" spans="1:8" ht="15" hidden="1" customHeight="1" x14ac:dyDescent="0.25">
      <c r="A8268" s="35">
        <v>114</v>
      </c>
      <c r="B8268" s="38" t="s">
        <v>1850</v>
      </c>
      <c r="C8268" s="38" t="s">
        <v>1851</v>
      </c>
      <c r="D8268" s="38" t="s">
        <v>1852</v>
      </c>
      <c r="E8268" s="45" t="s">
        <v>1286</v>
      </c>
      <c r="F8268" s="45" t="s">
        <v>22</v>
      </c>
      <c r="G8268" s="41" t="s">
        <v>424</v>
      </c>
      <c r="H8268" s="41" t="s">
        <v>315</v>
      </c>
    </row>
    <row r="8269" spans="1:8" ht="15" hidden="1" customHeight="1" x14ac:dyDescent="0.25">
      <c r="A8269" s="35">
        <v>114</v>
      </c>
      <c r="B8269" s="38" t="s">
        <v>1850</v>
      </c>
      <c r="C8269" s="38" t="s">
        <v>1851</v>
      </c>
      <c r="D8269" s="38" t="s">
        <v>1852</v>
      </c>
      <c r="E8269" s="45" t="s">
        <v>1286</v>
      </c>
      <c r="F8269" s="45" t="s">
        <v>22</v>
      </c>
      <c r="G8269" s="41" t="s">
        <v>425</v>
      </c>
      <c r="H8269" s="41" t="s">
        <v>426</v>
      </c>
    </row>
    <row r="8270" spans="1:8" ht="15" hidden="1" customHeight="1" x14ac:dyDescent="0.25">
      <c r="A8270" s="35">
        <v>115</v>
      </c>
      <c r="B8270" s="38" t="s">
        <v>1855</v>
      </c>
      <c r="C8270" s="38" t="s">
        <v>1856</v>
      </c>
      <c r="D8270" s="38" t="s">
        <v>1857</v>
      </c>
      <c r="E8270" s="45" t="s">
        <v>1286</v>
      </c>
      <c r="F8270" s="45" t="s">
        <v>22</v>
      </c>
      <c r="G8270" s="41" t="s">
        <v>309</v>
      </c>
      <c r="H8270" s="41" t="s">
        <v>1857</v>
      </c>
    </row>
    <row r="8271" spans="1:8" ht="15" hidden="1" customHeight="1" x14ac:dyDescent="0.25">
      <c r="A8271" s="35">
        <v>115</v>
      </c>
      <c r="B8271" s="38" t="s">
        <v>1855</v>
      </c>
      <c r="C8271" s="38" t="s">
        <v>1856</v>
      </c>
      <c r="D8271" s="38" t="s">
        <v>1857</v>
      </c>
      <c r="E8271" s="45" t="s">
        <v>1286</v>
      </c>
      <c r="F8271" s="45" t="s">
        <v>22</v>
      </c>
      <c r="G8271" s="41" t="s">
        <v>310</v>
      </c>
      <c r="H8271" s="41" t="s">
        <v>1858</v>
      </c>
    </row>
    <row r="8272" spans="1:8" ht="15" hidden="1" customHeight="1" x14ac:dyDescent="0.25">
      <c r="A8272" s="35">
        <v>115</v>
      </c>
      <c r="B8272" s="38" t="s">
        <v>1855</v>
      </c>
      <c r="C8272" s="38" t="s">
        <v>1856</v>
      </c>
      <c r="D8272" s="38" t="s">
        <v>1857</v>
      </c>
      <c r="E8272" s="45" t="s">
        <v>1286</v>
      </c>
      <c r="F8272" s="45" t="s">
        <v>22</v>
      </c>
      <c r="G8272" s="41" t="s">
        <v>312</v>
      </c>
      <c r="H8272" s="41" t="s">
        <v>1859</v>
      </c>
    </row>
    <row r="8273" spans="1:8" ht="15" hidden="1" customHeight="1" x14ac:dyDescent="0.25">
      <c r="A8273" s="35">
        <v>115</v>
      </c>
      <c r="B8273" s="38" t="s">
        <v>1855</v>
      </c>
      <c r="C8273" s="38" t="s">
        <v>1856</v>
      </c>
      <c r="D8273" s="38" t="s">
        <v>1857</v>
      </c>
      <c r="E8273" s="45" t="s">
        <v>1286</v>
      </c>
      <c r="F8273" s="45" t="s">
        <v>22</v>
      </c>
      <c r="G8273" s="41" t="s">
        <v>314</v>
      </c>
      <c r="H8273" s="41" t="s">
        <v>315</v>
      </c>
    </row>
    <row r="8274" spans="1:8" ht="15" hidden="1" customHeight="1" x14ac:dyDescent="0.25">
      <c r="A8274" s="35">
        <v>115</v>
      </c>
      <c r="B8274" s="38" t="s">
        <v>1855</v>
      </c>
      <c r="C8274" s="38" t="s">
        <v>1856</v>
      </c>
      <c r="D8274" s="38" t="s">
        <v>1857</v>
      </c>
      <c r="E8274" s="45" t="s">
        <v>1286</v>
      </c>
      <c r="F8274" s="45" t="s">
        <v>22</v>
      </c>
      <c r="G8274" s="41" t="s">
        <v>316</v>
      </c>
      <c r="H8274" s="41" t="s">
        <v>1848</v>
      </c>
    </row>
    <row r="8275" spans="1:8" ht="15" hidden="1" customHeight="1" x14ac:dyDescent="0.25">
      <c r="A8275" s="35">
        <v>115</v>
      </c>
      <c r="B8275" s="38" t="s">
        <v>1855</v>
      </c>
      <c r="C8275" s="38" t="s">
        <v>1856</v>
      </c>
      <c r="D8275" s="38" t="s">
        <v>1857</v>
      </c>
      <c r="E8275" s="45" t="s">
        <v>1286</v>
      </c>
      <c r="F8275" s="45" t="s">
        <v>22</v>
      </c>
      <c r="G8275" s="41" t="s">
        <v>318</v>
      </c>
      <c r="H8275" s="41" t="s">
        <v>319</v>
      </c>
    </row>
    <row r="8276" spans="1:8" ht="15" hidden="1" customHeight="1" x14ac:dyDescent="0.25">
      <c r="A8276" s="35">
        <v>115</v>
      </c>
      <c r="B8276" s="38" t="s">
        <v>1855</v>
      </c>
      <c r="C8276" s="38" t="s">
        <v>1856</v>
      </c>
      <c r="D8276" s="38" t="s">
        <v>1857</v>
      </c>
      <c r="E8276" s="45" t="s">
        <v>1286</v>
      </c>
      <c r="F8276" s="45" t="s">
        <v>22</v>
      </c>
      <c r="G8276" s="41" t="s">
        <v>320</v>
      </c>
      <c r="H8276" s="41">
        <v>36</v>
      </c>
    </row>
    <row r="8277" spans="1:8" ht="15" hidden="1" customHeight="1" x14ac:dyDescent="0.25">
      <c r="A8277" s="35">
        <v>115</v>
      </c>
      <c r="B8277" s="38" t="s">
        <v>1855</v>
      </c>
      <c r="C8277" s="38" t="s">
        <v>1856</v>
      </c>
      <c r="D8277" s="38" t="s">
        <v>1857</v>
      </c>
      <c r="E8277" s="45" t="s">
        <v>1286</v>
      </c>
      <c r="F8277" s="45" t="s">
        <v>22</v>
      </c>
      <c r="G8277" s="41" t="s">
        <v>321</v>
      </c>
      <c r="H8277" s="41">
        <v>12</v>
      </c>
    </row>
    <row r="8278" spans="1:8" ht="15" hidden="1" customHeight="1" x14ac:dyDescent="0.25">
      <c r="A8278" s="35">
        <v>115</v>
      </c>
      <c r="B8278" s="38" t="s">
        <v>1855</v>
      </c>
      <c r="C8278" s="38" t="s">
        <v>1856</v>
      </c>
      <c r="D8278" s="38" t="s">
        <v>1857</v>
      </c>
      <c r="E8278" s="45" t="s">
        <v>1286</v>
      </c>
      <c r="F8278" s="45" t="s">
        <v>22</v>
      </c>
      <c r="G8278" s="41" t="s">
        <v>322</v>
      </c>
      <c r="H8278" s="41" t="s">
        <v>1830</v>
      </c>
    </row>
    <row r="8279" spans="1:8" ht="15" hidden="1" customHeight="1" x14ac:dyDescent="0.25">
      <c r="A8279" s="35">
        <v>115</v>
      </c>
      <c r="B8279" s="38" t="s">
        <v>1855</v>
      </c>
      <c r="C8279" s="38" t="s">
        <v>1856</v>
      </c>
      <c r="D8279" s="38" t="s">
        <v>1857</v>
      </c>
      <c r="E8279" s="45" t="s">
        <v>1286</v>
      </c>
      <c r="F8279" s="45" t="s">
        <v>22</v>
      </c>
      <c r="G8279" s="41" t="s">
        <v>324</v>
      </c>
      <c r="H8279" s="41" t="s">
        <v>1831</v>
      </c>
    </row>
    <row r="8280" spans="1:8" ht="15" hidden="1" customHeight="1" x14ac:dyDescent="0.25">
      <c r="A8280" s="35">
        <v>115</v>
      </c>
      <c r="B8280" s="38" t="s">
        <v>1855</v>
      </c>
      <c r="C8280" s="38" t="s">
        <v>1856</v>
      </c>
      <c r="D8280" s="38" t="s">
        <v>1857</v>
      </c>
      <c r="E8280" s="45" t="s">
        <v>1286</v>
      </c>
      <c r="F8280" s="45" t="s">
        <v>22</v>
      </c>
      <c r="G8280" s="41" t="s">
        <v>326</v>
      </c>
      <c r="H8280" s="41" t="s">
        <v>1832</v>
      </c>
    </row>
    <row r="8281" spans="1:8" ht="15" hidden="1" customHeight="1" x14ac:dyDescent="0.25">
      <c r="A8281" s="35">
        <v>115</v>
      </c>
      <c r="B8281" s="38" t="s">
        <v>1855</v>
      </c>
      <c r="C8281" s="38" t="s">
        <v>1856</v>
      </c>
      <c r="D8281" s="38" t="s">
        <v>1857</v>
      </c>
      <c r="E8281" s="45" t="s">
        <v>1286</v>
      </c>
      <c r="F8281" s="45" t="s">
        <v>22</v>
      </c>
      <c r="G8281" s="41" t="s">
        <v>328</v>
      </c>
      <c r="H8281" s="41">
        <v>3.35</v>
      </c>
    </row>
    <row r="8282" spans="1:8" ht="15" hidden="1" customHeight="1" x14ac:dyDescent="0.25">
      <c r="A8282" s="35">
        <v>115</v>
      </c>
      <c r="B8282" s="38" t="s">
        <v>1855</v>
      </c>
      <c r="C8282" s="38" t="s">
        <v>1856</v>
      </c>
      <c r="D8282" s="38" t="s">
        <v>1857</v>
      </c>
      <c r="E8282" s="45" t="s">
        <v>1286</v>
      </c>
      <c r="F8282" s="45" t="s">
        <v>22</v>
      </c>
      <c r="G8282" s="41" t="s">
        <v>331</v>
      </c>
      <c r="H8282" s="41" t="s">
        <v>1833</v>
      </c>
    </row>
    <row r="8283" spans="1:8" ht="15" hidden="1" customHeight="1" x14ac:dyDescent="0.25">
      <c r="A8283" s="35">
        <v>115</v>
      </c>
      <c r="B8283" s="38" t="s">
        <v>1855</v>
      </c>
      <c r="C8283" s="38" t="s">
        <v>1856</v>
      </c>
      <c r="D8283" s="38" t="s">
        <v>1857</v>
      </c>
      <c r="E8283" s="45" t="s">
        <v>1286</v>
      </c>
      <c r="F8283" s="45" t="s">
        <v>22</v>
      </c>
      <c r="G8283" s="41" t="s">
        <v>335</v>
      </c>
      <c r="H8283" s="41">
        <v>12</v>
      </c>
    </row>
    <row r="8284" spans="1:8" ht="15" hidden="1" customHeight="1" x14ac:dyDescent="0.25">
      <c r="A8284" s="35">
        <v>115</v>
      </c>
      <c r="B8284" s="38" t="s">
        <v>1855</v>
      </c>
      <c r="C8284" s="38" t="s">
        <v>1856</v>
      </c>
      <c r="D8284" s="38" t="s">
        <v>1857</v>
      </c>
      <c r="E8284" s="45" t="s">
        <v>1286</v>
      </c>
      <c r="F8284" s="45" t="s">
        <v>22</v>
      </c>
      <c r="G8284" s="41" t="s">
        <v>336</v>
      </c>
      <c r="H8284" s="41" t="s">
        <v>1834</v>
      </c>
    </row>
    <row r="8285" spans="1:8" ht="15" hidden="1" customHeight="1" x14ac:dyDescent="0.25">
      <c r="A8285" s="35">
        <v>115</v>
      </c>
      <c r="B8285" s="38" t="s">
        <v>1855</v>
      </c>
      <c r="C8285" s="38" t="s">
        <v>1856</v>
      </c>
      <c r="D8285" s="38" t="s">
        <v>1857</v>
      </c>
      <c r="E8285" s="45" t="s">
        <v>1286</v>
      </c>
      <c r="F8285" s="45" t="s">
        <v>22</v>
      </c>
      <c r="G8285" s="41" t="s">
        <v>338</v>
      </c>
      <c r="H8285" s="41" t="s">
        <v>1835</v>
      </c>
    </row>
    <row r="8286" spans="1:8" ht="15" hidden="1" customHeight="1" x14ac:dyDescent="0.25">
      <c r="A8286" s="35">
        <v>115</v>
      </c>
      <c r="B8286" s="38" t="s">
        <v>1855</v>
      </c>
      <c r="C8286" s="38" t="s">
        <v>1856</v>
      </c>
      <c r="D8286" s="38" t="s">
        <v>1857</v>
      </c>
      <c r="E8286" s="45" t="s">
        <v>1286</v>
      </c>
      <c r="F8286" s="45" t="s">
        <v>22</v>
      </c>
      <c r="G8286" s="41" t="s">
        <v>340</v>
      </c>
      <c r="H8286" s="41" t="s">
        <v>1836</v>
      </c>
    </row>
    <row r="8287" spans="1:8" ht="15" hidden="1" customHeight="1" x14ac:dyDescent="0.25">
      <c r="A8287" s="35">
        <v>115</v>
      </c>
      <c r="B8287" s="38" t="s">
        <v>1855</v>
      </c>
      <c r="C8287" s="38" t="s">
        <v>1856</v>
      </c>
      <c r="D8287" s="38" t="s">
        <v>1857</v>
      </c>
      <c r="E8287" s="45" t="s">
        <v>1286</v>
      </c>
      <c r="F8287" s="45" t="s">
        <v>22</v>
      </c>
      <c r="G8287" s="41" t="s">
        <v>342</v>
      </c>
      <c r="H8287" s="41">
        <v>3.91</v>
      </c>
    </row>
    <row r="8288" spans="1:8" ht="15" hidden="1" customHeight="1" x14ac:dyDescent="0.25">
      <c r="A8288" s="35">
        <v>115</v>
      </c>
      <c r="B8288" s="38" t="s">
        <v>1855</v>
      </c>
      <c r="C8288" s="38" t="s">
        <v>1856</v>
      </c>
      <c r="D8288" s="38" t="s">
        <v>1857</v>
      </c>
      <c r="E8288" s="45" t="s">
        <v>1286</v>
      </c>
      <c r="F8288" s="45" t="s">
        <v>22</v>
      </c>
      <c r="G8288" s="41" t="s">
        <v>345</v>
      </c>
      <c r="H8288" s="41" t="s">
        <v>1837</v>
      </c>
    </row>
    <row r="8289" spans="1:8" ht="15" hidden="1" customHeight="1" x14ac:dyDescent="0.25">
      <c r="A8289" s="35">
        <v>115</v>
      </c>
      <c r="B8289" s="38" t="s">
        <v>1855</v>
      </c>
      <c r="C8289" s="38" t="s">
        <v>1856</v>
      </c>
      <c r="D8289" s="38" t="s">
        <v>1857</v>
      </c>
      <c r="E8289" s="45" t="s">
        <v>1286</v>
      </c>
      <c r="F8289" s="45" t="s">
        <v>22</v>
      </c>
      <c r="G8289" s="41" t="s">
        <v>347</v>
      </c>
      <c r="H8289" s="41" t="s">
        <v>1307</v>
      </c>
    </row>
    <row r="8290" spans="1:8" ht="15" hidden="1" customHeight="1" x14ac:dyDescent="0.25">
      <c r="A8290" s="35">
        <v>115</v>
      </c>
      <c r="B8290" s="38" t="s">
        <v>1855</v>
      </c>
      <c r="C8290" s="38" t="s">
        <v>1856</v>
      </c>
      <c r="D8290" s="38" t="s">
        <v>1857</v>
      </c>
      <c r="E8290" s="45" t="s">
        <v>1286</v>
      </c>
      <c r="F8290" s="45" t="s">
        <v>22</v>
      </c>
      <c r="G8290" s="41" t="s">
        <v>349</v>
      </c>
      <c r="H8290" s="41" t="s">
        <v>1809</v>
      </c>
    </row>
    <row r="8291" spans="1:8" ht="15" hidden="1" customHeight="1" x14ac:dyDescent="0.25">
      <c r="A8291" s="35">
        <v>115</v>
      </c>
      <c r="B8291" s="38" t="s">
        <v>1855</v>
      </c>
      <c r="C8291" s="38" t="s">
        <v>1856</v>
      </c>
      <c r="D8291" s="38" t="s">
        <v>1857</v>
      </c>
      <c r="E8291" s="45" t="s">
        <v>1286</v>
      </c>
      <c r="F8291" s="45" t="s">
        <v>22</v>
      </c>
      <c r="G8291" s="41" t="s">
        <v>351</v>
      </c>
      <c r="H8291" s="41">
        <v>320</v>
      </c>
    </row>
    <row r="8292" spans="1:8" ht="15" hidden="1" customHeight="1" x14ac:dyDescent="0.25">
      <c r="A8292" s="35">
        <v>115</v>
      </c>
      <c r="B8292" s="38" t="s">
        <v>1855</v>
      </c>
      <c r="C8292" s="38" t="s">
        <v>1856</v>
      </c>
      <c r="D8292" s="38" t="s">
        <v>1857</v>
      </c>
      <c r="E8292" s="45" t="s">
        <v>1286</v>
      </c>
      <c r="F8292" s="45" t="s">
        <v>22</v>
      </c>
      <c r="G8292" s="41" t="s">
        <v>352</v>
      </c>
      <c r="H8292" s="41" t="s">
        <v>1810</v>
      </c>
    </row>
    <row r="8293" spans="1:8" ht="15" hidden="1" customHeight="1" x14ac:dyDescent="0.25">
      <c r="A8293" s="35">
        <v>115</v>
      </c>
      <c r="B8293" s="38" t="s">
        <v>1855</v>
      </c>
      <c r="C8293" s="38" t="s">
        <v>1856</v>
      </c>
      <c r="D8293" s="38" t="s">
        <v>1857</v>
      </c>
      <c r="E8293" s="45" t="s">
        <v>1286</v>
      </c>
      <c r="F8293" s="45" t="s">
        <v>22</v>
      </c>
      <c r="G8293" s="41" t="s">
        <v>354</v>
      </c>
      <c r="H8293" s="41">
        <v>19</v>
      </c>
    </row>
    <row r="8294" spans="1:8" ht="15" hidden="1" customHeight="1" x14ac:dyDescent="0.25">
      <c r="A8294" s="35">
        <v>115</v>
      </c>
      <c r="B8294" s="38" t="s">
        <v>1855</v>
      </c>
      <c r="C8294" s="38" t="s">
        <v>1856</v>
      </c>
      <c r="D8294" s="38" t="s">
        <v>1857</v>
      </c>
      <c r="E8294" s="45" t="s">
        <v>1286</v>
      </c>
      <c r="F8294" s="45" t="s">
        <v>22</v>
      </c>
      <c r="G8294" s="41" t="s">
        <v>355</v>
      </c>
      <c r="H8294" s="41">
        <v>1.3</v>
      </c>
    </row>
    <row r="8295" spans="1:8" ht="15" hidden="1" customHeight="1" x14ac:dyDescent="0.25">
      <c r="A8295" s="35">
        <v>115</v>
      </c>
      <c r="B8295" s="38" t="s">
        <v>1855</v>
      </c>
      <c r="C8295" s="38" t="s">
        <v>1856</v>
      </c>
      <c r="D8295" s="38" t="s">
        <v>1857</v>
      </c>
      <c r="E8295" s="45" t="s">
        <v>1286</v>
      </c>
      <c r="F8295" s="45" t="s">
        <v>22</v>
      </c>
      <c r="G8295" s="41" t="s">
        <v>356</v>
      </c>
      <c r="H8295" s="41">
        <v>1800</v>
      </c>
    </row>
    <row r="8296" spans="1:8" ht="15" hidden="1" customHeight="1" x14ac:dyDescent="0.25">
      <c r="A8296" s="35">
        <v>115</v>
      </c>
      <c r="B8296" s="38" t="s">
        <v>1855</v>
      </c>
      <c r="C8296" s="38" t="s">
        <v>1856</v>
      </c>
      <c r="D8296" s="38" t="s">
        <v>1857</v>
      </c>
      <c r="E8296" s="45" t="s">
        <v>1286</v>
      </c>
      <c r="F8296" s="45" t="s">
        <v>22</v>
      </c>
      <c r="G8296" s="41" t="s">
        <v>357</v>
      </c>
      <c r="H8296" s="41">
        <v>48</v>
      </c>
    </row>
    <row r="8297" spans="1:8" ht="15" hidden="1" customHeight="1" x14ac:dyDescent="0.25">
      <c r="A8297" s="35">
        <v>115</v>
      </c>
      <c r="B8297" s="38" t="s">
        <v>1855</v>
      </c>
      <c r="C8297" s="38" t="s">
        <v>1856</v>
      </c>
      <c r="D8297" s="38" t="s">
        <v>1857</v>
      </c>
      <c r="E8297" s="45" t="s">
        <v>1286</v>
      </c>
      <c r="F8297" s="45" t="s">
        <v>22</v>
      </c>
      <c r="G8297" s="41" t="s">
        <v>358</v>
      </c>
      <c r="H8297" s="41" t="s">
        <v>1748</v>
      </c>
    </row>
    <row r="8298" spans="1:8" ht="15" hidden="1" customHeight="1" x14ac:dyDescent="0.25">
      <c r="A8298" s="35">
        <v>115</v>
      </c>
      <c r="B8298" s="38" t="s">
        <v>1855</v>
      </c>
      <c r="C8298" s="38" t="s">
        <v>1856</v>
      </c>
      <c r="D8298" s="38" t="s">
        <v>1857</v>
      </c>
      <c r="E8298" s="45" t="s">
        <v>1286</v>
      </c>
      <c r="F8298" s="45" t="s">
        <v>22</v>
      </c>
      <c r="G8298" s="41" t="s">
        <v>360</v>
      </c>
      <c r="H8298" s="41" t="s">
        <v>1312</v>
      </c>
    </row>
    <row r="8299" spans="1:8" ht="15" hidden="1" customHeight="1" x14ac:dyDescent="0.25">
      <c r="A8299" s="35">
        <v>115</v>
      </c>
      <c r="B8299" s="38" t="s">
        <v>1855</v>
      </c>
      <c r="C8299" s="38" t="s">
        <v>1856</v>
      </c>
      <c r="D8299" s="38" t="s">
        <v>1857</v>
      </c>
      <c r="E8299" s="45" t="s">
        <v>1286</v>
      </c>
      <c r="F8299" s="45" t="s">
        <v>22</v>
      </c>
      <c r="G8299" s="41" t="s">
        <v>1313</v>
      </c>
      <c r="H8299" s="41" t="s">
        <v>1749</v>
      </c>
    </row>
    <row r="8300" spans="1:8" ht="15" hidden="1" customHeight="1" x14ac:dyDescent="0.25">
      <c r="A8300" s="35">
        <v>115</v>
      </c>
      <c r="B8300" s="38" t="s">
        <v>1855</v>
      </c>
      <c r="C8300" s="38" t="s">
        <v>1856</v>
      </c>
      <c r="D8300" s="38" t="s">
        <v>1857</v>
      </c>
      <c r="E8300" s="45" t="s">
        <v>1286</v>
      </c>
      <c r="F8300" s="45" t="s">
        <v>22</v>
      </c>
      <c r="G8300" s="41" t="s">
        <v>362</v>
      </c>
      <c r="H8300" s="41" t="s">
        <v>363</v>
      </c>
    </row>
    <row r="8301" spans="1:8" ht="15" hidden="1" customHeight="1" x14ac:dyDescent="0.25">
      <c r="A8301" s="35">
        <v>115</v>
      </c>
      <c r="B8301" s="38" t="s">
        <v>1855</v>
      </c>
      <c r="C8301" s="38" t="s">
        <v>1856</v>
      </c>
      <c r="D8301" s="38" t="s">
        <v>1857</v>
      </c>
      <c r="E8301" s="45" t="s">
        <v>1286</v>
      </c>
      <c r="F8301" s="45" t="s">
        <v>22</v>
      </c>
      <c r="G8301" s="41" t="s">
        <v>364</v>
      </c>
      <c r="H8301" s="41">
        <v>560</v>
      </c>
    </row>
    <row r="8302" spans="1:8" ht="15" hidden="1" customHeight="1" x14ac:dyDescent="0.25">
      <c r="A8302" s="35">
        <v>115</v>
      </c>
      <c r="B8302" s="38" t="s">
        <v>1855</v>
      </c>
      <c r="C8302" s="38" t="s">
        <v>1856</v>
      </c>
      <c r="D8302" s="38" t="s">
        <v>1857</v>
      </c>
      <c r="E8302" s="45" t="s">
        <v>1286</v>
      </c>
      <c r="F8302" s="45" t="s">
        <v>22</v>
      </c>
      <c r="G8302" s="41" t="s">
        <v>781</v>
      </c>
      <c r="H8302" s="41">
        <v>15</v>
      </c>
    </row>
    <row r="8303" spans="1:8" ht="15" hidden="1" customHeight="1" x14ac:dyDescent="0.25">
      <c r="A8303" s="35">
        <v>115</v>
      </c>
      <c r="B8303" s="38" t="s">
        <v>1855</v>
      </c>
      <c r="C8303" s="38" t="s">
        <v>1856</v>
      </c>
      <c r="D8303" s="38" t="s">
        <v>1857</v>
      </c>
      <c r="E8303" s="45" t="s">
        <v>1286</v>
      </c>
      <c r="F8303" s="45" t="s">
        <v>22</v>
      </c>
      <c r="G8303" s="41" t="s">
        <v>365</v>
      </c>
      <c r="H8303" s="41" t="s">
        <v>1750</v>
      </c>
    </row>
    <row r="8304" spans="1:8" ht="15" hidden="1" customHeight="1" x14ac:dyDescent="0.25">
      <c r="A8304" s="35">
        <v>115</v>
      </c>
      <c r="B8304" s="38" t="s">
        <v>1855</v>
      </c>
      <c r="C8304" s="38" t="s">
        <v>1856</v>
      </c>
      <c r="D8304" s="38" t="s">
        <v>1857</v>
      </c>
      <c r="E8304" s="45" t="s">
        <v>1286</v>
      </c>
      <c r="F8304" s="45" t="s">
        <v>22</v>
      </c>
      <c r="G8304" s="41" t="s">
        <v>367</v>
      </c>
      <c r="H8304" s="41" t="s">
        <v>1849</v>
      </c>
    </row>
    <row r="8305" spans="1:8" ht="15" hidden="1" customHeight="1" x14ac:dyDescent="0.25">
      <c r="A8305" s="35">
        <v>115</v>
      </c>
      <c r="B8305" s="38" t="s">
        <v>1855</v>
      </c>
      <c r="C8305" s="38" t="s">
        <v>1856</v>
      </c>
      <c r="D8305" s="38" t="s">
        <v>1857</v>
      </c>
      <c r="E8305" s="45" t="s">
        <v>1286</v>
      </c>
      <c r="F8305" s="45" t="s">
        <v>22</v>
      </c>
      <c r="G8305" s="41" t="s">
        <v>369</v>
      </c>
      <c r="H8305" s="41" t="s">
        <v>1752</v>
      </c>
    </row>
    <row r="8306" spans="1:8" ht="15" hidden="1" customHeight="1" x14ac:dyDescent="0.25">
      <c r="A8306" s="35">
        <v>115</v>
      </c>
      <c r="B8306" s="38" t="s">
        <v>1855</v>
      </c>
      <c r="C8306" s="38" t="s">
        <v>1856</v>
      </c>
      <c r="D8306" s="38" t="s">
        <v>1857</v>
      </c>
      <c r="E8306" s="45" t="s">
        <v>1286</v>
      </c>
      <c r="F8306" s="45" t="s">
        <v>22</v>
      </c>
      <c r="G8306" s="41" t="s">
        <v>371</v>
      </c>
      <c r="H8306" s="41" t="s">
        <v>1789</v>
      </c>
    </row>
    <row r="8307" spans="1:8" ht="15" hidden="1" customHeight="1" x14ac:dyDescent="0.25">
      <c r="A8307" s="35">
        <v>115</v>
      </c>
      <c r="B8307" s="38" t="s">
        <v>1855</v>
      </c>
      <c r="C8307" s="38" t="s">
        <v>1856</v>
      </c>
      <c r="D8307" s="38" t="s">
        <v>1857</v>
      </c>
      <c r="E8307" s="45" t="s">
        <v>1286</v>
      </c>
      <c r="F8307" s="45" t="s">
        <v>22</v>
      </c>
      <c r="G8307" s="41" t="s">
        <v>373</v>
      </c>
      <c r="H8307" s="41">
        <v>8.5</v>
      </c>
    </row>
    <row r="8308" spans="1:8" ht="15" hidden="1" customHeight="1" x14ac:dyDescent="0.25">
      <c r="A8308" s="35">
        <v>115</v>
      </c>
      <c r="B8308" s="38" t="s">
        <v>1855</v>
      </c>
      <c r="C8308" s="38" t="s">
        <v>1856</v>
      </c>
      <c r="D8308" s="38" t="s">
        <v>1857</v>
      </c>
      <c r="E8308" s="45" t="s">
        <v>1286</v>
      </c>
      <c r="F8308" s="45" t="s">
        <v>22</v>
      </c>
      <c r="G8308" s="41" t="s">
        <v>374</v>
      </c>
      <c r="H8308" s="41">
        <v>22.5</v>
      </c>
    </row>
    <row r="8309" spans="1:8" ht="15" hidden="1" customHeight="1" x14ac:dyDescent="0.25">
      <c r="A8309" s="35">
        <v>115</v>
      </c>
      <c r="B8309" s="38" t="s">
        <v>1855</v>
      </c>
      <c r="C8309" s="38" t="s">
        <v>1856</v>
      </c>
      <c r="D8309" s="38" t="s">
        <v>1857</v>
      </c>
      <c r="E8309" s="45" t="s">
        <v>1286</v>
      </c>
      <c r="F8309" s="45" t="s">
        <v>22</v>
      </c>
      <c r="G8309" s="41" t="s">
        <v>375</v>
      </c>
      <c r="H8309" s="41">
        <v>12</v>
      </c>
    </row>
    <row r="8310" spans="1:8" ht="15" hidden="1" customHeight="1" x14ac:dyDescent="0.25">
      <c r="A8310" s="35">
        <v>115</v>
      </c>
      <c r="B8310" s="38" t="s">
        <v>1855</v>
      </c>
      <c r="C8310" s="38" t="s">
        <v>1856</v>
      </c>
      <c r="D8310" s="38" t="s">
        <v>1857</v>
      </c>
      <c r="E8310" s="45" t="s">
        <v>1286</v>
      </c>
      <c r="F8310" s="45" t="s">
        <v>22</v>
      </c>
      <c r="G8310" s="41" t="s">
        <v>376</v>
      </c>
      <c r="H8310" s="41">
        <v>26</v>
      </c>
    </row>
    <row r="8311" spans="1:8" ht="15" hidden="1" customHeight="1" x14ac:dyDescent="0.25">
      <c r="A8311" s="35">
        <v>115</v>
      </c>
      <c r="B8311" s="38" t="s">
        <v>1855</v>
      </c>
      <c r="C8311" s="38" t="s">
        <v>1856</v>
      </c>
      <c r="D8311" s="38" t="s">
        <v>1857</v>
      </c>
      <c r="E8311" s="45" t="s">
        <v>1286</v>
      </c>
      <c r="F8311" s="45" t="s">
        <v>22</v>
      </c>
      <c r="G8311" s="41" t="s">
        <v>377</v>
      </c>
      <c r="H8311" s="41" t="s">
        <v>1811</v>
      </c>
    </row>
    <row r="8312" spans="1:8" ht="15" hidden="1" customHeight="1" x14ac:dyDescent="0.25">
      <c r="A8312" s="35">
        <v>115</v>
      </c>
      <c r="B8312" s="38" t="s">
        <v>1855</v>
      </c>
      <c r="C8312" s="38" t="s">
        <v>1856</v>
      </c>
      <c r="D8312" s="38" t="s">
        <v>1857</v>
      </c>
      <c r="E8312" s="45" t="s">
        <v>1286</v>
      </c>
      <c r="F8312" s="45" t="s">
        <v>22</v>
      </c>
      <c r="G8312" s="41" t="s">
        <v>379</v>
      </c>
      <c r="H8312" s="41" t="s">
        <v>1812</v>
      </c>
    </row>
    <row r="8313" spans="1:8" ht="15" hidden="1" customHeight="1" x14ac:dyDescent="0.25">
      <c r="A8313" s="35">
        <v>115</v>
      </c>
      <c r="B8313" s="38" t="s">
        <v>1855</v>
      </c>
      <c r="C8313" s="38" t="s">
        <v>1856</v>
      </c>
      <c r="D8313" s="38" t="s">
        <v>1857</v>
      </c>
      <c r="E8313" s="45" t="s">
        <v>1286</v>
      </c>
      <c r="F8313" s="45" t="s">
        <v>22</v>
      </c>
      <c r="G8313" s="42" t="s">
        <v>381</v>
      </c>
      <c r="H8313" s="41">
        <v>20</v>
      </c>
    </row>
    <row r="8314" spans="1:8" ht="15" hidden="1" customHeight="1" x14ac:dyDescent="0.25">
      <c r="A8314" s="35">
        <v>115</v>
      </c>
      <c r="B8314" s="38" t="s">
        <v>1855</v>
      </c>
      <c r="C8314" s="38" t="s">
        <v>1856</v>
      </c>
      <c r="D8314" s="38" t="s">
        <v>1857</v>
      </c>
      <c r="E8314" s="45" t="s">
        <v>1286</v>
      </c>
      <c r="F8314" s="45" t="s">
        <v>22</v>
      </c>
      <c r="G8314" s="41" t="s">
        <v>382</v>
      </c>
      <c r="H8314" s="41">
        <v>10</v>
      </c>
    </row>
    <row r="8315" spans="1:8" ht="15" hidden="1" customHeight="1" x14ac:dyDescent="0.25">
      <c r="A8315" s="35">
        <v>115</v>
      </c>
      <c r="B8315" s="38" t="s">
        <v>1855</v>
      </c>
      <c r="C8315" s="38" t="s">
        <v>1856</v>
      </c>
      <c r="D8315" s="38" t="s">
        <v>1857</v>
      </c>
      <c r="E8315" s="45" t="s">
        <v>1286</v>
      </c>
      <c r="F8315" s="45" t="s">
        <v>22</v>
      </c>
      <c r="G8315" s="41" t="s">
        <v>383</v>
      </c>
      <c r="H8315" s="42">
        <v>3</v>
      </c>
    </row>
    <row r="8316" spans="1:8" ht="15" hidden="1" customHeight="1" x14ac:dyDescent="0.25">
      <c r="A8316" s="35">
        <v>115</v>
      </c>
      <c r="B8316" s="38" t="s">
        <v>1855</v>
      </c>
      <c r="C8316" s="38" t="s">
        <v>1856</v>
      </c>
      <c r="D8316" s="38" t="s">
        <v>1857</v>
      </c>
      <c r="E8316" s="45" t="s">
        <v>1286</v>
      </c>
      <c r="F8316" s="45" t="s">
        <v>22</v>
      </c>
      <c r="G8316" s="41" t="s">
        <v>384</v>
      </c>
      <c r="H8316" s="41">
        <v>7</v>
      </c>
    </row>
    <row r="8317" spans="1:8" ht="15" hidden="1" customHeight="1" x14ac:dyDescent="0.25">
      <c r="A8317" s="35">
        <v>115</v>
      </c>
      <c r="B8317" s="38" t="s">
        <v>1855</v>
      </c>
      <c r="C8317" s="38" t="s">
        <v>1856</v>
      </c>
      <c r="D8317" s="38" t="s">
        <v>1857</v>
      </c>
      <c r="E8317" s="45" t="s">
        <v>1286</v>
      </c>
      <c r="F8317" s="45" t="s">
        <v>22</v>
      </c>
      <c r="G8317" s="41" t="s">
        <v>385</v>
      </c>
      <c r="H8317" s="41">
        <v>16.899999999999999</v>
      </c>
    </row>
    <row r="8318" spans="1:8" ht="15" hidden="1" customHeight="1" x14ac:dyDescent="0.25">
      <c r="A8318" s="35">
        <v>115</v>
      </c>
      <c r="B8318" s="38" t="s">
        <v>1855</v>
      </c>
      <c r="C8318" s="38" t="s">
        <v>1856</v>
      </c>
      <c r="D8318" s="38" t="s">
        <v>1857</v>
      </c>
      <c r="E8318" s="45" t="s">
        <v>1286</v>
      </c>
      <c r="F8318" s="45" t="s">
        <v>22</v>
      </c>
      <c r="G8318" s="41" t="s">
        <v>386</v>
      </c>
      <c r="H8318" s="41" t="s">
        <v>1813</v>
      </c>
    </row>
    <row r="8319" spans="1:8" ht="15" hidden="1" customHeight="1" x14ac:dyDescent="0.25">
      <c r="A8319" s="35">
        <v>115</v>
      </c>
      <c r="B8319" s="38" t="s">
        <v>1855</v>
      </c>
      <c r="C8319" s="38" t="s">
        <v>1856</v>
      </c>
      <c r="D8319" s="38" t="s">
        <v>1857</v>
      </c>
      <c r="E8319" s="45" t="s">
        <v>1286</v>
      </c>
      <c r="F8319" s="45" t="s">
        <v>22</v>
      </c>
      <c r="G8319" s="41" t="s">
        <v>388</v>
      </c>
      <c r="H8319" s="41" t="s">
        <v>1323</v>
      </c>
    </row>
    <row r="8320" spans="1:8" ht="15" hidden="1" customHeight="1" x14ac:dyDescent="0.25">
      <c r="A8320" s="35">
        <v>115</v>
      </c>
      <c r="B8320" s="38" t="s">
        <v>1855</v>
      </c>
      <c r="C8320" s="38" t="s">
        <v>1856</v>
      </c>
      <c r="D8320" s="38" t="s">
        <v>1857</v>
      </c>
      <c r="E8320" s="45" t="s">
        <v>1286</v>
      </c>
      <c r="F8320" s="45" t="s">
        <v>22</v>
      </c>
      <c r="G8320" s="41" t="s">
        <v>1324</v>
      </c>
      <c r="H8320" s="41" t="s">
        <v>1325</v>
      </c>
    </row>
    <row r="8321" spans="1:8" ht="15" hidden="1" customHeight="1" x14ac:dyDescent="0.25">
      <c r="A8321" s="35">
        <v>115</v>
      </c>
      <c r="B8321" s="38" t="s">
        <v>1855</v>
      </c>
      <c r="C8321" s="38" t="s">
        <v>1856</v>
      </c>
      <c r="D8321" s="38" t="s">
        <v>1857</v>
      </c>
      <c r="E8321" s="45" t="s">
        <v>1286</v>
      </c>
      <c r="F8321" s="45" t="s">
        <v>22</v>
      </c>
      <c r="G8321" s="41" t="s">
        <v>1326</v>
      </c>
      <c r="H8321" s="41" t="s">
        <v>1327</v>
      </c>
    </row>
    <row r="8322" spans="1:8" ht="15" hidden="1" customHeight="1" x14ac:dyDescent="0.25">
      <c r="A8322" s="35">
        <v>115</v>
      </c>
      <c r="B8322" s="38" t="s">
        <v>1855</v>
      </c>
      <c r="C8322" s="38" t="s">
        <v>1856</v>
      </c>
      <c r="D8322" s="38" t="s">
        <v>1857</v>
      </c>
      <c r="E8322" s="45" t="s">
        <v>1286</v>
      </c>
      <c r="F8322" s="45" t="s">
        <v>22</v>
      </c>
      <c r="G8322" s="41" t="s">
        <v>390</v>
      </c>
      <c r="H8322" s="41" t="s">
        <v>391</v>
      </c>
    </row>
    <row r="8323" spans="1:8" ht="15" hidden="1" customHeight="1" x14ac:dyDescent="0.25">
      <c r="A8323" s="35">
        <v>115</v>
      </c>
      <c r="B8323" s="38" t="s">
        <v>1855</v>
      </c>
      <c r="C8323" s="38" t="s">
        <v>1856</v>
      </c>
      <c r="D8323" s="38" t="s">
        <v>1857</v>
      </c>
      <c r="E8323" s="45" t="s">
        <v>1286</v>
      </c>
      <c r="F8323" s="45" t="s">
        <v>22</v>
      </c>
      <c r="G8323" s="41" t="s">
        <v>392</v>
      </c>
      <c r="H8323" s="41" t="s">
        <v>1814</v>
      </c>
    </row>
    <row r="8324" spans="1:8" ht="15" hidden="1" customHeight="1" x14ac:dyDescent="0.25">
      <c r="A8324" s="35">
        <v>115</v>
      </c>
      <c r="B8324" s="38" t="s">
        <v>1855</v>
      </c>
      <c r="C8324" s="38" t="s">
        <v>1856</v>
      </c>
      <c r="D8324" s="38" t="s">
        <v>1857</v>
      </c>
      <c r="E8324" s="45" t="s">
        <v>1286</v>
      </c>
      <c r="F8324" s="45" t="s">
        <v>22</v>
      </c>
      <c r="G8324" s="41" t="s">
        <v>394</v>
      </c>
      <c r="H8324" s="41" t="s">
        <v>1330</v>
      </c>
    </row>
    <row r="8325" spans="1:8" ht="15" hidden="1" customHeight="1" x14ac:dyDescent="0.25">
      <c r="A8325" s="35">
        <v>115</v>
      </c>
      <c r="B8325" s="38" t="s">
        <v>1855</v>
      </c>
      <c r="C8325" s="38" t="s">
        <v>1856</v>
      </c>
      <c r="D8325" s="38" t="s">
        <v>1857</v>
      </c>
      <c r="E8325" s="45" t="s">
        <v>1286</v>
      </c>
      <c r="F8325" s="45" t="s">
        <v>22</v>
      </c>
      <c r="G8325" s="41" t="s">
        <v>396</v>
      </c>
      <c r="H8325" s="41">
        <v>16</v>
      </c>
    </row>
    <row r="8326" spans="1:8" ht="15" hidden="1" customHeight="1" x14ac:dyDescent="0.25">
      <c r="A8326" s="35">
        <v>115</v>
      </c>
      <c r="B8326" s="38" t="s">
        <v>1855</v>
      </c>
      <c r="C8326" s="38" t="s">
        <v>1856</v>
      </c>
      <c r="D8326" s="38" t="s">
        <v>1857</v>
      </c>
      <c r="E8326" s="45" t="s">
        <v>1286</v>
      </c>
      <c r="F8326" s="45" t="s">
        <v>22</v>
      </c>
      <c r="G8326" s="41" t="s">
        <v>397</v>
      </c>
      <c r="H8326" s="41">
        <v>1.9</v>
      </c>
    </row>
    <row r="8327" spans="1:8" ht="15" hidden="1" customHeight="1" x14ac:dyDescent="0.25">
      <c r="A8327" s="35">
        <v>115</v>
      </c>
      <c r="B8327" s="38" t="s">
        <v>1855</v>
      </c>
      <c r="C8327" s="38" t="s">
        <v>1856</v>
      </c>
      <c r="D8327" s="38" t="s">
        <v>1857</v>
      </c>
      <c r="E8327" s="45" t="s">
        <v>1286</v>
      </c>
      <c r="F8327" s="45" t="s">
        <v>22</v>
      </c>
      <c r="G8327" s="41" t="s">
        <v>398</v>
      </c>
      <c r="H8327" s="41">
        <v>9.5</v>
      </c>
    </row>
    <row r="8328" spans="1:8" ht="15" hidden="1" customHeight="1" x14ac:dyDescent="0.25">
      <c r="A8328" s="35">
        <v>115</v>
      </c>
      <c r="B8328" s="38" t="s">
        <v>1855</v>
      </c>
      <c r="C8328" s="38" t="s">
        <v>1856</v>
      </c>
      <c r="D8328" s="38" t="s">
        <v>1857</v>
      </c>
      <c r="E8328" s="45" t="s">
        <v>1286</v>
      </c>
      <c r="F8328" s="45" t="s">
        <v>22</v>
      </c>
      <c r="G8328" s="41" t="s">
        <v>399</v>
      </c>
      <c r="H8328" s="41" t="s">
        <v>400</v>
      </c>
    </row>
    <row r="8329" spans="1:8" ht="15" hidden="1" customHeight="1" x14ac:dyDescent="0.25">
      <c r="A8329" s="35">
        <v>115</v>
      </c>
      <c r="B8329" s="38" t="s">
        <v>1855</v>
      </c>
      <c r="C8329" s="38" t="s">
        <v>1856</v>
      </c>
      <c r="D8329" s="38" t="s">
        <v>1857</v>
      </c>
      <c r="E8329" s="45" t="s">
        <v>1286</v>
      </c>
      <c r="F8329" s="45" t="s">
        <v>22</v>
      </c>
      <c r="G8329" s="41" t="s">
        <v>401</v>
      </c>
      <c r="H8329" s="41" t="s">
        <v>402</v>
      </c>
    </row>
    <row r="8330" spans="1:8" ht="15" hidden="1" customHeight="1" x14ac:dyDescent="0.25">
      <c r="A8330" s="35">
        <v>115</v>
      </c>
      <c r="B8330" s="38" t="s">
        <v>1855</v>
      </c>
      <c r="C8330" s="38" t="s">
        <v>1856</v>
      </c>
      <c r="D8330" s="38" t="s">
        <v>1857</v>
      </c>
      <c r="E8330" s="45" t="s">
        <v>1286</v>
      </c>
      <c r="F8330" s="45" t="s">
        <v>22</v>
      </c>
      <c r="G8330" s="41" t="s">
        <v>405</v>
      </c>
      <c r="H8330" s="41" t="s">
        <v>406</v>
      </c>
    </row>
    <row r="8331" spans="1:8" ht="15" hidden="1" customHeight="1" x14ac:dyDescent="0.25">
      <c r="A8331" s="35">
        <v>115</v>
      </c>
      <c r="B8331" s="38" t="s">
        <v>1855</v>
      </c>
      <c r="C8331" s="38" t="s">
        <v>1856</v>
      </c>
      <c r="D8331" s="38" t="s">
        <v>1857</v>
      </c>
      <c r="E8331" s="45" t="s">
        <v>1286</v>
      </c>
      <c r="F8331" s="45" t="s">
        <v>22</v>
      </c>
      <c r="G8331" s="41" t="s">
        <v>407</v>
      </c>
      <c r="H8331" s="41" t="s">
        <v>1332</v>
      </c>
    </row>
    <row r="8332" spans="1:8" ht="15" hidden="1" customHeight="1" x14ac:dyDescent="0.25">
      <c r="A8332" s="35">
        <v>115</v>
      </c>
      <c r="B8332" s="38" t="s">
        <v>1855</v>
      </c>
      <c r="C8332" s="38" t="s">
        <v>1856</v>
      </c>
      <c r="D8332" s="38" t="s">
        <v>1857</v>
      </c>
      <c r="E8332" s="45" t="s">
        <v>1286</v>
      </c>
      <c r="F8332" s="45" t="s">
        <v>22</v>
      </c>
      <c r="G8332" s="41" t="s">
        <v>408</v>
      </c>
      <c r="H8332" s="41" t="s">
        <v>411</v>
      </c>
    </row>
    <row r="8333" spans="1:8" ht="15" hidden="1" customHeight="1" x14ac:dyDescent="0.25">
      <c r="A8333" s="35">
        <v>115</v>
      </c>
      <c r="B8333" s="38" t="s">
        <v>1855</v>
      </c>
      <c r="C8333" s="38" t="s">
        <v>1856</v>
      </c>
      <c r="D8333" s="38" t="s">
        <v>1857</v>
      </c>
      <c r="E8333" s="45" t="s">
        <v>1286</v>
      </c>
      <c r="F8333" s="45" t="s">
        <v>22</v>
      </c>
      <c r="G8333" s="41" t="s">
        <v>410</v>
      </c>
      <c r="H8333" s="41" t="s">
        <v>411</v>
      </c>
    </row>
    <row r="8334" spans="1:8" ht="15" hidden="1" customHeight="1" x14ac:dyDescent="0.25">
      <c r="A8334" s="35">
        <v>115</v>
      </c>
      <c r="B8334" s="38" t="s">
        <v>1855</v>
      </c>
      <c r="C8334" s="38" t="s">
        <v>1856</v>
      </c>
      <c r="D8334" s="38" t="s">
        <v>1857</v>
      </c>
      <c r="E8334" s="45" t="s">
        <v>1286</v>
      </c>
      <c r="F8334" s="45" t="s">
        <v>22</v>
      </c>
      <c r="G8334" s="41" t="s">
        <v>412</v>
      </c>
      <c r="H8334" s="41" t="s">
        <v>1333</v>
      </c>
    </row>
    <row r="8335" spans="1:8" ht="15" hidden="1" customHeight="1" x14ac:dyDescent="0.25">
      <c r="A8335" s="35">
        <v>115</v>
      </c>
      <c r="B8335" s="38" t="s">
        <v>1855</v>
      </c>
      <c r="C8335" s="38" t="s">
        <v>1856</v>
      </c>
      <c r="D8335" s="38" t="s">
        <v>1857</v>
      </c>
      <c r="E8335" s="45" t="s">
        <v>1286</v>
      </c>
      <c r="F8335" s="45" t="s">
        <v>22</v>
      </c>
      <c r="G8335" s="41" t="s">
        <v>414</v>
      </c>
      <c r="H8335" s="41" t="s">
        <v>415</v>
      </c>
    </row>
    <row r="8336" spans="1:8" ht="15" hidden="1" customHeight="1" x14ac:dyDescent="0.25">
      <c r="A8336" s="35">
        <v>115</v>
      </c>
      <c r="B8336" s="38" t="s">
        <v>1855</v>
      </c>
      <c r="C8336" s="38" t="s">
        <v>1856</v>
      </c>
      <c r="D8336" s="38" t="s">
        <v>1857</v>
      </c>
      <c r="E8336" s="45" t="s">
        <v>1286</v>
      </c>
      <c r="F8336" s="45" t="s">
        <v>22</v>
      </c>
      <c r="G8336" s="41" t="s">
        <v>416</v>
      </c>
      <c r="H8336" s="41" t="s">
        <v>415</v>
      </c>
    </row>
    <row r="8337" spans="1:8" ht="15" hidden="1" customHeight="1" x14ac:dyDescent="0.25">
      <c r="A8337" s="35">
        <v>115</v>
      </c>
      <c r="B8337" s="38" t="s">
        <v>1855</v>
      </c>
      <c r="C8337" s="38" t="s">
        <v>1856</v>
      </c>
      <c r="D8337" s="38" t="s">
        <v>1857</v>
      </c>
      <c r="E8337" s="45" t="s">
        <v>1286</v>
      </c>
      <c r="F8337" s="45" t="s">
        <v>22</v>
      </c>
      <c r="G8337" s="41" t="s">
        <v>417</v>
      </c>
      <c r="H8337" s="41" t="s">
        <v>415</v>
      </c>
    </row>
    <row r="8338" spans="1:8" ht="15" hidden="1" customHeight="1" x14ac:dyDescent="0.25">
      <c r="A8338" s="35">
        <v>115</v>
      </c>
      <c r="B8338" s="38" t="s">
        <v>1855</v>
      </c>
      <c r="C8338" s="38" t="s">
        <v>1856</v>
      </c>
      <c r="D8338" s="38" t="s">
        <v>1857</v>
      </c>
      <c r="E8338" s="45" t="s">
        <v>1286</v>
      </c>
      <c r="F8338" s="45" t="s">
        <v>22</v>
      </c>
      <c r="G8338" s="41" t="s">
        <v>418</v>
      </c>
      <c r="H8338" s="41" t="s">
        <v>419</v>
      </c>
    </row>
    <row r="8339" spans="1:8" ht="15" hidden="1" customHeight="1" x14ac:dyDescent="0.25">
      <c r="A8339" s="35">
        <v>115</v>
      </c>
      <c r="B8339" s="38" t="s">
        <v>1855</v>
      </c>
      <c r="C8339" s="38" t="s">
        <v>1856</v>
      </c>
      <c r="D8339" s="38" t="s">
        <v>1857</v>
      </c>
      <c r="E8339" s="45" t="s">
        <v>1286</v>
      </c>
      <c r="F8339" s="45" t="s">
        <v>22</v>
      </c>
      <c r="G8339" s="41" t="s">
        <v>420</v>
      </c>
      <c r="H8339" s="41" t="s">
        <v>315</v>
      </c>
    </row>
    <row r="8340" spans="1:8" ht="15" hidden="1" customHeight="1" x14ac:dyDescent="0.25">
      <c r="A8340" s="35">
        <v>115</v>
      </c>
      <c r="B8340" s="38" t="s">
        <v>1855</v>
      </c>
      <c r="C8340" s="38" t="s">
        <v>1856</v>
      </c>
      <c r="D8340" s="38" t="s">
        <v>1857</v>
      </c>
      <c r="E8340" s="45" t="s">
        <v>1286</v>
      </c>
      <c r="F8340" s="45" t="s">
        <v>22</v>
      </c>
      <c r="G8340" s="41" t="s">
        <v>422</v>
      </c>
      <c r="H8340" s="41" t="s">
        <v>1437</v>
      </c>
    </row>
    <row r="8341" spans="1:8" ht="15" hidden="1" customHeight="1" x14ac:dyDescent="0.25">
      <c r="A8341" s="35">
        <v>115</v>
      </c>
      <c r="B8341" s="38" t="s">
        <v>1855</v>
      </c>
      <c r="C8341" s="38" t="s">
        <v>1856</v>
      </c>
      <c r="D8341" s="38" t="s">
        <v>1857</v>
      </c>
      <c r="E8341" s="45" t="s">
        <v>1286</v>
      </c>
      <c r="F8341" s="45" t="s">
        <v>22</v>
      </c>
      <c r="G8341" s="41" t="s">
        <v>496</v>
      </c>
      <c r="H8341" s="41" t="s">
        <v>315</v>
      </c>
    </row>
    <row r="8342" spans="1:8" ht="15" hidden="1" customHeight="1" x14ac:dyDescent="0.25">
      <c r="A8342" s="35">
        <v>115</v>
      </c>
      <c r="B8342" s="38" t="s">
        <v>1855</v>
      </c>
      <c r="C8342" s="38" t="s">
        <v>1856</v>
      </c>
      <c r="D8342" s="38" t="s">
        <v>1857</v>
      </c>
      <c r="E8342" s="45" t="s">
        <v>1286</v>
      </c>
      <c r="F8342" s="45" t="s">
        <v>22</v>
      </c>
      <c r="G8342" s="41" t="s">
        <v>1438</v>
      </c>
      <c r="H8342" s="41" t="s">
        <v>315</v>
      </c>
    </row>
    <row r="8343" spans="1:8" ht="15" hidden="1" customHeight="1" x14ac:dyDescent="0.25">
      <c r="A8343" s="35">
        <v>115</v>
      </c>
      <c r="B8343" s="38" t="s">
        <v>1855</v>
      </c>
      <c r="C8343" s="38" t="s">
        <v>1856</v>
      </c>
      <c r="D8343" s="38" t="s">
        <v>1857</v>
      </c>
      <c r="E8343" s="45" t="s">
        <v>1286</v>
      </c>
      <c r="F8343" s="45" t="s">
        <v>22</v>
      </c>
      <c r="G8343" s="41" t="s">
        <v>424</v>
      </c>
      <c r="H8343" s="41" t="s">
        <v>315</v>
      </c>
    </row>
    <row r="8344" spans="1:8" ht="15" hidden="1" customHeight="1" x14ac:dyDescent="0.25">
      <c r="A8344" s="35">
        <v>115</v>
      </c>
      <c r="B8344" s="38" t="s">
        <v>1855</v>
      </c>
      <c r="C8344" s="38" t="s">
        <v>1856</v>
      </c>
      <c r="D8344" s="38" t="s">
        <v>1857</v>
      </c>
      <c r="E8344" s="45" t="s">
        <v>1286</v>
      </c>
      <c r="F8344" s="45" t="s">
        <v>22</v>
      </c>
      <c r="G8344" s="41" t="s">
        <v>425</v>
      </c>
      <c r="H8344" s="41" t="s">
        <v>426</v>
      </c>
    </row>
    <row r="8345" spans="1:8" ht="15" hidden="1" customHeight="1" x14ac:dyDescent="0.25">
      <c r="A8345" s="35">
        <v>116</v>
      </c>
      <c r="B8345" s="38" t="s">
        <v>1860</v>
      </c>
      <c r="C8345" s="38" t="s">
        <v>1861</v>
      </c>
      <c r="D8345" s="38" t="s">
        <v>1862</v>
      </c>
      <c r="E8345" s="45" t="s">
        <v>1286</v>
      </c>
      <c r="F8345" s="45" t="s">
        <v>22</v>
      </c>
      <c r="G8345" s="41" t="s">
        <v>309</v>
      </c>
      <c r="H8345" s="41" t="s">
        <v>1862</v>
      </c>
    </row>
    <row r="8346" spans="1:8" ht="15" hidden="1" customHeight="1" x14ac:dyDescent="0.25">
      <c r="A8346" s="35">
        <v>116</v>
      </c>
      <c r="B8346" s="38" t="s">
        <v>1860</v>
      </c>
      <c r="C8346" s="38" t="s">
        <v>1861</v>
      </c>
      <c r="D8346" s="38" t="s">
        <v>1862</v>
      </c>
      <c r="E8346" s="45" t="s">
        <v>1286</v>
      </c>
      <c r="F8346" s="45" t="s">
        <v>22</v>
      </c>
      <c r="G8346" s="41" t="s">
        <v>310</v>
      </c>
      <c r="H8346" s="41" t="s">
        <v>1869</v>
      </c>
    </row>
    <row r="8347" spans="1:8" ht="15" hidden="1" customHeight="1" x14ac:dyDescent="0.25">
      <c r="A8347" s="35">
        <v>116</v>
      </c>
      <c r="B8347" s="38" t="s">
        <v>1860</v>
      </c>
      <c r="C8347" s="38" t="s">
        <v>1861</v>
      </c>
      <c r="D8347" s="38" t="s">
        <v>1862</v>
      </c>
      <c r="E8347" s="45" t="s">
        <v>1286</v>
      </c>
      <c r="F8347" s="45" t="s">
        <v>22</v>
      </c>
      <c r="G8347" s="41" t="s">
        <v>312</v>
      </c>
      <c r="H8347" s="41" t="s">
        <v>1870</v>
      </c>
    </row>
    <row r="8348" spans="1:8" ht="15" hidden="1" customHeight="1" x14ac:dyDescent="0.25">
      <c r="A8348" s="35">
        <v>116</v>
      </c>
      <c r="B8348" s="38" t="s">
        <v>1860</v>
      </c>
      <c r="C8348" s="38" t="s">
        <v>1861</v>
      </c>
      <c r="D8348" s="38" t="s">
        <v>1862</v>
      </c>
      <c r="E8348" s="45" t="s">
        <v>1286</v>
      </c>
      <c r="F8348" s="45" t="s">
        <v>22</v>
      </c>
      <c r="G8348" s="41" t="s">
        <v>314</v>
      </c>
      <c r="H8348" s="41" t="s">
        <v>315</v>
      </c>
    </row>
    <row r="8349" spans="1:8" ht="15" hidden="1" customHeight="1" x14ac:dyDescent="0.25">
      <c r="A8349" s="35">
        <v>116</v>
      </c>
      <c r="B8349" s="38" t="s">
        <v>1860</v>
      </c>
      <c r="C8349" s="38" t="s">
        <v>1861</v>
      </c>
      <c r="D8349" s="38" t="s">
        <v>1862</v>
      </c>
      <c r="E8349" s="45" t="s">
        <v>1286</v>
      </c>
      <c r="F8349" s="45" t="s">
        <v>22</v>
      </c>
      <c r="G8349" s="41" t="s">
        <v>316</v>
      </c>
      <c r="H8349" s="41" t="s">
        <v>1871</v>
      </c>
    </row>
    <row r="8350" spans="1:8" ht="15" hidden="1" customHeight="1" x14ac:dyDescent="0.25">
      <c r="A8350" s="35">
        <v>116</v>
      </c>
      <c r="B8350" s="38" t="s">
        <v>1860</v>
      </c>
      <c r="C8350" s="38" t="s">
        <v>1861</v>
      </c>
      <c r="D8350" s="38" t="s">
        <v>1862</v>
      </c>
      <c r="E8350" s="45" t="s">
        <v>1286</v>
      </c>
      <c r="F8350" s="45" t="s">
        <v>22</v>
      </c>
      <c r="G8350" s="41" t="s">
        <v>318</v>
      </c>
      <c r="H8350" s="41" t="s">
        <v>319</v>
      </c>
    </row>
    <row r="8351" spans="1:8" ht="15" hidden="1" customHeight="1" x14ac:dyDescent="0.25">
      <c r="A8351" s="35">
        <v>116</v>
      </c>
      <c r="B8351" s="38" t="s">
        <v>1860</v>
      </c>
      <c r="C8351" s="38" t="s">
        <v>1861</v>
      </c>
      <c r="D8351" s="38" t="s">
        <v>1862</v>
      </c>
      <c r="E8351" s="45" t="s">
        <v>1286</v>
      </c>
      <c r="F8351" s="45" t="s">
        <v>22</v>
      </c>
      <c r="G8351" s="41" t="s">
        <v>320</v>
      </c>
      <c r="H8351" s="41">
        <v>31</v>
      </c>
    </row>
    <row r="8352" spans="1:8" ht="15" hidden="1" customHeight="1" x14ac:dyDescent="0.25">
      <c r="A8352" s="35">
        <v>116</v>
      </c>
      <c r="B8352" s="38" t="s">
        <v>1860</v>
      </c>
      <c r="C8352" s="38" t="s">
        <v>1861</v>
      </c>
      <c r="D8352" s="38" t="s">
        <v>1862</v>
      </c>
      <c r="E8352" s="45" t="s">
        <v>1286</v>
      </c>
      <c r="F8352" s="45" t="s">
        <v>22</v>
      </c>
      <c r="G8352" s="41" t="s">
        <v>321</v>
      </c>
      <c r="H8352" s="41">
        <v>10</v>
      </c>
    </row>
    <row r="8353" spans="1:8" ht="15" hidden="1" customHeight="1" x14ac:dyDescent="0.25">
      <c r="A8353" s="35">
        <v>116</v>
      </c>
      <c r="B8353" s="38" t="s">
        <v>1860</v>
      </c>
      <c r="C8353" s="38" t="s">
        <v>1861</v>
      </c>
      <c r="D8353" s="38" t="s">
        <v>1862</v>
      </c>
      <c r="E8353" s="45" t="s">
        <v>1286</v>
      </c>
      <c r="F8353" s="45" t="s">
        <v>22</v>
      </c>
      <c r="G8353" s="41" t="s">
        <v>322</v>
      </c>
      <c r="H8353" s="41" t="s">
        <v>1872</v>
      </c>
    </row>
    <row r="8354" spans="1:8" ht="15" hidden="1" customHeight="1" x14ac:dyDescent="0.25">
      <c r="A8354" s="35">
        <v>116</v>
      </c>
      <c r="B8354" s="38" t="s">
        <v>1860</v>
      </c>
      <c r="C8354" s="38" t="s">
        <v>1861</v>
      </c>
      <c r="D8354" s="38" t="s">
        <v>1862</v>
      </c>
      <c r="E8354" s="45" t="s">
        <v>1286</v>
      </c>
      <c r="F8354" s="45" t="s">
        <v>22</v>
      </c>
      <c r="G8354" s="41" t="s">
        <v>324</v>
      </c>
      <c r="H8354" s="41" t="s">
        <v>1873</v>
      </c>
    </row>
    <row r="8355" spans="1:8" ht="15" hidden="1" customHeight="1" x14ac:dyDescent="0.25">
      <c r="A8355" s="35">
        <v>116</v>
      </c>
      <c r="B8355" s="38" t="s">
        <v>1860</v>
      </c>
      <c r="C8355" s="38" t="s">
        <v>1861</v>
      </c>
      <c r="D8355" s="38" t="s">
        <v>1862</v>
      </c>
      <c r="E8355" s="45" t="s">
        <v>1286</v>
      </c>
      <c r="F8355" s="45" t="s">
        <v>22</v>
      </c>
      <c r="G8355" s="41" t="s">
        <v>326</v>
      </c>
      <c r="H8355" s="41" t="s">
        <v>1874</v>
      </c>
    </row>
    <row r="8356" spans="1:8" ht="15" hidden="1" customHeight="1" x14ac:dyDescent="0.25">
      <c r="A8356" s="35">
        <v>116</v>
      </c>
      <c r="B8356" s="38" t="s">
        <v>1860</v>
      </c>
      <c r="C8356" s="38" t="s">
        <v>1861</v>
      </c>
      <c r="D8356" s="38" t="s">
        <v>1862</v>
      </c>
      <c r="E8356" s="45" t="s">
        <v>1286</v>
      </c>
      <c r="F8356" s="45" t="s">
        <v>22</v>
      </c>
      <c r="G8356" s="41" t="s">
        <v>328</v>
      </c>
      <c r="H8356" s="41" t="s">
        <v>522</v>
      </c>
    </row>
    <row r="8357" spans="1:8" ht="15" hidden="1" customHeight="1" x14ac:dyDescent="0.25">
      <c r="A8357" s="35">
        <v>116</v>
      </c>
      <c r="B8357" s="38" t="s">
        <v>1860</v>
      </c>
      <c r="C8357" s="38" t="s">
        <v>1861</v>
      </c>
      <c r="D8357" s="38" t="s">
        <v>1862</v>
      </c>
      <c r="E8357" s="45" t="s">
        <v>1286</v>
      </c>
      <c r="F8357" s="45" t="s">
        <v>22</v>
      </c>
      <c r="G8357" s="41" t="s">
        <v>330</v>
      </c>
      <c r="H8357" s="41">
        <v>6.1</v>
      </c>
    </row>
    <row r="8358" spans="1:8" ht="15" hidden="1" customHeight="1" x14ac:dyDescent="0.25">
      <c r="A8358" s="35">
        <v>116</v>
      </c>
      <c r="B8358" s="38" t="s">
        <v>1860</v>
      </c>
      <c r="C8358" s="38" t="s">
        <v>1861</v>
      </c>
      <c r="D8358" s="38" t="s">
        <v>1862</v>
      </c>
      <c r="E8358" s="45" t="s">
        <v>1286</v>
      </c>
      <c r="F8358" s="45" t="s">
        <v>22</v>
      </c>
      <c r="G8358" s="41" t="s">
        <v>331</v>
      </c>
      <c r="H8358" s="41" t="s">
        <v>1875</v>
      </c>
    </row>
    <row r="8359" spans="1:8" ht="15" hidden="1" customHeight="1" x14ac:dyDescent="0.25">
      <c r="A8359" s="35">
        <v>116</v>
      </c>
      <c r="B8359" s="38" t="s">
        <v>1860</v>
      </c>
      <c r="C8359" s="38" t="s">
        <v>1861</v>
      </c>
      <c r="D8359" s="38" t="s">
        <v>1862</v>
      </c>
      <c r="E8359" s="45" t="s">
        <v>1286</v>
      </c>
      <c r="F8359" s="45" t="s">
        <v>22</v>
      </c>
      <c r="G8359" s="41" t="s">
        <v>333</v>
      </c>
      <c r="H8359" s="41" t="s">
        <v>1876</v>
      </c>
    </row>
    <row r="8360" spans="1:8" ht="15" hidden="1" customHeight="1" x14ac:dyDescent="0.25">
      <c r="A8360" s="35">
        <v>116</v>
      </c>
      <c r="B8360" s="38" t="s">
        <v>1860</v>
      </c>
      <c r="C8360" s="38" t="s">
        <v>1861</v>
      </c>
      <c r="D8360" s="38" t="s">
        <v>1862</v>
      </c>
      <c r="E8360" s="45" t="s">
        <v>1286</v>
      </c>
      <c r="F8360" s="45" t="s">
        <v>22</v>
      </c>
      <c r="G8360" s="41" t="s">
        <v>335</v>
      </c>
      <c r="H8360" s="41">
        <v>10</v>
      </c>
    </row>
    <row r="8361" spans="1:8" ht="15" hidden="1" customHeight="1" x14ac:dyDescent="0.25">
      <c r="A8361" s="35">
        <v>116</v>
      </c>
      <c r="B8361" s="38" t="s">
        <v>1860</v>
      </c>
      <c r="C8361" s="38" t="s">
        <v>1861</v>
      </c>
      <c r="D8361" s="38" t="s">
        <v>1862</v>
      </c>
      <c r="E8361" s="45" t="s">
        <v>1286</v>
      </c>
      <c r="F8361" s="45" t="s">
        <v>22</v>
      </c>
      <c r="G8361" s="41" t="s">
        <v>336</v>
      </c>
      <c r="H8361" s="41" t="s">
        <v>1877</v>
      </c>
    </row>
    <row r="8362" spans="1:8" ht="15" hidden="1" customHeight="1" x14ac:dyDescent="0.25">
      <c r="A8362" s="35">
        <v>116</v>
      </c>
      <c r="B8362" s="38" t="s">
        <v>1860</v>
      </c>
      <c r="C8362" s="38" t="s">
        <v>1861</v>
      </c>
      <c r="D8362" s="38" t="s">
        <v>1862</v>
      </c>
      <c r="E8362" s="45" t="s">
        <v>1286</v>
      </c>
      <c r="F8362" s="45" t="s">
        <v>22</v>
      </c>
      <c r="G8362" s="41" t="s">
        <v>338</v>
      </c>
      <c r="H8362" s="41" t="s">
        <v>1878</v>
      </c>
    </row>
    <row r="8363" spans="1:8" ht="15" hidden="1" customHeight="1" x14ac:dyDescent="0.25">
      <c r="A8363" s="35">
        <v>116</v>
      </c>
      <c r="B8363" s="38" t="s">
        <v>1860</v>
      </c>
      <c r="C8363" s="38" t="s">
        <v>1861</v>
      </c>
      <c r="D8363" s="38" t="s">
        <v>1862</v>
      </c>
      <c r="E8363" s="45" t="s">
        <v>1286</v>
      </c>
      <c r="F8363" s="45" t="s">
        <v>22</v>
      </c>
      <c r="G8363" s="41" t="s">
        <v>340</v>
      </c>
      <c r="H8363" s="41" t="s">
        <v>1879</v>
      </c>
    </row>
    <row r="8364" spans="1:8" ht="15" hidden="1" customHeight="1" x14ac:dyDescent="0.25">
      <c r="A8364" s="35">
        <v>116</v>
      </c>
      <c r="B8364" s="38" t="s">
        <v>1860</v>
      </c>
      <c r="C8364" s="38" t="s">
        <v>1861</v>
      </c>
      <c r="D8364" s="38" t="s">
        <v>1862</v>
      </c>
      <c r="E8364" s="45" t="s">
        <v>1286</v>
      </c>
      <c r="F8364" s="45" t="s">
        <v>22</v>
      </c>
      <c r="G8364" s="41" t="s">
        <v>342</v>
      </c>
      <c r="H8364" s="41" t="s">
        <v>1745</v>
      </c>
    </row>
    <row r="8365" spans="1:8" ht="15" hidden="1" customHeight="1" x14ac:dyDescent="0.25">
      <c r="A8365" s="35">
        <v>116</v>
      </c>
      <c r="B8365" s="38" t="s">
        <v>1860</v>
      </c>
      <c r="C8365" s="38" t="s">
        <v>1861</v>
      </c>
      <c r="D8365" s="38" t="s">
        <v>1862</v>
      </c>
      <c r="E8365" s="45" t="s">
        <v>1286</v>
      </c>
      <c r="F8365" s="45" t="s">
        <v>22</v>
      </c>
      <c r="G8365" s="41" t="s">
        <v>344</v>
      </c>
      <c r="H8365" s="41">
        <v>4.01</v>
      </c>
    </row>
    <row r="8366" spans="1:8" ht="15" hidden="1" customHeight="1" x14ac:dyDescent="0.25">
      <c r="A8366" s="35">
        <v>116</v>
      </c>
      <c r="B8366" s="38" t="s">
        <v>1860</v>
      </c>
      <c r="C8366" s="38" t="s">
        <v>1861</v>
      </c>
      <c r="D8366" s="38" t="s">
        <v>1862</v>
      </c>
      <c r="E8366" s="45" t="s">
        <v>1286</v>
      </c>
      <c r="F8366" s="45" t="s">
        <v>22</v>
      </c>
      <c r="G8366" s="41" t="s">
        <v>345</v>
      </c>
      <c r="H8366" s="42" t="s">
        <v>1875</v>
      </c>
    </row>
    <row r="8367" spans="1:8" ht="15" hidden="1" customHeight="1" x14ac:dyDescent="0.25">
      <c r="A8367" s="35">
        <v>116</v>
      </c>
      <c r="B8367" s="38" t="s">
        <v>1860</v>
      </c>
      <c r="C8367" s="38" t="s">
        <v>1861</v>
      </c>
      <c r="D8367" s="38" t="s">
        <v>1862</v>
      </c>
      <c r="E8367" s="45" t="s">
        <v>1286</v>
      </c>
      <c r="F8367" s="45" t="s">
        <v>22</v>
      </c>
      <c r="G8367" s="41" t="s">
        <v>346</v>
      </c>
      <c r="H8367" s="41" t="s">
        <v>627</v>
      </c>
    </row>
    <row r="8368" spans="1:8" ht="15" hidden="1" customHeight="1" x14ac:dyDescent="0.25">
      <c r="A8368" s="35">
        <v>116</v>
      </c>
      <c r="B8368" s="38" t="s">
        <v>1860</v>
      </c>
      <c r="C8368" s="38" t="s">
        <v>1861</v>
      </c>
      <c r="D8368" s="38" t="s">
        <v>1862</v>
      </c>
      <c r="E8368" s="45" t="s">
        <v>1286</v>
      </c>
      <c r="F8368" s="45" t="s">
        <v>22</v>
      </c>
      <c r="G8368" s="41" t="s">
        <v>347</v>
      </c>
      <c r="H8368" s="41" t="s">
        <v>1307</v>
      </c>
    </row>
    <row r="8369" spans="1:8" ht="15" hidden="1" customHeight="1" x14ac:dyDescent="0.25">
      <c r="A8369" s="35">
        <v>116</v>
      </c>
      <c r="B8369" s="38" t="s">
        <v>1860</v>
      </c>
      <c r="C8369" s="38" t="s">
        <v>1861</v>
      </c>
      <c r="D8369" s="38" t="s">
        <v>1862</v>
      </c>
      <c r="E8369" s="45" t="s">
        <v>1286</v>
      </c>
      <c r="F8369" s="45" t="s">
        <v>22</v>
      </c>
      <c r="G8369" s="41" t="s">
        <v>349</v>
      </c>
      <c r="H8369" s="41" t="s">
        <v>1880</v>
      </c>
    </row>
    <row r="8370" spans="1:8" ht="15" hidden="1" customHeight="1" x14ac:dyDescent="0.25">
      <c r="A8370" s="35">
        <v>116</v>
      </c>
      <c r="B8370" s="38" t="s">
        <v>1860</v>
      </c>
      <c r="C8370" s="38" t="s">
        <v>1861</v>
      </c>
      <c r="D8370" s="38" t="s">
        <v>1862</v>
      </c>
      <c r="E8370" s="45" t="s">
        <v>1286</v>
      </c>
      <c r="F8370" s="45" t="s">
        <v>22</v>
      </c>
      <c r="G8370" s="41" t="s">
        <v>351</v>
      </c>
      <c r="H8370" s="41">
        <v>470</v>
      </c>
    </row>
    <row r="8371" spans="1:8" ht="15" hidden="1" customHeight="1" x14ac:dyDescent="0.25">
      <c r="A8371" s="35">
        <v>116</v>
      </c>
      <c r="B8371" s="38" t="s">
        <v>1860</v>
      </c>
      <c r="C8371" s="38" t="s">
        <v>1861</v>
      </c>
      <c r="D8371" s="38" t="s">
        <v>1862</v>
      </c>
      <c r="E8371" s="45" t="s">
        <v>1286</v>
      </c>
      <c r="F8371" s="45" t="s">
        <v>22</v>
      </c>
      <c r="G8371" s="41" t="s">
        <v>352</v>
      </c>
      <c r="H8371" s="41" t="s">
        <v>1810</v>
      </c>
    </row>
    <row r="8372" spans="1:8" ht="15" hidden="1" customHeight="1" x14ac:dyDescent="0.25">
      <c r="A8372" s="35">
        <v>116</v>
      </c>
      <c r="B8372" s="38" t="s">
        <v>1860</v>
      </c>
      <c r="C8372" s="38" t="s">
        <v>1861</v>
      </c>
      <c r="D8372" s="38" t="s">
        <v>1862</v>
      </c>
      <c r="E8372" s="45" t="s">
        <v>1286</v>
      </c>
      <c r="F8372" s="45" t="s">
        <v>22</v>
      </c>
      <c r="G8372" s="41" t="s">
        <v>354</v>
      </c>
      <c r="H8372" s="41">
        <v>19</v>
      </c>
    </row>
    <row r="8373" spans="1:8" ht="15" hidden="1" customHeight="1" x14ac:dyDescent="0.25">
      <c r="A8373" s="35">
        <v>116</v>
      </c>
      <c r="B8373" s="38" t="s">
        <v>1860</v>
      </c>
      <c r="C8373" s="38" t="s">
        <v>1861</v>
      </c>
      <c r="D8373" s="38" t="s">
        <v>1862</v>
      </c>
      <c r="E8373" s="45" t="s">
        <v>1286</v>
      </c>
      <c r="F8373" s="45" t="s">
        <v>22</v>
      </c>
      <c r="G8373" s="41" t="s">
        <v>355</v>
      </c>
      <c r="H8373" s="41">
        <v>1.07</v>
      </c>
    </row>
    <row r="8374" spans="1:8" ht="15" hidden="1" customHeight="1" x14ac:dyDescent="0.25">
      <c r="A8374" s="35">
        <v>116</v>
      </c>
      <c r="B8374" s="38" t="s">
        <v>1860</v>
      </c>
      <c r="C8374" s="38" t="s">
        <v>1861</v>
      </c>
      <c r="D8374" s="38" t="s">
        <v>1862</v>
      </c>
      <c r="E8374" s="45" t="s">
        <v>1286</v>
      </c>
      <c r="F8374" s="45" t="s">
        <v>22</v>
      </c>
      <c r="G8374" s="41" t="s">
        <v>357</v>
      </c>
      <c r="H8374" s="41">
        <v>48</v>
      </c>
    </row>
    <row r="8375" spans="1:8" ht="15" hidden="1" customHeight="1" x14ac:dyDescent="0.25">
      <c r="A8375" s="35">
        <v>116</v>
      </c>
      <c r="B8375" s="38" t="s">
        <v>1860</v>
      </c>
      <c r="C8375" s="38" t="s">
        <v>1861</v>
      </c>
      <c r="D8375" s="38" t="s">
        <v>1862</v>
      </c>
      <c r="E8375" s="45" t="s">
        <v>1286</v>
      </c>
      <c r="F8375" s="45" t="s">
        <v>22</v>
      </c>
      <c r="G8375" s="41" t="s">
        <v>358</v>
      </c>
      <c r="H8375" s="41" t="s">
        <v>1748</v>
      </c>
    </row>
    <row r="8376" spans="1:8" ht="15" hidden="1" customHeight="1" x14ac:dyDescent="0.25">
      <c r="A8376" s="35">
        <v>116</v>
      </c>
      <c r="B8376" s="38" t="s">
        <v>1860</v>
      </c>
      <c r="C8376" s="38" t="s">
        <v>1861</v>
      </c>
      <c r="D8376" s="38" t="s">
        <v>1862</v>
      </c>
      <c r="E8376" s="45" t="s">
        <v>1286</v>
      </c>
      <c r="F8376" s="45" t="s">
        <v>22</v>
      </c>
      <c r="G8376" s="41" t="s">
        <v>360</v>
      </c>
      <c r="H8376" s="41" t="s">
        <v>1312</v>
      </c>
    </row>
    <row r="8377" spans="1:8" ht="15" hidden="1" customHeight="1" x14ac:dyDescent="0.25">
      <c r="A8377" s="35">
        <v>116</v>
      </c>
      <c r="B8377" s="38" t="s">
        <v>1860</v>
      </c>
      <c r="C8377" s="38" t="s">
        <v>1861</v>
      </c>
      <c r="D8377" s="38" t="s">
        <v>1862</v>
      </c>
      <c r="E8377" s="45" t="s">
        <v>1286</v>
      </c>
      <c r="F8377" s="45" t="s">
        <v>22</v>
      </c>
      <c r="G8377" s="41" t="s">
        <v>1313</v>
      </c>
      <c r="H8377" s="41" t="s">
        <v>1881</v>
      </c>
    </row>
    <row r="8378" spans="1:8" ht="15" hidden="1" customHeight="1" x14ac:dyDescent="0.25">
      <c r="A8378" s="35">
        <v>116</v>
      </c>
      <c r="B8378" s="38" t="s">
        <v>1860</v>
      </c>
      <c r="C8378" s="38" t="s">
        <v>1861</v>
      </c>
      <c r="D8378" s="38" t="s">
        <v>1862</v>
      </c>
      <c r="E8378" s="45" t="s">
        <v>1286</v>
      </c>
      <c r="F8378" s="45" t="s">
        <v>22</v>
      </c>
      <c r="G8378" s="41" t="s">
        <v>362</v>
      </c>
      <c r="H8378" s="41" t="s">
        <v>363</v>
      </c>
    </row>
    <row r="8379" spans="1:8" ht="15" hidden="1" customHeight="1" x14ac:dyDescent="0.25">
      <c r="A8379" s="35">
        <v>116</v>
      </c>
      <c r="B8379" s="38" t="s">
        <v>1860</v>
      </c>
      <c r="C8379" s="38" t="s">
        <v>1861</v>
      </c>
      <c r="D8379" s="38" t="s">
        <v>1862</v>
      </c>
      <c r="E8379" s="45" t="s">
        <v>1286</v>
      </c>
      <c r="F8379" s="45" t="s">
        <v>22</v>
      </c>
      <c r="G8379" s="41" t="s">
        <v>364</v>
      </c>
      <c r="H8379" s="41">
        <v>580</v>
      </c>
    </row>
    <row r="8380" spans="1:8" ht="15" hidden="1" customHeight="1" x14ac:dyDescent="0.25">
      <c r="A8380" s="35">
        <v>116</v>
      </c>
      <c r="B8380" s="38" t="s">
        <v>1860</v>
      </c>
      <c r="C8380" s="38" t="s">
        <v>1861</v>
      </c>
      <c r="D8380" s="38" t="s">
        <v>1862</v>
      </c>
      <c r="E8380" s="45" t="s">
        <v>1286</v>
      </c>
      <c r="F8380" s="45" t="s">
        <v>22</v>
      </c>
      <c r="G8380" s="41" t="s">
        <v>781</v>
      </c>
      <c r="H8380" s="41">
        <v>20</v>
      </c>
    </row>
    <row r="8381" spans="1:8" ht="15" hidden="1" customHeight="1" x14ac:dyDescent="0.25">
      <c r="A8381" s="35">
        <v>116</v>
      </c>
      <c r="B8381" s="38" t="s">
        <v>1860</v>
      </c>
      <c r="C8381" s="38" t="s">
        <v>1861</v>
      </c>
      <c r="D8381" s="38" t="s">
        <v>1862</v>
      </c>
      <c r="E8381" s="45" t="s">
        <v>1286</v>
      </c>
      <c r="F8381" s="45" t="s">
        <v>22</v>
      </c>
      <c r="G8381" s="41" t="s">
        <v>365</v>
      </c>
      <c r="H8381" s="41" t="s">
        <v>1750</v>
      </c>
    </row>
    <row r="8382" spans="1:8" ht="15" hidden="1" customHeight="1" x14ac:dyDescent="0.25">
      <c r="A8382" s="35">
        <v>116</v>
      </c>
      <c r="B8382" s="38" t="s">
        <v>1860</v>
      </c>
      <c r="C8382" s="38" t="s">
        <v>1861</v>
      </c>
      <c r="D8382" s="38" t="s">
        <v>1862</v>
      </c>
      <c r="E8382" s="45" t="s">
        <v>1286</v>
      </c>
      <c r="F8382" s="45" t="s">
        <v>22</v>
      </c>
      <c r="G8382" s="41" t="s">
        <v>367</v>
      </c>
      <c r="H8382" s="41" t="s">
        <v>1882</v>
      </c>
    </row>
    <row r="8383" spans="1:8" ht="15" hidden="1" customHeight="1" x14ac:dyDescent="0.25">
      <c r="A8383" s="35">
        <v>116</v>
      </c>
      <c r="B8383" s="38" t="s">
        <v>1860</v>
      </c>
      <c r="C8383" s="38" t="s">
        <v>1861</v>
      </c>
      <c r="D8383" s="38" t="s">
        <v>1862</v>
      </c>
      <c r="E8383" s="45" t="s">
        <v>1286</v>
      </c>
      <c r="F8383" s="45" t="s">
        <v>22</v>
      </c>
      <c r="G8383" s="41" t="s">
        <v>369</v>
      </c>
      <c r="H8383" s="41" t="s">
        <v>1883</v>
      </c>
    </row>
    <row r="8384" spans="1:8" ht="15" hidden="1" customHeight="1" x14ac:dyDescent="0.25">
      <c r="A8384" s="35">
        <v>116</v>
      </c>
      <c r="B8384" s="38" t="s">
        <v>1860</v>
      </c>
      <c r="C8384" s="38" t="s">
        <v>1861</v>
      </c>
      <c r="D8384" s="38" t="s">
        <v>1862</v>
      </c>
      <c r="E8384" s="45" t="s">
        <v>1286</v>
      </c>
      <c r="F8384" s="45" t="s">
        <v>22</v>
      </c>
      <c r="G8384" s="41" t="s">
        <v>371</v>
      </c>
      <c r="H8384" s="41" t="s">
        <v>1884</v>
      </c>
    </row>
    <row r="8385" spans="1:8" ht="15" hidden="1" customHeight="1" x14ac:dyDescent="0.25">
      <c r="A8385" s="35">
        <v>116</v>
      </c>
      <c r="B8385" s="38" t="s">
        <v>1860</v>
      </c>
      <c r="C8385" s="38" t="s">
        <v>1861</v>
      </c>
      <c r="D8385" s="38" t="s">
        <v>1862</v>
      </c>
      <c r="E8385" s="45" t="s">
        <v>1286</v>
      </c>
      <c r="F8385" s="45" t="s">
        <v>22</v>
      </c>
      <c r="G8385" s="41" t="s">
        <v>373</v>
      </c>
      <c r="H8385" s="41">
        <v>7.5</v>
      </c>
    </row>
    <row r="8386" spans="1:8" ht="15" hidden="1" customHeight="1" x14ac:dyDescent="0.25">
      <c r="A8386" s="35">
        <v>116</v>
      </c>
      <c r="B8386" s="38" t="s">
        <v>1860</v>
      </c>
      <c r="C8386" s="38" t="s">
        <v>1861</v>
      </c>
      <c r="D8386" s="38" t="s">
        <v>1862</v>
      </c>
      <c r="E8386" s="45" t="s">
        <v>1286</v>
      </c>
      <c r="F8386" s="45" t="s">
        <v>22</v>
      </c>
      <c r="G8386" s="41" t="s">
        <v>374</v>
      </c>
      <c r="H8386" s="41">
        <v>26</v>
      </c>
    </row>
    <row r="8387" spans="1:8" ht="15" hidden="1" customHeight="1" x14ac:dyDescent="0.25">
      <c r="A8387" s="35">
        <v>116</v>
      </c>
      <c r="B8387" s="38" t="s">
        <v>1860</v>
      </c>
      <c r="C8387" s="38" t="s">
        <v>1861</v>
      </c>
      <c r="D8387" s="38" t="s">
        <v>1862</v>
      </c>
      <c r="E8387" s="45" t="s">
        <v>1286</v>
      </c>
      <c r="F8387" s="45" t="s">
        <v>22</v>
      </c>
      <c r="G8387" s="41" t="s">
        <v>375</v>
      </c>
      <c r="H8387" s="41">
        <v>9.5</v>
      </c>
    </row>
    <row r="8388" spans="1:8" ht="15" hidden="1" customHeight="1" x14ac:dyDescent="0.25">
      <c r="A8388" s="35">
        <v>116</v>
      </c>
      <c r="B8388" s="38" t="s">
        <v>1860</v>
      </c>
      <c r="C8388" s="38" t="s">
        <v>1861</v>
      </c>
      <c r="D8388" s="38" t="s">
        <v>1862</v>
      </c>
      <c r="E8388" s="45" t="s">
        <v>1286</v>
      </c>
      <c r="F8388" s="45" t="s">
        <v>22</v>
      </c>
      <c r="G8388" s="41" t="s">
        <v>376</v>
      </c>
      <c r="H8388" s="41">
        <v>31</v>
      </c>
    </row>
    <row r="8389" spans="1:8" ht="15" hidden="1" customHeight="1" x14ac:dyDescent="0.25">
      <c r="A8389" s="35">
        <v>116</v>
      </c>
      <c r="B8389" s="38" t="s">
        <v>1860</v>
      </c>
      <c r="C8389" s="38" t="s">
        <v>1861</v>
      </c>
      <c r="D8389" s="38" t="s">
        <v>1862</v>
      </c>
      <c r="E8389" s="45" t="s">
        <v>1286</v>
      </c>
      <c r="F8389" s="45" t="s">
        <v>22</v>
      </c>
      <c r="G8389" s="41" t="s">
        <v>377</v>
      </c>
      <c r="H8389" s="41" t="s">
        <v>1811</v>
      </c>
    </row>
    <row r="8390" spans="1:8" ht="15" hidden="1" customHeight="1" x14ac:dyDescent="0.25">
      <c r="A8390" s="35">
        <v>116</v>
      </c>
      <c r="B8390" s="38" t="s">
        <v>1860</v>
      </c>
      <c r="C8390" s="38" t="s">
        <v>1861</v>
      </c>
      <c r="D8390" s="38" t="s">
        <v>1862</v>
      </c>
      <c r="E8390" s="45" t="s">
        <v>1286</v>
      </c>
      <c r="F8390" s="45" t="s">
        <v>22</v>
      </c>
      <c r="G8390" s="41" t="s">
        <v>379</v>
      </c>
      <c r="H8390" s="41" t="s">
        <v>1812</v>
      </c>
    </row>
    <row r="8391" spans="1:8" ht="15" hidden="1" customHeight="1" x14ac:dyDescent="0.25">
      <c r="A8391" s="35">
        <v>116</v>
      </c>
      <c r="B8391" s="38" t="s">
        <v>1860</v>
      </c>
      <c r="C8391" s="38" t="s">
        <v>1861</v>
      </c>
      <c r="D8391" s="38" t="s">
        <v>1862</v>
      </c>
      <c r="E8391" s="45" t="s">
        <v>1286</v>
      </c>
      <c r="F8391" s="45" t="s">
        <v>22</v>
      </c>
      <c r="G8391" s="41" t="s">
        <v>381</v>
      </c>
      <c r="H8391" s="41">
        <v>20</v>
      </c>
    </row>
    <row r="8392" spans="1:8" ht="15" hidden="1" customHeight="1" x14ac:dyDescent="0.25">
      <c r="A8392" s="35">
        <v>116</v>
      </c>
      <c r="B8392" s="38" t="s">
        <v>1860</v>
      </c>
      <c r="C8392" s="38" t="s">
        <v>1861</v>
      </c>
      <c r="D8392" s="38" t="s">
        <v>1862</v>
      </c>
      <c r="E8392" s="45" t="s">
        <v>1286</v>
      </c>
      <c r="F8392" s="45" t="s">
        <v>22</v>
      </c>
      <c r="G8392" s="41" t="s">
        <v>382</v>
      </c>
      <c r="H8392" s="41">
        <v>10</v>
      </c>
    </row>
    <row r="8393" spans="1:8" ht="15" hidden="1" customHeight="1" x14ac:dyDescent="0.25">
      <c r="A8393" s="35">
        <v>116</v>
      </c>
      <c r="B8393" s="38" t="s">
        <v>1860</v>
      </c>
      <c r="C8393" s="38" t="s">
        <v>1861</v>
      </c>
      <c r="D8393" s="38" t="s">
        <v>1862</v>
      </c>
      <c r="E8393" s="45" t="s">
        <v>1286</v>
      </c>
      <c r="F8393" s="45" t="s">
        <v>22</v>
      </c>
      <c r="G8393" s="41" t="s">
        <v>383</v>
      </c>
      <c r="H8393" s="41">
        <v>3</v>
      </c>
    </row>
    <row r="8394" spans="1:8" ht="15" hidden="1" customHeight="1" x14ac:dyDescent="0.25">
      <c r="A8394" s="35">
        <v>116</v>
      </c>
      <c r="B8394" s="38" t="s">
        <v>1860</v>
      </c>
      <c r="C8394" s="38" t="s">
        <v>1861</v>
      </c>
      <c r="D8394" s="38" t="s">
        <v>1862</v>
      </c>
      <c r="E8394" s="45" t="s">
        <v>1286</v>
      </c>
      <c r="F8394" s="45" t="s">
        <v>22</v>
      </c>
      <c r="G8394" s="41" t="s">
        <v>384</v>
      </c>
      <c r="H8394" s="41">
        <v>3</v>
      </c>
    </row>
    <row r="8395" spans="1:8" ht="15" hidden="1" customHeight="1" x14ac:dyDescent="0.25">
      <c r="A8395" s="35">
        <v>116</v>
      </c>
      <c r="B8395" s="38" t="s">
        <v>1860</v>
      </c>
      <c r="C8395" s="38" t="s">
        <v>1861</v>
      </c>
      <c r="D8395" s="38" t="s">
        <v>1862</v>
      </c>
      <c r="E8395" s="45" t="s">
        <v>1286</v>
      </c>
      <c r="F8395" s="45" t="s">
        <v>22</v>
      </c>
      <c r="G8395" s="41" t="s">
        <v>385</v>
      </c>
      <c r="H8395" s="41">
        <v>16</v>
      </c>
    </row>
    <row r="8396" spans="1:8" ht="15" hidden="1" customHeight="1" x14ac:dyDescent="0.25">
      <c r="A8396" s="35">
        <v>116</v>
      </c>
      <c r="B8396" s="38" t="s">
        <v>1860</v>
      </c>
      <c r="C8396" s="38" t="s">
        <v>1861</v>
      </c>
      <c r="D8396" s="38" t="s">
        <v>1862</v>
      </c>
      <c r="E8396" s="45" t="s">
        <v>1286</v>
      </c>
      <c r="F8396" s="45" t="s">
        <v>22</v>
      </c>
      <c r="G8396" s="41" t="s">
        <v>386</v>
      </c>
      <c r="H8396" s="41" t="s">
        <v>1885</v>
      </c>
    </row>
    <row r="8397" spans="1:8" ht="15" hidden="1" customHeight="1" x14ac:dyDescent="0.25">
      <c r="A8397" s="35">
        <v>116</v>
      </c>
      <c r="B8397" s="38" t="s">
        <v>1860</v>
      </c>
      <c r="C8397" s="38" t="s">
        <v>1861</v>
      </c>
      <c r="D8397" s="38" t="s">
        <v>1862</v>
      </c>
      <c r="E8397" s="45" t="s">
        <v>1286</v>
      </c>
      <c r="F8397" s="45" t="s">
        <v>22</v>
      </c>
      <c r="G8397" s="41" t="s">
        <v>388</v>
      </c>
      <c r="H8397" s="41" t="s">
        <v>1886</v>
      </c>
    </row>
    <row r="8398" spans="1:8" ht="15" hidden="1" customHeight="1" x14ac:dyDescent="0.25">
      <c r="A8398" s="35">
        <v>116</v>
      </c>
      <c r="B8398" s="38" t="s">
        <v>1860</v>
      </c>
      <c r="C8398" s="38" t="s">
        <v>1861</v>
      </c>
      <c r="D8398" s="38" t="s">
        <v>1862</v>
      </c>
      <c r="E8398" s="45" t="s">
        <v>1286</v>
      </c>
      <c r="F8398" s="45" t="s">
        <v>22</v>
      </c>
      <c r="G8398" s="41" t="s">
        <v>1324</v>
      </c>
      <c r="H8398" s="41" t="s">
        <v>1325</v>
      </c>
    </row>
    <row r="8399" spans="1:8" ht="15" hidden="1" customHeight="1" x14ac:dyDescent="0.25">
      <c r="A8399" s="35">
        <v>116</v>
      </c>
      <c r="B8399" s="38" t="s">
        <v>1860</v>
      </c>
      <c r="C8399" s="38" t="s">
        <v>1861</v>
      </c>
      <c r="D8399" s="38" t="s">
        <v>1862</v>
      </c>
      <c r="E8399" s="45" t="s">
        <v>1286</v>
      </c>
      <c r="F8399" s="45" t="s">
        <v>22</v>
      </c>
      <c r="G8399" s="41" t="s">
        <v>1326</v>
      </c>
      <c r="H8399" s="41" t="s">
        <v>1327</v>
      </c>
    </row>
    <row r="8400" spans="1:8" ht="15" hidden="1" customHeight="1" x14ac:dyDescent="0.25">
      <c r="A8400" s="35">
        <v>116</v>
      </c>
      <c r="B8400" s="38" t="s">
        <v>1860</v>
      </c>
      <c r="C8400" s="38" t="s">
        <v>1861</v>
      </c>
      <c r="D8400" s="38" t="s">
        <v>1862</v>
      </c>
      <c r="E8400" s="45" t="s">
        <v>1286</v>
      </c>
      <c r="F8400" s="45" t="s">
        <v>22</v>
      </c>
      <c r="G8400" s="41" t="s">
        <v>390</v>
      </c>
      <c r="H8400" s="41" t="s">
        <v>391</v>
      </c>
    </row>
    <row r="8401" spans="1:8" ht="15" hidden="1" customHeight="1" x14ac:dyDescent="0.25">
      <c r="A8401" s="35">
        <v>116</v>
      </c>
      <c r="B8401" s="38" t="s">
        <v>1860</v>
      </c>
      <c r="C8401" s="38" t="s">
        <v>1861</v>
      </c>
      <c r="D8401" s="38" t="s">
        <v>1862</v>
      </c>
      <c r="E8401" s="45" t="s">
        <v>1286</v>
      </c>
      <c r="F8401" s="45" t="s">
        <v>22</v>
      </c>
      <c r="G8401" s="41" t="s">
        <v>392</v>
      </c>
      <c r="H8401" s="41" t="s">
        <v>1758</v>
      </c>
    </row>
    <row r="8402" spans="1:8" ht="15" hidden="1" customHeight="1" x14ac:dyDescent="0.25">
      <c r="A8402" s="35">
        <v>116</v>
      </c>
      <c r="B8402" s="38" t="s">
        <v>1860</v>
      </c>
      <c r="C8402" s="38" t="s">
        <v>1861</v>
      </c>
      <c r="D8402" s="38" t="s">
        <v>1862</v>
      </c>
      <c r="E8402" s="45" t="s">
        <v>1286</v>
      </c>
      <c r="F8402" s="45" t="s">
        <v>22</v>
      </c>
      <c r="G8402" s="41" t="s">
        <v>394</v>
      </c>
      <c r="H8402" s="41" t="s">
        <v>1434</v>
      </c>
    </row>
    <row r="8403" spans="1:8" ht="15" hidden="1" customHeight="1" x14ac:dyDescent="0.25">
      <c r="A8403" s="35">
        <v>116</v>
      </c>
      <c r="B8403" s="38" t="s">
        <v>1860</v>
      </c>
      <c r="C8403" s="38" t="s">
        <v>1861</v>
      </c>
      <c r="D8403" s="38" t="s">
        <v>1862</v>
      </c>
      <c r="E8403" s="45" t="s">
        <v>1286</v>
      </c>
      <c r="F8403" s="45" t="s">
        <v>22</v>
      </c>
      <c r="G8403" s="41" t="s">
        <v>396</v>
      </c>
      <c r="H8403" s="41">
        <v>16</v>
      </c>
    </row>
    <row r="8404" spans="1:8" ht="15" hidden="1" customHeight="1" x14ac:dyDescent="0.25">
      <c r="A8404" s="35">
        <v>116</v>
      </c>
      <c r="B8404" s="38" t="s">
        <v>1860</v>
      </c>
      <c r="C8404" s="38" t="s">
        <v>1861</v>
      </c>
      <c r="D8404" s="38" t="s">
        <v>1862</v>
      </c>
      <c r="E8404" s="45" t="s">
        <v>1286</v>
      </c>
      <c r="F8404" s="45" t="s">
        <v>22</v>
      </c>
      <c r="G8404" s="41" t="s">
        <v>397</v>
      </c>
      <c r="H8404" s="41">
        <v>1.6</v>
      </c>
    </row>
    <row r="8405" spans="1:8" ht="15" hidden="1" customHeight="1" x14ac:dyDescent="0.25">
      <c r="A8405" s="35">
        <v>116</v>
      </c>
      <c r="B8405" s="38" t="s">
        <v>1860</v>
      </c>
      <c r="C8405" s="38" t="s">
        <v>1861</v>
      </c>
      <c r="D8405" s="38" t="s">
        <v>1862</v>
      </c>
      <c r="E8405" s="45" t="s">
        <v>1286</v>
      </c>
      <c r="F8405" s="45" t="s">
        <v>22</v>
      </c>
      <c r="G8405" s="41" t="s">
        <v>398</v>
      </c>
      <c r="H8405" s="41">
        <v>8</v>
      </c>
    </row>
    <row r="8406" spans="1:8" ht="15" hidden="1" customHeight="1" x14ac:dyDescent="0.25">
      <c r="A8406" s="35">
        <v>116</v>
      </c>
      <c r="B8406" s="38" t="s">
        <v>1860</v>
      </c>
      <c r="C8406" s="38" t="s">
        <v>1861</v>
      </c>
      <c r="D8406" s="38" t="s">
        <v>1862</v>
      </c>
      <c r="E8406" s="45" t="s">
        <v>1286</v>
      </c>
      <c r="F8406" s="45" t="s">
        <v>22</v>
      </c>
      <c r="G8406" s="41" t="s">
        <v>399</v>
      </c>
      <c r="H8406" s="41" t="s">
        <v>1887</v>
      </c>
    </row>
    <row r="8407" spans="1:8" ht="15" hidden="1" customHeight="1" x14ac:dyDescent="0.25">
      <c r="A8407" s="35">
        <v>116</v>
      </c>
      <c r="B8407" s="38" t="s">
        <v>1860</v>
      </c>
      <c r="C8407" s="38" t="s">
        <v>1861</v>
      </c>
      <c r="D8407" s="38" t="s">
        <v>1862</v>
      </c>
      <c r="E8407" s="45" t="s">
        <v>1286</v>
      </c>
      <c r="F8407" s="45" t="s">
        <v>22</v>
      </c>
      <c r="G8407" s="42" t="s">
        <v>401</v>
      </c>
      <c r="H8407" s="41" t="s">
        <v>402</v>
      </c>
    </row>
    <row r="8408" spans="1:8" ht="15" hidden="1" customHeight="1" x14ac:dyDescent="0.25">
      <c r="A8408" s="35">
        <v>116</v>
      </c>
      <c r="B8408" s="38" t="s">
        <v>1860</v>
      </c>
      <c r="C8408" s="38" t="s">
        <v>1861</v>
      </c>
      <c r="D8408" s="38" t="s">
        <v>1862</v>
      </c>
      <c r="E8408" s="45" t="s">
        <v>1286</v>
      </c>
      <c r="F8408" s="45" t="s">
        <v>22</v>
      </c>
      <c r="G8408" s="41" t="s">
        <v>405</v>
      </c>
      <c r="H8408" s="41" t="s">
        <v>406</v>
      </c>
    </row>
    <row r="8409" spans="1:8" ht="15" hidden="1" customHeight="1" x14ac:dyDescent="0.25">
      <c r="A8409" s="35">
        <v>116</v>
      </c>
      <c r="B8409" s="38" t="s">
        <v>1860</v>
      </c>
      <c r="C8409" s="38" t="s">
        <v>1861</v>
      </c>
      <c r="D8409" s="38" t="s">
        <v>1862</v>
      </c>
      <c r="E8409" s="45" t="s">
        <v>1286</v>
      </c>
      <c r="F8409" s="45" t="s">
        <v>22</v>
      </c>
      <c r="G8409" s="41" t="s">
        <v>407</v>
      </c>
      <c r="H8409" s="41">
        <v>60</v>
      </c>
    </row>
    <row r="8410" spans="1:8" ht="15" hidden="1" customHeight="1" x14ac:dyDescent="0.25">
      <c r="A8410" s="35">
        <v>116</v>
      </c>
      <c r="B8410" s="38" t="s">
        <v>1860</v>
      </c>
      <c r="C8410" s="38" t="s">
        <v>1861</v>
      </c>
      <c r="D8410" s="38" t="s">
        <v>1862</v>
      </c>
      <c r="E8410" s="45" t="s">
        <v>1286</v>
      </c>
      <c r="F8410" s="45" t="s">
        <v>22</v>
      </c>
      <c r="G8410" s="41" t="s">
        <v>408</v>
      </c>
      <c r="H8410" s="41" t="s">
        <v>411</v>
      </c>
    </row>
    <row r="8411" spans="1:8" ht="15" hidden="1" customHeight="1" x14ac:dyDescent="0.25">
      <c r="A8411" s="35">
        <v>116</v>
      </c>
      <c r="B8411" s="38" t="s">
        <v>1860</v>
      </c>
      <c r="C8411" s="38" t="s">
        <v>1861</v>
      </c>
      <c r="D8411" s="38" t="s">
        <v>1862</v>
      </c>
      <c r="E8411" s="45" t="s">
        <v>1286</v>
      </c>
      <c r="F8411" s="45" t="s">
        <v>22</v>
      </c>
      <c r="G8411" s="41" t="s">
        <v>410</v>
      </c>
      <c r="H8411" s="41" t="s">
        <v>411</v>
      </c>
    </row>
    <row r="8412" spans="1:8" ht="15" hidden="1" customHeight="1" x14ac:dyDescent="0.25">
      <c r="A8412" s="35">
        <v>116</v>
      </c>
      <c r="B8412" s="38" t="s">
        <v>1860</v>
      </c>
      <c r="C8412" s="38" t="s">
        <v>1861</v>
      </c>
      <c r="D8412" s="38" t="s">
        <v>1862</v>
      </c>
      <c r="E8412" s="45" t="s">
        <v>1286</v>
      </c>
      <c r="F8412" s="45" t="s">
        <v>22</v>
      </c>
      <c r="G8412" s="41" t="s">
        <v>412</v>
      </c>
      <c r="H8412" s="41" t="s">
        <v>1333</v>
      </c>
    </row>
    <row r="8413" spans="1:8" ht="15" hidden="1" customHeight="1" x14ac:dyDescent="0.25">
      <c r="A8413" s="35">
        <v>116</v>
      </c>
      <c r="B8413" s="38" t="s">
        <v>1860</v>
      </c>
      <c r="C8413" s="38" t="s">
        <v>1861</v>
      </c>
      <c r="D8413" s="38" t="s">
        <v>1862</v>
      </c>
      <c r="E8413" s="45" t="s">
        <v>1286</v>
      </c>
      <c r="F8413" s="45" t="s">
        <v>22</v>
      </c>
      <c r="G8413" s="41" t="s">
        <v>414</v>
      </c>
      <c r="H8413" s="41" t="s">
        <v>415</v>
      </c>
    </row>
    <row r="8414" spans="1:8" ht="15" hidden="1" customHeight="1" x14ac:dyDescent="0.25">
      <c r="A8414" s="35">
        <v>116</v>
      </c>
      <c r="B8414" s="38" t="s">
        <v>1860</v>
      </c>
      <c r="C8414" s="38" t="s">
        <v>1861</v>
      </c>
      <c r="D8414" s="38" t="s">
        <v>1862</v>
      </c>
      <c r="E8414" s="45" t="s">
        <v>1286</v>
      </c>
      <c r="F8414" s="45" t="s">
        <v>22</v>
      </c>
      <c r="G8414" s="41" t="s">
        <v>416</v>
      </c>
      <c r="H8414" s="41" t="s">
        <v>415</v>
      </c>
    </row>
    <row r="8415" spans="1:8" ht="15" hidden="1" customHeight="1" x14ac:dyDescent="0.25">
      <c r="A8415" s="35">
        <v>116</v>
      </c>
      <c r="B8415" s="38" t="s">
        <v>1860</v>
      </c>
      <c r="C8415" s="38" t="s">
        <v>1861</v>
      </c>
      <c r="D8415" s="38" t="s">
        <v>1862</v>
      </c>
      <c r="E8415" s="45" t="s">
        <v>1286</v>
      </c>
      <c r="F8415" s="45" t="s">
        <v>22</v>
      </c>
      <c r="G8415" s="41" t="s">
        <v>417</v>
      </c>
      <c r="H8415" s="41" t="s">
        <v>415</v>
      </c>
    </row>
    <row r="8416" spans="1:8" ht="15" hidden="1" customHeight="1" x14ac:dyDescent="0.25">
      <c r="A8416" s="35">
        <v>116</v>
      </c>
      <c r="B8416" s="38" t="s">
        <v>1860</v>
      </c>
      <c r="C8416" s="38" t="s">
        <v>1861</v>
      </c>
      <c r="D8416" s="38" t="s">
        <v>1862</v>
      </c>
      <c r="E8416" s="45" t="s">
        <v>1286</v>
      </c>
      <c r="F8416" s="45" t="s">
        <v>22</v>
      </c>
      <c r="G8416" s="41" t="s">
        <v>418</v>
      </c>
      <c r="H8416" s="41" t="s">
        <v>419</v>
      </c>
    </row>
    <row r="8417" spans="1:8" ht="15" hidden="1" customHeight="1" x14ac:dyDescent="0.25">
      <c r="A8417" s="35">
        <v>116</v>
      </c>
      <c r="B8417" s="38" t="s">
        <v>1860</v>
      </c>
      <c r="C8417" s="38" t="s">
        <v>1861</v>
      </c>
      <c r="D8417" s="38" t="s">
        <v>1862</v>
      </c>
      <c r="E8417" s="45" t="s">
        <v>1286</v>
      </c>
      <c r="F8417" s="45" t="s">
        <v>22</v>
      </c>
      <c r="G8417" s="41" t="s">
        <v>420</v>
      </c>
      <c r="H8417" s="41" t="s">
        <v>1760</v>
      </c>
    </row>
    <row r="8418" spans="1:8" ht="15" hidden="1" customHeight="1" x14ac:dyDescent="0.25">
      <c r="A8418" s="35">
        <v>116</v>
      </c>
      <c r="B8418" s="38" t="s">
        <v>1860</v>
      </c>
      <c r="C8418" s="38" t="s">
        <v>1861</v>
      </c>
      <c r="D8418" s="38" t="s">
        <v>1862</v>
      </c>
      <c r="E8418" s="45" t="s">
        <v>1286</v>
      </c>
      <c r="F8418" s="45" t="s">
        <v>22</v>
      </c>
      <c r="G8418" s="41" t="s">
        <v>422</v>
      </c>
      <c r="H8418" s="41" t="s">
        <v>1437</v>
      </c>
    </row>
    <row r="8419" spans="1:8" ht="15" hidden="1" customHeight="1" x14ac:dyDescent="0.25">
      <c r="A8419" s="35">
        <v>116</v>
      </c>
      <c r="B8419" s="38" t="s">
        <v>1860</v>
      </c>
      <c r="C8419" s="38" t="s">
        <v>1861</v>
      </c>
      <c r="D8419" s="38" t="s">
        <v>1862</v>
      </c>
      <c r="E8419" s="45" t="s">
        <v>1286</v>
      </c>
      <c r="F8419" s="45" t="s">
        <v>22</v>
      </c>
      <c r="G8419" s="41" t="s">
        <v>496</v>
      </c>
      <c r="H8419" s="41" t="s">
        <v>315</v>
      </c>
    </row>
    <row r="8420" spans="1:8" ht="15" hidden="1" customHeight="1" x14ac:dyDescent="0.25">
      <c r="A8420" s="35">
        <v>116</v>
      </c>
      <c r="B8420" s="38" t="s">
        <v>1860</v>
      </c>
      <c r="C8420" s="38" t="s">
        <v>1861</v>
      </c>
      <c r="D8420" s="38" t="s">
        <v>1862</v>
      </c>
      <c r="E8420" s="45" t="s">
        <v>1286</v>
      </c>
      <c r="F8420" s="45" t="s">
        <v>22</v>
      </c>
      <c r="G8420" s="41" t="s">
        <v>1438</v>
      </c>
      <c r="H8420" s="41" t="s">
        <v>315</v>
      </c>
    </row>
    <row r="8421" spans="1:8" ht="15" hidden="1" customHeight="1" x14ac:dyDescent="0.25">
      <c r="A8421" s="35">
        <v>116</v>
      </c>
      <c r="B8421" s="38" t="s">
        <v>1860</v>
      </c>
      <c r="C8421" s="38" t="s">
        <v>1861</v>
      </c>
      <c r="D8421" s="38" t="s">
        <v>1862</v>
      </c>
      <c r="E8421" s="45" t="s">
        <v>1286</v>
      </c>
      <c r="F8421" s="45" t="s">
        <v>22</v>
      </c>
      <c r="G8421" s="41" t="s">
        <v>424</v>
      </c>
      <c r="H8421" s="41" t="s">
        <v>315</v>
      </c>
    </row>
    <row r="8422" spans="1:8" ht="15" hidden="1" customHeight="1" x14ac:dyDescent="0.25">
      <c r="A8422" s="35">
        <v>116</v>
      </c>
      <c r="B8422" s="38" t="s">
        <v>1860</v>
      </c>
      <c r="C8422" s="38" t="s">
        <v>1861</v>
      </c>
      <c r="D8422" s="38" t="s">
        <v>1862</v>
      </c>
      <c r="E8422" s="45" t="s">
        <v>1286</v>
      </c>
      <c r="F8422" s="45" t="s">
        <v>22</v>
      </c>
      <c r="G8422" s="41" t="s">
        <v>425</v>
      </c>
      <c r="H8422" s="41" t="s">
        <v>426</v>
      </c>
    </row>
    <row r="8423" spans="1:8" ht="15" hidden="1" customHeight="1" x14ac:dyDescent="0.25">
      <c r="A8423" s="35">
        <v>117</v>
      </c>
      <c r="B8423" s="38" t="s">
        <v>1888</v>
      </c>
      <c r="C8423" s="38" t="s">
        <v>1889</v>
      </c>
      <c r="D8423" s="38" t="s">
        <v>1890</v>
      </c>
      <c r="E8423" s="45" t="s">
        <v>1286</v>
      </c>
      <c r="F8423" s="45" t="s">
        <v>22</v>
      </c>
      <c r="G8423" s="41" t="s">
        <v>309</v>
      </c>
      <c r="H8423" s="41" t="s">
        <v>1890</v>
      </c>
    </row>
    <row r="8424" spans="1:8" ht="15" hidden="1" customHeight="1" x14ac:dyDescent="0.25">
      <c r="A8424" s="35">
        <v>117</v>
      </c>
      <c r="B8424" s="38" t="s">
        <v>1888</v>
      </c>
      <c r="C8424" s="38" t="s">
        <v>1889</v>
      </c>
      <c r="D8424" s="38" t="s">
        <v>1890</v>
      </c>
      <c r="E8424" s="45" t="s">
        <v>1286</v>
      </c>
      <c r="F8424" s="45" t="s">
        <v>22</v>
      </c>
      <c r="G8424" s="41" t="s">
        <v>310</v>
      </c>
      <c r="H8424" s="41" t="s">
        <v>1891</v>
      </c>
    </row>
    <row r="8425" spans="1:8" ht="15" hidden="1" customHeight="1" x14ac:dyDescent="0.25">
      <c r="A8425" s="35">
        <v>117</v>
      </c>
      <c r="B8425" s="38" t="s">
        <v>1888</v>
      </c>
      <c r="C8425" s="38" t="s">
        <v>1889</v>
      </c>
      <c r="D8425" s="38" t="s">
        <v>1890</v>
      </c>
      <c r="E8425" s="45" t="s">
        <v>1286</v>
      </c>
      <c r="F8425" s="45" t="s">
        <v>22</v>
      </c>
      <c r="G8425" s="41" t="s">
        <v>312</v>
      </c>
      <c r="H8425" s="41" t="s">
        <v>1892</v>
      </c>
    </row>
    <row r="8426" spans="1:8" ht="15" hidden="1" customHeight="1" x14ac:dyDescent="0.25">
      <c r="A8426" s="35">
        <v>117</v>
      </c>
      <c r="B8426" s="38" t="s">
        <v>1888</v>
      </c>
      <c r="C8426" s="38" t="s">
        <v>1889</v>
      </c>
      <c r="D8426" s="38" t="s">
        <v>1890</v>
      </c>
      <c r="E8426" s="45" t="s">
        <v>1286</v>
      </c>
      <c r="F8426" s="45" t="s">
        <v>22</v>
      </c>
      <c r="G8426" s="41" t="s">
        <v>314</v>
      </c>
      <c r="H8426" s="41" t="s">
        <v>315</v>
      </c>
    </row>
    <row r="8427" spans="1:8" ht="15" hidden="1" customHeight="1" x14ac:dyDescent="0.25">
      <c r="A8427" s="35">
        <v>117</v>
      </c>
      <c r="B8427" s="38" t="s">
        <v>1888</v>
      </c>
      <c r="C8427" s="38" t="s">
        <v>1889</v>
      </c>
      <c r="D8427" s="38" t="s">
        <v>1890</v>
      </c>
      <c r="E8427" s="45" t="s">
        <v>1286</v>
      </c>
      <c r="F8427" s="45" t="s">
        <v>22</v>
      </c>
      <c r="G8427" s="41" t="s">
        <v>316</v>
      </c>
      <c r="H8427" s="41" t="s">
        <v>1871</v>
      </c>
    </row>
    <row r="8428" spans="1:8" ht="15" hidden="1" customHeight="1" x14ac:dyDescent="0.25">
      <c r="A8428" s="35">
        <v>117</v>
      </c>
      <c r="B8428" s="38" t="s">
        <v>1888</v>
      </c>
      <c r="C8428" s="38" t="s">
        <v>1889</v>
      </c>
      <c r="D8428" s="38" t="s">
        <v>1890</v>
      </c>
      <c r="E8428" s="45" t="s">
        <v>1286</v>
      </c>
      <c r="F8428" s="45" t="s">
        <v>22</v>
      </c>
      <c r="G8428" s="41" t="s">
        <v>318</v>
      </c>
      <c r="H8428" s="41" t="s">
        <v>319</v>
      </c>
    </row>
    <row r="8429" spans="1:8" ht="15" hidden="1" customHeight="1" x14ac:dyDescent="0.25">
      <c r="A8429" s="35">
        <v>117</v>
      </c>
      <c r="B8429" s="38" t="s">
        <v>1888</v>
      </c>
      <c r="C8429" s="38" t="s">
        <v>1889</v>
      </c>
      <c r="D8429" s="38" t="s">
        <v>1890</v>
      </c>
      <c r="E8429" s="45" t="s">
        <v>1286</v>
      </c>
      <c r="F8429" s="45" t="s">
        <v>22</v>
      </c>
      <c r="G8429" s="41" t="s">
        <v>320</v>
      </c>
      <c r="H8429" s="41">
        <v>38</v>
      </c>
    </row>
    <row r="8430" spans="1:8" ht="15" hidden="1" customHeight="1" x14ac:dyDescent="0.25">
      <c r="A8430" s="35">
        <v>117</v>
      </c>
      <c r="B8430" s="38" t="s">
        <v>1888</v>
      </c>
      <c r="C8430" s="38" t="s">
        <v>1889</v>
      </c>
      <c r="D8430" s="38" t="s">
        <v>1890</v>
      </c>
      <c r="E8430" s="45" t="s">
        <v>1286</v>
      </c>
      <c r="F8430" s="45" t="s">
        <v>22</v>
      </c>
      <c r="G8430" s="41" t="s">
        <v>321</v>
      </c>
      <c r="H8430" s="41">
        <v>13</v>
      </c>
    </row>
    <row r="8431" spans="1:8" ht="15" hidden="1" customHeight="1" x14ac:dyDescent="0.25">
      <c r="A8431" s="35">
        <v>117</v>
      </c>
      <c r="B8431" s="38" t="s">
        <v>1888</v>
      </c>
      <c r="C8431" s="38" t="s">
        <v>1889</v>
      </c>
      <c r="D8431" s="38" t="s">
        <v>1890</v>
      </c>
      <c r="E8431" s="45" t="s">
        <v>1286</v>
      </c>
      <c r="F8431" s="45" t="s">
        <v>22</v>
      </c>
      <c r="G8431" s="41" t="s">
        <v>322</v>
      </c>
      <c r="H8431" s="41" t="s">
        <v>1893</v>
      </c>
    </row>
    <row r="8432" spans="1:8" ht="15" hidden="1" customHeight="1" x14ac:dyDescent="0.25">
      <c r="A8432" s="35">
        <v>117</v>
      </c>
      <c r="B8432" s="38" t="s">
        <v>1888</v>
      </c>
      <c r="C8432" s="38" t="s">
        <v>1889</v>
      </c>
      <c r="D8432" s="38" t="s">
        <v>1890</v>
      </c>
      <c r="E8432" s="45" t="s">
        <v>1286</v>
      </c>
      <c r="F8432" s="45" t="s">
        <v>22</v>
      </c>
      <c r="G8432" s="41" t="s">
        <v>324</v>
      </c>
      <c r="H8432" s="41" t="s">
        <v>1894</v>
      </c>
    </row>
    <row r="8433" spans="1:8" ht="15" hidden="1" customHeight="1" x14ac:dyDescent="0.25">
      <c r="A8433" s="35">
        <v>117</v>
      </c>
      <c r="B8433" s="38" t="s">
        <v>1888</v>
      </c>
      <c r="C8433" s="38" t="s">
        <v>1889</v>
      </c>
      <c r="D8433" s="38" t="s">
        <v>1890</v>
      </c>
      <c r="E8433" s="45" t="s">
        <v>1286</v>
      </c>
      <c r="F8433" s="45" t="s">
        <v>22</v>
      </c>
      <c r="G8433" s="41" t="s">
        <v>326</v>
      </c>
      <c r="H8433" s="41" t="s">
        <v>1895</v>
      </c>
    </row>
    <row r="8434" spans="1:8" ht="15" hidden="1" customHeight="1" x14ac:dyDescent="0.25">
      <c r="A8434" s="35">
        <v>117</v>
      </c>
      <c r="B8434" s="38" t="s">
        <v>1888</v>
      </c>
      <c r="C8434" s="38" t="s">
        <v>1889</v>
      </c>
      <c r="D8434" s="38" t="s">
        <v>1890</v>
      </c>
      <c r="E8434" s="45" t="s">
        <v>1286</v>
      </c>
      <c r="F8434" s="45" t="s">
        <v>22</v>
      </c>
      <c r="G8434" s="41" t="s">
        <v>328</v>
      </c>
      <c r="H8434" s="41" t="s">
        <v>1896</v>
      </c>
    </row>
    <row r="8435" spans="1:8" ht="15" hidden="1" customHeight="1" x14ac:dyDescent="0.25">
      <c r="A8435" s="35">
        <v>117</v>
      </c>
      <c r="B8435" s="38" t="s">
        <v>1888</v>
      </c>
      <c r="C8435" s="38" t="s">
        <v>1889</v>
      </c>
      <c r="D8435" s="38" t="s">
        <v>1890</v>
      </c>
      <c r="E8435" s="45" t="s">
        <v>1286</v>
      </c>
      <c r="F8435" s="45" t="s">
        <v>22</v>
      </c>
      <c r="G8435" s="41" t="s">
        <v>330</v>
      </c>
      <c r="H8435" s="41">
        <v>6.1</v>
      </c>
    </row>
    <row r="8436" spans="1:8" ht="15" hidden="1" customHeight="1" x14ac:dyDescent="0.25">
      <c r="A8436" s="35">
        <v>117</v>
      </c>
      <c r="B8436" s="38" t="s">
        <v>1888</v>
      </c>
      <c r="C8436" s="38" t="s">
        <v>1889</v>
      </c>
      <c r="D8436" s="38" t="s">
        <v>1890</v>
      </c>
      <c r="E8436" s="45" t="s">
        <v>1286</v>
      </c>
      <c r="F8436" s="45" t="s">
        <v>22</v>
      </c>
      <c r="G8436" s="41" t="s">
        <v>331</v>
      </c>
      <c r="H8436" s="41" t="s">
        <v>1875</v>
      </c>
    </row>
    <row r="8437" spans="1:8" ht="15" hidden="1" customHeight="1" x14ac:dyDescent="0.25">
      <c r="A8437" s="35">
        <v>117</v>
      </c>
      <c r="B8437" s="38" t="s">
        <v>1888</v>
      </c>
      <c r="C8437" s="38" t="s">
        <v>1889</v>
      </c>
      <c r="D8437" s="38" t="s">
        <v>1890</v>
      </c>
      <c r="E8437" s="45" t="s">
        <v>1286</v>
      </c>
      <c r="F8437" s="45" t="s">
        <v>22</v>
      </c>
      <c r="G8437" s="41" t="s">
        <v>333</v>
      </c>
      <c r="H8437" s="41" t="s">
        <v>1876</v>
      </c>
    </row>
    <row r="8438" spans="1:8" ht="15" hidden="1" customHeight="1" x14ac:dyDescent="0.25">
      <c r="A8438" s="35">
        <v>117</v>
      </c>
      <c r="B8438" s="38" t="s">
        <v>1888</v>
      </c>
      <c r="C8438" s="38" t="s">
        <v>1889</v>
      </c>
      <c r="D8438" s="38" t="s">
        <v>1890</v>
      </c>
      <c r="E8438" s="45" t="s">
        <v>1286</v>
      </c>
      <c r="F8438" s="45" t="s">
        <v>22</v>
      </c>
      <c r="G8438" s="41" t="s">
        <v>335</v>
      </c>
      <c r="H8438" s="41">
        <v>13</v>
      </c>
    </row>
    <row r="8439" spans="1:8" ht="15" hidden="1" customHeight="1" x14ac:dyDescent="0.25">
      <c r="A8439" s="35">
        <v>117</v>
      </c>
      <c r="B8439" s="38" t="s">
        <v>1888</v>
      </c>
      <c r="C8439" s="38" t="s">
        <v>1889</v>
      </c>
      <c r="D8439" s="38" t="s">
        <v>1890</v>
      </c>
      <c r="E8439" s="45" t="s">
        <v>1286</v>
      </c>
      <c r="F8439" s="45" t="s">
        <v>22</v>
      </c>
      <c r="G8439" s="41" t="s">
        <v>336</v>
      </c>
      <c r="H8439" s="41" t="s">
        <v>1897</v>
      </c>
    </row>
    <row r="8440" spans="1:8" ht="15" hidden="1" customHeight="1" x14ac:dyDescent="0.25">
      <c r="A8440" s="35">
        <v>117</v>
      </c>
      <c r="B8440" s="38" t="s">
        <v>1888</v>
      </c>
      <c r="C8440" s="38" t="s">
        <v>1889</v>
      </c>
      <c r="D8440" s="38" t="s">
        <v>1890</v>
      </c>
      <c r="E8440" s="45" t="s">
        <v>1286</v>
      </c>
      <c r="F8440" s="45" t="s">
        <v>22</v>
      </c>
      <c r="G8440" s="41" t="s">
        <v>338</v>
      </c>
      <c r="H8440" s="41" t="s">
        <v>1898</v>
      </c>
    </row>
    <row r="8441" spans="1:8" ht="15" hidden="1" customHeight="1" x14ac:dyDescent="0.25">
      <c r="A8441" s="35">
        <v>117</v>
      </c>
      <c r="B8441" s="38" t="s">
        <v>1888</v>
      </c>
      <c r="C8441" s="38" t="s">
        <v>1889</v>
      </c>
      <c r="D8441" s="38" t="s">
        <v>1890</v>
      </c>
      <c r="E8441" s="45" t="s">
        <v>1286</v>
      </c>
      <c r="F8441" s="45" t="s">
        <v>22</v>
      </c>
      <c r="G8441" s="41" t="s">
        <v>340</v>
      </c>
      <c r="H8441" s="41" t="s">
        <v>1899</v>
      </c>
    </row>
    <row r="8442" spans="1:8" ht="15" hidden="1" customHeight="1" x14ac:dyDescent="0.25">
      <c r="A8442" s="35">
        <v>117</v>
      </c>
      <c r="B8442" s="38" t="s">
        <v>1888</v>
      </c>
      <c r="C8442" s="38" t="s">
        <v>1889</v>
      </c>
      <c r="D8442" s="38" t="s">
        <v>1890</v>
      </c>
      <c r="E8442" s="45" t="s">
        <v>1286</v>
      </c>
      <c r="F8442" s="45" t="s">
        <v>22</v>
      </c>
      <c r="G8442" s="41" t="s">
        <v>342</v>
      </c>
      <c r="H8442" s="41">
        <v>4</v>
      </c>
    </row>
    <row r="8443" spans="1:8" ht="15" hidden="1" customHeight="1" x14ac:dyDescent="0.25">
      <c r="A8443" s="35">
        <v>117</v>
      </c>
      <c r="B8443" s="38" t="s">
        <v>1888</v>
      </c>
      <c r="C8443" s="38" t="s">
        <v>1889</v>
      </c>
      <c r="D8443" s="38" t="s">
        <v>1890</v>
      </c>
      <c r="E8443" s="45" t="s">
        <v>1286</v>
      </c>
      <c r="F8443" s="45" t="s">
        <v>22</v>
      </c>
      <c r="G8443" s="41" t="s">
        <v>344</v>
      </c>
      <c r="H8443" s="41">
        <v>4</v>
      </c>
    </row>
    <row r="8444" spans="1:8" ht="15" hidden="1" customHeight="1" x14ac:dyDescent="0.25">
      <c r="A8444" s="35">
        <v>117</v>
      </c>
      <c r="B8444" s="38" t="s">
        <v>1888</v>
      </c>
      <c r="C8444" s="38" t="s">
        <v>1889</v>
      </c>
      <c r="D8444" s="38" t="s">
        <v>1890</v>
      </c>
      <c r="E8444" s="45" t="s">
        <v>1286</v>
      </c>
      <c r="F8444" s="45" t="s">
        <v>22</v>
      </c>
      <c r="G8444" s="41" t="s">
        <v>345</v>
      </c>
      <c r="H8444" s="41" t="s">
        <v>1875</v>
      </c>
    </row>
    <row r="8445" spans="1:8" ht="15" hidden="1" customHeight="1" x14ac:dyDescent="0.25">
      <c r="A8445" s="35">
        <v>117</v>
      </c>
      <c r="B8445" s="38" t="s">
        <v>1888</v>
      </c>
      <c r="C8445" s="38" t="s">
        <v>1889</v>
      </c>
      <c r="D8445" s="38" t="s">
        <v>1890</v>
      </c>
      <c r="E8445" s="45" t="s">
        <v>1286</v>
      </c>
      <c r="F8445" s="45" t="s">
        <v>22</v>
      </c>
      <c r="G8445" s="41" t="s">
        <v>346</v>
      </c>
      <c r="H8445" s="41" t="s">
        <v>627</v>
      </c>
    </row>
    <row r="8446" spans="1:8" ht="15" hidden="1" customHeight="1" x14ac:dyDescent="0.25">
      <c r="A8446" s="35">
        <v>117</v>
      </c>
      <c r="B8446" s="38" t="s">
        <v>1888</v>
      </c>
      <c r="C8446" s="38" t="s">
        <v>1889</v>
      </c>
      <c r="D8446" s="38" t="s">
        <v>1890</v>
      </c>
      <c r="E8446" s="45" t="s">
        <v>1286</v>
      </c>
      <c r="F8446" s="45" t="s">
        <v>22</v>
      </c>
      <c r="G8446" s="41" t="s">
        <v>347</v>
      </c>
      <c r="H8446" s="41" t="s">
        <v>1307</v>
      </c>
    </row>
    <row r="8447" spans="1:8" ht="15" hidden="1" customHeight="1" x14ac:dyDescent="0.25">
      <c r="A8447" s="35">
        <v>117</v>
      </c>
      <c r="B8447" s="38" t="s">
        <v>1888</v>
      </c>
      <c r="C8447" s="38" t="s">
        <v>1889</v>
      </c>
      <c r="D8447" s="38" t="s">
        <v>1890</v>
      </c>
      <c r="E8447" s="45" t="s">
        <v>1286</v>
      </c>
      <c r="F8447" s="45" t="s">
        <v>22</v>
      </c>
      <c r="G8447" s="41" t="s">
        <v>349</v>
      </c>
      <c r="H8447" s="41" t="s">
        <v>1880</v>
      </c>
    </row>
    <row r="8448" spans="1:8" ht="15" hidden="1" customHeight="1" x14ac:dyDescent="0.25">
      <c r="A8448" s="35">
        <v>117</v>
      </c>
      <c r="B8448" s="38" t="s">
        <v>1888</v>
      </c>
      <c r="C8448" s="38" t="s">
        <v>1889</v>
      </c>
      <c r="D8448" s="38" t="s">
        <v>1890</v>
      </c>
      <c r="E8448" s="45" t="s">
        <v>1286</v>
      </c>
      <c r="F8448" s="45" t="s">
        <v>22</v>
      </c>
      <c r="G8448" s="41" t="s">
        <v>351</v>
      </c>
      <c r="H8448" s="41">
        <v>470</v>
      </c>
    </row>
    <row r="8449" spans="1:8" ht="15" hidden="1" customHeight="1" x14ac:dyDescent="0.25">
      <c r="A8449" s="35">
        <v>117</v>
      </c>
      <c r="B8449" s="38" t="s">
        <v>1888</v>
      </c>
      <c r="C8449" s="38" t="s">
        <v>1889</v>
      </c>
      <c r="D8449" s="38" t="s">
        <v>1890</v>
      </c>
      <c r="E8449" s="45" t="s">
        <v>1286</v>
      </c>
      <c r="F8449" s="45" t="s">
        <v>22</v>
      </c>
      <c r="G8449" s="41" t="s">
        <v>352</v>
      </c>
      <c r="H8449" s="41" t="s">
        <v>1810</v>
      </c>
    </row>
    <row r="8450" spans="1:8" ht="15" hidden="1" customHeight="1" x14ac:dyDescent="0.25">
      <c r="A8450" s="35">
        <v>117</v>
      </c>
      <c r="B8450" s="38" t="s">
        <v>1888</v>
      </c>
      <c r="C8450" s="38" t="s">
        <v>1889</v>
      </c>
      <c r="D8450" s="38" t="s">
        <v>1890</v>
      </c>
      <c r="E8450" s="45" t="s">
        <v>1286</v>
      </c>
      <c r="F8450" s="45" t="s">
        <v>22</v>
      </c>
      <c r="G8450" s="41" t="s">
        <v>354</v>
      </c>
      <c r="H8450" s="41">
        <v>19</v>
      </c>
    </row>
    <row r="8451" spans="1:8" ht="15" hidden="1" customHeight="1" x14ac:dyDescent="0.25">
      <c r="A8451" s="35">
        <v>117</v>
      </c>
      <c r="B8451" s="38" t="s">
        <v>1888</v>
      </c>
      <c r="C8451" s="38" t="s">
        <v>1889</v>
      </c>
      <c r="D8451" s="38" t="s">
        <v>1890</v>
      </c>
      <c r="E8451" s="45" t="s">
        <v>1286</v>
      </c>
      <c r="F8451" s="45" t="s">
        <v>22</v>
      </c>
      <c r="G8451" s="41" t="s">
        <v>355</v>
      </c>
      <c r="H8451" s="41">
        <v>1.32</v>
      </c>
    </row>
    <row r="8452" spans="1:8" ht="15" hidden="1" customHeight="1" x14ac:dyDescent="0.25">
      <c r="A8452" s="35">
        <v>117</v>
      </c>
      <c r="B8452" s="38" t="s">
        <v>1888</v>
      </c>
      <c r="C8452" s="38" t="s">
        <v>1889</v>
      </c>
      <c r="D8452" s="38" t="s">
        <v>1890</v>
      </c>
      <c r="E8452" s="45" t="s">
        <v>1286</v>
      </c>
      <c r="F8452" s="45" t="s">
        <v>22</v>
      </c>
      <c r="G8452" s="41" t="s">
        <v>357</v>
      </c>
      <c r="H8452" s="41">
        <v>48</v>
      </c>
    </row>
    <row r="8453" spans="1:8" ht="15" hidden="1" customHeight="1" x14ac:dyDescent="0.25">
      <c r="A8453" s="35">
        <v>117</v>
      </c>
      <c r="B8453" s="38" t="s">
        <v>1888</v>
      </c>
      <c r="C8453" s="38" t="s">
        <v>1889</v>
      </c>
      <c r="D8453" s="38" t="s">
        <v>1890</v>
      </c>
      <c r="E8453" s="45" t="s">
        <v>1286</v>
      </c>
      <c r="F8453" s="45" t="s">
        <v>22</v>
      </c>
      <c r="G8453" s="41" t="s">
        <v>358</v>
      </c>
      <c r="H8453" s="41" t="s">
        <v>1748</v>
      </c>
    </row>
    <row r="8454" spans="1:8" ht="15" hidden="1" customHeight="1" x14ac:dyDescent="0.25">
      <c r="A8454" s="35">
        <v>117</v>
      </c>
      <c r="B8454" s="38" t="s">
        <v>1888</v>
      </c>
      <c r="C8454" s="38" t="s">
        <v>1889</v>
      </c>
      <c r="D8454" s="38" t="s">
        <v>1890</v>
      </c>
      <c r="E8454" s="45" t="s">
        <v>1286</v>
      </c>
      <c r="F8454" s="45" t="s">
        <v>22</v>
      </c>
      <c r="G8454" s="41" t="s">
        <v>360</v>
      </c>
      <c r="H8454" s="41" t="s">
        <v>1312</v>
      </c>
    </row>
    <row r="8455" spans="1:8" ht="15" hidden="1" customHeight="1" x14ac:dyDescent="0.25">
      <c r="A8455" s="35">
        <v>117</v>
      </c>
      <c r="B8455" s="38" t="s">
        <v>1888</v>
      </c>
      <c r="C8455" s="38" t="s">
        <v>1889</v>
      </c>
      <c r="D8455" s="38" t="s">
        <v>1890</v>
      </c>
      <c r="E8455" s="45" t="s">
        <v>1286</v>
      </c>
      <c r="F8455" s="45" t="s">
        <v>22</v>
      </c>
      <c r="G8455" s="41" t="s">
        <v>1313</v>
      </c>
      <c r="H8455" s="41" t="s">
        <v>1881</v>
      </c>
    </row>
    <row r="8456" spans="1:8" ht="15" hidden="1" customHeight="1" x14ac:dyDescent="0.25">
      <c r="A8456" s="35">
        <v>117</v>
      </c>
      <c r="B8456" s="38" t="s">
        <v>1888</v>
      </c>
      <c r="C8456" s="38" t="s">
        <v>1889</v>
      </c>
      <c r="D8456" s="38" t="s">
        <v>1890</v>
      </c>
      <c r="E8456" s="45" t="s">
        <v>1286</v>
      </c>
      <c r="F8456" s="45" t="s">
        <v>22</v>
      </c>
      <c r="G8456" s="41" t="s">
        <v>362</v>
      </c>
      <c r="H8456" s="41" t="s">
        <v>363</v>
      </c>
    </row>
    <row r="8457" spans="1:8" ht="15" hidden="1" customHeight="1" x14ac:dyDescent="0.25">
      <c r="A8457" s="35">
        <v>117</v>
      </c>
      <c r="B8457" s="38" t="s">
        <v>1888</v>
      </c>
      <c r="C8457" s="38" t="s">
        <v>1889</v>
      </c>
      <c r="D8457" s="38" t="s">
        <v>1890</v>
      </c>
      <c r="E8457" s="45" t="s">
        <v>1286</v>
      </c>
      <c r="F8457" s="45" t="s">
        <v>22</v>
      </c>
      <c r="G8457" s="41" t="s">
        <v>364</v>
      </c>
      <c r="H8457" s="41">
        <v>680</v>
      </c>
    </row>
    <row r="8458" spans="1:8" ht="15" hidden="1" customHeight="1" x14ac:dyDescent="0.25">
      <c r="A8458" s="35">
        <v>117</v>
      </c>
      <c r="B8458" s="38" t="s">
        <v>1888</v>
      </c>
      <c r="C8458" s="38" t="s">
        <v>1889</v>
      </c>
      <c r="D8458" s="38" t="s">
        <v>1890</v>
      </c>
      <c r="E8458" s="45" t="s">
        <v>1286</v>
      </c>
      <c r="F8458" s="45" t="s">
        <v>22</v>
      </c>
      <c r="G8458" s="41" t="s">
        <v>781</v>
      </c>
      <c r="H8458" s="41">
        <v>20</v>
      </c>
    </row>
    <row r="8459" spans="1:8" ht="15" hidden="1" customHeight="1" x14ac:dyDescent="0.25">
      <c r="A8459" s="35">
        <v>117</v>
      </c>
      <c r="B8459" s="38" t="s">
        <v>1888</v>
      </c>
      <c r="C8459" s="38" t="s">
        <v>1889</v>
      </c>
      <c r="D8459" s="38" t="s">
        <v>1890</v>
      </c>
      <c r="E8459" s="45" t="s">
        <v>1286</v>
      </c>
      <c r="F8459" s="45" t="s">
        <v>22</v>
      </c>
      <c r="G8459" s="41" t="s">
        <v>365</v>
      </c>
      <c r="H8459" s="41" t="s">
        <v>1750</v>
      </c>
    </row>
    <row r="8460" spans="1:8" ht="15" hidden="1" customHeight="1" x14ac:dyDescent="0.25">
      <c r="A8460" s="35">
        <v>117</v>
      </c>
      <c r="B8460" s="38" t="s">
        <v>1888</v>
      </c>
      <c r="C8460" s="38" t="s">
        <v>1889</v>
      </c>
      <c r="D8460" s="38" t="s">
        <v>1890</v>
      </c>
      <c r="E8460" s="45" t="s">
        <v>1286</v>
      </c>
      <c r="F8460" s="45" t="s">
        <v>22</v>
      </c>
      <c r="G8460" s="41" t="s">
        <v>367</v>
      </c>
      <c r="H8460" s="41" t="s">
        <v>1882</v>
      </c>
    </row>
    <row r="8461" spans="1:8" ht="15" hidden="1" customHeight="1" x14ac:dyDescent="0.25">
      <c r="A8461" s="35">
        <v>117</v>
      </c>
      <c r="B8461" s="38" t="s">
        <v>1888</v>
      </c>
      <c r="C8461" s="38" t="s">
        <v>1889</v>
      </c>
      <c r="D8461" s="38" t="s">
        <v>1890</v>
      </c>
      <c r="E8461" s="45" t="s">
        <v>1286</v>
      </c>
      <c r="F8461" s="45" t="s">
        <v>22</v>
      </c>
      <c r="G8461" s="41" t="s">
        <v>369</v>
      </c>
      <c r="H8461" s="41" t="s">
        <v>1900</v>
      </c>
    </row>
    <row r="8462" spans="1:8" ht="15" hidden="1" customHeight="1" x14ac:dyDescent="0.25">
      <c r="A8462" s="35">
        <v>117</v>
      </c>
      <c r="B8462" s="38" t="s">
        <v>1888</v>
      </c>
      <c r="C8462" s="38" t="s">
        <v>1889</v>
      </c>
      <c r="D8462" s="38" t="s">
        <v>1890</v>
      </c>
      <c r="E8462" s="45" t="s">
        <v>1286</v>
      </c>
      <c r="F8462" s="45" t="s">
        <v>22</v>
      </c>
      <c r="G8462" s="41" t="s">
        <v>371</v>
      </c>
      <c r="H8462" s="41" t="s">
        <v>1884</v>
      </c>
    </row>
    <row r="8463" spans="1:8" ht="15" hidden="1" customHeight="1" x14ac:dyDescent="0.25">
      <c r="A8463" s="35">
        <v>117</v>
      </c>
      <c r="B8463" s="38" t="s">
        <v>1888</v>
      </c>
      <c r="C8463" s="38" t="s">
        <v>1889</v>
      </c>
      <c r="D8463" s="38" t="s">
        <v>1890</v>
      </c>
      <c r="E8463" s="45" t="s">
        <v>1286</v>
      </c>
      <c r="F8463" s="45" t="s">
        <v>22</v>
      </c>
      <c r="G8463" s="41" t="s">
        <v>373</v>
      </c>
      <c r="H8463" s="41">
        <v>8</v>
      </c>
    </row>
    <row r="8464" spans="1:8" ht="15" hidden="1" customHeight="1" x14ac:dyDescent="0.25">
      <c r="A8464" s="35">
        <v>117</v>
      </c>
      <c r="B8464" s="38" t="s">
        <v>1888</v>
      </c>
      <c r="C8464" s="38" t="s">
        <v>1889</v>
      </c>
      <c r="D8464" s="38" t="s">
        <v>1890</v>
      </c>
      <c r="E8464" s="45" t="s">
        <v>1286</v>
      </c>
      <c r="F8464" s="45" t="s">
        <v>22</v>
      </c>
      <c r="G8464" s="41" t="s">
        <v>374</v>
      </c>
      <c r="H8464" s="41">
        <v>26</v>
      </c>
    </row>
    <row r="8465" spans="1:8" ht="15" hidden="1" customHeight="1" x14ac:dyDescent="0.25">
      <c r="A8465" s="35">
        <v>117</v>
      </c>
      <c r="B8465" s="38" t="s">
        <v>1888</v>
      </c>
      <c r="C8465" s="38" t="s">
        <v>1889</v>
      </c>
      <c r="D8465" s="38" t="s">
        <v>1890</v>
      </c>
      <c r="E8465" s="45" t="s">
        <v>1286</v>
      </c>
      <c r="F8465" s="45" t="s">
        <v>22</v>
      </c>
      <c r="G8465" s="41" t="s">
        <v>375</v>
      </c>
      <c r="H8465" s="41">
        <v>9.5</v>
      </c>
    </row>
    <row r="8466" spans="1:8" ht="15" hidden="1" customHeight="1" x14ac:dyDescent="0.25">
      <c r="A8466" s="35">
        <v>117</v>
      </c>
      <c r="B8466" s="38" t="s">
        <v>1888</v>
      </c>
      <c r="C8466" s="38" t="s">
        <v>1889</v>
      </c>
      <c r="D8466" s="38" t="s">
        <v>1890</v>
      </c>
      <c r="E8466" s="45" t="s">
        <v>1286</v>
      </c>
      <c r="F8466" s="45" t="s">
        <v>22</v>
      </c>
      <c r="G8466" s="41" t="s">
        <v>376</v>
      </c>
      <c r="H8466" s="41">
        <v>31</v>
      </c>
    </row>
    <row r="8467" spans="1:8" ht="15" hidden="1" customHeight="1" x14ac:dyDescent="0.25">
      <c r="A8467" s="35">
        <v>117</v>
      </c>
      <c r="B8467" s="38" t="s">
        <v>1888</v>
      </c>
      <c r="C8467" s="38" t="s">
        <v>1889</v>
      </c>
      <c r="D8467" s="38" t="s">
        <v>1890</v>
      </c>
      <c r="E8467" s="45" t="s">
        <v>1286</v>
      </c>
      <c r="F8467" s="45" t="s">
        <v>22</v>
      </c>
      <c r="G8467" s="41" t="s">
        <v>377</v>
      </c>
      <c r="H8467" s="41" t="s">
        <v>1811</v>
      </c>
    </row>
    <row r="8468" spans="1:8" ht="15" hidden="1" customHeight="1" x14ac:dyDescent="0.25">
      <c r="A8468" s="35">
        <v>117</v>
      </c>
      <c r="B8468" s="38" t="s">
        <v>1888</v>
      </c>
      <c r="C8468" s="38" t="s">
        <v>1889</v>
      </c>
      <c r="D8468" s="38" t="s">
        <v>1890</v>
      </c>
      <c r="E8468" s="45" t="s">
        <v>1286</v>
      </c>
      <c r="F8468" s="45" t="s">
        <v>22</v>
      </c>
      <c r="G8468" s="41" t="s">
        <v>379</v>
      </c>
      <c r="H8468" s="41" t="s">
        <v>1812</v>
      </c>
    </row>
    <row r="8469" spans="1:8" ht="15" hidden="1" customHeight="1" x14ac:dyDescent="0.25">
      <c r="A8469" s="35">
        <v>117</v>
      </c>
      <c r="B8469" s="38" t="s">
        <v>1888</v>
      </c>
      <c r="C8469" s="38" t="s">
        <v>1889</v>
      </c>
      <c r="D8469" s="38" t="s">
        <v>1890</v>
      </c>
      <c r="E8469" s="45" t="s">
        <v>1286</v>
      </c>
      <c r="F8469" s="45" t="s">
        <v>22</v>
      </c>
      <c r="G8469" s="41" t="s">
        <v>381</v>
      </c>
      <c r="H8469" s="41">
        <v>20</v>
      </c>
    </row>
    <row r="8470" spans="1:8" ht="15" hidden="1" customHeight="1" x14ac:dyDescent="0.25">
      <c r="A8470" s="35">
        <v>117</v>
      </c>
      <c r="B8470" s="38" t="s">
        <v>1888</v>
      </c>
      <c r="C8470" s="38" t="s">
        <v>1889</v>
      </c>
      <c r="D8470" s="38" t="s">
        <v>1890</v>
      </c>
      <c r="E8470" s="45" t="s">
        <v>1286</v>
      </c>
      <c r="F8470" s="45" t="s">
        <v>22</v>
      </c>
      <c r="G8470" s="41" t="s">
        <v>382</v>
      </c>
      <c r="H8470" s="41">
        <v>10</v>
      </c>
    </row>
    <row r="8471" spans="1:8" ht="15" hidden="1" customHeight="1" x14ac:dyDescent="0.25">
      <c r="A8471" s="35">
        <v>117</v>
      </c>
      <c r="B8471" s="38" t="s">
        <v>1888</v>
      </c>
      <c r="C8471" s="38" t="s">
        <v>1889</v>
      </c>
      <c r="D8471" s="38" t="s">
        <v>1890</v>
      </c>
      <c r="E8471" s="45" t="s">
        <v>1286</v>
      </c>
      <c r="F8471" s="45" t="s">
        <v>22</v>
      </c>
      <c r="G8471" s="41" t="s">
        <v>383</v>
      </c>
      <c r="H8471" s="41">
        <v>3</v>
      </c>
    </row>
    <row r="8472" spans="1:8" ht="15" hidden="1" customHeight="1" x14ac:dyDescent="0.25">
      <c r="A8472" s="35">
        <v>117</v>
      </c>
      <c r="B8472" s="38" t="s">
        <v>1888</v>
      </c>
      <c r="C8472" s="38" t="s">
        <v>1889</v>
      </c>
      <c r="D8472" s="38" t="s">
        <v>1890</v>
      </c>
      <c r="E8472" s="45" t="s">
        <v>1286</v>
      </c>
      <c r="F8472" s="45" t="s">
        <v>22</v>
      </c>
      <c r="G8472" s="41" t="s">
        <v>384</v>
      </c>
      <c r="H8472" s="41">
        <v>3</v>
      </c>
    </row>
    <row r="8473" spans="1:8" ht="15" hidden="1" customHeight="1" x14ac:dyDescent="0.25">
      <c r="A8473" s="35">
        <v>117</v>
      </c>
      <c r="B8473" s="38" t="s">
        <v>1888</v>
      </c>
      <c r="C8473" s="38" t="s">
        <v>1889</v>
      </c>
      <c r="D8473" s="38" t="s">
        <v>1890</v>
      </c>
      <c r="E8473" s="45" t="s">
        <v>1286</v>
      </c>
      <c r="F8473" s="45" t="s">
        <v>22</v>
      </c>
      <c r="G8473" s="41" t="s">
        <v>385</v>
      </c>
      <c r="H8473" s="41">
        <v>16</v>
      </c>
    </row>
    <row r="8474" spans="1:8" ht="15" hidden="1" customHeight="1" x14ac:dyDescent="0.25">
      <c r="A8474" s="35">
        <v>117</v>
      </c>
      <c r="B8474" s="38" t="s">
        <v>1888</v>
      </c>
      <c r="C8474" s="38" t="s">
        <v>1889</v>
      </c>
      <c r="D8474" s="38" t="s">
        <v>1890</v>
      </c>
      <c r="E8474" s="45" t="s">
        <v>1286</v>
      </c>
      <c r="F8474" s="45" t="s">
        <v>22</v>
      </c>
      <c r="G8474" s="41" t="s">
        <v>386</v>
      </c>
      <c r="H8474" s="41" t="s">
        <v>1885</v>
      </c>
    </row>
    <row r="8475" spans="1:8" ht="15" hidden="1" customHeight="1" x14ac:dyDescent="0.25">
      <c r="A8475" s="35">
        <v>117</v>
      </c>
      <c r="B8475" s="38" t="s">
        <v>1888</v>
      </c>
      <c r="C8475" s="38" t="s">
        <v>1889</v>
      </c>
      <c r="D8475" s="38" t="s">
        <v>1890</v>
      </c>
      <c r="E8475" s="45" t="s">
        <v>1286</v>
      </c>
      <c r="F8475" s="45" t="s">
        <v>22</v>
      </c>
      <c r="G8475" s="41" t="s">
        <v>388</v>
      </c>
      <c r="H8475" s="41" t="s">
        <v>1886</v>
      </c>
    </row>
    <row r="8476" spans="1:8" ht="15" hidden="1" customHeight="1" x14ac:dyDescent="0.25">
      <c r="A8476" s="35">
        <v>117</v>
      </c>
      <c r="B8476" s="38" t="s">
        <v>1888</v>
      </c>
      <c r="C8476" s="38" t="s">
        <v>1889</v>
      </c>
      <c r="D8476" s="38" t="s">
        <v>1890</v>
      </c>
      <c r="E8476" s="45" t="s">
        <v>1286</v>
      </c>
      <c r="F8476" s="45" t="s">
        <v>22</v>
      </c>
      <c r="G8476" s="41" t="s">
        <v>1324</v>
      </c>
      <c r="H8476" s="41" t="s">
        <v>1325</v>
      </c>
    </row>
    <row r="8477" spans="1:8" ht="15" hidden="1" customHeight="1" x14ac:dyDescent="0.25">
      <c r="A8477" s="35">
        <v>117</v>
      </c>
      <c r="B8477" s="38" t="s">
        <v>1888</v>
      </c>
      <c r="C8477" s="38" t="s">
        <v>1889</v>
      </c>
      <c r="D8477" s="38" t="s">
        <v>1890</v>
      </c>
      <c r="E8477" s="45" t="s">
        <v>1286</v>
      </c>
      <c r="F8477" s="45" t="s">
        <v>22</v>
      </c>
      <c r="G8477" s="41" t="s">
        <v>1326</v>
      </c>
      <c r="H8477" s="41" t="s">
        <v>1327</v>
      </c>
    </row>
    <row r="8478" spans="1:8" ht="15" hidden="1" customHeight="1" x14ac:dyDescent="0.25">
      <c r="A8478" s="35">
        <v>117</v>
      </c>
      <c r="B8478" s="38" t="s">
        <v>1888</v>
      </c>
      <c r="C8478" s="38" t="s">
        <v>1889</v>
      </c>
      <c r="D8478" s="38" t="s">
        <v>1890</v>
      </c>
      <c r="E8478" s="45" t="s">
        <v>1286</v>
      </c>
      <c r="F8478" s="45" t="s">
        <v>22</v>
      </c>
      <c r="G8478" s="41" t="s">
        <v>390</v>
      </c>
      <c r="H8478" s="41" t="s">
        <v>391</v>
      </c>
    </row>
    <row r="8479" spans="1:8" ht="15" hidden="1" customHeight="1" x14ac:dyDescent="0.25">
      <c r="A8479" s="35">
        <v>117</v>
      </c>
      <c r="B8479" s="38" t="s">
        <v>1888</v>
      </c>
      <c r="C8479" s="38" t="s">
        <v>1889</v>
      </c>
      <c r="D8479" s="38" t="s">
        <v>1890</v>
      </c>
      <c r="E8479" s="45" t="s">
        <v>1286</v>
      </c>
      <c r="F8479" s="45" t="s">
        <v>22</v>
      </c>
      <c r="G8479" s="41" t="s">
        <v>392</v>
      </c>
      <c r="H8479" s="41" t="s">
        <v>1758</v>
      </c>
    </row>
    <row r="8480" spans="1:8" ht="15" hidden="1" customHeight="1" x14ac:dyDescent="0.25">
      <c r="A8480" s="35">
        <v>117</v>
      </c>
      <c r="B8480" s="38" t="s">
        <v>1888</v>
      </c>
      <c r="C8480" s="38" t="s">
        <v>1889</v>
      </c>
      <c r="D8480" s="38" t="s">
        <v>1890</v>
      </c>
      <c r="E8480" s="45" t="s">
        <v>1286</v>
      </c>
      <c r="F8480" s="45" t="s">
        <v>22</v>
      </c>
      <c r="G8480" s="41" t="s">
        <v>394</v>
      </c>
      <c r="H8480" s="41" t="s">
        <v>1434</v>
      </c>
    </row>
    <row r="8481" spans="1:8" ht="15" hidden="1" customHeight="1" x14ac:dyDescent="0.25">
      <c r="A8481" s="35">
        <v>117</v>
      </c>
      <c r="B8481" s="38" t="s">
        <v>1888</v>
      </c>
      <c r="C8481" s="38" t="s">
        <v>1889</v>
      </c>
      <c r="D8481" s="38" t="s">
        <v>1890</v>
      </c>
      <c r="E8481" s="45" t="s">
        <v>1286</v>
      </c>
      <c r="F8481" s="45" t="s">
        <v>22</v>
      </c>
      <c r="G8481" s="41" t="s">
        <v>396</v>
      </c>
      <c r="H8481" s="41">
        <v>16</v>
      </c>
    </row>
    <row r="8482" spans="1:8" ht="15" hidden="1" customHeight="1" x14ac:dyDescent="0.25">
      <c r="A8482" s="35">
        <v>117</v>
      </c>
      <c r="B8482" s="38" t="s">
        <v>1888</v>
      </c>
      <c r="C8482" s="38" t="s">
        <v>1889</v>
      </c>
      <c r="D8482" s="38" t="s">
        <v>1890</v>
      </c>
      <c r="E8482" s="45" t="s">
        <v>1286</v>
      </c>
      <c r="F8482" s="45" t="s">
        <v>22</v>
      </c>
      <c r="G8482" s="41" t="s">
        <v>397</v>
      </c>
      <c r="H8482" s="41">
        <v>1.9</v>
      </c>
    </row>
    <row r="8483" spans="1:8" ht="15" hidden="1" customHeight="1" x14ac:dyDescent="0.25">
      <c r="A8483" s="35">
        <v>117</v>
      </c>
      <c r="B8483" s="38" t="s">
        <v>1888</v>
      </c>
      <c r="C8483" s="38" t="s">
        <v>1889</v>
      </c>
      <c r="D8483" s="38" t="s">
        <v>1890</v>
      </c>
      <c r="E8483" s="45" t="s">
        <v>1286</v>
      </c>
      <c r="F8483" s="45" t="s">
        <v>22</v>
      </c>
      <c r="G8483" s="41" t="s">
        <v>398</v>
      </c>
      <c r="H8483" s="41">
        <v>9.5</v>
      </c>
    </row>
    <row r="8484" spans="1:8" ht="15" hidden="1" customHeight="1" x14ac:dyDescent="0.25">
      <c r="A8484" s="35">
        <v>117</v>
      </c>
      <c r="B8484" s="38" t="s">
        <v>1888</v>
      </c>
      <c r="C8484" s="38" t="s">
        <v>1889</v>
      </c>
      <c r="D8484" s="38" t="s">
        <v>1890</v>
      </c>
      <c r="E8484" s="45" t="s">
        <v>1286</v>
      </c>
      <c r="F8484" s="45" t="s">
        <v>22</v>
      </c>
      <c r="G8484" s="41" t="s">
        <v>399</v>
      </c>
      <c r="H8484" s="41" t="s">
        <v>1887</v>
      </c>
    </row>
    <row r="8485" spans="1:8" ht="15" hidden="1" customHeight="1" x14ac:dyDescent="0.25">
      <c r="A8485" s="35">
        <v>117</v>
      </c>
      <c r="B8485" s="38" t="s">
        <v>1888</v>
      </c>
      <c r="C8485" s="38" t="s">
        <v>1889</v>
      </c>
      <c r="D8485" s="38" t="s">
        <v>1890</v>
      </c>
      <c r="E8485" s="45" t="s">
        <v>1286</v>
      </c>
      <c r="F8485" s="45" t="s">
        <v>22</v>
      </c>
      <c r="G8485" s="41" t="s">
        <v>401</v>
      </c>
      <c r="H8485" s="41" t="s">
        <v>402</v>
      </c>
    </row>
    <row r="8486" spans="1:8" ht="15" hidden="1" customHeight="1" x14ac:dyDescent="0.25">
      <c r="A8486" s="35">
        <v>117</v>
      </c>
      <c r="B8486" s="38" t="s">
        <v>1888</v>
      </c>
      <c r="C8486" s="38" t="s">
        <v>1889</v>
      </c>
      <c r="D8486" s="38" t="s">
        <v>1890</v>
      </c>
      <c r="E8486" s="45" t="s">
        <v>1286</v>
      </c>
      <c r="F8486" s="45" t="s">
        <v>22</v>
      </c>
      <c r="G8486" s="41" t="s">
        <v>405</v>
      </c>
      <c r="H8486" s="42" t="s">
        <v>406</v>
      </c>
    </row>
    <row r="8487" spans="1:8" ht="15" hidden="1" customHeight="1" x14ac:dyDescent="0.25">
      <c r="A8487" s="35">
        <v>117</v>
      </c>
      <c r="B8487" s="38" t="s">
        <v>1888</v>
      </c>
      <c r="C8487" s="38" t="s">
        <v>1889</v>
      </c>
      <c r="D8487" s="38" t="s">
        <v>1890</v>
      </c>
      <c r="E8487" s="45" t="s">
        <v>1286</v>
      </c>
      <c r="F8487" s="45" t="s">
        <v>22</v>
      </c>
      <c r="G8487" s="41" t="s">
        <v>407</v>
      </c>
      <c r="H8487" s="41">
        <v>60</v>
      </c>
    </row>
    <row r="8488" spans="1:8" ht="15" hidden="1" customHeight="1" x14ac:dyDescent="0.25">
      <c r="A8488" s="35">
        <v>117</v>
      </c>
      <c r="B8488" s="38" t="s">
        <v>1888</v>
      </c>
      <c r="C8488" s="38" t="s">
        <v>1889</v>
      </c>
      <c r="D8488" s="38" t="s">
        <v>1890</v>
      </c>
      <c r="E8488" s="45" t="s">
        <v>1286</v>
      </c>
      <c r="F8488" s="45" t="s">
        <v>22</v>
      </c>
      <c r="G8488" s="41" t="s">
        <v>408</v>
      </c>
      <c r="H8488" s="41" t="s">
        <v>411</v>
      </c>
    </row>
    <row r="8489" spans="1:8" ht="15" hidden="1" customHeight="1" x14ac:dyDescent="0.25">
      <c r="A8489" s="35">
        <v>117</v>
      </c>
      <c r="B8489" s="38" t="s">
        <v>1888</v>
      </c>
      <c r="C8489" s="38" t="s">
        <v>1889</v>
      </c>
      <c r="D8489" s="38" t="s">
        <v>1890</v>
      </c>
      <c r="E8489" s="45" t="s">
        <v>1286</v>
      </c>
      <c r="F8489" s="45" t="s">
        <v>22</v>
      </c>
      <c r="G8489" s="41" t="s">
        <v>410</v>
      </c>
      <c r="H8489" s="41" t="s">
        <v>411</v>
      </c>
    </row>
    <row r="8490" spans="1:8" ht="15" hidden="1" customHeight="1" x14ac:dyDescent="0.25">
      <c r="A8490" s="35">
        <v>117</v>
      </c>
      <c r="B8490" s="38" t="s">
        <v>1888</v>
      </c>
      <c r="C8490" s="38" t="s">
        <v>1889</v>
      </c>
      <c r="D8490" s="38" t="s">
        <v>1890</v>
      </c>
      <c r="E8490" s="45" t="s">
        <v>1286</v>
      </c>
      <c r="F8490" s="45" t="s">
        <v>22</v>
      </c>
      <c r="G8490" s="41" t="s">
        <v>412</v>
      </c>
      <c r="H8490" s="41" t="s">
        <v>1333</v>
      </c>
    </row>
    <row r="8491" spans="1:8" ht="15" hidden="1" customHeight="1" x14ac:dyDescent="0.25">
      <c r="A8491" s="35">
        <v>117</v>
      </c>
      <c r="B8491" s="38" t="s">
        <v>1888</v>
      </c>
      <c r="C8491" s="38" t="s">
        <v>1889</v>
      </c>
      <c r="D8491" s="38" t="s">
        <v>1890</v>
      </c>
      <c r="E8491" s="45" t="s">
        <v>1286</v>
      </c>
      <c r="F8491" s="45" t="s">
        <v>22</v>
      </c>
      <c r="G8491" s="41" t="s">
        <v>414</v>
      </c>
      <c r="H8491" s="41" t="s">
        <v>415</v>
      </c>
    </row>
    <row r="8492" spans="1:8" ht="15" hidden="1" customHeight="1" x14ac:dyDescent="0.25">
      <c r="A8492" s="35">
        <v>117</v>
      </c>
      <c r="B8492" s="38" t="s">
        <v>1888</v>
      </c>
      <c r="C8492" s="38" t="s">
        <v>1889</v>
      </c>
      <c r="D8492" s="38" t="s">
        <v>1890</v>
      </c>
      <c r="E8492" s="45" t="s">
        <v>1286</v>
      </c>
      <c r="F8492" s="45" t="s">
        <v>22</v>
      </c>
      <c r="G8492" s="41" t="s">
        <v>416</v>
      </c>
      <c r="H8492" s="41" t="s">
        <v>415</v>
      </c>
    </row>
    <row r="8493" spans="1:8" ht="15" hidden="1" customHeight="1" x14ac:dyDescent="0.25">
      <c r="A8493" s="35">
        <v>117</v>
      </c>
      <c r="B8493" s="38" t="s">
        <v>1888</v>
      </c>
      <c r="C8493" s="38" t="s">
        <v>1889</v>
      </c>
      <c r="D8493" s="38" t="s">
        <v>1890</v>
      </c>
      <c r="E8493" s="45" t="s">
        <v>1286</v>
      </c>
      <c r="F8493" s="45" t="s">
        <v>22</v>
      </c>
      <c r="G8493" s="41" t="s">
        <v>417</v>
      </c>
      <c r="H8493" s="41" t="s">
        <v>415</v>
      </c>
    </row>
    <row r="8494" spans="1:8" ht="15" hidden="1" customHeight="1" x14ac:dyDescent="0.25">
      <c r="A8494" s="35">
        <v>117</v>
      </c>
      <c r="B8494" s="38" t="s">
        <v>1888</v>
      </c>
      <c r="C8494" s="38" t="s">
        <v>1889</v>
      </c>
      <c r="D8494" s="38" t="s">
        <v>1890</v>
      </c>
      <c r="E8494" s="45" t="s">
        <v>1286</v>
      </c>
      <c r="F8494" s="45" t="s">
        <v>22</v>
      </c>
      <c r="G8494" s="41" t="s">
        <v>418</v>
      </c>
      <c r="H8494" s="41" t="s">
        <v>419</v>
      </c>
    </row>
    <row r="8495" spans="1:8" ht="15" hidden="1" customHeight="1" x14ac:dyDescent="0.25">
      <c r="A8495" s="35">
        <v>117</v>
      </c>
      <c r="B8495" s="38" t="s">
        <v>1888</v>
      </c>
      <c r="C8495" s="38" t="s">
        <v>1889</v>
      </c>
      <c r="D8495" s="38" t="s">
        <v>1890</v>
      </c>
      <c r="E8495" s="45" t="s">
        <v>1286</v>
      </c>
      <c r="F8495" s="45" t="s">
        <v>22</v>
      </c>
      <c r="G8495" s="41" t="s">
        <v>420</v>
      </c>
      <c r="H8495" s="41" t="s">
        <v>1760</v>
      </c>
    </row>
    <row r="8496" spans="1:8" ht="15" hidden="1" customHeight="1" x14ac:dyDescent="0.25">
      <c r="A8496" s="35">
        <v>117</v>
      </c>
      <c r="B8496" s="38" t="s">
        <v>1888</v>
      </c>
      <c r="C8496" s="38" t="s">
        <v>1889</v>
      </c>
      <c r="D8496" s="38" t="s">
        <v>1890</v>
      </c>
      <c r="E8496" s="45" t="s">
        <v>1286</v>
      </c>
      <c r="F8496" s="45" t="s">
        <v>22</v>
      </c>
      <c r="G8496" s="41" t="s">
        <v>422</v>
      </c>
      <c r="H8496" s="41" t="s">
        <v>1437</v>
      </c>
    </row>
    <row r="8497" spans="1:8" ht="15" hidden="1" customHeight="1" x14ac:dyDescent="0.25">
      <c r="A8497" s="35">
        <v>117</v>
      </c>
      <c r="B8497" s="38" t="s">
        <v>1888</v>
      </c>
      <c r="C8497" s="38" t="s">
        <v>1889</v>
      </c>
      <c r="D8497" s="38" t="s">
        <v>1890</v>
      </c>
      <c r="E8497" s="45" t="s">
        <v>1286</v>
      </c>
      <c r="F8497" s="45" t="s">
        <v>22</v>
      </c>
      <c r="G8497" s="41" t="s">
        <v>496</v>
      </c>
      <c r="H8497" s="41" t="s">
        <v>315</v>
      </c>
    </row>
    <row r="8498" spans="1:8" ht="15" hidden="1" customHeight="1" x14ac:dyDescent="0.25">
      <c r="A8498" s="35">
        <v>117</v>
      </c>
      <c r="B8498" s="38" t="s">
        <v>1888</v>
      </c>
      <c r="C8498" s="38" t="s">
        <v>1889</v>
      </c>
      <c r="D8498" s="38" t="s">
        <v>1890</v>
      </c>
      <c r="E8498" s="45" t="s">
        <v>1286</v>
      </c>
      <c r="F8498" s="45" t="s">
        <v>22</v>
      </c>
      <c r="G8498" s="41" t="s">
        <v>1438</v>
      </c>
      <c r="H8498" s="41" t="s">
        <v>315</v>
      </c>
    </row>
    <row r="8499" spans="1:8" ht="15" hidden="1" customHeight="1" x14ac:dyDescent="0.25">
      <c r="A8499" s="35">
        <v>117</v>
      </c>
      <c r="B8499" s="38" t="s">
        <v>1888</v>
      </c>
      <c r="C8499" s="38" t="s">
        <v>1889</v>
      </c>
      <c r="D8499" s="38" t="s">
        <v>1890</v>
      </c>
      <c r="E8499" s="45" t="s">
        <v>1286</v>
      </c>
      <c r="F8499" s="45" t="s">
        <v>22</v>
      </c>
      <c r="G8499" s="41" t="s">
        <v>424</v>
      </c>
      <c r="H8499" s="41" t="s">
        <v>315</v>
      </c>
    </row>
    <row r="8500" spans="1:8" ht="15" hidden="1" customHeight="1" x14ac:dyDescent="0.25">
      <c r="A8500" s="35">
        <v>117</v>
      </c>
      <c r="B8500" s="38" t="s">
        <v>1888</v>
      </c>
      <c r="C8500" s="38" t="s">
        <v>1889</v>
      </c>
      <c r="D8500" s="38" t="s">
        <v>1890</v>
      </c>
      <c r="E8500" s="45" t="s">
        <v>1286</v>
      </c>
      <c r="F8500" s="45" t="s">
        <v>22</v>
      </c>
      <c r="G8500" s="41" t="s">
        <v>425</v>
      </c>
      <c r="H8500" s="41" t="s">
        <v>426</v>
      </c>
    </row>
    <row r="8501" spans="1:8" ht="15" hidden="1" customHeight="1" x14ac:dyDescent="0.25">
      <c r="A8501" s="35">
        <v>118</v>
      </c>
      <c r="B8501" s="38" t="s">
        <v>1838</v>
      </c>
      <c r="C8501" s="38" t="s">
        <v>1839</v>
      </c>
      <c r="D8501" s="38" t="s">
        <v>1840</v>
      </c>
      <c r="E8501" s="45" t="s">
        <v>1286</v>
      </c>
      <c r="F8501" s="45" t="s">
        <v>22</v>
      </c>
      <c r="G8501" s="41" t="s">
        <v>309</v>
      </c>
      <c r="H8501" s="41" t="s">
        <v>1840</v>
      </c>
    </row>
    <row r="8502" spans="1:8" ht="15" hidden="1" customHeight="1" x14ac:dyDescent="0.25">
      <c r="A8502" s="35">
        <v>118</v>
      </c>
      <c r="B8502" s="38" t="s">
        <v>1838</v>
      </c>
      <c r="C8502" s="38" t="s">
        <v>1839</v>
      </c>
      <c r="D8502" s="38" t="s">
        <v>1840</v>
      </c>
      <c r="E8502" s="45" t="s">
        <v>1286</v>
      </c>
      <c r="F8502" s="45" t="s">
        <v>22</v>
      </c>
      <c r="G8502" s="41" t="s">
        <v>310</v>
      </c>
      <c r="H8502" s="41" t="s">
        <v>1846</v>
      </c>
    </row>
    <row r="8503" spans="1:8" ht="15" hidden="1" customHeight="1" x14ac:dyDescent="0.25">
      <c r="A8503" s="35">
        <v>118</v>
      </c>
      <c r="B8503" s="38" t="s">
        <v>1838</v>
      </c>
      <c r="C8503" s="38" t="s">
        <v>1839</v>
      </c>
      <c r="D8503" s="38" t="s">
        <v>1840</v>
      </c>
      <c r="E8503" s="45" t="s">
        <v>1286</v>
      </c>
      <c r="F8503" s="45" t="s">
        <v>22</v>
      </c>
      <c r="G8503" s="41" t="s">
        <v>312</v>
      </c>
      <c r="H8503" s="41" t="s">
        <v>1847</v>
      </c>
    </row>
    <row r="8504" spans="1:8" ht="15" hidden="1" customHeight="1" x14ac:dyDescent="0.25">
      <c r="A8504" s="35">
        <v>118</v>
      </c>
      <c r="B8504" s="38" t="s">
        <v>1838</v>
      </c>
      <c r="C8504" s="38" t="s">
        <v>1839</v>
      </c>
      <c r="D8504" s="38" t="s">
        <v>1840</v>
      </c>
      <c r="E8504" s="45" t="s">
        <v>1286</v>
      </c>
      <c r="F8504" s="45" t="s">
        <v>22</v>
      </c>
      <c r="G8504" s="41" t="s">
        <v>314</v>
      </c>
      <c r="H8504" s="41" t="s">
        <v>315</v>
      </c>
    </row>
    <row r="8505" spans="1:8" ht="15" hidden="1" customHeight="1" x14ac:dyDescent="0.25">
      <c r="A8505" s="35">
        <v>118</v>
      </c>
      <c r="B8505" s="38" t="s">
        <v>1838</v>
      </c>
      <c r="C8505" s="38" t="s">
        <v>1839</v>
      </c>
      <c r="D8505" s="38" t="s">
        <v>1840</v>
      </c>
      <c r="E8505" s="45" t="s">
        <v>1286</v>
      </c>
      <c r="F8505" s="45" t="s">
        <v>22</v>
      </c>
      <c r="G8505" s="41" t="s">
        <v>316</v>
      </c>
      <c r="H8505" s="41" t="s">
        <v>1848</v>
      </c>
    </row>
    <row r="8506" spans="1:8" ht="15" hidden="1" customHeight="1" x14ac:dyDescent="0.25">
      <c r="A8506" s="35">
        <v>118</v>
      </c>
      <c r="B8506" s="38" t="s">
        <v>1838</v>
      </c>
      <c r="C8506" s="38" t="s">
        <v>1839</v>
      </c>
      <c r="D8506" s="38" t="s">
        <v>1840</v>
      </c>
      <c r="E8506" s="45" t="s">
        <v>1286</v>
      </c>
      <c r="F8506" s="45" t="s">
        <v>22</v>
      </c>
      <c r="G8506" s="41" t="s">
        <v>318</v>
      </c>
      <c r="H8506" s="41" t="s">
        <v>319</v>
      </c>
    </row>
    <row r="8507" spans="1:8" ht="15" hidden="1" customHeight="1" x14ac:dyDescent="0.25">
      <c r="A8507" s="35">
        <v>118</v>
      </c>
      <c r="B8507" s="38" t="s">
        <v>1838</v>
      </c>
      <c r="C8507" s="38" t="s">
        <v>1839</v>
      </c>
      <c r="D8507" s="38" t="s">
        <v>1840</v>
      </c>
      <c r="E8507" s="45" t="s">
        <v>1286</v>
      </c>
      <c r="F8507" s="45" t="s">
        <v>22</v>
      </c>
      <c r="G8507" s="41" t="s">
        <v>320</v>
      </c>
      <c r="H8507" s="41">
        <v>25</v>
      </c>
    </row>
    <row r="8508" spans="1:8" ht="15" hidden="1" customHeight="1" x14ac:dyDescent="0.25">
      <c r="A8508" s="35">
        <v>118</v>
      </c>
      <c r="B8508" s="38" t="s">
        <v>1838</v>
      </c>
      <c r="C8508" s="38" t="s">
        <v>1839</v>
      </c>
      <c r="D8508" s="38" t="s">
        <v>1840</v>
      </c>
      <c r="E8508" s="45" t="s">
        <v>1286</v>
      </c>
      <c r="F8508" s="45" t="s">
        <v>22</v>
      </c>
      <c r="G8508" s="41" t="s">
        <v>321</v>
      </c>
      <c r="H8508" s="41">
        <v>8</v>
      </c>
    </row>
    <row r="8509" spans="1:8" ht="15" hidden="1" customHeight="1" x14ac:dyDescent="0.25">
      <c r="A8509" s="35">
        <v>118</v>
      </c>
      <c r="B8509" s="38" t="s">
        <v>1838</v>
      </c>
      <c r="C8509" s="38" t="s">
        <v>1839</v>
      </c>
      <c r="D8509" s="38" t="s">
        <v>1840</v>
      </c>
      <c r="E8509" s="45" t="s">
        <v>1286</v>
      </c>
      <c r="F8509" s="45" t="s">
        <v>22</v>
      </c>
      <c r="G8509" s="41" t="s">
        <v>322</v>
      </c>
      <c r="H8509" s="41" t="s">
        <v>1802</v>
      </c>
    </row>
    <row r="8510" spans="1:8" ht="15" hidden="1" customHeight="1" x14ac:dyDescent="0.25">
      <c r="A8510" s="35">
        <v>118</v>
      </c>
      <c r="B8510" s="38" t="s">
        <v>1838</v>
      </c>
      <c r="C8510" s="38" t="s">
        <v>1839</v>
      </c>
      <c r="D8510" s="38" t="s">
        <v>1840</v>
      </c>
      <c r="E8510" s="45" t="s">
        <v>1286</v>
      </c>
      <c r="F8510" s="45" t="s">
        <v>22</v>
      </c>
      <c r="G8510" s="41" t="s">
        <v>324</v>
      </c>
      <c r="H8510" s="41" t="s">
        <v>1803</v>
      </c>
    </row>
    <row r="8511" spans="1:8" ht="15" hidden="1" customHeight="1" x14ac:dyDescent="0.25">
      <c r="A8511" s="35">
        <v>118</v>
      </c>
      <c r="B8511" s="38" t="s">
        <v>1838</v>
      </c>
      <c r="C8511" s="38" t="s">
        <v>1839</v>
      </c>
      <c r="D8511" s="38" t="s">
        <v>1840</v>
      </c>
      <c r="E8511" s="45" t="s">
        <v>1286</v>
      </c>
      <c r="F8511" s="45" t="s">
        <v>22</v>
      </c>
      <c r="G8511" s="41" t="s">
        <v>326</v>
      </c>
      <c r="H8511" s="41" t="s">
        <v>1804</v>
      </c>
    </row>
    <row r="8512" spans="1:8" ht="15" hidden="1" customHeight="1" x14ac:dyDescent="0.25">
      <c r="A8512" s="35">
        <v>118</v>
      </c>
      <c r="B8512" s="38" t="s">
        <v>1838</v>
      </c>
      <c r="C8512" s="38" t="s">
        <v>1839</v>
      </c>
      <c r="D8512" s="38" t="s">
        <v>1840</v>
      </c>
      <c r="E8512" s="45" t="s">
        <v>1286</v>
      </c>
      <c r="F8512" s="45" t="s">
        <v>22</v>
      </c>
      <c r="G8512" s="41" t="s">
        <v>328</v>
      </c>
      <c r="H8512" s="41">
        <v>3.46</v>
      </c>
    </row>
    <row r="8513" spans="1:8" ht="15" hidden="1" customHeight="1" x14ac:dyDescent="0.25">
      <c r="A8513" s="35">
        <v>118</v>
      </c>
      <c r="B8513" s="38" t="s">
        <v>1838</v>
      </c>
      <c r="C8513" s="38" t="s">
        <v>1839</v>
      </c>
      <c r="D8513" s="38" t="s">
        <v>1840</v>
      </c>
      <c r="E8513" s="45" t="s">
        <v>1286</v>
      </c>
      <c r="F8513" s="45" t="s">
        <v>22</v>
      </c>
      <c r="G8513" s="41" t="s">
        <v>331</v>
      </c>
      <c r="H8513" s="41" t="s">
        <v>1805</v>
      </c>
    </row>
    <row r="8514" spans="1:8" ht="15" hidden="1" customHeight="1" x14ac:dyDescent="0.25">
      <c r="A8514" s="35">
        <v>118</v>
      </c>
      <c r="B8514" s="38" t="s">
        <v>1838</v>
      </c>
      <c r="C8514" s="38" t="s">
        <v>1839</v>
      </c>
      <c r="D8514" s="38" t="s">
        <v>1840</v>
      </c>
      <c r="E8514" s="45" t="s">
        <v>1286</v>
      </c>
      <c r="F8514" s="45" t="s">
        <v>22</v>
      </c>
      <c r="G8514" s="41" t="s">
        <v>335</v>
      </c>
      <c r="H8514" s="41">
        <v>9</v>
      </c>
    </row>
    <row r="8515" spans="1:8" ht="15" hidden="1" customHeight="1" x14ac:dyDescent="0.25">
      <c r="A8515" s="35">
        <v>118</v>
      </c>
      <c r="B8515" s="38" t="s">
        <v>1838</v>
      </c>
      <c r="C8515" s="38" t="s">
        <v>1839</v>
      </c>
      <c r="D8515" s="38" t="s">
        <v>1840</v>
      </c>
      <c r="E8515" s="45" t="s">
        <v>1286</v>
      </c>
      <c r="F8515" s="45" t="s">
        <v>22</v>
      </c>
      <c r="G8515" s="41" t="s">
        <v>336</v>
      </c>
      <c r="H8515" s="41" t="s">
        <v>1806</v>
      </c>
    </row>
    <row r="8516" spans="1:8" ht="15" hidden="1" customHeight="1" x14ac:dyDescent="0.25">
      <c r="A8516" s="35">
        <v>118</v>
      </c>
      <c r="B8516" s="38" t="s">
        <v>1838</v>
      </c>
      <c r="C8516" s="38" t="s">
        <v>1839</v>
      </c>
      <c r="D8516" s="38" t="s">
        <v>1840</v>
      </c>
      <c r="E8516" s="45" t="s">
        <v>1286</v>
      </c>
      <c r="F8516" s="45" t="s">
        <v>22</v>
      </c>
      <c r="G8516" s="41" t="s">
        <v>338</v>
      </c>
      <c r="H8516" s="41" t="s">
        <v>1807</v>
      </c>
    </row>
    <row r="8517" spans="1:8" ht="15" hidden="1" customHeight="1" x14ac:dyDescent="0.25">
      <c r="A8517" s="35">
        <v>118</v>
      </c>
      <c r="B8517" s="38" t="s">
        <v>1838</v>
      </c>
      <c r="C8517" s="38" t="s">
        <v>1839</v>
      </c>
      <c r="D8517" s="38" t="s">
        <v>1840</v>
      </c>
      <c r="E8517" s="45" t="s">
        <v>1286</v>
      </c>
      <c r="F8517" s="45" t="s">
        <v>22</v>
      </c>
      <c r="G8517" s="41" t="s">
        <v>340</v>
      </c>
      <c r="H8517" s="41" t="s">
        <v>1808</v>
      </c>
    </row>
    <row r="8518" spans="1:8" ht="15" hidden="1" customHeight="1" x14ac:dyDescent="0.25">
      <c r="A8518" s="35">
        <v>118</v>
      </c>
      <c r="B8518" s="38" t="s">
        <v>1838</v>
      </c>
      <c r="C8518" s="38" t="s">
        <v>1839</v>
      </c>
      <c r="D8518" s="38" t="s">
        <v>1840</v>
      </c>
      <c r="E8518" s="45" t="s">
        <v>1286</v>
      </c>
      <c r="F8518" s="45" t="s">
        <v>22</v>
      </c>
      <c r="G8518" s="41" t="s">
        <v>342</v>
      </c>
      <c r="H8518" s="41">
        <v>3.95</v>
      </c>
    </row>
    <row r="8519" spans="1:8" ht="15" hidden="1" customHeight="1" x14ac:dyDescent="0.25">
      <c r="A8519" s="35">
        <v>118</v>
      </c>
      <c r="B8519" s="38" t="s">
        <v>1838</v>
      </c>
      <c r="C8519" s="38" t="s">
        <v>1839</v>
      </c>
      <c r="D8519" s="38" t="s">
        <v>1840</v>
      </c>
      <c r="E8519" s="45" t="s">
        <v>1286</v>
      </c>
      <c r="F8519" s="45" t="s">
        <v>22</v>
      </c>
      <c r="G8519" s="41" t="s">
        <v>345</v>
      </c>
      <c r="H8519" s="41" t="s">
        <v>1663</v>
      </c>
    </row>
    <row r="8520" spans="1:8" ht="15" hidden="1" customHeight="1" x14ac:dyDescent="0.25">
      <c r="A8520" s="35">
        <v>118</v>
      </c>
      <c r="B8520" s="38" t="s">
        <v>1838</v>
      </c>
      <c r="C8520" s="38" t="s">
        <v>1839</v>
      </c>
      <c r="D8520" s="38" t="s">
        <v>1840</v>
      </c>
      <c r="E8520" s="45" t="s">
        <v>1286</v>
      </c>
      <c r="F8520" s="45" t="s">
        <v>22</v>
      </c>
      <c r="G8520" s="41" t="s">
        <v>347</v>
      </c>
      <c r="H8520" s="41" t="s">
        <v>1307</v>
      </c>
    </row>
    <row r="8521" spans="1:8" ht="15" hidden="1" customHeight="1" x14ac:dyDescent="0.25">
      <c r="A8521" s="35">
        <v>118</v>
      </c>
      <c r="B8521" s="38" t="s">
        <v>1838</v>
      </c>
      <c r="C8521" s="38" t="s">
        <v>1839</v>
      </c>
      <c r="D8521" s="38" t="s">
        <v>1840</v>
      </c>
      <c r="E8521" s="45" t="s">
        <v>1286</v>
      </c>
      <c r="F8521" s="45" t="s">
        <v>22</v>
      </c>
      <c r="G8521" s="41" t="s">
        <v>349</v>
      </c>
      <c r="H8521" s="41" t="s">
        <v>1809</v>
      </c>
    </row>
    <row r="8522" spans="1:8" ht="15" hidden="1" customHeight="1" x14ac:dyDescent="0.25">
      <c r="A8522" s="35">
        <v>118</v>
      </c>
      <c r="B8522" s="38" t="s">
        <v>1838</v>
      </c>
      <c r="C8522" s="38" t="s">
        <v>1839</v>
      </c>
      <c r="D8522" s="38" t="s">
        <v>1840</v>
      </c>
      <c r="E8522" s="45" t="s">
        <v>1286</v>
      </c>
      <c r="F8522" s="45" t="s">
        <v>22</v>
      </c>
      <c r="G8522" s="42" t="s">
        <v>351</v>
      </c>
      <c r="H8522" s="42">
        <v>320</v>
      </c>
    </row>
    <row r="8523" spans="1:8" ht="15" hidden="1" customHeight="1" x14ac:dyDescent="0.25">
      <c r="A8523" s="35">
        <v>118</v>
      </c>
      <c r="B8523" s="38" t="s">
        <v>1838</v>
      </c>
      <c r="C8523" s="38" t="s">
        <v>1839</v>
      </c>
      <c r="D8523" s="38" t="s">
        <v>1840</v>
      </c>
      <c r="E8523" s="45" t="s">
        <v>1286</v>
      </c>
      <c r="F8523" s="45" t="s">
        <v>22</v>
      </c>
      <c r="G8523" s="41" t="s">
        <v>352</v>
      </c>
      <c r="H8523" s="41" t="s">
        <v>1810</v>
      </c>
    </row>
    <row r="8524" spans="1:8" ht="15" hidden="1" customHeight="1" x14ac:dyDescent="0.25">
      <c r="A8524" s="35">
        <v>118</v>
      </c>
      <c r="B8524" s="38" t="s">
        <v>1838</v>
      </c>
      <c r="C8524" s="38" t="s">
        <v>1839</v>
      </c>
      <c r="D8524" s="38" t="s">
        <v>1840</v>
      </c>
      <c r="E8524" s="45" t="s">
        <v>1286</v>
      </c>
      <c r="F8524" s="45" t="s">
        <v>22</v>
      </c>
      <c r="G8524" s="41" t="s">
        <v>354</v>
      </c>
      <c r="H8524" s="41">
        <v>19</v>
      </c>
    </row>
    <row r="8525" spans="1:8" ht="15" hidden="1" customHeight="1" x14ac:dyDescent="0.25">
      <c r="A8525" s="35">
        <v>118</v>
      </c>
      <c r="B8525" s="38" t="s">
        <v>1838</v>
      </c>
      <c r="C8525" s="38" t="s">
        <v>1839</v>
      </c>
      <c r="D8525" s="38" t="s">
        <v>1840</v>
      </c>
      <c r="E8525" s="45" t="s">
        <v>1286</v>
      </c>
      <c r="F8525" s="45" t="s">
        <v>22</v>
      </c>
      <c r="G8525" s="41" t="s">
        <v>355</v>
      </c>
      <c r="H8525" s="41">
        <v>0.8</v>
      </c>
    </row>
    <row r="8526" spans="1:8" ht="15" hidden="1" customHeight="1" x14ac:dyDescent="0.25">
      <c r="A8526" s="35">
        <v>118</v>
      </c>
      <c r="B8526" s="38" t="s">
        <v>1838</v>
      </c>
      <c r="C8526" s="38" t="s">
        <v>1839</v>
      </c>
      <c r="D8526" s="38" t="s">
        <v>1840</v>
      </c>
      <c r="E8526" s="45" t="s">
        <v>1286</v>
      </c>
      <c r="F8526" s="45" t="s">
        <v>22</v>
      </c>
      <c r="G8526" s="41" t="s">
        <v>356</v>
      </c>
      <c r="H8526" s="41">
        <v>1800</v>
      </c>
    </row>
    <row r="8527" spans="1:8" ht="15" hidden="1" customHeight="1" x14ac:dyDescent="0.25">
      <c r="A8527" s="35">
        <v>118</v>
      </c>
      <c r="B8527" s="38" t="s">
        <v>1838</v>
      </c>
      <c r="C8527" s="38" t="s">
        <v>1839</v>
      </c>
      <c r="D8527" s="38" t="s">
        <v>1840</v>
      </c>
      <c r="E8527" s="45" t="s">
        <v>1286</v>
      </c>
      <c r="F8527" s="45" t="s">
        <v>22</v>
      </c>
      <c r="G8527" s="41" t="s">
        <v>357</v>
      </c>
      <c r="H8527" s="41">
        <v>48</v>
      </c>
    </row>
    <row r="8528" spans="1:8" ht="15" hidden="1" customHeight="1" x14ac:dyDescent="0.25">
      <c r="A8528" s="35">
        <v>118</v>
      </c>
      <c r="B8528" s="38" t="s">
        <v>1838</v>
      </c>
      <c r="C8528" s="38" t="s">
        <v>1839</v>
      </c>
      <c r="D8528" s="38" t="s">
        <v>1840</v>
      </c>
      <c r="E8528" s="45" t="s">
        <v>1286</v>
      </c>
      <c r="F8528" s="45" t="s">
        <v>22</v>
      </c>
      <c r="G8528" s="41" t="s">
        <v>358</v>
      </c>
      <c r="H8528" s="41" t="s">
        <v>1748</v>
      </c>
    </row>
    <row r="8529" spans="1:8" ht="15" hidden="1" customHeight="1" x14ac:dyDescent="0.25">
      <c r="A8529" s="35">
        <v>118</v>
      </c>
      <c r="B8529" s="38" t="s">
        <v>1838</v>
      </c>
      <c r="C8529" s="38" t="s">
        <v>1839</v>
      </c>
      <c r="D8529" s="38" t="s">
        <v>1840</v>
      </c>
      <c r="E8529" s="45" t="s">
        <v>1286</v>
      </c>
      <c r="F8529" s="45" t="s">
        <v>22</v>
      </c>
      <c r="G8529" s="41" t="s">
        <v>360</v>
      </c>
      <c r="H8529" s="41" t="s">
        <v>1312</v>
      </c>
    </row>
    <row r="8530" spans="1:8" ht="15" hidden="1" customHeight="1" x14ac:dyDescent="0.25">
      <c r="A8530" s="35">
        <v>118</v>
      </c>
      <c r="B8530" s="38" t="s">
        <v>1838</v>
      </c>
      <c r="C8530" s="38" t="s">
        <v>1839</v>
      </c>
      <c r="D8530" s="38" t="s">
        <v>1840</v>
      </c>
      <c r="E8530" s="45" t="s">
        <v>1286</v>
      </c>
      <c r="F8530" s="45" t="s">
        <v>22</v>
      </c>
      <c r="G8530" s="41" t="s">
        <v>1313</v>
      </c>
      <c r="H8530" s="41" t="s">
        <v>1749</v>
      </c>
    </row>
    <row r="8531" spans="1:8" ht="15" hidden="1" customHeight="1" x14ac:dyDescent="0.25">
      <c r="A8531" s="35">
        <v>118</v>
      </c>
      <c r="B8531" s="38" t="s">
        <v>1838</v>
      </c>
      <c r="C8531" s="38" t="s">
        <v>1839</v>
      </c>
      <c r="D8531" s="38" t="s">
        <v>1840</v>
      </c>
      <c r="E8531" s="45" t="s">
        <v>1286</v>
      </c>
      <c r="F8531" s="45" t="s">
        <v>22</v>
      </c>
      <c r="G8531" s="41" t="s">
        <v>362</v>
      </c>
      <c r="H8531" s="41" t="s">
        <v>363</v>
      </c>
    </row>
    <row r="8532" spans="1:8" ht="15" hidden="1" customHeight="1" x14ac:dyDescent="0.25">
      <c r="A8532" s="35">
        <v>118</v>
      </c>
      <c r="B8532" s="38" t="s">
        <v>1838</v>
      </c>
      <c r="C8532" s="38" t="s">
        <v>1839</v>
      </c>
      <c r="D8532" s="38" t="s">
        <v>1840</v>
      </c>
      <c r="E8532" s="45" t="s">
        <v>1286</v>
      </c>
      <c r="F8532" s="45" t="s">
        <v>22</v>
      </c>
      <c r="G8532" s="41" t="s">
        <v>364</v>
      </c>
      <c r="H8532" s="41">
        <v>560</v>
      </c>
    </row>
    <row r="8533" spans="1:8" ht="15" hidden="1" customHeight="1" x14ac:dyDescent="0.25">
      <c r="A8533" s="35">
        <v>118</v>
      </c>
      <c r="B8533" s="38" t="s">
        <v>1838</v>
      </c>
      <c r="C8533" s="38" t="s">
        <v>1839</v>
      </c>
      <c r="D8533" s="38" t="s">
        <v>1840</v>
      </c>
      <c r="E8533" s="45" t="s">
        <v>1286</v>
      </c>
      <c r="F8533" s="45" t="s">
        <v>22</v>
      </c>
      <c r="G8533" s="41" t="s">
        <v>781</v>
      </c>
      <c r="H8533" s="41">
        <v>15</v>
      </c>
    </row>
    <row r="8534" spans="1:8" ht="15" hidden="1" customHeight="1" x14ac:dyDescent="0.25">
      <c r="A8534" s="35">
        <v>118</v>
      </c>
      <c r="B8534" s="38" t="s">
        <v>1838</v>
      </c>
      <c r="C8534" s="38" t="s">
        <v>1839</v>
      </c>
      <c r="D8534" s="38" t="s">
        <v>1840</v>
      </c>
      <c r="E8534" s="45" t="s">
        <v>1286</v>
      </c>
      <c r="F8534" s="45" t="s">
        <v>22</v>
      </c>
      <c r="G8534" s="41" t="s">
        <v>365</v>
      </c>
      <c r="H8534" s="41" t="s">
        <v>1750</v>
      </c>
    </row>
    <row r="8535" spans="1:8" ht="15" hidden="1" customHeight="1" x14ac:dyDescent="0.25">
      <c r="A8535" s="35">
        <v>118</v>
      </c>
      <c r="B8535" s="38" t="s">
        <v>1838</v>
      </c>
      <c r="C8535" s="38" t="s">
        <v>1839</v>
      </c>
      <c r="D8535" s="38" t="s">
        <v>1840</v>
      </c>
      <c r="E8535" s="45" t="s">
        <v>1286</v>
      </c>
      <c r="F8535" s="45" t="s">
        <v>22</v>
      </c>
      <c r="G8535" s="41" t="s">
        <v>367</v>
      </c>
      <c r="H8535" s="41" t="s">
        <v>1849</v>
      </c>
    </row>
    <row r="8536" spans="1:8" ht="15" hidden="1" customHeight="1" x14ac:dyDescent="0.25">
      <c r="A8536" s="35">
        <v>118</v>
      </c>
      <c r="B8536" s="38" t="s">
        <v>1838</v>
      </c>
      <c r="C8536" s="38" t="s">
        <v>1839</v>
      </c>
      <c r="D8536" s="38" t="s">
        <v>1840</v>
      </c>
      <c r="E8536" s="45" t="s">
        <v>1286</v>
      </c>
      <c r="F8536" s="45" t="s">
        <v>22</v>
      </c>
      <c r="G8536" s="41" t="s">
        <v>369</v>
      </c>
      <c r="H8536" s="41" t="s">
        <v>1752</v>
      </c>
    </row>
    <row r="8537" spans="1:8" ht="15" hidden="1" customHeight="1" x14ac:dyDescent="0.25">
      <c r="A8537" s="35">
        <v>118</v>
      </c>
      <c r="B8537" s="38" t="s">
        <v>1838</v>
      </c>
      <c r="C8537" s="38" t="s">
        <v>1839</v>
      </c>
      <c r="D8537" s="38" t="s">
        <v>1840</v>
      </c>
      <c r="E8537" s="45" t="s">
        <v>1286</v>
      </c>
      <c r="F8537" s="45" t="s">
        <v>22</v>
      </c>
      <c r="G8537" s="41" t="s">
        <v>371</v>
      </c>
      <c r="H8537" s="41" t="s">
        <v>1789</v>
      </c>
    </row>
    <row r="8538" spans="1:8" ht="15" hidden="1" customHeight="1" x14ac:dyDescent="0.25">
      <c r="A8538" s="35">
        <v>118</v>
      </c>
      <c r="B8538" s="38" t="s">
        <v>1838</v>
      </c>
      <c r="C8538" s="38" t="s">
        <v>1839</v>
      </c>
      <c r="D8538" s="38" t="s">
        <v>1840</v>
      </c>
      <c r="E8538" s="45" t="s">
        <v>1286</v>
      </c>
      <c r="F8538" s="45" t="s">
        <v>22</v>
      </c>
      <c r="G8538" s="41" t="s">
        <v>373</v>
      </c>
      <c r="H8538" s="41">
        <v>8.5</v>
      </c>
    </row>
    <row r="8539" spans="1:8" ht="15" hidden="1" customHeight="1" x14ac:dyDescent="0.25">
      <c r="A8539" s="35">
        <v>118</v>
      </c>
      <c r="B8539" s="38" t="s">
        <v>1838</v>
      </c>
      <c r="C8539" s="38" t="s">
        <v>1839</v>
      </c>
      <c r="D8539" s="38" t="s">
        <v>1840</v>
      </c>
      <c r="E8539" s="45" t="s">
        <v>1286</v>
      </c>
      <c r="F8539" s="45" t="s">
        <v>22</v>
      </c>
      <c r="G8539" s="41" t="s">
        <v>374</v>
      </c>
      <c r="H8539" s="41">
        <v>22.5</v>
      </c>
    </row>
    <row r="8540" spans="1:8" ht="15" hidden="1" customHeight="1" x14ac:dyDescent="0.25">
      <c r="A8540" s="35">
        <v>118</v>
      </c>
      <c r="B8540" s="38" t="s">
        <v>1838</v>
      </c>
      <c r="C8540" s="38" t="s">
        <v>1839</v>
      </c>
      <c r="D8540" s="38" t="s">
        <v>1840</v>
      </c>
      <c r="E8540" s="45" t="s">
        <v>1286</v>
      </c>
      <c r="F8540" s="45" t="s">
        <v>22</v>
      </c>
      <c r="G8540" s="41" t="s">
        <v>375</v>
      </c>
      <c r="H8540" s="41">
        <v>12</v>
      </c>
    </row>
    <row r="8541" spans="1:8" ht="15" hidden="1" customHeight="1" x14ac:dyDescent="0.25">
      <c r="A8541" s="35">
        <v>118</v>
      </c>
      <c r="B8541" s="38" t="s">
        <v>1838</v>
      </c>
      <c r="C8541" s="38" t="s">
        <v>1839</v>
      </c>
      <c r="D8541" s="38" t="s">
        <v>1840</v>
      </c>
      <c r="E8541" s="45" t="s">
        <v>1286</v>
      </c>
      <c r="F8541" s="45" t="s">
        <v>22</v>
      </c>
      <c r="G8541" s="41" t="s">
        <v>376</v>
      </c>
      <c r="H8541" s="41">
        <v>26</v>
      </c>
    </row>
    <row r="8542" spans="1:8" ht="15" hidden="1" customHeight="1" x14ac:dyDescent="0.25">
      <c r="A8542" s="35">
        <v>118</v>
      </c>
      <c r="B8542" s="38" t="s">
        <v>1838</v>
      </c>
      <c r="C8542" s="38" t="s">
        <v>1839</v>
      </c>
      <c r="D8542" s="38" t="s">
        <v>1840</v>
      </c>
      <c r="E8542" s="45" t="s">
        <v>1286</v>
      </c>
      <c r="F8542" s="45" t="s">
        <v>22</v>
      </c>
      <c r="G8542" s="41" t="s">
        <v>377</v>
      </c>
      <c r="H8542" s="41" t="s">
        <v>1811</v>
      </c>
    </row>
    <row r="8543" spans="1:8" ht="15" hidden="1" customHeight="1" x14ac:dyDescent="0.25">
      <c r="A8543" s="35">
        <v>118</v>
      </c>
      <c r="B8543" s="38" t="s">
        <v>1838</v>
      </c>
      <c r="C8543" s="38" t="s">
        <v>1839</v>
      </c>
      <c r="D8543" s="38" t="s">
        <v>1840</v>
      </c>
      <c r="E8543" s="45" t="s">
        <v>1286</v>
      </c>
      <c r="F8543" s="45" t="s">
        <v>22</v>
      </c>
      <c r="G8543" s="41" t="s">
        <v>379</v>
      </c>
      <c r="H8543" s="41" t="s">
        <v>1812</v>
      </c>
    </row>
    <row r="8544" spans="1:8" ht="15" hidden="1" customHeight="1" x14ac:dyDescent="0.25">
      <c r="A8544" s="35">
        <v>118</v>
      </c>
      <c r="B8544" s="38" t="s">
        <v>1838</v>
      </c>
      <c r="C8544" s="38" t="s">
        <v>1839</v>
      </c>
      <c r="D8544" s="38" t="s">
        <v>1840</v>
      </c>
      <c r="E8544" s="45" t="s">
        <v>1286</v>
      </c>
      <c r="F8544" s="45" t="s">
        <v>22</v>
      </c>
      <c r="G8544" s="41" t="s">
        <v>381</v>
      </c>
      <c r="H8544" s="41">
        <v>20</v>
      </c>
    </row>
    <row r="8545" spans="1:8" ht="15" hidden="1" customHeight="1" x14ac:dyDescent="0.25">
      <c r="A8545" s="35">
        <v>118</v>
      </c>
      <c r="B8545" s="38" t="s">
        <v>1838</v>
      </c>
      <c r="C8545" s="38" t="s">
        <v>1839</v>
      </c>
      <c r="D8545" s="38" t="s">
        <v>1840</v>
      </c>
      <c r="E8545" s="45" t="s">
        <v>1286</v>
      </c>
      <c r="F8545" s="45" t="s">
        <v>22</v>
      </c>
      <c r="G8545" s="41" t="s">
        <v>382</v>
      </c>
      <c r="H8545" s="41">
        <v>10</v>
      </c>
    </row>
    <row r="8546" spans="1:8" ht="15" hidden="1" customHeight="1" x14ac:dyDescent="0.25">
      <c r="A8546" s="35">
        <v>118</v>
      </c>
      <c r="B8546" s="38" t="s">
        <v>1838</v>
      </c>
      <c r="C8546" s="38" t="s">
        <v>1839</v>
      </c>
      <c r="D8546" s="38" t="s">
        <v>1840</v>
      </c>
      <c r="E8546" s="45" t="s">
        <v>1286</v>
      </c>
      <c r="F8546" s="45" t="s">
        <v>22</v>
      </c>
      <c r="G8546" s="41" t="s">
        <v>383</v>
      </c>
      <c r="H8546" s="41">
        <v>3</v>
      </c>
    </row>
    <row r="8547" spans="1:8" ht="15" hidden="1" customHeight="1" x14ac:dyDescent="0.25">
      <c r="A8547" s="35">
        <v>118</v>
      </c>
      <c r="B8547" s="38" t="s">
        <v>1838</v>
      </c>
      <c r="C8547" s="38" t="s">
        <v>1839</v>
      </c>
      <c r="D8547" s="38" t="s">
        <v>1840</v>
      </c>
      <c r="E8547" s="45" t="s">
        <v>1286</v>
      </c>
      <c r="F8547" s="45" t="s">
        <v>22</v>
      </c>
      <c r="G8547" s="41" t="s">
        <v>384</v>
      </c>
      <c r="H8547" s="41">
        <v>7</v>
      </c>
    </row>
    <row r="8548" spans="1:8" ht="15" hidden="1" customHeight="1" x14ac:dyDescent="0.25">
      <c r="A8548" s="35">
        <v>118</v>
      </c>
      <c r="B8548" s="38" t="s">
        <v>1838</v>
      </c>
      <c r="C8548" s="38" t="s">
        <v>1839</v>
      </c>
      <c r="D8548" s="38" t="s">
        <v>1840</v>
      </c>
      <c r="E8548" s="45" t="s">
        <v>1286</v>
      </c>
      <c r="F8548" s="45" t="s">
        <v>22</v>
      </c>
      <c r="G8548" s="41" t="s">
        <v>385</v>
      </c>
      <c r="H8548" s="41">
        <v>16.899999999999999</v>
      </c>
    </row>
    <row r="8549" spans="1:8" ht="15" hidden="1" customHeight="1" x14ac:dyDescent="0.25">
      <c r="A8549" s="35">
        <v>118</v>
      </c>
      <c r="B8549" s="38" t="s">
        <v>1838</v>
      </c>
      <c r="C8549" s="38" t="s">
        <v>1839</v>
      </c>
      <c r="D8549" s="38" t="s">
        <v>1840</v>
      </c>
      <c r="E8549" s="45" t="s">
        <v>1286</v>
      </c>
      <c r="F8549" s="45" t="s">
        <v>22</v>
      </c>
      <c r="G8549" s="41" t="s">
        <v>386</v>
      </c>
      <c r="H8549" s="41" t="s">
        <v>1813</v>
      </c>
    </row>
    <row r="8550" spans="1:8" ht="15" hidden="1" customHeight="1" x14ac:dyDescent="0.25">
      <c r="A8550" s="35">
        <v>118</v>
      </c>
      <c r="B8550" s="38" t="s">
        <v>1838</v>
      </c>
      <c r="C8550" s="38" t="s">
        <v>1839</v>
      </c>
      <c r="D8550" s="38" t="s">
        <v>1840</v>
      </c>
      <c r="E8550" s="45" t="s">
        <v>1286</v>
      </c>
      <c r="F8550" s="45" t="s">
        <v>22</v>
      </c>
      <c r="G8550" s="41" t="s">
        <v>388</v>
      </c>
      <c r="H8550" s="41" t="s">
        <v>1323</v>
      </c>
    </row>
    <row r="8551" spans="1:8" ht="15" hidden="1" customHeight="1" x14ac:dyDescent="0.25">
      <c r="A8551" s="35">
        <v>118</v>
      </c>
      <c r="B8551" s="38" t="s">
        <v>1838</v>
      </c>
      <c r="C8551" s="38" t="s">
        <v>1839</v>
      </c>
      <c r="D8551" s="38" t="s">
        <v>1840</v>
      </c>
      <c r="E8551" s="45" t="s">
        <v>1286</v>
      </c>
      <c r="F8551" s="45" t="s">
        <v>22</v>
      </c>
      <c r="G8551" s="41" t="s">
        <v>1324</v>
      </c>
      <c r="H8551" s="41" t="s">
        <v>1325</v>
      </c>
    </row>
    <row r="8552" spans="1:8" ht="15" hidden="1" customHeight="1" x14ac:dyDescent="0.25">
      <c r="A8552" s="35">
        <v>118</v>
      </c>
      <c r="B8552" s="38" t="s">
        <v>1838</v>
      </c>
      <c r="C8552" s="38" t="s">
        <v>1839</v>
      </c>
      <c r="D8552" s="38" t="s">
        <v>1840</v>
      </c>
      <c r="E8552" s="45" t="s">
        <v>1286</v>
      </c>
      <c r="F8552" s="45" t="s">
        <v>22</v>
      </c>
      <c r="G8552" s="41" t="s">
        <v>1326</v>
      </c>
      <c r="H8552" s="41" t="s">
        <v>1327</v>
      </c>
    </row>
    <row r="8553" spans="1:8" ht="15" hidden="1" customHeight="1" x14ac:dyDescent="0.25">
      <c r="A8553" s="35">
        <v>118</v>
      </c>
      <c r="B8553" s="38" t="s">
        <v>1838</v>
      </c>
      <c r="C8553" s="38" t="s">
        <v>1839</v>
      </c>
      <c r="D8553" s="38" t="s">
        <v>1840</v>
      </c>
      <c r="E8553" s="45" t="s">
        <v>1286</v>
      </c>
      <c r="F8553" s="45" t="s">
        <v>22</v>
      </c>
      <c r="G8553" s="41" t="s">
        <v>390</v>
      </c>
      <c r="H8553" s="41" t="s">
        <v>391</v>
      </c>
    </row>
    <row r="8554" spans="1:8" ht="15" hidden="1" customHeight="1" x14ac:dyDescent="0.25">
      <c r="A8554" s="35">
        <v>118</v>
      </c>
      <c r="B8554" s="38" t="s">
        <v>1838</v>
      </c>
      <c r="C8554" s="38" t="s">
        <v>1839</v>
      </c>
      <c r="D8554" s="38" t="s">
        <v>1840</v>
      </c>
      <c r="E8554" s="45" t="s">
        <v>1286</v>
      </c>
      <c r="F8554" s="45" t="s">
        <v>22</v>
      </c>
      <c r="G8554" s="41" t="s">
        <v>392</v>
      </c>
      <c r="H8554" s="41" t="s">
        <v>1814</v>
      </c>
    </row>
    <row r="8555" spans="1:8" ht="15" hidden="1" customHeight="1" x14ac:dyDescent="0.25">
      <c r="A8555" s="35">
        <v>118</v>
      </c>
      <c r="B8555" s="38" t="s">
        <v>1838</v>
      </c>
      <c r="C8555" s="38" t="s">
        <v>1839</v>
      </c>
      <c r="D8555" s="38" t="s">
        <v>1840</v>
      </c>
      <c r="E8555" s="45" t="s">
        <v>1286</v>
      </c>
      <c r="F8555" s="45" t="s">
        <v>22</v>
      </c>
      <c r="G8555" s="41" t="s">
        <v>394</v>
      </c>
      <c r="H8555" s="41" t="s">
        <v>1330</v>
      </c>
    </row>
    <row r="8556" spans="1:8" ht="15" hidden="1" customHeight="1" x14ac:dyDescent="0.25">
      <c r="A8556" s="35">
        <v>118</v>
      </c>
      <c r="B8556" s="38" t="s">
        <v>1838</v>
      </c>
      <c r="C8556" s="38" t="s">
        <v>1839</v>
      </c>
      <c r="D8556" s="38" t="s">
        <v>1840</v>
      </c>
      <c r="E8556" s="45" t="s">
        <v>1286</v>
      </c>
      <c r="F8556" s="45" t="s">
        <v>22</v>
      </c>
      <c r="G8556" s="41" t="s">
        <v>396</v>
      </c>
      <c r="H8556" s="41">
        <v>16</v>
      </c>
    </row>
    <row r="8557" spans="1:8" ht="15" hidden="1" customHeight="1" x14ac:dyDescent="0.25">
      <c r="A8557" s="35">
        <v>118</v>
      </c>
      <c r="B8557" s="38" t="s">
        <v>1838</v>
      </c>
      <c r="C8557" s="38" t="s">
        <v>1839</v>
      </c>
      <c r="D8557" s="38" t="s">
        <v>1840</v>
      </c>
      <c r="E8557" s="45" t="s">
        <v>1286</v>
      </c>
      <c r="F8557" s="45" t="s">
        <v>22</v>
      </c>
      <c r="G8557" s="41" t="s">
        <v>397</v>
      </c>
      <c r="H8557" s="41">
        <v>1.9</v>
      </c>
    </row>
    <row r="8558" spans="1:8" ht="15" hidden="1" customHeight="1" x14ac:dyDescent="0.25">
      <c r="A8558" s="35">
        <v>118</v>
      </c>
      <c r="B8558" s="38" t="s">
        <v>1838</v>
      </c>
      <c r="C8558" s="38" t="s">
        <v>1839</v>
      </c>
      <c r="D8558" s="38" t="s">
        <v>1840</v>
      </c>
      <c r="E8558" s="45" t="s">
        <v>1286</v>
      </c>
      <c r="F8558" s="45" t="s">
        <v>22</v>
      </c>
      <c r="G8558" s="41" t="s">
        <v>398</v>
      </c>
      <c r="H8558" s="41">
        <v>9.5</v>
      </c>
    </row>
    <row r="8559" spans="1:8" ht="15" hidden="1" customHeight="1" x14ac:dyDescent="0.25">
      <c r="A8559" s="35">
        <v>118</v>
      </c>
      <c r="B8559" s="38" t="s">
        <v>1838</v>
      </c>
      <c r="C8559" s="38" t="s">
        <v>1839</v>
      </c>
      <c r="D8559" s="38" t="s">
        <v>1840</v>
      </c>
      <c r="E8559" s="45" t="s">
        <v>1286</v>
      </c>
      <c r="F8559" s="45" t="s">
        <v>22</v>
      </c>
      <c r="G8559" s="41" t="s">
        <v>399</v>
      </c>
      <c r="H8559" s="41" t="s">
        <v>400</v>
      </c>
    </row>
    <row r="8560" spans="1:8" ht="15" hidden="1" customHeight="1" x14ac:dyDescent="0.25">
      <c r="A8560" s="35">
        <v>118</v>
      </c>
      <c r="B8560" s="38" t="s">
        <v>1838</v>
      </c>
      <c r="C8560" s="38" t="s">
        <v>1839</v>
      </c>
      <c r="D8560" s="38" t="s">
        <v>1840</v>
      </c>
      <c r="E8560" s="45" t="s">
        <v>1286</v>
      </c>
      <c r="F8560" s="45" t="s">
        <v>22</v>
      </c>
      <c r="G8560" s="41" t="s">
        <v>401</v>
      </c>
      <c r="H8560" s="41" t="s">
        <v>402</v>
      </c>
    </row>
    <row r="8561" spans="1:8" ht="15" hidden="1" customHeight="1" x14ac:dyDescent="0.25">
      <c r="A8561" s="35">
        <v>118</v>
      </c>
      <c r="B8561" s="38" t="s">
        <v>1838</v>
      </c>
      <c r="C8561" s="38" t="s">
        <v>1839</v>
      </c>
      <c r="D8561" s="38" t="s">
        <v>1840</v>
      </c>
      <c r="E8561" s="45" t="s">
        <v>1286</v>
      </c>
      <c r="F8561" s="45" t="s">
        <v>22</v>
      </c>
      <c r="G8561" s="41" t="s">
        <v>405</v>
      </c>
      <c r="H8561" s="41" t="s">
        <v>406</v>
      </c>
    </row>
    <row r="8562" spans="1:8" ht="15" hidden="1" customHeight="1" x14ac:dyDescent="0.25">
      <c r="A8562" s="35">
        <v>118</v>
      </c>
      <c r="B8562" s="38" t="s">
        <v>1838</v>
      </c>
      <c r="C8562" s="38" t="s">
        <v>1839</v>
      </c>
      <c r="D8562" s="38" t="s">
        <v>1840</v>
      </c>
      <c r="E8562" s="45" t="s">
        <v>1286</v>
      </c>
      <c r="F8562" s="45" t="s">
        <v>22</v>
      </c>
      <c r="G8562" s="41" t="s">
        <v>407</v>
      </c>
      <c r="H8562" s="41" t="s">
        <v>1332</v>
      </c>
    </row>
    <row r="8563" spans="1:8" ht="15" hidden="1" customHeight="1" x14ac:dyDescent="0.25">
      <c r="A8563" s="35">
        <v>118</v>
      </c>
      <c r="B8563" s="38" t="s">
        <v>1838</v>
      </c>
      <c r="C8563" s="38" t="s">
        <v>1839</v>
      </c>
      <c r="D8563" s="38" t="s">
        <v>1840</v>
      </c>
      <c r="E8563" s="45" t="s">
        <v>1286</v>
      </c>
      <c r="F8563" s="45" t="s">
        <v>22</v>
      </c>
      <c r="G8563" s="41" t="s">
        <v>408</v>
      </c>
      <c r="H8563" s="41" t="s">
        <v>411</v>
      </c>
    </row>
    <row r="8564" spans="1:8" ht="15" hidden="1" customHeight="1" x14ac:dyDescent="0.25">
      <c r="A8564" s="35">
        <v>118</v>
      </c>
      <c r="B8564" s="38" t="s">
        <v>1838</v>
      </c>
      <c r="C8564" s="38" t="s">
        <v>1839</v>
      </c>
      <c r="D8564" s="38" t="s">
        <v>1840</v>
      </c>
      <c r="E8564" s="45" t="s">
        <v>1286</v>
      </c>
      <c r="F8564" s="45" t="s">
        <v>22</v>
      </c>
      <c r="G8564" s="41" t="s">
        <v>410</v>
      </c>
      <c r="H8564" s="41" t="s">
        <v>411</v>
      </c>
    </row>
    <row r="8565" spans="1:8" ht="15" hidden="1" customHeight="1" x14ac:dyDescent="0.25">
      <c r="A8565" s="35">
        <v>118</v>
      </c>
      <c r="B8565" s="38" t="s">
        <v>1838</v>
      </c>
      <c r="C8565" s="38" t="s">
        <v>1839</v>
      </c>
      <c r="D8565" s="38" t="s">
        <v>1840</v>
      </c>
      <c r="E8565" s="45" t="s">
        <v>1286</v>
      </c>
      <c r="F8565" s="45" t="s">
        <v>22</v>
      </c>
      <c r="G8565" s="41" t="s">
        <v>412</v>
      </c>
      <c r="H8565" s="41" t="s">
        <v>1333</v>
      </c>
    </row>
    <row r="8566" spans="1:8" ht="15" hidden="1" customHeight="1" x14ac:dyDescent="0.25">
      <c r="A8566" s="35">
        <v>118</v>
      </c>
      <c r="B8566" s="38" t="s">
        <v>1838</v>
      </c>
      <c r="C8566" s="38" t="s">
        <v>1839</v>
      </c>
      <c r="D8566" s="38" t="s">
        <v>1840</v>
      </c>
      <c r="E8566" s="45" t="s">
        <v>1286</v>
      </c>
      <c r="F8566" s="45" t="s">
        <v>22</v>
      </c>
      <c r="G8566" s="41" t="s">
        <v>414</v>
      </c>
      <c r="H8566" s="41" t="s">
        <v>415</v>
      </c>
    </row>
    <row r="8567" spans="1:8" ht="15" hidden="1" customHeight="1" x14ac:dyDescent="0.25">
      <c r="A8567" s="35">
        <v>118</v>
      </c>
      <c r="B8567" s="38" t="s">
        <v>1838</v>
      </c>
      <c r="C8567" s="38" t="s">
        <v>1839</v>
      </c>
      <c r="D8567" s="38" t="s">
        <v>1840</v>
      </c>
      <c r="E8567" s="45" t="s">
        <v>1286</v>
      </c>
      <c r="F8567" s="45" t="s">
        <v>22</v>
      </c>
      <c r="G8567" s="41" t="s">
        <v>416</v>
      </c>
      <c r="H8567" s="41" t="s">
        <v>415</v>
      </c>
    </row>
    <row r="8568" spans="1:8" ht="15" hidden="1" customHeight="1" x14ac:dyDescent="0.25">
      <c r="A8568" s="35">
        <v>118</v>
      </c>
      <c r="B8568" s="38" t="s">
        <v>1838</v>
      </c>
      <c r="C8568" s="38" t="s">
        <v>1839</v>
      </c>
      <c r="D8568" s="38" t="s">
        <v>1840</v>
      </c>
      <c r="E8568" s="45" t="s">
        <v>1286</v>
      </c>
      <c r="F8568" s="45" t="s">
        <v>22</v>
      </c>
      <c r="G8568" s="41" t="s">
        <v>417</v>
      </c>
      <c r="H8568" s="41" t="s">
        <v>415</v>
      </c>
    </row>
    <row r="8569" spans="1:8" ht="15" hidden="1" customHeight="1" x14ac:dyDescent="0.25">
      <c r="A8569" s="35">
        <v>118</v>
      </c>
      <c r="B8569" s="38" t="s">
        <v>1838</v>
      </c>
      <c r="C8569" s="38" t="s">
        <v>1839</v>
      </c>
      <c r="D8569" s="38" t="s">
        <v>1840</v>
      </c>
      <c r="E8569" s="45" t="s">
        <v>1286</v>
      </c>
      <c r="F8569" s="45" t="s">
        <v>22</v>
      </c>
      <c r="G8569" s="41" t="s">
        <v>418</v>
      </c>
      <c r="H8569" s="41" t="s">
        <v>419</v>
      </c>
    </row>
    <row r="8570" spans="1:8" ht="15" hidden="1" customHeight="1" x14ac:dyDescent="0.25">
      <c r="A8570" s="35">
        <v>118</v>
      </c>
      <c r="B8570" s="38" t="s">
        <v>1838</v>
      </c>
      <c r="C8570" s="38" t="s">
        <v>1839</v>
      </c>
      <c r="D8570" s="38" t="s">
        <v>1840</v>
      </c>
      <c r="E8570" s="45" t="s">
        <v>1286</v>
      </c>
      <c r="F8570" s="45" t="s">
        <v>22</v>
      </c>
      <c r="G8570" s="41" t="s">
        <v>420</v>
      </c>
      <c r="H8570" s="41" t="s">
        <v>315</v>
      </c>
    </row>
    <row r="8571" spans="1:8" ht="15" hidden="1" customHeight="1" x14ac:dyDescent="0.25">
      <c r="A8571" s="35">
        <v>118</v>
      </c>
      <c r="B8571" s="38" t="s">
        <v>1838</v>
      </c>
      <c r="C8571" s="38" t="s">
        <v>1839</v>
      </c>
      <c r="D8571" s="38" t="s">
        <v>1840</v>
      </c>
      <c r="E8571" s="45" t="s">
        <v>1286</v>
      </c>
      <c r="F8571" s="45" t="s">
        <v>22</v>
      </c>
      <c r="G8571" s="41" t="s">
        <v>422</v>
      </c>
      <c r="H8571" s="41" t="s">
        <v>1437</v>
      </c>
    </row>
    <row r="8572" spans="1:8" ht="15" hidden="1" customHeight="1" x14ac:dyDescent="0.25">
      <c r="A8572" s="35">
        <v>118</v>
      </c>
      <c r="B8572" s="38" t="s">
        <v>1838</v>
      </c>
      <c r="C8572" s="38" t="s">
        <v>1839</v>
      </c>
      <c r="D8572" s="38" t="s">
        <v>1840</v>
      </c>
      <c r="E8572" s="45" t="s">
        <v>1286</v>
      </c>
      <c r="F8572" s="45" t="s">
        <v>22</v>
      </c>
      <c r="G8572" s="41" t="s">
        <v>496</v>
      </c>
      <c r="H8572" s="41" t="s">
        <v>315</v>
      </c>
    </row>
    <row r="8573" spans="1:8" ht="15" hidden="1" customHeight="1" x14ac:dyDescent="0.25">
      <c r="A8573" s="35">
        <v>118</v>
      </c>
      <c r="B8573" s="38" t="s">
        <v>1838</v>
      </c>
      <c r="C8573" s="38" t="s">
        <v>1839</v>
      </c>
      <c r="D8573" s="38" t="s">
        <v>1840</v>
      </c>
      <c r="E8573" s="45" t="s">
        <v>1286</v>
      </c>
      <c r="F8573" s="45" t="s">
        <v>22</v>
      </c>
      <c r="G8573" s="41" t="s">
        <v>1438</v>
      </c>
      <c r="H8573" s="41" t="s">
        <v>315</v>
      </c>
    </row>
    <row r="8574" spans="1:8" ht="15" hidden="1" customHeight="1" x14ac:dyDescent="0.25">
      <c r="A8574" s="35">
        <v>118</v>
      </c>
      <c r="B8574" s="38" t="s">
        <v>1838</v>
      </c>
      <c r="C8574" s="38" t="s">
        <v>1839</v>
      </c>
      <c r="D8574" s="38" t="s">
        <v>1840</v>
      </c>
      <c r="E8574" s="45" t="s">
        <v>1286</v>
      </c>
      <c r="F8574" s="45" t="s">
        <v>22</v>
      </c>
      <c r="G8574" s="42" t="s">
        <v>424</v>
      </c>
      <c r="H8574" s="41" t="s">
        <v>315</v>
      </c>
    </row>
    <row r="8575" spans="1:8" ht="15" hidden="1" customHeight="1" x14ac:dyDescent="0.25">
      <c r="A8575" s="35">
        <v>118</v>
      </c>
      <c r="B8575" s="38" t="s">
        <v>1838</v>
      </c>
      <c r="C8575" s="38" t="s">
        <v>1839</v>
      </c>
      <c r="D8575" s="38" t="s">
        <v>1840</v>
      </c>
      <c r="E8575" s="45" t="s">
        <v>1286</v>
      </c>
      <c r="F8575" s="45" t="s">
        <v>22</v>
      </c>
      <c r="G8575" s="41" t="s">
        <v>425</v>
      </c>
      <c r="H8575" s="41" t="s">
        <v>426</v>
      </c>
    </row>
    <row r="8576" spans="1:8" ht="15" hidden="1" customHeight="1" x14ac:dyDescent="0.25">
      <c r="A8576" s="35">
        <v>119</v>
      </c>
      <c r="B8576" s="38" t="s">
        <v>1850</v>
      </c>
      <c r="C8576" s="38" t="s">
        <v>1851</v>
      </c>
      <c r="D8576" s="38" t="s">
        <v>1852</v>
      </c>
      <c r="E8576" s="45" t="s">
        <v>1286</v>
      </c>
      <c r="F8576" s="45" t="s">
        <v>22</v>
      </c>
      <c r="G8576" s="41" t="s">
        <v>309</v>
      </c>
      <c r="H8576" s="41" t="s">
        <v>1852</v>
      </c>
    </row>
    <row r="8577" spans="1:8" ht="15" hidden="1" customHeight="1" x14ac:dyDescent="0.25">
      <c r="A8577" s="35">
        <v>119</v>
      </c>
      <c r="B8577" s="38" t="s">
        <v>1850</v>
      </c>
      <c r="C8577" s="38" t="s">
        <v>1851</v>
      </c>
      <c r="D8577" s="38" t="s">
        <v>1852</v>
      </c>
      <c r="E8577" s="45" t="s">
        <v>1286</v>
      </c>
      <c r="F8577" s="45" t="s">
        <v>22</v>
      </c>
      <c r="G8577" s="41" t="s">
        <v>310</v>
      </c>
      <c r="H8577" s="41" t="s">
        <v>1853</v>
      </c>
    </row>
    <row r="8578" spans="1:8" ht="15" hidden="1" customHeight="1" x14ac:dyDescent="0.25">
      <c r="A8578" s="35">
        <v>119</v>
      </c>
      <c r="B8578" s="38" t="s">
        <v>1850</v>
      </c>
      <c r="C8578" s="38" t="s">
        <v>1851</v>
      </c>
      <c r="D8578" s="38" t="s">
        <v>1852</v>
      </c>
      <c r="E8578" s="45" t="s">
        <v>1286</v>
      </c>
      <c r="F8578" s="45" t="s">
        <v>22</v>
      </c>
      <c r="G8578" s="41" t="s">
        <v>312</v>
      </c>
      <c r="H8578" s="41" t="s">
        <v>1854</v>
      </c>
    </row>
    <row r="8579" spans="1:8" ht="15" hidden="1" customHeight="1" x14ac:dyDescent="0.25">
      <c r="A8579" s="35">
        <v>119</v>
      </c>
      <c r="B8579" s="38" t="s">
        <v>1850</v>
      </c>
      <c r="C8579" s="38" t="s">
        <v>1851</v>
      </c>
      <c r="D8579" s="38" t="s">
        <v>1852</v>
      </c>
      <c r="E8579" s="45" t="s">
        <v>1286</v>
      </c>
      <c r="F8579" s="45" t="s">
        <v>22</v>
      </c>
      <c r="G8579" s="41" t="s">
        <v>314</v>
      </c>
      <c r="H8579" s="41" t="s">
        <v>315</v>
      </c>
    </row>
    <row r="8580" spans="1:8" ht="15" hidden="1" customHeight="1" x14ac:dyDescent="0.25">
      <c r="A8580" s="35">
        <v>119</v>
      </c>
      <c r="B8580" s="38" t="s">
        <v>1850</v>
      </c>
      <c r="C8580" s="38" t="s">
        <v>1851</v>
      </c>
      <c r="D8580" s="38" t="s">
        <v>1852</v>
      </c>
      <c r="E8580" s="45" t="s">
        <v>1286</v>
      </c>
      <c r="F8580" s="45" t="s">
        <v>22</v>
      </c>
      <c r="G8580" s="41" t="s">
        <v>316</v>
      </c>
      <c r="H8580" s="41" t="s">
        <v>1848</v>
      </c>
    </row>
    <row r="8581" spans="1:8" ht="15" hidden="1" customHeight="1" x14ac:dyDescent="0.25">
      <c r="A8581" s="35">
        <v>119</v>
      </c>
      <c r="B8581" s="38" t="s">
        <v>1850</v>
      </c>
      <c r="C8581" s="38" t="s">
        <v>1851</v>
      </c>
      <c r="D8581" s="38" t="s">
        <v>1852</v>
      </c>
      <c r="E8581" s="45" t="s">
        <v>1286</v>
      </c>
      <c r="F8581" s="45" t="s">
        <v>22</v>
      </c>
      <c r="G8581" s="41" t="s">
        <v>318</v>
      </c>
      <c r="H8581" s="41" t="s">
        <v>319</v>
      </c>
    </row>
    <row r="8582" spans="1:8" ht="15" hidden="1" customHeight="1" x14ac:dyDescent="0.25">
      <c r="A8582" s="35">
        <v>119</v>
      </c>
      <c r="B8582" s="38" t="s">
        <v>1850</v>
      </c>
      <c r="C8582" s="38" t="s">
        <v>1851</v>
      </c>
      <c r="D8582" s="38" t="s">
        <v>1852</v>
      </c>
      <c r="E8582" s="45" t="s">
        <v>1286</v>
      </c>
      <c r="F8582" s="45" t="s">
        <v>22</v>
      </c>
      <c r="G8582" s="41" t="s">
        <v>320</v>
      </c>
      <c r="H8582" s="41">
        <v>29</v>
      </c>
    </row>
    <row r="8583" spans="1:8" ht="15" hidden="1" customHeight="1" x14ac:dyDescent="0.25">
      <c r="A8583" s="35">
        <v>119</v>
      </c>
      <c r="B8583" s="38" t="s">
        <v>1850</v>
      </c>
      <c r="C8583" s="38" t="s">
        <v>1851</v>
      </c>
      <c r="D8583" s="38" t="s">
        <v>1852</v>
      </c>
      <c r="E8583" s="45" t="s">
        <v>1286</v>
      </c>
      <c r="F8583" s="45" t="s">
        <v>22</v>
      </c>
      <c r="G8583" s="41" t="s">
        <v>321</v>
      </c>
      <c r="H8583" s="41">
        <v>10</v>
      </c>
    </row>
    <row r="8584" spans="1:8" ht="15" hidden="1" customHeight="1" x14ac:dyDescent="0.25">
      <c r="A8584" s="35">
        <v>119</v>
      </c>
      <c r="B8584" s="38" t="s">
        <v>1850</v>
      </c>
      <c r="C8584" s="38" t="s">
        <v>1851</v>
      </c>
      <c r="D8584" s="38" t="s">
        <v>1852</v>
      </c>
      <c r="E8584" s="45" t="s">
        <v>1286</v>
      </c>
      <c r="F8584" s="45" t="s">
        <v>22</v>
      </c>
      <c r="G8584" s="41" t="s">
        <v>322</v>
      </c>
      <c r="H8584" s="41" t="s">
        <v>1820</v>
      </c>
    </row>
    <row r="8585" spans="1:8" ht="15" hidden="1" customHeight="1" x14ac:dyDescent="0.25">
      <c r="A8585" s="35">
        <v>119</v>
      </c>
      <c r="B8585" s="38" t="s">
        <v>1850</v>
      </c>
      <c r="C8585" s="38" t="s">
        <v>1851</v>
      </c>
      <c r="D8585" s="38" t="s">
        <v>1852</v>
      </c>
      <c r="E8585" s="45" t="s">
        <v>1286</v>
      </c>
      <c r="F8585" s="45" t="s">
        <v>22</v>
      </c>
      <c r="G8585" s="41" t="s">
        <v>324</v>
      </c>
      <c r="H8585" s="41" t="s">
        <v>1821</v>
      </c>
    </row>
    <row r="8586" spans="1:8" ht="15" hidden="1" customHeight="1" x14ac:dyDescent="0.25">
      <c r="A8586" s="35">
        <v>119</v>
      </c>
      <c r="B8586" s="38" t="s">
        <v>1850</v>
      </c>
      <c r="C8586" s="38" t="s">
        <v>1851</v>
      </c>
      <c r="D8586" s="38" t="s">
        <v>1852</v>
      </c>
      <c r="E8586" s="45" t="s">
        <v>1286</v>
      </c>
      <c r="F8586" s="45" t="s">
        <v>22</v>
      </c>
      <c r="G8586" s="41" t="s">
        <v>326</v>
      </c>
      <c r="H8586" s="41" t="s">
        <v>1822</v>
      </c>
    </row>
    <row r="8587" spans="1:8" ht="15" hidden="1" customHeight="1" x14ac:dyDescent="0.25">
      <c r="A8587" s="35">
        <v>119</v>
      </c>
      <c r="B8587" s="38" t="s">
        <v>1850</v>
      </c>
      <c r="C8587" s="38" t="s">
        <v>1851</v>
      </c>
      <c r="D8587" s="38" t="s">
        <v>1852</v>
      </c>
      <c r="E8587" s="45" t="s">
        <v>1286</v>
      </c>
      <c r="F8587" s="45" t="s">
        <v>22</v>
      </c>
      <c r="G8587" s="41" t="s">
        <v>328</v>
      </c>
      <c r="H8587" s="41">
        <v>3.45</v>
      </c>
    </row>
    <row r="8588" spans="1:8" ht="15" hidden="1" customHeight="1" x14ac:dyDescent="0.25">
      <c r="A8588" s="35">
        <v>119</v>
      </c>
      <c r="B8588" s="38" t="s">
        <v>1850</v>
      </c>
      <c r="C8588" s="38" t="s">
        <v>1851</v>
      </c>
      <c r="D8588" s="38" t="s">
        <v>1852</v>
      </c>
      <c r="E8588" s="45" t="s">
        <v>1286</v>
      </c>
      <c r="F8588" s="45" t="s">
        <v>22</v>
      </c>
      <c r="G8588" s="41" t="s">
        <v>331</v>
      </c>
      <c r="H8588" s="41" t="s">
        <v>1805</v>
      </c>
    </row>
    <row r="8589" spans="1:8" ht="15" hidden="1" customHeight="1" x14ac:dyDescent="0.25">
      <c r="A8589" s="35">
        <v>119</v>
      </c>
      <c r="B8589" s="38" t="s">
        <v>1850</v>
      </c>
      <c r="C8589" s="38" t="s">
        <v>1851</v>
      </c>
      <c r="D8589" s="38" t="s">
        <v>1852</v>
      </c>
      <c r="E8589" s="45" t="s">
        <v>1286</v>
      </c>
      <c r="F8589" s="45" t="s">
        <v>22</v>
      </c>
      <c r="G8589" s="41" t="s">
        <v>335</v>
      </c>
      <c r="H8589" s="41">
        <v>10</v>
      </c>
    </row>
    <row r="8590" spans="1:8" ht="15" hidden="1" customHeight="1" x14ac:dyDescent="0.25">
      <c r="A8590" s="35">
        <v>119</v>
      </c>
      <c r="B8590" s="38" t="s">
        <v>1850</v>
      </c>
      <c r="C8590" s="38" t="s">
        <v>1851</v>
      </c>
      <c r="D8590" s="38" t="s">
        <v>1852</v>
      </c>
      <c r="E8590" s="45" t="s">
        <v>1286</v>
      </c>
      <c r="F8590" s="45" t="s">
        <v>22</v>
      </c>
      <c r="G8590" s="41" t="s">
        <v>336</v>
      </c>
      <c r="H8590" s="41" t="s">
        <v>1823</v>
      </c>
    </row>
    <row r="8591" spans="1:8" ht="15" hidden="1" customHeight="1" x14ac:dyDescent="0.25">
      <c r="A8591" s="35">
        <v>119</v>
      </c>
      <c r="B8591" s="38" t="s">
        <v>1850</v>
      </c>
      <c r="C8591" s="38" t="s">
        <v>1851</v>
      </c>
      <c r="D8591" s="38" t="s">
        <v>1852</v>
      </c>
      <c r="E8591" s="45" t="s">
        <v>1286</v>
      </c>
      <c r="F8591" s="45" t="s">
        <v>22</v>
      </c>
      <c r="G8591" s="41" t="s">
        <v>338</v>
      </c>
      <c r="H8591" s="41" t="s">
        <v>1807</v>
      </c>
    </row>
    <row r="8592" spans="1:8" ht="15" hidden="1" customHeight="1" x14ac:dyDescent="0.25">
      <c r="A8592" s="35">
        <v>119</v>
      </c>
      <c r="B8592" s="38" t="s">
        <v>1850</v>
      </c>
      <c r="C8592" s="38" t="s">
        <v>1851</v>
      </c>
      <c r="D8592" s="38" t="s">
        <v>1852</v>
      </c>
      <c r="E8592" s="45" t="s">
        <v>1286</v>
      </c>
      <c r="F8592" s="45" t="s">
        <v>22</v>
      </c>
      <c r="G8592" s="41" t="s">
        <v>340</v>
      </c>
      <c r="H8592" s="41" t="s">
        <v>1824</v>
      </c>
    </row>
    <row r="8593" spans="1:8" ht="15" hidden="1" customHeight="1" x14ac:dyDescent="0.25">
      <c r="A8593" s="35">
        <v>119</v>
      </c>
      <c r="B8593" s="38" t="s">
        <v>1850</v>
      </c>
      <c r="C8593" s="38" t="s">
        <v>1851</v>
      </c>
      <c r="D8593" s="38" t="s">
        <v>1852</v>
      </c>
      <c r="E8593" s="45" t="s">
        <v>1286</v>
      </c>
      <c r="F8593" s="45" t="s">
        <v>22</v>
      </c>
      <c r="G8593" s="41" t="s">
        <v>342</v>
      </c>
      <c r="H8593" s="41">
        <v>3.95</v>
      </c>
    </row>
    <row r="8594" spans="1:8" ht="15" hidden="1" customHeight="1" x14ac:dyDescent="0.25">
      <c r="A8594" s="35">
        <v>119</v>
      </c>
      <c r="B8594" s="38" t="s">
        <v>1850</v>
      </c>
      <c r="C8594" s="38" t="s">
        <v>1851</v>
      </c>
      <c r="D8594" s="38" t="s">
        <v>1852</v>
      </c>
      <c r="E8594" s="45" t="s">
        <v>1286</v>
      </c>
      <c r="F8594" s="45" t="s">
        <v>22</v>
      </c>
      <c r="G8594" s="41" t="s">
        <v>345</v>
      </c>
      <c r="H8594" s="41" t="s">
        <v>1663</v>
      </c>
    </row>
    <row r="8595" spans="1:8" ht="15" hidden="1" customHeight="1" x14ac:dyDescent="0.25">
      <c r="A8595" s="35">
        <v>119</v>
      </c>
      <c r="B8595" s="38" t="s">
        <v>1850</v>
      </c>
      <c r="C8595" s="38" t="s">
        <v>1851</v>
      </c>
      <c r="D8595" s="38" t="s">
        <v>1852</v>
      </c>
      <c r="E8595" s="45" t="s">
        <v>1286</v>
      </c>
      <c r="F8595" s="45" t="s">
        <v>22</v>
      </c>
      <c r="G8595" s="41" t="s">
        <v>347</v>
      </c>
      <c r="H8595" s="41" t="s">
        <v>1307</v>
      </c>
    </row>
    <row r="8596" spans="1:8" ht="15" hidden="1" customHeight="1" x14ac:dyDescent="0.25">
      <c r="A8596" s="35">
        <v>119</v>
      </c>
      <c r="B8596" s="38" t="s">
        <v>1850</v>
      </c>
      <c r="C8596" s="38" t="s">
        <v>1851</v>
      </c>
      <c r="D8596" s="38" t="s">
        <v>1852</v>
      </c>
      <c r="E8596" s="45" t="s">
        <v>1286</v>
      </c>
      <c r="F8596" s="45" t="s">
        <v>22</v>
      </c>
      <c r="G8596" s="41" t="s">
        <v>349</v>
      </c>
      <c r="H8596" s="41" t="s">
        <v>1809</v>
      </c>
    </row>
    <row r="8597" spans="1:8" ht="15" hidden="1" customHeight="1" x14ac:dyDescent="0.25">
      <c r="A8597" s="35">
        <v>119</v>
      </c>
      <c r="B8597" s="38" t="s">
        <v>1850</v>
      </c>
      <c r="C8597" s="38" t="s">
        <v>1851</v>
      </c>
      <c r="D8597" s="38" t="s">
        <v>1852</v>
      </c>
      <c r="E8597" s="45" t="s">
        <v>1286</v>
      </c>
      <c r="F8597" s="45" t="s">
        <v>22</v>
      </c>
      <c r="G8597" s="41" t="s">
        <v>351</v>
      </c>
      <c r="H8597" s="41">
        <v>320</v>
      </c>
    </row>
    <row r="8598" spans="1:8" ht="15" hidden="1" customHeight="1" x14ac:dyDescent="0.25">
      <c r="A8598" s="35">
        <v>119</v>
      </c>
      <c r="B8598" s="38" t="s">
        <v>1850</v>
      </c>
      <c r="C8598" s="38" t="s">
        <v>1851</v>
      </c>
      <c r="D8598" s="38" t="s">
        <v>1852</v>
      </c>
      <c r="E8598" s="45" t="s">
        <v>1286</v>
      </c>
      <c r="F8598" s="45" t="s">
        <v>22</v>
      </c>
      <c r="G8598" s="41" t="s">
        <v>352</v>
      </c>
      <c r="H8598" s="41" t="s">
        <v>1810</v>
      </c>
    </row>
    <row r="8599" spans="1:8" ht="15" hidden="1" customHeight="1" x14ac:dyDescent="0.25">
      <c r="A8599" s="35">
        <v>119</v>
      </c>
      <c r="B8599" s="38" t="s">
        <v>1850</v>
      </c>
      <c r="C8599" s="38" t="s">
        <v>1851</v>
      </c>
      <c r="D8599" s="38" t="s">
        <v>1852</v>
      </c>
      <c r="E8599" s="45" t="s">
        <v>1286</v>
      </c>
      <c r="F8599" s="45" t="s">
        <v>22</v>
      </c>
      <c r="G8599" s="41" t="s">
        <v>354</v>
      </c>
      <c r="H8599" s="41">
        <v>19</v>
      </c>
    </row>
    <row r="8600" spans="1:8" ht="15" hidden="1" customHeight="1" x14ac:dyDescent="0.25">
      <c r="A8600" s="35">
        <v>119</v>
      </c>
      <c r="B8600" s="38" t="s">
        <v>1850</v>
      </c>
      <c r="C8600" s="38" t="s">
        <v>1851</v>
      </c>
      <c r="D8600" s="38" t="s">
        <v>1852</v>
      </c>
      <c r="E8600" s="45" t="s">
        <v>1286</v>
      </c>
      <c r="F8600" s="45" t="s">
        <v>22</v>
      </c>
      <c r="G8600" s="41" t="s">
        <v>355</v>
      </c>
      <c r="H8600" s="41">
        <v>1</v>
      </c>
    </row>
    <row r="8601" spans="1:8" ht="15" hidden="1" customHeight="1" x14ac:dyDescent="0.25">
      <c r="A8601" s="35">
        <v>119</v>
      </c>
      <c r="B8601" s="38" t="s">
        <v>1850</v>
      </c>
      <c r="C8601" s="38" t="s">
        <v>1851</v>
      </c>
      <c r="D8601" s="38" t="s">
        <v>1852</v>
      </c>
      <c r="E8601" s="45" t="s">
        <v>1286</v>
      </c>
      <c r="F8601" s="45" t="s">
        <v>22</v>
      </c>
      <c r="G8601" s="41" t="s">
        <v>356</v>
      </c>
      <c r="H8601" s="41">
        <v>1800</v>
      </c>
    </row>
    <row r="8602" spans="1:8" ht="15" hidden="1" customHeight="1" x14ac:dyDescent="0.25">
      <c r="A8602" s="35">
        <v>119</v>
      </c>
      <c r="B8602" s="38" t="s">
        <v>1850</v>
      </c>
      <c r="C8602" s="38" t="s">
        <v>1851</v>
      </c>
      <c r="D8602" s="38" t="s">
        <v>1852</v>
      </c>
      <c r="E8602" s="45" t="s">
        <v>1286</v>
      </c>
      <c r="F8602" s="45" t="s">
        <v>22</v>
      </c>
      <c r="G8602" s="41" t="s">
        <v>357</v>
      </c>
      <c r="H8602" s="41">
        <v>48</v>
      </c>
    </row>
    <row r="8603" spans="1:8" ht="15" hidden="1" customHeight="1" x14ac:dyDescent="0.25">
      <c r="A8603" s="35">
        <v>119</v>
      </c>
      <c r="B8603" s="38" t="s">
        <v>1850</v>
      </c>
      <c r="C8603" s="38" t="s">
        <v>1851</v>
      </c>
      <c r="D8603" s="38" t="s">
        <v>1852</v>
      </c>
      <c r="E8603" s="45" t="s">
        <v>1286</v>
      </c>
      <c r="F8603" s="45" t="s">
        <v>22</v>
      </c>
      <c r="G8603" s="41" t="s">
        <v>358</v>
      </c>
      <c r="H8603" s="41" t="s">
        <v>1748</v>
      </c>
    </row>
    <row r="8604" spans="1:8" ht="15" hidden="1" customHeight="1" x14ac:dyDescent="0.25">
      <c r="A8604" s="35">
        <v>119</v>
      </c>
      <c r="B8604" s="38" t="s">
        <v>1850</v>
      </c>
      <c r="C8604" s="38" t="s">
        <v>1851</v>
      </c>
      <c r="D8604" s="38" t="s">
        <v>1852</v>
      </c>
      <c r="E8604" s="45" t="s">
        <v>1286</v>
      </c>
      <c r="F8604" s="45" t="s">
        <v>22</v>
      </c>
      <c r="G8604" s="41" t="s">
        <v>360</v>
      </c>
      <c r="H8604" s="41" t="s">
        <v>1312</v>
      </c>
    </row>
    <row r="8605" spans="1:8" ht="15" hidden="1" customHeight="1" x14ac:dyDescent="0.25">
      <c r="A8605" s="35">
        <v>119</v>
      </c>
      <c r="B8605" s="38" t="s">
        <v>1850</v>
      </c>
      <c r="C8605" s="38" t="s">
        <v>1851</v>
      </c>
      <c r="D8605" s="38" t="s">
        <v>1852</v>
      </c>
      <c r="E8605" s="45" t="s">
        <v>1286</v>
      </c>
      <c r="F8605" s="45" t="s">
        <v>22</v>
      </c>
      <c r="G8605" s="41" t="s">
        <v>1313</v>
      </c>
      <c r="H8605" s="41" t="s">
        <v>1749</v>
      </c>
    </row>
    <row r="8606" spans="1:8" ht="15" hidden="1" customHeight="1" x14ac:dyDescent="0.25">
      <c r="A8606" s="35">
        <v>119</v>
      </c>
      <c r="B8606" s="38" t="s">
        <v>1850</v>
      </c>
      <c r="C8606" s="38" t="s">
        <v>1851</v>
      </c>
      <c r="D8606" s="38" t="s">
        <v>1852</v>
      </c>
      <c r="E8606" s="45" t="s">
        <v>1286</v>
      </c>
      <c r="F8606" s="45" t="s">
        <v>22</v>
      </c>
      <c r="G8606" s="41" t="s">
        <v>362</v>
      </c>
      <c r="H8606" s="41" t="s">
        <v>363</v>
      </c>
    </row>
    <row r="8607" spans="1:8" ht="15" hidden="1" customHeight="1" x14ac:dyDescent="0.25">
      <c r="A8607" s="35">
        <v>119</v>
      </c>
      <c r="B8607" s="38" t="s">
        <v>1850</v>
      </c>
      <c r="C8607" s="38" t="s">
        <v>1851</v>
      </c>
      <c r="D8607" s="38" t="s">
        <v>1852</v>
      </c>
      <c r="E8607" s="45" t="s">
        <v>1286</v>
      </c>
      <c r="F8607" s="45" t="s">
        <v>22</v>
      </c>
      <c r="G8607" s="41" t="s">
        <v>364</v>
      </c>
      <c r="H8607" s="41">
        <v>560</v>
      </c>
    </row>
    <row r="8608" spans="1:8" ht="15" hidden="1" customHeight="1" x14ac:dyDescent="0.25">
      <c r="A8608" s="35">
        <v>119</v>
      </c>
      <c r="B8608" s="38" t="s">
        <v>1850</v>
      </c>
      <c r="C8608" s="38" t="s">
        <v>1851</v>
      </c>
      <c r="D8608" s="38" t="s">
        <v>1852</v>
      </c>
      <c r="E8608" s="45" t="s">
        <v>1286</v>
      </c>
      <c r="F8608" s="45" t="s">
        <v>22</v>
      </c>
      <c r="G8608" s="41" t="s">
        <v>781</v>
      </c>
      <c r="H8608" s="41">
        <v>15</v>
      </c>
    </row>
    <row r="8609" spans="1:8" ht="15" hidden="1" customHeight="1" x14ac:dyDescent="0.25">
      <c r="A8609" s="35">
        <v>119</v>
      </c>
      <c r="B8609" s="38" t="s">
        <v>1850</v>
      </c>
      <c r="C8609" s="38" t="s">
        <v>1851</v>
      </c>
      <c r="D8609" s="38" t="s">
        <v>1852</v>
      </c>
      <c r="E8609" s="45" t="s">
        <v>1286</v>
      </c>
      <c r="F8609" s="45" t="s">
        <v>22</v>
      </c>
      <c r="G8609" s="41" t="s">
        <v>365</v>
      </c>
      <c r="H8609" s="41" t="s">
        <v>1750</v>
      </c>
    </row>
    <row r="8610" spans="1:8" ht="15" hidden="1" customHeight="1" x14ac:dyDescent="0.25">
      <c r="A8610" s="35">
        <v>119</v>
      </c>
      <c r="B8610" s="38" t="s">
        <v>1850</v>
      </c>
      <c r="C8610" s="38" t="s">
        <v>1851</v>
      </c>
      <c r="D8610" s="38" t="s">
        <v>1852</v>
      </c>
      <c r="E8610" s="45" t="s">
        <v>1286</v>
      </c>
      <c r="F8610" s="45" t="s">
        <v>22</v>
      </c>
      <c r="G8610" s="41" t="s">
        <v>367</v>
      </c>
      <c r="H8610" s="41" t="s">
        <v>1849</v>
      </c>
    </row>
    <row r="8611" spans="1:8" ht="15" hidden="1" customHeight="1" x14ac:dyDescent="0.25">
      <c r="A8611" s="35">
        <v>119</v>
      </c>
      <c r="B8611" s="38" t="s">
        <v>1850</v>
      </c>
      <c r="C8611" s="38" t="s">
        <v>1851</v>
      </c>
      <c r="D8611" s="38" t="s">
        <v>1852</v>
      </c>
      <c r="E8611" s="45" t="s">
        <v>1286</v>
      </c>
      <c r="F8611" s="45" t="s">
        <v>22</v>
      </c>
      <c r="G8611" s="41" t="s">
        <v>369</v>
      </c>
      <c r="H8611" s="41" t="s">
        <v>1752</v>
      </c>
    </row>
    <row r="8612" spans="1:8" ht="15" hidden="1" customHeight="1" x14ac:dyDescent="0.25">
      <c r="A8612" s="35">
        <v>119</v>
      </c>
      <c r="B8612" s="38" t="s">
        <v>1850</v>
      </c>
      <c r="C8612" s="38" t="s">
        <v>1851</v>
      </c>
      <c r="D8612" s="38" t="s">
        <v>1852</v>
      </c>
      <c r="E8612" s="45" t="s">
        <v>1286</v>
      </c>
      <c r="F8612" s="45" t="s">
        <v>22</v>
      </c>
      <c r="G8612" s="41" t="s">
        <v>371</v>
      </c>
      <c r="H8612" s="41" t="s">
        <v>1789</v>
      </c>
    </row>
    <row r="8613" spans="1:8" ht="15" hidden="1" customHeight="1" x14ac:dyDescent="0.25">
      <c r="A8613" s="35">
        <v>119</v>
      </c>
      <c r="B8613" s="38" t="s">
        <v>1850</v>
      </c>
      <c r="C8613" s="38" t="s">
        <v>1851</v>
      </c>
      <c r="D8613" s="38" t="s">
        <v>1852</v>
      </c>
      <c r="E8613" s="45" t="s">
        <v>1286</v>
      </c>
      <c r="F8613" s="45" t="s">
        <v>22</v>
      </c>
      <c r="G8613" s="41" t="s">
        <v>373</v>
      </c>
      <c r="H8613" s="41">
        <v>8.5</v>
      </c>
    </row>
    <row r="8614" spans="1:8" ht="15" hidden="1" customHeight="1" x14ac:dyDescent="0.25">
      <c r="A8614" s="35">
        <v>119</v>
      </c>
      <c r="B8614" s="38" t="s">
        <v>1850</v>
      </c>
      <c r="C8614" s="38" t="s">
        <v>1851</v>
      </c>
      <c r="D8614" s="38" t="s">
        <v>1852</v>
      </c>
      <c r="E8614" s="45" t="s">
        <v>1286</v>
      </c>
      <c r="F8614" s="45" t="s">
        <v>22</v>
      </c>
      <c r="G8614" s="41" t="s">
        <v>374</v>
      </c>
      <c r="H8614" s="41">
        <v>22.5</v>
      </c>
    </row>
    <row r="8615" spans="1:8" ht="15" hidden="1" customHeight="1" x14ac:dyDescent="0.25">
      <c r="A8615" s="35">
        <v>119</v>
      </c>
      <c r="B8615" s="38" t="s">
        <v>1850</v>
      </c>
      <c r="C8615" s="38" t="s">
        <v>1851</v>
      </c>
      <c r="D8615" s="38" t="s">
        <v>1852</v>
      </c>
      <c r="E8615" s="45" t="s">
        <v>1286</v>
      </c>
      <c r="F8615" s="45" t="s">
        <v>22</v>
      </c>
      <c r="G8615" s="42" t="s">
        <v>375</v>
      </c>
      <c r="H8615" s="42">
        <v>12</v>
      </c>
    </row>
    <row r="8616" spans="1:8" ht="15" hidden="1" customHeight="1" x14ac:dyDescent="0.25">
      <c r="A8616" s="35">
        <v>119</v>
      </c>
      <c r="B8616" s="38" t="s">
        <v>1850</v>
      </c>
      <c r="C8616" s="38" t="s">
        <v>1851</v>
      </c>
      <c r="D8616" s="38" t="s">
        <v>1852</v>
      </c>
      <c r="E8616" s="45" t="s">
        <v>1286</v>
      </c>
      <c r="F8616" s="45" t="s">
        <v>22</v>
      </c>
      <c r="G8616" s="41" t="s">
        <v>376</v>
      </c>
      <c r="H8616" s="41">
        <v>26</v>
      </c>
    </row>
    <row r="8617" spans="1:8" ht="15" hidden="1" customHeight="1" x14ac:dyDescent="0.25">
      <c r="A8617" s="35">
        <v>119</v>
      </c>
      <c r="B8617" s="38" t="s">
        <v>1850</v>
      </c>
      <c r="C8617" s="38" t="s">
        <v>1851</v>
      </c>
      <c r="D8617" s="38" t="s">
        <v>1852</v>
      </c>
      <c r="E8617" s="45" t="s">
        <v>1286</v>
      </c>
      <c r="F8617" s="45" t="s">
        <v>22</v>
      </c>
      <c r="G8617" s="41" t="s">
        <v>377</v>
      </c>
      <c r="H8617" s="41" t="s">
        <v>1811</v>
      </c>
    </row>
    <row r="8618" spans="1:8" ht="15" hidden="1" customHeight="1" x14ac:dyDescent="0.25">
      <c r="A8618" s="35">
        <v>119</v>
      </c>
      <c r="B8618" s="38" t="s">
        <v>1850</v>
      </c>
      <c r="C8618" s="38" t="s">
        <v>1851</v>
      </c>
      <c r="D8618" s="38" t="s">
        <v>1852</v>
      </c>
      <c r="E8618" s="45" t="s">
        <v>1286</v>
      </c>
      <c r="F8618" s="45" t="s">
        <v>22</v>
      </c>
      <c r="G8618" s="41" t="s">
        <v>379</v>
      </c>
      <c r="H8618" s="41" t="s">
        <v>1812</v>
      </c>
    </row>
    <row r="8619" spans="1:8" ht="15" hidden="1" customHeight="1" x14ac:dyDescent="0.25">
      <c r="A8619" s="35">
        <v>119</v>
      </c>
      <c r="B8619" s="38" t="s">
        <v>1850</v>
      </c>
      <c r="C8619" s="38" t="s">
        <v>1851</v>
      </c>
      <c r="D8619" s="38" t="s">
        <v>1852</v>
      </c>
      <c r="E8619" s="45" t="s">
        <v>1286</v>
      </c>
      <c r="F8619" s="45" t="s">
        <v>22</v>
      </c>
      <c r="G8619" s="41" t="s">
        <v>381</v>
      </c>
      <c r="H8619" s="41">
        <v>20</v>
      </c>
    </row>
    <row r="8620" spans="1:8" ht="15" hidden="1" customHeight="1" x14ac:dyDescent="0.25">
      <c r="A8620" s="35">
        <v>119</v>
      </c>
      <c r="B8620" s="38" t="s">
        <v>1850</v>
      </c>
      <c r="C8620" s="38" t="s">
        <v>1851</v>
      </c>
      <c r="D8620" s="38" t="s">
        <v>1852</v>
      </c>
      <c r="E8620" s="45" t="s">
        <v>1286</v>
      </c>
      <c r="F8620" s="45" t="s">
        <v>22</v>
      </c>
      <c r="G8620" s="41" t="s">
        <v>382</v>
      </c>
      <c r="H8620" s="41">
        <v>10</v>
      </c>
    </row>
    <row r="8621" spans="1:8" ht="15" hidden="1" customHeight="1" x14ac:dyDescent="0.25">
      <c r="A8621" s="35">
        <v>119</v>
      </c>
      <c r="B8621" s="38" t="s">
        <v>1850</v>
      </c>
      <c r="C8621" s="38" t="s">
        <v>1851</v>
      </c>
      <c r="D8621" s="38" t="s">
        <v>1852</v>
      </c>
      <c r="E8621" s="45" t="s">
        <v>1286</v>
      </c>
      <c r="F8621" s="45" t="s">
        <v>22</v>
      </c>
      <c r="G8621" s="41" t="s">
        <v>383</v>
      </c>
      <c r="H8621" s="41">
        <v>3</v>
      </c>
    </row>
    <row r="8622" spans="1:8" ht="15" hidden="1" customHeight="1" x14ac:dyDescent="0.25">
      <c r="A8622" s="35">
        <v>119</v>
      </c>
      <c r="B8622" s="38" t="s">
        <v>1850</v>
      </c>
      <c r="C8622" s="38" t="s">
        <v>1851</v>
      </c>
      <c r="D8622" s="38" t="s">
        <v>1852</v>
      </c>
      <c r="E8622" s="45" t="s">
        <v>1286</v>
      </c>
      <c r="F8622" s="45" t="s">
        <v>22</v>
      </c>
      <c r="G8622" s="41" t="s">
        <v>384</v>
      </c>
      <c r="H8622" s="41">
        <v>7</v>
      </c>
    </row>
    <row r="8623" spans="1:8" ht="15" hidden="1" customHeight="1" x14ac:dyDescent="0.25">
      <c r="A8623" s="35">
        <v>119</v>
      </c>
      <c r="B8623" s="38" t="s">
        <v>1850</v>
      </c>
      <c r="C8623" s="38" t="s">
        <v>1851</v>
      </c>
      <c r="D8623" s="38" t="s">
        <v>1852</v>
      </c>
      <c r="E8623" s="45" t="s">
        <v>1286</v>
      </c>
      <c r="F8623" s="45" t="s">
        <v>22</v>
      </c>
      <c r="G8623" s="41" t="s">
        <v>385</v>
      </c>
      <c r="H8623" s="41">
        <v>16.899999999999999</v>
      </c>
    </row>
    <row r="8624" spans="1:8" ht="15" hidden="1" customHeight="1" x14ac:dyDescent="0.25">
      <c r="A8624" s="35">
        <v>119</v>
      </c>
      <c r="B8624" s="38" t="s">
        <v>1850</v>
      </c>
      <c r="C8624" s="38" t="s">
        <v>1851</v>
      </c>
      <c r="D8624" s="38" t="s">
        <v>1852</v>
      </c>
      <c r="E8624" s="45" t="s">
        <v>1286</v>
      </c>
      <c r="F8624" s="45" t="s">
        <v>22</v>
      </c>
      <c r="G8624" s="41" t="s">
        <v>386</v>
      </c>
      <c r="H8624" s="41" t="s">
        <v>1813</v>
      </c>
    </row>
    <row r="8625" spans="1:8" ht="15" hidden="1" customHeight="1" x14ac:dyDescent="0.25">
      <c r="A8625" s="35">
        <v>119</v>
      </c>
      <c r="B8625" s="38" t="s">
        <v>1850</v>
      </c>
      <c r="C8625" s="38" t="s">
        <v>1851</v>
      </c>
      <c r="D8625" s="38" t="s">
        <v>1852</v>
      </c>
      <c r="E8625" s="45" t="s">
        <v>1286</v>
      </c>
      <c r="F8625" s="45" t="s">
        <v>22</v>
      </c>
      <c r="G8625" s="41" t="s">
        <v>388</v>
      </c>
      <c r="H8625" s="41" t="s">
        <v>1323</v>
      </c>
    </row>
    <row r="8626" spans="1:8" ht="15" hidden="1" customHeight="1" x14ac:dyDescent="0.25">
      <c r="A8626" s="35">
        <v>119</v>
      </c>
      <c r="B8626" s="38" t="s">
        <v>1850</v>
      </c>
      <c r="C8626" s="38" t="s">
        <v>1851</v>
      </c>
      <c r="D8626" s="38" t="s">
        <v>1852</v>
      </c>
      <c r="E8626" s="45" t="s">
        <v>1286</v>
      </c>
      <c r="F8626" s="45" t="s">
        <v>22</v>
      </c>
      <c r="G8626" s="41" t="s">
        <v>1324</v>
      </c>
      <c r="H8626" s="41" t="s">
        <v>1325</v>
      </c>
    </row>
    <row r="8627" spans="1:8" ht="15" hidden="1" customHeight="1" x14ac:dyDescent="0.25">
      <c r="A8627" s="35">
        <v>119</v>
      </c>
      <c r="B8627" s="38" t="s">
        <v>1850</v>
      </c>
      <c r="C8627" s="38" t="s">
        <v>1851</v>
      </c>
      <c r="D8627" s="38" t="s">
        <v>1852</v>
      </c>
      <c r="E8627" s="45" t="s">
        <v>1286</v>
      </c>
      <c r="F8627" s="45" t="s">
        <v>22</v>
      </c>
      <c r="G8627" s="41" t="s">
        <v>1326</v>
      </c>
      <c r="H8627" s="41" t="s">
        <v>1327</v>
      </c>
    </row>
    <row r="8628" spans="1:8" ht="15" hidden="1" customHeight="1" x14ac:dyDescent="0.25">
      <c r="A8628" s="35">
        <v>119</v>
      </c>
      <c r="B8628" s="38" t="s">
        <v>1850</v>
      </c>
      <c r="C8628" s="38" t="s">
        <v>1851</v>
      </c>
      <c r="D8628" s="38" t="s">
        <v>1852</v>
      </c>
      <c r="E8628" s="45" t="s">
        <v>1286</v>
      </c>
      <c r="F8628" s="45" t="s">
        <v>22</v>
      </c>
      <c r="G8628" s="41" t="s">
        <v>390</v>
      </c>
      <c r="H8628" s="41" t="s">
        <v>391</v>
      </c>
    </row>
    <row r="8629" spans="1:8" ht="15" hidden="1" customHeight="1" x14ac:dyDescent="0.25">
      <c r="A8629" s="35">
        <v>119</v>
      </c>
      <c r="B8629" s="38" t="s">
        <v>1850</v>
      </c>
      <c r="C8629" s="38" t="s">
        <v>1851</v>
      </c>
      <c r="D8629" s="38" t="s">
        <v>1852</v>
      </c>
      <c r="E8629" s="45" t="s">
        <v>1286</v>
      </c>
      <c r="F8629" s="45" t="s">
        <v>22</v>
      </c>
      <c r="G8629" s="42" t="s">
        <v>392</v>
      </c>
      <c r="H8629" s="41" t="s">
        <v>1814</v>
      </c>
    </row>
    <row r="8630" spans="1:8" ht="15" hidden="1" customHeight="1" x14ac:dyDescent="0.25">
      <c r="A8630" s="35">
        <v>119</v>
      </c>
      <c r="B8630" s="38" t="s">
        <v>1850</v>
      </c>
      <c r="C8630" s="38" t="s">
        <v>1851</v>
      </c>
      <c r="D8630" s="38" t="s">
        <v>1852</v>
      </c>
      <c r="E8630" s="45" t="s">
        <v>1286</v>
      </c>
      <c r="F8630" s="45" t="s">
        <v>22</v>
      </c>
      <c r="G8630" s="41" t="s">
        <v>394</v>
      </c>
      <c r="H8630" s="41" t="s">
        <v>1330</v>
      </c>
    </row>
    <row r="8631" spans="1:8" ht="15" hidden="1" customHeight="1" x14ac:dyDescent="0.25">
      <c r="A8631" s="35">
        <v>119</v>
      </c>
      <c r="B8631" s="38" t="s">
        <v>1850</v>
      </c>
      <c r="C8631" s="38" t="s">
        <v>1851</v>
      </c>
      <c r="D8631" s="38" t="s">
        <v>1852</v>
      </c>
      <c r="E8631" s="45" t="s">
        <v>1286</v>
      </c>
      <c r="F8631" s="45" t="s">
        <v>22</v>
      </c>
      <c r="G8631" s="41" t="s">
        <v>396</v>
      </c>
      <c r="H8631" s="41">
        <v>16</v>
      </c>
    </row>
    <row r="8632" spans="1:8" ht="15" hidden="1" customHeight="1" x14ac:dyDescent="0.25">
      <c r="A8632" s="35">
        <v>119</v>
      </c>
      <c r="B8632" s="38" t="s">
        <v>1850</v>
      </c>
      <c r="C8632" s="38" t="s">
        <v>1851</v>
      </c>
      <c r="D8632" s="38" t="s">
        <v>1852</v>
      </c>
      <c r="E8632" s="45" t="s">
        <v>1286</v>
      </c>
      <c r="F8632" s="45" t="s">
        <v>22</v>
      </c>
      <c r="G8632" s="41" t="s">
        <v>397</v>
      </c>
      <c r="H8632" s="41">
        <v>1.9</v>
      </c>
    </row>
    <row r="8633" spans="1:8" ht="15" hidden="1" customHeight="1" x14ac:dyDescent="0.25">
      <c r="A8633" s="35">
        <v>119</v>
      </c>
      <c r="B8633" s="38" t="s">
        <v>1850</v>
      </c>
      <c r="C8633" s="38" t="s">
        <v>1851</v>
      </c>
      <c r="D8633" s="38" t="s">
        <v>1852</v>
      </c>
      <c r="E8633" s="45" t="s">
        <v>1286</v>
      </c>
      <c r="F8633" s="45" t="s">
        <v>22</v>
      </c>
      <c r="G8633" s="41" t="s">
        <v>398</v>
      </c>
      <c r="H8633" s="41">
        <v>9.5</v>
      </c>
    </row>
    <row r="8634" spans="1:8" ht="15" hidden="1" customHeight="1" x14ac:dyDescent="0.25">
      <c r="A8634" s="35">
        <v>119</v>
      </c>
      <c r="B8634" s="38" t="s">
        <v>1850</v>
      </c>
      <c r="C8634" s="38" t="s">
        <v>1851</v>
      </c>
      <c r="D8634" s="38" t="s">
        <v>1852</v>
      </c>
      <c r="E8634" s="45" t="s">
        <v>1286</v>
      </c>
      <c r="F8634" s="45" t="s">
        <v>22</v>
      </c>
      <c r="G8634" s="41" t="s">
        <v>399</v>
      </c>
      <c r="H8634" s="41" t="s">
        <v>400</v>
      </c>
    </row>
    <row r="8635" spans="1:8" ht="15" hidden="1" customHeight="1" x14ac:dyDescent="0.25">
      <c r="A8635" s="35">
        <v>119</v>
      </c>
      <c r="B8635" s="38" t="s">
        <v>1850</v>
      </c>
      <c r="C8635" s="38" t="s">
        <v>1851</v>
      </c>
      <c r="D8635" s="38" t="s">
        <v>1852</v>
      </c>
      <c r="E8635" s="45" t="s">
        <v>1286</v>
      </c>
      <c r="F8635" s="45" t="s">
        <v>22</v>
      </c>
      <c r="G8635" s="41" t="s">
        <v>401</v>
      </c>
      <c r="H8635" s="41" t="s">
        <v>402</v>
      </c>
    </row>
    <row r="8636" spans="1:8" ht="15" hidden="1" customHeight="1" x14ac:dyDescent="0.25">
      <c r="A8636" s="35">
        <v>119</v>
      </c>
      <c r="B8636" s="38" t="s">
        <v>1850</v>
      </c>
      <c r="C8636" s="38" t="s">
        <v>1851</v>
      </c>
      <c r="D8636" s="38" t="s">
        <v>1852</v>
      </c>
      <c r="E8636" s="45" t="s">
        <v>1286</v>
      </c>
      <c r="F8636" s="45" t="s">
        <v>22</v>
      </c>
      <c r="G8636" s="41" t="s">
        <v>405</v>
      </c>
      <c r="H8636" s="41" t="s">
        <v>406</v>
      </c>
    </row>
    <row r="8637" spans="1:8" ht="15" hidden="1" customHeight="1" x14ac:dyDescent="0.25">
      <c r="A8637" s="35">
        <v>119</v>
      </c>
      <c r="B8637" s="38" t="s">
        <v>1850</v>
      </c>
      <c r="C8637" s="38" t="s">
        <v>1851</v>
      </c>
      <c r="D8637" s="38" t="s">
        <v>1852</v>
      </c>
      <c r="E8637" s="45" t="s">
        <v>1286</v>
      </c>
      <c r="F8637" s="45" t="s">
        <v>22</v>
      </c>
      <c r="G8637" s="41" t="s">
        <v>407</v>
      </c>
      <c r="H8637" s="41" t="s">
        <v>1332</v>
      </c>
    </row>
    <row r="8638" spans="1:8" ht="15" hidden="1" customHeight="1" x14ac:dyDescent="0.25">
      <c r="A8638" s="35">
        <v>119</v>
      </c>
      <c r="B8638" s="38" t="s">
        <v>1850</v>
      </c>
      <c r="C8638" s="38" t="s">
        <v>1851</v>
      </c>
      <c r="D8638" s="38" t="s">
        <v>1852</v>
      </c>
      <c r="E8638" s="45" t="s">
        <v>1286</v>
      </c>
      <c r="F8638" s="45" t="s">
        <v>22</v>
      </c>
      <c r="G8638" s="41" t="s">
        <v>408</v>
      </c>
      <c r="H8638" s="41" t="s">
        <v>411</v>
      </c>
    </row>
    <row r="8639" spans="1:8" ht="15" hidden="1" customHeight="1" x14ac:dyDescent="0.25">
      <c r="A8639" s="35">
        <v>119</v>
      </c>
      <c r="B8639" s="38" t="s">
        <v>1850</v>
      </c>
      <c r="C8639" s="38" t="s">
        <v>1851</v>
      </c>
      <c r="D8639" s="38" t="s">
        <v>1852</v>
      </c>
      <c r="E8639" s="45" t="s">
        <v>1286</v>
      </c>
      <c r="F8639" s="45" t="s">
        <v>22</v>
      </c>
      <c r="G8639" s="41" t="s">
        <v>410</v>
      </c>
      <c r="H8639" s="41" t="s">
        <v>411</v>
      </c>
    </row>
    <row r="8640" spans="1:8" ht="15" hidden="1" customHeight="1" x14ac:dyDescent="0.25">
      <c r="A8640" s="35">
        <v>119</v>
      </c>
      <c r="B8640" s="38" t="s">
        <v>1850</v>
      </c>
      <c r="C8640" s="38" t="s">
        <v>1851</v>
      </c>
      <c r="D8640" s="38" t="s">
        <v>1852</v>
      </c>
      <c r="E8640" s="45" t="s">
        <v>1286</v>
      </c>
      <c r="F8640" s="45" t="s">
        <v>22</v>
      </c>
      <c r="G8640" s="41" t="s">
        <v>412</v>
      </c>
      <c r="H8640" s="41" t="s">
        <v>1333</v>
      </c>
    </row>
    <row r="8641" spans="1:8" ht="15" hidden="1" customHeight="1" x14ac:dyDescent="0.25">
      <c r="A8641" s="35">
        <v>119</v>
      </c>
      <c r="B8641" s="38" t="s">
        <v>1850</v>
      </c>
      <c r="C8641" s="38" t="s">
        <v>1851</v>
      </c>
      <c r="D8641" s="38" t="s">
        <v>1852</v>
      </c>
      <c r="E8641" s="45" t="s">
        <v>1286</v>
      </c>
      <c r="F8641" s="45" t="s">
        <v>22</v>
      </c>
      <c r="G8641" s="41" t="s">
        <v>414</v>
      </c>
      <c r="H8641" s="41" t="s">
        <v>415</v>
      </c>
    </row>
    <row r="8642" spans="1:8" ht="15" hidden="1" customHeight="1" x14ac:dyDescent="0.25">
      <c r="A8642" s="35">
        <v>119</v>
      </c>
      <c r="B8642" s="38" t="s">
        <v>1850</v>
      </c>
      <c r="C8642" s="38" t="s">
        <v>1851</v>
      </c>
      <c r="D8642" s="38" t="s">
        <v>1852</v>
      </c>
      <c r="E8642" s="45" t="s">
        <v>1286</v>
      </c>
      <c r="F8642" s="45" t="s">
        <v>22</v>
      </c>
      <c r="G8642" s="41" t="s">
        <v>416</v>
      </c>
      <c r="H8642" s="41" t="s">
        <v>415</v>
      </c>
    </row>
    <row r="8643" spans="1:8" ht="15" hidden="1" customHeight="1" x14ac:dyDescent="0.25">
      <c r="A8643" s="35">
        <v>119</v>
      </c>
      <c r="B8643" s="38" t="s">
        <v>1850</v>
      </c>
      <c r="C8643" s="38" t="s">
        <v>1851</v>
      </c>
      <c r="D8643" s="38" t="s">
        <v>1852</v>
      </c>
      <c r="E8643" s="45" t="s">
        <v>1286</v>
      </c>
      <c r="F8643" s="45" t="s">
        <v>22</v>
      </c>
      <c r="G8643" s="41" t="s">
        <v>417</v>
      </c>
      <c r="H8643" s="41" t="s">
        <v>415</v>
      </c>
    </row>
    <row r="8644" spans="1:8" ht="15" hidden="1" customHeight="1" x14ac:dyDescent="0.25">
      <c r="A8644" s="35">
        <v>119</v>
      </c>
      <c r="B8644" s="38" t="s">
        <v>1850</v>
      </c>
      <c r="C8644" s="38" t="s">
        <v>1851</v>
      </c>
      <c r="D8644" s="38" t="s">
        <v>1852</v>
      </c>
      <c r="E8644" s="45" t="s">
        <v>1286</v>
      </c>
      <c r="F8644" s="45" t="s">
        <v>22</v>
      </c>
      <c r="G8644" s="41" t="s">
        <v>418</v>
      </c>
      <c r="H8644" s="41" t="s">
        <v>419</v>
      </c>
    </row>
    <row r="8645" spans="1:8" ht="15" hidden="1" customHeight="1" x14ac:dyDescent="0.25">
      <c r="A8645" s="35">
        <v>119</v>
      </c>
      <c r="B8645" s="38" t="s">
        <v>1850</v>
      </c>
      <c r="C8645" s="38" t="s">
        <v>1851</v>
      </c>
      <c r="D8645" s="38" t="s">
        <v>1852</v>
      </c>
      <c r="E8645" s="45" t="s">
        <v>1286</v>
      </c>
      <c r="F8645" s="45" t="s">
        <v>22</v>
      </c>
      <c r="G8645" s="41" t="s">
        <v>420</v>
      </c>
      <c r="H8645" s="41" t="s">
        <v>315</v>
      </c>
    </row>
    <row r="8646" spans="1:8" ht="15" hidden="1" customHeight="1" x14ac:dyDescent="0.25">
      <c r="A8646" s="35">
        <v>119</v>
      </c>
      <c r="B8646" s="38" t="s">
        <v>1850</v>
      </c>
      <c r="C8646" s="38" t="s">
        <v>1851</v>
      </c>
      <c r="D8646" s="38" t="s">
        <v>1852</v>
      </c>
      <c r="E8646" s="45" t="s">
        <v>1286</v>
      </c>
      <c r="F8646" s="45" t="s">
        <v>22</v>
      </c>
      <c r="G8646" s="41" t="s">
        <v>422</v>
      </c>
      <c r="H8646" s="41" t="s">
        <v>1437</v>
      </c>
    </row>
    <row r="8647" spans="1:8" ht="15" hidden="1" customHeight="1" x14ac:dyDescent="0.25">
      <c r="A8647" s="35">
        <v>119</v>
      </c>
      <c r="B8647" s="38" t="s">
        <v>1850</v>
      </c>
      <c r="C8647" s="38" t="s">
        <v>1851</v>
      </c>
      <c r="D8647" s="38" t="s">
        <v>1852</v>
      </c>
      <c r="E8647" s="45" t="s">
        <v>1286</v>
      </c>
      <c r="F8647" s="45" t="s">
        <v>22</v>
      </c>
      <c r="G8647" s="41" t="s">
        <v>496</v>
      </c>
      <c r="H8647" s="41" t="s">
        <v>315</v>
      </c>
    </row>
    <row r="8648" spans="1:8" ht="15" hidden="1" customHeight="1" x14ac:dyDescent="0.25">
      <c r="A8648" s="35">
        <v>119</v>
      </c>
      <c r="B8648" s="38" t="s">
        <v>1850</v>
      </c>
      <c r="C8648" s="38" t="s">
        <v>1851</v>
      </c>
      <c r="D8648" s="38" t="s">
        <v>1852</v>
      </c>
      <c r="E8648" s="45" t="s">
        <v>1286</v>
      </c>
      <c r="F8648" s="45" t="s">
        <v>22</v>
      </c>
      <c r="G8648" s="41" t="s">
        <v>1438</v>
      </c>
      <c r="H8648" s="41" t="s">
        <v>315</v>
      </c>
    </row>
    <row r="8649" spans="1:8" ht="15" hidden="1" customHeight="1" x14ac:dyDescent="0.25">
      <c r="A8649" s="35">
        <v>119</v>
      </c>
      <c r="B8649" s="38" t="s">
        <v>1850</v>
      </c>
      <c r="C8649" s="38" t="s">
        <v>1851</v>
      </c>
      <c r="D8649" s="38" t="s">
        <v>1852</v>
      </c>
      <c r="E8649" s="45" t="s">
        <v>1286</v>
      </c>
      <c r="F8649" s="45" t="s">
        <v>22</v>
      </c>
      <c r="G8649" s="41" t="s">
        <v>424</v>
      </c>
      <c r="H8649" s="41" t="s">
        <v>315</v>
      </c>
    </row>
    <row r="8650" spans="1:8" ht="15" hidden="1" customHeight="1" x14ac:dyDescent="0.25">
      <c r="A8650" s="35">
        <v>119</v>
      </c>
      <c r="B8650" s="38" t="s">
        <v>1850</v>
      </c>
      <c r="C8650" s="38" t="s">
        <v>1851</v>
      </c>
      <c r="D8650" s="38" t="s">
        <v>1852</v>
      </c>
      <c r="E8650" s="45" t="s">
        <v>1286</v>
      </c>
      <c r="F8650" s="45" t="s">
        <v>22</v>
      </c>
      <c r="G8650" s="41" t="s">
        <v>425</v>
      </c>
      <c r="H8650" s="41" t="s">
        <v>426</v>
      </c>
    </row>
    <row r="8651" spans="1:8" ht="15" hidden="1" customHeight="1" x14ac:dyDescent="0.25">
      <c r="A8651" s="35">
        <v>120</v>
      </c>
      <c r="B8651" s="38" t="s">
        <v>1855</v>
      </c>
      <c r="C8651" s="38" t="s">
        <v>1856</v>
      </c>
      <c r="D8651" s="38" t="s">
        <v>1857</v>
      </c>
      <c r="E8651" s="45" t="s">
        <v>1286</v>
      </c>
      <c r="F8651" s="45" t="s">
        <v>22</v>
      </c>
      <c r="G8651" s="41" t="s">
        <v>309</v>
      </c>
      <c r="H8651" s="41" t="s">
        <v>1857</v>
      </c>
    </row>
    <row r="8652" spans="1:8" ht="15" hidden="1" customHeight="1" x14ac:dyDescent="0.25">
      <c r="A8652" s="35">
        <v>120</v>
      </c>
      <c r="B8652" s="38" t="s">
        <v>1855</v>
      </c>
      <c r="C8652" s="38" t="s">
        <v>1856</v>
      </c>
      <c r="D8652" s="38" t="s">
        <v>1857</v>
      </c>
      <c r="E8652" s="45" t="s">
        <v>1286</v>
      </c>
      <c r="F8652" s="45" t="s">
        <v>22</v>
      </c>
      <c r="G8652" s="41" t="s">
        <v>310</v>
      </c>
      <c r="H8652" s="41" t="s">
        <v>1858</v>
      </c>
    </row>
    <row r="8653" spans="1:8" ht="15" hidden="1" customHeight="1" x14ac:dyDescent="0.25">
      <c r="A8653" s="35">
        <v>120</v>
      </c>
      <c r="B8653" s="38" t="s">
        <v>1855</v>
      </c>
      <c r="C8653" s="38" t="s">
        <v>1856</v>
      </c>
      <c r="D8653" s="38" t="s">
        <v>1857</v>
      </c>
      <c r="E8653" s="45" t="s">
        <v>1286</v>
      </c>
      <c r="F8653" s="45" t="s">
        <v>22</v>
      </c>
      <c r="G8653" s="41" t="s">
        <v>312</v>
      </c>
      <c r="H8653" s="41" t="s">
        <v>1859</v>
      </c>
    </row>
    <row r="8654" spans="1:8" ht="15" hidden="1" customHeight="1" x14ac:dyDescent="0.25">
      <c r="A8654" s="35">
        <v>120</v>
      </c>
      <c r="B8654" s="38" t="s">
        <v>1855</v>
      </c>
      <c r="C8654" s="38" t="s">
        <v>1856</v>
      </c>
      <c r="D8654" s="38" t="s">
        <v>1857</v>
      </c>
      <c r="E8654" s="45" t="s">
        <v>1286</v>
      </c>
      <c r="F8654" s="45" t="s">
        <v>22</v>
      </c>
      <c r="G8654" s="41" t="s">
        <v>314</v>
      </c>
      <c r="H8654" s="41" t="s">
        <v>315</v>
      </c>
    </row>
    <row r="8655" spans="1:8" ht="15" hidden="1" customHeight="1" x14ac:dyDescent="0.25">
      <c r="A8655" s="35">
        <v>120</v>
      </c>
      <c r="B8655" s="38" t="s">
        <v>1855</v>
      </c>
      <c r="C8655" s="38" t="s">
        <v>1856</v>
      </c>
      <c r="D8655" s="38" t="s">
        <v>1857</v>
      </c>
      <c r="E8655" s="45" t="s">
        <v>1286</v>
      </c>
      <c r="F8655" s="45" t="s">
        <v>22</v>
      </c>
      <c r="G8655" s="41" t="s">
        <v>316</v>
      </c>
      <c r="H8655" s="41" t="s">
        <v>1848</v>
      </c>
    </row>
    <row r="8656" spans="1:8" ht="15" hidden="1" customHeight="1" x14ac:dyDescent="0.25">
      <c r="A8656" s="35">
        <v>120</v>
      </c>
      <c r="B8656" s="38" t="s">
        <v>1855</v>
      </c>
      <c r="C8656" s="38" t="s">
        <v>1856</v>
      </c>
      <c r="D8656" s="38" t="s">
        <v>1857</v>
      </c>
      <c r="E8656" s="45" t="s">
        <v>1286</v>
      </c>
      <c r="F8656" s="45" t="s">
        <v>22</v>
      </c>
      <c r="G8656" s="41" t="s">
        <v>318</v>
      </c>
      <c r="H8656" s="41" t="s">
        <v>319</v>
      </c>
    </row>
    <row r="8657" spans="1:8" ht="15" hidden="1" customHeight="1" x14ac:dyDescent="0.25">
      <c r="A8657" s="35">
        <v>120</v>
      </c>
      <c r="B8657" s="38" t="s">
        <v>1855</v>
      </c>
      <c r="C8657" s="38" t="s">
        <v>1856</v>
      </c>
      <c r="D8657" s="38" t="s">
        <v>1857</v>
      </c>
      <c r="E8657" s="45" t="s">
        <v>1286</v>
      </c>
      <c r="F8657" s="45" t="s">
        <v>22</v>
      </c>
      <c r="G8657" s="41" t="s">
        <v>320</v>
      </c>
      <c r="H8657" s="41">
        <v>36</v>
      </c>
    </row>
    <row r="8658" spans="1:8" ht="15" hidden="1" customHeight="1" x14ac:dyDescent="0.25">
      <c r="A8658" s="35">
        <v>120</v>
      </c>
      <c r="B8658" s="38" t="s">
        <v>1855</v>
      </c>
      <c r="C8658" s="38" t="s">
        <v>1856</v>
      </c>
      <c r="D8658" s="38" t="s">
        <v>1857</v>
      </c>
      <c r="E8658" s="45" t="s">
        <v>1286</v>
      </c>
      <c r="F8658" s="45" t="s">
        <v>22</v>
      </c>
      <c r="G8658" s="41" t="s">
        <v>321</v>
      </c>
      <c r="H8658" s="41">
        <v>12</v>
      </c>
    </row>
    <row r="8659" spans="1:8" ht="15" hidden="1" customHeight="1" x14ac:dyDescent="0.25">
      <c r="A8659" s="35">
        <v>120</v>
      </c>
      <c r="B8659" s="38" t="s">
        <v>1855</v>
      </c>
      <c r="C8659" s="38" t="s">
        <v>1856</v>
      </c>
      <c r="D8659" s="38" t="s">
        <v>1857</v>
      </c>
      <c r="E8659" s="45" t="s">
        <v>1286</v>
      </c>
      <c r="F8659" s="45" t="s">
        <v>22</v>
      </c>
      <c r="G8659" s="41" t="s">
        <v>322</v>
      </c>
      <c r="H8659" s="41" t="s">
        <v>1830</v>
      </c>
    </row>
    <row r="8660" spans="1:8" ht="15" hidden="1" customHeight="1" x14ac:dyDescent="0.25">
      <c r="A8660" s="35">
        <v>120</v>
      </c>
      <c r="B8660" s="38" t="s">
        <v>1855</v>
      </c>
      <c r="C8660" s="38" t="s">
        <v>1856</v>
      </c>
      <c r="D8660" s="38" t="s">
        <v>1857</v>
      </c>
      <c r="E8660" s="45" t="s">
        <v>1286</v>
      </c>
      <c r="F8660" s="45" t="s">
        <v>22</v>
      </c>
      <c r="G8660" s="41" t="s">
        <v>324</v>
      </c>
      <c r="H8660" s="41" t="s">
        <v>1831</v>
      </c>
    </row>
    <row r="8661" spans="1:8" ht="15" hidden="1" customHeight="1" x14ac:dyDescent="0.25">
      <c r="A8661" s="35">
        <v>120</v>
      </c>
      <c r="B8661" s="38" t="s">
        <v>1855</v>
      </c>
      <c r="C8661" s="38" t="s">
        <v>1856</v>
      </c>
      <c r="D8661" s="38" t="s">
        <v>1857</v>
      </c>
      <c r="E8661" s="45" t="s">
        <v>1286</v>
      </c>
      <c r="F8661" s="45" t="s">
        <v>22</v>
      </c>
      <c r="G8661" s="41" t="s">
        <v>326</v>
      </c>
      <c r="H8661" s="41" t="s">
        <v>1832</v>
      </c>
    </row>
    <row r="8662" spans="1:8" ht="15" hidden="1" customHeight="1" x14ac:dyDescent="0.25">
      <c r="A8662" s="35">
        <v>120</v>
      </c>
      <c r="B8662" s="38" t="s">
        <v>1855</v>
      </c>
      <c r="C8662" s="38" t="s">
        <v>1856</v>
      </c>
      <c r="D8662" s="38" t="s">
        <v>1857</v>
      </c>
      <c r="E8662" s="45" t="s">
        <v>1286</v>
      </c>
      <c r="F8662" s="45" t="s">
        <v>22</v>
      </c>
      <c r="G8662" s="41" t="s">
        <v>328</v>
      </c>
      <c r="H8662" s="41">
        <v>3.35</v>
      </c>
    </row>
    <row r="8663" spans="1:8" ht="15" hidden="1" customHeight="1" x14ac:dyDescent="0.25">
      <c r="A8663" s="35">
        <v>120</v>
      </c>
      <c r="B8663" s="38" t="s">
        <v>1855</v>
      </c>
      <c r="C8663" s="38" t="s">
        <v>1856</v>
      </c>
      <c r="D8663" s="38" t="s">
        <v>1857</v>
      </c>
      <c r="E8663" s="45" t="s">
        <v>1286</v>
      </c>
      <c r="F8663" s="45" t="s">
        <v>22</v>
      </c>
      <c r="G8663" s="41" t="s">
        <v>331</v>
      </c>
      <c r="H8663" s="41" t="s">
        <v>1833</v>
      </c>
    </row>
    <row r="8664" spans="1:8" ht="15" hidden="1" customHeight="1" x14ac:dyDescent="0.25">
      <c r="A8664" s="35">
        <v>120</v>
      </c>
      <c r="B8664" s="38" t="s">
        <v>1855</v>
      </c>
      <c r="C8664" s="38" t="s">
        <v>1856</v>
      </c>
      <c r="D8664" s="38" t="s">
        <v>1857</v>
      </c>
      <c r="E8664" s="45" t="s">
        <v>1286</v>
      </c>
      <c r="F8664" s="45" t="s">
        <v>22</v>
      </c>
      <c r="G8664" s="41" t="s">
        <v>335</v>
      </c>
      <c r="H8664" s="41">
        <v>12</v>
      </c>
    </row>
    <row r="8665" spans="1:8" ht="15" hidden="1" customHeight="1" x14ac:dyDescent="0.25">
      <c r="A8665" s="35">
        <v>120</v>
      </c>
      <c r="B8665" s="38" t="s">
        <v>1855</v>
      </c>
      <c r="C8665" s="38" t="s">
        <v>1856</v>
      </c>
      <c r="D8665" s="38" t="s">
        <v>1857</v>
      </c>
      <c r="E8665" s="45" t="s">
        <v>1286</v>
      </c>
      <c r="F8665" s="45" t="s">
        <v>22</v>
      </c>
      <c r="G8665" s="41" t="s">
        <v>336</v>
      </c>
      <c r="H8665" s="41" t="s">
        <v>1834</v>
      </c>
    </row>
    <row r="8666" spans="1:8" ht="15" hidden="1" customHeight="1" x14ac:dyDescent="0.25">
      <c r="A8666" s="35">
        <v>120</v>
      </c>
      <c r="B8666" s="38" t="s">
        <v>1855</v>
      </c>
      <c r="C8666" s="38" t="s">
        <v>1856</v>
      </c>
      <c r="D8666" s="38" t="s">
        <v>1857</v>
      </c>
      <c r="E8666" s="45" t="s">
        <v>1286</v>
      </c>
      <c r="F8666" s="45" t="s">
        <v>22</v>
      </c>
      <c r="G8666" s="41" t="s">
        <v>338</v>
      </c>
      <c r="H8666" s="41" t="s">
        <v>1835</v>
      </c>
    </row>
    <row r="8667" spans="1:8" ht="15" hidden="1" customHeight="1" x14ac:dyDescent="0.25">
      <c r="A8667" s="35">
        <v>120</v>
      </c>
      <c r="B8667" s="38" t="s">
        <v>1855</v>
      </c>
      <c r="C8667" s="38" t="s">
        <v>1856</v>
      </c>
      <c r="D8667" s="38" t="s">
        <v>1857</v>
      </c>
      <c r="E8667" s="45" t="s">
        <v>1286</v>
      </c>
      <c r="F8667" s="45" t="s">
        <v>22</v>
      </c>
      <c r="G8667" s="42" t="s">
        <v>340</v>
      </c>
      <c r="H8667" s="41" t="s">
        <v>1836</v>
      </c>
    </row>
    <row r="8668" spans="1:8" ht="15" hidden="1" customHeight="1" x14ac:dyDescent="0.25">
      <c r="A8668" s="35">
        <v>120</v>
      </c>
      <c r="B8668" s="38" t="s">
        <v>1855</v>
      </c>
      <c r="C8668" s="38" t="s">
        <v>1856</v>
      </c>
      <c r="D8668" s="38" t="s">
        <v>1857</v>
      </c>
      <c r="E8668" s="45" t="s">
        <v>1286</v>
      </c>
      <c r="F8668" s="45" t="s">
        <v>22</v>
      </c>
      <c r="G8668" s="41" t="s">
        <v>342</v>
      </c>
      <c r="H8668" s="41">
        <v>3.91</v>
      </c>
    </row>
    <row r="8669" spans="1:8" ht="15" hidden="1" customHeight="1" x14ac:dyDescent="0.25">
      <c r="A8669" s="35">
        <v>120</v>
      </c>
      <c r="B8669" s="38" t="s">
        <v>1855</v>
      </c>
      <c r="C8669" s="38" t="s">
        <v>1856</v>
      </c>
      <c r="D8669" s="38" t="s">
        <v>1857</v>
      </c>
      <c r="E8669" s="45" t="s">
        <v>1286</v>
      </c>
      <c r="F8669" s="45" t="s">
        <v>22</v>
      </c>
      <c r="G8669" s="41" t="s">
        <v>345</v>
      </c>
      <c r="H8669" s="41" t="s">
        <v>1837</v>
      </c>
    </row>
    <row r="8670" spans="1:8" ht="15" hidden="1" customHeight="1" x14ac:dyDescent="0.25">
      <c r="A8670" s="35">
        <v>120</v>
      </c>
      <c r="B8670" s="38" t="s">
        <v>1855</v>
      </c>
      <c r="C8670" s="38" t="s">
        <v>1856</v>
      </c>
      <c r="D8670" s="38" t="s">
        <v>1857</v>
      </c>
      <c r="E8670" s="45" t="s">
        <v>1286</v>
      </c>
      <c r="F8670" s="45" t="s">
        <v>22</v>
      </c>
      <c r="G8670" s="41" t="s">
        <v>347</v>
      </c>
      <c r="H8670" s="41" t="s">
        <v>1307</v>
      </c>
    </row>
    <row r="8671" spans="1:8" ht="15" hidden="1" customHeight="1" x14ac:dyDescent="0.25">
      <c r="A8671" s="35">
        <v>120</v>
      </c>
      <c r="B8671" s="38" t="s">
        <v>1855</v>
      </c>
      <c r="C8671" s="38" t="s">
        <v>1856</v>
      </c>
      <c r="D8671" s="38" t="s">
        <v>1857</v>
      </c>
      <c r="E8671" s="45" t="s">
        <v>1286</v>
      </c>
      <c r="F8671" s="45" t="s">
        <v>22</v>
      </c>
      <c r="G8671" s="41" t="s">
        <v>349</v>
      </c>
      <c r="H8671" s="41" t="s">
        <v>1809</v>
      </c>
    </row>
    <row r="8672" spans="1:8" ht="15" hidden="1" customHeight="1" x14ac:dyDescent="0.25">
      <c r="A8672" s="35">
        <v>120</v>
      </c>
      <c r="B8672" s="38" t="s">
        <v>1855</v>
      </c>
      <c r="C8672" s="38" t="s">
        <v>1856</v>
      </c>
      <c r="D8672" s="38" t="s">
        <v>1857</v>
      </c>
      <c r="E8672" s="45" t="s">
        <v>1286</v>
      </c>
      <c r="F8672" s="45" t="s">
        <v>22</v>
      </c>
      <c r="G8672" s="41" t="s">
        <v>351</v>
      </c>
      <c r="H8672" s="41">
        <v>320</v>
      </c>
    </row>
    <row r="8673" spans="1:8" ht="15" hidden="1" customHeight="1" x14ac:dyDescent="0.25">
      <c r="A8673" s="35">
        <v>120</v>
      </c>
      <c r="B8673" s="38" t="s">
        <v>1855</v>
      </c>
      <c r="C8673" s="38" t="s">
        <v>1856</v>
      </c>
      <c r="D8673" s="38" t="s">
        <v>1857</v>
      </c>
      <c r="E8673" s="45" t="s">
        <v>1286</v>
      </c>
      <c r="F8673" s="45" t="s">
        <v>22</v>
      </c>
      <c r="G8673" s="41" t="s">
        <v>352</v>
      </c>
      <c r="H8673" s="41" t="s">
        <v>1810</v>
      </c>
    </row>
    <row r="8674" spans="1:8" ht="15" hidden="1" customHeight="1" x14ac:dyDescent="0.25">
      <c r="A8674" s="35">
        <v>120</v>
      </c>
      <c r="B8674" s="38" t="s">
        <v>1855</v>
      </c>
      <c r="C8674" s="38" t="s">
        <v>1856</v>
      </c>
      <c r="D8674" s="38" t="s">
        <v>1857</v>
      </c>
      <c r="E8674" s="45" t="s">
        <v>1286</v>
      </c>
      <c r="F8674" s="45" t="s">
        <v>22</v>
      </c>
      <c r="G8674" s="41" t="s">
        <v>354</v>
      </c>
      <c r="H8674" s="41">
        <v>19</v>
      </c>
    </row>
    <row r="8675" spans="1:8" ht="15" hidden="1" customHeight="1" x14ac:dyDescent="0.25">
      <c r="A8675" s="35">
        <v>120</v>
      </c>
      <c r="B8675" s="38" t="s">
        <v>1855</v>
      </c>
      <c r="C8675" s="38" t="s">
        <v>1856</v>
      </c>
      <c r="D8675" s="38" t="s">
        <v>1857</v>
      </c>
      <c r="E8675" s="45" t="s">
        <v>1286</v>
      </c>
      <c r="F8675" s="45" t="s">
        <v>22</v>
      </c>
      <c r="G8675" s="41" t="s">
        <v>355</v>
      </c>
      <c r="H8675" s="41">
        <v>1.3</v>
      </c>
    </row>
    <row r="8676" spans="1:8" ht="15" hidden="1" customHeight="1" x14ac:dyDescent="0.25">
      <c r="A8676" s="35">
        <v>120</v>
      </c>
      <c r="B8676" s="38" t="s">
        <v>1855</v>
      </c>
      <c r="C8676" s="38" t="s">
        <v>1856</v>
      </c>
      <c r="D8676" s="38" t="s">
        <v>1857</v>
      </c>
      <c r="E8676" s="45" t="s">
        <v>1286</v>
      </c>
      <c r="F8676" s="45" t="s">
        <v>22</v>
      </c>
      <c r="G8676" s="41" t="s">
        <v>356</v>
      </c>
      <c r="H8676" s="41">
        <v>1800</v>
      </c>
    </row>
    <row r="8677" spans="1:8" ht="15" hidden="1" customHeight="1" x14ac:dyDescent="0.25">
      <c r="A8677" s="35">
        <v>120</v>
      </c>
      <c r="B8677" s="38" t="s">
        <v>1855</v>
      </c>
      <c r="C8677" s="38" t="s">
        <v>1856</v>
      </c>
      <c r="D8677" s="38" t="s">
        <v>1857</v>
      </c>
      <c r="E8677" s="45" t="s">
        <v>1286</v>
      </c>
      <c r="F8677" s="45" t="s">
        <v>22</v>
      </c>
      <c r="G8677" s="41" t="s">
        <v>357</v>
      </c>
      <c r="H8677" s="41">
        <v>48</v>
      </c>
    </row>
    <row r="8678" spans="1:8" ht="15" hidden="1" customHeight="1" x14ac:dyDescent="0.25">
      <c r="A8678" s="35">
        <v>120</v>
      </c>
      <c r="B8678" s="38" t="s">
        <v>1855</v>
      </c>
      <c r="C8678" s="38" t="s">
        <v>1856</v>
      </c>
      <c r="D8678" s="38" t="s">
        <v>1857</v>
      </c>
      <c r="E8678" s="45" t="s">
        <v>1286</v>
      </c>
      <c r="F8678" s="45" t="s">
        <v>22</v>
      </c>
      <c r="G8678" s="41" t="s">
        <v>358</v>
      </c>
      <c r="H8678" s="41" t="s">
        <v>1748</v>
      </c>
    </row>
    <row r="8679" spans="1:8" ht="15" hidden="1" customHeight="1" x14ac:dyDescent="0.25">
      <c r="A8679" s="35">
        <v>120</v>
      </c>
      <c r="B8679" s="38" t="s">
        <v>1855</v>
      </c>
      <c r="C8679" s="38" t="s">
        <v>1856</v>
      </c>
      <c r="D8679" s="38" t="s">
        <v>1857</v>
      </c>
      <c r="E8679" s="45" t="s">
        <v>1286</v>
      </c>
      <c r="F8679" s="45" t="s">
        <v>22</v>
      </c>
      <c r="G8679" s="41" t="s">
        <v>360</v>
      </c>
      <c r="H8679" s="41" t="s">
        <v>1312</v>
      </c>
    </row>
    <row r="8680" spans="1:8" ht="15" hidden="1" customHeight="1" x14ac:dyDescent="0.25">
      <c r="A8680" s="35">
        <v>120</v>
      </c>
      <c r="B8680" s="38" t="s">
        <v>1855</v>
      </c>
      <c r="C8680" s="38" t="s">
        <v>1856</v>
      </c>
      <c r="D8680" s="38" t="s">
        <v>1857</v>
      </c>
      <c r="E8680" s="45" t="s">
        <v>1286</v>
      </c>
      <c r="F8680" s="45" t="s">
        <v>22</v>
      </c>
      <c r="G8680" s="41" t="s">
        <v>1313</v>
      </c>
      <c r="H8680" s="41" t="s">
        <v>1749</v>
      </c>
    </row>
    <row r="8681" spans="1:8" ht="15" hidden="1" customHeight="1" x14ac:dyDescent="0.25">
      <c r="A8681" s="35">
        <v>120</v>
      </c>
      <c r="B8681" s="38" t="s">
        <v>1855</v>
      </c>
      <c r="C8681" s="38" t="s">
        <v>1856</v>
      </c>
      <c r="D8681" s="38" t="s">
        <v>1857</v>
      </c>
      <c r="E8681" s="45" t="s">
        <v>1286</v>
      </c>
      <c r="F8681" s="45" t="s">
        <v>22</v>
      </c>
      <c r="G8681" s="41" t="s">
        <v>362</v>
      </c>
      <c r="H8681" s="41" t="s">
        <v>363</v>
      </c>
    </row>
    <row r="8682" spans="1:8" ht="15" hidden="1" customHeight="1" x14ac:dyDescent="0.25">
      <c r="A8682" s="35">
        <v>120</v>
      </c>
      <c r="B8682" s="38" t="s">
        <v>1855</v>
      </c>
      <c r="C8682" s="38" t="s">
        <v>1856</v>
      </c>
      <c r="D8682" s="38" t="s">
        <v>1857</v>
      </c>
      <c r="E8682" s="45" t="s">
        <v>1286</v>
      </c>
      <c r="F8682" s="45" t="s">
        <v>22</v>
      </c>
      <c r="G8682" s="41" t="s">
        <v>364</v>
      </c>
      <c r="H8682" s="41">
        <v>560</v>
      </c>
    </row>
    <row r="8683" spans="1:8" ht="15" hidden="1" customHeight="1" x14ac:dyDescent="0.25">
      <c r="A8683" s="35">
        <v>120</v>
      </c>
      <c r="B8683" s="38" t="s">
        <v>1855</v>
      </c>
      <c r="C8683" s="38" t="s">
        <v>1856</v>
      </c>
      <c r="D8683" s="38" t="s">
        <v>1857</v>
      </c>
      <c r="E8683" s="45" t="s">
        <v>1286</v>
      </c>
      <c r="F8683" s="45" t="s">
        <v>22</v>
      </c>
      <c r="G8683" s="41" t="s">
        <v>781</v>
      </c>
      <c r="H8683" s="41">
        <v>15</v>
      </c>
    </row>
    <row r="8684" spans="1:8" ht="15" hidden="1" customHeight="1" x14ac:dyDescent="0.25">
      <c r="A8684" s="35">
        <v>120</v>
      </c>
      <c r="B8684" s="38" t="s">
        <v>1855</v>
      </c>
      <c r="C8684" s="38" t="s">
        <v>1856</v>
      </c>
      <c r="D8684" s="38" t="s">
        <v>1857</v>
      </c>
      <c r="E8684" s="45" t="s">
        <v>1286</v>
      </c>
      <c r="F8684" s="45" t="s">
        <v>22</v>
      </c>
      <c r="G8684" s="41" t="s">
        <v>365</v>
      </c>
      <c r="H8684" s="41" t="s">
        <v>1750</v>
      </c>
    </row>
    <row r="8685" spans="1:8" ht="15" hidden="1" customHeight="1" x14ac:dyDescent="0.25">
      <c r="A8685" s="35">
        <v>120</v>
      </c>
      <c r="B8685" s="38" t="s">
        <v>1855</v>
      </c>
      <c r="C8685" s="38" t="s">
        <v>1856</v>
      </c>
      <c r="D8685" s="38" t="s">
        <v>1857</v>
      </c>
      <c r="E8685" s="45" t="s">
        <v>1286</v>
      </c>
      <c r="F8685" s="45" t="s">
        <v>22</v>
      </c>
      <c r="G8685" s="41" t="s">
        <v>367</v>
      </c>
      <c r="H8685" s="41" t="s">
        <v>1849</v>
      </c>
    </row>
    <row r="8686" spans="1:8" ht="15" hidden="1" customHeight="1" x14ac:dyDescent="0.25">
      <c r="A8686" s="35">
        <v>120</v>
      </c>
      <c r="B8686" s="38" t="s">
        <v>1855</v>
      </c>
      <c r="C8686" s="38" t="s">
        <v>1856</v>
      </c>
      <c r="D8686" s="38" t="s">
        <v>1857</v>
      </c>
      <c r="E8686" s="45" t="s">
        <v>1286</v>
      </c>
      <c r="F8686" s="45" t="s">
        <v>22</v>
      </c>
      <c r="G8686" s="41" t="s">
        <v>369</v>
      </c>
      <c r="H8686" s="41" t="s">
        <v>1752</v>
      </c>
    </row>
    <row r="8687" spans="1:8" ht="15" hidden="1" customHeight="1" x14ac:dyDescent="0.25">
      <c r="A8687" s="35">
        <v>120</v>
      </c>
      <c r="B8687" s="38" t="s">
        <v>1855</v>
      </c>
      <c r="C8687" s="38" t="s">
        <v>1856</v>
      </c>
      <c r="D8687" s="38" t="s">
        <v>1857</v>
      </c>
      <c r="E8687" s="45" t="s">
        <v>1286</v>
      </c>
      <c r="F8687" s="45" t="s">
        <v>22</v>
      </c>
      <c r="G8687" s="41" t="s">
        <v>371</v>
      </c>
      <c r="H8687" s="41" t="s">
        <v>1789</v>
      </c>
    </row>
    <row r="8688" spans="1:8" ht="15" hidden="1" customHeight="1" x14ac:dyDescent="0.25">
      <c r="A8688" s="35">
        <v>120</v>
      </c>
      <c r="B8688" s="38" t="s">
        <v>1855</v>
      </c>
      <c r="C8688" s="38" t="s">
        <v>1856</v>
      </c>
      <c r="D8688" s="38" t="s">
        <v>1857</v>
      </c>
      <c r="E8688" s="45" t="s">
        <v>1286</v>
      </c>
      <c r="F8688" s="45" t="s">
        <v>22</v>
      </c>
      <c r="G8688" s="41" t="s">
        <v>373</v>
      </c>
      <c r="H8688" s="41">
        <v>8.5</v>
      </c>
    </row>
    <row r="8689" spans="1:8" ht="15" hidden="1" customHeight="1" x14ac:dyDescent="0.25">
      <c r="A8689" s="35">
        <v>120</v>
      </c>
      <c r="B8689" s="38" t="s">
        <v>1855</v>
      </c>
      <c r="C8689" s="38" t="s">
        <v>1856</v>
      </c>
      <c r="D8689" s="38" t="s">
        <v>1857</v>
      </c>
      <c r="E8689" s="45" t="s">
        <v>1286</v>
      </c>
      <c r="F8689" s="45" t="s">
        <v>22</v>
      </c>
      <c r="G8689" s="41" t="s">
        <v>374</v>
      </c>
      <c r="H8689" s="41">
        <v>22.5</v>
      </c>
    </row>
    <row r="8690" spans="1:8" ht="15" hidden="1" customHeight="1" x14ac:dyDescent="0.25">
      <c r="A8690" s="35">
        <v>120</v>
      </c>
      <c r="B8690" s="38" t="s">
        <v>1855</v>
      </c>
      <c r="C8690" s="38" t="s">
        <v>1856</v>
      </c>
      <c r="D8690" s="38" t="s">
        <v>1857</v>
      </c>
      <c r="E8690" s="45" t="s">
        <v>1286</v>
      </c>
      <c r="F8690" s="45" t="s">
        <v>22</v>
      </c>
      <c r="G8690" s="41" t="s">
        <v>375</v>
      </c>
      <c r="H8690" s="41">
        <v>12</v>
      </c>
    </row>
    <row r="8691" spans="1:8" ht="15" hidden="1" customHeight="1" x14ac:dyDescent="0.25">
      <c r="A8691" s="35">
        <v>120</v>
      </c>
      <c r="B8691" s="38" t="s">
        <v>1855</v>
      </c>
      <c r="C8691" s="38" t="s">
        <v>1856</v>
      </c>
      <c r="D8691" s="38" t="s">
        <v>1857</v>
      </c>
      <c r="E8691" s="45" t="s">
        <v>1286</v>
      </c>
      <c r="F8691" s="45" t="s">
        <v>22</v>
      </c>
      <c r="G8691" s="41" t="s">
        <v>376</v>
      </c>
      <c r="H8691" s="41">
        <v>26</v>
      </c>
    </row>
    <row r="8692" spans="1:8" ht="15" hidden="1" customHeight="1" x14ac:dyDescent="0.25">
      <c r="A8692" s="35">
        <v>120</v>
      </c>
      <c r="B8692" s="38" t="s">
        <v>1855</v>
      </c>
      <c r="C8692" s="38" t="s">
        <v>1856</v>
      </c>
      <c r="D8692" s="38" t="s">
        <v>1857</v>
      </c>
      <c r="E8692" s="45" t="s">
        <v>1286</v>
      </c>
      <c r="F8692" s="45" t="s">
        <v>22</v>
      </c>
      <c r="G8692" s="41" t="s">
        <v>377</v>
      </c>
      <c r="H8692" s="41" t="s">
        <v>1811</v>
      </c>
    </row>
    <row r="8693" spans="1:8" ht="15" hidden="1" customHeight="1" x14ac:dyDescent="0.25">
      <c r="A8693" s="35">
        <v>120</v>
      </c>
      <c r="B8693" s="38" t="s">
        <v>1855</v>
      </c>
      <c r="C8693" s="38" t="s">
        <v>1856</v>
      </c>
      <c r="D8693" s="38" t="s">
        <v>1857</v>
      </c>
      <c r="E8693" s="45" t="s">
        <v>1286</v>
      </c>
      <c r="F8693" s="45" t="s">
        <v>22</v>
      </c>
      <c r="G8693" s="41" t="s">
        <v>379</v>
      </c>
      <c r="H8693" s="41" t="s">
        <v>1812</v>
      </c>
    </row>
    <row r="8694" spans="1:8" ht="15" hidden="1" customHeight="1" x14ac:dyDescent="0.25">
      <c r="A8694" s="35">
        <v>120</v>
      </c>
      <c r="B8694" s="38" t="s">
        <v>1855</v>
      </c>
      <c r="C8694" s="38" t="s">
        <v>1856</v>
      </c>
      <c r="D8694" s="38" t="s">
        <v>1857</v>
      </c>
      <c r="E8694" s="45" t="s">
        <v>1286</v>
      </c>
      <c r="F8694" s="45" t="s">
        <v>22</v>
      </c>
      <c r="G8694" s="41" t="s">
        <v>381</v>
      </c>
      <c r="H8694" s="41">
        <v>20</v>
      </c>
    </row>
    <row r="8695" spans="1:8" ht="15" hidden="1" customHeight="1" x14ac:dyDescent="0.25">
      <c r="A8695" s="35">
        <v>120</v>
      </c>
      <c r="B8695" s="38" t="s">
        <v>1855</v>
      </c>
      <c r="C8695" s="38" t="s">
        <v>1856</v>
      </c>
      <c r="D8695" s="38" t="s">
        <v>1857</v>
      </c>
      <c r="E8695" s="45" t="s">
        <v>1286</v>
      </c>
      <c r="F8695" s="45" t="s">
        <v>22</v>
      </c>
      <c r="G8695" s="41" t="s">
        <v>382</v>
      </c>
      <c r="H8695" s="41">
        <v>10</v>
      </c>
    </row>
    <row r="8696" spans="1:8" ht="15" hidden="1" customHeight="1" x14ac:dyDescent="0.25">
      <c r="A8696" s="35">
        <v>120</v>
      </c>
      <c r="B8696" s="38" t="s">
        <v>1855</v>
      </c>
      <c r="C8696" s="38" t="s">
        <v>1856</v>
      </c>
      <c r="D8696" s="38" t="s">
        <v>1857</v>
      </c>
      <c r="E8696" s="45" t="s">
        <v>1286</v>
      </c>
      <c r="F8696" s="45" t="s">
        <v>22</v>
      </c>
      <c r="G8696" s="41" t="s">
        <v>383</v>
      </c>
      <c r="H8696" s="41">
        <v>3</v>
      </c>
    </row>
    <row r="8697" spans="1:8" ht="15" hidden="1" customHeight="1" x14ac:dyDescent="0.25">
      <c r="A8697" s="35">
        <v>120</v>
      </c>
      <c r="B8697" s="38" t="s">
        <v>1855</v>
      </c>
      <c r="C8697" s="38" t="s">
        <v>1856</v>
      </c>
      <c r="D8697" s="38" t="s">
        <v>1857</v>
      </c>
      <c r="E8697" s="45" t="s">
        <v>1286</v>
      </c>
      <c r="F8697" s="45" t="s">
        <v>22</v>
      </c>
      <c r="G8697" s="41" t="s">
        <v>384</v>
      </c>
      <c r="H8697" s="41">
        <v>7</v>
      </c>
    </row>
    <row r="8698" spans="1:8" ht="15" hidden="1" customHeight="1" x14ac:dyDescent="0.25">
      <c r="A8698" s="35">
        <v>120</v>
      </c>
      <c r="B8698" s="38" t="s">
        <v>1855</v>
      </c>
      <c r="C8698" s="38" t="s">
        <v>1856</v>
      </c>
      <c r="D8698" s="38" t="s">
        <v>1857</v>
      </c>
      <c r="E8698" s="45" t="s">
        <v>1286</v>
      </c>
      <c r="F8698" s="45" t="s">
        <v>22</v>
      </c>
      <c r="G8698" s="41" t="s">
        <v>385</v>
      </c>
      <c r="H8698" s="41">
        <v>16.899999999999999</v>
      </c>
    </row>
    <row r="8699" spans="1:8" ht="15" hidden="1" customHeight="1" x14ac:dyDescent="0.25">
      <c r="A8699" s="35">
        <v>120</v>
      </c>
      <c r="B8699" s="38" t="s">
        <v>1855</v>
      </c>
      <c r="C8699" s="38" t="s">
        <v>1856</v>
      </c>
      <c r="D8699" s="38" t="s">
        <v>1857</v>
      </c>
      <c r="E8699" s="45" t="s">
        <v>1286</v>
      </c>
      <c r="F8699" s="45" t="s">
        <v>22</v>
      </c>
      <c r="G8699" s="41" t="s">
        <v>386</v>
      </c>
      <c r="H8699" s="41" t="s">
        <v>1813</v>
      </c>
    </row>
    <row r="8700" spans="1:8" ht="15" hidden="1" customHeight="1" x14ac:dyDescent="0.25">
      <c r="A8700" s="35">
        <v>120</v>
      </c>
      <c r="B8700" s="38" t="s">
        <v>1855</v>
      </c>
      <c r="C8700" s="38" t="s">
        <v>1856</v>
      </c>
      <c r="D8700" s="38" t="s">
        <v>1857</v>
      </c>
      <c r="E8700" s="45" t="s">
        <v>1286</v>
      </c>
      <c r="F8700" s="45" t="s">
        <v>22</v>
      </c>
      <c r="G8700" s="41" t="s">
        <v>388</v>
      </c>
      <c r="H8700" s="41" t="s">
        <v>1323</v>
      </c>
    </row>
    <row r="8701" spans="1:8" ht="15" hidden="1" customHeight="1" x14ac:dyDescent="0.25">
      <c r="A8701" s="35">
        <v>120</v>
      </c>
      <c r="B8701" s="38" t="s">
        <v>1855</v>
      </c>
      <c r="C8701" s="38" t="s">
        <v>1856</v>
      </c>
      <c r="D8701" s="38" t="s">
        <v>1857</v>
      </c>
      <c r="E8701" s="45" t="s">
        <v>1286</v>
      </c>
      <c r="F8701" s="45" t="s">
        <v>22</v>
      </c>
      <c r="G8701" s="41" t="s">
        <v>1324</v>
      </c>
      <c r="H8701" s="41" t="s">
        <v>1325</v>
      </c>
    </row>
    <row r="8702" spans="1:8" ht="15" hidden="1" customHeight="1" x14ac:dyDescent="0.25">
      <c r="A8702" s="35">
        <v>120</v>
      </c>
      <c r="B8702" s="38" t="s">
        <v>1855</v>
      </c>
      <c r="C8702" s="38" t="s">
        <v>1856</v>
      </c>
      <c r="D8702" s="38" t="s">
        <v>1857</v>
      </c>
      <c r="E8702" s="45" t="s">
        <v>1286</v>
      </c>
      <c r="F8702" s="45" t="s">
        <v>22</v>
      </c>
      <c r="G8702" s="41" t="s">
        <v>1326</v>
      </c>
      <c r="H8702" s="41" t="s">
        <v>1327</v>
      </c>
    </row>
    <row r="8703" spans="1:8" ht="15" hidden="1" customHeight="1" x14ac:dyDescent="0.25">
      <c r="A8703" s="35">
        <v>120</v>
      </c>
      <c r="B8703" s="38" t="s">
        <v>1855</v>
      </c>
      <c r="C8703" s="38" t="s">
        <v>1856</v>
      </c>
      <c r="D8703" s="38" t="s">
        <v>1857</v>
      </c>
      <c r="E8703" s="45" t="s">
        <v>1286</v>
      </c>
      <c r="F8703" s="45" t="s">
        <v>22</v>
      </c>
      <c r="G8703" s="41" t="s">
        <v>390</v>
      </c>
      <c r="H8703" s="41" t="s">
        <v>391</v>
      </c>
    </row>
    <row r="8704" spans="1:8" ht="15" hidden="1" customHeight="1" x14ac:dyDescent="0.25">
      <c r="A8704" s="35">
        <v>120</v>
      </c>
      <c r="B8704" s="38" t="s">
        <v>1855</v>
      </c>
      <c r="C8704" s="38" t="s">
        <v>1856</v>
      </c>
      <c r="D8704" s="38" t="s">
        <v>1857</v>
      </c>
      <c r="E8704" s="45" t="s">
        <v>1286</v>
      </c>
      <c r="F8704" s="45" t="s">
        <v>22</v>
      </c>
      <c r="G8704" s="41" t="s">
        <v>392</v>
      </c>
      <c r="H8704" s="41" t="s">
        <v>1814</v>
      </c>
    </row>
    <row r="8705" spans="1:8" ht="15" hidden="1" customHeight="1" x14ac:dyDescent="0.25">
      <c r="A8705" s="35">
        <v>120</v>
      </c>
      <c r="B8705" s="38" t="s">
        <v>1855</v>
      </c>
      <c r="C8705" s="38" t="s">
        <v>1856</v>
      </c>
      <c r="D8705" s="38" t="s">
        <v>1857</v>
      </c>
      <c r="E8705" s="45" t="s">
        <v>1286</v>
      </c>
      <c r="F8705" s="45" t="s">
        <v>22</v>
      </c>
      <c r="G8705" s="41" t="s">
        <v>394</v>
      </c>
      <c r="H8705" s="41" t="s">
        <v>1330</v>
      </c>
    </row>
    <row r="8706" spans="1:8" ht="15" hidden="1" customHeight="1" x14ac:dyDescent="0.25">
      <c r="A8706" s="35">
        <v>120</v>
      </c>
      <c r="B8706" s="38" t="s">
        <v>1855</v>
      </c>
      <c r="C8706" s="38" t="s">
        <v>1856</v>
      </c>
      <c r="D8706" s="38" t="s">
        <v>1857</v>
      </c>
      <c r="E8706" s="45" t="s">
        <v>1286</v>
      </c>
      <c r="F8706" s="45" t="s">
        <v>22</v>
      </c>
      <c r="G8706" s="41" t="s">
        <v>396</v>
      </c>
      <c r="H8706" s="41">
        <v>16</v>
      </c>
    </row>
    <row r="8707" spans="1:8" ht="15" hidden="1" customHeight="1" x14ac:dyDescent="0.25">
      <c r="A8707" s="35">
        <v>120</v>
      </c>
      <c r="B8707" s="38" t="s">
        <v>1855</v>
      </c>
      <c r="C8707" s="38" t="s">
        <v>1856</v>
      </c>
      <c r="D8707" s="38" t="s">
        <v>1857</v>
      </c>
      <c r="E8707" s="45" t="s">
        <v>1286</v>
      </c>
      <c r="F8707" s="45" t="s">
        <v>22</v>
      </c>
      <c r="G8707" s="41" t="s">
        <v>397</v>
      </c>
      <c r="H8707" s="41">
        <v>1.9</v>
      </c>
    </row>
    <row r="8708" spans="1:8" ht="15" hidden="1" customHeight="1" x14ac:dyDescent="0.25">
      <c r="A8708" s="35">
        <v>120</v>
      </c>
      <c r="B8708" s="38" t="s">
        <v>1855</v>
      </c>
      <c r="C8708" s="38" t="s">
        <v>1856</v>
      </c>
      <c r="D8708" s="38" t="s">
        <v>1857</v>
      </c>
      <c r="E8708" s="45" t="s">
        <v>1286</v>
      </c>
      <c r="F8708" s="45" t="s">
        <v>22</v>
      </c>
      <c r="G8708" s="41" t="s">
        <v>398</v>
      </c>
      <c r="H8708" s="41">
        <v>9.5</v>
      </c>
    </row>
    <row r="8709" spans="1:8" ht="15" hidden="1" customHeight="1" x14ac:dyDescent="0.25">
      <c r="A8709" s="35">
        <v>120</v>
      </c>
      <c r="B8709" s="38" t="s">
        <v>1855</v>
      </c>
      <c r="C8709" s="38" t="s">
        <v>1856</v>
      </c>
      <c r="D8709" s="38" t="s">
        <v>1857</v>
      </c>
      <c r="E8709" s="45" t="s">
        <v>1286</v>
      </c>
      <c r="F8709" s="45" t="s">
        <v>22</v>
      </c>
      <c r="G8709" s="41" t="s">
        <v>399</v>
      </c>
      <c r="H8709" s="41" t="s">
        <v>400</v>
      </c>
    </row>
    <row r="8710" spans="1:8" ht="15" hidden="1" customHeight="1" x14ac:dyDescent="0.25">
      <c r="A8710" s="35">
        <v>120</v>
      </c>
      <c r="B8710" s="38" t="s">
        <v>1855</v>
      </c>
      <c r="C8710" s="38" t="s">
        <v>1856</v>
      </c>
      <c r="D8710" s="38" t="s">
        <v>1857</v>
      </c>
      <c r="E8710" s="45" t="s">
        <v>1286</v>
      </c>
      <c r="F8710" s="45" t="s">
        <v>22</v>
      </c>
      <c r="G8710" s="41" t="s">
        <v>401</v>
      </c>
      <c r="H8710" s="41" t="s">
        <v>402</v>
      </c>
    </row>
    <row r="8711" spans="1:8" ht="15" hidden="1" customHeight="1" x14ac:dyDescent="0.25">
      <c r="A8711" s="35">
        <v>120</v>
      </c>
      <c r="B8711" s="38" t="s">
        <v>1855</v>
      </c>
      <c r="C8711" s="38" t="s">
        <v>1856</v>
      </c>
      <c r="D8711" s="38" t="s">
        <v>1857</v>
      </c>
      <c r="E8711" s="45" t="s">
        <v>1286</v>
      </c>
      <c r="F8711" s="45" t="s">
        <v>22</v>
      </c>
      <c r="G8711" s="41" t="s">
        <v>405</v>
      </c>
      <c r="H8711" s="41" t="s">
        <v>406</v>
      </c>
    </row>
    <row r="8712" spans="1:8" ht="15" hidden="1" customHeight="1" x14ac:dyDescent="0.25">
      <c r="A8712" s="35">
        <v>120</v>
      </c>
      <c r="B8712" s="38" t="s">
        <v>1855</v>
      </c>
      <c r="C8712" s="38" t="s">
        <v>1856</v>
      </c>
      <c r="D8712" s="38" t="s">
        <v>1857</v>
      </c>
      <c r="E8712" s="45" t="s">
        <v>1286</v>
      </c>
      <c r="F8712" s="45" t="s">
        <v>22</v>
      </c>
      <c r="G8712" s="41" t="s">
        <v>407</v>
      </c>
      <c r="H8712" s="41" t="s">
        <v>1332</v>
      </c>
    </row>
    <row r="8713" spans="1:8" ht="15" hidden="1" customHeight="1" x14ac:dyDescent="0.25">
      <c r="A8713" s="35">
        <v>120</v>
      </c>
      <c r="B8713" s="38" t="s">
        <v>1855</v>
      </c>
      <c r="C8713" s="38" t="s">
        <v>1856</v>
      </c>
      <c r="D8713" s="38" t="s">
        <v>1857</v>
      </c>
      <c r="E8713" s="45" t="s">
        <v>1286</v>
      </c>
      <c r="F8713" s="45" t="s">
        <v>22</v>
      </c>
      <c r="G8713" s="41" t="s">
        <v>408</v>
      </c>
      <c r="H8713" s="41" t="s">
        <v>411</v>
      </c>
    </row>
    <row r="8714" spans="1:8" ht="15" hidden="1" customHeight="1" x14ac:dyDescent="0.25">
      <c r="A8714" s="35">
        <v>120</v>
      </c>
      <c r="B8714" s="38" t="s">
        <v>1855</v>
      </c>
      <c r="C8714" s="38" t="s">
        <v>1856</v>
      </c>
      <c r="D8714" s="38" t="s">
        <v>1857</v>
      </c>
      <c r="E8714" s="45" t="s">
        <v>1286</v>
      </c>
      <c r="F8714" s="45" t="s">
        <v>22</v>
      </c>
      <c r="G8714" s="41" t="s">
        <v>410</v>
      </c>
      <c r="H8714" s="41" t="s">
        <v>411</v>
      </c>
    </row>
    <row r="8715" spans="1:8" ht="15" hidden="1" customHeight="1" x14ac:dyDescent="0.25">
      <c r="A8715" s="35">
        <v>120</v>
      </c>
      <c r="B8715" s="38" t="s">
        <v>1855</v>
      </c>
      <c r="C8715" s="38" t="s">
        <v>1856</v>
      </c>
      <c r="D8715" s="38" t="s">
        <v>1857</v>
      </c>
      <c r="E8715" s="45" t="s">
        <v>1286</v>
      </c>
      <c r="F8715" s="45" t="s">
        <v>22</v>
      </c>
      <c r="G8715" s="42" t="s">
        <v>412</v>
      </c>
      <c r="H8715" s="42" t="s">
        <v>1333</v>
      </c>
    </row>
    <row r="8716" spans="1:8" ht="15" hidden="1" customHeight="1" x14ac:dyDescent="0.25">
      <c r="A8716" s="35">
        <v>120</v>
      </c>
      <c r="B8716" s="38" t="s">
        <v>1855</v>
      </c>
      <c r="C8716" s="38" t="s">
        <v>1856</v>
      </c>
      <c r="D8716" s="38" t="s">
        <v>1857</v>
      </c>
      <c r="E8716" s="45" t="s">
        <v>1286</v>
      </c>
      <c r="F8716" s="45" t="s">
        <v>22</v>
      </c>
      <c r="G8716" s="41" t="s">
        <v>414</v>
      </c>
      <c r="H8716" s="41" t="s">
        <v>415</v>
      </c>
    </row>
    <row r="8717" spans="1:8" ht="15" hidden="1" customHeight="1" x14ac:dyDescent="0.25">
      <c r="A8717" s="35">
        <v>120</v>
      </c>
      <c r="B8717" s="38" t="s">
        <v>1855</v>
      </c>
      <c r="C8717" s="38" t="s">
        <v>1856</v>
      </c>
      <c r="D8717" s="38" t="s">
        <v>1857</v>
      </c>
      <c r="E8717" s="45" t="s">
        <v>1286</v>
      </c>
      <c r="F8717" s="45" t="s">
        <v>22</v>
      </c>
      <c r="G8717" s="41" t="s">
        <v>416</v>
      </c>
      <c r="H8717" s="41" t="s">
        <v>415</v>
      </c>
    </row>
    <row r="8718" spans="1:8" ht="15" hidden="1" customHeight="1" x14ac:dyDescent="0.25">
      <c r="A8718" s="35">
        <v>120</v>
      </c>
      <c r="B8718" s="38" t="s">
        <v>1855</v>
      </c>
      <c r="C8718" s="38" t="s">
        <v>1856</v>
      </c>
      <c r="D8718" s="38" t="s">
        <v>1857</v>
      </c>
      <c r="E8718" s="45" t="s">
        <v>1286</v>
      </c>
      <c r="F8718" s="45" t="s">
        <v>22</v>
      </c>
      <c r="G8718" s="41" t="s">
        <v>417</v>
      </c>
      <c r="H8718" s="41" t="s">
        <v>415</v>
      </c>
    </row>
    <row r="8719" spans="1:8" ht="15" hidden="1" customHeight="1" x14ac:dyDescent="0.25">
      <c r="A8719" s="35">
        <v>120</v>
      </c>
      <c r="B8719" s="38" t="s">
        <v>1855</v>
      </c>
      <c r="C8719" s="38" t="s">
        <v>1856</v>
      </c>
      <c r="D8719" s="38" t="s">
        <v>1857</v>
      </c>
      <c r="E8719" s="45" t="s">
        <v>1286</v>
      </c>
      <c r="F8719" s="45" t="s">
        <v>22</v>
      </c>
      <c r="G8719" s="41" t="s">
        <v>418</v>
      </c>
      <c r="H8719" s="41" t="s">
        <v>419</v>
      </c>
    </row>
    <row r="8720" spans="1:8" ht="15" hidden="1" customHeight="1" x14ac:dyDescent="0.25">
      <c r="A8720" s="35">
        <v>120</v>
      </c>
      <c r="B8720" s="38" t="s">
        <v>1855</v>
      </c>
      <c r="C8720" s="38" t="s">
        <v>1856</v>
      </c>
      <c r="D8720" s="38" t="s">
        <v>1857</v>
      </c>
      <c r="E8720" s="45" t="s">
        <v>1286</v>
      </c>
      <c r="F8720" s="45" t="s">
        <v>22</v>
      </c>
      <c r="G8720" s="41" t="s">
        <v>420</v>
      </c>
      <c r="H8720" s="41" t="s">
        <v>315</v>
      </c>
    </row>
    <row r="8721" spans="1:8" ht="15" hidden="1" customHeight="1" x14ac:dyDescent="0.25">
      <c r="A8721" s="35">
        <v>120</v>
      </c>
      <c r="B8721" s="38" t="s">
        <v>1855</v>
      </c>
      <c r="C8721" s="38" t="s">
        <v>1856</v>
      </c>
      <c r="D8721" s="38" t="s">
        <v>1857</v>
      </c>
      <c r="E8721" s="45" t="s">
        <v>1286</v>
      </c>
      <c r="F8721" s="45" t="s">
        <v>22</v>
      </c>
      <c r="G8721" s="41" t="s">
        <v>422</v>
      </c>
      <c r="H8721" s="41" t="s">
        <v>1437</v>
      </c>
    </row>
    <row r="8722" spans="1:8" ht="15" hidden="1" customHeight="1" x14ac:dyDescent="0.25">
      <c r="A8722" s="35">
        <v>120</v>
      </c>
      <c r="B8722" s="38" t="s">
        <v>1855</v>
      </c>
      <c r="C8722" s="38" t="s">
        <v>1856</v>
      </c>
      <c r="D8722" s="38" t="s">
        <v>1857</v>
      </c>
      <c r="E8722" s="45" t="s">
        <v>1286</v>
      </c>
      <c r="F8722" s="45" t="s">
        <v>22</v>
      </c>
      <c r="G8722" s="41" t="s">
        <v>496</v>
      </c>
      <c r="H8722" s="41" t="s">
        <v>315</v>
      </c>
    </row>
    <row r="8723" spans="1:8" ht="15" hidden="1" customHeight="1" x14ac:dyDescent="0.25">
      <c r="A8723" s="35">
        <v>120</v>
      </c>
      <c r="B8723" s="38" t="s">
        <v>1855</v>
      </c>
      <c r="C8723" s="38" t="s">
        <v>1856</v>
      </c>
      <c r="D8723" s="38" t="s">
        <v>1857</v>
      </c>
      <c r="E8723" s="45" t="s">
        <v>1286</v>
      </c>
      <c r="F8723" s="45" t="s">
        <v>22</v>
      </c>
      <c r="G8723" s="41" t="s">
        <v>1438</v>
      </c>
      <c r="H8723" s="41" t="s">
        <v>315</v>
      </c>
    </row>
    <row r="8724" spans="1:8" ht="15" hidden="1" customHeight="1" x14ac:dyDescent="0.25">
      <c r="A8724" s="35">
        <v>120</v>
      </c>
      <c r="B8724" s="38" t="s">
        <v>1855</v>
      </c>
      <c r="C8724" s="38" t="s">
        <v>1856</v>
      </c>
      <c r="D8724" s="38" t="s">
        <v>1857</v>
      </c>
      <c r="E8724" s="45" t="s">
        <v>1286</v>
      </c>
      <c r="F8724" s="45" t="s">
        <v>22</v>
      </c>
      <c r="G8724" s="41" t="s">
        <v>424</v>
      </c>
      <c r="H8724" s="41" t="s">
        <v>315</v>
      </c>
    </row>
    <row r="8725" spans="1:8" ht="15" hidden="1" customHeight="1" x14ac:dyDescent="0.25">
      <c r="A8725" s="35">
        <v>120</v>
      </c>
      <c r="B8725" s="38" t="s">
        <v>1855</v>
      </c>
      <c r="C8725" s="38" t="s">
        <v>1856</v>
      </c>
      <c r="D8725" s="38" t="s">
        <v>1857</v>
      </c>
      <c r="E8725" s="45" t="s">
        <v>1286</v>
      </c>
      <c r="F8725" s="45" t="s">
        <v>22</v>
      </c>
      <c r="G8725" s="41" t="s">
        <v>425</v>
      </c>
      <c r="H8725" s="41" t="s">
        <v>426</v>
      </c>
    </row>
    <row r="8726" spans="1:8" ht="15" hidden="1" customHeight="1" x14ac:dyDescent="0.25">
      <c r="A8726" s="35">
        <v>121</v>
      </c>
      <c r="B8726" s="38" t="s">
        <v>1860</v>
      </c>
      <c r="C8726" s="38" t="s">
        <v>1861</v>
      </c>
      <c r="D8726" s="38" t="s">
        <v>1862</v>
      </c>
      <c r="E8726" s="45" t="s">
        <v>1286</v>
      </c>
      <c r="F8726" s="45" t="s">
        <v>22</v>
      </c>
      <c r="G8726" s="41" t="s">
        <v>309</v>
      </c>
      <c r="H8726" s="41" t="s">
        <v>1862</v>
      </c>
    </row>
    <row r="8727" spans="1:8" ht="15" hidden="1" customHeight="1" x14ac:dyDescent="0.25">
      <c r="A8727" s="35">
        <v>121</v>
      </c>
      <c r="B8727" s="38" t="s">
        <v>1860</v>
      </c>
      <c r="C8727" s="38" t="s">
        <v>1861</v>
      </c>
      <c r="D8727" s="38" t="s">
        <v>1862</v>
      </c>
      <c r="E8727" s="45" t="s">
        <v>1286</v>
      </c>
      <c r="F8727" s="45" t="s">
        <v>22</v>
      </c>
      <c r="G8727" s="41" t="s">
        <v>310</v>
      </c>
      <c r="H8727" s="41" t="s">
        <v>1869</v>
      </c>
    </row>
    <row r="8728" spans="1:8" ht="15" hidden="1" customHeight="1" x14ac:dyDescent="0.25">
      <c r="A8728" s="35">
        <v>121</v>
      </c>
      <c r="B8728" s="38" t="s">
        <v>1860</v>
      </c>
      <c r="C8728" s="38" t="s">
        <v>1861</v>
      </c>
      <c r="D8728" s="38" t="s">
        <v>1862</v>
      </c>
      <c r="E8728" s="45" t="s">
        <v>1286</v>
      </c>
      <c r="F8728" s="45" t="s">
        <v>22</v>
      </c>
      <c r="G8728" s="41" t="s">
        <v>312</v>
      </c>
      <c r="H8728" s="41" t="s">
        <v>1870</v>
      </c>
    </row>
    <row r="8729" spans="1:8" ht="15" hidden="1" customHeight="1" x14ac:dyDescent="0.25">
      <c r="A8729" s="35">
        <v>121</v>
      </c>
      <c r="B8729" s="38" t="s">
        <v>1860</v>
      </c>
      <c r="C8729" s="38" t="s">
        <v>1861</v>
      </c>
      <c r="D8729" s="38" t="s">
        <v>1862</v>
      </c>
      <c r="E8729" s="45" t="s">
        <v>1286</v>
      </c>
      <c r="F8729" s="45" t="s">
        <v>22</v>
      </c>
      <c r="G8729" s="41" t="s">
        <v>314</v>
      </c>
      <c r="H8729" s="41" t="s">
        <v>315</v>
      </c>
    </row>
    <row r="8730" spans="1:8" ht="15" hidden="1" customHeight="1" x14ac:dyDescent="0.25">
      <c r="A8730" s="35">
        <v>121</v>
      </c>
      <c r="B8730" s="38" t="s">
        <v>1860</v>
      </c>
      <c r="C8730" s="38" t="s">
        <v>1861</v>
      </c>
      <c r="D8730" s="38" t="s">
        <v>1862</v>
      </c>
      <c r="E8730" s="45" t="s">
        <v>1286</v>
      </c>
      <c r="F8730" s="45" t="s">
        <v>22</v>
      </c>
      <c r="G8730" s="41" t="s">
        <v>316</v>
      </c>
      <c r="H8730" s="41" t="s">
        <v>1871</v>
      </c>
    </row>
    <row r="8731" spans="1:8" ht="15" hidden="1" customHeight="1" x14ac:dyDescent="0.25">
      <c r="A8731" s="35">
        <v>121</v>
      </c>
      <c r="B8731" s="38" t="s">
        <v>1860</v>
      </c>
      <c r="C8731" s="38" t="s">
        <v>1861</v>
      </c>
      <c r="D8731" s="38" t="s">
        <v>1862</v>
      </c>
      <c r="E8731" s="45" t="s">
        <v>1286</v>
      </c>
      <c r="F8731" s="45" t="s">
        <v>22</v>
      </c>
      <c r="G8731" s="41" t="s">
        <v>318</v>
      </c>
      <c r="H8731" s="42" t="s">
        <v>319</v>
      </c>
    </row>
    <row r="8732" spans="1:8" ht="15" hidden="1" customHeight="1" x14ac:dyDescent="0.25">
      <c r="A8732" s="35">
        <v>121</v>
      </c>
      <c r="B8732" s="38" t="s">
        <v>1860</v>
      </c>
      <c r="C8732" s="38" t="s">
        <v>1861</v>
      </c>
      <c r="D8732" s="38" t="s">
        <v>1862</v>
      </c>
      <c r="E8732" s="45" t="s">
        <v>1286</v>
      </c>
      <c r="F8732" s="45" t="s">
        <v>22</v>
      </c>
      <c r="G8732" s="41" t="s">
        <v>320</v>
      </c>
      <c r="H8732" s="41">
        <v>31</v>
      </c>
    </row>
    <row r="8733" spans="1:8" ht="15" hidden="1" customHeight="1" x14ac:dyDescent="0.25">
      <c r="A8733" s="35">
        <v>121</v>
      </c>
      <c r="B8733" s="38" t="s">
        <v>1860</v>
      </c>
      <c r="C8733" s="38" t="s">
        <v>1861</v>
      </c>
      <c r="D8733" s="38" t="s">
        <v>1862</v>
      </c>
      <c r="E8733" s="45" t="s">
        <v>1286</v>
      </c>
      <c r="F8733" s="45" t="s">
        <v>22</v>
      </c>
      <c r="G8733" s="41" t="s">
        <v>321</v>
      </c>
      <c r="H8733" s="41">
        <v>10</v>
      </c>
    </row>
    <row r="8734" spans="1:8" ht="15" hidden="1" customHeight="1" x14ac:dyDescent="0.25">
      <c r="A8734" s="35">
        <v>121</v>
      </c>
      <c r="B8734" s="38" t="s">
        <v>1860</v>
      </c>
      <c r="C8734" s="38" t="s">
        <v>1861</v>
      </c>
      <c r="D8734" s="38" t="s">
        <v>1862</v>
      </c>
      <c r="E8734" s="45" t="s">
        <v>1286</v>
      </c>
      <c r="F8734" s="45" t="s">
        <v>22</v>
      </c>
      <c r="G8734" s="41" t="s">
        <v>322</v>
      </c>
      <c r="H8734" s="41" t="s">
        <v>1872</v>
      </c>
    </row>
    <row r="8735" spans="1:8" ht="15" hidden="1" customHeight="1" x14ac:dyDescent="0.25">
      <c r="A8735" s="35">
        <v>121</v>
      </c>
      <c r="B8735" s="38" t="s">
        <v>1860</v>
      </c>
      <c r="C8735" s="38" t="s">
        <v>1861</v>
      </c>
      <c r="D8735" s="38" t="s">
        <v>1862</v>
      </c>
      <c r="E8735" s="45" t="s">
        <v>1286</v>
      </c>
      <c r="F8735" s="45" t="s">
        <v>22</v>
      </c>
      <c r="G8735" s="41" t="s">
        <v>324</v>
      </c>
      <c r="H8735" s="41" t="s">
        <v>1873</v>
      </c>
    </row>
    <row r="8736" spans="1:8" ht="15" hidden="1" customHeight="1" x14ac:dyDescent="0.25">
      <c r="A8736" s="35">
        <v>121</v>
      </c>
      <c r="B8736" s="38" t="s">
        <v>1860</v>
      </c>
      <c r="C8736" s="38" t="s">
        <v>1861</v>
      </c>
      <c r="D8736" s="38" t="s">
        <v>1862</v>
      </c>
      <c r="E8736" s="45" t="s">
        <v>1286</v>
      </c>
      <c r="F8736" s="45" t="s">
        <v>22</v>
      </c>
      <c r="G8736" s="41" t="s">
        <v>326</v>
      </c>
      <c r="H8736" s="41" t="s">
        <v>1874</v>
      </c>
    </row>
    <row r="8737" spans="1:8" ht="15" hidden="1" customHeight="1" x14ac:dyDescent="0.25">
      <c r="A8737" s="35">
        <v>121</v>
      </c>
      <c r="B8737" s="38" t="s">
        <v>1860</v>
      </c>
      <c r="C8737" s="38" t="s">
        <v>1861</v>
      </c>
      <c r="D8737" s="38" t="s">
        <v>1862</v>
      </c>
      <c r="E8737" s="45" t="s">
        <v>1286</v>
      </c>
      <c r="F8737" s="45" t="s">
        <v>22</v>
      </c>
      <c r="G8737" s="41" t="s">
        <v>328</v>
      </c>
      <c r="H8737" s="41" t="s">
        <v>522</v>
      </c>
    </row>
    <row r="8738" spans="1:8" ht="15" hidden="1" customHeight="1" x14ac:dyDescent="0.25">
      <c r="A8738" s="35">
        <v>121</v>
      </c>
      <c r="B8738" s="38" t="s">
        <v>1860</v>
      </c>
      <c r="C8738" s="38" t="s">
        <v>1861</v>
      </c>
      <c r="D8738" s="38" t="s">
        <v>1862</v>
      </c>
      <c r="E8738" s="45" t="s">
        <v>1286</v>
      </c>
      <c r="F8738" s="45" t="s">
        <v>22</v>
      </c>
      <c r="G8738" s="41" t="s">
        <v>330</v>
      </c>
      <c r="H8738" s="41">
        <v>6.1</v>
      </c>
    </row>
    <row r="8739" spans="1:8" ht="15" hidden="1" customHeight="1" x14ac:dyDescent="0.25">
      <c r="A8739" s="35">
        <v>121</v>
      </c>
      <c r="B8739" s="38" t="s">
        <v>1860</v>
      </c>
      <c r="C8739" s="38" t="s">
        <v>1861</v>
      </c>
      <c r="D8739" s="38" t="s">
        <v>1862</v>
      </c>
      <c r="E8739" s="45" t="s">
        <v>1286</v>
      </c>
      <c r="F8739" s="45" t="s">
        <v>22</v>
      </c>
      <c r="G8739" s="41" t="s">
        <v>331</v>
      </c>
      <c r="H8739" s="41" t="s">
        <v>1875</v>
      </c>
    </row>
    <row r="8740" spans="1:8" ht="15" hidden="1" customHeight="1" x14ac:dyDescent="0.25">
      <c r="A8740" s="35">
        <v>121</v>
      </c>
      <c r="B8740" s="38" t="s">
        <v>1860</v>
      </c>
      <c r="C8740" s="38" t="s">
        <v>1861</v>
      </c>
      <c r="D8740" s="38" t="s">
        <v>1862</v>
      </c>
      <c r="E8740" s="45" t="s">
        <v>1286</v>
      </c>
      <c r="F8740" s="45" t="s">
        <v>22</v>
      </c>
      <c r="G8740" s="41" t="s">
        <v>333</v>
      </c>
      <c r="H8740" s="41" t="s">
        <v>1876</v>
      </c>
    </row>
    <row r="8741" spans="1:8" ht="15" hidden="1" customHeight="1" x14ac:dyDescent="0.25">
      <c r="A8741" s="35">
        <v>121</v>
      </c>
      <c r="B8741" s="38" t="s">
        <v>1860</v>
      </c>
      <c r="C8741" s="38" t="s">
        <v>1861</v>
      </c>
      <c r="D8741" s="38" t="s">
        <v>1862</v>
      </c>
      <c r="E8741" s="45" t="s">
        <v>1286</v>
      </c>
      <c r="F8741" s="45" t="s">
        <v>22</v>
      </c>
      <c r="G8741" s="41" t="s">
        <v>335</v>
      </c>
      <c r="H8741" s="41">
        <v>10</v>
      </c>
    </row>
    <row r="8742" spans="1:8" ht="15" hidden="1" customHeight="1" x14ac:dyDescent="0.25">
      <c r="A8742" s="35">
        <v>121</v>
      </c>
      <c r="B8742" s="38" t="s">
        <v>1860</v>
      </c>
      <c r="C8742" s="38" t="s">
        <v>1861</v>
      </c>
      <c r="D8742" s="38" t="s">
        <v>1862</v>
      </c>
      <c r="E8742" s="45" t="s">
        <v>1286</v>
      </c>
      <c r="F8742" s="45" t="s">
        <v>22</v>
      </c>
      <c r="G8742" s="41" t="s">
        <v>336</v>
      </c>
      <c r="H8742" s="41" t="s">
        <v>1877</v>
      </c>
    </row>
    <row r="8743" spans="1:8" ht="15" hidden="1" customHeight="1" x14ac:dyDescent="0.25">
      <c r="A8743" s="35">
        <v>121</v>
      </c>
      <c r="B8743" s="38" t="s">
        <v>1860</v>
      </c>
      <c r="C8743" s="38" t="s">
        <v>1861</v>
      </c>
      <c r="D8743" s="38" t="s">
        <v>1862</v>
      </c>
      <c r="E8743" s="45" t="s">
        <v>1286</v>
      </c>
      <c r="F8743" s="45" t="s">
        <v>22</v>
      </c>
      <c r="G8743" s="41" t="s">
        <v>338</v>
      </c>
      <c r="H8743" s="41" t="s">
        <v>1878</v>
      </c>
    </row>
    <row r="8744" spans="1:8" ht="15" hidden="1" customHeight="1" x14ac:dyDescent="0.25">
      <c r="A8744" s="35">
        <v>121</v>
      </c>
      <c r="B8744" s="38" t="s">
        <v>1860</v>
      </c>
      <c r="C8744" s="38" t="s">
        <v>1861</v>
      </c>
      <c r="D8744" s="38" t="s">
        <v>1862</v>
      </c>
      <c r="E8744" s="45" t="s">
        <v>1286</v>
      </c>
      <c r="F8744" s="45" t="s">
        <v>22</v>
      </c>
      <c r="G8744" s="41" t="s">
        <v>340</v>
      </c>
      <c r="H8744" s="41" t="s">
        <v>1879</v>
      </c>
    </row>
    <row r="8745" spans="1:8" ht="15" hidden="1" customHeight="1" x14ac:dyDescent="0.25">
      <c r="A8745" s="35">
        <v>121</v>
      </c>
      <c r="B8745" s="38" t="s">
        <v>1860</v>
      </c>
      <c r="C8745" s="38" t="s">
        <v>1861</v>
      </c>
      <c r="D8745" s="38" t="s">
        <v>1862</v>
      </c>
      <c r="E8745" s="45" t="s">
        <v>1286</v>
      </c>
      <c r="F8745" s="45" t="s">
        <v>22</v>
      </c>
      <c r="G8745" s="41" t="s">
        <v>342</v>
      </c>
      <c r="H8745" s="41" t="s">
        <v>1745</v>
      </c>
    </row>
    <row r="8746" spans="1:8" ht="15" hidden="1" customHeight="1" x14ac:dyDescent="0.25">
      <c r="A8746" s="35">
        <v>121</v>
      </c>
      <c r="B8746" s="38" t="s">
        <v>1860</v>
      </c>
      <c r="C8746" s="38" t="s">
        <v>1861</v>
      </c>
      <c r="D8746" s="38" t="s">
        <v>1862</v>
      </c>
      <c r="E8746" s="45" t="s">
        <v>1286</v>
      </c>
      <c r="F8746" s="45" t="s">
        <v>22</v>
      </c>
      <c r="G8746" s="41" t="s">
        <v>344</v>
      </c>
      <c r="H8746" s="41">
        <v>4.01</v>
      </c>
    </row>
    <row r="8747" spans="1:8" ht="15" hidden="1" customHeight="1" x14ac:dyDescent="0.25">
      <c r="A8747" s="35">
        <v>121</v>
      </c>
      <c r="B8747" s="38" t="s">
        <v>1860</v>
      </c>
      <c r="C8747" s="38" t="s">
        <v>1861</v>
      </c>
      <c r="D8747" s="38" t="s">
        <v>1862</v>
      </c>
      <c r="E8747" s="45" t="s">
        <v>1286</v>
      </c>
      <c r="F8747" s="45" t="s">
        <v>22</v>
      </c>
      <c r="G8747" s="41" t="s">
        <v>345</v>
      </c>
      <c r="H8747" s="41" t="s">
        <v>1875</v>
      </c>
    </row>
    <row r="8748" spans="1:8" ht="15" hidden="1" customHeight="1" x14ac:dyDescent="0.25">
      <c r="A8748" s="35">
        <v>121</v>
      </c>
      <c r="B8748" s="38" t="s">
        <v>1860</v>
      </c>
      <c r="C8748" s="38" t="s">
        <v>1861</v>
      </c>
      <c r="D8748" s="38" t="s">
        <v>1862</v>
      </c>
      <c r="E8748" s="45" t="s">
        <v>1286</v>
      </c>
      <c r="F8748" s="45" t="s">
        <v>22</v>
      </c>
      <c r="G8748" s="41" t="s">
        <v>346</v>
      </c>
      <c r="H8748" s="41" t="s">
        <v>627</v>
      </c>
    </row>
    <row r="8749" spans="1:8" ht="15" hidden="1" customHeight="1" x14ac:dyDescent="0.25">
      <c r="A8749" s="35">
        <v>121</v>
      </c>
      <c r="B8749" s="38" t="s">
        <v>1860</v>
      </c>
      <c r="C8749" s="38" t="s">
        <v>1861</v>
      </c>
      <c r="D8749" s="38" t="s">
        <v>1862</v>
      </c>
      <c r="E8749" s="45" t="s">
        <v>1286</v>
      </c>
      <c r="F8749" s="45" t="s">
        <v>22</v>
      </c>
      <c r="G8749" s="41" t="s">
        <v>347</v>
      </c>
      <c r="H8749" s="41" t="s">
        <v>1307</v>
      </c>
    </row>
    <row r="8750" spans="1:8" ht="15" hidden="1" customHeight="1" x14ac:dyDescent="0.25">
      <c r="A8750" s="35">
        <v>121</v>
      </c>
      <c r="B8750" s="38" t="s">
        <v>1860</v>
      </c>
      <c r="C8750" s="38" t="s">
        <v>1861</v>
      </c>
      <c r="D8750" s="38" t="s">
        <v>1862</v>
      </c>
      <c r="E8750" s="45" t="s">
        <v>1286</v>
      </c>
      <c r="F8750" s="45" t="s">
        <v>22</v>
      </c>
      <c r="G8750" s="41" t="s">
        <v>349</v>
      </c>
      <c r="H8750" s="41" t="s">
        <v>1880</v>
      </c>
    </row>
    <row r="8751" spans="1:8" ht="15" hidden="1" customHeight="1" x14ac:dyDescent="0.25">
      <c r="A8751" s="35">
        <v>121</v>
      </c>
      <c r="B8751" s="38" t="s">
        <v>1860</v>
      </c>
      <c r="C8751" s="38" t="s">
        <v>1861</v>
      </c>
      <c r="D8751" s="38" t="s">
        <v>1862</v>
      </c>
      <c r="E8751" s="45" t="s">
        <v>1286</v>
      </c>
      <c r="F8751" s="45" t="s">
        <v>22</v>
      </c>
      <c r="G8751" s="41" t="s">
        <v>351</v>
      </c>
      <c r="H8751" s="41">
        <v>470</v>
      </c>
    </row>
    <row r="8752" spans="1:8" ht="15" hidden="1" customHeight="1" x14ac:dyDescent="0.25">
      <c r="A8752" s="35">
        <v>121</v>
      </c>
      <c r="B8752" s="38" t="s">
        <v>1860</v>
      </c>
      <c r="C8752" s="38" t="s">
        <v>1861</v>
      </c>
      <c r="D8752" s="38" t="s">
        <v>1862</v>
      </c>
      <c r="E8752" s="45" t="s">
        <v>1286</v>
      </c>
      <c r="F8752" s="45" t="s">
        <v>22</v>
      </c>
      <c r="G8752" s="41" t="s">
        <v>352</v>
      </c>
      <c r="H8752" s="41" t="s">
        <v>1810</v>
      </c>
    </row>
    <row r="8753" spans="1:8" ht="15" hidden="1" customHeight="1" x14ac:dyDescent="0.25">
      <c r="A8753" s="35">
        <v>121</v>
      </c>
      <c r="B8753" s="38" t="s">
        <v>1860</v>
      </c>
      <c r="C8753" s="38" t="s">
        <v>1861</v>
      </c>
      <c r="D8753" s="38" t="s">
        <v>1862</v>
      </c>
      <c r="E8753" s="45" t="s">
        <v>1286</v>
      </c>
      <c r="F8753" s="45" t="s">
        <v>22</v>
      </c>
      <c r="G8753" s="41" t="s">
        <v>354</v>
      </c>
      <c r="H8753" s="41">
        <v>19</v>
      </c>
    </row>
    <row r="8754" spans="1:8" ht="15" hidden="1" customHeight="1" x14ac:dyDescent="0.25">
      <c r="A8754" s="35">
        <v>121</v>
      </c>
      <c r="B8754" s="38" t="s">
        <v>1860</v>
      </c>
      <c r="C8754" s="38" t="s">
        <v>1861</v>
      </c>
      <c r="D8754" s="38" t="s">
        <v>1862</v>
      </c>
      <c r="E8754" s="45" t="s">
        <v>1286</v>
      </c>
      <c r="F8754" s="45" t="s">
        <v>22</v>
      </c>
      <c r="G8754" s="41" t="s">
        <v>355</v>
      </c>
      <c r="H8754" s="41">
        <v>1.07</v>
      </c>
    </row>
    <row r="8755" spans="1:8" ht="15" hidden="1" customHeight="1" x14ac:dyDescent="0.25">
      <c r="A8755" s="35">
        <v>121</v>
      </c>
      <c r="B8755" s="38" t="s">
        <v>1860</v>
      </c>
      <c r="C8755" s="38" t="s">
        <v>1861</v>
      </c>
      <c r="D8755" s="38" t="s">
        <v>1862</v>
      </c>
      <c r="E8755" s="45" t="s">
        <v>1286</v>
      </c>
      <c r="F8755" s="45" t="s">
        <v>22</v>
      </c>
      <c r="G8755" s="41" t="s">
        <v>357</v>
      </c>
      <c r="H8755" s="41">
        <v>48</v>
      </c>
    </row>
    <row r="8756" spans="1:8" ht="15" hidden="1" customHeight="1" x14ac:dyDescent="0.25">
      <c r="A8756" s="35">
        <v>121</v>
      </c>
      <c r="B8756" s="38" t="s">
        <v>1860</v>
      </c>
      <c r="C8756" s="38" t="s">
        <v>1861</v>
      </c>
      <c r="D8756" s="38" t="s">
        <v>1862</v>
      </c>
      <c r="E8756" s="45" t="s">
        <v>1286</v>
      </c>
      <c r="F8756" s="45" t="s">
        <v>22</v>
      </c>
      <c r="G8756" s="41" t="s">
        <v>358</v>
      </c>
      <c r="H8756" s="41" t="s">
        <v>1748</v>
      </c>
    </row>
    <row r="8757" spans="1:8" ht="15" hidden="1" customHeight="1" x14ac:dyDescent="0.25">
      <c r="A8757" s="35">
        <v>121</v>
      </c>
      <c r="B8757" s="38" t="s">
        <v>1860</v>
      </c>
      <c r="C8757" s="38" t="s">
        <v>1861</v>
      </c>
      <c r="D8757" s="38" t="s">
        <v>1862</v>
      </c>
      <c r="E8757" s="45" t="s">
        <v>1286</v>
      </c>
      <c r="F8757" s="45" t="s">
        <v>22</v>
      </c>
      <c r="G8757" s="41" t="s">
        <v>360</v>
      </c>
      <c r="H8757" s="41" t="s">
        <v>1312</v>
      </c>
    </row>
    <row r="8758" spans="1:8" ht="15" hidden="1" customHeight="1" x14ac:dyDescent="0.25">
      <c r="A8758" s="35">
        <v>121</v>
      </c>
      <c r="B8758" s="38" t="s">
        <v>1860</v>
      </c>
      <c r="C8758" s="38" t="s">
        <v>1861</v>
      </c>
      <c r="D8758" s="38" t="s">
        <v>1862</v>
      </c>
      <c r="E8758" s="45" t="s">
        <v>1286</v>
      </c>
      <c r="F8758" s="45" t="s">
        <v>22</v>
      </c>
      <c r="G8758" s="41" t="s">
        <v>1313</v>
      </c>
      <c r="H8758" s="41" t="s">
        <v>1881</v>
      </c>
    </row>
    <row r="8759" spans="1:8" ht="15" hidden="1" customHeight="1" x14ac:dyDescent="0.25">
      <c r="A8759" s="35">
        <v>121</v>
      </c>
      <c r="B8759" s="38" t="s">
        <v>1860</v>
      </c>
      <c r="C8759" s="38" t="s">
        <v>1861</v>
      </c>
      <c r="D8759" s="38" t="s">
        <v>1862</v>
      </c>
      <c r="E8759" s="45" t="s">
        <v>1286</v>
      </c>
      <c r="F8759" s="45" t="s">
        <v>22</v>
      </c>
      <c r="G8759" s="41" t="s">
        <v>362</v>
      </c>
      <c r="H8759" s="41" t="s">
        <v>363</v>
      </c>
    </row>
    <row r="8760" spans="1:8" ht="15" hidden="1" customHeight="1" x14ac:dyDescent="0.25">
      <c r="A8760" s="35">
        <v>121</v>
      </c>
      <c r="B8760" s="38" t="s">
        <v>1860</v>
      </c>
      <c r="C8760" s="38" t="s">
        <v>1861</v>
      </c>
      <c r="D8760" s="38" t="s">
        <v>1862</v>
      </c>
      <c r="E8760" s="45" t="s">
        <v>1286</v>
      </c>
      <c r="F8760" s="45" t="s">
        <v>22</v>
      </c>
      <c r="G8760" s="41" t="s">
        <v>364</v>
      </c>
      <c r="H8760" s="41">
        <v>580</v>
      </c>
    </row>
    <row r="8761" spans="1:8" ht="15" hidden="1" customHeight="1" x14ac:dyDescent="0.25">
      <c r="A8761" s="35">
        <v>121</v>
      </c>
      <c r="B8761" s="38" t="s">
        <v>1860</v>
      </c>
      <c r="C8761" s="38" t="s">
        <v>1861</v>
      </c>
      <c r="D8761" s="38" t="s">
        <v>1862</v>
      </c>
      <c r="E8761" s="45" t="s">
        <v>1286</v>
      </c>
      <c r="F8761" s="45" t="s">
        <v>22</v>
      </c>
      <c r="G8761" s="41" t="s">
        <v>781</v>
      </c>
      <c r="H8761" s="41">
        <v>20</v>
      </c>
    </row>
    <row r="8762" spans="1:8" ht="15" hidden="1" customHeight="1" x14ac:dyDescent="0.25">
      <c r="A8762" s="35">
        <v>121</v>
      </c>
      <c r="B8762" s="38" t="s">
        <v>1860</v>
      </c>
      <c r="C8762" s="38" t="s">
        <v>1861</v>
      </c>
      <c r="D8762" s="38" t="s">
        <v>1862</v>
      </c>
      <c r="E8762" s="45" t="s">
        <v>1286</v>
      </c>
      <c r="F8762" s="45" t="s">
        <v>22</v>
      </c>
      <c r="G8762" s="41" t="s">
        <v>365</v>
      </c>
      <c r="H8762" s="41" t="s">
        <v>1750</v>
      </c>
    </row>
    <row r="8763" spans="1:8" ht="15" hidden="1" customHeight="1" x14ac:dyDescent="0.25">
      <c r="A8763" s="35">
        <v>121</v>
      </c>
      <c r="B8763" s="38" t="s">
        <v>1860</v>
      </c>
      <c r="C8763" s="38" t="s">
        <v>1861</v>
      </c>
      <c r="D8763" s="38" t="s">
        <v>1862</v>
      </c>
      <c r="E8763" s="45" t="s">
        <v>1286</v>
      </c>
      <c r="F8763" s="45" t="s">
        <v>22</v>
      </c>
      <c r="G8763" s="41" t="s">
        <v>367</v>
      </c>
      <c r="H8763" s="41" t="s">
        <v>1882</v>
      </c>
    </row>
    <row r="8764" spans="1:8" ht="15" hidden="1" customHeight="1" x14ac:dyDescent="0.25">
      <c r="A8764" s="35">
        <v>121</v>
      </c>
      <c r="B8764" s="38" t="s">
        <v>1860</v>
      </c>
      <c r="C8764" s="38" t="s">
        <v>1861</v>
      </c>
      <c r="D8764" s="38" t="s">
        <v>1862</v>
      </c>
      <c r="E8764" s="45" t="s">
        <v>1286</v>
      </c>
      <c r="F8764" s="45" t="s">
        <v>22</v>
      </c>
      <c r="G8764" s="41" t="s">
        <v>369</v>
      </c>
      <c r="H8764" s="41" t="s">
        <v>1883</v>
      </c>
    </row>
    <row r="8765" spans="1:8" ht="15" hidden="1" customHeight="1" x14ac:dyDescent="0.25">
      <c r="A8765" s="35">
        <v>121</v>
      </c>
      <c r="B8765" s="38" t="s">
        <v>1860</v>
      </c>
      <c r="C8765" s="38" t="s">
        <v>1861</v>
      </c>
      <c r="D8765" s="38" t="s">
        <v>1862</v>
      </c>
      <c r="E8765" s="45" t="s">
        <v>1286</v>
      </c>
      <c r="F8765" s="45" t="s">
        <v>22</v>
      </c>
      <c r="G8765" s="41" t="s">
        <v>371</v>
      </c>
      <c r="H8765" s="41" t="s">
        <v>1884</v>
      </c>
    </row>
    <row r="8766" spans="1:8" ht="15" hidden="1" customHeight="1" x14ac:dyDescent="0.25">
      <c r="A8766" s="35">
        <v>121</v>
      </c>
      <c r="B8766" s="38" t="s">
        <v>1860</v>
      </c>
      <c r="C8766" s="38" t="s">
        <v>1861</v>
      </c>
      <c r="D8766" s="38" t="s">
        <v>1862</v>
      </c>
      <c r="E8766" s="45" t="s">
        <v>1286</v>
      </c>
      <c r="F8766" s="45" t="s">
        <v>22</v>
      </c>
      <c r="G8766" s="41" t="s">
        <v>373</v>
      </c>
      <c r="H8766" s="41">
        <v>7.5</v>
      </c>
    </row>
    <row r="8767" spans="1:8" ht="15" hidden="1" customHeight="1" x14ac:dyDescent="0.25">
      <c r="A8767" s="35">
        <v>121</v>
      </c>
      <c r="B8767" s="38" t="s">
        <v>1860</v>
      </c>
      <c r="C8767" s="38" t="s">
        <v>1861</v>
      </c>
      <c r="D8767" s="38" t="s">
        <v>1862</v>
      </c>
      <c r="E8767" s="45" t="s">
        <v>1286</v>
      </c>
      <c r="F8767" s="45" t="s">
        <v>22</v>
      </c>
      <c r="G8767" s="41" t="s">
        <v>374</v>
      </c>
      <c r="H8767" s="41">
        <v>26</v>
      </c>
    </row>
    <row r="8768" spans="1:8" ht="15" hidden="1" customHeight="1" x14ac:dyDescent="0.25">
      <c r="A8768" s="35">
        <v>121</v>
      </c>
      <c r="B8768" s="38" t="s">
        <v>1860</v>
      </c>
      <c r="C8768" s="38" t="s">
        <v>1861</v>
      </c>
      <c r="D8768" s="38" t="s">
        <v>1862</v>
      </c>
      <c r="E8768" s="45" t="s">
        <v>1286</v>
      </c>
      <c r="F8768" s="45" t="s">
        <v>22</v>
      </c>
      <c r="G8768" s="41" t="s">
        <v>375</v>
      </c>
      <c r="H8768" s="41">
        <v>9.5</v>
      </c>
    </row>
    <row r="8769" spans="1:8" ht="15" hidden="1" customHeight="1" x14ac:dyDescent="0.25">
      <c r="A8769" s="35">
        <v>121</v>
      </c>
      <c r="B8769" s="38" t="s">
        <v>1860</v>
      </c>
      <c r="C8769" s="38" t="s">
        <v>1861</v>
      </c>
      <c r="D8769" s="38" t="s">
        <v>1862</v>
      </c>
      <c r="E8769" s="45" t="s">
        <v>1286</v>
      </c>
      <c r="F8769" s="45" t="s">
        <v>22</v>
      </c>
      <c r="G8769" s="41" t="s">
        <v>376</v>
      </c>
      <c r="H8769" s="41">
        <v>31</v>
      </c>
    </row>
    <row r="8770" spans="1:8" ht="15" hidden="1" customHeight="1" x14ac:dyDescent="0.25">
      <c r="A8770" s="35">
        <v>121</v>
      </c>
      <c r="B8770" s="38" t="s">
        <v>1860</v>
      </c>
      <c r="C8770" s="38" t="s">
        <v>1861</v>
      </c>
      <c r="D8770" s="38" t="s">
        <v>1862</v>
      </c>
      <c r="E8770" s="45" t="s">
        <v>1286</v>
      </c>
      <c r="F8770" s="45" t="s">
        <v>22</v>
      </c>
      <c r="G8770" s="41" t="s">
        <v>377</v>
      </c>
      <c r="H8770" s="41" t="s">
        <v>1811</v>
      </c>
    </row>
    <row r="8771" spans="1:8" ht="15" hidden="1" customHeight="1" x14ac:dyDescent="0.25">
      <c r="A8771" s="35">
        <v>121</v>
      </c>
      <c r="B8771" s="38" t="s">
        <v>1860</v>
      </c>
      <c r="C8771" s="38" t="s">
        <v>1861</v>
      </c>
      <c r="D8771" s="38" t="s">
        <v>1862</v>
      </c>
      <c r="E8771" s="45" t="s">
        <v>1286</v>
      </c>
      <c r="F8771" s="45" t="s">
        <v>22</v>
      </c>
      <c r="G8771" s="41" t="s">
        <v>379</v>
      </c>
      <c r="H8771" s="41" t="s">
        <v>1812</v>
      </c>
    </row>
    <row r="8772" spans="1:8" ht="15" hidden="1" customHeight="1" x14ac:dyDescent="0.25">
      <c r="A8772" s="35">
        <v>121</v>
      </c>
      <c r="B8772" s="38" t="s">
        <v>1860</v>
      </c>
      <c r="C8772" s="38" t="s">
        <v>1861</v>
      </c>
      <c r="D8772" s="38" t="s">
        <v>1862</v>
      </c>
      <c r="E8772" s="45" t="s">
        <v>1286</v>
      </c>
      <c r="F8772" s="45" t="s">
        <v>22</v>
      </c>
      <c r="G8772" s="41" t="s">
        <v>381</v>
      </c>
      <c r="H8772" s="41">
        <v>20</v>
      </c>
    </row>
    <row r="8773" spans="1:8" ht="15" hidden="1" customHeight="1" x14ac:dyDescent="0.25">
      <c r="A8773" s="35">
        <v>121</v>
      </c>
      <c r="B8773" s="38" t="s">
        <v>1860</v>
      </c>
      <c r="C8773" s="38" t="s">
        <v>1861</v>
      </c>
      <c r="D8773" s="38" t="s">
        <v>1862</v>
      </c>
      <c r="E8773" s="45" t="s">
        <v>1286</v>
      </c>
      <c r="F8773" s="45" t="s">
        <v>22</v>
      </c>
      <c r="G8773" s="41" t="s">
        <v>382</v>
      </c>
      <c r="H8773" s="41">
        <v>10</v>
      </c>
    </row>
    <row r="8774" spans="1:8" ht="15" hidden="1" customHeight="1" x14ac:dyDescent="0.25">
      <c r="A8774" s="35">
        <v>121</v>
      </c>
      <c r="B8774" s="38" t="s">
        <v>1860</v>
      </c>
      <c r="C8774" s="38" t="s">
        <v>1861</v>
      </c>
      <c r="D8774" s="38" t="s">
        <v>1862</v>
      </c>
      <c r="E8774" s="45" t="s">
        <v>1286</v>
      </c>
      <c r="F8774" s="45" t="s">
        <v>22</v>
      </c>
      <c r="G8774" s="41" t="s">
        <v>383</v>
      </c>
      <c r="H8774" s="41">
        <v>3</v>
      </c>
    </row>
    <row r="8775" spans="1:8" ht="15" hidden="1" customHeight="1" x14ac:dyDescent="0.25">
      <c r="A8775" s="35">
        <v>121</v>
      </c>
      <c r="B8775" s="38" t="s">
        <v>1860</v>
      </c>
      <c r="C8775" s="38" t="s">
        <v>1861</v>
      </c>
      <c r="D8775" s="38" t="s">
        <v>1862</v>
      </c>
      <c r="E8775" s="45" t="s">
        <v>1286</v>
      </c>
      <c r="F8775" s="45" t="s">
        <v>22</v>
      </c>
      <c r="G8775" s="41" t="s">
        <v>384</v>
      </c>
      <c r="H8775" s="41">
        <v>3</v>
      </c>
    </row>
    <row r="8776" spans="1:8" ht="15" hidden="1" customHeight="1" x14ac:dyDescent="0.25">
      <c r="A8776" s="35">
        <v>121</v>
      </c>
      <c r="B8776" s="38" t="s">
        <v>1860</v>
      </c>
      <c r="C8776" s="38" t="s">
        <v>1861</v>
      </c>
      <c r="D8776" s="38" t="s">
        <v>1862</v>
      </c>
      <c r="E8776" s="45" t="s">
        <v>1286</v>
      </c>
      <c r="F8776" s="45" t="s">
        <v>22</v>
      </c>
      <c r="G8776" s="41" t="s">
        <v>385</v>
      </c>
      <c r="H8776" s="41">
        <v>16</v>
      </c>
    </row>
    <row r="8777" spans="1:8" ht="15" hidden="1" customHeight="1" x14ac:dyDescent="0.25">
      <c r="A8777" s="35">
        <v>121</v>
      </c>
      <c r="B8777" s="38" t="s">
        <v>1860</v>
      </c>
      <c r="C8777" s="38" t="s">
        <v>1861</v>
      </c>
      <c r="D8777" s="38" t="s">
        <v>1862</v>
      </c>
      <c r="E8777" s="45" t="s">
        <v>1286</v>
      </c>
      <c r="F8777" s="45" t="s">
        <v>22</v>
      </c>
      <c r="G8777" s="41" t="s">
        <v>386</v>
      </c>
      <c r="H8777" s="41" t="s">
        <v>1885</v>
      </c>
    </row>
    <row r="8778" spans="1:8" ht="15" hidden="1" customHeight="1" x14ac:dyDescent="0.25">
      <c r="A8778" s="35">
        <v>121</v>
      </c>
      <c r="B8778" s="38" t="s">
        <v>1860</v>
      </c>
      <c r="C8778" s="38" t="s">
        <v>1861</v>
      </c>
      <c r="D8778" s="38" t="s">
        <v>1862</v>
      </c>
      <c r="E8778" s="45" t="s">
        <v>1286</v>
      </c>
      <c r="F8778" s="45" t="s">
        <v>22</v>
      </c>
      <c r="G8778" s="41" t="s">
        <v>388</v>
      </c>
      <c r="H8778" s="41" t="s">
        <v>1886</v>
      </c>
    </row>
    <row r="8779" spans="1:8" ht="15" hidden="1" customHeight="1" x14ac:dyDescent="0.25">
      <c r="A8779" s="35">
        <v>121</v>
      </c>
      <c r="B8779" s="38" t="s">
        <v>1860</v>
      </c>
      <c r="C8779" s="38" t="s">
        <v>1861</v>
      </c>
      <c r="D8779" s="38" t="s">
        <v>1862</v>
      </c>
      <c r="E8779" s="45" t="s">
        <v>1286</v>
      </c>
      <c r="F8779" s="45" t="s">
        <v>22</v>
      </c>
      <c r="G8779" s="41" t="s">
        <v>1324</v>
      </c>
      <c r="H8779" s="41" t="s">
        <v>1325</v>
      </c>
    </row>
    <row r="8780" spans="1:8" ht="15" hidden="1" customHeight="1" x14ac:dyDescent="0.25">
      <c r="A8780" s="35">
        <v>121</v>
      </c>
      <c r="B8780" s="38" t="s">
        <v>1860</v>
      </c>
      <c r="C8780" s="38" t="s">
        <v>1861</v>
      </c>
      <c r="D8780" s="38" t="s">
        <v>1862</v>
      </c>
      <c r="E8780" s="45" t="s">
        <v>1286</v>
      </c>
      <c r="F8780" s="45" t="s">
        <v>22</v>
      </c>
      <c r="G8780" s="41" t="s">
        <v>1326</v>
      </c>
      <c r="H8780" s="41" t="s">
        <v>1327</v>
      </c>
    </row>
    <row r="8781" spans="1:8" ht="15" hidden="1" customHeight="1" x14ac:dyDescent="0.25">
      <c r="A8781" s="35">
        <v>121</v>
      </c>
      <c r="B8781" s="38" t="s">
        <v>1860</v>
      </c>
      <c r="C8781" s="38" t="s">
        <v>1861</v>
      </c>
      <c r="D8781" s="38" t="s">
        <v>1862</v>
      </c>
      <c r="E8781" s="45" t="s">
        <v>1286</v>
      </c>
      <c r="F8781" s="45" t="s">
        <v>22</v>
      </c>
      <c r="G8781" s="41" t="s">
        <v>390</v>
      </c>
      <c r="H8781" s="41" t="s">
        <v>391</v>
      </c>
    </row>
    <row r="8782" spans="1:8" ht="15" hidden="1" customHeight="1" x14ac:dyDescent="0.25">
      <c r="A8782" s="35">
        <v>121</v>
      </c>
      <c r="B8782" s="38" t="s">
        <v>1860</v>
      </c>
      <c r="C8782" s="38" t="s">
        <v>1861</v>
      </c>
      <c r="D8782" s="38" t="s">
        <v>1862</v>
      </c>
      <c r="E8782" s="45" t="s">
        <v>1286</v>
      </c>
      <c r="F8782" s="45" t="s">
        <v>22</v>
      </c>
      <c r="G8782" s="41" t="s">
        <v>392</v>
      </c>
      <c r="H8782" s="41" t="s">
        <v>1758</v>
      </c>
    </row>
    <row r="8783" spans="1:8" ht="15" hidden="1" customHeight="1" x14ac:dyDescent="0.25">
      <c r="A8783" s="35">
        <v>121</v>
      </c>
      <c r="B8783" s="38" t="s">
        <v>1860</v>
      </c>
      <c r="C8783" s="38" t="s">
        <v>1861</v>
      </c>
      <c r="D8783" s="38" t="s">
        <v>1862</v>
      </c>
      <c r="E8783" s="45" t="s">
        <v>1286</v>
      </c>
      <c r="F8783" s="45" t="s">
        <v>22</v>
      </c>
      <c r="G8783" s="41" t="s">
        <v>394</v>
      </c>
      <c r="H8783" s="41" t="s">
        <v>1434</v>
      </c>
    </row>
    <row r="8784" spans="1:8" ht="15" hidden="1" customHeight="1" x14ac:dyDescent="0.25">
      <c r="A8784" s="35">
        <v>121</v>
      </c>
      <c r="B8784" s="38" t="s">
        <v>1860</v>
      </c>
      <c r="C8784" s="38" t="s">
        <v>1861</v>
      </c>
      <c r="D8784" s="38" t="s">
        <v>1862</v>
      </c>
      <c r="E8784" s="45" t="s">
        <v>1286</v>
      </c>
      <c r="F8784" s="45" t="s">
        <v>22</v>
      </c>
      <c r="G8784" s="41" t="s">
        <v>396</v>
      </c>
      <c r="H8784" s="41">
        <v>16</v>
      </c>
    </row>
    <row r="8785" spans="1:8" ht="15" hidden="1" customHeight="1" x14ac:dyDescent="0.25">
      <c r="A8785" s="35">
        <v>121</v>
      </c>
      <c r="B8785" s="38" t="s">
        <v>1860</v>
      </c>
      <c r="C8785" s="38" t="s">
        <v>1861</v>
      </c>
      <c r="D8785" s="38" t="s">
        <v>1862</v>
      </c>
      <c r="E8785" s="45" t="s">
        <v>1286</v>
      </c>
      <c r="F8785" s="45" t="s">
        <v>22</v>
      </c>
      <c r="G8785" s="41" t="s">
        <v>397</v>
      </c>
      <c r="H8785" s="41">
        <v>1.6</v>
      </c>
    </row>
    <row r="8786" spans="1:8" ht="15" hidden="1" customHeight="1" x14ac:dyDescent="0.25">
      <c r="A8786" s="35">
        <v>121</v>
      </c>
      <c r="B8786" s="38" t="s">
        <v>1860</v>
      </c>
      <c r="C8786" s="38" t="s">
        <v>1861</v>
      </c>
      <c r="D8786" s="38" t="s">
        <v>1862</v>
      </c>
      <c r="E8786" s="45" t="s">
        <v>1286</v>
      </c>
      <c r="F8786" s="45" t="s">
        <v>22</v>
      </c>
      <c r="G8786" s="41" t="s">
        <v>398</v>
      </c>
      <c r="H8786" s="41">
        <v>8</v>
      </c>
    </row>
    <row r="8787" spans="1:8" ht="15" hidden="1" customHeight="1" x14ac:dyDescent="0.25">
      <c r="A8787" s="35">
        <v>121</v>
      </c>
      <c r="B8787" s="38" t="s">
        <v>1860</v>
      </c>
      <c r="C8787" s="38" t="s">
        <v>1861</v>
      </c>
      <c r="D8787" s="38" t="s">
        <v>1862</v>
      </c>
      <c r="E8787" s="45" t="s">
        <v>1286</v>
      </c>
      <c r="F8787" s="45" t="s">
        <v>22</v>
      </c>
      <c r="G8787" s="41" t="s">
        <v>399</v>
      </c>
      <c r="H8787" s="41" t="s">
        <v>1887</v>
      </c>
    </row>
    <row r="8788" spans="1:8" ht="15" hidden="1" customHeight="1" x14ac:dyDescent="0.25">
      <c r="A8788" s="35">
        <v>121</v>
      </c>
      <c r="B8788" s="38" t="s">
        <v>1860</v>
      </c>
      <c r="C8788" s="38" t="s">
        <v>1861</v>
      </c>
      <c r="D8788" s="38" t="s">
        <v>1862</v>
      </c>
      <c r="E8788" s="45" t="s">
        <v>1286</v>
      </c>
      <c r="F8788" s="45" t="s">
        <v>22</v>
      </c>
      <c r="G8788" s="41" t="s">
        <v>401</v>
      </c>
      <c r="H8788" s="41" t="s">
        <v>402</v>
      </c>
    </row>
    <row r="8789" spans="1:8" ht="15" hidden="1" customHeight="1" x14ac:dyDescent="0.25">
      <c r="A8789" s="35">
        <v>121</v>
      </c>
      <c r="B8789" s="38" t="s">
        <v>1860</v>
      </c>
      <c r="C8789" s="38" t="s">
        <v>1861</v>
      </c>
      <c r="D8789" s="38" t="s">
        <v>1862</v>
      </c>
      <c r="E8789" s="45" t="s">
        <v>1286</v>
      </c>
      <c r="F8789" s="45" t="s">
        <v>22</v>
      </c>
      <c r="G8789" s="41" t="s">
        <v>405</v>
      </c>
      <c r="H8789" s="41" t="s">
        <v>406</v>
      </c>
    </row>
    <row r="8790" spans="1:8" ht="15" hidden="1" customHeight="1" x14ac:dyDescent="0.25">
      <c r="A8790" s="35">
        <v>121</v>
      </c>
      <c r="B8790" s="38" t="s">
        <v>1860</v>
      </c>
      <c r="C8790" s="38" t="s">
        <v>1861</v>
      </c>
      <c r="D8790" s="38" t="s">
        <v>1862</v>
      </c>
      <c r="E8790" s="45" t="s">
        <v>1286</v>
      </c>
      <c r="F8790" s="45" t="s">
        <v>22</v>
      </c>
      <c r="G8790" s="41" t="s">
        <v>407</v>
      </c>
      <c r="H8790" s="41">
        <v>60</v>
      </c>
    </row>
    <row r="8791" spans="1:8" ht="15" hidden="1" customHeight="1" x14ac:dyDescent="0.25">
      <c r="A8791" s="35">
        <v>121</v>
      </c>
      <c r="B8791" s="38" t="s">
        <v>1860</v>
      </c>
      <c r="C8791" s="38" t="s">
        <v>1861</v>
      </c>
      <c r="D8791" s="38" t="s">
        <v>1862</v>
      </c>
      <c r="E8791" s="45" t="s">
        <v>1286</v>
      </c>
      <c r="F8791" s="45" t="s">
        <v>22</v>
      </c>
      <c r="G8791" s="41" t="s">
        <v>408</v>
      </c>
      <c r="H8791" s="41" t="s">
        <v>411</v>
      </c>
    </row>
    <row r="8792" spans="1:8" ht="15" hidden="1" customHeight="1" x14ac:dyDescent="0.25">
      <c r="A8792" s="35">
        <v>121</v>
      </c>
      <c r="B8792" s="38" t="s">
        <v>1860</v>
      </c>
      <c r="C8792" s="38" t="s">
        <v>1861</v>
      </c>
      <c r="D8792" s="38" t="s">
        <v>1862</v>
      </c>
      <c r="E8792" s="45" t="s">
        <v>1286</v>
      </c>
      <c r="F8792" s="45" t="s">
        <v>22</v>
      </c>
      <c r="G8792" s="41" t="s">
        <v>410</v>
      </c>
      <c r="H8792" s="41" t="s">
        <v>411</v>
      </c>
    </row>
    <row r="8793" spans="1:8" ht="15" hidden="1" customHeight="1" x14ac:dyDescent="0.25">
      <c r="A8793" s="35">
        <v>121</v>
      </c>
      <c r="B8793" s="38" t="s">
        <v>1860</v>
      </c>
      <c r="C8793" s="38" t="s">
        <v>1861</v>
      </c>
      <c r="D8793" s="38" t="s">
        <v>1862</v>
      </c>
      <c r="E8793" s="45" t="s">
        <v>1286</v>
      </c>
      <c r="F8793" s="45" t="s">
        <v>22</v>
      </c>
      <c r="G8793" s="41" t="s">
        <v>412</v>
      </c>
      <c r="H8793" s="41" t="s">
        <v>1333</v>
      </c>
    </row>
    <row r="8794" spans="1:8" ht="15" hidden="1" customHeight="1" x14ac:dyDescent="0.25">
      <c r="A8794" s="35">
        <v>121</v>
      </c>
      <c r="B8794" s="38" t="s">
        <v>1860</v>
      </c>
      <c r="C8794" s="38" t="s">
        <v>1861</v>
      </c>
      <c r="D8794" s="38" t="s">
        <v>1862</v>
      </c>
      <c r="E8794" s="45" t="s">
        <v>1286</v>
      </c>
      <c r="F8794" s="45" t="s">
        <v>22</v>
      </c>
      <c r="G8794" s="41" t="s">
        <v>414</v>
      </c>
      <c r="H8794" s="41" t="s">
        <v>415</v>
      </c>
    </row>
    <row r="8795" spans="1:8" ht="15" hidden="1" customHeight="1" x14ac:dyDescent="0.25">
      <c r="A8795" s="35">
        <v>121</v>
      </c>
      <c r="B8795" s="38" t="s">
        <v>1860</v>
      </c>
      <c r="C8795" s="38" t="s">
        <v>1861</v>
      </c>
      <c r="D8795" s="38" t="s">
        <v>1862</v>
      </c>
      <c r="E8795" s="45" t="s">
        <v>1286</v>
      </c>
      <c r="F8795" s="45" t="s">
        <v>22</v>
      </c>
      <c r="G8795" s="41" t="s">
        <v>416</v>
      </c>
      <c r="H8795" s="41" t="s">
        <v>415</v>
      </c>
    </row>
    <row r="8796" spans="1:8" ht="15" hidden="1" customHeight="1" x14ac:dyDescent="0.25">
      <c r="A8796" s="35">
        <v>121</v>
      </c>
      <c r="B8796" s="38" t="s">
        <v>1860</v>
      </c>
      <c r="C8796" s="38" t="s">
        <v>1861</v>
      </c>
      <c r="D8796" s="38" t="s">
        <v>1862</v>
      </c>
      <c r="E8796" s="45" t="s">
        <v>1286</v>
      </c>
      <c r="F8796" s="45" t="s">
        <v>22</v>
      </c>
      <c r="G8796" s="41" t="s">
        <v>417</v>
      </c>
      <c r="H8796" s="41" t="s">
        <v>415</v>
      </c>
    </row>
    <row r="8797" spans="1:8" ht="15" hidden="1" customHeight="1" x14ac:dyDescent="0.25">
      <c r="A8797" s="35">
        <v>121</v>
      </c>
      <c r="B8797" s="38" t="s">
        <v>1860</v>
      </c>
      <c r="C8797" s="38" t="s">
        <v>1861</v>
      </c>
      <c r="D8797" s="38" t="s">
        <v>1862</v>
      </c>
      <c r="E8797" s="45" t="s">
        <v>1286</v>
      </c>
      <c r="F8797" s="45" t="s">
        <v>22</v>
      </c>
      <c r="G8797" s="41" t="s">
        <v>418</v>
      </c>
      <c r="H8797" s="41" t="s">
        <v>419</v>
      </c>
    </row>
    <row r="8798" spans="1:8" ht="15" hidden="1" customHeight="1" x14ac:dyDescent="0.25">
      <c r="A8798" s="35">
        <v>121</v>
      </c>
      <c r="B8798" s="38" t="s">
        <v>1860</v>
      </c>
      <c r="C8798" s="38" t="s">
        <v>1861</v>
      </c>
      <c r="D8798" s="38" t="s">
        <v>1862</v>
      </c>
      <c r="E8798" s="45" t="s">
        <v>1286</v>
      </c>
      <c r="F8798" s="45" t="s">
        <v>22</v>
      </c>
      <c r="G8798" s="41" t="s">
        <v>420</v>
      </c>
      <c r="H8798" s="41" t="s">
        <v>1760</v>
      </c>
    </row>
    <row r="8799" spans="1:8" ht="15" hidden="1" customHeight="1" x14ac:dyDescent="0.25">
      <c r="A8799" s="35">
        <v>121</v>
      </c>
      <c r="B8799" s="38" t="s">
        <v>1860</v>
      </c>
      <c r="C8799" s="38" t="s">
        <v>1861</v>
      </c>
      <c r="D8799" s="38" t="s">
        <v>1862</v>
      </c>
      <c r="E8799" s="45" t="s">
        <v>1286</v>
      </c>
      <c r="F8799" s="45" t="s">
        <v>22</v>
      </c>
      <c r="G8799" s="41" t="s">
        <v>422</v>
      </c>
      <c r="H8799" s="41" t="s">
        <v>1437</v>
      </c>
    </row>
    <row r="8800" spans="1:8" ht="15" hidden="1" customHeight="1" x14ac:dyDescent="0.25">
      <c r="A8800" s="35">
        <v>121</v>
      </c>
      <c r="B8800" s="38" t="s">
        <v>1860</v>
      </c>
      <c r="C8800" s="38" t="s">
        <v>1861</v>
      </c>
      <c r="D8800" s="38" t="s">
        <v>1862</v>
      </c>
      <c r="E8800" s="45" t="s">
        <v>1286</v>
      </c>
      <c r="F8800" s="45" t="s">
        <v>22</v>
      </c>
      <c r="G8800" s="41" t="s">
        <v>496</v>
      </c>
      <c r="H8800" s="41" t="s">
        <v>315</v>
      </c>
    </row>
    <row r="8801" spans="1:8" ht="15" hidden="1" customHeight="1" x14ac:dyDescent="0.25">
      <c r="A8801" s="35">
        <v>121</v>
      </c>
      <c r="B8801" s="38" t="s">
        <v>1860</v>
      </c>
      <c r="C8801" s="38" t="s">
        <v>1861</v>
      </c>
      <c r="D8801" s="38" t="s">
        <v>1862</v>
      </c>
      <c r="E8801" s="45" t="s">
        <v>1286</v>
      </c>
      <c r="F8801" s="45" t="s">
        <v>22</v>
      </c>
      <c r="G8801" s="41" t="s">
        <v>1438</v>
      </c>
      <c r="H8801" s="41" t="s">
        <v>315</v>
      </c>
    </row>
    <row r="8802" spans="1:8" ht="15" hidden="1" customHeight="1" x14ac:dyDescent="0.25">
      <c r="A8802" s="35">
        <v>121</v>
      </c>
      <c r="B8802" s="38" t="s">
        <v>1860</v>
      </c>
      <c r="C8802" s="38" t="s">
        <v>1861</v>
      </c>
      <c r="D8802" s="38" t="s">
        <v>1862</v>
      </c>
      <c r="E8802" s="45" t="s">
        <v>1286</v>
      </c>
      <c r="F8802" s="45" t="s">
        <v>22</v>
      </c>
      <c r="G8802" s="41" t="s">
        <v>424</v>
      </c>
      <c r="H8802" s="41" t="s">
        <v>315</v>
      </c>
    </row>
    <row r="8803" spans="1:8" ht="15" hidden="1" customHeight="1" x14ac:dyDescent="0.25">
      <c r="A8803" s="35">
        <v>121</v>
      </c>
      <c r="B8803" s="38" t="s">
        <v>1860</v>
      </c>
      <c r="C8803" s="38" t="s">
        <v>1861</v>
      </c>
      <c r="D8803" s="38" t="s">
        <v>1862</v>
      </c>
      <c r="E8803" s="45" t="s">
        <v>1286</v>
      </c>
      <c r="F8803" s="45" t="s">
        <v>22</v>
      </c>
      <c r="G8803" s="41" t="s">
        <v>425</v>
      </c>
      <c r="H8803" s="41" t="s">
        <v>426</v>
      </c>
    </row>
    <row r="8804" spans="1:8" ht="15" hidden="1" customHeight="1" x14ac:dyDescent="0.25">
      <c r="A8804" s="35">
        <v>122</v>
      </c>
      <c r="B8804" s="38" t="s">
        <v>1888</v>
      </c>
      <c r="C8804" s="38" t="s">
        <v>1889</v>
      </c>
      <c r="D8804" s="38" t="s">
        <v>1890</v>
      </c>
      <c r="E8804" s="45" t="s">
        <v>1286</v>
      </c>
      <c r="F8804" s="45" t="s">
        <v>22</v>
      </c>
      <c r="G8804" s="41" t="s">
        <v>309</v>
      </c>
      <c r="H8804" s="41" t="s">
        <v>1890</v>
      </c>
    </row>
    <row r="8805" spans="1:8" ht="15" hidden="1" customHeight="1" x14ac:dyDescent="0.25">
      <c r="A8805" s="35">
        <v>122</v>
      </c>
      <c r="B8805" s="38" t="s">
        <v>1888</v>
      </c>
      <c r="C8805" s="38" t="s">
        <v>1889</v>
      </c>
      <c r="D8805" s="38" t="s">
        <v>1890</v>
      </c>
      <c r="E8805" s="45" t="s">
        <v>1286</v>
      </c>
      <c r="F8805" s="45" t="s">
        <v>22</v>
      </c>
      <c r="G8805" s="41" t="s">
        <v>310</v>
      </c>
      <c r="H8805" s="41" t="s">
        <v>1891</v>
      </c>
    </row>
    <row r="8806" spans="1:8" ht="15" hidden="1" customHeight="1" x14ac:dyDescent="0.25">
      <c r="A8806" s="35">
        <v>122</v>
      </c>
      <c r="B8806" s="38" t="s">
        <v>1888</v>
      </c>
      <c r="C8806" s="38" t="s">
        <v>1889</v>
      </c>
      <c r="D8806" s="38" t="s">
        <v>1890</v>
      </c>
      <c r="E8806" s="45" t="s">
        <v>1286</v>
      </c>
      <c r="F8806" s="45" t="s">
        <v>22</v>
      </c>
      <c r="G8806" s="41" t="s">
        <v>312</v>
      </c>
      <c r="H8806" s="41" t="s">
        <v>1892</v>
      </c>
    </row>
    <row r="8807" spans="1:8" ht="15" hidden="1" customHeight="1" x14ac:dyDescent="0.25">
      <c r="A8807" s="35">
        <v>122</v>
      </c>
      <c r="B8807" s="38" t="s">
        <v>1888</v>
      </c>
      <c r="C8807" s="38" t="s">
        <v>1889</v>
      </c>
      <c r="D8807" s="38" t="s">
        <v>1890</v>
      </c>
      <c r="E8807" s="45" t="s">
        <v>1286</v>
      </c>
      <c r="F8807" s="45" t="s">
        <v>22</v>
      </c>
      <c r="G8807" s="41" t="s">
        <v>314</v>
      </c>
      <c r="H8807" s="41" t="s">
        <v>315</v>
      </c>
    </row>
    <row r="8808" spans="1:8" ht="15" hidden="1" customHeight="1" x14ac:dyDescent="0.25">
      <c r="A8808" s="35">
        <v>122</v>
      </c>
      <c r="B8808" s="38" t="s">
        <v>1888</v>
      </c>
      <c r="C8808" s="38" t="s">
        <v>1889</v>
      </c>
      <c r="D8808" s="38" t="s">
        <v>1890</v>
      </c>
      <c r="E8808" s="45" t="s">
        <v>1286</v>
      </c>
      <c r="F8808" s="45" t="s">
        <v>22</v>
      </c>
      <c r="G8808" s="41" t="s">
        <v>316</v>
      </c>
      <c r="H8808" s="41" t="s">
        <v>1871</v>
      </c>
    </row>
    <row r="8809" spans="1:8" ht="15" hidden="1" customHeight="1" x14ac:dyDescent="0.25">
      <c r="A8809" s="35">
        <v>122</v>
      </c>
      <c r="B8809" s="38" t="s">
        <v>1888</v>
      </c>
      <c r="C8809" s="38" t="s">
        <v>1889</v>
      </c>
      <c r="D8809" s="38" t="s">
        <v>1890</v>
      </c>
      <c r="E8809" s="45" t="s">
        <v>1286</v>
      </c>
      <c r="F8809" s="45" t="s">
        <v>22</v>
      </c>
      <c r="G8809" s="41" t="s">
        <v>318</v>
      </c>
      <c r="H8809" s="41" t="s">
        <v>319</v>
      </c>
    </row>
    <row r="8810" spans="1:8" ht="15" hidden="1" customHeight="1" x14ac:dyDescent="0.25">
      <c r="A8810" s="35">
        <v>122</v>
      </c>
      <c r="B8810" s="38" t="s">
        <v>1888</v>
      </c>
      <c r="C8810" s="38" t="s">
        <v>1889</v>
      </c>
      <c r="D8810" s="38" t="s">
        <v>1890</v>
      </c>
      <c r="E8810" s="45" t="s">
        <v>1286</v>
      </c>
      <c r="F8810" s="45" t="s">
        <v>22</v>
      </c>
      <c r="G8810" s="41" t="s">
        <v>320</v>
      </c>
      <c r="H8810" s="41">
        <v>38</v>
      </c>
    </row>
    <row r="8811" spans="1:8" ht="15" hidden="1" customHeight="1" x14ac:dyDescent="0.25">
      <c r="A8811" s="35">
        <v>122</v>
      </c>
      <c r="B8811" s="38" t="s">
        <v>1888</v>
      </c>
      <c r="C8811" s="38" t="s">
        <v>1889</v>
      </c>
      <c r="D8811" s="38" t="s">
        <v>1890</v>
      </c>
      <c r="E8811" s="45" t="s">
        <v>1286</v>
      </c>
      <c r="F8811" s="45" t="s">
        <v>22</v>
      </c>
      <c r="G8811" s="41" t="s">
        <v>321</v>
      </c>
      <c r="H8811" s="41">
        <v>13</v>
      </c>
    </row>
    <row r="8812" spans="1:8" ht="15" hidden="1" customHeight="1" x14ac:dyDescent="0.25">
      <c r="A8812" s="35">
        <v>122</v>
      </c>
      <c r="B8812" s="38" t="s">
        <v>1888</v>
      </c>
      <c r="C8812" s="38" t="s">
        <v>1889</v>
      </c>
      <c r="D8812" s="38" t="s">
        <v>1890</v>
      </c>
      <c r="E8812" s="45" t="s">
        <v>1286</v>
      </c>
      <c r="F8812" s="45" t="s">
        <v>22</v>
      </c>
      <c r="G8812" s="41" t="s">
        <v>322</v>
      </c>
      <c r="H8812" s="42" t="s">
        <v>1893</v>
      </c>
    </row>
    <row r="8813" spans="1:8" ht="15" hidden="1" customHeight="1" x14ac:dyDescent="0.25">
      <c r="A8813" s="35">
        <v>122</v>
      </c>
      <c r="B8813" s="38" t="s">
        <v>1888</v>
      </c>
      <c r="C8813" s="38" t="s">
        <v>1889</v>
      </c>
      <c r="D8813" s="38" t="s">
        <v>1890</v>
      </c>
      <c r="E8813" s="45" t="s">
        <v>1286</v>
      </c>
      <c r="F8813" s="45" t="s">
        <v>22</v>
      </c>
      <c r="G8813" s="41" t="s">
        <v>324</v>
      </c>
      <c r="H8813" s="41" t="s">
        <v>1894</v>
      </c>
    </row>
    <row r="8814" spans="1:8" ht="15" hidden="1" customHeight="1" x14ac:dyDescent="0.25">
      <c r="A8814" s="35">
        <v>122</v>
      </c>
      <c r="B8814" s="38" t="s">
        <v>1888</v>
      </c>
      <c r="C8814" s="38" t="s">
        <v>1889</v>
      </c>
      <c r="D8814" s="38" t="s">
        <v>1890</v>
      </c>
      <c r="E8814" s="45" t="s">
        <v>1286</v>
      </c>
      <c r="F8814" s="45" t="s">
        <v>22</v>
      </c>
      <c r="G8814" s="41" t="s">
        <v>326</v>
      </c>
      <c r="H8814" s="41" t="s">
        <v>1895</v>
      </c>
    </row>
    <row r="8815" spans="1:8" ht="15" hidden="1" customHeight="1" x14ac:dyDescent="0.25">
      <c r="A8815" s="35">
        <v>122</v>
      </c>
      <c r="B8815" s="38" t="s">
        <v>1888</v>
      </c>
      <c r="C8815" s="38" t="s">
        <v>1889</v>
      </c>
      <c r="D8815" s="38" t="s">
        <v>1890</v>
      </c>
      <c r="E8815" s="45" t="s">
        <v>1286</v>
      </c>
      <c r="F8815" s="45" t="s">
        <v>22</v>
      </c>
      <c r="G8815" s="41" t="s">
        <v>328</v>
      </c>
      <c r="H8815" s="41" t="s">
        <v>1896</v>
      </c>
    </row>
    <row r="8816" spans="1:8" ht="15" hidden="1" customHeight="1" x14ac:dyDescent="0.25">
      <c r="A8816" s="35">
        <v>122</v>
      </c>
      <c r="B8816" s="38" t="s">
        <v>1888</v>
      </c>
      <c r="C8816" s="38" t="s">
        <v>1889</v>
      </c>
      <c r="D8816" s="38" t="s">
        <v>1890</v>
      </c>
      <c r="E8816" s="45" t="s">
        <v>1286</v>
      </c>
      <c r="F8816" s="45" t="s">
        <v>22</v>
      </c>
      <c r="G8816" s="41" t="s">
        <v>330</v>
      </c>
      <c r="H8816" s="41">
        <v>6.1</v>
      </c>
    </row>
    <row r="8817" spans="1:8" ht="15" hidden="1" customHeight="1" x14ac:dyDescent="0.25">
      <c r="A8817" s="35">
        <v>122</v>
      </c>
      <c r="B8817" s="38" t="s">
        <v>1888</v>
      </c>
      <c r="C8817" s="38" t="s">
        <v>1889</v>
      </c>
      <c r="D8817" s="38" t="s">
        <v>1890</v>
      </c>
      <c r="E8817" s="45" t="s">
        <v>1286</v>
      </c>
      <c r="F8817" s="45" t="s">
        <v>22</v>
      </c>
      <c r="G8817" s="41" t="s">
        <v>331</v>
      </c>
      <c r="H8817" s="41" t="s">
        <v>1875</v>
      </c>
    </row>
    <row r="8818" spans="1:8" ht="15" hidden="1" customHeight="1" x14ac:dyDescent="0.25">
      <c r="A8818" s="35">
        <v>122</v>
      </c>
      <c r="B8818" s="38" t="s">
        <v>1888</v>
      </c>
      <c r="C8818" s="38" t="s">
        <v>1889</v>
      </c>
      <c r="D8818" s="38" t="s">
        <v>1890</v>
      </c>
      <c r="E8818" s="45" t="s">
        <v>1286</v>
      </c>
      <c r="F8818" s="45" t="s">
        <v>22</v>
      </c>
      <c r="G8818" s="41" t="s">
        <v>333</v>
      </c>
      <c r="H8818" s="41" t="s">
        <v>1876</v>
      </c>
    </row>
    <row r="8819" spans="1:8" ht="15" hidden="1" customHeight="1" x14ac:dyDescent="0.25">
      <c r="A8819" s="35">
        <v>122</v>
      </c>
      <c r="B8819" s="38" t="s">
        <v>1888</v>
      </c>
      <c r="C8819" s="38" t="s">
        <v>1889</v>
      </c>
      <c r="D8819" s="38" t="s">
        <v>1890</v>
      </c>
      <c r="E8819" s="45" t="s">
        <v>1286</v>
      </c>
      <c r="F8819" s="45" t="s">
        <v>22</v>
      </c>
      <c r="G8819" s="41" t="s">
        <v>335</v>
      </c>
      <c r="H8819" s="41">
        <v>13</v>
      </c>
    </row>
    <row r="8820" spans="1:8" ht="15" hidden="1" customHeight="1" x14ac:dyDescent="0.25">
      <c r="A8820" s="35">
        <v>122</v>
      </c>
      <c r="B8820" s="38" t="s">
        <v>1888</v>
      </c>
      <c r="C8820" s="38" t="s">
        <v>1889</v>
      </c>
      <c r="D8820" s="38" t="s">
        <v>1890</v>
      </c>
      <c r="E8820" s="45" t="s">
        <v>1286</v>
      </c>
      <c r="F8820" s="45" t="s">
        <v>22</v>
      </c>
      <c r="G8820" s="41" t="s">
        <v>336</v>
      </c>
      <c r="H8820" s="41" t="s">
        <v>1897</v>
      </c>
    </row>
    <row r="8821" spans="1:8" ht="15" hidden="1" customHeight="1" x14ac:dyDescent="0.25">
      <c r="A8821" s="35">
        <v>122</v>
      </c>
      <c r="B8821" s="38" t="s">
        <v>1888</v>
      </c>
      <c r="C8821" s="38" t="s">
        <v>1889</v>
      </c>
      <c r="D8821" s="38" t="s">
        <v>1890</v>
      </c>
      <c r="E8821" s="45" t="s">
        <v>1286</v>
      </c>
      <c r="F8821" s="45" t="s">
        <v>22</v>
      </c>
      <c r="G8821" s="41" t="s">
        <v>338</v>
      </c>
      <c r="H8821" s="41" t="s">
        <v>1898</v>
      </c>
    </row>
    <row r="8822" spans="1:8" ht="15" hidden="1" customHeight="1" x14ac:dyDescent="0.25">
      <c r="A8822" s="35">
        <v>122</v>
      </c>
      <c r="B8822" s="38" t="s">
        <v>1888</v>
      </c>
      <c r="C8822" s="38" t="s">
        <v>1889</v>
      </c>
      <c r="D8822" s="38" t="s">
        <v>1890</v>
      </c>
      <c r="E8822" s="45" t="s">
        <v>1286</v>
      </c>
      <c r="F8822" s="45" t="s">
        <v>22</v>
      </c>
      <c r="G8822" s="41" t="s">
        <v>340</v>
      </c>
      <c r="H8822" s="41" t="s">
        <v>1899</v>
      </c>
    </row>
    <row r="8823" spans="1:8" ht="15" hidden="1" customHeight="1" x14ac:dyDescent="0.25">
      <c r="A8823" s="35">
        <v>122</v>
      </c>
      <c r="B8823" s="38" t="s">
        <v>1888</v>
      </c>
      <c r="C8823" s="38" t="s">
        <v>1889</v>
      </c>
      <c r="D8823" s="38" t="s">
        <v>1890</v>
      </c>
      <c r="E8823" s="45" t="s">
        <v>1286</v>
      </c>
      <c r="F8823" s="45" t="s">
        <v>22</v>
      </c>
      <c r="G8823" s="41" t="s">
        <v>342</v>
      </c>
      <c r="H8823" s="41">
        <v>4</v>
      </c>
    </row>
    <row r="8824" spans="1:8" ht="15" hidden="1" customHeight="1" x14ac:dyDescent="0.25">
      <c r="A8824" s="35">
        <v>122</v>
      </c>
      <c r="B8824" s="38" t="s">
        <v>1888</v>
      </c>
      <c r="C8824" s="38" t="s">
        <v>1889</v>
      </c>
      <c r="D8824" s="38" t="s">
        <v>1890</v>
      </c>
      <c r="E8824" s="45" t="s">
        <v>1286</v>
      </c>
      <c r="F8824" s="45" t="s">
        <v>22</v>
      </c>
      <c r="G8824" s="41" t="s">
        <v>344</v>
      </c>
      <c r="H8824" s="41">
        <v>4</v>
      </c>
    </row>
    <row r="8825" spans="1:8" ht="15" hidden="1" customHeight="1" x14ac:dyDescent="0.25">
      <c r="A8825" s="35">
        <v>122</v>
      </c>
      <c r="B8825" s="38" t="s">
        <v>1888</v>
      </c>
      <c r="C8825" s="38" t="s">
        <v>1889</v>
      </c>
      <c r="D8825" s="38" t="s">
        <v>1890</v>
      </c>
      <c r="E8825" s="45" t="s">
        <v>1286</v>
      </c>
      <c r="F8825" s="45" t="s">
        <v>22</v>
      </c>
      <c r="G8825" s="41" t="s">
        <v>345</v>
      </c>
      <c r="H8825" s="41" t="s">
        <v>1875</v>
      </c>
    </row>
    <row r="8826" spans="1:8" ht="15" hidden="1" customHeight="1" x14ac:dyDescent="0.25">
      <c r="A8826" s="35">
        <v>122</v>
      </c>
      <c r="B8826" s="38" t="s">
        <v>1888</v>
      </c>
      <c r="C8826" s="38" t="s">
        <v>1889</v>
      </c>
      <c r="D8826" s="38" t="s">
        <v>1890</v>
      </c>
      <c r="E8826" s="45" t="s">
        <v>1286</v>
      </c>
      <c r="F8826" s="45" t="s">
        <v>22</v>
      </c>
      <c r="G8826" s="41" t="s">
        <v>346</v>
      </c>
      <c r="H8826" s="41" t="s">
        <v>627</v>
      </c>
    </row>
    <row r="8827" spans="1:8" ht="15" hidden="1" customHeight="1" x14ac:dyDescent="0.25">
      <c r="A8827" s="35">
        <v>122</v>
      </c>
      <c r="B8827" s="38" t="s">
        <v>1888</v>
      </c>
      <c r="C8827" s="38" t="s">
        <v>1889</v>
      </c>
      <c r="D8827" s="38" t="s">
        <v>1890</v>
      </c>
      <c r="E8827" s="45" t="s">
        <v>1286</v>
      </c>
      <c r="F8827" s="45" t="s">
        <v>22</v>
      </c>
      <c r="G8827" s="41" t="s">
        <v>347</v>
      </c>
      <c r="H8827" s="41" t="s">
        <v>1307</v>
      </c>
    </row>
    <row r="8828" spans="1:8" ht="15" hidden="1" customHeight="1" x14ac:dyDescent="0.25">
      <c r="A8828" s="35">
        <v>122</v>
      </c>
      <c r="B8828" s="38" t="s">
        <v>1888</v>
      </c>
      <c r="C8828" s="38" t="s">
        <v>1889</v>
      </c>
      <c r="D8828" s="38" t="s">
        <v>1890</v>
      </c>
      <c r="E8828" s="45" t="s">
        <v>1286</v>
      </c>
      <c r="F8828" s="45" t="s">
        <v>22</v>
      </c>
      <c r="G8828" s="41" t="s">
        <v>349</v>
      </c>
      <c r="H8828" s="41" t="s">
        <v>1880</v>
      </c>
    </row>
    <row r="8829" spans="1:8" ht="15" hidden="1" customHeight="1" x14ac:dyDescent="0.25">
      <c r="A8829" s="35">
        <v>122</v>
      </c>
      <c r="B8829" s="38" t="s">
        <v>1888</v>
      </c>
      <c r="C8829" s="38" t="s">
        <v>1889</v>
      </c>
      <c r="D8829" s="38" t="s">
        <v>1890</v>
      </c>
      <c r="E8829" s="45" t="s">
        <v>1286</v>
      </c>
      <c r="F8829" s="45" t="s">
        <v>22</v>
      </c>
      <c r="G8829" s="41" t="s">
        <v>351</v>
      </c>
      <c r="H8829" s="41">
        <v>470</v>
      </c>
    </row>
    <row r="8830" spans="1:8" ht="15" hidden="1" customHeight="1" x14ac:dyDescent="0.25">
      <c r="A8830" s="35">
        <v>122</v>
      </c>
      <c r="B8830" s="38" t="s">
        <v>1888</v>
      </c>
      <c r="C8830" s="38" t="s">
        <v>1889</v>
      </c>
      <c r="D8830" s="38" t="s">
        <v>1890</v>
      </c>
      <c r="E8830" s="45" t="s">
        <v>1286</v>
      </c>
      <c r="F8830" s="45" t="s">
        <v>22</v>
      </c>
      <c r="G8830" s="41" t="s">
        <v>352</v>
      </c>
      <c r="H8830" s="41" t="s">
        <v>1810</v>
      </c>
    </row>
    <row r="8831" spans="1:8" ht="15" hidden="1" customHeight="1" x14ac:dyDescent="0.25">
      <c r="A8831" s="35">
        <v>122</v>
      </c>
      <c r="B8831" s="38" t="s">
        <v>1888</v>
      </c>
      <c r="C8831" s="38" t="s">
        <v>1889</v>
      </c>
      <c r="D8831" s="38" t="s">
        <v>1890</v>
      </c>
      <c r="E8831" s="45" t="s">
        <v>1286</v>
      </c>
      <c r="F8831" s="45" t="s">
        <v>22</v>
      </c>
      <c r="G8831" s="41" t="s">
        <v>354</v>
      </c>
      <c r="H8831" s="41">
        <v>19</v>
      </c>
    </row>
    <row r="8832" spans="1:8" ht="15" hidden="1" customHeight="1" x14ac:dyDescent="0.25">
      <c r="A8832" s="35">
        <v>122</v>
      </c>
      <c r="B8832" s="38" t="s">
        <v>1888</v>
      </c>
      <c r="C8832" s="38" t="s">
        <v>1889</v>
      </c>
      <c r="D8832" s="38" t="s">
        <v>1890</v>
      </c>
      <c r="E8832" s="45" t="s">
        <v>1286</v>
      </c>
      <c r="F8832" s="45" t="s">
        <v>22</v>
      </c>
      <c r="G8832" s="41" t="s">
        <v>355</v>
      </c>
      <c r="H8832" s="41">
        <v>1.32</v>
      </c>
    </row>
    <row r="8833" spans="1:8" ht="15" hidden="1" customHeight="1" x14ac:dyDescent="0.25">
      <c r="A8833" s="35">
        <v>122</v>
      </c>
      <c r="B8833" s="38" t="s">
        <v>1888</v>
      </c>
      <c r="C8833" s="38" t="s">
        <v>1889</v>
      </c>
      <c r="D8833" s="38" t="s">
        <v>1890</v>
      </c>
      <c r="E8833" s="45" t="s">
        <v>1286</v>
      </c>
      <c r="F8833" s="45" t="s">
        <v>22</v>
      </c>
      <c r="G8833" s="41" t="s">
        <v>357</v>
      </c>
      <c r="H8833" s="41">
        <v>48</v>
      </c>
    </row>
    <row r="8834" spans="1:8" ht="15" hidden="1" customHeight="1" x14ac:dyDescent="0.25">
      <c r="A8834" s="35">
        <v>122</v>
      </c>
      <c r="B8834" s="38" t="s">
        <v>1888</v>
      </c>
      <c r="C8834" s="38" t="s">
        <v>1889</v>
      </c>
      <c r="D8834" s="38" t="s">
        <v>1890</v>
      </c>
      <c r="E8834" s="45" t="s">
        <v>1286</v>
      </c>
      <c r="F8834" s="45" t="s">
        <v>22</v>
      </c>
      <c r="G8834" s="41" t="s">
        <v>358</v>
      </c>
      <c r="H8834" s="41" t="s">
        <v>1748</v>
      </c>
    </row>
    <row r="8835" spans="1:8" ht="15" hidden="1" customHeight="1" x14ac:dyDescent="0.25">
      <c r="A8835" s="35">
        <v>122</v>
      </c>
      <c r="B8835" s="38" t="s">
        <v>1888</v>
      </c>
      <c r="C8835" s="38" t="s">
        <v>1889</v>
      </c>
      <c r="D8835" s="38" t="s">
        <v>1890</v>
      </c>
      <c r="E8835" s="45" t="s">
        <v>1286</v>
      </c>
      <c r="F8835" s="45" t="s">
        <v>22</v>
      </c>
      <c r="G8835" s="41" t="s">
        <v>360</v>
      </c>
      <c r="H8835" s="41" t="s">
        <v>1312</v>
      </c>
    </row>
    <row r="8836" spans="1:8" ht="15" hidden="1" customHeight="1" x14ac:dyDescent="0.25">
      <c r="A8836" s="35">
        <v>122</v>
      </c>
      <c r="B8836" s="38" t="s">
        <v>1888</v>
      </c>
      <c r="C8836" s="38" t="s">
        <v>1889</v>
      </c>
      <c r="D8836" s="38" t="s">
        <v>1890</v>
      </c>
      <c r="E8836" s="45" t="s">
        <v>1286</v>
      </c>
      <c r="F8836" s="45" t="s">
        <v>22</v>
      </c>
      <c r="G8836" s="41" t="s">
        <v>1313</v>
      </c>
      <c r="H8836" s="41" t="s">
        <v>1881</v>
      </c>
    </row>
    <row r="8837" spans="1:8" ht="15" hidden="1" customHeight="1" x14ac:dyDescent="0.25">
      <c r="A8837" s="35">
        <v>122</v>
      </c>
      <c r="B8837" s="38" t="s">
        <v>1888</v>
      </c>
      <c r="C8837" s="38" t="s">
        <v>1889</v>
      </c>
      <c r="D8837" s="38" t="s">
        <v>1890</v>
      </c>
      <c r="E8837" s="45" t="s">
        <v>1286</v>
      </c>
      <c r="F8837" s="45" t="s">
        <v>22</v>
      </c>
      <c r="G8837" s="41" t="s">
        <v>362</v>
      </c>
      <c r="H8837" s="41" t="s">
        <v>363</v>
      </c>
    </row>
    <row r="8838" spans="1:8" ht="15" hidden="1" customHeight="1" x14ac:dyDescent="0.25">
      <c r="A8838" s="35">
        <v>122</v>
      </c>
      <c r="B8838" s="38" t="s">
        <v>1888</v>
      </c>
      <c r="C8838" s="38" t="s">
        <v>1889</v>
      </c>
      <c r="D8838" s="38" t="s">
        <v>1890</v>
      </c>
      <c r="E8838" s="45" t="s">
        <v>1286</v>
      </c>
      <c r="F8838" s="45" t="s">
        <v>22</v>
      </c>
      <c r="G8838" s="41" t="s">
        <v>364</v>
      </c>
      <c r="H8838" s="41">
        <v>680</v>
      </c>
    </row>
    <row r="8839" spans="1:8" ht="15" hidden="1" customHeight="1" x14ac:dyDescent="0.25">
      <c r="A8839" s="35">
        <v>122</v>
      </c>
      <c r="B8839" s="38" t="s">
        <v>1888</v>
      </c>
      <c r="C8839" s="38" t="s">
        <v>1889</v>
      </c>
      <c r="D8839" s="38" t="s">
        <v>1890</v>
      </c>
      <c r="E8839" s="45" t="s">
        <v>1286</v>
      </c>
      <c r="F8839" s="45" t="s">
        <v>22</v>
      </c>
      <c r="G8839" s="41" t="s">
        <v>781</v>
      </c>
      <c r="H8839" s="41">
        <v>20</v>
      </c>
    </row>
    <row r="8840" spans="1:8" ht="15" hidden="1" customHeight="1" x14ac:dyDescent="0.25">
      <c r="A8840" s="35">
        <v>122</v>
      </c>
      <c r="B8840" s="38" t="s">
        <v>1888</v>
      </c>
      <c r="C8840" s="38" t="s">
        <v>1889</v>
      </c>
      <c r="D8840" s="38" t="s">
        <v>1890</v>
      </c>
      <c r="E8840" s="45" t="s">
        <v>1286</v>
      </c>
      <c r="F8840" s="45" t="s">
        <v>22</v>
      </c>
      <c r="G8840" s="41" t="s">
        <v>365</v>
      </c>
      <c r="H8840" s="41" t="s">
        <v>1750</v>
      </c>
    </row>
    <row r="8841" spans="1:8" ht="15" hidden="1" customHeight="1" x14ac:dyDescent="0.25">
      <c r="A8841" s="35">
        <v>122</v>
      </c>
      <c r="B8841" s="38" t="s">
        <v>1888</v>
      </c>
      <c r="C8841" s="38" t="s">
        <v>1889</v>
      </c>
      <c r="D8841" s="38" t="s">
        <v>1890</v>
      </c>
      <c r="E8841" s="45" t="s">
        <v>1286</v>
      </c>
      <c r="F8841" s="45" t="s">
        <v>22</v>
      </c>
      <c r="G8841" s="41" t="s">
        <v>367</v>
      </c>
      <c r="H8841" s="41" t="s">
        <v>1882</v>
      </c>
    </row>
    <row r="8842" spans="1:8" ht="15" hidden="1" customHeight="1" x14ac:dyDescent="0.25">
      <c r="A8842" s="35">
        <v>122</v>
      </c>
      <c r="B8842" s="38" t="s">
        <v>1888</v>
      </c>
      <c r="C8842" s="38" t="s">
        <v>1889</v>
      </c>
      <c r="D8842" s="38" t="s">
        <v>1890</v>
      </c>
      <c r="E8842" s="45" t="s">
        <v>1286</v>
      </c>
      <c r="F8842" s="45" t="s">
        <v>22</v>
      </c>
      <c r="G8842" s="41" t="s">
        <v>369</v>
      </c>
      <c r="H8842" s="41" t="s">
        <v>1900</v>
      </c>
    </row>
    <row r="8843" spans="1:8" ht="15" hidden="1" customHeight="1" x14ac:dyDescent="0.25">
      <c r="A8843" s="35">
        <v>122</v>
      </c>
      <c r="B8843" s="38" t="s">
        <v>1888</v>
      </c>
      <c r="C8843" s="38" t="s">
        <v>1889</v>
      </c>
      <c r="D8843" s="38" t="s">
        <v>1890</v>
      </c>
      <c r="E8843" s="45" t="s">
        <v>1286</v>
      </c>
      <c r="F8843" s="45" t="s">
        <v>22</v>
      </c>
      <c r="G8843" s="41" t="s">
        <v>371</v>
      </c>
      <c r="H8843" s="41" t="s">
        <v>1884</v>
      </c>
    </row>
    <row r="8844" spans="1:8" ht="15" hidden="1" customHeight="1" x14ac:dyDescent="0.25">
      <c r="A8844" s="35">
        <v>122</v>
      </c>
      <c r="B8844" s="38" t="s">
        <v>1888</v>
      </c>
      <c r="C8844" s="38" t="s">
        <v>1889</v>
      </c>
      <c r="D8844" s="38" t="s">
        <v>1890</v>
      </c>
      <c r="E8844" s="45" t="s">
        <v>1286</v>
      </c>
      <c r="F8844" s="45" t="s">
        <v>22</v>
      </c>
      <c r="G8844" s="41" t="s">
        <v>373</v>
      </c>
      <c r="H8844" s="41">
        <v>8</v>
      </c>
    </row>
    <row r="8845" spans="1:8" ht="15" hidden="1" customHeight="1" x14ac:dyDescent="0.25">
      <c r="A8845" s="35">
        <v>122</v>
      </c>
      <c r="B8845" s="38" t="s">
        <v>1888</v>
      </c>
      <c r="C8845" s="38" t="s">
        <v>1889</v>
      </c>
      <c r="D8845" s="38" t="s">
        <v>1890</v>
      </c>
      <c r="E8845" s="45" t="s">
        <v>1286</v>
      </c>
      <c r="F8845" s="45" t="s">
        <v>22</v>
      </c>
      <c r="G8845" s="41" t="s">
        <v>374</v>
      </c>
      <c r="H8845" s="41">
        <v>26</v>
      </c>
    </row>
    <row r="8846" spans="1:8" ht="15" hidden="1" customHeight="1" x14ac:dyDescent="0.25">
      <c r="A8846" s="35">
        <v>122</v>
      </c>
      <c r="B8846" s="38" t="s">
        <v>1888</v>
      </c>
      <c r="C8846" s="38" t="s">
        <v>1889</v>
      </c>
      <c r="D8846" s="38" t="s">
        <v>1890</v>
      </c>
      <c r="E8846" s="45" t="s">
        <v>1286</v>
      </c>
      <c r="F8846" s="45" t="s">
        <v>22</v>
      </c>
      <c r="G8846" s="41" t="s">
        <v>375</v>
      </c>
      <c r="H8846" s="41">
        <v>9.5</v>
      </c>
    </row>
    <row r="8847" spans="1:8" ht="15" hidden="1" customHeight="1" x14ac:dyDescent="0.25">
      <c r="A8847" s="35">
        <v>122</v>
      </c>
      <c r="B8847" s="38" t="s">
        <v>1888</v>
      </c>
      <c r="C8847" s="38" t="s">
        <v>1889</v>
      </c>
      <c r="D8847" s="38" t="s">
        <v>1890</v>
      </c>
      <c r="E8847" s="45" t="s">
        <v>1286</v>
      </c>
      <c r="F8847" s="45" t="s">
        <v>22</v>
      </c>
      <c r="G8847" s="41" t="s">
        <v>376</v>
      </c>
      <c r="H8847" s="41">
        <v>31</v>
      </c>
    </row>
    <row r="8848" spans="1:8" ht="15" hidden="1" customHeight="1" x14ac:dyDescent="0.25">
      <c r="A8848" s="35">
        <v>122</v>
      </c>
      <c r="B8848" s="38" t="s">
        <v>1888</v>
      </c>
      <c r="C8848" s="38" t="s">
        <v>1889</v>
      </c>
      <c r="D8848" s="38" t="s">
        <v>1890</v>
      </c>
      <c r="E8848" s="45" t="s">
        <v>1286</v>
      </c>
      <c r="F8848" s="45" t="s">
        <v>22</v>
      </c>
      <c r="G8848" s="41" t="s">
        <v>377</v>
      </c>
      <c r="H8848" s="41" t="s">
        <v>1811</v>
      </c>
    </row>
    <row r="8849" spans="1:8" ht="15" hidden="1" customHeight="1" x14ac:dyDescent="0.25">
      <c r="A8849" s="35">
        <v>122</v>
      </c>
      <c r="B8849" s="38" t="s">
        <v>1888</v>
      </c>
      <c r="C8849" s="38" t="s">
        <v>1889</v>
      </c>
      <c r="D8849" s="38" t="s">
        <v>1890</v>
      </c>
      <c r="E8849" s="45" t="s">
        <v>1286</v>
      </c>
      <c r="F8849" s="45" t="s">
        <v>22</v>
      </c>
      <c r="G8849" s="41" t="s">
        <v>379</v>
      </c>
      <c r="H8849" s="41" t="s">
        <v>1812</v>
      </c>
    </row>
    <row r="8850" spans="1:8" ht="15" hidden="1" customHeight="1" x14ac:dyDescent="0.25">
      <c r="A8850" s="35">
        <v>122</v>
      </c>
      <c r="B8850" s="38" t="s">
        <v>1888</v>
      </c>
      <c r="C8850" s="38" t="s">
        <v>1889</v>
      </c>
      <c r="D8850" s="38" t="s">
        <v>1890</v>
      </c>
      <c r="E8850" s="45" t="s">
        <v>1286</v>
      </c>
      <c r="F8850" s="45" t="s">
        <v>22</v>
      </c>
      <c r="G8850" s="41" t="s">
        <v>381</v>
      </c>
      <c r="H8850" s="41">
        <v>20</v>
      </c>
    </row>
    <row r="8851" spans="1:8" ht="15" hidden="1" customHeight="1" x14ac:dyDescent="0.25">
      <c r="A8851" s="35">
        <v>122</v>
      </c>
      <c r="B8851" s="38" t="s">
        <v>1888</v>
      </c>
      <c r="C8851" s="38" t="s">
        <v>1889</v>
      </c>
      <c r="D8851" s="38" t="s">
        <v>1890</v>
      </c>
      <c r="E8851" s="45" t="s">
        <v>1286</v>
      </c>
      <c r="F8851" s="45" t="s">
        <v>22</v>
      </c>
      <c r="G8851" s="41" t="s">
        <v>382</v>
      </c>
      <c r="H8851" s="41">
        <v>10</v>
      </c>
    </row>
    <row r="8852" spans="1:8" ht="15" hidden="1" customHeight="1" x14ac:dyDescent="0.25">
      <c r="A8852" s="35">
        <v>122</v>
      </c>
      <c r="B8852" s="38" t="s">
        <v>1888</v>
      </c>
      <c r="C8852" s="38" t="s">
        <v>1889</v>
      </c>
      <c r="D8852" s="38" t="s">
        <v>1890</v>
      </c>
      <c r="E8852" s="45" t="s">
        <v>1286</v>
      </c>
      <c r="F8852" s="45" t="s">
        <v>22</v>
      </c>
      <c r="G8852" s="41" t="s">
        <v>383</v>
      </c>
      <c r="H8852" s="41">
        <v>3</v>
      </c>
    </row>
    <row r="8853" spans="1:8" ht="15" hidden="1" customHeight="1" x14ac:dyDescent="0.25">
      <c r="A8853" s="35">
        <v>122</v>
      </c>
      <c r="B8853" s="38" t="s">
        <v>1888</v>
      </c>
      <c r="C8853" s="38" t="s">
        <v>1889</v>
      </c>
      <c r="D8853" s="38" t="s">
        <v>1890</v>
      </c>
      <c r="E8853" s="45" t="s">
        <v>1286</v>
      </c>
      <c r="F8853" s="45" t="s">
        <v>22</v>
      </c>
      <c r="G8853" s="41" t="s">
        <v>384</v>
      </c>
      <c r="H8853" s="41">
        <v>3</v>
      </c>
    </row>
    <row r="8854" spans="1:8" ht="15" hidden="1" customHeight="1" x14ac:dyDescent="0.25">
      <c r="A8854" s="35">
        <v>122</v>
      </c>
      <c r="B8854" s="38" t="s">
        <v>1888</v>
      </c>
      <c r="C8854" s="38" t="s">
        <v>1889</v>
      </c>
      <c r="D8854" s="38" t="s">
        <v>1890</v>
      </c>
      <c r="E8854" s="45" t="s">
        <v>1286</v>
      </c>
      <c r="F8854" s="45" t="s">
        <v>22</v>
      </c>
      <c r="G8854" s="41" t="s">
        <v>385</v>
      </c>
      <c r="H8854" s="41">
        <v>16</v>
      </c>
    </row>
    <row r="8855" spans="1:8" ht="15" hidden="1" customHeight="1" x14ac:dyDescent="0.25">
      <c r="A8855" s="35">
        <v>122</v>
      </c>
      <c r="B8855" s="38" t="s">
        <v>1888</v>
      </c>
      <c r="C8855" s="38" t="s">
        <v>1889</v>
      </c>
      <c r="D8855" s="38" t="s">
        <v>1890</v>
      </c>
      <c r="E8855" s="45" t="s">
        <v>1286</v>
      </c>
      <c r="F8855" s="45" t="s">
        <v>22</v>
      </c>
      <c r="G8855" s="41" t="s">
        <v>386</v>
      </c>
      <c r="H8855" s="41" t="s">
        <v>1885</v>
      </c>
    </row>
    <row r="8856" spans="1:8" ht="15" hidden="1" customHeight="1" x14ac:dyDescent="0.25">
      <c r="A8856" s="35">
        <v>122</v>
      </c>
      <c r="B8856" s="38" t="s">
        <v>1888</v>
      </c>
      <c r="C8856" s="38" t="s">
        <v>1889</v>
      </c>
      <c r="D8856" s="38" t="s">
        <v>1890</v>
      </c>
      <c r="E8856" s="45" t="s">
        <v>1286</v>
      </c>
      <c r="F8856" s="45" t="s">
        <v>22</v>
      </c>
      <c r="G8856" s="41" t="s">
        <v>388</v>
      </c>
      <c r="H8856" s="41" t="s">
        <v>1886</v>
      </c>
    </row>
    <row r="8857" spans="1:8" ht="15" hidden="1" customHeight="1" x14ac:dyDescent="0.25">
      <c r="A8857" s="35">
        <v>122</v>
      </c>
      <c r="B8857" s="38" t="s">
        <v>1888</v>
      </c>
      <c r="C8857" s="38" t="s">
        <v>1889</v>
      </c>
      <c r="D8857" s="38" t="s">
        <v>1890</v>
      </c>
      <c r="E8857" s="45" t="s">
        <v>1286</v>
      </c>
      <c r="F8857" s="45" t="s">
        <v>22</v>
      </c>
      <c r="G8857" s="41" t="s">
        <v>1324</v>
      </c>
      <c r="H8857" s="41" t="s">
        <v>1325</v>
      </c>
    </row>
    <row r="8858" spans="1:8" ht="15" hidden="1" customHeight="1" x14ac:dyDescent="0.25">
      <c r="A8858" s="35">
        <v>122</v>
      </c>
      <c r="B8858" s="38" t="s">
        <v>1888</v>
      </c>
      <c r="C8858" s="38" t="s">
        <v>1889</v>
      </c>
      <c r="D8858" s="38" t="s">
        <v>1890</v>
      </c>
      <c r="E8858" s="45" t="s">
        <v>1286</v>
      </c>
      <c r="F8858" s="45" t="s">
        <v>22</v>
      </c>
      <c r="G8858" s="41" t="s">
        <v>1326</v>
      </c>
      <c r="H8858" s="41" t="s">
        <v>1327</v>
      </c>
    </row>
    <row r="8859" spans="1:8" ht="15" hidden="1" customHeight="1" x14ac:dyDescent="0.25">
      <c r="A8859" s="35">
        <v>122</v>
      </c>
      <c r="B8859" s="38" t="s">
        <v>1888</v>
      </c>
      <c r="C8859" s="38" t="s">
        <v>1889</v>
      </c>
      <c r="D8859" s="38" t="s">
        <v>1890</v>
      </c>
      <c r="E8859" s="45" t="s">
        <v>1286</v>
      </c>
      <c r="F8859" s="45" t="s">
        <v>22</v>
      </c>
      <c r="G8859" s="41" t="s">
        <v>390</v>
      </c>
      <c r="H8859" s="41" t="s">
        <v>391</v>
      </c>
    </row>
    <row r="8860" spans="1:8" ht="15" hidden="1" customHeight="1" x14ac:dyDescent="0.25">
      <c r="A8860" s="35">
        <v>122</v>
      </c>
      <c r="B8860" s="38" t="s">
        <v>1888</v>
      </c>
      <c r="C8860" s="38" t="s">
        <v>1889</v>
      </c>
      <c r="D8860" s="38" t="s">
        <v>1890</v>
      </c>
      <c r="E8860" s="45" t="s">
        <v>1286</v>
      </c>
      <c r="F8860" s="45" t="s">
        <v>22</v>
      </c>
      <c r="G8860" s="41" t="s">
        <v>392</v>
      </c>
      <c r="H8860" s="41" t="s">
        <v>1758</v>
      </c>
    </row>
    <row r="8861" spans="1:8" ht="15" hidden="1" customHeight="1" x14ac:dyDescent="0.25">
      <c r="A8861" s="35">
        <v>122</v>
      </c>
      <c r="B8861" s="38" t="s">
        <v>1888</v>
      </c>
      <c r="C8861" s="38" t="s">
        <v>1889</v>
      </c>
      <c r="D8861" s="38" t="s">
        <v>1890</v>
      </c>
      <c r="E8861" s="45" t="s">
        <v>1286</v>
      </c>
      <c r="F8861" s="45" t="s">
        <v>22</v>
      </c>
      <c r="G8861" s="41" t="s">
        <v>394</v>
      </c>
      <c r="H8861" s="41" t="s">
        <v>1434</v>
      </c>
    </row>
    <row r="8862" spans="1:8" ht="15" hidden="1" customHeight="1" x14ac:dyDescent="0.25">
      <c r="A8862" s="35">
        <v>122</v>
      </c>
      <c r="B8862" s="38" t="s">
        <v>1888</v>
      </c>
      <c r="C8862" s="38" t="s">
        <v>1889</v>
      </c>
      <c r="D8862" s="38" t="s">
        <v>1890</v>
      </c>
      <c r="E8862" s="45" t="s">
        <v>1286</v>
      </c>
      <c r="F8862" s="45" t="s">
        <v>22</v>
      </c>
      <c r="G8862" s="41" t="s">
        <v>396</v>
      </c>
      <c r="H8862" s="41">
        <v>16</v>
      </c>
    </row>
    <row r="8863" spans="1:8" ht="15" hidden="1" customHeight="1" x14ac:dyDescent="0.25">
      <c r="A8863" s="35">
        <v>122</v>
      </c>
      <c r="B8863" s="38" t="s">
        <v>1888</v>
      </c>
      <c r="C8863" s="38" t="s">
        <v>1889</v>
      </c>
      <c r="D8863" s="38" t="s">
        <v>1890</v>
      </c>
      <c r="E8863" s="45" t="s">
        <v>1286</v>
      </c>
      <c r="F8863" s="45" t="s">
        <v>22</v>
      </c>
      <c r="G8863" s="41" t="s">
        <v>397</v>
      </c>
      <c r="H8863" s="41">
        <v>1.9</v>
      </c>
    </row>
    <row r="8864" spans="1:8" ht="15" hidden="1" customHeight="1" x14ac:dyDescent="0.25">
      <c r="A8864" s="35">
        <v>122</v>
      </c>
      <c r="B8864" s="38" t="s">
        <v>1888</v>
      </c>
      <c r="C8864" s="38" t="s">
        <v>1889</v>
      </c>
      <c r="D8864" s="38" t="s">
        <v>1890</v>
      </c>
      <c r="E8864" s="45" t="s">
        <v>1286</v>
      </c>
      <c r="F8864" s="45" t="s">
        <v>22</v>
      </c>
      <c r="G8864" s="41" t="s">
        <v>398</v>
      </c>
      <c r="H8864" s="41">
        <v>9.5</v>
      </c>
    </row>
    <row r="8865" spans="1:8" ht="15" hidden="1" customHeight="1" x14ac:dyDescent="0.25">
      <c r="A8865" s="35">
        <v>122</v>
      </c>
      <c r="B8865" s="38" t="s">
        <v>1888</v>
      </c>
      <c r="C8865" s="38" t="s">
        <v>1889</v>
      </c>
      <c r="D8865" s="38" t="s">
        <v>1890</v>
      </c>
      <c r="E8865" s="45" t="s">
        <v>1286</v>
      </c>
      <c r="F8865" s="45" t="s">
        <v>22</v>
      </c>
      <c r="G8865" s="41" t="s">
        <v>399</v>
      </c>
      <c r="H8865" s="41" t="s">
        <v>1887</v>
      </c>
    </row>
    <row r="8866" spans="1:8" ht="15" hidden="1" customHeight="1" x14ac:dyDescent="0.25">
      <c r="A8866" s="35">
        <v>122</v>
      </c>
      <c r="B8866" s="38" t="s">
        <v>1888</v>
      </c>
      <c r="C8866" s="38" t="s">
        <v>1889</v>
      </c>
      <c r="D8866" s="38" t="s">
        <v>1890</v>
      </c>
      <c r="E8866" s="45" t="s">
        <v>1286</v>
      </c>
      <c r="F8866" s="45" t="s">
        <v>22</v>
      </c>
      <c r="G8866" s="41" t="s">
        <v>401</v>
      </c>
      <c r="H8866" s="41" t="s">
        <v>402</v>
      </c>
    </row>
    <row r="8867" spans="1:8" ht="15" hidden="1" customHeight="1" x14ac:dyDescent="0.25">
      <c r="A8867" s="35">
        <v>122</v>
      </c>
      <c r="B8867" s="38" t="s">
        <v>1888</v>
      </c>
      <c r="C8867" s="38" t="s">
        <v>1889</v>
      </c>
      <c r="D8867" s="38" t="s">
        <v>1890</v>
      </c>
      <c r="E8867" s="45" t="s">
        <v>1286</v>
      </c>
      <c r="F8867" s="45" t="s">
        <v>22</v>
      </c>
      <c r="G8867" s="41" t="s">
        <v>405</v>
      </c>
      <c r="H8867" s="41" t="s">
        <v>406</v>
      </c>
    </row>
    <row r="8868" spans="1:8" ht="15" hidden="1" customHeight="1" x14ac:dyDescent="0.25">
      <c r="A8868" s="35">
        <v>122</v>
      </c>
      <c r="B8868" s="38" t="s">
        <v>1888</v>
      </c>
      <c r="C8868" s="38" t="s">
        <v>1889</v>
      </c>
      <c r="D8868" s="38" t="s">
        <v>1890</v>
      </c>
      <c r="E8868" s="45" t="s">
        <v>1286</v>
      </c>
      <c r="F8868" s="45" t="s">
        <v>22</v>
      </c>
      <c r="G8868" s="41" t="s">
        <v>407</v>
      </c>
      <c r="H8868" s="41">
        <v>60</v>
      </c>
    </row>
    <row r="8869" spans="1:8" ht="15" hidden="1" customHeight="1" x14ac:dyDescent="0.25">
      <c r="A8869" s="35">
        <v>122</v>
      </c>
      <c r="B8869" s="38" t="s">
        <v>1888</v>
      </c>
      <c r="C8869" s="38" t="s">
        <v>1889</v>
      </c>
      <c r="D8869" s="38" t="s">
        <v>1890</v>
      </c>
      <c r="E8869" s="45" t="s">
        <v>1286</v>
      </c>
      <c r="F8869" s="45" t="s">
        <v>22</v>
      </c>
      <c r="G8869" s="41" t="s">
        <v>408</v>
      </c>
      <c r="H8869" s="41" t="s">
        <v>411</v>
      </c>
    </row>
    <row r="8870" spans="1:8" ht="15" hidden="1" customHeight="1" x14ac:dyDescent="0.25">
      <c r="A8870" s="35">
        <v>122</v>
      </c>
      <c r="B8870" s="38" t="s">
        <v>1888</v>
      </c>
      <c r="C8870" s="38" t="s">
        <v>1889</v>
      </c>
      <c r="D8870" s="38" t="s">
        <v>1890</v>
      </c>
      <c r="E8870" s="45" t="s">
        <v>1286</v>
      </c>
      <c r="F8870" s="45" t="s">
        <v>22</v>
      </c>
      <c r="G8870" s="41" t="s">
        <v>410</v>
      </c>
      <c r="H8870" s="41" t="s">
        <v>411</v>
      </c>
    </row>
    <row r="8871" spans="1:8" ht="15" hidden="1" customHeight="1" x14ac:dyDescent="0.25">
      <c r="A8871" s="35">
        <v>122</v>
      </c>
      <c r="B8871" s="38" t="s">
        <v>1888</v>
      </c>
      <c r="C8871" s="38" t="s">
        <v>1889</v>
      </c>
      <c r="D8871" s="38" t="s">
        <v>1890</v>
      </c>
      <c r="E8871" s="45" t="s">
        <v>1286</v>
      </c>
      <c r="F8871" s="45" t="s">
        <v>22</v>
      </c>
      <c r="G8871" s="41" t="s">
        <v>412</v>
      </c>
      <c r="H8871" s="41" t="s">
        <v>1333</v>
      </c>
    </row>
    <row r="8872" spans="1:8" ht="15" hidden="1" customHeight="1" x14ac:dyDescent="0.25">
      <c r="A8872" s="35">
        <v>122</v>
      </c>
      <c r="B8872" s="38" t="s">
        <v>1888</v>
      </c>
      <c r="C8872" s="38" t="s">
        <v>1889</v>
      </c>
      <c r="D8872" s="38" t="s">
        <v>1890</v>
      </c>
      <c r="E8872" s="45" t="s">
        <v>1286</v>
      </c>
      <c r="F8872" s="45" t="s">
        <v>22</v>
      </c>
      <c r="G8872" s="41" t="s">
        <v>414</v>
      </c>
      <c r="H8872" s="41" t="s">
        <v>415</v>
      </c>
    </row>
    <row r="8873" spans="1:8" ht="15" hidden="1" customHeight="1" x14ac:dyDescent="0.25">
      <c r="A8873" s="35">
        <v>122</v>
      </c>
      <c r="B8873" s="38" t="s">
        <v>1888</v>
      </c>
      <c r="C8873" s="38" t="s">
        <v>1889</v>
      </c>
      <c r="D8873" s="38" t="s">
        <v>1890</v>
      </c>
      <c r="E8873" s="45" t="s">
        <v>1286</v>
      </c>
      <c r="F8873" s="45" t="s">
        <v>22</v>
      </c>
      <c r="G8873" s="41" t="s">
        <v>416</v>
      </c>
      <c r="H8873" s="41" t="s">
        <v>415</v>
      </c>
    </row>
    <row r="8874" spans="1:8" ht="15" hidden="1" customHeight="1" x14ac:dyDescent="0.25">
      <c r="A8874" s="35">
        <v>122</v>
      </c>
      <c r="B8874" s="38" t="s">
        <v>1888</v>
      </c>
      <c r="C8874" s="38" t="s">
        <v>1889</v>
      </c>
      <c r="D8874" s="38" t="s">
        <v>1890</v>
      </c>
      <c r="E8874" s="45" t="s">
        <v>1286</v>
      </c>
      <c r="F8874" s="45" t="s">
        <v>22</v>
      </c>
      <c r="G8874" s="41" t="s">
        <v>417</v>
      </c>
      <c r="H8874" s="41" t="s">
        <v>415</v>
      </c>
    </row>
    <row r="8875" spans="1:8" ht="15" hidden="1" customHeight="1" x14ac:dyDescent="0.25">
      <c r="A8875" s="35">
        <v>122</v>
      </c>
      <c r="B8875" s="38" t="s">
        <v>1888</v>
      </c>
      <c r="C8875" s="38" t="s">
        <v>1889</v>
      </c>
      <c r="D8875" s="38" t="s">
        <v>1890</v>
      </c>
      <c r="E8875" s="45" t="s">
        <v>1286</v>
      </c>
      <c r="F8875" s="45" t="s">
        <v>22</v>
      </c>
      <c r="G8875" s="41" t="s">
        <v>418</v>
      </c>
      <c r="H8875" s="41" t="s">
        <v>419</v>
      </c>
    </row>
    <row r="8876" spans="1:8" ht="15" hidden="1" customHeight="1" x14ac:dyDescent="0.25">
      <c r="A8876" s="35">
        <v>122</v>
      </c>
      <c r="B8876" s="38" t="s">
        <v>1888</v>
      </c>
      <c r="C8876" s="38" t="s">
        <v>1889</v>
      </c>
      <c r="D8876" s="38" t="s">
        <v>1890</v>
      </c>
      <c r="E8876" s="45" t="s">
        <v>1286</v>
      </c>
      <c r="F8876" s="45" t="s">
        <v>22</v>
      </c>
      <c r="G8876" s="41" t="s">
        <v>420</v>
      </c>
      <c r="H8876" s="41" t="s">
        <v>1760</v>
      </c>
    </row>
    <row r="8877" spans="1:8" ht="15" hidden="1" customHeight="1" x14ac:dyDescent="0.25">
      <c r="A8877" s="35">
        <v>122</v>
      </c>
      <c r="B8877" s="38" t="s">
        <v>1888</v>
      </c>
      <c r="C8877" s="38" t="s">
        <v>1889</v>
      </c>
      <c r="D8877" s="38" t="s">
        <v>1890</v>
      </c>
      <c r="E8877" s="45" t="s">
        <v>1286</v>
      </c>
      <c r="F8877" s="45" t="s">
        <v>22</v>
      </c>
      <c r="G8877" s="41" t="s">
        <v>422</v>
      </c>
      <c r="H8877" s="41" t="s">
        <v>1437</v>
      </c>
    </row>
    <row r="8878" spans="1:8" ht="15" hidden="1" customHeight="1" x14ac:dyDescent="0.25">
      <c r="A8878" s="35">
        <v>122</v>
      </c>
      <c r="B8878" s="38" t="s">
        <v>1888</v>
      </c>
      <c r="C8878" s="38" t="s">
        <v>1889</v>
      </c>
      <c r="D8878" s="38" t="s">
        <v>1890</v>
      </c>
      <c r="E8878" s="45" t="s">
        <v>1286</v>
      </c>
      <c r="F8878" s="45" t="s">
        <v>22</v>
      </c>
      <c r="G8878" s="41" t="s">
        <v>496</v>
      </c>
      <c r="H8878" s="41" t="s">
        <v>315</v>
      </c>
    </row>
    <row r="8879" spans="1:8" ht="15" hidden="1" customHeight="1" x14ac:dyDescent="0.25">
      <c r="A8879" s="35">
        <v>122</v>
      </c>
      <c r="B8879" s="38" t="s">
        <v>1888</v>
      </c>
      <c r="C8879" s="38" t="s">
        <v>1889</v>
      </c>
      <c r="D8879" s="38" t="s">
        <v>1890</v>
      </c>
      <c r="E8879" s="45" t="s">
        <v>1286</v>
      </c>
      <c r="F8879" s="45" t="s">
        <v>22</v>
      </c>
      <c r="G8879" s="41" t="s">
        <v>1438</v>
      </c>
      <c r="H8879" s="41" t="s">
        <v>315</v>
      </c>
    </row>
    <row r="8880" spans="1:8" ht="15" hidden="1" customHeight="1" x14ac:dyDescent="0.25">
      <c r="A8880" s="35">
        <v>122</v>
      </c>
      <c r="B8880" s="38" t="s">
        <v>1888</v>
      </c>
      <c r="C8880" s="38" t="s">
        <v>1889</v>
      </c>
      <c r="D8880" s="38" t="s">
        <v>1890</v>
      </c>
      <c r="E8880" s="45" t="s">
        <v>1286</v>
      </c>
      <c r="F8880" s="45" t="s">
        <v>22</v>
      </c>
      <c r="G8880" s="41" t="s">
        <v>424</v>
      </c>
      <c r="H8880" s="41" t="s">
        <v>315</v>
      </c>
    </row>
    <row r="8881" spans="1:8" ht="15" hidden="1" customHeight="1" x14ac:dyDescent="0.25">
      <c r="A8881" s="35">
        <v>122</v>
      </c>
      <c r="B8881" s="38" t="s">
        <v>1888</v>
      </c>
      <c r="C8881" s="38" t="s">
        <v>1889</v>
      </c>
      <c r="D8881" s="38" t="s">
        <v>1890</v>
      </c>
      <c r="E8881" s="45" t="s">
        <v>1286</v>
      </c>
      <c r="F8881" s="45" t="s">
        <v>22</v>
      </c>
      <c r="G8881" s="41" t="s">
        <v>425</v>
      </c>
      <c r="H8881" s="41" t="s">
        <v>426</v>
      </c>
    </row>
    <row r="8882" spans="1:8" ht="15" hidden="1" customHeight="1" x14ac:dyDescent="0.25">
      <c r="A8882" s="35">
        <v>123</v>
      </c>
      <c r="B8882" s="38" t="s">
        <v>1901</v>
      </c>
      <c r="C8882" s="38" t="s">
        <v>1902</v>
      </c>
      <c r="D8882" s="38" t="s">
        <v>1903</v>
      </c>
      <c r="E8882" s="45" t="s">
        <v>1286</v>
      </c>
      <c r="F8882" s="45" t="s">
        <v>22</v>
      </c>
      <c r="G8882" s="41" t="s">
        <v>309</v>
      </c>
      <c r="H8882" s="41" t="s">
        <v>1903</v>
      </c>
    </row>
    <row r="8883" spans="1:8" ht="15" hidden="1" customHeight="1" x14ac:dyDescent="0.25">
      <c r="A8883" s="35">
        <v>123</v>
      </c>
      <c r="B8883" s="38" t="s">
        <v>1901</v>
      </c>
      <c r="C8883" s="38" t="s">
        <v>1902</v>
      </c>
      <c r="D8883" s="38" t="s">
        <v>1903</v>
      </c>
      <c r="E8883" s="45" t="s">
        <v>1286</v>
      </c>
      <c r="F8883" s="45" t="s">
        <v>22</v>
      </c>
      <c r="G8883" s="41" t="s">
        <v>310</v>
      </c>
      <c r="H8883" s="41" t="s">
        <v>1908</v>
      </c>
    </row>
    <row r="8884" spans="1:8" ht="15" hidden="1" customHeight="1" x14ac:dyDescent="0.25">
      <c r="A8884" s="35">
        <v>123</v>
      </c>
      <c r="B8884" s="38" t="s">
        <v>1901</v>
      </c>
      <c r="C8884" s="38" t="s">
        <v>1902</v>
      </c>
      <c r="D8884" s="38" t="s">
        <v>1903</v>
      </c>
      <c r="E8884" s="45" t="s">
        <v>1286</v>
      </c>
      <c r="F8884" s="45" t="s">
        <v>22</v>
      </c>
      <c r="G8884" s="41" t="s">
        <v>312</v>
      </c>
      <c r="H8884" s="41" t="s">
        <v>1909</v>
      </c>
    </row>
    <row r="8885" spans="1:8" ht="15" hidden="1" customHeight="1" x14ac:dyDescent="0.25">
      <c r="A8885" s="35">
        <v>123</v>
      </c>
      <c r="B8885" s="38" t="s">
        <v>1901</v>
      </c>
      <c r="C8885" s="38" t="s">
        <v>1902</v>
      </c>
      <c r="D8885" s="38" t="s">
        <v>1903</v>
      </c>
      <c r="E8885" s="45" t="s">
        <v>1286</v>
      </c>
      <c r="F8885" s="45" t="s">
        <v>22</v>
      </c>
      <c r="G8885" s="41" t="s">
        <v>314</v>
      </c>
      <c r="H8885" s="41" t="s">
        <v>571</v>
      </c>
    </row>
    <row r="8886" spans="1:8" ht="15" hidden="1" customHeight="1" x14ac:dyDescent="0.25">
      <c r="A8886" s="35">
        <v>123</v>
      </c>
      <c r="B8886" s="38" t="s">
        <v>1901</v>
      </c>
      <c r="C8886" s="38" t="s">
        <v>1902</v>
      </c>
      <c r="D8886" s="38" t="s">
        <v>1903</v>
      </c>
      <c r="E8886" s="45" t="s">
        <v>1286</v>
      </c>
      <c r="F8886" s="45" t="s">
        <v>22</v>
      </c>
      <c r="G8886" s="41" t="s">
        <v>316</v>
      </c>
      <c r="H8886" s="41" t="s">
        <v>1910</v>
      </c>
    </row>
    <row r="8887" spans="1:8" ht="15" hidden="1" customHeight="1" x14ac:dyDescent="0.25">
      <c r="A8887" s="35">
        <v>123</v>
      </c>
      <c r="B8887" s="38" t="s">
        <v>1901</v>
      </c>
      <c r="C8887" s="38" t="s">
        <v>1902</v>
      </c>
      <c r="D8887" s="38" t="s">
        <v>1903</v>
      </c>
      <c r="E8887" s="45" t="s">
        <v>1286</v>
      </c>
      <c r="F8887" s="45" t="s">
        <v>22</v>
      </c>
      <c r="G8887" s="41" t="s">
        <v>318</v>
      </c>
      <c r="H8887" s="41" t="s">
        <v>319</v>
      </c>
    </row>
    <row r="8888" spans="1:8" ht="15" hidden="1" customHeight="1" x14ac:dyDescent="0.25">
      <c r="A8888" s="35">
        <v>123</v>
      </c>
      <c r="B8888" s="38" t="s">
        <v>1901</v>
      </c>
      <c r="C8888" s="38" t="s">
        <v>1902</v>
      </c>
      <c r="D8888" s="38" t="s">
        <v>1903</v>
      </c>
      <c r="E8888" s="45" t="s">
        <v>1286</v>
      </c>
      <c r="F8888" s="45" t="s">
        <v>22</v>
      </c>
      <c r="G8888" s="41" t="s">
        <v>320</v>
      </c>
      <c r="H8888" s="41">
        <v>24</v>
      </c>
    </row>
    <row r="8889" spans="1:8" ht="15" hidden="1" customHeight="1" x14ac:dyDescent="0.25">
      <c r="A8889" s="35">
        <v>123</v>
      </c>
      <c r="B8889" s="38" t="s">
        <v>1901</v>
      </c>
      <c r="C8889" s="38" t="s">
        <v>1902</v>
      </c>
      <c r="D8889" s="38" t="s">
        <v>1903</v>
      </c>
      <c r="E8889" s="45" t="s">
        <v>1286</v>
      </c>
      <c r="F8889" s="45" t="s">
        <v>22</v>
      </c>
      <c r="G8889" s="41" t="s">
        <v>321</v>
      </c>
      <c r="H8889" s="41">
        <v>8</v>
      </c>
    </row>
    <row r="8890" spans="1:8" ht="15" hidden="1" customHeight="1" x14ac:dyDescent="0.25">
      <c r="A8890" s="35">
        <v>123</v>
      </c>
      <c r="B8890" s="38" t="s">
        <v>1901</v>
      </c>
      <c r="C8890" s="38" t="s">
        <v>1902</v>
      </c>
      <c r="D8890" s="38" t="s">
        <v>1903</v>
      </c>
      <c r="E8890" s="45" t="s">
        <v>1286</v>
      </c>
      <c r="F8890" s="45" t="s">
        <v>22</v>
      </c>
      <c r="G8890" s="41" t="s">
        <v>322</v>
      </c>
      <c r="H8890" s="41" t="s">
        <v>1911</v>
      </c>
    </row>
    <row r="8891" spans="1:8" ht="15" hidden="1" customHeight="1" x14ac:dyDescent="0.25">
      <c r="A8891" s="35">
        <v>123</v>
      </c>
      <c r="B8891" s="38" t="s">
        <v>1901</v>
      </c>
      <c r="C8891" s="38" t="s">
        <v>1902</v>
      </c>
      <c r="D8891" s="38" t="s">
        <v>1903</v>
      </c>
      <c r="E8891" s="45" t="s">
        <v>1286</v>
      </c>
      <c r="F8891" s="45" t="s">
        <v>22</v>
      </c>
      <c r="G8891" s="42" t="s">
        <v>324</v>
      </c>
      <c r="H8891" s="42" t="s">
        <v>1912</v>
      </c>
    </row>
    <row r="8892" spans="1:8" ht="15" hidden="1" customHeight="1" x14ac:dyDescent="0.25">
      <c r="A8892" s="35">
        <v>123</v>
      </c>
      <c r="B8892" s="38" t="s">
        <v>1901</v>
      </c>
      <c r="C8892" s="38" t="s">
        <v>1902</v>
      </c>
      <c r="D8892" s="38" t="s">
        <v>1903</v>
      </c>
      <c r="E8892" s="45" t="s">
        <v>1286</v>
      </c>
      <c r="F8892" s="45" t="s">
        <v>22</v>
      </c>
      <c r="G8892" s="41" t="s">
        <v>326</v>
      </c>
      <c r="H8892" s="41" t="s">
        <v>1913</v>
      </c>
    </row>
    <row r="8893" spans="1:8" ht="15" hidden="1" customHeight="1" x14ac:dyDescent="0.25">
      <c r="A8893" s="35">
        <v>123</v>
      </c>
      <c r="B8893" s="38" t="s">
        <v>1901</v>
      </c>
      <c r="C8893" s="38" t="s">
        <v>1902</v>
      </c>
      <c r="D8893" s="38" t="s">
        <v>1903</v>
      </c>
      <c r="E8893" s="45" t="s">
        <v>1286</v>
      </c>
      <c r="F8893" s="45" t="s">
        <v>22</v>
      </c>
      <c r="G8893" s="41" t="s">
        <v>328</v>
      </c>
      <c r="H8893" s="41" t="s">
        <v>611</v>
      </c>
    </row>
    <row r="8894" spans="1:8" ht="15" hidden="1" customHeight="1" x14ac:dyDescent="0.25">
      <c r="A8894" s="35">
        <v>123</v>
      </c>
      <c r="B8894" s="38" t="s">
        <v>1901</v>
      </c>
      <c r="C8894" s="38" t="s">
        <v>1902</v>
      </c>
      <c r="D8894" s="38" t="s">
        <v>1903</v>
      </c>
      <c r="E8894" s="45" t="s">
        <v>1286</v>
      </c>
      <c r="F8894" s="45" t="s">
        <v>22</v>
      </c>
      <c r="G8894" s="41" t="s">
        <v>331</v>
      </c>
      <c r="H8894" s="41" t="s">
        <v>332</v>
      </c>
    </row>
    <row r="8895" spans="1:8" ht="15" hidden="1" customHeight="1" x14ac:dyDescent="0.25">
      <c r="A8895" s="35">
        <v>123</v>
      </c>
      <c r="B8895" s="38" t="s">
        <v>1901</v>
      </c>
      <c r="C8895" s="38" t="s">
        <v>1902</v>
      </c>
      <c r="D8895" s="38" t="s">
        <v>1903</v>
      </c>
      <c r="E8895" s="45" t="s">
        <v>1286</v>
      </c>
      <c r="F8895" s="45" t="s">
        <v>22</v>
      </c>
      <c r="G8895" s="41" t="s">
        <v>335</v>
      </c>
      <c r="H8895" s="41">
        <v>9</v>
      </c>
    </row>
    <row r="8896" spans="1:8" ht="15" hidden="1" customHeight="1" x14ac:dyDescent="0.25">
      <c r="A8896" s="35">
        <v>123</v>
      </c>
      <c r="B8896" s="38" t="s">
        <v>1901</v>
      </c>
      <c r="C8896" s="38" t="s">
        <v>1902</v>
      </c>
      <c r="D8896" s="38" t="s">
        <v>1903</v>
      </c>
      <c r="E8896" s="45" t="s">
        <v>1286</v>
      </c>
      <c r="F8896" s="45" t="s">
        <v>22</v>
      </c>
      <c r="G8896" s="41" t="s">
        <v>336</v>
      </c>
      <c r="H8896" s="41" t="s">
        <v>1914</v>
      </c>
    </row>
    <row r="8897" spans="1:8" ht="15" hidden="1" customHeight="1" x14ac:dyDescent="0.25">
      <c r="A8897" s="35">
        <v>123</v>
      </c>
      <c r="B8897" s="38" t="s">
        <v>1901</v>
      </c>
      <c r="C8897" s="38" t="s">
        <v>1902</v>
      </c>
      <c r="D8897" s="38" t="s">
        <v>1903</v>
      </c>
      <c r="E8897" s="45" t="s">
        <v>1286</v>
      </c>
      <c r="F8897" s="45" t="s">
        <v>22</v>
      </c>
      <c r="G8897" s="41" t="s">
        <v>338</v>
      </c>
      <c r="H8897" s="41" t="s">
        <v>1915</v>
      </c>
    </row>
    <row r="8898" spans="1:8" ht="15" hidden="1" customHeight="1" x14ac:dyDescent="0.25">
      <c r="A8898" s="35">
        <v>123</v>
      </c>
      <c r="B8898" s="38" t="s">
        <v>1901</v>
      </c>
      <c r="C8898" s="38" t="s">
        <v>1902</v>
      </c>
      <c r="D8898" s="38" t="s">
        <v>1903</v>
      </c>
      <c r="E8898" s="45" t="s">
        <v>1286</v>
      </c>
      <c r="F8898" s="45" t="s">
        <v>22</v>
      </c>
      <c r="G8898" s="41" t="s">
        <v>340</v>
      </c>
      <c r="H8898" s="41" t="s">
        <v>1916</v>
      </c>
    </row>
    <row r="8899" spans="1:8" ht="15" hidden="1" customHeight="1" x14ac:dyDescent="0.25">
      <c r="A8899" s="35">
        <v>123</v>
      </c>
      <c r="B8899" s="38" t="s">
        <v>1901</v>
      </c>
      <c r="C8899" s="38" t="s">
        <v>1902</v>
      </c>
      <c r="D8899" s="38" t="s">
        <v>1903</v>
      </c>
      <c r="E8899" s="45" t="s">
        <v>1286</v>
      </c>
      <c r="F8899" s="45" t="s">
        <v>22</v>
      </c>
      <c r="G8899" s="41" t="s">
        <v>342</v>
      </c>
      <c r="H8899" s="41" t="s">
        <v>1917</v>
      </c>
    </row>
    <row r="8900" spans="1:8" ht="15" hidden="1" customHeight="1" x14ac:dyDescent="0.25">
      <c r="A8900" s="35">
        <v>123</v>
      </c>
      <c r="B8900" s="38" t="s">
        <v>1901</v>
      </c>
      <c r="C8900" s="38" t="s">
        <v>1902</v>
      </c>
      <c r="D8900" s="38" t="s">
        <v>1903</v>
      </c>
      <c r="E8900" s="45" t="s">
        <v>1286</v>
      </c>
      <c r="F8900" s="45" t="s">
        <v>22</v>
      </c>
      <c r="G8900" s="41" t="s">
        <v>345</v>
      </c>
      <c r="H8900" s="41" t="s">
        <v>332</v>
      </c>
    </row>
    <row r="8901" spans="1:8" ht="15" hidden="1" customHeight="1" x14ac:dyDescent="0.25">
      <c r="A8901" s="35">
        <v>123</v>
      </c>
      <c r="B8901" s="38" t="s">
        <v>1901</v>
      </c>
      <c r="C8901" s="38" t="s">
        <v>1902</v>
      </c>
      <c r="D8901" s="38" t="s">
        <v>1903</v>
      </c>
      <c r="E8901" s="45" t="s">
        <v>1286</v>
      </c>
      <c r="F8901" s="45" t="s">
        <v>22</v>
      </c>
      <c r="G8901" s="41" t="s">
        <v>347</v>
      </c>
      <c r="H8901" s="41" t="s">
        <v>1307</v>
      </c>
    </row>
    <row r="8902" spans="1:8" ht="15" hidden="1" customHeight="1" x14ac:dyDescent="0.25">
      <c r="A8902" s="35">
        <v>123</v>
      </c>
      <c r="B8902" s="38" t="s">
        <v>1901</v>
      </c>
      <c r="C8902" s="38" t="s">
        <v>1902</v>
      </c>
      <c r="D8902" s="38" t="s">
        <v>1903</v>
      </c>
      <c r="E8902" s="45" t="s">
        <v>1286</v>
      </c>
      <c r="F8902" s="45" t="s">
        <v>22</v>
      </c>
      <c r="G8902" s="41" t="s">
        <v>349</v>
      </c>
      <c r="H8902" s="41" t="s">
        <v>1918</v>
      </c>
    </row>
    <row r="8903" spans="1:8" ht="15" hidden="1" customHeight="1" x14ac:dyDescent="0.25">
      <c r="A8903" s="35">
        <v>123</v>
      </c>
      <c r="B8903" s="38" t="s">
        <v>1901</v>
      </c>
      <c r="C8903" s="38" t="s">
        <v>1902</v>
      </c>
      <c r="D8903" s="38" t="s">
        <v>1903</v>
      </c>
      <c r="E8903" s="45" t="s">
        <v>1286</v>
      </c>
      <c r="F8903" s="45" t="s">
        <v>22</v>
      </c>
      <c r="G8903" s="41" t="s">
        <v>351</v>
      </c>
      <c r="H8903" s="41">
        <v>256</v>
      </c>
    </row>
    <row r="8904" spans="1:8" ht="15" hidden="1" customHeight="1" x14ac:dyDescent="0.25">
      <c r="A8904" s="35">
        <v>123</v>
      </c>
      <c r="B8904" s="38" t="s">
        <v>1901</v>
      </c>
      <c r="C8904" s="38" t="s">
        <v>1902</v>
      </c>
      <c r="D8904" s="38" t="s">
        <v>1903</v>
      </c>
      <c r="E8904" s="45" t="s">
        <v>1286</v>
      </c>
      <c r="F8904" s="45" t="s">
        <v>22</v>
      </c>
      <c r="G8904" s="41" t="s">
        <v>352</v>
      </c>
      <c r="H8904" s="41" t="s">
        <v>1919</v>
      </c>
    </row>
    <row r="8905" spans="1:8" ht="15" hidden="1" customHeight="1" x14ac:dyDescent="0.25">
      <c r="A8905" s="35">
        <v>123</v>
      </c>
      <c r="B8905" s="38" t="s">
        <v>1901</v>
      </c>
      <c r="C8905" s="38" t="s">
        <v>1902</v>
      </c>
      <c r="D8905" s="38" t="s">
        <v>1903</v>
      </c>
      <c r="E8905" s="45" t="s">
        <v>1286</v>
      </c>
      <c r="F8905" s="45" t="s">
        <v>22</v>
      </c>
      <c r="G8905" s="41" t="s">
        <v>354</v>
      </c>
      <c r="H8905" s="41">
        <v>24</v>
      </c>
    </row>
    <row r="8906" spans="1:8" ht="15" hidden="1" customHeight="1" x14ac:dyDescent="0.25">
      <c r="A8906" s="35">
        <v>123</v>
      </c>
      <c r="B8906" s="38" t="s">
        <v>1901</v>
      </c>
      <c r="C8906" s="38" t="s">
        <v>1902</v>
      </c>
      <c r="D8906" s="38" t="s">
        <v>1903</v>
      </c>
      <c r="E8906" s="45" t="s">
        <v>1286</v>
      </c>
      <c r="F8906" s="45" t="s">
        <v>22</v>
      </c>
      <c r="G8906" s="41" t="s">
        <v>355</v>
      </c>
      <c r="H8906" s="41">
        <v>0.86</v>
      </c>
    </row>
    <row r="8907" spans="1:8" ht="15" hidden="1" customHeight="1" x14ac:dyDescent="0.25">
      <c r="A8907" s="35">
        <v>123</v>
      </c>
      <c r="B8907" s="38" t="s">
        <v>1901</v>
      </c>
      <c r="C8907" s="38" t="s">
        <v>1902</v>
      </c>
      <c r="D8907" s="38" t="s">
        <v>1903</v>
      </c>
      <c r="E8907" s="45" t="s">
        <v>1286</v>
      </c>
      <c r="F8907" s="45" t="s">
        <v>22</v>
      </c>
      <c r="G8907" s="41" t="s">
        <v>356</v>
      </c>
      <c r="H8907" s="41">
        <v>1800</v>
      </c>
    </row>
    <row r="8908" spans="1:8" ht="15" hidden="1" customHeight="1" x14ac:dyDescent="0.25">
      <c r="A8908" s="35">
        <v>123</v>
      </c>
      <c r="B8908" s="38" t="s">
        <v>1901</v>
      </c>
      <c r="C8908" s="38" t="s">
        <v>1902</v>
      </c>
      <c r="D8908" s="38" t="s">
        <v>1903</v>
      </c>
      <c r="E8908" s="45" t="s">
        <v>1286</v>
      </c>
      <c r="F8908" s="45" t="s">
        <v>22</v>
      </c>
      <c r="G8908" s="41" t="s">
        <v>357</v>
      </c>
      <c r="H8908" s="41">
        <v>55</v>
      </c>
    </row>
    <row r="8909" spans="1:8" ht="15" hidden="1" customHeight="1" x14ac:dyDescent="0.25">
      <c r="A8909" s="35">
        <v>123</v>
      </c>
      <c r="B8909" s="38" t="s">
        <v>1901</v>
      </c>
      <c r="C8909" s="38" t="s">
        <v>1902</v>
      </c>
      <c r="D8909" s="38" t="s">
        <v>1903</v>
      </c>
      <c r="E8909" s="45" t="s">
        <v>1286</v>
      </c>
      <c r="F8909" s="45" t="s">
        <v>22</v>
      </c>
      <c r="G8909" s="41" t="s">
        <v>358</v>
      </c>
      <c r="H8909" s="41" t="s">
        <v>1353</v>
      </c>
    </row>
    <row r="8910" spans="1:8" ht="15" hidden="1" customHeight="1" x14ac:dyDescent="0.25">
      <c r="A8910" s="35">
        <v>123</v>
      </c>
      <c r="B8910" s="38" t="s">
        <v>1901</v>
      </c>
      <c r="C8910" s="38" t="s">
        <v>1902</v>
      </c>
      <c r="D8910" s="38" t="s">
        <v>1903</v>
      </c>
      <c r="E8910" s="45" t="s">
        <v>1286</v>
      </c>
      <c r="F8910" s="45" t="s">
        <v>22</v>
      </c>
      <c r="G8910" s="41" t="s">
        <v>360</v>
      </c>
      <c r="H8910" s="41" t="s">
        <v>1312</v>
      </c>
    </row>
    <row r="8911" spans="1:8" ht="15" hidden="1" customHeight="1" x14ac:dyDescent="0.25">
      <c r="A8911" s="35">
        <v>123</v>
      </c>
      <c r="B8911" s="38" t="s">
        <v>1901</v>
      </c>
      <c r="C8911" s="38" t="s">
        <v>1902</v>
      </c>
      <c r="D8911" s="38" t="s">
        <v>1903</v>
      </c>
      <c r="E8911" s="45" t="s">
        <v>1286</v>
      </c>
      <c r="F8911" s="45" t="s">
        <v>22</v>
      </c>
      <c r="G8911" s="41" t="s">
        <v>1313</v>
      </c>
      <c r="H8911" s="41" t="s">
        <v>1920</v>
      </c>
    </row>
    <row r="8912" spans="1:8" ht="15" hidden="1" customHeight="1" x14ac:dyDescent="0.25">
      <c r="A8912" s="35">
        <v>123</v>
      </c>
      <c r="B8912" s="38" t="s">
        <v>1901</v>
      </c>
      <c r="C8912" s="38" t="s">
        <v>1902</v>
      </c>
      <c r="D8912" s="38" t="s">
        <v>1903</v>
      </c>
      <c r="E8912" s="45" t="s">
        <v>1286</v>
      </c>
      <c r="F8912" s="45" t="s">
        <v>22</v>
      </c>
      <c r="G8912" s="41" t="s">
        <v>362</v>
      </c>
      <c r="H8912" s="41" t="s">
        <v>1426</v>
      </c>
    </row>
    <row r="8913" spans="1:8" ht="15" hidden="1" customHeight="1" x14ac:dyDescent="0.25">
      <c r="A8913" s="35">
        <v>123</v>
      </c>
      <c r="B8913" s="38" t="s">
        <v>1901</v>
      </c>
      <c r="C8913" s="38" t="s">
        <v>1902</v>
      </c>
      <c r="D8913" s="38" t="s">
        <v>1903</v>
      </c>
      <c r="E8913" s="45" t="s">
        <v>1286</v>
      </c>
      <c r="F8913" s="45" t="s">
        <v>22</v>
      </c>
      <c r="G8913" s="41" t="s">
        <v>364</v>
      </c>
      <c r="H8913" s="41">
        <v>590</v>
      </c>
    </row>
    <row r="8914" spans="1:8" ht="15" hidden="1" customHeight="1" x14ac:dyDescent="0.25">
      <c r="A8914" s="35">
        <v>123</v>
      </c>
      <c r="B8914" s="38" t="s">
        <v>1901</v>
      </c>
      <c r="C8914" s="38" t="s">
        <v>1902</v>
      </c>
      <c r="D8914" s="38" t="s">
        <v>1903</v>
      </c>
      <c r="E8914" s="45" t="s">
        <v>1286</v>
      </c>
      <c r="F8914" s="45" t="s">
        <v>22</v>
      </c>
      <c r="G8914" s="41" t="s">
        <v>781</v>
      </c>
      <c r="H8914" s="41">
        <v>15</v>
      </c>
    </row>
    <row r="8915" spans="1:8" ht="15" hidden="1" customHeight="1" x14ac:dyDescent="0.25">
      <c r="A8915" s="35">
        <v>123</v>
      </c>
      <c r="B8915" s="38" t="s">
        <v>1901</v>
      </c>
      <c r="C8915" s="38" t="s">
        <v>1902</v>
      </c>
      <c r="D8915" s="38" t="s">
        <v>1903</v>
      </c>
      <c r="E8915" s="45" t="s">
        <v>1286</v>
      </c>
      <c r="F8915" s="45" t="s">
        <v>22</v>
      </c>
      <c r="G8915" s="41" t="s">
        <v>365</v>
      </c>
      <c r="H8915" s="41" t="s">
        <v>1921</v>
      </c>
    </row>
    <row r="8916" spans="1:8" ht="15" hidden="1" customHeight="1" x14ac:dyDescent="0.25">
      <c r="A8916" s="35">
        <v>123</v>
      </c>
      <c r="B8916" s="38" t="s">
        <v>1901</v>
      </c>
      <c r="C8916" s="38" t="s">
        <v>1902</v>
      </c>
      <c r="D8916" s="38" t="s">
        <v>1903</v>
      </c>
      <c r="E8916" s="45" t="s">
        <v>1286</v>
      </c>
      <c r="F8916" s="45" t="s">
        <v>22</v>
      </c>
      <c r="G8916" s="41" t="s">
        <v>367</v>
      </c>
      <c r="H8916" s="41" t="s">
        <v>1922</v>
      </c>
    </row>
    <row r="8917" spans="1:8" ht="15" hidden="1" customHeight="1" x14ac:dyDescent="0.25">
      <c r="A8917" s="35">
        <v>123</v>
      </c>
      <c r="B8917" s="38" t="s">
        <v>1901</v>
      </c>
      <c r="C8917" s="38" t="s">
        <v>1902</v>
      </c>
      <c r="D8917" s="38" t="s">
        <v>1903</v>
      </c>
      <c r="E8917" s="45" t="s">
        <v>1286</v>
      </c>
      <c r="F8917" s="45" t="s">
        <v>22</v>
      </c>
      <c r="G8917" s="41" t="s">
        <v>369</v>
      </c>
      <c r="H8917" s="41" t="s">
        <v>1923</v>
      </c>
    </row>
    <row r="8918" spans="1:8" ht="15" hidden="1" customHeight="1" x14ac:dyDescent="0.25">
      <c r="A8918" s="35">
        <v>123</v>
      </c>
      <c r="B8918" s="38" t="s">
        <v>1901</v>
      </c>
      <c r="C8918" s="38" t="s">
        <v>1902</v>
      </c>
      <c r="D8918" s="38" t="s">
        <v>1903</v>
      </c>
      <c r="E8918" s="45" t="s">
        <v>1286</v>
      </c>
      <c r="F8918" s="45" t="s">
        <v>22</v>
      </c>
      <c r="G8918" s="41" t="s">
        <v>371</v>
      </c>
      <c r="H8918" s="41" t="s">
        <v>1924</v>
      </c>
    </row>
    <row r="8919" spans="1:8" ht="15" hidden="1" customHeight="1" x14ac:dyDescent="0.25">
      <c r="A8919" s="35">
        <v>123</v>
      </c>
      <c r="B8919" s="38" t="s">
        <v>1901</v>
      </c>
      <c r="C8919" s="38" t="s">
        <v>1902</v>
      </c>
      <c r="D8919" s="38" t="s">
        <v>1903</v>
      </c>
      <c r="E8919" s="45" t="s">
        <v>1286</v>
      </c>
      <c r="F8919" s="45" t="s">
        <v>22</v>
      </c>
      <c r="G8919" s="41" t="s">
        <v>373</v>
      </c>
      <c r="H8919" s="41">
        <v>7.5</v>
      </c>
    </row>
    <row r="8920" spans="1:8" ht="15" hidden="1" customHeight="1" x14ac:dyDescent="0.25">
      <c r="A8920" s="35">
        <v>123</v>
      </c>
      <c r="B8920" s="38" t="s">
        <v>1901</v>
      </c>
      <c r="C8920" s="38" t="s">
        <v>1902</v>
      </c>
      <c r="D8920" s="38" t="s">
        <v>1903</v>
      </c>
      <c r="E8920" s="45" t="s">
        <v>1286</v>
      </c>
      <c r="F8920" s="45" t="s">
        <v>22</v>
      </c>
      <c r="G8920" s="41" t="s">
        <v>374</v>
      </c>
      <c r="H8920" s="41">
        <v>22.8</v>
      </c>
    </row>
    <row r="8921" spans="1:8" ht="15" hidden="1" customHeight="1" x14ac:dyDescent="0.25">
      <c r="A8921" s="35">
        <v>123</v>
      </c>
      <c r="B8921" s="38" t="s">
        <v>1901</v>
      </c>
      <c r="C8921" s="38" t="s">
        <v>1902</v>
      </c>
      <c r="D8921" s="38" t="s">
        <v>1903</v>
      </c>
      <c r="E8921" s="45" t="s">
        <v>1286</v>
      </c>
      <c r="F8921" s="45" t="s">
        <v>22</v>
      </c>
      <c r="G8921" s="41" t="s">
        <v>375</v>
      </c>
      <c r="H8921" s="41">
        <v>9.9</v>
      </c>
    </row>
    <row r="8922" spans="1:8" ht="15" hidden="1" customHeight="1" x14ac:dyDescent="0.25">
      <c r="A8922" s="35">
        <v>123</v>
      </c>
      <c r="B8922" s="38" t="s">
        <v>1901</v>
      </c>
      <c r="C8922" s="38" t="s">
        <v>1902</v>
      </c>
      <c r="D8922" s="38" t="s">
        <v>1903</v>
      </c>
      <c r="E8922" s="45" t="s">
        <v>1286</v>
      </c>
      <c r="F8922" s="45" t="s">
        <v>22</v>
      </c>
      <c r="G8922" s="41" t="s">
        <v>376</v>
      </c>
      <c r="H8922" s="41">
        <v>24.8</v>
      </c>
    </row>
    <row r="8923" spans="1:8" ht="15" hidden="1" customHeight="1" x14ac:dyDescent="0.25">
      <c r="A8923" s="35">
        <v>123</v>
      </c>
      <c r="B8923" s="38" t="s">
        <v>1901</v>
      </c>
      <c r="C8923" s="38" t="s">
        <v>1902</v>
      </c>
      <c r="D8923" s="38" t="s">
        <v>1903</v>
      </c>
      <c r="E8923" s="45" t="s">
        <v>1286</v>
      </c>
      <c r="F8923" s="45" t="s">
        <v>22</v>
      </c>
      <c r="G8923" s="41" t="s">
        <v>377</v>
      </c>
      <c r="H8923" s="41" t="s">
        <v>378</v>
      </c>
    </row>
    <row r="8924" spans="1:8" ht="15" hidden="1" customHeight="1" x14ac:dyDescent="0.25">
      <c r="A8924" s="35">
        <v>123</v>
      </c>
      <c r="B8924" s="38" t="s">
        <v>1901</v>
      </c>
      <c r="C8924" s="38" t="s">
        <v>1902</v>
      </c>
      <c r="D8924" s="38" t="s">
        <v>1903</v>
      </c>
      <c r="E8924" s="45" t="s">
        <v>1286</v>
      </c>
      <c r="F8924" s="45" t="s">
        <v>22</v>
      </c>
      <c r="G8924" s="41" t="s">
        <v>379</v>
      </c>
      <c r="H8924" s="41" t="s">
        <v>380</v>
      </c>
    </row>
    <row r="8925" spans="1:8" ht="15" hidden="1" customHeight="1" x14ac:dyDescent="0.25">
      <c r="A8925" s="35">
        <v>123</v>
      </c>
      <c r="B8925" s="38" t="s">
        <v>1901</v>
      </c>
      <c r="C8925" s="38" t="s">
        <v>1902</v>
      </c>
      <c r="D8925" s="38" t="s">
        <v>1903</v>
      </c>
      <c r="E8925" s="45" t="s">
        <v>1286</v>
      </c>
      <c r="F8925" s="45" t="s">
        <v>22</v>
      </c>
      <c r="G8925" s="41" t="s">
        <v>381</v>
      </c>
      <c r="H8925" s="41">
        <v>25</v>
      </c>
    </row>
    <row r="8926" spans="1:8" ht="15" hidden="1" customHeight="1" x14ac:dyDescent="0.25">
      <c r="A8926" s="35">
        <v>123</v>
      </c>
      <c r="B8926" s="38" t="s">
        <v>1901</v>
      </c>
      <c r="C8926" s="38" t="s">
        <v>1902</v>
      </c>
      <c r="D8926" s="38" t="s">
        <v>1903</v>
      </c>
      <c r="E8926" s="45" t="s">
        <v>1286</v>
      </c>
      <c r="F8926" s="45" t="s">
        <v>22</v>
      </c>
      <c r="G8926" s="41" t="s">
        <v>382</v>
      </c>
      <c r="H8926" s="41">
        <v>10</v>
      </c>
    </row>
    <row r="8927" spans="1:8" ht="15" hidden="1" customHeight="1" x14ac:dyDescent="0.25">
      <c r="A8927" s="35">
        <v>123</v>
      </c>
      <c r="B8927" s="38" t="s">
        <v>1901</v>
      </c>
      <c r="C8927" s="38" t="s">
        <v>1902</v>
      </c>
      <c r="D8927" s="38" t="s">
        <v>1903</v>
      </c>
      <c r="E8927" s="45" t="s">
        <v>1286</v>
      </c>
      <c r="F8927" s="45" t="s">
        <v>22</v>
      </c>
      <c r="G8927" s="41" t="s">
        <v>383</v>
      </c>
      <c r="H8927" s="41">
        <v>3</v>
      </c>
    </row>
    <row r="8928" spans="1:8" ht="15" hidden="1" customHeight="1" x14ac:dyDescent="0.25">
      <c r="A8928" s="35">
        <v>123</v>
      </c>
      <c r="B8928" s="38" t="s">
        <v>1901</v>
      </c>
      <c r="C8928" s="38" t="s">
        <v>1902</v>
      </c>
      <c r="D8928" s="38" t="s">
        <v>1903</v>
      </c>
      <c r="E8928" s="45" t="s">
        <v>1286</v>
      </c>
      <c r="F8928" s="45" t="s">
        <v>22</v>
      </c>
      <c r="G8928" s="41" t="s">
        <v>384</v>
      </c>
      <c r="H8928" s="41">
        <v>5</v>
      </c>
    </row>
    <row r="8929" spans="1:8" ht="15" hidden="1" customHeight="1" x14ac:dyDescent="0.25">
      <c r="A8929" s="35">
        <v>123</v>
      </c>
      <c r="B8929" s="38" t="s">
        <v>1901</v>
      </c>
      <c r="C8929" s="38" t="s">
        <v>1902</v>
      </c>
      <c r="D8929" s="38" t="s">
        <v>1903</v>
      </c>
      <c r="E8929" s="45" t="s">
        <v>1286</v>
      </c>
      <c r="F8929" s="45" t="s">
        <v>22</v>
      </c>
      <c r="G8929" s="41" t="s">
        <v>385</v>
      </c>
      <c r="H8929" s="41">
        <v>16</v>
      </c>
    </row>
    <row r="8930" spans="1:8" ht="15" hidden="1" customHeight="1" x14ac:dyDescent="0.25">
      <c r="A8930" s="35">
        <v>123</v>
      </c>
      <c r="B8930" s="38" t="s">
        <v>1901</v>
      </c>
      <c r="C8930" s="38" t="s">
        <v>1902</v>
      </c>
      <c r="D8930" s="38" t="s">
        <v>1903</v>
      </c>
      <c r="E8930" s="45" t="s">
        <v>1286</v>
      </c>
      <c r="F8930" s="45" t="s">
        <v>22</v>
      </c>
      <c r="G8930" s="41" t="s">
        <v>386</v>
      </c>
      <c r="H8930" s="41" t="s">
        <v>1925</v>
      </c>
    </row>
    <row r="8931" spans="1:8" ht="15" hidden="1" customHeight="1" x14ac:dyDescent="0.25">
      <c r="A8931" s="35">
        <v>123</v>
      </c>
      <c r="B8931" s="38" t="s">
        <v>1901</v>
      </c>
      <c r="C8931" s="38" t="s">
        <v>1902</v>
      </c>
      <c r="D8931" s="38" t="s">
        <v>1903</v>
      </c>
      <c r="E8931" s="45" t="s">
        <v>1286</v>
      </c>
      <c r="F8931" s="45" t="s">
        <v>22</v>
      </c>
      <c r="G8931" s="41" t="s">
        <v>388</v>
      </c>
      <c r="H8931" s="41" t="s">
        <v>1432</v>
      </c>
    </row>
    <row r="8932" spans="1:8" ht="15" hidden="1" customHeight="1" x14ac:dyDescent="0.25">
      <c r="A8932" s="35">
        <v>123</v>
      </c>
      <c r="B8932" s="38" t="s">
        <v>1901</v>
      </c>
      <c r="C8932" s="38" t="s">
        <v>1902</v>
      </c>
      <c r="D8932" s="38" t="s">
        <v>1903</v>
      </c>
      <c r="E8932" s="45" t="s">
        <v>1286</v>
      </c>
      <c r="F8932" s="45" t="s">
        <v>22</v>
      </c>
      <c r="G8932" s="41" t="s">
        <v>1324</v>
      </c>
      <c r="H8932" s="41" t="s">
        <v>1926</v>
      </c>
    </row>
    <row r="8933" spans="1:8" ht="15" hidden="1" customHeight="1" x14ac:dyDescent="0.25">
      <c r="A8933" s="35">
        <v>123</v>
      </c>
      <c r="B8933" s="38" t="s">
        <v>1901</v>
      </c>
      <c r="C8933" s="38" t="s">
        <v>1902</v>
      </c>
      <c r="D8933" s="38" t="s">
        <v>1903</v>
      </c>
      <c r="E8933" s="45" t="s">
        <v>1286</v>
      </c>
      <c r="F8933" s="45" t="s">
        <v>22</v>
      </c>
      <c r="G8933" s="41" t="s">
        <v>1326</v>
      </c>
      <c r="H8933" s="41" t="s">
        <v>1757</v>
      </c>
    </row>
    <row r="8934" spans="1:8" ht="15" hidden="1" customHeight="1" x14ac:dyDescent="0.25">
      <c r="A8934" s="35">
        <v>123</v>
      </c>
      <c r="B8934" s="38" t="s">
        <v>1901</v>
      </c>
      <c r="C8934" s="38" t="s">
        <v>1902</v>
      </c>
      <c r="D8934" s="38" t="s">
        <v>1903</v>
      </c>
      <c r="E8934" s="45" t="s">
        <v>1286</v>
      </c>
      <c r="F8934" s="45" t="s">
        <v>22</v>
      </c>
      <c r="G8934" s="41" t="s">
        <v>390</v>
      </c>
      <c r="H8934" s="41" t="s">
        <v>1328</v>
      </c>
    </row>
    <row r="8935" spans="1:8" ht="15" hidden="1" customHeight="1" x14ac:dyDescent="0.25">
      <c r="A8935" s="35">
        <v>123</v>
      </c>
      <c r="B8935" s="38" t="s">
        <v>1901</v>
      </c>
      <c r="C8935" s="38" t="s">
        <v>1902</v>
      </c>
      <c r="D8935" s="38" t="s">
        <v>1903</v>
      </c>
      <c r="E8935" s="45" t="s">
        <v>1286</v>
      </c>
      <c r="F8935" s="45" t="s">
        <v>22</v>
      </c>
      <c r="G8935" s="41" t="s">
        <v>392</v>
      </c>
      <c r="H8935" s="41" t="s">
        <v>1433</v>
      </c>
    </row>
    <row r="8936" spans="1:8" ht="15" hidden="1" customHeight="1" x14ac:dyDescent="0.25">
      <c r="A8936" s="35">
        <v>123</v>
      </c>
      <c r="B8936" s="38" t="s">
        <v>1901</v>
      </c>
      <c r="C8936" s="38" t="s">
        <v>1902</v>
      </c>
      <c r="D8936" s="38" t="s">
        <v>1903</v>
      </c>
      <c r="E8936" s="45" t="s">
        <v>1286</v>
      </c>
      <c r="F8936" s="45" t="s">
        <v>22</v>
      </c>
      <c r="G8936" s="41" t="s">
        <v>394</v>
      </c>
      <c r="H8936" s="41" t="s">
        <v>1434</v>
      </c>
    </row>
    <row r="8937" spans="1:8" ht="15" hidden="1" customHeight="1" x14ac:dyDescent="0.25">
      <c r="A8937" s="35">
        <v>123</v>
      </c>
      <c r="B8937" s="38" t="s">
        <v>1901</v>
      </c>
      <c r="C8937" s="38" t="s">
        <v>1902</v>
      </c>
      <c r="D8937" s="38" t="s">
        <v>1903</v>
      </c>
      <c r="E8937" s="45" t="s">
        <v>1286</v>
      </c>
      <c r="F8937" s="45" t="s">
        <v>22</v>
      </c>
      <c r="G8937" s="41" t="s">
        <v>396</v>
      </c>
      <c r="H8937" s="41">
        <v>16</v>
      </c>
    </row>
    <row r="8938" spans="1:8" ht="15" hidden="1" customHeight="1" x14ac:dyDescent="0.25">
      <c r="A8938" s="35">
        <v>123</v>
      </c>
      <c r="B8938" s="38" t="s">
        <v>1901</v>
      </c>
      <c r="C8938" s="38" t="s">
        <v>1902</v>
      </c>
      <c r="D8938" s="38" t="s">
        <v>1903</v>
      </c>
      <c r="E8938" s="45" t="s">
        <v>1286</v>
      </c>
      <c r="F8938" s="45" t="s">
        <v>22</v>
      </c>
      <c r="G8938" s="41" t="s">
        <v>397</v>
      </c>
      <c r="H8938" s="41">
        <v>2.2999999999999998</v>
      </c>
    </row>
    <row r="8939" spans="1:8" ht="15" hidden="1" customHeight="1" x14ac:dyDescent="0.25">
      <c r="A8939" s="35">
        <v>123</v>
      </c>
      <c r="B8939" s="38" t="s">
        <v>1901</v>
      </c>
      <c r="C8939" s="38" t="s">
        <v>1902</v>
      </c>
      <c r="D8939" s="38" t="s">
        <v>1903</v>
      </c>
      <c r="E8939" s="45" t="s">
        <v>1286</v>
      </c>
      <c r="F8939" s="45" t="s">
        <v>22</v>
      </c>
      <c r="G8939" s="41" t="s">
        <v>398</v>
      </c>
      <c r="H8939" s="41">
        <v>10.5</v>
      </c>
    </row>
    <row r="8940" spans="1:8" ht="15" hidden="1" customHeight="1" x14ac:dyDescent="0.25">
      <c r="A8940" s="35">
        <v>123</v>
      </c>
      <c r="B8940" s="38" t="s">
        <v>1901</v>
      </c>
      <c r="C8940" s="38" t="s">
        <v>1902</v>
      </c>
      <c r="D8940" s="38" t="s">
        <v>1903</v>
      </c>
      <c r="E8940" s="45" t="s">
        <v>1286</v>
      </c>
      <c r="F8940" s="45" t="s">
        <v>22</v>
      </c>
      <c r="G8940" s="41" t="s">
        <v>399</v>
      </c>
      <c r="H8940" s="41" t="s">
        <v>1927</v>
      </c>
    </row>
    <row r="8941" spans="1:8" ht="15" hidden="1" customHeight="1" x14ac:dyDescent="0.25">
      <c r="A8941" s="35">
        <v>123</v>
      </c>
      <c r="B8941" s="38" t="s">
        <v>1901</v>
      </c>
      <c r="C8941" s="38" t="s">
        <v>1902</v>
      </c>
      <c r="D8941" s="38" t="s">
        <v>1903</v>
      </c>
      <c r="E8941" s="45" t="s">
        <v>1286</v>
      </c>
      <c r="F8941" s="45" t="s">
        <v>22</v>
      </c>
      <c r="G8941" s="41" t="s">
        <v>401</v>
      </c>
      <c r="H8941" s="41" t="s">
        <v>402</v>
      </c>
    </row>
    <row r="8942" spans="1:8" ht="15" hidden="1" customHeight="1" x14ac:dyDescent="0.25">
      <c r="A8942" s="35">
        <v>123</v>
      </c>
      <c r="B8942" s="38" t="s">
        <v>1901</v>
      </c>
      <c r="C8942" s="38" t="s">
        <v>1902</v>
      </c>
      <c r="D8942" s="38" t="s">
        <v>1903</v>
      </c>
      <c r="E8942" s="45" t="s">
        <v>1286</v>
      </c>
      <c r="F8942" s="45" t="s">
        <v>22</v>
      </c>
      <c r="G8942" s="41" t="s">
        <v>403</v>
      </c>
      <c r="H8942" s="41" t="s">
        <v>1928</v>
      </c>
    </row>
    <row r="8943" spans="1:8" ht="15" hidden="1" customHeight="1" x14ac:dyDescent="0.25">
      <c r="A8943" s="35">
        <v>123</v>
      </c>
      <c r="B8943" s="38" t="s">
        <v>1901</v>
      </c>
      <c r="C8943" s="38" t="s">
        <v>1902</v>
      </c>
      <c r="D8943" s="38" t="s">
        <v>1903</v>
      </c>
      <c r="E8943" s="45" t="s">
        <v>1286</v>
      </c>
      <c r="F8943" s="45" t="s">
        <v>22</v>
      </c>
      <c r="G8943" s="41" t="s">
        <v>405</v>
      </c>
      <c r="H8943" s="41" t="s">
        <v>406</v>
      </c>
    </row>
    <row r="8944" spans="1:8" ht="15" hidden="1" customHeight="1" x14ac:dyDescent="0.25">
      <c r="A8944" s="35">
        <v>123</v>
      </c>
      <c r="B8944" s="38" t="s">
        <v>1901</v>
      </c>
      <c r="C8944" s="38" t="s">
        <v>1902</v>
      </c>
      <c r="D8944" s="38" t="s">
        <v>1903</v>
      </c>
      <c r="E8944" s="45" t="s">
        <v>1286</v>
      </c>
      <c r="F8944" s="45" t="s">
        <v>22</v>
      </c>
      <c r="G8944" s="41" t="s">
        <v>407</v>
      </c>
      <c r="H8944" s="41">
        <v>60</v>
      </c>
    </row>
    <row r="8945" spans="1:8" ht="15" hidden="1" customHeight="1" x14ac:dyDescent="0.25">
      <c r="A8945" s="35">
        <v>123</v>
      </c>
      <c r="B8945" s="38" t="s">
        <v>1901</v>
      </c>
      <c r="C8945" s="38" t="s">
        <v>1902</v>
      </c>
      <c r="D8945" s="38" t="s">
        <v>1903</v>
      </c>
      <c r="E8945" s="45" t="s">
        <v>1286</v>
      </c>
      <c r="F8945" s="45" t="s">
        <v>22</v>
      </c>
      <c r="G8945" s="41" t="s">
        <v>408</v>
      </c>
      <c r="H8945" s="41" t="s">
        <v>411</v>
      </c>
    </row>
    <row r="8946" spans="1:8" ht="15" hidden="1" customHeight="1" x14ac:dyDescent="0.25">
      <c r="A8946" s="35">
        <v>123</v>
      </c>
      <c r="B8946" s="38" t="s">
        <v>1901</v>
      </c>
      <c r="C8946" s="38" t="s">
        <v>1902</v>
      </c>
      <c r="D8946" s="38" t="s">
        <v>1903</v>
      </c>
      <c r="E8946" s="45" t="s">
        <v>1286</v>
      </c>
      <c r="F8946" s="45" t="s">
        <v>22</v>
      </c>
      <c r="G8946" s="41" t="s">
        <v>410</v>
      </c>
      <c r="H8946" s="41" t="s">
        <v>411</v>
      </c>
    </row>
    <row r="8947" spans="1:8" ht="15" hidden="1" customHeight="1" x14ac:dyDescent="0.25">
      <c r="A8947" s="35">
        <v>123</v>
      </c>
      <c r="B8947" s="38" t="s">
        <v>1901</v>
      </c>
      <c r="C8947" s="38" t="s">
        <v>1902</v>
      </c>
      <c r="D8947" s="38" t="s">
        <v>1903</v>
      </c>
      <c r="E8947" s="45" t="s">
        <v>1286</v>
      </c>
      <c r="F8947" s="45" t="s">
        <v>22</v>
      </c>
      <c r="G8947" s="41" t="s">
        <v>412</v>
      </c>
      <c r="H8947" s="41" t="s">
        <v>1333</v>
      </c>
    </row>
    <row r="8948" spans="1:8" ht="15" hidden="1" customHeight="1" x14ac:dyDescent="0.25">
      <c r="A8948" s="35">
        <v>123</v>
      </c>
      <c r="B8948" s="38" t="s">
        <v>1901</v>
      </c>
      <c r="C8948" s="38" t="s">
        <v>1902</v>
      </c>
      <c r="D8948" s="38" t="s">
        <v>1903</v>
      </c>
      <c r="E8948" s="45" t="s">
        <v>1286</v>
      </c>
      <c r="F8948" s="45" t="s">
        <v>22</v>
      </c>
      <c r="G8948" s="41" t="s">
        <v>414</v>
      </c>
      <c r="H8948" s="41" t="s">
        <v>423</v>
      </c>
    </row>
    <row r="8949" spans="1:8" ht="15" hidden="1" customHeight="1" x14ac:dyDescent="0.25">
      <c r="A8949" s="35">
        <v>123</v>
      </c>
      <c r="B8949" s="38" t="s">
        <v>1901</v>
      </c>
      <c r="C8949" s="38" t="s">
        <v>1902</v>
      </c>
      <c r="D8949" s="38" t="s">
        <v>1903</v>
      </c>
      <c r="E8949" s="45" t="s">
        <v>1286</v>
      </c>
      <c r="F8949" s="45" t="s">
        <v>22</v>
      </c>
      <c r="G8949" s="41" t="s">
        <v>416</v>
      </c>
      <c r="H8949" s="41" t="s">
        <v>423</v>
      </c>
    </row>
    <row r="8950" spans="1:8" ht="15" hidden="1" customHeight="1" x14ac:dyDescent="0.25">
      <c r="A8950" s="35">
        <v>123</v>
      </c>
      <c r="B8950" s="38" t="s">
        <v>1901</v>
      </c>
      <c r="C8950" s="38" t="s">
        <v>1902</v>
      </c>
      <c r="D8950" s="38" t="s">
        <v>1903</v>
      </c>
      <c r="E8950" s="45" t="s">
        <v>1286</v>
      </c>
      <c r="F8950" s="45" t="s">
        <v>22</v>
      </c>
      <c r="G8950" s="41" t="s">
        <v>417</v>
      </c>
      <c r="H8950" s="41" t="s">
        <v>423</v>
      </c>
    </row>
    <row r="8951" spans="1:8" ht="15" hidden="1" customHeight="1" x14ac:dyDescent="0.25">
      <c r="A8951" s="35">
        <v>123</v>
      </c>
      <c r="B8951" s="38" t="s">
        <v>1901</v>
      </c>
      <c r="C8951" s="38" t="s">
        <v>1902</v>
      </c>
      <c r="D8951" s="38" t="s">
        <v>1903</v>
      </c>
      <c r="E8951" s="45" t="s">
        <v>1286</v>
      </c>
      <c r="F8951" s="45" t="s">
        <v>22</v>
      </c>
      <c r="G8951" s="41" t="s">
        <v>418</v>
      </c>
      <c r="H8951" s="41" t="s">
        <v>419</v>
      </c>
    </row>
    <row r="8952" spans="1:8" ht="15" hidden="1" customHeight="1" x14ac:dyDescent="0.25">
      <c r="A8952" s="35">
        <v>123</v>
      </c>
      <c r="B8952" s="38" t="s">
        <v>1901</v>
      </c>
      <c r="C8952" s="38" t="s">
        <v>1902</v>
      </c>
      <c r="D8952" s="38" t="s">
        <v>1903</v>
      </c>
      <c r="E8952" s="45" t="s">
        <v>1286</v>
      </c>
      <c r="F8952" s="45" t="s">
        <v>22</v>
      </c>
      <c r="G8952" s="41" t="s">
        <v>420</v>
      </c>
      <c r="H8952" s="41" t="s">
        <v>1670</v>
      </c>
    </row>
    <row r="8953" spans="1:8" ht="15" hidden="1" customHeight="1" x14ac:dyDescent="0.25">
      <c r="A8953" s="35">
        <v>123</v>
      </c>
      <c r="B8953" s="38" t="s">
        <v>1901</v>
      </c>
      <c r="C8953" s="38" t="s">
        <v>1902</v>
      </c>
      <c r="D8953" s="38" t="s">
        <v>1903</v>
      </c>
      <c r="E8953" s="45" t="s">
        <v>1286</v>
      </c>
      <c r="F8953" s="45" t="s">
        <v>22</v>
      </c>
      <c r="G8953" s="41" t="s">
        <v>422</v>
      </c>
      <c r="H8953" s="41" t="s">
        <v>1929</v>
      </c>
    </row>
    <row r="8954" spans="1:8" ht="15" hidden="1" customHeight="1" x14ac:dyDescent="0.25">
      <c r="A8954" s="35">
        <v>123</v>
      </c>
      <c r="B8954" s="38" t="s">
        <v>1901</v>
      </c>
      <c r="C8954" s="38" t="s">
        <v>1902</v>
      </c>
      <c r="D8954" s="38" t="s">
        <v>1903</v>
      </c>
      <c r="E8954" s="45" t="s">
        <v>1286</v>
      </c>
      <c r="F8954" s="45" t="s">
        <v>22</v>
      </c>
      <c r="G8954" s="41" t="s">
        <v>424</v>
      </c>
      <c r="H8954" s="41" t="s">
        <v>571</v>
      </c>
    </row>
    <row r="8955" spans="1:8" ht="15" hidden="1" customHeight="1" x14ac:dyDescent="0.25">
      <c r="A8955" s="35">
        <v>123</v>
      </c>
      <c r="B8955" s="38" t="s">
        <v>1901</v>
      </c>
      <c r="C8955" s="38" t="s">
        <v>1902</v>
      </c>
      <c r="D8955" s="38" t="s">
        <v>1903</v>
      </c>
      <c r="E8955" s="45" t="s">
        <v>1286</v>
      </c>
      <c r="F8955" s="45" t="s">
        <v>22</v>
      </c>
      <c r="G8955" s="41" t="s">
        <v>425</v>
      </c>
      <c r="H8955" s="41" t="s">
        <v>426</v>
      </c>
    </row>
    <row r="8956" spans="1:8" ht="15" hidden="1" customHeight="1" x14ac:dyDescent="0.25">
      <c r="A8956" s="35">
        <v>124</v>
      </c>
      <c r="B8956" s="38" t="s">
        <v>1930</v>
      </c>
      <c r="C8956" s="38" t="s">
        <v>1931</v>
      </c>
      <c r="D8956" s="38" t="s">
        <v>1932</v>
      </c>
      <c r="E8956" s="45" t="s">
        <v>1286</v>
      </c>
      <c r="F8956" s="45" t="s">
        <v>22</v>
      </c>
      <c r="G8956" s="41" t="s">
        <v>309</v>
      </c>
      <c r="H8956" s="41" t="s">
        <v>1932</v>
      </c>
    </row>
    <row r="8957" spans="1:8" ht="15" hidden="1" customHeight="1" x14ac:dyDescent="0.25">
      <c r="A8957" s="35">
        <v>124</v>
      </c>
      <c r="B8957" s="38" t="s">
        <v>1930</v>
      </c>
      <c r="C8957" s="38" t="s">
        <v>1931</v>
      </c>
      <c r="D8957" s="38" t="s">
        <v>1932</v>
      </c>
      <c r="E8957" s="45" t="s">
        <v>1286</v>
      </c>
      <c r="F8957" s="45" t="s">
        <v>22</v>
      </c>
      <c r="G8957" s="41" t="s">
        <v>310</v>
      </c>
      <c r="H8957" s="41" t="s">
        <v>1933</v>
      </c>
    </row>
    <row r="8958" spans="1:8" ht="15" hidden="1" customHeight="1" x14ac:dyDescent="0.25">
      <c r="A8958" s="35">
        <v>124</v>
      </c>
      <c r="B8958" s="38" t="s">
        <v>1930</v>
      </c>
      <c r="C8958" s="38" t="s">
        <v>1931</v>
      </c>
      <c r="D8958" s="38" t="s">
        <v>1932</v>
      </c>
      <c r="E8958" s="45" t="s">
        <v>1286</v>
      </c>
      <c r="F8958" s="45" t="s">
        <v>22</v>
      </c>
      <c r="G8958" s="41" t="s">
        <v>312</v>
      </c>
      <c r="H8958" s="41" t="s">
        <v>1934</v>
      </c>
    </row>
    <row r="8959" spans="1:8" ht="15" hidden="1" customHeight="1" x14ac:dyDescent="0.25">
      <c r="A8959" s="35">
        <v>124</v>
      </c>
      <c r="B8959" s="38" t="s">
        <v>1930</v>
      </c>
      <c r="C8959" s="38" t="s">
        <v>1931</v>
      </c>
      <c r="D8959" s="38" t="s">
        <v>1932</v>
      </c>
      <c r="E8959" s="45" t="s">
        <v>1286</v>
      </c>
      <c r="F8959" s="45" t="s">
        <v>22</v>
      </c>
      <c r="G8959" s="41" t="s">
        <v>314</v>
      </c>
      <c r="H8959" s="41" t="s">
        <v>571</v>
      </c>
    </row>
    <row r="8960" spans="1:8" ht="15" hidden="1" customHeight="1" x14ac:dyDescent="0.25">
      <c r="A8960" s="35">
        <v>124</v>
      </c>
      <c r="B8960" s="38" t="s">
        <v>1930</v>
      </c>
      <c r="C8960" s="38" t="s">
        <v>1931</v>
      </c>
      <c r="D8960" s="38" t="s">
        <v>1932</v>
      </c>
      <c r="E8960" s="45" t="s">
        <v>1286</v>
      </c>
      <c r="F8960" s="45" t="s">
        <v>22</v>
      </c>
      <c r="G8960" s="41" t="s">
        <v>316</v>
      </c>
      <c r="H8960" s="41" t="s">
        <v>1910</v>
      </c>
    </row>
    <row r="8961" spans="1:8" ht="15" hidden="1" customHeight="1" x14ac:dyDescent="0.25">
      <c r="A8961" s="35">
        <v>124</v>
      </c>
      <c r="B8961" s="38" t="s">
        <v>1930</v>
      </c>
      <c r="C8961" s="38" t="s">
        <v>1931</v>
      </c>
      <c r="D8961" s="38" t="s">
        <v>1932</v>
      </c>
      <c r="E8961" s="45" t="s">
        <v>1286</v>
      </c>
      <c r="F8961" s="45" t="s">
        <v>22</v>
      </c>
      <c r="G8961" s="41" t="s">
        <v>318</v>
      </c>
      <c r="H8961" s="41" t="s">
        <v>319</v>
      </c>
    </row>
    <row r="8962" spans="1:8" ht="15" hidden="1" customHeight="1" x14ac:dyDescent="0.25">
      <c r="A8962" s="35">
        <v>124</v>
      </c>
      <c r="B8962" s="38" t="s">
        <v>1930</v>
      </c>
      <c r="C8962" s="38" t="s">
        <v>1931</v>
      </c>
      <c r="D8962" s="38" t="s">
        <v>1932</v>
      </c>
      <c r="E8962" s="45" t="s">
        <v>1286</v>
      </c>
      <c r="F8962" s="45" t="s">
        <v>22</v>
      </c>
      <c r="G8962" s="41" t="s">
        <v>320</v>
      </c>
      <c r="H8962" s="41">
        <v>28</v>
      </c>
    </row>
    <row r="8963" spans="1:8" ht="15" hidden="1" customHeight="1" x14ac:dyDescent="0.25">
      <c r="A8963" s="35">
        <v>124</v>
      </c>
      <c r="B8963" s="38" t="s">
        <v>1930</v>
      </c>
      <c r="C8963" s="38" t="s">
        <v>1931</v>
      </c>
      <c r="D8963" s="38" t="s">
        <v>1932</v>
      </c>
      <c r="E8963" s="45" t="s">
        <v>1286</v>
      </c>
      <c r="F8963" s="45" t="s">
        <v>22</v>
      </c>
      <c r="G8963" s="41" t="s">
        <v>321</v>
      </c>
      <c r="H8963" s="41">
        <v>10</v>
      </c>
    </row>
    <row r="8964" spans="1:8" ht="15" hidden="1" customHeight="1" x14ac:dyDescent="0.25">
      <c r="A8964" s="35">
        <v>124</v>
      </c>
      <c r="B8964" s="38" t="s">
        <v>1930</v>
      </c>
      <c r="C8964" s="38" t="s">
        <v>1931</v>
      </c>
      <c r="D8964" s="38" t="s">
        <v>1932</v>
      </c>
      <c r="E8964" s="45" t="s">
        <v>1286</v>
      </c>
      <c r="F8964" s="45" t="s">
        <v>22</v>
      </c>
      <c r="G8964" s="41" t="s">
        <v>322</v>
      </c>
      <c r="H8964" s="41" t="s">
        <v>1935</v>
      </c>
    </row>
    <row r="8965" spans="1:8" ht="15" hidden="1" customHeight="1" x14ac:dyDescent="0.25">
      <c r="A8965" s="35">
        <v>124</v>
      </c>
      <c r="B8965" s="38" t="s">
        <v>1930</v>
      </c>
      <c r="C8965" s="38" t="s">
        <v>1931</v>
      </c>
      <c r="D8965" s="38" t="s">
        <v>1932</v>
      </c>
      <c r="E8965" s="45" t="s">
        <v>1286</v>
      </c>
      <c r="F8965" s="45" t="s">
        <v>22</v>
      </c>
      <c r="G8965" s="41" t="s">
        <v>324</v>
      </c>
      <c r="H8965" s="41" t="s">
        <v>1936</v>
      </c>
    </row>
    <row r="8966" spans="1:8" ht="15" hidden="1" customHeight="1" x14ac:dyDescent="0.25">
      <c r="A8966" s="35">
        <v>124</v>
      </c>
      <c r="B8966" s="38" t="s">
        <v>1930</v>
      </c>
      <c r="C8966" s="38" t="s">
        <v>1931</v>
      </c>
      <c r="D8966" s="38" t="s">
        <v>1932</v>
      </c>
      <c r="E8966" s="45" t="s">
        <v>1286</v>
      </c>
      <c r="F8966" s="45" t="s">
        <v>22</v>
      </c>
      <c r="G8966" s="41" t="s">
        <v>326</v>
      </c>
      <c r="H8966" s="41" t="s">
        <v>1937</v>
      </c>
    </row>
    <row r="8967" spans="1:8" ht="15" hidden="1" customHeight="1" x14ac:dyDescent="0.25">
      <c r="A8967" s="35">
        <v>124</v>
      </c>
      <c r="B8967" s="38" t="s">
        <v>1930</v>
      </c>
      <c r="C8967" s="38" t="s">
        <v>1931</v>
      </c>
      <c r="D8967" s="38" t="s">
        <v>1932</v>
      </c>
      <c r="E8967" s="45" t="s">
        <v>1286</v>
      </c>
      <c r="F8967" s="45" t="s">
        <v>22</v>
      </c>
      <c r="G8967" s="41" t="s">
        <v>328</v>
      </c>
      <c r="H8967" s="41" t="s">
        <v>611</v>
      </c>
    </row>
    <row r="8968" spans="1:8" ht="15" hidden="1" customHeight="1" x14ac:dyDescent="0.25">
      <c r="A8968" s="35">
        <v>124</v>
      </c>
      <c r="B8968" s="38" t="s">
        <v>1930</v>
      </c>
      <c r="C8968" s="38" t="s">
        <v>1931</v>
      </c>
      <c r="D8968" s="38" t="s">
        <v>1932</v>
      </c>
      <c r="E8968" s="45" t="s">
        <v>1286</v>
      </c>
      <c r="F8968" s="45" t="s">
        <v>22</v>
      </c>
      <c r="G8968" s="41" t="s">
        <v>331</v>
      </c>
      <c r="H8968" s="41" t="s">
        <v>332</v>
      </c>
    </row>
    <row r="8969" spans="1:8" ht="15" hidden="1" customHeight="1" x14ac:dyDescent="0.25">
      <c r="A8969" s="35">
        <v>124</v>
      </c>
      <c r="B8969" s="38" t="s">
        <v>1930</v>
      </c>
      <c r="C8969" s="38" t="s">
        <v>1931</v>
      </c>
      <c r="D8969" s="38" t="s">
        <v>1932</v>
      </c>
      <c r="E8969" s="45" t="s">
        <v>1286</v>
      </c>
      <c r="F8969" s="45" t="s">
        <v>22</v>
      </c>
      <c r="G8969" s="41" t="s">
        <v>335</v>
      </c>
      <c r="H8969" s="41">
        <v>10</v>
      </c>
    </row>
    <row r="8970" spans="1:8" ht="15" hidden="1" customHeight="1" x14ac:dyDescent="0.25">
      <c r="A8970" s="35">
        <v>124</v>
      </c>
      <c r="B8970" s="38" t="s">
        <v>1930</v>
      </c>
      <c r="C8970" s="38" t="s">
        <v>1931</v>
      </c>
      <c r="D8970" s="38" t="s">
        <v>1932</v>
      </c>
      <c r="E8970" s="45" t="s">
        <v>1286</v>
      </c>
      <c r="F8970" s="45" t="s">
        <v>22</v>
      </c>
      <c r="G8970" s="41" t="s">
        <v>336</v>
      </c>
      <c r="H8970" s="41" t="s">
        <v>1938</v>
      </c>
    </row>
    <row r="8971" spans="1:8" ht="15" hidden="1" customHeight="1" x14ac:dyDescent="0.25">
      <c r="A8971" s="35">
        <v>124</v>
      </c>
      <c r="B8971" s="38" t="s">
        <v>1930</v>
      </c>
      <c r="C8971" s="38" t="s">
        <v>1931</v>
      </c>
      <c r="D8971" s="38" t="s">
        <v>1932</v>
      </c>
      <c r="E8971" s="45" t="s">
        <v>1286</v>
      </c>
      <c r="F8971" s="45" t="s">
        <v>22</v>
      </c>
      <c r="G8971" s="41" t="s">
        <v>338</v>
      </c>
      <c r="H8971" s="41" t="s">
        <v>1939</v>
      </c>
    </row>
    <row r="8972" spans="1:8" ht="15" hidden="1" customHeight="1" x14ac:dyDescent="0.25">
      <c r="A8972" s="35">
        <v>124</v>
      </c>
      <c r="B8972" s="38" t="s">
        <v>1930</v>
      </c>
      <c r="C8972" s="38" t="s">
        <v>1931</v>
      </c>
      <c r="D8972" s="38" t="s">
        <v>1932</v>
      </c>
      <c r="E8972" s="45" t="s">
        <v>1286</v>
      </c>
      <c r="F8972" s="45" t="s">
        <v>22</v>
      </c>
      <c r="G8972" s="41" t="s">
        <v>340</v>
      </c>
      <c r="H8972" s="41" t="s">
        <v>1940</v>
      </c>
    </row>
    <row r="8973" spans="1:8" ht="15" hidden="1" customHeight="1" x14ac:dyDescent="0.25">
      <c r="A8973" s="35">
        <v>124</v>
      </c>
      <c r="B8973" s="38" t="s">
        <v>1930</v>
      </c>
      <c r="C8973" s="38" t="s">
        <v>1931</v>
      </c>
      <c r="D8973" s="38" t="s">
        <v>1932</v>
      </c>
      <c r="E8973" s="45" t="s">
        <v>1286</v>
      </c>
      <c r="F8973" s="45" t="s">
        <v>22</v>
      </c>
      <c r="G8973" s="41" t="s">
        <v>342</v>
      </c>
      <c r="H8973" s="41" t="s">
        <v>1917</v>
      </c>
    </row>
    <row r="8974" spans="1:8" ht="15" hidden="1" customHeight="1" x14ac:dyDescent="0.25">
      <c r="A8974" s="35">
        <v>124</v>
      </c>
      <c r="B8974" s="38" t="s">
        <v>1930</v>
      </c>
      <c r="C8974" s="38" t="s">
        <v>1931</v>
      </c>
      <c r="D8974" s="38" t="s">
        <v>1932</v>
      </c>
      <c r="E8974" s="45" t="s">
        <v>1286</v>
      </c>
      <c r="F8974" s="45" t="s">
        <v>22</v>
      </c>
      <c r="G8974" s="41" t="s">
        <v>345</v>
      </c>
      <c r="H8974" s="41" t="s">
        <v>332</v>
      </c>
    </row>
    <row r="8975" spans="1:8" ht="15" hidden="1" customHeight="1" x14ac:dyDescent="0.25">
      <c r="A8975" s="35">
        <v>124</v>
      </c>
      <c r="B8975" s="38" t="s">
        <v>1930</v>
      </c>
      <c r="C8975" s="38" t="s">
        <v>1931</v>
      </c>
      <c r="D8975" s="38" t="s">
        <v>1932</v>
      </c>
      <c r="E8975" s="45" t="s">
        <v>1286</v>
      </c>
      <c r="F8975" s="45" t="s">
        <v>22</v>
      </c>
      <c r="G8975" s="41" t="s">
        <v>347</v>
      </c>
      <c r="H8975" s="41" t="s">
        <v>1307</v>
      </c>
    </row>
    <row r="8976" spans="1:8" ht="15" hidden="1" customHeight="1" x14ac:dyDescent="0.25">
      <c r="A8976" s="35">
        <v>124</v>
      </c>
      <c r="B8976" s="38" t="s">
        <v>1930</v>
      </c>
      <c r="C8976" s="38" t="s">
        <v>1931</v>
      </c>
      <c r="D8976" s="38" t="s">
        <v>1932</v>
      </c>
      <c r="E8976" s="45" t="s">
        <v>1286</v>
      </c>
      <c r="F8976" s="45" t="s">
        <v>22</v>
      </c>
      <c r="G8976" s="41" t="s">
        <v>349</v>
      </c>
      <c r="H8976" s="41" t="s">
        <v>1918</v>
      </c>
    </row>
    <row r="8977" spans="1:8" ht="15" hidden="1" customHeight="1" x14ac:dyDescent="0.25">
      <c r="A8977" s="35">
        <v>124</v>
      </c>
      <c r="B8977" s="38" t="s">
        <v>1930</v>
      </c>
      <c r="C8977" s="38" t="s">
        <v>1931</v>
      </c>
      <c r="D8977" s="38" t="s">
        <v>1932</v>
      </c>
      <c r="E8977" s="45" t="s">
        <v>1286</v>
      </c>
      <c r="F8977" s="45" t="s">
        <v>22</v>
      </c>
      <c r="G8977" s="41" t="s">
        <v>351</v>
      </c>
      <c r="H8977" s="41">
        <v>256</v>
      </c>
    </row>
    <row r="8978" spans="1:8" ht="15" hidden="1" customHeight="1" x14ac:dyDescent="0.25">
      <c r="A8978" s="35">
        <v>124</v>
      </c>
      <c r="B8978" s="38" t="s">
        <v>1930</v>
      </c>
      <c r="C8978" s="38" t="s">
        <v>1931</v>
      </c>
      <c r="D8978" s="38" t="s">
        <v>1932</v>
      </c>
      <c r="E8978" s="45" t="s">
        <v>1286</v>
      </c>
      <c r="F8978" s="45" t="s">
        <v>22</v>
      </c>
      <c r="G8978" s="41" t="s">
        <v>352</v>
      </c>
      <c r="H8978" s="41" t="s">
        <v>1919</v>
      </c>
    </row>
    <row r="8979" spans="1:8" ht="15" hidden="1" customHeight="1" x14ac:dyDescent="0.25">
      <c r="A8979" s="35">
        <v>124</v>
      </c>
      <c r="B8979" s="38" t="s">
        <v>1930</v>
      </c>
      <c r="C8979" s="38" t="s">
        <v>1931</v>
      </c>
      <c r="D8979" s="38" t="s">
        <v>1932</v>
      </c>
      <c r="E8979" s="45" t="s">
        <v>1286</v>
      </c>
      <c r="F8979" s="45" t="s">
        <v>22</v>
      </c>
      <c r="G8979" s="41" t="s">
        <v>354</v>
      </c>
      <c r="H8979" s="41">
        <v>24</v>
      </c>
    </row>
    <row r="8980" spans="1:8" ht="15" hidden="1" customHeight="1" x14ac:dyDescent="0.25">
      <c r="A8980" s="35">
        <v>124</v>
      </c>
      <c r="B8980" s="38" t="s">
        <v>1930</v>
      </c>
      <c r="C8980" s="38" t="s">
        <v>1931</v>
      </c>
      <c r="D8980" s="38" t="s">
        <v>1932</v>
      </c>
      <c r="E8980" s="45" t="s">
        <v>1286</v>
      </c>
      <c r="F8980" s="45" t="s">
        <v>22</v>
      </c>
      <c r="G8980" s="41" t="s">
        <v>355</v>
      </c>
      <c r="H8980" s="41">
        <v>1.01</v>
      </c>
    </row>
    <row r="8981" spans="1:8" ht="15" hidden="1" customHeight="1" x14ac:dyDescent="0.25">
      <c r="A8981" s="35">
        <v>124</v>
      </c>
      <c r="B8981" s="38" t="s">
        <v>1930</v>
      </c>
      <c r="C8981" s="38" t="s">
        <v>1931</v>
      </c>
      <c r="D8981" s="38" t="s">
        <v>1932</v>
      </c>
      <c r="E8981" s="45" t="s">
        <v>1286</v>
      </c>
      <c r="F8981" s="45" t="s">
        <v>22</v>
      </c>
      <c r="G8981" s="41" t="s">
        <v>356</v>
      </c>
      <c r="H8981" s="41">
        <v>1800</v>
      </c>
    </row>
    <row r="8982" spans="1:8" ht="15" hidden="1" customHeight="1" x14ac:dyDescent="0.25">
      <c r="A8982" s="35">
        <v>124</v>
      </c>
      <c r="B8982" s="38" t="s">
        <v>1930</v>
      </c>
      <c r="C8982" s="38" t="s">
        <v>1931</v>
      </c>
      <c r="D8982" s="38" t="s">
        <v>1932</v>
      </c>
      <c r="E8982" s="45" t="s">
        <v>1286</v>
      </c>
      <c r="F8982" s="45" t="s">
        <v>22</v>
      </c>
      <c r="G8982" s="41" t="s">
        <v>357</v>
      </c>
      <c r="H8982" s="41">
        <v>55</v>
      </c>
    </row>
    <row r="8983" spans="1:8" ht="15" hidden="1" customHeight="1" x14ac:dyDescent="0.25">
      <c r="A8983" s="35">
        <v>124</v>
      </c>
      <c r="B8983" s="38" t="s">
        <v>1930</v>
      </c>
      <c r="C8983" s="38" t="s">
        <v>1931</v>
      </c>
      <c r="D8983" s="38" t="s">
        <v>1932</v>
      </c>
      <c r="E8983" s="45" t="s">
        <v>1286</v>
      </c>
      <c r="F8983" s="45" t="s">
        <v>22</v>
      </c>
      <c r="G8983" s="41" t="s">
        <v>358</v>
      </c>
      <c r="H8983" s="41" t="s">
        <v>1353</v>
      </c>
    </row>
    <row r="8984" spans="1:8" ht="15" hidden="1" customHeight="1" x14ac:dyDescent="0.25">
      <c r="A8984" s="35">
        <v>124</v>
      </c>
      <c r="B8984" s="38" t="s">
        <v>1930</v>
      </c>
      <c r="C8984" s="38" t="s">
        <v>1931</v>
      </c>
      <c r="D8984" s="38" t="s">
        <v>1932</v>
      </c>
      <c r="E8984" s="45" t="s">
        <v>1286</v>
      </c>
      <c r="F8984" s="45" t="s">
        <v>22</v>
      </c>
      <c r="G8984" s="41" t="s">
        <v>360</v>
      </c>
      <c r="H8984" s="41" t="s">
        <v>1312</v>
      </c>
    </row>
    <row r="8985" spans="1:8" ht="15" hidden="1" customHeight="1" x14ac:dyDescent="0.25">
      <c r="A8985" s="35">
        <v>124</v>
      </c>
      <c r="B8985" s="38" t="s">
        <v>1930</v>
      </c>
      <c r="C8985" s="38" t="s">
        <v>1931</v>
      </c>
      <c r="D8985" s="38" t="s">
        <v>1932</v>
      </c>
      <c r="E8985" s="45" t="s">
        <v>1286</v>
      </c>
      <c r="F8985" s="45" t="s">
        <v>22</v>
      </c>
      <c r="G8985" s="41" t="s">
        <v>1313</v>
      </c>
      <c r="H8985" s="41" t="s">
        <v>1920</v>
      </c>
    </row>
    <row r="8986" spans="1:8" ht="15" hidden="1" customHeight="1" x14ac:dyDescent="0.25">
      <c r="A8986" s="35">
        <v>124</v>
      </c>
      <c r="B8986" s="38" t="s">
        <v>1930</v>
      </c>
      <c r="C8986" s="38" t="s">
        <v>1931</v>
      </c>
      <c r="D8986" s="38" t="s">
        <v>1932</v>
      </c>
      <c r="E8986" s="45" t="s">
        <v>1286</v>
      </c>
      <c r="F8986" s="45" t="s">
        <v>22</v>
      </c>
      <c r="G8986" s="41" t="s">
        <v>362</v>
      </c>
      <c r="H8986" s="41" t="s">
        <v>1426</v>
      </c>
    </row>
    <row r="8987" spans="1:8" ht="15" hidden="1" customHeight="1" x14ac:dyDescent="0.25">
      <c r="A8987" s="35">
        <v>124</v>
      </c>
      <c r="B8987" s="38" t="s">
        <v>1930</v>
      </c>
      <c r="C8987" s="38" t="s">
        <v>1931</v>
      </c>
      <c r="D8987" s="38" t="s">
        <v>1932</v>
      </c>
      <c r="E8987" s="45" t="s">
        <v>1286</v>
      </c>
      <c r="F8987" s="45" t="s">
        <v>22</v>
      </c>
      <c r="G8987" s="41" t="s">
        <v>364</v>
      </c>
      <c r="H8987" s="41">
        <v>590</v>
      </c>
    </row>
    <row r="8988" spans="1:8" ht="15" hidden="1" customHeight="1" x14ac:dyDescent="0.25">
      <c r="A8988" s="35">
        <v>124</v>
      </c>
      <c r="B8988" s="38" t="s">
        <v>1930</v>
      </c>
      <c r="C8988" s="38" t="s">
        <v>1931</v>
      </c>
      <c r="D8988" s="38" t="s">
        <v>1932</v>
      </c>
      <c r="E8988" s="45" t="s">
        <v>1286</v>
      </c>
      <c r="F8988" s="45" t="s">
        <v>22</v>
      </c>
      <c r="G8988" s="41" t="s">
        <v>781</v>
      </c>
      <c r="H8988" s="41">
        <v>15</v>
      </c>
    </row>
    <row r="8989" spans="1:8" ht="15" hidden="1" customHeight="1" x14ac:dyDescent="0.25">
      <c r="A8989" s="35">
        <v>124</v>
      </c>
      <c r="B8989" s="38" t="s">
        <v>1930</v>
      </c>
      <c r="C8989" s="38" t="s">
        <v>1931</v>
      </c>
      <c r="D8989" s="38" t="s">
        <v>1932</v>
      </c>
      <c r="E8989" s="45" t="s">
        <v>1286</v>
      </c>
      <c r="F8989" s="45" t="s">
        <v>22</v>
      </c>
      <c r="G8989" s="41" t="s">
        <v>365</v>
      </c>
      <c r="H8989" s="41" t="s">
        <v>1921</v>
      </c>
    </row>
    <row r="8990" spans="1:8" ht="15" hidden="1" customHeight="1" x14ac:dyDescent="0.25">
      <c r="A8990" s="35">
        <v>124</v>
      </c>
      <c r="B8990" s="38" t="s">
        <v>1930</v>
      </c>
      <c r="C8990" s="38" t="s">
        <v>1931</v>
      </c>
      <c r="D8990" s="38" t="s">
        <v>1932</v>
      </c>
      <c r="E8990" s="45" t="s">
        <v>1286</v>
      </c>
      <c r="F8990" s="45" t="s">
        <v>22</v>
      </c>
      <c r="G8990" s="41" t="s">
        <v>367</v>
      </c>
      <c r="H8990" s="41" t="s">
        <v>1922</v>
      </c>
    </row>
    <row r="8991" spans="1:8" ht="15" hidden="1" customHeight="1" x14ac:dyDescent="0.25">
      <c r="A8991" s="35">
        <v>124</v>
      </c>
      <c r="B8991" s="38" t="s">
        <v>1930</v>
      </c>
      <c r="C8991" s="38" t="s">
        <v>1931</v>
      </c>
      <c r="D8991" s="38" t="s">
        <v>1932</v>
      </c>
      <c r="E8991" s="45" t="s">
        <v>1286</v>
      </c>
      <c r="F8991" s="45" t="s">
        <v>22</v>
      </c>
      <c r="G8991" s="41" t="s">
        <v>369</v>
      </c>
      <c r="H8991" s="41" t="s">
        <v>1923</v>
      </c>
    </row>
    <row r="8992" spans="1:8" ht="15" hidden="1" customHeight="1" x14ac:dyDescent="0.25">
      <c r="A8992" s="35">
        <v>124</v>
      </c>
      <c r="B8992" s="38" t="s">
        <v>1930</v>
      </c>
      <c r="C8992" s="38" t="s">
        <v>1931</v>
      </c>
      <c r="D8992" s="38" t="s">
        <v>1932</v>
      </c>
      <c r="E8992" s="45" t="s">
        <v>1286</v>
      </c>
      <c r="F8992" s="45" t="s">
        <v>22</v>
      </c>
      <c r="G8992" s="41" t="s">
        <v>371</v>
      </c>
      <c r="H8992" s="41" t="s">
        <v>1924</v>
      </c>
    </row>
    <row r="8993" spans="1:8" ht="15" hidden="1" customHeight="1" x14ac:dyDescent="0.25">
      <c r="A8993" s="35">
        <v>124</v>
      </c>
      <c r="B8993" s="38" t="s">
        <v>1930</v>
      </c>
      <c r="C8993" s="38" t="s">
        <v>1931</v>
      </c>
      <c r="D8993" s="38" t="s">
        <v>1932</v>
      </c>
      <c r="E8993" s="45" t="s">
        <v>1286</v>
      </c>
      <c r="F8993" s="45" t="s">
        <v>22</v>
      </c>
      <c r="G8993" s="41" t="s">
        <v>373</v>
      </c>
      <c r="H8993" s="41">
        <v>7.5</v>
      </c>
    </row>
    <row r="8994" spans="1:8" ht="15" hidden="1" customHeight="1" x14ac:dyDescent="0.25">
      <c r="A8994" s="35">
        <v>124</v>
      </c>
      <c r="B8994" s="38" t="s">
        <v>1930</v>
      </c>
      <c r="C8994" s="38" t="s">
        <v>1931</v>
      </c>
      <c r="D8994" s="38" t="s">
        <v>1932</v>
      </c>
      <c r="E8994" s="45" t="s">
        <v>1286</v>
      </c>
      <c r="F8994" s="45" t="s">
        <v>22</v>
      </c>
      <c r="G8994" s="41" t="s">
        <v>374</v>
      </c>
      <c r="H8994" s="41">
        <v>22.8</v>
      </c>
    </row>
    <row r="8995" spans="1:8" ht="15" hidden="1" customHeight="1" x14ac:dyDescent="0.25">
      <c r="A8995" s="35">
        <v>124</v>
      </c>
      <c r="B8995" s="38" t="s">
        <v>1930</v>
      </c>
      <c r="C8995" s="38" t="s">
        <v>1931</v>
      </c>
      <c r="D8995" s="38" t="s">
        <v>1932</v>
      </c>
      <c r="E8995" s="45" t="s">
        <v>1286</v>
      </c>
      <c r="F8995" s="45" t="s">
        <v>22</v>
      </c>
      <c r="G8995" s="41" t="s">
        <v>375</v>
      </c>
      <c r="H8995" s="41">
        <v>9.9</v>
      </c>
    </row>
    <row r="8996" spans="1:8" ht="15" hidden="1" customHeight="1" x14ac:dyDescent="0.25">
      <c r="A8996" s="35">
        <v>124</v>
      </c>
      <c r="B8996" s="38" t="s">
        <v>1930</v>
      </c>
      <c r="C8996" s="38" t="s">
        <v>1931</v>
      </c>
      <c r="D8996" s="38" t="s">
        <v>1932</v>
      </c>
      <c r="E8996" s="45" t="s">
        <v>1286</v>
      </c>
      <c r="F8996" s="45" t="s">
        <v>22</v>
      </c>
      <c r="G8996" s="41" t="s">
        <v>376</v>
      </c>
      <c r="H8996" s="41">
        <v>24.8</v>
      </c>
    </row>
    <row r="8997" spans="1:8" ht="15" hidden="1" customHeight="1" x14ac:dyDescent="0.25">
      <c r="A8997" s="35">
        <v>124</v>
      </c>
      <c r="B8997" s="38" t="s">
        <v>1930</v>
      </c>
      <c r="C8997" s="38" t="s">
        <v>1931</v>
      </c>
      <c r="D8997" s="38" t="s">
        <v>1932</v>
      </c>
      <c r="E8997" s="45" t="s">
        <v>1286</v>
      </c>
      <c r="F8997" s="45" t="s">
        <v>22</v>
      </c>
      <c r="G8997" s="41" t="s">
        <v>377</v>
      </c>
      <c r="H8997" s="41" t="s">
        <v>378</v>
      </c>
    </row>
    <row r="8998" spans="1:8" ht="15" hidden="1" customHeight="1" x14ac:dyDescent="0.25">
      <c r="A8998" s="35">
        <v>124</v>
      </c>
      <c r="B8998" s="38" t="s">
        <v>1930</v>
      </c>
      <c r="C8998" s="38" t="s">
        <v>1931</v>
      </c>
      <c r="D8998" s="38" t="s">
        <v>1932</v>
      </c>
      <c r="E8998" s="45" t="s">
        <v>1286</v>
      </c>
      <c r="F8998" s="45" t="s">
        <v>22</v>
      </c>
      <c r="G8998" s="41" t="s">
        <v>379</v>
      </c>
      <c r="H8998" s="41" t="s">
        <v>380</v>
      </c>
    </row>
    <row r="8999" spans="1:8" ht="15" hidden="1" customHeight="1" x14ac:dyDescent="0.25">
      <c r="A8999" s="35">
        <v>124</v>
      </c>
      <c r="B8999" s="38" t="s">
        <v>1930</v>
      </c>
      <c r="C8999" s="38" t="s">
        <v>1931</v>
      </c>
      <c r="D8999" s="38" t="s">
        <v>1932</v>
      </c>
      <c r="E8999" s="45" t="s">
        <v>1286</v>
      </c>
      <c r="F8999" s="45" t="s">
        <v>22</v>
      </c>
      <c r="G8999" s="41" t="s">
        <v>381</v>
      </c>
      <c r="H8999" s="41">
        <v>25</v>
      </c>
    </row>
    <row r="9000" spans="1:8" ht="15" hidden="1" customHeight="1" x14ac:dyDescent="0.25">
      <c r="A9000" s="35">
        <v>124</v>
      </c>
      <c r="B9000" s="38" t="s">
        <v>1930</v>
      </c>
      <c r="C9000" s="38" t="s">
        <v>1931</v>
      </c>
      <c r="D9000" s="38" t="s">
        <v>1932</v>
      </c>
      <c r="E9000" s="45" t="s">
        <v>1286</v>
      </c>
      <c r="F9000" s="45" t="s">
        <v>22</v>
      </c>
      <c r="G9000" s="41" t="s">
        <v>382</v>
      </c>
      <c r="H9000" s="41">
        <v>10</v>
      </c>
    </row>
    <row r="9001" spans="1:8" ht="15" hidden="1" customHeight="1" x14ac:dyDescent="0.25">
      <c r="A9001" s="35">
        <v>124</v>
      </c>
      <c r="B9001" s="38" t="s">
        <v>1930</v>
      </c>
      <c r="C9001" s="38" t="s">
        <v>1931</v>
      </c>
      <c r="D9001" s="38" t="s">
        <v>1932</v>
      </c>
      <c r="E9001" s="45" t="s">
        <v>1286</v>
      </c>
      <c r="F9001" s="45" t="s">
        <v>22</v>
      </c>
      <c r="G9001" s="41" t="s">
        <v>383</v>
      </c>
      <c r="H9001" s="41">
        <v>3</v>
      </c>
    </row>
    <row r="9002" spans="1:8" ht="15" hidden="1" customHeight="1" x14ac:dyDescent="0.25">
      <c r="A9002" s="35">
        <v>124</v>
      </c>
      <c r="B9002" s="38" t="s">
        <v>1930</v>
      </c>
      <c r="C9002" s="38" t="s">
        <v>1931</v>
      </c>
      <c r="D9002" s="38" t="s">
        <v>1932</v>
      </c>
      <c r="E9002" s="45" t="s">
        <v>1286</v>
      </c>
      <c r="F9002" s="45" t="s">
        <v>22</v>
      </c>
      <c r="G9002" s="41" t="s">
        <v>384</v>
      </c>
      <c r="H9002" s="41">
        <v>5</v>
      </c>
    </row>
    <row r="9003" spans="1:8" ht="15" hidden="1" customHeight="1" x14ac:dyDescent="0.25">
      <c r="A9003" s="35">
        <v>124</v>
      </c>
      <c r="B9003" s="38" t="s">
        <v>1930</v>
      </c>
      <c r="C9003" s="38" t="s">
        <v>1931</v>
      </c>
      <c r="D9003" s="38" t="s">
        <v>1932</v>
      </c>
      <c r="E9003" s="45" t="s">
        <v>1286</v>
      </c>
      <c r="F9003" s="45" t="s">
        <v>22</v>
      </c>
      <c r="G9003" s="41" t="s">
        <v>385</v>
      </c>
      <c r="H9003" s="41">
        <v>16</v>
      </c>
    </row>
    <row r="9004" spans="1:8" ht="15" hidden="1" customHeight="1" x14ac:dyDescent="0.25">
      <c r="A9004" s="35">
        <v>124</v>
      </c>
      <c r="B9004" s="38" t="s">
        <v>1930</v>
      </c>
      <c r="C9004" s="38" t="s">
        <v>1931</v>
      </c>
      <c r="D9004" s="38" t="s">
        <v>1932</v>
      </c>
      <c r="E9004" s="45" t="s">
        <v>1286</v>
      </c>
      <c r="F9004" s="45" t="s">
        <v>22</v>
      </c>
      <c r="G9004" s="41" t="s">
        <v>386</v>
      </c>
      <c r="H9004" s="41" t="s">
        <v>1925</v>
      </c>
    </row>
    <row r="9005" spans="1:8" ht="15" hidden="1" customHeight="1" x14ac:dyDescent="0.25">
      <c r="A9005" s="35">
        <v>124</v>
      </c>
      <c r="B9005" s="38" t="s">
        <v>1930</v>
      </c>
      <c r="C9005" s="38" t="s">
        <v>1931</v>
      </c>
      <c r="D9005" s="38" t="s">
        <v>1932</v>
      </c>
      <c r="E9005" s="45" t="s">
        <v>1286</v>
      </c>
      <c r="F9005" s="45" t="s">
        <v>22</v>
      </c>
      <c r="G9005" s="41" t="s">
        <v>388</v>
      </c>
      <c r="H9005" s="42" t="s">
        <v>1432</v>
      </c>
    </row>
    <row r="9006" spans="1:8" ht="15" hidden="1" customHeight="1" x14ac:dyDescent="0.25">
      <c r="A9006" s="35">
        <v>124</v>
      </c>
      <c r="B9006" s="38" t="s">
        <v>1930</v>
      </c>
      <c r="C9006" s="38" t="s">
        <v>1931</v>
      </c>
      <c r="D9006" s="38" t="s">
        <v>1932</v>
      </c>
      <c r="E9006" s="45" t="s">
        <v>1286</v>
      </c>
      <c r="F9006" s="45" t="s">
        <v>22</v>
      </c>
      <c r="G9006" s="41" t="s">
        <v>1324</v>
      </c>
      <c r="H9006" s="41" t="s">
        <v>1926</v>
      </c>
    </row>
    <row r="9007" spans="1:8" ht="15" hidden="1" customHeight="1" x14ac:dyDescent="0.25">
      <c r="A9007" s="35">
        <v>124</v>
      </c>
      <c r="B9007" s="38" t="s">
        <v>1930</v>
      </c>
      <c r="C9007" s="38" t="s">
        <v>1931</v>
      </c>
      <c r="D9007" s="38" t="s">
        <v>1932</v>
      </c>
      <c r="E9007" s="45" t="s">
        <v>1286</v>
      </c>
      <c r="F9007" s="45" t="s">
        <v>22</v>
      </c>
      <c r="G9007" s="41" t="s">
        <v>1326</v>
      </c>
      <c r="H9007" s="41" t="s">
        <v>1757</v>
      </c>
    </row>
    <row r="9008" spans="1:8" ht="15" hidden="1" customHeight="1" x14ac:dyDescent="0.25">
      <c r="A9008" s="35">
        <v>124</v>
      </c>
      <c r="B9008" s="38" t="s">
        <v>1930</v>
      </c>
      <c r="C9008" s="38" t="s">
        <v>1931</v>
      </c>
      <c r="D9008" s="38" t="s">
        <v>1932</v>
      </c>
      <c r="E9008" s="45" t="s">
        <v>1286</v>
      </c>
      <c r="F9008" s="45" t="s">
        <v>22</v>
      </c>
      <c r="G9008" s="41" t="s">
        <v>390</v>
      </c>
      <c r="H9008" s="41" t="s">
        <v>1328</v>
      </c>
    </row>
    <row r="9009" spans="1:8" ht="15" hidden="1" customHeight="1" x14ac:dyDescent="0.25">
      <c r="A9009" s="35">
        <v>124</v>
      </c>
      <c r="B9009" s="38" t="s">
        <v>1930</v>
      </c>
      <c r="C9009" s="38" t="s">
        <v>1931</v>
      </c>
      <c r="D9009" s="38" t="s">
        <v>1932</v>
      </c>
      <c r="E9009" s="45" t="s">
        <v>1286</v>
      </c>
      <c r="F9009" s="45" t="s">
        <v>22</v>
      </c>
      <c r="G9009" s="41" t="s">
        <v>392</v>
      </c>
      <c r="H9009" s="41" t="s">
        <v>1433</v>
      </c>
    </row>
    <row r="9010" spans="1:8" ht="15" hidden="1" customHeight="1" x14ac:dyDescent="0.25">
      <c r="A9010" s="35">
        <v>124</v>
      </c>
      <c r="B9010" s="38" t="s">
        <v>1930</v>
      </c>
      <c r="C9010" s="38" t="s">
        <v>1931</v>
      </c>
      <c r="D9010" s="38" t="s">
        <v>1932</v>
      </c>
      <c r="E9010" s="45" t="s">
        <v>1286</v>
      </c>
      <c r="F9010" s="45" t="s">
        <v>22</v>
      </c>
      <c r="G9010" s="41" t="s">
        <v>394</v>
      </c>
      <c r="H9010" s="41" t="s">
        <v>1434</v>
      </c>
    </row>
    <row r="9011" spans="1:8" ht="15" hidden="1" customHeight="1" x14ac:dyDescent="0.25">
      <c r="A9011" s="35">
        <v>124</v>
      </c>
      <c r="B9011" s="38" t="s">
        <v>1930</v>
      </c>
      <c r="C9011" s="38" t="s">
        <v>1931</v>
      </c>
      <c r="D9011" s="38" t="s">
        <v>1932</v>
      </c>
      <c r="E9011" s="45" t="s">
        <v>1286</v>
      </c>
      <c r="F9011" s="45" t="s">
        <v>22</v>
      </c>
      <c r="G9011" s="41" t="s">
        <v>396</v>
      </c>
      <c r="H9011" s="41">
        <v>16</v>
      </c>
    </row>
    <row r="9012" spans="1:8" ht="15" hidden="1" customHeight="1" x14ac:dyDescent="0.25">
      <c r="A9012" s="35">
        <v>124</v>
      </c>
      <c r="B9012" s="38" t="s">
        <v>1930</v>
      </c>
      <c r="C9012" s="38" t="s">
        <v>1931</v>
      </c>
      <c r="D9012" s="38" t="s">
        <v>1932</v>
      </c>
      <c r="E9012" s="45" t="s">
        <v>1286</v>
      </c>
      <c r="F9012" s="45" t="s">
        <v>22</v>
      </c>
      <c r="G9012" s="41" t="s">
        <v>397</v>
      </c>
      <c r="H9012" s="41">
        <v>2.2999999999999998</v>
      </c>
    </row>
    <row r="9013" spans="1:8" ht="15" hidden="1" customHeight="1" x14ac:dyDescent="0.25">
      <c r="A9013" s="35">
        <v>124</v>
      </c>
      <c r="B9013" s="38" t="s">
        <v>1930</v>
      </c>
      <c r="C9013" s="38" t="s">
        <v>1931</v>
      </c>
      <c r="D9013" s="38" t="s">
        <v>1932</v>
      </c>
      <c r="E9013" s="45" t="s">
        <v>1286</v>
      </c>
      <c r="F9013" s="45" t="s">
        <v>22</v>
      </c>
      <c r="G9013" s="41" t="s">
        <v>398</v>
      </c>
      <c r="H9013" s="41">
        <v>10.5</v>
      </c>
    </row>
    <row r="9014" spans="1:8" ht="15" hidden="1" customHeight="1" x14ac:dyDescent="0.25">
      <c r="A9014" s="35">
        <v>124</v>
      </c>
      <c r="B9014" s="38" t="s">
        <v>1930</v>
      </c>
      <c r="C9014" s="38" t="s">
        <v>1931</v>
      </c>
      <c r="D9014" s="38" t="s">
        <v>1932</v>
      </c>
      <c r="E9014" s="45" t="s">
        <v>1286</v>
      </c>
      <c r="F9014" s="45" t="s">
        <v>22</v>
      </c>
      <c r="G9014" s="41" t="s">
        <v>399</v>
      </c>
      <c r="H9014" s="41" t="s">
        <v>1927</v>
      </c>
    </row>
    <row r="9015" spans="1:8" ht="15" hidden="1" customHeight="1" x14ac:dyDescent="0.25">
      <c r="A9015" s="35">
        <v>124</v>
      </c>
      <c r="B9015" s="38" t="s">
        <v>1930</v>
      </c>
      <c r="C9015" s="38" t="s">
        <v>1931</v>
      </c>
      <c r="D9015" s="38" t="s">
        <v>1932</v>
      </c>
      <c r="E9015" s="45" t="s">
        <v>1286</v>
      </c>
      <c r="F9015" s="45" t="s">
        <v>22</v>
      </c>
      <c r="G9015" s="41" t="s">
        <v>401</v>
      </c>
      <c r="H9015" s="41" t="s">
        <v>402</v>
      </c>
    </row>
    <row r="9016" spans="1:8" ht="15" hidden="1" customHeight="1" x14ac:dyDescent="0.25">
      <c r="A9016" s="35">
        <v>124</v>
      </c>
      <c r="B9016" s="38" t="s">
        <v>1930</v>
      </c>
      <c r="C9016" s="38" t="s">
        <v>1931</v>
      </c>
      <c r="D9016" s="38" t="s">
        <v>1932</v>
      </c>
      <c r="E9016" s="45" t="s">
        <v>1286</v>
      </c>
      <c r="F9016" s="45" t="s">
        <v>22</v>
      </c>
      <c r="G9016" s="41" t="s">
        <v>403</v>
      </c>
      <c r="H9016" s="41" t="s">
        <v>1928</v>
      </c>
    </row>
    <row r="9017" spans="1:8" ht="15" hidden="1" customHeight="1" x14ac:dyDescent="0.25">
      <c r="A9017" s="35">
        <v>124</v>
      </c>
      <c r="B9017" s="38" t="s">
        <v>1930</v>
      </c>
      <c r="C9017" s="38" t="s">
        <v>1931</v>
      </c>
      <c r="D9017" s="38" t="s">
        <v>1932</v>
      </c>
      <c r="E9017" s="45" t="s">
        <v>1286</v>
      </c>
      <c r="F9017" s="45" t="s">
        <v>22</v>
      </c>
      <c r="G9017" s="41" t="s">
        <v>405</v>
      </c>
      <c r="H9017" s="41" t="s">
        <v>406</v>
      </c>
    </row>
    <row r="9018" spans="1:8" ht="15" hidden="1" customHeight="1" x14ac:dyDescent="0.25">
      <c r="A9018" s="35">
        <v>124</v>
      </c>
      <c r="B9018" s="38" t="s">
        <v>1930</v>
      </c>
      <c r="C9018" s="38" t="s">
        <v>1931</v>
      </c>
      <c r="D9018" s="38" t="s">
        <v>1932</v>
      </c>
      <c r="E9018" s="45" t="s">
        <v>1286</v>
      </c>
      <c r="F9018" s="45" t="s">
        <v>22</v>
      </c>
      <c r="G9018" s="41" t="s">
        <v>407</v>
      </c>
      <c r="H9018" s="41">
        <v>60</v>
      </c>
    </row>
    <row r="9019" spans="1:8" ht="15" hidden="1" customHeight="1" x14ac:dyDescent="0.25">
      <c r="A9019" s="35">
        <v>124</v>
      </c>
      <c r="B9019" s="38" t="s">
        <v>1930</v>
      </c>
      <c r="C9019" s="38" t="s">
        <v>1931</v>
      </c>
      <c r="D9019" s="38" t="s">
        <v>1932</v>
      </c>
      <c r="E9019" s="45" t="s">
        <v>1286</v>
      </c>
      <c r="F9019" s="45" t="s">
        <v>22</v>
      </c>
      <c r="G9019" s="41" t="s">
        <v>408</v>
      </c>
      <c r="H9019" s="41" t="s">
        <v>411</v>
      </c>
    </row>
    <row r="9020" spans="1:8" ht="15" hidden="1" customHeight="1" x14ac:dyDescent="0.25">
      <c r="A9020" s="35">
        <v>124</v>
      </c>
      <c r="B9020" s="38" t="s">
        <v>1930</v>
      </c>
      <c r="C9020" s="38" t="s">
        <v>1931</v>
      </c>
      <c r="D9020" s="38" t="s">
        <v>1932</v>
      </c>
      <c r="E9020" s="45" t="s">
        <v>1286</v>
      </c>
      <c r="F9020" s="45" t="s">
        <v>22</v>
      </c>
      <c r="G9020" s="41" t="s">
        <v>410</v>
      </c>
      <c r="H9020" s="41" t="s">
        <v>411</v>
      </c>
    </row>
    <row r="9021" spans="1:8" ht="15" hidden="1" customHeight="1" x14ac:dyDescent="0.25">
      <c r="A9021" s="35">
        <v>124</v>
      </c>
      <c r="B9021" s="38" t="s">
        <v>1930</v>
      </c>
      <c r="C9021" s="38" t="s">
        <v>1931</v>
      </c>
      <c r="D9021" s="38" t="s">
        <v>1932</v>
      </c>
      <c r="E9021" s="45" t="s">
        <v>1286</v>
      </c>
      <c r="F9021" s="45" t="s">
        <v>22</v>
      </c>
      <c r="G9021" s="41" t="s">
        <v>412</v>
      </c>
      <c r="H9021" s="41" t="s">
        <v>1333</v>
      </c>
    </row>
    <row r="9022" spans="1:8" ht="15" hidden="1" customHeight="1" x14ac:dyDescent="0.25">
      <c r="A9022" s="35">
        <v>124</v>
      </c>
      <c r="B9022" s="38" t="s">
        <v>1930</v>
      </c>
      <c r="C9022" s="38" t="s">
        <v>1931</v>
      </c>
      <c r="D9022" s="38" t="s">
        <v>1932</v>
      </c>
      <c r="E9022" s="45" t="s">
        <v>1286</v>
      </c>
      <c r="F9022" s="45" t="s">
        <v>22</v>
      </c>
      <c r="G9022" s="41" t="s">
        <v>414</v>
      </c>
      <c r="H9022" s="41" t="s">
        <v>423</v>
      </c>
    </row>
    <row r="9023" spans="1:8" ht="15" hidden="1" customHeight="1" x14ac:dyDescent="0.25">
      <c r="A9023" s="35">
        <v>124</v>
      </c>
      <c r="B9023" s="38" t="s">
        <v>1930</v>
      </c>
      <c r="C9023" s="38" t="s">
        <v>1931</v>
      </c>
      <c r="D9023" s="38" t="s">
        <v>1932</v>
      </c>
      <c r="E9023" s="45" t="s">
        <v>1286</v>
      </c>
      <c r="F9023" s="45" t="s">
        <v>22</v>
      </c>
      <c r="G9023" s="41" t="s">
        <v>416</v>
      </c>
      <c r="H9023" s="41" t="s">
        <v>423</v>
      </c>
    </row>
    <row r="9024" spans="1:8" ht="15" hidden="1" customHeight="1" x14ac:dyDescent="0.25">
      <c r="A9024" s="35">
        <v>124</v>
      </c>
      <c r="B9024" s="38" t="s">
        <v>1930</v>
      </c>
      <c r="C9024" s="38" t="s">
        <v>1931</v>
      </c>
      <c r="D9024" s="38" t="s">
        <v>1932</v>
      </c>
      <c r="E9024" s="45" t="s">
        <v>1286</v>
      </c>
      <c r="F9024" s="45" t="s">
        <v>22</v>
      </c>
      <c r="G9024" s="41" t="s">
        <v>417</v>
      </c>
      <c r="H9024" s="41" t="s">
        <v>423</v>
      </c>
    </row>
    <row r="9025" spans="1:8" ht="15" hidden="1" customHeight="1" x14ac:dyDescent="0.25">
      <c r="A9025" s="35">
        <v>124</v>
      </c>
      <c r="B9025" s="38" t="s">
        <v>1930</v>
      </c>
      <c r="C9025" s="38" t="s">
        <v>1931</v>
      </c>
      <c r="D9025" s="38" t="s">
        <v>1932</v>
      </c>
      <c r="E9025" s="45" t="s">
        <v>1286</v>
      </c>
      <c r="F9025" s="45" t="s">
        <v>22</v>
      </c>
      <c r="G9025" s="41" t="s">
        <v>418</v>
      </c>
      <c r="H9025" s="41" t="s">
        <v>419</v>
      </c>
    </row>
    <row r="9026" spans="1:8" ht="15" hidden="1" customHeight="1" x14ac:dyDescent="0.25">
      <c r="A9026" s="35">
        <v>124</v>
      </c>
      <c r="B9026" s="38" t="s">
        <v>1930</v>
      </c>
      <c r="C9026" s="38" t="s">
        <v>1931</v>
      </c>
      <c r="D9026" s="38" t="s">
        <v>1932</v>
      </c>
      <c r="E9026" s="45" t="s">
        <v>1286</v>
      </c>
      <c r="F9026" s="45" t="s">
        <v>22</v>
      </c>
      <c r="G9026" s="41" t="s">
        <v>420</v>
      </c>
      <c r="H9026" s="41" t="s">
        <v>1670</v>
      </c>
    </row>
    <row r="9027" spans="1:8" ht="15" hidden="1" customHeight="1" x14ac:dyDescent="0.25">
      <c r="A9027" s="35">
        <v>124</v>
      </c>
      <c r="B9027" s="38" t="s">
        <v>1930</v>
      </c>
      <c r="C9027" s="38" t="s">
        <v>1931</v>
      </c>
      <c r="D9027" s="38" t="s">
        <v>1932</v>
      </c>
      <c r="E9027" s="45" t="s">
        <v>1286</v>
      </c>
      <c r="F9027" s="45" t="s">
        <v>22</v>
      </c>
      <c r="G9027" s="41" t="s">
        <v>422</v>
      </c>
      <c r="H9027" s="41" t="s">
        <v>1929</v>
      </c>
    </row>
    <row r="9028" spans="1:8" ht="15" hidden="1" customHeight="1" x14ac:dyDescent="0.25">
      <c r="A9028" s="35">
        <v>124</v>
      </c>
      <c r="B9028" s="38" t="s">
        <v>1930</v>
      </c>
      <c r="C9028" s="38" t="s">
        <v>1931</v>
      </c>
      <c r="D9028" s="38" t="s">
        <v>1932</v>
      </c>
      <c r="E9028" s="45" t="s">
        <v>1286</v>
      </c>
      <c r="F9028" s="45" t="s">
        <v>22</v>
      </c>
      <c r="G9028" s="41" t="s">
        <v>424</v>
      </c>
      <c r="H9028" s="41" t="s">
        <v>571</v>
      </c>
    </row>
    <row r="9029" spans="1:8" ht="15" hidden="1" customHeight="1" x14ac:dyDescent="0.25">
      <c r="A9029" s="35">
        <v>124</v>
      </c>
      <c r="B9029" s="38" t="s">
        <v>1930</v>
      </c>
      <c r="C9029" s="38" t="s">
        <v>1931</v>
      </c>
      <c r="D9029" s="38" t="s">
        <v>1932</v>
      </c>
      <c r="E9029" s="45" t="s">
        <v>1286</v>
      </c>
      <c r="F9029" s="45" t="s">
        <v>22</v>
      </c>
      <c r="G9029" s="41" t="s">
        <v>425</v>
      </c>
      <c r="H9029" s="41" t="s">
        <v>426</v>
      </c>
    </row>
    <row r="9030" spans="1:8" ht="15" hidden="1" customHeight="1" x14ac:dyDescent="0.25">
      <c r="A9030" s="35">
        <v>125</v>
      </c>
      <c r="B9030" s="38" t="s">
        <v>1941</v>
      </c>
      <c r="C9030" s="38" t="s">
        <v>1942</v>
      </c>
      <c r="D9030" s="38" t="s">
        <v>1943</v>
      </c>
      <c r="E9030" s="45" t="s">
        <v>1286</v>
      </c>
      <c r="F9030" s="45" t="s">
        <v>22</v>
      </c>
      <c r="G9030" s="41" t="s">
        <v>309</v>
      </c>
      <c r="H9030" s="41" t="s">
        <v>1943</v>
      </c>
    </row>
    <row r="9031" spans="1:8" ht="15" hidden="1" customHeight="1" x14ac:dyDescent="0.25">
      <c r="A9031" s="35">
        <v>125</v>
      </c>
      <c r="B9031" s="38" t="s">
        <v>1941</v>
      </c>
      <c r="C9031" s="38" t="s">
        <v>1942</v>
      </c>
      <c r="D9031" s="38" t="s">
        <v>1943</v>
      </c>
      <c r="E9031" s="45" t="s">
        <v>1286</v>
      </c>
      <c r="F9031" s="45" t="s">
        <v>22</v>
      </c>
      <c r="G9031" s="41" t="s">
        <v>310</v>
      </c>
      <c r="H9031" s="41" t="s">
        <v>1944</v>
      </c>
    </row>
    <row r="9032" spans="1:8" ht="15" hidden="1" customHeight="1" x14ac:dyDescent="0.25">
      <c r="A9032" s="35">
        <v>125</v>
      </c>
      <c r="B9032" s="38" t="s">
        <v>1941</v>
      </c>
      <c r="C9032" s="38" t="s">
        <v>1942</v>
      </c>
      <c r="D9032" s="38" t="s">
        <v>1943</v>
      </c>
      <c r="E9032" s="45" t="s">
        <v>1286</v>
      </c>
      <c r="F9032" s="45" t="s">
        <v>22</v>
      </c>
      <c r="G9032" s="41" t="s">
        <v>312</v>
      </c>
      <c r="H9032" s="41" t="s">
        <v>1945</v>
      </c>
    </row>
    <row r="9033" spans="1:8" ht="15" hidden="1" customHeight="1" x14ac:dyDescent="0.25">
      <c r="A9033" s="35">
        <v>125</v>
      </c>
      <c r="B9033" s="38" t="s">
        <v>1941</v>
      </c>
      <c r="C9033" s="38" t="s">
        <v>1942</v>
      </c>
      <c r="D9033" s="38" t="s">
        <v>1943</v>
      </c>
      <c r="E9033" s="45" t="s">
        <v>1286</v>
      </c>
      <c r="F9033" s="45" t="s">
        <v>22</v>
      </c>
      <c r="G9033" s="41" t="s">
        <v>314</v>
      </c>
      <c r="H9033" s="41" t="s">
        <v>571</v>
      </c>
    </row>
    <row r="9034" spans="1:8" ht="15" hidden="1" customHeight="1" x14ac:dyDescent="0.25">
      <c r="A9034" s="35">
        <v>125</v>
      </c>
      <c r="B9034" s="38" t="s">
        <v>1941</v>
      </c>
      <c r="C9034" s="38" t="s">
        <v>1942</v>
      </c>
      <c r="D9034" s="38" t="s">
        <v>1943</v>
      </c>
      <c r="E9034" s="45" t="s">
        <v>1286</v>
      </c>
      <c r="F9034" s="45" t="s">
        <v>22</v>
      </c>
      <c r="G9034" s="41" t="s">
        <v>316</v>
      </c>
      <c r="H9034" s="41" t="s">
        <v>1910</v>
      </c>
    </row>
    <row r="9035" spans="1:8" ht="15" hidden="1" customHeight="1" x14ac:dyDescent="0.25">
      <c r="A9035" s="35">
        <v>125</v>
      </c>
      <c r="B9035" s="38" t="s">
        <v>1941</v>
      </c>
      <c r="C9035" s="38" t="s">
        <v>1942</v>
      </c>
      <c r="D9035" s="38" t="s">
        <v>1943</v>
      </c>
      <c r="E9035" s="45" t="s">
        <v>1286</v>
      </c>
      <c r="F9035" s="45" t="s">
        <v>22</v>
      </c>
      <c r="G9035" s="41" t="s">
        <v>318</v>
      </c>
      <c r="H9035" s="41" t="s">
        <v>319</v>
      </c>
    </row>
    <row r="9036" spans="1:8" ht="15" hidden="1" customHeight="1" x14ac:dyDescent="0.25">
      <c r="A9036" s="35">
        <v>125</v>
      </c>
      <c r="B9036" s="38" t="s">
        <v>1941</v>
      </c>
      <c r="C9036" s="38" t="s">
        <v>1942</v>
      </c>
      <c r="D9036" s="38" t="s">
        <v>1943</v>
      </c>
      <c r="E9036" s="45" t="s">
        <v>1286</v>
      </c>
      <c r="F9036" s="45" t="s">
        <v>22</v>
      </c>
      <c r="G9036" s="41" t="s">
        <v>320</v>
      </c>
      <c r="H9036" s="41">
        <v>35</v>
      </c>
    </row>
    <row r="9037" spans="1:8" ht="15" hidden="1" customHeight="1" x14ac:dyDescent="0.25">
      <c r="A9037" s="35">
        <v>125</v>
      </c>
      <c r="B9037" s="38" t="s">
        <v>1941</v>
      </c>
      <c r="C9037" s="38" t="s">
        <v>1942</v>
      </c>
      <c r="D9037" s="38" t="s">
        <v>1943</v>
      </c>
      <c r="E9037" s="45" t="s">
        <v>1286</v>
      </c>
      <c r="F9037" s="45" t="s">
        <v>22</v>
      </c>
      <c r="G9037" s="41" t="s">
        <v>321</v>
      </c>
      <c r="H9037" s="41">
        <v>12</v>
      </c>
    </row>
    <row r="9038" spans="1:8" ht="15" hidden="1" customHeight="1" x14ac:dyDescent="0.25">
      <c r="A9038" s="35">
        <v>125</v>
      </c>
      <c r="B9038" s="38" t="s">
        <v>1941</v>
      </c>
      <c r="C9038" s="38" t="s">
        <v>1942</v>
      </c>
      <c r="D9038" s="38" t="s">
        <v>1943</v>
      </c>
      <c r="E9038" s="45" t="s">
        <v>1286</v>
      </c>
      <c r="F9038" s="45" t="s">
        <v>22</v>
      </c>
      <c r="G9038" s="41" t="s">
        <v>322</v>
      </c>
      <c r="H9038" s="41" t="s">
        <v>1946</v>
      </c>
    </row>
    <row r="9039" spans="1:8" ht="15" hidden="1" customHeight="1" x14ac:dyDescent="0.25">
      <c r="A9039" s="35">
        <v>125</v>
      </c>
      <c r="B9039" s="38" t="s">
        <v>1941</v>
      </c>
      <c r="C9039" s="38" t="s">
        <v>1942</v>
      </c>
      <c r="D9039" s="38" t="s">
        <v>1943</v>
      </c>
      <c r="E9039" s="45" t="s">
        <v>1286</v>
      </c>
      <c r="F9039" s="45" t="s">
        <v>22</v>
      </c>
      <c r="G9039" s="41" t="s">
        <v>324</v>
      </c>
      <c r="H9039" s="41" t="s">
        <v>1947</v>
      </c>
    </row>
    <row r="9040" spans="1:8" ht="15" hidden="1" customHeight="1" x14ac:dyDescent="0.25">
      <c r="A9040" s="35">
        <v>125</v>
      </c>
      <c r="B9040" s="38" t="s">
        <v>1941</v>
      </c>
      <c r="C9040" s="38" t="s">
        <v>1942</v>
      </c>
      <c r="D9040" s="38" t="s">
        <v>1943</v>
      </c>
      <c r="E9040" s="45" t="s">
        <v>1286</v>
      </c>
      <c r="F9040" s="45" t="s">
        <v>22</v>
      </c>
      <c r="G9040" s="41" t="s">
        <v>326</v>
      </c>
      <c r="H9040" s="41" t="s">
        <v>1948</v>
      </c>
    </row>
    <row r="9041" spans="1:8" ht="15" hidden="1" customHeight="1" x14ac:dyDescent="0.25">
      <c r="A9041" s="35">
        <v>125</v>
      </c>
      <c r="B9041" s="38" t="s">
        <v>1941</v>
      </c>
      <c r="C9041" s="38" t="s">
        <v>1942</v>
      </c>
      <c r="D9041" s="38" t="s">
        <v>1943</v>
      </c>
      <c r="E9041" s="45" t="s">
        <v>1286</v>
      </c>
      <c r="F9041" s="45" t="s">
        <v>22</v>
      </c>
      <c r="G9041" s="41" t="s">
        <v>328</v>
      </c>
      <c r="H9041" s="41" t="s">
        <v>1949</v>
      </c>
    </row>
    <row r="9042" spans="1:8" ht="15" hidden="1" customHeight="1" x14ac:dyDescent="0.25">
      <c r="A9042" s="35">
        <v>125</v>
      </c>
      <c r="B9042" s="38" t="s">
        <v>1941</v>
      </c>
      <c r="C9042" s="38" t="s">
        <v>1942</v>
      </c>
      <c r="D9042" s="38" t="s">
        <v>1943</v>
      </c>
      <c r="E9042" s="45" t="s">
        <v>1286</v>
      </c>
      <c r="F9042" s="45" t="s">
        <v>22</v>
      </c>
      <c r="G9042" s="41" t="s">
        <v>331</v>
      </c>
      <c r="H9042" s="41" t="s">
        <v>332</v>
      </c>
    </row>
    <row r="9043" spans="1:8" ht="15" hidden="1" customHeight="1" x14ac:dyDescent="0.25">
      <c r="A9043" s="35">
        <v>125</v>
      </c>
      <c r="B9043" s="38" t="s">
        <v>1941</v>
      </c>
      <c r="C9043" s="38" t="s">
        <v>1942</v>
      </c>
      <c r="D9043" s="38" t="s">
        <v>1943</v>
      </c>
      <c r="E9043" s="45" t="s">
        <v>1286</v>
      </c>
      <c r="F9043" s="45" t="s">
        <v>22</v>
      </c>
      <c r="G9043" s="41" t="s">
        <v>335</v>
      </c>
      <c r="H9043" s="41">
        <v>13</v>
      </c>
    </row>
    <row r="9044" spans="1:8" ht="15" hidden="1" customHeight="1" x14ac:dyDescent="0.25">
      <c r="A9044" s="35">
        <v>125</v>
      </c>
      <c r="B9044" s="38" t="s">
        <v>1941</v>
      </c>
      <c r="C9044" s="38" t="s">
        <v>1942</v>
      </c>
      <c r="D9044" s="38" t="s">
        <v>1943</v>
      </c>
      <c r="E9044" s="45" t="s">
        <v>1286</v>
      </c>
      <c r="F9044" s="45" t="s">
        <v>22</v>
      </c>
      <c r="G9044" s="41" t="s">
        <v>336</v>
      </c>
      <c r="H9044" s="41" t="s">
        <v>1950</v>
      </c>
    </row>
    <row r="9045" spans="1:8" ht="15" hidden="1" customHeight="1" x14ac:dyDescent="0.25">
      <c r="A9045" s="35">
        <v>125</v>
      </c>
      <c r="B9045" s="38" t="s">
        <v>1941</v>
      </c>
      <c r="C9045" s="38" t="s">
        <v>1942</v>
      </c>
      <c r="D9045" s="38" t="s">
        <v>1943</v>
      </c>
      <c r="E9045" s="45" t="s">
        <v>1286</v>
      </c>
      <c r="F9045" s="45" t="s">
        <v>22</v>
      </c>
      <c r="G9045" s="41" t="s">
        <v>338</v>
      </c>
      <c r="H9045" s="41" t="s">
        <v>1951</v>
      </c>
    </row>
    <row r="9046" spans="1:8" ht="15" hidden="1" customHeight="1" x14ac:dyDescent="0.25">
      <c r="A9046" s="35">
        <v>125</v>
      </c>
      <c r="B9046" s="38" t="s">
        <v>1941</v>
      </c>
      <c r="C9046" s="38" t="s">
        <v>1942</v>
      </c>
      <c r="D9046" s="38" t="s">
        <v>1943</v>
      </c>
      <c r="E9046" s="45" t="s">
        <v>1286</v>
      </c>
      <c r="F9046" s="45" t="s">
        <v>22</v>
      </c>
      <c r="G9046" s="41" t="s">
        <v>340</v>
      </c>
      <c r="H9046" s="41" t="s">
        <v>1952</v>
      </c>
    </row>
    <row r="9047" spans="1:8" ht="15" hidden="1" customHeight="1" x14ac:dyDescent="0.25">
      <c r="A9047" s="35">
        <v>125</v>
      </c>
      <c r="B9047" s="38" t="s">
        <v>1941</v>
      </c>
      <c r="C9047" s="38" t="s">
        <v>1942</v>
      </c>
      <c r="D9047" s="38" t="s">
        <v>1943</v>
      </c>
      <c r="E9047" s="45" t="s">
        <v>1286</v>
      </c>
      <c r="F9047" s="45" t="s">
        <v>22</v>
      </c>
      <c r="G9047" s="41" t="s">
        <v>342</v>
      </c>
      <c r="H9047" s="41" t="s">
        <v>674</v>
      </c>
    </row>
    <row r="9048" spans="1:8" ht="15" hidden="1" customHeight="1" x14ac:dyDescent="0.25">
      <c r="A9048" s="35">
        <v>125</v>
      </c>
      <c r="B9048" s="38" t="s">
        <v>1941</v>
      </c>
      <c r="C9048" s="38" t="s">
        <v>1942</v>
      </c>
      <c r="D9048" s="38" t="s">
        <v>1943</v>
      </c>
      <c r="E9048" s="45" t="s">
        <v>1286</v>
      </c>
      <c r="F9048" s="45" t="s">
        <v>22</v>
      </c>
      <c r="G9048" s="41" t="s">
        <v>345</v>
      </c>
      <c r="H9048" s="42" t="s">
        <v>332</v>
      </c>
    </row>
    <row r="9049" spans="1:8" ht="15" hidden="1" customHeight="1" x14ac:dyDescent="0.25">
      <c r="A9049" s="35">
        <v>125</v>
      </c>
      <c r="B9049" s="38" t="s">
        <v>1941</v>
      </c>
      <c r="C9049" s="38" t="s">
        <v>1942</v>
      </c>
      <c r="D9049" s="38" t="s">
        <v>1943</v>
      </c>
      <c r="E9049" s="45" t="s">
        <v>1286</v>
      </c>
      <c r="F9049" s="45" t="s">
        <v>22</v>
      </c>
      <c r="G9049" s="41" t="s">
        <v>347</v>
      </c>
      <c r="H9049" s="41" t="s">
        <v>1307</v>
      </c>
    </row>
    <row r="9050" spans="1:8" ht="15" hidden="1" customHeight="1" x14ac:dyDescent="0.25">
      <c r="A9050" s="35">
        <v>125</v>
      </c>
      <c r="B9050" s="38" t="s">
        <v>1941</v>
      </c>
      <c r="C9050" s="38" t="s">
        <v>1942</v>
      </c>
      <c r="D9050" s="38" t="s">
        <v>1943</v>
      </c>
      <c r="E9050" s="45" t="s">
        <v>1286</v>
      </c>
      <c r="F9050" s="45" t="s">
        <v>22</v>
      </c>
      <c r="G9050" s="41" t="s">
        <v>349</v>
      </c>
      <c r="H9050" s="41" t="s">
        <v>1953</v>
      </c>
    </row>
    <row r="9051" spans="1:8" ht="15" hidden="1" customHeight="1" x14ac:dyDescent="0.25">
      <c r="A9051" s="35">
        <v>125</v>
      </c>
      <c r="B9051" s="38" t="s">
        <v>1941</v>
      </c>
      <c r="C9051" s="38" t="s">
        <v>1942</v>
      </c>
      <c r="D9051" s="38" t="s">
        <v>1943</v>
      </c>
      <c r="E9051" s="45" t="s">
        <v>1286</v>
      </c>
      <c r="F9051" s="45" t="s">
        <v>22</v>
      </c>
      <c r="G9051" s="41" t="s">
        <v>351</v>
      </c>
      <c r="H9051" s="41">
        <v>320</v>
      </c>
    </row>
    <row r="9052" spans="1:8" ht="15" hidden="1" customHeight="1" x14ac:dyDescent="0.25">
      <c r="A9052" s="35">
        <v>125</v>
      </c>
      <c r="B9052" s="38" t="s">
        <v>1941</v>
      </c>
      <c r="C9052" s="38" t="s">
        <v>1942</v>
      </c>
      <c r="D9052" s="38" t="s">
        <v>1943</v>
      </c>
      <c r="E9052" s="45" t="s">
        <v>1286</v>
      </c>
      <c r="F9052" s="45" t="s">
        <v>22</v>
      </c>
      <c r="G9052" s="41" t="s">
        <v>352</v>
      </c>
      <c r="H9052" s="41" t="s">
        <v>1954</v>
      </c>
    </row>
    <row r="9053" spans="1:8" ht="15" hidden="1" customHeight="1" x14ac:dyDescent="0.25">
      <c r="A9053" s="35">
        <v>125</v>
      </c>
      <c r="B9053" s="38" t="s">
        <v>1941</v>
      </c>
      <c r="C9053" s="38" t="s">
        <v>1942</v>
      </c>
      <c r="D9053" s="38" t="s">
        <v>1943</v>
      </c>
      <c r="E9053" s="45" t="s">
        <v>1286</v>
      </c>
      <c r="F9053" s="45" t="s">
        <v>22</v>
      </c>
      <c r="G9053" s="41" t="s">
        <v>354</v>
      </c>
      <c r="H9053" s="41">
        <v>26</v>
      </c>
    </row>
    <row r="9054" spans="1:8" ht="15" hidden="1" customHeight="1" x14ac:dyDescent="0.25">
      <c r="A9054" s="35">
        <v>125</v>
      </c>
      <c r="B9054" s="38" t="s">
        <v>1941</v>
      </c>
      <c r="C9054" s="38" t="s">
        <v>1942</v>
      </c>
      <c r="D9054" s="38" t="s">
        <v>1943</v>
      </c>
      <c r="E9054" s="45" t="s">
        <v>1286</v>
      </c>
      <c r="F9054" s="45" t="s">
        <v>22</v>
      </c>
      <c r="G9054" s="41" t="s">
        <v>355</v>
      </c>
      <c r="H9054" s="41">
        <v>1.23</v>
      </c>
    </row>
    <row r="9055" spans="1:8" ht="15" hidden="1" customHeight="1" x14ac:dyDescent="0.25">
      <c r="A9055" s="35">
        <v>125</v>
      </c>
      <c r="B9055" s="38" t="s">
        <v>1941</v>
      </c>
      <c r="C9055" s="38" t="s">
        <v>1942</v>
      </c>
      <c r="D9055" s="38" t="s">
        <v>1943</v>
      </c>
      <c r="E9055" s="45" t="s">
        <v>1286</v>
      </c>
      <c r="F9055" s="45" t="s">
        <v>22</v>
      </c>
      <c r="G9055" s="41" t="s">
        <v>356</v>
      </c>
      <c r="H9055" s="41">
        <v>1800</v>
      </c>
    </row>
    <row r="9056" spans="1:8" ht="15" hidden="1" customHeight="1" x14ac:dyDescent="0.25">
      <c r="A9056" s="35">
        <v>125</v>
      </c>
      <c r="B9056" s="38" t="s">
        <v>1941</v>
      </c>
      <c r="C9056" s="38" t="s">
        <v>1942</v>
      </c>
      <c r="D9056" s="38" t="s">
        <v>1943</v>
      </c>
      <c r="E9056" s="45" t="s">
        <v>1286</v>
      </c>
      <c r="F9056" s="45" t="s">
        <v>22</v>
      </c>
      <c r="G9056" s="41" t="s">
        <v>357</v>
      </c>
      <c r="H9056" s="41">
        <v>55</v>
      </c>
    </row>
    <row r="9057" spans="1:8" ht="15" hidden="1" customHeight="1" x14ac:dyDescent="0.25">
      <c r="A9057" s="35">
        <v>125</v>
      </c>
      <c r="B9057" s="38" t="s">
        <v>1941</v>
      </c>
      <c r="C9057" s="38" t="s">
        <v>1942</v>
      </c>
      <c r="D9057" s="38" t="s">
        <v>1943</v>
      </c>
      <c r="E9057" s="45" t="s">
        <v>1286</v>
      </c>
      <c r="F9057" s="45" t="s">
        <v>22</v>
      </c>
      <c r="G9057" s="41" t="s">
        <v>358</v>
      </c>
      <c r="H9057" s="41" t="s">
        <v>1353</v>
      </c>
    </row>
    <row r="9058" spans="1:8" ht="15" hidden="1" customHeight="1" x14ac:dyDescent="0.25">
      <c r="A9058" s="35">
        <v>125</v>
      </c>
      <c r="B9058" s="38" t="s">
        <v>1941</v>
      </c>
      <c r="C9058" s="38" t="s">
        <v>1942</v>
      </c>
      <c r="D9058" s="38" t="s">
        <v>1943</v>
      </c>
      <c r="E9058" s="45" t="s">
        <v>1286</v>
      </c>
      <c r="F9058" s="45" t="s">
        <v>22</v>
      </c>
      <c r="G9058" s="41" t="s">
        <v>360</v>
      </c>
      <c r="H9058" s="41" t="s">
        <v>1312</v>
      </c>
    </row>
    <row r="9059" spans="1:8" ht="15" hidden="1" customHeight="1" x14ac:dyDescent="0.25">
      <c r="A9059" s="35">
        <v>125</v>
      </c>
      <c r="B9059" s="38" t="s">
        <v>1941</v>
      </c>
      <c r="C9059" s="38" t="s">
        <v>1942</v>
      </c>
      <c r="D9059" s="38" t="s">
        <v>1943</v>
      </c>
      <c r="E9059" s="45" t="s">
        <v>1286</v>
      </c>
      <c r="F9059" s="45" t="s">
        <v>22</v>
      </c>
      <c r="G9059" s="41" t="s">
        <v>1313</v>
      </c>
      <c r="H9059" s="41" t="s">
        <v>1920</v>
      </c>
    </row>
    <row r="9060" spans="1:8" ht="15" hidden="1" customHeight="1" x14ac:dyDescent="0.25">
      <c r="A9060" s="35">
        <v>125</v>
      </c>
      <c r="B9060" s="38" t="s">
        <v>1941</v>
      </c>
      <c r="C9060" s="38" t="s">
        <v>1942</v>
      </c>
      <c r="D9060" s="38" t="s">
        <v>1943</v>
      </c>
      <c r="E9060" s="45" t="s">
        <v>1286</v>
      </c>
      <c r="F9060" s="45" t="s">
        <v>22</v>
      </c>
      <c r="G9060" s="41" t="s">
        <v>362</v>
      </c>
      <c r="H9060" s="41" t="s">
        <v>1426</v>
      </c>
    </row>
    <row r="9061" spans="1:8" ht="15" hidden="1" customHeight="1" x14ac:dyDescent="0.25">
      <c r="A9061" s="35">
        <v>125</v>
      </c>
      <c r="B9061" s="38" t="s">
        <v>1941</v>
      </c>
      <c r="C9061" s="38" t="s">
        <v>1942</v>
      </c>
      <c r="D9061" s="38" t="s">
        <v>1943</v>
      </c>
      <c r="E9061" s="45" t="s">
        <v>1286</v>
      </c>
      <c r="F9061" s="45" t="s">
        <v>22</v>
      </c>
      <c r="G9061" s="41" t="s">
        <v>364</v>
      </c>
      <c r="H9061" s="41">
        <v>660</v>
      </c>
    </row>
    <row r="9062" spans="1:8" ht="15" hidden="1" customHeight="1" x14ac:dyDescent="0.25">
      <c r="A9062" s="35">
        <v>125</v>
      </c>
      <c r="B9062" s="38" t="s">
        <v>1941</v>
      </c>
      <c r="C9062" s="38" t="s">
        <v>1942</v>
      </c>
      <c r="D9062" s="38" t="s">
        <v>1943</v>
      </c>
      <c r="E9062" s="45" t="s">
        <v>1286</v>
      </c>
      <c r="F9062" s="45" t="s">
        <v>22</v>
      </c>
      <c r="G9062" s="41" t="s">
        <v>781</v>
      </c>
      <c r="H9062" s="41">
        <v>15</v>
      </c>
    </row>
    <row r="9063" spans="1:8" ht="15" hidden="1" customHeight="1" x14ac:dyDescent="0.25">
      <c r="A9063" s="35">
        <v>125</v>
      </c>
      <c r="B9063" s="38" t="s">
        <v>1941</v>
      </c>
      <c r="C9063" s="38" t="s">
        <v>1942</v>
      </c>
      <c r="D9063" s="38" t="s">
        <v>1943</v>
      </c>
      <c r="E9063" s="45" t="s">
        <v>1286</v>
      </c>
      <c r="F9063" s="45" t="s">
        <v>22</v>
      </c>
      <c r="G9063" s="41" t="s">
        <v>365</v>
      </c>
      <c r="H9063" s="41" t="s">
        <v>1921</v>
      </c>
    </row>
    <row r="9064" spans="1:8" ht="15" hidden="1" customHeight="1" x14ac:dyDescent="0.25">
      <c r="A9064" s="35">
        <v>125</v>
      </c>
      <c r="B9064" s="38" t="s">
        <v>1941</v>
      </c>
      <c r="C9064" s="38" t="s">
        <v>1942</v>
      </c>
      <c r="D9064" s="38" t="s">
        <v>1943</v>
      </c>
      <c r="E9064" s="45" t="s">
        <v>1286</v>
      </c>
      <c r="F9064" s="45" t="s">
        <v>22</v>
      </c>
      <c r="G9064" s="41" t="s">
        <v>367</v>
      </c>
      <c r="H9064" s="41" t="s">
        <v>1922</v>
      </c>
    </row>
    <row r="9065" spans="1:8" ht="15" hidden="1" customHeight="1" x14ac:dyDescent="0.25">
      <c r="A9065" s="35">
        <v>125</v>
      </c>
      <c r="B9065" s="38" t="s">
        <v>1941</v>
      </c>
      <c r="C9065" s="38" t="s">
        <v>1942</v>
      </c>
      <c r="D9065" s="38" t="s">
        <v>1943</v>
      </c>
      <c r="E9065" s="45" t="s">
        <v>1286</v>
      </c>
      <c r="F9065" s="45" t="s">
        <v>22</v>
      </c>
      <c r="G9065" s="41" t="s">
        <v>369</v>
      </c>
      <c r="H9065" s="41" t="s">
        <v>1923</v>
      </c>
    </row>
    <row r="9066" spans="1:8" ht="15" hidden="1" customHeight="1" x14ac:dyDescent="0.25">
      <c r="A9066" s="35">
        <v>125</v>
      </c>
      <c r="B9066" s="38" t="s">
        <v>1941</v>
      </c>
      <c r="C9066" s="38" t="s">
        <v>1942</v>
      </c>
      <c r="D9066" s="38" t="s">
        <v>1943</v>
      </c>
      <c r="E9066" s="45" t="s">
        <v>1286</v>
      </c>
      <c r="F9066" s="45" t="s">
        <v>22</v>
      </c>
      <c r="G9066" s="41" t="s">
        <v>371</v>
      </c>
      <c r="H9066" s="41" t="s">
        <v>1924</v>
      </c>
    </row>
    <row r="9067" spans="1:8" ht="15" hidden="1" customHeight="1" x14ac:dyDescent="0.25">
      <c r="A9067" s="35">
        <v>125</v>
      </c>
      <c r="B9067" s="38" t="s">
        <v>1941</v>
      </c>
      <c r="C9067" s="38" t="s">
        <v>1942</v>
      </c>
      <c r="D9067" s="38" t="s">
        <v>1943</v>
      </c>
      <c r="E9067" s="45" t="s">
        <v>1286</v>
      </c>
      <c r="F9067" s="45" t="s">
        <v>22</v>
      </c>
      <c r="G9067" s="41" t="s">
        <v>373</v>
      </c>
      <c r="H9067" s="41">
        <v>7.6</v>
      </c>
    </row>
    <row r="9068" spans="1:8" ht="15" hidden="1" customHeight="1" x14ac:dyDescent="0.25">
      <c r="A9068" s="35">
        <v>125</v>
      </c>
      <c r="B9068" s="38" t="s">
        <v>1941</v>
      </c>
      <c r="C9068" s="38" t="s">
        <v>1942</v>
      </c>
      <c r="D9068" s="38" t="s">
        <v>1943</v>
      </c>
      <c r="E9068" s="45" t="s">
        <v>1286</v>
      </c>
      <c r="F9068" s="45" t="s">
        <v>22</v>
      </c>
      <c r="G9068" s="41" t="s">
        <v>374</v>
      </c>
      <c r="H9068" s="41">
        <v>23.5</v>
      </c>
    </row>
    <row r="9069" spans="1:8" ht="15" hidden="1" customHeight="1" x14ac:dyDescent="0.25">
      <c r="A9069" s="35">
        <v>125</v>
      </c>
      <c r="B9069" s="38" t="s">
        <v>1941</v>
      </c>
      <c r="C9069" s="38" t="s">
        <v>1942</v>
      </c>
      <c r="D9069" s="38" t="s">
        <v>1943</v>
      </c>
      <c r="E9069" s="45" t="s">
        <v>1286</v>
      </c>
      <c r="F9069" s="45" t="s">
        <v>22</v>
      </c>
      <c r="G9069" s="41" t="s">
        <v>375</v>
      </c>
      <c r="H9069" s="41">
        <v>10</v>
      </c>
    </row>
    <row r="9070" spans="1:8" ht="15" hidden="1" customHeight="1" x14ac:dyDescent="0.25">
      <c r="A9070" s="35">
        <v>125</v>
      </c>
      <c r="B9070" s="38" t="s">
        <v>1941</v>
      </c>
      <c r="C9070" s="38" t="s">
        <v>1942</v>
      </c>
      <c r="D9070" s="38" t="s">
        <v>1943</v>
      </c>
      <c r="E9070" s="45" t="s">
        <v>1286</v>
      </c>
      <c r="F9070" s="45" t="s">
        <v>22</v>
      </c>
      <c r="G9070" s="41" t="s">
        <v>376</v>
      </c>
      <c r="H9070" s="41">
        <v>25.3</v>
      </c>
    </row>
    <row r="9071" spans="1:8" ht="15" hidden="1" customHeight="1" x14ac:dyDescent="0.25">
      <c r="A9071" s="35">
        <v>125</v>
      </c>
      <c r="B9071" s="38" t="s">
        <v>1941</v>
      </c>
      <c r="C9071" s="38" t="s">
        <v>1942</v>
      </c>
      <c r="D9071" s="38" t="s">
        <v>1943</v>
      </c>
      <c r="E9071" s="45" t="s">
        <v>1286</v>
      </c>
      <c r="F9071" s="45" t="s">
        <v>22</v>
      </c>
      <c r="G9071" s="41" t="s">
        <v>377</v>
      </c>
      <c r="H9071" s="41" t="s">
        <v>378</v>
      </c>
    </row>
    <row r="9072" spans="1:8" ht="15" hidden="1" customHeight="1" x14ac:dyDescent="0.25">
      <c r="A9072" s="35">
        <v>125</v>
      </c>
      <c r="B9072" s="38" t="s">
        <v>1941</v>
      </c>
      <c r="C9072" s="38" t="s">
        <v>1942</v>
      </c>
      <c r="D9072" s="38" t="s">
        <v>1943</v>
      </c>
      <c r="E9072" s="45" t="s">
        <v>1286</v>
      </c>
      <c r="F9072" s="45" t="s">
        <v>22</v>
      </c>
      <c r="G9072" s="41" t="s">
        <v>379</v>
      </c>
      <c r="H9072" s="41" t="s">
        <v>380</v>
      </c>
    </row>
    <row r="9073" spans="1:8" ht="15" hidden="1" customHeight="1" x14ac:dyDescent="0.25">
      <c r="A9073" s="35">
        <v>125</v>
      </c>
      <c r="B9073" s="38" t="s">
        <v>1941</v>
      </c>
      <c r="C9073" s="38" t="s">
        <v>1942</v>
      </c>
      <c r="D9073" s="38" t="s">
        <v>1943</v>
      </c>
      <c r="E9073" s="45" t="s">
        <v>1286</v>
      </c>
      <c r="F9073" s="45" t="s">
        <v>22</v>
      </c>
      <c r="G9073" s="41" t="s">
        <v>381</v>
      </c>
      <c r="H9073" s="41">
        <v>25</v>
      </c>
    </row>
    <row r="9074" spans="1:8" ht="15" hidden="1" customHeight="1" x14ac:dyDescent="0.25">
      <c r="A9074" s="35">
        <v>125</v>
      </c>
      <c r="B9074" s="38" t="s">
        <v>1941</v>
      </c>
      <c r="C9074" s="38" t="s">
        <v>1942</v>
      </c>
      <c r="D9074" s="38" t="s">
        <v>1943</v>
      </c>
      <c r="E9074" s="45" t="s">
        <v>1286</v>
      </c>
      <c r="F9074" s="45" t="s">
        <v>22</v>
      </c>
      <c r="G9074" s="41" t="s">
        <v>382</v>
      </c>
      <c r="H9074" s="41">
        <v>10</v>
      </c>
    </row>
    <row r="9075" spans="1:8" ht="15" hidden="1" customHeight="1" x14ac:dyDescent="0.25">
      <c r="A9075" s="35">
        <v>125</v>
      </c>
      <c r="B9075" s="38" t="s">
        <v>1941</v>
      </c>
      <c r="C9075" s="38" t="s">
        <v>1942</v>
      </c>
      <c r="D9075" s="38" t="s">
        <v>1943</v>
      </c>
      <c r="E9075" s="45" t="s">
        <v>1286</v>
      </c>
      <c r="F9075" s="45" t="s">
        <v>22</v>
      </c>
      <c r="G9075" s="41" t="s">
        <v>383</v>
      </c>
      <c r="H9075" s="41">
        <v>3</v>
      </c>
    </row>
    <row r="9076" spans="1:8" ht="15" hidden="1" customHeight="1" x14ac:dyDescent="0.25">
      <c r="A9076" s="35">
        <v>125</v>
      </c>
      <c r="B9076" s="38" t="s">
        <v>1941</v>
      </c>
      <c r="C9076" s="38" t="s">
        <v>1942</v>
      </c>
      <c r="D9076" s="38" t="s">
        <v>1943</v>
      </c>
      <c r="E9076" s="45" t="s">
        <v>1286</v>
      </c>
      <c r="F9076" s="45" t="s">
        <v>22</v>
      </c>
      <c r="G9076" s="41" t="s">
        <v>384</v>
      </c>
      <c r="H9076" s="41">
        <v>5</v>
      </c>
    </row>
    <row r="9077" spans="1:8" ht="15" hidden="1" customHeight="1" x14ac:dyDescent="0.25">
      <c r="A9077" s="35">
        <v>125</v>
      </c>
      <c r="B9077" s="38" t="s">
        <v>1941</v>
      </c>
      <c r="C9077" s="38" t="s">
        <v>1942</v>
      </c>
      <c r="D9077" s="38" t="s">
        <v>1943</v>
      </c>
      <c r="E9077" s="45" t="s">
        <v>1286</v>
      </c>
      <c r="F9077" s="45" t="s">
        <v>22</v>
      </c>
      <c r="G9077" s="41" t="s">
        <v>385</v>
      </c>
      <c r="H9077" s="41">
        <v>16</v>
      </c>
    </row>
    <row r="9078" spans="1:8" ht="15" hidden="1" customHeight="1" x14ac:dyDescent="0.25">
      <c r="A9078" s="35">
        <v>125</v>
      </c>
      <c r="B9078" s="38" t="s">
        <v>1941</v>
      </c>
      <c r="C9078" s="38" t="s">
        <v>1942</v>
      </c>
      <c r="D9078" s="38" t="s">
        <v>1943</v>
      </c>
      <c r="E9078" s="45" t="s">
        <v>1286</v>
      </c>
      <c r="F9078" s="45" t="s">
        <v>22</v>
      </c>
      <c r="G9078" s="41" t="s">
        <v>386</v>
      </c>
      <c r="H9078" s="41" t="s">
        <v>1925</v>
      </c>
    </row>
    <row r="9079" spans="1:8" ht="15" hidden="1" customHeight="1" x14ac:dyDescent="0.25">
      <c r="A9079" s="35">
        <v>125</v>
      </c>
      <c r="B9079" s="38" t="s">
        <v>1941</v>
      </c>
      <c r="C9079" s="38" t="s">
        <v>1942</v>
      </c>
      <c r="D9079" s="38" t="s">
        <v>1943</v>
      </c>
      <c r="E9079" s="45" t="s">
        <v>1286</v>
      </c>
      <c r="F9079" s="45" t="s">
        <v>22</v>
      </c>
      <c r="G9079" s="41" t="s">
        <v>388</v>
      </c>
      <c r="H9079" s="41" t="s">
        <v>1432</v>
      </c>
    </row>
    <row r="9080" spans="1:8" ht="15" hidden="1" customHeight="1" x14ac:dyDescent="0.25">
      <c r="A9080" s="35">
        <v>125</v>
      </c>
      <c r="B9080" s="38" t="s">
        <v>1941</v>
      </c>
      <c r="C9080" s="38" t="s">
        <v>1942</v>
      </c>
      <c r="D9080" s="38" t="s">
        <v>1943</v>
      </c>
      <c r="E9080" s="45" t="s">
        <v>1286</v>
      </c>
      <c r="F9080" s="45" t="s">
        <v>22</v>
      </c>
      <c r="G9080" s="41" t="s">
        <v>1324</v>
      </c>
      <c r="H9080" s="41" t="s">
        <v>1926</v>
      </c>
    </row>
    <row r="9081" spans="1:8" ht="15" hidden="1" customHeight="1" x14ac:dyDescent="0.25">
      <c r="A9081" s="35">
        <v>125</v>
      </c>
      <c r="B9081" s="38" t="s">
        <v>1941</v>
      </c>
      <c r="C9081" s="38" t="s">
        <v>1942</v>
      </c>
      <c r="D9081" s="38" t="s">
        <v>1943</v>
      </c>
      <c r="E9081" s="45" t="s">
        <v>1286</v>
      </c>
      <c r="F9081" s="45" t="s">
        <v>22</v>
      </c>
      <c r="G9081" s="41" t="s">
        <v>1326</v>
      </c>
      <c r="H9081" s="41" t="s">
        <v>1757</v>
      </c>
    </row>
    <row r="9082" spans="1:8" ht="15" hidden="1" customHeight="1" x14ac:dyDescent="0.25">
      <c r="A9082" s="35">
        <v>125</v>
      </c>
      <c r="B9082" s="38" t="s">
        <v>1941</v>
      </c>
      <c r="C9082" s="38" t="s">
        <v>1942</v>
      </c>
      <c r="D9082" s="38" t="s">
        <v>1943</v>
      </c>
      <c r="E9082" s="45" t="s">
        <v>1286</v>
      </c>
      <c r="F9082" s="45" t="s">
        <v>22</v>
      </c>
      <c r="G9082" s="41" t="s">
        <v>390</v>
      </c>
      <c r="H9082" s="41" t="s">
        <v>1328</v>
      </c>
    </row>
    <row r="9083" spans="1:8" ht="15" hidden="1" customHeight="1" x14ac:dyDescent="0.25">
      <c r="A9083" s="35">
        <v>125</v>
      </c>
      <c r="B9083" s="38" t="s">
        <v>1941</v>
      </c>
      <c r="C9083" s="38" t="s">
        <v>1942</v>
      </c>
      <c r="D9083" s="38" t="s">
        <v>1943</v>
      </c>
      <c r="E9083" s="45" t="s">
        <v>1286</v>
      </c>
      <c r="F9083" s="45" t="s">
        <v>22</v>
      </c>
      <c r="G9083" s="41" t="s">
        <v>392</v>
      </c>
      <c r="H9083" s="41" t="s">
        <v>1433</v>
      </c>
    </row>
    <row r="9084" spans="1:8" ht="15" hidden="1" customHeight="1" x14ac:dyDescent="0.25">
      <c r="A9084" s="35">
        <v>125</v>
      </c>
      <c r="B9084" s="38" t="s">
        <v>1941</v>
      </c>
      <c r="C9084" s="38" t="s">
        <v>1942</v>
      </c>
      <c r="D9084" s="38" t="s">
        <v>1943</v>
      </c>
      <c r="E9084" s="45" t="s">
        <v>1286</v>
      </c>
      <c r="F9084" s="45" t="s">
        <v>22</v>
      </c>
      <c r="G9084" s="41" t="s">
        <v>394</v>
      </c>
      <c r="H9084" s="41" t="s">
        <v>1434</v>
      </c>
    </row>
    <row r="9085" spans="1:8" ht="15" hidden="1" customHeight="1" x14ac:dyDescent="0.25">
      <c r="A9085" s="35">
        <v>125</v>
      </c>
      <c r="B9085" s="38" t="s">
        <v>1941</v>
      </c>
      <c r="C9085" s="38" t="s">
        <v>1942</v>
      </c>
      <c r="D9085" s="38" t="s">
        <v>1943</v>
      </c>
      <c r="E9085" s="45" t="s">
        <v>1286</v>
      </c>
      <c r="F9085" s="45" t="s">
        <v>22</v>
      </c>
      <c r="G9085" s="41" t="s">
        <v>396</v>
      </c>
      <c r="H9085" s="41">
        <v>16</v>
      </c>
    </row>
    <row r="9086" spans="1:8" ht="15" hidden="1" customHeight="1" x14ac:dyDescent="0.25">
      <c r="A9086" s="35">
        <v>125</v>
      </c>
      <c r="B9086" s="38" t="s">
        <v>1941</v>
      </c>
      <c r="C9086" s="38" t="s">
        <v>1942</v>
      </c>
      <c r="D9086" s="38" t="s">
        <v>1943</v>
      </c>
      <c r="E9086" s="45" t="s">
        <v>1286</v>
      </c>
      <c r="F9086" s="45" t="s">
        <v>22</v>
      </c>
      <c r="G9086" s="41" t="s">
        <v>397</v>
      </c>
      <c r="H9086" s="41">
        <v>2.25</v>
      </c>
    </row>
    <row r="9087" spans="1:8" ht="15" hidden="1" customHeight="1" x14ac:dyDescent="0.25">
      <c r="A9087" s="35">
        <v>125</v>
      </c>
      <c r="B9087" s="38" t="s">
        <v>1941</v>
      </c>
      <c r="C9087" s="38" t="s">
        <v>1942</v>
      </c>
      <c r="D9087" s="38" t="s">
        <v>1943</v>
      </c>
      <c r="E9087" s="45" t="s">
        <v>1286</v>
      </c>
      <c r="F9087" s="45" t="s">
        <v>22</v>
      </c>
      <c r="G9087" s="41" t="s">
        <v>398</v>
      </c>
      <c r="H9087" s="41">
        <v>10.5</v>
      </c>
    </row>
    <row r="9088" spans="1:8" ht="15" hidden="1" customHeight="1" x14ac:dyDescent="0.25">
      <c r="A9088" s="35">
        <v>125</v>
      </c>
      <c r="B9088" s="38" t="s">
        <v>1941</v>
      </c>
      <c r="C9088" s="38" t="s">
        <v>1942</v>
      </c>
      <c r="D9088" s="38" t="s">
        <v>1943</v>
      </c>
      <c r="E9088" s="45" t="s">
        <v>1286</v>
      </c>
      <c r="F9088" s="45" t="s">
        <v>22</v>
      </c>
      <c r="G9088" s="41" t="s">
        <v>399</v>
      </c>
      <c r="H9088" s="41" t="s">
        <v>1927</v>
      </c>
    </row>
    <row r="9089" spans="1:8" ht="15" hidden="1" customHeight="1" x14ac:dyDescent="0.25">
      <c r="A9089" s="35">
        <v>125</v>
      </c>
      <c r="B9089" s="38" t="s">
        <v>1941</v>
      </c>
      <c r="C9089" s="38" t="s">
        <v>1942</v>
      </c>
      <c r="D9089" s="38" t="s">
        <v>1943</v>
      </c>
      <c r="E9089" s="45" t="s">
        <v>1286</v>
      </c>
      <c r="F9089" s="45" t="s">
        <v>22</v>
      </c>
      <c r="G9089" s="41" t="s">
        <v>401</v>
      </c>
      <c r="H9089" s="41" t="s">
        <v>402</v>
      </c>
    </row>
    <row r="9090" spans="1:8" ht="15" hidden="1" customHeight="1" x14ac:dyDescent="0.25">
      <c r="A9090" s="35">
        <v>125</v>
      </c>
      <c r="B9090" s="38" t="s">
        <v>1941</v>
      </c>
      <c r="C9090" s="38" t="s">
        <v>1942</v>
      </c>
      <c r="D9090" s="38" t="s">
        <v>1943</v>
      </c>
      <c r="E9090" s="45" t="s">
        <v>1286</v>
      </c>
      <c r="F9090" s="45" t="s">
        <v>22</v>
      </c>
      <c r="G9090" s="41" t="s">
        <v>403</v>
      </c>
      <c r="H9090" s="41" t="s">
        <v>1928</v>
      </c>
    </row>
    <row r="9091" spans="1:8" ht="15" hidden="1" customHeight="1" x14ac:dyDescent="0.25">
      <c r="A9091" s="35">
        <v>125</v>
      </c>
      <c r="B9091" s="38" t="s">
        <v>1941</v>
      </c>
      <c r="C9091" s="38" t="s">
        <v>1942</v>
      </c>
      <c r="D9091" s="38" t="s">
        <v>1943</v>
      </c>
      <c r="E9091" s="45" t="s">
        <v>1286</v>
      </c>
      <c r="F9091" s="45" t="s">
        <v>22</v>
      </c>
      <c r="G9091" s="41" t="s">
        <v>405</v>
      </c>
      <c r="H9091" s="41" t="s">
        <v>406</v>
      </c>
    </row>
    <row r="9092" spans="1:8" ht="15" hidden="1" customHeight="1" x14ac:dyDescent="0.25">
      <c r="A9092" s="35">
        <v>125</v>
      </c>
      <c r="B9092" s="38" t="s">
        <v>1941</v>
      </c>
      <c r="C9092" s="38" t="s">
        <v>1942</v>
      </c>
      <c r="D9092" s="38" t="s">
        <v>1943</v>
      </c>
      <c r="E9092" s="45" t="s">
        <v>1286</v>
      </c>
      <c r="F9092" s="45" t="s">
        <v>22</v>
      </c>
      <c r="G9092" s="41" t="s">
        <v>407</v>
      </c>
      <c r="H9092" s="41">
        <v>60</v>
      </c>
    </row>
    <row r="9093" spans="1:8" ht="15" hidden="1" customHeight="1" x14ac:dyDescent="0.25">
      <c r="A9093" s="35">
        <v>125</v>
      </c>
      <c r="B9093" s="38" t="s">
        <v>1941</v>
      </c>
      <c r="C9093" s="38" t="s">
        <v>1942</v>
      </c>
      <c r="D9093" s="38" t="s">
        <v>1943</v>
      </c>
      <c r="E9093" s="45" t="s">
        <v>1286</v>
      </c>
      <c r="F9093" s="45" t="s">
        <v>22</v>
      </c>
      <c r="G9093" s="41" t="s">
        <v>408</v>
      </c>
      <c r="H9093" s="41" t="s">
        <v>411</v>
      </c>
    </row>
    <row r="9094" spans="1:8" ht="15" hidden="1" customHeight="1" x14ac:dyDescent="0.25">
      <c r="A9094" s="35">
        <v>125</v>
      </c>
      <c r="B9094" s="38" t="s">
        <v>1941</v>
      </c>
      <c r="C9094" s="38" t="s">
        <v>1942</v>
      </c>
      <c r="D9094" s="38" t="s">
        <v>1943</v>
      </c>
      <c r="E9094" s="45" t="s">
        <v>1286</v>
      </c>
      <c r="F9094" s="45" t="s">
        <v>22</v>
      </c>
      <c r="G9094" s="41" t="s">
        <v>410</v>
      </c>
      <c r="H9094" s="41" t="s">
        <v>411</v>
      </c>
    </row>
    <row r="9095" spans="1:8" ht="15" hidden="1" customHeight="1" x14ac:dyDescent="0.25">
      <c r="A9095" s="35">
        <v>125</v>
      </c>
      <c r="B9095" s="38" t="s">
        <v>1941</v>
      </c>
      <c r="C9095" s="38" t="s">
        <v>1942</v>
      </c>
      <c r="D9095" s="38" t="s">
        <v>1943</v>
      </c>
      <c r="E9095" s="45" t="s">
        <v>1286</v>
      </c>
      <c r="F9095" s="45" t="s">
        <v>22</v>
      </c>
      <c r="G9095" s="41" t="s">
        <v>412</v>
      </c>
      <c r="H9095" s="41" t="s">
        <v>1333</v>
      </c>
    </row>
    <row r="9096" spans="1:8" ht="15" hidden="1" customHeight="1" x14ac:dyDescent="0.25">
      <c r="A9096" s="35">
        <v>125</v>
      </c>
      <c r="B9096" s="38" t="s">
        <v>1941</v>
      </c>
      <c r="C9096" s="38" t="s">
        <v>1942</v>
      </c>
      <c r="D9096" s="38" t="s">
        <v>1943</v>
      </c>
      <c r="E9096" s="45" t="s">
        <v>1286</v>
      </c>
      <c r="F9096" s="45" t="s">
        <v>22</v>
      </c>
      <c r="G9096" s="41" t="s">
        <v>414</v>
      </c>
      <c r="H9096" s="41" t="s">
        <v>423</v>
      </c>
    </row>
    <row r="9097" spans="1:8" ht="15" hidden="1" customHeight="1" x14ac:dyDescent="0.25">
      <c r="A9097" s="35">
        <v>125</v>
      </c>
      <c r="B9097" s="38" t="s">
        <v>1941</v>
      </c>
      <c r="C9097" s="38" t="s">
        <v>1942</v>
      </c>
      <c r="D9097" s="38" t="s">
        <v>1943</v>
      </c>
      <c r="E9097" s="45" t="s">
        <v>1286</v>
      </c>
      <c r="F9097" s="45" t="s">
        <v>22</v>
      </c>
      <c r="G9097" s="41" t="s">
        <v>416</v>
      </c>
      <c r="H9097" s="41" t="s">
        <v>423</v>
      </c>
    </row>
    <row r="9098" spans="1:8" ht="15" hidden="1" customHeight="1" x14ac:dyDescent="0.25">
      <c r="A9098" s="35">
        <v>125</v>
      </c>
      <c r="B9098" s="38" t="s">
        <v>1941</v>
      </c>
      <c r="C9098" s="38" t="s">
        <v>1942</v>
      </c>
      <c r="D9098" s="38" t="s">
        <v>1943</v>
      </c>
      <c r="E9098" s="45" t="s">
        <v>1286</v>
      </c>
      <c r="F9098" s="45" t="s">
        <v>22</v>
      </c>
      <c r="G9098" s="41" t="s">
        <v>417</v>
      </c>
      <c r="H9098" s="41" t="s">
        <v>423</v>
      </c>
    </row>
    <row r="9099" spans="1:8" ht="15" hidden="1" customHeight="1" x14ac:dyDescent="0.25">
      <c r="A9099" s="35">
        <v>125</v>
      </c>
      <c r="B9099" s="38" t="s">
        <v>1941</v>
      </c>
      <c r="C9099" s="38" t="s">
        <v>1942</v>
      </c>
      <c r="D9099" s="38" t="s">
        <v>1943</v>
      </c>
      <c r="E9099" s="45" t="s">
        <v>1286</v>
      </c>
      <c r="F9099" s="45" t="s">
        <v>22</v>
      </c>
      <c r="G9099" s="41" t="s">
        <v>418</v>
      </c>
      <c r="H9099" s="41" t="s">
        <v>419</v>
      </c>
    </row>
    <row r="9100" spans="1:8" ht="15" hidden="1" customHeight="1" x14ac:dyDescent="0.25">
      <c r="A9100" s="35">
        <v>125</v>
      </c>
      <c r="B9100" s="38" t="s">
        <v>1941</v>
      </c>
      <c r="C9100" s="38" t="s">
        <v>1942</v>
      </c>
      <c r="D9100" s="38" t="s">
        <v>1943</v>
      </c>
      <c r="E9100" s="45" t="s">
        <v>1286</v>
      </c>
      <c r="F9100" s="45" t="s">
        <v>22</v>
      </c>
      <c r="G9100" s="41" t="s">
        <v>420</v>
      </c>
      <c r="H9100" s="41" t="s">
        <v>1670</v>
      </c>
    </row>
    <row r="9101" spans="1:8" ht="15" hidden="1" customHeight="1" x14ac:dyDescent="0.25">
      <c r="A9101" s="35">
        <v>125</v>
      </c>
      <c r="B9101" s="38" t="s">
        <v>1941</v>
      </c>
      <c r="C9101" s="38" t="s">
        <v>1942</v>
      </c>
      <c r="D9101" s="38" t="s">
        <v>1943</v>
      </c>
      <c r="E9101" s="45" t="s">
        <v>1286</v>
      </c>
      <c r="F9101" s="45" t="s">
        <v>22</v>
      </c>
      <c r="G9101" s="41" t="s">
        <v>422</v>
      </c>
      <c r="H9101" s="41" t="s">
        <v>1929</v>
      </c>
    </row>
    <row r="9102" spans="1:8" ht="15" hidden="1" customHeight="1" x14ac:dyDescent="0.25">
      <c r="A9102" s="35">
        <v>125</v>
      </c>
      <c r="B9102" s="38" t="s">
        <v>1941</v>
      </c>
      <c r="C9102" s="38" t="s">
        <v>1942</v>
      </c>
      <c r="D9102" s="38" t="s">
        <v>1943</v>
      </c>
      <c r="E9102" s="45" t="s">
        <v>1286</v>
      </c>
      <c r="F9102" s="45" t="s">
        <v>22</v>
      </c>
      <c r="G9102" s="41" t="s">
        <v>424</v>
      </c>
      <c r="H9102" s="41" t="s">
        <v>571</v>
      </c>
    </row>
    <row r="9103" spans="1:8" ht="15" hidden="1" customHeight="1" x14ac:dyDescent="0.25">
      <c r="A9103" s="35">
        <v>125</v>
      </c>
      <c r="B9103" s="38" t="s">
        <v>1941</v>
      </c>
      <c r="C9103" s="38" t="s">
        <v>1942</v>
      </c>
      <c r="D9103" s="38" t="s">
        <v>1943</v>
      </c>
      <c r="E9103" s="45" t="s">
        <v>1286</v>
      </c>
      <c r="F9103" s="45" t="s">
        <v>22</v>
      </c>
      <c r="G9103" s="41" t="s">
        <v>425</v>
      </c>
      <c r="H9103" s="41" t="s">
        <v>426</v>
      </c>
    </row>
    <row r="9104" spans="1:8" ht="15" hidden="1" customHeight="1" x14ac:dyDescent="0.25">
      <c r="A9104" s="35">
        <v>126</v>
      </c>
      <c r="B9104" s="38" t="s">
        <v>1955</v>
      </c>
      <c r="C9104" s="38" t="s">
        <v>1956</v>
      </c>
      <c r="D9104" s="38" t="s">
        <v>1957</v>
      </c>
      <c r="E9104" s="45" t="s">
        <v>1286</v>
      </c>
      <c r="F9104" s="45" t="s">
        <v>22</v>
      </c>
      <c r="G9104" s="41" t="s">
        <v>309</v>
      </c>
      <c r="H9104" s="41" t="s">
        <v>1957</v>
      </c>
    </row>
    <row r="9105" spans="1:8" ht="15" hidden="1" customHeight="1" x14ac:dyDescent="0.25">
      <c r="A9105" s="35">
        <v>126</v>
      </c>
      <c r="B9105" s="38" t="s">
        <v>1955</v>
      </c>
      <c r="C9105" s="38" t="s">
        <v>1956</v>
      </c>
      <c r="D9105" s="38" t="s">
        <v>1957</v>
      </c>
      <c r="E9105" s="45" t="s">
        <v>1286</v>
      </c>
      <c r="F9105" s="45" t="s">
        <v>22</v>
      </c>
      <c r="G9105" s="41" t="s">
        <v>310</v>
      </c>
      <c r="H9105" s="41" t="s">
        <v>1958</v>
      </c>
    </row>
    <row r="9106" spans="1:8" ht="15" hidden="1" customHeight="1" x14ac:dyDescent="0.25">
      <c r="A9106" s="35">
        <v>126</v>
      </c>
      <c r="B9106" s="38" t="s">
        <v>1955</v>
      </c>
      <c r="C9106" s="38" t="s">
        <v>1956</v>
      </c>
      <c r="D9106" s="38" t="s">
        <v>1957</v>
      </c>
      <c r="E9106" s="45" t="s">
        <v>1286</v>
      </c>
      <c r="F9106" s="45" t="s">
        <v>22</v>
      </c>
      <c r="G9106" s="41" t="s">
        <v>312</v>
      </c>
      <c r="H9106" s="41" t="s">
        <v>1959</v>
      </c>
    </row>
    <row r="9107" spans="1:8" ht="15" hidden="1" customHeight="1" x14ac:dyDescent="0.25">
      <c r="A9107" s="35">
        <v>126</v>
      </c>
      <c r="B9107" s="38" t="s">
        <v>1955</v>
      </c>
      <c r="C9107" s="38" t="s">
        <v>1956</v>
      </c>
      <c r="D9107" s="38" t="s">
        <v>1957</v>
      </c>
      <c r="E9107" s="45" t="s">
        <v>1286</v>
      </c>
      <c r="F9107" s="45" t="s">
        <v>22</v>
      </c>
      <c r="G9107" s="41" t="s">
        <v>314</v>
      </c>
      <c r="H9107" s="41" t="s">
        <v>571</v>
      </c>
    </row>
    <row r="9108" spans="1:8" ht="15" hidden="1" customHeight="1" x14ac:dyDescent="0.25">
      <c r="A9108" s="35">
        <v>126</v>
      </c>
      <c r="B9108" s="38" t="s">
        <v>1955</v>
      </c>
      <c r="C9108" s="38" t="s">
        <v>1956</v>
      </c>
      <c r="D9108" s="38" t="s">
        <v>1957</v>
      </c>
      <c r="E9108" s="45" t="s">
        <v>1286</v>
      </c>
      <c r="F9108" s="45" t="s">
        <v>22</v>
      </c>
      <c r="G9108" s="41" t="s">
        <v>316</v>
      </c>
      <c r="H9108" s="41" t="s">
        <v>1910</v>
      </c>
    </row>
    <row r="9109" spans="1:8" ht="15" hidden="1" customHeight="1" x14ac:dyDescent="0.25">
      <c r="A9109" s="35">
        <v>126</v>
      </c>
      <c r="B9109" s="38" t="s">
        <v>1955</v>
      </c>
      <c r="C9109" s="38" t="s">
        <v>1956</v>
      </c>
      <c r="D9109" s="38" t="s">
        <v>1957</v>
      </c>
      <c r="E9109" s="45" t="s">
        <v>1286</v>
      </c>
      <c r="F9109" s="45" t="s">
        <v>22</v>
      </c>
      <c r="G9109" s="41" t="s">
        <v>318</v>
      </c>
      <c r="H9109" s="41" t="s">
        <v>319</v>
      </c>
    </row>
    <row r="9110" spans="1:8" ht="15" hidden="1" customHeight="1" x14ac:dyDescent="0.25">
      <c r="A9110" s="35">
        <v>126</v>
      </c>
      <c r="B9110" s="38" t="s">
        <v>1955</v>
      </c>
      <c r="C9110" s="38" t="s">
        <v>1956</v>
      </c>
      <c r="D9110" s="38" t="s">
        <v>1957</v>
      </c>
      <c r="E9110" s="45" t="s">
        <v>1286</v>
      </c>
      <c r="F9110" s="45" t="s">
        <v>22</v>
      </c>
      <c r="G9110" s="41" t="s">
        <v>320</v>
      </c>
      <c r="H9110" s="41">
        <v>53</v>
      </c>
    </row>
    <row r="9111" spans="1:8" ht="15" hidden="1" customHeight="1" x14ac:dyDescent="0.25">
      <c r="A9111" s="35">
        <v>126</v>
      </c>
      <c r="B9111" s="38" t="s">
        <v>1955</v>
      </c>
      <c r="C9111" s="38" t="s">
        <v>1956</v>
      </c>
      <c r="D9111" s="38" t="s">
        <v>1957</v>
      </c>
      <c r="E9111" s="45" t="s">
        <v>1286</v>
      </c>
      <c r="F9111" s="45" t="s">
        <v>22</v>
      </c>
      <c r="G9111" s="41" t="s">
        <v>321</v>
      </c>
      <c r="H9111" s="41">
        <v>18</v>
      </c>
    </row>
    <row r="9112" spans="1:8" ht="15" hidden="1" customHeight="1" x14ac:dyDescent="0.25">
      <c r="A9112" s="35">
        <v>126</v>
      </c>
      <c r="B9112" s="38" t="s">
        <v>1955</v>
      </c>
      <c r="C9112" s="38" t="s">
        <v>1956</v>
      </c>
      <c r="D9112" s="38" t="s">
        <v>1957</v>
      </c>
      <c r="E9112" s="45" t="s">
        <v>1286</v>
      </c>
      <c r="F9112" s="45" t="s">
        <v>22</v>
      </c>
      <c r="G9112" s="41" t="s">
        <v>322</v>
      </c>
      <c r="H9112" s="41" t="s">
        <v>1960</v>
      </c>
    </row>
    <row r="9113" spans="1:8" ht="15" hidden="1" customHeight="1" x14ac:dyDescent="0.25">
      <c r="A9113" s="35">
        <v>126</v>
      </c>
      <c r="B9113" s="38" t="s">
        <v>1955</v>
      </c>
      <c r="C9113" s="38" t="s">
        <v>1956</v>
      </c>
      <c r="D9113" s="38" t="s">
        <v>1957</v>
      </c>
      <c r="E9113" s="45" t="s">
        <v>1286</v>
      </c>
      <c r="F9113" s="45" t="s">
        <v>22</v>
      </c>
      <c r="G9113" s="41" t="s">
        <v>324</v>
      </c>
      <c r="H9113" s="41" t="s">
        <v>1961</v>
      </c>
    </row>
    <row r="9114" spans="1:8" ht="15" hidden="1" customHeight="1" x14ac:dyDescent="0.25">
      <c r="A9114" s="35">
        <v>126</v>
      </c>
      <c r="B9114" s="38" t="s">
        <v>1955</v>
      </c>
      <c r="C9114" s="38" t="s">
        <v>1956</v>
      </c>
      <c r="D9114" s="38" t="s">
        <v>1957</v>
      </c>
      <c r="E9114" s="45" t="s">
        <v>1286</v>
      </c>
      <c r="F9114" s="45" t="s">
        <v>22</v>
      </c>
      <c r="G9114" s="41" t="s">
        <v>326</v>
      </c>
      <c r="H9114" s="41" t="s">
        <v>1962</v>
      </c>
    </row>
    <row r="9115" spans="1:8" ht="15" hidden="1" customHeight="1" x14ac:dyDescent="0.25">
      <c r="A9115" s="35">
        <v>126</v>
      </c>
      <c r="B9115" s="38" t="s">
        <v>1955</v>
      </c>
      <c r="C9115" s="38" t="s">
        <v>1956</v>
      </c>
      <c r="D9115" s="38" t="s">
        <v>1957</v>
      </c>
      <c r="E9115" s="45" t="s">
        <v>1286</v>
      </c>
      <c r="F9115" s="45" t="s">
        <v>22</v>
      </c>
      <c r="G9115" s="41" t="s">
        <v>328</v>
      </c>
      <c r="H9115" s="41" t="s">
        <v>662</v>
      </c>
    </row>
    <row r="9116" spans="1:8" ht="15" hidden="1" customHeight="1" x14ac:dyDescent="0.25">
      <c r="A9116" s="35">
        <v>126</v>
      </c>
      <c r="B9116" s="38" t="s">
        <v>1955</v>
      </c>
      <c r="C9116" s="38" t="s">
        <v>1956</v>
      </c>
      <c r="D9116" s="38" t="s">
        <v>1957</v>
      </c>
      <c r="E9116" s="45" t="s">
        <v>1286</v>
      </c>
      <c r="F9116" s="45" t="s">
        <v>22</v>
      </c>
      <c r="G9116" s="41" t="s">
        <v>331</v>
      </c>
      <c r="H9116" s="41" t="s">
        <v>332</v>
      </c>
    </row>
    <row r="9117" spans="1:8" ht="15" hidden="1" customHeight="1" x14ac:dyDescent="0.25">
      <c r="A9117" s="35">
        <v>126</v>
      </c>
      <c r="B9117" s="38" t="s">
        <v>1955</v>
      </c>
      <c r="C9117" s="38" t="s">
        <v>1956</v>
      </c>
      <c r="D9117" s="38" t="s">
        <v>1957</v>
      </c>
      <c r="E9117" s="45" t="s">
        <v>1286</v>
      </c>
      <c r="F9117" s="45" t="s">
        <v>22</v>
      </c>
      <c r="G9117" s="41" t="s">
        <v>335</v>
      </c>
      <c r="H9117" s="41">
        <v>19</v>
      </c>
    </row>
    <row r="9118" spans="1:8" ht="15" hidden="1" customHeight="1" x14ac:dyDescent="0.25">
      <c r="A9118" s="35">
        <v>126</v>
      </c>
      <c r="B9118" s="38" t="s">
        <v>1955</v>
      </c>
      <c r="C9118" s="38" t="s">
        <v>1956</v>
      </c>
      <c r="D9118" s="38" t="s">
        <v>1957</v>
      </c>
      <c r="E9118" s="45" t="s">
        <v>1286</v>
      </c>
      <c r="F9118" s="45" t="s">
        <v>22</v>
      </c>
      <c r="G9118" s="41" t="s">
        <v>336</v>
      </c>
      <c r="H9118" s="41" t="s">
        <v>1963</v>
      </c>
    </row>
    <row r="9119" spans="1:8" ht="15" hidden="1" customHeight="1" x14ac:dyDescent="0.25">
      <c r="A9119" s="35">
        <v>126</v>
      </c>
      <c r="B9119" s="38" t="s">
        <v>1955</v>
      </c>
      <c r="C9119" s="38" t="s">
        <v>1956</v>
      </c>
      <c r="D9119" s="38" t="s">
        <v>1957</v>
      </c>
      <c r="E9119" s="45" t="s">
        <v>1286</v>
      </c>
      <c r="F9119" s="45" t="s">
        <v>22</v>
      </c>
      <c r="G9119" s="41" t="s">
        <v>338</v>
      </c>
      <c r="H9119" s="41" t="s">
        <v>1964</v>
      </c>
    </row>
    <row r="9120" spans="1:8" ht="15" hidden="1" customHeight="1" x14ac:dyDescent="0.25">
      <c r="A9120" s="35">
        <v>126</v>
      </c>
      <c r="B9120" s="38" t="s">
        <v>1955</v>
      </c>
      <c r="C9120" s="38" t="s">
        <v>1956</v>
      </c>
      <c r="D9120" s="38" t="s">
        <v>1957</v>
      </c>
      <c r="E9120" s="45" t="s">
        <v>1286</v>
      </c>
      <c r="F9120" s="45" t="s">
        <v>22</v>
      </c>
      <c r="G9120" s="41" t="s">
        <v>340</v>
      </c>
      <c r="H9120" s="41" t="s">
        <v>1965</v>
      </c>
    </row>
    <row r="9121" spans="1:8" ht="15" hidden="1" customHeight="1" x14ac:dyDescent="0.25">
      <c r="A9121" s="35">
        <v>126</v>
      </c>
      <c r="B9121" s="38" t="s">
        <v>1955</v>
      </c>
      <c r="C9121" s="38" t="s">
        <v>1956</v>
      </c>
      <c r="D9121" s="38" t="s">
        <v>1957</v>
      </c>
      <c r="E9121" s="45" t="s">
        <v>1286</v>
      </c>
      <c r="F9121" s="45" t="s">
        <v>22</v>
      </c>
      <c r="G9121" s="41" t="s">
        <v>342</v>
      </c>
      <c r="H9121" s="41" t="s">
        <v>1966</v>
      </c>
    </row>
    <row r="9122" spans="1:8" ht="15" hidden="1" customHeight="1" x14ac:dyDescent="0.25">
      <c r="A9122" s="35">
        <v>126</v>
      </c>
      <c r="B9122" s="38" t="s">
        <v>1955</v>
      </c>
      <c r="C9122" s="38" t="s">
        <v>1956</v>
      </c>
      <c r="D9122" s="38" t="s">
        <v>1957</v>
      </c>
      <c r="E9122" s="45" t="s">
        <v>1286</v>
      </c>
      <c r="F9122" s="45" t="s">
        <v>22</v>
      </c>
      <c r="G9122" s="41" t="s">
        <v>345</v>
      </c>
      <c r="H9122" s="41" t="s">
        <v>332</v>
      </c>
    </row>
    <row r="9123" spans="1:8" ht="15" hidden="1" customHeight="1" x14ac:dyDescent="0.25">
      <c r="A9123" s="35">
        <v>126</v>
      </c>
      <c r="B9123" s="38" t="s">
        <v>1955</v>
      </c>
      <c r="C9123" s="38" t="s">
        <v>1956</v>
      </c>
      <c r="D9123" s="38" t="s">
        <v>1957</v>
      </c>
      <c r="E9123" s="45" t="s">
        <v>1286</v>
      </c>
      <c r="F9123" s="45" t="s">
        <v>22</v>
      </c>
      <c r="G9123" s="41" t="s">
        <v>347</v>
      </c>
      <c r="H9123" s="41" t="s">
        <v>1307</v>
      </c>
    </row>
    <row r="9124" spans="1:8" ht="15" hidden="1" customHeight="1" x14ac:dyDescent="0.25">
      <c r="A9124" s="35">
        <v>126</v>
      </c>
      <c r="B9124" s="38" t="s">
        <v>1955</v>
      </c>
      <c r="C9124" s="38" t="s">
        <v>1956</v>
      </c>
      <c r="D9124" s="38" t="s">
        <v>1957</v>
      </c>
      <c r="E9124" s="45" t="s">
        <v>1286</v>
      </c>
      <c r="F9124" s="45" t="s">
        <v>22</v>
      </c>
      <c r="G9124" s="41" t="s">
        <v>349</v>
      </c>
      <c r="H9124" s="41" t="s">
        <v>1967</v>
      </c>
    </row>
    <row r="9125" spans="1:8" ht="15" hidden="1" customHeight="1" x14ac:dyDescent="0.25">
      <c r="A9125" s="35">
        <v>126</v>
      </c>
      <c r="B9125" s="38" t="s">
        <v>1955</v>
      </c>
      <c r="C9125" s="38" t="s">
        <v>1956</v>
      </c>
      <c r="D9125" s="38" t="s">
        <v>1957</v>
      </c>
      <c r="E9125" s="45" t="s">
        <v>1286</v>
      </c>
      <c r="F9125" s="45" t="s">
        <v>22</v>
      </c>
      <c r="G9125" s="41" t="s">
        <v>351</v>
      </c>
      <c r="H9125" s="41">
        <v>525</v>
      </c>
    </row>
    <row r="9126" spans="1:8" ht="15" hidden="1" customHeight="1" x14ac:dyDescent="0.25">
      <c r="A9126" s="35">
        <v>126</v>
      </c>
      <c r="B9126" s="38" t="s">
        <v>1955</v>
      </c>
      <c r="C9126" s="38" t="s">
        <v>1956</v>
      </c>
      <c r="D9126" s="38" t="s">
        <v>1957</v>
      </c>
      <c r="E9126" s="45" t="s">
        <v>1286</v>
      </c>
      <c r="F9126" s="45" t="s">
        <v>22</v>
      </c>
      <c r="G9126" s="41" t="s">
        <v>352</v>
      </c>
      <c r="H9126" s="41" t="s">
        <v>1968</v>
      </c>
    </row>
    <row r="9127" spans="1:8" ht="15" hidden="1" customHeight="1" x14ac:dyDescent="0.25">
      <c r="A9127" s="35">
        <v>126</v>
      </c>
      <c r="B9127" s="38" t="s">
        <v>1955</v>
      </c>
      <c r="C9127" s="38" t="s">
        <v>1956</v>
      </c>
      <c r="D9127" s="38" t="s">
        <v>1957</v>
      </c>
      <c r="E9127" s="45" t="s">
        <v>1286</v>
      </c>
      <c r="F9127" s="45" t="s">
        <v>22</v>
      </c>
      <c r="G9127" s="41" t="s">
        <v>354</v>
      </c>
      <c r="H9127" s="41">
        <v>32.5</v>
      </c>
    </row>
    <row r="9128" spans="1:8" ht="15" hidden="1" customHeight="1" x14ac:dyDescent="0.25">
      <c r="A9128" s="35">
        <v>126</v>
      </c>
      <c r="B9128" s="38" t="s">
        <v>1955</v>
      </c>
      <c r="C9128" s="38" t="s">
        <v>1956</v>
      </c>
      <c r="D9128" s="38" t="s">
        <v>1957</v>
      </c>
      <c r="E9128" s="45" t="s">
        <v>1286</v>
      </c>
      <c r="F9128" s="45" t="s">
        <v>22</v>
      </c>
      <c r="G9128" s="41" t="s">
        <v>355</v>
      </c>
      <c r="H9128" s="41">
        <v>1.91</v>
      </c>
    </row>
    <row r="9129" spans="1:8" ht="15" hidden="1" customHeight="1" x14ac:dyDescent="0.25">
      <c r="A9129" s="35">
        <v>126</v>
      </c>
      <c r="B9129" s="38" t="s">
        <v>1955</v>
      </c>
      <c r="C9129" s="38" t="s">
        <v>1956</v>
      </c>
      <c r="D9129" s="38" t="s">
        <v>1957</v>
      </c>
      <c r="E9129" s="45" t="s">
        <v>1286</v>
      </c>
      <c r="F9129" s="45" t="s">
        <v>22</v>
      </c>
      <c r="G9129" s="41" t="s">
        <v>356</v>
      </c>
      <c r="H9129" s="41">
        <v>2500</v>
      </c>
    </row>
    <row r="9130" spans="1:8" ht="15" hidden="1" customHeight="1" x14ac:dyDescent="0.25">
      <c r="A9130" s="35">
        <v>126</v>
      </c>
      <c r="B9130" s="38" t="s">
        <v>1955</v>
      </c>
      <c r="C9130" s="38" t="s">
        <v>1956</v>
      </c>
      <c r="D9130" s="38" t="s">
        <v>1957</v>
      </c>
      <c r="E9130" s="45" t="s">
        <v>1286</v>
      </c>
      <c r="F9130" s="45" t="s">
        <v>22</v>
      </c>
      <c r="G9130" s="41" t="s">
        <v>357</v>
      </c>
      <c r="H9130" s="41">
        <v>56.5</v>
      </c>
    </row>
    <row r="9131" spans="1:8" ht="15" hidden="1" customHeight="1" x14ac:dyDescent="0.25">
      <c r="A9131" s="35">
        <v>126</v>
      </c>
      <c r="B9131" s="38" t="s">
        <v>1955</v>
      </c>
      <c r="C9131" s="38" t="s">
        <v>1956</v>
      </c>
      <c r="D9131" s="38" t="s">
        <v>1957</v>
      </c>
      <c r="E9131" s="45" t="s">
        <v>1286</v>
      </c>
      <c r="F9131" s="45" t="s">
        <v>22</v>
      </c>
      <c r="G9131" s="41" t="s">
        <v>358</v>
      </c>
      <c r="H9131" s="41" t="s">
        <v>1401</v>
      </c>
    </row>
    <row r="9132" spans="1:8" ht="15" hidden="1" customHeight="1" x14ac:dyDescent="0.25">
      <c r="A9132" s="35">
        <v>126</v>
      </c>
      <c r="B9132" s="38" t="s">
        <v>1955</v>
      </c>
      <c r="C9132" s="38" t="s">
        <v>1956</v>
      </c>
      <c r="D9132" s="38" t="s">
        <v>1957</v>
      </c>
      <c r="E9132" s="45" t="s">
        <v>1286</v>
      </c>
      <c r="F9132" s="45" t="s">
        <v>22</v>
      </c>
      <c r="G9132" s="41" t="s">
        <v>360</v>
      </c>
      <c r="H9132" s="41" t="s">
        <v>1312</v>
      </c>
    </row>
    <row r="9133" spans="1:8" ht="15" hidden="1" customHeight="1" x14ac:dyDescent="0.25">
      <c r="A9133" s="35">
        <v>126</v>
      </c>
      <c r="B9133" s="38" t="s">
        <v>1955</v>
      </c>
      <c r="C9133" s="38" t="s">
        <v>1956</v>
      </c>
      <c r="D9133" s="38" t="s">
        <v>1957</v>
      </c>
      <c r="E9133" s="45" t="s">
        <v>1286</v>
      </c>
      <c r="F9133" s="45" t="s">
        <v>22</v>
      </c>
      <c r="G9133" s="41" t="s">
        <v>1313</v>
      </c>
      <c r="H9133" s="41" t="s">
        <v>1969</v>
      </c>
    </row>
    <row r="9134" spans="1:8" ht="15" hidden="1" customHeight="1" x14ac:dyDescent="0.25">
      <c r="A9134" s="35">
        <v>126</v>
      </c>
      <c r="B9134" s="38" t="s">
        <v>1955</v>
      </c>
      <c r="C9134" s="38" t="s">
        <v>1956</v>
      </c>
      <c r="D9134" s="38" t="s">
        <v>1957</v>
      </c>
      <c r="E9134" s="45" t="s">
        <v>1286</v>
      </c>
      <c r="F9134" s="45" t="s">
        <v>22</v>
      </c>
      <c r="G9134" s="41" t="s">
        <v>362</v>
      </c>
      <c r="H9134" s="41" t="s">
        <v>1426</v>
      </c>
    </row>
    <row r="9135" spans="1:8" ht="15" hidden="1" customHeight="1" x14ac:dyDescent="0.25">
      <c r="A9135" s="35">
        <v>126</v>
      </c>
      <c r="B9135" s="38" t="s">
        <v>1955</v>
      </c>
      <c r="C9135" s="38" t="s">
        <v>1956</v>
      </c>
      <c r="D9135" s="38" t="s">
        <v>1957</v>
      </c>
      <c r="E9135" s="45" t="s">
        <v>1286</v>
      </c>
      <c r="F9135" s="45" t="s">
        <v>22</v>
      </c>
      <c r="G9135" s="41" t="s">
        <v>364</v>
      </c>
      <c r="H9135" s="41">
        <v>1400</v>
      </c>
    </row>
    <row r="9136" spans="1:8" ht="15" hidden="1" customHeight="1" x14ac:dyDescent="0.25">
      <c r="A9136" s="35">
        <v>126</v>
      </c>
      <c r="B9136" s="38" t="s">
        <v>1955</v>
      </c>
      <c r="C9136" s="38" t="s">
        <v>1956</v>
      </c>
      <c r="D9136" s="38" t="s">
        <v>1957</v>
      </c>
      <c r="E9136" s="45" t="s">
        <v>1286</v>
      </c>
      <c r="F9136" s="45" t="s">
        <v>22</v>
      </c>
      <c r="G9136" s="41" t="s">
        <v>781</v>
      </c>
      <c r="H9136" s="41">
        <v>15</v>
      </c>
    </row>
    <row r="9137" spans="1:8" ht="15" hidden="1" customHeight="1" x14ac:dyDescent="0.25">
      <c r="A9137" s="35">
        <v>126</v>
      </c>
      <c r="B9137" s="38" t="s">
        <v>1955</v>
      </c>
      <c r="C9137" s="38" t="s">
        <v>1956</v>
      </c>
      <c r="D9137" s="38" t="s">
        <v>1957</v>
      </c>
      <c r="E9137" s="45" t="s">
        <v>1286</v>
      </c>
      <c r="F9137" s="45" t="s">
        <v>22</v>
      </c>
      <c r="G9137" s="41" t="s">
        <v>365</v>
      </c>
      <c r="H9137" s="41" t="s">
        <v>1970</v>
      </c>
    </row>
    <row r="9138" spans="1:8" ht="15" hidden="1" customHeight="1" x14ac:dyDescent="0.25">
      <c r="A9138" s="35">
        <v>126</v>
      </c>
      <c r="B9138" s="38" t="s">
        <v>1955</v>
      </c>
      <c r="C9138" s="38" t="s">
        <v>1956</v>
      </c>
      <c r="D9138" s="38" t="s">
        <v>1957</v>
      </c>
      <c r="E9138" s="45" t="s">
        <v>1286</v>
      </c>
      <c r="F9138" s="45" t="s">
        <v>22</v>
      </c>
      <c r="G9138" s="41" t="s">
        <v>367</v>
      </c>
      <c r="H9138" s="41" t="s">
        <v>1971</v>
      </c>
    </row>
    <row r="9139" spans="1:8" ht="15" hidden="1" customHeight="1" x14ac:dyDescent="0.25">
      <c r="A9139" s="35">
        <v>126</v>
      </c>
      <c r="B9139" s="38" t="s">
        <v>1955</v>
      </c>
      <c r="C9139" s="38" t="s">
        <v>1956</v>
      </c>
      <c r="D9139" s="38" t="s">
        <v>1957</v>
      </c>
      <c r="E9139" s="45" t="s">
        <v>1286</v>
      </c>
      <c r="F9139" s="45" t="s">
        <v>22</v>
      </c>
      <c r="G9139" s="41" t="s">
        <v>369</v>
      </c>
      <c r="H9139" s="41" t="s">
        <v>1972</v>
      </c>
    </row>
    <row r="9140" spans="1:8" ht="15" hidden="1" customHeight="1" x14ac:dyDescent="0.25">
      <c r="A9140" s="35">
        <v>126</v>
      </c>
      <c r="B9140" s="38" t="s">
        <v>1955</v>
      </c>
      <c r="C9140" s="38" t="s">
        <v>1956</v>
      </c>
      <c r="D9140" s="38" t="s">
        <v>1957</v>
      </c>
      <c r="E9140" s="45" t="s">
        <v>1286</v>
      </c>
      <c r="F9140" s="45" t="s">
        <v>22</v>
      </c>
      <c r="G9140" s="41" t="s">
        <v>371</v>
      </c>
      <c r="H9140" s="41" t="s">
        <v>1973</v>
      </c>
    </row>
    <row r="9141" spans="1:8" ht="15" hidden="1" customHeight="1" x14ac:dyDescent="0.25">
      <c r="A9141" s="35">
        <v>126</v>
      </c>
      <c r="B9141" s="38" t="s">
        <v>1955</v>
      </c>
      <c r="C9141" s="38" t="s">
        <v>1956</v>
      </c>
      <c r="D9141" s="38" t="s">
        <v>1957</v>
      </c>
      <c r="E9141" s="45" t="s">
        <v>1286</v>
      </c>
      <c r="F9141" s="45" t="s">
        <v>22</v>
      </c>
      <c r="G9141" s="41" t="s">
        <v>373</v>
      </c>
      <c r="H9141" s="41">
        <v>10.6</v>
      </c>
    </row>
    <row r="9142" spans="1:8" ht="15" hidden="1" customHeight="1" x14ac:dyDescent="0.25">
      <c r="A9142" s="35">
        <v>126</v>
      </c>
      <c r="B9142" s="38" t="s">
        <v>1955</v>
      </c>
      <c r="C9142" s="38" t="s">
        <v>1956</v>
      </c>
      <c r="D9142" s="38" t="s">
        <v>1957</v>
      </c>
      <c r="E9142" s="45" t="s">
        <v>1286</v>
      </c>
      <c r="F9142" s="45" t="s">
        <v>22</v>
      </c>
      <c r="G9142" s="41" t="s">
        <v>374</v>
      </c>
      <c r="H9142" s="41">
        <v>32.6</v>
      </c>
    </row>
    <row r="9143" spans="1:8" ht="15" hidden="1" customHeight="1" x14ac:dyDescent="0.25">
      <c r="A9143" s="35">
        <v>126</v>
      </c>
      <c r="B9143" s="38" t="s">
        <v>1955</v>
      </c>
      <c r="C9143" s="38" t="s">
        <v>1956</v>
      </c>
      <c r="D9143" s="38" t="s">
        <v>1957</v>
      </c>
      <c r="E9143" s="45" t="s">
        <v>1286</v>
      </c>
      <c r="F9143" s="45" t="s">
        <v>22</v>
      </c>
      <c r="G9143" s="41" t="s">
        <v>375</v>
      </c>
      <c r="H9143" s="41">
        <v>13.4</v>
      </c>
    </row>
    <row r="9144" spans="1:8" ht="15" hidden="1" customHeight="1" x14ac:dyDescent="0.25">
      <c r="A9144" s="35">
        <v>126</v>
      </c>
      <c r="B9144" s="38" t="s">
        <v>1955</v>
      </c>
      <c r="C9144" s="38" t="s">
        <v>1956</v>
      </c>
      <c r="D9144" s="38" t="s">
        <v>1957</v>
      </c>
      <c r="E9144" s="45" t="s">
        <v>1286</v>
      </c>
      <c r="F9144" s="45" t="s">
        <v>22</v>
      </c>
      <c r="G9144" s="41" t="s">
        <v>376</v>
      </c>
      <c r="H9144" s="41">
        <v>35.299999999999997</v>
      </c>
    </row>
    <row r="9145" spans="1:8" ht="15" hidden="1" customHeight="1" x14ac:dyDescent="0.25">
      <c r="A9145" s="35">
        <v>126</v>
      </c>
      <c r="B9145" s="38" t="s">
        <v>1955</v>
      </c>
      <c r="C9145" s="38" t="s">
        <v>1956</v>
      </c>
      <c r="D9145" s="38" t="s">
        <v>1957</v>
      </c>
      <c r="E9145" s="45" t="s">
        <v>1286</v>
      </c>
      <c r="F9145" s="45" t="s">
        <v>22</v>
      </c>
      <c r="G9145" s="41" t="s">
        <v>377</v>
      </c>
      <c r="H9145" s="41" t="s">
        <v>378</v>
      </c>
    </row>
    <row r="9146" spans="1:8" ht="15" hidden="1" customHeight="1" x14ac:dyDescent="0.25">
      <c r="A9146" s="35">
        <v>126</v>
      </c>
      <c r="B9146" s="38" t="s">
        <v>1955</v>
      </c>
      <c r="C9146" s="38" t="s">
        <v>1956</v>
      </c>
      <c r="D9146" s="38" t="s">
        <v>1957</v>
      </c>
      <c r="E9146" s="45" t="s">
        <v>1286</v>
      </c>
      <c r="F9146" s="45" t="s">
        <v>22</v>
      </c>
      <c r="G9146" s="41" t="s">
        <v>379</v>
      </c>
      <c r="H9146" s="41" t="s">
        <v>463</v>
      </c>
    </row>
    <row r="9147" spans="1:8" ht="15" hidden="1" customHeight="1" x14ac:dyDescent="0.25">
      <c r="A9147" s="35">
        <v>126</v>
      </c>
      <c r="B9147" s="38" t="s">
        <v>1955</v>
      </c>
      <c r="C9147" s="38" t="s">
        <v>1956</v>
      </c>
      <c r="D9147" s="38" t="s">
        <v>1957</v>
      </c>
      <c r="E9147" s="45" t="s">
        <v>1286</v>
      </c>
      <c r="F9147" s="45" t="s">
        <v>22</v>
      </c>
      <c r="G9147" s="41" t="s">
        <v>381</v>
      </c>
      <c r="H9147" s="41">
        <v>30</v>
      </c>
    </row>
    <row r="9148" spans="1:8" ht="15" hidden="1" customHeight="1" x14ac:dyDescent="0.25">
      <c r="A9148" s="35">
        <v>126</v>
      </c>
      <c r="B9148" s="38" t="s">
        <v>1955</v>
      </c>
      <c r="C9148" s="38" t="s">
        <v>1956</v>
      </c>
      <c r="D9148" s="38" t="s">
        <v>1957</v>
      </c>
      <c r="E9148" s="45" t="s">
        <v>1286</v>
      </c>
      <c r="F9148" s="45" t="s">
        <v>22</v>
      </c>
      <c r="G9148" s="41" t="s">
        <v>382</v>
      </c>
      <c r="H9148" s="41">
        <v>20</v>
      </c>
    </row>
    <row r="9149" spans="1:8" ht="15" hidden="1" customHeight="1" x14ac:dyDescent="0.25">
      <c r="A9149" s="35">
        <v>126</v>
      </c>
      <c r="B9149" s="38" t="s">
        <v>1955</v>
      </c>
      <c r="C9149" s="38" t="s">
        <v>1956</v>
      </c>
      <c r="D9149" s="38" t="s">
        <v>1957</v>
      </c>
      <c r="E9149" s="45" t="s">
        <v>1286</v>
      </c>
      <c r="F9149" s="45" t="s">
        <v>22</v>
      </c>
      <c r="G9149" s="41" t="s">
        <v>383</v>
      </c>
      <c r="H9149" s="41">
        <v>3</v>
      </c>
    </row>
    <row r="9150" spans="1:8" ht="15" hidden="1" customHeight="1" x14ac:dyDescent="0.25">
      <c r="A9150" s="35">
        <v>126</v>
      </c>
      <c r="B9150" s="38" t="s">
        <v>1955</v>
      </c>
      <c r="C9150" s="38" t="s">
        <v>1956</v>
      </c>
      <c r="D9150" s="38" t="s">
        <v>1957</v>
      </c>
      <c r="E9150" s="45" t="s">
        <v>1286</v>
      </c>
      <c r="F9150" s="45" t="s">
        <v>22</v>
      </c>
      <c r="G9150" s="41" t="s">
        <v>384</v>
      </c>
      <c r="H9150" s="41">
        <v>5</v>
      </c>
    </row>
    <row r="9151" spans="1:8" ht="15" hidden="1" customHeight="1" x14ac:dyDescent="0.25">
      <c r="A9151" s="35">
        <v>126</v>
      </c>
      <c r="B9151" s="38" t="s">
        <v>1955</v>
      </c>
      <c r="C9151" s="38" t="s">
        <v>1956</v>
      </c>
      <c r="D9151" s="38" t="s">
        <v>1957</v>
      </c>
      <c r="E9151" s="45" t="s">
        <v>1286</v>
      </c>
      <c r="F9151" s="45" t="s">
        <v>22</v>
      </c>
      <c r="G9151" s="41" t="s">
        <v>385</v>
      </c>
      <c r="H9151" s="41">
        <v>16</v>
      </c>
    </row>
    <row r="9152" spans="1:8" ht="15" hidden="1" customHeight="1" x14ac:dyDescent="0.25">
      <c r="A9152" s="35">
        <v>126</v>
      </c>
      <c r="B9152" s="38" t="s">
        <v>1955</v>
      </c>
      <c r="C9152" s="38" t="s">
        <v>1956</v>
      </c>
      <c r="D9152" s="38" t="s">
        <v>1957</v>
      </c>
      <c r="E9152" s="45" t="s">
        <v>1286</v>
      </c>
      <c r="F9152" s="45" t="s">
        <v>22</v>
      </c>
      <c r="G9152" s="41" t="s">
        <v>386</v>
      </c>
      <c r="H9152" s="41" t="s">
        <v>1925</v>
      </c>
    </row>
    <row r="9153" spans="1:8" ht="15" hidden="1" customHeight="1" x14ac:dyDescent="0.25">
      <c r="A9153" s="35">
        <v>126</v>
      </c>
      <c r="B9153" s="38" t="s">
        <v>1955</v>
      </c>
      <c r="C9153" s="38" t="s">
        <v>1956</v>
      </c>
      <c r="D9153" s="38" t="s">
        <v>1957</v>
      </c>
      <c r="E9153" s="45" t="s">
        <v>1286</v>
      </c>
      <c r="F9153" s="45" t="s">
        <v>22</v>
      </c>
      <c r="G9153" s="41" t="s">
        <v>388</v>
      </c>
      <c r="H9153" s="41" t="s">
        <v>1432</v>
      </c>
    </row>
    <row r="9154" spans="1:8" ht="15" hidden="1" customHeight="1" x14ac:dyDescent="0.25">
      <c r="A9154" s="35">
        <v>126</v>
      </c>
      <c r="B9154" s="38" t="s">
        <v>1955</v>
      </c>
      <c r="C9154" s="38" t="s">
        <v>1956</v>
      </c>
      <c r="D9154" s="38" t="s">
        <v>1957</v>
      </c>
      <c r="E9154" s="45" t="s">
        <v>1286</v>
      </c>
      <c r="F9154" s="45" t="s">
        <v>22</v>
      </c>
      <c r="G9154" s="41" t="s">
        <v>1324</v>
      </c>
      <c r="H9154" s="41" t="s">
        <v>1926</v>
      </c>
    </row>
    <row r="9155" spans="1:8" ht="15" hidden="1" customHeight="1" x14ac:dyDescent="0.25">
      <c r="A9155" s="35">
        <v>126</v>
      </c>
      <c r="B9155" s="38" t="s">
        <v>1955</v>
      </c>
      <c r="C9155" s="38" t="s">
        <v>1956</v>
      </c>
      <c r="D9155" s="38" t="s">
        <v>1957</v>
      </c>
      <c r="E9155" s="45" t="s">
        <v>1286</v>
      </c>
      <c r="F9155" s="45" t="s">
        <v>22</v>
      </c>
      <c r="G9155" s="41" t="s">
        <v>1326</v>
      </c>
      <c r="H9155" s="41" t="s">
        <v>1757</v>
      </c>
    </row>
    <row r="9156" spans="1:8" ht="15" hidden="1" customHeight="1" x14ac:dyDescent="0.25">
      <c r="A9156" s="35">
        <v>126</v>
      </c>
      <c r="B9156" s="38" t="s">
        <v>1955</v>
      </c>
      <c r="C9156" s="38" t="s">
        <v>1956</v>
      </c>
      <c r="D9156" s="38" t="s">
        <v>1957</v>
      </c>
      <c r="E9156" s="45" t="s">
        <v>1286</v>
      </c>
      <c r="F9156" s="45" t="s">
        <v>22</v>
      </c>
      <c r="G9156" s="41" t="s">
        <v>390</v>
      </c>
      <c r="H9156" s="41" t="s">
        <v>1328</v>
      </c>
    </row>
    <row r="9157" spans="1:8" ht="15" hidden="1" customHeight="1" x14ac:dyDescent="0.25">
      <c r="A9157" s="35">
        <v>126</v>
      </c>
      <c r="B9157" s="38" t="s">
        <v>1955</v>
      </c>
      <c r="C9157" s="38" t="s">
        <v>1956</v>
      </c>
      <c r="D9157" s="38" t="s">
        <v>1957</v>
      </c>
      <c r="E9157" s="45" t="s">
        <v>1286</v>
      </c>
      <c r="F9157" s="45" t="s">
        <v>22</v>
      </c>
      <c r="G9157" s="42" t="s">
        <v>392</v>
      </c>
      <c r="H9157" s="42" t="s">
        <v>1329</v>
      </c>
    </row>
    <row r="9158" spans="1:8" ht="15" hidden="1" customHeight="1" x14ac:dyDescent="0.25">
      <c r="A9158" s="35">
        <v>126</v>
      </c>
      <c r="B9158" s="38" t="s">
        <v>1955</v>
      </c>
      <c r="C9158" s="38" t="s">
        <v>1956</v>
      </c>
      <c r="D9158" s="38" t="s">
        <v>1957</v>
      </c>
      <c r="E9158" s="45" t="s">
        <v>1286</v>
      </c>
      <c r="F9158" s="45" t="s">
        <v>22</v>
      </c>
      <c r="G9158" s="41" t="s">
        <v>394</v>
      </c>
      <c r="H9158" s="41" t="s">
        <v>1330</v>
      </c>
    </row>
    <row r="9159" spans="1:8" ht="15" hidden="1" customHeight="1" x14ac:dyDescent="0.25">
      <c r="A9159" s="35">
        <v>126</v>
      </c>
      <c r="B9159" s="38" t="s">
        <v>1955</v>
      </c>
      <c r="C9159" s="38" t="s">
        <v>1956</v>
      </c>
      <c r="D9159" s="38" t="s">
        <v>1957</v>
      </c>
      <c r="E9159" s="45" t="s">
        <v>1286</v>
      </c>
      <c r="F9159" s="45" t="s">
        <v>22</v>
      </c>
      <c r="G9159" s="41" t="s">
        <v>396</v>
      </c>
      <c r="H9159" s="41">
        <v>16</v>
      </c>
    </row>
    <row r="9160" spans="1:8" ht="15" hidden="1" customHeight="1" x14ac:dyDescent="0.25">
      <c r="A9160" s="35">
        <v>126</v>
      </c>
      <c r="B9160" s="38" t="s">
        <v>1955</v>
      </c>
      <c r="C9160" s="38" t="s">
        <v>1956</v>
      </c>
      <c r="D9160" s="38" t="s">
        <v>1957</v>
      </c>
      <c r="E9160" s="45" t="s">
        <v>1286</v>
      </c>
      <c r="F9160" s="45" t="s">
        <v>22</v>
      </c>
      <c r="G9160" s="41" t="s">
        <v>397</v>
      </c>
      <c r="H9160" s="41">
        <v>2.8</v>
      </c>
    </row>
    <row r="9161" spans="1:8" ht="15" hidden="1" customHeight="1" x14ac:dyDescent="0.25">
      <c r="A9161" s="35">
        <v>126</v>
      </c>
      <c r="B9161" s="38" t="s">
        <v>1955</v>
      </c>
      <c r="C9161" s="38" t="s">
        <v>1956</v>
      </c>
      <c r="D9161" s="38" t="s">
        <v>1957</v>
      </c>
      <c r="E9161" s="45" t="s">
        <v>1286</v>
      </c>
      <c r="F9161" s="45" t="s">
        <v>22</v>
      </c>
      <c r="G9161" s="41" t="s">
        <v>398</v>
      </c>
      <c r="H9161" s="41">
        <v>13.5</v>
      </c>
    </row>
    <row r="9162" spans="1:8" ht="15" hidden="1" customHeight="1" x14ac:dyDescent="0.25">
      <c r="A9162" s="35">
        <v>126</v>
      </c>
      <c r="B9162" s="38" t="s">
        <v>1955</v>
      </c>
      <c r="C9162" s="38" t="s">
        <v>1956</v>
      </c>
      <c r="D9162" s="38" t="s">
        <v>1957</v>
      </c>
      <c r="E9162" s="45" t="s">
        <v>1286</v>
      </c>
      <c r="F9162" s="45" t="s">
        <v>22</v>
      </c>
      <c r="G9162" s="41" t="s">
        <v>399</v>
      </c>
      <c r="H9162" s="41" t="s">
        <v>1927</v>
      </c>
    </row>
    <row r="9163" spans="1:8" ht="15" hidden="1" customHeight="1" x14ac:dyDescent="0.25">
      <c r="A9163" s="35">
        <v>126</v>
      </c>
      <c r="B9163" s="38" t="s">
        <v>1955</v>
      </c>
      <c r="C9163" s="38" t="s">
        <v>1956</v>
      </c>
      <c r="D9163" s="38" t="s">
        <v>1957</v>
      </c>
      <c r="E9163" s="45" t="s">
        <v>1286</v>
      </c>
      <c r="F9163" s="45" t="s">
        <v>22</v>
      </c>
      <c r="G9163" s="41" t="s">
        <v>401</v>
      </c>
      <c r="H9163" s="41" t="s">
        <v>402</v>
      </c>
    </row>
    <row r="9164" spans="1:8" ht="15" hidden="1" customHeight="1" x14ac:dyDescent="0.25">
      <c r="A9164" s="35">
        <v>126</v>
      </c>
      <c r="B9164" s="38" t="s">
        <v>1955</v>
      </c>
      <c r="C9164" s="38" t="s">
        <v>1956</v>
      </c>
      <c r="D9164" s="38" t="s">
        <v>1957</v>
      </c>
      <c r="E9164" s="45" t="s">
        <v>1286</v>
      </c>
      <c r="F9164" s="45" t="s">
        <v>22</v>
      </c>
      <c r="G9164" s="41" t="s">
        <v>403</v>
      </c>
      <c r="H9164" s="41" t="s">
        <v>1974</v>
      </c>
    </row>
    <row r="9165" spans="1:8" ht="15" hidden="1" customHeight="1" x14ac:dyDescent="0.25">
      <c r="A9165" s="35">
        <v>126</v>
      </c>
      <c r="B9165" s="38" t="s">
        <v>1955</v>
      </c>
      <c r="C9165" s="38" t="s">
        <v>1956</v>
      </c>
      <c r="D9165" s="38" t="s">
        <v>1957</v>
      </c>
      <c r="E9165" s="45" t="s">
        <v>1286</v>
      </c>
      <c r="F9165" s="45" t="s">
        <v>22</v>
      </c>
      <c r="G9165" s="41" t="s">
        <v>405</v>
      </c>
      <c r="H9165" s="41" t="s">
        <v>406</v>
      </c>
    </row>
    <row r="9166" spans="1:8" ht="15" hidden="1" customHeight="1" x14ac:dyDescent="0.25">
      <c r="A9166" s="35">
        <v>126</v>
      </c>
      <c r="B9166" s="38" t="s">
        <v>1955</v>
      </c>
      <c r="C9166" s="38" t="s">
        <v>1956</v>
      </c>
      <c r="D9166" s="38" t="s">
        <v>1957</v>
      </c>
      <c r="E9166" s="45" t="s">
        <v>1286</v>
      </c>
      <c r="F9166" s="45" t="s">
        <v>22</v>
      </c>
      <c r="G9166" s="41" t="s">
        <v>407</v>
      </c>
      <c r="H9166" s="41">
        <v>60</v>
      </c>
    </row>
    <row r="9167" spans="1:8" ht="15" hidden="1" customHeight="1" x14ac:dyDescent="0.25">
      <c r="A9167" s="35">
        <v>126</v>
      </c>
      <c r="B9167" s="38" t="s">
        <v>1955</v>
      </c>
      <c r="C9167" s="38" t="s">
        <v>1956</v>
      </c>
      <c r="D9167" s="38" t="s">
        <v>1957</v>
      </c>
      <c r="E9167" s="45" t="s">
        <v>1286</v>
      </c>
      <c r="F9167" s="45" t="s">
        <v>22</v>
      </c>
      <c r="G9167" s="41" t="s">
        <v>408</v>
      </c>
      <c r="H9167" s="41" t="s">
        <v>411</v>
      </c>
    </row>
    <row r="9168" spans="1:8" ht="15" hidden="1" customHeight="1" x14ac:dyDescent="0.25">
      <c r="A9168" s="35">
        <v>126</v>
      </c>
      <c r="B9168" s="38" t="s">
        <v>1955</v>
      </c>
      <c r="C9168" s="38" t="s">
        <v>1956</v>
      </c>
      <c r="D9168" s="38" t="s">
        <v>1957</v>
      </c>
      <c r="E9168" s="45" t="s">
        <v>1286</v>
      </c>
      <c r="F9168" s="45" t="s">
        <v>22</v>
      </c>
      <c r="G9168" s="41" t="s">
        <v>410</v>
      </c>
      <c r="H9168" s="41" t="s">
        <v>411</v>
      </c>
    </row>
    <row r="9169" spans="1:8" ht="15" hidden="1" customHeight="1" x14ac:dyDescent="0.25">
      <c r="A9169" s="35">
        <v>126</v>
      </c>
      <c r="B9169" s="38" t="s">
        <v>1955</v>
      </c>
      <c r="C9169" s="38" t="s">
        <v>1956</v>
      </c>
      <c r="D9169" s="38" t="s">
        <v>1957</v>
      </c>
      <c r="E9169" s="45" t="s">
        <v>1286</v>
      </c>
      <c r="F9169" s="45" t="s">
        <v>22</v>
      </c>
      <c r="G9169" s="41" t="s">
        <v>412</v>
      </c>
      <c r="H9169" s="41" t="s">
        <v>1333</v>
      </c>
    </row>
    <row r="9170" spans="1:8" ht="15" hidden="1" customHeight="1" x14ac:dyDescent="0.25">
      <c r="A9170" s="35">
        <v>126</v>
      </c>
      <c r="B9170" s="38" t="s">
        <v>1955</v>
      </c>
      <c r="C9170" s="38" t="s">
        <v>1956</v>
      </c>
      <c r="D9170" s="38" t="s">
        <v>1957</v>
      </c>
      <c r="E9170" s="45" t="s">
        <v>1286</v>
      </c>
      <c r="F9170" s="45" t="s">
        <v>22</v>
      </c>
      <c r="G9170" s="41" t="s">
        <v>414</v>
      </c>
      <c r="H9170" s="41" t="s">
        <v>423</v>
      </c>
    </row>
    <row r="9171" spans="1:8" ht="15" hidden="1" customHeight="1" x14ac:dyDescent="0.25">
      <c r="A9171" s="35">
        <v>126</v>
      </c>
      <c r="B9171" s="38" t="s">
        <v>1955</v>
      </c>
      <c r="C9171" s="38" t="s">
        <v>1956</v>
      </c>
      <c r="D9171" s="38" t="s">
        <v>1957</v>
      </c>
      <c r="E9171" s="45" t="s">
        <v>1286</v>
      </c>
      <c r="F9171" s="45" t="s">
        <v>22</v>
      </c>
      <c r="G9171" s="41" t="s">
        <v>416</v>
      </c>
      <c r="H9171" s="41" t="s">
        <v>423</v>
      </c>
    </row>
    <row r="9172" spans="1:8" ht="15" hidden="1" customHeight="1" x14ac:dyDescent="0.25">
      <c r="A9172" s="35">
        <v>126</v>
      </c>
      <c r="B9172" s="38" t="s">
        <v>1955</v>
      </c>
      <c r="C9172" s="38" t="s">
        <v>1956</v>
      </c>
      <c r="D9172" s="38" t="s">
        <v>1957</v>
      </c>
      <c r="E9172" s="45" t="s">
        <v>1286</v>
      </c>
      <c r="F9172" s="45" t="s">
        <v>22</v>
      </c>
      <c r="G9172" s="41" t="s">
        <v>417</v>
      </c>
      <c r="H9172" s="41" t="s">
        <v>423</v>
      </c>
    </row>
    <row r="9173" spans="1:8" ht="15" hidden="1" customHeight="1" x14ac:dyDescent="0.25">
      <c r="A9173" s="35">
        <v>126</v>
      </c>
      <c r="B9173" s="38" t="s">
        <v>1955</v>
      </c>
      <c r="C9173" s="38" t="s">
        <v>1956</v>
      </c>
      <c r="D9173" s="38" t="s">
        <v>1957</v>
      </c>
      <c r="E9173" s="45" t="s">
        <v>1286</v>
      </c>
      <c r="F9173" s="45" t="s">
        <v>22</v>
      </c>
      <c r="G9173" s="41" t="s">
        <v>418</v>
      </c>
      <c r="H9173" s="41" t="s">
        <v>587</v>
      </c>
    </row>
    <row r="9174" spans="1:8" ht="15" hidden="1" customHeight="1" x14ac:dyDescent="0.25">
      <c r="A9174" s="35">
        <v>126</v>
      </c>
      <c r="B9174" s="38" t="s">
        <v>1955</v>
      </c>
      <c r="C9174" s="38" t="s">
        <v>1956</v>
      </c>
      <c r="D9174" s="38" t="s">
        <v>1957</v>
      </c>
      <c r="E9174" s="45" t="s">
        <v>1286</v>
      </c>
      <c r="F9174" s="45" t="s">
        <v>22</v>
      </c>
      <c r="G9174" s="41" t="s">
        <v>420</v>
      </c>
      <c r="H9174" s="41" t="s">
        <v>1670</v>
      </c>
    </row>
    <row r="9175" spans="1:8" ht="15" hidden="1" customHeight="1" x14ac:dyDescent="0.25">
      <c r="A9175" s="35">
        <v>126</v>
      </c>
      <c r="B9175" s="38" t="s">
        <v>1955</v>
      </c>
      <c r="C9175" s="38" t="s">
        <v>1956</v>
      </c>
      <c r="D9175" s="38" t="s">
        <v>1957</v>
      </c>
      <c r="E9175" s="45" t="s">
        <v>1286</v>
      </c>
      <c r="F9175" s="45" t="s">
        <v>22</v>
      </c>
      <c r="G9175" s="41" t="s">
        <v>422</v>
      </c>
      <c r="H9175" s="41" t="s">
        <v>423</v>
      </c>
    </row>
    <row r="9176" spans="1:8" ht="15" hidden="1" customHeight="1" x14ac:dyDescent="0.25">
      <c r="A9176" s="35">
        <v>126</v>
      </c>
      <c r="B9176" s="38" t="s">
        <v>1955</v>
      </c>
      <c r="C9176" s="38" t="s">
        <v>1956</v>
      </c>
      <c r="D9176" s="38" t="s">
        <v>1957</v>
      </c>
      <c r="E9176" s="45" t="s">
        <v>1286</v>
      </c>
      <c r="F9176" s="45" t="s">
        <v>22</v>
      </c>
      <c r="G9176" s="41" t="s">
        <v>424</v>
      </c>
      <c r="H9176" s="41" t="s">
        <v>571</v>
      </c>
    </row>
    <row r="9177" spans="1:8" ht="15" hidden="1" customHeight="1" x14ac:dyDescent="0.25">
      <c r="A9177" s="35">
        <v>126</v>
      </c>
      <c r="B9177" s="38" t="s">
        <v>1955</v>
      </c>
      <c r="C9177" s="38" t="s">
        <v>1956</v>
      </c>
      <c r="D9177" s="38" t="s">
        <v>1957</v>
      </c>
      <c r="E9177" s="45" t="s">
        <v>1286</v>
      </c>
      <c r="F9177" s="45" t="s">
        <v>22</v>
      </c>
      <c r="G9177" s="41" t="s">
        <v>425</v>
      </c>
      <c r="H9177" s="41" t="s">
        <v>426</v>
      </c>
    </row>
    <row r="9178" spans="1:8" ht="15" hidden="1" customHeight="1" x14ac:dyDescent="0.25">
      <c r="A9178" s="35">
        <v>127</v>
      </c>
      <c r="B9178" s="38" t="s">
        <v>1975</v>
      </c>
      <c r="C9178" s="38" t="s">
        <v>1976</v>
      </c>
      <c r="D9178" s="38" t="s">
        <v>1977</v>
      </c>
      <c r="E9178" s="45" t="s">
        <v>1286</v>
      </c>
      <c r="F9178" s="45" t="s">
        <v>22</v>
      </c>
      <c r="G9178" s="41" t="s">
        <v>309</v>
      </c>
      <c r="H9178" s="41" t="s">
        <v>1977</v>
      </c>
    </row>
    <row r="9179" spans="1:8" ht="15" hidden="1" customHeight="1" x14ac:dyDescent="0.25">
      <c r="A9179" s="35">
        <v>127</v>
      </c>
      <c r="B9179" s="38" t="s">
        <v>1975</v>
      </c>
      <c r="C9179" s="38" t="s">
        <v>1976</v>
      </c>
      <c r="D9179" s="38" t="s">
        <v>1977</v>
      </c>
      <c r="E9179" s="45" t="s">
        <v>1286</v>
      </c>
      <c r="F9179" s="45" t="s">
        <v>22</v>
      </c>
      <c r="G9179" s="41" t="s">
        <v>310</v>
      </c>
      <c r="H9179" s="41" t="s">
        <v>1978</v>
      </c>
    </row>
    <row r="9180" spans="1:8" ht="15" hidden="1" customHeight="1" x14ac:dyDescent="0.25">
      <c r="A9180" s="35">
        <v>127</v>
      </c>
      <c r="B9180" s="38" t="s">
        <v>1975</v>
      </c>
      <c r="C9180" s="38" t="s">
        <v>1976</v>
      </c>
      <c r="D9180" s="38" t="s">
        <v>1977</v>
      </c>
      <c r="E9180" s="45" t="s">
        <v>1286</v>
      </c>
      <c r="F9180" s="45" t="s">
        <v>22</v>
      </c>
      <c r="G9180" s="41" t="s">
        <v>312</v>
      </c>
      <c r="H9180" s="41" t="s">
        <v>1979</v>
      </c>
    </row>
    <row r="9181" spans="1:8" ht="15" hidden="1" customHeight="1" x14ac:dyDescent="0.25">
      <c r="A9181" s="35">
        <v>127</v>
      </c>
      <c r="B9181" s="38" t="s">
        <v>1975</v>
      </c>
      <c r="C9181" s="38" t="s">
        <v>1976</v>
      </c>
      <c r="D9181" s="38" t="s">
        <v>1977</v>
      </c>
      <c r="E9181" s="45" t="s">
        <v>1286</v>
      </c>
      <c r="F9181" s="45" t="s">
        <v>22</v>
      </c>
      <c r="G9181" s="41" t="s">
        <v>314</v>
      </c>
      <c r="H9181" s="41" t="s">
        <v>571</v>
      </c>
    </row>
    <row r="9182" spans="1:8" ht="15" hidden="1" customHeight="1" x14ac:dyDescent="0.25">
      <c r="A9182" s="35">
        <v>127</v>
      </c>
      <c r="B9182" s="38" t="s">
        <v>1975</v>
      </c>
      <c r="C9182" s="38" t="s">
        <v>1976</v>
      </c>
      <c r="D9182" s="38" t="s">
        <v>1977</v>
      </c>
      <c r="E9182" s="45" t="s">
        <v>1286</v>
      </c>
      <c r="F9182" s="45" t="s">
        <v>22</v>
      </c>
      <c r="G9182" s="41" t="s">
        <v>316</v>
      </c>
      <c r="H9182" s="41" t="s">
        <v>1910</v>
      </c>
    </row>
    <row r="9183" spans="1:8" ht="15" hidden="1" customHeight="1" x14ac:dyDescent="0.25">
      <c r="A9183" s="35">
        <v>127</v>
      </c>
      <c r="B9183" s="38" t="s">
        <v>1975</v>
      </c>
      <c r="C9183" s="38" t="s">
        <v>1976</v>
      </c>
      <c r="D9183" s="38" t="s">
        <v>1977</v>
      </c>
      <c r="E9183" s="45" t="s">
        <v>1286</v>
      </c>
      <c r="F9183" s="45" t="s">
        <v>22</v>
      </c>
      <c r="G9183" s="41" t="s">
        <v>318</v>
      </c>
      <c r="H9183" s="41" t="s">
        <v>319</v>
      </c>
    </row>
    <row r="9184" spans="1:8" ht="15" hidden="1" customHeight="1" x14ac:dyDescent="0.25">
      <c r="A9184" s="35">
        <v>127</v>
      </c>
      <c r="B9184" s="38" t="s">
        <v>1975</v>
      </c>
      <c r="C9184" s="38" t="s">
        <v>1976</v>
      </c>
      <c r="D9184" s="38" t="s">
        <v>1977</v>
      </c>
      <c r="E9184" s="45" t="s">
        <v>1286</v>
      </c>
      <c r="F9184" s="45" t="s">
        <v>22</v>
      </c>
      <c r="G9184" s="41" t="s">
        <v>320</v>
      </c>
      <c r="H9184" s="41">
        <v>76</v>
      </c>
    </row>
    <row r="9185" spans="1:8" ht="15" hidden="1" customHeight="1" x14ac:dyDescent="0.25">
      <c r="A9185" s="35">
        <v>127</v>
      </c>
      <c r="B9185" s="38" t="s">
        <v>1975</v>
      </c>
      <c r="C9185" s="38" t="s">
        <v>1976</v>
      </c>
      <c r="D9185" s="38" t="s">
        <v>1977</v>
      </c>
      <c r="E9185" s="45" t="s">
        <v>1286</v>
      </c>
      <c r="F9185" s="45" t="s">
        <v>22</v>
      </c>
      <c r="G9185" s="41" t="s">
        <v>321</v>
      </c>
      <c r="H9185" s="41">
        <v>26</v>
      </c>
    </row>
    <row r="9186" spans="1:8" ht="15" hidden="1" customHeight="1" x14ac:dyDescent="0.25">
      <c r="A9186" s="35">
        <v>127</v>
      </c>
      <c r="B9186" s="38" t="s">
        <v>1975</v>
      </c>
      <c r="C9186" s="38" t="s">
        <v>1976</v>
      </c>
      <c r="D9186" s="38" t="s">
        <v>1977</v>
      </c>
      <c r="E9186" s="45" t="s">
        <v>1286</v>
      </c>
      <c r="F9186" s="45" t="s">
        <v>22</v>
      </c>
      <c r="G9186" s="41" t="s">
        <v>322</v>
      </c>
      <c r="H9186" s="41" t="s">
        <v>1980</v>
      </c>
    </row>
    <row r="9187" spans="1:8" ht="15" hidden="1" customHeight="1" x14ac:dyDescent="0.25">
      <c r="A9187" s="35">
        <v>127</v>
      </c>
      <c r="B9187" s="38" t="s">
        <v>1975</v>
      </c>
      <c r="C9187" s="38" t="s">
        <v>1976</v>
      </c>
      <c r="D9187" s="38" t="s">
        <v>1977</v>
      </c>
      <c r="E9187" s="45" t="s">
        <v>1286</v>
      </c>
      <c r="F9187" s="45" t="s">
        <v>22</v>
      </c>
      <c r="G9187" s="41" t="s">
        <v>324</v>
      </c>
      <c r="H9187" s="41" t="s">
        <v>1981</v>
      </c>
    </row>
    <row r="9188" spans="1:8" ht="15" hidden="1" customHeight="1" x14ac:dyDescent="0.25">
      <c r="A9188" s="35">
        <v>127</v>
      </c>
      <c r="B9188" s="38" t="s">
        <v>1975</v>
      </c>
      <c r="C9188" s="38" t="s">
        <v>1976</v>
      </c>
      <c r="D9188" s="38" t="s">
        <v>1977</v>
      </c>
      <c r="E9188" s="45" t="s">
        <v>1286</v>
      </c>
      <c r="F9188" s="45" t="s">
        <v>22</v>
      </c>
      <c r="G9188" s="41" t="s">
        <v>326</v>
      </c>
      <c r="H9188" s="41" t="s">
        <v>1982</v>
      </c>
    </row>
    <row r="9189" spans="1:8" ht="15" hidden="1" customHeight="1" x14ac:dyDescent="0.25">
      <c r="A9189" s="35">
        <v>127</v>
      </c>
      <c r="B9189" s="38" t="s">
        <v>1975</v>
      </c>
      <c r="C9189" s="38" t="s">
        <v>1976</v>
      </c>
      <c r="D9189" s="38" t="s">
        <v>1977</v>
      </c>
      <c r="E9189" s="45" t="s">
        <v>1286</v>
      </c>
      <c r="F9189" s="45" t="s">
        <v>22</v>
      </c>
      <c r="G9189" s="41" t="s">
        <v>328</v>
      </c>
      <c r="H9189" s="41" t="s">
        <v>662</v>
      </c>
    </row>
    <row r="9190" spans="1:8" ht="15" hidden="1" customHeight="1" x14ac:dyDescent="0.25">
      <c r="A9190" s="35">
        <v>127</v>
      </c>
      <c r="B9190" s="38" t="s">
        <v>1975</v>
      </c>
      <c r="C9190" s="38" t="s">
        <v>1976</v>
      </c>
      <c r="D9190" s="38" t="s">
        <v>1977</v>
      </c>
      <c r="E9190" s="45" t="s">
        <v>1286</v>
      </c>
      <c r="F9190" s="45" t="s">
        <v>22</v>
      </c>
      <c r="G9190" s="41" t="s">
        <v>331</v>
      </c>
      <c r="H9190" s="41" t="s">
        <v>332</v>
      </c>
    </row>
    <row r="9191" spans="1:8" ht="15" hidden="1" customHeight="1" x14ac:dyDescent="0.25">
      <c r="A9191" s="35">
        <v>127</v>
      </c>
      <c r="B9191" s="38" t="s">
        <v>1975</v>
      </c>
      <c r="C9191" s="38" t="s">
        <v>1976</v>
      </c>
      <c r="D9191" s="38" t="s">
        <v>1977</v>
      </c>
      <c r="E9191" s="45" t="s">
        <v>1286</v>
      </c>
      <c r="F9191" s="45" t="s">
        <v>22</v>
      </c>
      <c r="G9191" s="41" t="s">
        <v>335</v>
      </c>
      <c r="H9191" s="41">
        <v>27</v>
      </c>
    </row>
    <row r="9192" spans="1:8" ht="15" hidden="1" customHeight="1" x14ac:dyDescent="0.25">
      <c r="A9192" s="35">
        <v>127</v>
      </c>
      <c r="B9192" s="38" t="s">
        <v>1975</v>
      </c>
      <c r="C9192" s="38" t="s">
        <v>1976</v>
      </c>
      <c r="D9192" s="38" t="s">
        <v>1977</v>
      </c>
      <c r="E9192" s="45" t="s">
        <v>1286</v>
      </c>
      <c r="F9192" s="45" t="s">
        <v>22</v>
      </c>
      <c r="G9192" s="41" t="s">
        <v>336</v>
      </c>
      <c r="H9192" s="41" t="s">
        <v>1983</v>
      </c>
    </row>
    <row r="9193" spans="1:8" ht="15" hidden="1" customHeight="1" x14ac:dyDescent="0.25">
      <c r="A9193" s="35">
        <v>127</v>
      </c>
      <c r="B9193" s="38" t="s">
        <v>1975</v>
      </c>
      <c r="C9193" s="38" t="s">
        <v>1976</v>
      </c>
      <c r="D9193" s="38" t="s">
        <v>1977</v>
      </c>
      <c r="E9193" s="45" t="s">
        <v>1286</v>
      </c>
      <c r="F9193" s="45" t="s">
        <v>22</v>
      </c>
      <c r="G9193" s="41" t="s">
        <v>338</v>
      </c>
      <c r="H9193" s="41" t="s">
        <v>1984</v>
      </c>
    </row>
    <row r="9194" spans="1:8" ht="15" hidden="1" customHeight="1" x14ac:dyDescent="0.25">
      <c r="A9194" s="35">
        <v>127</v>
      </c>
      <c r="B9194" s="38" t="s">
        <v>1975</v>
      </c>
      <c r="C9194" s="38" t="s">
        <v>1976</v>
      </c>
      <c r="D9194" s="38" t="s">
        <v>1977</v>
      </c>
      <c r="E9194" s="45" t="s">
        <v>1286</v>
      </c>
      <c r="F9194" s="45" t="s">
        <v>22</v>
      </c>
      <c r="G9194" s="41" t="s">
        <v>340</v>
      </c>
      <c r="H9194" s="41" t="s">
        <v>1985</v>
      </c>
    </row>
    <row r="9195" spans="1:8" ht="15" hidden="1" customHeight="1" x14ac:dyDescent="0.25">
      <c r="A9195" s="35">
        <v>127</v>
      </c>
      <c r="B9195" s="38" t="s">
        <v>1975</v>
      </c>
      <c r="C9195" s="38" t="s">
        <v>1976</v>
      </c>
      <c r="D9195" s="38" t="s">
        <v>1977</v>
      </c>
      <c r="E9195" s="45" t="s">
        <v>1286</v>
      </c>
      <c r="F9195" s="45" t="s">
        <v>22</v>
      </c>
      <c r="G9195" s="41" t="s">
        <v>342</v>
      </c>
      <c r="H9195" s="41" t="s">
        <v>674</v>
      </c>
    </row>
    <row r="9196" spans="1:8" ht="15" hidden="1" customHeight="1" x14ac:dyDescent="0.25">
      <c r="A9196" s="35">
        <v>127</v>
      </c>
      <c r="B9196" s="38" t="s">
        <v>1975</v>
      </c>
      <c r="C9196" s="38" t="s">
        <v>1976</v>
      </c>
      <c r="D9196" s="38" t="s">
        <v>1977</v>
      </c>
      <c r="E9196" s="45" t="s">
        <v>1286</v>
      </c>
      <c r="F9196" s="45" t="s">
        <v>22</v>
      </c>
      <c r="G9196" s="41" t="s">
        <v>345</v>
      </c>
      <c r="H9196" s="41" t="s">
        <v>332</v>
      </c>
    </row>
    <row r="9197" spans="1:8" ht="15" hidden="1" customHeight="1" x14ac:dyDescent="0.25">
      <c r="A9197" s="35">
        <v>127</v>
      </c>
      <c r="B9197" s="38" t="s">
        <v>1975</v>
      </c>
      <c r="C9197" s="38" t="s">
        <v>1976</v>
      </c>
      <c r="D9197" s="38" t="s">
        <v>1977</v>
      </c>
      <c r="E9197" s="45" t="s">
        <v>1286</v>
      </c>
      <c r="F9197" s="45" t="s">
        <v>22</v>
      </c>
      <c r="G9197" s="41" t="s">
        <v>347</v>
      </c>
      <c r="H9197" s="41" t="s">
        <v>1307</v>
      </c>
    </row>
    <row r="9198" spans="1:8" ht="15" hidden="1" customHeight="1" x14ac:dyDescent="0.25">
      <c r="A9198" s="35">
        <v>127</v>
      </c>
      <c r="B9198" s="38" t="s">
        <v>1975</v>
      </c>
      <c r="C9198" s="38" t="s">
        <v>1976</v>
      </c>
      <c r="D9198" s="38" t="s">
        <v>1977</v>
      </c>
      <c r="E9198" s="45" t="s">
        <v>1286</v>
      </c>
      <c r="F9198" s="45" t="s">
        <v>22</v>
      </c>
      <c r="G9198" s="41" t="s">
        <v>349</v>
      </c>
      <c r="H9198" s="41" t="s">
        <v>1986</v>
      </c>
    </row>
    <row r="9199" spans="1:8" ht="15" hidden="1" customHeight="1" x14ac:dyDescent="0.25">
      <c r="A9199" s="35">
        <v>127</v>
      </c>
      <c r="B9199" s="38" t="s">
        <v>1975</v>
      </c>
      <c r="C9199" s="38" t="s">
        <v>1976</v>
      </c>
      <c r="D9199" s="38" t="s">
        <v>1977</v>
      </c>
      <c r="E9199" s="45" t="s">
        <v>1286</v>
      </c>
      <c r="F9199" s="45" t="s">
        <v>22</v>
      </c>
      <c r="G9199" s="41" t="s">
        <v>351</v>
      </c>
      <c r="H9199" s="41">
        <v>662</v>
      </c>
    </row>
    <row r="9200" spans="1:8" ht="15" hidden="1" customHeight="1" x14ac:dyDescent="0.25">
      <c r="A9200" s="35">
        <v>127</v>
      </c>
      <c r="B9200" s="38" t="s">
        <v>1975</v>
      </c>
      <c r="C9200" s="38" t="s">
        <v>1976</v>
      </c>
      <c r="D9200" s="38" t="s">
        <v>1977</v>
      </c>
      <c r="E9200" s="45" t="s">
        <v>1286</v>
      </c>
      <c r="F9200" s="45" t="s">
        <v>22</v>
      </c>
      <c r="G9200" s="41" t="s">
        <v>352</v>
      </c>
      <c r="H9200" s="41" t="s">
        <v>1987</v>
      </c>
    </row>
    <row r="9201" spans="1:8" ht="15" hidden="1" customHeight="1" x14ac:dyDescent="0.25">
      <c r="A9201" s="35">
        <v>127</v>
      </c>
      <c r="B9201" s="38" t="s">
        <v>1975</v>
      </c>
      <c r="C9201" s="38" t="s">
        <v>1976</v>
      </c>
      <c r="D9201" s="38" t="s">
        <v>1977</v>
      </c>
      <c r="E9201" s="45" t="s">
        <v>1286</v>
      </c>
      <c r="F9201" s="45" t="s">
        <v>22</v>
      </c>
      <c r="G9201" s="41" t="s">
        <v>354</v>
      </c>
      <c r="H9201" s="41">
        <v>34</v>
      </c>
    </row>
    <row r="9202" spans="1:8" ht="15" hidden="1" customHeight="1" x14ac:dyDescent="0.25">
      <c r="A9202" s="35">
        <v>127</v>
      </c>
      <c r="B9202" s="38" t="s">
        <v>1975</v>
      </c>
      <c r="C9202" s="38" t="s">
        <v>1976</v>
      </c>
      <c r="D9202" s="38" t="s">
        <v>1977</v>
      </c>
      <c r="E9202" s="45" t="s">
        <v>1286</v>
      </c>
      <c r="F9202" s="45" t="s">
        <v>22</v>
      </c>
      <c r="G9202" s="41" t="s">
        <v>355</v>
      </c>
      <c r="H9202" s="41">
        <v>2.72</v>
      </c>
    </row>
    <row r="9203" spans="1:8" ht="15" hidden="1" customHeight="1" x14ac:dyDescent="0.25">
      <c r="A9203" s="35">
        <v>127</v>
      </c>
      <c r="B9203" s="38" t="s">
        <v>1975</v>
      </c>
      <c r="C9203" s="38" t="s">
        <v>1976</v>
      </c>
      <c r="D9203" s="38" t="s">
        <v>1977</v>
      </c>
      <c r="E9203" s="45" t="s">
        <v>1286</v>
      </c>
      <c r="F9203" s="45" t="s">
        <v>22</v>
      </c>
      <c r="G9203" s="41" t="s">
        <v>356</v>
      </c>
      <c r="H9203" s="41">
        <v>3500</v>
      </c>
    </row>
    <row r="9204" spans="1:8" ht="15" hidden="1" customHeight="1" x14ac:dyDescent="0.25">
      <c r="A9204" s="35">
        <v>127</v>
      </c>
      <c r="B9204" s="38" t="s">
        <v>1975</v>
      </c>
      <c r="C9204" s="38" t="s">
        <v>1976</v>
      </c>
      <c r="D9204" s="38" t="s">
        <v>1977</v>
      </c>
      <c r="E9204" s="45" t="s">
        <v>1286</v>
      </c>
      <c r="F9204" s="45" t="s">
        <v>22</v>
      </c>
      <c r="G9204" s="41" t="s">
        <v>357</v>
      </c>
      <c r="H9204" s="41">
        <v>57.5</v>
      </c>
    </row>
    <row r="9205" spans="1:8" ht="15" hidden="1" customHeight="1" x14ac:dyDescent="0.25">
      <c r="A9205" s="35">
        <v>127</v>
      </c>
      <c r="B9205" s="38" t="s">
        <v>1975</v>
      </c>
      <c r="C9205" s="38" t="s">
        <v>1976</v>
      </c>
      <c r="D9205" s="38" t="s">
        <v>1977</v>
      </c>
      <c r="E9205" s="45" t="s">
        <v>1286</v>
      </c>
      <c r="F9205" s="45" t="s">
        <v>22</v>
      </c>
      <c r="G9205" s="41" t="s">
        <v>358</v>
      </c>
      <c r="H9205" s="41" t="s">
        <v>1353</v>
      </c>
    </row>
    <row r="9206" spans="1:8" ht="15" hidden="1" customHeight="1" x14ac:dyDescent="0.25">
      <c r="A9206" s="35">
        <v>127</v>
      </c>
      <c r="B9206" s="38" t="s">
        <v>1975</v>
      </c>
      <c r="C9206" s="38" t="s">
        <v>1976</v>
      </c>
      <c r="D9206" s="38" t="s">
        <v>1977</v>
      </c>
      <c r="E9206" s="45" t="s">
        <v>1286</v>
      </c>
      <c r="F9206" s="45" t="s">
        <v>22</v>
      </c>
      <c r="G9206" s="41" t="s">
        <v>360</v>
      </c>
      <c r="H9206" s="41" t="s">
        <v>1312</v>
      </c>
    </row>
    <row r="9207" spans="1:8" ht="15" hidden="1" customHeight="1" x14ac:dyDescent="0.25">
      <c r="A9207" s="35">
        <v>127</v>
      </c>
      <c r="B9207" s="38" t="s">
        <v>1975</v>
      </c>
      <c r="C9207" s="38" t="s">
        <v>1976</v>
      </c>
      <c r="D9207" s="38" t="s">
        <v>1977</v>
      </c>
      <c r="E9207" s="45" t="s">
        <v>1286</v>
      </c>
      <c r="F9207" s="45" t="s">
        <v>22</v>
      </c>
      <c r="G9207" s="41" t="s">
        <v>1313</v>
      </c>
      <c r="H9207" s="41" t="s">
        <v>1988</v>
      </c>
    </row>
    <row r="9208" spans="1:8" ht="15" hidden="1" customHeight="1" x14ac:dyDescent="0.25">
      <c r="A9208" s="35">
        <v>127</v>
      </c>
      <c r="B9208" s="38" t="s">
        <v>1975</v>
      </c>
      <c r="C9208" s="38" t="s">
        <v>1976</v>
      </c>
      <c r="D9208" s="38" t="s">
        <v>1977</v>
      </c>
      <c r="E9208" s="45" t="s">
        <v>1286</v>
      </c>
      <c r="F9208" s="45" t="s">
        <v>22</v>
      </c>
      <c r="G9208" s="41" t="s">
        <v>362</v>
      </c>
      <c r="H9208" s="41" t="s">
        <v>1426</v>
      </c>
    </row>
    <row r="9209" spans="1:8" ht="15" hidden="1" customHeight="1" x14ac:dyDescent="0.25">
      <c r="A9209" s="35">
        <v>127</v>
      </c>
      <c r="B9209" s="38" t="s">
        <v>1975</v>
      </c>
      <c r="C9209" s="38" t="s">
        <v>1976</v>
      </c>
      <c r="D9209" s="38" t="s">
        <v>1977</v>
      </c>
      <c r="E9209" s="45" t="s">
        <v>1286</v>
      </c>
      <c r="F9209" s="45" t="s">
        <v>22</v>
      </c>
      <c r="G9209" s="41" t="s">
        <v>364</v>
      </c>
      <c r="H9209" s="41">
        <v>1850</v>
      </c>
    </row>
    <row r="9210" spans="1:8" ht="15" hidden="1" customHeight="1" x14ac:dyDescent="0.25">
      <c r="A9210" s="35">
        <v>127</v>
      </c>
      <c r="B9210" s="38" t="s">
        <v>1975</v>
      </c>
      <c r="C9210" s="38" t="s">
        <v>1976</v>
      </c>
      <c r="D9210" s="38" t="s">
        <v>1977</v>
      </c>
      <c r="E9210" s="45" t="s">
        <v>1286</v>
      </c>
      <c r="F9210" s="45" t="s">
        <v>22</v>
      </c>
      <c r="G9210" s="41" t="s">
        <v>781</v>
      </c>
      <c r="H9210" s="41">
        <v>30</v>
      </c>
    </row>
    <row r="9211" spans="1:8" ht="15" hidden="1" customHeight="1" x14ac:dyDescent="0.25">
      <c r="A9211" s="35">
        <v>127</v>
      </c>
      <c r="B9211" s="38" t="s">
        <v>1975</v>
      </c>
      <c r="C9211" s="38" t="s">
        <v>1976</v>
      </c>
      <c r="D9211" s="38" t="s">
        <v>1977</v>
      </c>
      <c r="E9211" s="45" t="s">
        <v>1286</v>
      </c>
      <c r="F9211" s="45" t="s">
        <v>22</v>
      </c>
      <c r="G9211" s="41" t="s">
        <v>365</v>
      </c>
      <c r="H9211" s="41" t="s">
        <v>1989</v>
      </c>
    </row>
    <row r="9212" spans="1:8" ht="15" hidden="1" customHeight="1" x14ac:dyDescent="0.25">
      <c r="A9212" s="35">
        <v>127</v>
      </c>
      <c r="B9212" s="38" t="s">
        <v>1975</v>
      </c>
      <c r="C9212" s="38" t="s">
        <v>1976</v>
      </c>
      <c r="D9212" s="38" t="s">
        <v>1977</v>
      </c>
      <c r="E9212" s="45" t="s">
        <v>1286</v>
      </c>
      <c r="F9212" s="45" t="s">
        <v>22</v>
      </c>
      <c r="G9212" s="41" t="s">
        <v>367</v>
      </c>
      <c r="H9212" s="41" t="s">
        <v>1990</v>
      </c>
    </row>
    <row r="9213" spans="1:8" ht="15" hidden="1" customHeight="1" x14ac:dyDescent="0.25">
      <c r="A9213" s="35">
        <v>127</v>
      </c>
      <c r="B9213" s="38" t="s">
        <v>1975</v>
      </c>
      <c r="C9213" s="38" t="s">
        <v>1976</v>
      </c>
      <c r="D9213" s="38" t="s">
        <v>1977</v>
      </c>
      <c r="E9213" s="45" t="s">
        <v>1286</v>
      </c>
      <c r="F9213" s="45" t="s">
        <v>22</v>
      </c>
      <c r="G9213" s="41" t="s">
        <v>369</v>
      </c>
      <c r="H9213" s="41" t="s">
        <v>1991</v>
      </c>
    </row>
    <row r="9214" spans="1:8" ht="15" hidden="1" customHeight="1" x14ac:dyDescent="0.25">
      <c r="A9214" s="35">
        <v>127</v>
      </c>
      <c r="B9214" s="38" t="s">
        <v>1975</v>
      </c>
      <c r="C9214" s="38" t="s">
        <v>1976</v>
      </c>
      <c r="D9214" s="38" t="s">
        <v>1977</v>
      </c>
      <c r="E9214" s="45" t="s">
        <v>1286</v>
      </c>
      <c r="F9214" s="45" t="s">
        <v>22</v>
      </c>
      <c r="G9214" s="41" t="s">
        <v>371</v>
      </c>
      <c r="H9214" s="41" t="s">
        <v>1992</v>
      </c>
    </row>
    <row r="9215" spans="1:8" ht="15" hidden="1" customHeight="1" x14ac:dyDescent="0.25">
      <c r="A9215" s="35">
        <v>127</v>
      </c>
      <c r="B9215" s="38" t="s">
        <v>1975</v>
      </c>
      <c r="C9215" s="38" t="s">
        <v>1976</v>
      </c>
      <c r="D9215" s="38" t="s">
        <v>1977</v>
      </c>
      <c r="E9215" s="45" t="s">
        <v>1286</v>
      </c>
      <c r="F9215" s="45" t="s">
        <v>22</v>
      </c>
      <c r="G9215" s="41" t="s">
        <v>373</v>
      </c>
      <c r="H9215" s="41">
        <v>12.3</v>
      </c>
    </row>
    <row r="9216" spans="1:8" ht="15" hidden="1" customHeight="1" x14ac:dyDescent="0.25">
      <c r="A9216" s="35">
        <v>127</v>
      </c>
      <c r="B9216" s="38" t="s">
        <v>1975</v>
      </c>
      <c r="C9216" s="38" t="s">
        <v>1976</v>
      </c>
      <c r="D9216" s="38" t="s">
        <v>1977</v>
      </c>
      <c r="E9216" s="45" t="s">
        <v>1286</v>
      </c>
      <c r="F9216" s="45" t="s">
        <v>22</v>
      </c>
      <c r="G9216" s="41" t="s">
        <v>374</v>
      </c>
      <c r="H9216" s="41">
        <v>44.4</v>
      </c>
    </row>
    <row r="9217" spans="1:8" ht="15" hidden="1" customHeight="1" x14ac:dyDescent="0.25">
      <c r="A9217" s="35">
        <v>127</v>
      </c>
      <c r="B9217" s="38" t="s">
        <v>1975</v>
      </c>
      <c r="C9217" s="38" t="s">
        <v>1976</v>
      </c>
      <c r="D9217" s="38" t="s">
        <v>1977</v>
      </c>
      <c r="E9217" s="45" t="s">
        <v>1286</v>
      </c>
      <c r="F9217" s="45" t="s">
        <v>22</v>
      </c>
      <c r="G9217" s="41" t="s">
        <v>375</v>
      </c>
      <c r="H9217" s="41">
        <v>16.2</v>
      </c>
    </row>
    <row r="9218" spans="1:8" ht="15" hidden="1" customHeight="1" x14ac:dyDescent="0.25">
      <c r="A9218" s="35">
        <v>127</v>
      </c>
      <c r="B9218" s="38" t="s">
        <v>1975</v>
      </c>
      <c r="C9218" s="38" t="s">
        <v>1976</v>
      </c>
      <c r="D9218" s="38" t="s">
        <v>1977</v>
      </c>
      <c r="E9218" s="45" t="s">
        <v>1286</v>
      </c>
      <c r="F9218" s="45" t="s">
        <v>22</v>
      </c>
      <c r="G9218" s="41" t="s">
        <v>376</v>
      </c>
      <c r="H9218" s="41">
        <v>48</v>
      </c>
    </row>
    <row r="9219" spans="1:8" ht="15" hidden="1" customHeight="1" x14ac:dyDescent="0.25">
      <c r="A9219" s="35">
        <v>127</v>
      </c>
      <c r="B9219" s="38" t="s">
        <v>1975</v>
      </c>
      <c r="C9219" s="38" t="s">
        <v>1976</v>
      </c>
      <c r="D9219" s="38" t="s">
        <v>1977</v>
      </c>
      <c r="E9219" s="45" t="s">
        <v>1286</v>
      </c>
      <c r="F9219" s="45" t="s">
        <v>22</v>
      </c>
      <c r="G9219" s="41" t="s">
        <v>377</v>
      </c>
      <c r="H9219" s="41" t="s">
        <v>380</v>
      </c>
    </row>
    <row r="9220" spans="1:8" ht="15" hidden="1" customHeight="1" x14ac:dyDescent="0.25">
      <c r="A9220" s="35">
        <v>127</v>
      </c>
      <c r="B9220" s="38" t="s">
        <v>1975</v>
      </c>
      <c r="C9220" s="38" t="s">
        <v>1976</v>
      </c>
      <c r="D9220" s="38" t="s">
        <v>1977</v>
      </c>
      <c r="E9220" s="45" t="s">
        <v>1286</v>
      </c>
      <c r="F9220" s="45" t="s">
        <v>22</v>
      </c>
      <c r="G9220" s="41" t="s">
        <v>379</v>
      </c>
      <c r="H9220" s="41" t="s">
        <v>839</v>
      </c>
    </row>
    <row r="9221" spans="1:8" ht="15" hidden="1" customHeight="1" x14ac:dyDescent="0.25">
      <c r="A9221" s="35">
        <v>127</v>
      </c>
      <c r="B9221" s="38" t="s">
        <v>1975</v>
      </c>
      <c r="C9221" s="38" t="s">
        <v>1976</v>
      </c>
      <c r="D9221" s="38" t="s">
        <v>1977</v>
      </c>
      <c r="E9221" s="45" t="s">
        <v>1286</v>
      </c>
      <c r="F9221" s="45" t="s">
        <v>22</v>
      </c>
      <c r="G9221" s="41" t="s">
        <v>381</v>
      </c>
      <c r="H9221" s="41">
        <v>50</v>
      </c>
    </row>
    <row r="9222" spans="1:8" ht="15" hidden="1" customHeight="1" x14ac:dyDescent="0.25">
      <c r="A9222" s="35">
        <v>127</v>
      </c>
      <c r="B9222" s="38" t="s">
        <v>1975</v>
      </c>
      <c r="C9222" s="38" t="s">
        <v>1976</v>
      </c>
      <c r="D9222" s="38" t="s">
        <v>1977</v>
      </c>
      <c r="E9222" s="45" t="s">
        <v>1286</v>
      </c>
      <c r="F9222" s="45" t="s">
        <v>22</v>
      </c>
      <c r="G9222" s="41" t="s">
        <v>382</v>
      </c>
      <c r="H9222" s="41">
        <v>25</v>
      </c>
    </row>
    <row r="9223" spans="1:8" ht="15" hidden="1" customHeight="1" x14ac:dyDescent="0.25">
      <c r="A9223" s="35">
        <v>127</v>
      </c>
      <c r="B9223" s="38" t="s">
        <v>1975</v>
      </c>
      <c r="C9223" s="38" t="s">
        <v>1976</v>
      </c>
      <c r="D9223" s="38" t="s">
        <v>1977</v>
      </c>
      <c r="E9223" s="45" t="s">
        <v>1286</v>
      </c>
      <c r="F9223" s="45" t="s">
        <v>22</v>
      </c>
      <c r="G9223" s="41" t="s">
        <v>383</v>
      </c>
      <c r="H9223" s="41">
        <v>3</v>
      </c>
    </row>
    <row r="9224" spans="1:8" ht="15" hidden="1" customHeight="1" x14ac:dyDescent="0.25">
      <c r="A9224" s="35">
        <v>127</v>
      </c>
      <c r="B9224" s="38" t="s">
        <v>1975</v>
      </c>
      <c r="C9224" s="38" t="s">
        <v>1976</v>
      </c>
      <c r="D9224" s="38" t="s">
        <v>1977</v>
      </c>
      <c r="E9224" s="45" t="s">
        <v>1286</v>
      </c>
      <c r="F9224" s="45" t="s">
        <v>22</v>
      </c>
      <c r="G9224" s="41" t="s">
        <v>384</v>
      </c>
      <c r="H9224" s="41">
        <v>5</v>
      </c>
    </row>
    <row r="9225" spans="1:8" ht="15" hidden="1" customHeight="1" x14ac:dyDescent="0.25">
      <c r="A9225" s="35">
        <v>127</v>
      </c>
      <c r="B9225" s="38" t="s">
        <v>1975</v>
      </c>
      <c r="C9225" s="38" t="s">
        <v>1976</v>
      </c>
      <c r="D9225" s="38" t="s">
        <v>1977</v>
      </c>
      <c r="E9225" s="45" t="s">
        <v>1286</v>
      </c>
      <c r="F9225" s="45" t="s">
        <v>22</v>
      </c>
      <c r="G9225" s="41" t="s">
        <v>385</v>
      </c>
      <c r="H9225" s="41">
        <v>16</v>
      </c>
    </row>
    <row r="9226" spans="1:8" ht="15" hidden="1" customHeight="1" x14ac:dyDescent="0.25">
      <c r="A9226" s="35">
        <v>127</v>
      </c>
      <c r="B9226" s="38" t="s">
        <v>1975</v>
      </c>
      <c r="C9226" s="38" t="s">
        <v>1976</v>
      </c>
      <c r="D9226" s="38" t="s">
        <v>1977</v>
      </c>
      <c r="E9226" s="45" t="s">
        <v>1286</v>
      </c>
      <c r="F9226" s="45" t="s">
        <v>22</v>
      </c>
      <c r="G9226" s="41" t="s">
        <v>386</v>
      </c>
      <c r="H9226" s="41" t="s">
        <v>1925</v>
      </c>
    </row>
    <row r="9227" spans="1:8" ht="15" hidden="1" customHeight="1" x14ac:dyDescent="0.25">
      <c r="A9227" s="35">
        <v>127</v>
      </c>
      <c r="B9227" s="38" t="s">
        <v>1975</v>
      </c>
      <c r="C9227" s="38" t="s">
        <v>1976</v>
      </c>
      <c r="D9227" s="38" t="s">
        <v>1977</v>
      </c>
      <c r="E9227" s="45" t="s">
        <v>1286</v>
      </c>
      <c r="F9227" s="45" t="s">
        <v>22</v>
      </c>
      <c r="G9227" s="41" t="s">
        <v>388</v>
      </c>
      <c r="H9227" s="41" t="s">
        <v>1432</v>
      </c>
    </row>
    <row r="9228" spans="1:8" ht="15" hidden="1" customHeight="1" x14ac:dyDescent="0.25">
      <c r="A9228" s="35">
        <v>127</v>
      </c>
      <c r="B9228" s="38" t="s">
        <v>1975</v>
      </c>
      <c r="C9228" s="38" t="s">
        <v>1976</v>
      </c>
      <c r="D9228" s="38" t="s">
        <v>1977</v>
      </c>
      <c r="E9228" s="45" t="s">
        <v>1286</v>
      </c>
      <c r="F9228" s="45" t="s">
        <v>22</v>
      </c>
      <c r="G9228" s="41" t="s">
        <v>1324</v>
      </c>
      <c r="H9228" s="41" t="s">
        <v>1926</v>
      </c>
    </row>
    <row r="9229" spans="1:8" ht="15" hidden="1" customHeight="1" x14ac:dyDescent="0.25">
      <c r="A9229" s="35">
        <v>127</v>
      </c>
      <c r="B9229" s="38" t="s">
        <v>1975</v>
      </c>
      <c r="C9229" s="38" t="s">
        <v>1976</v>
      </c>
      <c r="D9229" s="38" t="s">
        <v>1977</v>
      </c>
      <c r="E9229" s="45" t="s">
        <v>1286</v>
      </c>
      <c r="F9229" s="45" t="s">
        <v>22</v>
      </c>
      <c r="G9229" s="41" t="s">
        <v>1326</v>
      </c>
      <c r="H9229" s="41" t="s">
        <v>1757</v>
      </c>
    </row>
    <row r="9230" spans="1:8" ht="15" hidden="1" customHeight="1" x14ac:dyDescent="0.25">
      <c r="A9230" s="35">
        <v>127</v>
      </c>
      <c r="B9230" s="38" t="s">
        <v>1975</v>
      </c>
      <c r="C9230" s="38" t="s">
        <v>1976</v>
      </c>
      <c r="D9230" s="38" t="s">
        <v>1977</v>
      </c>
      <c r="E9230" s="45" t="s">
        <v>1286</v>
      </c>
      <c r="F9230" s="45" t="s">
        <v>22</v>
      </c>
      <c r="G9230" s="41" t="s">
        <v>390</v>
      </c>
      <c r="H9230" s="41" t="s">
        <v>391</v>
      </c>
    </row>
    <row r="9231" spans="1:8" ht="15" hidden="1" customHeight="1" x14ac:dyDescent="0.25">
      <c r="A9231" s="35">
        <v>127</v>
      </c>
      <c r="B9231" s="38" t="s">
        <v>1975</v>
      </c>
      <c r="C9231" s="38" t="s">
        <v>1976</v>
      </c>
      <c r="D9231" s="38" t="s">
        <v>1977</v>
      </c>
      <c r="E9231" s="45" t="s">
        <v>1286</v>
      </c>
      <c r="F9231" s="45" t="s">
        <v>22</v>
      </c>
      <c r="G9231" s="41" t="s">
        <v>392</v>
      </c>
      <c r="H9231" s="41" t="s">
        <v>1814</v>
      </c>
    </row>
    <row r="9232" spans="1:8" ht="15" hidden="1" customHeight="1" x14ac:dyDescent="0.25">
      <c r="A9232" s="35">
        <v>127</v>
      </c>
      <c r="B9232" s="38" t="s">
        <v>1975</v>
      </c>
      <c r="C9232" s="38" t="s">
        <v>1976</v>
      </c>
      <c r="D9232" s="38" t="s">
        <v>1977</v>
      </c>
      <c r="E9232" s="45" t="s">
        <v>1286</v>
      </c>
      <c r="F9232" s="45" t="s">
        <v>22</v>
      </c>
      <c r="G9232" s="41" t="s">
        <v>394</v>
      </c>
      <c r="H9232" s="41" t="s">
        <v>1330</v>
      </c>
    </row>
    <row r="9233" spans="1:8" ht="15" hidden="1" customHeight="1" x14ac:dyDescent="0.25">
      <c r="A9233" s="35">
        <v>127</v>
      </c>
      <c r="B9233" s="38" t="s">
        <v>1975</v>
      </c>
      <c r="C9233" s="38" t="s">
        <v>1976</v>
      </c>
      <c r="D9233" s="38" t="s">
        <v>1977</v>
      </c>
      <c r="E9233" s="45" t="s">
        <v>1286</v>
      </c>
      <c r="F9233" s="45" t="s">
        <v>22</v>
      </c>
      <c r="G9233" s="41" t="s">
        <v>396</v>
      </c>
      <c r="H9233" s="41">
        <v>20</v>
      </c>
    </row>
    <row r="9234" spans="1:8" ht="15" hidden="1" customHeight="1" x14ac:dyDescent="0.25">
      <c r="A9234" s="35">
        <v>127</v>
      </c>
      <c r="B9234" s="38" t="s">
        <v>1975</v>
      </c>
      <c r="C9234" s="38" t="s">
        <v>1976</v>
      </c>
      <c r="D9234" s="38" t="s">
        <v>1977</v>
      </c>
      <c r="E9234" s="45" t="s">
        <v>1286</v>
      </c>
      <c r="F9234" s="45" t="s">
        <v>22</v>
      </c>
      <c r="G9234" s="41" t="s">
        <v>397</v>
      </c>
      <c r="H9234" s="41">
        <v>3.6</v>
      </c>
    </row>
    <row r="9235" spans="1:8" ht="15" hidden="1" customHeight="1" x14ac:dyDescent="0.25">
      <c r="A9235" s="35">
        <v>127</v>
      </c>
      <c r="B9235" s="38" t="s">
        <v>1975</v>
      </c>
      <c r="C9235" s="38" t="s">
        <v>1976</v>
      </c>
      <c r="D9235" s="38" t="s">
        <v>1977</v>
      </c>
      <c r="E9235" s="45" t="s">
        <v>1286</v>
      </c>
      <c r="F9235" s="45" t="s">
        <v>22</v>
      </c>
      <c r="G9235" s="41" t="s">
        <v>398</v>
      </c>
      <c r="H9235" s="41">
        <v>16</v>
      </c>
    </row>
    <row r="9236" spans="1:8" ht="15" hidden="1" customHeight="1" x14ac:dyDescent="0.25">
      <c r="A9236" s="35">
        <v>127</v>
      </c>
      <c r="B9236" s="38" t="s">
        <v>1975</v>
      </c>
      <c r="C9236" s="38" t="s">
        <v>1976</v>
      </c>
      <c r="D9236" s="38" t="s">
        <v>1977</v>
      </c>
      <c r="E9236" s="45" t="s">
        <v>1286</v>
      </c>
      <c r="F9236" s="45" t="s">
        <v>22</v>
      </c>
      <c r="G9236" s="41" t="s">
        <v>399</v>
      </c>
      <c r="H9236" s="41" t="s">
        <v>1927</v>
      </c>
    </row>
    <row r="9237" spans="1:8" ht="15" hidden="1" customHeight="1" x14ac:dyDescent="0.25">
      <c r="A9237" s="35">
        <v>127</v>
      </c>
      <c r="B9237" s="38" t="s">
        <v>1975</v>
      </c>
      <c r="C9237" s="38" t="s">
        <v>1976</v>
      </c>
      <c r="D9237" s="38" t="s">
        <v>1977</v>
      </c>
      <c r="E9237" s="45" t="s">
        <v>1286</v>
      </c>
      <c r="F9237" s="45" t="s">
        <v>22</v>
      </c>
      <c r="G9237" s="41" t="s">
        <v>401</v>
      </c>
      <c r="H9237" s="41" t="s">
        <v>402</v>
      </c>
    </row>
    <row r="9238" spans="1:8" ht="15" hidden="1" customHeight="1" x14ac:dyDescent="0.25">
      <c r="A9238" s="35">
        <v>127</v>
      </c>
      <c r="B9238" s="38" t="s">
        <v>1975</v>
      </c>
      <c r="C9238" s="38" t="s">
        <v>1976</v>
      </c>
      <c r="D9238" s="38" t="s">
        <v>1977</v>
      </c>
      <c r="E9238" s="45" t="s">
        <v>1286</v>
      </c>
      <c r="F9238" s="45" t="s">
        <v>22</v>
      </c>
      <c r="G9238" s="41" t="s">
        <v>403</v>
      </c>
      <c r="H9238" s="41" t="s">
        <v>1993</v>
      </c>
    </row>
    <row r="9239" spans="1:8" ht="15" hidden="1" customHeight="1" x14ac:dyDescent="0.25">
      <c r="A9239" s="35">
        <v>127</v>
      </c>
      <c r="B9239" s="38" t="s">
        <v>1975</v>
      </c>
      <c r="C9239" s="38" t="s">
        <v>1976</v>
      </c>
      <c r="D9239" s="38" t="s">
        <v>1977</v>
      </c>
      <c r="E9239" s="45" t="s">
        <v>1286</v>
      </c>
      <c r="F9239" s="45" t="s">
        <v>22</v>
      </c>
      <c r="G9239" s="41" t="s">
        <v>405</v>
      </c>
      <c r="H9239" s="41" t="s">
        <v>406</v>
      </c>
    </row>
    <row r="9240" spans="1:8" ht="15" hidden="1" customHeight="1" x14ac:dyDescent="0.25">
      <c r="A9240" s="35">
        <v>127</v>
      </c>
      <c r="B9240" s="38" t="s">
        <v>1975</v>
      </c>
      <c r="C9240" s="38" t="s">
        <v>1976</v>
      </c>
      <c r="D9240" s="38" t="s">
        <v>1977</v>
      </c>
      <c r="E9240" s="45" t="s">
        <v>1286</v>
      </c>
      <c r="F9240" s="45" t="s">
        <v>22</v>
      </c>
      <c r="G9240" s="41" t="s">
        <v>407</v>
      </c>
      <c r="H9240" s="41">
        <v>60</v>
      </c>
    </row>
    <row r="9241" spans="1:8" ht="15" hidden="1" customHeight="1" x14ac:dyDescent="0.25">
      <c r="A9241" s="35">
        <v>127</v>
      </c>
      <c r="B9241" s="38" t="s">
        <v>1975</v>
      </c>
      <c r="C9241" s="38" t="s">
        <v>1976</v>
      </c>
      <c r="D9241" s="38" t="s">
        <v>1977</v>
      </c>
      <c r="E9241" s="45" t="s">
        <v>1286</v>
      </c>
      <c r="F9241" s="45" t="s">
        <v>22</v>
      </c>
      <c r="G9241" s="41" t="s">
        <v>408</v>
      </c>
      <c r="H9241" s="41" t="s">
        <v>411</v>
      </c>
    </row>
    <row r="9242" spans="1:8" ht="15" hidden="1" customHeight="1" x14ac:dyDescent="0.25">
      <c r="A9242" s="35">
        <v>127</v>
      </c>
      <c r="B9242" s="38" t="s">
        <v>1975</v>
      </c>
      <c r="C9242" s="38" t="s">
        <v>1976</v>
      </c>
      <c r="D9242" s="38" t="s">
        <v>1977</v>
      </c>
      <c r="E9242" s="45" t="s">
        <v>1286</v>
      </c>
      <c r="F9242" s="45" t="s">
        <v>22</v>
      </c>
      <c r="G9242" s="41" t="s">
        <v>410</v>
      </c>
      <c r="H9242" s="41" t="s">
        <v>411</v>
      </c>
    </row>
    <row r="9243" spans="1:8" ht="15" hidden="1" customHeight="1" x14ac:dyDescent="0.25">
      <c r="A9243" s="35">
        <v>127</v>
      </c>
      <c r="B9243" s="38" t="s">
        <v>1975</v>
      </c>
      <c r="C9243" s="38" t="s">
        <v>1976</v>
      </c>
      <c r="D9243" s="38" t="s">
        <v>1977</v>
      </c>
      <c r="E9243" s="45" t="s">
        <v>1286</v>
      </c>
      <c r="F9243" s="45" t="s">
        <v>22</v>
      </c>
      <c r="G9243" s="41" t="s">
        <v>412</v>
      </c>
      <c r="H9243" s="41" t="s">
        <v>1333</v>
      </c>
    </row>
    <row r="9244" spans="1:8" ht="15" hidden="1" customHeight="1" x14ac:dyDescent="0.25">
      <c r="A9244" s="35">
        <v>127</v>
      </c>
      <c r="B9244" s="38" t="s">
        <v>1975</v>
      </c>
      <c r="C9244" s="38" t="s">
        <v>1976</v>
      </c>
      <c r="D9244" s="38" t="s">
        <v>1977</v>
      </c>
      <c r="E9244" s="45" t="s">
        <v>1286</v>
      </c>
      <c r="F9244" s="45" t="s">
        <v>22</v>
      </c>
      <c r="G9244" s="41" t="s">
        <v>414</v>
      </c>
      <c r="H9244" s="41" t="s">
        <v>423</v>
      </c>
    </row>
    <row r="9245" spans="1:8" ht="15" hidden="1" customHeight="1" x14ac:dyDescent="0.25">
      <c r="A9245" s="35">
        <v>127</v>
      </c>
      <c r="B9245" s="38" t="s">
        <v>1975</v>
      </c>
      <c r="C9245" s="38" t="s">
        <v>1976</v>
      </c>
      <c r="D9245" s="38" t="s">
        <v>1977</v>
      </c>
      <c r="E9245" s="45" t="s">
        <v>1286</v>
      </c>
      <c r="F9245" s="45" t="s">
        <v>22</v>
      </c>
      <c r="G9245" s="41" t="s">
        <v>416</v>
      </c>
      <c r="H9245" s="41" t="s">
        <v>423</v>
      </c>
    </row>
    <row r="9246" spans="1:8" ht="15" hidden="1" customHeight="1" x14ac:dyDescent="0.25">
      <c r="A9246" s="35">
        <v>127</v>
      </c>
      <c r="B9246" s="38" t="s">
        <v>1975</v>
      </c>
      <c r="C9246" s="38" t="s">
        <v>1976</v>
      </c>
      <c r="D9246" s="38" t="s">
        <v>1977</v>
      </c>
      <c r="E9246" s="45" t="s">
        <v>1286</v>
      </c>
      <c r="F9246" s="45" t="s">
        <v>22</v>
      </c>
      <c r="G9246" s="41" t="s">
        <v>417</v>
      </c>
      <c r="H9246" s="41" t="s">
        <v>423</v>
      </c>
    </row>
    <row r="9247" spans="1:8" ht="15" hidden="1" customHeight="1" x14ac:dyDescent="0.25">
      <c r="A9247" s="35">
        <v>127</v>
      </c>
      <c r="B9247" s="38" t="s">
        <v>1975</v>
      </c>
      <c r="C9247" s="38" t="s">
        <v>1976</v>
      </c>
      <c r="D9247" s="38" t="s">
        <v>1977</v>
      </c>
      <c r="E9247" s="45" t="s">
        <v>1286</v>
      </c>
      <c r="F9247" s="45" t="s">
        <v>22</v>
      </c>
      <c r="G9247" s="41" t="s">
        <v>418</v>
      </c>
      <c r="H9247" s="41" t="s">
        <v>587</v>
      </c>
    </row>
    <row r="9248" spans="1:8" ht="15" hidden="1" customHeight="1" x14ac:dyDescent="0.25">
      <c r="A9248" s="35">
        <v>127</v>
      </c>
      <c r="B9248" s="38" t="s">
        <v>1975</v>
      </c>
      <c r="C9248" s="38" t="s">
        <v>1976</v>
      </c>
      <c r="D9248" s="38" t="s">
        <v>1977</v>
      </c>
      <c r="E9248" s="45" t="s">
        <v>1286</v>
      </c>
      <c r="F9248" s="45" t="s">
        <v>22</v>
      </c>
      <c r="G9248" s="41" t="s">
        <v>420</v>
      </c>
      <c r="H9248" s="41" t="s">
        <v>1670</v>
      </c>
    </row>
    <row r="9249" spans="1:8" ht="15" hidden="1" customHeight="1" x14ac:dyDescent="0.25">
      <c r="A9249" s="35">
        <v>127</v>
      </c>
      <c r="B9249" s="38" t="s">
        <v>1975</v>
      </c>
      <c r="C9249" s="38" t="s">
        <v>1976</v>
      </c>
      <c r="D9249" s="38" t="s">
        <v>1977</v>
      </c>
      <c r="E9249" s="45" t="s">
        <v>1286</v>
      </c>
      <c r="F9249" s="45" t="s">
        <v>22</v>
      </c>
      <c r="G9249" s="41" t="s">
        <v>422</v>
      </c>
      <c r="H9249" s="41" t="s">
        <v>423</v>
      </c>
    </row>
    <row r="9250" spans="1:8" ht="15" hidden="1" customHeight="1" x14ac:dyDescent="0.25">
      <c r="A9250" s="35">
        <v>127</v>
      </c>
      <c r="B9250" s="38" t="s">
        <v>1975</v>
      </c>
      <c r="C9250" s="38" t="s">
        <v>1976</v>
      </c>
      <c r="D9250" s="38" t="s">
        <v>1977</v>
      </c>
      <c r="E9250" s="45" t="s">
        <v>1286</v>
      </c>
      <c r="F9250" s="45" t="s">
        <v>22</v>
      </c>
      <c r="G9250" s="41" t="s">
        <v>424</v>
      </c>
      <c r="H9250" s="41" t="s">
        <v>571</v>
      </c>
    </row>
    <row r="9251" spans="1:8" ht="15" hidden="1" customHeight="1" x14ac:dyDescent="0.25">
      <c r="A9251" s="35">
        <v>127</v>
      </c>
      <c r="B9251" s="38" t="s">
        <v>1975</v>
      </c>
      <c r="C9251" s="38" t="s">
        <v>1976</v>
      </c>
      <c r="D9251" s="38" t="s">
        <v>1977</v>
      </c>
      <c r="E9251" s="45" t="s">
        <v>1286</v>
      </c>
      <c r="F9251" s="45" t="s">
        <v>22</v>
      </c>
      <c r="G9251" s="41" t="s">
        <v>425</v>
      </c>
      <c r="H9251" s="41" t="s">
        <v>426</v>
      </c>
    </row>
    <row r="9252" spans="1:8" ht="15" hidden="1" customHeight="1" x14ac:dyDescent="0.25">
      <c r="A9252" s="35">
        <v>128</v>
      </c>
      <c r="B9252" s="39" t="s">
        <v>1994</v>
      </c>
      <c r="C9252" s="38" t="s">
        <v>1995</v>
      </c>
      <c r="D9252" s="38" t="s">
        <v>1996</v>
      </c>
      <c r="E9252" s="45" t="s">
        <v>1286</v>
      </c>
      <c r="F9252" s="45" t="s">
        <v>22</v>
      </c>
      <c r="G9252" s="41" t="s">
        <v>309</v>
      </c>
      <c r="H9252" s="41" t="s">
        <v>1996</v>
      </c>
    </row>
    <row r="9253" spans="1:8" ht="15" hidden="1" customHeight="1" x14ac:dyDescent="0.25">
      <c r="A9253" s="35">
        <v>128</v>
      </c>
      <c r="B9253" s="39" t="s">
        <v>1994</v>
      </c>
      <c r="C9253" s="38" t="s">
        <v>1995</v>
      </c>
      <c r="D9253" s="38" t="s">
        <v>1996</v>
      </c>
      <c r="E9253" s="45" t="s">
        <v>1286</v>
      </c>
      <c r="F9253" s="45" t="s">
        <v>22</v>
      </c>
      <c r="G9253" s="41" t="s">
        <v>310</v>
      </c>
      <c r="H9253" s="41" t="s">
        <v>2002</v>
      </c>
    </row>
    <row r="9254" spans="1:8" ht="15" hidden="1" customHeight="1" x14ac:dyDescent="0.25">
      <c r="A9254" s="35">
        <v>128</v>
      </c>
      <c r="B9254" s="39" t="s">
        <v>1994</v>
      </c>
      <c r="C9254" s="38" t="s">
        <v>1995</v>
      </c>
      <c r="D9254" s="38" t="s">
        <v>1996</v>
      </c>
      <c r="E9254" s="45" t="s">
        <v>1286</v>
      </c>
      <c r="F9254" s="45" t="s">
        <v>22</v>
      </c>
      <c r="G9254" s="41" t="s">
        <v>312</v>
      </c>
      <c r="H9254" s="41" t="s">
        <v>2003</v>
      </c>
    </row>
    <row r="9255" spans="1:8" ht="15" hidden="1" customHeight="1" x14ac:dyDescent="0.25">
      <c r="A9255" s="35">
        <v>128</v>
      </c>
      <c r="B9255" s="39" t="s">
        <v>1994</v>
      </c>
      <c r="C9255" s="38" t="s">
        <v>1995</v>
      </c>
      <c r="D9255" s="38" t="s">
        <v>1996</v>
      </c>
      <c r="E9255" s="45" t="s">
        <v>1286</v>
      </c>
      <c r="F9255" s="45" t="s">
        <v>22</v>
      </c>
      <c r="G9255" s="41" t="s">
        <v>314</v>
      </c>
      <c r="H9255" s="41" t="s">
        <v>315</v>
      </c>
    </row>
    <row r="9256" spans="1:8" ht="15" hidden="1" customHeight="1" x14ac:dyDescent="0.25">
      <c r="A9256" s="35">
        <v>128</v>
      </c>
      <c r="B9256" s="39" t="s">
        <v>1994</v>
      </c>
      <c r="C9256" s="38" t="s">
        <v>1995</v>
      </c>
      <c r="D9256" s="38" t="s">
        <v>1996</v>
      </c>
      <c r="E9256" s="45" t="s">
        <v>1286</v>
      </c>
      <c r="F9256" s="45" t="s">
        <v>22</v>
      </c>
      <c r="G9256" s="41" t="s">
        <v>316</v>
      </c>
      <c r="H9256" s="41" t="s">
        <v>2004</v>
      </c>
    </row>
    <row r="9257" spans="1:8" ht="15" hidden="1" customHeight="1" x14ac:dyDescent="0.25">
      <c r="A9257" s="35">
        <v>128</v>
      </c>
      <c r="B9257" s="39" t="s">
        <v>1994</v>
      </c>
      <c r="C9257" s="38" t="s">
        <v>1995</v>
      </c>
      <c r="D9257" s="38" t="s">
        <v>1996</v>
      </c>
      <c r="E9257" s="45" t="s">
        <v>1286</v>
      </c>
      <c r="F9257" s="45" t="s">
        <v>22</v>
      </c>
      <c r="G9257" s="41" t="s">
        <v>318</v>
      </c>
      <c r="H9257" s="41" t="s">
        <v>319</v>
      </c>
    </row>
    <row r="9258" spans="1:8" ht="15" hidden="1" customHeight="1" x14ac:dyDescent="0.25">
      <c r="A9258" s="35">
        <v>128</v>
      </c>
      <c r="B9258" s="39" t="s">
        <v>1994</v>
      </c>
      <c r="C9258" s="38" t="s">
        <v>1995</v>
      </c>
      <c r="D9258" s="38" t="s">
        <v>1996</v>
      </c>
      <c r="E9258" s="45" t="s">
        <v>1286</v>
      </c>
      <c r="F9258" s="45" t="s">
        <v>22</v>
      </c>
      <c r="G9258" s="41" t="s">
        <v>320</v>
      </c>
      <c r="H9258" s="41">
        <v>53</v>
      </c>
    </row>
    <row r="9259" spans="1:8" ht="15" hidden="1" customHeight="1" x14ac:dyDescent="0.25">
      <c r="A9259" s="35">
        <v>128</v>
      </c>
      <c r="B9259" s="39" t="s">
        <v>1994</v>
      </c>
      <c r="C9259" s="38" t="s">
        <v>1995</v>
      </c>
      <c r="D9259" s="38" t="s">
        <v>1996</v>
      </c>
      <c r="E9259" s="45" t="s">
        <v>1286</v>
      </c>
      <c r="F9259" s="45" t="s">
        <v>22</v>
      </c>
      <c r="G9259" s="41" t="s">
        <v>321</v>
      </c>
      <c r="H9259" s="41">
        <v>18</v>
      </c>
    </row>
    <row r="9260" spans="1:8" ht="15" hidden="1" customHeight="1" x14ac:dyDescent="0.25">
      <c r="A9260" s="35">
        <v>128</v>
      </c>
      <c r="B9260" s="39" t="s">
        <v>1994</v>
      </c>
      <c r="C9260" s="38" t="s">
        <v>1995</v>
      </c>
      <c r="D9260" s="38" t="s">
        <v>1996</v>
      </c>
      <c r="E9260" s="45" t="s">
        <v>1286</v>
      </c>
      <c r="F9260" s="45" t="s">
        <v>22</v>
      </c>
      <c r="G9260" s="41" t="s">
        <v>322</v>
      </c>
      <c r="H9260" s="41" t="s">
        <v>2005</v>
      </c>
    </row>
    <row r="9261" spans="1:8" ht="15" hidden="1" customHeight="1" x14ac:dyDescent="0.25">
      <c r="A9261" s="35">
        <v>128</v>
      </c>
      <c r="B9261" s="39" t="s">
        <v>1994</v>
      </c>
      <c r="C9261" s="38" t="s">
        <v>1995</v>
      </c>
      <c r="D9261" s="38" t="s">
        <v>1996</v>
      </c>
      <c r="E9261" s="45" t="s">
        <v>1286</v>
      </c>
      <c r="F9261" s="45" t="s">
        <v>22</v>
      </c>
      <c r="G9261" s="41" t="s">
        <v>324</v>
      </c>
      <c r="H9261" s="41" t="s">
        <v>2006</v>
      </c>
    </row>
    <row r="9262" spans="1:8" ht="15" hidden="1" customHeight="1" x14ac:dyDescent="0.25">
      <c r="A9262" s="35">
        <v>128</v>
      </c>
      <c r="B9262" s="39" t="s">
        <v>1994</v>
      </c>
      <c r="C9262" s="38" t="s">
        <v>1995</v>
      </c>
      <c r="D9262" s="38" t="s">
        <v>1996</v>
      </c>
      <c r="E9262" s="45" t="s">
        <v>1286</v>
      </c>
      <c r="F9262" s="45" t="s">
        <v>22</v>
      </c>
      <c r="G9262" s="41" t="s">
        <v>326</v>
      </c>
      <c r="H9262" s="41" t="s">
        <v>2007</v>
      </c>
    </row>
    <row r="9263" spans="1:8" ht="15" hidden="1" customHeight="1" x14ac:dyDescent="0.25">
      <c r="A9263" s="35">
        <v>128</v>
      </c>
      <c r="B9263" s="39" t="s">
        <v>1994</v>
      </c>
      <c r="C9263" s="38" t="s">
        <v>1995</v>
      </c>
      <c r="D9263" s="38" t="s">
        <v>1996</v>
      </c>
      <c r="E9263" s="45" t="s">
        <v>1286</v>
      </c>
      <c r="F9263" s="45" t="s">
        <v>22</v>
      </c>
      <c r="G9263" s="41" t="s">
        <v>328</v>
      </c>
      <c r="H9263" s="41">
        <v>3.25</v>
      </c>
    </row>
    <row r="9264" spans="1:8" ht="15" hidden="1" customHeight="1" x14ac:dyDescent="0.25">
      <c r="A9264" s="35">
        <v>128</v>
      </c>
      <c r="B9264" s="39" t="s">
        <v>1994</v>
      </c>
      <c r="C9264" s="38" t="s">
        <v>1995</v>
      </c>
      <c r="D9264" s="38" t="s">
        <v>1996</v>
      </c>
      <c r="E9264" s="45" t="s">
        <v>1286</v>
      </c>
      <c r="F9264" s="45" t="s">
        <v>22</v>
      </c>
      <c r="G9264" s="41" t="s">
        <v>331</v>
      </c>
      <c r="H9264" s="41" t="s">
        <v>332</v>
      </c>
    </row>
    <row r="9265" spans="1:8" ht="15" hidden="1" customHeight="1" x14ac:dyDescent="0.25">
      <c r="A9265" s="35">
        <v>128</v>
      </c>
      <c r="B9265" s="39" t="s">
        <v>1994</v>
      </c>
      <c r="C9265" s="38" t="s">
        <v>1995</v>
      </c>
      <c r="D9265" s="38" t="s">
        <v>1996</v>
      </c>
      <c r="E9265" s="45" t="s">
        <v>1286</v>
      </c>
      <c r="F9265" s="45" t="s">
        <v>22</v>
      </c>
      <c r="G9265" s="41" t="s">
        <v>335</v>
      </c>
      <c r="H9265" s="41">
        <v>19</v>
      </c>
    </row>
    <row r="9266" spans="1:8" ht="15" hidden="1" customHeight="1" x14ac:dyDescent="0.25">
      <c r="A9266" s="35">
        <v>128</v>
      </c>
      <c r="B9266" s="39" t="s">
        <v>1994</v>
      </c>
      <c r="C9266" s="38" t="s">
        <v>1995</v>
      </c>
      <c r="D9266" s="38" t="s">
        <v>1996</v>
      </c>
      <c r="E9266" s="45" t="s">
        <v>1286</v>
      </c>
      <c r="F9266" s="45" t="s">
        <v>22</v>
      </c>
      <c r="G9266" s="41" t="s">
        <v>336</v>
      </c>
      <c r="H9266" s="41" t="s">
        <v>2008</v>
      </c>
    </row>
    <row r="9267" spans="1:8" ht="15" hidden="1" customHeight="1" x14ac:dyDescent="0.25">
      <c r="A9267" s="35">
        <v>128</v>
      </c>
      <c r="B9267" s="39" t="s">
        <v>1994</v>
      </c>
      <c r="C9267" s="38" t="s">
        <v>1995</v>
      </c>
      <c r="D9267" s="38" t="s">
        <v>1996</v>
      </c>
      <c r="E9267" s="45" t="s">
        <v>1286</v>
      </c>
      <c r="F9267" s="45" t="s">
        <v>22</v>
      </c>
      <c r="G9267" s="41" t="s">
        <v>338</v>
      </c>
      <c r="H9267" s="41" t="s">
        <v>2009</v>
      </c>
    </row>
    <row r="9268" spans="1:8" ht="15" hidden="1" customHeight="1" x14ac:dyDescent="0.25">
      <c r="A9268" s="35">
        <v>128</v>
      </c>
      <c r="B9268" s="39" t="s">
        <v>1994</v>
      </c>
      <c r="C9268" s="38" t="s">
        <v>1995</v>
      </c>
      <c r="D9268" s="38" t="s">
        <v>1996</v>
      </c>
      <c r="E9268" s="45" t="s">
        <v>1286</v>
      </c>
      <c r="F9268" s="45" t="s">
        <v>22</v>
      </c>
      <c r="G9268" s="41" t="s">
        <v>340</v>
      </c>
      <c r="H9268" s="41" t="s">
        <v>2010</v>
      </c>
    </row>
    <row r="9269" spans="1:8" ht="15" hidden="1" customHeight="1" x14ac:dyDescent="0.25">
      <c r="A9269" s="35">
        <v>128</v>
      </c>
      <c r="B9269" s="39" t="s">
        <v>1994</v>
      </c>
      <c r="C9269" s="38" t="s">
        <v>1995</v>
      </c>
      <c r="D9269" s="38" t="s">
        <v>1996</v>
      </c>
      <c r="E9269" s="45" t="s">
        <v>1286</v>
      </c>
      <c r="F9269" s="45" t="s">
        <v>22</v>
      </c>
      <c r="G9269" s="41" t="s">
        <v>342</v>
      </c>
      <c r="H9269" s="41">
        <v>3.7</v>
      </c>
    </row>
    <row r="9270" spans="1:8" ht="15" hidden="1" customHeight="1" x14ac:dyDescent="0.25">
      <c r="A9270" s="35">
        <v>128</v>
      </c>
      <c r="B9270" s="39" t="s">
        <v>1994</v>
      </c>
      <c r="C9270" s="38" t="s">
        <v>1995</v>
      </c>
      <c r="D9270" s="38" t="s">
        <v>1996</v>
      </c>
      <c r="E9270" s="45" t="s">
        <v>1286</v>
      </c>
      <c r="F9270" s="45" t="s">
        <v>22</v>
      </c>
      <c r="G9270" s="41" t="s">
        <v>345</v>
      </c>
      <c r="H9270" s="41" t="s">
        <v>332</v>
      </c>
    </row>
    <row r="9271" spans="1:8" ht="15" hidden="1" customHeight="1" x14ac:dyDescent="0.25">
      <c r="A9271" s="35">
        <v>128</v>
      </c>
      <c r="B9271" s="39" t="s">
        <v>1994</v>
      </c>
      <c r="C9271" s="38" t="s">
        <v>1995</v>
      </c>
      <c r="D9271" s="38" t="s">
        <v>1996</v>
      </c>
      <c r="E9271" s="45" t="s">
        <v>1286</v>
      </c>
      <c r="F9271" s="45" t="s">
        <v>22</v>
      </c>
      <c r="G9271" s="41" t="s">
        <v>347</v>
      </c>
      <c r="H9271" s="41" t="s">
        <v>1307</v>
      </c>
    </row>
    <row r="9272" spans="1:8" ht="15" hidden="1" customHeight="1" x14ac:dyDescent="0.25">
      <c r="A9272" s="35">
        <v>128</v>
      </c>
      <c r="B9272" s="39" t="s">
        <v>1994</v>
      </c>
      <c r="C9272" s="38" t="s">
        <v>1995</v>
      </c>
      <c r="D9272" s="38" t="s">
        <v>1996</v>
      </c>
      <c r="E9272" s="45" t="s">
        <v>1286</v>
      </c>
      <c r="F9272" s="45" t="s">
        <v>22</v>
      </c>
      <c r="G9272" s="41" t="s">
        <v>349</v>
      </c>
      <c r="H9272" s="41" t="s">
        <v>1967</v>
      </c>
    </row>
    <row r="9273" spans="1:8" ht="15" hidden="1" customHeight="1" x14ac:dyDescent="0.25">
      <c r="A9273" s="35">
        <v>128</v>
      </c>
      <c r="B9273" s="39" t="s">
        <v>1994</v>
      </c>
      <c r="C9273" s="38" t="s">
        <v>1995</v>
      </c>
      <c r="D9273" s="38" t="s">
        <v>1996</v>
      </c>
      <c r="E9273" s="45" t="s">
        <v>1286</v>
      </c>
      <c r="F9273" s="45" t="s">
        <v>22</v>
      </c>
      <c r="G9273" s="41" t="s">
        <v>351</v>
      </c>
      <c r="H9273" s="41">
        <v>525</v>
      </c>
    </row>
    <row r="9274" spans="1:8" ht="15" hidden="1" customHeight="1" x14ac:dyDescent="0.25">
      <c r="A9274" s="35">
        <v>128</v>
      </c>
      <c r="B9274" s="39" t="s">
        <v>1994</v>
      </c>
      <c r="C9274" s="38" t="s">
        <v>1995</v>
      </c>
      <c r="D9274" s="38" t="s">
        <v>1996</v>
      </c>
      <c r="E9274" s="45" t="s">
        <v>1286</v>
      </c>
      <c r="F9274" s="45" t="s">
        <v>22</v>
      </c>
      <c r="G9274" s="41" t="s">
        <v>352</v>
      </c>
      <c r="H9274" s="41" t="s">
        <v>1968</v>
      </c>
    </row>
    <row r="9275" spans="1:8" ht="15" hidden="1" customHeight="1" x14ac:dyDescent="0.25">
      <c r="A9275" s="35">
        <v>128</v>
      </c>
      <c r="B9275" s="39" t="s">
        <v>1994</v>
      </c>
      <c r="C9275" s="38" t="s">
        <v>1995</v>
      </c>
      <c r="D9275" s="38" t="s">
        <v>1996</v>
      </c>
      <c r="E9275" s="45" t="s">
        <v>1286</v>
      </c>
      <c r="F9275" s="45" t="s">
        <v>22</v>
      </c>
      <c r="G9275" s="41" t="s">
        <v>354</v>
      </c>
      <c r="H9275" s="41">
        <v>32.5</v>
      </c>
    </row>
    <row r="9276" spans="1:8" ht="15" hidden="1" customHeight="1" x14ac:dyDescent="0.25">
      <c r="A9276" s="35">
        <v>128</v>
      </c>
      <c r="B9276" s="39" t="s">
        <v>1994</v>
      </c>
      <c r="C9276" s="38" t="s">
        <v>1995</v>
      </c>
      <c r="D9276" s="38" t="s">
        <v>1996</v>
      </c>
      <c r="E9276" s="45" t="s">
        <v>1286</v>
      </c>
      <c r="F9276" s="45" t="s">
        <v>22</v>
      </c>
      <c r="G9276" s="41" t="s">
        <v>355</v>
      </c>
      <c r="H9276" s="41">
        <v>1.907142857</v>
      </c>
    </row>
    <row r="9277" spans="1:8" ht="15" hidden="1" customHeight="1" x14ac:dyDescent="0.25">
      <c r="A9277" s="35">
        <v>128</v>
      </c>
      <c r="B9277" s="39" t="s">
        <v>1994</v>
      </c>
      <c r="C9277" s="38" t="s">
        <v>1995</v>
      </c>
      <c r="D9277" s="38" t="s">
        <v>1996</v>
      </c>
      <c r="E9277" s="45" t="s">
        <v>1286</v>
      </c>
      <c r="F9277" s="45" t="s">
        <v>22</v>
      </c>
      <c r="G9277" s="41" t="s">
        <v>356</v>
      </c>
      <c r="H9277" s="41">
        <v>2500</v>
      </c>
    </row>
    <row r="9278" spans="1:8" ht="15" hidden="1" customHeight="1" x14ac:dyDescent="0.25">
      <c r="A9278" s="35">
        <v>128</v>
      </c>
      <c r="B9278" s="39" t="s">
        <v>1994</v>
      </c>
      <c r="C9278" s="38" t="s">
        <v>1995</v>
      </c>
      <c r="D9278" s="38" t="s">
        <v>1996</v>
      </c>
      <c r="E9278" s="45" t="s">
        <v>1286</v>
      </c>
      <c r="F9278" s="45" t="s">
        <v>22</v>
      </c>
      <c r="G9278" s="41" t="s">
        <v>357</v>
      </c>
      <c r="H9278" s="41">
        <v>56.5</v>
      </c>
    </row>
    <row r="9279" spans="1:8" ht="15" hidden="1" customHeight="1" x14ac:dyDescent="0.25">
      <c r="A9279" s="35">
        <v>128</v>
      </c>
      <c r="B9279" s="39" t="s">
        <v>1994</v>
      </c>
      <c r="C9279" s="38" t="s">
        <v>1995</v>
      </c>
      <c r="D9279" s="38" t="s">
        <v>1996</v>
      </c>
      <c r="E9279" s="45" t="s">
        <v>1286</v>
      </c>
      <c r="F9279" s="45" t="s">
        <v>22</v>
      </c>
      <c r="G9279" s="41" t="s">
        <v>358</v>
      </c>
      <c r="H9279" s="41" t="s">
        <v>1353</v>
      </c>
    </row>
    <row r="9280" spans="1:8" ht="15" hidden="1" customHeight="1" x14ac:dyDescent="0.25">
      <c r="A9280" s="35">
        <v>128</v>
      </c>
      <c r="B9280" s="39" t="s">
        <v>1994</v>
      </c>
      <c r="C9280" s="38" t="s">
        <v>1995</v>
      </c>
      <c r="D9280" s="38" t="s">
        <v>1996</v>
      </c>
      <c r="E9280" s="45" t="s">
        <v>1286</v>
      </c>
      <c r="F9280" s="45" t="s">
        <v>22</v>
      </c>
      <c r="G9280" s="41" t="s">
        <v>360</v>
      </c>
      <c r="H9280" s="41" t="s">
        <v>1312</v>
      </c>
    </row>
    <row r="9281" spans="1:8" ht="15" hidden="1" customHeight="1" x14ac:dyDescent="0.25">
      <c r="A9281" s="35">
        <v>128</v>
      </c>
      <c r="B9281" s="39" t="s">
        <v>1994</v>
      </c>
      <c r="C9281" s="38" t="s">
        <v>1995</v>
      </c>
      <c r="D9281" s="38" t="s">
        <v>1996</v>
      </c>
      <c r="E9281" s="45" t="s">
        <v>1286</v>
      </c>
      <c r="F9281" s="45" t="s">
        <v>22</v>
      </c>
      <c r="G9281" s="41" t="s">
        <v>1313</v>
      </c>
      <c r="H9281" s="41" t="s">
        <v>1969</v>
      </c>
    </row>
    <row r="9282" spans="1:8" ht="15" hidden="1" customHeight="1" x14ac:dyDescent="0.25">
      <c r="A9282" s="35">
        <v>128</v>
      </c>
      <c r="B9282" s="39" t="s">
        <v>1994</v>
      </c>
      <c r="C9282" s="38" t="s">
        <v>1995</v>
      </c>
      <c r="D9282" s="38" t="s">
        <v>1996</v>
      </c>
      <c r="E9282" s="45" t="s">
        <v>1286</v>
      </c>
      <c r="F9282" s="45" t="s">
        <v>22</v>
      </c>
      <c r="G9282" s="41" t="s">
        <v>362</v>
      </c>
      <c r="H9282" s="41" t="s">
        <v>1426</v>
      </c>
    </row>
    <row r="9283" spans="1:8" ht="15" hidden="1" customHeight="1" x14ac:dyDescent="0.25">
      <c r="A9283" s="35">
        <v>128</v>
      </c>
      <c r="B9283" s="39" t="s">
        <v>1994</v>
      </c>
      <c r="C9283" s="38" t="s">
        <v>1995</v>
      </c>
      <c r="D9283" s="38" t="s">
        <v>1996</v>
      </c>
      <c r="E9283" s="45" t="s">
        <v>1286</v>
      </c>
      <c r="F9283" s="45" t="s">
        <v>22</v>
      </c>
      <c r="G9283" s="41" t="s">
        <v>364</v>
      </c>
      <c r="H9283" s="41">
        <v>1400</v>
      </c>
    </row>
    <row r="9284" spans="1:8" ht="15" hidden="1" customHeight="1" x14ac:dyDescent="0.25">
      <c r="A9284" s="35">
        <v>128</v>
      </c>
      <c r="B9284" s="39" t="s">
        <v>1994</v>
      </c>
      <c r="C9284" s="38" t="s">
        <v>1995</v>
      </c>
      <c r="D9284" s="38" t="s">
        <v>1996</v>
      </c>
      <c r="E9284" s="45" t="s">
        <v>1286</v>
      </c>
      <c r="F9284" s="45" t="s">
        <v>22</v>
      </c>
      <c r="G9284" s="41" t="s">
        <v>781</v>
      </c>
      <c r="H9284" s="41">
        <v>15</v>
      </c>
    </row>
    <row r="9285" spans="1:8" ht="15" hidden="1" customHeight="1" x14ac:dyDescent="0.25">
      <c r="A9285" s="35">
        <v>128</v>
      </c>
      <c r="B9285" s="39" t="s">
        <v>1994</v>
      </c>
      <c r="C9285" s="38" t="s">
        <v>1995</v>
      </c>
      <c r="D9285" s="38" t="s">
        <v>1996</v>
      </c>
      <c r="E9285" s="45" t="s">
        <v>1286</v>
      </c>
      <c r="F9285" s="45" t="s">
        <v>22</v>
      </c>
      <c r="G9285" s="41" t="s">
        <v>365</v>
      </c>
      <c r="H9285" s="41" t="s">
        <v>1970</v>
      </c>
    </row>
    <row r="9286" spans="1:8" ht="15" hidden="1" customHeight="1" x14ac:dyDescent="0.25">
      <c r="A9286" s="35">
        <v>128</v>
      </c>
      <c r="B9286" s="39" t="s">
        <v>1994</v>
      </c>
      <c r="C9286" s="38" t="s">
        <v>1995</v>
      </c>
      <c r="D9286" s="38" t="s">
        <v>1996</v>
      </c>
      <c r="E9286" s="45" t="s">
        <v>1286</v>
      </c>
      <c r="F9286" s="45" t="s">
        <v>22</v>
      </c>
      <c r="G9286" s="41" t="s">
        <v>367</v>
      </c>
      <c r="H9286" s="41" t="s">
        <v>1971</v>
      </c>
    </row>
    <row r="9287" spans="1:8" ht="15" hidden="1" customHeight="1" x14ac:dyDescent="0.25">
      <c r="A9287" s="35">
        <v>128</v>
      </c>
      <c r="B9287" s="39" t="s">
        <v>1994</v>
      </c>
      <c r="C9287" s="38" t="s">
        <v>1995</v>
      </c>
      <c r="D9287" s="38" t="s">
        <v>1996</v>
      </c>
      <c r="E9287" s="45" t="s">
        <v>1286</v>
      </c>
      <c r="F9287" s="45" t="s">
        <v>22</v>
      </c>
      <c r="G9287" s="42" t="s">
        <v>369</v>
      </c>
      <c r="H9287" s="42" t="s">
        <v>1972</v>
      </c>
    </row>
    <row r="9288" spans="1:8" ht="15" hidden="1" customHeight="1" x14ac:dyDescent="0.25">
      <c r="A9288" s="35">
        <v>128</v>
      </c>
      <c r="B9288" s="39" t="s">
        <v>1994</v>
      </c>
      <c r="C9288" s="38" t="s">
        <v>1995</v>
      </c>
      <c r="D9288" s="38" t="s">
        <v>1996</v>
      </c>
      <c r="E9288" s="45" t="s">
        <v>1286</v>
      </c>
      <c r="F9288" s="45" t="s">
        <v>22</v>
      </c>
      <c r="G9288" s="41" t="s">
        <v>371</v>
      </c>
      <c r="H9288" s="41" t="s">
        <v>1973</v>
      </c>
    </row>
    <row r="9289" spans="1:8" ht="15" hidden="1" customHeight="1" x14ac:dyDescent="0.25">
      <c r="A9289" s="35">
        <v>128</v>
      </c>
      <c r="B9289" s="39" t="s">
        <v>1994</v>
      </c>
      <c r="C9289" s="38" t="s">
        <v>1995</v>
      </c>
      <c r="D9289" s="38" t="s">
        <v>1996</v>
      </c>
      <c r="E9289" s="45" t="s">
        <v>1286</v>
      </c>
      <c r="F9289" s="45" t="s">
        <v>22</v>
      </c>
      <c r="G9289" s="41" t="s">
        <v>373</v>
      </c>
      <c r="H9289" s="41">
        <v>10.6</v>
      </c>
    </row>
    <row r="9290" spans="1:8" ht="15" hidden="1" customHeight="1" x14ac:dyDescent="0.25">
      <c r="A9290" s="35">
        <v>128</v>
      </c>
      <c r="B9290" s="39" t="s">
        <v>1994</v>
      </c>
      <c r="C9290" s="38" t="s">
        <v>1995</v>
      </c>
      <c r="D9290" s="38" t="s">
        <v>1996</v>
      </c>
      <c r="E9290" s="45" t="s">
        <v>1286</v>
      </c>
      <c r="F9290" s="45" t="s">
        <v>22</v>
      </c>
      <c r="G9290" s="41" t="s">
        <v>374</v>
      </c>
      <c r="H9290" s="41">
        <v>32.6</v>
      </c>
    </row>
    <row r="9291" spans="1:8" ht="15" hidden="1" customHeight="1" x14ac:dyDescent="0.25">
      <c r="A9291" s="35">
        <v>128</v>
      </c>
      <c r="B9291" s="39" t="s">
        <v>1994</v>
      </c>
      <c r="C9291" s="38" t="s">
        <v>1995</v>
      </c>
      <c r="D9291" s="38" t="s">
        <v>1996</v>
      </c>
      <c r="E9291" s="45" t="s">
        <v>1286</v>
      </c>
      <c r="F9291" s="45" t="s">
        <v>22</v>
      </c>
      <c r="G9291" s="41" t="s">
        <v>375</v>
      </c>
      <c r="H9291" s="41">
        <v>12.9</v>
      </c>
    </row>
    <row r="9292" spans="1:8" ht="15" hidden="1" customHeight="1" x14ac:dyDescent="0.25">
      <c r="A9292" s="35">
        <v>128</v>
      </c>
      <c r="B9292" s="39" t="s">
        <v>1994</v>
      </c>
      <c r="C9292" s="38" t="s">
        <v>1995</v>
      </c>
      <c r="D9292" s="38" t="s">
        <v>1996</v>
      </c>
      <c r="E9292" s="45" t="s">
        <v>1286</v>
      </c>
      <c r="F9292" s="45" t="s">
        <v>22</v>
      </c>
      <c r="G9292" s="41" t="s">
        <v>376</v>
      </c>
      <c r="H9292" s="41">
        <v>35.299999999999997</v>
      </c>
    </row>
    <row r="9293" spans="1:8" ht="15" hidden="1" customHeight="1" x14ac:dyDescent="0.25">
      <c r="A9293" s="35">
        <v>128</v>
      </c>
      <c r="B9293" s="39" t="s">
        <v>1994</v>
      </c>
      <c r="C9293" s="38" t="s">
        <v>1995</v>
      </c>
      <c r="D9293" s="38" t="s">
        <v>1996</v>
      </c>
      <c r="E9293" s="45" t="s">
        <v>1286</v>
      </c>
      <c r="F9293" s="45" t="s">
        <v>22</v>
      </c>
      <c r="G9293" s="41" t="s">
        <v>377</v>
      </c>
      <c r="H9293" s="41" t="s">
        <v>378</v>
      </c>
    </row>
    <row r="9294" spans="1:8" ht="15" hidden="1" customHeight="1" x14ac:dyDescent="0.25">
      <c r="A9294" s="35">
        <v>128</v>
      </c>
      <c r="B9294" s="39" t="s">
        <v>1994</v>
      </c>
      <c r="C9294" s="38" t="s">
        <v>1995</v>
      </c>
      <c r="D9294" s="38" t="s">
        <v>1996</v>
      </c>
      <c r="E9294" s="45" t="s">
        <v>1286</v>
      </c>
      <c r="F9294" s="45" t="s">
        <v>22</v>
      </c>
      <c r="G9294" s="41" t="s">
        <v>379</v>
      </c>
      <c r="H9294" s="41" t="s">
        <v>463</v>
      </c>
    </row>
    <row r="9295" spans="1:8" ht="15" hidden="1" customHeight="1" x14ac:dyDescent="0.25">
      <c r="A9295" s="35">
        <v>128</v>
      </c>
      <c r="B9295" s="39" t="s">
        <v>1994</v>
      </c>
      <c r="C9295" s="38" t="s">
        <v>1995</v>
      </c>
      <c r="D9295" s="38" t="s">
        <v>1996</v>
      </c>
      <c r="E9295" s="45" t="s">
        <v>1286</v>
      </c>
      <c r="F9295" s="45" t="s">
        <v>22</v>
      </c>
      <c r="G9295" s="41" t="s">
        <v>381</v>
      </c>
      <c r="H9295" s="41">
        <v>30</v>
      </c>
    </row>
    <row r="9296" spans="1:8" ht="15" hidden="1" customHeight="1" x14ac:dyDescent="0.25">
      <c r="A9296" s="35">
        <v>128</v>
      </c>
      <c r="B9296" s="39" t="s">
        <v>1994</v>
      </c>
      <c r="C9296" s="38" t="s">
        <v>1995</v>
      </c>
      <c r="D9296" s="38" t="s">
        <v>1996</v>
      </c>
      <c r="E9296" s="45" t="s">
        <v>1286</v>
      </c>
      <c r="F9296" s="45" t="s">
        <v>22</v>
      </c>
      <c r="G9296" s="41" t="s">
        <v>382</v>
      </c>
      <c r="H9296" s="41">
        <v>20</v>
      </c>
    </row>
    <row r="9297" spans="1:8" ht="15" hidden="1" customHeight="1" x14ac:dyDescent="0.25">
      <c r="A9297" s="35">
        <v>128</v>
      </c>
      <c r="B9297" s="39" t="s">
        <v>1994</v>
      </c>
      <c r="C9297" s="38" t="s">
        <v>1995</v>
      </c>
      <c r="D9297" s="38" t="s">
        <v>1996</v>
      </c>
      <c r="E9297" s="45" t="s">
        <v>1286</v>
      </c>
      <c r="F9297" s="45" t="s">
        <v>22</v>
      </c>
      <c r="G9297" s="41" t="s">
        <v>383</v>
      </c>
      <c r="H9297" s="41">
        <v>3</v>
      </c>
    </row>
    <row r="9298" spans="1:8" ht="15" hidden="1" customHeight="1" x14ac:dyDescent="0.25">
      <c r="A9298" s="35">
        <v>128</v>
      </c>
      <c r="B9298" s="39" t="s">
        <v>1994</v>
      </c>
      <c r="C9298" s="38" t="s">
        <v>1995</v>
      </c>
      <c r="D9298" s="38" t="s">
        <v>1996</v>
      </c>
      <c r="E9298" s="45" t="s">
        <v>1286</v>
      </c>
      <c r="F9298" s="45" t="s">
        <v>22</v>
      </c>
      <c r="G9298" s="41" t="s">
        <v>384</v>
      </c>
      <c r="H9298" s="41">
        <v>5</v>
      </c>
    </row>
    <row r="9299" spans="1:8" ht="15" hidden="1" customHeight="1" x14ac:dyDescent="0.25">
      <c r="A9299" s="35">
        <v>128</v>
      </c>
      <c r="B9299" s="39" t="s">
        <v>1994</v>
      </c>
      <c r="C9299" s="38" t="s">
        <v>1995</v>
      </c>
      <c r="D9299" s="38" t="s">
        <v>1996</v>
      </c>
      <c r="E9299" s="45" t="s">
        <v>1286</v>
      </c>
      <c r="F9299" s="45" t="s">
        <v>22</v>
      </c>
      <c r="G9299" s="41" t="s">
        <v>385</v>
      </c>
      <c r="H9299" s="41">
        <v>16</v>
      </c>
    </row>
    <row r="9300" spans="1:8" ht="15" hidden="1" customHeight="1" x14ac:dyDescent="0.25">
      <c r="A9300" s="35">
        <v>128</v>
      </c>
      <c r="B9300" s="39" t="s">
        <v>1994</v>
      </c>
      <c r="C9300" s="38" t="s">
        <v>1995</v>
      </c>
      <c r="D9300" s="38" t="s">
        <v>1996</v>
      </c>
      <c r="E9300" s="45" t="s">
        <v>1286</v>
      </c>
      <c r="F9300" s="45" t="s">
        <v>22</v>
      </c>
      <c r="G9300" s="41" t="s">
        <v>386</v>
      </c>
      <c r="H9300" s="41" t="s">
        <v>1925</v>
      </c>
    </row>
    <row r="9301" spans="1:8" ht="15" hidden="1" customHeight="1" x14ac:dyDescent="0.25">
      <c r="A9301" s="35">
        <v>128</v>
      </c>
      <c r="B9301" s="39" t="s">
        <v>1994</v>
      </c>
      <c r="C9301" s="38" t="s">
        <v>1995</v>
      </c>
      <c r="D9301" s="38" t="s">
        <v>1996</v>
      </c>
      <c r="E9301" s="45" t="s">
        <v>1286</v>
      </c>
      <c r="F9301" s="45" t="s">
        <v>22</v>
      </c>
      <c r="G9301" s="41" t="s">
        <v>388</v>
      </c>
      <c r="H9301" s="41" t="s">
        <v>1432</v>
      </c>
    </row>
    <row r="9302" spans="1:8" ht="15" hidden="1" customHeight="1" x14ac:dyDescent="0.25">
      <c r="A9302" s="35">
        <v>128</v>
      </c>
      <c r="B9302" s="39" t="s">
        <v>1994</v>
      </c>
      <c r="C9302" s="38" t="s">
        <v>1995</v>
      </c>
      <c r="D9302" s="38" t="s">
        <v>1996</v>
      </c>
      <c r="E9302" s="45" t="s">
        <v>1286</v>
      </c>
      <c r="F9302" s="45" t="s">
        <v>22</v>
      </c>
      <c r="G9302" s="41" t="s">
        <v>1324</v>
      </c>
      <c r="H9302" s="41" t="s">
        <v>2011</v>
      </c>
    </row>
    <row r="9303" spans="1:8" ht="15" hidden="1" customHeight="1" x14ac:dyDescent="0.25">
      <c r="A9303" s="35">
        <v>128</v>
      </c>
      <c r="B9303" s="39" t="s">
        <v>1994</v>
      </c>
      <c r="C9303" s="38" t="s">
        <v>1995</v>
      </c>
      <c r="D9303" s="38" t="s">
        <v>1996</v>
      </c>
      <c r="E9303" s="45" t="s">
        <v>1286</v>
      </c>
      <c r="F9303" s="45" t="s">
        <v>22</v>
      </c>
      <c r="G9303" s="41" t="s">
        <v>1326</v>
      </c>
      <c r="H9303" s="41" t="s">
        <v>2012</v>
      </c>
    </row>
    <row r="9304" spans="1:8" ht="15" hidden="1" customHeight="1" x14ac:dyDescent="0.25">
      <c r="A9304" s="35">
        <v>128</v>
      </c>
      <c r="B9304" s="39" t="s">
        <v>1994</v>
      </c>
      <c r="C9304" s="38" t="s">
        <v>1995</v>
      </c>
      <c r="D9304" s="38" t="s">
        <v>1996</v>
      </c>
      <c r="E9304" s="45" t="s">
        <v>1286</v>
      </c>
      <c r="F9304" s="45" t="s">
        <v>22</v>
      </c>
      <c r="G9304" s="41" t="s">
        <v>390</v>
      </c>
      <c r="H9304" s="41" t="s">
        <v>1328</v>
      </c>
    </row>
    <row r="9305" spans="1:8" ht="15" hidden="1" customHeight="1" x14ac:dyDescent="0.25">
      <c r="A9305" s="35">
        <v>128</v>
      </c>
      <c r="B9305" s="39" t="s">
        <v>1994</v>
      </c>
      <c r="C9305" s="38" t="s">
        <v>1995</v>
      </c>
      <c r="D9305" s="38" t="s">
        <v>1996</v>
      </c>
      <c r="E9305" s="45" t="s">
        <v>1286</v>
      </c>
      <c r="F9305" s="45" t="s">
        <v>22</v>
      </c>
      <c r="G9305" s="41" t="s">
        <v>392</v>
      </c>
      <c r="H9305" s="41" t="s">
        <v>1329</v>
      </c>
    </row>
    <row r="9306" spans="1:8" ht="15" hidden="1" customHeight="1" x14ac:dyDescent="0.25">
      <c r="A9306" s="35">
        <v>128</v>
      </c>
      <c r="B9306" s="39" t="s">
        <v>1994</v>
      </c>
      <c r="C9306" s="38" t="s">
        <v>1995</v>
      </c>
      <c r="D9306" s="38" t="s">
        <v>1996</v>
      </c>
      <c r="E9306" s="45" t="s">
        <v>1286</v>
      </c>
      <c r="F9306" s="45" t="s">
        <v>22</v>
      </c>
      <c r="G9306" s="41" t="s">
        <v>394</v>
      </c>
      <c r="H9306" s="41" t="s">
        <v>1330</v>
      </c>
    </row>
    <row r="9307" spans="1:8" ht="15" hidden="1" customHeight="1" x14ac:dyDescent="0.25">
      <c r="A9307" s="35">
        <v>128</v>
      </c>
      <c r="B9307" s="39" t="s">
        <v>1994</v>
      </c>
      <c r="C9307" s="38" t="s">
        <v>1995</v>
      </c>
      <c r="D9307" s="38" t="s">
        <v>1996</v>
      </c>
      <c r="E9307" s="45" t="s">
        <v>1286</v>
      </c>
      <c r="F9307" s="45" t="s">
        <v>22</v>
      </c>
      <c r="G9307" s="41" t="s">
        <v>396</v>
      </c>
      <c r="H9307" s="41">
        <v>16</v>
      </c>
    </row>
    <row r="9308" spans="1:8" ht="15" hidden="1" customHeight="1" x14ac:dyDescent="0.25">
      <c r="A9308" s="35">
        <v>128</v>
      </c>
      <c r="B9308" s="39" t="s">
        <v>1994</v>
      </c>
      <c r="C9308" s="38" t="s">
        <v>1995</v>
      </c>
      <c r="D9308" s="38" t="s">
        <v>1996</v>
      </c>
      <c r="E9308" s="45" t="s">
        <v>1286</v>
      </c>
      <c r="F9308" s="45" t="s">
        <v>22</v>
      </c>
      <c r="G9308" s="41" t="s">
        <v>397</v>
      </c>
      <c r="H9308" s="41">
        <v>2.8</v>
      </c>
    </row>
    <row r="9309" spans="1:8" ht="15" hidden="1" customHeight="1" x14ac:dyDescent="0.25">
      <c r="A9309" s="35">
        <v>128</v>
      </c>
      <c r="B9309" s="39" t="s">
        <v>1994</v>
      </c>
      <c r="C9309" s="38" t="s">
        <v>1995</v>
      </c>
      <c r="D9309" s="38" t="s">
        <v>1996</v>
      </c>
      <c r="E9309" s="45" t="s">
        <v>1286</v>
      </c>
      <c r="F9309" s="45" t="s">
        <v>22</v>
      </c>
      <c r="G9309" s="41" t="s">
        <v>398</v>
      </c>
      <c r="H9309" s="41">
        <v>13.5</v>
      </c>
    </row>
    <row r="9310" spans="1:8" ht="15" hidden="1" customHeight="1" x14ac:dyDescent="0.25">
      <c r="A9310" s="35">
        <v>128</v>
      </c>
      <c r="B9310" s="39" t="s">
        <v>1994</v>
      </c>
      <c r="C9310" s="38" t="s">
        <v>1995</v>
      </c>
      <c r="D9310" s="38" t="s">
        <v>1996</v>
      </c>
      <c r="E9310" s="45" t="s">
        <v>1286</v>
      </c>
      <c r="F9310" s="45" t="s">
        <v>22</v>
      </c>
      <c r="G9310" s="41" t="s">
        <v>399</v>
      </c>
      <c r="H9310" s="41" t="s">
        <v>1927</v>
      </c>
    </row>
    <row r="9311" spans="1:8" ht="15" hidden="1" customHeight="1" x14ac:dyDescent="0.25">
      <c r="A9311" s="35">
        <v>128</v>
      </c>
      <c r="B9311" s="39" t="s">
        <v>1994</v>
      </c>
      <c r="C9311" s="38" t="s">
        <v>1995</v>
      </c>
      <c r="D9311" s="38" t="s">
        <v>1996</v>
      </c>
      <c r="E9311" s="45" t="s">
        <v>1286</v>
      </c>
      <c r="F9311" s="45" t="s">
        <v>22</v>
      </c>
      <c r="G9311" s="41" t="s">
        <v>401</v>
      </c>
      <c r="H9311" s="41" t="s">
        <v>402</v>
      </c>
    </row>
    <row r="9312" spans="1:8" ht="15" hidden="1" customHeight="1" x14ac:dyDescent="0.25">
      <c r="A9312" s="35">
        <v>128</v>
      </c>
      <c r="B9312" s="39" t="s">
        <v>1994</v>
      </c>
      <c r="C9312" s="38" t="s">
        <v>1995</v>
      </c>
      <c r="D9312" s="38" t="s">
        <v>1996</v>
      </c>
      <c r="E9312" s="45" t="s">
        <v>1286</v>
      </c>
      <c r="F9312" s="45" t="s">
        <v>22</v>
      </c>
      <c r="G9312" s="41" t="s">
        <v>403</v>
      </c>
      <c r="H9312" s="41" t="s">
        <v>1974</v>
      </c>
    </row>
    <row r="9313" spans="1:8" ht="15" hidden="1" customHeight="1" x14ac:dyDescent="0.25">
      <c r="A9313" s="35">
        <v>128</v>
      </c>
      <c r="B9313" s="39" t="s">
        <v>1994</v>
      </c>
      <c r="C9313" s="38" t="s">
        <v>1995</v>
      </c>
      <c r="D9313" s="38" t="s">
        <v>1996</v>
      </c>
      <c r="E9313" s="45" t="s">
        <v>1286</v>
      </c>
      <c r="F9313" s="45" t="s">
        <v>22</v>
      </c>
      <c r="G9313" s="41" t="s">
        <v>405</v>
      </c>
      <c r="H9313" s="41" t="s">
        <v>406</v>
      </c>
    </row>
    <row r="9314" spans="1:8" ht="15" hidden="1" customHeight="1" x14ac:dyDescent="0.25">
      <c r="A9314" s="35">
        <v>128</v>
      </c>
      <c r="B9314" s="39" t="s">
        <v>1994</v>
      </c>
      <c r="C9314" s="38" t="s">
        <v>1995</v>
      </c>
      <c r="D9314" s="38" t="s">
        <v>1996</v>
      </c>
      <c r="E9314" s="45" t="s">
        <v>1286</v>
      </c>
      <c r="F9314" s="45" t="s">
        <v>22</v>
      </c>
      <c r="G9314" s="41" t="s">
        <v>407</v>
      </c>
      <c r="H9314" s="41">
        <v>36</v>
      </c>
    </row>
    <row r="9315" spans="1:8" ht="15" hidden="1" customHeight="1" x14ac:dyDescent="0.25">
      <c r="A9315" s="35">
        <v>128</v>
      </c>
      <c r="B9315" s="39" t="s">
        <v>1994</v>
      </c>
      <c r="C9315" s="38" t="s">
        <v>1995</v>
      </c>
      <c r="D9315" s="38" t="s">
        <v>1996</v>
      </c>
      <c r="E9315" s="45" t="s">
        <v>1286</v>
      </c>
      <c r="F9315" s="45" t="s">
        <v>22</v>
      </c>
      <c r="G9315" s="41" t="s">
        <v>408</v>
      </c>
      <c r="H9315" s="41" t="s">
        <v>411</v>
      </c>
    </row>
    <row r="9316" spans="1:8" ht="15" hidden="1" customHeight="1" x14ac:dyDescent="0.25">
      <c r="A9316" s="35">
        <v>128</v>
      </c>
      <c r="B9316" s="39" t="s">
        <v>1994</v>
      </c>
      <c r="C9316" s="38" t="s">
        <v>1995</v>
      </c>
      <c r="D9316" s="38" t="s">
        <v>1996</v>
      </c>
      <c r="E9316" s="45" t="s">
        <v>1286</v>
      </c>
      <c r="F9316" s="45" t="s">
        <v>22</v>
      </c>
      <c r="G9316" s="41" t="s">
        <v>410</v>
      </c>
      <c r="H9316" s="41" t="s">
        <v>411</v>
      </c>
    </row>
    <row r="9317" spans="1:8" ht="15" hidden="1" customHeight="1" x14ac:dyDescent="0.25">
      <c r="A9317" s="35">
        <v>128</v>
      </c>
      <c r="B9317" s="39" t="s">
        <v>1994</v>
      </c>
      <c r="C9317" s="38" t="s">
        <v>1995</v>
      </c>
      <c r="D9317" s="38" t="s">
        <v>1996</v>
      </c>
      <c r="E9317" s="45" t="s">
        <v>1286</v>
      </c>
      <c r="F9317" s="45" t="s">
        <v>22</v>
      </c>
      <c r="G9317" s="41" t="s">
        <v>412</v>
      </c>
      <c r="H9317" s="41" t="s">
        <v>1333</v>
      </c>
    </row>
    <row r="9318" spans="1:8" ht="15" hidden="1" customHeight="1" x14ac:dyDescent="0.25">
      <c r="A9318" s="35">
        <v>128</v>
      </c>
      <c r="B9318" s="39" t="s">
        <v>1994</v>
      </c>
      <c r="C9318" s="38" t="s">
        <v>1995</v>
      </c>
      <c r="D9318" s="38" t="s">
        <v>1996</v>
      </c>
      <c r="E9318" s="45" t="s">
        <v>1286</v>
      </c>
      <c r="F9318" s="45" t="s">
        <v>22</v>
      </c>
      <c r="G9318" s="41" t="s">
        <v>414</v>
      </c>
      <c r="H9318" s="41" t="s">
        <v>415</v>
      </c>
    </row>
    <row r="9319" spans="1:8" ht="15" hidden="1" customHeight="1" x14ac:dyDescent="0.25">
      <c r="A9319" s="35">
        <v>128</v>
      </c>
      <c r="B9319" s="39" t="s">
        <v>1994</v>
      </c>
      <c r="C9319" s="38" t="s">
        <v>1995</v>
      </c>
      <c r="D9319" s="38" t="s">
        <v>1996</v>
      </c>
      <c r="E9319" s="45" t="s">
        <v>1286</v>
      </c>
      <c r="F9319" s="45" t="s">
        <v>22</v>
      </c>
      <c r="G9319" s="41" t="s">
        <v>416</v>
      </c>
      <c r="H9319" s="41" t="s">
        <v>415</v>
      </c>
    </row>
    <row r="9320" spans="1:8" ht="15" hidden="1" customHeight="1" x14ac:dyDescent="0.25">
      <c r="A9320" s="35">
        <v>128</v>
      </c>
      <c r="B9320" s="39" t="s">
        <v>1994</v>
      </c>
      <c r="C9320" s="38" t="s">
        <v>1995</v>
      </c>
      <c r="D9320" s="38" t="s">
        <v>1996</v>
      </c>
      <c r="E9320" s="45" t="s">
        <v>1286</v>
      </c>
      <c r="F9320" s="45" t="s">
        <v>22</v>
      </c>
      <c r="G9320" s="41" t="s">
        <v>417</v>
      </c>
      <c r="H9320" s="41" t="s">
        <v>415</v>
      </c>
    </row>
    <row r="9321" spans="1:8" ht="15" hidden="1" customHeight="1" x14ac:dyDescent="0.25">
      <c r="A9321" s="35">
        <v>128</v>
      </c>
      <c r="B9321" s="39" t="s">
        <v>1994</v>
      </c>
      <c r="C9321" s="38" t="s">
        <v>1995</v>
      </c>
      <c r="D9321" s="38" t="s">
        <v>1996</v>
      </c>
      <c r="E9321" s="45" t="s">
        <v>1286</v>
      </c>
      <c r="F9321" s="45" t="s">
        <v>22</v>
      </c>
      <c r="G9321" s="41" t="s">
        <v>418</v>
      </c>
      <c r="H9321" s="41" t="s">
        <v>587</v>
      </c>
    </row>
    <row r="9322" spans="1:8" ht="15" hidden="1" customHeight="1" x14ac:dyDescent="0.25">
      <c r="A9322" s="35">
        <v>128</v>
      </c>
      <c r="B9322" s="39" t="s">
        <v>1994</v>
      </c>
      <c r="C9322" s="38" t="s">
        <v>1995</v>
      </c>
      <c r="D9322" s="38" t="s">
        <v>1996</v>
      </c>
      <c r="E9322" s="45" t="s">
        <v>1286</v>
      </c>
      <c r="F9322" s="45" t="s">
        <v>22</v>
      </c>
      <c r="G9322" s="41" t="s">
        <v>420</v>
      </c>
      <c r="H9322" s="41" t="s">
        <v>1670</v>
      </c>
    </row>
    <row r="9323" spans="1:8" ht="15" hidden="1" customHeight="1" x14ac:dyDescent="0.25">
      <c r="A9323" s="35">
        <v>128</v>
      </c>
      <c r="B9323" s="39" t="s">
        <v>1994</v>
      </c>
      <c r="C9323" s="38" t="s">
        <v>1995</v>
      </c>
      <c r="D9323" s="38" t="s">
        <v>1996</v>
      </c>
      <c r="E9323" s="45" t="s">
        <v>1286</v>
      </c>
      <c r="F9323" s="45" t="s">
        <v>22</v>
      </c>
      <c r="G9323" s="41" t="s">
        <v>422</v>
      </c>
      <c r="H9323" s="41" t="s">
        <v>415</v>
      </c>
    </row>
    <row r="9324" spans="1:8" ht="15" hidden="1" customHeight="1" x14ac:dyDescent="0.25">
      <c r="A9324" s="35">
        <v>128</v>
      </c>
      <c r="B9324" s="39" t="s">
        <v>1994</v>
      </c>
      <c r="C9324" s="38" t="s">
        <v>1995</v>
      </c>
      <c r="D9324" s="38" t="s">
        <v>1996</v>
      </c>
      <c r="E9324" s="45" t="s">
        <v>1286</v>
      </c>
      <c r="F9324" s="45" t="s">
        <v>22</v>
      </c>
      <c r="G9324" s="41" t="s">
        <v>424</v>
      </c>
      <c r="H9324" s="41" t="s">
        <v>315</v>
      </c>
    </row>
    <row r="9325" spans="1:8" ht="15" hidden="1" customHeight="1" x14ac:dyDescent="0.25">
      <c r="A9325" s="35">
        <v>128</v>
      </c>
      <c r="B9325" s="39" t="s">
        <v>1994</v>
      </c>
      <c r="C9325" s="38" t="s">
        <v>1995</v>
      </c>
      <c r="D9325" s="38" t="s">
        <v>1996</v>
      </c>
      <c r="E9325" s="45" t="s">
        <v>1286</v>
      </c>
      <c r="F9325" s="45" t="s">
        <v>22</v>
      </c>
      <c r="G9325" s="41" t="s">
        <v>425</v>
      </c>
      <c r="H9325" s="41" t="s">
        <v>315</v>
      </c>
    </row>
    <row r="9326" spans="1:8" ht="15" hidden="1" customHeight="1" x14ac:dyDescent="0.25">
      <c r="A9326" s="35">
        <v>129</v>
      </c>
      <c r="B9326" s="38" t="s">
        <v>2013</v>
      </c>
      <c r="C9326" s="38" t="s">
        <v>2014</v>
      </c>
      <c r="D9326" s="38" t="s">
        <v>2015</v>
      </c>
      <c r="E9326" s="45" t="s">
        <v>1286</v>
      </c>
      <c r="F9326" s="45" t="s">
        <v>22</v>
      </c>
      <c r="G9326" s="41" t="s">
        <v>309</v>
      </c>
      <c r="H9326" s="41" t="s">
        <v>2015</v>
      </c>
    </row>
    <row r="9327" spans="1:8" ht="15" hidden="1" customHeight="1" x14ac:dyDescent="0.25">
      <c r="A9327" s="35">
        <v>129</v>
      </c>
      <c r="B9327" s="38" t="s">
        <v>2013</v>
      </c>
      <c r="C9327" s="38" t="s">
        <v>2014</v>
      </c>
      <c r="D9327" s="38" t="s">
        <v>2015</v>
      </c>
      <c r="E9327" s="45" t="s">
        <v>1286</v>
      </c>
      <c r="F9327" s="45" t="s">
        <v>22</v>
      </c>
      <c r="G9327" s="41" t="s">
        <v>310</v>
      </c>
      <c r="H9327" s="41" t="s">
        <v>2016</v>
      </c>
    </row>
    <row r="9328" spans="1:8" ht="15" hidden="1" customHeight="1" x14ac:dyDescent="0.25">
      <c r="A9328" s="35">
        <v>129</v>
      </c>
      <c r="B9328" s="38" t="s">
        <v>2013</v>
      </c>
      <c r="C9328" s="38" t="s">
        <v>2014</v>
      </c>
      <c r="D9328" s="38" t="s">
        <v>2015</v>
      </c>
      <c r="E9328" s="45" t="s">
        <v>1286</v>
      </c>
      <c r="F9328" s="45" t="s">
        <v>22</v>
      </c>
      <c r="G9328" s="41" t="s">
        <v>312</v>
      </c>
      <c r="H9328" s="41" t="s">
        <v>2017</v>
      </c>
    </row>
    <row r="9329" spans="1:8" ht="15" hidden="1" customHeight="1" x14ac:dyDescent="0.25">
      <c r="A9329" s="35">
        <v>129</v>
      </c>
      <c r="B9329" s="38" t="s">
        <v>2013</v>
      </c>
      <c r="C9329" s="38" t="s">
        <v>2014</v>
      </c>
      <c r="D9329" s="38" t="s">
        <v>2015</v>
      </c>
      <c r="E9329" s="45" t="s">
        <v>1286</v>
      </c>
      <c r="F9329" s="45" t="s">
        <v>22</v>
      </c>
      <c r="G9329" s="41" t="s">
        <v>314</v>
      </c>
      <c r="H9329" s="41" t="s">
        <v>315</v>
      </c>
    </row>
    <row r="9330" spans="1:8" ht="15" hidden="1" customHeight="1" x14ac:dyDescent="0.25">
      <c r="A9330" s="35">
        <v>129</v>
      </c>
      <c r="B9330" s="38" t="s">
        <v>2013</v>
      </c>
      <c r="C9330" s="38" t="s">
        <v>2014</v>
      </c>
      <c r="D9330" s="38" t="s">
        <v>2015</v>
      </c>
      <c r="E9330" s="45" t="s">
        <v>1286</v>
      </c>
      <c r="F9330" s="45" t="s">
        <v>22</v>
      </c>
      <c r="G9330" s="41" t="s">
        <v>316</v>
      </c>
      <c r="H9330" s="41" t="s">
        <v>2004</v>
      </c>
    </row>
    <row r="9331" spans="1:8" ht="15" hidden="1" customHeight="1" x14ac:dyDescent="0.25">
      <c r="A9331" s="35">
        <v>129</v>
      </c>
      <c r="B9331" s="38" t="s">
        <v>2013</v>
      </c>
      <c r="C9331" s="38" t="s">
        <v>2014</v>
      </c>
      <c r="D9331" s="38" t="s">
        <v>2015</v>
      </c>
      <c r="E9331" s="45" t="s">
        <v>1286</v>
      </c>
      <c r="F9331" s="45" t="s">
        <v>22</v>
      </c>
      <c r="G9331" s="41" t="s">
        <v>318</v>
      </c>
      <c r="H9331" s="41" t="s">
        <v>319</v>
      </c>
    </row>
    <row r="9332" spans="1:8" ht="15" hidden="1" customHeight="1" x14ac:dyDescent="0.25">
      <c r="A9332" s="35">
        <v>129</v>
      </c>
      <c r="B9332" s="38" t="s">
        <v>2013</v>
      </c>
      <c r="C9332" s="38" t="s">
        <v>2014</v>
      </c>
      <c r="D9332" s="38" t="s">
        <v>2015</v>
      </c>
      <c r="E9332" s="45" t="s">
        <v>1286</v>
      </c>
      <c r="F9332" s="45" t="s">
        <v>22</v>
      </c>
      <c r="G9332" s="41" t="s">
        <v>320</v>
      </c>
      <c r="H9332" s="41">
        <v>24</v>
      </c>
    </row>
    <row r="9333" spans="1:8" ht="15" hidden="1" customHeight="1" x14ac:dyDescent="0.25">
      <c r="A9333" s="35">
        <v>129</v>
      </c>
      <c r="B9333" s="38" t="s">
        <v>2013</v>
      </c>
      <c r="C9333" s="38" t="s">
        <v>2014</v>
      </c>
      <c r="D9333" s="38" t="s">
        <v>2015</v>
      </c>
      <c r="E9333" s="45" t="s">
        <v>1286</v>
      </c>
      <c r="F9333" s="45" t="s">
        <v>22</v>
      </c>
      <c r="G9333" s="41" t="s">
        <v>321</v>
      </c>
      <c r="H9333" s="41">
        <v>8</v>
      </c>
    </row>
    <row r="9334" spans="1:8" ht="15" hidden="1" customHeight="1" x14ac:dyDescent="0.25">
      <c r="A9334" s="35">
        <v>129</v>
      </c>
      <c r="B9334" s="38" t="s">
        <v>2013</v>
      </c>
      <c r="C9334" s="38" t="s">
        <v>2014</v>
      </c>
      <c r="D9334" s="38" t="s">
        <v>2015</v>
      </c>
      <c r="E9334" s="45" t="s">
        <v>1286</v>
      </c>
      <c r="F9334" s="45" t="s">
        <v>22</v>
      </c>
      <c r="G9334" s="41" t="s">
        <v>322</v>
      </c>
      <c r="H9334" s="41" t="s">
        <v>2018</v>
      </c>
    </row>
    <row r="9335" spans="1:8" ht="15" hidden="1" customHeight="1" x14ac:dyDescent="0.25">
      <c r="A9335" s="35">
        <v>129</v>
      </c>
      <c r="B9335" s="38" t="s">
        <v>2013</v>
      </c>
      <c r="C9335" s="38" t="s">
        <v>2014</v>
      </c>
      <c r="D9335" s="38" t="s">
        <v>2015</v>
      </c>
      <c r="E9335" s="45" t="s">
        <v>1286</v>
      </c>
      <c r="F9335" s="45" t="s">
        <v>22</v>
      </c>
      <c r="G9335" s="41" t="s">
        <v>324</v>
      </c>
      <c r="H9335" s="41" t="s">
        <v>2019</v>
      </c>
    </row>
    <row r="9336" spans="1:8" ht="15" hidden="1" customHeight="1" x14ac:dyDescent="0.25">
      <c r="A9336" s="35">
        <v>129</v>
      </c>
      <c r="B9336" s="38" t="s">
        <v>2013</v>
      </c>
      <c r="C9336" s="38" t="s">
        <v>2014</v>
      </c>
      <c r="D9336" s="38" t="s">
        <v>2015</v>
      </c>
      <c r="E9336" s="45" t="s">
        <v>1286</v>
      </c>
      <c r="F9336" s="45" t="s">
        <v>22</v>
      </c>
      <c r="G9336" s="41" t="s">
        <v>326</v>
      </c>
      <c r="H9336" s="41" t="s">
        <v>2020</v>
      </c>
    </row>
    <row r="9337" spans="1:8" ht="15" hidden="1" customHeight="1" x14ac:dyDescent="0.25">
      <c r="A9337" s="35">
        <v>129</v>
      </c>
      <c r="B9337" s="38" t="s">
        <v>2013</v>
      </c>
      <c r="C9337" s="38" t="s">
        <v>2014</v>
      </c>
      <c r="D9337" s="38" t="s">
        <v>2015</v>
      </c>
      <c r="E9337" s="45" t="s">
        <v>1286</v>
      </c>
      <c r="F9337" s="45" t="s">
        <v>22</v>
      </c>
      <c r="G9337" s="41" t="s">
        <v>328</v>
      </c>
      <c r="H9337" s="41">
        <v>3.22</v>
      </c>
    </row>
    <row r="9338" spans="1:8" ht="15" hidden="1" customHeight="1" x14ac:dyDescent="0.25">
      <c r="A9338" s="35">
        <v>129</v>
      </c>
      <c r="B9338" s="38" t="s">
        <v>2013</v>
      </c>
      <c r="C9338" s="38" t="s">
        <v>2014</v>
      </c>
      <c r="D9338" s="38" t="s">
        <v>2015</v>
      </c>
      <c r="E9338" s="45" t="s">
        <v>1286</v>
      </c>
      <c r="F9338" s="45" t="s">
        <v>22</v>
      </c>
      <c r="G9338" s="41" t="s">
        <v>331</v>
      </c>
      <c r="H9338" s="41" t="s">
        <v>332</v>
      </c>
    </row>
    <row r="9339" spans="1:8" ht="15" hidden="1" customHeight="1" x14ac:dyDescent="0.25">
      <c r="A9339" s="35">
        <v>129</v>
      </c>
      <c r="B9339" s="38" t="s">
        <v>2013</v>
      </c>
      <c r="C9339" s="38" t="s">
        <v>2014</v>
      </c>
      <c r="D9339" s="38" t="s">
        <v>2015</v>
      </c>
      <c r="E9339" s="45" t="s">
        <v>1286</v>
      </c>
      <c r="F9339" s="45" t="s">
        <v>22</v>
      </c>
      <c r="G9339" s="41" t="s">
        <v>335</v>
      </c>
      <c r="H9339" s="41">
        <v>9</v>
      </c>
    </row>
    <row r="9340" spans="1:8" ht="15" hidden="1" customHeight="1" x14ac:dyDescent="0.25">
      <c r="A9340" s="35">
        <v>129</v>
      </c>
      <c r="B9340" s="38" t="s">
        <v>2013</v>
      </c>
      <c r="C9340" s="38" t="s">
        <v>2014</v>
      </c>
      <c r="D9340" s="38" t="s">
        <v>2015</v>
      </c>
      <c r="E9340" s="45" t="s">
        <v>1286</v>
      </c>
      <c r="F9340" s="45" t="s">
        <v>22</v>
      </c>
      <c r="G9340" s="41" t="s">
        <v>336</v>
      </c>
      <c r="H9340" s="41" t="s">
        <v>2021</v>
      </c>
    </row>
    <row r="9341" spans="1:8" ht="15" hidden="1" customHeight="1" x14ac:dyDescent="0.25">
      <c r="A9341" s="35">
        <v>129</v>
      </c>
      <c r="B9341" s="38" t="s">
        <v>2013</v>
      </c>
      <c r="C9341" s="38" t="s">
        <v>2014</v>
      </c>
      <c r="D9341" s="38" t="s">
        <v>2015</v>
      </c>
      <c r="E9341" s="45" t="s">
        <v>1286</v>
      </c>
      <c r="F9341" s="45" t="s">
        <v>22</v>
      </c>
      <c r="G9341" s="41" t="s">
        <v>338</v>
      </c>
      <c r="H9341" s="41" t="s">
        <v>2022</v>
      </c>
    </row>
    <row r="9342" spans="1:8" ht="15" hidden="1" customHeight="1" x14ac:dyDescent="0.25">
      <c r="A9342" s="35">
        <v>129</v>
      </c>
      <c r="B9342" s="38" t="s">
        <v>2013</v>
      </c>
      <c r="C9342" s="38" t="s">
        <v>2014</v>
      </c>
      <c r="D9342" s="38" t="s">
        <v>2015</v>
      </c>
      <c r="E9342" s="45" t="s">
        <v>1286</v>
      </c>
      <c r="F9342" s="45" t="s">
        <v>22</v>
      </c>
      <c r="G9342" s="41" t="s">
        <v>340</v>
      </c>
      <c r="H9342" s="41" t="s">
        <v>2023</v>
      </c>
    </row>
    <row r="9343" spans="1:8" ht="15" hidden="1" customHeight="1" x14ac:dyDescent="0.25">
      <c r="A9343" s="35">
        <v>129</v>
      </c>
      <c r="B9343" s="38" t="s">
        <v>2013</v>
      </c>
      <c r="C9343" s="38" t="s">
        <v>2014</v>
      </c>
      <c r="D9343" s="38" t="s">
        <v>2015</v>
      </c>
      <c r="E9343" s="45" t="s">
        <v>1286</v>
      </c>
      <c r="F9343" s="45" t="s">
        <v>22</v>
      </c>
      <c r="G9343" s="41" t="s">
        <v>342</v>
      </c>
      <c r="H9343" s="41">
        <v>3.63</v>
      </c>
    </row>
    <row r="9344" spans="1:8" ht="15" hidden="1" customHeight="1" x14ac:dyDescent="0.25">
      <c r="A9344" s="35">
        <v>129</v>
      </c>
      <c r="B9344" s="38" t="s">
        <v>2013</v>
      </c>
      <c r="C9344" s="38" t="s">
        <v>2014</v>
      </c>
      <c r="D9344" s="38" t="s">
        <v>2015</v>
      </c>
      <c r="E9344" s="45" t="s">
        <v>1286</v>
      </c>
      <c r="F9344" s="45" t="s">
        <v>22</v>
      </c>
      <c r="G9344" s="41" t="s">
        <v>345</v>
      </c>
      <c r="H9344" s="41" t="s">
        <v>332</v>
      </c>
    </row>
    <row r="9345" spans="1:8" ht="15" hidden="1" customHeight="1" x14ac:dyDescent="0.25">
      <c r="A9345" s="35">
        <v>129</v>
      </c>
      <c r="B9345" s="38" t="s">
        <v>2013</v>
      </c>
      <c r="C9345" s="38" t="s">
        <v>2014</v>
      </c>
      <c r="D9345" s="38" t="s">
        <v>2015</v>
      </c>
      <c r="E9345" s="45" t="s">
        <v>1286</v>
      </c>
      <c r="F9345" s="45" t="s">
        <v>22</v>
      </c>
      <c r="G9345" s="41" t="s">
        <v>347</v>
      </c>
      <c r="H9345" s="41" t="s">
        <v>1307</v>
      </c>
    </row>
    <row r="9346" spans="1:8" ht="15" hidden="1" customHeight="1" x14ac:dyDescent="0.25">
      <c r="A9346" s="35">
        <v>129</v>
      </c>
      <c r="B9346" s="38" t="s">
        <v>2013</v>
      </c>
      <c r="C9346" s="38" t="s">
        <v>2014</v>
      </c>
      <c r="D9346" s="38" t="s">
        <v>2015</v>
      </c>
      <c r="E9346" s="45" t="s">
        <v>1286</v>
      </c>
      <c r="F9346" s="45" t="s">
        <v>22</v>
      </c>
      <c r="G9346" s="41" t="s">
        <v>349</v>
      </c>
      <c r="H9346" s="41" t="s">
        <v>1918</v>
      </c>
    </row>
    <row r="9347" spans="1:8" ht="15" hidden="1" customHeight="1" x14ac:dyDescent="0.25">
      <c r="A9347" s="35">
        <v>129</v>
      </c>
      <c r="B9347" s="38" t="s">
        <v>2013</v>
      </c>
      <c r="C9347" s="38" t="s">
        <v>2014</v>
      </c>
      <c r="D9347" s="38" t="s">
        <v>2015</v>
      </c>
      <c r="E9347" s="45" t="s">
        <v>1286</v>
      </c>
      <c r="F9347" s="45" t="s">
        <v>22</v>
      </c>
      <c r="G9347" s="41" t="s">
        <v>351</v>
      </c>
      <c r="H9347" s="41">
        <v>256</v>
      </c>
    </row>
    <row r="9348" spans="1:8" ht="15" hidden="1" customHeight="1" x14ac:dyDescent="0.25">
      <c r="A9348" s="35">
        <v>129</v>
      </c>
      <c r="B9348" s="38" t="s">
        <v>2013</v>
      </c>
      <c r="C9348" s="38" t="s">
        <v>2014</v>
      </c>
      <c r="D9348" s="38" t="s">
        <v>2015</v>
      </c>
      <c r="E9348" s="45" t="s">
        <v>1286</v>
      </c>
      <c r="F9348" s="45" t="s">
        <v>22</v>
      </c>
      <c r="G9348" s="41" t="s">
        <v>352</v>
      </c>
      <c r="H9348" s="41" t="s">
        <v>1919</v>
      </c>
    </row>
    <row r="9349" spans="1:8" ht="15" hidden="1" customHeight="1" x14ac:dyDescent="0.25">
      <c r="A9349" s="35">
        <v>129</v>
      </c>
      <c r="B9349" s="38" t="s">
        <v>2013</v>
      </c>
      <c r="C9349" s="38" t="s">
        <v>2014</v>
      </c>
      <c r="D9349" s="38" t="s">
        <v>2015</v>
      </c>
      <c r="E9349" s="45" t="s">
        <v>1286</v>
      </c>
      <c r="F9349" s="45" t="s">
        <v>22</v>
      </c>
      <c r="G9349" s="41" t="s">
        <v>354</v>
      </c>
      <c r="H9349" s="41">
        <v>24</v>
      </c>
    </row>
    <row r="9350" spans="1:8" ht="15" hidden="1" customHeight="1" x14ac:dyDescent="0.25">
      <c r="A9350" s="35">
        <v>129</v>
      </c>
      <c r="B9350" s="38" t="s">
        <v>2013</v>
      </c>
      <c r="C9350" s="38" t="s">
        <v>2014</v>
      </c>
      <c r="D9350" s="38" t="s">
        <v>2015</v>
      </c>
      <c r="E9350" s="45" t="s">
        <v>1286</v>
      </c>
      <c r="F9350" s="45" t="s">
        <v>22</v>
      </c>
      <c r="G9350" s="41" t="s">
        <v>355</v>
      </c>
      <c r="H9350" s="41">
        <v>0.85714285700000004</v>
      </c>
    </row>
    <row r="9351" spans="1:8" ht="15" hidden="1" customHeight="1" x14ac:dyDescent="0.25">
      <c r="A9351" s="35">
        <v>129</v>
      </c>
      <c r="B9351" s="38" t="s">
        <v>2013</v>
      </c>
      <c r="C9351" s="38" t="s">
        <v>2014</v>
      </c>
      <c r="D9351" s="38" t="s">
        <v>2015</v>
      </c>
      <c r="E9351" s="45" t="s">
        <v>1286</v>
      </c>
      <c r="F9351" s="45" t="s">
        <v>22</v>
      </c>
      <c r="G9351" s="41" t="s">
        <v>356</v>
      </c>
      <c r="H9351" s="41">
        <v>1800</v>
      </c>
    </row>
    <row r="9352" spans="1:8" ht="15" hidden="1" customHeight="1" x14ac:dyDescent="0.25">
      <c r="A9352" s="35">
        <v>129</v>
      </c>
      <c r="B9352" s="38" t="s">
        <v>2013</v>
      </c>
      <c r="C9352" s="38" t="s">
        <v>2014</v>
      </c>
      <c r="D9352" s="38" t="s">
        <v>2015</v>
      </c>
      <c r="E9352" s="45" t="s">
        <v>1286</v>
      </c>
      <c r="F9352" s="45" t="s">
        <v>22</v>
      </c>
      <c r="G9352" s="41" t="s">
        <v>357</v>
      </c>
      <c r="H9352" s="41">
        <v>55.5</v>
      </c>
    </row>
    <row r="9353" spans="1:8" ht="15" hidden="1" customHeight="1" x14ac:dyDescent="0.25">
      <c r="A9353" s="35">
        <v>129</v>
      </c>
      <c r="B9353" s="38" t="s">
        <v>2013</v>
      </c>
      <c r="C9353" s="38" t="s">
        <v>2014</v>
      </c>
      <c r="D9353" s="38" t="s">
        <v>2015</v>
      </c>
      <c r="E9353" s="45" t="s">
        <v>1286</v>
      </c>
      <c r="F9353" s="45" t="s">
        <v>22</v>
      </c>
      <c r="G9353" s="41" t="s">
        <v>358</v>
      </c>
      <c r="H9353" s="41" t="s">
        <v>1353</v>
      </c>
    </row>
    <row r="9354" spans="1:8" ht="15" hidden="1" customHeight="1" x14ac:dyDescent="0.25">
      <c r="A9354" s="35">
        <v>129</v>
      </c>
      <c r="B9354" s="38" t="s">
        <v>2013</v>
      </c>
      <c r="C9354" s="38" t="s">
        <v>2014</v>
      </c>
      <c r="D9354" s="38" t="s">
        <v>2015</v>
      </c>
      <c r="E9354" s="45" t="s">
        <v>1286</v>
      </c>
      <c r="F9354" s="45" t="s">
        <v>22</v>
      </c>
      <c r="G9354" s="41" t="s">
        <v>360</v>
      </c>
      <c r="H9354" s="41" t="s">
        <v>1312</v>
      </c>
    </row>
    <row r="9355" spans="1:8" ht="15" hidden="1" customHeight="1" x14ac:dyDescent="0.25">
      <c r="A9355" s="35">
        <v>129</v>
      </c>
      <c r="B9355" s="38" t="s">
        <v>2013</v>
      </c>
      <c r="C9355" s="38" t="s">
        <v>2014</v>
      </c>
      <c r="D9355" s="38" t="s">
        <v>2015</v>
      </c>
      <c r="E9355" s="45" t="s">
        <v>1286</v>
      </c>
      <c r="F9355" s="45" t="s">
        <v>22</v>
      </c>
      <c r="G9355" s="41" t="s">
        <v>1313</v>
      </c>
      <c r="H9355" s="41" t="s">
        <v>1920</v>
      </c>
    </row>
    <row r="9356" spans="1:8" ht="15" hidden="1" customHeight="1" x14ac:dyDescent="0.25">
      <c r="A9356" s="35">
        <v>129</v>
      </c>
      <c r="B9356" s="38" t="s">
        <v>2013</v>
      </c>
      <c r="C9356" s="38" t="s">
        <v>2014</v>
      </c>
      <c r="D9356" s="38" t="s">
        <v>2015</v>
      </c>
      <c r="E9356" s="45" t="s">
        <v>1286</v>
      </c>
      <c r="F9356" s="45" t="s">
        <v>22</v>
      </c>
      <c r="G9356" s="41" t="s">
        <v>362</v>
      </c>
      <c r="H9356" s="41" t="s">
        <v>1426</v>
      </c>
    </row>
    <row r="9357" spans="1:8" ht="15" hidden="1" customHeight="1" x14ac:dyDescent="0.25">
      <c r="A9357" s="35">
        <v>129</v>
      </c>
      <c r="B9357" s="38" t="s">
        <v>2013</v>
      </c>
      <c r="C9357" s="38" t="s">
        <v>2014</v>
      </c>
      <c r="D9357" s="38" t="s">
        <v>2015</v>
      </c>
      <c r="E9357" s="45" t="s">
        <v>1286</v>
      </c>
      <c r="F9357" s="45" t="s">
        <v>22</v>
      </c>
      <c r="G9357" s="41" t="s">
        <v>364</v>
      </c>
      <c r="H9357" s="41">
        <v>590</v>
      </c>
    </row>
    <row r="9358" spans="1:8" ht="15" hidden="1" customHeight="1" x14ac:dyDescent="0.25">
      <c r="A9358" s="35">
        <v>129</v>
      </c>
      <c r="B9358" s="38" t="s">
        <v>2013</v>
      </c>
      <c r="C9358" s="38" t="s">
        <v>2014</v>
      </c>
      <c r="D9358" s="38" t="s">
        <v>2015</v>
      </c>
      <c r="E9358" s="45" t="s">
        <v>1286</v>
      </c>
      <c r="F9358" s="45" t="s">
        <v>22</v>
      </c>
      <c r="G9358" s="41" t="s">
        <v>781</v>
      </c>
      <c r="H9358" s="41">
        <v>15</v>
      </c>
    </row>
    <row r="9359" spans="1:8" ht="15" hidden="1" customHeight="1" x14ac:dyDescent="0.25">
      <c r="A9359" s="35">
        <v>129</v>
      </c>
      <c r="B9359" s="38" t="s">
        <v>2013</v>
      </c>
      <c r="C9359" s="38" t="s">
        <v>2014</v>
      </c>
      <c r="D9359" s="38" t="s">
        <v>2015</v>
      </c>
      <c r="E9359" s="45" t="s">
        <v>1286</v>
      </c>
      <c r="F9359" s="45" t="s">
        <v>22</v>
      </c>
      <c r="G9359" s="41" t="s">
        <v>365</v>
      </c>
      <c r="H9359" s="41" t="s">
        <v>1921</v>
      </c>
    </row>
    <row r="9360" spans="1:8" ht="15" hidden="1" customHeight="1" x14ac:dyDescent="0.25">
      <c r="A9360" s="35">
        <v>129</v>
      </c>
      <c r="B9360" s="38" t="s">
        <v>2013</v>
      </c>
      <c r="C9360" s="38" t="s">
        <v>2014</v>
      </c>
      <c r="D9360" s="38" t="s">
        <v>2015</v>
      </c>
      <c r="E9360" s="45" t="s">
        <v>1286</v>
      </c>
      <c r="F9360" s="45" t="s">
        <v>22</v>
      </c>
      <c r="G9360" s="41" t="s">
        <v>367</v>
      </c>
      <c r="H9360" s="41" t="s">
        <v>1922</v>
      </c>
    </row>
    <row r="9361" spans="1:8" ht="15" hidden="1" customHeight="1" x14ac:dyDescent="0.25">
      <c r="A9361" s="35">
        <v>129</v>
      </c>
      <c r="B9361" s="38" t="s">
        <v>2013</v>
      </c>
      <c r="C9361" s="38" t="s">
        <v>2014</v>
      </c>
      <c r="D9361" s="38" t="s">
        <v>2015</v>
      </c>
      <c r="E9361" s="45" t="s">
        <v>1286</v>
      </c>
      <c r="F9361" s="45" t="s">
        <v>22</v>
      </c>
      <c r="G9361" s="41" t="s">
        <v>369</v>
      </c>
      <c r="H9361" s="41" t="s">
        <v>1923</v>
      </c>
    </row>
    <row r="9362" spans="1:8" ht="15" hidden="1" customHeight="1" x14ac:dyDescent="0.25">
      <c r="A9362" s="35">
        <v>129</v>
      </c>
      <c r="B9362" s="38" t="s">
        <v>2013</v>
      </c>
      <c r="C9362" s="38" t="s">
        <v>2014</v>
      </c>
      <c r="D9362" s="38" t="s">
        <v>2015</v>
      </c>
      <c r="E9362" s="45" t="s">
        <v>1286</v>
      </c>
      <c r="F9362" s="45" t="s">
        <v>22</v>
      </c>
      <c r="G9362" s="41" t="s">
        <v>371</v>
      </c>
      <c r="H9362" s="41" t="s">
        <v>1924</v>
      </c>
    </row>
    <row r="9363" spans="1:8" ht="15" hidden="1" customHeight="1" x14ac:dyDescent="0.25">
      <c r="A9363" s="35">
        <v>129</v>
      </c>
      <c r="B9363" s="38" t="s">
        <v>2013</v>
      </c>
      <c r="C9363" s="38" t="s">
        <v>2014</v>
      </c>
      <c r="D9363" s="38" t="s">
        <v>2015</v>
      </c>
      <c r="E9363" s="45" t="s">
        <v>1286</v>
      </c>
      <c r="F9363" s="45" t="s">
        <v>22</v>
      </c>
      <c r="G9363" s="41" t="s">
        <v>373</v>
      </c>
      <c r="H9363" s="41">
        <v>7.5</v>
      </c>
    </row>
    <row r="9364" spans="1:8" ht="15" hidden="1" customHeight="1" x14ac:dyDescent="0.25">
      <c r="A9364" s="35">
        <v>129</v>
      </c>
      <c r="B9364" s="38" t="s">
        <v>2013</v>
      </c>
      <c r="C9364" s="38" t="s">
        <v>2014</v>
      </c>
      <c r="D9364" s="38" t="s">
        <v>2015</v>
      </c>
      <c r="E9364" s="45" t="s">
        <v>1286</v>
      </c>
      <c r="F9364" s="45" t="s">
        <v>22</v>
      </c>
      <c r="G9364" s="41" t="s">
        <v>374</v>
      </c>
      <c r="H9364" s="41">
        <v>22.8</v>
      </c>
    </row>
    <row r="9365" spans="1:8" ht="15" hidden="1" customHeight="1" x14ac:dyDescent="0.25">
      <c r="A9365" s="35">
        <v>129</v>
      </c>
      <c r="B9365" s="38" t="s">
        <v>2013</v>
      </c>
      <c r="C9365" s="38" t="s">
        <v>2014</v>
      </c>
      <c r="D9365" s="38" t="s">
        <v>2015</v>
      </c>
      <c r="E9365" s="45" t="s">
        <v>1286</v>
      </c>
      <c r="F9365" s="45" t="s">
        <v>22</v>
      </c>
      <c r="G9365" s="41" t="s">
        <v>375</v>
      </c>
      <c r="H9365" s="41">
        <v>9.9</v>
      </c>
    </row>
    <row r="9366" spans="1:8" ht="15" hidden="1" customHeight="1" x14ac:dyDescent="0.25">
      <c r="A9366" s="35">
        <v>129</v>
      </c>
      <c r="B9366" s="38" t="s">
        <v>2013</v>
      </c>
      <c r="C9366" s="38" t="s">
        <v>2014</v>
      </c>
      <c r="D9366" s="38" t="s">
        <v>2015</v>
      </c>
      <c r="E9366" s="45" t="s">
        <v>1286</v>
      </c>
      <c r="F9366" s="45" t="s">
        <v>22</v>
      </c>
      <c r="G9366" s="41" t="s">
        <v>376</v>
      </c>
      <c r="H9366" s="41">
        <v>24.8</v>
      </c>
    </row>
    <row r="9367" spans="1:8" ht="15" hidden="1" customHeight="1" x14ac:dyDescent="0.25">
      <c r="A9367" s="35">
        <v>129</v>
      </c>
      <c r="B9367" s="38" t="s">
        <v>2013</v>
      </c>
      <c r="C9367" s="38" t="s">
        <v>2014</v>
      </c>
      <c r="D9367" s="38" t="s">
        <v>2015</v>
      </c>
      <c r="E9367" s="45" t="s">
        <v>1286</v>
      </c>
      <c r="F9367" s="45" t="s">
        <v>22</v>
      </c>
      <c r="G9367" s="41" t="s">
        <v>377</v>
      </c>
      <c r="H9367" s="41" t="s">
        <v>378</v>
      </c>
    </row>
    <row r="9368" spans="1:8" ht="15" hidden="1" customHeight="1" x14ac:dyDescent="0.25">
      <c r="A9368" s="35">
        <v>129</v>
      </c>
      <c r="B9368" s="38" t="s">
        <v>2013</v>
      </c>
      <c r="C9368" s="38" t="s">
        <v>2014</v>
      </c>
      <c r="D9368" s="38" t="s">
        <v>2015</v>
      </c>
      <c r="E9368" s="45" t="s">
        <v>1286</v>
      </c>
      <c r="F9368" s="45" t="s">
        <v>22</v>
      </c>
      <c r="G9368" s="41" t="s">
        <v>379</v>
      </c>
      <c r="H9368" s="41" t="s">
        <v>380</v>
      </c>
    </row>
    <row r="9369" spans="1:8" ht="15" hidden="1" customHeight="1" x14ac:dyDescent="0.25">
      <c r="A9369" s="35">
        <v>129</v>
      </c>
      <c r="B9369" s="38" t="s">
        <v>2013</v>
      </c>
      <c r="C9369" s="38" t="s">
        <v>2014</v>
      </c>
      <c r="D9369" s="38" t="s">
        <v>2015</v>
      </c>
      <c r="E9369" s="45" t="s">
        <v>1286</v>
      </c>
      <c r="F9369" s="45" t="s">
        <v>22</v>
      </c>
      <c r="G9369" s="41" t="s">
        <v>381</v>
      </c>
      <c r="H9369" s="41">
        <v>25</v>
      </c>
    </row>
    <row r="9370" spans="1:8" ht="15" hidden="1" customHeight="1" x14ac:dyDescent="0.25">
      <c r="A9370" s="35">
        <v>129</v>
      </c>
      <c r="B9370" s="38" t="s">
        <v>2013</v>
      </c>
      <c r="C9370" s="38" t="s">
        <v>2014</v>
      </c>
      <c r="D9370" s="38" t="s">
        <v>2015</v>
      </c>
      <c r="E9370" s="45" t="s">
        <v>1286</v>
      </c>
      <c r="F9370" s="45" t="s">
        <v>22</v>
      </c>
      <c r="G9370" s="41" t="s">
        <v>382</v>
      </c>
      <c r="H9370" s="41">
        <v>10</v>
      </c>
    </row>
    <row r="9371" spans="1:8" ht="15" hidden="1" customHeight="1" x14ac:dyDescent="0.25">
      <c r="A9371" s="35">
        <v>129</v>
      </c>
      <c r="B9371" s="38" t="s">
        <v>2013</v>
      </c>
      <c r="C9371" s="38" t="s">
        <v>2014</v>
      </c>
      <c r="D9371" s="38" t="s">
        <v>2015</v>
      </c>
      <c r="E9371" s="45" t="s">
        <v>1286</v>
      </c>
      <c r="F9371" s="45" t="s">
        <v>22</v>
      </c>
      <c r="G9371" s="41" t="s">
        <v>383</v>
      </c>
      <c r="H9371" s="41">
        <v>3</v>
      </c>
    </row>
    <row r="9372" spans="1:8" ht="15" hidden="1" customHeight="1" x14ac:dyDescent="0.25">
      <c r="A9372" s="35">
        <v>129</v>
      </c>
      <c r="B9372" s="38" t="s">
        <v>2013</v>
      </c>
      <c r="C9372" s="38" t="s">
        <v>2014</v>
      </c>
      <c r="D9372" s="38" t="s">
        <v>2015</v>
      </c>
      <c r="E9372" s="45" t="s">
        <v>1286</v>
      </c>
      <c r="F9372" s="45" t="s">
        <v>22</v>
      </c>
      <c r="G9372" s="41" t="s">
        <v>384</v>
      </c>
      <c r="H9372" s="42">
        <v>5</v>
      </c>
    </row>
    <row r="9373" spans="1:8" ht="15" hidden="1" customHeight="1" x14ac:dyDescent="0.25">
      <c r="A9373" s="35">
        <v>129</v>
      </c>
      <c r="B9373" s="38" t="s">
        <v>2013</v>
      </c>
      <c r="C9373" s="38" t="s">
        <v>2014</v>
      </c>
      <c r="D9373" s="38" t="s">
        <v>2015</v>
      </c>
      <c r="E9373" s="45" t="s">
        <v>1286</v>
      </c>
      <c r="F9373" s="45" t="s">
        <v>22</v>
      </c>
      <c r="G9373" s="41" t="s">
        <v>385</v>
      </c>
      <c r="H9373" s="41">
        <v>16</v>
      </c>
    </row>
    <row r="9374" spans="1:8" ht="15" hidden="1" customHeight="1" x14ac:dyDescent="0.25">
      <c r="A9374" s="35">
        <v>129</v>
      </c>
      <c r="B9374" s="38" t="s">
        <v>2013</v>
      </c>
      <c r="C9374" s="38" t="s">
        <v>2014</v>
      </c>
      <c r="D9374" s="38" t="s">
        <v>2015</v>
      </c>
      <c r="E9374" s="45" t="s">
        <v>1286</v>
      </c>
      <c r="F9374" s="45" t="s">
        <v>22</v>
      </c>
      <c r="G9374" s="41" t="s">
        <v>386</v>
      </c>
      <c r="H9374" s="41" t="s">
        <v>1925</v>
      </c>
    </row>
    <row r="9375" spans="1:8" ht="15" hidden="1" customHeight="1" x14ac:dyDescent="0.25">
      <c r="A9375" s="35">
        <v>129</v>
      </c>
      <c r="B9375" s="38" t="s">
        <v>2013</v>
      </c>
      <c r="C9375" s="38" t="s">
        <v>2014</v>
      </c>
      <c r="D9375" s="38" t="s">
        <v>2015</v>
      </c>
      <c r="E9375" s="45" t="s">
        <v>1286</v>
      </c>
      <c r="F9375" s="45" t="s">
        <v>22</v>
      </c>
      <c r="G9375" s="41" t="s">
        <v>388</v>
      </c>
      <c r="H9375" s="41" t="s">
        <v>1432</v>
      </c>
    </row>
    <row r="9376" spans="1:8" ht="15" hidden="1" customHeight="1" x14ac:dyDescent="0.25">
      <c r="A9376" s="35">
        <v>129</v>
      </c>
      <c r="B9376" s="38" t="s">
        <v>2013</v>
      </c>
      <c r="C9376" s="38" t="s">
        <v>2014</v>
      </c>
      <c r="D9376" s="38" t="s">
        <v>2015</v>
      </c>
      <c r="E9376" s="45" t="s">
        <v>1286</v>
      </c>
      <c r="F9376" s="45" t="s">
        <v>22</v>
      </c>
      <c r="G9376" s="41" t="s">
        <v>1324</v>
      </c>
      <c r="H9376" s="41" t="s">
        <v>2011</v>
      </c>
    </row>
    <row r="9377" spans="1:8" ht="15" hidden="1" customHeight="1" x14ac:dyDescent="0.25">
      <c r="A9377" s="35">
        <v>129</v>
      </c>
      <c r="B9377" s="38" t="s">
        <v>2013</v>
      </c>
      <c r="C9377" s="38" t="s">
        <v>2014</v>
      </c>
      <c r="D9377" s="38" t="s">
        <v>2015</v>
      </c>
      <c r="E9377" s="45" t="s">
        <v>1286</v>
      </c>
      <c r="F9377" s="45" t="s">
        <v>22</v>
      </c>
      <c r="G9377" s="41" t="s">
        <v>1326</v>
      </c>
      <c r="H9377" s="41" t="s">
        <v>2012</v>
      </c>
    </row>
    <row r="9378" spans="1:8" ht="15" hidden="1" customHeight="1" x14ac:dyDescent="0.25">
      <c r="A9378" s="35">
        <v>129</v>
      </c>
      <c r="B9378" s="38" t="s">
        <v>2013</v>
      </c>
      <c r="C9378" s="38" t="s">
        <v>2014</v>
      </c>
      <c r="D9378" s="38" t="s">
        <v>2015</v>
      </c>
      <c r="E9378" s="45" t="s">
        <v>1286</v>
      </c>
      <c r="F9378" s="45" t="s">
        <v>22</v>
      </c>
      <c r="G9378" s="41" t="s">
        <v>390</v>
      </c>
      <c r="H9378" s="41" t="s">
        <v>1328</v>
      </c>
    </row>
    <row r="9379" spans="1:8" ht="15" hidden="1" customHeight="1" x14ac:dyDescent="0.25">
      <c r="A9379" s="35">
        <v>129</v>
      </c>
      <c r="B9379" s="38" t="s">
        <v>2013</v>
      </c>
      <c r="C9379" s="38" t="s">
        <v>2014</v>
      </c>
      <c r="D9379" s="38" t="s">
        <v>2015</v>
      </c>
      <c r="E9379" s="45" t="s">
        <v>1286</v>
      </c>
      <c r="F9379" s="45" t="s">
        <v>22</v>
      </c>
      <c r="G9379" s="41" t="s">
        <v>392</v>
      </c>
      <c r="H9379" s="41" t="s">
        <v>1433</v>
      </c>
    </row>
    <row r="9380" spans="1:8" ht="15" hidden="1" customHeight="1" x14ac:dyDescent="0.25">
      <c r="A9380" s="35">
        <v>129</v>
      </c>
      <c r="B9380" s="38" t="s">
        <v>2013</v>
      </c>
      <c r="C9380" s="38" t="s">
        <v>2014</v>
      </c>
      <c r="D9380" s="38" t="s">
        <v>2015</v>
      </c>
      <c r="E9380" s="45" t="s">
        <v>1286</v>
      </c>
      <c r="F9380" s="45" t="s">
        <v>22</v>
      </c>
      <c r="G9380" s="41" t="s">
        <v>394</v>
      </c>
      <c r="H9380" s="41" t="s">
        <v>1434</v>
      </c>
    </row>
    <row r="9381" spans="1:8" ht="15" hidden="1" customHeight="1" x14ac:dyDescent="0.25">
      <c r="A9381" s="35">
        <v>129</v>
      </c>
      <c r="B9381" s="38" t="s">
        <v>2013</v>
      </c>
      <c r="C9381" s="38" t="s">
        <v>2014</v>
      </c>
      <c r="D9381" s="38" t="s">
        <v>2015</v>
      </c>
      <c r="E9381" s="45" t="s">
        <v>1286</v>
      </c>
      <c r="F9381" s="45" t="s">
        <v>22</v>
      </c>
      <c r="G9381" s="41" t="s">
        <v>396</v>
      </c>
      <c r="H9381" s="41">
        <v>16</v>
      </c>
    </row>
    <row r="9382" spans="1:8" ht="15" hidden="1" customHeight="1" x14ac:dyDescent="0.25">
      <c r="A9382" s="35">
        <v>129</v>
      </c>
      <c r="B9382" s="38" t="s">
        <v>2013</v>
      </c>
      <c r="C9382" s="38" t="s">
        <v>2014</v>
      </c>
      <c r="D9382" s="38" t="s">
        <v>2015</v>
      </c>
      <c r="E9382" s="45" t="s">
        <v>1286</v>
      </c>
      <c r="F9382" s="45" t="s">
        <v>22</v>
      </c>
      <c r="G9382" s="41" t="s">
        <v>397</v>
      </c>
      <c r="H9382" s="41">
        <v>2.2999999999999998</v>
      </c>
    </row>
    <row r="9383" spans="1:8" ht="15" hidden="1" customHeight="1" x14ac:dyDescent="0.25">
      <c r="A9383" s="35">
        <v>129</v>
      </c>
      <c r="B9383" s="38" t="s">
        <v>2013</v>
      </c>
      <c r="C9383" s="38" t="s">
        <v>2014</v>
      </c>
      <c r="D9383" s="38" t="s">
        <v>2015</v>
      </c>
      <c r="E9383" s="45" t="s">
        <v>1286</v>
      </c>
      <c r="F9383" s="45" t="s">
        <v>22</v>
      </c>
      <c r="G9383" s="41" t="s">
        <v>398</v>
      </c>
      <c r="H9383" s="41">
        <v>10.5</v>
      </c>
    </row>
    <row r="9384" spans="1:8" ht="15" hidden="1" customHeight="1" x14ac:dyDescent="0.25">
      <c r="A9384" s="35">
        <v>129</v>
      </c>
      <c r="B9384" s="38" t="s">
        <v>2013</v>
      </c>
      <c r="C9384" s="38" t="s">
        <v>2014</v>
      </c>
      <c r="D9384" s="38" t="s">
        <v>2015</v>
      </c>
      <c r="E9384" s="45" t="s">
        <v>1286</v>
      </c>
      <c r="F9384" s="45" t="s">
        <v>22</v>
      </c>
      <c r="G9384" s="41" t="s">
        <v>399</v>
      </c>
      <c r="H9384" s="41" t="s">
        <v>1927</v>
      </c>
    </row>
    <row r="9385" spans="1:8" ht="15" hidden="1" customHeight="1" x14ac:dyDescent="0.25">
      <c r="A9385" s="35">
        <v>129</v>
      </c>
      <c r="B9385" s="38" t="s">
        <v>2013</v>
      </c>
      <c r="C9385" s="38" t="s">
        <v>2014</v>
      </c>
      <c r="D9385" s="38" t="s">
        <v>2015</v>
      </c>
      <c r="E9385" s="45" t="s">
        <v>1286</v>
      </c>
      <c r="F9385" s="45" t="s">
        <v>22</v>
      </c>
      <c r="G9385" s="41" t="s">
        <v>401</v>
      </c>
      <c r="H9385" s="41" t="s">
        <v>402</v>
      </c>
    </row>
    <row r="9386" spans="1:8" ht="15" hidden="1" customHeight="1" x14ac:dyDescent="0.25">
      <c r="A9386" s="35">
        <v>129</v>
      </c>
      <c r="B9386" s="38" t="s">
        <v>2013</v>
      </c>
      <c r="C9386" s="38" t="s">
        <v>2014</v>
      </c>
      <c r="D9386" s="38" t="s">
        <v>2015</v>
      </c>
      <c r="E9386" s="45" t="s">
        <v>1286</v>
      </c>
      <c r="F9386" s="45" t="s">
        <v>22</v>
      </c>
      <c r="G9386" s="41" t="s">
        <v>403</v>
      </c>
      <c r="H9386" s="41" t="s">
        <v>1928</v>
      </c>
    </row>
    <row r="9387" spans="1:8" ht="15" hidden="1" customHeight="1" x14ac:dyDescent="0.25">
      <c r="A9387" s="35">
        <v>129</v>
      </c>
      <c r="B9387" s="38" t="s">
        <v>2013</v>
      </c>
      <c r="C9387" s="38" t="s">
        <v>2014</v>
      </c>
      <c r="D9387" s="38" t="s">
        <v>2015</v>
      </c>
      <c r="E9387" s="45" t="s">
        <v>1286</v>
      </c>
      <c r="F9387" s="45" t="s">
        <v>22</v>
      </c>
      <c r="G9387" s="41" t="s">
        <v>405</v>
      </c>
      <c r="H9387" s="41" t="s">
        <v>406</v>
      </c>
    </row>
    <row r="9388" spans="1:8" ht="15" hidden="1" customHeight="1" x14ac:dyDescent="0.25">
      <c r="A9388" s="35">
        <v>129</v>
      </c>
      <c r="B9388" s="38" t="s">
        <v>2013</v>
      </c>
      <c r="C9388" s="38" t="s">
        <v>2014</v>
      </c>
      <c r="D9388" s="38" t="s">
        <v>2015</v>
      </c>
      <c r="E9388" s="45" t="s">
        <v>1286</v>
      </c>
      <c r="F9388" s="45" t="s">
        <v>22</v>
      </c>
      <c r="G9388" s="41" t="s">
        <v>407</v>
      </c>
      <c r="H9388" s="41">
        <v>36</v>
      </c>
    </row>
    <row r="9389" spans="1:8" ht="15" hidden="1" customHeight="1" x14ac:dyDescent="0.25">
      <c r="A9389" s="35">
        <v>129</v>
      </c>
      <c r="B9389" s="38" t="s">
        <v>2013</v>
      </c>
      <c r="C9389" s="38" t="s">
        <v>2014</v>
      </c>
      <c r="D9389" s="38" t="s">
        <v>2015</v>
      </c>
      <c r="E9389" s="45" t="s">
        <v>1286</v>
      </c>
      <c r="F9389" s="45" t="s">
        <v>22</v>
      </c>
      <c r="G9389" s="41" t="s">
        <v>408</v>
      </c>
      <c r="H9389" s="41" t="s">
        <v>411</v>
      </c>
    </row>
    <row r="9390" spans="1:8" ht="15" hidden="1" customHeight="1" x14ac:dyDescent="0.25">
      <c r="A9390" s="35">
        <v>129</v>
      </c>
      <c r="B9390" s="38" t="s">
        <v>2013</v>
      </c>
      <c r="C9390" s="38" t="s">
        <v>2014</v>
      </c>
      <c r="D9390" s="38" t="s">
        <v>2015</v>
      </c>
      <c r="E9390" s="45" t="s">
        <v>1286</v>
      </c>
      <c r="F9390" s="45" t="s">
        <v>22</v>
      </c>
      <c r="G9390" s="41" t="s">
        <v>410</v>
      </c>
      <c r="H9390" s="41" t="s">
        <v>411</v>
      </c>
    </row>
    <row r="9391" spans="1:8" ht="15" hidden="1" customHeight="1" x14ac:dyDescent="0.25">
      <c r="A9391" s="35">
        <v>129</v>
      </c>
      <c r="B9391" s="38" t="s">
        <v>2013</v>
      </c>
      <c r="C9391" s="38" t="s">
        <v>2014</v>
      </c>
      <c r="D9391" s="38" t="s">
        <v>2015</v>
      </c>
      <c r="E9391" s="45" t="s">
        <v>1286</v>
      </c>
      <c r="F9391" s="45" t="s">
        <v>22</v>
      </c>
      <c r="G9391" s="41" t="s">
        <v>412</v>
      </c>
      <c r="H9391" s="41" t="s">
        <v>1333</v>
      </c>
    </row>
    <row r="9392" spans="1:8" ht="15" hidden="1" customHeight="1" x14ac:dyDescent="0.25">
      <c r="A9392" s="35">
        <v>129</v>
      </c>
      <c r="B9392" s="38" t="s">
        <v>2013</v>
      </c>
      <c r="C9392" s="38" t="s">
        <v>2014</v>
      </c>
      <c r="D9392" s="38" t="s">
        <v>2015</v>
      </c>
      <c r="E9392" s="45" t="s">
        <v>1286</v>
      </c>
      <c r="F9392" s="45" t="s">
        <v>22</v>
      </c>
      <c r="G9392" s="41" t="s">
        <v>414</v>
      </c>
      <c r="H9392" s="41" t="s">
        <v>415</v>
      </c>
    </row>
    <row r="9393" spans="1:8" ht="15" hidden="1" customHeight="1" x14ac:dyDescent="0.25">
      <c r="A9393" s="35">
        <v>129</v>
      </c>
      <c r="B9393" s="38" t="s">
        <v>2013</v>
      </c>
      <c r="C9393" s="38" t="s">
        <v>2014</v>
      </c>
      <c r="D9393" s="38" t="s">
        <v>2015</v>
      </c>
      <c r="E9393" s="45" t="s">
        <v>1286</v>
      </c>
      <c r="F9393" s="45" t="s">
        <v>22</v>
      </c>
      <c r="G9393" s="41" t="s">
        <v>416</v>
      </c>
      <c r="H9393" s="41" t="s">
        <v>415</v>
      </c>
    </row>
    <row r="9394" spans="1:8" ht="15" hidden="1" customHeight="1" x14ac:dyDescent="0.25">
      <c r="A9394" s="35">
        <v>129</v>
      </c>
      <c r="B9394" s="38" t="s">
        <v>2013</v>
      </c>
      <c r="C9394" s="38" t="s">
        <v>2014</v>
      </c>
      <c r="D9394" s="38" t="s">
        <v>2015</v>
      </c>
      <c r="E9394" s="45" t="s">
        <v>1286</v>
      </c>
      <c r="F9394" s="45" t="s">
        <v>22</v>
      </c>
      <c r="G9394" s="41" t="s">
        <v>417</v>
      </c>
      <c r="H9394" s="41" t="s">
        <v>415</v>
      </c>
    </row>
    <row r="9395" spans="1:8" ht="15" hidden="1" customHeight="1" x14ac:dyDescent="0.25">
      <c r="A9395" s="35">
        <v>129</v>
      </c>
      <c r="B9395" s="38" t="s">
        <v>2013</v>
      </c>
      <c r="C9395" s="38" t="s">
        <v>2014</v>
      </c>
      <c r="D9395" s="38" t="s">
        <v>2015</v>
      </c>
      <c r="E9395" s="45" t="s">
        <v>1286</v>
      </c>
      <c r="F9395" s="45" t="s">
        <v>22</v>
      </c>
      <c r="G9395" s="41" t="s">
        <v>418</v>
      </c>
      <c r="H9395" s="41" t="s">
        <v>419</v>
      </c>
    </row>
    <row r="9396" spans="1:8" ht="15" hidden="1" customHeight="1" x14ac:dyDescent="0.25">
      <c r="A9396" s="35">
        <v>129</v>
      </c>
      <c r="B9396" s="38" t="s">
        <v>2013</v>
      </c>
      <c r="C9396" s="38" t="s">
        <v>2014</v>
      </c>
      <c r="D9396" s="38" t="s">
        <v>2015</v>
      </c>
      <c r="E9396" s="45" t="s">
        <v>1286</v>
      </c>
      <c r="F9396" s="45" t="s">
        <v>22</v>
      </c>
      <c r="G9396" s="41" t="s">
        <v>420</v>
      </c>
      <c r="H9396" s="41" t="s">
        <v>1670</v>
      </c>
    </row>
    <row r="9397" spans="1:8" ht="15" hidden="1" customHeight="1" x14ac:dyDescent="0.25">
      <c r="A9397" s="35">
        <v>129</v>
      </c>
      <c r="B9397" s="38" t="s">
        <v>2013</v>
      </c>
      <c r="C9397" s="38" t="s">
        <v>2014</v>
      </c>
      <c r="D9397" s="38" t="s">
        <v>2015</v>
      </c>
      <c r="E9397" s="45" t="s">
        <v>1286</v>
      </c>
      <c r="F9397" s="45" t="s">
        <v>22</v>
      </c>
      <c r="G9397" s="41" t="s">
        <v>422</v>
      </c>
      <c r="H9397" s="41" t="s">
        <v>1437</v>
      </c>
    </row>
    <row r="9398" spans="1:8" ht="15" hidden="1" customHeight="1" x14ac:dyDescent="0.25">
      <c r="A9398" s="35">
        <v>129</v>
      </c>
      <c r="B9398" s="38" t="s">
        <v>2013</v>
      </c>
      <c r="C9398" s="38" t="s">
        <v>2014</v>
      </c>
      <c r="D9398" s="38" t="s">
        <v>2015</v>
      </c>
      <c r="E9398" s="45" t="s">
        <v>1286</v>
      </c>
      <c r="F9398" s="45" t="s">
        <v>22</v>
      </c>
      <c r="G9398" s="41" t="s">
        <v>496</v>
      </c>
      <c r="H9398" s="41" t="s">
        <v>315</v>
      </c>
    </row>
    <row r="9399" spans="1:8" ht="15" hidden="1" customHeight="1" x14ac:dyDescent="0.25">
      <c r="A9399" s="35">
        <v>129</v>
      </c>
      <c r="B9399" s="38" t="s">
        <v>2013</v>
      </c>
      <c r="C9399" s="38" t="s">
        <v>2014</v>
      </c>
      <c r="D9399" s="38" t="s">
        <v>2015</v>
      </c>
      <c r="E9399" s="45" t="s">
        <v>1286</v>
      </c>
      <c r="F9399" s="45" t="s">
        <v>22</v>
      </c>
      <c r="G9399" s="41" t="s">
        <v>1438</v>
      </c>
      <c r="H9399" s="41" t="s">
        <v>315</v>
      </c>
    </row>
    <row r="9400" spans="1:8" ht="15" hidden="1" customHeight="1" x14ac:dyDescent="0.25">
      <c r="A9400" s="35">
        <v>129</v>
      </c>
      <c r="B9400" s="38" t="s">
        <v>2013</v>
      </c>
      <c r="C9400" s="38" t="s">
        <v>2014</v>
      </c>
      <c r="D9400" s="38" t="s">
        <v>2015</v>
      </c>
      <c r="E9400" s="45" t="s">
        <v>1286</v>
      </c>
      <c r="F9400" s="45" t="s">
        <v>22</v>
      </c>
      <c r="G9400" s="41" t="s">
        <v>424</v>
      </c>
      <c r="H9400" s="41" t="s">
        <v>315</v>
      </c>
    </row>
    <row r="9401" spans="1:8" ht="15" hidden="1" customHeight="1" x14ac:dyDescent="0.25">
      <c r="A9401" s="35">
        <v>129</v>
      </c>
      <c r="B9401" s="38" t="s">
        <v>2013</v>
      </c>
      <c r="C9401" s="38" t="s">
        <v>2014</v>
      </c>
      <c r="D9401" s="38" t="s">
        <v>2015</v>
      </c>
      <c r="E9401" s="45" t="s">
        <v>1286</v>
      </c>
      <c r="F9401" s="45" t="s">
        <v>22</v>
      </c>
      <c r="G9401" s="41" t="s">
        <v>425</v>
      </c>
      <c r="H9401" s="41" t="s">
        <v>315</v>
      </c>
    </row>
    <row r="9402" spans="1:8" ht="15" hidden="1" customHeight="1" x14ac:dyDescent="0.25">
      <c r="A9402" s="35">
        <v>130</v>
      </c>
      <c r="B9402" s="38" t="s">
        <v>2024</v>
      </c>
      <c r="C9402" s="38" t="s">
        <v>2025</v>
      </c>
      <c r="D9402" s="38" t="s">
        <v>2026</v>
      </c>
      <c r="E9402" s="45" t="s">
        <v>1286</v>
      </c>
      <c r="F9402" s="45" t="s">
        <v>22</v>
      </c>
      <c r="G9402" s="41" t="s">
        <v>309</v>
      </c>
      <c r="H9402" s="41" t="s">
        <v>2026</v>
      </c>
    </row>
    <row r="9403" spans="1:8" ht="15" hidden="1" customHeight="1" x14ac:dyDescent="0.25">
      <c r="A9403" s="35">
        <v>130</v>
      </c>
      <c r="B9403" s="38" t="s">
        <v>2024</v>
      </c>
      <c r="C9403" s="38" t="s">
        <v>2025</v>
      </c>
      <c r="D9403" s="38" t="s">
        <v>2026</v>
      </c>
      <c r="E9403" s="45" t="s">
        <v>1286</v>
      </c>
      <c r="F9403" s="45" t="s">
        <v>22</v>
      </c>
      <c r="G9403" s="41" t="s">
        <v>310</v>
      </c>
      <c r="H9403" s="41" t="s">
        <v>2027</v>
      </c>
    </row>
    <row r="9404" spans="1:8" ht="15" hidden="1" customHeight="1" x14ac:dyDescent="0.25">
      <c r="A9404" s="35">
        <v>130</v>
      </c>
      <c r="B9404" s="38" t="s">
        <v>2024</v>
      </c>
      <c r="C9404" s="38" t="s">
        <v>2025</v>
      </c>
      <c r="D9404" s="38" t="s">
        <v>2026</v>
      </c>
      <c r="E9404" s="45" t="s">
        <v>1286</v>
      </c>
      <c r="F9404" s="45" t="s">
        <v>22</v>
      </c>
      <c r="G9404" s="41" t="s">
        <v>312</v>
      </c>
      <c r="H9404" s="41" t="s">
        <v>2028</v>
      </c>
    </row>
    <row r="9405" spans="1:8" ht="15" hidden="1" customHeight="1" x14ac:dyDescent="0.25">
      <c r="A9405" s="35">
        <v>130</v>
      </c>
      <c r="B9405" s="38" t="s">
        <v>2024</v>
      </c>
      <c r="C9405" s="38" t="s">
        <v>2025</v>
      </c>
      <c r="D9405" s="38" t="s">
        <v>2026</v>
      </c>
      <c r="E9405" s="45" t="s">
        <v>1286</v>
      </c>
      <c r="F9405" s="45" t="s">
        <v>22</v>
      </c>
      <c r="G9405" s="41" t="s">
        <v>314</v>
      </c>
      <c r="H9405" s="41" t="s">
        <v>315</v>
      </c>
    </row>
    <row r="9406" spans="1:8" ht="15" hidden="1" customHeight="1" x14ac:dyDescent="0.25">
      <c r="A9406" s="35">
        <v>130</v>
      </c>
      <c r="B9406" s="38" t="s">
        <v>2024</v>
      </c>
      <c r="C9406" s="38" t="s">
        <v>2025</v>
      </c>
      <c r="D9406" s="38" t="s">
        <v>2026</v>
      </c>
      <c r="E9406" s="45" t="s">
        <v>1286</v>
      </c>
      <c r="F9406" s="45" t="s">
        <v>22</v>
      </c>
      <c r="G9406" s="41" t="s">
        <v>316</v>
      </c>
      <c r="H9406" s="41" t="s">
        <v>2004</v>
      </c>
    </row>
    <row r="9407" spans="1:8" ht="15" hidden="1" customHeight="1" x14ac:dyDescent="0.25">
      <c r="A9407" s="35">
        <v>130</v>
      </c>
      <c r="B9407" s="38" t="s">
        <v>2024</v>
      </c>
      <c r="C9407" s="38" t="s">
        <v>2025</v>
      </c>
      <c r="D9407" s="38" t="s">
        <v>2026</v>
      </c>
      <c r="E9407" s="45" t="s">
        <v>1286</v>
      </c>
      <c r="F9407" s="45" t="s">
        <v>22</v>
      </c>
      <c r="G9407" s="41" t="s">
        <v>318</v>
      </c>
      <c r="H9407" s="41" t="s">
        <v>319</v>
      </c>
    </row>
    <row r="9408" spans="1:8" ht="15" hidden="1" customHeight="1" x14ac:dyDescent="0.25">
      <c r="A9408" s="35">
        <v>130</v>
      </c>
      <c r="B9408" s="38" t="s">
        <v>2024</v>
      </c>
      <c r="C9408" s="38" t="s">
        <v>2025</v>
      </c>
      <c r="D9408" s="38" t="s">
        <v>2026</v>
      </c>
      <c r="E9408" s="45" t="s">
        <v>1286</v>
      </c>
      <c r="F9408" s="45" t="s">
        <v>22</v>
      </c>
      <c r="G9408" s="41" t="s">
        <v>320</v>
      </c>
      <c r="H9408" s="41">
        <v>28</v>
      </c>
    </row>
    <row r="9409" spans="1:8" ht="15" hidden="1" customHeight="1" x14ac:dyDescent="0.25">
      <c r="A9409" s="35">
        <v>130</v>
      </c>
      <c r="B9409" s="38" t="s">
        <v>2024</v>
      </c>
      <c r="C9409" s="38" t="s">
        <v>2025</v>
      </c>
      <c r="D9409" s="38" t="s">
        <v>2026</v>
      </c>
      <c r="E9409" s="45" t="s">
        <v>1286</v>
      </c>
      <c r="F9409" s="45" t="s">
        <v>22</v>
      </c>
      <c r="G9409" s="41" t="s">
        <v>321</v>
      </c>
      <c r="H9409" s="41">
        <v>10</v>
      </c>
    </row>
    <row r="9410" spans="1:8" ht="15" hidden="1" customHeight="1" x14ac:dyDescent="0.25">
      <c r="A9410" s="35">
        <v>130</v>
      </c>
      <c r="B9410" s="38" t="s">
        <v>2024</v>
      </c>
      <c r="C9410" s="38" t="s">
        <v>2025</v>
      </c>
      <c r="D9410" s="38" t="s">
        <v>2026</v>
      </c>
      <c r="E9410" s="45" t="s">
        <v>1286</v>
      </c>
      <c r="F9410" s="45" t="s">
        <v>22</v>
      </c>
      <c r="G9410" s="41" t="s">
        <v>322</v>
      </c>
      <c r="H9410" s="41" t="s">
        <v>1935</v>
      </c>
    </row>
    <row r="9411" spans="1:8" ht="15" hidden="1" customHeight="1" x14ac:dyDescent="0.25">
      <c r="A9411" s="35">
        <v>130</v>
      </c>
      <c r="B9411" s="38" t="s">
        <v>2024</v>
      </c>
      <c r="C9411" s="38" t="s">
        <v>2025</v>
      </c>
      <c r="D9411" s="38" t="s">
        <v>2026</v>
      </c>
      <c r="E9411" s="45" t="s">
        <v>1286</v>
      </c>
      <c r="F9411" s="45" t="s">
        <v>22</v>
      </c>
      <c r="G9411" s="41" t="s">
        <v>324</v>
      </c>
      <c r="H9411" s="41" t="s">
        <v>2029</v>
      </c>
    </row>
    <row r="9412" spans="1:8" ht="15" hidden="1" customHeight="1" x14ac:dyDescent="0.25">
      <c r="A9412" s="35">
        <v>130</v>
      </c>
      <c r="B9412" s="38" t="s">
        <v>2024</v>
      </c>
      <c r="C9412" s="38" t="s">
        <v>2025</v>
      </c>
      <c r="D9412" s="38" t="s">
        <v>2026</v>
      </c>
      <c r="E9412" s="45" t="s">
        <v>1286</v>
      </c>
      <c r="F9412" s="45" t="s">
        <v>22</v>
      </c>
      <c r="G9412" s="41" t="s">
        <v>326</v>
      </c>
      <c r="H9412" s="41" t="s">
        <v>2030</v>
      </c>
    </row>
    <row r="9413" spans="1:8" ht="15" hidden="1" customHeight="1" x14ac:dyDescent="0.25">
      <c r="A9413" s="35">
        <v>130</v>
      </c>
      <c r="B9413" s="38" t="s">
        <v>2024</v>
      </c>
      <c r="C9413" s="38" t="s">
        <v>2025</v>
      </c>
      <c r="D9413" s="38" t="s">
        <v>2026</v>
      </c>
      <c r="E9413" s="45" t="s">
        <v>1286</v>
      </c>
      <c r="F9413" s="45" t="s">
        <v>22</v>
      </c>
      <c r="G9413" s="41" t="s">
        <v>328</v>
      </c>
      <c r="H9413" s="41">
        <v>3.23</v>
      </c>
    </row>
    <row r="9414" spans="1:8" ht="15" hidden="1" customHeight="1" x14ac:dyDescent="0.25">
      <c r="A9414" s="35">
        <v>130</v>
      </c>
      <c r="B9414" s="38" t="s">
        <v>2024</v>
      </c>
      <c r="C9414" s="38" t="s">
        <v>2025</v>
      </c>
      <c r="D9414" s="38" t="s">
        <v>2026</v>
      </c>
      <c r="E9414" s="45" t="s">
        <v>1286</v>
      </c>
      <c r="F9414" s="45" t="s">
        <v>22</v>
      </c>
      <c r="G9414" s="41" t="s">
        <v>331</v>
      </c>
      <c r="H9414" s="41" t="s">
        <v>332</v>
      </c>
    </row>
    <row r="9415" spans="1:8" ht="15" hidden="1" customHeight="1" x14ac:dyDescent="0.25">
      <c r="A9415" s="35">
        <v>130</v>
      </c>
      <c r="B9415" s="38" t="s">
        <v>2024</v>
      </c>
      <c r="C9415" s="38" t="s">
        <v>2025</v>
      </c>
      <c r="D9415" s="38" t="s">
        <v>2026</v>
      </c>
      <c r="E9415" s="45" t="s">
        <v>1286</v>
      </c>
      <c r="F9415" s="45" t="s">
        <v>22</v>
      </c>
      <c r="G9415" s="41" t="s">
        <v>335</v>
      </c>
      <c r="H9415" s="41">
        <v>10</v>
      </c>
    </row>
    <row r="9416" spans="1:8" ht="15" hidden="1" customHeight="1" x14ac:dyDescent="0.25">
      <c r="A9416" s="35">
        <v>130</v>
      </c>
      <c r="B9416" s="38" t="s">
        <v>2024</v>
      </c>
      <c r="C9416" s="38" t="s">
        <v>2025</v>
      </c>
      <c r="D9416" s="38" t="s">
        <v>2026</v>
      </c>
      <c r="E9416" s="45" t="s">
        <v>1286</v>
      </c>
      <c r="F9416" s="45" t="s">
        <v>22</v>
      </c>
      <c r="G9416" s="41" t="s">
        <v>336</v>
      </c>
      <c r="H9416" s="41" t="s">
        <v>1938</v>
      </c>
    </row>
    <row r="9417" spans="1:8" ht="15" hidden="1" customHeight="1" x14ac:dyDescent="0.25">
      <c r="A9417" s="35">
        <v>130</v>
      </c>
      <c r="B9417" s="38" t="s">
        <v>2024</v>
      </c>
      <c r="C9417" s="38" t="s">
        <v>2025</v>
      </c>
      <c r="D9417" s="38" t="s">
        <v>2026</v>
      </c>
      <c r="E9417" s="45" t="s">
        <v>1286</v>
      </c>
      <c r="F9417" s="45" t="s">
        <v>22</v>
      </c>
      <c r="G9417" s="41" t="s">
        <v>338</v>
      </c>
      <c r="H9417" s="41" t="s">
        <v>2031</v>
      </c>
    </row>
    <row r="9418" spans="1:8" ht="15" hidden="1" customHeight="1" x14ac:dyDescent="0.25">
      <c r="A9418" s="35">
        <v>130</v>
      </c>
      <c r="B9418" s="38" t="s">
        <v>2024</v>
      </c>
      <c r="C9418" s="38" t="s">
        <v>2025</v>
      </c>
      <c r="D9418" s="38" t="s">
        <v>2026</v>
      </c>
      <c r="E9418" s="45" t="s">
        <v>1286</v>
      </c>
      <c r="F9418" s="45" t="s">
        <v>22</v>
      </c>
      <c r="G9418" s="41" t="s">
        <v>340</v>
      </c>
      <c r="H9418" s="41" t="s">
        <v>2032</v>
      </c>
    </row>
    <row r="9419" spans="1:8" ht="15" hidden="1" customHeight="1" x14ac:dyDescent="0.25">
      <c r="A9419" s="35">
        <v>130</v>
      </c>
      <c r="B9419" s="38" t="s">
        <v>2024</v>
      </c>
      <c r="C9419" s="38" t="s">
        <v>2025</v>
      </c>
      <c r="D9419" s="38" t="s">
        <v>2026</v>
      </c>
      <c r="E9419" s="45" t="s">
        <v>1286</v>
      </c>
      <c r="F9419" s="45" t="s">
        <v>22</v>
      </c>
      <c r="G9419" s="41" t="s">
        <v>342</v>
      </c>
      <c r="H9419" s="41">
        <v>3.63</v>
      </c>
    </row>
    <row r="9420" spans="1:8" ht="15" hidden="1" customHeight="1" x14ac:dyDescent="0.25">
      <c r="A9420" s="35">
        <v>130</v>
      </c>
      <c r="B9420" s="38" t="s">
        <v>2024</v>
      </c>
      <c r="C9420" s="38" t="s">
        <v>2025</v>
      </c>
      <c r="D9420" s="38" t="s">
        <v>2026</v>
      </c>
      <c r="E9420" s="45" t="s">
        <v>1286</v>
      </c>
      <c r="F9420" s="45" t="s">
        <v>22</v>
      </c>
      <c r="G9420" s="41" t="s">
        <v>345</v>
      </c>
      <c r="H9420" s="41" t="s">
        <v>332</v>
      </c>
    </row>
    <row r="9421" spans="1:8" ht="15" hidden="1" customHeight="1" x14ac:dyDescent="0.25">
      <c r="A9421" s="35">
        <v>130</v>
      </c>
      <c r="B9421" s="38" t="s">
        <v>2024</v>
      </c>
      <c r="C9421" s="38" t="s">
        <v>2025</v>
      </c>
      <c r="D9421" s="38" t="s">
        <v>2026</v>
      </c>
      <c r="E9421" s="45" t="s">
        <v>1286</v>
      </c>
      <c r="F9421" s="45" t="s">
        <v>22</v>
      </c>
      <c r="G9421" s="41" t="s">
        <v>347</v>
      </c>
      <c r="H9421" s="41" t="s">
        <v>1307</v>
      </c>
    </row>
    <row r="9422" spans="1:8" ht="15" hidden="1" customHeight="1" x14ac:dyDescent="0.25">
      <c r="A9422" s="35">
        <v>130</v>
      </c>
      <c r="B9422" s="38" t="s">
        <v>2024</v>
      </c>
      <c r="C9422" s="38" t="s">
        <v>2025</v>
      </c>
      <c r="D9422" s="38" t="s">
        <v>2026</v>
      </c>
      <c r="E9422" s="45" t="s">
        <v>1286</v>
      </c>
      <c r="F9422" s="45" t="s">
        <v>22</v>
      </c>
      <c r="G9422" s="41" t="s">
        <v>349</v>
      </c>
      <c r="H9422" s="41" t="s">
        <v>1918</v>
      </c>
    </row>
    <row r="9423" spans="1:8" ht="15" hidden="1" customHeight="1" x14ac:dyDescent="0.25">
      <c r="A9423" s="35">
        <v>130</v>
      </c>
      <c r="B9423" s="38" t="s">
        <v>2024</v>
      </c>
      <c r="C9423" s="38" t="s">
        <v>2025</v>
      </c>
      <c r="D9423" s="38" t="s">
        <v>2026</v>
      </c>
      <c r="E9423" s="45" t="s">
        <v>1286</v>
      </c>
      <c r="F9423" s="45" t="s">
        <v>22</v>
      </c>
      <c r="G9423" s="41" t="s">
        <v>351</v>
      </c>
      <c r="H9423" s="41">
        <v>256</v>
      </c>
    </row>
    <row r="9424" spans="1:8" ht="15" hidden="1" customHeight="1" x14ac:dyDescent="0.25">
      <c r="A9424" s="35">
        <v>130</v>
      </c>
      <c r="B9424" s="38" t="s">
        <v>2024</v>
      </c>
      <c r="C9424" s="38" t="s">
        <v>2025</v>
      </c>
      <c r="D9424" s="38" t="s">
        <v>2026</v>
      </c>
      <c r="E9424" s="45" t="s">
        <v>1286</v>
      </c>
      <c r="F9424" s="45" t="s">
        <v>22</v>
      </c>
      <c r="G9424" s="41" t="s">
        <v>352</v>
      </c>
      <c r="H9424" s="41" t="s">
        <v>1919</v>
      </c>
    </row>
    <row r="9425" spans="1:8" ht="15" hidden="1" customHeight="1" x14ac:dyDescent="0.25">
      <c r="A9425" s="35">
        <v>130</v>
      </c>
      <c r="B9425" s="38" t="s">
        <v>2024</v>
      </c>
      <c r="C9425" s="38" t="s">
        <v>2025</v>
      </c>
      <c r="D9425" s="38" t="s">
        <v>2026</v>
      </c>
      <c r="E9425" s="45" t="s">
        <v>1286</v>
      </c>
      <c r="F9425" s="45" t="s">
        <v>22</v>
      </c>
      <c r="G9425" s="41" t="s">
        <v>354</v>
      </c>
      <c r="H9425" s="41">
        <v>24</v>
      </c>
    </row>
    <row r="9426" spans="1:8" ht="15" hidden="1" customHeight="1" x14ac:dyDescent="0.25">
      <c r="A9426" s="35">
        <v>130</v>
      </c>
      <c r="B9426" s="38" t="s">
        <v>2024</v>
      </c>
      <c r="C9426" s="38" t="s">
        <v>2025</v>
      </c>
      <c r="D9426" s="38" t="s">
        <v>2026</v>
      </c>
      <c r="E9426" s="45" t="s">
        <v>1286</v>
      </c>
      <c r="F9426" s="45" t="s">
        <v>22</v>
      </c>
      <c r="G9426" s="41" t="s">
        <v>355</v>
      </c>
      <c r="H9426" s="41">
        <v>1.0071428570000001</v>
      </c>
    </row>
    <row r="9427" spans="1:8" ht="15" hidden="1" customHeight="1" x14ac:dyDescent="0.25">
      <c r="A9427" s="35">
        <v>130</v>
      </c>
      <c r="B9427" s="38" t="s">
        <v>2024</v>
      </c>
      <c r="C9427" s="38" t="s">
        <v>2025</v>
      </c>
      <c r="D9427" s="38" t="s">
        <v>2026</v>
      </c>
      <c r="E9427" s="45" t="s">
        <v>1286</v>
      </c>
      <c r="F9427" s="45" t="s">
        <v>22</v>
      </c>
      <c r="G9427" s="41" t="s">
        <v>356</v>
      </c>
      <c r="H9427" s="41">
        <v>1800</v>
      </c>
    </row>
    <row r="9428" spans="1:8" ht="15" hidden="1" customHeight="1" x14ac:dyDescent="0.25">
      <c r="A9428" s="35">
        <v>130</v>
      </c>
      <c r="B9428" s="38" t="s">
        <v>2024</v>
      </c>
      <c r="C9428" s="38" t="s">
        <v>2025</v>
      </c>
      <c r="D9428" s="38" t="s">
        <v>2026</v>
      </c>
      <c r="E9428" s="45" t="s">
        <v>1286</v>
      </c>
      <c r="F9428" s="45" t="s">
        <v>22</v>
      </c>
      <c r="G9428" s="41" t="s">
        <v>357</v>
      </c>
      <c r="H9428" s="41">
        <v>55.5</v>
      </c>
    </row>
    <row r="9429" spans="1:8" ht="15" hidden="1" customHeight="1" x14ac:dyDescent="0.25">
      <c r="A9429" s="35">
        <v>130</v>
      </c>
      <c r="B9429" s="38" t="s">
        <v>2024</v>
      </c>
      <c r="C9429" s="38" t="s">
        <v>2025</v>
      </c>
      <c r="D9429" s="38" t="s">
        <v>2026</v>
      </c>
      <c r="E9429" s="45" t="s">
        <v>1286</v>
      </c>
      <c r="F9429" s="45" t="s">
        <v>22</v>
      </c>
      <c r="G9429" s="41" t="s">
        <v>358</v>
      </c>
      <c r="H9429" s="41" t="s">
        <v>1353</v>
      </c>
    </row>
    <row r="9430" spans="1:8" ht="15" hidden="1" customHeight="1" x14ac:dyDescent="0.25">
      <c r="A9430" s="35">
        <v>130</v>
      </c>
      <c r="B9430" s="38" t="s">
        <v>2024</v>
      </c>
      <c r="C9430" s="38" t="s">
        <v>2025</v>
      </c>
      <c r="D9430" s="38" t="s">
        <v>2026</v>
      </c>
      <c r="E9430" s="45" t="s">
        <v>1286</v>
      </c>
      <c r="F9430" s="45" t="s">
        <v>22</v>
      </c>
      <c r="G9430" s="41" t="s">
        <v>360</v>
      </c>
      <c r="H9430" s="41" t="s">
        <v>1312</v>
      </c>
    </row>
    <row r="9431" spans="1:8" ht="15" hidden="1" customHeight="1" x14ac:dyDescent="0.25">
      <c r="A9431" s="35">
        <v>130</v>
      </c>
      <c r="B9431" s="38" t="s">
        <v>2024</v>
      </c>
      <c r="C9431" s="38" t="s">
        <v>2025</v>
      </c>
      <c r="D9431" s="38" t="s">
        <v>2026</v>
      </c>
      <c r="E9431" s="45" t="s">
        <v>1286</v>
      </c>
      <c r="F9431" s="45" t="s">
        <v>22</v>
      </c>
      <c r="G9431" s="41" t="s">
        <v>1313</v>
      </c>
      <c r="H9431" s="41" t="s">
        <v>1920</v>
      </c>
    </row>
    <row r="9432" spans="1:8" ht="15" hidden="1" customHeight="1" x14ac:dyDescent="0.25">
      <c r="A9432" s="35">
        <v>130</v>
      </c>
      <c r="B9432" s="38" t="s">
        <v>2024</v>
      </c>
      <c r="C9432" s="38" t="s">
        <v>2025</v>
      </c>
      <c r="D9432" s="38" t="s">
        <v>2026</v>
      </c>
      <c r="E9432" s="45" t="s">
        <v>1286</v>
      </c>
      <c r="F9432" s="45" t="s">
        <v>22</v>
      </c>
      <c r="G9432" s="41" t="s">
        <v>362</v>
      </c>
      <c r="H9432" s="41" t="s">
        <v>1426</v>
      </c>
    </row>
    <row r="9433" spans="1:8" ht="15" hidden="1" customHeight="1" x14ac:dyDescent="0.25">
      <c r="A9433" s="35">
        <v>130</v>
      </c>
      <c r="B9433" s="38" t="s">
        <v>2024</v>
      </c>
      <c r="C9433" s="38" t="s">
        <v>2025</v>
      </c>
      <c r="D9433" s="38" t="s">
        <v>2026</v>
      </c>
      <c r="E9433" s="45" t="s">
        <v>1286</v>
      </c>
      <c r="F9433" s="45" t="s">
        <v>22</v>
      </c>
      <c r="G9433" s="41" t="s">
        <v>364</v>
      </c>
      <c r="H9433" s="41">
        <v>590</v>
      </c>
    </row>
    <row r="9434" spans="1:8" ht="15" hidden="1" customHeight="1" x14ac:dyDescent="0.25">
      <c r="A9434" s="35">
        <v>130</v>
      </c>
      <c r="B9434" s="38" t="s">
        <v>2024</v>
      </c>
      <c r="C9434" s="38" t="s">
        <v>2025</v>
      </c>
      <c r="D9434" s="38" t="s">
        <v>2026</v>
      </c>
      <c r="E9434" s="45" t="s">
        <v>1286</v>
      </c>
      <c r="F9434" s="45" t="s">
        <v>22</v>
      </c>
      <c r="G9434" s="41" t="s">
        <v>781</v>
      </c>
      <c r="H9434" s="41">
        <v>15</v>
      </c>
    </row>
    <row r="9435" spans="1:8" ht="15" hidden="1" customHeight="1" x14ac:dyDescent="0.25">
      <c r="A9435" s="35">
        <v>130</v>
      </c>
      <c r="B9435" s="38" t="s">
        <v>2024</v>
      </c>
      <c r="C9435" s="38" t="s">
        <v>2025</v>
      </c>
      <c r="D9435" s="38" t="s">
        <v>2026</v>
      </c>
      <c r="E9435" s="45" t="s">
        <v>1286</v>
      </c>
      <c r="F9435" s="45" t="s">
        <v>22</v>
      </c>
      <c r="G9435" s="41" t="s">
        <v>365</v>
      </c>
      <c r="H9435" s="41" t="s">
        <v>1921</v>
      </c>
    </row>
    <row r="9436" spans="1:8" ht="15" hidden="1" customHeight="1" x14ac:dyDescent="0.25">
      <c r="A9436" s="35">
        <v>130</v>
      </c>
      <c r="B9436" s="38" t="s">
        <v>2024</v>
      </c>
      <c r="C9436" s="38" t="s">
        <v>2025</v>
      </c>
      <c r="D9436" s="38" t="s">
        <v>2026</v>
      </c>
      <c r="E9436" s="45" t="s">
        <v>1286</v>
      </c>
      <c r="F9436" s="45" t="s">
        <v>22</v>
      </c>
      <c r="G9436" s="41" t="s">
        <v>367</v>
      </c>
      <c r="H9436" s="41" t="s">
        <v>1922</v>
      </c>
    </row>
    <row r="9437" spans="1:8" ht="15" hidden="1" customHeight="1" x14ac:dyDescent="0.25">
      <c r="A9437" s="35">
        <v>130</v>
      </c>
      <c r="B9437" s="38" t="s">
        <v>2024</v>
      </c>
      <c r="C9437" s="38" t="s">
        <v>2025</v>
      </c>
      <c r="D9437" s="38" t="s">
        <v>2026</v>
      </c>
      <c r="E9437" s="45" t="s">
        <v>1286</v>
      </c>
      <c r="F9437" s="45" t="s">
        <v>22</v>
      </c>
      <c r="G9437" s="41" t="s">
        <v>369</v>
      </c>
      <c r="H9437" s="41" t="s">
        <v>1923</v>
      </c>
    </row>
    <row r="9438" spans="1:8" ht="15" hidden="1" customHeight="1" x14ac:dyDescent="0.25">
      <c r="A9438" s="35">
        <v>130</v>
      </c>
      <c r="B9438" s="38" t="s">
        <v>2024</v>
      </c>
      <c r="C9438" s="38" t="s">
        <v>2025</v>
      </c>
      <c r="D9438" s="38" t="s">
        <v>2026</v>
      </c>
      <c r="E9438" s="45" t="s">
        <v>1286</v>
      </c>
      <c r="F9438" s="45" t="s">
        <v>22</v>
      </c>
      <c r="G9438" s="41" t="s">
        <v>371</v>
      </c>
      <c r="H9438" s="41" t="s">
        <v>1924</v>
      </c>
    </row>
    <row r="9439" spans="1:8" ht="15" hidden="1" customHeight="1" x14ac:dyDescent="0.25">
      <c r="A9439" s="35">
        <v>130</v>
      </c>
      <c r="B9439" s="38" t="s">
        <v>2024</v>
      </c>
      <c r="C9439" s="38" t="s">
        <v>2025</v>
      </c>
      <c r="D9439" s="38" t="s">
        <v>2026</v>
      </c>
      <c r="E9439" s="45" t="s">
        <v>1286</v>
      </c>
      <c r="F9439" s="45" t="s">
        <v>22</v>
      </c>
      <c r="G9439" s="41" t="s">
        <v>373</v>
      </c>
      <c r="H9439" s="41">
        <v>7.5</v>
      </c>
    </row>
    <row r="9440" spans="1:8" ht="15" hidden="1" customHeight="1" x14ac:dyDescent="0.25">
      <c r="A9440" s="35">
        <v>130</v>
      </c>
      <c r="B9440" s="38" t="s">
        <v>2024</v>
      </c>
      <c r="C9440" s="38" t="s">
        <v>2025</v>
      </c>
      <c r="D9440" s="38" t="s">
        <v>2026</v>
      </c>
      <c r="E9440" s="45" t="s">
        <v>1286</v>
      </c>
      <c r="F9440" s="45" t="s">
        <v>22</v>
      </c>
      <c r="G9440" s="41" t="s">
        <v>374</v>
      </c>
      <c r="H9440" s="41">
        <v>22.8</v>
      </c>
    </row>
    <row r="9441" spans="1:8" ht="15" hidden="1" customHeight="1" x14ac:dyDescent="0.25">
      <c r="A9441" s="35">
        <v>130</v>
      </c>
      <c r="B9441" s="38" t="s">
        <v>2024</v>
      </c>
      <c r="C9441" s="38" t="s">
        <v>2025</v>
      </c>
      <c r="D9441" s="38" t="s">
        <v>2026</v>
      </c>
      <c r="E9441" s="45" t="s">
        <v>1286</v>
      </c>
      <c r="F9441" s="45" t="s">
        <v>22</v>
      </c>
      <c r="G9441" s="41" t="s">
        <v>375</v>
      </c>
      <c r="H9441" s="41">
        <v>9.9</v>
      </c>
    </row>
    <row r="9442" spans="1:8" ht="15" hidden="1" customHeight="1" x14ac:dyDescent="0.25">
      <c r="A9442" s="35">
        <v>130</v>
      </c>
      <c r="B9442" s="38" t="s">
        <v>2024</v>
      </c>
      <c r="C9442" s="38" t="s">
        <v>2025</v>
      </c>
      <c r="D9442" s="38" t="s">
        <v>2026</v>
      </c>
      <c r="E9442" s="45" t="s">
        <v>1286</v>
      </c>
      <c r="F9442" s="45" t="s">
        <v>22</v>
      </c>
      <c r="G9442" s="41" t="s">
        <v>376</v>
      </c>
      <c r="H9442" s="41">
        <v>24.8</v>
      </c>
    </row>
    <row r="9443" spans="1:8" ht="15" hidden="1" customHeight="1" x14ac:dyDescent="0.25">
      <c r="A9443" s="35">
        <v>130</v>
      </c>
      <c r="B9443" s="38" t="s">
        <v>2024</v>
      </c>
      <c r="C9443" s="38" t="s">
        <v>2025</v>
      </c>
      <c r="D9443" s="38" t="s">
        <v>2026</v>
      </c>
      <c r="E9443" s="45" t="s">
        <v>1286</v>
      </c>
      <c r="F9443" s="45" t="s">
        <v>22</v>
      </c>
      <c r="G9443" s="41" t="s">
        <v>377</v>
      </c>
      <c r="H9443" s="41" t="s">
        <v>378</v>
      </c>
    </row>
    <row r="9444" spans="1:8" ht="15" hidden="1" customHeight="1" x14ac:dyDescent="0.25">
      <c r="A9444" s="35">
        <v>130</v>
      </c>
      <c r="B9444" s="38" t="s">
        <v>2024</v>
      </c>
      <c r="C9444" s="38" t="s">
        <v>2025</v>
      </c>
      <c r="D9444" s="38" t="s">
        <v>2026</v>
      </c>
      <c r="E9444" s="45" t="s">
        <v>1286</v>
      </c>
      <c r="F9444" s="45" t="s">
        <v>22</v>
      </c>
      <c r="G9444" s="41" t="s">
        <v>379</v>
      </c>
      <c r="H9444" s="41" t="s">
        <v>380</v>
      </c>
    </row>
    <row r="9445" spans="1:8" ht="15" hidden="1" customHeight="1" x14ac:dyDescent="0.25">
      <c r="A9445" s="35">
        <v>130</v>
      </c>
      <c r="B9445" s="38" t="s">
        <v>2024</v>
      </c>
      <c r="C9445" s="38" t="s">
        <v>2025</v>
      </c>
      <c r="D9445" s="38" t="s">
        <v>2026</v>
      </c>
      <c r="E9445" s="45" t="s">
        <v>1286</v>
      </c>
      <c r="F9445" s="45" t="s">
        <v>22</v>
      </c>
      <c r="G9445" s="41" t="s">
        <v>381</v>
      </c>
      <c r="H9445" s="41">
        <v>25</v>
      </c>
    </row>
    <row r="9446" spans="1:8" ht="15" hidden="1" customHeight="1" x14ac:dyDescent="0.25">
      <c r="A9446" s="35">
        <v>130</v>
      </c>
      <c r="B9446" s="38" t="s">
        <v>2024</v>
      </c>
      <c r="C9446" s="38" t="s">
        <v>2025</v>
      </c>
      <c r="D9446" s="38" t="s">
        <v>2026</v>
      </c>
      <c r="E9446" s="45" t="s">
        <v>1286</v>
      </c>
      <c r="F9446" s="45" t="s">
        <v>22</v>
      </c>
      <c r="G9446" s="41" t="s">
        <v>382</v>
      </c>
      <c r="H9446" s="41">
        <v>10</v>
      </c>
    </row>
    <row r="9447" spans="1:8" ht="15" hidden="1" customHeight="1" x14ac:dyDescent="0.25">
      <c r="A9447" s="35">
        <v>130</v>
      </c>
      <c r="B9447" s="38" t="s">
        <v>2024</v>
      </c>
      <c r="C9447" s="38" t="s">
        <v>2025</v>
      </c>
      <c r="D9447" s="38" t="s">
        <v>2026</v>
      </c>
      <c r="E9447" s="45" t="s">
        <v>1286</v>
      </c>
      <c r="F9447" s="45" t="s">
        <v>22</v>
      </c>
      <c r="G9447" s="41" t="s">
        <v>383</v>
      </c>
      <c r="H9447" s="41">
        <v>3</v>
      </c>
    </row>
    <row r="9448" spans="1:8" ht="15" hidden="1" customHeight="1" x14ac:dyDescent="0.25">
      <c r="A9448" s="35">
        <v>130</v>
      </c>
      <c r="B9448" s="38" t="s">
        <v>2024</v>
      </c>
      <c r="C9448" s="38" t="s">
        <v>2025</v>
      </c>
      <c r="D9448" s="38" t="s">
        <v>2026</v>
      </c>
      <c r="E9448" s="45" t="s">
        <v>1286</v>
      </c>
      <c r="F9448" s="45" t="s">
        <v>22</v>
      </c>
      <c r="G9448" s="41" t="s">
        <v>384</v>
      </c>
      <c r="H9448" s="41">
        <v>5</v>
      </c>
    </row>
    <row r="9449" spans="1:8" ht="15" hidden="1" customHeight="1" x14ac:dyDescent="0.25">
      <c r="A9449" s="35">
        <v>130</v>
      </c>
      <c r="B9449" s="38" t="s">
        <v>2024</v>
      </c>
      <c r="C9449" s="38" t="s">
        <v>2025</v>
      </c>
      <c r="D9449" s="38" t="s">
        <v>2026</v>
      </c>
      <c r="E9449" s="45" t="s">
        <v>1286</v>
      </c>
      <c r="F9449" s="45" t="s">
        <v>22</v>
      </c>
      <c r="G9449" s="41" t="s">
        <v>385</v>
      </c>
      <c r="H9449" s="41">
        <v>16</v>
      </c>
    </row>
    <row r="9450" spans="1:8" ht="15" hidden="1" customHeight="1" x14ac:dyDescent="0.25">
      <c r="A9450" s="35">
        <v>130</v>
      </c>
      <c r="B9450" s="38" t="s">
        <v>2024</v>
      </c>
      <c r="C9450" s="38" t="s">
        <v>2025</v>
      </c>
      <c r="D9450" s="38" t="s">
        <v>2026</v>
      </c>
      <c r="E9450" s="45" t="s">
        <v>1286</v>
      </c>
      <c r="F9450" s="45" t="s">
        <v>22</v>
      </c>
      <c r="G9450" s="41" t="s">
        <v>386</v>
      </c>
      <c r="H9450" s="41" t="s">
        <v>1925</v>
      </c>
    </row>
    <row r="9451" spans="1:8" ht="15" hidden="1" customHeight="1" x14ac:dyDescent="0.25">
      <c r="A9451" s="35">
        <v>130</v>
      </c>
      <c r="B9451" s="38" t="s">
        <v>2024</v>
      </c>
      <c r="C9451" s="38" t="s">
        <v>2025</v>
      </c>
      <c r="D9451" s="38" t="s">
        <v>2026</v>
      </c>
      <c r="E9451" s="45" t="s">
        <v>1286</v>
      </c>
      <c r="F9451" s="45" t="s">
        <v>22</v>
      </c>
      <c r="G9451" s="41" t="s">
        <v>388</v>
      </c>
      <c r="H9451" s="41" t="s">
        <v>1432</v>
      </c>
    </row>
    <row r="9452" spans="1:8" ht="15" hidden="1" customHeight="1" x14ac:dyDescent="0.25">
      <c r="A9452" s="35">
        <v>130</v>
      </c>
      <c r="B9452" s="38" t="s">
        <v>2024</v>
      </c>
      <c r="C9452" s="38" t="s">
        <v>2025</v>
      </c>
      <c r="D9452" s="38" t="s">
        <v>2026</v>
      </c>
      <c r="E9452" s="45" t="s">
        <v>1286</v>
      </c>
      <c r="F9452" s="45" t="s">
        <v>22</v>
      </c>
      <c r="G9452" s="41" t="s">
        <v>1324</v>
      </c>
      <c r="H9452" s="41" t="s">
        <v>2011</v>
      </c>
    </row>
    <row r="9453" spans="1:8" ht="15" hidden="1" customHeight="1" x14ac:dyDescent="0.25">
      <c r="A9453" s="35">
        <v>130</v>
      </c>
      <c r="B9453" s="38" t="s">
        <v>2024</v>
      </c>
      <c r="C9453" s="38" t="s">
        <v>2025</v>
      </c>
      <c r="D9453" s="38" t="s">
        <v>2026</v>
      </c>
      <c r="E9453" s="45" t="s">
        <v>1286</v>
      </c>
      <c r="F9453" s="45" t="s">
        <v>22</v>
      </c>
      <c r="G9453" s="41" t="s">
        <v>1326</v>
      </c>
      <c r="H9453" s="41" t="s">
        <v>2012</v>
      </c>
    </row>
    <row r="9454" spans="1:8" ht="15" hidden="1" customHeight="1" x14ac:dyDescent="0.25">
      <c r="A9454" s="35">
        <v>130</v>
      </c>
      <c r="B9454" s="38" t="s">
        <v>2024</v>
      </c>
      <c r="C9454" s="38" t="s">
        <v>2025</v>
      </c>
      <c r="D9454" s="38" t="s">
        <v>2026</v>
      </c>
      <c r="E9454" s="45" t="s">
        <v>1286</v>
      </c>
      <c r="F9454" s="45" t="s">
        <v>22</v>
      </c>
      <c r="G9454" s="41" t="s">
        <v>390</v>
      </c>
      <c r="H9454" s="41" t="s">
        <v>1328</v>
      </c>
    </row>
    <row r="9455" spans="1:8" ht="15" hidden="1" customHeight="1" x14ac:dyDescent="0.25">
      <c r="A9455" s="35">
        <v>130</v>
      </c>
      <c r="B9455" s="38" t="s">
        <v>2024</v>
      </c>
      <c r="C9455" s="38" t="s">
        <v>2025</v>
      </c>
      <c r="D9455" s="38" t="s">
        <v>2026</v>
      </c>
      <c r="E9455" s="45" t="s">
        <v>1286</v>
      </c>
      <c r="F9455" s="45" t="s">
        <v>22</v>
      </c>
      <c r="G9455" s="41" t="s">
        <v>392</v>
      </c>
      <c r="H9455" s="41" t="s">
        <v>1433</v>
      </c>
    </row>
    <row r="9456" spans="1:8" ht="15" hidden="1" customHeight="1" x14ac:dyDescent="0.25">
      <c r="A9456" s="35">
        <v>130</v>
      </c>
      <c r="B9456" s="38" t="s">
        <v>2024</v>
      </c>
      <c r="C9456" s="38" t="s">
        <v>2025</v>
      </c>
      <c r="D9456" s="38" t="s">
        <v>2026</v>
      </c>
      <c r="E9456" s="45" t="s">
        <v>1286</v>
      </c>
      <c r="F9456" s="45" t="s">
        <v>22</v>
      </c>
      <c r="G9456" s="41" t="s">
        <v>394</v>
      </c>
      <c r="H9456" s="41" t="s">
        <v>1434</v>
      </c>
    </row>
    <row r="9457" spans="1:8" ht="15" hidden="1" customHeight="1" x14ac:dyDescent="0.25">
      <c r="A9457" s="35">
        <v>130</v>
      </c>
      <c r="B9457" s="38" t="s">
        <v>2024</v>
      </c>
      <c r="C9457" s="38" t="s">
        <v>2025</v>
      </c>
      <c r="D9457" s="38" t="s">
        <v>2026</v>
      </c>
      <c r="E9457" s="45" t="s">
        <v>1286</v>
      </c>
      <c r="F9457" s="45" t="s">
        <v>22</v>
      </c>
      <c r="G9457" s="41" t="s">
        <v>396</v>
      </c>
      <c r="H9457" s="41">
        <v>16</v>
      </c>
    </row>
    <row r="9458" spans="1:8" ht="15" hidden="1" customHeight="1" x14ac:dyDescent="0.25">
      <c r="A9458" s="35">
        <v>130</v>
      </c>
      <c r="B9458" s="38" t="s">
        <v>2024</v>
      </c>
      <c r="C9458" s="38" t="s">
        <v>2025</v>
      </c>
      <c r="D9458" s="38" t="s">
        <v>2026</v>
      </c>
      <c r="E9458" s="45" t="s">
        <v>1286</v>
      </c>
      <c r="F9458" s="45" t="s">
        <v>22</v>
      </c>
      <c r="G9458" s="41" t="s">
        <v>397</v>
      </c>
      <c r="H9458" s="41">
        <v>2.2999999999999998</v>
      </c>
    </row>
    <row r="9459" spans="1:8" ht="15" hidden="1" customHeight="1" x14ac:dyDescent="0.25">
      <c r="A9459" s="35">
        <v>130</v>
      </c>
      <c r="B9459" s="38" t="s">
        <v>2024</v>
      </c>
      <c r="C9459" s="38" t="s">
        <v>2025</v>
      </c>
      <c r="D9459" s="38" t="s">
        <v>2026</v>
      </c>
      <c r="E9459" s="45" t="s">
        <v>1286</v>
      </c>
      <c r="F9459" s="45" t="s">
        <v>22</v>
      </c>
      <c r="G9459" s="41" t="s">
        <v>398</v>
      </c>
      <c r="H9459" s="41">
        <v>10.5</v>
      </c>
    </row>
    <row r="9460" spans="1:8" ht="15" hidden="1" customHeight="1" x14ac:dyDescent="0.25">
      <c r="A9460" s="35">
        <v>130</v>
      </c>
      <c r="B9460" s="38" t="s">
        <v>2024</v>
      </c>
      <c r="C9460" s="38" t="s">
        <v>2025</v>
      </c>
      <c r="D9460" s="38" t="s">
        <v>2026</v>
      </c>
      <c r="E9460" s="45" t="s">
        <v>1286</v>
      </c>
      <c r="F9460" s="45" t="s">
        <v>22</v>
      </c>
      <c r="G9460" s="41" t="s">
        <v>399</v>
      </c>
      <c r="H9460" s="41" t="s">
        <v>1927</v>
      </c>
    </row>
    <row r="9461" spans="1:8" ht="15" hidden="1" customHeight="1" x14ac:dyDescent="0.25">
      <c r="A9461" s="35">
        <v>130</v>
      </c>
      <c r="B9461" s="38" t="s">
        <v>2024</v>
      </c>
      <c r="C9461" s="38" t="s">
        <v>2025</v>
      </c>
      <c r="D9461" s="38" t="s">
        <v>2026</v>
      </c>
      <c r="E9461" s="45" t="s">
        <v>1286</v>
      </c>
      <c r="F9461" s="45" t="s">
        <v>22</v>
      </c>
      <c r="G9461" s="41" t="s">
        <v>401</v>
      </c>
      <c r="H9461" s="41" t="s">
        <v>402</v>
      </c>
    </row>
    <row r="9462" spans="1:8" ht="15" hidden="1" customHeight="1" x14ac:dyDescent="0.25">
      <c r="A9462" s="35">
        <v>130</v>
      </c>
      <c r="B9462" s="38" t="s">
        <v>2024</v>
      </c>
      <c r="C9462" s="38" t="s">
        <v>2025</v>
      </c>
      <c r="D9462" s="38" t="s">
        <v>2026</v>
      </c>
      <c r="E9462" s="45" t="s">
        <v>1286</v>
      </c>
      <c r="F9462" s="45" t="s">
        <v>22</v>
      </c>
      <c r="G9462" s="41" t="s">
        <v>403</v>
      </c>
      <c r="H9462" s="41" t="s">
        <v>1928</v>
      </c>
    </row>
    <row r="9463" spans="1:8" ht="15" hidden="1" customHeight="1" x14ac:dyDescent="0.25">
      <c r="A9463" s="35">
        <v>130</v>
      </c>
      <c r="B9463" s="38" t="s">
        <v>2024</v>
      </c>
      <c r="C9463" s="38" t="s">
        <v>2025</v>
      </c>
      <c r="D9463" s="38" t="s">
        <v>2026</v>
      </c>
      <c r="E9463" s="45" t="s">
        <v>1286</v>
      </c>
      <c r="F9463" s="45" t="s">
        <v>22</v>
      </c>
      <c r="G9463" s="41" t="s">
        <v>405</v>
      </c>
      <c r="H9463" s="42" t="s">
        <v>406</v>
      </c>
    </row>
    <row r="9464" spans="1:8" ht="15" hidden="1" customHeight="1" x14ac:dyDescent="0.25">
      <c r="A9464" s="35">
        <v>130</v>
      </c>
      <c r="B9464" s="38" t="s">
        <v>2024</v>
      </c>
      <c r="C9464" s="38" t="s">
        <v>2025</v>
      </c>
      <c r="D9464" s="38" t="s">
        <v>2026</v>
      </c>
      <c r="E9464" s="45" t="s">
        <v>1286</v>
      </c>
      <c r="F9464" s="45" t="s">
        <v>22</v>
      </c>
      <c r="G9464" s="41" t="s">
        <v>407</v>
      </c>
      <c r="H9464" s="41">
        <v>36</v>
      </c>
    </row>
    <row r="9465" spans="1:8" ht="15" hidden="1" customHeight="1" x14ac:dyDescent="0.25">
      <c r="A9465" s="35">
        <v>130</v>
      </c>
      <c r="B9465" s="38" t="s">
        <v>2024</v>
      </c>
      <c r="C9465" s="38" t="s">
        <v>2025</v>
      </c>
      <c r="D9465" s="38" t="s">
        <v>2026</v>
      </c>
      <c r="E9465" s="45" t="s">
        <v>1286</v>
      </c>
      <c r="F9465" s="45" t="s">
        <v>22</v>
      </c>
      <c r="G9465" s="41" t="s">
        <v>408</v>
      </c>
      <c r="H9465" s="41" t="s">
        <v>411</v>
      </c>
    </row>
    <row r="9466" spans="1:8" ht="15" hidden="1" customHeight="1" x14ac:dyDescent="0.25">
      <c r="A9466" s="35">
        <v>130</v>
      </c>
      <c r="B9466" s="38" t="s">
        <v>2024</v>
      </c>
      <c r="C9466" s="38" t="s">
        <v>2025</v>
      </c>
      <c r="D9466" s="38" t="s">
        <v>2026</v>
      </c>
      <c r="E9466" s="45" t="s">
        <v>1286</v>
      </c>
      <c r="F9466" s="45" t="s">
        <v>22</v>
      </c>
      <c r="G9466" s="41" t="s">
        <v>410</v>
      </c>
      <c r="H9466" s="41" t="s">
        <v>411</v>
      </c>
    </row>
    <row r="9467" spans="1:8" ht="15" hidden="1" customHeight="1" x14ac:dyDescent="0.25">
      <c r="A9467" s="35">
        <v>130</v>
      </c>
      <c r="B9467" s="38" t="s">
        <v>2024</v>
      </c>
      <c r="C9467" s="38" t="s">
        <v>2025</v>
      </c>
      <c r="D9467" s="38" t="s">
        <v>2026</v>
      </c>
      <c r="E9467" s="45" t="s">
        <v>1286</v>
      </c>
      <c r="F9467" s="45" t="s">
        <v>22</v>
      </c>
      <c r="G9467" s="41" t="s">
        <v>412</v>
      </c>
      <c r="H9467" s="41" t="s">
        <v>1333</v>
      </c>
    </row>
    <row r="9468" spans="1:8" ht="15" hidden="1" customHeight="1" x14ac:dyDescent="0.25">
      <c r="A9468" s="35">
        <v>130</v>
      </c>
      <c r="B9468" s="38" t="s">
        <v>2024</v>
      </c>
      <c r="C9468" s="38" t="s">
        <v>2025</v>
      </c>
      <c r="D9468" s="38" t="s">
        <v>2026</v>
      </c>
      <c r="E9468" s="45" t="s">
        <v>1286</v>
      </c>
      <c r="F9468" s="45" t="s">
        <v>22</v>
      </c>
      <c r="G9468" s="41" t="s">
        <v>414</v>
      </c>
      <c r="H9468" s="41" t="s">
        <v>415</v>
      </c>
    </row>
    <row r="9469" spans="1:8" ht="15" hidden="1" customHeight="1" x14ac:dyDescent="0.25">
      <c r="A9469" s="35">
        <v>130</v>
      </c>
      <c r="B9469" s="38" t="s">
        <v>2024</v>
      </c>
      <c r="C9469" s="38" t="s">
        <v>2025</v>
      </c>
      <c r="D9469" s="38" t="s">
        <v>2026</v>
      </c>
      <c r="E9469" s="45" t="s">
        <v>1286</v>
      </c>
      <c r="F9469" s="45" t="s">
        <v>22</v>
      </c>
      <c r="G9469" s="41" t="s">
        <v>416</v>
      </c>
      <c r="H9469" s="41" t="s">
        <v>415</v>
      </c>
    </row>
    <row r="9470" spans="1:8" ht="15" hidden="1" customHeight="1" x14ac:dyDescent="0.25">
      <c r="A9470" s="35">
        <v>130</v>
      </c>
      <c r="B9470" s="38" t="s">
        <v>2024</v>
      </c>
      <c r="C9470" s="38" t="s">
        <v>2025</v>
      </c>
      <c r="D9470" s="38" t="s">
        <v>2026</v>
      </c>
      <c r="E9470" s="45" t="s">
        <v>1286</v>
      </c>
      <c r="F9470" s="45" t="s">
        <v>22</v>
      </c>
      <c r="G9470" s="41" t="s">
        <v>417</v>
      </c>
      <c r="H9470" s="41" t="s">
        <v>415</v>
      </c>
    </row>
    <row r="9471" spans="1:8" ht="15" hidden="1" customHeight="1" x14ac:dyDescent="0.25">
      <c r="A9471" s="35">
        <v>130</v>
      </c>
      <c r="B9471" s="38" t="s">
        <v>2024</v>
      </c>
      <c r="C9471" s="38" t="s">
        <v>2025</v>
      </c>
      <c r="D9471" s="38" t="s">
        <v>2026</v>
      </c>
      <c r="E9471" s="45" t="s">
        <v>1286</v>
      </c>
      <c r="F9471" s="45" t="s">
        <v>22</v>
      </c>
      <c r="G9471" s="41" t="s">
        <v>418</v>
      </c>
      <c r="H9471" s="41" t="s">
        <v>419</v>
      </c>
    </row>
    <row r="9472" spans="1:8" ht="15" hidden="1" customHeight="1" x14ac:dyDescent="0.25">
      <c r="A9472" s="35">
        <v>130</v>
      </c>
      <c r="B9472" s="38" t="s">
        <v>2024</v>
      </c>
      <c r="C9472" s="38" t="s">
        <v>2025</v>
      </c>
      <c r="D9472" s="38" t="s">
        <v>2026</v>
      </c>
      <c r="E9472" s="45" t="s">
        <v>1286</v>
      </c>
      <c r="F9472" s="45" t="s">
        <v>22</v>
      </c>
      <c r="G9472" s="41" t="s">
        <v>420</v>
      </c>
      <c r="H9472" s="41" t="s">
        <v>1670</v>
      </c>
    </row>
    <row r="9473" spans="1:8" ht="15" hidden="1" customHeight="1" x14ac:dyDescent="0.25">
      <c r="A9473" s="35">
        <v>130</v>
      </c>
      <c r="B9473" s="38" t="s">
        <v>2024</v>
      </c>
      <c r="C9473" s="38" t="s">
        <v>2025</v>
      </c>
      <c r="D9473" s="38" t="s">
        <v>2026</v>
      </c>
      <c r="E9473" s="45" t="s">
        <v>1286</v>
      </c>
      <c r="F9473" s="45" t="s">
        <v>22</v>
      </c>
      <c r="G9473" s="41" t="s">
        <v>422</v>
      </c>
      <c r="H9473" s="41" t="s">
        <v>1437</v>
      </c>
    </row>
    <row r="9474" spans="1:8" ht="15" hidden="1" customHeight="1" x14ac:dyDescent="0.25">
      <c r="A9474" s="35">
        <v>130</v>
      </c>
      <c r="B9474" s="38" t="s">
        <v>2024</v>
      </c>
      <c r="C9474" s="38" t="s">
        <v>2025</v>
      </c>
      <c r="D9474" s="38" t="s">
        <v>2026</v>
      </c>
      <c r="E9474" s="45" t="s">
        <v>1286</v>
      </c>
      <c r="F9474" s="45" t="s">
        <v>22</v>
      </c>
      <c r="G9474" s="41" t="s">
        <v>496</v>
      </c>
      <c r="H9474" s="41" t="s">
        <v>315</v>
      </c>
    </row>
    <row r="9475" spans="1:8" ht="15" hidden="1" customHeight="1" x14ac:dyDescent="0.25">
      <c r="A9475" s="35">
        <v>130</v>
      </c>
      <c r="B9475" s="38" t="s">
        <v>2024</v>
      </c>
      <c r="C9475" s="38" t="s">
        <v>2025</v>
      </c>
      <c r="D9475" s="38" t="s">
        <v>2026</v>
      </c>
      <c r="E9475" s="45" t="s">
        <v>1286</v>
      </c>
      <c r="F9475" s="45" t="s">
        <v>22</v>
      </c>
      <c r="G9475" s="41" t="s">
        <v>1438</v>
      </c>
      <c r="H9475" s="41" t="s">
        <v>315</v>
      </c>
    </row>
    <row r="9476" spans="1:8" ht="15" hidden="1" customHeight="1" x14ac:dyDescent="0.25">
      <c r="A9476" s="35">
        <v>130</v>
      </c>
      <c r="B9476" s="38" t="s">
        <v>2024</v>
      </c>
      <c r="C9476" s="38" t="s">
        <v>2025</v>
      </c>
      <c r="D9476" s="38" t="s">
        <v>2026</v>
      </c>
      <c r="E9476" s="45" t="s">
        <v>1286</v>
      </c>
      <c r="F9476" s="45" t="s">
        <v>22</v>
      </c>
      <c r="G9476" s="41" t="s">
        <v>424</v>
      </c>
      <c r="H9476" s="41" t="s">
        <v>315</v>
      </c>
    </row>
    <row r="9477" spans="1:8" ht="15" hidden="1" customHeight="1" x14ac:dyDescent="0.25">
      <c r="A9477" s="35">
        <v>130</v>
      </c>
      <c r="B9477" s="38" t="s">
        <v>2024</v>
      </c>
      <c r="C9477" s="38" t="s">
        <v>2025</v>
      </c>
      <c r="D9477" s="38" t="s">
        <v>2026</v>
      </c>
      <c r="E9477" s="45" t="s">
        <v>1286</v>
      </c>
      <c r="F9477" s="45" t="s">
        <v>22</v>
      </c>
      <c r="G9477" s="41" t="s">
        <v>425</v>
      </c>
      <c r="H9477" s="41" t="s">
        <v>315</v>
      </c>
    </row>
    <row r="9478" spans="1:8" ht="15" hidden="1" customHeight="1" x14ac:dyDescent="0.25">
      <c r="A9478" s="35">
        <v>131</v>
      </c>
      <c r="B9478" s="38" t="s">
        <v>2033</v>
      </c>
      <c r="C9478" s="38" t="s">
        <v>2034</v>
      </c>
      <c r="D9478" s="38" t="s">
        <v>2035</v>
      </c>
      <c r="E9478" s="45" t="s">
        <v>1286</v>
      </c>
      <c r="F9478" s="45" t="s">
        <v>22</v>
      </c>
      <c r="G9478" s="41" t="s">
        <v>309</v>
      </c>
      <c r="H9478" s="41" t="s">
        <v>2035</v>
      </c>
    </row>
    <row r="9479" spans="1:8" ht="15" hidden="1" customHeight="1" x14ac:dyDescent="0.25">
      <c r="A9479" s="35">
        <v>131</v>
      </c>
      <c r="B9479" s="38" t="s">
        <v>2033</v>
      </c>
      <c r="C9479" s="38" t="s">
        <v>2034</v>
      </c>
      <c r="D9479" s="38" t="s">
        <v>2035</v>
      </c>
      <c r="E9479" s="45" t="s">
        <v>1286</v>
      </c>
      <c r="F9479" s="45" t="s">
        <v>22</v>
      </c>
      <c r="G9479" s="41" t="s">
        <v>310</v>
      </c>
      <c r="H9479" s="41" t="s">
        <v>2036</v>
      </c>
    </row>
    <row r="9480" spans="1:8" ht="15" hidden="1" customHeight="1" x14ac:dyDescent="0.25">
      <c r="A9480" s="35">
        <v>131</v>
      </c>
      <c r="B9480" s="38" t="s">
        <v>2033</v>
      </c>
      <c r="C9480" s="38" t="s">
        <v>2034</v>
      </c>
      <c r="D9480" s="38" t="s">
        <v>2035</v>
      </c>
      <c r="E9480" s="45" t="s">
        <v>1286</v>
      </c>
      <c r="F9480" s="45" t="s">
        <v>22</v>
      </c>
      <c r="G9480" s="41" t="s">
        <v>312</v>
      </c>
      <c r="H9480" s="41" t="s">
        <v>2037</v>
      </c>
    </row>
    <row r="9481" spans="1:8" ht="15" hidden="1" customHeight="1" x14ac:dyDescent="0.25">
      <c r="A9481" s="35">
        <v>131</v>
      </c>
      <c r="B9481" s="38" t="s">
        <v>2033</v>
      </c>
      <c r="C9481" s="38" t="s">
        <v>2034</v>
      </c>
      <c r="D9481" s="38" t="s">
        <v>2035</v>
      </c>
      <c r="E9481" s="45" t="s">
        <v>1286</v>
      </c>
      <c r="F9481" s="45" t="s">
        <v>22</v>
      </c>
      <c r="G9481" s="41" t="s">
        <v>314</v>
      </c>
      <c r="H9481" s="41" t="s">
        <v>315</v>
      </c>
    </row>
    <row r="9482" spans="1:8" ht="15" hidden="1" customHeight="1" x14ac:dyDescent="0.25">
      <c r="A9482" s="35">
        <v>131</v>
      </c>
      <c r="B9482" s="38" t="s">
        <v>2033</v>
      </c>
      <c r="C9482" s="38" t="s">
        <v>2034</v>
      </c>
      <c r="D9482" s="38" t="s">
        <v>2035</v>
      </c>
      <c r="E9482" s="45" t="s">
        <v>1286</v>
      </c>
      <c r="F9482" s="45" t="s">
        <v>22</v>
      </c>
      <c r="G9482" s="41" t="s">
        <v>316</v>
      </c>
      <c r="H9482" s="41" t="s">
        <v>2004</v>
      </c>
    </row>
    <row r="9483" spans="1:8" ht="15" hidden="1" customHeight="1" x14ac:dyDescent="0.25">
      <c r="A9483" s="35">
        <v>131</v>
      </c>
      <c r="B9483" s="38" t="s">
        <v>2033</v>
      </c>
      <c r="C9483" s="38" t="s">
        <v>2034</v>
      </c>
      <c r="D9483" s="38" t="s">
        <v>2035</v>
      </c>
      <c r="E9483" s="45" t="s">
        <v>1286</v>
      </c>
      <c r="F9483" s="45" t="s">
        <v>22</v>
      </c>
      <c r="G9483" s="41" t="s">
        <v>318</v>
      </c>
      <c r="H9483" s="41" t="s">
        <v>319</v>
      </c>
    </row>
    <row r="9484" spans="1:8" ht="15" hidden="1" customHeight="1" x14ac:dyDescent="0.25">
      <c r="A9484" s="35">
        <v>131</v>
      </c>
      <c r="B9484" s="38" t="s">
        <v>2033</v>
      </c>
      <c r="C9484" s="38" t="s">
        <v>2034</v>
      </c>
      <c r="D9484" s="38" t="s">
        <v>2035</v>
      </c>
      <c r="E9484" s="45" t="s">
        <v>1286</v>
      </c>
      <c r="F9484" s="45" t="s">
        <v>22</v>
      </c>
      <c r="G9484" s="41" t="s">
        <v>320</v>
      </c>
      <c r="H9484" s="41">
        <v>35</v>
      </c>
    </row>
    <row r="9485" spans="1:8" ht="15" hidden="1" customHeight="1" x14ac:dyDescent="0.25">
      <c r="A9485" s="35">
        <v>131</v>
      </c>
      <c r="B9485" s="38" t="s">
        <v>2033</v>
      </c>
      <c r="C9485" s="38" t="s">
        <v>2034</v>
      </c>
      <c r="D9485" s="38" t="s">
        <v>2035</v>
      </c>
      <c r="E9485" s="45" t="s">
        <v>1286</v>
      </c>
      <c r="F9485" s="45" t="s">
        <v>22</v>
      </c>
      <c r="G9485" s="41" t="s">
        <v>321</v>
      </c>
      <c r="H9485" s="41">
        <v>12</v>
      </c>
    </row>
    <row r="9486" spans="1:8" ht="15" hidden="1" customHeight="1" x14ac:dyDescent="0.25">
      <c r="A9486" s="35">
        <v>131</v>
      </c>
      <c r="B9486" s="38" t="s">
        <v>2033</v>
      </c>
      <c r="C9486" s="38" t="s">
        <v>2034</v>
      </c>
      <c r="D9486" s="38" t="s">
        <v>2035</v>
      </c>
      <c r="E9486" s="45" t="s">
        <v>1286</v>
      </c>
      <c r="F9486" s="45" t="s">
        <v>22</v>
      </c>
      <c r="G9486" s="41" t="s">
        <v>322</v>
      </c>
      <c r="H9486" s="41" t="s">
        <v>2038</v>
      </c>
    </row>
    <row r="9487" spans="1:8" ht="15" hidden="1" customHeight="1" x14ac:dyDescent="0.25">
      <c r="A9487" s="35">
        <v>131</v>
      </c>
      <c r="B9487" s="38" t="s">
        <v>2033</v>
      </c>
      <c r="C9487" s="38" t="s">
        <v>2034</v>
      </c>
      <c r="D9487" s="38" t="s">
        <v>2035</v>
      </c>
      <c r="E9487" s="45" t="s">
        <v>1286</v>
      </c>
      <c r="F9487" s="45" t="s">
        <v>22</v>
      </c>
      <c r="G9487" s="41" t="s">
        <v>324</v>
      </c>
      <c r="H9487" s="41" t="s">
        <v>2039</v>
      </c>
    </row>
    <row r="9488" spans="1:8" ht="15" hidden="1" customHeight="1" x14ac:dyDescent="0.25">
      <c r="A9488" s="35">
        <v>131</v>
      </c>
      <c r="B9488" s="38" t="s">
        <v>2033</v>
      </c>
      <c r="C9488" s="38" t="s">
        <v>2034</v>
      </c>
      <c r="D9488" s="38" t="s">
        <v>2035</v>
      </c>
      <c r="E9488" s="45" t="s">
        <v>1286</v>
      </c>
      <c r="F9488" s="45" t="s">
        <v>22</v>
      </c>
      <c r="G9488" s="41" t="s">
        <v>326</v>
      </c>
      <c r="H9488" s="41" t="s">
        <v>1948</v>
      </c>
    </row>
    <row r="9489" spans="1:8" ht="15" hidden="1" customHeight="1" x14ac:dyDescent="0.25">
      <c r="A9489" s="35">
        <v>131</v>
      </c>
      <c r="B9489" s="38" t="s">
        <v>2033</v>
      </c>
      <c r="C9489" s="38" t="s">
        <v>2034</v>
      </c>
      <c r="D9489" s="38" t="s">
        <v>2035</v>
      </c>
      <c r="E9489" s="45" t="s">
        <v>1286</v>
      </c>
      <c r="F9489" s="45" t="s">
        <v>22</v>
      </c>
      <c r="G9489" s="41" t="s">
        <v>328</v>
      </c>
      <c r="H9489" s="41">
        <v>3.25</v>
      </c>
    </row>
    <row r="9490" spans="1:8" ht="15" hidden="1" customHeight="1" x14ac:dyDescent="0.25">
      <c r="A9490" s="35">
        <v>131</v>
      </c>
      <c r="B9490" s="38" t="s">
        <v>2033</v>
      </c>
      <c r="C9490" s="38" t="s">
        <v>2034</v>
      </c>
      <c r="D9490" s="38" t="s">
        <v>2035</v>
      </c>
      <c r="E9490" s="45" t="s">
        <v>1286</v>
      </c>
      <c r="F9490" s="45" t="s">
        <v>22</v>
      </c>
      <c r="G9490" s="41" t="s">
        <v>331</v>
      </c>
      <c r="H9490" s="41" t="s">
        <v>332</v>
      </c>
    </row>
    <row r="9491" spans="1:8" ht="15" hidden="1" customHeight="1" x14ac:dyDescent="0.25">
      <c r="A9491" s="35">
        <v>131</v>
      </c>
      <c r="B9491" s="38" t="s">
        <v>2033</v>
      </c>
      <c r="C9491" s="38" t="s">
        <v>2034</v>
      </c>
      <c r="D9491" s="38" t="s">
        <v>2035</v>
      </c>
      <c r="E9491" s="45" t="s">
        <v>1286</v>
      </c>
      <c r="F9491" s="45" t="s">
        <v>22</v>
      </c>
      <c r="G9491" s="41" t="s">
        <v>335</v>
      </c>
      <c r="H9491" s="41">
        <v>13</v>
      </c>
    </row>
    <row r="9492" spans="1:8" ht="15" hidden="1" customHeight="1" x14ac:dyDescent="0.25">
      <c r="A9492" s="35">
        <v>131</v>
      </c>
      <c r="B9492" s="38" t="s">
        <v>2033</v>
      </c>
      <c r="C9492" s="38" t="s">
        <v>2034</v>
      </c>
      <c r="D9492" s="38" t="s">
        <v>2035</v>
      </c>
      <c r="E9492" s="45" t="s">
        <v>1286</v>
      </c>
      <c r="F9492" s="45" t="s">
        <v>22</v>
      </c>
      <c r="G9492" s="41" t="s">
        <v>336</v>
      </c>
      <c r="H9492" s="41" t="s">
        <v>2040</v>
      </c>
    </row>
    <row r="9493" spans="1:8" ht="15" hidden="1" customHeight="1" x14ac:dyDescent="0.25">
      <c r="A9493" s="35">
        <v>131</v>
      </c>
      <c r="B9493" s="38" t="s">
        <v>2033</v>
      </c>
      <c r="C9493" s="38" t="s">
        <v>2034</v>
      </c>
      <c r="D9493" s="38" t="s">
        <v>2035</v>
      </c>
      <c r="E9493" s="45" t="s">
        <v>1286</v>
      </c>
      <c r="F9493" s="45" t="s">
        <v>22</v>
      </c>
      <c r="G9493" s="41" t="s">
        <v>338</v>
      </c>
      <c r="H9493" s="41" t="s">
        <v>2041</v>
      </c>
    </row>
    <row r="9494" spans="1:8" ht="15" hidden="1" customHeight="1" x14ac:dyDescent="0.25">
      <c r="A9494" s="35">
        <v>131</v>
      </c>
      <c r="B9494" s="38" t="s">
        <v>2033</v>
      </c>
      <c r="C9494" s="38" t="s">
        <v>2034</v>
      </c>
      <c r="D9494" s="38" t="s">
        <v>2035</v>
      </c>
      <c r="E9494" s="45" t="s">
        <v>1286</v>
      </c>
      <c r="F9494" s="45" t="s">
        <v>22</v>
      </c>
      <c r="G9494" s="41" t="s">
        <v>340</v>
      </c>
      <c r="H9494" s="41" t="s">
        <v>2042</v>
      </c>
    </row>
    <row r="9495" spans="1:8" ht="15" hidden="1" customHeight="1" x14ac:dyDescent="0.25">
      <c r="A9495" s="35">
        <v>131</v>
      </c>
      <c r="B9495" s="38" t="s">
        <v>2033</v>
      </c>
      <c r="C9495" s="38" t="s">
        <v>2034</v>
      </c>
      <c r="D9495" s="38" t="s">
        <v>2035</v>
      </c>
      <c r="E9495" s="45" t="s">
        <v>1286</v>
      </c>
      <c r="F9495" s="45" t="s">
        <v>22</v>
      </c>
      <c r="G9495" s="41" t="s">
        <v>342</v>
      </c>
      <c r="H9495" s="41">
        <v>3.61</v>
      </c>
    </row>
    <row r="9496" spans="1:8" ht="15" hidden="1" customHeight="1" x14ac:dyDescent="0.25">
      <c r="A9496" s="35">
        <v>131</v>
      </c>
      <c r="B9496" s="38" t="s">
        <v>2033</v>
      </c>
      <c r="C9496" s="38" t="s">
        <v>2034</v>
      </c>
      <c r="D9496" s="38" t="s">
        <v>2035</v>
      </c>
      <c r="E9496" s="45" t="s">
        <v>1286</v>
      </c>
      <c r="F9496" s="45" t="s">
        <v>22</v>
      </c>
      <c r="G9496" s="41" t="s">
        <v>345</v>
      </c>
      <c r="H9496" s="41" t="s">
        <v>332</v>
      </c>
    </row>
    <row r="9497" spans="1:8" ht="15" hidden="1" customHeight="1" x14ac:dyDescent="0.25">
      <c r="A9497" s="35">
        <v>131</v>
      </c>
      <c r="B9497" s="38" t="s">
        <v>2033</v>
      </c>
      <c r="C9497" s="38" t="s">
        <v>2034</v>
      </c>
      <c r="D9497" s="38" t="s">
        <v>2035</v>
      </c>
      <c r="E9497" s="45" t="s">
        <v>1286</v>
      </c>
      <c r="F9497" s="45" t="s">
        <v>22</v>
      </c>
      <c r="G9497" s="41" t="s">
        <v>347</v>
      </c>
      <c r="H9497" s="41" t="s">
        <v>1307</v>
      </c>
    </row>
    <row r="9498" spans="1:8" ht="15" hidden="1" customHeight="1" x14ac:dyDescent="0.25">
      <c r="A9498" s="35">
        <v>131</v>
      </c>
      <c r="B9498" s="38" t="s">
        <v>2033</v>
      </c>
      <c r="C9498" s="38" t="s">
        <v>2034</v>
      </c>
      <c r="D9498" s="38" t="s">
        <v>2035</v>
      </c>
      <c r="E9498" s="45" t="s">
        <v>1286</v>
      </c>
      <c r="F9498" s="45" t="s">
        <v>22</v>
      </c>
      <c r="G9498" s="41" t="s">
        <v>349</v>
      </c>
      <c r="H9498" s="41" t="s">
        <v>1953</v>
      </c>
    </row>
    <row r="9499" spans="1:8" ht="15" hidden="1" customHeight="1" x14ac:dyDescent="0.25">
      <c r="A9499" s="35">
        <v>131</v>
      </c>
      <c r="B9499" s="38" t="s">
        <v>2033</v>
      </c>
      <c r="C9499" s="38" t="s">
        <v>2034</v>
      </c>
      <c r="D9499" s="38" t="s">
        <v>2035</v>
      </c>
      <c r="E9499" s="45" t="s">
        <v>1286</v>
      </c>
      <c r="F9499" s="45" t="s">
        <v>22</v>
      </c>
      <c r="G9499" s="41" t="s">
        <v>351</v>
      </c>
      <c r="H9499" s="41">
        <v>320</v>
      </c>
    </row>
    <row r="9500" spans="1:8" ht="15" hidden="1" customHeight="1" x14ac:dyDescent="0.25">
      <c r="A9500" s="35">
        <v>131</v>
      </c>
      <c r="B9500" s="38" t="s">
        <v>2033</v>
      </c>
      <c r="C9500" s="38" t="s">
        <v>2034</v>
      </c>
      <c r="D9500" s="38" t="s">
        <v>2035</v>
      </c>
      <c r="E9500" s="45" t="s">
        <v>1286</v>
      </c>
      <c r="F9500" s="45" t="s">
        <v>22</v>
      </c>
      <c r="G9500" s="41" t="s">
        <v>352</v>
      </c>
      <c r="H9500" s="41" t="s">
        <v>1954</v>
      </c>
    </row>
    <row r="9501" spans="1:8" ht="15" hidden="1" customHeight="1" x14ac:dyDescent="0.25">
      <c r="A9501" s="35">
        <v>131</v>
      </c>
      <c r="B9501" s="38" t="s">
        <v>2033</v>
      </c>
      <c r="C9501" s="38" t="s">
        <v>2034</v>
      </c>
      <c r="D9501" s="38" t="s">
        <v>2035</v>
      </c>
      <c r="E9501" s="45" t="s">
        <v>1286</v>
      </c>
      <c r="F9501" s="45" t="s">
        <v>22</v>
      </c>
      <c r="G9501" s="41" t="s">
        <v>354</v>
      </c>
      <c r="H9501" s="41">
        <v>26</v>
      </c>
    </row>
    <row r="9502" spans="1:8" ht="15" hidden="1" customHeight="1" x14ac:dyDescent="0.25">
      <c r="A9502" s="35">
        <v>131</v>
      </c>
      <c r="B9502" s="38" t="s">
        <v>2033</v>
      </c>
      <c r="C9502" s="38" t="s">
        <v>2034</v>
      </c>
      <c r="D9502" s="38" t="s">
        <v>2035</v>
      </c>
      <c r="E9502" s="45" t="s">
        <v>1286</v>
      </c>
      <c r="F9502" s="45" t="s">
        <v>22</v>
      </c>
      <c r="G9502" s="41" t="s">
        <v>355</v>
      </c>
      <c r="H9502" s="41">
        <v>1.2321428569999999</v>
      </c>
    </row>
    <row r="9503" spans="1:8" ht="15" hidden="1" customHeight="1" x14ac:dyDescent="0.25">
      <c r="A9503" s="35">
        <v>131</v>
      </c>
      <c r="B9503" s="38" t="s">
        <v>2033</v>
      </c>
      <c r="C9503" s="38" t="s">
        <v>2034</v>
      </c>
      <c r="D9503" s="38" t="s">
        <v>2035</v>
      </c>
      <c r="E9503" s="45" t="s">
        <v>1286</v>
      </c>
      <c r="F9503" s="45" t="s">
        <v>22</v>
      </c>
      <c r="G9503" s="41" t="s">
        <v>356</v>
      </c>
      <c r="H9503" s="41">
        <v>1800</v>
      </c>
    </row>
    <row r="9504" spans="1:8" ht="15" hidden="1" customHeight="1" x14ac:dyDescent="0.25">
      <c r="A9504" s="35">
        <v>131</v>
      </c>
      <c r="B9504" s="38" t="s">
        <v>2033</v>
      </c>
      <c r="C9504" s="38" t="s">
        <v>2034</v>
      </c>
      <c r="D9504" s="38" t="s">
        <v>2035</v>
      </c>
      <c r="E9504" s="45" t="s">
        <v>1286</v>
      </c>
      <c r="F9504" s="45" t="s">
        <v>22</v>
      </c>
      <c r="G9504" s="41" t="s">
        <v>357</v>
      </c>
      <c r="H9504" s="41">
        <v>55</v>
      </c>
    </row>
    <row r="9505" spans="1:8" ht="15" hidden="1" customHeight="1" x14ac:dyDescent="0.25">
      <c r="A9505" s="35">
        <v>131</v>
      </c>
      <c r="B9505" s="38" t="s">
        <v>2033</v>
      </c>
      <c r="C9505" s="38" t="s">
        <v>2034</v>
      </c>
      <c r="D9505" s="38" t="s">
        <v>2035</v>
      </c>
      <c r="E9505" s="45" t="s">
        <v>1286</v>
      </c>
      <c r="F9505" s="45" t="s">
        <v>22</v>
      </c>
      <c r="G9505" s="41" t="s">
        <v>358</v>
      </c>
      <c r="H9505" s="41" t="s">
        <v>1353</v>
      </c>
    </row>
    <row r="9506" spans="1:8" ht="15" hidden="1" customHeight="1" x14ac:dyDescent="0.25">
      <c r="A9506" s="35">
        <v>131</v>
      </c>
      <c r="B9506" s="38" t="s">
        <v>2033</v>
      </c>
      <c r="C9506" s="38" t="s">
        <v>2034</v>
      </c>
      <c r="D9506" s="38" t="s">
        <v>2035</v>
      </c>
      <c r="E9506" s="45" t="s">
        <v>1286</v>
      </c>
      <c r="F9506" s="45" t="s">
        <v>22</v>
      </c>
      <c r="G9506" s="41" t="s">
        <v>360</v>
      </c>
      <c r="H9506" s="41" t="s">
        <v>1312</v>
      </c>
    </row>
    <row r="9507" spans="1:8" ht="15" hidden="1" customHeight="1" x14ac:dyDescent="0.25">
      <c r="A9507" s="35">
        <v>131</v>
      </c>
      <c r="B9507" s="38" t="s">
        <v>2033</v>
      </c>
      <c r="C9507" s="38" t="s">
        <v>2034</v>
      </c>
      <c r="D9507" s="38" t="s">
        <v>2035</v>
      </c>
      <c r="E9507" s="45" t="s">
        <v>1286</v>
      </c>
      <c r="F9507" s="45" t="s">
        <v>22</v>
      </c>
      <c r="G9507" s="41" t="s">
        <v>1313</v>
      </c>
      <c r="H9507" s="41" t="s">
        <v>1920</v>
      </c>
    </row>
    <row r="9508" spans="1:8" ht="15" hidden="1" customHeight="1" x14ac:dyDescent="0.25">
      <c r="A9508" s="35">
        <v>131</v>
      </c>
      <c r="B9508" s="38" t="s">
        <v>2033</v>
      </c>
      <c r="C9508" s="38" t="s">
        <v>2034</v>
      </c>
      <c r="D9508" s="38" t="s">
        <v>2035</v>
      </c>
      <c r="E9508" s="45" t="s">
        <v>1286</v>
      </c>
      <c r="F9508" s="45" t="s">
        <v>22</v>
      </c>
      <c r="G9508" s="41" t="s">
        <v>362</v>
      </c>
      <c r="H9508" s="41" t="s">
        <v>1426</v>
      </c>
    </row>
    <row r="9509" spans="1:8" ht="15" hidden="1" customHeight="1" x14ac:dyDescent="0.25">
      <c r="A9509" s="35">
        <v>131</v>
      </c>
      <c r="B9509" s="38" t="s">
        <v>2033</v>
      </c>
      <c r="C9509" s="38" t="s">
        <v>2034</v>
      </c>
      <c r="D9509" s="38" t="s">
        <v>2035</v>
      </c>
      <c r="E9509" s="45" t="s">
        <v>1286</v>
      </c>
      <c r="F9509" s="45" t="s">
        <v>22</v>
      </c>
      <c r="G9509" s="41" t="s">
        <v>364</v>
      </c>
      <c r="H9509" s="41">
        <v>660</v>
      </c>
    </row>
    <row r="9510" spans="1:8" ht="15" hidden="1" customHeight="1" x14ac:dyDescent="0.25">
      <c r="A9510" s="35">
        <v>131</v>
      </c>
      <c r="B9510" s="38" t="s">
        <v>2033</v>
      </c>
      <c r="C9510" s="38" t="s">
        <v>2034</v>
      </c>
      <c r="D9510" s="38" t="s">
        <v>2035</v>
      </c>
      <c r="E9510" s="45" t="s">
        <v>1286</v>
      </c>
      <c r="F9510" s="45" t="s">
        <v>22</v>
      </c>
      <c r="G9510" s="41" t="s">
        <v>781</v>
      </c>
      <c r="H9510" s="41">
        <v>15</v>
      </c>
    </row>
    <row r="9511" spans="1:8" ht="15" hidden="1" customHeight="1" x14ac:dyDescent="0.25">
      <c r="A9511" s="35">
        <v>131</v>
      </c>
      <c r="B9511" s="38" t="s">
        <v>2033</v>
      </c>
      <c r="C9511" s="38" t="s">
        <v>2034</v>
      </c>
      <c r="D9511" s="38" t="s">
        <v>2035</v>
      </c>
      <c r="E9511" s="45" t="s">
        <v>1286</v>
      </c>
      <c r="F9511" s="45" t="s">
        <v>22</v>
      </c>
      <c r="G9511" s="41" t="s">
        <v>365</v>
      </c>
      <c r="H9511" s="41" t="s">
        <v>1921</v>
      </c>
    </row>
    <row r="9512" spans="1:8" ht="15" hidden="1" customHeight="1" x14ac:dyDescent="0.25">
      <c r="A9512" s="35">
        <v>131</v>
      </c>
      <c r="B9512" s="38" t="s">
        <v>2033</v>
      </c>
      <c r="C9512" s="38" t="s">
        <v>2034</v>
      </c>
      <c r="D9512" s="38" t="s">
        <v>2035</v>
      </c>
      <c r="E9512" s="45" t="s">
        <v>1286</v>
      </c>
      <c r="F9512" s="45" t="s">
        <v>22</v>
      </c>
      <c r="G9512" s="41" t="s">
        <v>367</v>
      </c>
      <c r="H9512" s="41" t="s">
        <v>1922</v>
      </c>
    </row>
    <row r="9513" spans="1:8" ht="15" hidden="1" customHeight="1" x14ac:dyDescent="0.25">
      <c r="A9513" s="35">
        <v>131</v>
      </c>
      <c r="B9513" s="38" t="s">
        <v>2033</v>
      </c>
      <c r="C9513" s="38" t="s">
        <v>2034</v>
      </c>
      <c r="D9513" s="38" t="s">
        <v>2035</v>
      </c>
      <c r="E9513" s="45" t="s">
        <v>1286</v>
      </c>
      <c r="F9513" s="45" t="s">
        <v>22</v>
      </c>
      <c r="G9513" s="41" t="s">
        <v>369</v>
      </c>
      <c r="H9513" s="41" t="s">
        <v>1923</v>
      </c>
    </row>
    <row r="9514" spans="1:8" ht="15" hidden="1" customHeight="1" x14ac:dyDescent="0.25">
      <c r="A9514" s="35">
        <v>131</v>
      </c>
      <c r="B9514" s="38" t="s">
        <v>2033</v>
      </c>
      <c r="C9514" s="38" t="s">
        <v>2034</v>
      </c>
      <c r="D9514" s="38" t="s">
        <v>2035</v>
      </c>
      <c r="E9514" s="45" t="s">
        <v>1286</v>
      </c>
      <c r="F9514" s="45" t="s">
        <v>22</v>
      </c>
      <c r="G9514" s="41" t="s">
        <v>371</v>
      </c>
      <c r="H9514" s="41" t="s">
        <v>1924</v>
      </c>
    </row>
    <row r="9515" spans="1:8" ht="15" hidden="1" customHeight="1" x14ac:dyDescent="0.25">
      <c r="A9515" s="35">
        <v>131</v>
      </c>
      <c r="B9515" s="38" t="s">
        <v>2033</v>
      </c>
      <c r="C9515" s="38" t="s">
        <v>2034</v>
      </c>
      <c r="D9515" s="38" t="s">
        <v>2035</v>
      </c>
      <c r="E9515" s="45" t="s">
        <v>1286</v>
      </c>
      <c r="F9515" s="45" t="s">
        <v>22</v>
      </c>
      <c r="G9515" s="41" t="s">
        <v>373</v>
      </c>
      <c r="H9515" s="41">
        <v>7.6</v>
      </c>
    </row>
    <row r="9516" spans="1:8" ht="15" hidden="1" customHeight="1" x14ac:dyDescent="0.25">
      <c r="A9516" s="35">
        <v>131</v>
      </c>
      <c r="B9516" s="38" t="s">
        <v>2033</v>
      </c>
      <c r="C9516" s="38" t="s">
        <v>2034</v>
      </c>
      <c r="D9516" s="38" t="s">
        <v>2035</v>
      </c>
      <c r="E9516" s="45" t="s">
        <v>1286</v>
      </c>
      <c r="F9516" s="45" t="s">
        <v>22</v>
      </c>
      <c r="G9516" s="41" t="s">
        <v>374</v>
      </c>
      <c r="H9516" s="41">
        <v>23.5</v>
      </c>
    </row>
    <row r="9517" spans="1:8" ht="15" hidden="1" customHeight="1" x14ac:dyDescent="0.25">
      <c r="A9517" s="35">
        <v>131</v>
      </c>
      <c r="B9517" s="38" t="s">
        <v>2033</v>
      </c>
      <c r="C9517" s="38" t="s">
        <v>2034</v>
      </c>
      <c r="D9517" s="38" t="s">
        <v>2035</v>
      </c>
      <c r="E9517" s="45" t="s">
        <v>1286</v>
      </c>
      <c r="F9517" s="45" t="s">
        <v>22</v>
      </c>
      <c r="G9517" s="41" t="s">
        <v>375</v>
      </c>
      <c r="H9517" s="41">
        <v>10</v>
      </c>
    </row>
    <row r="9518" spans="1:8" ht="15" hidden="1" customHeight="1" x14ac:dyDescent="0.25">
      <c r="A9518" s="35">
        <v>131</v>
      </c>
      <c r="B9518" s="38" t="s">
        <v>2033</v>
      </c>
      <c r="C9518" s="38" t="s">
        <v>2034</v>
      </c>
      <c r="D9518" s="38" t="s">
        <v>2035</v>
      </c>
      <c r="E9518" s="45" t="s">
        <v>1286</v>
      </c>
      <c r="F9518" s="45" t="s">
        <v>22</v>
      </c>
      <c r="G9518" s="41" t="s">
        <v>376</v>
      </c>
      <c r="H9518" s="41">
        <v>25.3</v>
      </c>
    </row>
    <row r="9519" spans="1:8" ht="15" hidden="1" customHeight="1" x14ac:dyDescent="0.25">
      <c r="A9519" s="35">
        <v>131</v>
      </c>
      <c r="B9519" s="38" t="s">
        <v>2033</v>
      </c>
      <c r="C9519" s="38" t="s">
        <v>2034</v>
      </c>
      <c r="D9519" s="38" t="s">
        <v>2035</v>
      </c>
      <c r="E9519" s="45" t="s">
        <v>1286</v>
      </c>
      <c r="F9519" s="45" t="s">
        <v>22</v>
      </c>
      <c r="G9519" s="41" t="s">
        <v>377</v>
      </c>
      <c r="H9519" s="41" t="s">
        <v>378</v>
      </c>
    </row>
    <row r="9520" spans="1:8" ht="15" hidden="1" customHeight="1" x14ac:dyDescent="0.25">
      <c r="A9520" s="35">
        <v>131</v>
      </c>
      <c r="B9520" s="38" t="s">
        <v>2033</v>
      </c>
      <c r="C9520" s="38" t="s">
        <v>2034</v>
      </c>
      <c r="D9520" s="38" t="s">
        <v>2035</v>
      </c>
      <c r="E9520" s="45" t="s">
        <v>1286</v>
      </c>
      <c r="F9520" s="45" t="s">
        <v>22</v>
      </c>
      <c r="G9520" s="41" t="s">
        <v>379</v>
      </c>
      <c r="H9520" s="41" t="s">
        <v>380</v>
      </c>
    </row>
    <row r="9521" spans="1:8" ht="15" hidden="1" customHeight="1" x14ac:dyDescent="0.25">
      <c r="A9521" s="35">
        <v>131</v>
      </c>
      <c r="B9521" s="38" t="s">
        <v>2033</v>
      </c>
      <c r="C9521" s="38" t="s">
        <v>2034</v>
      </c>
      <c r="D9521" s="38" t="s">
        <v>2035</v>
      </c>
      <c r="E9521" s="45" t="s">
        <v>1286</v>
      </c>
      <c r="F9521" s="45" t="s">
        <v>22</v>
      </c>
      <c r="G9521" s="41" t="s">
        <v>381</v>
      </c>
      <c r="H9521" s="41">
        <v>25</v>
      </c>
    </row>
    <row r="9522" spans="1:8" ht="15" hidden="1" customHeight="1" x14ac:dyDescent="0.25">
      <c r="A9522" s="35">
        <v>131</v>
      </c>
      <c r="B9522" s="38" t="s">
        <v>2033</v>
      </c>
      <c r="C9522" s="38" t="s">
        <v>2034</v>
      </c>
      <c r="D9522" s="38" t="s">
        <v>2035</v>
      </c>
      <c r="E9522" s="45" t="s">
        <v>1286</v>
      </c>
      <c r="F9522" s="45" t="s">
        <v>22</v>
      </c>
      <c r="G9522" s="41" t="s">
        <v>382</v>
      </c>
      <c r="H9522" s="41">
        <v>10</v>
      </c>
    </row>
    <row r="9523" spans="1:8" ht="15" hidden="1" customHeight="1" x14ac:dyDescent="0.25">
      <c r="A9523" s="35">
        <v>131</v>
      </c>
      <c r="B9523" s="38" t="s">
        <v>2033</v>
      </c>
      <c r="C9523" s="38" t="s">
        <v>2034</v>
      </c>
      <c r="D9523" s="38" t="s">
        <v>2035</v>
      </c>
      <c r="E9523" s="45" t="s">
        <v>1286</v>
      </c>
      <c r="F9523" s="45" t="s">
        <v>22</v>
      </c>
      <c r="G9523" s="41" t="s">
        <v>383</v>
      </c>
      <c r="H9523" s="41">
        <v>3</v>
      </c>
    </row>
    <row r="9524" spans="1:8" ht="15" hidden="1" customHeight="1" x14ac:dyDescent="0.25">
      <c r="A9524" s="35">
        <v>131</v>
      </c>
      <c r="B9524" s="38" t="s">
        <v>2033</v>
      </c>
      <c r="C9524" s="38" t="s">
        <v>2034</v>
      </c>
      <c r="D9524" s="38" t="s">
        <v>2035</v>
      </c>
      <c r="E9524" s="45" t="s">
        <v>1286</v>
      </c>
      <c r="F9524" s="45" t="s">
        <v>22</v>
      </c>
      <c r="G9524" s="41" t="s">
        <v>384</v>
      </c>
      <c r="H9524" s="41">
        <v>5</v>
      </c>
    </row>
    <row r="9525" spans="1:8" ht="15" hidden="1" customHeight="1" x14ac:dyDescent="0.25">
      <c r="A9525" s="35">
        <v>131</v>
      </c>
      <c r="B9525" s="38" t="s">
        <v>2033</v>
      </c>
      <c r="C9525" s="38" t="s">
        <v>2034</v>
      </c>
      <c r="D9525" s="38" t="s">
        <v>2035</v>
      </c>
      <c r="E9525" s="45" t="s">
        <v>1286</v>
      </c>
      <c r="F9525" s="45" t="s">
        <v>22</v>
      </c>
      <c r="G9525" s="41" t="s">
        <v>385</v>
      </c>
      <c r="H9525" s="41">
        <v>16</v>
      </c>
    </row>
    <row r="9526" spans="1:8" ht="15" hidden="1" customHeight="1" x14ac:dyDescent="0.25">
      <c r="A9526" s="35">
        <v>131</v>
      </c>
      <c r="B9526" s="38" t="s">
        <v>2033</v>
      </c>
      <c r="C9526" s="38" t="s">
        <v>2034</v>
      </c>
      <c r="D9526" s="38" t="s">
        <v>2035</v>
      </c>
      <c r="E9526" s="45" t="s">
        <v>1286</v>
      </c>
      <c r="F9526" s="45" t="s">
        <v>22</v>
      </c>
      <c r="G9526" s="41" t="s">
        <v>386</v>
      </c>
      <c r="H9526" s="41" t="s">
        <v>1925</v>
      </c>
    </row>
    <row r="9527" spans="1:8" ht="15" hidden="1" customHeight="1" x14ac:dyDescent="0.25">
      <c r="A9527" s="35">
        <v>131</v>
      </c>
      <c r="B9527" s="38" t="s">
        <v>2033</v>
      </c>
      <c r="C9527" s="38" t="s">
        <v>2034</v>
      </c>
      <c r="D9527" s="38" t="s">
        <v>2035</v>
      </c>
      <c r="E9527" s="45" t="s">
        <v>1286</v>
      </c>
      <c r="F9527" s="45" t="s">
        <v>22</v>
      </c>
      <c r="G9527" s="41" t="s">
        <v>388</v>
      </c>
      <c r="H9527" s="41" t="s">
        <v>1432</v>
      </c>
    </row>
    <row r="9528" spans="1:8" ht="15" hidden="1" customHeight="1" x14ac:dyDescent="0.25">
      <c r="A9528" s="35">
        <v>131</v>
      </c>
      <c r="B9528" s="38" t="s">
        <v>2033</v>
      </c>
      <c r="C9528" s="38" t="s">
        <v>2034</v>
      </c>
      <c r="D9528" s="38" t="s">
        <v>2035</v>
      </c>
      <c r="E9528" s="45" t="s">
        <v>1286</v>
      </c>
      <c r="F9528" s="45" t="s">
        <v>22</v>
      </c>
      <c r="G9528" s="41" t="s">
        <v>1324</v>
      </c>
      <c r="H9528" s="41" t="s">
        <v>2011</v>
      </c>
    </row>
    <row r="9529" spans="1:8" ht="15" hidden="1" customHeight="1" x14ac:dyDescent="0.25">
      <c r="A9529" s="35">
        <v>131</v>
      </c>
      <c r="B9529" s="38" t="s">
        <v>2033</v>
      </c>
      <c r="C9529" s="38" t="s">
        <v>2034</v>
      </c>
      <c r="D9529" s="38" t="s">
        <v>2035</v>
      </c>
      <c r="E9529" s="45" t="s">
        <v>1286</v>
      </c>
      <c r="F9529" s="45" t="s">
        <v>22</v>
      </c>
      <c r="G9529" s="41" t="s">
        <v>1326</v>
      </c>
      <c r="H9529" s="41" t="s">
        <v>2012</v>
      </c>
    </row>
    <row r="9530" spans="1:8" ht="15" hidden="1" customHeight="1" x14ac:dyDescent="0.25">
      <c r="A9530" s="35">
        <v>131</v>
      </c>
      <c r="B9530" s="38" t="s">
        <v>2033</v>
      </c>
      <c r="C9530" s="38" t="s">
        <v>2034</v>
      </c>
      <c r="D9530" s="38" t="s">
        <v>2035</v>
      </c>
      <c r="E9530" s="45" t="s">
        <v>1286</v>
      </c>
      <c r="F9530" s="45" t="s">
        <v>22</v>
      </c>
      <c r="G9530" s="41" t="s">
        <v>390</v>
      </c>
      <c r="H9530" s="41" t="s">
        <v>1328</v>
      </c>
    </row>
    <row r="9531" spans="1:8" ht="15" hidden="1" customHeight="1" x14ac:dyDescent="0.25">
      <c r="A9531" s="35">
        <v>131</v>
      </c>
      <c r="B9531" s="38" t="s">
        <v>2033</v>
      </c>
      <c r="C9531" s="38" t="s">
        <v>2034</v>
      </c>
      <c r="D9531" s="38" t="s">
        <v>2035</v>
      </c>
      <c r="E9531" s="45" t="s">
        <v>1286</v>
      </c>
      <c r="F9531" s="45" t="s">
        <v>22</v>
      </c>
      <c r="G9531" s="41" t="s">
        <v>392</v>
      </c>
      <c r="H9531" s="41" t="s">
        <v>1329</v>
      </c>
    </row>
    <row r="9532" spans="1:8" ht="15" hidden="1" customHeight="1" x14ac:dyDescent="0.25">
      <c r="A9532" s="35">
        <v>131</v>
      </c>
      <c r="B9532" s="38" t="s">
        <v>2033</v>
      </c>
      <c r="C9532" s="38" t="s">
        <v>2034</v>
      </c>
      <c r="D9532" s="38" t="s">
        <v>2035</v>
      </c>
      <c r="E9532" s="45" t="s">
        <v>1286</v>
      </c>
      <c r="F9532" s="45" t="s">
        <v>22</v>
      </c>
      <c r="G9532" s="41" t="s">
        <v>394</v>
      </c>
      <c r="H9532" s="41" t="s">
        <v>1330</v>
      </c>
    </row>
    <row r="9533" spans="1:8" ht="15" hidden="1" customHeight="1" x14ac:dyDescent="0.25">
      <c r="A9533" s="35">
        <v>131</v>
      </c>
      <c r="B9533" s="38" t="s">
        <v>2033</v>
      </c>
      <c r="C9533" s="38" t="s">
        <v>2034</v>
      </c>
      <c r="D9533" s="38" t="s">
        <v>2035</v>
      </c>
      <c r="E9533" s="45" t="s">
        <v>1286</v>
      </c>
      <c r="F9533" s="45" t="s">
        <v>22</v>
      </c>
      <c r="G9533" s="41" t="s">
        <v>396</v>
      </c>
      <c r="H9533" s="41">
        <v>16</v>
      </c>
    </row>
    <row r="9534" spans="1:8" ht="15" hidden="1" customHeight="1" x14ac:dyDescent="0.25">
      <c r="A9534" s="35">
        <v>131</v>
      </c>
      <c r="B9534" s="38" t="s">
        <v>2033</v>
      </c>
      <c r="C9534" s="38" t="s">
        <v>2034</v>
      </c>
      <c r="D9534" s="38" t="s">
        <v>2035</v>
      </c>
      <c r="E9534" s="45" t="s">
        <v>1286</v>
      </c>
      <c r="F9534" s="45" t="s">
        <v>22</v>
      </c>
      <c r="G9534" s="41" t="s">
        <v>397</v>
      </c>
      <c r="H9534" s="41">
        <v>2.2999999999999998</v>
      </c>
    </row>
    <row r="9535" spans="1:8" ht="15" hidden="1" customHeight="1" x14ac:dyDescent="0.25">
      <c r="A9535" s="35">
        <v>131</v>
      </c>
      <c r="B9535" s="38" t="s">
        <v>2033</v>
      </c>
      <c r="C9535" s="38" t="s">
        <v>2034</v>
      </c>
      <c r="D9535" s="38" t="s">
        <v>2035</v>
      </c>
      <c r="E9535" s="45" t="s">
        <v>1286</v>
      </c>
      <c r="F9535" s="45" t="s">
        <v>22</v>
      </c>
      <c r="G9535" s="41" t="s">
        <v>398</v>
      </c>
      <c r="H9535" s="41">
        <v>10.5</v>
      </c>
    </row>
    <row r="9536" spans="1:8" ht="15" hidden="1" customHeight="1" x14ac:dyDescent="0.25">
      <c r="A9536" s="35">
        <v>131</v>
      </c>
      <c r="B9536" s="38" t="s">
        <v>2033</v>
      </c>
      <c r="C9536" s="38" t="s">
        <v>2034</v>
      </c>
      <c r="D9536" s="38" t="s">
        <v>2035</v>
      </c>
      <c r="E9536" s="45" t="s">
        <v>1286</v>
      </c>
      <c r="F9536" s="45" t="s">
        <v>22</v>
      </c>
      <c r="G9536" s="41" t="s">
        <v>399</v>
      </c>
      <c r="H9536" s="41" t="s">
        <v>1927</v>
      </c>
    </row>
    <row r="9537" spans="1:8" ht="15" hidden="1" customHeight="1" x14ac:dyDescent="0.25">
      <c r="A9537" s="35">
        <v>131</v>
      </c>
      <c r="B9537" s="38" t="s">
        <v>2033</v>
      </c>
      <c r="C9537" s="38" t="s">
        <v>2034</v>
      </c>
      <c r="D9537" s="38" t="s">
        <v>2035</v>
      </c>
      <c r="E9537" s="45" t="s">
        <v>1286</v>
      </c>
      <c r="F9537" s="45" t="s">
        <v>22</v>
      </c>
      <c r="G9537" s="41" t="s">
        <v>401</v>
      </c>
      <c r="H9537" s="41" t="s">
        <v>402</v>
      </c>
    </row>
    <row r="9538" spans="1:8" ht="15" hidden="1" customHeight="1" x14ac:dyDescent="0.25">
      <c r="A9538" s="35">
        <v>131</v>
      </c>
      <c r="B9538" s="38" t="s">
        <v>2033</v>
      </c>
      <c r="C9538" s="38" t="s">
        <v>2034</v>
      </c>
      <c r="D9538" s="38" t="s">
        <v>2035</v>
      </c>
      <c r="E9538" s="45" t="s">
        <v>1286</v>
      </c>
      <c r="F9538" s="45" t="s">
        <v>22</v>
      </c>
      <c r="G9538" s="41" t="s">
        <v>403</v>
      </c>
      <c r="H9538" s="41" t="s">
        <v>1928</v>
      </c>
    </row>
    <row r="9539" spans="1:8" ht="15" hidden="1" customHeight="1" x14ac:dyDescent="0.25">
      <c r="A9539" s="35">
        <v>131</v>
      </c>
      <c r="B9539" s="38" t="s">
        <v>2033</v>
      </c>
      <c r="C9539" s="38" t="s">
        <v>2034</v>
      </c>
      <c r="D9539" s="38" t="s">
        <v>2035</v>
      </c>
      <c r="E9539" s="45" t="s">
        <v>1286</v>
      </c>
      <c r="F9539" s="45" t="s">
        <v>22</v>
      </c>
      <c r="G9539" s="41" t="s">
        <v>405</v>
      </c>
      <c r="H9539" s="41" t="s">
        <v>406</v>
      </c>
    </row>
    <row r="9540" spans="1:8" ht="15" hidden="1" customHeight="1" x14ac:dyDescent="0.25">
      <c r="A9540" s="35">
        <v>131</v>
      </c>
      <c r="B9540" s="38" t="s">
        <v>2033</v>
      </c>
      <c r="C9540" s="38" t="s">
        <v>2034</v>
      </c>
      <c r="D9540" s="38" t="s">
        <v>2035</v>
      </c>
      <c r="E9540" s="45" t="s">
        <v>1286</v>
      </c>
      <c r="F9540" s="45" t="s">
        <v>22</v>
      </c>
      <c r="G9540" s="41" t="s">
        <v>407</v>
      </c>
      <c r="H9540" s="41">
        <v>36</v>
      </c>
    </row>
    <row r="9541" spans="1:8" ht="15" hidden="1" customHeight="1" x14ac:dyDescent="0.25">
      <c r="A9541" s="35">
        <v>131</v>
      </c>
      <c r="B9541" s="38" t="s">
        <v>2033</v>
      </c>
      <c r="C9541" s="38" t="s">
        <v>2034</v>
      </c>
      <c r="D9541" s="38" t="s">
        <v>2035</v>
      </c>
      <c r="E9541" s="45" t="s">
        <v>1286</v>
      </c>
      <c r="F9541" s="45" t="s">
        <v>22</v>
      </c>
      <c r="G9541" s="41" t="s">
        <v>408</v>
      </c>
      <c r="H9541" s="41" t="s">
        <v>411</v>
      </c>
    </row>
    <row r="9542" spans="1:8" ht="15" hidden="1" customHeight="1" x14ac:dyDescent="0.25">
      <c r="A9542" s="35">
        <v>131</v>
      </c>
      <c r="B9542" s="38" t="s">
        <v>2033</v>
      </c>
      <c r="C9542" s="38" t="s">
        <v>2034</v>
      </c>
      <c r="D9542" s="38" t="s">
        <v>2035</v>
      </c>
      <c r="E9542" s="45" t="s">
        <v>1286</v>
      </c>
      <c r="F9542" s="45" t="s">
        <v>22</v>
      </c>
      <c r="G9542" s="41" t="s">
        <v>410</v>
      </c>
      <c r="H9542" s="41" t="s">
        <v>411</v>
      </c>
    </row>
    <row r="9543" spans="1:8" ht="15" hidden="1" customHeight="1" x14ac:dyDescent="0.25">
      <c r="A9543" s="35">
        <v>131</v>
      </c>
      <c r="B9543" s="38" t="s">
        <v>2033</v>
      </c>
      <c r="C9543" s="38" t="s">
        <v>2034</v>
      </c>
      <c r="D9543" s="38" t="s">
        <v>2035</v>
      </c>
      <c r="E9543" s="45" t="s">
        <v>1286</v>
      </c>
      <c r="F9543" s="45" t="s">
        <v>22</v>
      </c>
      <c r="G9543" s="41" t="s">
        <v>412</v>
      </c>
      <c r="H9543" s="41" t="s">
        <v>1333</v>
      </c>
    </row>
    <row r="9544" spans="1:8" ht="15" hidden="1" customHeight="1" x14ac:dyDescent="0.25">
      <c r="A9544" s="35">
        <v>131</v>
      </c>
      <c r="B9544" s="38" t="s">
        <v>2033</v>
      </c>
      <c r="C9544" s="38" t="s">
        <v>2034</v>
      </c>
      <c r="D9544" s="38" t="s">
        <v>2035</v>
      </c>
      <c r="E9544" s="45" t="s">
        <v>1286</v>
      </c>
      <c r="F9544" s="45" t="s">
        <v>22</v>
      </c>
      <c r="G9544" s="41" t="s">
        <v>414</v>
      </c>
      <c r="H9544" s="41" t="s">
        <v>415</v>
      </c>
    </row>
    <row r="9545" spans="1:8" ht="15" hidden="1" customHeight="1" x14ac:dyDescent="0.25">
      <c r="A9545" s="35">
        <v>131</v>
      </c>
      <c r="B9545" s="38" t="s">
        <v>2033</v>
      </c>
      <c r="C9545" s="38" t="s">
        <v>2034</v>
      </c>
      <c r="D9545" s="38" t="s">
        <v>2035</v>
      </c>
      <c r="E9545" s="45" t="s">
        <v>1286</v>
      </c>
      <c r="F9545" s="45" t="s">
        <v>22</v>
      </c>
      <c r="G9545" s="41" t="s">
        <v>416</v>
      </c>
      <c r="H9545" s="41" t="s">
        <v>415</v>
      </c>
    </row>
    <row r="9546" spans="1:8" ht="15" hidden="1" customHeight="1" x14ac:dyDescent="0.25">
      <c r="A9546" s="35">
        <v>131</v>
      </c>
      <c r="B9546" s="38" t="s">
        <v>2033</v>
      </c>
      <c r="C9546" s="38" t="s">
        <v>2034</v>
      </c>
      <c r="D9546" s="38" t="s">
        <v>2035</v>
      </c>
      <c r="E9546" s="45" t="s">
        <v>1286</v>
      </c>
      <c r="F9546" s="45" t="s">
        <v>22</v>
      </c>
      <c r="G9546" s="41" t="s">
        <v>417</v>
      </c>
      <c r="H9546" s="42" t="s">
        <v>415</v>
      </c>
    </row>
    <row r="9547" spans="1:8" ht="15" hidden="1" customHeight="1" x14ac:dyDescent="0.25">
      <c r="A9547" s="35">
        <v>131</v>
      </c>
      <c r="B9547" s="38" t="s">
        <v>2033</v>
      </c>
      <c r="C9547" s="38" t="s">
        <v>2034</v>
      </c>
      <c r="D9547" s="38" t="s">
        <v>2035</v>
      </c>
      <c r="E9547" s="45" t="s">
        <v>1286</v>
      </c>
      <c r="F9547" s="45" t="s">
        <v>22</v>
      </c>
      <c r="G9547" s="41" t="s">
        <v>418</v>
      </c>
      <c r="H9547" s="41" t="s">
        <v>419</v>
      </c>
    </row>
    <row r="9548" spans="1:8" ht="15" hidden="1" customHeight="1" x14ac:dyDescent="0.25">
      <c r="A9548" s="35">
        <v>131</v>
      </c>
      <c r="B9548" s="38" t="s">
        <v>2033</v>
      </c>
      <c r="C9548" s="38" t="s">
        <v>2034</v>
      </c>
      <c r="D9548" s="38" t="s">
        <v>2035</v>
      </c>
      <c r="E9548" s="45" t="s">
        <v>1286</v>
      </c>
      <c r="F9548" s="45" t="s">
        <v>22</v>
      </c>
      <c r="G9548" s="41" t="s">
        <v>420</v>
      </c>
      <c r="H9548" s="41" t="s">
        <v>1670</v>
      </c>
    </row>
    <row r="9549" spans="1:8" ht="15" hidden="1" customHeight="1" x14ac:dyDescent="0.25">
      <c r="A9549" s="35">
        <v>131</v>
      </c>
      <c r="B9549" s="38" t="s">
        <v>2033</v>
      </c>
      <c r="C9549" s="38" t="s">
        <v>2034</v>
      </c>
      <c r="D9549" s="38" t="s">
        <v>2035</v>
      </c>
      <c r="E9549" s="45" t="s">
        <v>1286</v>
      </c>
      <c r="F9549" s="45" t="s">
        <v>22</v>
      </c>
      <c r="G9549" s="41" t="s">
        <v>422</v>
      </c>
      <c r="H9549" s="41" t="s">
        <v>1437</v>
      </c>
    </row>
    <row r="9550" spans="1:8" ht="15" hidden="1" customHeight="1" x14ac:dyDescent="0.25">
      <c r="A9550" s="35">
        <v>131</v>
      </c>
      <c r="B9550" s="38" t="s">
        <v>2033</v>
      </c>
      <c r="C9550" s="38" t="s">
        <v>2034</v>
      </c>
      <c r="D9550" s="38" t="s">
        <v>2035</v>
      </c>
      <c r="E9550" s="45" t="s">
        <v>1286</v>
      </c>
      <c r="F9550" s="45" t="s">
        <v>22</v>
      </c>
      <c r="G9550" s="41" t="s">
        <v>496</v>
      </c>
      <c r="H9550" s="41" t="s">
        <v>315</v>
      </c>
    </row>
    <row r="9551" spans="1:8" ht="15" hidden="1" customHeight="1" x14ac:dyDescent="0.25">
      <c r="A9551" s="35">
        <v>131</v>
      </c>
      <c r="B9551" s="38" t="s">
        <v>2033</v>
      </c>
      <c r="C9551" s="38" t="s">
        <v>2034</v>
      </c>
      <c r="D9551" s="38" t="s">
        <v>2035</v>
      </c>
      <c r="E9551" s="45" t="s">
        <v>1286</v>
      </c>
      <c r="F9551" s="45" t="s">
        <v>22</v>
      </c>
      <c r="G9551" s="41" t="s">
        <v>1438</v>
      </c>
      <c r="H9551" s="41" t="s">
        <v>315</v>
      </c>
    </row>
    <row r="9552" spans="1:8" ht="15" hidden="1" customHeight="1" x14ac:dyDescent="0.25">
      <c r="A9552" s="35">
        <v>131</v>
      </c>
      <c r="B9552" s="38" t="s">
        <v>2033</v>
      </c>
      <c r="C9552" s="38" t="s">
        <v>2034</v>
      </c>
      <c r="D9552" s="38" t="s">
        <v>2035</v>
      </c>
      <c r="E9552" s="45" t="s">
        <v>1286</v>
      </c>
      <c r="F9552" s="45" t="s">
        <v>22</v>
      </c>
      <c r="G9552" s="41" t="s">
        <v>424</v>
      </c>
      <c r="H9552" s="41" t="s">
        <v>315</v>
      </c>
    </row>
    <row r="9553" spans="1:8" ht="15" hidden="1" customHeight="1" x14ac:dyDescent="0.25">
      <c r="A9553" s="35">
        <v>131</v>
      </c>
      <c r="B9553" s="38" t="s">
        <v>2033</v>
      </c>
      <c r="C9553" s="38" t="s">
        <v>2034</v>
      </c>
      <c r="D9553" s="38" t="s">
        <v>2035</v>
      </c>
      <c r="E9553" s="45" t="s">
        <v>1286</v>
      </c>
      <c r="F9553" s="45" t="s">
        <v>22</v>
      </c>
      <c r="G9553" s="41" t="s">
        <v>425</v>
      </c>
      <c r="H9553" s="41" t="s">
        <v>315</v>
      </c>
    </row>
    <row r="9554" spans="1:8" ht="15" hidden="1" customHeight="1" x14ac:dyDescent="0.25">
      <c r="A9554" s="35">
        <v>132</v>
      </c>
      <c r="B9554" s="38" t="s">
        <v>2043</v>
      </c>
      <c r="C9554" s="38" t="s">
        <v>2044</v>
      </c>
      <c r="D9554" s="38" t="s">
        <v>2045</v>
      </c>
      <c r="E9554" s="45" t="s">
        <v>1286</v>
      </c>
      <c r="F9554" s="45" t="s">
        <v>22</v>
      </c>
      <c r="G9554" s="41" t="s">
        <v>309</v>
      </c>
      <c r="H9554" s="41" t="s">
        <v>2045</v>
      </c>
    </row>
    <row r="9555" spans="1:8" ht="15" hidden="1" customHeight="1" x14ac:dyDescent="0.25">
      <c r="A9555" s="35">
        <v>132</v>
      </c>
      <c r="B9555" s="38" t="s">
        <v>2043</v>
      </c>
      <c r="C9555" s="38" t="s">
        <v>2044</v>
      </c>
      <c r="D9555" s="38" t="s">
        <v>2045</v>
      </c>
      <c r="E9555" s="45" t="s">
        <v>1286</v>
      </c>
      <c r="F9555" s="45" t="s">
        <v>22</v>
      </c>
      <c r="G9555" s="41" t="s">
        <v>310</v>
      </c>
      <c r="H9555" s="41" t="s">
        <v>2046</v>
      </c>
    </row>
    <row r="9556" spans="1:8" ht="15" hidden="1" customHeight="1" x14ac:dyDescent="0.25">
      <c r="A9556" s="35">
        <v>132</v>
      </c>
      <c r="B9556" s="38" t="s">
        <v>2043</v>
      </c>
      <c r="C9556" s="38" t="s">
        <v>2044</v>
      </c>
      <c r="D9556" s="38" t="s">
        <v>2045</v>
      </c>
      <c r="E9556" s="45" t="s">
        <v>1286</v>
      </c>
      <c r="F9556" s="45" t="s">
        <v>22</v>
      </c>
      <c r="G9556" s="41" t="s">
        <v>312</v>
      </c>
      <c r="H9556" s="41" t="s">
        <v>2047</v>
      </c>
    </row>
    <row r="9557" spans="1:8" ht="15" hidden="1" customHeight="1" x14ac:dyDescent="0.25">
      <c r="A9557" s="35">
        <v>132</v>
      </c>
      <c r="B9557" s="38" t="s">
        <v>2043</v>
      </c>
      <c r="C9557" s="38" t="s">
        <v>2044</v>
      </c>
      <c r="D9557" s="38" t="s">
        <v>2045</v>
      </c>
      <c r="E9557" s="45" t="s">
        <v>1286</v>
      </c>
      <c r="F9557" s="45" t="s">
        <v>22</v>
      </c>
      <c r="G9557" s="41" t="s">
        <v>314</v>
      </c>
      <c r="H9557" s="41" t="s">
        <v>315</v>
      </c>
    </row>
    <row r="9558" spans="1:8" ht="15" hidden="1" customHeight="1" x14ac:dyDescent="0.25">
      <c r="A9558" s="35">
        <v>132</v>
      </c>
      <c r="B9558" s="38" t="s">
        <v>2043</v>
      </c>
      <c r="C9558" s="38" t="s">
        <v>2044</v>
      </c>
      <c r="D9558" s="38" t="s">
        <v>2045</v>
      </c>
      <c r="E9558" s="45" t="s">
        <v>1286</v>
      </c>
      <c r="F9558" s="45" t="s">
        <v>22</v>
      </c>
      <c r="G9558" s="41" t="s">
        <v>316</v>
      </c>
      <c r="H9558" s="41" t="s">
        <v>2004</v>
      </c>
    </row>
    <row r="9559" spans="1:8" ht="15" hidden="1" customHeight="1" x14ac:dyDescent="0.25">
      <c r="A9559" s="35">
        <v>132</v>
      </c>
      <c r="B9559" s="38" t="s">
        <v>2043</v>
      </c>
      <c r="C9559" s="38" t="s">
        <v>2044</v>
      </c>
      <c r="D9559" s="38" t="s">
        <v>2045</v>
      </c>
      <c r="E9559" s="45" t="s">
        <v>1286</v>
      </c>
      <c r="F9559" s="45" t="s">
        <v>22</v>
      </c>
      <c r="G9559" s="41" t="s">
        <v>318</v>
      </c>
      <c r="H9559" s="41" t="s">
        <v>319</v>
      </c>
    </row>
    <row r="9560" spans="1:8" ht="15" hidden="1" customHeight="1" x14ac:dyDescent="0.25">
      <c r="A9560" s="35">
        <v>132</v>
      </c>
      <c r="B9560" s="38" t="s">
        <v>2043</v>
      </c>
      <c r="C9560" s="38" t="s">
        <v>2044</v>
      </c>
      <c r="D9560" s="38" t="s">
        <v>2045</v>
      </c>
      <c r="E9560" s="45" t="s">
        <v>1286</v>
      </c>
      <c r="F9560" s="45" t="s">
        <v>22</v>
      </c>
      <c r="G9560" s="41" t="s">
        <v>320</v>
      </c>
      <c r="H9560" s="41">
        <v>72</v>
      </c>
    </row>
    <row r="9561" spans="1:8" ht="15" hidden="1" customHeight="1" x14ac:dyDescent="0.25">
      <c r="A9561" s="35">
        <v>132</v>
      </c>
      <c r="B9561" s="38" t="s">
        <v>2043</v>
      </c>
      <c r="C9561" s="38" t="s">
        <v>2044</v>
      </c>
      <c r="D9561" s="38" t="s">
        <v>2045</v>
      </c>
      <c r="E9561" s="45" t="s">
        <v>1286</v>
      </c>
      <c r="F9561" s="45" t="s">
        <v>22</v>
      </c>
      <c r="G9561" s="41" t="s">
        <v>321</v>
      </c>
      <c r="H9561" s="41">
        <v>25</v>
      </c>
    </row>
    <row r="9562" spans="1:8" ht="15" hidden="1" customHeight="1" x14ac:dyDescent="0.25">
      <c r="A9562" s="35">
        <v>132</v>
      </c>
      <c r="B9562" s="38" t="s">
        <v>2043</v>
      </c>
      <c r="C9562" s="38" t="s">
        <v>2044</v>
      </c>
      <c r="D9562" s="38" t="s">
        <v>2045</v>
      </c>
      <c r="E9562" s="45" t="s">
        <v>1286</v>
      </c>
      <c r="F9562" s="45" t="s">
        <v>22</v>
      </c>
      <c r="G9562" s="41" t="s">
        <v>322</v>
      </c>
      <c r="H9562" s="41" t="s">
        <v>2048</v>
      </c>
    </row>
    <row r="9563" spans="1:8" ht="15" hidden="1" customHeight="1" x14ac:dyDescent="0.25">
      <c r="A9563" s="35">
        <v>132</v>
      </c>
      <c r="B9563" s="38" t="s">
        <v>2043</v>
      </c>
      <c r="C9563" s="38" t="s">
        <v>2044</v>
      </c>
      <c r="D9563" s="38" t="s">
        <v>2045</v>
      </c>
      <c r="E9563" s="45" t="s">
        <v>1286</v>
      </c>
      <c r="F9563" s="45" t="s">
        <v>22</v>
      </c>
      <c r="G9563" s="41" t="s">
        <v>324</v>
      </c>
      <c r="H9563" s="41" t="s">
        <v>2049</v>
      </c>
    </row>
    <row r="9564" spans="1:8" ht="15" hidden="1" customHeight="1" x14ac:dyDescent="0.25">
      <c r="A9564" s="35">
        <v>132</v>
      </c>
      <c r="B9564" s="38" t="s">
        <v>2043</v>
      </c>
      <c r="C9564" s="38" t="s">
        <v>2044</v>
      </c>
      <c r="D9564" s="38" t="s">
        <v>2045</v>
      </c>
      <c r="E9564" s="45" t="s">
        <v>1286</v>
      </c>
      <c r="F9564" s="45" t="s">
        <v>22</v>
      </c>
      <c r="G9564" s="41" t="s">
        <v>326</v>
      </c>
      <c r="H9564" s="41" t="s">
        <v>2050</v>
      </c>
    </row>
    <row r="9565" spans="1:8" ht="15" hidden="1" customHeight="1" x14ac:dyDescent="0.25">
      <c r="A9565" s="35">
        <v>132</v>
      </c>
      <c r="B9565" s="38" t="s">
        <v>2043</v>
      </c>
      <c r="C9565" s="38" t="s">
        <v>2044</v>
      </c>
      <c r="D9565" s="38" t="s">
        <v>2045</v>
      </c>
      <c r="E9565" s="45" t="s">
        <v>1286</v>
      </c>
      <c r="F9565" s="45" t="s">
        <v>22</v>
      </c>
      <c r="G9565" s="41" t="s">
        <v>328</v>
      </c>
      <c r="H9565" s="41">
        <v>3.21</v>
      </c>
    </row>
    <row r="9566" spans="1:8" ht="15" hidden="1" customHeight="1" x14ac:dyDescent="0.25">
      <c r="A9566" s="35">
        <v>132</v>
      </c>
      <c r="B9566" s="38" t="s">
        <v>2043</v>
      </c>
      <c r="C9566" s="38" t="s">
        <v>2044</v>
      </c>
      <c r="D9566" s="38" t="s">
        <v>2045</v>
      </c>
      <c r="E9566" s="45" t="s">
        <v>1286</v>
      </c>
      <c r="F9566" s="45" t="s">
        <v>22</v>
      </c>
      <c r="G9566" s="41" t="s">
        <v>331</v>
      </c>
      <c r="H9566" s="41" t="s">
        <v>332</v>
      </c>
    </row>
    <row r="9567" spans="1:8" ht="15" hidden="1" customHeight="1" x14ac:dyDescent="0.25">
      <c r="A9567" s="35">
        <v>132</v>
      </c>
      <c r="B9567" s="38" t="s">
        <v>2043</v>
      </c>
      <c r="C9567" s="38" t="s">
        <v>2044</v>
      </c>
      <c r="D9567" s="38" t="s">
        <v>2045</v>
      </c>
      <c r="E9567" s="45" t="s">
        <v>1286</v>
      </c>
      <c r="F9567" s="45" t="s">
        <v>22</v>
      </c>
      <c r="G9567" s="41" t="s">
        <v>335</v>
      </c>
      <c r="H9567" s="41">
        <v>26</v>
      </c>
    </row>
    <row r="9568" spans="1:8" ht="15" hidden="1" customHeight="1" x14ac:dyDescent="0.25">
      <c r="A9568" s="35">
        <v>132</v>
      </c>
      <c r="B9568" s="38" t="s">
        <v>2043</v>
      </c>
      <c r="C9568" s="38" t="s">
        <v>2044</v>
      </c>
      <c r="D9568" s="38" t="s">
        <v>2045</v>
      </c>
      <c r="E9568" s="45" t="s">
        <v>1286</v>
      </c>
      <c r="F9568" s="45" t="s">
        <v>22</v>
      </c>
      <c r="G9568" s="42" t="s">
        <v>336</v>
      </c>
      <c r="H9568" s="41" t="s">
        <v>2051</v>
      </c>
    </row>
    <row r="9569" spans="1:8" ht="15" hidden="1" customHeight="1" x14ac:dyDescent="0.25">
      <c r="A9569" s="35">
        <v>132</v>
      </c>
      <c r="B9569" s="38" t="s">
        <v>2043</v>
      </c>
      <c r="C9569" s="38" t="s">
        <v>2044</v>
      </c>
      <c r="D9569" s="38" t="s">
        <v>2045</v>
      </c>
      <c r="E9569" s="45" t="s">
        <v>1286</v>
      </c>
      <c r="F9569" s="45" t="s">
        <v>22</v>
      </c>
      <c r="G9569" s="41" t="s">
        <v>338</v>
      </c>
      <c r="H9569" s="41" t="s">
        <v>2052</v>
      </c>
    </row>
    <row r="9570" spans="1:8" ht="15" hidden="1" customHeight="1" x14ac:dyDescent="0.25">
      <c r="A9570" s="35">
        <v>132</v>
      </c>
      <c r="B9570" s="38" t="s">
        <v>2043</v>
      </c>
      <c r="C9570" s="38" t="s">
        <v>2044</v>
      </c>
      <c r="D9570" s="38" t="s">
        <v>2045</v>
      </c>
      <c r="E9570" s="45" t="s">
        <v>1286</v>
      </c>
      <c r="F9570" s="45" t="s">
        <v>22</v>
      </c>
      <c r="G9570" s="41" t="s">
        <v>340</v>
      </c>
      <c r="H9570" s="41" t="s">
        <v>2053</v>
      </c>
    </row>
    <row r="9571" spans="1:8" ht="15" hidden="1" customHeight="1" x14ac:dyDescent="0.25">
      <c r="A9571" s="35">
        <v>132</v>
      </c>
      <c r="B9571" s="38" t="s">
        <v>2043</v>
      </c>
      <c r="C9571" s="38" t="s">
        <v>2044</v>
      </c>
      <c r="D9571" s="38" t="s">
        <v>2045</v>
      </c>
      <c r="E9571" s="45" t="s">
        <v>1286</v>
      </c>
      <c r="F9571" s="45" t="s">
        <v>22</v>
      </c>
      <c r="G9571" s="41" t="s">
        <v>342</v>
      </c>
      <c r="H9571" s="41">
        <v>3.51</v>
      </c>
    </row>
    <row r="9572" spans="1:8" ht="15" hidden="1" customHeight="1" x14ac:dyDescent="0.25">
      <c r="A9572" s="35">
        <v>132</v>
      </c>
      <c r="B9572" s="38" t="s">
        <v>2043</v>
      </c>
      <c r="C9572" s="38" t="s">
        <v>2044</v>
      </c>
      <c r="D9572" s="38" t="s">
        <v>2045</v>
      </c>
      <c r="E9572" s="45" t="s">
        <v>1286</v>
      </c>
      <c r="F9572" s="45" t="s">
        <v>22</v>
      </c>
      <c r="G9572" s="41" t="s">
        <v>345</v>
      </c>
      <c r="H9572" s="41" t="s">
        <v>2054</v>
      </c>
    </row>
    <row r="9573" spans="1:8" ht="15" hidden="1" customHeight="1" x14ac:dyDescent="0.25">
      <c r="A9573" s="35">
        <v>132</v>
      </c>
      <c r="B9573" s="38" t="s">
        <v>2043</v>
      </c>
      <c r="C9573" s="38" t="s">
        <v>2044</v>
      </c>
      <c r="D9573" s="38" t="s">
        <v>2045</v>
      </c>
      <c r="E9573" s="45" t="s">
        <v>1286</v>
      </c>
      <c r="F9573" s="45" t="s">
        <v>22</v>
      </c>
      <c r="G9573" s="41" t="s">
        <v>347</v>
      </c>
      <c r="H9573" s="41" t="s">
        <v>1307</v>
      </c>
    </row>
    <row r="9574" spans="1:8" ht="15" hidden="1" customHeight="1" x14ac:dyDescent="0.25">
      <c r="A9574" s="35">
        <v>132</v>
      </c>
      <c r="B9574" s="38" t="s">
        <v>2043</v>
      </c>
      <c r="C9574" s="38" t="s">
        <v>2044</v>
      </c>
      <c r="D9574" s="38" t="s">
        <v>2045</v>
      </c>
      <c r="E9574" s="45" t="s">
        <v>1286</v>
      </c>
      <c r="F9574" s="45" t="s">
        <v>22</v>
      </c>
      <c r="G9574" s="41" t="s">
        <v>349</v>
      </c>
      <c r="H9574" s="41" t="s">
        <v>1986</v>
      </c>
    </row>
    <row r="9575" spans="1:8" ht="15" hidden="1" customHeight="1" x14ac:dyDescent="0.25">
      <c r="A9575" s="35">
        <v>132</v>
      </c>
      <c r="B9575" s="38" t="s">
        <v>2043</v>
      </c>
      <c r="C9575" s="38" t="s">
        <v>2044</v>
      </c>
      <c r="D9575" s="38" t="s">
        <v>2045</v>
      </c>
      <c r="E9575" s="45" t="s">
        <v>1286</v>
      </c>
      <c r="F9575" s="45" t="s">
        <v>22</v>
      </c>
      <c r="G9575" s="41" t="s">
        <v>351</v>
      </c>
      <c r="H9575" s="41">
        <v>662</v>
      </c>
    </row>
    <row r="9576" spans="1:8" ht="15" hidden="1" customHeight="1" x14ac:dyDescent="0.25">
      <c r="A9576" s="35">
        <v>132</v>
      </c>
      <c r="B9576" s="38" t="s">
        <v>2043</v>
      </c>
      <c r="C9576" s="38" t="s">
        <v>2044</v>
      </c>
      <c r="D9576" s="38" t="s">
        <v>2045</v>
      </c>
      <c r="E9576" s="45" t="s">
        <v>1286</v>
      </c>
      <c r="F9576" s="45" t="s">
        <v>22</v>
      </c>
      <c r="G9576" s="41" t="s">
        <v>352</v>
      </c>
      <c r="H9576" s="41" t="s">
        <v>1987</v>
      </c>
    </row>
    <row r="9577" spans="1:8" ht="15" hidden="1" customHeight="1" x14ac:dyDescent="0.25">
      <c r="A9577" s="35">
        <v>132</v>
      </c>
      <c r="B9577" s="38" t="s">
        <v>2043</v>
      </c>
      <c r="C9577" s="38" t="s">
        <v>2044</v>
      </c>
      <c r="D9577" s="38" t="s">
        <v>2045</v>
      </c>
      <c r="E9577" s="45" t="s">
        <v>1286</v>
      </c>
      <c r="F9577" s="45" t="s">
        <v>22</v>
      </c>
      <c r="G9577" s="41" t="s">
        <v>354</v>
      </c>
      <c r="H9577" s="41">
        <v>34</v>
      </c>
    </row>
    <row r="9578" spans="1:8" ht="15" hidden="1" customHeight="1" x14ac:dyDescent="0.25">
      <c r="A9578" s="35">
        <v>132</v>
      </c>
      <c r="B9578" s="38" t="s">
        <v>2043</v>
      </c>
      <c r="C9578" s="38" t="s">
        <v>2044</v>
      </c>
      <c r="D9578" s="38" t="s">
        <v>2045</v>
      </c>
      <c r="E9578" s="45" t="s">
        <v>1286</v>
      </c>
      <c r="F9578" s="45" t="s">
        <v>22</v>
      </c>
      <c r="G9578" s="41" t="s">
        <v>355</v>
      </c>
      <c r="H9578" s="41">
        <v>2.585714286</v>
      </c>
    </row>
    <row r="9579" spans="1:8" ht="15" hidden="1" customHeight="1" x14ac:dyDescent="0.25">
      <c r="A9579" s="35">
        <v>132</v>
      </c>
      <c r="B9579" s="38" t="s">
        <v>2043</v>
      </c>
      <c r="C9579" s="38" t="s">
        <v>2044</v>
      </c>
      <c r="D9579" s="38" t="s">
        <v>2045</v>
      </c>
      <c r="E9579" s="45" t="s">
        <v>1286</v>
      </c>
      <c r="F9579" s="45" t="s">
        <v>22</v>
      </c>
      <c r="G9579" s="41" t="s">
        <v>356</v>
      </c>
      <c r="H9579" s="41">
        <v>3500</v>
      </c>
    </row>
    <row r="9580" spans="1:8" ht="15" hidden="1" customHeight="1" x14ac:dyDescent="0.25">
      <c r="A9580" s="35">
        <v>132</v>
      </c>
      <c r="B9580" s="38" t="s">
        <v>2043</v>
      </c>
      <c r="C9580" s="38" t="s">
        <v>2044</v>
      </c>
      <c r="D9580" s="38" t="s">
        <v>2045</v>
      </c>
      <c r="E9580" s="45" t="s">
        <v>1286</v>
      </c>
      <c r="F9580" s="45" t="s">
        <v>22</v>
      </c>
      <c r="G9580" s="41" t="s">
        <v>357</v>
      </c>
      <c r="H9580" s="41">
        <v>57.5</v>
      </c>
    </row>
    <row r="9581" spans="1:8" ht="15" hidden="1" customHeight="1" x14ac:dyDescent="0.25">
      <c r="A9581" s="35">
        <v>132</v>
      </c>
      <c r="B9581" s="38" t="s">
        <v>2043</v>
      </c>
      <c r="C9581" s="38" t="s">
        <v>2044</v>
      </c>
      <c r="D9581" s="38" t="s">
        <v>2045</v>
      </c>
      <c r="E9581" s="45" t="s">
        <v>1286</v>
      </c>
      <c r="F9581" s="45" t="s">
        <v>22</v>
      </c>
      <c r="G9581" s="41" t="s">
        <v>358</v>
      </c>
      <c r="H9581" s="41" t="s">
        <v>1353</v>
      </c>
    </row>
    <row r="9582" spans="1:8" ht="15" hidden="1" customHeight="1" x14ac:dyDescent="0.25">
      <c r="A9582" s="35">
        <v>132</v>
      </c>
      <c r="B9582" s="38" t="s">
        <v>2043</v>
      </c>
      <c r="C9582" s="38" t="s">
        <v>2044</v>
      </c>
      <c r="D9582" s="38" t="s">
        <v>2045</v>
      </c>
      <c r="E9582" s="45" t="s">
        <v>1286</v>
      </c>
      <c r="F9582" s="45" t="s">
        <v>22</v>
      </c>
      <c r="G9582" s="41" t="s">
        <v>360</v>
      </c>
      <c r="H9582" s="41" t="s">
        <v>1312</v>
      </c>
    </row>
    <row r="9583" spans="1:8" ht="15" hidden="1" customHeight="1" x14ac:dyDescent="0.25">
      <c r="A9583" s="35">
        <v>132</v>
      </c>
      <c r="B9583" s="38" t="s">
        <v>2043</v>
      </c>
      <c r="C9583" s="38" t="s">
        <v>2044</v>
      </c>
      <c r="D9583" s="38" t="s">
        <v>2045</v>
      </c>
      <c r="E9583" s="45" t="s">
        <v>1286</v>
      </c>
      <c r="F9583" s="45" t="s">
        <v>22</v>
      </c>
      <c r="G9583" s="41" t="s">
        <v>1313</v>
      </c>
      <c r="H9583" s="41" t="s">
        <v>1988</v>
      </c>
    </row>
    <row r="9584" spans="1:8" ht="15" hidden="1" customHeight="1" x14ac:dyDescent="0.25">
      <c r="A9584" s="35">
        <v>132</v>
      </c>
      <c r="B9584" s="38" t="s">
        <v>2043</v>
      </c>
      <c r="C9584" s="38" t="s">
        <v>2044</v>
      </c>
      <c r="D9584" s="38" t="s">
        <v>2045</v>
      </c>
      <c r="E9584" s="45" t="s">
        <v>1286</v>
      </c>
      <c r="F9584" s="45" t="s">
        <v>22</v>
      </c>
      <c r="G9584" s="41" t="s">
        <v>362</v>
      </c>
      <c r="H9584" s="41" t="s">
        <v>1426</v>
      </c>
    </row>
    <row r="9585" spans="1:8" ht="15" hidden="1" customHeight="1" x14ac:dyDescent="0.25">
      <c r="A9585" s="35">
        <v>132</v>
      </c>
      <c r="B9585" s="38" t="s">
        <v>2043</v>
      </c>
      <c r="C9585" s="38" t="s">
        <v>2044</v>
      </c>
      <c r="D9585" s="38" t="s">
        <v>2045</v>
      </c>
      <c r="E9585" s="45" t="s">
        <v>1286</v>
      </c>
      <c r="F9585" s="45" t="s">
        <v>22</v>
      </c>
      <c r="G9585" s="41" t="s">
        <v>364</v>
      </c>
      <c r="H9585" s="41">
        <v>1850</v>
      </c>
    </row>
    <row r="9586" spans="1:8" ht="15" hidden="1" customHeight="1" x14ac:dyDescent="0.25">
      <c r="A9586" s="35">
        <v>132</v>
      </c>
      <c r="B9586" s="38" t="s">
        <v>2043</v>
      </c>
      <c r="C9586" s="38" t="s">
        <v>2044</v>
      </c>
      <c r="D9586" s="38" t="s">
        <v>2045</v>
      </c>
      <c r="E9586" s="45" t="s">
        <v>1286</v>
      </c>
      <c r="F9586" s="45" t="s">
        <v>22</v>
      </c>
      <c r="G9586" s="41" t="s">
        <v>781</v>
      </c>
      <c r="H9586" s="41">
        <v>30</v>
      </c>
    </row>
    <row r="9587" spans="1:8" ht="15" hidden="1" customHeight="1" x14ac:dyDescent="0.25">
      <c r="A9587" s="35">
        <v>132</v>
      </c>
      <c r="B9587" s="38" t="s">
        <v>2043</v>
      </c>
      <c r="C9587" s="38" t="s">
        <v>2044</v>
      </c>
      <c r="D9587" s="38" t="s">
        <v>2045</v>
      </c>
      <c r="E9587" s="45" t="s">
        <v>1286</v>
      </c>
      <c r="F9587" s="45" t="s">
        <v>22</v>
      </c>
      <c r="G9587" s="41" t="s">
        <v>365</v>
      </c>
      <c r="H9587" s="41" t="s">
        <v>1989</v>
      </c>
    </row>
    <row r="9588" spans="1:8" ht="15" hidden="1" customHeight="1" x14ac:dyDescent="0.25">
      <c r="A9588" s="35">
        <v>132</v>
      </c>
      <c r="B9588" s="38" t="s">
        <v>2043</v>
      </c>
      <c r="C9588" s="38" t="s">
        <v>2044</v>
      </c>
      <c r="D9588" s="38" t="s">
        <v>2045</v>
      </c>
      <c r="E9588" s="45" t="s">
        <v>1286</v>
      </c>
      <c r="F9588" s="45" t="s">
        <v>22</v>
      </c>
      <c r="G9588" s="41" t="s">
        <v>367</v>
      </c>
      <c r="H9588" s="41" t="s">
        <v>1990</v>
      </c>
    </row>
    <row r="9589" spans="1:8" ht="15" hidden="1" customHeight="1" x14ac:dyDescent="0.25">
      <c r="A9589" s="35">
        <v>132</v>
      </c>
      <c r="B9589" s="38" t="s">
        <v>2043</v>
      </c>
      <c r="C9589" s="38" t="s">
        <v>2044</v>
      </c>
      <c r="D9589" s="38" t="s">
        <v>2045</v>
      </c>
      <c r="E9589" s="45" t="s">
        <v>1286</v>
      </c>
      <c r="F9589" s="45" t="s">
        <v>22</v>
      </c>
      <c r="G9589" s="41" t="s">
        <v>369</v>
      </c>
      <c r="H9589" s="41" t="s">
        <v>2055</v>
      </c>
    </row>
    <row r="9590" spans="1:8" ht="15" hidden="1" customHeight="1" x14ac:dyDescent="0.25">
      <c r="A9590" s="35">
        <v>132</v>
      </c>
      <c r="B9590" s="38" t="s">
        <v>2043</v>
      </c>
      <c r="C9590" s="38" t="s">
        <v>2044</v>
      </c>
      <c r="D9590" s="38" t="s">
        <v>2045</v>
      </c>
      <c r="E9590" s="45" t="s">
        <v>1286</v>
      </c>
      <c r="F9590" s="45" t="s">
        <v>22</v>
      </c>
      <c r="G9590" s="41" t="s">
        <v>371</v>
      </c>
      <c r="H9590" s="41" t="s">
        <v>1992</v>
      </c>
    </row>
    <row r="9591" spans="1:8" ht="15" hidden="1" customHeight="1" x14ac:dyDescent="0.25">
      <c r="A9591" s="35">
        <v>132</v>
      </c>
      <c r="B9591" s="38" t="s">
        <v>2043</v>
      </c>
      <c r="C9591" s="38" t="s">
        <v>2044</v>
      </c>
      <c r="D9591" s="38" t="s">
        <v>2045</v>
      </c>
      <c r="E9591" s="45" t="s">
        <v>1286</v>
      </c>
      <c r="F9591" s="45" t="s">
        <v>22</v>
      </c>
      <c r="G9591" s="41" t="s">
        <v>373</v>
      </c>
      <c r="H9591" s="41">
        <v>12.3</v>
      </c>
    </row>
    <row r="9592" spans="1:8" ht="15" hidden="1" customHeight="1" x14ac:dyDescent="0.25">
      <c r="A9592" s="35">
        <v>132</v>
      </c>
      <c r="B9592" s="38" t="s">
        <v>2043</v>
      </c>
      <c r="C9592" s="38" t="s">
        <v>2044</v>
      </c>
      <c r="D9592" s="38" t="s">
        <v>2045</v>
      </c>
      <c r="E9592" s="45" t="s">
        <v>1286</v>
      </c>
      <c r="F9592" s="45" t="s">
        <v>22</v>
      </c>
      <c r="G9592" s="41" t="s">
        <v>374</v>
      </c>
      <c r="H9592" s="41">
        <v>44.4</v>
      </c>
    </row>
    <row r="9593" spans="1:8" ht="15" hidden="1" customHeight="1" x14ac:dyDescent="0.25">
      <c r="A9593" s="35">
        <v>132</v>
      </c>
      <c r="B9593" s="38" t="s">
        <v>2043</v>
      </c>
      <c r="C9593" s="38" t="s">
        <v>2044</v>
      </c>
      <c r="D9593" s="38" t="s">
        <v>2045</v>
      </c>
      <c r="E9593" s="45" t="s">
        <v>1286</v>
      </c>
      <c r="F9593" s="45" t="s">
        <v>22</v>
      </c>
      <c r="G9593" s="41" t="s">
        <v>375</v>
      </c>
      <c r="H9593" s="41">
        <v>16.2</v>
      </c>
    </row>
    <row r="9594" spans="1:8" ht="15" hidden="1" customHeight="1" x14ac:dyDescent="0.25">
      <c r="A9594" s="35">
        <v>132</v>
      </c>
      <c r="B9594" s="38" t="s">
        <v>2043</v>
      </c>
      <c r="C9594" s="38" t="s">
        <v>2044</v>
      </c>
      <c r="D9594" s="38" t="s">
        <v>2045</v>
      </c>
      <c r="E9594" s="45" t="s">
        <v>1286</v>
      </c>
      <c r="F9594" s="45" t="s">
        <v>22</v>
      </c>
      <c r="G9594" s="41" t="s">
        <v>376</v>
      </c>
      <c r="H9594" s="41">
        <v>48</v>
      </c>
    </row>
    <row r="9595" spans="1:8" ht="15" hidden="1" customHeight="1" x14ac:dyDescent="0.25">
      <c r="A9595" s="35">
        <v>132</v>
      </c>
      <c r="B9595" s="38" t="s">
        <v>2043</v>
      </c>
      <c r="C9595" s="38" t="s">
        <v>2044</v>
      </c>
      <c r="D9595" s="38" t="s">
        <v>2045</v>
      </c>
      <c r="E9595" s="45" t="s">
        <v>1286</v>
      </c>
      <c r="F9595" s="45" t="s">
        <v>22</v>
      </c>
      <c r="G9595" s="41" t="s">
        <v>377</v>
      </c>
      <c r="H9595" s="41" t="s">
        <v>380</v>
      </c>
    </row>
    <row r="9596" spans="1:8" ht="15" hidden="1" customHeight="1" x14ac:dyDescent="0.25">
      <c r="A9596" s="35">
        <v>132</v>
      </c>
      <c r="B9596" s="38" t="s">
        <v>2043</v>
      </c>
      <c r="C9596" s="38" t="s">
        <v>2044</v>
      </c>
      <c r="D9596" s="38" t="s">
        <v>2045</v>
      </c>
      <c r="E9596" s="45" t="s">
        <v>1286</v>
      </c>
      <c r="F9596" s="45" t="s">
        <v>22</v>
      </c>
      <c r="G9596" s="41" t="s">
        <v>379</v>
      </c>
      <c r="H9596" s="41" t="s">
        <v>839</v>
      </c>
    </row>
    <row r="9597" spans="1:8" ht="15" hidden="1" customHeight="1" x14ac:dyDescent="0.25">
      <c r="A9597" s="35">
        <v>132</v>
      </c>
      <c r="B9597" s="38" t="s">
        <v>2043</v>
      </c>
      <c r="C9597" s="38" t="s">
        <v>2044</v>
      </c>
      <c r="D9597" s="38" t="s">
        <v>2045</v>
      </c>
      <c r="E9597" s="45" t="s">
        <v>1286</v>
      </c>
      <c r="F9597" s="45" t="s">
        <v>22</v>
      </c>
      <c r="G9597" s="41" t="s">
        <v>381</v>
      </c>
      <c r="H9597" s="41">
        <v>50</v>
      </c>
    </row>
    <row r="9598" spans="1:8" ht="15" hidden="1" customHeight="1" x14ac:dyDescent="0.25">
      <c r="A9598" s="35">
        <v>132</v>
      </c>
      <c r="B9598" s="38" t="s">
        <v>2043</v>
      </c>
      <c r="C9598" s="38" t="s">
        <v>2044</v>
      </c>
      <c r="D9598" s="38" t="s">
        <v>2045</v>
      </c>
      <c r="E9598" s="45" t="s">
        <v>1286</v>
      </c>
      <c r="F9598" s="45" t="s">
        <v>22</v>
      </c>
      <c r="G9598" s="41" t="s">
        <v>382</v>
      </c>
      <c r="H9598" s="41">
        <v>25</v>
      </c>
    </row>
    <row r="9599" spans="1:8" ht="15" hidden="1" customHeight="1" x14ac:dyDescent="0.25">
      <c r="A9599" s="35">
        <v>132</v>
      </c>
      <c r="B9599" s="38" t="s">
        <v>2043</v>
      </c>
      <c r="C9599" s="38" t="s">
        <v>2044</v>
      </c>
      <c r="D9599" s="38" t="s">
        <v>2045</v>
      </c>
      <c r="E9599" s="45" t="s">
        <v>1286</v>
      </c>
      <c r="F9599" s="45" t="s">
        <v>22</v>
      </c>
      <c r="G9599" s="41" t="s">
        <v>383</v>
      </c>
      <c r="H9599" s="41">
        <v>3</v>
      </c>
    </row>
    <row r="9600" spans="1:8" ht="15" hidden="1" customHeight="1" x14ac:dyDescent="0.25">
      <c r="A9600" s="35">
        <v>132</v>
      </c>
      <c r="B9600" s="38" t="s">
        <v>2043</v>
      </c>
      <c r="C9600" s="38" t="s">
        <v>2044</v>
      </c>
      <c r="D9600" s="38" t="s">
        <v>2045</v>
      </c>
      <c r="E9600" s="45" t="s">
        <v>1286</v>
      </c>
      <c r="F9600" s="45" t="s">
        <v>22</v>
      </c>
      <c r="G9600" s="41" t="s">
        <v>384</v>
      </c>
      <c r="H9600" s="41">
        <v>5</v>
      </c>
    </row>
    <row r="9601" spans="1:8" ht="15" hidden="1" customHeight="1" x14ac:dyDescent="0.25">
      <c r="A9601" s="35">
        <v>132</v>
      </c>
      <c r="B9601" s="38" t="s">
        <v>2043</v>
      </c>
      <c r="C9601" s="38" t="s">
        <v>2044</v>
      </c>
      <c r="D9601" s="38" t="s">
        <v>2045</v>
      </c>
      <c r="E9601" s="45" t="s">
        <v>1286</v>
      </c>
      <c r="F9601" s="45" t="s">
        <v>22</v>
      </c>
      <c r="G9601" s="41" t="s">
        <v>385</v>
      </c>
      <c r="H9601" s="41">
        <v>16</v>
      </c>
    </row>
    <row r="9602" spans="1:8" ht="15" hidden="1" customHeight="1" x14ac:dyDescent="0.25">
      <c r="A9602" s="35">
        <v>132</v>
      </c>
      <c r="B9602" s="38" t="s">
        <v>2043</v>
      </c>
      <c r="C9602" s="38" t="s">
        <v>2044</v>
      </c>
      <c r="D9602" s="38" t="s">
        <v>2045</v>
      </c>
      <c r="E9602" s="45" t="s">
        <v>1286</v>
      </c>
      <c r="F9602" s="45" t="s">
        <v>22</v>
      </c>
      <c r="G9602" s="41" t="s">
        <v>386</v>
      </c>
      <c r="H9602" s="41" t="s">
        <v>2056</v>
      </c>
    </row>
    <row r="9603" spans="1:8" ht="15" hidden="1" customHeight="1" x14ac:dyDescent="0.25">
      <c r="A9603" s="35">
        <v>132</v>
      </c>
      <c r="B9603" s="38" t="s">
        <v>2043</v>
      </c>
      <c r="C9603" s="38" t="s">
        <v>2044</v>
      </c>
      <c r="D9603" s="38" t="s">
        <v>2045</v>
      </c>
      <c r="E9603" s="45" t="s">
        <v>1286</v>
      </c>
      <c r="F9603" s="45" t="s">
        <v>22</v>
      </c>
      <c r="G9603" s="41" t="s">
        <v>388</v>
      </c>
      <c r="H9603" s="41" t="s">
        <v>1432</v>
      </c>
    </row>
    <row r="9604" spans="1:8" ht="15" hidden="1" customHeight="1" x14ac:dyDescent="0.25">
      <c r="A9604" s="35">
        <v>132</v>
      </c>
      <c r="B9604" s="38" t="s">
        <v>2043</v>
      </c>
      <c r="C9604" s="38" t="s">
        <v>2044</v>
      </c>
      <c r="D9604" s="38" t="s">
        <v>2045</v>
      </c>
      <c r="E9604" s="45" t="s">
        <v>1286</v>
      </c>
      <c r="F9604" s="45" t="s">
        <v>22</v>
      </c>
      <c r="G9604" s="41" t="s">
        <v>1324</v>
      </c>
      <c r="H9604" s="41" t="s">
        <v>2011</v>
      </c>
    </row>
    <row r="9605" spans="1:8" ht="15" hidden="1" customHeight="1" x14ac:dyDescent="0.25">
      <c r="A9605" s="35">
        <v>132</v>
      </c>
      <c r="B9605" s="38" t="s">
        <v>2043</v>
      </c>
      <c r="C9605" s="38" t="s">
        <v>2044</v>
      </c>
      <c r="D9605" s="38" t="s">
        <v>2045</v>
      </c>
      <c r="E9605" s="45" t="s">
        <v>1286</v>
      </c>
      <c r="F9605" s="45" t="s">
        <v>22</v>
      </c>
      <c r="G9605" s="41" t="s">
        <v>1326</v>
      </c>
      <c r="H9605" s="41" t="s">
        <v>2012</v>
      </c>
    </row>
    <row r="9606" spans="1:8" ht="15" hidden="1" customHeight="1" x14ac:dyDescent="0.25">
      <c r="A9606" s="35">
        <v>132</v>
      </c>
      <c r="B9606" s="38" t="s">
        <v>2043</v>
      </c>
      <c r="C9606" s="38" t="s">
        <v>2044</v>
      </c>
      <c r="D9606" s="38" t="s">
        <v>2045</v>
      </c>
      <c r="E9606" s="45" t="s">
        <v>1286</v>
      </c>
      <c r="F9606" s="45" t="s">
        <v>22</v>
      </c>
      <c r="G9606" s="41" t="s">
        <v>390</v>
      </c>
      <c r="H9606" s="41" t="s">
        <v>391</v>
      </c>
    </row>
    <row r="9607" spans="1:8" ht="15" hidden="1" customHeight="1" x14ac:dyDescent="0.25">
      <c r="A9607" s="35">
        <v>132</v>
      </c>
      <c r="B9607" s="38" t="s">
        <v>2043</v>
      </c>
      <c r="C9607" s="38" t="s">
        <v>2044</v>
      </c>
      <c r="D9607" s="38" t="s">
        <v>2045</v>
      </c>
      <c r="E9607" s="45" t="s">
        <v>1286</v>
      </c>
      <c r="F9607" s="45" t="s">
        <v>22</v>
      </c>
      <c r="G9607" s="41" t="s">
        <v>392</v>
      </c>
      <c r="H9607" s="41" t="s">
        <v>1814</v>
      </c>
    </row>
    <row r="9608" spans="1:8" ht="15" hidden="1" customHeight="1" x14ac:dyDescent="0.25">
      <c r="A9608" s="35">
        <v>132</v>
      </c>
      <c r="B9608" s="38" t="s">
        <v>2043</v>
      </c>
      <c r="C9608" s="38" t="s">
        <v>2044</v>
      </c>
      <c r="D9608" s="38" t="s">
        <v>2045</v>
      </c>
      <c r="E9608" s="45" t="s">
        <v>1286</v>
      </c>
      <c r="F9608" s="45" t="s">
        <v>22</v>
      </c>
      <c r="G9608" s="41" t="s">
        <v>394</v>
      </c>
      <c r="H9608" s="41" t="s">
        <v>1330</v>
      </c>
    </row>
    <row r="9609" spans="1:8" ht="15" hidden="1" customHeight="1" x14ac:dyDescent="0.25">
      <c r="A9609" s="35">
        <v>132</v>
      </c>
      <c r="B9609" s="38" t="s">
        <v>2043</v>
      </c>
      <c r="C9609" s="38" t="s">
        <v>2044</v>
      </c>
      <c r="D9609" s="38" t="s">
        <v>2045</v>
      </c>
      <c r="E9609" s="45" t="s">
        <v>1286</v>
      </c>
      <c r="F9609" s="45" t="s">
        <v>22</v>
      </c>
      <c r="G9609" s="41" t="s">
        <v>396</v>
      </c>
      <c r="H9609" s="41">
        <v>20</v>
      </c>
    </row>
    <row r="9610" spans="1:8" ht="15" hidden="1" customHeight="1" x14ac:dyDescent="0.25">
      <c r="A9610" s="35">
        <v>132</v>
      </c>
      <c r="B9610" s="38" t="s">
        <v>2043</v>
      </c>
      <c r="C9610" s="38" t="s">
        <v>2044</v>
      </c>
      <c r="D9610" s="38" t="s">
        <v>2045</v>
      </c>
      <c r="E9610" s="45" t="s">
        <v>1286</v>
      </c>
      <c r="F9610" s="45" t="s">
        <v>22</v>
      </c>
      <c r="G9610" s="41" t="s">
        <v>397</v>
      </c>
      <c r="H9610" s="41">
        <v>3.6</v>
      </c>
    </row>
    <row r="9611" spans="1:8" ht="15" hidden="1" customHeight="1" x14ac:dyDescent="0.25">
      <c r="A9611" s="35">
        <v>132</v>
      </c>
      <c r="B9611" s="38" t="s">
        <v>2043</v>
      </c>
      <c r="C9611" s="38" t="s">
        <v>2044</v>
      </c>
      <c r="D9611" s="38" t="s">
        <v>2045</v>
      </c>
      <c r="E9611" s="45" t="s">
        <v>1286</v>
      </c>
      <c r="F9611" s="45" t="s">
        <v>22</v>
      </c>
      <c r="G9611" s="41" t="s">
        <v>398</v>
      </c>
      <c r="H9611" s="41">
        <v>16</v>
      </c>
    </row>
    <row r="9612" spans="1:8" ht="15" hidden="1" customHeight="1" x14ac:dyDescent="0.25">
      <c r="A9612" s="35">
        <v>132</v>
      </c>
      <c r="B9612" s="38" t="s">
        <v>2043</v>
      </c>
      <c r="C9612" s="38" t="s">
        <v>2044</v>
      </c>
      <c r="D9612" s="38" t="s">
        <v>2045</v>
      </c>
      <c r="E9612" s="45" t="s">
        <v>1286</v>
      </c>
      <c r="F9612" s="45" t="s">
        <v>22</v>
      </c>
      <c r="G9612" s="41" t="s">
        <v>399</v>
      </c>
      <c r="H9612" s="41" t="s">
        <v>1927</v>
      </c>
    </row>
    <row r="9613" spans="1:8" ht="15" hidden="1" customHeight="1" x14ac:dyDescent="0.25">
      <c r="A9613" s="35">
        <v>132</v>
      </c>
      <c r="B9613" s="38" t="s">
        <v>2043</v>
      </c>
      <c r="C9613" s="38" t="s">
        <v>2044</v>
      </c>
      <c r="D9613" s="38" t="s">
        <v>2045</v>
      </c>
      <c r="E9613" s="45" t="s">
        <v>1286</v>
      </c>
      <c r="F9613" s="45" t="s">
        <v>22</v>
      </c>
      <c r="G9613" s="41" t="s">
        <v>401</v>
      </c>
      <c r="H9613" s="41" t="s">
        <v>402</v>
      </c>
    </row>
    <row r="9614" spans="1:8" ht="15" hidden="1" customHeight="1" x14ac:dyDescent="0.25">
      <c r="A9614" s="35">
        <v>132</v>
      </c>
      <c r="B9614" s="38" t="s">
        <v>2043</v>
      </c>
      <c r="C9614" s="38" t="s">
        <v>2044</v>
      </c>
      <c r="D9614" s="38" t="s">
        <v>2045</v>
      </c>
      <c r="E9614" s="45" t="s">
        <v>1286</v>
      </c>
      <c r="F9614" s="45" t="s">
        <v>22</v>
      </c>
      <c r="G9614" s="41" t="s">
        <v>403</v>
      </c>
      <c r="H9614" s="41" t="s">
        <v>1993</v>
      </c>
    </row>
    <row r="9615" spans="1:8" ht="15" hidden="1" customHeight="1" x14ac:dyDescent="0.25">
      <c r="A9615" s="35">
        <v>132</v>
      </c>
      <c r="B9615" s="38" t="s">
        <v>2043</v>
      </c>
      <c r="C9615" s="38" t="s">
        <v>2044</v>
      </c>
      <c r="D9615" s="38" t="s">
        <v>2045</v>
      </c>
      <c r="E9615" s="45" t="s">
        <v>1286</v>
      </c>
      <c r="F9615" s="45" t="s">
        <v>22</v>
      </c>
      <c r="G9615" s="41" t="s">
        <v>405</v>
      </c>
      <c r="H9615" s="41" t="s">
        <v>406</v>
      </c>
    </row>
    <row r="9616" spans="1:8" ht="15" hidden="1" customHeight="1" x14ac:dyDescent="0.25">
      <c r="A9616" s="35">
        <v>132</v>
      </c>
      <c r="B9616" s="38" t="s">
        <v>2043</v>
      </c>
      <c r="C9616" s="38" t="s">
        <v>2044</v>
      </c>
      <c r="D9616" s="38" t="s">
        <v>2045</v>
      </c>
      <c r="E9616" s="45" t="s">
        <v>1286</v>
      </c>
      <c r="F9616" s="45" t="s">
        <v>22</v>
      </c>
      <c r="G9616" s="41" t="s">
        <v>407</v>
      </c>
      <c r="H9616" s="41">
        <v>36</v>
      </c>
    </row>
    <row r="9617" spans="1:8" ht="15" hidden="1" customHeight="1" x14ac:dyDescent="0.25">
      <c r="A9617" s="35">
        <v>132</v>
      </c>
      <c r="B9617" s="38" t="s">
        <v>2043</v>
      </c>
      <c r="C9617" s="38" t="s">
        <v>2044</v>
      </c>
      <c r="D9617" s="38" t="s">
        <v>2045</v>
      </c>
      <c r="E9617" s="45" t="s">
        <v>1286</v>
      </c>
      <c r="F9617" s="45" t="s">
        <v>22</v>
      </c>
      <c r="G9617" s="42" t="s">
        <v>408</v>
      </c>
      <c r="H9617" s="42" t="s">
        <v>411</v>
      </c>
    </row>
    <row r="9618" spans="1:8" ht="15" hidden="1" customHeight="1" x14ac:dyDescent="0.25">
      <c r="A9618" s="35">
        <v>132</v>
      </c>
      <c r="B9618" s="38" t="s">
        <v>2043</v>
      </c>
      <c r="C9618" s="38" t="s">
        <v>2044</v>
      </c>
      <c r="D9618" s="38" t="s">
        <v>2045</v>
      </c>
      <c r="E9618" s="45" t="s">
        <v>1286</v>
      </c>
      <c r="F9618" s="45" t="s">
        <v>22</v>
      </c>
      <c r="G9618" s="41" t="s">
        <v>410</v>
      </c>
      <c r="H9618" s="41" t="s">
        <v>411</v>
      </c>
    </row>
    <row r="9619" spans="1:8" ht="15" hidden="1" customHeight="1" x14ac:dyDescent="0.25">
      <c r="A9619" s="35">
        <v>132</v>
      </c>
      <c r="B9619" s="38" t="s">
        <v>2043</v>
      </c>
      <c r="C9619" s="38" t="s">
        <v>2044</v>
      </c>
      <c r="D9619" s="38" t="s">
        <v>2045</v>
      </c>
      <c r="E9619" s="45" t="s">
        <v>1286</v>
      </c>
      <c r="F9619" s="45" t="s">
        <v>22</v>
      </c>
      <c r="G9619" s="41" t="s">
        <v>412</v>
      </c>
      <c r="H9619" s="41" t="s">
        <v>1333</v>
      </c>
    </row>
    <row r="9620" spans="1:8" ht="15" hidden="1" customHeight="1" x14ac:dyDescent="0.25">
      <c r="A9620" s="35">
        <v>132</v>
      </c>
      <c r="B9620" s="38" t="s">
        <v>2043</v>
      </c>
      <c r="C9620" s="38" t="s">
        <v>2044</v>
      </c>
      <c r="D9620" s="38" t="s">
        <v>2045</v>
      </c>
      <c r="E9620" s="45" t="s">
        <v>1286</v>
      </c>
      <c r="F9620" s="45" t="s">
        <v>22</v>
      </c>
      <c r="G9620" s="41" t="s">
        <v>414</v>
      </c>
      <c r="H9620" s="41" t="s">
        <v>415</v>
      </c>
    </row>
    <row r="9621" spans="1:8" ht="15" hidden="1" customHeight="1" x14ac:dyDescent="0.25">
      <c r="A9621" s="35">
        <v>132</v>
      </c>
      <c r="B9621" s="38" t="s">
        <v>2043</v>
      </c>
      <c r="C9621" s="38" t="s">
        <v>2044</v>
      </c>
      <c r="D9621" s="38" t="s">
        <v>2045</v>
      </c>
      <c r="E9621" s="45" t="s">
        <v>1286</v>
      </c>
      <c r="F9621" s="45" t="s">
        <v>22</v>
      </c>
      <c r="G9621" s="41" t="s">
        <v>416</v>
      </c>
      <c r="H9621" s="41" t="s">
        <v>415</v>
      </c>
    </row>
    <row r="9622" spans="1:8" ht="15" hidden="1" customHeight="1" x14ac:dyDescent="0.25">
      <c r="A9622" s="35">
        <v>132</v>
      </c>
      <c r="B9622" s="38" t="s">
        <v>2043</v>
      </c>
      <c r="C9622" s="38" t="s">
        <v>2044</v>
      </c>
      <c r="D9622" s="38" t="s">
        <v>2045</v>
      </c>
      <c r="E9622" s="45" t="s">
        <v>1286</v>
      </c>
      <c r="F9622" s="45" t="s">
        <v>22</v>
      </c>
      <c r="G9622" s="41" t="s">
        <v>417</v>
      </c>
      <c r="H9622" s="41" t="s">
        <v>415</v>
      </c>
    </row>
    <row r="9623" spans="1:8" ht="15" hidden="1" customHeight="1" x14ac:dyDescent="0.25">
      <c r="A9623" s="35">
        <v>132</v>
      </c>
      <c r="B9623" s="38" t="s">
        <v>2043</v>
      </c>
      <c r="C9623" s="38" t="s">
        <v>2044</v>
      </c>
      <c r="D9623" s="38" t="s">
        <v>2045</v>
      </c>
      <c r="E9623" s="45" t="s">
        <v>1286</v>
      </c>
      <c r="F9623" s="45" t="s">
        <v>22</v>
      </c>
      <c r="G9623" s="41" t="s">
        <v>418</v>
      </c>
      <c r="H9623" s="41" t="s">
        <v>587</v>
      </c>
    </row>
    <row r="9624" spans="1:8" ht="15" hidden="1" customHeight="1" x14ac:dyDescent="0.25">
      <c r="A9624" s="35">
        <v>132</v>
      </c>
      <c r="B9624" s="38" t="s">
        <v>2043</v>
      </c>
      <c r="C9624" s="38" t="s">
        <v>2044</v>
      </c>
      <c r="D9624" s="38" t="s">
        <v>2045</v>
      </c>
      <c r="E9624" s="45" t="s">
        <v>1286</v>
      </c>
      <c r="F9624" s="45" t="s">
        <v>22</v>
      </c>
      <c r="G9624" s="41" t="s">
        <v>420</v>
      </c>
      <c r="H9624" s="41" t="s">
        <v>1670</v>
      </c>
    </row>
    <row r="9625" spans="1:8" ht="15" hidden="1" customHeight="1" x14ac:dyDescent="0.25">
      <c r="A9625" s="35">
        <v>132</v>
      </c>
      <c r="B9625" s="38" t="s">
        <v>2043</v>
      </c>
      <c r="C9625" s="38" t="s">
        <v>2044</v>
      </c>
      <c r="D9625" s="38" t="s">
        <v>2045</v>
      </c>
      <c r="E9625" s="45" t="s">
        <v>1286</v>
      </c>
      <c r="F9625" s="45" t="s">
        <v>22</v>
      </c>
      <c r="G9625" s="41" t="s">
        <v>422</v>
      </c>
      <c r="H9625" s="41" t="s">
        <v>415</v>
      </c>
    </row>
    <row r="9626" spans="1:8" ht="15" hidden="1" customHeight="1" x14ac:dyDescent="0.25">
      <c r="A9626" s="35">
        <v>132</v>
      </c>
      <c r="B9626" s="38" t="s">
        <v>2043</v>
      </c>
      <c r="C9626" s="38" t="s">
        <v>2044</v>
      </c>
      <c r="D9626" s="38" t="s">
        <v>2045</v>
      </c>
      <c r="E9626" s="45" t="s">
        <v>1286</v>
      </c>
      <c r="F9626" s="45" t="s">
        <v>22</v>
      </c>
      <c r="G9626" s="41" t="s">
        <v>424</v>
      </c>
      <c r="H9626" s="41" t="s">
        <v>315</v>
      </c>
    </row>
    <row r="9627" spans="1:8" ht="15" hidden="1" customHeight="1" x14ac:dyDescent="0.25">
      <c r="A9627" s="35">
        <v>132</v>
      </c>
      <c r="B9627" s="38" t="s">
        <v>2043</v>
      </c>
      <c r="C9627" s="38" t="s">
        <v>2044</v>
      </c>
      <c r="D9627" s="38" t="s">
        <v>2045</v>
      </c>
      <c r="E9627" s="45" t="s">
        <v>1286</v>
      </c>
      <c r="F9627" s="45" t="s">
        <v>22</v>
      </c>
      <c r="G9627" s="41" t="s">
        <v>425</v>
      </c>
      <c r="H9627" s="41" t="s">
        <v>315</v>
      </c>
    </row>
    <row r="9628" spans="1:8" ht="15" hidden="1" customHeight="1" x14ac:dyDescent="0.25">
      <c r="A9628" s="35">
        <v>133</v>
      </c>
      <c r="B9628" s="38" t="s">
        <v>2057</v>
      </c>
      <c r="C9628" s="38" t="s">
        <v>2058</v>
      </c>
      <c r="D9628" s="38" t="s">
        <v>2059</v>
      </c>
      <c r="E9628" s="45" t="s">
        <v>1286</v>
      </c>
      <c r="F9628" s="45" t="s">
        <v>22</v>
      </c>
      <c r="G9628" s="41" t="s">
        <v>309</v>
      </c>
      <c r="H9628" s="41" t="s">
        <v>2059</v>
      </c>
    </row>
    <row r="9629" spans="1:8" ht="15" hidden="1" customHeight="1" x14ac:dyDescent="0.25">
      <c r="A9629" s="35">
        <v>133</v>
      </c>
      <c r="B9629" s="38" t="s">
        <v>2057</v>
      </c>
      <c r="C9629" s="38" t="s">
        <v>2058</v>
      </c>
      <c r="D9629" s="38" t="s">
        <v>2059</v>
      </c>
      <c r="E9629" s="45" t="s">
        <v>1286</v>
      </c>
      <c r="F9629" s="45" t="s">
        <v>22</v>
      </c>
      <c r="G9629" s="41" t="s">
        <v>310</v>
      </c>
      <c r="H9629" s="41" t="s">
        <v>2065</v>
      </c>
    </row>
    <row r="9630" spans="1:8" ht="15" hidden="1" customHeight="1" x14ac:dyDescent="0.25">
      <c r="A9630" s="35">
        <v>133</v>
      </c>
      <c r="B9630" s="38" t="s">
        <v>2057</v>
      </c>
      <c r="C9630" s="38" t="s">
        <v>2058</v>
      </c>
      <c r="D9630" s="38" t="s">
        <v>2059</v>
      </c>
      <c r="E9630" s="45" t="s">
        <v>1286</v>
      </c>
      <c r="F9630" s="45" t="s">
        <v>22</v>
      </c>
      <c r="G9630" s="41" t="s">
        <v>312</v>
      </c>
      <c r="H9630" s="41" t="s">
        <v>2066</v>
      </c>
    </row>
    <row r="9631" spans="1:8" ht="15" hidden="1" customHeight="1" x14ac:dyDescent="0.25">
      <c r="A9631" s="35">
        <v>133</v>
      </c>
      <c r="B9631" s="38" t="s">
        <v>2057</v>
      </c>
      <c r="C9631" s="38" t="s">
        <v>2058</v>
      </c>
      <c r="D9631" s="38" t="s">
        <v>2059</v>
      </c>
      <c r="E9631" s="45" t="s">
        <v>1286</v>
      </c>
      <c r="F9631" s="45" t="s">
        <v>22</v>
      </c>
      <c r="G9631" s="41" t="s">
        <v>314</v>
      </c>
      <c r="H9631" s="41" t="s">
        <v>571</v>
      </c>
    </row>
    <row r="9632" spans="1:8" ht="15" hidden="1" customHeight="1" x14ac:dyDescent="0.25">
      <c r="A9632" s="35">
        <v>133</v>
      </c>
      <c r="B9632" s="38" t="s">
        <v>2057</v>
      </c>
      <c r="C9632" s="38" t="s">
        <v>2058</v>
      </c>
      <c r="D9632" s="38" t="s">
        <v>2059</v>
      </c>
      <c r="E9632" s="45" t="s">
        <v>1286</v>
      </c>
      <c r="F9632" s="45" t="s">
        <v>22</v>
      </c>
      <c r="G9632" s="41" t="s">
        <v>316</v>
      </c>
      <c r="H9632" s="41" t="s">
        <v>2067</v>
      </c>
    </row>
    <row r="9633" spans="1:8" ht="15" hidden="1" customHeight="1" x14ac:dyDescent="0.25">
      <c r="A9633" s="35">
        <v>133</v>
      </c>
      <c r="B9633" s="38" t="s">
        <v>2057</v>
      </c>
      <c r="C9633" s="38" t="s">
        <v>2058</v>
      </c>
      <c r="D9633" s="38" t="s">
        <v>2059</v>
      </c>
      <c r="E9633" s="45" t="s">
        <v>1286</v>
      </c>
      <c r="F9633" s="45" t="s">
        <v>22</v>
      </c>
      <c r="G9633" s="41" t="s">
        <v>318</v>
      </c>
      <c r="H9633" s="41" t="s">
        <v>319</v>
      </c>
    </row>
    <row r="9634" spans="1:8" ht="15" hidden="1" customHeight="1" x14ac:dyDescent="0.25">
      <c r="A9634" s="35">
        <v>133</v>
      </c>
      <c r="B9634" s="38" t="s">
        <v>2057</v>
      </c>
      <c r="C9634" s="38" t="s">
        <v>2058</v>
      </c>
      <c r="D9634" s="38" t="s">
        <v>2059</v>
      </c>
      <c r="E9634" s="45" t="s">
        <v>1286</v>
      </c>
      <c r="F9634" s="45" t="s">
        <v>22</v>
      </c>
      <c r="G9634" s="41" t="s">
        <v>320</v>
      </c>
      <c r="H9634" s="41">
        <v>23</v>
      </c>
    </row>
    <row r="9635" spans="1:8" ht="15" hidden="1" customHeight="1" x14ac:dyDescent="0.25">
      <c r="A9635" s="35">
        <v>133</v>
      </c>
      <c r="B9635" s="38" t="s">
        <v>2057</v>
      </c>
      <c r="C9635" s="38" t="s">
        <v>2058</v>
      </c>
      <c r="D9635" s="38" t="s">
        <v>2059</v>
      </c>
      <c r="E9635" s="45" t="s">
        <v>1286</v>
      </c>
      <c r="F9635" s="45" t="s">
        <v>22</v>
      </c>
      <c r="G9635" s="41" t="s">
        <v>321</v>
      </c>
      <c r="H9635" s="41">
        <v>8</v>
      </c>
    </row>
    <row r="9636" spans="1:8" ht="15" hidden="1" customHeight="1" x14ac:dyDescent="0.25">
      <c r="A9636" s="35">
        <v>133</v>
      </c>
      <c r="B9636" s="38" t="s">
        <v>2057</v>
      </c>
      <c r="C9636" s="38" t="s">
        <v>2058</v>
      </c>
      <c r="D9636" s="38" t="s">
        <v>2059</v>
      </c>
      <c r="E9636" s="45" t="s">
        <v>1286</v>
      </c>
      <c r="F9636" s="45" t="s">
        <v>22</v>
      </c>
      <c r="G9636" s="41" t="s">
        <v>322</v>
      </c>
      <c r="H9636" s="42" t="s">
        <v>2068</v>
      </c>
    </row>
    <row r="9637" spans="1:8" ht="15" hidden="1" customHeight="1" x14ac:dyDescent="0.25">
      <c r="A9637" s="35">
        <v>133</v>
      </c>
      <c r="B9637" s="38" t="s">
        <v>2057</v>
      </c>
      <c r="C9637" s="38" t="s">
        <v>2058</v>
      </c>
      <c r="D9637" s="38" t="s">
        <v>2059</v>
      </c>
      <c r="E9637" s="45" t="s">
        <v>1286</v>
      </c>
      <c r="F9637" s="45" t="s">
        <v>22</v>
      </c>
      <c r="G9637" s="41" t="s">
        <v>324</v>
      </c>
      <c r="H9637" s="41" t="s">
        <v>2069</v>
      </c>
    </row>
    <row r="9638" spans="1:8" ht="15" hidden="1" customHeight="1" x14ac:dyDescent="0.25">
      <c r="A9638" s="35">
        <v>133</v>
      </c>
      <c r="B9638" s="38" t="s">
        <v>2057</v>
      </c>
      <c r="C9638" s="38" t="s">
        <v>2058</v>
      </c>
      <c r="D9638" s="38" t="s">
        <v>2059</v>
      </c>
      <c r="E9638" s="45" t="s">
        <v>1286</v>
      </c>
      <c r="F9638" s="45" t="s">
        <v>22</v>
      </c>
      <c r="G9638" s="41" t="s">
        <v>326</v>
      </c>
      <c r="H9638" s="41" t="s">
        <v>2070</v>
      </c>
    </row>
    <row r="9639" spans="1:8" ht="15" hidden="1" customHeight="1" x14ac:dyDescent="0.25">
      <c r="A9639" s="35">
        <v>133</v>
      </c>
      <c r="B9639" s="38" t="s">
        <v>2057</v>
      </c>
      <c r="C9639" s="38" t="s">
        <v>2058</v>
      </c>
      <c r="D9639" s="38" t="s">
        <v>2059</v>
      </c>
      <c r="E9639" s="45" t="s">
        <v>1286</v>
      </c>
      <c r="F9639" s="45" t="s">
        <v>22</v>
      </c>
      <c r="G9639" s="41" t="s">
        <v>328</v>
      </c>
      <c r="H9639" s="41" t="s">
        <v>2071</v>
      </c>
    </row>
    <row r="9640" spans="1:8" ht="15" hidden="1" customHeight="1" x14ac:dyDescent="0.25">
      <c r="A9640" s="35">
        <v>133</v>
      </c>
      <c r="B9640" s="38" t="s">
        <v>2057</v>
      </c>
      <c r="C9640" s="38" t="s">
        <v>2058</v>
      </c>
      <c r="D9640" s="38" t="s">
        <v>2059</v>
      </c>
      <c r="E9640" s="45" t="s">
        <v>1286</v>
      </c>
      <c r="F9640" s="45" t="s">
        <v>22</v>
      </c>
      <c r="G9640" s="41" t="s">
        <v>331</v>
      </c>
      <c r="H9640" s="41" t="s">
        <v>332</v>
      </c>
    </row>
    <row r="9641" spans="1:8" ht="15" hidden="1" customHeight="1" x14ac:dyDescent="0.25">
      <c r="A9641" s="35">
        <v>133</v>
      </c>
      <c r="B9641" s="38" t="s">
        <v>2057</v>
      </c>
      <c r="C9641" s="38" t="s">
        <v>2058</v>
      </c>
      <c r="D9641" s="38" t="s">
        <v>2059</v>
      </c>
      <c r="E9641" s="45" t="s">
        <v>1286</v>
      </c>
      <c r="F9641" s="45" t="s">
        <v>22</v>
      </c>
      <c r="G9641" s="41" t="s">
        <v>335</v>
      </c>
      <c r="H9641" s="41">
        <v>8</v>
      </c>
    </row>
    <row r="9642" spans="1:8" ht="15" hidden="1" customHeight="1" x14ac:dyDescent="0.25">
      <c r="A9642" s="35">
        <v>133</v>
      </c>
      <c r="B9642" s="38" t="s">
        <v>2057</v>
      </c>
      <c r="C9642" s="38" t="s">
        <v>2058</v>
      </c>
      <c r="D9642" s="38" t="s">
        <v>2059</v>
      </c>
      <c r="E9642" s="45" t="s">
        <v>1286</v>
      </c>
      <c r="F9642" s="45" t="s">
        <v>22</v>
      </c>
      <c r="G9642" s="41" t="s">
        <v>336</v>
      </c>
      <c r="H9642" s="41" t="s">
        <v>2072</v>
      </c>
    </row>
    <row r="9643" spans="1:8" ht="15" hidden="1" customHeight="1" x14ac:dyDescent="0.25">
      <c r="A9643" s="35">
        <v>133</v>
      </c>
      <c r="B9643" s="38" t="s">
        <v>2057</v>
      </c>
      <c r="C9643" s="38" t="s">
        <v>2058</v>
      </c>
      <c r="D9643" s="38" t="s">
        <v>2059</v>
      </c>
      <c r="E9643" s="45" t="s">
        <v>1286</v>
      </c>
      <c r="F9643" s="45" t="s">
        <v>22</v>
      </c>
      <c r="G9643" s="41" t="s">
        <v>338</v>
      </c>
      <c r="H9643" s="41" t="s">
        <v>2073</v>
      </c>
    </row>
    <row r="9644" spans="1:8" ht="15" hidden="1" customHeight="1" x14ac:dyDescent="0.25">
      <c r="A9644" s="35">
        <v>133</v>
      </c>
      <c r="B9644" s="38" t="s">
        <v>2057</v>
      </c>
      <c r="C9644" s="38" t="s">
        <v>2058</v>
      </c>
      <c r="D9644" s="38" t="s">
        <v>2059</v>
      </c>
      <c r="E9644" s="45" t="s">
        <v>1286</v>
      </c>
      <c r="F9644" s="45" t="s">
        <v>22</v>
      </c>
      <c r="G9644" s="41" t="s">
        <v>340</v>
      </c>
      <c r="H9644" s="41" t="s">
        <v>2074</v>
      </c>
    </row>
    <row r="9645" spans="1:8" ht="15" hidden="1" customHeight="1" x14ac:dyDescent="0.25">
      <c r="A9645" s="35">
        <v>133</v>
      </c>
      <c r="B9645" s="38" t="s">
        <v>2057</v>
      </c>
      <c r="C9645" s="38" t="s">
        <v>2058</v>
      </c>
      <c r="D9645" s="38" t="s">
        <v>2059</v>
      </c>
      <c r="E9645" s="45" t="s">
        <v>1286</v>
      </c>
      <c r="F9645" s="45" t="s">
        <v>22</v>
      </c>
      <c r="G9645" s="41" t="s">
        <v>342</v>
      </c>
      <c r="H9645" s="41" t="s">
        <v>2075</v>
      </c>
    </row>
    <row r="9646" spans="1:8" ht="15" hidden="1" customHeight="1" x14ac:dyDescent="0.25">
      <c r="A9646" s="35">
        <v>133</v>
      </c>
      <c r="B9646" s="38" t="s">
        <v>2057</v>
      </c>
      <c r="C9646" s="38" t="s">
        <v>2058</v>
      </c>
      <c r="D9646" s="38" t="s">
        <v>2059</v>
      </c>
      <c r="E9646" s="45" t="s">
        <v>1286</v>
      </c>
      <c r="F9646" s="45" t="s">
        <v>22</v>
      </c>
      <c r="G9646" s="41" t="s">
        <v>345</v>
      </c>
      <c r="H9646" s="41" t="s">
        <v>332</v>
      </c>
    </row>
    <row r="9647" spans="1:8" ht="15" hidden="1" customHeight="1" x14ac:dyDescent="0.25">
      <c r="A9647" s="35">
        <v>133</v>
      </c>
      <c r="B9647" s="38" t="s">
        <v>2057</v>
      </c>
      <c r="C9647" s="38" t="s">
        <v>2058</v>
      </c>
      <c r="D9647" s="38" t="s">
        <v>2059</v>
      </c>
      <c r="E9647" s="45" t="s">
        <v>1286</v>
      </c>
      <c r="F9647" s="45" t="s">
        <v>22</v>
      </c>
      <c r="G9647" s="41" t="s">
        <v>347</v>
      </c>
      <c r="H9647" s="41" t="s">
        <v>1467</v>
      </c>
    </row>
    <row r="9648" spans="1:8" ht="15" hidden="1" customHeight="1" x14ac:dyDescent="0.25">
      <c r="A9648" s="35">
        <v>133</v>
      </c>
      <c r="B9648" s="38" t="s">
        <v>2057</v>
      </c>
      <c r="C9648" s="38" t="s">
        <v>2058</v>
      </c>
      <c r="D9648" s="38" t="s">
        <v>2059</v>
      </c>
      <c r="E9648" s="45" t="s">
        <v>1286</v>
      </c>
      <c r="F9648" s="45" t="s">
        <v>22</v>
      </c>
      <c r="G9648" s="41" t="s">
        <v>349</v>
      </c>
      <c r="H9648" s="41" t="s">
        <v>2076</v>
      </c>
    </row>
    <row r="9649" spans="1:8" ht="15" hidden="1" customHeight="1" x14ac:dyDescent="0.25">
      <c r="A9649" s="35">
        <v>133</v>
      </c>
      <c r="B9649" s="38" t="s">
        <v>2057</v>
      </c>
      <c r="C9649" s="38" t="s">
        <v>2058</v>
      </c>
      <c r="D9649" s="38" t="s">
        <v>2059</v>
      </c>
      <c r="E9649" s="45" t="s">
        <v>1286</v>
      </c>
      <c r="F9649" s="45" t="s">
        <v>22</v>
      </c>
      <c r="G9649" s="41" t="s">
        <v>351</v>
      </c>
      <c r="H9649" s="41">
        <v>320</v>
      </c>
    </row>
    <row r="9650" spans="1:8" ht="15" hidden="1" customHeight="1" x14ac:dyDescent="0.25">
      <c r="A9650" s="35">
        <v>133</v>
      </c>
      <c r="B9650" s="38" t="s">
        <v>2057</v>
      </c>
      <c r="C9650" s="38" t="s">
        <v>2058</v>
      </c>
      <c r="D9650" s="38" t="s">
        <v>2059</v>
      </c>
      <c r="E9650" s="45" t="s">
        <v>1286</v>
      </c>
      <c r="F9650" s="45" t="s">
        <v>22</v>
      </c>
      <c r="G9650" s="41" t="s">
        <v>352</v>
      </c>
      <c r="H9650" s="41" t="s">
        <v>2077</v>
      </c>
    </row>
    <row r="9651" spans="1:8" ht="15" hidden="1" customHeight="1" x14ac:dyDescent="0.25">
      <c r="A9651" s="35">
        <v>133</v>
      </c>
      <c r="B9651" s="38" t="s">
        <v>2057</v>
      </c>
      <c r="C9651" s="38" t="s">
        <v>2058</v>
      </c>
      <c r="D9651" s="38" t="s">
        <v>2059</v>
      </c>
      <c r="E9651" s="45" t="s">
        <v>1286</v>
      </c>
      <c r="F9651" s="45" t="s">
        <v>22</v>
      </c>
      <c r="G9651" s="41" t="s">
        <v>354</v>
      </c>
      <c r="H9651" s="41">
        <v>24</v>
      </c>
    </row>
    <row r="9652" spans="1:8" ht="15" hidden="1" customHeight="1" x14ac:dyDescent="0.25">
      <c r="A9652" s="35">
        <v>133</v>
      </c>
      <c r="B9652" s="38" t="s">
        <v>2057</v>
      </c>
      <c r="C9652" s="38" t="s">
        <v>2058</v>
      </c>
      <c r="D9652" s="38" t="s">
        <v>2059</v>
      </c>
      <c r="E9652" s="45" t="s">
        <v>1286</v>
      </c>
      <c r="F9652" s="45" t="s">
        <v>22</v>
      </c>
      <c r="G9652" s="41" t="s">
        <v>355</v>
      </c>
      <c r="H9652" s="41">
        <v>0.8</v>
      </c>
    </row>
    <row r="9653" spans="1:8" ht="15" hidden="1" customHeight="1" x14ac:dyDescent="0.25">
      <c r="A9653" s="35">
        <v>133</v>
      </c>
      <c r="B9653" s="38" t="s">
        <v>2057</v>
      </c>
      <c r="C9653" s="38" t="s">
        <v>2058</v>
      </c>
      <c r="D9653" s="38" t="s">
        <v>2059</v>
      </c>
      <c r="E9653" s="45" t="s">
        <v>1286</v>
      </c>
      <c r="F9653" s="45" t="s">
        <v>22</v>
      </c>
      <c r="G9653" s="41" t="s">
        <v>356</v>
      </c>
      <c r="H9653" s="41">
        <v>1700</v>
      </c>
    </row>
    <row r="9654" spans="1:8" ht="15" hidden="1" customHeight="1" x14ac:dyDescent="0.25">
      <c r="A9654" s="35">
        <v>133</v>
      </c>
      <c r="B9654" s="38" t="s">
        <v>2057</v>
      </c>
      <c r="C9654" s="38" t="s">
        <v>2058</v>
      </c>
      <c r="D9654" s="38" t="s">
        <v>2059</v>
      </c>
      <c r="E9654" s="45" t="s">
        <v>1286</v>
      </c>
      <c r="F9654" s="45" t="s">
        <v>22</v>
      </c>
      <c r="G9654" s="41" t="s">
        <v>357</v>
      </c>
      <c r="H9654" s="41">
        <v>48</v>
      </c>
    </row>
    <row r="9655" spans="1:8" ht="15" hidden="1" customHeight="1" x14ac:dyDescent="0.25">
      <c r="A9655" s="35">
        <v>133</v>
      </c>
      <c r="B9655" s="38" t="s">
        <v>2057</v>
      </c>
      <c r="C9655" s="38" t="s">
        <v>2058</v>
      </c>
      <c r="D9655" s="38" t="s">
        <v>2059</v>
      </c>
      <c r="E9655" s="45" t="s">
        <v>1286</v>
      </c>
      <c r="F9655" s="45" t="s">
        <v>22</v>
      </c>
      <c r="G9655" s="41" t="s">
        <v>358</v>
      </c>
      <c r="H9655" s="41" t="s">
        <v>1353</v>
      </c>
    </row>
    <row r="9656" spans="1:8" ht="15" hidden="1" customHeight="1" x14ac:dyDescent="0.25">
      <c r="A9656" s="35">
        <v>133</v>
      </c>
      <c r="B9656" s="38" t="s">
        <v>2057</v>
      </c>
      <c r="C9656" s="38" t="s">
        <v>2058</v>
      </c>
      <c r="D9656" s="38" t="s">
        <v>2059</v>
      </c>
      <c r="E9656" s="45" t="s">
        <v>1286</v>
      </c>
      <c r="F9656" s="45" t="s">
        <v>22</v>
      </c>
      <c r="G9656" s="41" t="s">
        <v>360</v>
      </c>
      <c r="H9656" s="41" t="s">
        <v>1312</v>
      </c>
    </row>
    <row r="9657" spans="1:8" ht="15" hidden="1" customHeight="1" x14ac:dyDescent="0.25">
      <c r="A9657" s="35">
        <v>133</v>
      </c>
      <c r="B9657" s="38" t="s">
        <v>2057</v>
      </c>
      <c r="C9657" s="38" t="s">
        <v>2058</v>
      </c>
      <c r="D9657" s="38" t="s">
        <v>2059</v>
      </c>
      <c r="E9657" s="45" t="s">
        <v>1286</v>
      </c>
      <c r="F9657" s="45" t="s">
        <v>22</v>
      </c>
      <c r="G9657" s="41" t="s">
        <v>1313</v>
      </c>
      <c r="H9657" s="41" t="s">
        <v>2078</v>
      </c>
    </row>
    <row r="9658" spans="1:8" ht="15" hidden="1" customHeight="1" x14ac:dyDescent="0.25">
      <c r="A9658" s="35">
        <v>133</v>
      </c>
      <c r="B9658" s="38" t="s">
        <v>2057</v>
      </c>
      <c r="C9658" s="38" t="s">
        <v>2058</v>
      </c>
      <c r="D9658" s="38" t="s">
        <v>2059</v>
      </c>
      <c r="E9658" s="45" t="s">
        <v>1286</v>
      </c>
      <c r="F9658" s="45" t="s">
        <v>22</v>
      </c>
      <c r="G9658" s="41" t="s">
        <v>362</v>
      </c>
      <c r="H9658" s="41" t="s">
        <v>1426</v>
      </c>
    </row>
    <row r="9659" spans="1:8" ht="15" hidden="1" customHeight="1" x14ac:dyDescent="0.25">
      <c r="A9659" s="35">
        <v>133</v>
      </c>
      <c r="B9659" s="38" t="s">
        <v>2057</v>
      </c>
      <c r="C9659" s="38" t="s">
        <v>2058</v>
      </c>
      <c r="D9659" s="38" t="s">
        <v>2059</v>
      </c>
      <c r="E9659" s="45" t="s">
        <v>1286</v>
      </c>
      <c r="F9659" s="45" t="s">
        <v>22</v>
      </c>
      <c r="G9659" s="41" t="s">
        <v>364</v>
      </c>
      <c r="H9659" s="41">
        <v>520</v>
      </c>
    </row>
    <row r="9660" spans="1:8" ht="15" hidden="1" customHeight="1" x14ac:dyDescent="0.25">
      <c r="A9660" s="35">
        <v>133</v>
      </c>
      <c r="B9660" s="38" t="s">
        <v>2057</v>
      </c>
      <c r="C9660" s="38" t="s">
        <v>2058</v>
      </c>
      <c r="D9660" s="38" t="s">
        <v>2059</v>
      </c>
      <c r="E9660" s="45" t="s">
        <v>1286</v>
      </c>
      <c r="F9660" s="45" t="s">
        <v>22</v>
      </c>
      <c r="G9660" s="41" t="s">
        <v>781</v>
      </c>
      <c r="H9660" s="41">
        <v>20</v>
      </c>
    </row>
    <row r="9661" spans="1:8" ht="15" hidden="1" customHeight="1" x14ac:dyDescent="0.25">
      <c r="A9661" s="35">
        <v>133</v>
      </c>
      <c r="B9661" s="38" t="s">
        <v>2057</v>
      </c>
      <c r="C9661" s="38" t="s">
        <v>2058</v>
      </c>
      <c r="D9661" s="38" t="s">
        <v>2059</v>
      </c>
      <c r="E9661" s="45" t="s">
        <v>1286</v>
      </c>
      <c r="F9661" s="45" t="s">
        <v>22</v>
      </c>
      <c r="G9661" s="41" t="s">
        <v>365</v>
      </c>
      <c r="H9661" s="41" t="s">
        <v>2079</v>
      </c>
    </row>
    <row r="9662" spans="1:8" ht="15" hidden="1" customHeight="1" x14ac:dyDescent="0.25">
      <c r="A9662" s="35">
        <v>133</v>
      </c>
      <c r="B9662" s="38" t="s">
        <v>2057</v>
      </c>
      <c r="C9662" s="38" t="s">
        <v>2058</v>
      </c>
      <c r="D9662" s="38" t="s">
        <v>2059</v>
      </c>
      <c r="E9662" s="45" t="s">
        <v>1286</v>
      </c>
      <c r="F9662" s="45" t="s">
        <v>22</v>
      </c>
      <c r="G9662" s="41" t="s">
        <v>367</v>
      </c>
      <c r="H9662" s="41" t="s">
        <v>2080</v>
      </c>
    </row>
    <row r="9663" spans="1:8" ht="15" hidden="1" customHeight="1" x14ac:dyDescent="0.25">
      <c r="A9663" s="35">
        <v>133</v>
      </c>
      <c r="B9663" s="38" t="s">
        <v>2057</v>
      </c>
      <c r="C9663" s="38" t="s">
        <v>2058</v>
      </c>
      <c r="D9663" s="38" t="s">
        <v>2059</v>
      </c>
      <c r="E9663" s="45" t="s">
        <v>1286</v>
      </c>
      <c r="F9663" s="45" t="s">
        <v>22</v>
      </c>
      <c r="G9663" s="41" t="s">
        <v>369</v>
      </c>
      <c r="H9663" s="41" t="s">
        <v>2081</v>
      </c>
    </row>
    <row r="9664" spans="1:8" ht="15" hidden="1" customHeight="1" x14ac:dyDescent="0.25">
      <c r="A9664" s="35">
        <v>133</v>
      </c>
      <c r="B9664" s="38" t="s">
        <v>2057</v>
      </c>
      <c r="C9664" s="38" t="s">
        <v>2058</v>
      </c>
      <c r="D9664" s="38" t="s">
        <v>2059</v>
      </c>
      <c r="E9664" s="45" t="s">
        <v>1286</v>
      </c>
      <c r="F9664" s="45" t="s">
        <v>22</v>
      </c>
      <c r="G9664" s="41" t="s">
        <v>371</v>
      </c>
      <c r="H9664" s="41" t="s">
        <v>2082</v>
      </c>
    </row>
    <row r="9665" spans="1:8" ht="15" hidden="1" customHeight="1" x14ac:dyDescent="0.25">
      <c r="A9665" s="35">
        <v>133</v>
      </c>
      <c r="B9665" s="38" t="s">
        <v>2057</v>
      </c>
      <c r="C9665" s="38" t="s">
        <v>2058</v>
      </c>
      <c r="D9665" s="38" t="s">
        <v>2059</v>
      </c>
      <c r="E9665" s="45" t="s">
        <v>1286</v>
      </c>
      <c r="F9665" s="45" t="s">
        <v>22</v>
      </c>
      <c r="G9665" s="41" t="s">
        <v>373</v>
      </c>
      <c r="H9665" s="41">
        <v>7</v>
      </c>
    </row>
    <row r="9666" spans="1:8" ht="15" hidden="1" customHeight="1" x14ac:dyDescent="0.25">
      <c r="A9666" s="35">
        <v>133</v>
      </c>
      <c r="B9666" s="38" t="s">
        <v>2057</v>
      </c>
      <c r="C9666" s="38" t="s">
        <v>2058</v>
      </c>
      <c r="D9666" s="38" t="s">
        <v>2059</v>
      </c>
      <c r="E9666" s="45" t="s">
        <v>1286</v>
      </c>
      <c r="F9666" s="45" t="s">
        <v>22</v>
      </c>
      <c r="G9666" s="41" t="s">
        <v>374</v>
      </c>
      <c r="H9666" s="41">
        <v>23</v>
      </c>
    </row>
    <row r="9667" spans="1:8" ht="15" hidden="1" customHeight="1" x14ac:dyDescent="0.25">
      <c r="A9667" s="35">
        <v>133</v>
      </c>
      <c r="B9667" s="38" t="s">
        <v>2057</v>
      </c>
      <c r="C9667" s="38" t="s">
        <v>2058</v>
      </c>
      <c r="D9667" s="38" t="s">
        <v>2059</v>
      </c>
      <c r="E9667" s="45" t="s">
        <v>1286</v>
      </c>
      <c r="F9667" s="45" t="s">
        <v>22</v>
      </c>
      <c r="G9667" s="41" t="s">
        <v>375</v>
      </c>
      <c r="H9667" s="41">
        <v>8.5</v>
      </c>
    </row>
    <row r="9668" spans="1:8" ht="15" hidden="1" customHeight="1" x14ac:dyDescent="0.25">
      <c r="A9668" s="35">
        <v>133</v>
      </c>
      <c r="B9668" s="38" t="s">
        <v>2057</v>
      </c>
      <c r="C9668" s="38" t="s">
        <v>2058</v>
      </c>
      <c r="D9668" s="38" t="s">
        <v>2059</v>
      </c>
      <c r="E9668" s="45" t="s">
        <v>1286</v>
      </c>
      <c r="F9668" s="45" t="s">
        <v>22</v>
      </c>
      <c r="G9668" s="41" t="s">
        <v>376</v>
      </c>
      <c r="H9668" s="41">
        <v>25</v>
      </c>
    </row>
    <row r="9669" spans="1:8" ht="15" hidden="1" customHeight="1" x14ac:dyDescent="0.25">
      <c r="A9669" s="35">
        <v>133</v>
      </c>
      <c r="B9669" s="38" t="s">
        <v>2057</v>
      </c>
      <c r="C9669" s="38" t="s">
        <v>2058</v>
      </c>
      <c r="D9669" s="38" t="s">
        <v>2059</v>
      </c>
      <c r="E9669" s="45" t="s">
        <v>1286</v>
      </c>
      <c r="F9669" s="45" t="s">
        <v>22</v>
      </c>
      <c r="G9669" s="41" t="s">
        <v>377</v>
      </c>
      <c r="H9669" s="41" t="s">
        <v>378</v>
      </c>
    </row>
    <row r="9670" spans="1:8" ht="15" hidden="1" customHeight="1" x14ac:dyDescent="0.25">
      <c r="A9670" s="35">
        <v>133</v>
      </c>
      <c r="B9670" s="38" t="s">
        <v>2057</v>
      </c>
      <c r="C9670" s="38" t="s">
        <v>2058</v>
      </c>
      <c r="D9670" s="38" t="s">
        <v>2059</v>
      </c>
      <c r="E9670" s="45" t="s">
        <v>1286</v>
      </c>
      <c r="F9670" s="45" t="s">
        <v>22</v>
      </c>
      <c r="G9670" s="41" t="s">
        <v>379</v>
      </c>
      <c r="H9670" s="41" t="s">
        <v>380</v>
      </c>
    </row>
    <row r="9671" spans="1:8" ht="15" hidden="1" customHeight="1" x14ac:dyDescent="0.25">
      <c r="A9671" s="35">
        <v>133</v>
      </c>
      <c r="B9671" s="38" t="s">
        <v>2057</v>
      </c>
      <c r="C9671" s="38" t="s">
        <v>2058</v>
      </c>
      <c r="D9671" s="38" t="s">
        <v>2059</v>
      </c>
      <c r="E9671" s="45" t="s">
        <v>1286</v>
      </c>
      <c r="F9671" s="45" t="s">
        <v>22</v>
      </c>
      <c r="G9671" s="41" t="s">
        <v>381</v>
      </c>
      <c r="H9671" s="41">
        <v>20</v>
      </c>
    </row>
    <row r="9672" spans="1:8" ht="15" hidden="1" customHeight="1" x14ac:dyDescent="0.25">
      <c r="A9672" s="35">
        <v>133</v>
      </c>
      <c r="B9672" s="38" t="s">
        <v>2057</v>
      </c>
      <c r="C9672" s="38" t="s">
        <v>2058</v>
      </c>
      <c r="D9672" s="38" t="s">
        <v>2059</v>
      </c>
      <c r="E9672" s="45" t="s">
        <v>1286</v>
      </c>
      <c r="F9672" s="45" t="s">
        <v>22</v>
      </c>
      <c r="G9672" s="41" t="s">
        <v>382</v>
      </c>
      <c r="H9672" s="41">
        <v>10</v>
      </c>
    </row>
    <row r="9673" spans="1:8" ht="15" hidden="1" customHeight="1" x14ac:dyDescent="0.25">
      <c r="A9673" s="35">
        <v>133</v>
      </c>
      <c r="B9673" s="38" t="s">
        <v>2057</v>
      </c>
      <c r="C9673" s="38" t="s">
        <v>2058</v>
      </c>
      <c r="D9673" s="38" t="s">
        <v>2059</v>
      </c>
      <c r="E9673" s="45" t="s">
        <v>1286</v>
      </c>
      <c r="F9673" s="45" t="s">
        <v>22</v>
      </c>
      <c r="G9673" s="41" t="s">
        <v>383</v>
      </c>
      <c r="H9673" s="41">
        <v>3</v>
      </c>
    </row>
    <row r="9674" spans="1:8" ht="15" hidden="1" customHeight="1" x14ac:dyDescent="0.25">
      <c r="A9674" s="35">
        <v>133</v>
      </c>
      <c r="B9674" s="38" t="s">
        <v>2057</v>
      </c>
      <c r="C9674" s="38" t="s">
        <v>2058</v>
      </c>
      <c r="D9674" s="38" t="s">
        <v>2059</v>
      </c>
      <c r="E9674" s="45" t="s">
        <v>1286</v>
      </c>
      <c r="F9674" s="45" t="s">
        <v>22</v>
      </c>
      <c r="G9674" s="41" t="s">
        <v>384</v>
      </c>
      <c r="H9674" s="41">
        <v>5</v>
      </c>
    </row>
    <row r="9675" spans="1:8" ht="15" hidden="1" customHeight="1" x14ac:dyDescent="0.25">
      <c r="A9675" s="35">
        <v>133</v>
      </c>
      <c r="B9675" s="38" t="s">
        <v>2057</v>
      </c>
      <c r="C9675" s="38" t="s">
        <v>2058</v>
      </c>
      <c r="D9675" s="38" t="s">
        <v>2059</v>
      </c>
      <c r="E9675" s="45" t="s">
        <v>1286</v>
      </c>
      <c r="F9675" s="45" t="s">
        <v>22</v>
      </c>
      <c r="G9675" s="41" t="s">
        <v>385</v>
      </c>
      <c r="H9675" s="41">
        <v>16</v>
      </c>
    </row>
    <row r="9676" spans="1:8" ht="15" hidden="1" customHeight="1" x14ac:dyDescent="0.25">
      <c r="A9676" s="35">
        <v>133</v>
      </c>
      <c r="B9676" s="38" t="s">
        <v>2057</v>
      </c>
      <c r="C9676" s="38" t="s">
        <v>2058</v>
      </c>
      <c r="D9676" s="38" t="s">
        <v>2059</v>
      </c>
      <c r="E9676" s="45" t="s">
        <v>1286</v>
      </c>
      <c r="F9676" s="45" t="s">
        <v>22</v>
      </c>
      <c r="G9676" s="41" t="s">
        <v>386</v>
      </c>
      <c r="H9676" s="41" t="s">
        <v>2083</v>
      </c>
    </row>
    <row r="9677" spans="1:8" ht="15" hidden="1" customHeight="1" x14ac:dyDescent="0.25">
      <c r="A9677" s="35">
        <v>133</v>
      </c>
      <c r="B9677" s="38" t="s">
        <v>2057</v>
      </c>
      <c r="C9677" s="38" t="s">
        <v>2058</v>
      </c>
      <c r="D9677" s="38" t="s">
        <v>2059</v>
      </c>
      <c r="E9677" s="45" t="s">
        <v>1286</v>
      </c>
      <c r="F9677" s="45" t="s">
        <v>22</v>
      </c>
      <c r="G9677" s="41" t="s">
        <v>388</v>
      </c>
      <c r="H9677" s="41" t="s">
        <v>804</v>
      </c>
    </row>
    <row r="9678" spans="1:8" ht="15" hidden="1" customHeight="1" x14ac:dyDescent="0.25">
      <c r="A9678" s="35">
        <v>133</v>
      </c>
      <c r="B9678" s="38" t="s">
        <v>2057</v>
      </c>
      <c r="C9678" s="38" t="s">
        <v>2058</v>
      </c>
      <c r="D9678" s="38" t="s">
        <v>2059</v>
      </c>
      <c r="E9678" s="45" t="s">
        <v>1286</v>
      </c>
      <c r="F9678" s="45" t="s">
        <v>22</v>
      </c>
      <c r="G9678" s="41" t="s">
        <v>1324</v>
      </c>
      <c r="H9678" s="41" t="s">
        <v>1325</v>
      </c>
    </row>
    <row r="9679" spans="1:8" ht="15" hidden="1" customHeight="1" x14ac:dyDescent="0.25">
      <c r="A9679" s="35">
        <v>133</v>
      </c>
      <c r="B9679" s="38" t="s">
        <v>2057</v>
      </c>
      <c r="C9679" s="38" t="s">
        <v>2058</v>
      </c>
      <c r="D9679" s="38" t="s">
        <v>2059</v>
      </c>
      <c r="E9679" s="45" t="s">
        <v>1286</v>
      </c>
      <c r="F9679" s="45" t="s">
        <v>22</v>
      </c>
      <c r="G9679" s="41" t="s">
        <v>1326</v>
      </c>
      <c r="H9679" s="41" t="s">
        <v>1327</v>
      </c>
    </row>
    <row r="9680" spans="1:8" ht="15" hidden="1" customHeight="1" x14ac:dyDescent="0.25">
      <c r="A9680" s="35">
        <v>133</v>
      </c>
      <c r="B9680" s="38" t="s">
        <v>2057</v>
      </c>
      <c r="C9680" s="38" t="s">
        <v>2058</v>
      </c>
      <c r="D9680" s="38" t="s">
        <v>2059</v>
      </c>
      <c r="E9680" s="45" t="s">
        <v>1286</v>
      </c>
      <c r="F9680" s="45" t="s">
        <v>22</v>
      </c>
      <c r="G9680" s="41" t="s">
        <v>390</v>
      </c>
      <c r="H9680" s="41" t="s">
        <v>1328</v>
      </c>
    </row>
    <row r="9681" spans="1:8" ht="15" hidden="1" customHeight="1" x14ac:dyDescent="0.25">
      <c r="A9681" s="35">
        <v>133</v>
      </c>
      <c r="B9681" s="38" t="s">
        <v>2057</v>
      </c>
      <c r="C9681" s="38" t="s">
        <v>2058</v>
      </c>
      <c r="D9681" s="38" t="s">
        <v>2059</v>
      </c>
      <c r="E9681" s="45" t="s">
        <v>1286</v>
      </c>
      <c r="F9681" s="45" t="s">
        <v>22</v>
      </c>
      <c r="G9681" s="41" t="s">
        <v>392</v>
      </c>
      <c r="H9681" s="41" t="s">
        <v>1433</v>
      </c>
    </row>
    <row r="9682" spans="1:8" ht="15" hidden="1" customHeight="1" x14ac:dyDescent="0.25">
      <c r="A9682" s="35">
        <v>133</v>
      </c>
      <c r="B9682" s="38" t="s">
        <v>2057</v>
      </c>
      <c r="C9682" s="38" t="s">
        <v>2058</v>
      </c>
      <c r="D9682" s="38" t="s">
        <v>2059</v>
      </c>
      <c r="E9682" s="45" t="s">
        <v>1286</v>
      </c>
      <c r="F9682" s="45" t="s">
        <v>22</v>
      </c>
      <c r="G9682" s="41" t="s">
        <v>394</v>
      </c>
      <c r="H9682" s="41" t="s">
        <v>1434</v>
      </c>
    </row>
    <row r="9683" spans="1:8" ht="15" hidden="1" customHeight="1" x14ac:dyDescent="0.25">
      <c r="A9683" s="35">
        <v>133</v>
      </c>
      <c r="B9683" s="38" t="s">
        <v>2057</v>
      </c>
      <c r="C9683" s="38" t="s">
        <v>2058</v>
      </c>
      <c r="D9683" s="38" t="s">
        <v>2059</v>
      </c>
      <c r="E9683" s="45" t="s">
        <v>1286</v>
      </c>
      <c r="F9683" s="45" t="s">
        <v>22</v>
      </c>
      <c r="G9683" s="41" t="s">
        <v>396</v>
      </c>
      <c r="H9683" s="41">
        <v>10</v>
      </c>
    </row>
    <row r="9684" spans="1:8" ht="15" hidden="1" customHeight="1" x14ac:dyDescent="0.25">
      <c r="A9684" s="35">
        <v>133</v>
      </c>
      <c r="B9684" s="38" t="s">
        <v>2057</v>
      </c>
      <c r="C9684" s="38" t="s">
        <v>2058</v>
      </c>
      <c r="D9684" s="38" t="s">
        <v>2059</v>
      </c>
      <c r="E9684" s="45" t="s">
        <v>1286</v>
      </c>
      <c r="F9684" s="45" t="s">
        <v>22</v>
      </c>
      <c r="G9684" s="41" t="s">
        <v>397</v>
      </c>
      <c r="H9684" s="41">
        <v>1.1599999999999999</v>
      </c>
    </row>
    <row r="9685" spans="1:8" ht="15" hidden="1" customHeight="1" x14ac:dyDescent="0.25">
      <c r="A9685" s="35">
        <v>133</v>
      </c>
      <c r="B9685" s="38" t="s">
        <v>2057</v>
      </c>
      <c r="C9685" s="38" t="s">
        <v>2058</v>
      </c>
      <c r="D9685" s="38" t="s">
        <v>2059</v>
      </c>
      <c r="E9685" s="45" t="s">
        <v>1286</v>
      </c>
      <c r="F9685" s="45" t="s">
        <v>22</v>
      </c>
      <c r="G9685" s="41" t="s">
        <v>398</v>
      </c>
      <c r="H9685" s="41">
        <v>5.8</v>
      </c>
    </row>
    <row r="9686" spans="1:8" ht="15" hidden="1" customHeight="1" x14ac:dyDescent="0.25">
      <c r="A9686" s="35">
        <v>133</v>
      </c>
      <c r="B9686" s="38" t="s">
        <v>2057</v>
      </c>
      <c r="C9686" s="38" t="s">
        <v>2058</v>
      </c>
      <c r="D9686" s="38" t="s">
        <v>2059</v>
      </c>
      <c r="E9686" s="45" t="s">
        <v>1286</v>
      </c>
      <c r="F9686" s="45" t="s">
        <v>22</v>
      </c>
      <c r="G9686" s="41" t="s">
        <v>399</v>
      </c>
      <c r="H9686" s="41" t="s">
        <v>2084</v>
      </c>
    </row>
    <row r="9687" spans="1:8" ht="15" hidden="1" customHeight="1" x14ac:dyDescent="0.25">
      <c r="A9687" s="35">
        <v>133</v>
      </c>
      <c r="B9687" s="38" t="s">
        <v>2057</v>
      </c>
      <c r="C9687" s="38" t="s">
        <v>2058</v>
      </c>
      <c r="D9687" s="38" t="s">
        <v>2059</v>
      </c>
      <c r="E9687" s="45" t="s">
        <v>1286</v>
      </c>
      <c r="F9687" s="45" t="s">
        <v>22</v>
      </c>
      <c r="G9687" s="41" t="s">
        <v>401</v>
      </c>
      <c r="H9687" s="41" t="s">
        <v>402</v>
      </c>
    </row>
    <row r="9688" spans="1:8" ht="15" hidden="1" customHeight="1" x14ac:dyDescent="0.25">
      <c r="A9688" s="35">
        <v>133</v>
      </c>
      <c r="B9688" s="38" t="s">
        <v>2057</v>
      </c>
      <c r="C9688" s="38" t="s">
        <v>2058</v>
      </c>
      <c r="D9688" s="38" t="s">
        <v>2059</v>
      </c>
      <c r="E9688" s="45" t="s">
        <v>1286</v>
      </c>
      <c r="F9688" s="45" t="s">
        <v>22</v>
      </c>
      <c r="G9688" s="41" t="s">
        <v>403</v>
      </c>
      <c r="H9688" s="41" t="s">
        <v>1790</v>
      </c>
    </row>
    <row r="9689" spans="1:8" ht="15" hidden="1" customHeight="1" x14ac:dyDescent="0.25">
      <c r="A9689" s="35">
        <v>133</v>
      </c>
      <c r="B9689" s="38" t="s">
        <v>2057</v>
      </c>
      <c r="C9689" s="38" t="s">
        <v>2058</v>
      </c>
      <c r="D9689" s="38" t="s">
        <v>2059</v>
      </c>
      <c r="E9689" s="45" t="s">
        <v>1286</v>
      </c>
      <c r="F9689" s="45" t="s">
        <v>22</v>
      </c>
      <c r="G9689" s="41" t="s">
        <v>405</v>
      </c>
      <c r="H9689" s="41" t="s">
        <v>406</v>
      </c>
    </row>
    <row r="9690" spans="1:8" ht="15" hidden="1" customHeight="1" x14ac:dyDescent="0.25">
      <c r="A9690" s="35">
        <v>133</v>
      </c>
      <c r="B9690" s="38" t="s">
        <v>2057</v>
      </c>
      <c r="C9690" s="38" t="s">
        <v>2058</v>
      </c>
      <c r="D9690" s="38" t="s">
        <v>2059</v>
      </c>
      <c r="E9690" s="45" t="s">
        <v>1286</v>
      </c>
      <c r="F9690" s="45" t="s">
        <v>22</v>
      </c>
      <c r="G9690" s="41" t="s">
        <v>407</v>
      </c>
      <c r="H9690" s="41">
        <v>36</v>
      </c>
    </row>
    <row r="9691" spans="1:8" ht="15" hidden="1" customHeight="1" x14ac:dyDescent="0.25">
      <c r="A9691" s="35">
        <v>133</v>
      </c>
      <c r="B9691" s="38" t="s">
        <v>2057</v>
      </c>
      <c r="C9691" s="38" t="s">
        <v>2058</v>
      </c>
      <c r="D9691" s="38" t="s">
        <v>2059</v>
      </c>
      <c r="E9691" s="45" t="s">
        <v>1286</v>
      </c>
      <c r="F9691" s="45" t="s">
        <v>22</v>
      </c>
      <c r="G9691" s="41" t="s">
        <v>408</v>
      </c>
      <c r="H9691" s="41" t="s">
        <v>411</v>
      </c>
    </row>
    <row r="9692" spans="1:8" ht="15" hidden="1" customHeight="1" x14ac:dyDescent="0.25">
      <c r="A9692" s="35">
        <v>133</v>
      </c>
      <c r="B9692" s="38" t="s">
        <v>2057</v>
      </c>
      <c r="C9692" s="38" t="s">
        <v>2058</v>
      </c>
      <c r="D9692" s="38" t="s">
        <v>2059</v>
      </c>
      <c r="E9692" s="45" t="s">
        <v>1286</v>
      </c>
      <c r="F9692" s="45" t="s">
        <v>22</v>
      </c>
      <c r="G9692" s="41" t="s">
        <v>410</v>
      </c>
      <c r="H9692" s="41" t="s">
        <v>411</v>
      </c>
    </row>
    <row r="9693" spans="1:8" ht="15" hidden="1" customHeight="1" x14ac:dyDescent="0.25">
      <c r="A9693" s="35">
        <v>133</v>
      </c>
      <c r="B9693" s="38" t="s">
        <v>2057</v>
      </c>
      <c r="C9693" s="38" t="s">
        <v>2058</v>
      </c>
      <c r="D9693" s="38" t="s">
        <v>2059</v>
      </c>
      <c r="E9693" s="45" t="s">
        <v>1286</v>
      </c>
      <c r="F9693" s="45" t="s">
        <v>22</v>
      </c>
      <c r="G9693" s="41" t="s">
        <v>412</v>
      </c>
      <c r="H9693" s="41" t="s">
        <v>1333</v>
      </c>
    </row>
    <row r="9694" spans="1:8" ht="15" hidden="1" customHeight="1" x14ac:dyDescent="0.25">
      <c r="A9694" s="35">
        <v>133</v>
      </c>
      <c r="B9694" s="38" t="s">
        <v>2057</v>
      </c>
      <c r="C9694" s="38" t="s">
        <v>2058</v>
      </c>
      <c r="D9694" s="38" t="s">
        <v>2059</v>
      </c>
      <c r="E9694" s="45" t="s">
        <v>1286</v>
      </c>
      <c r="F9694" s="45" t="s">
        <v>22</v>
      </c>
      <c r="G9694" s="41" t="s">
        <v>414</v>
      </c>
      <c r="H9694" s="41" t="s">
        <v>423</v>
      </c>
    </row>
    <row r="9695" spans="1:8" ht="15" hidden="1" customHeight="1" x14ac:dyDescent="0.25">
      <c r="A9695" s="35">
        <v>133</v>
      </c>
      <c r="B9695" s="38" t="s">
        <v>2057</v>
      </c>
      <c r="C9695" s="38" t="s">
        <v>2058</v>
      </c>
      <c r="D9695" s="38" t="s">
        <v>2059</v>
      </c>
      <c r="E9695" s="45" t="s">
        <v>1286</v>
      </c>
      <c r="F9695" s="45" t="s">
        <v>22</v>
      </c>
      <c r="G9695" s="41" t="s">
        <v>416</v>
      </c>
      <c r="H9695" s="41" t="s">
        <v>423</v>
      </c>
    </row>
    <row r="9696" spans="1:8" ht="15" hidden="1" customHeight="1" x14ac:dyDescent="0.25">
      <c r="A9696" s="35">
        <v>133</v>
      </c>
      <c r="B9696" s="38" t="s">
        <v>2057</v>
      </c>
      <c r="C9696" s="38" t="s">
        <v>2058</v>
      </c>
      <c r="D9696" s="38" t="s">
        <v>2059</v>
      </c>
      <c r="E9696" s="45" t="s">
        <v>1286</v>
      </c>
      <c r="F9696" s="45" t="s">
        <v>22</v>
      </c>
      <c r="G9696" s="41" t="s">
        <v>417</v>
      </c>
      <c r="H9696" s="41" t="s">
        <v>423</v>
      </c>
    </row>
    <row r="9697" spans="1:8" ht="15" hidden="1" customHeight="1" x14ac:dyDescent="0.25">
      <c r="A9697" s="35">
        <v>133</v>
      </c>
      <c r="B9697" s="38" t="s">
        <v>2057</v>
      </c>
      <c r="C9697" s="38" t="s">
        <v>2058</v>
      </c>
      <c r="D9697" s="38" t="s">
        <v>2059</v>
      </c>
      <c r="E9697" s="45" t="s">
        <v>1286</v>
      </c>
      <c r="F9697" s="45" t="s">
        <v>22</v>
      </c>
      <c r="G9697" s="41" t="s">
        <v>418</v>
      </c>
      <c r="H9697" s="41" t="s">
        <v>419</v>
      </c>
    </row>
    <row r="9698" spans="1:8" ht="15" hidden="1" customHeight="1" x14ac:dyDescent="0.25">
      <c r="A9698" s="35">
        <v>133</v>
      </c>
      <c r="B9698" s="38" t="s">
        <v>2057</v>
      </c>
      <c r="C9698" s="38" t="s">
        <v>2058</v>
      </c>
      <c r="D9698" s="38" t="s">
        <v>2059</v>
      </c>
      <c r="E9698" s="45" t="s">
        <v>1286</v>
      </c>
      <c r="F9698" s="45" t="s">
        <v>22</v>
      </c>
      <c r="G9698" s="41" t="s">
        <v>420</v>
      </c>
      <c r="H9698" s="41" t="s">
        <v>423</v>
      </c>
    </row>
    <row r="9699" spans="1:8" ht="15" hidden="1" customHeight="1" x14ac:dyDescent="0.25">
      <c r="A9699" s="35">
        <v>133</v>
      </c>
      <c r="B9699" s="38" t="s">
        <v>2057</v>
      </c>
      <c r="C9699" s="38" t="s">
        <v>2058</v>
      </c>
      <c r="D9699" s="38" t="s">
        <v>2059</v>
      </c>
      <c r="E9699" s="45" t="s">
        <v>1286</v>
      </c>
      <c r="F9699" s="45" t="s">
        <v>22</v>
      </c>
      <c r="G9699" s="41" t="s">
        <v>422</v>
      </c>
      <c r="H9699" s="41" t="s">
        <v>1437</v>
      </c>
    </row>
    <row r="9700" spans="1:8" ht="15" hidden="1" customHeight="1" x14ac:dyDescent="0.25">
      <c r="A9700" s="35">
        <v>133</v>
      </c>
      <c r="B9700" s="38" t="s">
        <v>2057</v>
      </c>
      <c r="C9700" s="38" t="s">
        <v>2058</v>
      </c>
      <c r="D9700" s="38" t="s">
        <v>2059</v>
      </c>
      <c r="E9700" s="45" t="s">
        <v>1286</v>
      </c>
      <c r="F9700" s="45" t="s">
        <v>22</v>
      </c>
      <c r="G9700" s="41" t="s">
        <v>424</v>
      </c>
      <c r="H9700" s="41" t="s">
        <v>571</v>
      </c>
    </row>
    <row r="9701" spans="1:8" ht="15" hidden="1" customHeight="1" x14ac:dyDescent="0.25">
      <c r="A9701" s="35">
        <v>133</v>
      </c>
      <c r="B9701" s="38" t="s">
        <v>2057</v>
      </c>
      <c r="C9701" s="38" t="s">
        <v>2058</v>
      </c>
      <c r="D9701" s="38" t="s">
        <v>2059</v>
      </c>
      <c r="E9701" s="45" t="s">
        <v>1286</v>
      </c>
      <c r="F9701" s="45" t="s">
        <v>22</v>
      </c>
      <c r="G9701" s="41" t="s">
        <v>425</v>
      </c>
      <c r="H9701" s="41" t="s">
        <v>426</v>
      </c>
    </row>
    <row r="9702" spans="1:8" ht="15" hidden="1" customHeight="1" x14ac:dyDescent="0.25">
      <c r="A9702" s="35">
        <v>134</v>
      </c>
      <c r="B9702" s="38" t="s">
        <v>2085</v>
      </c>
      <c r="C9702" s="38" t="s">
        <v>2086</v>
      </c>
      <c r="D9702" s="38" t="s">
        <v>2087</v>
      </c>
      <c r="E9702" s="45" t="s">
        <v>1286</v>
      </c>
      <c r="F9702" s="45" t="s">
        <v>22</v>
      </c>
      <c r="G9702" s="41" t="s">
        <v>309</v>
      </c>
      <c r="H9702" s="41" t="s">
        <v>2087</v>
      </c>
    </row>
    <row r="9703" spans="1:8" ht="15" hidden="1" customHeight="1" x14ac:dyDescent="0.25">
      <c r="A9703" s="35">
        <v>134</v>
      </c>
      <c r="B9703" s="38" t="s">
        <v>2085</v>
      </c>
      <c r="C9703" s="38" t="s">
        <v>2086</v>
      </c>
      <c r="D9703" s="38" t="s">
        <v>2087</v>
      </c>
      <c r="E9703" s="45" t="s">
        <v>1286</v>
      </c>
      <c r="F9703" s="45" t="s">
        <v>22</v>
      </c>
      <c r="G9703" s="41" t="s">
        <v>310</v>
      </c>
      <c r="H9703" s="41" t="s">
        <v>2089</v>
      </c>
    </row>
    <row r="9704" spans="1:8" ht="15" hidden="1" customHeight="1" x14ac:dyDescent="0.25">
      <c r="A9704" s="35">
        <v>134</v>
      </c>
      <c r="B9704" s="38" t="s">
        <v>2085</v>
      </c>
      <c r="C9704" s="38" t="s">
        <v>2086</v>
      </c>
      <c r="D9704" s="38" t="s">
        <v>2087</v>
      </c>
      <c r="E9704" s="45" t="s">
        <v>1286</v>
      </c>
      <c r="F9704" s="45" t="s">
        <v>22</v>
      </c>
      <c r="G9704" s="41" t="s">
        <v>312</v>
      </c>
      <c r="H9704" s="41" t="s">
        <v>2090</v>
      </c>
    </row>
    <row r="9705" spans="1:8" ht="15" hidden="1" customHeight="1" x14ac:dyDescent="0.25">
      <c r="A9705" s="35">
        <v>134</v>
      </c>
      <c r="B9705" s="38" t="s">
        <v>2085</v>
      </c>
      <c r="C9705" s="38" t="s">
        <v>2086</v>
      </c>
      <c r="D9705" s="38" t="s">
        <v>2087</v>
      </c>
      <c r="E9705" s="45" t="s">
        <v>1286</v>
      </c>
      <c r="F9705" s="45" t="s">
        <v>22</v>
      </c>
      <c r="G9705" s="41" t="s">
        <v>314</v>
      </c>
      <c r="H9705" s="41" t="s">
        <v>571</v>
      </c>
    </row>
    <row r="9706" spans="1:8" ht="15" hidden="1" customHeight="1" x14ac:dyDescent="0.25">
      <c r="A9706" s="35">
        <v>134</v>
      </c>
      <c r="B9706" s="38" t="s">
        <v>2085</v>
      </c>
      <c r="C9706" s="38" t="s">
        <v>2086</v>
      </c>
      <c r="D9706" s="38" t="s">
        <v>2087</v>
      </c>
      <c r="E9706" s="45" t="s">
        <v>1286</v>
      </c>
      <c r="F9706" s="45" t="s">
        <v>22</v>
      </c>
      <c r="G9706" s="41" t="s">
        <v>316</v>
      </c>
      <c r="H9706" s="41" t="s">
        <v>2067</v>
      </c>
    </row>
    <row r="9707" spans="1:8" ht="15" hidden="1" customHeight="1" x14ac:dyDescent="0.25">
      <c r="A9707" s="35">
        <v>134</v>
      </c>
      <c r="B9707" s="38" t="s">
        <v>2085</v>
      </c>
      <c r="C9707" s="38" t="s">
        <v>2086</v>
      </c>
      <c r="D9707" s="38" t="s">
        <v>2087</v>
      </c>
      <c r="E9707" s="45" t="s">
        <v>1286</v>
      </c>
      <c r="F9707" s="45" t="s">
        <v>22</v>
      </c>
      <c r="G9707" s="41" t="s">
        <v>318</v>
      </c>
      <c r="H9707" s="41" t="s">
        <v>319</v>
      </c>
    </row>
    <row r="9708" spans="1:8" ht="15" hidden="1" customHeight="1" x14ac:dyDescent="0.25">
      <c r="A9708" s="35">
        <v>134</v>
      </c>
      <c r="B9708" s="38" t="s">
        <v>2085</v>
      </c>
      <c r="C9708" s="38" t="s">
        <v>2086</v>
      </c>
      <c r="D9708" s="38" t="s">
        <v>2087</v>
      </c>
      <c r="E9708" s="45" t="s">
        <v>1286</v>
      </c>
      <c r="F9708" s="45" t="s">
        <v>22</v>
      </c>
      <c r="G9708" s="41" t="s">
        <v>320</v>
      </c>
      <c r="H9708" s="41">
        <v>28</v>
      </c>
    </row>
    <row r="9709" spans="1:8" ht="15" hidden="1" customHeight="1" x14ac:dyDescent="0.25">
      <c r="A9709" s="35">
        <v>134</v>
      </c>
      <c r="B9709" s="38" t="s">
        <v>2085</v>
      </c>
      <c r="C9709" s="38" t="s">
        <v>2086</v>
      </c>
      <c r="D9709" s="38" t="s">
        <v>2087</v>
      </c>
      <c r="E9709" s="45" t="s">
        <v>1286</v>
      </c>
      <c r="F9709" s="45" t="s">
        <v>22</v>
      </c>
      <c r="G9709" s="41" t="s">
        <v>321</v>
      </c>
      <c r="H9709" s="41">
        <v>9</v>
      </c>
    </row>
    <row r="9710" spans="1:8" ht="15" hidden="1" customHeight="1" x14ac:dyDescent="0.25">
      <c r="A9710" s="35">
        <v>134</v>
      </c>
      <c r="B9710" s="38" t="s">
        <v>2085</v>
      </c>
      <c r="C9710" s="38" t="s">
        <v>2086</v>
      </c>
      <c r="D9710" s="38" t="s">
        <v>2087</v>
      </c>
      <c r="E9710" s="45" t="s">
        <v>1286</v>
      </c>
      <c r="F9710" s="45" t="s">
        <v>22</v>
      </c>
      <c r="G9710" s="41" t="s">
        <v>322</v>
      </c>
      <c r="H9710" s="41" t="s">
        <v>2091</v>
      </c>
    </row>
    <row r="9711" spans="1:8" ht="15" hidden="1" customHeight="1" x14ac:dyDescent="0.25">
      <c r="A9711" s="35">
        <v>134</v>
      </c>
      <c r="B9711" s="38" t="s">
        <v>2085</v>
      </c>
      <c r="C9711" s="38" t="s">
        <v>2086</v>
      </c>
      <c r="D9711" s="38" t="s">
        <v>2087</v>
      </c>
      <c r="E9711" s="45" t="s">
        <v>1286</v>
      </c>
      <c r="F9711" s="45" t="s">
        <v>22</v>
      </c>
      <c r="G9711" s="42" t="s">
        <v>324</v>
      </c>
      <c r="H9711" s="42" t="s">
        <v>2092</v>
      </c>
    </row>
    <row r="9712" spans="1:8" ht="15" hidden="1" customHeight="1" x14ac:dyDescent="0.25">
      <c r="A9712" s="35">
        <v>134</v>
      </c>
      <c r="B9712" s="38" t="s">
        <v>2085</v>
      </c>
      <c r="C9712" s="38" t="s">
        <v>2086</v>
      </c>
      <c r="D9712" s="38" t="s">
        <v>2087</v>
      </c>
      <c r="E9712" s="45" t="s">
        <v>1286</v>
      </c>
      <c r="F9712" s="45" t="s">
        <v>22</v>
      </c>
      <c r="G9712" s="41" t="s">
        <v>326</v>
      </c>
      <c r="H9712" s="41" t="s">
        <v>2093</v>
      </c>
    </row>
    <row r="9713" spans="1:8" ht="15" hidden="1" customHeight="1" x14ac:dyDescent="0.25">
      <c r="A9713" s="35">
        <v>134</v>
      </c>
      <c r="B9713" s="38" t="s">
        <v>2085</v>
      </c>
      <c r="C9713" s="38" t="s">
        <v>2086</v>
      </c>
      <c r="D9713" s="38" t="s">
        <v>2087</v>
      </c>
      <c r="E9713" s="45" t="s">
        <v>1286</v>
      </c>
      <c r="F9713" s="45" t="s">
        <v>22</v>
      </c>
      <c r="G9713" s="41" t="s">
        <v>328</v>
      </c>
      <c r="H9713" s="41" t="s">
        <v>2094</v>
      </c>
    </row>
    <row r="9714" spans="1:8" ht="15" hidden="1" customHeight="1" x14ac:dyDescent="0.25">
      <c r="A9714" s="35">
        <v>134</v>
      </c>
      <c r="B9714" s="38" t="s">
        <v>2085</v>
      </c>
      <c r="C9714" s="38" t="s">
        <v>2086</v>
      </c>
      <c r="D9714" s="38" t="s">
        <v>2087</v>
      </c>
      <c r="E9714" s="45" t="s">
        <v>1286</v>
      </c>
      <c r="F9714" s="45" t="s">
        <v>22</v>
      </c>
      <c r="G9714" s="41" t="s">
        <v>331</v>
      </c>
      <c r="H9714" s="41" t="s">
        <v>332</v>
      </c>
    </row>
    <row r="9715" spans="1:8" ht="15" hidden="1" customHeight="1" x14ac:dyDescent="0.25">
      <c r="A9715" s="35">
        <v>134</v>
      </c>
      <c r="B9715" s="38" t="s">
        <v>2085</v>
      </c>
      <c r="C9715" s="38" t="s">
        <v>2086</v>
      </c>
      <c r="D9715" s="38" t="s">
        <v>2087</v>
      </c>
      <c r="E9715" s="45" t="s">
        <v>1286</v>
      </c>
      <c r="F9715" s="45" t="s">
        <v>22</v>
      </c>
      <c r="G9715" s="41" t="s">
        <v>335</v>
      </c>
      <c r="H9715" s="41">
        <v>10</v>
      </c>
    </row>
    <row r="9716" spans="1:8" ht="15" hidden="1" customHeight="1" x14ac:dyDescent="0.25">
      <c r="A9716" s="35">
        <v>134</v>
      </c>
      <c r="B9716" s="38" t="s">
        <v>2085</v>
      </c>
      <c r="C9716" s="38" t="s">
        <v>2086</v>
      </c>
      <c r="D9716" s="38" t="s">
        <v>2087</v>
      </c>
      <c r="E9716" s="45" t="s">
        <v>1286</v>
      </c>
      <c r="F9716" s="45" t="s">
        <v>22</v>
      </c>
      <c r="G9716" s="41" t="s">
        <v>336</v>
      </c>
      <c r="H9716" s="41" t="s">
        <v>2095</v>
      </c>
    </row>
    <row r="9717" spans="1:8" ht="15" hidden="1" customHeight="1" x14ac:dyDescent="0.25">
      <c r="A9717" s="35">
        <v>134</v>
      </c>
      <c r="B9717" s="38" t="s">
        <v>2085</v>
      </c>
      <c r="C9717" s="38" t="s">
        <v>2086</v>
      </c>
      <c r="D9717" s="38" t="s">
        <v>2087</v>
      </c>
      <c r="E9717" s="45" t="s">
        <v>1286</v>
      </c>
      <c r="F9717" s="45" t="s">
        <v>22</v>
      </c>
      <c r="G9717" s="41" t="s">
        <v>338</v>
      </c>
      <c r="H9717" s="41" t="s">
        <v>2096</v>
      </c>
    </row>
    <row r="9718" spans="1:8" ht="15" hidden="1" customHeight="1" x14ac:dyDescent="0.25">
      <c r="A9718" s="35">
        <v>134</v>
      </c>
      <c r="B9718" s="38" t="s">
        <v>2085</v>
      </c>
      <c r="C9718" s="38" t="s">
        <v>2086</v>
      </c>
      <c r="D9718" s="38" t="s">
        <v>2087</v>
      </c>
      <c r="E9718" s="45" t="s">
        <v>1286</v>
      </c>
      <c r="F9718" s="45" t="s">
        <v>22</v>
      </c>
      <c r="G9718" s="41" t="s">
        <v>340</v>
      </c>
      <c r="H9718" s="41" t="s">
        <v>2097</v>
      </c>
    </row>
    <row r="9719" spans="1:8" ht="15" hidden="1" customHeight="1" x14ac:dyDescent="0.25">
      <c r="A9719" s="35">
        <v>134</v>
      </c>
      <c r="B9719" s="38" t="s">
        <v>2085</v>
      </c>
      <c r="C9719" s="38" t="s">
        <v>2086</v>
      </c>
      <c r="D9719" s="38" t="s">
        <v>2087</v>
      </c>
      <c r="E9719" s="45" t="s">
        <v>1286</v>
      </c>
      <c r="F9719" s="45" t="s">
        <v>22</v>
      </c>
      <c r="G9719" s="41" t="s">
        <v>342</v>
      </c>
      <c r="H9719" s="41" t="s">
        <v>538</v>
      </c>
    </row>
    <row r="9720" spans="1:8" ht="15" hidden="1" customHeight="1" x14ac:dyDescent="0.25">
      <c r="A9720" s="35">
        <v>134</v>
      </c>
      <c r="B9720" s="38" t="s">
        <v>2085</v>
      </c>
      <c r="C9720" s="38" t="s">
        <v>2086</v>
      </c>
      <c r="D9720" s="38" t="s">
        <v>2087</v>
      </c>
      <c r="E9720" s="45" t="s">
        <v>1286</v>
      </c>
      <c r="F9720" s="45" t="s">
        <v>22</v>
      </c>
      <c r="G9720" s="41" t="s">
        <v>345</v>
      </c>
      <c r="H9720" s="41" t="s">
        <v>332</v>
      </c>
    </row>
    <row r="9721" spans="1:8" ht="15" hidden="1" customHeight="1" x14ac:dyDescent="0.25">
      <c r="A9721" s="35">
        <v>134</v>
      </c>
      <c r="B9721" s="38" t="s">
        <v>2085</v>
      </c>
      <c r="C9721" s="38" t="s">
        <v>2086</v>
      </c>
      <c r="D9721" s="38" t="s">
        <v>2087</v>
      </c>
      <c r="E9721" s="45" t="s">
        <v>1286</v>
      </c>
      <c r="F9721" s="45" t="s">
        <v>22</v>
      </c>
      <c r="G9721" s="41" t="s">
        <v>347</v>
      </c>
      <c r="H9721" s="41" t="s">
        <v>1467</v>
      </c>
    </row>
    <row r="9722" spans="1:8" ht="15" hidden="1" customHeight="1" x14ac:dyDescent="0.25">
      <c r="A9722" s="35">
        <v>134</v>
      </c>
      <c r="B9722" s="38" t="s">
        <v>2085</v>
      </c>
      <c r="C9722" s="38" t="s">
        <v>2086</v>
      </c>
      <c r="D9722" s="38" t="s">
        <v>2087</v>
      </c>
      <c r="E9722" s="45" t="s">
        <v>1286</v>
      </c>
      <c r="F9722" s="45" t="s">
        <v>22</v>
      </c>
      <c r="G9722" s="41" t="s">
        <v>349</v>
      </c>
      <c r="H9722" s="41" t="s">
        <v>2098</v>
      </c>
    </row>
    <row r="9723" spans="1:8" ht="15" hidden="1" customHeight="1" x14ac:dyDescent="0.25">
      <c r="A9723" s="35">
        <v>134</v>
      </c>
      <c r="B9723" s="38" t="s">
        <v>2085</v>
      </c>
      <c r="C9723" s="38" t="s">
        <v>2086</v>
      </c>
      <c r="D9723" s="38" t="s">
        <v>2087</v>
      </c>
      <c r="E9723" s="45" t="s">
        <v>1286</v>
      </c>
      <c r="F9723" s="45" t="s">
        <v>22</v>
      </c>
      <c r="G9723" s="41" t="s">
        <v>351</v>
      </c>
      <c r="H9723" s="41">
        <v>340</v>
      </c>
    </row>
    <row r="9724" spans="1:8" ht="15" hidden="1" customHeight="1" x14ac:dyDescent="0.25">
      <c r="A9724" s="35">
        <v>134</v>
      </c>
      <c r="B9724" s="38" t="s">
        <v>2085</v>
      </c>
      <c r="C9724" s="38" t="s">
        <v>2086</v>
      </c>
      <c r="D9724" s="38" t="s">
        <v>2087</v>
      </c>
      <c r="E9724" s="45" t="s">
        <v>1286</v>
      </c>
      <c r="F9724" s="45" t="s">
        <v>22</v>
      </c>
      <c r="G9724" s="41" t="s">
        <v>352</v>
      </c>
      <c r="H9724" s="41" t="s">
        <v>2077</v>
      </c>
    </row>
    <row r="9725" spans="1:8" ht="15" hidden="1" customHeight="1" x14ac:dyDescent="0.25">
      <c r="A9725" s="35">
        <v>134</v>
      </c>
      <c r="B9725" s="38" t="s">
        <v>2085</v>
      </c>
      <c r="C9725" s="38" t="s">
        <v>2086</v>
      </c>
      <c r="D9725" s="38" t="s">
        <v>2087</v>
      </c>
      <c r="E9725" s="45" t="s">
        <v>1286</v>
      </c>
      <c r="F9725" s="45" t="s">
        <v>22</v>
      </c>
      <c r="G9725" s="42" t="s">
        <v>354</v>
      </c>
      <c r="H9725" s="41">
        <v>24</v>
      </c>
    </row>
    <row r="9726" spans="1:8" ht="15" hidden="1" customHeight="1" x14ac:dyDescent="0.25">
      <c r="A9726" s="35">
        <v>134</v>
      </c>
      <c r="B9726" s="38" t="s">
        <v>2085</v>
      </c>
      <c r="C9726" s="38" t="s">
        <v>2086</v>
      </c>
      <c r="D9726" s="38" t="s">
        <v>2087</v>
      </c>
      <c r="E9726" s="45" t="s">
        <v>1286</v>
      </c>
      <c r="F9726" s="45" t="s">
        <v>22</v>
      </c>
      <c r="G9726" s="41" t="s">
        <v>355</v>
      </c>
      <c r="H9726" s="41">
        <v>0.99</v>
      </c>
    </row>
    <row r="9727" spans="1:8" ht="15" hidden="1" customHeight="1" x14ac:dyDescent="0.25">
      <c r="A9727" s="35">
        <v>134</v>
      </c>
      <c r="B9727" s="38" t="s">
        <v>2085</v>
      </c>
      <c r="C9727" s="38" t="s">
        <v>2086</v>
      </c>
      <c r="D9727" s="38" t="s">
        <v>2087</v>
      </c>
      <c r="E9727" s="45" t="s">
        <v>1286</v>
      </c>
      <c r="F9727" s="45" t="s">
        <v>22</v>
      </c>
      <c r="G9727" s="41" t="s">
        <v>356</v>
      </c>
      <c r="H9727" s="41">
        <v>1800</v>
      </c>
    </row>
    <row r="9728" spans="1:8" ht="15" hidden="1" customHeight="1" x14ac:dyDescent="0.25">
      <c r="A9728" s="35">
        <v>134</v>
      </c>
      <c r="B9728" s="38" t="s">
        <v>2085</v>
      </c>
      <c r="C9728" s="38" t="s">
        <v>2086</v>
      </c>
      <c r="D9728" s="38" t="s">
        <v>2087</v>
      </c>
      <c r="E9728" s="45" t="s">
        <v>1286</v>
      </c>
      <c r="F9728" s="45" t="s">
        <v>22</v>
      </c>
      <c r="G9728" s="41" t="s">
        <v>357</v>
      </c>
      <c r="H9728" s="41">
        <v>50</v>
      </c>
    </row>
    <row r="9729" spans="1:8" ht="15" hidden="1" customHeight="1" x14ac:dyDescent="0.25">
      <c r="A9729" s="35">
        <v>134</v>
      </c>
      <c r="B9729" s="38" t="s">
        <v>2085</v>
      </c>
      <c r="C9729" s="38" t="s">
        <v>2086</v>
      </c>
      <c r="D9729" s="38" t="s">
        <v>2087</v>
      </c>
      <c r="E9729" s="45" t="s">
        <v>1286</v>
      </c>
      <c r="F9729" s="45" t="s">
        <v>22</v>
      </c>
      <c r="G9729" s="41" t="s">
        <v>358</v>
      </c>
      <c r="H9729" s="41" t="s">
        <v>1353</v>
      </c>
    </row>
    <row r="9730" spans="1:8" ht="15" hidden="1" customHeight="1" x14ac:dyDescent="0.25">
      <c r="A9730" s="35">
        <v>134</v>
      </c>
      <c r="B9730" s="38" t="s">
        <v>2085</v>
      </c>
      <c r="C9730" s="38" t="s">
        <v>2086</v>
      </c>
      <c r="D9730" s="38" t="s">
        <v>2087</v>
      </c>
      <c r="E9730" s="45" t="s">
        <v>1286</v>
      </c>
      <c r="F9730" s="45" t="s">
        <v>22</v>
      </c>
      <c r="G9730" s="41" t="s">
        <v>360</v>
      </c>
      <c r="H9730" s="41" t="s">
        <v>1312</v>
      </c>
    </row>
    <row r="9731" spans="1:8" ht="15" hidden="1" customHeight="1" x14ac:dyDescent="0.25">
      <c r="A9731" s="35">
        <v>134</v>
      </c>
      <c r="B9731" s="38" t="s">
        <v>2085</v>
      </c>
      <c r="C9731" s="38" t="s">
        <v>2086</v>
      </c>
      <c r="D9731" s="38" t="s">
        <v>2087</v>
      </c>
      <c r="E9731" s="45" t="s">
        <v>1286</v>
      </c>
      <c r="F9731" s="45" t="s">
        <v>22</v>
      </c>
      <c r="G9731" s="41" t="s">
        <v>1313</v>
      </c>
      <c r="H9731" s="41" t="s">
        <v>2078</v>
      </c>
    </row>
    <row r="9732" spans="1:8" ht="15" hidden="1" customHeight="1" x14ac:dyDescent="0.25">
      <c r="A9732" s="35">
        <v>134</v>
      </c>
      <c r="B9732" s="38" t="s">
        <v>2085</v>
      </c>
      <c r="C9732" s="38" t="s">
        <v>2086</v>
      </c>
      <c r="D9732" s="38" t="s">
        <v>2087</v>
      </c>
      <c r="E9732" s="45" t="s">
        <v>1286</v>
      </c>
      <c r="F9732" s="45" t="s">
        <v>22</v>
      </c>
      <c r="G9732" s="41" t="s">
        <v>362</v>
      </c>
      <c r="H9732" s="41" t="s">
        <v>1426</v>
      </c>
    </row>
    <row r="9733" spans="1:8" ht="15" hidden="1" customHeight="1" x14ac:dyDescent="0.25">
      <c r="A9733" s="35">
        <v>134</v>
      </c>
      <c r="B9733" s="38" t="s">
        <v>2085</v>
      </c>
      <c r="C9733" s="38" t="s">
        <v>2086</v>
      </c>
      <c r="D9733" s="38" t="s">
        <v>2087</v>
      </c>
      <c r="E9733" s="45" t="s">
        <v>1286</v>
      </c>
      <c r="F9733" s="45" t="s">
        <v>22</v>
      </c>
      <c r="G9733" s="41" t="s">
        <v>364</v>
      </c>
      <c r="H9733" s="41">
        <v>520</v>
      </c>
    </row>
    <row r="9734" spans="1:8" ht="15" hidden="1" customHeight="1" x14ac:dyDescent="0.25">
      <c r="A9734" s="35">
        <v>134</v>
      </c>
      <c r="B9734" s="38" t="s">
        <v>2085</v>
      </c>
      <c r="C9734" s="38" t="s">
        <v>2086</v>
      </c>
      <c r="D9734" s="38" t="s">
        <v>2087</v>
      </c>
      <c r="E9734" s="45" t="s">
        <v>1286</v>
      </c>
      <c r="F9734" s="45" t="s">
        <v>22</v>
      </c>
      <c r="G9734" s="41" t="s">
        <v>781</v>
      </c>
      <c r="H9734" s="41">
        <v>20</v>
      </c>
    </row>
    <row r="9735" spans="1:8" ht="15" hidden="1" customHeight="1" x14ac:dyDescent="0.25">
      <c r="A9735" s="35">
        <v>134</v>
      </c>
      <c r="B9735" s="38" t="s">
        <v>2085</v>
      </c>
      <c r="C9735" s="38" t="s">
        <v>2086</v>
      </c>
      <c r="D9735" s="38" t="s">
        <v>2087</v>
      </c>
      <c r="E9735" s="45" t="s">
        <v>1286</v>
      </c>
      <c r="F9735" s="45" t="s">
        <v>22</v>
      </c>
      <c r="G9735" s="41" t="s">
        <v>365</v>
      </c>
      <c r="H9735" s="41" t="s">
        <v>2079</v>
      </c>
    </row>
    <row r="9736" spans="1:8" ht="15" hidden="1" customHeight="1" x14ac:dyDescent="0.25">
      <c r="A9736" s="35">
        <v>134</v>
      </c>
      <c r="B9736" s="38" t="s">
        <v>2085</v>
      </c>
      <c r="C9736" s="38" t="s">
        <v>2086</v>
      </c>
      <c r="D9736" s="38" t="s">
        <v>2087</v>
      </c>
      <c r="E9736" s="45" t="s">
        <v>1286</v>
      </c>
      <c r="F9736" s="45" t="s">
        <v>22</v>
      </c>
      <c r="G9736" s="41" t="s">
        <v>367</v>
      </c>
      <c r="H9736" s="41" t="s">
        <v>2080</v>
      </c>
    </row>
    <row r="9737" spans="1:8" ht="15" hidden="1" customHeight="1" x14ac:dyDescent="0.25">
      <c r="A9737" s="35">
        <v>134</v>
      </c>
      <c r="B9737" s="38" t="s">
        <v>2085</v>
      </c>
      <c r="C9737" s="38" t="s">
        <v>2086</v>
      </c>
      <c r="D9737" s="38" t="s">
        <v>2087</v>
      </c>
      <c r="E9737" s="45" t="s">
        <v>1286</v>
      </c>
      <c r="F9737" s="45" t="s">
        <v>22</v>
      </c>
      <c r="G9737" s="41" t="s">
        <v>369</v>
      </c>
      <c r="H9737" s="41" t="s">
        <v>2081</v>
      </c>
    </row>
    <row r="9738" spans="1:8" ht="15" hidden="1" customHeight="1" x14ac:dyDescent="0.25">
      <c r="A9738" s="35">
        <v>134</v>
      </c>
      <c r="B9738" s="38" t="s">
        <v>2085</v>
      </c>
      <c r="C9738" s="38" t="s">
        <v>2086</v>
      </c>
      <c r="D9738" s="38" t="s">
        <v>2087</v>
      </c>
      <c r="E9738" s="45" t="s">
        <v>1286</v>
      </c>
      <c r="F9738" s="45" t="s">
        <v>22</v>
      </c>
      <c r="G9738" s="41" t="s">
        <v>371</v>
      </c>
      <c r="H9738" s="41" t="s">
        <v>2082</v>
      </c>
    </row>
    <row r="9739" spans="1:8" ht="15" hidden="1" customHeight="1" x14ac:dyDescent="0.25">
      <c r="A9739" s="35">
        <v>134</v>
      </c>
      <c r="B9739" s="38" t="s">
        <v>2085</v>
      </c>
      <c r="C9739" s="38" t="s">
        <v>2086</v>
      </c>
      <c r="D9739" s="38" t="s">
        <v>2087</v>
      </c>
      <c r="E9739" s="45" t="s">
        <v>1286</v>
      </c>
      <c r="F9739" s="45" t="s">
        <v>22</v>
      </c>
      <c r="G9739" s="41" t="s">
        <v>373</v>
      </c>
      <c r="H9739" s="41">
        <v>7.5</v>
      </c>
    </row>
    <row r="9740" spans="1:8" ht="15" hidden="1" customHeight="1" x14ac:dyDescent="0.25">
      <c r="A9740" s="35">
        <v>134</v>
      </c>
      <c r="B9740" s="38" t="s">
        <v>2085</v>
      </c>
      <c r="C9740" s="38" t="s">
        <v>2086</v>
      </c>
      <c r="D9740" s="38" t="s">
        <v>2087</v>
      </c>
      <c r="E9740" s="45" t="s">
        <v>1286</v>
      </c>
      <c r="F9740" s="45" t="s">
        <v>22</v>
      </c>
      <c r="G9740" s="41" t="s">
        <v>374</v>
      </c>
      <c r="H9740" s="41">
        <v>23</v>
      </c>
    </row>
    <row r="9741" spans="1:8" ht="15" hidden="1" customHeight="1" x14ac:dyDescent="0.25">
      <c r="A9741" s="35">
        <v>134</v>
      </c>
      <c r="B9741" s="38" t="s">
        <v>2085</v>
      </c>
      <c r="C9741" s="38" t="s">
        <v>2086</v>
      </c>
      <c r="D9741" s="38" t="s">
        <v>2087</v>
      </c>
      <c r="E9741" s="45" t="s">
        <v>1286</v>
      </c>
      <c r="F9741" s="45" t="s">
        <v>22</v>
      </c>
      <c r="G9741" s="41" t="s">
        <v>375</v>
      </c>
      <c r="H9741" s="41">
        <v>9.1</v>
      </c>
    </row>
    <row r="9742" spans="1:8" ht="15" hidden="1" customHeight="1" x14ac:dyDescent="0.25">
      <c r="A9742" s="35">
        <v>134</v>
      </c>
      <c r="B9742" s="38" t="s">
        <v>2085</v>
      </c>
      <c r="C9742" s="38" t="s">
        <v>2086</v>
      </c>
      <c r="D9742" s="38" t="s">
        <v>2087</v>
      </c>
      <c r="E9742" s="45" t="s">
        <v>1286</v>
      </c>
      <c r="F9742" s="45" t="s">
        <v>22</v>
      </c>
      <c r="G9742" s="41" t="s">
        <v>376</v>
      </c>
      <c r="H9742" s="41">
        <v>25.1</v>
      </c>
    </row>
    <row r="9743" spans="1:8" ht="15" hidden="1" customHeight="1" x14ac:dyDescent="0.25">
      <c r="A9743" s="35">
        <v>134</v>
      </c>
      <c r="B9743" s="38" t="s">
        <v>2085</v>
      </c>
      <c r="C9743" s="38" t="s">
        <v>2086</v>
      </c>
      <c r="D9743" s="38" t="s">
        <v>2087</v>
      </c>
      <c r="E9743" s="45" t="s">
        <v>1286</v>
      </c>
      <c r="F9743" s="45" t="s">
        <v>22</v>
      </c>
      <c r="G9743" s="41" t="s">
        <v>377</v>
      </c>
      <c r="H9743" s="41" t="s">
        <v>378</v>
      </c>
    </row>
    <row r="9744" spans="1:8" ht="15" hidden="1" customHeight="1" x14ac:dyDescent="0.25">
      <c r="A9744" s="35">
        <v>134</v>
      </c>
      <c r="B9744" s="38" t="s">
        <v>2085</v>
      </c>
      <c r="C9744" s="38" t="s">
        <v>2086</v>
      </c>
      <c r="D9744" s="38" t="s">
        <v>2087</v>
      </c>
      <c r="E9744" s="45" t="s">
        <v>1286</v>
      </c>
      <c r="F9744" s="45" t="s">
        <v>22</v>
      </c>
      <c r="G9744" s="41" t="s">
        <v>379</v>
      </c>
      <c r="H9744" s="41" t="s">
        <v>380</v>
      </c>
    </row>
    <row r="9745" spans="1:8" ht="15" hidden="1" customHeight="1" x14ac:dyDescent="0.25">
      <c r="A9745" s="35">
        <v>134</v>
      </c>
      <c r="B9745" s="38" t="s">
        <v>2085</v>
      </c>
      <c r="C9745" s="38" t="s">
        <v>2086</v>
      </c>
      <c r="D9745" s="38" t="s">
        <v>2087</v>
      </c>
      <c r="E9745" s="45" t="s">
        <v>1286</v>
      </c>
      <c r="F9745" s="45" t="s">
        <v>22</v>
      </c>
      <c r="G9745" s="41" t="s">
        <v>381</v>
      </c>
      <c r="H9745" s="41">
        <v>20</v>
      </c>
    </row>
    <row r="9746" spans="1:8" ht="15" hidden="1" customHeight="1" x14ac:dyDescent="0.25">
      <c r="A9746" s="35">
        <v>134</v>
      </c>
      <c r="B9746" s="38" t="s">
        <v>2085</v>
      </c>
      <c r="C9746" s="38" t="s">
        <v>2086</v>
      </c>
      <c r="D9746" s="38" t="s">
        <v>2087</v>
      </c>
      <c r="E9746" s="45" t="s">
        <v>1286</v>
      </c>
      <c r="F9746" s="45" t="s">
        <v>22</v>
      </c>
      <c r="G9746" s="41" t="s">
        <v>382</v>
      </c>
      <c r="H9746" s="41">
        <v>10</v>
      </c>
    </row>
    <row r="9747" spans="1:8" ht="15" hidden="1" customHeight="1" x14ac:dyDescent="0.25">
      <c r="A9747" s="35">
        <v>134</v>
      </c>
      <c r="B9747" s="38" t="s">
        <v>2085</v>
      </c>
      <c r="C9747" s="38" t="s">
        <v>2086</v>
      </c>
      <c r="D9747" s="38" t="s">
        <v>2087</v>
      </c>
      <c r="E9747" s="45" t="s">
        <v>1286</v>
      </c>
      <c r="F9747" s="45" t="s">
        <v>22</v>
      </c>
      <c r="G9747" s="41" t="s">
        <v>383</v>
      </c>
      <c r="H9747" s="41">
        <v>3</v>
      </c>
    </row>
    <row r="9748" spans="1:8" ht="15" hidden="1" customHeight="1" x14ac:dyDescent="0.25">
      <c r="A9748" s="35">
        <v>134</v>
      </c>
      <c r="B9748" s="38" t="s">
        <v>2085</v>
      </c>
      <c r="C9748" s="38" t="s">
        <v>2086</v>
      </c>
      <c r="D9748" s="38" t="s">
        <v>2087</v>
      </c>
      <c r="E9748" s="45" t="s">
        <v>1286</v>
      </c>
      <c r="F9748" s="45" t="s">
        <v>22</v>
      </c>
      <c r="G9748" s="41" t="s">
        <v>384</v>
      </c>
      <c r="H9748" s="41">
        <v>5</v>
      </c>
    </row>
    <row r="9749" spans="1:8" ht="15" hidden="1" customHeight="1" x14ac:dyDescent="0.25">
      <c r="A9749" s="35">
        <v>134</v>
      </c>
      <c r="B9749" s="38" t="s">
        <v>2085</v>
      </c>
      <c r="C9749" s="38" t="s">
        <v>2086</v>
      </c>
      <c r="D9749" s="38" t="s">
        <v>2087</v>
      </c>
      <c r="E9749" s="45" t="s">
        <v>1286</v>
      </c>
      <c r="F9749" s="45" t="s">
        <v>22</v>
      </c>
      <c r="G9749" s="41" t="s">
        <v>385</v>
      </c>
      <c r="H9749" s="41">
        <v>16</v>
      </c>
    </row>
    <row r="9750" spans="1:8" ht="15" hidden="1" customHeight="1" x14ac:dyDescent="0.25">
      <c r="A9750" s="35">
        <v>134</v>
      </c>
      <c r="B9750" s="38" t="s">
        <v>2085</v>
      </c>
      <c r="C9750" s="38" t="s">
        <v>2086</v>
      </c>
      <c r="D9750" s="38" t="s">
        <v>2087</v>
      </c>
      <c r="E9750" s="45" t="s">
        <v>1286</v>
      </c>
      <c r="F9750" s="45" t="s">
        <v>22</v>
      </c>
      <c r="G9750" s="41" t="s">
        <v>386</v>
      </c>
      <c r="H9750" s="41" t="s">
        <v>2083</v>
      </c>
    </row>
    <row r="9751" spans="1:8" ht="15" hidden="1" customHeight="1" x14ac:dyDescent="0.25">
      <c r="A9751" s="35">
        <v>134</v>
      </c>
      <c r="B9751" s="38" t="s">
        <v>2085</v>
      </c>
      <c r="C9751" s="38" t="s">
        <v>2086</v>
      </c>
      <c r="D9751" s="38" t="s">
        <v>2087</v>
      </c>
      <c r="E9751" s="45" t="s">
        <v>1286</v>
      </c>
      <c r="F9751" s="45" t="s">
        <v>22</v>
      </c>
      <c r="G9751" s="41" t="s">
        <v>388</v>
      </c>
      <c r="H9751" s="41" t="s">
        <v>804</v>
      </c>
    </row>
    <row r="9752" spans="1:8" ht="15" hidden="1" customHeight="1" x14ac:dyDescent="0.25">
      <c r="A9752" s="35">
        <v>134</v>
      </c>
      <c r="B9752" s="38" t="s">
        <v>2085</v>
      </c>
      <c r="C9752" s="38" t="s">
        <v>2086</v>
      </c>
      <c r="D9752" s="38" t="s">
        <v>2087</v>
      </c>
      <c r="E9752" s="45" t="s">
        <v>1286</v>
      </c>
      <c r="F9752" s="45" t="s">
        <v>22</v>
      </c>
      <c r="G9752" s="41" t="s">
        <v>1324</v>
      </c>
      <c r="H9752" s="41" t="s">
        <v>1325</v>
      </c>
    </row>
    <row r="9753" spans="1:8" ht="15" hidden="1" customHeight="1" x14ac:dyDescent="0.25">
      <c r="A9753" s="35">
        <v>134</v>
      </c>
      <c r="B9753" s="38" t="s">
        <v>2085</v>
      </c>
      <c r="C9753" s="38" t="s">
        <v>2086</v>
      </c>
      <c r="D9753" s="38" t="s">
        <v>2087</v>
      </c>
      <c r="E9753" s="45" t="s">
        <v>1286</v>
      </c>
      <c r="F9753" s="45" t="s">
        <v>22</v>
      </c>
      <c r="G9753" s="41" t="s">
        <v>1326</v>
      </c>
      <c r="H9753" s="41" t="s">
        <v>1327</v>
      </c>
    </row>
    <row r="9754" spans="1:8" ht="15" hidden="1" customHeight="1" x14ac:dyDescent="0.25">
      <c r="A9754" s="35">
        <v>134</v>
      </c>
      <c r="B9754" s="38" t="s">
        <v>2085</v>
      </c>
      <c r="C9754" s="38" t="s">
        <v>2086</v>
      </c>
      <c r="D9754" s="38" t="s">
        <v>2087</v>
      </c>
      <c r="E9754" s="45" t="s">
        <v>1286</v>
      </c>
      <c r="F9754" s="45" t="s">
        <v>22</v>
      </c>
      <c r="G9754" s="41" t="s">
        <v>390</v>
      </c>
      <c r="H9754" s="41" t="s">
        <v>1328</v>
      </c>
    </row>
    <row r="9755" spans="1:8" ht="15" hidden="1" customHeight="1" x14ac:dyDescent="0.25">
      <c r="A9755" s="35">
        <v>134</v>
      </c>
      <c r="B9755" s="38" t="s">
        <v>2085</v>
      </c>
      <c r="C9755" s="38" t="s">
        <v>2086</v>
      </c>
      <c r="D9755" s="38" t="s">
        <v>2087</v>
      </c>
      <c r="E9755" s="45" t="s">
        <v>1286</v>
      </c>
      <c r="F9755" s="45" t="s">
        <v>22</v>
      </c>
      <c r="G9755" s="41" t="s">
        <v>392</v>
      </c>
      <c r="H9755" s="41" t="s">
        <v>1433</v>
      </c>
    </row>
    <row r="9756" spans="1:8" ht="15" hidden="1" customHeight="1" x14ac:dyDescent="0.25">
      <c r="A9756" s="35">
        <v>134</v>
      </c>
      <c r="B9756" s="38" t="s">
        <v>2085</v>
      </c>
      <c r="C9756" s="38" t="s">
        <v>2086</v>
      </c>
      <c r="D9756" s="38" t="s">
        <v>2087</v>
      </c>
      <c r="E9756" s="45" t="s">
        <v>1286</v>
      </c>
      <c r="F9756" s="45" t="s">
        <v>22</v>
      </c>
      <c r="G9756" s="41" t="s">
        <v>394</v>
      </c>
      <c r="H9756" s="41" t="s">
        <v>1434</v>
      </c>
    </row>
    <row r="9757" spans="1:8" ht="15" hidden="1" customHeight="1" x14ac:dyDescent="0.25">
      <c r="A9757" s="35">
        <v>134</v>
      </c>
      <c r="B9757" s="38" t="s">
        <v>2085</v>
      </c>
      <c r="C9757" s="38" t="s">
        <v>2086</v>
      </c>
      <c r="D9757" s="38" t="s">
        <v>2087</v>
      </c>
      <c r="E9757" s="45" t="s">
        <v>1286</v>
      </c>
      <c r="F9757" s="45" t="s">
        <v>22</v>
      </c>
      <c r="G9757" s="41" t="s">
        <v>396</v>
      </c>
      <c r="H9757" s="41">
        <v>10</v>
      </c>
    </row>
    <row r="9758" spans="1:8" ht="15" hidden="1" customHeight="1" x14ac:dyDescent="0.25">
      <c r="A9758" s="35">
        <v>134</v>
      </c>
      <c r="B9758" s="38" t="s">
        <v>2085</v>
      </c>
      <c r="C9758" s="38" t="s">
        <v>2086</v>
      </c>
      <c r="D9758" s="38" t="s">
        <v>2087</v>
      </c>
      <c r="E9758" s="45" t="s">
        <v>1286</v>
      </c>
      <c r="F9758" s="45" t="s">
        <v>22</v>
      </c>
      <c r="G9758" s="41" t="s">
        <v>397</v>
      </c>
      <c r="H9758" s="41">
        <v>1.6</v>
      </c>
    </row>
    <row r="9759" spans="1:8" ht="15" hidden="1" customHeight="1" x14ac:dyDescent="0.25">
      <c r="A9759" s="35">
        <v>134</v>
      </c>
      <c r="B9759" s="38" t="s">
        <v>2085</v>
      </c>
      <c r="C9759" s="38" t="s">
        <v>2086</v>
      </c>
      <c r="D9759" s="38" t="s">
        <v>2087</v>
      </c>
      <c r="E9759" s="45" t="s">
        <v>1286</v>
      </c>
      <c r="F9759" s="45" t="s">
        <v>22</v>
      </c>
      <c r="G9759" s="41" t="s">
        <v>398</v>
      </c>
      <c r="H9759" s="41">
        <v>8.5</v>
      </c>
    </row>
    <row r="9760" spans="1:8" ht="15" hidden="1" customHeight="1" x14ac:dyDescent="0.25">
      <c r="A9760" s="35">
        <v>134</v>
      </c>
      <c r="B9760" s="38" t="s">
        <v>2085</v>
      </c>
      <c r="C9760" s="38" t="s">
        <v>2086</v>
      </c>
      <c r="D9760" s="38" t="s">
        <v>2087</v>
      </c>
      <c r="E9760" s="45" t="s">
        <v>1286</v>
      </c>
      <c r="F9760" s="45" t="s">
        <v>22</v>
      </c>
      <c r="G9760" s="41" t="s">
        <v>399</v>
      </c>
      <c r="H9760" s="41" t="s">
        <v>2084</v>
      </c>
    </row>
    <row r="9761" spans="1:8" ht="15" hidden="1" customHeight="1" x14ac:dyDescent="0.25">
      <c r="A9761" s="35">
        <v>134</v>
      </c>
      <c r="B9761" s="38" t="s">
        <v>2085</v>
      </c>
      <c r="C9761" s="38" t="s">
        <v>2086</v>
      </c>
      <c r="D9761" s="38" t="s">
        <v>2087</v>
      </c>
      <c r="E9761" s="45" t="s">
        <v>1286</v>
      </c>
      <c r="F9761" s="45" t="s">
        <v>22</v>
      </c>
      <c r="G9761" s="41" t="s">
        <v>401</v>
      </c>
      <c r="H9761" s="41" t="s">
        <v>402</v>
      </c>
    </row>
    <row r="9762" spans="1:8" ht="15" hidden="1" customHeight="1" x14ac:dyDescent="0.25">
      <c r="A9762" s="35">
        <v>134</v>
      </c>
      <c r="B9762" s="38" t="s">
        <v>2085</v>
      </c>
      <c r="C9762" s="38" t="s">
        <v>2086</v>
      </c>
      <c r="D9762" s="38" t="s">
        <v>2087</v>
      </c>
      <c r="E9762" s="45" t="s">
        <v>1286</v>
      </c>
      <c r="F9762" s="45" t="s">
        <v>22</v>
      </c>
      <c r="G9762" s="41" t="s">
        <v>403</v>
      </c>
      <c r="H9762" s="41" t="s">
        <v>1790</v>
      </c>
    </row>
    <row r="9763" spans="1:8" ht="15" hidden="1" customHeight="1" x14ac:dyDescent="0.25">
      <c r="A9763" s="35">
        <v>134</v>
      </c>
      <c r="B9763" s="38" t="s">
        <v>2085</v>
      </c>
      <c r="C9763" s="38" t="s">
        <v>2086</v>
      </c>
      <c r="D9763" s="38" t="s">
        <v>2087</v>
      </c>
      <c r="E9763" s="45" t="s">
        <v>1286</v>
      </c>
      <c r="F9763" s="45" t="s">
        <v>22</v>
      </c>
      <c r="G9763" s="41" t="s">
        <v>405</v>
      </c>
      <c r="H9763" s="41" t="s">
        <v>406</v>
      </c>
    </row>
    <row r="9764" spans="1:8" ht="15" hidden="1" customHeight="1" x14ac:dyDescent="0.25">
      <c r="A9764" s="35">
        <v>134</v>
      </c>
      <c r="B9764" s="38" t="s">
        <v>2085</v>
      </c>
      <c r="C9764" s="38" t="s">
        <v>2086</v>
      </c>
      <c r="D9764" s="38" t="s">
        <v>2087</v>
      </c>
      <c r="E9764" s="45" t="s">
        <v>1286</v>
      </c>
      <c r="F9764" s="45" t="s">
        <v>22</v>
      </c>
      <c r="G9764" s="41" t="s">
        <v>407</v>
      </c>
      <c r="H9764" s="41">
        <v>36</v>
      </c>
    </row>
    <row r="9765" spans="1:8" ht="15" hidden="1" customHeight="1" x14ac:dyDescent="0.25">
      <c r="A9765" s="35">
        <v>134</v>
      </c>
      <c r="B9765" s="38" t="s">
        <v>2085</v>
      </c>
      <c r="C9765" s="38" t="s">
        <v>2086</v>
      </c>
      <c r="D9765" s="38" t="s">
        <v>2087</v>
      </c>
      <c r="E9765" s="45" t="s">
        <v>1286</v>
      </c>
      <c r="F9765" s="45" t="s">
        <v>22</v>
      </c>
      <c r="G9765" s="41" t="s">
        <v>408</v>
      </c>
      <c r="H9765" s="41" t="s">
        <v>411</v>
      </c>
    </row>
    <row r="9766" spans="1:8" ht="15" hidden="1" customHeight="1" x14ac:dyDescent="0.25">
      <c r="A9766" s="35">
        <v>134</v>
      </c>
      <c r="B9766" s="38" t="s">
        <v>2085</v>
      </c>
      <c r="C9766" s="38" t="s">
        <v>2086</v>
      </c>
      <c r="D9766" s="38" t="s">
        <v>2087</v>
      </c>
      <c r="E9766" s="45" t="s">
        <v>1286</v>
      </c>
      <c r="F9766" s="45" t="s">
        <v>22</v>
      </c>
      <c r="G9766" s="41" t="s">
        <v>410</v>
      </c>
      <c r="H9766" s="41" t="s">
        <v>411</v>
      </c>
    </row>
    <row r="9767" spans="1:8" ht="15" hidden="1" customHeight="1" x14ac:dyDescent="0.25">
      <c r="A9767" s="35">
        <v>134</v>
      </c>
      <c r="B9767" s="38" t="s">
        <v>2085</v>
      </c>
      <c r="C9767" s="38" t="s">
        <v>2086</v>
      </c>
      <c r="D9767" s="38" t="s">
        <v>2087</v>
      </c>
      <c r="E9767" s="45" t="s">
        <v>1286</v>
      </c>
      <c r="F9767" s="45" t="s">
        <v>22</v>
      </c>
      <c r="G9767" s="41" t="s">
        <v>412</v>
      </c>
      <c r="H9767" s="41" t="s">
        <v>1333</v>
      </c>
    </row>
    <row r="9768" spans="1:8" ht="15" hidden="1" customHeight="1" x14ac:dyDescent="0.25">
      <c r="A9768" s="35">
        <v>134</v>
      </c>
      <c r="B9768" s="38" t="s">
        <v>2085</v>
      </c>
      <c r="C9768" s="38" t="s">
        <v>2086</v>
      </c>
      <c r="D9768" s="38" t="s">
        <v>2087</v>
      </c>
      <c r="E9768" s="45" t="s">
        <v>1286</v>
      </c>
      <c r="F9768" s="45" t="s">
        <v>22</v>
      </c>
      <c r="G9768" s="41" t="s">
        <v>414</v>
      </c>
      <c r="H9768" s="41" t="s">
        <v>423</v>
      </c>
    </row>
    <row r="9769" spans="1:8" ht="15" hidden="1" customHeight="1" x14ac:dyDescent="0.25">
      <c r="A9769" s="35">
        <v>134</v>
      </c>
      <c r="B9769" s="38" t="s">
        <v>2085</v>
      </c>
      <c r="C9769" s="38" t="s">
        <v>2086</v>
      </c>
      <c r="D9769" s="38" t="s">
        <v>2087</v>
      </c>
      <c r="E9769" s="45" t="s">
        <v>1286</v>
      </c>
      <c r="F9769" s="45" t="s">
        <v>22</v>
      </c>
      <c r="G9769" s="41" t="s">
        <v>416</v>
      </c>
      <c r="H9769" s="41" t="s">
        <v>423</v>
      </c>
    </row>
    <row r="9770" spans="1:8" ht="15" hidden="1" customHeight="1" x14ac:dyDescent="0.25">
      <c r="A9770" s="35">
        <v>134</v>
      </c>
      <c r="B9770" s="38" t="s">
        <v>2085</v>
      </c>
      <c r="C9770" s="38" t="s">
        <v>2086</v>
      </c>
      <c r="D9770" s="38" t="s">
        <v>2087</v>
      </c>
      <c r="E9770" s="45" t="s">
        <v>1286</v>
      </c>
      <c r="F9770" s="45" t="s">
        <v>22</v>
      </c>
      <c r="G9770" s="41" t="s">
        <v>417</v>
      </c>
      <c r="H9770" s="41" t="s">
        <v>423</v>
      </c>
    </row>
    <row r="9771" spans="1:8" ht="15" hidden="1" customHeight="1" x14ac:dyDescent="0.25">
      <c r="A9771" s="35">
        <v>134</v>
      </c>
      <c r="B9771" s="38" t="s">
        <v>2085</v>
      </c>
      <c r="C9771" s="38" t="s">
        <v>2086</v>
      </c>
      <c r="D9771" s="38" t="s">
        <v>2087</v>
      </c>
      <c r="E9771" s="45" t="s">
        <v>1286</v>
      </c>
      <c r="F9771" s="45" t="s">
        <v>22</v>
      </c>
      <c r="G9771" s="41" t="s">
        <v>418</v>
      </c>
      <c r="H9771" s="41" t="s">
        <v>419</v>
      </c>
    </row>
    <row r="9772" spans="1:8" ht="15" hidden="1" customHeight="1" x14ac:dyDescent="0.25">
      <c r="A9772" s="35">
        <v>134</v>
      </c>
      <c r="B9772" s="38" t="s">
        <v>2085</v>
      </c>
      <c r="C9772" s="38" t="s">
        <v>2086</v>
      </c>
      <c r="D9772" s="38" t="s">
        <v>2087</v>
      </c>
      <c r="E9772" s="45" t="s">
        <v>1286</v>
      </c>
      <c r="F9772" s="45" t="s">
        <v>22</v>
      </c>
      <c r="G9772" s="41" t="s">
        <v>420</v>
      </c>
      <c r="H9772" s="41" t="s">
        <v>423</v>
      </c>
    </row>
    <row r="9773" spans="1:8" ht="15" hidden="1" customHeight="1" x14ac:dyDescent="0.25">
      <c r="A9773" s="35">
        <v>134</v>
      </c>
      <c r="B9773" s="38" t="s">
        <v>2085</v>
      </c>
      <c r="C9773" s="38" t="s">
        <v>2086</v>
      </c>
      <c r="D9773" s="38" t="s">
        <v>2087</v>
      </c>
      <c r="E9773" s="45" t="s">
        <v>1286</v>
      </c>
      <c r="F9773" s="45" t="s">
        <v>22</v>
      </c>
      <c r="G9773" s="41" t="s">
        <v>422</v>
      </c>
      <c r="H9773" s="41" t="s">
        <v>1437</v>
      </c>
    </row>
    <row r="9774" spans="1:8" ht="15" hidden="1" customHeight="1" x14ac:dyDescent="0.25">
      <c r="A9774" s="35">
        <v>134</v>
      </c>
      <c r="B9774" s="38" t="s">
        <v>2085</v>
      </c>
      <c r="C9774" s="38" t="s">
        <v>2086</v>
      </c>
      <c r="D9774" s="38" t="s">
        <v>2087</v>
      </c>
      <c r="E9774" s="45" t="s">
        <v>1286</v>
      </c>
      <c r="F9774" s="45" t="s">
        <v>22</v>
      </c>
      <c r="G9774" s="41" t="s">
        <v>424</v>
      </c>
      <c r="H9774" s="41" t="s">
        <v>571</v>
      </c>
    </row>
    <row r="9775" spans="1:8" ht="15" hidden="1" customHeight="1" x14ac:dyDescent="0.25">
      <c r="A9775" s="35">
        <v>134</v>
      </c>
      <c r="B9775" s="38" t="s">
        <v>2085</v>
      </c>
      <c r="C9775" s="38" t="s">
        <v>2086</v>
      </c>
      <c r="D9775" s="38" t="s">
        <v>2087</v>
      </c>
      <c r="E9775" s="45" t="s">
        <v>1286</v>
      </c>
      <c r="F9775" s="45" t="s">
        <v>22</v>
      </c>
      <c r="G9775" s="41" t="s">
        <v>425</v>
      </c>
      <c r="H9775" s="41" t="s">
        <v>426</v>
      </c>
    </row>
    <row r="9776" spans="1:8" ht="15" hidden="1" customHeight="1" x14ac:dyDescent="0.25">
      <c r="A9776" s="35">
        <v>135</v>
      </c>
      <c r="B9776" s="38" t="s">
        <v>2099</v>
      </c>
      <c r="C9776" s="38" t="s">
        <v>2100</v>
      </c>
      <c r="D9776" s="38" t="s">
        <v>2101</v>
      </c>
      <c r="E9776" s="45" t="s">
        <v>1286</v>
      </c>
      <c r="F9776" s="45" t="s">
        <v>22</v>
      </c>
      <c r="G9776" s="41" t="s">
        <v>309</v>
      </c>
      <c r="H9776" s="41" t="s">
        <v>2101</v>
      </c>
    </row>
    <row r="9777" spans="1:8" ht="15" hidden="1" customHeight="1" x14ac:dyDescent="0.25">
      <c r="A9777" s="35">
        <v>135</v>
      </c>
      <c r="B9777" s="38" t="s">
        <v>2099</v>
      </c>
      <c r="C9777" s="38" t="s">
        <v>2100</v>
      </c>
      <c r="D9777" s="38" t="s">
        <v>2101</v>
      </c>
      <c r="E9777" s="45" t="s">
        <v>1286</v>
      </c>
      <c r="F9777" s="45" t="s">
        <v>22</v>
      </c>
      <c r="G9777" s="41" t="s">
        <v>310</v>
      </c>
      <c r="H9777" s="41" t="s">
        <v>2103</v>
      </c>
    </row>
    <row r="9778" spans="1:8" ht="15" hidden="1" customHeight="1" x14ac:dyDescent="0.25">
      <c r="A9778" s="35">
        <v>135</v>
      </c>
      <c r="B9778" s="38" t="s">
        <v>2099</v>
      </c>
      <c r="C9778" s="38" t="s">
        <v>2100</v>
      </c>
      <c r="D9778" s="38" t="s">
        <v>2101</v>
      </c>
      <c r="E9778" s="45" t="s">
        <v>1286</v>
      </c>
      <c r="F9778" s="45" t="s">
        <v>22</v>
      </c>
      <c r="G9778" s="41" t="s">
        <v>312</v>
      </c>
      <c r="H9778" s="41" t="s">
        <v>2104</v>
      </c>
    </row>
    <row r="9779" spans="1:8" ht="15" hidden="1" customHeight="1" x14ac:dyDescent="0.25">
      <c r="A9779" s="35">
        <v>135</v>
      </c>
      <c r="B9779" s="38" t="s">
        <v>2099</v>
      </c>
      <c r="C9779" s="38" t="s">
        <v>2100</v>
      </c>
      <c r="D9779" s="38" t="s">
        <v>2101</v>
      </c>
      <c r="E9779" s="45" t="s">
        <v>1286</v>
      </c>
      <c r="F9779" s="45" t="s">
        <v>22</v>
      </c>
      <c r="G9779" s="41" t="s">
        <v>314</v>
      </c>
      <c r="H9779" s="41" t="s">
        <v>571</v>
      </c>
    </row>
    <row r="9780" spans="1:8" ht="15" hidden="1" customHeight="1" x14ac:dyDescent="0.25">
      <c r="A9780" s="35">
        <v>135</v>
      </c>
      <c r="B9780" s="38" t="s">
        <v>2099</v>
      </c>
      <c r="C9780" s="38" t="s">
        <v>2100</v>
      </c>
      <c r="D9780" s="38" t="s">
        <v>2101</v>
      </c>
      <c r="E9780" s="45" t="s">
        <v>1286</v>
      </c>
      <c r="F9780" s="45" t="s">
        <v>22</v>
      </c>
      <c r="G9780" s="41" t="s">
        <v>316</v>
      </c>
      <c r="H9780" s="41" t="s">
        <v>2067</v>
      </c>
    </row>
    <row r="9781" spans="1:8" ht="15" hidden="1" customHeight="1" x14ac:dyDescent="0.25">
      <c r="A9781" s="35">
        <v>135</v>
      </c>
      <c r="B9781" s="38" t="s">
        <v>2099</v>
      </c>
      <c r="C9781" s="38" t="s">
        <v>2100</v>
      </c>
      <c r="D9781" s="38" t="s">
        <v>2101</v>
      </c>
      <c r="E9781" s="45" t="s">
        <v>1286</v>
      </c>
      <c r="F9781" s="45" t="s">
        <v>22</v>
      </c>
      <c r="G9781" s="41" t="s">
        <v>318</v>
      </c>
      <c r="H9781" s="41" t="s">
        <v>319</v>
      </c>
    </row>
    <row r="9782" spans="1:8" ht="15" hidden="1" customHeight="1" x14ac:dyDescent="0.25">
      <c r="A9782" s="35">
        <v>135</v>
      </c>
      <c r="B9782" s="38" t="s">
        <v>2099</v>
      </c>
      <c r="C9782" s="38" t="s">
        <v>2100</v>
      </c>
      <c r="D9782" s="38" t="s">
        <v>2101</v>
      </c>
      <c r="E9782" s="45" t="s">
        <v>1286</v>
      </c>
      <c r="F9782" s="45" t="s">
        <v>22</v>
      </c>
      <c r="G9782" s="41" t="s">
        <v>320</v>
      </c>
      <c r="H9782" s="41">
        <v>34</v>
      </c>
    </row>
    <row r="9783" spans="1:8" ht="15" hidden="1" customHeight="1" x14ac:dyDescent="0.25">
      <c r="A9783" s="35">
        <v>135</v>
      </c>
      <c r="B9783" s="38" t="s">
        <v>2099</v>
      </c>
      <c r="C9783" s="38" t="s">
        <v>2100</v>
      </c>
      <c r="D9783" s="38" t="s">
        <v>2101</v>
      </c>
      <c r="E9783" s="45" t="s">
        <v>1286</v>
      </c>
      <c r="F9783" s="45" t="s">
        <v>22</v>
      </c>
      <c r="G9783" s="41" t="s">
        <v>321</v>
      </c>
      <c r="H9783" s="41">
        <v>12</v>
      </c>
    </row>
    <row r="9784" spans="1:8" ht="15" hidden="1" customHeight="1" x14ac:dyDescent="0.25">
      <c r="A9784" s="35">
        <v>135</v>
      </c>
      <c r="B9784" s="38" t="s">
        <v>2099</v>
      </c>
      <c r="C9784" s="38" t="s">
        <v>2100</v>
      </c>
      <c r="D9784" s="38" t="s">
        <v>2101</v>
      </c>
      <c r="E9784" s="45" t="s">
        <v>1286</v>
      </c>
      <c r="F9784" s="45" t="s">
        <v>22</v>
      </c>
      <c r="G9784" s="41" t="s">
        <v>322</v>
      </c>
      <c r="H9784" s="41" t="s">
        <v>2105</v>
      </c>
    </row>
    <row r="9785" spans="1:8" ht="15" hidden="1" customHeight="1" x14ac:dyDescent="0.25">
      <c r="A9785" s="35">
        <v>135</v>
      </c>
      <c r="B9785" s="38" t="s">
        <v>2099</v>
      </c>
      <c r="C9785" s="38" t="s">
        <v>2100</v>
      </c>
      <c r="D9785" s="38" t="s">
        <v>2101</v>
      </c>
      <c r="E9785" s="45" t="s">
        <v>1286</v>
      </c>
      <c r="F9785" s="45" t="s">
        <v>22</v>
      </c>
      <c r="G9785" s="41" t="s">
        <v>324</v>
      </c>
      <c r="H9785" s="41" t="s">
        <v>2106</v>
      </c>
    </row>
    <row r="9786" spans="1:8" ht="15" hidden="1" customHeight="1" x14ac:dyDescent="0.25">
      <c r="A9786" s="35">
        <v>135</v>
      </c>
      <c r="B9786" s="38" t="s">
        <v>2099</v>
      </c>
      <c r="C9786" s="38" t="s">
        <v>2100</v>
      </c>
      <c r="D9786" s="38" t="s">
        <v>2101</v>
      </c>
      <c r="E9786" s="45" t="s">
        <v>1286</v>
      </c>
      <c r="F9786" s="45" t="s">
        <v>22</v>
      </c>
      <c r="G9786" s="41" t="s">
        <v>326</v>
      </c>
      <c r="H9786" s="41" t="s">
        <v>2107</v>
      </c>
    </row>
    <row r="9787" spans="1:8" ht="15" hidden="1" customHeight="1" x14ac:dyDescent="0.25">
      <c r="A9787" s="35">
        <v>135</v>
      </c>
      <c r="B9787" s="38" t="s">
        <v>2099</v>
      </c>
      <c r="C9787" s="38" t="s">
        <v>2100</v>
      </c>
      <c r="D9787" s="38" t="s">
        <v>2101</v>
      </c>
      <c r="E9787" s="45" t="s">
        <v>1286</v>
      </c>
      <c r="F9787" s="45" t="s">
        <v>22</v>
      </c>
      <c r="G9787" s="41" t="s">
        <v>328</v>
      </c>
      <c r="H9787" s="41" t="s">
        <v>2094</v>
      </c>
    </row>
    <row r="9788" spans="1:8" ht="15" hidden="1" customHeight="1" x14ac:dyDescent="0.25">
      <c r="A9788" s="35">
        <v>135</v>
      </c>
      <c r="B9788" s="38" t="s">
        <v>2099</v>
      </c>
      <c r="C9788" s="38" t="s">
        <v>2100</v>
      </c>
      <c r="D9788" s="38" t="s">
        <v>2101</v>
      </c>
      <c r="E9788" s="45" t="s">
        <v>1286</v>
      </c>
      <c r="F9788" s="45" t="s">
        <v>22</v>
      </c>
      <c r="G9788" s="41" t="s">
        <v>331</v>
      </c>
      <c r="H9788" s="41" t="s">
        <v>332</v>
      </c>
    </row>
    <row r="9789" spans="1:8" ht="15" hidden="1" customHeight="1" x14ac:dyDescent="0.25">
      <c r="A9789" s="35">
        <v>135</v>
      </c>
      <c r="B9789" s="38" t="s">
        <v>2099</v>
      </c>
      <c r="C9789" s="38" t="s">
        <v>2100</v>
      </c>
      <c r="D9789" s="38" t="s">
        <v>2101</v>
      </c>
      <c r="E9789" s="45" t="s">
        <v>1286</v>
      </c>
      <c r="F9789" s="45" t="s">
        <v>22</v>
      </c>
      <c r="G9789" s="41" t="s">
        <v>335</v>
      </c>
      <c r="H9789" s="41">
        <v>12</v>
      </c>
    </row>
    <row r="9790" spans="1:8" ht="15" hidden="1" customHeight="1" x14ac:dyDescent="0.25">
      <c r="A9790" s="35">
        <v>135</v>
      </c>
      <c r="B9790" s="38" t="s">
        <v>2099</v>
      </c>
      <c r="C9790" s="38" t="s">
        <v>2100</v>
      </c>
      <c r="D9790" s="38" t="s">
        <v>2101</v>
      </c>
      <c r="E9790" s="45" t="s">
        <v>1286</v>
      </c>
      <c r="F9790" s="45" t="s">
        <v>22</v>
      </c>
      <c r="G9790" s="41" t="s">
        <v>336</v>
      </c>
      <c r="H9790" s="41" t="s">
        <v>2108</v>
      </c>
    </row>
    <row r="9791" spans="1:8" ht="15" hidden="1" customHeight="1" x14ac:dyDescent="0.25">
      <c r="A9791" s="35">
        <v>135</v>
      </c>
      <c r="B9791" s="38" t="s">
        <v>2099</v>
      </c>
      <c r="C9791" s="38" t="s">
        <v>2100</v>
      </c>
      <c r="D9791" s="38" t="s">
        <v>2101</v>
      </c>
      <c r="E9791" s="45" t="s">
        <v>1286</v>
      </c>
      <c r="F9791" s="45" t="s">
        <v>22</v>
      </c>
      <c r="G9791" s="41" t="s">
        <v>338</v>
      </c>
      <c r="H9791" s="41" t="s">
        <v>2109</v>
      </c>
    </row>
    <row r="9792" spans="1:8" ht="15" hidden="1" customHeight="1" x14ac:dyDescent="0.25">
      <c r="A9792" s="35">
        <v>135</v>
      </c>
      <c r="B9792" s="38" t="s">
        <v>2099</v>
      </c>
      <c r="C9792" s="38" t="s">
        <v>2100</v>
      </c>
      <c r="D9792" s="38" t="s">
        <v>2101</v>
      </c>
      <c r="E9792" s="45" t="s">
        <v>1286</v>
      </c>
      <c r="F9792" s="45" t="s">
        <v>22</v>
      </c>
      <c r="G9792" s="41" t="s">
        <v>340</v>
      </c>
      <c r="H9792" s="41" t="s">
        <v>2110</v>
      </c>
    </row>
    <row r="9793" spans="1:8" ht="15" hidden="1" customHeight="1" x14ac:dyDescent="0.25">
      <c r="A9793" s="35">
        <v>135</v>
      </c>
      <c r="B9793" s="38" t="s">
        <v>2099</v>
      </c>
      <c r="C9793" s="38" t="s">
        <v>2100</v>
      </c>
      <c r="D9793" s="38" t="s">
        <v>2101</v>
      </c>
      <c r="E9793" s="45" t="s">
        <v>1286</v>
      </c>
      <c r="F9793" s="45" t="s">
        <v>22</v>
      </c>
      <c r="G9793" s="41" t="s">
        <v>342</v>
      </c>
      <c r="H9793" s="41" t="s">
        <v>2111</v>
      </c>
    </row>
    <row r="9794" spans="1:8" ht="15" hidden="1" customHeight="1" x14ac:dyDescent="0.25">
      <c r="A9794" s="35">
        <v>135</v>
      </c>
      <c r="B9794" s="38" t="s">
        <v>2099</v>
      </c>
      <c r="C9794" s="38" t="s">
        <v>2100</v>
      </c>
      <c r="D9794" s="38" t="s">
        <v>2101</v>
      </c>
      <c r="E9794" s="45" t="s">
        <v>1286</v>
      </c>
      <c r="F9794" s="45" t="s">
        <v>22</v>
      </c>
      <c r="G9794" s="41" t="s">
        <v>345</v>
      </c>
      <c r="H9794" s="41" t="s">
        <v>332</v>
      </c>
    </row>
    <row r="9795" spans="1:8" ht="15" hidden="1" customHeight="1" x14ac:dyDescent="0.25">
      <c r="A9795" s="35">
        <v>135</v>
      </c>
      <c r="B9795" s="38" t="s">
        <v>2099</v>
      </c>
      <c r="C9795" s="38" t="s">
        <v>2100</v>
      </c>
      <c r="D9795" s="38" t="s">
        <v>2101</v>
      </c>
      <c r="E9795" s="45" t="s">
        <v>1286</v>
      </c>
      <c r="F9795" s="45" t="s">
        <v>22</v>
      </c>
      <c r="G9795" s="41" t="s">
        <v>347</v>
      </c>
      <c r="H9795" s="41" t="s">
        <v>1467</v>
      </c>
    </row>
    <row r="9796" spans="1:8" ht="15" hidden="1" customHeight="1" x14ac:dyDescent="0.25">
      <c r="A9796" s="35">
        <v>135</v>
      </c>
      <c r="B9796" s="38" t="s">
        <v>2099</v>
      </c>
      <c r="C9796" s="38" t="s">
        <v>2100</v>
      </c>
      <c r="D9796" s="38" t="s">
        <v>2101</v>
      </c>
      <c r="E9796" s="45" t="s">
        <v>1286</v>
      </c>
      <c r="F9796" s="45" t="s">
        <v>22</v>
      </c>
      <c r="G9796" s="41" t="s">
        <v>349</v>
      </c>
      <c r="H9796" s="41" t="s">
        <v>2112</v>
      </c>
    </row>
    <row r="9797" spans="1:8" ht="15" hidden="1" customHeight="1" x14ac:dyDescent="0.25">
      <c r="A9797" s="35">
        <v>135</v>
      </c>
      <c r="B9797" s="38" t="s">
        <v>2099</v>
      </c>
      <c r="C9797" s="38" t="s">
        <v>2100</v>
      </c>
      <c r="D9797" s="38" t="s">
        <v>2101</v>
      </c>
      <c r="E9797" s="45" t="s">
        <v>1286</v>
      </c>
      <c r="F9797" s="45" t="s">
        <v>22</v>
      </c>
      <c r="G9797" s="41" t="s">
        <v>351</v>
      </c>
      <c r="H9797" s="41">
        <v>350</v>
      </c>
    </row>
    <row r="9798" spans="1:8" ht="15" hidden="1" customHeight="1" x14ac:dyDescent="0.25">
      <c r="A9798" s="35">
        <v>135</v>
      </c>
      <c r="B9798" s="38" t="s">
        <v>2099</v>
      </c>
      <c r="C9798" s="38" t="s">
        <v>2100</v>
      </c>
      <c r="D9798" s="38" t="s">
        <v>2101</v>
      </c>
      <c r="E9798" s="45" t="s">
        <v>1286</v>
      </c>
      <c r="F9798" s="45" t="s">
        <v>22</v>
      </c>
      <c r="G9798" s="41" t="s">
        <v>352</v>
      </c>
      <c r="H9798" s="41" t="s">
        <v>2077</v>
      </c>
    </row>
    <row r="9799" spans="1:8" ht="15" hidden="1" customHeight="1" x14ac:dyDescent="0.25">
      <c r="A9799" s="35">
        <v>135</v>
      </c>
      <c r="B9799" s="38" t="s">
        <v>2099</v>
      </c>
      <c r="C9799" s="38" t="s">
        <v>2100</v>
      </c>
      <c r="D9799" s="38" t="s">
        <v>2101</v>
      </c>
      <c r="E9799" s="45" t="s">
        <v>1286</v>
      </c>
      <c r="F9799" s="45" t="s">
        <v>22</v>
      </c>
      <c r="G9799" s="41" t="s">
        <v>354</v>
      </c>
      <c r="H9799" s="41">
        <v>24</v>
      </c>
    </row>
    <row r="9800" spans="1:8" ht="15" hidden="1" customHeight="1" x14ac:dyDescent="0.25">
      <c r="A9800" s="35">
        <v>135</v>
      </c>
      <c r="B9800" s="38" t="s">
        <v>2099</v>
      </c>
      <c r="C9800" s="38" t="s">
        <v>2100</v>
      </c>
      <c r="D9800" s="38" t="s">
        <v>2101</v>
      </c>
      <c r="E9800" s="45" t="s">
        <v>1286</v>
      </c>
      <c r="F9800" s="45" t="s">
        <v>22</v>
      </c>
      <c r="G9800" s="41" t="s">
        <v>355</v>
      </c>
      <c r="H9800" s="41">
        <v>1.21</v>
      </c>
    </row>
    <row r="9801" spans="1:8" ht="15" hidden="1" customHeight="1" x14ac:dyDescent="0.25">
      <c r="A9801" s="35">
        <v>135</v>
      </c>
      <c r="B9801" s="38" t="s">
        <v>2099</v>
      </c>
      <c r="C9801" s="38" t="s">
        <v>2100</v>
      </c>
      <c r="D9801" s="38" t="s">
        <v>2101</v>
      </c>
      <c r="E9801" s="45" t="s">
        <v>1286</v>
      </c>
      <c r="F9801" s="45" t="s">
        <v>22</v>
      </c>
      <c r="G9801" s="41" t="s">
        <v>356</v>
      </c>
      <c r="H9801" s="41">
        <v>1800</v>
      </c>
    </row>
    <row r="9802" spans="1:8" ht="15" hidden="1" customHeight="1" x14ac:dyDescent="0.25">
      <c r="A9802" s="35">
        <v>135</v>
      </c>
      <c r="B9802" s="38" t="s">
        <v>2099</v>
      </c>
      <c r="C9802" s="38" t="s">
        <v>2100</v>
      </c>
      <c r="D9802" s="38" t="s">
        <v>2101</v>
      </c>
      <c r="E9802" s="45" t="s">
        <v>1286</v>
      </c>
      <c r="F9802" s="45" t="s">
        <v>22</v>
      </c>
      <c r="G9802" s="41" t="s">
        <v>357</v>
      </c>
      <c r="H9802" s="41">
        <v>52</v>
      </c>
    </row>
    <row r="9803" spans="1:8" ht="15" hidden="1" customHeight="1" x14ac:dyDescent="0.25">
      <c r="A9803" s="35">
        <v>135</v>
      </c>
      <c r="B9803" s="38" t="s">
        <v>2099</v>
      </c>
      <c r="C9803" s="38" t="s">
        <v>2100</v>
      </c>
      <c r="D9803" s="38" t="s">
        <v>2101</v>
      </c>
      <c r="E9803" s="45" t="s">
        <v>1286</v>
      </c>
      <c r="F9803" s="45" t="s">
        <v>22</v>
      </c>
      <c r="G9803" s="41" t="s">
        <v>358</v>
      </c>
      <c r="H9803" s="41" t="s">
        <v>1353</v>
      </c>
    </row>
    <row r="9804" spans="1:8" ht="15" hidden="1" customHeight="1" x14ac:dyDescent="0.25">
      <c r="A9804" s="35">
        <v>135</v>
      </c>
      <c r="B9804" s="38" t="s">
        <v>2099</v>
      </c>
      <c r="C9804" s="38" t="s">
        <v>2100</v>
      </c>
      <c r="D9804" s="38" t="s">
        <v>2101</v>
      </c>
      <c r="E9804" s="45" t="s">
        <v>1286</v>
      </c>
      <c r="F9804" s="45" t="s">
        <v>22</v>
      </c>
      <c r="G9804" s="41" t="s">
        <v>360</v>
      </c>
      <c r="H9804" s="41" t="s">
        <v>1312</v>
      </c>
    </row>
    <row r="9805" spans="1:8" ht="15" hidden="1" customHeight="1" x14ac:dyDescent="0.25">
      <c r="A9805" s="35">
        <v>135</v>
      </c>
      <c r="B9805" s="38" t="s">
        <v>2099</v>
      </c>
      <c r="C9805" s="38" t="s">
        <v>2100</v>
      </c>
      <c r="D9805" s="38" t="s">
        <v>2101</v>
      </c>
      <c r="E9805" s="45" t="s">
        <v>1286</v>
      </c>
      <c r="F9805" s="45" t="s">
        <v>22</v>
      </c>
      <c r="G9805" s="41" t="s">
        <v>1313</v>
      </c>
      <c r="H9805" s="41" t="s">
        <v>2113</v>
      </c>
    </row>
    <row r="9806" spans="1:8" ht="15" hidden="1" customHeight="1" x14ac:dyDescent="0.25">
      <c r="A9806" s="35">
        <v>135</v>
      </c>
      <c r="B9806" s="38" t="s">
        <v>2099</v>
      </c>
      <c r="C9806" s="38" t="s">
        <v>2100</v>
      </c>
      <c r="D9806" s="38" t="s">
        <v>2101</v>
      </c>
      <c r="E9806" s="45" t="s">
        <v>1286</v>
      </c>
      <c r="F9806" s="45" t="s">
        <v>22</v>
      </c>
      <c r="G9806" s="41" t="s">
        <v>362</v>
      </c>
      <c r="H9806" s="41" t="s">
        <v>1426</v>
      </c>
    </row>
    <row r="9807" spans="1:8" ht="15" hidden="1" customHeight="1" x14ac:dyDescent="0.25">
      <c r="A9807" s="35">
        <v>135</v>
      </c>
      <c r="B9807" s="38" t="s">
        <v>2099</v>
      </c>
      <c r="C9807" s="38" t="s">
        <v>2100</v>
      </c>
      <c r="D9807" s="38" t="s">
        <v>2101</v>
      </c>
      <c r="E9807" s="45" t="s">
        <v>1286</v>
      </c>
      <c r="F9807" s="45" t="s">
        <v>22</v>
      </c>
      <c r="G9807" s="41" t="s">
        <v>364</v>
      </c>
      <c r="H9807" s="41">
        <v>710</v>
      </c>
    </row>
    <row r="9808" spans="1:8" ht="15" hidden="1" customHeight="1" x14ac:dyDescent="0.25">
      <c r="A9808" s="35">
        <v>135</v>
      </c>
      <c r="B9808" s="38" t="s">
        <v>2099</v>
      </c>
      <c r="C9808" s="38" t="s">
        <v>2100</v>
      </c>
      <c r="D9808" s="38" t="s">
        <v>2101</v>
      </c>
      <c r="E9808" s="45" t="s">
        <v>1286</v>
      </c>
      <c r="F9808" s="45" t="s">
        <v>22</v>
      </c>
      <c r="G9808" s="41" t="s">
        <v>781</v>
      </c>
      <c r="H9808" s="41">
        <v>20</v>
      </c>
    </row>
    <row r="9809" spans="1:8" ht="15" hidden="1" customHeight="1" x14ac:dyDescent="0.25">
      <c r="A9809" s="35">
        <v>135</v>
      </c>
      <c r="B9809" s="38" t="s">
        <v>2099</v>
      </c>
      <c r="C9809" s="38" t="s">
        <v>2100</v>
      </c>
      <c r="D9809" s="38" t="s">
        <v>2101</v>
      </c>
      <c r="E9809" s="45" t="s">
        <v>1286</v>
      </c>
      <c r="F9809" s="45" t="s">
        <v>22</v>
      </c>
      <c r="G9809" s="41" t="s">
        <v>365</v>
      </c>
      <c r="H9809" s="41" t="s">
        <v>2114</v>
      </c>
    </row>
    <row r="9810" spans="1:8" ht="15" hidden="1" customHeight="1" x14ac:dyDescent="0.25">
      <c r="A9810" s="35">
        <v>135</v>
      </c>
      <c r="B9810" s="38" t="s">
        <v>2099</v>
      </c>
      <c r="C9810" s="38" t="s">
        <v>2100</v>
      </c>
      <c r="D9810" s="38" t="s">
        <v>2101</v>
      </c>
      <c r="E9810" s="45" t="s">
        <v>1286</v>
      </c>
      <c r="F9810" s="45" t="s">
        <v>22</v>
      </c>
      <c r="G9810" s="41" t="s">
        <v>367</v>
      </c>
      <c r="H9810" s="41" t="s">
        <v>1882</v>
      </c>
    </row>
    <row r="9811" spans="1:8" ht="15" hidden="1" customHeight="1" x14ac:dyDescent="0.25">
      <c r="A9811" s="35">
        <v>135</v>
      </c>
      <c r="B9811" s="38" t="s">
        <v>2099</v>
      </c>
      <c r="C9811" s="38" t="s">
        <v>2100</v>
      </c>
      <c r="D9811" s="38" t="s">
        <v>2101</v>
      </c>
      <c r="E9811" s="45" t="s">
        <v>1286</v>
      </c>
      <c r="F9811" s="45" t="s">
        <v>22</v>
      </c>
      <c r="G9811" s="41" t="s">
        <v>369</v>
      </c>
      <c r="H9811" s="41" t="s">
        <v>2115</v>
      </c>
    </row>
    <row r="9812" spans="1:8" ht="15" hidden="1" customHeight="1" x14ac:dyDescent="0.25">
      <c r="A9812" s="35">
        <v>135</v>
      </c>
      <c r="B9812" s="38" t="s">
        <v>2099</v>
      </c>
      <c r="C9812" s="38" t="s">
        <v>2100</v>
      </c>
      <c r="D9812" s="38" t="s">
        <v>2101</v>
      </c>
      <c r="E9812" s="45" t="s">
        <v>1286</v>
      </c>
      <c r="F9812" s="45" t="s">
        <v>22</v>
      </c>
      <c r="G9812" s="41" t="s">
        <v>371</v>
      </c>
      <c r="H9812" s="41" t="s">
        <v>1884</v>
      </c>
    </row>
    <row r="9813" spans="1:8" ht="15" hidden="1" customHeight="1" x14ac:dyDescent="0.25">
      <c r="A9813" s="35">
        <v>135</v>
      </c>
      <c r="B9813" s="38" t="s">
        <v>2099</v>
      </c>
      <c r="C9813" s="38" t="s">
        <v>2100</v>
      </c>
      <c r="D9813" s="38" t="s">
        <v>2101</v>
      </c>
      <c r="E9813" s="45" t="s">
        <v>1286</v>
      </c>
      <c r="F9813" s="45" t="s">
        <v>22</v>
      </c>
      <c r="G9813" s="41" t="s">
        <v>373</v>
      </c>
      <c r="H9813" s="41">
        <v>8</v>
      </c>
    </row>
    <row r="9814" spans="1:8" ht="15" hidden="1" customHeight="1" x14ac:dyDescent="0.25">
      <c r="A9814" s="35">
        <v>135</v>
      </c>
      <c r="B9814" s="38" t="s">
        <v>2099</v>
      </c>
      <c r="C9814" s="38" t="s">
        <v>2100</v>
      </c>
      <c r="D9814" s="38" t="s">
        <v>2101</v>
      </c>
      <c r="E9814" s="45" t="s">
        <v>1286</v>
      </c>
      <c r="F9814" s="45" t="s">
        <v>22</v>
      </c>
      <c r="G9814" s="41" t="s">
        <v>374</v>
      </c>
      <c r="H9814" s="41">
        <v>23.1</v>
      </c>
    </row>
    <row r="9815" spans="1:8" ht="15" hidden="1" customHeight="1" x14ac:dyDescent="0.25">
      <c r="A9815" s="35">
        <v>135</v>
      </c>
      <c r="B9815" s="38" t="s">
        <v>2099</v>
      </c>
      <c r="C9815" s="38" t="s">
        <v>2100</v>
      </c>
      <c r="D9815" s="38" t="s">
        <v>2101</v>
      </c>
      <c r="E9815" s="45" t="s">
        <v>1286</v>
      </c>
      <c r="F9815" s="45" t="s">
        <v>22</v>
      </c>
      <c r="G9815" s="41" t="s">
        <v>375</v>
      </c>
      <c r="H9815" s="41">
        <v>9.6999999999999993</v>
      </c>
    </row>
    <row r="9816" spans="1:8" ht="15" hidden="1" customHeight="1" x14ac:dyDescent="0.25">
      <c r="A9816" s="35">
        <v>135</v>
      </c>
      <c r="B9816" s="38" t="s">
        <v>2099</v>
      </c>
      <c r="C9816" s="38" t="s">
        <v>2100</v>
      </c>
      <c r="D9816" s="38" t="s">
        <v>2101</v>
      </c>
      <c r="E9816" s="45" t="s">
        <v>1286</v>
      </c>
      <c r="F9816" s="45" t="s">
        <v>22</v>
      </c>
      <c r="G9816" s="41" t="s">
        <v>376</v>
      </c>
      <c r="H9816" s="41">
        <v>25.2</v>
      </c>
    </row>
    <row r="9817" spans="1:8" ht="15" hidden="1" customHeight="1" x14ac:dyDescent="0.25">
      <c r="A9817" s="35">
        <v>135</v>
      </c>
      <c r="B9817" s="38" t="s">
        <v>2099</v>
      </c>
      <c r="C9817" s="38" t="s">
        <v>2100</v>
      </c>
      <c r="D9817" s="38" t="s">
        <v>2101</v>
      </c>
      <c r="E9817" s="45" t="s">
        <v>1286</v>
      </c>
      <c r="F9817" s="45" t="s">
        <v>22</v>
      </c>
      <c r="G9817" s="41" t="s">
        <v>377</v>
      </c>
      <c r="H9817" s="41" t="s">
        <v>378</v>
      </c>
    </row>
    <row r="9818" spans="1:8" ht="15" hidden="1" customHeight="1" x14ac:dyDescent="0.25">
      <c r="A9818" s="35">
        <v>135</v>
      </c>
      <c r="B9818" s="38" t="s">
        <v>2099</v>
      </c>
      <c r="C9818" s="38" t="s">
        <v>2100</v>
      </c>
      <c r="D9818" s="38" t="s">
        <v>2101</v>
      </c>
      <c r="E9818" s="45" t="s">
        <v>1286</v>
      </c>
      <c r="F9818" s="45" t="s">
        <v>22</v>
      </c>
      <c r="G9818" s="41" t="s">
        <v>379</v>
      </c>
      <c r="H9818" s="41" t="s">
        <v>380</v>
      </c>
    </row>
    <row r="9819" spans="1:8" ht="15" hidden="1" customHeight="1" x14ac:dyDescent="0.25">
      <c r="A9819" s="35">
        <v>135</v>
      </c>
      <c r="B9819" s="38" t="s">
        <v>2099</v>
      </c>
      <c r="C9819" s="38" t="s">
        <v>2100</v>
      </c>
      <c r="D9819" s="38" t="s">
        <v>2101</v>
      </c>
      <c r="E9819" s="45" t="s">
        <v>1286</v>
      </c>
      <c r="F9819" s="45" t="s">
        <v>22</v>
      </c>
      <c r="G9819" s="41" t="s">
        <v>381</v>
      </c>
      <c r="H9819" s="41">
        <v>20</v>
      </c>
    </row>
    <row r="9820" spans="1:8" ht="15" hidden="1" customHeight="1" x14ac:dyDescent="0.25">
      <c r="A9820" s="35">
        <v>135</v>
      </c>
      <c r="B9820" s="38" t="s">
        <v>2099</v>
      </c>
      <c r="C9820" s="38" t="s">
        <v>2100</v>
      </c>
      <c r="D9820" s="38" t="s">
        <v>2101</v>
      </c>
      <c r="E9820" s="45" t="s">
        <v>1286</v>
      </c>
      <c r="F9820" s="45" t="s">
        <v>22</v>
      </c>
      <c r="G9820" s="41" t="s">
        <v>382</v>
      </c>
      <c r="H9820" s="41">
        <v>10</v>
      </c>
    </row>
    <row r="9821" spans="1:8" ht="15" hidden="1" customHeight="1" x14ac:dyDescent="0.25">
      <c r="A9821" s="35">
        <v>135</v>
      </c>
      <c r="B9821" s="38" t="s">
        <v>2099</v>
      </c>
      <c r="C9821" s="38" t="s">
        <v>2100</v>
      </c>
      <c r="D9821" s="38" t="s">
        <v>2101</v>
      </c>
      <c r="E9821" s="45" t="s">
        <v>1286</v>
      </c>
      <c r="F9821" s="45" t="s">
        <v>22</v>
      </c>
      <c r="G9821" s="41" t="s">
        <v>383</v>
      </c>
      <c r="H9821" s="41">
        <v>3</v>
      </c>
    </row>
    <row r="9822" spans="1:8" ht="15" hidden="1" customHeight="1" x14ac:dyDescent="0.25">
      <c r="A9822" s="35">
        <v>135</v>
      </c>
      <c r="B9822" s="38" t="s">
        <v>2099</v>
      </c>
      <c r="C9822" s="38" t="s">
        <v>2100</v>
      </c>
      <c r="D9822" s="38" t="s">
        <v>2101</v>
      </c>
      <c r="E9822" s="45" t="s">
        <v>1286</v>
      </c>
      <c r="F9822" s="45" t="s">
        <v>22</v>
      </c>
      <c r="G9822" s="41" t="s">
        <v>384</v>
      </c>
      <c r="H9822" s="41">
        <v>5</v>
      </c>
    </row>
    <row r="9823" spans="1:8" ht="15" hidden="1" customHeight="1" x14ac:dyDescent="0.25">
      <c r="A9823" s="35">
        <v>135</v>
      </c>
      <c r="B9823" s="38" t="s">
        <v>2099</v>
      </c>
      <c r="C9823" s="38" t="s">
        <v>2100</v>
      </c>
      <c r="D9823" s="38" t="s">
        <v>2101</v>
      </c>
      <c r="E9823" s="45" t="s">
        <v>1286</v>
      </c>
      <c r="F9823" s="45" t="s">
        <v>22</v>
      </c>
      <c r="G9823" s="41" t="s">
        <v>385</v>
      </c>
      <c r="H9823" s="41">
        <v>16</v>
      </c>
    </row>
    <row r="9824" spans="1:8" ht="15" hidden="1" customHeight="1" x14ac:dyDescent="0.25">
      <c r="A9824" s="35">
        <v>135</v>
      </c>
      <c r="B9824" s="38" t="s">
        <v>2099</v>
      </c>
      <c r="C9824" s="38" t="s">
        <v>2100</v>
      </c>
      <c r="D9824" s="38" t="s">
        <v>2101</v>
      </c>
      <c r="E9824" s="45" t="s">
        <v>1286</v>
      </c>
      <c r="F9824" s="45" t="s">
        <v>22</v>
      </c>
      <c r="G9824" s="41" t="s">
        <v>386</v>
      </c>
      <c r="H9824" s="41" t="s">
        <v>2083</v>
      </c>
    </row>
    <row r="9825" spans="1:8" ht="15" hidden="1" customHeight="1" x14ac:dyDescent="0.25">
      <c r="A9825" s="35">
        <v>135</v>
      </c>
      <c r="B9825" s="38" t="s">
        <v>2099</v>
      </c>
      <c r="C9825" s="38" t="s">
        <v>2100</v>
      </c>
      <c r="D9825" s="38" t="s">
        <v>2101</v>
      </c>
      <c r="E9825" s="45" t="s">
        <v>1286</v>
      </c>
      <c r="F9825" s="45" t="s">
        <v>22</v>
      </c>
      <c r="G9825" s="42" t="s">
        <v>388</v>
      </c>
      <c r="H9825" s="41" t="s">
        <v>804</v>
      </c>
    </row>
    <row r="9826" spans="1:8" ht="15" hidden="1" customHeight="1" x14ac:dyDescent="0.25">
      <c r="A9826" s="35">
        <v>135</v>
      </c>
      <c r="B9826" s="38" t="s">
        <v>2099</v>
      </c>
      <c r="C9826" s="38" t="s">
        <v>2100</v>
      </c>
      <c r="D9826" s="38" t="s">
        <v>2101</v>
      </c>
      <c r="E9826" s="45" t="s">
        <v>1286</v>
      </c>
      <c r="F9826" s="45" t="s">
        <v>22</v>
      </c>
      <c r="G9826" s="42" t="s">
        <v>1324</v>
      </c>
      <c r="H9826" s="42" t="s">
        <v>1325</v>
      </c>
    </row>
    <row r="9827" spans="1:8" ht="15" hidden="1" customHeight="1" x14ac:dyDescent="0.25">
      <c r="A9827" s="35">
        <v>135</v>
      </c>
      <c r="B9827" s="38" t="s">
        <v>2099</v>
      </c>
      <c r="C9827" s="38" t="s">
        <v>2100</v>
      </c>
      <c r="D9827" s="38" t="s">
        <v>2101</v>
      </c>
      <c r="E9827" s="45" t="s">
        <v>1286</v>
      </c>
      <c r="F9827" s="45" t="s">
        <v>22</v>
      </c>
      <c r="G9827" s="41" t="s">
        <v>1326</v>
      </c>
      <c r="H9827" s="41" t="s">
        <v>1327</v>
      </c>
    </row>
    <row r="9828" spans="1:8" ht="15" hidden="1" customHeight="1" x14ac:dyDescent="0.25">
      <c r="A9828" s="35">
        <v>135</v>
      </c>
      <c r="B9828" s="38" t="s">
        <v>2099</v>
      </c>
      <c r="C9828" s="38" t="s">
        <v>2100</v>
      </c>
      <c r="D9828" s="38" t="s">
        <v>2101</v>
      </c>
      <c r="E9828" s="45" t="s">
        <v>1286</v>
      </c>
      <c r="F9828" s="45" t="s">
        <v>22</v>
      </c>
      <c r="G9828" s="41" t="s">
        <v>390</v>
      </c>
      <c r="H9828" s="41" t="s">
        <v>1328</v>
      </c>
    </row>
    <row r="9829" spans="1:8" ht="15" hidden="1" customHeight="1" x14ac:dyDescent="0.25">
      <c r="A9829" s="35">
        <v>135</v>
      </c>
      <c r="B9829" s="38" t="s">
        <v>2099</v>
      </c>
      <c r="C9829" s="38" t="s">
        <v>2100</v>
      </c>
      <c r="D9829" s="38" t="s">
        <v>2101</v>
      </c>
      <c r="E9829" s="45" t="s">
        <v>1286</v>
      </c>
      <c r="F9829" s="45" t="s">
        <v>22</v>
      </c>
      <c r="G9829" s="41" t="s">
        <v>392</v>
      </c>
      <c r="H9829" s="41" t="s">
        <v>1329</v>
      </c>
    </row>
    <row r="9830" spans="1:8" ht="15" hidden="1" customHeight="1" x14ac:dyDescent="0.25">
      <c r="A9830" s="35">
        <v>135</v>
      </c>
      <c r="B9830" s="38" t="s">
        <v>2099</v>
      </c>
      <c r="C9830" s="38" t="s">
        <v>2100</v>
      </c>
      <c r="D9830" s="38" t="s">
        <v>2101</v>
      </c>
      <c r="E9830" s="45" t="s">
        <v>1286</v>
      </c>
      <c r="F9830" s="45" t="s">
        <v>22</v>
      </c>
      <c r="G9830" s="41" t="s">
        <v>394</v>
      </c>
      <c r="H9830" s="41" t="s">
        <v>1330</v>
      </c>
    </row>
    <row r="9831" spans="1:8" ht="15" hidden="1" customHeight="1" x14ac:dyDescent="0.25">
      <c r="A9831" s="35">
        <v>135</v>
      </c>
      <c r="B9831" s="38" t="s">
        <v>2099</v>
      </c>
      <c r="C9831" s="38" t="s">
        <v>2100</v>
      </c>
      <c r="D9831" s="38" t="s">
        <v>2101</v>
      </c>
      <c r="E9831" s="45" t="s">
        <v>1286</v>
      </c>
      <c r="F9831" s="45" t="s">
        <v>22</v>
      </c>
      <c r="G9831" s="41" t="s">
        <v>396</v>
      </c>
      <c r="H9831" s="41">
        <v>16</v>
      </c>
    </row>
    <row r="9832" spans="1:8" ht="15" hidden="1" customHeight="1" x14ac:dyDescent="0.25">
      <c r="A9832" s="35">
        <v>135</v>
      </c>
      <c r="B9832" s="38" t="s">
        <v>2099</v>
      </c>
      <c r="C9832" s="38" t="s">
        <v>2100</v>
      </c>
      <c r="D9832" s="38" t="s">
        <v>2101</v>
      </c>
      <c r="E9832" s="45" t="s">
        <v>1286</v>
      </c>
      <c r="F9832" s="45" t="s">
        <v>22</v>
      </c>
      <c r="G9832" s="41" t="s">
        <v>397</v>
      </c>
      <c r="H9832" s="41">
        <v>1.8</v>
      </c>
    </row>
    <row r="9833" spans="1:8" ht="15" hidden="1" customHeight="1" x14ac:dyDescent="0.25">
      <c r="A9833" s="35">
        <v>135</v>
      </c>
      <c r="B9833" s="38" t="s">
        <v>2099</v>
      </c>
      <c r="C9833" s="38" t="s">
        <v>2100</v>
      </c>
      <c r="D9833" s="38" t="s">
        <v>2101</v>
      </c>
      <c r="E9833" s="45" t="s">
        <v>1286</v>
      </c>
      <c r="F9833" s="45" t="s">
        <v>22</v>
      </c>
      <c r="G9833" s="41" t="s">
        <v>398</v>
      </c>
      <c r="H9833" s="41">
        <v>9.1999999999999993</v>
      </c>
    </row>
    <row r="9834" spans="1:8" ht="15" hidden="1" customHeight="1" x14ac:dyDescent="0.25">
      <c r="A9834" s="35">
        <v>135</v>
      </c>
      <c r="B9834" s="38" t="s">
        <v>2099</v>
      </c>
      <c r="C9834" s="38" t="s">
        <v>2100</v>
      </c>
      <c r="D9834" s="38" t="s">
        <v>2101</v>
      </c>
      <c r="E9834" s="45" t="s">
        <v>1286</v>
      </c>
      <c r="F9834" s="45" t="s">
        <v>22</v>
      </c>
      <c r="G9834" s="41" t="s">
        <v>399</v>
      </c>
      <c r="H9834" s="41" t="s">
        <v>2084</v>
      </c>
    </row>
    <row r="9835" spans="1:8" ht="15" hidden="1" customHeight="1" x14ac:dyDescent="0.25">
      <c r="A9835" s="35">
        <v>135</v>
      </c>
      <c r="B9835" s="38" t="s">
        <v>2099</v>
      </c>
      <c r="C9835" s="38" t="s">
        <v>2100</v>
      </c>
      <c r="D9835" s="38" t="s">
        <v>2101</v>
      </c>
      <c r="E9835" s="45" t="s">
        <v>1286</v>
      </c>
      <c r="F9835" s="45" t="s">
        <v>22</v>
      </c>
      <c r="G9835" s="41" t="s">
        <v>401</v>
      </c>
      <c r="H9835" s="41" t="s">
        <v>402</v>
      </c>
    </row>
    <row r="9836" spans="1:8" ht="15" hidden="1" customHeight="1" x14ac:dyDescent="0.25">
      <c r="A9836" s="35">
        <v>135</v>
      </c>
      <c r="B9836" s="38" t="s">
        <v>2099</v>
      </c>
      <c r="C9836" s="38" t="s">
        <v>2100</v>
      </c>
      <c r="D9836" s="38" t="s">
        <v>2101</v>
      </c>
      <c r="E9836" s="45" t="s">
        <v>1286</v>
      </c>
      <c r="F9836" s="45" t="s">
        <v>22</v>
      </c>
      <c r="G9836" s="41" t="s">
        <v>403</v>
      </c>
      <c r="H9836" s="41" t="s">
        <v>2116</v>
      </c>
    </row>
    <row r="9837" spans="1:8" ht="15" hidden="1" customHeight="1" x14ac:dyDescent="0.25">
      <c r="A9837" s="35">
        <v>135</v>
      </c>
      <c r="B9837" s="38" t="s">
        <v>2099</v>
      </c>
      <c r="C9837" s="38" t="s">
        <v>2100</v>
      </c>
      <c r="D9837" s="38" t="s">
        <v>2101</v>
      </c>
      <c r="E9837" s="45" t="s">
        <v>1286</v>
      </c>
      <c r="F9837" s="45" t="s">
        <v>22</v>
      </c>
      <c r="G9837" s="41" t="s">
        <v>405</v>
      </c>
      <c r="H9837" s="41" t="s">
        <v>406</v>
      </c>
    </row>
    <row r="9838" spans="1:8" ht="15" hidden="1" customHeight="1" x14ac:dyDescent="0.25">
      <c r="A9838" s="35">
        <v>135</v>
      </c>
      <c r="B9838" s="38" t="s">
        <v>2099</v>
      </c>
      <c r="C9838" s="38" t="s">
        <v>2100</v>
      </c>
      <c r="D9838" s="38" t="s">
        <v>2101</v>
      </c>
      <c r="E9838" s="45" t="s">
        <v>1286</v>
      </c>
      <c r="F9838" s="45" t="s">
        <v>22</v>
      </c>
      <c r="G9838" s="41" t="s">
        <v>407</v>
      </c>
      <c r="H9838" s="41">
        <v>36</v>
      </c>
    </row>
    <row r="9839" spans="1:8" ht="15" hidden="1" customHeight="1" x14ac:dyDescent="0.25">
      <c r="A9839" s="35">
        <v>135</v>
      </c>
      <c r="B9839" s="38" t="s">
        <v>2099</v>
      </c>
      <c r="C9839" s="38" t="s">
        <v>2100</v>
      </c>
      <c r="D9839" s="38" t="s">
        <v>2101</v>
      </c>
      <c r="E9839" s="45" t="s">
        <v>1286</v>
      </c>
      <c r="F9839" s="45" t="s">
        <v>22</v>
      </c>
      <c r="G9839" s="41" t="s">
        <v>408</v>
      </c>
      <c r="H9839" s="41" t="s">
        <v>411</v>
      </c>
    </row>
    <row r="9840" spans="1:8" ht="15" hidden="1" customHeight="1" x14ac:dyDescent="0.25">
      <c r="A9840" s="35">
        <v>135</v>
      </c>
      <c r="B9840" s="38" t="s">
        <v>2099</v>
      </c>
      <c r="C9840" s="38" t="s">
        <v>2100</v>
      </c>
      <c r="D9840" s="38" t="s">
        <v>2101</v>
      </c>
      <c r="E9840" s="45" t="s">
        <v>1286</v>
      </c>
      <c r="F9840" s="45" t="s">
        <v>22</v>
      </c>
      <c r="G9840" s="41" t="s">
        <v>410</v>
      </c>
      <c r="H9840" s="41" t="s">
        <v>411</v>
      </c>
    </row>
    <row r="9841" spans="1:8" ht="15" hidden="1" customHeight="1" x14ac:dyDescent="0.25">
      <c r="A9841" s="35">
        <v>135</v>
      </c>
      <c r="B9841" s="38" t="s">
        <v>2099</v>
      </c>
      <c r="C9841" s="38" t="s">
        <v>2100</v>
      </c>
      <c r="D9841" s="38" t="s">
        <v>2101</v>
      </c>
      <c r="E9841" s="45" t="s">
        <v>1286</v>
      </c>
      <c r="F9841" s="45" t="s">
        <v>22</v>
      </c>
      <c r="G9841" s="41" t="s">
        <v>412</v>
      </c>
      <c r="H9841" s="41" t="s">
        <v>1333</v>
      </c>
    </row>
    <row r="9842" spans="1:8" ht="15" hidden="1" customHeight="1" x14ac:dyDescent="0.25">
      <c r="A9842" s="35">
        <v>135</v>
      </c>
      <c r="B9842" s="38" t="s">
        <v>2099</v>
      </c>
      <c r="C9842" s="38" t="s">
        <v>2100</v>
      </c>
      <c r="D9842" s="38" t="s">
        <v>2101</v>
      </c>
      <c r="E9842" s="45" t="s">
        <v>1286</v>
      </c>
      <c r="F9842" s="45" t="s">
        <v>22</v>
      </c>
      <c r="G9842" s="41" t="s">
        <v>414</v>
      </c>
      <c r="H9842" s="41" t="s">
        <v>423</v>
      </c>
    </row>
    <row r="9843" spans="1:8" ht="15" hidden="1" customHeight="1" x14ac:dyDescent="0.25">
      <c r="A9843" s="35">
        <v>135</v>
      </c>
      <c r="B9843" s="38" t="s">
        <v>2099</v>
      </c>
      <c r="C9843" s="38" t="s">
        <v>2100</v>
      </c>
      <c r="D9843" s="38" t="s">
        <v>2101</v>
      </c>
      <c r="E9843" s="45" t="s">
        <v>1286</v>
      </c>
      <c r="F9843" s="45" t="s">
        <v>22</v>
      </c>
      <c r="G9843" s="41" t="s">
        <v>416</v>
      </c>
      <c r="H9843" s="41" t="s">
        <v>423</v>
      </c>
    </row>
    <row r="9844" spans="1:8" ht="15" hidden="1" customHeight="1" x14ac:dyDescent="0.25">
      <c r="A9844" s="35">
        <v>135</v>
      </c>
      <c r="B9844" s="38" t="s">
        <v>2099</v>
      </c>
      <c r="C9844" s="38" t="s">
        <v>2100</v>
      </c>
      <c r="D9844" s="38" t="s">
        <v>2101</v>
      </c>
      <c r="E9844" s="45" t="s">
        <v>1286</v>
      </c>
      <c r="F9844" s="45" t="s">
        <v>22</v>
      </c>
      <c r="G9844" s="41" t="s">
        <v>417</v>
      </c>
      <c r="H9844" s="41" t="s">
        <v>423</v>
      </c>
    </row>
    <row r="9845" spans="1:8" ht="15" hidden="1" customHeight="1" x14ac:dyDescent="0.25">
      <c r="A9845" s="35">
        <v>135</v>
      </c>
      <c r="B9845" s="38" t="s">
        <v>2099</v>
      </c>
      <c r="C9845" s="38" t="s">
        <v>2100</v>
      </c>
      <c r="D9845" s="38" t="s">
        <v>2101</v>
      </c>
      <c r="E9845" s="45" t="s">
        <v>1286</v>
      </c>
      <c r="F9845" s="45" t="s">
        <v>22</v>
      </c>
      <c r="G9845" s="41" t="s">
        <v>418</v>
      </c>
      <c r="H9845" s="41" t="s">
        <v>419</v>
      </c>
    </row>
    <row r="9846" spans="1:8" ht="15" hidden="1" customHeight="1" x14ac:dyDescent="0.25">
      <c r="A9846" s="35">
        <v>135</v>
      </c>
      <c r="B9846" s="38" t="s">
        <v>2099</v>
      </c>
      <c r="C9846" s="38" t="s">
        <v>2100</v>
      </c>
      <c r="D9846" s="38" t="s">
        <v>2101</v>
      </c>
      <c r="E9846" s="45" t="s">
        <v>1286</v>
      </c>
      <c r="F9846" s="45" t="s">
        <v>22</v>
      </c>
      <c r="G9846" s="41" t="s">
        <v>420</v>
      </c>
      <c r="H9846" s="41" t="s">
        <v>423</v>
      </c>
    </row>
    <row r="9847" spans="1:8" ht="15" hidden="1" customHeight="1" x14ac:dyDescent="0.25">
      <c r="A9847" s="35">
        <v>135</v>
      </c>
      <c r="B9847" s="38" t="s">
        <v>2099</v>
      </c>
      <c r="C9847" s="38" t="s">
        <v>2100</v>
      </c>
      <c r="D9847" s="38" t="s">
        <v>2101</v>
      </c>
      <c r="E9847" s="45" t="s">
        <v>1286</v>
      </c>
      <c r="F9847" s="45" t="s">
        <v>22</v>
      </c>
      <c r="G9847" s="41" t="s">
        <v>422</v>
      </c>
      <c r="H9847" s="41" t="s">
        <v>1437</v>
      </c>
    </row>
    <row r="9848" spans="1:8" ht="15" hidden="1" customHeight="1" x14ac:dyDescent="0.25">
      <c r="A9848" s="35">
        <v>135</v>
      </c>
      <c r="B9848" s="38" t="s">
        <v>2099</v>
      </c>
      <c r="C9848" s="38" t="s">
        <v>2100</v>
      </c>
      <c r="D9848" s="38" t="s">
        <v>2101</v>
      </c>
      <c r="E9848" s="45" t="s">
        <v>1286</v>
      </c>
      <c r="F9848" s="45" t="s">
        <v>22</v>
      </c>
      <c r="G9848" s="41" t="s">
        <v>424</v>
      </c>
      <c r="H9848" s="41" t="s">
        <v>571</v>
      </c>
    </row>
    <row r="9849" spans="1:8" ht="15" hidden="1" customHeight="1" x14ac:dyDescent="0.25">
      <c r="A9849" s="35">
        <v>135</v>
      </c>
      <c r="B9849" s="38" t="s">
        <v>2099</v>
      </c>
      <c r="C9849" s="38" t="s">
        <v>2100</v>
      </c>
      <c r="D9849" s="38" t="s">
        <v>2101</v>
      </c>
      <c r="E9849" s="45" t="s">
        <v>1286</v>
      </c>
      <c r="F9849" s="45" t="s">
        <v>22</v>
      </c>
      <c r="G9849" s="41" t="s">
        <v>425</v>
      </c>
      <c r="H9849" s="41" t="s">
        <v>426</v>
      </c>
    </row>
    <row r="9850" spans="1:8" ht="15" hidden="1" customHeight="1" x14ac:dyDescent="0.25">
      <c r="A9850" s="35">
        <v>136</v>
      </c>
      <c r="B9850" s="38" t="s">
        <v>2117</v>
      </c>
      <c r="C9850" s="38" t="s">
        <v>2118</v>
      </c>
      <c r="D9850" s="38" t="s">
        <v>2119</v>
      </c>
      <c r="E9850" s="45" t="s">
        <v>1286</v>
      </c>
      <c r="F9850" s="45" t="s">
        <v>22</v>
      </c>
      <c r="G9850" s="42" t="s">
        <v>309</v>
      </c>
      <c r="H9850" s="41" t="s">
        <v>2119</v>
      </c>
    </row>
    <row r="9851" spans="1:8" ht="15" hidden="1" customHeight="1" x14ac:dyDescent="0.25">
      <c r="A9851" s="35">
        <v>136</v>
      </c>
      <c r="B9851" s="38" t="s">
        <v>2117</v>
      </c>
      <c r="C9851" s="38" t="s">
        <v>2118</v>
      </c>
      <c r="D9851" s="38" t="s">
        <v>2119</v>
      </c>
      <c r="E9851" s="45" t="s">
        <v>1286</v>
      </c>
      <c r="F9851" s="45" t="s">
        <v>22</v>
      </c>
      <c r="G9851" s="41" t="s">
        <v>310</v>
      </c>
      <c r="H9851" s="41" t="s">
        <v>2121</v>
      </c>
    </row>
    <row r="9852" spans="1:8" ht="15" hidden="1" customHeight="1" x14ac:dyDescent="0.25">
      <c r="A9852" s="35">
        <v>136</v>
      </c>
      <c r="B9852" s="38" t="s">
        <v>2117</v>
      </c>
      <c r="C9852" s="38" t="s">
        <v>2118</v>
      </c>
      <c r="D9852" s="38" t="s">
        <v>2119</v>
      </c>
      <c r="E9852" s="45" t="s">
        <v>1286</v>
      </c>
      <c r="F9852" s="45" t="s">
        <v>22</v>
      </c>
      <c r="G9852" s="41" t="s">
        <v>312</v>
      </c>
      <c r="H9852" s="41" t="s">
        <v>2122</v>
      </c>
    </row>
    <row r="9853" spans="1:8" ht="15" hidden="1" customHeight="1" x14ac:dyDescent="0.25">
      <c r="A9853" s="35">
        <v>136</v>
      </c>
      <c r="B9853" s="38" t="s">
        <v>2117</v>
      </c>
      <c r="C9853" s="38" t="s">
        <v>2118</v>
      </c>
      <c r="D9853" s="38" t="s">
        <v>2119</v>
      </c>
      <c r="E9853" s="45" t="s">
        <v>1286</v>
      </c>
      <c r="F9853" s="45" t="s">
        <v>22</v>
      </c>
      <c r="G9853" s="41" t="s">
        <v>314</v>
      </c>
      <c r="H9853" s="41" t="s">
        <v>571</v>
      </c>
    </row>
    <row r="9854" spans="1:8" ht="15" hidden="1" customHeight="1" x14ac:dyDescent="0.25">
      <c r="A9854" s="35">
        <v>136</v>
      </c>
      <c r="B9854" s="38" t="s">
        <v>2117</v>
      </c>
      <c r="C9854" s="38" t="s">
        <v>2118</v>
      </c>
      <c r="D9854" s="38" t="s">
        <v>2119</v>
      </c>
      <c r="E9854" s="45" t="s">
        <v>1286</v>
      </c>
      <c r="F9854" s="45" t="s">
        <v>22</v>
      </c>
      <c r="G9854" s="41" t="s">
        <v>316</v>
      </c>
      <c r="H9854" s="41" t="s">
        <v>2067</v>
      </c>
    </row>
    <row r="9855" spans="1:8" ht="15" hidden="1" customHeight="1" x14ac:dyDescent="0.25">
      <c r="A9855" s="35">
        <v>136</v>
      </c>
      <c r="B9855" s="38" t="s">
        <v>2117</v>
      </c>
      <c r="C9855" s="38" t="s">
        <v>2118</v>
      </c>
      <c r="D9855" s="38" t="s">
        <v>2119</v>
      </c>
      <c r="E9855" s="45" t="s">
        <v>1286</v>
      </c>
      <c r="F9855" s="45" t="s">
        <v>22</v>
      </c>
      <c r="G9855" s="41" t="s">
        <v>318</v>
      </c>
      <c r="H9855" s="41" t="s">
        <v>319</v>
      </c>
    </row>
    <row r="9856" spans="1:8" ht="15" hidden="1" customHeight="1" x14ac:dyDescent="0.25">
      <c r="A9856" s="35">
        <v>136</v>
      </c>
      <c r="B9856" s="38" t="s">
        <v>2117</v>
      </c>
      <c r="C9856" s="38" t="s">
        <v>2118</v>
      </c>
      <c r="D9856" s="38" t="s">
        <v>2119</v>
      </c>
      <c r="E9856" s="45" t="s">
        <v>1286</v>
      </c>
      <c r="F9856" s="45" t="s">
        <v>22</v>
      </c>
      <c r="G9856" s="41" t="s">
        <v>320</v>
      </c>
      <c r="H9856" s="41">
        <v>54</v>
      </c>
    </row>
    <row r="9857" spans="1:8" ht="15" hidden="1" customHeight="1" x14ac:dyDescent="0.25">
      <c r="A9857" s="35">
        <v>136</v>
      </c>
      <c r="B9857" s="38" t="s">
        <v>2117</v>
      </c>
      <c r="C9857" s="38" t="s">
        <v>2118</v>
      </c>
      <c r="D9857" s="38" t="s">
        <v>2119</v>
      </c>
      <c r="E9857" s="45" t="s">
        <v>1286</v>
      </c>
      <c r="F9857" s="45" t="s">
        <v>22</v>
      </c>
      <c r="G9857" s="41" t="s">
        <v>321</v>
      </c>
      <c r="H9857" s="41">
        <v>18</v>
      </c>
    </row>
    <row r="9858" spans="1:8" ht="15" hidden="1" customHeight="1" x14ac:dyDescent="0.25">
      <c r="A9858" s="35">
        <v>136</v>
      </c>
      <c r="B9858" s="38" t="s">
        <v>2117</v>
      </c>
      <c r="C9858" s="38" t="s">
        <v>2118</v>
      </c>
      <c r="D9858" s="38" t="s">
        <v>2119</v>
      </c>
      <c r="E9858" s="45" t="s">
        <v>1286</v>
      </c>
      <c r="F9858" s="45" t="s">
        <v>22</v>
      </c>
      <c r="G9858" s="41" t="s">
        <v>322</v>
      </c>
      <c r="H9858" s="41" t="s">
        <v>2123</v>
      </c>
    </row>
    <row r="9859" spans="1:8" ht="15" hidden="1" customHeight="1" x14ac:dyDescent="0.25">
      <c r="A9859" s="35">
        <v>136</v>
      </c>
      <c r="B9859" s="38" t="s">
        <v>2117</v>
      </c>
      <c r="C9859" s="38" t="s">
        <v>2118</v>
      </c>
      <c r="D9859" s="38" t="s">
        <v>2119</v>
      </c>
      <c r="E9859" s="45" t="s">
        <v>1286</v>
      </c>
      <c r="F9859" s="45" t="s">
        <v>22</v>
      </c>
      <c r="G9859" s="41" t="s">
        <v>324</v>
      </c>
      <c r="H9859" s="41" t="s">
        <v>2124</v>
      </c>
    </row>
    <row r="9860" spans="1:8" ht="15" hidden="1" customHeight="1" x14ac:dyDescent="0.25">
      <c r="A9860" s="35">
        <v>136</v>
      </c>
      <c r="B9860" s="38" t="s">
        <v>2117</v>
      </c>
      <c r="C9860" s="38" t="s">
        <v>2118</v>
      </c>
      <c r="D9860" s="38" t="s">
        <v>2119</v>
      </c>
      <c r="E9860" s="45" t="s">
        <v>1286</v>
      </c>
      <c r="F9860" s="45" t="s">
        <v>22</v>
      </c>
      <c r="G9860" s="41" t="s">
        <v>326</v>
      </c>
      <c r="H9860" s="41" t="s">
        <v>2125</v>
      </c>
    </row>
    <row r="9861" spans="1:8" ht="15" hidden="1" customHeight="1" x14ac:dyDescent="0.25">
      <c r="A9861" s="35">
        <v>136</v>
      </c>
      <c r="B9861" s="38" t="s">
        <v>2117</v>
      </c>
      <c r="C9861" s="38" t="s">
        <v>2118</v>
      </c>
      <c r="D9861" s="38" t="s">
        <v>2119</v>
      </c>
      <c r="E9861" s="45" t="s">
        <v>1286</v>
      </c>
      <c r="F9861" s="45" t="s">
        <v>22</v>
      </c>
      <c r="G9861" s="41" t="s">
        <v>328</v>
      </c>
      <c r="H9861" s="41" t="s">
        <v>2126</v>
      </c>
    </row>
    <row r="9862" spans="1:8" ht="15" hidden="1" customHeight="1" x14ac:dyDescent="0.25">
      <c r="A9862" s="35">
        <v>136</v>
      </c>
      <c r="B9862" s="38" t="s">
        <v>2117</v>
      </c>
      <c r="C9862" s="38" t="s">
        <v>2118</v>
      </c>
      <c r="D9862" s="38" t="s">
        <v>2119</v>
      </c>
      <c r="E9862" s="45" t="s">
        <v>1286</v>
      </c>
      <c r="F9862" s="45" t="s">
        <v>22</v>
      </c>
      <c r="G9862" s="41" t="s">
        <v>331</v>
      </c>
      <c r="H9862" s="41" t="s">
        <v>332</v>
      </c>
    </row>
    <row r="9863" spans="1:8" ht="15" hidden="1" customHeight="1" x14ac:dyDescent="0.25">
      <c r="A9863" s="35">
        <v>136</v>
      </c>
      <c r="B9863" s="38" t="s">
        <v>2117</v>
      </c>
      <c r="C9863" s="38" t="s">
        <v>2118</v>
      </c>
      <c r="D9863" s="38" t="s">
        <v>2119</v>
      </c>
      <c r="E9863" s="45" t="s">
        <v>1286</v>
      </c>
      <c r="F9863" s="45" t="s">
        <v>22</v>
      </c>
      <c r="G9863" s="41" t="s">
        <v>335</v>
      </c>
      <c r="H9863" s="41">
        <v>19</v>
      </c>
    </row>
    <row r="9864" spans="1:8" ht="15" hidden="1" customHeight="1" x14ac:dyDescent="0.25">
      <c r="A9864" s="35">
        <v>136</v>
      </c>
      <c r="B9864" s="38" t="s">
        <v>2117</v>
      </c>
      <c r="C9864" s="38" t="s">
        <v>2118</v>
      </c>
      <c r="D9864" s="38" t="s">
        <v>2119</v>
      </c>
      <c r="E9864" s="45" t="s">
        <v>1286</v>
      </c>
      <c r="F9864" s="45" t="s">
        <v>22</v>
      </c>
      <c r="G9864" s="41" t="s">
        <v>336</v>
      </c>
      <c r="H9864" s="41" t="s">
        <v>2127</v>
      </c>
    </row>
    <row r="9865" spans="1:8" ht="15" hidden="1" customHeight="1" x14ac:dyDescent="0.25">
      <c r="A9865" s="35">
        <v>136</v>
      </c>
      <c r="B9865" s="38" t="s">
        <v>2117</v>
      </c>
      <c r="C9865" s="38" t="s">
        <v>2118</v>
      </c>
      <c r="D9865" s="38" t="s">
        <v>2119</v>
      </c>
      <c r="E9865" s="45" t="s">
        <v>1286</v>
      </c>
      <c r="F9865" s="45" t="s">
        <v>22</v>
      </c>
      <c r="G9865" s="41" t="s">
        <v>338</v>
      </c>
      <c r="H9865" s="41" t="s">
        <v>2128</v>
      </c>
    </row>
    <row r="9866" spans="1:8" ht="15" hidden="1" customHeight="1" x14ac:dyDescent="0.25">
      <c r="A9866" s="35">
        <v>136</v>
      </c>
      <c r="B9866" s="38" t="s">
        <v>2117</v>
      </c>
      <c r="C9866" s="38" t="s">
        <v>2118</v>
      </c>
      <c r="D9866" s="38" t="s">
        <v>2119</v>
      </c>
      <c r="E9866" s="45" t="s">
        <v>1286</v>
      </c>
      <c r="F9866" s="45" t="s">
        <v>22</v>
      </c>
      <c r="G9866" s="41" t="s">
        <v>340</v>
      </c>
      <c r="H9866" s="41" t="s">
        <v>2129</v>
      </c>
    </row>
    <row r="9867" spans="1:8" ht="15" hidden="1" customHeight="1" x14ac:dyDescent="0.25">
      <c r="A9867" s="35">
        <v>136</v>
      </c>
      <c r="B9867" s="38" t="s">
        <v>2117</v>
      </c>
      <c r="C9867" s="38" t="s">
        <v>2118</v>
      </c>
      <c r="D9867" s="38" t="s">
        <v>2119</v>
      </c>
      <c r="E9867" s="45" t="s">
        <v>1286</v>
      </c>
      <c r="F9867" s="45" t="s">
        <v>22</v>
      </c>
      <c r="G9867" s="41" t="s">
        <v>342</v>
      </c>
      <c r="H9867" s="41" t="s">
        <v>2130</v>
      </c>
    </row>
    <row r="9868" spans="1:8" ht="15" hidden="1" customHeight="1" x14ac:dyDescent="0.25">
      <c r="A9868" s="35">
        <v>136</v>
      </c>
      <c r="B9868" s="38" t="s">
        <v>2117</v>
      </c>
      <c r="C9868" s="38" t="s">
        <v>2118</v>
      </c>
      <c r="D9868" s="38" t="s">
        <v>2119</v>
      </c>
      <c r="E9868" s="45" t="s">
        <v>1286</v>
      </c>
      <c r="F9868" s="45" t="s">
        <v>22</v>
      </c>
      <c r="G9868" s="41" t="s">
        <v>345</v>
      </c>
      <c r="H9868" s="41" t="s">
        <v>332</v>
      </c>
    </row>
    <row r="9869" spans="1:8" ht="15" hidden="1" customHeight="1" x14ac:dyDescent="0.25">
      <c r="A9869" s="35">
        <v>136</v>
      </c>
      <c r="B9869" s="38" t="s">
        <v>2117</v>
      </c>
      <c r="C9869" s="38" t="s">
        <v>2118</v>
      </c>
      <c r="D9869" s="38" t="s">
        <v>2119</v>
      </c>
      <c r="E9869" s="45" t="s">
        <v>1286</v>
      </c>
      <c r="F9869" s="45" t="s">
        <v>22</v>
      </c>
      <c r="G9869" s="41" t="s">
        <v>347</v>
      </c>
      <c r="H9869" s="41" t="s">
        <v>1467</v>
      </c>
    </row>
    <row r="9870" spans="1:8" ht="15" hidden="1" customHeight="1" x14ac:dyDescent="0.25">
      <c r="A9870" s="35">
        <v>136</v>
      </c>
      <c r="B9870" s="38" t="s">
        <v>2117</v>
      </c>
      <c r="C9870" s="38" t="s">
        <v>2118</v>
      </c>
      <c r="D9870" s="38" t="s">
        <v>2119</v>
      </c>
      <c r="E9870" s="45" t="s">
        <v>1286</v>
      </c>
      <c r="F9870" s="45" t="s">
        <v>22</v>
      </c>
      <c r="G9870" s="41" t="s">
        <v>349</v>
      </c>
      <c r="H9870" s="41" t="s">
        <v>2131</v>
      </c>
    </row>
    <row r="9871" spans="1:8" ht="15" hidden="1" customHeight="1" x14ac:dyDescent="0.25">
      <c r="A9871" s="35">
        <v>136</v>
      </c>
      <c r="B9871" s="38" t="s">
        <v>2117</v>
      </c>
      <c r="C9871" s="38" t="s">
        <v>2118</v>
      </c>
      <c r="D9871" s="38" t="s">
        <v>2119</v>
      </c>
      <c r="E9871" s="45" t="s">
        <v>1286</v>
      </c>
      <c r="F9871" s="45" t="s">
        <v>22</v>
      </c>
      <c r="G9871" s="41" t="s">
        <v>351</v>
      </c>
      <c r="H9871" s="41">
        <v>650</v>
      </c>
    </row>
    <row r="9872" spans="1:8" ht="15" hidden="1" customHeight="1" x14ac:dyDescent="0.25">
      <c r="A9872" s="35">
        <v>136</v>
      </c>
      <c r="B9872" s="38" t="s">
        <v>2117</v>
      </c>
      <c r="C9872" s="38" t="s">
        <v>2118</v>
      </c>
      <c r="D9872" s="38" t="s">
        <v>2119</v>
      </c>
      <c r="E9872" s="45" t="s">
        <v>1286</v>
      </c>
      <c r="F9872" s="45" t="s">
        <v>22</v>
      </c>
      <c r="G9872" s="41" t="s">
        <v>352</v>
      </c>
      <c r="H9872" s="41" t="s">
        <v>2132</v>
      </c>
    </row>
    <row r="9873" spans="1:8" ht="15" hidden="1" customHeight="1" x14ac:dyDescent="0.25">
      <c r="A9873" s="35">
        <v>136</v>
      </c>
      <c r="B9873" s="38" t="s">
        <v>2117</v>
      </c>
      <c r="C9873" s="38" t="s">
        <v>2118</v>
      </c>
      <c r="D9873" s="38" t="s">
        <v>2119</v>
      </c>
      <c r="E9873" s="45" t="s">
        <v>1286</v>
      </c>
      <c r="F9873" s="45" t="s">
        <v>22</v>
      </c>
      <c r="G9873" s="41" t="s">
        <v>354</v>
      </c>
      <c r="H9873" s="41">
        <v>29</v>
      </c>
    </row>
    <row r="9874" spans="1:8" ht="15" hidden="1" customHeight="1" x14ac:dyDescent="0.25">
      <c r="A9874" s="35">
        <v>136</v>
      </c>
      <c r="B9874" s="38" t="s">
        <v>2117</v>
      </c>
      <c r="C9874" s="38" t="s">
        <v>2118</v>
      </c>
      <c r="D9874" s="38" t="s">
        <v>2119</v>
      </c>
      <c r="E9874" s="45" t="s">
        <v>1286</v>
      </c>
      <c r="F9874" s="45" t="s">
        <v>22</v>
      </c>
      <c r="G9874" s="41" t="s">
        <v>355</v>
      </c>
      <c r="H9874" s="41">
        <v>1.91</v>
      </c>
    </row>
    <row r="9875" spans="1:8" ht="15" hidden="1" customHeight="1" x14ac:dyDescent="0.25">
      <c r="A9875" s="35">
        <v>136</v>
      </c>
      <c r="B9875" s="38" t="s">
        <v>2117</v>
      </c>
      <c r="C9875" s="38" t="s">
        <v>2118</v>
      </c>
      <c r="D9875" s="38" t="s">
        <v>2119</v>
      </c>
      <c r="E9875" s="45" t="s">
        <v>1286</v>
      </c>
      <c r="F9875" s="45" t="s">
        <v>22</v>
      </c>
      <c r="G9875" s="41" t="s">
        <v>356</v>
      </c>
      <c r="H9875" s="41">
        <v>2360</v>
      </c>
    </row>
    <row r="9876" spans="1:8" ht="15" hidden="1" customHeight="1" x14ac:dyDescent="0.25">
      <c r="A9876" s="35">
        <v>136</v>
      </c>
      <c r="B9876" s="38" t="s">
        <v>2117</v>
      </c>
      <c r="C9876" s="38" t="s">
        <v>2118</v>
      </c>
      <c r="D9876" s="38" t="s">
        <v>2119</v>
      </c>
      <c r="E9876" s="45" t="s">
        <v>1286</v>
      </c>
      <c r="F9876" s="45" t="s">
        <v>22</v>
      </c>
      <c r="G9876" s="41" t="s">
        <v>357</v>
      </c>
      <c r="H9876" s="41">
        <v>54</v>
      </c>
    </row>
    <row r="9877" spans="1:8" ht="15" hidden="1" customHeight="1" x14ac:dyDescent="0.25">
      <c r="A9877" s="35">
        <v>136</v>
      </c>
      <c r="B9877" s="38" t="s">
        <v>2117</v>
      </c>
      <c r="C9877" s="38" t="s">
        <v>2118</v>
      </c>
      <c r="D9877" s="38" t="s">
        <v>2119</v>
      </c>
      <c r="E9877" s="45" t="s">
        <v>1286</v>
      </c>
      <c r="F9877" s="45" t="s">
        <v>22</v>
      </c>
      <c r="G9877" s="41" t="s">
        <v>358</v>
      </c>
      <c r="H9877" s="41" t="s">
        <v>1353</v>
      </c>
    </row>
    <row r="9878" spans="1:8" ht="15" hidden="1" customHeight="1" x14ac:dyDescent="0.25">
      <c r="A9878" s="35">
        <v>136</v>
      </c>
      <c r="B9878" s="38" t="s">
        <v>2117</v>
      </c>
      <c r="C9878" s="38" t="s">
        <v>2118</v>
      </c>
      <c r="D9878" s="38" t="s">
        <v>2119</v>
      </c>
      <c r="E9878" s="45" t="s">
        <v>1286</v>
      </c>
      <c r="F9878" s="45" t="s">
        <v>22</v>
      </c>
      <c r="G9878" s="41" t="s">
        <v>360</v>
      </c>
      <c r="H9878" s="41" t="s">
        <v>1312</v>
      </c>
    </row>
    <row r="9879" spans="1:8" ht="15" hidden="1" customHeight="1" x14ac:dyDescent="0.25">
      <c r="A9879" s="35">
        <v>136</v>
      </c>
      <c r="B9879" s="38" t="s">
        <v>2117</v>
      </c>
      <c r="C9879" s="38" t="s">
        <v>2118</v>
      </c>
      <c r="D9879" s="38" t="s">
        <v>2119</v>
      </c>
      <c r="E9879" s="45" t="s">
        <v>1286</v>
      </c>
      <c r="F9879" s="45" t="s">
        <v>22</v>
      </c>
      <c r="G9879" s="41" t="s">
        <v>1313</v>
      </c>
      <c r="H9879" s="41" t="s">
        <v>2133</v>
      </c>
    </row>
    <row r="9880" spans="1:8" ht="15" hidden="1" customHeight="1" x14ac:dyDescent="0.25">
      <c r="A9880" s="35">
        <v>136</v>
      </c>
      <c r="B9880" s="38" t="s">
        <v>2117</v>
      </c>
      <c r="C9880" s="38" t="s">
        <v>2118</v>
      </c>
      <c r="D9880" s="38" t="s">
        <v>2119</v>
      </c>
      <c r="E9880" s="45" t="s">
        <v>1286</v>
      </c>
      <c r="F9880" s="45" t="s">
        <v>22</v>
      </c>
      <c r="G9880" s="41" t="s">
        <v>362</v>
      </c>
      <c r="H9880" s="41" t="s">
        <v>1426</v>
      </c>
    </row>
    <row r="9881" spans="1:8" ht="15" hidden="1" customHeight="1" x14ac:dyDescent="0.25">
      <c r="A9881" s="35">
        <v>136</v>
      </c>
      <c r="B9881" s="38" t="s">
        <v>2117</v>
      </c>
      <c r="C9881" s="38" t="s">
        <v>2118</v>
      </c>
      <c r="D9881" s="38" t="s">
        <v>2119</v>
      </c>
      <c r="E9881" s="45" t="s">
        <v>1286</v>
      </c>
      <c r="F9881" s="45" t="s">
        <v>22</v>
      </c>
      <c r="G9881" s="41" t="s">
        <v>364</v>
      </c>
      <c r="H9881" s="41">
        <v>1030</v>
      </c>
    </row>
    <row r="9882" spans="1:8" ht="15" hidden="1" customHeight="1" x14ac:dyDescent="0.25">
      <c r="A9882" s="35">
        <v>136</v>
      </c>
      <c r="B9882" s="38" t="s">
        <v>2117</v>
      </c>
      <c r="C9882" s="38" t="s">
        <v>2118</v>
      </c>
      <c r="D9882" s="38" t="s">
        <v>2119</v>
      </c>
      <c r="E9882" s="45" t="s">
        <v>1286</v>
      </c>
      <c r="F9882" s="45" t="s">
        <v>22</v>
      </c>
      <c r="G9882" s="41" t="s">
        <v>781</v>
      </c>
      <c r="H9882" s="41">
        <v>20</v>
      </c>
    </row>
    <row r="9883" spans="1:8" ht="15" hidden="1" customHeight="1" x14ac:dyDescent="0.25">
      <c r="A9883" s="35">
        <v>136</v>
      </c>
      <c r="B9883" s="38" t="s">
        <v>2117</v>
      </c>
      <c r="C9883" s="38" t="s">
        <v>2118</v>
      </c>
      <c r="D9883" s="38" t="s">
        <v>2119</v>
      </c>
      <c r="E9883" s="45" t="s">
        <v>1286</v>
      </c>
      <c r="F9883" s="45" t="s">
        <v>22</v>
      </c>
      <c r="G9883" s="41" t="s">
        <v>365</v>
      </c>
      <c r="H9883" s="41" t="s">
        <v>2134</v>
      </c>
    </row>
    <row r="9884" spans="1:8" ht="15" hidden="1" customHeight="1" x14ac:dyDescent="0.25">
      <c r="A9884" s="35">
        <v>136</v>
      </c>
      <c r="B9884" s="38" t="s">
        <v>2117</v>
      </c>
      <c r="C9884" s="38" t="s">
        <v>2118</v>
      </c>
      <c r="D9884" s="38" t="s">
        <v>2119</v>
      </c>
      <c r="E9884" s="45" t="s">
        <v>1286</v>
      </c>
      <c r="F9884" s="45" t="s">
        <v>22</v>
      </c>
      <c r="G9884" s="41" t="s">
        <v>367</v>
      </c>
      <c r="H9884" s="41" t="s">
        <v>2135</v>
      </c>
    </row>
    <row r="9885" spans="1:8" ht="15" hidden="1" customHeight="1" x14ac:dyDescent="0.25">
      <c r="A9885" s="35">
        <v>136</v>
      </c>
      <c r="B9885" s="38" t="s">
        <v>2117</v>
      </c>
      <c r="C9885" s="38" t="s">
        <v>2118</v>
      </c>
      <c r="D9885" s="38" t="s">
        <v>2119</v>
      </c>
      <c r="E9885" s="45" t="s">
        <v>1286</v>
      </c>
      <c r="F9885" s="45" t="s">
        <v>22</v>
      </c>
      <c r="G9885" s="41" t="s">
        <v>369</v>
      </c>
      <c r="H9885" s="41" t="s">
        <v>2136</v>
      </c>
    </row>
    <row r="9886" spans="1:8" ht="15" hidden="1" customHeight="1" x14ac:dyDescent="0.25">
      <c r="A9886" s="35">
        <v>136</v>
      </c>
      <c r="B9886" s="38" t="s">
        <v>2117</v>
      </c>
      <c r="C9886" s="38" t="s">
        <v>2118</v>
      </c>
      <c r="D9886" s="38" t="s">
        <v>2119</v>
      </c>
      <c r="E9886" s="45" t="s">
        <v>1286</v>
      </c>
      <c r="F9886" s="45" t="s">
        <v>22</v>
      </c>
      <c r="G9886" s="41" t="s">
        <v>371</v>
      </c>
      <c r="H9886" s="41" t="s">
        <v>2137</v>
      </c>
    </row>
    <row r="9887" spans="1:8" ht="15" hidden="1" customHeight="1" x14ac:dyDescent="0.25">
      <c r="A9887" s="35">
        <v>136</v>
      </c>
      <c r="B9887" s="38" t="s">
        <v>2117</v>
      </c>
      <c r="C9887" s="38" t="s">
        <v>2118</v>
      </c>
      <c r="D9887" s="38" t="s">
        <v>2119</v>
      </c>
      <c r="E9887" s="45" t="s">
        <v>1286</v>
      </c>
      <c r="F9887" s="45" t="s">
        <v>22</v>
      </c>
      <c r="G9887" s="41" t="s">
        <v>373</v>
      </c>
      <c r="H9887" s="41">
        <v>11.4</v>
      </c>
    </row>
    <row r="9888" spans="1:8" ht="15" hidden="1" customHeight="1" x14ac:dyDescent="0.25">
      <c r="A9888" s="35">
        <v>136</v>
      </c>
      <c r="B9888" s="38" t="s">
        <v>2117</v>
      </c>
      <c r="C9888" s="38" t="s">
        <v>2118</v>
      </c>
      <c r="D9888" s="38" t="s">
        <v>2119</v>
      </c>
      <c r="E9888" s="45" t="s">
        <v>1286</v>
      </c>
      <c r="F9888" s="45" t="s">
        <v>22</v>
      </c>
      <c r="G9888" s="41" t="s">
        <v>374</v>
      </c>
      <c r="H9888" s="41">
        <v>25.5</v>
      </c>
    </row>
    <row r="9889" spans="1:8" ht="15" hidden="1" customHeight="1" x14ac:dyDescent="0.25">
      <c r="A9889" s="35">
        <v>136</v>
      </c>
      <c r="B9889" s="38" t="s">
        <v>2117</v>
      </c>
      <c r="C9889" s="38" t="s">
        <v>2118</v>
      </c>
      <c r="D9889" s="38" t="s">
        <v>2119</v>
      </c>
      <c r="E9889" s="45" t="s">
        <v>1286</v>
      </c>
      <c r="F9889" s="45" t="s">
        <v>22</v>
      </c>
      <c r="G9889" s="41" t="s">
        <v>375</v>
      </c>
      <c r="H9889" s="41">
        <v>13.6</v>
      </c>
    </row>
    <row r="9890" spans="1:8" ht="15" hidden="1" customHeight="1" x14ac:dyDescent="0.25">
      <c r="A9890" s="35">
        <v>136</v>
      </c>
      <c r="B9890" s="38" t="s">
        <v>2117</v>
      </c>
      <c r="C9890" s="38" t="s">
        <v>2118</v>
      </c>
      <c r="D9890" s="38" t="s">
        <v>2119</v>
      </c>
      <c r="E9890" s="45" t="s">
        <v>1286</v>
      </c>
      <c r="F9890" s="45" t="s">
        <v>22</v>
      </c>
      <c r="G9890" s="41" t="s">
        <v>376</v>
      </c>
      <c r="H9890" s="41">
        <v>27.6</v>
      </c>
    </row>
    <row r="9891" spans="1:8" ht="15" hidden="1" customHeight="1" x14ac:dyDescent="0.25">
      <c r="A9891" s="35">
        <v>136</v>
      </c>
      <c r="B9891" s="38" t="s">
        <v>2117</v>
      </c>
      <c r="C9891" s="38" t="s">
        <v>2118</v>
      </c>
      <c r="D9891" s="38" t="s">
        <v>2119</v>
      </c>
      <c r="E9891" s="45" t="s">
        <v>1286</v>
      </c>
      <c r="F9891" s="45" t="s">
        <v>22</v>
      </c>
      <c r="G9891" s="41" t="s">
        <v>377</v>
      </c>
      <c r="H9891" s="41" t="s">
        <v>378</v>
      </c>
    </row>
    <row r="9892" spans="1:8" ht="15" hidden="1" customHeight="1" x14ac:dyDescent="0.25">
      <c r="A9892" s="35">
        <v>136</v>
      </c>
      <c r="B9892" s="38" t="s">
        <v>2117</v>
      </c>
      <c r="C9892" s="38" t="s">
        <v>2118</v>
      </c>
      <c r="D9892" s="38" t="s">
        <v>2119</v>
      </c>
      <c r="E9892" s="45" t="s">
        <v>1286</v>
      </c>
      <c r="F9892" s="45" t="s">
        <v>22</v>
      </c>
      <c r="G9892" s="41" t="s">
        <v>379</v>
      </c>
      <c r="H9892" s="41" t="s">
        <v>463</v>
      </c>
    </row>
    <row r="9893" spans="1:8" ht="15" hidden="1" customHeight="1" x14ac:dyDescent="0.25">
      <c r="A9893" s="35">
        <v>136</v>
      </c>
      <c r="B9893" s="38" t="s">
        <v>2117</v>
      </c>
      <c r="C9893" s="38" t="s">
        <v>2118</v>
      </c>
      <c r="D9893" s="38" t="s">
        <v>2119</v>
      </c>
      <c r="E9893" s="45" t="s">
        <v>1286</v>
      </c>
      <c r="F9893" s="45" t="s">
        <v>22</v>
      </c>
      <c r="G9893" s="41" t="s">
        <v>381</v>
      </c>
      <c r="H9893" s="41">
        <v>20</v>
      </c>
    </row>
    <row r="9894" spans="1:8" ht="15" hidden="1" customHeight="1" x14ac:dyDescent="0.25">
      <c r="A9894" s="35">
        <v>136</v>
      </c>
      <c r="B9894" s="38" t="s">
        <v>2117</v>
      </c>
      <c r="C9894" s="38" t="s">
        <v>2118</v>
      </c>
      <c r="D9894" s="38" t="s">
        <v>2119</v>
      </c>
      <c r="E9894" s="45" t="s">
        <v>1286</v>
      </c>
      <c r="F9894" s="45" t="s">
        <v>22</v>
      </c>
      <c r="G9894" s="41" t="s">
        <v>382</v>
      </c>
      <c r="H9894" s="41">
        <v>10</v>
      </c>
    </row>
    <row r="9895" spans="1:8" ht="15" hidden="1" customHeight="1" x14ac:dyDescent="0.25">
      <c r="A9895" s="35">
        <v>136</v>
      </c>
      <c r="B9895" s="38" t="s">
        <v>2117</v>
      </c>
      <c r="C9895" s="38" t="s">
        <v>2118</v>
      </c>
      <c r="D9895" s="38" t="s">
        <v>2119</v>
      </c>
      <c r="E9895" s="45" t="s">
        <v>1286</v>
      </c>
      <c r="F9895" s="45" t="s">
        <v>22</v>
      </c>
      <c r="G9895" s="41" t="s">
        <v>383</v>
      </c>
      <c r="H9895" s="41">
        <v>3</v>
      </c>
    </row>
    <row r="9896" spans="1:8" ht="15" hidden="1" customHeight="1" x14ac:dyDescent="0.25">
      <c r="A9896" s="35">
        <v>136</v>
      </c>
      <c r="B9896" s="38" t="s">
        <v>2117</v>
      </c>
      <c r="C9896" s="38" t="s">
        <v>2118</v>
      </c>
      <c r="D9896" s="38" t="s">
        <v>2119</v>
      </c>
      <c r="E9896" s="45" t="s">
        <v>1286</v>
      </c>
      <c r="F9896" s="45" t="s">
        <v>22</v>
      </c>
      <c r="G9896" s="41" t="s">
        <v>384</v>
      </c>
      <c r="H9896" s="41">
        <v>5</v>
      </c>
    </row>
    <row r="9897" spans="1:8" ht="15" hidden="1" customHeight="1" x14ac:dyDescent="0.25">
      <c r="A9897" s="35">
        <v>136</v>
      </c>
      <c r="B9897" s="38" t="s">
        <v>2117</v>
      </c>
      <c r="C9897" s="38" t="s">
        <v>2118</v>
      </c>
      <c r="D9897" s="38" t="s">
        <v>2119</v>
      </c>
      <c r="E9897" s="45" t="s">
        <v>1286</v>
      </c>
      <c r="F9897" s="45" t="s">
        <v>22</v>
      </c>
      <c r="G9897" s="41" t="s">
        <v>385</v>
      </c>
      <c r="H9897" s="41">
        <v>16</v>
      </c>
    </row>
    <row r="9898" spans="1:8" ht="15" hidden="1" customHeight="1" x14ac:dyDescent="0.25">
      <c r="A9898" s="35">
        <v>136</v>
      </c>
      <c r="B9898" s="38" t="s">
        <v>2117</v>
      </c>
      <c r="C9898" s="38" t="s">
        <v>2118</v>
      </c>
      <c r="D9898" s="38" t="s">
        <v>2119</v>
      </c>
      <c r="E9898" s="45" t="s">
        <v>1286</v>
      </c>
      <c r="F9898" s="45" t="s">
        <v>22</v>
      </c>
      <c r="G9898" s="41" t="s">
        <v>386</v>
      </c>
      <c r="H9898" s="41" t="s">
        <v>2083</v>
      </c>
    </row>
    <row r="9899" spans="1:8" ht="15" hidden="1" customHeight="1" x14ac:dyDescent="0.25">
      <c r="A9899" s="35">
        <v>136</v>
      </c>
      <c r="B9899" s="38" t="s">
        <v>2117</v>
      </c>
      <c r="C9899" s="38" t="s">
        <v>2118</v>
      </c>
      <c r="D9899" s="38" t="s">
        <v>2119</v>
      </c>
      <c r="E9899" s="45" t="s">
        <v>1286</v>
      </c>
      <c r="F9899" s="45" t="s">
        <v>22</v>
      </c>
      <c r="G9899" s="41" t="s">
        <v>388</v>
      </c>
      <c r="H9899" s="41" t="s">
        <v>804</v>
      </c>
    </row>
    <row r="9900" spans="1:8" ht="15" hidden="1" customHeight="1" x14ac:dyDescent="0.25">
      <c r="A9900" s="35">
        <v>136</v>
      </c>
      <c r="B9900" s="38" t="s">
        <v>2117</v>
      </c>
      <c r="C9900" s="38" t="s">
        <v>2118</v>
      </c>
      <c r="D9900" s="38" t="s">
        <v>2119</v>
      </c>
      <c r="E9900" s="45" t="s">
        <v>1286</v>
      </c>
      <c r="F9900" s="45" t="s">
        <v>22</v>
      </c>
      <c r="G9900" s="41" t="s">
        <v>1324</v>
      </c>
      <c r="H9900" s="41" t="s">
        <v>1325</v>
      </c>
    </row>
    <row r="9901" spans="1:8" ht="15" hidden="1" customHeight="1" x14ac:dyDescent="0.25">
      <c r="A9901" s="35">
        <v>136</v>
      </c>
      <c r="B9901" s="38" t="s">
        <v>2117</v>
      </c>
      <c r="C9901" s="38" t="s">
        <v>2118</v>
      </c>
      <c r="D9901" s="38" t="s">
        <v>2119</v>
      </c>
      <c r="E9901" s="45" t="s">
        <v>1286</v>
      </c>
      <c r="F9901" s="45" t="s">
        <v>22</v>
      </c>
      <c r="G9901" s="41" t="s">
        <v>1326</v>
      </c>
      <c r="H9901" s="41" t="s">
        <v>1327</v>
      </c>
    </row>
    <row r="9902" spans="1:8" ht="15" hidden="1" customHeight="1" x14ac:dyDescent="0.25">
      <c r="A9902" s="35">
        <v>136</v>
      </c>
      <c r="B9902" s="38" t="s">
        <v>2117</v>
      </c>
      <c r="C9902" s="38" t="s">
        <v>2118</v>
      </c>
      <c r="D9902" s="38" t="s">
        <v>2119</v>
      </c>
      <c r="E9902" s="45" t="s">
        <v>1286</v>
      </c>
      <c r="F9902" s="45" t="s">
        <v>22</v>
      </c>
      <c r="G9902" s="41" t="s">
        <v>390</v>
      </c>
      <c r="H9902" s="41" t="s">
        <v>1328</v>
      </c>
    </row>
    <row r="9903" spans="1:8" ht="15" hidden="1" customHeight="1" x14ac:dyDescent="0.25">
      <c r="A9903" s="35">
        <v>136</v>
      </c>
      <c r="B9903" s="38" t="s">
        <v>2117</v>
      </c>
      <c r="C9903" s="38" t="s">
        <v>2118</v>
      </c>
      <c r="D9903" s="38" t="s">
        <v>2119</v>
      </c>
      <c r="E9903" s="45" t="s">
        <v>1286</v>
      </c>
      <c r="F9903" s="45" t="s">
        <v>22</v>
      </c>
      <c r="G9903" s="41" t="s">
        <v>392</v>
      </c>
      <c r="H9903" s="41" t="s">
        <v>1329</v>
      </c>
    </row>
    <row r="9904" spans="1:8" ht="15" hidden="1" customHeight="1" x14ac:dyDescent="0.25">
      <c r="A9904" s="35">
        <v>136</v>
      </c>
      <c r="B9904" s="38" t="s">
        <v>2117</v>
      </c>
      <c r="C9904" s="38" t="s">
        <v>2118</v>
      </c>
      <c r="D9904" s="38" t="s">
        <v>2119</v>
      </c>
      <c r="E9904" s="45" t="s">
        <v>1286</v>
      </c>
      <c r="F9904" s="45" t="s">
        <v>22</v>
      </c>
      <c r="G9904" s="41" t="s">
        <v>394</v>
      </c>
      <c r="H9904" s="41" t="s">
        <v>1330</v>
      </c>
    </row>
    <row r="9905" spans="1:8" ht="15" hidden="1" customHeight="1" x14ac:dyDescent="0.25">
      <c r="A9905" s="35">
        <v>136</v>
      </c>
      <c r="B9905" s="38" t="s">
        <v>2117</v>
      </c>
      <c r="C9905" s="38" t="s">
        <v>2118</v>
      </c>
      <c r="D9905" s="38" t="s">
        <v>2119</v>
      </c>
      <c r="E9905" s="45" t="s">
        <v>1286</v>
      </c>
      <c r="F9905" s="45" t="s">
        <v>22</v>
      </c>
      <c r="G9905" s="42" t="s">
        <v>396</v>
      </c>
      <c r="H9905" s="42">
        <v>16</v>
      </c>
    </row>
    <row r="9906" spans="1:8" ht="15" hidden="1" customHeight="1" x14ac:dyDescent="0.25">
      <c r="A9906" s="35">
        <v>136</v>
      </c>
      <c r="B9906" s="38" t="s">
        <v>2117</v>
      </c>
      <c r="C9906" s="38" t="s">
        <v>2118</v>
      </c>
      <c r="D9906" s="38" t="s">
        <v>2119</v>
      </c>
      <c r="E9906" s="45" t="s">
        <v>1286</v>
      </c>
      <c r="F9906" s="45" t="s">
        <v>22</v>
      </c>
      <c r="G9906" s="41" t="s">
        <v>397</v>
      </c>
      <c r="H9906" s="41">
        <v>2.2000000000000002</v>
      </c>
    </row>
    <row r="9907" spans="1:8" ht="15" hidden="1" customHeight="1" x14ac:dyDescent="0.25">
      <c r="A9907" s="35">
        <v>136</v>
      </c>
      <c r="B9907" s="38" t="s">
        <v>2117</v>
      </c>
      <c r="C9907" s="38" t="s">
        <v>2118</v>
      </c>
      <c r="D9907" s="38" t="s">
        <v>2119</v>
      </c>
      <c r="E9907" s="45" t="s">
        <v>1286</v>
      </c>
      <c r="F9907" s="45" t="s">
        <v>22</v>
      </c>
      <c r="G9907" s="41" t="s">
        <v>398</v>
      </c>
      <c r="H9907" s="41">
        <v>10</v>
      </c>
    </row>
    <row r="9908" spans="1:8" ht="15" hidden="1" customHeight="1" x14ac:dyDescent="0.25">
      <c r="A9908" s="35">
        <v>136</v>
      </c>
      <c r="B9908" s="38" t="s">
        <v>2117</v>
      </c>
      <c r="C9908" s="38" t="s">
        <v>2118</v>
      </c>
      <c r="D9908" s="38" t="s">
        <v>2119</v>
      </c>
      <c r="E9908" s="45" t="s">
        <v>1286</v>
      </c>
      <c r="F9908" s="45" t="s">
        <v>22</v>
      </c>
      <c r="G9908" s="41" t="s">
        <v>399</v>
      </c>
      <c r="H9908" s="41" t="s">
        <v>2084</v>
      </c>
    </row>
    <row r="9909" spans="1:8" ht="15" hidden="1" customHeight="1" x14ac:dyDescent="0.25">
      <c r="A9909" s="35">
        <v>136</v>
      </c>
      <c r="B9909" s="38" t="s">
        <v>2117</v>
      </c>
      <c r="C9909" s="38" t="s">
        <v>2118</v>
      </c>
      <c r="D9909" s="38" t="s">
        <v>2119</v>
      </c>
      <c r="E9909" s="45" t="s">
        <v>1286</v>
      </c>
      <c r="F9909" s="45" t="s">
        <v>22</v>
      </c>
      <c r="G9909" s="41" t="s">
        <v>401</v>
      </c>
      <c r="H9909" s="41" t="s">
        <v>402</v>
      </c>
    </row>
    <row r="9910" spans="1:8" ht="15" hidden="1" customHeight="1" x14ac:dyDescent="0.25">
      <c r="A9910" s="35">
        <v>136</v>
      </c>
      <c r="B9910" s="38" t="s">
        <v>2117</v>
      </c>
      <c r="C9910" s="38" t="s">
        <v>2118</v>
      </c>
      <c r="D9910" s="38" t="s">
        <v>2119</v>
      </c>
      <c r="E9910" s="45" t="s">
        <v>1286</v>
      </c>
      <c r="F9910" s="45" t="s">
        <v>22</v>
      </c>
      <c r="G9910" s="41" t="s">
        <v>403</v>
      </c>
      <c r="H9910" s="41" t="s">
        <v>2138</v>
      </c>
    </row>
    <row r="9911" spans="1:8" ht="15" hidden="1" customHeight="1" x14ac:dyDescent="0.25">
      <c r="A9911" s="35">
        <v>136</v>
      </c>
      <c r="B9911" s="38" t="s">
        <v>2117</v>
      </c>
      <c r="C9911" s="38" t="s">
        <v>2118</v>
      </c>
      <c r="D9911" s="38" t="s">
        <v>2119</v>
      </c>
      <c r="E9911" s="45" t="s">
        <v>1286</v>
      </c>
      <c r="F9911" s="45" t="s">
        <v>22</v>
      </c>
      <c r="G9911" s="41" t="s">
        <v>405</v>
      </c>
      <c r="H9911" s="41" t="s">
        <v>406</v>
      </c>
    </row>
    <row r="9912" spans="1:8" ht="15" hidden="1" customHeight="1" x14ac:dyDescent="0.25">
      <c r="A9912" s="35">
        <v>136</v>
      </c>
      <c r="B9912" s="38" t="s">
        <v>2117</v>
      </c>
      <c r="C9912" s="38" t="s">
        <v>2118</v>
      </c>
      <c r="D9912" s="38" t="s">
        <v>2119</v>
      </c>
      <c r="E9912" s="45" t="s">
        <v>1286</v>
      </c>
      <c r="F9912" s="45" t="s">
        <v>22</v>
      </c>
      <c r="G9912" s="41" t="s">
        <v>407</v>
      </c>
      <c r="H9912" s="41">
        <v>36</v>
      </c>
    </row>
    <row r="9913" spans="1:8" ht="15" hidden="1" customHeight="1" x14ac:dyDescent="0.25">
      <c r="A9913" s="35">
        <v>136</v>
      </c>
      <c r="B9913" s="38" t="s">
        <v>2117</v>
      </c>
      <c r="C9913" s="38" t="s">
        <v>2118</v>
      </c>
      <c r="D9913" s="38" t="s">
        <v>2119</v>
      </c>
      <c r="E9913" s="45" t="s">
        <v>1286</v>
      </c>
      <c r="F9913" s="45" t="s">
        <v>22</v>
      </c>
      <c r="G9913" s="41" t="s">
        <v>408</v>
      </c>
      <c r="H9913" s="41" t="s">
        <v>411</v>
      </c>
    </row>
    <row r="9914" spans="1:8" ht="15" hidden="1" customHeight="1" x14ac:dyDescent="0.25">
      <c r="A9914" s="35">
        <v>136</v>
      </c>
      <c r="B9914" s="38" t="s">
        <v>2117</v>
      </c>
      <c r="C9914" s="38" t="s">
        <v>2118</v>
      </c>
      <c r="D9914" s="38" t="s">
        <v>2119</v>
      </c>
      <c r="E9914" s="45" t="s">
        <v>1286</v>
      </c>
      <c r="F9914" s="45" t="s">
        <v>22</v>
      </c>
      <c r="G9914" s="41" t="s">
        <v>410</v>
      </c>
      <c r="H9914" s="41" t="s">
        <v>411</v>
      </c>
    </row>
    <row r="9915" spans="1:8" ht="15" hidden="1" customHeight="1" x14ac:dyDescent="0.25">
      <c r="A9915" s="35">
        <v>136</v>
      </c>
      <c r="B9915" s="38" t="s">
        <v>2117</v>
      </c>
      <c r="C9915" s="38" t="s">
        <v>2118</v>
      </c>
      <c r="D9915" s="38" t="s">
        <v>2119</v>
      </c>
      <c r="E9915" s="45" t="s">
        <v>1286</v>
      </c>
      <c r="F9915" s="45" t="s">
        <v>22</v>
      </c>
      <c r="G9915" s="41" t="s">
        <v>412</v>
      </c>
      <c r="H9915" s="41" t="s">
        <v>1333</v>
      </c>
    </row>
    <row r="9916" spans="1:8" ht="15" hidden="1" customHeight="1" x14ac:dyDescent="0.25">
      <c r="A9916" s="35">
        <v>136</v>
      </c>
      <c r="B9916" s="38" t="s">
        <v>2117</v>
      </c>
      <c r="C9916" s="38" t="s">
        <v>2118</v>
      </c>
      <c r="D9916" s="38" t="s">
        <v>2119</v>
      </c>
      <c r="E9916" s="45" t="s">
        <v>1286</v>
      </c>
      <c r="F9916" s="45" t="s">
        <v>22</v>
      </c>
      <c r="G9916" s="41" t="s">
        <v>414</v>
      </c>
      <c r="H9916" s="41" t="s">
        <v>423</v>
      </c>
    </row>
    <row r="9917" spans="1:8" ht="15" hidden="1" customHeight="1" x14ac:dyDescent="0.25">
      <c r="A9917" s="35">
        <v>136</v>
      </c>
      <c r="B9917" s="38" t="s">
        <v>2117</v>
      </c>
      <c r="C9917" s="38" t="s">
        <v>2118</v>
      </c>
      <c r="D9917" s="38" t="s">
        <v>2119</v>
      </c>
      <c r="E9917" s="45" t="s">
        <v>1286</v>
      </c>
      <c r="F9917" s="45" t="s">
        <v>22</v>
      </c>
      <c r="G9917" s="41" t="s">
        <v>416</v>
      </c>
      <c r="H9917" s="41" t="s">
        <v>423</v>
      </c>
    </row>
    <row r="9918" spans="1:8" ht="15" hidden="1" customHeight="1" x14ac:dyDescent="0.25">
      <c r="A9918" s="35">
        <v>136</v>
      </c>
      <c r="B9918" s="38" t="s">
        <v>2117</v>
      </c>
      <c r="C9918" s="38" t="s">
        <v>2118</v>
      </c>
      <c r="D9918" s="38" t="s">
        <v>2119</v>
      </c>
      <c r="E9918" s="45" t="s">
        <v>1286</v>
      </c>
      <c r="F9918" s="45" t="s">
        <v>22</v>
      </c>
      <c r="G9918" s="41" t="s">
        <v>417</v>
      </c>
      <c r="H9918" s="41" t="s">
        <v>423</v>
      </c>
    </row>
    <row r="9919" spans="1:8" ht="15" hidden="1" customHeight="1" x14ac:dyDescent="0.25">
      <c r="A9919" s="35">
        <v>136</v>
      </c>
      <c r="B9919" s="38" t="s">
        <v>2117</v>
      </c>
      <c r="C9919" s="38" t="s">
        <v>2118</v>
      </c>
      <c r="D9919" s="38" t="s">
        <v>2119</v>
      </c>
      <c r="E9919" s="45" t="s">
        <v>1286</v>
      </c>
      <c r="F9919" s="45" t="s">
        <v>22</v>
      </c>
      <c r="G9919" s="41" t="s">
        <v>418</v>
      </c>
      <c r="H9919" s="41" t="s">
        <v>587</v>
      </c>
    </row>
    <row r="9920" spans="1:8" ht="15" hidden="1" customHeight="1" x14ac:dyDescent="0.25">
      <c r="A9920" s="35">
        <v>136</v>
      </c>
      <c r="B9920" s="38" t="s">
        <v>2117</v>
      </c>
      <c r="C9920" s="38" t="s">
        <v>2118</v>
      </c>
      <c r="D9920" s="38" t="s">
        <v>2119</v>
      </c>
      <c r="E9920" s="45" t="s">
        <v>1286</v>
      </c>
      <c r="F9920" s="45" t="s">
        <v>22</v>
      </c>
      <c r="G9920" s="41" t="s">
        <v>420</v>
      </c>
      <c r="H9920" s="41" t="s">
        <v>423</v>
      </c>
    </row>
    <row r="9921" spans="1:8" ht="15" hidden="1" customHeight="1" x14ac:dyDescent="0.25">
      <c r="A9921" s="35">
        <v>136</v>
      </c>
      <c r="B9921" s="38" t="s">
        <v>2117</v>
      </c>
      <c r="C9921" s="38" t="s">
        <v>2118</v>
      </c>
      <c r="D9921" s="38" t="s">
        <v>2119</v>
      </c>
      <c r="E9921" s="45" t="s">
        <v>1286</v>
      </c>
      <c r="F9921" s="45" t="s">
        <v>22</v>
      </c>
      <c r="G9921" s="41" t="s">
        <v>422</v>
      </c>
      <c r="H9921" s="41" t="s">
        <v>423</v>
      </c>
    </row>
    <row r="9922" spans="1:8" ht="15" hidden="1" customHeight="1" x14ac:dyDescent="0.25">
      <c r="A9922" s="35">
        <v>136</v>
      </c>
      <c r="B9922" s="38" t="s">
        <v>2117</v>
      </c>
      <c r="C9922" s="38" t="s">
        <v>2118</v>
      </c>
      <c r="D9922" s="38" t="s">
        <v>2119</v>
      </c>
      <c r="E9922" s="45" t="s">
        <v>1286</v>
      </c>
      <c r="F9922" s="45" t="s">
        <v>22</v>
      </c>
      <c r="G9922" s="41" t="s">
        <v>424</v>
      </c>
      <c r="H9922" s="41" t="s">
        <v>571</v>
      </c>
    </row>
    <row r="9923" spans="1:8" ht="15" hidden="1" customHeight="1" x14ac:dyDescent="0.25">
      <c r="A9923" s="35">
        <v>136</v>
      </c>
      <c r="B9923" s="38" t="s">
        <v>2117</v>
      </c>
      <c r="C9923" s="38" t="s">
        <v>2118</v>
      </c>
      <c r="D9923" s="38" t="s">
        <v>2119</v>
      </c>
      <c r="E9923" s="45" t="s">
        <v>1286</v>
      </c>
      <c r="F9923" s="45" t="s">
        <v>22</v>
      </c>
      <c r="G9923" s="41" t="s">
        <v>425</v>
      </c>
      <c r="H9923" s="41" t="s">
        <v>426</v>
      </c>
    </row>
    <row r="9924" spans="1:8" ht="15" hidden="1" customHeight="1" x14ac:dyDescent="0.25">
      <c r="A9924" s="35">
        <v>137</v>
      </c>
      <c r="B9924" s="38" t="s">
        <v>2139</v>
      </c>
      <c r="C9924" s="38" t="s">
        <v>2140</v>
      </c>
      <c r="D9924" s="38" t="s">
        <v>2141</v>
      </c>
      <c r="E9924" s="45" t="s">
        <v>1286</v>
      </c>
      <c r="F9924" s="45" t="s">
        <v>22</v>
      </c>
      <c r="G9924" s="41" t="s">
        <v>309</v>
      </c>
      <c r="H9924" s="41" t="s">
        <v>2141</v>
      </c>
    </row>
    <row r="9925" spans="1:8" ht="15" hidden="1" customHeight="1" x14ac:dyDescent="0.25">
      <c r="A9925" s="35">
        <v>137</v>
      </c>
      <c r="B9925" s="38" t="s">
        <v>2139</v>
      </c>
      <c r="C9925" s="38" t="s">
        <v>2140</v>
      </c>
      <c r="D9925" s="38" t="s">
        <v>2141</v>
      </c>
      <c r="E9925" s="45" t="s">
        <v>1286</v>
      </c>
      <c r="F9925" s="45" t="s">
        <v>22</v>
      </c>
      <c r="G9925" s="41" t="s">
        <v>310</v>
      </c>
      <c r="H9925" s="41" t="s">
        <v>2143</v>
      </c>
    </row>
    <row r="9926" spans="1:8" ht="15" hidden="1" customHeight="1" x14ac:dyDescent="0.25">
      <c r="A9926" s="35">
        <v>137</v>
      </c>
      <c r="B9926" s="38" t="s">
        <v>2139</v>
      </c>
      <c r="C9926" s="38" t="s">
        <v>2140</v>
      </c>
      <c r="D9926" s="38" t="s">
        <v>2141</v>
      </c>
      <c r="E9926" s="45" t="s">
        <v>1286</v>
      </c>
      <c r="F9926" s="45" t="s">
        <v>22</v>
      </c>
      <c r="G9926" s="41" t="s">
        <v>312</v>
      </c>
      <c r="H9926" s="41" t="s">
        <v>2144</v>
      </c>
    </row>
    <row r="9927" spans="1:8" ht="15" hidden="1" customHeight="1" x14ac:dyDescent="0.25">
      <c r="A9927" s="35">
        <v>137</v>
      </c>
      <c r="B9927" s="38" t="s">
        <v>2139</v>
      </c>
      <c r="C9927" s="38" t="s">
        <v>2140</v>
      </c>
      <c r="D9927" s="38" t="s">
        <v>2141</v>
      </c>
      <c r="E9927" s="45" t="s">
        <v>1286</v>
      </c>
      <c r="F9927" s="45" t="s">
        <v>22</v>
      </c>
      <c r="G9927" s="41" t="s">
        <v>314</v>
      </c>
      <c r="H9927" s="41" t="s">
        <v>571</v>
      </c>
    </row>
    <row r="9928" spans="1:8" ht="15" hidden="1" customHeight="1" x14ac:dyDescent="0.25">
      <c r="A9928" s="35">
        <v>137</v>
      </c>
      <c r="B9928" s="38" t="s">
        <v>2139</v>
      </c>
      <c r="C9928" s="38" t="s">
        <v>2140</v>
      </c>
      <c r="D9928" s="38" t="s">
        <v>2141</v>
      </c>
      <c r="E9928" s="45" t="s">
        <v>1286</v>
      </c>
      <c r="F9928" s="45" t="s">
        <v>22</v>
      </c>
      <c r="G9928" s="41" t="s">
        <v>316</v>
      </c>
      <c r="H9928" s="41" t="s">
        <v>2067</v>
      </c>
    </row>
    <row r="9929" spans="1:8" ht="15" hidden="1" customHeight="1" x14ac:dyDescent="0.25">
      <c r="A9929" s="35">
        <v>137</v>
      </c>
      <c r="B9929" s="38" t="s">
        <v>2139</v>
      </c>
      <c r="C9929" s="38" t="s">
        <v>2140</v>
      </c>
      <c r="D9929" s="38" t="s">
        <v>2141</v>
      </c>
      <c r="E9929" s="45" t="s">
        <v>1286</v>
      </c>
      <c r="F9929" s="45" t="s">
        <v>22</v>
      </c>
      <c r="G9929" s="41" t="s">
        <v>318</v>
      </c>
      <c r="H9929" s="41" t="s">
        <v>319</v>
      </c>
    </row>
    <row r="9930" spans="1:8" ht="15" hidden="1" customHeight="1" x14ac:dyDescent="0.25">
      <c r="A9930" s="35">
        <v>137</v>
      </c>
      <c r="B9930" s="38" t="s">
        <v>2139</v>
      </c>
      <c r="C9930" s="38" t="s">
        <v>2140</v>
      </c>
      <c r="D9930" s="38" t="s">
        <v>2141</v>
      </c>
      <c r="E9930" s="45" t="s">
        <v>1286</v>
      </c>
      <c r="F9930" s="45" t="s">
        <v>22</v>
      </c>
      <c r="G9930" s="41" t="s">
        <v>320</v>
      </c>
      <c r="H9930" s="41">
        <v>70</v>
      </c>
    </row>
    <row r="9931" spans="1:8" ht="15" hidden="1" customHeight="1" x14ac:dyDescent="0.25">
      <c r="A9931" s="35">
        <v>137</v>
      </c>
      <c r="B9931" s="38" t="s">
        <v>2139</v>
      </c>
      <c r="C9931" s="38" t="s">
        <v>2140</v>
      </c>
      <c r="D9931" s="38" t="s">
        <v>2141</v>
      </c>
      <c r="E9931" s="45" t="s">
        <v>1286</v>
      </c>
      <c r="F9931" s="45" t="s">
        <v>22</v>
      </c>
      <c r="G9931" s="41" t="s">
        <v>321</v>
      </c>
      <c r="H9931" s="41">
        <v>24</v>
      </c>
    </row>
    <row r="9932" spans="1:8" ht="15" hidden="1" customHeight="1" x14ac:dyDescent="0.25">
      <c r="A9932" s="35">
        <v>137</v>
      </c>
      <c r="B9932" s="38" t="s">
        <v>2139</v>
      </c>
      <c r="C9932" s="38" t="s">
        <v>2140</v>
      </c>
      <c r="D9932" s="38" t="s">
        <v>2141</v>
      </c>
      <c r="E9932" s="45" t="s">
        <v>1286</v>
      </c>
      <c r="F9932" s="45" t="s">
        <v>22</v>
      </c>
      <c r="G9932" s="41" t="s">
        <v>322</v>
      </c>
      <c r="H9932" s="41" t="s">
        <v>2145</v>
      </c>
    </row>
    <row r="9933" spans="1:8" ht="15" hidden="1" customHeight="1" x14ac:dyDescent="0.25">
      <c r="A9933" s="35">
        <v>137</v>
      </c>
      <c r="B9933" s="38" t="s">
        <v>2139</v>
      </c>
      <c r="C9933" s="38" t="s">
        <v>2140</v>
      </c>
      <c r="D9933" s="38" t="s">
        <v>2141</v>
      </c>
      <c r="E9933" s="45" t="s">
        <v>1286</v>
      </c>
      <c r="F9933" s="45" t="s">
        <v>22</v>
      </c>
      <c r="G9933" s="41" t="s">
        <v>324</v>
      </c>
      <c r="H9933" s="41" t="s">
        <v>2146</v>
      </c>
    </row>
    <row r="9934" spans="1:8" ht="15" hidden="1" customHeight="1" x14ac:dyDescent="0.25">
      <c r="A9934" s="35">
        <v>137</v>
      </c>
      <c r="B9934" s="38" t="s">
        <v>2139</v>
      </c>
      <c r="C9934" s="38" t="s">
        <v>2140</v>
      </c>
      <c r="D9934" s="38" t="s">
        <v>2141</v>
      </c>
      <c r="E9934" s="45" t="s">
        <v>1286</v>
      </c>
      <c r="F9934" s="45" t="s">
        <v>22</v>
      </c>
      <c r="G9934" s="41" t="s">
        <v>326</v>
      </c>
      <c r="H9934" s="41" t="s">
        <v>2147</v>
      </c>
    </row>
    <row r="9935" spans="1:8" ht="15" hidden="1" customHeight="1" x14ac:dyDescent="0.25">
      <c r="A9935" s="35">
        <v>137</v>
      </c>
      <c r="B9935" s="38" t="s">
        <v>2139</v>
      </c>
      <c r="C9935" s="38" t="s">
        <v>2140</v>
      </c>
      <c r="D9935" s="38" t="s">
        <v>2141</v>
      </c>
      <c r="E9935" s="45" t="s">
        <v>1286</v>
      </c>
      <c r="F9935" s="45" t="s">
        <v>22</v>
      </c>
      <c r="G9935" s="41" t="s">
        <v>328</v>
      </c>
      <c r="H9935" s="41" t="s">
        <v>1612</v>
      </c>
    </row>
    <row r="9936" spans="1:8" ht="15" hidden="1" customHeight="1" x14ac:dyDescent="0.25">
      <c r="A9936" s="35">
        <v>137</v>
      </c>
      <c r="B9936" s="38" t="s">
        <v>2139</v>
      </c>
      <c r="C9936" s="38" t="s">
        <v>2140</v>
      </c>
      <c r="D9936" s="38" t="s">
        <v>2141</v>
      </c>
      <c r="E9936" s="45" t="s">
        <v>1286</v>
      </c>
      <c r="F9936" s="45" t="s">
        <v>22</v>
      </c>
      <c r="G9936" s="41" t="s">
        <v>331</v>
      </c>
      <c r="H9936" s="41" t="s">
        <v>332</v>
      </c>
    </row>
    <row r="9937" spans="1:8" ht="15" hidden="1" customHeight="1" x14ac:dyDescent="0.25">
      <c r="A9937" s="35">
        <v>137</v>
      </c>
      <c r="B9937" s="39" t="s">
        <v>2139</v>
      </c>
      <c r="C9937" s="38" t="s">
        <v>2140</v>
      </c>
      <c r="D9937" s="38" t="s">
        <v>2141</v>
      </c>
      <c r="E9937" s="45" t="s">
        <v>1286</v>
      </c>
      <c r="F9937" s="45" t="s">
        <v>22</v>
      </c>
      <c r="G9937" s="41" t="s">
        <v>335</v>
      </c>
      <c r="H9937" s="41">
        <v>24</v>
      </c>
    </row>
    <row r="9938" spans="1:8" ht="15" hidden="1" customHeight="1" x14ac:dyDescent="0.25">
      <c r="A9938" s="35">
        <v>137</v>
      </c>
      <c r="B9938" s="38" t="s">
        <v>2139</v>
      </c>
      <c r="C9938" s="38" t="s">
        <v>2140</v>
      </c>
      <c r="D9938" s="38" t="s">
        <v>2141</v>
      </c>
      <c r="E9938" s="45" t="s">
        <v>1286</v>
      </c>
      <c r="F9938" s="45" t="s">
        <v>22</v>
      </c>
      <c r="G9938" s="41" t="s">
        <v>336</v>
      </c>
      <c r="H9938" s="41" t="s">
        <v>2148</v>
      </c>
    </row>
    <row r="9939" spans="1:8" ht="15" hidden="1" customHeight="1" x14ac:dyDescent="0.25">
      <c r="A9939" s="35">
        <v>137</v>
      </c>
      <c r="B9939" s="38" t="s">
        <v>2139</v>
      </c>
      <c r="C9939" s="38" t="s">
        <v>2140</v>
      </c>
      <c r="D9939" s="38" t="s">
        <v>2141</v>
      </c>
      <c r="E9939" s="45" t="s">
        <v>1286</v>
      </c>
      <c r="F9939" s="45" t="s">
        <v>22</v>
      </c>
      <c r="G9939" s="41" t="s">
        <v>338</v>
      </c>
      <c r="H9939" s="41" t="s">
        <v>2149</v>
      </c>
    </row>
    <row r="9940" spans="1:8" ht="15" hidden="1" customHeight="1" x14ac:dyDescent="0.25">
      <c r="A9940" s="35">
        <v>137</v>
      </c>
      <c r="B9940" s="39" t="s">
        <v>2139</v>
      </c>
      <c r="C9940" s="38" t="s">
        <v>2140</v>
      </c>
      <c r="D9940" s="38" t="s">
        <v>2141</v>
      </c>
      <c r="E9940" s="45" t="s">
        <v>1286</v>
      </c>
      <c r="F9940" s="45" t="s">
        <v>22</v>
      </c>
      <c r="G9940" s="41" t="s">
        <v>340</v>
      </c>
      <c r="H9940" s="41" t="s">
        <v>2150</v>
      </c>
    </row>
    <row r="9941" spans="1:8" ht="15" hidden="1" customHeight="1" x14ac:dyDescent="0.25">
      <c r="A9941" s="35">
        <v>137</v>
      </c>
      <c r="B9941" s="38" t="s">
        <v>2139</v>
      </c>
      <c r="C9941" s="38" t="s">
        <v>2140</v>
      </c>
      <c r="D9941" s="38" t="s">
        <v>2141</v>
      </c>
      <c r="E9941" s="45" t="s">
        <v>1286</v>
      </c>
      <c r="F9941" s="45" t="s">
        <v>22</v>
      </c>
      <c r="G9941" s="41" t="s">
        <v>342</v>
      </c>
      <c r="H9941" s="41" t="s">
        <v>1966</v>
      </c>
    </row>
    <row r="9942" spans="1:8" ht="15" hidden="1" customHeight="1" x14ac:dyDescent="0.25">
      <c r="A9942" s="35">
        <v>137</v>
      </c>
      <c r="B9942" s="38" t="s">
        <v>2139</v>
      </c>
      <c r="C9942" s="38" t="s">
        <v>2140</v>
      </c>
      <c r="D9942" s="38" t="s">
        <v>2141</v>
      </c>
      <c r="E9942" s="45" t="s">
        <v>1286</v>
      </c>
      <c r="F9942" s="45" t="s">
        <v>22</v>
      </c>
      <c r="G9942" s="41" t="s">
        <v>345</v>
      </c>
      <c r="H9942" s="41" t="s">
        <v>332</v>
      </c>
    </row>
    <row r="9943" spans="1:8" ht="15" hidden="1" customHeight="1" x14ac:dyDescent="0.25">
      <c r="A9943" s="35">
        <v>137</v>
      </c>
      <c r="B9943" s="38" t="s">
        <v>2139</v>
      </c>
      <c r="C9943" s="38" t="s">
        <v>2140</v>
      </c>
      <c r="D9943" s="38" t="s">
        <v>2141</v>
      </c>
      <c r="E9943" s="45" t="s">
        <v>1286</v>
      </c>
      <c r="F9943" s="45" t="s">
        <v>22</v>
      </c>
      <c r="G9943" s="41" t="s">
        <v>347</v>
      </c>
      <c r="H9943" s="41" t="s">
        <v>1467</v>
      </c>
    </row>
    <row r="9944" spans="1:8" ht="15" hidden="1" customHeight="1" x14ac:dyDescent="0.25">
      <c r="A9944" s="35">
        <v>137</v>
      </c>
      <c r="B9944" s="38" t="s">
        <v>2139</v>
      </c>
      <c r="C9944" s="38" t="s">
        <v>2140</v>
      </c>
      <c r="D9944" s="38" t="s">
        <v>2141</v>
      </c>
      <c r="E9944" s="45" t="s">
        <v>1286</v>
      </c>
      <c r="F9944" s="45" t="s">
        <v>22</v>
      </c>
      <c r="G9944" s="41" t="s">
        <v>349</v>
      </c>
      <c r="H9944" s="41" t="s">
        <v>2151</v>
      </c>
    </row>
    <row r="9945" spans="1:8" ht="15" hidden="1" customHeight="1" x14ac:dyDescent="0.25">
      <c r="A9945" s="35">
        <v>137</v>
      </c>
      <c r="B9945" s="38" t="s">
        <v>2139</v>
      </c>
      <c r="C9945" s="38" t="s">
        <v>2140</v>
      </c>
      <c r="D9945" s="38" t="s">
        <v>2141</v>
      </c>
      <c r="E9945" s="45" t="s">
        <v>1286</v>
      </c>
      <c r="F9945" s="45" t="s">
        <v>22</v>
      </c>
      <c r="G9945" s="41" t="s">
        <v>351</v>
      </c>
      <c r="H9945" s="41">
        <v>680</v>
      </c>
    </row>
    <row r="9946" spans="1:8" ht="15" hidden="1" customHeight="1" x14ac:dyDescent="0.25">
      <c r="A9946" s="35">
        <v>137</v>
      </c>
      <c r="B9946" s="38" t="s">
        <v>2139</v>
      </c>
      <c r="C9946" s="38" t="s">
        <v>2140</v>
      </c>
      <c r="D9946" s="38" t="s">
        <v>2141</v>
      </c>
      <c r="E9946" s="45" t="s">
        <v>1286</v>
      </c>
      <c r="F9946" s="45" t="s">
        <v>22</v>
      </c>
      <c r="G9946" s="41" t="s">
        <v>352</v>
      </c>
      <c r="H9946" s="41" t="s">
        <v>2152</v>
      </c>
    </row>
    <row r="9947" spans="1:8" ht="15" hidden="1" customHeight="1" x14ac:dyDescent="0.25">
      <c r="A9947" s="35">
        <v>137</v>
      </c>
      <c r="B9947" s="38" t="s">
        <v>2139</v>
      </c>
      <c r="C9947" s="38" t="s">
        <v>2140</v>
      </c>
      <c r="D9947" s="38" t="s">
        <v>2141</v>
      </c>
      <c r="E9947" s="45" t="s">
        <v>1286</v>
      </c>
      <c r="F9947" s="45" t="s">
        <v>22</v>
      </c>
      <c r="G9947" s="41" t="s">
        <v>354</v>
      </c>
      <c r="H9947" s="41">
        <v>31</v>
      </c>
    </row>
    <row r="9948" spans="1:8" ht="15" hidden="1" customHeight="1" x14ac:dyDescent="0.25">
      <c r="A9948" s="35">
        <v>137</v>
      </c>
      <c r="B9948" s="38" t="s">
        <v>2139</v>
      </c>
      <c r="C9948" s="38" t="s">
        <v>2140</v>
      </c>
      <c r="D9948" s="38" t="s">
        <v>2141</v>
      </c>
      <c r="E9948" s="45" t="s">
        <v>1286</v>
      </c>
      <c r="F9948" s="45" t="s">
        <v>22</v>
      </c>
      <c r="G9948" s="41" t="s">
        <v>355</v>
      </c>
      <c r="H9948" s="41">
        <v>2.48</v>
      </c>
    </row>
    <row r="9949" spans="1:8" ht="15" hidden="1" customHeight="1" x14ac:dyDescent="0.25">
      <c r="A9949" s="35">
        <v>137</v>
      </c>
      <c r="B9949" s="38" t="s">
        <v>2139</v>
      </c>
      <c r="C9949" s="38" t="s">
        <v>2140</v>
      </c>
      <c r="D9949" s="38" t="s">
        <v>2141</v>
      </c>
      <c r="E9949" s="45" t="s">
        <v>1286</v>
      </c>
      <c r="F9949" s="45" t="s">
        <v>22</v>
      </c>
      <c r="G9949" s="41" t="s">
        <v>356</v>
      </c>
      <c r="H9949" s="41">
        <v>2360</v>
      </c>
    </row>
    <row r="9950" spans="1:8" ht="15" hidden="1" customHeight="1" x14ac:dyDescent="0.25">
      <c r="A9950" s="35">
        <v>137</v>
      </c>
      <c r="B9950" s="38" t="s">
        <v>2139</v>
      </c>
      <c r="C9950" s="38" t="s">
        <v>2140</v>
      </c>
      <c r="D9950" s="38" t="s">
        <v>2141</v>
      </c>
      <c r="E9950" s="45" t="s">
        <v>1286</v>
      </c>
      <c r="F9950" s="45" t="s">
        <v>22</v>
      </c>
      <c r="G9950" s="41" t="s">
        <v>357</v>
      </c>
      <c r="H9950" s="41">
        <v>55</v>
      </c>
    </row>
    <row r="9951" spans="1:8" ht="15" hidden="1" customHeight="1" x14ac:dyDescent="0.25">
      <c r="A9951" s="35">
        <v>137</v>
      </c>
      <c r="B9951" s="38" t="s">
        <v>2139</v>
      </c>
      <c r="C9951" s="38" t="s">
        <v>2140</v>
      </c>
      <c r="D9951" s="38" t="s">
        <v>2141</v>
      </c>
      <c r="E9951" s="45" t="s">
        <v>1286</v>
      </c>
      <c r="F9951" s="45" t="s">
        <v>22</v>
      </c>
      <c r="G9951" s="41" t="s">
        <v>358</v>
      </c>
      <c r="H9951" s="41" t="s">
        <v>1401</v>
      </c>
    </row>
    <row r="9952" spans="1:8" ht="15" hidden="1" customHeight="1" x14ac:dyDescent="0.25">
      <c r="A9952" s="35">
        <v>137</v>
      </c>
      <c r="B9952" s="38" t="s">
        <v>2139</v>
      </c>
      <c r="C9952" s="38" t="s">
        <v>2140</v>
      </c>
      <c r="D9952" s="38" t="s">
        <v>2141</v>
      </c>
      <c r="E9952" s="45" t="s">
        <v>1286</v>
      </c>
      <c r="F9952" s="45" t="s">
        <v>22</v>
      </c>
      <c r="G9952" s="41" t="s">
        <v>360</v>
      </c>
      <c r="H9952" s="41" t="s">
        <v>1312</v>
      </c>
    </row>
    <row r="9953" spans="1:8" ht="15" hidden="1" customHeight="1" x14ac:dyDescent="0.25">
      <c r="A9953" s="35">
        <v>137</v>
      </c>
      <c r="B9953" s="38" t="s">
        <v>2139</v>
      </c>
      <c r="C9953" s="38" t="s">
        <v>2140</v>
      </c>
      <c r="D9953" s="38" t="s">
        <v>2141</v>
      </c>
      <c r="E9953" s="45" t="s">
        <v>1286</v>
      </c>
      <c r="F9953" s="45" t="s">
        <v>22</v>
      </c>
      <c r="G9953" s="41" t="s">
        <v>1313</v>
      </c>
      <c r="H9953" s="41" t="s">
        <v>2153</v>
      </c>
    </row>
    <row r="9954" spans="1:8" ht="15" hidden="1" customHeight="1" x14ac:dyDescent="0.25">
      <c r="A9954" s="35">
        <v>137</v>
      </c>
      <c r="B9954" s="38" t="s">
        <v>2139</v>
      </c>
      <c r="C9954" s="38" t="s">
        <v>2140</v>
      </c>
      <c r="D9954" s="38" t="s">
        <v>2141</v>
      </c>
      <c r="E9954" s="45" t="s">
        <v>1286</v>
      </c>
      <c r="F9954" s="45" t="s">
        <v>22</v>
      </c>
      <c r="G9954" s="41" t="s">
        <v>362</v>
      </c>
      <c r="H9954" s="41" t="s">
        <v>1426</v>
      </c>
    </row>
    <row r="9955" spans="1:8" ht="15" hidden="1" customHeight="1" x14ac:dyDescent="0.25">
      <c r="A9955" s="35">
        <v>137</v>
      </c>
      <c r="B9955" s="38" t="s">
        <v>2139</v>
      </c>
      <c r="C9955" s="38" t="s">
        <v>2140</v>
      </c>
      <c r="D9955" s="38" t="s">
        <v>2141</v>
      </c>
      <c r="E9955" s="45" t="s">
        <v>1286</v>
      </c>
      <c r="F9955" s="45" t="s">
        <v>22</v>
      </c>
      <c r="G9955" s="41" t="s">
        <v>364</v>
      </c>
      <c r="H9955" s="41">
        <v>1800</v>
      </c>
    </row>
    <row r="9956" spans="1:8" ht="15" hidden="1" customHeight="1" x14ac:dyDescent="0.25">
      <c r="A9956" s="35">
        <v>137</v>
      </c>
      <c r="B9956" s="38" t="s">
        <v>2139</v>
      </c>
      <c r="C9956" s="38" t="s">
        <v>2140</v>
      </c>
      <c r="D9956" s="38" t="s">
        <v>2141</v>
      </c>
      <c r="E9956" s="45" t="s">
        <v>1286</v>
      </c>
      <c r="F9956" s="45" t="s">
        <v>22</v>
      </c>
      <c r="G9956" s="41" t="s">
        <v>781</v>
      </c>
      <c r="H9956" s="41">
        <v>30</v>
      </c>
    </row>
    <row r="9957" spans="1:8" ht="15" hidden="1" customHeight="1" x14ac:dyDescent="0.25">
      <c r="A9957" s="35">
        <v>137</v>
      </c>
      <c r="B9957" s="38" t="s">
        <v>2139</v>
      </c>
      <c r="C9957" s="38" t="s">
        <v>2140</v>
      </c>
      <c r="D9957" s="38" t="s">
        <v>2141</v>
      </c>
      <c r="E9957" s="45" t="s">
        <v>1286</v>
      </c>
      <c r="F9957" s="45" t="s">
        <v>22</v>
      </c>
      <c r="G9957" s="41" t="s">
        <v>365</v>
      </c>
      <c r="H9957" s="41" t="s">
        <v>2154</v>
      </c>
    </row>
    <row r="9958" spans="1:8" ht="15" hidden="1" customHeight="1" x14ac:dyDescent="0.25">
      <c r="A9958" s="35">
        <v>137</v>
      </c>
      <c r="B9958" s="38" t="s">
        <v>2139</v>
      </c>
      <c r="C9958" s="38" t="s">
        <v>2140</v>
      </c>
      <c r="D9958" s="38" t="s">
        <v>2141</v>
      </c>
      <c r="E9958" s="45" t="s">
        <v>1286</v>
      </c>
      <c r="F9958" s="45" t="s">
        <v>22</v>
      </c>
      <c r="G9958" s="41" t="s">
        <v>367</v>
      </c>
      <c r="H9958" s="41" t="s">
        <v>2135</v>
      </c>
    </row>
    <row r="9959" spans="1:8" ht="15" hidden="1" customHeight="1" x14ac:dyDescent="0.25">
      <c r="A9959" s="35">
        <v>137</v>
      </c>
      <c r="B9959" s="38" t="s">
        <v>2139</v>
      </c>
      <c r="C9959" s="38" t="s">
        <v>2140</v>
      </c>
      <c r="D9959" s="38" t="s">
        <v>2141</v>
      </c>
      <c r="E9959" s="45" t="s">
        <v>1286</v>
      </c>
      <c r="F9959" s="45" t="s">
        <v>22</v>
      </c>
      <c r="G9959" s="41" t="s">
        <v>369</v>
      </c>
      <c r="H9959" s="41" t="s">
        <v>2155</v>
      </c>
    </row>
    <row r="9960" spans="1:8" ht="15" hidden="1" customHeight="1" x14ac:dyDescent="0.25">
      <c r="A9960" s="35">
        <v>137</v>
      </c>
      <c r="B9960" s="39" t="s">
        <v>2139</v>
      </c>
      <c r="C9960" s="38" t="s">
        <v>2140</v>
      </c>
      <c r="D9960" s="38" t="s">
        <v>2141</v>
      </c>
      <c r="E9960" s="45" t="s">
        <v>1286</v>
      </c>
      <c r="F9960" s="45" t="s">
        <v>22</v>
      </c>
      <c r="G9960" s="42" t="s">
        <v>371</v>
      </c>
      <c r="H9960" s="42" t="s">
        <v>2137</v>
      </c>
    </row>
    <row r="9961" spans="1:8" ht="15" hidden="1" customHeight="1" x14ac:dyDescent="0.25">
      <c r="A9961" s="35">
        <v>137</v>
      </c>
      <c r="B9961" s="38" t="s">
        <v>2139</v>
      </c>
      <c r="C9961" s="38" t="s">
        <v>2140</v>
      </c>
      <c r="D9961" s="38" t="s">
        <v>2141</v>
      </c>
      <c r="E9961" s="45" t="s">
        <v>1286</v>
      </c>
      <c r="F9961" s="45" t="s">
        <v>22</v>
      </c>
      <c r="G9961" s="41" t="s">
        <v>373</v>
      </c>
      <c r="H9961" s="41">
        <v>11.5</v>
      </c>
    </row>
    <row r="9962" spans="1:8" ht="15" hidden="1" customHeight="1" x14ac:dyDescent="0.25">
      <c r="A9962" s="35">
        <v>137</v>
      </c>
      <c r="B9962" s="38" t="s">
        <v>2139</v>
      </c>
      <c r="C9962" s="38" t="s">
        <v>2140</v>
      </c>
      <c r="D9962" s="38" t="s">
        <v>2141</v>
      </c>
      <c r="E9962" s="45" t="s">
        <v>1286</v>
      </c>
      <c r="F9962" s="45" t="s">
        <v>22</v>
      </c>
      <c r="G9962" s="41" t="s">
        <v>374</v>
      </c>
      <c r="H9962" s="41">
        <v>37.6</v>
      </c>
    </row>
    <row r="9963" spans="1:8" ht="15" hidden="1" customHeight="1" x14ac:dyDescent="0.25">
      <c r="A9963" s="35">
        <v>137</v>
      </c>
      <c r="B9963" s="39" t="s">
        <v>2139</v>
      </c>
      <c r="C9963" s="38" t="s">
        <v>2140</v>
      </c>
      <c r="D9963" s="38" t="s">
        <v>2141</v>
      </c>
      <c r="E9963" s="45" t="s">
        <v>1286</v>
      </c>
      <c r="F9963" s="45" t="s">
        <v>22</v>
      </c>
      <c r="G9963" s="41" t="s">
        <v>375</v>
      </c>
      <c r="H9963" s="41">
        <v>13.8</v>
      </c>
    </row>
    <row r="9964" spans="1:8" ht="15" hidden="1" customHeight="1" x14ac:dyDescent="0.25">
      <c r="A9964" s="35">
        <v>137</v>
      </c>
      <c r="B9964" s="38" t="s">
        <v>2139</v>
      </c>
      <c r="C9964" s="38" t="s">
        <v>2140</v>
      </c>
      <c r="D9964" s="38" t="s">
        <v>2141</v>
      </c>
      <c r="E9964" s="45" t="s">
        <v>1286</v>
      </c>
      <c r="F9964" s="45" t="s">
        <v>22</v>
      </c>
      <c r="G9964" s="41" t="s">
        <v>376</v>
      </c>
      <c r="H9964" s="41">
        <v>40</v>
      </c>
    </row>
    <row r="9965" spans="1:8" ht="15" hidden="1" customHeight="1" x14ac:dyDescent="0.25">
      <c r="A9965" s="35">
        <v>137</v>
      </c>
      <c r="B9965" s="38" t="s">
        <v>2139</v>
      </c>
      <c r="C9965" s="38" t="s">
        <v>2140</v>
      </c>
      <c r="D9965" s="38" t="s">
        <v>2141</v>
      </c>
      <c r="E9965" s="45" t="s">
        <v>1286</v>
      </c>
      <c r="F9965" s="45" t="s">
        <v>22</v>
      </c>
      <c r="G9965" s="41" t="s">
        <v>377</v>
      </c>
      <c r="H9965" s="41" t="s">
        <v>378</v>
      </c>
    </row>
    <row r="9966" spans="1:8" ht="15" hidden="1" customHeight="1" x14ac:dyDescent="0.25">
      <c r="A9966" s="35">
        <v>137</v>
      </c>
      <c r="B9966" s="38" t="s">
        <v>2139</v>
      </c>
      <c r="C9966" s="38" t="s">
        <v>2140</v>
      </c>
      <c r="D9966" s="38" t="s">
        <v>2141</v>
      </c>
      <c r="E9966" s="45" t="s">
        <v>1286</v>
      </c>
      <c r="F9966" s="45" t="s">
        <v>22</v>
      </c>
      <c r="G9966" s="41" t="s">
        <v>379</v>
      </c>
      <c r="H9966" s="41" t="s">
        <v>463</v>
      </c>
    </row>
    <row r="9967" spans="1:8" ht="15" hidden="1" customHeight="1" x14ac:dyDescent="0.25">
      <c r="A9967" s="35">
        <v>137</v>
      </c>
      <c r="B9967" s="38" t="s">
        <v>2139</v>
      </c>
      <c r="C9967" s="38" t="s">
        <v>2140</v>
      </c>
      <c r="D9967" s="38" t="s">
        <v>2141</v>
      </c>
      <c r="E9967" s="45" t="s">
        <v>1286</v>
      </c>
      <c r="F9967" s="45" t="s">
        <v>22</v>
      </c>
      <c r="G9967" s="41" t="s">
        <v>381</v>
      </c>
      <c r="H9967" s="41">
        <v>25</v>
      </c>
    </row>
    <row r="9968" spans="1:8" ht="15" hidden="1" customHeight="1" x14ac:dyDescent="0.25">
      <c r="A9968" s="35">
        <v>137</v>
      </c>
      <c r="B9968" s="38" t="s">
        <v>2139</v>
      </c>
      <c r="C9968" s="38" t="s">
        <v>2140</v>
      </c>
      <c r="D9968" s="38" t="s">
        <v>2141</v>
      </c>
      <c r="E9968" s="45" t="s">
        <v>1286</v>
      </c>
      <c r="F9968" s="45" t="s">
        <v>22</v>
      </c>
      <c r="G9968" s="41" t="s">
        <v>382</v>
      </c>
      <c r="H9968" s="41">
        <v>15</v>
      </c>
    </row>
    <row r="9969" spans="1:8" ht="15" hidden="1" customHeight="1" x14ac:dyDescent="0.25">
      <c r="A9969" s="35">
        <v>137</v>
      </c>
      <c r="B9969" s="39" t="s">
        <v>2139</v>
      </c>
      <c r="C9969" s="38" t="s">
        <v>2140</v>
      </c>
      <c r="D9969" s="38" t="s">
        <v>2141</v>
      </c>
      <c r="E9969" s="45" t="s">
        <v>1286</v>
      </c>
      <c r="F9969" s="45" t="s">
        <v>22</v>
      </c>
      <c r="G9969" s="41" t="s">
        <v>383</v>
      </c>
      <c r="H9969" s="41">
        <v>3</v>
      </c>
    </row>
    <row r="9970" spans="1:8" ht="15" hidden="1" customHeight="1" x14ac:dyDescent="0.25">
      <c r="A9970" s="35">
        <v>137</v>
      </c>
      <c r="B9970" s="39" t="s">
        <v>2139</v>
      </c>
      <c r="C9970" s="38" t="s">
        <v>2140</v>
      </c>
      <c r="D9970" s="38" t="s">
        <v>2141</v>
      </c>
      <c r="E9970" s="45" t="s">
        <v>1286</v>
      </c>
      <c r="F9970" s="45" t="s">
        <v>22</v>
      </c>
      <c r="G9970" s="41" t="s">
        <v>384</v>
      </c>
      <c r="H9970" s="41">
        <v>5</v>
      </c>
    </row>
    <row r="9971" spans="1:8" ht="15" hidden="1" customHeight="1" x14ac:dyDescent="0.25">
      <c r="A9971" s="35">
        <v>137</v>
      </c>
      <c r="B9971" s="38" t="s">
        <v>2139</v>
      </c>
      <c r="C9971" s="38" t="s">
        <v>2140</v>
      </c>
      <c r="D9971" s="38" t="s">
        <v>2141</v>
      </c>
      <c r="E9971" s="45" t="s">
        <v>1286</v>
      </c>
      <c r="F9971" s="45" t="s">
        <v>22</v>
      </c>
      <c r="G9971" s="41" t="s">
        <v>385</v>
      </c>
      <c r="H9971" s="41">
        <v>16</v>
      </c>
    </row>
    <row r="9972" spans="1:8" ht="15" hidden="1" customHeight="1" x14ac:dyDescent="0.25">
      <c r="A9972" s="35">
        <v>137</v>
      </c>
      <c r="B9972" s="38" t="s">
        <v>2139</v>
      </c>
      <c r="C9972" s="38" t="s">
        <v>2140</v>
      </c>
      <c r="D9972" s="38" t="s">
        <v>2141</v>
      </c>
      <c r="E9972" s="45" t="s">
        <v>1286</v>
      </c>
      <c r="F9972" s="45" t="s">
        <v>22</v>
      </c>
      <c r="G9972" s="41" t="s">
        <v>386</v>
      </c>
      <c r="H9972" s="41" t="s">
        <v>2083</v>
      </c>
    </row>
    <row r="9973" spans="1:8" ht="15" hidden="1" customHeight="1" x14ac:dyDescent="0.25">
      <c r="A9973" s="35">
        <v>137</v>
      </c>
      <c r="B9973" s="38" t="s">
        <v>2139</v>
      </c>
      <c r="C9973" s="38" t="s">
        <v>2140</v>
      </c>
      <c r="D9973" s="38" t="s">
        <v>2141</v>
      </c>
      <c r="E9973" s="45" t="s">
        <v>1286</v>
      </c>
      <c r="F9973" s="45" t="s">
        <v>22</v>
      </c>
      <c r="G9973" s="41" t="s">
        <v>388</v>
      </c>
      <c r="H9973" s="41" t="s">
        <v>804</v>
      </c>
    </row>
    <row r="9974" spans="1:8" ht="15" hidden="1" customHeight="1" x14ac:dyDescent="0.25">
      <c r="A9974" s="35">
        <v>137</v>
      </c>
      <c r="B9974" s="38" t="s">
        <v>2139</v>
      </c>
      <c r="C9974" s="38" t="s">
        <v>2140</v>
      </c>
      <c r="D9974" s="38" t="s">
        <v>2141</v>
      </c>
      <c r="E9974" s="45" t="s">
        <v>1286</v>
      </c>
      <c r="F9974" s="45" t="s">
        <v>22</v>
      </c>
      <c r="G9974" s="41" t="s">
        <v>1324</v>
      </c>
      <c r="H9974" s="41" t="s">
        <v>1325</v>
      </c>
    </row>
    <row r="9975" spans="1:8" ht="15" hidden="1" customHeight="1" x14ac:dyDescent="0.25">
      <c r="A9975" s="35">
        <v>137</v>
      </c>
      <c r="B9975" s="38" t="s">
        <v>2139</v>
      </c>
      <c r="C9975" s="38" t="s">
        <v>2140</v>
      </c>
      <c r="D9975" s="38" t="s">
        <v>2141</v>
      </c>
      <c r="E9975" s="45" t="s">
        <v>1286</v>
      </c>
      <c r="F9975" s="45" t="s">
        <v>22</v>
      </c>
      <c r="G9975" s="41" t="s">
        <v>1326</v>
      </c>
      <c r="H9975" s="41" t="s">
        <v>1327</v>
      </c>
    </row>
    <row r="9976" spans="1:8" ht="15" hidden="1" customHeight="1" x14ac:dyDescent="0.25">
      <c r="A9976" s="35">
        <v>137</v>
      </c>
      <c r="B9976" s="38" t="s">
        <v>2139</v>
      </c>
      <c r="C9976" s="38" t="s">
        <v>2140</v>
      </c>
      <c r="D9976" s="38" t="s">
        <v>2141</v>
      </c>
      <c r="E9976" s="45" t="s">
        <v>1286</v>
      </c>
      <c r="F9976" s="45" t="s">
        <v>22</v>
      </c>
      <c r="G9976" s="41" t="s">
        <v>390</v>
      </c>
      <c r="H9976" s="41" t="s">
        <v>1328</v>
      </c>
    </row>
    <row r="9977" spans="1:8" ht="15" hidden="1" customHeight="1" x14ac:dyDescent="0.25">
      <c r="A9977" s="35">
        <v>137</v>
      </c>
      <c r="B9977" s="39" t="s">
        <v>2139</v>
      </c>
      <c r="C9977" s="38" t="s">
        <v>2140</v>
      </c>
      <c r="D9977" s="38" t="s">
        <v>2141</v>
      </c>
      <c r="E9977" s="45" t="s">
        <v>1286</v>
      </c>
      <c r="F9977" s="45" t="s">
        <v>22</v>
      </c>
      <c r="G9977" s="41" t="s">
        <v>392</v>
      </c>
      <c r="H9977" s="41" t="s">
        <v>1329</v>
      </c>
    </row>
    <row r="9978" spans="1:8" ht="15" hidden="1" customHeight="1" x14ac:dyDescent="0.25">
      <c r="A9978" s="35">
        <v>137</v>
      </c>
      <c r="B9978" s="38" t="s">
        <v>2139</v>
      </c>
      <c r="C9978" s="38" t="s">
        <v>2140</v>
      </c>
      <c r="D9978" s="38" t="s">
        <v>2141</v>
      </c>
      <c r="E9978" s="45" t="s">
        <v>1286</v>
      </c>
      <c r="F9978" s="45" t="s">
        <v>22</v>
      </c>
      <c r="G9978" s="41" t="s">
        <v>394</v>
      </c>
      <c r="H9978" s="41" t="s">
        <v>1330</v>
      </c>
    </row>
    <row r="9979" spans="1:8" ht="15" hidden="1" customHeight="1" x14ac:dyDescent="0.25">
      <c r="A9979" s="35">
        <v>137</v>
      </c>
      <c r="B9979" s="38" t="s">
        <v>2139</v>
      </c>
      <c r="C9979" s="38" t="s">
        <v>2140</v>
      </c>
      <c r="D9979" s="38" t="s">
        <v>2141</v>
      </c>
      <c r="E9979" s="45" t="s">
        <v>1286</v>
      </c>
      <c r="F9979" s="45" t="s">
        <v>22</v>
      </c>
      <c r="G9979" s="41" t="s">
        <v>396</v>
      </c>
      <c r="H9979" s="41">
        <v>20</v>
      </c>
    </row>
    <row r="9980" spans="1:8" ht="15" hidden="1" customHeight="1" x14ac:dyDescent="0.25">
      <c r="A9980" s="35">
        <v>137</v>
      </c>
      <c r="B9980" s="39" t="s">
        <v>2139</v>
      </c>
      <c r="C9980" s="38" t="s">
        <v>2140</v>
      </c>
      <c r="D9980" s="38" t="s">
        <v>2141</v>
      </c>
      <c r="E9980" s="45" t="s">
        <v>1286</v>
      </c>
      <c r="F9980" s="45" t="s">
        <v>22</v>
      </c>
      <c r="G9980" s="41" t="s">
        <v>397</v>
      </c>
      <c r="H9980" s="41">
        <v>3</v>
      </c>
    </row>
    <row r="9981" spans="1:8" ht="15" hidden="1" customHeight="1" x14ac:dyDescent="0.25">
      <c r="A9981" s="35">
        <v>137</v>
      </c>
      <c r="B9981" s="39" t="s">
        <v>2139</v>
      </c>
      <c r="C9981" s="38" t="s">
        <v>2140</v>
      </c>
      <c r="D9981" s="38" t="s">
        <v>2141</v>
      </c>
      <c r="E9981" s="45" t="s">
        <v>1286</v>
      </c>
      <c r="F9981" s="45" t="s">
        <v>22</v>
      </c>
      <c r="G9981" s="42" t="s">
        <v>398</v>
      </c>
      <c r="H9981" s="41">
        <v>14</v>
      </c>
    </row>
    <row r="9982" spans="1:8" ht="15" hidden="1" customHeight="1" x14ac:dyDescent="0.25">
      <c r="A9982" s="35">
        <v>137</v>
      </c>
      <c r="B9982" s="38" t="s">
        <v>2139</v>
      </c>
      <c r="C9982" s="38" t="s">
        <v>2140</v>
      </c>
      <c r="D9982" s="38" t="s">
        <v>2141</v>
      </c>
      <c r="E9982" s="45" t="s">
        <v>1286</v>
      </c>
      <c r="F9982" s="45" t="s">
        <v>22</v>
      </c>
      <c r="G9982" s="41" t="s">
        <v>399</v>
      </c>
      <c r="H9982" s="41" t="s">
        <v>2084</v>
      </c>
    </row>
    <row r="9983" spans="1:8" ht="15" hidden="1" customHeight="1" x14ac:dyDescent="0.25">
      <c r="A9983" s="35">
        <v>137</v>
      </c>
      <c r="B9983" s="38" t="s">
        <v>2139</v>
      </c>
      <c r="C9983" s="38" t="s">
        <v>2140</v>
      </c>
      <c r="D9983" s="38" t="s">
        <v>2141</v>
      </c>
      <c r="E9983" s="45" t="s">
        <v>1286</v>
      </c>
      <c r="F9983" s="45" t="s">
        <v>22</v>
      </c>
      <c r="G9983" s="41" t="s">
        <v>401</v>
      </c>
      <c r="H9983" s="41" t="s">
        <v>402</v>
      </c>
    </row>
    <row r="9984" spans="1:8" ht="15" hidden="1" customHeight="1" x14ac:dyDescent="0.25">
      <c r="A9984" s="35">
        <v>137</v>
      </c>
      <c r="B9984" s="38" t="s">
        <v>2139</v>
      </c>
      <c r="C9984" s="38" t="s">
        <v>2140</v>
      </c>
      <c r="D9984" s="38" t="s">
        <v>2141</v>
      </c>
      <c r="E9984" s="45" t="s">
        <v>1286</v>
      </c>
      <c r="F9984" s="45" t="s">
        <v>22</v>
      </c>
      <c r="G9984" s="41" t="s">
        <v>403</v>
      </c>
      <c r="H9984" s="41" t="s">
        <v>2138</v>
      </c>
    </row>
    <row r="9985" spans="1:8" ht="15" hidden="1" customHeight="1" x14ac:dyDescent="0.25">
      <c r="A9985" s="35">
        <v>137</v>
      </c>
      <c r="B9985" s="39" t="s">
        <v>2139</v>
      </c>
      <c r="C9985" s="38" t="s">
        <v>2140</v>
      </c>
      <c r="D9985" s="38" t="s">
        <v>2141</v>
      </c>
      <c r="E9985" s="45" t="s">
        <v>1286</v>
      </c>
      <c r="F9985" s="45" t="s">
        <v>22</v>
      </c>
      <c r="G9985" s="41" t="s">
        <v>405</v>
      </c>
      <c r="H9985" s="41" t="s">
        <v>406</v>
      </c>
    </row>
    <row r="9986" spans="1:8" ht="15" hidden="1" customHeight="1" x14ac:dyDescent="0.25">
      <c r="A9986" s="35">
        <v>137</v>
      </c>
      <c r="B9986" s="38" t="s">
        <v>2139</v>
      </c>
      <c r="C9986" s="38" t="s">
        <v>2140</v>
      </c>
      <c r="D9986" s="38" t="s">
        <v>2141</v>
      </c>
      <c r="E9986" s="45" t="s">
        <v>1286</v>
      </c>
      <c r="F9986" s="45" t="s">
        <v>22</v>
      </c>
      <c r="G9986" s="41" t="s">
        <v>407</v>
      </c>
      <c r="H9986" s="41">
        <v>36</v>
      </c>
    </row>
    <row r="9987" spans="1:8" ht="15" hidden="1" customHeight="1" x14ac:dyDescent="0.25">
      <c r="A9987" s="35">
        <v>137</v>
      </c>
      <c r="B9987" s="38" t="s">
        <v>2139</v>
      </c>
      <c r="C9987" s="38" t="s">
        <v>2140</v>
      </c>
      <c r="D9987" s="38" t="s">
        <v>2141</v>
      </c>
      <c r="E9987" s="45" t="s">
        <v>1286</v>
      </c>
      <c r="F9987" s="45" t="s">
        <v>22</v>
      </c>
      <c r="G9987" s="41" t="s">
        <v>408</v>
      </c>
      <c r="H9987" s="41" t="s">
        <v>411</v>
      </c>
    </row>
    <row r="9988" spans="1:8" ht="15" hidden="1" customHeight="1" x14ac:dyDescent="0.25">
      <c r="A9988" s="35">
        <v>137</v>
      </c>
      <c r="B9988" s="39" t="s">
        <v>2139</v>
      </c>
      <c r="C9988" s="38" t="s">
        <v>2140</v>
      </c>
      <c r="D9988" s="38" t="s">
        <v>2141</v>
      </c>
      <c r="E9988" s="45" t="s">
        <v>1286</v>
      </c>
      <c r="F9988" s="45" t="s">
        <v>22</v>
      </c>
      <c r="G9988" s="41" t="s">
        <v>410</v>
      </c>
      <c r="H9988" s="41" t="s">
        <v>411</v>
      </c>
    </row>
    <row r="9989" spans="1:8" ht="15" hidden="1" customHeight="1" x14ac:dyDescent="0.25">
      <c r="A9989" s="35">
        <v>137</v>
      </c>
      <c r="B9989" s="39" t="s">
        <v>2139</v>
      </c>
      <c r="C9989" s="38" t="s">
        <v>2140</v>
      </c>
      <c r="D9989" s="38" t="s">
        <v>2141</v>
      </c>
      <c r="E9989" s="45" t="s">
        <v>1286</v>
      </c>
      <c r="F9989" s="45" t="s">
        <v>22</v>
      </c>
      <c r="G9989" s="41" t="s">
        <v>412</v>
      </c>
      <c r="H9989" s="41" t="s">
        <v>1333</v>
      </c>
    </row>
    <row r="9990" spans="1:8" ht="15" hidden="1" customHeight="1" x14ac:dyDescent="0.25">
      <c r="A9990" s="35">
        <v>137</v>
      </c>
      <c r="B9990" s="38" t="s">
        <v>2139</v>
      </c>
      <c r="C9990" s="38" t="s">
        <v>2140</v>
      </c>
      <c r="D9990" s="38" t="s">
        <v>2141</v>
      </c>
      <c r="E9990" s="45" t="s">
        <v>1286</v>
      </c>
      <c r="F9990" s="45" t="s">
        <v>22</v>
      </c>
      <c r="G9990" s="41" t="s">
        <v>414</v>
      </c>
      <c r="H9990" s="41" t="s">
        <v>423</v>
      </c>
    </row>
    <row r="9991" spans="1:8" ht="15" hidden="1" customHeight="1" x14ac:dyDescent="0.25">
      <c r="A9991" s="35">
        <v>137</v>
      </c>
      <c r="B9991" s="38" t="s">
        <v>2139</v>
      </c>
      <c r="C9991" s="38" t="s">
        <v>2140</v>
      </c>
      <c r="D9991" s="38" t="s">
        <v>2141</v>
      </c>
      <c r="E9991" s="45" t="s">
        <v>1286</v>
      </c>
      <c r="F9991" s="45" t="s">
        <v>22</v>
      </c>
      <c r="G9991" s="41" t="s">
        <v>416</v>
      </c>
      <c r="H9991" s="41" t="s">
        <v>423</v>
      </c>
    </row>
    <row r="9992" spans="1:8" ht="15" hidden="1" customHeight="1" x14ac:dyDescent="0.25">
      <c r="A9992" s="35">
        <v>137</v>
      </c>
      <c r="B9992" s="38" t="s">
        <v>2139</v>
      </c>
      <c r="C9992" s="38" t="s">
        <v>2140</v>
      </c>
      <c r="D9992" s="38" t="s">
        <v>2141</v>
      </c>
      <c r="E9992" s="45" t="s">
        <v>1286</v>
      </c>
      <c r="F9992" s="45" t="s">
        <v>22</v>
      </c>
      <c r="G9992" s="41" t="s">
        <v>417</v>
      </c>
      <c r="H9992" s="41" t="s">
        <v>423</v>
      </c>
    </row>
    <row r="9993" spans="1:8" ht="15" hidden="1" customHeight="1" x14ac:dyDescent="0.25">
      <c r="A9993" s="35">
        <v>137</v>
      </c>
      <c r="B9993" s="38" t="s">
        <v>2139</v>
      </c>
      <c r="C9993" s="38" t="s">
        <v>2140</v>
      </c>
      <c r="D9993" s="38" t="s">
        <v>2141</v>
      </c>
      <c r="E9993" s="45" t="s">
        <v>1286</v>
      </c>
      <c r="F9993" s="45" t="s">
        <v>22</v>
      </c>
      <c r="G9993" s="41" t="s">
        <v>418</v>
      </c>
      <c r="H9993" s="41" t="s">
        <v>587</v>
      </c>
    </row>
    <row r="9994" spans="1:8" ht="15" hidden="1" customHeight="1" x14ac:dyDescent="0.25">
      <c r="A9994" s="35">
        <v>137</v>
      </c>
      <c r="B9994" s="39" t="s">
        <v>2139</v>
      </c>
      <c r="C9994" s="38" t="s">
        <v>2140</v>
      </c>
      <c r="D9994" s="38" t="s">
        <v>2141</v>
      </c>
      <c r="E9994" s="45" t="s">
        <v>1286</v>
      </c>
      <c r="F9994" s="45" t="s">
        <v>22</v>
      </c>
      <c r="G9994" s="41" t="s">
        <v>420</v>
      </c>
      <c r="H9994" s="41" t="s">
        <v>423</v>
      </c>
    </row>
    <row r="9995" spans="1:8" ht="15" hidden="1" customHeight="1" x14ac:dyDescent="0.25">
      <c r="A9995" s="35">
        <v>137</v>
      </c>
      <c r="B9995" s="39" t="s">
        <v>2139</v>
      </c>
      <c r="C9995" s="38" t="s">
        <v>2140</v>
      </c>
      <c r="D9995" s="38" t="s">
        <v>2141</v>
      </c>
      <c r="E9995" s="45" t="s">
        <v>1286</v>
      </c>
      <c r="F9995" s="45" t="s">
        <v>22</v>
      </c>
      <c r="G9995" s="41" t="s">
        <v>422</v>
      </c>
      <c r="H9995" s="41" t="s">
        <v>423</v>
      </c>
    </row>
    <row r="9996" spans="1:8" ht="15" hidden="1" customHeight="1" x14ac:dyDescent="0.25">
      <c r="A9996" s="35">
        <v>137</v>
      </c>
      <c r="B9996" s="38" t="s">
        <v>2139</v>
      </c>
      <c r="C9996" s="38" t="s">
        <v>2140</v>
      </c>
      <c r="D9996" s="38" t="s">
        <v>2141</v>
      </c>
      <c r="E9996" s="45" t="s">
        <v>1286</v>
      </c>
      <c r="F9996" s="45" t="s">
        <v>22</v>
      </c>
      <c r="G9996" s="41" t="s">
        <v>424</v>
      </c>
      <c r="H9996" s="41" t="s">
        <v>571</v>
      </c>
    </row>
    <row r="9997" spans="1:8" ht="15" hidden="1" customHeight="1" x14ac:dyDescent="0.25">
      <c r="A9997" s="35">
        <v>137</v>
      </c>
      <c r="B9997" s="38" t="s">
        <v>2139</v>
      </c>
      <c r="C9997" s="38" t="s">
        <v>2140</v>
      </c>
      <c r="D9997" s="38" t="s">
        <v>2141</v>
      </c>
      <c r="E9997" s="45" t="s">
        <v>1286</v>
      </c>
      <c r="F9997" s="45" t="s">
        <v>22</v>
      </c>
      <c r="G9997" s="41" t="s">
        <v>425</v>
      </c>
      <c r="H9997" s="41" t="s">
        <v>426</v>
      </c>
    </row>
    <row r="9998" spans="1:8" ht="15" hidden="1" customHeight="1" x14ac:dyDescent="0.25">
      <c r="A9998" s="35">
        <v>138</v>
      </c>
      <c r="B9998" s="39" t="s">
        <v>2156</v>
      </c>
      <c r="C9998" s="38" t="s">
        <v>2157</v>
      </c>
      <c r="D9998" s="38" t="s">
        <v>2158</v>
      </c>
      <c r="E9998" s="45" t="s">
        <v>1286</v>
      </c>
      <c r="F9998" s="45" t="s">
        <v>22</v>
      </c>
      <c r="G9998" s="41" t="s">
        <v>309</v>
      </c>
      <c r="H9998" s="41" t="s">
        <v>2158</v>
      </c>
    </row>
    <row r="9999" spans="1:8" ht="15" hidden="1" customHeight="1" x14ac:dyDescent="0.25">
      <c r="A9999" s="35">
        <v>138</v>
      </c>
      <c r="B9999" s="39" t="s">
        <v>2156</v>
      </c>
      <c r="C9999" s="38" t="s">
        <v>2157</v>
      </c>
      <c r="D9999" s="38" t="s">
        <v>2158</v>
      </c>
      <c r="E9999" s="45" t="s">
        <v>1286</v>
      </c>
      <c r="F9999" s="45" t="s">
        <v>22</v>
      </c>
      <c r="G9999" s="41" t="s">
        <v>310</v>
      </c>
      <c r="H9999" s="41" t="s">
        <v>2166</v>
      </c>
    </row>
    <row r="10000" spans="1:8" ht="15" hidden="1" customHeight="1" x14ac:dyDescent="0.25">
      <c r="A10000" s="35">
        <v>138</v>
      </c>
      <c r="B10000" s="39" t="s">
        <v>2156</v>
      </c>
      <c r="C10000" s="38" t="s">
        <v>2157</v>
      </c>
      <c r="D10000" s="38" t="s">
        <v>2158</v>
      </c>
      <c r="E10000" s="45" t="s">
        <v>1286</v>
      </c>
      <c r="F10000" s="45" t="s">
        <v>22</v>
      </c>
      <c r="G10000" s="41" t="s">
        <v>312</v>
      </c>
      <c r="H10000" s="41" t="s">
        <v>2167</v>
      </c>
    </row>
    <row r="10001" spans="1:8" ht="15" hidden="1" customHeight="1" x14ac:dyDescent="0.25">
      <c r="A10001" s="35">
        <v>138</v>
      </c>
      <c r="B10001" s="39" t="s">
        <v>2156</v>
      </c>
      <c r="C10001" s="38" t="s">
        <v>2157</v>
      </c>
      <c r="D10001" s="38" t="s">
        <v>2158</v>
      </c>
      <c r="E10001" s="45" t="s">
        <v>1286</v>
      </c>
      <c r="F10001" s="45" t="s">
        <v>22</v>
      </c>
      <c r="G10001" s="41" t="s">
        <v>314</v>
      </c>
      <c r="H10001" s="41" t="s">
        <v>415</v>
      </c>
    </row>
    <row r="10002" spans="1:8" ht="15" hidden="1" customHeight="1" x14ac:dyDescent="0.25">
      <c r="A10002" s="35">
        <v>138</v>
      </c>
      <c r="B10002" s="39" t="s">
        <v>2156</v>
      </c>
      <c r="C10002" s="38" t="s">
        <v>2157</v>
      </c>
      <c r="D10002" s="38" t="s">
        <v>2158</v>
      </c>
      <c r="E10002" s="45" t="s">
        <v>1286</v>
      </c>
      <c r="F10002" s="45" t="s">
        <v>22</v>
      </c>
      <c r="G10002" s="41" t="s">
        <v>316</v>
      </c>
      <c r="H10002" s="41" t="s">
        <v>2168</v>
      </c>
    </row>
    <row r="10003" spans="1:8" ht="15" hidden="1" customHeight="1" x14ac:dyDescent="0.25">
      <c r="A10003" s="35">
        <v>138</v>
      </c>
      <c r="B10003" s="39" t="s">
        <v>2156</v>
      </c>
      <c r="C10003" s="38" t="s">
        <v>2157</v>
      </c>
      <c r="D10003" s="38" t="s">
        <v>2158</v>
      </c>
      <c r="E10003" s="45" t="s">
        <v>1286</v>
      </c>
      <c r="F10003" s="45" t="s">
        <v>22</v>
      </c>
      <c r="G10003" s="41" t="s">
        <v>318</v>
      </c>
      <c r="H10003" s="41" t="s">
        <v>319</v>
      </c>
    </row>
    <row r="10004" spans="1:8" ht="15" hidden="1" customHeight="1" x14ac:dyDescent="0.25">
      <c r="A10004" s="35">
        <v>138</v>
      </c>
      <c r="B10004" s="39" t="s">
        <v>2156</v>
      </c>
      <c r="C10004" s="38" t="s">
        <v>2157</v>
      </c>
      <c r="D10004" s="38" t="s">
        <v>2158</v>
      </c>
      <c r="E10004" s="45" t="s">
        <v>1286</v>
      </c>
      <c r="F10004" s="45" t="s">
        <v>22</v>
      </c>
      <c r="G10004" s="41" t="s">
        <v>320</v>
      </c>
      <c r="H10004" s="41">
        <v>104</v>
      </c>
    </row>
    <row r="10005" spans="1:8" ht="15" hidden="1" customHeight="1" x14ac:dyDescent="0.25">
      <c r="A10005" s="35">
        <v>138</v>
      </c>
      <c r="B10005" s="39" t="s">
        <v>2156</v>
      </c>
      <c r="C10005" s="38" t="s">
        <v>2157</v>
      </c>
      <c r="D10005" s="38" t="s">
        <v>2158</v>
      </c>
      <c r="E10005" s="45" t="s">
        <v>1286</v>
      </c>
      <c r="F10005" s="45" t="s">
        <v>22</v>
      </c>
      <c r="G10005" s="41" t="s">
        <v>321</v>
      </c>
      <c r="H10005" s="41">
        <v>35</v>
      </c>
    </row>
    <row r="10006" spans="1:8" ht="15" hidden="1" customHeight="1" x14ac:dyDescent="0.25">
      <c r="A10006" s="35">
        <v>138</v>
      </c>
      <c r="B10006" s="39" t="s">
        <v>2156</v>
      </c>
      <c r="C10006" s="38" t="s">
        <v>2157</v>
      </c>
      <c r="D10006" s="38" t="s">
        <v>2158</v>
      </c>
      <c r="E10006" s="45" t="s">
        <v>1286</v>
      </c>
      <c r="F10006" s="45" t="s">
        <v>22</v>
      </c>
      <c r="G10006" s="41" t="s">
        <v>322</v>
      </c>
      <c r="H10006" s="41">
        <v>10.4</v>
      </c>
    </row>
    <row r="10007" spans="1:8" ht="15" hidden="1" customHeight="1" x14ac:dyDescent="0.25">
      <c r="A10007" s="35">
        <v>138</v>
      </c>
      <c r="B10007" s="39" t="s">
        <v>2156</v>
      </c>
      <c r="C10007" s="38" t="s">
        <v>2157</v>
      </c>
      <c r="D10007" s="38" t="s">
        <v>2158</v>
      </c>
      <c r="E10007" s="45" t="s">
        <v>1286</v>
      </c>
      <c r="F10007" s="45" t="s">
        <v>22</v>
      </c>
      <c r="G10007" s="41" t="s">
        <v>324</v>
      </c>
      <c r="H10007" s="41">
        <v>15.01</v>
      </c>
    </row>
    <row r="10008" spans="1:8" ht="15" hidden="1" customHeight="1" x14ac:dyDescent="0.25">
      <c r="A10008" s="35">
        <v>138</v>
      </c>
      <c r="B10008" s="39" t="s">
        <v>2156</v>
      </c>
      <c r="C10008" s="38" t="s">
        <v>2157</v>
      </c>
      <c r="D10008" s="38" t="s">
        <v>2158</v>
      </c>
      <c r="E10008" s="45" t="s">
        <v>1286</v>
      </c>
      <c r="F10008" s="45" t="s">
        <v>22</v>
      </c>
      <c r="G10008" s="41" t="s">
        <v>326</v>
      </c>
      <c r="H10008" s="41">
        <v>3.23</v>
      </c>
    </row>
    <row r="10009" spans="1:8" ht="15" hidden="1" customHeight="1" x14ac:dyDescent="0.25">
      <c r="A10009" s="35">
        <v>138</v>
      </c>
      <c r="B10009" s="39" t="s">
        <v>2156</v>
      </c>
      <c r="C10009" s="38" t="s">
        <v>2157</v>
      </c>
      <c r="D10009" s="38" t="s">
        <v>2158</v>
      </c>
      <c r="E10009" s="45" t="s">
        <v>1286</v>
      </c>
      <c r="F10009" s="45" t="s">
        <v>22</v>
      </c>
      <c r="G10009" s="41" t="s">
        <v>328</v>
      </c>
      <c r="H10009" s="41" t="s">
        <v>2169</v>
      </c>
    </row>
    <row r="10010" spans="1:8" ht="15" hidden="1" customHeight="1" x14ac:dyDescent="0.25">
      <c r="A10010" s="35">
        <v>138</v>
      </c>
      <c r="B10010" s="39" t="s">
        <v>2156</v>
      </c>
      <c r="C10010" s="38" t="s">
        <v>2157</v>
      </c>
      <c r="D10010" s="38" t="s">
        <v>2158</v>
      </c>
      <c r="E10010" s="45" t="s">
        <v>1286</v>
      </c>
      <c r="F10010" s="45" t="s">
        <v>22</v>
      </c>
      <c r="G10010" s="41" t="s">
        <v>331</v>
      </c>
      <c r="H10010" s="41" t="s">
        <v>332</v>
      </c>
    </row>
    <row r="10011" spans="1:8" ht="15" hidden="1" customHeight="1" x14ac:dyDescent="0.25">
      <c r="A10011" s="35">
        <v>138</v>
      </c>
      <c r="B10011" s="38" t="s">
        <v>2156</v>
      </c>
      <c r="C10011" s="38" t="s">
        <v>2157</v>
      </c>
      <c r="D10011" s="38" t="s">
        <v>2158</v>
      </c>
      <c r="E10011" s="45" t="s">
        <v>1286</v>
      </c>
      <c r="F10011" s="45" t="s">
        <v>22</v>
      </c>
      <c r="G10011" s="41" t="s">
        <v>335</v>
      </c>
      <c r="H10011" s="41">
        <v>36</v>
      </c>
    </row>
    <row r="10012" spans="1:8" ht="15" hidden="1" customHeight="1" x14ac:dyDescent="0.25">
      <c r="A10012" s="35">
        <v>138</v>
      </c>
      <c r="B10012" s="39" t="s">
        <v>2156</v>
      </c>
      <c r="C10012" s="38" t="s">
        <v>2157</v>
      </c>
      <c r="D10012" s="38" t="s">
        <v>2158</v>
      </c>
      <c r="E10012" s="45" t="s">
        <v>1286</v>
      </c>
      <c r="F10012" s="45" t="s">
        <v>22</v>
      </c>
      <c r="G10012" s="41" t="s">
        <v>336</v>
      </c>
      <c r="H10012" s="41">
        <v>10.6</v>
      </c>
    </row>
    <row r="10013" spans="1:8" ht="15" hidden="1" customHeight="1" x14ac:dyDescent="0.25">
      <c r="A10013" s="35">
        <v>138</v>
      </c>
      <c r="B10013" s="39" t="s">
        <v>2156</v>
      </c>
      <c r="C10013" s="38" t="s">
        <v>2157</v>
      </c>
      <c r="D10013" s="38" t="s">
        <v>2158</v>
      </c>
      <c r="E10013" s="45" t="s">
        <v>1286</v>
      </c>
      <c r="F10013" s="45" t="s">
        <v>22</v>
      </c>
      <c r="G10013" s="41" t="s">
        <v>338</v>
      </c>
      <c r="H10013" s="41">
        <v>13.55</v>
      </c>
    </row>
    <row r="10014" spans="1:8" ht="15" hidden="1" customHeight="1" x14ac:dyDescent="0.25">
      <c r="A10014" s="35">
        <v>138</v>
      </c>
      <c r="B10014" s="38" t="s">
        <v>2156</v>
      </c>
      <c r="C10014" s="38" t="s">
        <v>2157</v>
      </c>
      <c r="D10014" s="38" t="s">
        <v>2158</v>
      </c>
      <c r="E10014" s="45" t="s">
        <v>1286</v>
      </c>
      <c r="F10014" s="45" t="s">
        <v>22</v>
      </c>
      <c r="G10014" s="42" t="s">
        <v>340</v>
      </c>
      <c r="H10014" s="42">
        <v>2.9279999999999999</v>
      </c>
    </row>
    <row r="10015" spans="1:8" ht="15" hidden="1" customHeight="1" x14ac:dyDescent="0.25">
      <c r="A10015" s="35">
        <v>138</v>
      </c>
      <c r="B10015" s="39" t="s">
        <v>2156</v>
      </c>
      <c r="C10015" s="38" t="s">
        <v>2157</v>
      </c>
      <c r="D10015" s="38" t="s">
        <v>2158</v>
      </c>
      <c r="E10015" s="45" t="s">
        <v>1286</v>
      </c>
      <c r="F10015" s="45" t="s">
        <v>22</v>
      </c>
      <c r="G10015" s="41" t="s">
        <v>342</v>
      </c>
      <c r="H10015" s="41" t="s">
        <v>2170</v>
      </c>
    </row>
    <row r="10016" spans="1:8" ht="15" hidden="1" customHeight="1" x14ac:dyDescent="0.25">
      <c r="A10016" s="35">
        <v>138</v>
      </c>
      <c r="B10016" s="39" t="s">
        <v>2156</v>
      </c>
      <c r="C10016" s="38" t="s">
        <v>2157</v>
      </c>
      <c r="D10016" s="38" t="s">
        <v>2158</v>
      </c>
      <c r="E10016" s="45" t="s">
        <v>1286</v>
      </c>
      <c r="F10016" s="45" t="s">
        <v>22</v>
      </c>
      <c r="G10016" s="41" t="s">
        <v>345</v>
      </c>
      <c r="H10016" s="41" t="s">
        <v>332</v>
      </c>
    </row>
    <row r="10017" spans="1:8" ht="15" hidden="1" customHeight="1" x14ac:dyDescent="0.25">
      <c r="A10017" s="35">
        <v>138</v>
      </c>
      <c r="B10017" s="39" t="s">
        <v>2156</v>
      </c>
      <c r="C10017" s="38" t="s">
        <v>2157</v>
      </c>
      <c r="D10017" s="38" t="s">
        <v>2158</v>
      </c>
      <c r="E10017" s="45" t="s">
        <v>1286</v>
      </c>
      <c r="F10017" s="45" t="s">
        <v>22</v>
      </c>
      <c r="G10017" s="41" t="s">
        <v>347</v>
      </c>
      <c r="H10017" s="41" t="s">
        <v>1307</v>
      </c>
    </row>
    <row r="10018" spans="1:8" ht="15" hidden="1" customHeight="1" x14ac:dyDescent="0.25">
      <c r="A10018" s="35">
        <v>138</v>
      </c>
      <c r="B10018" s="39" t="s">
        <v>2156</v>
      </c>
      <c r="C10018" s="38" t="s">
        <v>2157</v>
      </c>
      <c r="D10018" s="38" t="s">
        <v>2158</v>
      </c>
      <c r="E10018" s="45" t="s">
        <v>1286</v>
      </c>
      <c r="F10018" s="45" t="s">
        <v>22</v>
      </c>
      <c r="G10018" s="41" t="s">
        <v>349</v>
      </c>
      <c r="H10018" s="41" t="s">
        <v>2171</v>
      </c>
    </row>
    <row r="10019" spans="1:8" ht="15" hidden="1" customHeight="1" x14ac:dyDescent="0.25">
      <c r="A10019" s="35">
        <v>138</v>
      </c>
      <c r="B10019" s="39" t="s">
        <v>2156</v>
      </c>
      <c r="C10019" s="38" t="s">
        <v>2157</v>
      </c>
      <c r="D10019" s="38" t="s">
        <v>2158</v>
      </c>
      <c r="E10019" s="45" t="s">
        <v>1286</v>
      </c>
      <c r="F10019" s="45" t="s">
        <v>22</v>
      </c>
      <c r="G10019" s="41" t="s">
        <v>351</v>
      </c>
      <c r="H10019" s="41">
        <v>1015</v>
      </c>
    </row>
    <row r="10020" spans="1:8" ht="15" hidden="1" customHeight="1" x14ac:dyDescent="0.25">
      <c r="A10020" s="35">
        <v>138</v>
      </c>
      <c r="B10020" s="39" t="s">
        <v>2156</v>
      </c>
      <c r="C10020" s="38" t="s">
        <v>2157</v>
      </c>
      <c r="D10020" s="38" t="s">
        <v>2158</v>
      </c>
      <c r="E10020" s="45" t="s">
        <v>1286</v>
      </c>
      <c r="F10020" s="45" t="s">
        <v>22</v>
      </c>
      <c r="G10020" s="41" t="s">
        <v>352</v>
      </c>
      <c r="H10020" s="41" t="s">
        <v>2172</v>
      </c>
    </row>
    <row r="10021" spans="1:8" ht="15" hidden="1" customHeight="1" x14ac:dyDescent="0.25">
      <c r="A10021" s="35">
        <v>138</v>
      </c>
      <c r="B10021" s="39" t="s">
        <v>2156</v>
      </c>
      <c r="C10021" s="38" t="s">
        <v>2157</v>
      </c>
      <c r="D10021" s="38" t="s">
        <v>2158</v>
      </c>
      <c r="E10021" s="45" t="s">
        <v>1286</v>
      </c>
      <c r="F10021" s="45" t="s">
        <v>22</v>
      </c>
      <c r="G10021" s="41" t="s">
        <v>354</v>
      </c>
      <c r="H10021" s="41">
        <v>36</v>
      </c>
    </row>
    <row r="10022" spans="1:8" ht="15" hidden="1" customHeight="1" x14ac:dyDescent="0.25">
      <c r="A10022" s="35">
        <v>138</v>
      </c>
      <c r="B10022" s="39" t="s">
        <v>2156</v>
      </c>
      <c r="C10022" s="38" t="s">
        <v>2157</v>
      </c>
      <c r="D10022" s="38" t="s">
        <v>2158</v>
      </c>
      <c r="E10022" s="45" t="s">
        <v>1286</v>
      </c>
      <c r="F10022" s="45" t="s">
        <v>22</v>
      </c>
      <c r="G10022" s="41" t="s">
        <v>355</v>
      </c>
      <c r="H10022" s="41">
        <v>3.2</v>
      </c>
    </row>
    <row r="10023" spans="1:8" ht="15" hidden="1" customHeight="1" x14ac:dyDescent="0.25">
      <c r="A10023" s="35">
        <v>138</v>
      </c>
      <c r="B10023" s="39" t="s">
        <v>2156</v>
      </c>
      <c r="C10023" s="38" t="s">
        <v>2157</v>
      </c>
      <c r="D10023" s="38" t="s">
        <v>2158</v>
      </c>
      <c r="E10023" s="45" t="s">
        <v>1286</v>
      </c>
      <c r="F10023" s="45" t="s">
        <v>22</v>
      </c>
      <c r="G10023" s="41" t="s">
        <v>356</v>
      </c>
      <c r="H10023" s="41">
        <v>3600</v>
      </c>
    </row>
    <row r="10024" spans="1:8" ht="15" hidden="1" customHeight="1" x14ac:dyDescent="0.25">
      <c r="A10024" s="35">
        <v>138</v>
      </c>
      <c r="B10024" s="39" t="s">
        <v>2156</v>
      </c>
      <c r="C10024" s="38" t="s">
        <v>2157</v>
      </c>
      <c r="D10024" s="38" t="s">
        <v>2158</v>
      </c>
      <c r="E10024" s="45" t="s">
        <v>1286</v>
      </c>
      <c r="F10024" s="45" t="s">
        <v>22</v>
      </c>
      <c r="G10024" s="41" t="s">
        <v>357</v>
      </c>
      <c r="H10024" s="41">
        <v>56</v>
      </c>
    </row>
    <row r="10025" spans="1:8" ht="15" hidden="1" customHeight="1" x14ac:dyDescent="0.25">
      <c r="A10025" s="35">
        <v>138</v>
      </c>
      <c r="B10025" s="39" t="s">
        <v>2156</v>
      </c>
      <c r="C10025" s="38" t="s">
        <v>2157</v>
      </c>
      <c r="D10025" s="38" t="s">
        <v>2158</v>
      </c>
      <c r="E10025" s="45" t="s">
        <v>1286</v>
      </c>
      <c r="F10025" s="45" t="s">
        <v>22</v>
      </c>
      <c r="G10025" s="41" t="s">
        <v>358</v>
      </c>
      <c r="H10025" s="41" t="s">
        <v>1401</v>
      </c>
    </row>
    <row r="10026" spans="1:8" ht="15" hidden="1" customHeight="1" x14ac:dyDescent="0.25">
      <c r="A10026" s="35">
        <v>138</v>
      </c>
      <c r="B10026" s="39" t="s">
        <v>2156</v>
      </c>
      <c r="C10026" s="38" t="s">
        <v>2157</v>
      </c>
      <c r="D10026" s="38" t="s">
        <v>2158</v>
      </c>
      <c r="E10026" s="45" t="s">
        <v>1286</v>
      </c>
      <c r="F10026" s="45" t="s">
        <v>22</v>
      </c>
      <c r="G10026" s="41" t="s">
        <v>360</v>
      </c>
      <c r="H10026" s="41" t="s">
        <v>1312</v>
      </c>
    </row>
    <row r="10027" spans="1:8" ht="15" hidden="1" customHeight="1" x14ac:dyDescent="0.25">
      <c r="A10027" s="35">
        <v>138</v>
      </c>
      <c r="B10027" s="39" t="s">
        <v>2156</v>
      </c>
      <c r="C10027" s="38" t="s">
        <v>2157</v>
      </c>
      <c r="D10027" s="38" t="s">
        <v>2158</v>
      </c>
      <c r="E10027" s="45" t="s">
        <v>1286</v>
      </c>
      <c r="F10027" s="45" t="s">
        <v>22</v>
      </c>
      <c r="G10027" s="41" t="s">
        <v>1313</v>
      </c>
      <c r="H10027" s="41" t="s">
        <v>2173</v>
      </c>
    </row>
    <row r="10028" spans="1:8" ht="15" hidden="1" customHeight="1" x14ac:dyDescent="0.25">
      <c r="A10028" s="35">
        <v>138</v>
      </c>
      <c r="B10028" s="39" t="s">
        <v>2156</v>
      </c>
      <c r="C10028" s="38" t="s">
        <v>2157</v>
      </c>
      <c r="D10028" s="38" t="s">
        <v>2158</v>
      </c>
      <c r="E10028" s="45" t="s">
        <v>1286</v>
      </c>
      <c r="F10028" s="45" t="s">
        <v>22</v>
      </c>
      <c r="G10028" s="41" t="s">
        <v>362</v>
      </c>
      <c r="H10028" s="41" t="s">
        <v>1426</v>
      </c>
    </row>
    <row r="10029" spans="1:8" ht="15" hidden="1" customHeight="1" x14ac:dyDescent="0.25">
      <c r="A10029" s="35">
        <v>138</v>
      </c>
      <c r="B10029" s="39" t="s">
        <v>2156</v>
      </c>
      <c r="C10029" s="38" t="s">
        <v>2157</v>
      </c>
      <c r="D10029" s="38" t="s">
        <v>2158</v>
      </c>
      <c r="E10029" s="45" t="s">
        <v>1286</v>
      </c>
      <c r="F10029" s="45" t="s">
        <v>22</v>
      </c>
      <c r="G10029" s="41" t="s">
        <v>364</v>
      </c>
      <c r="H10029" s="41">
        <v>2450</v>
      </c>
    </row>
    <row r="10030" spans="1:8" ht="15" hidden="1" customHeight="1" x14ac:dyDescent="0.25">
      <c r="A10030" s="35">
        <v>138</v>
      </c>
      <c r="B10030" s="39" t="s">
        <v>2156</v>
      </c>
      <c r="C10030" s="38" t="s">
        <v>2157</v>
      </c>
      <c r="D10030" s="38" t="s">
        <v>2158</v>
      </c>
      <c r="E10030" s="45" t="s">
        <v>1286</v>
      </c>
      <c r="F10030" s="45" t="s">
        <v>22</v>
      </c>
      <c r="G10030" s="41" t="s">
        <v>781</v>
      </c>
      <c r="H10030" s="41">
        <v>30</v>
      </c>
    </row>
    <row r="10031" spans="1:8" ht="15" hidden="1" customHeight="1" x14ac:dyDescent="0.25">
      <c r="A10031" s="35">
        <v>138</v>
      </c>
      <c r="B10031" s="39" t="s">
        <v>2156</v>
      </c>
      <c r="C10031" s="38" t="s">
        <v>2157</v>
      </c>
      <c r="D10031" s="38" t="s">
        <v>2158</v>
      </c>
      <c r="E10031" s="45" t="s">
        <v>1286</v>
      </c>
      <c r="F10031" s="45" t="s">
        <v>22</v>
      </c>
      <c r="G10031" s="41" t="s">
        <v>365</v>
      </c>
      <c r="H10031" s="41" t="s">
        <v>2174</v>
      </c>
    </row>
    <row r="10032" spans="1:8" ht="15" hidden="1" customHeight="1" x14ac:dyDescent="0.25">
      <c r="A10032" s="35">
        <v>138</v>
      </c>
      <c r="B10032" s="39" t="s">
        <v>2156</v>
      </c>
      <c r="C10032" s="38" t="s">
        <v>2157</v>
      </c>
      <c r="D10032" s="38" t="s">
        <v>2158</v>
      </c>
      <c r="E10032" s="45" t="s">
        <v>1286</v>
      </c>
      <c r="F10032" s="45" t="s">
        <v>22</v>
      </c>
      <c r="G10032" s="41" t="s">
        <v>367</v>
      </c>
      <c r="H10032" s="41" t="s">
        <v>2175</v>
      </c>
    </row>
    <row r="10033" spans="1:8" ht="15" hidden="1" customHeight="1" x14ac:dyDescent="0.25">
      <c r="A10033" s="35">
        <v>138</v>
      </c>
      <c r="B10033" s="39" t="s">
        <v>2156</v>
      </c>
      <c r="C10033" s="38" t="s">
        <v>2157</v>
      </c>
      <c r="D10033" s="38" t="s">
        <v>2158</v>
      </c>
      <c r="E10033" s="45" t="s">
        <v>1286</v>
      </c>
      <c r="F10033" s="45" t="s">
        <v>22</v>
      </c>
      <c r="G10033" s="41" t="s">
        <v>369</v>
      </c>
      <c r="H10033" s="41" t="s">
        <v>2176</v>
      </c>
    </row>
    <row r="10034" spans="1:8" ht="15" hidden="1" customHeight="1" x14ac:dyDescent="0.25">
      <c r="A10034" s="35">
        <v>138</v>
      </c>
      <c r="B10034" s="39" t="s">
        <v>2156</v>
      </c>
      <c r="C10034" s="38" t="s">
        <v>2157</v>
      </c>
      <c r="D10034" s="38" t="s">
        <v>2158</v>
      </c>
      <c r="E10034" s="45" t="s">
        <v>1286</v>
      </c>
      <c r="F10034" s="45" t="s">
        <v>22</v>
      </c>
      <c r="G10034" s="41" t="s">
        <v>371</v>
      </c>
      <c r="H10034" s="41" t="s">
        <v>2177</v>
      </c>
    </row>
    <row r="10035" spans="1:8" ht="15" hidden="1" customHeight="1" x14ac:dyDescent="0.25">
      <c r="A10035" s="35">
        <v>138</v>
      </c>
      <c r="B10035" s="39" t="s">
        <v>2156</v>
      </c>
      <c r="C10035" s="38" t="s">
        <v>2157</v>
      </c>
      <c r="D10035" s="38" t="s">
        <v>2158</v>
      </c>
      <c r="E10035" s="45" t="s">
        <v>1286</v>
      </c>
      <c r="F10035" s="45" t="s">
        <v>22</v>
      </c>
      <c r="G10035" s="41" t="s">
        <v>373</v>
      </c>
      <c r="H10035" s="41">
        <v>21.5</v>
      </c>
    </row>
    <row r="10036" spans="1:8" ht="15" hidden="1" customHeight="1" x14ac:dyDescent="0.25">
      <c r="A10036" s="35">
        <v>138</v>
      </c>
      <c r="B10036" s="38" t="s">
        <v>2156</v>
      </c>
      <c r="C10036" s="38" t="s">
        <v>2157</v>
      </c>
      <c r="D10036" s="38" t="s">
        <v>2158</v>
      </c>
      <c r="E10036" s="45" t="s">
        <v>1286</v>
      </c>
      <c r="F10036" s="45" t="s">
        <v>22</v>
      </c>
      <c r="G10036" s="42" t="s">
        <v>374</v>
      </c>
      <c r="H10036" s="41">
        <v>64.5</v>
      </c>
    </row>
    <row r="10037" spans="1:8" ht="15" hidden="1" customHeight="1" x14ac:dyDescent="0.25">
      <c r="A10037" s="35">
        <v>138</v>
      </c>
      <c r="B10037" s="39" t="s">
        <v>2156</v>
      </c>
      <c r="C10037" s="38" t="s">
        <v>2157</v>
      </c>
      <c r="D10037" s="38" t="s">
        <v>2158</v>
      </c>
      <c r="E10037" s="45" t="s">
        <v>1286</v>
      </c>
      <c r="F10037" s="45" t="s">
        <v>22</v>
      </c>
      <c r="G10037" s="41" t="s">
        <v>375</v>
      </c>
      <c r="H10037" s="41">
        <v>25</v>
      </c>
    </row>
    <row r="10038" spans="1:8" ht="15" hidden="1" customHeight="1" x14ac:dyDescent="0.25">
      <c r="A10038" s="35">
        <v>138</v>
      </c>
      <c r="B10038" s="39" t="s">
        <v>2156</v>
      </c>
      <c r="C10038" s="38" t="s">
        <v>2157</v>
      </c>
      <c r="D10038" s="38" t="s">
        <v>2158</v>
      </c>
      <c r="E10038" s="45" t="s">
        <v>1286</v>
      </c>
      <c r="F10038" s="45" t="s">
        <v>22</v>
      </c>
      <c r="G10038" s="41" t="s">
        <v>376</v>
      </c>
      <c r="H10038" s="41">
        <v>69</v>
      </c>
    </row>
    <row r="10039" spans="1:8" ht="15" hidden="1" customHeight="1" x14ac:dyDescent="0.25">
      <c r="A10039" s="35">
        <v>138</v>
      </c>
      <c r="B10039" s="39" t="s">
        <v>2156</v>
      </c>
      <c r="C10039" s="38" t="s">
        <v>2157</v>
      </c>
      <c r="D10039" s="38" t="s">
        <v>2158</v>
      </c>
      <c r="E10039" s="45" t="s">
        <v>1286</v>
      </c>
      <c r="F10039" s="45" t="s">
        <v>22</v>
      </c>
      <c r="G10039" s="41" t="s">
        <v>377</v>
      </c>
      <c r="H10039" s="41" t="s">
        <v>380</v>
      </c>
    </row>
    <row r="10040" spans="1:8" ht="15" hidden="1" customHeight="1" x14ac:dyDescent="0.25">
      <c r="A10040" s="35">
        <v>138</v>
      </c>
      <c r="B10040" s="39" t="s">
        <v>2156</v>
      </c>
      <c r="C10040" s="38" t="s">
        <v>2157</v>
      </c>
      <c r="D10040" s="38" t="s">
        <v>2158</v>
      </c>
      <c r="E10040" s="45" t="s">
        <v>1286</v>
      </c>
      <c r="F10040" s="45" t="s">
        <v>22</v>
      </c>
      <c r="G10040" s="41" t="s">
        <v>379</v>
      </c>
      <c r="H10040" s="41" t="s">
        <v>839</v>
      </c>
    </row>
    <row r="10041" spans="1:8" ht="15" hidden="1" customHeight="1" x14ac:dyDescent="0.25">
      <c r="A10041" s="35">
        <v>138</v>
      </c>
      <c r="B10041" s="39" t="s">
        <v>2156</v>
      </c>
      <c r="C10041" s="38" t="s">
        <v>2157</v>
      </c>
      <c r="D10041" s="38" t="s">
        <v>2158</v>
      </c>
      <c r="E10041" s="45" t="s">
        <v>1286</v>
      </c>
      <c r="F10041" s="45" t="s">
        <v>22</v>
      </c>
      <c r="G10041" s="41" t="s">
        <v>381</v>
      </c>
      <c r="H10041" s="41">
        <v>25</v>
      </c>
    </row>
    <row r="10042" spans="1:8" ht="15" hidden="1" customHeight="1" x14ac:dyDescent="0.25">
      <c r="A10042" s="35">
        <v>138</v>
      </c>
      <c r="B10042" s="38" t="s">
        <v>2156</v>
      </c>
      <c r="C10042" s="38" t="s">
        <v>2157</v>
      </c>
      <c r="D10042" s="38" t="s">
        <v>2158</v>
      </c>
      <c r="E10042" s="45" t="s">
        <v>1286</v>
      </c>
      <c r="F10042" s="45" t="s">
        <v>22</v>
      </c>
      <c r="G10042" s="41" t="s">
        <v>382</v>
      </c>
      <c r="H10042" s="41">
        <v>10</v>
      </c>
    </row>
    <row r="10043" spans="1:8" ht="15" hidden="1" customHeight="1" x14ac:dyDescent="0.25">
      <c r="A10043" s="35">
        <v>138</v>
      </c>
      <c r="B10043" s="38" t="s">
        <v>2156</v>
      </c>
      <c r="C10043" s="38" t="s">
        <v>2157</v>
      </c>
      <c r="D10043" s="38" t="s">
        <v>2158</v>
      </c>
      <c r="E10043" s="45" t="s">
        <v>1286</v>
      </c>
      <c r="F10043" s="45" t="s">
        <v>22</v>
      </c>
      <c r="G10043" s="41" t="s">
        <v>383</v>
      </c>
      <c r="H10043" s="41">
        <v>3</v>
      </c>
    </row>
    <row r="10044" spans="1:8" ht="15" hidden="1" customHeight="1" x14ac:dyDescent="0.25">
      <c r="A10044" s="35">
        <v>138</v>
      </c>
      <c r="B10044" s="39" t="s">
        <v>2156</v>
      </c>
      <c r="C10044" s="38" t="s">
        <v>2157</v>
      </c>
      <c r="D10044" s="38" t="s">
        <v>2158</v>
      </c>
      <c r="E10044" s="45" t="s">
        <v>1286</v>
      </c>
      <c r="F10044" s="45" t="s">
        <v>22</v>
      </c>
      <c r="G10044" s="41" t="s">
        <v>384</v>
      </c>
      <c r="H10044" s="41">
        <v>4</v>
      </c>
    </row>
    <row r="10045" spans="1:8" ht="15" hidden="1" customHeight="1" x14ac:dyDescent="0.25">
      <c r="A10045" s="35">
        <v>138</v>
      </c>
      <c r="B10045" s="39" t="s">
        <v>2156</v>
      </c>
      <c r="C10045" s="38" t="s">
        <v>2157</v>
      </c>
      <c r="D10045" s="38" t="s">
        <v>2158</v>
      </c>
      <c r="E10045" s="45" t="s">
        <v>1286</v>
      </c>
      <c r="F10045" s="45" t="s">
        <v>22</v>
      </c>
      <c r="G10045" s="41" t="s">
        <v>385</v>
      </c>
      <c r="H10045" s="41">
        <v>16</v>
      </c>
    </row>
    <row r="10046" spans="1:8" ht="15" hidden="1" customHeight="1" x14ac:dyDescent="0.25">
      <c r="A10046" s="35">
        <v>138</v>
      </c>
      <c r="B10046" s="39" t="s">
        <v>2156</v>
      </c>
      <c r="C10046" s="38" t="s">
        <v>2157</v>
      </c>
      <c r="D10046" s="38" t="s">
        <v>2158</v>
      </c>
      <c r="E10046" s="45" t="s">
        <v>1286</v>
      </c>
      <c r="F10046" s="45" t="s">
        <v>22</v>
      </c>
      <c r="G10046" s="41" t="s">
        <v>386</v>
      </c>
      <c r="H10046" s="41" t="s">
        <v>2178</v>
      </c>
    </row>
    <row r="10047" spans="1:8" ht="15" hidden="1" customHeight="1" x14ac:dyDescent="0.25">
      <c r="A10047" s="35">
        <v>138</v>
      </c>
      <c r="B10047" s="39" t="s">
        <v>2156</v>
      </c>
      <c r="C10047" s="38" t="s">
        <v>2157</v>
      </c>
      <c r="D10047" s="38" t="s">
        <v>2158</v>
      </c>
      <c r="E10047" s="45" t="s">
        <v>1286</v>
      </c>
      <c r="F10047" s="45" t="s">
        <v>22</v>
      </c>
      <c r="G10047" s="41" t="s">
        <v>388</v>
      </c>
      <c r="H10047" s="41" t="s">
        <v>2012</v>
      </c>
    </row>
    <row r="10048" spans="1:8" ht="15" hidden="1" customHeight="1" x14ac:dyDescent="0.25">
      <c r="A10048" s="35">
        <v>138</v>
      </c>
      <c r="B10048" s="39" t="s">
        <v>2156</v>
      </c>
      <c r="C10048" s="38" t="s">
        <v>2157</v>
      </c>
      <c r="D10048" s="38" t="s">
        <v>2158</v>
      </c>
      <c r="E10048" s="45" t="s">
        <v>1286</v>
      </c>
      <c r="F10048" s="45" t="s">
        <v>22</v>
      </c>
      <c r="G10048" s="41" t="s">
        <v>1324</v>
      </c>
      <c r="H10048" s="41" t="s">
        <v>1325</v>
      </c>
    </row>
    <row r="10049" spans="1:8" ht="15" hidden="1" customHeight="1" x14ac:dyDescent="0.25">
      <c r="A10049" s="35">
        <v>138</v>
      </c>
      <c r="B10049" s="39" t="s">
        <v>2156</v>
      </c>
      <c r="C10049" s="38" t="s">
        <v>2157</v>
      </c>
      <c r="D10049" s="38" t="s">
        <v>2158</v>
      </c>
      <c r="E10049" s="45" t="s">
        <v>1286</v>
      </c>
      <c r="F10049" s="45" t="s">
        <v>22</v>
      </c>
      <c r="G10049" s="41" t="s">
        <v>1326</v>
      </c>
      <c r="H10049" s="41" t="s">
        <v>1327</v>
      </c>
    </row>
    <row r="10050" spans="1:8" ht="15" hidden="1" customHeight="1" x14ac:dyDescent="0.25">
      <c r="A10050" s="35">
        <v>138</v>
      </c>
      <c r="B10050" s="39" t="s">
        <v>2156</v>
      </c>
      <c r="C10050" s="38" t="s">
        <v>2157</v>
      </c>
      <c r="D10050" s="38" t="s">
        <v>2158</v>
      </c>
      <c r="E10050" s="45" t="s">
        <v>1286</v>
      </c>
      <c r="F10050" s="45" t="s">
        <v>22</v>
      </c>
      <c r="G10050" s="41" t="s">
        <v>390</v>
      </c>
      <c r="H10050" s="41" t="s">
        <v>391</v>
      </c>
    </row>
    <row r="10051" spans="1:8" ht="15" hidden="1" customHeight="1" x14ac:dyDescent="0.25">
      <c r="A10051" s="35">
        <v>138</v>
      </c>
      <c r="B10051" s="38" t="s">
        <v>2156</v>
      </c>
      <c r="C10051" s="38" t="s">
        <v>2157</v>
      </c>
      <c r="D10051" s="38" t="s">
        <v>2158</v>
      </c>
      <c r="E10051" s="45" t="s">
        <v>1286</v>
      </c>
      <c r="F10051" s="45" t="s">
        <v>22</v>
      </c>
      <c r="G10051" s="41" t="s">
        <v>392</v>
      </c>
      <c r="H10051" s="41" t="s">
        <v>1669</v>
      </c>
    </row>
    <row r="10052" spans="1:8" ht="15" hidden="1" customHeight="1" x14ac:dyDescent="0.25">
      <c r="A10052" s="35">
        <v>138</v>
      </c>
      <c r="B10052" s="39" t="s">
        <v>2156</v>
      </c>
      <c r="C10052" s="38" t="s">
        <v>2157</v>
      </c>
      <c r="D10052" s="38" t="s">
        <v>2158</v>
      </c>
      <c r="E10052" s="45" t="s">
        <v>1286</v>
      </c>
      <c r="F10052" s="45" t="s">
        <v>22</v>
      </c>
      <c r="G10052" s="41" t="s">
        <v>394</v>
      </c>
      <c r="H10052" s="41" t="s">
        <v>2179</v>
      </c>
    </row>
    <row r="10053" spans="1:8" ht="15" hidden="1" customHeight="1" x14ac:dyDescent="0.25">
      <c r="A10053" s="35">
        <v>138</v>
      </c>
      <c r="B10053" s="39" t="s">
        <v>2156</v>
      </c>
      <c r="C10053" s="38" t="s">
        <v>2157</v>
      </c>
      <c r="D10053" s="38" t="s">
        <v>2158</v>
      </c>
      <c r="E10053" s="45" t="s">
        <v>1286</v>
      </c>
      <c r="F10053" s="45" t="s">
        <v>22</v>
      </c>
      <c r="G10053" s="41" t="s">
        <v>396</v>
      </c>
      <c r="H10053" s="41">
        <v>25</v>
      </c>
    </row>
    <row r="10054" spans="1:8" ht="15" hidden="1" customHeight="1" x14ac:dyDescent="0.25">
      <c r="A10054" s="35">
        <v>138</v>
      </c>
      <c r="B10054" s="39" t="s">
        <v>2156</v>
      </c>
      <c r="C10054" s="38" t="s">
        <v>2157</v>
      </c>
      <c r="D10054" s="38" t="s">
        <v>2158</v>
      </c>
      <c r="E10054" s="45" t="s">
        <v>1286</v>
      </c>
      <c r="F10054" s="45" t="s">
        <v>22</v>
      </c>
      <c r="G10054" s="41" t="s">
        <v>397</v>
      </c>
      <c r="H10054" s="41">
        <v>4.8499999999999996</v>
      </c>
    </row>
    <row r="10055" spans="1:8" ht="15" hidden="1" customHeight="1" x14ac:dyDescent="0.25">
      <c r="A10055" s="35">
        <v>138</v>
      </c>
      <c r="B10055" s="39" t="s">
        <v>2156</v>
      </c>
      <c r="C10055" s="38" t="s">
        <v>2157</v>
      </c>
      <c r="D10055" s="38" t="s">
        <v>2158</v>
      </c>
      <c r="E10055" s="45" t="s">
        <v>1286</v>
      </c>
      <c r="F10055" s="45" t="s">
        <v>22</v>
      </c>
      <c r="G10055" s="41" t="s">
        <v>398</v>
      </c>
      <c r="H10055" s="41">
        <v>24.5</v>
      </c>
    </row>
    <row r="10056" spans="1:8" ht="15" hidden="1" customHeight="1" x14ac:dyDescent="0.25">
      <c r="A10056" s="35">
        <v>138</v>
      </c>
      <c r="B10056" s="39" t="s">
        <v>2156</v>
      </c>
      <c r="C10056" s="38" t="s">
        <v>2157</v>
      </c>
      <c r="D10056" s="38" t="s">
        <v>2158</v>
      </c>
      <c r="E10056" s="45" t="s">
        <v>1286</v>
      </c>
      <c r="F10056" s="45" t="s">
        <v>22</v>
      </c>
      <c r="G10056" s="41" t="s">
        <v>2180</v>
      </c>
      <c r="H10056" s="41">
        <v>80</v>
      </c>
    </row>
    <row r="10057" spans="1:8" ht="15" hidden="1" customHeight="1" x14ac:dyDescent="0.25">
      <c r="A10057" s="35">
        <v>138</v>
      </c>
      <c r="B10057" s="39" t="s">
        <v>2156</v>
      </c>
      <c r="C10057" s="38" t="s">
        <v>2157</v>
      </c>
      <c r="D10057" s="38" t="s">
        <v>2158</v>
      </c>
      <c r="E10057" s="45" t="s">
        <v>1286</v>
      </c>
      <c r="F10057" s="45" t="s">
        <v>22</v>
      </c>
      <c r="G10057" s="41" t="s">
        <v>399</v>
      </c>
      <c r="H10057" s="41" t="s">
        <v>400</v>
      </c>
    </row>
    <row r="10058" spans="1:8" ht="15" hidden="1" customHeight="1" x14ac:dyDescent="0.25">
      <c r="A10058" s="35">
        <v>138</v>
      </c>
      <c r="B10058" s="39" t="s">
        <v>2156</v>
      </c>
      <c r="C10058" s="38" t="s">
        <v>2157</v>
      </c>
      <c r="D10058" s="38" t="s">
        <v>2158</v>
      </c>
      <c r="E10058" s="45" t="s">
        <v>1286</v>
      </c>
      <c r="F10058" s="45" t="s">
        <v>22</v>
      </c>
      <c r="G10058" s="41" t="s">
        <v>401</v>
      </c>
      <c r="H10058" s="41" t="s">
        <v>402</v>
      </c>
    </row>
    <row r="10059" spans="1:8" ht="15" hidden="1" customHeight="1" x14ac:dyDescent="0.25">
      <c r="A10059" s="35">
        <v>138</v>
      </c>
      <c r="B10059" s="39" t="s">
        <v>2156</v>
      </c>
      <c r="C10059" s="38" t="s">
        <v>2157</v>
      </c>
      <c r="D10059" s="38" t="s">
        <v>2158</v>
      </c>
      <c r="E10059" s="45" t="s">
        <v>1286</v>
      </c>
      <c r="F10059" s="45" t="s">
        <v>22</v>
      </c>
      <c r="G10059" s="41" t="s">
        <v>405</v>
      </c>
      <c r="H10059" s="41" t="s">
        <v>406</v>
      </c>
    </row>
    <row r="10060" spans="1:8" ht="15" hidden="1" customHeight="1" x14ac:dyDescent="0.25">
      <c r="A10060" s="35">
        <v>138</v>
      </c>
      <c r="B10060" s="39" t="s">
        <v>2156</v>
      </c>
      <c r="C10060" s="38" t="s">
        <v>2157</v>
      </c>
      <c r="D10060" s="38" t="s">
        <v>2158</v>
      </c>
      <c r="E10060" s="45" t="s">
        <v>1286</v>
      </c>
      <c r="F10060" s="45" t="s">
        <v>22</v>
      </c>
      <c r="G10060" s="41" t="s">
        <v>407</v>
      </c>
      <c r="H10060" s="41">
        <v>36</v>
      </c>
    </row>
    <row r="10061" spans="1:8" ht="15" hidden="1" customHeight="1" x14ac:dyDescent="0.25">
      <c r="A10061" s="35">
        <v>138</v>
      </c>
      <c r="B10061" s="39" t="s">
        <v>2156</v>
      </c>
      <c r="C10061" s="38" t="s">
        <v>2157</v>
      </c>
      <c r="D10061" s="38" t="s">
        <v>2158</v>
      </c>
      <c r="E10061" s="45" t="s">
        <v>1286</v>
      </c>
      <c r="F10061" s="45" t="s">
        <v>22</v>
      </c>
      <c r="G10061" s="41" t="s">
        <v>408</v>
      </c>
      <c r="H10061" s="41" t="s">
        <v>411</v>
      </c>
    </row>
    <row r="10062" spans="1:8" ht="15" hidden="1" customHeight="1" x14ac:dyDescent="0.25">
      <c r="A10062" s="35">
        <v>138</v>
      </c>
      <c r="B10062" s="38" t="s">
        <v>2156</v>
      </c>
      <c r="C10062" s="38" t="s">
        <v>2157</v>
      </c>
      <c r="D10062" s="38" t="s">
        <v>2158</v>
      </c>
      <c r="E10062" s="45" t="s">
        <v>1286</v>
      </c>
      <c r="F10062" s="45" t="s">
        <v>22</v>
      </c>
      <c r="G10062" s="41" t="s">
        <v>410</v>
      </c>
      <c r="H10062" s="41" t="s">
        <v>411</v>
      </c>
    </row>
    <row r="10063" spans="1:8" ht="15" hidden="1" customHeight="1" x14ac:dyDescent="0.25">
      <c r="A10063" s="35">
        <v>138</v>
      </c>
      <c r="B10063" s="38" t="s">
        <v>2156</v>
      </c>
      <c r="C10063" s="38" t="s">
        <v>2157</v>
      </c>
      <c r="D10063" s="38" t="s">
        <v>2158</v>
      </c>
      <c r="E10063" s="45" t="s">
        <v>1286</v>
      </c>
      <c r="F10063" s="45" t="s">
        <v>22</v>
      </c>
      <c r="G10063" s="41" t="s">
        <v>412</v>
      </c>
      <c r="H10063" s="41" t="s">
        <v>1333</v>
      </c>
    </row>
    <row r="10064" spans="1:8" ht="15" hidden="1" customHeight="1" x14ac:dyDescent="0.25">
      <c r="A10064" s="35">
        <v>138</v>
      </c>
      <c r="B10064" s="39" t="s">
        <v>2156</v>
      </c>
      <c r="C10064" s="38" t="s">
        <v>2157</v>
      </c>
      <c r="D10064" s="38" t="s">
        <v>2158</v>
      </c>
      <c r="E10064" s="45" t="s">
        <v>1286</v>
      </c>
      <c r="F10064" s="45" t="s">
        <v>22</v>
      </c>
      <c r="G10064" s="41" t="s">
        <v>414</v>
      </c>
      <c r="H10064" s="41" t="s">
        <v>315</v>
      </c>
    </row>
    <row r="10065" spans="1:8" ht="15" hidden="1" customHeight="1" x14ac:dyDescent="0.25">
      <c r="A10065" s="35">
        <v>138</v>
      </c>
      <c r="B10065" s="39" t="s">
        <v>2156</v>
      </c>
      <c r="C10065" s="38" t="s">
        <v>2157</v>
      </c>
      <c r="D10065" s="38" t="s">
        <v>2158</v>
      </c>
      <c r="E10065" s="45" t="s">
        <v>1286</v>
      </c>
      <c r="F10065" s="45" t="s">
        <v>22</v>
      </c>
      <c r="G10065" s="41" t="s">
        <v>416</v>
      </c>
      <c r="H10065" s="41" t="s">
        <v>415</v>
      </c>
    </row>
    <row r="10066" spans="1:8" ht="15" hidden="1" customHeight="1" x14ac:dyDescent="0.25">
      <c r="A10066" s="35">
        <v>138</v>
      </c>
      <c r="B10066" s="39" t="s">
        <v>2156</v>
      </c>
      <c r="C10066" s="38" t="s">
        <v>2157</v>
      </c>
      <c r="D10066" s="38" t="s">
        <v>2158</v>
      </c>
      <c r="E10066" s="45" t="s">
        <v>1286</v>
      </c>
      <c r="F10066" s="45" t="s">
        <v>22</v>
      </c>
      <c r="G10066" s="41" t="s">
        <v>417</v>
      </c>
      <c r="H10066" s="41" t="s">
        <v>415</v>
      </c>
    </row>
    <row r="10067" spans="1:8" ht="15" hidden="1" customHeight="1" x14ac:dyDescent="0.25">
      <c r="A10067" s="35">
        <v>138</v>
      </c>
      <c r="B10067" s="39" t="s">
        <v>2156</v>
      </c>
      <c r="C10067" s="38" t="s">
        <v>2157</v>
      </c>
      <c r="D10067" s="38" t="s">
        <v>2158</v>
      </c>
      <c r="E10067" s="45" t="s">
        <v>1286</v>
      </c>
      <c r="F10067" s="45" t="s">
        <v>22</v>
      </c>
      <c r="G10067" s="41" t="s">
        <v>418</v>
      </c>
      <c r="H10067" s="41" t="s">
        <v>587</v>
      </c>
    </row>
    <row r="10068" spans="1:8" ht="15" hidden="1" customHeight="1" x14ac:dyDescent="0.25">
      <c r="A10068" s="35">
        <v>138</v>
      </c>
      <c r="B10068" s="39" t="s">
        <v>2156</v>
      </c>
      <c r="C10068" s="38" t="s">
        <v>2157</v>
      </c>
      <c r="D10068" s="38" t="s">
        <v>2158</v>
      </c>
      <c r="E10068" s="45" t="s">
        <v>1286</v>
      </c>
      <c r="F10068" s="45" t="s">
        <v>22</v>
      </c>
      <c r="G10068" s="41" t="s">
        <v>420</v>
      </c>
      <c r="H10068" s="41" t="s">
        <v>415</v>
      </c>
    </row>
    <row r="10069" spans="1:8" ht="15" hidden="1" customHeight="1" x14ac:dyDescent="0.25">
      <c r="A10069" s="35">
        <v>138</v>
      </c>
      <c r="B10069" s="39" t="s">
        <v>2156</v>
      </c>
      <c r="C10069" s="38" t="s">
        <v>2157</v>
      </c>
      <c r="D10069" s="38" t="s">
        <v>2158</v>
      </c>
      <c r="E10069" s="45" t="s">
        <v>1286</v>
      </c>
      <c r="F10069" s="45" t="s">
        <v>22</v>
      </c>
      <c r="G10069" s="41" t="s">
        <v>422</v>
      </c>
      <c r="H10069" s="41" t="s">
        <v>415</v>
      </c>
    </row>
    <row r="10070" spans="1:8" ht="15" hidden="1" customHeight="1" x14ac:dyDescent="0.25">
      <c r="A10070" s="35">
        <v>138</v>
      </c>
      <c r="B10070" s="39" t="s">
        <v>2156</v>
      </c>
      <c r="C10070" s="38" t="s">
        <v>2157</v>
      </c>
      <c r="D10070" s="38" t="s">
        <v>2158</v>
      </c>
      <c r="E10070" s="45" t="s">
        <v>1286</v>
      </c>
      <c r="F10070" s="45" t="s">
        <v>22</v>
      </c>
      <c r="G10070" s="41" t="s">
        <v>424</v>
      </c>
      <c r="H10070" s="41" t="s">
        <v>315</v>
      </c>
    </row>
    <row r="10071" spans="1:8" ht="15" hidden="1" customHeight="1" x14ac:dyDescent="0.25">
      <c r="A10071" s="35">
        <v>138</v>
      </c>
      <c r="B10071" s="39" t="s">
        <v>2156</v>
      </c>
      <c r="C10071" s="38" t="s">
        <v>2157</v>
      </c>
      <c r="D10071" s="38" t="s">
        <v>2158</v>
      </c>
      <c r="E10071" s="45" t="s">
        <v>1286</v>
      </c>
      <c r="F10071" s="45" t="s">
        <v>22</v>
      </c>
      <c r="G10071" s="41" t="s">
        <v>425</v>
      </c>
      <c r="H10071" s="41" t="s">
        <v>426</v>
      </c>
    </row>
    <row r="10072" spans="1:8" ht="15" hidden="1" customHeight="1" x14ac:dyDescent="0.25">
      <c r="A10072" s="35">
        <v>139</v>
      </c>
      <c r="B10072" s="38" t="s">
        <v>2181</v>
      </c>
      <c r="C10072" s="38" t="s">
        <v>2182</v>
      </c>
      <c r="D10072" s="38" t="s">
        <v>2183</v>
      </c>
      <c r="E10072" s="45" t="s">
        <v>1286</v>
      </c>
      <c r="F10072" s="45" t="s">
        <v>22</v>
      </c>
      <c r="G10072" s="41" t="s">
        <v>309</v>
      </c>
      <c r="H10072" s="41" t="s">
        <v>2183</v>
      </c>
    </row>
    <row r="10073" spans="1:8" ht="15" hidden="1" customHeight="1" x14ac:dyDescent="0.25">
      <c r="A10073" s="35">
        <v>139</v>
      </c>
      <c r="B10073" s="38" t="s">
        <v>2181</v>
      </c>
      <c r="C10073" s="38" t="s">
        <v>2182</v>
      </c>
      <c r="D10073" s="38" t="s">
        <v>2183</v>
      </c>
      <c r="E10073" s="45" t="s">
        <v>1286</v>
      </c>
      <c r="F10073" s="45" t="s">
        <v>22</v>
      </c>
      <c r="G10073" s="41" t="s">
        <v>310</v>
      </c>
      <c r="H10073" s="41" t="s">
        <v>2189</v>
      </c>
    </row>
    <row r="10074" spans="1:8" ht="15" hidden="1" customHeight="1" x14ac:dyDescent="0.25">
      <c r="A10074" s="35">
        <v>139</v>
      </c>
      <c r="B10074" s="38" t="s">
        <v>2181</v>
      </c>
      <c r="C10074" s="38" t="s">
        <v>2182</v>
      </c>
      <c r="D10074" s="38" t="s">
        <v>2183</v>
      </c>
      <c r="E10074" s="45" t="s">
        <v>1286</v>
      </c>
      <c r="F10074" s="45" t="s">
        <v>22</v>
      </c>
      <c r="G10074" s="41" t="s">
        <v>312</v>
      </c>
      <c r="H10074" s="41" t="s">
        <v>2190</v>
      </c>
    </row>
    <row r="10075" spans="1:8" ht="15" hidden="1" customHeight="1" x14ac:dyDescent="0.25">
      <c r="A10075" s="35">
        <v>139</v>
      </c>
      <c r="B10075" s="38" t="s">
        <v>2181</v>
      </c>
      <c r="C10075" s="38" t="s">
        <v>2182</v>
      </c>
      <c r="D10075" s="38" t="s">
        <v>2183</v>
      </c>
      <c r="E10075" s="45" t="s">
        <v>1286</v>
      </c>
      <c r="F10075" s="45" t="s">
        <v>22</v>
      </c>
      <c r="G10075" s="41" t="s">
        <v>314</v>
      </c>
      <c r="H10075" s="41" t="s">
        <v>415</v>
      </c>
    </row>
    <row r="10076" spans="1:8" ht="15" hidden="1" customHeight="1" x14ac:dyDescent="0.25">
      <c r="A10076" s="35">
        <v>139</v>
      </c>
      <c r="B10076" s="38" t="s">
        <v>2181</v>
      </c>
      <c r="C10076" s="38" t="s">
        <v>2182</v>
      </c>
      <c r="D10076" s="38" t="s">
        <v>2183</v>
      </c>
      <c r="E10076" s="45" t="s">
        <v>1286</v>
      </c>
      <c r="F10076" s="45" t="s">
        <v>22</v>
      </c>
      <c r="G10076" s="41" t="s">
        <v>316</v>
      </c>
      <c r="H10076" s="41" t="s">
        <v>2191</v>
      </c>
    </row>
    <row r="10077" spans="1:8" ht="15" hidden="1" customHeight="1" x14ac:dyDescent="0.25">
      <c r="A10077" s="35">
        <v>139</v>
      </c>
      <c r="B10077" s="38" t="s">
        <v>2181</v>
      </c>
      <c r="C10077" s="38" t="s">
        <v>2182</v>
      </c>
      <c r="D10077" s="38" t="s">
        <v>2183</v>
      </c>
      <c r="E10077" s="45" t="s">
        <v>1286</v>
      </c>
      <c r="F10077" s="45" t="s">
        <v>22</v>
      </c>
      <c r="G10077" s="41" t="s">
        <v>318</v>
      </c>
      <c r="H10077" s="41" t="s">
        <v>319</v>
      </c>
    </row>
    <row r="10078" spans="1:8" ht="15" hidden="1" customHeight="1" x14ac:dyDescent="0.25">
      <c r="A10078" s="35">
        <v>139</v>
      </c>
      <c r="B10078" s="38" t="s">
        <v>2181</v>
      </c>
      <c r="C10078" s="38" t="s">
        <v>2182</v>
      </c>
      <c r="D10078" s="38" t="s">
        <v>2183</v>
      </c>
      <c r="E10078" s="45" t="s">
        <v>1286</v>
      </c>
      <c r="F10078" s="45" t="s">
        <v>22</v>
      </c>
      <c r="G10078" s="41" t="s">
        <v>320</v>
      </c>
      <c r="H10078" s="41">
        <v>22</v>
      </c>
    </row>
    <row r="10079" spans="1:8" ht="15" hidden="1" customHeight="1" x14ac:dyDescent="0.25">
      <c r="A10079" s="35">
        <v>139</v>
      </c>
      <c r="B10079" s="38" t="s">
        <v>2181</v>
      </c>
      <c r="C10079" s="38" t="s">
        <v>2182</v>
      </c>
      <c r="D10079" s="38" t="s">
        <v>2183</v>
      </c>
      <c r="E10079" s="45" t="s">
        <v>1286</v>
      </c>
      <c r="F10079" s="45" t="s">
        <v>22</v>
      </c>
      <c r="G10079" s="41" t="s">
        <v>321</v>
      </c>
      <c r="H10079" s="41">
        <v>7</v>
      </c>
    </row>
    <row r="10080" spans="1:8" ht="15" hidden="1" customHeight="1" x14ac:dyDescent="0.25">
      <c r="A10080" s="35">
        <v>139</v>
      </c>
      <c r="B10080" s="38" t="s">
        <v>2181</v>
      </c>
      <c r="C10080" s="38" t="s">
        <v>2182</v>
      </c>
      <c r="D10080" s="38" t="s">
        <v>2183</v>
      </c>
      <c r="E10080" s="45" t="s">
        <v>1286</v>
      </c>
      <c r="F10080" s="45" t="s">
        <v>22</v>
      </c>
      <c r="G10080" s="41" t="s">
        <v>322</v>
      </c>
      <c r="H10080" s="41">
        <v>2.17</v>
      </c>
    </row>
    <row r="10081" spans="1:8" ht="15" hidden="1" customHeight="1" x14ac:dyDescent="0.25">
      <c r="A10081" s="35">
        <v>139</v>
      </c>
      <c r="B10081" s="38" t="s">
        <v>2181</v>
      </c>
      <c r="C10081" s="38" t="s">
        <v>2182</v>
      </c>
      <c r="D10081" s="38" t="s">
        <v>2183</v>
      </c>
      <c r="E10081" s="45" t="s">
        <v>1286</v>
      </c>
      <c r="F10081" s="45" t="s">
        <v>22</v>
      </c>
      <c r="G10081" s="41" t="s">
        <v>324</v>
      </c>
      <c r="H10081" s="41">
        <v>3.19</v>
      </c>
    </row>
    <row r="10082" spans="1:8" ht="15" hidden="1" customHeight="1" x14ac:dyDescent="0.25">
      <c r="A10082" s="35">
        <v>139</v>
      </c>
      <c r="B10082" s="38" t="s">
        <v>2181</v>
      </c>
      <c r="C10082" s="38" t="s">
        <v>2182</v>
      </c>
      <c r="D10082" s="38" t="s">
        <v>2183</v>
      </c>
      <c r="E10082" s="45" t="s">
        <v>1286</v>
      </c>
      <c r="F10082" s="45" t="s">
        <v>22</v>
      </c>
      <c r="G10082" s="41" t="s">
        <v>326</v>
      </c>
      <c r="H10082" s="41">
        <v>0.67400000000000004</v>
      </c>
    </row>
    <row r="10083" spans="1:8" ht="15" hidden="1" customHeight="1" x14ac:dyDescent="0.25">
      <c r="A10083" s="35">
        <v>139</v>
      </c>
      <c r="B10083" s="38" t="s">
        <v>2181</v>
      </c>
      <c r="C10083" s="38" t="s">
        <v>2182</v>
      </c>
      <c r="D10083" s="38" t="s">
        <v>2183</v>
      </c>
      <c r="E10083" s="45" t="s">
        <v>1286</v>
      </c>
      <c r="F10083" s="45" t="s">
        <v>22</v>
      </c>
      <c r="G10083" s="41" t="s">
        <v>328</v>
      </c>
      <c r="H10083" s="41">
        <v>3.22</v>
      </c>
    </row>
    <row r="10084" spans="1:8" ht="15" hidden="1" customHeight="1" x14ac:dyDescent="0.25">
      <c r="A10084" s="35">
        <v>139</v>
      </c>
      <c r="B10084" s="38" t="s">
        <v>2181</v>
      </c>
      <c r="C10084" s="38" t="s">
        <v>2182</v>
      </c>
      <c r="D10084" s="38" t="s">
        <v>2183</v>
      </c>
      <c r="E10084" s="45" t="s">
        <v>1286</v>
      </c>
      <c r="F10084" s="45" t="s">
        <v>22</v>
      </c>
      <c r="G10084" s="41" t="s">
        <v>331</v>
      </c>
      <c r="H10084" s="41" t="s">
        <v>332</v>
      </c>
    </row>
    <row r="10085" spans="1:8" ht="15" hidden="1" customHeight="1" x14ac:dyDescent="0.25">
      <c r="A10085" s="35">
        <v>139</v>
      </c>
      <c r="B10085" s="38" t="s">
        <v>2181</v>
      </c>
      <c r="C10085" s="38" t="s">
        <v>2182</v>
      </c>
      <c r="D10085" s="38" t="s">
        <v>2183</v>
      </c>
      <c r="E10085" s="45" t="s">
        <v>1286</v>
      </c>
      <c r="F10085" s="45" t="s">
        <v>22</v>
      </c>
      <c r="G10085" s="41" t="s">
        <v>335</v>
      </c>
      <c r="H10085" s="41">
        <v>8</v>
      </c>
    </row>
    <row r="10086" spans="1:8" ht="15" hidden="1" customHeight="1" x14ac:dyDescent="0.25">
      <c r="A10086" s="35">
        <v>139</v>
      </c>
      <c r="B10086" s="38" t="s">
        <v>2181</v>
      </c>
      <c r="C10086" s="38" t="s">
        <v>2182</v>
      </c>
      <c r="D10086" s="38" t="s">
        <v>2183</v>
      </c>
      <c r="E10086" s="45" t="s">
        <v>1286</v>
      </c>
      <c r="F10086" s="45" t="s">
        <v>22</v>
      </c>
      <c r="G10086" s="42" t="s">
        <v>336</v>
      </c>
      <c r="H10086" s="42">
        <v>2.35</v>
      </c>
    </row>
    <row r="10087" spans="1:8" ht="15" hidden="1" customHeight="1" x14ac:dyDescent="0.25">
      <c r="A10087" s="35">
        <v>139</v>
      </c>
      <c r="B10087" s="38" t="s">
        <v>2181</v>
      </c>
      <c r="C10087" s="38" t="s">
        <v>2182</v>
      </c>
      <c r="D10087" s="38" t="s">
        <v>2183</v>
      </c>
      <c r="E10087" s="45" t="s">
        <v>1286</v>
      </c>
      <c r="F10087" s="45" t="s">
        <v>22</v>
      </c>
      <c r="G10087" s="41" t="s">
        <v>338</v>
      </c>
      <c r="H10087" s="41">
        <v>3.07</v>
      </c>
    </row>
    <row r="10088" spans="1:8" ht="15" hidden="1" customHeight="1" x14ac:dyDescent="0.25">
      <c r="A10088" s="35">
        <v>139</v>
      </c>
      <c r="B10088" s="38" t="s">
        <v>2181</v>
      </c>
      <c r="C10088" s="38" t="s">
        <v>2182</v>
      </c>
      <c r="D10088" s="38" t="s">
        <v>2183</v>
      </c>
      <c r="E10088" s="45" t="s">
        <v>1286</v>
      </c>
      <c r="F10088" s="45" t="s">
        <v>22</v>
      </c>
      <c r="G10088" s="41" t="s">
        <v>340</v>
      </c>
      <c r="H10088" s="41">
        <v>0.65100000000000002</v>
      </c>
    </row>
    <row r="10089" spans="1:8" ht="15" hidden="1" customHeight="1" x14ac:dyDescent="0.25">
      <c r="A10089" s="35">
        <v>139</v>
      </c>
      <c r="B10089" s="38" t="s">
        <v>2181</v>
      </c>
      <c r="C10089" s="38" t="s">
        <v>2182</v>
      </c>
      <c r="D10089" s="38" t="s">
        <v>2183</v>
      </c>
      <c r="E10089" s="45" t="s">
        <v>1286</v>
      </c>
      <c r="F10089" s="45" t="s">
        <v>22</v>
      </c>
      <c r="G10089" s="41" t="s">
        <v>342</v>
      </c>
      <c r="H10089" s="41">
        <v>3.61</v>
      </c>
    </row>
    <row r="10090" spans="1:8" ht="15" hidden="1" customHeight="1" x14ac:dyDescent="0.25">
      <c r="A10090" s="35">
        <v>139</v>
      </c>
      <c r="B10090" s="38" t="s">
        <v>2181</v>
      </c>
      <c r="C10090" s="38" t="s">
        <v>2182</v>
      </c>
      <c r="D10090" s="38" t="s">
        <v>2183</v>
      </c>
      <c r="E10090" s="45" t="s">
        <v>1286</v>
      </c>
      <c r="F10090" s="45" t="s">
        <v>22</v>
      </c>
      <c r="G10090" s="41" t="s">
        <v>345</v>
      </c>
      <c r="H10090" s="41" t="s">
        <v>332</v>
      </c>
    </row>
    <row r="10091" spans="1:8" ht="15" hidden="1" customHeight="1" x14ac:dyDescent="0.25">
      <c r="A10091" s="35">
        <v>139</v>
      </c>
      <c r="B10091" s="38" t="s">
        <v>2181</v>
      </c>
      <c r="C10091" s="38" t="s">
        <v>2182</v>
      </c>
      <c r="D10091" s="38" t="s">
        <v>2183</v>
      </c>
      <c r="E10091" s="45" t="s">
        <v>1286</v>
      </c>
      <c r="F10091" s="45" t="s">
        <v>22</v>
      </c>
      <c r="G10091" s="41" t="s">
        <v>347</v>
      </c>
      <c r="H10091" s="41" t="s">
        <v>1307</v>
      </c>
    </row>
    <row r="10092" spans="1:8" ht="15" hidden="1" customHeight="1" x14ac:dyDescent="0.25">
      <c r="A10092" s="35">
        <v>139</v>
      </c>
      <c r="B10092" s="38" t="s">
        <v>2181</v>
      </c>
      <c r="C10092" s="38" t="s">
        <v>2182</v>
      </c>
      <c r="D10092" s="38" t="s">
        <v>2183</v>
      </c>
      <c r="E10092" s="45" t="s">
        <v>1286</v>
      </c>
      <c r="F10092" s="45" t="s">
        <v>22</v>
      </c>
      <c r="G10092" s="41" t="s">
        <v>349</v>
      </c>
      <c r="H10092" s="41" t="s">
        <v>2192</v>
      </c>
    </row>
    <row r="10093" spans="1:8" ht="15" hidden="1" customHeight="1" x14ac:dyDescent="0.25">
      <c r="A10093" s="35">
        <v>139</v>
      </c>
      <c r="B10093" s="38" t="s">
        <v>2181</v>
      </c>
      <c r="C10093" s="38" t="s">
        <v>2182</v>
      </c>
      <c r="D10093" s="38" t="s">
        <v>2183</v>
      </c>
      <c r="E10093" s="45" t="s">
        <v>1286</v>
      </c>
      <c r="F10093" s="45" t="s">
        <v>22</v>
      </c>
      <c r="G10093" s="41" t="s">
        <v>351</v>
      </c>
      <c r="H10093" s="41">
        <v>380</v>
      </c>
    </row>
    <row r="10094" spans="1:8" ht="15" hidden="1" customHeight="1" x14ac:dyDescent="0.25">
      <c r="A10094" s="35">
        <v>139</v>
      </c>
      <c r="B10094" s="38" t="s">
        <v>2181</v>
      </c>
      <c r="C10094" s="38" t="s">
        <v>2182</v>
      </c>
      <c r="D10094" s="38" t="s">
        <v>2183</v>
      </c>
      <c r="E10094" s="45" t="s">
        <v>1286</v>
      </c>
      <c r="F10094" s="45" t="s">
        <v>22</v>
      </c>
      <c r="G10094" s="41" t="s">
        <v>352</v>
      </c>
      <c r="H10094" s="41" t="s">
        <v>2193</v>
      </c>
    </row>
    <row r="10095" spans="1:8" ht="15" hidden="1" customHeight="1" x14ac:dyDescent="0.25">
      <c r="A10095" s="35">
        <v>139</v>
      </c>
      <c r="B10095" s="38" t="s">
        <v>2181</v>
      </c>
      <c r="C10095" s="38" t="s">
        <v>2182</v>
      </c>
      <c r="D10095" s="38" t="s">
        <v>2183</v>
      </c>
      <c r="E10095" s="45" t="s">
        <v>1286</v>
      </c>
      <c r="F10095" s="45" t="s">
        <v>22</v>
      </c>
      <c r="G10095" s="41" t="s">
        <v>354</v>
      </c>
      <c r="H10095" s="41">
        <v>22</v>
      </c>
    </row>
    <row r="10096" spans="1:8" ht="15" hidden="1" customHeight="1" x14ac:dyDescent="0.25">
      <c r="A10096" s="35">
        <v>139</v>
      </c>
      <c r="B10096" s="38" t="s">
        <v>2181</v>
      </c>
      <c r="C10096" s="38" t="s">
        <v>2182</v>
      </c>
      <c r="D10096" s="38" t="s">
        <v>2183</v>
      </c>
      <c r="E10096" s="45" t="s">
        <v>1286</v>
      </c>
      <c r="F10096" s="45" t="s">
        <v>22</v>
      </c>
      <c r="G10096" s="41" t="s">
        <v>355</v>
      </c>
      <c r="H10096" s="41">
        <v>0.8</v>
      </c>
    </row>
    <row r="10097" spans="1:8" ht="15" hidden="1" customHeight="1" x14ac:dyDescent="0.25">
      <c r="A10097" s="35">
        <v>139</v>
      </c>
      <c r="B10097" s="38" t="s">
        <v>2181</v>
      </c>
      <c r="C10097" s="38" t="s">
        <v>2182</v>
      </c>
      <c r="D10097" s="38" t="s">
        <v>2183</v>
      </c>
      <c r="E10097" s="45" t="s">
        <v>1286</v>
      </c>
      <c r="F10097" s="45" t="s">
        <v>22</v>
      </c>
      <c r="G10097" s="41" t="s">
        <v>356</v>
      </c>
      <c r="H10097" s="41">
        <v>1900</v>
      </c>
    </row>
    <row r="10098" spans="1:8" ht="15" hidden="1" customHeight="1" x14ac:dyDescent="0.25">
      <c r="A10098" s="35">
        <v>139</v>
      </c>
      <c r="B10098" s="38" t="s">
        <v>2181</v>
      </c>
      <c r="C10098" s="38" t="s">
        <v>2182</v>
      </c>
      <c r="D10098" s="38" t="s">
        <v>2183</v>
      </c>
      <c r="E10098" s="45" t="s">
        <v>1286</v>
      </c>
      <c r="F10098" s="45" t="s">
        <v>22</v>
      </c>
      <c r="G10098" s="41" t="s">
        <v>357</v>
      </c>
      <c r="H10098" s="41">
        <v>48</v>
      </c>
    </row>
    <row r="10099" spans="1:8" ht="15" hidden="1" customHeight="1" x14ac:dyDescent="0.25">
      <c r="A10099" s="35">
        <v>139</v>
      </c>
      <c r="B10099" s="38" t="s">
        <v>2181</v>
      </c>
      <c r="C10099" s="38" t="s">
        <v>2182</v>
      </c>
      <c r="D10099" s="38" t="s">
        <v>2183</v>
      </c>
      <c r="E10099" s="45" t="s">
        <v>1286</v>
      </c>
      <c r="F10099" s="45" t="s">
        <v>22</v>
      </c>
      <c r="G10099" s="41" t="s">
        <v>358</v>
      </c>
      <c r="H10099" s="41" t="s">
        <v>1353</v>
      </c>
    </row>
    <row r="10100" spans="1:8" ht="15" hidden="1" customHeight="1" x14ac:dyDescent="0.25">
      <c r="A10100" s="35">
        <v>139</v>
      </c>
      <c r="B10100" s="38" t="s">
        <v>2181</v>
      </c>
      <c r="C10100" s="38" t="s">
        <v>2182</v>
      </c>
      <c r="D10100" s="38" t="s">
        <v>2183</v>
      </c>
      <c r="E10100" s="45" t="s">
        <v>1286</v>
      </c>
      <c r="F10100" s="45" t="s">
        <v>22</v>
      </c>
      <c r="G10100" s="41" t="s">
        <v>360</v>
      </c>
      <c r="H10100" s="41" t="s">
        <v>1312</v>
      </c>
    </row>
    <row r="10101" spans="1:8" ht="15" hidden="1" customHeight="1" x14ac:dyDescent="0.25">
      <c r="A10101" s="35">
        <v>139</v>
      </c>
      <c r="B10101" s="38" t="s">
        <v>2181</v>
      </c>
      <c r="C10101" s="38" t="s">
        <v>2182</v>
      </c>
      <c r="D10101" s="38" t="s">
        <v>2183</v>
      </c>
      <c r="E10101" s="45" t="s">
        <v>1286</v>
      </c>
      <c r="F10101" s="45" t="s">
        <v>22</v>
      </c>
      <c r="G10101" s="41" t="s">
        <v>1313</v>
      </c>
      <c r="H10101" s="41" t="s">
        <v>2194</v>
      </c>
    </row>
    <row r="10102" spans="1:8" ht="15" hidden="1" customHeight="1" x14ac:dyDescent="0.25">
      <c r="A10102" s="35">
        <v>139</v>
      </c>
      <c r="B10102" s="38" t="s">
        <v>2181</v>
      </c>
      <c r="C10102" s="38" t="s">
        <v>2182</v>
      </c>
      <c r="D10102" s="38" t="s">
        <v>2183</v>
      </c>
      <c r="E10102" s="45" t="s">
        <v>1286</v>
      </c>
      <c r="F10102" s="45" t="s">
        <v>22</v>
      </c>
      <c r="G10102" s="41" t="s">
        <v>362</v>
      </c>
      <c r="H10102" s="41" t="s">
        <v>1426</v>
      </c>
    </row>
    <row r="10103" spans="1:8" ht="15" hidden="1" customHeight="1" x14ac:dyDescent="0.25">
      <c r="A10103" s="35">
        <v>139</v>
      </c>
      <c r="B10103" s="38" t="s">
        <v>2181</v>
      </c>
      <c r="C10103" s="38" t="s">
        <v>2182</v>
      </c>
      <c r="D10103" s="38" t="s">
        <v>2183</v>
      </c>
      <c r="E10103" s="45" t="s">
        <v>1286</v>
      </c>
      <c r="F10103" s="45" t="s">
        <v>22</v>
      </c>
      <c r="G10103" s="41" t="s">
        <v>364</v>
      </c>
      <c r="H10103" s="41">
        <v>420</v>
      </c>
    </row>
    <row r="10104" spans="1:8" ht="15" hidden="1" customHeight="1" x14ac:dyDescent="0.25">
      <c r="A10104" s="35">
        <v>139</v>
      </c>
      <c r="B10104" s="38" t="s">
        <v>2181</v>
      </c>
      <c r="C10104" s="38" t="s">
        <v>2182</v>
      </c>
      <c r="D10104" s="38" t="s">
        <v>2183</v>
      </c>
      <c r="E10104" s="45" t="s">
        <v>1286</v>
      </c>
      <c r="F10104" s="45" t="s">
        <v>22</v>
      </c>
      <c r="G10104" s="41" t="s">
        <v>781</v>
      </c>
      <c r="H10104" s="41">
        <v>20</v>
      </c>
    </row>
    <row r="10105" spans="1:8" ht="15" hidden="1" customHeight="1" x14ac:dyDescent="0.25">
      <c r="A10105" s="35">
        <v>139</v>
      </c>
      <c r="B10105" s="38" t="s">
        <v>2181</v>
      </c>
      <c r="C10105" s="38" t="s">
        <v>2182</v>
      </c>
      <c r="D10105" s="38" t="s">
        <v>2183</v>
      </c>
      <c r="E10105" s="45" t="s">
        <v>1286</v>
      </c>
      <c r="F10105" s="45" t="s">
        <v>22</v>
      </c>
      <c r="G10105" s="41" t="s">
        <v>365</v>
      </c>
      <c r="H10105" s="41" t="s">
        <v>1471</v>
      </c>
    </row>
    <row r="10106" spans="1:8" ht="15" hidden="1" customHeight="1" x14ac:dyDescent="0.25">
      <c r="A10106" s="35">
        <v>139</v>
      </c>
      <c r="B10106" s="38" t="s">
        <v>2181</v>
      </c>
      <c r="C10106" s="38" t="s">
        <v>2182</v>
      </c>
      <c r="D10106" s="38" t="s">
        <v>2183</v>
      </c>
      <c r="E10106" s="45" t="s">
        <v>1286</v>
      </c>
      <c r="F10106" s="45" t="s">
        <v>22</v>
      </c>
      <c r="G10106" s="41" t="s">
        <v>367</v>
      </c>
      <c r="H10106" s="41" t="s">
        <v>1428</v>
      </c>
    </row>
    <row r="10107" spans="1:8" ht="15" hidden="1" customHeight="1" x14ac:dyDescent="0.25">
      <c r="A10107" s="35">
        <v>139</v>
      </c>
      <c r="B10107" s="38" t="s">
        <v>2181</v>
      </c>
      <c r="C10107" s="38" t="s">
        <v>2182</v>
      </c>
      <c r="D10107" s="38" t="s">
        <v>2183</v>
      </c>
      <c r="E10107" s="45" t="s">
        <v>1286</v>
      </c>
      <c r="F10107" s="45" t="s">
        <v>22</v>
      </c>
      <c r="G10107" s="41" t="s">
        <v>369</v>
      </c>
      <c r="H10107" s="41" t="s">
        <v>1472</v>
      </c>
    </row>
    <row r="10108" spans="1:8" ht="15" hidden="1" customHeight="1" x14ac:dyDescent="0.25">
      <c r="A10108" s="35">
        <v>139</v>
      </c>
      <c r="B10108" s="38" t="s">
        <v>2181</v>
      </c>
      <c r="C10108" s="38" t="s">
        <v>2182</v>
      </c>
      <c r="D10108" s="38" t="s">
        <v>2183</v>
      </c>
      <c r="E10108" s="45" t="s">
        <v>1286</v>
      </c>
      <c r="F10108" s="45" t="s">
        <v>22</v>
      </c>
      <c r="G10108" s="41" t="s">
        <v>371</v>
      </c>
      <c r="H10108" s="41" t="s">
        <v>1430</v>
      </c>
    </row>
    <row r="10109" spans="1:8" ht="15" hidden="1" customHeight="1" x14ac:dyDescent="0.25">
      <c r="A10109" s="35">
        <v>139</v>
      </c>
      <c r="B10109" s="38" t="s">
        <v>2181</v>
      </c>
      <c r="C10109" s="38" t="s">
        <v>2182</v>
      </c>
      <c r="D10109" s="38" t="s">
        <v>2183</v>
      </c>
      <c r="E10109" s="45" t="s">
        <v>1286</v>
      </c>
      <c r="F10109" s="45" t="s">
        <v>22</v>
      </c>
      <c r="G10109" s="41" t="s">
        <v>373</v>
      </c>
      <c r="H10109" s="41">
        <v>7.5</v>
      </c>
    </row>
    <row r="10110" spans="1:8" ht="15" hidden="1" customHeight="1" x14ac:dyDescent="0.25">
      <c r="A10110" s="35">
        <v>139</v>
      </c>
      <c r="B10110" s="38" t="s">
        <v>2181</v>
      </c>
      <c r="C10110" s="38" t="s">
        <v>2182</v>
      </c>
      <c r="D10110" s="38" t="s">
        <v>2183</v>
      </c>
      <c r="E10110" s="45" t="s">
        <v>1286</v>
      </c>
      <c r="F10110" s="45" t="s">
        <v>22</v>
      </c>
      <c r="G10110" s="41" t="s">
        <v>374</v>
      </c>
      <c r="H10110" s="41">
        <v>20</v>
      </c>
    </row>
    <row r="10111" spans="1:8" ht="15" hidden="1" customHeight="1" x14ac:dyDescent="0.25">
      <c r="A10111" s="35">
        <v>139</v>
      </c>
      <c r="B10111" s="38" t="s">
        <v>2181</v>
      </c>
      <c r="C10111" s="38" t="s">
        <v>2182</v>
      </c>
      <c r="D10111" s="38" t="s">
        <v>2183</v>
      </c>
      <c r="E10111" s="45" t="s">
        <v>1286</v>
      </c>
      <c r="F10111" s="45" t="s">
        <v>22</v>
      </c>
      <c r="G10111" s="41" t="s">
        <v>375</v>
      </c>
      <c r="H10111" s="41">
        <v>9.5</v>
      </c>
    </row>
    <row r="10112" spans="1:8" ht="15" hidden="1" customHeight="1" x14ac:dyDescent="0.25">
      <c r="A10112" s="35">
        <v>139</v>
      </c>
      <c r="B10112" s="38" t="s">
        <v>2181</v>
      </c>
      <c r="C10112" s="38" t="s">
        <v>2182</v>
      </c>
      <c r="D10112" s="38" t="s">
        <v>2183</v>
      </c>
      <c r="E10112" s="45" t="s">
        <v>1286</v>
      </c>
      <c r="F10112" s="45" t="s">
        <v>22</v>
      </c>
      <c r="G10112" s="41" t="s">
        <v>376</v>
      </c>
      <c r="H10112" s="41">
        <v>23</v>
      </c>
    </row>
    <row r="10113" spans="1:8" ht="15" hidden="1" customHeight="1" x14ac:dyDescent="0.25">
      <c r="A10113" s="35">
        <v>139</v>
      </c>
      <c r="B10113" s="38" t="s">
        <v>2181</v>
      </c>
      <c r="C10113" s="38" t="s">
        <v>2182</v>
      </c>
      <c r="D10113" s="38" t="s">
        <v>2183</v>
      </c>
      <c r="E10113" s="45" t="s">
        <v>1286</v>
      </c>
      <c r="F10113" s="45" t="s">
        <v>22</v>
      </c>
      <c r="G10113" s="41" t="s">
        <v>377</v>
      </c>
      <c r="H10113" s="41" t="s">
        <v>378</v>
      </c>
    </row>
    <row r="10114" spans="1:8" ht="15" hidden="1" customHeight="1" x14ac:dyDescent="0.25">
      <c r="A10114" s="35">
        <v>139</v>
      </c>
      <c r="B10114" s="38" t="s">
        <v>2181</v>
      </c>
      <c r="C10114" s="38" t="s">
        <v>2182</v>
      </c>
      <c r="D10114" s="38" t="s">
        <v>2183</v>
      </c>
      <c r="E10114" s="45" t="s">
        <v>1286</v>
      </c>
      <c r="F10114" s="45" t="s">
        <v>22</v>
      </c>
      <c r="G10114" s="41" t="s">
        <v>379</v>
      </c>
      <c r="H10114" s="41" t="s">
        <v>380</v>
      </c>
    </row>
    <row r="10115" spans="1:8" ht="15" hidden="1" customHeight="1" x14ac:dyDescent="0.25">
      <c r="A10115" s="35">
        <v>139</v>
      </c>
      <c r="B10115" s="38" t="s">
        <v>2181</v>
      </c>
      <c r="C10115" s="38" t="s">
        <v>2182</v>
      </c>
      <c r="D10115" s="38" t="s">
        <v>2183</v>
      </c>
      <c r="E10115" s="45" t="s">
        <v>1286</v>
      </c>
      <c r="F10115" s="45" t="s">
        <v>22</v>
      </c>
      <c r="G10115" s="41" t="s">
        <v>381</v>
      </c>
      <c r="H10115" s="41">
        <v>15</v>
      </c>
    </row>
    <row r="10116" spans="1:8" ht="15" hidden="1" customHeight="1" x14ac:dyDescent="0.25">
      <c r="A10116" s="35">
        <v>139</v>
      </c>
      <c r="B10116" s="38" t="s">
        <v>2181</v>
      </c>
      <c r="C10116" s="38" t="s">
        <v>2182</v>
      </c>
      <c r="D10116" s="38" t="s">
        <v>2183</v>
      </c>
      <c r="E10116" s="45" t="s">
        <v>1286</v>
      </c>
      <c r="F10116" s="45" t="s">
        <v>22</v>
      </c>
      <c r="G10116" s="41" t="s">
        <v>382</v>
      </c>
      <c r="H10116" s="41">
        <v>5</v>
      </c>
    </row>
    <row r="10117" spans="1:8" ht="15" hidden="1" customHeight="1" x14ac:dyDescent="0.25">
      <c r="A10117" s="35">
        <v>139</v>
      </c>
      <c r="B10117" s="38" t="s">
        <v>2181</v>
      </c>
      <c r="C10117" s="38" t="s">
        <v>2182</v>
      </c>
      <c r="D10117" s="38" t="s">
        <v>2183</v>
      </c>
      <c r="E10117" s="45" t="s">
        <v>1286</v>
      </c>
      <c r="F10117" s="45" t="s">
        <v>22</v>
      </c>
      <c r="G10117" s="41" t="s">
        <v>383</v>
      </c>
      <c r="H10117" s="41">
        <v>3</v>
      </c>
    </row>
    <row r="10118" spans="1:8" ht="15" hidden="1" customHeight="1" x14ac:dyDescent="0.25">
      <c r="A10118" s="35">
        <v>139</v>
      </c>
      <c r="B10118" s="38" t="s">
        <v>2181</v>
      </c>
      <c r="C10118" s="38" t="s">
        <v>2182</v>
      </c>
      <c r="D10118" s="38" t="s">
        <v>2183</v>
      </c>
      <c r="E10118" s="45" t="s">
        <v>1286</v>
      </c>
      <c r="F10118" s="45" t="s">
        <v>22</v>
      </c>
      <c r="G10118" s="41" t="s">
        <v>384</v>
      </c>
      <c r="H10118" s="41">
        <v>3</v>
      </c>
    </row>
    <row r="10119" spans="1:8" ht="15" hidden="1" customHeight="1" x14ac:dyDescent="0.25">
      <c r="A10119" s="35">
        <v>139</v>
      </c>
      <c r="B10119" s="38" t="s">
        <v>2181</v>
      </c>
      <c r="C10119" s="38" t="s">
        <v>2182</v>
      </c>
      <c r="D10119" s="38" t="s">
        <v>2183</v>
      </c>
      <c r="E10119" s="45" t="s">
        <v>1286</v>
      </c>
      <c r="F10119" s="45" t="s">
        <v>22</v>
      </c>
      <c r="G10119" s="42" t="s">
        <v>385</v>
      </c>
      <c r="H10119" s="41">
        <v>16</v>
      </c>
    </row>
    <row r="10120" spans="1:8" ht="15" hidden="1" customHeight="1" x14ac:dyDescent="0.25">
      <c r="A10120" s="35">
        <v>139</v>
      </c>
      <c r="B10120" s="38" t="s">
        <v>2181</v>
      </c>
      <c r="C10120" s="38" t="s">
        <v>2182</v>
      </c>
      <c r="D10120" s="38" t="s">
        <v>2183</v>
      </c>
      <c r="E10120" s="45" t="s">
        <v>1286</v>
      </c>
      <c r="F10120" s="45" t="s">
        <v>22</v>
      </c>
      <c r="G10120" s="41" t="s">
        <v>386</v>
      </c>
      <c r="H10120" s="41" t="s">
        <v>2011</v>
      </c>
    </row>
    <row r="10121" spans="1:8" ht="15" hidden="1" customHeight="1" x14ac:dyDescent="0.25">
      <c r="A10121" s="35">
        <v>139</v>
      </c>
      <c r="B10121" s="38" t="s">
        <v>2181</v>
      </c>
      <c r="C10121" s="38" t="s">
        <v>2182</v>
      </c>
      <c r="D10121" s="38" t="s">
        <v>2183</v>
      </c>
      <c r="E10121" s="45" t="s">
        <v>1286</v>
      </c>
      <c r="F10121" s="45" t="s">
        <v>22</v>
      </c>
      <c r="G10121" s="41" t="s">
        <v>388</v>
      </c>
      <c r="H10121" s="41" t="s">
        <v>2012</v>
      </c>
    </row>
    <row r="10122" spans="1:8" ht="15" hidden="1" customHeight="1" x14ac:dyDescent="0.25">
      <c r="A10122" s="35">
        <v>139</v>
      </c>
      <c r="B10122" s="38" t="s">
        <v>2181</v>
      </c>
      <c r="C10122" s="38" t="s">
        <v>2182</v>
      </c>
      <c r="D10122" s="38" t="s">
        <v>2183</v>
      </c>
      <c r="E10122" s="45" t="s">
        <v>1286</v>
      </c>
      <c r="F10122" s="45" t="s">
        <v>22</v>
      </c>
      <c r="G10122" s="41" t="s">
        <v>1324</v>
      </c>
      <c r="H10122" s="41" t="s">
        <v>1325</v>
      </c>
    </row>
    <row r="10123" spans="1:8" ht="15" hidden="1" customHeight="1" x14ac:dyDescent="0.25">
      <c r="A10123" s="35">
        <v>139</v>
      </c>
      <c r="B10123" s="38" t="s">
        <v>2181</v>
      </c>
      <c r="C10123" s="38" t="s">
        <v>2182</v>
      </c>
      <c r="D10123" s="38" t="s">
        <v>2183</v>
      </c>
      <c r="E10123" s="45" t="s">
        <v>1286</v>
      </c>
      <c r="F10123" s="45" t="s">
        <v>22</v>
      </c>
      <c r="G10123" s="41" t="s">
        <v>1326</v>
      </c>
      <c r="H10123" s="41" t="s">
        <v>1327</v>
      </c>
    </row>
    <row r="10124" spans="1:8" ht="15" hidden="1" customHeight="1" x14ac:dyDescent="0.25">
      <c r="A10124" s="35">
        <v>139</v>
      </c>
      <c r="B10124" s="38" t="s">
        <v>2181</v>
      </c>
      <c r="C10124" s="38" t="s">
        <v>2182</v>
      </c>
      <c r="D10124" s="38" t="s">
        <v>2183</v>
      </c>
      <c r="E10124" s="45" t="s">
        <v>1286</v>
      </c>
      <c r="F10124" s="45" t="s">
        <v>22</v>
      </c>
      <c r="G10124" s="41" t="s">
        <v>390</v>
      </c>
      <c r="H10124" s="41" t="s">
        <v>1328</v>
      </c>
    </row>
    <row r="10125" spans="1:8" ht="15" hidden="1" customHeight="1" x14ac:dyDescent="0.25">
      <c r="A10125" s="35">
        <v>139</v>
      </c>
      <c r="B10125" s="38" t="s">
        <v>2181</v>
      </c>
      <c r="C10125" s="38" t="s">
        <v>2182</v>
      </c>
      <c r="D10125" s="38" t="s">
        <v>2183</v>
      </c>
      <c r="E10125" s="45" t="s">
        <v>1286</v>
      </c>
      <c r="F10125" s="45" t="s">
        <v>22</v>
      </c>
      <c r="G10125" s="41" t="s">
        <v>392</v>
      </c>
      <c r="H10125" s="41" t="s">
        <v>1758</v>
      </c>
    </row>
    <row r="10126" spans="1:8" ht="15" hidden="1" customHeight="1" x14ac:dyDescent="0.25">
      <c r="A10126" s="35">
        <v>139</v>
      </c>
      <c r="B10126" s="38" t="s">
        <v>2181</v>
      </c>
      <c r="C10126" s="38" t="s">
        <v>2182</v>
      </c>
      <c r="D10126" s="38" t="s">
        <v>2183</v>
      </c>
      <c r="E10126" s="45" t="s">
        <v>1286</v>
      </c>
      <c r="F10126" s="45" t="s">
        <v>22</v>
      </c>
      <c r="G10126" s="41" t="s">
        <v>394</v>
      </c>
      <c r="H10126" s="41" t="s">
        <v>1434</v>
      </c>
    </row>
    <row r="10127" spans="1:8" ht="15" hidden="1" customHeight="1" x14ac:dyDescent="0.25">
      <c r="A10127" s="35">
        <v>139</v>
      </c>
      <c r="B10127" s="38" t="s">
        <v>2181</v>
      </c>
      <c r="C10127" s="38" t="s">
        <v>2182</v>
      </c>
      <c r="D10127" s="38" t="s">
        <v>2183</v>
      </c>
      <c r="E10127" s="45" t="s">
        <v>1286</v>
      </c>
      <c r="F10127" s="45" t="s">
        <v>22</v>
      </c>
      <c r="G10127" s="41" t="s">
        <v>396</v>
      </c>
      <c r="H10127" s="41">
        <v>10</v>
      </c>
    </row>
    <row r="10128" spans="1:8" ht="15" hidden="1" customHeight="1" x14ac:dyDescent="0.25">
      <c r="A10128" s="35">
        <v>139</v>
      </c>
      <c r="B10128" s="38" t="s">
        <v>2181</v>
      </c>
      <c r="C10128" s="38" t="s">
        <v>2182</v>
      </c>
      <c r="D10128" s="38" t="s">
        <v>2183</v>
      </c>
      <c r="E10128" s="45" t="s">
        <v>1286</v>
      </c>
      <c r="F10128" s="45" t="s">
        <v>22</v>
      </c>
      <c r="G10128" s="41" t="s">
        <v>397</v>
      </c>
      <c r="H10128" s="41">
        <v>1.1299999999999999</v>
      </c>
    </row>
    <row r="10129" spans="1:8" ht="15" hidden="1" customHeight="1" x14ac:dyDescent="0.25">
      <c r="A10129" s="35">
        <v>139</v>
      </c>
      <c r="B10129" s="38" t="s">
        <v>2181</v>
      </c>
      <c r="C10129" s="38" t="s">
        <v>2182</v>
      </c>
      <c r="D10129" s="38" t="s">
        <v>2183</v>
      </c>
      <c r="E10129" s="45" t="s">
        <v>1286</v>
      </c>
      <c r="F10129" s="45" t="s">
        <v>22</v>
      </c>
      <c r="G10129" s="41" t="s">
        <v>398</v>
      </c>
      <c r="H10129" s="41">
        <v>6</v>
      </c>
    </row>
    <row r="10130" spans="1:8" ht="15" hidden="1" customHeight="1" x14ac:dyDescent="0.25">
      <c r="A10130" s="35">
        <v>139</v>
      </c>
      <c r="B10130" s="38" t="s">
        <v>2181</v>
      </c>
      <c r="C10130" s="38" t="s">
        <v>2182</v>
      </c>
      <c r="D10130" s="38" t="s">
        <v>2183</v>
      </c>
      <c r="E10130" s="45" t="s">
        <v>1286</v>
      </c>
      <c r="F10130" s="45" t="s">
        <v>22</v>
      </c>
      <c r="G10130" s="41" t="s">
        <v>2180</v>
      </c>
      <c r="H10130" s="41">
        <v>17</v>
      </c>
    </row>
    <row r="10131" spans="1:8" ht="15" hidden="1" customHeight="1" x14ac:dyDescent="0.25">
      <c r="A10131" s="35">
        <v>139</v>
      </c>
      <c r="B10131" s="38" t="s">
        <v>2181</v>
      </c>
      <c r="C10131" s="38" t="s">
        <v>2182</v>
      </c>
      <c r="D10131" s="38" t="s">
        <v>2183</v>
      </c>
      <c r="E10131" s="45" t="s">
        <v>1286</v>
      </c>
      <c r="F10131" s="45" t="s">
        <v>22</v>
      </c>
      <c r="G10131" s="41" t="s">
        <v>399</v>
      </c>
      <c r="H10131" s="41" t="s">
        <v>400</v>
      </c>
    </row>
    <row r="10132" spans="1:8" ht="15" hidden="1" customHeight="1" x14ac:dyDescent="0.25">
      <c r="A10132" s="35">
        <v>139</v>
      </c>
      <c r="B10132" s="38" t="s">
        <v>2181</v>
      </c>
      <c r="C10132" s="38" t="s">
        <v>2182</v>
      </c>
      <c r="D10132" s="38" t="s">
        <v>2183</v>
      </c>
      <c r="E10132" s="45" t="s">
        <v>1286</v>
      </c>
      <c r="F10132" s="45" t="s">
        <v>22</v>
      </c>
      <c r="G10132" s="41" t="s">
        <v>401</v>
      </c>
      <c r="H10132" s="41" t="s">
        <v>402</v>
      </c>
    </row>
    <row r="10133" spans="1:8" ht="15" hidden="1" customHeight="1" x14ac:dyDescent="0.25">
      <c r="A10133" s="35">
        <v>139</v>
      </c>
      <c r="B10133" s="38" t="s">
        <v>2181</v>
      </c>
      <c r="C10133" s="38" t="s">
        <v>2182</v>
      </c>
      <c r="D10133" s="38" t="s">
        <v>2183</v>
      </c>
      <c r="E10133" s="45" t="s">
        <v>1286</v>
      </c>
      <c r="F10133" s="45" t="s">
        <v>22</v>
      </c>
      <c r="G10133" s="41" t="s">
        <v>403</v>
      </c>
      <c r="H10133" s="41" t="s">
        <v>1435</v>
      </c>
    </row>
    <row r="10134" spans="1:8" ht="15" hidden="1" customHeight="1" x14ac:dyDescent="0.25">
      <c r="A10134" s="35">
        <v>139</v>
      </c>
      <c r="B10134" s="38" t="s">
        <v>2181</v>
      </c>
      <c r="C10134" s="38" t="s">
        <v>2182</v>
      </c>
      <c r="D10134" s="38" t="s">
        <v>2183</v>
      </c>
      <c r="E10134" s="45" t="s">
        <v>1286</v>
      </c>
      <c r="F10134" s="45" t="s">
        <v>22</v>
      </c>
      <c r="G10134" s="41" t="s">
        <v>405</v>
      </c>
      <c r="H10134" s="41" t="s">
        <v>406</v>
      </c>
    </row>
    <row r="10135" spans="1:8" ht="15" hidden="1" customHeight="1" x14ac:dyDescent="0.25">
      <c r="A10135" s="35">
        <v>139</v>
      </c>
      <c r="B10135" s="38" t="s">
        <v>2181</v>
      </c>
      <c r="C10135" s="38" t="s">
        <v>2182</v>
      </c>
      <c r="D10135" s="38" t="s">
        <v>2183</v>
      </c>
      <c r="E10135" s="45" t="s">
        <v>1286</v>
      </c>
      <c r="F10135" s="45" t="s">
        <v>22</v>
      </c>
      <c r="G10135" s="41" t="s">
        <v>407</v>
      </c>
      <c r="H10135" s="41">
        <v>36</v>
      </c>
    </row>
    <row r="10136" spans="1:8" ht="15" hidden="1" customHeight="1" x14ac:dyDescent="0.25">
      <c r="A10136" s="35">
        <v>139</v>
      </c>
      <c r="B10136" s="38" t="s">
        <v>2181</v>
      </c>
      <c r="C10136" s="38" t="s">
        <v>2182</v>
      </c>
      <c r="D10136" s="38" t="s">
        <v>2183</v>
      </c>
      <c r="E10136" s="45" t="s">
        <v>1286</v>
      </c>
      <c r="F10136" s="45" t="s">
        <v>22</v>
      </c>
      <c r="G10136" s="41" t="s">
        <v>408</v>
      </c>
      <c r="H10136" s="41" t="s">
        <v>1436</v>
      </c>
    </row>
    <row r="10137" spans="1:8" ht="15" hidden="1" customHeight="1" x14ac:dyDescent="0.25">
      <c r="A10137" s="35">
        <v>139</v>
      </c>
      <c r="B10137" s="38" t="s">
        <v>2181</v>
      </c>
      <c r="C10137" s="38" t="s">
        <v>2182</v>
      </c>
      <c r="D10137" s="38" t="s">
        <v>2183</v>
      </c>
      <c r="E10137" s="45" t="s">
        <v>1286</v>
      </c>
      <c r="F10137" s="45" t="s">
        <v>22</v>
      </c>
      <c r="G10137" s="41" t="s">
        <v>410</v>
      </c>
      <c r="H10137" s="41" t="s">
        <v>411</v>
      </c>
    </row>
    <row r="10138" spans="1:8" ht="15" hidden="1" customHeight="1" x14ac:dyDescent="0.25">
      <c r="A10138" s="35">
        <v>139</v>
      </c>
      <c r="B10138" s="38" t="s">
        <v>2181</v>
      </c>
      <c r="C10138" s="38" t="s">
        <v>2182</v>
      </c>
      <c r="D10138" s="38" t="s">
        <v>2183</v>
      </c>
      <c r="E10138" s="45" t="s">
        <v>1286</v>
      </c>
      <c r="F10138" s="45" t="s">
        <v>22</v>
      </c>
      <c r="G10138" s="41" t="s">
        <v>412</v>
      </c>
      <c r="H10138" s="41" t="s">
        <v>1333</v>
      </c>
    </row>
    <row r="10139" spans="1:8" ht="15" hidden="1" customHeight="1" x14ac:dyDescent="0.25">
      <c r="A10139" s="35">
        <v>139</v>
      </c>
      <c r="B10139" s="38" t="s">
        <v>2181</v>
      </c>
      <c r="C10139" s="38" t="s">
        <v>2182</v>
      </c>
      <c r="D10139" s="38" t="s">
        <v>2183</v>
      </c>
      <c r="E10139" s="45" t="s">
        <v>1286</v>
      </c>
      <c r="F10139" s="45" t="s">
        <v>22</v>
      </c>
      <c r="G10139" s="41" t="s">
        <v>414</v>
      </c>
      <c r="H10139" s="41" t="s">
        <v>315</v>
      </c>
    </row>
    <row r="10140" spans="1:8" ht="15" hidden="1" customHeight="1" x14ac:dyDescent="0.25">
      <c r="A10140" s="35">
        <v>139</v>
      </c>
      <c r="B10140" s="38" t="s">
        <v>2181</v>
      </c>
      <c r="C10140" s="38" t="s">
        <v>2182</v>
      </c>
      <c r="D10140" s="38" t="s">
        <v>2183</v>
      </c>
      <c r="E10140" s="45" t="s">
        <v>1286</v>
      </c>
      <c r="F10140" s="45" t="s">
        <v>22</v>
      </c>
      <c r="G10140" s="41" t="s">
        <v>416</v>
      </c>
      <c r="H10140" s="41" t="s">
        <v>415</v>
      </c>
    </row>
    <row r="10141" spans="1:8" ht="15" hidden="1" customHeight="1" x14ac:dyDescent="0.25">
      <c r="A10141" s="35">
        <v>139</v>
      </c>
      <c r="B10141" s="38" t="s">
        <v>2181</v>
      </c>
      <c r="C10141" s="38" t="s">
        <v>2182</v>
      </c>
      <c r="D10141" s="38" t="s">
        <v>2183</v>
      </c>
      <c r="E10141" s="45" t="s">
        <v>1286</v>
      </c>
      <c r="F10141" s="45" t="s">
        <v>22</v>
      </c>
      <c r="G10141" s="41" t="s">
        <v>417</v>
      </c>
      <c r="H10141" s="41" t="s">
        <v>415</v>
      </c>
    </row>
    <row r="10142" spans="1:8" ht="15" hidden="1" customHeight="1" x14ac:dyDescent="0.25">
      <c r="A10142" s="35">
        <v>139</v>
      </c>
      <c r="B10142" s="38" t="s">
        <v>2181</v>
      </c>
      <c r="C10142" s="38" t="s">
        <v>2182</v>
      </c>
      <c r="D10142" s="38" t="s">
        <v>2183</v>
      </c>
      <c r="E10142" s="45" t="s">
        <v>1286</v>
      </c>
      <c r="F10142" s="45" t="s">
        <v>22</v>
      </c>
      <c r="G10142" s="41" t="s">
        <v>418</v>
      </c>
      <c r="H10142" s="41" t="s">
        <v>419</v>
      </c>
    </row>
    <row r="10143" spans="1:8" ht="15" hidden="1" customHeight="1" x14ac:dyDescent="0.25">
      <c r="A10143" s="35">
        <v>139</v>
      </c>
      <c r="B10143" s="38" t="s">
        <v>2181</v>
      </c>
      <c r="C10143" s="38" t="s">
        <v>2182</v>
      </c>
      <c r="D10143" s="38" t="s">
        <v>2183</v>
      </c>
      <c r="E10143" s="45" t="s">
        <v>1286</v>
      </c>
      <c r="F10143" s="45" t="s">
        <v>22</v>
      </c>
      <c r="G10143" s="41" t="s">
        <v>420</v>
      </c>
      <c r="H10143" s="41" t="s">
        <v>415</v>
      </c>
    </row>
    <row r="10144" spans="1:8" ht="15" hidden="1" customHeight="1" x14ac:dyDescent="0.25">
      <c r="A10144" s="35">
        <v>139</v>
      </c>
      <c r="B10144" s="38" t="s">
        <v>2181</v>
      </c>
      <c r="C10144" s="38" t="s">
        <v>2182</v>
      </c>
      <c r="D10144" s="38" t="s">
        <v>2183</v>
      </c>
      <c r="E10144" s="45" t="s">
        <v>1286</v>
      </c>
      <c r="F10144" s="45" t="s">
        <v>22</v>
      </c>
      <c r="G10144" s="41" t="s">
        <v>422</v>
      </c>
      <c r="H10144" s="41" t="s">
        <v>1437</v>
      </c>
    </row>
    <row r="10145" spans="1:8" ht="15" hidden="1" customHeight="1" x14ac:dyDescent="0.25">
      <c r="A10145" s="35">
        <v>139</v>
      </c>
      <c r="B10145" s="38" t="s">
        <v>2181</v>
      </c>
      <c r="C10145" s="38" t="s">
        <v>2182</v>
      </c>
      <c r="D10145" s="38" t="s">
        <v>2183</v>
      </c>
      <c r="E10145" s="45" t="s">
        <v>1286</v>
      </c>
      <c r="F10145" s="45" t="s">
        <v>22</v>
      </c>
      <c r="G10145" s="41" t="s">
        <v>496</v>
      </c>
      <c r="H10145" s="41" t="s">
        <v>315</v>
      </c>
    </row>
    <row r="10146" spans="1:8" ht="15" hidden="1" customHeight="1" x14ac:dyDescent="0.25">
      <c r="A10146" s="35">
        <v>139</v>
      </c>
      <c r="B10146" s="38" t="s">
        <v>2181</v>
      </c>
      <c r="C10146" s="38" t="s">
        <v>2182</v>
      </c>
      <c r="D10146" s="38" t="s">
        <v>2183</v>
      </c>
      <c r="E10146" s="45" t="s">
        <v>1286</v>
      </c>
      <c r="F10146" s="45" t="s">
        <v>22</v>
      </c>
      <c r="G10146" s="41" t="s">
        <v>1438</v>
      </c>
      <c r="H10146" s="41" t="s">
        <v>315</v>
      </c>
    </row>
    <row r="10147" spans="1:8" ht="15" hidden="1" customHeight="1" x14ac:dyDescent="0.25">
      <c r="A10147" s="35">
        <v>139</v>
      </c>
      <c r="B10147" s="38" t="s">
        <v>2181</v>
      </c>
      <c r="C10147" s="38" t="s">
        <v>2182</v>
      </c>
      <c r="D10147" s="38" t="s">
        <v>2183</v>
      </c>
      <c r="E10147" s="45" t="s">
        <v>1286</v>
      </c>
      <c r="F10147" s="45" t="s">
        <v>22</v>
      </c>
      <c r="G10147" s="41" t="s">
        <v>424</v>
      </c>
      <c r="H10147" s="41" t="s">
        <v>315</v>
      </c>
    </row>
    <row r="10148" spans="1:8" ht="15" hidden="1" customHeight="1" x14ac:dyDescent="0.25">
      <c r="A10148" s="35">
        <v>139</v>
      </c>
      <c r="B10148" s="38" t="s">
        <v>2181</v>
      </c>
      <c r="C10148" s="38" t="s">
        <v>2182</v>
      </c>
      <c r="D10148" s="38" t="s">
        <v>2183</v>
      </c>
      <c r="E10148" s="45" t="s">
        <v>1286</v>
      </c>
      <c r="F10148" s="45" t="s">
        <v>22</v>
      </c>
      <c r="G10148" s="41" t="s">
        <v>425</v>
      </c>
      <c r="H10148" s="41" t="s">
        <v>426</v>
      </c>
    </row>
    <row r="10149" spans="1:8" ht="15" hidden="1" customHeight="1" x14ac:dyDescent="0.25">
      <c r="A10149" s="35">
        <v>140</v>
      </c>
      <c r="B10149" s="38" t="s">
        <v>2195</v>
      </c>
      <c r="C10149" s="38" t="s">
        <v>2196</v>
      </c>
      <c r="D10149" s="38" t="s">
        <v>2197</v>
      </c>
      <c r="E10149" s="45" t="s">
        <v>1286</v>
      </c>
      <c r="F10149" s="45" t="s">
        <v>22</v>
      </c>
      <c r="G10149" s="41" t="s">
        <v>309</v>
      </c>
      <c r="H10149" s="41" t="s">
        <v>2197</v>
      </c>
    </row>
    <row r="10150" spans="1:8" ht="15" hidden="1" customHeight="1" x14ac:dyDescent="0.25">
      <c r="A10150" s="35">
        <v>140</v>
      </c>
      <c r="B10150" s="38" t="s">
        <v>2195</v>
      </c>
      <c r="C10150" s="38" t="s">
        <v>2196</v>
      </c>
      <c r="D10150" s="38" t="s">
        <v>2197</v>
      </c>
      <c r="E10150" s="45" t="s">
        <v>1286</v>
      </c>
      <c r="F10150" s="45" t="s">
        <v>22</v>
      </c>
      <c r="G10150" s="41" t="s">
        <v>310</v>
      </c>
      <c r="H10150" s="41" t="s">
        <v>2200</v>
      </c>
    </row>
    <row r="10151" spans="1:8" ht="15" hidden="1" customHeight="1" x14ac:dyDescent="0.25">
      <c r="A10151" s="35">
        <v>140</v>
      </c>
      <c r="B10151" s="38" t="s">
        <v>2195</v>
      </c>
      <c r="C10151" s="38" t="s">
        <v>2196</v>
      </c>
      <c r="D10151" s="38" t="s">
        <v>2197</v>
      </c>
      <c r="E10151" s="45" t="s">
        <v>1286</v>
      </c>
      <c r="F10151" s="45" t="s">
        <v>22</v>
      </c>
      <c r="G10151" s="41" t="s">
        <v>312</v>
      </c>
      <c r="H10151" s="41" t="s">
        <v>2201</v>
      </c>
    </row>
    <row r="10152" spans="1:8" ht="15" hidden="1" customHeight="1" x14ac:dyDescent="0.25">
      <c r="A10152" s="35">
        <v>140</v>
      </c>
      <c r="B10152" s="38" t="s">
        <v>2195</v>
      </c>
      <c r="C10152" s="38" t="s">
        <v>2196</v>
      </c>
      <c r="D10152" s="38" t="s">
        <v>2197</v>
      </c>
      <c r="E10152" s="45" t="s">
        <v>1286</v>
      </c>
      <c r="F10152" s="45" t="s">
        <v>22</v>
      </c>
      <c r="G10152" s="41" t="s">
        <v>314</v>
      </c>
      <c r="H10152" s="41" t="s">
        <v>415</v>
      </c>
    </row>
    <row r="10153" spans="1:8" ht="15" hidden="1" customHeight="1" x14ac:dyDescent="0.25">
      <c r="A10153" s="35">
        <v>140</v>
      </c>
      <c r="B10153" s="38" t="s">
        <v>2195</v>
      </c>
      <c r="C10153" s="38" t="s">
        <v>2196</v>
      </c>
      <c r="D10153" s="38" t="s">
        <v>2197</v>
      </c>
      <c r="E10153" s="45" t="s">
        <v>1286</v>
      </c>
      <c r="F10153" s="45" t="s">
        <v>22</v>
      </c>
      <c r="G10153" s="41" t="s">
        <v>316</v>
      </c>
      <c r="H10153" s="41" t="s">
        <v>2191</v>
      </c>
    </row>
    <row r="10154" spans="1:8" ht="15" hidden="1" customHeight="1" x14ac:dyDescent="0.25">
      <c r="A10154" s="35">
        <v>140</v>
      </c>
      <c r="B10154" s="38" t="s">
        <v>2195</v>
      </c>
      <c r="C10154" s="38" t="s">
        <v>2196</v>
      </c>
      <c r="D10154" s="38" t="s">
        <v>2197</v>
      </c>
      <c r="E10154" s="45" t="s">
        <v>1286</v>
      </c>
      <c r="F10154" s="45" t="s">
        <v>22</v>
      </c>
      <c r="G10154" s="41" t="s">
        <v>318</v>
      </c>
      <c r="H10154" s="41" t="s">
        <v>319</v>
      </c>
    </row>
    <row r="10155" spans="1:8" ht="15" hidden="1" customHeight="1" x14ac:dyDescent="0.25">
      <c r="A10155" s="35">
        <v>140</v>
      </c>
      <c r="B10155" s="38" t="s">
        <v>2195</v>
      </c>
      <c r="C10155" s="38" t="s">
        <v>2196</v>
      </c>
      <c r="D10155" s="38" t="s">
        <v>2197</v>
      </c>
      <c r="E10155" s="45" t="s">
        <v>1286</v>
      </c>
      <c r="F10155" s="45" t="s">
        <v>22</v>
      </c>
      <c r="G10155" s="41" t="s">
        <v>320</v>
      </c>
      <c r="H10155" s="41">
        <v>27</v>
      </c>
    </row>
    <row r="10156" spans="1:8" ht="15" hidden="1" customHeight="1" x14ac:dyDescent="0.25">
      <c r="A10156" s="35">
        <v>140</v>
      </c>
      <c r="B10156" s="38" t="s">
        <v>2195</v>
      </c>
      <c r="C10156" s="38" t="s">
        <v>2196</v>
      </c>
      <c r="D10156" s="38" t="s">
        <v>2197</v>
      </c>
      <c r="E10156" s="45" t="s">
        <v>1286</v>
      </c>
      <c r="F10156" s="45" t="s">
        <v>22</v>
      </c>
      <c r="G10156" s="41" t="s">
        <v>321</v>
      </c>
      <c r="H10156" s="41">
        <v>9</v>
      </c>
    </row>
    <row r="10157" spans="1:8" ht="15" hidden="1" customHeight="1" x14ac:dyDescent="0.25">
      <c r="A10157" s="35">
        <v>140</v>
      </c>
      <c r="B10157" s="38" t="s">
        <v>2195</v>
      </c>
      <c r="C10157" s="38" t="s">
        <v>2196</v>
      </c>
      <c r="D10157" s="38" t="s">
        <v>2197</v>
      </c>
      <c r="E10157" s="45" t="s">
        <v>1286</v>
      </c>
      <c r="F10157" s="45" t="s">
        <v>22</v>
      </c>
      <c r="G10157" s="41" t="s">
        <v>322</v>
      </c>
      <c r="H10157" s="41">
        <v>2.73</v>
      </c>
    </row>
    <row r="10158" spans="1:8" ht="15" hidden="1" customHeight="1" x14ac:dyDescent="0.25">
      <c r="A10158" s="35">
        <v>140</v>
      </c>
      <c r="B10158" s="38" t="s">
        <v>2195</v>
      </c>
      <c r="C10158" s="38" t="s">
        <v>2196</v>
      </c>
      <c r="D10158" s="38" t="s">
        <v>2197</v>
      </c>
      <c r="E10158" s="45" t="s">
        <v>1286</v>
      </c>
      <c r="F10158" s="45" t="s">
        <v>22</v>
      </c>
      <c r="G10158" s="41" t="s">
        <v>324</v>
      </c>
      <c r="H10158" s="41">
        <v>3.95</v>
      </c>
    </row>
    <row r="10159" spans="1:8" ht="15" hidden="1" customHeight="1" x14ac:dyDescent="0.25">
      <c r="A10159" s="35">
        <v>140</v>
      </c>
      <c r="B10159" s="38" t="s">
        <v>2195</v>
      </c>
      <c r="C10159" s="38" t="s">
        <v>2196</v>
      </c>
      <c r="D10159" s="38" t="s">
        <v>2197</v>
      </c>
      <c r="E10159" s="45" t="s">
        <v>1286</v>
      </c>
      <c r="F10159" s="45" t="s">
        <v>22</v>
      </c>
      <c r="G10159" s="41" t="s">
        <v>326</v>
      </c>
      <c r="H10159" s="41">
        <v>0.84</v>
      </c>
    </row>
    <row r="10160" spans="1:8" ht="15" hidden="1" customHeight="1" x14ac:dyDescent="0.25">
      <c r="A10160" s="35">
        <v>140</v>
      </c>
      <c r="B10160" s="38" t="s">
        <v>2195</v>
      </c>
      <c r="C10160" s="38" t="s">
        <v>2196</v>
      </c>
      <c r="D10160" s="38" t="s">
        <v>2197</v>
      </c>
      <c r="E10160" s="45" t="s">
        <v>1286</v>
      </c>
      <c r="F10160" s="45" t="s">
        <v>22</v>
      </c>
      <c r="G10160" s="41" t="s">
        <v>328</v>
      </c>
      <c r="H10160" s="41">
        <v>3.25</v>
      </c>
    </row>
    <row r="10161" spans="1:8" ht="15" hidden="1" customHeight="1" x14ac:dyDescent="0.25">
      <c r="A10161" s="35">
        <v>140</v>
      </c>
      <c r="B10161" s="38" t="s">
        <v>2195</v>
      </c>
      <c r="C10161" s="38" t="s">
        <v>2196</v>
      </c>
      <c r="D10161" s="38" t="s">
        <v>2197</v>
      </c>
      <c r="E10161" s="45" t="s">
        <v>1286</v>
      </c>
      <c r="F10161" s="45" t="s">
        <v>22</v>
      </c>
      <c r="G10161" s="41" t="s">
        <v>331</v>
      </c>
      <c r="H10161" s="41" t="s">
        <v>332</v>
      </c>
    </row>
    <row r="10162" spans="1:8" ht="15" hidden="1" customHeight="1" x14ac:dyDescent="0.25">
      <c r="A10162" s="35">
        <v>140</v>
      </c>
      <c r="B10162" s="38" t="s">
        <v>2195</v>
      </c>
      <c r="C10162" s="38" t="s">
        <v>2196</v>
      </c>
      <c r="D10162" s="38" t="s">
        <v>2197</v>
      </c>
      <c r="E10162" s="45" t="s">
        <v>1286</v>
      </c>
      <c r="F10162" s="45" t="s">
        <v>22</v>
      </c>
      <c r="G10162" s="41" t="s">
        <v>335</v>
      </c>
      <c r="H10162" s="41">
        <v>10</v>
      </c>
    </row>
    <row r="10163" spans="1:8" ht="15" hidden="1" customHeight="1" x14ac:dyDescent="0.25">
      <c r="A10163" s="35">
        <v>140</v>
      </c>
      <c r="B10163" s="38" t="s">
        <v>2195</v>
      </c>
      <c r="C10163" s="38" t="s">
        <v>2196</v>
      </c>
      <c r="D10163" s="38" t="s">
        <v>2197</v>
      </c>
      <c r="E10163" s="45" t="s">
        <v>1286</v>
      </c>
      <c r="F10163" s="45" t="s">
        <v>22</v>
      </c>
      <c r="G10163" s="41" t="s">
        <v>336</v>
      </c>
      <c r="H10163" s="41">
        <v>2.92</v>
      </c>
    </row>
    <row r="10164" spans="1:8" ht="15" hidden="1" customHeight="1" x14ac:dyDescent="0.25">
      <c r="A10164" s="35">
        <v>140</v>
      </c>
      <c r="B10164" s="38" t="s">
        <v>2195</v>
      </c>
      <c r="C10164" s="38" t="s">
        <v>2196</v>
      </c>
      <c r="D10164" s="38" t="s">
        <v>2197</v>
      </c>
      <c r="E10164" s="45" t="s">
        <v>1286</v>
      </c>
      <c r="F10164" s="45" t="s">
        <v>22</v>
      </c>
      <c r="G10164" s="41" t="s">
        <v>338</v>
      </c>
      <c r="H10164" s="41">
        <v>3.75</v>
      </c>
    </row>
    <row r="10165" spans="1:8" ht="15" hidden="1" customHeight="1" x14ac:dyDescent="0.25">
      <c r="A10165" s="35">
        <v>140</v>
      </c>
      <c r="B10165" s="38" t="s">
        <v>2195</v>
      </c>
      <c r="C10165" s="38" t="s">
        <v>2196</v>
      </c>
      <c r="D10165" s="38" t="s">
        <v>2197</v>
      </c>
      <c r="E10165" s="45" t="s">
        <v>1286</v>
      </c>
      <c r="F10165" s="45" t="s">
        <v>22</v>
      </c>
      <c r="G10165" s="41" t="s">
        <v>340</v>
      </c>
      <c r="H10165" s="41">
        <v>0.8</v>
      </c>
    </row>
    <row r="10166" spans="1:8" ht="15" hidden="1" customHeight="1" x14ac:dyDescent="0.25">
      <c r="A10166" s="35">
        <v>140</v>
      </c>
      <c r="B10166" s="38" t="s">
        <v>2195</v>
      </c>
      <c r="C10166" s="38" t="s">
        <v>2196</v>
      </c>
      <c r="D10166" s="38" t="s">
        <v>2197</v>
      </c>
      <c r="E10166" s="45" t="s">
        <v>1286</v>
      </c>
      <c r="F10166" s="45" t="s">
        <v>22</v>
      </c>
      <c r="G10166" s="41" t="s">
        <v>342</v>
      </c>
      <c r="H10166" s="41">
        <v>3.65</v>
      </c>
    </row>
    <row r="10167" spans="1:8" ht="15" hidden="1" customHeight="1" x14ac:dyDescent="0.25">
      <c r="A10167" s="35">
        <v>140</v>
      </c>
      <c r="B10167" s="38" t="s">
        <v>2195</v>
      </c>
      <c r="C10167" s="38" t="s">
        <v>2196</v>
      </c>
      <c r="D10167" s="38" t="s">
        <v>2197</v>
      </c>
      <c r="E10167" s="45" t="s">
        <v>1286</v>
      </c>
      <c r="F10167" s="45" t="s">
        <v>22</v>
      </c>
      <c r="G10167" s="41" t="s">
        <v>345</v>
      </c>
      <c r="H10167" s="41" t="s">
        <v>332</v>
      </c>
    </row>
    <row r="10168" spans="1:8" ht="15" hidden="1" customHeight="1" x14ac:dyDescent="0.25">
      <c r="A10168" s="35">
        <v>140</v>
      </c>
      <c r="B10168" s="38" t="s">
        <v>2195</v>
      </c>
      <c r="C10168" s="38" t="s">
        <v>2196</v>
      </c>
      <c r="D10168" s="38" t="s">
        <v>2197</v>
      </c>
      <c r="E10168" s="45" t="s">
        <v>1286</v>
      </c>
      <c r="F10168" s="45" t="s">
        <v>22</v>
      </c>
      <c r="G10168" s="41" t="s">
        <v>347</v>
      </c>
      <c r="H10168" s="41" t="s">
        <v>2202</v>
      </c>
    </row>
    <row r="10169" spans="1:8" ht="15" hidden="1" customHeight="1" x14ac:dyDescent="0.25">
      <c r="A10169" s="35">
        <v>140</v>
      </c>
      <c r="B10169" s="38" t="s">
        <v>2195</v>
      </c>
      <c r="C10169" s="38" t="s">
        <v>2196</v>
      </c>
      <c r="D10169" s="38" t="s">
        <v>2197</v>
      </c>
      <c r="E10169" s="45" t="s">
        <v>1286</v>
      </c>
      <c r="F10169" s="45" t="s">
        <v>22</v>
      </c>
      <c r="G10169" s="41" t="s">
        <v>349</v>
      </c>
      <c r="H10169" s="41" t="s">
        <v>2192</v>
      </c>
    </row>
    <row r="10170" spans="1:8" ht="15" hidden="1" customHeight="1" x14ac:dyDescent="0.25">
      <c r="A10170" s="35">
        <v>140</v>
      </c>
      <c r="B10170" s="38" t="s">
        <v>2195</v>
      </c>
      <c r="C10170" s="38" t="s">
        <v>2196</v>
      </c>
      <c r="D10170" s="38" t="s">
        <v>2197</v>
      </c>
      <c r="E10170" s="45" t="s">
        <v>1286</v>
      </c>
      <c r="F10170" s="45" t="s">
        <v>22</v>
      </c>
      <c r="G10170" s="41" t="s">
        <v>351</v>
      </c>
      <c r="H10170" s="41">
        <v>380</v>
      </c>
    </row>
    <row r="10171" spans="1:8" ht="15" hidden="1" customHeight="1" x14ac:dyDescent="0.25">
      <c r="A10171" s="35">
        <v>140</v>
      </c>
      <c r="B10171" s="38" t="s">
        <v>2195</v>
      </c>
      <c r="C10171" s="38" t="s">
        <v>2196</v>
      </c>
      <c r="D10171" s="38" t="s">
        <v>2197</v>
      </c>
      <c r="E10171" s="45" t="s">
        <v>1286</v>
      </c>
      <c r="F10171" s="45" t="s">
        <v>22</v>
      </c>
      <c r="G10171" s="41" t="s">
        <v>352</v>
      </c>
      <c r="H10171" s="41" t="s">
        <v>2193</v>
      </c>
    </row>
    <row r="10172" spans="1:8" ht="15" hidden="1" customHeight="1" x14ac:dyDescent="0.25">
      <c r="A10172" s="35">
        <v>140</v>
      </c>
      <c r="B10172" s="38" t="s">
        <v>2195</v>
      </c>
      <c r="C10172" s="38" t="s">
        <v>2196</v>
      </c>
      <c r="D10172" s="38" t="s">
        <v>2197</v>
      </c>
      <c r="E10172" s="45" t="s">
        <v>1286</v>
      </c>
      <c r="F10172" s="45" t="s">
        <v>22</v>
      </c>
      <c r="G10172" s="41" t="s">
        <v>354</v>
      </c>
      <c r="H10172" s="41">
        <v>22</v>
      </c>
    </row>
    <row r="10173" spans="1:8" ht="15" hidden="1" customHeight="1" x14ac:dyDescent="0.25">
      <c r="A10173" s="35">
        <v>140</v>
      </c>
      <c r="B10173" s="38" t="s">
        <v>2195</v>
      </c>
      <c r="C10173" s="38" t="s">
        <v>2196</v>
      </c>
      <c r="D10173" s="38" t="s">
        <v>2197</v>
      </c>
      <c r="E10173" s="45" t="s">
        <v>1286</v>
      </c>
      <c r="F10173" s="45" t="s">
        <v>22</v>
      </c>
      <c r="G10173" s="41" t="s">
        <v>355</v>
      </c>
      <c r="H10173" s="41">
        <v>1</v>
      </c>
    </row>
    <row r="10174" spans="1:8" ht="15" hidden="1" customHeight="1" x14ac:dyDescent="0.25">
      <c r="A10174" s="35">
        <v>140</v>
      </c>
      <c r="B10174" s="38" t="s">
        <v>2195</v>
      </c>
      <c r="C10174" s="38" t="s">
        <v>2196</v>
      </c>
      <c r="D10174" s="38" t="s">
        <v>2197</v>
      </c>
      <c r="E10174" s="45" t="s">
        <v>1286</v>
      </c>
      <c r="F10174" s="45" t="s">
        <v>22</v>
      </c>
      <c r="G10174" s="41" t="s">
        <v>356</v>
      </c>
      <c r="H10174" s="41">
        <v>1900</v>
      </c>
    </row>
    <row r="10175" spans="1:8" ht="15" hidden="1" customHeight="1" x14ac:dyDescent="0.25">
      <c r="A10175" s="35">
        <v>140</v>
      </c>
      <c r="B10175" s="38" t="s">
        <v>2195</v>
      </c>
      <c r="C10175" s="38" t="s">
        <v>2196</v>
      </c>
      <c r="D10175" s="38" t="s">
        <v>2197</v>
      </c>
      <c r="E10175" s="45" t="s">
        <v>1286</v>
      </c>
      <c r="F10175" s="45" t="s">
        <v>22</v>
      </c>
      <c r="G10175" s="41" t="s">
        <v>357</v>
      </c>
      <c r="H10175" s="41">
        <v>48</v>
      </c>
    </row>
    <row r="10176" spans="1:8" ht="15" hidden="1" customHeight="1" x14ac:dyDescent="0.25">
      <c r="A10176" s="35">
        <v>140</v>
      </c>
      <c r="B10176" s="38" t="s">
        <v>2195</v>
      </c>
      <c r="C10176" s="38" t="s">
        <v>2196</v>
      </c>
      <c r="D10176" s="38" t="s">
        <v>2197</v>
      </c>
      <c r="E10176" s="45" t="s">
        <v>1286</v>
      </c>
      <c r="F10176" s="45" t="s">
        <v>22</v>
      </c>
      <c r="G10176" s="41" t="s">
        <v>358</v>
      </c>
      <c r="H10176" s="41" t="s">
        <v>1353</v>
      </c>
    </row>
    <row r="10177" spans="1:8" ht="15" hidden="1" customHeight="1" x14ac:dyDescent="0.25">
      <c r="A10177" s="35">
        <v>140</v>
      </c>
      <c r="B10177" s="38" t="s">
        <v>2195</v>
      </c>
      <c r="C10177" s="38" t="s">
        <v>2196</v>
      </c>
      <c r="D10177" s="38" t="s">
        <v>2197</v>
      </c>
      <c r="E10177" s="45" t="s">
        <v>1286</v>
      </c>
      <c r="F10177" s="45" t="s">
        <v>22</v>
      </c>
      <c r="G10177" s="41" t="s">
        <v>360</v>
      </c>
      <c r="H10177" s="41" t="s">
        <v>1312</v>
      </c>
    </row>
    <row r="10178" spans="1:8" ht="15" hidden="1" customHeight="1" x14ac:dyDescent="0.25">
      <c r="A10178" s="35">
        <v>140</v>
      </c>
      <c r="B10178" s="38" t="s">
        <v>2195</v>
      </c>
      <c r="C10178" s="38" t="s">
        <v>2196</v>
      </c>
      <c r="D10178" s="38" t="s">
        <v>2197</v>
      </c>
      <c r="E10178" s="45" t="s">
        <v>1286</v>
      </c>
      <c r="F10178" s="45" t="s">
        <v>22</v>
      </c>
      <c r="G10178" s="41" t="s">
        <v>1313</v>
      </c>
      <c r="H10178" s="41" t="s">
        <v>2203</v>
      </c>
    </row>
    <row r="10179" spans="1:8" ht="15" hidden="1" customHeight="1" x14ac:dyDescent="0.25">
      <c r="A10179" s="35">
        <v>140</v>
      </c>
      <c r="B10179" s="38" t="s">
        <v>2195</v>
      </c>
      <c r="C10179" s="38" t="s">
        <v>2196</v>
      </c>
      <c r="D10179" s="38" t="s">
        <v>2197</v>
      </c>
      <c r="E10179" s="45" t="s">
        <v>1286</v>
      </c>
      <c r="F10179" s="45" t="s">
        <v>22</v>
      </c>
      <c r="G10179" s="41" t="s">
        <v>362</v>
      </c>
      <c r="H10179" s="41" t="s">
        <v>1426</v>
      </c>
    </row>
    <row r="10180" spans="1:8" ht="15" hidden="1" customHeight="1" x14ac:dyDescent="0.25">
      <c r="A10180" s="35">
        <v>140</v>
      </c>
      <c r="B10180" s="38" t="s">
        <v>2195</v>
      </c>
      <c r="C10180" s="38" t="s">
        <v>2196</v>
      </c>
      <c r="D10180" s="38" t="s">
        <v>2197</v>
      </c>
      <c r="E10180" s="45" t="s">
        <v>1286</v>
      </c>
      <c r="F10180" s="45" t="s">
        <v>22</v>
      </c>
      <c r="G10180" s="41" t="s">
        <v>364</v>
      </c>
      <c r="H10180" s="41">
        <v>390</v>
      </c>
    </row>
    <row r="10181" spans="1:8" ht="15" hidden="1" customHeight="1" x14ac:dyDescent="0.25">
      <c r="A10181" s="35">
        <v>140</v>
      </c>
      <c r="B10181" s="38" t="s">
        <v>2195</v>
      </c>
      <c r="C10181" s="38" t="s">
        <v>2196</v>
      </c>
      <c r="D10181" s="38" t="s">
        <v>2197</v>
      </c>
      <c r="E10181" s="45" t="s">
        <v>1286</v>
      </c>
      <c r="F10181" s="45" t="s">
        <v>22</v>
      </c>
      <c r="G10181" s="41" t="s">
        <v>781</v>
      </c>
      <c r="H10181" s="41">
        <v>20</v>
      </c>
    </row>
    <row r="10182" spans="1:8" ht="15" hidden="1" customHeight="1" x14ac:dyDescent="0.25">
      <c r="A10182" s="35">
        <v>140</v>
      </c>
      <c r="B10182" s="38" t="s">
        <v>2195</v>
      </c>
      <c r="C10182" s="38" t="s">
        <v>2196</v>
      </c>
      <c r="D10182" s="38" t="s">
        <v>2197</v>
      </c>
      <c r="E10182" s="45" t="s">
        <v>1286</v>
      </c>
      <c r="F10182" s="45" t="s">
        <v>22</v>
      </c>
      <c r="G10182" s="41" t="s">
        <v>365</v>
      </c>
      <c r="H10182" s="41" t="s">
        <v>1471</v>
      </c>
    </row>
    <row r="10183" spans="1:8" ht="15" hidden="1" customHeight="1" x14ac:dyDescent="0.25">
      <c r="A10183" s="35">
        <v>140</v>
      </c>
      <c r="B10183" s="38" t="s">
        <v>2195</v>
      </c>
      <c r="C10183" s="38" t="s">
        <v>2196</v>
      </c>
      <c r="D10183" s="38" t="s">
        <v>2197</v>
      </c>
      <c r="E10183" s="45" t="s">
        <v>1286</v>
      </c>
      <c r="F10183" s="45" t="s">
        <v>22</v>
      </c>
      <c r="G10183" s="41" t="s">
        <v>367</v>
      </c>
      <c r="H10183" s="41" t="s">
        <v>1428</v>
      </c>
    </row>
    <row r="10184" spans="1:8" ht="15" hidden="1" customHeight="1" x14ac:dyDescent="0.25">
      <c r="A10184" s="35">
        <v>140</v>
      </c>
      <c r="B10184" s="38" t="s">
        <v>2195</v>
      </c>
      <c r="C10184" s="38" t="s">
        <v>2196</v>
      </c>
      <c r="D10184" s="38" t="s">
        <v>2197</v>
      </c>
      <c r="E10184" s="45" t="s">
        <v>1286</v>
      </c>
      <c r="F10184" s="45" t="s">
        <v>22</v>
      </c>
      <c r="G10184" s="41" t="s">
        <v>369</v>
      </c>
      <c r="H10184" s="41" t="s">
        <v>1472</v>
      </c>
    </row>
    <row r="10185" spans="1:8" ht="15" hidden="1" customHeight="1" x14ac:dyDescent="0.25">
      <c r="A10185" s="35">
        <v>140</v>
      </c>
      <c r="B10185" s="38" t="s">
        <v>2195</v>
      </c>
      <c r="C10185" s="38" t="s">
        <v>2196</v>
      </c>
      <c r="D10185" s="38" t="s">
        <v>2197</v>
      </c>
      <c r="E10185" s="45" t="s">
        <v>1286</v>
      </c>
      <c r="F10185" s="45" t="s">
        <v>22</v>
      </c>
      <c r="G10185" s="41" t="s">
        <v>371</v>
      </c>
      <c r="H10185" s="41" t="s">
        <v>1430</v>
      </c>
    </row>
    <row r="10186" spans="1:8" ht="15" hidden="1" customHeight="1" x14ac:dyDescent="0.25">
      <c r="A10186" s="35">
        <v>140</v>
      </c>
      <c r="B10186" s="38" t="s">
        <v>2195</v>
      </c>
      <c r="C10186" s="38" t="s">
        <v>2196</v>
      </c>
      <c r="D10186" s="38" t="s">
        <v>2197</v>
      </c>
      <c r="E10186" s="45" t="s">
        <v>1286</v>
      </c>
      <c r="F10186" s="45" t="s">
        <v>22</v>
      </c>
      <c r="G10186" s="41" t="s">
        <v>373</v>
      </c>
      <c r="H10186" s="41">
        <v>7.5</v>
      </c>
    </row>
    <row r="10187" spans="1:8" ht="15" hidden="1" customHeight="1" x14ac:dyDescent="0.25">
      <c r="A10187" s="35">
        <v>140</v>
      </c>
      <c r="B10187" s="38" t="s">
        <v>2195</v>
      </c>
      <c r="C10187" s="38" t="s">
        <v>2196</v>
      </c>
      <c r="D10187" s="38" t="s">
        <v>2197</v>
      </c>
      <c r="E10187" s="45" t="s">
        <v>1286</v>
      </c>
      <c r="F10187" s="45" t="s">
        <v>22</v>
      </c>
      <c r="G10187" s="41" t="s">
        <v>374</v>
      </c>
      <c r="H10187" s="41">
        <v>22.5</v>
      </c>
    </row>
    <row r="10188" spans="1:8" ht="15" hidden="1" customHeight="1" x14ac:dyDescent="0.25">
      <c r="A10188" s="35">
        <v>140</v>
      </c>
      <c r="B10188" s="38" t="s">
        <v>2195</v>
      </c>
      <c r="C10188" s="38" t="s">
        <v>2196</v>
      </c>
      <c r="D10188" s="38" t="s">
        <v>2197</v>
      </c>
      <c r="E10188" s="45" t="s">
        <v>1286</v>
      </c>
      <c r="F10188" s="45" t="s">
        <v>22</v>
      </c>
      <c r="G10188" s="41" t="s">
        <v>375</v>
      </c>
      <c r="H10188" s="41">
        <v>9.5</v>
      </c>
    </row>
    <row r="10189" spans="1:8" ht="15" hidden="1" customHeight="1" x14ac:dyDescent="0.25">
      <c r="A10189" s="35">
        <v>140</v>
      </c>
      <c r="B10189" s="38" t="s">
        <v>2195</v>
      </c>
      <c r="C10189" s="38" t="s">
        <v>2196</v>
      </c>
      <c r="D10189" s="38" t="s">
        <v>2197</v>
      </c>
      <c r="E10189" s="45" t="s">
        <v>1286</v>
      </c>
      <c r="F10189" s="45" t="s">
        <v>22</v>
      </c>
      <c r="G10189" s="41" t="s">
        <v>376</v>
      </c>
      <c r="H10189" s="41">
        <v>25</v>
      </c>
    </row>
    <row r="10190" spans="1:8" ht="15" hidden="1" customHeight="1" x14ac:dyDescent="0.25">
      <c r="A10190" s="35">
        <v>140</v>
      </c>
      <c r="B10190" s="38" t="s">
        <v>2195</v>
      </c>
      <c r="C10190" s="38" t="s">
        <v>2196</v>
      </c>
      <c r="D10190" s="38" t="s">
        <v>2197</v>
      </c>
      <c r="E10190" s="45" t="s">
        <v>1286</v>
      </c>
      <c r="F10190" s="45" t="s">
        <v>22</v>
      </c>
      <c r="G10190" s="41" t="s">
        <v>377</v>
      </c>
      <c r="H10190" s="41" t="s">
        <v>378</v>
      </c>
    </row>
    <row r="10191" spans="1:8" ht="15" hidden="1" customHeight="1" x14ac:dyDescent="0.25">
      <c r="A10191" s="35">
        <v>140</v>
      </c>
      <c r="B10191" s="38" t="s">
        <v>2195</v>
      </c>
      <c r="C10191" s="38" t="s">
        <v>2196</v>
      </c>
      <c r="D10191" s="38" t="s">
        <v>2197</v>
      </c>
      <c r="E10191" s="45" t="s">
        <v>1286</v>
      </c>
      <c r="F10191" s="45" t="s">
        <v>22</v>
      </c>
      <c r="G10191" s="41" t="s">
        <v>379</v>
      </c>
      <c r="H10191" s="41" t="s">
        <v>380</v>
      </c>
    </row>
    <row r="10192" spans="1:8" ht="15" hidden="1" customHeight="1" x14ac:dyDescent="0.25">
      <c r="A10192" s="35">
        <v>140</v>
      </c>
      <c r="B10192" s="38" t="s">
        <v>2195</v>
      </c>
      <c r="C10192" s="38" t="s">
        <v>2196</v>
      </c>
      <c r="D10192" s="38" t="s">
        <v>2197</v>
      </c>
      <c r="E10192" s="45" t="s">
        <v>1286</v>
      </c>
      <c r="F10192" s="45" t="s">
        <v>22</v>
      </c>
      <c r="G10192" s="41" t="s">
        <v>381</v>
      </c>
      <c r="H10192" s="41">
        <v>15</v>
      </c>
    </row>
    <row r="10193" spans="1:8" ht="15" hidden="1" customHeight="1" x14ac:dyDescent="0.25">
      <c r="A10193" s="35">
        <v>140</v>
      </c>
      <c r="B10193" s="38" t="s">
        <v>2195</v>
      </c>
      <c r="C10193" s="38" t="s">
        <v>2196</v>
      </c>
      <c r="D10193" s="38" t="s">
        <v>2197</v>
      </c>
      <c r="E10193" s="45" t="s">
        <v>1286</v>
      </c>
      <c r="F10193" s="45" t="s">
        <v>22</v>
      </c>
      <c r="G10193" s="41" t="s">
        <v>382</v>
      </c>
      <c r="H10193" s="41">
        <v>8</v>
      </c>
    </row>
    <row r="10194" spans="1:8" ht="15" hidden="1" customHeight="1" x14ac:dyDescent="0.25">
      <c r="A10194" s="35">
        <v>140</v>
      </c>
      <c r="B10194" s="38" t="s">
        <v>2195</v>
      </c>
      <c r="C10194" s="38" t="s">
        <v>2196</v>
      </c>
      <c r="D10194" s="38" t="s">
        <v>2197</v>
      </c>
      <c r="E10194" s="45" t="s">
        <v>1286</v>
      </c>
      <c r="F10194" s="45" t="s">
        <v>22</v>
      </c>
      <c r="G10194" s="41" t="s">
        <v>383</v>
      </c>
      <c r="H10194" s="41">
        <v>3</v>
      </c>
    </row>
    <row r="10195" spans="1:8" ht="15" hidden="1" customHeight="1" x14ac:dyDescent="0.25">
      <c r="A10195" s="35">
        <v>140</v>
      </c>
      <c r="B10195" s="38" t="s">
        <v>2195</v>
      </c>
      <c r="C10195" s="38" t="s">
        <v>2196</v>
      </c>
      <c r="D10195" s="38" t="s">
        <v>2197</v>
      </c>
      <c r="E10195" s="45" t="s">
        <v>1286</v>
      </c>
      <c r="F10195" s="45" t="s">
        <v>22</v>
      </c>
      <c r="G10195" s="41" t="s">
        <v>384</v>
      </c>
      <c r="H10195" s="41">
        <v>3</v>
      </c>
    </row>
    <row r="10196" spans="1:8" ht="15" hidden="1" customHeight="1" x14ac:dyDescent="0.25">
      <c r="A10196" s="35">
        <v>140</v>
      </c>
      <c r="B10196" s="38" t="s">
        <v>2195</v>
      </c>
      <c r="C10196" s="38" t="s">
        <v>2196</v>
      </c>
      <c r="D10196" s="38" t="s">
        <v>2197</v>
      </c>
      <c r="E10196" s="45" t="s">
        <v>1286</v>
      </c>
      <c r="F10196" s="45" t="s">
        <v>22</v>
      </c>
      <c r="G10196" s="41" t="s">
        <v>385</v>
      </c>
      <c r="H10196" s="41">
        <v>16</v>
      </c>
    </row>
    <row r="10197" spans="1:8" ht="15" hidden="1" customHeight="1" x14ac:dyDescent="0.25">
      <c r="A10197" s="35">
        <v>140</v>
      </c>
      <c r="B10197" s="38" t="s">
        <v>2195</v>
      </c>
      <c r="C10197" s="38" t="s">
        <v>2196</v>
      </c>
      <c r="D10197" s="38" t="s">
        <v>2197</v>
      </c>
      <c r="E10197" s="45" t="s">
        <v>1286</v>
      </c>
      <c r="F10197" s="45" t="s">
        <v>22</v>
      </c>
      <c r="G10197" s="41" t="s">
        <v>386</v>
      </c>
      <c r="H10197" s="41" t="s">
        <v>2011</v>
      </c>
    </row>
    <row r="10198" spans="1:8" ht="15" hidden="1" customHeight="1" x14ac:dyDescent="0.25">
      <c r="A10198" s="35">
        <v>140</v>
      </c>
      <c r="B10198" s="38" t="s">
        <v>2195</v>
      </c>
      <c r="C10198" s="38" t="s">
        <v>2196</v>
      </c>
      <c r="D10198" s="38" t="s">
        <v>2197</v>
      </c>
      <c r="E10198" s="45" t="s">
        <v>1286</v>
      </c>
      <c r="F10198" s="45" t="s">
        <v>22</v>
      </c>
      <c r="G10198" s="41" t="s">
        <v>388</v>
      </c>
      <c r="H10198" s="41" t="s">
        <v>2012</v>
      </c>
    </row>
    <row r="10199" spans="1:8" ht="15" hidden="1" customHeight="1" x14ac:dyDescent="0.25">
      <c r="A10199" s="35">
        <v>140</v>
      </c>
      <c r="B10199" s="38" t="s">
        <v>2195</v>
      </c>
      <c r="C10199" s="38" t="s">
        <v>2196</v>
      </c>
      <c r="D10199" s="38" t="s">
        <v>2197</v>
      </c>
      <c r="E10199" s="45" t="s">
        <v>1286</v>
      </c>
      <c r="F10199" s="45" t="s">
        <v>22</v>
      </c>
      <c r="G10199" s="41" t="s">
        <v>1324</v>
      </c>
      <c r="H10199" s="41" t="s">
        <v>1325</v>
      </c>
    </row>
    <row r="10200" spans="1:8" ht="15" hidden="1" customHeight="1" x14ac:dyDescent="0.25">
      <c r="A10200" s="35">
        <v>140</v>
      </c>
      <c r="B10200" s="38" t="s">
        <v>2195</v>
      </c>
      <c r="C10200" s="38" t="s">
        <v>2196</v>
      </c>
      <c r="D10200" s="38" t="s">
        <v>2197</v>
      </c>
      <c r="E10200" s="45" t="s">
        <v>1286</v>
      </c>
      <c r="F10200" s="45" t="s">
        <v>22</v>
      </c>
      <c r="G10200" s="41" t="s">
        <v>1326</v>
      </c>
      <c r="H10200" s="41" t="s">
        <v>1327</v>
      </c>
    </row>
    <row r="10201" spans="1:8" ht="15" hidden="1" customHeight="1" x14ac:dyDescent="0.25">
      <c r="A10201" s="35">
        <v>140</v>
      </c>
      <c r="B10201" s="38" t="s">
        <v>2195</v>
      </c>
      <c r="C10201" s="38" t="s">
        <v>2196</v>
      </c>
      <c r="D10201" s="38" t="s">
        <v>2197</v>
      </c>
      <c r="E10201" s="45" t="s">
        <v>1286</v>
      </c>
      <c r="F10201" s="45" t="s">
        <v>22</v>
      </c>
      <c r="G10201" s="41" t="s">
        <v>390</v>
      </c>
      <c r="H10201" s="41" t="s">
        <v>1328</v>
      </c>
    </row>
    <row r="10202" spans="1:8" ht="15" hidden="1" customHeight="1" x14ac:dyDescent="0.25">
      <c r="A10202" s="35">
        <v>140</v>
      </c>
      <c r="B10202" s="38" t="s">
        <v>2195</v>
      </c>
      <c r="C10202" s="38" t="s">
        <v>2196</v>
      </c>
      <c r="D10202" s="38" t="s">
        <v>2197</v>
      </c>
      <c r="E10202" s="45" t="s">
        <v>1286</v>
      </c>
      <c r="F10202" s="45" t="s">
        <v>22</v>
      </c>
      <c r="G10202" s="41" t="s">
        <v>392</v>
      </c>
      <c r="H10202" s="41" t="s">
        <v>1814</v>
      </c>
    </row>
    <row r="10203" spans="1:8" ht="15" hidden="1" customHeight="1" x14ac:dyDescent="0.25">
      <c r="A10203" s="35">
        <v>140</v>
      </c>
      <c r="B10203" s="38" t="s">
        <v>2195</v>
      </c>
      <c r="C10203" s="38" t="s">
        <v>2196</v>
      </c>
      <c r="D10203" s="38" t="s">
        <v>2197</v>
      </c>
      <c r="E10203" s="45" t="s">
        <v>1286</v>
      </c>
      <c r="F10203" s="45" t="s">
        <v>22</v>
      </c>
      <c r="G10203" s="41" t="s">
        <v>394</v>
      </c>
      <c r="H10203" s="41" t="s">
        <v>1330</v>
      </c>
    </row>
    <row r="10204" spans="1:8" ht="15" hidden="1" customHeight="1" x14ac:dyDescent="0.25">
      <c r="A10204" s="35">
        <v>140</v>
      </c>
      <c r="B10204" s="38" t="s">
        <v>2195</v>
      </c>
      <c r="C10204" s="38" t="s">
        <v>2196</v>
      </c>
      <c r="D10204" s="38" t="s">
        <v>2197</v>
      </c>
      <c r="E10204" s="45" t="s">
        <v>1286</v>
      </c>
      <c r="F10204" s="45" t="s">
        <v>22</v>
      </c>
      <c r="G10204" s="41" t="s">
        <v>396</v>
      </c>
      <c r="H10204" s="41">
        <v>16</v>
      </c>
    </row>
    <row r="10205" spans="1:8" ht="15" hidden="1" customHeight="1" x14ac:dyDescent="0.25">
      <c r="A10205" s="35">
        <v>140</v>
      </c>
      <c r="B10205" s="38" t="s">
        <v>2195</v>
      </c>
      <c r="C10205" s="38" t="s">
        <v>2196</v>
      </c>
      <c r="D10205" s="38" t="s">
        <v>2197</v>
      </c>
      <c r="E10205" s="45" t="s">
        <v>1286</v>
      </c>
      <c r="F10205" s="45" t="s">
        <v>22</v>
      </c>
      <c r="G10205" s="41" t="s">
        <v>397</v>
      </c>
      <c r="H10205" s="41">
        <v>1.38</v>
      </c>
    </row>
    <row r="10206" spans="1:8" ht="15" hidden="1" customHeight="1" x14ac:dyDescent="0.25">
      <c r="A10206" s="35">
        <v>140</v>
      </c>
      <c r="B10206" s="38" t="s">
        <v>2195</v>
      </c>
      <c r="C10206" s="38" t="s">
        <v>2196</v>
      </c>
      <c r="D10206" s="38" t="s">
        <v>2197</v>
      </c>
      <c r="E10206" s="45" t="s">
        <v>1286</v>
      </c>
      <c r="F10206" s="45" t="s">
        <v>22</v>
      </c>
      <c r="G10206" s="41" t="s">
        <v>398</v>
      </c>
      <c r="H10206" s="41">
        <v>7.6</v>
      </c>
    </row>
    <row r="10207" spans="1:8" ht="15" hidden="1" customHeight="1" x14ac:dyDescent="0.25">
      <c r="A10207" s="35">
        <v>140</v>
      </c>
      <c r="B10207" s="38" t="s">
        <v>2195</v>
      </c>
      <c r="C10207" s="38" t="s">
        <v>2196</v>
      </c>
      <c r="D10207" s="38" t="s">
        <v>2197</v>
      </c>
      <c r="E10207" s="45" t="s">
        <v>1286</v>
      </c>
      <c r="F10207" s="45" t="s">
        <v>22</v>
      </c>
      <c r="G10207" s="41" t="s">
        <v>2180</v>
      </c>
      <c r="H10207" s="41">
        <v>23</v>
      </c>
    </row>
    <row r="10208" spans="1:8" ht="15" hidden="1" customHeight="1" x14ac:dyDescent="0.25">
      <c r="A10208" s="35">
        <v>140</v>
      </c>
      <c r="B10208" s="38" t="s">
        <v>2195</v>
      </c>
      <c r="C10208" s="38" t="s">
        <v>2196</v>
      </c>
      <c r="D10208" s="38" t="s">
        <v>2197</v>
      </c>
      <c r="E10208" s="45" t="s">
        <v>1286</v>
      </c>
      <c r="F10208" s="45" t="s">
        <v>22</v>
      </c>
      <c r="G10208" s="41" t="s">
        <v>399</v>
      </c>
      <c r="H10208" s="41" t="s">
        <v>400</v>
      </c>
    </row>
    <row r="10209" spans="1:8" ht="15" hidden="1" customHeight="1" x14ac:dyDescent="0.25">
      <c r="A10209" s="35">
        <v>140</v>
      </c>
      <c r="B10209" s="38" t="s">
        <v>2195</v>
      </c>
      <c r="C10209" s="38" t="s">
        <v>2196</v>
      </c>
      <c r="D10209" s="38" t="s">
        <v>2197</v>
      </c>
      <c r="E10209" s="45" t="s">
        <v>1286</v>
      </c>
      <c r="F10209" s="45" t="s">
        <v>22</v>
      </c>
      <c r="G10209" s="41" t="s">
        <v>401</v>
      </c>
      <c r="H10209" s="41" t="s">
        <v>402</v>
      </c>
    </row>
    <row r="10210" spans="1:8" ht="15" hidden="1" customHeight="1" x14ac:dyDescent="0.25">
      <c r="A10210" s="35">
        <v>140</v>
      </c>
      <c r="B10210" s="38" t="s">
        <v>2195</v>
      </c>
      <c r="C10210" s="38" t="s">
        <v>2196</v>
      </c>
      <c r="D10210" s="38" t="s">
        <v>2197</v>
      </c>
      <c r="E10210" s="45" t="s">
        <v>1286</v>
      </c>
      <c r="F10210" s="45" t="s">
        <v>22</v>
      </c>
      <c r="G10210" s="41" t="s">
        <v>403</v>
      </c>
      <c r="H10210" s="41" t="s">
        <v>1435</v>
      </c>
    </row>
    <row r="10211" spans="1:8" ht="15" hidden="1" customHeight="1" x14ac:dyDescent="0.25">
      <c r="A10211" s="35">
        <v>140</v>
      </c>
      <c r="B10211" s="38" t="s">
        <v>2195</v>
      </c>
      <c r="C10211" s="38" t="s">
        <v>2196</v>
      </c>
      <c r="D10211" s="38" t="s">
        <v>2197</v>
      </c>
      <c r="E10211" s="45" t="s">
        <v>1286</v>
      </c>
      <c r="F10211" s="45" t="s">
        <v>22</v>
      </c>
      <c r="G10211" s="41" t="s">
        <v>405</v>
      </c>
      <c r="H10211" s="41" t="s">
        <v>406</v>
      </c>
    </row>
    <row r="10212" spans="1:8" ht="15" hidden="1" customHeight="1" x14ac:dyDescent="0.25">
      <c r="A10212" s="35">
        <v>140</v>
      </c>
      <c r="B10212" s="38" t="s">
        <v>2195</v>
      </c>
      <c r="C10212" s="38" t="s">
        <v>2196</v>
      </c>
      <c r="D10212" s="38" t="s">
        <v>2197</v>
      </c>
      <c r="E10212" s="45" t="s">
        <v>1286</v>
      </c>
      <c r="F10212" s="45" t="s">
        <v>22</v>
      </c>
      <c r="G10212" s="41" t="s">
        <v>407</v>
      </c>
      <c r="H10212" s="41">
        <v>36</v>
      </c>
    </row>
    <row r="10213" spans="1:8" ht="15" hidden="1" customHeight="1" x14ac:dyDescent="0.25">
      <c r="A10213" s="35">
        <v>140</v>
      </c>
      <c r="B10213" s="38" t="s">
        <v>2195</v>
      </c>
      <c r="C10213" s="38" t="s">
        <v>2196</v>
      </c>
      <c r="D10213" s="38" t="s">
        <v>2197</v>
      </c>
      <c r="E10213" s="45" t="s">
        <v>1286</v>
      </c>
      <c r="F10213" s="45" t="s">
        <v>22</v>
      </c>
      <c r="G10213" s="41" t="s">
        <v>408</v>
      </c>
      <c r="H10213" s="41" t="s">
        <v>1436</v>
      </c>
    </row>
    <row r="10214" spans="1:8" ht="15" hidden="1" customHeight="1" x14ac:dyDescent="0.25">
      <c r="A10214" s="35">
        <v>140</v>
      </c>
      <c r="B10214" s="38" t="s">
        <v>2195</v>
      </c>
      <c r="C10214" s="38" t="s">
        <v>2196</v>
      </c>
      <c r="D10214" s="38" t="s">
        <v>2197</v>
      </c>
      <c r="E10214" s="45" t="s">
        <v>1286</v>
      </c>
      <c r="F10214" s="45" t="s">
        <v>22</v>
      </c>
      <c r="G10214" s="41" t="s">
        <v>410</v>
      </c>
      <c r="H10214" s="41" t="s">
        <v>411</v>
      </c>
    </row>
    <row r="10215" spans="1:8" ht="15" hidden="1" customHeight="1" x14ac:dyDescent="0.25">
      <c r="A10215" s="35">
        <v>140</v>
      </c>
      <c r="B10215" s="38" t="s">
        <v>2195</v>
      </c>
      <c r="C10215" s="38" t="s">
        <v>2196</v>
      </c>
      <c r="D10215" s="38" t="s">
        <v>2197</v>
      </c>
      <c r="E10215" s="45" t="s">
        <v>1286</v>
      </c>
      <c r="F10215" s="45" t="s">
        <v>22</v>
      </c>
      <c r="G10215" s="41" t="s">
        <v>412</v>
      </c>
      <c r="H10215" s="41" t="s">
        <v>1333</v>
      </c>
    </row>
    <row r="10216" spans="1:8" ht="15" hidden="1" customHeight="1" x14ac:dyDescent="0.25">
      <c r="A10216" s="35">
        <v>140</v>
      </c>
      <c r="B10216" s="38" t="s">
        <v>2195</v>
      </c>
      <c r="C10216" s="38" t="s">
        <v>2196</v>
      </c>
      <c r="D10216" s="38" t="s">
        <v>2197</v>
      </c>
      <c r="E10216" s="45" t="s">
        <v>1286</v>
      </c>
      <c r="F10216" s="45" t="s">
        <v>22</v>
      </c>
      <c r="G10216" s="41" t="s">
        <v>414</v>
      </c>
      <c r="H10216" s="41" t="s">
        <v>315</v>
      </c>
    </row>
    <row r="10217" spans="1:8" ht="15" hidden="1" customHeight="1" x14ac:dyDescent="0.25">
      <c r="A10217" s="35">
        <v>140</v>
      </c>
      <c r="B10217" s="38" t="s">
        <v>2195</v>
      </c>
      <c r="C10217" s="38" t="s">
        <v>2196</v>
      </c>
      <c r="D10217" s="38" t="s">
        <v>2197</v>
      </c>
      <c r="E10217" s="45" t="s">
        <v>1286</v>
      </c>
      <c r="F10217" s="45" t="s">
        <v>22</v>
      </c>
      <c r="G10217" s="41" t="s">
        <v>416</v>
      </c>
      <c r="H10217" s="41" t="s">
        <v>415</v>
      </c>
    </row>
    <row r="10218" spans="1:8" ht="15" hidden="1" customHeight="1" x14ac:dyDescent="0.25">
      <c r="A10218" s="35">
        <v>140</v>
      </c>
      <c r="B10218" s="38" t="s">
        <v>2195</v>
      </c>
      <c r="C10218" s="38" t="s">
        <v>2196</v>
      </c>
      <c r="D10218" s="38" t="s">
        <v>2197</v>
      </c>
      <c r="E10218" s="45" t="s">
        <v>1286</v>
      </c>
      <c r="F10218" s="45" t="s">
        <v>22</v>
      </c>
      <c r="G10218" s="41" t="s">
        <v>417</v>
      </c>
      <c r="H10218" s="41" t="s">
        <v>415</v>
      </c>
    </row>
    <row r="10219" spans="1:8" ht="15" hidden="1" customHeight="1" x14ac:dyDescent="0.25">
      <c r="A10219" s="35">
        <v>140</v>
      </c>
      <c r="B10219" s="38" t="s">
        <v>2195</v>
      </c>
      <c r="C10219" s="38" t="s">
        <v>2196</v>
      </c>
      <c r="D10219" s="38" t="s">
        <v>2197</v>
      </c>
      <c r="E10219" s="45" t="s">
        <v>1286</v>
      </c>
      <c r="F10219" s="45" t="s">
        <v>22</v>
      </c>
      <c r="G10219" s="41" t="s">
        <v>418</v>
      </c>
      <c r="H10219" s="41" t="s">
        <v>419</v>
      </c>
    </row>
    <row r="10220" spans="1:8" ht="15" hidden="1" customHeight="1" x14ac:dyDescent="0.25">
      <c r="A10220" s="35">
        <v>140</v>
      </c>
      <c r="B10220" s="38" t="s">
        <v>2195</v>
      </c>
      <c r="C10220" s="38" t="s">
        <v>2196</v>
      </c>
      <c r="D10220" s="38" t="s">
        <v>2197</v>
      </c>
      <c r="E10220" s="45" t="s">
        <v>1286</v>
      </c>
      <c r="F10220" s="45" t="s">
        <v>22</v>
      </c>
      <c r="G10220" s="41" t="s">
        <v>420</v>
      </c>
      <c r="H10220" s="41" t="s">
        <v>415</v>
      </c>
    </row>
    <row r="10221" spans="1:8" ht="15" hidden="1" customHeight="1" x14ac:dyDescent="0.25">
      <c r="A10221" s="35">
        <v>140</v>
      </c>
      <c r="B10221" s="38" t="s">
        <v>2195</v>
      </c>
      <c r="C10221" s="38" t="s">
        <v>2196</v>
      </c>
      <c r="D10221" s="38" t="s">
        <v>2197</v>
      </c>
      <c r="E10221" s="45" t="s">
        <v>1286</v>
      </c>
      <c r="F10221" s="45" t="s">
        <v>22</v>
      </c>
      <c r="G10221" s="41" t="s">
        <v>422</v>
      </c>
      <c r="H10221" s="41" t="s">
        <v>1437</v>
      </c>
    </row>
    <row r="10222" spans="1:8" ht="15" hidden="1" customHeight="1" x14ac:dyDescent="0.25">
      <c r="A10222" s="35">
        <v>140</v>
      </c>
      <c r="B10222" s="38" t="s">
        <v>2195</v>
      </c>
      <c r="C10222" s="38" t="s">
        <v>2196</v>
      </c>
      <c r="D10222" s="38" t="s">
        <v>2197</v>
      </c>
      <c r="E10222" s="45" t="s">
        <v>1286</v>
      </c>
      <c r="F10222" s="45" t="s">
        <v>22</v>
      </c>
      <c r="G10222" s="41" t="s">
        <v>496</v>
      </c>
      <c r="H10222" s="41" t="s">
        <v>315</v>
      </c>
    </row>
    <row r="10223" spans="1:8" ht="15" hidden="1" customHeight="1" x14ac:dyDescent="0.25">
      <c r="A10223" s="35">
        <v>140</v>
      </c>
      <c r="B10223" s="38" t="s">
        <v>2195</v>
      </c>
      <c r="C10223" s="38" t="s">
        <v>2196</v>
      </c>
      <c r="D10223" s="38" t="s">
        <v>2197</v>
      </c>
      <c r="E10223" s="45" t="s">
        <v>1286</v>
      </c>
      <c r="F10223" s="45" t="s">
        <v>22</v>
      </c>
      <c r="G10223" s="41" t="s">
        <v>1438</v>
      </c>
      <c r="H10223" s="41" t="s">
        <v>315</v>
      </c>
    </row>
    <row r="10224" spans="1:8" ht="15" hidden="1" customHeight="1" x14ac:dyDescent="0.25">
      <c r="A10224" s="35">
        <v>140</v>
      </c>
      <c r="B10224" s="38" t="s">
        <v>2195</v>
      </c>
      <c r="C10224" s="38" t="s">
        <v>2196</v>
      </c>
      <c r="D10224" s="38" t="s">
        <v>2197</v>
      </c>
      <c r="E10224" s="45" t="s">
        <v>1286</v>
      </c>
      <c r="F10224" s="45" t="s">
        <v>22</v>
      </c>
      <c r="G10224" s="41" t="s">
        <v>424</v>
      </c>
      <c r="H10224" s="41" t="s">
        <v>315</v>
      </c>
    </row>
    <row r="10225" spans="1:8" ht="15" hidden="1" customHeight="1" x14ac:dyDescent="0.25">
      <c r="A10225" s="35">
        <v>140</v>
      </c>
      <c r="B10225" s="38" t="s">
        <v>2195</v>
      </c>
      <c r="C10225" s="38" t="s">
        <v>2196</v>
      </c>
      <c r="D10225" s="38" t="s">
        <v>2197</v>
      </c>
      <c r="E10225" s="45" t="s">
        <v>1286</v>
      </c>
      <c r="F10225" s="45" t="s">
        <v>22</v>
      </c>
      <c r="G10225" s="41" t="s">
        <v>425</v>
      </c>
      <c r="H10225" s="41" t="s">
        <v>426</v>
      </c>
    </row>
    <row r="10226" spans="1:8" ht="15" hidden="1" customHeight="1" x14ac:dyDescent="0.25">
      <c r="A10226" s="35">
        <v>141</v>
      </c>
      <c r="B10226" s="38" t="s">
        <v>2195</v>
      </c>
      <c r="C10226" s="38" t="s">
        <v>2204</v>
      </c>
      <c r="D10226" s="38" t="s">
        <v>2205</v>
      </c>
      <c r="E10226" s="45" t="s">
        <v>1286</v>
      </c>
      <c r="F10226" s="45" t="s">
        <v>22</v>
      </c>
      <c r="G10226" s="41" t="s">
        <v>309</v>
      </c>
      <c r="H10226" s="41" t="s">
        <v>2205</v>
      </c>
    </row>
    <row r="10227" spans="1:8" ht="15" hidden="1" customHeight="1" x14ac:dyDescent="0.25">
      <c r="A10227" s="35">
        <v>141</v>
      </c>
      <c r="B10227" s="38" t="s">
        <v>2195</v>
      </c>
      <c r="C10227" s="38" t="s">
        <v>2204</v>
      </c>
      <c r="D10227" s="38" t="s">
        <v>2205</v>
      </c>
      <c r="E10227" s="45" t="s">
        <v>1286</v>
      </c>
      <c r="F10227" s="45" t="s">
        <v>22</v>
      </c>
      <c r="G10227" s="41" t="s">
        <v>310</v>
      </c>
      <c r="H10227" s="41" t="s">
        <v>2206</v>
      </c>
    </row>
    <row r="10228" spans="1:8" ht="15" hidden="1" customHeight="1" x14ac:dyDescent="0.25">
      <c r="A10228" s="35">
        <v>141</v>
      </c>
      <c r="B10228" s="38" t="s">
        <v>2195</v>
      </c>
      <c r="C10228" s="38" t="s">
        <v>2204</v>
      </c>
      <c r="D10228" s="38" t="s">
        <v>2205</v>
      </c>
      <c r="E10228" s="45" t="s">
        <v>1286</v>
      </c>
      <c r="F10228" s="45" t="s">
        <v>22</v>
      </c>
      <c r="G10228" s="41" t="s">
        <v>312</v>
      </c>
      <c r="H10228" s="41" t="s">
        <v>2207</v>
      </c>
    </row>
    <row r="10229" spans="1:8" ht="15" hidden="1" customHeight="1" x14ac:dyDescent="0.25">
      <c r="A10229" s="35">
        <v>141</v>
      </c>
      <c r="B10229" s="38" t="s">
        <v>2195</v>
      </c>
      <c r="C10229" s="38" t="s">
        <v>2204</v>
      </c>
      <c r="D10229" s="38" t="s">
        <v>2205</v>
      </c>
      <c r="E10229" s="45" t="s">
        <v>1286</v>
      </c>
      <c r="F10229" s="45" t="s">
        <v>22</v>
      </c>
      <c r="G10229" s="41" t="s">
        <v>314</v>
      </c>
      <c r="H10229" s="41" t="s">
        <v>415</v>
      </c>
    </row>
    <row r="10230" spans="1:8" ht="15" hidden="1" customHeight="1" x14ac:dyDescent="0.25">
      <c r="A10230" s="35">
        <v>141</v>
      </c>
      <c r="B10230" s="38" t="s">
        <v>2195</v>
      </c>
      <c r="C10230" s="38" t="s">
        <v>2204</v>
      </c>
      <c r="D10230" s="38" t="s">
        <v>2205</v>
      </c>
      <c r="E10230" s="45" t="s">
        <v>1286</v>
      </c>
      <c r="F10230" s="45" t="s">
        <v>22</v>
      </c>
      <c r="G10230" s="41" t="s">
        <v>316</v>
      </c>
      <c r="H10230" s="41" t="s">
        <v>2191</v>
      </c>
    </row>
    <row r="10231" spans="1:8" ht="15" hidden="1" customHeight="1" x14ac:dyDescent="0.25">
      <c r="A10231" s="35">
        <v>141</v>
      </c>
      <c r="B10231" s="38" t="s">
        <v>2195</v>
      </c>
      <c r="C10231" s="38" t="s">
        <v>2204</v>
      </c>
      <c r="D10231" s="38" t="s">
        <v>2205</v>
      </c>
      <c r="E10231" s="45" t="s">
        <v>1286</v>
      </c>
      <c r="F10231" s="45" t="s">
        <v>22</v>
      </c>
      <c r="G10231" s="41" t="s">
        <v>318</v>
      </c>
      <c r="H10231" s="41" t="s">
        <v>319</v>
      </c>
    </row>
    <row r="10232" spans="1:8" ht="15" hidden="1" customHeight="1" x14ac:dyDescent="0.25">
      <c r="A10232" s="35">
        <v>141</v>
      </c>
      <c r="B10232" s="38" t="s">
        <v>2195</v>
      </c>
      <c r="C10232" s="38" t="s">
        <v>2204</v>
      </c>
      <c r="D10232" s="38" t="s">
        <v>2205</v>
      </c>
      <c r="E10232" s="45" t="s">
        <v>1286</v>
      </c>
      <c r="F10232" s="45" t="s">
        <v>22</v>
      </c>
      <c r="G10232" s="41" t="s">
        <v>320</v>
      </c>
      <c r="H10232" s="41">
        <v>36</v>
      </c>
    </row>
    <row r="10233" spans="1:8" ht="15" hidden="1" customHeight="1" x14ac:dyDescent="0.25">
      <c r="A10233" s="35">
        <v>141</v>
      </c>
      <c r="B10233" s="38" t="s">
        <v>2195</v>
      </c>
      <c r="C10233" s="38" t="s">
        <v>2204</v>
      </c>
      <c r="D10233" s="38" t="s">
        <v>2205</v>
      </c>
      <c r="E10233" s="45" t="s">
        <v>1286</v>
      </c>
      <c r="F10233" s="45" t="s">
        <v>22</v>
      </c>
      <c r="G10233" s="41" t="s">
        <v>321</v>
      </c>
      <c r="H10233" s="41">
        <v>12</v>
      </c>
    </row>
    <row r="10234" spans="1:8" ht="15" hidden="1" customHeight="1" x14ac:dyDescent="0.25">
      <c r="A10234" s="35">
        <v>141</v>
      </c>
      <c r="B10234" s="38" t="s">
        <v>2195</v>
      </c>
      <c r="C10234" s="38" t="s">
        <v>2204</v>
      </c>
      <c r="D10234" s="38" t="s">
        <v>2205</v>
      </c>
      <c r="E10234" s="45" t="s">
        <v>1286</v>
      </c>
      <c r="F10234" s="45" t="s">
        <v>22</v>
      </c>
      <c r="G10234" s="41" t="s">
        <v>322</v>
      </c>
      <c r="H10234" s="41">
        <v>3.64</v>
      </c>
    </row>
    <row r="10235" spans="1:8" ht="15" hidden="1" customHeight="1" x14ac:dyDescent="0.25">
      <c r="A10235" s="35">
        <v>141</v>
      </c>
      <c r="B10235" s="38" t="s">
        <v>2195</v>
      </c>
      <c r="C10235" s="38" t="s">
        <v>2204</v>
      </c>
      <c r="D10235" s="38" t="s">
        <v>2205</v>
      </c>
      <c r="E10235" s="45" t="s">
        <v>1286</v>
      </c>
      <c r="F10235" s="45" t="s">
        <v>22</v>
      </c>
      <c r="G10235" s="41" t="s">
        <v>324</v>
      </c>
      <c r="H10235" s="41">
        <v>5.27</v>
      </c>
    </row>
    <row r="10236" spans="1:8" ht="15" hidden="1" customHeight="1" x14ac:dyDescent="0.25">
      <c r="A10236" s="35">
        <v>141</v>
      </c>
      <c r="B10236" s="38" t="s">
        <v>2195</v>
      </c>
      <c r="C10236" s="38" t="s">
        <v>2204</v>
      </c>
      <c r="D10236" s="38" t="s">
        <v>2205</v>
      </c>
      <c r="E10236" s="45" t="s">
        <v>1286</v>
      </c>
      <c r="F10236" s="45" t="s">
        <v>22</v>
      </c>
      <c r="G10236" s="41" t="s">
        <v>326</v>
      </c>
      <c r="H10236" s="41">
        <v>1.1200000000000001</v>
      </c>
    </row>
    <row r="10237" spans="1:8" ht="15" hidden="1" customHeight="1" x14ac:dyDescent="0.25">
      <c r="A10237" s="35">
        <v>141</v>
      </c>
      <c r="B10237" s="38" t="s">
        <v>2195</v>
      </c>
      <c r="C10237" s="38" t="s">
        <v>2204</v>
      </c>
      <c r="D10237" s="38" t="s">
        <v>2205</v>
      </c>
      <c r="E10237" s="45" t="s">
        <v>1286</v>
      </c>
      <c r="F10237" s="45" t="s">
        <v>22</v>
      </c>
      <c r="G10237" s="41" t="s">
        <v>328</v>
      </c>
      <c r="H10237" s="41">
        <v>3.25</v>
      </c>
    </row>
    <row r="10238" spans="1:8" ht="15" hidden="1" customHeight="1" x14ac:dyDescent="0.25">
      <c r="A10238" s="35">
        <v>141</v>
      </c>
      <c r="B10238" s="38" t="s">
        <v>2195</v>
      </c>
      <c r="C10238" s="38" t="s">
        <v>2204</v>
      </c>
      <c r="D10238" s="38" t="s">
        <v>2205</v>
      </c>
      <c r="E10238" s="45" t="s">
        <v>1286</v>
      </c>
      <c r="F10238" s="45" t="s">
        <v>22</v>
      </c>
      <c r="G10238" s="41" t="s">
        <v>331</v>
      </c>
      <c r="H10238" s="41" t="s">
        <v>332</v>
      </c>
    </row>
    <row r="10239" spans="1:8" ht="15" hidden="1" customHeight="1" x14ac:dyDescent="0.25">
      <c r="A10239" s="35">
        <v>141</v>
      </c>
      <c r="B10239" s="38" t="s">
        <v>2195</v>
      </c>
      <c r="C10239" s="38" t="s">
        <v>2204</v>
      </c>
      <c r="D10239" s="38" t="s">
        <v>2205</v>
      </c>
      <c r="E10239" s="45" t="s">
        <v>1286</v>
      </c>
      <c r="F10239" s="45" t="s">
        <v>22</v>
      </c>
      <c r="G10239" s="41" t="s">
        <v>335</v>
      </c>
      <c r="H10239" s="41">
        <v>13</v>
      </c>
    </row>
    <row r="10240" spans="1:8" ht="15" hidden="1" customHeight="1" x14ac:dyDescent="0.25">
      <c r="A10240" s="35">
        <v>141</v>
      </c>
      <c r="B10240" s="38" t="s">
        <v>2195</v>
      </c>
      <c r="C10240" s="38" t="s">
        <v>2204</v>
      </c>
      <c r="D10240" s="38" t="s">
        <v>2205</v>
      </c>
      <c r="E10240" s="45" t="s">
        <v>1286</v>
      </c>
      <c r="F10240" s="45" t="s">
        <v>22</v>
      </c>
      <c r="G10240" s="41" t="s">
        <v>336</v>
      </c>
      <c r="H10240" s="41">
        <v>3.77</v>
      </c>
    </row>
    <row r="10241" spans="1:8" ht="15" hidden="1" customHeight="1" x14ac:dyDescent="0.25">
      <c r="A10241" s="35">
        <v>141</v>
      </c>
      <c r="B10241" s="38" t="s">
        <v>2195</v>
      </c>
      <c r="C10241" s="38" t="s">
        <v>2204</v>
      </c>
      <c r="D10241" s="38" t="s">
        <v>2205</v>
      </c>
      <c r="E10241" s="45" t="s">
        <v>1286</v>
      </c>
      <c r="F10241" s="45" t="s">
        <v>22</v>
      </c>
      <c r="G10241" s="41" t="s">
        <v>338</v>
      </c>
      <c r="H10241" s="41">
        <v>4.76</v>
      </c>
    </row>
    <row r="10242" spans="1:8" ht="15" hidden="1" customHeight="1" x14ac:dyDescent="0.25">
      <c r="A10242" s="35">
        <v>141</v>
      </c>
      <c r="B10242" s="38" t="s">
        <v>2195</v>
      </c>
      <c r="C10242" s="38" t="s">
        <v>2204</v>
      </c>
      <c r="D10242" s="38" t="s">
        <v>2205</v>
      </c>
      <c r="E10242" s="45" t="s">
        <v>1286</v>
      </c>
      <c r="F10242" s="45" t="s">
        <v>22</v>
      </c>
      <c r="G10242" s="41" t="s">
        <v>340</v>
      </c>
      <c r="H10242" s="41">
        <v>1.0189999999999999</v>
      </c>
    </row>
    <row r="10243" spans="1:8" ht="15" hidden="1" customHeight="1" x14ac:dyDescent="0.25">
      <c r="A10243" s="35">
        <v>141</v>
      </c>
      <c r="B10243" s="38" t="s">
        <v>2195</v>
      </c>
      <c r="C10243" s="38" t="s">
        <v>2204</v>
      </c>
      <c r="D10243" s="38" t="s">
        <v>2205</v>
      </c>
      <c r="E10243" s="45" t="s">
        <v>1286</v>
      </c>
      <c r="F10243" s="45" t="s">
        <v>22</v>
      </c>
      <c r="G10243" s="42" t="s">
        <v>342</v>
      </c>
      <c r="H10243" s="41">
        <v>3.7</v>
      </c>
    </row>
    <row r="10244" spans="1:8" ht="15" hidden="1" customHeight="1" x14ac:dyDescent="0.25">
      <c r="A10244" s="35">
        <v>141</v>
      </c>
      <c r="B10244" s="38" t="s">
        <v>2195</v>
      </c>
      <c r="C10244" s="38" t="s">
        <v>2204</v>
      </c>
      <c r="D10244" s="38" t="s">
        <v>2205</v>
      </c>
      <c r="E10244" s="45" t="s">
        <v>1286</v>
      </c>
      <c r="F10244" s="45" t="s">
        <v>22</v>
      </c>
      <c r="G10244" s="41" t="s">
        <v>345</v>
      </c>
      <c r="H10244" s="41" t="s">
        <v>332</v>
      </c>
    </row>
    <row r="10245" spans="1:8" ht="15" hidden="1" customHeight="1" x14ac:dyDescent="0.25">
      <c r="A10245" s="35">
        <v>141</v>
      </c>
      <c r="B10245" s="38" t="s">
        <v>2195</v>
      </c>
      <c r="C10245" s="38" t="s">
        <v>2204</v>
      </c>
      <c r="D10245" s="38" t="s">
        <v>2205</v>
      </c>
      <c r="E10245" s="45" t="s">
        <v>1286</v>
      </c>
      <c r="F10245" s="45" t="s">
        <v>22</v>
      </c>
      <c r="G10245" s="41" t="s">
        <v>347</v>
      </c>
      <c r="H10245" s="41" t="s">
        <v>2208</v>
      </c>
    </row>
    <row r="10246" spans="1:8" ht="15" hidden="1" customHeight="1" x14ac:dyDescent="0.25">
      <c r="A10246" s="35">
        <v>141</v>
      </c>
      <c r="B10246" s="38" t="s">
        <v>2195</v>
      </c>
      <c r="C10246" s="38" t="s">
        <v>2204</v>
      </c>
      <c r="D10246" s="38" t="s">
        <v>2205</v>
      </c>
      <c r="E10246" s="45" t="s">
        <v>1286</v>
      </c>
      <c r="F10246" s="45" t="s">
        <v>22</v>
      </c>
      <c r="G10246" s="41" t="s">
        <v>349</v>
      </c>
      <c r="H10246" s="41" t="s">
        <v>2192</v>
      </c>
    </row>
    <row r="10247" spans="1:8" ht="15" hidden="1" customHeight="1" x14ac:dyDescent="0.25">
      <c r="A10247" s="35">
        <v>141</v>
      </c>
      <c r="B10247" s="38" t="s">
        <v>2195</v>
      </c>
      <c r="C10247" s="38" t="s">
        <v>2204</v>
      </c>
      <c r="D10247" s="38" t="s">
        <v>2205</v>
      </c>
      <c r="E10247" s="45" t="s">
        <v>1286</v>
      </c>
      <c r="F10247" s="45" t="s">
        <v>22</v>
      </c>
      <c r="G10247" s="41" t="s">
        <v>351</v>
      </c>
      <c r="H10247" s="41">
        <v>380</v>
      </c>
    </row>
    <row r="10248" spans="1:8" ht="15" hidden="1" customHeight="1" x14ac:dyDescent="0.25">
      <c r="A10248" s="35">
        <v>141</v>
      </c>
      <c r="B10248" s="38" t="s">
        <v>2195</v>
      </c>
      <c r="C10248" s="38" t="s">
        <v>2204</v>
      </c>
      <c r="D10248" s="38" t="s">
        <v>2205</v>
      </c>
      <c r="E10248" s="45" t="s">
        <v>1286</v>
      </c>
      <c r="F10248" s="45" t="s">
        <v>22</v>
      </c>
      <c r="G10248" s="41" t="s">
        <v>352</v>
      </c>
      <c r="H10248" s="41" t="s">
        <v>2209</v>
      </c>
    </row>
    <row r="10249" spans="1:8" ht="15" hidden="1" customHeight="1" x14ac:dyDescent="0.25">
      <c r="A10249" s="35">
        <v>141</v>
      </c>
      <c r="B10249" s="38" t="s">
        <v>2195</v>
      </c>
      <c r="C10249" s="38" t="s">
        <v>2204</v>
      </c>
      <c r="D10249" s="38" t="s">
        <v>2205</v>
      </c>
      <c r="E10249" s="45" t="s">
        <v>1286</v>
      </c>
      <c r="F10249" s="45" t="s">
        <v>22</v>
      </c>
      <c r="G10249" s="41" t="s">
        <v>354</v>
      </c>
      <c r="H10249" s="41">
        <v>25</v>
      </c>
    </row>
    <row r="10250" spans="1:8" ht="15" hidden="1" customHeight="1" x14ac:dyDescent="0.25">
      <c r="A10250" s="35">
        <v>141</v>
      </c>
      <c r="B10250" s="38" t="s">
        <v>2195</v>
      </c>
      <c r="C10250" s="38" t="s">
        <v>2204</v>
      </c>
      <c r="D10250" s="38" t="s">
        <v>2205</v>
      </c>
      <c r="E10250" s="45" t="s">
        <v>1286</v>
      </c>
      <c r="F10250" s="45" t="s">
        <v>22</v>
      </c>
      <c r="G10250" s="41" t="s">
        <v>355</v>
      </c>
      <c r="H10250" s="41">
        <v>1.2</v>
      </c>
    </row>
    <row r="10251" spans="1:8" ht="15" hidden="1" customHeight="1" x14ac:dyDescent="0.25">
      <c r="A10251" s="35">
        <v>141</v>
      </c>
      <c r="B10251" s="38" t="s">
        <v>2195</v>
      </c>
      <c r="C10251" s="38" t="s">
        <v>2204</v>
      </c>
      <c r="D10251" s="38" t="s">
        <v>2205</v>
      </c>
      <c r="E10251" s="45" t="s">
        <v>1286</v>
      </c>
      <c r="F10251" s="45" t="s">
        <v>22</v>
      </c>
      <c r="G10251" s="41" t="s">
        <v>356</v>
      </c>
      <c r="H10251" s="41">
        <v>1900</v>
      </c>
    </row>
    <row r="10252" spans="1:8" ht="15" hidden="1" customHeight="1" x14ac:dyDescent="0.25">
      <c r="A10252" s="35">
        <v>141</v>
      </c>
      <c r="B10252" s="38" t="s">
        <v>2195</v>
      </c>
      <c r="C10252" s="38" t="s">
        <v>2204</v>
      </c>
      <c r="D10252" s="38" t="s">
        <v>2205</v>
      </c>
      <c r="E10252" s="45" t="s">
        <v>1286</v>
      </c>
      <c r="F10252" s="45" t="s">
        <v>22</v>
      </c>
      <c r="G10252" s="41" t="s">
        <v>357</v>
      </c>
      <c r="H10252" s="41">
        <v>50</v>
      </c>
    </row>
    <row r="10253" spans="1:8" ht="15" hidden="1" customHeight="1" x14ac:dyDescent="0.25">
      <c r="A10253" s="35">
        <v>141</v>
      </c>
      <c r="B10253" s="38" t="s">
        <v>2195</v>
      </c>
      <c r="C10253" s="38" t="s">
        <v>2204</v>
      </c>
      <c r="D10253" s="38" t="s">
        <v>2205</v>
      </c>
      <c r="E10253" s="45" t="s">
        <v>1286</v>
      </c>
      <c r="F10253" s="45" t="s">
        <v>22</v>
      </c>
      <c r="G10253" s="41" t="s">
        <v>358</v>
      </c>
      <c r="H10253" s="41" t="s">
        <v>1353</v>
      </c>
    </row>
    <row r="10254" spans="1:8" ht="15" hidden="1" customHeight="1" x14ac:dyDescent="0.25">
      <c r="A10254" s="35">
        <v>141</v>
      </c>
      <c r="B10254" s="38" t="s">
        <v>2195</v>
      </c>
      <c r="C10254" s="38" t="s">
        <v>2204</v>
      </c>
      <c r="D10254" s="38" t="s">
        <v>2205</v>
      </c>
      <c r="E10254" s="45" t="s">
        <v>1286</v>
      </c>
      <c r="F10254" s="45" t="s">
        <v>22</v>
      </c>
      <c r="G10254" s="41" t="s">
        <v>360</v>
      </c>
      <c r="H10254" s="41" t="s">
        <v>1312</v>
      </c>
    </row>
    <row r="10255" spans="1:8" ht="15" hidden="1" customHeight="1" x14ac:dyDescent="0.25">
      <c r="A10255" s="35">
        <v>141</v>
      </c>
      <c r="B10255" s="38" t="s">
        <v>2195</v>
      </c>
      <c r="C10255" s="38" t="s">
        <v>2204</v>
      </c>
      <c r="D10255" s="38" t="s">
        <v>2205</v>
      </c>
      <c r="E10255" s="45" t="s">
        <v>1286</v>
      </c>
      <c r="F10255" s="45" t="s">
        <v>22</v>
      </c>
      <c r="G10255" s="41" t="s">
        <v>1313</v>
      </c>
      <c r="H10255" s="41" t="s">
        <v>2210</v>
      </c>
    </row>
    <row r="10256" spans="1:8" ht="15" hidden="1" customHeight="1" x14ac:dyDescent="0.25">
      <c r="A10256" s="35">
        <v>141</v>
      </c>
      <c r="B10256" s="38" t="s">
        <v>2195</v>
      </c>
      <c r="C10256" s="38" t="s">
        <v>2204</v>
      </c>
      <c r="D10256" s="38" t="s">
        <v>2205</v>
      </c>
      <c r="E10256" s="45" t="s">
        <v>1286</v>
      </c>
      <c r="F10256" s="45" t="s">
        <v>22</v>
      </c>
      <c r="G10256" s="41" t="s">
        <v>362</v>
      </c>
      <c r="H10256" s="41" t="s">
        <v>1426</v>
      </c>
    </row>
    <row r="10257" spans="1:8" ht="15" hidden="1" customHeight="1" x14ac:dyDescent="0.25">
      <c r="A10257" s="35">
        <v>141</v>
      </c>
      <c r="B10257" s="38" t="s">
        <v>2195</v>
      </c>
      <c r="C10257" s="38" t="s">
        <v>2204</v>
      </c>
      <c r="D10257" s="38" t="s">
        <v>2205</v>
      </c>
      <c r="E10257" s="45" t="s">
        <v>1286</v>
      </c>
      <c r="F10257" s="45" t="s">
        <v>22</v>
      </c>
      <c r="G10257" s="41" t="s">
        <v>364</v>
      </c>
      <c r="H10257" s="41">
        <v>620</v>
      </c>
    </row>
    <row r="10258" spans="1:8" ht="15" hidden="1" customHeight="1" x14ac:dyDescent="0.25">
      <c r="A10258" s="35">
        <v>141</v>
      </c>
      <c r="B10258" s="38" t="s">
        <v>2195</v>
      </c>
      <c r="C10258" s="38" t="s">
        <v>2204</v>
      </c>
      <c r="D10258" s="38" t="s">
        <v>2205</v>
      </c>
      <c r="E10258" s="45" t="s">
        <v>1286</v>
      </c>
      <c r="F10258" s="45" t="s">
        <v>22</v>
      </c>
      <c r="G10258" s="41" t="s">
        <v>781</v>
      </c>
      <c r="H10258" s="41">
        <v>20</v>
      </c>
    </row>
    <row r="10259" spans="1:8" ht="15" hidden="1" customHeight="1" x14ac:dyDescent="0.25">
      <c r="A10259" s="35">
        <v>141</v>
      </c>
      <c r="B10259" s="38" t="s">
        <v>2195</v>
      </c>
      <c r="C10259" s="38" t="s">
        <v>2204</v>
      </c>
      <c r="D10259" s="38" t="s">
        <v>2205</v>
      </c>
      <c r="E10259" s="45" t="s">
        <v>1286</v>
      </c>
      <c r="F10259" s="45" t="s">
        <v>22</v>
      </c>
      <c r="G10259" s="41" t="s">
        <v>365</v>
      </c>
      <c r="H10259" s="41" t="s">
        <v>1471</v>
      </c>
    </row>
    <row r="10260" spans="1:8" ht="15" hidden="1" customHeight="1" x14ac:dyDescent="0.25">
      <c r="A10260" s="35">
        <v>141</v>
      </c>
      <c r="B10260" s="38" t="s">
        <v>2195</v>
      </c>
      <c r="C10260" s="38" t="s">
        <v>2204</v>
      </c>
      <c r="D10260" s="38" t="s">
        <v>2205</v>
      </c>
      <c r="E10260" s="45" t="s">
        <v>1286</v>
      </c>
      <c r="F10260" s="45" t="s">
        <v>22</v>
      </c>
      <c r="G10260" s="41" t="s">
        <v>367</v>
      </c>
      <c r="H10260" s="41" t="s">
        <v>1382</v>
      </c>
    </row>
    <row r="10261" spans="1:8" ht="15" hidden="1" customHeight="1" x14ac:dyDescent="0.25">
      <c r="A10261" s="35">
        <v>141</v>
      </c>
      <c r="B10261" s="38" t="s">
        <v>2195</v>
      </c>
      <c r="C10261" s="38" t="s">
        <v>2204</v>
      </c>
      <c r="D10261" s="38" t="s">
        <v>2205</v>
      </c>
      <c r="E10261" s="45" t="s">
        <v>1286</v>
      </c>
      <c r="F10261" s="45" t="s">
        <v>22</v>
      </c>
      <c r="G10261" s="41" t="s">
        <v>369</v>
      </c>
      <c r="H10261" s="41" t="s">
        <v>1472</v>
      </c>
    </row>
    <row r="10262" spans="1:8" ht="15" hidden="1" customHeight="1" x14ac:dyDescent="0.25">
      <c r="A10262" s="35">
        <v>141</v>
      </c>
      <c r="B10262" s="38" t="s">
        <v>2195</v>
      </c>
      <c r="C10262" s="38" t="s">
        <v>2204</v>
      </c>
      <c r="D10262" s="38" t="s">
        <v>2205</v>
      </c>
      <c r="E10262" s="45" t="s">
        <v>1286</v>
      </c>
      <c r="F10262" s="45" t="s">
        <v>22</v>
      </c>
      <c r="G10262" s="41" t="s">
        <v>371</v>
      </c>
      <c r="H10262" s="41" t="s">
        <v>1668</v>
      </c>
    </row>
    <row r="10263" spans="1:8" ht="15" hidden="1" customHeight="1" x14ac:dyDescent="0.25">
      <c r="A10263" s="35">
        <v>141</v>
      </c>
      <c r="B10263" s="38" t="s">
        <v>2195</v>
      </c>
      <c r="C10263" s="38" t="s">
        <v>2204</v>
      </c>
      <c r="D10263" s="38" t="s">
        <v>2205</v>
      </c>
      <c r="E10263" s="45" t="s">
        <v>1286</v>
      </c>
      <c r="F10263" s="45" t="s">
        <v>22</v>
      </c>
      <c r="G10263" s="42" t="s">
        <v>373</v>
      </c>
      <c r="H10263" s="42">
        <v>8</v>
      </c>
    </row>
    <row r="10264" spans="1:8" ht="15" hidden="1" customHeight="1" x14ac:dyDescent="0.25">
      <c r="A10264" s="35">
        <v>141</v>
      </c>
      <c r="B10264" s="38" t="s">
        <v>2195</v>
      </c>
      <c r="C10264" s="38" t="s">
        <v>2204</v>
      </c>
      <c r="D10264" s="38" t="s">
        <v>2205</v>
      </c>
      <c r="E10264" s="45" t="s">
        <v>1286</v>
      </c>
      <c r="F10264" s="45" t="s">
        <v>22</v>
      </c>
      <c r="G10264" s="41" t="s">
        <v>374</v>
      </c>
      <c r="H10264" s="41">
        <v>25</v>
      </c>
    </row>
    <row r="10265" spans="1:8" ht="15" hidden="1" customHeight="1" x14ac:dyDescent="0.25">
      <c r="A10265" s="35">
        <v>141</v>
      </c>
      <c r="B10265" s="38" t="s">
        <v>2195</v>
      </c>
      <c r="C10265" s="38" t="s">
        <v>2204</v>
      </c>
      <c r="D10265" s="38" t="s">
        <v>2205</v>
      </c>
      <c r="E10265" s="45" t="s">
        <v>1286</v>
      </c>
      <c r="F10265" s="45" t="s">
        <v>22</v>
      </c>
      <c r="G10265" s="41" t="s">
        <v>375</v>
      </c>
      <c r="H10265" s="41">
        <v>10</v>
      </c>
    </row>
    <row r="10266" spans="1:8" ht="15" hidden="1" customHeight="1" x14ac:dyDescent="0.25">
      <c r="A10266" s="35">
        <v>141</v>
      </c>
      <c r="B10266" s="38" t="s">
        <v>2195</v>
      </c>
      <c r="C10266" s="38" t="s">
        <v>2204</v>
      </c>
      <c r="D10266" s="38" t="s">
        <v>2205</v>
      </c>
      <c r="E10266" s="45" t="s">
        <v>1286</v>
      </c>
      <c r="F10266" s="45" t="s">
        <v>22</v>
      </c>
      <c r="G10266" s="41" t="s">
        <v>376</v>
      </c>
      <c r="H10266" s="41">
        <v>27</v>
      </c>
    </row>
    <row r="10267" spans="1:8" ht="15" hidden="1" customHeight="1" x14ac:dyDescent="0.25">
      <c r="A10267" s="35">
        <v>141</v>
      </c>
      <c r="B10267" s="38" t="s">
        <v>2195</v>
      </c>
      <c r="C10267" s="38" t="s">
        <v>2204</v>
      </c>
      <c r="D10267" s="38" t="s">
        <v>2205</v>
      </c>
      <c r="E10267" s="45" t="s">
        <v>1286</v>
      </c>
      <c r="F10267" s="45" t="s">
        <v>22</v>
      </c>
      <c r="G10267" s="41" t="s">
        <v>377</v>
      </c>
      <c r="H10267" s="41" t="s">
        <v>378</v>
      </c>
    </row>
    <row r="10268" spans="1:8" ht="15" hidden="1" customHeight="1" x14ac:dyDescent="0.25">
      <c r="A10268" s="35">
        <v>141</v>
      </c>
      <c r="B10268" s="38" t="s">
        <v>2195</v>
      </c>
      <c r="C10268" s="38" t="s">
        <v>2204</v>
      </c>
      <c r="D10268" s="38" t="s">
        <v>2205</v>
      </c>
      <c r="E10268" s="45" t="s">
        <v>1286</v>
      </c>
      <c r="F10268" s="45" t="s">
        <v>22</v>
      </c>
      <c r="G10268" s="41" t="s">
        <v>379</v>
      </c>
      <c r="H10268" s="41" t="s">
        <v>380</v>
      </c>
    </row>
    <row r="10269" spans="1:8" ht="15" hidden="1" customHeight="1" x14ac:dyDescent="0.25">
      <c r="A10269" s="35">
        <v>141</v>
      </c>
      <c r="B10269" s="38" t="s">
        <v>2195</v>
      </c>
      <c r="C10269" s="38" t="s">
        <v>2204</v>
      </c>
      <c r="D10269" s="38" t="s">
        <v>2205</v>
      </c>
      <c r="E10269" s="45" t="s">
        <v>1286</v>
      </c>
      <c r="F10269" s="45" t="s">
        <v>22</v>
      </c>
      <c r="G10269" s="41" t="s">
        <v>381</v>
      </c>
      <c r="H10269" s="41">
        <v>20</v>
      </c>
    </row>
    <row r="10270" spans="1:8" ht="15" hidden="1" customHeight="1" x14ac:dyDescent="0.25">
      <c r="A10270" s="35">
        <v>141</v>
      </c>
      <c r="B10270" s="38" t="s">
        <v>2195</v>
      </c>
      <c r="C10270" s="38" t="s">
        <v>2204</v>
      </c>
      <c r="D10270" s="38" t="s">
        <v>2205</v>
      </c>
      <c r="E10270" s="45" t="s">
        <v>1286</v>
      </c>
      <c r="F10270" s="45" t="s">
        <v>22</v>
      </c>
      <c r="G10270" s="41" t="s">
        <v>382</v>
      </c>
      <c r="H10270" s="41">
        <v>8</v>
      </c>
    </row>
    <row r="10271" spans="1:8" ht="15" hidden="1" customHeight="1" x14ac:dyDescent="0.25">
      <c r="A10271" s="35">
        <v>141</v>
      </c>
      <c r="B10271" s="38" t="s">
        <v>2195</v>
      </c>
      <c r="C10271" s="38" t="s">
        <v>2204</v>
      </c>
      <c r="D10271" s="38" t="s">
        <v>2205</v>
      </c>
      <c r="E10271" s="45" t="s">
        <v>1286</v>
      </c>
      <c r="F10271" s="45" t="s">
        <v>22</v>
      </c>
      <c r="G10271" s="41" t="s">
        <v>383</v>
      </c>
      <c r="H10271" s="41">
        <v>3</v>
      </c>
    </row>
    <row r="10272" spans="1:8" ht="15" hidden="1" customHeight="1" x14ac:dyDescent="0.25">
      <c r="A10272" s="35">
        <v>141</v>
      </c>
      <c r="B10272" s="38" t="s">
        <v>2195</v>
      </c>
      <c r="C10272" s="38" t="s">
        <v>2204</v>
      </c>
      <c r="D10272" s="38" t="s">
        <v>2205</v>
      </c>
      <c r="E10272" s="45" t="s">
        <v>1286</v>
      </c>
      <c r="F10272" s="45" t="s">
        <v>22</v>
      </c>
      <c r="G10272" s="41" t="s">
        <v>384</v>
      </c>
      <c r="H10272" s="41">
        <v>3</v>
      </c>
    </row>
    <row r="10273" spans="1:8" ht="15" hidden="1" customHeight="1" x14ac:dyDescent="0.25">
      <c r="A10273" s="35">
        <v>141</v>
      </c>
      <c r="B10273" s="38" t="s">
        <v>2195</v>
      </c>
      <c r="C10273" s="38" t="s">
        <v>2204</v>
      </c>
      <c r="D10273" s="38" t="s">
        <v>2205</v>
      </c>
      <c r="E10273" s="45" t="s">
        <v>1286</v>
      </c>
      <c r="F10273" s="45" t="s">
        <v>22</v>
      </c>
      <c r="G10273" s="41" t="s">
        <v>385</v>
      </c>
      <c r="H10273" s="41">
        <v>16</v>
      </c>
    </row>
    <row r="10274" spans="1:8" ht="15" hidden="1" customHeight="1" x14ac:dyDescent="0.25">
      <c r="A10274" s="35">
        <v>141</v>
      </c>
      <c r="B10274" s="38" t="s">
        <v>2195</v>
      </c>
      <c r="C10274" s="38" t="s">
        <v>2204</v>
      </c>
      <c r="D10274" s="38" t="s">
        <v>2205</v>
      </c>
      <c r="E10274" s="45" t="s">
        <v>1286</v>
      </c>
      <c r="F10274" s="45" t="s">
        <v>22</v>
      </c>
      <c r="G10274" s="41" t="s">
        <v>386</v>
      </c>
      <c r="H10274" s="41" t="s">
        <v>2011</v>
      </c>
    </row>
    <row r="10275" spans="1:8" ht="15" hidden="1" customHeight="1" x14ac:dyDescent="0.25">
      <c r="A10275" s="35">
        <v>141</v>
      </c>
      <c r="B10275" s="38" t="s">
        <v>2195</v>
      </c>
      <c r="C10275" s="38" t="s">
        <v>2204</v>
      </c>
      <c r="D10275" s="38" t="s">
        <v>2205</v>
      </c>
      <c r="E10275" s="45" t="s">
        <v>1286</v>
      </c>
      <c r="F10275" s="45" t="s">
        <v>22</v>
      </c>
      <c r="G10275" s="41" t="s">
        <v>388</v>
      </c>
      <c r="H10275" s="41" t="s">
        <v>2012</v>
      </c>
    </row>
    <row r="10276" spans="1:8" ht="15" hidden="1" customHeight="1" x14ac:dyDescent="0.25">
      <c r="A10276" s="35">
        <v>141</v>
      </c>
      <c r="B10276" s="38" t="s">
        <v>2195</v>
      </c>
      <c r="C10276" s="38" t="s">
        <v>2204</v>
      </c>
      <c r="D10276" s="38" t="s">
        <v>2205</v>
      </c>
      <c r="E10276" s="45" t="s">
        <v>1286</v>
      </c>
      <c r="F10276" s="45" t="s">
        <v>22</v>
      </c>
      <c r="G10276" s="41" t="s">
        <v>1324</v>
      </c>
      <c r="H10276" s="41" t="s">
        <v>1325</v>
      </c>
    </row>
    <row r="10277" spans="1:8" ht="15" hidden="1" customHeight="1" x14ac:dyDescent="0.25">
      <c r="A10277" s="35">
        <v>141</v>
      </c>
      <c r="B10277" s="38" t="s">
        <v>2195</v>
      </c>
      <c r="C10277" s="38" t="s">
        <v>2204</v>
      </c>
      <c r="D10277" s="38" t="s">
        <v>2205</v>
      </c>
      <c r="E10277" s="45" t="s">
        <v>1286</v>
      </c>
      <c r="F10277" s="45" t="s">
        <v>22</v>
      </c>
      <c r="G10277" s="41" t="s">
        <v>1326</v>
      </c>
      <c r="H10277" s="41" t="s">
        <v>1327</v>
      </c>
    </row>
    <row r="10278" spans="1:8" ht="15" hidden="1" customHeight="1" x14ac:dyDescent="0.25">
      <c r="A10278" s="35">
        <v>141</v>
      </c>
      <c r="B10278" s="38" t="s">
        <v>2195</v>
      </c>
      <c r="C10278" s="38" t="s">
        <v>2204</v>
      </c>
      <c r="D10278" s="38" t="s">
        <v>2205</v>
      </c>
      <c r="E10278" s="45" t="s">
        <v>1286</v>
      </c>
      <c r="F10278" s="45" t="s">
        <v>22</v>
      </c>
      <c r="G10278" s="41" t="s">
        <v>390</v>
      </c>
      <c r="H10278" s="41" t="s">
        <v>1328</v>
      </c>
    </row>
    <row r="10279" spans="1:8" ht="15" hidden="1" customHeight="1" x14ac:dyDescent="0.25">
      <c r="A10279" s="35">
        <v>141</v>
      </c>
      <c r="B10279" s="38" t="s">
        <v>2195</v>
      </c>
      <c r="C10279" s="38" t="s">
        <v>2204</v>
      </c>
      <c r="D10279" s="38" t="s">
        <v>2205</v>
      </c>
      <c r="E10279" s="45" t="s">
        <v>1286</v>
      </c>
      <c r="F10279" s="45" t="s">
        <v>22</v>
      </c>
      <c r="G10279" s="41" t="s">
        <v>392</v>
      </c>
      <c r="H10279" s="41" t="s">
        <v>1814</v>
      </c>
    </row>
    <row r="10280" spans="1:8" ht="15" hidden="1" customHeight="1" x14ac:dyDescent="0.25">
      <c r="A10280" s="35">
        <v>141</v>
      </c>
      <c r="B10280" s="38" t="s">
        <v>2195</v>
      </c>
      <c r="C10280" s="38" t="s">
        <v>2204</v>
      </c>
      <c r="D10280" s="38" t="s">
        <v>2205</v>
      </c>
      <c r="E10280" s="45" t="s">
        <v>1286</v>
      </c>
      <c r="F10280" s="45" t="s">
        <v>22</v>
      </c>
      <c r="G10280" s="41" t="s">
        <v>394</v>
      </c>
      <c r="H10280" s="41" t="s">
        <v>1330</v>
      </c>
    </row>
    <row r="10281" spans="1:8" ht="15" hidden="1" customHeight="1" x14ac:dyDescent="0.25">
      <c r="A10281" s="35">
        <v>141</v>
      </c>
      <c r="B10281" s="38" t="s">
        <v>2195</v>
      </c>
      <c r="C10281" s="38" t="s">
        <v>2204</v>
      </c>
      <c r="D10281" s="38" t="s">
        <v>2205</v>
      </c>
      <c r="E10281" s="45" t="s">
        <v>1286</v>
      </c>
      <c r="F10281" s="45" t="s">
        <v>22</v>
      </c>
      <c r="G10281" s="41" t="s">
        <v>396</v>
      </c>
      <c r="H10281" s="41">
        <v>16</v>
      </c>
    </row>
    <row r="10282" spans="1:8" ht="15" hidden="1" customHeight="1" x14ac:dyDescent="0.25">
      <c r="A10282" s="35">
        <v>141</v>
      </c>
      <c r="B10282" s="38" t="s">
        <v>2195</v>
      </c>
      <c r="C10282" s="38" t="s">
        <v>2204</v>
      </c>
      <c r="D10282" s="38" t="s">
        <v>2205</v>
      </c>
      <c r="E10282" s="45" t="s">
        <v>1286</v>
      </c>
      <c r="F10282" s="45" t="s">
        <v>22</v>
      </c>
      <c r="G10282" s="41" t="s">
        <v>397</v>
      </c>
      <c r="H10282" s="41">
        <v>1.6</v>
      </c>
    </row>
    <row r="10283" spans="1:8" ht="15" hidden="1" customHeight="1" x14ac:dyDescent="0.25">
      <c r="A10283" s="35">
        <v>141</v>
      </c>
      <c r="B10283" s="38" t="s">
        <v>2195</v>
      </c>
      <c r="C10283" s="38" t="s">
        <v>2204</v>
      </c>
      <c r="D10283" s="38" t="s">
        <v>2205</v>
      </c>
      <c r="E10283" s="45" t="s">
        <v>1286</v>
      </c>
      <c r="F10283" s="45" t="s">
        <v>22</v>
      </c>
      <c r="G10283" s="41" t="s">
        <v>398</v>
      </c>
      <c r="H10283" s="41">
        <v>8.9</v>
      </c>
    </row>
    <row r="10284" spans="1:8" ht="15" hidden="1" customHeight="1" x14ac:dyDescent="0.25">
      <c r="A10284" s="35">
        <v>141</v>
      </c>
      <c r="B10284" s="38" t="s">
        <v>2195</v>
      </c>
      <c r="C10284" s="38" t="s">
        <v>2204</v>
      </c>
      <c r="D10284" s="38" t="s">
        <v>2205</v>
      </c>
      <c r="E10284" s="45" t="s">
        <v>1286</v>
      </c>
      <c r="F10284" s="45" t="s">
        <v>22</v>
      </c>
      <c r="G10284" s="41" t="s">
        <v>2180</v>
      </c>
      <c r="H10284" s="41">
        <v>28</v>
      </c>
    </row>
    <row r="10285" spans="1:8" ht="15" hidden="1" customHeight="1" x14ac:dyDescent="0.25">
      <c r="A10285" s="35">
        <v>141</v>
      </c>
      <c r="B10285" s="38" t="s">
        <v>2195</v>
      </c>
      <c r="C10285" s="38" t="s">
        <v>2204</v>
      </c>
      <c r="D10285" s="38" t="s">
        <v>2205</v>
      </c>
      <c r="E10285" s="45" t="s">
        <v>1286</v>
      </c>
      <c r="F10285" s="45" t="s">
        <v>22</v>
      </c>
      <c r="G10285" s="41" t="s">
        <v>399</v>
      </c>
      <c r="H10285" s="41" t="s">
        <v>400</v>
      </c>
    </row>
    <row r="10286" spans="1:8" ht="15" hidden="1" customHeight="1" x14ac:dyDescent="0.25">
      <c r="A10286" s="35">
        <v>141</v>
      </c>
      <c r="B10286" s="38" t="s">
        <v>2195</v>
      </c>
      <c r="C10286" s="38" t="s">
        <v>2204</v>
      </c>
      <c r="D10286" s="38" t="s">
        <v>2205</v>
      </c>
      <c r="E10286" s="45" t="s">
        <v>1286</v>
      </c>
      <c r="F10286" s="45" t="s">
        <v>22</v>
      </c>
      <c r="G10286" s="41" t="s">
        <v>401</v>
      </c>
      <c r="H10286" s="41" t="s">
        <v>402</v>
      </c>
    </row>
    <row r="10287" spans="1:8" ht="15" hidden="1" customHeight="1" x14ac:dyDescent="0.25">
      <c r="A10287" s="35">
        <v>141</v>
      </c>
      <c r="B10287" s="38" t="s">
        <v>2195</v>
      </c>
      <c r="C10287" s="38" t="s">
        <v>2204</v>
      </c>
      <c r="D10287" s="38" t="s">
        <v>2205</v>
      </c>
      <c r="E10287" s="45" t="s">
        <v>1286</v>
      </c>
      <c r="F10287" s="45" t="s">
        <v>22</v>
      </c>
      <c r="G10287" s="41" t="s">
        <v>403</v>
      </c>
      <c r="H10287" s="41" t="s">
        <v>1386</v>
      </c>
    </row>
    <row r="10288" spans="1:8" ht="15" hidden="1" customHeight="1" x14ac:dyDescent="0.25">
      <c r="A10288" s="35">
        <v>141</v>
      </c>
      <c r="B10288" s="38" t="s">
        <v>2195</v>
      </c>
      <c r="C10288" s="38" t="s">
        <v>2204</v>
      </c>
      <c r="D10288" s="38" t="s">
        <v>2205</v>
      </c>
      <c r="E10288" s="45" t="s">
        <v>1286</v>
      </c>
      <c r="F10288" s="45" t="s">
        <v>22</v>
      </c>
      <c r="G10288" s="41" t="s">
        <v>405</v>
      </c>
      <c r="H10288" s="41" t="s">
        <v>406</v>
      </c>
    </row>
    <row r="10289" spans="1:8" ht="15" hidden="1" customHeight="1" x14ac:dyDescent="0.25">
      <c r="A10289" s="35">
        <v>141</v>
      </c>
      <c r="B10289" s="38" t="s">
        <v>2195</v>
      </c>
      <c r="C10289" s="38" t="s">
        <v>2204</v>
      </c>
      <c r="D10289" s="38" t="s">
        <v>2205</v>
      </c>
      <c r="E10289" s="45" t="s">
        <v>1286</v>
      </c>
      <c r="F10289" s="45" t="s">
        <v>22</v>
      </c>
      <c r="G10289" s="41" t="s">
        <v>407</v>
      </c>
      <c r="H10289" s="41">
        <v>36</v>
      </c>
    </row>
    <row r="10290" spans="1:8" ht="15" hidden="1" customHeight="1" x14ac:dyDescent="0.25">
      <c r="A10290" s="35">
        <v>141</v>
      </c>
      <c r="B10290" s="38" t="s">
        <v>2195</v>
      </c>
      <c r="C10290" s="38" t="s">
        <v>2204</v>
      </c>
      <c r="D10290" s="38" t="s">
        <v>2205</v>
      </c>
      <c r="E10290" s="45" t="s">
        <v>1286</v>
      </c>
      <c r="F10290" s="45" t="s">
        <v>22</v>
      </c>
      <c r="G10290" s="41" t="s">
        <v>408</v>
      </c>
      <c r="H10290" s="41" t="s">
        <v>1436</v>
      </c>
    </row>
    <row r="10291" spans="1:8" ht="15" hidden="1" customHeight="1" x14ac:dyDescent="0.25">
      <c r="A10291" s="35">
        <v>141</v>
      </c>
      <c r="B10291" s="38" t="s">
        <v>2195</v>
      </c>
      <c r="C10291" s="38" t="s">
        <v>2204</v>
      </c>
      <c r="D10291" s="38" t="s">
        <v>2205</v>
      </c>
      <c r="E10291" s="45" t="s">
        <v>1286</v>
      </c>
      <c r="F10291" s="45" t="s">
        <v>22</v>
      </c>
      <c r="G10291" s="41" t="s">
        <v>410</v>
      </c>
      <c r="H10291" s="41" t="s">
        <v>411</v>
      </c>
    </row>
    <row r="10292" spans="1:8" ht="15" hidden="1" customHeight="1" x14ac:dyDescent="0.25">
      <c r="A10292" s="35">
        <v>141</v>
      </c>
      <c r="B10292" s="38" t="s">
        <v>2195</v>
      </c>
      <c r="C10292" s="38" t="s">
        <v>2204</v>
      </c>
      <c r="D10292" s="38" t="s">
        <v>2205</v>
      </c>
      <c r="E10292" s="45" t="s">
        <v>1286</v>
      </c>
      <c r="F10292" s="45" t="s">
        <v>22</v>
      </c>
      <c r="G10292" s="41" t="s">
        <v>412</v>
      </c>
      <c r="H10292" s="41" t="s">
        <v>1333</v>
      </c>
    </row>
    <row r="10293" spans="1:8" ht="15" hidden="1" customHeight="1" x14ac:dyDescent="0.25">
      <c r="A10293" s="35">
        <v>141</v>
      </c>
      <c r="B10293" s="38" t="s">
        <v>2195</v>
      </c>
      <c r="C10293" s="38" t="s">
        <v>2204</v>
      </c>
      <c r="D10293" s="38" t="s">
        <v>2205</v>
      </c>
      <c r="E10293" s="45" t="s">
        <v>1286</v>
      </c>
      <c r="F10293" s="45" t="s">
        <v>22</v>
      </c>
      <c r="G10293" s="41" t="s">
        <v>414</v>
      </c>
      <c r="H10293" s="41" t="s">
        <v>315</v>
      </c>
    </row>
    <row r="10294" spans="1:8" ht="15" hidden="1" customHeight="1" x14ac:dyDescent="0.25">
      <c r="A10294" s="35">
        <v>141</v>
      </c>
      <c r="B10294" s="38" t="s">
        <v>2195</v>
      </c>
      <c r="C10294" s="38" t="s">
        <v>2204</v>
      </c>
      <c r="D10294" s="38" t="s">
        <v>2205</v>
      </c>
      <c r="E10294" s="45" t="s">
        <v>1286</v>
      </c>
      <c r="F10294" s="45" t="s">
        <v>22</v>
      </c>
      <c r="G10294" s="41" t="s">
        <v>416</v>
      </c>
      <c r="H10294" s="41" t="s">
        <v>415</v>
      </c>
    </row>
    <row r="10295" spans="1:8" ht="15" hidden="1" customHeight="1" x14ac:dyDescent="0.25">
      <c r="A10295" s="35">
        <v>141</v>
      </c>
      <c r="B10295" s="38" t="s">
        <v>2195</v>
      </c>
      <c r="C10295" s="38" t="s">
        <v>2204</v>
      </c>
      <c r="D10295" s="38" t="s">
        <v>2205</v>
      </c>
      <c r="E10295" s="45" t="s">
        <v>1286</v>
      </c>
      <c r="F10295" s="45" t="s">
        <v>22</v>
      </c>
      <c r="G10295" s="41" t="s">
        <v>417</v>
      </c>
      <c r="H10295" s="41" t="s">
        <v>415</v>
      </c>
    </row>
    <row r="10296" spans="1:8" ht="15" hidden="1" customHeight="1" x14ac:dyDescent="0.25">
      <c r="A10296" s="35">
        <v>141</v>
      </c>
      <c r="B10296" s="38" t="s">
        <v>2195</v>
      </c>
      <c r="C10296" s="38" t="s">
        <v>2204</v>
      </c>
      <c r="D10296" s="38" t="s">
        <v>2205</v>
      </c>
      <c r="E10296" s="45" t="s">
        <v>1286</v>
      </c>
      <c r="F10296" s="45" t="s">
        <v>22</v>
      </c>
      <c r="G10296" s="41" t="s">
        <v>418</v>
      </c>
      <c r="H10296" s="41" t="s">
        <v>419</v>
      </c>
    </row>
    <row r="10297" spans="1:8" ht="15" hidden="1" customHeight="1" x14ac:dyDescent="0.25">
      <c r="A10297" s="35">
        <v>141</v>
      </c>
      <c r="B10297" s="38" t="s">
        <v>2195</v>
      </c>
      <c r="C10297" s="38" t="s">
        <v>2204</v>
      </c>
      <c r="D10297" s="38" t="s">
        <v>2205</v>
      </c>
      <c r="E10297" s="45" t="s">
        <v>1286</v>
      </c>
      <c r="F10297" s="45" t="s">
        <v>22</v>
      </c>
      <c r="G10297" s="41" t="s">
        <v>420</v>
      </c>
      <c r="H10297" s="41" t="s">
        <v>415</v>
      </c>
    </row>
    <row r="10298" spans="1:8" ht="15" hidden="1" customHeight="1" x14ac:dyDescent="0.25">
      <c r="A10298" s="35">
        <v>141</v>
      </c>
      <c r="B10298" s="38" t="s">
        <v>2195</v>
      </c>
      <c r="C10298" s="38" t="s">
        <v>2204</v>
      </c>
      <c r="D10298" s="38" t="s">
        <v>2205</v>
      </c>
      <c r="E10298" s="45" t="s">
        <v>1286</v>
      </c>
      <c r="F10298" s="45" t="s">
        <v>22</v>
      </c>
      <c r="G10298" s="41" t="s">
        <v>422</v>
      </c>
      <c r="H10298" s="41" t="s">
        <v>1437</v>
      </c>
    </row>
    <row r="10299" spans="1:8" ht="15" hidden="1" customHeight="1" x14ac:dyDescent="0.25">
      <c r="A10299" s="35">
        <v>141</v>
      </c>
      <c r="B10299" s="38" t="s">
        <v>2195</v>
      </c>
      <c r="C10299" s="38" t="s">
        <v>2204</v>
      </c>
      <c r="D10299" s="38" t="s">
        <v>2205</v>
      </c>
      <c r="E10299" s="45" t="s">
        <v>1286</v>
      </c>
      <c r="F10299" s="45" t="s">
        <v>22</v>
      </c>
      <c r="G10299" s="41" t="s">
        <v>496</v>
      </c>
      <c r="H10299" s="41" t="s">
        <v>315</v>
      </c>
    </row>
    <row r="10300" spans="1:8" ht="15" hidden="1" customHeight="1" x14ac:dyDescent="0.25">
      <c r="A10300" s="35">
        <v>141</v>
      </c>
      <c r="B10300" s="38" t="s">
        <v>2195</v>
      </c>
      <c r="C10300" s="38" t="s">
        <v>2204</v>
      </c>
      <c r="D10300" s="38" t="s">
        <v>2205</v>
      </c>
      <c r="E10300" s="45" t="s">
        <v>1286</v>
      </c>
      <c r="F10300" s="45" t="s">
        <v>22</v>
      </c>
      <c r="G10300" s="41" t="s">
        <v>1438</v>
      </c>
      <c r="H10300" s="41" t="s">
        <v>315</v>
      </c>
    </row>
    <row r="10301" spans="1:8" ht="15" hidden="1" customHeight="1" x14ac:dyDescent="0.25">
      <c r="A10301" s="35">
        <v>141</v>
      </c>
      <c r="B10301" s="38" t="s">
        <v>2195</v>
      </c>
      <c r="C10301" s="38" t="s">
        <v>2204</v>
      </c>
      <c r="D10301" s="38" t="s">
        <v>2205</v>
      </c>
      <c r="E10301" s="45" t="s">
        <v>1286</v>
      </c>
      <c r="F10301" s="45" t="s">
        <v>22</v>
      </c>
      <c r="G10301" s="41" t="s">
        <v>424</v>
      </c>
      <c r="H10301" s="41" t="s">
        <v>315</v>
      </c>
    </row>
    <row r="10302" spans="1:8" ht="15" hidden="1" customHeight="1" x14ac:dyDescent="0.25">
      <c r="A10302" s="35">
        <v>141</v>
      </c>
      <c r="B10302" s="38" t="s">
        <v>2195</v>
      </c>
      <c r="C10302" s="38" t="s">
        <v>2204</v>
      </c>
      <c r="D10302" s="38" t="s">
        <v>2205</v>
      </c>
      <c r="E10302" s="45" t="s">
        <v>1286</v>
      </c>
      <c r="F10302" s="45" t="s">
        <v>22</v>
      </c>
      <c r="G10302" s="41" t="s">
        <v>425</v>
      </c>
      <c r="H10302" s="41" t="s">
        <v>426</v>
      </c>
    </row>
    <row r="10303" spans="1:8" ht="15" hidden="1" customHeight="1" x14ac:dyDescent="0.25">
      <c r="A10303" s="35">
        <v>142</v>
      </c>
      <c r="B10303" s="38" t="s">
        <v>2211</v>
      </c>
      <c r="C10303" s="38" t="s">
        <v>2212</v>
      </c>
      <c r="D10303" s="38" t="s">
        <v>2213</v>
      </c>
      <c r="E10303" s="45" t="s">
        <v>1286</v>
      </c>
      <c r="F10303" s="45" t="s">
        <v>22</v>
      </c>
      <c r="G10303" s="41" t="s">
        <v>309</v>
      </c>
      <c r="H10303" s="41" t="s">
        <v>2213</v>
      </c>
    </row>
    <row r="10304" spans="1:8" ht="15" hidden="1" customHeight="1" x14ac:dyDescent="0.25">
      <c r="A10304" s="35">
        <v>142</v>
      </c>
      <c r="B10304" s="38" t="s">
        <v>2211</v>
      </c>
      <c r="C10304" s="38" t="s">
        <v>2212</v>
      </c>
      <c r="D10304" s="38" t="s">
        <v>2213</v>
      </c>
      <c r="E10304" s="45" t="s">
        <v>1286</v>
      </c>
      <c r="F10304" s="45" t="s">
        <v>22</v>
      </c>
      <c r="G10304" s="41" t="s">
        <v>310</v>
      </c>
      <c r="H10304" s="41" t="s">
        <v>2215</v>
      </c>
    </row>
    <row r="10305" spans="1:8" ht="15" hidden="1" customHeight="1" x14ac:dyDescent="0.25">
      <c r="A10305" s="35">
        <v>142</v>
      </c>
      <c r="B10305" s="38" t="s">
        <v>2211</v>
      </c>
      <c r="C10305" s="38" t="s">
        <v>2212</v>
      </c>
      <c r="D10305" s="38" t="s">
        <v>2213</v>
      </c>
      <c r="E10305" s="45" t="s">
        <v>1286</v>
      </c>
      <c r="F10305" s="45" t="s">
        <v>22</v>
      </c>
      <c r="G10305" s="41" t="s">
        <v>312</v>
      </c>
      <c r="H10305" s="41" t="s">
        <v>2216</v>
      </c>
    </row>
    <row r="10306" spans="1:8" ht="15" hidden="1" customHeight="1" x14ac:dyDescent="0.25">
      <c r="A10306" s="35">
        <v>142</v>
      </c>
      <c r="B10306" s="38" t="s">
        <v>2211</v>
      </c>
      <c r="C10306" s="38" t="s">
        <v>2212</v>
      </c>
      <c r="D10306" s="38" t="s">
        <v>2213</v>
      </c>
      <c r="E10306" s="45" t="s">
        <v>1286</v>
      </c>
      <c r="F10306" s="45" t="s">
        <v>22</v>
      </c>
      <c r="G10306" s="41" t="s">
        <v>314</v>
      </c>
      <c r="H10306" s="41" t="s">
        <v>423</v>
      </c>
    </row>
    <row r="10307" spans="1:8" ht="15" hidden="1" customHeight="1" x14ac:dyDescent="0.25">
      <c r="A10307" s="35">
        <v>142</v>
      </c>
      <c r="B10307" s="38" t="s">
        <v>2211</v>
      </c>
      <c r="C10307" s="38" t="s">
        <v>2212</v>
      </c>
      <c r="D10307" s="38" t="s">
        <v>2213</v>
      </c>
      <c r="E10307" s="45" t="s">
        <v>1286</v>
      </c>
      <c r="F10307" s="45" t="s">
        <v>22</v>
      </c>
      <c r="G10307" s="41" t="s">
        <v>316</v>
      </c>
      <c r="H10307" s="41" t="s">
        <v>2217</v>
      </c>
    </row>
    <row r="10308" spans="1:8" ht="15" hidden="1" customHeight="1" x14ac:dyDescent="0.25">
      <c r="A10308" s="35">
        <v>142</v>
      </c>
      <c r="B10308" s="38" t="s">
        <v>2211</v>
      </c>
      <c r="C10308" s="38" t="s">
        <v>2212</v>
      </c>
      <c r="D10308" s="38" t="s">
        <v>2213</v>
      </c>
      <c r="E10308" s="45" t="s">
        <v>1286</v>
      </c>
      <c r="F10308" s="45" t="s">
        <v>22</v>
      </c>
      <c r="G10308" s="41" t="s">
        <v>318</v>
      </c>
      <c r="H10308" s="41" t="s">
        <v>319</v>
      </c>
    </row>
    <row r="10309" spans="1:8" ht="15" hidden="1" customHeight="1" x14ac:dyDescent="0.25">
      <c r="A10309" s="35">
        <v>142</v>
      </c>
      <c r="B10309" s="38" t="s">
        <v>2211</v>
      </c>
      <c r="C10309" s="38" t="s">
        <v>2212</v>
      </c>
      <c r="D10309" s="38" t="s">
        <v>2213</v>
      </c>
      <c r="E10309" s="45" t="s">
        <v>1286</v>
      </c>
      <c r="F10309" s="45" t="s">
        <v>22</v>
      </c>
      <c r="G10309" s="41" t="s">
        <v>320</v>
      </c>
      <c r="H10309" s="41">
        <v>54</v>
      </c>
    </row>
    <row r="10310" spans="1:8" ht="15" hidden="1" customHeight="1" x14ac:dyDescent="0.25">
      <c r="A10310" s="35">
        <v>142</v>
      </c>
      <c r="B10310" s="38" t="s">
        <v>2211</v>
      </c>
      <c r="C10310" s="38" t="s">
        <v>2212</v>
      </c>
      <c r="D10310" s="38" t="s">
        <v>2213</v>
      </c>
      <c r="E10310" s="45" t="s">
        <v>1286</v>
      </c>
      <c r="F10310" s="45" t="s">
        <v>22</v>
      </c>
      <c r="G10310" s="41" t="s">
        <v>321</v>
      </c>
      <c r="H10310" s="41">
        <v>18</v>
      </c>
    </row>
    <row r="10311" spans="1:8" ht="15" hidden="1" customHeight="1" x14ac:dyDescent="0.25">
      <c r="A10311" s="35">
        <v>142</v>
      </c>
      <c r="B10311" s="38" t="s">
        <v>2211</v>
      </c>
      <c r="C10311" s="38" t="s">
        <v>2212</v>
      </c>
      <c r="D10311" s="38" t="s">
        <v>2213</v>
      </c>
      <c r="E10311" s="45" t="s">
        <v>1286</v>
      </c>
      <c r="F10311" s="45" t="s">
        <v>22</v>
      </c>
      <c r="G10311" s="41" t="s">
        <v>322</v>
      </c>
      <c r="H10311" s="41">
        <v>5.37</v>
      </c>
    </row>
    <row r="10312" spans="1:8" ht="15" hidden="1" customHeight="1" x14ac:dyDescent="0.25">
      <c r="A10312" s="35">
        <v>142</v>
      </c>
      <c r="B10312" s="38" t="s">
        <v>2211</v>
      </c>
      <c r="C10312" s="38" t="s">
        <v>2212</v>
      </c>
      <c r="D10312" s="38" t="s">
        <v>2213</v>
      </c>
      <c r="E10312" s="45" t="s">
        <v>1286</v>
      </c>
      <c r="F10312" s="45" t="s">
        <v>22</v>
      </c>
      <c r="G10312" s="41" t="s">
        <v>324</v>
      </c>
      <c r="H10312" s="41">
        <v>7.81</v>
      </c>
    </row>
    <row r="10313" spans="1:8" ht="15" hidden="1" customHeight="1" x14ac:dyDescent="0.25">
      <c r="A10313" s="35">
        <v>142</v>
      </c>
      <c r="B10313" s="38" t="s">
        <v>2211</v>
      </c>
      <c r="C10313" s="38" t="s">
        <v>2212</v>
      </c>
      <c r="D10313" s="38" t="s">
        <v>2213</v>
      </c>
      <c r="E10313" s="45" t="s">
        <v>1286</v>
      </c>
      <c r="F10313" s="45" t="s">
        <v>22</v>
      </c>
      <c r="G10313" s="41" t="s">
        <v>326</v>
      </c>
      <c r="H10313" s="41">
        <v>1.647</v>
      </c>
    </row>
    <row r="10314" spans="1:8" ht="15" hidden="1" customHeight="1" x14ac:dyDescent="0.25">
      <c r="A10314" s="35">
        <v>142</v>
      </c>
      <c r="B10314" s="38" t="s">
        <v>2211</v>
      </c>
      <c r="C10314" s="38" t="s">
        <v>2212</v>
      </c>
      <c r="D10314" s="38" t="s">
        <v>2213</v>
      </c>
      <c r="E10314" s="45" t="s">
        <v>1286</v>
      </c>
      <c r="F10314" s="45" t="s">
        <v>22</v>
      </c>
      <c r="G10314" s="41" t="s">
        <v>328</v>
      </c>
      <c r="H10314" s="41" t="s">
        <v>2218</v>
      </c>
    </row>
    <row r="10315" spans="1:8" ht="15" hidden="1" customHeight="1" x14ac:dyDescent="0.25">
      <c r="A10315" s="35">
        <v>142</v>
      </c>
      <c r="B10315" s="38" t="s">
        <v>2211</v>
      </c>
      <c r="C10315" s="38" t="s">
        <v>2212</v>
      </c>
      <c r="D10315" s="38" t="s">
        <v>2213</v>
      </c>
      <c r="E10315" s="45" t="s">
        <v>1286</v>
      </c>
      <c r="F10315" s="45" t="s">
        <v>22</v>
      </c>
      <c r="G10315" s="41" t="s">
        <v>331</v>
      </c>
      <c r="H10315" s="41" t="s">
        <v>332</v>
      </c>
    </row>
    <row r="10316" spans="1:8" ht="15" hidden="1" customHeight="1" x14ac:dyDescent="0.25">
      <c r="A10316" s="35">
        <v>142</v>
      </c>
      <c r="B10316" s="38" t="s">
        <v>2211</v>
      </c>
      <c r="C10316" s="38" t="s">
        <v>2212</v>
      </c>
      <c r="D10316" s="38" t="s">
        <v>2213</v>
      </c>
      <c r="E10316" s="45" t="s">
        <v>1286</v>
      </c>
      <c r="F10316" s="45" t="s">
        <v>22</v>
      </c>
      <c r="G10316" s="41" t="s">
        <v>335</v>
      </c>
      <c r="H10316" s="41">
        <v>19</v>
      </c>
    </row>
    <row r="10317" spans="1:8" ht="15" hidden="1" customHeight="1" x14ac:dyDescent="0.25">
      <c r="A10317" s="35">
        <v>142</v>
      </c>
      <c r="B10317" s="38" t="s">
        <v>2211</v>
      </c>
      <c r="C10317" s="38" t="s">
        <v>2212</v>
      </c>
      <c r="D10317" s="38" t="s">
        <v>2213</v>
      </c>
      <c r="E10317" s="45" t="s">
        <v>1286</v>
      </c>
      <c r="F10317" s="45" t="s">
        <v>22</v>
      </c>
      <c r="G10317" s="41" t="s">
        <v>336</v>
      </c>
      <c r="H10317" s="41">
        <v>5.53</v>
      </c>
    </row>
    <row r="10318" spans="1:8" ht="15" hidden="1" customHeight="1" x14ac:dyDescent="0.25">
      <c r="A10318" s="35">
        <v>142</v>
      </c>
      <c r="B10318" s="38" t="s">
        <v>2211</v>
      </c>
      <c r="C10318" s="38" t="s">
        <v>2212</v>
      </c>
      <c r="D10318" s="38" t="s">
        <v>2213</v>
      </c>
      <c r="E10318" s="45" t="s">
        <v>1286</v>
      </c>
      <c r="F10318" s="45" t="s">
        <v>22</v>
      </c>
      <c r="G10318" s="41" t="s">
        <v>338</v>
      </c>
      <c r="H10318" s="41">
        <v>7.19</v>
      </c>
    </row>
    <row r="10319" spans="1:8" ht="15" hidden="1" customHeight="1" x14ac:dyDescent="0.25">
      <c r="A10319" s="35">
        <v>142</v>
      </c>
      <c r="B10319" s="38" t="s">
        <v>2211</v>
      </c>
      <c r="C10319" s="38" t="s">
        <v>2212</v>
      </c>
      <c r="D10319" s="38" t="s">
        <v>2213</v>
      </c>
      <c r="E10319" s="45" t="s">
        <v>1286</v>
      </c>
      <c r="F10319" s="45" t="s">
        <v>22</v>
      </c>
      <c r="G10319" s="41" t="s">
        <v>340</v>
      </c>
      <c r="H10319" s="41">
        <v>1.5189999999999999</v>
      </c>
    </row>
    <row r="10320" spans="1:8" ht="15" hidden="1" customHeight="1" x14ac:dyDescent="0.25">
      <c r="A10320" s="35">
        <v>142</v>
      </c>
      <c r="B10320" s="38" t="s">
        <v>2211</v>
      </c>
      <c r="C10320" s="38" t="s">
        <v>2212</v>
      </c>
      <c r="D10320" s="38" t="s">
        <v>2213</v>
      </c>
      <c r="E10320" s="45" t="s">
        <v>1286</v>
      </c>
      <c r="F10320" s="45" t="s">
        <v>22</v>
      </c>
      <c r="G10320" s="41" t="s">
        <v>342</v>
      </c>
      <c r="H10320" s="41" t="s">
        <v>1896</v>
      </c>
    </row>
    <row r="10321" spans="1:8" ht="15" hidden="1" customHeight="1" x14ac:dyDescent="0.25">
      <c r="A10321" s="35">
        <v>142</v>
      </c>
      <c r="B10321" s="38" t="s">
        <v>2211</v>
      </c>
      <c r="C10321" s="38" t="s">
        <v>2212</v>
      </c>
      <c r="D10321" s="38" t="s">
        <v>2213</v>
      </c>
      <c r="E10321" s="45" t="s">
        <v>1286</v>
      </c>
      <c r="F10321" s="45" t="s">
        <v>22</v>
      </c>
      <c r="G10321" s="41" t="s">
        <v>345</v>
      </c>
      <c r="H10321" s="41" t="s">
        <v>332</v>
      </c>
    </row>
    <row r="10322" spans="1:8" ht="15" hidden="1" customHeight="1" x14ac:dyDescent="0.25">
      <c r="A10322" s="35">
        <v>142</v>
      </c>
      <c r="B10322" s="38" t="s">
        <v>2211</v>
      </c>
      <c r="C10322" s="38" t="s">
        <v>2212</v>
      </c>
      <c r="D10322" s="38" t="s">
        <v>2213</v>
      </c>
      <c r="E10322" s="45" t="s">
        <v>1286</v>
      </c>
      <c r="F10322" s="45" t="s">
        <v>22</v>
      </c>
      <c r="G10322" s="41" t="s">
        <v>347</v>
      </c>
      <c r="H10322" s="41" t="s">
        <v>1307</v>
      </c>
    </row>
    <row r="10323" spans="1:8" ht="15" hidden="1" customHeight="1" x14ac:dyDescent="0.25">
      <c r="A10323" s="35">
        <v>142</v>
      </c>
      <c r="B10323" s="38" t="s">
        <v>2211</v>
      </c>
      <c r="C10323" s="38" t="s">
        <v>2212</v>
      </c>
      <c r="D10323" s="38" t="s">
        <v>2213</v>
      </c>
      <c r="E10323" s="45" t="s">
        <v>1286</v>
      </c>
      <c r="F10323" s="45" t="s">
        <v>22</v>
      </c>
      <c r="G10323" s="41" t="s">
        <v>349</v>
      </c>
      <c r="H10323" s="41" t="s">
        <v>2219</v>
      </c>
    </row>
    <row r="10324" spans="1:8" ht="15" hidden="1" customHeight="1" x14ac:dyDescent="0.25">
      <c r="A10324" s="35">
        <v>142</v>
      </c>
      <c r="B10324" s="38" t="s">
        <v>2211</v>
      </c>
      <c r="C10324" s="38" t="s">
        <v>2212</v>
      </c>
      <c r="D10324" s="38" t="s">
        <v>2213</v>
      </c>
      <c r="E10324" s="45" t="s">
        <v>1286</v>
      </c>
      <c r="F10324" s="45" t="s">
        <v>22</v>
      </c>
      <c r="G10324" s="41" t="s">
        <v>351</v>
      </c>
      <c r="H10324" s="41">
        <v>530</v>
      </c>
    </row>
    <row r="10325" spans="1:8" ht="15" hidden="1" customHeight="1" x14ac:dyDescent="0.25">
      <c r="A10325" s="35">
        <v>142</v>
      </c>
      <c r="B10325" s="38" t="s">
        <v>2211</v>
      </c>
      <c r="C10325" s="38" t="s">
        <v>2212</v>
      </c>
      <c r="D10325" s="38" t="s">
        <v>2213</v>
      </c>
      <c r="E10325" s="45" t="s">
        <v>1286</v>
      </c>
      <c r="F10325" s="45" t="s">
        <v>22</v>
      </c>
      <c r="G10325" s="41" t="s">
        <v>352</v>
      </c>
      <c r="H10325" s="41" t="s">
        <v>2220</v>
      </c>
    </row>
    <row r="10326" spans="1:8" ht="15" hidden="1" customHeight="1" x14ac:dyDescent="0.25">
      <c r="A10326" s="35">
        <v>142</v>
      </c>
      <c r="B10326" s="38" t="s">
        <v>2211</v>
      </c>
      <c r="C10326" s="38" t="s">
        <v>2212</v>
      </c>
      <c r="D10326" s="38" t="s">
        <v>2213</v>
      </c>
      <c r="E10326" s="45" t="s">
        <v>1286</v>
      </c>
      <c r="F10326" s="45" t="s">
        <v>22</v>
      </c>
      <c r="G10326" s="41" t="s">
        <v>354</v>
      </c>
      <c r="H10326" s="41">
        <v>28</v>
      </c>
    </row>
    <row r="10327" spans="1:8" ht="15" hidden="1" customHeight="1" x14ac:dyDescent="0.25">
      <c r="A10327" s="35">
        <v>142</v>
      </c>
      <c r="B10327" s="38" t="s">
        <v>2211</v>
      </c>
      <c r="C10327" s="38" t="s">
        <v>2212</v>
      </c>
      <c r="D10327" s="38" t="s">
        <v>2213</v>
      </c>
      <c r="E10327" s="45" t="s">
        <v>1286</v>
      </c>
      <c r="F10327" s="45" t="s">
        <v>22</v>
      </c>
      <c r="G10327" s="41" t="s">
        <v>355</v>
      </c>
      <c r="H10327" s="41">
        <v>1.8</v>
      </c>
    </row>
    <row r="10328" spans="1:8" ht="15" hidden="1" customHeight="1" x14ac:dyDescent="0.25">
      <c r="A10328" s="35">
        <v>142</v>
      </c>
      <c r="B10328" s="38" t="s">
        <v>2211</v>
      </c>
      <c r="C10328" s="38" t="s">
        <v>2212</v>
      </c>
      <c r="D10328" s="38" t="s">
        <v>2213</v>
      </c>
      <c r="E10328" s="45" t="s">
        <v>1286</v>
      </c>
      <c r="F10328" s="45" t="s">
        <v>22</v>
      </c>
      <c r="G10328" s="41" t="s">
        <v>356</v>
      </c>
      <c r="H10328" s="41">
        <v>2600</v>
      </c>
    </row>
    <row r="10329" spans="1:8" ht="15" hidden="1" customHeight="1" x14ac:dyDescent="0.25">
      <c r="A10329" s="35">
        <v>142</v>
      </c>
      <c r="B10329" s="38" t="s">
        <v>2211</v>
      </c>
      <c r="C10329" s="38" t="s">
        <v>2212</v>
      </c>
      <c r="D10329" s="38" t="s">
        <v>2213</v>
      </c>
      <c r="E10329" s="45" t="s">
        <v>1286</v>
      </c>
      <c r="F10329" s="45" t="s">
        <v>22</v>
      </c>
      <c r="G10329" s="41" t="s">
        <v>357</v>
      </c>
      <c r="H10329" s="41">
        <v>54</v>
      </c>
    </row>
    <row r="10330" spans="1:8" ht="15" hidden="1" customHeight="1" x14ac:dyDescent="0.25">
      <c r="A10330" s="35">
        <v>142</v>
      </c>
      <c r="B10330" s="38" t="s">
        <v>2211</v>
      </c>
      <c r="C10330" s="38" t="s">
        <v>2212</v>
      </c>
      <c r="D10330" s="38" t="s">
        <v>2213</v>
      </c>
      <c r="E10330" s="45" t="s">
        <v>1286</v>
      </c>
      <c r="F10330" s="45" t="s">
        <v>22</v>
      </c>
      <c r="G10330" s="41" t="s">
        <v>358</v>
      </c>
      <c r="H10330" s="41" t="s">
        <v>1401</v>
      </c>
    </row>
    <row r="10331" spans="1:8" ht="15" hidden="1" customHeight="1" x14ac:dyDescent="0.25">
      <c r="A10331" s="35">
        <v>142</v>
      </c>
      <c r="B10331" s="38" t="s">
        <v>2211</v>
      </c>
      <c r="C10331" s="38" t="s">
        <v>2212</v>
      </c>
      <c r="D10331" s="38" t="s">
        <v>2213</v>
      </c>
      <c r="E10331" s="45" t="s">
        <v>1286</v>
      </c>
      <c r="F10331" s="45" t="s">
        <v>22</v>
      </c>
      <c r="G10331" s="41" t="s">
        <v>360</v>
      </c>
      <c r="H10331" s="41" t="s">
        <v>1312</v>
      </c>
    </row>
    <row r="10332" spans="1:8" ht="15" hidden="1" customHeight="1" x14ac:dyDescent="0.25">
      <c r="A10332" s="35">
        <v>142</v>
      </c>
      <c r="B10332" s="38" t="s">
        <v>2211</v>
      </c>
      <c r="C10332" s="38" t="s">
        <v>2212</v>
      </c>
      <c r="D10332" s="38" t="s">
        <v>2213</v>
      </c>
      <c r="E10332" s="45" t="s">
        <v>1286</v>
      </c>
      <c r="F10332" s="45" t="s">
        <v>22</v>
      </c>
      <c r="G10332" s="41" t="s">
        <v>1313</v>
      </c>
      <c r="H10332" s="41" t="s">
        <v>2221</v>
      </c>
    </row>
    <row r="10333" spans="1:8" ht="15" hidden="1" customHeight="1" x14ac:dyDescent="0.25">
      <c r="A10333" s="35">
        <v>142</v>
      </c>
      <c r="B10333" s="38" t="s">
        <v>2211</v>
      </c>
      <c r="C10333" s="38" t="s">
        <v>2212</v>
      </c>
      <c r="D10333" s="38" t="s">
        <v>2213</v>
      </c>
      <c r="E10333" s="45" t="s">
        <v>1286</v>
      </c>
      <c r="F10333" s="45" t="s">
        <v>22</v>
      </c>
      <c r="G10333" s="41" t="s">
        <v>362</v>
      </c>
      <c r="H10333" s="41" t="s">
        <v>1426</v>
      </c>
    </row>
    <row r="10334" spans="1:8" ht="15" hidden="1" customHeight="1" x14ac:dyDescent="0.25">
      <c r="A10334" s="35">
        <v>142</v>
      </c>
      <c r="B10334" s="38" t="s">
        <v>2211</v>
      </c>
      <c r="C10334" s="38" t="s">
        <v>2212</v>
      </c>
      <c r="D10334" s="38" t="s">
        <v>2213</v>
      </c>
      <c r="E10334" s="45" t="s">
        <v>1286</v>
      </c>
      <c r="F10334" s="45" t="s">
        <v>22</v>
      </c>
      <c r="G10334" s="41" t="s">
        <v>364</v>
      </c>
      <c r="H10334" s="41">
        <v>1050</v>
      </c>
    </row>
    <row r="10335" spans="1:8" ht="15" hidden="1" customHeight="1" x14ac:dyDescent="0.25">
      <c r="A10335" s="35">
        <v>142</v>
      </c>
      <c r="B10335" s="38" t="s">
        <v>2211</v>
      </c>
      <c r="C10335" s="38" t="s">
        <v>2212</v>
      </c>
      <c r="D10335" s="38" t="s">
        <v>2213</v>
      </c>
      <c r="E10335" s="45" t="s">
        <v>1286</v>
      </c>
      <c r="F10335" s="45" t="s">
        <v>22</v>
      </c>
      <c r="G10335" s="41" t="s">
        <v>781</v>
      </c>
      <c r="H10335" s="41">
        <v>30</v>
      </c>
    </row>
    <row r="10336" spans="1:8" ht="15" hidden="1" customHeight="1" x14ac:dyDescent="0.25">
      <c r="A10336" s="35">
        <v>142</v>
      </c>
      <c r="B10336" s="38" t="s">
        <v>2211</v>
      </c>
      <c r="C10336" s="38" t="s">
        <v>2212</v>
      </c>
      <c r="D10336" s="38" t="s">
        <v>2213</v>
      </c>
      <c r="E10336" s="45" t="s">
        <v>1286</v>
      </c>
      <c r="F10336" s="45" t="s">
        <v>22</v>
      </c>
      <c r="G10336" s="41" t="s">
        <v>365</v>
      </c>
      <c r="H10336" s="41" t="s">
        <v>1514</v>
      </c>
    </row>
    <row r="10337" spans="1:8" ht="15" hidden="1" customHeight="1" x14ac:dyDescent="0.25">
      <c r="A10337" s="35">
        <v>142</v>
      </c>
      <c r="B10337" s="38" t="s">
        <v>2211</v>
      </c>
      <c r="C10337" s="38" t="s">
        <v>2212</v>
      </c>
      <c r="D10337" s="38" t="s">
        <v>2213</v>
      </c>
      <c r="E10337" s="45" t="s">
        <v>1286</v>
      </c>
      <c r="F10337" s="45" t="s">
        <v>22</v>
      </c>
      <c r="G10337" s="41" t="s">
        <v>367</v>
      </c>
      <c r="H10337" s="41" t="s">
        <v>1515</v>
      </c>
    </row>
    <row r="10338" spans="1:8" ht="15" hidden="1" customHeight="1" x14ac:dyDescent="0.25">
      <c r="A10338" s="35">
        <v>142</v>
      </c>
      <c r="B10338" s="38" t="s">
        <v>2211</v>
      </c>
      <c r="C10338" s="38" t="s">
        <v>2212</v>
      </c>
      <c r="D10338" s="38" t="s">
        <v>2213</v>
      </c>
      <c r="E10338" s="45" t="s">
        <v>1286</v>
      </c>
      <c r="F10338" s="45" t="s">
        <v>22</v>
      </c>
      <c r="G10338" s="41" t="s">
        <v>369</v>
      </c>
      <c r="H10338" s="41" t="s">
        <v>2222</v>
      </c>
    </row>
    <row r="10339" spans="1:8" ht="15" hidden="1" customHeight="1" x14ac:dyDescent="0.25">
      <c r="A10339" s="35">
        <v>142</v>
      </c>
      <c r="B10339" s="38" t="s">
        <v>2211</v>
      </c>
      <c r="C10339" s="38" t="s">
        <v>2212</v>
      </c>
      <c r="D10339" s="38" t="s">
        <v>2213</v>
      </c>
      <c r="E10339" s="45" t="s">
        <v>1286</v>
      </c>
      <c r="F10339" s="45" t="s">
        <v>22</v>
      </c>
      <c r="G10339" s="41" t="s">
        <v>371</v>
      </c>
      <c r="H10339" s="41" t="s">
        <v>1517</v>
      </c>
    </row>
    <row r="10340" spans="1:8" ht="15" hidden="1" customHeight="1" x14ac:dyDescent="0.25">
      <c r="A10340" s="35">
        <v>142</v>
      </c>
      <c r="B10340" s="38" t="s">
        <v>2211</v>
      </c>
      <c r="C10340" s="38" t="s">
        <v>2212</v>
      </c>
      <c r="D10340" s="38" t="s">
        <v>2213</v>
      </c>
      <c r="E10340" s="45" t="s">
        <v>1286</v>
      </c>
      <c r="F10340" s="45" t="s">
        <v>22</v>
      </c>
      <c r="G10340" s="41" t="s">
        <v>373</v>
      </c>
      <c r="H10340" s="41">
        <v>10.5</v>
      </c>
    </row>
    <row r="10341" spans="1:8" ht="15" hidden="1" customHeight="1" x14ac:dyDescent="0.25">
      <c r="A10341" s="35">
        <v>142</v>
      </c>
      <c r="B10341" s="38" t="s">
        <v>2211</v>
      </c>
      <c r="C10341" s="38" t="s">
        <v>2212</v>
      </c>
      <c r="D10341" s="38" t="s">
        <v>2213</v>
      </c>
      <c r="E10341" s="45" t="s">
        <v>1286</v>
      </c>
      <c r="F10341" s="45" t="s">
        <v>22</v>
      </c>
      <c r="G10341" s="41" t="s">
        <v>374</v>
      </c>
      <c r="H10341" s="41">
        <v>30</v>
      </c>
    </row>
    <row r="10342" spans="1:8" ht="15" hidden="1" customHeight="1" x14ac:dyDescent="0.25">
      <c r="A10342" s="35">
        <v>142</v>
      </c>
      <c r="B10342" s="38" t="s">
        <v>2211</v>
      </c>
      <c r="C10342" s="38" t="s">
        <v>2212</v>
      </c>
      <c r="D10342" s="38" t="s">
        <v>2213</v>
      </c>
      <c r="E10342" s="45" t="s">
        <v>1286</v>
      </c>
      <c r="F10342" s="45" t="s">
        <v>22</v>
      </c>
      <c r="G10342" s="41" t="s">
        <v>375</v>
      </c>
      <c r="H10342" s="41">
        <v>12.5</v>
      </c>
    </row>
    <row r="10343" spans="1:8" ht="15" hidden="1" customHeight="1" x14ac:dyDescent="0.25">
      <c r="A10343" s="35">
        <v>142</v>
      </c>
      <c r="B10343" s="38" t="s">
        <v>2211</v>
      </c>
      <c r="C10343" s="38" t="s">
        <v>2212</v>
      </c>
      <c r="D10343" s="38" t="s">
        <v>2213</v>
      </c>
      <c r="E10343" s="45" t="s">
        <v>1286</v>
      </c>
      <c r="F10343" s="45" t="s">
        <v>22</v>
      </c>
      <c r="G10343" s="41" t="s">
        <v>376</v>
      </c>
      <c r="H10343" s="41">
        <v>33</v>
      </c>
    </row>
    <row r="10344" spans="1:8" ht="15" hidden="1" customHeight="1" x14ac:dyDescent="0.25">
      <c r="A10344" s="35">
        <v>142</v>
      </c>
      <c r="B10344" s="38" t="s">
        <v>2211</v>
      </c>
      <c r="C10344" s="38" t="s">
        <v>2212</v>
      </c>
      <c r="D10344" s="38" t="s">
        <v>2213</v>
      </c>
      <c r="E10344" s="45" t="s">
        <v>1286</v>
      </c>
      <c r="F10344" s="45" t="s">
        <v>22</v>
      </c>
      <c r="G10344" s="41" t="s">
        <v>377</v>
      </c>
      <c r="H10344" s="41" t="s">
        <v>378</v>
      </c>
    </row>
    <row r="10345" spans="1:8" ht="15" hidden="1" customHeight="1" x14ac:dyDescent="0.25">
      <c r="A10345" s="35">
        <v>142</v>
      </c>
      <c r="B10345" s="38" t="s">
        <v>2211</v>
      </c>
      <c r="C10345" s="38" t="s">
        <v>2212</v>
      </c>
      <c r="D10345" s="38" t="s">
        <v>2213</v>
      </c>
      <c r="E10345" s="45" t="s">
        <v>1286</v>
      </c>
      <c r="F10345" s="45" t="s">
        <v>22</v>
      </c>
      <c r="G10345" s="41" t="s">
        <v>379</v>
      </c>
      <c r="H10345" s="41" t="s">
        <v>463</v>
      </c>
    </row>
    <row r="10346" spans="1:8" ht="15" hidden="1" customHeight="1" x14ac:dyDescent="0.25">
      <c r="A10346" s="35">
        <v>142</v>
      </c>
      <c r="B10346" s="38" t="s">
        <v>2211</v>
      </c>
      <c r="C10346" s="38" t="s">
        <v>2212</v>
      </c>
      <c r="D10346" s="38" t="s">
        <v>2213</v>
      </c>
      <c r="E10346" s="45" t="s">
        <v>1286</v>
      </c>
      <c r="F10346" s="45" t="s">
        <v>22</v>
      </c>
      <c r="G10346" s="41" t="s">
        <v>381</v>
      </c>
      <c r="H10346" s="41">
        <v>20</v>
      </c>
    </row>
    <row r="10347" spans="1:8" ht="15" hidden="1" customHeight="1" x14ac:dyDescent="0.25">
      <c r="A10347" s="35">
        <v>142</v>
      </c>
      <c r="B10347" s="38" t="s">
        <v>2211</v>
      </c>
      <c r="C10347" s="38" t="s">
        <v>2212</v>
      </c>
      <c r="D10347" s="38" t="s">
        <v>2213</v>
      </c>
      <c r="E10347" s="45" t="s">
        <v>1286</v>
      </c>
      <c r="F10347" s="45" t="s">
        <v>22</v>
      </c>
      <c r="G10347" s="41" t="s">
        <v>382</v>
      </c>
      <c r="H10347" s="41">
        <v>8</v>
      </c>
    </row>
    <row r="10348" spans="1:8" ht="15" hidden="1" customHeight="1" x14ac:dyDescent="0.25">
      <c r="A10348" s="35">
        <v>142</v>
      </c>
      <c r="B10348" s="38" t="s">
        <v>2211</v>
      </c>
      <c r="C10348" s="38" t="s">
        <v>2212</v>
      </c>
      <c r="D10348" s="38" t="s">
        <v>2213</v>
      </c>
      <c r="E10348" s="45" t="s">
        <v>1286</v>
      </c>
      <c r="F10348" s="45" t="s">
        <v>22</v>
      </c>
      <c r="G10348" s="41" t="s">
        <v>383</v>
      </c>
      <c r="H10348" s="41">
        <v>3</v>
      </c>
    </row>
    <row r="10349" spans="1:8" ht="15" hidden="1" customHeight="1" x14ac:dyDescent="0.25">
      <c r="A10349" s="35">
        <v>142</v>
      </c>
      <c r="B10349" s="38" t="s">
        <v>2211</v>
      </c>
      <c r="C10349" s="38" t="s">
        <v>2212</v>
      </c>
      <c r="D10349" s="38" t="s">
        <v>2213</v>
      </c>
      <c r="E10349" s="45" t="s">
        <v>1286</v>
      </c>
      <c r="F10349" s="45" t="s">
        <v>22</v>
      </c>
      <c r="G10349" s="41" t="s">
        <v>384</v>
      </c>
      <c r="H10349" s="41">
        <v>3</v>
      </c>
    </row>
    <row r="10350" spans="1:8" ht="15" hidden="1" customHeight="1" x14ac:dyDescent="0.25">
      <c r="A10350" s="35">
        <v>142</v>
      </c>
      <c r="B10350" s="38" t="s">
        <v>2211</v>
      </c>
      <c r="C10350" s="38" t="s">
        <v>2212</v>
      </c>
      <c r="D10350" s="38" t="s">
        <v>2213</v>
      </c>
      <c r="E10350" s="45" t="s">
        <v>1286</v>
      </c>
      <c r="F10350" s="45" t="s">
        <v>22</v>
      </c>
      <c r="G10350" s="41" t="s">
        <v>385</v>
      </c>
      <c r="H10350" s="41">
        <v>16</v>
      </c>
    </row>
    <row r="10351" spans="1:8" ht="15" hidden="1" customHeight="1" x14ac:dyDescent="0.25">
      <c r="A10351" s="35">
        <v>142</v>
      </c>
      <c r="B10351" s="38" t="s">
        <v>2211</v>
      </c>
      <c r="C10351" s="38" t="s">
        <v>2212</v>
      </c>
      <c r="D10351" s="38" t="s">
        <v>2213</v>
      </c>
      <c r="E10351" s="45" t="s">
        <v>1286</v>
      </c>
      <c r="F10351" s="45" t="s">
        <v>22</v>
      </c>
      <c r="G10351" s="41" t="s">
        <v>386</v>
      </c>
      <c r="H10351" s="41" t="s">
        <v>2011</v>
      </c>
    </row>
    <row r="10352" spans="1:8" ht="15" hidden="1" customHeight="1" x14ac:dyDescent="0.25">
      <c r="A10352" s="35">
        <v>142</v>
      </c>
      <c r="B10352" s="38" t="s">
        <v>2211</v>
      </c>
      <c r="C10352" s="38" t="s">
        <v>2212</v>
      </c>
      <c r="D10352" s="38" t="s">
        <v>2213</v>
      </c>
      <c r="E10352" s="45" t="s">
        <v>1286</v>
      </c>
      <c r="F10352" s="45" t="s">
        <v>22</v>
      </c>
      <c r="G10352" s="41" t="s">
        <v>388</v>
      </c>
      <c r="H10352" s="41" t="s">
        <v>2012</v>
      </c>
    </row>
    <row r="10353" spans="1:8" ht="15" hidden="1" customHeight="1" x14ac:dyDescent="0.25">
      <c r="A10353" s="35">
        <v>142</v>
      </c>
      <c r="B10353" s="38" t="s">
        <v>2211</v>
      </c>
      <c r="C10353" s="38" t="s">
        <v>2212</v>
      </c>
      <c r="D10353" s="38" t="s">
        <v>2213</v>
      </c>
      <c r="E10353" s="45" t="s">
        <v>1286</v>
      </c>
      <c r="F10353" s="45" t="s">
        <v>22</v>
      </c>
      <c r="G10353" s="41" t="s">
        <v>1385</v>
      </c>
      <c r="H10353" s="41" t="s">
        <v>1325</v>
      </c>
    </row>
    <row r="10354" spans="1:8" ht="15" hidden="1" customHeight="1" x14ac:dyDescent="0.25">
      <c r="A10354" s="35">
        <v>142</v>
      </c>
      <c r="B10354" s="38" t="s">
        <v>2211</v>
      </c>
      <c r="C10354" s="38" t="s">
        <v>2212</v>
      </c>
      <c r="D10354" s="38" t="s">
        <v>2213</v>
      </c>
      <c r="E10354" s="45" t="s">
        <v>1286</v>
      </c>
      <c r="F10354" s="45" t="s">
        <v>22</v>
      </c>
      <c r="G10354" s="41" t="s">
        <v>1324</v>
      </c>
      <c r="H10354" s="41" t="s">
        <v>1325</v>
      </c>
    </row>
    <row r="10355" spans="1:8" ht="15" hidden="1" customHeight="1" x14ac:dyDescent="0.25">
      <c r="A10355" s="35">
        <v>142</v>
      </c>
      <c r="B10355" s="38" t="s">
        <v>2211</v>
      </c>
      <c r="C10355" s="38" t="s">
        <v>2212</v>
      </c>
      <c r="D10355" s="38" t="s">
        <v>2213</v>
      </c>
      <c r="E10355" s="45" t="s">
        <v>1286</v>
      </c>
      <c r="F10355" s="45" t="s">
        <v>22</v>
      </c>
      <c r="G10355" s="41" t="s">
        <v>1326</v>
      </c>
      <c r="H10355" s="41" t="s">
        <v>1327</v>
      </c>
    </row>
    <row r="10356" spans="1:8" ht="15" hidden="1" customHeight="1" x14ac:dyDescent="0.25">
      <c r="A10356" s="35">
        <v>142</v>
      </c>
      <c r="B10356" s="38" t="s">
        <v>2211</v>
      </c>
      <c r="C10356" s="38" t="s">
        <v>2212</v>
      </c>
      <c r="D10356" s="38" t="s">
        <v>2213</v>
      </c>
      <c r="E10356" s="45" t="s">
        <v>1286</v>
      </c>
      <c r="F10356" s="45" t="s">
        <v>22</v>
      </c>
      <c r="G10356" s="41" t="s">
        <v>390</v>
      </c>
      <c r="H10356" s="41" t="s">
        <v>1328</v>
      </c>
    </row>
    <row r="10357" spans="1:8" ht="15" hidden="1" customHeight="1" x14ac:dyDescent="0.25">
      <c r="A10357" s="35">
        <v>142</v>
      </c>
      <c r="B10357" s="38" t="s">
        <v>2211</v>
      </c>
      <c r="C10357" s="38" t="s">
        <v>2212</v>
      </c>
      <c r="D10357" s="38" t="s">
        <v>2213</v>
      </c>
      <c r="E10357" s="45" t="s">
        <v>1286</v>
      </c>
      <c r="F10357" s="45" t="s">
        <v>22</v>
      </c>
      <c r="G10357" s="41" t="s">
        <v>392</v>
      </c>
      <c r="H10357" s="41" t="s">
        <v>1814</v>
      </c>
    </row>
    <row r="10358" spans="1:8" ht="15" hidden="1" customHeight="1" x14ac:dyDescent="0.25">
      <c r="A10358" s="35">
        <v>142</v>
      </c>
      <c r="B10358" s="38" t="s">
        <v>2211</v>
      </c>
      <c r="C10358" s="38" t="s">
        <v>2212</v>
      </c>
      <c r="D10358" s="38" t="s">
        <v>2213</v>
      </c>
      <c r="E10358" s="45" t="s">
        <v>1286</v>
      </c>
      <c r="F10358" s="45" t="s">
        <v>22</v>
      </c>
      <c r="G10358" s="41" t="s">
        <v>394</v>
      </c>
      <c r="H10358" s="41" t="s">
        <v>1330</v>
      </c>
    </row>
    <row r="10359" spans="1:8" ht="15" hidden="1" customHeight="1" x14ac:dyDescent="0.25">
      <c r="A10359" s="35">
        <v>142</v>
      </c>
      <c r="B10359" s="38" t="s">
        <v>2211</v>
      </c>
      <c r="C10359" s="38" t="s">
        <v>2212</v>
      </c>
      <c r="D10359" s="38" t="s">
        <v>2213</v>
      </c>
      <c r="E10359" s="45" t="s">
        <v>1286</v>
      </c>
      <c r="F10359" s="45" t="s">
        <v>22</v>
      </c>
      <c r="G10359" s="41" t="s">
        <v>396</v>
      </c>
      <c r="H10359" s="41">
        <v>16</v>
      </c>
    </row>
    <row r="10360" spans="1:8" ht="15" hidden="1" customHeight="1" x14ac:dyDescent="0.25">
      <c r="A10360" s="35">
        <v>142</v>
      </c>
      <c r="B10360" s="38" t="s">
        <v>2211</v>
      </c>
      <c r="C10360" s="38" t="s">
        <v>2212</v>
      </c>
      <c r="D10360" s="38" t="s">
        <v>2213</v>
      </c>
      <c r="E10360" s="45" t="s">
        <v>1286</v>
      </c>
      <c r="F10360" s="45" t="s">
        <v>22</v>
      </c>
      <c r="G10360" s="41" t="s">
        <v>397</v>
      </c>
      <c r="H10360" s="41">
        <v>2</v>
      </c>
    </row>
    <row r="10361" spans="1:8" ht="15" hidden="1" customHeight="1" x14ac:dyDescent="0.25">
      <c r="A10361" s="35">
        <v>142</v>
      </c>
      <c r="B10361" s="38" t="s">
        <v>2211</v>
      </c>
      <c r="C10361" s="38" t="s">
        <v>2212</v>
      </c>
      <c r="D10361" s="38" t="s">
        <v>2213</v>
      </c>
      <c r="E10361" s="45" t="s">
        <v>1286</v>
      </c>
      <c r="F10361" s="45" t="s">
        <v>22</v>
      </c>
      <c r="G10361" s="41" t="s">
        <v>398</v>
      </c>
      <c r="H10361" s="41">
        <v>11</v>
      </c>
    </row>
    <row r="10362" spans="1:8" ht="15" hidden="1" customHeight="1" x14ac:dyDescent="0.25">
      <c r="A10362" s="35">
        <v>142</v>
      </c>
      <c r="B10362" s="38" t="s">
        <v>2211</v>
      </c>
      <c r="C10362" s="38" t="s">
        <v>2212</v>
      </c>
      <c r="D10362" s="38" t="s">
        <v>2213</v>
      </c>
      <c r="E10362" s="45" t="s">
        <v>1286</v>
      </c>
      <c r="F10362" s="45" t="s">
        <v>22</v>
      </c>
      <c r="G10362" s="41" t="s">
        <v>2180</v>
      </c>
      <c r="H10362" s="41">
        <v>35</v>
      </c>
    </row>
    <row r="10363" spans="1:8" ht="15" hidden="1" customHeight="1" x14ac:dyDescent="0.25">
      <c r="A10363" s="35">
        <v>142</v>
      </c>
      <c r="B10363" s="38" t="s">
        <v>2211</v>
      </c>
      <c r="C10363" s="38" t="s">
        <v>2212</v>
      </c>
      <c r="D10363" s="38" t="s">
        <v>2213</v>
      </c>
      <c r="E10363" s="45" t="s">
        <v>1286</v>
      </c>
      <c r="F10363" s="45" t="s">
        <v>22</v>
      </c>
      <c r="G10363" s="41" t="s">
        <v>399</v>
      </c>
      <c r="H10363" s="41" t="s">
        <v>400</v>
      </c>
    </row>
    <row r="10364" spans="1:8" ht="15" hidden="1" customHeight="1" x14ac:dyDescent="0.25">
      <c r="A10364" s="35">
        <v>142</v>
      </c>
      <c r="B10364" s="38" t="s">
        <v>2211</v>
      </c>
      <c r="C10364" s="38" t="s">
        <v>2212</v>
      </c>
      <c r="D10364" s="38" t="s">
        <v>2213</v>
      </c>
      <c r="E10364" s="45" t="s">
        <v>1286</v>
      </c>
      <c r="F10364" s="45" t="s">
        <v>22</v>
      </c>
      <c r="G10364" s="41" t="s">
        <v>401</v>
      </c>
      <c r="H10364" s="41" t="s">
        <v>402</v>
      </c>
    </row>
    <row r="10365" spans="1:8" ht="15" hidden="1" customHeight="1" x14ac:dyDescent="0.25">
      <c r="A10365" s="35">
        <v>142</v>
      </c>
      <c r="B10365" s="38" t="s">
        <v>2211</v>
      </c>
      <c r="C10365" s="38" t="s">
        <v>2212</v>
      </c>
      <c r="D10365" s="38" t="s">
        <v>2213</v>
      </c>
      <c r="E10365" s="45" t="s">
        <v>1286</v>
      </c>
      <c r="F10365" s="45" t="s">
        <v>22</v>
      </c>
      <c r="G10365" s="41" t="s">
        <v>403</v>
      </c>
      <c r="H10365" s="41" t="s">
        <v>1518</v>
      </c>
    </row>
    <row r="10366" spans="1:8" ht="15" hidden="1" customHeight="1" x14ac:dyDescent="0.25">
      <c r="A10366" s="35">
        <v>142</v>
      </c>
      <c r="B10366" s="38" t="s">
        <v>2211</v>
      </c>
      <c r="C10366" s="38" t="s">
        <v>2212</v>
      </c>
      <c r="D10366" s="38" t="s">
        <v>2213</v>
      </c>
      <c r="E10366" s="45" t="s">
        <v>1286</v>
      </c>
      <c r="F10366" s="45" t="s">
        <v>22</v>
      </c>
      <c r="G10366" s="41" t="s">
        <v>405</v>
      </c>
      <c r="H10366" s="41" t="s">
        <v>406</v>
      </c>
    </row>
    <row r="10367" spans="1:8" ht="15" hidden="1" customHeight="1" x14ac:dyDescent="0.25">
      <c r="A10367" s="35">
        <v>142</v>
      </c>
      <c r="B10367" s="38" t="s">
        <v>2211</v>
      </c>
      <c r="C10367" s="38" t="s">
        <v>2212</v>
      </c>
      <c r="D10367" s="38" t="s">
        <v>2213</v>
      </c>
      <c r="E10367" s="45" t="s">
        <v>1286</v>
      </c>
      <c r="F10367" s="45" t="s">
        <v>22</v>
      </c>
      <c r="G10367" s="41" t="s">
        <v>407</v>
      </c>
      <c r="H10367" s="41">
        <v>60</v>
      </c>
    </row>
    <row r="10368" spans="1:8" ht="15" hidden="1" customHeight="1" x14ac:dyDescent="0.25">
      <c r="A10368" s="35">
        <v>142</v>
      </c>
      <c r="B10368" s="38" t="s">
        <v>2211</v>
      </c>
      <c r="C10368" s="38" t="s">
        <v>2212</v>
      </c>
      <c r="D10368" s="38" t="s">
        <v>2213</v>
      </c>
      <c r="E10368" s="45" t="s">
        <v>1286</v>
      </c>
      <c r="F10368" s="45" t="s">
        <v>22</v>
      </c>
      <c r="G10368" s="41" t="s">
        <v>408</v>
      </c>
      <c r="H10368" s="41" t="s">
        <v>1436</v>
      </c>
    </row>
    <row r="10369" spans="1:8" ht="15" hidden="1" customHeight="1" x14ac:dyDescent="0.25">
      <c r="A10369" s="35">
        <v>142</v>
      </c>
      <c r="B10369" s="38" t="s">
        <v>2211</v>
      </c>
      <c r="C10369" s="38" t="s">
        <v>2212</v>
      </c>
      <c r="D10369" s="38" t="s">
        <v>2213</v>
      </c>
      <c r="E10369" s="45" t="s">
        <v>1286</v>
      </c>
      <c r="F10369" s="45" t="s">
        <v>22</v>
      </c>
      <c r="G10369" s="41" t="s">
        <v>410</v>
      </c>
      <c r="H10369" s="41" t="s">
        <v>1436</v>
      </c>
    </row>
    <row r="10370" spans="1:8" ht="15" hidden="1" customHeight="1" x14ac:dyDescent="0.25">
      <c r="A10370" s="35">
        <v>142</v>
      </c>
      <c r="B10370" s="38" t="s">
        <v>2211</v>
      </c>
      <c r="C10370" s="38" t="s">
        <v>2212</v>
      </c>
      <c r="D10370" s="38" t="s">
        <v>2213</v>
      </c>
      <c r="E10370" s="45" t="s">
        <v>1286</v>
      </c>
      <c r="F10370" s="45" t="s">
        <v>22</v>
      </c>
      <c r="G10370" s="41" t="s">
        <v>412</v>
      </c>
      <c r="H10370" s="41" t="s">
        <v>1333</v>
      </c>
    </row>
    <row r="10371" spans="1:8" ht="15" hidden="1" customHeight="1" x14ac:dyDescent="0.25">
      <c r="A10371" s="35">
        <v>142</v>
      </c>
      <c r="B10371" s="38" t="s">
        <v>2211</v>
      </c>
      <c r="C10371" s="38" t="s">
        <v>2212</v>
      </c>
      <c r="D10371" s="38" t="s">
        <v>2213</v>
      </c>
      <c r="E10371" s="45" t="s">
        <v>1286</v>
      </c>
      <c r="F10371" s="45" t="s">
        <v>22</v>
      </c>
      <c r="G10371" s="41" t="s">
        <v>414</v>
      </c>
      <c r="H10371" s="41" t="s">
        <v>423</v>
      </c>
    </row>
    <row r="10372" spans="1:8" ht="15" hidden="1" customHeight="1" x14ac:dyDescent="0.25">
      <c r="A10372" s="35">
        <v>142</v>
      </c>
      <c r="B10372" s="38" t="s">
        <v>2211</v>
      </c>
      <c r="C10372" s="38" t="s">
        <v>2212</v>
      </c>
      <c r="D10372" s="38" t="s">
        <v>2213</v>
      </c>
      <c r="E10372" s="45" t="s">
        <v>1286</v>
      </c>
      <c r="F10372" s="45" t="s">
        <v>22</v>
      </c>
      <c r="G10372" s="41" t="s">
        <v>416</v>
      </c>
      <c r="H10372" s="41" t="s">
        <v>423</v>
      </c>
    </row>
    <row r="10373" spans="1:8" ht="15" hidden="1" customHeight="1" x14ac:dyDescent="0.25">
      <c r="A10373" s="35">
        <v>142</v>
      </c>
      <c r="B10373" s="38" t="s">
        <v>2211</v>
      </c>
      <c r="C10373" s="38" t="s">
        <v>2212</v>
      </c>
      <c r="D10373" s="38" t="s">
        <v>2213</v>
      </c>
      <c r="E10373" s="45" t="s">
        <v>1286</v>
      </c>
      <c r="F10373" s="45" t="s">
        <v>22</v>
      </c>
      <c r="G10373" s="42" t="s">
        <v>417</v>
      </c>
      <c r="H10373" s="42" t="s">
        <v>423</v>
      </c>
    </row>
    <row r="10374" spans="1:8" ht="15" hidden="1" customHeight="1" x14ac:dyDescent="0.25">
      <c r="A10374" s="35">
        <v>142</v>
      </c>
      <c r="B10374" s="38" t="s">
        <v>2211</v>
      </c>
      <c r="C10374" s="38" t="s">
        <v>2212</v>
      </c>
      <c r="D10374" s="38" t="s">
        <v>2213</v>
      </c>
      <c r="E10374" s="45" t="s">
        <v>1286</v>
      </c>
      <c r="F10374" s="45" t="s">
        <v>22</v>
      </c>
      <c r="G10374" s="42" t="s">
        <v>418</v>
      </c>
      <c r="H10374" s="41" t="s">
        <v>2223</v>
      </c>
    </row>
    <row r="10375" spans="1:8" ht="15" hidden="1" customHeight="1" x14ac:dyDescent="0.25">
      <c r="A10375" s="35">
        <v>142</v>
      </c>
      <c r="B10375" s="38" t="s">
        <v>2211</v>
      </c>
      <c r="C10375" s="38" t="s">
        <v>2212</v>
      </c>
      <c r="D10375" s="38" t="s">
        <v>2213</v>
      </c>
      <c r="E10375" s="45" t="s">
        <v>1286</v>
      </c>
      <c r="F10375" s="45" t="s">
        <v>22</v>
      </c>
      <c r="G10375" s="41" t="s">
        <v>420</v>
      </c>
      <c r="H10375" s="41" t="s">
        <v>423</v>
      </c>
    </row>
    <row r="10376" spans="1:8" ht="15" hidden="1" customHeight="1" x14ac:dyDescent="0.25">
      <c r="A10376" s="35">
        <v>142</v>
      </c>
      <c r="B10376" s="38" t="s">
        <v>2211</v>
      </c>
      <c r="C10376" s="38" t="s">
        <v>2212</v>
      </c>
      <c r="D10376" s="38" t="s">
        <v>2213</v>
      </c>
      <c r="E10376" s="45" t="s">
        <v>1286</v>
      </c>
      <c r="F10376" s="45" t="s">
        <v>22</v>
      </c>
      <c r="G10376" s="41" t="s">
        <v>422</v>
      </c>
      <c r="H10376" s="41" t="s">
        <v>423</v>
      </c>
    </row>
    <row r="10377" spans="1:8" ht="15" hidden="1" customHeight="1" x14ac:dyDescent="0.25">
      <c r="A10377" s="35">
        <v>142</v>
      </c>
      <c r="B10377" s="38" t="s">
        <v>2211</v>
      </c>
      <c r="C10377" s="38" t="s">
        <v>2212</v>
      </c>
      <c r="D10377" s="38" t="s">
        <v>2213</v>
      </c>
      <c r="E10377" s="45" t="s">
        <v>1286</v>
      </c>
      <c r="F10377" s="45" t="s">
        <v>22</v>
      </c>
      <c r="G10377" s="41" t="s">
        <v>424</v>
      </c>
      <c r="H10377" s="41" t="s">
        <v>571</v>
      </c>
    </row>
    <row r="10378" spans="1:8" ht="15" hidden="1" customHeight="1" x14ac:dyDescent="0.25">
      <c r="A10378" s="35">
        <v>142</v>
      </c>
      <c r="B10378" s="38" t="s">
        <v>2211</v>
      </c>
      <c r="C10378" s="38" t="s">
        <v>2212</v>
      </c>
      <c r="D10378" s="38" t="s">
        <v>2213</v>
      </c>
      <c r="E10378" s="45" t="s">
        <v>1286</v>
      </c>
      <c r="F10378" s="45" t="s">
        <v>22</v>
      </c>
      <c r="G10378" s="41" t="s">
        <v>425</v>
      </c>
      <c r="H10378" s="41" t="s">
        <v>426</v>
      </c>
    </row>
    <row r="10379" spans="1:8" ht="15" hidden="1" customHeight="1" x14ac:dyDescent="0.25">
      <c r="A10379" s="35">
        <v>143</v>
      </c>
      <c r="B10379" s="38" t="s">
        <v>2224</v>
      </c>
      <c r="C10379" s="38" t="s">
        <v>2225</v>
      </c>
      <c r="D10379" s="38" t="s">
        <v>2226</v>
      </c>
      <c r="E10379" s="45" t="s">
        <v>1286</v>
      </c>
      <c r="F10379" s="45" t="s">
        <v>22</v>
      </c>
      <c r="G10379" s="41" t="s">
        <v>309</v>
      </c>
      <c r="H10379" s="41" t="s">
        <v>2226</v>
      </c>
    </row>
    <row r="10380" spans="1:8" ht="15" hidden="1" customHeight="1" x14ac:dyDescent="0.25">
      <c r="A10380" s="35">
        <v>143</v>
      </c>
      <c r="B10380" s="38" t="s">
        <v>2224</v>
      </c>
      <c r="C10380" s="38" t="s">
        <v>2225</v>
      </c>
      <c r="D10380" s="38" t="s">
        <v>2226</v>
      </c>
      <c r="E10380" s="45" t="s">
        <v>1286</v>
      </c>
      <c r="F10380" s="45" t="s">
        <v>22</v>
      </c>
      <c r="G10380" s="41" t="s">
        <v>310</v>
      </c>
      <c r="H10380" s="41" t="s">
        <v>2233</v>
      </c>
    </row>
    <row r="10381" spans="1:8" ht="15" hidden="1" customHeight="1" x14ac:dyDescent="0.25">
      <c r="A10381" s="35">
        <v>143</v>
      </c>
      <c r="B10381" s="38" t="s">
        <v>2224</v>
      </c>
      <c r="C10381" s="38" t="s">
        <v>2225</v>
      </c>
      <c r="D10381" s="38" t="s">
        <v>2226</v>
      </c>
      <c r="E10381" s="45" t="s">
        <v>1286</v>
      </c>
      <c r="F10381" s="45" t="s">
        <v>22</v>
      </c>
      <c r="G10381" s="41" t="s">
        <v>312</v>
      </c>
      <c r="H10381" s="41" t="s">
        <v>2234</v>
      </c>
    </row>
    <row r="10382" spans="1:8" ht="15" hidden="1" customHeight="1" x14ac:dyDescent="0.25">
      <c r="A10382" s="35">
        <v>143</v>
      </c>
      <c r="B10382" s="38" t="s">
        <v>2224</v>
      </c>
      <c r="C10382" s="38" t="s">
        <v>2225</v>
      </c>
      <c r="D10382" s="38" t="s">
        <v>2226</v>
      </c>
      <c r="E10382" s="45" t="s">
        <v>1286</v>
      </c>
      <c r="F10382" s="45" t="s">
        <v>22</v>
      </c>
      <c r="G10382" s="41" t="s">
        <v>314</v>
      </c>
      <c r="H10382" s="41" t="s">
        <v>415</v>
      </c>
    </row>
    <row r="10383" spans="1:8" ht="15" hidden="1" customHeight="1" x14ac:dyDescent="0.25">
      <c r="A10383" s="35">
        <v>143</v>
      </c>
      <c r="B10383" s="38" t="s">
        <v>2224</v>
      </c>
      <c r="C10383" s="38" t="s">
        <v>2225</v>
      </c>
      <c r="D10383" s="38" t="s">
        <v>2226</v>
      </c>
      <c r="E10383" s="45" t="s">
        <v>1286</v>
      </c>
      <c r="F10383" s="45" t="s">
        <v>22</v>
      </c>
      <c r="G10383" s="41" t="s">
        <v>316</v>
      </c>
      <c r="H10383" s="41" t="s">
        <v>2168</v>
      </c>
    </row>
    <row r="10384" spans="1:8" ht="15" hidden="1" customHeight="1" x14ac:dyDescent="0.25">
      <c r="A10384" s="35">
        <v>143</v>
      </c>
      <c r="B10384" s="38" t="s">
        <v>2224</v>
      </c>
      <c r="C10384" s="38" t="s">
        <v>2225</v>
      </c>
      <c r="D10384" s="38" t="s">
        <v>2226</v>
      </c>
      <c r="E10384" s="45" t="s">
        <v>1286</v>
      </c>
      <c r="F10384" s="45" t="s">
        <v>22</v>
      </c>
      <c r="G10384" s="41" t="s">
        <v>318</v>
      </c>
      <c r="H10384" s="41" t="s">
        <v>319</v>
      </c>
    </row>
    <row r="10385" spans="1:8" ht="15" hidden="1" customHeight="1" x14ac:dyDescent="0.25">
      <c r="A10385" s="35">
        <v>143</v>
      </c>
      <c r="B10385" s="38" t="s">
        <v>2224</v>
      </c>
      <c r="C10385" s="38" t="s">
        <v>2225</v>
      </c>
      <c r="D10385" s="38" t="s">
        <v>2226</v>
      </c>
      <c r="E10385" s="45" t="s">
        <v>1286</v>
      </c>
      <c r="F10385" s="45" t="s">
        <v>22</v>
      </c>
      <c r="G10385" s="41" t="s">
        <v>320</v>
      </c>
      <c r="H10385" s="41">
        <v>87</v>
      </c>
    </row>
    <row r="10386" spans="1:8" ht="15" hidden="1" customHeight="1" x14ac:dyDescent="0.25">
      <c r="A10386" s="35">
        <v>143</v>
      </c>
      <c r="B10386" s="38" t="s">
        <v>2224</v>
      </c>
      <c r="C10386" s="38" t="s">
        <v>2225</v>
      </c>
      <c r="D10386" s="38" t="s">
        <v>2226</v>
      </c>
      <c r="E10386" s="45" t="s">
        <v>1286</v>
      </c>
      <c r="F10386" s="45" t="s">
        <v>22</v>
      </c>
      <c r="G10386" s="41" t="s">
        <v>321</v>
      </c>
      <c r="H10386" s="41">
        <v>30</v>
      </c>
    </row>
    <row r="10387" spans="1:8" ht="15" hidden="1" customHeight="1" x14ac:dyDescent="0.25">
      <c r="A10387" s="35">
        <v>143</v>
      </c>
      <c r="B10387" s="38" t="s">
        <v>2224</v>
      </c>
      <c r="C10387" s="38" t="s">
        <v>2225</v>
      </c>
      <c r="D10387" s="38" t="s">
        <v>2226</v>
      </c>
      <c r="E10387" s="45" t="s">
        <v>1286</v>
      </c>
      <c r="F10387" s="45" t="s">
        <v>22</v>
      </c>
      <c r="G10387" s="41" t="s">
        <v>322</v>
      </c>
      <c r="H10387" s="41">
        <v>8.6999999999999993</v>
      </c>
    </row>
    <row r="10388" spans="1:8" ht="15" hidden="1" customHeight="1" x14ac:dyDescent="0.25">
      <c r="A10388" s="35">
        <v>143</v>
      </c>
      <c r="B10388" s="38" t="s">
        <v>2224</v>
      </c>
      <c r="C10388" s="38" t="s">
        <v>2225</v>
      </c>
      <c r="D10388" s="38" t="s">
        <v>2226</v>
      </c>
      <c r="E10388" s="45" t="s">
        <v>1286</v>
      </c>
      <c r="F10388" s="45" t="s">
        <v>22</v>
      </c>
      <c r="G10388" s="41" t="s">
        <v>324</v>
      </c>
      <c r="H10388" s="41">
        <v>12.4</v>
      </c>
    </row>
    <row r="10389" spans="1:8" ht="15" hidden="1" customHeight="1" x14ac:dyDescent="0.25">
      <c r="A10389" s="35">
        <v>143</v>
      </c>
      <c r="B10389" s="38" t="s">
        <v>2224</v>
      </c>
      <c r="C10389" s="38" t="s">
        <v>2225</v>
      </c>
      <c r="D10389" s="38" t="s">
        <v>2226</v>
      </c>
      <c r="E10389" s="45" t="s">
        <v>1286</v>
      </c>
      <c r="F10389" s="45" t="s">
        <v>22</v>
      </c>
      <c r="G10389" s="41" t="s">
        <v>326</v>
      </c>
      <c r="H10389" s="41">
        <v>2.677</v>
      </c>
    </row>
    <row r="10390" spans="1:8" ht="15" hidden="1" customHeight="1" x14ac:dyDescent="0.25">
      <c r="A10390" s="35">
        <v>143</v>
      </c>
      <c r="B10390" s="38" t="s">
        <v>2224</v>
      </c>
      <c r="C10390" s="38" t="s">
        <v>2225</v>
      </c>
      <c r="D10390" s="38" t="s">
        <v>2226</v>
      </c>
      <c r="E10390" s="45" t="s">
        <v>1286</v>
      </c>
      <c r="F10390" s="45" t="s">
        <v>22</v>
      </c>
      <c r="G10390" s="41" t="s">
        <v>328</v>
      </c>
      <c r="H10390" s="41">
        <v>3.25</v>
      </c>
    </row>
    <row r="10391" spans="1:8" ht="15" hidden="1" customHeight="1" x14ac:dyDescent="0.25">
      <c r="A10391" s="35">
        <v>143</v>
      </c>
      <c r="B10391" s="38" t="s">
        <v>2224</v>
      </c>
      <c r="C10391" s="38" t="s">
        <v>2225</v>
      </c>
      <c r="D10391" s="38" t="s">
        <v>2226</v>
      </c>
      <c r="E10391" s="45" t="s">
        <v>1286</v>
      </c>
      <c r="F10391" s="45" t="s">
        <v>22</v>
      </c>
      <c r="G10391" s="41" t="s">
        <v>331</v>
      </c>
      <c r="H10391" s="41" t="s">
        <v>332</v>
      </c>
    </row>
    <row r="10392" spans="1:8" ht="15" hidden="1" customHeight="1" x14ac:dyDescent="0.25">
      <c r="A10392" s="35">
        <v>143</v>
      </c>
      <c r="B10392" s="38" t="s">
        <v>2224</v>
      </c>
      <c r="C10392" s="38" t="s">
        <v>2225</v>
      </c>
      <c r="D10392" s="38" t="s">
        <v>2226</v>
      </c>
      <c r="E10392" s="45" t="s">
        <v>1286</v>
      </c>
      <c r="F10392" s="45" t="s">
        <v>22</v>
      </c>
      <c r="G10392" s="41" t="s">
        <v>335</v>
      </c>
      <c r="H10392" s="41">
        <v>30</v>
      </c>
    </row>
    <row r="10393" spans="1:8" ht="15" hidden="1" customHeight="1" x14ac:dyDescent="0.25">
      <c r="A10393" s="35">
        <v>143</v>
      </c>
      <c r="B10393" s="38" t="s">
        <v>2224</v>
      </c>
      <c r="C10393" s="38" t="s">
        <v>2225</v>
      </c>
      <c r="D10393" s="38" t="s">
        <v>2226</v>
      </c>
      <c r="E10393" s="45" t="s">
        <v>1286</v>
      </c>
      <c r="F10393" s="45" t="s">
        <v>22</v>
      </c>
      <c r="G10393" s="41" t="s">
        <v>336</v>
      </c>
      <c r="H10393" s="41">
        <v>8.9</v>
      </c>
    </row>
    <row r="10394" spans="1:8" ht="15" hidden="1" customHeight="1" x14ac:dyDescent="0.25">
      <c r="A10394" s="35">
        <v>143</v>
      </c>
      <c r="B10394" s="38" t="s">
        <v>2224</v>
      </c>
      <c r="C10394" s="38" t="s">
        <v>2225</v>
      </c>
      <c r="D10394" s="38" t="s">
        <v>2226</v>
      </c>
      <c r="E10394" s="45" t="s">
        <v>1286</v>
      </c>
      <c r="F10394" s="45" t="s">
        <v>22</v>
      </c>
      <c r="G10394" s="41" t="s">
        <v>338</v>
      </c>
      <c r="H10394" s="41">
        <v>11.25</v>
      </c>
    </row>
    <row r="10395" spans="1:8" ht="15" hidden="1" customHeight="1" x14ac:dyDescent="0.25">
      <c r="A10395" s="35">
        <v>143</v>
      </c>
      <c r="B10395" s="38" t="s">
        <v>2224</v>
      </c>
      <c r="C10395" s="38" t="s">
        <v>2225</v>
      </c>
      <c r="D10395" s="38" t="s">
        <v>2226</v>
      </c>
      <c r="E10395" s="45" t="s">
        <v>1286</v>
      </c>
      <c r="F10395" s="45" t="s">
        <v>22</v>
      </c>
      <c r="G10395" s="41" t="s">
        <v>340</v>
      </c>
      <c r="H10395" s="41">
        <v>2.4380000000000002</v>
      </c>
    </row>
    <row r="10396" spans="1:8" ht="15" hidden="1" customHeight="1" x14ac:dyDescent="0.25">
      <c r="A10396" s="35">
        <v>143</v>
      </c>
      <c r="B10396" s="38" t="s">
        <v>2224</v>
      </c>
      <c r="C10396" s="38" t="s">
        <v>2225</v>
      </c>
      <c r="D10396" s="38" t="s">
        <v>2226</v>
      </c>
      <c r="E10396" s="45" t="s">
        <v>1286</v>
      </c>
      <c r="F10396" s="45" t="s">
        <v>22</v>
      </c>
      <c r="G10396" s="41" t="s">
        <v>342</v>
      </c>
      <c r="H10396" s="41">
        <v>3.65</v>
      </c>
    </row>
    <row r="10397" spans="1:8" ht="15" hidden="1" customHeight="1" x14ac:dyDescent="0.25">
      <c r="A10397" s="35">
        <v>143</v>
      </c>
      <c r="B10397" s="38" t="s">
        <v>2224</v>
      </c>
      <c r="C10397" s="38" t="s">
        <v>2225</v>
      </c>
      <c r="D10397" s="38" t="s">
        <v>2226</v>
      </c>
      <c r="E10397" s="45" t="s">
        <v>1286</v>
      </c>
      <c r="F10397" s="45" t="s">
        <v>22</v>
      </c>
      <c r="G10397" s="41" t="s">
        <v>345</v>
      </c>
      <c r="H10397" s="41" t="s">
        <v>332</v>
      </c>
    </row>
    <row r="10398" spans="1:8" ht="15" hidden="1" customHeight="1" x14ac:dyDescent="0.25">
      <c r="A10398" s="35">
        <v>143</v>
      </c>
      <c r="B10398" s="38" t="s">
        <v>2224</v>
      </c>
      <c r="C10398" s="38" t="s">
        <v>2225</v>
      </c>
      <c r="D10398" s="38" t="s">
        <v>2226</v>
      </c>
      <c r="E10398" s="45" t="s">
        <v>1286</v>
      </c>
      <c r="F10398" s="45" t="s">
        <v>22</v>
      </c>
      <c r="G10398" s="41" t="s">
        <v>347</v>
      </c>
      <c r="H10398" s="41" t="s">
        <v>1307</v>
      </c>
    </row>
    <row r="10399" spans="1:8" ht="15" hidden="1" customHeight="1" x14ac:dyDescent="0.25">
      <c r="A10399" s="35">
        <v>143</v>
      </c>
      <c r="B10399" s="38" t="s">
        <v>2224</v>
      </c>
      <c r="C10399" s="38" t="s">
        <v>2225</v>
      </c>
      <c r="D10399" s="38" t="s">
        <v>2226</v>
      </c>
      <c r="E10399" s="45" t="s">
        <v>1286</v>
      </c>
      <c r="F10399" s="45" t="s">
        <v>22</v>
      </c>
      <c r="G10399" s="42" t="s">
        <v>349</v>
      </c>
      <c r="H10399" s="41" t="s">
        <v>2235</v>
      </c>
    </row>
    <row r="10400" spans="1:8" ht="15" hidden="1" customHeight="1" x14ac:dyDescent="0.25">
      <c r="A10400" s="35">
        <v>143</v>
      </c>
      <c r="B10400" s="38" t="s">
        <v>2224</v>
      </c>
      <c r="C10400" s="38" t="s">
        <v>2225</v>
      </c>
      <c r="D10400" s="38" t="s">
        <v>2226</v>
      </c>
      <c r="E10400" s="45" t="s">
        <v>1286</v>
      </c>
      <c r="F10400" s="45" t="s">
        <v>22</v>
      </c>
      <c r="G10400" s="41" t="s">
        <v>351</v>
      </c>
      <c r="H10400" s="41">
        <v>670</v>
      </c>
    </row>
    <row r="10401" spans="1:8" ht="15" hidden="1" customHeight="1" x14ac:dyDescent="0.25">
      <c r="A10401" s="35">
        <v>143</v>
      </c>
      <c r="B10401" s="38" t="s">
        <v>2224</v>
      </c>
      <c r="C10401" s="38" t="s">
        <v>2225</v>
      </c>
      <c r="D10401" s="38" t="s">
        <v>2226</v>
      </c>
      <c r="E10401" s="45" t="s">
        <v>1286</v>
      </c>
      <c r="F10401" s="45" t="s">
        <v>22</v>
      </c>
      <c r="G10401" s="41" t="s">
        <v>352</v>
      </c>
      <c r="H10401" s="42" t="s">
        <v>2236</v>
      </c>
    </row>
    <row r="10402" spans="1:8" ht="15" hidden="1" customHeight="1" x14ac:dyDescent="0.25">
      <c r="A10402" s="35">
        <v>143</v>
      </c>
      <c r="B10402" s="38" t="s">
        <v>2224</v>
      </c>
      <c r="C10402" s="38" t="s">
        <v>2225</v>
      </c>
      <c r="D10402" s="38" t="s">
        <v>2226</v>
      </c>
      <c r="E10402" s="45" t="s">
        <v>1286</v>
      </c>
      <c r="F10402" s="45" t="s">
        <v>22</v>
      </c>
      <c r="G10402" s="41" t="s">
        <v>354</v>
      </c>
      <c r="H10402" s="41">
        <v>30</v>
      </c>
    </row>
    <row r="10403" spans="1:8" ht="15" hidden="1" customHeight="1" x14ac:dyDescent="0.25">
      <c r="A10403" s="35">
        <v>143</v>
      </c>
      <c r="B10403" s="38" t="s">
        <v>2224</v>
      </c>
      <c r="C10403" s="38" t="s">
        <v>2225</v>
      </c>
      <c r="D10403" s="38" t="s">
        <v>2226</v>
      </c>
      <c r="E10403" s="45" t="s">
        <v>1286</v>
      </c>
      <c r="F10403" s="45" t="s">
        <v>22</v>
      </c>
      <c r="G10403" s="41" t="s">
        <v>355</v>
      </c>
      <c r="H10403" s="41">
        <v>2.6</v>
      </c>
    </row>
    <row r="10404" spans="1:8" ht="15" hidden="1" customHeight="1" x14ac:dyDescent="0.25">
      <c r="A10404" s="35">
        <v>143</v>
      </c>
      <c r="B10404" s="38" t="s">
        <v>2224</v>
      </c>
      <c r="C10404" s="38" t="s">
        <v>2225</v>
      </c>
      <c r="D10404" s="38" t="s">
        <v>2226</v>
      </c>
      <c r="E10404" s="45" t="s">
        <v>1286</v>
      </c>
      <c r="F10404" s="45" t="s">
        <v>22</v>
      </c>
      <c r="G10404" s="41" t="s">
        <v>356</v>
      </c>
      <c r="H10404" s="41">
        <v>3200</v>
      </c>
    </row>
    <row r="10405" spans="1:8" ht="15" hidden="1" customHeight="1" x14ac:dyDescent="0.25">
      <c r="A10405" s="35">
        <v>143</v>
      </c>
      <c r="B10405" s="38" t="s">
        <v>2224</v>
      </c>
      <c r="C10405" s="38" t="s">
        <v>2225</v>
      </c>
      <c r="D10405" s="38" t="s">
        <v>2226</v>
      </c>
      <c r="E10405" s="45" t="s">
        <v>1286</v>
      </c>
      <c r="F10405" s="45" t="s">
        <v>22</v>
      </c>
      <c r="G10405" s="41" t="s">
        <v>357</v>
      </c>
      <c r="H10405" s="41">
        <v>56</v>
      </c>
    </row>
    <row r="10406" spans="1:8" ht="15" hidden="1" customHeight="1" x14ac:dyDescent="0.25">
      <c r="A10406" s="35">
        <v>143</v>
      </c>
      <c r="B10406" s="38" t="s">
        <v>2224</v>
      </c>
      <c r="C10406" s="38" t="s">
        <v>2225</v>
      </c>
      <c r="D10406" s="38" t="s">
        <v>2226</v>
      </c>
      <c r="E10406" s="45" t="s">
        <v>1286</v>
      </c>
      <c r="F10406" s="45" t="s">
        <v>22</v>
      </c>
      <c r="G10406" s="41" t="s">
        <v>358</v>
      </c>
      <c r="H10406" s="41" t="s">
        <v>1353</v>
      </c>
    </row>
    <row r="10407" spans="1:8" ht="15" hidden="1" customHeight="1" x14ac:dyDescent="0.25">
      <c r="A10407" s="35">
        <v>143</v>
      </c>
      <c r="B10407" s="38" t="s">
        <v>2224</v>
      </c>
      <c r="C10407" s="38" t="s">
        <v>2225</v>
      </c>
      <c r="D10407" s="38" t="s">
        <v>2226</v>
      </c>
      <c r="E10407" s="45" t="s">
        <v>1286</v>
      </c>
      <c r="F10407" s="45" t="s">
        <v>22</v>
      </c>
      <c r="G10407" s="41" t="s">
        <v>360</v>
      </c>
      <c r="H10407" s="41" t="s">
        <v>1312</v>
      </c>
    </row>
    <row r="10408" spans="1:8" ht="15" hidden="1" customHeight="1" x14ac:dyDescent="0.25">
      <c r="A10408" s="35">
        <v>143</v>
      </c>
      <c r="B10408" s="38" t="s">
        <v>2224</v>
      </c>
      <c r="C10408" s="38" t="s">
        <v>2225</v>
      </c>
      <c r="D10408" s="38" t="s">
        <v>2226</v>
      </c>
      <c r="E10408" s="45" t="s">
        <v>1286</v>
      </c>
      <c r="F10408" s="45" t="s">
        <v>22</v>
      </c>
      <c r="G10408" s="41" t="s">
        <v>1313</v>
      </c>
      <c r="H10408" s="41" t="s">
        <v>2237</v>
      </c>
    </row>
    <row r="10409" spans="1:8" ht="15" hidden="1" customHeight="1" x14ac:dyDescent="0.25">
      <c r="A10409" s="35">
        <v>143</v>
      </c>
      <c r="B10409" s="38" t="s">
        <v>2224</v>
      </c>
      <c r="C10409" s="38" t="s">
        <v>2225</v>
      </c>
      <c r="D10409" s="38" t="s">
        <v>2226</v>
      </c>
      <c r="E10409" s="45" t="s">
        <v>1286</v>
      </c>
      <c r="F10409" s="45" t="s">
        <v>22</v>
      </c>
      <c r="G10409" s="41" t="s">
        <v>362</v>
      </c>
      <c r="H10409" s="41" t="s">
        <v>1426</v>
      </c>
    </row>
    <row r="10410" spans="1:8" ht="15" hidden="1" customHeight="1" x14ac:dyDescent="0.25">
      <c r="A10410" s="35">
        <v>143</v>
      </c>
      <c r="B10410" s="38" t="s">
        <v>2224</v>
      </c>
      <c r="C10410" s="38" t="s">
        <v>2225</v>
      </c>
      <c r="D10410" s="38" t="s">
        <v>2226</v>
      </c>
      <c r="E10410" s="45" t="s">
        <v>1286</v>
      </c>
      <c r="F10410" s="45" t="s">
        <v>22</v>
      </c>
      <c r="G10410" s="41" t="s">
        <v>364</v>
      </c>
      <c r="H10410" s="41">
        <v>1750</v>
      </c>
    </row>
    <row r="10411" spans="1:8" ht="15" hidden="1" customHeight="1" x14ac:dyDescent="0.25">
      <c r="A10411" s="35">
        <v>143</v>
      </c>
      <c r="B10411" s="38" t="s">
        <v>2224</v>
      </c>
      <c r="C10411" s="38" t="s">
        <v>2225</v>
      </c>
      <c r="D10411" s="38" t="s">
        <v>2226</v>
      </c>
      <c r="E10411" s="45" t="s">
        <v>1286</v>
      </c>
      <c r="F10411" s="45" t="s">
        <v>22</v>
      </c>
      <c r="G10411" s="41" t="s">
        <v>781</v>
      </c>
      <c r="H10411" s="41">
        <v>30</v>
      </c>
    </row>
    <row r="10412" spans="1:8" ht="15" hidden="1" customHeight="1" x14ac:dyDescent="0.25">
      <c r="A10412" s="35">
        <v>143</v>
      </c>
      <c r="B10412" s="38" t="s">
        <v>2224</v>
      </c>
      <c r="C10412" s="38" t="s">
        <v>2225</v>
      </c>
      <c r="D10412" s="38" t="s">
        <v>2226</v>
      </c>
      <c r="E10412" s="45" t="s">
        <v>1286</v>
      </c>
      <c r="F10412" s="45" t="s">
        <v>22</v>
      </c>
      <c r="G10412" s="41" t="s">
        <v>365</v>
      </c>
      <c r="H10412" s="41" t="s">
        <v>1536</v>
      </c>
    </row>
    <row r="10413" spans="1:8" ht="15" hidden="1" customHeight="1" x14ac:dyDescent="0.25">
      <c r="A10413" s="35">
        <v>143</v>
      </c>
      <c r="B10413" s="38" t="s">
        <v>2224</v>
      </c>
      <c r="C10413" s="38" t="s">
        <v>2225</v>
      </c>
      <c r="D10413" s="38" t="s">
        <v>2226</v>
      </c>
      <c r="E10413" s="45" t="s">
        <v>1286</v>
      </c>
      <c r="F10413" s="45" t="s">
        <v>22</v>
      </c>
      <c r="G10413" s="41" t="s">
        <v>367</v>
      </c>
      <c r="H10413" s="41" t="s">
        <v>2238</v>
      </c>
    </row>
    <row r="10414" spans="1:8" ht="15" hidden="1" customHeight="1" x14ac:dyDescent="0.25">
      <c r="A10414" s="35">
        <v>143</v>
      </c>
      <c r="B10414" s="38" t="s">
        <v>2224</v>
      </c>
      <c r="C10414" s="38" t="s">
        <v>2225</v>
      </c>
      <c r="D10414" s="38" t="s">
        <v>2226</v>
      </c>
      <c r="E10414" s="45" t="s">
        <v>1286</v>
      </c>
      <c r="F10414" s="45" t="s">
        <v>22</v>
      </c>
      <c r="G10414" s="41" t="s">
        <v>369</v>
      </c>
      <c r="H10414" s="41" t="s">
        <v>2239</v>
      </c>
    </row>
    <row r="10415" spans="1:8" ht="15" hidden="1" customHeight="1" x14ac:dyDescent="0.25">
      <c r="A10415" s="35">
        <v>143</v>
      </c>
      <c r="B10415" s="38" t="s">
        <v>2224</v>
      </c>
      <c r="C10415" s="38" t="s">
        <v>2225</v>
      </c>
      <c r="D10415" s="38" t="s">
        <v>2226</v>
      </c>
      <c r="E10415" s="45" t="s">
        <v>1286</v>
      </c>
      <c r="F10415" s="45" t="s">
        <v>22</v>
      </c>
      <c r="G10415" s="41" t="s">
        <v>371</v>
      </c>
      <c r="H10415" s="41" t="s">
        <v>2240</v>
      </c>
    </row>
    <row r="10416" spans="1:8" ht="15" hidden="1" customHeight="1" x14ac:dyDescent="0.25">
      <c r="A10416" s="35">
        <v>143</v>
      </c>
      <c r="B10416" s="38" t="s">
        <v>2224</v>
      </c>
      <c r="C10416" s="38" t="s">
        <v>2225</v>
      </c>
      <c r="D10416" s="38" t="s">
        <v>2226</v>
      </c>
      <c r="E10416" s="45" t="s">
        <v>1286</v>
      </c>
      <c r="F10416" s="45" t="s">
        <v>22</v>
      </c>
      <c r="G10416" s="41" t="s">
        <v>373</v>
      </c>
      <c r="H10416" s="41">
        <v>13</v>
      </c>
    </row>
    <row r="10417" spans="1:8" ht="15" hidden="1" customHeight="1" x14ac:dyDescent="0.25">
      <c r="A10417" s="35">
        <v>143</v>
      </c>
      <c r="B10417" s="38" t="s">
        <v>2224</v>
      </c>
      <c r="C10417" s="38" t="s">
        <v>2225</v>
      </c>
      <c r="D10417" s="38" t="s">
        <v>2226</v>
      </c>
      <c r="E10417" s="45" t="s">
        <v>1286</v>
      </c>
      <c r="F10417" s="45" t="s">
        <v>22</v>
      </c>
      <c r="G10417" s="41" t="s">
        <v>374</v>
      </c>
      <c r="H10417" s="41">
        <v>50</v>
      </c>
    </row>
    <row r="10418" spans="1:8" ht="15" hidden="1" customHeight="1" x14ac:dyDescent="0.25">
      <c r="A10418" s="35">
        <v>143</v>
      </c>
      <c r="B10418" s="38" t="s">
        <v>2224</v>
      </c>
      <c r="C10418" s="38" t="s">
        <v>2225</v>
      </c>
      <c r="D10418" s="38" t="s">
        <v>2226</v>
      </c>
      <c r="E10418" s="45" t="s">
        <v>1286</v>
      </c>
      <c r="F10418" s="45" t="s">
        <v>22</v>
      </c>
      <c r="G10418" s="41" t="s">
        <v>375</v>
      </c>
      <c r="H10418" s="41">
        <v>16</v>
      </c>
    </row>
    <row r="10419" spans="1:8" ht="15" hidden="1" customHeight="1" x14ac:dyDescent="0.25">
      <c r="A10419" s="35">
        <v>143</v>
      </c>
      <c r="B10419" s="38" t="s">
        <v>2224</v>
      </c>
      <c r="C10419" s="38" t="s">
        <v>2225</v>
      </c>
      <c r="D10419" s="38" t="s">
        <v>2226</v>
      </c>
      <c r="E10419" s="45" t="s">
        <v>1286</v>
      </c>
      <c r="F10419" s="45" t="s">
        <v>22</v>
      </c>
      <c r="G10419" s="41" t="s">
        <v>376</v>
      </c>
      <c r="H10419" s="41">
        <v>54</v>
      </c>
    </row>
    <row r="10420" spans="1:8" ht="15" hidden="1" customHeight="1" x14ac:dyDescent="0.25">
      <c r="A10420" s="35">
        <v>143</v>
      </c>
      <c r="B10420" s="38" t="s">
        <v>2224</v>
      </c>
      <c r="C10420" s="38" t="s">
        <v>2225</v>
      </c>
      <c r="D10420" s="38" t="s">
        <v>2226</v>
      </c>
      <c r="E10420" s="45" t="s">
        <v>1286</v>
      </c>
      <c r="F10420" s="45" t="s">
        <v>22</v>
      </c>
      <c r="G10420" s="41" t="s">
        <v>377</v>
      </c>
      <c r="H10420" s="41" t="s">
        <v>378</v>
      </c>
    </row>
    <row r="10421" spans="1:8" ht="15" hidden="1" customHeight="1" x14ac:dyDescent="0.25">
      <c r="A10421" s="35">
        <v>143</v>
      </c>
      <c r="B10421" s="38" t="s">
        <v>2224</v>
      </c>
      <c r="C10421" s="38" t="s">
        <v>2225</v>
      </c>
      <c r="D10421" s="38" t="s">
        <v>2226</v>
      </c>
      <c r="E10421" s="45" t="s">
        <v>1286</v>
      </c>
      <c r="F10421" s="45" t="s">
        <v>22</v>
      </c>
      <c r="G10421" s="41" t="s">
        <v>379</v>
      </c>
      <c r="H10421" s="41" t="s">
        <v>839</v>
      </c>
    </row>
    <row r="10422" spans="1:8" ht="15" hidden="1" customHeight="1" x14ac:dyDescent="0.25">
      <c r="A10422" s="35">
        <v>143</v>
      </c>
      <c r="B10422" s="38" t="s">
        <v>2224</v>
      </c>
      <c r="C10422" s="38" t="s">
        <v>2225</v>
      </c>
      <c r="D10422" s="38" t="s">
        <v>2226</v>
      </c>
      <c r="E10422" s="45" t="s">
        <v>1286</v>
      </c>
      <c r="F10422" s="45" t="s">
        <v>22</v>
      </c>
      <c r="G10422" s="41" t="s">
        <v>381</v>
      </c>
      <c r="H10422" s="41">
        <v>25</v>
      </c>
    </row>
    <row r="10423" spans="1:8" ht="15" hidden="1" customHeight="1" x14ac:dyDescent="0.25">
      <c r="A10423" s="35">
        <v>143</v>
      </c>
      <c r="B10423" s="38" t="s">
        <v>2224</v>
      </c>
      <c r="C10423" s="38" t="s">
        <v>2225</v>
      </c>
      <c r="D10423" s="38" t="s">
        <v>2226</v>
      </c>
      <c r="E10423" s="45" t="s">
        <v>1286</v>
      </c>
      <c r="F10423" s="45" t="s">
        <v>22</v>
      </c>
      <c r="G10423" s="41" t="s">
        <v>382</v>
      </c>
      <c r="H10423" s="41">
        <v>10</v>
      </c>
    </row>
    <row r="10424" spans="1:8" ht="15" hidden="1" customHeight="1" x14ac:dyDescent="0.25">
      <c r="A10424" s="35">
        <v>143</v>
      </c>
      <c r="B10424" s="38" t="s">
        <v>2224</v>
      </c>
      <c r="C10424" s="38" t="s">
        <v>2225</v>
      </c>
      <c r="D10424" s="38" t="s">
        <v>2226</v>
      </c>
      <c r="E10424" s="45" t="s">
        <v>1286</v>
      </c>
      <c r="F10424" s="45" t="s">
        <v>22</v>
      </c>
      <c r="G10424" s="41" t="s">
        <v>383</v>
      </c>
      <c r="H10424" s="41">
        <v>3</v>
      </c>
    </row>
    <row r="10425" spans="1:8" ht="15" hidden="1" customHeight="1" x14ac:dyDescent="0.25">
      <c r="A10425" s="35">
        <v>143</v>
      </c>
      <c r="B10425" s="38" t="s">
        <v>2224</v>
      </c>
      <c r="C10425" s="38" t="s">
        <v>2225</v>
      </c>
      <c r="D10425" s="38" t="s">
        <v>2226</v>
      </c>
      <c r="E10425" s="45" t="s">
        <v>1286</v>
      </c>
      <c r="F10425" s="45" t="s">
        <v>22</v>
      </c>
      <c r="G10425" s="41" t="s">
        <v>384</v>
      </c>
      <c r="H10425" s="41">
        <v>4</v>
      </c>
    </row>
    <row r="10426" spans="1:8" ht="15" hidden="1" customHeight="1" x14ac:dyDescent="0.25">
      <c r="A10426" s="35">
        <v>143</v>
      </c>
      <c r="B10426" s="38" t="s">
        <v>2224</v>
      </c>
      <c r="C10426" s="38" t="s">
        <v>2225</v>
      </c>
      <c r="D10426" s="38" t="s">
        <v>2226</v>
      </c>
      <c r="E10426" s="45" t="s">
        <v>1286</v>
      </c>
      <c r="F10426" s="45" t="s">
        <v>22</v>
      </c>
      <c r="G10426" s="41" t="s">
        <v>385</v>
      </c>
      <c r="H10426" s="41">
        <v>16</v>
      </c>
    </row>
    <row r="10427" spans="1:8" ht="15" hidden="1" customHeight="1" x14ac:dyDescent="0.25">
      <c r="A10427" s="35">
        <v>143</v>
      </c>
      <c r="B10427" s="38" t="s">
        <v>2224</v>
      </c>
      <c r="C10427" s="38" t="s">
        <v>2225</v>
      </c>
      <c r="D10427" s="38" t="s">
        <v>2226</v>
      </c>
      <c r="E10427" s="45" t="s">
        <v>1286</v>
      </c>
      <c r="F10427" s="45" t="s">
        <v>22</v>
      </c>
      <c r="G10427" s="41" t="s">
        <v>386</v>
      </c>
      <c r="H10427" s="41" t="s">
        <v>2011</v>
      </c>
    </row>
    <row r="10428" spans="1:8" ht="15" hidden="1" customHeight="1" x14ac:dyDescent="0.25">
      <c r="A10428" s="35">
        <v>143</v>
      </c>
      <c r="B10428" s="38" t="s">
        <v>2224</v>
      </c>
      <c r="C10428" s="38" t="s">
        <v>2225</v>
      </c>
      <c r="D10428" s="38" t="s">
        <v>2226</v>
      </c>
      <c r="E10428" s="45" t="s">
        <v>1286</v>
      </c>
      <c r="F10428" s="45" t="s">
        <v>22</v>
      </c>
      <c r="G10428" s="41" t="s">
        <v>388</v>
      </c>
      <c r="H10428" s="41" t="s">
        <v>2012</v>
      </c>
    </row>
    <row r="10429" spans="1:8" ht="15" hidden="1" customHeight="1" x14ac:dyDescent="0.25">
      <c r="A10429" s="35">
        <v>143</v>
      </c>
      <c r="B10429" s="38" t="s">
        <v>2224</v>
      </c>
      <c r="C10429" s="38" t="s">
        <v>2225</v>
      </c>
      <c r="D10429" s="38" t="s">
        <v>2226</v>
      </c>
      <c r="E10429" s="45" t="s">
        <v>1286</v>
      </c>
      <c r="F10429" s="45" t="s">
        <v>22</v>
      </c>
      <c r="G10429" s="41" t="s">
        <v>1324</v>
      </c>
      <c r="H10429" s="41" t="s">
        <v>1325</v>
      </c>
    </row>
    <row r="10430" spans="1:8" ht="15" hidden="1" customHeight="1" x14ac:dyDescent="0.25">
      <c r="A10430" s="35">
        <v>143</v>
      </c>
      <c r="B10430" s="38" t="s">
        <v>2224</v>
      </c>
      <c r="C10430" s="38" t="s">
        <v>2225</v>
      </c>
      <c r="D10430" s="38" t="s">
        <v>2226</v>
      </c>
      <c r="E10430" s="45" t="s">
        <v>1286</v>
      </c>
      <c r="F10430" s="45" t="s">
        <v>22</v>
      </c>
      <c r="G10430" s="41" t="s">
        <v>1326</v>
      </c>
      <c r="H10430" s="41" t="s">
        <v>1327</v>
      </c>
    </row>
    <row r="10431" spans="1:8" ht="15" hidden="1" customHeight="1" x14ac:dyDescent="0.25">
      <c r="A10431" s="35">
        <v>143</v>
      </c>
      <c r="B10431" s="38" t="s">
        <v>2224</v>
      </c>
      <c r="C10431" s="38" t="s">
        <v>2225</v>
      </c>
      <c r="D10431" s="38" t="s">
        <v>2226</v>
      </c>
      <c r="E10431" s="45" t="s">
        <v>1286</v>
      </c>
      <c r="F10431" s="45" t="s">
        <v>22</v>
      </c>
      <c r="G10431" s="41" t="s">
        <v>390</v>
      </c>
      <c r="H10431" s="41" t="s">
        <v>391</v>
      </c>
    </row>
    <row r="10432" spans="1:8" ht="15" hidden="1" customHeight="1" x14ac:dyDescent="0.25">
      <c r="A10432" s="35">
        <v>143</v>
      </c>
      <c r="B10432" s="38" t="s">
        <v>2224</v>
      </c>
      <c r="C10432" s="38" t="s">
        <v>2225</v>
      </c>
      <c r="D10432" s="38" t="s">
        <v>2226</v>
      </c>
      <c r="E10432" s="45" t="s">
        <v>1286</v>
      </c>
      <c r="F10432" s="45" t="s">
        <v>22</v>
      </c>
      <c r="G10432" s="41" t="s">
        <v>392</v>
      </c>
      <c r="H10432" s="41" t="s">
        <v>2241</v>
      </c>
    </row>
    <row r="10433" spans="1:8" ht="15" hidden="1" customHeight="1" x14ac:dyDescent="0.25">
      <c r="A10433" s="35">
        <v>143</v>
      </c>
      <c r="B10433" s="38" t="s">
        <v>2224</v>
      </c>
      <c r="C10433" s="38" t="s">
        <v>2225</v>
      </c>
      <c r="D10433" s="38" t="s">
        <v>2226</v>
      </c>
      <c r="E10433" s="45" t="s">
        <v>1286</v>
      </c>
      <c r="F10433" s="45" t="s">
        <v>22</v>
      </c>
      <c r="G10433" s="41" t="s">
        <v>394</v>
      </c>
      <c r="H10433" s="41" t="s">
        <v>1330</v>
      </c>
    </row>
    <row r="10434" spans="1:8" ht="15" hidden="1" customHeight="1" x14ac:dyDescent="0.25">
      <c r="A10434" s="35">
        <v>143</v>
      </c>
      <c r="B10434" s="38" t="s">
        <v>2224</v>
      </c>
      <c r="C10434" s="38" t="s">
        <v>2225</v>
      </c>
      <c r="D10434" s="38" t="s">
        <v>2226</v>
      </c>
      <c r="E10434" s="45" t="s">
        <v>1286</v>
      </c>
      <c r="F10434" s="45" t="s">
        <v>22</v>
      </c>
      <c r="G10434" s="41" t="s">
        <v>396</v>
      </c>
      <c r="H10434" s="41">
        <v>25</v>
      </c>
    </row>
    <row r="10435" spans="1:8" ht="15" hidden="1" customHeight="1" x14ac:dyDescent="0.25">
      <c r="A10435" s="35">
        <v>143</v>
      </c>
      <c r="B10435" s="38" t="s">
        <v>2224</v>
      </c>
      <c r="C10435" s="38" t="s">
        <v>2225</v>
      </c>
      <c r="D10435" s="38" t="s">
        <v>2226</v>
      </c>
      <c r="E10435" s="45" t="s">
        <v>1286</v>
      </c>
      <c r="F10435" s="45" t="s">
        <v>22</v>
      </c>
      <c r="G10435" s="41" t="s">
        <v>397</v>
      </c>
      <c r="H10435" s="41">
        <v>3.32</v>
      </c>
    </row>
    <row r="10436" spans="1:8" ht="15" hidden="1" customHeight="1" x14ac:dyDescent="0.25">
      <c r="A10436" s="35">
        <v>143</v>
      </c>
      <c r="B10436" s="38" t="s">
        <v>2224</v>
      </c>
      <c r="C10436" s="38" t="s">
        <v>2225</v>
      </c>
      <c r="D10436" s="38" t="s">
        <v>2226</v>
      </c>
      <c r="E10436" s="45" t="s">
        <v>1286</v>
      </c>
      <c r="F10436" s="45" t="s">
        <v>22</v>
      </c>
      <c r="G10436" s="41" t="s">
        <v>398</v>
      </c>
      <c r="H10436" s="41">
        <v>15.7</v>
      </c>
    </row>
    <row r="10437" spans="1:8" ht="15" hidden="1" customHeight="1" x14ac:dyDescent="0.25">
      <c r="A10437" s="35">
        <v>143</v>
      </c>
      <c r="B10437" s="38" t="s">
        <v>2224</v>
      </c>
      <c r="C10437" s="38" t="s">
        <v>2225</v>
      </c>
      <c r="D10437" s="38" t="s">
        <v>2226</v>
      </c>
      <c r="E10437" s="45" t="s">
        <v>1286</v>
      </c>
      <c r="F10437" s="45" t="s">
        <v>22</v>
      </c>
      <c r="G10437" s="41" t="s">
        <v>2180</v>
      </c>
      <c r="H10437" s="41">
        <v>60</v>
      </c>
    </row>
    <row r="10438" spans="1:8" ht="15" hidden="1" customHeight="1" x14ac:dyDescent="0.25">
      <c r="A10438" s="35">
        <v>143</v>
      </c>
      <c r="B10438" s="38" t="s">
        <v>2224</v>
      </c>
      <c r="C10438" s="38" t="s">
        <v>2225</v>
      </c>
      <c r="D10438" s="38" t="s">
        <v>2226</v>
      </c>
      <c r="E10438" s="45" t="s">
        <v>1286</v>
      </c>
      <c r="F10438" s="45" t="s">
        <v>22</v>
      </c>
      <c r="G10438" s="41" t="s">
        <v>399</v>
      </c>
      <c r="H10438" s="41" t="s">
        <v>400</v>
      </c>
    </row>
    <row r="10439" spans="1:8" ht="15" hidden="1" customHeight="1" x14ac:dyDescent="0.25">
      <c r="A10439" s="35">
        <v>143</v>
      </c>
      <c r="B10439" s="38" t="s">
        <v>2224</v>
      </c>
      <c r="C10439" s="38" t="s">
        <v>2225</v>
      </c>
      <c r="D10439" s="38" t="s">
        <v>2226</v>
      </c>
      <c r="E10439" s="45" t="s">
        <v>1286</v>
      </c>
      <c r="F10439" s="45" t="s">
        <v>22</v>
      </c>
      <c r="G10439" s="41" t="s">
        <v>401</v>
      </c>
      <c r="H10439" s="41" t="s">
        <v>402</v>
      </c>
    </row>
    <row r="10440" spans="1:8" ht="15" hidden="1" customHeight="1" x14ac:dyDescent="0.25">
      <c r="A10440" s="35">
        <v>143</v>
      </c>
      <c r="B10440" s="38" t="s">
        <v>2224</v>
      </c>
      <c r="C10440" s="38" t="s">
        <v>2225</v>
      </c>
      <c r="D10440" s="38" t="s">
        <v>2226</v>
      </c>
      <c r="E10440" s="45" t="s">
        <v>1286</v>
      </c>
      <c r="F10440" s="45" t="s">
        <v>22</v>
      </c>
      <c r="G10440" s="41" t="s">
        <v>403</v>
      </c>
      <c r="H10440" s="41" t="s">
        <v>2242</v>
      </c>
    </row>
    <row r="10441" spans="1:8" ht="15" hidden="1" customHeight="1" x14ac:dyDescent="0.25">
      <c r="A10441" s="35">
        <v>143</v>
      </c>
      <c r="B10441" s="38" t="s">
        <v>2224</v>
      </c>
      <c r="C10441" s="38" t="s">
        <v>2225</v>
      </c>
      <c r="D10441" s="38" t="s">
        <v>2226</v>
      </c>
      <c r="E10441" s="45" t="s">
        <v>1286</v>
      </c>
      <c r="F10441" s="45" t="s">
        <v>22</v>
      </c>
      <c r="G10441" s="41" t="s">
        <v>405</v>
      </c>
      <c r="H10441" s="41" t="s">
        <v>406</v>
      </c>
    </row>
    <row r="10442" spans="1:8" ht="15" hidden="1" customHeight="1" x14ac:dyDescent="0.25">
      <c r="A10442" s="35">
        <v>143</v>
      </c>
      <c r="B10442" s="38" t="s">
        <v>2224</v>
      </c>
      <c r="C10442" s="38" t="s">
        <v>2225</v>
      </c>
      <c r="D10442" s="38" t="s">
        <v>2226</v>
      </c>
      <c r="E10442" s="45" t="s">
        <v>1286</v>
      </c>
      <c r="F10442" s="45" t="s">
        <v>22</v>
      </c>
      <c r="G10442" s="41" t="s">
        <v>407</v>
      </c>
      <c r="H10442" s="41">
        <v>36</v>
      </c>
    </row>
    <row r="10443" spans="1:8" ht="15" hidden="1" customHeight="1" x14ac:dyDescent="0.25">
      <c r="A10443" s="35">
        <v>143</v>
      </c>
      <c r="B10443" s="38" t="s">
        <v>2224</v>
      </c>
      <c r="C10443" s="38" t="s">
        <v>2225</v>
      </c>
      <c r="D10443" s="38" t="s">
        <v>2226</v>
      </c>
      <c r="E10443" s="45" t="s">
        <v>1286</v>
      </c>
      <c r="F10443" s="45" t="s">
        <v>22</v>
      </c>
      <c r="G10443" s="41" t="s">
        <v>408</v>
      </c>
      <c r="H10443" s="41" t="s">
        <v>411</v>
      </c>
    </row>
    <row r="10444" spans="1:8" ht="15" hidden="1" customHeight="1" x14ac:dyDescent="0.25">
      <c r="A10444" s="35">
        <v>143</v>
      </c>
      <c r="B10444" s="38" t="s">
        <v>2224</v>
      </c>
      <c r="C10444" s="38" t="s">
        <v>2225</v>
      </c>
      <c r="D10444" s="38" t="s">
        <v>2226</v>
      </c>
      <c r="E10444" s="45" t="s">
        <v>1286</v>
      </c>
      <c r="F10444" s="45" t="s">
        <v>22</v>
      </c>
      <c r="G10444" s="41" t="s">
        <v>410</v>
      </c>
      <c r="H10444" s="41" t="s">
        <v>411</v>
      </c>
    </row>
    <row r="10445" spans="1:8" ht="15" hidden="1" customHeight="1" x14ac:dyDescent="0.25">
      <c r="A10445" s="35">
        <v>143</v>
      </c>
      <c r="B10445" s="38" t="s">
        <v>2224</v>
      </c>
      <c r="C10445" s="38" t="s">
        <v>2225</v>
      </c>
      <c r="D10445" s="38" t="s">
        <v>2226</v>
      </c>
      <c r="E10445" s="45" t="s">
        <v>1286</v>
      </c>
      <c r="F10445" s="45" t="s">
        <v>22</v>
      </c>
      <c r="G10445" s="41" t="s">
        <v>412</v>
      </c>
      <c r="H10445" s="41" t="s">
        <v>1333</v>
      </c>
    </row>
    <row r="10446" spans="1:8" ht="15" hidden="1" customHeight="1" x14ac:dyDescent="0.25">
      <c r="A10446" s="35">
        <v>143</v>
      </c>
      <c r="B10446" s="38" t="s">
        <v>2224</v>
      </c>
      <c r="C10446" s="38" t="s">
        <v>2225</v>
      </c>
      <c r="D10446" s="38" t="s">
        <v>2226</v>
      </c>
      <c r="E10446" s="45" t="s">
        <v>1286</v>
      </c>
      <c r="F10446" s="45" t="s">
        <v>22</v>
      </c>
      <c r="G10446" s="41" t="s">
        <v>414</v>
      </c>
      <c r="H10446" s="41" t="s">
        <v>315</v>
      </c>
    </row>
    <row r="10447" spans="1:8" ht="15" hidden="1" customHeight="1" x14ac:dyDescent="0.25">
      <c r="A10447" s="35">
        <v>143</v>
      </c>
      <c r="B10447" s="38" t="s">
        <v>2224</v>
      </c>
      <c r="C10447" s="38" t="s">
        <v>2225</v>
      </c>
      <c r="D10447" s="38" t="s">
        <v>2226</v>
      </c>
      <c r="E10447" s="45" t="s">
        <v>1286</v>
      </c>
      <c r="F10447" s="45" t="s">
        <v>22</v>
      </c>
      <c r="G10447" s="41" t="s">
        <v>416</v>
      </c>
      <c r="H10447" s="41" t="s">
        <v>415</v>
      </c>
    </row>
    <row r="10448" spans="1:8" ht="15" hidden="1" customHeight="1" x14ac:dyDescent="0.25">
      <c r="A10448" s="35">
        <v>143</v>
      </c>
      <c r="B10448" s="38" t="s">
        <v>2224</v>
      </c>
      <c r="C10448" s="38" t="s">
        <v>2225</v>
      </c>
      <c r="D10448" s="38" t="s">
        <v>2226</v>
      </c>
      <c r="E10448" s="45" t="s">
        <v>1286</v>
      </c>
      <c r="F10448" s="45" t="s">
        <v>22</v>
      </c>
      <c r="G10448" s="41" t="s">
        <v>417</v>
      </c>
      <c r="H10448" s="41" t="s">
        <v>415</v>
      </c>
    </row>
    <row r="10449" spans="1:8" ht="15" hidden="1" customHeight="1" x14ac:dyDescent="0.25">
      <c r="A10449" s="35">
        <v>143</v>
      </c>
      <c r="B10449" s="38" t="s">
        <v>2224</v>
      </c>
      <c r="C10449" s="38" t="s">
        <v>2225</v>
      </c>
      <c r="D10449" s="38" t="s">
        <v>2226</v>
      </c>
      <c r="E10449" s="45" t="s">
        <v>1286</v>
      </c>
      <c r="F10449" s="45" t="s">
        <v>22</v>
      </c>
      <c r="G10449" s="41" t="s">
        <v>418</v>
      </c>
      <c r="H10449" s="41" t="s">
        <v>587</v>
      </c>
    </row>
    <row r="10450" spans="1:8" ht="15" hidden="1" customHeight="1" x14ac:dyDescent="0.25">
      <c r="A10450" s="35">
        <v>143</v>
      </c>
      <c r="B10450" s="38" t="s">
        <v>2224</v>
      </c>
      <c r="C10450" s="38" t="s">
        <v>2225</v>
      </c>
      <c r="D10450" s="38" t="s">
        <v>2226</v>
      </c>
      <c r="E10450" s="45" t="s">
        <v>1286</v>
      </c>
      <c r="F10450" s="45" t="s">
        <v>22</v>
      </c>
      <c r="G10450" s="41" t="s">
        <v>420</v>
      </c>
      <c r="H10450" s="41" t="s">
        <v>415</v>
      </c>
    </row>
    <row r="10451" spans="1:8" ht="15" hidden="1" customHeight="1" x14ac:dyDescent="0.25">
      <c r="A10451" s="35">
        <v>143</v>
      </c>
      <c r="B10451" s="38" t="s">
        <v>2224</v>
      </c>
      <c r="C10451" s="38" t="s">
        <v>2225</v>
      </c>
      <c r="D10451" s="38" t="s">
        <v>2226</v>
      </c>
      <c r="E10451" s="45" t="s">
        <v>1286</v>
      </c>
      <c r="F10451" s="45" t="s">
        <v>22</v>
      </c>
      <c r="G10451" s="41" t="s">
        <v>422</v>
      </c>
      <c r="H10451" s="41" t="s">
        <v>415</v>
      </c>
    </row>
    <row r="10452" spans="1:8" ht="15" hidden="1" customHeight="1" x14ac:dyDescent="0.25">
      <c r="A10452" s="35">
        <v>143</v>
      </c>
      <c r="B10452" s="38" t="s">
        <v>2224</v>
      </c>
      <c r="C10452" s="38" t="s">
        <v>2225</v>
      </c>
      <c r="D10452" s="38" t="s">
        <v>2226</v>
      </c>
      <c r="E10452" s="45" t="s">
        <v>1286</v>
      </c>
      <c r="F10452" s="45" t="s">
        <v>22</v>
      </c>
      <c r="G10452" s="41" t="s">
        <v>424</v>
      </c>
      <c r="H10452" s="41" t="s">
        <v>315</v>
      </c>
    </row>
    <row r="10453" spans="1:8" ht="15" hidden="1" customHeight="1" x14ac:dyDescent="0.25">
      <c r="A10453" s="35">
        <v>143</v>
      </c>
      <c r="B10453" s="38" t="s">
        <v>2224</v>
      </c>
      <c r="C10453" s="38" t="s">
        <v>2225</v>
      </c>
      <c r="D10453" s="38" t="s">
        <v>2226</v>
      </c>
      <c r="E10453" s="45" t="s">
        <v>1286</v>
      </c>
      <c r="F10453" s="45" t="s">
        <v>22</v>
      </c>
      <c r="G10453" s="41" t="s">
        <v>425</v>
      </c>
      <c r="H10453" s="41" t="s">
        <v>315</v>
      </c>
    </row>
    <row r="10454" spans="1:8" ht="15" hidden="1" customHeight="1" x14ac:dyDescent="0.25">
      <c r="A10454" s="35">
        <v>144</v>
      </c>
      <c r="B10454" s="38" t="s">
        <v>2243</v>
      </c>
      <c r="C10454" s="38" t="s">
        <v>2244</v>
      </c>
      <c r="D10454" s="38" t="s">
        <v>2245</v>
      </c>
      <c r="E10454" s="45" t="s">
        <v>1286</v>
      </c>
      <c r="F10454" s="45" t="s">
        <v>22</v>
      </c>
      <c r="G10454" s="41" t="s">
        <v>309</v>
      </c>
      <c r="H10454" s="41" t="s">
        <v>2245</v>
      </c>
    </row>
    <row r="10455" spans="1:8" ht="15" hidden="1" customHeight="1" x14ac:dyDescent="0.25">
      <c r="A10455" s="35">
        <v>144</v>
      </c>
      <c r="B10455" s="38" t="s">
        <v>2243</v>
      </c>
      <c r="C10455" s="38" t="s">
        <v>2244</v>
      </c>
      <c r="D10455" s="38" t="s">
        <v>2245</v>
      </c>
      <c r="E10455" s="45" t="s">
        <v>1286</v>
      </c>
      <c r="F10455" s="45" t="s">
        <v>22</v>
      </c>
      <c r="G10455" s="41" t="s">
        <v>310</v>
      </c>
      <c r="H10455" s="41" t="s">
        <v>2249</v>
      </c>
    </row>
    <row r="10456" spans="1:8" ht="15" hidden="1" customHeight="1" x14ac:dyDescent="0.25">
      <c r="A10456" s="35">
        <v>144</v>
      </c>
      <c r="B10456" s="38" t="s">
        <v>2243</v>
      </c>
      <c r="C10456" s="38" t="s">
        <v>2244</v>
      </c>
      <c r="D10456" s="38" t="s">
        <v>2245</v>
      </c>
      <c r="E10456" s="45" t="s">
        <v>1286</v>
      </c>
      <c r="F10456" s="45" t="s">
        <v>22</v>
      </c>
      <c r="G10456" s="41" t="s">
        <v>312</v>
      </c>
      <c r="H10456" s="41" t="s">
        <v>2250</v>
      </c>
    </row>
    <row r="10457" spans="1:8" ht="15" hidden="1" customHeight="1" x14ac:dyDescent="0.25">
      <c r="A10457" s="35">
        <v>144</v>
      </c>
      <c r="B10457" s="38" t="s">
        <v>2243</v>
      </c>
      <c r="C10457" s="38" t="s">
        <v>2244</v>
      </c>
      <c r="D10457" s="38" t="s">
        <v>2245</v>
      </c>
      <c r="E10457" s="45" t="s">
        <v>1286</v>
      </c>
      <c r="F10457" s="45" t="s">
        <v>22</v>
      </c>
      <c r="G10457" s="41" t="s">
        <v>314</v>
      </c>
      <c r="H10457" s="41" t="s">
        <v>415</v>
      </c>
    </row>
    <row r="10458" spans="1:8" ht="15" hidden="1" customHeight="1" x14ac:dyDescent="0.25">
      <c r="A10458" s="35">
        <v>144</v>
      </c>
      <c r="B10458" s="38" t="s">
        <v>2243</v>
      </c>
      <c r="C10458" s="38" t="s">
        <v>2244</v>
      </c>
      <c r="D10458" s="38" t="s">
        <v>2245</v>
      </c>
      <c r="E10458" s="45" t="s">
        <v>1286</v>
      </c>
      <c r="F10458" s="45" t="s">
        <v>22</v>
      </c>
      <c r="G10458" s="41" t="s">
        <v>316</v>
      </c>
      <c r="H10458" s="41" t="s">
        <v>2168</v>
      </c>
    </row>
    <row r="10459" spans="1:8" ht="15" hidden="1" customHeight="1" x14ac:dyDescent="0.25">
      <c r="A10459" s="35">
        <v>144</v>
      </c>
      <c r="B10459" s="38" t="s">
        <v>2243</v>
      </c>
      <c r="C10459" s="38" t="s">
        <v>2244</v>
      </c>
      <c r="D10459" s="38" t="s">
        <v>2245</v>
      </c>
      <c r="E10459" s="45" t="s">
        <v>1286</v>
      </c>
      <c r="F10459" s="45" t="s">
        <v>22</v>
      </c>
      <c r="G10459" s="41" t="s">
        <v>318</v>
      </c>
      <c r="H10459" s="41" t="s">
        <v>319</v>
      </c>
    </row>
    <row r="10460" spans="1:8" ht="15" hidden="1" customHeight="1" x14ac:dyDescent="0.25">
      <c r="A10460" s="35">
        <v>144</v>
      </c>
      <c r="B10460" s="38" t="s">
        <v>2243</v>
      </c>
      <c r="C10460" s="38" t="s">
        <v>2244</v>
      </c>
      <c r="D10460" s="38" t="s">
        <v>2245</v>
      </c>
      <c r="E10460" s="45" t="s">
        <v>1286</v>
      </c>
      <c r="F10460" s="45" t="s">
        <v>22</v>
      </c>
      <c r="G10460" s="41" t="s">
        <v>320</v>
      </c>
      <c r="H10460" s="41">
        <v>22</v>
      </c>
    </row>
    <row r="10461" spans="1:8" ht="15" hidden="1" customHeight="1" x14ac:dyDescent="0.25">
      <c r="A10461" s="35">
        <v>144</v>
      </c>
      <c r="B10461" s="38" t="s">
        <v>2243</v>
      </c>
      <c r="C10461" s="38" t="s">
        <v>2244</v>
      </c>
      <c r="D10461" s="38" t="s">
        <v>2245</v>
      </c>
      <c r="E10461" s="45" t="s">
        <v>1286</v>
      </c>
      <c r="F10461" s="45" t="s">
        <v>22</v>
      </c>
      <c r="G10461" s="41" t="s">
        <v>321</v>
      </c>
      <c r="H10461" s="41">
        <v>7</v>
      </c>
    </row>
    <row r="10462" spans="1:8" ht="15" hidden="1" customHeight="1" x14ac:dyDescent="0.25">
      <c r="A10462" s="35">
        <v>144</v>
      </c>
      <c r="B10462" s="38" t="s">
        <v>2243</v>
      </c>
      <c r="C10462" s="38" t="s">
        <v>2244</v>
      </c>
      <c r="D10462" s="38" t="s">
        <v>2245</v>
      </c>
      <c r="E10462" s="45" t="s">
        <v>1286</v>
      </c>
      <c r="F10462" s="45" t="s">
        <v>22</v>
      </c>
      <c r="G10462" s="41" t="s">
        <v>322</v>
      </c>
      <c r="H10462" s="41">
        <v>2.17</v>
      </c>
    </row>
    <row r="10463" spans="1:8" ht="15" hidden="1" customHeight="1" x14ac:dyDescent="0.25">
      <c r="A10463" s="35">
        <v>144</v>
      </c>
      <c r="B10463" s="38" t="s">
        <v>2243</v>
      </c>
      <c r="C10463" s="38" t="s">
        <v>2244</v>
      </c>
      <c r="D10463" s="38" t="s">
        <v>2245</v>
      </c>
      <c r="E10463" s="45" t="s">
        <v>1286</v>
      </c>
      <c r="F10463" s="45" t="s">
        <v>22</v>
      </c>
      <c r="G10463" s="41" t="s">
        <v>324</v>
      </c>
      <c r="H10463" s="41">
        <v>3.19</v>
      </c>
    </row>
    <row r="10464" spans="1:8" ht="15" hidden="1" customHeight="1" x14ac:dyDescent="0.25">
      <c r="A10464" s="35">
        <v>144</v>
      </c>
      <c r="B10464" s="38" t="s">
        <v>2243</v>
      </c>
      <c r="C10464" s="38" t="s">
        <v>2244</v>
      </c>
      <c r="D10464" s="38" t="s">
        <v>2245</v>
      </c>
      <c r="E10464" s="45" t="s">
        <v>1286</v>
      </c>
      <c r="F10464" s="45" t="s">
        <v>22</v>
      </c>
      <c r="G10464" s="41" t="s">
        <v>326</v>
      </c>
      <c r="H10464" s="41">
        <v>0.67400000000000004</v>
      </c>
    </row>
    <row r="10465" spans="1:8" ht="15" hidden="1" customHeight="1" x14ac:dyDescent="0.25">
      <c r="A10465" s="35">
        <v>144</v>
      </c>
      <c r="B10465" s="38" t="s">
        <v>2243</v>
      </c>
      <c r="C10465" s="38" t="s">
        <v>2244</v>
      </c>
      <c r="D10465" s="38" t="s">
        <v>2245</v>
      </c>
      <c r="E10465" s="45" t="s">
        <v>1286</v>
      </c>
      <c r="F10465" s="45" t="s">
        <v>22</v>
      </c>
      <c r="G10465" s="41" t="s">
        <v>328</v>
      </c>
      <c r="H10465" s="41">
        <v>3.22</v>
      </c>
    </row>
    <row r="10466" spans="1:8" ht="15" hidden="1" customHeight="1" x14ac:dyDescent="0.25">
      <c r="A10466" s="35">
        <v>144</v>
      </c>
      <c r="B10466" s="38" t="s">
        <v>2243</v>
      </c>
      <c r="C10466" s="38" t="s">
        <v>2244</v>
      </c>
      <c r="D10466" s="38" t="s">
        <v>2245</v>
      </c>
      <c r="E10466" s="45" t="s">
        <v>1286</v>
      </c>
      <c r="F10466" s="45" t="s">
        <v>22</v>
      </c>
      <c r="G10466" s="41" t="s">
        <v>331</v>
      </c>
      <c r="H10466" s="41" t="s">
        <v>332</v>
      </c>
    </row>
    <row r="10467" spans="1:8" ht="15" hidden="1" customHeight="1" x14ac:dyDescent="0.25">
      <c r="A10467" s="35">
        <v>144</v>
      </c>
      <c r="B10467" s="38" t="s">
        <v>2243</v>
      </c>
      <c r="C10467" s="38" t="s">
        <v>2244</v>
      </c>
      <c r="D10467" s="38" t="s">
        <v>2245</v>
      </c>
      <c r="E10467" s="45" t="s">
        <v>1286</v>
      </c>
      <c r="F10467" s="45" t="s">
        <v>22</v>
      </c>
      <c r="G10467" s="41" t="s">
        <v>335</v>
      </c>
      <c r="H10467" s="41">
        <v>8</v>
      </c>
    </row>
    <row r="10468" spans="1:8" ht="15" hidden="1" customHeight="1" x14ac:dyDescent="0.25">
      <c r="A10468" s="35">
        <v>144</v>
      </c>
      <c r="B10468" s="38" t="s">
        <v>2243</v>
      </c>
      <c r="C10468" s="38" t="s">
        <v>2244</v>
      </c>
      <c r="D10468" s="38" t="s">
        <v>2245</v>
      </c>
      <c r="E10468" s="45" t="s">
        <v>1286</v>
      </c>
      <c r="F10468" s="45" t="s">
        <v>22</v>
      </c>
      <c r="G10468" s="41" t="s">
        <v>336</v>
      </c>
      <c r="H10468" s="41">
        <v>2.35</v>
      </c>
    </row>
    <row r="10469" spans="1:8" ht="15" hidden="1" customHeight="1" x14ac:dyDescent="0.25">
      <c r="A10469" s="35">
        <v>144</v>
      </c>
      <c r="B10469" s="38" t="s">
        <v>2243</v>
      </c>
      <c r="C10469" s="38" t="s">
        <v>2244</v>
      </c>
      <c r="D10469" s="38" t="s">
        <v>2245</v>
      </c>
      <c r="E10469" s="45" t="s">
        <v>1286</v>
      </c>
      <c r="F10469" s="45" t="s">
        <v>22</v>
      </c>
      <c r="G10469" s="41" t="s">
        <v>338</v>
      </c>
      <c r="H10469" s="41">
        <v>3.07</v>
      </c>
    </row>
    <row r="10470" spans="1:8" ht="15" hidden="1" customHeight="1" x14ac:dyDescent="0.25">
      <c r="A10470" s="35">
        <v>144</v>
      </c>
      <c r="B10470" s="38" t="s">
        <v>2243</v>
      </c>
      <c r="C10470" s="38" t="s">
        <v>2244</v>
      </c>
      <c r="D10470" s="38" t="s">
        <v>2245</v>
      </c>
      <c r="E10470" s="45" t="s">
        <v>1286</v>
      </c>
      <c r="F10470" s="45" t="s">
        <v>22</v>
      </c>
      <c r="G10470" s="41" t="s">
        <v>340</v>
      </c>
      <c r="H10470" s="41">
        <v>0.65100000000000002</v>
      </c>
    </row>
    <row r="10471" spans="1:8" ht="15" hidden="1" customHeight="1" x14ac:dyDescent="0.25">
      <c r="A10471" s="35">
        <v>144</v>
      </c>
      <c r="B10471" s="38" t="s">
        <v>2243</v>
      </c>
      <c r="C10471" s="38" t="s">
        <v>2244</v>
      </c>
      <c r="D10471" s="38" t="s">
        <v>2245</v>
      </c>
      <c r="E10471" s="45" t="s">
        <v>1286</v>
      </c>
      <c r="F10471" s="45" t="s">
        <v>22</v>
      </c>
      <c r="G10471" s="41" t="s">
        <v>342</v>
      </c>
      <c r="H10471" s="41">
        <v>3.61</v>
      </c>
    </row>
    <row r="10472" spans="1:8" ht="15" hidden="1" customHeight="1" x14ac:dyDescent="0.25">
      <c r="A10472" s="35">
        <v>144</v>
      </c>
      <c r="B10472" s="38" t="s">
        <v>2243</v>
      </c>
      <c r="C10472" s="38" t="s">
        <v>2244</v>
      </c>
      <c r="D10472" s="38" t="s">
        <v>2245</v>
      </c>
      <c r="E10472" s="45" t="s">
        <v>1286</v>
      </c>
      <c r="F10472" s="45" t="s">
        <v>22</v>
      </c>
      <c r="G10472" s="41" t="s">
        <v>345</v>
      </c>
      <c r="H10472" s="41" t="s">
        <v>332</v>
      </c>
    </row>
    <row r="10473" spans="1:8" ht="15" hidden="1" customHeight="1" x14ac:dyDescent="0.25">
      <c r="A10473" s="35">
        <v>144</v>
      </c>
      <c r="B10473" s="38" t="s">
        <v>2243</v>
      </c>
      <c r="C10473" s="38" t="s">
        <v>2244</v>
      </c>
      <c r="D10473" s="38" t="s">
        <v>2245</v>
      </c>
      <c r="E10473" s="45" t="s">
        <v>1286</v>
      </c>
      <c r="F10473" s="45" t="s">
        <v>22</v>
      </c>
      <c r="G10473" s="41" t="s">
        <v>347</v>
      </c>
      <c r="H10473" s="41" t="s">
        <v>1307</v>
      </c>
    </row>
    <row r="10474" spans="1:8" ht="15" hidden="1" customHeight="1" x14ac:dyDescent="0.25">
      <c r="A10474" s="35">
        <v>144</v>
      </c>
      <c r="B10474" s="38" t="s">
        <v>2243</v>
      </c>
      <c r="C10474" s="38" t="s">
        <v>2244</v>
      </c>
      <c r="D10474" s="38" t="s">
        <v>2245</v>
      </c>
      <c r="E10474" s="45" t="s">
        <v>1286</v>
      </c>
      <c r="F10474" s="45" t="s">
        <v>22</v>
      </c>
      <c r="G10474" s="41" t="s">
        <v>349</v>
      </c>
      <c r="H10474" s="41" t="s">
        <v>2192</v>
      </c>
    </row>
    <row r="10475" spans="1:8" ht="15" hidden="1" customHeight="1" x14ac:dyDescent="0.25">
      <c r="A10475" s="35">
        <v>144</v>
      </c>
      <c r="B10475" s="38" t="s">
        <v>2243</v>
      </c>
      <c r="C10475" s="38" t="s">
        <v>2244</v>
      </c>
      <c r="D10475" s="38" t="s">
        <v>2245</v>
      </c>
      <c r="E10475" s="45" t="s">
        <v>1286</v>
      </c>
      <c r="F10475" s="45" t="s">
        <v>22</v>
      </c>
      <c r="G10475" s="41" t="s">
        <v>351</v>
      </c>
      <c r="H10475" s="41">
        <v>380</v>
      </c>
    </row>
    <row r="10476" spans="1:8" ht="15" hidden="1" customHeight="1" x14ac:dyDescent="0.25">
      <c r="A10476" s="35">
        <v>144</v>
      </c>
      <c r="B10476" s="38" t="s">
        <v>2243</v>
      </c>
      <c r="C10476" s="38" t="s">
        <v>2244</v>
      </c>
      <c r="D10476" s="38" t="s">
        <v>2245</v>
      </c>
      <c r="E10476" s="45" t="s">
        <v>1286</v>
      </c>
      <c r="F10476" s="45" t="s">
        <v>22</v>
      </c>
      <c r="G10476" s="41" t="s">
        <v>352</v>
      </c>
      <c r="H10476" s="41" t="s">
        <v>2193</v>
      </c>
    </row>
    <row r="10477" spans="1:8" ht="15" hidden="1" customHeight="1" x14ac:dyDescent="0.25">
      <c r="A10477" s="35">
        <v>144</v>
      </c>
      <c r="B10477" s="38" t="s">
        <v>2243</v>
      </c>
      <c r="C10477" s="38" t="s">
        <v>2244</v>
      </c>
      <c r="D10477" s="38" t="s">
        <v>2245</v>
      </c>
      <c r="E10477" s="45" t="s">
        <v>1286</v>
      </c>
      <c r="F10477" s="45" t="s">
        <v>22</v>
      </c>
      <c r="G10477" s="41" t="s">
        <v>354</v>
      </c>
      <c r="H10477" s="41">
        <v>22</v>
      </c>
    </row>
    <row r="10478" spans="1:8" ht="15" hidden="1" customHeight="1" x14ac:dyDescent="0.25">
      <c r="A10478" s="35">
        <v>144</v>
      </c>
      <c r="B10478" s="38" t="s">
        <v>2243</v>
      </c>
      <c r="C10478" s="38" t="s">
        <v>2244</v>
      </c>
      <c r="D10478" s="38" t="s">
        <v>2245</v>
      </c>
      <c r="E10478" s="45" t="s">
        <v>1286</v>
      </c>
      <c r="F10478" s="45" t="s">
        <v>22</v>
      </c>
      <c r="G10478" s="41" t="s">
        <v>355</v>
      </c>
      <c r="H10478" s="41">
        <v>0.8</v>
      </c>
    </row>
    <row r="10479" spans="1:8" ht="15" hidden="1" customHeight="1" x14ac:dyDescent="0.25">
      <c r="A10479" s="35">
        <v>144</v>
      </c>
      <c r="B10479" s="38" t="s">
        <v>2243</v>
      </c>
      <c r="C10479" s="38" t="s">
        <v>2244</v>
      </c>
      <c r="D10479" s="38" t="s">
        <v>2245</v>
      </c>
      <c r="E10479" s="45" t="s">
        <v>1286</v>
      </c>
      <c r="F10479" s="45" t="s">
        <v>22</v>
      </c>
      <c r="G10479" s="41" t="s">
        <v>356</v>
      </c>
      <c r="H10479" s="41">
        <v>1900</v>
      </c>
    </row>
    <row r="10480" spans="1:8" ht="15" hidden="1" customHeight="1" x14ac:dyDescent="0.25">
      <c r="A10480" s="35">
        <v>144</v>
      </c>
      <c r="B10480" s="38" t="s">
        <v>2243</v>
      </c>
      <c r="C10480" s="38" t="s">
        <v>2244</v>
      </c>
      <c r="D10480" s="38" t="s">
        <v>2245</v>
      </c>
      <c r="E10480" s="45" t="s">
        <v>1286</v>
      </c>
      <c r="F10480" s="45" t="s">
        <v>22</v>
      </c>
      <c r="G10480" s="41" t="s">
        <v>357</v>
      </c>
      <c r="H10480" s="41">
        <v>48</v>
      </c>
    </row>
    <row r="10481" spans="1:8" ht="15" hidden="1" customHeight="1" x14ac:dyDescent="0.25">
      <c r="A10481" s="35">
        <v>144</v>
      </c>
      <c r="B10481" s="38" t="s">
        <v>2243</v>
      </c>
      <c r="C10481" s="38" t="s">
        <v>2244</v>
      </c>
      <c r="D10481" s="38" t="s">
        <v>2245</v>
      </c>
      <c r="E10481" s="45" t="s">
        <v>1286</v>
      </c>
      <c r="F10481" s="45" t="s">
        <v>22</v>
      </c>
      <c r="G10481" s="41" t="s">
        <v>358</v>
      </c>
      <c r="H10481" s="41" t="s">
        <v>1353</v>
      </c>
    </row>
    <row r="10482" spans="1:8" ht="15" hidden="1" customHeight="1" x14ac:dyDescent="0.25">
      <c r="A10482" s="35">
        <v>144</v>
      </c>
      <c r="B10482" s="38" t="s">
        <v>2243</v>
      </c>
      <c r="C10482" s="38" t="s">
        <v>2244</v>
      </c>
      <c r="D10482" s="38" t="s">
        <v>2245</v>
      </c>
      <c r="E10482" s="45" t="s">
        <v>1286</v>
      </c>
      <c r="F10482" s="45" t="s">
        <v>22</v>
      </c>
      <c r="G10482" s="41" t="s">
        <v>360</v>
      </c>
      <c r="H10482" s="41" t="s">
        <v>1312</v>
      </c>
    </row>
    <row r="10483" spans="1:8" ht="15" hidden="1" customHeight="1" x14ac:dyDescent="0.25">
      <c r="A10483" s="35">
        <v>144</v>
      </c>
      <c r="B10483" s="38" t="s">
        <v>2243</v>
      </c>
      <c r="C10483" s="38" t="s">
        <v>2244</v>
      </c>
      <c r="D10483" s="38" t="s">
        <v>2245</v>
      </c>
      <c r="E10483" s="45" t="s">
        <v>1286</v>
      </c>
      <c r="F10483" s="45" t="s">
        <v>22</v>
      </c>
      <c r="G10483" s="41" t="s">
        <v>1313</v>
      </c>
      <c r="H10483" s="41" t="s">
        <v>2194</v>
      </c>
    </row>
    <row r="10484" spans="1:8" ht="15" hidden="1" customHeight="1" x14ac:dyDescent="0.25">
      <c r="A10484" s="35">
        <v>144</v>
      </c>
      <c r="B10484" s="38" t="s">
        <v>2243</v>
      </c>
      <c r="C10484" s="38" t="s">
        <v>2244</v>
      </c>
      <c r="D10484" s="38" t="s">
        <v>2245</v>
      </c>
      <c r="E10484" s="45" t="s">
        <v>1286</v>
      </c>
      <c r="F10484" s="45" t="s">
        <v>22</v>
      </c>
      <c r="G10484" s="41" t="s">
        <v>362</v>
      </c>
      <c r="H10484" s="41" t="s">
        <v>1426</v>
      </c>
    </row>
    <row r="10485" spans="1:8" ht="15" hidden="1" customHeight="1" x14ac:dyDescent="0.25">
      <c r="A10485" s="35">
        <v>144</v>
      </c>
      <c r="B10485" s="38" t="s">
        <v>2243</v>
      </c>
      <c r="C10485" s="38" t="s">
        <v>2244</v>
      </c>
      <c r="D10485" s="38" t="s">
        <v>2245</v>
      </c>
      <c r="E10485" s="45" t="s">
        <v>1286</v>
      </c>
      <c r="F10485" s="45" t="s">
        <v>22</v>
      </c>
      <c r="G10485" s="41" t="s">
        <v>364</v>
      </c>
      <c r="H10485" s="41">
        <v>420</v>
      </c>
    </row>
    <row r="10486" spans="1:8" ht="15" hidden="1" customHeight="1" x14ac:dyDescent="0.25">
      <c r="A10486" s="35">
        <v>144</v>
      </c>
      <c r="B10486" s="38" t="s">
        <v>2243</v>
      </c>
      <c r="C10486" s="38" t="s">
        <v>2244</v>
      </c>
      <c r="D10486" s="38" t="s">
        <v>2245</v>
      </c>
      <c r="E10486" s="45" t="s">
        <v>1286</v>
      </c>
      <c r="F10486" s="45" t="s">
        <v>22</v>
      </c>
      <c r="G10486" s="41" t="s">
        <v>781</v>
      </c>
      <c r="H10486" s="41">
        <v>20</v>
      </c>
    </row>
    <row r="10487" spans="1:8" ht="15" hidden="1" customHeight="1" x14ac:dyDescent="0.25">
      <c r="A10487" s="35">
        <v>144</v>
      </c>
      <c r="B10487" s="38" t="s">
        <v>2243</v>
      </c>
      <c r="C10487" s="38" t="s">
        <v>2244</v>
      </c>
      <c r="D10487" s="38" t="s">
        <v>2245</v>
      </c>
      <c r="E10487" s="45" t="s">
        <v>1286</v>
      </c>
      <c r="F10487" s="45" t="s">
        <v>22</v>
      </c>
      <c r="G10487" s="41" t="s">
        <v>365</v>
      </c>
      <c r="H10487" s="41" t="s">
        <v>1471</v>
      </c>
    </row>
    <row r="10488" spans="1:8" ht="15" hidden="1" customHeight="1" x14ac:dyDescent="0.25">
      <c r="A10488" s="35">
        <v>144</v>
      </c>
      <c r="B10488" s="38" t="s">
        <v>2243</v>
      </c>
      <c r="C10488" s="38" t="s">
        <v>2244</v>
      </c>
      <c r="D10488" s="38" t="s">
        <v>2245</v>
      </c>
      <c r="E10488" s="45" t="s">
        <v>1286</v>
      </c>
      <c r="F10488" s="45" t="s">
        <v>22</v>
      </c>
      <c r="G10488" s="41" t="s">
        <v>367</v>
      </c>
      <c r="H10488" s="41" t="s">
        <v>1428</v>
      </c>
    </row>
    <row r="10489" spans="1:8" ht="15" hidden="1" customHeight="1" x14ac:dyDescent="0.25">
      <c r="A10489" s="35">
        <v>144</v>
      </c>
      <c r="B10489" s="38" t="s">
        <v>2243</v>
      </c>
      <c r="C10489" s="38" t="s">
        <v>2244</v>
      </c>
      <c r="D10489" s="38" t="s">
        <v>2245</v>
      </c>
      <c r="E10489" s="45" t="s">
        <v>1286</v>
      </c>
      <c r="F10489" s="45" t="s">
        <v>22</v>
      </c>
      <c r="G10489" s="41" t="s">
        <v>369</v>
      </c>
      <c r="H10489" s="41" t="s">
        <v>1472</v>
      </c>
    </row>
    <row r="10490" spans="1:8" ht="15" hidden="1" customHeight="1" x14ac:dyDescent="0.25">
      <c r="A10490" s="35">
        <v>144</v>
      </c>
      <c r="B10490" s="38" t="s">
        <v>2243</v>
      </c>
      <c r="C10490" s="38" t="s">
        <v>2244</v>
      </c>
      <c r="D10490" s="38" t="s">
        <v>2245</v>
      </c>
      <c r="E10490" s="45" t="s">
        <v>1286</v>
      </c>
      <c r="F10490" s="45" t="s">
        <v>22</v>
      </c>
      <c r="G10490" s="41" t="s">
        <v>371</v>
      </c>
      <c r="H10490" s="41" t="s">
        <v>1430</v>
      </c>
    </row>
    <row r="10491" spans="1:8" ht="15" hidden="1" customHeight="1" x14ac:dyDescent="0.25">
      <c r="A10491" s="35">
        <v>144</v>
      </c>
      <c r="B10491" s="38" t="s">
        <v>2243</v>
      </c>
      <c r="C10491" s="38" t="s">
        <v>2244</v>
      </c>
      <c r="D10491" s="38" t="s">
        <v>2245</v>
      </c>
      <c r="E10491" s="45" t="s">
        <v>1286</v>
      </c>
      <c r="F10491" s="45" t="s">
        <v>22</v>
      </c>
      <c r="G10491" s="41" t="s">
        <v>373</v>
      </c>
      <c r="H10491" s="41">
        <v>7.5</v>
      </c>
    </row>
    <row r="10492" spans="1:8" ht="15" hidden="1" customHeight="1" x14ac:dyDescent="0.25">
      <c r="A10492" s="35">
        <v>144</v>
      </c>
      <c r="B10492" s="38" t="s">
        <v>2243</v>
      </c>
      <c r="C10492" s="38" t="s">
        <v>2244</v>
      </c>
      <c r="D10492" s="38" t="s">
        <v>2245</v>
      </c>
      <c r="E10492" s="45" t="s">
        <v>1286</v>
      </c>
      <c r="F10492" s="45" t="s">
        <v>22</v>
      </c>
      <c r="G10492" s="41" t="s">
        <v>374</v>
      </c>
      <c r="H10492" s="41">
        <v>20</v>
      </c>
    </row>
    <row r="10493" spans="1:8" ht="15" hidden="1" customHeight="1" x14ac:dyDescent="0.25">
      <c r="A10493" s="35">
        <v>144</v>
      </c>
      <c r="B10493" s="38" t="s">
        <v>2243</v>
      </c>
      <c r="C10493" s="38" t="s">
        <v>2244</v>
      </c>
      <c r="D10493" s="38" t="s">
        <v>2245</v>
      </c>
      <c r="E10493" s="45" t="s">
        <v>1286</v>
      </c>
      <c r="F10493" s="45" t="s">
        <v>22</v>
      </c>
      <c r="G10493" s="41" t="s">
        <v>375</v>
      </c>
      <c r="H10493" s="41">
        <v>9.5</v>
      </c>
    </row>
    <row r="10494" spans="1:8" ht="15" hidden="1" customHeight="1" x14ac:dyDescent="0.25">
      <c r="A10494" s="35">
        <v>144</v>
      </c>
      <c r="B10494" s="38" t="s">
        <v>2243</v>
      </c>
      <c r="C10494" s="38" t="s">
        <v>2244</v>
      </c>
      <c r="D10494" s="38" t="s">
        <v>2245</v>
      </c>
      <c r="E10494" s="45" t="s">
        <v>1286</v>
      </c>
      <c r="F10494" s="45" t="s">
        <v>22</v>
      </c>
      <c r="G10494" s="41" t="s">
        <v>376</v>
      </c>
      <c r="H10494" s="41">
        <v>23</v>
      </c>
    </row>
    <row r="10495" spans="1:8" ht="15" hidden="1" customHeight="1" x14ac:dyDescent="0.25">
      <c r="A10495" s="35">
        <v>144</v>
      </c>
      <c r="B10495" s="38" t="s">
        <v>2243</v>
      </c>
      <c r="C10495" s="38" t="s">
        <v>2244</v>
      </c>
      <c r="D10495" s="38" t="s">
        <v>2245</v>
      </c>
      <c r="E10495" s="45" t="s">
        <v>1286</v>
      </c>
      <c r="F10495" s="45" t="s">
        <v>22</v>
      </c>
      <c r="G10495" s="41" t="s">
        <v>377</v>
      </c>
      <c r="H10495" s="41" t="s">
        <v>378</v>
      </c>
    </row>
    <row r="10496" spans="1:8" ht="15" hidden="1" customHeight="1" x14ac:dyDescent="0.25">
      <c r="A10496" s="35">
        <v>144</v>
      </c>
      <c r="B10496" s="38" t="s">
        <v>2243</v>
      </c>
      <c r="C10496" s="38" t="s">
        <v>2244</v>
      </c>
      <c r="D10496" s="38" t="s">
        <v>2245</v>
      </c>
      <c r="E10496" s="45" t="s">
        <v>1286</v>
      </c>
      <c r="F10496" s="45" t="s">
        <v>22</v>
      </c>
      <c r="G10496" s="41" t="s">
        <v>379</v>
      </c>
      <c r="H10496" s="41" t="s">
        <v>380</v>
      </c>
    </row>
    <row r="10497" spans="1:8" ht="15" hidden="1" customHeight="1" x14ac:dyDescent="0.25">
      <c r="A10497" s="35">
        <v>144</v>
      </c>
      <c r="B10497" s="38" t="s">
        <v>2243</v>
      </c>
      <c r="C10497" s="38" t="s">
        <v>2244</v>
      </c>
      <c r="D10497" s="38" t="s">
        <v>2245</v>
      </c>
      <c r="E10497" s="45" t="s">
        <v>1286</v>
      </c>
      <c r="F10497" s="45" t="s">
        <v>22</v>
      </c>
      <c r="G10497" s="42" t="s">
        <v>381</v>
      </c>
      <c r="H10497" s="42">
        <v>15</v>
      </c>
    </row>
    <row r="10498" spans="1:8" ht="15" hidden="1" customHeight="1" x14ac:dyDescent="0.25">
      <c r="A10498" s="35">
        <v>144</v>
      </c>
      <c r="B10498" s="38" t="s">
        <v>2243</v>
      </c>
      <c r="C10498" s="38" t="s">
        <v>2244</v>
      </c>
      <c r="D10498" s="38" t="s">
        <v>2245</v>
      </c>
      <c r="E10498" s="45" t="s">
        <v>1286</v>
      </c>
      <c r="F10498" s="45" t="s">
        <v>22</v>
      </c>
      <c r="G10498" s="41" t="s">
        <v>382</v>
      </c>
      <c r="H10498" s="41">
        <v>5</v>
      </c>
    </row>
    <row r="10499" spans="1:8" ht="15" hidden="1" customHeight="1" x14ac:dyDescent="0.25">
      <c r="A10499" s="35">
        <v>144</v>
      </c>
      <c r="B10499" s="38" t="s">
        <v>2243</v>
      </c>
      <c r="C10499" s="38" t="s">
        <v>2244</v>
      </c>
      <c r="D10499" s="38" t="s">
        <v>2245</v>
      </c>
      <c r="E10499" s="45" t="s">
        <v>1286</v>
      </c>
      <c r="F10499" s="45" t="s">
        <v>22</v>
      </c>
      <c r="G10499" s="41" t="s">
        <v>383</v>
      </c>
      <c r="H10499" s="41">
        <v>3</v>
      </c>
    </row>
    <row r="10500" spans="1:8" ht="15" hidden="1" customHeight="1" x14ac:dyDescent="0.25">
      <c r="A10500" s="35">
        <v>144</v>
      </c>
      <c r="B10500" s="38" t="s">
        <v>2243</v>
      </c>
      <c r="C10500" s="38" t="s">
        <v>2244</v>
      </c>
      <c r="D10500" s="38" t="s">
        <v>2245</v>
      </c>
      <c r="E10500" s="45" t="s">
        <v>1286</v>
      </c>
      <c r="F10500" s="45" t="s">
        <v>22</v>
      </c>
      <c r="G10500" s="41" t="s">
        <v>384</v>
      </c>
      <c r="H10500" s="41">
        <v>3</v>
      </c>
    </row>
    <row r="10501" spans="1:8" ht="15" hidden="1" customHeight="1" x14ac:dyDescent="0.25">
      <c r="A10501" s="35">
        <v>144</v>
      </c>
      <c r="B10501" s="38" t="s">
        <v>2243</v>
      </c>
      <c r="C10501" s="38" t="s">
        <v>2244</v>
      </c>
      <c r="D10501" s="38" t="s">
        <v>2245</v>
      </c>
      <c r="E10501" s="45" t="s">
        <v>1286</v>
      </c>
      <c r="F10501" s="45" t="s">
        <v>22</v>
      </c>
      <c r="G10501" s="41" t="s">
        <v>385</v>
      </c>
      <c r="H10501" s="41">
        <v>16</v>
      </c>
    </row>
    <row r="10502" spans="1:8" ht="15" hidden="1" customHeight="1" x14ac:dyDescent="0.25">
      <c r="A10502" s="35">
        <v>144</v>
      </c>
      <c r="B10502" s="38" t="s">
        <v>2243</v>
      </c>
      <c r="C10502" s="38" t="s">
        <v>2244</v>
      </c>
      <c r="D10502" s="38" t="s">
        <v>2245</v>
      </c>
      <c r="E10502" s="45" t="s">
        <v>1286</v>
      </c>
      <c r="F10502" s="45" t="s">
        <v>22</v>
      </c>
      <c r="G10502" s="41" t="s">
        <v>386</v>
      </c>
      <c r="H10502" s="41" t="s">
        <v>2011</v>
      </c>
    </row>
    <row r="10503" spans="1:8" ht="15" hidden="1" customHeight="1" x14ac:dyDescent="0.25">
      <c r="A10503" s="35">
        <v>144</v>
      </c>
      <c r="B10503" s="38" t="s">
        <v>2243</v>
      </c>
      <c r="C10503" s="38" t="s">
        <v>2244</v>
      </c>
      <c r="D10503" s="38" t="s">
        <v>2245</v>
      </c>
      <c r="E10503" s="45" t="s">
        <v>1286</v>
      </c>
      <c r="F10503" s="45" t="s">
        <v>22</v>
      </c>
      <c r="G10503" s="41" t="s">
        <v>388</v>
      </c>
      <c r="H10503" s="41" t="s">
        <v>2012</v>
      </c>
    </row>
    <row r="10504" spans="1:8" ht="15" hidden="1" customHeight="1" x14ac:dyDescent="0.25">
      <c r="A10504" s="35">
        <v>144</v>
      </c>
      <c r="B10504" s="38" t="s">
        <v>2243</v>
      </c>
      <c r="C10504" s="38" t="s">
        <v>2244</v>
      </c>
      <c r="D10504" s="38" t="s">
        <v>2245</v>
      </c>
      <c r="E10504" s="45" t="s">
        <v>1286</v>
      </c>
      <c r="F10504" s="45" t="s">
        <v>22</v>
      </c>
      <c r="G10504" s="41" t="s">
        <v>1385</v>
      </c>
      <c r="H10504" s="41" t="s">
        <v>2251</v>
      </c>
    </row>
    <row r="10505" spans="1:8" ht="15" hidden="1" customHeight="1" x14ac:dyDescent="0.25">
      <c r="A10505" s="35">
        <v>144</v>
      </c>
      <c r="B10505" s="38" t="s">
        <v>2243</v>
      </c>
      <c r="C10505" s="38" t="s">
        <v>2244</v>
      </c>
      <c r="D10505" s="38" t="s">
        <v>2245</v>
      </c>
      <c r="E10505" s="45" t="s">
        <v>1286</v>
      </c>
      <c r="F10505" s="45" t="s">
        <v>22</v>
      </c>
      <c r="G10505" s="41" t="s">
        <v>1324</v>
      </c>
      <c r="H10505" s="41" t="s">
        <v>1325</v>
      </c>
    </row>
    <row r="10506" spans="1:8" ht="15" hidden="1" customHeight="1" x14ac:dyDescent="0.25">
      <c r="A10506" s="35">
        <v>144</v>
      </c>
      <c r="B10506" s="38" t="s">
        <v>2243</v>
      </c>
      <c r="C10506" s="38" t="s">
        <v>2244</v>
      </c>
      <c r="D10506" s="38" t="s">
        <v>2245</v>
      </c>
      <c r="E10506" s="45" t="s">
        <v>1286</v>
      </c>
      <c r="F10506" s="45" t="s">
        <v>22</v>
      </c>
      <c r="G10506" s="41" t="s">
        <v>1326</v>
      </c>
      <c r="H10506" s="41" t="s">
        <v>1327</v>
      </c>
    </row>
    <row r="10507" spans="1:8" ht="15" hidden="1" customHeight="1" x14ac:dyDescent="0.25">
      <c r="A10507" s="35">
        <v>144</v>
      </c>
      <c r="B10507" s="38" t="s">
        <v>2243</v>
      </c>
      <c r="C10507" s="38" t="s">
        <v>2244</v>
      </c>
      <c r="D10507" s="38" t="s">
        <v>2245</v>
      </c>
      <c r="E10507" s="45" t="s">
        <v>1286</v>
      </c>
      <c r="F10507" s="45" t="s">
        <v>22</v>
      </c>
      <c r="G10507" s="41" t="s">
        <v>390</v>
      </c>
      <c r="H10507" s="41" t="s">
        <v>1328</v>
      </c>
    </row>
    <row r="10508" spans="1:8" ht="15" hidden="1" customHeight="1" x14ac:dyDescent="0.25">
      <c r="A10508" s="35">
        <v>144</v>
      </c>
      <c r="B10508" s="38" t="s">
        <v>2243</v>
      </c>
      <c r="C10508" s="38" t="s">
        <v>2244</v>
      </c>
      <c r="D10508" s="38" t="s">
        <v>2245</v>
      </c>
      <c r="E10508" s="45" t="s">
        <v>1286</v>
      </c>
      <c r="F10508" s="45" t="s">
        <v>22</v>
      </c>
      <c r="G10508" s="41" t="s">
        <v>392</v>
      </c>
      <c r="H10508" s="41" t="s">
        <v>1758</v>
      </c>
    </row>
    <row r="10509" spans="1:8" ht="15" hidden="1" customHeight="1" x14ac:dyDescent="0.25">
      <c r="A10509" s="35">
        <v>144</v>
      </c>
      <c r="B10509" s="38" t="s">
        <v>2243</v>
      </c>
      <c r="C10509" s="38" t="s">
        <v>2244</v>
      </c>
      <c r="D10509" s="38" t="s">
        <v>2245</v>
      </c>
      <c r="E10509" s="45" t="s">
        <v>1286</v>
      </c>
      <c r="F10509" s="45" t="s">
        <v>22</v>
      </c>
      <c r="G10509" s="41" t="s">
        <v>394</v>
      </c>
      <c r="H10509" s="41" t="s">
        <v>1434</v>
      </c>
    </row>
    <row r="10510" spans="1:8" ht="15" hidden="1" customHeight="1" x14ac:dyDescent="0.25">
      <c r="A10510" s="35">
        <v>144</v>
      </c>
      <c r="B10510" s="38" t="s">
        <v>2243</v>
      </c>
      <c r="C10510" s="38" t="s">
        <v>2244</v>
      </c>
      <c r="D10510" s="38" t="s">
        <v>2245</v>
      </c>
      <c r="E10510" s="45" t="s">
        <v>1286</v>
      </c>
      <c r="F10510" s="45" t="s">
        <v>22</v>
      </c>
      <c r="G10510" s="41" t="s">
        <v>396</v>
      </c>
      <c r="H10510" s="41">
        <v>10</v>
      </c>
    </row>
    <row r="10511" spans="1:8" ht="15" hidden="1" customHeight="1" x14ac:dyDescent="0.25">
      <c r="A10511" s="35">
        <v>144</v>
      </c>
      <c r="B10511" s="38" t="s">
        <v>2243</v>
      </c>
      <c r="C10511" s="38" t="s">
        <v>2244</v>
      </c>
      <c r="D10511" s="38" t="s">
        <v>2245</v>
      </c>
      <c r="E10511" s="45" t="s">
        <v>1286</v>
      </c>
      <c r="F10511" s="45" t="s">
        <v>22</v>
      </c>
      <c r="G10511" s="41" t="s">
        <v>397</v>
      </c>
      <c r="H10511" s="41">
        <v>1.1299999999999999</v>
      </c>
    </row>
    <row r="10512" spans="1:8" ht="15" hidden="1" customHeight="1" x14ac:dyDescent="0.25">
      <c r="A10512" s="35">
        <v>144</v>
      </c>
      <c r="B10512" s="38" t="s">
        <v>2243</v>
      </c>
      <c r="C10512" s="38" t="s">
        <v>2244</v>
      </c>
      <c r="D10512" s="38" t="s">
        <v>2245</v>
      </c>
      <c r="E10512" s="45" t="s">
        <v>1286</v>
      </c>
      <c r="F10512" s="45" t="s">
        <v>22</v>
      </c>
      <c r="G10512" s="41" t="s">
        <v>398</v>
      </c>
      <c r="H10512" s="41">
        <v>6</v>
      </c>
    </row>
    <row r="10513" spans="1:8" ht="15" hidden="1" customHeight="1" x14ac:dyDescent="0.25">
      <c r="A10513" s="35">
        <v>144</v>
      </c>
      <c r="B10513" s="38" t="s">
        <v>2243</v>
      </c>
      <c r="C10513" s="38" t="s">
        <v>2244</v>
      </c>
      <c r="D10513" s="38" t="s">
        <v>2245</v>
      </c>
      <c r="E10513" s="45" t="s">
        <v>1286</v>
      </c>
      <c r="F10513" s="45" t="s">
        <v>22</v>
      </c>
      <c r="G10513" s="41" t="s">
        <v>2180</v>
      </c>
      <c r="H10513" s="41">
        <v>17</v>
      </c>
    </row>
    <row r="10514" spans="1:8" ht="15" hidden="1" customHeight="1" x14ac:dyDescent="0.25">
      <c r="A10514" s="35">
        <v>144</v>
      </c>
      <c r="B10514" s="38" t="s">
        <v>2243</v>
      </c>
      <c r="C10514" s="38" t="s">
        <v>2244</v>
      </c>
      <c r="D10514" s="38" t="s">
        <v>2245</v>
      </c>
      <c r="E10514" s="45" t="s">
        <v>1286</v>
      </c>
      <c r="F10514" s="45" t="s">
        <v>22</v>
      </c>
      <c r="G10514" s="41" t="s">
        <v>399</v>
      </c>
      <c r="H10514" s="41" t="s">
        <v>400</v>
      </c>
    </row>
    <row r="10515" spans="1:8" ht="15" hidden="1" customHeight="1" x14ac:dyDescent="0.25">
      <c r="A10515" s="35">
        <v>144</v>
      </c>
      <c r="B10515" s="38" t="s">
        <v>2243</v>
      </c>
      <c r="C10515" s="38" t="s">
        <v>2244</v>
      </c>
      <c r="D10515" s="38" t="s">
        <v>2245</v>
      </c>
      <c r="E10515" s="45" t="s">
        <v>1286</v>
      </c>
      <c r="F10515" s="45" t="s">
        <v>22</v>
      </c>
      <c r="G10515" s="41" t="s">
        <v>401</v>
      </c>
      <c r="H10515" s="41" t="s">
        <v>402</v>
      </c>
    </row>
    <row r="10516" spans="1:8" ht="15" hidden="1" customHeight="1" x14ac:dyDescent="0.25">
      <c r="A10516" s="35">
        <v>144</v>
      </c>
      <c r="B10516" s="38" t="s">
        <v>2243</v>
      </c>
      <c r="C10516" s="38" t="s">
        <v>2244</v>
      </c>
      <c r="D10516" s="38" t="s">
        <v>2245</v>
      </c>
      <c r="E10516" s="45" t="s">
        <v>1286</v>
      </c>
      <c r="F10516" s="45" t="s">
        <v>22</v>
      </c>
      <c r="G10516" s="41" t="s">
        <v>403</v>
      </c>
      <c r="H10516" s="41" t="s">
        <v>1435</v>
      </c>
    </row>
    <row r="10517" spans="1:8" ht="15" hidden="1" customHeight="1" x14ac:dyDescent="0.25">
      <c r="A10517" s="35">
        <v>144</v>
      </c>
      <c r="B10517" s="38" t="s">
        <v>2243</v>
      </c>
      <c r="C10517" s="38" t="s">
        <v>2244</v>
      </c>
      <c r="D10517" s="38" t="s">
        <v>2245</v>
      </c>
      <c r="E10517" s="45" t="s">
        <v>1286</v>
      </c>
      <c r="F10517" s="45" t="s">
        <v>22</v>
      </c>
      <c r="G10517" s="41" t="s">
        <v>405</v>
      </c>
      <c r="H10517" s="41" t="s">
        <v>406</v>
      </c>
    </row>
    <row r="10518" spans="1:8" ht="15" hidden="1" customHeight="1" x14ac:dyDescent="0.25">
      <c r="A10518" s="35">
        <v>144</v>
      </c>
      <c r="B10518" s="38" t="s">
        <v>2243</v>
      </c>
      <c r="C10518" s="38" t="s">
        <v>2244</v>
      </c>
      <c r="D10518" s="38" t="s">
        <v>2245</v>
      </c>
      <c r="E10518" s="45" t="s">
        <v>1286</v>
      </c>
      <c r="F10518" s="45" t="s">
        <v>22</v>
      </c>
      <c r="G10518" s="41" t="s">
        <v>407</v>
      </c>
      <c r="H10518" s="41">
        <v>36</v>
      </c>
    </row>
    <row r="10519" spans="1:8" ht="15" hidden="1" customHeight="1" x14ac:dyDescent="0.25">
      <c r="A10519" s="35">
        <v>144</v>
      </c>
      <c r="B10519" s="38" t="s">
        <v>2243</v>
      </c>
      <c r="C10519" s="38" t="s">
        <v>2244</v>
      </c>
      <c r="D10519" s="38" t="s">
        <v>2245</v>
      </c>
      <c r="E10519" s="45" t="s">
        <v>1286</v>
      </c>
      <c r="F10519" s="45" t="s">
        <v>22</v>
      </c>
      <c r="G10519" s="41" t="s">
        <v>408</v>
      </c>
      <c r="H10519" s="41" t="s">
        <v>411</v>
      </c>
    </row>
    <row r="10520" spans="1:8" ht="15" hidden="1" customHeight="1" x14ac:dyDescent="0.25">
      <c r="A10520" s="35">
        <v>144</v>
      </c>
      <c r="B10520" s="38" t="s">
        <v>2243</v>
      </c>
      <c r="C10520" s="38" t="s">
        <v>2244</v>
      </c>
      <c r="D10520" s="38" t="s">
        <v>2245</v>
      </c>
      <c r="E10520" s="45" t="s">
        <v>1286</v>
      </c>
      <c r="F10520" s="45" t="s">
        <v>22</v>
      </c>
      <c r="G10520" s="41" t="s">
        <v>410</v>
      </c>
      <c r="H10520" s="41" t="s">
        <v>411</v>
      </c>
    </row>
    <row r="10521" spans="1:8" ht="15" hidden="1" customHeight="1" x14ac:dyDescent="0.25">
      <c r="A10521" s="35">
        <v>144</v>
      </c>
      <c r="B10521" s="38" t="s">
        <v>2243</v>
      </c>
      <c r="C10521" s="38" t="s">
        <v>2244</v>
      </c>
      <c r="D10521" s="38" t="s">
        <v>2245</v>
      </c>
      <c r="E10521" s="45" t="s">
        <v>1286</v>
      </c>
      <c r="F10521" s="45" t="s">
        <v>22</v>
      </c>
      <c r="G10521" s="41" t="s">
        <v>412</v>
      </c>
      <c r="H10521" s="41" t="s">
        <v>1333</v>
      </c>
    </row>
    <row r="10522" spans="1:8" ht="15" hidden="1" customHeight="1" x14ac:dyDescent="0.25">
      <c r="A10522" s="35">
        <v>144</v>
      </c>
      <c r="B10522" s="38" t="s">
        <v>2243</v>
      </c>
      <c r="C10522" s="38" t="s">
        <v>2244</v>
      </c>
      <c r="D10522" s="38" t="s">
        <v>2245</v>
      </c>
      <c r="E10522" s="45" t="s">
        <v>1286</v>
      </c>
      <c r="F10522" s="45" t="s">
        <v>22</v>
      </c>
      <c r="G10522" s="41" t="s">
        <v>414</v>
      </c>
      <c r="H10522" s="41" t="s">
        <v>315</v>
      </c>
    </row>
    <row r="10523" spans="1:8" ht="15" hidden="1" customHeight="1" x14ac:dyDescent="0.25">
      <c r="A10523" s="35">
        <v>144</v>
      </c>
      <c r="B10523" s="38" t="s">
        <v>2243</v>
      </c>
      <c r="C10523" s="38" t="s">
        <v>2244</v>
      </c>
      <c r="D10523" s="38" t="s">
        <v>2245</v>
      </c>
      <c r="E10523" s="45" t="s">
        <v>1286</v>
      </c>
      <c r="F10523" s="45" t="s">
        <v>22</v>
      </c>
      <c r="G10523" s="41" t="s">
        <v>416</v>
      </c>
      <c r="H10523" s="41" t="s">
        <v>415</v>
      </c>
    </row>
    <row r="10524" spans="1:8" ht="15" hidden="1" customHeight="1" x14ac:dyDescent="0.25">
      <c r="A10524" s="35">
        <v>144</v>
      </c>
      <c r="B10524" s="38" t="s">
        <v>2243</v>
      </c>
      <c r="C10524" s="38" t="s">
        <v>2244</v>
      </c>
      <c r="D10524" s="38" t="s">
        <v>2245</v>
      </c>
      <c r="E10524" s="45" t="s">
        <v>1286</v>
      </c>
      <c r="F10524" s="45" t="s">
        <v>22</v>
      </c>
      <c r="G10524" s="41" t="s">
        <v>417</v>
      </c>
      <c r="H10524" s="41" t="s">
        <v>415</v>
      </c>
    </row>
    <row r="10525" spans="1:8" ht="15" hidden="1" customHeight="1" x14ac:dyDescent="0.25">
      <c r="A10525" s="35">
        <v>144</v>
      </c>
      <c r="B10525" s="38" t="s">
        <v>2243</v>
      </c>
      <c r="C10525" s="38" t="s">
        <v>2244</v>
      </c>
      <c r="D10525" s="38" t="s">
        <v>2245</v>
      </c>
      <c r="E10525" s="45" t="s">
        <v>1286</v>
      </c>
      <c r="F10525" s="45" t="s">
        <v>22</v>
      </c>
      <c r="G10525" s="41" t="s">
        <v>418</v>
      </c>
      <c r="H10525" s="41" t="s">
        <v>419</v>
      </c>
    </row>
    <row r="10526" spans="1:8" ht="15" hidden="1" customHeight="1" x14ac:dyDescent="0.25">
      <c r="A10526" s="35">
        <v>144</v>
      </c>
      <c r="B10526" s="38" t="s">
        <v>2243</v>
      </c>
      <c r="C10526" s="38" t="s">
        <v>2244</v>
      </c>
      <c r="D10526" s="38" t="s">
        <v>2245</v>
      </c>
      <c r="E10526" s="45" t="s">
        <v>1286</v>
      </c>
      <c r="F10526" s="45" t="s">
        <v>22</v>
      </c>
      <c r="G10526" s="41" t="s">
        <v>420</v>
      </c>
      <c r="H10526" s="41" t="s">
        <v>415</v>
      </c>
    </row>
    <row r="10527" spans="1:8" ht="15" hidden="1" customHeight="1" x14ac:dyDescent="0.25">
      <c r="A10527" s="35">
        <v>144</v>
      </c>
      <c r="B10527" s="38" t="s">
        <v>2243</v>
      </c>
      <c r="C10527" s="38" t="s">
        <v>2244</v>
      </c>
      <c r="D10527" s="38" t="s">
        <v>2245</v>
      </c>
      <c r="E10527" s="45" t="s">
        <v>1286</v>
      </c>
      <c r="F10527" s="45" t="s">
        <v>22</v>
      </c>
      <c r="G10527" s="41" t="s">
        <v>422</v>
      </c>
      <c r="H10527" s="41" t="s">
        <v>1437</v>
      </c>
    </row>
    <row r="10528" spans="1:8" ht="15" hidden="1" customHeight="1" x14ac:dyDescent="0.25">
      <c r="A10528" s="35">
        <v>144</v>
      </c>
      <c r="B10528" s="38" t="s">
        <v>2243</v>
      </c>
      <c r="C10528" s="38" t="s">
        <v>2244</v>
      </c>
      <c r="D10528" s="38" t="s">
        <v>2245</v>
      </c>
      <c r="E10528" s="45" t="s">
        <v>1286</v>
      </c>
      <c r="F10528" s="45" t="s">
        <v>22</v>
      </c>
      <c r="G10528" s="41" t="s">
        <v>496</v>
      </c>
      <c r="H10528" s="41" t="s">
        <v>315</v>
      </c>
    </row>
    <row r="10529" spans="1:8" ht="15" hidden="1" customHeight="1" x14ac:dyDescent="0.25">
      <c r="A10529" s="35">
        <v>144</v>
      </c>
      <c r="B10529" s="38" t="s">
        <v>2243</v>
      </c>
      <c r="C10529" s="38" t="s">
        <v>2244</v>
      </c>
      <c r="D10529" s="38" t="s">
        <v>2245</v>
      </c>
      <c r="E10529" s="45" t="s">
        <v>1286</v>
      </c>
      <c r="F10529" s="45" t="s">
        <v>22</v>
      </c>
      <c r="G10529" s="41" t="s">
        <v>1438</v>
      </c>
      <c r="H10529" s="41" t="s">
        <v>315</v>
      </c>
    </row>
    <row r="10530" spans="1:8" ht="15" hidden="1" customHeight="1" x14ac:dyDescent="0.25">
      <c r="A10530" s="35">
        <v>144</v>
      </c>
      <c r="B10530" s="38" t="s">
        <v>2243</v>
      </c>
      <c r="C10530" s="38" t="s">
        <v>2244</v>
      </c>
      <c r="D10530" s="38" t="s">
        <v>2245</v>
      </c>
      <c r="E10530" s="45" t="s">
        <v>1286</v>
      </c>
      <c r="F10530" s="45" t="s">
        <v>22</v>
      </c>
      <c r="G10530" s="41" t="s">
        <v>424</v>
      </c>
      <c r="H10530" s="41" t="s">
        <v>315</v>
      </c>
    </row>
    <row r="10531" spans="1:8" ht="15" hidden="1" customHeight="1" x14ac:dyDescent="0.25">
      <c r="A10531" s="35">
        <v>144</v>
      </c>
      <c r="B10531" s="38" t="s">
        <v>2243</v>
      </c>
      <c r="C10531" s="38" t="s">
        <v>2244</v>
      </c>
      <c r="D10531" s="38" t="s">
        <v>2245</v>
      </c>
      <c r="E10531" s="45" t="s">
        <v>1286</v>
      </c>
      <c r="F10531" s="45" t="s">
        <v>22</v>
      </c>
      <c r="G10531" s="41" t="s">
        <v>425</v>
      </c>
      <c r="H10531" s="41" t="s">
        <v>315</v>
      </c>
    </row>
    <row r="10532" spans="1:8" ht="15" hidden="1" customHeight="1" x14ac:dyDescent="0.25">
      <c r="A10532" s="35">
        <v>145</v>
      </c>
      <c r="B10532" s="38" t="s">
        <v>2252</v>
      </c>
      <c r="C10532" s="38" t="s">
        <v>2253</v>
      </c>
      <c r="D10532" s="38" t="s">
        <v>2254</v>
      </c>
      <c r="E10532" s="45" t="s">
        <v>1286</v>
      </c>
      <c r="F10532" s="45" t="s">
        <v>22</v>
      </c>
      <c r="G10532" s="41" t="s">
        <v>309</v>
      </c>
      <c r="H10532" s="41" t="s">
        <v>2254</v>
      </c>
    </row>
    <row r="10533" spans="1:8" ht="15" hidden="1" customHeight="1" x14ac:dyDescent="0.25">
      <c r="A10533" s="35">
        <v>145</v>
      </c>
      <c r="B10533" s="38" t="s">
        <v>2252</v>
      </c>
      <c r="C10533" s="38" t="s">
        <v>2253</v>
      </c>
      <c r="D10533" s="38" t="s">
        <v>2254</v>
      </c>
      <c r="E10533" s="45" t="s">
        <v>1286</v>
      </c>
      <c r="F10533" s="45" t="s">
        <v>22</v>
      </c>
      <c r="G10533" s="41" t="s">
        <v>310</v>
      </c>
      <c r="H10533" s="41" t="s">
        <v>2258</v>
      </c>
    </row>
    <row r="10534" spans="1:8" ht="15" hidden="1" customHeight="1" x14ac:dyDescent="0.25">
      <c r="A10534" s="35">
        <v>145</v>
      </c>
      <c r="B10534" s="38" t="s">
        <v>2252</v>
      </c>
      <c r="C10534" s="38" t="s">
        <v>2253</v>
      </c>
      <c r="D10534" s="38" t="s">
        <v>2254</v>
      </c>
      <c r="E10534" s="45" t="s">
        <v>1286</v>
      </c>
      <c r="F10534" s="45" t="s">
        <v>22</v>
      </c>
      <c r="G10534" s="41" t="s">
        <v>312</v>
      </c>
      <c r="H10534" s="41" t="s">
        <v>2259</v>
      </c>
    </row>
    <row r="10535" spans="1:8" ht="15" hidden="1" customHeight="1" x14ac:dyDescent="0.25">
      <c r="A10535" s="35">
        <v>145</v>
      </c>
      <c r="B10535" s="38" t="s">
        <v>2252</v>
      </c>
      <c r="C10535" s="38" t="s">
        <v>2253</v>
      </c>
      <c r="D10535" s="38" t="s">
        <v>2254</v>
      </c>
      <c r="E10535" s="45" t="s">
        <v>1286</v>
      </c>
      <c r="F10535" s="45" t="s">
        <v>22</v>
      </c>
      <c r="G10535" s="41" t="s">
        <v>314</v>
      </c>
      <c r="H10535" s="41" t="s">
        <v>415</v>
      </c>
    </row>
    <row r="10536" spans="1:8" ht="15" hidden="1" customHeight="1" x14ac:dyDescent="0.25">
      <c r="A10536" s="35">
        <v>145</v>
      </c>
      <c r="B10536" s="38" t="s">
        <v>2252</v>
      </c>
      <c r="C10536" s="38" t="s">
        <v>2253</v>
      </c>
      <c r="D10536" s="38" t="s">
        <v>2254</v>
      </c>
      <c r="E10536" s="45" t="s">
        <v>1286</v>
      </c>
      <c r="F10536" s="45" t="s">
        <v>22</v>
      </c>
      <c r="G10536" s="41" t="s">
        <v>316</v>
      </c>
      <c r="H10536" s="41" t="s">
        <v>2168</v>
      </c>
    </row>
    <row r="10537" spans="1:8" ht="15" hidden="1" customHeight="1" x14ac:dyDescent="0.25">
      <c r="A10537" s="35">
        <v>145</v>
      </c>
      <c r="B10537" s="38" t="s">
        <v>2252</v>
      </c>
      <c r="C10537" s="38" t="s">
        <v>2253</v>
      </c>
      <c r="D10537" s="38" t="s">
        <v>2254</v>
      </c>
      <c r="E10537" s="45" t="s">
        <v>1286</v>
      </c>
      <c r="F10537" s="45" t="s">
        <v>22</v>
      </c>
      <c r="G10537" s="41" t="s">
        <v>318</v>
      </c>
      <c r="H10537" s="41" t="s">
        <v>319</v>
      </c>
    </row>
    <row r="10538" spans="1:8" ht="15" hidden="1" customHeight="1" x14ac:dyDescent="0.25">
      <c r="A10538" s="35">
        <v>145</v>
      </c>
      <c r="B10538" s="38" t="s">
        <v>2252</v>
      </c>
      <c r="C10538" s="38" t="s">
        <v>2253</v>
      </c>
      <c r="D10538" s="38" t="s">
        <v>2254</v>
      </c>
      <c r="E10538" s="45" t="s">
        <v>1286</v>
      </c>
      <c r="F10538" s="45" t="s">
        <v>22</v>
      </c>
      <c r="G10538" s="41" t="s">
        <v>320</v>
      </c>
      <c r="H10538" s="41">
        <v>27</v>
      </c>
    </row>
    <row r="10539" spans="1:8" ht="15" hidden="1" customHeight="1" x14ac:dyDescent="0.25">
      <c r="A10539" s="35">
        <v>145</v>
      </c>
      <c r="B10539" s="38" t="s">
        <v>2252</v>
      </c>
      <c r="C10539" s="38" t="s">
        <v>2253</v>
      </c>
      <c r="D10539" s="38" t="s">
        <v>2254</v>
      </c>
      <c r="E10539" s="45" t="s">
        <v>1286</v>
      </c>
      <c r="F10539" s="45" t="s">
        <v>22</v>
      </c>
      <c r="G10539" s="41" t="s">
        <v>321</v>
      </c>
      <c r="H10539" s="41">
        <v>9</v>
      </c>
    </row>
    <row r="10540" spans="1:8" ht="15" hidden="1" customHeight="1" x14ac:dyDescent="0.25">
      <c r="A10540" s="35">
        <v>145</v>
      </c>
      <c r="B10540" s="38" t="s">
        <v>2252</v>
      </c>
      <c r="C10540" s="38" t="s">
        <v>2253</v>
      </c>
      <c r="D10540" s="38" t="s">
        <v>2254</v>
      </c>
      <c r="E10540" s="45" t="s">
        <v>1286</v>
      </c>
      <c r="F10540" s="45" t="s">
        <v>22</v>
      </c>
      <c r="G10540" s="41" t="s">
        <v>322</v>
      </c>
      <c r="H10540" s="41">
        <v>2.73</v>
      </c>
    </row>
    <row r="10541" spans="1:8" ht="15" hidden="1" customHeight="1" x14ac:dyDescent="0.25">
      <c r="A10541" s="35">
        <v>145</v>
      </c>
      <c r="B10541" s="38" t="s">
        <v>2252</v>
      </c>
      <c r="C10541" s="38" t="s">
        <v>2253</v>
      </c>
      <c r="D10541" s="38" t="s">
        <v>2254</v>
      </c>
      <c r="E10541" s="45" t="s">
        <v>1286</v>
      </c>
      <c r="F10541" s="45" t="s">
        <v>22</v>
      </c>
      <c r="G10541" s="41" t="s">
        <v>324</v>
      </c>
      <c r="H10541" s="41">
        <v>3.95</v>
      </c>
    </row>
    <row r="10542" spans="1:8" ht="15" hidden="1" customHeight="1" x14ac:dyDescent="0.25">
      <c r="A10542" s="35">
        <v>145</v>
      </c>
      <c r="B10542" s="38" t="s">
        <v>2252</v>
      </c>
      <c r="C10542" s="38" t="s">
        <v>2253</v>
      </c>
      <c r="D10542" s="38" t="s">
        <v>2254</v>
      </c>
      <c r="E10542" s="45" t="s">
        <v>1286</v>
      </c>
      <c r="F10542" s="45" t="s">
        <v>22</v>
      </c>
      <c r="G10542" s="41" t="s">
        <v>326</v>
      </c>
      <c r="H10542" s="41">
        <v>0.84</v>
      </c>
    </row>
    <row r="10543" spans="1:8" ht="15" hidden="1" customHeight="1" x14ac:dyDescent="0.25">
      <c r="A10543" s="35">
        <v>145</v>
      </c>
      <c r="B10543" s="38" t="s">
        <v>2252</v>
      </c>
      <c r="C10543" s="38" t="s">
        <v>2253</v>
      </c>
      <c r="D10543" s="38" t="s">
        <v>2254</v>
      </c>
      <c r="E10543" s="45" t="s">
        <v>1286</v>
      </c>
      <c r="F10543" s="45" t="s">
        <v>22</v>
      </c>
      <c r="G10543" s="41" t="s">
        <v>328</v>
      </c>
      <c r="H10543" s="41">
        <v>3.25</v>
      </c>
    </row>
    <row r="10544" spans="1:8" ht="15" hidden="1" customHeight="1" x14ac:dyDescent="0.25">
      <c r="A10544" s="35">
        <v>145</v>
      </c>
      <c r="B10544" s="38" t="s">
        <v>2252</v>
      </c>
      <c r="C10544" s="38" t="s">
        <v>2253</v>
      </c>
      <c r="D10544" s="38" t="s">
        <v>2254</v>
      </c>
      <c r="E10544" s="45" t="s">
        <v>1286</v>
      </c>
      <c r="F10544" s="45" t="s">
        <v>22</v>
      </c>
      <c r="G10544" s="41" t="s">
        <v>331</v>
      </c>
      <c r="H10544" s="41" t="s">
        <v>332</v>
      </c>
    </row>
    <row r="10545" spans="1:8" ht="15" hidden="1" customHeight="1" x14ac:dyDescent="0.25">
      <c r="A10545" s="35">
        <v>145</v>
      </c>
      <c r="B10545" s="38" t="s">
        <v>2252</v>
      </c>
      <c r="C10545" s="38" t="s">
        <v>2253</v>
      </c>
      <c r="D10545" s="38" t="s">
        <v>2254</v>
      </c>
      <c r="E10545" s="45" t="s">
        <v>1286</v>
      </c>
      <c r="F10545" s="45" t="s">
        <v>22</v>
      </c>
      <c r="G10545" s="41" t="s">
        <v>335</v>
      </c>
      <c r="H10545" s="41">
        <v>10</v>
      </c>
    </row>
    <row r="10546" spans="1:8" ht="15" hidden="1" customHeight="1" x14ac:dyDescent="0.25">
      <c r="A10546" s="35">
        <v>145</v>
      </c>
      <c r="B10546" s="38" t="s">
        <v>2252</v>
      </c>
      <c r="C10546" s="38" t="s">
        <v>2253</v>
      </c>
      <c r="D10546" s="38" t="s">
        <v>2254</v>
      </c>
      <c r="E10546" s="45" t="s">
        <v>1286</v>
      </c>
      <c r="F10546" s="45" t="s">
        <v>22</v>
      </c>
      <c r="G10546" s="41" t="s">
        <v>336</v>
      </c>
      <c r="H10546" s="41">
        <v>2.92</v>
      </c>
    </row>
    <row r="10547" spans="1:8" ht="15" hidden="1" customHeight="1" x14ac:dyDescent="0.25">
      <c r="A10547" s="35">
        <v>145</v>
      </c>
      <c r="B10547" s="38" t="s">
        <v>2252</v>
      </c>
      <c r="C10547" s="38" t="s">
        <v>2253</v>
      </c>
      <c r="D10547" s="38" t="s">
        <v>2254</v>
      </c>
      <c r="E10547" s="45" t="s">
        <v>1286</v>
      </c>
      <c r="F10547" s="45" t="s">
        <v>22</v>
      </c>
      <c r="G10547" s="41" t="s">
        <v>338</v>
      </c>
      <c r="H10547" s="41">
        <v>3.75</v>
      </c>
    </row>
    <row r="10548" spans="1:8" ht="15" hidden="1" customHeight="1" x14ac:dyDescent="0.25">
      <c r="A10548" s="35">
        <v>145</v>
      </c>
      <c r="B10548" s="38" t="s">
        <v>2252</v>
      </c>
      <c r="C10548" s="38" t="s">
        <v>2253</v>
      </c>
      <c r="D10548" s="38" t="s">
        <v>2254</v>
      </c>
      <c r="E10548" s="45" t="s">
        <v>1286</v>
      </c>
      <c r="F10548" s="45" t="s">
        <v>22</v>
      </c>
      <c r="G10548" s="41" t="s">
        <v>340</v>
      </c>
      <c r="H10548" s="41">
        <v>0.8</v>
      </c>
    </row>
    <row r="10549" spans="1:8" ht="15" hidden="1" customHeight="1" x14ac:dyDescent="0.25">
      <c r="A10549" s="35">
        <v>145</v>
      </c>
      <c r="B10549" s="38" t="s">
        <v>2252</v>
      </c>
      <c r="C10549" s="38" t="s">
        <v>2253</v>
      </c>
      <c r="D10549" s="38" t="s">
        <v>2254</v>
      </c>
      <c r="E10549" s="45" t="s">
        <v>1286</v>
      </c>
      <c r="F10549" s="45" t="s">
        <v>22</v>
      </c>
      <c r="G10549" s="41" t="s">
        <v>342</v>
      </c>
      <c r="H10549" s="41">
        <v>3.65</v>
      </c>
    </row>
    <row r="10550" spans="1:8" ht="15" hidden="1" customHeight="1" x14ac:dyDescent="0.25">
      <c r="A10550" s="35">
        <v>145</v>
      </c>
      <c r="B10550" s="38" t="s">
        <v>2252</v>
      </c>
      <c r="C10550" s="38" t="s">
        <v>2253</v>
      </c>
      <c r="D10550" s="38" t="s">
        <v>2254</v>
      </c>
      <c r="E10550" s="45" t="s">
        <v>1286</v>
      </c>
      <c r="F10550" s="45" t="s">
        <v>22</v>
      </c>
      <c r="G10550" s="41" t="s">
        <v>345</v>
      </c>
      <c r="H10550" s="41" t="s">
        <v>332</v>
      </c>
    </row>
    <row r="10551" spans="1:8" ht="15" hidden="1" customHeight="1" x14ac:dyDescent="0.25">
      <c r="A10551" s="35">
        <v>145</v>
      </c>
      <c r="B10551" s="38" t="s">
        <v>2252</v>
      </c>
      <c r="C10551" s="38" t="s">
        <v>2253</v>
      </c>
      <c r="D10551" s="38" t="s">
        <v>2254</v>
      </c>
      <c r="E10551" s="45" t="s">
        <v>1286</v>
      </c>
      <c r="F10551" s="45" t="s">
        <v>22</v>
      </c>
      <c r="G10551" s="41" t="s">
        <v>347</v>
      </c>
      <c r="H10551" s="41" t="s">
        <v>1307</v>
      </c>
    </row>
    <row r="10552" spans="1:8" ht="15" hidden="1" customHeight="1" x14ac:dyDescent="0.25">
      <c r="A10552" s="35">
        <v>145</v>
      </c>
      <c r="B10552" s="38" t="s">
        <v>2252</v>
      </c>
      <c r="C10552" s="38" t="s">
        <v>2253</v>
      </c>
      <c r="D10552" s="38" t="s">
        <v>2254</v>
      </c>
      <c r="E10552" s="45" t="s">
        <v>1286</v>
      </c>
      <c r="F10552" s="45" t="s">
        <v>22</v>
      </c>
      <c r="G10552" s="41" t="s">
        <v>349</v>
      </c>
      <c r="H10552" s="41" t="s">
        <v>2192</v>
      </c>
    </row>
    <row r="10553" spans="1:8" ht="15" hidden="1" customHeight="1" x14ac:dyDescent="0.25">
      <c r="A10553" s="35">
        <v>145</v>
      </c>
      <c r="B10553" s="38" t="s">
        <v>2252</v>
      </c>
      <c r="C10553" s="38" t="s">
        <v>2253</v>
      </c>
      <c r="D10553" s="38" t="s">
        <v>2254</v>
      </c>
      <c r="E10553" s="45" t="s">
        <v>1286</v>
      </c>
      <c r="F10553" s="45" t="s">
        <v>22</v>
      </c>
      <c r="G10553" s="42" t="s">
        <v>351</v>
      </c>
      <c r="H10553" s="42">
        <v>380</v>
      </c>
    </row>
    <row r="10554" spans="1:8" ht="15" hidden="1" customHeight="1" x14ac:dyDescent="0.25">
      <c r="A10554" s="35">
        <v>145</v>
      </c>
      <c r="B10554" s="38" t="s">
        <v>2252</v>
      </c>
      <c r="C10554" s="38" t="s">
        <v>2253</v>
      </c>
      <c r="D10554" s="38" t="s">
        <v>2254</v>
      </c>
      <c r="E10554" s="45" t="s">
        <v>1286</v>
      </c>
      <c r="F10554" s="45" t="s">
        <v>22</v>
      </c>
      <c r="G10554" s="41" t="s">
        <v>352</v>
      </c>
      <c r="H10554" s="41" t="s">
        <v>2193</v>
      </c>
    </row>
    <row r="10555" spans="1:8" ht="15" hidden="1" customHeight="1" x14ac:dyDescent="0.25">
      <c r="A10555" s="35">
        <v>145</v>
      </c>
      <c r="B10555" s="38" t="s">
        <v>2252</v>
      </c>
      <c r="C10555" s="38" t="s">
        <v>2253</v>
      </c>
      <c r="D10555" s="38" t="s">
        <v>2254</v>
      </c>
      <c r="E10555" s="45" t="s">
        <v>1286</v>
      </c>
      <c r="F10555" s="45" t="s">
        <v>22</v>
      </c>
      <c r="G10555" s="41" t="s">
        <v>354</v>
      </c>
      <c r="H10555" s="41">
        <v>22</v>
      </c>
    </row>
    <row r="10556" spans="1:8" ht="15" hidden="1" customHeight="1" x14ac:dyDescent="0.25">
      <c r="A10556" s="35">
        <v>145</v>
      </c>
      <c r="B10556" s="38" t="s">
        <v>2252</v>
      </c>
      <c r="C10556" s="38" t="s">
        <v>2253</v>
      </c>
      <c r="D10556" s="38" t="s">
        <v>2254</v>
      </c>
      <c r="E10556" s="45" t="s">
        <v>1286</v>
      </c>
      <c r="F10556" s="45" t="s">
        <v>22</v>
      </c>
      <c r="G10556" s="41" t="s">
        <v>355</v>
      </c>
      <c r="H10556" s="41">
        <v>1</v>
      </c>
    </row>
    <row r="10557" spans="1:8" ht="15" hidden="1" customHeight="1" x14ac:dyDescent="0.25">
      <c r="A10557" s="35">
        <v>145</v>
      </c>
      <c r="B10557" s="38" t="s">
        <v>2252</v>
      </c>
      <c r="C10557" s="38" t="s">
        <v>2253</v>
      </c>
      <c r="D10557" s="38" t="s">
        <v>2254</v>
      </c>
      <c r="E10557" s="45" t="s">
        <v>1286</v>
      </c>
      <c r="F10557" s="45" t="s">
        <v>22</v>
      </c>
      <c r="G10557" s="41" t="s">
        <v>356</v>
      </c>
      <c r="H10557" s="41">
        <v>1900</v>
      </c>
    </row>
    <row r="10558" spans="1:8" ht="15" hidden="1" customHeight="1" x14ac:dyDescent="0.25">
      <c r="A10558" s="35">
        <v>145</v>
      </c>
      <c r="B10558" s="38" t="s">
        <v>2252</v>
      </c>
      <c r="C10558" s="38" t="s">
        <v>2253</v>
      </c>
      <c r="D10558" s="38" t="s">
        <v>2254</v>
      </c>
      <c r="E10558" s="45" t="s">
        <v>1286</v>
      </c>
      <c r="F10558" s="45" t="s">
        <v>22</v>
      </c>
      <c r="G10558" s="41" t="s">
        <v>357</v>
      </c>
      <c r="H10558" s="41">
        <v>48</v>
      </c>
    </row>
    <row r="10559" spans="1:8" ht="15" hidden="1" customHeight="1" x14ac:dyDescent="0.25">
      <c r="A10559" s="35">
        <v>145</v>
      </c>
      <c r="B10559" s="38" t="s">
        <v>2252</v>
      </c>
      <c r="C10559" s="38" t="s">
        <v>2253</v>
      </c>
      <c r="D10559" s="38" t="s">
        <v>2254</v>
      </c>
      <c r="E10559" s="45" t="s">
        <v>1286</v>
      </c>
      <c r="F10559" s="45" t="s">
        <v>22</v>
      </c>
      <c r="G10559" s="41" t="s">
        <v>358</v>
      </c>
      <c r="H10559" s="41" t="s">
        <v>1353</v>
      </c>
    </row>
    <row r="10560" spans="1:8" ht="15" hidden="1" customHeight="1" x14ac:dyDescent="0.25">
      <c r="A10560" s="35">
        <v>145</v>
      </c>
      <c r="B10560" s="38" t="s">
        <v>2252</v>
      </c>
      <c r="C10560" s="38" t="s">
        <v>2253</v>
      </c>
      <c r="D10560" s="38" t="s">
        <v>2254</v>
      </c>
      <c r="E10560" s="45" t="s">
        <v>1286</v>
      </c>
      <c r="F10560" s="45" t="s">
        <v>22</v>
      </c>
      <c r="G10560" s="41" t="s">
        <v>360</v>
      </c>
      <c r="H10560" s="41" t="s">
        <v>1312</v>
      </c>
    </row>
    <row r="10561" spans="1:8" ht="15" hidden="1" customHeight="1" x14ac:dyDescent="0.25">
      <c r="A10561" s="35">
        <v>145</v>
      </c>
      <c r="B10561" s="38" t="s">
        <v>2252</v>
      </c>
      <c r="C10561" s="38" t="s">
        <v>2253</v>
      </c>
      <c r="D10561" s="38" t="s">
        <v>2254</v>
      </c>
      <c r="E10561" s="45" t="s">
        <v>1286</v>
      </c>
      <c r="F10561" s="45" t="s">
        <v>22</v>
      </c>
      <c r="G10561" s="41" t="s">
        <v>1313</v>
      </c>
      <c r="H10561" s="41" t="s">
        <v>2203</v>
      </c>
    </row>
    <row r="10562" spans="1:8" ht="15" hidden="1" customHeight="1" x14ac:dyDescent="0.25">
      <c r="A10562" s="35">
        <v>145</v>
      </c>
      <c r="B10562" s="38" t="s">
        <v>2252</v>
      </c>
      <c r="C10562" s="38" t="s">
        <v>2253</v>
      </c>
      <c r="D10562" s="38" t="s">
        <v>2254</v>
      </c>
      <c r="E10562" s="45" t="s">
        <v>1286</v>
      </c>
      <c r="F10562" s="45" t="s">
        <v>22</v>
      </c>
      <c r="G10562" s="41" t="s">
        <v>362</v>
      </c>
      <c r="H10562" s="41" t="s">
        <v>1426</v>
      </c>
    </row>
    <row r="10563" spans="1:8" ht="15" hidden="1" customHeight="1" x14ac:dyDescent="0.25">
      <c r="A10563" s="35">
        <v>145</v>
      </c>
      <c r="B10563" s="38" t="s">
        <v>2252</v>
      </c>
      <c r="C10563" s="38" t="s">
        <v>2253</v>
      </c>
      <c r="D10563" s="38" t="s">
        <v>2254</v>
      </c>
      <c r="E10563" s="45" t="s">
        <v>1286</v>
      </c>
      <c r="F10563" s="45" t="s">
        <v>22</v>
      </c>
      <c r="G10563" s="41" t="s">
        <v>364</v>
      </c>
      <c r="H10563" s="41">
        <v>390</v>
      </c>
    </row>
    <row r="10564" spans="1:8" ht="15" hidden="1" customHeight="1" x14ac:dyDescent="0.25">
      <c r="A10564" s="35">
        <v>145</v>
      </c>
      <c r="B10564" s="38" t="s">
        <v>2252</v>
      </c>
      <c r="C10564" s="38" t="s">
        <v>2253</v>
      </c>
      <c r="D10564" s="38" t="s">
        <v>2254</v>
      </c>
      <c r="E10564" s="45" t="s">
        <v>1286</v>
      </c>
      <c r="F10564" s="45" t="s">
        <v>22</v>
      </c>
      <c r="G10564" s="41" t="s">
        <v>781</v>
      </c>
      <c r="H10564" s="41">
        <v>20</v>
      </c>
    </row>
    <row r="10565" spans="1:8" ht="15" hidden="1" customHeight="1" x14ac:dyDescent="0.25">
      <c r="A10565" s="35">
        <v>145</v>
      </c>
      <c r="B10565" s="38" t="s">
        <v>2252</v>
      </c>
      <c r="C10565" s="38" t="s">
        <v>2253</v>
      </c>
      <c r="D10565" s="38" t="s">
        <v>2254</v>
      </c>
      <c r="E10565" s="45" t="s">
        <v>1286</v>
      </c>
      <c r="F10565" s="45" t="s">
        <v>22</v>
      </c>
      <c r="G10565" s="41" t="s">
        <v>365</v>
      </c>
      <c r="H10565" s="41" t="s">
        <v>1471</v>
      </c>
    </row>
    <row r="10566" spans="1:8" ht="15" hidden="1" customHeight="1" x14ac:dyDescent="0.25">
      <c r="A10566" s="35">
        <v>145</v>
      </c>
      <c r="B10566" s="38" t="s">
        <v>2252</v>
      </c>
      <c r="C10566" s="38" t="s">
        <v>2253</v>
      </c>
      <c r="D10566" s="38" t="s">
        <v>2254</v>
      </c>
      <c r="E10566" s="45" t="s">
        <v>1286</v>
      </c>
      <c r="F10566" s="45" t="s">
        <v>22</v>
      </c>
      <c r="G10566" s="41" t="s">
        <v>367</v>
      </c>
      <c r="H10566" s="41" t="s">
        <v>1428</v>
      </c>
    </row>
    <row r="10567" spans="1:8" ht="15" hidden="1" customHeight="1" x14ac:dyDescent="0.25">
      <c r="A10567" s="35">
        <v>145</v>
      </c>
      <c r="B10567" s="38" t="s">
        <v>2252</v>
      </c>
      <c r="C10567" s="38" t="s">
        <v>2253</v>
      </c>
      <c r="D10567" s="38" t="s">
        <v>2254</v>
      </c>
      <c r="E10567" s="45" t="s">
        <v>1286</v>
      </c>
      <c r="F10567" s="45" t="s">
        <v>22</v>
      </c>
      <c r="G10567" s="41" t="s">
        <v>369</v>
      </c>
      <c r="H10567" s="41" t="s">
        <v>1472</v>
      </c>
    </row>
    <row r="10568" spans="1:8" ht="15" hidden="1" customHeight="1" x14ac:dyDescent="0.25">
      <c r="A10568" s="35">
        <v>145</v>
      </c>
      <c r="B10568" s="38" t="s">
        <v>2252</v>
      </c>
      <c r="C10568" s="38" t="s">
        <v>2253</v>
      </c>
      <c r="D10568" s="38" t="s">
        <v>2254</v>
      </c>
      <c r="E10568" s="45" t="s">
        <v>1286</v>
      </c>
      <c r="F10568" s="45" t="s">
        <v>22</v>
      </c>
      <c r="G10568" s="41" t="s">
        <v>371</v>
      </c>
      <c r="H10568" s="41" t="s">
        <v>1430</v>
      </c>
    </row>
    <row r="10569" spans="1:8" ht="15" hidden="1" customHeight="1" x14ac:dyDescent="0.25">
      <c r="A10569" s="35">
        <v>145</v>
      </c>
      <c r="B10569" s="38" t="s">
        <v>2252</v>
      </c>
      <c r="C10569" s="38" t="s">
        <v>2253</v>
      </c>
      <c r="D10569" s="38" t="s">
        <v>2254</v>
      </c>
      <c r="E10569" s="45" t="s">
        <v>1286</v>
      </c>
      <c r="F10569" s="45" t="s">
        <v>22</v>
      </c>
      <c r="G10569" s="41" t="s">
        <v>373</v>
      </c>
      <c r="H10569" s="41">
        <v>7.5</v>
      </c>
    </row>
    <row r="10570" spans="1:8" ht="15" hidden="1" customHeight="1" x14ac:dyDescent="0.25">
      <c r="A10570" s="35">
        <v>145</v>
      </c>
      <c r="B10570" s="38" t="s">
        <v>2252</v>
      </c>
      <c r="C10570" s="38" t="s">
        <v>2253</v>
      </c>
      <c r="D10570" s="38" t="s">
        <v>2254</v>
      </c>
      <c r="E10570" s="45" t="s">
        <v>1286</v>
      </c>
      <c r="F10570" s="45" t="s">
        <v>22</v>
      </c>
      <c r="G10570" s="41" t="s">
        <v>374</v>
      </c>
      <c r="H10570" s="41">
        <v>22.5</v>
      </c>
    </row>
    <row r="10571" spans="1:8" ht="15" hidden="1" customHeight="1" x14ac:dyDescent="0.25">
      <c r="A10571" s="35">
        <v>145</v>
      </c>
      <c r="B10571" s="38" t="s">
        <v>2252</v>
      </c>
      <c r="C10571" s="38" t="s">
        <v>2253</v>
      </c>
      <c r="D10571" s="38" t="s">
        <v>2254</v>
      </c>
      <c r="E10571" s="45" t="s">
        <v>1286</v>
      </c>
      <c r="F10571" s="45" t="s">
        <v>22</v>
      </c>
      <c r="G10571" s="41" t="s">
        <v>375</v>
      </c>
      <c r="H10571" s="41">
        <v>9.5</v>
      </c>
    </row>
    <row r="10572" spans="1:8" ht="15" hidden="1" customHeight="1" x14ac:dyDescent="0.25">
      <c r="A10572" s="35">
        <v>145</v>
      </c>
      <c r="B10572" s="38" t="s">
        <v>2252</v>
      </c>
      <c r="C10572" s="38" t="s">
        <v>2253</v>
      </c>
      <c r="D10572" s="38" t="s">
        <v>2254</v>
      </c>
      <c r="E10572" s="45" t="s">
        <v>1286</v>
      </c>
      <c r="F10572" s="45" t="s">
        <v>22</v>
      </c>
      <c r="G10572" s="41" t="s">
        <v>376</v>
      </c>
      <c r="H10572" s="41">
        <v>25</v>
      </c>
    </row>
    <row r="10573" spans="1:8" ht="15" hidden="1" customHeight="1" x14ac:dyDescent="0.25">
      <c r="A10573" s="35">
        <v>145</v>
      </c>
      <c r="B10573" s="38" t="s">
        <v>2252</v>
      </c>
      <c r="C10573" s="38" t="s">
        <v>2253</v>
      </c>
      <c r="D10573" s="38" t="s">
        <v>2254</v>
      </c>
      <c r="E10573" s="45" t="s">
        <v>1286</v>
      </c>
      <c r="F10573" s="45" t="s">
        <v>22</v>
      </c>
      <c r="G10573" s="41" t="s">
        <v>377</v>
      </c>
      <c r="H10573" s="41" t="s">
        <v>378</v>
      </c>
    </row>
    <row r="10574" spans="1:8" ht="15" hidden="1" customHeight="1" x14ac:dyDescent="0.25">
      <c r="A10574" s="35">
        <v>145</v>
      </c>
      <c r="B10574" s="38" t="s">
        <v>2252</v>
      </c>
      <c r="C10574" s="38" t="s">
        <v>2253</v>
      </c>
      <c r="D10574" s="38" t="s">
        <v>2254</v>
      </c>
      <c r="E10574" s="45" t="s">
        <v>1286</v>
      </c>
      <c r="F10574" s="45" t="s">
        <v>22</v>
      </c>
      <c r="G10574" s="41" t="s">
        <v>379</v>
      </c>
      <c r="H10574" s="41" t="s">
        <v>380</v>
      </c>
    </row>
    <row r="10575" spans="1:8" ht="15" hidden="1" customHeight="1" x14ac:dyDescent="0.25">
      <c r="A10575" s="35">
        <v>145</v>
      </c>
      <c r="B10575" s="38" t="s">
        <v>2252</v>
      </c>
      <c r="C10575" s="38" t="s">
        <v>2253</v>
      </c>
      <c r="D10575" s="38" t="s">
        <v>2254</v>
      </c>
      <c r="E10575" s="45" t="s">
        <v>1286</v>
      </c>
      <c r="F10575" s="45" t="s">
        <v>22</v>
      </c>
      <c r="G10575" s="41" t="s">
        <v>381</v>
      </c>
      <c r="H10575" s="41">
        <v>15</v>
      </c>
    </row>
    <row r="10576" spans="1:8" ht="15" hidden="1" customHeight="1" x14ac:dyDescent="0.25">
      <c r="A10576" s="35">
        <v>145</v>
      </c>
      <c r="B10576" s="38" t="s">
        <v>2252</v>
      </c>
      <c r="C10576" s="38" t="s">
        <v>2253</v>
      </c>
      <c r="D10576" s="38" t="s">
        <v>2254</v>
      </c>
      <c r="E10576" s="45" t="s">
        <v>1286</v>
      </c>
      <c r="F10576" s="45" t="s">
        <v>22</v>
      </c>
      <c r="G10576" s="41" t="s">
        <v>382</v>
      </c>
      <c r="H10576" s="41">
        <v>8</v>
      </c>
    </row>
    <row r="10577" spans="1:8" ht="15" hidden="1" customHeight="1" x14ac:dyDescent="0.25">
      <c r="A10577" s="35">
        <v>145</v>
      </c>
      <c r="B10577" s="38" t="s">
        <v>2252</v>
      </c>
      <c r="C10577" s="38" t="s">
        <v>2253</v>
      </c>
      <c r="D10577" s="38" t="s">
        <v>2254</v>
      </c>
      <c r="E10577" s="45" t="s">
        <v>1286</v>
      </c>
      <c r="F10577" s="45" t="s">
        <v>22</v>
      </c>
      <c r="G10577" s="41" t="s">
        <v>383</v>
      </c>
      <c r="H10577" s="41">
        <v>3</v>
      </c>
    </row>
    <row r="10578" spans="1:8" ht="15" hidden="1" customHeight="1" x14ac:dyDescent="0.25">
      <c r="A10578" s="35">
        <v>145</v>
      </c>
      <c r="B10578" s="38" t="s">
        <v>2252</v>
      </c>
      <c r="C10578" s="38" t="s">
        <v>2253</v>
      </c>
      <c r="D10578" s="38" t="s">
        <v>2254</v>
      </c>
      <c r="E10578" s="45" t="s">
        <v>1286</v>
      </c>
      <c r="F10578" s="45" t="s">
        <v>22</v>
      </c>
      <c r="G10578" s="41" t="s">
        <v>384</v>
      </c>
      <c r="H10578" s="41">
        <v>3</v>
      </c>
    </row>
    <row r="10579" spans="1:8" ht="15" hidden="1" customHeight="1" x14ac:dyDescent="0.25">
      <c r="A10579" s="35">
        <v>145</v>
      </c>
      <c r="B10579" s="38" t="s">
        <v>2252</v>
      </c>
      <c r="C10579" s="38" t="s">
        <v>2253</v>
      </c>
      <c r="D10579" s="38" t="s">
        <v>2254</v>
      </c>
      <c r="E10579" s="45" t="s">
        <v>1286</v>
      </c>
      <c r="F10579" s="45" t="s">
        <v>22</v>
      </c>
      <c r="G10579" s="41" t="s">
        <v>385</v>
      </c>
      <c r="H10579" s="41">
        <v>16</v>
      </c>
    </row>
    <row r="10580" spans="1:8" ht="15" hidden="1" customHeight="1" x14ac:dyDescent="0.25">
      <c r="A10580" s="35">
        <v>145</v>
      </c>
      <c r="B10580" s="38" t="s">
        <v>2252</v>
      </c>
      <c r="C10580" s="38" t="s">
        <v>2253</v>
      </c>
      <c r="D10580" s="38" t="s">
        <v>2254</v>
      </c>
      <c r="E10580" s="45" t="s">
        <v>1286</v>
      </c>
      <c r="F10580" s="45" t="s">
        <v>22</v>
      </c>
      <c r="G10580" s="41" t="s">
        <v>386</v>
      </c>
      <c r="H10580" s="41" t="s">
        <v>2011</v>
      </c>
    </row>
    <row r="10581" spans="1:8" ht="15" hidden="1" customHeight="1" x14ac:dyDescent="0.25">
      <c r="A10581" s="35">
        <v>145</v>
      </c>
      <c r="B10581" s="38" t="s">
        <v>2252</v>
      </c>
      <c r="C10581" s="38" t="s">
        <v>2253</v>
      </c>
      <c r="D10581" s="38" t="s">
        <v>2254</v>
      </c>
      <c r="E10581" s="45" t="s">
        <v>1286</v>
      </c>
      <c r="F10581" s="45" t="s">
        <v>22</v>
      </c>
      <c r="G10581" s="41" t="s">
        <v>388</v>
      </c>
      <c r="H10581" s="41" t="s">
        <v>2012</v>
      </c>
    </row>
    <row r="10582" spans="1:8" ht="15" hidden="1" customHeight="1" x14ac:dyDescent="0.25">
      <c r="A10582" s="35">
        <v>145</v>
      </c>
      <c r="B10582" s="38" t="s">
        <v>2252</v>
      </c>
      <c r="C10582" s="38" t="s">
        <v>2253</v>
      </c>
      <c r="D10582" s="38" t="s">
        <v>2254</v>
      </c>
      <c r="E10582" s="45" t="s">
        <v>1286</v>
      </c>
      <c r="F10582" s="45" t="s">
        <v>22</v>
      </c>
      <c r="G10582" s="41" t="s">
        <v>1324</v>
      </c>
      <c r="H10582" s="41" t="s">
        <v>1325</v>
      </c>
    </row>
    <row r="10583" spans="1:8" ht="15" hidden="1" customHeight="1" x14ac:dyDescent="0.25">
      <c r="A10583" s="35">
        <v>145</v>
      </c>
      <c r="B10583" s="38" t="s">
        <v>2252</v>
      </c>
      <c r="C10583" s="38" t="s">
        <v>2253</v>
      </c>
      <c r="D10583" s="38" t="s">
        <v>2254</v>
      </c>
      <c r="E10583" s="45" t="s">
        <v>1286</v>
      </c>
      <c r="F10583" s="45" t="s">
        <v>22</v>
      </c>
      <c r="G10583" s="41" t="s">
        <v>1326</v>
      </c>
      <c r="H10583" s="41" t="s">
        <v>1327</v>
      </c>
    </row>
    <row r="10584" spans="1:8" ht="15" hidden="1" customHeight="1" x14ac:dyDescent="0.25">
      <c r="A10584" s="35">
        <v>145</v>
      </c>
      <c r="B10584" s="38" t="s">
        <v>2252</v>
      </c>
      <c r="C10584" s="38" t="s">
        <v>2253</v>
      </c>
      <c r="D10584" s="38" t="s">
        <v>2254</v>
      </c>
      <c r="E10584" s="45" t="s">
        <v>1286</v>
      </c>
      <c r="F10584" s="45" t="s">
        <v>22</v>
      </c>
      <c r="G10584" s="41" t="s">
        <v>390</v>
      </c>
      <c r="H10584" s="41" t="s">
        <v>1328</v>
      </c>
    </row>
    <row r="10585" spans="1:8" ht="15" hidden="1" customHeight="1" x14ac:dyDescent="0.25">
      <c r="A10585" s="35">
        <v>145</v>
      </c>
      <c r="B10585" s="38" t="s">
        <v>2252</v>
      </c>
      <c r="C10585" s="38" t="s">
        <v>2253</v>
      </c>
      <c r="D10585" s="38" t="s">
        <v>2254</v>
      </c>
      <c r="E10585" s="45" t="s">
        <v>1286</v>
      </c>
      <c r="F10585" s="45" t="s">
        <v>22</v>
      </c>
      <c r="G10585" s="41" t="s">
        <v>392</v>
      </c>
      <c r="H10585" s="41" t="s">
        <v>1814</v>
      </c>
    </row>
    <row r="10586" spans="1:8" ht="15" hidden="1" customHeight="1" x14ac:dyDescent="0.25">
      <c r="A10586" s="35">
        <v>145</v>
      </c>
      <c r="B10586" s="38" t="s">
        <v>2252</v>
      </c>
      <c r="C10586" s="38" t="s">
        <v>2253</v>
      </c>
      <c r="D10586" s="38" t="s">
        <v>2254</v>
      </c>
      <c r="E10586" s="45" t="s">
        <v>1286</v>
      </c>
      <c r="F10586" s="45" t="s">
        <v>22</v>
      </c>
      <c r="G10586" s="41" t="s">
        <v>394</v>
      </c>
      <c r="H10586" s="41" t="s">
        <v>1330</v>
      </c>
    </row>
    <row r="10587" spans="1:8" ht="15" hidden="1" customHeight="1" x14ac:dyDescent="0.25">
      <c r="A10587" s="35">
        <v>145</v>
      </c>
      <c r="B10587" s="38" t="s">
        <v>2252</v>
      </c>
      <c r="C10587" s="38" t="s">
        <v>2253</v>
      </c>
      <c r="D10587" s="38" t="s">
        <v>2254</v>
      </c>
      <c r="E10587" s="45" t="s">
        <v>1286</v>
      </c>
      <c r="F10587" s="45" t="s">
        <v>22</v>
      </c>
      <c r="G10587" s="41" t="s">
        <v>396</v>
      </c>
      <c r="H10587" s="41">
        <v>16</v>
      </c>
    </row>
    <row r="10588" spans="1:8" ht="15" hidden="1" customHeight="1" x14ac:dyDescent="0.25">
      <c r="A10588" s="35">
        <v>145</v>
      </c>
      <c r="B10588" s="38" t="s">
        <v>2252</v>
      </c>
      <c r="C10588" s="38" t="s">
        <v>2253</v>
      </c>
      <c r="D10588" s="38" t="s">
        <v>2254</v>
      </c>
      <c r="E10588" s="45" t="s">
        <v>1286</v>
      </c>
      <c r="F10588" s="45" t="s">
        <v>22</v>
      </c>
      <c r="G10588" s="41" t="s">
        <v>397</v>
      </c>
      <c r="H10588" s="41">
        <v>1.38</v>
      </c>
    </row>
    <row r="10589" spans="1:8" ht="15" hidden="1" customHeight="1" x14ac:dyDescent="0.25">
      <c r="A10589" s="35">
        <v>145</v>
      </c>
      <c r="B10589" s="38" t="s">
        <v>2252</v>
      </c>
      <c r="C10589" s="38" t="s">
        <v>2253</v>
      </c>
      <c r="D10589" s="38" t="s">
        <v>2254</v>
      </c>
      <c r="E10589" s="45" t="s">
        <v>1286</v>
      </c>
      <c r="F10589" s="45" t="s">
        <v>22</v>
      </c>
      <c r="G10589" s="41" t="s">
        <v>398</v>
      </c>
      <c r="H10589" s="41">
        <v>7.6</v>
      </c>
    </row>
    <row r="10590" spans="1:8" ht="15" hidden="1" customHeight="1" x14ac:dyDescent="0.25">
      <c r="A10590" s="35">
        <v>145</v>
      </c>
      <c r="B10590" s="38" t="s">
        <v>2252</v>
      </c>
      <c r="C10590" s="38" t="s">
        <v>2253</v>
      </c>
      <c r="D10590" s="38" t="s">
        <v>2254</v>
      </c>
      <c r="E10590" s="45" t="s">
        <v>1286</v>
      </c>
      <c r="F10590" s="45" t="s">
        <v>22</v>
      </c>
      <c r="G10590" s="41" t="s">
        <v>2180</v>
      </c>
      <c r="H10590" s="41">
        <v>23</v>
      </c>
    </row>
    <row r="10591" spans="1:8" ht="15" hidden="1" customHeight="1" x14ac:dyDescent="0.25">
      <c r="A10591" s="35">
        <v>145</v>
      </c>
      <c r="B10591" s="38" t="s">
        <v>2252</v>
      </c>
      <c r="C10591" s="38" t="s">
        <v>2253</v>
      </c>
      <c r="D10591" s="38" t="s">
        <v>2254</v>
      </c>
      <c r="E10591" s="45" t="s">
        <v>1286</v>
      </c>
      <c r="F10591" s="45" t="s">
        <v>22</v>
      </c>
      <c r="G10591" s="41" t="s">
        <v>399</v>
      </c>
      <c r="H10591" s="41" t="s">
        <v>400</v>
      </c>
    </row>
    <row r="10592" spans="1:8" ht="15" hidden="1" customHeight="1" x14ac:dyDescent="0.25">
      <c r="A10592" s="35">
        <v>145</v>
      </c>
      <c r="B10592" s="38" t="s">
        <v>2252</v>
      </c>
      <c r="C10592" s="38" t="s">
        <v>2253</v>
      </c>
      <c r="D10592" s="38" t="s">
        <v>2254</v>
      </c>
      <c r="E10592" s="45" t="s">
        <v>1286</v>
      </c>
      <c r="F10592" s="45" t="s">
        <v>22</v>
      </c>
      <c r="G10592" s="41" t="s">
        <v>401</v>
      </c>
      <c r="H10592" s="41" t="s">
        <v>402</v>
      </c>
    </row>
    <row r="10593" spans="1:8" ht="15" hidden="1" customHeight="1" x14ac:dyDescent="0.25">
      <c r="A10593" s="35">
        <v>145</v>
      </c>
      <c r="B10593" s="38" t="s">
        <v>2252</v>
      </c>
      <c r="C10593" s="38" t="s">
        <v>2253</v>
      </c>
      <c r="D10593" s="38" t="s">
        <v>2254</v>
      </c>
      <c r="E10593" s="45" t="s">
        <v>1286</v>
      </c>
      <c r="F10593" s="45" t="s">
        <v>22</v>
      </c>
      <c r="G10593" s="41" t="s">
        <v>403</v>
      </c>
      <c r="H10593" s="41" t="s">
        <v>1435</v>
      </c>
    </row>
    <row r="10594" spans="1:8" ht="15" hidden="1" customHeight="1" x14ac:dyDescent="0.25">
      <c r="A10594" s="35">
        <v>145</v>
      </c>
      <c r="B10594" s="38" t="s">
        <v>2252</v>
      </c>
      <c r="C10594" s="38" t="s">
        <v>2253</v>
      </c>
      <c r="D10594" s="38" t="s">
        <v>2254</v>
      </c>
      <c r="E10594" s="45" t="s">
        <v>1286</v>
      </c>
      <c r="F10594" s="45" t="s">
        <v>22</v>
      </c>
      <c r="G10594" s="41" t="s">
        <v>405</v>
      </c>
      <c r="H10594" s="41" t="s">
        <v>406</v>
      </c>
    </row>
    <row r="10595" spans="1:8" ht="15" hidden="1" customHeight="1" x14ac:dyDescent="0.25">
      <c r="A10595" s="35">
        <v>145</v>
      </c>
      <c r="B10595" s="38" t="s">
        <v>2252</v>
      </c>
      <c r="C10595" s="38" t="s">
        <v>2253</v>
      </c>
      <c r="D10595" s="38" t="s">
        <v>2254</v>
      </c>
      <c r="E10595" s="45" t="s">
        <v>1286</v>
      </c>
      <c r="F10595" s="45" t="s">
        <v>22</v>
      </c>
      <c r="G10595" s="41" t="s">
        <v>407</v>
      </c>
      <c r="H10595" s="41">
        <v>36</v>
      </c>
    </row>
    <row r="10596" spans="1:8" ht="15" hidden="1" customHeight="1" x14ac:dyDescent="0.25">
      <c r="A10596" s="35">
        <v>145</v>
      </c>
      <c r="B10596" s="38" t="s">
        <v>2252</v>
      </c>
      <c r="C10596" s="38" t="s">
        <v>2253</v>
      </c>
      <c r="D10596" s="38" t="s">
        <v>2254</v>
      </c>
      <c r="E10596" s="45" t="s">
        <v>1286</v>
      </c>
      <c r="F10596" s="45" t="s">
        <v>22</v>
      </c>
      <c r="G10596" s="41" t="s">
        <v>408</v>
      </c>
      <c r="H10596" s="41" t="s">
        <v>411</v>
      </c>
    </row>
    <row r="10597" spans="1:8" ht="15" hidden="1" customHeight="1" x14ac:dyDescent="0.25">
      <c r="A10597" s="35">
        <v>145</v>
      </c>
      <c r="B10597" s="38" t="s">
        <v>2252</v>
      </c>
      <c r="C10597" s="38" t="s">
        <v>2253</v>
      </c>
      <c r="D10597" s="38" t="s">
        <v>2254</v>
      </c>
      <c r="E10597" s="45" t="s">
        <v>1286</v>
      </c>
      <c r="F10597" s="45" t="s">
        <v>22</v>
      </c>
      <c r="G10597" s="41" t="s">
        <v>410</v>
      </c>
      <c r="H10597" s="41" t="s">
        <v>411</v>
      </c>
    </row>
    <row r="10598" spans="1:8" ht="15" hidden="1" customHeight="1" x14ac:dyDescent="0.25">
      <c r="A10598" s="35">
        <v>145</v>
      </c>
      <c r="B10598" s="38" t="s">
        <v>2252</v>
      </c>
      <c r="C10598" s="38" t="s">
        <v>2253</v>
      </c>
      <c r="D10598" s="38" t="s">
        <v>2254</v>
      </c>
      <c r="E10598" s="45" t="s">
        <v>1286</v>
      </c>
      <c r="F10598" s="45" t="s">
        <v>22</v>
      </c>
      <c r="G10598" s="41" t="s">
        <v>412</v>
      </c>
      <c r="H10598" s="41" t="s">
        <v>1333</v>
      </c>
    </row>
    <row r="10599" spans="1:8" ht="15" hidden="1" customHeight="1" x14ac:dyDescent="0.25">
      <c r="A10599" s="35">
        <v>145</v>
      </c>
      <c r="B10599" s="38" t="s">
        <v>2252</v>
      </c>
      <c r="C10599" s="38" t="s">
        <v>2253</v>
      </c>
      <c r="D10599" s="38" t="s">
        <v>2254</v>
      </c>
      <c r="E10599" s="45" t="s">
        <v>1286</v>
      </c>
      <c r="F10599" s="45" t="s">
        <v>22</v>
      </c>
      <c r="G10599" s="41" t="s">
        <v>414</v>
      </c>
      <c r="H10599" s="41" t="s">
        <v>315</v>
      </c>
    </row>
    <row r="10600" spans="1:8" ht="15" hidden="1" customHeight="1" x14ac:dyDescent="0.25">
      <c r="A10600" s="35">
        <v>145</v>
      </c>
      <c r="B10600" s="38" t="s">
        <v>2252</v>
      </c>
      <c r="C10600" s="38" t="s">
        <v>2253</v>
      </c>
      <c r="D10600" s="38" t="s">
        <v>2254</v>
      </c>
      <c r="E10600" s="45" t="s">
        <v>1286</v>
      </c>
      <c r="F10600" s="45" t="s">
        <v>22</v>
      </c>
      <c r="G10600" s="41" t="s">
        <v>416</v>
      </c>
      <c r="H10600" s="41" t="s">
        <v>415</v>
      </c>
    </row>
    <row r="10601" spans="1:8" ht="15" hidden="1" customHeight="1" x14ac:dyDescent="0.25">
      <c r="A10601" s="35">
        <v>145</v>
      </c>
      <c r="B10601" s="38" t="s">
        <v>2252</v>
      </c>
      <c r="C10601" s="38" t="s">
        <v>2253</v>
      </c>
      <c r="D10601" s="38" t="s">
        <v>2254</v>
      </c>
      <c r="E10601" s="45" t="s">
        <v>1286</v>
      </c>
      <c r="F10601" s="45" t="s">
        <v>22</v>
      </c>
      <c r="G10601" s="41" t="s">
        <v>417</v>
      </c>
      <c r="H10601" s="41" t="s">
        <v>415</v>
      </c>
    </row>
    <row r="10602" spans="1:8" ht="15" hidden="1" customHeight="1" x14ac:dyDescent="0.25">
      <c r="A10602" s="35">
        <v>145</v>
      </c>
      <c r="B10602" s="38" t="s">
        <v>2252</v>
      </c>
      <c r="C10602" s="38" t="s">
        <v>2253</v>
      </c>
      <c r="D10602" s="38" t="s">
        <v>2254</v>
      </c>
      <c r="E10602" s="45" t="s">
        <v>1286</v>
      </c>
      <c r="F10602" s="45" t="s">
        <v>22</v>
      </c>
      <c r="G10602" s="41" t="s">
        <v>418</v>
      </c>
      <c r="H10602" s="41" t="s">
        <v>419</v>
      </c>
    </row>
    <row r="10603" spans="1:8" ht="15" hidden="1" customHeight="1" x14ac:dyDescent="0.25">
      <c r="A10603" s="35">
        <v>145</v>
      </c>
      <c r="B10603" s="38" t="s">
        <v>2252</v>
      </c>
      <c r="C10603" s="38" t="s">
        <v>2253</v>
      </c>
      <c r="D10603" s="38" t="s">
        <v>2254</v>
      </c>
      <c r="E10603" s="45" t="s">
        <v>1286</v>
      </c>
      <c r="F10603" s="45" t="s">
        <v>22</v>
      </c>
      <c r="G10603" s="41" t="s">
        <v>420</v>
      </c>
      <c r="H10603" s="41" t="s">
        <v>415</v>
      </c>
    </row>
    <row r="10604" spans="1:8" ht="15" hidden="1" customHeight="1" x14ac:dyDescent="0.25">
      <c r="A10604" s="35">
        <v>145</v>
      </c>
      <c r="B10604" s="38" t="s">
        <v>2252</v>
      </c>
      <c r="C10604" s="38" t="s">
        <v>2253</v>
      </c>
      <c r="D10604" s="38" t="s">
        <v>2254</v>
      </c>
      <c r="E10604" s="45" t="s">
        <v>1286</v>
      </c>
      <c r="F10604" s="45" t="s">
        <v>22</v>
      </c>
      <c r="G10604" s="41" t="s">
        <v>422</v>
      </c>
      <c r="H10604" s="41" t="s">
        <v>1437</v>
      </c>
    </row>
    <row r="10605" spans="1:8" ht="15" hidden="1" customHeight="1" x14ac:dyDescent="0.25">
      <c r="A10605" s="35">
        <v>145</v>
      </c>
      <c r="B10605" s="38" t="s">
        <v>2252</v>
      </c>
      <c r="C10605" s="38" t="s">
        <v>2253</v>
      </c>
      <c r="D10605" s="38" t="s">
        <v>2254</v>
      </c>
      <c r="E10605" s="45" t="s">
        <v>1286</v>
      </c>
      <c r="F10605" s="45" t="s">
        <v>22</v>
      </c>
      <c r="G10605" s="41" t="s">
        <v>496</v>
      </c>
      <c r="H10605" s="41" t="s">
        <v>315</v>
      </c>
    </row>
    <row r="10606" spans="1:8" ht="15" hidden="1" customHeight="1" x14ac:dyDescent="0.25">
      <c r="A10606" s="35">
        <v>145</v>
      </c>
      <c r="B10606" s="38" t="s">
        <v>2252</v>
      </c>
      <c r="C10606" s="38" t="s">
        <v>2253</v>
      </c>
      <c r="D10606" s="38" t="s">
        <v>2254</v>
      </c>
      <c r="E10606" s="45" t="s">
        <v>1286</v>
      </c>
      <c r="F10606" s="45" t="s">
        <v>22</v>
      </c>
      <c r="G10606" s="41" t="s">
        <v>1438</v>
      </c>
      <c r="H10606" s="41" t="s">
        <v>315</v>
      </c>
    </row>
    <row r="10607" spans="1:8" ht="15" hidden="1" customHeight="1" x14ac:dyDescent="0.25">
      <c r="A10607" s="35">
        <v>145</v>
      </c>
      <c r="B10607" s="38" t="s">
        <v>2252</v>
      </c>
      <c r="C10607" s="38" t="s">
        <v>2253</v>
      </c>
      <c r="D10607" s="38" t="s">
        <v>2254</v>
      </c>
      <c r="E10607" s="45" t="s">
        <v>1286</v>
      </c>
      <c r="F10607" s="45" t="s">
        <v>22</v>
      </c>
      <c r="G10607" s="42" t="s">
        <v>424</v>
      </c>
      <c r="H10607" s="41" t="s">
        <v>315</v>
      </c>
    </row>
    <row r="10608" spans="1:8" ht="15" hidden="1" customHeight="1" x14ac:dyDescent="0.25">
      <c r="A10608" s="35">
        <v>145</v>
      </c>
      <c r="B10608" s="38" t="s">
        <v>2252</v>
      </c>
      <c r="C10608" s="38" t="s">
        <v>2253</v>
      </c>
      <c r="D10608" s="38" t="s">
        <v>2254</v>
      </c>
      <c r="E10608" s="45" t="s">
        <v>1286</v>
      </c>
      <c r="F10608" s="45" t="s">
        <v>22</v>
      </c>
      <c r="G10608" s="41" t="s">
        <v>425</v>
      </c>
      <c r="H10608" s="41" t="s">
        <v>315</v>
      </c>
    </row>
    <row r="10609" spans="1:8" ht="15" hidden="1" customHeight="1" x14ac:dyDescent="0.25">
      <c r="A10609" s="35">
        <v>146</v>
      </c>
      <c r="B10609" s="38" t="s">
        <v>2260</v>
      </c>
      <c r="C10609" s="38" t="s">
        <v>2261</v>
      </c>
      <c r="D10609" s="38" t="s">
        <v>2262</v>
      </c>
      <c r="E10609" s="45" t="s">
        <v>1286</v>
      </c>
      <c r="F10609" s="45" t="s">
        <v>22</v>
      </c>
      <c r="G10609" s="41" t="s">
        <v>309</v>
      </c>
      <c r="H10609" s="41" t="s">
        <v>2262</v>
      </c>
    </row>
    <row r="10610" spans="1:8" ht="15" hidden="1" customHeight="1" x14ac:dyDescent="0.25">
      <c r="A10610" s="35">
        <v>146</v>
      </c>
      <c r="B10610" s="38" t="s">
        <v>2260</v>
      </c>
      <c r="C10610" s="38" t="s">
        <v>2261</v>
      </c>
      <c r="D10610" s="38" t="s">
        <v>2262</v>
      </c>
      <c r="E10610" s="45" t="s">
        <v>1286</v>
      </c>
      <c r="F10610" s="45" t="s">
        <v>22</v>
      </c>
      <c r="G10610" s="41" t="s">
        <v>310</v>
      </c>
      <c r="H10610" s="41" t="s">
        <v>2264</v>
      </c>
    </row>
    <row r="10611" spans="1:8" ht="15" hidden="1" customHeight="1" x14ac:dyDescent="0.25">
      <c r="A10611" s="35">
        <v>146</v>
      </c>
      <c r="B10611" s="38" t="s">
        <v>2260</v>
      </c>
      <c r="C10611" s="38" t="s">
        <v>2261</v>
      </c>
      <c r="D10611" s="38" t="s">
        <v>2262</v>
      </c>
      <c r="E10611" s="45" t="s">
        <v>1286</v>
      </c>
      <c r="F10611" s="45" t="s">
        <v>22</v>
      </c>
      <c r="G10611" s="41" t="s">
        <v>312</v>
      </c>
      <c r="H10611" s="41" t="s">
        <v>2265</v>
      </c>
    </row>
    <row r="10612" spans="1:8" ht="15" hidden="1" customHeight="1" x14ac:dyDescent="0.25">
      <c r="A10612" s="35">
        <v>146</v>
      </c>
      <c r="B10612" s="38" t="s">
        <v>2260</v>
      </c>
      <c r="C10612" s="38" t="s">
        <v>2261</v>
      </c>
      <c r="D10612" s="38" t="s">
        <v>2262</v>
      </c>
      <c r="E10612" s="45" t="s">
        <v>1286</v>
      </c>
      <c r="F10612" s="45" t="s">
        <v>22</v>
      </c>
      <c r="G10612" s="41" t="s">
        <v>314</v>
      </c>
      <c r="H10612" s="41" t="s">
        <v>415</v>
      </c>
    </row>
    <row r="10613" spans="1:8" ht="15" hidden="1" customHeight="1" x14ac:dyDescent="0.25">
      <c r="A10613" s="35">
        <v>146</v>
      </c>
      <c r="B10613" s="38" t="s">
        <v>2260</v>
      </c>
      <c r="C10613" s="38" t="s">
        <v>2261</v>
      </c>
      <c r="D10613" s="38" t="s">
        <v>2262</v>
      </c>
      <c r="E10613" s="45" t="s">
        <v>1286</v>
      </c>
      <c r="F10613" s="45" t="s">
        <v>22</v>
      </c>
      <c r="G10613" s="41" t="s">
        <v>316</v>
      </c>
      <c r="H10613" s="41" t="s">
        <v>2168</v>
      </c>
    </row>
    <row r="10614" spans="1:8" ht="15" hidden="1" customHeight="1" x14ac:dyDescent="0.25">
      <c r="A10614" s="35">
        <v>146</v>
      </c>
      <c r="B10614" s="38" t="s">
        <v>2260</v>
      </c>
      <c r="C10614" s="38" t="s">
        <v>2261</v>
      </c>
      <c r="D10614" s="38" t="s">
        <v>2262</v>
      </c>
      <c r="E10614" s="45" t="s">
        <v>1286</v>
      </c>
      <c r="F10614" s="45" t="s">
        <v>22</v>
      </c>
      <c r="G10614" s="41" t="s">
        <v>318</v>
      </c>
      <c r="H10614" s="41" t="s">
        <v>319</v>
      </c>
    </row>
    <row r="10615" spans="1:8" ht="15" hidden="1" customHeight="1" x14ac:dyDescent="0.25">
      <c r="A10615" s="35">
        <v>146</v>
      </c>
      <c r="B10615" s="38" t="s">
        <v>2260</v>
      </c>
      <c r="C10615" s="38" t="s">
        <v>2261</v>
      </c>
      <c r="D10615" s="38" t="s">
        <v>2262</v>
      </c>
      <c r="E10615" s="45" t="s">
        <v>1286</v>
      </c>
      <c r="F10615" s="45" t="s">
        <v>22</v>
      </c>
      <c r="G10615" s="41" t="s">
        <v>320</v>
      </c>
      <c r="H10615" s="41">
        <v>36</v>
      </c>
    </row>
    <row r="10616" spans="1:8" ht="15" hidden="1" customHeight="1" x14ac:dyDescent="0.25">
      <c r="A10616" s="35">
        <v>146</v>
      </c>
      <c r="B10616" s="38" t="s">
        <v>2260</v>
      </c>
      <c r="C10616" s="38" t="s">
        <v>2261</v>
      </c>
      <c r="D10616" s="38" t="s">
        <v>2262</v>
      </c>
      <c r="E10616" s="45" t="s">
        <v>1286</v>
      </c>
      <c r="F10616" s="45" t="s">
        <v>22</v>
      </c>
      <c r="G10616" s="41" t="s">
        <v>321</v>
      </c>
      <c r="H10616" s="41">
        <v>12</v>
      </c>
    </row>
    <row r="10617" spans="1:8" ht="15" hidden="1" customHeight="1" x14ac:dyDescent="0.25">
      <c r="A10617" s="35">
        <v>146</v>
      </c>
      <c r="B10617" s="38" t="s">
        <v>2260</v>
      </c>
      <c r="C10617" s="38" t="s">
        <v>2261</v>
      </c>
      <c r="D10617" s="38" t="s">
        <v>2262</v>
      </c>
      <c r="E10617" s="45" t="s">
        <v>1286</v>
      </c>
      <c r="F10617" s="45" t="s">
        <v>22</v>
      </c>
      <c r="G10617" s="41" t="s">
        <v>322</v>
      </c>
      <c r="H10617" s="41">
        <v>3.64</v>
      </c>
    </row>
    <row r="10618" spans="1:8" ht="15" hidden="1" customHeight="1" x14ac:dyDescent="0.25">
      <c r="A10618" s="35">
        <v>146</v>
      </c>
      <c r="B10618" s="38" t="s">
        <v>2260</v>
      </c>
      <c r="C10618" s="38" t="s">
        <v>2261</v>
      </c>
      <c r="D10618" s="38" t="s">
        <v>2262</v>
      </c>
      <c r="E10618" s="45" t="s">
        <v>1286</v>
      </c>
      <c r="F10618" s="45" t="s">
        <v>22</v>
      </c>
      <c r="G10618" s="41" t="s">
        <v>324</v>
      </c>
      <c r="H10618" s="41">
        <v>5.27</v>
      </c>
    </row>
    <row r="10619" spans="1:8" ht="15" hidden="1" customHeight="1" x14ac:dyDescent="0.25">
      <c r="A10619" s="35">
        <v>146</v>
      </c>
      <c r="B10619" s="38" t="s">
        <v>2260</v>
      </c>
      <c r="C10619" s="38" t="s">
        <v>2261</v>
      </c>
      <c r="D10619" s="38" t="s">
        <v>2262</v>
      </c>
      <c r="E10619" s="45" t="s">
        <v>1286</v>
      </c>
      <c r="F10619" s="45" t="s">
        <v>22</v>
      </c>
      <c r="G10619" s="41" t="s">
        <v>326</v>
      </c>
      <c r="H10619" s="41">
        <v>1.1200000000000001</v>
      </c>
    </row>
    <row r="10620" spans="1:8" ht="15" hidden="1" customHeight="1" x14ac:dyDescent="0.25">
      <c r="A10620" s="35">
        <v>146</v>
      </c>
      <c r="B10620" s="38" t="s">
        <v>2260</v>
      </c>
      <c r="C10620" s="38" t="s">
        <v>2261</v>
      </c>
      <c r="D10620" s="38" t="s">
        <v>2262</v>
      </c>
      <c r="E10620" s="45" t="s">
        <v>1286</v>
      </c>
      <c r="F10620" s="45" t="s">
        <v>22</v>
      </c>
      <c r="G10620" s="41" t="s">
        <v>328</v>
      </c>
      <c r="H10620" s="41">
        <v>3.25</v>
      </c>
    </row>
    <row r="10621" spans="1:8" ht="15" hidden="1" customHeight="1" x14ac:dyDescent="0.25">
      <c r="A10621" s="35">
        <v>146</v>
      </c>
      <c r="B10621" s="38" t="s">
        <v>2260</v>
      </c>
      <c r="C10621" s="38" t="s">
        <v>2261</v>
      </c>
      <c r="D10621" s="38" t="s">
        <v>2262</v>
      </c>
      <c r="E10621" s="45" t="s">
        <v>1286</v>
      </c>
      <c r="F10621" s="45" t="s">
        <v>22</v>
      </c>
      <c r="G10621" s="41" t="s">
        <v>331</v>
      </c>
      <c r="H10621" s="41" t="s">
        <v>332</v>
      </c>
    </row>
    <row r="10622" spans="1:8" ht="15" hidden="1" customHeight="1" x14ac:dyDescent="0.25">
      <c r="A10622" s="35">
        <v>146</v>
      </c>
      <c r="B10622" s="38" t="s">
        <v>2260</v>
      </c>
      <c r="C10622" s="38" t="s">
        <v>2261</v>
      </c>
      <c r="D10622" s="38" t="s">
        <v>2262</v>
      </c>
      <c r="E10622" s="45" t="s">
        <v>1286</v>
      </c>
      <c r="F10622" s="45" t="s">
        <v>22</v>
      </c>
      <c r="G10622" s="41" t="s">
        <v>335</v>
      </c>
      <c r="H10622" s="41">
        <v>13</v>
      </c>
    </row>
    <row r="10623" spans="1:8" ht="15" hidden="1" customHeight="1" x14ac:dyDescent="0.25">
      <c r="A10623" s="35">
        <v>146</v>
      </c>
      <c r="B10623" s="38" t="s">
        <v>2260</v>
      </c>
      <c r="C10623" s="38" t="s">
        <v>2261</v>
      </c>
      <c r="D10623" s="38" t="s">
        <v>2262</v>
      </c>
      <c r="E10623" s="45" t="s">
        <v>1286</v>
      </c>
      <c r="F10623" s="45" t="s">
        <v>22</v>
      </c>
      <c r="G10623" s="41" t="s">
        <v>336</v>
      </c>
      <c r="H10623" s="41">
        <v>3.77</v>
      </c>
    </row>
    <row r="10624" spans="1:8" ht="15" hidden="1" customHeight="1" x14ac:dyDescent="0.25">
      <c r="A10624" s="35">
        <v>146</v>
      </c>
      <c r="B10624" s="38" t="s">
        <v>2260</v>
      </c>
      <c r="C10624" s="38" t="s">
        <v>2261</v>
      </c>
      <c r="D10624" s="38" t="s">
        <v>2262</v>
      </c>
      <c r="E10624" s="45" t="s">
        <v>1286</v>
      </c>
      <c r="F10624" s="45" t="s">
        <v>22</v>
      </c>
      <c r="G10624" s="41" t="s">
        <v>338</v>
      </c>
      <c r="H10624" s="41">
        <v>4.76</v>
      </c>
    </row>
    <row r="10625" spans="1:8" ht="15" hidden="1" customHeight="1" x14ac:dyDescent="0.25">
      <c r="A10625" s="35">
        <v>146</v>
      </c>
      <c r="B10625" s="38" t="s">
        <v>2260</v>
      </c>
      <c r="C10625" s="38" t="s">
        <v>2261</v>
      </c>
      <c r="D10625" s="38" t="s">
        <v>2262</v>
      </c>
      <c r="E10625" s="45" t="s">
        <v>1286</v>
      </c>
      <c r="F10625" s="45" t="s">
        <v>22</v>
      </c>
      <c r="G10625" s="41" t="s">
        <v>340</v>
      </c>
      <c r="H10625" s="41">
        <v>1.0189999999999999</v>
      </c>
    </row>
    <row r="10626" spans="1:8" ht="15" hidden="1" customHeight="1" x14ac:dyDescent="0.25">
      <c r="A10626" s="35">
        <v>146</v>
      </c>
      <c r="B10626" s="38" t="s">
        <v>2260</v>
      </c>
      <c r="C10626" s="38" t="s">
        <v>2261</v>
      </c>
      <c r="D10626" s="38" t="s">
        <v>2262</v>
      </c>
      <c r="E10626" s="45" t="s">
        <v>1286</v>
      </c>
      <c r="F10626" s="45" t="s">
        <v>22</v>
      </c>
      <c r="G10626" s="41" t="s">
        <v>342</v>
      </c>
      <c r="H10626" s="41">
        <v>3.7</v>
      </c>
    </row>
    <row r="10627" spans="1:8" ht="15" hidden="1" customHeight="1" x14ac:dyDescent="0.25">
      <c r="A10627" s="35">
        <v>146</v>
      </c>
      <c r="B10627" s="38" t="s">
        <v>2260</v>
      </c>
      <c r="C10627" s="38" t="s">
        <v>2261</v>
      </c>
      <c r="D10627" s="38" t="s">
        <v>2262</v>
      </c>
      <c r="E10627" s="45" t="s">
        <v>1286</v>
      </c>
      <c r="F10627" s="45" t="s">
        <v>22</v>
      </c>
      <c r="G10627" s="41" t="s">
        <v>345</v>
      </c>
      <c r="H10627" s="41" t="s">
        <v>332</v>
      </c>
    </row>
    <row r="10628" spans="1:8" ht="15" hidden="1" customHeight="1" x14ac:dyDescent="0.25">
      <c r="A10628" s="35">
        <v>146</v>
      </c>
      <c r="B10628" s="38" t="s">
        <v>2260</v>
      </c>
      <c r="C10628" s="38" t="s">
        <v>2261</v>
      </c>
      <c r="D10628" s="38" t="s">
        <v>2262</v>
      </c>
      <c r="E10628" s="45" t="s">
        <v>1286</v>
      </c>
      <c r="F10628" s="45" t="s">
        <v>22</v>
      </c>
      <c r="G10628" s="41" t="s">
        <v>347</v>
      </c>
      <c r="H10628" s="41" t="s">
        <v>1307</v>
      </c>
    </row>
    <row r="10629" spans="1:8" ht="15" hidden="1" customHeight="1" x14ac:dyDescent="0.25">
      <c r="A10629" s="35">
        <v>146</v>
      </c>
      <c r="B10629" s="38" t="s">
        <v>2260</v>
      </c>
      <c r="C10629" s="38" t="s">
        <v>2261</v>
      </c>
      <c r="D10629" s="38" t="s">
        <v>2262</v>
      </c>
      <c r="E10629" s="45" t="s">
        <v>1286</v>
      </c>
      <c r="F10629" s="45" t="s">
        <v>22</v>
      </c>
      <c r="G10629" s="41" t="s">
        <v>349</v>
      </c>
      <c r="H10629" s="41" t="s">
        <v>2192</v>
      </c>
    </row>
    <row r="10630" spans="1:8" ht="15" hidden="1" customHeight="1" x14ac:dyDescent="0.25">
      <c r="A10630" s="35">
        <v>146</v>
      </c>
      <c r="B10630" s="38" t="s">
        <v>2260</v>
      </c>
      <c r="C10630" s="38" t="s">
        <v>2261</v>
      </c>
      <c r="D10630" s="38" t="s">
        <v>2262</v>
      </c>
      <c r="E10630" s="45" t="s">
        <v>1286</v>
      </c>
      <c r="F10630" s="45" t="s">
        <v>22</v>
      </c>
      <c r="G10630" s="41" t="s">
        <v>351</v>
      </c>
      <c r="H10630" s="41">
        <v>380</v>
      </c>
    </row>
    <row r="10631" spans="1:8" ht="15" hidden="1" customHeight="1" x14ac:dyDescent="0.25">
      <c r="A10631" s="35">
        <v>146</v>
      </c>
      <c r="B10631" s="38" t="s">
        <v>2260</v>
      </c>
      <c r="C10631" s="38" t="s">
        <v>2261</v>
      </c>
      <c r="D10631" s="38" t="s">
        <v>2262</v>
      </c>
      <c r="E10631" s="45" t="s">
        <v>1286</v>
      </c>
      <c r="F10631" s="45" t="s">
        <v>22</v>
      </c>
      <c r="G10631" s="41" t="s">
        <v>352</v>
      </c>
      <c r="H10631" s="41" t="s">
        <v>2209</v>
      </c>
    </row>
    <row r="10632" spans="1:8" ht="15" hidden="1" customHeight="1" x14ac:dyDescent="0.25">
      <c r="A10632" s="35">
        <v>146</v>
      </c>
      <c r="B10632" s="38" t="s">
        <v>2260</v>
      </c>
      <c r="C10632" s="38" t="s">
        <v>2261</v>
      </c>
      <c r="D10632" s="38" t="s">
        <v>2262</v>
      </c>
      <c r="E10632" s="45" t="s">
        <v>1286</v>
      </c>
      <c r="F10632" s="45" t="s">
        <v>22</v>
      </c>
      <c r="G10632" s="41" t="s">
        <v>354</v>
      </c>
      <c r="H10632" s="41">
        <v>25</v>
      </c>
    </row>
    <row r="10633" spans="1:8" ht="15" hidden="1" customHeight="1" x14ac:dyDescent="0.25">
      <c r="A10633" s="35">
        <v>146</v>
      </c>
      <c r="B10633" s="38" t="s">
        <v>2260</v>
      </c>
      <c r="C10633" s="38" t="s">
        <v>2261</v>
      </c>
      <c r="D10633" s="38" t="s">
        <v>2262</v>
      </c>
      <c r="E10633" s="45" t="s">
        <v>1286</v>
      </c>
      <c r="F10633" s="45" t="s">
        <v>22</v>
      </c>
      <c r="G10633" s="41" t="s">
        <v>355</v>
      </c>
      <c r="H10633" s="41">
        <v>1.2</v>
      </c>
    </row>
    <row r="10634" spans="1:8" ht="15" hidden="1" customHeight="1" x14ac:dyDescent="0.25">
      <c r="A10634" s="35">
        <v>146</v>
      </c>
      <c r="B10634" s="38" t="s">
        <v>2260</v>
      </c>
      <c r="C10634" s="38" t="s">
        <v>2261</v>
      </c>
      <c r="D10634" s="38" t="s">
        <v>2262</v>
      </c>
      <c r="E10634" s="45" t="s">
        <v>1286</v>
      </c>
      <c r="F10634" s="45" t="s">
        <v>22</v>
      </c>
      <c r="G10634" s="41" t="s">
        <v>356</v>
      </c>
      <c r="H10634" s="41">
        <v>1900</v>
      </c>
    </row>
    <row r="10635" spans="1:8" ht="15" hidden="1" customHeight="1" x14ac:dyDescent="0.25">
      <c r="A10635" s="35">
        <v>146</v>
      </c>
      <c r="B10635" s="38" t="s">
        <v>2260</v>
      </c>
      <c r="C10635" s="38" t="s">
        <v>2261</v>
      </c>
      <c r="D10635" s="38" t="s">
        <v>2262</v>
      </c>
      <c r="E10635" s="45" t="s">
        <v>1286</v>
      </c>
      <c r="F10635" s="45" t="s">
        <v>22</v>
      </c>
      <c r="G10635" s="41" t="s">
        <v>357</v>
      </c>
      <c r="H10635" s="41">
        <v>50</v>
      </c>
    </row>
    <row r="10636" spans="1:8" ht="15" hidden="1" customHeight="1" x14ac:dyDescent="0.25">
      <c r="A10636" s="35">
        <v>146</v>
      </c>
      <c r="B10636" s="38" t="s">
        <v>2260</v>
      </c>
      <c r="C10636" s="38" t="s">
        <v>2261</v>
      </c>
      <c r="D10636" s="38" t="s">
        <v>2262</v>
      </c>
      <c r="E10636" s="45" t="s">
        <v>1286</v>
      </c>
      <c r="F10636" s="45" t="s">
        <v>22</v>
      </c>
      <c r="G10636" s="41" t="s">
        <v>358</v>
      </c>
      <c r="H10636" s="41" t="s">
        <v>1353</v>
      </c>
    </row>
    <row r="10637" spans="1:8" ht="15" hidden="1" customHeight="1" x14ac:dyDescent="0.25">
      <c r="A10637" s="35">
        <v>146</v>
      </c>
      <c r="B10637" s="38" t="s">
        <v>2260</v>
      </c>
      <c r="C10637" s="38" t="s">
        <v>2261</v>
      </c>
      <c r="D10637" s="38" t="s">
        <v>2262</v>
      </c>
      <c r="E10637" s="45" t="s">
        <v>1286</v>
      </c>
      <c r="F10637" s="45" t="s">
        <v>22</v>
      </c>
      <c r="G10637" s="41" t="s">
        <v>360</v>
      </c>
      <c r="H10637" s="41" t="s">
        <v>1312</v>
      </c>
    </row>
    <row r="10638" spans="1:8" ht="15" hidden="1" customHeight="1" x14ac:dyDescent="0.25">
      <c r="A10638" s="35">
        <v>146</v>
      </c>
      <c r="B10638" s="38" t="s">
        <v>2260</v>
      </c>
      <c r="C10638" s="38" t="s">
        <v>2261</v>
      </c>
      <c r="D10638" s="38" t="s">
        <v>2262</v>
      </c>
      <c r="E10638" s="45" t="s">
        <v>1286</v>
      </c>
      <c r="F10638" s="45" t="s">
        <v>22</v>
      </c>
      <c r="G10638" s="41" t="s">
        <v>1313</v>
      </c>
      <c r="H10638" s="41" t="s">
        <v>2210</v>
      </c>
    </row>
    <row r="10639" spans="1:8" ht="15" hidden="1" customHeight="1" x14ac:dyDescent="0.25">
      <c r="A10639" s="35">
        <v>146</v>
      </c>
      <c r="B10639" s="38" t="s">
        <v>2260</v>
      </c>
      <c r="C10639" s="38" t="s">
        <v>2261</v>
      </c>
      <c r="D10639" s="38" t="s">
        <v>2262</v>
      </c>
      <c r="E10639" s="45" t="s">
        <v>1286</v>
      </c>
      <c r="F10639" s="45" t="s">
        <v>22</v>
      </c>
      <c r="G10639" s="41" t="s">
        <v>362</v>
      </c>
      <c r="H10639" s="41" t="s">
        <v>1426</v>
      </c>
    </row>
    <row r="10640" spans="1:8" ht="15" hidden="1" customHeight="1" x14ac:dyDescent="0.25">
      <c r="A10640" s="35">
        <v>146</v>
      </c>
      <c r="B10640" s="38" t="s">
        <v>2260</v>
      </c>
      <c r="C10640" s="38" t="s">
        <v>2261</v>
      </c>
      <c r="D10640" s="38" t="s">
        <v>2262</v>
      </c>
      <c r="E10640" s="45" t="s">
        <v>1286</v>
      </c>
      <c r="F10640" s="45" t="s">
        <v>22</v>
      </c>
      <c r="G10640" s="41" t="s">
        <v>364</v>
      </c>
      <c r="H10640" s="41">
        <v>620</v>
      </c>
    </row>
    <row r="10641" spans="1:8" ht="15" hidden="1" customHeight="1" x14ac:dyDescent="0.25">
      <c r="A10641" s="35">
        <v>146</v>
      </c>
      <c r="B10641" s="38" t="s">
        <v>2260</v>
      </c>
      <c r="C10641" s="38" t="s">
        <v>2261</v>
      </c>
      <c r="D10641" s="38" t="s">
        <v>2262</v>
      </c>
      <c r="E10641" s="45" t="s">
        <v>1286</v>
      </c>
      <c r="F10641" s="45" t="s">
        <v>22</v>
      </c>
      <c r="G10641" s="42" t="s">
        <v>781</v>
      </c>
      <c r="H10641" s="42">
        <v>20</v>
      </c>
    </row>
    <row r="10642" spans="1:8" ht="15" hidden="1" customHeight="1" x14ac:dyDescent="0.25">
      <c r="A10642" s="35">
        <v>146</v>
      </c>
      <c r="B10642" s="38" t="s">
        <v>2260</v>
      </c>
      <c r="C10642" s="38" t="s">
        <v>2261</v>
      </c>
      <c r="D10642" s="38" t="s">
        <v>2262</v>
      </c>
      <c r="E10642" s="45" t="s">
        <v>1286</v>
      </c>
      <c r="F10642" s="45" t="s">
        <v>22</v>
      </c>
      <c r="G10642" s="41" t="s">
        <v>365</v>
      </c>
      <c r="H10642" s="41" t="s">
        <v>1471</v>
      </c>
    </row>
    <row r="10643" spans="1:8" ht="15" hidden="1" customHeight="1" x14ac:dyDescent="0.25">
      <c r="A10643" s="35">
        <v>146</v>
      </c>
      <c r="B10643" s="38" t="s">
        <v>2260</v>
      </c>
      <c r="C10643" s="38" t="s">
        <v>2261</v>
      </c>
      <c r="D10643" s="38" t="s">
        <v>2262</v>
      </c>
      <c r="E10643" s="45" t="s">
        <v>1286</v>
      </c>
      <c r="F10643" s="45" t="s">
        <v>22</v>
      </c>
      <c r="G10643" s="41" t="s">
        <v>367</v>
      </c>
      <c r="H10643" s="41" t="s">
        <v>1382</v>
      </c>
    </row>
    <row r="10644" spans="1:8" ht="15" hidden="1" customHeight="1" x14ac:dyDescent="0.25">
      <c r="A10644" s="35">
        <v>146</v>
      </c>
      <c r="B10644" s="38" t="s">
        <v>2260</v>
      </c>
      <c r="C10644" s="38" t="s">
        <v>2261</v>
      </c>
      <c r="D10644" s="38" t="s">
        <v>2262</v>
      </c>
      <c r="E10644" s="45" t="s">
        <v>1286</v>
      </c>
      <c r="F10644" s="45" t="s">
        <v>22</v>
      </c>
      <c r="G10644" s="41" t="s">
        <v>369</v>
      </c>
      <c r="H10644" s="41" t="s">
        <v>1472</v>
      </c>
    </row>
    <row r="10645" spans="1:8" ht="15" hidden="1" customHeight="1" x14ac:dyDescent="0.25">
      <c r="A10645" s="35">
        <v>146</v>
      </c>
      <c r="B10645" s="38" t="s">
        <v>2260</v>
      </c>
      <c r="C10645" s="38" t="s">
        <v>2261</v>
      </c>
      <c r="D10645" s="38" t="s">
        <v>2262</v>
      </c>
      <c r="E10645" s="45" t="s">
        <v>1286</v>
      </c>
      <c r="F10645" s="45" t="s">
        <v>22</v>
      </c>
      <c r="G10645" s="41" t="s">
        <v>371</v>
      </c>
      <c r="H10645" s="41" t="s">
        <v>1668</v>
      </c>
    </row>
    <row r="10646" spans="1:8" ht="15" hidden="1" customHeight="1" x14ac:dyDescent="0.25">
      <c r="A10646" s="35">
        <v>146</v>
      </c>
      <c r="B10646" s="38" t="s">
        <v>2260</v>
      </c>
      <c r="C10646" s="38" t="s">
        <v>2261</v>
      </c>
      <c r="D10646" s="38" t="s">
        <v>2262</v>
      </c>
      <c r="E10646" s="45" t="s">
        <v>1286</v>
      </c>
      <c r="F10646" s="45" t="s">
        <v>22</v>
      </c>
      <c r="G10646" s="41" t="s">
        <v>373</v>
      </c>
      <c r="H10646" s="41">
        <v>8</v>
      </c>
    </row>
    <row r="10647" spans="1:8" ht="15" hidden="1" customHeight="1" x14ac:dyDescent="0.25">
      <c r="A10647" s="35">
        <v>146</v>
      </c>
      <c r="B10647" s="38" t="s">
        <v>2260</v>
      </c>
      <c r="C10647" s="38" t="s">
        <v>2261</v>
      </c>
      <c r="D10647" s="38" t="s">
        <v>2262</v>
      </c>
      <c r="E10647" s="45" t="s">
        <v>1286</v>
      </c>
      <c r="F10647" s="45" t="s">
        <v>22</v>
      </c>
      <c r="G10647" s="41" t="s">
        <v>374</v>
      </c>
      <c r="H10647" s="41">
        <v>25</v>
      </c>
    </row>
    <row r="10648" spans="1:8" ht="15" hidden="1" customHeight="1" x14ac:dyDescent="0.25">
      <c r="A10648" s="35">
        <v>146</v>
      </c>
      <c r="B10648" s="38" t="s">
        <v>2260</v>
      </c>
      <c r="C10648" s="38" t="s">
        <v>2261</v>
      </c>
      <c r="D10648" s="38" t="s">
        <v>2262</v>
      </c>
      <c r="E10648" s="45" t="s">
        <v>1286</v>
      </c>
      <c r="F10648" s="45" t="s">
        <v>22</v>
      </c>
      <c r="G10648" s="41" t="s">
        <v>375</v>
      </c>
      <c r="H10648" s="41">
        <v>10</v>
      </c>
    </row>
    <row r="10649" spans="1:8" ht="15" hidden="1" customHeight="1" x14ac:dyDescent="0.25">
      <c r="A10649" s="35">
        <v>146</v>
      </c>
      <c r="B10649" s="38" t="s">
        <v>2260</v>
      </c>
      <c r="C10649" s="38" t="s">
        <v>2261</v>
      </c>
      <c r="D10649" s="38" t="s">
        <v>2262</v>
      </c>
      <c r="E10649" s="45" t="s">
        <v>1286</v>
      </c>
      <c r="F10649" s="45" t="s">
        <v>22</v>
      </c>
      <c r="G10649" s="41" t="s">
        <v>376</v>
      </c>
      <c r="H10649" s="41">
        <v>27</v>
      </c>
    </row>
    <row r="10650" spans="1:8" ht="15" hidden="1" customHeight="1" x14ac:dyDescent="0.25">
      <c r="A10650" s="35">
        <v>146</v>
      </c>
      <c r="B10650" s="38" t="s">
        <v>2260</v>
      </c>
      <c r="C10650" s="38" t="s">
        <v>2261</v>
      </c>
      <c r="D10650" s="38" t="s">
        <v>2262</v>
      </c>
      <c r="E10650" s="45" t="s">
        <v>1286</v>
      </c>
      <c r="F10650" s="45" t="s">
        <v>22</v>
      </c>
      <c r="G10650" s="41" t="s">
        <v>377</v>
      </c>
      <c r="H10650" s="41" t="s">
        <v>378</v>
      </c>
    </row>
    <row r="10651" spans="1:8" ht="15" hidden="1" customHeight="1" x14ac:dyDescent="0.25">
      <c r="A10651" s="35">
        <v>146</v>
      </c>
      <c r="B10651" s="38" t="s">
        <v>2260</v>
      </c>
      <c r="C10651" s="38" t="s">
        <v>2261</v>
      </c>
      <c r="D10651" s="38" t="s">
        <v>2262</v>
      </c>
      <c r="E10651" s="45" t="s">
        <v>1286</v>
      </c>
      <c r="F10651" s="45" t="s">
        <v>22</v>
      </c>
      <c r="G10651" s="41" t="s">
        <v>379</v>
      </c>
      <c r="H10651" s="41" t="s">
        <v>380</v>
      </c>
    </row>
    <row r="10652" spans="1:8" ht="15" hidden="1" customHeight="1" x14ac:dyDescent="0.25">
      <c r="A10652" s="35">
        <v>146</v>
      </c>
      <c r="B10652" s="38" t="s">
        <v>2260</v>
      </c>
      <c r="C10652" s="38" t="s">
        <v>2261</v>
      </c>
      <c r="D10652" s="38" t="s">
        <v>2262</v>
      </c>
      <c r="E10652" s="45" t="s">
        <v>1286</v>
      </c>
      <c r="F10652" s="45" t="s">
        <v>22</v>
      </c>
      <c r="G10652" s="41" t="s">
        <v>381</v>
      </c>
      <c r="H10652" s="41">
        <v>20</v>
      </c>
    </row>
    <row r="10653" spans="1:8" ht="15" hidden="1" customHeight="1" x14ac:dyDescent="0.25">
      <c r="A10653" s="35">
        <v>146</v>
      </c>
      <c r="B10653" s="38" t="s">
        <v>2260</v>
      </c>
      <c r="C10653" s="38" t="s">
        <v>2261</v>
      </c>
      <c r="D10653" s="38" t="s">
        <v>2262</v>
      </c>
      <c r="E10653" s="45" t="s">
        <v>1286</v>
      </c>
      <c r="F10653" s="45" t="s">
        <v>22</v>
      </c>
      <c r="G10653" s="41" t="s">
        <v>382</v>
      </c>
      <c r="H10653" s="41">
        <v>8</v>
      </c>
    </row>
    <row r="10654" spans="1:8" ht="15" hidden="1" customHeight="1" x14ac:dyDescent="0.25">
      <c r="A10654" s="35">
        <v>146</v>
      </c>
      <c r="B10654" s="38" t="s">
        <v>2260</v>
      </c>
      <c r="C10654" s="38" t="s">
        <v>2261</v>
      </c>
      <c r="D10654" s="38" t="s">
        <v>2262</v>
      </c>
      <c r="E10654" s="45" t="s">
        <v>1286</v>
      </c>
      <c r="F10654" s="45" t="s">
        <v>22</v>
      </c>
      <c r="G10654" s="41" t="s">
        <v>383</v>
      </c>
      <c r="H10654" s="41">
        <v>3</v>
      </c>
    </row>
    <row r="10655" spans="1:8" ht="15" hidden="1" customHeight="1" x14ac:dyDescent="0.25">
      <c r="A10655" s="35">
        <v>146</v>
      </c>
      <c r="B10655" s="38" t="s">
        <v>2260</v>
      </c>
      <c r="C10655" s="38" t="s">
        <v>2261</v>
      </c>
      <c r="D10655" s="38" t="s">
        <v>2262</v>
      </c>
      <c r="E10655" s="45" t="s">
        <v>1286</v>
      </c>
      <c r="F10655" s="45" t="s">
        <v>22</v>
      </c>
      <c r="G10655" s="41" t="s">
        <v>384</v>
      </c>
      <c r="H10655" s="41">
        <v>3</v>
      </c>
    </row>
    <row r="10656" spans="1:8" ht="15" hidden="1" customHeight="1" x14ac:dyDescent="0.25">
      <c r="A10656" s="35">
        <v>146</v>
      </c>
      <c r="B10656" s="38" t="s">
        <v>2260</v>
      </c>
      <c r="C10656" s="38" t="s">
        <v>2261</v>
      </c>
      <c r="D10656" s="38" t="s">
        <v>2262</v>
      </c>
      <c r="E10656" s="45" t="s">
        <v>1286</v>
      </c>
      <c r="F10656" s="45" t="s">
        <v>22</v>
      </c>
      <c r="G10656" s="41" t="s">
        <v>385</v>
      </c>
      <c r="H10656" s="41">
        <v>16</v>
      </c>
    </row>
    <row r="10657" spans="1:8" ht="15" hidden="1" customHeight="1" x14ac:dyDescent="0.25">
      <c r="A10657" s="35">
        <v>146</v>
      </c>
      <c r="B10657" s="38" t="s">
        <v>2260</v>
      </c>
      <c r="C10657" s="38" t="s">
        <v>2261</v>
      </c>
      <c r="D10657" s="38" t="s">
        <v>2262</v>
      </c>
      <c r="E10657" s="45" t="s">
        <v>1286</v>
      </c>
      <c r="F10657" s="45" t="s">
        <v>22</v>
      </c>
      <c r="G10657" s="41" t="s">
        <v>386</v>
      </c>
      <c r="H10657" s="41" t="s">
        <v>2011</v>
      </c>
    </row>
    <row r="10658" spans="1:8" ht="15" hidden="1" customHeight="1" x14ac:dyDescent="0.25">
      <c r="A10658" s="35">
        <v>146</v>
      </c>
      <c r="B10658" s="38" t="s">
        <v>2260</v>
      </c>
      <c r="C10658" s="38" t="s">
        <v>2261</v>
      </c>
      <c r="D10658" s="38" t="s">
        <v>2262</v>
      </c>
      <c r="E10658" s="45" t="s">
        <v>1286</v>
      </c>
      <c r="F10658" s="45" t="s">
        <v>22</v>
      </c>
      <c r="G10658" s="41" t="s">
        <v>388</v>
      </c>
      <c r="H10658" s="41" t="s">
        <v>2012</v>
      </c>
    </row>
    <row r="10659" spans="1:8" ht="15" hidden="1" customHeight="1" x14ac:dyDescent="0.25">
      <c r="A10659" s="35">
        <v>146</v>
      </c>
      <c r="B10659" s="38" t="s">
        <v>2260</v>
      </c>
      <c r="C10659" s="38" t="s">
        <v>2261</v>
      </c>
      <c r="D10659" s="38" t="s">
        <v>2262</v>
      </c>
      <c r="E10659" s="45" t="s">
        <v>1286</v>
      </c>
      <c r="F10659" s="45" t="s">
        <v>22</v>
      </c>
      <c r="G10659" s="41" t="s">
        <v>1324</v>
      </c>
      <c r="H10659" s="41" t="s">
        <v>1325</v>
      </c>
    </row>
    <row r="10660" spans="1:8" ht="15" hidden="1" customHeight="1" x14ac:dyDescent="0.25">
      <c r="A10660" s="35">
        <v>146</v>
      </c>
      <c r="B10660" s="38" t="s">
        <v>2260</v>
      </c>
      <c r="C10660" s="38" t="s">
        <v>2261</v>
      </c>
      <c r="D10660" s="38" t="s">
        <v>2262</v>
      </c>
      <c r="E10660" s="45" t="s">
        <v>1286</v>
      </c>
      <c r="F10660" s="45" t="s">
        <v>22</v>
      </c>
      <c r="G10660" s="41" t="s">
        <v>1326</v>
      </c>
      <c r="H10660" s="41" t="s">
        <v>1327</v>
      </c>
    </row>
    <row r="10661" spans="1:8" ht="15" hidden="1" customHeight="1" x14ac:dyDescent="0.25">
      <c r="A10661" s="35">
        <v>146</v>
      </c>
      <c r="B10661" s="38" t="s">
        <v>2260</v>
      </c>
      <c r="C10661" s="38" t="s">
        <v>2261</v>
      </c>
      <c r="D10661" s="38" t="s">
        <v>2262</v>
      </c>
      <c r="E10661" s="45" t="s">
        <v>1286</v>
      </c>
      <c r="F10661" s="45" t="s">
        <v>22</v>
      </c>
      <c r="G10661" s="41" t="s">
        <v>390</v>
      </c>
      <c r="H10661" s="41" t="s">
        <v>1328</v>
      </c>
    </row>
    <row r="10662" spans="1:8" ht="15" hidden="1" customHeight="1" x14ac:dyDescent="0.25">
      <c r="A10662" s="35">
        <v>146</v>
      </c>
      <c r="B10662" s="38" t="s">
        <v>2260</v>
      </c>
      <c r="C10662" s="38" t="s">
        <v>2261</v>
      </c>
      <c r="D10662" s="38" t="s">
        <v>2262</v>
      </c>
      <c r="E10662" s="45" t="s">
        <v>1286</v>
      </c>
      <c r="F10662" s="45" t="s">
        <v>22</v>
      </c>
      <c r="G10662" s="41" t="s">
        <v>392</v>
      </c>
      <c r="H10662" s="41" t="s">
        <v>1814</v>
      </c>
    </row>
    <row r="10663" spans="1:8" ht="15" hidden="1" customHeight="1" x14ac:dyDescent="0.25">
      <c r="A10663" s="35">
        <v>146</v>
      </c>
      <c r="B10663" s="38" t="s">
        <v>2260</v>
      </c>
      <c r="C10663" s="38" t="s">
        <v>2261</v>
      </c>
      <c r="D10663" s="38" t="s">
        <v>2262</v>
      </c>
      <c r="E10663" s="45" t="s">
        <v>1286</v>
      </c>
      <c r="F10663" s="45" t="s">
        <v>22</v>
      </c>
      <c r="G10663" s="41" t="s">
        <v>394</v>
      </c>
      <c r="H10663" s="41" t="s">
        <v>1330</v>
      </c>
    </row>
    <row r="10664" spans="1:8" ht="15" hidden="1" customHeight="1" x14ac:dyDescent="0.25">
      <c r="A10664" s="35">
        <v>146</v>
      </c>
      <c r="B10664" s="38" t="s">
        <v>2260</v>
      </c>
      <c r="C10664" s="38" t="s">
        <v>2261</v>
      </c>
      <c r="D10664" s="38" t="s">
        <v>2262</v>
      </c>
      <c r="E10664" s="45" t="s">
        <v>1286</v>
      </c>
      <c r="F10664" s="45" t="s">
        <v>22</v>
      </c>
      <c r="G10664" s="41" t="s">
        <v>396</v>
      </c>
      <c r="H10664" s="41">
        <v>16</v>
      </c>
    </row>
    <row r="10665" spans="1:8" ht="15" hidden="1" customHeight="1" x14ac:dyDescent="0.25">
      <c r="A10665" s="35">
        <v>146</v>
      </c>
      <c r="B10665" s="38" t="s">
        <v>2260</v>
      </c>
      <c r="C10665" s="38" t="s">
        <v>2261</v>
      </c>
      <c r="D10665" s="38" t="s">
        <v>2262</v>
      </c>
      <c r="E10665" s="45" t="s">
        <v>1286</v>
      </c>
      <c r="F10665" s="45" t="s">
        <v>22</v>
      </c>
      <c r="G10665" s="41" t="s">
        <v>397</v>
      </c>
      <c r="H10665" s="41">
        <v>1.6</v>
      </c>
    </row>
    <row r="10666" spans="1:8" ht="15" hidden="1" customHeight="1" x14ac:dyDescent="0.25">
      <c r="A10666" s="35">
        <v>146</v>
      </c>
      <c r="B10666" s="38" t="s">
        <v>2260</v>
      </c>
      <c r="C10666" s="38" t="s">
        <v>2261</v>
      </c>
      <c r="D10666" s="38" t="s">
        <v>2262</v>
      </c>
      <c r="E10666" s="45" t="s">
        <v>1286</v>
      </c>
      <c r="F10666" s="45" t="s">
        <v>22</v>
      </c>
      <c r="G10666" s="41" t="s">
        <v>398</v>
      </c>
      <c r="H10666" s="41">
        <v>8.9</v>
      </c>
    </row>
    <row r="10667" spans="1:8" ht="15" hidden="1" customHeight="1" x14ac:dyDescent="0.25">
      <c r="A10667" s="35">
        <v>146</v>
      </c>
      <c r="B10667" s="38" t="s">
        <v>2260</v>
      </c>
      <c r="C10667" s="38" t="s">
        <v>2261</v>
      </c>
      <c r="D10667" s="38" t="s">
        <v>2262</v>
      </c>
      <c r="E10667" s="45" t="s">
        <v>1286</v>
      </c>
      <c r="F10667" s="45" t="s">
        <v>22</v>
      </c>
      <c r="G10667" s="41" t="s">
        <v>2180</v>
      </c>
      <c r="H10667" s="41">
        <v>28</v>
      </c>
    </row>
    <row r="10668" spans="1:8" ht="15" hidden="1" customHeight="1" x14ac:dyDescent="0.25">
      <c r="A10668" s="35">
        <v>146</v>
      </c>
      <c r="B10668" s="38" t="s">
        <v>2260</v>
      </c>
      <c r="C10668" s="38" t="s">
        <v>2261</v>
      </c>
      <c r="D10668" s="38" t="s">
        <v>2262</v>
      </c>
      <c r="E10668" s="45" t="s">
        <v>1286</v>
      </c>
      <c r="F10668" s="45" t="s">
        <v>22</v>
      </c>
      <c r="G10668" s="41" t="s">
        <v>399</v>
      </c>
      <c r="H10668" s="41" t="s">
        <v>400</v>
      </c>
    </row>
    <row r="10669" spans="1:8" ht="15" hidden="1" customHeight="1" x14ac:dyDescent="0.25">
      <c r="A10669" s="35">
        <v>146</v>
      </c>
      <c r="B10669" s="38" t="s">
        <v>2260</v>
      </c>
      <c r="C10669" s="38" t="s">
        <v>2261</v>
      </c>
      <c r="D10669" s="38" t="s">
        <v>2262</v>
      </c>
      <c r="E10669" s="45" t="s">
        <v>1286</v>
      </c>
      <c r="F10669" s="45" t="s">
        <v>22</v>
      </c>
      <c r="G10669" s="41" t="s">
        <v>401</v>
      </c>
      <c r="H10669" s="41" t="s">
        <v>402</v>
      </c>
    </row>
    <row r="10670" spans="1:8" ht="15" hidden="1" customHeight="1" x14ac:dyDescent="0.25">
      <c r="A10670" s="35">
        <v>146</v>
      </c>
      <c r="B10670" s="38" t="s">
        <v>2260</v>
      </c>
      <c r="C10670" s="38" t="s">
        <v>2261</v>
      </c>
      <c r="D10670" s="38" t="s">
        <v>2262</v>
      </c>
      <c r="E10670" s="45" t="s">
        <v>1286</v>
      </c>
      <c r="F10670" s="45" t="s">
        <v>22</v>
      </c>
      <c r="G10670" s="41" t="s">
        <v>403</v>
      </c>
      <c r="H10670" s="41" t="s">
        <v>1386</v>
      </c>
    </row>
    <row r="10671" spans="1:8" ht="15" hidden="1" customHeight="1" x14ac:dyDescent="0.25">
      <c r="A10671" s="35">
        <v>146</v>
      </c>
      <c r="B10671" s="38" t="s">
        <v>2260</v>
      </c>
      <c r="C10671" s="38" t="s">
        <v>2261</v>
      </c>
      <c r="D10671" s="38" t="s">
        <v>2262</v>
      </c>
      <c r="E10671" s="45" t="s">
        <v>1286</v>
      </c>
      <c r="F10671" s="45" t="s">
        <v>22</v>
      </c>
      <c r="G10671" s="41" t="s">
        <v>405</v>
      </c>
      <c r="H10671" s="41" t="s">
        <v>406</v>
      </c>
    </row>
    <row r="10672" spans="1:8" ht="15" hidden="1" customHeight="1" x14ac:dyDescent="0.25">
      <c r="A10672" s="35">
        <v>146</v>
      </c>
      <c r="B10672" s="38" t="s">
        <v>2260</v>
      </c>
      <c r="C10672" s="38" t="s">
        <v>2261</v>
      </c>
      <c r="D10672" s="38" t="s">
        <v>2262</v>
      </c>
      <c r="E10672" s="45" t="s">
        <v>1286</v>
      </c>
      <c r="F10672" s="45" t="s">
        <v>22</v>
      </c>
      <c r="G10672" s="41" t="s">
        <v>407</v>
      </c>
      <c r="H10672" s="41">
        <v>36</v>
      </c>
    </row>
    <row r="10673" spans="1:8" ht="15" hidden="1" customHeight="1" x14ac:dyDescent="0.25">
      <c r="A10673" s="35">
        <v>146</v>
      </c>
      <c r="B10673" s="38" t="s">
        <v>2260</v>
      </c>
      <c r="C10673" s="38" t="s">
        <v>2261</v>
      </c>
      <c r="D10673" s="38" t="s">
        <v>2262</v>
      </c>
      <c r="E10673" s="45" t="s">
        <v>1286</v>
      </c>
      <c r="F10673" s="45" t="s">
        <v>22</v>
      </c>
      <c r="G10673" s="41" t="s">
        <v>408</v>
      </c>
      <c r="H10673" s="41" t="s">
        <v>411</v>
      </c>
    </row>
    <row r="10674" spans="1:8" ht="15" hidden="1" customHeight="1" x14ac:dyDescent="0.25">
      <c r="A10674" s="35">
        <v>146</v>
      </c>
      <c r="B10674" s="38" t="s">
        <v>2260</v>
      </c>
      <c r="C10674" s="38" t="s">
        <v>2261</v>
      </c>
      <c r="D10674" s="38" t="s">
        <v>2262</v>
      </c>
      <c r="E10674" s="45" t="s">
        <v>1286</v>
      </c>
      <c r="F10674" s="45" t="s">
        <v>22</v>
      </c>
      <c r="G10674" s="41" t="s">
        <v>410</v>
      </c>
      <c r="H10674" s="41" t="s">
        <v>411</v>
      </c>
    </row>
    <row r="10675" spans="1:8" ht="15" hidden="1" customHeight="1" x14ac:dyDescent="0.25">
      <c r="A10675" s="35">
        <v>146</v>
      </c>
      <c r="B10675" s="38" t="s">
        <v>2260</v>
      </c>
      <c r="C10675" s="38" t="s">
        <v>2261</v>
      </c>
      <c r="D10675" s="38" t="s">
        <v>2262</v>
      </c>
      <c r="E10675" s="45" t="s">
        <v>1286</v>
      </c>
      <c r="F10675" s="45" t="s">
        <v>22</v>
      </c>
      <c r="G10675" s="41" t="s">
        <v>412</v>
      </c>
      <c r="H10675" s="41" t="s">
        <v>1333</v>
      </c>
    </row>
    <row r="10676" spans="1:8" ht="15" hidden="1" customHeight="1" x14ac:dyDescent="0.25">
      <c r="A10676" s="35">
        <v>146</v>
      </c>
      <c r="B10676" s="38" t="s">
        <v>2260</v>
      </c>
      <c r="C10676" s="38" t="s">
        <v>2261</v>
      </c>
      <c r="D10676" s="38" t="s">
        <v>2262</v>
      </c>
      <c r="E10676" s="45" t="s">
        <v>1286</v>
      </c>
      <c r="F10676" s="45" t="s">
        <v>22</v>
      </c>
      <c r="G10676" s="41" t="s">
        <v>414</v>
      </c>
      <c r="H10676" s="41" t="s">
        <v>315</v>
      </c>
    </row>
    <row r="10677" spans="1:8" ht="15" hidden="1" customHeight="1" x14ac:dyDescent="0.25">
      <c r="A10677" s="35">
        <v>146</v>
      </c>
      <c r="B10677" s="38" t="s">
        <v>2260</v>
      </c>
      <c r="C10677" s="38" t="s">
        <v>2261</v>
      </c>
      <c r="D10677" s="38" t="s">
        <v>2262</v>
      </c>
      <c r="E10677" s="45" t="s">
        <v>1286</v>
      </c>
      <c r="F10677" s="45" t="s">
        <v>22</v>
      </c>
      <c r="G10677" s="41" t="s">
        <v>416</v>
      </c>
      <c r="H10677" s="41" t="s">
        <v>415</v>
      </c>
    </row>
    <row r="10678" spans="1:8" ht="15" hidden="1" customHeight="1" x14ac:dyDescent="0.25">
      <c r="A10678" s="35">
        <v>146</v>
      </c>
      <c r="B10678" s="38" t="s">
        <v>2260</v>
      </c>
      <c r="C10678" s="38" t="s">
        <v>2261</v>
      </c>
      <c r="D10678" s="38" t="s">
        <v>2262</v>
      </c>
      <c r="E10678" s="45" t="s">
        <v>1286</v>
      </c>
      <c r="F10678" s="45" t="s">
        <v>22</v>
      </c>
      <c r="G10678" s="42" t="s">
        <v>417</v>
      </c>
      <c r="H10678" s="41" t="s">
        <v>415</v>
      </c>
    </row>
    <row r="10679" spans="1:8" ht="15" hidden="1" customHeight="1" x14ac:dyDescent="0.25">
      <c r="A10679" s="35">
        <v>146</v>
      </c>
      <c r="B10679" s="38" t="s">
        <v>2260</v>
      </c>
      <c r="C10679" s="38" t="s">
        <v>2261</v>
      </c>
      <c r="D10679" s="38" t="s">
        <v>2262</v>
      </c>
      <c r="E10679" s="45" t="s">
        <v>1286</v>
      </c>
      <c r="F10679" s="45" t="s">
        <v>22</v>
      </c>
      <c r="G10679" s="41" t="s">
        <v>418</v>
      </c>
      <c r="H10679" s="41" t="s">
        <v>419</v>
      </c>
    </row>
    <row r="10680" spans="1:8" ht="15" hidden="1" customHeight="1" x14ac:dyDescent="0.25">
      <c r="A10680" s="35">
        <v>146</v>
      </c>
      <c r="B10680" s="38" t="s">
        <v>2260</v>
      </c>
      <c r="C10680" s="38" t="s">
        <v>2261</v>
      </c>
      <c r="D10680" s="38" t="s">
        <v>2262</v>
      </c>
      <c r="E10680" s="45" t="s">
        <v>1286</v>
      </c>
      <c r="F10680" s="45" t="s">
        <v>22</v>
      </c>
      <c r="G10680" s="41" t="s">
        <v>420</v>
      </c>
      <c r="H10680" s="41" t="s">
        <v>415</v>
      </c>
    </row>
    <row r="10681" spans="1:8" ht="15" hidden="1" customHeight="1" x14ac:dyDescent="0.25">
      <c r="A10681" s="35">
        <v>146</v>
      </c>
      <c r="B10681" s="38" t="s">
        <v>2260</v>
      </c>
      <c r="C10681" s="38" t="s">
        <v>2261</v>
      </c>
      <c r="D10681" s="38" t="s">
        <v>2262</v>
      </c>
      <c r="E10681" s="45" t="s">
        <v>1286</v>
      </c>
      <c r="F10681" s="45" t="s">
        <v>22</v>
      </c>
      <c r="G10681" s="41" t="s">
        <v>422</v>
      </c>
      <c r="H10681" s="41" t="s">
        <v>1437</v>
      </c>
    </row>
    <row r="10682" spans="1:8" ht="15" hidden="1" customHeight="1" x14ac:dyDescent="0.25">
      <c r="A10682" s="35">
        <v>146</v>
      </c>
      <c r="B10682" s="38" t="s">
        <v>2260</v>
      </c>
      <c r="C10682" s="38" t="s">
        <v>2261</v>
      </c>
      <c r="D10682" s="38" t="s">
        <v>2262</v>
      </c>
      <c r="E10682" s="45" t="s">
        <v>1286</v>
      </c>
      <c r="F10682" s="45" t="s">
        <v>22</v>
      </c>
      <c r="G10682" s="41" t="s">
        <v>496</v>
      </c>
      <c r="H10682" s="41" t="s">
        <v>315</v>
      </c>
    </row>
    <row r="10683" spans="1:8" ht="15" hidden="1" customHeight="1" x14ac:dyDescent="0.25">
      <c r="A10683" s="35">
        <v>146</v>
      </c>
      <c r="B10683" s="38" t="s">
        <v>2260</v>
      </c>
      <c r="C10683" s="38" t="s">
        <v>2261</v>
      </c>
      <c r="D10683" s="38" t="s">
        <v>2262</v>
      </c>
      <c r="E10683" s="45" t="s">
        <v>1286</v>
      </c>
      <c r="F10683" s="45" t="s">
        <v>22</v>
      </c>
      <c r="G10683" s="41" t="s">
        <v>1438</v>
      </c>
      <c r="H10683" s="41" t="s">
        <v>315</v>
      </c>
    </row>
    <row r="10684" spans="1:8" ht="15" hidden="1" customHeight="1" x14ac:dyDescent="0.25">
      <c r="A10684" s="35">
        <v>146</v>
      </c>
      <c r="B10684" s="38" t="s">
        <v>2260</v>
      </c>
      <c r="C10684" s="38" t="s">
        <v>2261</v>
      </c>
      <c r="D10684" s="38" t="s">
        <v>2262</v>
      </c>
      <c r="E10684" s="45" t="s">
        <v>1286</v>
      </c>
      <c r="F10684" s="45" t="s">
        <v>22</v>
      </c>
      <c r="G10684" s="41" t="s">
        <v>424</v>
      </c>
      <c r="H10684" s="41" t="s">
        <v>315</v>
      </c>
    </row>
    <row r="10685" spans="1:8" ht="15" hidden="1" customHeight="1" x14ac:dyDescent="0.25">
      <c r="A10685" s="35">
        <v>146</v>
      </c>
      <c r="B10685" s="38" t="s">
        <v>2260</v>
      </c>
      <c r="C10685" s="38" t="s">
        <v>2261</v>
      </c>
      <c r="D10685" s="38" t="s">
        <v>2262</v>
      </c>
      <c r="E10685" s="45" t="s">
        <v>1286</v>
      </c>
      <c r="F10685" s="45" t="s">
        <v>22</v>
      </c>
      <c r="G10685" s="41" t="s">
        <v>425</v>
      </c>
      <c r="H10685" s="41" t="s">
        <v>315</v>
      </c>
    </row>
    <row r="10686" spans="1:8" ht="15" hidden="1" customHeight="1" x14ac:dyDescent="0.25">
      <c r="A10686" s="35">
        <v>147</v>
      </c>
      <c r="B10686" s="38" t="s">
        <v>2266</v>
      </c>
      <c r="C10686" s="38" t="s">
        <v>2267</v>
      </c>
      <c r="D10686" s="38" t="s">
        <v>2268</v>
      </c>
      <c r="E10686" s="45" t="s">
        <v>1286</v>
      </c>
      <c r="F10686" s="45" t="s">
        <v>22</v>
      </c>
      <c r="G10686" s="41" t="s">
        <v>309</v>
      </c>
      <c r="H10686" s="41" t="s">
        <v>2268</v>
      </c>
    </row>
    <row r="10687" spans="1:8" ht="15" hidden="1" customHeight="1" x14ac:dyDescent="0.25">
      <c r="A10687" s="35">
        <v>147</v>
      </c>
      <c r="B10687" s="38" t="s">
        <v>2266</v>
      </c>
      <c r="C10687" s="38" t="s">
        <v>2267</v>
      </c>
      <c r="D10687" s="38" t="s">
        <v>2268</v>
      </c>
      <c r="E10687" s="45" t="s">
        <v>1286</v>
      </c>
      <c r="F10687" s="45" t="s">
        <v>22</v>
      </c>
      <c r="G10687" s="41" t="s">
        <v>310</v>
      </c>
      <c r="H10687" s="41" t="s">
        <v>2271</v>
      </c>
    </row>
    <row r="10688" spans="1:8" ht="15" hidden="1" customHeight="1" x14ac:dyDescent="0.25">
      <c r="A10688" s="35">
        <v>147</v>
      </c>
      <c r="B10688" s="38" t="s">
        <v>2266</v>
      </c>
      <c r="C10688" s="38" t="s">
        <v>2267</v>
      </c>
      <c r="D10688" s="38" t="s">
        <v>2268</v>
      </c>
      <c r="E10688" s="45" t="s">
        <v>1286</v>
      </c>
      <c r="F10688" s="45" t="s">
        <v>22</v>
      </c>
      <c r="G10688" s="41" t="s">
        <v>312</v>
      </c>
      <c r="H10688" s="41" t="s">
        <v>2272</v>
      </c>
    </row>
    <row r="10689" spans="1:8" ht="15" hidden="1" customHeight="1" x14ac:dyDescent="0.25">
      <c r="A10689" s="35">
        <v>147</v>
      </c>
      <c r="B10689" s="38" t="s">
        <v>2266</v>
      </c>
      <c r="C10689" s="38" t="s">
        <v>2267</v>
      </c>
      <c r="D10689" s="38" t="s">
        <v>2268</v>
      </c>
      <c r="E10689" s="45" t="s">
        <v>1286</v>
      </c>
      <c r="F10689" s="45" t="s">
        <v>22</v>
      </c>
      <c r="G10689" s="41" t="s">
        <v>314</v>
      </c>
      <c r="H10689" s="41" t="s">
        <v>415</v>
      </c>
    </row>
    <row r="10690" spans="1:8" ht="15" hidden="1" customHeight="1" x14ac:dyDescent="0.25">
      <c r="A10690" s="35">
        <v>147</v>
      </c>
      <c r="B10690" s="38" t="s">
        <v>2266</v>
      </c>
      <c r="C10690" s="38" t="s">
        <v>2267</v>
      </c>
      <c r="D10690" s="38" t="s">
        <v>2268</v>
      </c>
      <c r="E10690" s="45" t="s">
        <v>1286</v>
      </c>
      <c r="F10690" s="45" t="s">
        <v>22</v>
      </c>
      <c r="G10690" s="41" t="s">
        <v>316</v>
      </c>
      <c r="H10690" s="41" t="s">
        <v>2168</v>
      </c>
    </row>
    <row r="10691" spans="1:8" ht="15" hidden="1" customHeight="1" x14ac:dyDescent="0.25">
      <c r="A10691" s="35">
        <v>147</v>
      </c>
      <c r="B10691" s="38" t="s">
        <v>2266</v>
      </c>
      <c r="C10691" s="38" t="s">
        <v>2267</v>
      </c>
      <c r="D10691" s="38" t="s">
        <v>2268</v>
      </c>
      <c r="E10691" s="45" t="s">
        <v>1286</v>
      </c>
      <c r="F10691" s="45" t="s">
        <v>22</v>
      </c>
      <c r="G10691" s="41" t="s">
        <v>318</v>
      </c>
      <c r="H10691" s="41" t="s">
        <v>319</v>
      </c>
    </row>
    <row r="10692" spans="1:8" ht="15" hidden="1" customHeight="1" x14ac:dyDescent="0.25">
      <c r="A10692" s="35">
        <v>147</v>
      </c>
      <c r="B10692" s="38" t="s">
        <v>2266</v>
      </c>
      <c r="C10692" s="38" t="s">
        <v>2267</v>
      </c>
      <c r="D10692" s="38" t="s">
        <v>2268</v>
      </c>
      <c r="E10692" s="45" t="s">
        <v>1286</v>
      </c>
      <c r="F10692" s="45" t="s">
        <v>22</v>
      </c>
      <c r="G10692" s="41" t="s">
        <v>320</v>
      </c>
      <c r="H10692" s="41">
        <v>54</v>
      </c>
    </row>
    <row r="10693" spans="1:8" ht="15" hidden="1" customHeight="1" x14ac:dyDescent="0.25">
      <c r="A10693" s="35">
        <v>147</v>
      </c>
      <c r="B10693" s="38" t="s">
        <v>2266</v>
      </c>
      <c r="C10693" s="38" t="s">
        <v>2267</v>
      </c>
      <c r="D10693" s="38" t="s">
        <v>2268</v>
      </c>
      <c r="E10693" s="45" t="s">
        <v>1286</v>
      </c>
      <c r="F10693" s="45" t="s">
        <v>22</v>
      </c>
      <c r="G10693" s="41" t="s">
        <v>321</v>
      </c>
      <c r="H10693" s="41">
        <v>18</v>
      </c>
    </row>
    <row r="10694" spans="1:8" ht="15" hidden="1" customHeight="1" x14ac:dyDescent="0.25">
      <c r="A10694" s="35">
        <v>147</v>
      </c>
      <c r="B10694" s="38" t="s">
        <v>2266</v>
      </c>
      <c r="C10694" s="38" t="s">
        <v>2267</v>
      </c>
      <c r="D10694" s="38" t="s">
        <v>2268</v>
      </c>
      <c r="E10694" s="45" t="s">
        <v>1286</v>
      </c>
      <c r="F10694" s="45" t="s">
        <v>22</v>
      </c>
      <c r="G10694" s="41" t="s">
        <v>322</v>
      </c>
      <c r="H10694" s="41">
        <v>5.37</v>
      </c>
    </row>
    <row r="10695" spans="1:8" ht="15" hidden="1" customHeight="1" x14ac:dyDescent="0.25">
      <c r="A10695" s="35">
        <v>147</v>
      </c>
      <c r="B10695" s="38" t="s">
        <v>2266</v>
      </c>
      <c r="C10695" s="38" t="s">
        <v>2267</v>
      </c>
      <c r="D10695" s="38" t="s">
        <v>2268</v>
      </c>
      <c r="E10695" s="45" t="s">
        <v>1286</v>
      </c>
      <c r="F10695" s="45" t="s">
        <v>22</v>
      </c>
      <c r="G10695" s="41" t="s">
        <v>324</v>
      </c>
      <c r="H10695" s="41">
        <v>7.81</v>
      </c>
    </row>
    <row r="10696" spans="1:8" ht="15" hidden="1" customHeight="1" x14ac:dyDescent="0.25">
      <c r="A10696" s="35">
        <v>147</v>
      </c>
      <c r="B10696" s="38" t="s">
        <v>2266</v>
      </c>
      <c r="C10696" s="38" t="s">
        <v>2267</v>
      </c>
      <c r="D10696" s="38" t="s">
        <v>2268</v>
      </c>
      <c r="E10696" s="45" t="s">
        <v>1286</v>
      </c>
      <c r="F10696" s="45" t="s">
        <v>22</v>
      </c>
      <c r="G10696" s="41" t="s">
        <v>326</v>
      </c>
      <c r="H10696" s="41">
        <v>1.647</v>
      </c>
    </row>
    <row r="10697" spans="1:8" ht="15" hidden="1" customHeight="1" x14ac:dyDescent="0.25">
      <c r="A10697" s="35">
        <v>147</v>
      </c>
      <c r="B10697" s="38" t="s">
        <v>2266</v>
      </c>
      <c r="C10697" s="38" t="s">
        <v>2267</v>
      </c>
      <c r="D10697" s="38" t="s">
        <v>2268</v>
      </c>
      <c r="E10697" s="45" t="s">
        <v>1286</v>
      </c>
      <c r="F10697" s="45" t="s">
        <v>22</v>
      </c>
      <c r="G10697" s="41" t="s">
        <v>328</v>
      </c>
      <c r="H10697" s="41">
        <v>3.26</v>
      </c>
    </row>
    <row r="10698" spans="1:8" ht="15" hidden="1" customHeight="1" x14ac:dyDescent="0.25">
      <c r="A10698" s="35">
        <v>147</v>
      </c>
      <c r="B10698" s="38" t="s">
        <v>2266</v>
      </c>
      <c r="C10698" s="38" t="s">
        <v>2267</v>
      </c>
      <c r="D10698" s="38" t="s">
        <v>2268</v>
      </c>
      <c r="E10698" s="45" t="s">
        <v>1286</v>
      </c>
      <c r="F10698" s="45" t="s">
        <v>22</v>
      </c>
      <c r="G10698" s="41" t="s">
        <v>331</v>
      </c>
      <c r="H10698" s="41" t="s">
        <v>332</v>
      </c>
    </row>
    <row r="10699" spans="1:8" ht="15" hidden="1" customHeight="1" x14ac:dyDescent="0.25">
      <c r="A10699" s="35">
        <v>147</v>
      </c>
      <c r="B10699" s="38" t="s">
        <v>2266</v>
      </c>
      <c r="C10699" s="38" t="s">
        <v>2267</v>
      </c>
      <c r="D10699" s="38" t="s">
        <v>2268</v>
      </c>
      <c r="E10699" s="45" t="s">
        <v>1286</v>
      </c>
      <c r="F10699" s="45" t="s">
        <v>22</v>
      </c>
      <c r="G10699" s="41" t="s">
        <v>335</v>
      </c>
      <c r="H10699" s="41">
        <v>19</v>
      </c>
    </row>
    <row r="10700" spans="1:8" ht="15" hidden="1" customHeight="1" x14ac:dyDescent="0.25">
      <c r="A10700" s="35">
        <v>147</v>
      </c>
      <c r="B10700" s="38" t="s">
        <v>2266</v>
      </c>
      <c r="C10700" s="38" t="s">
        <v>2267</v>
      </c>
      <c r="D10700" s="38" t="s">
        <v>2268</v>
      </c>
      <c r="E10700" s="45" t="s">
        <v>1286</v>
      </c>
      <c r="F10700" s="45" t="s">
        <v>22</v>
      </c>
      <c r="G10700" s="41" t="s">
        <v>336</v>
      </c>
      <c r="H10700" s="41">
        <v>5.53</v>
      </c>
    </row>
    <row r="10701" spans="1:8" ht="15" hidden="1" customHeight="1" x14ac:dyDescent="0.25">
      <c r="A10701" s="35">
        <v>147</v>
      </c>
      <c r="B10701" s="38" t="s">
        <v>2266</v>
      </c>
      <c r="C10701" s="38" t="s">
        <v>2267</v>
      </c>
      <c r="D10701" s="38" t="s">
        <v>2268</v>
      </c>
      <c r="E10701" s="45" t="s">
        <v>1286</v>
      </c>
      <c r="F10701" s="45" t="s">
        <v>22</v>
      </c>
      <c r="G10701" s="41" t="s">
        <v>338</v>
      </c>
      <c r="H10701" s="41">
        <v>7.19</v>
      </c>
    </row>
    <row r="10702" spans="1:8" ht="15" hidden="1" customHeight="1" x14ac:dyDescent="0.25">
      <c r="A10702" s="35">
        <v>147</v>
      </c>
      <c r="B10702" s="38" t="s">
        <v>2266</v>
      </c>
      <c r="C10702" s="38" t="s">
        <v>2267</v>
      </c>
      <c r="D10702" s="38" t="s">
        <v>2268</v>
      </c>
      <c r="E10702" s="45" t="s">
        <v>1286</v>
      </c>
      <c r="F10702" s="45" t="s">
        <v>22</v>
      </c>
      <c r="G10702" s="41" t="s">
        <v>340</v>
      </c>
      <c r="H10702" s="41">
        <v>1.5189999999999999</v>
      </c>
    </row>
    <row r="10703" spans="1:8" ht="15" hidden="1" customHeight="1" x14ac:dyDescent="0.25">
      <c r="A10703" s="35">
        <v>147</v>
      </c>
      <c r="B10703" s="38" t="s">
        <v>2266</v>
      </c>
      <c r="C10703" s="38" t="s">
        <v>2267</v>
      </c>
      <c r="D10703" s="38" t="s">
        <v>2268</v>
      </c>
      <c r="E10703" s="45" t="s">
        <v>1286</v>
      </c>
      <c r="F10703" s="45" t="s">
        <v>22</v>
      </c>
      <c r="G10703" s="41" t="s">
        <v>342</v>
      </c>
      <c r="H10703" s="41">
        <v>3.64</v>
      </c>
    </row>
    <row r="10704" spans="1:8" ht="15" hidden="1" customHeight="1" x14ac:dyDescent="0.25">
      <c r="A10704" s="35">
        <v>147</v>
      </c>
      <c r="B10704" s="38" t="s">
        <v>2266</v>
      </c>
      <c r="C10704" s="38" t="s">
        <v>2267</v>
      </c>
      <c r="D10704" s="38" t="s">
        <v>2268</v>
      </c>
      <c r="E10704" s="45" t="s">
        <v>1286</v>
      </c>
      <c r="F10704" s="45" t="s">
        <v>22</v>
      </c>
      <c r="G10704" s="41" t="s">
        <v>345</v>
      </c>
      <c r="H10704" s="41" t="s">
        <v>332</v>
      </c>
    </row>
    <row r="10705" spans="1:8" ht="15" hidden="1" customHeight="1" x14ac:dyDescent="0.25">
      <c r="A10705" s="35">
        <v>147</v>
      </c>
      <c r="B10705" s="38" t="s">
        <v>2266</v>
      </c>
      <c r="C10705" s="38" t="s">
        <v>2267</v>
      </c>
      <c r="D10705" s="38" t="s">
        <v>2268</v>
      </c>
      <c r="E10705" s="45" t="s">
        <v>1286</v>
      </c>
      <c r="F10705" s="45" t="s">
        <v>22</v>
      </c>
      <c r="G10705" s="41" t="s">
        <v>347</v>
      </c>
      <c r="H10705" s="41" t="s">
        <v>1307</v>
      </c>
    </row>
    <row r="10706" spans="1:8" ht="15" hidden="1" customHeight="1" x14ac:dyDescent="0.25">
      <c r="A10706" s="35">
        <v>147</v>
      </c>
      <c r="B10706" s="38" t="s">
        <v>2266</v>
      </c>
      <c r="C10706" s="38" t="s">
        <v>2267</v>
      </c>
      <c r="D10706" s="38" t="s">
        <v>2268</v>
      </c>
      <c r="E10706" s="45" t="s">
        <v>1286</v>
      </c>
      <c r="F10706" s="45" t="s">
        <v>22</v>
      </c>
      <c r="G10706" s="41" t="s">
        <v>349</v>
      </c>
      <c r="H10706" s="41" t="s">
        <v>2219</v>
      </c>
    </row>
    <row r="10707" spans="1:8" ht="15" hidden="1" customHeight="1" x14ac:dyDescent="0.25">
      <c r="A10707" s="35">
        <v>147</v>
      </c>
      <c r="B10707" s="38" t="s">
        <v>2266</v>
      </c>
      <c r="C10707" s="38" t="s">
        <v>2267</v>
      </c>
      <c r="D10707" s="38" t="s">
        <v>2268</v>
      </c>
      <c r="E10707" s="45" t="s">
        <v>1286</v>
      </c>
      <c r="F10707" s="45" t="s">
        <v>22</v>
      </c>
      <c r="G10707" s="41" t="s">
        <v>351</v>
      </c>
      <c r="H10707" s="41">
        <v>530</v>
      </c>
    </row>
    <row r="10708" spans="1:8" ht="15" hidden="1" customHeight="1" x14ac:dyDescent="0.25">
      <c r="A10708" s="35">
        <v>147</v>
      </c>
      <c r="B10708" s="38" t="s">
        <v>2266</v>
      </c>
      <c r="C10708" s="38" t="s">
        <v>2267</v>
      </c>
      <c r="D10708" s="38" t="s">
        <v>2268</v>
      </c>
      <c r="E10708" s="45" t="s">
        <v>1286</v>
      </c>
      <c r="F10708" s="45" t="s">
        <v>22</v>
      </c>
      <c r="G10708" s="41" t="s">
        <v>352</v>
      </c>
      <c r="H10708" s="41" t="s">
        <v>2220</v>
      </c>
    </row>
    <row r="10709" spans="1:8" ht="15" hidden="1" customHeight="1" x14ac:dyDescent="0.25">
      <c r="A10709" s="35">
        <v>147</v>
      </c>
      <c r="B10709" s="38" t="s">
        <v>2266</v>
      </c>
      <c r="C10709" s="38" t="s">
        <v>2267</v>
      </c>
      <c r="D10709" s="38" t="s">
        <v>2268</v>
      </c>
      <c r="E10709" s="45" t="s">
        <v>1286</v>
      </c>
      <c r="F10709" s="45" t="s">
        <v>22</v>
      </c>
      <c r="G10709" s="41" t="s">
        <v>354</v>
      </c>
      <c r="H10709" s="41">
        <v>28</v>
      </c>
    </row>
    <row r="10710" spans="1:8" ht="15" hidden="1" customHeight="1" x14ac:dyDescent="0.25">
      <c r="A10710" s="35">
        <v>147</v>
      </c>
      <c r="B10710" s="38" t="s">
        <v>2266</v>
      </c>
      <c r="C10710" s="38" t="s">
        <v>2267</v>
      </c>
      <c r="D10710" s="38" t="s">
        <v>2268</v>
      </c>
      <c r="E10710" s="45" t="s">
        <v>1286</v>
      </c>
      <c r="F10710" s="45" t="s">
        <v>22</v>
      </c>
      <c r="G10710" s="41" t="s">
        <v>355</v>
      </c>
      <c r="H10710" s="41">
        <v>1.8</v>
      </c>
    </row>
    <row r="10711" spans="1:8" ht="15" hidden="1" customHeight="1" x14ac:dyDescent="0.25">
      <c r="A10711" s="35">
        <v>147</v>
      </c>
      <c r="B10711" s="38" t="s">
        <v>2266</v>
      </c>
      <c r="C10711" s="38" t="s">
        <v>2267</v>
      </c>
      <c r="D10711" s="38" t="s">
        <v>2268</v>
      </c>
      <c r="E10711" s="45" t="s">
        <v>1286</v>
      </c>
      <c r="F10711" s="45" t="s">
        <v>22</v>
      </c>
      <c r="G10711" s="41" t="s">
        <v>356</v>
      </c>
      <c r="H10711" s="41">
        <v>2600</v>
      </c>
    </row>
    <row r="10712" spans="1:8" ht="15" hidden="1" customHeight="1" x14ac:dyDescent="0.25">
      <c r="A10712" s="35">
        <v>147</v>
      </c>
      <c r="B10712" s="38" t="s">
        <v>2266</v>
      </c>
      <c r="C10712" s="38" t="s">
        <v>2267</v>
      </c>
      <c r="D10712" s="38" t="s">
        <v>2268</v>
      </c>
      <c r="E10712" s="45" t="s">
        <v>1286</v>
      </c>
      <c r="F10712" s="45" t="s">
        <v>22</v>
      </c>
      <c r="G10712" s="41" t="s">
        <v>357</v>
      </c>
      <c r="H10712" s="41">
        <v>54</v>
      </c>
    </row>
    <row r="10713" spans="1:8" ht="15" hidden="1" customHeight="1" x14ac:dyDescent="0.25">
      <c r="A10713" s="35">
        <v>147</v>
      </c>
      <c r="B10713" s="38" t="s">
        <v>2266</v>
      </c>
      <c r="C10713" s="38" t="s">
        <v>2267</v>
      </c>
      <c r="D10713" s="38" t="s">
        <v>2268</v>
      </c>
      <c r="E10713" s="45" t="s">
        <v>1286</v>
      </c>
      <c r="F10713" s="45" t="s">
        <v>22</v>
      </c>
      <c r="G10713" s="41" t="s">
        <v>358</v>
      </c>
      <c r="H10713" s="41" t="s">
        <v>1401</v>
      </c>
    </row>
    <row r="10714" spans="1:8" ht="15" hidden="1" customHeight="1" x14ac:dyDescent="0.25">
      <c r="A10714" s="35">
        <v>147</v>
      </c>
      <c r="B10714" s="38" t="s">
        <v>2266</v>
      </c>
      <c r="C10714" s="38" t="s">
        <v>2267</v>
      </c>
      <c r="D10714" s="38" t="s">
        <v>2268</v>
      </c>
      <c r="E10714" s="45" t="s">
        <v>1286</v>
      </c>
      <c r="F10714" s="45" t="s">
        <v>22</v>
      </c>
      <c r="G10714" s="41" t="s">
        <v>360</v>
      </c>
      <c r="H10714" s="41" t="s">
        <v>1312</v>
      </c>
    </row>
    <row r="10715" spans="1:8" ht="15" hidden="1" customHeight="1" x14ac:dyDescent="0.25">
      <c r="A10715" s="35">
        <v>147</v>
      </c>
      <c r="B10715" s="38" t="s">
        <v>2266</v>
      </c>
      <c r="C10715" s="38" t="s">
        <v>2267</v>
      </c>
      <c r="D10715" s="38" t="s">
        <v>2268</v>
      </c>
      <c r="E10715" s="45" t="s">
        <v>1286</v>
      </c>
      <c r="F10715" s="45" t="s">
        <v>22</v>
      </c>
      <c r="G10715" s="41" t="s">
        <v>1313</v>
      </c>
      <c r="H10715" s="41" t="s">
        <v>2221</v>
      </c>
    </row>
    <row r="10716" spans="1:8" ht="15" hidden="1" customHeight="1" x14ac:dyDescent="0.25">
      <c r="A10716" s="35">
        <v>147</v>
      </c>
      <c r="B10716" s="38" t="s">
        <v>2266</v>
      </c>
      <c r="C10716" s="38" t="s">
        <v>2267</v>
      </c>
      <c r="D10716" s="38" t="s">
        <v>2268</v>
      </c>
      <c r="E10716" s="45" t="s">
        <v>1286</v>
      </c>
      <c r="F10716" s="45" t="s">
        <v>22</v>
      </c>
      <c r="G10716" s="41" t="s">
        <v>362</v>
      </c>
      <c r="H10716" s="41" t="s">
        <v>1426</v>
      </c>
    </row>
    <row r="10717" spans="1:8" ht="15" hidden="1" customHeight="1" x14ac:dyDescent="0.25">
      <c r="A10717" s="35">
        <v>147</v>
      </c>
      <c r="B10717" s="38" t="s">
        <v>2266</v>
      </c>
      <c r="C10717" s="38" t="s">
        <v>2267</v>
      </c>
      <c r="D10717" s="38" t="s">
        <v>2268</v>
      </c>
      <c r="E10717" s="45" t="s">
        <v>1286</v>
      </c>
      <c r="F10717" s="45" t="s">
        <v>22</v>
      </c>
      <c r="G10717" s="41" t="s">
        <v>364</v>
      </c>
      <c r="H10717" s="41">
        <v>1050</v>
      </c>
    </row>
    <row r="10718" spans="1:8" ht="15" hidden="1" customHeight="1" x14ac:dyDescent="0.25">
      <c r="A10718" s="35">
        <v>147</v>
      </c>
      <c r="B10718" s="38" t="s">
        <v>2266</v>
      </c>
      <c r="C10718" s="38" t="s">
        <v>2267</v>
      </c>
      <c r="D10718" s="38" t="s">
        <v>2268</v>
      </c>
      <c r="E10718" s="45" t="s">
        <v>1286</v>
      </c>
      <c r="F10718" s="45" t="s">
        <v>22</v>
      </c>
      <c r="G10718" s="41" t="s">
        <v>781</v>
      </c>
      <c r="H10718" s="41">
        <v>30</v>
      </c>
    </row>
    <row r="10719" spans="1:8" ht="15" hidden="1" customHeight="1" x14ac:dyDescent="0.25">
      <c r="A10719" s="35">
        <v>147</v>
      </c>
      <c r="B10719" s="38" t="s">
        <v>2266</v>
      </c>
      <c r="C10719" s="38" t="s">
        <v>2267</v>
      </c>
      <c r="D10719" s="38" t="s">
        <v>2268</v>
      </c>
      <c r="E10719" s="45" t="s">
        <v>1286</v>
      </c>
      <c r="F10719" s="45" t="s">
        <v>22</v>
      </c>
      <c r="G10719" s="41" t="s">
        <v>365</v>
      </c>
      <c r="H10719" s="41" t="s">
        <v>1514</v>
      </c>
    </row>
    <row r="10720" spans="1:8" ht="15" hidden="1" customHeight="1" x14ac:dyDescent="0.25">
      <c r="A10720" s="35">
        <v>147</v>
      </c>
      <c r="B10720" s="38" t="s">
        <v>2266</v>
      </c>
      <c r="C10720" s="38" t="s">
        <v>2267</v>
      </c>
      <c r="D10720" s="38" t="s">
        <v>2268</v>
      </c>
      <c r="E10720" s="45" t="s">
        <v>1286</v>
      </c>
      <c r="F10720" s="45" t="s">
        <v>22</v>
      </c>
      <c r="G10720" s="41" t="s">
        <v>367</v>
      </c>
      <c r="H10720" s="41" t="s">
        <v>1515</v>
      </c>
    </row>
    <row r="10721" spans="1:8" ht="15" hidden="1" customHeight="1" x14ac:dyDescent="0.25">
      <c r="A10721" s="35">
        <v>147</v>
      </c>
      <c r="B10721" s="38" t="s">
        <v>2266</v>
      </c>
      <c r="C10721" s="38" t="s">
        <v>2267</v>
      </c>
      <c r="D10721" s="38" t="s">
        <v>2268</v>
      </c>
      <c r="E10721" s="45" t="s">
        <v>1286</v>
      </c>
      <c r="F10721" s="45" t="s">
        <v>22</v>
      </c>
      <c r="G10721" s="41" t="s">
        <v>369</v>
      </c>
      <c r="H10721" s="41" t="s">
        <v>2222</v>
      </c>
    </row>
    <row r="10722" spans="1:8" ht="15" hidden="1" customHeight="1" x14ac:dyDescent="0.25">
      <c r="A10722" s="35">
        <v>147</v>
      </c>
      <c r="B10722" s="38" t="s">
        <v>2266</v>
      </c>
      <c r="C10722" s="38" t="s">
        <v>2267</v>
      </c>
      <c r="D10722" s="38" t="s">
        <v>2268</v>
      </c>
      <c r="E10722" s="45" t="s">
        <v>1286</v>
      </c>
      <c r="F10722" s="45" t="s">
        <v>22</v>
      </c>
      <c r="G10722" s="41" t="s">
        <v>371</v>
      </c>
      <c r="H10722" s="41" t="s">
        <v>1517</v>
      </c>
    </row>
    <row r="10723" spans="1:8" ht="15" hidden="1" customHeight="1" x14ac:dyDescent="0.25">
      <c r="A10723" s="35">
        <v>147</v>
      </c>
      <c r="B10723" s="38" t="s">
        <v>2266</v>
      </c>
      <c r="C10723" s="38" t="s">
        <v>2267</v>
      </c>
      <c r="D10723" s="38" t="s">
        <v>2268</v>
      </c>
      <c r="E10723" s="45" t="s">
        <v>1286</v>
      </c>
      <c r="F10723" s="45" t="s">
        <v>22</v>
      </c>
      <c r="G10723" s="41" t="s">
        <v>373</v>
      </c>
      <c r="H10723" s="41">
        <v>10.5</v>
      </c>
    </row>
    <row r="10724" spans="1:8" ht="15" hidden="1" customHeight="1" x14ac:dyDescent="0.25">
      <c r="A10724" s="35">
        <v>147</v>
      </c>
      <c r="B10724" s="38" t="s">
        <v>2266</v>
      </c>
      <c r="C10724" s="38" t="s">
        <v>2267</v>
      </c>
      <c r="D10724" s="38" t="s">
        <v>2268</v>
      </c>
      <c r="E10724" s="45" t="s">
        <v>1286</v>
      </c>
      <c r="F10724" s="45" t="s">
        <v>22</v>
      </c>
      <c r="G10724" s="42" t="s">
        <v>374</v>
      </c>
      <c r="H10724" s="42">
        <v>30</v>
      </c>
    </row>
    <row r="10725" spans="1:8" ht="15" hidden="1" customHeight="1" x14ac:dyDescent="0.25">
      <c r="A10725" s="35">
        <v>147</v>
      </c>
      <c r="B10725" s="38" t="s">
        <v>2266</v>
      </c>
      <c r="C10725" s="38" t="s">
        <v>2267</v>
      </c>
      <c r="D10725" s="38" t="s">
        <v>2268</v>
      </c>
      <c r="E10725" s="45" t="s">
        <v>1286</v>
      </c>
      <c r="F10725" s="45" t="s">
        <v>22</v>
      </c>
      <c r="G10725" s="41" t="s">
        <v>375</v>
      </c>
      <c r="H10725" s="41">
        <v>12.5</v>
      </c>
    </row>
    <row r="10726" spans="1:8" ht="15" hidden="1" customHeight="1" x14ac:dyDescent="0.25">
      <c r="A10726" s="35">
        <v>147</v>
      </c>
      <c r="B10726" s="38" t="s">
        <v>2266</v>
      </c>
      <c r="C10726" s="38" t="s">
        <v>2267</v>
      </c>
      <c r="D10726" s="38" t="s">
        <v>2268</v>
      </c>
      <c r="E10726" s="45" t="s">
        <v>1286</v>
      </c>
      <c r="F10726" s="45" t="s">
        <v>22</v>
      </c>
      <c r="G10726" s="41" t="s">
        <v>376</v>
      </c>
      <c r="H10726" s="41">
        <v>33</v>
      </c>
    </row>
    <row r="10727" spans="1:8" ht="15" hidden="1" customHeight="1" x14ac:dyDescent="0.25">
      <c r="A10727" s="35">
        <v>147</v>
      </c>
      <c r="B10727" s="38" t="s">
        <v>2266</v>
      </c>
      <c r="C10727" s="38" t="s">
        <v>2267</v>
      </c>
      <c r="D10727" s="38" t="s">
        <v>2268</v>
      </c>
      <c r="E10727" s="45" t="s">
        <v>1286</v>
      </c>
      <c r="F10727" s="45" t="s">
        <v>22</v>
      </c>
      <c r="G10727" s="41" t="s">
        <v>377</v>
      </c>
      <c r="H10727" s="41" t="s">
        <v>378</v>
      </c>
    </row>
    <row r="10728" spans="1:8" ht="15" hidden="1" customHeight="1" x14ac:dyDescent="0.25">
      <c r="A10728" s="35">
        <v>147</v>
      </c>
      <c r="B10728" s="38" t="s">
        <v>2266</v>
      </c>
      <c r="C10728" s="38" t="s">
        <v>2267</v>
      </c>
      <c r="D10728" s="38" t="s">
        <v>2268</v>
      </c>
      <c r="E10728" s="45" t="s">
        <v>1286</v>
      </c>
      <c r="F10728" s="45" t="s">
        <v>22</v>
      </c>
      <c r="G10728" s="41" t="s">
        <v>379</v>
      </c>
      <c r="H10728" s="41" t="s">
        <v>463</v>
      </c>
    </row>
    <row r="10729" spans="1:8" ht="15" hidden="1" customHeight="1" x14ac:dyDescent="0.25">
      <c r="A10729" s="35">
        <v>147</v>
      </c>
      <c r="B10729" s="38" t="s">
        <v>2266</v>
      </c>
      <c r="C10729" s="38" t="s">
        <v>2267</v>
      </c>
      <c r="D10729" s="38" t="s">
        <v>2268</v>
      </c>
      <c r="E10729" s="45" t="s">
        <v>1286</v>
      </c>
      <c r="F10729" s="45" t="s">
        <v>22</v>
      </c>
      <c r="G10729" s="41" t="s">
        <v>381</v>
      </c>
      <c r="H10729" s="41">
        <v>20</v>
      </c>
    </row>
    <row r="10730" spans="1:8" ht="15" hidden="1" customHeight="1" x14ac:dyDescent="0.25">
      <c r="A10730" s="35">
        <v>147</v>
      </c>
      <c r="B10730" s="38" t="s">
        <v>2266</v>
      </c>
      <c r="C10730" s="38" t="s">
        <v>2267</v>
      </c>
      <c r="D10730" s="38" t="s">
        <v>2268</v>
      </c>
      <c r="E10730" s="45" t="s">
        <v>1286</v>
      </c>
      <c r="F10730" s="45" t="s">
        <v>22</v>
      </c>
      <c r="G10730" s="41" t="s">
        <v>382</v>
      </c>
      <c r="H10730" s="41">
        <v>8</v>
      </c>
    </row>
    <row r="10731" spans="1:8" ht="15" hidden="1" customHeight="1" x14ac:dyDescent="0.25">
      <c r="A10731" s="35">
        <v>147</v>
      </c>
      <c r="B10731" s="38" t="s">
        <v>2266</v>
      </c>
      <c r="C10731" s="38" t="s">
        <v>2267</v>
      </c>
      <c r="D10731" s="38" t="s">
        <v>2268</v>
      </c>
      <c r="E10731" s="45" t="s">
        <v>1286</v>
      </c>
      <c r="F10731" s="45" t="s">
        <v>22</v>
      </c>
      <c r="G10731" s="41" t="s">
        <v>383</v>
      </c>
      <c r="H10731" s="41">
        <v>3</v>
      </c>
    </row>
    <row r="10732" spans="1:8" ht="15" hidden="1" customHeight="1" x14ac:dyDescent="0.25">
      <c r="A10732" s="35">
        <v>147</v>
      </c>
      <c r="B10732" s="38" t="s">
        <v>2266</v>
      </c>
      <c r="C10732" s="38" t="s">
        <v>2267</v>
      </c>
      <c r="D10732" s="38" t="s">
        <v>2268</v>
      </c>
      <c r="E10732" s="45" t="s">
        <v>1286</v>
      </c>
      <c r="F10732" s="45" t="s">
        <v>22</v>
      </c>
      <c r="G10732" s="41" t="s">
        <v>384</v>
      </c>
      <c r="H10732" s="41">
        <v>3</v>
      </c>
    </row>
    <row r="10733" spans="1:8" ht="15" hidden="1" customHeight="1" x14ac:dyDescent="0.25">
      <c r="A10733" s="35">
        <v>147</v>
      </c>
      <c r="B10733" s="38" t="s">
        <v>2266</v>
      </c>
      <c r="C10733" s="38" t="s">
        <v>2267</v>
      </c>
      <c r="D10733" s="38" t="s">
        <v>2268</v>
      </c>
      <c r="E10733" s="45" t="s">
        <v>1286</v>
      </c>
      <c r="F10733" s="45" t="s">
        <v>22</v>
      </c>
      <c r="G10733" s="41" t="s">
        <v>385</v>
      </c>
      <c r="H10733" s="41">
        <v>16</v>
      </c>
    </row>
    <row r="10734" spans="1:8" ht="15" hidden="1" customHeight="1" x14ac:dyDescent="0.25">
      <c r="A10734" s="35">
        <v>147</v>
      </c>
      <c r="B10734" s="38" t="s">
        <v>2266</v>
      </c>
      <c r="C10734" s="38" t="s">
        <v>2267</v>
      </c>
      <c r="D10734" s="38" t="s">
        <v>2268</v>
      </c>
      <c r="E10734" s="45" t="s">
        <v>1286</v>
      </c>
      <c r="F10734" s="45" t="s">
        <v>22</v>
      </c>
      <c r="G10734" s="41" t="s">
        <v>386</v>
      </c>
      <c r="H10734" s="41" t="s">
        <v>2011</v>
      </c>
    </row>
    <row r="10735" spans="1:8" ht="15" hidden="1" customHeight="1" x14ac:dyDescent="0.25">
      <c r="A10735" s="35">
        <v>147</v>
      </c>
      <c r="B10735" s="38" t="s">
        <v>2266</v>
      </c>
      <c r="C10735" s="38" t="s">
        <v>2267</v>
      </c>
      <c r="D10735" s="38" t="s">
        <v>2268</v>
      </c>
      <c r="E10735" s="45" t="s">
        <v>1286</v>
      </c>
      <c r="F10735" s="45" t="s">
        <v>22</v>
      </c>
      <c r="G10735" s="41" t="s">
        <v>388</v>
      </c>
      <c r="H10735" s="41" t="s">
        <v>2012</v>
      </c>
    </row>
    <row r="10736" spans="1:8" ht="15" hidden="1" customHeight="1" x14ac:dyDescent="0.25">
      <c r="A10736" s="35">
        <v>147</v>
      </c>
      <c r="B10736" s="38" t="s">
        <v>2266</v>
      </c>
      <c r="C10736" s="38" t="s">
        <v>2267</v>
      </c>
      <c r="D10736" s="38" t="s">
        <v>2268</v>
      </c>
      <c r="E10736" s="45" t="s">
        <v>1286</v>
      </c>
      <c r="F10736" s="45" t="s">
        <v>22</v>
      </c>
      <c r="G10736" s="41" t="s">
        <v>1324</v>
      </c>
      <c r="H10736" s="41" t="s">
        <v>1325</v>
      </c>
    </row>
    <row r="10737" spans="1:8" ht="15" hidden="1" customHeight="1" x14ac:dyDescent="0.25">
      <c r="A10737" s="35">
        <v>147</v>
      </c>
      <c r="B10737" s="38" t="s">
        <v>2266</v>
      </c>
      <c r="C10737" s="38" t="s">
        <v>2267</v>
      </c>
      <c r="D10737" s="38" t="s">
        <v>2268</v>
      </c>
      <c r="E10737" s="45" t="s">
        <v>1286</v>
      </c>
      <c r="F10737" s="45" t="s">
        <v>22</v>
      </c>
      <c r="G10737" s="41" t="s">
        <v>1326</v>
      </c>
      <c r="H10737" s="41" t="s">
        <v>1327</v>
      </c>
    </row>
    <row r="10738" spans="1:8" ht="15" hidden="1" customHeight="1" x14ac:dyDescent="0.25">
      <c r="A10738" s="35">
        <v>147</v>
      </c>
      <c r="B10738" s="38" t="s">
        <v>2266</v>
      </c>
      <c r="C10738" s="38" t="s">
        <v>2267</v>
      </c>
      <c r="D10738" s="38" t="s">
        <v>2268</v>
      </c>
      <c r="E10738" s="45" t="s">
        <v>1286</v>
      </c>
      <c r="F10738" s="45" t="s">
        <v>22</v>
      </c>
      <c r="G10738" s="41" t="s">
        <v>390</v>
      </c>
      <c r="H10738" s="41" t="s">
        <v>1328</v>
      </c>
    </row>
    <row r="10739" spans="1:8" ht="15" hidden="1" customHeight="1" x14ac:dyDescent="0.25">
      <c r="A10739" s="35">
        <v>147</v>
      </c>
      <c r="B10739" s="38" t="s">
        <v>2266</v>
      </c>
      <c r="C10739" s="38" t="s">
        <v>2267</v>
      </c>
      <c r="D10739" s="38" t="s">
        <v>2268</v>
      </c>
      <c r="E10739" s="45" t="s">
        <v>1286</v>
      </c>
      <c r="F10739" s="45" t="s">
        <v>22</v>
      </c>
      <c r="G10739" s="42" t="s">
        <v>392</v>
      </c>
      <c r="H10739" s="41" t="s">
        <v>1814</v>
      </c>
    </row>
    <row r="10740" spans="1:8" ht="15" hidden="1" customHeight="1" x14ac:dyDescent="0.25">
      <c r="A10740" s="35">
        <v>147</v>
      </c>
      <c r="B10740" s="38" t="s">
        <v>2266</v>
      </c>
      <c r="C10740" s="38" t="s">
        <v>2267</v>
      </c>
      <c r="D10740" s="38" t="s">
        <v>2268</v>
      </c>
      <c r="E10740" s="45" t="s">
        <v>1286</v>
      </c>
      <c r="F10740" s="45" t="s">
        <v>22</v>
      </c>
      <c r="G10740" s="41" t="s">
        <v>394</v>
      </c>
      <c r="H10740" s="41" t="s">
        <v>1330</v>
      </c>
    </row>
    <row r="10741" spans="1:8" ht="15" hidden="1" customHeight="1" x14ac:dyDescent="0.25">
      <c r="A10741" s="35">
        <v>147</v>
      </c>
      <c r="B10741" s="38" t="s">
        <v>2266</v>
      </c>
      <c r="C10741" s="38" t="s">
        <v>2267</v>
      </c>
      <c r="D10741" s="38" t="s">
        <v>2268</v>
      </c>
      <c r="E10741" s="45" t="s">
        <v>1286</v>
      </c>
      <c r="F10741" s="45" t="s">
        <v>22</v>
      </c>
      <c r="G10741" s="41" t="s">
        <v>396</v>
      </c>
      <c r="H10741" s="41">
        <v>16</v>
      </c>
    </row>
    <row r="10742" spans="1:8" ht="15" hidden="1" customHeight="1" x14ac:dyDescent="0.25">
      <c r="A10742" s="35">
        <v>147</v>
      </c>
      <c r="B10742" s="38" t="s">
        <v>2266</v>
      </c>
      <c r="C10742" s="38" t="s">
        <v>2267</v>
      </c>
      <c r="D10742" s="38" t="s">
        <v>2268</v>
      </c>
      <c r="E10742" s="45" t="s">
        <v>1286</v>
      </c>
      <c r="F10742" s="45" t="s">
        <v>22</v>
      </c>
      <c r="G10742" s="41" t="s">
        <v>397</v>
      </c>
      <c r="H10742" s="41">
        <v>2</v>
      </c>
    </row>
    <row r="10743" spans="1:8" ht="15" hidden="1" customHeight="1" x14ac:dyDescent="0.25">
      <c r="A10743" s="35">
        <v>147</v>
      </c>
      <c r="B10743" s="38" t="s">
        <v>2266</v>
      </c>
      <c r="C10743" s="38" t="s">
        <v>2267</v>
      </c>
      <c r="D10743" s="38" t="s">
        <v>2268</v>
      </c>
      <c r="E10743" s="45" t="s">
        <v>1286</v>
      </c>
      <c r="F10743" s="45" t="s">
        <v>22</v>
      </c>
      <c r="G10743" s="41" t="s">
        <v>398</v>
      </c>
      <c r="H10743" s="41">
        <v>11</v>
      </c>
    </row>
    <row r="10744" spans="1:8" ht="15" hidden="1" customHeight="1" x14ac:dyDescent="0.25">
      <c r="A10744" s="35">
        <v>147</v>
      </c>
      <c r="B10744" s="38" t="s">
        <v>2266</v>
      </c>
      <c r="C10744" s="38" t="s">
        <v>2267</v>
      </c>
      <c r="D10744" s="38" t="s">
        <v>2268</v>
      </c>
      <c r="E10744" s="45" t="s">
        <v>1286</v>
      </c>
      <c r="F10744" s="45" t="s">
        <v>22</v>
      </c>
      <c r="G10744" s="41" t="s">
        <v>2180</v>
      </c>
      <c r="H10744" s="41">
        <v>35</v>
      </c>
    </row>
    <row r="10745" spans="1:8" ht="15" hidden="1" customHeight="1" x14ac:dyDescent="0.25">
      <c r="A10745" s="35">
        <v>147</v>
      </c>
      <c r="B10745" s="38" t="s">
        <v>2266</v>
      </c>
      <c r="C10745" s="38" t="s">
        <v>2267</v>
      </c>
      <c r="D10745" s="38" t="s">
        <v>2268</v>
      </c>
      <c r="E10745" s="45" t="s">
        <v>1286</v>
      </c>
      <c r="F10745" s="45" t="s">
        <v>22</v>
      </c>
      <c r="G10745" s="41" t="s">
        <v>399</v>
      </c>
      <c r="H10745" s="41" t="s">
        <v>400</v>
      </c>
    </row>
    <row r="10746" spans="1:8" ht="15" hidden="1" customHeight="1" x14ac:dyDescent="0.25">
      <c r="A10746" s="35">
        <v>147</v>
      </c>
      <c r="B10746" s="38" t="s">
        <v>2266</v>
      </c>
      <c r="C10746" s="38" t="s">
        <v>2267</v>
      </c>
      <c r="D10746" s="38" t="s">
        <v>2268</v>
      </c>
      <c r="E10746" s="45" t="s">
        <v>1286</v>
      </c>
      <c r="F10746" s="45" t="s">
        <v>22</v>
      </c>
      <c r="G10746" s="41" t="s">
        <v>401</v>
      </c>
      <c r="H10746" s="41" t="s">
        <v>402</v>
      </c>
    </row>
    <row r="10747" spans="1:8" ht="15" hidden="1" customHeight="1" x14ac:dyDescent="0.25">
      <c r="A10747" s="35">
        <v>147</v>
      </c>
      <c r="B10747" s="38" t="s">
        <v>2266</v>
      </c>
      <c r="C10747" s="38" t="s">
        <v>2267</v>
      </c>
      <c r="D10747" s="38" t="s">
        <v>2268</v>
      </c>
      <c r="E10747" s="45" t="s">
        <v>1286</v>
      </c>
      <c r="F10747" s="45" t="s">
        <v>22</v>
      </c>
      <c r="G10747" s="41" t="s">
        <v>403</v>
      </c>
      <c r="H10747" s="41" t="s">
        <v>1518</v>
      </c>
    </row>
    <row r="10748" spans="1:8" ht="15" hidden="1" customHeight="1" x14ac:dyDescent="0.25">
      <c r="A10748" s="35">
        <v>147</v>
      </c>
      <c r="B10748" s="38" t="s">
        <v>2266</v>
      </c>
      <c r="C10748" s="38" t="s">
        <v>2267</v>
      </c>
      <c r="D10748" s="38" t="s">
        <v>2268</v>
      </c>
      <c r="E10748" s="45" t="s">
        <v>1286</v>
      </c>
      <c r="F10748" s="45" t="s">
        <v>22</v>
      </c>
      <c r="G10748" s="41" t="s">
        <v>405</v>
      </c>
      <c r="H10748" s="41" t="s">
        <v>406</v>
      </c>
    </row>
    <row r="10749" spans="1:8" ht="15" hidden="1" customHeight="1" x14ac:dyDescent="0.25">
      <c r="A10749" s="35">
        <v>147</v>
      </c>
      <c r="B10749" s="38" t="s">
        <v>2266</v>
      </c>
      <c r="C10749" s="38" t="s">
        <v>2267</v>
      </c>
      <c r="D10749" s="38" t="s">
        <v>2268</v>
      </c>
      <c r="E10749" s="45" t="s">
        <v>1286</v>
      </c>
      <c r="F10749" s="45" t="s">
        <v>22</v>
      </c>
      <c r="G10749" s="41" t="s">
        <v>407</v>
      </c>
      <c r="H10749" s="41">
        <v>36</v>
      </c>
    </row>
    <row r="10750" spans="1:8" ht="15" hidden="1" customHeight="1" x14ac:dyDescent="0.25">
      <c r="A10750" s="35">
        <v>147</v>
      </c>
      <c r="B10750" s="38" t="s">
        <v>2266</v>
      </c>
      <c r="C10750" s="38" t="s">
        <v>2267</v>
      </c>
      <c r="D10750" s="38" t="s">
        <v>2268</v>
      </c>
      <c r="E10750" s="45" t="s">
        <v>1286</v>
      </c>
      <c r="F10750" s="45" t="s">
        <v>22</v>
      </c>
      <c r="G10750" s="41" t="s">
        <v>408</v>
      </c>
      <c r="H10750" s="41" t="s">
        <v>411</v>
      </c>
    </row>
    <row r="10751" spans="1:8" ht="15" hidden="1" customHeight="1" x14ac:dyDescent="0.25">
      <c r="A10751" s="35">
        <v>147</v>
      </c>
      <c r="B10751" s="38" t="s">
        <v>2266</v>
      </c>
      <c r="C10751" s="38" t="s">
        <v>2267</v>
      </c>
      <c r="D10751" s="38" t="s">
        <v>2268</v>
      </c>
      <c r="E10751" s="45" t="s">
        <v>1286</v>
      </c>
      <c r="F10751" s="45" t="s">
        <v>22</v>
      </c>
      <c r="G10751" s="41" t="s">
        <v>410</v>
      </c>
      <c r="H10751" s="41" t="s">
        <v>411</v>
      </c>
    </row>
    <row r="10752" spans="1:8" ht="15" hidden="1" customHeight="1" x14ac:dyDescent="0.25">
      <c r="A10752" s="35">
        <v>147</v>
      </c>
      <c r="B10752" s="38" t="s">
        <v>2266</v>
      </c>
      <c r="C10752" s="38" t="s">
        <v>2267</v>
      </c>
      <c r="D10752" s="38" t="s">
        <v>2268</v>
      </c>
      <c r="E10752" s="45" t="s">
        <v>1286</v>
      </c>
      <c r="F10752" s="45" t="s">
        <v>22</v>
      </c>
      <c r="G10752" s="41" t="s">
        <v>412</v>
      </c>
      <c r="H10752" s="41" t="s">
        <v>1333</v>
      </c>
    </row>
    <row r="10753" spans="1:8" ht="15" hidden="1" customHeight="1" x14ac:dyDescent="0.25">
      <c r="A10753" s="35">
        <v>147</v>
      </c>
      <c r="B10753" s="38" t="s">
        <v>2266</v>
      </c>
      <c r="C10753" s="38" t="s">
        <v>2267</v>
      </c>
      <c r="D10753" s="38" t="s">
        <v>2268</v>
      </c>
      <c r="E10753" s="45" t="s">
        <v>1286</v>
      </c>
      <c r="F10753" s="45" t="s">
        <v>22</v>
      </c>
      <c r="G10753" s="41" t="s">
        <v>414</v>
      </c>
      <c r="H10753" s="41" t="s">
        <v>315</v>
      </c>
    </row>
    <row r="10754" spans="1:8" ht="15" hidden="1" customHeight="1" x14ac:dyDescent="0.25">
      <c r="A10754" s="35">
        <v>147</v>
      </c>
      <c r="B10754" s="38" t="s">
        <v>2266</v>
      </c>
      <c r="C10754" s="38" t="s">
        <v>2267</v>
      </c>
      <c r="D10754" s="38" t="s">
        <v>2268</v>
      </c>
      <c r="E10754" s="45" t="s">
        <v>1286</v>
      </c>
      <c r="F10754" s="45" t="s">
        <v>22</v>
      </c>
      <c r="G10754" s="41" t="s">
        <v>416</v>
      </c>
      <c r="H10754" s="41" t="s">
        <v>415</v>
      </c>
    </row>
    <row r="10755" spans="1:8" ht="15" hidden="1" customHeight="1" x14ac:dyDescent="0.25">
      <c r="A10755" s="35">
        <v>147</v>
      </c>
      <c r="B10755" s="38" t="s">
        <v>2266</v>
      </c>
      <c r="C10755" s="38" t="s">
        <v>2267</v>
      </c>
      <c r="D10755" s="38" t="s">
        <v>2268</v>
      </c>
      <c r="E10755" s="45" t="s">
        <v>1286</v>
      </c>
      <c r="F10755" s="45" t="s">
        <v>22</v>
      </c>
      <c r="G10755" s="41" t="s">
        <v>417</v>
      </c>
      <c r="H10755" s="41" t="s">
        <v>415</v>
      </c>
    </row>
    <row r="10756" spans="1:8" ht="15" hidden="1" customHeight="1" x14ac:dyDescent="0.25">
      <c r="A10756" s="35">
        <v>147</v>
      </c>
      <c r="B10756" s="38" t="s">
        <v>2266</v>
      </c>
      <c r="C10756" s="38" t="s">
        <v>2267</v>
      </c>
      <c r="D10756" s="38" t="s">
        <v>2268</v>
      </c>
      <c r="E10756" s="45" t="s">
        <v>1286</v>
      </c>
      <c r="F10756" s="45" t="s">
        <v>22</v>
      </c>
      <c r="G10756" s="41" t="s">
        <v>418</v>
      </c>
      <c r="H10756" s="41" t="s">
        <v>587</v>
      </c>
    </row>
    <row r="10757" spans="1:8" ht="15" hidden="1" customHeight="1" x14ac:dyDescent="0.25">
      <c r="A10757" s="35">
        <v>147</v>
      </c>
      <c r="B10757" s="38" t="s">
        <v>2266</v>
      </c>
      <c r="C10757" s="38" t="s">
        <v>2267</v>
      </c>
      <c r="D10757" s="38" t="s">
        <v>2268</v>
      </c>
      <c r="E10757" s="45" t="s">
        <v>1286</v>
      </c>
      <c r="F10757" s="45" t="s">
        <v>22</v>
      </c>
      <c r="G10757" s="41" t="s">
        <v>420</v>
      </c>
      <c r="H10757" s="41" t="s">
        <v>415</v>
      </c>
    </row>
    <row r="10758" spans="1:8" ht="15" hidden="1" customHeight="1" x14ac:dyDescent="0.25">
      <c r="A10758" s="35">
        <v>147</v>
      </c>
      <c r="B10758" s="38" t="s">
        <v>2266</v>
      </c>
      <c r="C10758" s="38" t="s">
        <v>2267</v>
      </c>
      <c r="D10758" s="38" t="s">
        <v>2268</v>
      </c>
      <c r="E10758" s="45" t="s">
        <v>1286</v>
      </c>
      <c r="F10758" s="45" t="s">
        <v>22</v>
      </c>
      <c r="G10758" s="41" t="s">
        <v>422</v>
      </c>
      <c r="H10758" s="41" t="s">
        <v>415</v>
      </c>
    </row>
    <row r="10759" spans="1:8" ht="15" hidden="1" customHeight="1" x14ac:dyDescent="0.25">
      <c r="A10759" s="35">
        <v>147</v>
      </c>
      <c r="B10759" s="38" t="s">
        <v>2266</v>
      </c>
      <c r="C10759" s="38" t="s">
        <v>2267</v>
      </c>
      <c r="D10759" s="38" t="s">
        <v>2268</v>
      </c>
      <c r="E10759" s="45" t="s">
        <v>1286</v>
      </c>
      <c r="F10759" s="45" t="s">
        <v>22</v>
      </c>
      <c r="G10759" s="41" t="s">
        <v>424</v>
      </c>
      <c r="H10759" s="41" t="s">
        <v>315</v>
      </c>
    </row>
    <row r="10760" spans="1:8" ht="15" hidden="1" customHeight="1" x14ac:dyDescent="0.25">
      <c r="A10760" s="35">
        <v>147</v>
      </c>
      <c r="B10760" s="38" t="s">
        <v>2266</v>
      </c>
      <c r="C10760" s="38" t="s">
        <v>2267</v>
      </c>
      <c r="D10760" s="38" t="s">
        <v>2268</v>
      </c>
      <c r="E10760" s="45" t="s">
        <v>1286</v>
      </c>
      <c r="F10760" s="45" t="s">
        <v>22</v>
      </c>
      <c r="G10760" s="41" t="s">
        <v>425</v>
      </c>
      <c r="H10760" s="41" t="s">
        <v>315</v>
      </c>
    </row>
    <row r="10761" spans="1:8" ht="15" hidden="1" customHeight="1" x14ac:dyDescent="0.25">
      <c r="A10761" s="35">
        <v>148</v>
      </c>
      <c r="B10761" s="38" t="s">
        <v>2273</v>
      </c>
      <c r="C10761" s="38" t="s">
        <v>2274</v>
      </c>
      <c r="D10761" s="38" t="s">
        <v>2275</v>
      </c>
      <c r="E10761" s="45" t="s">
        <v>1286</v>
      </c>
      <c r="F10761" s="45" t="s">
        <v>22</v>
      </c>
      <c r="G10761" s="41" t="s">
        <v>309</v>
      </c>
      <c r="H10761" s="41" t="s">
        <v>2275</v>
      </c>
    </row>
    <row r="10762" spans="1:8" ht="15" hidden="1" customHeight="1" x14ac:dyDescent="0.25">
      <c r="A10762" s="35">
        <v>148</v>
      </c>
      <c r="B10762" s="38" t="s">
        <v>2273</v>
      </c>
      <c r="C10762" s="38" t="s">
        <v>2274</v>
      </c>
      <c r="D10762" s="38" t="s">
        <v>2275</v>
      </c>
      <c r="E10762" s="45" t="s">
        <v>1286</v>
      </c>
      <c r="F10762" s="45" t="s">
        <v>22</v>
      </c>
      <c r="G10762" s="41" t="s">
        <v>310</v>
      </c>
      <c r="H10762" s="41" t="s">
        <v>2278</v>
      </c>
    </row>
    <row r="10763" spans="1:8" ht="15" hidden="1" customHeight="1" x14ac:dyDescent="0.25">
      <c r="A10763" s="35">
        <v>148</v>
      </c>
      <c r="B10763" s="38" t="s">
        <v>2273</v>
      </c>
      <c r="C10763" s="38" t="s">
        <v>2274</v>
      </c>
      <c r="D10763" s="38" t="s">
        <v>2275</v>
      </c>
      <c r="E10763" s="45" t="s">
        <v>1286</v>
      </c>
      <c r="F10763" s="45" t="s">
        <v>22</v>
      </c>
      <c r="G10763" s="41" t="s">
        <v>312</v>
      </c>
      <c r="H10763" s="41" t="s">
        <v>2279</v>
      </c>
    </row>
    <row r="10764" spans="1:8" ht="15" hidden="1" customHeight="1" x14ac:dyDescent="0.25">
      <c r="A10764" s="35">
        <v>148</v>
      </c>
      <c r="B10764" s="38" t="s">
        <v>2273</v>
      </c>
      <c r="C10764" s="38" t="s">
        <v>2274</v>
      </c>
      <c r="D10764" s="38" t="s">
        <v>2275</v>
      </c>
      <c r="E10764" s="45" t="s">
        <v>1286</v>
      </c>
      <c r="F10764" s="45" t="s">
        <v>22</v>
      </c>
      <c r="G10764" s="41" t="s">
        <v>314</v>
      </c>
      <c r="H10764" s="41" t="s">
        <v>415</v>
      </c>
    </row>
    <row r="10765" spans="1:8" ht="15" hidden="1" customHeight="1" x14ac:dyDescent="0.25">
      <c r="A10765" s="35">
        <v>148</v>
      </c>
      <c r="B10765" s="38" t="s">
        <v>2273</v>
      </c>
      <c r="C10765" s="38" t="s">
        <v>2274</v>
      </c>
      <c r="D10765" s="38" t="s">
        <v>2275</v>
      </c>
      <c r="E10765" s="45" t="s">
        <v>1286</v>
      </c>
      <c r="F10765" s="45" t="s">
        <v>22</v>
      </c>
      <c r="G10765" s="41" t="s">
        <v>316</v>
      </c>
      <c r="H10765" s="41" t="s">
        <v>2168</v>
      </c>
    </row>
    <row r="10766" spans="1:8" ht="15" hidden="1" customHeight="1" x14ac:dyDescent="0.25">
      <c r="A10766" s="35">
        <v>148</v>
      </c>
      <c r="B10766" s="38" t="s">
        <v>2273</v>
      </c>
      <c r="C10766" s="38" t="s">
        <v>2274</v>
      </c>
      <c r="D10766" s="38" t="s">
        <v>2275</v>
      </c>
      <c r="E10766" s="45" t="s">
        <v>1286</v>
      </c>
      <c r="F10766" s="45" t="s">
        <v>22</v>
      </c>
      <c r="G10766" s="41" t="s">
        <v>318</v>
      </c>
      <c r="H10766" s="41" t="s">
        <v>319</v>
      </c>
    </row>
    <row r="10767" spans="1:8" ht="15" hidden="1" customHeight="1" x14ac:dyDescent="0.25">
      <c r="A10767" s="35">
        <v>148</v>
      </c>
      <c r="B10767" s="38" t="s">
        <v>2273</v>
      </c>
      <c r="C10767" s="38" t="s">
        <v>2274</v>
      </c>
      <c r="D10767" s="38" t="s">
        <v>2275</v>
      </c>
      <c r="E10767" s="45" t="s">
        <v>1286</v>
      </c>
      <c r="F10767" s="45" t="s">
        <v>22</v>
      </c>
      <c r="G10767" s="41" t="s">
        <v>320</v>
      </c>
      <c r="H10767" s="41">
        <v>72</v>
      </c>
    </row>
    <row r="10768" spans="1:8" ht="15" hidden="1" customHeight="1" x14ac:dyDescent="0.25">
      <c r="A10768" s="35">
        <v>148</v>
      </c>
      <c r="B10768" s="38" t="s">
        <v>2273</v>
      </c>
      <c r="C10768" s="38" t="s">
        <v>2274</v>
      </c>
      <c r="D10768" s="38" t="s">
        <v>2275</v>
      </c>
      <c r="E10768" s="45" t="s">
        <v>1286</v>
      </c>
      <c r="F10768" s="45" t="s">
        <v>22</v>
      </c>
      <c r="G10768" s="41" t="s">
        <v>321</v>
      </c>
      <c r="H10768" s="41">
        <v>25</v>
      </c>
    </row>
    <row r="10769" spans="1:8" ht="15" hidden="1" customHeight="1" x14ac:dyDescent="0.25">
      <c r="A10769" s="35">
        <v>148</v>
      </c>
      <c r="B10769" s="38" t="s">
        <v>2273</v>
      </c>
      <c r="C10769" s="38" t="s">
        <v>2274</v>
      </c>
      <c r="D10769" s="38" t="s">
        <v>2275</v>
      </c>
      <c r="E10769" s="45" t="s">
        <v>1286</v>
      </c>
      <c r="F10769" s="45" t="s">
        <v>22</v>
      </c>
      <c r="G10769" s="41" t="s">
        <v>322</v>
      </c>
      <c r="H10769" s="41">
        <v>7.24</v>
      </c>
    </row>
    <row r="10770" spans="1:8" ht="15" hidden="1" customHeight="1" x14ac:dyDescent="0.25">
      <c r="A10770" s="35">
        <v>148</v>
      </c>
      <c r="B10770" s="38" t="s">
        <v>2273</v>
      </c>
      <c r="C10770" s="38" t="s">
        <v>2274</v>
      </c>
      <c r="D10770" s="38" t="s">
        <v>2275</v>
      </c>
      <c r="E10770" s="45" t="s">
        <v>1286</v>
      </c>
      <c r="F10770" s="45" t="s">
        <v>22</v>
      </c>
      <c r="G10770" s="41" t="s">
        <v>324</v>
      </c>
      <c r="H10770" s="41">
        <v>10.47</v>
      </c>
    </row>
    <row r="10771" spans="1:8" ht="15" hidden="1" customHeight="1" x14ac:dyDescent="0.25">
      <c r="A10771" s="35">
        <v>148</v>
      </c>
      <c r="B10771" s="38" t="s">
        <v>2273</v>
      </c>
      <c r="C10771" s="38" t="s">
        <v>2274</v>
      </c>
      <c r="D10771" s="38" t="s">
        <v>2275</v>
      </c>
      <c r="E10771" s="45" t="s">
        <v>1286</v>
      </c>
      <c r="F10771" s="45" t="s">
        <v>22</v>
      </c>
      <c r="G10771" s="41" t="s">
        <v>326</v>
      </c>
      <c r="H10771" s="41">
        <v>2.214</v>
      </c>
    </row>
    <row r="10772" spans="1:8" ht="15" hidden="1" customHeight="1" x14ac:dyDescent="0.25">
      <c r="A10772" s="35">
        <v>148</v>
      </c>
      <c r="B10772" s="38" t="s">
        <v>2273</v>
      </c>
      <c r="C10772" s="38" t="s">
        <v>2274</v>
      </c>
      <c r="D10772" s="38" t="s">
        <v>2275</v>
      </c>
      <c r="E10772" s="45" t="s">
        <v>1286</v>
      </c>
      <c r="F10772" s="45" t="s">
        <v>22</v>
      </c>
      <c r="G10772" s="41" t="s">
        <v>328</v>
      </c>
      <c r="H10772" s="41">
        <v>3.27</v>
      </c>
    </row>
    <row r="10773" spans="1:8" ht="15" hidden="1" customHeight="1" x14ac:dyDescent="0.25">
      <c r="A10773" s="35">
        <v>148</v>
      </c>
      <c r="B10773" s="38" t="s">
        <v>2273</v>
      </c>
      <c r="C10773" s="38" t="s">
        <v>2274</v>
      </c>
      <c r="D10773" s="38" t="s">
        <v>2275</v>
      </c>
      <c r="E10773" s="45" t="s">
        <v>1286</v>
      </c>
      <c r="F10773" s="45" t="s">
        <v>22</v>
      </c>
      <c r="G10773" s="41" t="s">
        <v>331</v>
      </c>
      <c r="H10773" s="41" t="s">
        <v>332</v>
      </c>
    </row>
    <row r="10774" spans="1:8" ht="15" hidden="1" customHeight="1" x14ac:dyDescent="0.25">
      <c r="A10774" s="35">
        <v>148</v>
      </c>
      <c r="B10774" s="38" t="s">
        <v>2273</v>
      </c>
      <c r="C10774" s="38" t="s">
        <v>2274</v>
      </c>
      <c r="D10774" s="38" t="s">
        <v>2275</v>
      </c>
      <c r="E10774" s="45" t="s">
        <v>1286</v>
      </c>
      <c r="F10774" s="45" t="s">
        <v>22</v>
      </c>
      <c r="G10774" s="41" t="s">
        <v>335</v>
      </c>
      <c r="H10774" s="41">
        <v>25</v>
      </c>
    </row>
    <row r="10775" spans="1:8" ht="15" hidden="1" customHeight="1" x14ac:dyDescent="0.25">
      <c r="A10775" s="35">
        <v>148</v>
      </c>
      <c r="B10775" s="38" t="s">
        <v>2273</v>
      </c>
      <c r="C10775" s="38" t="s">
        <v>2274</v>
      </c>
      <c r="D10775" s="38" t="s">
        <v>2275</v>
      </c>
      <c r="E10775" s="45" t="s">
        <v>1286</v>
      </c>
      <c r="F10775" s="45" t="s">
        <v>22</v>
      </c>
      <c r="G10775" s="41" t="s">
        <v>336</v>
      </c>
      <c r="H10775" s="41">
        <v>7.42</v>
      </c>
    </row>
    <row r="10776" spans="1:8" ht="15" hidden="1" customHeight="1" x14ac:dyDescent="0.25">
      <c r="A10776" s="35">
        <v>148</v>
      </c>
      <c r="B10776" s="38" t="s">
        <v>2273</v>
      </c>
      <c r="C10776" s="38" t="s">
        <v>2274</v>
      </c>
      <c r="D10776" s="38" t="s">
        <v>2275</v>
      </c>
      <c r="E10776" s="45" t="s">
        <v>1286</v>
      </c>
      <c r="F10776" s="45" t="s">
        <v>22</v>
      </c>
      <c r="G10776" s="41" t="s">
        <v>338</v>
      </c>
      <c r="H10776" s="41">
        <v>9.48</v>
      </c>
    </row>
    <row r="10777" spans="1:8" ht="15" hidden="1" customHeight="1" x14ac:dyDescent="0.25">
      <c r="A10777" s="35">
        <v>148</v>
      </c>
      <c r="B10777" s="38" t="s">
        <v>2273</v>
      </c>
      <c r="C10777" s="38" t="s">
        <v>2274</v>
      </c>
      <c r="D10777" s="38" t="s">
        <v>2275</v>
      </c>
      <c r="E10777" s="45" t="s">
        <v>1286</v>
      </c>
      <c r="F10777" s="45" t="s">
        <v>22</v>
      </c>
      <c r="G10777" s="41" t="s">
        <v>340</v>
      </c>
      <c r="H10777" s="41">
        <v>2.0110000000000001</v>
      </c>
    </row>
    <row r="10778" spans="1:8" ht="15" hidden="1" customHeight="1" x14ac:dyDescent="0.25">
      <c r="A10778" s="35">
        <v>148</v>
      </c>
      <c r="B10778" s="38" t="s">
        <v>2273</v>
      </c>
      <c r="C10778" s="38" t="s">
        <v>2274</v>
      </c>
      <c r="D10778" s="38" t="s">
        <v>2275</v>
      </c>
      <c r="E10778" s="45" t="s">
        <v>1286</v>
      </c>
      <c r="F10778" s="45" t="s">
        <v>22</v>
      </c>
      <c r="G10778" s="41" t="s">
        <v>342</v>
      </c>
      <c r="H10778" s="41">
        <v>3.69</v>
      </c>
    </row>
    <row r="10779" spans="1:8" ht="15" hidden="1" customHeight="1" x14ac:dyDescent="0.25">
      <c r="A10779" s="35">
        <v>148</v>
      </c>
      <c r="B10779" s="38" t="s">
        <v>2273</v>
      </c>
      <c r="C10779" s="38" t="s">
        <v>2274</v>
      </c>
      <c r="D10779" s="38" t="s">
        <v>2275</v>
      </c>
      <c r="E10779" s="45" t="s">
        <v>1286</v>
      </c>
      <c r="F10779" s="45" t="s">
        <v>22</v>
      </c>
      <c r="G10779" s="41" t="s">
        <v>345</v>
      </c>
      <c r="H10779" s="41" t="s">
        <v>332</v>
      </c>
    </row>
    <row r="10780" spans="1:8" ht="15" hidden="1" customHeight="1" x14ac:dyDescent="0.25">
      <c r="A10780" s="35">
        <v>148</v>
      </c>
      <c r="B10780" s="38" t="s">
        <v>2273</v>
      </c>
      <c r="C10780" s="38" t="s">
        <v>2274</v>
      </c>
      <c r="D10780" s="38" t="s">
        <v>2275</v>
      </c>
      <c r="E10780" s="45" t="s">
        <v>1286</v>
      </c>
      <c r="F10780" s="45" t="s">
        <v>22</v>
      </c>
      <c r="G10780" s="41" t="s">
        <v>347</v>
      </c>
      <c r="H10780" s="41" t="s">
        <v>1307</v>
      </c>
    </row>
    <row r="10781" spans="1:8" ht="15" hidden="1" customHeight="1" x14ac:dyDescent="0.25">
      <c r="A10781" s="35">
        <v>148</v>
      </c>
      <c r="B10781" s="38" t="s">
        <v>2273</v>
      </c>
      <c r="C10781" s="38" t="s">
        <v>2274</v>
      </c>
      <c r="D10781" s="38" t="s">
        <v>2275</v>
      </c>
      <c r="E10781" s="45" t="s">
        <v>1286</v>
      </c>
      <c r="F10781" s="45" t="s">
        <v>22</v>
      </c>
      <c r="G10781" s="41" t="s">
        <v>349</v>
      </c>
      <c r="H10781" s="41" t="s">
        <v>2280</v>
      </c>
    </row>
    <row r="10782" spans="1:8" ht="15" hidden="1" customHeight="1" x14ac:dyDescent="0.25">
      <c r="A10782" s="35">
        <v>148</v>
      </c>
      <c r="B10782" s="38" t="s">
        <v>2273</v>
      </c>
      <c r="C10782" s="38" t="s">
        <v>2274</v>
      </c>
      <c r="D10782" s="38" t="s">
        <v>2275</v>
      </c>
      <c r="E10782" s="45" t="s">
        <v>1286</v>
      </c>
      <c r="F10782" s="45" t="s">
        <v>22</v>
      </c>
      <c r="G10782" s="41" t="s">
        <v>351</v>
      </c>
      <c r="H10782" s="41">
        <v>710</v>
      </c>
    </row>
    <row r="10783" spans="1:8" ht="15" hidden="1" customHeight="1" x14ac:dyDescent="0.25">
      <c r="A10783" s="35">
        <v>148</v>
      </c>
      <c r="B10783" s="38" t="s">
        <v>2273</v>
      </c>
      <c r="C10783" s="38" t="s">
        <v>2274</v>
      </c>
      <c r="D10783" s="38" t="s">
        <v>2275</v>
      </c>
      <c r="E10783" s="45" t="s">
        <v>1286</v>
      </c>
      <c r="F10783" s="45" t="s">
        <v>22</v>
      </c>
      <c r="G10783" s="41" t="s">
        <v>352</v>
      </c>
      <c r="H10783" s="41" t="s">
        <v>2281</v>
      </c>
    </row>
    <row r="10784" spans="1:8" ht="15" hidden="1" customHeight="1" x14ac:dyDescent="0.25">
      <c r="A10784" s="35">
        <v>148</v>
      </c>
      <c r="B10784" s="38" t="s">
        <v>2273</v>
      </c>
      <c r="C10784" s="38" t="s">
        <v>2274</v>
      </c>
      <c r="D10784" s="38" t="s">
        <v>2275</v>
      </c>
      <c r="E10784" s="45" t="s">
        <v>1286</v>
      </c>
      <c r="F10784" s="45" t="s">
        <v>22</v>
      </c>
      <c r="G10784" s="41" t="s">
        <v>354</v>
      </c>
      <c r="H10784" s="41">
        <v>30</v>
      </c>
    </row>
    <row r="10785" spans="1:8" ht="15" hidden="1" customHeight="1" x14ac:dyDescent="0.25">
      <c r="A10785" s="35">
        <v>148</v>
      </c>
      <c r="B10785" s="38" t="s">
        <v>2273</v>
      </c>
      <c r="C10785" s="38" t="s">
        <v>2274</v>
      </c>
      <c r="D10785" s="38" t="s">
        <v>2275</v>
      </c>
      <c r="E10785" s="45" t="s">
        <v>1286</v>
      </c>
      <c r="F10785" s="45" t="s">
        <v>22</v>
      </c>
      <c r="G10785" s="41" t="s">
        <v>355</v>
      </c>
      <c r="H10785" s="41">
        <v>2.2000000000000002</v>
      </c>
    </row>
    <row r="10786" spans="1:8" ht="15" hidden="1" customHeight="1" x14ac:dyDescent="0.25">
      <c r="A10786" s="35">
        <v>148</v>
      </c>
      <c r="B10786" s="38" t="s">
        <v>2273</v>
      </c>
      <c r="C10786" s="38" t="s">
        <v>2274</v>
      </c>
      <c r="D10786" s="38" t="s">
        <v>2275</v>
      </c>
      <c r="E10786" s="45" t="s">
        <v>1286</v>
      </c>
      <c r="F10786" s="45" t="s">
        <v>22</v>
      </c>
      <c r="G10786" s="41" t="s">
        <v>356</v>
      </c>
      <c r="H10786" s="41">
        <v>3000</v>
      </c>
    </row>
    <row r="10787" spans="1:8" ht="15" hidden="1" customHeight="1" x14ac:dyDescent="0.25">
      <c r="A10787" s="35">
        <v>148</v>
      </c>
      <c r="B10787" s="38" t="s">
        <v>2273</v>
      </c>
      <c r="C10787" s="38" t="s">
        <v>2274</v>
      </c>
      <c r="D10787" s="38" t="s">
        <v>2275</v>
      </c>
      <c r="E10787" s="45" t="s">
        <v>1286</v>
      </c>
      <c r="F10787" s="45" t="s">
        <v>22</v>
      </c>
      <c r="G10787" s="41" t="s">
        <v>357</v>
      </c>
      <c r="H10787" s="41">
        <v>56</v>
      </c>
    </row>
    <row r="10788" spans="1:8" ht="15" hidden="1" customHeight="1" x14ac:dyDescent="0.25">
      <c r="A10788" s="35">
        <v>148</v>
      </c>
      <c r="B10788" s="38" t="s">
        <v>2273</v>
      </c>
      <c r="C10788" s="38" t="s">
        <v>2274</v>
      </c>
      <c r="D10788" s="38" t="s">
        <v>2275</v>
      </c>
      <c r="E10788" s="45" t="s">
        <v>1286</v>
      </c>
      <c r="F10788" s="45" t="s">
        <v>22</v>
      </c>
      <c r="G10788" s="41" t="s">
        <v>358</v>
      </c>
      <c r="H10788" s="41" t="s">
        <v>1401</v>
      </c>
    </row>
    <row r="10789" spans="1:8" ht="15" hidden="1" customHeight="1" x14ac:dyDescent="0.25">
      <c r="A10789" s="35">
        <v>148</v>
      </c>
      <c r="B10789" s="38" t="s">
        <v>2273</v>
      </c>
      <c r="C10789" s="38" t="s">
        <v>2274</v>
      </c>
      <c r="D10789" s="38" t="s">
        <v>2275</v>
      </c>
      <c r="E10789" s="45" t="s">
        <v>1286</v>
      </c>
      <c r="F10789" s="45" t="s">
        <v>22</v>
      </c>
      <c r="G10789" s="41" t="s">
        <v>360</v>
      </c>
      <c r="H10789" s="41" t="s">
        <v>1312</v>
      </c>
    </row>
    <row r="10790" spans="1:8" ht="15" hidden="1" customHeight="1" x14ac:dyDescent="0.25">
      <c r="A10790" s="35">
        <v>148</v>
      </c>
      <c r="B10790" s="38" t="s">
        <v>2273</v>
      </c>
      <c r="C10790" s="38" t="s">
        <v>2274</v>
      </c>
      <c r="D10790" s="38" t="s">
        <v>2275</v>
      </c>
      <c r="E10790" s="45" t="s">
        <v>1286</v>
      </c>
      <c r="F10790" s="45" t="s">
        <v>22</v>
      </c>
      <c r="G10790" s="41" t="s">
        <v>1313</v>
      </c>
      <c r="H10790" s="41" t="s">
        <v>2282</v>
      </c>
    </row>
    <row r="10791" spans="1:8" ht="15" hidden="1" customHeight="1" x14ac:dyDescent="0.25">
      <c r="A10791" s="35">
        <v>148</v>
      </c>
      <c r="B10791" s="38" t="s">
        <v>2273</v>
      </c>
      <c r="C10791" s="38" t="s">
        <v>2274</v>
      </c>
      <c r="D10791" s="38" t="s">
        <v>2275</v>
      </c>
      <c r="E10791" s="45" t="s">
        <v>1286</v>
      </c>
      <c r="F10791" s="45" t="s">
        <v>22</v>
      </c>
      <c r="G10791" s="41" t="s">
        <v>362</v>
      </c>
      <c r="H10791" s="41" t="s">
        <v>1426</v>
      </c>
    </row>
    <row r="10792" spans="1:8" ht="15" hidden="1" customHeight="1" x14ac:dyDescent="0.25">
      <c r="A10792" s="35">
        <v>148</v>
      </c>
      <c r="B10792" s="38" t="s">
        <v>2273</v>
      </c>
      <c r="C10792" s="38" t="s">
        <v>2274</v>
      </c>
      <c r="D10792" s="38" t="s">
        <v>2275</v>
      </c>
      <c r="E10792" s="45" t="s">
        <v>1286</v>
      </c>
      <c r="F10792" s="45" t="s">
        <v>22</v>
      </c>
      <c r="G10792" s="41" t="s">
        <v>364</v>
      </c>
      <c r="H10792" s="41">
        <v>1400</v>
      </c>
    </row>
    <row r="10793" spans="1:8" ht="15" hidden="1" customHeight="1" x14ac:dyDescent="0.25">
      <c r="A10793" s="35">
        <v>148</v>
      </c>
      <c r="B10793" s="38" t="s">
        <v>2273</v>
      </c>
      <c r="C10793" s="38" t="s">
        <v>2274</v>
      </c>
      <c r="D10793" s="38" t="s">
        <v>2275</v>
      </c>
      <c r="E10793" s="45" t="s">
        <v>1286</v>
      </c>
      <c r="F10793" s="45" t="s">
        <v>22</v>
      </c>
      <c r="G10793" s="41" t="s">
        <v>781</v>
      </c>
      <c r="H10793" s="41">
        <v>30</v>
      </c>
    </row>
    <row r="10794" spans="1:8" ht="15" hidden="1" customHeight="1" x14ac:dyDescent="0.25">
      <c r="A10794" s="35">
        <v>148</v>
      </c>
      <c r="B10794" s="38" t="s">
        <v>2273</v>
      </c>
      <c r="C10794" s="38" t="s">
        <v>2274</v>
      </c>
      <c r="D10794" s="38" t="s">
        <v>2275</v>
      </c>
      <c r="E10794" s="45" t="s">
        <v>1286</v>
      </c>
      <c r="F10794" s="45" t="s">
        <v>22</v>
      </c>
      <c r="G10794" s="41" t="s">
        <v>365</v>
      </c>
      <c r="H10794" s="41" t="s">
        <v>1536</v>
      </c>
    </row>
    <row r="10795" spans="1:8" ht="15" hidden="1" customHeight="1" x14ac:dyDescent="0.25">
      <c r="A10795" s="35">
        <v>148</v>
      </c>
      <c r="B10795" s="38" t="s">
        <v>2273</v>
      </c>
      <c r="C10795" s="38" t="s">
        <v>2274</v>
      </c>
      <c r="D10795" s="38" t="s">
        <v>2275</v>
      </c>
      <c r="E10795" s="45" t="s">
        <v>1286</v>
      </c>
      <c r="F10795" s="45" t="s">
        <v>22</v>
      </c>
      <c r="G10795" s="41" t="s">
        <v>367</v>
      </c>
      <c r="H10795" s="42" t="s">
        <v>2283</v>
      </c>
    </row>
    <row r="10796" spans="1:8" ht="15" hidden="1" customHeight="1" x14ac:dyDescent="0.25">
      <c r="A10796" s="35">
        <v>148</v>
      </c>
      <c r="B10796" s="38" t="s">
        <v>2273</v>
      </c>
      <c r="C10796" s="38" t="s">
        <v>2274</v>
      </c>
      <c r="D10796" s="38" t="s">
        <v>2275</v>
      </c>
      <c r="E10796" s="45" t="s">
        <v>1286</v>
      </c>
      <c r="F10796" s="45" t="s">
        <v>22</v>
      </c>
      <c r="G10796" s="41" t="s">
        <v>369</v>
      </c>
      <c r="H10796" s="41" t="s">
        <v>2239</v>
      </c>
    </row>
    <row r="10797" spans="1:8" ht="15" hidden="1" customHeight="1" x14ac:dyDescent="0.25">
      <c r="A10797" s="35">
        <v>148</v>
      </c>
      <c r="B10797" s="38" t="s">
        <v>2273</v>
      </c>
      <c r="C10797" s="38" t="s">
        <v>2274</v>
      </c>
      <c r="D10797" s="38" t="s">
        <v>2275</v>
      </c>
      <c r="E10797" s="45" t="s">
        <v>1286</v>
      </c>
      <c r="F10797" s="45" t="s">
        <v>22</v>
      </c>
      <c r="G10797" s="41" t="s">
        <v>371</v>
      </c>
      <c r="H10797" s="41" t="s">
        <v>2284</v>
      </c>
    </row>
    <row r="10798" spans="1:8" ht="15" hidden="1" customHeight="1" x14ac:dyDescent="0.25">
      <c r="A10798" s="35">
        <v>148</v>
      </c>
      <c r="B10798" s="38" t="s">
        <v>2273</v>
      </c>
      <c r="C10798" s="38" t="s">
        <v>2274</v>
      </c>
      <c r="D10798" s="38" t="s">
        <v>2275</v>
      </c>
      <c r="E10798" s="45" t="s">
        <v>1286</v>
      </c>
      <c r="F10798" s="45" t="s">
        <v>22</v>
      </c>
      <c r="G10798" s="41" t="s">
        <v>373</v>
      </c>
      <c r="H10798" s="41">
        <v>13</v>
      </c>
    </row>
    <row r="10799" spans="1:8" ht="15" hidden="1" customHeight="1" x14ac:dyDescent="0.25">
      <c r="A10799" s="35">
        <v>148</v>
      </c>
      <c r="B10799" s="38" t="s">
        <v>2273</v>
      </c>
      <c r="C10799" s="38" t="s">
        <v>2274</v>
      </c>
      <c r="D10799" s="38" t="s">
        <v>2275</v>
      </c>
      <c r="E10799" s="45" t="s">
        <v>1286</v>
      </c>
      <c r="F10799" s="45" t="s">
        <v>22</v>
      </c>
      <c r="G10799" s="41" t="s">
        <v>374</v>
      </c>
      <c r="H10799" s="41">
        <v>43</v>
      </c>
    </row>
    <row r="10800" spans="1:8" ht="15" hidden="1" customHeight="1" x14ac:dyDescent="0.25">
      <c r="A10800" s="35">
        <v>148</v>
      </c>
      <c r="B10800" s="38" t="s">
        <v>2273</v>
      </c>
      <c r="C10800" s="38" t="s">
        <v>2274</v>
      </c>
      <c r="D10800" s="38" t="s">
        <v>2275</v>
      </c>
      <c r="E10800" s="45" t="s">
        <v>1286</v>
      </c>
      <c r="F10800" s="45" t="s">
        <v>22</v>
      </c>
      <c r="G10800" s="41" t="s">
        <v>375</v>
      </c>
      <c r="H10800" s="41">
        <v>16</v>
      </c>
    </row>
    <row r="10801" spans="1:8" ht="15" hidden="1" customHeight="1" x14ac:dyDescent="0.25">
      <c r="A10801" s="35">
        <v>148</v>
      </c>
      <c r="B10801" s="38" t="s">
        <v>2273</v>
      </c>
      <c r="C10801" s="38" t="s">
        <v>2274</v>
      </c>
      <c r="D10801" s="38" t="s">
        <v>2275</v>
      </c>
      <c r="E10801" s="45" t="s">
        <v>1286</v>
      </c>
      <c r="F10801" s="45" t="s">
        <v>22</v>
      </c>
      <c r="G10801" s="41" t="s">
        <v>376</v>
      </c>
      <c r="H10801" s="41">
        <v>46</v>
      </c>
    </row>
    <row r="10802" spans="1:8" ht="15" hidden="1" customHeight="1" x14ac:dyDescent="0.25">
      <c r="A10802" s="35">
        <v>148</v>
      </c>
      <c r="B10802" s="38" t="s">
        <v>2273</v>
      </c>
      <c r="C10802" s="38" t="s">
        <v>2274</v>
      </c>
      <c r="D10802" s="38" t="s">
        <v>2275</v>
      </c>
      <c r="E10802" s="45" t="s">
        <v>1286</v>
      </c>
      <c r="F10802" s="45" t="s">
        <v>22</v>
      </c>
      <c r="G10802" s="41" t="s">
        <v>377</v>
      </c>
      <c r="H10802" s="41" t="s">
        <v>378</v>
      </c>
    </row>
    <row r="10803" spans="1:8" ht="15" hidden="1" customHeight="1" x14ac:dyDescent="0.25">
      <c r="A10803" s="35">
        <v>148</v>
      </c>
      <c r="B10803" s="38" t="s">
        <v>2273</v>
      </c>
      <c r="C10803" s="38" t="s">
        <v>2274</v>
      </c>
      <c r="D10803" s="38" t="s">
        <v>2275</v>
      </c>
      <c r="E10803" s="45" t="s">
        <v>1286</v>
      </c>
      <c r="F10803" s="45" t="s">
        <v>22</v>
      </c>
      <c r="G10803" s="41" t="s">
        <v>379</v>
      </c>
      <c r="H10803" s="41" t="s">
        <v>839</v>
      </c>
    </row>
    <row r="10804" spans="1:8" ht="15" hidden="1" customHeight="1" x14ac:dyDescent="0.25">
      <c r="A10804" s="35">
        <v>148</v>
      </c>
      <c r="B10804" s="38" t="s">
        <v>2273</v>
      </c>
      <c r="C10804" s="38" t="s">
        <v>2274</v>
      </c>
      <c r="D10804" s="38" t="s">
        <v>2275</v>
      </c>
      <c r="E10804" s="45" t="s">
        <v>1286</v>
      </c>
      <c r="F10804" s="45" t="s">
        <v>22</v>
      </c>
      <c r="G10804" s="41" t="s">
        <v>381</v>
      </c>
      <c r="H10804" s="41">
        <v>25</v>
      </c>
    </row>
    <row r="10805" spans="1:8" ht="15" hidden="1" customHeight="1" x14ac:dyDescent="0.25">
      <c r="A10805" s="35">
        <v>148</v>
      </c>
      <c r="B10805" s="38" t="s">
        <v>2273</v>
      </c>
      <c r="C10805" s="38" t="s">
        <v>2274</v>
      </c>
      <c r="D10805" s="38" t="s">
        <v>2275</v>
      </c>
      <c r="E10805" s="45" t="s">
        <v>1286</v>
      </c>
      <c r="F10805" s="45" t="s">
        <v>22</v>
      </c>
      <c r="G10805" s="41" t="s">
        <v>382</v>
      </c>
      <c r="H10805" s="41">
        <v>8</v>
      </c>
    </row>
    <row r="10806" spans="1:8" ht="15" hidden="1" customHeight="1" x14ac:dyDescent="0.25">
      <c r="A10806" s="35">
        <v>148</v>
      </c>
      <c r="B10806" s="38" t="s">
        <v>2273</v>
      </c>
      <c r="C10806" s="38" t="s">
        <v>2274</v>
      </c>
      <c r="D10806" s="38" t="s">
        <v>2275</v>
      </c>
      <c r="E10806" s="45" t="s">
        <v>1286</v>
      </c>
      <c r="F10806" s="45" t="s">
        <v>22</v>
      </c>
      <c r="G10806" s="41" t="s">
        <v>383</v>
      </c>
      <c r="H10806" s="41">
        <v>3</v>
      </c>
    </row>
    <row r="10807" spans="1:8" ht="15" hidden="1" customHeight="1" x14ac:dyDescent="0.25">
      <c r="A10807" s="35">
        <v>148</v>
      </c>
      <c r="B10807" s="38" t="s">
        <v>2273</v>
      </c>
      <c r="C10807" s="38" t="s">
        <v>2274</v>
      </c>
      <c r="D10807" s="38" t="s">
        <v>2275</v>
      </c>
      <c r="E10807" s="45" t="s">
        <v>1286</v>
      </c>
      <c r="F10807" s="45" t="s">
        <v>22</v>
      </c>
      <c r="G10807" s="41" t="s">
        <v>384</v>
      </c>
      <c r="H10807" s="41">
        <v>3</v>
      </c>
    </row>
    <row r="10808" spans="1:8" ht="15" hidden="1" customHeight="1" x14ac:dyDescent="0.25">
      <c r="A10808" s="35">
        <v>148</v>
      </c>
      <c r="B10808" s="38" t="s">
        <v>2273</v>
      </c>
      <c r="C10808" s="38" t="s">
        <v>2274</v>
      </c>
      <c r="D10808" s="38" t="s">
        <v>2275</v>
      </c>
      <c r="E10808" s="45" t="s">
        <v>1286</v>
      </c>
      <c r="F10808" s="45" t="s">
        <v>22</v>
      </c>
      <c r="G10808" s="41" t="s">
        <v>385</v>
      </c>
      <c r="H10808" s="41">
        <v>16</v>
      </c>
    </row>
    <row r="10809" spans="1:8" ht="15" hidden="1" customHeight="1" x14ac:dyDescent="0.25">
      <c r="A10809" s="35">
        <v>148</v>
      </c>
      <c r="B10809" s="38" t="s">
        <v>2273</v>
      </c>
      <c r="C10809" s="38" t="s">
        <v>2274</v>
      </c>
      <c r="D10809" s="38" t="s">
        <v>2275</v>
      </c>
      <c r="E10809" s="45" t="s">
        <v>1286</v>
      </c>
      <c r="F10809" s="45" t="s">
        <v>22</v>
      </c>
      <c r="G10809" s="41" t="s">
        <v>386</v>
      </c>
      <c r="H10809" s="41" t="s">
        <v>2011</v>
      </c>
    </row>
    <row r="10810" spans="1:8" ht="15" hidden="1" customHeight="1" x14ac:dyDescent="0.25">
      <c r="A10810" s="35">
        <v>148</v>
      </c>
      <c r="B10810" s="38" t="s">
        <v>2273</v>
      </c>
      <c r="C10810" s="38" t="s">
        <v>2274</v>
      </c>
      <c r="D10810" s="38" t="s">
        <v>2275</v>
      </c>
      <c r="E10810" s="45" t="s">
        <v>1286</v>
      </c>
      <c r="F10810" s="45" t="s">
        <v>22</v>
      </c>
      <c r="G10810" s="41" t="s">
        <v>388</v>
      </c>
      <c r="H10810" s="41" t="s">
        <v>2012</v>
      </c>
    </row>
    <row r="10811" spans="1:8" ht="15" hidden="1" customHeight="1" x14ac:dyDescent="0.25">
      <c r="A10811" s="35">
        <v>148</v>
      </c>
      <c r="B10811" s="38" t="s">
        <v>2273</v>
      </c>
      <c r="C10811" s="38" t="s">
        <v>2274</v>
      </c>
      <c r="D10811" s="38" t="s">
        <v>2275</v>
      </c>
      <c r="E10811" s="45" t="s">
        <v>1286</v>
      </c>
      <c r="F10811" s="45" t="s">
        <v>22</v>
      </c>
      <c r="G10811" s="41" t="s">
        <v>1324</v>
      </c>
      <c r="H10811" s="41" t="s">
        <v>1325</v>
      </c>
    </row>
    <row r="10812" spans="1:8" ht="15" hidden="1" customHeight="1" x14ac:dyDescent="0.25">
      <c r="A10812" s="35">
        <v>148</v>
      </c>
      <c r="B10812" s="38" t="s">
        <v>2273</v>
      </c>
      <c r="C10812" s="38" t="s">
        <v>2274</v>
      </c>
      <c r="D10812" s="38" t="s">
        <v>2275</v>
      </c>
      <c r="E10812" s="45" t="s">
        <v>1286</v>
      </c>
      <c r="F10812" s="45" t="s">
        <v>22</v>
      </c>
      <c r="G10812" s="41" t="s">
        <v>1326</v>
      </c>
      <c r="H10812" s="41" t="s">
        <v>1327</v>
      </c>
    </row>
    <row r="10813" spans="1:8" ht="15" hidden="1" customHeight="1" x14ac:dyDescent="0.25">
      <c r="A10813" s="35">
        <v>148</v>
      </c>
      <c r="B10813" s="38" t="s">
        <v>2273</v>
      </c>
      <c r="C10813" s="38" t="s">
        <v>2274</v>
      </c>
      <c r="D10813" s="38" t="s">
        <v>2275</v>
      </c>
      <c r="E10813" s="45" t="s">
        <v>1286</v>
      </c>
      <c r="F10813" s="45" t="s">
        <v>22</v>
      </c>
      <c r="G10813" s="41" t="s">
        <v>390</v>
      </c>
      <c r="H10813" s="41" t="s">
        <v>1328</v>
      </c>
    </row>
    <row r="10814" spans="1:8" ht="15" hidden="1" customHeight="1" x14ac:dyDescent="0.25">
      <c r="A10814" s="35">
        <v>148</v>
      </c>
      <c r="B10814" s="38" t="s">
        <v>2273</v>
      </c>
      <c r="C10814" s="38" t="s">
        <v>2274</v>
      </c>
      <c r="D10814" s="38" t="s">
        <v>2275</v>
      </c>
      <c r="E10814" s="45" t="s">
        <v>1286</v>
      </c>
      <c r="F10814" s="45" t="s">
        <v>22</v>
      </c>
      <c r="G10814" s="41" t="s">
        <v>392</v>
      </c>
      <c r="H10814" s="41" t="s">
        <v>1814</v>
      </c>
    </row>
    <row r="10815" spans="1:8" ht="15" hidden="1" customHeight="1" x14ac:dyDescent="0.25">
      <c r="A10815" s="35">
        <v>148</v>
      </c>
      <c r="B10815" s="38" t="s">
        <v>2273</v>
      </c>
      <c r="C10815" s="38" t="s">
        <v>2274</v>
      </c>
      <c r="D10815" s="38" t="s">
        <v>2275</v>
      </c>
      <c r="E10815" s="45" t="s">
        <v>1286</v>
      </c>
      <c r="F10815" s="45" t="s">
        <v>22</v>
      </c>
      <c r="G10815" s="41" t="s">
        <v>394</v>
      </c>
      <c r="H10815" s="41" t="s">
        <v>1330</v>
      </c>
    </row>
    <row r="10816" spans="1:8" ht="15" hidden="1" customHeight="1" x14ac:dyDescent="0.25">
      <c r="A10816" s="35">
        <v>148</v>
      </c>
      <c r="B10816" s="38" t="s">
        <v>2273</v>
      </c>
      <c r="C10816" s="38" t="s">
        <v>2274</v>
      </c>
      <c r="D10816" s="38" t="s">
        <v>2275</v>
      </c>
      <c r="E10816" s="45" t="s">
        <v>1286</v>
      </c>
      <c r="F10816" s="45" t="s">
        <v>22</v>
      </c>
      <c r="G10816" s="41" t="s">
        <v>396</v>
      </c>
      <c r="H10816" s="41">
        <v>20</v>
      </c>
    </row>
    <row r="10817" spans="1:8" ht="15" hidden="1" customHeight="1" x14ac:dyDescent="0.25">
      <c r="A10817" s="35">
        <v>148</v>
      </c>
      <c r="B10817" s="38" t="s">
        <v>2273</v>
      </c>
      <c r="C10817" s="38" t="s">
        <v>2274</v>
      </c>
      <c r="D10817" s="38" t="s">
        <v>2275</v>
      </c>
      <c r="E10817" s="45" t="s">
        <v>1286</v>
      </c>
      <c r="F10817" s="45" t="s">
        <v>22</v>
      </c>
      <c r="G10817" s="41" t="s">
        <v>397</v>
      </c>
      <c r="H10817" s="41">
        <v>3</v>
      </c>
    </row>
    <row r="10818" spans="1:8" ht="15" hidden="1" customHeight="1" x14ac:dyDescent="0.25">
      <c r="A10818" s="35">
        <v>148</v>
      </c>
      <c r="B10818" s="38" t="s">
        <v>2273</v>
      </c>
      <c r="C10818" s="38" t="s">
        <v>2274</v>
      </c>
      <c r="D10818" s="38" t="s">
        <v>2275</v>
      </c>
      <c r="E10818" s="45" t="s">
        <v>1286</v>
      </c>
      <c r="F10818" s="45" t="s">
        <v>22</v>
      </c>
      <c r="G10818" s="41" t="s">
        <v>398</v>
      </c>
      <c r="H10818" s="41">
        <v>15.5</v>
      </c>
    </row>
    <row r="10819" spans="1:8" ht="15" hidden="1" customHeight="1" x14ac:dyDescent="0.25">
      <c r="A10819" s="35">
        <v>148</v>
      </c>
      <c r="B10819" s="38" t="s">
        <v>2273</v>
      </c>
      <c r="C10819" s="38" t="s">
        <v>2274</v>
      </c>
      <c r="D10819" s="38" t="s">
        <v>2275</v>
      </c>
      <c r="E10819" s="45" t="s">
        <v>1286</v>
      </c>
      <c r="F10819" s="45" t="s">
        <v>22</v>
      </c>
      <c r="G10819" s="41" t="s">
        <v>2180</v>
      </c>
      <c r="H10819" s="41">
        <v>48</v>
      </c>
    </row>
    <row r="10820" spans="1:8" ht="15" hidden="1" customHeight="1" x14ac:dyDescent="0.25">
      <c r="A10820" s="35">
        <v>148</v>
      </c>
      <c r="B10820" s="38" t="s">
        <v>2273</v>
      </c>
      <c r="C10820" s="38" t="s">
        <v>2274</v>
      </c>
      <c r="D10820" s="38" t="s">
        <v>2275</v>
      </c>
      <c r="E10820" s="45" t="s">
        <v>1286</v>
      </c>
      <c r="F10820" s="45" t="s">
        <v>22</v>
      </c>
      <c r="G10820" s="41" t="s">
        <v>399</v>
      </c>
      <c r="H10820" s="41" t="s">
        <v>400</v>
      </c>
    </row>
    <row r="10821" spans="1:8" ht="15" hidden="1" customHeight="1" x14ac:dyDescent="0.25">
      <c r="A10821" s="35">
        <v>148</v>
      </c>
      <c r="B10821" s="38" t="s">
        <v>2273</v>
      </c>
      <c r="C10821" s="38" t="s">
        <v>2274</v>
      </c>
      <c r="D10821" s="38" t="s">
        <v>2275</v>
      </c>
      <c r="E10821" s="45" t="s">
        <v>1286</v>
      </c>
      <c r="F10821" s="45" t="s">
        <v>22</v>
      </c>
      <c r="G10821" s="41" t="s">
        <v>401</v>
      </c>
      <c r="H10821" s="41" t="s">
        <v>402</v>
      </c>
    </row>
    <row r="10822" spans="1:8" ht="15" hidden="1" customHeight="1" x14ac:dyDescent="0.25">
      <c r="A10822" s="35">
        <v>148</v>
      </c>
      <c r="B10822" s="38" t="s">
        <v>2273</v>
      </c>
      <c r="C10822" s="38" t="s">
        <v>2274</v>
      </c>
      <c r="D10822" s="38" t="s">
        <v>2275</v>
      </c>
      <c r="E10822" s="45" t="s">
        <v>1286</v>
      </c>
      <c r="F10822" s="45" t="s">
        <v>22</v>
      </c>
      <c r="G10822" s="41" t="s">
        <v>403</v>
      </c>
      <c r="H10822" s="41" t="s">
        <v>2285</v>
      </c>
    </row>
    <row r="10823" spans="1:8" ht="15" hidden="1" customHeight="1" x14ac:dyDescent="0.25">
      <c r="A10823" s="35">
        <v>148</v>
      </c>
      <c r="B10823" s="38" t="s">
        <v>2273</v>
      </c>
      <c r="C10823" s="38" t="s">
        <v>2274</v>
      </c>
      <c r="D10823" s="38" t="s">
        <v>2275</v>
      </c>
      <c r="E10823" s="45" t="s">
        <v>1286</v>
      </c>
      <c r="F10823" s="45" t="s">
        <v>22</v>
      </c>
      <c r="G10823" s="41" t="s">
        <v>405</v>
      </c>
      <c r="H10823" s="41" t="s">
        <v>406</v>
      </c>
    </row>
    <row r="10824" spans="1:8" ht="15" hidden="1" customHeight="1" x14ac:dyDescent="0.25">
      <c r="A10824" s="35">
        <v>148</v>
      </c>
      <c r="B10824" s="38" t="s">
        <v>2273</v>
      </c>
      <c r="C10824" s="38" t="s">
        <v>2274</v>
      </c>
      <c r="D10824" s="38" t="s">
        <v>2275</v>
      </c>
      <c r="E10824" s="45" t="s">
        <v>1286</v>
      </c>
      <c r="F10824" s="45" t="s">
        <v>22</v>
      </c>
      <c r="G10824" s="41" t="s">
        <v>407</v>
      </c>
      <c r="H10824" s="41">
        <v>36</v>
      </c>
    </row>
    <row r="10825" spans="1:8" ht="15" hidden="1" customHeight="1" x14ac:dyDescent="0.25">
      <c r="A10825" s="35">
        <v>148</v>
      </c>
      <c r="B10825" s="38" t="s">
        <v>2273</v>
      </c>
      <c r="C10825" s="38" t="s">
        <v>2274</v>
      </c>
      <c r="D10825" s="38" t="s">
        <v>2275</v>
      </c>
      <c r="E10825" s="45" t="s">
        <v>1286</v>
      </c>
      <c r="F10825" s="45" t="s">
        <v>22</v>
      </c>
      <c r="G10825" s="42" t="s">
        <v>408</v>
      </c>
      <c r="H10825" s="41" t="s">
        <v>411</v>
      </c>
    </row>
    <row r="10826" spans="1:8" ht="15" hidden="1" customHeight="1" x14ac:dyDescent="0.25">
      <c r="A10826" s="35">
        <v>148</v>
      </c>
      <c r="B10826" s="38" t="s">
        <v>2273</v>
      </c>
      <c r="C10826" s="38" t="s">
        <v>2274</v>
      </c>
      <c r="D10826" s="38" t="s">
        <v>2275</v>
      </c>
      <c r="E10826" s="45" t="s">
        <v>1286</v>
      </c>
      <c r="F10826" s="45" t="s">
        <v>22</v>
      </c>
      <c r="G10826" s="41" t="s">
        <v>410</v>
      </c>
      <c r="H10826" s="41" t="s">
        <v>411</v>
      </c>
    </row>
    <row r="10827" spans="1:8" ht="15" hidden="1" customHeight="1" x14ac:dyDescent="0.25">
      <c r="A10827" s="35">
        <v>148</v>
      </c>
      <c r="B10827" s="38" t="s">
        <v>2273</v>
      </c>
      <c r="C10827" s="38" t="s">
        <v>2274</v>
      </c>
      <c r="D10827" s="38" t="s">
        <v>2275</v>
      </c>
      <c r="E10827" s="45" t="s">
        <v>1286</v>
      </c>
      <c r="F10827" s="45" t="s">
        <v>22</v>
      </c>
      <c r="G10827" s="41" t="s">
        <v>412</v>
      </c>
      <c r="H10827" s="41" t="s">
        <v>1333</v>
      </c>
    </row>
    <row r="10828" spans="1:8" ht="15" hidden="1" customHeight="1" x14ac:dyDescent="0.25">
      <c r="A10828" s="35">
        <v>148</v>
      </c>
      <c r="B10828" s="38" t="s">
        <v>2273</v>
      </c>
      <c r="C10828" s="38" t="s">
        <v>2274</v>
      </c>
      <c r="D10828" s="38" t="s">
        <v>2275</v>
      </c>
      <c r="E10828" s="45" t="s">
        <v>1286</v>
      </c>
      <c r="F10828" s="45" t="s">
        <v>22</v>
      </c>
      <c r="G10828" s="41" t="s">
        <v>414</v>
      </c>
      <c r="H10828" s="41" t="s">
        <v>315</v>
      </c>
    </row>
    <row r="10829" spans="1:8" ht="15" hidden="1" customHeight="1" x14ac:dyDescent="0.25">
      <c r="A10829" s="35">
        <v>148</v>
      </c>
      <c r="B10829" s="38" t="s">
        <v>2273</v>
      </c>
      <c r="C10829" s="38" t="s">
        <v>2274</v>
      </c>
      <c r="D10829" s="38" t="s">
        <v>2275</v>
      </c>
      <c r="E10829" s="45" t="s">
        <v>1286</v>
      </c>
      <c r="F10829" s="45" t="s">
        <v>22</v>
      </c>
      <c r="G10829" s="41" t="s">
        <v>416</v>
      </c>
      <c r="H10829" s="41" t="s">
        <v>415</v>
      </c>
    </row>
    <row r="10830" spans="1:8" ht="15" hidden="1" customHeight="1" x14ac:dyDescent="0.25">
      <c r="A10830" s="35">
        <v>148</v>
      </c>
      <c r="B10830" s="38" t="s">
        <v>2273</v>
      </c>
      <c r="C10830" s="38" t="s">
        <v>2274</v>
      </c>
      <c r="D10830" s="38" t="s">
        <v>2275</v>
      </c>
      <c r="E10830" s="45" t="s">
        <v>1286</v>
      </c>
      <c r="F10830" s="45" t="s">
        <v>22</v>
      </c>
      <c r="G10830" s="41" t="s">
        <v>417</v>
      </c>
      <c r="H10830" s="41" t="s">
        <v>415</v>
      </c>
    </row>
    <row r="10831" spans="1:8" ht="15" hidden="1" customHeight="1" x14ac:dyDescent="0.25">
      <c r="A10831" s="35">
        <v>148</v>
      </c>
      <c r="B10831" s="38" t="s">
        <v>2273</v>
      </c>
      <c r="C10831" s="38" t="s">
        <v>2274</v>
      </c>
      <c r="D10831" s="38" t="s">
        <v>2275</v>
      </c>
      <c r="E10831" s="45" t="s">
        <v>1286</v>
      </c>
      <c r="F10831" s="45" t="s">
        <v>22</v>
      </c>
      <c r="G10831" s="41" t="s">
        <v>418</v>
      </c>
      <c r="H10831" s="41" t="s">
        <v>587</v>
      </c>
    </row>
    <row r="10832" spans="1:8" ht="15" hidden="1" customHeight="1" x14ac:dyDescent="0.25">
      <c r="A10832" s="35">
        <v>148</v>
      </c>
      <c r="B10832" s="38" t="s">
        <v>2273</v>
      </c>
      <c r="C10832" s="38" t="s">
        <v>2274</v>
      </c>
      <c r="D10832" s="38" t="s">
        <v>2275</v>
      </c>
      <c r="E10832" s="45" t="s">
        <v>1286</v>
      </c>
      <c r="F10832" s="45" t="s">
        <v>22</v>
      </c>
      <c r="G10832" s="41" t="s">
        <v>420</v>
      </c>
      <c r="H10832" s="41" t="s">
        <v>415</v>
      </c>
    </row>
    <row r="10833" spans="1:8" ht="15" hidden="1" customHeight="1" x14ac:dyDescent="0.25">
      <c r="A10833" s="35">
        <v>148</v>
      </c>
      <c r="B10833" s="38" t="s">
        <v>2273</v>
      </c>
      <c r="C10833" s="38" t="s">
        <v>2274</v>
      </c>
      <c r="D10833" s="38" t="s">
        <v>2275</v>
      </c>
      <c r="E10833" s="45" t="s">
        <v>1286</v>
      </c>
      <c r="F10833" s="45" t="s">
        <v>22</v>
      </c>
      <c r="G10833" s="41" t="s">
        <v>422</v>
      </c>
      <c r="H10833" s="41" t="s">
        <v>415</v>
      </c>
    </row>
    <row r="10834" spans="1:8" ht="15" hidden="1" customHeight="1" x14ac:dyDescent="0.25">
      <c r="A10834" s="35">
        <v>148</v>
      </c>
      <c r="B10834" s="38" t="s">
        <v>2273</v>
      </c>
      <c r="C10834" s="38" t="s">
        <v>2274</v>
      </c>
      <c r="D10834" s="38" t="s">
        <v>2275</v>
      </c>
      <c r="E10834" s="45" t="s">
        <v>1286</v>
      </c>
      <c r="F10834" s="45" t="s">
        <v>22</v>
      </c>
      <c r="G10834" s="41" t="s">
        <v>424</v>
      </c>
      <c r="H10834" s="41" t="s">
        <v>315</v>
      </c>
    </row>
    <row r="10835" spans="1:8" ht="15" hidden="1" customHeight="1" x14ac:dyDescent="0.25">
      <c r="A10835" s="35">
        <v>148</v>
      </c>
      <c r="B10835" s="38" t="s">
        <v>2273</v>
      </c>
      <c r="C10835" s="38" t="s">
        <v>2274</v>
      </c>
      <c r="D10835" s="38" t="s">
        <v>2275</v>
      </c>
      <c r="E10835" s="45" t="s">
        <v>1286</v>
      </c>
      <c r="F10835" s="45" t="s">
        <v>22</v>
      </c>
      <c r="G10835" s="41" t="s">
        <v>425</v>
      </c>
      <c r="H10835" s="41" t="s">
        <v>315</v>
      </c>
    </row>
    <row r="10836" spans="1:8" ht="15" hidden="1" customHeight="1" x14ac:dyDescent="0.25">
      <c r="A10836" s="35">
        <v>149</v>
      </c>
      <c r="B10836" s="38" t="s">
        <v>2286</v>
      </c>
      <c r="C10836" s="38" t="s">
        <v>2287</v>
      </c>
      <c r="D10836" s="38" t="s">
        <v>2288</v>
      </c>
      <c r="E10836" s="45" t="s">
        <v>1286</v>
      </c>
      <c r="F10836" s="45" t="s">
        <v>22</v>
      </c>
      <c r="G10836" s="41" t="s">
        <v>309</v>
      </c>
      <c r="H10836" s="41" t="s">
        <v>2288</v>
      </c>
    </row>
    <row r="10837" spans="1:8" ht="15" hidden="1" customHeight="1" x14ac:dyDescent="0.25">
      <c r="A10837" s="35">
        <v>149</v>
      </c>
      <c r="B10837" s="38" t="s">
        <v>2286</v>
      </c>
      <c r="C10837" s="38" t="s">
        <v>2287</v>
      </c>
      <c r="D10837" s="38" t="s">
        <v>2288</v>
      </c>
      <c r="E10837" s="45" t="s">
        <v>1286</v>
      </c>
      <c r="F10837" s="45" t="s">
        <v>22</v>
      </c>
      <c r="G10837" s="41" t="s">
        <v>310</v>
      </c>
      <c r="H10837" s="41" t="s">
        <v>2289</v>
      </c>
    </row>
    <row r="10838" spans="1:8" ht="15" hidden="1" customHeight="1" x14ac:dyDescent="0.25">
      <c r="A10838" s="35">
        <v>149</v>
      </c>
      <c r="B10838" s="38" t="s">
        <v>2286</v>
      </c>
      <c r="C10838" s="38" t="s">
        <v>2287</v>
      </c>
      <c r="D10838" s="38" t="s">
        <v>2288</v>
      </c>
      <c r="E10838" s="45" t="s">
        <v>1286</v>
      </c>
      <c r="F10838" s="45" t="s">
        <v>22</v>
      </c>
      <c r="G10838" s="41" t="s">
        <v>312</v>
      </c>
      <c r="H10838" s="41" t="s">
        <v>2290</v>
      </c>
    </row>
    <row r="10839" spans="1:8" ht="15" hidden="1" customHeight="1" x14ac:dyDescent="0.25">
      <c r="A10839" s="35">
        <v>149</v>
      </c>
      <c r="B10839" s="38" t="s">
        <v>2286</v>
      </c>
      <c r="C10839" s="38" t="s">
        <v>2287</v>
      </c>
      <c r="D10839" s="38" t="s">
        <v>2288</v>
      </c>
      <c r="E10839" s="45" t="s">
        <v>1286</v>
      </c>
      <c r="F10839" s="45" t="s">
        <v>22</v>
      </c>
      <c r="G10839" s="41" t="s">
        <v>314</v>
      </c>
      <c r="H10839" s="41" t="s">
        <v>423</v>
      </c>
    </row>
    <row r="10840" spans="1:8" ht="15" hidden="1" customHeight="1" x14ac:dyDescent="0.25">
      <c r="A10840" s="35">
        <v>149</v>
      </c>
      <c r="B10840" s="38" t="s">
        <v>2286</v>
      </c>
      <c r="C10840" s="38" t="s">
        <v>2287</v>
      </c>
      <c r="D10840" s="38" t="s">
        <v>2288</v>
      </c>
      <c r="E10840" s="45" t="s">
        <v>1286</v>
      </c>
      <c r="F10840" s="45" t="s">
        <v>22</v>
      </c>
      <c r="G10840" s="41" t="s">
        <v>316</v>
      </c>
      <c r="H10840" s="41" t="s">
        <v>2168</v>
      </c>
    </row>
    <row r="10841" spans="1:8" ht="15" hidden="1" customHeight="1" x14ac:dyDescent="0.25">
      <c r="A10841" s="35">
        <v>149</v>
      </c>
      <c r="B10841" s="38" t="s">
        <v>2286</v>
      </c>
      <c r="C10841" s="38" t="s">
        <v>2287</v>
      </c>
      <c r="D10841" s="38" t="s">
        <v>2288</v>
      </c>
      <c r="E10841" s="45" t="s">
        <v>1286</v>
      </c>
      <c r="F10841" s="45" t="s">
        <v>22</v>
      </c>
      <c r="G10841" s="41" t="s">
        <v>318</v>
      </c>
      <c r="H10841" s="41" t="s">
        <v>319</v>
      </c>
    </row>
    <row r="10842" spans="1:8" ht="15" hidden="1" customHeight="1" x14ac:dyDescent="0.25">
      <c r="A10842" s="35">
        <v>149</v>
      </c>
      <c r="B10842" s="38" t="s">
        <v>2286</v>
      </c>
      <c r="C10842" s="38" t="s">
        <v>2287</v>
      </c>
      <c r="D10842" s="38" t="s">
        <v>2288</v>
      </c>
      <c r="E10842" s="45" t="s">
        <v>1286</v>
      </c>
      <c r="F10842" s="45" t="s">
        <v>22</v>
      </c>
      <c r="G10842" s="41" t="s">
        <v>320</v>
      </c>
      <c r="H10842" s="41">
        <v>88</v>
      </c>
    </row>
    <row r="10843" spans="1:8" ht="15" hidden="1" customHeight="1" x14ac:dyDescent="0.25">
      <c r="A10843" s="35">
        <v>149</v>
      </c>
      <c r="B10843" s="38" t="s">
        <v>2286</v>
      </c>
      <c r="C10843" s="38" t="s">
        <v>2287</v>
      </c>
      <c r="D10843" s="38" t="s">
        <v>2288</v>
      </c>
      <c r="E10843" s="45" t="s">
        <v>1286</v>
      </c>
      <c r="F10843" s="45" t="s">
        <v>22</v>
      </c>
      <c r="G10843" s="41" t="s">
        <v>321</v>
      </c>
      <c r="H10843" s="42">
        <v>30</v>
      </c>
    </row>
    <row r="10844" spans="1:8" ht="15" hidden="1" customHeight="1" x14ac:dyDescent="0.25">
      <c r="A10844" s="35">
        <v>149</v>
      </c>
      <c r="B10844" s="38" t="s">
        <v>2286</v>
      </c>
      <c r="C10844" s="38" t="s">
        <v>2287</v>
      </c>
      <c r="D10844" s="38" t="s">
        <v>2288</v>
      </c>
      <c r="E10844" s="45" t="s">
        <v>1286</v>
      </c>
      <c r="F10844" s="45" t="s">
        <v>22</v>
      </c>
      <c r="G10844" s="41" t="s">
        <v>322</v>
      </c>
      <c r="H10844" s="41">
        <v>8.8000000000000007</v>
      </c>
    </row>
    <row r="10845" spans="1:8" ht="15" hidden="1" customHeight="1" x14ac:dyDescent="0.25">
      <c r="A10845" s="35">
        <v>149</v>
      </c>
      <c r="B10845" s="38" t="s">
        <v>2286</v>
      </c>
      <c r="C10845" s="38" t="s">
        <v>2287</v>
      </c>
      <c r="D10845" s="38" t="s">
        <v>2288</v>
      </c>
      <c r="E10845" s="45" t="s">
        <v>1286</v>
      </c>
      <c r="F10845" s="45" t="s">
        <v>22</v>
      </c>
      <c r="G10845" s="41" t="s">
        <v>324</v>
      </c>
      <c r="H10845" s="41">
        <v>12.58</v>
      </c>
    </row>
    <row r="10846" spans="1:8" ht="15" hidden="1" customHeight="1" x14ac:dyDescent="0.25">
      <c r="A10846" s="35">
        <v>149</v>
      </c>
      <c r="B10846" s="38" t="s">
        <v>2286</v>
      </c>
      <c r="C10846" s="38" t="s">
        <v>2287</v>
      </c>
      <c r="D10846" s="38" t="s">
        <v>2288</v>
      </c>
      <c r="E10846" s="45" t="s">
        <v>1286</v>
      </c>
      <c r="F10846" s="45" t="s">
        <v>22</v>
      </c>
      <c r="G10846" s="41" t="s">
        <v>326</v>
      </c>
      <c r="H10846" s="41">
        <v>2.7160000000000002</v>
      </c>
    </row>
    <row r="10847" spans="1:8" ht="15" hidden="1" customHeight="1" x14ac:dyDescent="0.25">
      <c r="A10847" s="35">
        <v>149</v>
      </c>
      <c r="B10847" s="38" t="s">
        <v>2286</v>
      </c>
      <c r="C10847" s="38" t="s">
        <v>2287</v>
      </c>
      <c r="D10847" s="38" t="s">
        <v>2288</v>
      </c>
      <c r="E10847" s="45" t="s">
        <v>1286</v>
      </c>
      <c r="F10847" s="45" t="s">
        <v>22</v>
      </c>
      <c r="G10847" s="41" t="s">
        <v>328</v>
      </c>
      <c r="H10847" s="41" t="s">
        <v>2291</v>
      </c>
    </row>
    <row r="10848" spans="1:8" ht="15" hidden="1" customHeight="1" x14ac:dyDescent="0.25">
      <c r="A10848" s="35">
        <v>149</v>
      </c>
      <c r="B10848" s="38" t="s">
        <v>2286</v>
      </c>
      <c r="C10848" s="38" t="s">
        <v>2287</v>
      </c>
      <c r="D10848" s="38" t="s">
        <v>2288</v>
      </c>
      <c r="E10848" s="45" t="s">
        <v>1286</v>
      </c>
      <c r="F10848" s="45" t="s">
        <v>22</v>
      </c>
      <c r="G10848" s="41" t="s">
        <v>331</v>
      </c>
      <c r="H10848" s="41" t="s">
        <v>332</v>
      </c>
    </row>
    <row r="10849" spans="1:8" ht="15" hidden="1" customHeight="1" x14ac:dyDescent="0.25">
      <c r="A10849" s="35">
        <v>149</v>
      </c>
      <c r="B10849" s="38" t="s">
        <v>2286</v>
      </c>
      <c r="C10849" s="38" t="s">
        <v>2287</v>
      </c>
      <c r="D10849" s="38" t="s">
        <v>2288</v>
      </c>
      <c r="E10849" s="45" t="s">
        <v>1286</v>
      </c>
      <c r="F10849" s="45" t="s">
        <v>22</v>
      </c>
      <c r="G10849" s="41" t="s">
        <v>335</v>
      </c>
      <c r="H10849" s="41">
        <v>31</v>
      </c>
    </row>
    <row r="10850" spans="1:8" ht="15" hidden="1" customHeight="1" x14ac:dyDescent="0.25">
      <c r="A10850" s="35">
        <v>149</v>
      </c>
      <c r="B10850" s="38" t="s">
        <v>2286</v>
      </c>
      <c r="C10850" s="38" t="s">
        <v>2287</v>
      </c>
      <c r="D10850" s="38" t="s">
        <v>2288</v>
      </c>
      <c r="E10850" s="45" t="s">
        <v>1286</v>
      </c>
      <c r="F10850" s="45" t="s">
        <v>22</v>
      </c>
      <c r="G10850" s="41" t="s">
        <v>336</v>
      </c>
      <c r="H10850" s="41">
        <v>8.94</v>
      </c>
    </row>
    <row r="10851" spans="1:8" ht="15" hidden="1" customHeight="1" x14ac:dyDescent="0.25">
      <c r="A10851" s="35">
        <v>149</v>
      </c>
      <c r="B10851" s="38" t="s">
        <v>2286</v>
      </c>
      <c r="C10851" s="38" t="s">
        <v>2287</v>
      </c>
      <c r="D10851" s="38" t="s">
        <v>2288</v>
      </c>
      <c r="E10851" s="45" t="s">
        <v>1286</v>
      </c>
      <c r="F10851" s="45" t="s">
        <v>22</v>
      </c>
      <c r="G10851" s="41" t="s">
        <v>338</v>
      </c>
      <c r="H10851" s="41">
        <v>11.39</v>
      </c>
    </row>
    <row r="10852" spans="1:8" ht="15" hidden="1" customHeight="1" x14ac:dyDescent="0.25">
      <c r="A10852" s="35">
        <v>149</v>
      </c>
      <c r="B10852" s="38" t="s">
        <v>2286</v>
      </c>
      <c r="C10852" s="38" t="s">
        <v>2287</v>
      </c>
      <c r="D10852" s="38" t="s">
        <v>2288</v>
      </c>
      <c r="E10852" s="45" t="s">
        <v>1286</v>
      </c>
      <c r="F10852" s="45" t="s">
        <v>22</v>
      </c>
      <c r="G10852" s="41" t="s">
        <v>340</v>
      </c>
      <c r="H10852" s="41">
        <v>2.4689999999999999</v>
      </c>
    </row>
    <row r="10853" spans="1:8" ht="15" hidden="1" customHeight="1" x14ac:dyDescent="0.25">
      <c r="A10853" s="35">
        <v>149</v>
      </c>
      <c r="B10853" s="38" t="s">
        <v>2286</v>
      </c>
      <c r="C10853" s="38" t="s">
        <v>2287</v>
      </c>
      <c r="D10853" s="38" t="s">
        <v>2288</v>
      </c>
      <c r="E10853" s="45" t="s">
        <v>1286</v>
      </c>
      <c r="F10853" s="45" t="s">
        <v>22</v>
      </c>
      <c r="G10853" s="41" t="s">
        <v>342</v>
      </c>
      <c r="H10853" s="41" t="s">
        <v>2170</v>
      </c>
    </row>
    <row r="10854" spans="1:8" ht="15" hidden="1" customHeight="1" x14ac:dyDescent="0.25">
      <c r="A10854" s="35">
        <v>149</v>
      </c>
      <c r="B10854" s="38" t="s">
        <v>2286</v>
      </c>
      <c r="C10854" s="38" t="s">
        <v>2287</v>
      </c>
      <c r="D10854" s="38" t="s">
        <v>2288</v>
      </c>
      <c r="E10854" s="45" t="s">
        <v>1286</v>
      </c>
      <c r="F10854" s="45" t="s">
        <v>22</v>
      </c>
      <c r="G10854" s="41" t="s">
        <v>345</v>
      </c>
      <c r="H10854" s="41" t="s">
        <v>332</v>
      </c>
    </row>
    <row r="10855" spans="1:8" ht="15" hidden="1" customHeight="1" x14ac:dyDescent="0.25">
      <c r="A10855" s="35">
        <v>149</v>
      </c>
      <c r="B10855" s="38" t="s">
        <v>2286</v>
      </c>
      <c r="C10855" s="38" t="s">
        <v>2287</v>
      </c>
      <c r="D10855" s="38" t="s">
        <v>2288</v>
      </c>
      <c r="E10855" s="45" t="s">
        <v>1286</v>
      </c>
      <c r="F10855" s="45" t="s">
        <v>22</v>
      </c>
      <c r="G10855" s="41" t="s">
        <v>347</v>
      </c>
      <c r="H10855" s="41" t="s">
        <v>1307</v>
      </c>
    </row>
    <row r="10856" spans="1:8" ht="15" hidden="1" customHeight="1" x14ac:dyDescent="0.25">
      <c r="A10856" s="35">
        <v>149</v>
      </c>
      <c r="B10856" s="38" t="s">
        <v>2286</v>
      </c>
      <c r="C10856" s="38" t="s">
        <v>2287</v>
      </c>
      <c r="D10856" s="38" t="s">
        <v>2288</v>
      </c>
      <c r="E10856" s="45" t="s">
        <v>1286</v>
      </c>
      <c r="F10856" s="45" t="s">
        <v>22</v>
      </c>
      <c r="G10856" s="41" t="s">
        <v>349</v>
      </c>
      <c r="H10856" s="41" t="s">
        <v>2235</v>
      </c>
    </row>
    <row r="10857" spans="1:8" ht="15" hidden="1" customHeight="1" x14ac:dyDescent="0.25">
      <c r="A10857" s="35">
        <v>149</v>
      </c>
      <c r="B10857" s="38" t="s">
        <v>2286</v>
      </c>
      <c r="C10857" s="38" t="s">
        <v>2287</v>
      </c>
      <c r="D10857" s="38" t="s">
        <v>2288</v>
      </c>
      <c r="E10857" s="45" t="s">
        <v>1286</v>
      </c>
      <c r="F10857" s="45" t="s">
        <v>22</v>
      </c>
      <c r="G10857" s="41" t="s">
        <v>351</v>
      </c>
      <c r="H10857" s="41">
        <v>670</v>
      </c>
    </row>
    <row r="10858" spans="1:8" ht="15" hidden="1" customHeight="1" x14ac:dyDescent="0.25">
      <c r="A10858" s="35">
        <v>149</v>
      </c>
      <c r="B10858" s="38" t="s">
        <v>2286</v>
      </c>
      <c r="C10858" s="38" t="s">
        <v>2287</v>
      </c>
      <c r="D10858" s="38" t="s">
        <v>2288</v>
      </c>
      <c r="E10858" s="45" t="s">
        <v>1286</v>
      </c>
      <c r="F10858" s="45" t="s">
        <v>22</v>
      </c>
      <c r="G10858" s="41" t="s">
        <v>352</v>
      </c>
      <c r="H10858" s="41" t="s">
        <v>2236</v>
      </c>
    </row>
    <row r="10859" spans="1:8" ht="15" hidden="1" customHeight="1" x14ac:dyDescent="0.25">
      <c r="A10859" s="35">
        <v>149</v>
      </c>
      <c r="B10859" s="38" t="s">
        <v>2286</v>
      </c>
      <c r="C10859" s="38" t="s">
        <v>2287</v>
      </c>
      <c r="D10859" s="38" t="s">
        <v>2288</v>
      </c>
      <c r="E10859" s="45" t="s">
        <v>1286</v>
      </c>
      <c r="F10859" s="45" t="s">
        <v>22</v>
      </c>
      <c r="G10859" s="41" t="s">
        <v>354</v>
      </c>
      <c r="H10859" s="41">
        <v>30</v>
      </c>
    </row>
    <row r="10860" spans="1:8" ht="15" hidden="1" customHeight="1" x14ac:dyDescent="0.25">
      <c r="A10860" s="35">
        <v>149</v>
      </c>
      <c r="B10860" s="38" t="s">
        <v>2286</v>
      </c>
      <c r="C10860" s="38" t="s">
        <v>2287</v>
      </c>
      <c r="D10860" s="38" t="s">
        <v>2288</v>
      </c>
      <c r="E10860" s="45" t="s">
        <v>1286</v>
      </c>
      <c r="F10860" s="45" t="s">
        <v>22</v>
      </c>
      <c r="G10860" s="41" t="s">
        <v>355</v>
      </c>
      <c r="H10860" s="41">
        <v>2.6</v>
      </c>
    </row>
    <row r="10861" spans="1:8" ht="15" hidden="1" customHeight="1" x14ac:dyDescent="0.25">
      <c r="A10861" s="35">
        <v>149</v>
      </c>
      <c r="B10861" s="38" t="s">
        <v>2286</v>
      </c>
      <c r="C10861" s="38" t="s">
        <v>2287</v>
      </c>
      <c r="D10861" s="38" t="s">
        <v>2288</v>
      </c>
      <c r="E10861" s="45" t="s">
        <v>1286</v>
      </c>
      <c r="F10861" s="45" t="s">
        <v>22</v>
      </c>
      <c r="G10861" s="41" t="s">
        <v>356</v>
      </c>
      <c r="H10861" s="41">
        <v>3000</v>
      </c>
    </row>
    <row r="10862" spans="1:8" ht="15" hidden="1" customHeight="1" x14ac:dyDescent="0.25">
      <c r="A10862" s="35">
        <v>149</v>
      </c>
      <c r="B10862" s="38" t="s">
        <v>2286</v>
      </c>
      <c r="C10862" s="38" t="s">
        <v>2287</v>
      </c>
      <c r="D10862" s="38" t="s">
        <v>2288</v>
      </c>
      <c r="E10862" s="45" t="s">
        <v>1286</v>
      </c>
      <c r="F10862" s="45" t="s">
        <v>22</v>
      </c>
      <c r="G10862" s="41" t="s">
        <v>357</v>
      </c>
      <c r="H10862" s="41">
        <v>56</v>
      </c>
    </row>
    <row r="10863" spans="1:8" ht="15" hidden="1" customHeight="1" x14ac:dyDescent="0.25">
      <c r="A10863" s="35">
        <v>149</v>
      </c>
      <c r="B10863" s="38" t="s">
        <v>2286</v>
      </c>
      <c r="C10863" s="38" t="s">
        <v>2287</v>
      </c>
      <c r="D10863" s="38" t="s">
        <v>2288</v>
      </c>
      <c r="E10863" s="45" t="s">
        <v>1286</v>
      </c>
      <c r="F10863" s="45" t="s">
        <v>22</v>
      </c>
      <c r="G10863" s="41" t="s">
        <v>358</v>
      </c>
      <c r="H10863" s="41" t="s">
        <v>1401</v>
      </c>
    </row>
    <row r="10864" spans="1:8" ht="15" hidden="1" customHeight="1" x14ac:dyDescent="0.25">
      <c r="A10864" s="35">
        <v>149</v>
      </c>
      <c r="B10864" s="38" t="s">
        <v>2286</v>
      </c>
      <c r="C10864" s="38" t="s">
        <v>2287</v>
      </c>
      <c r="D10864" s="38" t="s">
        <v>2288</v>
      </c>
      <c r="E10864" s="45" t="s">
        <v>1286</v>
      </c>
      <c r="F10864" s="45" t="s">
        <v>22</v>
      </c>
      <c r="G10864" s="41" t="s">
        <v>360</v>
      </c>
      <c r="H10864" s="41" t="s">
        <v>1312</v>
      </c>
    </row>
    <row r="10865" spans="1:8" ht="15" hidden="1" customHeight="1" x14ac:dyDescent="0.25">
      <c r="A10865" s="35">
        <v>149</v>
      </c>
      <c r="B10865" s="38" t="s">
        <v>2286</v>
      </c>
      <c r="C10865" s="38" t="s">
        <v>2287</v>
      </c>
      <c r="D10865" s="38" t="s">
        <v>2288</v>
      </c>
      <c r="E10865" s="45" t="s">
        <v>1286</v>
      </c>
      <c r="F10865" s="45" t="s">
        <v>22</v>
      </c>
      <c r="G10865" s="41" t="s">
        <v>1313</v>
      </c>
      <c r="H10865" s="41" t="s">
        <v>2282</v>
      </c>
    </row>
    <row r="10866" spans="1:8" ht="15" hidden="1" customHeight="1" x14ac:dyDescent="0.25">
      <c r="A10866" s="35">
        <v>149</v>
      </c>
      <c r="B10866" s="38" t="s">
        <v>2286</v>
      </c>
      <c r="C10866" s="38" t="s">
        <v>2287</v>
      </c>
      <c r="D10866" s="38" t="s">
        <v>2288</v>
      </c>
      <c r="E10866" s="45" t="s">
        <v>1286</v>
      </c>
      <c r="F10866" s="45" t="s">
        <v>22</v>
      </c>
      <c r="G10866" s="41" t="s">
        <v>362</v>
      </c>
      <c r="H10866" s="41" t="s">
        <v>1426</v>
      </c>
    </row>
    <row r="10867" spans="1:8" ht="15" hidden="1" customHeight="1" x14ac:dyDescent="0.25">
      <c r="A10867" s="35">
        <v>149</v>
      </c>
      <c r="B10867" s="38" t="s">
        <v>2286</v>
      </c>
      <c r="C10867" s="38" t="s">
        <v>2287</v>
      </c>
      <c r="D10867" s="38" t="s">
        <v>2288</v>
      </c>
      <c r="E10867" s="45" t="s">
        <v>1286</v>
      </c>
      <c r="F10867" s="45" t="s">
        <v>22</v>
      </c>
      <c r="G10867" s="41" t="s">
        <v>364</v>
      </c>
      <c r="H10867" s="41">
        <v>1440</v>
      </c>
    </row>
    <row r="10868" spans="1:8" ht="15" hidden="1" customHeight="1" x14ac:dyDescent="0.25">
      <c r="A10868" s="35">
        <v>149</v>
      </c>
      <c r="B10868" s="38" t="s">
        <v>2286</v>
      </c>
      <c r="C10868" s="38" t="s">
        <v>2287</v>
      </c>
      <c r="D10868" s="38" t="s">
        <v>2288</v>
      </c>
      <c r="E10868" s="45" t="s">
        <v>1286</v>
      </c>
      <c r="F10868" s="45" t="s">
        <v>22</v>
      </c>
      <c r="G10868" s="41" t="s">
        <v>781</v>
      </c>
      <c r="H10868" s="41">
        <v>30</v>
      </c>
    </row>
    <row r="10869" spans="1:8" ht="15" hidden="1" customHeight="1" x14ac:dyDescent="0.25">
      <c r="A10869" s="35">
        <v>149</v>
      </c>
      <c r="B10869" s="38" t="s">
        <v>2286</v>
      </c>
      <c r="C10869" s="38" t="s">
        <v>2287</v>
      </c>
      <c r="D10869" s="38" t="s">
        <v>2288</v>
      </c>
      <c r="E10869" s="45" t="s">
        <v>1286</v>
      </c>
      <c r="F10869" s="45" t="s">
        <v>22</v>
      </c>
      <c r="G10869" s="41" t="s">
        <v>365</v>
      </c>
      <c r="H10869" s="41" t="s">
        <v>1536</v>
      </c>
    </row>
    <row r="10870" spans="1:8" ht="15" hidden="1" customHeight="1" x14ac:dyDescent="0.25">
      <c r="A10870" s="35">
        <v>149</v>
      </c>
      <c r="B10870" s="38" t="s">
        <v>2286</v>
      </c>
      <c r="C10870" s="38" t="s">
        <v>2287</v>
      </c>
      <c r="D10870" s="38" t="s">
        <v>2288</v>
      </c>
      <c r="E10870" s="45" t="s">
        <v>1286</v>
      </c>
      <c r="F10870" s="45" t="s">
        <v>22</v>
      </c>
      <c r="G10870" s="41" t="s">
        <v>367</v>
      </c>
      <c r="H10870" s="41" t="s">
        <v>1723</v>
      </c>
    </row>
    <row r="10871" spans="1:8" ht="15" hidden="1" customHeight="1" x14ac:dyDescent="0.25">
      <c r="A10871" s="35">
        <v>149</v>
      </c>
      <c r="B10871" s="38" t="s">
        <v>2286</v>
      </c>
      <c r="C10871" s="38" t="s">
        <v>2287</v>
      </c>
      <c r="D10871" s="38" t="s">
        <v>2288</v>
      </c>
      <c r="E10871" s="45" t="s">
        <v>1286</v>
      </c>
      <c r="F10871" s="45" t="s">
        <v>22</v>
      </c>
      <c r="G10871" s="41" t="s">
        <v>369</v>
      </c>
      <c r="H10871" s="41" t="s">
        <v>2292</v>
      </c>
    </row>
    <row r="10872" spans="1:8" ht="15" hidden="1" customHeight="1" x14ac:dyDescent="0.25">
      <c r="A10872" s="35">
        <v>149</v>
      </c>
      <c r="B10872" s="38" t="s">
        <v>2286</v>
      </c>
      <c r="C10872" s="38" t="s">
        <v>2287</v>
      </c>
      <c r="D10872" s="38" t="s">
        <v>2288</v>
      </c>
      <c r="E10872" s="45" t="s">
        <v>1286</v>
      </c>
      <c r="F10872" s="45" t="s">
        <v>22</v>
      </c>
      <c r="G10872" s="41" t="s">
        <v>371</v>
      </c>
      <c r="H10872" s="41" t="s">
        <v>2293</v>
      </c>
    </row>
    <row r="10873" spans="1:8" ht="15" hidden="1" customHeight="1" x14ac:dyDescent="0.25">
      <c r="A10873" s="35">
        <v>149</v>
      </c>
      <c r="B10873" s="38" t="s">
        <v>2286</v>
      </c>
      <c r="C10873" s="38" t="s">
        <v>2287</v>
      </c>
      <c r="D10873" s="38" t="s">
        <v>2288</v>
      </c>
      <c r="E10873" s="45" t="s">
        <v>1286</v>
      </c>
      <c r="F10873" s="45" t="s">
        <v>22</v>
      </c>
      <c r="G10873" s="41" t="s">
        <v>373</v>
      </c>
      <c r="H10873" s="41">
        <v>13</v>
      </c>
    </row>
    <row r="10874" spans="1:8" ht="15" hidden="1" customHeight="1" x14ac:dyDescent="0.25">
      <c r="A10874" s="35">
        <v>149</v>
      </c>
      <c r="B10874" s="38" t="s">
        <v>2286</v>
      </c>
      <c r="C10874" s="38" t="s">
        <v>2287</v>
      </c>
      <c r="D10874" s="38" t="s">
        <v>2288</v>
      </c>
      <c r="E10874" s="45" t="s">
        <v>1286</v>
      </c>
      <c r="F10874" s="45" t="s">
        <v>22</v>
      </c>
      <c r="G10874" s="41" t="s">
        <v>374</v>
      </c>
      <c r="H10874" s="41">
        <v>47</v>
      </c>
    </row>
    <row r="10875" spans="1:8" ht="15" hidden="1" customHeight="1" x14ac:dyDescent="0.25">
      <c r="A10875" s="35">
        <v>149</v>
      </c>
      <c r="B10875" s="38" t="s">
        <v>2286</v>
      </c>
      <c r="C10875" s="38" t="s">
        <v>2287</v>
      </c>
      <c r="D10875" s="38" t="s">
        <v>2288</v>
      </c>
      <c r="E10875" s="45" t="s">
        <v>1286</v>
      </c>
      <c r="F10875" s="45" t="s">
        <v>22</v>
      </c>
      <c r="G10875" s="41" t="s">
        <v>375</v>
      </c>
      <c r="H10875" s="41">
        <v>16</v>
      </c>
    </row>
    <row r="10876" spans="1:8" ht="15" hidden="1" customHeight="1" x14ac:dyDescent="0.25">
      <c r="A10876" s="35">
        <v>149</v>
      </c>
      <c r="B10876" s="38" t="s">
        <v>2286</v>
      </c>
      <c r="C10876" s="38" t="s">
        <v>2287</v>
      </c>
      <c r="D10876" s="38" t="s">
        <v>2288</v>
      </c>
      <c r="E10876" s="45" t="s">
        <v>1286</v>
      </c>
      <c r="F10876" s="45" t="s">
        <v>22</v>
      </c>
      <c r="G10876" s="41" t="s">
        <v>376</v>
      </c>
      <c r="H10876" s="41">
        <v>50</v>
      </c>
    </row>
    <row r="10877" spans="1:8" ht="15" hidden="1" customHeight="1" x14ac:dyDescent="0.25">
      <c r="A10877" s="35">
        <v>149</v>
      </c>
      <c r="B10877" s="38" t="s">
        <v>2286</v>
      </c>
      <c r="C10877" s="38" t="s">
        <v>2287</v>
      </c>
      <c r="D10877" s="38" t="s">
        <v>2288</v>
      </c>
      <c r="E10877" s="45" t="s">
        <v>1286</v>
      </c>
      <c r="F10877" s="45" t="s">
        <v>22</v>
      </c>
      <c r="G10877" s="41" t="s">
        <v>377</v>
      </c>
      <c r="H10877" s="41" t="s">
        <v>378</v>
      </c>
    </row>
    <row r="10878" spans="1:8" ht="15" hidden="1" customHeight="1" x14ac:dyDescent="0.25">
      <c r="A10878" s="35">
        <v>149</v>
      </c>
      <c r="B10878" s="38" t="s">
        <v>2286</v>
      </c>
      <c r="C10878" s="38" t="s">
        <v>2287</v>
      </c>
      <c r="D10878" s="38" t="s">
        <v>2288</v>
      </c>
      <c r="E10878" s="45" t="s">
        <v>1286</v>
      </c>
      <c r="F10878" s="45" t="s">
        <v>22</v>
      </c>
      <c r="G10878" s="41" t="s">
        <v>379</v>
      </c>
      <c r="H10878" s="41" t="s">
        <v>839</v>
      </c>
    </row>
    <row r="10879" spans="1:8" ht="15" hidden="1" customHeight="1" x14ac:dyDescent="0.25">
      <c r="A10879" s="35">
        <v>149</v>
      </c>
      <c r="B10879" s="38" t="s">
        <v>2286</v>
      </c>
      <c r="C10879" s="38" t="s">
        <v>2287</v>
      </c>
      <c r="D10879" s="38" t="s">
        <v>2288</v>
      </c>
      <c r="E10879" s="45" t="s">
        <v>1286</v>
      </c>
      <c r="F10879" s="45" t="s">
        <v>22</v>
      </c>
      <c r="G10879" s="41" t="s">
        <v>381</v>
      </c>
      <c r="H10879" s="41">
        <v>25</v>
      </c>
    </row>
    <row r="10880" spans="1:8" ht="15" hidden="1" customHeight="1" x14ac:dyDescent="0.25">
      <c r="A10880" s="35">
        <v>149</v>
      </c>
      <c r="B10880" s="38" t="s">
        <v>2286</v>
      </c>
      <c r="C10880" s="38" t="s">
        <v>2287</v>
      </c>
      <c r="D10880" s="38" t="s">
        <v>2288</v>
      </c>
      <c r="E10880" s="45" t="s">
        <v>1286</v>
      </c>
      <c r="F10880" s="45" t="s">
        <v>22</v>
      </c>
      <c r="G10880" s="41" t="s">
        <v>382</v>
      </c>
      <c r="H10880" s="41">
        <v>8</v>
      </c>
    </row>
    <row r="10881" spans="1:8" ht="15" hidden="1" customHeight="1" x14ac:dyDescent="0.25">
      <c r="A10881" s="35">
        <v>149</v>
      </c>
      <c r="B10881" s="38" t="s">
        <v>2286</v>
      </c>
      <c r="C10881" s="38" t="s">
        <v>2287</v>
      </c>
      <c r="D10881" s="38" t="s">
        <v>2288</v>
      </c>
      <c r="E10881" s="45" t="s">
        <v>1286</v>
      </c>
      <c r="F10881" s="45" t="s">
        <v>22</v>
      </c>
      <c r="G10881" s="41" t="s">
        <v>383</v>
      </c>
      <c r="H10881" s="41">
        <v>3</v>
      </c>
    </row>
    <row r="10882" spans="1:8" ht="15" hidden="1" customHeight="1" x14ac:dyDescent="0.25">
      <c r="A10882" s="35">
        <v>149</v>
      </c>
      <c r="B10882" s="38" t="s">
        <v>2286</v>
      </c>
      <c r="C10882" s="38" t="s">
        <v>2287</v>
      </c>
      <c r="D10882" s="38" t="s">
        <v>2288</v>
      </c>
      <c r="E10882" s="45" t="s">
        <v>1286</v>
      </c>
      <c r="F10882" s="45" t="s">
        <v>22</v>
      </c>
      <c r="G10882" s="41" t="s">
        <v>384</v>
      </c>
      <c r="H10882" s="41">
        <v>5</v>
      </c>
    </row>
    <row r="10883" spans="1:8" ht="15" hidden="1" customHeight="1" x14ac:dyDescent="0.25">
      <c r="A10883" s="35">
        <v>149</v>
      </c>
      <c r="B10883" s="38" t="s">
        <v>2286</v>
      </c>
      <c r="C10883" s="38" t="s">
        <v>2287</v>
      </c>
      <c r="D10883" s="38" t="s">
        <v>2288</v>
      </c>
      <c r="E10883" s="45" t="s">
        <v>1286</v>
      </c>
      <c r="F10883" s="45" t="s">
        <v>22</v>
      </c>
      <c r="G10883" s="41" t="s">
        <v>385</v>
      </c>
      <c r="H10883" s="41">
        <v>16</v>
      </c>
    </row>
    <row r="10884" spans="1:8" ht="15" hidden="1" customHeight="1" x14ac:dyDescent="0.25">
      <c r="A10884" s="35">
        <v>149</v>
      </c>
      <c r="B10884" s="38" t="s">
        <v>2286</v>
      </c>
      <c r="C10884" s="38" t="s">
        <v>2287</v>
      </c>
      <c r="D10884" s="38" t="s">
        <v>2288</v>
      </c>
      <c r="E10884" s="45" t="s">
        <v>1286</v>
      </c>
      <c r="F10884" s="45" t="s">
        <v>22</v>
      </c>
      <c r="G10884" s="41" t="s">
        <v>386</v>
      </c>
      <c r="H10884" s="41" t="s">
        <v>2011</v>
      </c>
    </row>
    <row r="10885" spans="1:8" ht="15" hidden="1" customHeight="1" x14ac:dyDescent="0.25">
      <c r="A10885" s="35">
        <v>149</v>
      </c>
      <c r="B10885" s="38" t="s">
        <v>2286</v>
      </c>
      <c r="C10885" s="38" t="s">
        <v>2287</v>
      </c>
      <c r="D10885" s="38" t="s">
        <v>2288</v>
      </c>
      <c r="E10885" s="45" t="s">
        <v>1286</v>
      </c>
      <c r="F10885" s="45" t="s">
        <v>22</v>
      </c>
      <c r="G10885" s="41" t="s">
        <v>388</v>
      </c>
      <c r="H10885" s="41" t="s">
        <v>2012</v>
      </c>
    </row>
    <row r="10886" spans="1:8" ht="15" hidden="1" customHeight="1" x14ac:dyDescent="0.25">
      <c r="A10886" s="35">
        <v>149</v>
      </c>
      <c r="B10886" s="38" t="s">
        <v>2286</v>
      </c>
      <c r="C10886" s="38" t="s">
        <v>2287</v>
      </c>
      <c r="D10886" s="38" t="s">
        <v>2288</v>
      </c>
      <c r="E10886" s="45" t="s">
        <v>1286</v>
      </c>
      <c r="F10886" s="45" t="s">
        <v>22</v>
      </c>
      <c r="G10886" s="41" t="s">
        <v>1324</v>
      </c>
      <c r="H10886" s="41" t="s">
        <v>1325</v>
      </c>
    </row>
    <row r="10887" spans="1:8" ht="15" hidden="1" customHeight="1" x14ac:dyDescent="0.25">
      <c r="A10887" s="35">
        <v>149</v>
      </c>
      <c r="B10887" s="38" t="s">
        <v>2286</v>
      </c>
      <c r="C10887" s="38" t="s">
        <v>2287</v>
      </c>
      <c r="D10887" s="38" t="s">
        <v>2288</v>
      </c>
      <c r="E10887" s="45" t="s">
        <v>1286</v>
      </c>
      <c r="F10887" s="45" t="s">
        <v>22</v>
      </c>
      <c r="G10887" s="41" t="s">
        <v>1326</v>
      </c>
      <c r="H10887" s="41" t="s">
        <v>1327</v>
      </c>
    </row>
    <row r="10888" spans="1:8" ht="15" hidden="1" customHeight="1" x14ac:dyDescent="0.25">
      <c r="A10888" s="35">
        <v>149</v>
      </c>
      <c r="B10888" s="38" t="s">
        <v>2286</v>
      </c>
      <c r="C10888" s="38" t="s">
        <v>2287</v>
      </c>
      <c r="D10888" s="38" t="s">
        <v>2288</v>
      </c>
      <c r="E10888" s="45" t="s">
        <v>1286</v>
      </c>
      <c r="F10888" s="45" t="s">
        <v>22</v>
      </c>
      <c r="G10888" s="41" t="s">
        <v>390</v>
      </c>
      <c r="H10888" s="41" t="s">
        <v>391</v>
      </c>
    </row>
    <row r="10889" spans="1:8" ht="15" hidden="1" customHeight="1" x14ac:dyDescent="0.25">
      <c r="A10889" s="35">
        <v>149</v>
      </c>
      <c r="B10889" s="38" t="s">
        <v>2286</v>
      </c>
      <c r="C10889" s="38" t="s">
        <v>2287</v>
      </c>
      <c r="D10889" s="38" t="s">
        <v>2288</v>
      </c>
      <c r="E10889" s="45" t="s">
        <v>1286</v>
      </c>
      <c r="F10889" s="45" t="s">
        <v>22</v>
      </c>
      <c r="G10889" s="41" t="s">
        <v>392</v>
      </c>
      <c r="H10889" s="41" t="s">
        <v>2241</v>
      </c>
    </row>
    <row r="10890" spans="1:8" ht="15" hidden="1" customHeight="1" x14ac:dyDescent="0.25">
      <c r="A10890" s="35">
        <v>149</v>
      </c>
      <c r="B10890" s="38" t="s">
        <v>2286</v>
      </c>
      <c r="C10890" s="38" t="s">
        <v>2287</v>
      </c>
      <c r="D10890" s="38" t="s">
        <v>2288</v>
      </c>
      <c r="E10890" s="45" t="s">
        <v>1286</v>
      </c>
      <c r="F10890" s="45" t="s">
        <v>22</v>
      </c>
      <c r="G10890" s="41" t="s">
        <v>394</v>
      </c>
      <c r="H10890" s="41" t="s">
        <v>1330</v>
      </c>
    </row>
    <row r="10891" spans="1:8" ht="15" hidden="1" customHeight="1" x14ac:dyDescent="0.25">
      <c r="A10891" s="35">
        <v>149</v>
      </c>
      <c r="B10891" s="38" t="s">
        <v>2286</v>
      </c>
      <c r="C10891" s="38" t="s">
        <v>2287</v>
      </c>
      <c r="D10891" s="38" t="s">
        <v>2288</v>
      </c>
      <c r="E10891" s="45" t="s">
        <v>1286</v>
      </c>
      <c r="F10891" s="45" t="s">
        <v>22</v>
      </c>
      <c r="G10891" s="41" t="s">
        <v>396</v>
      </c>
      <c r="H10891" s="41">
        <v>20</v>
      </c>
    </row>
    <row r="10892" spans="1:8" ht="15" hidden="1" customHeight="1" x14ac:dyDescent="0.25">
      <c r="A10892" s="35">
        <v>149</v>
      </c>
      <c r="B10892" s="38" t="s">
        <v>2286</v>
      </c>
      <c r="C10892" s="38" t="s">
        <v>2287</v>
      </c>
      <c r="D10892" s="38" t="s">
        <v>2288</v>
      </c>
      <c r="E10892" s="45" t="s">
        <v>1286</v>
      </c>
      <c r="F10892" s="45" t="s">
        <v>22</v>
      </c>
      <c r="G10892" s="41" t="s">
        <v>397</v>
      </c>
      <c r="H10892" s="41">
        <v>3.3</v>
      </c>
    </row>
    <row r="10893" spans="1:8" ht="15" hidden="1" customHeight="1" x14ac:dyDescent="0.25">
      <c r="A10893" s="35">
        <v>149</v>
      </c>
      <c r="B10893" s="38" t="s">
        <v>2286</v>
      </c>
      <c r="C10893" s="38" t="s">
        <v>2287</v>
      </c>
      <c r="D10893" s="38" t="s">
        <v>2288</v>
      </c>
      <c r="E10893" s="45" t="s">
        <v>1286</v>
      </c>
      <c r="F10893" s="45" t="s">
        <v>22</v>
      </c>
      <c r="G10893" s="41" t="s">
        <v>398</v>
      </c>
      <c r="H10893" s="41">
        <v>16</v>
      </c>
    </row>
    <row r="10894" spans="1:8" ht="15" hidden="1" customHeight="1" x14ac:dyDescent="0.25">
      <c r="A10894" s="35">
        <v>149</v>
      </c>
      <c r="B10894" s="38" t="s">
        <v>2286</v>
      </c>
      <c r="C10894" s="38" t="s">
        <v>2287</v>
      </c>
      <c r="D10894" s="38" t="s">
        <v>2288</v>
      </c>
      <c r="E10894" s="45" t="s">
        <v>1286</v>
      </c>
      <c r="F10894" s="45" t="s">
        <v>22</v>
      </c>
      <c r="G10894" s="41" t="s">
        <v>2180</v>
      </c>
      <c r="H10894" s="41">
        <v>48</v>
      </c>
    </row>
    <row r="10895" spans="1:8" ht="15" hidden="1" customHeight="1" x14ac:dyDescent="0.25">
      <c r="A10895" s="35">
        <v>149</v>
      </c>
      <c r="B10895" s="38" t="s">
        <v>2286</v>
      </c>
      <c r="C10895" s="38" t="s">
        <v>2287</v>
      </c>
      <c r="D10895" s="38" t="s">
        <v>2288</v>
      </c>
      <c r="E10895" s="45" t="s">
        <v>1286</v>
      </c>
      <c r="F10895" s="45" t="s">
        <v>22</v>
      </c>
      <c r="G10895" s="41" t="s">
        <v>399</v>
      </c>
      <c r="H10895" s="41" t="s">
        <v>400</v>
      </c>
    </row>
    <row r="10896" spans="1:8" ht="15" hidden="1" customHeight="1" x14ac:dyDescent="0.25">
      <c r="A10896" s="35">
        <v>149</v>
      </c>
      <c r="B10896" s="38" t="s">
        <v>2286</v>
      </c>
      <c r="C10896" s="38" t="s">
        <v>2287</v>
      </c>
      <c r="D10896" s="38" t="s">
        <v>2288</v>
      </c>
      <c r="E10896" s="45" t="s">
        <v>1286</v>
      </c>
      <c r="F10896" s="45" t="s">
        <v>22</v>
      </c>
      <c r="G10896" s="41" t="s">
        <v>401</v>
      </c>
      <c r="H10896" s="41" t="s">
        <v>402</v>
      </c>
    </row>
    <row r="10897" spans="1:8" ht="15" hidden="1" customHeight="1" x14ac:dyDescent="0.25">
      <c r="A10897" s="35">
        <v>149</v>
      </c>
      <c r="B10897" s="38" t="s">
        <v>2286</v>
      </c>
      <c r="C10897" s="38" t="s">
        <v>2287</v>
      </c>
      <c r="D10897" s="38" t="s">
        <v>2288</v>
      </c>
      <c r="E10897" s="45" t="s">
        <v>1286</v>
      </c>
      <c r="F10897" s="45" t="s">
        <v>22</v>
      </c>
      <c r="G10897" s="41" t="s">
        <v>403</v>
      </c>
      <c r="H10897" s="41" t="s">
        <v>1726</v>
      </c>
    </row>
    <row r="10898" spans="1:8" ht="15" hidden="1" customHeight="1" x14ac:dyDescent="0.25">
      <c r="A10898" s="35">
        <v>149</v>
      </c>
      <c r="B10898" s="38" t="s">
        <v>2286</v>
      </c>
      <c r="C10898" s="38" t="s">
        <v>2287</v>
      </c>
      <c r="D10898" s="38" t="s">
        <v>2288</v>
      </c>
      <c r="E10898" s="45" t="s">
        <v>1286</v>
      </c>
      <c r="F10898" s="45" t="s">
        <v>22</v>
      </c>
      <c r="G10898" s="41" t="s">
        <v>405</v>
      </c>
      <c r="H10898" s="41" t="s">
        <v>406</v>
      </c>
    </row>
    <row r="10899" spans="1:8" ht="15" hidden="1" customHeight="1" x14ac:dyDescent="0.25">
      <c r="A10899" s="35">
        <v>149</v>
      </c>
      <c r="B10899" s="38" t="s">
        <v>2286</v>
      </c>
      <c r="C10899" s="38" t="s">
        <v>2287</v>
      </c>
      <c r="D10899" s="38" t="s">
        <v>2288</v>
      </c>
      <c r="E10899" s="45" t="s">
        <v>1286</v>
      </c>
      <c r="F10899" s="45" t="s">
        <v>22</v>
      </c>
      <c r="G10899" s="41" t="s">
        <v>407</v>
      </c>
      <c r="H10899" s="41">
        <v>60</v>
      </c>
    </row>
    <row r="10900" spans="1:8" ht="15" hidden="1" customHeight="1" x14ac:dyDescent="0.25">
      <c r="A10900" s="35">
        <v>149</v>
      </c>
      <c r="B10900" s="38" t="s">
        <v>2286</v>
      </c>
      <c r="C10900" s="38" t="s">
        <v>2287</v>
      </c>
      <c r="D10900" s="38" t="s">
        <v>2288</v>
      </c>
      <c r="E10900" s="45" t="s">
        <v>1286</v>
      </c>
      <c r="F10900" s="45" t="s">
        <v>22</v>
      </c>
      <c r="G10900" s="41" t="s">
        <v>408</v>
      </c>
      <c r="H10900" s="41" t="s">
        <v>411</v>
      </c>
    </row>
    <row r="10901" spans="1:8" ht="15" hidden="1" customHeight="1" x14ac:dyDescent="0.25">
      <c r="A10901" s="35">
        <v>149</v>
      </c>
      <c r="B10901" s="38" t="s">
        <v>2286</v>
      </c>
      <c r="C10901" s="38" t="s">
        <v>2287</v>
      </c>
      <c r="D10901" s="38" t="s">
        <v>2288</v>
      </c>
      <c r="E10901" s="45" t="s">
        <v>1286</v>
      </c>
      <c r="F10901" s="45" t="s">
        <v>22</v>
      </c>
      <c r="G10901" s="41" t="s">
        <v>410</v>
      </c>
      <c r="H10901" s="41" t="s">
        <v>411</v>
      </c>
    </row>
    <row r="10902" spans="1:8" ht="15" hidden="1" customHeight="1" x14ac:dyDescent="0.25">
      <c r="A10902" s="35">
        <v>149</v>
      </c>
      <c r="B10902" s="38" t="s">
        <v>2286</v>
      </c>
      <c r="C10902" s="38" t="s">
        <v>2287</v>
      </c>
      <c r="D10902" s="38" t="s">
        <v>2288</v>
      </c>
      <c r="E10902" s="45" t="s">
        <v>1286</v>
      </c>
      <c r="F10902" s="45" t="s">
        <v>22</v>
      </c>
      <c r="G10902" s="41" t="s">
        <v>412</v>
      </c>
      <c r="H10902" s="41" t="s">
        <v>1333</v>
      </c>
    </row>
    <row r="10903" spans="1:8" ht="15" hidden="1" customHeight="1" x14ac:dyDescent="0.25">
      <c r="A10903" s="35">
        <v>149</v>
      </c>
      <c r="B10903" s="38" t="s">
        <v>2286</v>
      </c>
      <c r="C10903" s="38" t="s">
        <v>2287</v>
      </c>
      <c r="D10903" s="38" t="s">
        <v>2288</v>
      </c>
      <c r="E10903" s="45" t="s">
        <v>1286</v>
      </c>
      <c r="F10903" s="45" t="s">
        <v>22</v>
      </c>
      <c r="G10903" s="41" t="s">
        <v>414</v>
      </c>
      <c r="H10903" s="41" t="s">
        <v>571</v>
      </c>
    </row>
    <row r="10904" spans="1:8" ht="15" hidden="1" customHeight="1" x14ac:dyDescent="0.25">
      <c r="A10904" s="35">
        <v>149</v>
      </c>
      <c r="B10904" s="38" t="s">
        <v>2286</v>
      </c>
      <c r="C10904" s="38" t="s">
        <v>2287</v>
      </c>
      <c r="D10904" s="38" t="s">
        <v>2288</v>
      </c>
      <c r="E10904" s="45" t="s">
        <v>1286</v>
      </c>
      <c r="F10904" s="45" t="s">
        <v>22</v>
      </c>
      <c r="G10904" s="41" t="s">
        <v>416</v>
      </c>
      <c r="H10904" s="41" t="s">
        <v>423</v>
      </c>
    </row>
    <row r="10905" spans="1:8" ht="15" hidden="1" customHeight="1" x14ac:dyDescent="0.25">
      <c r="A10905" s="35">
        <v>149</v>
      </c>
      <c r="B10905" s="38" t="s">
        <v>2286</v>
      </c>
      <c r="C10905" s="38" t="s">
        <v>2287</v>
      </c>
      <c r="D10905" s="38" t="s">
        <v>2288</v>
      </c>
      <c r="E10905" s="45" t="s">
        <v>1286</v>
      </c>
      <c r="F10905" s="45" t="s">
        <v>22</v>
      </c>
      <c r="G10905" s="41" t="s">
        <v>417</v>
      </c>
      <c r="H10905" s="41" t="s">
        <v>423</v>
      </c>
    </row>
    <row r="10906" spans="1:8" ht="15" hidden="1" customHeight="1" x14ac:dyDescent="0.25">
      <c r="A10906" s="35">
        <v>149</v>
      </c>
      <c r="B10906" s="38" t="s">
        <v>2286</v>
      </c>
      <c r="C10906" s="38" t="s">
        <v>2287</v>
      </c>
      <c r="D10906" s="38" t="s">
        <v>2288</v>
      </c>
      <c r="E10906" s="45" t="s">
        <v>1286</v>
      </c>
      <c r="F10906" s="45" t="s">
        <v>22</v>
      </c>
      <c r="G10906" s="41" t="s">
        <v>418</v>
      </c>
      <c r="H10906" s="41" t="s">
        <v>587</v>
      </c>
    </row>
    <row r="10907" spans="1:8" ht="15" hidden="1" customHeight="1" x14ac:dyDescent="0.25">
      <c r="A10907" s="35">
        <v>149</v>
      </c>
      <c r="B10907" s="38" t="s">
        <v>2286</v>
      </c>
      <c r="C10907" s="38" t="s">
        <v>2287</v>
      </c>
      <c r="D10907" s="38" t="s">
        <v>2288</v>
      </c>
      <c r="E10907" s="45" t="s">
        <v>1286</v>
      </c>
      <c r="F10907" s="45" t="s">
        <v>22</v>
      </c>
      <c r="G10907" s="41" t="s">
        <v>420</v>
      </c>
      <c r="H10907" s="41" t="s">
        <v>423</v>
      </c>
    </row>
    <row r="10908" spans="1:8" ht="15" hidden="1" customHeight="1" x14ac:dyDescent="0.25">
      <c r="A10908" s="35">
        <v>149</v>
      </c>
      <c r="B10908" s="38" t="s">
        <v>2286</v>
      </c>
      <c r="C10908" s="38" t="s">
        <v>2287</v>
      </c>
      <c r="D10908" s="38" t="s">
        <v>2288</v>
      </c>
      <c r="E10908" s="45" t="s">
        <v>1286</v>
      </c>
      <c r="F10908" s="45" t="s">
        <v>22</v>
      </c>
      <c r="G10908" s="41" t="s">
        <v>422</v>
      </c>
      <c r="H10908" s="41" t="s">
        <v>423</v>
      </c>
    </row>
    <row r="10909" spans="1:8" ht="15" hidden="1" customHeight="1" x14ac:dyDescent="0.25">
      <c r="A10909" s="35">
        <v>149</v>
      </c>
      <c r="B10909" s="38" t="s">
        <v>2286</v>
      </c>
      <c r="C10909" s="38" t="s">
        <v>2287</v>
      </c>
      <c r="D10909" s="38" t="s">
        <v>2288</v>
      </c>
      <c r="E10909" s="45" t="s">
        <v>1286</v>
      </c>
      <c r="F10909" s="45" t="s">
        <v>22</v>
      </c>
      <c r="G10909" s="41" t="s">
        <v>424</v>
      </c>
      <c r="H10909" s="41" t="s">
        <v>571</v>
      </c>
    </row>
    <row r="10910" spans="1:8" ht="15" hidden="1" customHeight="1" x14ac:dyDescent="0.25">
      <c r="A10910" s="35">
        <v>149</v>
      </c>
      <c r="B10910" s="38" t="s">
        <v>2286</v>
      </c>
      <c r="C10910" s="38" t="s">
        <v>2287</v>
      </c>
      <c r="D10910" s="38" t="s">
        <v>2288</v>
      </c>
      <c r="E10910" s="45" t="s">
        <v>1286</v>
      </c>
      <c r="F10910" s="45" t="s">
        <v>22</v>
      </c>
      <c r="G10910" s="41" t="s">
        <v>425</v>
      </c>
      <c r="H10910" s="41" t="s">
        <v>426</v>
      </c>
    </row>
    <row r="10911" spans="1:8" ht="15" hidden="1" customHeight="1" x14ac:dyDescent="0.25">
      <c r="A10911" s="35">
        <v>150</v>
      </c>
      <c r="B10911" s="38" t="s">
        <v>2294</v>
      </c>
      <c r="C10911" s="38" t="s">
        <v>2295</v>
      </c>
      <c r="D10911" s="38" t="s">
        <v>2296</v>
      </c>
      <c r="E10911" s="45" t="s">
        <v>1286</v>
      </c>
      <c r="F10911" s="45" t="s">
        <v>22</v>
      </c>
      <c r="G10911" s="41" t="s">
        <v>309</v>
      </c>
      <c r="H10911" s="41" t="s">
        <v>2296</v>
      </c>
    </row>
    <row r="10912" spans="1:8" ht="15" hidden="1" customHeight="1" x14ac:dyDescent="0.25">
      <c r="A10912" s="35">
        <v>150</v>
      </c>
      <c r="B10912" s="38" t="s">
        <v>2294</v>
      </c>
      <c r="C10912" s="38" t="s">
        <v>2295</v>
      </c>
      <c r="D10912" s="38" t="s">
        <v>2296</v>
      </c>
      <c r="E10912" s="45" t="s">
        <v>1286</v>
      </c>
      <c r="F10912" s="45" t="s">
        <v>22</v>
      </c>
      <c r="G10912" s="41" t="s">
        <v>310</v>
      </c>
      <c r="H10912" s="41" t="s">
        <v>2302</v>
      </c>
    </row>
    <row r="10913" spans="1:8" ht="15" hidden="1" customHeight="1" x14ac:dyDescent="0.25">
      <c r="A10913" s="35">
        <v>150</v>
      </c>
      <c r="B10913" s="38" t="s">
        <v>2294</v>
      </c>
      <c r="C10913" s="38" t="s">
        <v>2295</v>
      </c>
      <c r="D10913" s="38" t="s">
        <v>2296</v>
      </c>
      <c r="E10913" s="45" t="s">
        <v>1286</v>
      </c>
      <c r="F10913" s="45" t="s">
        <v>22</v>
      </c>
      <c r="G10913" s="41" t="s">
        <v>312</v>
      </c>
      <c r="H10913" s="41" t="s">
        <v>2303</v>
      </c>
    </row>
    <row r="10914" spans="1:8" ht="15" hidden="1" customHeight="1" x14ac:dyDescent="0.25">
      <c r="A10914" s="35">
        <v>150</v>
      </c>
      <c r="B10914" s="38" t="s">
        <v>2294</v>
      </c>
      <c r="C10914" s="38" t="s">
        <v>2295</v>
      </c>
      <c r="D10914" s="38" t="s">
        <v>2296</v>
      </c>
      <c r="E10914" s="45" t="s">
        <v>1286</v>
      </c>
      <c r="F10914" s="45" t="s">
        <v>22</v>
      </c>
      <c r="G10914" s="41" t="s">
        <v>314</v>
      </c>
      <c r="H10914" s="41" t="s">
        <v>423</v>
      </c>
    </row>
    <row r="10915" spans="1:8" ht="15" hidden="1" customHeight="1" x14ac:dyDescent="0.25">
      <c r="A10915" s="35">
        <v>150</v>
      </c>
      <c r="B10915" s="38" t="s">
        <v>2294</v>
      </c>
      <c r="C10915" s="38" t="s">
        <v>2295</v>
      </c>
      <c r="D10915" s="38" t="s">
        <v>2296</v>
      </c>
      <c r="E10915" s="45" t="s">
        <v>1286</v>
      </c>
      <c r="F10915" s="45" t="s">
        <v>22</v>
      </c>
      <c r="G10915" s="41" t="s">
        <v>316</v>
      </c>
      <c r="H10915" s="41" t="s">
        <v>2304</v>
      </c>
    </row>
    <row r="10916" spans="1:8" ht="15" hidden="1" customHeight="1" x14ac:dyDescent="0.25">
      <c r="A10916" s="35">
        <v>150</v>
      </c>
      <c r="B10916" s="38" t="s">
        <v>2294</v>
      </c>
      <c r="C10916" s="38" t="s">
        <v>2295</v>
      </c>
      <c r="D10916" s="38" t="s">
        <v>2296</v>
      </c>
      <c r="E10916" s="45" t="s">
        <v>1286</v>
      </c>
      <c r="F10916" s="45" t="s">
        <v>22</v>
      </c>
      <c r="G10916" s="41" t="s">
        <v>318</v>
      </c>
      <c r="H10916" s="41" t="s">
        <v>319</v>
      </c>
    </row>
    <row r="10917" spans="1:8" ht="15" hidden="1" customHeight="1" x14ac:dyDescent="0.25">
      <c r="A10917" s="35">
        <v>150</v>
      </c>
      <c r="B10917" s="38" t="s">
        <v>2294</v>
      </c>
      <c r="C10917" s="38" t="s">
        <v>2295</v>
      </c>
      <c r="D10917" s="38" t="s">
        <v>2296</v>
      </c>
      <c r="E10917" s="45" t="s">
        <v>1286</v>
      </c>
      <c r="F10917" s="45" t="s">
        <v>22</v>
      </c>
      <c r="G10917" s="41" t="s">
        <v>320</v>
      </c>
      <c r="H10917" s="41">
        <v>23</v>
      </c>
    </row>
    <row r="10918" spans="1:8" ht="15" hidden="1" customHeight="1" x14ac:dyDescent="0.25">
      <c r="A10918" s="35">
        <v>150</v>
      </c>
      <c r="B10918" s="38" t="s">
        <v>2294</v>
      </c>
      <c r="C10918" s="38" t="s">
        <v>2295</v>
      </c>
      <c r="D10918" s="38" t="s">
        <v>2296</v>
      </c>
      <c r="E10918" s="45" t="s">
        <v>1286</v>
      </c>
      <c r="F10918" s="45" t="s">
        <v>22</v>
      </c>
      <c r="G10918" s="41" t="s">
        <v>321</v>
      </c>
      <c r="H10918" s="41">
        <v>8</v>
      </c>
    </row>
    <row r="10919" spans="1:8" ht="15" hidden="1" customHeight="1" x14ac:dyDescent="0.25">
      <c r="A10919" s="35">
        <v>150</v>
      </c>
      <c r="B10919" s="38" t="s">
        <v>2294</v>
      </c>
      <c r="C10919" s="38" t="s">
        <v>2295</v>
      </c>
      <c r="D10919" s="38" t="s">
        <v>2296</v>
      </c>
      <c r="E10919" s="45" t="s">
        <v>1286</v>
      </c>
      <c r="F10919" s="45" t="s">
        <v>22</v>
      </c>
      <c r="G10919" s="41" t="s">
        <v>322</v>
      </c>
      <c r="H10919" s="41">
        <v>2.25</v>
      </c>
    </row>
    <row r="10920" spans="1:8" ht="15" hidden="1" customHeight="1" x14ac:dyDescent="0.25">
      <c r="A10920" s="35">
        <v>150</v>
      </c>
      <c r="B10920" s="38" t="s">
        <v>2294</v>
      </c>
      <c r="C10920" s="38" t="s">
        <v>2295</v>
      </c>
      <c r="D10920" s="38" t="s">
        <v>2296</v>
      </c>
      <c r="E10920" s="45" t="s">
        <v>1286</v>
      </c>
      <c r="F10920" s="45" t="s">
        <v>22</v>
      </c>
      <c r="G10920" s="42" t="s">
        <v>324</v>
      </c>
      <c r="H10920" s="42">
        <v>3.5</v>
      </c>
    </row>
    <row r="10921" spans="1:8" ht="15" hidden="1" customHeight="1" x14ac:dyDescent="0.25">
      <c r="A10921" s="35">
        <v>150</v>
      </c>
      <c r="B10921" s="38" t="s">
        <v>2294</v>
      </c>
      <c r="C10921" s="38" t="s">
        <v>2295</v>
      </c>
      <c r="D10921" s="38" t="s">
        <v>2296</v>
      </c>
      <c r="E10921" s="45" t="s">
        <v>1286</v>
      </c>
      <c r="F10921" s="45" t="s">
        <v>22</v>
      </c>
      <c r="G10921" s="41" t="s">
        <v>326</v>
      </c>
      <c r="H10921" s="41">
        <v>0.7</v>
      </c>
    </row>
    <row r="10922" spans="1:8" ht="15" hidden="1" customHeight="1" x14ac:dyDescent="0.25">
      <c r="A10922" s="35">
        <v>150</v>
      </c>
      <c r="B10922" s="38" t="s">
        <v>2294</v>
      </c>
      <c r="C10922" s="38" t="s">
        <v>2295</v>
      </c>
      <c r="D10922" s="38" t="s">
        <v>2296</v>
      </c>
      <c r="E10922" s="45" t="s">
        <v>1286</v>
      </c>
      <c r="F10922" s="45" t="s">
        <v>22</v>
      </c>
      <c r="G10922" s="41" t="s">
        <v>328</v>
      </c>
      <c r="H10922" s="41" t="s">
        <v>662</v>
      </c>
    </row>
    <row r="10923" spans="1:8" ht="15" hidden="1" customHeight="1" x14ac:dyDescent="0.25">
      <c r="A10923" s="35">
        <v>150</v>
      </c>
      <c r="B10923" s="38" t="s">
        <v>2294</v>
      </c>
      <c r="C10923" s="38" t="s">
        <v>2295</v>
      </c>
      <c r="D10923" s="38" t="s">
        <v>2296</v>
      </c>
      <c r="E10923" s="45" t="s">
        <v>1286</v>
      </c>
      <c r="F10923" s="45" t="s">
        <v>22</v>
      </c>
      <c r="G10923" s="41" t="s">
        <v>331</v>
      </c>
      <c r="H10923" s="41" t="s">
        <v>332</v>
      </c>
    </row>
    <row r="10924" spans="1:8" ht="15" hidden="1" customHeight="1" x14ac:dyDescent="0.25">
      <c r="A10924" s="35">
        <v>150</v>
      </c>
      <c r="B10924" s="38" t="s">
        <v>2294</v>
      </c>
      <c r="C10924" s="38" t="s">
        <v>2295</v>
      </c>
      <c r="D10924" s="38" t="s">
        <v>2296</v>
      </c>
      <c r="E10924" s="45" t="s">
        <v>1286</v>
      </c>
      <c r="F10924" s="45" t="s">
        <v>22</v>
      </c>
      <c r="G10924" s="41" t="s">
        <v>335</v>
      </c>
      <c r="H10924" s="41">
        <v>8</v>
      </c>
    </row>
    <row r="10925" spans="1:8" ht="15" hidden="1" customHeight="1" x14ac:dyDescent="0.25">
      <c r="A10925" s="35">
        <v>150</v>
      </c>
      <c r="B10925" s="38" t="s">
        <v>2294</v>
      </c>
      <c r="C10925" s="38" t="s">
        <v>2295</v>
      </c>
      <c r="D10925" s="38" t="s">
        <v>2296</v>
      </c>
      <c r="E10925" s="45" t="s">
        <v>1286</v>
      </c>
      <c r="F10925" s="45" t="s">
        <v>22</v>
      </c>
      <c r="G10925" s="41" t="s">
        <v>336</v>
      </c>
      <c r="H10925" s="41">
        <v>2.2999999999999998</v>
      </c>
    </row>
    <row r="10926" spans="1:8" ht="15" hidden="1" customHeight="1" x14ac:dyDescent="0.25">
      <c r="A10926" s="35">
        <v>150</v>
      </c>
      <c r="B10926" s="38" t="s">
        <v>2294</v>
      </c>
      <c r="C10926" s="38" t="s">
        <v>2295</v>
      </c>
      <c r="D10926" s="38" t="s">
        <v>2296</v>
      </c>
      <c r="E10926" s="45" t="s">
        <v>1286</v>
      </c>
      <c r="F10926" s="45" t="s">
        <v>22</v>
      </c>
      <c r="G10926" s="41" t="s">
        <v>338</v>
      </c>
      <c r="H10926" s="41">
        <v>3.1</v>
      </c>
    </row>
    <row r="10927" spans="1:8" ht="15" hidden="1" customHeight="1" x14ac:dyDescent="0.25">
      <c r="A10927" s="35">
        <v>150</v>
      </c>
      <c r="B10927" s="38" t="s">
        <v>2294</v>
      </c>
      <c r="C10927" s="38" t="s">
        <v>2295</v>
      </c>
      <c r="D10927" s="38" t="s">
        <v>2296</v>
      </c>
      <c r="E10927" s="45" t="s">
        <v>1286</v>
      </c>
      <c r="F10927" s="45" t="s">
        <v>22</v>
      </c>
      <c r="G10927" s="41" t="s">
        <v>340</v>
      </c>
      <c r="H10927" s="41">
        <v>0.63700000000000001</v>
      </c>
    </row>
    <row r="10928" spans="1:8" ht="15" hidden="1" customHeight="1" x14ac:dyDescent="0.25">
      <c r="A10928" s="35">
        <v>150</v>
      </c>
      <c r="B10928" s="38" t="s">
        <v>2294</v>
      </c>
      <c r="C10928" s="38" t="s">
        <v>2295</v>
      </c>
      <c r="D10928" s="38" t="s">
        <v>2296</v>
      </c>
      <c r="E10928" s="45" t="s">
        <v>1286</v>
      </c>
      <c r="F10928" s="45" t="s">
        <v>22</v>
      </c>
      <c r="G10928" s="41" t="s">
        <v>342</v>
      </c>
      <c r="H10928" s="41" t="s">
        <v>674</v>
      </c>
    </row>
    <row r="10929" spans="1:8" ht="15" hidden="1" customHeight="1" x14ac:dyDescent="0.25">
      <c r="A10929" s="35">
        <v>150</v>
      </c>
      <c r="B10929" s="38" t="s">
        <v>2294</v>
      </c>
      <c r="C10929" s="38" t="s">
        <v>2295</v>
      </c>
      <c r="D10929" s="38" t="s">
        <v>2296</v>
      </c>
      <c r="E10929" s="45" t="s">
        <v>1286</v>
      </c>
      <c r="F10929" s="45" t="s">
        <v>22</v>
      </c>
      <c r="G10929" s="41" t="s">
        <v>345</v>
      </c>
      <c r="H10929" s="41" t="s">
        <v>332</v>
      </c>
    </row>
    <row r="10930" spans="1:8" ht="15" hidden="1" customHeight="1" x14ac:dyDescent="0.25">
      <c r="A10930" s="35">
        <v>150</v>
      </c>
      <c r="B10930" s="38" t="s">
        <v>2294</v>
      </c>
      <c r="C10930" s="38" t="s">
        <v>2295</v>
      </c>
      <c r="D10930" s="38" t="s">
        <v>2296</v>
      </c>
      <c r="E10930" s="45" t="s">
        <v>1286</v>
      </c>
      <c r="F10930" s="45" t="s">
        <v>22</v>
      </c>
      <c r="G10930" s="41" t="s">
        <v>347</v>
      </c>
      <c r="H10930" s="41" t="s">
        <v>1467</v>
      </c>
    </row>
    <row r="10931" spans="1:8" ht="15" hidden="1" customHeight="1" x14ac:dyDescent="0.25">
      <c r="A10931" s="35">
        <v>150</v>
      </c>
      <c r="B10931" s="38" t="s">
        <v>2294</v>
      </c>
      <c r="C10931" s="38" t="s">
        <v>2295</v>
      </c>
      <c r="D10931" s="38" t="s">
        <v>2296</v>
      </c>
      <c r="E10931" s="45" t="s">
        <v>1286</v>
      </c>
      <c r="F10931" s="45" t="s">
        <v>22</v>
      </c>
      <c r="G10931" s="41" t="s">
        <v>349</v>
      </c>
      <c r="H10931" s="41" t="s">
        <v>2305</v>
      </c>
    </row>
    <row r="10932" spans="1:8" ht="15" hidden="1" customHeight="1" x14ac:dyDescent="0.25">
      <c r="A10932" s="35">
        <v>150</v>
      </c>
      <c r="B10932" s="38" t="s">
        <v>2294</v>
      </c>
      <c r="C10932" s="38" t="s">
        <v>2295</v>
      </c>
      <c r="D10932" s="38" t="s">
        <v>2296</v>
      </c>
      <c r="E10932" s="45" t="s">
        <v>1286</v>
      </c>
      <c r="F10932" s="45" t="s">
        <v>22</v>
      </c>
      <c r="G10932" s="41" t="s">
        <v>351</v>
      </c>
      <c r="H10932" s="41">
        <v>250</v>
      </c>
    </row>
    <row r="10933" spans="1:8" ht="15" hidden="1" customHeight="1" x14ac:dyDescent="0.25">
      <c r="A10933" s="35">
        <v>150</v>
      </c>
      <c r="B10933" s="38" t="s">
        <v>2294</v>
      </c>
      <c r="C10933" s="38" t="s">
        <v>2295</v>
      </c>
      <c r="D10933" s="38" t="s">
        <v>2296</v>
      </c>
      <c r="E10933" s="45" t="s">
        <v>1286</v>
      </c>
      <c r="F10933" s="45" t="s">
        <v>22</v>
      </c>
      <c r="G10933" s="41" t="s">
        <v>352</v>
      </c>
      <c r="H10933" s="41" t="s">
        <v>2306</v>
      </c>
    </row>
    <row r="10934" spans="1:8" ht="15" hidden="1" customHeight="1" x14ac:dyDescent="0.25">
      <c r="A10934" s="35">
        <v>150</v>
      </c>
      <c r="B10934" s="38" t="s">
        <v>2294</v>
      </c>
      <c r="C10934" s="38" t="s">
        <v>2295</v>
      </c>
      <c r="D10934" s="38" t="s">
        <v>2296</v>
      </c>
      <c r="E10934" s="45" t="s">
        <v>1286</v>
      </c>
      <c r="F10934" s="45" t="s">
        <v>22</v>
      </c>
      <c r="G10934" s="41" t="s">
        <v>354</v>
      </c>
      <c r="H10934" s="41">
        <v>27</v>
      </c>
    </row>
    <row r="10935" spans="1:8" ht="15" hidden="1" customHeight="1" x14ac:dyDescent="0.25">
      <c r="A10935" s="35">
        <v>150</v>
      </c>
      <c r="B10935" s="38" t="s">
        <v>2294</v>
      </c>
      <c r="C10935" s="38" t="s">
        <v>2295</v>
      </c>
      <c r="D10935" s="38" t="s">
        <v>2296</v>
      </c>
      <c r="E10935" s="45" t="s">
        <v>1286</v>
      </c>
      <c r="F10935" s="45" t="s">
        <v>22</v>
      </c>
      <c r="G10935" s="41" t="s">
        <v>355</v>
      </c>
      <c r="H10935" s="41">
        <v>0.6</v>
      </c>
    </row>
    <row r="10936" spans="1:8" ht="15" hidden="1" customHeight="1" x14ac:dyDescent="0.25">
      <c r="A10936" s="35">
        <v>150</v>
      </c>
      <c r="B10936" s="38" t="s">
        <v>2294</v>
      </c>
      <c r="C10936" s="38" t="s">
        <v>2295</v>
      </c>
      <c r="D10936" s="38" t="s">
        <v>2296</v>
      </c>
      <c r="E10936" s="45" t="s">
        <v>1286</v>
      </c>
      <c r="F10936" s="45" t="s">
        <v>22</v>
      </c>
      <c r="G10936" s="41" t="s">
        <v>356</v>
      </c>
      <c r="H10936" s="41">
        <v>1400</v>
      </c>
    </row>
    <row r="10937" spans="1:8" ht="15" hidden="1" customHeight="1" x14ac:dyDescent="0.25">
      <c r="A10937" s="35">
        <v>150</v>
      </c>
      <c r="B10937" s="38" t="s">
        <v>2294</v>
      </c>
      <c r="C10937" s="38" t="s">
        <v>2295</v>
      </c>
      <c r="D10937" s="38" t="s">
        <v>2296</v>
      </c>
      <c r="E10937" s="45" t="s">
        <v>1286</v>
      </c>
      <c r="F10937" s="45" t="s">
        <v>22</v>
      </c>
      <c r="G10937" s="41" t="s">
        <v>357</v>
      </c>
      <c r="H10937" s="41">
        <v>49</v>
      </c>
    </row>
    <row r="10938" spans="1:8" ht="15" hidden="1" customHeight="1" x14ac:dyDescent="0.25">
      <c r="A10938" s="35">
        <v>150</v>
      </c>
      <c r="B10938" s="38" t="s">
        <v>2294</v>
      </c>
      <c r="C10938" s="38" t="s">
        <v>2295</v>
      </c>
      <c r="D10938" s="38" t="s">
        <v>2296</v>
      </c>
      <c r="E10938" s="45" t="s">
        <v>1286</v>
      </c>
      <c r="F10938" s="45" t="s">
        <v>22</v>
      </c>
      <c r="G10938" s="41" t="s">
        <v>358</v>
      </c>
      <c r="H10938" s="41" t="s">
        <v>1559</v>
      </c>
    </row>
    <row r="10939" spans="1:8" ht="15" hidden="1" customHeight="1" x14ac:dyDescent="0.25">
      <c r="A10939" s="35">
        <v>150</v>
      </c>
      <c r="B10939" s="38" t="s">
        <v>2294</v>
      </c>
      <c r="C10939" s="38" t="s">
        <v>2295</v>
      </c>
      <c r="D10939" s="38" t="s">
        <v>2296</v>
      </c>
      <c r="E10939" s="45" t="s">
        <v>1286</v>
      </c>
      <c r="F10939" s="45" t="s">
        <v>22</v>
      </c>
      <c r="G10939" s="41" t="s">
        <v>360</v>
      </c>
      <c r="H10939" s="41" t="s">
        <v>1312</v>
      </c>
    </row>
    <row r="10940" spans="1:8" ht="15" hidden="1" customHeight="1" x14ac:dyDescent="0.25">
      <c r="A10940" s="35">
        <v>150</v>
      </c>
      <c r="B10940" s="38" t="s">
        <v>2294</v>
      </c>
      <c r="C10940" s="38" t="s">
        <v>2295</v>
      </c>
      <c r="D10940" s="38" t="s">
        <v>2296</v>
      </c>
      <c r="E10940" s="45" t="s">
        <v>1286</v>
      </c>
      <c r="F10940" s="45" t="s">
        <v>22</v>
      </c>
      <c r="G10940" s="41" t="s">
        <v>1313</v>
      </c>
      <c r="H10940" s="41" t="s">
        <v>2307</v>
      </c>
    </row>
    <row r="10941" spans="1:8" ht="15" hidden="1" customHeight="1" x14ac:dyDescent="0.25">
      <c r="A10941" s="35">
        <v>150</v>
      </c>
      <c r="B10941" s="38" t="s">
        <v>2294</v>
      </c>
      <c r="C10941" s="38" t="s">
        <v>2295</v>
      </c>
      <c r="D10941" s="38" t="s">
        <v>2296</v>
      </c>
      <c r="E10941" s="45" t="s">
        <v>1286</v>
      </c>
      <c r="F10941" s="45" t="s">
        <v>22</v>
      </c>
      <c r="G10941" s="41" t="s">
        <v>362</v>
      </c>
      <c r="H10941" s="41" t="s">
        <v>1426</v>
      </c>
    </row>
    <row r="10942" spans="1:8" ht="15" hidden="1" customHeight="1" x14ac:dyDescent="0.25">
      <c r="A10942" s="35">
        <v>150</v>
      </c>
      <c r="B10942" s="38" t="s">
        <v>2294</v>
      </c>
      <c r="C10942" s="38" t="s">
        <v>2295</v>
      </c>
      <c r="D10942" s="38" t="s">
        <v>2296</v>
      </c>
      <c r="E10942" s="45" t="s">
        <v>1286</v>
      </c>
      <c r="F10942" s="45" t="s">
        <v>22</v>
      </c>
      <c r="G10942" s="41" t="s">
        <v>364</v>
      </c>
      <c r="H10942" s="41">
        <v>550</v>
      </c>
    </row>
    <row r="10943" spans="1:8" ht="15" hidden="1" customHeight="1" x14ac:dyDescent="0.25">
      <c r="A10943" s="35">
        <v>150</v>
      </c>
      <c r="B10943" s="38" t="s">
        <v>2294</v>
      </c>
      <c r="C10943" s="38" t="s">
        <v>2295</v>
      </c>
      <c r="D10943" s="38" t="s">
        <v>2296</v>
      </c>
      <c r="E10943" s="45" t="s">
        <v>1286</v>
      </c>
      <c r="F10943" s="45" t="s">
        <v>22</v>
      </c>
      <c r="G10943" s="41" t="s">
        <v>781</v>
      </c>
      <c r="H10943" s="41">
        <v>20</v>
      </c>
    </row>
    <row r="10944" spans="1:8" ht="15" hidden="1" customHeight="1" x14ac:dyDescent="0.25">
      <c r="A10944" s="35">
        <v>150</v>
      </c>
      <c r="B10944" s="38" t="s">
        <v>2294</v>
      </c>
      <c r="C10944" s="38" t="s">
        <v>2295</v>
      </c>
      <c r="D10944" s="38" t="s">
        <v>2296</v>
      </c>
      <c r="E10944" s="45" t="s">
        <v>1286</v>
      </c>
      <c r="F10944" s="45" t="s">
        <v>22</v>
      </c>
      <c r="G10944" s="41" t="s">
        <v>365</v>
      </c>
      <c r="H10944" s="41" t="s">
        <v>2308</v>
      </c>
    </row>
    <row r="10945" spans="1:8" ht="15" hidden="1" customHeight="1" x14ac:dyDescent="0.25">
      <c r="A10945" s="35">
        <v>150</v>
      </c>
      <c r="B10945" s="38" t="s">
        <v>2294</v>
      </c>
      <c r="C10945" s="38" t="s">
        <v>2295</v>
      </c>
      <c r="D10945" s="38" t="s">
        <v>2296</v>
      </c>
      <c r="E10945" s="45" t="s">
        <v>1286</v>
      </c>
      <c r="F10945" s="45" t="s">
        <v>22</v>
      </c>
      <c r="G10945" s="41" t="s">
        <v>367</v>
      </c>
      <c r="H10945" s="41" t="s">
        <v>1562</v>
      </c>
    </row>
    <row r="10946" spans="1:8" ht="15" hidden="1" customHeight="1" x14ac:dyDescent="0.25">
      <c r="A10946" s="35">
        <v>150</v>
      </c>
      <c r="B10946" s="38" t="s">
        <v>2294</v>
      </c>
      <c r="C10946" s="38" t="s">
        <v>2295</v>
      </c>
      <c r="D10946" s="38" t="s">
        <v>2296</v>
      </c>
      <c r="E10946" s="45" t="s">
        <v>1286</v>
      </c>
      <c r="F10946" s="45" t="s">
        <v>22</v>
      </c>
      <c r="G10946" s="41" t="s">
        <v>369</v>
      </c>
      <c r="H10946" s="41" t="s">
        <v>1563</v>
      </c>
    </row>
    <row r="10947" spans="1:8" ht="15" hidden="1" customHeight="1" x14ac:dyDescent="0.25">
      <c r="A10947" s="35">
        <v>150</v>
      </c>
      <c r="B10947" s="38" t="s">
        <v>2294</v>
      </c>
      <c r="C10947" s="38" t="s">
        <v>2295</v>
      </c>
      <c r="D10947" s="38" t="s">
        <v>2296</v>
      </c>
      <c r="E10947" s="45" t="s">
        <v>1286</v>
      </c>
      <c r="F10947" s="45" t="s">
        <v>22</v>
      </c>
      <c r="G10947" s="41" t="s">
        <v>371</v>
      </c>
      <c r="H10947" s="41" t="s">
        <v>1564</v>
      </c>
    </row>
    <row r="10948" spans="1:8" ht="15" hidden="1" customHeight="1" x14ac:dyDescent="0.25">
      <c r="A10948" s="35">
        <v>150</v>
      </c>
      <c r="B10948" s="38" t="s">
        <v>2294</v>
      </c>
      <c r="C10948" s="38" t="s">
        <v>2295</v>
      </c>
      <c r="D10948" s="38" t="s">
        <v>2296</v>
      </c>
      <c r="E10948" s="45" t="s">
        <v>1286</v>
      </c>
      <c r="F10948" s="45" t="s">
        <v>22</v>
      </c>
      <c r="G10948" s="41" t="s">
        <v>373</v>
      </c>
      <c r="H10948" s="41">
        <v>7.5</v>
      </c>
    </row>
    <row r="10949" spans="1:8" ht="15" hidden="1" customHeight="1" x14ac:dyDescent="0.25">
      <c r="A10949" s="35">
        <v>150</v>
      </c>
      <c r="B10949" s="38" t="s">
        <v>2294</v>
      </c>
      <c r="C10949" s="38" t="s">
        <v>2295</v>
      </c>
      <c r="D10949" s="38" t="s">
        <v>2296</v>
      </c>
      <c r="E10949" s="45" t="s">
        <v>1286</v>
      </c>
      <c r="F10949" s="45" t="s">
        <v>22</v>
      </c>
      <c r="G10949" s="41" t="s">
        <v>374</v>
      </c>
      <c r="H10949" s="41">
        <v>22.3</v>
      </c>
    </row>
    <row r="10950" spans="1:8" ht="15" hidden="1" customHeight="1" x14ac:dyDescent="0.25">
      <c r="A10950" s="35">
        <v>150</v>
      </c>
      <c r="B10950" s="38" t="s">
        <v>2294</v>
      </c>
      <c r="C10950" s="38" t="s">
        <v>2295</v>
      </c>
      <c r="D10950" s="38" t="s">
        <v>2296</v>
      </c>
      <c r="E10950" s="45" t="s">
        <v>1286</v>
      </c>
      <c r="F10950" s="45" t="s">
        <v>22</v>
      </c>
      <c r="G10950" s="41" t="s">
        <v>375</v>
      </c>
      <c r="H10950" s="41">
        <v>8.6999999999999993</v>
      </c>
    </row>
    <row r="10951" spans="1:8" ht="15" hidden="1" customHeight="1" x14ac:dyDescent="0.25">
      <c r="A10951" s="35">
        <v>150</v>
      </c>
      <c r="B10951" s="38" t="s">
        <v>2294</v>
      </c>
      <c r="C10951" s="38" t="s">
        <v>2295</v>
      </c>
      <c r="D10951" s="38" t="s">
        <v>2296</v>
      </c>
      <c r="E10951" s="45" t="s">
        <v>1286</v>
      </c>
      <c r="F10951" s="45" t="s">
        <v>22</v>
      </c>
      <c r="G10951" s="41" t="s">
        <v>376</v>
      </c>
      <c r="H10951" s="41">
        <v>24.3</v>
      </c>
    </row>
    <row r="10952" spans="1:8" ht="15" hidden="1" customHeight="1" x14ac:dyDescent="0.25">
      <c r="A10952" s="35">
        <v>150</v>
      </c>
      <c r="B10952" s="38" t="s">
        <v>2294</v>
      </c>
      <c r="C10952" s="38" t="s">
        <v>2295</v>
      </c>
      <c r="D10952" s="38" t="s">
        <v>2296</v>
      </c>
      <c r="E10952" s="45" t="s">
        <v>1286</v>
      </c>
      <c r="F10952" s="45" t="s">
        <v>22</v>
      </c>
      <c r="G10952" s="41" t="s">
        <v>377</v>
      </c>
      <c r="H10952" s="41" t="s">
        <v>378</v>
      </c>
    </row>
    <row r="10953" spans="1:8" ht="15" hidden="1" customHeight="1" x14ac:dyDescent="0.25">
      <c r="A10953" s="35">
        <v>150</v>
      </c>
      <c r="B10953" s="38" t="s">
        <v>2294</v>
      </c>
      <c r="C10953" s="38" t="s">
        <v>2295</v>
      </c>
      <c r="D10953" s="38" t="s">
        <v>2296</v>
      </c>
      <c r="E10953" s="45" t="s">
        <v>1286</v>
      </c>
      <c r="F10953" s="45" t="s">
        <v>22</v>
      </c>
      <c r="G10953" s="41" t="s">
        <v>379</v>
      </c>
      <c r="H10953" s="41" t="s">
        <v>380</v>
      </c>
    </row>
    <row r="10954" spans="1:8" ht="15" hidden="1" customHeight="1" x14ac:dyDescent="0.25">
      <c r="A10954" s="35">
        <v>150</v>
      </c>
      <c r="B10954" s="38" t="s">
        <v>2294</v>
      </c>
      <c r="C10954" s="38" t="s">
        <v>2295</v>
      </c>
      <c r="D10954" s="38" t="s">
        <v>2296</v>
      </c>
      <c r="E10954" s="45" t="s">
        <v>1286</v>
      </c>
      <c r="F10954" s="45" t="s">
        <v>22</v>
      </c>
      <c r="G10954" s="41" t="s">
        <v>381</v>
      </c>
      <c r="H10954" s="41">
        <v>15</v>
      </c>
    </row>
    <row r="10955" spans="1:8" ht="15" hidden="1" customHeight="1" x14ac:dyDescent="0.25">
      <c r="A10955" s="35">
        <v>150</v>
      </c>
      <c r="B10955" s="38" t="s">
        <v>2294</v>
      </c>
      <c r="C10955" s="38" t="s">
        <v>2295</v>
      </c>
      <c r="D10955" s="38" t="s">
        <v>2296</v>
      </c>
      <c r="E10955" s="45" t="s">
        <v>1286</v>
      </c>
      <c r="F10955" s="45" t="s">
        <v>22</v>
      </c>
      <c r="G10955" s="41" t="s">
        <v>382</v>
      </c>
      <c r="H10955" s="41">
        <v>10</v>
      </c>
    </row>
    <row r="10956" spans="1:8" ht="15" hidden="1" customHeight="1" x14ac:dyDescent="0.25">
      <c r="A10956" s="35">
        <v>150</v>
      </c>
      <c r="B10956" s="38" t="s">
        <v>2294</v>
      </c>
      <c r="C10956" s="38" t="s">
        <v>2295</v>
      </c>
      <c r="D10956" s="38" t="s">
        <v>2296</v>
      </c>
      <c r="E10956" s="45" t="s">
        <v>1286</v>
      </c>
      <c r="F10956" s="45" t="s">
        <v>22</v>
      </c>
      <c r="G10956" s="41" t="s">
        <v>383</v>
      </c>
      <c r="H10956" s="41">
        <v>3</v>
      </c>
    </row>
    <row r="10957" spans="1:8" ht="15" hidden="1" customHeight="1" x14ac:dyDescent="0.25">
      <c r="A10957" s="35">
        <v>150</v>
      </c>
      <c r="B10957" s="38" t="s">
        <v>2294</v>
      </c>
      <c r="C10957" s="38" t="s">
        <v>2295</v>
      </c>
      <c r="D10957" s="38" t="s">
        <v>2296</v>
      </c>
      <c r="E10957" s="45" t="s">
        <v>1286</v>
      </c>
      <c r="F10957" s="45" t="s">
        <v>22</v>
      </c>
      <c r="G10957" s="41" t="s">
        <v>384</v>
      </c>
      <c r="H10957" s="41">
        <v>5</v>
      </c>
    </row>
    <row r="10958" spans="1:8" ht="15" hidden="1" customHeight="1" x14ac:dyDescent="0.25">
      <c r="A10958" s="35">
        <v>150</v>
      </c>
      <c r="B10958" s="38" t="s">
        <v>2294</v>
      </c>
      <c r="C10958" s="38" t="s">
        <v>2295</v>
      </c>
      <c r="D10958" s="38" t="s">
        <v>2296</v>
      </c>
      <c r="E10958" s="45" t="s">
        <v>1286</v>
      </c>
      <c r="F10958" s="45" t="s">
        <v>22</v>
      </c>
      <c r="G10958" s="41" t="s">
        <v>385</v>
      </c>
      <c r="H10958" s="41">
        <v>16</v>
      </c>
    </row>
    <row r="10959" spans="1:8" ht="15" hidden="1" customHeight="1" x14ac:dyDescent="0.25">
      <c r="A10959" s="35">
        <v>150</v>
      </c>
      <c r="B10959" s="38" t="s">
        <v>2294</v>
      </c>
      <c r="C10959" s="38" t="s">
        <v>2295</v>
      </c>
      <c r="D10959" s="38" t="s">
        <v>2296</v>
      </c>
      <c r="E10959" s="45" t="s">
        <v>1286</v>
      </c>
      <c r="F10959" s="45" t="s">
        <v>22</v>
      </c>
      <c r="G10959" s="41" t="s">
        <v>386</v>
      </c>
      <c r="H10959" s="41" t="s">
        <v>2011</v>
      </c>
    </row>
    <row r="10960" spans="1:8" ht="15" hidden="1" customHeight="1" x14ac:dyDescent="0.25">
      <c r="A10960" s="35">
        <v>150</v>
      </c>
      <c r="B10960" s="38" t="s">
        <v>2294</v>
      </c>
      <c r="C10960" s="38" t="s">
        <v>2295</v>
      </c>
      <c r="D10960" s="38" t="s">
        <v>2296</v>
      </c>
      <c r="E10960" s="45" t="s">
        <v>1286</v>
      </c>
      <c r="F10960" s="45" t="s">
        <v>22</v>
      </c>
      <c r="G10960" s="41" t="s">
        <v>388</v>
      </c>
      <c r="H10960" s="41" t="s">
        <v>804</v>
      </c>
    </row>
    <row r="10961" spans="1:8" ht="15" hidden="1" customHeight="1" x14ac:dyDescent="0.25">
      <c r="A10961" s="35">
        <v>150</v>
      </c>
      <c r="B10961" s="38" t="s">
        <v>2294</v>
      </c>
      <c r="C10961" s="38" t="s">
        <v>2295</v>
      </c>
      <c r="D10961" s="38" t="s">
        <v>2296</v>
      </c>
      <c r="E10961" s="45" t="s">
        <v>1286</v>
      </c>
      <c r="F10961" s="45" t="s">
        <v>22</v>
      </c>
      <c r="G10961" s="41" t="s">
        <v>1324</v>
      </c>
      <c r="H10961" s="41" t="s">
        <v>1325</v>
      </c>
    </row>
    <row r="10962" spans="1:8" ht="15" hidden="1" customHeight="1" x14ac:dyDescent="0.25">
      <c r="A10962" s="35">
        <v>150</v>
      </c>
      <c r="B10962" s="38" t="s">
        <v>2294</v>
      </c>
      <c r="C10962" s="38" t="s">
        <v>2295</v>
      </c>
      <c r="D10962" s="38" t="s">
        <v>2296</v>
      </c>
      <c r="E10962" s="45" t="s">
        <v>1286</v>
      </c>
      <c r="F10962" s="45" t="s">
        <v>22</v>
      </c>
      <c r="G10962" s="41" t="s">
        <v>1326</v>
      </c>
      <c r="H10962" s="41" t="s">
        <v>1327</v>
      </c>
    </row>
    <row r="10963" spans="1:8" ht="15" hidden="1" customHeight="1" x14ac:dyDescent="0.25">
      <c r="A10963" s="35">
        <v>150</v>
      </c>
      <c r="B10963" s="38" t="s">
        <v>2294</v>
      </c>
      <c r="C10963" s="38" t="s">
        <v>2295</v>
      </c>
      <c r="D10963" s="38" t="s">
        <v>2296</v>
      </c>
      <c r="E10963" s="45" t="s">
        <v>1286</v>
      </c>
      <c r="F10963" s="45" t="s">
        <v>22</v>
      </c>
      <c r="G10963" s="41" t="s">
        <v>390</v>
      </c>
      <c r="H10963" s="41" t="s">
        <v>1328</v>
      </c>
    </row>
    <row r="10964" spans="1:8" ht="15" hidden="1" customHeight="1" x14ac:dyDescent="0.25">
      <c r="A10964" s="35">
        <v>150</v>
      </c>
      <c r="B10964" s="38" t="s">
        <v>2294</v>
      </c>
      <c r="C10964" s="38" t="s">
        <v>2295</v>
      </c>
      <c r="D10964" s="38" t="s">
        <v>2296</v>
      </c>
      <c r="E10964" s="45" t="s">
        <v>1286</v>
      </c>
      <c r="F10964" s="45" t="s">
        <v>22</v>
      </c>
      <c r="G10964" s="41" t="s">
        <v>392</v>
      </c>
      <c r="H10964" s="41" t="s">
        <v>1758</v>
      </c>
    </row>
    <row r="10965" spans="1:8" ht="15" hidden="1" customHeight="1" x14ac:dyDescent="0.25">
      <c r="A10965" s="35">
        <v>150</v>
      </c>
      <c r="B10965" s="38" t="s">
        <v>2294</v>
      </c>
      <c r="C10965" s="38" t="s">
        <v>2295</v>
      </c>
      <c r="D10965" s="38" t="s">
        <v>2296</v>
      </c>
      <c r="E10965" s="45" t="s">
        <v>1286</v>
      </c>
      <c r="F10965" s="45" t="s">
        <v>22</v>
      </c>
      <c r="G10965" s="41" t="s">
        <v>394</v>
      </c>
      <c r="H10965" s="41" t="s">
        <v>1434</v>
      </c>
    </row>
    <row r="10966" spans="1:8" ht="15" hidden="1" customHeight="1" x14ac:dyDescent="0.25">
      <c r="A10966" s="35">
        <v>150</v>
      </c>
      <c r="B10966" s="38" t="s">
        <v>2294</v>
      </c>
      <c r="C10966" s="38" t="s">
        <v>2295</v>
      </c>
      <c r="D10966" s="38" t="s">
        <v>2296</v>
      </c>
      <c r="E10966" s="45" t="s">
        <v>1286</v>
      </c>
      <c r="F10966" s="45" t="s">
        <v>22</v>
      </c>
      <c r="G10966" s="41" t="s">
        <v>396</v>
      </c>
      <c r="H10966" s="41">
        <v>10</v>
      </c>
    </row>
    <row r="10967" spans="1:8" ht="15" hidden="1" customHeight="1" x14ac:dyDescent="0.25">
      <c r="A10967" s="35">
        <v>150</v>
      </c>
      <c r="B10967" s="38" t="s">
        <v>2294</v>
      </c>
      <c r="C10967" s="38" t="s">
        <v>2295</v>
      </c>
      <c r="D10967" s="38" t="s">
        <v>2296</v>
      </c>
      <c r="E10967" s="45" t="s">
        <v>1286</v>
      </c>
      <c r="F10967" s="45" t="s">
        <v>22</v>
      </c>
      <c r="G10967" s="41" t="s">
        <v>397</v>
      </c>
      <c r="H10967" s="41">
        <v>1</v>
      </c>
    </row>
    <row r="10968" spans="1:8" ht="15" hidden="1" customHeight="1" x14ac:dyDescent="0.25">
      <c r="A10968" s="35">
        <v>150</v>
      </c>
      <c r="B10968" s="38" t="s">
        <v>2294</v>
      </c>
      <c r="C10968" s="38" t="s">
        <v>2295</v>
      </c>
      <c r="D10968" s="38" t="s">
        <v>2296</v>
      </c>
      <c r="E10968" s="45" t="s">
        <v>1286</v>
      </c>
      <c r="F10968" s="45" t="s">
        <v>22</v>
      </c>
      <c r="G10968" s="41" t="s">
        <v>398</v>
      </c>
      <c r="H10968" s="41">
        <v>4.7</v>
      </c>
    </row>
    <row r="10969" spans="1:8" ht="15" hidden="1" customHeight="1" x14ac:dyDescent="0.25">
      <c r="A10969" s="35">
        <v>150</v>
      </c>
      <c r="B10969" s="38" t="s">
        <v>2294</v>
      </c>
      <c r="C10969" s="38" t="s">
        <v>2295</v>
      </c>
      <c r="D10969" s="38" t="s">
        <v>2296</v>
      </c>
      <c r="E10969" s="45" t="s">
        <v>1286</v>
      </c>
      <c r="F10969" s="45" t="s">
        <v>22</v>
      </c>
      <c r="G10969" s="41" t="s">
        <v>2180</v>
      </c>
      <c r="H10969" s="41">
        <v>15</v>
      </c>
    </row>
    <row r="10970" spans="1:8" ht="15" hidden="1" customHeight="1" x14ac:dyDescent="0.25">
      <c r="A10970" s="35">
        <v>150</v>
      </c>
      <c r="B10970" s="38" t="s">
        <v>2294</v>
      </c>
      <c r="C10970" s="38" t="s">
        <v>2295</v>
      </c>
      <c r="D10970" s="38" t="s">
        <v>2296</v>
      </c>
      <c r="E10970" s="45" t="s">
        <v>1286</v>
      </c>
      <c r="F10970" s="45" t="s">
        <v>22</v>
      </c>
      <c r="G10970" s="41" t="s">
        <v>399</v>
      </c>
      <c r="H10970" s="41" t="s">
        <v>400</v>
      </c>
    </row>
    <row r="10971" spans="1:8" ht="15" hidden="1" customHeight="1" x14ac:dyDescent="0.25">
      <c r="A10971" s="35">
        <v>150</v>
      </c>
      <c r="B10971" s="38" t="s">
        <v>2294</v>
      </c>
      <c r="C10971" s="38" t="s">
        <v>2295</v>
      </c>
      <c r="D10971" s="38" t="s">
        <v>2296</v>
      </c>
      <c r="E10971" s="45" t="s">
        <v>1286</v>
      </c>
      <c r="F10971" s="45" t="s">
        <v>22</v>
      </c>
      <c r="G10971" s="41" t="s">
        <v>401</v>
      </c>
      <c r="H10971" s="41" t="s">
        <v>402</v>
      </c>
    </row>
    <row r="10972" spans="1:8" ht="15" hidden="1" customHeight="1" x14ac:dyDescent="0.25">
      <c r="A10972" s="35">
        <v>150</v>
      </c>
      <c r="B10972" s="38" t="s">
        <v>2294</v>
      </c>
      <c r="C10972" s="38" t="s">
        <v>2295</v>
      </c>
      <c r="D10972" s="38" t="s">
        <v>2296</v>
      </c>
      <c r="E10972" s="45" t="s">
        <v>1286</v>
      </c>
      <c r="F10972" s="45" t="s">
        <v>22</v>
      </c>
      <c r="G10972" s="41" t="s">
        <v>403</v>
      </c>
      <c r="H10972" s="41" t="s">
        <v>1566</v>
      </c>
    </row>
    <row r="10973" spans="1:8" ht="15" hidden="1" customHeight="1" x14ac:dyDescent="0.25">
      <c r="A10973" s="35">
        <v>150</v>
      </c>
      <c r="B10973" s="38" t="s">
        <v>2294</v>
      </c>
      <c r="C10973" s="38" t="s">
        <v>2295</v>
      </c>
      <c r="D10973" s="38" t="s">
        <v>2296</v>
      </c>
      <c r="E10973" s="45" t="s">
        <v>1286</v>
      </c>
      <c r="F10973" s="45" t="s">
        <v>22</v>
      </c>
      <c r="G10973" s="41" t="s">
        <v>405</v>
      </c>
      <c r="H10973" s="41" t="s">
        <v>406</v>
      </c>
    </row>
    <row r="10974" spans="1:8" ht="15" hidden="1" customHeight="1" x14ac:dyDescent="0.25">
      <c r="A10974" s="35">
        <v>150</v>
      </c>
      <c r="B10974" s="38" t="s">
        <v>2294</v>
      </c>
      <c r="C10974" s="38" t="s">
        <v>2295</v>
      </c>
      <c r="D10974" s="38" t="s">
        <v>2296</v>
      </c>
      <c r="E10974" s="45" t="s">
        <v>1286</v>
      </c>
      <c r="F10974" s="45" t="s">
        <v>22</v>
      </c>
      <c r="G10974" s="41" t="s">
        <v>407</v>
      </c>
      <c r="H10974" s="41">
        <v>36</v>
      </c>
    </row>
    <row r="10975" spans="1:8" ht="15" hidden="1" customHeight="1" x14ac:dyDescent="0.25">
      <c r="A10975" s="35">
        <v>150</v>
      </c>
      <c r="B10975" s="38" t="s">
        <v>2294</v>
      </c>
      <c r="C10975" s="38" t="s">
        <v>2295</v>
      </c>
      <c r="D10975" s="38" t="s">
        <v>2296</v>
      </c>
      <c r="E10975" s="45" t="s">
        <v>1286</v>
      </c>
      <c r="F10975" s="45" t="s">
        <v>22</v>
      </c>
      <c r="G10975" s="41" t="s">
        <v>408</v>
      </c>
      <c r="H10975" s="41" t="s">
        <v>411</v>
      </c>
    </row>
    <row r="10976" spans="1:8" ht="15" hidden="1" customHeight="1" x14ac:dyDescent="0.25">
      <c r="A10976" s="35">
        <v>150</v>
      </c>
      <c r="B10976" s="38" t="s">
        <v>2294</v>
      </c>
      <c r="C10976" s="38" t="s">
        <v>2295</v>
      </c>
      <c r="D10976" s="38" t="s">
        <v>2296</v>
      </c>
      <c r="E10976" s="45" t="s">
        <v>1286</v>
      </c>
      <c r="F10976" s="45" t="s">
        <v>22</v>
      </c>
      <c r="G10976" s="41" t="s">
        <v>410</v>
      </c>
      <c r="H10976" s="41" t="s">
        <v>411</v>
      </c>
    </row>
    <row r="10977" spans="1:8" ht="15" hidden="1" customHeight="1" x14ac:dyDescent="0.25">
      <c r="A10977" s="35">
        <v>150</v>
      </c>
      <c r="B10977" s="38" t="s">
        <v>2294</v>
      </c>
      <c r="C10977" s="38" t="s">
        <v>2295</v>
      </c>
      <c r="D10977" s="38" t="s">
        <v>2296</v>
      </c>
      <c r="E10977" s="45" t="s">
        <v>1286</v>
      </c>
      <c r="F10977" s="45" t="s">
        <v>22</v>
      </c>
      <c r="G10977" s="41" t="s">
        <v>412</v>
      </c>
      <c r="H10977" s="41" t="s">
        <v>1333</v>
      </c>
    </row>
    <row r="10978" spans="1:8" ht="15" hidden="1" customHeight="1" x14ac:dyDescent="0.25">
      <c r="A10978" s="35">
        <v>150</v>
      </c>
      <c r="B10978" s="38" t="s">
        <v>2294</v>
      </c>
      <c r="C10978" s="38" t="s">
        <v>2295</v>
      </c>
      <c r="D10978" s="38" t="s">
        <v>2296</v>
      </c>
      <c r="E10978" s="45" t="s">
        <v>1286</v>
      </c>
      <c r="F10978" s="45" t="s">
        <v>22</v>
      </c>
      <c r="G10978" s="41" t="s">
        <v>414</v>
      </c>
      <c r="H10978" s="41" t="s">
        <v>423</v>
      </c>
    </row>
    <row r="10979" spans="1:8" ht="15" hidden="1" customHeight="1" x14ac:dyDescent="0.25">
      <c r="A10979" s="35">
        <v>150</v>
      </c>
      <c r="B10979" s="38" t="s">
        <v>2294</v>
      </c>
      <c r="C10979" s="38" t="s">
        <v>2295</v>
      </c>
      <c r="D10979" s="38" t="s">
        <v>2296</v>
      </c>
      <c r="E10979" s="45" t="s">
        <v>1286</v>
      </c>
      <c r="F10979" s="45" t="s">
        <v>22</v>
      </c>
      <c r="G10979" s="41" t="s">
        <v>416</v>
      </c>
      <c r="H10979" s="41" t="s">
        <v>571</v>
      </c>
    </row>
    <row r="10980" spans="1:8" ht="15" hidden="1" customHeight="1" x14ac:dyDescent="0.25">
      <c r="A10980" s="35">
        <v>150</v>
      </c>
      <c r="B10980" s="38" t="s">
        <v>2294</v>
      </c>
      <c r="C10980" s="38" t="s">
        <v>2295</v>
      </c>
      <c r="D10980" s="38" t="s">
        <v>2296</v>
      </c>
      <c r="E10980" s="45" t="s">
        <v>1286</v>
      </c>
      <c r="F10980" s="45" t="s">
        <v>22</v>
      </c>
      <c r="G10980" s="41" t="s">
        <v>417</v>
      </c>
      <c r="H10980" s="41" t="s">
        <v>423</v>
      </c>
    </row>
    <row r="10981" spans="1:8" ht="15" hidden="1" customHeight="1" x14ac:dyDescent="0.25">
      <c r="A10981" s="35">
        <v>150</v>
      </c>
      <c r="B10981" s="38" t="s">
        <v>2294</v>
      </c>
      <c r="C10981" s="38" t="s">
        <v>2295</v>
      </c>
      <c r="D10981" s="38" t="s">
        <v>2296</v>
      </c>
      <c r="E10981" s="45" t="s">
        <v>1286</v>
      </c>
      <c r="F10981" s="45" t="s">
        <v>22</v>
      </c>
      <c r="G10981" s="41" t="s">
        <v>418</v>
      </c>
      <c r="H10981" s="41" t="s">
        <v>587</v>
      </c>
    </row>
    <row r="10982" spans="1:8" ht="15" hidden="1" customHeight="1" x14ac:dyDescent="0.25">
      <c r="A10982" s="35">
        <v>150</v>
      </c>
      <c r="B10982" s="38" t="s">
        <v>2294</v>
      </c>
      <c r="C10982" s="38" t="s">
        <v>2295</v>
      </c>
      <c r="D10982" s="38" t="s">
        <v>2296</v>
      </c>
      <c r="E10982" s="45" t="s">
        <v>1286</v>
      </c>
      <c r="F10982" s="45" t="s">
        <v>22</v>
      </c>
      <c r="G10982" s="41" t="s">
        <v>420</v>
      </c>
      <c r="H10982" s="41" t="s">
        <v>423</v>
      </c>
    </row>
    <row r="10983" spans="1:8" ht="15" hidden="1" customHeight="1" x14ac:dyDescent="0.25">
      <c r="A10983" s="35">
        <v>150</v>
      </c>
      <c r="B10983" s="38" t="s">
        <v>2294</v>
      </c>
      <c r="C10983" s="38" t="s">
        <v>2295</v>
      </c>
      <c r="D10983" s="38" t="s">
        <v>2296</v>
      </c>
      <c r="E10983" s="45" t="s">
        <v>1286</v>
      </c>
      <c r="F10983" s="45" t="s">
        <v>22</v>
      </c>
      <c r="G10983" s="41" t="s">
        <v>422</v>
      </c>
      <c r="H10983" s="41" t="s">
        <v>423</v>
      </c>
    </row>
    <row r="10984" spans="1:8" ht="15" hidden="1" customHeight="1" x14ac:dyDescent="0.25">
      <c r="A10984" s="35">
        <v>150</v>
      </c>
      <c r="B10984" s="38" t="s">
        <v>2294</v>
      </c>
      <c r="C10984" s="38" t="s">
        <v>2295</v>
      </c>
      <c r="D10984" s="38" t="s">
        <v>2296</v>
      </c>
      <c r="E10984" s="45" t="s">
        <v>1286</v>
      </c>
      <c r="F10984" s="45" t="s">
        <v>22</v>
      </c>
      <c r="G10984" s="41" t="s">
        <v>424</v>
      </c>
      <c r="H10984" s="41" t="s">
        <v>571</v>
      </c>
    </row>
    <row r="10985" spans="1:8" ht="15" hidden="1" customHeight="1" x14ac:dyDescent="0.25">
      <c r="A10985" s="35">
        <v>150</v>
      </c>
      <c r="B10985" s="38" t="s">
        <v>2294</v>
      </c>
      <c r="C10985" s="38" t="s">
        <v>2295</v>
      </c>
      <c r="D10985" s="38" t="s">
        <v>2296</v>
      </c>
      <c r="E10985" s="45" t="s">
        <v>1286</v>
      </c>
      <c r="F10985" s="45" t="s">
        <v>22</v>
      </c>
      <c r="G10985" s="41" t="s">
        <v>425</v>
      </c>
      <c r="H10985" s="41" t="s">
        <v>426</v>
      </c>
    </row>
    <row r="10986" spans="1:8" ht="15" hidden="1" customHeight="1" x14ac:dyDescent="0.25">
      <c r="A10986" s="35">
        <v>151</v>
      </c>
      <c r="B10986" s="38" t="s">
        <v>2309</v>
      </c>
      <c r="C10986" s="38" t="s">
        <v>2310</v>
      </c>
      <c r="D10986" s="38" t="s">
        <v>2311</v>
      </c>
      <c r="E10986" s="45" t="s">
        <v>1286</v>
      </c>
      <c r="F10986" s="45" t="s">
        <v>22</v>
      </c>
      <c r="G10986" s="41" t="s">
        <v>309</v>
      </c>
      <c r="H10986" s="41" t="s">
        <v>2311</v>
      </c>
    </row>
    <row r="10987" spans="1:8" ht="15" hidden="1" customHeight="1" x14ac:dyDescent="0.25">
      <c r="A10987" s="35">
        <v>151</v>
      </c>
      <c r="B10987" s="38" t="s">
        <v>2309</v>
      </c>
      <c r="C10987" s="38" t="s">
        <v>2310</v>
      </c>
      <c r="D10987" s="38" t="s">
        <v>2311</v>
      </c>
      <c r="E10987" s="45" t="s">
        <v>1286</v>
      </c>
      <c r="F10987" s="45" t="s">
        <v>22</v>
      </c>
      <c r="G10987" s="41" t="s">
        <v>310</v>
      </c>
      <c r="H10987" s="41" t="s">
        <v>2313</v>
      </c>
    </row>
    <row r="10988" spans="1:8" ht="15" hidden="1" customHeight="1" x14ac:dyDescent="0.25">
      <c r="A10988" s="35">
        <v>151</v>
      </c>
      <c r="B10988" s="38" t="s">
        <v>2309</v>
      </c>
      <c r="C10988" s="38" t="s">
        <v>2310</v>
      </c>
      <c r="D10988" s="38" t="s">
        <v>2311</v>
      </c>
      <c r="E10988" s="45" t="s">
        <v>1286</v>
      </c>
      <c r="F10988" s="45" t="s">
        <v>22</v>
      </c>
      <c r="G10988" s="41" t="s">
        <v>312</v>
      </c>
      <c r="H10988" s="41" t="s">
        <v>2314</v>
      </c>
    </row>
    <row r="10989" spans="1:8" ht="15" hidden="1" customHeight="1" x14ac:dyDescent="0.25">
      <c r="A10989" s="35">
        <v>151</v>
      </c>
      <c r="B10989" s="38" t="s">
        <v>2309</v>
      </c>
      <c r="C10989" s="38" t="s">
        <v>2310</v>
      </c>
      <c r="D10989" s="38" t="s">
        <v>2311</v>
      </c>
      <c r="E10989" s="45" t="s">
        <v>1286</v>
      </c>
      <c r="F10989" s="45" t="s">
        <v>22</v>
      </c>
      <c r="G10989" s="41" t="s">
        <v>314</v>
      </c>
      <c r="H10989" s="41" t="s">
        <v>423</v>
      </c>
    </row>
    <row r="10990" spans="1:8" ht="15" hidden="1" customHeight="1" x14ac:dyDescent="0.25">
      <c r="A10990" s="35">
        <v>151</v>
      </c>
      <c r="B10990" s="38" t="s">
        <v>2309</v>
      </c>
      <c r="C10990" s="38" t="s">
        <v>2310</v>
      </c>
      <c r="D10990" s="38" t="s">
        <v>2311</v>
      </c>
      <c r="E10990" s="45" t="s">
        <v>1286</v>
      </c>
      <c r="F10990" s="45" t="s">
        <v>22</v>
      </c>
      <c r="G10990" s="41" t="s">
        <v>316</v>
      </c>
      <c r="H10990" s="41" t="s">
        <v>2304</v>
      </c>
    </row>
    <row r="10991" spans="1:8" ht="15" hidden="1" customHeight="1" x14ac:dyDescent="0.25">
      <c r="A10991" s="35">
        <v>151</v>
      </c>
      <c r="B10991" s="38" t="s">
        <v>2309</v>
      </c>
      <c r="C10991" s="38" t="s">
        <v>2310</v>
      </c>
      <c r="D10991" s="38" t="s">
        <v>2311</v>
      </c>
      <c r="E10991" s="45" t="s">
        <v>1286</v>
      </c>
      <c r="F10991" s="45" t="s">
        <v>22</v>
      </c>
      <c r="G10991" s="41" t="s">
        <v>318</v>
      </c>
      <c r="H10991" s="41" t="s">
        <v>319</v>
      </c>
    </row>
    <row r="10992" spans="1:8" ht="15" hidden="1" customHeight="1" x14ac:dyDescent="0.25">
      <c r="A10992" s="35">
        <v>151</v>
      </c>
      <c r="B10992" s="38" t="s">
        <v>2309</v>
      </c>
      <c r="C10992" s="38" t="s">
        <v>2310</v>
      </c>
      <c r="D10992" s="38" t="s">
        <v>2311</v>
      </c>
      <c r="E10992" s="45" t="s">
        <v>1286</v>
      </c>
      <c r="F10992" s="45" t="s">
        <v>22</v>
      </c>
      <c r="G10992" s="41" t="s">
        <v>320</v>
      </c>
      <c r="H10992" s="41">
        <v>26</v>
      </c>
    </row>
    <row r="10993" spans="1:8" ht="15" hidden="1" customHeight="1" x14ac:dyDescent="0.25">
      <c r="A10993" s="35">
        <v>151</v>
      </c>
      <c r="B10993" s="38" t="s">
        <v>2309</v>
      </c>
      <c r="C10993" s="38" t="s">
        <v>2310</v>
      </c>
      <c r="D10993" s="38" t="s">
        <v>2311</v>
      </c>
      <c r="E10993" s="45" t="s">
        <v>1286</v>
      </c>
      <c r="F10993" s="45" t="s">
        <v>22</v>
      </c>
      <c r="G10993" s="41" t="s">
        <v>321</v>
      </c>
      <c r="H10993" s="41">
        <v>9</v>
      </c>
    </row>
    <row r="10994" spans="1:8" ht="15" hidden="1" customHeight="1" x14ac:dyDescent="0.25">
      <c r="A10994" s="35">
        <v>151</v>
      </c>
      <c r="B10994" s="38" t="s">
        <v>2309</v>
      </c>
      <c r="C10994" s="38" t="s">
        <v>2310</v>
      </c>
      <c r="D10994" s="38" t="s">
        <v>2311</v>
      </c>
      <c r="E10994" s="45" t="s">
        <v>1286</v>
      </c>
      <c r="F10994" s="45" t="s">
        <v>22</v>
      </c>
      <c r="G10994" s="41" t="s">
        <v>322</v>
      </c>
      <c r="H10994" s="41">
        <v>2.5499999999999998</v>
      </c>
    </row>
    <row r="10995" spans="1:8" ht="15" hidden="1" customHeight="1" x14ac:dyDescent="0.25">
      <c r="A10995" s="35">
        <v>151</v>
      </c>
      <c r="B10995" s="38" t="s">
        <v>2309</v>
      </c>
      <c r="C10995" s="38" t="s">
        <v>2310</v>
      </c>
      <c r="D10995" s="38" t="s">
        <v>2311</v>
      </c>
      <c r="E10995" s="45" t="s">
        <v>1286</v>
      </c>
      <c r="F10995" s="45" t="s">
        <v>22</v>
      </c>
      <c r="G10995" s="41" t="s">
        <v>324</v>
      </c>
      <c r="H10995" s="41">
        <v>3.7</v>
      </c>
    </row>
    <row r="10996" spans="1:8" ht="15" hidden="1" customHeight="1" x14ac:dyDescent="0.25">
      <c r="A10996" s="35">
        <v>151</v>
      </c>
      <c r="B10996" s="38" t="s">
        <v>2309</v>
      </c>
      <c r="C10996" s="38" t="s">
        <v>2310</v>
      </c>
      <c r="D10996" s="38" t="s">
        <v>2311</v>
      </c>
      <c r="E10996" s="45" t="s">
        <v>1286</v>
      </c>
      <c r="F10996" s="45" t="s">
        <v>22</v>
      </c>
      <c r="G10996" s="41" t="s">
        <v>326</v>
      </c>
      <c r="H10996" s="41">
        <v>0.79400000000000004</v>
      </c>
    </row>
    <row r="10997" spans="1:8" ht="15" hidden="1" customHeight="1" x14ac:dyDescent="0.25">
      <c r="A10997" s="35">
        <v>151</v>
      </c>
      <c r="B10997" s="38" t="s">
        <v>2309</v>
      </c>
      <c r="C10997" s="38" t="s">
        <v>2310</v>
      </c>
      <c r="D10997" s="38" t="s">
        <v>2311</v>
      </c>
      <c r="E10997" s="45" t="s">
        <v>1286</v>
      </c>
      <c r="F10997" s="45" t="s">
        <v>22</v>
      </c>
      <c r="G10997" s="41" t="s">
        <v>328</v>
      </c>
      <c r="H10997" s="41" t="s">
        <v>662</v>
      </c>
    </row>
    <row r="10998" spans="1:8" ht="15" hidden="1" customHeight="1" x14ac:dyDescent="0.25">
      <c r="A10998" s="35">
        <v>151</v>
      </c>
      <c r="B10998" s="38" t="s">
        <v>2309</v>
      </c>
      <c r="C10998" s="38" t="s">
        <v>2310</v>
      </c>
      <c r="D10998" s="38" t="s">
        <v>2311</v>
      </c>
      <c r="E10998" s="45" t="s">
        <v>1286</v>
      </c>
      <c r="F10998" s="45" t="s">
        <v>22</v>
      </c>
      <c r="G10998" s="41" t="s">
        <v>331</v>
      </c>
      <c r="H10998" s="41" t="s">
        <v>332</v>
      </c>
    </row>
    <row r="10999" spans="1:8" ht="15" hidden="1" customHeight="1" x14ac:dyDescent="0.25">
      <c r="A10999" s="35">
        <v>151</v>
      </c>
      <c r="B10999" s="38" t="s">
        <v>2309</v>
      </c>
      <c r="C10999" s="38" t="s">
        <v>2310</v>
      </c>
      <c r="D10999" s="38" t="s">
        <v>2311</v>
      </c>
      <c r="E10999" s="45" t="s">
        <v>1286</v>
      </c>
      <c r="F10999" s="45" t="s">
        <v>22</v>
      </c>
      <c r="G10999" s="41" t="s">
        <v>335</v>
      </c>
      <c r="H10999" s="41">
        <v>9</v>
      </c>
    </row>
    <row r="11000" spans="1:8" ht="15" hidden="1" customHeight="1" x14ac:dyDescent="0.25">
      <c r="A11000" s="35">
        <v>151</v>
      </c>
      <c r="B11000" s="38" t="s">
        <v>2309</v>
      </c>
      <c r="C11000" s="38" t="s">
        <v>2310</v>
      </c>
      <c r="D11000" s="38" t="s">
        <v>2311</v>
      </c>
      <c r="E11000" s="45" t="s">
        <v>1286</v>
      </c>
      <c r="F11000" s="45" t="s">
        <v>22</v>
      </c>
      <c r="G11000" s="41" t="s">
        <v>336</v>
      </c>
      <c r="H11000" s="41">
        <v>2.65</v>
      </c>
    </row>
    <row r="11001" spans="1:8" ht="15" hidden="1" customHeight="1" x14ac:dyDescent="0.25">
      <c r="A11001" s="35">
        <v>151</v>
      </c>
      <c r="B11001" s="38" t="s">
        <v>2309</v>
      </c>
      <c r="C11001" s="38" t="s">
        <v>2310</v>
      </c>
      <c r="D11001" s="38" t="s">
        <v>2311</v>
      </c>
      <c r="E11001" s="45" t="s">
        <v>1286</v>
      </c>
      <c r="F11001" s="45" t="s">
        <v>22</v>
      </c>
      <c r="G11001" s="41" t="s">
        <v>338</v>
      </c>
      <c r="H11001" s="41">
        <v>3.4</v>
      </c>
    </row>
    <row r="11002" spans="1:8" ht="15" hidden="1" customHeight="1" x14ac:dyDescent="0.25">
      <c r="A11002" s="35">
        <v>151</v>
      </c>
      <c r="B11002" s="38" t="s">
        <v>2309</v>
      </c>
      <c r="C11002" s="38" t="s">
        <v>2310</v>
      </c>
      <c r="D11002" s="38" t="s">
        <v>2311</v>
      </c>
      <c r="E11002" s="45" t="s">
        <v>1286</v>
      </c>
      <c r="F11002" s="45" t="s">
        <v>22</v>
      </c>
      <c r="G11002" s="41" t="s">
        <v>340</v>
      </c>
      <c r="H11002" s="41">
        <v>0.73399999999999999</v>
      </c>
    </row>
    <row r="11003" spans="1:8" ht="15" hidden="1" customHeight="1" x14ac:dyDescent="0.25">
      <c r="A11003" s="35">
        <v>151</v>
      </c>
      <c r="B11003" s="38" t="s">
        <v>2309</v>
      </c>
      <c r="C11003" s="38" t="s">
        <v>2310</v>
      </c>
      <c r="D11003" s="38" t="s">
        <v>2311</v>
      </c>
      <c r="E11003" s="45" t="s">
        <v>1286</v>
      </c>
      <c r="F11003" s="45" t="s">
        <v>22</v>
      </c>
      <c r="G11003" s="41" t="s">
        <v>342</v>
      </c>
      <c r="H11003" s="41" t="s">
        <v>674</v>
      </c>
    </row>
    <row r="11004" spans="1:8" ht="15" hidden="1" customHeight="1" x14ac:dyDescent="0.25">
      <c r="A11004" s="35">
        <v>151</v>
      </c>
      <c r="B11004" s="38" t="s">
        <v>2309</v>
      </c>
      <c r="C11004" s="38" t="s">
        <v>2310</v>
      </c>
      <c r="D11004" s="38" t="s">
        <v>2311</v>
      </c>
      <c r="E11004" s="45" t="s">
        <v>1286</v>
      </c>
      <c r="F11004" s="45" t="s">
        <v>22</v>
      </c>
      <c r="G11004" s="41" t="s">
        <v>345</v>
      </c>
      <c r="H11004" s="41" t="s">
        <v>332</v>
      </c>
    </row>
    <row r="11005" spans="1:8" ht="15" hidden="1" customHeight="1" x14ac:dyDescent="0.25">
      <c r="A11005" s="35">
        <v>151</v>
      </c>
      <c r="B11005" s="38" t="s">
        <v>2309</v>
      </c>
      <c r="C11005" s="38" t="s">
        <v>2310</v>
      </c>
      <c r="D11005" s="38" t="s">
        <v>2311</v>
      </c>
      <c r="E11005" s="45" t="s">
        <v>1286</v>
      </c>
      <c r="F11005" s="45" t="s">
        <v>22</v>
      </c>
      <c r="G11005" s="41" t="s">
        <v>347</v>
      </c>
      <c r="H11005" s="41" t="s">
        <v>1467</v>
      </c>
    </row>
    <row r="11006" spans="1:8" ht="15" hidden="1" customHeight="1" x14ac:dyDescent="0.25">
      <c r="A11006" s="35">
        <v>151</v>
      </c>
      <c r="B11006" s="38" t="s">
        <v>2309</v>
      </c>
      <c r="C11006" s="38" t="s">
        <v>2310</v>
      </c>
      <c r="D11006" s="38" t="s">
        <v>2311</v>
      </c>
      <c r="E11006" s="45" t="s">
        <v>1286</v>
      </c>
      <c r="F11006" s="45" t="s">
        <v>22</v>
      </c>
      <c r="G11006" s="41" t="s">
        <v>349</v>
      </c>
      <c r="H11006" s="41" t="s">
        <v>2305</v>
      </c>
    </row>
    <row r="11007" spans="1:8" ht="15" hidden="1" customHeight="1" x14ac:dyDescent="0.25">
      <c r="A11007" s="35">
        <v>151</v>
      </c>
      <c r="B11007" s="38" t="s">
        <v>2309</v>
      </c>
      <c r="C11007" s="38" t="s">
        <v>2310</v>
      </c>
      <c r="D11007" s="38" t="s">
        <v>2311</v>
      </c>
      <c r="E11007" s="45" t="s">
        <v>1286</v>
      </c>
      <c r="F11007" s="45" t="s">
        <v>22</v>
      </c>
      <c r="G11007" s="41" t="s">
        <v>351</v>
      </c>
      <c r="H11007" s="41">
        <v>250</v>
      </c>
    </row>
    <row r="11008" spans="1:8" ht="15" hidden="1" customHeight="1" x14ac:dyDescent="0.25">
      <c r="A11008" s="35">
        <v>151</v>
      </c>
      <c r="B11008" s="38" t="s">
        <v>2309</v>
      </c>
      <c r="C11008" s="38" t="s">
        <v>2310</v>
      </c>
      <c r="D11008" s="38" t="s">
        <v>2311</v>
      </c>
      <c r="E11008" s="45" t="s">
        <v>1286</v>
      </c>
      <c r="F11008" s="45" t="s">
        <v>22</v>
      </c>
      <c r="G11008" s="41" t="s">
        <v>352</v>
      </c>
      <c r="H11008" s="41" t="s">
        <v>2315</v>
      </c>
    </row>
    <row r="11009" spans="1:8" ht="15" hidden="1" customHeight="1" x14ac:dyDescent="0.25">
      <c r="A11009" s="35">
        <v>151</v>
      </c>
      <c r="B11009" s="38" t="s">
        <v>2309</v>
      </c>
      <c r="C11009" s="38" t="s">
        <v>2310</v>
      </c>
      <c r="D11009" s="38" t="s">
        <v>2311</v>
      </c>
      <c r="E11009" s="45" t="s">
        <v>1286</v>
      </c>
      <c r="F11009" s="45" t="s">
        <v>22</v>
      </c>
      <c r="G11009" s="41" t="s">
        <v>354</v>
      </c>
      <c r="H11009" s="41">
        <v>27</v>
      </c>
    </row>
    <row r="11010" spans="1:8" ht="15" hidden="1" customHeight="1" x14ac:dyDescent="0.25">
      <c r="A11010" s="35">
        <v>151</v>
      </c>
      <c r="B11010" s="38" t="s">
        <v>2309</v>
      </c>
      <c r="C11010" s="38" t="s">
        <v>2310</v>
      </c>
      <c r="D11010" s="38" t="s">
        <v>2311</v>
      </c>
      <c r="E11010" s="45" t="s">
        <v>1286</v>
      </c>
      <c r="F11010" s="45" t="s">
        <v>22</v>
      </c>
      <c r="G11010" s="41" t="s">
        <v>355</v>
      </c>
      <c r="H11010" s="41">
        <v>0.8</v>
      </c>
    </row>
    <row r="11011" spans="1:8" ht="15" hidden="1" customHeight="1" x14ac:dyDescent="0.25">
      <c r="A11011" s="35">
        <v>151</v>
      </c>
      <c r="B11011" s="38" t="s">
        <v>2309</v>
      </c>
      <c r="C11011" s="38" t="s">
        <v>2310</v>
      </c>
      <c r="D11011" s="38" t="s">
        <v>2311</v>
      </c>
      <c r="E11011" s="45" t="s">
        <v>1286</v>
      </c>
      <c r="F11011" s="45" t="s">
        <v>22</v>
      </c>
      <c r="G11011" s="41" t="s">
        <v>356</v>
      </c>
      <c r="H11011" s="41">
        <v>1400</v>
      </c>
    </row>
    <row r="11012" spans="1:8" ht="15" hidden="1" customHeight="1" x14ac:dyDescent="0.25">
      <c r="A11012" s="35">
        <v>151</v>
      </c>
      <c r="B11012" s="38" t="s">
        <v>2309</v>
      </c>
      <c r="C11012" s="38" t="s">
        <v>2310</v>
      </c>
      <c r="D11012" s="38" t="s">
        <v>2311</v>
      </c>
      <c r="E11012" s="45" t="s">
        <v>1286</v>
      </c>
      <c r="F11012" s="45" t="s">
        <v>22</v>
      </c>
      <c r="G11012" s="41" t="s">
        <v>357</v>
      </c>
      <c r="H11012" s="41">
        <v>49</v>
      </c>
    </row>
    <row r="11013" spans="1:8" ht="15" hidden="1" customHeight="1" x14ac:dyDescent="0.25">
      <c r="A11013" s="35">
        <v>151</v>
      </c>
      <c r="B11013" s="38" t="s">
        <v>2309</v>
      </c>
      <c r="C11013" s="38" t="s">
        <v>2310</v>
      </c>
      <c r="D11013" s="38" t="s">
        <v>2311</v>
      </c>
      <c r="E11013" s="45" t="s">
        <v>1286</v>
      </c>
      <c r="F11013" s="45" t="s">
        <v>22</v>
      </c>
      <c r="G11013" s="41" t="s">
        <v>358</v>
      </c>
      <c r="H11013" s="41" t="s">
        <v>1559</v>
      </c>
    </row>
    <row r="11014" spans="1:8" ht="15" hidden="1" customHeight="1" x14ac:dyDescent="0.25">
      <c r="A11014" s="35">
        <v>151</v>
      </c>
      <c r="B11014" s="38" t="s">
        <v>2309</v>
      </c>
      <c r="C11014" s="38" t="s">
        <v>2310</v>
      </c>
      <c r="D11014" s="38" t="s">
        <v>2311</v>
      </c>
      <c r="E11014" s="45" t="s">
        <v>1286</v>
      </c>
      <c r="F11014" s="45" t="s">
        <v>22</v>
      </c>
      <c r="G11014" s="41" t="s">
        <v>360</v>
      </c>
      <c r="H11014" s="41" t="s">
        <v>1312</v>
      </c>
    </row>
    <row r="11015" spans="1:8" ht="15" hidden="1" customHeight="1" x14ac:dyDescent="0.25">
      <c r="A11015" s="35">
        <v>151</v>
      </c>
      <c r="B11015" s="38" t="s">
        <v>2309</v>
      </c>
      <c r="C11015" s="38" t="s">
        <v>2310</v>
      </c>
      <c r="D11015" s="38" t="s">
        <v>2311</v>
      </c>
      <c r="E11015" s="45" t="s">
        <v>1286</v>
      </c>
      <c r="F11015" s="45" t="s">
        <v>22</v>
      </c>
      <c r="G11015" s="41" t="s">
        <v>1313</v>
      </c>
      <c r="H11015" s="41" t="s">
        <v>2316</v>
      </c>
    </row>
    <row r="11016" spans="1:8" ht="15" hidden="1" customHeight="1" x14ac:dyDescent="0.25">
      <c r="A11016" s="35">
        <v>151</v>
      </c>
      <c r="B11016" s="38" t="s">
        <v>2309</v>
      </c>
      <c r="C11016" s="38" t="s">
        <v>2310</v>
      </c>
      <c r="D11016" s="38" t="s">
        <v>2311</v>
      </c>
      <c r="E11016" s="45" t="s">
        <v>1286</v>
      </c>
      <c r="F11016" s="45" t="s">
        <v>22</v>
      </c>
      <c r="G11016" s="41" t="s">
        <v>362</v>
      </c>
      <c r="H11016" s="41" t="s">
        <v>1426</v>
      </c>
    </row>
    <row r="11017" spans="1:8" ht="15" hidden="1" customHeight="1" x14ac:dyDescent="0.25">
      <c r="A11017" s="35">
        <v>151</v>
      </c>
      <c r="B11017" s="38" t="s">
        <v>2309</v>
      </c>
      <c r="C11017" s="38" t="s">
        <v>2310</v>
      </c>
      <c r="D11017" s="38" t="s">
        <v>2311</v>
      </c>
      <c r="E11017" s="45" t="s">
        <v>1286</v>
      </c>
      <c r="F11017" s="45" t="s">
        <v>22</v>
      </c>
      <c r="G11017" s="41" t="s">
        <v>364</v>
      </c>
      <c r="H11017" s="41">
        <v>560</v>
      </c>
    </row>
    <row r="11018" spans="1:8" ht="15" hidden="1" customHeight="1" x14ac:dyDescent="0.25">
      <c r="A11018" s="35">
        <v>151</v>
      </c>
      <c r="B11018" s="38" t="s">
        <v>2309</v>
      </c>
      <c r="C11018" s="38" t="s">
        <v>2310</v>
      </c>
      <c r="D11018" s="38" t="s">
        <v>2311</v>
      </c>
      <c r="E11018" s="45" t="s">
        <v>1286</v>
      </c>
      <c r="F11018" s="45" t="s">
        <v>22</v>
      </c>
      <c r="G11018" s="41" t="s">
        <v>781</v>
      </c>
      <c r="H11018" s="41">
        <v>20</v>
      </c>
    </row>
    <row r="11019" spans="1:8" ht="15" hidden="1" customHeight="1" x14ac:dyDescent="0.25">
      <c r="A11019" s="35">
        <v>151</v>
      </c>
      <c r="B11019" s="38" t="s">
        <v>2309</v>
      </c>
      <c r="C11019" s="38" t="s">
        <v>2310</v>
      </c>
      <c r="D11019" s="38" t="s">
        <v>2311</v>
      </c>
      <c r="E11019" s="45" t="s">
        <v>1286</v>
      </c>
      <c r="F11019" s="45" t="s">
        <v>22</v>
      </c>
      <c r="G11019" s="41" t="s">
        <v>365</v>
      </c>
      <c r="H11019" s="41" t="s">
        <v>1561</v>
      </c>
    </row>
    <row r="11020" spans="1:8" ht="15" hidden="1" customHeight="1" x14ac:dyDescent="0.25">
      <c r="A11020" s="35">
        <v>151</v>
      </c>
      <c r="B11020" s="38" t="s">
        <v>2309</v>
      </c>
      <c r="C11020" s="38" t="s">
        <v>2310</v>
      </c>
      <c r="D11020" s="38" t="s">
        <v>2311</v>
      </c>
      <c r="E11020" s="45" t="s">
        <v>1286</v>
      </c>
      <c r="F11020" s="45" t="s">
        <v>22</v>
      </c>
      <c r="G11020" s="41" t="s">
        <v>367</v>
      </c>
      <c r="H11020" s="41" t="s">
        <v>1562</v>
      </c>
    </row>
    <row r="11021" spans="1:8" ht="15" hidden="1" customHeight="1" x14ac:dyDescent="0.25">
      <c r="A11021" s="35">
        <v>151</v>
      </c>
      <c r="B11021" s="38" t="s">
        <v>2309</v>
      </c>
      <c r="C11021" s="38" t="s">
        <v>2310</v>
      </c>
      <c r="D11021" s="38" t="s">
        <v>2311</v>
      </c>
      <c r="E11021" s="45" t="s">
        <v>1286</v>
      </c>
      <c r="F11021" s="45" t="s">
        <v>22</v>
      </c>
      <c r="G11021" s="41" t="s">
        <v>369</v>
      </c>
      <c r="H11021" s="41" t="s">
        <v>1563</v>
      </c>
    </row>
    <row r="11022" spans="1:8" ht="15" hidden="1" customHeight="1" x14ac:dyDescent="0.25">
      <c r="A11022" s="35">
        <v>151</v>
      </c>
      <c r="B11022" s="38" t="s">
        <v>2309</v>
      </c>
      <c r="C11022" s="38" t="s">
        <v>2310</v>
      </c>
      <c r="D11022" s="38" t="s">
        <v>2311</v>
      </c>
      <c r="E11022" s="45" t="s">
        <v>1286</v>
      </c>
      <c r="F11022" s="45" t="s">
        <v>22</v>
      </c>
      <c r="G11022" s="41" t="s">
        <v>371</v>
      </c>
      <c r="H11022" s="41" t="s">
        <v>1564</v>
      </c>
    </row>
    <row r="11023" spans="1:8" ht="15" hidden="1" customHeight="1" x14ac:dyDescent="0.25">
      <c r="A11023" s="35">
        <v>151</v>
      </c>
      <c r="B11023" s="38" t="s">
        <v>2309</v>
      </c>
      <c r="C11023" s="38" t="s">
        <v>2310</v>
      </c>
      <c r="D11023" s="38" t="s">
        <v>2311</v>
      </c>
      <c r="E11023" s="45" t="s">
        <v>1286</v>
      </c>
      <c r="F11023" s="45" t="s">
        <v>22</v>
      </c>
      <c r="G11023" s="41" t="s">
        <v>373</v>
      </c>
      <c r="H11023" s="41">
        <v>7.5</v>
      </c>
    </row>
    <row r="11024" spans="1:8" ht="15" hidden="1" customHeight="1" x14ac:dyDescent="0.25">
      <c r="A11024" s="35">
        <v>151</v>
      </c>
      <c r="B11024" s="38" t="s">
        <v>2309</v>
      </c>
      <c r="C11024" s="38" t="s">
        <v>2310</v>
      </c>
      <c r="D11024" s="38" t="s">
        <v>2311</v>
      </c>
      <c r="E11024" s="45" t="s">
        <v>1286</v>
      </c>
      <c r="F11024" s="45" t="s">
        <v>22</v>
      </c>
      <c r="G11024" s="41" t="s">
        <v>374</v>
      </c>
      <c r="H11024" s="41">
        <v>24.7</v>
      </c>
    </row>
    <row r="11025" spans="1:8" ht="15" hidden="1" customHeight="1" x14ac:dyDescent="0.25">
      <c r="A11025" s="35">
        <v>151</v>
      </c>
      <c r="B11025" s="38" t="s">
        <v>2309</v>
      </c>
      <c r="C11025" s="38" t="s">
        <v>2310</v>
      </c>
      <c r="D11025" s="38" t="s">
        <v>2311</v>
      </c>
      <c r="E11025" s="45" t="s">
        <v>1286</v>
      </c>
      <c r="F11025" s="45" t="s">
        <v>22</v>
      </c>
      <c r="G11025" s="41" t="s">
        <v>375</v>
      </c>
      <c r="H11025" s="41">
        <v>8.6999999999999993</v>
      </c>
    </row>
    <row r="11026" spans="1:8" ht="15" hidden="1" customHeight="1" x14ac:dyDescent="0.25">
      <c r="A11026" s="35">
        <v>151</v>
      </c>
      <c r="B11026" s="38" t="s">
        <v>2309</v>
      </c>
      <c r="C11026" s="38" t="s">
        <v>2310</v>
      </c>
      <c r="D11026" s="38" t="s">
        <v>2311</v>
      </c>
      <c r="E11026" s="45" t="s">
        <v>1286</v>
      </c>
      <c r="F11026" s="45" t="s">
        <v>22</v>
      </c>
      <c r="G11026" s="41" t="s">
        <v>376</v>
      </c>
      <c r="H11026" s="41">
        <v>26.7</v>
      </c>
    </row>
    <row r="11027" spans="1:8" ht="15" hidden="1" customHeight="1" x14ac:dyDescent="0.25">
      <c r="A11027" s="35">
        <v>151</v>
      </c>
      <c r="B11027" s="38" t="s">
        <v>2309</v>
      </c>
      <c r="C11027" s="38" t="s">
        <v>2310</v>
      </c>
      <c r="D11027" s="38" t="s">
        <v>2311</v>
      </c>
      <c r="E11027" s="45" t="s">
        <v>1286</v>
      </c>
      <c r="F11027" s="45" t="s">
        <v>22</v>
      </c>
      <c r="G11027" s="41" t="s">
        <v>377</v>
      </c>
      <c r="H11027" s="41" t="s">
        <v>378</v>
      </c>
    </row>
    <row r="11028" spans="1:8" ht="15" hidden="1" customHeight="1" x14ac:dyDescent="0.25">
      <c r="A11028" s="35">
        <v>151</v>
      </c>
      <c r="B11028" s="38" t="s">
        <v>2309</v>
      </c>
      <c r="C11028" s="38" t="s">
        <v>2310</v>
      </c>
      <c r="D11028" s="38" t="s">
        <v>2311</v>
      </c>
      <c r="E11028" s="45" t="s">
        <v>1286</v>
      </c>
      <c r="F11028" s="45" t="s">
        <v>22</v>
      </c>
      <c r="G11028" s="41" t="s">
        <v>379</v>
      </c>
      <c r="H11028" s="41" t="s">
        <v>380</v>
      </c>
    </row>
    <row r="11029" spans="1:8" ht="15" hidden="1" customHeight="1" x14ac:dyDescent="0.25">
      <c r="A11029" s="35">
        <v>151</v>
      </c>
      <c r="B11029" s="38" t="s">
        <v>2309</v>
      </c>
      <c r="C11029" s="38" t="s">
        <v>2310</v>
      </c>
      <c r="D11029" s="38" t="s">
        <v>2311</v>
      </c>
      <c r="E11029" s="45" t="s">
        <v>1286</v>
      </c>
      <c r="F11029" s="45" t="s">
        <v>22</v>
      </c>
      <c r="G11029" s="41" t="s">
        <v>381</v>
      </c>
      <c r="H11029" s="41">
        <v>15</v>
      </c>
    </row>
    <row r="11030" spans="1:8" ht="15" hidden="1" customHeight="1" x14ac:dyDescent="0.25">
      <c r="A11030" s="35">
        <v>151</v>
      </c>
      <c r="B11030" s="38" t="s">
        <v>2309</v>
      </c>
      <c r="C11030" s="38" t="s">
        <v>2310</v>
      </c>
      <c r="D11030" s="38" t="s">
        <v>2311</v>
      </c>
      <c r="E11030" s="45" t="s">
        <v>1286</v>
      </c>
      <c r="F11030" s="45" t="s">
        <v>22</v>
      </c>
      <c r="G11030" s="41" t="s">
        <v>382</v>
      </c>
      <c r="H11030" s="41">
        <v>10</v>
      </c>
    </row>
    <row r="11031" spans="1:8" ht="15" hidden="1" customHeight="1" x14ac:dyDescent="0.25">
      <c r="A11031" s="35">
        <v>151</v>
      </c>
      <c r="B11031" s="38" t="s">
        <v>2309</v>
      </c>
      <c r="C11031" s="38" t="s">
        <v>2310</v>
      </c>
      <c r="D11031" s="38" t="s">
        <v>2311</v>
      </c>
      <c r="E11031" s="45" t="s">
        <v>1286</v>
      </c>
      <c r="F11031" s="45" t="s">
        <v>22</v>
      </c>
      <c r="G11031" s="41" t="s">
        <v>383</v>
      </c>
      <c r="H11031" s="41">
        <v>3</v>
      </c>
    </row>
    <row r="11032" spans="1:8" ht="15" hidden="1" customHeight="1" x14ac:dyDescent="0.25">
      <c r="A11032" s="35">
        <v>151</v>
      </c>
      <c r="B11032" s="38" t="s">
        <v>2309</v>
      </c>
      <c r="C11032" s="38" t="s">
        <v>2310</v>
      </c>
      <c r="D11032" s="38" t="s">
        <v>2311</v>
      </c>
      <c r="E11032" s="45" t="s">
        <v>1286</v>
      </c>
      <c r="F11032" s="45" t="s">
        <v>22</v>
      </c>
      <c r="G11032" s="41" t="s">
        <v>384</v>
      </c>
      <c r="H11032" s="41">
        <v>5</v>
      </c>
    </row>
    <row r="11033" spans="1:8" ht="15" hidden="1" customHeight="1" x14ac:dyDescent="0.25">
      <c r="A11033" s="35">
        <v>151</v>
      </c>
      <c r="B11033" s="38" t="s">
        <v>2309</v>
      </c>
      <c r="C11033" s="38" t="s">
        <v>2310</v>
      </c>
      <c r="D11033" s="38" t="s">
        <v>2311</v>
      </c>
      <c r="E11033" s="45" t="s">
        <v>1286</v>
      </c>
      <c r="F11033" s="45" t="s">
        <v>22</v>
      </c>
      <c r="G11033" s="41" t="s">
        <v>385</v>
      </c>
      <c r="H11033" s="41">
        <v>16</v>
      </c>
    </row>
    <row r="11034" spans="1:8" ht="15" hidden="1" customHeight="1" x14ac:dyDescent="0.25">
      <c r="A11034" s="35">
        <v>151</v>
      </c>
      <c r="B11034" s="38" t="s">
        <v>2309</v>
      </c>
      <c r="C11034" s="38" t="s">
        <v>2310</v>
      </c>
      <c r="D11034" s="38" t="s">
        <v>2311</v>
      </c>
      <c r="E11034" s="45" t="s">
        <v>1286</v>
      </c>
      <c r="F11034" s="45" t="s">
        <v>22</v>
      </c>
      <c r="G11034" s="41" t="s">
        <v>386</v>
      </c>
      <c r="H11034" s="41" t="s">
        <v>2011</v>
      </c>
    </row>
    <row r="11035" spans="1:8" ht="15" hidden="1" customHeight="1" x14ac:dyDescent="0.25">
      <c r="A11035" s="35">
        <v>151</v>
      </c>
      <c r="B11035" s="38" t="s">
        <v>2309</v>
      </c>
      <c r="C11035" s="38" t="s">
        <v>2310</v>
      </c>
      <c r="D11035" s="38" t="s">
        <v>2311</v>
      </c>
      <c r="E11035" s="45" t="s">
        <v>1286</v>
      </c>
      <c r="F11035" s="45" t="s">
        <v>22</v>
      </c>
      <c r="G11035" s="42" t="s">
        <v>388</v>
      </c>
      <c r="H11035" s="42" t="s">
        <v>804</v>
      </c>
    </row>
    <row r="11036" spans="1:8" ht="15" hidden="1" customHeight="1" x14ac:dyDescent="0.25">
      <c r="A11036" s="35">
        <v>151</v>
      </c>
      <c r="B11036" s="38" t="s">
        <v>2309</v>
      </c>
      <c r="C11036" s="38" t="s">
        <v>2310</v>
      </c>
      <c r="D11036" s="38" t="s">
        <v>2311</v>
      </c>
      <c r="E11036" s="45" t="s">
        <v>1286</v>
      </c>
      <c r="F11036" s="45" t="s">
        <v>22</v>
      </c>
      <c r="G11036" s="41" t="s">
        <v>1324</v>
      </c>
      <c r="H11036" s="41" t="s">
        <v>1325</v>
      </c>
    </row>
    <row r="11037" spans="1:8" ht="15" hidden="1" customHeight="1" x14ac:dyDescent="0.25">
      <c r="A11037" s="35">
        <v>151</v>
      </c>
      <c r="B11037" s="38" t="s">
        <v>2309</v>
      </c>
      <c r="C11037" s="38" t="s">
        <v>2310</v>
      </c>
      <c r="D11037" s="38" t="s">
        <v>2311</v>
      </c>
      <c r="E11037" s="45" t="s">
        <v>1286</v>
      </c>
      <c r="F11037" s="45" t="s">
        <v>22</v>
      </c>
      <c r="G11037" s="41" t="s">
        <v>1326</v>
      </c>
      <c r="H11037" s="41" t="s">
        <v>1327</v>
      </c>
    </row>
    <row r="11038" spans="1:8" ht="15" hidden="1" customHeight="1" x14ac:dyDescent="0.25">
      <c r="A11038" s="35">
        <v>151</v>
      </c>
      <c r="B11038" s="38" t="s">
        <v>2309</v>
      </c>
      <c r="C11038" s="38" t="s">
        <v>2310</v>
      </c>
      <c r="D11038" s="38" t="s">
        <v>2311</v>
      </c>
      <c r="E11038" s="45" t="s">
        <v>1286</v>
      </c>
      <c r="F11038" s="45" t="s">
        <v>22</v>
      </c>
      <c r="G11038" s="41" t="s">
        <v>390</v>
      </c>
      <c r="H11038" s="41" t="s">
        <v>1328</v>
      </c>
    </row>
    <row r="11039" spans="1:8" ht="15" hidden="1" customHeight="1" x14ac:dyDescent="0.25">
      <c r="A11039" s="35">
        <v>151</v>
      </c>
      <c r="B11039" s="38" t="s">
        <v>2309</v>
      </c>
      <c r="C11039" s="38" t="s">
        <v>2310</v>
      </c>
      <c r="D11039" s="38" t="s">
        <v>2311</v>
      </c>
      <c r="E11039" s="45" t="s">
        <v>1286</v>
      </c>
      <c r="F11039" s="45" t="s">
        <v>22</v>
      </c>
      <c r="G11039" s="41" t="s">
        <v>392</v>
      </c>
      <c r="H11039" s="41" t="s">
        <v>1758</v>
      </c>
    </row>
    <row r="11040" spans="1:8" ht="15" hidden="1" customHeight="1" x14ac:dyDescent="0.25">
      <c r="A11040" s="35">
        <v>151</v>
      </c>
      <c r="B11040" s="38" t="s">
        <v>2309</v>
      </c>
      <c r="C11040" s="38" t="s">
        <v>2310</v>
      </c>
      <c r="D11040" s="38" t="s">
        <v>2311</v>
      </c>
      <c r="E11040" s="45" t="s">
        <v>1286</v>
      </c>
      <c r="F11040" s="45" t="s">
        <v>22</v>
      </c>
      <c r="G11040" s="41" t="s">
        <v>394</v>
      </c>
      <c r="H11040" s="41" t="s">
        <v>1434</v>
      </c>
    </row>
    <row r="11041" spans="1:8" ht="15" hidden="1" customHeight="1" x14ac:dyDescent="0.25">
      <c r="A11041" s="35">
        <v>151</v>
      </c>
      <c r="B11041" s="38" t="s">
        <v>2309</v>
      </c>
      <c r="C11041" s="38" t="s">
        <v>2310</v>
      </c>
      <c r="D11041" s="38" t="s">
        <v>2311</v>
      </c>
      <c r="E11041" s="45" t="s">
        <v>1286</v>
      </c>
      <c r="F11041" s="45" t="s">
        <v>22</v>
      </c>
      <c r="G11041" s="41" t="s">
        <v>396</v>
      </c>
      <c r="H11041" s="41">
        <v>10</v>
      </c>
    </row>
    <row r="11042" spans="1:8" ht="15" hidden="1" customHeight="1" x14ac:dyDescent="0.25">
      <c r="A11042" s="35">
        <v>151</v>
      </c>
      <c r="B11042" s="38" t="s">
        <v>2309</v>
      </c>
      <c r="C11042" s="38" t="s">
        <v>2310</v>
      </c>
      <c r="D11042" s="38" t="s">
        <v>2311</v>
      </c>
      <c r="E11042" s="45" t="s">
        <v>1286</v>
      </c>
      <c r="F11042" s="45" t="s">
        <v>22</v>
      </c>
      <c r="G11042" s="41" t="s">
        <v>397</v>
      </c>
      <c r="H11042" s="41">
        <v>1.05</v>
      </c>
    </row>
    <row r="11043" spans="1:8" ht="15" hidden="1" customHeight="1" x14ac:dyDescent="0.25">
      <c r="A11043" s="35">
        <v>151</v>
      </c>
      <c r="B11043" s="38" t="s">
        <v>2309</v>
      </c>
      <c r="C11043" s="38" t="s">
        <v>2310</v>
      </c>
      <c r="D11043" s="38" t="s">
        <v>2311</v>
      </c>
      <c r="E11043" s="45" t="s">
        <v>1286</v>
      </c>
      <c r="F11043" s="45" t="s">
        <v>22</v>
      </c>
      <c r="G11043" s="41" t="s">
        <v>398</v>
      </c>
      <c r="H11043" s="41">
        <v>5.8</v>
      </c>
    </row>
    <row r="11044" spans="1:8" ht="15" hidden="1" customHeight="1" x14ac:dyDescent="0.25">
      <c r="A11044" s="35">
        <v>151</v>
      </c>
      <c r="B11044" s="38" t="s">
        <v>2309</v>
      </c>
      <c r="C11044" s="38" t="s">
        <v>2310</v>
      </c>
      <c r="D11044" s="38" t="s">
        <v>2311</v>
      </c>
      <c r="E11044" s="45" t="s">
        <v>1286</v>
      </c>
      <c r="F11044" s="45" t="s">
        <v>22</v>
      </c>
      <c r="G11044" s="41" t="s">
        <v>2180</v>
      </c>
      <c r="H11044" s="41">
        <v>19.399999999999999</v>
      </c>
    </row>
    <row r="11045" spans="1:8" ht="15" hidden="1" customHeight="1" x14ac:dyDescent="0.25">
      <c r="A11045" s="35">
        <v>151</v>
      </c>
      <c r="B11045" s="38" t="s">
        <v>2309</v>
      </c>
      <c r="C11045" s="38" t="s">
        <v>2310</v>
      </c>
      <c r="D11045" s="38" t="s">
        <v>2311</v>
      </c>
      <c r="E11045" s="45" t="s">
        <v>1286</v>
      </c>
      <c r="F11045" s="45" t="s">
        <v>22</v>
      </c>
      <c r="G11045" s="41" t="s">
        <v>399</v>
      </c>
      <c r="H11045" s="41" t="s">
        <v>400</v>
      </c>
    </row>
    <row r="11046" spans="1:8" ht="15" hidden="1" customHeight="1" x14ac:dyDescent="0.25">
      <c r="A11046" s="35">
        <v>151</v>
      </c>
      <c r="B11046" s="38" t="s">
        <v>2309</v>
      </c>
      <c r="C11046" s="38" t="s">
        <v>2310</v>
      </c>
      <c r="D11046" s="38" t="s">
        <v>2311</v>
      </c>
      <c r="E11046" s="45" t="s">
        <v>1286</v>
      </c>
      <c r="F11046" s="45" t="s">
        <v>22</v>
      </c>
      <c r="G11046" s="41" t="s">
        <v>401</v>
      </c>
      <c r="H11046" s="41" t="s">
        <v>402</v>
      </c>
    </row>
    <row r="11047" spans="1:8" ht="15" hidden="1" customHeight="1" x14ac:dyDescent="0.25">
      <c r="A11047" s="35">
        <v>151</v>
      </c>
      <c r="B11047" s="38" t="s">
        <v>2309</v>
      </c>
      <c r="C11047" s="38" t="s">
        <v>2310</v>
      </c>
      <c r="D11047" s="38" t="s">
        <v>2311</v>
      </c>
      <c r="E11047" s="45" t="s">
        <v>1286</v>
      </c>
      <c r="F11047" s="45" t="s">
        <v>22</v>
      </c>
      <c r="G11047" s="41" t="s">
        <v>403</v>
      </c>
      <c r="H11047" s="41" t="s">
        <v>1566</v>
      </c>
    </row>
    <row r="11048" spans="1:8" ht="15" hidden="1" customHeight="1" x14ac:dyDescent="0.25">
      <c r="A11048" s="35">
        <v>151</v>
      </c>
      <c r="B11048" s="38" t="s">
        <v>2309</v>
      </c>
      <c r="C11048" s="38" t="s">
        <v>2310</v>
      </c>
      <c r="D11048" s="38" t="s">
        <v>2311</v>
      </c>
      <c r="E11048" s="45" t="s">
        <v>1286</v>
      </c>
      <c r="F11048" s="45" t="s">
        <v>22</v>
      </c>
      <c r="G11048" s="41" t="s">
        <v>405</v>
      </c>
      <c r="H11048" s="41" t="s">
        <v>406</v>
      </c>
    </row>
    <row r="11049" spans="1:8" ht="15" hidden="1" customHeight="1" x14ac:dyDescent="0.25">
      <c r="A11049" s="35">
        <v>151</v>
      </c>
      <c r="B11049" s="38" t="s">
        <v>2309</v>
      </c>
      <c r="C11049" s="38" t="s">
        <v>2310</v>
      </c>
      <c r="D11049" s="38" t="s">
        <v>2311</v>
      </c>
      <c r="E11049" s="45" t="s">
        <v>1286</v>
      </c>
      <c r="F11049" s="45" t="s">
        <v>22</v>
      </c>
      <c r="G11049" s="41" t="s">
        <v>407</v>
      </c>
      <c r="H11049" s="41">
        <v>36</v>
      </c>
    </row>
    <row r="11050" spans="1:8" ht="15" hidden="1" customHeight="1" x14ac:dyDescent="0.25">
      <c r="A11050" s="35">
        <v>151</v>
      </c>
      <c r="B11050" s="38" t="s">
        <v>2309</v>
      </c>
      <c r="C11050" s="38" t="s">
        <v>2310</v>
      </c>
      <c r="D11050" s="38" t="s">
        <v>2311</v>
      </c>
      <c r="E11050" s="45" t="s">
        <v>1286</v>
      </c>
      <c r="F11050" s="45" t="s">
        <v>22</v>
      </c>
      <c r="G11050" s="41" t="s">
        <v>408</v>
      </c>
      <c r="H11050" s="41" t="s">
        <v>411</v>
      </c>
    </row>
    <row r="11051" spans="1:8" ht="15" hidden="1" customHeight="1" x14ac:dyDescent="0.25">
      <c r="A11051" s="35">
        <v>151</v>
      </c>
      <c r="B11051" s="38" t="s">
        <v>2309</v>
      </c>
      <c r="C11051" s="38" t="s">
        <v>2310</v>
      </c>
      <c r="D11051" s="38" t="s">
        <v>2311</v>
      </c>
      <c r="E11051" s="45" t="s">
        <v>1286</v>
      </c>
      <c r="F11051" s="45" t="s">
        <v>22</v>
      </c>
      <c r="G11051" s="41" t="s">
        <v>410</v>
      </c>
      <c r="H11051" s="41" t="s">
        <v>411</v>
      </c>
    </row>
    <row r="11052" spans="1:8" ht="15" hidden="1" customHeight="1" x14ac:dyDescent="0.25">
      <c r="A11052" s="35">
        <v>151</v>
      </c>
      <c r="B11052" s="38" t="s">
        <v>2309</v>
      </c>
      <c r="C11052" s="38" t="s">
        <v>2310</v>
      </c>
      <c r="D11052" s="38" t="s">
        <v>2311</v>
      </c>
      <c r="E11052" s="45" t="s">
        <v>1286</v>
      </c>
      <c r="F11052" s="45" t="s">
        <v>22</v>
      </c>
      <c r="G11052" s="41" t="s">
        <v>412</v>
      </c>
      <c r="H11052" s="41" t="s">
        <v>1333</v>
      </c>
    </row>
    <row r="11053" spans="1:8" ht="15" hidden="1" customHeight="1" x14ac:dyDescent="0.25">
      <c r="A11053" s="35">
        <v>151</v>
      </c>
      <c r="B11053" s="38" t="s">
        <v>2309</v>
      </c>
      <c r="C11053" s="38" t="s">
        <v>2310</v>
      </c>
      <c r="D11053" s="38" t="s">
        <v>2311</v>
      </c>
      <c r="E11053" s="45" t="s">
        <v>1286</v>
      </c>
      <c r="F11053" s="45" t="s">
        <v>22</v>
      </c>
      <c r="G11053" s="41" t="s">
        <v>414</v>
      </c>
      <c r="H11053" s="41" t="s">
        <v>423</v>
      </c>
    </row>
    <row r="11054" spans="1:8" ht="15" hidden="1" customHeight="1" x14ac:dyDescent="0.25">
      <c r="A11054" s="35">
        <v>151</v>
      </c>
      <c r="B11054" s="38" t="s">
        <v>2309</v>
      </c>
      <c r="C11054" s="38" t="s">
        <v>2310</v>
      </c>
      <c r="D11054" s="38" t="s">
        <v>2311</v>
      </c>
      <c r="E11054" s="45" t="s">
        <v>1286</v>
      </c>
      <c r="F11054" s="45" t="s">
        <v>22</v>
      </c>
      <c r="G11054" s="41" t="s">
        <v>416</v>
      </c>
      <c r="H11054" s="41" t="s">
        <v>571</v>
      </c>
    </row>
    <row r="11055" spans="1:8" ht="15" hidden="1" customHeight="1" x14ac:dyDescent="0.25">
      <c r="A11055" s="35">
        <v>151</v>
      </c>
      <c r="B11055" s="38" t="s">
        <v>2309</v>
      </c>
      <c r="C11055" s="38" t="s">
        <v>2310</v>
      </c>
      <c r="D11055" s="38" t="s">
        <v>2311</v>
      </c>
      <c r="E11055" s="45" t="s">
        <v>1286</v>
      </c>
      <c r="F11055" s="45" t="s">
        <v>22</v>
      </c>
      <c r="G11055" s="41" t="s">
        <v>417</v>
      </c>
      <c r="H11055" s="41" t="s">
        <v>423</v>
      </c>
    </row>
    <row r="11056" spans="1:8" ht="15" hidden="1" customHeight="1" x14ac:dyDescent="0.25">
      <c r="A11056" s="35">
        <v>151</v>
      </c>
      <c r="B11056" s="38" t="s">
        <v>2309</v>
      </c>
      <c r="C11056" s="38" t="s">
        <v>2310</v>
      </c>
      <c r="D11056" s="38" t="s">
        <v>2311</v>
      </c>
      <c r="E11056" s="45" t="s">
        <v>1286</v>
      </c>
      <c r="F11056" s="45" t="s">
        <v>22</v>
      </c>
      <c r="G11056" s="41" t="s">
        <v>418</v>
      </c>
      <c r="H11056" s="41" t="s">
        <v>587</v>
      </c>
    </row>
    <row r="11057" spans="1:8" ht="15" hidden="1" customHeight="1" x14ac:dyDescent="0.25">
      <c r="A11057" s="35">
        <v>151</v>
      </c>
      <c r="B11057" s="38" t="s">
        <v>2309</v>
      </c>
      <c r="C11057" s="38" t="s">
        <v>2310</v>
      </c>
      <c r="D11057" s="38" t="s">
        <v>2311</v>
      </c>
      <c r="E11057" s="45" t="s">
        <v>1286</v>
      </c>
      <c r="F11057" s="45" t="s">
        <v>22</v>
      </c>
      <c r="G11057" s="41" t="s">
        <v>420</v>
      </c>
      <c r="H11057" s="41" t="s">
        <v>423</v>
      </c>
    </row>
    <row r="11058" spans="1:8" ht="15" hidden="1" customHeight="1" x14ac:dyDescent="0.25">
      <c r="A11058" s="35">
        <v>151</v>
      </c>
      <c r="B11058" s="38" t="s">
        <v>2309</v>
      </c>
      <c r="C11058" s="38" t="s">
        <v>2310</v>
      </c>
      <c r="D11058" s="38" t="s">
        <v>2311</v>
      </c>
      <c r="E11058" s="45" t="s">
        <v>1286</v>
      </c>
      <c r="F11058" s="45" t="s">
        <v>22</v>
      </c>
      <c r="G11058" s="41" t="s">
        <v>422</v>
      </c>
      <c r="H11058" s="41" t="s">
        <v>423</v>
      </c>
    </row>
    <row r="11059" spans="1:8" ht="15" hidden="1" customHeight="1" x14ac:dyDescent="0.25">
      <c r="A11059" s="35">
        <v>151</v>
      </c>
      <c r="B11059" s="38" t="s">
        <v>2309</v>
      </c>
      <c r="C11059" s="38" t="s">
        <v>2310</v>
      </c>
      <c r="D11059" s="38" t="s">
        <v>2311</v>
      </c>
      <c r="E11059" s="45" t="s">
        <v>1286</v>
      </c>
      <c r="F11059" s="45" t="s">
        <v>22</v>
      </c>
      <c r="G11059" s="41" t="s">
        <v>424</v>
      </c>
      <c r="H11059" s="41" t="s">
        <v>571</v>
      </c>
    </row>
    <row r="11060" spans="1:8" ht="15" hidden="1" customHeight="1" x14ac:dyDescent="0.25">
      <c r="A11060" s="35">
        <v>151</v>
      </c>
      <c r="B11060" s="38" t="s">
        <v>2309</v>
      </c>
      <c r="C11060" s="38" t="s">
        <v>2310</v>
      </c>
      <c r="D11060" s="38" t="s">
        <v>2311</v>
      </c>
      <c r="E11060" s="45" t="s">
        <v>1286</v>
      </c>
      <c r="F11060" s="45" t="s">
        <v>22</v>
      </c>
      <c r="G11060" s="41" t="s">
        <v>425</v>
      </c>
      <c r="H11060" s="41" t="s">
        <v>426</v>
      </c>
    </row>
    <row r="11061" spans="1:8" ht="15" hidden="1" customHeight="1" x14ac:dyDescent="0.25">
      <c r="A11061" s="35">
        <v>152</v>
      </c>
      <c r="B11061" s="38" t="s">
        <v>2317</v>
      </c>
      <c r="C11061" s="38" t="s">
        <v>2318</v>
      </c>
      <c r="D11061" s="38" t="s">
        <v>2319</v>
      </c>
      <c r="E11061" s="45" t="s">
        <v>1286</v>
      </c>
      <c r="F11061" s="45" t="s">
        <v>22</v>
      </c>
      <c r="G11061" s="41" t="s">
        <v>309</v>
      </c>
      <c r="H11061" s="41" t="s">
        <v>2319</v>
      </c>
    </row>
    <row r="11062" spans="1:8" ht="15" hidden="1" customHeight="1" x14ac:dyDescent="0.25">
      <c r="A11062" s="35">
        <v>152</v>
      </c>
      <c r="B11062" s="38" t="s">
        <v>2317</v>
      </c>
      <c r="C11062" s="38" t="s">
        <v>2318</v>
      </c>
      <c r="D11062" s="38" t="s">
        <v>2319</v>
      </c>
      <c r="E11062" s="45" t="s">
        <v>1286</v>
      </c>
      <c r="F11062" s="45" t="s">
        <v>22</v>
      </c>
      <c r="G11062" s="41" t="s">
        <v>310</v>
      </c>
      <c r="H11062" s="41" t="s">
        <v>2321</v>
      </c>
    </row>
    <row r="11063" spans="1:8" ht="15" hidden="1" customHeight="1" x14ac:dyDescent="0.25">
      <c r="A11063" s="35">
        <v>152</v>
      </c>
      <c r="B11063" s="38" t="s">
        <v>2317</v>
      </c>
      <c r="C11063" s="38" t="s">
        <v>2318</v>
      </c>
      <c r="D11063" s="38" t="s">
        <v>2319</v>
      </c>
      <c r="E11063" s="45" t="s">
        <v>1286</v>
      </c>
      <c r="F11063" s="45" t="s">
        <v>22</v>
      </c>
      <c r="G11063" s="41" t="s">
        <v>312</v>
      </c>
      <c r="H11063" s="41" t="s">
        <v>2322</v>
      </c>
    </row>
    <row r="11064" spans="1:8" ht="15" hidden="1" customHeight="1" x14ac:dyDescent="0.25">
      <c r="A11064" s="35">
        <v>152</v>
      </c>
      <c r="B11064" s="38" t="s">
        <v>2317</v>
      </c>
      <c r="C11064" s="38" t="s">
        <v>2318</v>
      </c>
      <c r="D11064" s="38" t="s">
        <v>2319</v>
      </c>
      <c r="E11064" s="45" t="s">
        <v>1286</v>
      </c>
      <c r="F11064" s="45" t="s">
        <v>22</v>
      </c>
      <c r="G11064" s="41" t="s">
        <v>314</v>
      </c>
      <c r="H11064" s="41" t="s">
        <v>423</v>
      </c>
    </row>
    <row r="11065" spans="1:8" ht="15" hidden="1" customHeight="1" x14ac:dyDescent="0.25">
      <c r="A11065" s="35">
        <v>152</v>
      </c>
      <c r="B11065" s="38" t="s">
        <v>2317</v>
      </c>
      <c r="C11065" s="38" t="s">
        <v>2318</v>
      </c>
      <c r="D11065" s="38" t="s">
        <v>2319</v>
      </c>
      <c r="E11065" s="45" t="s">
        <v>1286</v>
      </c>
      <c r="F11065" s="45" t="s">
        <v>22</v>
      </c>
      <c r="G11065" s="41" t="s">
        <v>316</v>
      </c>
      <c r="H11065" s="41" t="s">
        <v>2304</v>
      </c>
    </row>
    <row r="11066" spans="1:8" ht="15" hidden="1" customHeight="1" x14ac:dyDescent="0.25">
      <c r="A11066" s="35">
        <v>152</v>
      </c>
      <c r="B11066" s="38" t="s">
        <v>2317</v>
      </c>
      <c r="C11066" s="38" t="s">
        <v>2318</v>
      </c>
      <c r="D11066" s="38" t="s">
        <v>2319</v>
      </c>
      <c r="E11066" s="45" t="s">
        <v>1286</v>
      </c>
      <c r="F11066" s="45" t="s">
        <v>22</v>
      </c>
      <c r="G11066" s="41" t="s">
        <v>318</v>
      </c>
      <c r="H11066" s="41" t="s">
        <v>319</v>
      </c>
    </row>
    <row r="11067" spans="1:8" ht="15" hidden="1" customHeight="1" x14ac:dyDescent="0.25">
      <c r="A11067" s="35">
        <v>152</v>
      </c>
      <c r="B11067" s="38" t="s">
        <v>2317</v>
      </c>
      <c r="C11067" s="38" t="s">
        <v>2318</v>
      </c>
      <c r="D11067" s="38" t="s">
        <v>2319</v>
      </c>
      <c r="E11067" s="45" t="s">
        <v>1286</v>
      </c>
      <c r="F11067" s="45" t="s">
        <v>22</v>
      </c>
      <c r="G11067" s="41" t="s">
        <v>320</v>
      </c>
      <c r="H11067" s="41">
        <v>33</v>
      </c>
    </row>
    <row r="11068" spans="1:8" ht="15" hidden="1" customHeight="1" x14ac:dyDescent="0.25">
      <c r="A11068" s="35">
        <v>152</v>
      </c>
      <c r="B11068" s="38" t="s">
        <v>2317</v>
      </c>
      <c r="C11068" s="38" t="s">
        <v>2318</v>
      </c>
      <c r="D11068" s="38" t="s">
        <v>2319</v>
      </c>
      <c r="E11068" s="45" t="s">
        <v>1286</v>
      </c>
      <c r="F11068" s="45" t="s">
        <v>22</v>
      </c>
      <c r="G11068" s="41" t="s">
        <v>321</v>
      </c>
      <c r="H11068" s="41">
        <v>11</v>
      </c>
    </row>
    <row r="11069" spans="1:8" ht="15" hidden="1" customHeight="1" x14ac:dyDescent="0.25">
      <c r="A11069" s="35">
        <v>152</v>
      </c>
      <c r="B11069" s="38" t="s">
        <v>2317</v>
      </c>
      <c r="C11069" s="38" t="s">
        <v>2318</v>
      </c>
      <c r="D11069" s="38" t="s">
        <v>2319</v>
      </c>
      <c r="E11069" s="45" t="s">
        <v>1286</v>
      </c>
      <c r="F11069" s="45" t="s">
        <v>22</v>
      </c>
      <c r="G11069" s="41" t="s">
        <v>322</v>
      </c>
      <c r="H11069" s="41">
        <v>3.25</v>
      </c>
    </row>
    <row r="11070" spans="1:8" ht="15" hidden="1" customHeight="1" x14ac:dyDescent="0.25">
      <c r="A11070" s="35">
        <v>152</v>
      </c>
      <c r="B11070" s="38" t="s">
        <v>2317</v>
      </c>
      <c r="C11070" s="38" t="s">
        <v>2318</v>
      </c>
      <c r="D11070" s="38" t="s">
        <v>2319</v>
      </c>
      <c r="E11070" s="45" t="s">
        <v>1286</v>
      </c>
      <c r="F11070" s="45" t="s">
        <v>22</v>
      </c>
      <c r="G11070" s="41" t="s">
        <v>324</v>
      </c>
      <c r="H11070" s="41">
        <v>4.8</v>
      </c>
    </row>
    <row r="11071" spans="1:8" ht="15" hidden="1" customHeight="1" x14ac:dyDescent="0.25">
      <c r="A11071" s="35">
        <v>152</v>
      </c>
      <c r="B11071" s="38" t="s">
        <v>2317</v>
      </c>
      <c r="C11071" s="38" t="s">
        <v>2318</v>
      </c>
      <c r="D11071" s="38" t="s">
        <v>2319</v>
      </c>
      <c r="E11071" s="45" t="s">
        <v>1286</v>
      </c>
      <c r="F11071" s="45" t="s">
        <v>22</v>
      </c>
      <c r="G11071" s="41" t="s">
        <v>326</v>
      </c>
      <c r="H11071" s="41">
        <v>1.0089999999999999</v>
      </c>
    </row>
    <row r="11072" spans="1:8" ht="15" hidden="1" customHeight="1" x14ac:dyDescent="0.25">
      <c r="A11072" s="35">
        <v>152</v>
      </c>
      <c r="B11072" s="38" t="s">
        <v>2317</v>
      </c>
      <c r="C11072" s="38" t="s">
        <v>2318</v>
      </c>
      <c r="D11072" s="38" t="s">
        <v>2319</v>
      </c>
      <c r="E11072" s="45" t="s">
        <v>1286</v>
      </c>
      <c r="F11072" s="45" t="s">
        <v>22</v>
      </c>
      <c r="G11072" s="41" t="s">
        <v>328</v>
      </c>
      <c r="H11072" s="41" t="s">
        <v>2169</v>
      </c>
    </row>
    <row r="11073" spans="1:8" ht="15" hidden="1" customHeight="1" x14ac:dyDescent="0.25">
      <c r="A11073" s="35">
        <v>152</v>
      </c>
      <c r="B11073" s="38" t="s">
        <v>2317</v>
      </c>
      <c r="C11073" s="38" t="s">
        <v>2318</v>
      </c>
      <c r="D11073" s="38" t="s">
        <v>2319</v>
      </c>
      <c r="E11073" s="45" t="s">
        <v>1286</v>
      </c>
      <c r="F11073" s="45" t="s">
        <v>22</v>
      </c>
      <c r="G11073" s="41" t="s">
        <v>331</v>
      </c>
      <c r="H11073" s="41" t="s">
        <v>332</v>
      </c>
    </row>
    <row r="11074" spans="1:8" ht="15" hidden="1" customHeight="1" x14ac:dyDescent="0.25">
      <c r="A11074" s="35">
        <v>152</v>
      </c>
      <c r="B11074" s="38" t="s">
        <v>2317</v>
      </c>
      <c r="C11074" s="38" t="s">
        <v>2318</v>
      </c>
      <c r="D11074" s="38" t="s">
        <v>2319</v>
      </c>
      <c r="E11074" s="45" t="s">
        <v>1286</v>
      </c>
      <c r="F11074" s="45" t="s">
        <v>22</v>
      </c>
      <c r="G11074" s="41" t="s">
        <v>335</v>
      </c>
      <c r="H11074" s="41">
        <v>12</v>
      </c>
    </row>
    <row r="11075" spans="1:8" ht="15" hidden="1" customHeight="1" x14ac:dyDescent="0.25">
      <c r="A11075" s="35">
        <v>152</v>
      </c>
      <c r="B11075" s="38" t="s">
        <v>2317</v>
      </c>
      <c r="C11075" s="38" t="s">
        <v>2318</v>
      </c>
      <c r="D11075" s="38" t="s">
        <v>2319</v>
      </c>
      <c r="E11075" s="45" t="s">
        <v>1286</v>
      </c>
      <c r="F11075" s="45" t="s">
        <v>22</v>
      </c>
      <c r="G11075" s="41" t="s">
        <v>336</v>
      </c>
      <c r="H11075" s="41">
        <v>3.4</v>
      </c>
    </row>
    <row r="11076" spans="1:8" ht="15" hidden="1" customHeight="1" x14ac:dyDescent="0.25">
      <c r="A11076" s="35">
        <v>152</v>
      </c>
      <c r="B11076" s="38" t="s">
        <v>2317</v>
      </c>
      <c r="C11076" s="38" t="s">
        <v>2318</v>
      </c>
      <c r="D11076" s="38" t="s">
        <v>2319</v>
      </c>
      <c r="E11076" s="45" t="s">
        <v>1286</v>
      </c>
      <c r="F11076" s="45" t="s">
        <v>22</v>
      </c>
      <c r="G11076" s="41" t="s">
        <v>338</v>
      </c>
      <c r="H11076" s="41">
        <v>4.5999999999999996</v>
      </c>
    </row>
    <row r="11077" spans="1:8" ht="15" hidden="1" customHeight="1" x14ac:dyDescent="0.25">
      <c r="A11077" s="35">
        <v>152</v>
      </c>
      <c r="B11077" s="38" t="s">
        <v>2317</v>
      </c>
      <c r="C11077" s="38" t="s">
        <v>2318</v>
      </c>
      <c r="D11077" s="38" t="s">
        <v>2319</v>
      </c>
      <c r="E11077" s="45" t="s">
        <v>1286</v>
      </c>
      <c r="F11077" s="45" t="s">
        <v>22</v>
      </c>
      <c r="G11077" s="41" t="s">
        <v>340</v>
      </c>
      <c r="H11077" s="41">
        <v>0.94199999999999995</v>
      </c>
    </row>
    <row r="11078" spans="1:8" ht="15" hidden="1" customHeight="1" x14ac:dyDescent="0.25">
      <c r="A11078" s="35">
        <v>152</v>
      </c>
      <c r="B11078" s="38" t="s">
        <v>2317</v>
      </c>
      <c r="C11078" s="38" t="s">
        <v>2318</v>
      </c>
      <c r="D11078" s="38" t="s">
        <v>2319</v>
      </c>
      <c r="E11078" s="45" t="s">
        <v>1286</v>
      </c>
      <c r="F11078" s="45" t="s">
        <v>22</v>
      </c>
      <c r="G11078" s="41" t="s">
        <v>342</v>
      </c>
      <c r="H11078" s="41" t="s">
        <v>674</v>
      </c>
    </row>
    <row r="11079" spans="1:8" ht="15" hidden="1" customHeight="1" x14ac:dyDescent="0.25">
      <c r="A11079" s="35">
        <v>152</v>
      </c>
      <c r="B11079" s="38" t="s">
        <v>2317</v>
      </c>
      <c r="C11079" s="38" t="s">
        <v>2318</v>
      </c>
      <c r="D11079" s="38" t="s">
        <v>2319</v>
      </c>
      <c r="E11079" s="45" t="s">
        <v>1286</v>
      </c>
      <c r="F11079" s="45" t="s">
        <v>22</v>
      </c>
      <c r="G11079" s="41" t="s">
        <v>345</v>
      </c>
      <c r="H11079" s="41" t="s">
        <v>332</v>
      </c>
    </row>
    <row r="11080" spans="1:8" ht="15" hidden="1" customHeight="1" x14ac:dyDescent="0.25">
      <c r="A11080" s="35">
        <v>152</v>
      </c>
      <c r="B11080" s="38" t="s">
        <v>2317</v>
      </c>
      <c r="C11080" s="38" t="s">
        <v>2318</v>
      </c>
      <c r="D11080" s="38" t="s">
        <v>2319</v>
      </c>
      <c r="E11080" s="45" t="s">
        <v>1286</v>
      </c>
      <c r="F11080" s="45" t="s">
        <v>22</v>
      </c>
      <c r="G11080" s="41" t="s">
        <v>347</v>
      </c>
      <c r="H11080" s="41" t="s">
        <v>1467</v>
      </c>
    </row>
    <row r="11081" spans="1:8" ht="15" hidden="1" customHeight="1" x14ac:dyDescent="0.25">
      <c r="A11081" s="35">
        <v>152</v>
      </c>
      <c r="B11081" s="38" t="s">
        <v>2317</v>
      </c>
      <c r="C11081" s="38" t="s">
        <v>2318</v>
      </c>
      <c r="D11081" s="38" t="s">
        <v>2319</v>
      </c>
      <c r="E11081" s="45" t="s">
        <v>1286</v>
      </c>
      <c r="F11081" s="45" t="s">
        <v>22</v>
      </c>
      <c r="G11081" s="41" t="s">
        <v>349</v>
      </c>
      <c r="H11081" s="41" t="s">
        <v>2323</v>
      </c>
    </row>
    <row r="11082" spans="1:8" ht="15" hidden="1" customHeight="1" x14ac:dyDescent="0.25">
      <c r="A11082" s="35">
        <v>152</v>
      </c>
      <c r="B11082" s="38" t="s">
        <v>2317</v>
      </c>
      <c r="C11082" s="38" t="s">
        <v>2318</v>
      </c>
      <c r="D11082" s="38" t="s">
        <v>2319</v>
      </c>
      <c r="E11082" s="45" t="s">
        <v>1286</v>
      </c>
      <c r="F11082" s="45" t="s">
        <v>22</v>
      </c>
      <c r="G11082" s="41" t="s">
        <v>351</v>
      </c>
      <c r="H11082" s="41">
        <v>300</v>
      </c>
    </row>
    <row r="11083" spans="1:8" ht="15" hidden="1" customHeight="1" x14ac:dyDescent="0.25">
      <c r="A11083" s="35">
        <v>152</v>
      </c>
      <c r="B11083" s="38" t="s">
        <v>2317</v>
      </c>
      <c r="C11083" s="38" t="s">
        <v>2318</v>
      </c>
      <c r="D11083" s="38" t="s">
        <v>2319</v>
      </c>
      <c r="E11083" s="45" t="s">
        <v>1286</v>
      </c>
      <c r="F11083" s="45" t="s">
        <v>22</v>
      </c>
      <c r="G11083" s="41" t="s">
        <v>352</v>
      </c>
      <c r="H11083" s="41" t="s">
        <v>2324</v>
      </c>
    </row>
    <row r="11084" spans="1:8" ht="15" hidden="1" customHeight="1" x14ac:dyDescent="0.25">
      <c r="A11084" s="35">
        <v>152</v>
      </c>
      <c r="B11084" s="38" t="s">
        <v>2317</v>
      </c>
      <c r="C11084" s="38" t="s">
        <v>2318</v>
      </c>
      <c r="D11084" s="38" t="s">
        <v>2319</v>
      </c>
      <c r="E11084" s="45" t="s">
        <v>1286</v>
      </c>
      <c r="F11084" s="45" t="s">
        <v>22</v>
      </c>
      <c r="G11084" s="41" t="s">
        <v>354</v>
      </c>
      <c r="H11084" s="41">
        <v>28</v>
      </c>
    </row>
    <row r="11085" spans="1:8" ht="15" hidden="1" customHeight="1" x14ac:dyDescent="0.25">
      <c r="A11085" s="35">
        <v>152</v>
      </c>
      <c r="B11085" s="38" t="s">
        <v>2317</v>
      </c>
      <c r="C11085" s="38" t="s">
        <v>2318</v>
      </c>
      <c r="D11085" s="38" t="s">
        <v>2319</v>
      </c>
      <c r="E11085" s="45" t="s">
        <v>1286</v>
      </c>
      <c r="F11085" s="45" t="s">
        <v>22</v>
      </c>
      <c r="G11085" s="41" t="s">
        <v>355</v>
      </c>
      <c r="H11085" s="41">
        <v>1.6</v>
      </c>
    </row>
    <row r="11086" spans="1:8" ht="15" hidden="1" customHeight="1" x14ac:dyDescent="0.25">
      <c r="A11086" s="35">
        <v>152</v>
      </c>
      <c r="B11086" s="38" t="s">
        <v>2317</v>
      </c>
      <c r="C11086" s="38" t="s">
        <v>2318</v>
      </c>
      <c r="D11086" s="38" t="s">
        <v>2319</v>
      </c>
      <c r="E11086" s="45" t="s">
        <v>1286</v>
      </c>
      <c r="F11086" s="45" t="s">
        <v>22</v>
      </c>
      <c r="G11086" s="41" t="s">
        <v>356</v>
      </c>
      <c r="H11086" s="41">
        <v>1950</v>
      </c>
    </row>
    <row r="11087" spans="1:8" ht="15" hidden="1" customHeight="1" x14ac:dyDescent="0.25">
      <c r="A11087" s="35">
        <v>152</v>
      </c>
      <c r="B11087" s="38" t="s">
        <v>2317</v>
      </c>
      <c r="C11087" s="38" t="s">
        <v>2318</v>
      </c>
      <c r="D11087" s="38" t="s">
        <v>2319</v>
      </c>
      <c r="E11087" s="45" t="s">
        <v>1286</v>
      </c>
      <c r="F11087" s="45" t="s">
        <v>22</v>
      </c>
      <c r="G11087" s="41" t="s">
        <v>357</v>
      </c>
      <c r="H11087" s="41">
        <v>52</v>
      </c>
    </row>
    <row r="11088" spans="1:8" ht="15" hidden="1" customHeight="1" x14ac:dyDescent="0.25">
      <c r="A11088" s="35">
        <v>152</v>
      </c>
      <c r="B11088" s="38" t="s">
        <v>2317</v>
      </c>
      <c r="C11088" s="38" t="s">
        <v>2318</v>
      </c>
      <c r="D11088" s="38" t="s">
        <v>2319</v>
      </c>
      <c r="E11088" s="45" t="s">
        <v>1286</v>
      </c>
      <c r="F11088" s="45" t="s">
        <v>22</v>
      </c>
      <c r="G11088" s="41" t="s">
        <v>358</v>
      </c>
      <c r="H11088" s="41" t="s">
        <v>1559</v>
      </c>
    </row>
    <row r="11089" spans="1:8" ht="15" hidden="1" customHeight="1" x14ac:dyDescent="0.25">
      <c r="A11089" s="35">
        <v>152</v>
      </c>
      <c r="B11089" s="38" t="s">
        <v>2317</v>
      </c>
      <c r="C11089" s="38" t="s">
        <v>2318</v>
      </c>
      <c r="D11089" s="38" t="s">
        <v>2319</v>
      </c>
      <c r="E11089" s="45" t="s">
        <v>1286</v>
      </c>
      <c r="F11089" s="45" t="s">
        <v>22</v>
      </c>
      <c r="G11089" s="41" t="s">
        <v>360</v>
      </c>
      <c r="H11089" s="41" t="s">
        <v>1312</v>
      </c>
    </row>
    <row r="11090" spans="1:8" ht="15" hidden="1" customHeight="1" x14ac:dyDescent="0.25">
      <c r="A11090" s="35">
        <v>152</v>
      </c>
      <c r="B11090" s="38" t="s">
        <v>2317</v>
      </c>
      <c r="C11090" s="38" t="s">
        <v>2318</v>
      </c>
      <c r="D11090" s="38" t="s">
        <v>2319</v>
      </c>
      <c r="E11090" s="45" t="s">
        <v>1286</v>
      </c>
      <c r="F11090" s="45" t="s">
        <v>22</v>
      </c>
      <c r="G11090" s="41" t="s">
        <v>1313</v>
      </c>
      <c r="H11090" s="41" t="s">
        <v>2325</v>
      </c>
    </row>
    <row r="11091" spans="1:8" ht="15" hidden="1" customHeight="1" x14ac:dyDescent="0.25">
      <c r="A11091" s="35">
        <v>152</v>
      </c>
      <c r="B11091" s="38" t="s">
        <v>2317</v>
      </c>
      <c r="C11091" s="38" t="s">
        <v>2318</v>
      </c>
      <c r="D11091" s="38" t="s">
        <v>2319</v>
      </c>
      <c r="E11091" s="45" t="s">
        <v>1286</v>
      </c>
      <c r="F11091" s="45" t="s">
        <v>22</v>
      </c>
      <c r="G11091" s="41" t="s">
        <v>362</v>
      </c>
      <c r="H11091" s="41" t="s">
        <v>1426</v>
      </c>
    </row>
    <row r="11092" spans="1:8" ht="15" hidden="1" customHeight="1" x14ac:dyDescent="0.25">
      <c r="A11092" s="35">
        <v>152</v>
      </c>
      <c r="B11092" s="38" t="s">
        <v>2317</v>
      </c>
      <c r="C11092" s="38" t="s">
        <v>2318</v>
      </c>
      <c r="D11092" s="38" t="s">
        <v>2319</v>
      </c>
      <c r="E11092" s="45" t="s">
        <v>1286</v>
      </c>
      <c r="F11092" s="45" t="s">
        <v>22</v>
      </c>
      <c r="G11092" s="41" t="s">
        <v>364</v>
      </c>
      <c r="H11092" s="41">
        <v>730</v>
      </c>
    </row>
    <row r="11093" spans="1:8" ht="15" hidden="1" customHeight="1" x14ac:dyDescent="0.25">
      <c r="A11093" s="35">
        <v>152</v>
      </c>
      <c r="B11093" s="38" t="s">
        <v>2317</v>
      </c>
      <c r="C11093" s="38" t="s">
        <v>2318</v>
      </c>
      <c r="D11093" s="38" t="s">
        <v>2319</v>
      </c>
      <c r="E11093" s="45" t="s">
        <v>1286</v>
      </c>
      <c r="F11093" s="45" t="s">
        <v>22</v>
      </c>
      <c r="G11093" s="41" t="s">
        <v>781</v>
      </c>
      <c r="H11093" s="41">
        <v>20</v>
      </c>
    </row>
    <row r="11094" spans="1:8" ht="15" hidden="1" customHeight="1" x14ac:dyDescent="0.25">
      <c r="A11094" s="35">
        <v>152</v>
      </c>
      <c r="B11094" s="38" t="s">
        <v>2317</v>
      </c>
      <c r="C11094" s="38" t="s">
        <v>2318</v>
      </c>
      <c r="D11094" s="38" t="s">
        <v>2319</v>
      </c>
      <c r="E11094" s="45" t="s">
        <v>1286</v>
      </c>
      <c r="F11094" s="45" t="s">
        <v>22</v>
      </c>
      <c r="G11094" s="41" t="s">
        <v>365</v>
      </c>
      <c r="H11094" s="41" t="s">
        <v>1601</v>
      </c>
    </row>
    <row r="11095" spans="1:8" ht="15" hidden="1" customHeight="1" x14ac:dyDescent="0.25">
      <c r="A11095" s="35">
        <v>152</v>
      </c>
      <c r="B11095" s="38" t="s">
        <v>2317</v>
      </c>
      <c r="C11095" s="38" t="s">
        <v>2318</v>
      </c>
      <c r="D11095" s="38" t="s">
        <v>2319</v>
      </c>
      <c r="E11095" s="45" t="s">
        <v>1286</v>
      </c>
      <c r="F11095" s="45" t="s">
        <v>22</v>
      </c>
      <c r="G11095" s="41" t="s">
        <v>367</v>
      </c>
      <c r="H11095" s="41" t="s">
        <v>2326</v>
      </c>
    </row>
    <row r="11096" spans="1:8" ht="15" hidden="1" customHeight="1" x14ac:dyDescent="0.25">
      <c r="A11096" s="35">
        <v>152</v>
      </c>
      <c r="B11096" s="38" t="s">
        <v>2317</v>
      </c>
      <c r="C11096" s="38" t="s">
        <v>2318</v>
      </c>
      <c r="D11096" s="38" t="s">
        <v>2319</v>
      </c>
      <c r="E11096" s="45" t="s">
        <v>1286</v>
      </c>
      <c r="F11096" s="45" t="s">
        <v>22</v>
      </c>
      <c r="G11096" s="41" t="s">
        <v>369</v>
      </c>
      <c r="H11096" s="41" t="s">
        <v>1602</v>
      </c>
    </row>
    <row r="11097" spans="1:8" ht="15" hidden="1" customHeight="1" x14ac:dyDescent="0.25">
      <c r="A11097" s="35">
        <v>152</v>
      </c>
      <c r="B11097" s="38" t="s">
        <v>2317</v>
      </c>
      <c r="C11097" s="38" t="s">
        <v>2318</v>
      </c>
      <c r="D11097" s="38" t="s">
        <v>2319</v>
      </c>
      <c r="E11097" s="45" t="s">
        <v>1286</v>
      </c>
      <c r="F11097" s="45" t="s">
        <v>22</v>
      </c>
      <c r="G11097" s="41" t="s">
        <v>371</v>
      </c>
      <c r="H11097" s="41" t="s">
        <v>1622</v>
      </c>
    </row>
    <row r="11098" spans="1:8" ht="15" hidden="1" customHeight="1" x14ac:dyDescent="0.25">
      <c r="A11098" s="35">
        <v>152</v>
      </c>
      <c r="B11098" s="38" t="s">
        <v>2317</v>
      </c>
      <c r="C11098" s="38" t="s">
        <v>2318</v>
      </c>
      <c r="D11098" s="38" t="s">
        <v>2319</v>
      </c>
      <c r="E11098" s="45" t="s">
        <v>1286</v>
      </c>
      <c r="F11098" s="45" t="s">
        <v>22</v>
      </c>
      <c r="G11098" s="41" t="s">
        <v>373</v>
      </c>
      <c r="H11098" s="41">
        <v>8.3000000000000007</v>
      </c>
    </row>
    <row r="11099" spans="1:8" ht="15" hidden="1" customHeight="1" x14ac:dyDescent="0.25">
      <c r="A11099" s="35">
        <v>152</v>
      </c>
      <c r="B11099" s="38" t="s">
        <v>2317</v>
      </c>
      <c r="C11099" s="38" t="s">
        <v>2318</v>
      </c>
      <c r="D11099" s="38" t="s">
        <v>2319</v>
      </c>
      <c r="E11099" s="45" t="s">
        <v>1286</v>
      </c>
      <c r="F11099" s="45" t="s">
        <v>22</v>
      </c>
      <c r="G11099" s="41" t="s">
        <v>374</v>
      </c>
      <c r="H11099" s="41">
        <v>28</v>
      </c>
    </row>
    <row r="11100" spans="1:8" ht="15" hidden="1" customHeight="1" x14ac:dyDescent="0.25">
      <c r="A11100" s="35">
        <v>152</v>
      </c>
      <c r="B11100" s="38" t="s">
        <v>2317</v>
      </c>
      <c r="C11100" s="38" t="s">
        <v>2318</v>
      </c>
      <c r="D11100" s="38" t="s">
        <v>2319</v>
      </c>
      <c r="E11100" s="45" t="s">
        <v>1286</v>
      </c>
      <c r="F11100" s="45" t="s">
        <v>22</v>
      </c>
      <c r="G11100" s="41" t="s">
        <v>375</v>
      </c>
      <c r="H11100" s="41">
        <v>9.4</v>
      </c>
    </row>
    <row r="11101" spans="1:8" ht="15" hidden="1" customHeight="1" x14ac:dyDescent="0.25">
      <c r="A11101" s="35">
        <v>152</v>
      </c>
      <c r="B11101" s="38" t="s">
        <v>2317</v>
      </c>
      <c r="C11101" s="38" t="s">
        <v>2318</v>
      </c>
      <c r="D11101" s="38" t="s">
        <v>2319</v>
      </c>
      <c r="E11101" s="45" t="s">
        <v>1286</v>
      </c>
      <c r="F11101" s="45" t="s">
        <v>22</v>
      </c>
      <c r="G11101" s="41" t="s">
        <v>376</v>
      </c>
      <c r="H11101" s="41">
        <v>30.5</v>
      </c>
    </row>
    <row r="11102" spans="1:8" ht="15" hidden="1" customHeight="1" x14ac:dyDescent="0.25">
      <c r="A11102" s="35">
        <v>152</v>
      </c>
      <c r="B11102" s="38" t="s">
        <v>2317</v>
      </c>
      <c r="C11102" s="38" t="s">
        <v>2318</v>
      </c>
      <c r="D11102" s="38" t="s">
        <v>2319</v>
      </c>
      <c r="E11102" s="45" t="s">
        <v>1286</v>
      </c>
      <c r="F11102" s="45" t="s">
        <v>22</v>
      </c>
      <c r="G11102" s="41" t="s">
        <v>377</v>
      </c>
      <c r="H11102" s="41" t="s">
        <v>378</v>
      </c>
    </row>
    <row r="11103" spans="1:8" ht="15" hidden="1" customHeight="1" x14ac:dyDescent="0.25">
      <c r="A11103" s="35">
        <v>152</v>
      </c>
      <c r="B11103" s="38" t="s">
        <v>2317</v>
      </c>
      <c r="C11103" s="38" t="s">
        <v>2318</v>
      </c>
      <c r="D11103" s="38" t="s">
        <v>2319</v>
      </c>
      <c r="E11103" s="45" t="s">
        <v>1286</v>
      </c>
      <c r="F11103" s="45" t="s">
        <v>22</v>
      </c>
      <c r="G11103" s="41" t="s">
        <v>379</v>
      </c>
      <c r="H11103" s="41" t="s">
        <v>463</v>
      </c>
    </row>
    <row r="11104" spans="1:8" ht="15" hidden="1" customHeight="1" x14ac:dyDescent="0.25">
      <c r="A11104" s="35">
        <v>152</v>
      </c>
      <c r="B11104" s="38" t="s">
        <v>2317</v>
      </c>
      <c r="C11104" s="38" t="s">
        <v>2318</v>
      </c>
      <c r="D11104" s="38" t="s">
        <v>2319</v>
      </c>
      <c r="E11104" s="45" t="s">
        <v>1286</v>
      </c>
      <c r="F11104" s="45" t="s">
        <v>22</v>
      </c>
      <c r="G11104" s="41" t="s">
        <v>381</v>
      </c>
      <c r="H11104" s="41">
        <v>20</v>
      </c>
    </row>
    <row r="11105" spans="1:8" ht="15" hidden="1" customHeight="1" x14ac:dyDescent="0.25">
      <c r="A11105" s="35">
        <v>152</v>
      </c>
      <c r="B11105" s="38" t="s">
        <v>2317</v>
      </c>
      <c r="C11105" s="38" t="s">
        <v>2318</v>
      </c>
      <c r="D11105" s="38" t="s">
        <v>2319</v>
      </c>
      <c r="E11105" s="45" t="s">
        <v>1286</v>
      </c>
      <c r="F11105" s="45" t="s">
        <v>22</v>
      </c>
      <c r="G11105" s="41" t="s">
        <v>382</v>
      </c>
      <c r="H11105" s="41">
        <v>10</v>
      </c>
    </row>
    <row r="11106" spans="1:8" ht="15" hidden="1" customHeight="1" x14ac:dyDescent="0.25">
      <c r="A11106" s="35">
        <v>152</v>
      </c>
      <c r="B11106" s="38" t="s">
        <v>2317</v>
      </c>
      <c r="C11106" s="38" t="s">
        <v>2318</v>
      </c>
      <c r="D11106" s="38" t="s">
        <v>2319</v>
      </c>
      <c r="E11106" s="45" t="s">
        <v>1286</v>
      </c>
      <c r="F11106" s="45" t="s">
        <v>22</v>
      </c>
      <c r="G11106" s="41" t="s">
        <v>383</v>
      </c>
      <c r="H11106" s="41">
        <v>3</v>
      </c>
    </row>
    <row r="11107" spans="1:8" ht="15" hidden="1" customHeight="1" x14ac:dyDescent="0.25">
      <c r="A11107" s="35">
        <v>152</v>
      </c>
      <c r="B11107" s="38" t="s">
        <v>2317</v>
      </c>
      <c r="C11107" s="38" t="s">
        <v>2318</v>
      </c>
      <c r="D11107" s="38" t="s">
        <v>2319</v>
      </c>
      <c r="E11107" s="45" t="s">
        <v>1286</v>
      </c>
      <c r="F11107" s="45" t="s">
        <v>22</v>
      </c>
      <c r="G11107" s="41" t="s">
        <v>384</v>
      </c>
      <c r="H11107" s="41">
        <v>5</v>
      </c>
    </row>
    <row r="11108" spans="1:8" ht="15" hidden="1" customHeight="1" x14ac:dyDescent="0.25">
      <c r="A11108" s="35">
        <v>152</v>
      </c>
      <c r="B11108" s="38" t="s">
        <v>2317</v>
      </c>
      <c r="C11108" s="38" t="s">
        <v>2318</v>
      </c>
      <c r="D11108" s="38" t="s">
        <v>2319</v>
      </c>
      <c r="E11108" s="45" t="s">
        <v>1286</v>
      </c>
      <c r="F11108" s="45" t="s">
        <v>22</v>
      </c>
      <c r="G11108" s="42" t="s">
        <v>385</v>
      </c>
      <c r="H11108" s="42">
        <v>16</v>
      </c>
    </row>
    <row r="11109" spans="1:8" ht="15" hidden="1" customHeight="1" x14ac:dyDescent="0.25">
      <c r="A11109" s="35">
        <v>152</v>
      </c>
      <c r="B11109" s="38" t="s">
        <v>2317</v>
      </c>
      <c r="C11109" s="38" t="s">
        <v>2318</v>
      </c>
      <c r="D11109" s="38" t="s">
        <v>2319</v>
      </c>
      <c r="E11109" s="45" t="s">
        <v>1286</v>
      </c>
      <c r="F11109" s="45" t="s">
        <v>22</v>
      </c>
      <c r="G11109" s="41" t="s">
        <v>386</v>
      </c>
      <c r="H11109" s="41" t="s">
        <v>2011</v>
      </c>
    </row>
    <row r="11110" spans="1:8" ht="15" hidden="1" customHeight="1" x14ac:dyDescent="0.25">
      <c r="A11110" s="35">
        <v>152</v>
      </c>
      <c r="B11110" s="38" t="s">
        <v>2317</v>
      </c>
      <c r="C11110" s="38" t="s">
        <v>2318</v>
      </c>
      <c r="D11110" s="38" t="s">
        <v>2319</v>
      </c>
      <c r="E11110" s="45" t="s">
        <v>1286</v>
      </c>
      <c r="F11110" s="45" t="s">
        <v>22</v>
      </c>
      <c r="G11110" s="41" t="s">
        <v>388</v>
      </c>
      <c r="H11110" s="41" t="s">
        <v>804</v>
      </c>
    </row>
    <row r="11111" spans="1:8" ht="15" hidden="1" customHeight="1" x14ac:dyDescent="0.25">
      <c r="A11111" s="35">
        <v>152</v>
      </c>
      <c r="B11111" s="38" t="s">
        <v>2317</v>
      </c>
      <c r="C11111" s="38" t="s">
        <v>2318</v>
      </c>
      <c r="D11111" s="38" t="s">
        <v>2319</v>
      </c>
      <c r="E11111" s="45" t="s">
        <v>1286</v>
      </c>
      <c r="F11111" s="45" t="s">
        <v>22</v>
      </c>
      <c r="G11111" s="41" t="s">
        <v>1324</v>
      </c>
      <c r="H11111" s="41" t="s">
        <v>1325</v>
      </c>
    </row>
    <row r="11112" spans="1:8" ht="15" hidden="1" customHeight="1" x14ac:dyDescent="0.25">
      <c r="A11112" s="35">
        <v>152</v>
      </c>
      <c r="B11112" s="38" t="s">
        <v>2317</v>
      </c>
      <c r="C11112" s="38" t="s">
        <v>2318</v>
      </c>
      <c r="D11112" s="38" t="s">
        <v>2319</v>
      </c>
      <c r="E11112" s="45" t="s">
        <v>1286</v>
      </c>
      <c r="F11112" s="45" t="s">
        <v>22</v>
      </c>
      <c r="G11112" s="41" t="s">
        <v>1326</v>
      </c>
      <c r="H11112" s="41" t="s">
        <v>1327</v>
      </c>
    </row>
    <row r="11113" spans="1:8" ht="15" hidden="1" customHeight="1" x14ac:dyDescent="0.25">
      <c r="A11113" s="35">
        <v>152</v>
      </c>
      <c r="B11113" s="38" t="s">
        <v>2317</v>
      </c>
      <c r="C11113" s="38" t="s">
        <v>2318</v>
      </c>
      <c r="D11113" s="38" t="s">
        <v>2319</v>
      </c>
      <c r="E11113" s="45" t="s">
        <v>1286</v>
      </c>
      <c r="F11113" s="45" t="s">
        <v>22</v>
      </c>
      <c r="G11113" s="41" t="s">
        <v>390</v>
      </c>
      <c r="H11113" s="41" t="s">
        <v>1328</v>
      </c>
    </row>
    <row r="11114" spans="1:8" ht="15" hidden="1" customHeight="1" x14ac:dyDescent="0.25">
      <c r="A11114" s="35">
        <v>152</v>
      </c>
      <c r="B11114" s="38" t="s">
        <v>2317</v>
      </c>
      <c r="C11114" s="38" t="s">
        <v>2318</v>
      </c>
      <c r="D11114" s="38" t="s">
        <v>2319</v>
      </c>
      <c r="E11114" s="45" t="s">
        <v>1286</v>
      </c>
      <c r="F11114" s="45" t="s">
        <v>22</v>
      </c>
      <c r="G11114" s="41" t="s">
        <v>392</v>
      </c>
      <c r="H11114" s="41" t="s">
        <v>1758</v>
      </c>
    </row>
    <row r="11115" spans="1:8" ht="15" hidden="1" customHeight="1" x14ac:dyDescent="0.25">
      <c r="A11115" s="35">
        <v>152</v>
      </c>
      <c r="B11115" s="38" t="s">
        <v>2317</v>
      </c>
      <c r="C11115" s="38" t="s">
        <v>2318</v>
      </c>
      <c r="D11115" s="38" t="s">
        <v>2319</v>
      </c>
      <c r="E11115" s="45" t="s">
        <v>1286</v>
      </c>
      <c r="F11115" s="45" t="s">
        <v>22</v>
      </c>
      <c r="G11115" s="41" t="s">
        <v>394</v>
      </c>
      <c r="H11115" s="41" t="s">
        <v>1434</v>
      </c>
    </row>
    <row r="11116" spans="1:8" ht="15" hidden="1" customHeight="1" x14ac:dyDescent="0.25">
      <c r="A11116" s="35">
        <v>152</v>
      </c>
      <c r="B11116" s="38" t="s">
        <v>2317</v>
      </c>
      <c r="C11116" s="38" t="s">
        <v>2318</v>
      </c>
      <c r="D11116" s="38" t="s">
        <v>2319</v>
      </c>
      <c r="E11116" s="45" t="s">
        <v>1286</v>
      </c>
      <c r="F11116" s="45" t="s">
        <v>22</v>
      </c>
      <c r="G11116" s="41" t="s">
        <v>396</v>
      </c>
      <c r="H11116" s="41">
        <v>10</v>
      </c>
    </row>
    <row r="11117" spans="1:8" ht="15" hidden="1" customHeight="1" x14ac:dyDescent="0.25">
      <c r="A11117" s="35">
        <v>152</v>
      </c>
      <c r="B11117" s="38" t="s">
        <v>2317</v>
      </c>
      <c r="C11117" s="38" t="s">
        <v>2318</v>
      </c>
      <c r="D11117" s="38" t="s">
        <v>2319</v>
      </c>
      <c r="E11117" s="45" t="s">
        <v>1286</v>
      </c>
      <c r="F11117" s="45" t="s">
        <v>22</v>
      </c>
      <c r="G11117" s="41" t="s">
        <v>397</v>
      </c>
      <c r="H11117" s="41">
        <v>1.35</v>
      </c>
    </row>
    <row r="11118" spans="1:8" ht="15" hidden="1" customHeight="1" x14ac:dyDescent="0.25">
      <c r="A11118" s="35">
        <v>152</v>
      </c>
      <c r="B11118" s="38" t="s">
        <v>2317</v>
      </c>
      <c r="C11118" s="38" t="s">
        <v>2318</v>
      </c>
      <c r="D11118" s="38" t="s">
        <v>2319</v>
      </c>
      <c r="E11118" s="45" t="s">
        <v>1286</v>
      </c>
      <c r="F11118" s="45" t="s">
        <v>22</v>
      </c>
      <c r="G11118" s="41" t="s">
        <v>398</v>
      </c>
      <c r="H11118" s="41">
        <v>7</v>
      </c>
    </row>
    <row r="11119" spans="1:8" ht="15" hidden="1" customHeight="1" x14ac:dyDescent="0.25">
      <c r="A11119" s="35">
        <v>152</v>
      </c>
      <c r="B11119" s="38" t="s">
        <v>2317</v>
      </c>
      <c r="C11119" s="38" t="s">
        <v>2318</v>
      </c>
      <c r="D11119" s="38" t="s">
        <v>2319</v>
      </c>
      <c r="E11119" s="45" t="s">
        <v>1286</v>
      </c>
      <c r="F11119" s="45" t="s">
        <v>22</v>
      </c>
      <c r="G11119" s="41" t="s">
        <v>2180</v>
      </c>
      <c r="H11119" s="41">
        <v>24</v>
      </c>
    </row>
    <row r="11120" spans="1:8" ht="15" hidden="1" customHeight="1" x14ac:dyDescent="0.25">
      <c r="A11120" s="35">
        <v>152</v>
      </c>
      <c r="B11120" s="38" t="s">
        <v>2317</v>
      </c>
      <c r="C11120" s="38" t="s">
        <v>2318</v>
      </c>
      <c r="D11120" s="38" t="s">
        <v>2319</v>
      </c>
      <c r="E11120" s="45" t="s">
        <v>1286</v>
      </c>
      <c r="F11120" s="45" t="s">
        <v>22</v>
      </c>
      <c r="G11120" s="41" t="s">
        <v>399</v>
      </c>
      <c r="H11120" s="41" t="s">
        <v>400</v>
      </c>
    </row>
    <row r="11121" spans="1:8" ht="15" hidden="1" customHeight="1" x14ac:dyDescent="0.25">
      <c r="A11121" s="35">
        <v>152</v>
      </c>
      <c r="B11121" s="38" t="s">
        <v>2317</v>
      </c>
      <c r="C11121" s="38" t="s">
        <v>2318</v>
      </c>
      <c r="D11121" s="38" t="s">
        <v>2319</v>
      </c>
      <c r="E11121" s="45" t="s">
        <v>1286</v>
      </c>
      <c r="F11121" s="45" t="s">
        <v>22</v>
      </c>
      <c r="G11121" s="41" t="s">
        <v>401</v>
      </c>
      <c r="H11121" s="41" t="s">
        <v>402</v>
      </c>
    </row>
    <row r="11122" spans="1:8" ht="15" hidden="1" customHeight="1" x14ac:dyDescent="0.25">
      <c r="A11122" s="35">
        <v>152</v>
      </c>
      <c r="B11122" s="38" t="s">
        <v>2317</v>
      </c>
      <c r="C11122" s="38" t="s">
        <v>2318</v>
      </c>
      <c r="D11122" s="38" t="s">
        <v>2319</v>
      </c>
      <c r="E11122" s="45" t="s">
        <v>1286</v>
      </c>
      <c r="F11122" s="45" t="s">
        <v>22</v>
      </c>
      <c r="G11122" s="41" t="s">
        <v>403</v>
      </c>
      <c r="H11122" s="41" t="s">
        <v>1585</v>
      </c>
    </row>
    <row r="11123" spans="1:8" ht="15" hidden="1" customHeight="1" x14ac:dyDescent="0.25">
      <c r="A11123" s="35">
        <v>152</v>
      </c>
      <c r="B11123" s="38" t="s">
        <v>2317</v>
      </c>
      <c r="C11123" s="38" t="s">
        <v>2318</v>
      </c>
      <c r="D11123" s="38" t="s">
        <v>2319</v>
      </c>
      <c r="E11123" s="45" t="s">
        <v>1286</v>
      </c>
      <c r="F11123" s="45" t="s">
        <v>22</v>
      </c>
      <c r="G11123" s="41" t="s">
        <v>405</v>
      </c>
      <c r="H11123" s="41" t="s">
        <v>406</v>
      </c>
    </row>
    <row r="11124" spans="1:8" ht="15" hidden="1" customHeight="1" x14ac:dyDescent="0.25">
      <c r="A11124" s="35">
        <v>152</v>
      </c>
      <c r="B11124" s="38" t="s">
        <v>2317</v>
      </c>
      <c r="C11124" s="38" t="s">
        <v>2318</v>
      </c>
      <c r="D11124" s="38" t="s">
        <v>2319</v>
      </c>
      <c r="E11124" s="45" t="s">
        <v>1286</v>
      </c>
      <c r="F11124" s="45" t="s">
        <v>22</v>
      </c>
      <c r="G11124" s="41" t="s">
        <v>407</v>
      </c>
      <c r="H11124" s="41">
        <v>36</v>
      </c>
    </row>
    <row r="11125" spans="1:8" ht="15" hidden="1" customHeight="1" x14ac:dyDescent="0.25">
      <c r="A11125" s="35">
        <v>152</v>
      </c>
      <c r="B11125" s="38" t="s">
        <v>2317</v>
      </c>
      <c r="C11125" s="38" t="s">
        <v>2318</v>
      </c>
      <c r="D11125" s="38" t="s">
        <v>2319</v>
      </c>
      <c r="E11125" s="45" t="s">
        <v>1286</v>
      </c>
      <c r="F11125" s="45" t="s">
        <v>22</v>
      </c>
      <c r="G11125" s="41" t="s">
        <v>408</v>
      </c>
      <c r="H11125" s="41" t="s">
        <v>411</v>
      </c>
    </row>
    <row r="11126" spans="1:8" ht="15" hidden="1" customHeight="1" x14ac:dyDescent="0.25">
      <c r="A11126" s="35">
        <v>152</v>
      </c>
      <c r="B11126" s="38" t="s">
        <v>2317</v>
      </c>
      <c r="C11126" s="38" t="s">
        <v>2318</v>
      </c>
      <c r="D11126" s="38" t="s">
        <v>2319</v>
      </c>
      <c r="E11126" s="45" t="s">
        <v>1286</v>
      </c>
      <c r="F11126" s="45" t="s">
        <v>22</v>
      </c>
      <c r="G11126" s="41" t="s">
        <v>410</v>
      </c>
      <c r="H11126" s="41" t="s">
        <v>411</v>
      </c>
    </row>
    <row r="11127" spans="1:8" ht="15" hidden="1" customHeight="1" x14ac:dyDescent="0.25">
      <c r="A11127" s="35">
        <v>152</v>
      </c>
      <c r="B11127" s="38" t="s">
        <v>2317</v>
      </c>
      <c r="C11127" s="38" t="s">
        <v>2318</v>
      </c>
      <c r="D11127" s="38" t="s">
        <v>2319</v>
      </c>
      <c r="E11127" s="45" t="s">
        <v>1286</v>
      </c>
      <c r="F11127" s="45" t="s">
        <v>22</v>
      </c>
      <c r="G11127" s="41" t="s">
        <v>412</v>
      </c>
      <c r="H11127" s="41" t="s">
        <v>1333</v>
      </c>
    </row>
    <row r="11128" spans="1:8" ht="15" hidden="1" customHeight="1" x14ac:dyDescent="0.25">
      <c r="A11128" s="35">
        <v>152</v>
      </c>
      <c r="B11128" s="38" t="s">
        <v>2317</v>
      </c>
      <c r="C11128" s="38" t="s">
        <v>2318</v>
      </c>
      <c r="D11128" s="38" t="s">
        <v>2319</v>
      </c>
      <c r="E11128" s="45" t="s">
        <v>1286</v>
      </c>
      <c r="F11128" s="45" t="s">
        <v>22</v>
      </c>
      <c r="G11128" s="41" t="s">
        <v>414</v>
      </c>
      <c r="H11128" s="41" t="s">
        <v>423</v>
      </c>
    </row>
    <row r="11129" spans="1:8" ht="15" hidden="1" customHeight="1" x14ac:dyDescent="0.25">
      <c r="A11129" s="35">
        <v>152</v>
      </c>
      <c r="B11129" s="38" t="s">
        <v>2317</v>
      </c>
      <c r="C11129" s="38" t="s">
        <v>2318</v>
      </c>
      <c r="D11129" s="38" t="s">
        <v>2319</v>
      </c>
      <c r="E11129" s="45" t="s">
        <v>1286</v>
      </c>
      <c r="F11129" s="45" t="s">
        <v>22</v>
      </c>
      <c r="G11129" s="41" t="s">
        <v>416</v>
      </c>
      <c r="H11129" s="41" t="s">
        <v>571</v>
      </c>
    </row>
    <row r="11130" spans="1:8" ht="15" hidden="1" customHeight="1" x14ac:dyDescent="0.25">
      <c r="A11130" s="35">
        <v>152</v>
      </c>
      <c r="B11130" s="38" t="s">
        <v>2317</v>
      </c>
      <c r="C11130" s="38" t="s">
        <v>2318</v>
      </c>
      <c r="D11130" s="38" t="s">
        <v>2319</v>
      </c>
      <c r="E11130" s="45" t="s">
        <v>1286</v>
      </c>
      <c r="F11130" s="45" t="s">
        <v>22</v>
      </c>
      <c r="G11130" s="41" t="s">
        <v>417</v>
      </c>
      <c r="H11130" s="41" t="s">
        <v>423</v>
      </c>
    </row>
    <row r="11131" spans="1:8" ht="15" hidden="1" customHeight="1" x14ac:dyDescent="0.25">
      <c r="A11131" s="35">
        <v>152</v>
      </c>
      <c r="B11131" s="38" t="s">
        <v>2317</v>
      </c>
      <c r="C11131" s="38" t="s">
        <v>2318</v>
      </c>
      <c r="D11131" s="38" t="s">
        <v>2319</v>
      </c>
      <c r="E11131" s="45" t="s">
        <v>1286</v>
      </c>
      <c r="F11131" s="45" t="s">
        <v>22</v>
      </c>
      <c r="G11131" s="41" t="s">
        <v>418</v>
      </c>
      <c r="H11131" s="41" t="s">
        <v>587</v>
      </c>
    </row>
    <row r="11132" spans="1:8" ht="15" hidden="1" customHeight="1" x14ac:dyDescent="0.25">
      <c r="A11132" s="35">
        <v>152</v>
      </c>
      <c r="B11132" s="38" t="s">
        <v>2317</v>
      </c>
      <c r="C11132" s="38" t="s">
        <v>2318</v>
      </c>
      <c r="D11132" s="38" t="s">
        <v>2319</v>
      </c>
      <c r="E11132" s="45" t="s">
        <v>1286</v>
      </c>
      <c r="F11132" s="45" t="s">
        <v>22</v>
      </c>
      <c r="G11132" s="41" t="s">
        <v>420</v>
      </c>
      <c r="H11132" s="41" t="s">
        <v>423</v>
      </c>
    </row>
    <row r="11133" spans="1:8" ht="15" hidden="1" customHeight="1" x14ac:dyDescent="0.25">
      <c r="A11133" s="35">
        <v>152</v>
      </c>
      <c r="B11133" s="38" t="s">
        <v>2317</v>
      </c>
      <c r="C11133" s="38" t="s">
        <v>2318</v>
      </c>
      <c r="D11133" s="38" t="s">
        <v>2319</v>
      </c>
      <c r="E11133" s="45" t="s">
        <v>1286</v>
      </c>
      <c r="F11133" s="45" t="s">
        <v>22</v>
      </c>
      <c r="G11133" s="41" t="s">
        <v>422</v>
      </c>
      <c r="H11133" s="41" t="s">
        <v>423</v>
      </c>
    </row>
    <row r="11134" spans="1:8" ht="15" hidden="1" customHeight="1" x14ac:dyDescent="0.25">
      <c r="A11134" s="35">
        <v>152</v>
      </c>
      <c r="B11134" s="38" t="s">
        <v>2317</v>
      </c>
      <c r="C11134" s="38" t="s">
        <v>2318</v>
      </c>
      <c r="D11134" s="38" t="s">
        <v>2319</v>
      </c>
      <c r="E11134" s="45" t="s">
        <v>1286</v>
      </c>
      <c r="F11134" s="45" t="s">
        <v>22</v>
      </c>
      <c r="G11134" s="41" t="s">
        <v>424</v>
      </c>
      <c r="H11134" s="41" t="s">
        <v>571</v>
      </c>
    </row>
    <row r="11135" spans="1:8" ht="15" hidden="1" customHeight="1" x14ac:dyDescent="0.25">
      <c r="A11135" s="35">
        <v>152</v>
      </c>
      <c r="B11135" s="38" t="s">
        <v>2317</v>
      </c>
      <c r="C11135" s="38" t="s">
        <v>2318</v>
      </c>
      <c r="D11135" s="38" t="s">
        <v>2319</v>
      </c>
      <c r="E11135" s="45" t="s">
        <v>1286</v>
      </c>
      <c r="F11135" s="45" t="s">
        <v>22</v>
      </c>
      <c r="G11135" s="41" t="s">
        <v>425</v>
      </c>
      <c r="H11135" s="41" t="s">
        <v>426</v>
      </c>
    </row>
    <row r="11136" spans="1:8" ht="15" hidden="1" customHeight="1" x14ac:dyDescent="0.25">
      <c r="A11136" s="35">
        <v>153</v>
      </c>
      <c r="B11136" s="38" t="s">
        <v>2327</v>
      </c>
      <c r="C11136" s="38" t="s">
        <v>2328</v>
      </c>
      <c r="D11136" s="38" t="s">
        <v>2329</v>
      </c>
      <c r="E11136" s="45" t="s">
        <v>1286</v>
      </c>
      <c r="F11136" s="45" t="s">
        <v>22</v>
      </c>
      <c r="G11136" s="41" t="s">
        <v>309</v>
      </c>
      <c r="H11136" s="41" t="s">
        <v>2329</v>
      </c>
    </row>
    <row r="11137" spans="1:8" ht="15" hidden="1" customHeight="1" x14ac:dyDescent="0.25">
      <c r="A11137" s="35">
        <v>153</v>
      </c>
      <c r="B11137" s="38" t="s">
        <v>2327</v>
      </c>
      <c r="C11137" s="38" t="s">
        <v>2328</v>
      </c>
      <c r="D11137" s="38" t="s">
        <v>2329</v>
      </c>
      <c r="E11137" s="45" t="s">
        <v>1286</v>
      </c>
      <c r="F11137" s="45" t="s">
        <v>22</v>
      </c>
      <c r="G11137" s="41" t="s">
        <v>310</v>
      </c>
      <c r="H11137" s="41" t="s">
        <v>2331</v>
      </c>
    </row>
    <row r="11138" spans="1:8" ht="15" hidden="1" customHeight="1" x14ac:dyDescent="0.25">
      <c r="A11138" s="35">
        <v>153</v>
      </c>
      <c r="B11138" s="38" t="s">
        <v>2327</v>
      </c>
      <c r="C11138" s="38" t="s">
        <v>2328</v>
      </c>
      <c r="D11138" s="38" t="s">
        <v>2329</v>
      </c>
      <c r="E11138" s="45" t="s">
        <v>1286</v>
      </c>
      <c r="F11138" s="45" t="s">
        <v>22</v>
      </c>
      <c r="G11138" s="41" t="s">
        <v>312</v>
      </c>
      <c r="H11138" s="41" t="s">
        <v>2332</v>
      </c>
    </row>
    <row r="11139" spans="1:8" ht="15" hidden="1" customHeight="1" x14ac:dyDescent="0.25">
      <c r="A11139" s="35">
        <v>153</v>
      </c>
      <c r="B11139" s="38" t="s">
        <v>2327</v>
      </c>
      <c r="C11139" s="38" t="s">
        <v>2328</v>
      </c>
      <c r="D11139" s="38" t="s">
        <v>2329</v>
      </c>
      <c r="E11139" s="45" t="s">
        <v>1286</v>
      </c>
      <c r="F11139" s="45" t="s">
        <v>22</v>
      </c>
      <c r="G11139" s="41" t="s">
        <v>314</v>
      </c>
      <c r="H11139" s="41" t="s">
        <v>423</v>
      </c>
    </row>
    <row r="11140" spans="1:8" ht="15" hidden="1" customHeight="1" x14ac:dyDescent="0.25">
      <c r="A11140" s="35">
        <v>153</v>
      </c>
      <c r="B11140" s="38" t="s">
        <v>2327</v>
      </c>
      <c r="C11140" s="38" t="s">
        <v>2328</v>
      </c>
      <c r="D11140" s="38" t="s">
        <v>2329</v>
      </c>
      <c r="E11140" s="45" t="s">
        <v>1286</v>
      </c>
      <c r="F11140" s="45" t="s">
        <v>22</v>
      </c>
      <c r="G11140" s="41" t="s">
        <v>316</v>
      </c>
      <c r="H11140" s="41" t="s">
        <v>2304</v>
      </c>
    </row>
    <row r="11141" spans="1:8" ht="15" hidden="1" customHeight="1" x14ac:dyDescent="0.25">
      <c r="A11141" s="35">
        <v>153</v>
      </c>
      <c r="B11141" s="38" t="s">
        <v>2327</v>
      </c>
      <c r="C11141" s="38" t="s">
        <v>2328</v>
      </c>
      <c r="D11141" s="38" t="s">
        <v>2329</v>
      </c>
      <c r="E11141" s="45" t="s">
        <v>1286</v>
      </c>
      <c r="F11141" s="45" t="s">
        <v>22</v>
      </c>
      <c r="G11141" s="41" t="s">
        <v>318</v>
      </c>
      <c r="H11141" s="41" t="s">
        <v>319</v>
      </c>
    </row>
    <row r="11142" spans="1:8" ht="15" hidden="1" customHeight="1" x14ac:dyDescent="0.25">
      <c r="A11142" s="35">
        <v>153</v>
      </c>
      <c r="B11142" s="38" t="s">
        <v>2327</v>
      </c>
      <c r="C11142" s="38" t="s">
        <v>2328</v>
      </c>
      <c r="D11142" s="38" t="s">
        <v>2329</v>
      </c>
      <c r="E11142" s="45" t="s">
        <v>1286</v>
      </c>
      <c r="F11142" s="45" t="s">
        <v>22</v>
      </c>
      <c r="G11142" s="41" t="s">
        <v>320</v>
      </c>
      <c r="H11142" s="41">
        <v>48</v>
      </c>
    </row>
    <row r="11143" spans="1:8" ht="15" hidden="1" customHeight="1" x14ac:dyDescent="0.25">
      <c r="A11143" s="35">
        <v>153</v>
      </c>
      <c r="B11143" s="38" t="s">
        <v>2327</v>
      </c>
      <c r="C11143" s="38" t="s">
        <v>2328</v>
      </c>
      <c r="D11143" s="38" t="s">
        <v>2329</v>
      </c>
      <c r="E11143" s="45" t="s">
        <v>1286</v>
      </c>
      <c r="F11143" s="45" t="s">
        <v>22</v>
      </c>
      <c r="G11143" s="41" t="s">
        <v>321</v>
      </c>
      <c r="H11143" s="41">
        <v>16</v>
      </c>
    </row>
    <row r="11144" spans="1:8" ht="15" hidden="1" customHeight="1" x14ac:dyDescent="0.25">
      <c r="A11144" s="35">
        <v>153</v>
      </c>
      <c r="B11144" s="38" t="s">
        <v>2327</v>
      </c>
      <c r="C11144" s="38" t="s">
        <v>2328</v>
      </c>
      <c r="D11144" s="38" t="s">
        <v>2329</v>
      </c>
      <c r="E11144" s="45" t="s">
        <v>1286</v>
      </c>
      <c r="F11144" s="45" t="s">
        <v>22</v>
      </c>
      <c r="G11144" s="41" t="s">
        <v>322</v>
      </c>
      <c r="H11144" s="41">
        <v>4.8</v>
      </c>
    </row>
    <row r="11145" spans="1:8" ht="15" hidden="1" customHeight="1" x14ac:dyDescent="0.25">
      <c r="A11145" s="35">
        <v>153</v>
      </c>
      <c r="B11145" s="38" t="s">
        <v>2327</v>
      </c>
      <c r="C11145" s="38" t="s">
        <v>2328</v>
      </c>
      <c r="D11145" s="38" t="s">
        <v>2329</v>
      </c>
      <c r="E11145" s="45" t="s">
        <v>1286</v>
      </c>
      <c r="F11145" s="45" t="s">
        <v>22</v>
      </c>
      <c r="G11145" s="41" t="s">
        <v>324</v>
      </c>
      <c r="H11145" s="41">
        <v>6.62</v>
      </c>
    </row>
    <row r="11146" spans="1:8" ht="15" hidden="1" customHeight="1" x14ac:dyDescent="0.25">
      <c r="A11146" s="35">
        <v>153</v>
      </c>
      <c r="B11146" s="38" t="s">
        <v>2327</v>
      </c>
      <c r="C11146" s="38" t="s">
        <v>2328</v>
      </c>
      <c r="D11146" s="38" t="s">
        <v>2329</v>
      </c>
      <c r="E11146" s="45" t="s">
        <v>1286</v>
      </c>
      <c r="F11146" s="45" t="s">
        <v>22</v>
      </c>
      <c r="G11146" s="41" t="s">
        <v>326</v>
      </c>
      <c r="H11146" s="41">
        <v>1.4770000000000001</v>
      </c>
    </row>
    <row r="11147" spans="1:8" ht="15" hidden="1" customHeight="1" x14ac:dyDescent="0.25">
      <c r="A11147" s="35">
        <v>153</v>
      </c>
      <c r="B11147" s="38" t="s">
        <v>2327</v>
      </c>
      <c r="C11147" s="38" t="s">
        <v>2328</v>
      </c>
      <c r="D11147" s="38" t="s">
        <v>2329</v>
      </c>
      <c r="E11147" s="45" t="s">
        <v>1286</v>
      </c>
      <c r="F11147" s="45" t="s">
        <v>22</v>
      </c>
      <c r="G11147" s="41" t="s">
        <v>328</v>
      </c>
      <c r="H11147" s="41" t="s">
        <v>1949</v>
      </c>
    </row>
    <row r="11148" spans="1:8" ht="15" hidden="1" customHeight="1" x14ac:dyDescent="0.25">
      <c r="A11148" s="35">
        <v>153</v>
      </c>
      <c r="B11148" s="38" t="s">
        <v>2327</v>
      </c>
      <c r="C11148" s="38" t="s">
        <v>2328</v>
      </c>
      <c r="D11148" s="38" t="s">
        <v>2329</v>
      </c>
      <c r="E11148" s="45" t="s">
        <v>1286</v>
      </c>
      <c r="F11148" s="45" t="s">
        <v>22</v>
      </c>
      <c r="G11148" s="41" t="s">
        <v>331</v>
      </c>
      <c r="H11148" s="41" t="s">
        <v>332</v>
      </c>
    </row>
    <row r="11149" spans="1:8" ht="15" hidden="1" customHeight="1" x14ac:dyDescent="0.25">
      <c r="A11149" s="35">
        <v>153</v>
      </c>
      <c r="B11149" s="38" t="s">
        <v>2327</v>
      </c>
      <c r="C11149" s="38" t="s">
        <v>2328</v>
      </c>
      <c r="D11149" s="38" t="s">
        <v>2329</v>
      </c>
      <c r="E11149" s="45" t="s">
        <v>1286</v>
      </c>
      <c r="F11149" s="45" t="s">
        <v>22</v>
      </c>
      <c r="G11149" s="41" t="s">
        <v>335</v>
      </c>
      <c r="H11149" s="41">
        <v>18</v>
      </c>
    </row>
    <row r="11150" spans="1:8" ht="15" hidden="1" customHeight="1" x14ac:dyDescent="0.25">
      <c r="A11150" s="35">
        <v>153</v>
      </c>
      <c r="B11150" s="38" t="s">
        <v>2327</v>
      </c>
      <c r="C11150" s="38" t="s">
        <v>2328</v>
      </c>
      <c r="D11150" s="38" t="s">
        <v>2329</v>
      </c>
      <c r="E11150" s="45" t="s">
        <v>1286</v>
      </c>
      <c r="F11150" s="45" t="s">
        <v>22</v>
      </c>
      <c r="G11150" s="41" t="s">
        <v>336</v>
      </c>
      <c r="H11150" s="41">
        <v>5.16</v>
      </c>
    </row>
    <row r="11151" spans="1:8" ht="15" hidden="1" customHeight="1" x14ac:dyDescent="0.25">
      <c r="A11151" s="35">
        <v>153</v>
      </c>
      <c r="B11151" s="38" t="s">
        <v>2327</v>
      </c>
      <c r="C11151" s="38" t="s">
        <v>2328</v>
      </c>
      <c r="D11151" s="38" t="s">
        <v>2329</v>
      </c>
      <c r="E11151" s="45" t="s">
        <v>1286</v>
      </c>
      <c r="F11151" s="45" t="s">
        <v>22</v>
      </c>
      <c r="G11151" s="41" t="s">
        <v>338</v>
      </c>
      <c r="H11151" s="41">
        <v>6.4</v>
      </c>
    </row>
    <row r="11152" spans="1:8" ht="15" hidden="1" customHeight="1" x14ac:dyDescent="0.25">
      <c r="A11152" s="35">
        <v>153</v>
      </c>
      <c r="B11152" s="38" t="s">
        <v>2327</v>
      </c>
      <c r="C11152" s="38" t="s">
        <v>2328</v>
      </c>
      <c r="D11152" s="38" t="s">
        <v>2329</v>
      </c>
      <c r="E11152" s="45" t="s">
        <v>1286</v>
      </c>
      <c r="F11152" s="45" t="s">
        <v>22</v>
      </c>
      <c r="G11152" s="41" t="s">
        <v>340</v>
      </c>
      <c r="H11152" s="41">
        <v>1.4279999999999999</v>
      </c>
    </row>
    <row r="11153" spans="1:8" ht="15" hidden="1" customHeight="1" x14ac:dyDescent="0.25">
      <c r="A11153" s="35">
        <v>153</v>
      </c>
      <c r="B11153" s="38" t="s">
        <v>2327</v>
      </c>
      <c r="C11153" s="38" t="s">
        <v>2328</v>
      </c>
      <c r="D11153" s="38" t="s">
        <v>2329</v>
      </c>
      <c r="E11153" s="45" t="s">
        <v>1286</v>
      </c>
      <c r="F11153" s="45" t="s">
        <v>22</v>
      </c>
      <c r="G11153" s="41" t="s">
        <v>342</v>
      </c>
      <c r="H11153" s="41" t="s">
        <v>674</v>
      </c>
    </row>
    <row r="11154" spans="1:8" ht="15" hidden="1" customHeight="1" x14ac:dyDescent="0.25">
      <c r="A11154" s="35">
        <v>153</v>
      </c>
      <c r="B11154" s="38" t="s">
        <v>2327</v>
      </c>
      <c r="C11154" s="38" t="s">
        <v>2328</v>
      </c>
      <c r="D11154" s="38" t="s">
        <v>2329</v>
      </c>
      <c r="E11154" s="45" t="s">
        <v>1286</v>
      </c>
      <c r="F11154" s="45" t="s">
        <v>22</v>
      </c>
      <c r="G11154" s="41" t="s">
        <v>345</v>
      </c>
      <c r="H11154" s="41" t="s">
        <v>332</v>
      </c>
    </row>
    <row r="11155" spans="1:8" ht="15" hidden="1" customHeight="1" x14ac:dyDescent="0.25">
      <c r="A11155" s="35">
        <v>153</v>
      </c>
      <c r="B11155" s="38" t="s">
        <v>2327</v>
      </c>
      <c r="C11155" s="38" t="s">
        <v>2328</v>
      </c>
      <c r="D11155" s="38" t="s">
        <v>2329</v>
      </c>
      <c r="E11155" s="45" t="s">
        <v>1286</v>
      </c>
      <c r="F11155" s="45" t="s">
        <v>22</v>
      </c>
      <c r="G11155" s="41" t="s">
        <v>347</v>
      </c>
      <c r="H11155" s="41" t="s">
        <v>1467</v>
      </c>
    </row>
    <row r="11156" spans="1:8" ht="15" hidden="1" customHeight="1" x14ac:dyDescent="0.25">
      <c r="A11156" s="35">
        <v>153</v>
      </c>
      <c r="B11156" s="38" t="s">
        <v>2327</v>
      </c>
      <c r="C11156" s="38" t="s">
        <v>2328</v>
      </c>
      <c r="D11156" s="38" t="s">
        <v>2329</v>
      </c>
      <c r="E11156" s="45" t="s">
        <v>1286</v>
      </c>
      <c r="F11156" s="45" t="s">
        <v>22</v>
      </c>
      <c r="G11156" s="41" t="s">
        <v>349</v>
      </c>
      <c r="H11156" s="41" t="s">
        <v>2333</v>
      </c>
    </row>
    <row r="11157" spans="1:8" ht="15" hidden="1" customHeight="1" x14ac:dyDescent="0.25">
      <c r="A11157" s="35">
        <v>153</v>
      </c>
      <c r="B11157" s="38" t="s">
        <v>2327</v>
      </c>
      <c r="C11157" s="38" t="s">
        <v>2328</v>
      </c>
      <c r="D11157" s="38" t="s">
        <v>2329</v>
      </c>
      <c r="E11157" s="45" t="s">
        <v>1286</v>
      </c>
      <c r="F11157" s="45" t="s">
        <v>22</v>
      </c>
      <c r="G11157" s="41" t="s">
        <v>351</v>
      </c>
      <c r="H11157" s="41">
        <v>340</v>
      </c>
    </row>
    <row r="11158" spans="1:8" ht="15" hidden="1" customHeight="1" x14ac:dyDescent="0.25">
      <c r="A11158" s="35">
        <v>153</v>
      </c>
      <c r="B11158" s="38" t="s">
        <v>2327</v>
      </c>
      <c r="C11158" s="38" t="s">
        <v>2328</v>
      </c>
      <c r="D11158" s="38" t="s">
        <v>2329</v>
      </c>
      <c r="E11158" s="45" t="s">
        <v>1286</v>
      </c>
      <c r="F11158" s="45" t="s">
        <v>22</v>
      </c>
      <c r="G11158" s="41" t="s">
        <v>352</v>
      </c>
      <c r="H11158" s="41" t="s">
        <v>2334</v>
      </c>
    </row>
    <row r="11159" spans="1:8" ht="15" hidden="1" customHeight="1" x14ac:dyDescent="0.25">
      <c r="A11159" s="35">
        <v>153</v>
      </c>
      <c r="B11159" s="38" t="s">
        <v>2327</v>
      </c>
      <c r="C11159" s="38" t="s">
        <v>2328</v>
      </c>
      <c r="D11159" s="38" t="s">
        <v>2329</v>
      </c>
      <c r="E11159" s="45" t="s">
        <v>1286</v>
      </c>
      <c r="F11159" s="45" t="s">
        <v>22</v>
      </c>
      <c r="G11159" s="41" t="s">
        <v>354</v>
      </c>
      <c r="H11159" s="41">
        <v>32</v>
      </c>
    </row>
    <row r="11160" spans="1:8" ht="15" hidden="1" customHeight="1" x14ac:dyDescent="0.25">
      <c r="A11160" s="35">
        <v>153</v>
      </c>
      <c r="B11160" s="38" t="s">
        <v>2327</v>
      </c>
      <c r="C11160" s="38" t="s">
        <v>2328</v>
      </c>
      <c r="D11160" s="38" t="s">
        <v>2329</v>
      </c>
      <c r="E11160" s="45" t="s">
        <v>1286</v>
      </c>
      <c r="F11160" s="45" t="s">
        <v>22</v>
      </c>
      <c r="G11160" s="41" t="s">
        <v>355</v>
      </c>
      <c r="H11160" s="41">
        <v>1.8</v>
      </c>
    </row>
    <row r="11161" spans="1:8" ht="15" hidden="1" customHeight="1" x14ac:dyDescent="0.25">
      <c r="A11161" s="35">
        <v>153</v>
      </c>
      <c r="B11161" s="38" t="s">
        <v>2327</v>
      </c>
      <c r="C11161" s="38" t="s">
        <v>2328</v>
      </c>
      <c r="D11161" s="38" t="s">
        <v>2329</v>
      </c>
      <c r="E11161" s="45" t="s">
        <v>1286</v>
      </c>
      <c r="F11161" s="45" t="s">
        <v>22</v>
      </c>
      <c r="G11161" s="41" t="s">
        <v>356</v>
      </c>
      <c r="H11161" s="41">
        <v>2300</v>
      </c>
    </row>
    <row r="11162" spans="1:8" ht="15" hidden="1" customHeight="1" x14ac:dyDescent="0.25">
      <c r="A11162" s="35">
        <v>153</v>
      </c>
      <c r="B11162" s="38" t="s">
        <v>2327</v>
      </c>
      <c r="C11162" s="38" t="s">
        <v>2328</v>
      </c>
      <c r="D11162" s="38" t="s">
        <v>2329</v>
      </c>
      <c r="E11162" s="45" t="s">
        <v>1286</v>
      </c>
      <c r="F11162" s="45" t="s">
        <v>22</v>
      </c>
      <c r="G11162" s="41" t="s">
        <v>357</v>
      </c>
      <c r="H11162" s="41">
        <v>53</v>
      </c>
    </row>
    <row r="11163" spans="1:8" ht="15" hidden="1" customHeight="1" x14ac:dyDescent="0.25">
      <c r="A11163" s="35">
        <v>153</v>
      </c>
      <c r="B11163" s="38" t="s">
        <v>2327</v>
      </c>
      <c r="C11163" s="38" t="s">
        <v>2328</v>
      </c>
      <c r="D11163" s="38" t="s">
        <v>2329</v>
      </c>
      <c r="E11163" s="45" t="s">
        <v>1286</v>
      </c>
      <c r="F11163" s="45" t="s">
        <v>22</v>
      </c>
      <c r="G11163" s="41" t="s">
        <v>358</v>
      </c>
      <c r="H11163" s="41" t="s">
        <v>1559</v>
      </c>
    </row>
    <row r="11164" spans="1:8" ht="15" hidden="1" customHeight="1" x14ac:dyDescent="0.25">
      <c r="A11164" s="35">
        <v>153</v>
      </c>
      <c r="B11164" s="38" t="s">
        <v>2327</v>
      </c>
      <c r="C11164" s="38" t="s">
        <v>2328</v>
      </c>
      <c r="D11164" s="38" t="s">
        <v>2329</v>
      </c>
      <c r="E11164" s="45" t="s">
        <v>1286</v>
      </c>
      <c r="F11164" s="45" t="s">
        <v>22</v>
      </c>
      <c r="G11164" s="41" t="s">
        <v>360</v>
      </c>
      <c r="H11164" s="41" t="s">
        <v>1312</v>
      </c>
    </row>
    <row r="11165" spans="1:8" ht="15" hidden="1" customHeight="1" x14ac:dyDescent="0.25">
      <c r="A11165" s="35">
        <v>153</v>
      </c>
      <c r="B11165" s="38" t="s">
        <v>2327</v>
      </c>
      <c r="C11165" s="38" t="s">
        <v>2328</v>
      </c>
      <c r="D11165" s="38" t="s">
        <v>2329</v>
      </c>
      <c r="E11165" s="45" t="s">
        <v>1286</v>
      </c>
      <c r="F11165" s="45" t="s">
        <v>22</v>
      </c>
      <c r="G11165" s="41" t="s">
        <v>1313</v>
      </c>
      <c r="H11165" s="41" t="s">
        <v>2335</v>
      </c>
    </row>
    <row r="11166" spans="1:8" ht="15" hidden="1" customHeight="1" x14ac:dyDescent="0.25">
      <c r="A11166" s="35">
        <v>153</v>
      </c>
      <c r="B11166" s="38" t="s">
        <v>2327</v>
      </c>
      <c r="C11166" s="38" t="s">
        <v>2328</v>
      </c>
      <c r="D11166" s="38" t="s">
        <v>2329</v>
      </c>
      <c r="E11166" s="45" t="s">
        <v>1286</v>
      </c>
      <c r="F11166" s="45" t="s">
        <v>22</v>
      </c>
      <c r="G11166" s="41" t="s">
        <v>362</v>
      </c>
      <c r="H11166" s="41" t="s">
        <v>1426</v>
      </c>
    </row>
    <row r="11167" spans="1:8" ht="15" hidden="1" customHeight="1" x14ac:dyDescent="0.25">
      <c r="A11167" s="35">
        <v>153</v>
      </c>
      <c r="B11167" s="38" t="s">
        <v>2327</v>
      </c>
      <c r="C11167" s="38" t="s">
        <v>2328</v>
      </c>
      <c r="D11167" s="38" t="s">
        <v>2329</v>
      </c>
      <c r="E11167" s="45" t="s">
        <v>1286</v>
      </c>
      <c r="F11167" s="45" t="s">
        <v>22</v>
      </c>
      <c r="G11167" s="41" t="s">
        <v>364</v>
      </c>
      <c r="H11167" s="41">
        <v>1000</v>
      </c>
    </row>
    <row r="11168" spans="1:8" ht="15" hidden="1" customHeight="1" x14ac:dyDescent="0.25">
      <c r="A11168" s="35">
        <v>153</v>
      </c>
      <c r="B11168" s="38" t="s">
        <v>2327</v>
      </c>
      <c r="C11168" s="38" t="s">
        <v>2328</v>
      </c>
      <c r="D11168" s="38" t="s">
        <v>2329</v>
      </c>
      <c r="E11168" s="45" t="s">
        <v>1286</v>
      </c>
      <c r="F11168" s="45" t="s">
        <v>22</v>
      </c>
      <c r="G11168" s="41" t="s">
        <v>781</v>
      </c>
      <c r="H11168" s="41">
        <v>20</v>
      </c>
    </row>
    <row r="11169" spans="1:8" ht="15" hidden="1" customHeight="1" x14ac:dyDescent="0.25">
      <c r="A11169" s="35">
        <v>153</v>
      </c>
      <c r="B11169" s="38" t="s">
        <v>2327</v>
      </c>
      <c r="C11169" s="38" t="s">
        <v>2328</v>
      </c>
      <c r="D11169" s="38" t="s">
        <v>2329</v>
      </c>
      <c r="E11169" s="45" t="s">
        <v>1286</v>
      </c>
      <c r="F11169" s="45" t="s">
        <v>22</v>
      </c>
      <c r="G11169" s="41" t="s">
        <v>365</v>
      </c>
      <c r="H11169" s="41" t="s">
        <v>2336</v>
      </c>
    </row>
    <row r="11170" spans="1:8" ht="15" hidden="1" customHeight="1" x14ac:dyDescent="0.25">
      <c r="A11170" s="35">
        <v>153</v>
      </c>
      <c r="B11170" s="38" t="s">
        <v>2327</v>
      </c>
      <c r="C11170" s="38" t="s">
        <v>2328</v>
      </c>
      <c r="D11170" s="38" t="s">
        <v>2329</v>
      </c>
      <c r="E11170" s="45" t="s">
        <v>1286</v>
      </c>
      <c r="F11170" s="45" t="s">
        <v>22</v>
      </c>
      <c r="G11170" s="41" t="s">
        <v>367</v>
      </c>
      <c r="H11170" s="41" t="s">
        <v>2337</v>
      </c>
    </row>
    <row r="11171" spans="1:8" ht="15" hidden="1" customHeight="1" x14ac:dyDescent="0.25">
      <c r="A11171" s="35">
        <v>153</v>
      </c>
      <c r="B11171" s="38" t="s">
        <v>2327</v>
      </c>
      <c r="C11171" s="38" t="s">
        <v>2328</v>
      </c>
      <c r="D11171" s="38" t="s">
        <v>2329</v>
      </c>
      <c r="E11171" s="45" t="s">
        <v>1286</v>
      </c>
      <c r="F11171" s="45" t="s">
        <v>22</v>
      </c>
      <c r="G11171" s="41" t="s">
        <v>369</v>
      </c>
      <c r="H11171" s="41" t="s">
        <v>2338</v>
      </c>
    </row>
    <row r="11172" spans="1:8" ht="15" hidden="1" customHeight="1" x14ac:dyDescent="0.25">
      <c r="A11172" s="35">
        <v>153</v>
      </c>
      <c r="B11172" s="38" t="s">
        <v>2327</v>
      </c>
      <c r="C11172" s="38" t="s">
        <v>2328</v>
      </c>
      <c r="D11172" s="38" t="s">
        <v>2329</v>
      </c>
      <c r="E11172" s="45" t="s">
        <v>1286</v>
      </c>
      <c r="F11172" s="45" t="s">
        <v>22</v>
      </c>
      <c r="G11172" s="41" t="s">
        <v>371</v>
      </c>
      <c r="H11172" s="41" t="s">
        <v>2339</v>
      </c>
    </row>
    <row r="11173" spans="1:8" ht="15" hidden="1" customHeight="1" x14ac:dyDescent="0.25">
      <c r="A11173" s="35">
        <v>153</v>
      </c>
      <c r="B11173" s="38" t="s">
        <v>2327</v>
      </c>
      <c r="C11173" s="38" t="s">
        <v>2328</v>
      </c>
      <c r="D11173" s="38" t="s">
        <v>2329</v>
      </c>
      <c r="E11173" s="45" t="s">
        <v>1286</v>
      </c>
      <c r="F11173" s="45" t="s">
        <v>22</v>
      </c>
      <c r="G11173" s="41" t="s">
        <v>373</v>
      </c>
      <c r="H11173" s="41">
        <v>10.8</v>
      </c>
    </row>
    <row r="11174" spans="1:8" ht="15" hidden="1" customHeight="1" x14ac:dyDescent="0.25">
      <c r="A11174" s="35">
        <v>153</v>
      </c>
      <c r="B11174" s="38" t="s">
        <v>2327</v>
      </c>
      <c r="C11174" s="38" t="s">
        <v>2328</v>
      </c>
      <c r="D11174" s="38" t="s">
        <v>2329</v>
      </c>
      <c r="E11174" s="45" t="s">
        <v>1286</v>
      </c>
      <c r="F11174" s="45" t="s">
        <v>22</v>
      </c>
      <c r="G11174" s="41" t="s">
        <v>374</v>
      </c>
      <c r="H11174" s="41">
        <v>38.5</v>
      </c>
    </row>
    <row r="11175" spans="1:8" ht="15" hidden="1" customHeight="1" x14ac:dyDescent="0.25">
      <c r="A11175" s="35">
        <v>153</v>
      </c>
      <c r="B11175" s="38" t="s">
        <v>2327</v>
      </c>
      <c r="C11175" s="38" t="s">
        <v>2328</v>
      </c>
      <c r="D11175" s="38" t="s">
        <v>2329</v>
      </c>
      <c r="E11175" s="45" t="s">
        <v>1286</v>
      </c>
      <c r="F11175" s="45" t="s">
        <v>22</v>
      </c>
      <c r="G11175" s="41" t="s">
        <v>375</v>
      </c>
      <c r="H11175" s="41">
        <v>12.4</v>
      </c>
    </row>
    <row r="11176" spans="1:8" ht="15" hidden="1" customHeight="1" x14ac:dyDescent="0.25">
      <c r="A11176" s="35">
        <v>153</v>
      </c>
      <c r="B11176" s="38" t="s">
        <v>2327</v>
      </c>
      <c r="C11176" s="38" t="s">
        <v>2328</v>
      </c>
      <c r="D11176" s="38" t="s">
        <v>2329</v>
      </c>
      <c r="E11176" s="45" t="s">
        <v>1286</v>
      </c>
      <c r="F11176" s="45" t="s">
        <v>22</v>
      </c>
      <c r="G11176" s="41" t="s">
        <v>376</v>
      </c>
      <c r="H11176" s="41">
        <v>41</v>
      </c>
    </row>
    <row r="11177" spans="1:8" ht="15" hidden="1" customHeight="1" x14ac:dyDescent="0.25">
      <c r="A11177" s="35">
        <v>153</v>
      </c>
      <c r="B11177" s="38" t="s">
        <v>2327</v>
      </c>
      <c r="C11177" s="38" t="s">
        <v>2328</v>
      </c>
      <c r="D11177" s="38" t="s">
        <v>2329</v>
      </c>
      <c r="E11177" s="45" t="s">
        <v>1286</v>
      </c>
      <c r="F11177" s="45" t="s">
        <v>22</v>
      </c>
      <c r="G11177" s="41" t="s">
        <v>377</v>
      </c>
      <c r="H11177" s="41" t="s">
        <v>378</v>
      </c>
    </row>
    <row r="11178" spans="1:8" ht="15" hidden="1" customHeight="1" x14ac:dyDescent="0.25">
      <c r="A11178" s="35">
        <v>153</v>
      </c>
      <c r="B11178" s="38" t="s">
        <v>2327</v>
      </c>
      <c r="C11178" s="38" t="s">
        <v>2328</v>
      </c>
      <c r="D11178" s="38" t="s">
        <v>2329</v>
      </c>
      <c r="E11178" s="45" t="s">
        <v>1286</v>
      </c>
      <c r="F11178" s="45" t="s">
        <v>22</v>
      </c>
      <c r="G11178" s="41" t="s">
        <v>379</v>
      </c>
      <c r="H11178" s="41" t="s">
        <v>463</v>
      </c>
    </row>
    <row r="11179" spans="1:8" ht="15" hidden="1" customHeight="1" x14ac:dyDescent="0.25">
      <c r="A11179" s="35">
        <v>153</v>
      </c>
      <c r="B11179" s="38" t="s">
        <v>2327</v>
      </c>
      <c r="C11179" s="38" t="s">
        <v>2328</v>
      </c>
      <c r="D11179" s="38" t="s">
        <v>2329</v>
      </c>
      <c r="E11179" s="45" t="s">
        <v>1286</v>
      </c>
      <c r="F11179" s="45" t="s">
        <v>22</v>
      </c>
      <c r="G11179" s="41" t="s">
        <v>381</v>
      </c>
      <c r="H11179" s="41">
        <v>25</v>
      </c>
    </row>
    <row r="11180" spans="1:8" ht="15" hidden="1" customHeight="1" x14ac:dyDescent="0.25">
      <c r="A11180" s="35">
        <v>153</v>
      </c>
      <c r="B11180" s="38" t="s">
        <v>2327</v>
      </c>
      <c r="C11180" s="38" t="s">
        <v>2328</v>
      </c>
      <c r="D11180" s="38" t="s">
        <v>2329</v>
      </c>
      <c r="E11180" s="45" t="s">
        <v>1286</v>
      </c>
      <c r="F11180" s="45" t="s">
        <v>22</v>
      </c>
      <c r="G11180" s="41" t="s">
        <v>382</v>
      </c>
      <c r="H11180" s="41">
        <v>10</v>
      </c>
    </row>
    <row r="11181" spans="1:8" ht="15" hidden="1" customHeight="1" x14ac:dyDescent="0.25">
      <c r="A11181" s="35">
        <v>153</v>
      </c>
      <c r="B11181" s="38" t="s">
        <v>2327</v>
      </c>
      <c r="C11181" s="38" t="s">
        <v>2328</v>
      </c>
      <c r="D11181" s="38" t="s">
        <v>2329</v>
      </c>
      <c r="E11181" s="45" t="s">
        <v>1286</v>
      </c>
      <c r="F11181" s="45" t="s">
        <v>22</v>
      </c>
      <c r="G11181" s="41" t="s">
        <v>383</v>
      </c>
      <c r="H11181" s="41">
        <v>3</v>
      </c>
    </row>
    <row r="11182" spans="1:8" ht="15" hidden="1" customHeight="1" x14ac:dyDescent="0.25">
      <c r="A11182" s="35">
        <v>153</v>
      </c>
      <c r="B11182" s="38" t="s">
        <v>2327</v>
      </c>
      <c r="C11182" s="38" t="s">
        <v>2328</v>
      </c>
      <c r="D11182" s="38" t="s">
        <v>2329</v>
      </c>
      <c r="E11182" s="45" t="s">
        <v>1286</v>
      </c>
      <c r="F11182" s="45" t="s">
        <v>22</v>
      </c>
      <c r="G11182" s="41" t="s">
        <v>384</v>
      </c>
      <c r="H11182" s="41">
        <v>5</v>
      </c>
    </row>
    <row r="11183" spans="1:8" ht="15" hidden="1" customHeight="1" x14ac:dyDescent="0.25">
      <c r="A11183" s="35">
        <v>153</v>
      </c>
      <c r="B11183" s="38" t="s">
        <v>2327</v>
      </c>
      <c r="C11183" s="38" t="s">
        <v>2328</v>
      </c>
      <c r="D11183" s="38" t="s">
        <v>2329</v>
      </c>
      <c r="E11183" s="45" t="s">
        <v>1286</v>
      </c>
      <c r="F11183" s="45" t="s">
        <v>22</v>
      </c>
      <c r="G11183" s="41" t="s">
        <v>385</v>
      </c>
      <c r="H11183" s="41">
        <v>16</v>
      </c>
    </row>
    <row r="11184" spans="1:8" ht="15" hidden="1" customHeight="1" x14ac:dyDescent="0.25">
      <c r="A11184" s="35">
        <v>153</v>
      </c>
      <c r="B11184" s="38" t="s">
        <v>2327</v>
      </c>
      <c r="C11184" s="38" t="s">
        <v>2328</v>
      </c>
      <c r="D11184" s="38" t="s">
        <v>2329</v>
      </c>
      <c r="E11184" s="45" t="s">
        <v>1286</v>
      </c>
      <c r="F11184" s="45" t="s">
        <v>22</v>
      </c>
      <c r="G11184" s="41" t="s">
        <v>386</v>
      </c>
      <c r="H11184" s="41" t="s">
        <v>2011</v>
      </c>
    </row>
    <row r="11185" spans="1:8" ht="15" hidden="1" customHeight="1" x14ac:dyDescent="0.25">
      <c r="A11185" s="35">
        <v>153</v>
      </c>
      <c r="B11185" s="38" t="s">
        <v>2327</v>
      </c>
      <c r="C11185" s="38" t="s">
        <v>2328</v>
      </c>
      <c r="D11185" s="38" t="s">
        <v>2329</v>
      </c>
      <c r="E11185" s="45" t="s">
        <v>1286</v>
      </c>
      <c r="F11185" s="45" t="s">
        <v>22</v>
      </c>
      <c r="G11185" s="41" t="s">
        <v>388</v>
      </c>
      <c r="H11185" s="41" t="s">
        <v>804</v>
      </c>
    </row>
    <row r="11186" spans="1:8" ht="15" hidden="1" customHeight="1" x14ac:dyDescent="0.25">
      <c r="A11186" s="35">
        <v>153</v>
      </c>
      <c r="B11186" s="38" t="s">
        <v>2327</v>
      </c>
      <c r="C11186" s="38" t="s">
        <v>2328</v>
      </c>
      <c r="D11186" s="38" t="s">
        <v>2329</v>
      </c>
      <c r="E11186" s="45" t="s">
        <v>1286</v>
      </c>
      <c r="F11186" s="45" t="s">
        <v>22</v>
      </c>
      <c r="G11186" s="41" t="s">
        <v>1324</v>
      </c>
      <c r="H11186" s="41" t="s">
        <v>1325</v>
      </c>
    </row>
    <row r="11187" spans="1:8" ht="15" hidden="1" customHeight="1" x14ac:dyDescent="0.25">
      <c r="A11187" s="35">
        <v>153</v>
      </c>
      <c r="B11187" s="38" t="s">
        <v>2327</v>
      </c>
      <c r="C11187" s="38" t="s">
        <v>2328</v>
      </c>
      <c r="D11187" s="38" t="s">
        <v>2329</v>
      </c>
      <c r="E11187" s="45" t="s">
        <v>1286</v>
      </c>
      <c r="F11187" s="45" t="s">
        <v>22</v>
      </c>
      <c r="G11187" s="41" t="s">
        <v>1326</v>
      </c>
      <c r="H11187" s="41" t="s">
        <v>1327</v>
      </c>
    </row>
    <row r="11188" spans="1:8" ht="15" hidden="1" customHeight="1" x14ac:dyDescent="0.25">
      <c r="A11188" s="35">
        <v>153</v>
      </c>
      <c r="B11188" s="38" t="s">
        <v>2327</v>
      </c>
      <c r="C11188" s="38" t="s">
        <v>2328</v>
      </c>
      <c r="D11188" s="38" t="s">
        <v>2329</v>
      </c>
      <c r="E11188" s="45" t="s">
        <v>1286</v>
      </c>
      <c r="F11188" s="45" t="s">
        <v>22</v>
      </c>
      <c r="G11188" s="41" t="s">
        <v>390</v>
      </c>
      <c r="H11188" s="41" t="s">
        <v>1328</v>
      </c>
    </row>
    <row r="11189" spans="1:8" ht="15" hidden="1" customHeight="1" x14ac:dyDescent="0.25">
      <c r="A11189" s="35">
        <v>153</v>
      </c>
      <c r="B11189" s="38" t="s">
        <v>2327</v>
      </c>
      <c r="C11189" s="38" t="s">
        <v>2328</v>
      </c>
      <c r="D11189" s="38" t="s">
        <v>2329</v>
      </c>
      <c r="E11189" s="45" t="s">
        <v>1286</v>
      </c>
      <c r="F11189" s="45" t="s">
        <v>22</v>
      </c>
      <c r="G11189" s="41" t="s">
        <v>392</v>
      </c>
      <c r="H11189" s="41" t="s">
        <v>1814</v>
      </c>
    </row>
    <row r="11190" spans="1:8" ht="15" hidden="1" customHeight="1" x14ac:dyDescent="0.25">
      <c r="A11190" s="35">
        <v>153</v>
      </c>
      <c r="B11190" s="38" t="s">
        <v>2327</v>
      </c>
      <c r="C11190" s="38" t="s">
        <v>2328</v>
      </c>
      <c r="D11190" s="38" t="s">
        <v>2329</v>
      </c>
      <c r="E11190" s="45" t="s">
        <v>1286</v>
      </c>
      <c r="F11190" s="45" t="s">
        <v>22</v>
      </c>
      <c r="G11190" s="41" t="s">
        <v>394</v>
      </c>
      <c r="H11190" s="41" t="s">
        <v>1330</v>
      </c>
    </row>
    <row r="11191" spans="1:8" ht="15" hidden="1" customHeight="1" x14ac:dyDescent="0.25">
      <c r="A11191" s="35">
        <v>153</v>
      </c>
      <c r="B11191" s="38" t="s">
        <v>2327</v>
      </c>
      <c r="C11191" s="38" t="s">
        <v>2328</v>
      </c>
      <c r="D11191" s="38" t="s">
        <v>2329</v>
      </c>
      <c r="E11191" s="45" t="s">
        <v>1286</v>
      </c>
      <c r="F11191" s="45" t="s">
        <v>22</v>
      </c>
      <c r="G11191" s="41" t="s">
        <v>396</v>
      </c>
      <c r="H11191" s="41">
        <v>16</v>
      </c>
    </row>
    <row r="11192" spans="1:8" ht="15" hidden="1" customHeight="1" x14ac:dyDescent="0.25">
      <c r="A11192" s="35">
        <v>153</v>
      </c>
      <c r="B11192" s="38" t="s">
        <v>2327</v>
      </c>
      <c r="C11192" s="38" t="s">
        <v>2328</v>
      </c>
      <c r="D11192" s="38" t="s">
        <v>2329</v>
      </c>
      <c r="E11192" s="45" t="s">
        <v>1286</v>
      </c>
      <c r="F11192" s="45" t="s">
        <v>22</v>
      </c>
      <c r="G11192" s="41" t="s">
        <v>397</v>
      </c>
      <c r="H11192" s="41">
        <v>2.15</v>
      </c>
    </row>
    <row r="11193" spans="1:8" ht="15" hidden="1" customHeight="1" x14ac:dyDescent="0.25">
      <c r="A11193" s="35">
        <v>153</v>
      </c>
      <c r="B11193" s="38" t="s">
        <v>2327</v>
      </c>
      <c r="C11193" s="38" t="s">
        <v>2328</v>
      </c>
      <c r="D11193" s="38" t="s">
        <v>2329</v>
      </c>
      <c r="E11193" s="45" t="s">
        <v>1286</v>
      </c>
      <c r="F11193" s="45" t="s">
        <v>22</v>
      </c>
      <c r="G11193" s="41" t="s">
        <v>398</v>
      </c>
      <c r="H11193" s="41">
        <v>11.62</v>
      </c>
    </row>
    <row r="11194" spans="1:8" ht="15" hidden="1" customHeight="1" x14ac:dyDescent="0.25">
      <c r="A11194" s="35">
        <v>153</v>
      </c>
      <c r="B11194" s="38" t="s">
        <v>2327</v>
      </c>
      <c r="C11194" s="38" t="s">
        <v>2328</v>
      </c>
      <c r="D11194" s="38" t="s">
        <v>2329</v>
      </c>
      <c r="E11194" s="45" t="s">
        <v>1286</v>
      </c>
      <c r="F11194" s="45" t="s">
        <v>22</v>
      </c>
      <c r="G11194" s="41" t="s">
        <v>2180</v>
      </c>
      <c r="H11194" s="41">
        <v>42</v>
      </c>
    </row>
    <row r="11195" spans="1:8" ht="15" hidden="1" customHeight="1" x14ac:dyDescent="0.25">
      <c r="A11195" s="35">
        <v>153</v>
      </c>
      <c r="B11195" s="38" t="s">
        <v>2327</v>
      </c>
      <c r="C11195" s="38" t="s">
        <v>2328</v>
      </c>
      <c r="D11195" s="38" t="s">
        <v>2329</v>
      </c>
      <c r="E11195" s="45" t="s">
        <v>1286</v>
      </c>
      <c r="F11195" s="45" t="s">
        <v>22</v>
      </c>
      <c r="G11195" s="41" t="s">
        <v>399</v>
      </c>
      <c r="H11195" s="41" t="s">
        <v>400</v>
      </c>
    </row>
    <row r="11196" spans="1:8" ht="15" hidden="1" customHeight="1" x14ac:dyDescent="0.25">
      <c r="A11196" s="35">
        <v>153</v>
      </c>
      <c r="B11196" s="38" t="s">
        <v>2327</v>
      </c>
      <c r="C11196" s="38" t="s">
        <v>2328</v>
      </c>
      <c r="D11196" s="38" t="s">
        <v>2329</v>
      </c>
      <c r="E11196" s="45" t="s">
        <v>1286</v>
      </c>
      <c r="F11196" s="45" t="s">
        <v>22</v>
      </c>
      <c r="G11196" s="41" t="s">
        <v>401</v>
      </c>
      <c r="H11196" s="41" t="s">
        <v>402</v>
      </c>
    </row>
    <row r="11197" spans="1:8" ht="15" hidden="1" customHeight="1" x14ac:dyDescent="0.25">
      <c r="A11197" s="35">
        <v>153</v>
      </c>
      <c r="B11197" s="38" t="s">
        <v>2327</v>
      </c>
      <c r="C11197" s="38" t="s">
        <v>2328</v>
      </c>
      <c r="D11197" s="38" t="s">
        <v>2329</v>
      </c>
      <c r="E11197" s="45" t="s">
        <v>1286</v>
      </c>
      <c r="F11197" s="45" t="s">
        <v>22</v>
      </c>
      <c r="G11197" s="41" t="s">
        <v>403</v>
      </c>
      <c r="H11197" s="41" t="s">
        <v>2340</v>
      </c>
    </row>
    <row r="11198" spans="1:8" ht="15" hidden="1" customHeight="1" x14ac:dyDescent="0.25">
      <c r="A11198" s="35">
        <v>153</v>
      </c>
      <c r="B11198" s="38" t="s">
        <v>2327</v>
      </c>
      <c r="C11198" s="38" t="s">
        <v>2328</v>
      </c>
      <c r="D11198" s="38" t="s">
        <v>2329</v>
      </c>
      <c r="E11198" s="45" t="s">
        <v>1286</v>
      </c>
      <c r="F11198" s="45" t="s">
        <v>22</v>
      </c>
      <c r="G11198" s="41" t="s">
        <v>405</v>
      </c>
      <c r="H11198" s="41" t="s">
        <v>406</v>
      </c>
    </row>
    <row r="11199" spans="1:8" ht="15" hidden="1" customHeight="1" x14ac:dyDescent="0.25">
      <c r="A11199" s="35">
        <v>153</v>
      </c>
      <c r="B11199" s="38" t="s">
        <v>2327</v>
      </c>
      <c r="C11199" s="38" t="s">
        <v>2328</v>
      </c>
      <c r="D11199" s="38" t="s">
        <v>2329</v>
      </c>
      <c r="E11199" s="45" t="s">
        <v>1286</v>
      </c>
      <c r="F11199" s="45" t="s">
        <v>22</v>
      </c>
      <c r="G11199" s="41" t="s">
        <v>407</v>
      </c>
      <c r="H11199" s="41">
        <v>36</v>
      </c>
    </row>
    <row r="11200" spans="1:8" ht="15" hidden="1" customHeight="1" x14ac:dyDescent="0.25">
      <c r="A11200" s="35">
        <v>153</v>
      </c>
      <c r="B11200" s="38" t="s">
        <v>2327</v>
      </c>
      <c r="C11200" s="38" t="s">
        <v>2328</v>
      </c>
      <c r="D11200" s="38" t="s">
        <v>2329</v>
      </c>
      <c r="E11200" s="45" t="s">
        <v>1286</v>
      </c>
      <c r="F11200" s="45" t="s">
        <v>22</v>
      </c>
      <c r="G11200" s="41" t="s">
        <v>408</v>
      </c>
      <c r="H11200" s="41" t="s">
        <v>411</v>
      </c>
    </row>
    <row r="11201" spans="1:8" ht="15" hidden="1" customHeight="1" x14ac:dyDescent="0.25">
      <c r="A11201" s="35">
        <v>153</v>
      </c>
      <c r="B11201" s="38" t="s">
        <v>2327</v>
      </c>
      <c r="C11201" s="38" t="s">
        <v>2328</v>
      </c>
      <c r="D11201" s="38" t="s">
        <v>2329</v>
      </c>
      <c r="E11201" s="45" t="s">
        <v>1286</v>
      </c>
      <c r="F11201" s="45" t="s">
        <v>22</v>
      </c>
      <c r="G11201" s="41" t="s">
        <v>410</v>
      </c>
      <c r="H11201" s="41" t="s">
        <v>411</v>
      </c>
    </row>
    <row r="11202" spans="1:8" ht="15" hidden="1" customHeight="1" x14ac:dyDescent="0.25">
      <c r="A11202" s="35">
        <v>153</v>
      </c>
      <c r="B11202" s="38" t="s">
        <v>2327</v>
      </c>
      <c r="C11202" s="38" t="s">
        <v>2328</v>
      </c>
      <c r="D11202" s="38" t="s">
        <v>2329</v>
      </c>
      <c r="E11202" s="45" t="s">
        <v>1286</v>
      </c>
      <c r="F11202" s="45" t="s">
        <v>22</v>
      </c>
      <c r="G11202" s="41" t="s">
        <v>412</v>
      </c>
      <c r="H11202" s="41" t="s">
        <v>1333</v>
      </c>
    </row>
    <row r="11203" spans="1:8" ht="15" hidden="1" customHeight="1" x14ac:dyDescent="0.25">
      <c r="A11203" s="35">
        <v>153</v>
      </c>
      <c r="B11203" s="38" t="s">
        <v>2327</v>
      </c>
      <c r="C11203" s="38" t="s">
        <v>2328</v>
      </c>
      <c r="D11203" s="38" t="s">
        <v>2329</v>
      </c>
      <c r="E11203" s="45" t="s">
        <v>1286</v>
      </c>
      <c r="F11203" s="45" t="s">
        <v>22</v>
      </c>
      <c r="G11203" s="41" t="s">
        <v>414</v>
      </c>
      <c r="H11203" s="41" t="s">
        <v>423</v>
      </c>
    </row>
    <row r="11204" spans="1:8" ht="15" hidden="1" customHeight="1" x14ac:dyDescent="0.25">
      <c r="A11204" s="35">
        <v>153</v>
      </c>
      <c r="B11204" s="38" t="s">
        <v>2327</v>
      </c>
      <c r="C11204" s="38" t="s">
        <v>2328</v>
      </c>
      <c r="D11204" s="38" t="s">
        <v>2329</v>
      </c>
      <c r="E11204" s="45" t="s">
        <v>1286</v>
      </c>
      <c r="F11204" s="45" t="s">
        <v>22</v>
      </c>
      <c r="G11204" s="41" t="s">
        <v>416</v>
      </c>
      <c r="H11204" s="41" t="s">
        <v>423</v>
      </c>
    </row>
    <row r="11205" spans="1:8" ht="15" hidden="1" customHeight="1" x14ac:dyDescent="0.25">
      <c r="A11205" s="35">
        <v>153</v>
      </c>
      <c r="B11205" s="38" t="s">
        <v>2327</v>
      </c>
      <c r="C11205" s="38" t="s">
        <v>2328</v>
      </c>
      <c r="D11205" s="38" t="s">
        <v>2329</v>
      </c>
      <c r="E11205" s="45" t="s">
        <v>1286</v>
      </c>
      <c r="F11205" s="45" t="s">
        <v>22</v>
      </c>
      <c r="G11205" s="41" t="s">
        <v>417</v>
      </c>
      <c r="H11205" s="41" t="s">
        <v>423</v>
      </c>
    </row>
    <row r="11206" spans="1:8" ht="15" hidden="1" customHeight="1" x14ac:dyDescent="0.25">
      <c r="A11206" s="35">
        <v>153</v>
      </c>
      <c r="B11206" s="38" t="s">
        <v>2327</v>
      </c>
      <c r="C11206" s="38" t="s">
        <v>2328</v>
      </c>
      <c r="D11206" s="38" t="s">
        <v>2329</v>
      </c>
      <c r="E11206" s="45" t="s">
        <v>1286</v>
      </c>
      <c r="F11206" s="45" t="s">
        <v>22</v>
      </c>
      <c r="G11206" s="41" t="s">
        <v>418</v>
      </c>
      <c r="H11206" s="41" t="s">
        <v>587</v>
      </c>
    </row>
    <row r="11207" spans="1:8" ht="15" hidden="1" customHeight="1" x14ac:dyDescent="0.25">
      <c r="A11207" s="35">
        <v>153</v>
      </c>
      <c r="B11207" s="38" t="s">
        <v>2327</v>
      </c>
      <c r="C11207" s="38" t="s">
        <v>2328</v>
      </c>
      <c r="D11207" s="38" t="s">
        <v>2329</v>
      </c>
      <c r="E11207" s="45" t="s">
        <v>1286</v>
      </c>
      <c r="F11207" s="45" t="s">
        <v>22</v>
      </c>
      <c r="G11207" s="41" t="s">
        <v>420</v>
      </c>
      <c r="H11207" s="41" t="s">
        <v>423</v>
      </c>
    </row>
    <row r="11208" spans="1:8" ht="15" hidden="1" customHeight="1" x14ac:dyDescent="0.25">
      <c r="A11208" s="35">
        <v>153</v>
      </c>
      <c r="B11208" s="38" t="s">
        <v>2327</v>
      </c>
      <c r="C11208" s="38" t="s">
        <v>2328</v>
      </c>
      <c r="D11208" s="38" t="s">
        <v>2329</v>
      </c>
      <c r="E11208" s="45" t="s">
        <v>1286</v>
      </c>
      <c r="F11208" s="45" t="s">
        <v>22</v>
      </c>
      <c r="G11208" s="42" t="s">
        <v>422</v>
      </c>
      <c r="H11208" s="42" t="s">
        <v>423</v>
      </c>
    </row>
    <row r="11209" spans="1:8" ht="15" hidden="1" customHeight="1" x14ac:dyDescent="0.25">
      <c r="A11209" s="35">
        <v>153</v>
      </c>
      <c r="B11209" s="38" t="s">
        <v>2327</v>
      </c>
      <c r="C11209" s="38" t="s">
        <v>2328</v>
      </c>
      <c r="D11209" s="38" t="s">
        <v>2329</v>
      </c>
      <c r="E11209" s="45" t="s">
        <v>1286</v>
      </c>
      <c r="F11209" s="45" t="s">
        <v>22</v>
      </c>
      <c r="G11209" s="41" t="s">
        <v>424</v>
      </c>
      <c r="H11209" s="41" t="s">
        <v>571</v>
      </c>
    </row>
    <row r="11210" spans="1:8" ht="15" hidden="1" customHeight="1" x14ac:dyDescent="0.25">
      <c r="A11210" s="35">
        <v>153</v>
      </c>
      <c r="B11210" s="38" t="s">
        <v>2327</v>
      </c>
      <c r="C11210" s="38" t="s">
        <v>2328</v>
      </c>
      <c r="D11210" s="38" t="s">
        <v>2329</v>
      </c>
      <c r="E11210" s="45" t="s">
        <v>1286</v>
      </c>
      <c r="F11210" s="45" t="s">
        <v>22</v>
      </c>
      <c r="G11210" s="41" t="s">
        <v>425</v>
      </c>
      <c r="H11210" s="41" t="s">
        <v>426</v>
      </c>
    </row>
    <row r="11211" spans="1:8" ht="15" hidden="1" customHeight="1" x14ac:dyDescent="0.25">
      <c r="A11211" s="35">
        <v>154</v>
      </c>
      <c r="B11211" s="38" t="s">
        <v>2341</v>
      </c>
      <c r="C11211" s="38" t="s">
        <v>2342</v>
      </c>
      <c r="D11211" s="38" t="s">
        <v>2343</v>
      </c>
      <c r="E11211" s="45" t="s">
        <v>1286</v>
      </c>
      <c r="F11211" s="45" t="s">
        <v>22</v>
      </c>
      <c r="G11211" s="41" t="s">
        <v>309</v>
      </c>
      <c r="H11211" s="41" t="s">
        <v>2343</v>
      </c>
    </row>
    <row r="11212" spans="1:8" ht="15" hidden="1" customHeight="1" x14ac:dyDescent="0.25">
      <c r="A11212" s="35">
        <v>154</v>
      </c>
      <c r="B11212" s="38" t="s">
        <v>2341</v>
      </c>
      <c r="C11212" s="38" t="s">
        <v>2342</v>
      </c>
      <c r="D11212" s="38" t="s">
        <v>2343</v>
      </c>
      <c r="E11212" s="45" t="s">
        <v>1286</v>
      </c>
      <c r="F11212" s="45" t="s">
        <v>22</v>
      </c>
      <c r="G11212" s="41" t="s">
        <v>310</v>
      </c>
      <c r="H11212" s="41" t="s">
        <v>2345</v>
      </c>
    </row>
    <row r="11213" spans="1:8" ht="15" hidden="1" customHeight="1" x14ac:dyDescent="0.25">
      <c r="A11213" s="35">
        <v>154</v>
      </c>
      <c r="B11213" s="38" t="s">
        <v>2341</v>
      </c>
      <c r="C11213" s="38" t="s">
        <v>2342</v>
      </c>
      <c r="D11213" s="38" t="s">
        <v>2343</v>
      </c>
      <c r="E11213" s="45" t="s">
        <v>1286</v>
      </c>
      <c r="F11213" s="45" t="s">
        <v>22</v>
      </c>
      <c r="G11213" s="41" t="s">
        <v>312</v>
      </c>
      <c r="H11213" s="41" t="s">
        <v>2346</v>
      </c>
    </row>
    <row r="11214" spans="1:8" ht="15" hidden="1" customHeight="1" x14ac:dyDescent="0.25">
      <c r="A11214" s="35">
        <v>154</v>
      </c>
      <c r="B11214" s="38" t="s">
        <v>2341</v>
      </c>
      <c r="C11214" s="38" t="s">
        <v>2342</v>
      </c>
      <c r="D11214" s="38" t="s">
        <v>2343</v>
      </c>
      <c r="E11214" s="45" t="s">
        <v>1286</v>
      </c>
      <c r="F11214" s="45" t="s">
        <v>22</v>
      </c>
      <c r="G11214" s="41" t="s">
        <v>314</v>
      </c>
      <c r="H11214" s="41" t="s">
        <v>423</v>
      </c>
    </row>
    <row r="11215" spans="1:8" ht="15" hidden="1" customHeight="1" x14ac:dyDescent="0.25">
      <c r="A11215" s="35">
        <v>154</v>
      </c>
      <c r="B11215" s="38" t="s">
        <v>2341</v>
      </c>
      <c r="C11215" s="38" t="s">
        <v>2342</v>
      </c>
      <c r="D11215" s="38" t="s">
        <v>2343</v>
      </c>
      <c r="E11215" s="45" t="s">
        <v>1286</v>
      </c>
      <c r="F11215" s="45" t="s">
        <v>22</v>
      </c>
      <c r="G11215" s="41" t="s">
        <v>316</v>
      </c>
      <c r="H11215" s="41" t="s">
        <v>2304</v>
      </c>
    </row>
    <row r="11216" spans="1:8" ht="15" hidden="1" customHeight="1" x14ac:dyDescent="0.25">
      <c r="A11216" s="35">
        <v>154</v>
      </c>
      <c r="B11216" s="38" t="s">
        <v>2341</v>
      </c>
      <c r="C11216" s="38" t="s">
        <v>2342</v>
      </c>
      <c r="D11216" s="38" t="s">
        <v>2343</v>
      </c>
      <c r="E11216" s="45" t="s">
        <v>1286</v>
      </c>
      <c r="F11216" s="45" t="s">
        <v>22</v>
      </c>
      <c r="G11216" s="41" t="s">
        <v>318</v>
      </c>
      <c r="H11216" s="41" t="s">
        <v>319</v>
      </c>
    </row>
    <row r="11217" spans="1:8" ht="15" hidden="1" customHeight="1" x14ac:dyDescent="0.25">
      <c r="A11217" s="35">
        <v>154</v>
      </c>
      <c r="B11217" s="38" t="s">
        <v>2341</v>
      </c>
      <c r="C11217" s="38" t="s">
        <v>2342</v>
      </c>
      <c r="D11217" s="38" t="s">
        <v>2343</v>
      </c>
      <c r="E11217" s="45" t="s">
        <v>1286</v>
      </c>
      <c r="F11217" s="45" t="s">
        <v>22</v>
      </c>
      <c r="G11217" s="41" t="s">
        <v>320</v>
      </c>
      <c r="H11217" s="41">
        <v>62</v>
      </c>
    </row>
    <row r="11218" spans="1:8" ht="15" hidden="1" customHeight="1" x14ac:dyDescent="0.25">
      <c r="A11218" s="35">
        <v>154</v>
      </c>
      <c r="B11218" s="38" t="s">
        <v>2341</v>
      </c>
      <c r="C11218" s="38" t="s">
        <v>2342</v>
      </c>
      <c r="D11218" s="38" t="s">
        <v>2343</v>
      </c>
      <c r="E11218" s="45" t="s">
        <v>1286</v>
      </c>
      <c r="F11218" s="45" t="s">
        <v>22</v>
      </c>
      <c r="G11218" s="41" t="s">
        <v>321</v>
      </c>
      <c r="H11218" s="41">
        <v>21</v>
      </c>
    </row>
    <row r="11219" spans="1:8" ht="15" hidden="1" customHeight="1" x14ac:dyDescent="0.25">
      <c r="A11219" s="35">
        <v>154</v>
      </c>
      <c r="B11219" s="38" t="s">
        <v>2341</v>
      </c>
      <c r="C11219" s="38" t="s">
        <v>2342</v>
      </c>
      <c r="D11219" s="38" t="s">
        <v>2343</v>
      </c>
      <c r="E11219" s="45" t="s">
        <v>1286</v>
      </c>
      <c r="F11219" s="45" t="s">
        <v>22</v>
      </c>
      <c r="G11219" s="41" t="s">
        <v>322</v>
      </c>
      <c r="H11219" s="41">
        <v>6.16</v>
      </c>
    </row>
    <row r="11220" spans="1:8" ht="15" hidden="1" customHeight="1" x14ac:dyDescent="0.25">
      <c r="A11220" s="35">
        <v>154</v>
      </c>
      <c r="B11220" s="38" t="s">
        <v>2341</v>
      </c>
      <c r="C11220" s="38" t="s">
        <v>2342</v>
      </c>
      <c r="D11220" s="38" t="s">
        <v>2343</v>
      </c>
      <c r="E11220" s="45" t="s">
        <v>1286</v>
      </c>
      <c r="F11220" s="45" t="s">
        <v>22</v>
      </c>
      <c r="G11220" s="41" t="s">
        <v>324</v>
      </c>
      <c r="H11220" s="41">
        <v>8.89</v>
      </c>
    </row>
    <row r="11221" spans="1:8" ht="15" hidden="1" customHeight="1" x14ac:dyDescent="0.25">
      <c r="A11221" s="35">
        <v>154</v>
      </c>
      <c r="B11221" s="38" t="s">
        <v>2341</v>
      </c>
      <c r="C11221" s="38" t="s">
        <v>2342</v>
      </c>
      <c r="D11221" s="38" t="s">
        <v>2343</v>
      </c>
      <c r="E11221" s="45" t="s">
        <v>1286</v>
      </c>
      <c r="F11221" s="45" t="s">
        <v>22</v>
      </c>
      <c r="G11221" s="41" t="s">
        <v>326</v>
      </c>
      <c r="H11221" s="41">
        <v>1.917</v>
      </c>
    </row>
    <row r="11222" spans="1:8" ht="15" hidden="1" customHeight="1" x14ac:dyDescent="0.25">
      <c r="A11222" s="35">
        <v>154</v>
      </c>
      <c r="B11222" s="38" t="s">
        <v>2341</v>
      </c>
      <c r="C11222" s="38" t="s">
        <v>2342</v>
      </c>
      <c r="D11222" s="38" t="s">
        <v>2343</v>
      </c>
      <c r="E11222" s="45" t="s">
        <v>1286</v>
      </c>
      <c r="F11222" s="45" t="s">
        <v>22</v>
      </c>
      <c r="G11222" s="41" t="s">
        <v>328</v>
      </c>
      <c r="H11222" s="41" t="s">
        <v>662</v>
      </c>
    </row>
    <row r="11223" spans="1:8" ht="15" hidden="1" customHeight="1" x14ac:dyDescent="0.25">
      <c r="A11223" s="35">
        <v>154</v>
      </c>
      <c r="B11223" s="38" t="s">
        <v>2341</v>
      </c>
      <c r="C11223" s="38" t="s">
        <v>2342</v>
      </c>
      <c r="D11223" s="38" t="s">
        <v>2343</v>
      </c>
      <c r="E11223" s="45" t="s">
        <v>1286</v>
      </c>
      <c r="F11223" s="45" t="s">
        <v>22</v>
      </c>
      <c r="G11223" s="41" t="s">
        <v>331</v>
      </c>
      <c r="H11223" s="41" t="s">
        <v>332</v>
      </c>
    </row>
    <row r="11224" spans="1:8" ht="15" hidden="1" customHeight="1" x14ac:dyDescent="0.25">
      <c r="A11224" s="35">
        <v>154</v>
      </c>
      <c r="B11224" s="38" t="s">
        <v>2341</v>
      </c>
      <c r="C11224" s="38" t="s">
        <v>2342</v>
      </c>
      <c r="D11224" s="38" t="s">
        <v>2343</v>
      </c>
      <c r="E11224" s="45" t="s">
        <v>1286</v>
      </c>
      <c r="F11224" s="45" t="s">
        <v>22</v>
      </c>
      <c r="G11224" s="41" t="s">
        <v>335</v>
      </c>
      <c r="H11224" s="41">
        <v>23</v>
      </c>
    </row>
    <row r="11225" spans="1:8" ht="15" hidden="1" customHeight="1" x14ac:dyDescent="0.25">
      <c r="A11225" s="35">
        <v>154</v>
      </c>
      <c r="B11225" s="38" t="s">
        <v>2341</v>
      </c>
      <c r="C11225" s="38" t="s">
        <v>2342</v>
      </c>
      <c r="D11225" s="38" t="s">
        <v>2343</v>
      </c>
      <c r="E11225" s="45" t="s">
        <v>1286</v>
      </c>
      <c r="F11225" s="45" t="s">
        <v>22</v>
      </c>
      <c r="G11225" s="41" t="s">
        <v>336</v>
      </c>
      <c r="H11225" s="41">
        <v>6.7</v>
      </c>
    </row>
    <row r="11226" spans="1:8" ht="15" hidden="1" customHeight="1" x14ac:dyDescent="0.25">
      <c r="A11226" s="35">
        <v>154</v>
      </c>
      <c r="B11226" s="38" t="s">
        <v>2341</v>
      </c>
      <c r="C11226" s="38" t="s">
        <v>2342</v>
      </c>
      <c r="D11226" s="38" t="s">
        <v>2343</v>
      </c>
      <c r="E11226" s="45" t="s">
        <v>1286</v>
      </c>
      <c r="F11226" s="45" t="s">
        <v>22</v>
      </c>
      <c r="G11226" s="41" t="s">
        <v>338</v>
      </c>
      <c r="H11226" s="41">
        <v>8.23</v>
      </c>
    </row>
    <row r="11227" spans="1:8" ht="15" hidden="1" customHeight="1" x14ac:dyDescent="0.25">
      <c r="A11227" s="35">
        <v>154</v>
      </c>
      <c r="B11227" s="38" t="s">
        <v>2341</v>
      </c>
      <c r="C11227" s="38" t="s">
        <v>2342</v>
      </c>
      <c r="D11227" s="38" t="s">
        <v>2343</v>
      </c>
      <c r="E11227" s="45" t="s">
        <v>1286</v>
      </c>
      <c r="F11227" s="45" t="s">
        <v>22</v>
      </c>
      <c r="G11227" s="41" t="s">
        <v>340</v>
      </c>
      <c r="H11227" s="41">
        <v>1.8560000000000001</v>
      </c>
    </row>
    <row r="11228" spans="1:8" ht="15" hidden="1" customHeight="1" x14ac:dyDescent="0.25">
      <c r="A11228" s="35">
        <v>154</v>
      </c>
      <c r="B11228" s="38" t="s">
        <v>2341</v>
      </c>
      <c r="C11228" s="38" t="s">
        <v>2342</v>
      </c>
      <c r="D11228" s="38" t="s">
        <v>2343</v>
      </c>
      <c r="E11228" s="45" t="s">
        <v>1286</v>
      </c>
      <c r="F11228" s="45" t="s">
        <v>22</v>
      </c>
      <c r="G11228" s="41" t="s">
        <v>342</v>
      </c>
      <c r="H11228" s="41" t="s">
        <v>674</v>
      </c>
    </row>
    <row r="11229" spans="1:8" ht="15" hidden="1" customHeight="1" x14ac:dyDescent="0.25">
      <c r="A11229" s="35">
        <v>154</v>
      </c>
      <c r="B11229" s="38" t="s">
        <v>2341</v>
      </c>
      <c r="C11229" s="38" t="s">
        <v>2342</v>
      </c>
      <c r="D11229" s="38" t="s">
        <v>2343</v>
      </c>
      <c r="E11229" s="45" t="s">
        <v>1286</v>
      </c>
      <c r="F11229" s="45" t="s">
        <v>22</v>
      </c>
      <c r="G11229" s="41" t="s">
        <v>345</v>
      </c>
      <c r="H11229" s="41" t="s">
        <v>332</v>
      </c>
    </row>
    <row r="11230" spans="1:8" ht="15" hidden="1" customHeight="1" x14ac:dyDescent="0.25">
      <c r="A11230" s="35">
        <v>154</v>
      </c>
      <c r="B11230" s="38" t="s">
        <v>2341</v>
      </c>
      <c r="C11230" s="38" t="s">
        <v>2342</v>
      </c>
      <c r="D11230" s="38" t="s">
        <v>2343</v>
      </c>
      <c r="E11230" s="45" t="s">
        <v>1286</v>
      </c>
      <c r="F11230" s="45" t="s">
        <v>22</v>
      </c>
      <c r="G11230" s="41" t="s">
        <v>347</v>
      </c>
      <c r="H11230" s="41" t="s">
        <v>1467</v>
      </c>
    </row>
    <row r="11231" spans="1:8" ht="15" hidden="1" customHeight="1" x14ac:dyDescent="0.25">
      <c r="A11231" s="35">
        <v>154</v>
      </c>
      <c r="B11231" s="38" t="s">
        <v>2341</v>
      </c>
      <c r="C11231" s="38" t="s">
        <v>2342</v>
      </c>
      <c r="D11231" s="38" t="s">
        <v>2343</v>
      </c>
      <c r="E11231" s="45" t="s">
        <v>1286</v>
      </c>
      <c r="F11231" s="45" t="s">
        <v>22</v>
      </c>
      <c r="G11231" s="41" t="s">
        <v>349</v>
      </c>
      <c r="H11231" s="41" t="s">
        <v>2347</v>
      </c>
    </row>
    <row r="11232" spans="1:8" ht="15" hidden="1" customHeight="1" x14ac:dyDescent="0.25">
      <c r="A11232" s="35">
        <v>154</v>
      </c>
      <c r="B11232" s="38" t="s">
        <v>2341</v>
      </c>
      <c r="C11232" s="38" t="s">
        <v>2342</v>
      </c>
      <c r="D11232" s="38" t="s">
        <v>2343</v>
      </c>
      <c r="E11232" s="45" t="s">
        <v>1286</v>
      </c>
      <c r="F11232" s="45" t="s">
        <v>22</v>
      </c>
      <c r="G11232" s="41" t="s">
        <v>351</v>
      </c>
      <c r="H11232" s="41">
        <v>500</v>
      </c>
    </row>
    <row r="11233" spans="1:8" ht="15" hidden="1" customHeight="1" x14ac:dyDescent="0.25">
      <c r="A11233" s="35">
        <v>154</v>
      </c>
      <c r="B11233" s="38" t="s">
        <v>2341</v>
      </c>
      <c r="C11233" s="38" t="s">
        <v>2342</v>
      </c>
      <c r="D11233" s="38" t="s">
        <v>2343</v>
      </c>
      <c r="E11233" s="45" t="s">
        <v>1286</v>
      </c>
      <c r="F11233" s="45" t="s">
        <v>22</v>
      </c>
      <c r="G11233" s="41" t="s">
        <v>352</v>
      </c>
      <c r="H11233" s="41" t="s">
        <v>2348</v>
      </c>
    </row>
    <row r="11234" spans="1:8" ht="15" hidden="1" customHeight="1" x14ac:dyDescent="0.25">
      <c r="A11234" s="35">
        <v>154</v>
      </c>
      <c r="B11234" s="38" t="s">
        <v>2341</v>
      </c>
      <c r="C11234" s="38" t="s">
        <v>2342</v>
      </c>
      <c r="D11234" s="38" t="s">
        <v>2343</v>
      </c>
      <c r="E11234" s="45" t="s">
        <v>1286</v>
      </c>
      <c r="F11234" s="45" t="s">
        <v>22</v>
      </c>
      <c r="G11234" s="41" t="s">
        <v>354</v>
      </c>
      <c r="H11234" s="41">
        <v>35</v>
      </c>
    </row>
    <row r="11235" spans="1:8" ht="15" hidden="1" customHeight="1" x14ac:dyDescent="0.25">
      <c r="A11235" s="35">
        <v>154</v>
      </c>
      <c r="B11235" s="38" t="s">
        <v>2341</v>
      </c>
      <c r="C11235" s="38" t="s">
        <v>2342</v>
      </c>
      <c r="D11235" s="38" t="s">
        <v>2343</v>
      </c>
      <c r="E11235" s="45" t="s">
        <v>1286</v>
      </c>
      <c r="F11235" s="45" t="s">
        <v>22</v>
      </c>
      <c r="G11235" s="41" t="s">
        <v>355</v>
      </c>
      <c r="H11235" s="41">
        <v>1.8</v>
      </c>
    </row>
    <row r="11236" spans="1:8" ht="15" hidden="1" customHeight="1" x14ac:dyDescent="0.25">
      <c r="A11236" s="35">
        <v>154</v>
      </c>
      <c r="B11236" s="38" t="s">
        <v>2341</v>
      </c>
      <c r="C11236" s="38" t="s">
        <v>2342</v>
      </c>
      <c r="D11236" s="38" t="s">
        <v>2343</v>
      </c>
      <c r="E11236" s="45" t="s">
        <v>1286</v>
      </c>
      <c r="F11236" s="45" t="s">
        <v>22</v>
      </c>
      <c r="G11236" s="41" t="s">
        <v>356</v>
      </c>
      <c r="H11236" s="41">
        <v>2400</v>
      </c>
    </row>
    <row r="11237" spans="1:8" ht="15" hidden="1" customHeight="1" x14ac:dyDescent="0.25">
      <c r="A11237" s="35">
        <v>154</v>
      </c>
      <c r="B11237" s="38" t="s">
        <v>2341</v>
      </c>
      <c r="C11237" s="38" t="s">
        <v>2342</v>
      </c>
      <c r="D11237" s="38" t="s">
        <v>2343</v>
      </c>
      <c r="E11237" s="45" t="s">
        <v>1286</v>
      </c>
      <c r="F11237" s="45" t="s">
        <v>22</v>
      </c>
      <c r="G11237" s="41" t="s">
        <v>357</v>
      </c>
      <c r="H11237" s="41">
        <v>56</v>
      </c>
    </row>
    <row r="11238" spans="1:8" ht="15" hidden="1" customHeight="1" x14ac:dyDescent="0.25">
      <c r="A11238" s="35">
        <v>154</v>
      </c>
      <c r="B11238" s="38" t="s">
        <v>2341</v>
      </c>
      <c r="C11238" s="38" t="s">
        <v>2342</v>
      </c>
      <c r="D11238" s="38" t="s">
        <v>2343</v>
      </c>
      <c r="E11238" s="45" t="s">
        <v>1286</v>
      </c>
      <c r="F11238" s="45" t="s">
        <v>22</v>
      </c>
      <c r="G11238" s="41" t="s">
        <v>358</v>
      </c>
      <c r="H11238" s="41" t="s">
        <v>1559</v>
      </c>
    </row>
    <row r="11239" spans="1:8" ht="15" hidden="1" customHeight="1" x14ac:dyDescent="0.25">
      <c r="A11239" s="35">
        <v>154</v>
      </c>
      <c r="B11239" s="38" t="s">
        <v>2341</v>
      </c>
      <c r="C11239" s="38" t="s">
        <v>2342</v>
      </c>
      <c r="D11239" s="38" t="s">
        <v>2343</v>
      </c>
      <c r="E11239" s="45" t="s">
        <v>1286</v>
      </c>
      <c r="F11239" s="45" t="s">
        <v>22</v>
      </c>
      <c r="G11239" s="41" t="s">
        <v>360</v>
      </c>
      <c r="H11239" s="41" t="s">
        <v>1312</v>
      </c>
    </row>
    <row r="11240" spans="1:8" ht="15" hidden="1" customHeight="1" x14ac:dyDescent="0.25">
      <c r="A11240" s="35">
        <v>154</v>
      </c>
      <c r="B11240" s="38" t="s">
        <v>2341</v>
      </c>
      <c r="C11240" s="38" t="s">
        <v>2342</v>
      </c>
      <c r="D11240" s="38" t="s">
        <v>2343</v>
      </c>
      <c r="E11240" s="45" t="s">
        <v>1286</v>
      </c>
      <c r="F11240" s="45" t="s">
        <v>22</v>
      </c>
      <c r="G11240" s="41" t="s">
        <v>1313</v>
      </c>
      <c r="H11240" s="41" t="s">
        <v>2349</v>
      </c>
    </row>
    <row r="11241" spans="1:8" ht="15" hidden="1" customHeight="1" x14ac:dyDescent="0.25">
      <c r="A11241" s="35">
        <v>154</v>
      </c>
      <c r="B11241" s="38" t="s">
        <v>2341</v>
      </c>
      <c r="C11241" s="38" t="s">
        <v>2342</v>
      </c>
      <c r="D11241" s="38" t="s">
        <v>2343</v>
      </c>
      <c r="E11241" s="45" t="s">
        <v>1286</v>
      </c>
      <c r="F11241" s="45" t="s">
        <v>22</v>
      </c>
      <c r="G11241" s="41" t="s">
        <v>362</v>
      </c>
      <c r="H11241" s="41" t="s">
        <v>1426</v>
      </c>
    </row>
    <row r="11242" spans="1:8" ht="15" hidden="1" customHeight="1" x14ac:dyDescent="0.25">
      <c r="A11242" s="35">
        <v>154</v>
      </c>
      <c r="B11242" s="38" t="s">
        <v>2341</v>
      </c>
      <c r="C11242" s="38" t="s">
        <v>2342</v>
      </c>
      <c r="D11242" s="38" t="s">
        <v>2343</v>
      </c>
      <c r="E11242" s="45" t="s">
        <v>1286</v>
      </c>
      <c r="F11242" s="45" t="s">
        <v>22</v>
      </c>
      <c r="G11242" s="41" t="s">
        <v>364</v>
      </c>
      <c r="H11242" s="41">
        <v>1280</v>
      </c>
    </row>
    <row r="11243" spans="1:8" ht="15" hidden="1" customHeight="1" x14ac:dyDescent="0.25">
      <c r="A11243" s="35">
        <v>154</v>
      </c>
      <c r="B11243" s="38" t="s">
        <v>2341</v>
      </c>
      <c r="C11243" s="38" t="s">
        <v>2342</v>
      </c>
      <c r="D11243" s="38" t="s">
        <v>2343</v>
      </c>
      <c r="E11243" s="45" t="s">
        <v>1286</v>
      </c>
      <c r="F11243" s="45" t="s">
        <v>22</v>
      </c>
      <c r="G11243" s="41" t="s">
        <v>781</v>
      </c>
      <c r="H11243" s="41">
        <v>20</v>
      </c>
    </row>
    <row r="11244" spans="1:8" ht="15" hidden="1" customHeight="1" x14ac:dyDescent="0.25">
      <c r="A11244" s="35">
        <v>154</v>
      </c>
      <c r="B11244" s="38" t="s">
        <v>2341</v>
      </c>
      <c r="C11244" s="38" t="s">
        <v>2342</v>
      </c>
      <c r="D11244" s="38" t="s">
        <v>2343</v>
      </c>
      <c r="E11244" s="45" t="s">
        <v>1286</v>
      </c>
      <c r="F11244" s="45" t="s">
        <v>22</v>
      </c>
      <c r="G11244" s="41" t="s">
        <v>365</v>
      </c>
      <c r="H11244" s="41" t="s">
        <v>1620</v>
      </c>
    </row>
    <row r="11245" spans="1:8" ht="15" hidden="1" customHeight="1" x14ac:dyDescent="0.25">
      <c r="A11245" s="35">
        <v>154</v>
      </c>
      <c r="B11245" s="38" t="s">
        <v>2341</v>
      </c>
      <c r="C11245" s="38" t="s">
        <v>2342</v>
      </c>
      <c r="D11245" s="38" t="s">
        <v>2343</v>
      </c>
      <c r="E11245" s="45" t="s">
        <v>1286</v>
      </c>
      <c r="F11245" s="45" t="s">
        <v>22</v>
      </c>
      <c r="G11245" s="41" t="s">
        <v>367</v>
      </c>
      <c r="H11245" s="41" t="s">
        <v>1639</v>
      </c>
    </row>
    <row r="11246" spans="1:8" ht="15" hidden="1" customHeight="1" x14ac:dyDescent="0.25">
      <c r="A11246" s="35">
        <v>154</v>
      </c>
      <c r="B11246" s="38" t="s">
        <v>2341</v>
      </c>
      <c r="C11246" s="38" t="s">
        <v>2342</v>
      </c>
      <c r="D11246" s="38" t="s">
        <v>2343</v>
      </c>
      <c r="E11246" s="45" t="s">
        <v>1286</v>
      </c>
      <c r="F11246" s="45" t="s">
        <v>22</v>
      </c>
      <c r="G11246" s="41" t="s">
        <v>369</v>
      </c>
      <c r="H11246" s="41" t="s">
        <v>1621</v>
      </c>
    </row>
    <row r="11247" spans="1:8" ht="15" hidden="1" customHeight="1" x14ac:dyDescent="0.25">
      <c r="A11247" s="35">
        <v>154</v>
      </c>
      <c r="B11247" s="38" t="s">
        <v>2341</v>
      </c>
      <c r="C11247" s="38" t="s">
        <v>2342</v>
      </c>
      <c r="D11247" s="38" t="s">
        <v>2343</v>
      </c>
      <c r="E11247" s="45" t="s">
        <v>1286</v>
      </c>
      <c r="F11247" s="45" t="s">
        <v>22</v>
      </c>
      <c r="G11247" s="41" t="s">
        <v>371</v>
      </c>
      <c r="H11247" s="41" t="s">
        <v>1640</v>
      </c>
    </row>
    <row r="11248" spans="1:8" ht="15" hidden="1" customHeight="1" x14ac:dyDescent="0.25">
      <c r="A11248" s="35">
        <v>154</v>
      </c>
      <c r="B11248" s="38" t="s">
        <v>2341</v>
      </c>
      <c r="C11248" s="38" t="s">
        <v>2342</v>
      </c>
      <c r="D11248" s="38" t="s">
        <v>2343</v>
      </c>
      <c r="E11248" s="45" t="s">
        <v>1286</v>
      </c>
      <c r="F11248" s="45" t="s">
        <v>22</v>
      </c>
      <c r="G11248" s="41" t="s">
        <v>373</v>
      </c>
      <c r="H11248" s="41">
        <v>13.6</v>
      </c>
    </row>
    <row r="11249" spans="1:8" ht="15" hidden="1" customHeight="1" x14ac:dyDescent="0.25">
      <c r="A11249" s="35">
        <v>154</v>
      </c>
      <c r="B11249" s="38" t="s">
        <v>2341</v>
      </c>
      <c r="C11249" s="38" t="s">
        <v>2342</v>
      </c>
      <c r="D11249" s="38" t="s">
        <v>2343</v>
      </c>
      <c r="E11249" s="45" t="s">
        <v>1286</v>
      </c>
      <c r="F11249" s="45" t="s">
        <v>22</v>
      </c>
      <c r="G11249" s="41" t="s">
        <v>374</v>
      </c>
      <c r="H11249" s="41">
        <v>43</v>
      </c>
    </row>
    <row r="11250" spans="1:8" ht="15" hidden="1" customHeight="1" x14ac:dyDescent="0.25">
      <c r="A11250" s="35">
        <v>154</v>
      </c>
      <c r="B11250" s="38" t="s">
        <v>2341</v>
      </c>
      <c r="C11250" s="38" t="s">
        <v>2342</v>
      </c>
      <c r="D11250" s="38" t="s">
        <v>2343</v>
      </c>
      <c r="E11250" s="45" t="s">
        <v>1286</v>
      </c>
      <c r="F11250" s="45" t="s">
        <v>22</v>
      </c>
      <c r="G11250" s="41" t="s">
        <v>375</v>
      </c>
      <c r="H11250" s="41">
        <v>15.7</v>
      </c>
    </row>
    <row r="11251" spans="1:8" ht="15" hidden="1" customHeight="1" x14ac:dyDescent="0.25">
      <c r="A11251" s="35">
        <v>154</v>
      </c>
      <c r="B11251" s="38" t="s">
        <v>2341</v>
      </c>
      <c r="C11251" s="38" t="s">
        <v>2342</v>
      </c>
      <c r="D11251" s="38" t="s">
        <v>2343</v>
      </c>
      <c r="E11251" s="45" t="s">
        <v>1286</v>
      </c>
      <c r="F11251" s="45" t="s">
        <v>22</v>
      </c>
      <c r="G11251" s="41" t="s">
        <v>376</v>
      </c>
      <c r="H11251" s="41">
        <v>46</v>
      </c>
    </row>
    <row r="11252" spans="1:8" ht="15" hidden="1" customHeight="1" x14ac:dyDescent="0.25">
      <c r="A11252" s="35">
        <v>154</v>
      </c>
      <c r="B11252" s="38" t="s">
        <v>2341</v>
      </c>
      <c r="C11252" s="38" t="s">
        <v>2342</v>
      </c>
      <c r="D11252" s="38" t="s">
        <v>2343</v>
      </c>
      <c r="E11252" s="45" t="s">
        <v>1286</v>
      </c>
      <c r="F11252" s="45" t="s">
        <v>22</v>
      </c>
      <c r="G11252" s="41" t="s">
        <v>377</v>
      </c>
      <c r="H11252" s="41" t="s">
        <v>378</v>
      </c>
    </row>
    <row r="11253" spans="1:8" ht="15" hidden="1" customHeight="1" x14ac:dyDescent="0.25">
      <c r="A11253" s="35">
        <v>154</v>
      </c>
      <c r="B11253" s="38" t="s">
        <v>2341</v>
      </c>
      <c r="C11253" s="38" t="s">
        <v>2342</v>
      </c>
      <c r="D11253" s="38" t="s">
        <v>2343</v>
      </c>
      <c r="E11253" s="45" t="s">
        <v>1286</v>
      </c>
      <c r="F11253" s="45" t="s">
        <v>22</v>
      </c>
      <c r="G11253" s="41" t="s">
        <v>379</v>
      </c>
      <c r="H11253" s="41" t="s">
        <v>463</v>
      </c>
    </row>
    <row r="11254" spans="1:8" ht="15" hidden="1" customHeight="1" x14ac:dyDescent="0.25">
      <c r="A11254" s="35">
        <v>154</v>
      </c>
      <c r="B11254" s="38" t="s">
        <v>2341</v>
      </c>
      <c r="C11254" s="38" t="s">
        <v>2342</v>
      </c>
      <c r="D11254" s="38" t="s">
        <v>2343</v>
      </c>
      <c r="E11254" s="45" t="s">
        <v>1286</v>
      </c>
      <c r="F11254" s="45" t="s">
        <v>22</v>
      </c>
      <c r="G11254" s="41" t="s">
        <v>381</v>
      </c>
      <c r="H11254" s="41">
        <v>25</v>
      </c>
    </row>
    <row r="11255" spans="1:8" ht="15" hidden="1" customHeight="1" x14ac:dyDescent="0.25">
      <c r="A11255" s="35">
        <v>154</v>
      </c>
      <c r="B11255" s="38" t="s">
        <v>2341</v>
      </c>
      <c r="C11255" s="38" t="s">
        <v>2342</v>
      </c>
      <c r="D11255" s="38" t="s">
        <v>2343</v>
      </c>
      <c r="E11255" s="45" t="s">
        <v>1286</v>
      </c>
      <c r="F11255" s="45" t="s">
        <v>22</v>
      </c>
      <c r="G11255" s="41" t="s">
        <v>382</v>
      </c>
      <c r="H11255" s="41">
        <v>10</v>
      </c>
    </row>
    <row r="11256" spans="1:8" ht="15" hidden="1" customHeight="1" x14ac:dyDescent="0.25">
      <c r="A11256" s="35">
        <v>154</v>
      </c>
      <c r="B11256" s="38" t="s">
        <v>2341</v>
      </c>
      <c r="C11256" s="38" t="s">
        <v>2342</v>
      </c>
      <c r="D11256" s="38" t="s">
        <v>2343</v>
      </c>
      <c r="E11256" s="45" t="s">
        <v>1286</v>
      </c>
      <c r="F11256" s="45" t="s">
        <v>22</v>
      </c>
      <c r="G11256" s="41" t="s">
        <v>383</v>
      </c>
      <c r="H11256" s="41">
        <v>3</v>
      </c>
    </row>
    <row r="11257" spans="1:8" ht="15" hidden="1" customHeight="1" x14ac:dyDescent="0.25">
      <c r="A11257" s="35">
        <v>154</v>
      </c>
      <c r="B11257" s="38" t="s">
        <v>2341</v>
      </c>
      <c r="C11257" s="38" t="s">
        <v>2342</v>
      </c>
      <c r="D11257" s="38" t="s">
        <v>2343</v>
      </c>
      <c r="E11257" s="45" t="s">
        <v>1286</v>
      </c>
      <c r="F11257" s="45" t="s">
        <v>22</v>
      </c>
      <c r="G11257" s="41" t="s">
        <v>384</v>
      </c>
      <c r="H11257" s="41">
        <v>5</v>
      </c>
    </row>
    <row r="11258" spans="1:8" ht="15" hidden="1" customHeight="1" x14ac:dyDescent="0.25">
      <c r="A11258" s="35">
        <v>154</v>
      </c>
      <c r="B11258" s="38" t="s">
        <v>2341</v>
      </c>
      <c r="C11258" s="38" t="s">
        <v>2342</v>
      </c>
      <c r="D11258" s="38" t="s">
        <v>2343</v>
      </c>
      <c r="E11258" s="45" t="s">
        <v>1286</v>
      </c>
      <c r="F11258" s="45" t="s">
        <v>22</v>
      </c>
      <c r="G11258" s="41" t="s">
        <v>385</v>
      </c>
      <c r="H11258" s="41">
        <v>16</v>
      </c>
    </row>
    <row r="11259" spans="1:8" ht="15" hidden="1" customHeight="1" x14ac:dyDescent="0.25">
      <c r="A11259" s="35">
        <v>154</v>
      </c>
      <c r="B11259" s="38" t="s">
        <v>2341</v>
      </c>
      <c r="C11259" s="38" t="s">
        <v>2342</v>
      </c>
      <c r="D11259" s="38" t="s">
        <v>2343</v>
      </c>
      <c r="E11259" s="45" t="s">
        <v>1286</v>
      </c>
      <c r="F11259" s="45" t="s">
        <v>22</v>
      </c>
      <c r="G11259" s="41" t="s">
        <v>386</v>
      </c>
      <c r="H11259" s="41" t="s">
        <v>2011</v>
      </c>
    </row>
    <row r="11260" spans="1:8" ht="15" hidden="1" customHeight="1" x14ac:dyDescent="0.25">
      <c r="A11260" s="35">
        <v>154</v>
      </c>
      <c r="B11260" s="38" t="s">
        <v>2341</v>
      </c>
      <c r="C11260" s="38" t="s">
        <v>2342</v>
      </c>
      <c r="D11260" s="38" t="s">
        <v>2343</v>
      </c>
      <c r="E11260" s="45" t="s">
        <v>1286</v>
      </c>
      <c r="F11260" s="45" t="s">
        <v>22</v>
      </c>
      <c r="G11260" s="41" t="s">
        <v>388</v>
      </c>
      <c r="H11260" s="41" t="s">
        <v>804</v>
      </c>
    </row>
    <row r="11261" spans="1:8" ht="15" hidden="1" customHeight="1" x14ac:dyDescent="0.25">
      <c r="A11261" s="35">
        <v>154</v>
      </c>
      <c r="B11261" s="38" t="s">
        <v>2341</v>
      </c>
      <c r="C11261" s="38" t="s">
        <v>2342</v>
      </c>
      <c r="D11261" s="38" t="s">
        <v>2343</v>
      </c>
      <c r="E11261" s="45" t="s">
        <v>1286</v>
      </c>
      <c r="F11261" s="45" t="s">
        <v>22</v>
      </c>
      <c r="G11261" s="41" t="s">
        <v>1324</v>
      </c>
      <c r="H11261" s="41" t="s">
        <v>1325</v>
      </c>
    </row>
    <row r="11262" spans="1:8" ht="15" hidden="1" customHeight="1" x14ac:dyDescent="0.25">
      <c r="A11262" s="35">
        <v>154</v>
      </c>
      <c r="B11262" s="38" t="s">
        <v>2341</v>
      </c>
      <c r="C11262" s="38" t="s">
        <v>2342</v>
      </c>
      <c r="D11262" s="38" t="s">
        <v>2343</v>
      </c>
      <c r="E11262" s="45" t="s">
        <v>1286</v>
      </c>
      <c r="F11262" s="45" t="s">
        <v>22</v>
      </c>
      <c r="G11262" s="41" t="s">
        <v>1326</v>
      </c>
      <c r="H11262" s="41" t="s">
        <v>1327</v>
      </c>
    </row>
    <row r="11263" spans="1:8" ht="15" hidden="1" customHeight="1" x14ac:dyDescent="0.25">
      <c r="A11263" s="35">
        <v>154</v>
      </c>
      <c r="B11263" s="38" t="s">
        <v>2341</v>
      </c>
      <c r="C11263" s="38" t="s">
        <v>2342</v>
      </c>
      <c r="D11263" s="38" t="s">
        <v>2343</v>
      </c>
      <c r="E11263" s="45" t="s">
        <v>1286</v>
      </c>
      <c r="F11263" s="45" t="s">
        <v>22</v>
      </c>
      <c r="G11263" s="41" t="s">
        <v>390</v>
      </c>
      <c r="H11263" s="41" t="s">
        <v>1328</v>
      </c>
    </row>
    <row r="11264" spans="1:8" ht="15" hidden="1" customHeight="1" x14ac:dyDescent="0.25">
      <c r="A11264" s="35">
        <v>154</v>
      </c>
      <c r="B11264" s="38" t="s">
        <v>2341</v>
      </c>
      <c r="C11264" s="38" t="s">
        <v>2342</v>
      </c>
      <c r="D11264" s="38" t="s">
        <v>2343</v>
      </c>
      <c r="E11264" s="45" t="s">
        <v>1286</v>
      </c>
      <c r="F11264" s="45" t="s">
        <v>22</v>
      </c>
      <c r="G11264" s="41" t="s">
        <v>392</v>
      </c>
      <c r="H11264" s="41" t="s">
        <v>1814</v>
      </c>
    </row>
    <row r="11265" spans="1:8" ht="15" hidden="1" customHeight="1" x14ac:dyDescent="0.25">
      <c r="A11265" s="35">
        <v>154</v>
      </c>
      <c r="B11265" s="38" t="s">
        <v>2341</v>
      </c>
      <c r="C11265" s="38" t="s">
        <v>2342</v>
      </c>
      <c r="D11265" s="38" t="s">
        <v>2343</v>
      </c>
      <c r="E11265" s="45" t="s">
        <v>1286</v>
      </c>
      <c r="F11265" s="45" t="s">
        <v>22</v>
      </c>
      <c r="G11265" s="41" t="s">
        <v>394</v>
      </c>
      <c r="H11265" s="41" t="s">
        <v>1330</v>
      </c>
    </row>
    <row r="11266" spans="1:8" ht="15" hidden="1" customHeight="1" x14ac:dyDescent="0.25">
      <c r="A11266" s="35">
        <v>154</v>
      </c>
      <c r="B11266" s="38" t="s">
        <v>2341</v>
      </c>
      <c r="C11266" s="38" t="s">
        <v>2342</v>
      </c>
      <c r="D11266" s="38" t="s">
        <v>2343</v>
      </c>
      <c r="E11266" s="45" t="s">
        <v>1286</v>
      </c>
      <c r="F11266" s="45" t="s">
        <v>22</v>
      </c>
      <c r="G11266" s="41" t="s">
        <v>396</v>
      </c>
      <c r="H11266" s="41">
        <v>20</v>
      </c>
    </row>
    <row r="11267" spans="1:8" ht="15" hidden="1" customHeight="1" x14ac:dyDescent="0.25">
      <c r="A11267" s="35">
        <v>154</v>
      </c>
      <c r="B11267" s="38" t="s">
        <v>2341</v>
      </c>
      <c r="C11267" s="38" t="s">
        <v>2342</v>
      </c>
      <c r="D11267" s="38" t="s">
        <v>2343</v>
      </c>
      <c r="E11267" s="45" t="s">
        <v>1286</v>
      </c>
      <c r="F11267" s="45" t="s">
        <v>22</v>
      </c>
      <c r="G11267" s="41" t="s">
        <v>397</v>
      </c>
      <c r="H11267" s="41">
        <v>2.4</v>
      </c>
    </row>
    <row r="11268" spans="1:8" ht="15" hidden="1" customHeight="1" x14ac:dyDescent="0.25">
      <c r="A11268" s="35">
        <v>154</v>
      </c>
      <c r="B11268" s="38" t="s">
        <v>2341</v>
      </c>
      <c r="C11268" s="38" t="s">
        <v>2342</v>
      </c>
      <c r="D11268" s="38" t="s">
        <v>2343</v>
      </c>
      <c r="E11268" s="45" t="s">
        <v>1286</v>
      </c>
      <c r="F11268" s="45" t="s">
        <v>22</v>
      </c>
      <c r="G11268" s="41" t="s">
        <v>398</v>
      </c>
      <c r="H11268" s="41">
        <v>14</v>
      </c>
    </row>
    <row r="11269" spans="1:8" ht="15" hidden="1" customHeight="1" x14ac:dyDescent="0.25">
      <c r="A11269" s="35">
        <v>154</v>
      </c>
      <c r="B11269" s="38" t="s">
        <v>2341</v>
      </c>
      <c r="C11269" s="38" t="s">
        <v>2342</v>
      </c>
      <c r="D11269" s="38" t="s">
        <v>2343</v>
      </c>
      <c r="E11269" s="45" t="s">
        <v>1286</v>
      </c>
      <c r="F11269" s="45" t="s">
        <v>22</v>
      </c>
      <c r="G11269" s="41" t="s">
        <v>2180</v>
      </c>
      <c r="H11269" s="41">
        <v>50</v>
      </c>
    </row>
    <row r="11270" spans="1:8" ht="15" hidden="1" customHeight="1" x14ac:dyDescent="0.25">
      <c r="A11270" s="35">
        <v>154</v>
      </c>
      <c r="B11270" s="38" t="s">
        <v>2341</v>
      </c>
      <c r="C11270" s="38" t="s">
        <v>2342</v>
      </c>
      <c r="D11270" s="38" t="s">
        <v>2343</v>
      </c>
      <c r="E11270" s="45" t="s">
        <v>1286</v>
      </c>
      <c r="F11270" s="45" t="s">
        <v>22</v>
      </c>
      <c r="G11270" s="41" t="s">
        <v>399</v>
      </c>
      <c r="H11270" s="41" t="s">
        <v>400</v>
      </c>
    </row>
    <row r="11271" spans="1:8" ht="15" hidden="1" customHeight="1" x14ac:dyDescent="0.25">
      <c r="A11271" s="35">
        <v>154</v>
      </c>
      <c r="B11271" s="38" t="s">
        <v>2341</v>
      </c>
      <c r="C11271" s="38" t="s">
        <v>2342</v>
      </c>
      <c r="D11271" s="38" t="s">
        <v>2343</v>
      </c>
      <c r="E11271" s="45" t="s">
        <v>1286</v>
      </c>
      <c r="F11271" s="45" t="s">
        <v>22</v>
      </c>
      <c r="G11271" s="41" t="s">
        <v>401</v>
      </c>
      <c r="H11271" s="41" t="s">
        <v>402</v>
      </c>
    </row>
    <row r="11272" spans="1:8" ht="15" hidden="1" customHeight="1" x14ac:dyDescent="0.25">
      <c r="A11272" s="35">
        <v>154</v>
      </c>
      <c r="B11272" s="38" t="s">
        <v>2341</v>
      </c>
      <c r="C11272" s="38" t="s">
        <v>2342</v>
      </c>
      <c r="D11272" s="38" t="s">
        <v>2343</v>
      </c>
      <c r="E11272" s="45" t="s">
        <v>1286</v>
      </c>
      <c r="F11272" s="45" t="s">
        <v>22</v>
      </c>
      <c r="G11272" s="41" t="s">
        <v>403</v>
      </c>
      <c r="H11272" s="41" t="s">
        <v>1641</v>
      </c>
    </row>
    <row r="11273" spans="1:8" ht="15" hidden="1" customHeight="1" x14ac:dyDescent="0.25">
      <c r="A11273" s="35">
        <v>154</v>
      </c>
      <c r="B11273" s="38" t="s">
        <v>2341</v>
      </c>
      <c r="C11273" s="38" t="s">
        <v>2342</v>
      </c>
      <c r="D11273" s="38" t="s">
        <v>2343</v>
      </c>
      <c r="E11273" s="45" t="s">
        <v>1286</v>
      </c>
      <c r="F11273" s="45" t="s">
        <v>22</v>
      </c>
      <c r="G11273" s="41" t="s">
        <v>405</v>
      </c>
      <c r="H11273" s="41" t="s">
        <v>406</v>
      </c>
    </row>
    <row r="11274" spans="1:8" ht="15" hidden="1" customHeight="1" x14ac:dyDescent="0.25">
      <c r="A11274" s="35">
        <v>154</v>
      </c>
      <c r="B11274" s="38" t="s">
        <v>2341</v>
      </c>
      <c r="C11274" s="38" t="s">
        <v>2342</v>
      </c>
      <c r="D11274" s="38" t="s">
        <v>2343</v>
      </c>
      <c r="E11274" s="45" t="s">
        <v>1286</v>
      </c>
      <c r="F11274" s="45" t="s">
        <v>22</v>
      </c>
      <c r="G11274" s="41" t="s">
        <v>407</v>
      </c>
      <c r="H11274" s="41">
        <v>36</v>
      </c>
    </row>
    <row r="11275" spans="1:8" ht="15" hidden="1" customHeight="1" x14ac:dyDescent="0.25">
      <c r="A11275" s="35">
        <v>154</v>
      </c>
      <c r="B11275" s="38" t="s">
        <v>2341</v>
      </c>
      <c r="C11275" s="38" t="s">
        <v>2342</v>
      </c>
      <c r="D11275" s="38" t="s">
        <v>2343</v>
      </c>
      <c r="E11275" s="45" t="s">
        <v>1286</v>
      </c>
      <c r="F11275" s="45" t="s">
        <v>22</v>
      </c>
      <c r="G11275" s="41" t="s">
        <v>408</v>
      </c>
      <c r="H11275" s="41" t="s">
        <v>411</v>
      </c>
    </row>
    <row r="11276" spans="1:8" ht="15" hidden="1" customHeight="1" x14ac:dyDescent="0.25">
      <c r="A11276" s="35">
        <v>154</v>
      </c>
      <c r="B11276" s="38" t="s">
        <v>2341</v>
      </c>
      <c r="C11276" s="38" t="s">
        <v>2342</v>
      </c>
      <c r="D11276" s="38" t="s">
        <v>2343</v>
      </c>
      <c r="E11276" s="45" t="s">
        <v>1286</v>
      </c>
      <c r="F11276" s="45" t="s">
        <v>22</v>
      </c>
      <c r="G11276" s="41" t="s">
        <v>410</v>
      </c>
      <c r="H11276" s="41" t="s">
        <v>411</v>
      </c>
    </row>
    <row r="11277" spans="1:8" ht="15" hidden="1" customHeight="1" x14ac:dyDescent="0.25">
      <c r="A11277" s="35">
        <v>154</v>
      </c>
      <c r="B11277" s="38" t="s">
        <v>2341</v>
      </c>
      <c r="C11277" s="38" t="s">
        <v>2342</v>
      </c>
      <c r="D11277" s="38" t="s">
        <v>2343</v>
      </c>
      <c r="E11277" s="45" t="s">
        <v>1286</v>
      </c>
      <c r="F11277" s="45" t="s">
        <v>22</v>
      </c>
      <c r="G11277" s="42" t="s">
        <v>412</v>
      </c>
      <c r="H11277" s="42" t="s">
        <v>1333</v>
      </c>
    </row>
    <row r="11278" spans="1:8" ht="15" hidden="1" customHeight="1" x14ac:dyDescent="0.25">
      <c r="A11278" s="35">
        <v>154</v>
      </c>
      <c r="B11278" s="38" t="s">
        <v>2341</v>
      </c>
      <c r="C11278" s="38" t="s">
        <v>2342</v>
      </c>
      <c r="D11278" s="38" t="s">
        <v>2343</v>
      </c>
      <c r="E11278" s="45" t="s">
        <v>1286</v>
      </c>
      <c r="F11278" s="45" t="s">
        <v>22</v>
      </c>
      <c r="G11278" s="41" t="s">
        <v>414</v>
      </c>
      <c r="H11278" s="41" t="s">
        <v>423</v>
      </c>
    </row>
    <row r="11279" spans="1:8" ht="15" hidden="1" customHeight="1" x14ac:dyDescent="0.25">
      <c r="A11279" s="35">
        <v>154</v>
      </c>
      <c r="B11279" s="38" t="s">
        <v>2341</v>
      </c>
      <c r="C11279" s="38" t="s">
        <v>2342</v>
      </c>
      <c r="D11279" s="38" t="s">
        <v>2343</v>
      </c>
      <c r="E11279" s="45" t="s">
        <v>1286</v>
      </c>
      <c r="F11279" s="45" t="s">
        <v>22</v>
      </c>
      <c r="G11279" s="41" t="s">
        <v>416</v>
      </c>
      <c r="H11279" s="41" t="s">
        <v>423</v>
      </c>
    </row>
    <row r="11280" spans="1:8" ht="15" hidden="1" customHeight="1" x14ac:dyDescent="0.25">
      <c r="A11280" s="35">
        <v>154</v>
      </c>
      <c r="B11280" s="38" t="s">
        <v>2341</v>
      </c>
      <c r="C11280" s="38" t="s">
        <v>2342</v>
      </c>
      <c r="D11280" s="38" t="s">
        <v>2343</v>
      </c>
      <c r="E11280" s="45" t="s">
        <v>1286</v>
      </c>
      <c r="F11280" s="45" t="s">
        <v>22</v>
      </c>
      <c r="G11280" s="41" t="s">
        <v>417</v>
      </c>
      <c r="H11280" s="41" t="s">
        <v>423</v>
      </c>
    </row>
    <row r="11281" spans="1:8" ht="15" hidden="1" customHeight="1" x14ac:dyDescent="0.25">
      <c r="A11281" s="35">
        <v>154</v>
      </c>
      <c r="B11281" s="38" t="s">
        <v>2341</v>
      </c>
      <c r="C11281" s="38" t="s">
        <v>2342</v>
      </c>
      <c r="D11281" s="38" t="s">
        <v>2343</v>
      </c>
      <c r="E11281" s="45" t="s">
        <v>1286</v>
      </c>
      <c r="F11281" s="45" t="s">
        <v>22</v>
      </c>
      <c r="G11281" s="41" t="s">
        <v>418</v>
      </c>
      <c r="H11281" s="41" t="s">
        <v>587</v>
      </c>
    </row>
    <row r="11282" spans="1:8" ht="15" hidden="1" customHeight="1" x14ac:dyDescent="0.25">
      <c r="A11282" s="35">
        <v>154</v>
      </c>
      <c r="B11282" s="38" t="s">
        <v>2341</v>
      </c>
      <c r="C11282" s="38" t="s">
        <v>2342</v>
      </c>
      <c r="D11282" s="38" t="s">
        <v>2343</v>
      </c>
      <c r="E11282" s="45" t="s">
        <v>1286</v>
      </c>
      <c r="F11282" s="45" t="s">
        <v>22</v>
      </c>
      <c r="G11282" s="41" t="s">
        <v>420</v>
      </c>
      <c r="H11282" s="41" t="s">
        <v>423</v>
      </c>
    </row>
    <row r="11283" spans="1:8" ht="15" hidden="1" customHeight="1" x14ac:dyDescent="0.25">
      <c r="A11283" s="35">
        <v>154</v>
      </c>
      <c r="B11283" s="38" t="s">
        <v>2341</v>
      </c>
      <c r="C11283" s="38" t="s">
        <v>2342</v>
      </c>
      <c r="D11283" s="38" t="s">
        <v>2343</v>
      </c>
      <c r="E11283" s="45" t="s">
        <v>1286</v>
      </c>
      <c r="F11283" s="45" t="s">
        <v>22</v>
      </c>
      <c r="G11283" s="41" t="s">
        <v>422</v>
      </c>
      <c r="H11283" s="41" t="s">
        <v>423</v>
      </c>
    </row>
    <row r="11284" spans="1:8" ht="15" hidden="1" customHeight="1" x14ac:dyDescent="0.25">
      <c r="A11284" s="35">
        <v>154</v>
      </c>
      <c r="B11284" s="38" t="s">
        <v>2341</v>
      </c>
      <c r="C11284" s="38" t="s">
        <v>2342</v>
      </c>
      <c r="D11284" s="38" t="s">
        <v>2343</v>
      </c>
      <c r="E11284" s="45" t="s">
        <v>1286</v>
      </c>
      <c r="F11284" s="45" t="s">
        <v>22</v>
      </c>
      <c r="G11284" s="41" t="s">
        <v>424</v>
      </c>
      <c r="H11284" s="41" t="s">
        <v>571</v>
      </c>
    </row>
    <row r="11285" spans="1:8" ht="15" hidden="1" customHeight="1" x14ac:dyDescent="0.25">
      <c r="A11285" s="35">
        <v>154</v>
      </c>
      <c r="B11285" s="38" t="s">
        <v>2341</v>
      </c>
      <c r="C11285" s="38" t="s">
        <v>2342</v>
      </c>
      <c r="D11285" s="38" t="s">
        <v>2343</v>
      </c>
      <c r="E11285" s="45" t="s">
        <v>1286</v>
      </c>
      <c r="F11285" s="45" t="s">
        <v>22</v>
      </c>
      <c r="G11285" s="41" t="s">
        <v>425</v>
      </c>
      <c r="H11285" s="41" t="s">
        <v>426</v>
      </c>
    </row>
    <row r="11286" spans="1:8" ht="15" hidden="1" customHeight="1" x14ac:dyDescent="0.25">
      <c r="A11286" s="35">
        <v>155</v>
      </c>
      <c r="B11286" s="38" t="s">
        <v>2350</v>
      </c>
      <c r="C11286" s="38" t="s">
        <v>2351</v>
      </c>
      <c r="D11286" s="38" t="s">
        <v>2352</v>
      </c>
      <c r="E11286" s="45" t="s">
        <v>1286</v>
      </c>
      <c r="F11286" s="45" t="s">
        <v>22</v>
      </c>
      <c r="G11286" s="41" t="s">
        <v>309</v>
      </c>
      <c r="H11286" s="41" t="s">
        <v>2352</v>
      </c>
    </row>
    <row r="11287" spans="1:8" ht="15" hidden="1" customHeight="1" x14ac:dyDescent="0.25">
      <c r="A11287" s="35">
        <v>155</v>
      </c>
      <c r="B11287" s="38" t="s">
        <v>2350</v>
      </c>
      <c r="C11287" s="38" t="s">
        <v>2351</v>
      </c>
      <c r="D11287" s="38" t="s">
        <v>2352</v>
      </c>
      <c r="E11287" s="45" t="s">
        <v>1286</v>
      </c>
      <c r="F11287" s="45" t="s">
        <v>22</v>
      </c>
      <c r="G11287" s="41" t="s">
        <v>310</v>
      </c>
      <c r="H11287" s="41" t="s">
        <v>2359</v>
      </c>
    </row>
    <row r="11288" spans="1:8" ht="15" hidden="1" customHeight="1" x14ac:dyDescent="0.25">
      <c r="A11288" s="35">
        <v>155</v>
      </c>
      <c r="B11288" s="38" t="s">
        <v>2350</v>
      </c>
      <c r="C11288" s="38" t="s">
        <v>2351</v>
      </c>
      <c r="D11288" s="38" t="s">
        <v>2352</v>
      </c>
      <c r="E11288" s="45" t="s">
        <v>1286</v>
      </c>
      <c r="F11288" s="45" t="s">
        <v>22</v>
      </c>
      <c r="G11288" s="41" t="s">
        <v>312</v>
      </c>
      <c r="H11288" s="41" t="s">
        <v>2360</v>
      </c>
    </row>
    <row r="11289" spans="1:8" ht="15" hidden="1" customHeight="1" x14ac:dyDescent="0.25">
      <c r="A11289" s="35">
        <v>155</v>
      </c>
      <c r="B11289" s="38" t="s">
        <v>2350</v>
      </c>
      <c r="C11289" s="38" t="s">
        <v>2351</v>
      </c>
      <c r="D11289" s="38" t="s">
        <v>2352</v>
      </c>
      <c r="E11289" s="45" t="s">
        <v>1286</v>
      </c>
      <c r="F11289" s="45" t="s">
        <v>22</v>
      </c>
      <c r="G11289" s="41" t="s">
        <v>314</v>
      </c>
      <c r="H11289" s="41" t="s">
        <v>423</v>
      </c>
    </row>
    <row r="11290" spans="1:8" ht="15" hidden="1" customHeight="1" x14ac:dyDescent="0.25">
      <c r="A11290" s="35">
        <v>155</v>
      </c>
      <c r="B11290" s="38" t="s">
        <v>2350</v>
      </c>
      <c r="C11290" s="38" t="s">
        <v>2351</v>
      </c>
      <c r="D11290" s="38" t="s">
        <v>2352</v>
      </c>
      <c r="E11290" s="45" t="s">
        <v>1286</v>
      </c>
      <c r="F11290" s="45" t="s">
        <v>22</v>
      </c>
      <c r="G11290" s="41" t="s">
        <v>316</v>
      </c>
      <c r="H11290" s="41" t="s">
        <v>2361</v>
      </c>
    </row>
    <row r="11291" spans="1:8" ht="15" hidden="1" customHeight="1" x14ac:dyDescent="0.25">
      <c r="A11291" s="35">
        <v>155</v>
      </c>
      <c r="B11291" s="38" t="s">
        <v>2350</v>
      </c>
      <c r="C11291" s="38" t="s">
        <v>2351</v>
      </c>
      <c r="D11291" s="38" t="s">
        <v>2352</v>
      </c>
      <c r="E11291" s="45" t="s">
        <v>1286</v>
      </c>
      <c r="F11291" s="45" t="s">
        <v>22</v>
      </c>
      <c r="G11291" s="41" t="s">
        <v>318</v>
      </c>
      <c r="H11291" s="41" t="s">
        <v>319</v>
      </c>
    </row>
    <row r="11292" spans="1:8" ht="15" hidden="1" customHeight="1" x14ac:dyDescent="0.25">
      <c r="A11292" s="35">
        <v>155</v>
      </c>
      <c r="B11292" s="38" t="s">
        <v>2350</v>
      </c>
      <c r="C11292" s="38" t="s">
        <v>2351</v>
      </c>
      <c r="D11292" s="38" t="s">
        <v>2352</v>
      </c>
      <c r="E11292" s="45" t="s">
        <v>1286</v>
      </c>
      <c r="F11292" s="45" t="s">
        <v>22</v>
      </c>
      <c r="G11292" s="41" t="s">
        <v>320</v>
      </c>
      <c r="H11292" s="41">
        <v>104</v>
      </c>
    </row>
    <row r="11293" spans="1:8" ht="15" hidden="1" customHeight="1" x14ac:dyDescent="0.25">
      <c r="A11293" s="35">
        <v>155</v>
      </c>
      <c r="B11293" s="38" t="s">
        <v>2350</v>
      </c>
      <c r="C11293" s="38" t="s">
        <v>2351</v>
      </c>
      <c r="D11293" s="38" t="s">
        <v>2352</v>
      </c>
      <c r="E11293" s="45" t="s">
        <v>1286</v>
      </c>
      <c r="F11293" s="45" t="s">
        <v>22</v>
      </c>
      <c r="G11293" s="41" t="s">
        <v>321</v>
      </c>
      <c r="H11293" s="41">
        <v>35</v>
      </c>
    </row>
    <row r="11294" spans="1:8" ht="15" hidden="1" customHeight="1" x14ac:dyDescent="0.25">
      <c r="A11294" s="35">
        <v>155</v>
      </c>
      <c r="B11294" s="38" t="s">
        <v>2350</v>
      </c>
      <c r="C11294" s="38" t="s">
        <v>2351</v>
      </c>
      <c r="D11294" s="38" t="s">
        <v>2352</v>
      </c>
      <c r="E11294" s="45" t="s">
        <v>1286</v>
      </c>
      <c r="F11294" s="45" t="s">
        <v>22</v>
      </c>
      <c r="G11294" s="41" t="s">
        <v>322</v>
      </c>
      <c r="H11294" s="41">
        <v>10.4</v>
      </c>
    </row>
    <row r="11295" spans="1:8" ht="15" hidden="1" customHeight="1" x14ac:dyDescent="0.25">
      <c r="A11295" s="35">
        <v>155</v>
      </c>
      <c r="B11295" s="38" t="s">
        <v>2350</v>
      </c>
      <c r="C11295" s="38" t="s">
        <v>2351</v>
      </c>
      <c r="D11295" s="38" t="s">
        <v>2352</v>
      </c>
      <c r="E11295" s="45" t="s">
        <v>1286</v>
      </c>
      <c r="F11295" s="45" t="s">
        <v>22</v>
      </c>
      <c r="G11295" s="41" t="s">
        <v>324</v>
      </c>
      <c r="H11295" s="41">
        <v>15.01</v>
      </c>
    </row>
    <row r="11296" spans="1:8" ht="15" hidden="1" customHeight="1" x14ac:dyDescent="0.25">
      <c r="A11296" s="35">
        <v>155</v>
      </c>
      <c r="B11296" s="38" t="s">
        <v>2350</v>
      </c>
      <c r="C11296" s="38" t="s">
        <v>2351</v>
      </c>
      <c r="D11296" s="38" t="s">
        <v>2352</v>
      </c>
      <c r="E11296" s="45" t="s">
        <v>1286</v>
      </c>
      <c r="F11296" s="45" t="s">
        <v>22</v>
      </c>
      <c r="G11296" s="41" t="s">
        <v>326</v>
      </c>
      <c r="H11296" s="41">
        <v>3.23</v>
      </c>
    </row>
    <row r="11297" spans="1:8" ht="15" hidden="1" customHeight="1" x14ac:dyDescent="0.25">
      <c r="A11297" s="35">
        <v>155</v>
      </c>
      <c r="B11297" s="38" t="s">
        <v>2350</v>
      </c>
      <c r="C11297" s="38" t="s">
        <v>2351</v>
      </c>
      <c r="D11297" s="38" t="s">
        <v>2352</v>
      </c>
      <c r="E11297" s="45" t="s">
        <v>1286</v>
      </c>
      <c r="F11297" s="45" t="s">
        <v>22</v>
      </c>
      <c r="G11297" s="41" t="s">
        <v>328</v>
      </c>
      <c r="H11297" s="41" t="s">
        <v>2169</v>
      </c>
    </row>
    <row r="11298" spans="1:8" ht="15" hidden="1" customHeight="1" x14ac:dyDescent="0.25">
      <c r="A11298" s="35">
        <v>155</v>
      </c>
      <c r="B11298" s="38" t="s">
        <v>2350</v>
      </c>
      <c r="C11298" s="38" t="s">
        <v>2351</v>
      </c>
      <c r="D11298" s="38" t="s">
        <v>2352</v>
      </c>
      <c r="E11298" s="45" t="s">
        <v>1286</v>
      </c>
      <c r="F11298" s="45" t="s">
        <v>22</v>
      </c>
      <c r="G11298" s="41" t="s">
        <v>331</v>
      </c>
      <c r="H11298" s="41" t="s">
        <v>332</v>
      </c>
    </row>
    <row r="11299" spans="1:8" ht="15" hidden="1" customHeight="1" x14ac:dyDescent="0.25">
      <c r="A11299" s="35">
        <v>155</v>
      </c>
      <c r="B11299" s="38" t="s">
        <v>2350</v>
      </c>
      <c r="C11299" s="38" t="s">
        <v>2351</v>
      </c>
      <c r="D11299" s="38" t="s">
        <v>2352</v>
      </c>
      <c r="E11299" s="45" t="s">
        <v>1286</v>
      </c>
      <c r="F11299" s="45" t="s">
        <v>22</v>
      </c>
      <c r="G11299" s="41" t="s">
        <v>335</v>
      </c>
      <c r="H11299" s="41">
        <v>36</v>
      </c>
    </row>
    <row r="11300" spans="1:8" ht="15" hidden="1" customHeight="1" x14ac:dyDescent="0.25">
      <c r="A11300" s="35">
        <v>155</v>
      </c>
      <c r="B11300" s="38" t="s">
        <v>2350</v>
      </c>
      <c r="C11300" s="38" t="s">
        <v>2351</v>
      </c>
      <c r="D11300" s="38" t="s">
        <v>2352</v>
      </c>
      <c r="E11300" s="45" t="s">
        <v>1286</v>
      </c>
      <c r="F11300" s="45" t="s">
        <v>22</v>
      </c>
      <c r="G11300" s="41" t="s">
        <v>336</v>
      </c>
      <c r="H11300" s="41">
        <v>10.6</v>
      </c>
    </row>
    <row r="11301" spans="1:8" ht="15" hidden="1" customHeight="1" x14ac:dyDescent="0.25">
      <c r="A11301" s="35">
        <v>155</v>
      </c>
      <c r="B11301" s="38" t="s">
        <v>2350</v>
      </c>
      <c r="C11301" s="38" t="s">
        <v>2351</v>
      </c>
      <c r="D11301" s="38" t="s">
        <v>2352</v>
      </c>
      <c r="E11301" s="45" t="s">
        <v>1286</v>
      </c>
      <c r="F11301" s="45" t="s">
        <v>22</v>
      </c>
      <c r="G11301" s="41" t="s">
        <v>338</v>
      </c>
      <c r="H11301" s="41">
        <v>13.55</v>
      </c>
    </row>
    <row r="11302" spans="1:8" ht="15" hidden="1" customHeight="1" x14ac:dyDescent="0.25">
      <c r="A11302" s="35">
        <v>155</v>
      </c>
      <c r="B11302" s="38" t="s">
        <v>2350</v>
      </c>
      <c r="C11302" s="38" t="s">
        <v>2351</v>
      </c>
      <c r="D11302" s="38" t="s">
        <v>2352</v>
      </c>
      <c r="E11302" s="45" t="s">
        <v>1286</v>
      </c>
      <c r="F11302" s="45" t="s">
        <v>22</v>
      </c>
      <c r="G11302" s="41" t="s">
        <v>340</v>
      </c>
      <c r="H11302" s="41">
        <v>2.9279999999999999</v>
      </c>
    </row>
    <row r="11303" spans="1:8" ht="15" hidden="1" customHeight="1" x14ac:dyDescent="0.25">
      <c r="A11303" s="35">
        <v>155</v>
      </c>
      <c r="B11303" s="38" t="s">
        <v>2350</v>
      </c>
      <c r="C11303" s="38" t="s">
        <v>2351</v>
      </c>
      <c r="D11303" s="38" t="s">
        <v>2352</v>
      </c>
      <c r="E11303" s="45" t="s">
        <v>1286</v>
      </c>
      <c r="F11303" s="45" t="s">
        <v>22</v>
      </c>
      <c r="G11303" s="41" t="s">
        <v>342</v>
      </c>
      <c r="H11303" s="41" t="s">
        <v>2170</v>
      </c>
    </row>
    <row r="11304" spans="1:8" ht="15" hidden="1" customHeight="1" x14ac:dyDescent="0.25">
      <c r="A11304" s="35">
        <v>155</v>
      </c>
      <c r="B11304" s="38" t="s">
        <v>2350</v>
      </c>
      <c r="C11304" s="38" t="s">
        <v>2351</v>
      </c>
      <c r="D11304" s="38" t="s">
        <v>2352</v>
      </c>
      <c r="E11304" s="45" t="s">
        <v>1286</v>
      </c>
      <c r="F11304" s="45" t="s">
        <v>22</v>
      </c>
      <c r="G11304" s="41" t="s">
        <v>345</v>
      </c>
      <c r="H11304" s="41" t="s">
        <v>332</v>
      </c>
    </row>
    <row r="11305" spans="1:8" ht="15" hidden="1" customHeight="1" x14ac:dyDescent="0.25">
      <c r="A11305" s="35">
        <v>155</v>
      </c>
      <c r="B11305" s="38" t="s">
        <v>2350</v>
      </c>
      <c r="C11305" s="38" t="s">
        <v>2351</v>
      </c>
      <c r="D11305" s="38" t="s">
        <v>2352</v>
      </c>
      <c r="E11305" s="45" t="s">
        <v>1286</v>
      </c>
      <c r="F11305" s="45" t="s">
        <v>22</v>
      </c>
      <c r="G11305" s="41" t="s">
        <v>347</v>
      </c>
      <c r="H11305" s="41" t="s">
        <v>1307</v>
      </c>
    </row>
    <row r="11306" spans="1:8" ht="15" hidden="1" customHeight="1" x14ac:dyDescent="0.25">
      <c r="A11306" s="35">
        <v>155</v>
      </c>
      <c r="B11306" s="38" t="s">
        <v>2350</v>
      </c>
      <c r="C11306" s="38" t="s">
        <v>2351</v>
      </c>
      <c r="D11306" s="38" t="s">
        <v>2352</v>
      </c>
      <c r="E11306" s="45" t="s">
        <v>1286</v>
      </c>
      <c r="F11306" s="45" t="s">
        <v>22</v>
      </c>
      <c r="G11306" s="41" t="s">
        <v>349</v>
      </c>
      <c r="H11306" s="41" t="s">
        <v>2171</v>
      </c>
    </row>
    <row r="11307" spans="1:8" ht="15" hidden="1" customHeight="1" x14ac:dyDescent="0.25">
      <c r="A11307" s="35">
        <v>155</v>
      </c>
      <c r="B11307" s="38" t="s">
        <v>2350</v>
      </c>
      <c r="C11307" s="38" t="s">
        <v>2351</v>
      </c>
      <c r="D11307" s="38" t="s">
        <v>2352</v>
      </c>
      <c r="E11307" s="45" t="s">
        <v>1286</v>
      </c>
      <c r="F11307" s="45" t="s">
        <v>22</v>
      </c>
      <c r="G11307" s="41" t="s">
        <v>351</v>
      </c>
      <c r="H11307" s="41">
        <v>1015</v>
      </c>
    </row>
    <row r="11308" spans="1:8" ht="15" hidden="1" customHeight="1" x14ac:dyDescent="0.25">
      <c r="A11308" s="35">
        <v>155</v>
      </c>
      <c r="B11308" s="38" t="s">
        <v>2350</v>
      </c>
      <c r="C11308" s="38" t="s">
        <v>2351</v>
      </c>
      <c r="D11308" s="38" t="s">
        <v>2352</v>
      </c>
      <c r="E11308" s="45" t="s">
        <v>1286</v>
      </c>
      <c r="F11308" s="45" t="s">
        <v>22</v>
      </c>
      <c r="G11308" s="41" t="s">
        <v>352</v>
      </c>
      <c r="H11308" s="41" t="s">
        <v>2172</v>
      </c>
    </row>
    <row r="11309" spans="1:8" ht="15" hidden="1" customHeight="1" x14ac:dyDescent="0.25">
      <c r="A11309" s="35">
        <v>155</v>
      </c>
      <c r="B11309" s="38" t="s">
        <v>2350</v>
      </c>
      <c r="C11309" s="38" t="s">
        <v>2351</v>
      </c>
      <c r="D11309" s="38" t="s">
        <v>2352</v>
      </c>
      <c r="E11309" s="45" t="s">
        <v>1286</v>
      </c>
      <c r="F11309" s="45" t="s">
        <v>22</v>
      </c>
      <c r="G11309" s="41" t="s">
        <v>354</v>
      </c>
      <c r="H11309" s="41">
        <v>36</v>
      </c>
    </row>
    <row r="11310" spans="1:8" ht="15" hidden="1" customHeight="1" x14ac:dyDescent="0.25">
      <c r="A11310" s="35">
        <v>155</v>
      </c>
      <c r="B11310" s="38" t="s">
        <v>2350</v>
      </c>
      <c r="C11310" s="38" t="s">
        <v>2351</v>
      </c>
      <c r="D11310" s="38" t="s">
        <v>2352</v>
      </c>
      <c r="E11310" s="45" t="s">
        <v>1286</v>
      </c>
      <c r="F11310" s="45" t="s">
        <v>22</v>
      </c>
      <c r="G11310" s="41" t="s">
        <v>355</v>
      </c>
      <c r="H11310" s="41">
        <v>3.2</v>
      </c>
    </row>
    <row r="11311" spans="1:8" ht="15" hidden="1" customHeight="1" x14ac:dyDescent="0.25">
      <c r="A11311" s="35">
        <v>155</v>
      </c>
      <c r="B11311" s="38" t="s">
        <v>2350</v>
      </c>
      <c r="C11311" s="38" t="s">
        <v>2351</v>
      </c>
      <c r="D11311" s="38" t="s">
        <v>2352</v>
      </c>
      <c r="E11311" s="45" t="s">
        <v>1286</v>
      </c>
      <c r="F11311" s="45" t="s">
        <v>22</v>
      </c>
      <c r="G11311" s="41" t="s">
        <v>357</v>
      </c>
      <c r="H11311" s="41">
        <v>56</v>
      </c>
    </row>
    <row r="11312" spans="1:8" ht="15" hidden="1" customHeight="1" x14ac:dyDescent="0.25">
      <c r="A11312" s="35">
        <v>155</v>
      </c>
      <c r="B11312" s="38" t="s">
        <v>2350</v>
      </c>
      <c r="C11312" s="38" t="s">
        <v>2351</v>
      </c>
      <c r="D11312" s="38" t="s">
        <v>2352</v>
      </c>
      <c r="E11312" s="45" t="s">
        <v>1286</v>
      </c>
      <c r="F11312" s="45" t="s">
        <v>22</v>
      </c>
      <c r="G11312" s="41" t="s">
        <v>358</v>
      </c>
      <c r="H11312" s="41" t="s">
        <v>1401</v>
      </c>
    </row>
    <row r="11313" spans="1:8" ht="15" hidden="1" customHeight="1" x14ac:dyDescent="0.25">
      <c r="A11313" s="35">
        <v>155</v>
      </c>
      <c r="B11313" s="38" t="s">
        <v>2350</v>
      </c>
      <c r="C11313" s="38" t="s">
        <v>2351</v>
      </c>
      <c r="D11313" s="38" t="s">
        <v>2352</v>
      </c>
      <c r="E11313" s="45" t="s">
        <v>1286</v>
      </c>
      <c r="F11313" s="45" t="s">
        <v>22</v>
      </c>
      <c r="G11313" s="41" t="s">
        <v>360</v>
      </c>
      <c r="H11313" s="41" t="s">
        <v>1312</v>
      </c>
    </row>
    <row r="11314" spans="1:8" ht="15" hidden="1" customHeight="1" x14ac:dyDescent="0.25">
      <c r="A11314" s="35">
        <v>155</v>
      </c>
      <c r="B11314" s="38" t="s">
        <v>2350</v>
      </c>
      <c r="C11314" s="38" t="s">
        <v>2351</v>
      </c>
      <c r="D11314" s="38" t="s">
        <v>2352</v>
      </c>
      <c r="E11314" s="45" t="s">
        <v>1286</v>
      </c>
      <c r="F11314" s="45" t="s">
        <v>22</v>
      </c>
      <c r="G11314" s="41" t="s">
        <v>1313</v>
      </c>
      <c r="H11314" s="41" t="s">
        <v>2173</v>
      </c>
    </row>
    <row r="11315" spans="1:8" ht="15" hidden="1" customHeight="1" x14ac:dyDescent="0.25">
      <c r="A11315" s="35">
        <v>155</v>
      </c>
      <c r="B11315" s="38" t="s">
        <v>2350</v>
      </c>
      <c r="C11315" s="38" t="s">
        <v>2351</v>
      </c>
      <c r="D11315" s="38" t="s">
        <v>2352</v>
      </c>
      <c r="E11315" s="45" t="s">
        <v>1286</v>
      </c>
      <c r="F11315" s="45" t="s">
        <v>22</v>
      </c>
      <c r="G11315" s="41" t="s">
        <v>362</v>
      </c>
      <c r="H11315" s="41" t="s">
        <v>1426</v>
      </c>
    </row>
    <row r="11316" spans="1:8" ht="15" hidden="1" customHeight="1" x14ac:dyDescent="0.25">
      <c r="A11316" s="35">
        <v>155</v>
      </c>
      <c r="B11316" s="38" t="s">
        <v>2350</v>
      </c>
      <c r="C11316" s="38" t="s">
        <v>2351</v>
      </c>
      <c r="D11316" s="38" t="s">
        <v>2352</v>
      </c>
      <c r="E11316" s="45" t="s">
        <v>1286</v>
      </c>
      <c r="F11316" s="45" t="s">
        <v>22</v>
      </c>
      <c r="G11316" s="41" t="s">
        <v>364</v>
      </c>
      <c r="H11316" s="41">
        <v>2450</v>
      </c>
    </row>
    <row r="11317" spans="1:8" ht="15" hidden="1" customHeight="1" x14ac:dyDescent="0.25">
      <c r="A11317" s="35">
        <v>155</v>
      </c>
      <c r="B11317" s="38" t="s">
        <v>2350</v>
      </c>
      <c r="C11317" s="38" t="s">
        <v>2351</v>
      </c>
      <c r="D11317" s="38" t="s">
        <v>2352</v>
      </c>
      <c r="E11317" s="45" t="s">
        <v>1286</v>
      </c>
      <c r="F11317" s="45" t="s">
        <v>22</v>
      </c>
      <c r="G11317" s="41" t="s">
        <v>781</v>
      </c>
      <c r="H11317" s="41">
        <v>30</v>
      </c>
    </row>
    <row r="11318" spans="1:8" ht="15" hidden="1" customHeight="1" x14ac:dyDescent="0.25">
      <c r="A11318" s="35">
        <v>155</v>
      </c>
      <c r="B11318" s="38" t="s">
        <v>2350</v>
      </c>
      <c r="C11318" s="38" t="s">
        <v>2351</v>
      </c>
      <c r="D11318" s="38" t="s">
        <v>2352</v>
      </c>
      <c r="E11318" s="45" t="s">
        <v>1286</v>
      </c>
      <c r="F11318" s="45" t="s">
        <v>22</v>
      </c>
      <c r="G11318" s="41" t="s">
        <v>365</v>
      </c>
      <c r="H11318" s="41" t="s">
        <v>2174</v>
      </c>
    </row>
    <row r="11319" spans="1:8" ht="15" hidden="1" customHeight="1" x14ac:dyDescent="0.25">
      <c r="A11319" s="35">
        <v>155</v>
      </c>
      <c r="B11319" s="38" t="s">
        <v>2350</v>
      </c>
      <c r="C11319" s="38" t="s">
        <v>2351</v>
      </c>
      <c r="D11319" s="38" t="s">
        <v>2352</v>
      </c>
      <c r="E11319" s="45" t="s">
        <v>1286</v>
      </c>
      <c r="F11319" s="45" t="s">
        <v>22</v>
      </c>
      <c r="G11319" s="41" t="s">
        <v>367</v>
      </c>
      <c r="H11319" s="41" t="s">
        <v>2175</v>
      </c>
    </row>
    <row r="11320" spans="1:8" ht="15" hidden="1" customHeight="1" x14ac:dyDescent="0.25">
      <c r="A11320" s="35">
        <v>155</v>
      </c>
      <c r="B11320" s="38" t="s">
        <v>2350</v>
      </c>
      <c r="C11320" s="38" t="s">
        <v>2351</v>
      </c>
      <c r="D11320" s="38" t="s">
        <v>2352</v>
      </c>
      <c r="E11320" s="45" t="s">
        <v>1286</v>
      </c>
      <c r="F11320" s="45" t="s">
        <v>22</v>
      </c>
      <c r="G11320" s="41" t="s">
        <v>369</v>
      </c>
      <c r="H11320" s="41" t="s">
        <v>2362</v>
      </c>
    </row>
    <row r="11321" spans="1:8" ht="15" hidden="1" customHeight="1" x14ac:dyDescent="0.25">
      <c r="A11321" s="35">
        <v>155</v>
      </c>
      <c r="B11321" s="38" t="s">
        <v>2350</v>
      </c>
      <c r="C11321" s="38" t="s">
        <v>2351</v>
      </c>
      <c r="D11321" s="38" t="s">
        <v>2352</v>
      </c>
      <c r="E11321" s="45" t="s">
        <v>1286</v>
      </c>
      <c r="F11321" s="45" t="s">
        <v>22</v>
      </c>
      <c r="G11321" s="41" t="s">
        <v>371</v>
      </c>
      <c r="H11321" s="41" t="s">
        <v>2177</v>
      </c>
    </row>
    <row r="11322" spans="1:8" ht="15" hidden="1" customHeight="1" x14ac:dyDescent="0.25">
      <c r="A11322" s="35">
        <v>155</v>
      </c>
      <c r="B11322" s="38" t="s">
        <v>2350</v>
      </c>
      <c r="C11322" s="38" t="s">
        <v>2351</v>
      </c>
      <c r="D11322" s="38" t="s">
        <v>2352</v>
      </c>
      <c r="E11322" s="45" t="s">
        <v>1286</v>
      </c>
      <c r="F11322" s="45" t="s">
        <v>22</v>
      </c>
      <c r="G11322" s="41" t="s">
        <v>373</v>
      </c>
      <c r="H11322" s="41">
        <v>21.5</v>
      </c>
    </row>
    <row r="11323" spans="1:8" ht="15" hidden="1" customHeight="1" x14ac:dyDescent="0.25">
      <c r="A11323" s="35">
        <v>155</v>
      </c>
      <c r="B11323" s="38" t="s">
        <v>2350</v>
      </c>
      <c r="C11323" s="38" t="s">
        <v>2351</v>
      </c>
      <c r="D11323" s="38" t="s">
        <v>2352</v>
      </c>
      <c r="E11323" s="45" t="s">
        <v>1286</v>
      </c>
      <c r="F11323" s="45" t="s">
        <v>22</v>
      </c>
      <c r="G11323" s="41" t="s">
        <v>374</v>
      </c>
      <c r="H11323" s="41">
        <v>64.5</v>
      </c>
    </row>
    <row r="11324" spans="1:8" ht="15" hidden="1" customHeight="1" x14ac:dyDescent="0.25">
      <c r="A11324" s="35">
        <v>155</v>
      </c>
      <c r="B11324" s="38" t="s">
        <v>2350</v>
      </c>
      <c r="C11324" s="38" t="s">
        <v>2351</v>
      </c>
      <c r="D11324" s="38" t="s">
        <v>2352</v>
      </c>
      <c r="E11324" s="45" t="s">
        <v>1286</v>
      </c>
      <c r="F11324" s="45" t="s">
        <v>22</v>
      </c>
      <c r="G11324" s="41" t="s">
        <v>375</v>
      </c>
      <c r="H11324" s="41">
        <v>25</v>
      </c>
    </row>
    <row r="11325" spans="1:8" ht="15" hidden="1" customHeight="1" x14ac:dyDescent="0.25">
      <c r="A11325" s="35">
        <v>155</v>
      </c>
      <c r="B11325" s="38" t="s">
        <v>2350</v>
      </c>
      <c r="C11325" s="38" t="s">
        <v>2351</v>
      </c>
      <c r="D11325" s="38" t="s">
        <v>2352</v>
      </c>
      <c r="E11325" s="45" t="s">
        <v>1286</v>
      </c>
      <c r="F11325" s="45" t="s">
        <v>22</v>
      </c>
      <c r="G11325" s="41" t="s">
        <v>376</v>
      </c>
      <c r="H11325" s="41">
        <v>69</v>
      </c>
    </row>
    <row r="11326" spans="1:8" ht="15" hidden="1" customHeight="1" x14ac:dyDescent="0.25">
      <c r="A11326" s="35">
        <v>155</v>
      </c>
      <c r="B11326" s="38" t="s">
        <v>2350</v>
      </c>
      <c r="C11326" s="38" t="s">
        <v>2351</v>
      </c>
      <c r="D11326" s="38" t="s">
        <v>2352</v>
      </c>
      <c r="E11326" s="45" t="s">
        <v>1286</v>
      </c>
      <c r="F11326" s="45" t="s">
        <v>22</v>
      </c>
      <c r="G11326" s="41" t="s">
        <v>377</v>
      </c>
      <c r="H11326" s="41" t="s">
        <v>380</v>
      </c>
    </row>
    <row r="11327" spans="1:8" ht="15" hidden="1" customHeight="1" x14ac:dyDescent="0.25">
      <c r="A11327" s="35">
        <v>155</v>
      </c>
      <c r="B11327" s="38" t="s">
        <v>2350</v>
      </c>
      <c r="C11327" s="38" t="s">
        <v>2351</v>
      </c>
      <c r="D11327" s="38" t="s">
        <v>2352</v>
      </c>
      <c r="E11327" s="45" t="s">
        <v>1286</v>
      </c>
      <c r="F11327" s="45" t="s">
        <v>22</v>
      </c>
      <c r="G11327" s="41" t="s">
        <v>379</v>
      </c>
      <c r="H11327" s="41" t="s">
        <v>839</v>
      </c>
    </row>
    <row r="11328" spans="1:8" ht="15" hidden="1" customHeight="1" x14ac:dyDescent="0.25">
      <c r="A11328" s="35">
        <v>155</v>
      </c>
      <c r="B11328" s="38" t="s">
        <v>2350</v>
      </c>
      <c r="C11328" s="38" t="s">
        <v>2351</v>
      </c>
      <c r="D11328" s="38" t="s">
        <v>2352</v>
      </c>
      <c r="E11328" s="45" t="s">
        <v>1286</v>
      </c>
      <c r="F11328" s="45" t="s">
        <v>22</v>
      </c>
      <c r="G11328" s="41" t="s">
        <v>381</v>
      </c>
      <c r="H11328" s="41">
        <v>25</v>
      </c>
    </row>
    <row r="11329" spans="1:8" ht="15" hidden="1" customHeight="1" x14ac:dyDescent="0.25">
      <c r="A11329" s="35">
        <v>155</v>
      </c>
      <c r="B11329" s="38" t="s">
        <v>2350</v>
      </c>
      <c r="C11329" s="38" t="s">
        <v>2351</v>
      </c>
      <c r="D11329" s="38" t="s">
        <v>2352</v>
      </c>
      <c r="E11329" s="45" t="s">
        <v>1286</v>
      </c>
      <c r="F11329" s="45" t="s">
        <v>22</v>
      </c>
      <c r="G11329" s="41" t="s">
        <v>382</v>
      </c>
      <c r="H11329" s="41">
        <v>10</v>
      </c>
    </row>
    <row r="11330" spans="1:8" ht="15" hidden="1" customHeight="1" x14ac:dyDescent="0.25">
      <c r="A11330" s="35">
        <v>155</v>
      </c>
      <c r="B11330" s="38" t="s">
        <v>2350</v>
      </c>
      <c r="C11330" s="38" t="s">
        <v>2351</v>
      </c>
      <c r="D11330" s="38" t="s">
        <v>2352</v>
      </c>
      <c r="E11330" s="45" t="s">
        <v>1286</v>
      </c>
      <c r="F11330" s="45" t="s">
        <v>22</v>
      </c>
      <c r="G11330" s="41" t="s">
        <v>383</v>
      </c>
      <c r="H11330" s="41">
        <v>3</v>
      </c>
    </row>
    <row r="11331" spans="1:8" ht="15" hidden="1" customHeight="1" x14ac:dyDescent="0.25">
      <c r="A11331" s="35">
        <v>155</v>
      </c>
      <c r="B11331" s="38" t="s">
        <v>2350</v>
      </c>
      <c r="C11331" s="38" t="s">
        <v>2351</v>
      </c>
      <c r="D11331" s="38" t="s">
        <v>2352</v>
      </c>
      <c r="E11331" s="45" t="s">
        <v>1286</v>
      </c>
      <c r="F11331" s="45" t="s">
        <v>22</v>
      </c>
      <c r="G11331" s="41" t="s">
        <v>384</v>
      </c>
      <c r="H11331" s="41">
        <v>4</v>
      </c>
    </row>
    <row r="11332" spans="1:8" ht="15" hidden="1" customHeight="1" x14ac:dyDescent="0.25">
      <c r="A11332" s="35">
        <v>155</v>
      </c>
      <c r="B11332" s="38" t="s">
        <v>2350</v>
      </c>
      <c r="C11332" s="38" t="s">
        <v>2351</v>
      </c>
      <c r="D11332" s="38" t="s">
        <v>2352</v>
      </c>
      <c r="E11332" s="45" t="s">
        <v>1286</v>
      </c>
      <c r="F11332" s="45" t="s">
        <v>22</v>
      </c>
      <c r="G11332" s="41" t="s">
        <v>385</v>
      </c>
      <c r="H11332" s="41">
        <v>16</v>
      </c>
    </row>
    <row r="11333" spans="1:8" ht="15" hidden="1" customHeight="1" x14ac:dyDescent="0.25">
      <c r="A11333" s="35">
        <v>155</v>
      </c>
      <c r="B11333" s="38" t="s">
        <v>2350</v>
      </c>
      <c r="C11333" s="38" t="s">
        <v>2351</v>
      </c>
      <c r="D11333" s="38" t="s">
        <v>2352</v>
      </c>
      <c r="E11333" s="45" t="s">
        <v>1286</v>
      </c>
      <c r="F11333" s="45" t="s">
        <v>22</v>
      </c>
      <c r="G11333" s="41" t="s">
        <v>386</v>
      </c>
      <c r="H11333" s="41" t="s">
        <v>2011</v>
      </c>
    </row>
    <row r="11334" spans="1:8" ht="15" hidden="1" customHeight="1" x14ac:dyDescent="0.25">
      <c r="A11334" s="35">
        <v>155</v>
      </c>
      <c r="B11334" s="38" t="s">
        <v>2350</v>
      </c>
      <c r="C11334" s="38" t="s">
        <v>2351</v>
      </c>
      <c r="D11334" s="38" t="s">
        <v>2352</v>
      </c>
      <c r="E11334" s="45" t="s">
        <v>1286</v>
      </c>
      <c r="F11334" s="45" t="s">
        <v>22</v>
      </c>
      <c r="G11334" s="41" t="s">
        <v>388</v>
      </c>
      <c r="H11334" s="41" t="s">
        <v>2012</v>
      </c>
    </row>
    <row r="11335" spans="1:8" ht="15" hidden="1" customHeight="1" x14ac:dyDescent="0.25">
      <c r="A11335" s="35">
        <v>155</v>
      </c>
      <c r="B11335" s="38" t="s">
        <v>2350</v>
      </c>
      <c r="C11335" s="38" t="s">
        <v>2351</v>
      </c>
      <c r="D11335" s="38" t="s">
        <v>2352</v>
      </c>
      <c r="E11335" s="45" t="s">
        <v>1286</v>
      </c>
      <c r="F11335" s="45" t="s">
        <v>22</v>
      </c>
      <c r="G11335" s="41" t="s">
        <v>1324</v>
      </c>
      <c r="H11335" s="41" t="s">
        <v>1325</v>
      </c>
    </row>
    <row r="11336" spans="1:8" ht="15" hidden="1" customHeight="1" x14ac:dyDescent="0.25">
      <c r="A11336" s="35">
        <v>155</v>
      </c>
      <c r="B11336" s="38" t="s">
        <v>2350</v>
      </c>
      <c r="C11336" s="38" t="s">
        <v>2351</v>
      </c>
      <c r="D11336" s="38" t="s">
        <v>2352</v>
      </c>
      <c r="E11336" s="45" t="s">
        <v>1286</v>
      </c>
      <c r="F11336" s="45" t="s">
        <v>22</v>
      </c>
      <c r="G11336" s="41" t="s">
        <v>1326</v>
      </c>
      <c r="H11336" s="41" t="s">
        <v>1327</v>
      </c>
    </row>
    <row r="11337" spans="1:8" ht="15" hidden="1" customHeight="1" x14ac:dyDescent="0.25">
      <c r="A11337" s="35">
        <v>155</v>
      </c>
      <c r="B11337" s="38" t="s">
        <v>2350</v>
      </c>
      <c r="C11337" s="38" t="s">
        <v>2351</v>
      </c>
      <c r="D11337" s="38" t="s">
        <v>2352</v>
      </c>
      <c r="E11337" s="45" t="s">
        <v>1286</v>
      </c>
      <c r="F11337" s="45" t="s">
        <v>22</v>
      </c>
      <c r="G11337" s="41" t="s">
        <v>390</v>
      </c>
      <c r="H11337" s="41" t="s">
        <v>391</v>
      </c>
    </row>
    <row r="11338" spans="1:8" ht="15" hidden="1" customHeight="1" x14ac:dyDescent="0.25">
      <c r="A11338" s="35">
        <v>155</v>
      </c>
      <c r="B11338" s="38" t="s">
        <v>2350</v>
      </c>
      <c r="C11338" s="38" t="s">
        <v>2351</v>
      </c>
      <c r="D11338" s="38" t="s">
        <v>2352</v>
      </c>
      <c r="E11338" s="45" t="s">
        <v>1286</v>
      </c>
      <c r="F11338" s="45" t="s">
        <v>22</v>
      </c>
      <c r="G11338" s="41" t="s">
        <v>392</v>
      </c>
      <c r="H11338" s="41" t="s">
        <v>1669</v>
      </c>
    </row>
    <row r="11339" spans="1:8" ht="15" hidden="1" customHeight="1" x14ac:dyDescent="0.25">
      <c r="A11339" s="35">
        <v>155</v>
      </c>
      <c r="B11339" s="38" t="s">
        <v>2350</v>
      </c>
      <c r="C11339" s="38" t="s">
        <v>2351</v>
      </c>
      <c r="D11339" s="38" t="s">
        <v>2352</v>
      </c>
      <c r="E11339" s="45" t="s">
        <v>1286</v>
      </c>
      <c r="F11339" s="45" t="s">
        <v>22</v>
      </c>
      <c r="G11339" s="41" t="s">
        <v>394</v>
      </c>
      <c r="H11339" s="41" t="s">
        <v>2179</v>
      </c>
    </row>
    <row r="11340" spans="1:8" ht="15" hidden="1" customHeight="1" x14ac:dyDescent="0.25">
      <c r="A11340" s="35">
        <v>155</v>
      </c>
      <c r="B11340" s="38" t="s">
        <v>2350</v>
      </c>
      <c r="C11340" s="38" t="s">
        <v>2351</v>
      </c>
      <c r="D11340" s="38" t="s">
        <v>2352</v>
      </c>
      <c r="E11340" s="45" t="s">
        <v>1286</v>
      </c>
      <c r="F11340" s="45" t="s">
        <v>22</v>
      </c>
      <c r="G11340" s="41" t="s">
        <v>396</v>
      </c>
      <c r="H11340" s="41">
        <v>25</v>
      </c>
    </row>
    <row r="11341" spans="1:8" ht="15" hidden="1" customHeight="1" x14ac:dyDescent="0.25">
      <c r="A11341" s="35">
        <v>155</v>
      </c>
      <c r="B11341" s="38" t="s">
        <v>2350</v>
      </c>
      <c r="C11341" s="38" t="s">
        <v>2351</v>
      </c>
      <c r="D11341" s="38" t="s">
        <v>2352</v>
      </c>
      <c r="E11341" s="45" t="s">
        <v>1286</v>
      </c>
      <c r="F11341" s="45" t="s">
        <v>22</v>
      </c>
      <c r="G11341" s="41" t="s">
        <v>397</v>
      </c>
      <c r="H11341" s="41">
        <v>4.8499999999999996</v>
      </c>
    </row>
    <row r="11342" spans="1:8" ht="15" hidden="1" customHeight="1" x14ac:dyDescent="0.25">
      <c r="A11342" s="35">
        <v>155</v>
      </c>
      <c r="B11342" s="38" t="s">
        <v>2350</v>
      </c>
      <c r="C11342" s="38" t="s">
        <v>2351</v>
      </c>
      <c r="D11342" s="38" t="s">
        <v>2352</v>
      </c>
      <c r="E11342" s="45" t="s">
        <v>1286</v>
      </c>
      <c r="F11342" s="45" t="s">
        <v>22</v>
      </c>
      <c r="G11342" s="41" t="s">
        <v>398</v>
      </c>
      <c r="H11342" s="41">
        <v>24.5</v>
      </c>
    </row>
    <row r="11343" spans="1:8" ht="15" hidden="1" customHeight="1" x14ac:dyDescent="0.25">
      <c r="A11343" s="35">
        <v>155</v>
      </c>
      <c r="B11343" s="38" t="s">
        <v>2350</v>
      </c>
      <c r="C11343" s="38" t="s">
        <v>2351</v>
      </c>
      <c r="D11343" s="38" t="s">
        <v>2352</v>
      </c>
      <c r="E11343" s="45" t="s">
        <v>1286</v>
      </c>
      <c r="F11343" s="45" t="s">
        <v>22</v>
      </c>
      <c r="G11343" s="41" t="s">
        <v>2180</v>
      </c>
      <c r="H11343" s="41">
        <v>80</v>
      </c>
    </row>
    <row r="11344" spans="1:8" ht="15" hidden="1" customHeight="1" x14ac:dyDescent="0.25">
      <c r="A11344" s="35">
        <v>155</v>
      </c>
      <c r="B11344" s="38" t="s">
        <v>2350</v>
      </c>
      <c r="C11344" s="38" t="s">
        <v>2351</v>
      </c>
      <c r="D11344" s="38" t="s">
        <v>2352</v>
      </c>
      <c r="E11344" s="45" t="s">
        <v>1286</v>
      </c>
      <c r="F11344" s="45" t="s">
        <v>22</v>
      </c>
      <c r="G11344" s="41" t="s">
        <v>399</v>
      </c>
      <c r="H11344" s="41" t="s">
        <v>400</v>
      </c>
    </row>
    <row r="11345" spans="1:8" ht="15" hidden="1" customHeight="1" x14ac:dyDescent="0.25">
      <c r="A11345" s="35">
        <v>155</v>
      </c>
      <c r="B11345" s="38" t="s">
        <v>2350</v>
      </c>
      <c r="C11345" s="38" t="s">
        <v>2351</v>
      </c>
      <c r="D11345" s="38" t="s">
        <v>2352</v>
      </c>
      <c r="E11345" s="45" t="s">
        <v>1286</v>
      </c>
      <c r="F11345" s="45" t="s">
        <v>22</v>
      </c>
      <c r="G11345" s="41" t="s">
        <v>401</v>
      </c>
      <c r="H11345" s="41" t="s">
        <v>402</v>
      </c>
    </row>
    <row r="11346" spans="1:8" ht="15" hidden="1" customHeight="1" x14ac:dyDescent="0.25">
      <c r="A11346" s="35">
        <v>155</v>
      </c>
      <c r="B11346" s="38" t="s">
        <v>2350</v>
      </c>
      <c r="C11346" s="38" t="s">
        <v>2351</v>
      </c>
      <c r="D11346" s="38" t="s">
        <v>2352</v>
      </c>
      <c r="E11346" s="45" t="s">
        <v>1286</v>
      </c>
      <c r="F11346" s="45" t="s">
        <v>22</v>
      </c>
      <c r="G11346" s="41" t="s">
        <v>403</v>
      </c>
      <c r="H11346" s="41" t="s">
        <v>2363</v>
      </c>
    </row>
    <row r="11347" spans="1:8" ht="15" hidden="1" customHeight="1" x14ac:dyDescent="0.25">
      <c r="A11347" s="35">
        <v>155</v>
      </c>
      <c r="B11347" s="38" t="s">
        <v>2350</v>
      </c>
      <c r="C11347" s="38" t="s">
        <v>2351</v>
      </c>
      <c r="D11347" s="38" t="s">
        <v>2352</v>
      </c>
      <c r="E11347" s="45" t="s">
        <v>1286</v>
      </c>
      <c r="F11347" s="45" t="s">
        <v>22</v>
      </c>
      <c r="G11347" s="41" t="s">
        <v>405</v>
      </c>
      <c r="H11347" s="41" t="s">
        <v>406</v>
      </c>
    </row>
    <row r="11348" spans="1:8" ht="15" hidden="1" customHeight="1" x14ac:dyDescent="0.25">
      <c r="A11348" s="35">
        <v>155</v>
      </c>
      <c r="B11348" s="38" t="s">
        <v>2350</v>
      </c>
      <c r="C11348" s="38" t="s">
        <v>2351</v>
      </c>
      <c r="D11348" s="38" t="s">
        <v>2352</v>
      </c>
      <c r="E11348" s="45" t="s">
        <v>1286</v>
      </c>
      <c r="F11348" s="45" t="s">
        <v>22</v>
      </c>
      <c r="G11348" s="41" t="s">
        <v>407</v>
      </c>
      <c r="H11348" s="41">
        <v>60</v>
      </c>
    </row>
    <row r="11349" spans="1:8" ht="15" hidden="1" customHeight="1" x14ac:dyDescent="0.25">
      <c r="A11349" s="35">
        <v>155</v>
      </c>
      <c r="B11349" s="38" t="s">
        <v>2350</v>
      </c>
      <c r="C11349" s="38" t="s">
        <v>2351</v>
      </c>
      <c r="D11349" s="38" t="s">
        <v>2352</v>
      </c>
      <c r="E11349" s="45" t="s">
        <v>1286</v>
      </c>
      <c r="F11349" s="45" t="s">
        <v>22</v>
      </c>
      <c r="G11349" s="41" t="s">
        <v>408</v>
      </c>
      <c r="H11349" s="41" t="s">
        <v>411</v>
      </c>
    </row>
    <row r="11350" spans="1:8" ht="15" hidden="1" customHeight="1" x14ac:dyDescent="0.25">
      <c r="A11350" s="35">
        <v>155</v>
      </c>
      <c r="B11350" s="38" t="s">
        <v>2350</v>
      </c>
      <c r="C11350" s="38" t="s">
        <v>2351</v>
      </c>
      <c r="D11350" s="38" t="s">
        <v>2352</v>
      </c>
      <c r="E11350" s="45" t="s">
        <v>1286</v>
      </c>
      <c r="F11350" s="45" t="s">
        <v>22</v>
      </c>
      <c r="G11350" s="41" t="s">
        <v>410</v>
      </c>
      <c r="H11350" s="41" t="s">
        <v>411</v>
      </c>
    </row>
    <row r="11351" spans="1:8" ht="15" hidden="1" customHeight="1" x14ac:dyDescent="0.25">
      <c r="A11351" s="35">
        <v>155</v>
      </c>
      <c r="B11351" s="38" t="s">
        <v>2350</v>
      </c>
      <c r="C11351" s="38" t="s">
        <v>2351</v>
      </c>
      <c r="D11351" s="38" t="s">
        <v>2352</v>
      </c>
      <c r="E11351" s="45" t="s">
        <v>1286</v>
      </c>
      <c r="F11351" s="45" t="s">
        <v>22</v>
      </c>
      <c r="G11351" s="41" t="s">
        <v>412</v>
      </c>
      <c r="H11351" s="41" t="s">
        <v>1333</v>
      </c>
    </row>
    <row r="11352" spans="1:8" ht="15" hidden="1" customHeight="1" x14ac:dyDescent="0.25">
      <c r="A11352" s="35">
        <v>155</v>
      </c>
      <c r="B11352" s="38" t="s">
        <v>2350</v>
      </c>
      <c r="C11352" s="38" t="s">
        <v>2351</v>
      </c>
      <c r="D11352" s="38" t="s">
        <v>2352</v>
      </c>
      <c r="E11352" s="45" t="s">
        <v>1286</v>
      </c>
      <c r="F11352" s="45" t="s">
        <v>22</v>
      </c>
      <c r="G11352" s="41" t="s">
        <v>414</v>
      </c>
      <c r="H11352" s="41" t="s">
        <v>571</v>
      </c>
    </row>
    <row r="11353" spans="1:8" ht="15" hidden="1" customHeight="1" x14ac:dyDescent="0.25">
      <c r="A11353" s="35">
        <v>155</v>
      </c>
      <c r="B11353" s="38" t="s">
        <v>2350</v>
      </c>
      <c r="C11353" s="38" t="s">
        <v>2351</v>
      </c>
      <c r="D11353" s="38" t="s">
        <v>2352</v>
      </c>
      <c r="E11353" s="45" t="s">
        <v>1286</v>
      </c>
      <c r="F11353" s="45" t="s">
        <v>22</v>
      </c>
      <c r="G11353" s="41" t="s">
        <v>416</v>
      </c>
      <c r="H11353" s="41" t="s">
        <v>423</v>
      </c>
    </row>
    <row r="11354" spans="1:8" ht="15" hidden="1" customHeight="1" x14ac:dyDescent="0.25">
      <c r="A11354" s="35">
        <v>155</v>
      </c>
      <c r="B11354" s="38" t="s">
        <v>2350</v>
      </c>
      <c r="C11354" s="38" t="s">
        <v>2351</v>
      </c>
      <c r="D11354" s="38" t="s">
        <v>2352</v>
      </c>
      <c r="E11354" s="45" t="s">
        <v>1286</v>
      </c>
      <c r="F11354" s="45" t="s">
        <v>22</v>
      </c>
      <c r="G11354" s="41" t="s">
        <v>417</v>
      </c>
      <c r="H11354" s="41" t="s">
        <v>423</v>
      </c>
    </row>
    <row r="11355" spans="1:8" ht="15" hidden="1" customHeight="1" x14ac:dyDescent="0.25">
      <c r="A11355" s="35">
        <v>155</v>
      </c>
      <c r="B11355" s="38" t="s">
        <v>2350</v>
      </c>
      <c r="C11355" s="38" t="s">
        <v>2351</v>
      </c>
      <c r="D11355" s="38" t="s">
        <v>2352</v>
      </c>
      <c r="E11355" s="45" t="s">
        <v>1286</v>
      </c>
      <c r="F11355" s="45" t="s">
        <v>22</v>
      </c>
      <c r="G11355" s="41" t="s">
        <v>418</v>
      </c>
      <c r="H11355" s="41" t="s">
        <v>587</v>
      </c>
    </row>
    <row r="11356" spans="1:8" ht="15" hidden="1" customHeight="1" x14ac:dyDescent="0.25">
      <c r="A11356" s="35">
        <v>155</v>
      </c>
      <c r="B11356" s="38" t="s">
        <v>2350</v>
      </c>
      <c r="C11356" s="38" t="s">
        <v>2351</v>
      </c>
      <c r="D11356" s="38" t="s">
        <v>2352</v>
      </c>
      <c r="E11356" s="45" t="s">
        <v>1286</v>
      </c>
      <c r="F11356" s="45" t="s">
        <v>22</v>
      </c>
      <c r="G11356" s="41" t="s">
        <v>420</v>
      </c>
      <c r="H11356" s="41" t="s">
        <v>423</v>
      </c>
    </row>
    <row r="11357" spans="1:8" ht="15" hidden="1" customHeight="1" x14ac:dyDescent="0.25">
      <c r="A11357" s="35">
        <v>155</v>
      </c>
      <c r="B11357" s="38" t="s">
        <v>2350</v>
      </c>
      <c r="C11357" s="38" t="s">
        <v>2351</v>
      </c>
      <c r="D11357" s="38" t="s">
        <v>2352</v>
      </c>
      <c r="E11357" s="45" t="s">
        <v>1286</v>
      </c>
      <c r="F11357" s="45" t="s">
        <v>22</v>
      </c>
      <c r="G11357" s="41" t="s">
        <v>422</v>
      </c>
      <c r="H11357" s="41" t="s">
        <v>423</v>
      </c>
    </row>
    <row r="11358" spans="1:8" ht="15" hidden="1" customHeight="1" x14ac:dyDescent="0.25">
      <c r="A11358" s="35">
        <v>155</v>
      </c>
      <c r="B11358" s="38" t="s">
        <v>2350</v>
      </c>
      <c r="C11358" s="38" t="s">
        <v>2351</v>
      </c>
      <c r="D11358" s="38" t="s">
        <v>2352</v>
      </c>
      <c r="E11358" s="45" t="s">
        <v>1286</v>
      </c>
      <c r="F11358" s="45" t="s">
        <v>22</v>
      </c>
      <c r="G11358" s="41" t="s">
        <v>424</v>
      </c>
      <c r="H11358" s="41" t="s">
        <v>571</v>
      </c>
    </row>
    <row r="11359" spans="1:8" ht="15" hidden="1" customHeight="1" x14ac:dyDescent="0.25">
      <c r="A11359" s="35">
        <v>155</v>
      </c>
      <c r="B11359" s="38" t="s">
        <v>2350</v>
      </c>
      <c r="C11359" s="38" t="s">
        <v>2351</v>
      </c>
      <c r="D11359" s="38" t="s">
        <v>2352</v>
      </c>
      <c r="E11359" s="45" t="s">
        <v>1286</v>
      </c>
      <c r="F11359" s="45" t="s">
        <v>22</v>
      </c>
      <c r="G11359" s="41" t="s">
        <v>425</v>
      </c>
      <c r="H11359" s="41" t="s">
        <v>426</v>
      </c>
    </row>
    <row r="11360" spans="1:8" ht="15" hidden="1" customHeight="1" x14ac:dyDescent="0.25">
      <c r="A11360" s="35">
        <v>156</v>
      </c>
      <c r="B11360" s="38" t="s">
        <v>2364</v>
      </c>
      <c r="C11360" s="38" t="s">
        <v>2365</v>
      </c>
      <c r="D11360" s="38" t="s">
        <v>2366</v>
      </c>
      <c r="E11360" s="45" t="s">
        <v>1286</v>
      </c>
      <c r="F11360" s="45" t="s">
        <v>22</v>
      </c>
      <c r="G11360" s="41" t="s">
        <v>309</v>
      </c>
      <c r="H11360" s="41" t="s">
        <v>2366</v>
      </c>
    </row>
    <row r="11361" spans="1:8" ht="15" hidden="1" customHeight="1" x14ac:dyDescent="0.25">
      <c r="A11361" s="35">
        <v>156</v>
      </c>
      <c r="B11361" s="38" t="s">
        <v>2364</v>
      </c>
      <c r="C11361" s="38" t="s">
        <v>2365</v>
      </c>
      <c r="D11361" s="38" t="s">
        <v>2366</v>
      </c>
      <c r="E11361" s="45" t="s">
        <v>1286</v>
      </c>
      <c r="F11361" s="45" t="s">
        <v>22</v>
      </c>
      <c r="G11361" s="41" t="s">
        <v>310</v>
      </c>
      <c r="H11361" s="41" t="s">
        <v>2368</v>
      </c>
    </row>
    <row r="11362" spans="1:8" ht="15" hidden="1" customHeight="1" x14ac:dyDescent="0.25">
      <c r="A11362" s="35">
        <v>156</v>
      </c>
      <c r="B11362" s="38" t="s">
        <v>2364</v>
      </c>
      <c r="C11362" s="38" t="s">
        <v>2365</v>
      </c>
      <c r="D11362" s="38" t="s">
        <v>2366</v>
      </c>
      <c r="E11362" s="45" t="s">
        <v>1286</v>
      </c>
      <c r="F11362" s="45" t="s">
        <v>22</v>
      </c>
      <c r="G11362" s="41" t="s">
        <v>312</v>
      </c>
      <c r="H11362" s="41" t="s">
        <v>2369</v>
      </c>
    </row>
    <row r="11363" spans="1:8" ht="15" hidden="1" customHeight="1" x14ac:dyDescent="0.25">
      <c r="A11363" s="35">
        <v>156</v>
      </c>
      <c r="B11363" s="38" t="s">
        <v>2364</v>
      </c>
      <c r="C11363" s="38" t="s">
        <v>2365</v>
      </c>
      <c r="D11363" s="38" t="s">
        <v>2366</v>
      </c>
      <c r="E11363" s="45" t="s">
        <v>1286</v>
      </c>
      <c r="F11363" s="45" t="s">
        <v>22</v>
      </c>
      <c r="G11363" s="41" t="s">
        <v>314</v>
      </c>
      <c r="H11363" s="41" t="s">
        <v>415</v>
      </c>
    </row>
    <row r="11364" spans="1:8" ht="15" hidden="1" customHeight="1" x14ac:dyDescent="0.25">
      <c r="A11364" s="35">
        <v>156</v>
      </c>
      <c r="B11364" s="38" t="s">
        <v>2364</v>
      </c>
      <c r="C11364" s="38" t="s">
        <v>2365</v>
      </c>
      <c r="D11364" s="38" t="s">
        <v>2366</v>
      </c>
      <c r="E11364" s="45" t="s">
        <v>1286</v>
      </c>
      <c r="F11364" s="45" t="s">
        <v>22</v>
      </c>
      <c r="G11364" s="41" t="s">
        <v>316</v>
      </c>
      <c r="H11364" s="41" t="s">
        <v>2361</v>
      </c>
    </row>
    <row r="11365" spans="1:8" ht="15" hidden="1" customHeight="1" x14ac:dyDescent="0.25">
      <c r="A11365" s="35">
        <v>156</v>
      </c>
      <c r="B11365" s="38" t="s">
        <v>2364</v>
      </c>
      <c r="C11365" s="38" t="s">
        <v>2365</v>
      </c>
      <c r="D11365" s="38" t="s">
        <v>2366</v>
      </c>
      <c r="E11365" s="45" t="s">
        <v>1286</v>
      </c>
      <c r="F11365" s="45" t="s">
        <v>22</v>
      </c>
      <c r="G11365" s="41" t="s">
        <v>318</v>
      </c>
      <c r="H11365" s="41" t="s">
        <v>319</v>
      </c>
    </row>
    <row r="11366" spans="1:8" ht="15" hidden="1" customHeight="1" x14ac:dyDescent="0.25">
      <c r="A11366" s="35">
        <v>156</v>
      </c>
      <c r="B11366" s="38" t="s">
        <v>2364</v>
      </c>
      <c r="C11366" s="38" t="s">
        <v>2365</v>
      </c>
      <c r="D11366" s="38" t="s">
        <v>2366</v>
      </c>
      <c r="E11366" s="45" t="s">
        <v>1286</v>
      </c>
      <c r="F11366" s="45" t="s">
        <v>22</v>
      </c>
      <c r="G11366" s="41" t="s">
        <v>320</v>
      </c>
      <c r="H11366" s="41">
        <v>22</v>
      </c>
    </row>
    <row r="11367" spans="1:8" ht="15" hidden="1" customHeight="1" x14ac:dyDescent="0.25">
      <c r="A11367" s="35">
        <v>156</v>
      </c>
      <c r="B11367" s="38" t="s">
        <v>2364</v>
      </c>
      <c r="C11367" s="38" t="s">
        <v>2365</v>
      </c>
      <c r="D11367" s="38" t="s">
        <v>2366</v>
      </c>
      <c r="E11367" s="45" t="s">
        <v>1286</v>
      </c>
      <c r="F11367" s="45" t="s">
        <v>22</v>
      </c>
      <c r="G11367" s="41" t="s">
        <v>321</v>
      </c>
      <c r="H11367" s="41">
        <v>8</v>
      </c>
    </row>
    <row r="11368" spans="1:8" ht="15" hidden="1" customHeight="1" x14ac:dyDescent="0.25">
      <c r="A11368" s="35">
        <v>156</v>
      </c>
      <c r="B11368" s="38" t="s">
        <v>2364</v>
      </c>
      <c r="C11368" s="38" t="s">
        <v>2365</v>
      </c>
      <c r="D11368" s="38" t="s">
        <v>2366</v>
      </c>
      <c r="E11368" s="45" t="s">
        <v>1286</v>
      </c>
      <c r="F11368" s="45" t="s">
        <v>22</v>
      </c>
      <c r="G11368" s="41" t="s">
        <v>322</v>
      </c>
      <c r="H11368" s="41">
        <v>2.2000000000000002</v>
      </c>
    </row>
    <row r="11369" spans="1:8" ht="15" hidden="1" customHeight="1" x14ac:dyDescent="0.25">
      <c r="A11369" s="35">
        <v>156</v>
      </c>
      <c r="B11369" s="38" t="s">
        <v>2364</v>
      </c>
      <c r="C11369" s="38" t="s">
        <v>2365</v>
      </c>
      <c r="D11369" s="38" t="s">
        <v>2366</v>
      </c>
      <c r="E11369" s="45" t="s">
        <v>1286</v>
      </c>
      <c r="F11369" s="45" t="s">
        <v>22</v>
      </c>
      <c r="G11369" s="41" t="s">
        <v>324</v>
      </c>
      <c r="H11369" s="41">
        <v>3.24</v>
      </c>
    </row>
    <row r="11370" spans="1:8" ht="15" hidden="1" customHeight="1" x14ac:dyDescent="0.25">
      <c r="A11370" s="35">
        <v>156</v>
      </c>
      <c r="B11370" s="38" t="s">
        <v>2364</v>
      </c>
      <c r="C11370" s="38" t="s">
        <v>2365</v>
      </c>
      <c r="D11370" s="38" t="s">
        <v>2366</v>
      </c>
      <c r="E11370" s="45" t="s">
        <v>1286</v>
      </c>
      <c r="F11370" s="45" t="s">
        <v>22</v>
      </c>
      <c r="G11370" s="41" t="s">
        <v>326</v>
      </c>
      <c r="H11370" s="41">
        <v>0.68300000000000005</v>
      </c>
    </row>
    <row r="11371" spans="1:8" ht="15" hidden="1" customHeight="1" x14ac:dyDescent="0.25">
      <c r="A11371" s="35">
        <v>156</v>
      </c>
      <c r="B11371" s="38" t="s">
        <v>2364</v>
      </c>
      <c r="C11371" s="38" t="s">
        <v>2365</v>
      </c>
      <c r="D11371" s="38" t="s">
        <v>2366</v>
      </c>
      <c r="E11371" s="45" t="s">
        <v>1286</v>
      </c>
      <c r="F11371" s="45" t="s">
        <v>22</v>
      </c>
      <c r="G11371" s="41" t="s">
        <v>328</v>
      </c>
      <c r="H11371" s="41">
        <v>3.22</v>
      </c>
    </row>
    <row r="11372" spans="1:8" ht="15" hidden="1" customHeight="1" x14ac:dyDescent="0.25">
      <c r="A11372" s="35">
        <v>156</v>
      </c>
      <c r="B11372" s="38" t="s">
        <v>2364</v>
      </c>
      <c r="C11372" s="38" t="s">
        <v>2365</v>
      </c>
      <c r="D11372" s="38" t="s">
        <v>2366</v>
      </c>
      <c r="E11372" s="45" t="s">
        <v>1286</v>
      </c>
      <c r="F11372" s="45" t="s">
        <v>22</v>
      </c>
      <c r="G11372" s="41" t="s">
        <v>331</v>
      </c>
      <c r="H11372" s="41" t="s">
        <v>332</v>
      </c>
    </row>
    <row r="11373" spans="1:8" ht="15" hidden="1" customHeight="1" x14ac:dyDescent="0.25">
      <c r="A11373" s="35">
        <v>156</v>
      </c>
      <c r="B11373" s="38" t="s">
        <v>2364</v>
      </c>
      <c r="C11373" s="38" t="s">
        <v>2365</v>
      </c>
      <c r="D11373" s="38" t="s">
        <v>2366</v>
      </c>
      <c r="E11373" s="45" t="s">
        <v>1286</v>
      </c>
      <c r="F11373" s="45" t="s">
        <v>22</v>
      </c>
      <c r="G11373" s="41" t="s">
        <v>335</v>
      </c>
      <c r="H11373" s="41">
        <v>8</v>
      </c>
    </row>
    <row r="11374" spans="1:8" ht="15" hidden="1" customHeight="1" x14ac:dyDescent="0.25">
      <c r="A11374" s="35">
        <v>156</v>
      </c>
      <c r="B11374" s="38" t="s">
        <v>2364</v>
      </c>
      <c r="C11374" s="38" t="s">
        <v>2365</v>
      </c>
      <c r="D11374" s="38" t="s">
        <v>2366</v>
      </c>
      <c r="E11374" s="45" t="s">
        <v>1286</v>
      </c>
      <c r="F11374" s="45" t="s">
        <v>22</v>
      </c>
      <c r="G11374" s="41" t="s">
        <v>336</v>
      </c>
      <c r="H11374" s="41">
        <v>2.38</v>
      </c>
    </row>
    <row r="11375" spans="1:8" ht="15" hidden="1" customHeight="1" x14ac:dyDescent="0.25">
      <c r="A11375" s="35">
        <v>156</v>
      </c>
      <c r="B11375" s="38" t="s">
        <v>2364</v>
      </c>
      <c r="C11375" s="38" t="s">
        <v>2365</v>
      </c>
      <c r="D11375" s="38" t="s">
        <v>2366</v>
      </c>
      <c r="E11375" s="45" t="s">
        <v>1286</v>
      </c>
      <c r="F11375" s="45" t="s">
        <v>22</v>
      </c>
      <c r="G11375" s="41" t="s">
        <v>338</v>
      </c>
      <c r="H11375" s="41">
        <v>3.08</v>
      </c>
    </row>
    <row r="11376" spans="1:8" ht="15" hidden="1" customHeight="1" x14ac:dyDescent="0.25">
      <c r="A11376" s="35">
        <v>156</v>
      </c>
      <c r="B11376" s="38" t="s">
        <v>2364</v>
      </c>
      <c r="C11376" s="38" t="s">
        <v>2365</v>
      </c>
      <c r="D11376" s="38" t="s">
        <v>2366</v>
      </c>
      <c r="E11376" s="45" t="s">
        <v>1286</v>
      </c>
      <c r="F11376" s="45" t="s">
        <v>22</v>
      </c>
      <c r="G11376" s="41" t="s">
        <v>340</v>
      </c>
      <c r="H11376" s="41">
        <v>0.65400000000000003</v>
      </c>
    </row>
    <row r="11377" spans="1:8" ht="15" hidden="1" customHeight="1" x14ac:dyDescent="0.25">
      <c r="A11377" s="35">
        <v>156</v>
      </c>
      <c r="B11377" s="38" t="s">
        <v>2364</v>
      </c>
      <c r="C11377" s="38" t="s">
        <v>2365</v>
      </c>
      <c r="D11377" s="38" t="s">
        <v>2366</v>
      </c>
      <c r="E11377" s="45" t="s">
        <v>1286</v>
      </c>
      <c r="F11377" s="45" t="s">
        <v>22</v>
      </c>
      <c r="G11377" s="41" t="s">
        <v>342</v>
      </c>
      <c r="H11377" s="41">
        <v>3.64</v>
      </c>
    </row>
    <row r="11378" spans="1:8" ht="15" hidden="1" customHeight="1" x14ac:dyDescent="0.25">
      <c r="A11378" s="35">
        <v>156</v>
      </c>
      <c r="B11378" s="38" t="s">
        <v>2364</v>
      </c>
      <c r="C11378" s="38" t="s">
        <v>2365</v>
      </c>
      <c r="D11378" s="38" t="s">
        <v>2366</v>
      </c>
      <c r="E11378" s="45" t="s">
        <v>1286</v>
      </c>
      <c r="F11378" s="45" t="s">
        <v>22</v>
      </c>
      <c r="G11378" s="41" t="s">
        <v>345</v>
      </c>
      <c r="H11378" s="41" t="s">
        <v>332</v>
      </c>
    </row>
    <row r="11379" spans="1:8" ht="15" hidden="1" customHeight="1" x14ac:dyDescent="0.25">
      <c r="A11379" s="35">
        <v>156</v>
      </c>
      <c r="B11379" s="38" t="s">
        <v>2364</v>
      </c>
      <c r="C11379" s="38" t="s">
        <v>2365</v>
      </c>
      <c r="D11379" s="38" t="s">
        <v>2366</v>
      </c>
      <c r="E11379" s="45" t="s">
        <v>1286</v>
      </c>
      <c r="F11379" s="45" t="s">
        <v>22</v>
      </c>
      <c r="G11379" s="41" t="s">
        <v>347</v>
      </c>
      <c r="H11379" s="41" t="s">
        <v>1307</v>
      </c>
    </row>
    <row r="11380" spans="1:8" ht="15" hidden="1" customHeight="1" x14ac:dyDescent="0.25">
      <c r="A11380" s="35">
        <v>156</v>
      </c>
      <c r="B11380" s="38" t="s">
        <v>2364</v>
      </c>
      <c r="C11380" s="38" t="s">
        <v>2365</v>
      </c>
      <c r="D11380" s="38" t="s">
        <v>2366</v>
      </c>
      <c r="E11380" s="45" t="s">
        <v>1286</v>
      </c>
      <c r="F11380" s="45" t="s">
        <v>22</v>
      </c>
      <c r="G11380" s="41" t="s">
        <v>349</v>
      </c>
      <c r="H11380" s="41" t="s">
        <v>2192</v>
      </c>
    </row>
    <row r="11381" spans="1:8" ht="15" hidden="1" customHeight="1" x14ac:dyDescent="0.25">
      <c r="A11381" s="35">
        <v>156</v>
      </c>
      <c r="B11381" s="38" t="s">
        <v>2364</v>
      </c>
      <c r="C11381" s="38" t="s">
        <v>2365</v>
      </c>
      <c r="D11381" s="38" t="s">
        <v>2366</v>
      </c>
      <c r="E11381" s="45" t="s">
        <v>1286</v>
      </c>
      <c r="F11381" s="45" t="s">
        <v>22</v>
      </c>
      <c r="G11381" s="41" t="s">
        <v>351</v>
      </c>
      <c r="H11381" s="41">
        <v>380</v>
      </c>
    </row>
    <row r="11382" spans="1:8" ht="15" hidden="1" customHeight="1" x14ac:dyDescent="0.25">
      <c r="A11382" s="35">
        <v>156</v>
      </c>
      <c r="B11382" s="38" t="s">
        <v>2364</v>
      </c>
      <c r="C11382" s="38" t="s">
        <v>2365</v>
      </c>
      <c r="D11382" s="38" t="s">
        <v>2366</v>
      </c>
      <c r="E11382" s="45" t="s">
        <v>1286</v>
      </c>
      <c r="F11382" s="45" t="s">
        <v>22</v>
      </c>
      <c r="G11382" s="41" t="s">
        <v>352</v>
      </c>
      <c r="H11382" s="41" t="s">
        <v>2370</v>
      </c>
    </row>
    <row r="11383" spans="1:8" ht="15" hidden="1" customHeight="1" x14ac:dyDescent="0.25">
      <c r="A11383" s="35">
        <v>156</v>
      </c>
      <c r="B11383" s="38" t="s">
        <v>2364</v>
      </c>
      <c r="C11383" s="38" t="s">
        <v>2365</v>
      </c>
      <c r="D11383" s="38" t="s">
        <v>2366</v>
      </c>
      <c r="E11383" s="45" t="s">
        <v>1286</v>
      </c>
      <c r="F11383" s="45" t="s">
        <v>22</v>
      </c>
      <c r="G11383" s="41" t="s">
        <v>354</v>
      </c>
      <c r="H11383" s="41">
        <v>21.5</v>
      </c>
    </row>
    <row r="11384" spans="1:8" ht="15" hidden="1" customHeight="1" x14ac:dyDescent="0.25">
      <c r="A11384" s="35">
        <v>156</v>
      </c>
      <c r="B11384" s="38" t="s">
        <v>2364</v>
      </c>
      <c r="C11384" s="38" t="s">
        <v>2365</v>
      </c>
      <c r="D11384" s="38" t="s">
        <v>2366</v>
      </c>
      <c r="E11384" s="45" t="s">
        <v>1286</v>
      </c>
      <c r="F11384" s="45" t="s">
        <v>22</v>
      </c>
      <c r="G11384" s="41" t="s">
        <v>355</v>
      </c>
      <c r="H11384" s="41">
        <v>0.8</v>
      </c>
    </row>
    <row r="11385" spans="1:8" ht="15" hidden="1" customHeight="1" x14ac:dyDescent="0.25">
      <c r="A11385" s="35">
        <v>156</v>
      </c>
      <c r="B11385" s="38" t="s">
        <v>2364</v>
      </c>
      <c r="C11385" s="38" t="s">
        <v>2365</v>
      </c>
      <c r="D11385" s="38" t="s">
        <v>2366</v>
      </c>
      <c r="E11385" s="45" t="s">
        <v>1286</v>
      </c>
      <c r="F11385" s="45" t="s">
        <v>22</v>
      </c>
      <c r="G11385" s="41" t="s">
        <v>356</v>
      </c>
      <c r="H11385" s="41">
        <v>1400</v>
      </c>
    </row>
    <row r="11386" spans="1:8" ht="15" hidden="1" customHeight="1" x14ac:dyDescent="0.25">
      <c r="A11386" s="35">
        <v>156</v>
      </c>
      <c r="B11386" s="38" t="s">
        <v>2364</v>
      </c>
      <c r="C11386" s="38" t="s">
        <v>2365</v>
      </c>
      <c r="D11386" s="38" t="s">
        <v>2366</v>
      </c>
      <c r="E11386" s="45" t="s">
        <v>1286</v>
      </c>
      <c r="F11386" s="45" t="s">
        <v>22</v>
      </c>
      <c r="G11386" s="41" t="s">
        <v>357</v>
      </c>
      <c r="H11386" s="41">
        <v>48</v>
      </c>
    </row>
    <row r="11387" spans="1:8" ht="15" hidden="1" customHeight="1" x14ac:dyDescent="0.25">
      <c r="A11387" s="35">
        <v>156</v>
      </c>
      <c r="B11387" s="38" t="s">
        <v>2364</v>
      </c>
      <c r="C11387" s="38" t="s">
        <v>2365</v>
      </c>
      <c r="D11387" s="38" t="s">
        <v>2366</v>
      </c>
      <c r="E11387" s="45" t="s">
        <v>1286</v>
      </c>
      <c r="F11387" s="45" t="s">
        <v>22</v>
      </c>
      <c r="G11387" s="41" t="s">
        <v>358</v>
      </c>
      <c r="H11387" s="41" t="s">
        <v>1353</v>
      </c>
    </row>
    <row r="11388" spans="1:8" ht="15" hidden="1" customHeight="1" x14ac:dyDescent="0.25">
      <c r="A11388" s="35">
        <v>156</v>
      </c>
      <c r="B11388" s="38" t="s">
        <v>2364</v>
      </c>
      <c r="C11388" s="38" t="s">
        <v>2365</v>
      </c>
      <c r="D11388" s="38" t="s">
        <v>2366</v>
      </c>
      <c r="E11388" s="45" t="s">
        <v>1286</v>
      </c>
      <c r="F11388" s="45" t="s">
        <v>22</v>
      </c>
      <c r="G11388" s="41" t="s">
        <v>360</v>
      </c>
      <c r="H11388" s="41" t="s">
        <v>1312</v>
      </c>
    </row>
    <row r="11389" spans="1:8" ht="15" hidden="1" customHeight="1" x14ac:dyDescent="0.25">
      <c r="A11389" s="35">
        <v>156</v>
      </c>
      <c r="B11389" s="38" t="s">
        <v>2364</v>
      </c>
      <c r="C11389" s="38" t="s">
        <v>2365</v>
      </c>
      <c r="D11389" s="38" t="s">
        <v>2366</v>
      </c>
      <c r="E11389" s="45" t="s">
        <v>1286</v>
      </c>
      <c r="F11389" s="45" t="s">
        <v>22</v>
      </c>
      <c r="G11389" s="41" t="s">
        <v>1313</v>
      </c>
      <c r="H11389" s="41" t="s">
        <v>2371</v>
      </c>
    </row>
    <row r="11390" spans="1:8" ht="15" hidden="1" customHeight="1" x14ac:dyDescent="0.25">
      <c r="A11390" s="35">
        <v>156</v>
      </c>
      <c r="B11390" s="38" t="s">
        <v>2364</v>
      </c>
      <c r="C11390" s="38" t="s">
        <v>2365</v>
      </c>
      <c r="D11390" s="38" t="s">
        <v>2366</v>
      </c>
      <c r="E11390" s="45" t="s">
        <v>1286</v>
      </c>
      <c r="F11390" s="45" t="s">
        <v>22</v>
      </c>
      <c r="G11390" s="41" t="s">
        <v>362</v>
      </c>
      <c r="H11390" s="41" t="s">
        <v>1426</v>
      </c>
    </row>
    <row r="11391" spans="1:8" ht="15" hidden="1" customHeight="1" x14ac:dyDescent="0.25">
      <c r="A11391" s="35">
        <v>156</v>
      </c>
      <c r="B11391" s="38" t="s">
        <v>2364</v>
      </c>
      <c r="C11391" s="38" t="s">
        <v>2365</v>
      </c>
      <c r="D11391" s="38" t="s">
        <v>2366</v>
      </c>
      <c r="E11391" s="45" t="s">
        <v>1286</v>
      </c>
      <c r="F11391" s="45" t="s">
        <v>22</v>
      </c>
      <c r="G11391" s="41" t="s">
        <v>364</v>
      </c>
      <c r="H11391" s="41">
        <v>420</v>
      </c>
    </row>
    <row r="11392" spans="1:8" ht="15" hidden="1" customHeight="1" x14ac:dyDescent="0.25">
      <c r="A11392" s="35">
        <v>156</v>
      </c>
      <c r="B11392" s="38" t="s">
        <v>2364</v>
      </c>
      <c r="C11392" s="38" t="s">
        <v>2365</v>
      </c>
      <c r="D11392" s="38" t="s">
        <v>2366</v>
      </c>
      <c r="E11392" s="45" t="s">
        <v>1286</v>
      </c>
      <c r="F11392" s="45" t="s">
        <v>22</v>
      </c>
      <c r="G11392" s="41" t="s">
        <v>781</v>
      </c>
      <c r="H11392" s="41">
        <v>20</v>
      </c>
    </row>
    <row r="11393" spans="1:8" ht="15" hidden="1" customHeight="1" x14ac:dyDescent="0.25">
      <c r="A11393" s="35">
        <v>156</v>
      </c>
      <c r="B11393" s="38" t="s">
        <v>2364</v>
      </c>
      <c r="C11393" s="38" t="s">
        <v>2365</v>
      </c>
      <c r="D11393" s="38" t="s">
        <v>2366</v>
      </c>
      <c r="E11393" s="45" t="s">
        <v>1286</v>
      </c>
      <c r="F11393" s="45" t="s">
        <v>22</v>
      </c>
      <c r="G11393" s="41" t="s">
        <v>365</v>
      </c>
      <c r="H11393" s="41" t="s">
        <v>1666</v>
      </c>
    </row>
    <row r="11394" spans="1:8" ht="15" hidden="1" customHeight="1" x14ac:dyDescent="0.25">
      <c r="A11394" s="35">
        <v>156</v>
      </c>
      <c r="B11394" s="38" t="s">
        <v>2364</v>
      </c>
      <c r="C11394" s="38" t="s">
        <v>2365</v>
      </c>
      <c r="D11394" s="38" t="s">
        <v>2366</v>
      </c>
      <c r="E11394" s="45" t="s">
        <v>1286</v>
      </c>
      <c r="F11394" s="45" t="s">
        <v>22</v>
      </c>
      <c r="G11394" s="41" t="s">
        <v>367</v>
      </c>
      <c r="H11394" s="41" t="s">
        <v>1428</v>
      </c>
    </row>
    <row r="11395" spans="1:8" ht="15" hidden="1" customHeight="1" x14ac:dyDescent="0.25">
      <c r="A11395" s="35">
        <v>156</v>
      </c>
      <c r="B11395" s="38" t="s">
        <v>2364</v>
      </c>
      <c r="C11395" s="38" t="s">
        <v>2365</v>
      </c>
      <c r="D11395" s="38" t="s">
        <v>2366</v>
      </c>
      <c r="E11395" s="45" t="s">
        <v>1286</v>
      </c>
      <c r="F11395" s="45" t="s">
        <v>22</v>
      </c>
      <c r="G11395" s="41" t="s">
        <v>369</v>
      </c>
      <c r="H11395" s="41" t="s">
        <v>1667</v>
      </c>
    </row>
    <row r="11396" spans="1:8" ht="15" hidden="1" customHeight="1" x14ac:dyDescent="0.25">
      <c r="A11396" s="35">
        <v>156</v>
      </c>
      <c r="B11396" s="38" t="s">
        <v>2364</v>
      </c>
      <c r="C11396" s="38" t="s">
        <v>2365</v>
      </c>
      <c r="D11396" s="38" t="s">
        <v>2366</v>
      </c>
      <c r="E11396" s="45" t="s">
        <v>1286</v>
      </c>
      <c r="F11396" s="45" t="s">
        <v>22</v>
      </c>
      <c r="G11396" s="41" t="s">
        <v>371</v>
      </c>
      <c r="H11396" s="41" t="s">
        <v>1430</v>
      </c>
    </row>
    <row r="11397" spans="1:8" ht="15" hidden="1" customHeight="1" x14ac:dyDescent="0.25">
      <c r="A11397" s="35">
        <v>156</v>
      </c>
      <c r="B11397" s="38" t="s">
        <v>2364</v>
      </c>
      <c r="C11397" s="38" t="s">
        <v>2365</v>
      </c>
      <c r="D11397" s="38" t="s">
        <v>2366</v>
      </c>
      <c r="E11397" s="45" t="s">
        <v>1286</v>
      </c>
      <c r="F11397" s="45" t="s">
        <v>22</v>
      </c>
      <c r="G11397" s="41" t="s">
        <v>373</v>
      </c>
      <c r="H11397" s="41">
        <v>8</v>
      </c>
    </row>
    <row r="11398" spans="1:8" ht="15" hidden="1" customHeight="1" x14ac:dyDescent="0.25">
      <c r="A11398" s="35">
        <v>156</v>
      </c>
      <c r="B11398" s="38" t="s">
        <v>2364</v>
      </c>
      <c r="C11398" s="38" t="s">
        <v>2365</v>
      </c>
      <c r="D11398" s="38" t="s">
        <v>2366</v>
      </c>
      <c r="E11398" s="45" t="s">
        <v>1286</v>
      </c>
      <c r="F11398" s="45" t="s">
        <v>22</v>
      </c>
      <c r="G11398" s="41" t="s">
        <v>374</v>
      </c>
      <c r="H11398" s="41">
        <v>20</v>
      </c>
    </row>
    <row r="11399" spans="1:8" ht="15" hidden="1" customHeight="1" x14ac:dyDescent="0.25">
      <c r="A11399" s="35">
        <v>156</v>
      </c>
      <c r="B11399" s="38" t="s">
        <v>2364</v>
      </c>
      <c r="C11399" s="38" t="s">
        <v>2365</v>
      </c>
      <c r="D11399" s="38" t="s">
        <v>2366</v>
      </c>
      <c r="E11399" s="45" t="s">
        <v>1286</v>
      </c>
      <c r="F11399" s="45" t="s">
        <v>22</v>
      </c>
      <c r="G11399" s="41" t="s">
        <v>375</v>
      </c>
      <c r="H11399" s="41">
        <v>10</v>
      </c>
    </row>
    <row r="11400" spans="1:8" ht="15" hidden="1" customHeight="1" x14ac:dyDescent="0.25">
      <c r="A11400" s="35">
        <v>156</v>
      </c>
      <c r="B11400" s="38" t="s">
        <v>2364</v>
      </c>
      <c r="C11400" s="38" t="s">
        <v>2365</v>
      </c>
      <c r="D11400" s="38" t="s">
        <v>2366</v>
      </c>
      <c r="E11400" s="45" t="s">
        <v>1286</v>
      </c>
      <c r="F11400" s="45" t="s">
        <v>22</v>
      </c>
      <c r="G11400" s="41" t="s">
        <v>376</v>
      </c>
      <c r="H11400" s="41">
        <v>22.5</v>
      </c>
    </row>
    <row r="11401" spans="1:8" ht="15" hidden="1" customHeight="1" x14ac:dyDescent="0.25">
      <c r="A11401" s="35">
        <v>156</v>
      </c>
      <c r="B11401" s="38" t="s">
        <v>2364</v>
      </c>
      <c r="C11401" s="38" t="s">
        <v>2365</v>
      </c>
      <c r="D11401" s="38" t="s">
        <v>2366</v>
      </c>
      <c r="E11401" s="45" t="s">
        <v>1286</v>
      </c>
      <c r="F11401" s="45" t="s">
        <v>22</v>
      </c>
      <c r="G11401" s="41" t="s">
        <v>377</v>
      </c>
      <c r="H11401" s="41" t="s">
        <v>378</v>
      </c>
    </row>
    <row r="11402" spans="1:8" ht="15" hidden="1" customHeight="1" x14ac:dyDescent="0.25">
      <c r="A11402" s="35">
        <v>156</v>
      </c>
      <c r="B11402" s="38" t="s">
        <v>2364</v>
      </c>
      <c r="C11402" s="38" t="s">
        <v>2365</v>
      </c>
      <c r="D11402" s="38" t="s">
        <v>2366</v>
      </c>
      <c r="E11402" s="45" t="s">
        <v>1286</v>
      </c>
      <c r="F11402" s="45" t="s">
        <v>22</v>
      </c>
      <c r="G11402" s="41" t="s">
        <v>379</v>
      </c>
      <c r="H11402" s="41" t="s">
        <v>380</v>
      </c>
    </row>
    <row r="11403" spans="1:8" ht="15" hidden="1" customHeight="1" x14ac:dyDescent="0.25">
      <c r="A11403" s="35">
        <v>156</v>
      </c>
      <c r="B11403" s="38" t="s">
        <v>2364</v>
      </c>
      <c r="C11403" s="38" t="s">
        <v>2365</v>
      </c>
      <c r="D11403" s="38" t="s">
        <v>2366</v>
      </c>
      <c r="E11403" s="45" t="s">
        <v>1286</v>
      </c>
      <c r="F11403" s="45" t="s">
        <v>22</v>
      </c>
      <c r="G11403" s="41" t="s">
        <v>381</v>
      </c>
      <c r="H11403" s="41">
        <v>15</v>
      </c>
    </row>
    <row r="11404" spans="1:8" ht="15" hidden="1" customHeight="1" x14ac:dyDescent="0.25">
      <c r="A11404" s="35">
        <v>156</v>
      </c>
      <c r="B11404" s="38" t="s">
        <v>2364</v>
      </c>
      <c r="C11404" s="38" t="s">
        <v>2365</v>
      </c>
      <c r="D11404" s="38" t="s">
        <v>2366</v>
      </c>
      <c r="E11404" s="45" t="s">
        <v>1286</v>
      </c>
      <c r="F11404" s="45" t="s">
        <v>22</v>
      </c>
      <c r="G11404" s="41" t="s">
        <v>382</v>
      </c>
      <c r="H11404" s="41">
        <v>5</v>
      </c>
    </row>
    <row r="11405" spans="1:8" ht="15" hidden="1" customHeight="1" x14ac:dyDescent="0.25">
      <c r="A11405" s="35">
        <v>156</v>
      </c>
      <c r="B11405" s="38" t="s">
        <v>2364</v>
      </c>
      <c r="C11405" s="38" t="s">
        <v>2365</v>
      </c>
      <c r="D11405" s="38" t="s">
        <v>2366</v>
      </c>
      <c r="E11405" s="45" t="s">
        <v>1286</v>
      </c>
      <c r="F11405" s="45" t="s">
        <v>22</v>
      </c>
      <c r="G11405" s="41" t="s">
        <v>383</v>
      </c>
      <c r="H11405" s="41">
        <v>3</v>
      </c>
    </row>
    <row r="11406" spans="1:8" ht="15" hidden="1" customHeight="1" x14ac:dyDescent="0.25">
      <c r="A11406" s="35">
        <v>156</v>
      </c>
      <c r="B11406" s="38" t="s">
        <v>2364</v>
      </c>
      <c r="C11406" s="38" t="s">
        <v>2365</v>
      </c>
      <c r="D11406" s="38" t="s">
        <v>2366</v>
      </c>
      <c r="E11406" s="45" t="s">
        <v>1286</v>
      </c>
      <c r="F11406" s="45" t="s">
        <v>22</v>
      </c>
      <c r="G11406" s="41" t="s">
        <v>384</v>
      </c>
      <c r="H11406" s="41">
        <v>3</v>
      </c>
    </row>
    <row r="11407" spans="1:8" ht="15" hidden="1" customHeight="1" x14ac:dyDescent="0.25">
      <c r="A11407" s="35">
        <v>156</v>
      </c>
      <c r="B11407" s="38" t="s">
        <v>2364</v>
      </c>
      <c r="C11407" s="38" t="s">
        <v>2365</v>
      </c>
      <c r="D11407" s="38" t="s">
        <v>2366</v>
      </c>
      <c r="E11407" s="45" t="s">
        <v>1286</v>
      </c>
      <c r="F11407" s="45" t="s">
        <v>22</v>
      </c>
      <c r="G11407" s="41" t="s">
        <v>385</v>
      </c>
      <c r="H11407" s="41">
        <v>16</v>
      </c>
    </row>
    <row r="11408" spans="1:8" ht="15" hidden="1" customHeight="1" x14ac:dyDescent="0.25">
      <c r="A11408" s="35">
        <v>156</v>
      </c>
      <c r="B11408" s="38" t="s">
        <v>2364</v>
      </c>
      <c r="C11408" s="38" t="s">
        <v>2365</v>
      </c>
      <c r="D11408" s="38" t="s">
        <v>2366</v>
      </c>
      <c r="E11408" s="45" t="s">
        <v>1286</v>
      </c>
      <c r="F11408" s="45" t="s">
        <v>22</v>
      </c>
      <c r="G11408" s="41" t="s">
        <v>386</v>
      </c>
      <c r="H11408" s="41" t="s">
        <v>2011</v>
      </c>
    </row>
    <row r="11409" spans="1:8" ht="15" hidden="1" customHeight="1" x14ac:dyDescent="0.25">
      <c r="A11409" s="35">
        <v>156</v>
      </c>
      <c r="B11409" s="38" t="s">
        <v>2364</v>
      </c>
      <c r="C11409" s="38" t="s">
        <v>2365</v>
      </c>
      <c r="D11409" s="38" t="s">
        <v>2366</v>
      </c>
      <c r="E11409" s="45" t="s">
        <v>1286</v>
      </c>
      <c r="F11409" s="45" t="s">
        <v>22</v>
      </c>
      <c r="G11409" s="41" t="s">
        <v>388</v>
      </c>
      <c r="H11409" s="41" t="s">
        <v>2012</v>
      </c>
    </row>
    <row r="11410" spans="1:8" ht="15" hidden="1" customHeight="1" x14ac:dyDescent="0.25">
      <c r="A11410" s="35">
        <v>156</v>
      </c>
      <c r="B11410" s="38" t="s">
        <v>2364</v>
      </c>
      <c r="C11410" s="38" t="s">
        <v>2365</v>
      </c>
      <c r="D11410" s="38" t="s">
        <v>2366</v>
      </c>
      <c r="E11410" s="45" t="s">
        <v>1286</v>
      </c>
      <c r="F11410" s="45" t="s">
        <v>22</v>
      </c>
      <c r="G11410" s="41" t="s">
        <v>1324</v>
      </c>
      <c r="H11410" s="41" t="s">
        <v>1325</v>
      </c>
    </row>
    <row r="11411" spans="1:8" ht="15" hidden="1" customHeight="1" x14ac:dyDescent="0.25">
      <c r="A11411" s="35">
        <v>156</v>
      </c>
      <c r="B11411" s="38" t="s">
        <v>2364</v>
      </c>
      <c r="C11411" s="38" t="s">
        <v>2365</v>
      </c>
      <c r="D11411" s="38" t="s">
        <v>2366</v>
      </c>
      <c r="E11411" s="45" t="s">
        <v>1286</v>
      </c>
      <c r="F11411" s="45" t="s">
        <v>22</v>
      </c>
      <c r="G11411" s="41" t="s">
        <v>1326</v>
      </c>
      <c r="H11411" s="41" t="s">
        <v>1327</v>
      </c>
    </row>
    <row r="11412" spans="1:8" ht="15" hidden="1" customHeight="1" x14ac:dyDescent="0.25">
      <c r="A11412" s="35">
        <v>156</v>
      </c>
      <c r="B11412" s="38" t="s">
        <v>2364</v>
      </c>
      <c r="C11412" s="38" t="s">
        <v>2365</v>
      </c>
      <c r="D11412" s="38" t="s">
        <v>2366</v>
      </c>
      <c r="E11412" s="45" t="s">
        <v>1286</v>
      </c>
      <c r="F11412" s="45" t="s">
        <v>22</v>
      </c>
      <c r="G11412" s="41" t="s">
        <v>390</v>
      </c>
      <c r="H11412" s="41" t="s">
        <v>1328</v>
      </c>
    </row>
    <row r="11413" spans="1:8" ht="15" hidden="1" customHeight="1" x14ac:dyDescent="0.25">
      <c r="A11413" s="35">
        <v>156</v>
      </c>
      <c r="B11413" s="38" t="s">
        <v>2364</v>
      </c>
      <c r="C11413" s="38" t="s">
        <v>2365</v>
      </c>
      <c r="D11413" s="38" t="s">
        <v>2366</v>
      </c>
      <c r="E11413" s="45" t="s">
        <v>1286</v>
      </c>
      <c r="F11413" s="45" t="s">
        <v>22</v>
      </c>
      <c r="G11413" s="41" t="s">
        <v>392</v>
      </c>
      <c r="H11413" s="41" t="s">
        <v>1758</v>
      </c>
    </row>
    <row r="11414" spans="1:8" ht="15" hidden="1" customHeight="1" x14ac:dyDescent="0.25">
      <c r="A11414" s="35">
        <v>156</v>
      </c>
      <c r="B11414" s="38" t="s">
        <v>2364</v>
      </c>
      <c r="C11414" s="38" t="s">
        <v>2365</v>
      </c>
      <c r="D11414" s="38" t="s">
        <v>2366</v>
      </c>
      <c r="E11414" s="45" t="s">
        <v>1286</v>
      </c>
      <c r="F11414" s="45" t="s">
        <v>22</v>
      </c>
      <c r="G11414" s="41" t="s">
        <v>394</v>
      </c>
      <c r="H11414" s="41" t="s">
        <v>1434</v>
      </c>
    </row>
    <row r="11415" spans="1:8" ht="15" hidden="1" customHeight="1" x14ac:dyDescent="0.25">
      <c r="A11415" s="35">
        <v>156</v>
      </c>
      <c r="B11415" s="38" t="s">
        <v>2364</v>
      </c>
      <c r="C11415" s="38" t="s">
        <v>2365</v>
      </c>
      <c r="D11415" s="38" t="s">
        <v>2366</v>
      </c>
      <c r="E11415" s="45" t="s">
        <v>1286</v>
      </c>
      <c r="F11415" s="45" t="s">
        <v>22</v>
      </c>
      <c r="G11415" s="41" t="s">
        <v>396</v>
      </c>
      <c r="H11415" s="41">
        <v>10</v>
      </c>
    </row>
    <row r="11416" spans="1:8" ht="15" hidden="1" customHeight="1" x14ac:dyDescent="0.25">
      <c r="A11416" s="35">
        <v>156</v>
      </c>
      <c r="B11416" s="38" t="s">
        <v>2364</v>
      </c>
      <c r="C11416" s="38" t="s">
        <v>2365</v>
      </c>
      <c r="D11416" s="38" t="s">
        <v>2366</v>
      </c>
      <c r="E11416" s="45" t="s">
        <v>1286</v>
      </c>
      <c r="F11416" s="45" t="s">
        <v>22</v>
      </c>
      <c r="G11416" s="41" t="s">
        <v>397</v>
      </c>
      <c r="H11416" s="41">
        <v>1.1299999999999999</v>
      </c>
    </row>
    <row r="11417" spans="1:8" ht="15" hidden="1" customHeight="1" x14ac:dyDescent="0.25">
      <c r="A11417" s="35">
        <v>156</v>
      </c>
      <c r="B11417" s="38" t="s">
        <v>2364</v>
      </c>
      <c r="C11417" s="38" t="s">
        <v>2365</v>
      </c>
      <c r="D11417" s="38" t="s">
        <v>2366</v>
      </c>
      <c r="E11417" s="45" t="s">
        <v>1286</v>
      </c>
      <c r="F11417" s="45" t="s">
        <v>22</v>
      </c>
      <c r="G11417" s="41" t="s">
        <v>398</v>
      </c>
      <c r="H11417" s="41">
        <v>6</v>
      </c>
    </row>
    <row r="11418" spans="1:8" ht="15" hidden="1" customHeight="1" x14ac:dyDescent="0.25">
      <c r="A11418" s="35">
        <v>156</v>
      </c>
      <c r="B11418" s="38" t="s">
        <v>2364</v>
      </c>
      <c r="C11418" s="38" t="s">
        <v>2365</v>
      </c>
      <c r="D11418" s="38" t="s">
        <v>2366</v>
      </c>
      <c r="E11418" s="45" t="s">
        <v>1286</v>
      </c>
      <c r="F11418" s="45" t="s">
        <v>22</v>
      </c>
      <c r="G11418" s="41" t="s">
        <v>2180</v>
      </c>
      <c r="H11418" s="41">
        <v>17</v>
      </c>
    </row>
    <row r="11419" spans="1:8" ht="15" hidden="1" customHeight="1" x14ac:dyDescent="0.25">
      <c r="A11419" s="35">
        <v>156</v>
      </c>
      <c r="B11419" s="38" t="s">
        <v>2364</v>
      </c>
      <c r="C11419" s="38" t="s">
        <v>2365</v>
      </c>
      <c r="D11419" s="38" t="s">
        <v>2366</v>
      </c>
      <c r="E11419" s="45" t="s">
        <v>1286</v>
      </c>
      <c r="F11419" s="45" t="s">
        <v>22</v>
      </c>
      <c r="G11419" s="41" t="s">
        <v>399</v>
      </c>
      <c r="H11419" s="41" t="s">
        <v>400</v>
      </c>
    </row>
    <row r="11420" spans="1:8" ht="15" hidden="1" customHeight="1" x14ac:dyDescent="0.25">
      <c r="A11420" s="35">
        <v>156</v>
      </c>
      <c r="B11420" s="38" t="s">
        <v>2364</v>
      </c>
      <c r="C11420" s="38" t="s">
        <v>2365</v>
      </c>
      <c r="D11420" s="38" t="s">
        <v>2366</v>
      </c>
      <c r="E11420" s="45" t="s">
        <v>1286</v>
      </c>
      <c r="F11420" s="45" t="s">
        <v>22</v>
      </c>
      <c r="G11420" s="41" t="s">
        <v>401</v>
      </c>
      <c r="H11420" s="41" t="s">
        <v>402</v>
      </c>
    </row>
    <row r="11421" spans="1:8" ht="15" hidden="1" customHeight="1" x14ac:dyDescent="0.25">
      <c r="A11421" s="35">
        <v>156</v>
      </c>
      <c r="B11421" s="38" t="s">
        <v>2364</v>
      </c>
      <c r="C11421" s="38" t="s">
        <v>2365</v>
      </c>
      <c r="D11421" s="38" t="s">
        <v>2366</v>
      </c>
      <c r="E11421" s="45" t="s">
        <v>1286</v>
      </c>
      <c r="F11421" s="45" t="s">
        <v>22</v>
      </c>
      <c r="G11421" s="41" t="s">
        <v>403</v>
      </c>
      <c r="H11421" s="41" t="s">
        <v>1435</v>
      </c>
    </row>
    <row r="11422" spans="1:8" ht="15" hidden="1" customHeight="1" x14ac:dyDescent="0.25">
      <c r="A11422" s="35">
        <v>156</v>
      </c>
      <c r="B11422" s="38" t="s">
        <v>2364</v>
      </c>
      <c r="C11422" s="38" t="s">
        <v>2365</v>
      </c>
      <c r="D11422" s="38" t="s">
        <v>2366</v>
      </c>
      <c r="E11422" s="45" t="s">
        <v>1286</v>
      </c>
      <c r="F11422" s="45" t="s">
        <v>22</v>
      </c>
      <c r="G11422" s="41" t="s">
        <v>405</v>
      </c>
      <c r="H11422" s="41" t="s">
        <v>406</v>
      </c>
    </row>
    <row r="11423" spans="1:8" ht="15" hidden="1" customHeight="1" x14ac:dyDescent="0.25">
      <c r="A11423" s="35">
        <v>156</v>
      </c>
      <c r="B11423" s="38" t="s">
        <v>2364</v>
      </c>
      <c r="C11423" s="38" t="s">
        <v>2365</v>
      </c>
      <c r="D11423" s="38" t="s">
        <v>2366</v>
      </c>
      <c r="E11423" s="45" t="s">
        <v>1286</v>
      </c>
      <c r="F11423" s="45" t="s">
        <v>22</v>
      </c>
      <c r="G11423" s="41" t="s">
        <v>407</v>
      </c>
      <c r="H11423" s="41">
        <v>36</v>
      </c>
    </row>
    <row r="11424" spans="1:8" ht="15" hidden="1" customHeight="1" x14ac:dyDescent="0.25">
      <c r="A11424" s="35">
        <v>156</v>
      </c>
      <c r="B11424" s="38" t="s">
        <v>2364</v>
      </c>
      <c r="C11424" s="38" t="s">
        <v>2365</v>
      </c>
      <c r="D11424" s="38" t="s">
        <v>2366</v>
      </c>
      <c r="E11424" s="45" t="s">
        <v>1286</v>
      </c>
      <c r="F11424" s="45" t="s">
        <v>22</v>
      </c>
      <c r="G11424" s="41" t="s">
        <v>408</v>
      </c>
      <c r="H11424" s="41" t="s">
        <v>411</v>
      </c>
    </row>
    <row r="11425" spans="1:8" ht="15" hidden="1" customHeight="1" x14ac:dyDescent="0.25">
      <c r="A11425" s="35">
        <v>156</v>
      </c>
      <c r="B11425" s="38" t="s">
        <v>2364</v>
      </c>
      <c r="C11425" s="38" t="s">
        <v>2365</v>
      </c>
      <c r="D11425" s="38" t="s">
        <v>2366</v>
      </c>
      <c r="E11425" s="45" t="s">
        <v>1286</v>
      </c>
      <c r="F11425" s="45" t="s">
        <v>22</v>
      </c>
      <c r="G11425" s="41" t="s">
        <v>410</v>
      </c>
      <c r="H11425" s="41" t="s">
        <v>411</v>
      </c>
    </row>
    <row r="11426" spans="1:8" ht="15" hidden="1" customHeight="1" x14ac:dyDescent="0.25">
      <c r="A11426" s="35">
        <v>156</v>
      </c>
      <c r="B11426" s="38" t="s">
        <v>2364</v>
      </c>
      <c r="C11426" s="38" t="s">
        <v>2365</v>
      </c>
      <c r="D11426" s="38" t="s">
        <v>2366</v>
      </c>
      <c r="E11426" s="45" t="s">
        <v>1286</v>
      </c>
      <c r="F11426" s="45" t="s">
        <v>22</v>
      </c>
      <c r="G11426" s="41" t="s">
        <v>412</v>
      </c>
      <c r="H11426" s="41" t="s">
        <v>1333</v>
      </c>
    </row>
    <row r="11427" spans="1:8" ht="15" hidden="1" customHeight="1" x14ac:dyDescent="0.25">
      <c r="A11427" s="35">
        <v>156</v>
      </c>
      <c r="B11427" s="38" t="s">
        <v>2364</v>
      </c>
      <c r="C11427" s="38" t="s">
        <v>2365</v>
      </c>
      <c r="D11427" s="38" t="s">
        <v>2366</v>
      </c>
      <c r="E11427" s="45" t="s">
        <v>1286</v>
      </c>
      <c r="F11427" s="45" t="s">
        <v>22</v>
      </c>
      <c r="G11427" s="41" t="s">
        <v>414</v>
      </c>
      <c r="H11427" s="41" t="s">
        <v>315</v>
      </c>
    </row>
    <row r="11428" spans="1:8" ht="15" hidden="1" customHeight="1" x14ac:dyDescent="0.25">
      <c r="A11428" s="35">
        <v>156</v>
      </c>
      <c r="B11428" s="38" t="s">
        <v>2364</v>
      </c>
      <c r="C11428" s="38" t="s">
        <v>2365</v>
      </c>
      <c r="D11428" s="38" t="s">
        <v>2366</v>
      </c>
      <c r="E11428" s="45" t="s">
        <v>1286</v>
      </c>
      <c r="F11428" s="45" t="s">
        <v>22</v>
      </c>
      <c r="G11428" s="41" t="s">
        <v>416</v>
      </c>
      <c r="H11428" s="41" t="s">
        <v>415</v>
      </c>
    </row>
    <row r="11429" spans="1:8" ht="15" hidden="1" customHeight="1" x14ac:dyDescent="0.25">
      <c r="A11429" s="35">
        <v>156</v>
      </c>
      <c r="B11429" s="38" t="s">
        <v>2364</v>
      </c>
      <c r="C11429" s="38" t="s">
        <v>2365</v>
      </c>
      <c r="D11429" s="38" t="s">
        <v>2366</v>
      </c>
      <c r="E11429" s="45" t="s">
        <v>1286</v>
      </c>
      <c r="F11429" s="45" t="s">
        <v>22</v>
      </c>
      <c r="G11429" s="41" t="s">
        <v>417</v>
      </c>
      <c r="H11429" s="41" t="s">
        <v>415</v>
      </c>
    </row>
    <row r="11430" spans="1:8" ht="15" hidden="1" customHeight="1" x14ac:dyDescent="0.25">
      <c r="A11430" s="35">
        <v>156</v>
      </c>
      <c r="B11430" s="38" t="s">
        <v>2364</v>
      </c>
      <c r="C11430" s="38" t="s">
        <v>2365</v>
      </c>
      <c r="D11430" s="38" t="s">
        <v>2366</v>
      </c>
      <c r="E11430" s="45" t="s">
        <v>1286</v>
      </c>
      <c r="F11430" s="45" t="s">
        <v>22</v>
      </c>
      <c r="G11430" s="41" t="s">
        <v>418</v>
      </c>
      <c r="H11430" s="41" t="s">
        <v>419</v>
      </c>
    </row>
    <row r="11431" spans="1:8" ht="15" hidden="1" customHeight="1" x14ac:dyDescent="0.25">
      <c r="A11431" s="35">
        <v>156</v>
      </c>
      <c r="B11431" s="38" t="s">
        <v>2364</v>
      </c>
      <c r="C11431" s="38" t="s">
        <v>2365</v>
      </c>
      <c r="D11431" s="38" t="s">
        <v>2366</v>
      </c>
      <c r="E11431" s="45" t="s">
        <v>1286</v>
      </c>
      <c r="F11431" s="45" t="s">
        <v>22</v>
      </c>
      <c r="G11431" s="41" t="s">
        <v>420</v>
      </c>
      <c r="H11431" s="41" t="s">
        <v>415</v>
      </c>
    </row>
    <row r="11432" spans="1:8" ht="15" hidden="1" customHeight="1" x14ac:dyDescent="0.25">
      <c r="A11432" s="35">
        <v>156</v>
      </c>
      <c r="B11432" s="38" t="s">
        <v>2364</v>
      </c>
      <c r="C11432" s="38" t="s">
        <v>2365</v>
      </c>
      <c r="D11432" s="38" t="s">
        <v>2366</v>
      </c>
      <c r="E11432" s="45" t="s">
        <v>1286</v>
      </c>
      <c r="F11432" s="45" t="s">
        <v>22</v>
      </c>
      <c r="G11432" s="41" t="s">
        <v>422</v>
      </c>
      <c r="H11432" s="41" t="s">
        <v>1437</v>
      </c>
    </row>
    <row r="11433" spans="1:8" ht="15" hidden="1" customHeight="1" x14ac:dyDescent="0.25">
      <c r="A11433" s="35">
        <v>156</v>
      </c>
      <c r="B11433" s="38" t="s">
        <v>2364</v>
      </c>
      <c r="C11433" s="38" t="s">
        <v>2365</v>
      </c>
      <c r="D11433" s="38" t="s">
        <v>2366</v>
      </c>
      <c r="E11433" s="45" t="s">
        <v>1286</v>
      </c>
      <c r="F11433" s="45" t="s">
        <v>22</v>
      </c>
      <c r="G11433" s="41" t="s">
        <v>496</v>
      </c>
      <c r="H11433" s="41" t="s">
        <v>315</v>
      </c>
    </row>
    <row r="11434" spans="1:8" ht="15" hidden="1" customHeight="1" x14ac:dyDescent="0.25">
      <c r="A11434" s="35">
        <v>156</v>
      </c>
      <c r="B11434" s="38" t="s">
        <v>2364</v>
      </c>
      <c r="C11434" s="38" t="s">
        <v>2365</v>
      </c>
      <c r="D11434" s="38" t="s">
        <v>2366</v>
      </c>
      <c r="E11434" s="45" t="s">
        <v>1286</v>
      </c>
      <c r="F11434" s="45" t="s">
        <v>22</v>
      </c>
      <c r="G11434" s="41" t="s">
        <v>1438</v>
      </c>
      <c r="H11434" s="41" t="s">
        <v>315</v>
      </c>
    </row>
    <row r="11435" spans="1:8" ht="15" hidden="1" customHeight="1" x14ac:dyDescent="0.25">
      <c r="A11435" s="35">
        <v>156</v>
      </c>
      <c r="B11435" s="38" t="s">
        <v>2364</v>
      </c>
      <c r="C11435" s="38" t="s">
        <v>2365</v>
      </c>
      <c r="D11435" s="38" t="s">
        <v>2366</v>
      </c>
      <c r="E11435" s="45" t="s">
        <v>1286</v>
      </c>
      <c r="F11435" s="45" t="s">
        <v>22</v>
      </c>
      <c r="G11435" s="41" t="s">
        <v>424</v>
      </c>
      <c r="H11435" s="41" t="s">
        <v>315</v>
      </c>
    </row>
    <row r="11436" spans="1:8" ht="15" hidden="1" customHeight="1" x14ac:dyDescent="0.25">
      <c r="A11436" s="35">
        <v>156</v>
      </c>
      <c r="B11436" s="38" t="s">
        <v>2364</v>
      </c>
      <c r="C11436" s="38" t="s">
        <v>2365</v>
      </c>
      <c r="D11436" s="38" t="s">
        <v>2366</v>
      </c>
      <c r="E11436" s="45" t="s">
        <v>1286</v>
      </c>
      <c r="F11436" s="45" t="s">
        <v>22</v>
      </c>
      <c r="G11436" s="41" t="s">
        <v>425</v>
      </c>
      <c r="H11436" s="42" t="s">
        <v>426</v>
      </c>
    </row>
    <row r="11437" spans="1:8" ht="15" hidden="1" customHeight="1" x14ac:dyDescent="0.25">
      <c r="A11437" s="35">
        <v>157</v>
      </c>
      <c r="B11437" s="38" t="s">
        <v>2372</v>
      </c>
      <c r="C11437" s="38" t="s">
        <v>2373</v>
      </c>
      <c r="D11437" s="38" t="s">
        <v>2374</v>
      </c>
      <c r="E11437" s="45" t="s">
        <v>1286</v>
      </c>
      <c r="F11437" s="45" t="s">
        <v>22</v>
      </c>
      <c r="G11437" s="41" t="s">
        <v>309</v>
      </c>
      <c r="H11437" s="41" t="s">
        <v>2374</v>
      </c>
    </row>
    <row r="11438" spans="1:8" ht="15" hidden="1" customHeight="1" x14ac:dyDescent="0.25">
      <c r="A11438" s="35">
        <v>157</v>
      </c>
      <c r="B11438" s="38" t="s">
        <v>2372</v>
      </c>
      <c r="C11438" s="38" t="s">
        <v>2373</v>
      </c>
      <c r="D11438" s="38" t="s">
        <v>2374</v>
      </c>
      <c r="E11438" s="45" t="s">
        <v>1286</v>
      </c>
      <c r="F11438" s="45" t="s">
        <v>22</v>
      </c>
      <c r="G11438" s="41" t="s">
        <v>310</v>
      </c>
      <c r="H11438" s="41" t="s">
        <v>2376</v>
      </c>
    </row>
    <row r="11439" spans="1:8" ht="15" hidden="1" customHeight="1" x14ac:dyDescent="0.25">
      <c r="A11439" s="35">
        <v>157</v>
      </c>
      <c r="B11439" s="38" t="s">
        <v>2372</v>
      </c>
      <c r="C11439" s="38" t="s">
        <v>2373</v>
      </c>
      <c r="D11439" s="38" t="s">
        <v>2374</v>
      </c>
      <c r="E11439" s="45" t="s">
        <v>1286</v>
      </c>
      <c r="F11439" s="45" t="s">
        <v>22</v>
      </c>
      <c r="G11439" s="41" t="s">
        <v>312</v>
      </c>
      <c r="H11439" s="41" t="s">
        <v>2377</v>
      </c>
    </row>
    <row r="11440" spans="1:8" ht="15" hidden="1" customHeight="1" x14ac:dyDescent="0.25">
      <c r="A11440" s="35">
        <v>157</v>
      </c>
      <c r="B11440" s="38" t="s">
        <v>2372</v>
      </c>
      <c r="C11440" s="38" t="s">
        <v>2373</v>
      </c>
      <c r="D11440" s="38" t="s">
        <v>2374</v>
      </c>
      <c r="E11440" s="45" t="s">
        <v>1286</v>
      </c>
      <c r="F11440" s="45" t="s">
        <v>22</v>
      </c>
      <c r="G11440" s="41" t="s">
        <v>314</v>
      </c>
      <c r="H11440" s="41" t="s">
        <v>415</v>
      </c>
    </row>
    <row r="11441" spans="1:8" ht="15" hidden="1" customHeight="1" x14ac:dyDescent="0.25">
      <c r="A11441" s="35">
        <v>157</v>
      </c>
      <c r="B11441" s="38" t="s">
        <v>2372</v>
      </c>
      <c r="C11441" s="38" t="s">
        <v>2373</v>
      </c>
      <c r="D11441" s="38" t="s">
        <v>2374</v>
      </c>
      <c r="E11441" s="45" t="s">
        <v>1286</v>
      </c>
      <c r="F11441" s="45" t="s">
        <v>22</v>
      </c>
      <c r="G11441" s="41" t="s">
        <v>316</v>
      </c>
      <c r="H11441" s="41" t="s">
        <v>2361</v>
      </c>
    </row>
    <row r="11442" spans="1:8" ht="15" hidden="1" customHeight="1" x14ac:dyDescent="0.25">
      <c r="A11442" s="35">
        <v>157</v>
      </c>
      <c r="B11442" s="38" t="s">
        <v>2372</v>
      </c>
      <c r="C11442" s="38" t="s">
        <v>2373</v>
      </c>
      <c r="D11442" s="38" t="s">
        <v>2374</v>
      </c>
      <c r="E11442" s="45" t="s">
        <v>1286</v>
      </c>
      <c r="F11442" s="45" t="s">
        <v>22</v>
      </c>
      <c r="G11442" s="41" t="s">
        <v>318</v>
      </c>
      <c r="H11442" s="41" t="s">
        <v>319</v>
      </c>
    </row>
    <row r="11443" spans="1:8" ht="15" hidden="1" customHeight="1" x14ac:dyDescent="0.25">
      <c r="A11443" s="35">
        <v>157</v>
      </c>
      <c r="B11443" s="38" t="s">
        <v>2372</v>
      </c>
      <c r="C11443" s="38" t="s">
        <v>2373</v>
      </c>
      <c r="D11443" s="38" t="s">
        <v>2374</v>
      </c>
      <c r="E11443" s="45" t="s">
        <v>1286</v>
      </c>
      <c r="F11443" s="45" t="s">
        <v>22</v>
      </c>
      <c r="G11443" s="41" t="s">
        <v>320</v>
      </c>
      <c r="H11443" s="41">
        <v>28</v>
      </c>
    </row>
    <row r="11444" spans="1:8" ht="15" hidden="1" customHeight="1" x14ac:dyDescent="0.25">
      <c r="A11444" s="35">
        <v>157</v>
      </c>
      <c r="B11444" s="38" t="s">
        <v>2372</v>
      </c>
      <c r="C11444" s="38" t="s">
        <v>2373</v>
      </c>
      <c r="D11444" s="38" t="s">
        <v>2374</v>
      </c>
      <c r="E11444" s="45" t="s">
        <v>1286</v>
      </c>
      <c r="F11444" s="45" t="s">
        <v>22</v>
      </c>
      <c r="G11444" s="41" t="s">
        <v>321</v>
      </c>
      <c r="H11444" s="41">
        <v>9</v>
      </c>
    </row>
    <row r="11445" spans="1:8" ht="15" hidden="1" customHeight="1" x14ac:dyDescent="0.25">
      <c r="A11445" s="35">
        <v>157</v>
      </c>
      <c r="B11445" s="38" t="s">
        <v>2372</v>
      </c>
      <c r="C11445" s="38" t="s">
        <v>2373</v>
      </c>
      <c r="D11445" s="38" t="s">
        <v>2374</v>
      </c>
      <c r="E11445" s="45" t="s">
        <v>1286</v>
      </c>
      <c r="F11445" s="45" t="s">
        <v>22</v>
      </c>
      <c r="G11445" s="41" t="s">
        <v>322</v>
      </c>
      <c r="H11445" s="41">
        <v>2.75</v>
      </c>
    </row>
    <row r="11446" spans="1:8" ht="15" hidden="1" customHeight="1" x14ac:dyDescent="0.25">
      <c r="A11446" s="35">
        <v>157</v>
      </c>
      <c r="B11446" s="38" t="s">
        <v>2372</v>
      </c>
      <c r="C11446" s="38" t="s">
        <v>2373</v>
      </c>
      <c r="D11446" s="38" t="s">
        <v>2374</v>
      </c>
      <c r="E11446" s="45" t="s">
        <v>1286</v>
      </c>
      <c r="F11446" s="45" t="s">
        <v>22</v>
      </c>
      <c r="G11446" s="41" t="s">
        <v>324</v>
      </c>
      <c r="H11446" s="41">
        <v>4.01</v>
      </c>
    </row>
    <row r="11447" spans="1:8" ht="15" hidden="1" customHeight="1" x14ac:dyDescent="0.25">
      <c r="A11447" s="35">
        <v>157</v>
      </c>
      <c r="B11447" s="38" t="s">
        <v>2372</v>
      </c>
      <c r="C11447" s="38" t="s">
        <v>2373</v>
      </c>
      <c r="D11447" s="38" t="s">
        <v>2374</v>
      </c>
      <c r="E11447" s="45" t="s">
        <v>1286</v>
      </c>
      <c r="F11447" s="45" t="s">
        <v>22</v>
      </c>
      <c r="G11447" s="41" t="s">
        <v>326</v>
      </c>
      <c r="H11447" s="41">
        <v>0.85399999999999998</v>
      </c>
    </row>
    <row r="11448" spans="1:8" ht="15" hidden="1" customHeight="1" x14ac:dyDescent="0.25">
      <c r="A11448" s="35">
        <v>157</v>
      </c>
      <c r="B11448" s="38" t="s">
        <v>2372</v>
      </c>
      <c r="C11448" s="38" t="s">
        <v>2373</v>
      </c>
      <c r="D11448" s="38" t="s">
        <v>2374</v>
      </c>
      <c r="E11448" s="45" t="s">
        <v>1286</v>
      </c>
      <c r="F11448" s="45" t="s">
        <v>22</v>
      </c>
      <c r="G11448" s="41" t="s">
        <v>328</v>
      </c>
      <c r="H11448" s="41">
        <v>3.22</v>
      </c>
    </row>
    <row r="11449" spans="1:8" ht="15" hidden="1" customHeight="1" x14ac:dyDescent="0.25">
      <c r="A11449" s="35">
        <v>157</v>
      </c>
      <c r="B11449" s="38" t="s">
        <v>2372</v>
      </c>
      <c r="C11449" s="38" t="s">
        <v>2373</v>
      </c>
      <c r="D11449" s="38" t="s">
        <v>2374</v>
      </c>
      <c r="E11449" s="45" t="s">
        <v>1286</v>
      </c>
      <c r="F11449" s="45" t="s">
        <v>22</v>
      </c>
      <c r="G11449" s="41" t="s">
        <v>331</v>
      </c>
      <c r="H11449" s="41" t="s">
        <v>332</v>
      </c>
    </row>
    <row r="11450" spans="1:8" ht="15" hidden="1" customHeight="1" x14ac:dyDescent="0.25">
      <c r="A11450" s="35">
        <v>157</v>
      </c>
      <c r="B11450" s="38" t="s">
        <v>2372</v>
      </c>
      <c r="C11450" s="38" t="s">
        <v>2373</v>
      </c>
      <c r="D11450" s="38" t="s">
        <v>2374</v>
      </c>
      <c r="E11450" s="45" t="s">
        <v>1286</v>
      </c>
      <c r="F11450" s="45" t="s">
        <v>22</v>
      </c>
      <c r="G11450" s="41" t="s">
        <v>335</v>
      </c>
      <c r="H11450" s="41">
        <v>10</v>
      </c>
    </row>
    <row r="11451" spans="1:8" ht="15" hidden="1" customHeight="1" x14ac:dyDescent="0.25">
      <c r="A11451" s="35">
        <v>157</v>
      </c>
      <c r="B11451" s="38" t="s">
        <v>2372</v>
      </c>
      <c r="C11451" s="38" t="s">
        <v>2373</v>
      </c>
      <c r="D11451" s="38" t="s">
        <v>2374</v>
      </c>
      <c r="E11451" s="45" t="s">
        <v>1286</v>
      </c>
      <c r="F11451" s="45" t="s">
        <v>22</v>
      </c>
      <c r="G11451" s="41" t="s">
        <v>336</v>
      </c>
      <c r="H11451" s="41">
        <v>2.95</v>
      </c>
    </row>
    <row r="11452" spans="1:8" ht="15" hidden="1" customHeight="1" x14ac:dyDescent="0.25">
      <c r="A11452" s="35">
        <v>157</v>
      </c>
      <c r="B11452" s="38" t="s">
        <v>2372</v>
      </c>
      <c r="C11452" s="38" t="s">
        <v>2373</v>
      </c>
      <c r="D11452" s="38" t="s">
        <v>2374</v>
      </c>
      <c r="E11452" s="45" t="s">
        <v>1286</v>
      </c>
      <c r="F11452" s="45" t="s">
        <v>22</v>
      </c>
      <c r="G11452" s="41" t="s">
        <v>338</v>
      </c>
      <c r="H11452" s="41">
        <v>3.8</v>
      </c>
    </row>
    <row r="11453" spans="1:8" ht="15" hidden="1" customHeight="1" x14ac:dyDescent="0.25">
      <c r="A11453" s="35">
        <v>157</v>
      </c>
      <c r="B11453" s="38" t="s">
        <v>2372</v>
      </c>
      <c r="C11453" s="38" t="s">
        <v>2373</v>
      </c>
      <c r="D11453" s="38" t="s">
        <v>2374</v>
      </c>
      <c r="E11453" s="45" t="s">
        <v>1286</v>
      </c>
      <c r="F11453" s="45" t="s">
        <v>22</v>
      </c>
      <c r="G11453" s="41" t="s">
        <v>340</v>
      </c>
      <c r="H11453" s="41">
        <v>0.81</v>
      </c>
    </row>
    <row r="11454" spans="1:8" ht="15" hidden="1" customHeight="1" x14ac:dyDescent="0.25">
      <c r="A11454" s="35">
        <v>157</v>
      </c>
      <c r="B11454" s="38" t="s">
        <v>2372</v>
      </c>
      <c r="C11454" s="38" t="s">
        <v>2373</v>
      </c>
      <c r="D11454" s="38" t="s">
        <v>2374</v>
      </c>
      <c r="E11454" s="45" t="s">
        <v>1286</v>
      </c>
      <c r="F11454" s="45" t="s">
        <v>22</v>
      </c>
      <c r="G11454" s="41" t="s">
        <v>342</v>
      </c>
      <c r="H11454" s="41">
        <v>3.64</v>
      </c>
    </row>
    <row r="11455" spans="1:8" ht="15" hidden="1" customHeight="1" x14ac:dyDescent="0.25">
      <c r="A11455" s="35">
        <v>157</v>
      </c>
      <c r="B11455" s="38" t="s">
        <v>2372</v>
      </c>
      <c r="C11455" s="38" t="s">
        <v>2373</v>
      </c>
      <c r="D11455" s="38" t="s">
        <v>2374</v>
      </c>
      <c r="E11455" s="45" t="s">
        <v>1286</v>
      </c>
      <c r="F11455" s="45" t="s">
        <v>22</v>
      </c>
      <c r="G11455" s="41" t="s">
        <v>345</v>
      </c>
      <c r="H11455" s="41" t="s">
        <v>332</v>
      </c>
    </row>
    <row r="11456" spans="1:8" ht="15" hidden="1" customHeight="1" x14ac:dyDescent="0.25">
      <c r="A11456" s="35">
        <v>157</v>
      </c>
      <c r="B11456" s="38" t="s">
        <v>2372</v>
      </c>
      <c r="C11456" s="38" t="s">
        <v>2373</v>
      </c>
      <c r="D11456" s="38" t="s">
        <v>2374</v>
      </c>
      <c r="E11456" s="45" t="s">
        <v>1286</v>
      </c>
      <c r="F11456" s="45" t="s">
        <v>22</v>
      </c>
      <c r="G11456" s="41" t="s">
        <v>347</v>
      </c>
      <c r="H11456" s="41" t="s">
        <v>1307</v>
      </c>
    </row>
    <row r="11457" spans="1:8" ht="15" hidden="1" customHeight="1" x14ac:dyDescent="0.25">
      <c r="A11457" s="35">
        <v>157</v>
      </c>
      <c r="B11457" s="38" t="s">
        <v>2372</v>
      </c>
      <c r="C11457" s="38" t="s">
        <v>2373</v>
      </c>
      <c r="D11457" s="38" t="s">
        <v>2374</v>
      </c>
      <c r="E11457" s="45" t="s">
        <v>1286</v>
      </c>
      <c r="F11457" s="45" t="s">
        <v>22</v>
      </c>
      <c r="G11457" s="41" t="s">
        <v>349</v>
      </c>
      <c r="H11457" s="41" t="s">
        <v>2192</v>
      </c>
    </row>
    <row r="11458" spans="1:8" ht="15" hidden="1" customHeight="1" x14ac:dyDescent="0.25">
      <c r="A11458" s="35">
        <v>157</v>
      </c>
      <c r="B11458" s="38" t="s">
        <v>2372</v>
      </c>
      <c r="C11458" s="38" t="s">
        <v>2373</v>
      </c>
      <c r="D11458" s="38" t="s">
        <v>2374</v>
      </c>
      <c r="E11458" s="45" t="s">
        <v>1286</v>
      </c>
      <c r="F11458" s="45" t="s">
        <v>22</v>
      </c>
      <c r="G11458" s="41" t="s">
        <v>351</v>
      </c>
      <c r="H11458" s="41">
        <v>380</v>
      </c>
    </row>
    <row r="11459" spans="1:8" ht="15" hidden="1" customHeight="1" x14ac:dyDescent="0.25">
      <c r="A11459" s="35">
        <v>157</v>
      </c>
      <c r="B11459" s="38" t="s">
        <v>2372</v>
      </c>
      <c r="C11459" s="38" t="s">
        <v>2373</v>
      </c>
      <c r="D11459" s="38" t="s">
        <v>2374</v>
      </c>
      <c r="E11459" s="45" t="s">
        <v>1286</v>
      </c>
      <c r="F11459" s="45" t="s">
        <v>22</v>
      </c>
      <c r="G11459" s="42" t="s">
        <v>352</v>
      </c>
      <c r="H11459" s="42" t="s">
        <v>2370</v>
      </c>
    </row>
    <row r="11460" spans="1:8" ht="15" hidden="1" customHeight="1" x14ac:dyDescent="0.25">
      <c r="A11460" s="35">
        <v>157</v>
      </c>
      <c r="B11460" s="38" t="s">
        <v>2372</v>
      </c>
      <c r="C11460" s="38" t="s">
        <v>2373</v>
      </c>
      <c r="D11460" s="38" t="s">
        <v>2374</v>
      </c>
      <c r="E11460" s="45" t="s">
        <v>1286</v>
      </c>
      <c r="F11460" s="45" t="s">
        <v>22</v>
      </c>
      <c r="G11460" s="41" t="s">
        <v>354</v>
      </c>
      <c r="H11460" s="41">
        <v>21.5</v>
      </c>
    </row>
    <row r="11461" spans="1:8" ht="15" hidden="1" customHeight="1" x14ac:dyDescent="0.25">
      <c r="A11461" s="35">
        <v>157</v>
      </c>
      <c r="B11461" s="38" t="s">
        <v>2372</v>
      </c>
      <c r="C11461" s="38" t="s">
        <v>2373</v>
      </c>
      <c r="D11461" s="38" t="s">
        <v>2374</v>
      </c>
      <c r="E11461" s="45" t="s">
        <v>1286</v>
      </c>
      <c r="F11461" s="45" t="s">
        <v>22</v>
      </c>
      <c r="G11461" s="41" t="s">
        <v>355</v>
      </c>
      <c r="H11461" s="41">
        <v>1</v>
      </c>
    </row>
    <row r="11462" spans="1:8" ht="15" hidden="1" customHeight="1" x14ac:dyDescent="0.25">
      <c r="A11462" s="35">
        <v>157</v>
      </c>
      <c r="B11462" s="38" t="s">
        <v>2372</v>
      </c>
      <c r="C11462" s="38" t="s">
        <v>2373</v>
      </c>
      <c r="D11462" s="38" t="s">
        <v>2374</v>
      </c>
      <c r="E11462" s="45" t="s">
        <v>1286</v>
      </c>
      <c r="F11462" s="45" t="s">
        <v>22</v>
      </c>
      <c r="G11462" s="41" t="s">
        <v>356</v>
      </c>
      <c r="H11462" s="41">
        <v>1400</v>
      </c>
    </row>
    <row r="11463" spans="1:8" ht="15" hidden="1" customHeight="1" x14ac:dyDescent="0.25">
      <c r="A11463" s="35">
        <v>157</v>
      </c>
      <c r="B11463" s="38" t="s">
        <v>2372</v>
      </c>
      <c r="C11463" s="38" t="s">
        <v>2373</v>
      </c>
      <c r="D11463" s="38" t="s">
        <v>2374</v>
      </c>
      <c r="E11463" s="45" t="s">
        <v>1286</v>
      </c>
      <c r="F11463" s="45" t="s">
        <v>22</v>
      </c>
      <c r="G11463" s="41" t="s">
        <v>357</v>
      </c>
      <c r="H11463" s="41">
        <v>48</v>
      </c>
    </row>
    <row r="11464" spans="1:8" ht="15" hidden="1" customHeight="1" x14ac:dyDescent="0.25">
      <c r="A11464" s="35">
        <v>157</v>
      </c>
      <c r="B11464" s="38" t="s">
        <v>2372</v>
      </c>
      <c r="C11464" s="38" t="s">
        <v>2373</v>
      </c>
      <c r="D11464" s="38" t="s">
        <v>2374</v>
      </c>
      <c r="E11464" s="45" t="s">
        <v>1286</v>
      </c>
      <c r="F11464" s="45" t="s">
        <v>22</v>
      </c>
      <c r="G11464" s="41" t="s">
        <v>358</v>
      </c>
      <c r="H11464" s="41" t="s">
        <v>1353</v>
      </c>
    </row>
    <row r="11465" spans="1:8" ht="15" hidden="1" customHeight="1" x14ac:dyDescent="0.25">
      <c r="A11465" s="35">
        <v>157</v>
      </c>
      <c r="B11465" s="38" t="s">
        <v>2372</v>
      </c>
      <c r="C11465" s="38" t="s">
        <v>2373</v>
      </c>
      <c r="D11465" s="38" t="s">
        <v>2374</v>
      </c>
      <c r="E11465" s="45" t="s">
        <v>1286</v>
      </c>
      <c r="F11465" s="45" t="s">
        <v>22</v>
      </c>
      <c r="G11465" s="41" t="s">
        <v>360</v>
      </c>
      <c r="H11465" s="41" t="s">
        <v>1312</v>
      </c>
    </row>
    <row r="11466" spans="1:8" ht="15" hidden="1" customHeight="1" x14ac:dyDescent="0.25">
      <c r="A11466" s="35">
        <v>157</v>
      </c>
      <c r="B11466" s="38" t="s">
        <v>2372</v>
      </c>
      <c r="C11466" s="38" t="s">
        <v>2373</v>
      </c>
      <c r="D11466" s="38" t="s">
        <v>2374</v>
      </c>
      <c r="E11466" s="45" t="s">
        <v>1286</v>
      </c>
      <c r="F11466" s="45" t="s">
        <v>22</v>
      </c>
      <c r="G11466" s="41" t="s">
        <v>1313</v>
      </c>
      <c r="H11466" s="41" t="s">
        <v>2203</v>
      </c>
    </row>
    <row r="11467" spans="1:8" ht="15" hidden="1" customHeight="1" x14ac:dyDescent="0.25">
      <c r="A11467" s="35">
        <v>157</v>
      </c>
      <c r="B11467" s="38" t="s">
        <v>2372</v>
      </c>
      <c r="C11467" s="38" t="s">
        <v>2373</v>
      </c>
      <c r="D11467" s="38" t="s">
        <v>2374</v>
      </c>
      <c r="E11467" s="45" t="s">
        <v>1286</v>
      </c>
      <c r="F11467" s="45" t="s">
        <v>22</v>
      </c>
      <c r="G11467" s="41" t="s">
        <v>362</v>
      </c>
      <c r="H11467" s="41" t="s">
        <v>1426</v>
      </c>
    </row>
    <row r="11468" spans="1:8" ht="15" hidden="1" customHeight="1" x14ac:dyDescent="0.25">
      <c r="A11468" s="35">
        <v>157</v>
      </c>
      <c r="B11468" s="38" t="s">
        <v>2372</v>
      </c>
      <c r="C11468" s="38" t="s">
        <v>2373</v>
      </c>
      <c r="D11468" s="38" t="s">
        <v>2374</v>
      </c>
      <c r="E11468" s="45" t="s">
        <v>1286</v>
      </c>
      <c r="F11468" s="45" t="s">
        <v>22</v>
      </c>
      <c r="G11468" s="41" t="s">
        <v>364</v>
      </c>
      <c r="H11468" s="41">
        <v>390</v>
      </c>
    </row>
    <row r="11469" spans="1:8" ht="15" hidden="1" customHeight="1" x14ac:dyDescent="0.25">
      <c r="A11469" s="35">
        <v>157</v>
      </c>
      <c r="B11469" s="38" t="s">
        <v>2372</v>
      </c>
      <c r="C11469" s="38" t="s">
        <v>2373</v>
      </c>
      <c r="D11469" s="38" t="s">
        <v>2374</v>
      </c>
      <c r="E11469" s="45" t="s">
        <v>1286</v>
      </c>
      <c r="F11469" s="45" t="s">
        <v>22</v>
      </c>
      <c r="G11469" s="41" t="s">
        <v>781</v>
      </c>
      <c r="H11469" s="41">
        <v>20</v>
      </c>
    </row>
    <row r="11470" spans="1:8" ht="15" hidden="1" customHeight="1" x14ac:dyDescent="0.25">
      <c r="A11470" s="35">
        <v>157</v>
      </c>
      <c r="B11470" s="38" t="s">
        <v>2372</v>
      </c>
      <c r="C11470" s="38" t="s">
        <v>2373</v>
      </c>
      <c r="D11470" s="38" t="s">
        <v>2374</v>
      </c>
      <c r="E11470" s="45" t="s">
        <v>1286</v>
      </c>
      <c r="F11470" s="45" t="s">
        <v>22</v>
      </c>
      <c r="G11470" s="41" t="s">
        <v>365</v>
      </c>
      <c r="H11470" s="41" t="s">
        <v>1666</v>
      </c>
    </row>
    <row r="11471" spans="1:8" ht="15" hidden="1" customHeight="1" x14ac:dyDescent="0.25">
      <c r="A11471" s="35">
        <v>157</v>
      </c>
      <c r="B11471" s="38" t="s">
        <v>2372</v>
      </c>
      <c r="C11471" s="38" t="s">
        <v>2373</v>
      </c>
      <c r="D11471" s="38" t="s">
        <v>2374</v>
      </c>
      <c r="E11471" s="45" t="s">
        <v>1286</v>
      </c>
      <c r="F11471" s="45" t="s">
        <v>22</v>
      </c>
      <c r="G11471" s="41" t="s">
        <v>367</v>
      </c>
      <c r="H11471" s="41" t="s">
        <v>1428</v>
      </c>
    </row>
    <row r="11472" spans="1:8" ht="15" hidden="1" customHeight="1" x14ac:dyDescent="0.25">
      <c r="A11472" s="35">
        <v>157</v>
      </c>
      <c r="B11472" s="38" t="s">
        <v>2372</v>
      </c>
      <c r="C11472" s="38" t="s">
        <v>2373</v>
      </c>
      <c r="D11472" s="38" t="s">
        <v>2374</v>
      </c>
      <c r="E11472" s="45" t="s">
        <v>1286</v>
      </c>
      <c r="F11472" s="45" t="s">
        <v>22</v>
      </c>
      <c r="G11472" s="41" t="s">
        <v>369</v>
      </c>
      <c r="H11472" s="41" t="s">
        <v>1667</v>
      </c>
    </row>
    <row r="11473" spans="1:8" ht="15" hidden="1" customHeight="1" x14ac:dyDescent="0.25">
      <c r="A11473" s="35">
        <v>157</v>
      </c>
      <c r="B11473" s="38" t="s">
        <v>2372</v>
      </c>
      <c r="C11473" s="38" t="s">
        <v>2373</v>
      </c>
      <c r="D11473" s="38" t="s">
        <v>2374</v>
      </c>
      <c r="E11473" s="45" t="s">
        <v>1286</v>
      </c>
      <c r="F11473" s="45" t="s">
        <v>22</v>
      </c>
      <c r="G11473" s="41" t="s">
        <v>371</v>
      </c>
      <c r="H11473" s="41" t="s">
        <v>1430</v>
      </c>
    </row>
    <row r="11474" spans="1:8" ht="15" hidden="1" customHeight="1" x14ac:dyDescent="0.25">
      <c r="A11474" s="35">
        <v>157</v>
      </c>
      <c r="B11474" s="38" t="s">
        <v>2372</v>
      </c>
      <c r="C11474" s="38" t="s">
        <v>2373</v>
      </c>
      <c r="D11474" s="38" t="s">
        <v>2374</v>
      </c>
      <c r="E11474" s="45" t="s">
        <v>1286</v>
      </c>
      <c r="F11474" s="45" t="s">
        <v>22</v>
      </c>
      <c r="G11474" s="41" t="s">
        <v>373</v>
      </c>
      <c r="H11474" s="41">
        <v>8</v>
      </c>
    </row>
    <row r="11475" spans="1:8" ht="15" hidden="1" customHeight="1" x14ac:dyDescent="0.25">
      <c r="A11475" s="35">
        <v>157</v>
      </c>
      <c r="B11475" s="38" t="s">
        <v>2372</v>
      </c>
      <c r="C11475" s="38" t="s">
        <v>2373</v>
      </c>
      <c r="D11475" s="38" t="s">
        <v>2374</v>
      </c>
      <c r="E11475" s="45" t="s">
        <v>1286</v>
      </c>
      <c r="F11475" s="45" t="s">
        <v>22</v>
      </c>
      <c r="G11475" s="41" t="s">
        <v>374</v>
      </c>
      <c r="H11475" s="41">
        <v>22.5</v>
      </c>
    </row>
    <row r="11476" spans="1:8" ht="15" hidden="1" customHeight="1" x14ac:dyDescent="0.25">
      <c r="A11476" s="35">
        <v>157</v>
      </c>
      <c r="B11476" s="38" t="s">
        <v>2372</v>
      </c>
      <c r="C11476" s="38" t="s">
        <v>2373</v>
      </c>
      <c r="D11476" s="38" t="s">
        <v>2374</v>
      </c>
      <c r="E11476" s="45" t="s">
        <v>1286</v>
      </c>
      <c r="F11476" s="45" t="s">
        <v>22</v>
      </c>
      <c r="G11476" s="41" t="s">
        <v>375</v>
      </c>
      <c r="H11476" s="41">
        <v>10</v>
      </c>
    </row>
    <row r="11477" spans="1:8" ht="15" hidden="1" customHeight="1" x14ac:dyDescent="0.25">
      <c r="A11477" s="35">
        <v>157</v>
      </c>
      <c r="B11477" s="38" t="s">
        <v>2372</v>
      </c>
      <c r="C11477" s="38" t="s">
        <v>2373</v>
      </c>
      <c r="D11477" s="38" t="s">
        <v>2374</v>
      </c>
      <c r="E11477" s="45" t="s">
        <v>1286</v>
      </c>
      <c r="F11477" s="45" t="s">
        <v>22</v>
      </c>
      <c r="G11477" s="41" t="s">
        <v>376</v>
      </c>
      <c r="H11477" s="41">
        <v>25</v>
      </c>
    </row>
    <row r="11478" spans="1:8" ht="15" hidden="1" customHeight="1" x14ac:dyDescent="0.25">
      <c r="A11478" s="35">
        <v>157</v>
      </c>
      <c r="B11478" s="38" t="s">
        <v>2372</v>
      </c>
      <c r="C11478" s="38" t="s">
        <v>2373</v>
      </c>
      <c r="D11478" s="38" t="s">
        <v>2374</v>
      </c>
      <c r="E11478" s="45" t="s">
        <v>1286</v>
      </c>
      <c r="F11478" s="45" t="s">
        <v>22</v>
      </c>
      <c r="G11478" s="41" t="s">
        <v>377</v>
      </c>
      <c r="H11478" s="41" t="s">
        <v>378</v>
      </c>
    </row>
    <row r="11479" spans="1:8" ht="15" hidden="1" customHeight="1" x14ac:dyDescent="0.25">
      <c r="A11479" s="35">
        <v>157</v>
      </c>
      <c r="B11479" s="38" t="s">
        <v>2372</v>
      </c>
      <c r="C11479" s="38" t="s">
        <v>2373</v>
      </c>
      <c r="D11479" s="38" t="s">
        <v>2374</v>
      </c>
      <c r="E11479" s="45" t="s">
        <v>1286</v>
      </c>
      <c r="F11479" s="45" t="s">
        <v>22</v>
      </c>
      <c r="G11479" s="41" t="s">
        <v>379</v>
      </c>
      <c r="H11479" s="41" t="s">
        <v>380</v>
      </c>
    </row>
    <row r="11480" spans="1:8" ht="15" hidden="1" customHeight="1" x14ac:dyDescent="0.25">
      <c r="A11480" s="35">
        <v>157</v>
      </c>
      <c r="B11480" s="38" t="s">
        <v>2372</v>
      </c>
      <c r="C11480" s="38" t="s">
        <v>2373</v>
      </c>
      <c r="D11480" s="38" t="s">
        <v>2374</v>
      </c>
      <c r="E11480" s="45" t="s">
        <v>1286</v>
      </c>
      <c r="F11480" s="45" t="s">
        <v>22</v>
      </c>
      <c r="G11480" s="41" t="s">
        <v>381</v>
      </c>
      <c r="H11480" s="41">
        <v>15</v>
      </c>
    </row>
    <row r="11481" spans="1:8" ht="15" hidden="1" customHeight="1" x14ac:dyDescent="0.25">
      <c r="A11481" s="35">
        <v>157</v>
      </c>
      <c r="B11481" s="38" t="s">
        <v>2372</v>
      </c>
      <c r="C11481" s="38" t="s">
        <v>2373</v>
      </c>
      <c r="D11481" s="38" t="s">
        <v>2374</v>
      </c>
      <c r="E11481" s="45" t="s">
        <v>1286</v>
      </c>
      <c r="F11481" s="45" t="s">
        <v>22</v>
      </c>
      <c r="G11481" s="41" t="s">
        <v>382</v>
      </c>
      <c r="H11481" s="41">
        <v>8</v>
      </c>
    </row>
    <row r="11482" spans="1:8" ht="15" hidden="1" customHeight="1" x14ac:dyDescent="0.25">
      <c r="A11482" s="35">
        <v>157</v>
      </c>
      <c r="B11482" s="38" t="s">
        <v>2372</v>
      </c>
      <c r="C11482" s="38" t="s">
        <v>2373</v>
      </c>
      <c r="D11482" s="38" t="s">
        <v>2374</v>
      </c>
      <c r="E11482" s="45" t="s">
        <v>1286</v>
      </c>
      <c r="F11482" s="45" t="s">
        <v>22</v>
      </c>
      <c r="G11482" s="41" t="s">
        <v>383</v>
      </c>
      <c r="H11482" s="41">
        <v>3</v>
      </c>
    </row>
    <row r="11483" spans="1:8" ht="15" hidden="1" customHeight="1" x14ac:dyDescent="0.25">
      <c r="A11483" s="35">
        <v>157</v>
      </c>
      <c r="B11483" s="38" t="s">
        <v>2372</v>
      </c>
      <c r="C11483" s="38" t="s">
        <v>2373</v>
      </c>
      <c r="D11483" s="38" t="s">
        <v>2374</v>
      </c>
      <c r="E11483" s="45" t="s">
        <v>1286</v>
      </c>
      <c r="F11483" s="45" t="s">
        <v>22</v>
      </c>
      <c r="G11483" s="41" t="s">
        <v>384</v>
      </c>
      <c r="H11483" s="41">
        <v>3</v>
      </c>
    </row>
    <row r="11484" spans="1:8" ht="15" hidden="1" customHeight="1" x14ac:dyDescent="0.25">
      <c r="A11484" s="35">
        <v>157</v>
      </c>
      <c r="B11484" s="38" t="s">
        <v>2372</v>
      </c>
      <c r="C11484" s="38" t="s">
        <v>2373</v>
      </c>
      <c r="D11484" s="38" t="s">
        <v>2374</v>
      </c>
      <c r="E11484" s="45" t="s">
        <v>1286</v>
      </c>
      <c r="F11484" s="45" t="s">
        <v>22</v>
      </c>
      <c r="G11484" s="41" t="s">
        <v>385</v>
      </c>
      <c r="H11484" s="41">
        <v>16</v>
      </c>
    </row>
    <row r="11485" spans="1:8" ht="15" hidden="1" customHeight="1" x14ac:dyDescent="0.25">
      <c r="A11485" s="35">
        <v>157</v>
      </c>
      <c r="B11485" s="38" t="s">
        <v>2372</v>
      </c>
      <c r="C11485" s="38" t="s">
        <v>2373</v>
      </c>
      <c r="D11485" s="38" t="s">
        <v>2374</v>
      </c>
      <c r="E11485" s="45" t="s">
        <v>1286</v>
      </c>
      <c r="F11485" s="45" t="s">
        <v>22</v>
      </c>
      <c r="G11485" s="41" t="s">
        <v>386</v>
      </c>
      <c r="H11485" s="41" t="s">
        <v>2011</v>
      </c>
    </row>
    <row r="11486" spans="1:8" ht="15" hidden="1" customHeight="1" x14ac:dyDescent="0.25">
      <c r="A11486" s="35">
        <v>157</v>
      </c>
      <c r="B11486" s="38" t="s">
        <v>2372</v>
      </c>
      <c r="C11486" s="38" t="s">
        <v>2373</v>
      </c>
      <c r="D11486" s="38" t="s">
        <v>2374</v>
      </c>
      <c r="E11486" s="45" t="s">
        <v>1286</v>
      </c>
      <c r="F11486" s="45" t="s">
        <v>22</v>
      </c>
      <c r="G11486" s="41" t="s">
        <v>388</v>
      </c>
      <c r="H11486" s="41" t="s">
        <v>2012</v>
      </c>
    </row>
    <row r="11487" spans="1:8" ht="15" hidden="1" customHeight="1" x14ac:dyDescent="0.25">
      <c r="A11487" s="35">
        <v>157</v>
      </c>
      <c r="B11487" s="38" t="s">
        <v>2372</v>
      </c>
      <c r="C11487" s="38" t="s">
        <v>2373</v>
      </c>
      <c r="D11487" s="38" t="s">
        <v>2374</v>
      </c>
      <c r="E11487" s="45" t="s">
        <v>1286</v>
      </c>
      <c r="F11487" s="45" t="s">
        <v>22</v>
      </c>
      <c r="G11487" s="41" t="s">
        <v>1324</v>
      </c>
      <c r="H11487" s="41" t="s">
        <v>1325</v>
      </c>
    </row>
    <row r="11488" spans="1:8" ht="15" hidden="1" customHeight="1" x14ac:dyDescent="0.25">
      <c r="A11488" s="35">
        <v>157</v>
      </c>
      <c r="B11488" s="38" t="s">
        <v>2372</v>
      </c>
      <c r="C11488" s="38" t="s">
        <v>2373</v>
      </c>
      <c r="D11488" s="38" t="s">
        <v>2374</v>
      </c>
      <c r="E11488" s="45" t="s">
        <v>1286</v>
      </c>
      <c r="F11488" s="45" t="s">
        <v>22</v>
      </c>
      <c r="G11488" s="41" t="s">
        <v>1326</v>
      </c>
      <c r="H11488" s="41" t="s">
        <v>1327</v>
      </c>
    </row>
    <row r="11489" spans="1:8" ht="15" hidden="1" customHeight="1" x14ac:dyDescent="0.25">
      <c r="A11489" s="35">
        <v>157</v>
      </c>
      <c r="B11489" s="38" t="s">
        <v>2372</v>
      </c>
      <c r="C11489" s="38" t="s">
        <v>2373</v>
      </c>
      <c r="D11489" s="38" t="s">
        <v>2374</v>
      </c>
      <c r="E11489" s="45" t="s">
        <v>1286</v>
      </c>
      <c r="F11489" s="45" t="s">
        <v>22</v>
      </c>
      <c r="G11489" s="41" t="s">
        <v>390</v>
      </c>
      <c r="H11489" s="41" t="s">
        <v>1328</v>
      </c>
    </row>
    <row r="11490" spans="1:8" ht="15" hidden="1" customHeight="1" x14ac:dyDescent="0.25">
      <c r="A11490" s="35">
        <v>157</v>
      </c>
      <c r="B11490" s="38" t="s">
        <v>2372</v>
      </c>
      <c r="C11490" s="38" t="s">
        <v>2373</v>
      </c>
      <c r="D11490" s="38" t="s">
        <v>2374</v>
      </c>
      <c r="E11490" s="45" t="s">
        <v>1286</v>
      </c>
      <c r="F11490" s="45" t="s">
        <v>22</v>
      </c>
      <c r="G11490" s="41" t="s">
        <v>392</v>
      </c>
      <c r="H11490" s="41" t="s">
        <v>1814</v>
      </c>
    </row>
    <row r="11491" spans="1:8" ht="15" hidden="1" customHeight="1" x14ac:dyDescent="0.25">
      <c r="A11491" s="35">
        <v>157</v>
      </c>
      <c r="B11491" s="38" t="s">
        <v>2372</v>
      </c>
      <c r="C11491" s="38" t="s">
        <v>2373</v>
      </c>
      <c r="D11491" s="38" t="s">
        <v>2374</v>
      </c>
      <c r="E11491" s="45" t="s">
        <v>1286</v>
      </c>
      <c r="F11491" s="45" t="s">
        <v>22</v>
      </c>
      <c r="G11491" s="41" t="s">
        <v>394</v>
      </c>
      <c r="H11491" s="41" t="s">
        <v>1330</v>
      </c>
    </row>
    <row r="11492" spans="1:8" ht="15" hidden="1" customHeight="1" x14ac:dyDescent="0.25">
      <c r="A11492" s="35">
        <v>157</v>
      </c>
      <c r="B11492" s="38" t="s">
        <v>2372</v>
      </c>
      <c r="C11492" s="38" t="s">
        <v>2373</v>
      </c>
      <c r="D11492" s="38" t="s">
        <v>2374</v>
      </c>
      <c r="E11492" s="45" t="s">
        <v>1286</v>
      </c>
      <c r="F11492" s="45" t="s">
        <v>22</v>
      </c>
      <c r="G11492" s="41" t="s">
        <v>396</v>
      </c>
      <c r="H11492" s="41">
        <v>16</v>
      </c>
    </row>
    <row r="11493" spans="1:8" ht="15" hidden="1" customHeight="1" x14ac:dyDescent="0.25">
      <c r="A11493" s="35">
        <v>157</v>
      </c>
      <c r="B11493" s="38" t="s">
        <v>2372</v>
      </c>
      <c r="C11493" s="38" t="s">
        <v>2373</v>
      </c>
      <c r="D11493" s="38" t="s">
        <v>2374</v>
      </c>
      <c r="E11493" s="45" t="s">
        <v>1286</v>
      </c>
      <c r="F11493" s="45" t="s">
        <v>22</v>
      </c>
      <c r="G11493" s="41" t="s">
        <v>397</v>
      </c>
      <c r="H11493" s="41">
        <v>1.38</v>
      </c>
    </row>
    <row r="11494" spans="1:8" ht="15" hidden="1" customHeight="1" x14ac:dyDescent="0.25">
      <c r="A11494" s="35">
        <v>157</v>
      </c>
      <c r="B11494" s="38" t="s">
        <v>2372</v>
      </c>
      <c r="C11494" s="38" t="s">
        <v>2373</v>
      </c>
      <c r="D11494" s="38" t="s">
        <v>2374</v>
      </c>
      <c r="E11494" s="45" t="s">
        <v>1286</v>
      </c>
      <c r="F11494" s="45" t="s">
        <v>22</v>
      </c>
      <c r="G11494" s="41" t="s">
        <v>398</v>
      </c>
      <c r="H11494" s="41">
        <v>7.6</v>
      </c>
    </row>
    <row r="11495" spans="1:8" ht="15" hidden="1" customHeight="1" x14ac:dyDescent="0.25">
      <c r="A11495" s="35">
        <v>157</v>
      </c>
      <c r="B11495" s="38" t="s">
        <v>2372</v>
      </c>
      <c r="C11495" s="38" t="s">
        <v>2373</v>
      </c>
      <c r="D11495" s="38" t="s">
        <v>2374</v>
      </c>
      <c r="E11495" s="45" t="s">
        <v>1286</v>
      </c>
      <c r="F11495" s="45" t="s">
        <v>22</v>
      </c>
      <c r="G11495" s="41" t="s">
        <v>2180</v>
      </c>
      <c r="H11495" s="41">
        <v>23</v>
      </c>
    </row>
    <row r="11496" spans="1:8" ht="15" hidden="1" customHeight="1" x14ac:dyDescent="0.25">
      <c r="A11496" s="35">
        <v>157</v>
      </c>
      <c r="B11496" s="38" t="s">
        <v>2372</v>
      </c>
      <c r="C11496" s="38" t="s">
        <v>2373</v>
      </c>
      <c r="D11496" s="38" t="s">
        <v>2374</v>
      </c>
      <c r="E11496" s="45" t="s">
        <v>1286</v>
      </c>
      <c r="F11496" s="45" t="s">
        <v>22</v>
      </c>
      <c r="G11496" s="41" t="s">
        <v>399</v>
      </c>
      <c r="H11496" s="41" t="s">
        <v>400</v>
      </c>
    </row>
    <row r="11497" spans="1:8" ht="15" hidden="1" customHeight="1" x14ac:dyDescent="0.25">
      <c r="A11497" s="35">
        <v>157</v>
      </c>
      <c r="B11497" s="38" t="s">
        <v>2372</v>
      </c>
      <c r="C11497" s="38" t="s">
        <v>2373</v>
      </c>
      <c r="D11497" s="38" t="s">
        <v>2374</v>
      </c>
      <c r="E11497" s="45" t="s">
        <v>1286</v>
      </c>
      <c r="F11497" s="45" t="s">
        <v>22</v>
      </c>
      <c r="G11497" s="41" t="s">
        <v>401</v>
      </c>
      <c r="H11497" s="41" t="s">
        <v>402</v>
      </c>
    </row>
    <row r="11498" spans="1:8" ht="15" hidden="1" customHeight="1" x14ac:dyDescent="0.25">
      <c r="A11498" s="35">
        <v>157</v>
      </c>
      <c r="B11498" s="38" t="s">
        <v>2372</v>
      </c>
      <c r="C11498" s="38" t="s">
        <v>2373</v>
      </c>
      <c r="D11498" s="38" t="s">
        <v>2374</v>
      </c>
      <c r="E11498" s="45" t="s">
        <v>1286</v>
      </c>
      <c r="F11498" s="45" t="s">
        <v>22</v>
      </c>
      <c r="G11498" s="41" t="s">
        <v>403</v>
      </c>
      <c r="H11498" s="41" t="s">
        <v>1435</v>
      </c>
    </row>
    <row r="11499" spans="1:8" ht="15" hidden="1" customHeight="1" x14ac:dyDescent="0.25">
      <c r="A11499" s="35">
        <v>157</v>
      </c>
      <c r="B11499" s="38" t="s">
        <v>2372</v>
      </c>
      <c r="C11499" s="38" t="s">
        <v>2373</v>
      </c>
      <c r="D11499" s="38" t="s">
        <v>2374</v>
      </c>
      <c r="E11499" s="45" t="s">
        <v>1286</v>
      </c>
      <c r="F11499" s="45" t="s">
        <v>22</v>
      </c>
      <c r="G11499" s="41" t="s">
        <v>405</v>
      </c>
      <c r="H11499" s="41" t="s">
        <v>406</v>
      </c>
    </row>
    <row r="11500" spans="1:8" ht="15" hidden="1" customHeight="1" x14ac:dyDescent="0.25">
      <c r="A11500" s="35">
        <v>157</v>
      </c>
      <c r="B11500" s="38" t="s">
        <v>2372</v>
      </c>
      <c r="C11500" s="38" t="s">
        <v>2373</v>
      </c>
      <c r="D11500" s="38" t="s">
        <v>2374</v>
      </c>
      <c r="E11500" s="45" t="s">
        <v>1286</v>
      </c>
      <c r="F11500" s="45" t="s">
        <v>22</v>
      </c>
      <c r="G11500" s="41" t="s">
        <v>407</v>
      </c>
      <c r="H11500" s="41">
        <v>36</v>
      </c>
    </row>
    <row r="11501" spans="1:8" ht="15" hidden="1" customHeight="1" x14ac:dyDescent="0.25">
      <c r="A11501" s="35">
        <v>157</v>
      </c>
      <c r="B11501" s="38" t="s">
        <v>2372</v>
      </c>
      <c r="C11501" s="38" t="s">
        <v>2373</v>
      </c>
      <c r="D11501" s="38" t="s">
        <v>2374</v>
      </c>
      <c r="E11501" s="45" t="s">
        <v>1286</v>
      </c>
      <c r="F11501" s="45" t="s">
        <v>22</v>
      </c>
      <c r="G11501" s="41" t="s">
        <v>408</v>
      </c>
      <c r="H11501" s="41" t="s">
        <v>411</v>
      </c>
    </row>
    <row r="11502" spans="1:8" ht="15" hidden="1" customHeight="1" x14ac:dyDescent="0.25">
      <c r="A11502" s="35">
        <v>157</v>
      </c>
      <c r="B11502" s="38" t="s">
        <v>2372</v>
      </c>
      <c r="C11502" s="38" t="s">
        <v>2373</v>
      </c>
      <c r="D11502" s="38" t="s">
        <v>2374</v>
      </c>
      <c r="E11502" s="45" t="s">
        <v>1286</v>
      </c>
      <c r="F11502" s="45" t="s">
        <v>22</v>
      </c>
      <c r="G11502" s="41" t="s">
        <v>410</v>
      </c>
      <c r="H11502" s="41" t="s">
        <v>411</v>
      </c>
    </row>
    <row r="11503" spans="1:8" ht="15" hidden="1" customHeight="1" x14ac:dyDescent="0.25">
      <c r="A11503" s="35">
        <v>157</v>
      </c>
      <c r="B11503" s="38" t="s">
        <v>2372</v>
      </c>
      <c r="C11503" s="38" t="s">
        <v>2373</v>
      </c>
      <c r="D11503" s="38" t="s">
        <v>2374</v>
      </c>
      <c r="E11503" s="45" t="s">
        <v>1286</v>
      </c>
      <c r="F11503" s="45" t="s">
        <v>22</v>
      </c>
      <c r="G11503" s="41" t="s">
        <v>412</v>
      </c>
      <c r="H11503" s="41" t="s">
        <v>1333</v>
      </c>
    </row>
    <row r="11504" spans="1:8" ht="15" hidden="1" customHeight="1" x14ac:dyDescent="0.25">
      <c r="A11504" s="35">
        <v>157</v>
      </c>
      <c r="B11504" s="38" t="s">
        <v>2372</v>
      </c>
      <c r="C11504" s="38" t="s">
        <v>2373</v>
      </c>
      <c r="D11504" s="38" t="s">
        <v>2374</v>
      </c>
      <c r="E11504" s="45" t="s">
        <v>1286</v>
      </c>
      <c r="F11504" s="45" t="s">
        <v>22</v>
      </c>
      <c r="G11504" s="41" t="s">
        <v>414</v>
      </c>
      <c r="H11504" s="41" t="s">
        <v>315</v>
      </c>
    </row>
    <row r="11505" spans="1:8" ht="15" hidden="1" customHeight="1" x14ac:dyDescent="0.25">
      <c r="A11505" s="35">
        <v>157</v>
      </c>
      <c r="B11505" s="38" t="s">
        <v>2372</v>
      </c>
      <c r="C11505" s="38" t="s">
        <v>2373</v>
      </c>
      <c r="D11505" s="38" t="s">
        <v>2374</v>
      </c>
      <c r="E11505" s="45" t="s">
        <v>1286</v>
      </c>
      <c r="F11505" s="45" t="s">
        <v>22</v>
      </c>
      <c r="G11505" s="41" t="s">
        <v>416</v>
      </c>
      <c r="H11505" s="41" t="s">
        <v>415</v>
      </c>
    </row>
    <row r="11506" spans="1:8" ht="15" hidden="1" customHeight="1" x14ac:dyDescent="0.25">
      <c r="A11506" s="35">
        <v>157</v>
      </c>
      <c r="B11506" s="38" t="s">
        <v>2372</v>
      </c>
      <c r="C11506" s="38" t="s">
        <v>2373</v>
      </c>
      <c r="D11506" s="38" t="s">
        <v>2374</v>
      </c>
      <c r="E11506" s="45" t="s">
        <v>1286</v>
      </c>
      <c r="F11506" s="45" t="s">
        <v>22</v>
      </c>
      <c r="G11506" s="41" t="s">
        <v>417</v>
      </c>
      <c r="H11506" s="41" t="s">
        <v>415</v>
      </c>
    </row>
    <row r="11507" spans="1:8" ht="15" hidden="1" customHeight="1" x14ac:dyDescent="0.25">
      <c r="A11507" s="35">
        <v>157</v>
      </c>
      <c r="B11507" s="38" t="s">
        <v>2372</v>
      </c>
      <c r="C11507" s="38" t="s">
        <v>2373</v>
      </c>
      <c r="D11507" s="38" t="s">
        <v>2374</v>
      </c>
      <c r="E11507" s="45" t="s">
        <v>1286</v>
      </c>
      <c r="F11507" s="45" t="s">
        <v>22</v>
      </c>
      <c r="G11507" s="41" t="s">
        <v>418</v>
      </c>
      <c r="H11507" s="41" t="s">
        <v>419</v>
      </c>
    </row>
    <row r="11508" spans="1:8" ht="15" hidden="1" customHeight="1" x14ac:dyDescent="0.25">
      <c r="A11508" s="35">
        <v>157</v>
      </c>
      <c r="B11508" s="38" t="s">
        <v>2372</v>
      </c>
      <c r="C11508" s="38" t="s">
        <v>2373</v>
      </c>
      <c r="D11508" s="38" t="s">
        <v>2374</v>
      </c>
      <c r="E11508" s="45" t="s">
        <v>1286</v>
      </c>
      <c r="F11508" s="45" t="s">
        <v>22</v>
      </c>
      <c r="G11508" s="41" t="s">
        <v>420</v>
      </c>
      <c r="H11508" s="41" t="s">
        <v>415</v>
      </c>
    </row>
    <row r="11509" spans="1:8" ht="15" hidden="1" customHeight="1" x14ac:dyDescent="0.25">
      <c r="A11509" s="35">
        <v>157</v>
      </c>
      <c r="B11509" s="38" t="s">
        <v>2372</v>
      </c>
      <c r="C11509" s="38" t="s">
        <v>2373</v>
      </c>
      <c r="D11509" s="38" t="s">
        <v>2374</v>
      </c>
      <c r="E11509" s="45" t="s">
        <v>1286</v>
      </c>
      <c r="F11509" s="45" t="s">
        <v>22</v>
      </c>
      <c r="G11509" s="41" t="s">
        <v>422</v>
      </c>
      <c r="H11509" s="41" t="s">
        <v>1437</v>
      </c>
    </row>
    <row r="11510" spans="1:8" ht="15" hidden="1" customHeight="1" x14ac:dyDescent="0.25">
      <c r="A11510" s="35">
        <v>157</v>
      </c>
      <c r="B11510" s="38" t="s">
        <v>2372</v>
      </c>
      <c r="C11510" s="38" t="s">
        <v>2373</v>
      </c>
      <c r="D11510" s="38" t="s">
        <v>2374</v>
      </c>
      <c r="E11510" s="45" t="s">
        <v>1286</v>
      </c>
      <c r="F11510" s="45" t="s">
        <v>22</v>
      </c>
      <c r="G11510" s="41" t="s">
        <v>496</v>
      </c>
      <c r="H11510" s="41" t="s">
        <v>315</v>
      </c>
    </row>
    <row r="11511" spans="1:8" ht="15" hidden="1" customHeight="1" x14ac:dyDescent="0.25">
      <c r="A11511" s="35">
        <v>157</v>
      </c>
      <c r="B11511" s="38" t="s">
        <v>2372</v>
      </c>
      <c r="C11511" s="38" t="s">
        <v>2373</v>
      </c>
      <c r="D11511" s="38" t="s">
        <v>2374</v>
      </c>
      <c r="E11511" s="45" t="s">
        <v>1286</v>
      </c>
      <c r="F11511" s="45" t="s">
        <v>22</v>
      </c>
      <c r="G11511" s="41" t="s">
        <v>1438</v>
      </c>
      <c r="H11511" s="41" t="s">
        <v>315</v>
      </c>
    </row>
    <row r="11512" spans="1:8" ht="15" hidden="1" customHeight="1" x14ac:dyDescent="0.25">
      <c r="A11512" s="35">
        <v>157</v>
      </c>
      <c r="B11512" s="38" t="s">
        <v>2372</v>
      </c>
      <c r="C11512" s="38" t="s">
        <v>2373</v>
      </c>
      <c r="D11512" s="38" t="s">
        <v>2374</v>
      </c>
      <c r="E11512" s="45" t="s">
        <v>1286</v>
      </c>
      <c r="F11512" s="45" t="s">
        <v>22</v>
      </c>
      <c r="G11512" s="41" t="s">
        <v>424</v>
      </c>
      <c r="H11512" s="41" t="s">
        <v>315</v>
      </c>
    </row>
    <row r="11513" spans="1:8" ht="15" hidden="1" customHeight="1" x14ac:dyDescent="0.25">
      <c r="A11513" s="35">
        <v>157</v>
      </c>
      <c r="B11513" s="38" t="s">
        <v>2372</v>
      </c>
      <c r="C11513" s="38" t="s">
        <v>2373</v>
      </c>
      <c r="D11513" s="38" t="s">
        <v>2374</v>
      </c>
      <c r="E11513" s="45" t="s">
        <v>1286</v>
      </c>
      <c r="F11513" s="45" t="s">
        <v>22</v>
      </c>
      <c r="G11513" s="41" t="s">
        <v>425</v>
      </c>
      <c r="H11513" s="41" t="s">
        <v>426</v>
      </c>
    </row>
    <row r="11514" spans="1:8" ht="15" hidden="1" customHeight="1" x14ac:dyDescent="0.25">
      <c r="A11514" s="35">
        <v>158</v>
      </c>
      <c r="B11514" s="38" t="s">
        <v>2378</v>
      </c>
      <c r="C11514" s="38" t="s">
        <v>2379</v>
      </c>
      <c r="D11514" s="38" t="s">
        <v>2380</v>
      </c>
      <c r="E11514" s="45" t="s">
        <v>1286</v>
      </c>
      <c r="F11514" s="45" t="s">
        <v>22</v>
      </c>
      <c r="G11514" s="41" t="s">
        <v>309</v>
      </c>
      <c r="H11514" s="41" t="s">
        <v>2380</v>
      </c>
    </row>
    <row r="11515" spans="1:8" ht="15" hidden="1" customHeight="1" x14ac:dyDescent="0.25">
      <c r="A11515" s="35">
        <v>158</v>
      </c>
      <c r="B11515" s="38" t="s">
        <v>2378</v>
      </c>
      <c r="C11515" s="38" t="s">
        <v>2379</v>
      </c>
      <c r="D11515" s="38" t="s">
        <v>2380</v>
      </c>
      <c r="E11515" s="45" t="s">
        <v>1286</v>
      </c>
      <c r="F11515" s="45" t="s">
        <v>22</v>
      </c>
      <c r="G11515" s="41" t="s">
        <v>310</v>
      </c>
      <c r="H11515" s="41" t="s">
        <v>2382</v>
      </c>
    </row>
    <row r="11516" spans="1:8" ht="15" hidden="1" customHeight="1" x14ac:dyDescent="0.25">
      <c r="A11516" s="35">
        <v>158</v>
      </c>
      <c r="B11516" s="38" t="s">
        <v>2378</v>
      </c>
      <c r="C11516" s="38" t="s">
        <v>2379</v>
      </c>
      <c r="D11516" s="38" t="s">
        <v>2380</v>
      </c>
      <c r="E11516" s="45" t="s">
        <v>1286</v>
      </c>
      <c r="F11516" s="45" t="s">
        <v>22</v>
      </c>
      <c r="G11516" s="41" t="s">
        <v>312</v>
      </c>
      <c r="H11516" s="41" t="s">
        <v>2383</v>
      </c>
    </row>
    <row r="11517" spans="1:8" ht="15" hidden="1" customHeight="1" x14ac:dyDescent="0.25">
      <c r="A11517" s="35">
        <v>158</v>
      </c>
      <c r="B11517" s="38" t="s">
        <v>2378</v>
      </c>
      <c r="C11517" s="38" t="s">
        <v>2379</v>
      </c>
      <c r="D11517" s="38" t="s">
        <v>2380</v>
      </c>
      <c r="E11517" s="45" t="s">
        <v>1286</v>
      </c>
      <c r="F11517" s="45" t="s">
        <v>22</v>
      </c>
      <c r="G11517" s="41" t="s">
        <v>314</v>
      </c>
      <c r="H11517" s="41" t="s">
        <v>415</v>
      </c>
    </row>
    <row r="11518" spans="1:8" ht="15" hidden="1" customHeight="1" x14ac:dyDescent="0.25">
      <c r="A11518" s="35">
        <v>158</v>
      </c>
      <c r="B11518" s="38" t="s">
        <v>2378</v>
      </c>
      <c r="C11518" s="38" t="s">
        <v>2379</v>
      </c>
      <c r="D11518" s="38" t="s">
        <v>2380</v>
      </c>
      <c r="E11518" s="45" t="s">
        <v>1286</v>
      </c>
      <c r="F11518" s="45" t="s">
        <v>22</v>
      </c>
      <c r="G11518" s="41" t="s">
        <v>316</v>
      </c>
      <c r="H11518" s="41" t="s">
        <v>2361</v>
      </c>
    </row>
    <row r="11519" spans="1:8" ht="15" hidden="1" customHeight="1" x14ac:dyDescent="0.25">
      <c r="A11519" s="35">
        <v>158</v>
      </c>
      <c r="B11519" s="38" t="s">
        <v>2378</v>
      </c>
      <c r="C11519" s="38" t="s">
        <v>2379</v>
      </c>
      <c r="D11519" s="38" t="s">
        <v>2380</v>
      </c>
      <c r="E11519" s="45" t="s">
        <v>1286</v>
      </c>
      <c r="F11519" s="45" t="s">
        <v>22</v>
      </c>
      <c r="G11519" s="41" t="s">
        <v>318</v>
      </c>
      <c r="H11519" s="41" t="s">
        <v>319</v>
      </c>
    </row>
    <row r="11520" spans="1:8" ht="15" hidden="1" customHeight="1" x14ac:dyDescent="0.25">
      <c r="A11520" s="35">
        <v>158</v>
      </c>
      <c r="B11520" s="38" t="s">
        <v>2378</v>
      </c>
      <c r="C11520" s="38" t="s">
        <v>2379</v>
      </c>
      <c r="D11520" s="38" t="s">
        <v>2380</v>
      </c>
      <c r="E11520" s="45" t="s">
        <v>1286</v>
      </c>
      <c r="F11520" s="45" t="s">
        <v>22</v>
      </c>
      <c r="G11520" s="41" t="s">
        <v>320</v>
      </c>
      <c r="H11520" s="41">
        <v>37</v>
      </c>
    </row>
    <row r="11521" spans="1:8" ht="15" hidden="1" customHeight="1" x14ac:dyDescent="0.25">
      <c r="A11521" s="35">
        <v>158</v>
      </c>
      <c r="B11521" s="38" t="s">
        <v>2378</v>
      </c>
      <c r="C11521" s="38" t="s">
        <v>2379</v>
      </c>
      <c r="D11521" s="38" t="s">
        <v>2380</v>
      </c>
      <c r="E11521" s="45" t="s">
        <v>1286</v>
      </c>
      <c r="F11521" s="45" t="s">
        <v>22</v>
      </c>
      <c r="G11521" s="41" t="s">
        <v>321</v>
      </c>
      <c r="H11521" s="41">
        <v>13</v>
      </c>
    </row>
    <row r="11522" spans="1:8" ht="15" hidden="1" customHeight="1" x14ac:dyDescent="0.25">
      <c r="A11522" s="35">
        <v>158</v>
      </c>
      <c r="B11522" s="38" t="s">
        <v>2378</v>
      </c>
      <c r="C11522" s="38" t="s">
        <v>2379</v>
      </c>
      <c r="D11522" s="38" t="s">
        <v>2380</v>
      </c>
      <c r="E11522" s="45" t="s">
        <v>1286</v>
      </c>
      <c r="F11522" s="45" t="s">
        <v>22</v>
      </c>
      <c r="G11522" s="41" t="s">
        <v>322</v>
      </c>
      <c r="H11522" s="41">
        <v>3.67</v>
      </c>
    </row>
    <row r="11523" spans="1:8" ht="15" hidden="1" customHeight="1" x14ac:dyDescent="0.25">
      <c r="A11523" s="35">
        <v>158</v>
      </c>
      <c r="B11523" s="38" t="s">
        <v>2378</v>
      </c>
      <c r="C11523" s="38" t="s">
        <v>2379</v>
      </c>
      <c r="D11523" s="38" t="s">
        <v>2380</v>
      </c>
      <c r="E11523" s="45" t="s">
        <v>1286</v>
      </c>
      <c r="F11523" s="45" t="s">
        <v>22</v>
      </c>
      <c r="G11523" s="41" t="s">
        <v>324</v>
      </c>
      <c r="H11523" s="41">
        <v>5.36</v>
      </c>
    </row>
    <row r="11524" spans="1:8" ht="15" hidden="1" customHeight="1" x14ac:dyDescent="0.25">
      <c r="A11524" s="35">
        <v>158</v>
      </c>
      <c r="B11524" s="38" t="s">
        <v>2378</v>
      </c>
      <c r="C11524" s="38" t="s">
        <v>2379</v>
      </c>
      <c r="D11524" s="38" t="s">
        <v>2380</v>
      </c>
      <c r="E11524" s="45" t="s">
        <v>1286</v>
      </c>
      <c r="F11524" s="45" t="s">
        <v>22</v>
      </c>
      <c r="G11524" s="41" t="s">
        <v>326</v>
      </c>
      <c r="H11524" s="41">
        <v>1.1399999999999999</v>
      </c>
    </row>
    <row r="11525" spans="1:8" ht="15" hidden="1" customHeight="1" x14ac:dyDescent="0.25">
      <c r="A11525" s="35">
        <v>158</v>
      </c>
      <c r="B11525" s="38" t="s">
        <v>2378</v>
      </c>
      <c r="C11525" s="38" t="s">
        <v>2379</v>
      </c>
      <c r="D11525" s="38" t="s">
        <v>2380</v>
      </c>
      <c r="E11525" s="45" t="s">
        <v>1286</v>
      </c>
      <c r="F11525" s="45" t="s">
        <v>22</v>
      </c>
      <c r="G11525" s="41" t="s">
        <v>328</v>
      </c>
      <c r="H11525" s="41">
        <v>3.22</v>
      </c>
    </row>
    <row r="11526" spans="1:8" ht="15" hidden="1" customHeight="1" x14ac:dyDescent="0.25">
      <c r="A11526" s="35">
        <v>158</v>
      </c>
      <c r="B11526" s="38" t="s">
        <v>2378</v>
      </c>
      <c r="C11526" s="38" t="s">
        <v>2379</v>
      </c>
      <c r="D11526" s="38" t="s">
        <v>2380</v>
      </c>
      <c r="E11526" s="45" t="s">
        <v>1286</v>
      </c>
      <c r="F11526" s="45" t="s">
        <v>22</v>
      </c>
      <c r="G11526" s="41" t="s">
        <v>331</v>
      </c>
      <c r="H11526" s="41" t="s">
        <v>332</v>
      </c>
    </row>
    <row r="11527" spans="1:8" ht="15" hidden="1" customHeight="1" x14ac:dyDescent="0.25">
      <c r="A11527" s="35">
        <v>158</v>
      </c>
      <c r="B11527" s="38" t="s">
        <v>2378</v>
      </c>
      <c r="C11527" s="38" t="s">
        <v>2379</v>
      </c>
      <c r="D11527" s="38" t="s">
        <v>2380</v>
      </c>
      <c r="E11527" s="45" t="s">
        <v>1286</v>
      </c>
      <c r="F11527" s="45" t="s">
        <v>22</v>
      </c>
      <c r="G11527" s="41" t="s">
        <v>335</v>
      </c>
      <c r="H11527" s="41">
        <v>13</v>
      </c>
    </row>
    <row r="11528" spans="1:8" ht="15" hidden="1" customHeight="1" x14ac:dyDescent="0.25">
      <c r="A11528" s="35">
        <v>158</v>
      </c>
      <c r="B11528" s="38" t="s">
        <v>2378</v>
      </c>
      <c r="C11528" s="38" t="s">
        <v>2379</v>
      </c>
      <c r="D11528" s="38" t="s">
        <v>2380</v>
      </c>
      <c r="E11528" s="45" t="s">
        <v>1286</v>
      </c>
      <c r="F11528" s="45" t="s">
        <v>22</v>
      </c>
      <c r="G11528" s="41" t="s">
        <v>336</v>
      </c>
      <c r="H11528" s="41">
        <v>3.8</v>
      </c>
    </row>
    <row r="11529" spans="1:8" ht="15" hidden="1" customHeight="1" x14ac:dyDescent="0.25">
      <c r="A11529" s="35">
        <v>158</v>
      </c>
      <c r="B11529" s="38" t="s">
        <v>2378</v>
      </c>
      <c r="C11529" s="38" t="s">
        <v>2379</v>
      </c>
      <c r="D11529" s="38" t="s">
        <v>2380</v>
      </c>
      <c r="E11529" s="45" t="s">
        <v>1286</v>
      </c>
      <c r="F11529" s="45" t="s">
        <v>22</v>
      </c>
      <c r="G11529" s="41" t="s">
        <v>338</v>
      </c>
      <c r="H11529" s="41">
        <v>4.88</v>
      </c>
    </row>
    <row r="11530" spans="1:8" ht="15" hidden="1" customHeight="1" x14ac:dyDescent="0.25">
      <c r="A11530" s="35">
        <v>158</v>
      </c>
      <c r="B11530" s="38" t="s">
        <v>2378</v>
      </c>
      <c r="C11530" s="38" t="s">
        <v>2379</v>
      </c>
      <c r="D11530" s="38" t="s">
        <v>2380</v>
      </c>
      <c r="E11530" s="45" t="s">
        <v>1286</v>
      </c>
      <c r="F11530" s="45" t="s">
        <v>22</v>
      </c>
      <c r="G11530" s="41" t="s">
        <v>340</v>
      </c>
      <c r="H11530" s="41">
        <v>1.044</v>
      </c>
    </row>
    <row r="11531" spans="1:8" ht="15" hidden="1" customHeight="1" x14ac:dyDescent="0.25">
      <c r="A11531" s="35">
        <v>158</v>
      </c>
      <c r="B11531" s="38" t="s">
        <v>2378</v>
      </c>
      <c r="C11531" s="38" t="s">
        <v>2379</v>
      </c>
      <c r="D11531" s="38" t="s">
        <v>2380</v>
      </c>
      <c r="E11531" s="45" t="s">
        <v>1286</v>
      </c>
      <c r="F11531" s="45" t="s">
        <v>22</v>
      </c>
      <c r="G11531" s="41" t="s">
        <v>342</v>
      </c>
      <c r="H11531" s="41">
        <v>3.64</v>
      </c>
    </row>
    <row r="11532" spans="1:8" ht="15" hidden="1" customHeight="1" x14ac:dyDescent="0.25">
      <c r="A11532" s="35">
        <v>158</v>
      </c>
      <c r="B11532" s="38" t="s">
        <v>2378</v>
      </c>
      <c r="C11532" s="38" t="s">
        <v>2379</v>
      </c>
      <c r="D11532" s="38" t="s">
        <v>2380</v>
      </c>
      <c r="E11532" s="45" t="s">
        <v>1286</v>
      </c>
      <c r="F11532" s="45" t="s">
        <v>22</v>
      </c>
      <c r="G11532" s="41" t="s">
        <v>345</v>
      </c>
      <c r="H11532" s="41" t="s">
        <v>332</v>
      </c>
    </row>
    <row r="11533" spans="1:8" ht="15" hidden="1" customHeight="1" x14ac:dyDescent="0.25">
      <c r="A11533" s="35">
        <v>158</v>
      </c>
      <c r="B11533" s="38" t="s">
        <v>2378</v>
      </c>
      <c r="C11533" s="38" t="s">
        <v>2379</v>
      </c>
      <c r="D11533" s="38" t="s">
        <v>2380</v>
      </c>
      <c r="E11533" s="45" t="s">
        <v>1286</v>
      </c>
      <c r="F11533" s="45" t="s">
        <v>22</v>
      </c>
      <c r="G11533" s="41" t="s">
        <v>347</v>
      </c>
      <c r="H11533" s="41" t="s">
        <v>1307</v>
      </c>
    </row>
    <row r="11534" spans="1:8" ht="15" hidden="1" customHeight="1" x14ac:dyDescent="0.25">
      <c r="A11534" s="35">
        <v>158</v>
      </c>
      <c r="B11534" s="38" t="s">
        <v>2378</v>
      </c>
      <c r="C11534" s="38" t="s">
        <v>2379</v>
      </c>
      <c r="D11534" s="38" t="s">
        <v>2380</v>
      </c>
      <c r="E11534" s="45" t="s">
        <v>1286</v>
      </c>
      <c r="F11534" s="45" t="s">
        <v>22</v>
      </c>
      <c r="G11534" s="41" t="s">
        <v>349</v>
      </c>
      <c r="H11534" s="41" t="s">
        <v>2192</v>
      </c>
    </row>
    <row r="11535" spans="1:8" ht="15" hidden="1" customHeight="1" x14ac:dyDescent="0.25">
      <c r="A11535" s="35">
        <v>158</v>
      </c>
      <c r="B11535" s="38" t="s">
        <v>2378</v>
      </c>
      <c r="C11535" s="38" t="s">
        <v>2379</v>
      </c>
      <c r="D11535" s="38" t="s">
        <v>2380</v>
      </c>
      <c r="E11535" s="45" t="s">
        <v>1286</v>
      </c>
      <c r="F11535" s="45" t="s">
        <v>22</v>
      </c>
      <c r="G11535" s="42" t="s">
        <v>351</v>
      </c>
      <c r="H11535" s="42">
        <v>380</v>
      </c>
    </row>
    <row r="11536" spans="1:8" ht="15" hidden="1" customHeight="1" x14ac:dyDescent="0.25">
      <c r="A11536" s="35">
        <v>158</v>
      </c>
      <c r="B11536" s="38" t="s">
        <v>2378</v>
      </c>
      <c r="C11536" s="38" t="s">
        <v>2379</v>
      </c>
      <c r="D11536" s="38" t="s">
        <v>2380</v>
      </c>
      <c r="E11536" s="45" t="s">
        <v>1286</v>
      </c>
      <c r="F11536" s="45" t="s">
        <v>22</v>
      </c>
      <c r="G11536" s="41" t="s">
        <v>352</v>
      </c>
      <c r="H11536" s="41" t="s">
        <v>2384</v>
      </c>
    </row>
    <row r="11537" spans="1:8" ht="15" hidden="1" customHeight="1" x14ac:dyDescent="0.25">
      <c r="A11537" s="35">
        <v>158</v>
      </c>
      <c r="B11537" s="38" t="s">
        <v>2378</v>
      </c>
      <c r="C11537" s="38" t="s">
        <v>2379</v>
      </c>
      <c r="D11537" s="38" t="s">
        <v>2380</v>
      </c>
      <c r="E11537" s="45" t="s">
        <v>1286</v>
      </c>
      <c r="F11537" s="45" t="s">
        <v>22</v>
      </c>
      <c r="G11537" s="41" t="s">
        <v>354</v>
      </c>
      <c r="H11537" s="41">
        <v>24</v>
      </c>
    </row>
    <row r="11538" spans="1:8" ht="15" hidden="1" customHeight="1" x14ac:dyDescent="0.25">
      <c r="A11538" s="35">
        <v>158</v>
      </c>
      <c r="B11538" s="38" t="s">
        <v>2378</v>
      </c>
      <c r="C11538" s="38" t="s">
        <v>2379</v>
      </c>
      <c r="D11538" s="38" t="s">
        <v>2380</v>
      </c>
      <c r="E11538" s="45" t="s">
        <v>1286</v>
      </c>
      <c r="F11538" s="45" t="s">
        <v>22</v>
      </c>
      <c r="G11538" s="41" t="s">
        <v>355</v>
      </c>
      <c r="H11538" s="41">
        <v>1.2</v>
      </c>
    </row>
    <row r="11539" spans="1:8" ht="15" hidden="1" customHeight="1" x14ac:dyDescent="0.25">
      <c r="A11539" s="35">
        <v>158</v>
      </c>
      <c r="B11539" s="38" t="s">
        <v>2378</v>
      </c>
      <c r="C11539" s="38" t="s">
        <v>2379</v>
      </c>
      <c r="D11539" s="38" t="s">
        <v>2380</v>
      </c>
      <c r="E11539" s="45" t="s">
        <v>1286</v>
      </c>
      <c r="F11539" s="45" t="s">
        <v>22</v>
      </c>
      <c r="G11539" s="41" t="s">
        <v>356</v>
      </c>
      <c r="H11539" s="41">
        <v>1900</v>
      </c>
    </row>
    <row r="11540" spans="1:8" ht="15" hidden="1" customHeight="1" x14ac:dyDescent="0.25">
      <c r="A11540" s="35">
        <v>158</v>
      </c>
      <c r="B11540" s="38" t="s">
        <v>2378</v>
      </c>
      <c r="C11540" s="38" t="s">
        <v>2379</v>
      </c>
      <c r="D11540" s="38" t="s">
        <v>2380</v>
      </c>
      <c r="E11540" s="45" t="s">
        <v>1286</v>
      </c>
      <c r="F11540" s="45" t="s">
        <v>22</v>
      </c>
      <c r="G11540" s="41" t="s">
        <v>357</v>
      </c>
      <c r="H11540" s="41">
        <v>50</v>
      </c>
    </row>
    <row r="11541" spans="1:8" ht="15" hidden="1" customHeight="1" x14ac:dyDescent="0.25">
      <c r="A11541" s="35">
        <v>158</v>
      </c>
      <c r="B11541" s="38" t="s">
        <v>2378</v>
      </c>
      <c r="C11541" s="38" t="s">
        <v>2379</v>
      </c>
      <c r="D11541" s="38" t="s">
        <v>2380</v>
      </c>
      <c r="E11541" s="45" t="s">
        <v>1286</v>
      </c>
      <c r="F11541" s="45" t="s">
        <v>22</v>
      </c>
      <c r="G11541" s="41" t="s">
        <v>358</v>
      </c>
      <c r="H11541" s="41" t="s">
        <v>1353</v>
      </c>
    </row>
    <row r="11542" spans="1:8" ht="15" hidden="1" customHeight="1" x14ac:dyDescent="0.25">
      <c r="A11542" s="35">
        <v>158</v>
      </c>
      <c r="B11542" s="38" t="s">
        <v>2378</v>
      </c>
      <c r="C11542" s="38" t="s">
        <v>2379</v>
      </c>
      <c r="D11542" s="38" t="s">
        <v>2380</v>
      </c>
      <c r="E11542" s="45" t="s">
        <v>1286</v>
      </c>
      <c r="F11542" s="45" t="s">
        <v>22</v>
      </c>
      <c r="G11542" s="41" t="s">
        <v>360</v>
      </c>
      <c r="H11542" s="41" t="s">
        <v>1312</v>
      </c>
    </row>
    <row r="11543" spans="1:8" ht="15" hidden="1" customHeight="1" x14ac:dyDescent="0.25">
      <c r="A11543" s="35">
        <v>158</v>
      </c>
      <c r="B11543" s="38" t="s">
        <v>2378</v>
      </c>
      <c r="C11543" s="38" t="s">
        <v>2379</v>
      </c>
      <c r="D11543" s="38" t="s">
        <v>2380</v>
      </c>
      <c r="E11543" s="45" t="s">
        <v>1286</v>
      </c>
      <c r="F11543" s="45" t="s">
        <v>22</v>
      </c>
      <c r="G11543" s="41" t="s">
        <v>1313</v>
      </c>
      <c r="H11543" s="41" t="s">
        <v>2385</v>
      </c>
    </row>
    <row r="11544" spans="1:8" ht="15" hidden="1" customHeight="1" x14ac:dyDescent="0.25">
      <c r="A11544" s="35">
        <v>158</v>
      </c>
      <c r="B11544" s="38" t="s">
        <v>2378</v>
      </c>
      <c r="C11544" s="38" t="s">
        <v>2379</v>
      </c>
      <c r="D11544" s="38" t="s">
        <v>2380</v>
      </c>
      <c r="E11544" s="45" t="s">
        <v>1286</v>
      </c>
      <c r="F11544" s="45" t="s">
        <v>22</v>
      </c>
      <c r="G11544" s="41" t="s">
        <v>362</v>
      </c>
      <c r="H11544" s="41" t="s">
        <v>1426</v>
      </c>
    </row>
    <row r="11545" spans="1:8" ht="15" hidden="1" customHeight="1" x14ac:dyDescent="0.25">
      <c r="A11545" s="35">
        <v>158</v>
      </c>
      <c r="B11545" s="38" t="s">
        <v>2378</v>
      </c>
      <c r="C11545" s="38" t="s">
        <v>2379</v>
      </c>
      <c r="D11545" s="38" t="s">
        <v>2380</v>
      </c>
      <c r="E11545" s="45" t="s">
        <v>1286</v>
      </c>
      <c r="F11545" s="45" t="s">
        <v>22</v>
      </c>
      <c r="G11545" s="41" t="s">
        <v>364</v>
      </c>
      <c r="H11545" s="41">
        <v>620</v>
      </c>
    </row>
    <row r="11546" spans="1:8" ht="15" hidden="1" customHeight="1" x14ac:dyDescent="0.25">
      <c r="A11546" s="35">
        <v>158</v>
      </c>
      <c r="B11546" s="38" t="s">
        <v>2378</v>
      </c>
      <c r="C11546" s="38" t="s">
        <v>2379</v>
      </c>
      <c r="D11546" s="38" t="s">
        <v>2380</v>
      </c>
      <c r="E11546" s="45" t="s">
        <v>1286</v>
      </c>
      <c r="F11546" s="45" t="s">
        <v>22</v>
      </c>
      <c r="G11546" s="41" t="s">
        <v>781</v>
      </c>
      <c r="H11546" s="41">
        <v>20</v>
      </c>
    </row>
    <row r="11547" spans="1:8" ht="15" hidden="1" customHeight="1" x14ac:dyDescent="0.25">
      <c r="A11547" s="35">
        <v>158</v>
      </c>
      <c r="B11547" s="38" t="s">
        <v>2378</v>
      </c>
      <c r="C11547" s="38" t="s">
        <v>2379</v>
      </c>
      <c r="D11547" s="38" t="s">
        <v>2380</v>
      </c>
      <c r="E11547" s="45" t="s">
        <v>1286</v>
      </c>
      <c r="F11547" s="45" t="s">
        <v>22</v>
      </c>
      <c r="G11547" s="41" t="s">
        <v>365</v>
      </c>
      <c r="H11547" s="41" t="s">
        <v>1666</v>
      </c>
    </row>
    <row r="11548" spans="1:8" ht="15" hidden="1" customHeight="1" x14ac:dyDescent="0.25">
      <c r="A11548" s="35">
        <v>158</v>
      </c>
      <c r="B11548" s="38" t="s">
        <v>2378</v>
      </c>
      <c r="C11548" s="38" t="s">
        <v>2379</v>
      </c>
      <c r="D11548" s="38" t="s">
        <v>2380</v>
      </c>
      <c r="E11548" s="45" t="s">
        <v>1286</v>
      </c>
      <c r="F11548" s="45" t="s">
        <v>22</v>
      </c>
      <c r="G11548" s="41" t="s">
        <v>367</v>
      </c>
      <c r="H11548" s="41" t="s">
        <v>1382</v>
      </c>
    </row>
    <row r="11549" spans="1:8" ht="15" hidden="1" customHeight="1" x14ac:dyDescent="0.25">
      <c r="A11549" s="35">
        <v>158</v>
      </c>
      <c r="B11549" s="38" t="s">
        <v>2378</v>
      </c>
      <c r="C11549" s="38" t="s">
        <v>2379</v>
      </c>
      <c r="D11549" s="38" t="s">
        <v>2380</v>
      </c>
      <c r="E11549" s="45" t="s">
        <v>1286</v>
      </c>
      <c r="F11549" s="45" t="s">
        <v>22</v>
      </c>
      <c r="G11549" s="41" t="s">
        <v>369</v>
      </c>
      <c r="H11549" s="41" t="s">
        <v>1667</v>
      </c>
    </row>
    <row r="11550" spans="1:8" ht="15" hidden="1" customHeight="1" x14ac:dyDescent="0.25">
      <c r="A11550" s="35">
        <v>158</v>
      </c>
      <c r="B11550" s="38" t="s">
        <v>2378</v>
      </c>
      <c r="C11550" s="38" t="s">
        <v>2379</v>
      </c>
      <c r="D11550" s="38" t="s">
        <v>2380</v>
      </c>
      <c r="E11550" s="45" t="s">
        <v>1286</v>
      </c>
      <c r="F11550" s="45" t="s">
        <v>22</v>
      </c>
      <c r="G11550" s="41" t="s">
        <v>371</v>
      </c>
      <c r="H11550" s="41" t="s">
        <v>1668</v>
      </c>
    </row>
    <row r="11551" spans="1:8" ht="15" hidden="1" customHeight="1" x14ac:dyDescent="0.25">
      <c r="A11551" s="35">
        <v>158</v>
      </c>
      <c r="B11551" s="38" t="s">
        <v>2378</v>
      </c>
      <c r="C11551" s="38" t="s">
        <v>2379</v>
      </c>
      <c r="D11551" s="38" t="s">
        <v>2380</v>
      </c>
      <c r="E11551" s="45" t="s">
        <v>1286</v>
      </c>
      <c r="F11551" s="45" t="s">
        <v>22</v>
      </c>
      <c r="G11551" s="41" t="s">
        <v>373</v>
      </c>
      <c r="H11551" s="41">
        <v>8.5</v>
      </c>
    </row>
    <row r="11552" spans="1:8" ht="15" hidden="1" customHeight="1" x14ac:dyDescent="0.25">
      <c r="A11552" s="35">
        <v>158</v>
      </c>
      <c r="B11552" s="38" t="s">
        <v>2378</v>
      </c>
      <c r="C11552" s="38" t="s">
        <v>2379</v>
      </c>
      <c r="D11552" s="38" t="s">
        <v>2380</v>
      </c>
      <c r="E11552" s="45" t="s">
        <v>1286</v>
      </c>
      <c r="F11552" s="45" t="s">
        <v>22</v>
      </c>
      <c r="G11552" s="41" t="s">
        <v>374</v>
      </c>
      <c r="H11552" s="41">
        <v>25</v>
      </c>
    </row>
    <row r="11553" spans="1:8" ht="15" hidden="1" customHeight="1" x14ac:dyDescent="0.25">
      <c r="A11553" s="35">
        <v>158</v>
      </c>
      <c r="B11553" s="38" t="s">
        <v>2378</v>
      </c>
      <c r="C11553" s="38" t="s">
        <v>2379</v>
      </c>
      <c r="D11553" s="38" t="s">
        <v>2380</v>
      </c>
      <c r="E11553" s="45" t="s">
        <v>1286</v>
      </c>
      <c r="F11553" s="45" t="s">
        <v>22</v>
      </c>
      <c r="G11553" s="41" t="s">
        <v>375</v>
      </c>
      <c r="H11553" s="41">
        <v>10.5</v>
      </c>
    </row>
    <row r="11554" spans="1:8" ht="15" hidden="1" customHeight="1" x14ac:dyDescent="0.25">
      <c r="A11554" s="35">
        <v>158</v>
      </c>
      <c r="B11554" s="38" t="s">
        <v>2378</v>
      </c>
      <c r="C11554" s="38" t="s">
        <v>2379</v>
      </c>
      <c r="D11554" s="38" t="s">
        <v>2380</v>
      </c>
      <c r="E11554" s="45" t="s">
        <v>1286</v>
      </c>
      <c r="F11554" s="45" t="s">
        <v>22</v>
      </c>
      <c r="G11554" s="41" t="s">
        <v>376</v>
      </c>
      <c r="H11554" s="41">
        <v>28</v>
      </c>
    </row>
    <row r="11555" spans="1:8" ht="15" hidden="1" customHeight="1" x14ac:dyDescent="0.25">
      <c r="A11555" s="35">
        <v>158</v>
      </c>
      <c r="B11555" s="38" t="s">
        <v>2378</v>
      </c>
      <c r="C11555" s="38" t="s">
        <v>2379</v>
      </c>
      <c r="D11555" s="38" t="s">
        <v>2380</v>
      </c>
      <c r="E11555" s="45" t="s">
        <v>1286</v>
      </c>
      <c r="F11555" s="45" t="s">
        <v>22</v>
      </c>
      <c r="G11555" s="41" t="s">
        <v>377</v>
      </c>
      <c r="H11555" s="41" t="s">
        <v>378</v>
      </c>
    </row>
    <row r="11556" spans="1:8" ht="15" hidden="1" customHeight="1" x14ac:dyDescent="0.25">
      <c r="A11556" s="35">
        <v>158</v>
      </c>
      <c r="B11556" s="38" t="s">
        <v>2378</v>
      </c>
      <c r="C11556" s="38" t="s">
        <v>2379</v>
      </c>
      <c r="D11556" s="38" t="s">
        <v>2380</v>
      </c>
      <c r="E11556" s="45" t="s">
        <v>1286</v>
      </c>
      <c r="F11556" s="45" t="s">
        <v>22</v>
      </c>
      <c r="G11556" s="41" t="s">
        <v>379</v>
      </c>
      <c r="H11556" s="41" t="s">
        <v>380</v>
      </c>
    </row>
    <row r="11557" spans="1:8" ht="15" hidden="1" customHeight="1" x14ac:dyDescent="0.25">
      <c r="A11557" s="35">
        <v>158</v>
      </c>
      <c r="B11557" s="38" t="s">
        <v>2378</v>
      </c>
      <c r="C11557" s="38" t="s">
        <v>2379</v>
      </c>
      <c r="D11557" s="38" t="s">
        <v>2380</v>
      </c>
      <c r="E11557" s="45" t="s">
        <v>1286</v>
      </c>
      <c r="F11557" s="45" t="s">
        <v>22</v>
      </c>
      <c r="G11557" s="41" t="s">
        <v>381</v>
      </c>
      <c r="H11557" s="41">
        <v>20</v>
      </c>
    </row>
    <row r="11558" spans="1:8" ht="15" hidden="1" customHeight="1" x14ac:dyDescent="0.25">
      <c r="A11558" s="35">
        <v>158</v>
      </c>
      <c r="B11558" s="38" t="s">
        <v>2378</v>
      </c>
      <c r="C11558" s="38" t="s">
        <v>2379</v>
      </c>
      <c r="D11558" s="38" t="s">
        <v>2380</v>
      </c>
      <c r="E11558" s="45" t="s">
        <v>1286</v>
      </c>
      <c r="F11558" s="45" t="s">
        <v>22</v>
      </c>
      <c r="G11558" s="41" t="s">
        <v>382</v>
      </c>
      <c r="H11558" s="41">
        <v>8</v>
      </c>
    </row>
    <row r="11559" spans="1:8" ht="15" hidden="1" customHeight="1" x14ac:dyDescent="0.25">
      <c r="A11559" s="35">
        <v>158</v>
      </c>
      <c r="B11559" s="38" t="s">
        <v>2378</v>
      </c>
      <c r="C11559" s="38" t="s">
        <v>2379</v>
      </c>
      <c r="D11559" s="38" t="s">
        <v>2380</v>
      </c>
      <c r="E11559" s="45" t="s">
        <v>1286</v>
      </c>
      <c r="F11559" s="45" t="s">
        <v>22</v>
      </c>
      <c r="G11559" s="41" t="s">
        <v>383</v>
      </c>
      <c r="H11559" s="41">
        <v>3</v>
      </c>
    </row>
    <row r="11560" spans="1:8" ht="15" hidden="1" customHeight="1" x14ac:dyDescent="0.25">
      <c r="A11560" s="35">
        <v>158</v>
      </c>
      <c r="B11560" s="38" t="s">
        <v>2378</v>
      </c>
      <c r="C11560" s="38" t="s">
        <v>2379</v>
      </c>
      <c r="D11560" s="38" t="s">
        <v>2380</v>
      </c>
      <c r="E11560" s="45" t="s">
        <v>1286</v>
      </c>
      <c r="F11560" s="45" t="s">
        <v>22</v>
      </c>
      <c r="G11560" s="41" t="s">
        <v>384</v>
      </c>
      <c r="H11560" s="41">
        <v>3</v>
      </c>
    </row>
    <row r="11561" spans="1:8" ht="15" hidden="1" customHeight="1" x14ac:dyDescent="0.25">
      <c r="A11561" s="35">
        <v>158</v>
      </c>
      <c r="B11561" s="38" t="s">
        <v>2378</v>
      </c>
      <c r="C11561" s="38" t="s">
        <v>2379</v>
      </c>
      <c r="D11561" s="38" t="s">
        <v>2380</v>
      </c>
      <c r="E11561" s="45" t="s">
        <v>1286</v>
      </c>
      <c r="F11561" s="45" t="s">
        <v>22</v>
      </c>
      <c r="G11561" s="41" t="s">
        <v>385</v>
      </c>
      <c r="H11561" s="41">
        <v>16</v>
      </c>
    </row>
    <row r="11562" spans="1:8" ht="15" hidden="1" customHeight="1" x14ac:dyDescent="0.25">
      <c r="A11562" s="35">
        <v>158</v>
      </c>
      <c r="B11562" s="38" t="s">
        <v>2378</v>
      </c>
      <c r="C11562" s="38" t="s">
        <v>2379</v>
      </c>
      <c r="D11562" s="38" t="s">
        <v>2380</v>
      </c>
      <c r="E11562" s="45" t="s">
        <v>1286</v>
      </c>
      <c r="F11562" s="45" t="s">
        <v>22</v>
      </c>
      <c r="G11562" s="41" t="s">
        <v>386</v>
      </c>
      <c r="H11562" s="41" t="s">
        <v>2011</v>
      </c>
    </row>
    <row r="11563" spans="1:8" ht="15" hidden="1" customHeight="1" x14ac:dyDescent="0.25">
      <c r="A11563" s="35">
        <v>158</v>
      </c>
      <c r="B11563" s="38" t="s">
        <v>2378</v>
      </c>
      <c r="C11563" s="38" t="s">
        <v>2379</v>
      </c>
      <c r="D11563" s="38" t="s">
        <v>2380</v>
      </c>
      <c r="E11563" s="45" t="s">
        <v>1286</v>
      </c>
      <c r="F11563" s="45" t="s">
        <v>22</v>
      </c>
      <c r="G11563" s="41" t="s">
        <v>388</v>
      </c>
      <c r="H11563" s="41" t="s">
        <v>2012</v>
      </c>
    </row>
    <row r="11564" spans="1:8" ht="15" hidden="1" customHeight="1" x14ac:dyDescent="0.25">
      <c r="A11564" s="35">
        <v>158</v>
      </c>
      <c r="B11564" s="38" t="s">
        <v>2378</v>
      </c>
      <c r="C11564" s="38" t="s">
        <v>2379</v>
      </c>
      <c r="D11564" s="38" t="s">
        <v>2380</v>
      </c>
      <c r="E11564" s="45" t="s">
        <v>1286</v>
      </c>
      <c r="F11564" s="45" t="s">
        <v>22</v>
      </c>
      <c r="G11564" s="41" t="s">
        <v>1324</v>
      </c>
      <c r="H11564" s="41" t="s">
        <v>1325</v>
      </c>
    </row>
    <row r="11565" spans="1:8" ht="15" hidden="1" customHeight="1" x14ac:dyDescent="0.25">
      <c r="A11565" s="35">
        <v>158</v>
      </c>
      <c r="B11565" s="38" t="s">
        <v>2378</v>
      </c>
      <c r="C11565" s="38" t="s">
        <v>2379</v>
      </c>
      <c r="D11565" s="38" t="s">
        <v>2380</v>
      </c>
      <c r="E11565" s="45" t="s">
        <v>1286</v>
      </c>
      <c r="F11565" s="45" t="s">
        <v>22</v>
      </c>
      <c r="G11565" s="41" t="s">
        <v>1326</v>
      </c>
      <c r="H11565" s="41" t="s">
        <v>1327</v>
      </c>
    </row>
    <row r="11566" spans="1:8" ht="15" hidden="1" customHeight="1" x14ac:dyDescent="0.25">
      <c r="A11566" s="35">
        <v>158</v>
      </c>
      <c r="B11566" s="38" t="s">
        <v>2378</v>
      </c>
      <c r="C11566" s="38" t="s">
        <v>2379</v>
      </c>
      <c r="D11566" s="38" t="s">
        <v>2380</v>
      </c>
      <c r="E11566" s="45" t="s">
        <v>1286</v>
      </c>
      <c r="F11566" s="45" t="s">
        <v>22</v>
      </c>
      <c r="G11566" s="41" t="s">
        <v>390</v>
      </c>
      <c r="H11566" s="41" t="s">
        <v>1328</v>
      </c>
    </row>
    <row r="11567" spans="1:8" ht="15" hidden="1" customHeight="1" x14ac:dyDescent="0.25">
      <c r="A11567" s="35">
        <v>158</v>
      </c>
      <c r="B11567" s="38" t="s">
        <v>2378</v>
      </c>
      <c r="C11567" s="38" t="s">
        <v>2379</v>
      </c>
      <c r="D11567" s="38" t="s">
        <v>2380</v>
      </c>
      <c r="E11567" s="45" t="s">
        <v>1286</v>
      </c>
      <c r="F11567" s="45" t="s">
        <v>22</v>
      </c>
      <c r="G11567" s="41" t="s">
        <v>392</v>
      </c>
      <c r="H11567" s="41" t="s">
        <v>1814</v>
      </c>
    </row>
    <row r="11568" spans="1:8" ht="15" hidden="1" customHeight="1" x14ac:dyDescent="0.25">
      <c r="A11568" s="35">
        <v>158</v>
      </c>
      <c r="B11568" s="38" t="s">
        <v>2378</v>
      </c>
      <c r="C11568" s="38" t="s">
        <v>2379</v>
      </c>
      <c r="D11568" s="38" t="s">
        <v>2380</v>
      </c>
      <c r="E11568" s="45" t="s">
        <v>1286</v>
      </c>
      <c r="F11568" s="45" t="s">
        <v>22</v>
      </c>
      <c r="G11568" s="41" t="s">
        <v>394</v>
      </c>
      <c r="H11568" s="41" t="s">
        <v>1330</v>
      </c>
    </row>
    <row r="11569" spans="1:8" ht="15" hidden="1" customHeight="1" x14ac:dyDescent="0.25">
      <c r="A11569" s="35">
        <v>158</v>
      </c>
      <c r="B11569" s="38" t="s">
        <v>2378</v>
      </c>
      <c r="C11569" s="38" t="s">
        <v>2379</v>
      </c>
      <c r="D11569" s="38" t="s">
        <v>2380</v>
      </c>
      <c r="E11569" s="45" t="s">
        <v>1286</v>
      </c>
      <c r="F11569" s="45" t="s">
        <v>22</v>
      </c>
      <c r="G11569" s="41" t="s">
        <v>396</v>
      </c>
      <c r="H11569" s="41">
        <v>16</v>
      </c>
    </row>
    <row r="11570" spans="1:8" ht="15" hidden="1" customHeight="1" x14ac:dyDescent="0.25">
      <c r="A11570" s="35">
        <v>158</v>
      </c>
      <c r="B11570" s="38" t="s">
        <v>2378</v>
      </c>
      <c r="C11570" s="38" t="s">
        <v>2379</v>
      </c>
      <c r="D11570" s="38" t="s">
        <v>2380</v>
      </c>
      <c r="E11570" s="45" t="s">
        <v>1286</v>
      </c>
      <c r="F11570" s="45" t="s">
        <v>22</v>
      </c>
      <c r="G11570" s="41" t="s">
        <v>397</v>
      </c>
      <c r="H11570" s="41">
        <v>1.6</v>
      </c>
    </row>
    <row r="11571" spans="1:8" ht="15" hidden="1" customHeight="1" x14ac:dyDescent="0.25">
      <c r="A11571" s="35">
        <v>158</v>
      </c>
      <c r="B11571" s="38" t="s">
        <v>2378</v>
      </c>
      <c r="C11571" s="38" t="s">
        <v>2379</v>
      </c>
      <c r="D11571" s="38" t="s">
        <v>2380</v>
      </c>
      <c r="E11571" s="45" t="s">
        <v>1286</v>
      </c>
      <c r="F11571" s="45" t="s">
        <v>22</v>
      </c>
      <c r="G11571" s="41" t="s">
        <v>398</v>
      </c>
      <c r="H11571" s="41">
        <v>8.9</v>
      </c>
    </row>
    <row r="11572" spans="1:8" ht="15" hidden="1" customHeight="1" x14ac:dyDescent="0.25">
      <c r="A11572" s="35">
        <v>158</v>
      </c>
      <c r="B11572" s="38" t="s">
        <v>2378</v>
      </c>
      <c r="C11572" s="38" t="s">
        <v>2379</v>
      </c>
      <c r="D11572" s="38" t="s">
        <v>2380</v>
      </c>
      <c r="E11572" s="45" t="s">
        <v>1286</v>
      </c>
      <c r="F11572" s="45" t="s">
        <v>22</v>
      </c>
      <c r="G11572" s="41" t="s">
        <v>2180</v>
      </c>
      <c r="H11572" s="41">
        <v>28</v>
      </c>
    </row>
    <row r="11573" spans="1:8" ht="15" hidden="1" customHeight="1" x14ac:dyDescent="0.25">
      <c r="A11573" s="35">
        <v>158</v>
      </c>
      <c r="B11573" s="38" t="s">
        <v>2378</v>
      </c>
      <c r="C11573" s="38" t="s">
        <v>2379</v>
      </c>
      <c r="D11573" s="38" t="s">
        <v>2380</v>
      </c>
      <c r="E11573" s="45" t="s">
        <v>1286</v>
      </c>
      <c r="F11573" s="45" t="s">
        <v>22</v>
      </c>
      <c r="G11573" s="41" t="s">
        <v>399</v>
      </c>
      <c r="H11573" s="41" t="s">
        <v>400</v>
      </c>
    </row>
    <row r="11574" spans="1:8" ht="15" hidden="1" customHeight="1" x14ac:dyDescent="0.25">
      <c r="A11574" s="35">
        <v>158</v>
      </c>
      <c r="B11574" s="38" t="s">
        <v>2378</v>
      </c>
      <c r="C11574" s="38" t="s">
        <v>2379</v>
      </c>
      <c r="D11574" s="38" t="s">
        <v>2380</v>
      </c>
      <c r="E11574" s="45" t="s">
        <v>1286</v>
      </c>
      <c r="F11574" s="45" t="s">
        <v>22</v>
      </c>
      <c r="G11574" s="41" t="s">
        <v>401</v>
      </c>
      <c r="H11574" s="41" t="s">
        <v>402</v>
      </c>
    </row>
    <row r="11575" spans="1:8" ht="15" hidden="1" customHeight="1" x14ac:dyDescent="0.25">
      <c r="A11575" s="35">
        <v>158</v>
      </c>
      <c r="B11575" s="38" t="s">
        <v>2378</v>
      </c>
      <c r="C11575" s="38" t="s">
        <v>2379</v>
      </c>
      <c r="D11575" s="38" t="s">
        <v>2380</v>
      </c>
      <c r="E11575" s="45" t="s">
        <v>1286</v>
      </c>
      <c r="F11575" s="45" t="s">
        <v>22</v>
      </c>
      <c r="G11575" s="41" t="s">
        <v>403</v>
      </c>
      <c r="H11575" s="41" t="s">
        <v>1386</v>
      </c>
    </row>
    <row r="11576" spans="1:8" ht="15" hidden="1" customHeight="1" x14ac:dyDescent="0.25">
      <c r="A11576" s="35">
        <v>158</v>
      </c>
      <c r="B11576" s="38" t="s">
        <v>2378</v>
      </c>
      <c r="C11576" s="38" t="s">
        <v>2379</v>
      </c>
      <c r="D11576" s="38" t="s">
        <v>2380</v>
      </c>
      <c r="E11576" s="45" t="s">
        <v>1286</v>
      </c>
      <c r="F11576" s="45" t="s">
        <v>22</v>
      </c>
      <c r="G11576" s="41" t="s">
        <v>405</v>
      </c>
      <c r="H11576" s="41" t="s">
        <v>406</v>
      </c>
    </row>
    <row r="11577" spans="1:8" ht="15" hidden="1" customHeight="1" x14ac:dyDescent="0.25">
      <c r="A11577" s="35">
        <v>158</v>
      </c>
      <c r="B11577" s="38" t="s">
        <v>2378</v>
      </c>
      <c r="C11577" s="38" t="s">
        <v>2379</v>
      </c>
      <c r="D11577" s="38" t="s">
        <v>2380</v>
      </c>
      <c r="E11577" s="45" t="s">
        <v>1286</v>
      </c>
      <c r="F11577" s="45" t="s">
        <v>22</v>
      </c>
      <c r="G11577" s="41" t="s">
        <v>407</v>
      </c>
      <c r="H11577" s="41">
        <v>36</v>
      </c>
    </row>
    <row r="11578" spans="1:8" ht="15" hidden="1" customHeight="1" x14ac:dyDescent="0.25">
      <c r="A11578" s="35">
        <v>158</v>
      </c>
      <c r="B11578" s="38" t="s">
        <v>2378</v>
      </c>
      <c r="C11578" s="38" t="s">
        <v>2379</v>
      </c>
      <c r="D11578" s="38" t="s">
        <v>2380</v>
      </c>
      <c r="E11578" s="45" t="s">
        <v>1286</v>
      </c>
      <c r="F11578" s="45" t="s">
        <v>22</v>
      </c>
      <c r="G11578" s="41" t="s">
        <v>408</v>
      </c>
      <c r="H11578" s="41" t="s">
        <v>411</v>
      </c>
    </row>
    <row r="11579" spans="1:8" ht="15" hidden="1" customHeight="1" x14ac:dyDescent="0.25">
      <c r="A11579" s="35">
        <v>158</v>
      </c>
      <c r="B11579" s="38" t="s">
        <v>2378</v>
      </c>
      <c r="C11579" s="38" t="s">
        <v>2379</v>
      </c>
      <c r="D11579" s="38" t="s">
        <v>2380</v>
      </c>
      <c r="E11579" s="45" t="s">
        <v>1286</v>
      </c>
      <c r="F11579" s="45" t="s">
        <v>22</v>
      </c>
      <c r="G11579" s="41" t="s">
        <v>410</v>
      </c>
      <c r="H11579" s="41" t="s">
        <v>411</v>
      </c>
    </row>
    <row r="11580" spans="1:8" ht="15" hidden="1" customHeight="1" x14ac:dyDescent="0.25">
      <c r="A11580" s="35">
        <v>158</v>
      </c>
      <c r="B11580" s="38" t="s">
        <v>2378</v>
      </c>
      <c r="C11580" s="38" t="s">
        <v>2379</v>
      </c>
      <c r="D11580" s="38" t="s">
        <v>2380</v>
      </c>
      <c r="E11580" s="45" t="s">
        <v>1286</v>
      </c>
      <c r="F11580" s="45" t="s">
        <v>22</v>
      </c>
      <c r="G11580" s="41" t="s">
        <v>412</v>
      </c>
      <c r="H11580" s="41" t="s">
        <v>1333</v>
      </c>
    </row>
    <row r="11581" spans="1:8" ht="15" hidden="1" customHeight="1" x14ac:dyDescent="0.25">
      <c r="A11581" s="35">
        <v>158</v>
      </c>
      <c r="B11581" s="38" t="s">
        <v>2378</v>
      </c>
      <c r="C11581" s="38" t="s">
        <v>2379</v>
      </c>
      <c r="D11581" s="38" t="s">
        <v>2380</v>
      </c>
      <c r="E11581" s="45" t="s">
        <v>1286</v>
      </c>
      <c r="F11581" s="45" t="s">
        <v>22</v>
      </c>
      <c r="G11581" s="41" t="s">
        <v>414</v>
      </c>
      <c r="H11581" s="41" t="s">
        <v>315</v>
      </c>
    </row>
    <row r="11582" spans="1:8" ht="15" hidden="1" customHeight="1" x14ac:dyDescent="0.25">
      <c r="A11582" s="35">
        <v>158</v>
      </c>
      <c r="B11582" s="38" t="s">
        <v>2378</v>
      </c>
      <c r="C11582" s="38" t="s">
        <v>2379</v>
      </c>
      <c r="D11582" s="38" t="s">
        <v>2380</v>
      </c>
      <c r="E11582" s="45" t="s">
        <v>1286</v>
      </c>
      <c r="F11582" s="45" t="s">
        <v>22</v>
      </c>
      <c r="G11582" s="41" t="s">
        <v>416</v>
      </c>
      <c r="H11582" s="41" t="s">
        <v>415</v>
      </c>
    </row>
    <row r="11583" spans="1:8" ht="15" hidden="1" customHeight="1" x14ac:dyDescent="0.25">
      <c r="A11583" s="35">
        <v>158</v>
      </c>
      <c r="B11583" s="38" t="s">
        <v>2378</v>
      </c>
      <c r="C11583" s="38" t="s">
        <v>2379</v>
      </c>
      <c r="D11583" s="38" t="s">
        <v>2380</v>
      </c>
      <c r="E11583" s="45" t="s">
        <v>1286</v>
      </c>
      <c r="F11583" s="45" t="s">
        <v>22</v>
      </c>
      <c r="G11583" s="41" t="s">
        <v>417</v>
      </c>
      <c r="H11583" s="41" t="s">
        <v>415</v>
      </c>
    </row>
    <row r="11584" spans="1:8" ht="15" hidden="1" customHeight="1" x14ac:dyDescent="0.25">
      <c r="A11584" s="35">
        <v>158</v>
      </c>
      <c r="B11584" s="38" t="s">
        <v>2378</v>
      </c>
      <c r="C11584" s="38" t="s">
        <v>2379</v>
      </c>
      <c r="D11584" s="38" t="s">
        <v>2380</v>
      </c>
      <c r="E11584" s="45" t="s">
        <v>1286</v>
      </c>
      <c r="F11584" s="45" t="s">
        <v>22</v>
      </c>
      <c r="G11584" s="41" t="s">
        <v>418</v>
      </c>
      <c r="H11584" s="41" t="s">
        <v>419</v>
      </c>
    </row>
    <row r="11585" spans="1:8" ht="15" hidden="1" customHeight="1" x14ac:dyDescent="0.25">
      <c r="A11585" s="35">
        <v>158</v>
      </c>
      <c r="B11585" s="38" t="s">
        <v>2378</v>
      </c>
      <c r="C11585" s="38" t="s">
        <v>2379</v>
      </c>
      <c r="D11585" s="38" t="s">
        <v>2380</v>
      </c>
      <c r="E11585" s="45" t="s">
        <v>1286</v>
      </c>
      <c r="F11585" s="45" t="s">
        <v>22</v>
      </c>
      <c r="G11585" s="41" t="s">
        <v>420</v>
      </c>
      <c r="H11585" s="41" t="s">
        <v>415</v>
      </c>
    </row>
    <row r="11586" spans="1:8" ht="15" hidden="1" customHeight="1" x14ac:dyDescent="0.25">
      <c r="A11586" s="35">
        <v>158</v>
      </c>
      <c r="B11586" s="38" t="s">
        <v>2378</v>
      </c>
      <c r="C11586" s="38" t="s">
        <v>2379</v>
      </c>
      <c r="D11586" s="38" t="s">
        <v>2380</v>
      </c>
      <c r="E11586" s="45" t="s">
        <v>1286</v>
      </c>
      <c r="F11586" s="45" t="s">
        <v>22</v>
      </c>
      <c r="G11586" s="41" t="s">
        <v>422</v>
      </c>
      <c r="H11586" s="41" t="s">
        <v>1437</v>
      </c>
    </row>
    <row r="11587" spans="1:8" ht="15" hidden="1" customHeight="1" x14ac:dyDescent="0.25">
      <c r="A11587" s="35">
        <v>158</v>
      </c>
      <c r="B11587" s="38" t="s">
        <v>2378</v>
      </c>
      <c r="C11587" s="38" t="s">
        <v>2379</v>
      </c>
      <c r="D11587" s="38" t="s">
        <v>2380</v>
      </c>
      <c r="E11587" s="45" t="s">
        <v>1286</v>
      </c>
      <c r="F11587" s="45" t="s">
        <v>22</v>
      </c>
      <c r="G11587" s="41" t="s">
        <v>496</v>
      </c>
      <c r="H11587" s="41" t="s">
        <v>315</v>
      </c>
    </row>
    <row r="11588" spans="1:8" ht="15" hidden="1" customHeight="1" x14ac:dyDescent="0.25">
      <c r="A11588" s="35">
        <v>158</v>
      </c>
      <c r="B11588" s="38" t="s">
        <v>2378</v>
      </c>
      <c r="C11588" s="38" t="s">
        <v>2379</v>
      </c>
      <c r="D11588" s="38" t="s">
        <v>2380</v>
      </c>
      <c r="E11588" s="45" t="s">
        <v>1286</v>
      </c>
      <c r="F11588" s="45" t="s">
        <v>22</v>
      </c>
      <c r="G11588" s="41" t="s">
        <v>1438</v>
      </c>
      <c r="H11588" s="41" t="s">
        <v>315</v>
      </c>
    </row>
    <row r="11589" spans="1:8" ht="15" hidden="1" customHeight="1" x14ac:dyDescent="0.25">
      <c r="A11589" s="35">
        <v>158</v>
      </c>
      <c r="B11589" s="38" t="s">
        <v>2378</v>
      </c>
      <c r="C11589" s="38" t="s">
        <v>2379</v>
      </c>
      <c r="D11589" s="38" t="s">
        <v>2380</v>
      </c>
      <c r="E11589" s="45" t="s">
        <v>1286</v>
      </c>
      <c r="F11589" s="45" t="s">
        <v>22</v>
      </c>
      <c r="G11589" s="41" t="s">
        <v>424</v>
      </c>
      <c r="H11589" s="41" t="s">
        <v>315</v>
      </c>
    </row>
    <row r="11590" spans="1:8" ht="15" hidden="1" customHeight="1" x14ac:dyDescent="0.25">
      <c r="A11590" s="35">
        <v>158</v>
      </c>
      <c r="B11590" s="38" t="s">
        <v>2378</v>
      </c>
      <c r="C11590" s="38" t="s">
        <v>2379</v>
      </c>
      <c r="D11590" s="38" t="s">
        <v>2380</v>
      </c>
      <c r="E11590" s="45" t="s">
        <v>1286</v>
      </c>
      <c r="F11590" s="45" t="s">
        <v>22</v>
      </c>
      <c r="G11590" s="41" t="s">
        <v>425</v>
      </c>
      <c r="H11590" s="41" t="s">
        <v>426</v>
      </c>
    </row>
    <row r="11591" spans="1:8" ht="15" hidden="1" customHeight="1" x14ac:dyDescent="0.25">
      <c r="A11591" s="35">
        <v>159</v>
      </c>
      <c r="B11591" s="38" t="s">
        <v>2378</v>
      </c>
      <c r="C11591" s="38" t="s">
        <v>2386</v>
      </c>
      <c r="D11591" s="38" t="s">
        <v>2387</v>
      </c>
      <c r="E11591" s="45" t="s">
        <v>1286</v>
      </c>
      <c r="F11591" s="45" t="s">
        <v>22</v>
      </c>
      <c r="G11591" s="41" t="s">
        <v>309</v>
      </c>
      <c r="H11591" s="41" t="s">
        <v>2387</v>
      </c>
    </row>
    <row r="11592" spans="1:8" ht="15" hidden="1" customHeight="1" x14ac:dyDescent="0.25">
      <c r="A11592" s="35">
        <v>159</v>
      </c>
      <c r="B11592" s="38" t="s">
        <v>2378</v>
      </c>
      <c r="C11592" s="38" t="s">
        <v>2386</v>
      </c>
      <c r="D11592" s="38" t="s">
        <v>2387</v>
      </c>
      <c r="E11592" s="45" t="s">
        <v>1286</v>
      </c>
      <c r="F11592" s="45" t="s">
        <v>22</v>
      </c>
      <c r="G11592" s="41" t="s">
        <v>310</v>
      </c>
      <c r="H11592" s="41" t="s">
        <v>2388</v>
      </c>
    </row>
    <row r="11593" spans="1:8" ht="15" hidden="1" customHeight="1" x14ac:dyDescent="0.25">
      <c r="A11593" s="35">
        <v>159</v>
      </c>
      <c r="B11593" s="38" t="s">
        <v>2378</v>
      </c>
      <c r="C11593" s="38" t="s">
        <v>2386</v>
      </c>
      <c r="D11593" s="38" t="s">
        <v>2387</v>
      </c>
      <c r="E11593" s="45" t="s">
        <v>1286</v>
      </c>
      <c r="F11593" s="45" t="s">
        <v>22</v>
      </c>
      <c r="G11593" s="41" t="s">
        <v>312</v>
      </c>
      <c r="H11593" s="41" t="s">
        <v>2389</v>
      </c>
    </row>
    <row r="11594" spans="1:8" ht="15" hidden="1" customHeight="1" x14ac:dyDescent="0.25">
      <c r="A11594" s="35">
        <v>159</v>
      </c>
      <c r="B11594" s="38" t="s">
        <v>2378</v>
      </c>
      <c r="C11594" s="38" t="s">
        <v>2386</v>
      </c>
      <c r="D11594" s="38" t="s">
        <v>2387</v>
      </c>
      <c r="E11594" s="45" t="s">
        <v>1286</v>
      </c>
      <c r="F11594" s="45" t="s">
        <v>22</v>
      </c>
      <c r="G11594" s="41" t="s">
        <v>314</v>
      </c>
      <c r="H11594" s="41" t="s">
        <v>415</v>
      </c>
    </row>
    <row r="11595" spans="1:8" ht="15" hidden="1" customHeight="1" x14ac:dyDescent="0.25">
      <c r="A11595" s="35">
        <v>159</v>
      </c>
      <c r="B11595" s="38" t="s">
        <v>2378</v>
      </c>
      <c r="C11595" s="38" t="s">
        <v>2386</v>
      </c>
      <c r="D11595" s="38" t="s">
        <v>2387</v>
      </c>
      <c r="E11595" s="45" t="s">
        <v>1286</v>
      </c>
      <c r="F11595" s="45" t="s">
        <v>22</v>
      </c>
      <c r="G11595" s="41" t="s">
        <v>316</v>
      </c>
      <c r="H11595" s="41" t="s">
        <v>2361</v>
      </c>
    </row>
    <row r="11596" spans="1:8" ht="15" hidden="1" customHeight="1" x14ac:dyDescent="0.25">
      <c r="A11596" s="35">
        <v>159</v>
      </c>
      <c r="B11596" s="38" t="s">
        <v>2378</v>
      </c>
      <c r="C11596" s="38" t="s">
        <v>2386</v>
      </c>
      <c r="D11596" s="38" t="s">
        <v>2387</v>
      </c>
      <c r="E11596" s="45" t="s">
        <v>1286</v>
      </c>
      <c r="F11596" s="45" t="s">
        <v>22</v>
      </c>
      <c r="G11596" s="41" t="s">
        <v>318</v>
      </c>
      <c r="H11596" s="41" t="s">
        <v>319</v>
      </c>
    </row>
    <row r="11597" spans="1:8" ht="15" hidden="1" customHeight="1" x14ac:dyDescent="0.25">
      <c r="A11597" s="35">
        <v>159</v>
      </c>
      <c r="B11597" s="38" t="s">
        <v>2378</v>
      </c>
      <c r="C11597" s="38" t="s">
        <v>2386</v>
      </c>
      <c r="D11597" s="38" t="s">
        <v>2387</v>
      </c>
      <c r="E11597" s="45" t="s">
        <v>1286</v>
      </c>
      <c r="F11597" s="45" t="s">
        <v>22</v>
      </c>
      <c r="G11597" s="41" t="s">
        <v>320</v>
      </c>
      <c r="H11597" s="41">
        <v>55</v>
      </c>
    </row>
    <row r="11598" spans="1:8" ht="15" hidden="1" customHeight="1" x14ac:dyDescent="0.25">
      <c r="A11598" s="35">
        <v>159</v>
      </c>
      <c r="B11598" s="38" t="s">
        <v>2378</v>
      </c>
      <c r="C11598" s="38" t="s">
        <v>2386</v>
      </c>
      <c r="D11598" s="38" t="s">
        <v>2387</v>
      </c>
      <c r="E11598" s="45" t="s">
        <v>1286</v>
      </c>
      <c r="F11598" s="45" t="s">
        <v>22</v>
      </c>
      <c r="G11598" s="41" t="s">
        <v>321</v>
      </c>
      <c r="H11598" s="41">
        <v>19</v>
      </c>
    </row>
    <row r="11599" spans="1:8" ht="15" hidden="1" customHeight="1" x14ac:dyDescent="0.25">
      <c r="A11599" s="35">
        <v>159</v>
      </c>
      <c r="B11599" s="38" t="s">
        <v>2378</v>
      </c>
      <c r="C11599" s="38" t="s">
        <v>2386</v>
      </c>
      <c r="D11599" s="38" t="s">
        <v>2387</v>
      </c>
      <c r="E11599" s="45" t="s">
        <v>1286</v>
      </c>
      <c r="F11599" s="45" t="s">
        <v>22</v>
      </c>
      <c r="G11599" s="41" t="s">
        <v>322</v>
      </c>
      <c r="H11599" s="41">
        <v>5.5</v>
      </c>
    </row>
    <row r="11600" spans="1:8" ht="15" hidden="1" customHeight="1" x14ac:dyDescent="0.25">
      <c r="A11600" s="35">
        <v>159</v>
      </c>
      <c r="B11600" s="38" t="s">
        <v>2378</v>
      </c>
      <c r="C11600" s="38" t="s">
        <v>2386</v>
      </c>
      <c r="D11600" s="38" t="s">
        <v>2387</v>
      </c>
      <c r="E11600" s="45" t="s">
        <v>1286</v>
      </c>
      <c r="F11600" s="45" t="s">
        <v>22</v>
      </c>
      <c r="G11600" s="41" t="s">
        <v>324</v>
      </c>
      <c r="H11600" s="41">
        <v>8.07</v>
      </c>
    </row>
    <row r="11601" spans="1:8" ht="15" hidden="1" customHeight="1" x14ac:dyDescent="0.25">
      <c r="A11601" s="35">
        <v>159</v>
      </c>
      <c r="B11601" s="38" t="s">
        <v>2378</v>
      </c>
      <c r="C11601" s="38" t="s">
        <v>2386</v>
      </c>
      <c r="D11601" s="38" t="s">
        <v>2387</v>
      </c>
      <c r="E11601" s="45" t="s">
        <v>1286</v>
      </c>
      <c r="F11601" s="45" t="s">
        <v>22</v>
      </c>
      <c r="G11601" s="41" t="s">
        <v>326</v>
      </c>
      <c r="H11601" s="41">
        <v>1.708</v>
      </c>
    </row>
    <row r="11602" spans="1:8" ht="15" hidden="1" customHeight="1" x14ac:dyDescent="0.25">
      <c r="A11602" s="35">
        <v>159</v>
      </c>
      <c r="B11602" s="38" t="s">
        <v>2378</v>
      </c>
      <c r="C11602" s="38" t="s">
        <v>2386</v>
      </c>
      <c r="D11602" s="38" t="s">
        <v>2387</v>
      </c>
      <c r="E11602" s="45" t="s">
        <v>1286</v>
      </c>
      <c r="F11602" s="45" t="s">
        <v>22</v>
      </c>
      <c r="G11602" s="41" t="s">
        <v>328</v>
      </c>
      <c r="H11602" s="41">
        <v>3.22</v>
      </c>
    </row>
    <row r="11603" spans="1:8" ht="15" hidden="1" customHeight="1" x14ac:dyDescent="0.25">
      <c r="A11603" s="35">
        <v>159</v>
      </c>
      <c r="B11603" s="38" t="s">
        <v>2378</v>
      </c>
      <c r="C11603" s="38" t="s">
        <v>2386</v>
      </c>
      <c r="D11603" s="38" t="s">
        <v>2387</v>
      </c>
      <c r="E11603" s="45" t="s">
        <v>1286</v>
      </c>
      <c r="F11603" s="45" t="s">
        <v>22</v>
      </c>
      <c r="G11603" s="41" t="s">
        <v>331</v>
      </c>
      <c r="H11603" s="41" t="s">
        <v>332</v>
      </c>
    </row>
    <row r="11604" spans="1:8" ht="15" hidden="1" customHeight="1" x14ac:dyDescent="0.25">
      <c r="A11604" s="35">
        <v>159</v>
      </c>
      <c r="B11604" s="38" t="s">
        <v>2378</v>
      </c>
      <c r="C11604" s="38" t="s">
        <v>2386</v>
      </c>
      <c r="D11604" s="38" t="s">
        <v>2387</v>
      </c>
      <c r="E11604" s="45" t="s">
        <v>1286</v>
      </c>
      <c r="F11604" s="45" t="s">
        <v>22</v>
      </c>
      <c r="G11604" s="41" t="s">
        <v>335</v>
      </c>
      <c r="H11604" s="41">
        <v>19</v>
      </c>
    </row>
    <row r="11605" spans="1:8" ht="15" hidden="1" customHeight="1" x14ac:dyDescent="0.25">
      <c r="A11605" s="35">
        <v>159</v>
      </c>
      <c r="B11605" s="38" t="s">
        <v>2378</v>
      </c>
      <c r="C11605" s="38" t="s">
        <v>2386</v>
      </c>
      <c r="D11605" s="38" t="s">
        <v>2387</v>
      </c>
      <c r="E11605" s="45" t="s">
        <v>1286</v>
      </c>
      <c r="F11605" s="45" t="s">
        <v>22</v>
      </c>
      <c r="G11605" s="41" t="s">
        <v>336</v>
      </c>
      <c r="H11605" s="41">
        <v>5.6</v>
      </c>
    </row>
    <row r="11606" spans="1:8" ht="15" hidden="1" customHeight="1" x14ac:dyDescent="0.25">
      <c r="A11606" s="35">
        <v>159</v>
      </c>
      <c r="B11606" s="38" t="s">
        <v>2378</v>
      </c>
      <c r="C11606" s="38" t="s">
        <v>2386</v>
      </c>
      <c r="D11606" s="38" t="s">
        <v>2387</v>
      </c>
      <c r="E11606" s="45" t="s">
        <v>1286</v>
      </c>
      <c r="F11606" s="45" t="s">
        <v>22</v>
      </c>
      <c r="G11606" s="41" t="s">
        <v>338</v>
      </c>
      <c r="H11606" s="41">
        <v>7.23</v>
      </c>
    </row>
    <row r="11607" spans="1:8" ht="15" hidden="1" customHeight="1" x14ac:dyDescent="0.25">
      <c r="A11607" s="35">
        <v>159</v>
      </c>
      <c r="B11607" s="38" t="s">
        <v>2378</v>
      </c>
      <c r="C11607" s="38" t="s">
        <v>2386</v>
      </c>
      <c r="D11607" s="38" t="s">
        <v>2387</v>
      </c>
      <c r="E11607" s="45" t="s">
        <v>1286</v>
      </c>
      <c r="F11607" s="45" t="s">
        <v>22</v>
      </c>
      <c r="G11607" s="41" t="s">
        <v>340</v>
      </c>
      <c r="H11607" s="41">
        <v>1.538</v>
      </c>
    </row>
    <row r="11608" spans="1:8" ht="15" hidden="1" customHeight="1" x14ac:dyDescent="0.25">
      <c r="A11608" s="35">
        <v>159</v>
      </c>
      <c r="B11608" s="38" t="s">
        <v>2378</v>
      </c>
      <c r="C11608" s="38" t="s">
        <v>2386</v>
      </c>
      <c r="D11608" s="38" t="s">
        <v>2387</v>
      </c>
      <c r="E11608" s="45" t="s">
        <v>1286</v>
      </c>
      <c r="F11608" s="45" t="s">
        <v>22</v>
      </c>
      <c r="G11608" s="41" t="s">
        <v>342</v>
      </c>
      <c r="H11608" s="41">
        <v>3.64</v>
      </c>
    </row>
    <row r="11609" spans="1:8" ht="15" hidden="1" customHeight="1" x14ac:dyDescent="0.25">
      <c r="A11609" s="35">
        <v>159</v>
      </c>
      <c r="B11609" s="38" t="s">
        <v>2378</v>
      </c>
      <c r="C11609" s="38" t="s">
        <v>2386</v>
      </c>
      <c r="D11609" s="38" t="s">
        <v>2387</v>
      </c>
      <c r="E11609" s="45" t="s">
        <v>1286</v>
      </c>
      <c r="F11609" s="45" t="s">
        <v>22</v>
      </c>
      <c r="G11609" s="41" t="s">
        <v>345</v>
      </c>
      <c r="H11609" s="41" t="s">
        <v>332</v>
      </c>
    </row>
    <row r="11610" spans="1:8" ht="15" hidden="1" customHeight="1" x14ac:dyDescent="0.25">
      <c r="A11610" s="35">
        <v>159</v>
      </c>
      <c r="B11610" s="38" t="s">
        <v>2378</v>
      </c>
      <c r="C11610" s="38" t="s">
        <v>2386</v>
      </c>
      <c r="D11610" s="38" t="s">
        <v>2387</v>
      </c>
      <c r="E11610" s="45" t="s">
        <v>1286</v>
      </c>
      <c r="F11610" s="45" t="s">
        <v>22</v>
      </c>
      <c r="G11610" s="41" t="s">
        <v>347</v>
      </c>
      <c r="H11610" s="41" t="s">
        <v>1307</v>
      </c>
    </row>
    <row r="11611" spans="1:8" ht="15" hidden="1" customHeight="1" x14ac:dyDescent="0.25">
      <c r="A11611" s="35">
        <v>159</v>
      </c>
      <c r="B11611" s="38" t="s">
        <v>2378</v>
      </c>
      <c r="C11611" s="38" t="s">
        <v>2386</v>
      </c>
      <c r="D11611" s="38" t="s">
        <v>2387</v>
      </c>
      <c r="E11611" s="45" t="s">
        <v>1286</v>
      </c>
      <c r="F11611" s="45" t="s">
        <v>22</v>
      </c>
      <c r="G11611" s="41" t="s">
        <v>349</v>
      </c>
      <c r="H11611" s="41" t="s">
        <v>2390</v>
      </c>
    </row>
    <row r="11612" spans="1:8" ht="15" hidden="1" customHeight="1" x14ac:dyDescent="0.25">
      <c r="A11612" s="35">
        <v>159</v>
      </c>
      <c r="B11612" s="38" t="s">
        <v>2378</v>
      </c>
      <c r="C11612" s="38" t="s">
        <v>2386</v>
      </c>
      <c r="D11612" s="38" t="s">
        <v>2387</v>
      </c>
      <c r="E11612" s="45" t="s">
        <v>1286</v>
      </c>
      <c r="F11612" s="45" t="s">
        <v>22</v>
      </c>
      <c r="G11612" s="41" t="s">
        <v>351</v>
      </c>
      <c r="H11612" s="41">
        <v>510</v>
      </c>
    </row>
    <row r="11613" spans="1:8" ht="15" hidden="1" customHeight="1" x14ac:dyDescent="0.25">
      <c r="A11613" s="35">
        <v>159</v>
      </c>
      <c r="B11613" s="38" t="s">
        <v>2378</v>
      </c>
      <c r="C11613" s="38" t="s">
        <v>2386</v>
      </c>
      <c r="D11613" s="38" t="s">
        <v>2387</v>
      </c>
      <c r="E11613" s="45" t="s">
        <v>1286</v>
      </c>
      <c r="F11613" s="45" t="s">
        <v>22</v>
      </c>
      <c r="G11613" s="41" t="s">
        <v>352</v>
      </c>
      <c r="H11613" s="41" t="s">
        <v>2391</v>
      </c>
    </row>
    <row r="11614" spans="1:8" ht="15" hidden="1" customHeight="1" x14ac:dyDescent="0.25">
      <c r="A11614" s="35">
        <v>159</v>
      </c>
      <c r="B11614" s="38" t="s">
        <v>2378</v>
      </c>
      <c r="C11614" s="38" t="s">
        <v>2386</v>
      </c>
      <c r="D11614" s="38" t="s">
        <v>2387</v>
      </c>
      <c r="E11614" s="45" t="s">
        <v>1286</v>
      </c>
      <c r="F11614" s="45" t="s">
        <v>22</v>
      </c>
      <c r="G11614" s="41" t="s">
        <v>354</v>
      </c>
      <c r="H11614" s="41">
        <v>27.5</v>
      </c>
    </row>
    <row r="11615" spans="1:8" ht="15" hidden="1" customHeight="1" x14ac:dyDescent="0.25">
      <c r="A11615" s="35">
        <v>159</v>
      </c>
      <c r="B11615" s="38" t="s">
        <v>2378</v>
      </c>
      <c r="C11615" s="38" t="s">
        <v>2386</v>
      </c>
      <c r="D11615" s="38" t="s">
        <v>2387</v>
      </c>
      <c r="E11615" s="45" t="s">
        <v>1286</v>
      </c>
      <c r="F11615" s="45" t="s">
        <v>22</v>
      </c>
      <c r="G11615" s="41" t="s">
        <v>355</v>
      </c>
      <c r="H11615" s="41">
        <v>1.8</v>
      </c>
    </row>
    <row r="11616" spans="1:8" ht="15" hidden="1" customHeight="1" x14ac:dyDescent="0.25">
      <c r="A11616" s="35">
        <v>159</v>
      </c>
      <c r="B11616" s="38" t="s">
        <v>2378</v>
      </c>
      <c r="C11616" s="38" t="s">
        <v>2386</v>
      </c>
      <c r="D11616" s="38" t="s">
        <v>2387</v>
      </c>
      <c r="E11616" s="45" t="s">
        <v>1286</v>
      </c>
      <c r="F11616" s="45" t="s">
        <v>22</v>
      </c>
      <c r="G11616" s="41" t="s">
        <v>356</v>
      </c>
      <c r="H11616" s="41">
        <v>2600</v>
      </c>
    </row>
    <row r="11617" spans="1:8" ht="15" hidden="1" customHeight="1" x14ac:dyDescent="0.25">
      <c r="A11617" s="35">
        <v>159</v>
      </c>
      <c r="B11617" s="38" t="s">
        <v>2378</v>
      </c>
      <c r="C11617" s="38" t="s">
        <v>2386</v>
      </c>
      <c r="D11617" s="38" t="s">
        <v>2387</v>
      </c>
      <c r="E11617" s="45" t="s">
        <v>1286</v>
      </c>
      <c r="F11617" s="45" t="s">
        <v>22</v>
      </c>
      <c r="G11617" s="41" t="s">
        <v>357</v>
      </c>
      <c r="H11617" s="41">
        <v>54</v>
      </c>
    </row>
    <row r="11618" spans="1:8" ht="15" hidden="1" customHeight="1" x14ac:dyDescent="0.25">
      <c r="A11618" s="35">
        <v>159</v>
      </c>
      <c r="B11618" s="38" t="s">
        <v>2378</v>
      </c>
      <c r="C11618" s="38" t="s">
        <v>2386</v>
      </c>
      <c r="D11618" s="38" t="s">
        <v>2387</v>
      </c>
      <c r="E11618" s="45" t="s">
        <v>1286</v>
      </c>
      <c r="F11618" s="45" t="s">
        <v>22</v>
      </c>
      <c r="G11618" s="41" t="s">
        <v>358</v>
      </c>
      <c r="H11618" s="41" t="s">
        <v>1401</v>
      </c>
    </row>
    <row r="11619" spans="1:8" ht="15" hidden="1" customHeight="1" x14ac:dyDescent="0.25">
      <c r="A11619" s="35">
        <v>159</v>
      </c>
      <c r="B11619" s="38" t="s">
        <v>2378</v>
      </c>
      <c r="C11619" s="38" t="s">
        <v>2386</v>
      </c>
      <c r="D11619" s="38" t="s">
        <v>2387</v>
      </c>
      <c r="E11619" s="45" t="s">
        <v>1286</v>
      </c>
      <c r="F11619" s="45" t="s">
        <v>22</v>
      </c>
      <c r="G11619" s="41" t="s">
        <v>360</v>
      </c>
      <c r="H11619" s="41" t="s">
        <v>1312</v>
      </c>
    </row>
    <row r="11620" spans="1:8" ht="15" hidden="1" customHeight="1" x14ac:dyDescent="0.25">
      <c r="A11620" s="35">
        <v>159</v>
      </c>
      <c r="B11620" s="38" t="s">
        <v>2378</v>
      </c>
      <c r="C11620" s="38" t="s">
        <v>2386</v>
      </c>
      <c r="D11620" s="38" t="s">
        <v>2387</v>
      </c>
      <c r="E11620" s="45" t="s">
        <v>1286</v>
      </c>
      <c r="F11620" s="45" t="s">
        <v>22</v>
      </c>
      <c r="G11620" s="41" t="s">
        <v>1313</v>
      </c>
      <c r="H11620" s="41" t="s">
        <v>2392</v>
      </c>
    </row>
    <row r="11621" spans="1:8" ht="15" hidden="1" customHeight="1" x14ac:dyDescent="0.25">
      <c r="A11621" s="35">
        <v>159</v>
      </c>
      <c r="B11621" s="38" t="s">
        <v>2378</v>
      </c>
      <c r="C11621" s="38" t="s">
        <v>2386</v>
      </c>
      <c r="D11621" s="38" t="s">
        <v>2387</v>
      </c>
      <c r="E11621" s="45" t="s">
        <v>1286</v>
      </c>
      <c r="F11621" s="45" t="s">
        <v>22</v>
      </c>
      <c r="G11621" s="41" t="s">
        <v>362</v>
      </c>
      <c r="H11621" s="41" t="s">
        <v>1426</v>
      </c>
    </row>
    <row r="11622" spans="1:8" ht="15" hidden="1" customHeight="1" x14ac:dyDescent="0.25">
      <c r="A11622" s="35">
        <v>159</v>
      </c>
      <c r="B11622" s="38" t="s">
        <v>2378</v>
      </c>
      <c r="C11622" s="38" t="s">
        <v>2386</v>
      </c>
      <c r="D11622" s="38" t="s">
        <v>2387</v>
      </c>
      <c r="E11622" s="45" t="s">
        <v>1286</v>
      </c>
      <c r="F11622" s="45" t="s">
        <v>22</v>
      </c>
      <c r="G11622" s="41" t="s">
        <v>364</v>
      </c>
      <c r="H11622" s="41">
        <v>1400</v>
      </c>
    </row>
    <row r="11623" spans="1:8" ht="15" hidden="1" customHeight="1" x14ac:dyDescent="0.25">
      <c r="A11623" s="35">
        <v>159</v>
      </c>
      <c r="B11623" s="38" t="s">
        <v>2378</v>
      </c>
      <c r="C11623" s="38" t="s">
        <v>2386</v>
      </c>
      <c r="D11623" s="38" t="s">
        <v>2387</v>
      </c>
      <c r="E11623" s="45" t="s">
        <v>1286</v>
      </c>
      <c r="F11623" s="45" t="s">
        <v>22</v>
      </c>
      <c r="G11623" s="41" t="s">
        <v>781</v>
      </c>
      <c r="H11623" s="41">
        <v>30</v>
      </c>
    </row>
    <row r="11624" spans="1:8" ht="15" hidden="1" customHeight="1" x14ac:dyDescent="0.25">
      <c r="A11624" s="35">
        <v>159</v>
      </c>
      <c r="B11624" s="38" t="s">
        <v>2378</v>
      </c>
      <c r="C11624" s="38" t="s">
        <v>2386</v>
      </c>
      <c r="D11624" s="38" t="s">
        <v>2387</v>
      </c>
      <c r="E11624" s="45" t="s">
        <v>1286</v>
      </c>
      <c r="F11624" s="45" t="s">
        <v>22</v>
      </c>
      <c r="G11624" s="41" t="s">
        <v>365</v>
      </c>
      <c r="H11624" s="41" t="s">
        <v>1704</v>
      </c>
    </row>
    <row r="11625" spans="1:8" ht="15" hidden="1" customHeight="1" x14ac:dyDescent="0.25">
      <c r="A11625" s="35">
        <v>159</v>
      </c>
      <c r="B11625" s="38" t="s">
        <v>2378</v>
      </c>
      <c r="C11625" s="38" t="s">
        <v>2386</v>
      </c>
      <c r="D11625" s="38" t="s">
        <v>2387</v>
      </c>
      <c r="E11625" s="45" t="s">
        <v>1286</v>
      </c>
      <c r="F11625" s="45" t="s">
        <v>22</v>
      </c>
      <c r="G11625" s="41" t="s">
        <v>367</v>
      </c>
      <c r="H11625" s="41" t="s">
        <v>1515</v>
      </c>
    </row>
    <row r="11626" spans="1:8" ht="15" hidden="1" customHeight="1" x14ac:dyDescent="0.25">
      <c r="A11626" s="35">
        <v>159</v>
      </c>
      <c r="B11626" s="38" t="s">
        <v>2378</v>
      </c>
      <c r="C11626" s="38" t="s">
        <v>2386</v>
      </c>
      <c r="D11626" s="38" t="s">
        <v>2387</v>
      </c>
      <c r="E11626" s="45" t="s">
        <v>1286</v>
      </c>
      <c r="F11626" s="45" t="s">
        <v>22</v>
      </c>
      <c r="G11626" s="41" t="s">
        <v>369</v>
      </c>
      <c r="H11626" s="41" t="s">
        <v>1705</v>
      </c>
    </row>
    <row r="11627" spans="1:8" ht="15" hidden="1" customHeight="1" x14ac:dyDescent="0.25">
      <c r="A11627" s="35">
        <v>159</v>
      </c>
      <c r="B11627" s="38" t="s">
        <v>2378</v>
      </c>
      <c r="C11627" s="38" t="s">
        <v>2386</v>
      </c>
      <c r="D11627" s="38" t="s">
        <v>2387</v>
      </c>
      <c r="E11627" s="45" t="s">
        <v>1286</v>
      </c>
      <c r="F11627" s="45" t="s">
        <v>22</v>
      </c>
      <c r="G11627" s="41" t="s">
        <v>371</v>
      </c>
      <c r="H11627" s="41" t="s">
        <v>1517</v>
      </c>
    </row>
    <row r="11628" spans="1:8" ht="15" hidden="1" customHeight="1" x14ac:dyDescent="0.25">
      <c r="A11628" s="35">
        <v>159</v>
      </c>
      <c r="B11628" s="38" t="s">
        <v>2378</v>
      </c>
      <c r="C11628" s="38" t="s">
        <v>2386</v>
      </c>
      <c r="D11628" s="38" t="s">
        <v>2387</v>
      </c>
      <c r="E11628" s="45" t="s">
        <v>1286</v>
      </c>
      <c r="F11628" s="45" t="s">
        <v>22</v>
      </c>
      <c r="G11628" s="41" t="s">
        <v>373</v>
      </c>
      <c r="H11628" s="41">
        <v>11</v>
      </c>
    </row>
    <row r="11629" spans="1:8" ht="15" hidden="1" customHeight="1" x14ac:dyDescent="0.25">
      <c r="A11629" s="35">
        <v>159</v>
      </c>
      <c r="B11629" s="38" t="s">
        <v>2378</v>
      </c>
      <c r="C11629" s="38" t="s">
        <v>2386</v>
      </c>
      <c r="D11629" s="38" t="s">
        <v>2387</v>
      </c>
      <c r="E11629" s="45" t="s">
        <v>1286</v>
      </c>
      <c r="F11629" s="45" t="s">
        <v>22</v>
      </c>
      <c r="G11629" s="41" t="s">
        <v>374</v>
      </c>
      <c r="H11629" s="41">
        <v>40</v>
      </c>
    </row>
    <row r="11630" spans="1:8" ht="15" hidden="1" customHeight="1" x14ac:dyDescent="0.25">
      <c r="A11630" s="35">
        <v>159</v>
      </c>
      <c r="B11630" s="38" t="s">
        <v>2378</v>
      </c>
      <c r="C11630" s="38" t="s">
        <v>2386</v>
      </c>
      <c r="D11630" s="38" t="s">
        <v>2387</v>
      </c>
      <c r="E11630" s="45" t="s">
        <v>1286</v>
      </c>
      <c r="F11630" s="45" t="s">
        <v>22</v>
      </c>
      <c r="G11630" s="41" t="s">
        <v>375</v>
      </c>
      <c r="H11630" s="41">
        <v>14</v>
      </c>
    </row>
    <row r="11631" spans="1:8" ht="15" hidden="1" customHeight="1" x14ac:dyDescent="0.25">
      <c r="A11631" s="35">
        <v>159</v>
      </c>
      <c r="B11631" s="38" t="s">
        <v>2378</v>
      </c>
      <c r="C11631" s="38" t="s">
        <v>2386</v>
      </c>
      <c r="D11631" s="38" t="s">
        <v>2387</v>
      </c>
      <c r="E11631" s="45" t="s">
        <v>1286</v>
      </c>
      <c r="F11631" s="45" t="s">
        <v>22</v>
      </c>
      <c r="G11631" s="41" t="s">
        <v>376</v>
      </c>
      <c r="H11631" s="41">
        <v>43</v>
      </c>
    </row>
    <row r="11632" spans="1:8" ht="15" hidden="1" customHeight="1" x14ac:dyDescent="0.25">
      <c r="A11632" s="35">
        <v>159</v>
      </c>
      <c r="B11632" s="38" t="s">
        <v>2378</v>
      </c>
      <c r="C11632" s="38" t="s">
        <v>2386</v>
      </c>
      <c r="D11632" s="38" t="s">
        <v>2387</v>
      </c>
      <c r="E11632" s="45" t="s">
        <v>1286</v>
      </c>
      <c r="F11632" s="45" t="s">
        <v>22</v>
      </c>
      <c r="G11632" s="41" t="s">
        <v>377</v>
      </c>
      <c r="H11632" s="41" t="s">
        <v>378</v>
      </c>
    </row>
    <row r="11633" spans="1:8" ht="15" hidden="1" customHeight="1" x14ac:dyDescent="0.25">
      <c r="A11633" s="35">
        <v>159</v>
      </c>
      <c r="B11633" s="38" t="s">
        <v>2378</v>
      </c>
      <c r="C11633" s="38" t="s">
        <v>2386</v>
      </c>
      <c r="D11633" s="38" t="s">
        <v>2387</v>
      </c>
      <c r="E11633" s="45" t="s">
        <v>1286</v>
      </c>
      <c r="F11633" s="45" t="s">
        <v>22</v>
      </c>
      <c r="G11633" s="41" t="s">
        <v>379</v>
      </c>
      <c r="H11633" s="41" t="s">
        <v>463</v>
      </c>
    </row>
    <row r="11634" spans="1:8" ht="15" hidden="1" customHeight="1" x14ac:dyDescent="0.25">
      <c r="A11634" s="35">
        <v>159</v>
      </c>
      <c r="B11634" s="38" t="s">
        <v>2378</v>
      </c>
      <c r="C11634" s="38" t="s">
        <v>2386</v>
      </c>
      <c r="D11634" s="38" t="s">
        <v>2387</v>
      </c>
      <c r="E11634" s="45" t="s">
        <v>1286</v>
      </c>
      <c r="F11634" s="45" t="s">
        <v>22</v>
      </c>
      <c r="G11634" s="41" t="s">
        <v>381</v>
      </c>
      <c r="H11634" s="41">
        <v>20</v>
      </c>
    </row>
    <row r="11635" spans="1:8" ht="15" hidden="1" customHeight="1" x14ac:dyDescent="0.25">
      <c r="A11635" s="35">
        <v>159</v>
      </c>
      <c r="B11635" s="38" t="s">
        <v>2378</v>
      </c>
      <c r="C11635" s="38" t="s">
        <v>2386</v>
      </c>
      <c r="D11635" s="38" t="s">
        <v>2387</v>
      </c>
      <c r="E11635" s="45" t="s">
        <v>1286</v>
      </c>
      <c r="F11635" s="45" t="s">
        <v>22</v>
      </c>
      <c r="G11635" s="41" t="s">
        <v>382</v>
      </c>
      <c r="H11635" s="41">
        <v>8</v>
      </c>
    </row>
    <row r="11636" spans="1:8" ht="15" hidden="1" customHeight="1" x14ac:dyDescent="0.25">
      <c r="A11636" s="35">
        <v>159</v>
      </c>
      <c r="B11636" s="38" t="s">
        <v>2378</v>
      </c>
      <c r="C11636" s="38" t="s">
        <v>2386</v>
      </c>
      <c r="D11636" s="38" t="s">
        <v>2387</v>
      </c>
      <c r="E11636" s="45" t="s">
        <v>1286</v>
      </c>
      <c r="F11636" s="45" t="s">
        <v>22</v>
      </c>
      <c r="G11636" s="41" t="s">
        <v>383</v>
      </c>
      <c r="H11636" s="41">
        <v>3</v>
      </c>
    </row>
    <row r="11637" spans="1:8" ht="15" hidden="1" customHeight="1" x14ac:dyDescent="0.25">
      <c r="A11637" s="35">
        <v>159</v>
      </c>
      <c r="B11637" s="38" t="s">
        <v>2378</v>
      </c>
      <c r="C11637" s="38" t="s">
        <v>2386</v>
      </c>
      <c r="D11637" s="38" t="s">
        <v>2387</v>
      </c>
      <c r="E11637" s="45" t="s">
        <v>1286</v>
      </c>
      <c r="F11637" s="45" t="s">
        <v>22</v>
      </c>
      <c r="G11637" s="41" t="s">
        <v>384</v>
      </c>
      <c r="H11637" s="41">
        <v>5</v>
      </c>
    </row>
    <row r="11638" spans="1:8" ht="15" hidden="1" customHeight="1" x14ac:dyDescent="0.25">
      <c r="A11638" s="35">
        <v>159</v>
      </c>
      <c r="B11638" s="38" t="s">
        <v>2378</v>
      </c>
      <c r="C11638" s="38" t="s">
        <v>2386</v>
      </c>
      <c r="D11638" s="38" t="s">
        <v>2387</v>
      </c>
      <c r="E11638" s="45" t="s">
        <v>1286</v>
      </c>
      <c r="F11638" s="45" t="s">
        <v>22</v>
      </c>
      <c r="G11638" s="41" t="s">
        <v>385</v>
      </c>
      <c r="H11638" s="41">
        <v>16</v>
      </c>
    </row>
    <row r="11639" spans="1:8" ht="15" hidden="1" customHeight="1" x14ac:dyDescent="0.25">
      <c r="A11639" s="35">
        <v>159</v>
      </c>
      <c r="B11639" s="38" t="s">
        <v>2378</v>
      </c>
      <c r="C11639" s="38" t="s">
        <v>2386</v>
      </c>
      <c r="D11639" s="38" t="s">
        <v>2387</v>
      </c>
      <c r="E11639" s="45" t="s">
        <v>1286</v>
      </c>
      <c r="F11639" s="45" t="s">
        <v>22</v>
      </c>
      <c r="G11639" s="41" t="s">
        <v>386</v>
      </c>
      <c r="H11639" s="41" t="s">
        <v>2393</v>
      </c>
    </row>
    <row r="11640" spans="1:8" ht="15" hidden="1" customHeight="1" x14ac:dyDescent="0.25">
      <c r="A11640" s="35">
        <v>159</v>
      </c>
      <c r="B11640" s="38" t="s">
        <v>2378</v>
      </c>
      <c r="C11640" s="38" t="s">
        <v>2386</v>
      </c>
      <c r="D11640" s="38" t="s">
        <v>2387</v>
      </c>
      <c r="E11640" s="45" t="s">
        <v>1286</v>
      </c>
      <c r="F11640" s="45" t="s">
        <v>22</v>
      </c>
      <c r="G11640" s="41" t="s">
        <v>388</v>
      </c>
      <c r="H11640" s="41" t="s">
        <v>2012</v>
      </c>
    </row>
    <row r="11641" spans="1:8" ht="15" hidden="1" customHeight="1" x14ac:dyDescent="0.25">
      <c r="A11641" s="35">
        <v>159</v>
      </c>
      <c r="B11641" s="38" t="s">
        <v>2378</v>
      </c>
      <c r="C11641" s="38" t="s">
        <v>2386</v>
      </c>
      <c r="D11641" s="38" t="s">
        <v>2387</v>
      </c>
      <c r="E11641" s="45" t="s">
        <v>1286</v>
      </c>
      <c r="F11641" s="45" t="s">
        <v>22</v>
      </c>
      <c r="G11641" s="41" t="s">
        <v>1324</v>
      </c>
      <c r="H11641" s="41" t="s">
        <v>1325</v>
      </c>
    </row>
    <row r="11642" spans="1:8" ht="15" hidden="1" customHeight="1" x14ac:dyDescent="0.25">
      <c r="A11642" s="35">
        <v>159</v>
      </c>
      <c r="B11642" s="38" t="s">
        <v>2378</v>
      </c>
      <c r="C11642" s="38" t="s">
        <v>2386</v>
      </c>
      <c r="D11642" s="38" t="s">
        <v>2387</v>
      </c>
      <c r="E11642" s="45" t="s">
        <v>1286</v>
      </c>
      <c r="F11642" s="45" t="s">
        <v>22</v>
      </c>
      <c r="G11642" s="41" t="s">
        <v>1326</v>
      </c>
      <c r="H11642" s="41" t="s">
        <v>1327</v>
      </c>
    </row>
    <row r="11643" spans="1:8" ht="15" hidden="1" customHeight="1" x14ac:dyDescent="0.25">
      <c r="A11643" s="35">
        <v>159</v>
      </c>
      <c r="B11643" s="38" t="s">
        <v>2378</v>
      </c>
      <c r="C11643" s="38" t="s">
        <v>2386</v>
      </c>
      <c r="D11643" s="38" t="s">
        <v>2387</v>
      </c>
      <c r="E11643" s="45" t="s">
        <v>1286</v>
      </c>
      <c r="F11643" s="45" t="s">
        <v>22</v>
      </c>
      <c r="G11643" s="41" t="s">
        <v>390</v>
      </c>
      <c r="H11643" s="41" t="s">
        <v>1328</v>
      </c>
    </row>
    <row r="11644" spans="1:8" ht="15" hidden="1" customHeight="1" x14ac:dyDescent="0.25">
      <c r="A11644" s="35">
        <v>159</v>
      </c>
      <c r="B11644" s="38" t="s">
        <v>2378</v>
      </c>
      <c r="C11644" s="38" t="s">
        <v>2386</v>
      </c>
      <c r="D11644" s="38" t="s">
        <v>2387</v>
      </c>
      <c r="E11644" s="45" t="s">
        <v>1286</v>
      </c>
      <c r="F11644" s="45" t="s">
        <v>22</v>
      </c>
      <c r="G11644" s="41" t="s">
        <v>392</v>
      </c>
      <c r="H11644" s="41" t="s">
        <v>1814</v>
      </c>
    </row>
    <row r="11645" spans="1:8" ht="15" hidden="1" customHeight="1" x14ac:dyDescent="0.25">
      <c r="A11645" s="35">
        <v>159</v>
      </c>
      <c r="B11645" s="38" t="s">
        <v>2378</v>
      </c>
      <c r="C11645" s="38" t="s">
        <v>2386</v>
      </c>
      <c r="D11645" s="38" t="s">
        <v>2387</v>
      </c>
      <c r="E11645" s="45" t="s">
        <v>1286</v>
      </c>
      <c r="F11645" s="45" t="s">
        <v>22</v>
      </c>
      <c r="G11645" s="41" t="s">
        <v>394</v>
      </c>
      <c r="H11645" s="41" t="s">
        <v>1330</v>
      </c>
    </row>
    <row r="11646" spans="1:8" ht="15" hidden="1" customHeight="1" x14ac:dyDescent="0.25">
      <c r="A11646" s="35">
        <v>159</v>
      </c>
      <c r="B11646" s="38" t="s">
        <v>2378</v>
      </c>
      <c r="C11646" s="38" t="s">
        <v>2386</v>
      </c>
      <c r="D11646" s="38" t="s">
        <v>2387</v>
      </c>
      <c r="E11646" s="45" t="s">
        <v>1286</v>
      </c>
      <c r="F11646" s="45" t="s">
        <v>22</v>
      </c>
      <c r="G11646" s="41" t="s">
        <v>396</v>
      </c>
      <c r="H11646" s="41">
        <v>16</v>
      </c>
    </row>
    <row r="11647" spans="1:8" ht="15" hidden="1" customHeight="1" x14ac:dyDescent="0.25">
      <c r="A11647" s="35">
        <v>159</v>
      </c>
      <c r="B11647" s="38" t="s">
        <v>2378</v>
      </c>
      <c r="C11647" s="38" t="s">
        <v>2386</v>
      </c>
      <c r="D11647" s="38" t="s">
        <v>2387</v>
      </c>
      <c r="E11647" s="45" t="s">
        <v>1286</v>
      </c>
      <c r="F11647" s="45" t="s">
        <v>22</v>
      </c>
      <c r="G11647" s="41" t="s">
        <v>397</v>
      </c>
      <c r="H11647" s="41">
        <v>2.4500000000000002</v>
      </c>
    </row>
    <row r="11648" spans="1:8" ht="15" hidden="1" customHeight="1" x14ac:dyDescent="0.25">
      <c r="A11648" s="35">
        <v>159</v>
      </c>
      <c r="B11648" s="38" t="s">
        <v>2378</v>
      </c>
      <c r="C11648" s="38" t="s">
        <v>2386</v>
      </c>
      <c r="D11648" s="38" t="s">
        <v>2387</v>
      </c>
      <c r="E11648" s="45" t="s">
        <v>1286</v>
      </c>
      <c r="F11648" s="45" t="s">
        <v>22</v>
      </c>
      <c r="G11648" s="41" t="s">
        <v>398</v>
      </c>
      <c r="H11648" s="41">
        <v>12.5</v>
      </c>
    </row>
    <row r="11649" spans="1:8" ht="15" hidden="1" customHeight="1" x14ac:dyDescent="0.25">
      <c r="A11649" s="35">
        <v>159</v>
      </c>
      <c r="B11649" s="38" t="s">
        <v>2378</v>
      </c>
      <c r="C11649" s="38" t="s">
        <v>2386</v>
      </c>
      <c r="D11649" s="38" t="s">
        <v>2387</v>
      </c>
      <c r="E11649" s="45" t="s">
        <v>1286</v>
      </c>
      <c r="F11649" s="45" t="s">
        <v>22</v>
      </c>
      <c r="G11649" s="41" t="s">
        <v>2180</v>
      </c>
      <c r="H11649" s="41">
        <v>42</v>
      </c>
    </row>
    <row r="11650" spans="1:8" ht="15" hidden="1" customHeight="1" x14ac:dyDescent="0.25">
      <c r="A11650" s="35">
        <v>159</v>
      </c>
      <c r="B11650" s="38" t="s">
        <v>2378</v>
      </c>
      <c r="C11650" s="38" t="s">
        <v>2386</v>
      </c>
      <c r="D11650" s="38" t="s">
        <v>2387</v>
      </c>
      <c r="E11650" s="45" t="s">
        <v>1286</v>
      </c>
      <c r="F11650" s="45" t="s">
        <v>22</v>
      </c>
      <c r="G11650" s="41" t="s">
        <v>399</v>
      </c>
      <c r="H11650" s="41" t="s">
        <v>400</v>
      </c>
    </row>
    <row r="11651" spans="1:8" ht="15" hidden="1" customHeight="1" x14ac:dyDescent="0.25">
      <c r="A11651" s="35">
        <v>159</v>
      </c>
      <c r="B11651" s="38" t="s">
        <v>2378</v>
      </c>
      <c r="C11651" s="38" t="s">
        <v>2386</v>
      </c>
      <c r="D11651" s="38" t="s">
        <v>2387</v>
      </c>
      <c r="E11651" s="45" t="s">
        <v>1286</v>
      </c>
      <c r="F11651" s="45" t="s">
        <v>22</v>
      </c>
      <c r="G11651" s="41" t="s">
        <v>401</v>
      </c>
      <c r="H11651" s="41" t="s">
        <v>402</v>
      </c>
    </row>
    <row r="11652" spans="1:8" ht="15" hidden="1" customHeight="1" x14ac:dyDescent="0.25">
      <c r="A11652" s="35">
        <v>159</v>
      </c>
      <c r="B11652" s="38" t="s">
        <v>2378</v>
      </c>
      <c r="C11652" s="38" t="s">
        <v>2386</v>
      </c>
      <c r="D11652" s="38" t="s">
        <v>2387</v>
      </c>
      <c r="E11652" s="45" t="s">
        <v>1286</v>
      </c>
      <c r="F11652" s="45" t="s">
        <v>22</v>
      </c>
      <c r="G11652" s="41" t="s">
        <v>403</v>
      </c>
      <c r="H11652" s="41" t="s">
        <v>1518</v>
      </c>
    </row>
    <row r="11653" spans="1:8" ht="15" hidden="1" customHeight="1" x14ac:dyDescent="0.25">
      <c r="A11653" s="35">
        <v>159</v>
      </c>
      <c r="B11653" s="38" t="s">
        <v>2378</v>
      </c>
      <c r="C11653" s="38" t="s">
        <v>2386</v>
      </c>
      <c r="D11653" s="38" t="s">
        <v>2387</v>
      </c>
      <c r="E11653" s="45" t="s">
        <v>1286</v>
      </c>
      <c r="F11653" s="45" t="s">
        <v>22</v>
      </c>
      <c r="G11653" s="41" t="s">
        <v>405</v>
      </c>
      <c r="H11653" s="41" t="s">
        <v>406</v>
      </c>
    </row>
    <row r="11654" spans="1:8" ht="15" hidden="1" customHeight="1" x14ac:dyDescent="0.25">
      <c r="A11654" s="35">
        <v>159</v>
      </c>
      <c r="B11654" s="38" t="s">
        <v>2378</v>
      </c>
      <c r="C11654" s="38" t="s">
        <v>2386</v>
      </c>
      <c r="D11654" s="38" t="s">
        <v>2387</v>
      </c>
      <c r="E11654" s="45" t="s">
        <v>1286</v>
      </c>
      <c r="F11654" s="45" t="s">
        <v>22</v>
      </c>
      <c r="G11654" s="41" t="s">
        <v>407</v>
      </c>
      <c r="H11654" s="41">
        <v>36</v>
      </c>
    </row>
    <row r="11655" spans="1:8" ht="15" hidden="1" customHeight="1" x14ac:dyDescent="0.25">
      <c r="A11655" s="35">
        <v>159</v>
      </c>
      <c r="B11655" s="38" t="s">
        <v>2378</v>
      </c>
      <c r="C11655" s="38" t="s">
        <v>2386</v>
      </c>
      <c r="D11655" s="38" t="s">
        <v>2387</v>
      </c>
      <c r="E11655" s="45" t="s">
        <v>1286</v>
      </c>
      <c r="F11655" s="45" t="s">
        <v>22</v>
      </c>
      <c r="G11655" s="41" t="s">
        <v>408</v>
      </c>
      <c r="H11655" s="41" t="s">
        <v>411</v>
      </c>
    </row>
    <row r="11656" spans="1:8" ht="15" hidden="1" customHeight="1" x14ac:dyDescent="0.25">
      <c r="A11656" s="35">
        <v>159</v>
      </c>
      <c r="B11656" s="38" t="s">
        <v>2378</v>
      </c>
      <c r="C11656" s="38" t="s">
        <v>2386</v>
      </c>
      <c r="D11656" s="38" t="s">
        <v>2387</v>
      </c>
      <c r="E11656" s="45" t="s">
        <v>1286</v>
      </c>
      <c r="F11656" s="45" t="s">
        <v>22</v>
      </c>
      <c r="G11656" s="41" t="s">
        <v>410</v>
      </c>
      <c r="H11656" s="41" t="s">
        <v>411</v>
      </c>
    </row>
    <row r="11657" spans="1:8" ht="15" hidden="1" customHeight="1" x14ac:dyDescent="0.25">
      <c r="A11657" s="35">
        <v>159</v>
      </c>
      <c r="B11657" s="38" t="s">
        <v>2378</v>
      </c>
      <c r="C11657" s="38" t="s">
        <v>2386</v>
      </c>
      <c r="D11657" s="38" t="s">
        <v>2387</v>
      </c>
      <c r="E11657" s="45" t="s">
        <v>1286</v>
      </c>
      <c r="F11657" s="45" t="s">
        <v>22</v>
      </c>
      <c r="G11657" s="41" t="s">
        <v>412</v>
      </c>
      <c r="H11657" s="41" t="s">
        <v>1333</v>
      </c>
    </row>
    <row r="11658" spans="1:8" ht="15" hidden="1" customHeight="1" x14ac:dyDescent="0.25">
      <c r="A11658" s="35">
        <v>159</v>
      </c>
      <c r="B11658" s="38" t="s">
        <v>2378</v>
      </c>
      <c r="C11658" s="38" t="s">
        <v>2386</v>
      </c>
      <c r="D11658" s="38" t="s">
        <v>2387</v>
      </c>
      <c r="E11658" s="45" t="s">
        <v>1286</v>
      </c>
      <c r="F11658" s="45" t="s">
        <v>22</v>
      </c>
      <c r="G11658" s="42" t="s">
        <v>414</v>
      </c>
      <c r="H11658" s="42" t="s">
        <v>415</v>
      </c>
    </row>
    <row r="11659" spans="1:8" ht="15" hidden="1" customHeight="1" x14ac:dyDescent="0.25">
      <c r="A11659" s="35">
        <v>159</v>
      </c>
      <c r="B11659" s="38" t="s">
        <v>2378</v>
      </c>
      <c r="C11659" s="38" t="s">
        <v>2386</v>
      </c>
      <c r="D11659" s="38" t="s">
        <v>2387</v>
      </c>
      <c r="E11659" s="45" t="s">
        <v>1286</v>
      </c>
      <c r="F11659" s="45" t="s">
        <v>22</v>
      </c>
      <c r="G11659" s="41" t="s">
        <v>416</v>
      </c>
      <c r="H11659" s="41" t="s">
        <v>415</v>
      </c>
    </row>
    <row r="11660" spans="1:8" ht="15" hidden="1" customHeight="1" x14ac:dyDescent="0.25">
      <c r="A11660" s="35">
        <v>159</v>
      </c>
      <c r="B11660" s="38" t="s">
        <v>2378</v>
      </c>
      <c r="C11660" s="38" t="s">
        <v>2386</v>
      </c>
      <c r="D11660" s="38" t="s">
        <v>2387</v>
      </c>
      <c r="E11660" s="45" t="s">
        <v>1286</v>
      </c>
      <c r="F11660" s="45" t="s">
        <v>22</v>
      </c>
      <c r="G11660" s="41" t="s">
        <v>417</v>
      </c>
      <c r="H11660" s="41" t="s">
        <v>415</v>
      </c>
    </row>
    <row r="11661" spans="1:8" ht="15" hidden="1" customHeight="1" x14ac:dyDescent="0.25">
      <c r="A11661" s="35">
        <v>159</v>
      </c>
      <c r="B11661" s="38" t="s">
        <v>2378</v>
      </c>
      <c r="C11661" s="38" t="s">
        <v>2386</v>
      </c>
      <c r="D11661" s="38" t="s">
        <v>2387</v>
      </c>
      <c r="E11661" s="45" t="s">
        <v>1286</v>
      </c>
      <c r="F11661" s="45" t="s">
        <v>22</v>
      </c>
      <c r="G11661" s="41" t="s">
        <v>418</v>
      </c>
      <c r="H11661" s="41" t="s">
        <v>419</v>
      </c>
    </row>
    <row r="11662" spans="1:8" ht="15" hidden="1" customHeight="1" x14ac:dyDescent="0.25">
      <c r="A11662" s="35">
        <v>159</v>
      </c>
      <c r="B11662" s="38" t="s">
        <v>2378</v>
      </c>
      <c r="C11662" s="38" t="s">
        <v>2386</v>
      </c>
      <c r="D11662" s="38" t="s">
        <v>2387</v>
      </c>
      <c r="E11662" s="45" t="s">
        <v>1286</v>
      </c>
      <c r="F11662" s="45" t="s">
        <v>22</v>
      </c>
      <c r="G11662" s="41" t="s">
        <v>420</v>
      </c>
      <c r="H11662" s="41" t="s">
        <v>415</v>
      </c>
    </row>
    <row r="11663" spans="1:8" ht="15" hidden="1" customHeight="1" x14ac:dyDescent="0.25">
      <c r="A11663" s="35">
        <v>159</v>
      </c>
      <c r="B11663" s="38" t="s">
        <v>2378</v>
      </c>
      <c r="C11663" s="38" t="s">
        <v>2386</v>
      </c>
      <c r="D11663" s="38" t="s">
        <v>2387</v>
      </c>
      <c r="E11663" s="45" t="s">
        <v>1286</v>
      </c>
      <c r="F11663" s="45" t="s">
        <v>22</v>
      </c>
      <c r="G11663" s="41" t="s">
        <v>422</v>
      </c>
      <c r="H11663" s="41" t="s">
        <v>415</v>
      </c>
    </row>
    <row r="11664" spans="1:8" ht="15" hidden="1" customHeight="1" x14ac:dyDescent="0.25">
      <c r="A11664" s="35">
        <v>159</v>
      </c>
      <c r="B11664" s="38" t="s">
        <v>2378</v>
      </c>
      <c r="C11664" s="38" t="s">
        <v>2386</v>
      </c>
      <c r="D11664" s="38" t="s">
        <v>2387</v>
      </c>
      <c r="E11664" s="45" t="s">
        <v>1286</v>
      </c>
      <c r="F11664" s="45" t="s">
        <v>22</v>
      </c>
      <c r="G11664" s="41" t="s">
        <v>424</v>
      </c>
      <c r="H11664" s="41" t="s">
        <v>315</v>
      </c>
    </row>
    <row r="11665" spans="1:8" ht="15" hidden="1" customHeight="1" x14ac:dyDescent="0.25">
      <c r="A11665" s="35">
        <v>159</v>
      </c>
      <c r="B11665" s="38" t="s">
        <v>2378</v>
      </c>
      <c r="C11665" s="38" t="s">
        <v>2386</v>
      </c>
      <c r="D11665" s="38" t="s">
        <v>2387</v>
      </c>
      <c r="E11665" s="45" t="s">
        <v>1286</v>
      </c>
      <c r="F11665" s="45" t="s">
        <v>22</v>
      </c>
      <c r="G11665" s="41" t="s">
        <v>425</v>
      </c>
      <c r="H11665" s="41" t="s">
        <v>426</v>
      </c>
    </row>
    <row r="11666" spans="1:8" ht="15" hidden="1" customHeight="1" x14ac:dyDescent="0.25">
      <c r="A11666" s="35">
        <v>160</v>
      </c>
      <c r="B11666" s="38" t="s">
        <v>2394</v>
      </c>
      <c r="C11666" s="38" t="s">
        <v>2395</v>
      </c>
      <c r="D11666" s="38" t="s">
        <v>2396</v>
      </c>
      <c r="E11666" s="45" t="s">
        <v>1286</v>
      </c>
      <c r="F11666" s="45" t="s">
        <v>22</v>
      </c>
      <c r="G11666" s="41" t="s">
        <v>309</v>
      </c>
      <c r="H11666" s="41" t="s">
        <v>2396</v>
      </c>
    </row>
    <row r="11667" spans="1:8" ht="15" hidden="1" customHeight="1" x14ac:dyDescent="0.25">
      <c r="A11667" s="35">
        <v>160</v>
      </c>
      <c r="B11667" s="38" t="s">
        <v>2394</v>
      </c>
      <c r="C11667" s="38" t="s">
        <v>2395</v>
      </c>
      <c r="D11667" s="38" t="s">
        <v>2396</v>
      </c>
      <c r="E11667" s="45" t="s">
        <v>1286</v>
      </c>
      <c r="F11667" s="45" t="s">
        <v>22</v>
      </c>
      <c r="G11667" s="41" t="s">
        <v>310</v>
      </c>
      <c r="H11667" s="41" t="s">
        <v>2398</v>
      </c>
    </row>
    <row r="11668" spans="1:8" ht="15" hidden="1" customHeight="1" x14ac:dyDescent="0.25">
      <c r="A11668" s="35">
        <v>160</v>
      </c>
      <c r="B11668" s="38" t="s">
        <v>2394</v>
      </c>
      <c r="C11668" s="38" t="s">
        <v>2395</v>
      </c>
      <c r="D11668" s="38" t="s">
        <v>2396</v>
      </c>
      <c r="E11668" s="45" t="s">
        <v>1286</v>
      </c>
      <c r="F11668" s="45" t="s">
        <v>22</v>
      </c>
      <c r="G11668" s="41" t="s">
        <v>312</v>
      </c>
      <c r="H11668" s="41" t="s">
        <v>2399</v>
      </c>
    </row>
    <row r="11669" spans="1:8" ht="15" hidden="1" customHeight="1" x14ac:dyDescent="0.25">
      <c r="A11669" s="35">
        <v>160</v>
      </c>
      <c r="B11669" s="38" t="s">
        <v>2394</v>
      </c>
      <c r="C11669" s="38" t="s">
        <v>2395</v>
      </c>
      <c r="D11669" s="38" t="s">
        <v>2396</v>
      </c>
      <c r="E11669" s="45" t="s">
        <v>1286</v>
      </c>
      <c r="F11669" s="45" t="s">
        <v>22</v>
      </c>
      <c r="G11669" s="41" t="s">
        <v>314</v>
      </c>
      <c r="H11669" s="41" t="s">
        <v>415</v>
      </c>
    </row>
    <row r="11670" spans="1:8" ht="15" hidden="1" customHeight="1" x14ac:dyDescent="0.25">
      <c r="A11670" s="35">
        <v>160</v>
      </c>
      <c r="B11670" s="38" t="s">
        <v>2394</v>
      </c>
      <c r="C11670" s="38" t="s">
        <v>2395</v>
      </c>
      <c r="D11670" s="38" t="s">
        <v>2396</v>
      </c>
      <c r="E11670" s="45" t="s">
        <v>1286</v>
      </c>
      <c r="F11670" s="45" t="s">
        <v>22</v>
      </c>
      <c r="G11670" s="41" t="s">
        <v>316</v>
      </c>
      <c r="H11670" s="41" t="s">
        <v>2361</v>
      </c>
    </row>
    <row r="11671" spans="1:8" ht="15" hidden="1" customHeight="1" x14ac:dyDescent="0.25">
      <c r="A11671" s="35">
        <v>160</v>
      </c>
      <c r="B11671" s="38" t="s">
        <v>2394</v>
      </c>
      <c r="C11671" s="38" t="s">
        <v>2395</v>
      </c>
      <c r="D11671" s="38" t="s">
        <v>2396</v>
      </c>
      <c r="E11671" s="45" t="s">
        <v>1286</v>
      </c>
      <c r="F11671" s="45" t="s">
        <v>22</v>
      </c>
      <c r="G11671" s="41" t="s">
        <v>318</v>
      </c>
      <c r="H11671" s="41" t="s">
        <v>319</v>
      </c>
    </row>
    <row r="11672" spans="1:8" ht="15" hidden="1" customHeight="1" x14ac:dyDescent="0.25">
      <c r="A11672" s="35">
        <v>160</v>
      </c>
      <c r="B11672" s="38" t="s">
        <v>2394</v>
      </c>
      <c r="C11672" s="38" t="s">
        <v>2395</v>
      </c>
      <c r="D11672" s="38" t="s">
        <v>2396</v>
      </c>
      <c r="E11672" s="45" t="s">
        <v>1286</v>
      </c>
      <c r="F11672" s="45" t="s">
        <v>22</v>
      </c>
      <c r="G11672" s="41" t="s">
        <v>320</v>
      </c>
      <c r="H11672" s="41">
        <v>73</v>
      </c>
    </row>
    <row r="11673" spans="1:8" ht="15" hidden="1" customHeight="1" x14ac:dyDescent="0.25">
      <c r="A11673" s="35">
        <v>160</v>
      </c>
      <c r="B11673" s="38" t="s">
        <v>2394</v>
      </c>
      <c r="C11673" s="38" t="s">
        <v>2395</v>
      </c>
      <c r="D11673" s="38" t="s">
        <v>2396</v>
      </c>
      <c r="E11673" s="45" t="s">
        <v>1286</v>
      </c>
      <c r="F11673" s="45" t="s">
        <v>22</v>
      </c>
      <c r="G11673" s="41" t="s">
        <v>321</v>
      </c>
      <c r="H11673" s="41">
        <v>25</v>
      </c>
    </row>
    <row r="11674" spans="1:8" ht="15" hidden="1" customHeight="1" x14ac:dyDescent="0.25">
      <c r="A11674" s="35">
        <v>160</v>
      </c>
      <c r="B11674" s="38" t="s">
        <v>2394</v>
      </c>
      <c r="C11674" s="38" t="s">
        <v>2395</v>
      </c>
      <c r="D11674" s="38" t="s">
        <v>2396</v>
      </c>
      <c r="E11674" s="45" t="s">
        <v>1286</v>
      </c>
      <c r="F11674" s="45" t="s">
        <v>22</v>
      </c>
      <c r="G11674" s="41" t="s">
        <v>322</v>
      </c>
      <c r="H11674" s="41">
        <v>7.25</v>
      </c>
    </row>
    <row r="11675" spans="1:8" ht="15" hidden="1" customHeight="1" x14ac:dyDescent="0.25">
      <c r="A11675" s="35">
        <v>160</v>
      </c>
      <c r="B11675" s="38" t="s">
        <v>2394</v>
      </c>
      <c r="C11675" s="38" t="s">
        <v>2395</v>
      </c>
      <c r="D11675" s="38" t="s">
        <v>2396</v>
      </c>
      <c r="E11675" s="45" t="s">
        <v>1286</v>
      </c>
      <c r="F11675" s="45" t="s">
        <v>22</v>
      </c>
      <c r="G11675" s="41" t="s">
        <v>324</v>
      </c>
      <c r="H11675" s="41">
        <v>10.64</v>
      </c>
    </row>
    <row r="11676" spans="1:8" ht="15" hidden="1" customHeight="1" x14ac:dyDescent="0.25">
      <c r="A11676" s="35">
        <v>160</v>
      </c>
      <c r="B11676" s="38" t="s">
        <v>2394</v>
      </c>
      <c r="C11676" s="38" t="s">
        <v>2395</v>
      </c>
      <c r="D11676" s="38" t="s">
        <v>2396</v>
      </c>
      <c r="E11676" s="45" t="s">
        <v>1286</v>
      </c>
      <c r="F11676" s="45" t="s">
        <v>22</v>
      </c>
      <c r="G11676" s="41" t="s">
        <v>326</v>
      </c>
      <c r="H11676" s="41">
        <v>2.2509999999999999</v>
      </c>
    </row>
    <row r="11677" spans="1:8" ht="15" hidden="1" customHeight="1" x14ac:dyDescent="0.25">
      <c r="A11677" s="35">
        <v>160</v>
      </c>
      <c r="B11677" s="38" t="s">
        <v>2394</v>
      </c>
      <c r="C11677" s="38" t="s">
        <v>2395</v>
      </c>
      <c r="D11677" s="38" t="s">
        <v>2396</v>
      </c>
      <c r="E11677" s="45" t="s">
        <v>1286</v>
      </c>
      <c r="F11677" s="45" t="s">
        <v>22</v>
      </c>
      <c r="G11677" s="41" t="s">
        <v>328</v>
      </c>
      <c r="H11677" s="41">
        <v>3.22</v>
      </c>
    </row>
    <row r="11678" spans="1:8" ht="15" hidden="1" customHeight="1" x14ac:dyDescent="0.25">
      <c r="A11678" s="35">
        <v>160</v>
      </c>
      <c r="B11678" s="38" t="s">
        <v>2394</v>
      </c>
      <c r="C11678" s="38" t="s">
        <v>2395</v>
      </c>
      <c r="D11678" s="38" t="s">
        <v>2396</v>
      </c>
      <c r="E11678" s="45" t="s">
        <v>1286</v>
      </c>
      <c r="F11678" s="45" t="s">
        <v>22</v>
      </c>
      <c r="G11678" s="41" t="s">
        <v>331</v>
      </c>
      <c r="H11678" s="41" t="s">
        <v>332</v>
      </c>
    </row>
    <row r="11679" spans="1:8" ht="15" hidden="1" customHeight="1" x14ac:dyDescent="0.25">
      <c r="A11679" s="35">
        <v>160</v>
      </c>
      <c r="B11679" s="38" t="s">
        <v>2394</v>
      </c>
      <c r="C11679" s="38" t="s">
        <v>2395</v>
      </c>
      <c r="D11679" s="38" t="s">
        <v>2396</v>
      </c>
      <c r="E11679" s="45" t="s">
        <v>1286</v>
      </c>
      <c r="F11679" s="45" t="s">
        <v>22</v>
      </c>
      <c r="G11679" s="41" t="s">
        <v>335</v>
      </c>
      <c r="H11679" s="41">
        <v>26</v>
      </c>
    </row>
    <row r="11680" spans="1:8" ht="15" hidden="1" customHeight="1" x14ac:dyDescent="0.25">
      <c r="A11680" s="35">
        <v>160</v>
      </c>
      <c r="B11680" s="38" t="s">
        <v>2394</v>
      </c>
      <c r="C11680" s="38" t="s">
        <v>2395</v>
      </c>
      <c r="D11680" s="38" t="s">
        <v>2396</v>
      </c>
      <c r="E11680" s="45" t="s">
        <v>1286</v>
      </c>
      <c r="F11680" s="45" t="s">
        <v>22</v>
      </c>
      <c r="G11680" s="41" t="s">
        <v>336</v>
      </c>
      <c r="H11680" s="41">
        <v>7.6</v>
      </c>
    </row>
    <row r="11681" spans="1:8" ht="15" hidden="1" customHeight="1" x14ac:dyDescent="0.25">
      <c r="A11681" s="35">
        <v>160</v>
      </c>
      <c r="B11681" s="38" t="s">
        <v>2394</v>
      </c>
      <c r="C11681" s="38" t="s">
        <v>2395</v>
      </c>
      <c r="D11681" s="38" t="s">
        <v>2396</v>
      </c>
      <c r="E11681" s="45" t="s">
        <v>1286</v>
      </c>
      <c r="F11681" s="45" t="s">
        <v>22</v>
      </c>
      <c r="G11681" s="41" t="s">
        <v>338</v>
      </c>
      <c r="H11681" s="41">
        <v>9.84</v>
      </c>
    </row>
    <row r="11682" spans="1:8" ht="15" hidden="1" customHeight="1" x14ac:dyDescent="0.25">
      <c r="A11682" s="35">
        <v>160</v>
      </c>
      <c r="B11682" s="38" t="s">
        <v>2394</v>
      </c>
      <c r="C11682" s="38" t="s">
        <v>2395</v>
      </c>
      <c r="D11682" s="38" t="s">
        <v>2396</v>
      </c>
      <c r="E11682" s="45" t="s">
        <v>1286</v>
      </c>
      <c r="F11682" s="45" t="s">
        <v>22</v>
      </c>
      <c r="G11682" s="41" t="s">
        <v>340</v>
      </c>
      <c r="H11682" s="41">
        <v>2.0880000000000001</v>
      </c>
    </row>
    <row r="11683" spans="1:8" ht="15" hidden="1" customHeight="1" x14ac:dyDescent="0.25">
      <c r="A11683" s="35">
        <v>160</v>
      </c>
      <c r="B11683" s="38" t="s">
        <v>2394</v>
      </c>
      <c r="C11683" s="38" t="s">
        <v>2395</v>
      </c>
      <c r="D11683" s="38" t="s">
        <v>2396</v>
      </c>
      <c r="E11683" s="45" t="s">
        <v>1286</v>
      </c>
      <c r="F11683" s="45" t="s">
        <v>22</v>
      </c>
      <c r="G11683" s="41" t="s">
        <v>342</v>
      </c>
      <c r="H11683" s="41">
        <v>3.64</v>
      </c>
    </row>
    <row r="11684" spans="1:8" ht="15" hidden="1" customHeight="1" x14ac:dyDescent="0.25">
      <c r="A11684" s="35">
        <v>160</v>
      </c>
      <c r="B11684" s="38" t="s">
        <v>2394</v>
      </c>
      <c r="C11684" s="38" t="s">
        <v>2395</v>
      </c>
      <c r="D11684" s="38" t="s">
        <v>2396</v>
      </c>
      <c r="E11684" s="45" t="s">
        <v>1286</v>
      </c>
      <c r="F11684" s="45" t="s">
        <v>22</v>
      </c>
      <c r="G11684" s="41" t="s">
        <v>345</v>
      </c>
      <c r="H11684" s="41" t="s">
        <v>332</v>
      </c>
    </row>
    <row r="11685" spans="1:8" ht="15" hidden="1" customHeight="1" x14ac:dyDescent="0.25">
      <c r="A11685" s="35">
        <v>160</v>
      </c>
      <c r="B11685" s="38" t="s">
        <v>2394</v>
      </c>
      <c r="C11685" s="38" t="s">
        <v>2395</v>
      </c>
      <c r="D11685" s="38" t="s">
        <v>2396</v>
      </c>
      <c r="E11685" s="45" t="s">
        <v>1286</v>
      </c>
      <c r="F11685" s="45" t="s">
        <v>22</v>
      </c>
      <c r="G11685" s="41" t="s">
        <v>347</v>
      </c>
      <c r="H11685" s="41" t="s">
        <v>1307</v>
      </c>
    </row>
    <row r="11686" spans="1:8" ht="15" hidden="1" customHeight="1" x14ac:dyDescent="0.25">
      <c r="A11686" s="35">
        <v>160</v>
      </c>
      <c r="B11686" s="38" t="s">
        <v>2394</v>
      </c>
      <c r="C11686" s="38" t="s">
        <v>2395</v>
      </c>
      <c r="D11686" s="38" t="s">
        <v>2396</v>
      </c>
      <c r="E11686" s="45" t="s">
        <v>1286</v>
      </c>
      <c r="F11686" s="45" t="s">
        <v>22</v>
      </c>
      <c r="G11686" s="41" t="s">
        <v>349</v>
      </c>
      <c r="H11686" s="41" t="s">
        <v>2400</v>
      </c>
    </row>
    <row r="11687" spans="1:8" ht="15" hidden="1" customHeight="1" x14ac:dyDescent="0.25">
      <c r="A11687" s="35">
        <v>160</v>
      </c>
      <c r="B11687" s="38" t="s">
        <v>2394</v>
      </c>
      <c r="C11687" s="38" t="s">
        <v>2395</v>
      </c>
      <c r="D11687" s="38" t="s">
        <v>2396</v>
      </c>
      <c r="E11687" s="45" t="s">
        <v>1286</v>
      </c>
      <c r="F11687" s="45" t="s">
        <v>22</v>
      </c>
      <c r="G11687" s="41" t="s">
        <v>351</v>
      </c>
      <c r="H11687" s="41">
        <v>855</v>
      </c>
    </row>
    <row r="11688" spans="1:8" ht="15" hidden="1" customHeight="1" x14ac:dyDescent="0.25">
      <c r="A11688" s="35">
        <v>160</v>
      </c>
      <c r="B11688" s="38" t="s">
        <v>2394</v>
      </c>
      <c r="C11688" s="38" t="s">
        <v>2395</v>
      </c>
      <c r="D11688" s="38" t="s">
        <v>2396</v>
      </c>
      <c r="E11688" s="45" t="s">
        <v>1286</v>
      </c>
      <c r="F11688" s="45" t="s">
        <v>22</v>
      </c>
      <c r="G11688" s="41" t="s">
        <v>352</v>
      </c>
      <c r="H11688" s="41" t="s">
        <v>2281</v>
      </c>
    </row>
    <row r="11689" spans="1:8" ht="15" hidden="1" customHeight="1" x14ac:dyDescent="0.25">
      <c r="A11689" s="35">
        <v>160</v>
      </c>
      <c r="B11689" s="38" t="s">
        <v>2394</v>
      </c>
      <c r="C11689" s="38" t="s">
        <v>2395</v>
      </c>
      <c r="D11689" s="38" t="s">
        <v>2396</v>
      </c>
      <c r="E11689" s="45" t="s">
        <v>1286</v>
      </c>
      <c r="F11689" s="45" t="s">
        <v>22</v>
      </c>
      <c r="G11689" s="41" t="s">
        <v>354</v>
      </c>
      <c r="H11689" s="41">
        <v>30</v>
      </c>
    </row>
    <row r="11690" spans="1:8" ht="15" hidden="1" customHeight="1" x14ac:dyDescent="0.25">
      <c r="A11690" s="35">
        <v>160</v>
      </c>
      <c r="B11690" s="38" t="s">
        <v>2394</v>
      </c>
      <c r="C11690" s="38" t="s">
        <v>2395</v>
      </c>
      <c r="D11690" s="38" t="s">
        <v>2396</v>
      </c>
      <c r="E11690" s="45" t="s">
        <v>1286</v>
      </c>
      <c r="F11690" s="45" t="s">
        <v>22</v>
      </c>
      <c r="G11690" s="41" t="s">
        <v>355</v>
      </c>
      <c r="H11690" s="41">
        <v>2.2000000000000002</v>
      </c>
    </row>
    <row r="11691" spans="1:8" ht="15" hidden="1" customHeight="1" x14ac:dyDescent="0.25">
      <c r="A11691" s="35">
        <v>160</v>
      </c>
      <c r="B11691" s="38" t="s">
        <v>2394</v>
      </c>
      <c r="C11691" s="38" t="s">
        <v>2395</v>
      </c>
      <c r="D11691" s="38" t="s">
        <v>2396</v>
      </c>
      <c r="E11691" s="45" t="s">
        <v>1286</v>
      </c>
      <c r="F11691" s="45" t="s">
        <v>22</v>
      </c>
      <c r="G11691" s="41" t="s">
        <v>356</v>
      </c>
      <c r="H11691" s="41">
        <v>3000</v>
      </c>
    </row>
    <row r="11692" spans="1:8" ht="15" hidden="1" customHeight="1" x14ac:dyDescent="0.25">
      <c r="A11692" s="35">
        <v>160</v>
      </c>
      <c r="B11692" s="38" t="s">
        <v>2394</v>
      </c>
      <c r="C11692" s="38" t="s">
        <v>2395</v>
      </c>
      <c r="D11692" s="38" t="s">
        <v>2396</v>
      </c>
      <c r="E11692" s="45" t="s">
        <v>1286</v>
      </c>
      <c r="F11692" s="45" t="s">
        <v>22</v>
      </c>
      <c r="G11692" s="41" t="s">
        <v>357</v>
      </c>
      <c r="H11692" s="41">
        <v>56</v>
      </c>
    </row>
    <row r="11693" spans="1:8" ht="15" hidden="1" customHeight="1" x14ac:dyDescent="0.25">
      <c r="A11693" s="35">
        <v>160</v>
      </c>
      <c r="B11693" s="38" t="s">
        <v>2394</v>
      </c>
      <c r="C11693" s="38" t="s">
        <v>2395</v>
      </c>
      <c r="D11693" s="38" t="s">
        <v>2396</v>
      </c>
      <c r="E11693" s="45" t="s">
        <v>1286</v>
      </c>
      <c r="F11693" s="45" t="s">
        <v>22</v>
      </c>
      <c r="G11693" s="41" t="s">
        <v>358</v>
      </c>
      <c r="H11693" s="41" t="s">
        <v>1401</v>
      </c>
    </row>
    <row r="11694" spans="1:8" ht="15" hidden="1" customHeight="1" x14ac:dyDescent="0.25">
      <c r="A11694" s="35">
        <v>160</v>
      </c>
      <c r="B11694" s="38" t="s">
        <v>2394</v>
      </c>
      <c r="C11694" s="38" t="s">
        <v>2395</v>
      </c>
      <c r="D11694" s="38" t="s">
        <v>2396</v>
      </c>
      <c r="E11694" s="45" t="s">
        <v>1286</v>
      </c>
      <c r="F11694" s="45" t="s">
        <v>22</v>
      </c>
      <c r="G11694" s="41" t="s">
        <v>360</v>
      </c>
      <c r="H11694" s="41" t="s">
        <v>1312</v>
      </c>
    </row>
    <row r="11695" spans="1:8" ht="15" hidden="1" customHeight="1" x14ac:dyDescent="0.25">
      <c r="A11695" s="35">
        <v>160</v>
      </c>
      <c r="B11695" s="38" t="s">
        <v>2394</v>
      </c>
      <c r="C11695" s="38" t="s">
        <v>2395</v>
      </c>
      <c r="D11695" s="38" t="s">
        <v>2396</v>
      </c>
      <c r="E11695" s="45" t="s">
        <v>1286</v>
      </c>
      <c r="F11695" s="45" t="s">
        <v>22</v>
      </c>
      <c r="G11695" s="41" t="s">
        <v>1313</v>
      </c>
      <c r="H11695" s="41" t="s">
        <v>2401</v>
      </c>
    </row>
    <row r="11696" spans="1:8" ht="15" hidden="1" customHeight="1" x14ac:dyDescent="0.25">
      <c r="A11696" s="35">
        <v>160</v>
      </c>
      <c r="B11696" s="38" t="s">
        <v>2394</v>
      </c>
      <c r="C11696" s="38" t="s">
        <v>2395</v>
      </c>
      <c r="D11696" s="38" t="s">
        <v>2396</v>
      </c>
      <c r="E11696" s="45" t="s">
        <v>1286</v>
      </c>
      <c r="F11696" s="45" t="s">
        <v>22</v>
      </c>
      <c r="G11696" s="41" t="s">
        <v>362</v>
      </c>
      <c r="H11696" s="41" t="s">
        <v>1426</v>
      </c>
    </row>
    <row r="11697" spans="1:8" ht="15" hidden="1" customHeight="1" x14ac:dyDescent="0.25">
      <c r="A11697" s="35">
        <v>160</v>
      </c>
      <c r="B11697" s="38" t="s">
        <v>2394</v>
      </c>
      <c r="C11697" s="38" t="s">
        <v>2395</v>
      </c>
      <c r="D11697" s="38" t="s">
        <v>2396</v>
      </c>
      <c r="E11697" s="45" t="s">
        <v>1286</v>
      </c>
      <c r="F11697" s="45" t="s">
        <v>22</v>
      </c>
      <c r="G11697" s="41" t="s">
        <v>364</v>
      </c>
      <c r="H11697" s="41">
        <v>1350</v>
      </c>
    </row>
    <row r="11698" spans="1:8" ht="15" hidden="1" customHeight="1" x14ac:dyDescent="0.25">
      <c r="A11698" s="35">
        <v>160</v>
      </c>
      <c r="B11698" s="38" t="s">
        <v>2394</v>
      </c>
      <c r="C11698" s="38" t="s">
        <v>2395</v>
      </c>
      <c r="D11698" s="38" t="s">
        <v>2396</v>
      </c>
      <c r="E11698" s="45" t="s">
        <v>1286</v>
      </c>
      <c r="F11698" s="45" t="s">
        <v>22</v>
      </c>
      <c r="G11698" s="41" t="s">
        <v>781</v>
      </c>
      <c r="H11698" s="41">
        <v>30</v>
      </c>
    </row>
    <row r="11699" spans="1:8" ht="15" hidden="1" customHeight="1" x14ac:dyDescent="0.25">
      <c r="A11699" s="35">
        <v>160</v>
      </c>
      <c r="B11699" s="38" t="s">
        <v>2394</v>
      </c>
      <c r="C11699" s="38" t="s">
        <v>2395</v>
      </c>
      <c r="D11699" s="38" t="s">
        <v>2396</v>
      </c>
      <c r="E11699" s="45" t="s">
        <v>1286</v>
      </c>
      <c r="F11699" s="45" t="s">
        <v>22</v>
      </c>
      <c r="G11699" s="41" t="s">
        <v>365</v>
      </c>
      <c r="H11699" s="41" t="s">
        <v>1722</v>
      </c>
    </row>
    <row r="11700" spans="1:8" ht="15" hidden="1" customHeight="1" x14ac:dyDescent="0.25">
      <c r="A11700" s="35">
        <v>160</v>
      </c>
      <c r="B11700" s="38" t="s">
        <v>2394</v>
      </c>
      <c r="C11700" s="38" t="s">
        <v>2395</v>
      </c>
      <c r="D11700" s="38" t="s">
        <v>2396</v>
      </c>
      <c r="E11700" s="45" t="s">
        <v>1286</v>
      </c>
      <c r="F11700" s="45" t="s">
        <v>22</v>
      </c>
      <c r="G11700" s="41" t="s">
        <v>367</v>
      </c>
      <c r="H11700" s="41" t="s">
        <v>1723</v>
      </c>
    </row>
    <row r="11701" spans="1:8" ht="15" hidden="1" customHeight="1" x14ac:dyDescent="0.25">
      <c r="A11701" s="35">
        <v>160</v>
      </c>
      <c r="B11701" s="38" t="s">
        <v>2394</v>
      </c>
      <c r="C11701" s="38" t="s">
        <v>2395</v>
      </c>
      <c r="D11701" s="38" t="s">
        <v>2396</v>
      </c>
      <c r="E11701" s="45" t="s">
        <v>1286</v>
      </c>
      <c r="F11701" s="45" t="s">
        <v>22</v>
      </c>
      <c r="G11701" s="41" t="s">
        <v>369</v>
      </c>
      <c r="H11701" s="41" t="s">
        <v>1724</v>
      </c>
    </row>
    <row r="11702" spans="1:8" ht="15" hidden="1" customHeight="1" x14ac:dyDescent="0.25">
      <c r="A11702" s="35">
        <v>160</v>
      </c>
      <c r="B11702" s="38" t="s">
        <v>2394</v>
      </c>
      <c r="C11702" s="38" t="s">
        <v>2395</v>
      </c>
      <c r="D11702" s="38" t="s">
        <v>2396</v>
      </c>
      <c r="E11702" s="45" t="s">
        <v>1286</v>
      </c>
      <c r="F11702" s="45" t="s">
        <v>22</v>
      </c>
      <c r="G11702" s="41" t="s">
        <v>371</v>
      </c>
      <c r="H11702" s="41" t="s">
        <v>2293</v>
      </c>
    </row>
    <row r="11703" spans="1:8" ht="15" hidden="1" customHeight="1" x14ac:dyDescent="0.25">
      <c r="A11703" s="35">
        <v>160</v>
      </c>
      <c r="B11703" s="38" t="s">
        <v>2394</v>
      </c>
      <c r="C11703" s="38" t="s">
        <v>2395</v>
      </c>
      <c r="D11703" s="38" t="s">
        <v>2396</v>
      </c>
      <c r="E11703" s="45" t="s">
        <v>1286</v>
      </c>
      <c r="F11703" s="45" t="s">
        <v>22</v>
      </c>
      <c r="G11703" s="41" t="s">
        <v>373</v>
      </c>
      <c r="H11703" s="41">
        <v>14</v>
      </c>
    </row>
    <row r="11704" spans="1:8" ht="15" hidden="1" customHeight="1" x14ac:dyDescent="0.25">
      <c r="A11704" s="35">
        <v>160</v>
      </c>
      <c r="B11704" s="38" t="s">
        <v>2394</v>
      </c>
      <c r="C11704" s="38" t="s">
        <v>2395</v>
      </c>
      <c r="D11704" s="38" t="s">
        <v>2396</v>
      </c>
      <c r="E11704" s="45" t="s">
        <v>1286</v>
      </c>
      <c r="F11704" s="45" t="s">
        <v>22</v>
      </c>
      <c r="G11704" s="41" t="s">
        <v>374</v>
      </c>
      <c r="H11704" s="41">
        <v>48.5</v>
      </c>
    </row>
    <row r="11705" spans="1:8" ht="15" hidden="1" customHeight="1" x14ac:dyDescent="0.25">
      <c r="A11705" s="35">
        <v>160</v>
      </c>
      <c r="B11705" s="38" t="s">
        <v>2394</v>
      </c>
      <c r="C11705" s="38" t="s">
        <v>2395</v>
      </c>
      <c r="D11705" s="38" t="s">
        <v>2396</v>
      </c>
      <c r="E11705" s="45" t="s">
        <v>1286</v>
      </c>
      <c r="F11705" s="45" t="s">
        <v>22</v>
      </c>
      <c r="G11705" s="41" t="s">
        <v>375</v>
      </c>
      <c r="H11705" s="41">
        <v>17</v>
      </c>
    </row>
    <row r="11706" spans="1:8" ht="15" hidden="1" customHeight="1" x14ac:dyDescent="0.25">
      <c r="A11706" s="35">
        <v>160</v>
      </c>
      <c r="B11706" s="38" t="s">
        <v>2394</v>
      </c>
      <c r="C11706" s="38" t="s">
        <v>2395</v>
      </c>
      <c r="D11706" s="38" t="s">
        <v>2396</v>
      </c>
      <c r="E11706" s="45" t="s">
        <v>1286</v>
      </c>
      <c r="F11706" s="45" t="s">
        <v>22</v>
      </c>
      <c r="G11706" s="41" t="s">
        <v>376</v>
      </c>
      <c r="H11706" s="41">
        <v>52</v>
      </c>
    </row>
    <row r="11707" spans="1:8" ht="15" hidden="1" customHeight="1" x14ac:dyDescent="0.25">
      <c r="A11707" s="35">
        <v>160</v>
      </c>
      <c r="B11707" s="38" t="s">
        <v>2394</v>
      </c>
      <c r="C11707" s="38" t="s">
        <v>2395</v>
      </c>
      <c r="D11707" s="38" t="s">
        <v>2396</v>
      </c>
      <c r="E11707" s="45" t="s">
        <v>1286</v>
      </c>
      <c r="F11707" s="45" t="s">
        <v>22</v>
      </c>
      <c r="G11707" s="41" t="s">
        <v>377</v>
      </c>
      <c r="H11707" s="41" t="s">
        <v>378</v>
      </c>
    </row>
    <row r="11708" spans="1:8" ht="15" hidden="1" customHeight="1" x14ac:dyDescent="0.25">
      <c r="A11708" s="35">
        <v>160</v>
      </c>
      <c r="B11708" s="38" t="s">
        <v>2394</v>
      </c>
      <c r="C11708" s="38" t="s">
        <v>2395</v>
      </c>
      <c r="D11708" s="38" t="s">
        <v>2396</v>
      </c>
      <c r="E11708" s="45" t="s">
        <v>1286</v>
      </c>
      <c r="F11708" s="45" t="s">
        <v>22</v>
      </c>
      <c r="G11708" s="41" t="s">
        <v>379</v>
      </c>
      <c r="H11708" s="41" t="s">
        <v>839</v>
      </c>
    </row>
    <row r="11709" spans="1:8" ht="15" hidden="1" customHeight="1" x14ac:dyDescent="0.25">
      <c r="A11709" s="35">
        <v>160</v>
      </c>
      <c r="B11709" s="38" t="s">
        <v>2394</v>
      </c>
      <c r="C11709" s="38" t="s">
        <v>2395</v>
      </c>
      <c r="D11709" s="38" t="s">
        <v>2396</v>
      </c>
      <c r="E11709" s="45" t="s">
        <v>1286</v>
      </c>
      <c r="F11709" s="45" t="s">
        <v>22</v>
      </c>
      <c r="G11709" s="41" t="s">
        <v>381</v>
      </c>
      <c r="H11709" s="41">
        <v>25</v>
      </c>
    </row>
    <row r="11710" spans="1:8" ht="15" hidden="1" customHeight="1" x14ac:dyDescent="0.25">
      <c r="A11710" s="35">
        <v>160</v>
      </c>
      <c r="B11710" s="38" t="s">
        <v>2394</v>
      </c>
      <c r="C11710" s="38" t="s">
        <v>2395</v>
      </c>
      <c r="D11710" s="38" t="s">
        <v>2396</v>
      </c>
      <c r="E11710" s="45" t="s">
        <v>1286</v>
      </c>
      <c r="F11710" s="45" t="s">
        <v>22</v>
      </c>
      <c r="G11710" s="41" t="s">
        <v>382</v>
      </c>
      <c r="H11710" s="41">
        <v>8</v>
      </c>
    </row>
    <row r="11711" spans="1:8" ht="15" hidden="1" customHeight="1" x14ac:dyDescent="0.25">
      <c r="A11711" s="35">
        <v>160</v>
      </c>
      <c r="B11711" s="38" t="s">
        <v>2394</v>
      </c>
      <c r="C11711" s="38" t="s">
        <v>2395</v>
      </c>
      <c r="D11711" s="38" t="s">
        <v>2396</v>
      </c>
      <c r="E11711" s="45" t="s">
        <v>1286</v>
      </c>
      <c r="F11711" s="45" t="s">
        <v>22</v>
      </c>
      <c r="G11711" s="41" t="s">
        <v>383</v>
      </c>
      <c r="H11711" s="41">
        <v>3</v>
      </c>
    </row>
    <row r="11712" spans="1:8" ht="15" hidden="1" customHeight="1" x14ac:dyDescent="0.25">
      <c r="A11712" s="35">
        <v>160</v>
      </c>
      <c r="B11712" s="38" t="s">
        <v>2394</v>
      </c>
      <c r="C11712" s="38" t="s">
        <v>2395</v>
      </c>
      <c r="D11712" s="38" t="s">
        <v>2396</v>
      </c>
      <c r="E11712" s="45" t="s">
        <v>1286</v>
      </c>
      <c r="F11712" s="45" t="s">
        <v>22</v>
      </c>
      <c r="G11712" s="41" t="s">
        <v>384</v>
      </c>
      <c r="H11712" s="41">
        <v>5</v>
      </c>
    </row>
    <row r="11713" spans="1:8" ht="15" hidden="1" customHeight="1" x14ac:dyDescent="0.25">
      <c r="A11713" s="35">
        <v>160</v>
      </c>
      <c r="B11713" s="38" t="s">
        <v>2394</v>
      </c>
      <c r="C11713" s="38" t="s">
        <v>2395</v>
      </c>
      <c r="D11713" s="38" t="s">
        <v>2396</v>
      </c>
      <c r="E11713" s="45" t="s">
        <v>1286</v>
      </c>
      <c r="F11713" s="45" t="s">
        <v>22</v>
      </c>
      <c r="G11713" s="41" t="s">
        <v>385</v>
      </c>
      <c r="H11713" s="41">
        <v>16</v>
      </c>
    </row>
    <row r="11714" spans="1:8" ht="15" hidden="1" customHeight="1" x14ac:dyDescent="0.25">
      <c r="A11714" s="35">
        <v>160</v>
      </c>
      <c r="B11714" s="38" t="s">
        <v>2394</v>
      </c>
      <c r="C11714" s="38" t="s">
        <v>2395</v>
      </c>
      <c r="D11714" s="38" t="s">
        <v>2396</v>
      </c>
      <c r="E11714" s="45" t="s">
        <v>1286</v>
      </c>
      <c r="F11714" s="45" t="s">
        <v>22</v>
      </c>
      <c r="G11714" s="41" t="s">
        <v>386</v>
      </c>
      <c r="H11714" s="41" t="s">
        <v>2393</v>
      </c>
    </row>
    <row r="11715" spans="1:8" ht="15" hidden="1" customHeight="1" x14ac:dyDescent="0.25">
      <c r="A11715" s="35">
        <v>160</v>
      </c>
      <c r="B11715" s="38" t="s">
        <v>2394</v>
      </c>
      <c r="C11715" s="38" t="s">
        <v>2395</v>
      </c>
      <c r="D11715" s="38" t="s">
        <v>2396</v>
      </c>
      <c r="E11715" s="45" t="s">
        <v>1286</v>
      </c>
      <c r="F11715" s="45" t="s">
        <v>22</v>
      </c>
      <c r="G11715" s="41" t="s">
        <v>388</v>
      </c>
      <c r="H11715" s="41" t="s">
        <v>2012</v>
      </c>
    </row>
    <row r="11716" spans="1:8" ht="15" hidden="1" customHeight="1" x14ac:dyDescent="0.25">
      <c r="A11716" s="35">
        <v>160</v>
      </c>
      <c r="B11716" s="38" t="s">
        <v>2394</v>
      </c>
      <c r="C11716" s="38" t="s">
        <v>2395</v>
      </c>
      <c r="D11716" s="38" t="s">
        <v>2396</v>
      </c>
      <c r="E11716" s="45" t="s">
        <v>1286</v>
      </c>
      <c r="F11716" s="45" t="s">
        <v>22</v>
      </c>
      <c r="G11716" s="41" t="s">
        <v>1324</v>
      </c>
      <c r="H11716" s="41" t="s">
        <v>1325</v>
      </c>
    </row>
    <row r="11717" spans="1:8" ht="15" hidden="1" customHeight="1" x14ac:dyDescent="0.25">
      <c r="A11717" s="35">
        <v>160</v>
      </c>
      <c r="B11717" s="38" t="s">
        <v>2394</v>
      </c>
      <c r="C11717" s="38" t="s">
        <v>2395</v>
      </c>
      <c r="D11717" s="38" t="s">
        <v>2396</v>
      </c>
      <c r="E11717" s="45" t="s">
        <v>1286</v>
      </c>
      <c r="F11717" s="45" t="s">
        <v>22</v>
      </c>
      <c r="G11717" s="41" t="s">
        <v>1326</v>
      </c>
      <c r="H11717" s="41" t="s">
        <v>1327</v>
      </c>
    </row>
    <row r="11718" spans="1:8" ht="15" hidden="1" customHeight="1" x14ac:dyDescent="0.25">
      <c r="A11718" s="35">
        <v>160</v>
      </c>
      <c r="B11718" s="38" t="s">
        <v>2394</v>
      </c>
      <c r="C11718" s="38" t="s">
        <v>2395</v>
      </c>
      <c r="D11718" s="38" t="s">
        <v>2396</v>
      </c>
      <c r="E11718" s="45" t="s">
        <v>1286</v>
      </c>
      <c r="F11718" s="45" t="s">
        <v>22</v>
      </c>
      <c r="G11718" s="41" t="s">
        <v>390</v>
      </c>
      <c r="H11718" s="41" t="s">
        <v>391</v>
      </c>
    </row>
    <row r="11719" spans="1:8" ht="15" hidden="1" customHeight="1" x14ac:dyDescent="0.25">
      <c r="A11719" s="35">
        <v>160</v>
      </c>
      <c r="B11719" s="38" t="s">
        <v>2394</v>
      </c>
      <c r="C11719" s="38" t="s">
        <v>2395</v>
      </c>
      <c r="D11719" s="38" t="s">
        <v>2396</v>
      </c>
      <c r="E11719" s="45" t="s">
        <v>1286</v>
      </c>
      <c r="F11719" s="45" t="s">
        <v>22</v>
      </c>
      <c r="G11719" s="41" t="s">
        <v>392</v>
      </c>
      <c r="H11719" s="41" t="s">
        <v>2241</v>
      </c>
    </row>
    <row r="11720" spans="1:8" ht="15" hidden="1" customHeight="1" x14ac:dyDescent="0.25">
      <c r="A11720" s="35">
        <v>160</v>
      </c>
      <c r="B11720" s="38" t="s">
        <v>2394</v>
      </c>
      <c r="C11720" s="38" t="s">
        <v>2395</v>
      </c>
      <c r="D11720" s="38" t="s">
        <v>2396</v>
      </c>
      <c r="E11720" s="45" t="s">
        <v>1286</v>
      </c>
      <c r="F11720" s="45" t="s">
        <v>22</v>
      </c>
      <c r="G11720" s="41" t="s">
        <v>394</v>
      </c>
      <c r="H11720" s="41" t="s">
        <v>1330</v>
      </c>
    </row>
    <row r="11721" spans="1:8" ht="15" hidden="1" customHeight="1" x14ac:dyDescent="0.25">
      <c r="A11721" s="35">
        <v>160</v>
      </c>
      <c r="B11721" s="38" t="s">
        <v>2394</v>
      </c>
      <c r="C11721" s="38" t="s">
        <v>2395</v>
      </c>
      <c r="D11721" s="38" t="s">
        <v>2396</v>
      </c>
      <c r="E11721" s="45" t="s">
        <v>1286</v>
      </c>
      <c r="F11721" s="45" t="s">
        <v>22</v>
      </c>
      <c r="G11721" s="41" t="s">
        <v>396</v>
      </c>
      <c r="H11721" s="41">
        <v>20</v>
      </c>
    </row>
    <row r="11722" spans="1:8" ht="15" hidden="1" customHeight="1" x14ac:dyDescent="0.25">
      <c r="A11722" s="35">
        <v>160</v>
      </c>
      <c r="B11722" s="38" t="s">
        <v>2394</v>
      </c>
      <c r="C11722" s="38" t="s">
        <v>2395</v>
      </c>
      <c r="D11722" s="38" t="s">
        <v>2396</v>
      </c>
      <c r="E11722" s="45" t="s">
        <v>1286</v>
      </c>
      <c r="F11722" s="45" t="s">
        <v>22</v>
      </c>
      <c r="G11722" s="41" t="s">
        <v>397</v>
      </c>
      <c r="H11722" s="41">
        <v>3</v>
      </c>
    </row>
    <row r="11723" spans="1:8" ht="15" hidden="1" customHeight="1" x14ac:dyDescent="0.25">
      <c r="A11723" s="35">
        <v>160</v>
      </c>
      <c r="B11723" s="38" t="s">
        <v>2394</v>
      </c>
      <c r="C11723" s="38" t="s">
        <v>2395</v>
      </c>
      <c r="D11723" s="38" t="s">
        <v>2396</v>
      </c>
      <c r="E11723" s="45" t="s">
        <v>1286</v>
      </c>
      <c r="F11723" s="45" t="s">
        <v>22</v>
      </c>
      <c r="G11723" s="41" t="s">
        <v>398</v>
      </c>
      <c r="H11723" s="41">
        <v>15.5</v>
      </c>
    </row>
    <row r="11724" spans="1:8" ht="15" hidden="1" customHeight="1" x14ac:dyDescent="0.25">
      <c r="A11724" s="35">
        <v>160</v>
      </c>
      <c r="B11724" s="38" t="s">
        <v>2394</v>
      </c>
      <c r="C11724" s="38" t="s">
        <v>2395</v>
      </c>
      <c r="D11724" s="38" t="s">
        <v>2396</v>
      </c>
      <c r="E11724" s="45" t="s">
        <v>1286</v>
      </c>
      <c r="F11724" s="45" t="s">
        <v>22</v>
      </c>
      <c r="G11724" s="41" t="s">
        <v>2180</v>
      </c>
      <c r="H11724" s="41">
        <v>60</v>
      </c>
    </row>
    <row r="11725" spans="1:8" ht="15" hidden="1" customHeight="1" x14ac:dyDescent="0.25">
      <c r="A11725" s="35">
        <v>160</v>
      </c>
      <c r="B11725" s="38" t="s">
        <v>2394</v>
      </c>
      <c r="C11725" s="38" t="s">
        <v>2395</v>
      </c>
      <c r="D11725" s="38" t="s">
        <v>2396</v>
      </c>
      <c r="E11725" s="45" t="s">
        <v>1286</v>
      </c>
      <c r="F11725" s="45" t="s">
        <v>22</v>
      </c>
      <c r="G11725" s="41" t="s">
        <v>399</v>
      </c>
      <c r="H11725" s="41" t="s">
        <v>400</v>
      </c>
    </row>
    <row r="11726" spans="1:8" ht="15" hidden="1" customHeight="1" x14ac:dyDescent="0.25">
      <c r="A11726" s="35">
        <v>160</v>
      </c>
      <c r="B11726" s="38" t="s">
        <v>2394</v>
      </c>
      <c r="C11726" s="38" t="s">
        <v>2395</v>
      </c>
      <c r="D11726" s="38" t="s">
        <v>2396</v>
      </c>
      <c r="E11726" s="45" t="s">
        <v>1286</v>
      </c>
      <c r="F11726" s="45" t="s">
        <v>22</v>
      </c>
      <c r="G11726" s="41" t="s">
        <v>401</v>
      </c>
      <c r="H11726" s="41" t="s">
        <v>402</v>
      </c>
    </row>
    <row r="11727" spans="1:8" ht="15" hidden="1" customHeight="1" x14ac:dyDescent="0.25">
      <c r="A11727" s="35">
        <v>160</v>
      </c>
      <c r="B11727" s="38" t="s">
        <v>2394</v>
      </c>
      <c r="C11727" s="38" t="s">
        <v>2395</v>
      </c>
      <c r="D11727" s="38" t="s">
        <v>2396</v>
      </c>
      <c r="E11727" s="45" t="s">
        <v>1286</v>
      </c>
      <c r="F11727" s="45" t="s">
        <v>22</v>
      </c>
      <c r="G11727" s="41" t="s">
        <v>403</v>
      </c>
      <c r="H11727" s="41" t="s">
        <v>1726</v>
      </c>
    </row>
    <row r="11728" spans="1:8" ht="15" hidden="1" customHeight="1" x14ac:dyDescent="0.25">
      <c r="A11728" s="35">
        <v>160</v>
      </c>
      <c r="B11728" s="38" t="s">
        <v>2394</v>
      </c>
      <c r="C11728" s="38" t="s">
        <v>2395</v>
      </c>
      <c r="D11728" s="38" t="s">
        <v>2396</v>
      </c>
      <c r="E11728" s="45" t="s">
        <v>1286</v>
      </c>
      <c r="F11728" s="45" t="s">
        <v>22</v>
      </c>
      <c r="G11728" s="41" t="s">
        <v>405</v>
      </c>
      <c r="H11728" s="41" t="s">
        <v>406</v>
      </c>
    </row>
    <row r="11729" spans="1:8" ht="15" hidden="1" customHeight="1" x14ac:dyDescent="0.25">
      <c r="A11729" s="35">
        <v>160</v>
      </c>
      <c r="B11729" s="38" t="s">
        <v>2394</v>
      </c>
      <c r="C11729" s="38" t="s">
        <v>2395</v>
      </c>
      <c r="D11729" s="38" t="s">
        <v>2396</v>
      </c>
      <c r="E11729" s="45" t="s">
        <v>1286</v>
      </c>
      <c r="F11729" s="45" t="s">
        <v>22</v>
      </c>
      <c r="G11729" s="42" t="s">
        <v>407</v>
      </c>
      <c r="H11729" s="42">
        <v>36</v>
      </c>
    </row>
    <row r="11730" spans="1:8" ht="15" hidden="1" customHeight="1" x14ac:dyDescent="0.25">
      <c r="A11730" s="35">
        <v>160</v>
      </c>
      <c r="B11730" s="38" t="s">
        <v>2394</v>
      </c>
      <c r="C11730" s="38" t="s">
        <v>2395</v>
      </c>
      <c r="D11730" s="38" t="s">
        <v>2396</v>
      </c>
      <c r="E11730" s="45" t="s">
        <v>1286</v>
      </c>
      <c r="F11730" s="45" t="s">
        <v>22</v>
      </c>
      <c r="G11730" s="41" t="s">
        <v>408</v>
      </c>
      <c r="H11730" s="41" t="s">
        <v>411</v>
      </c>
    </row>
    <row r="11731" spans="1:8" ht="15" hidden="1" customHeight="1" x14ac:dyDescent="0.25">
      <c r="A11731" s="35">
        <v>160</v>
      </c>
      <c r="B11731" s="38" t="s">
        <v>2394</v>
      </c>
      <c r="C11731" s="38" t="s">
        <v>2395</v>
      </c>
      <c r="D11731" s="38" t="s">
        <v>2396</v>
      </c>
      <c r="E11731" s="45" t="s">
        <v>1286</v>
      </c>
      <c r="F11731" s="45" t="s">
        <v>22</v>
      </c>
      <c r="G11731" s="41" t="s">
        <v>410</v>
      </c>
      <c r="H11731" s="41" t="s">
        <v>411</v>
      </c>
    </row>
    <row r="11732" spans="1:8" ht="15" hidden="1" customHeight="1" x14ac:dyDescent="0.25">
      <c r="A11732" s="35">
        <v>160</v>
      </c>
      <c r="B11732" s="38" t="s">
        <v>2394</v>
      </c>
      <c r="C11732" s="38" t="s">
        <v>2395</v>
      </c>
      <c r="D11732" s="38" t="s">
        <v>2396</v>
      </c>
      <c r="E11732" s="45" t="s">
        <v>1286</v>
      </c>
      <c r="F11732" s="45" t="s">
        <v>22</v>
      </c>
      <c r="G11732" s="41" t="s">
        <v>412</v>
      </c>
      <c r="H11732" s="41" t="s">
        <v>1333</v>
      </c>
    </row>
    <row r="11733" spans="1:8" ht="15" hidden="1" customHeight="1" x14ac:dyDescent="0.25">
      <c r="A11733" s="35">
        <v>160</v>
      </c>
      <c r="B11733" s="38" t="s">
        <v>2394</v>
      </c>
      <c r="C11733" s="38" t="s">
        <v>2395</v>
      </c>
      <c r="D11733" s="38" t="s">
        <v>2396</v>
      </c>
      <c r="E11733" s="45" t="s">
        <v>1286</v>
      </c>
      <c r="F11733" s="45" t="s">
        <v>22</v>
      </c>
      <c r="G11733" s="41" t="s">
        <v>414</v>
      </c>
      <c r="H11733" s="41" t="s">
        <v>415</v>
      </c>
    </row>
    <row r="11734" spans="1:8" ht="15" hidden="1" customHeight="1" x14ac:dyDescent="0.25">
      <c r="A11734" s="35">
        <v>160</v>
      </c>
      <c r="B11734" s="38" t="s">
        <v>2394</v>
      </c>
      <c r="C11734" s="38" t="s">
        <v>2395</v>
      </c>
      <c r="D11734" s="38" t="s">
        <v>2396</v>
      </c>
      <c r="E11734" s="45" t="s">
        <v>1286</v>
      </c>
      <c r="F11734" s="45" t="s">
        <v>22</v>
      </c>
      <c r="G11734" s="41" t="s">
        <v>416</v>
      </c>
      <c r="H11734" s="41" t="s">
        <v>415</v>
      </c>
    </row>
    <row r="11735" spans="1:8" ht="15" hidden="1" customHeight="1" x14ac:dyDescent="0.25">
      <c r="A11735" s="35">
        <v>160</v>
      </c>
      <c r="B11735" s="38" t="s">
        <v>2394</v>
      </c>
      <c r="C11735" s="38" t="s">
        <v>2395</v>
      </c>
      <c r="D11735" s="38" t="s">
        <v>2396</v>
      </c>
      <c r="E11735" s="45" t="s">
        <v>1286</v>
      </c>
      <c r="F11735" s="45" t="s">
        <v>22</v>
      </c>
      <c r="G11735" s="41" t="s">
        <v>417</v>
      </c>
      <c r="H11735" s="41" t="s">
        <v>415</v>
      </c>
    </row>
    <row r="11736" spans="1:8" ht="15" hidden="1" customHeight="1" x14ac:dyDescent="0.25">
      <c r="A11736" s="35">
        <v>160</v>
      </c>
      <c r="B11736" s="38" t="s">
        <v>2394</v>
      </c>
      <c r="C11736" s="38" t="s">
        <v>2395</v>
      </c>
      <c r="D11736" s="38" t="s">
        <v>2396</v>
      </c>
      <c r="E11736" s="45" t="s">
        <v>1286</v>
      </c>
      <c r="F11736" s="45" t="s">
        <v>22</v>
      </c>
      <c r="G11736" s="41" t="s">
        <v>418</v>
      </c>
      <c r="H11736" s="41" t="s">
        <v>419</v>
      </c>
    </row>
    <row r="11737" spans="1:8" ht="15" hidden="1" customHeight="1" x14ac:dyDescent="0.25">
      <c r="A11737" s="35">
        <v>160</v>
      </c>
      <c r="B11737" s="38" t="s">
        <v>2394</v>
      </c>
      <c r="C11737" s="38" t="s">
        <v>2395</v>
      </c>
      <c r="D11737" s="38" t="s">
        <v>2396</v>
      </c>
      <c r="E11737" s="45" t="s">
        <v>1286</v>
      </c>
      <c r="F11737" s="45" t="s">
        <v>22</v>
      </c>
      <c r="G11737" s="41" t="s">
        <v>420</v>
      </c>
      <c r="H11737" s="41" t="s">
        <v>415</v>
      </c>
    </row>
    <row r="11738" spans="1:8" ht="15" hidden="1" customHeight="1" x14ac:dyDescent="0.25">
      <c r="A11738" s="35">
        <v>160</v>
      </c>
      <c r="B11738" s="38" t="s">
        <v>2394</v>
      </c>
      <c r="C11738" s="38" t="s">
        <v>2395</v>
      </c>
      <c r="D11738" s="38" t="s">
        <v>2396</v>
      </c>
      <c r="E11738" s="45" t="s">
        <v>1286</v>
      </c>
      <c r="F11738" s="45" t="s">
        <v>22</v>
      </c>
      <c r="G11738" s="41" t="s">
        <v>422</v>
      </c>
      <c r="H11738" s="41" t="s">
        <v>415</v>
      </c>
    </row>
    <row r="11739" spans="1:8" ht="15" hidden="1" customHeight="1" x14ac:dyDescent="0.25">
      <c r="A11739" s="35">
        <v>160</v>
      </c>
      <c r="B11739" s="38" t="s">
        <v>2394</v>
      </c>
      <c r="C11739" s="38" t="s">
        <v>2395</v>
      </c>
      <c r="D11739" s="38" t="s">
        <v>2396</v>
      </c>
      <c r="E11739" s="45" t="s">
        <v>1286</v>
      </c>
      <c r="F11739" s="45" t="s">
        <v>22</v>
      </c>
      <c r="G11739" s="41" t="s">
        <v>424</v>
      </c>
      <c r="H11739" s="41" t="s">
        <v>315</v>
      </c>
    </row>
    <row r="11740" spans="1:8" ht="15" hidden="1" customHeight="1" x14ac:dyDescent="0.25">
      <c r="A11740" s="35">
        <v>160</v>
      </c>
      <c r="B11740" s="38" t="s">
        <v>2394</v>
      </c>
      <c r="C11740" s="38" t="s">
        <v>2395</v>
      </c>
      <c r="D11740" s="38" t="s">
        <v>2396</v>
      </c>
      <c r="E11740" s="45" t="s">
        <v>1286</v>
      </c>
      <c r="F11740" s="45" t="s">
        <v>22</v>
      </c>
      <c r="G11740" s="41" t="s">
        <v>425</v>
      </c>
      <c r="H11740" s="41" t="s">
        <v>426</v>
      </c>
    </row>
    <row r="11741" spans="1:8" ht="15" hidden="1" customHeight="1" x14ac:dyDescent="0.25">
      <c r="A11741" s="35">
        <v>161</v>
      </c>
      <c r="B11741" s="38" t="s">
        <v>2402</v>
      </c>
      <c r="C11741" s="38" t="s">
        <v>2403</v>
      </c>
      <c r="D11741" s="38" t="s">
        <v>2404</v>
      </c>
      <c r="E11741" s="45" t="s">
        <v>1286</v>
      </c>
      <c r="F11741" s="45" t="s">
        <v>22</v>
      </c>
      <c r="G11741" s="41" t="s">
        <v>309</v>
      </c>
      <c r="H11741" s="41" t="s">
        <v>2404</v>
      </c>
    </row>
    <row r="11742" spans="1:8" ht="15" hidden="1" customHeight="1" x14ac:dyDescent="0.25">
      <c r="A11742" s="35">
        <v>161</v>
      </c>
      <c r="B11742" s="38" t="s">
        <v>2402</v>
      </c>
      <c r="C11742" s="38" t="s">
        <v>2403</v>
      </c>
      <c r="D11742" s="38" t="s">
        <v>2404</v>
      </c>
      <c r="E11742" s="45" t="s">
        <v>1286</v>
      </c>
      <c r="F11742" s="45" t="s">
        <v>22</v>
      </c>
      <c r="G11742" s="41" t="s">
        <v>310</v>
      </c>
      <c r="H11742" s="41" t="s">
        <v>2405</v>
      </c>
    </row>
    <row r="11743" spans="1:8" ht="15" hidden="1" customHeight="1" x14ac:dyDescent="0.25">
      <c r="A11743" s="35">
        <v>161</v>
      </c>
      <c r="B11743" s="38" t="s">
        <v>2402</v>
      </c>
      <c r="C11743" s="38" t="s">
        <v>2403</v>
      </c>
      <c r="D11743" s="38" t="s">
        <v>2404</v>
      </c>
      <c r="E11743" s="45" t="s">
        <v>1286</v>
      </c>
      <c r="F11743" s="45" t="s">
        <v>22</v>
      </c>
      <c r="G11743" s="41" t="s">
        <v>312</v>
      </c>
      <c r="H11743" s="41" t="s">
        <v>2406</v>
      </c>
    </row>
    <row r="11744" spans="1:8" ht="15" hidden="1" customHeight="1" x14ac:dyDescent="0.25">
      <c r="A11744" s="35">
        <v>161</v>
      </c>
      <c r="B11744" s="38" t="s">
        <v>2402</v>
      </c>
      <c r="C11744" s="38" t="s">
        <v>2403</v>
      </c>
      <c r="D11744" s="38" t="s">
        <v>2404</v>
      </c>
      <c r="E11744" s="45" t="s">
        <v>1286</v>
      </c>
      <c r="F11744" s="45" t="s">
        <v>22</v>
      </c>
      <c r="G11744" s="41" t="s">
        <v>314</v>
      </c>
      <c r="H11744" s="41" t="s">
        <v>415</v>
      </c>
    </row>
    <row r="11745" spans="1:8" ht="15" hidden="1" customHeight="1" x14ac:dyDescent="0.25">
      <c r="A11745" s="35">
        <v>161</v>
      </c>
      <c r="B11745" s="38" t="s">
        <v>2402</v>
      </c>
      <c r="C11745" s="38" t="s">
        <v>2403</v>
      </c>
      <c r="D11745" s="38" t="s">
        <v>2404</v>
      </c>
      <c r="E11745" s="45" t="s">
        <v>1286</v>
      </c>
      <c r="F11745" s="45" t="s">
        <v>22</v>
      </c>
      <c r="G11745" s="41" t="s">
        <v>316</v>
      </c>
      <c r="H11745" s="41" t="s">
        <v>2361</v>
      </c>
    </row>
    <row r="11746" spans="1:8" ht="15" hidden="1" customHeight="1" x14ac:dyDescent="0.25">
      <c r="A11746" s="35">
        <v>161</v>
      </c>
      <c r="B11746" s="38" t="s">
        <v>2402</v>
      </c>
      <c r="C11746" s="38" t="s">
        <v>2403</v>
      </c>
      <c r="D11746" s="38" t="s">
        <v>2404</v>
      </c>
      <c r="E11746" s="45" t="s">
        <v>1286</v>
      </c>
      <c r="F11746" s="45" t="s">
        <v>22</v>
      </c>
      <c r="G11746" s="41" t="s">
        <v>318</v>
      </c>
      <c r="H11746" s="41" t="s">
        <v>319</v>
      </c>
    </row>
    <row r="11747" spans="1:8" ht="15" hidden="1" customHeight="1" x14ac:dyDescent="0.25">
      <c r="A11747" s="35">
        <v>161</v>
      </c>
      <c r="B11747" s="38" t="s">
        <v>2402</v>
      </c>
      <c r="C11747" s="38" t="s">
        <v>2403</v>
      </c>
      <c r="D11747" s="38" t="s">
        <v>2404</v>
      </c>
      <c r="E11747" s="45" t="s">
        <v>1286</v>
      </c>
      <c r="F11747" s="45" t="s">
        <v>22</v>
      </c>
      <c r="G11747" s="41" t="s">
        <v>320</v>
      </c>
      <c r="H11747" s="42">
        <v>104</v>
      </c>
    </row>
    <row r="11748" spans="1:8" ht="15" hidden="1" customHeight="1" x14ac:dyDescent="0.25">
      <c r="A11748" s="35">
        <v>161</v>
      </c>
      <c r="B11748" s="38" t="s">
        <v>2402</v>
      </c>
      <c r="C11748" s="38" t="s">
        <v>2403</v>
      </c>
      <c r="D11748" s="38" t="s">
        <v>2404</v>
      </c>
      <c r="E11748" s="45" t="s">
        <v>1286</v>
      </c>
      <c r="F11748" s="45" t="s">
        <v>22</v>
      </c>
      <c r="G11748" s="41" t="s">
        <v>321</v>
      </c>
      <c r="H11748" s="41">
        <v>35</v>
      </c>
    </row>
    <row r="11749" spans="1:8" ht="15" hidden="1" customHeight="1" x14ac:dyDescent="0.25">
      <c r="A11749" s="35">
        <v>161</v>
      </c>
      <c r="B11749" s="38" t="s">
        <v>2402</v>
      </c>
      <c r="C11749" s="38" t="s">
        <v>2403</v>
      </c>
      <c r="D11749" s="38" t="s">
        <v>2404</v>
      </c>
      <c r="E11749" s="45" t="s">
        <v>1286</v>
      </c>
      <c r="F11749" s="45" t="s">
        <v>22</v>
      </c>
      <c r="G11749" s="41" t="s">
        <v>322</v>
      </c>
      <c r="H11749" s="41">
        <v>10.4</v>
      </c>
    </row>
    <row r="11750" spans="1:8" ht="15" hidden="1" customHeight="1" x14ac:dyDescent="0.25">
      <c r="A11750" s="35">
        <v>161</v>
      </c>
      <c r="B11750" s="38" t="s">
        <v>2402</v>
      </c>
      <c r="C11750" s="38" t="s">
        <v>2403</v>
      </c>
      <c r="D11750" s="38" t="s">
        <v>2404</v>
      </c>
      <c r="E11750" s="45" t="s">
        <v>1286</v>
      </c>
      <c r="F11750" s="45" t="s">
        <v>22</v>
      </c>
      <c r="G11750" s="41" t="s">
        <v>324</v>
      </c>
      <c r="H11750" s="41">
        <v>15.01</v>
      </c>
    </row>
    <row r="11751" spans="1:8" ht="15" hidden="1" customHeight="1" x14ac:dyDescent="0.25">
      <c r="A11751" s="35">
        <v>161</v>
      </c>
      <c r="B11751" s="38" t="s">
        <v>2402</v>
      </c>
      <c r="C11751" s="38" t="s">
        <v>2403</v>
      </c>
      <c r="D11751" s="38" t="s">
        <v>2404</v>
      </c>
      <c r="E11751" s="45" t="s">
        <v>1286</v>
      </c>
      <c r="F11751" s="45" t="s">
        <v>22</v>
      </c>
      <c r="G11751" s="41" t="s">
        <v>326</v>
      </c>
      <c r="H11751" s="41">
        <v>3.23</v>
      </c>
    </row>
    <row r="11752" spans="1:8" ht="15" hidden="1" customHeight="1" x14ac:dyDescent="0.25">
      <c r="A11752" s="35">
        <v>161</v>
      </c>
      <c r="B11752" s="38" t="s">
        <v>2402</v>
      </c>
      <c r="C11752" s="38" t="s">
        <v>2403</v>
      </c>
      <c r="D11752" s="38" t="s">
        <v>2404</v>
      </c>
      <c r="E11752" s="45" t="s">
        <v>1286</v>
      </c>
      <c r="F11752" s="45" t="s">
        <v>22</v>
      </c>
      <c r="G11752" s="41" t="s">
        <v>328</v>
      </c>
      <c r="H11752" s="41">
        <v>3.22</v>
      </c>
    </row>
    <row r="11753" spans="1:8" ht="15" hidden="1" customHeight="1" x14ac:dyDescent="0.25">
      <c r="A11753" s="35">
        <v>161</v>
      </c>
      <c r="B11753" s="38" t="s">
        <v>2402</v>
      </c>
      <c r="C11753" s="38" t="s">
        <v>2403</v>
      </c>
      <c r="D11753" s="38" t="s">
        <v>2404</v>
      </c>
      <c r="E11753" s="45" t="s">
        <v>1286</v>
      </c>
      <c r="F11753" s="45" t="s">
        <v>22</v>
      </c>
      <c r="G11753" s="41" t="s">
        <v>331</v>
      </c>
      <c r="H11753" s="41" t="s">
        <v>332</v>
      </c>
    </row>
    <row r="11754" spans="1:8" ht="15" hidden="1" customHeight="1" x14ac:dyDescent="0.25">
      <c r="A11754" s="35">
        <v>161</v>
      </c>
      <c r="B11754" s="38" t="s">
        <v>2402</v>
      </c>
      <c r="C11754" s="38" t="s">
        <v>2403</v>
      </c>
      <c r="D11754" s="38" t="s">
        <v>2404</v>
      </c>
      <c r="E11754" s="45" t="s">
        <v>1286</v>
      </c>
      <c r="F11754" s="45" t="s">
        <v>22</v>
      </c>
      <c r="G11754" s="41" t="s">
        <v>335</v>
      </c>
      <c r="H11754" s="41">
        <v>36</v>
      </c>
    </row>
    <row r="11755" spans="1:8" ht="15" hidden="1" customHeight="1" x14ac:dyDescent="0.25">
      <c r="A11755" s="35">
        <v>161</v>
      </c>
      <c r="B11755" s="38" t="s">
        <v>2402</v>
      </c>
      <c r="C11755" s="38" t="s">
        <v>2403</v>
      </c>
      <c r="D11755" s="38" t="s">
        <v>2404</v>
      </c>
      <c r="E11755" s="45" t="s">
        <v>1286</v>
      </c>
      <c r="F11755" s="45" t="s">
        <v>22</v>
      </c>
      <c r="G11755" s="41" t="s">
        <v>336</v>
      </c>
      <c r="H11755" s="41">
        <v>10.6</v>
      </c>
    </row>
    <row r="11756" spans="1:8" ht="15" hidden="1" customHeight="1" x14ac:dyDescent="0.25">
      <c r="A11756" s="35">
        <v>161</v>
      </c>
      <c r="B11756" s="38" t="s">
        <v>2402</v>
      </c>
      <c r="C11756" s="38" t="s">
        <v>2403</v>
      </c>
      <c r="D11756" s="38" t="s">
        <v>2404</v>
      </c>
      <c r="E11756" s="45" t="s">
        <v>1286</v>
      </c>
      <c r="F11756" s="45" t="s">
        <v>22</v>
      </c>
      <c r="G11756" s="41" t="s">
        <v>338</v>
      </c>
      <c r="H11756" s="41">
        <v>13.55</v>
      </c>
    </row>
    <row r="11757" spans="1:8" ht="15" hidden="1" customHeight="1" x14ac:dyDescent="0.25">
      <c r="A11757" s="35">
        <v>161</v>
      </c>
      <c r="B11757" s="38" t="s">
        <v>2402</v>
      </c>
      <c r="C11757" s="38" t="s">
        <v>2403</v>
      </c>
      <c r="D11757" s="38" t="s">
        <v>2404</v>
      </c>
      <c r="E11757" s="45" t="s">
        <v>1286</v>
      </c>
      <c r="F11757" s="45" t="s">
        <v>22</v>
      </c>
      <c r="G11757" s="41" t="s">
        <v>340</v>
      </c>
      <c r="H11757" s="41">
        <v>2.9279999999999999</v>
      </c>
    </row>
    <row r="11758" spans="1:8" ht="15" hidden="1" customHeight="1" x14ac:dyDescent="0.25">
      <c r="A11758" s="35">
        <v>161</v>
      </c>
      <c r="B11758" s="38" t="s">
        <v>2402</v>
      </c>
      <c r="C11758" s="38" t="s">
        <v>2403</v>
      </c>
      <c r="D11758" s="38" t="s">
        <v>2404</v>
      </c>
      <c r="E11758" s="45" t="s">
        <v>1286</v>
      </c>
      <c r="F11758" s="45" t="s">
        <v>22</v>
      </c>
      <c r="G11758" s="41" t="s">
        <v>342</v>
      </c>
      <c r="H11758" s="41">
        <v>3.62</v>
      </c>
    </row>
    <row r="11759" spans="1:8" ht="15" hidden="1" customHeight="1" x14ac:dyDescent="0.25">
      <c r="A11759" s="35">
        <v>161</v>
      </c>
      <c r="B11759" s="38" t="s">
        <v>2402</v>
      </c>
      <c r="C11759" s="38" t="s">
        <v>2403</v>
      </c>
      <c r="D11759" s="38" t="s">
        <v>2404</v>
      </c>
      <c r="E11759" s="45" t="s">
        <v>1286</v>
      </c>
      <c r="F11759" s="45" t="s">
        <v>22</v>
      </c>
      <c r="G11759" s="41" t="s">
        <v>345</v>
      </c>
      <c r="H11759" s="41" t="s">
        <v>332</v>
      </c>
    </row>
    <row r="11760" spans="1:8" ht="15" hidden="1" customHeight="1" x14ac:dyDescent="0.25">
      <c r="A11760" s="35">
        <v>161</v>
      </c>
      <c r="B11760" s="38" t="s">
        <v>2402</v>
      </c>
      <c r="C11760" s="38" t="s">
        <v>2403</v>
      </c>
      <c r="D11760" s="38" t="s">
        <v>2404</v>
      </c>
      <c r="E11760" s="45" t="s">
        <v>1286</v>
      </c>
      <c r="F11760" s="45" t="s">
        <v>22</v>
      </c>
      <c r="G11760" s="41" t="s">
        <v>347</v>
      </c>
      <c r="H11760" s="41" t="s">
        <v>1307</v>
      </c>
    </row>
    <row r="11761" spans="1:8" ht="15" hidden="1" customHeight="1" x14ac:dyDescent="0.25">
      <c r="A11761" s="35">
        <v>161</v>
      </c>
      <c r="B11761" s="38" t="s">
        <v>2402</v>
      </c>
      <c r="C11761" s="38" t="s">
        <v>2403</v>
      </c>
      <c r="D11761" s="38" t="s">
        <v>2404</v>
      </c>
      <c r="E11761" s="45" t="s">
        <v>1286</v>
      </c>
      <c r="F11761" s="45" t="s">
        <v>22</v>
      </c>
      <c r="G11761" s="41" t="s">
        <v>349</v>
      </c>
      <c r="H11761" s="41" t="s">
        <v>2171</v>
      </c>
    </row>
    <row r="11762" spans="1:8" ht="15" hidden="1" customHeight="1" x14ac:dyDescent="0.25">
      <c r="A11762" s="35">
        <v>161</v>
      </c>
      <c r="B11762" s="38" t="s">
        <v>2402</v>
      </c>
      <c r="C11762" s="38" t="s">
        <v>2403</v>
      </c>
      <c r="D11762" s="38" t="s">
        <v>2404</v>
      </c>
      <c r="E11762" s="45" t="s">
        <v>1286</v>
      </c>
      <c r="F11762" s="45" t="s">
        <v>22</v>
      </c>
      <c r="G11762" s="41" t="s">
        <v>351</v>
      </c>
      <c r="H11762" s="41">
        <v>1015</v>
      </c>
    </row>
    <row r="11763" spans="1:8" ht="15" hidden="1" customHeight="1" x14ac:dyDescent="0.25">
      <c r="A11763" s="35">
        <v>161</v>
      </c>
      <c r="B11763" s="38" t="s">
        <v>2402</v>
      </c>
      <c r="C11763" s="38" t="s">
        <v>2403</v>
      </c>
      <c r="D11763" s="38" t="s">
        <v>2404</v>
      </c>
      <c r="E11763" s="45" t="s">
        <v>1286</v>
      </c>
      <c r="F11763" s="45" t="s">
        <v>22</v>
      </c>
      <c r="G11763" s="41" t="s">
        <v>352</v>
      </c>
      <c r="H11763" s="41" t="s">
        <v>2172</v>
      </c>
    </row>
    <row r="11764" spans="1:8" ht="15" hidden="1" customHeight="1" x14ac:dyDescent="0.25">
      <c r="A11764" s="35">
        <v>161</v>
      </c>
      <c r="B11764" s="38" t="s">
        <v>2402</v>
      </c>
      <c r="C11764" s="38" t="s">
        <v>2403</v>
      </c>
      <c r="D11764" s="38" t="s">
        <v>2404</v>
      </c>
      <c r="E11764" s="45" t="s">
        <v>1286</v>
      </c>
      <c r="F11764" s="45" t="s">
        <v>22</v>
      </c>
      <c r="G11764" s="41" t="s">
        <v>354</v>
      </c>
      <c r="H11764" s="41">
        <v>36</v>
      </c>
    </row>
    <row r="11765" spans="1:8" ht="15" hidden="1" customHeight="1" x14ac:dyDescent="0.25">
      <c r="A11765" s="35">
        <v>161</v>
      </c>
      <c r="B11765" s="38" t="s">
        <v>2402</v>
      </c>
      <c r="C11765" s="38" t="s">
        <v>2403</v>
      </c>
      <c r="D11765" s="38" t="s">
        <v>2404</v>
      </c>
      <c r="E11765" s="45" t="s">
        <v>1286</v>
      </c>
      <c r="F11765" s="45" t="s">
        <v>22</v>
      </c>
      <c r="G11765" s="41" t="s">
        <v>355</v>
      </c>
      <c r="H11765" s="41">
        <v>3.2</v>
      </c>
    </row>
    <row r="11766" spans="1:8" ht="15" hidden="1" customHeight="1" x14ac:dyDescent="0.25">
      <c r="A11766" s="35">
        <v>161</v>
      </c>
      <c r="B11766" s="38" t="s">
        <v>2402</v>
      </c>
      <c r="C11766" s="38" t="s">
        <v>2403</v>
      </c>
      <c r="D11766" s="38" t="s">
        <v>2404</v>
      </c>
      <c r="E11766" s="45" t="s">
        <v>1286</v>
      </c>
      <c r="F11766" s="45" t="s">
        <v>22</v>
      </c>
      <c r="G11766" s="41" t="s">
        <v>357</v>
      </c>
      <c r="H11766" s="41">
        <v>56</v>
      </c>
    </row>
    <row r="11767" spans="1:8" ht="15" hidden="1" customHeight="1" x14ac:dyDescent="0.25">
      <c r="A11767" s="35">
        <v>161</v>
      </c>
      <c r="B11767" s="38" t="s">
        <v>2402</v>
      </c>
      <c r="C11767" s="38" t="s">
        <v>2403</v>
      </c>
      <c r="D11767" s="38" t="s">
        <v>2404</v>
      </c>
      <c r="E11767" s="45" t="s">
        <v>1286</v>
      </c>
      <c r="F11767" s="45" t="s">
        <v>22</v>
      </c>
      <c r="G11767" s="41" t="s">
        <v>358</v>
      </c>
      <c r="H11767" s="41" t="s">
        <v>1401</v>
      </c>
    </row>
    <row r="11768" spans="1:8" ht="15" hidden="1" customHeight="1" x14ac:dyDescent="0.25">
      <c r="A11768" s="35">
        <v>161</v>
      </c>
      <c r="B11768" s="38" t="s">
        <v>2402</v>
      </c>
      <c r="C11768" s="38" t="s">
        <v>2403</v>
      </c>
      <c r="D11768" s="38" t="s">
        <v>2404</v>
      </c>
      <c r="E11768" s="45" t="s">
        <v>1286</v>
      </c>
      <c r="F11768" s="45" t="s">
        <v>22</v>
      </c>
      <c r="G11768" s="41" t="s">
        <v>360</v>
      </c>
      <c r="H11768" s="41" t="s">
        <v>1312</v>
      </c>
    </row>
    <row r="11769" spans="1:8" ht="15" hidden="1" customHeight="1" x14ac:dyDescent="0.25">
      <c r="A11769" s="35">
        <v>161</v>
      </c>
      <c r="B11769" s="38" t="s">
        <v>2402</v>
      </c>
      <c r="C11769" s="38" t="s">
        <v>2403</v>
      </c>
      <c r="D11769" s="38" t="s">
        <v>2404</v>
      </c>
      <c r="E11769" s="45" t="s">
        <v>1286</v>
      </c>
      <c r="F11769" s="45" t="s">
        <v>22</v>
      </c>
      <c r="G11769" s="41" t="s">
        <v>1313</v>
      </c>
      <c r="H11769" s="41" t="s">
        <v>2173</v>
      </c>
    </row>
    <row r="11770" spans="1:8" ht="15" hidden="1" customHeight="1" x14ac:dyDescent="0.25">
      <c r="A11770" s="35">
        <v>161</v>
      </c>
      <c r="B11770" s="38" t="s">
        <v>2402</v>
      </c>
      <c r="C11770" s="38" t="s">
        <v>2403</v>
      </c>
      <c r="D11770" s="38" t="s">
        <v>2404</v>
      </c>
      <c r="E11770" s="45" t="s">
        <v>1286</v>
      </c>
      <c r="F11770" s="45" t="s">
        <v>22</v>
      </c>
      <c r="G11770" s="41" t="s">
        <v>362</v>
      </c>
      <c r="H11770" s="41" t="s">
        <v>1426</v>
      </c>
    </row>
    <row r="11771" spans="1:8" ht="15" hidden="1" customHeight="1" x14ac:dyDescent="0.25">
      <c r="A11771" s="35">
        <v>161</v>
      </c>
      <c r="B11771" s="38" t="s">
        <v>2402</v>
      </c>
      <c r="C11771" s="38" t="s">
        <v>2403</v>
      </c>
      <c r="D11771" s="38" t="s">
        <v>2404</v>
      </c>
      <c r="E11771" s="45" t="s">
        <v>1286</v>
      </c>
      <c r="F11771" s="45" t="s">
        <v>22</v>
      </c>
      <c r="G11771" s="41" t="s">
        <v>364</v>
      </c>
      <c r="H11771" s="41">
        <v>2450</v>
      </c>
    </row>
    <row r="11772" spans="1:8" ht="15" hidden="1" customHeight="1" x14ac:dyDescent="0.25">
      <c r="A11772" s="35">
        <v>161</v>
      </c>
      <c r="B11772" s="38" t="s">
        <v>2402</v>
      </c>
      <c r="C11772" s="38" t="s">
        <v>2403</v>
      </c>
      <c r="D11772" s="38" t="s">
        <v>2404</v>
      </c>
      <c r="E11772" s="45" t="s">
        <v>1286</v>
      </c>
      <c r="F11772" s="45" t="s">
        <v>22</v>
      </c>
      <c r="G11772" s="41" t="s">
        <v>781</v>
      </c>
      <c r="H11772" s="41">
        <v>30</v>
      </c>
    </row>
    <row r="11773" spans="1:8" ht="15" hidden="1" customHeight="1" x14ac:dyDescent="0.25">
      <c r="A11773" s="35">
        <v>161</v>
      </c>
      <c r="B11773" s="38" t="s">
        <v>2402</v>
      </c>
      <c r="C11773" s="38" t="s">
        <v>2403</v>
      </c>
      <c r="D11773" s="38" t="s">
        <v>2404</v>
      </c>
      <c r="E11773" s="45" t="s">
        <v>1286</v>
      </c>
      <c r="F11773" s="45" t="s">
        <v>22</v>
      </c>
      <c r="G11773" s="41" t="s">
        <v>365</v>
      </c>
      <c r="H11773" s="41" t="s">
        <v>2174</v>
      </c>
    </row>
    <row r="11774" spans="1:8" ht="15" hidden="1" customHeight="1" x14ac:dyDescent="0.25">
      <c r="A11774" s="35">
        <v>161</v>
      </c>
      <c r="B11774" s="38" t="s">
        <v>2402</v>
      </c>
      <c r="C11774" s="38" t="s">
        <v>2403</v>
      </c>
      <c r="D11774" s="38" t="s">
        <v>2404</v>
      </c>
      <c r="E11774" s="45" t="s">
        <v>1286</v>
      </c>
      <c r="F11774" s="45" t="s">
        <v>22</v>
      </c>
      <c r="G11774" s="41" t="s">
        <v>367</v>
      </c>
      <c r="H11774" s="41" t="s">
        <v>2175</v>
      </c>
    </row>
    <row r="11775" spans="1:8" ht="15" hidden="1" customHeight="1" x14ac:dyDescent="0.25">
      <c r="A11775" s="35">
        <v>161</v>
      </c>
      <c r="B11775" s="38" t="s">
        <v>2402</v>
      </c>
      <c r="C11775" s="38" t="s">
        <v>2403</v>
      </c>
      <c r="D11775" s="38" t="s">
        <v>2404</v>
      </c>
      <c r="E11775" s="45" t="s">
        <v>1286</v>
      </c>
      <c r="F11775" s="45" t="s">
        <v>22</v>
      </c>
      <c r="G11775" s="41" t="s">
        <v>369</v>
      </c>
      <c r="H11775" s="41" t="s">
        <v>2362</v>
      </c>
    </row>
    <row r="11776" spans="1:8" ht="15" hidden="1" customHeight="1" x14ac:dyDescent="0.25">
      <c r="A11776" s="35">
        <v>161</v>
      </c>
      <c r="B11776" s="38" t="s">
        <v>2402</v>
      </c>
      <c r="C11776" s="38" t="s">
        <v>2403</v>
      </c>
      <c r="D11776" s="38" t="s">
        <v>2404</v>
      </c>
      <c r="E11776" s="45" t="s">
        <v>1286</v>
      </c>
      <c r="F11776" s="45" t="s">
        <v>22</v>
      </c>
      <c r="G11776" s="41" t="s">
        <v>371</v>
      </c>
      <c r="H11776" s="41" t="s">
        <v>2177</v>
      </c>
    </row>
    <row r="11777" spans="1:8" ht="15" hidden="1" customHeight="1" x14ac:dyDescent="0.25">
      <c r="A11777" s="35">
        <v>161</v>
      </c>
      <c r="B11777" s="38" t="s">
        <v>2402</v>
      </c>
      <c r="C11777" s="38" t="s">
        <v>2403</v>
      </c>
      <c r="D11777" s="38" t="s">
        <v>2404</v>
      </c>
      <c r="E11777" s="45" t="s">
        <v>1286</v>
      </c>
      <c r="F11777" s="45" t="s">
        <v>22</v>
      </c>
      <c r="G11777" s="41" t="s">
        <v>373</v>
      </c>
      <c r="H11777" s="41">
        <v>21.5</v>
      </c>
    </row>
    <row r="11778" spans="1:8" ht="15" hidden="1" customHeight="1" x14ac:dyDescent="0.25">
      <c r="A11778" s="35">
        <v>161</v>
      </c>
      <c r="B11778" s="38" t="s">
        <v>2402</v>
      </c>
      <c r="C11778" s="38" t="s">
        <v>2403</v>
      </c>
      <c r="D11778" s="38" t="s">
        <v>2404</v>
      </c>
      <c r="E11778" s="45" t="s">
        <v>1286</v>
      </c>
      <c r="F11778" s="45" t="s">
        <v>22</v>
      </c>
      <c r="G11778" s="41" t="s">
        <v>374</v>
      </c>
      <c r="H11778" s="41">
        <v>64.5</v>
      </c>
    </row>
    <row r="11779" spans="1:8" ht="15" hidden="1" customHeight="1" x14ac:dyDescent="0.25">
      <c r="A11779" s="35">
        <v>161</v>
      </c>
      <c r="B11779" s="38" t="s">
        <v>2402</v>
      </c>
      <c r="C11779" s="38" t="s">
        <v>2403</v>
      </c>
      <c r="D11779" s="38" t="s">
        <v>2404</v>
      </c>
      <c r="E11779" s="45" t="s">
        <v>1286</v>
      </c>
      <c r="F11779" s="45" t="s">
        <v>22</v>
      </c>
      <c r="G11779" s="41" t="s">
        <v>375</v>
      </c>
      <c r="H11779" s="41">
        <v>25</v>
      </c>
    </row>
    <row r="11780" spans="1:8" ht="15" hidden="1" customHeight="1" x14ac:dyDescent="0.25">
      <c r="A11780" s="35">
        <v>161</v>
      </c>
      <c r="B11780" s="38" t="s">
        <v>2402</v>
      </c>
      <c r="C11780" s="38" t="s">
        <v>2403</v>
      </c>
      <c r="D11780" s="38" t="s">
        <v>2404</v>
      </c>
      <c r="E11780" s="45" t="s">
        <v>1286</v>
      </c>
      <c r="F11780" s="45" t="s">
        <v>22</v>
      </c>
      <c r="G11780" s="41" t="s">
        <v>376</v>
      </c>
      <c r="H11780" s="41">
        <v>69</v>
      </c>
    </row>
    <row r="11781" spans="1:8" ht="15" hidden="1" customHeight="1" x14ac:dyDescent="0.25">
      <c r="A11781" s="35">
        <v>161</v>
      </c>
      <c r="B11781" s="38" t="s">
        <v>2402</v>
      </c>
      <c r="C11781" s="38" t="s">
        <v>2403</v>
      </c>
      <c r="D11781" s="38" t="s">
        <v>2404</v>
      </c>
      <c r="E11781" s="45" t="s">
        <v>1286</v>
      </c>
      <c r="F11781" s="45" t="s">
        <v>22</v>
      </c>
      <c r="G11781" s="41" t="s">
        <v>377</v>
      </c>
      <c r="H11781" s="41" t="s">
        <v>380</v>
      </c>
    </row>
    <row r="11782" spans="1:8" ht="15" hidden="1" customHeight="1" x14ac:dyDescent="0.25">
      <c r="A11782" s="35">
        <v>161</v>
      </c>
      <c r="B11782" s="38" t="s">
        <v>2402</v>
      </c>
      <c r="C11782" s="38" t="s">
        <v>2403</v>
      </c>
      <c r="D11782" s="38" t="s">
        <v>2404</v>
      </c>
      <c r="E11782" s="45" t="s">
        <v>1286</v>
      </c>
      <c r="F11782" s="45" t="s">
        <v>22</v>
      </c>
      <c r="G11782" s="41" t="s">
        <v>379</v>
      </c>
      <c r="H11782" s="41" t="s">
        <v>839</v>
      </c>
    </row>
    <row r="11783" spans="1:8" ht="15" hidden="1" customHeight="1" x14ac:dyDescent="0.25">
      <c r="A11783" s="35">
        <v>161</v>
      </c>
      <c r="B11783" s="38" t="s">
        <v>2402</v>
      </c>
      <c r="C11783" s="38" t="s">
        <v>2403</v>
      </c>
      <c r="D11783" s="38" t="s">
        <v>2404</v>
      </c>
      <c r="E11783" s="45" t="s">
        <v>1286</v>
      </c>
      <c r="F11783" s="45" t="s">
        <v>22</v>
      </c>
      <c r="G11783" s="41" t="s">
        <v>381</v>
      </c>
      <c r="H11783" s="41">
        <v>25</v>
      </c>
    </row>
    <row r="11784" spans="1:8" ht="15" hidden="1" customHeight="1" x14ac:dyDescent="0.25">
      <c r="A11784" s="35">
        <v>161</v>
      </c>
      <c r="B11784" s="38" t="s">
        <v>2402</v>
      </c>
      <c r="C11784" s="38" t="s">
        <v>2403</v>
      </c>
      <c r="D11784" s="38" t="s">
        <v>2404</v>
      </c>
      <c r="E11784" s="45" t="s">
        <v>1286</v>
      </c>
      <c r="F11784" s="45" t="s">
        <v>22</v>
      </c>
      <c r="G11784" s="41" t="s">
        <v>382</v>
      </c>
      <c r="H11784" s="41">
        <v>10</v>
      </c>
    </row>
    <row r="11785" spans="1:8" ht="15" hidden="1" customHeight="1" x14ac:dyDescent="0.25">
      <c r="A11785" s="35">
        <v>161</v>
      </c>
      <c r="B11785" s="38" t="s">
        <v>2402</v>
      </c>
      <c r="C11785" s="38" t="s">
        <v>2403</v>
      </c>
      <c r="D11785" s="38" t="s">
        <v>2404</v>
      </c>
      <c r="E11785" s="45" t="s">
        <v>1286</v>
      </c>
      <c r="F11785" s="45" t="s">
        <v>22</v>
      </c>
      <c r="G11785" s="41" t="s">
        <v>383</v>
      </c>
      <c r="H11785" s="41">
        <v>3</v>
      </c>
    </row>
    <row r="11786" spans="1:8" ht="15" hidden="1" customHeight="1" x14ac:dyDescent="0.25">
      <c r="A11786" s="35">
        <v>161</v>
      </c>
      <c r="B11786" s="38" t="s">
        <v>2402</v>
      </c>
      <c r="C11786" s="38" t="s">
        <v>2403</v>
      </c>
      <c r="D11786" s="38" t="s">
        <v>2404</v>
      </c>
      <c r="E11786" s="45" t="s">
        <v>1286</v>
      </c>
      <c r="F11786" s="45" t="s">
        <v>22</v>
      </c>
      <c r="G11786" s="41" t="s">
        <v>384</v>
      </c>
      <c r="H11786" s="41">
        <v>4</v>
      </c>
    </row>
    <row r="11787" spans="1:8" ht="15" hidden="1" customHeight="1" x14ac:dyDescent="0.25">
      <c r="A11787" s="35">
        <v>161</v>
      </c>
      <c r="B11787" s="38" t="s">
        <v>2402</v>
      </c>
      <c r="C11787" s="38" t="s">
        <v>2403</v>
      </c>
      <c r="D11787" s="38" t="s">
        <v>2404</v>
      </c>
      <c r="E11787" s="45" t="s">
        <v>1286</v>
      </c>
      <c r="F11787" s="45" t="s">
        <v>22</v>
      </c>
      <c r="G11787" s="41" t="s">
        <v>385</v>
      </c>
      <c r="H11787" s="41">
        <v>16</v>
      </c>
    </row>
    <row r="11788" spans="1:8" ht="15" hidden="1" customHeight="1" x14ac:dyDescent="0.25">
      <c r="A11788" s="35">
        <v>161</v>
      </c>
      <c r="B11788" s="38" t="s">
        <v>2402</v>
      </c>
      <c r="C11788" s="38" t="s">
        <v>2403</v>
      </c>
      <c r="D11788" s="38" t="s">
        <v>2404</v>
      </c>
      <c r="E11788" s="45" t="s">
        <v>1286</v>
      </c>
      <c r="F11788" s="45" t="s">
        <v>22</v>
      </c>
      <c r="G11788" s="41" t="s">
        <v>386</v>
      </c>
      <c r="H11788" s="41" t="s">
        <v>2011</v>
      </c>
    </row>
    <row r="11789" spans="1:8" ht="15" hidden="1" customHeight="1" x14ac:dyDescent="0.25">
      <c r="A11789" s="35">
        <v>161</v>
      </c>
      <c r="B11789" s="38" t="s">
        <v>2402</v>
      </c>
      <c r="C11789" s="38" t="s">
        <v>2403</v>
      </c>
      <c r="D11789" s="38" t="s">
        <v>2404</v>
      </c>
      <c r="E11789" s="45" t="s">
        <v>1286</v>
      </c>
      <c r="F11789" s="45" t="s">
        <v>22</v>
      </c>
      <c r="G11789" s="41" t="s">
        <v>388</v>
      </c>
      <c r="H11789" s="41" t="s">
        <v>2012</v>
      </c>
    </row>
    <row r="11790" spans="1:8" ht="15" hidden="1" customHeight="1" x14ac:dyDescent="0.25">
      <c r="A11790" s="35">
        <v>161</v>
      </c>
      <c r="B11790" s="38" t="s">
        <v>2402</v>
      </c>
      <c r="C11790" s="38" t="s">
        <v>2403</v>
      </c>
      <c r="D11790" s="38" t="s">
        <v>2404</v>
      </c>
      <c r="E11790" s="45" t="s">
        <v>1286</v>
      </c>
      <c r="F11790" s="45" t="s">
        <v>22</v>
      </c>
      <c r="G11790" s="41" t="s">
        <v>1324</v>
      </c>
      <c r="H11790" s="41" t="s">
        <v>1325</v>
      </c>
    </row>
    <row r="11791" spans="1:8" ht="15" hidden="1" customHeight="1" x14ac:dyDescent="0.25">
      <c r="A11791" s="35">
        <v>161</v>
      </c>
      <c r="B11791" s="38" t="s">
        <v>2402</v>
      </c>
      <c r="C11791" s="38" t="s">
        <v>2403</v>
      </c>
      <c r="D11791" s="38" t="s">
        <v>2404</v>
      </c>
      <c r="E11791" s="45" t="s">
        <v>1286</v>
      </c>
      <c r="F11791" s="45" t="s">
        <v>22</v>
      </c>
      <c r="G11791" s="41" t="s">
        <v>1326</v>
      </c>
      <c r="H11791" s="41" t="s">
        <v>1327</v>
      </c>
    </row>
    <row r="11792" spans="1:8" ht="15" hidden="1" customHeight="1" x14ac:dyDescent="0.25">
      <c r="A11792" s="35">
        <v>161</v>
      </c>
      <c r="B11792" s="38" t="s">
        <v>2402</v>
      </c>
      <c r="C11792" s="38" t="s">
        <v>2403</v>
      </c>
      <c r="D11792" s="38" t="s">
        <v>2404</v>
      </c>
      <c r="E11792" s="45" t="s">
        <v>1286</v>
      </c>
      <c r="F11792" s="45" t="s">
        <v>22</v>
      </c>
      <c r="G11792" s="41" t="s">
        <v>390</v>
      </c>
      <c r="H11792" s="41" t="s">
        <v>391</v>
      </c>
    </row>
    <row r="11793" spans="1:8" ht="15" hidden="1" customHeight="1" x14ac:dyDescent="0.25">
      <c r="A11793" s="35">
        <v>161</v>
      </c>
      <c r="B11793" s="38" t="s">
        <v>2402</v>
      </c>
      <c r="C11793" s="38" t="s">
        <v>2403</v>
      </c>
      <c r="D11793" s="38" t="s">
        <v>2404</v>
      </c>
      <c r="E11793" s="45" t="s">
        <v>1286</v>
      </c>
      <c r="F11793" s="45" t="s">
        <v>22</v>
      </c>
      <c r="G11793" s="41" t="s">
        <v>392</v>
      </c>
      <c r="H11793" s="41" t="s">
        <v>1669</v>
      </c>
    </row>
    <row r="11794" spans="1:8" ht="15" hidden="1" customHeight="1" x14ac:dyDescent="0.25">
      <c r="A11794" s="35">
        <v>161</v>
      </c>
      <c r="B11794" s="38" t="s">
        <v>2402</v>
      </c>
      <c r="C11794" s="38" t="s">
        <v>2403</v>
      </c>
      <c r="D11794" s="38" t="s">
        <v>2404</v>
      </c>
      <c r="E11794" s="45" t="s">
        <v>1286</v>
      </c>
      <c r="F11794" s="45" t="s">
        <v>22</v>
      </c>
      <c r="G11794" s="41" t="s">
        <v>394</v>
      </c>
      <c r="H11794" s="41" t="s">
        <v>2179</v>
      </c>
    </row>
    <row r="11795" spans="1:8" ht="15" hidden="1" customHeight="1" x14ac:dyDescent="0.25">
      <c r="A11795" s="35">
        <v>161</v>
      </c>
      <c r="B11795" s="38" t="s">
        <v>2402</v>
      </c>
      <c r="C11795" s="38" t="s">
        <v>2403</v>
      </c>
      <c r="D11795" s="38" t="s">
        <v>2404</v>
      </c>
      <c r="E11795" s="45" t="s">
        <v>1286</v>
      </c>
      <c r="F11795" s="45" t="s">
        <v>22</v>
      </c>
      <c r="G11795" s="41" t="s">
        <v>396</v>
      </c>
      <c r="H11795" s="41">
        <v>25</v>
      </c>
    </row>
    <row r="11796" spans="1:8" ht="15" hidden="1" customHeight="1" x14ac:dyDescent="0.25">
      <c r="A11796" s="35">
        <v>161</v>
      </c>
      <c r="B11796" s="38" t="s">
        <v>2402</v>
      </c>
      <c r="C11796" s="38" t="s">
        <v>2403</v>
      </c>
      <c r="D11796" s="38" t="s">
        <v>2404</v>
      </c>
      <c r="E11796" s="45" t="s">
        <v>1286</v>
      </c>
      <c r="F11796" s="45" t="s">
        <v>22</v>
      </c>
      <c r="G11796" s="41" t="s">
        <v>397</v>
      </c>
      <c r="H11796" s="41">
        <v>4.8499999999999996</v>
      </c>
    </row>
    <row r="11797" spans="1:8" ht="15" hidden="1" customHeight="1" x14ac:dyDescent="0.25">
      <c r="A11797" s="35">
        <v>161</v>
      </c>
      <c r="B11797" s="38" t="s">
        <v>2402</v>
      </c>
      <c r="C11797" s="38" t="s">
        <v>2403</v>
      </c>
      <c r="D11797" s="38" t="s">
        <v>2404</v>
      </c>
      <c r="E11797" s="45" t="s">
        <v>1286</v>
      </c>
      <c r="F11797" s="45" t="s">
        <v>22</v>
      </c>
      <c r="G11797" s="41" t="s">
        <v>398</v>
      </c>
      <c r="H11797" s="41">
        <v>24.5</v>
      </c>
    </row>
    <row r="11798" spans="1:8" ht="15" hidden="1" customHeight="1" x14ac:dyDescent="0.25">
      <c r="A11798" s="35">
        <v>161</v>
      </c>
      <c r="B11798" s="38" t="s">
        <v>2402</v>
      </c>
      <c r="C11798" s="38" t="s">
        <v>2403</v>
      </c>
      <c r="D11798" s="38" t="s">
        <v>2404</v>
      </c>
      <c r="E11798" s="45" t="s">
        <v>1286</v>
      </c>
      <c r="F11798" s="45" t="s">
        <v>22</v>
      </c>
      <c r="G11798" s="41" t="s">
        <v>2180</v>
      </c>
      <c r="H11798" s="41">
        <v>80</v>
      </c>
    </row>
    <row r="11799" spans="1:8" ht="15" hidden="1" customHeight="1" x14ac:dyDescent="0.25">
      <c r="A11799" s="35">
        <v>161</v>
      </c>
      <c r="B11799" s="38" t="s">
        <v>2402</v>
      </c>
      <c r="C11799" s="38" t="s">
        <v>2403</v>
      </c>
      <c r="D11799" s="38" t="s">
        <v>2404</v>
      </c>
      <c r="E11799" s="45" t="s">
        <v>1286</v>
      </c>
      <c r="F11799" s="45" t="s">
        <v>22</v>
      </c>
      <c r="G11799" s="41" t="s">
        <v>399</v>
      </c>
      <c r="H11799" s="41" t="s">
        <v>400</v>
      </c>
    </row>
    <row r="11800" spans="1:8" ht="15" hidden="1" customHeight="1" x14ac:dyDescent="0.25">
      <c r="A11800" s="35">
        <v>161</v>
      </c>
      <c r="B11800" s="38" t="s">
        <v>2402</v>
      </c>
      <c r="C11800" s="38" t="s">
        <v>2403</v>
      </c>
      <c r="D11800" s="38" t="s">
        <v>2404</v>
      </c>
      <c r="E11800" s="45" t="s">
        <v>1286</v>
      </c>
      <c r="F11800" s="45" t="s">
        <v>22</v>
      </c>
      <c r="G11800" s="41" t="s">
        <v>401</v>
      </c>
      <c r="H11800" s="41" t="s">
        <v>402</v>
      </c>
    </row>
    <row r="11801" spans="1:8" ht="15" hidden="1" customHeight="1" x14ac:dyDescent="0.25">
      <c r="A11801" s="35">
        <v>161</v>
      </c>
      <c r="B11801" s="38" t="s">
        <v>2402</v>
      </c>
      <c r="C11801" s="38" t="s">
        <v>2403</v>
      </c>
      <c r="D11801" s="38" t="s">
        <v>2404</v>
      </c>
      <c r="E11801" s="45" t="s">
        <v>1286</v>
      </c>
      <c r="F11801" s="45" t="s">
        <v>22</v>
      </c>
      <c r="G11801" s="41" t="s">
        <v>403</v>
      </c>
      <c r="H11801" s="41" t="s">
        <v>2363</v>
      </c>
    </row>
    <row r="11802" spans="1:8" ht="15" hidden="1" customHeight="1" x14ac:dyDescent="0.25">
      <c r="A11802" s="35">
        <v>161</v>
      </c>
      <c r="B11802" s="38" t="s">
        <v>2402</v>
      </c>
      <c r="C11802" s="38" t="s">
        <v>2403</v>
      </c>
      <c r="D11802" s="38" t="s">
        <v>2404</v>
      </c>
      <c r="E11802" s="45" t="s">
        <v>1286</v>
      </c>
      <c r="F11802" s="45" t="s">
        <v>22</v>
      </c>
      <c r="G11802" s="41" t="s">
        <v>405</v>
      </c>
      <c r="H11802" s="41" t="s">
        <v>406</v>
      </c>
    </row>
    <row r="11803" spans="1:8" ht="15" hidden="1" customHeight="1" x14ac:dyDescent="0.25">
      <c r="A11803" s="35">
        <v>161</v>
      </c>
      <c r="B11803" s="38" t="s">
        <v>2402</v>
      </c>
      <c r="C11803" s="38" t="s">
        <v>2403</v>
      </c>
      <c r="D11803" s="38" t="s">
        <v>2404</v>
      </c>
      <c r="E11803" s="45" t="s">
        <v>1286</v>
      </c>
      <c r="F11803" s="45" t="s">
        <v>22</v>
      </c>
      <c r="G11803" s="41" t="s">
        <v>407</v>
      </c>
      <c r="H11803" s="41">
        <v>36</v>
      </c>
    </row>
    <row r="11804" spans="1:8" ht="15" hidden="1" customHeight="1" x14ac:dyDescent="0.25">
      <c r="A11804" s="35">
        <v>161</v>
      </c>
      <c r="B11804" s="38" t="s">
        <v>2402</v>
      </c>
      <c r="C11804" s="38" t="s">
        <v>2403</v>
      </c>
      <c r="D11804" s="38" t="s">
        <v>2404</v>
      </c>
      <c r="E11804" s="45" t="s">
        <v>1286</v>
      </c>
      <c r="F11804" s="45" t="s">
        <v>22</v>
      </c>
      <c r="G11804" s="41" t="s">
        <v>408</v>
      </c>
      <c r="H11804" s="41" t="s">
        <v>411</v>
      </c>
    </row>
    <row r="11805" spans="1:8" ht="15" hidden="1" customHeight="1" x14ac:dyDescent="0.25">
      <c r="A11805" s="35">
        <v>161</v>
      </c>
      <c r="B11805" s="38" t="s">
        <v>2402</v>
      </c>
      <c r="C11805" s="38" t="s">
        <v>2403</v>
      </c>
      <c r="D11805" s="38" t="s">
        <v>2404</v>
      </c>
      <c r="E11805" s="45" t="s">
        <v>1286</v>
      </c>
      <c r="F11805" s="45" t="s">
        <v>22</v>
      </c>
      <c r="G11805" s="41" t="s">
        <v>410</v>
      </c>
      <c r="H11805" s="41" t="s">
        <v>411</v>
      </c>
    </row>
    <row r="11806" spans="1:8" ht="15" hidden="1" customHeight="1" x14ac:dyDescent="0.25">
      <c r="A11806" s="35">
        <v>161</v>
      </c>
      <c r="B11806" s="38" t="s">
        <v>2402</v>
      </c>
      <c r="C11806" s="38" t="s">
        <v>2403</v>
      </c>
      <c r="D11806" s="38" t="s">
        <v>2404</v>
      </c>
      <c r="E11806" s="45" t="s">
        <v>1286</v>
      </c>
      <c r="F11806" s="45" t="s">
        <v>22</v>
      </c>
      <c r="G11806" s="41" t="s">
        <v>412</v>
      </c>
      <c r="H11806" s="41" t="s">
        <v>1333</v>
      </c>
    </row>
    <row r="11807" spans="1:8" ht="15" hidden="1" customHeight="1" x14ac:dyDescent="0.25">
      <c r="A11807" s="35">
        <v>161</v>
      </c>
      <c r="B11807" s="38" t="s">
        <v>2402</v>
      </c>
      <c r="C11807" s="38" t="s">
        <v>2403</v>
      </c>
      <c r="D11807" s="38" t="s">
        <v>2404</v>
      </c>
      <c r="E11807" s="45" t="s">
        <v>1286</v>
      </c>
      <c r="F11807" s="45" t="s">
        <v>22</v>
      </c>
      <c r="G11807" s="41" t="s">
        <v>414</v>
      </c>
      <c r="H11807" s="41" t="s">
        <v>415</v>
      </c>
    </row>
    <row r="11808" spans="1:8" ht="15" hidden="1" customHeight="1" x14ac:dyDescent="0.25">
      <c r="A11808" s="35">
        <v>161</v>
      </c>
      <c r="B11808" s="38" t="s">
        <v>2402</v>
      </c>
      <c r="C11808" s="38" t="s">
        <v>2403</v>
      </c>
      <c r="D11808" s="38" t="s">
        <v>2404</v>
      </c>
      <c r="E11808" s="45" t="s">
        <v>1286</v>
      </c>
      <c r="F11808" s="45" t="s">
        <v>22</v>
      </c>
      <c r="G11808" s="41" t="s">
        <v>416</v>
      </c>
      <c r="H11808" s="41" t="s">
        <v>415</v>
      </c>
    </row>
    <row r="11809" spans="1:8" ht="15" hidden="1" customHeight="1" x14ac:dyDescent="0.25">
      <c r="A11809" s="35">
        <v>161</v>
      </c>
      <c r="B11809" s="38" t="s">
        <v>2402</v>
      </c>
      <c r="C11809" s="38" t="s">
        <v>2403</v>
      </c>
      <c r="D11809" s="38" t="s">
        <v>2404</v>
      </c>
      <c r="E11809" s="45" t="s">
        <v>1286</v>
      </c>
      <c r="F11809" s="45" t="s">
        <v>22</v>
      </c>
      <c r="G11809" s="41" t="s">
        <v>417</v>
      </c>
      <c r="H11809" s="41" t="s">
        <v>415</v>
      </c>
    </row>
    <row r="11810" spans="1:8" ht="15" hidden="1" customHeight="1" x14ac:dyDescent="0.25">
      <c r="A11810" s="35">
        <v>161</v>
      </c>
      <c r="B11810" s="38" t="s">
        <v>2402</v>
      </c>
      <c r="C11810" s="38" t="s">
        <v>2403</v>
      </c>
      <c r="D11810" s="38" t="s">
        <v>2404</v>
      </c>
      <c r="E11810" s="45" t="s">
        <v>1286</v>
      </c>
      <c r="F11810" s="45" t="s">
        <v>22</v>
      </c>
      <c r="G11810" s="41" t="s">
        <v>418</v>
      </c>
      <c r="H11810" s="41" t="s">
        <v>419</v>
      </c>
    </row>
    <row r="11811" spans="1:8" ht="15" hidden="1" customHeight="1" x14ac:dyDescent="0.25">
      <c r="A11811" s="35">
        <v>161</v>
      </c>
      <c r="B11811" s="38" t="s">
        <v>2402</v>
      </c>
      <c r="C11811" s="38" t="s">
        <v>2403</v>
      </c>
      <c r="D11811" s="38" t="s">
        <v>2404</v>
      </c>
      <c r="E11811" s="45" t="s">
        <v>1286</v>
      </c>
      <c r="F11811" s="45" t="s">
        <v>22</v>
      </c>
      <c r="G11811" s="41" t="s">
        <v>420</v>
      </c>
      <c r="H11811" s="41" t="s">
        <v>415</v>
      </c>
    </row>
    <row r="11812" spans="1:8" ht="15" hidden="1" customHeight="1" x14ac:dyDescent="0.25">
      <c r="A11812" s="35">
        <v>161</v>
      </c>
      <c r="B11812" s="38" t="s">
        <v>2402</v>
      </c>
      <c r="C11812" s="38" t="s">
        <v>2403</v>
      </c>
      <c r="D11812" s="38" t="s">
        <v>2404</v>
      </c>
      <c r="E11812" s="45" t="s">
        <v>1286</v>
      </c>
      <c r="F11812" s="45" t="s">
        <v>22</v>
      </c>
      <c r="G11812" s="41" t="s">
        <v>422</v>
      </c>
      <c r="H11812" s="41" t="s">
        <v>415</v>
      </c>
    </row>
    <row r="11813" spans="1:8" ht="15" hidden="1" customHeight="1" x14ac:dyDescent="0.25">
      <c r="A11813" s="35">
        <v>161</v>
      </c>
      <c r="B11813" s="38" t="s">
        <v>2402</v>
      </c>
      <c r="C11813" s="38" t="s">
        <v>2403</v>
      </c>
      <c r="D11813" s="38" t="s">
        <v>2404</v>
      </c>
      <c r="E11813" s="45" t="s">
        <v>1286</v>
      </c>
      <c r="F11813" s="45" t="s">
        <v>22</v>
      </c>
      <c r="G11813" s="41" t="s">
        <v>424</v>
      </c>
      <c r="H11813" s="41" t="s">
        <v>315</v>
      </c>
    </row>
    <row r="11814" spans="1:8" ht="15" hidden="1" customHeight="1" x14ac:dyDescent="0.25">
      <c r="A11814" s="35">
        <v>161</v>
      </c>
      <c r="B11814" s="38" t="s">
        <v>2402</v>
      </c>
      <c r="C11814" s="38" t="s">
        <v>2403</v>
      </c>
      <c r="D11814" s="38" t="s">
        <v>2404</v>
      </c>
      <c r="E11814" s="45" t="s">
        <v>1286</v>
      </c>
      <c r="F11814" s="45" t="s">
        <v>22</v>
      </c>
      <c r="G11814" s="41" t="s">
        <v>425</v>
      </c>
      <c r="H11814" s="41" t="s">
        <v>426</v>
      </c>
    </row>
    <row r="11815" spans="1:8" ht="15" hidden="1" customHeight="1" x14ac:dyDescent="0.25">
      <c r="A11815" s="35">
        <v>162</v>
      </c>
      <c r="B11815" s="38" t="s">
        <v>2407</v>
      </c>
      <c r="C11815" s="38" t="s">
        <v>2408</v>
      </c>
      <c r="D11815" s="38" t="s">
        <v>2409</v>
      </c>
      <c r="E11815" s="45" t="s">
        <v>1286</v>
      </c>
      <c r="F11815" s="45" t="s">
        <v>22</v>
      </c>
      <c r="G11815" s="41" t="s">
        <v>309</v>
      </c>
      <c r="H11815" s="41" t="s">
        <v>2409</v>
      </c>
    </row>
    <row r="11816" spans="1:8" ht="15" hidden="1" customHeight="1" x14ac:dyDescent="0.25">
      <c r="A11816" s="35">
        <v>162</v>
      </c>
      <c r="B11816" s="38" t="s">
        <v>2407</v>
      </c>
      <c r="C11816" s="38" t="s">
        <v>2408</v>
      </c>
      <c r="D11816" s="38" t="s">
        <v>2409</v>
      </c>
      <c r="E11816" s="45" t="s">
        <v>1286</v>
      </c>
      <c r="F11816" s="45" t="s">
        <v>22</v>
      </c>
      <c r="G11816" s="41" t="s">
        <v>310</v>
      </c>
      <c r="H11816" s="41" t="s">
        <v>2414</v>
      </c>
    </row>
    <row r="11817" spans="1:8" ht="15" hidden="1" customHeight="1" x14ac:dyDescent="0.25">
      <c r="A11817" s="35">
        <v>162</v>
      </c>
      <c r="B11817" s="38" t="s">
        <v>2407</v>
      </c>
      <c r="C11817" s="38" t="s">
        <v>2408</v>
      </c>
      <c r="D11817" s="38" t="s">
        <v>2409</v>
      </c>
      <c r="E11817" s="45" t="s">
        <v>1286</v>
      </c>
      <c r="F11817" s="45" t="s">
        <v>22</v>
      </c>
      <c r="G11817" s="41" t="s">
        <v>312</v>
      </c>
      <c r="H11817" s="41" t="s">
        <v>2415</v>
      </c>
    </row>
    <row r="11818" spans="1:8" ht="15" hidden="1" customHeight="1" x14ac:dyDescent="0.25">
      <c r="A11818" s="35">
        <v>162</v>
      </c>
      <c r="B11818" s="38" t="s">
        <v>2407</v>
      </c>
      <c r="C11818" s="38" t="s">
        <v>2408</v>
      </c>
      <c r="D11818" s="38" t="s">
        <v>2409</v>
      </c>
      <c r="E11818" s="45" t="s">
        <v>1286</v>
      </c>
      <c r="F11818" s="45" t="s">
        <v>22</v>
      </c>
      <c r="G11818" s="41" t="s">
        <v>314</v>
      </c>
      <c r="H11818" s="41" t="s">
        <v>423</v>
      </c>
    </row>
    <row r="11819" spans="1:8" ht="15" hidden="1" customHeight="1" x14ac:dyDescent="0.25">
      <c r="A11819" s="35">
        <v>162</v>
      </c>
      <c r="B11819" s="38" t="s">
        <v>2407</v>
      </c>
      <c r="C11819" s="38" t="s">
        <v>2408</v>
      </c>
      <c r="D11819" s="38" t="s">
        <v>2409</v>
      </c>
      <c r="E11819" s="45" t="s">
        <v>1286</v>
      </c>
      <c r="F11819" s="45" t="s">
        <v>22</v>
      </c>
      <c r="G11819" s="41" t="s">
        <v>316</v>
      </c>
      <c r="H11819" s="41" t="s">
        <v>2416</v>
      </c>
    </row>
    <row r="11820" spans="1:8" ht="15" hidden="1" customHeight="1" x14ac:dyDescent="0.25">
      <c r="A11820" s="35">
        <v>162</v>
      </c>
      <c r="B11820" s="38" t="s">
        <v>2407</v>
      </c>
      <c r="C11820" s="38" t="s">
        <v>2408</v>
      </c>
      <c r="D11820" s="38" t="s">
        <v>2409</v>
      </c>
      <c r="E11820" s="45" t="s">
        <v>1286</v>
      </c>
      <c r="F11820" s="45" t="s">
        <v>22</v>
      </c>
      <c r="G11820" s="41" t="s">
        <v>318</v>
      </c>
      <c r="H11820" s="41" t="s">
        <v>319</v>
      </c>
    </row>
    <row r="11821" spans="1:8" ht="15" hidden="1" customHeight="1" x14ac:dyDescent="0.25">
      <c r="A11821" s="35">
        <v>162</v>
      </c>
      <c r="B11821" s="38" t="s">
        <v>2407</v>
      </c>
      <c r="C11821" s="38" t="s">
        <v>2408</v>
      </c>
      <c r="D11821" s="38" t="s">
        <v>2409</v>
      </c>
      <c r="E11821" s="45" t="s">
        <v>1286</v>
      </c>
      <c r="F11821" s="45" t="s">
        <v>22</v>
      </c>
      <c r="G11821" s="41" t="s">
        <v>320</v>
      </c>
      <c r="H11821" s="41">
        <v>22</v>
      </c>
    </row>
    <row r="11822" spans="1:8" ht="15" hidden="1" customHeight="1" x14ac:dyDescent="0.25">
      <c r="A11822" s="35">
        <v>162</v>
      </c>
      <c r="B11822" s="38" t="s">
        <v>2407</v>
      </c>
      <c r="C11822" s="38" t="s">
        <v>2408</v>
      </c>
      <c r="D11822" s="38" t="s">
        <v>2409</v>
      </c>
      <c r="E11822" s="45" t="s">
        <v>1286</v>
      </c>
      <c r="F11822" s="45" t="s">
        <v>22</v>
      </c>
      <c r="G11822" s="41" t="s">
        <v>321</v>
      </c>
      <c r="H11822" s="41">
        <v>7</v>
      </c>
    </row>
    <row r="11823" spans="1:8" ht="15" hidden="1" customHeight="1" x14ac:dyDescent="0.25">
      <c r="A11823" s="35">
        <v>162</v>
      </c>
      <c r="B11823" s="38" t="s">
        <v>2407</v>
      </c>
      <c r="C11823" s="38" t="s">
        <v>2408</v>
      </c>
      <c r="D11823" s="38" t="s">
        <v>2409</v>
      </c>
      <c r="E11823" s="45" t="s">
        <v>1286</v>
      </c>
      <c r="F11823" s="45" t="s">
        <v>22</v>
      </c>
      <c r="G11823" s="41" t="s">
        <v>322</v>
      </c>
      <c r="H11823" s="41">
        <v>2.16</v>
      </c>
    </row>
    <row r="11824" spans="1:8" ht="15" hidden="1" customHeight="1" x14ac:dyDescent="0.25">
      <c r="A11824" s="35">
        <v>162</v>
      </c>
      <c r="B11824" s="38" t="s">
        <v>2407</v>
      </c>
      <c r="C11824" s="38" t="s">
        <v>2408</v>
      </c>
      <c r="D11824" s="38" t="s">
        <v>2409</v>
      </c>
      <c r="E11824" s="45" t="s">
        <v>1286</v>
      </c>
      <c r="F11824" s="45" t="s">
        <v>22</v>
      </c>
      <c r="G11824" s="42" t="s">
        <v>324</v>
      </c>
      <c r="H11824" s="41">
        <v>3.04</v>
      </c>
    </row>
    <row r="11825" spans="1:8" ht="15" hidden="1" customHeight="1" x14ac:dyDescent="0.25">
      <c r="A11825" s="35">
        <v>162</v>
      </c>
      <c r="B11825" s="38" t="s">
        <v>2407</v>
      </c>
      <c r="C11825" s="38" t="s">
        <v>2408</v>
      </c>
      <c r="D11825" s="38" t="s">
        <v>2409</v>
      </c>
      <c r="E11825" s="45" t="s">
        <v>1286</v>
      </c>
      <c r="F11825" s="45" t="s">
        <v>22</v>
      </c>
      <c r="G11825" s="41" t="s">
        <v>326</v>
      </c>
      <c r="H11825" s="41">
        <v>0.67100000000000004</v>
      </c>
    </row>
    <row r="11826" spans="1:8" ht="15" hidden="1" customHeight="1" x14ac:dyDescent="0.25">
      <c r="A11826" s="35">
        <v>162</v>
      </c>
      <c r="B11826" s="38" t="s">
        <v>2407</v>
      </c>
      <c r="C11826" s="38" t="s">
        <v>2408</v>
      </c>
      <c r="D11826" s="38" t="s">
        <v>2409</v>
      </c>
      <c r="E11826" s="45" t="s">
        <v>1286</v>
      </c>
      <c r="F11826" s="45" t="s">
        <v>22</v>
      </c>
      <c r="G11826" s="42" t="s">
        <v>328</v>
      </c>
      <c r="H11826" s="42" t="s">
        <v>2169</v>
      </c>
    </row>
    <row r="11827" spans="1:8" ht="15" hidden="1" customHeight="1" x14ac:dyDescent="0.25">
      <c r="A11827" s="35">
        <v>162</v>
      </c>
      <c r="B11827" s="38" t="s">
        <v>2407</v>
      </c>
      <c r="C11827" s="38" t="s">
        <v>2408</v>
      </c>
      <c r="D11827" s="38" t="s">
        <v>2409</v>
      </c>
      <c r="E11827" s="45" t="s">
        <v>1286</v>
      </c>
      <c r="F11827" s="45" t="s">
        <v>22</v>
      </c>
      <c r="G11827" s="41" t="s">
        <v>331</v>
      </c>
      <c r="H11827" s="41" t="s">
        <v>332</v>
      </c>
    </row>
    <row r="11828" spans="1:8" ht="15" hidden="1" customHeight="1" x14ac:dyDescent="0.25">
      <c r="A11828" s="35">
        <v>162</v>
      </c>
      <c r="B11828" s="38" t="s">
        <v>2407</v>
      </c>
      <c r="C11828" s="38" t="s">
        <v>2408</v>
      </c>
      <c r="D11828" s="38" t="s">
        <v>2409</v>
      </c>
      <c r="E11828" s="45" t="s">
        <v>1286</v>
      </c>
      <c r="F11828" s="45" t="s">
        <v>22</v>
      </c>
      <c r="G11828" s="41" t="s">
        <v>335</v>
      </c>
      <c r="H11828" s="41">
        <v>8</v>
      </c>
    </row>
    <row r="11829" spans="1:8" ht="15" hidden="1" customHeight="1" x14ac:dyDescent="0.25">
      <c r="A11829" s="35">
        <v>162</v>
      </c>
      <c r="B11829" s="38" t="s">
        <v>2407</v>
      </c>
      <c r="C11829" s="38" t="s">
        <v>2408</v>
      </c>
      <c r="D11829" s="38" t="s">
        <v>2409</v>
      </c>
      <c r="E11829" s="45" t="s">
        <v>1286</v>
      </c>
      <c r="F11829" s="45" t="s">
        <v>22</v>
      </c>
      <c r="G11829" s="41" t="s">
        <v>336</v>
      </c>
      <c r="H11829" s="41">
        <v>2.2000000000000002</v>
      </c>
    </row>
    <row r="11830" spans="1:8" ht="15" hidden="1" customHeight="1" x14ac:dyDescent="0.25">
      <c r="A11830" s="35">
        <v>162</v>
      </c>
      <c r="B11830" s="38" t="s">
        <v>2407</v>
      </c>
      <c r="C11830" s="38" t="s">
        <v>2408</v>
      </c>
      <c r="D11830" s="38" t="s">
        <v>2409</v>
      </c>
      <c r="E11830" s="45" t="s">
        <v>1286</v>
      </c>
      <c r="F11830" s="45" t="s">
        <v>22</v>
      </c>
      <c r="G11830" s="41" t="s">
        <v>338</v>
      </c>
      <c r="H11830" s="41">
        <v>2.75</v>
      </c>
    </row>
    <row r="11831" spans="1:8" ht="15" hidden="1" customHeight="1" x14ac:dyDescent="0.25">
      <c r="A11831" s="35">
        <v>162</v>
      </c>
      <c r="B11831" s="38" t="s">
        <v>2407</v>
      </c>
      <c r="C11831" s="38" t="s">
        <v>2408</v>
      </c>
      <c r="D11831" s="38" t="s">
        <v>2409</v>
      </c>
      <c r="E11831" s="45" t="s">
        <v>1286</v>
      </c>
      <c r="F11831" s="45" t="s">
        <v>22</v>
      </c>
      <c r="G11831" s="41" t="s">
        <v>340</v>
      </c>
      <c r="H11831" s="41">
        <v>0.60399999999999998</v>
      </c>
    </row>
    <row r="11832" spans="1:8" ht="15" hidden="1" customHeight="1" x14ac:dyDescent="0.25">
      <c r="A11832" s="35">
        <v>162</v>
      </c>
      <c r="B11832" s="38" t="s">
        <v>2407</v>
      </c>
      <c r="C11832" s="38" t="s">
        <v>2408</v>
      </c>
      <c r="D11832" s="38" t="s">
        <v>2409</v>
      </c>
      <c r="E11832" s="45" t="s">
        <v>1286</v>
      </c>
      <c r="F11832" s="45" t="s">
        <v>22</v>
      </c>
      <c r="G11832" s="41" t="s">
        <v>342</v>
      </c>
      <c r="H11832" s="41" t="s">
        <v>1896</v>
      </c>
    </row>
    <row r="11833" spans="1:8" ht="15" hidden="1" customHeight="1" x14ac:dyDescent="0.25">
      <c r="A11833" s="35">
        <v>162</v>
      </c>
      <c r="B11833" s="38" t="s">
        <v>2407</v>
      </c>
      <c r="C11833" s="38" t="s">
        <v>2408</v>
      </c>
      <c r="D11833" s="38" t="s">
        <v>2409</v>
      </c>
      <c r="E11833" s="45" t="s">
        <v>1286</v>
      </c>
      <c r="F11833" s="45" t="s">
        <v>22</v>
      </c>
      <c r="G11833" s="41" t="s">
        <v>345</v>
      </c>
      <c r="H11833" s="41" t="s">
        <v>332</v>
      </c>
    </row>
    <row r="11834" spans="1:8" ht="15" hidden="1" customHeight="1" x14ac:dyDescent="0.25">
      <c r="A11834" s="35">
        <v>162</v>
      </c>
      <c r="B11834" s="38" t="s">
        <v>2407</v>
      </c>
      <c r="C11834" s="38" t="s">
        <v>2408</v>
      </c>
      <c r="D11834" s="38" t="s">
        <v>2409</v>
      </c>
      <c r="E11834" s="45" t="s">
        <v>1286</v>
      </c>
      <c r="F11834" s="45" t="s">
        <v>22</v>
      </c>
      <c r="G11834" s="41" t="s">
        <v>347</v>
      </c>
      <c r="H11834" s="41" t="s">
        <v>1307</v>
      </c>
    </row>
    <row r="11835" spans="1:8" ht="15" hidden="1" customHeight="1" x14ac:dyDescent="0.25">
      <c r="A11835" s="35">
        <v>162</v>
      </c>
      <c r="B11835" s="38" t="s">
        <v>2407</v>
      </c>
      <c r="C11835" s="38" t="s">
        <v>2408</v>
      </c>
      <c r="D11835" s="38" t="s">
        <v>2409</v>
      </c>
      <c r="E11835" s="45" t="s">
        <v>1286</v>
      </c>
      <c r="F11835" s="45" t="s">
        <v>22</v>
      </c>
      <c r="G11835" s="41" t="s">
        <v>349</v>
      </c>
      <c r="H11835" s="41" t="s">
        <v>2417</v>
      </c>
    </row>
    <row r="11836" spans="1:8" ht="15" hidden="1" customHeight="1" x14ac:dyDescent="0.25">
      <c r="A11836" s="35">
        <v>162</v>
      </c>
      <c r="B11836" s="38" t="s">
        <v>2407</v>
      </c>
      <c r="C11836" s="38" t="s">
        <v>2408</v>
      </c>
      <c r="D11836" s="38" t="s">
        <v>2409</v>
      </c>
      <c r="E11836" s="45" t="s">
        <v>1286</v>
      </c>
      <c r="F11836" s="45" t="s">
        <v>22</v>
      </c>
      <c r="G11836" s="41" t="s">
        <v>351</v>
      </c>
      <c r="H11836" s="41">
        <v>300</v>
      </c>
    </row>
    <row r="11837" spans="1:8" ht="15" hidden="1" customHeight="1" x14ac:dyDescent="0.25">
      <c r="A11837" s="35">
        <v>162</v>
      </c>
      <c r="B11837" s="38" t="s">
        <v>2407</v>
      </c>
      <c r="C11837" s="38" t="s">
        <v>2408</v>
      </c>
      <c r="D11837" s="38" t="s">
        <v>2409</v>
      </c>
      <c r="E11837" s="45" t="s">
        <v>1286</v>
      </c>
      <c r="F11837" s="45" t="s">
        <v>22</v>
      </c>
      <c r="G11837" s="41" t="s">
        <v>352</v>
      </c>
      <c r="H11837" s="41" t="s">
        <v>2418</v>
      </c>
    </row>
    <row r="11838" spans="1:8" ht="15" hidden="1" customHeight="1" x14ac:dyDescent="0.25">
      <c r="A11838" s="35">
        <v>162</v>
      </c>
      <c r="B11838" s="38" t="s">
        <v>2407</v>
      </c>
      <c r="C11838" s="38" t="s">
        <v>2408</v>
      </c>
      <c r="D11838" s="38" t="s">
        <v>2409</v>
      </c>
      <c r="E11838" s="45" t="s">
        <v>1286</v>
      </c>
      <c r="F11838" s="45" t="s">
        <v>22</v>
      </c>
      <c r="G11838" s="41" t="s">
        <v>354</v>
      </c>
      <c r="H11838" s="41">
        <v>21.5</v>
      </c>
    </row>
    <row r="11839" spans="1:8" ht="15" hidden="1" customHeight="1" x14ac:dyDescent="0.25">
      <c r="A11839" s="35">
        <v>162</v>
      </c>
      <c r="B11839" s="38" t="s">
        <v>2407</v>
      </c>
      <c r="C11839" s="38" t="s">
        <v>2408</v>
      </c>
      <c r="D11839" s="38" t="s">
        <v>2409</v>
      </c>
      <c r="E11839" s="45" t="s">
        <v>1286</v>
      </c>
      <c r="F11839" s="45" t="s">
        <v>22</v>
      </c>
      <c r="G11839" s="41" t="s">
        <v>355</v>
      </c>
      <c r="H11839" s="41">
        <v>0.7</v>
      </c>
    </row>
    <row r="11840" spans="1:8" ht="15" hidden="1" customHeight="1" x14ac:dyDescent="0.25">
      <c r="A11840" s="35">
        <v>162</v>
      </c>
      <c r="B11840" s="38" t="s">
        <v>2407</v>
      </c>
      <c r="C11840" s="38" t="s">
        <v>2408</v>
      </c>
      <c r="D11840" s="38" t="s">
        <v>2409</v>
      </c>
      <c r="E11840" s="45" t="s">
        <v>1286</v>
      </c>
      <c r="F11840" s="45" t="s">
        <v>22</v>
      </c>
      <c r="G11840" s="41" t="s">
        <v>356</v>
      </c>
      <c r="H11840" s="41">
        <v>1500</v>
      </c>
    </row>
    <row r="11841" spans="1:8" ht="15" hidden="1" customHeight="1" x14ac:dyDescent="0.25">
      <c r="A11841" s="35">
        <v>162</v>
      </c>
      <c r="B11841" s="38" t="s">
        <v>2407</v>
      </c>
      <c r="C11841" s="38" t="s">
        <v>2408</v>
      </c>
      <c r="D11841" s="38" t="s">
        <v>2409</v>
      </c>
      <c r="E11841" s="45" t="s">
        <v>1286</v>
      </c>
      <c r="F11841" s="45" t="s">
        <v>22</v>
      </c>
      <c r="G11841" s="41" t="s">
        <v>357</v>
      </c>
      <c r="H11841" s="41">
        <v>52</v>
      </c>
    </row>
    <row r="11842" spans="1:8" ht="15" hidden="1" customHeight="1" x14ac:dyDescent="0.25">
      <c r="A11842" s="35">
        <v>162</v>
      </c>
      <c r="B11842" s="38" t="s">
        <v>2407</v>
      </c>
      <c r="C11842" s="38" t="s">
        <v>2408</v>
      </c>
      <c r="D11842" s="38" t="s">
        <v>2409</v>
      </c>
      <c r="E11842" s="45" t="s">
        <v>1286</v>
      </c>
      <c r="F11842" s="45" t="s">
        <v>22</v>
      </c>
      <c r="G11842" s="41" t="s">
        <v>358</v>
      </c>
      <c r="H11842" s="41" t="s">
        <v>1353</v>
      </c>
    </row>
    <row r="11843" spans="1:8" ht="15" hidden="1" customHeight="1" x14ac:dyDescent="0.25">
      <c r="A11843" s="35">
        <v>162</v>
      </c>
      <c r="B11843" s="38" t="s">
        <v>2407</v>
      </c>
      <c r="C11843" s="38" t="s">
        <v>2408</v>
      </c>
      <c r="D11843" s="38" t="s">
        <v>2409</v>
      </c>
      <c r="E11843" s="45" t="s">
        <v>1286</v>
      </c>
      <c r="F11843" s="45" t="s">
        <v>22</v>
      </c>
      <c r="G11843" s="41" t="s">
        <v>360</v>
      </c>
      <c r="H11843" s="41" t="s">
        <v>1312</v>
      </c>
    </row>
    <row r="11844" spans="1:8" ht="15" hidden="1" customHeight="1" x14ac:dyDescent="0.25">
      <c r="A11844" s="35">
        <v>162</v>
      </c>
      <c r="B11844" s="38" t="s">
        <v>2407</v>
      </c>
      <c r="C11844" s="38" t="s">
        <v>2408</v>
      </c>
      <c r="D11844" s="38" t="s">
        <v>2409</v>
      </c>
      <c r="E11844" s="45" t="s">
        <v>1286</v>
      </c>
      <c r="F11844" s="45" t="s">
        <v>22</v>
      </c>
      <c r="G11844" s="41" t="s">
        <v>1313</v>
      </c>
      <c r="H11844" s="41" t="s">
        <v>2419</v>
      </c>
    </row>
    <row r="11845" spans="1:8" ht="15" hidden="1" customHeight="1" x14ac:dyDescent="0.25">
      <c r="A11845" s="35">
        <v>162</v>
      </c>
      <c r="B11845" s="38" t="s">
        <v>2407</v>
      </c>
      <c r="C11845" s="38" t="s">
        <v>2408</v>
      </c>
      <c r="D11845" s="38" t="s">
        <v>2409</v>
      </c>
      <c r="E11845" s="45" t="s">
        <v>1286</v>
      </c>
      <c r="F11845" s="45" t="s">
        <v>22</v>
      </c>
      <c r="G11845" s="41" t="s">
        <v>362</v>
      </c>
      <c r="H11845" s="41" t="s">
        <v>1426</v>
      </c>
    </row>
    <row r="11846" spans="1:8" ht="15" hidden="1" customHeight="1" x14ac:dyDescent="0.25">
      <c r="A11846" s="35">
        <v>162</v>
      </c>
      <c r="B11846" s="38" t="s">
        <v>2407</v>
      </c>
      <c r="C11846" s="38" t="s">
        <v>2408</v>
      </c>
      <c r="D11846" s="38" t="s">
        <v>2409</v>
      </c>
      <c r="E11846" s="45" t="s">
        <v>1286</v>
      </c>
      <c r="F11846" s="45" t="s">
        <v>22</v>
      </c>
      <c r="G11846" s="41" t="s">
        <v>364</v>
      </c>
      <c r="H11846" s="41">
        <v>430</v>
      </c>
    </row>
    <row r="11847" spans="1:8" ht="15" hidden="1" customHeight="1" x14ac:dyDescent="0.25">
      <c r="A11847" s="35">
        <v>162</v>
      </c>
      <c r="B11847" s="38" t="s">
        <v>2407</v>
      </c>
      <c r="C11847" s="38" t="s">
        <v>2408</v>
      </c>
      <c r="D11847" s="38" t="s">
        <v>2409</v>
      </c>
      <c r="E11847" s="45" t="s">
        <v>1286</v>
      </c>
      <c r="F11847" s="45" t="s">
        <v>22</v>
      </c>
      <c r="G11847" s="41" t="s">
        <v>781</v>
      </c>
      <c r="H11847" s="41">
        <v>20</v>
      </c>
    </row>
    <row r="11848" spans="1:8" ht="15" hidden="1" customHeight="1" x14ac:dyDescent="0.25">
      <c r="A11848" s="35">
        <v>162</v>
      </c>
      <c r="B11848" s="38" t="s">
        <v>2407</v>
      </c>
      <c r="C11848" s="38" t="s">
        <v>2408</v>
      </c>
      <c r="D11848" s="38" t="s">
        <v>2409</v>
      </c>
      <c r="E11848" s="45" t="s">
        <v>1286</v>
      </c>
      <c r="F11848" s="45" t="s">
        <v>22</v>
      </c>
      <c r="G11848" s="41" t="s">
        <v>365</v>
      </c>
      <c r="H11848" s="41" t="s">
        <v>1750</v>
      </c>
    </row>
    <row r="11849" spans="1:8" ht="15" hidden="1" customHeight="1" x14ac:dyDescent="0.25">
      <c r="A11849" s="35">
        <v>162</v>
      </c>
      <c r="B11849" s="38" t="s">
        <v>2407</v>
      </c>
      <c r="C11849" s="38" t="s">
        <v>2408</v>
      </c>
      <c r="D11849" s="38" t="s">
        <v>2409</v>
      </c>
      <c r="E11849" s="45" t="s">
        <v>1286</v>
      </c>
      <c r="F11849" s="45" t="s">
        <v>22</v>
      </c>
      <c r="G11849" s="41" t="s">
        <v>367</v>
      </c>
      <c r="H11849" s="41" t="s">
        <v>2420</v>
      </c>
    </row>
    <row r="11850" spans="1:8" ht="15" hidden="1" customHeight="1" x14ac:dyDescent="0.25">
      <c r="A11850" s="35">
        <v>162</v>
      </c>
      <c r="B11850" s="38" t="s">
        <v>2407</v>
      </c>
      <c r="C11850" s="38" t="s">
        <v>2408</v>
      </c>
      <c r="D11850" s="38" t="s">
        <v>2409</v>
      </c>
      <c r="E11850" s="45" t="s">
        <v>1286</v>
      </c>
      <c r="F11850" s="45" t="s">
        <v>22</v>
      </c>
      <c r="G11850" s="41" t="s">
        <v>369</v>
      </c>
      <c r="H11850" s="41" t="s">
        <v>1883</v>
      </c>
    </row>
    <row r="11851" spans="1:8" ht="15" hidden="1" customHeight="1" x14ac:dyDescent="0.25">
      <c r="A11851" s="35">
        <v>162</v>
      </c>
      <c r="B11851" s="38" t="s">
        <v>2407</v>
      </c>
      <c r="C11851" s="38" t="s">
        <v>2408</v>
      </c>
      <c r="D11851" s="38" t="s">
        <v>2409</v>
      </c>
      <c r="E11851" s="45" t="s">
        <v>1286</v>
      </c>
      <c r="F11851" s="45" t="s">
        <v>22</v>
      </c>
      <c r="G11851" s="41" t="s">
        <v>371</v>
      </c>
      <c r="H11851" s="41" t="s">
        <v>2421</v>
      </c>
    </row>
    <row r="11852" spans="1:8" ht="15" hidden="1" customHeight="1" x14ac:dyDescent="0.25">
      <c r="A11852" s="35">
        <v>162</v>
      </c>
      <c r="B11852" s="38" t="s">
        <v>2407</v>
      </c>
      <c r="C11852" s="38" t="s">
        <v>2408</v>
      </c>
      <c r="D11852" s="38" t="s">
        <v>2409</v>
      </c>
      <c r="E11852" s="45" t="s">
        <v>1286</v>
      </c>
      <c r="F11852" s="45" t="s">
        <v>22</v>
      </c>
      <c r="G11852" s="41" t="s">
        <v>373</v>
      </c>
      <c r="H11852" s="41">
        <v>8.5</v>
      </c>
    </row>
    <row r="11853" spans="1:8" ht="15" hidden="1" customHeight="1" x14ac:dyDescent="0.25">
      <c r="A11853" s="35">
        <v>162</v>
      </c>
      <c r="B11853" s="38" t="s">
        <v>2407</v>
      </c>
      <c r="C11853" s="38" t="s">
        <v>2408</v>
      </c>
      <c r="D11853" s="38" t="s">
        <v>2409</v>
      </c>
      <c r="E11853" s="45" t="s">
        <v>1286</v>
      </c>
      <c r="F11853" s="45" t="s">
        <v>22</v>
      </c>
      <c r="G11853" s="41" t="s">
        <v>374</v>
      </c>
      <c r="H11853" s="41">
        <v>20</v>
      </c>
    </row>
    <row r="11854" spans="1:8" ht="15" hidden="1" customHeight="1" x14ac:dyDescent="0.25">
      <c r="A11854" s="35">
        <v>162</v>
      </c>
      <c r="B11854" s="38" t="s">
        <v>2407</v>
      </c>
      <c r="C11854" s="38" t="s">
        <v>2408</v>
      </c>
      <c r="D11854" s="38" t="s">
        <v>2409</v>
      </c>
      <c r="E11854" s="45" t="s">
        <v>1286</v>
      </c>
      <c r="F11854" s="45" t="s">
        <v>22</v>
      </c>
      <c r="G11854" s="41" t="s">
        <v>375</v>
      </c>
      <c r="H11854" s="41">
        <v>10</v>
      </c>
    </row>
    <row r="11855" spans="1:8" ht="15" hidden="1" customHeight="1" x14ac:dyDescent="0.25">
      <c r="A11855" s="35">
        <v>162</v>
      </c>
      <c r="B11855" s="38" t="s">
        <v>2407</v>
      </c>
      <c r="C11855" s="38" t="s">
        <v>2408</v>
      </c>
      <c r="D11855" s="38" t="s">
        <v>2409</v>
      </c>
      <c r="E11855" s="45" t="s">
        <v>1286</v>
      </c>
      <c r="F11855" s="45" t="s">
        <v>22</v>
      </c>
      <c r="G11855" s="41" t="s">
        <v>376</v>
      </c>
      <c r="H11855" s="41">
        <v>22</v>
      </c>
    </row>
    <row r="11856" spans="1:8" ht="15" hidden="1" customHeight="1" x14ac:dyDescent="0.25">
      <c r="A11856" s="35">
        <v>162</v>
      </c>
      <c r="B11856" s="38" t="s">
        <v>2407</v>
      </c>
      <c r="C11856" s="38" t="s">
        <v>2408</v>
      </c>
      <c r="D11856" s="38" t="s">
        <v>2409</v>
      </c>
      <c r="E11856" s="45" t="s">
        <v>1286</v>
      </c>
      <c r="F11856" s="45" t="s">
        <v>22</v>
      </c>
      <c r="G11856" s="41" t="s">
        <v>377</v>
      </c>
      <c r="H11856" s="41" t="s">
        <v>378</v>
      </c>
    </row>
    <row r="11857" spans="1:8" ht="15" hidden="1" customHeight="1" x14ac:dyDescent="0.25">
      <c r="A11857" s="35">
        <v>162</v>
      </c>
      <c r="B11857" s="38" t="s">
        <v>2407</v>
      </c>
      <c r="C11857" s="38" t="s">
        <v>2408</v>
      </c>
      <c r="D11857" s="38" t="s">
        <v>2409</v>
      </c>
      <c r="E11857" s="45" t="s">
        <v>1286</v>
      </c>
      <c r="F11857" s="45" t="s">
        <v>22</v>
      </c>
      <c r="G11857" s="41" t="s">
        <v>379</v>
      </c>
      <c r="H11857" s="41" t="s">
        <v>380</v>
      </c>
    </row>
    <row r="11858" spans="1:8" ht="15" hidden="1" customHeight="1" x14ac:dyDescent="0.25">
      <c r="A11858" s="35">
        <v>162</v>
      </c>
      <c r="B11858" s="38" t="s">
        <v>2407</v>
      </c>
      <c r="C11858" s="38" t="s">
        <v>2408</v>
      </c>
      <c r="D11858" s="38" t="s">
        <v>2409</v>
      </c>
      <c r="E11858" s="45" t="s">
        <v>1286</v>
      </c>
      <c r="F11858" s="45" t="s">
        <v>22</v>
      </c>
      <c r="G11858" s="41" t="s">
        <v>381</v>
      </c>
      <c r="H11858" s="41">
        <v>20</v>
      </c>
    </row>
    <row r="11859" spans="1:8" ht="15" hidden="1" customHeight="1" x14ac:dyDescent="0.25">
      <c r="A11859" s="35">
        <v>162</v>
      </c>
      <c r="B11859" s="38" t="s">
        <v>2407</v>
      </c>
      <c r="C11859" s="38" t="s">
        <v>2408</v>
      </c>
      <c r="D11859" s="38" t="s">
        <v>2409</v>
      </c>
      <c r="E11859" s="45" t="s">
        <v>1286</v>
      </c>
      <c r="F11859" s="45" t="s">
        <v>22</v>
      </c>
      <c r="G11859" s="41" t="s">
        <v>382</v>
      </c>
      <c r="H11859" s="41">
        <v>10</v>
      </c>
    </row>
    <row r="11860" spans="1:8" ht="15" hidden="1" customHeight="1" x14ac:dyDescent="0.25">
      <c r="A11860" s="35">
        <v>162</v>
      </c>
      <c r="B11860" s="38" t="s">
        <v>2407</v>
      </c>
      <c r="C11860" s="38" t="s">
        <v>2408</v>
      </c>
      <c r="D11860" s="38" t="s">
        <v>2409</v>
      </c>
      <c r="E11860" s="45" t="s">
        <v>1286</v>
      </c>
      <c r="F11860" s="45" t="s">
        <v>22</v>
      </c>
      <c r="G11860" s="41" t="s">
        <v>383</v>
      </c>
      <c r="H11860" s="41">
        <v>3</v>
      </c>
    </row>
    <row r="11861" spans="1:8" ht="15" hidden="1" customHeight="1" x14ac:dyDescent="0.25">
      <c r="A11861" s="35">
        <v>162</v>
      </c>
      <c r="B11861" s="38" t="s">
        <v>2407</v>
      </c>
      <c r="C11861" s="38" t="s">
        <v>2408</v>
      </c>
      <c r="D11861" s="38" t="s">
        <v>2409</v>
      </c>
      <c r="E11861" s="45" t="s">
        <v>1286</v>
      </c>
      <c r="F11861" s="45" t="s">
        <v>22</v>
      </c>
      <c r="G11861" s="41" t="s">
        <v>384</v>
      </c>
      <c r="H11861" s="41">
        <v>5</v>
      </c>
    </row>
    <row r="11862" spans="1:8" ht="15" hidden="1" customHeight="1" x14ac:dyDescent="0.25">
      <c r="A11862" s="35">
        <v>162</v>
      </c>
      <c r="B11862" s="38" t="s">
        <v>2407</v>
      </c>
      <c r="C11862" s="38" t="s">
        <v>2408</v>
      </c>
      <c r="D11862" s="38" t="s">
        <v>2409</v>
      </c>
      <c r="E11862" s="45" t="s">
        <v>1286</v>
      </c>
      <c r="F11862" s="45" t="s">
        <v>22</v>
      </c>
      <c r="G11862" s="41" t="s">
        <v>385</v>
      </c>
      <c r="H11862" s="41">
        <v>16.899999999999999</v>
      </c>
    </row>
    <row r="11863" spans="1:8" ht="15" hidden="1" customHeight="1" x14ac:dyDescent="0.25">
      <c r="A11863" s="35">
        <v>162</v>
      </c>
      <c r="B11863" s="38" t="s">
        <v>2407</v>
      </c>
      <c r="C11863" s="38" t="s">
        <v>2408</v>
      </c>
      <c r="D11863" s="38" t="s">
        <v>2409</v>
      </c>
      <c r="E11863" s="45" t="s">
        <v>1286</v>
      </c>
      <c r="F11863" s="45" t="s">
        <v>22</v>
      </c>
      <c r="G11863" s="41" t="s">
        <v>386</v>
      </c>
      <c r="H11863" s="41" t="s">
        <v>2422</v>
      </c>
    </row>
    <row r="11864" spans="1:8" ht="15" hidden="1" customHeight="1" x14ac:dyDescent="0.25">
      <c r="A11864" s="35">
        <v>162</v>
      </c>
      <c r="B11864" s="38" t="s">
        <v>2407</v>
      </c>
      <c r="C11864" s="38" t="s">
        <v>2408</v>
      </c>
      <c r="D11864" s="38" t="s">
        <v>2409</v>
      </c>
      <c r="E11864" s="45" t="s">
        <v>1286</v>
      </c>
      <c r="F11864" s="45" t="s">
        <v>22</v>
      </c>
      <c r="G11864" s="41" t="s">
        <v>388</v>
      </c>
      <c r="H11864" s="41" t="s">
        <v>1432</v>
      </c>
    </row>
    <row r="11865" spans="1:8" ht="15" hidden="1" customHeight="1" x14ac:dyDescent="0.25">
      <c r="A11865" s="35">
        <v>162</v>
      </c>
      <c r="B11865" s="38" t="s">
        <v>2407</v>
      </c>
      <c r="C11865" s="38" t="s">
        <v>2408</v>
      </c>
      <c r="D11865" s="38" t="s">
        <v>2409</v>
      </c>
      <c r="E11865" s="45" t="s">
        <v>1286</v>
      </c>
      <c r="F11865" s="45" t="s">
        <v>22</v>
      </c>
      <c r="G11865" s="41" t="s">
        <v>1324</v>
      </c>
      <c r="H11865" s="41" t="s">
        <v>1756</v>
      </c>
    </row>
    <row r="11866" spans="1:8" ht="15" hidden="1" customHeight="1" x14ac:dyDescent="0.25">
      <c r="A11866" s="35">
        <v>162</v>
      </c>
      <c r="B11866" s="38" t="s">
        <v>2407</v>
      </c>
      <c r="C11866" s="38" t="s">
        <v>2408</v>
      </c>
      <c r="D11866" s="38" t="s">
        <v>2409</v>
      </c>
      <c r="E11866" s="45" t="s">
        <v>1286</v>
      </c>
      <c r="F11866" s="45" t="s">
        <v>22</v>
      </c>
      <c r="G11866" s="41" t="s">
        <v>1326</v>
      </c>
      <c r="H11866" s="41" t="s">
        <v>1757</v>
      </c>
    </row>
    <row r="11867" spans="1:8" ht="15" hidden="1" customHeight="1" x14ac:dyDescent="0.25">
      <c r="A11867" s="35">
        <v>162</v>
      </c>
      <c r="B11867" s="38" t="s">
        <v>2407</v>
      </c>
      <c r="C11867" s="38" t="s">
        <v>2408</v>
      </c>
      <c r="D11867" s="38" t="s">
        <v>2409</v>
      </c>
      <c r="E11867" s="45" t="s">
        <v>1286</v>
      </c>
      <c r="F11867" s="45" t="s">
        <v>22</v>
      </c>
      <c r="G11867" s="41" t="s">
        <v>390</v>
      </c>
      <c r="H11867" s="41" t="s">
        <v>1328</v>
      </c>
    </row>
    <row r="11868" spans="1:8" ht="15" hidden="1" customHeight="1" x14ac:dyDescent="0.25">
      <c r="A11868" s="35">
        <v>162</v>
      </c>
      <c r="B11868" s="38" t="s">
        <v>2407</v>
      </c>
      <c r="C11868" s="38" t="s">
        <v>2408</v>
      </c>
      <c r="D11868" s="38" t="s">
        <v>2409</v>
      </c>
      <c r="E11868" s="45" t="s">
        <v>1286</v>
      </c>
      <c r="F11868" s="45" t="s">
        <v>22</v>
      </c>
      <c r="G11868" s="41" t="s">
        <v>392</v>
      </c>
      <c r="H11868" s="41" t="s">
        <v>1758</v>
      </c>
    </row>
    <row r="11869" spans="1:8" ht="15" hidden="1" customHeight="1" x14ac:dyDescent="0.25">
      <c r="A11869" s="35">
        <v>162</v>
      </c>
      <c r="B11869" s="38" t="s">
        <v>2407</v>
      </c>
      <c r="C11869" s="38" t="s">
        <v>2408</v>
      </c>
      <c r="D11869" s="38" t="s">
        <v>2409</v>
      </c>
      <c r="E11869" s="45" t="s">
        <v>1286</v>
      </c>
      <c r="F11869" s="45" t="s">
        <v>22</v>
      </c>
      <c r="G11869" s="41" t="s">
        <v>394</v>
      </c>
      <c r="H11869" s="41" t="s">
        <v>1434</v>
      </c>
    </row>
    <row r="11870" spans="1:8" ht="15" hidden="1" customHeight="1" x14ac:dyDescent="0.25">
      <c r="A11870" s="35">
        <v>162</v>
      </c>
      <c r="B11870" s="38" t="s">
        <v>2407</v>
      </c>
      <c r="C11870" s="38" t="s">
        <v>2408</v>
      </c>
      <c r="D11870" s="38" t="s">
        <v>2409</v>
      </c>
      <c r="E11870" s="45" t="s">
        <v>1286</v>
      </c>
      <c r="F11870" s="45" t="s">
        <v>22</v>
      </c>
      <c r="G11870" s="41" t="s">
        <v>396</v>
      </c>
      <c r="H11870" s="41">
        <v>10</v>
      </c>
    </row>
    <row r="11871" spans="1:8" ht="15" hidden="1" customHeight="1" x14ac:dyDescent="0.25">
      <c r="A11871" s="35">
        <v>162</v>
      </c>
      <c r="B11871" s="38" t="s">
        <v>2407</v>
      </c>
      <c r="C11871" s="38" t="s">
        <v>2408</v>
      </c>
      <c r="D11871" s="38" t="s">
        <v>2409</v>
      </c>
      <c r="E11871" s="45" t="s">
        <v>1286</v>
      </c>
      <c r="F11871" s="45" t="s">
        <v>22</v>
      </c>
      <c r="G11871" s="41" t="s">
        <v>397</v>
      </c>
      <c r="H11871" s="41">
        <v>1.6</v>
      </c>
    </row>
    <row r="11872" spans="1:8" ht="15" hidden="1" customHeight="1" x14ac:dyDescent="0.25">
      <c r="A11872" s="35">
        <v>162</v>
      </c>
      <c r="B11872" s="38" t="s">
        <v>2407</v>
      </c>
      <c r="C11872" s="38" t="s">
        <v>2408</v>
      </c>
      <c r="D11872" s="38" t="s">
        <v>2409</v>
      </c>
      <c r="E11872" s="45" t="s">
        <v>1286</v>
      </c>
      <c r="F11872" s="45" t="s">
        <v>22</v>
      </c>
      <c r="G11872" s="41" t="s">
        <v>398</v>
      </c>
      <c r="H11872" s="41">
        <v>8.5</v>
      </c>
    </row>
    <row r="11873" spans="1:8" ht="15" hidden="1" customHeight="1" x14ac:dyDescent="0.25">
      <c r="A11873" s="35">
        <v>162</v>
      </c>
      <c r="B11873" s="38" t="s">
        <v>2407</v>
      </c>
      <c r="C11873" s="38" t="s">
        <v>2408</v>
      </c>
      <c r="D11873" s="38" t="s">
        <v>2409</v>
      </c>
      <c r="E11873" s="45" t="s">
        <v>1286</v>
      </c>
      <c r="F11873" s="45" t="s">
        <v>22</v>
      </c>
      <c r="G11873" s="41" t="s">
        <v>2180</v>
      </c>
      <c r="H11873" s="41">
        <v>19</v>
      </c>
    </row>
    <row r="11874" spans="1:8" ht="15" hidden="1" customHeight="1" x14ac:dyDescent="0.25">
      <c r="A11874" s="35">
        <v>162</v>
      </c>
      <c r="B11874" s="38" t="s">
        <v>2407</v>
      </c>
      <c r="C11874" s="38" t="s">
        <v>2408</v>
      </c>
      <c r="D11874" s="38" t="s">
        <v>2409</v>
      </c>
      <c r="E11874" s="45" t="s">
        <v>1286</v>
      </c>
      <c r="F11874" s="45" t="s">
        <v>22</v>
      </c>
      <c r="G11874" s="41" t="s">
        <v>399</v>
      </c>
      <c r="H11874" s="41" t="s">
        <v>2423</v>
      </c>
    </row>
    <row r="11875" spans="1:8" ht="15" hidden="1" customHeight="1" x14ac:dyDescent="0.25">
      <c r="A11875" s="35">
        <v>162</v>
      </c>
      <c r="B11875" s="38" t="s">
        <v>2407</v>
      </c>
      <c r="C11875" s="38" t="s">
        <v>2408</v>
      </c>
      <c r="D11875" s="38" t="s">
        <v>2409</v>
      </c>
      <c r="E11875" s="45" t="s">
        <v>1286</v>
      </c>
      <c r="F11875" s="45" t="s">
        <v>22</v>
      </c>
      <c r="G11875" s="41" t="s">
        <v>401</v>
      </c>
      <c r="H11875" s="41" t="s">
        <v>402</v>
      </c>
    </row>
    <row r="11876" spans="1:8" ht="15" hidden="1" customHeight="1" x14ac:dyDescent="0.25">
      <c r="A11876" s="35">
        <v>162</v>
      </c>
      <c r="B11876" s="38" t="s">
        <v>2407</v>
      </c>
      <c r="C11876" s="38" t="s">
        <v>2408</v>
      </c>
      <c r="D11876" s="38" t="s">
        <v>2409</v>
      </c>
      <c r="E11876" s="45" t="s">
        <v>1286</v>
      </c>
      <c r="F11876" s="45" t="s">
        <v>22</v>
      </c>
      <c r="G11876" s="41" t="s">
        <v>403</v>
      </c>
      <c r="H11876" s="41" t="s">
        <v>2424</v>
      </c>
    </row>
    <row r="11877" spans="1:8" ht="15" hidden="1" customHeight="1" x14ac:dyDescent="0.25">
      <c r="A11877" s="35">
        <v>162</v>
      </c>
      <c r="B11877" s="38" t="s">
        <v>2407</v>
      </c>
      <c r="C11877" s="38" t="s">
        <v>2408</v>
      </c>
      <c r="D11877" s="38" t="s">
        <v>2409</v>
      </c>
      <c r="E11877" s="45" t="s">
        <v>1286</v>
      </c>
      <c r="F11877" s="45" t="s">
        <v>22</v>
      </c>
      <c r="G11877" s="41" t="s">
        <v>405</v>
      </c>
      <c r="H11877" s="41" t="s">
        <v>406</v>
      </c>
    </row>
    <row r="11878" spans="1:8" ht="15" hidden="1" customHeight="1" x14ac:dyDescent="0.25">
      <c r="A11878" s="35">
        <v>162</v>
      </c>
      <c r="B11878" s="38" t="s">
        <v>2407</v>
      </c>
      <c r="C11878" s="38" t="s">
        <v>2408</v>
      </c>
      <c r="D11878" s="38" t="s">
        <v>2409</v>
      </c>
      <c r="E11878" s="45" t="s">
        <v>1286</v>
      </c>
      <c r="F11878" s="45" t="s">
        <v>22</v>
      </c>
      <c r="G11878" s="41" t="s">
        <v>407</v>
      </c>
      <c r="H11878" s="41">
        <v>60</v>
      </c>
    </row>
    <row r="11879" spans="1:8" ht="15" hidden="1" customHeight="1" x14ac:dyDescent="0.25">
      <c r="A11879" s="35">
        <v>162</v>
      </c>
      <c r="B11879" s="38" t="s">
        <v>2407</v>
      </c>
      <c r="C11879" s="38" t="s">
        <v>2408</v>
      </c>
      <c r="D11879" s="38" t="s">
        <v>2409</v>
      </c>
      <c r="E11879" s="45" t="s">
        <v>1286</v>
      </c>
      <c r="F11879" s="45" t="s">
        <v>22</v>
      </c>
      <c r="G11879" s="41" t="s">
        <v>408</v>
      </c>
      <c r="H11879" s="41" t="s">
        <v>411</v>
      </c>
    </row>
    <row r="11880" spans="1:8" ht="15" hidden="1" customHeight="1" x14ac:dyDescent="0.25">
      <c r="A11880" s="35">
        <v>162</v>
      </c>
      <c r="B11880" s="38" t="s">
        <v>2407</v>
      </c>
      <c r="C11880" s="38" t="s">
        <v>2408</v>
      </c>
      <c r="D11880" s="38" t="s">
        <v>2409</v>
      </c>
      <c r="E11880" s="45" t="s">
        <v>1286</v>
      </c>
      <c r="F11880" s="45" t="s">
        <v>22</v>
      </c>
      <c r="G11880" s="41" t="s">
        <v>410</v>
      </c>
      <c r="H11880" s="41" t="s">
        <v>411</v>
      </c>
    </row>
    <row r="11881" spans="1:8" ht="15" hidden="1" customHeight="1" x14ac:dyDescent="0.25">
      <c r="A11881" s="35">
        <v>162</v>
      </c>
      <c r="B11881" s="38" t="s">
        <v>2407</v>
      </c>
      <c r="C11881" s="38" t="s">
        <v>2408</v>
      </c>
      <c r="D11881" s="38" t="s">
        <v>2409</v>
      </c>
      <c r="E11881" s="45" t="s">
        <v>1286</v>
      </c>
      <c r="F11881" s="45" t="s">
        <v>22</v>
      </c>
      <c r="G11881" s="41" t="s">
        <v>412</v>
      </c>
      <c r="H11881" s="41" t="s">
        <v>1333</v>
      </c>
    </row>
    <row r="11882" spans="1:8" ht="15" hidden="1" customHeight="1" x14ac:dyDescent="0.25">
      <c r="A11882" s="35">
        <v>162</v>
      </c>
      <c r="B11882" s="38" t="s">
        <v>2407</v>
      </c>
      <c r="C11882" s="38" t="s">
        <v>2408</v>
      </c>
      <c r="D11882" s="38" t="s">
        <v>2409</v>
      </c>
      <c r="E11882" s="45" t="s">
        <v>1286</v>
      </c>
      <c r="F11882" s="45" t="s">
        <v>22</v>
      </c>
      <c r="G11882" s="41" t="s">
        <v>414</v>
      </c>
      <c r="H11882" s="41" t="s">
        <v>571</v>
      </c>
    </row>
    <row r="11883" spans="1:8" ht="15" hidden="1" customHeight="1" x14ac:dyDescent="0.25">
      <c r="A11883" s="35">
        <v>162</v>
      </c>
      <c r="B11883" s="38" t="s">
        <v>2407</v>
      </c>
      <c r="C11883" s="38" t="s">
        <v>2408</v>
      </c>
      <c r="D11883" s="38" t="s">
        <v>2409</v>
      </c>
      <c r="E11883" s="45" t="s">
        <v>1286</v>
      </c>
      <c r="F11883" s="45" t="s">
        <v>22</v>
      </c>
      <c r="G11883" s="41" t="s">
        <v>416</v>
      </c>
      <c r="H11883" s="41" t="s">
        <v>423</v>
      </c>
    </row>
    <row r="11884" spans="1:8" ht="15" hidden="1" customHeight="1" x14ac:dyDescent="0.25">
      <c r="A11884" s="35">
        <v>162</v>
      </c>
      <c r="B11884" s="38" t="s">
        <v>2407</v>
      </c>
      <c r="C11884" s="38" t="s">
        <v>2408</v>
      </c>
      <c r="D11884" s="38" t="s">
        <v>2409</v>
      </c>
      <c r="E11884" s="45" t="s">
        <v>1286</v>
      </c>
      <c r="F11884" s="45" t="s">
        <v>22</v>
      </c>
      <c r="G11884" s="41" t="s">
        <v>417</v>
      </c>
      <c r="H11884" s="41" t="s">
        <v>423</v>
      </c>
    </row>
    <row r="11885" spans="1:8" ht="15" hidden="1" customHeight="1" x14ac:dyDescent="0.25">
      <c r="A11885" s="35">
        <v>162</v>
      </c>
      <c r="B11885" s="38" t="s">
        <v>2407</v>
      </c>
      <c r="C11885" s="38" t="s">
        <v>2408</v>
      </c>
      <c r="D11885" s="38" t="s">
        <v>2409</v>
      </c>
      <c r="E11885" s="45" t="s">
        <v>1286</v>
      </c>
      <c r="F11885" s="45" t="s">
        <v>22</v>
      </c>
      <c r="G11885" s="41" t="s">
        <v>418</v>
      </c>
      <c r="H11885" s="41" t="s">
        <v>419</v>
      </c>
    </row>
    <row r="11886" spans="1:8" ht="15" hidden="1" customHeight="1" x14ac:dyDescent="0.25">
      <c r="A11886" s="35">
        <v>162</v>
      </c>
      <c r="B11886" s="38" t="s">
        <v>2407</v>
      </c>
      <c r="C11886" s="38" t="s">
        <v>2408</v>
      </c>
      <c r="D11886" s="38" t="s">
        <v>2409</v>
      </c>
      <c r="E11886" s="45" t="s">
        <v>1286</v>
      </c>
      <c r="F11886" s="45" t="s">
        <v>22</v>
      </c>
      <c r="G11886" s="41" t="s">
        <v>420</v>
      </c>
      <c r="H11886" s="41" t="s">
        <v>1670</v>
      </c>
    </row>
    <row r="11887" spans="1:8" ht="15" hidden="1" customHeight="1" x14ac:dyDescent="0.25">
      <c r="A11887" s="35">
        <v>162</v>
      </c>
      <c r="B11887" s="38" t="s">
        <v>2407</v>
      </c>
      <c r="C11887" s="38" t="s">
        <v>2408</v>
      </c>
      <c r="D11887" s="38" t="s">
        <v>2409</v>
      </c>
      <c r="E11887" s="45" t="s">
        <v>1286</v>
      </c>
      <c r="F11887" s="45" t="s">
        <v>22</v>
      </c>
      <c r="G11887" s="41" t="s">
        <v>422</v>
      </c>
      <c r="H11887" s="41" t="s">
        <v>1929</v>
      </c>
    </row>
    <row r="11888" spans="1:8" ht="15" hidden="1" customHeight="1" x14ac:dyDescent="0.25">
      <c r="A11888" s="35">
        <v>162</v>
      </c>
      <c r="B11888" s="38" t="s">
        <v>2407</v>
      </c>
      <c r="C11888" s="38" t="s">
        <v>2408</v>
      </c>
      <c r="D11888" s="38" t="s">
        <v>2409</v>
      </c>
      <c r="E11888" s="45" t="s">
        <v>1286</v>
      </c>
      <c r="F11888" s="45" t="s">
        <v>22</v>
      </c>
      <c r="G11888" s="41" t="s">
        <v>424</v>
      </c>
      <c r="H11888" s="41" t="s">
        <v>571</v>
      </c>
    </row>
    <row r="11889" spans="1:8" ht="15" hidden="1" customHeight="1" x14ac:dyDescent="0.25">
      <c r="A11889" s="35">
        <v>162</v>
      </c>
      <c r="B11889" s="38" t="s">
        <v>2407</v>
      </c>
      <c r="C11889" s="38" t="s">
        <v>2408</v>
      </c>
      <c r="D11889" s="38" t="s">
        <v>2409</v>
      </c>
      <c r="E11889" s="45" t="s">
        <v>1286</v>
      </c>
      <c r="F11889" s="45" t="s">
        <v>22</v>
      </c>
      <c r="G11889" s="41" t="s">
        <v>425</v>
      </c>
      <c r="H11889" s="41" t="s">
        <v>426</v>
      </c>
    </row>
    <row r="11890" spans="1:8" ht="15" hidden="1" customHeight="1" x14ac:dyDescent="0.25">
      <c r="A11890" s="35">
        <v>163</v>
      </c>
      <c r="B11890" s="38" t="s">
        <v>2425</v>
      </c>
      <c r="C11890" s="38" t="s">
        <v>2426</v>
      </c>
      <c r="D11890" s="38" t="s">
        <v>2427</v>
      </c>
      <c r="E11890" s="45" t="s">
        <v>1286</v>
      </c>
      <c r="F11890" s="45" t="s">
        <v>22</v>
      </c>
      <c r="G11890" s="41" t="s">
        <v>309</v>
      </c>
      <c r="H11890" s="41" t="s">
        <v>2427</v>
      </c>
    </row>
    <row r="11891" spans="1:8" ht="15" hidden="1" customHeight="1" x14ac:dyDescent="0.25">
      <c r="A11891" s="35">
        <v>163</v>
      </c>
      <c r="B11891" s="38" t="s">
        <v>2425</v>
      </c>
      <c r="C11891" s="38" t="s">
        <v>2426</v>
      </c>
      <c r="D11891" s="38" t="s">
        <v>2427</v>
      </c>
      <c r="E11891" s="45" t="s">
        <v>1286</v>
      </c>
      <c r="F11891" s="45" t="s">
        <v>22</v>
      </c>
      <c r="G11891" s="41" t="s">
        <v>310</v>
      </c>
      <c r="H11891" s="41" t="s">
        <v>2429</v>
      </c>
    </row>
    <row r="11892" spans="1:8" ht="15" hidden="1" customHeight="1" x14ac:dyDescent="0.25">
      <c r="A11892" s="35">
        <v>163</v>
      </c>
      <c r="B11892" s="38" t="s">
        <v>2425</v>
      </c>
      <c r="C11892" s="38" t="s">
        <v>2426</v>
      </c>
      <c r="D11892" s="38" t="s">
        <v>2427</v>
      </c>
      <c r="E11892" s="45" t="s">
        <v>1286</v>
      </c>
      <c r="F11892" s="45" t="s">
        <v>22</v>
      </c>
      <c r="G11892" s="41" t="s">
        <v>312</v>
      </c>
      <c r="H11892" s="41" t="s">
        <v>2430</v>
      </c>
    </row>
    <row r="11893" spans="1:8" ht="15" hidden="1" customHeight="1" x14ac:dyDescent="0.25">
      <c r="A11893" s="35">
        <v>163</v>
      </c>
      <c r="B11893" s="38" t="s">
        <v>2425</v>
      </c>
      <c r="C11893" s="38" t="s">
        <v>2426</v>
      </c>
      <c r="D11893" s="38" t="s">
        <v>2427</v>
      </c>
      <c r="E11893" s="45" t="s">
        <v>1286</v>
      </c>
      <c r="F11893" s="45" t="s">
        <v>22</v>
      </c>
      <c r="G11893" s="41" t="s">
        <v>314</v>
      </c>
      <c r="H11893" s="41" t="s">
        <v>423</v>
      </c>
    </row>
    <row r="11894" spans="1:8" ht="15" hidden="1" customHeight="1" x14ac:dyDescent="0.25">
      <c r="A11894" s="35">
        <v>163</v>
      </c>
      <c r="B11894" s="38" t="s">
        <v>2425</v>
      </c>
      <c r="C11894" s="38" t="s">
        <v>2426</v>
      </c>
      <c r="D11894" s="38" t="s">
        <v>2427</v>
      </c>
      <c r="E11894" s="45" t="s">
        <v>1286</v>
      </c>
      <c r="F11894" s="45" t="s">
        <v>22</v>
      </c>
      <c r="G11894" s="41" t="s">
        <v>316</v>
      </c>
      <c r="H11894" s="41" t="s">
        <v>2416</v>
      </c>
    </row>
    <row r="11895" spans="1:8" ht="15" hidden="1" customHeight="1" x14ac:dyDescent="0.25">
      <c r="A11895" s="35">
        <v>163</v>
      </c>
      <c r="B11895" s="38" t="s">
        <v>2425</v>
      </c>
      <c r="C11895" s="38" t="s">
        <v>2426</v>
      </c>
      <c r="D11895" s="38" t="s">
        <v>2427</v>
      </c>
      <c r="E11895" s="45" t="s">
        <v>1286</v>
      </c>
      <c r="F11895" s="45" t="s">
        <v>22</v>
      </c>
      <c r="G11895" s="41" t="s">
        <v>318</v>
      </c>
      <c r="H11895" s="41" t="s">
        <v>319</v>
      </c>
    </row>
    <row r="11896" spans="1:8" ht="15" hidden="1" customHeight="1" x14ac:dyDescent="0.25">
      <c r="A11896" s="35">
        <v>163</v>
      </c>
      <c r="B11896" s="38" t="s">
        <v>2425</v>
      </c>
      <c r="C11896" s="38" t="s">
        <v>2426</v>
      </c>
      <c r="D11896" s="38" t="s">
        <v>2427</v>
      </c>
      <c r="E11896" s="45" t="s">
        <v>1286</v>
      </c>
      <c r="F11896" s="45" t="s">
        <v>22</v>
      </c>
      <c r="G11896" s="41" t="s">
        <v>320</v>
      </c>
      <c r="H11896" s="41">
        <v>27</v>
      </c>
    </row>
    <row r="11897" spans="1:8" ht="15" hidden="1" customHeight="1" x14ac:dyDescent="0.25">
      <c r="A11897" s="35">
        <v>163</v>
      </c>
      <c r="B11897" s="38" t="s">
        <v>2425</v>
      </c>
      <c r="C11897" s="38" t="s">
        <v>2426</v>
      </c>
      <c r="D11897" s="38" t="s">
        <v>2427</v>
      </c>
      <c r="E11897" s="45" t="s">
        <v>1286</v>
      </c>
      <c r="F11897" s="45" t="s">
        <v>22</v>
      </c>
      <c r="G11897" s="41" t="s">
        <v>321</v>
      </c>
      <c r="H11897" s="41">
        <v>9</v>
      </c>
    </row>
    <row r="11898" spans="1:8" ht="15" hidden="1" customHeight="1" x14ac:dyDescent="0.25">
      <c r="A11898" s="35">
        <v>163</v>
      </c>
      <c r="B11898" s="38" t="s">
        <v>2425</v>
      </c>
      <c r="C11898" s="38" t="s">
        <v>2426</v>
      </c>
      <c r="D11898" s="38" t="s">
        <v>2427</v>
      </c>
      <c r="E11898" s="45" t="s">
        <v>1286</v>
      </c>
      <c r="F11898" s="45" t="s">
        <v>22</v>
      </c>
      <c r="G11898" s="41" t="s">
        <v>322</v>
      </c>
      <c r="H11898" s="41">
        <v>2.71</v>
      </c>
    </row>
    <row r="11899" spans="1:8" ht="15" hidden="1" customHeight="1" x14ac:dyDescent="0.25">
      <c r="A11899" s="35">
        <v>163</v>
      </c>
      <c r="B11899" s="38" t="s">
        <v>2425</v>
      </c>
      <c r="C11899" s="38" t="s">
        <v>2426</v>
      </c>
      <c r="D11899" s="38" t="s">
        <v>2427</v>
      </c>
      <c r="E11899" s="45" t="s">
        <v>1286</v>
      </c>
      <c r="F11899" s="45" t="s">
        <v>22</v>
      </c>
      <c r="G11899" s="41" t="s">
        <v>324</v>
      </c>
      <c r="H11899" s="41">
        <v>3.91</v>
      </c>
    </row>
    <row r="11900" spans="1:8" ht="15" hidden="1" customHeight="1" x14ac:dyDescent="0.25">
      <c r="A11900" s="35">
        <v>163</v>
      </c>
      <c r="B11900" s="38" t="s">
        <v>2425</v>
      </c>
      <c r="C11900" s="38" t="s">
        <v>2426</v>
      </c>
      <c r="D11900" s="38" t="s">
        <v>2427</v>
      </c>
      <c r="E11900" s="45" t="s">
        <v>1286</v>
      </c>
      <c r="F11900" s="45" t="s">
        <v>22</v>
      </c>
      <c r="G11900" s="41" t="s">
        <v>326</v>
      </c>
      <c r="H11900" s="42">
        <v>0.84199999999999997</v>
      </c>
    </row>
    <row r="11901" spans="1:8" ht="15" hidden="1" customHeight="1" x14ac:dyDescent="0.25">
      <c r="A11901" s="35">
        <v>163</v>
      </c>
      <c r="B11901" s="38" t="s">
        <v>2425</v>
      </c>
      <c r="C11901" s="38" t="s">
        <v>2426</v>
      </c>
      <c r="D11901" s="38" t="s">
        <v>2427</v>
      </c>
      <c r="E11901" s="45" t="s">
        <v>1286</v>
      </c>
      <c r="F11901" s="45" t="s">
        <v>22</v>
      </c>
      <c r="G11901" s="41" t="s">
        <v>328</v>
      </c>
      <c r="H11901" s="41" t="s">
        <v>2169</v>
      </c>
    </row>
    <row r="11902" spans="1:8" ht="15" hidden="1" customHeight="1" x14ac:dyDescent="0.25">
      <c r="A11902" s="35">
        <v>163</v>
      </c>
      <c r="B11902" s="38" t="s">
        <v>2425</v>
      </c>
      <c r="C11902" s="38" t="s">
        <v>2426</v>
      </c>
      <c r="D11902" s="38" t="s">
        <v>2427</v>
      </c>
      <c r="E11902" s="45" t="s">
        <v>1286</v>
      </c>
      <c r="F11902" s="45" t="s">
        <v>22</v>
      </c>
      <c r="G11902" s="41" t="s">
        <v>331</v>
      </c>
      <c r="H11902" s="41" t="s">
        <v>332</v>
      </c>
    </row>
    <row r="11903" spans="1:8" ht="15" hidden="1" customHeight="1" x14ac:dyDescent="0.25">
      <c r="A11903" s="35">
        <v>163</v>
      </c>
      <c r="B11903" s="38" t="s">
        <v>2425</v>
      </c>
      <c r="C11903" s="38" t="s">
        <v>2426</v>
      </c>
      <c r="D11903" s="38" t="s">
        <v>2427</v>
      </c>
      <c r="E11903" s="45" t="s">
        <v>1286</v>
      </c>
      <c r="F11903" s="45" t="s">
        <v>22</v>
      </c>
      <c r="G11903" s="41" t="s">
        <v>335</v>
      </c>
      <c r="H11903" s="41">
        <v>9</v>
      </c>
    </row>
    <row r="11904" spans="1:8" ht="15" hidden="1" customHeight="1" x14ac:dyDescent="0.25">
      <c r="A11904" s="35">
        <v>163</v>
      </c>
      <c r="B11904" s="38" t="s">
        <v>2425</v>
      </c>
      <c r="C11904" s="38" t="s">
        <v>2426</v>
      </c>
      <c r="D11904" s="38" t="s">
        <v>2427</v>
      </c>
      <c r="E11904" s="45" t="s">
        <v>1286</v>
      </c>
      <c r="F11904" s="45" t="s">
        <v>22</v>
      </c>
      <c r="G11904" s="41" t="s">
        <v>336</v>
      </c>
      <c r="H11904" s="41">
        <v>2.75</v>
      </c>
    </row>
    <row r="11905" spans="1:8" ht="15" hidden="1" customHeight="1" x14ac:dyDescent="0.25">
      <c r="A11905" s="35">
        <v>163</v>
      </c>
      <c r="B11905" s="38" t="s">
        <v>2425</v>
      </c>
      <c r="C11905" s="38" t="s">
        <v>2426</v>
      </c>
      <c r="D11905" s="38" t="s">
        <v>2427</v>
      </c>
      <c r="E11905" s="45" t="s">
        <v>1286</v>
      </c>
      <c r="F11905" s="45" t="s">
        <v>22</v>
      </c>
      <c r="G11905" s="41" t="s">
        <v>338</v>
      </c>
      <c r="H11905" s="41">
        <v>3.44</v>
      </c>
    </row>
    <row r="11906" spans="1:8" ht="15" hidden="1" customHeight="1" x14ac:dyDescent="0.25">
      <c r="A11906" s="35">
        <v>163</v>
      </c>
      <c r="B11906" s="38" t="s">
        <v>2425</v>
      </c>
      <c r="C11906" s="38" t="s">
        <v>2426</v>
      </c>
      <c r="D11906" s="38" t="s">
        <v>2427</v>
      </c>
      <c r="E11906" s="45" t="s">
        <v>1286</v>
      </c>
      <c r="F11906" s="45" t="s">
        <v>22</v>
      </c>
      <c r="G11906" s="41" t="s">
        <v>340</v>
      </c>
      <c r="H11906" s="41">
        <v>0.75800000000000001</v>
      </c>
    </row>
    <row r="11907" spans="1:8" ht="15" hidden="1" customHeight="1" x14ac:dyDescent="0.25">
      <c r="A11907" s="35">
        <v>163</v>
      </c>
      <c r="B11907" s="38" t="s">
        <v>2425</v>
      </c>
      <c r="C11907" s="38" t="s">
        <v>2426</v>
      </c>
      <c r="D11907" s="38" t="s">
        <v>2427</v>
      </c>
      <c r="E11907" s="45" t="s">
        <v>1286</v>
      </c>
      <c r="F11907" s="45" t="s">
        <v>22</v>
      </c>
      <c r="G11907" s="41" t="s">
        <v>342</v>
      </c>
      <c r="H11907" s="41" t="s">
        <v>1917</v>
      </c>
    </row>
    <row r="11908" spans="1:8" ht="15" hidden="1" customHeight="1" x14ac:dyDescent="0.25">
      <c r="A11908" s="35">
        <v>163</v>
      </c>
      <c r="B11908" s="38" t="s">
        <v>2425</v>
      </c>
      <c r="C11908" s="38" t="s">
        <v>2426</v>
      </c>
      <c r="D11908" s="38" t="s">
        <v>2427</v>
      </c>
      <c r="E11908" s="45" t="s">
        <v>1286</v>
      </c>
      <c r="F11908" s="45" t="s">
        <v>22</v>
      </c>
      <c r="G11908" s="41" t="s">
        <v>345</v>
      </c>
      <c r="H11908" s="41" t="s">
        <v>332</v>
      </c>
    </row>
    <row r="11909" spans="1:8" ht="15" hidden="1" customHeight="1" x14ac:dyDescent="0.25">
      <c r="A11909" s="35">
        <v>163</v>
      </c>
      <c r="B11909" s="38" t="s">
        <v>2425</v>
      </c>
      <c r="C11909" s="38" t="s">
        <v>2426</v>
      </c>
      <c r="D11909" s="38" t="s">
        <v>2427</v>
      </c>
      <c r="E11909" s="45" t="s">
        <v>1286</v>
      </c>
      <c r="F11909" s="45" t="s">
        <v>22</v>
      </c>
      <c r="G11909" s="41" t="s">
        <v>347</v>
      </c>
      <c r="H11909" s="41" t="s">
        <v>1307</v>
      </c>
    </row>
    <row r="11910" spans="1:8" ht="15" hidden="1" customHeight="1" x14ac:dyDescent="0.25">
      <c r="A11910" s="35">
        <v>163</v>
      </c>
      <c r="B11910" s="38" t="s">
        <v>2425</v>
      </c>
      <c r="C11910" s="38" t="s">
        <v>2426</v>
      </c>
      <c r="D11910" s="38" t="s">
        <v>2427</v>
      </c>
      <c r="E11910" s="45" t="s">
        <v>1286</v>
      </c>
      <c r="F11910" s="45" t="s">
        <v>22</v>
      </c>
      <c r="G11910" s="41" t="s">
        <v>349</v>
      </c>
      <c r="H11910" s="41" t="s">
        <v>2431</v>
      </c>
    </row>
    <row r="11911" spans="1:8" ht="15" hidden="1" customHeight="1" x14ac:dyDescent="0.25">
      <c r="A11911" s="35">
        <v>163</v>
      </c>
      <c r="B11911" s="38" t="s">
        <v>2425</v>
      </c>
      <c r="C11911" s="38" t="s">
        <v>2426</v>
      </c>
      <c r="D11911" s="38" t="s">
        <v>2427</v>
      </c>
      <c r="E11911" s="45" t="s">
        <v>1286</v>
      </c>
      <c r="F11911" s="45" t="s">
        <v>22</v>
      </c>
      <c r="G11911" s="41" t="s">
        <v>351</v>
      </c>
      <c r="H11911" s="41">
        <v>400</v>
      </c>
    </row>
    <row r="11912" spans="1:8" ht="15" hidden="1" customHeight="1" x14ac:dyDescent="0.25">
      <c r="A11912" s="35">
        <v>163</v>
      </c>
      <c r="B11912" s="38" t="s">
        <v>2425</v>
      </c>
      <c r="C11912" s="38" t="s">
        <v>2426</v>
      </c>
      <c r="D11912" s="38" t="s">
        <v>2427</v>
      </c>
      <c r="E11912" s="45" t="s">
        <v>1286</v>
      </c>
      <c r="F11912" s="45" t="s">
        <v>22</v>
      </c>
      <c r="G11912" s="41" t="s">
        <v>352</v>
      </c>
      <c r="H11912" s="41" t="s">
        <v>2432</v>
      </c>
    </row>
    <row r="11913" spans="1:8" ht="15" hidden="1" customHeight="1" x14ac:dyDescent="0.25">
      <c r="A11913" s="35">
        <v>163</v>
      </c>
      <c r="B11913" s="38" t="s">
        <v>2425</v>
      </c>
      <c r="C11913" s="38" t="s">
        <v>2426</v>
      </c>
      <c r="D11913" s="38" t="s">
        <v>2427</v>
      </c>
      <c r="E11913" s="45" t="s">
        <v>1286</v>
      </c>
      <c r="F11913" s="45" t="s">
        <v>22</v>
      </c>
      <c r="G11913" s="41" t="s">
        <v>354</v>
      </c>
      <c r="H11913" s="41">
        <v>22</v>
      </c>
    </row>
    <row r="11914" spans="1:8" ht="15" hidden="1" customHeight="1" x14ac:dyDescent="0.25">
      <c r="A11914" s="35">
        <v>163</v>
      </c>
      <c r="B11914" s="38" t="s">
        <v>2425</v>
      </c>
      <c r="C11914" s="38" t="s">
        <v>2426</v>
      </c>
      <c r="D11914" s="38" t="s">
        <v>2427</v>
      </c>
      <c r="E11914" s="45" t="s">
        <v>1286</v>
      </c>
      <c r="F11914" s="45" t="s">
        <v>22</v>
      </c>
      <c r="G11914" s="41" t="s">
        <v>355</v>
      </c>
      <c r="H11914" s="41">
        <v>0.9</v>
      </c>
    </row>
    <row r="11915" spans="1:8" ht="15" hidden="1" customHeight="1" x14ac:dyDescent="0.25">
      <c r="A11915" s="35">
        <v>163</v>
      </c>
      <c r="B11915" s="38" t="s">
        <v>2425</v>
      </c>
      <c r="C11915" s="38" t="s">
        <v>2426</v>
      </c>
      <c r="D11915" s="38" t="s">
        <v>2427</v>
      </c>
      <c r="E11915" s="45" t="s">
        <v>1286</v>
      </c>
      <c r="F11915" s="45" t="s">
        <v>22</v>
      </c>
      <c r="G11915" s="41" t="s">
        <v>356</v>
      </c>
      <c r="H11915" s="41">
        <v>1800</v>
      </c>
    </row>
    <row r="11916" spans="1:8" ht="15" hidden="1" customHeight="1" x14ac:dyDescent="0.25">
      <c r="A11916" s="35">
        <v>163</v>
      </c>
      <c r="B11916" s="38" t="s">
        <v>2425</v>
      </c>
      <c r="C11916" s="38" t="s">
        <v>2426</v>
      </c>
      <c r="D11916" s="38" t="s">
        <v>2427</v>
      </c>
      <c r="E11916" s="45" t="s">
        <v>1286</v>
      </c>
      <c r="F11916" s="45" t="s">
        <v>22</v>
      </c>
      <c r="G11916" s="41" t="s">
        <v>357</v>
      </c>
      <c r="H11916" s="41">
        <v>52</v>
      </c>
    </row>
    <row r="11917" spans="1:8" ht="15" hidden="1" customHeight="1" x14ac:dyDescent="0.25">
      <c r="A11917" s="35">
        <v>163</v>
      </c>
      <c r="B11917" s="38" t="s">
        <v>2425</v>
      </c>
      <c r="C11917" s="38" t="s">
        <v>2426</v>
      </c>
      <c r="D11917" s="38" t="s">
        <v>2427</v>
      </c>
      <c r="E11917" s="45" t="s">
        <v>1286</v>
      </c>
      <c r="F11917" s="45" t="s">
        <v>22</v>
      </c>
      <c r="G11917" s="41" t="s">
        <v>358</v>
      </c>
      <c r="H11917" s="41" t="s">
        <v>1353</v>
      </c>
    </row>
    <row r="11918" spans="1:8" ht="15" hidden="1" customHeight="1" x14ac:dyDescent="0.25">
      <c r="A11918" s="35">
        <v>163</v>
      </c>
      <c r="B11918" s="38" t="s">
        <v>2425</v>
      </c>
      <c r="C11918" s="38" t="s">
        <v>2426</v>
      </c>
      <c r="D11918" s="38" t="s">
        <v>2427</v>
      </c>
      <c r="E11918" s="45" t="s">
        <v>1286</v>
      </c>
      <c r="F11918" s="45" t="s">
        <v>22</v>
      </c>
      <c r="G11918" s="41" t="s">
        <v>360</v>
      </c>
      <c r="H11918" s="41" t="s">
        <v>1312</v>
      </c>
    </row>
    <row r="11919" spans="1:8" ht="15" hidden="1" customHeight="1" x14ac:dyDescent="0.25">
      <c r="A11919" s="35">
        <v>163</v>
      </c>
      <c r="B11919" s="38" t="s">
        <v>2425</v>
      </c>
      <c r="C11919" s="38" t="s">
        <v>2426</v>
      </c>
      <c r="D11919" s="38" t="s">
        <v>2427</v>
      </c>
      <c r="E11919" s="45" t="s">
        <v>1286</v>
      </c>
      <c r="F11919" s="45" t="s">
        <v>22</v>
      </c>
      <c r="G11919" s="41" t="s">
        <v>1313</v>
      </c>
      <c r="H11919" s="41" t="s">
        <v>2433</v>
      </c>
    </row>
    <row r="11920" spans="1:8" ht="15" hidden="1" customHeight="1" x14ac:dyDescent="0.25">
      <c r="A11920" s="35">
        <v>163</v>
      </c>
      <c r="B11920" s="38" t="s">
        <v>2425</v>
      </c>
      <c r="C11920" s="38" t="s">
        <v>2426</v>
      </c>
      <c r="D11920" s="38" t="s">
        <v>2427</v>
      </c>
      <c r="E11920" s="45" t="s">
        <v>1286</v>
      </c>
      <c r="F11920" s="45" t="s">
        <v>22</v>
      </c>
      <c r="G11920" s="41" t="s">
        <v>362</v>
      </c>
      <c r="H11920" s="41" t="s">
        <v>1426</v>
      </c>
    </row>
    <row r="11921" spans="1:8" ht="15" hidden="1" customHeight="1" x14ac:dyDescent="0.25">
      <c r="A11921" s="35">
        <v>163</v>
      </c>
      <c r="B11921" s="38" t="s">
        <v>2425</v>
      </c>
      <c r="C11921" s="38" t="s">
        <v>2426</v>
      </c>
      <c r="D11921" s="38" t="s">
        <v>2427</v>
      </c>
      <c r="E11921" s="45" t="s">
        <v>1286</v>
      </c>
      <c r="F11921" s="45" t="s">
        <v>22</v>
      </c>
      <c r="G11921" s="41" t="s">
        <v>364</v>
      </c>
      <c r="H11921" s="41">
        <v>455</v>
      </c>
    </row>
    <row r="11922" spans="1:8" ht="15" hidden="1" customHeight="1" x14ac:dyDescent="0.25">
      <c r="A11922" s="35">
        <v>163</v>
      </c>
      <c r="B11922" s="38" t="s">
        <v>2425</v>
      </c>
      <c r="C11922" s="38" t="s">
        <v>2426</v>
      </c>
      <c r="D11922" s="38" t="s">
        <v>2427</v>
      </c>
      <c r="E11922" s="45" t="s">
        <v>1286</v>
      </c>
      <c r="F11922" s="45" t="s">
        <v>22</v>
      </c>
      <c r="G11922" s="41" t="s">
        <v>781</v>
      </c>
      <c r="H11922" s="41">
        <v>20</v>
      </c>
    </row>
    <row r="11923" spans="1:8" ht="15" hidden="1" customHeight="1" x14ac:dyDescent="0.25">
      <c r="A11923" s="35">
        <v>163</v>
      </c>
      <c r="B11923" s="38" t="s">
        <v>2425</v>
      </c>
      <c r="C11923" s="38" t="s">
        <v>2426</v>
      </c>
      <c r="D11923" s="38" t="s">
        <v>2427</v>
      </c>
      <c r="E11923" s="45" t="s">
        <v>1286</v>
      </c>
      <c r="F11923" s="45" t="s">
        <v>22</v>
      </c>
      <c r="G11923" s="41" t="s">
        <v>365</v>
      </c>
      <c r="H11923" s="41" t="s">
        <v>1750</v>
      </c>
    </row>
    <row r="11924" spans="1:8" ht="15" hidden="1" customHeight="1" x14ac:dyDescent="0.25">
      <c r="A11924" s="35">
        <v>163</v>
      </c>
      <c r="B11924" s="38" t="s">
        <v>2425</v>
      </c>
      <c r="C11924" s="38" t="s">
        <v>2426</v>
      </c>
      <c r="D11924" s="38" t="s">
        <v>2427</v>
      </c>
      <c r="E11924" s="45" t="s">
        <v>1286</v>
      </c>
      <c r="F11924" s="45" t="s">
        <v>22</v>
      </c>
      <c r="G11924" s="41" t="s">
        <v>367</v>
      </c>
      <c r="H11924" s="41" t="s">
        <v>2420</v>
      </c>
    </row>
    <row r="11925" spans="1:8" ht="15" hidden="1" customHeight="1" x14ac:dyDescent="0.25">
      <c r="A11925" s="35">
        <v>163</v>
      </c>
      <c r="B11925" s="38" t="s">
        <v>2425</v>
      </c>
      <c r="C11925" s="38" t="s">
        <v>2426</v>
      </c>
      <c r="D11925" s="38" t="s">
        <v>2427</v>
      </c>
      <c r="E11925" s="45" t="s">
        <v>1286</v>
      </c>
      <c r="F11925" s="45" t="s">
        <v>22</v>
      </c>
      <c r="G11925" s="41" t="s">
        <v>369</v>
      </c>
      <c r="H11925" s="41" t="s">
        <v>1883</v>
      </c>
    </row>
    <row r="11926" spans="1:8" ht="15" hidden="1" customHeight="1" x14ac:dyDescent="0.25">
      <c r="A11926" s="35">
        <v>163</v>
      </c>
      <c r="B11926" s="38" t="s">
        <v>2425</v>
      </c>
      <c r="C11926" s="38" t="s">
        <v>2426</v>
      </c>
      <c r="D11926" s="38" t="s">
        <v>2427</v>
      </c>
      <c r="E11926" s="45" t="s">
        <v>1286</v>
      </c>
      <c r="F11926" s="45" t="s">
        <v>22</v>
      </c>
      <c r="G11926" s="41" t="s">
        <v>371</v>
      </c>
      <c r="H11926" s="41" t="s">
        <v>2421</v>
      </c>
    </row>
    <row r="11927" spans="1:8" ht="15" hidden="1" customHeight="1" x14ac:dyDescent="0.25">
      <c r="A11927" s="35">
        <v>163</v>
      </c>
      <c r="B11927" s="38" t="s">
        <v>2425</v>
      </c>
      <c r="C11927" s="38" t="s">
        <v>2426</v>
      </c>
      <c r="D11927" s="38" t="s">
        <v>2427</v>
      </c>
      <c r="E11927" s="45" t="s">
        <v>1286</v>
      </c>
      <c r="F11927" s="45" t="s">
        <v>22</v>
      </c>
      <c r="G11927" s="41" t="s">
        <v>373</v>
      </c>
      <c r="H11927" s="41">
        <v>8.5</v>
      </c>
    </row>
    <row r="11928" spans="1:8" ht="15" hidden="1" customHeight="1" x14ac:dyDescent="0.25">
      <c r="A11928" s="35">
        <v>163</v>
      </c>
      <c r="B11928" s="38" t="s">
        <v>2425</v>
      </c>
      <c r="C11928" s="38" t="s">
        <v>2426</v>
      </c>
      <c r="D11928" s="38" t="s">
        <v>2427</v>
      </c>
      <c r="E11928" s="45" t="s">
        <v>1286</v>
      </c>
      <c r="F11928" s="45" t="s">
        <v>22</v>
      </c>
      <c r="G11928" s="41" t="s">
        <v>374</v>
      </c>
      <c r="H11928" s="41">
        <v>20</v>
      </c>
    </row>
    <row r="11929" spans="1:8" ht="15" hidden="1" customHeight="1" x14ac:dyDescent="0.25">
      <c r="A11929" s="35">
        <v>163</v>
      </c>
      <c r="B11929" s="38" t="s">
        <v>2425</v>
      </c>
      <c r="C11929" s="38" t="s">
        <v>2426</v>
      </c>
      <c r="D11929" s="38" t="s">
        <v>2427</v>
      </c>
      <c r="E11929" s="45" t="s">
        <v>1286</v>
      </c>
      <c r="F11929" s="45" t="s">
        <v>22</v>
      </c>
      <c r="G11929" s="41" t="s">
        <v>375</v>
      </c>
      <c r="H11929" s="41">
        <v>10</v>
      </c>
    </row>
    <row r="11930" spans="1:8" ht="15" hidden="1" customHeight="1" x14ac:dyDescent="0.25">
      <c r="A11930" s="35">
        <v>163</v>
      </c>
      <c r="B11930" s="38" t="s">
        <v>2425</v>
      </c>
      <c r="C11930" s="38" t="s">
        <v>2426</v>
      </c>
      <c r="D11930" s="38" t="s">
        <v>2427</v>
      </c>
      <c r="E11930" s="45" t="s">
        <v>1286</v>
      </c>
      <c r="F11930" s="45" t="s">
        <v>22</v>
      </c>
      <c r="G11930" s="41" t="s">
        <v>376</v>
      </c>
      <c r="H11930" s="41">
        <v>22</v>
      </c>
    </row>
    <row r="11931" spans="1:8" ht="15" hidden="1" customHeight="1" x14ac:dyDescent="0.25">
      <c r="A11931" s="35">
        <v>163</v>
      </c>
      <c r="B11931" s="38" t="s">
        <v>2425</v>
      </c>
      <c r="C11931" s="38" t="s">
        <v>2426</v>
      </c>
      <c r="D11931" s="38" t="s">
        <v>2427</v>
      </c>
      <c r="E11931" s="45" t="s">
        <v>1286</v>
      </c>
      <c r="F11931" s="45" t="s">
        <v>22</v>
      </c>
      <c r="G11931" s="41" t="s">
        <v>377</v>
      </c>
      <c r="H11931" s="41" t="s">
        <v>378</v>
      </c>
    </row>
    <row r="11932" spans="1:8" ht="15" hidden="1" customHeight="1" x14ac:dyDescent="0.25">
      <c r="A11932" s="35">
        <v>163</v>
      </c>
      <c r="B11932" s="38" t="s">
        <v>2425</v>
      </c>
      <c r="C11932" s="38" t="s">
        <v>2426</v>
      </c>
      <c r="D11932" s="38" t="s">
        <v>2427</v>
      </c>
      <c r="E11932" s="45" t="s">
        <v>1286</v>
      </c>
      <c r="F11932" s="45" t="s">
        <v>22</v>
      </c>
      <c r="G11932" s="41" t="s">
        <v>379</v>
      </c>
      <c r="H11932" s="41" t="s">
        <v>380</v>
      </c>
    </row>
    <row r="11933" spans="1:8" ht="15" hidden="1" customHeight="1" x14ac:dyDescent="0.25">
      <c r="A11933" s="35">
        <v>163</v>
      </c>
      <c r="B11933" s="38" t="s">
        <v>2425</v>
      </c>
      <c r="C11933" s="38" t="s">
        <v>2426</v>
      </c>
      <c r="D11933" s="38" t="s">
        <v>2427</v>
      </c>
      <c r="E11933" s="45" t="s">
        <v>1286</v>
      </c>
      <c r="F11933" s="45" t="s">
        <v>22</v>
      </c>
      <c r="G11933" s="41" t="s">
        <v>381</v>
      </c>
      <c r="H11933" s="41">
        <v>20</v>
      </c>
    </row>
    <row r="11934" spans="1:8" ht="15" hidden="1" customHeight="1" x14ac:dyDescent="0.25">
      <c r="A11934" s="35">
        <v>163</v>
      </c>
      <c r="B11934" s="38" t="s">
        <v>2425</v>
      </c>
      <c r="C11934" s="38" t="s">
        <v>2426</v>
      </c>
      <c r="D11934" s="38" t="s">
        <v>2427</v>
      </c>
      <c r="E11934" s="45" t="s">
        <v>1286</v>
      </c>
      <c r="F11934" s="45" t="s">
        <v>22</v>
      </c>
      <c r="G11934" s="41" t="s">
        <v>382</v>
      </c>
      <c r="H11934" s="41">
        <v>10</v>
      </c>
    </row>
    <row r="11935" spans="1:8" ht="15" hidden="1" customHeight="1" x14ac:dyDescent="0.25">
      <c r="A11935" s="35">
        <v>163</v>
      </c>
      <c r="B11935" s="38" t="s">
        <v>2425</v>
      </c>
      <c r="C11935" s="38" t="s">
        <v>2426</v>
      </c>
      <c r="D11935" s="38" t="s">
        <v>2427</v>
      </c>
      <c r="E11935" s="45" t="s">
        <v>1286</v>
      </c>
      <c r="F11935" s="45" t="s">
        <v>22</v>
      </c>
      <c r="G11935" s="41" t="s">
        <v>383</v>
      </c>
      <c r="H11935" s="41">
        <v>3</v>
      </c>
    </row>
    <row r="11936" spans="1:8" ht="15" hidden="1" customHeight="1" x14ac:dyDescent="0.25">
      <c r="A11936" s="35">
        <v>163</v>
      </c>
      <c r="B11936" s="38" t="s">
        <v>2425</v>
      </c>
      <c r="C11936" s="38" t="s">
        <v>2426</v>
      </c>
      <c r="D11936" s="38" t="s">
        <v>2427</v>
      </c>
      <c r="E11936" s="45" t="s">
        <v>1286</v>
      </c>
      <c r="F11936" s="45" t="s">
        <v>22</v>
      </c>
      <c r="G11936" s="41" t="s">
        <v>384</v>
      </c>
      <c r="H11936" s="41">
        <v>5</v>
      </c>
    </row>
    <row r="11937" spans="1:8" ht="15" hidden="1" customHeight="1" x14ac:dyDescent="0.25">
      <c r="A11937" s="35">
        <v>163</v>
      </c>
      <c r="B11937" s="38" t="s">
        <v>2425</v>
      </c>
      <c r="C11937" s="38" t="s">
        <v>2426</v>
      </c>
      <c r="D11937" s="38" t="s">
        <v>2427</v>
      </c>
      <c r="E11937" s="45" t="s">
        <v>1286</v>
      </c>
      <c r="F11937" s="45" t="s">
        <v>22</v>
      </c>
      <c r="G11937" s="41" t="s">
        <v>385</v>
      </c>
      <c r="H11937" s="41">
        <v>16.899999999999999</v>
      </c>
    </row>
    <row r="11938" spans="1:8" ht="15" hidden="1" customHeight="1" x14ac:dyDescent="0.25">
      <c r="A11938" s="35">
        <v>163</v>
      </c>
      <c r="B11938" s="38" t="s">
        <v>2425</v>
      </c>
      <c r="C11938" s="38" t="s">
        <v>2426</v>
      </c>
      <c r="D11938" s="38" t="s">
        <v>2427</v>
      </c>
      <c r="E11938" s="45" t="s">
        <v>1286</v>
      </c>
      <c r="F11938" s="45" t="s">
        <v>22</v>
      </c>
      <c r="G11938" s="41" t="s">
        <v>386</v>
      </c>
      <c r="H11938" s="41" t="s">
        <v>2422</v>
      </c>
    </row>
    <row r="11939" spans="1:8" ht="15" hidden="1" customHeight="1" x14ac:dyDescent="0.25">
      <c r="A11939" s="35">
        <v>163</v>
      </c>
      <c r="B11939" s="38" t="s">
        <v>2425</v>
      </c>
      <c r="C11939" s="38" t="s">
        <v>2426</v>
      </c>
      <c r="D11939" s="38" t="s">
        <v>2427</v>
      </c>
      <c r="E11939" s="45" t="s">
        <v>1286</v>
      </c>
      <c r="F11939" s="45" t="s">
        <v>22</v>
      </c>
      <c r="G11939" s="41" t="s">
        <v>388</v>
      </c>
      <c r="H11939" s="41" t="s">
        <v>1432</v>
      </c>
    </row>
    <row r="11940" spans="1:8" ht="15" hidden="1" customHeight="1" x14ac:dyDescent="0.25">
      <c r="A11940" s="35">
        <v>163</v>
      </c>
      <c r="B11940" s="38" t="s">
        <v>2425</v>
      </c>
      <c r="C11940" s="38" t="s">
        <v>2426</v>
      </c>
      <c r="D11940" s="38" t="s">
        <v>2427</v>
      </c>
      <c r="E11940" s="45" t="s">
        <v>1286</v>
      </c>
      <c r="F11940" s="45" t="s">
        <v>22</v>
      </c>
      <c r="G11940" s="41" t="s">
        <v>1324</v>
      </c>
      <c r="H11940" s="41" t="s">
        <v>1756</v>
      </c>
    </row>
    <row r="11941" spans="1:8" ht="15" hidden="1" customHeight="1" x14ac:dyDescent="0.25">
      <c r="A11941" s="35">
        <v>163</v>
      </c>
      <c r="B11941" s="38" t="s">
        <v>2425</v>
      </c>
      <c r="C11941" s="38" t="s">
        <v>2426</v>
      </c>
      <c r="D11941" s="38" t="s">
        <v>2427</v>
      </c>
      <c r="E11941" s="45" t="s">
        <v>1286</v>
      </c>
      <c r="F11941" s="45" t="s">
        <v>22</v>
      </c>
      <c r="G11941" s="42" t="s">
        <v>1326</v>
      </c>
      <c r="H11941" s="41" t="s">
        <v>1757</v>
      </c>
    </row>
    <row r="11942" spans="1:8" ht="15" hidden="1" customHeight="1" x14ac:dyDescent="0.25">
      <c r="A11942" s="35">
        <v>163</v>
      </c>
      <c r="B11942" s="38" t="s">
        <v>2425</v>
      </c>
      <c r="C11942" s="38" t="s">
        <v>2426</v>
      </c>
      <c r="D11942" s="38" t="s">
        <v>2427</v>
      </c>
      <c r="E11942" s="45" t="s">
        <v>1286</v>
      </c>
      <c r="F11942" s="45" t="s">
        <v>22</v>
      </c>
      <c r="G11942" s="41" t="s">
        <v>390</v>
      </c>
      <c r="H11942" s="41" t="s">
        <v>1328</v>
      </c>
    </row>
    <row r="11943" spans="1:8" ht="15" hidden="1" customHeight="1" x14ac:dyDescent="0.25">
      <c r="A11943" s="35">
        <v>163</v>
      </c>
      <c r="B11943" s="38" t="s">
        <v>2425</v>
      </c>
      <c r="C11943" s="38" t="s">
        <v>2426</v>
      </c>
      <c r="D11943" s="38" t="s">
        <v>2427</v>
      </c>
      <c r="E11943" s="45" t="s">
        <v>1286</v>
      </c>
      <c r="F11943" s="45" t="s">
        <v>22</v>
      </c>
      <c r="G11943" s="41" t="s">
        <v>392</v>
      </c>
      <c r="H11943" s="41" t="s">
        <v>1758</v>
      </c>
    </row>
    <row r="11944" spans="1:8" ht="15" hidden="1" customHeight="1" x14ac:dyDescent="0.25">
      <c r="A11944" s="35">
        <v>163</v>
      </c>
      <c r="B11944" s="38" t="s">
        <v>2425</v>
      </c>
      <c r="C11944" s="38" t="s">
        <v>2426</v>
      </c>
      <c r="D11944" s="38" t="s">
        <v>2427</v>
      </c>
      <c r="E11944" s="45" t="s">
        <v>1286</v>
      </c>
      <c r="F11944" s="45" t="s">
        <v>22</v>
      </c>
      <c r="G11944" s="41" t="s">
        <v>394</v>
      </c>
      <c r="H11944" s="41" t="s">
        <v>1434</v>
      </c>
    </row>
    <row r="11945" spans="1:8" ht="15" hidden="1" customHeight="1" x14ac:dyDescent="0.25">
      <c r="A11945" s="35">
        <v>163</v>
      </c>
      <c r="B11945" s="38" t="s">
        <v>2425</v>
      </c>
      <c r="C11945" s="38" t="s">
        <v>2426</v>
      </c>
      <c r="D11945" s="38" t="s">
        <v>2427</v>
      </c>
      <c r="E11945" s="45" t="s">
        <v>1286</v>
      </c>
      <c r="F11945" s="45" t="s">
        <v>22</v>
      </c>
      <c r="G11945" s="41" t="s">
        <v>396</v>
      </c>
      <c r="H11945" s="41">
        <v>10</v>
      </c>
    </row>
    <row r="11946" spans="1:8" ht="15" hidden="1" customHeight="1" x14ac:dyDescent="0.25">
      <c r="A11946" s="35">
        <v>163</v>
      </c>
      <c r="B11946" s="38" t="s">
        <v>2425</v>
      </c>
      <c r="C11946" s="38" t="s">
        <v>2426</v>
      </c>
      <c r="D11946" s="38" t="s">
        <v>2427</v>
      </c>
      <c r="E11946" s="45" t="s">
        <v>1286</v>
      </c>
      <c r="F11946" s="45" t="s">
        <v>22</v>
      </c>
      <c r="G11946" s="41" t="s">
        <v>397</v>
      </c>
      <c r="H11946" s="41">
        <v>1.6</v>
      </c>
    </row>
    <row r="11947" spans="1:8" ht="15" hidden="1" customHeight="1" x14ac:dyDescent="0.25">
      <c r="A11947" s="35">
        <v>163</v>
      </c>
      <c r="B11947" s="38" t="s">
        <v>2425</v>
      </c>
      <c r="C11947" s="38" t="s">
        <v>2426</v>
      </c>
      <c r="D11947" s="38" t="s">
        <v>2427</v>
      </c>
      <c r="E11947" s="45" t="s">
        <v>1286</v>
      </c>
      <c r="F11947" s="45" t="s">
        <v>22</v>
      </c>
      <c r="G11947" s="41" t="s">
        <v>398</v>
      </c>
      <c r="H11947" s="41">
        <v>8.5</v>
      </c>
    </row>
    <row r="11948" spans="1:8" ht="15" hidden="1" customHeight="1" x14ac:dyDescent="0.25">
      <c r="A11948" s="35">
        <v>163</v>
      </c>
      <c r="B11948" s="38" t="s">
        <v>2425</v>
      </c>
      <c r="C11948" s="38" t="s">
        <v>2426</v>
      </c>
      <c r="D11948" s="38" t="s">
        <v>2427</v>
      </c>
      <c r="E11948" s="45" t="s">
        <v>1286</v>
      </c>
      <c r="F11948" s="45" t="s">
        <v>22</v>
      </c>
      <c r="G11948" s="41" t="s">
        <v>2180</v>
      </c>
      <c r="H11948" s="41">
        <v>22</v>
      </c>
    </row>
    <row r="11949" spans="1:8" ht="15" hidden="1" customHeight="1" x14ac:dyDescent="0.25">
      <c r="A11949" s="35">
        <v>163</v>
      </c>
      <c r="B11949" s="38" t="s">
        <v>2425</v>
      </c>
      <c r="C11949" s="38" t="s">
        <v>2426</v>
      </c>
      <c r="D11949" s="38" t="s">
        <v>2427</v>
      </c>
      <c r="E11949" s="45" t="s">
        <v>1286</v>
      </c>
      <c r="F11949" s="45" t="s">
        <v>22</v>
      </c>
      <c r="G11949" s="41" t="s">
        <v>399</v>
      </c>
      <c r="H11949" s="41" t="s">
        <v>2423</v>
      </c>
    </row>
    <row r="11950" spans="1:8" ht="15" hidden="1" customHeight="1" x14ac:dyDescent="0.25">
      <c r="A11950" s="35">
        <v>163</v>
      </c>
      <c r="B11950" s="38" t="s">
        <v>2425</v>
      </c>
      <c r="C11950" s="38" t="s">
        <v>2426</v>
      </c>
      <c r="D11950" s="38" t="s">
        <v>2427</v>
      </c>
      <c r="E11950" s="45" t="s">
        <v>1286</v>
      </c>
      <c r="F11950" s="45" t="s">
        <v>22</v>
      </c>
      <c r="G11950" s="41" t="s">
        <v>401</v>
      </c>
      <c r="H11950" s="41" t="s">
        <v>402</v>
      </c>
    </row>
    <row r="11951" spans="1:8" ht="15" hidden="1" customHeight="1" x14ac:dyDescent="0.25">
      <c r="A11951" s="35">
        <v>163</v>
      </c>
      <c r="B11951" s="38" t="s">
        <v>2425</v>
      </c>
      <c r="C11951" s="38" t="s">
        <v>2426</v>
      </c>
      <c r="D11951" s="38" t="s">
        <v>2427</v>
      </c>
      <c r="E11951" s="45" t="s">
        <v>1286</v>
      </c>
      <c r="F11951" s="45" t="s">
        <v>22</v>
      </c>
      <c r="G11951" s="41" t="s">
        <v>403</v>
      </c>
      <c r="H11951" s="41" t="s">
        <v>2424</v>
      </c>
    </row>
    <row r="11952" spans="1:8" ht="15" hidden="1" customHeight="1" x14ac:dyDescent="0.25">
      <c r="A11952" s="35">
        <v>163</v>
      </c>
      <c r="B11952" s="38" t="s">
        <v>2425</v>
      </c>
      <c r="C11952" s="38" t="s">
        <v>2426</v>
      </c>
      <c r="D11952" s="38" t="s">
        <v>2427</v>
      </c>
      <c r="E11952" s="45" t="s">
        <v>1286</v>
      </c>
      <c r="F11952" s="45" t="s">
        <v>22</v>
      </c>
      <c r="G11952" s="41" t="s">
        <v>405</v>
      </c>
      <c r="H11952" s="41" t="s">
        <v>406</v>
      </c>
    </row>
    <row r="11953" spans="1:8" ht="15" hidden="1" customHeight="1" x14ac:dyDescent="0.25">
      <c r="A11953" s="35">
        <v>163</v>
      </c>
      <c r="B11953" s="38" t="s">
        <v>2425</v>
      </c>
      <c r="C11953" s="38" t="s">
        <v>2426</v>
      </c>
      <c r="D11953" s="38" t="s">
        <v>2427</v>
      </c>
      <c r="E11953" s="45" t="s">
        <v>1286</v>
      </c>
      <c r="F11953" s="45" t="s">
        <v>22</v>
      </c>
      <c r="G11953" s="41" t="s">
        <v>407</v>
      </c>
      <c r="H11953" s="41">
        <v>60</v>
      </c>
    </row>
    <row r="11954" spans="1:8" ht="15" hidden="1" customHeight="1" x14ac:dyDescent="0.25">
      <c r="A11954" s="35">
        <v>163</v>
      </c>
      <c r="B11954" s="38" t="s">
        <v>2425</v>
      </c>
      <c r="C11954" s="38" t="s">
        <v>2426</v>
      </c>
      <c r="D11954" s="38" t="s">
        <v>2427</v>
      </c>
      <c r="E11954" s="45" t="s">
        <v>1286</v>
      </c>
      <c r="F11954" s="45" t="s">
        <v>22</v>
      </c>
      <c r="G11954" s="41" t="s">
        <v>408</v>
      </c>
      <c r="H11954" s="41" t="s">
        <v>411</v>
      </c>
    </row>
    <row r="11955" spans="1:8" ht="15" hidden="1" customHeight="1" x14ac:dyDescent="0.25">
      <c r="A11955" s="35">
        <v>163</v>
      </c>
      <c r="B11955" s="38" t="s">
        <v>2425</v>
      </c>
      <c r="C11955" s="38" t="s">
        <v>2426</v>
      </c>
      <c r="D11955" s="38" t="s">
        <v>2427</v>
      </c>
      <c r="E11955" s="45" t="s">
        <v>1286</v>
      </c>
      <c r="F11955" s="45" t="s">
        <v>22</v>
      </c>
      <c r="G11955" s="41" t="s">
        <v>410</v>
      </c>
      <c r="H11955" s="41" t="s">
        <v>411</v>
      </c>
    </row>
    <row r="11956" spans="1:8" ht="15" hidden="1" customHeight="1" x14ac:dyDescent="0.25">
      <c r="A11956" s="35">
        <v>163</v>
      </c>
      <c r="B11956" s="38" t="s">
        <v>2425</v>
      </c>
      <c r="C11956" s="38" t="s">
        <v>2426</v>
      </c>
      <c r="D11956" s="38" t="s">
        <v>2427</v>
      </c>
      <c r="E11956" s="45" t="s">
        <v>1286</v>
      </c>
      <c r="F11956" s="45" t="s">
        <v>22</v>
      </c>
      <c r="G11956" s="41" t="s">
        <v>414</v>
      </c>
      <c r="H11956" s="41" t="s">
        <v>571</v>
      </c>
    </row>
    <row r="11957" spans="1:8" ht="15" hidden="1" customHeight="1" x14ac:dyDescent="0.25">
      <c r="A11957" s="35">
        <v>163</v>
      </c>
      <c r="B11957" s="38" t="s">
        <v>2425</v>
      </c>
      <c r="C11957" s="38" t="s">
        <v>2426</v>
      </c>
      <c r="D11957" s="38" t="s">
        <v>2427</v>
      </c>
      <c r="E11957" s="45" t="s">
        <v>1286</v>
      </c>
      <c r="F11957" s="45" t="s">
        <v>22</v>
      </c>
      <c r="G11957" s="41" t="s">
        <v>416</v>
      </c>
      <c r="H11957" s="41" t="s">
        <v>423</v>
      </c>
    </row>
    <row r="11958" spans="1:8" ht="15" hidden="1" customHeight="1" x14ac:dyDescent="0.25">
      <c r="A11958" s="35">
        <v>163</v>
      </c>
      <c r="B11958" s="38" t="s">
        <v>2425</v>
      </c>
      <c r="C11958" s="38" t="s">
        <v>2426</v>
      </c>
      <c r="D11958" s="38" t="s">
        <v>2427</v>
      </c>
      <c r="E11958" s="45" t="s">
        <v>1286</v>
      </c>
      <c r="F11958" s="45" t="s">
        <v>22</v>
      </c>
      <c r="G11958" s="41" t="s">
        <v>417</v>
      </c>
      <c r="H11958" s="41" t="s">
        <v>423</v>
      </c>
    </row>
    <row r="11959" spans="1:8" ht="15" hidden="1" customHeight="1" x14ac:dyDescent="0.25">
      <c r="A11959" s="35">
        <v>163</v>
      </c>
      <c r="B11959" s="38" t="s">
        <v>2425</v>
      </c>
      <c r="C11959" s="38" t="s">
        <v>2426</v>
      </c>
      <c r="D11959" s="38" t="s">
        <v>2427</v>
      </c>
      <c r="E11959" s="45" t="s">
        <v>1286</v>
      </c>
      <c r="F11959" s="45" t="s">
        <v>22</v>
      </c>
      <c r="G11959" s="41" t="s">
        <v>418</v>
      </c>
      <c r="H11959" s="41" t="s">
        <v>419</v>
      </c>
    </row>
    <row r="11960" spans="1:8" ht="15" hidden="1" customHeight="1" x14ac:dyDescent="0.25">
      <c r="A11960" s="35">
        <v>163</v>
      </c>
      <c r="B11960" s="38" t="s">
        <v>2425</v>
      </c>
      <c r="C11960" s="38" t="s">
        <v>2426</v>
      </c>
      <c r="D11960" s="38" t="s">
        <v>2427</v>
      </c>
      <c r="E11960" s="45" t="s">
        <v>1286</v>
      </c>
      <c r="F11960" s="45" t="s">
        <v>22</v>
      </c>
      <c r="G11960" s="41" t="s">
        <v>420</v>
      </c>
      <c r="H11960" s="41" t="s">
        <v>1670</v>
      </c>
    </row>
    <row r="11961" spans="1:8" ht="15" hidden="1" customHeight="1" x14ac:dyDescent="0.25">
      <c r="A11961" s="35">
        <v>163</v>
      </c>
      <c r="B11961" s="38" t="s">
        <v>2425</v>
      </c>
      <c r="C11961" s="38" t="s">
        <v>2426</v>
      </c>
      <c r="D11961" s="38" t="s">
        <v>2427</v>
      </c>
      <c r="E11961" s="45" t="s">
        <v>1286</v>
      </c>
      <c r="F11961" s="45" t="s">
        <v>22</v>
      </c>
      <c r="G11961" s="41" t="s">
        <v>422</v>
      </c>
      <c r="H11961" s="41" t="s">
        <v>1929</v>
      </c>
    </row>
    <row r="11962" spans="1:8" ht="15" hidden="1" customHeight="1" x14ac:dyDescent="0.25">
      <c r="A11962" s="35">
        <v>163</v>
      </c>
      <c r="B11962" s="38" t="s">
        <v>2425</v>
      </c>
      <c r="C11962" s="38" t="s">
        <v>2426</v>
      </c>
      <c r="D11962" s="38" t="s">
        <v>2427</v>
      </c>
      <c r="E11962" s="45" t="s">
        <v>1286</v>
      </c>
      <c r="F11962" s="45" t="s">
        <v>22</v>
      </c>
      <c r="G11962" s="41" t="s">
        <v>424</v>
      </c>
      <c r="H11962" s="41" t="s">
        <v>571</v>
      </c>
    </row>
    <row r="11963" spans="1:8" ht="15" hidden="1" customHeight="1" x14ac:dyDescent="0.25">
      <c r="A11963" s="35">
        <v>163</v>
      </c>
      <c r="B11963" s="38" t="s">
        <v>2425</v>
      </c>
      <c r="C11963" s="38" t="s">
        <v>2426</v>
      </c>
      <c r="D11963" s="38" t="s">
        <v>2427</v>
      </c>
      <c r="E11963" s="45" t="s">
        <v>1286</v>
      </c>
      <c r="F11963" s="45" t="s">
        <v>22</v>
      </c>
      <c r="G11963" s="41" t="s">
        <v>425</v>
      </c>
      <c r="H11963" s="41" t="s">
        <v>426</v>
      </c>
    </row>
    <row r="11964" spans="1:8" ht="15" hidden="1" customHeight="1" x14ac:dyDescent="0.25">
      <c r="A11964" s="35">
        <v>164</v>
      </c>
      <c r="B11964" s="38" t="s">
        <v>2434</v>
      </c>
      <c r="C11964" s="38" t="s">
        <v>2435</v>
      </c>
      <c r="D11964" s="38" t="s">
        <v>2436</v>
      </c>
      <c r="E11964" s="45" t="s">
        <v>1286</v>
      </c>
      <c r="F11964" s="45" t="s">
        <v>22</v>
      </c>
      <c r="G11964" s="42" t="s">
        <v>309</v>
      </c>
      <c r="H11964" s="41" t="s">
        <v>2436</v>
      </c>
    </row>
    <row r="11965" spans="1:8" ht="15" hidden="1" customHeight="1" x14ac:dyDescent="0.25">
      <c r="A11965" s="35">
        <v>164</v>
      </c>
      <c r="B11965" s="38" t="s">
        <v>2434</v>
      </c>
      <c r="C11965" s="38" t="s">
        <v>2435</v>
      </c>
      <c r="D11965" s="38" t="s">
        <v>2436</v>
      </c>
      <c r="E11965" s="45" t="s">
        <v>1286</v>
      </c>
      <c r="F11965" s="45" t="s">
        <v>22</v>
      </c>
      <c r="G11965" s="41" t="s">
        <v>310</v>
      </c>
      <c r="H11965" s="41" t="s">
        <v>2437</v>
      </c>
    </row>
    <row r="11966" spans="1:8" ht="15" hidden="1" customHeight="1" x14ac:dyDescent="0.25">
      <c r="A11966" s="35">
        <v>164</v>
      </c>
      <c r="B11966" s="38" t="s">
        <v>2434</v>
      </c>
      <c r="C11966" s="38" t="s">
        <v>2435</v>
      </c>
      <c r="D11966" s="38" t="s">
        <v>2436</v>
      </c>
      <c r="E11966" s="45" t="s">
        <v>1286</v>
      </c>
      <c r="F11966" s="45" t="s">
        <v>22</v>
      </c>
      <c r="G11966" s="41" t="s">
        <v>312</v>
      </c>
      <c r="H11966" s="41" t="s">
        <v>2438</v>
      </c>
    </row>
    <row r="11967" spans="1:8" ht="15" hidden="1" customHeight="1" x14ac:dyDescent="0.25">
      <c r="A11967" s="35">
        <v>164</v>
      </c>
      <c r="B11967" s="38" t="s">
        <v>2434</v>
      </c>
      <c r="C11967" s="38" t="s">
        <v>2435</v>
      </c>
      <c r="D11967" s="38" t="s">
        <v>2436</v>
      </c>
      <c r="E11967" s="45" t="s">
        <v>1286</v>
      </c>
      <c r="F11967" s="45" t="s">
        <v>22</v>
      </c>
      <c r="G11967" s="41" t="s">
        <v>314</v>
      </c>
      <c r="H11967" s="41" t="s">
        <v>423</v>
      </c>
    </row>
    <row r="11968" spans="1:8" ht="15" hidden="1" customHeight="1" x14ac:dyDescent="0.25">
      <c r="A11968" s="35">
        <v>164</v>
      </c>
      <c r="B11968" s="38" t="s">
        <v>2434</v>
      </c>
      <c r="C11968" s="38" t="s">
        <v>2435</v>
      </c>
      <c r="D11968" s="38" t="s">
        <v>2436</v>
      </c>
      <c r="E11968" s="45" t="s">
        <v>1286</v>
      </c>
      <c r="F11968" s="45" t="s">
        <v>22</v>
      </c>
      <c r="G11968" s="41" t="s">
        <v>316</v>
      </c>
      <c r="H11968" s="41" t="s">
        <v>2416</v>
      </c>
    </row>
    <row r="11969" spans="1:8" ht="15" hidden="1" customHeight="1" x14ac:dyDescent="0.25">
      <c r="A11969" s="35">
        <v>164</v>
      </c>
      <c r="B11969" s="38" t="s">
        <v>2434</v>
      </c>
      <c r="C11969" s="38" t="s">
        <v>2435</v>
      </c>
      <c r="D11969" s="38" t="s">
        <v>2436</v>
      </c>
      <c r="E11969" s="45" t="s">
        <v>1286</v>
      </c>
      <c r="F11969" s="45" t="s">
        <v>22</v>
      </c>
      <c r="G11969" s="41" t="s">
        <v>318</v>
      </c>
      <c r="H11969" s="41" t="s">
        <v>319</v>
      </c>
    </row>
    <row r="11970" spans="1:8" ht="15" hidden="1" customHeight="1" x14ac:dyDescent="0.25">
      <c r="A11970" s="35">
        <v>164</v>
      </c>
      <c r="B11970" s="38" t="s">
        <v>2434</v>
      </c>
      <c r="C11970" s="38" t="s">
        <v>2435</v>
      </c>
      <c r="D11970" s="38" t="s">
        <v>2436</v>
      </c>
      <c r="E11970" s="45" t="s">
        <v>1286</v>
      </c>
      <c r="F11970" s="45" t="s">
        <v>22</v>
      </c>
      <c r="G11970" s="41" t="s">
        <v>320</v>
      </c>
      <c r="H11970" s="41">
        <v>37</v>
      </c>
    </row>
    <row r="11971" spans="1:8" ht="15" hidden="1" customHeight="1" x14ac:dyDescent="0.25">
      <c r="A11971" s="35">
        <v>164</v>
      </c>
      <c r="B11971" s="38" t="s">
        <v>2434</v>
      </c>
      <c r="C11971" s="38" t="s">
        <v>2435</v>
      </c>
      <c r="D11971" s="38" t="s">
        <v>2436</v>
      </c>
      <c r="E11971" s="45" t="s">
        <v>1286</v>
      </c>
      <c r="F11971" s="45" t="s">
        <v>22</v>
      </c>
      <c r="G11971" s="41" t="s">
        <v>321</v>
      </c>
      <c r="H11971" s="41">
        <v>12</v>
      </c>
    </row>
    <row r="11972" spans="1:8" ht="15" hidden="1" customHeight="1" x14ac:dyDescent="0.25">
      <c r="A11972" s="35">
        <v>164</v>
      </c>
      <c r="B11972" s="38" t="s">
        <v>2434</v>
      </c>
      <c r="C11972" s="38" t="s">
        <v>2435</v>
      </c>
      <c r="D11972" s="38" t="s">
        <v>2436</v>
      </c>
      <c r="E11972" s="45" t="s">
        <v>1286</v>
      </c>
      <c r="F11972" s="45" t="s">
        <v>22</v>
      </c>
      <c r="G11972" s="41" t="s">
        <v>322</v>
      </c>
      <c r="H11972" s="41">
        <v>3.65</v>
      </c>
    </row>
    <row r="11973" spans="1:8" ht="15" hidden="1" customHeight="1" x14ac:dyDescent="0.25">
      <c r="A11973" s="35">
        <v>164</v>
      </c>
      <c r="B11973" s="38" t="s">
        <v>2434</v>
      </c>
      <c r="C11973" s="38" t="s">
        <v>2435</v>
      </c>
      <c r="D11973" s="38" t="s">
        <v>2436</v>
      </c>
      <c r="E11973" s="45" t="s">
        <v>1286</v>
      </c>
      <c r="F11973" s="45" t="s">
        <v>22</v>
      </c>
      <c r="G11973" s="41" t="s">
        <v>324</v>
      </c>
      <c r="H11973" s="41">
        <v>5.14</v>
      </c>
    </row>
    <row r="11974" spans="1:8" ht="15" hidden="1" customHeight="1" x14ac:dyDescent="0.25">
      <c r="A11974" s="35">
        <v>164</v>
      </c>
      <c r="B11974" s="38" t="s">
        <v>2434</v>
      </c>
      <c r="C11974" s="38" t="s">
        <v>2435</v>
      </c>
      <c r="D11974" s="38" t="s">
        <v>2436</v>
      </c>
      <c r="E11974" s="45" t="s">
        <v>1286</v>
      </c>
      <c r="F11974" s="45" t="s">
        <v>22</v>
      </c>
      <c r="G11974" s="41" t="s">
        <v>326</v>
      </c>
      <c r="H11974" s="41">
        <v>0.113</v>
      </c>
    </row>
    <row r="11975" spans="1:8" ht="15" hidden="1" customHeight="1" x14ac:dyDescent="0.25">
      <c r="A11975" s="35">
        <v>164</v>
      </c>
      <c r="B11975" s="38" t="s">
        <v>2434</v>
      </c>
      <c r="C11975" s="38" t="s">
        <v>2435</v>
      </c>
      <c r="D11975" s="38" t="s">
        <v>2436</v>
      </c>
      <c r="E11975" s="45" t="s">
        <v>1286</v>
      </c>
      <c r="F11975" s="45" t="s">
        <v>22</v>
      </c>
      <c r="G11975" s="41" t="s">
        <v>328</v>
      </c>
      <c r="H11975" s="41" t="s">
        <v>611</v>
      </c>
    </row>
    <row r="11976" spans="1:8" ht="15" hidden="1" customHeight="1" x14ac:dyDescent="0.25">
      <c r="A11976" s="35">
        <v>164</v>
      </c>
      <c r="B11976" s="38" t="s">
        <v>2434</v>
      </c>
      <c r="C11976" s="38" t="s">
        <v>2435</v>
      </c>
      <c r="D11976" s="38" t="s">
        <v>2436</v>
      </c>
      <c r="E11976" s="45" t="s">
        <v>1286</v>
      </c>
      <c r="F11976" s="45" t="s">
        <v>22</v>
      </c>
      <c r="G11976" s="41" t="s">
        <v>331</v>
      </c>
      <c r="H11976" s="41" t="s">
        <v>332</v>
      </c>
    </row>
    <row r="11977" spans="1:8" ht="15" hidden="1" customHeight="1" x14ac:dyDescent="0.25">
      <c r="A11977" s="35">
        <v>164</v>
      </c>
      <c r="B11977" s="38" t="s">
        <v>2434</v>
      </c>
      <c r="C11977" s="38" t="s">
        <v>2435</v>
      </c>
      <c r="D11977" s="38" t="s">
        <v>2436</v>
      </c>
      <c r="E11977" s="45" t="s">
        <v>1286</v>
      </c>
      <c r="F11977" s="45" t="s">
        <v>22</v>
      </c>
      <c r="G11977" s="41" t="s">
        <v>335</v>
      </c>
      <c r="H11977" s="41">
        <v>12</v>
      </c>
    </row>
    <row r="11978" spans="1:8" ht="15" hidden="1" customHeight="1" x14ac:dyDescent="0.25">
      <c r="A11978" s="35">
        <v>164</v>
      </c>
      <c r="B11978" s="38" t="s">
        <v>2434</v>
      </c>
      <c r="C11978" s="38" t="s">
        <v>2435</v>
      </c>
      <c r="D11978" s="38" t="s">
        <v>2436</v>
      </c>
      <c r="E11978" s="45" t="s">
        <v>1286</v>
      </c>
      <c r="F11978" s="45" t="s">
        <v>22</v>
      </c>
      <c r="G11978" s="41" t="s">
        <v>336</v>
      </c>
      <c r="H11978" s="41">
        <v>3.65</v>
      </c>
    </row>
    <row r="11979" spans="1:8" ht="15" hidden="1" customHeight="1" x14ac:dyDescent="0.25">
      <c r="A11979" s="35">
        <v>164</v>
      </c>
      <c r="B11979" s="38" t="s">
        <v>2434</v>
      </c>
      <c r="C11979" s="38" t="s">
        <v>2435</v>
      </c>
      <c r="D11979" s="38" t="s">
        <v>2436</v>
      </c>
      <c r="E11979" s="45" t="s">
        <v>1286</v>
      </c>
      <c r="F11979" s="45" t="s">
        <v>22</v>
      </c>
      <c r="G11979" s="41" t="s">
        <v>338</v>
      </c>
      <c r="H11979" s="41">
        <v>4.76</v>
      </c>
    </row>
    <row r="11980" spans="1:8" ht="15" hidden="1" customHeight="1" x14ac:dyDescent="0.25">
      <c r="A11980" s="35">
        <v>164</v>
      </c>
      <c r="B11980" s="38" t="s">
        <v>2434</v>
      </c>
      <c r="C11980" s="38" t="s">
        <v>2435</v>
      </c>
      <c r="D11980" s="38" t="s">
        <v>2436</v>
      </c>
      <c r="E11980" s="45" t="s">
        <v>1286</v>
      </c>
      <c r="F11980" s="45" t="s">
        <v>22</v>
      </c>
      <c r="G11980" s="41" t="s">
        <v>340</v>
      </c>
      <c r="H11980" s="41">
        <v>1.0189999999999999</v>
      </c>
    </row>
    <row r="11981" spans="1:8" ht="15" hidden="1" customHeight="1" x14ac:dyDescent="0.25">
      <c r="A11981" s="35">
        <v>164</v>
      </c>
      <c r="B11981" s="38" t="s">
        <v>2434</v>
      </c>
      <c r="C11981" s="38" t="s">
        <v>2435</v>
      </c>
      <c r="D11981" s="38" t="s">
        <v>2436</v>
      </c>
      <c r="E11981" s="45" t="s">
        <v>1286</v>
      </c>
      <c r="F11981" s="45" t="s">
        <v>22</v>
      </c>
      <c r="G11981" s="41" t="s">
        <v>342</v>
      </c>
      <c r="H11981" s="41" t="s">
        <v>1917</v>
      </c>
    </row>
    <row r="11982" spans="1:8" ht="15" hidden="1" customHeight="1" x14ac:dyDescent="0.25">
      <c r="A11982" s="35">
        <v>164</v>
      </c>
      <c r="B11982" s="38" t="s">
        <v>2434</v>
      </c>
      <c r="C11982" s="38" t="s">
        <v>2435</v>
      </c>
      <c r="D11982" s="38" t="s">
        <v>2436</v>
      </c>
      <c r="E11982" s="45" t="s">
        <v>1286</v>
      </c>
      <c r="F11982" s="45" t="s">
        <v>22</v>
      </c>
      <c r="G11982" s="41" t="s">
        <v>345</v>
      </c>
      <c r="H11982" s="41" t="s">
        <v>332</v>
      </c>
    </row>
    <row r="11983" spans="1:8" ht="15" hidden="1" customHeight="1" x14ac:dyDescent="0.25">
      <c r="A11983" s="35">
        <v>164</v>
      </c>
      <c r="B11983" s="38" t="s">
        <v>2434</v>
      </c>
      <c r="C11983" s="38" t="s">
        <v>2435</v>
      </c>
      <c r="D11983" s="38" t="s">
        <v>2436</v>
      </c>
      <c r="E11983" s="45" t="s">
        <v>1286</v>
      </c>
      <c r="F11983" s="45" t="s">
        <v>22</v>
      </c>
      <c r="G11983" s="41" t="s">
        <v>347</v>
      </c>
      <c r="H11983" s="41" t="s">
        <v>1307</v>
      </c>
    </row>
    <row r="11984" spans="1:8" ht="15" hidden="1" customHeight="1" x14ac:dyDescent="0.25">
      <c r="A11984" s="35">
        <v>164</v>
      </c>
      <c r="B11984" s="38" t="s">
        <v>2434</v>
      </c>
      <c r="C11984" s="38" t="s">
        <v>2435</v>
      </c>
      <c r="D11984" s="38" t="s">
        <v>2436</v>
      </c>
      <c r="E11984" s="45" t="s">
        <v>1286</v>
      </c>
      <c r="F11984" s="45" t="s">
        <v>22</v>
      </c>
      <c r="G11984" s="41" t="s">
        <v>349</v>
      </c>
      <c r="H11984" s="41" t="s">
        <v>2439</v>
      </c>
    </row>
    <row r="11985" spans="1:8" ht="15" hidden="1" customHeight="1" x14ac:dyDescent="0.25">
      <c r="A11985" s="35">
        <v>164</v>
      </c>
      <c r="B11985" s="38" t="s">
        <v>2434</v>
      </c>
      <c r="C11985" s="38" t="s">
        <v>2435</v>
      </c>
      <c r="D11985" s="38" t="s">
        <v>2436</v>
      </c>
      <c r="E11985" s="45" t="s">
        <v>1286</v>
      </c>
      <c r="F11985" s="45" t="s">
        <v>22</v>
      </c>
      <c r="G11985" s="41" t="s">
        <v>351</v>
      </c>
      <c r="H11985" s="41">
        <v>430</v>
      </c>
    </row>
    <row r="11986" spans="1:8" ht="15" hidden="1" customHeight="1" x14ac:dyDescent="0.25">
      <c r="A11986" s="35">
        <v>164</v>
      </c>
      <c r="B11986" s="38" t="s">
        <v>2434</v>
      </c>
      <c r="C11986" s="38" t="s">
        <v>2435</v>
      </c>
      <c r="D11986" s="38" t="s">
        <v>2436</v>
      </c>
      <c r="E11986" s="45" t="s">
        <v>1286</v>
      </c>
      <c r="F11986" s="45" t="s">
        <v>22</v>
      </c>
      <c r="G11986" s="41" t="s">
        <v>352</v>
      </c>
      <c r="H11986" s="41" t="s">
        <v>2440</v>
      </c>
    </row>
    <row r="11987" spans="1:8" ht="15" hidden="1" customHeight="1" x14ac:dyDescent="0.25">
      <c r="A11987" s="35">
        <v>164</v>
      </c>
      <c r="B11987" s="38" t="s">
        <v>2434</v>
      </c>
      <c r="C11987" s="38" t="s">
        <v>2435</v>
      </c>
      <c r="D11987" s="38" t="s">
        <v>2436</v>
      </c>
      <c r="E11987" s="45" t="s">
        <v>1286</v>
      </c>
      <c r="F11987" s="45" t="s">
        <v>22</v>
      </c>
      <c r="G11987" s="41" t="s">
        <v>354</v>
      </c>
      <c r="H11987" s="41">
        <v>24</v>
      </c>
    </row>
    <row r="11988" spans="1:8" ht="15" hidden="1" customHeight="1" x14ac:dyDescent="0.25">
      <c r="A11988" s="35">
        <v>164</v>
      </c>
      <c r="B11988" s="38" t="s">
        <v>2434</v>
      </c>
      <c r="C11988" s="38" t="s">
        <v>2435</v>
      </c>
      <c r="D11988" s="38" t="s">
        <v>2436</v>
      </c>
      <c r="E11988" s="45" t="s">
        <v>1286</v>
      </c>
      <c r="F11988" s="45" t="s">
        <v>22</v>
      </c>
      <c r="G11988" s="41" t="s">
        <v>355</v>
      </c>
      <c r="H11988" s="41">
        <v>1.2</v>
      </c>
    </row>
    <row r="11989" spans="1:8" ht="15" hidden="1" customHeight="1" x14ac:dyDescent="0.25">
      <c r="A11989" s="35">
        <v>164</v>
      </c>
      <c r="B11989" s="38" t="s">
        <v>2434</v>
      </c>
      <c r="C11989" s="38" t="s">
        <v>2435</v>
      </c>
      <c r="D11989" s="38" t="s">
        <v>2436</v>
      </c>
      <c r="E11989" s="45" t="s">
        <v>1286</v>
      </c>
      <c r="F11989" s="45" t="s">
        <v>22</v>
      </c>
      <c r="G11989" s="41" t="s">
        <v>356</v>
      </c>
      <c r="H11989" s="41">
        <v>1900</v>
      </c>
    </row>
    <row r="11990" spans="1:8" ht="15" hidden="1" customHeight="1" x14ac:dyDescent="0.25">
      <c r="A11990" s="35">
        <v>164</v>
      </c>
      <c r="B11990" s="38" t="s">
        <v>2434</v>
      </c>
      <c r="C11990" s="38" t="s">
        <v>2435</v>
      </c>
      <c r="D11990" s="38" t="s">
        <v>2436</v>
      </c>
      <c r="E11990" s="45" t="s">
        <v>1286</v>
      </c>
      <c r="F11990" s="45" t="s">
        <v>22</v>
      </c>
      <c r="G11990" s="41" t="s">
        <v>357</v>
      </c>
      <c r="H11990" s="41">
        <v>52</v>
      </c>
    </row>
    <row r="11991" spans="1:8" ht="15" hidden="1" customHeight="1" x14ac:dyDescent="0.25">
      <c r="A11991" s="35">
        <v>164</v>
      </c>
      <c r="B11991" s="38" t="s">
        <v>2434</v>
      </c>
      <c r="C11991" s="38" t="s">
        <v>2435</v>
      </c>
      <c r="D11991" s="38" t="s">
        <v>2436</v>
      </c>
      <c r="E11991" s="45" t="s">
        <v>1286</v>
      </c>
      <c r="F11991" s="45" t="s">
        <v>22</v>
      </c>
      <c r="G11991" s="41" t="s">
        <v>358</v>
      </c>
      <c r="H11991" s="41" t="s">
        <v>1353</v>
      </c>
    </row>
    <row r="11992" spans="1:8" ht="15" hidden="1" customHeight="1" x14ac:dyDescent="0.25">
      <c r="A11992" s="35">
        <v>164</v>
      </c>
      <c r="B11992" s="38" t="s">
        <v>2434</v>
      </c>
      <c r="C11992" s="38" t="s">
        <v>2435</v>
      </c>
      <c r="D11992" s="38" t="s">
        <v>2436</v>
      </c>
      <c r="E11992" s="45" t="s">
        <v>1286</v>
      </c>
      <c r="F11992" s="45" t="s">
        <v>22</v>
      </c>
      <c r="G11992" s="41" t="s">
        <v>360</v>
      </c>
      <c r="H11992" s="41" t="s">
        <v>1312</v>
      </c>
    </row>
    <row r="11993" spans="1:8" ht="15" hidden="1" customHeight="1" x14ac:dyDescent="0.25">
      <c r="A11993" s="35">
        <v>164</v>
      </c>
      <c r="B11993" s="38" t="s">
        <v>2434</v>
      </c>
      <c r="C11993" s="38" t="s">
        <v>2435</v>
      </c>
      <c r="D11993" s="38" t="s">
        <v>2436</v>
      </c>
      <c r="E11993" s="45" t="s">
        <v>1286</v>
      </c>
      <c r="F11993" s="45" t="s">
        <v>22</v>
      </c>
      <c r="G11993" s="41" t="s">
        <v>1313</v>
      </c>
      <c r="H11993" s="41" t="s">
        <v>2441</v>
      </c>
    </row>
    <row r="11994" spans="1:8" ht="15" hidden="1" customHeight="1" x14ac:dyDescent="0.25">
      <c r="A11994" s="35">
        <v>164</v>
      </c>
      <c r="B11994" s="38" t="s">
        <v>2434</v>
      </c>
      <c r="C11994" s="38" t="s">
        <v>2435</v>
      </c>
      <c r="D11994" s="38" t="s">
        <v>2436</v>
      </c>
      <c r="E11994" s="45" t="s">
        <v>1286</v>
      </c>
      <c r="F11994" s="45" t="s">
        <v>22</v>
      </c>
      <c r="G11994" s="41" t="s">
        <v>362</v>
      </c>
      <c r="H11994" s="41" t="s">
        <v>1426</v>
      </c>
    </row>
    <row r="11995" spans="1:8" ht="15" hidden="1" customHeight="1" x14ac:dyDescent="0.25">
      <c r="A11995" s="35">
        <v>164</v>
      </c>
      <c r="B11995" s="38" t="s">
        <v>2434</v>
      </c>
      <c r="C11995" s="38" t="s">
        <v>2435</v>
      </c>
      <c r="D11995" s="38" t="s">
        <v>2436</v>
      </c>
      <c r="E11995" s="45" t="s">
        <v>1286</v>
      </c>
      <c r="F11995" s="45" t="s">
        <v>22</v>
      </c>
      <c r="G11995" s="41" t="s">
        <v>364</v>
      </c>
      <c r="H11995" s="41">
        <v>510</v>
      </c>
    </row>
    <row r="11996" spans="1:8" ht="15" hidden="1" customHeight="1" x14ac:dyDescent="0.25">
      <c r="A11996" s="35">
        <v>164</v>
      </c>
      <c r="B11996" s="38" t="s">
        <v>2434</v>
      </c>
      <c r="C11996" s="38" t="s">
        <v>2435</v>
      </c>
      <c r="D11996" s="38" t="s">
        <v>2436</v>
      </c>
      <c r="E11996" s="45" t="s">
        <v>1286</v>
      </c>
      <c r="F11996" s="45" t="s">
        <v>22</v>
      </c>
      <c r="G11996" s="41" t="s">
        <v>781</v>
      </c>
      <c r="H11996" s="41">
        <v>20</v>
      </c>
    </row>
    <row r="11997" spans="1:8" ht="15" hidden="1" customHeight="1" x14ac:dyDescent="0.25">
      <c r="A11997" s="35">
        <v>164</v>
      </c>
      <c r="B11997" s="38" t="s">
        <v>2434</v>
      </c>
      <c r="C11997" s="38" t="s">
        <v>2435</v>
      </c>
      <c r="D11997" s="38" t="s">
        <v>2436</v>
      </c>
      <c r="E11997" s="45" t="s">
        <v>1286</v>
      </c>
      <c r="F11997" s="45" t="s">
        <v>22</v>
      </c>
      <c r="G11997" s="41" t="s">
        <v>365</v>
      </c>
      <c r="H11997" s="41" t="s">
        <v>1471</v>
      </c>
    </row>
    <row r="11998" spans="1:8" ht="15" hidden="1" customHeight="1" x14ac:dyDescent="0.25">
      <c r="A11998" s="35">
        <v>164</v>
      </c>
      <c r="B11998" s="38" t="s">
        <v>2434</v>
      </c>
      <c r="C11998" s="38" t="s">
        <v>2435</v>
      </c>
      <c r="D11998" s="38" t="s">
        <v>2436</v>
      </c>
      <c r="E11998" s="45" t="s">
        <v>1286</v>
      </c>
      <c r="F11998" s="45" t="s">
        <v>22</v>
      </c>
      <c r="G11998" s="41" t="s">
        <v>367</v>
      </c>
      <c r="H11998" s="41" t="s">
        <v>2442</v>
      </c>
    </row>
    <row r="11999" spans="1:8" ht="15" hidden="1" customHeight="1" x14ac:dyDescent="0.25">
      <c r="A11999" s="35">
        <v>164</v>
      </c>
      <c r="B11999" s="38" t="s">
        <v>2434</v>
      </c>
      <c r="C11999" s="38" t="s">
        <v>2435</v>
      </c>
      <c r="D11999" s="38" t="s">
        <v>2436</v>
      </c>
      <c r="E11999" s="45" t="s">
        <v>1286</v>
      </c>
      <c r="F11999" s="45" t="s">
        <v>22</v>
      </c>
      <c r="G11999" s="41" t="s">
        <v>369</v>
      </c>
      <c r="H11999" s="41" t="s">
        <v>1883</v>
      </c>
    </row>
    <row r="12000" spans="1:8" ht="15" hidden="1" customHeight="1" x14ac:dyDescent="0.25">
      <c r="A12000" s="35">
        <v>164</v>
      </c>
      <c r="B12000" s="38" t="s">
        <v>2434</v>
      </c>
      <c r="C12000" s="38" t="s">
        <v>2435</v>
      </c>
      <c r="D12000" s="38" t="s">
        <v>2436</v>
      </c>
      <c r="E12000" s="45" t="s">
        <v>1286</v>
      </c>
      <c r="F12000" s="45" t="s">
        <v>22</v>
      </c>
      <c r="G12000" s="41" t="s">
        <v>371</v>
      </c>
      <c r="H12000" s="41" t="s">
        <v>2443</v>
      </c>
    </row>
    <row r="12001" spans="1:8" ht="15" hidden="1" customHeight="1" x14ac:dyDescent="0.25">
      <c r="A12001" s="35">
        <v>164</v>
      </c>
      <c r="B12001" s="38" t="s">
        <v>2434</v>
      </c>
      <c r="C12001" s="38" t="s">
        <v>2435</v>
      </c>
      <c r="D12001" s="38" t="s">
        <v>2436</v>
      </c>
      <c r="E12001" s="45" t="s">
        <v>1286</v>
      </c>
      <c r="F12001" s="45" t="s">
        <v>22</v>
      </c>
      <c r="G12001" s="41" t="s">
        <v>373</v>
      </c>
      <c r="H12001" s="41">
        <v>8.5</v>
      </c>
    </row>
    <row r="12002" spans="1:8" ht="15" hidden="1" customHeight="1" x14ac:dyDescent="0.25">
      <c r="A12002" s="35">
        <v>164</v>
      </c>
      <c r="B12002" s="38" t="s">
        <v>2434</v>
      </c>
      <c r="C12002" s="38" t="s">
        <v>2435</v>
      </c>
      <c r="D12002" s="38" t="s">
        <v>2436</v>
      </c>
      <c r="E12002" s="45" t="s">
        <v>1286</v>
      </c>
      <c r="F12002" s="45" t="s">
        <v>22</v>
      </c>
      <c r="G12002" s="41" t="s">
        <v>374</v>
      </c>
      <c r="H12002" s="41">
        <v>24.5</v>
      </c>
    </row>
    <row r="12003" spans="1:8" ht="15" hidden="1" customHeight="1" x14ac:dyDescent="0.25">
      <c r="A12003" s="35">
        <v>164</v>
      </c>
      <c r="B12003" s="38" t="s">
        <v>2434</v>
      </c>
      <c r="C12003" s="38" t="s">
        <v>2435</v>
      </c>
      <c r="D12003" s="38" t="s">
        <v>2436</v>
      </c>
      <c r="E12003" s="45" t="s">
        <v>1286</v>
      </c>
      <c r="F12003" s="45" t="s">
        <v>22</v>
      </c>
      <c r="G12003" s="41" t="s">
        <v>375</v>
      </c>
      <c r="H12003" s="41">
        <v>10</v>
      </c>
    </row>
    <row r="12004" spans="1:8" ht="15" hidden="1" customHeight="1" x14ac:dyDescent="0.25">
      <c r="A12004" s="35">
        <v>164</v>
      </c>
      <c r="B12004" s="38" t="s">
        <v>2434</v>
      </c>
      <c r="C12004" s="38" t="s">
        <v>2435</v>
      </c>
      <c r="D12004" s="38" t="s">
        <v>2436</v>
      </c>
      <c r="E12004" s="45" t="s">
        <v>1286</v>
      </c>
      <c r="F12004" s="45" t="s">
        <v>22</v>
      </c>
      <c r="G12004" s="41" t="s">
        <v>376</v>
      </c>
      <c r="H12004" s="41">
        <v>27</v>
      </c>
    </row>
    <row r="12005" spans="1:8" ht="15" hidden="1" customHeight="1" x14ac:dyDescent="0.25">
      <c r="A12005" s="35">
        <v>164</v>
      </c>
      <c r="B12005" s="38" t="s">
        <v>2434</v>
      </c>
      <c r="C12005" s="38" t="s">
        <v>2435</v>
      </c>
      <c r="D12005" s="38" t="s">
        <v>2436</v>
      </c>
      <c r="E12005" s="45" t="s">
        <v>1286</v>
      </c>
      <c r="F12005" s="45" t="s">
        <v>22</v>
      </c>
      <c r="G12005" s="41" t="s">
        <v>377</v>
      </c>
      <c r="H12005" s="41" t="s">
        <v>378</v>
      </c>
    </row>
    <row r="12006" spans="1:8" ht="15" hidden="1" customHeight="1" x14ac:dyDescent="0.25">
      <c r="A12006" s="35">
        <v>164</v>
      </c>
      <c r="B12006" s="38" t="s">
        <v>2434</v>
      </c>
      <c r="C12006" s="38" t="s">
        <v>2435</v>
      </c>
      <c r="D12006" s="38" t="s">
        <v>2436</v>
      </c>
      <c r="E12006" s="45" t="s">
        <v>1286</v>
      </c>
      <c r="F12006" s="45" t="s">
        <v>22</v>
      </c>
      <c r="G12006" s="41" t="s">
        <v>379</v>
      </c>
      <c r="H12006" s="41" t="s">
        <v>380</v>
      </c>
    </row>
    <row r="12007" spans="1:8" ht="15" hidden="1" customHeight="1" x14ac:dyDescent="0.25">
      <c r="A12007" s="35">
        <v>164</v>
      </c>
      <c r="B12007" s="38" t="s">
        <v>2434</v>
      </c>
      <c r="C12007" s="38" t="s">
        <v>2435</v>
      </c>
      <c r="D12007" s="38" t="s">
        <v>2436</v>
      </c>
      <c r="E12007" s="45" t="s">
        <v>1286</v>
      </c>
      <c r="F12007" s="45" t="s">
        <v>22</v>
      </c>
      <c r="G12007" s="41" t="s">
        <v>381</v>
      </c>
      <c r="H12007" s="41">
        <v>20</v>
      </c>
    </row>
    <row r="12008" spans="1:8" ht="15" hidden="1" customHeight="1" x14ac:dyDescent="0.25">
      <c r="A12008" s="35">
        <v>164</v>
      </c>
      <c r="B12008" s="38" t="s">
        <v>2434</v>
      </c>
      <c r="C12008" s="38" t="s">
        <v>2435</v>
      </c>
      <c r="D12008" s="38" t="s">
        <v>2436</v>
      </c>
      <c r="E12008" s="45" t="s">
        <v>1286</v>
      </c>
      <c r="F12008" s="45" t="s">
        <v>22</v>
      </c>
      <c r="G12008" s="41" t="s">
        <v>382</v>
      </c>
      <c r="H12008" s="41">
        <v>8</v>
      </c>
    </row>
    <row r="12009" spans="1:8" ht="15" hidden="1" customHeight="1" x14ac:dyDescent="0.25">
      <c r="A12009" s="35">
        <v>164</v>
      </c>
      <c r="B12009" s="38" t="s">
        <v>2434</v>
      </c>
      <c r="C12009" s="38" t="s">
        <v>2435</v>
      </c>
      <c r="D12009" s="38" t="s">
        <v>2436</v>
      </c>
      <c r="E12009" s="45" t="s">
        <v>1286</v>
      </c>
      <c r="F12009" s="45" t="s">
        <v>22</v>
      </c>
      <c r="G12009" s="41" t="s">
        <v>383</v>
      </c>
      <c r="H12009" s="41">
        <v>3</v>
      </c>
    </row>
    <row r="12010" spans="1:8" ht="15" hidden="1" customHeight="1" x14ac:dyDescent="0.25">
      <c r="A12010" s="35">
        <v>164</v>
      </c>
      <c r="B12010" s="38" t="s">
        <v>2434</v>
      </c>
      <c r="C12010" s="38" t="s">
        <v>2435</v>
      </c>
      <c r="D12010" s="38" t="s">
        <v>2436</v>
      </c>
      <c r="E12010" s="45" t="s">
        <v>1286</v>
      </c>
      <c r="F12010" s="45" t="s">
        <v>22</v>
      </c>
      <c r="G12010" s="41" t="s">
        <v>384</v>
      </c>
      <c r="H12010" s="41">
        <v>3</v>
      </c>
    </row>
    <row r="12011" spans="1:8" ht="15" hidden="1" customHeight="1" x14ac:dyDescent="0.25">
      <c r="A12011" s="35">
        <v>164</v>
      </c>
      <c r="B12011" s="38" t="s">
        <v>2434</v>
      </c>
      <c r="C12011" s="38" t="s">
        <v>2435</v>
      </c>
      <c r="D12011" s="38" t="s">
        <v>2436</v>
      </c>
      <c r="E12011" s="45" t="s">
        <v>1286</v>
      </c>
      <c r="F12011" s="45" t="s">
        <v>22</v>
      </c>
      <c r="G12011" s="41" t="s">
        <v>385</v>
      </c>
      <c r="H12011" s="41">
        <v>16.899999999999999</v>
      </c>
    </row>
    <row r="12012" spans="1:8" ht="15" hidden="1" customHeight="1" x14ac:dyDescent="0.25">
      <c r="A12012" s="35">
        <v>164</v>
      </c>
      <c r="B12012" s="38" t="s">
        <v>2434</v>
      </c>
      <c r="C12012" s="38" t="s">
        <v>2435</v>
      </c>
      <c r="D12012" s="38" t="s">
        <v>2436</v>
      </c>
      <c r="E12012" s="45" t="s">
        <v>1286</v>
      </c>
      <c r="F12012" s="45" t="s">
        <v>22</v>
      </c>
      <c r="G12012" s="41" t="s">
        <v>386</v>
      </c>
      <c r="H12012" s="41" t="s">
        <v>2422</v>
      </c>
    </row>
    <row r="12013" spans="1:8" ht="15" hidden="1" customHeight="1" x14ac:dyDescent="0.25">
      <c r="A12013" s="35">
        <v>164</v>
      </c>
      <c r="B12013" s="38" t="s">
        <v>2434</v>
      </c>
      <c r="C12013" s="38" t="s">
        <v>2435</v>
      </c>
      <c r="D12013" s="38" t="s">
        <v>2436</v>
      </c>
      <c r="E12013" s="45" t="s">
        <v>1286</v>
      </c>
      <c r="F12013" s="45" t="s">
        <v>22</v>
      </c>
      <c r="G12013" s="41" t="s">
        <v>388</v>
      </c>
      <c r="H12013" s="41" t="s">
        <v>1432</v>
      </c>
    </row>
    <row r="12014" spans="1:8" ht="15" hidden="1" customHeight="1" x14ac:dyDescent="0.25">
      <c r="A12014" s="35">
        <v>164</v>
      </c>
      <c r="B12014" s="38" t="s">
        <v>2434</v>
      </c>
      <c r="C12014" s="38" t="s">
        <v>2435</v>
      </c>
      <c r="D12014" s="38" t="s">
        <v>2436</v>
      </c>
      <c r="E12014" s="45" t="s">
        <v>1286</v>
      </c>
      <c r="F12014" s="45" t="s">
        <v>22</v>
      </c>
      <c r="G12014" s="41" t="s">
        <v>1324</v>
      </c>
      <c r="H12014" s="41" t="s">
        <v>1756</v>
      </c>
    </row>
    <row r="12015" spans="1:8" ht="15" hidden="1" customHeight="1" x14ac:dyDescent="0.25">
      <c r="A12015" s="35">
        <v>164</v>
      </c>
      <c r="B12015" s="38" t="s">
        <v>2434</v>
      </c>
      <c r="C12015" s="38" t="s">
        <v>2435</v>
      </c>
      <c r="D12015" s="38" t="s">
        <v>2436</v>
      </c>
      <c r="E12015" s="45" t="s">
        <v>1286</v>
      </c>
      <c r="F12015" s="45" t="s">
        <v>22</v>
      </c>
      <c r="G12015" s="41" t="s">
        <v>1326</v>
      </c>
      <c r="H12015" s="41" t="s">
        <v>1757</v>
      </c>
    </row>
    <row r="12016" spans="1:8" ht="15" hidden="1" customHeight="1" x14ac:dyDescent="0.25">
      <c r="A12016" s="35">
        <v>164</v>
      </c>
      <c r="B12016" s="38" t="s">
        <v>2434</v>
      </c>
      <c r="C12016" s="38" t="s">
        <v>2435</v>
      </c>
      <c r="D12016" s="38" t="s">
        <v>2436</v>
      </c>
      <c r="E12016" s="45" t="s">
        <v>1286</v>
      </c>
      <c r="F12016" s="45" t="s">
        <v>22</v>
      </c>
      <c r="G12016" s="41" t="s">
        <v>390</v>
      </c>
      <c r="H12016" s="41" t="s">
        <v>1328</v>
      </c>
    </row>
    <row r="12017" spans="1:8" ht="15" hidden="1" customHeight="1" x14ac:dyDescent="0.25">
      <c r="A12017" s="35">
        <v>164</v>
      </c>
      <c r="B12017" s="38" t="s">
        <v>2434</v>
      </c>
      <c r="C12017" s="38" t="s">
        <v>2435</v>
      </c>
      <c r="D12017" s="38" t="s">
        <v>2436</v>
      </c>
      <c r="E12017" s="45" t="s">
        <v>1286</v>
      </c>
      <c r="F12017" s="45" t="s">
        <v>22</v>
      </c>
      <c r="G12017" s="41" t="s">
        <v>392</v>
      </c>
      <c r="H12017" s="41" t="s">
        <v>1758</v>
      </c>
    </row>
    <row r="12018" spans="1:8" ht="15" hidden="1" customHeight="1" x14ac:dyDescent="0.25">
      <c r="A12018" s="35">
        <v>164</v>
      </c>
      <c r="B12018" s="38" t="s">
        <v>2434</v>
      </c>
      <c r="C12018" s="38" t="s">
        <v>2435</v>
      </c>
      <c r="D12018" s="38" t="s">
        <v>2436</v>
      </c>
      <c r="E12018" s="45" t="s">
        <v>1286</v>
      </c>
      <c r="F12018" s="45" t="s">
        <v>22</v>
      </c>
      <c r="G12018" s="41" t="s">
        <v>394</v>
      </c>
      <c r="H12018" s="41" t="s">
        <v>1434</v>
      </c>
    </row>
    <row r="12019" spans="1:8" ht="15" hidden="1" customHeight="1" x14ac:dyDescent="0.25">
      <c r="A12019" s="35">
        <v>164</v>
      </c>
      <c r="B12019" s="38" t="s">
        <v>2434</v>
      </c>
      <c r="C12019" s="38" t="s">
        <v>2435</v>
      </c>
      <c r="D12019" s="38" t="s">
        <v>2436</v>
      </c>
      <c r="E12019" s="45" t="s">
        <v>1286</v>
      </c>
      <c r="F12019" s="45" t="s">
        <v>22</v>
      </c>
      <c r="G12019" s="41" t="s">
        <v>396</v>
      </c>
      <c r="H12019" s="41">
        <v>10</v>
      </c>
    </row>
    <row r="12020" spans="1:8" ht="15" hidden="1" customHeight="1" x14ac:dyDescent="0.25">
      <c r="A12020" s="35">
        <v>164</v>
      </c>
      <c r="B12020" s="38" t="s">
        <v>2434</v>
      </c>
      <c r="C12020" s="38" t="s">
        <v>2435</v>
      </c>
      <c r="D12020" s="38" t="s">
        <v>2436</v>
      </c>
      <c r="E12020" s="45" t="s">
        <v>1286</v>
      </c>
      <c r="F12020" s="45" t="s">
        <v>22</v>
      </c>
      <c r="G12020" s="42" t="s">
        <v>397</v>
      </c>
      <c r="H12020" s="42">
        <v>1.6</v>
      </c>
    </row>
    <row r="12021" spans="1:8" ht="15" hidden="1" customHeight="1" x14ac:dyDescent="0.25">
      <c r="A12021" s="35">
        <v>164</v>
      </c>
      <c r="B12021" s="38" t="s">
        <v>2434</v>
      </c>
      <c r="C12021" s="38" t="s">
        <v>2435</v>
      </c>
      <c r="D12021" s="38" t="s">
        <v>2436</v>
      </c>
      <c r="E12021" s="45" t="s">
        <v>1286</v>
      </c>
      <c r="F12021" s="45" t="s">
        <v>22</v>
      </c>
      <c r="G12021" s="41" t="s">
        <v>398</v>
      </c>
      <c r="H12021" s="41">
        <v>8.9</v>
      </c>
    </row>
    <row r="12022" spans="1:8" ht="15" hidden="1" customHeight="1" x14ac:dyDescent="0.25">
      <c r="A12022" s="35">
        <v>164</v>
      </c>
      <c r="B12022" s="38" t="s">
        <v>2434</v>
      </c>
      <c r="C12022" s="38" t="s">
        <v>2435</v>
      </c>
      <c r="D12022" s="38" t="s">
        <v>2436</v>
      </c>
      <c r="E12022" s="45" t="s">
        <v>1286</v>
      </c>
      <c r="F12022" s="45" t="s">
        <v>22</v>
      </c>
      <c r="G12022" s="41" t="s">
        <v>2180</v>
      </c>
      <c r="H12022" s="41">
        <v>28</v>
      </c>
    </row>
    <row r="12023" spans="1:8" ht="15" hidden="1" customHeight="1" x14ac:dyDescent="0.25">
      <c r="A12023" s="35">
        <v>164</v>
      </c>
      <c r="B12023" s="38" t="s">
        <v>2434</v>
      </c>
      <c r="C12023" s="38" t="s">
        <v>2435</v>
      </c>
      <c r="D12023" s="38" t="s">
        <v>2436</v>
      </c>
      <c r="E12023" s="45" t="s">
        <v>1286</v>
      </c>
      <c r="F12023" s="45" t="s">
        <v>22</v>
      </c>
      <c r="G12023" s="41" t="s">
        <v>399</v>
      </c>
      <c r="H12023" s="41" t="s">
        <v>2423</v>
      </c>
    </row>
    <row r="12024" spans="1:8" ht="15" hidden="1" customHeight="1" x14ac:dyDescent="0.25">
      <c r="A12024" s="35">
        <v>164</v>
      </c>
      <c r="B12024" s="38" t="s">
        <v>2434</v>
      </c>
      <c r="C12024" s="38" t="s">
        <v>2435</v>
      </c>
      <c r="D12024" s="38" t="s">
        <v>2436</v>
      </c>
      <c r="E12024" s="45" t="s">
        <v>1286</v>
      </c>
      <c r="F12024" s="45" t="s">
        <v>22</v>
      </c>
      <c r="G12024" s="41" t="s">
        <v>401</v>
      </c>
      <c r="H12024" s="41" t="s">
        <v>402</v>
      </c>
    </row>
    <row r="12025" spans="1:8" ht="15" hidden="1" customHeight="1" x14ac:dyDescent="0.25">
      <c r="A12025" s="35">
        <v>164</v>
      </c>
      <c r="B12025" s="38" t="s">
        <v>2434</v>
      </c>
      <c r="C12025" s="38" t="s">
        <v>2435</v>
      </c>
      <c r="D12025" s="38" t="s">
        <v>2436</v>
      </c>
      <c r="E12025" s="45" t="s">
        <v>1286</v>
      </c>
      <c r="F12025" s="45" t="s">
        <v>22</v>
      </c>
      <c r="G12025" s="41" t="s">
        <v>403</v>
      </c>
      <c r="H12025" s="41" t="s">
        <v>1386</v>
      </c>
    </row>
    <row r="12026" spans="1:8" ht="15" hidden="1" customHeight="1" x14ac:dyDescent="0.25">
      <c r="A12026" s="35">
        <v>164</v>
      </c>
      <c r="B12026" s="38" t="s">
        <v>2434</v>
      </c>
      <c r="C12026" s="38" t="s">
        <v>2435</v>
      </c>
      <c r="D12026" s="38" t="s">
        <v>2436</v>
      </c>
      <c r="E12026" s="45" t="s">
        <v>1286</v>
      </c>
      <c r="F12026" s="45" t="s">
        <v>22</v>
      </c>
      <c r="G12026" s="41" t="s">
        <v>405</v>
      </c>
      <c r="H12026" s="41" t="s">
        <v>406</v>
      </c>
    </row>
    <row r="12027" spans="1:8" ht="15" hidden="1" customHeight="1" x14ac:dyDescent="0.25">
      <c r="A12027" s="35">
        <v>164</v>
      </c>
      <c r="B12027" s="38" t="s">
        <v>2434</v>
      </c>
      <c r="C12027" s="38" t="s">
        <v>2435</v>
      </c>
      <c r="D12027" s="38" t="s">
        <v>2436</v>
      </c>
      <c r="E12027" s="45" t="s">
        <v>1286</v>
      </c>
      <c r="F12027" s="45" t="s">
        <v>22</v>
      </c>
      <c r="G12027" s="41" t="s">
        <v>407</v>
      </c>
      <c r="H12027" s="41">
        <v>60</v>
      </c>
    </row>
    <row r="12028" spans="1:8" ht="15" hidden="1" customHeight="1" x14ac:dyDescent="0.25">
      <c r="A12028" s="35">
        <v>164</v>
      </c>
      <c r="B12028" s="38" t="s">
        <v>2434</v>
      </c>
      <c r="C12028" s="38" t="s">
        <v>2435</v>
      </c>
      <c r="D12028" s="38" t="s">
        <v>2436</v>
      </c>
      <c r="E12028" s="45" t="s">
        <v>1286</v>
      </c>
      <c r="F12028" s="45" t="s">
        <v>22</v>
      </c>
      <c r="G12028" s="41" t="s">
        <v>408</v>
      </c>
      <c r="H12028" s="41" t="s">
        <v>411</v>
      </c>
    </row>
    <row r="12029" spans="1:8" ht="15" hidden="1" customHeight="1" x14ac:dyDescent="0.25">
      <c r="A12029" s="35">
        <v>164</v>
      </c>
      <c r="B12029" s="38" t="s">
        <v>2434</v>
      </c>
      <c r="C12029" s="38" t="s">
        <v>2435</v>
      </c>
      <c r="D12029" s="38" t="s">
        <v>2436</v>
      </c>
      <c r="E12029" s="45" t="s">
        <v>1286</v>
      </c>
      <c r="F12029" s="45" t="s">
        <v>22</v>
      </c>
      <c r="G12029" s="41" t="s">
        <v>410</v>
      </c>
      <c r="H12029" s="41" t="s">
        <v>411</v>
      </c>
    </row>
    <row r="12030" spans="1:8" ht="15" hidden="1" customHeight="1" x14ac:dyDescent="0.25">
      <c r="A12030" s="35">
        <v>164</v>
      </c>
      <c r="B12030" s="38" t="s">
        <v>2434</v>
      </c>
      <c r="C12030" s="38" t="s">
        <v>2435</v>
      </c>
      <c r="D12030" s="38" t="s">
        <v>2436</v>
      </c>
      <c r="E12030" s="45" t="s">
        <v>1286</v>
      </c>
      <c r="F12030" s="45" t="s">
        <v>22</v>
      </c>
      <c r="G12030" s="41" t="s">
        <v>412</v>
      </c>
      <c r="H12030" s="41" t="s">
        <v>1333</v>
      </c>
    </row>
    <row r="12031" spans="1:8" ht="15" hidden="1" customHeight="1" x14ac:dyDescent="0.25">
      <c r="A12031" s="35">
        <v>164</v>
      </c>
      <c r="B12031" s="38" t="s">
        <v>2434</v>
      </c>
      <c r="C12031" s="38" t="s">
        <v>2435</v>
      </c>
      <c r="D12031" s="38" t="s">
        <v>2436</v>
      </c>
      <c r="E12031" s="45" t="s">
        <v>1286</v>
      </c>
      <c r="F12031" s="45" t="s">
        <v>22</v>
      </c>
      <c r="G12031" s="41" t="s">
        <v>414</v>
      </c>
      <c r="H12031" s="41" t="s">
        <v>571</v>
      </c>
    </row>
    <row r="12032" spans="1:8" ht="15" hidden="1" customHeight="1" x14ac:dyDescent="0.25">
      <c r="A12032" s="35">
        <v>164</v>
      </c>
      <c r="B12032" s="38" t="s">
        <v>2434</v>
      </c>
      <c r="C12032" s="38" t="s">
        <v>2435</v>
      </c>
      <c r="D12032" s="38" t="s">
        <v>2436</v>
      </c>
      <c r="E12032" s="45" t="s">
        <v>1286</v>
      </c>
      <c r="F12032" s="45" t="s">
        <v>22</v>
      </c>
      <c r="G12032" s="41" t="s">
        <v>416</v>
      </c>
      <c r="H12032" s="41" t="s">
        <v>423</v>
      </c>
    </row>
    <row r="12033" spans="1:8" ht="15" hidden="1" customHeight="1" x14ac:dyDescent="0.25">
      <c r="A12033" s="35">
        <v>164</v>
      </c>
      <c r="B12033" s="38" t="s">
        <v>2434</v>
      </c>
      <c r="C12033" s="38" t="s">
        <v>2435</v>
      </c>
      <c r="D12033" s="38" t="s">
        <v>2436</v>
      </c>
      <c r="E12033" s="45" t="s">
        <v>1286</v>
      </c>
      <c r="F12033" s="45" t="s">
        <v>22</v>
      </c>
      <c r="G12033" s="41" t="s">
        <v>417</v>
      </c>
      <c r="H12033" s="41" t="s">
        <v>423</v>
      </c>
    </row>
    <row r="12034" spans="1:8" ht="15" hidden="1" customHeight="1" x14ac:dyDescent="0.25">
      <c r="A12034" s="35">
        <v>164</v>
      </c>
      <c r="B12034" s="38" t="s">
        <v>2434</v>
      </c>
      <c r="C12034" s="38" t="s">
        <v>2435</v>
      </c>
      <c r="D12034" s="38" t="s">
        <v>2436</v>
      </c>
      <c r="E12034" s="45" t="s">
        <v>1286</v>
      </c>
      <c r="F12034" s="45" t="s">
        <v>22</v>
      </c>
      <c r="G12034" s="41" t="s">
        <v>418</v>
      </c>
      <c r="H12034" s="41" t="s">
        <v>419</v>
      </c>
    </row>
    <row r="12035" spans="1:8" ht="15" hidden="1" customHeight="1" x14ac:dyDescent="0.25">
      <c r="A12035" s="35">
        <v>164</v>
      </c>
      <c r="B12035" s="38" t="s">
        <v>2434</v>
      </c>
      <c r="C12035" s="38" t="s">
        <v>2435</v>
      </c>
      <c r="D12035" s="38" t="s">
        <v>2436</v>
      </c>
      <c r="E12035" s="45" t="s">
        <v>1286</v>
      </c>
      <c r="F12035" s="45" t="s">
        <v>22</v>
      </c>
      <c r="G12035" s="41" t="s">
        <v>420</v>
      </c>
      <c r="H12035" s="41" t="s">
        <v>1670</v>
      </c>
    </row>
    <row r="12036" spans="1:8" ht="15" hidden="1" customHeight="1" x14ac:dyDescent="0.25">
      <c r="A12036" s="35">
        <v>164</v>
      </c>
      <c r="B12036" s="38" t="s">
        <v>2434</v>
      </c>
      <c r="C12036" s="38" t="s">
        <v>2435</v>
      </c>
      <c r="D12036" s="38" t="s">
        <v>2436</v>
      </c>
      <c r="E12036" s="45" t="s">
        <v>1286</v>
      </c>
      <c r="F12036" s="45" t="s">
        <v>22</v>
      </c>
      <c r="G12036" s="41" t="s">
        <v>422</v>
      </c>
      <c r="H12036" s="41" t="s">
        <v>1929</v>
      </c>
    </row>
    <row r="12037" spans="1:8" ht="15" hidden="1" customHeight="1" x14ac:dyDescent="0.25">
      <c r="A12037" s="35">
        <v>164</v>
      </c>
      <c r="B12037" s="38" t="s">
        <v>2434</v>
      </c>
      <c r="C12037" s="38" t="s">
        <v>2435</v>
      </c>
      <c r="D12037" s="38" t="s">
        <v>2436</v>
      </c>
      <c r="E12037" s="45" t="s">
        <v>1286</v>
      </c>
      <c r="F12037" s="45" t="s">
        <v>22</v>
      </c>
      <c r="G12037" s="41" t="s">
        <v>424</v>
      </c>
      <c r="H12037" s="41" t="s">
        <v>571</v>
      </c>
    </row>
    <row r="12038" spans="1:8" ht="15" hidden="1" customHeight="1" x14ac:dyDescent="0.25">
      <c r="A12038" s="35">
        <v>164</v>
      </c>
      <c r="B12038" s="38" t="s">
        <v>2434</v>
      </c>
      <c r="C12038" s="38" t="s">
        <v>2435</v>
      </c>
      <c r="D12038" s="38" t="s">
        <v>2436</v>
      </c>
      <c r="E12038" s="45" t="s">
        <v>1286</v>
      </c>
      <c r="F12038" s="45" t="s">
        <v>22</v>
      </c>
      <c r="G12038" s="41" t="s">
        <v>425</v>
      </c>
      <c r="H12038" s="41" t="s">
        <v>426</v>
      </c>
    </row>
    <row r="12039" spans="1:8" ht="15" hidden="1" customHeight="1" x14ac:dyDescent="0.25">
      <c r="A12039" s="35">
        <v>165</v>
      </c>
      <c r="B12039" s="38" t="s">
        <v>2444</v>
      </c>
      <c r="C12039" s="38" t="s">
        <v>2445</v>
      </c>
      <c r="D12039" s="38" t="s">
        <v>2446</v>
      </c>
      <c r="E12039" s="45" t="s">
        <v>1286</v>
      </c>
      <c r="F12039" s="45" t="s">
        <v>22</v>
      </c>
      <c r="G12039" s="41" t="s">
        <v>309</v>
      </c>
      <c r="H12039" s="41" t="s">
        <v>2446</v>
      </c>
    </row>
    <row r="12040" spans="1:8" ht="15" hidden="1" customHeight="1" x14ac:dyDescent="0.25">
      <c r="A12040" s="35">
        <v>165</v>
      </c>
      <c r="B12040" s="38" t="s">
        <v>2444</v>
      </c>
      <c r="C12040" s="38" t="s">
        <v>2445</v>
      </c>
      <c r="D12040" s="38" t="s">
        <v>2446</v>
      </c>
      <c r="E12040" s="45" t="s">
        <v>1286</v>
      </c>
      <c r="F12040" s="45" t="s">
        <v>22</v>
      </c>
      <c r="G12040" s="41" t="s">
        <v>310</v>
      </c>
      <c r="H12040" s="41" t="s">
        <v>2448</v>
      </c>
    </row>
    <row r="12041" spans="1:8" ht="15" hidden="1" customHeight="1" x14ac:dyDescent="0.25">
      <c r="A12041" s="35">
        <v>165</v>
      </c>
      <c r="B12041" s="38" t="s">
        <v>2444</v>
      </c>
      <c r="C12041" s="38" t="s">
        <v>2445</v>
      </c>
      <c r="D12041" s="38" t="s">
        <v>2446</v>
      </c>
      <c r="E12041" s="45" t="s">
        <v>1286</v>
      </c>
      <c r="F12041" s="45" t="s">
        <v>22</v>
      </c>
      <c r="G12041" s="41" t="s">
        <v>312</v>
      </c>
      <c r="H12041" s="41" t="s">
        <v>2449</v>
      </c>
    </row>
    <row r="12042" spans="1:8" ht="15" hidden="1" customHeight="1" x14ac:dyDescent="0.25">
      <c r="A12042" s="35">
        <v>165</v>
      </c>
      <c r="B12042" s="38" t="s">
        <v>2444</v>
      </c>
      <c r="C12042" s="38" t="s">
        <v>2445</v>
      </c>
      <c r="D12042" s="38" t="s">
        <v>2446</v>
      </c>
      <c r="E12042" s="45" t="s">
        <v>1286</v>
      </c>
      <c r="F12042" s="45" t="s">
        <v>22</v>
      </c>
      <c r="G12042" s="41" t="s">
        <v>314</v>
      </c>
      <c r="H12042" s="41" t="s">
        <v>423</v>
      </c>
    </row>
    <row r="12043" spans="1:8" ht="15" hidden="1" customHeight="1" x14ac:dyDescent="0.25">
      <c r="A12043" s="35">
        <v>165</v>
      </c>
      <c r="B12043" s="38" t="s">
        <v>2444</v>
      </c>
      <c r="C12043" s="38" t="s">
        <v>2445</v>
      </c>
      <c r="D12043" s="38" t="s">
        <v>2446</v>
      </c>
      <c r="E12043" s="45" t="s">
        <v>1286</v>
      </c>
      <c r="F12043" s="45" t="s">
        <v>22</v>
      </c>
      <c r="G12043" s="41" t="s">
        <v>316</v>
      </c>
      <c r="H12043" s="41" t="s">
        <v>2416</v>
      </c>
    </row>
    <row r="12044" spans="1:8" ht="15" hidden="1" customHeight="1" x14ac:dyDescent="0.25">
      <c r="A12044" s="35">
        <v>165</v>
      </c>
      <c r="B12044" s="38" t="s">
        <v>2444</v>
      </c>
      <c r="C12044" s="38" t="s">
        <v>2445</v>
      </c>
      <c r="D12044" s="38" t="s">
        <v>2446</v>
      </c>
      <c r="E12044" s="45" t="s">
        <v>1286</v>
      </c>
      <c r="F12044" s="45" t="s">
        <v>22</v>
      </c>
      <c r="G12044" s="41" t="s">
        <v>318</v>
      </c>
      <c r="H12044" s="41" t="s">
        <v>319</v>
      </c>
    </row>
    <row r="12045" spans="1:8" ht="15" hidden="1" customHeight="1" x14ac:dyDescent="0.25">
      <c r="A12045" s="35">
        <v>165</v>
      </c>
      <c r="B12045" s="38" t="s">
        <v>2444</v>
      </c>
      <c r="C12045" s="38" t="s">
        <v>2445</v>
      </c>
      <c r="D12045" s="38" t="s">
        <v>2446</v>
      </c>
      <c r="E12045" s="45" t="s">
        <v>1286</v>
      </c>
      <c r="F12045" s="45" t="s">
        <v>22</v>
      </c>
      <c r="G12045" s="41" t="s">
        <v>320</v>
      </c>
      <c r="H12045" s="41">
        <v>54</v>
      </c>
    </row>
    <row r="12046" spans="1:8" ht="15" hidden="1" customHeight="1" x14ac:dyDescent="0.25">
      <c r="A12046" s="35">
        <v>165</v>
      </c>
      <c r="B12046" s="38" t="s">
        <v>2444</v>
      </c>
      <c r="C12046" s="38" t="s">
        <v>2445</v>
      </c>
      <c r="D12046" s="38" t="s">
        <v>2446</v>
      </c>
      <c r="E12046" s="45" t="s">
        <v>1286</v>
      </c>
      <c r="F12046" s="45" t="s">
        <v>22</v>
      </c>
      <c r="G12046" s="41" t="s">
        <v>321</v>
      </c>
      <c r="H12046" s="41">
        <v>18</v>
      </c>
    </row>
    <row r="12047" spans="1:8" ht="15" hidden="1" customHeight="1" x14ac:dyDescent="0.25">
      <c r="A12047" s="35">
        <v>165</v>
      </c>
      <c r="B12047" s="38" t="s">
        <v>2444</v>
      </c>
      <c r="C12047" s="38" t="s">
        <v>2445</v>
      </c>
      <c r="D12047" s="38" t="s">
        <v>2446</v>
      </c>
      <c r="E12047" s="45" t="s">
        <v>1286</v>
      </c>
      <c r="F12047" s="45" t="s">
        <v>22</v>
      </c>
      <c r="G12047" s="41" t="s">
        <v>322</v>
      </c>
      <c r="H12047" s="41">
        <v>5.35</v>
      </c>
    </row>
    <row r="12048" spans="1:8" ht="15" hidden="1" customHeight="1" x14ac:dyDescent="0.25">
      <c r="A12048" s="35">
        <v>165</v>
      </c>
      <c r="B12048" s="38" t="s">
        <v>2444</v>
      </c>
      <c r="C12048" s="38" t="s">
        <v>2445</v>
      </c>
      <c r="D12048" s="38" t="s">
        <v>2446</v>
      </c>
      <c r="E12048" s="45" t="s">
        <v>1286</v>
      </c>
      <c r="F12048" s="45" t="s">
        <v>22</v>
      </c>
      <c r="G12048" s="41" t="s">
        <v>324</v>
      </c>
      <c r="H12048" s="41">
        <v>7.43</v>
      </c>
    </row>
    <row r="12049" spans="1:8" ht="15" hidden="1" customHeight="1" x14ac:dyDescent="0.25">
      <c r="A12049" s="35">
        <v>165</v>
      </c>
      <c r="B12049" s="38" t="s">
        <v>2444</v>
      </c>
      <c r="C12049" s="38" t="s">
        <v>2445</v>
      </c>
      <c r="D12049" s="38" t="s">
        <v>2446</v>
      </c>
      <c r="E12049" s="45" t="s">
        <v>1286</v>
      </c>
      <c r="F12049" s="45" t="s">
        <v>22</v>
      </c>
      <c r="G12049" s="41" t="s">
        <v>326</v>
      </c>
      <c r="H12049" s="41">
        <v>0.1636</v>
      </c>
    </row>
    <row r="12050" spans="1:8" ht="15" hidden="1" customHeight="1" x14ac:dyDescent="0.25">
      <c r="A12050" s="35">
        <v>165</v>
      </c>
      <c r="B12050" s="38" t="s">
        <v>2444</v>
      </c>
      <c r="C12050" s="38" t="s">
        <v>2445</v>
      </c>
      <c r="D12050" s="38" t="s">
        <v>2446</v>
      </c>
      <c r="E12050" s="45" t="s">
        <v>1286</v>
      </c>
      <c r="F12050" s="45" t="s">
        <v>22</v>
      </c>
      <c r="G12050" s="41" t="s">
        <v>328</v>
      </c>
      <c r="H12050" s="41" t="s">
        <v>2450</v>
      </c>
    </row>
    <row r="12051" spans="1:8" ht="15" hidden="1" customHeight="1" x14ac:dyDescent="0.25">
      <c r="A12051" s="35">
        <v>165</v>
      </c>
      <c r="B12051" s="38" t="s">
        <v>2444</v>
      </c>
      <c r="C12051" s="38" t="s">
        <v>2445</v>
      </c>
      <c r="D12051" s="38" t="s">
        <v>2446</v>
      </c>
      <c r="E12051" s="45" t="s">
        <v>1286</v>
      </c>
      <c r="F12051" s="45" t="s">
        <v>22</v>
      </c>
      <c r="G12051" s="41" t="s">
        <v>331</v>
      </c>
      <c r="H12051" s="41" t="s">
        <v>332</v>
      </c>
    </row>
    <row r="12052" spans="1:8" ht="15" hidden="1" customHeight="1" x14ac:dyDescent="0.25">
      <c r="A12052" s="35">
        <v>165</v>
      </c>
      <c r="B12052" s="38" t="s">
        <v>2444</v>
      </c>
      <c r="C12052" s="38" t="s">
        <v>2445</v>
      </c>
      <c r="D12052" s="38" t="s">
        <v>2446</v>
      </c>
      <c r="E12052" s="45" t="s">
        <v>1286</v>
      </c>
      <c r="F12052" s="45" t="s">
        <v>22</v>
      </c>
      <c r="G12052" s="41" t="s">
        <v>335</v>
      </c>
      <c r="H12052" s="41">
        <v>19</v>
      </c>
    </row>
    <row r="12053" spans="1:8" ht="15" hidden="1" customHeight="1" x14ac:dyDescent="0.25">
      <c r="A12053" s="35">
        <v>165</v>
      </c>
      <c r="B12053" s="38" t="s">
        <v>2444</v>
      </c>
      <c r="C12053" s="38" t="s">
        <v>2445</v>
      </c>
      <c r="D12053" s="38" t="s">
        <v>2446</v>
      </c>
      <c r="E12053" s="45" t="s">
        <v>1286</v>
      </c>
      <c r="F12053" s="45" t="s">
        <v>22</v>
      </c>
      <c r="G12053" s="41" t="s">
        <v>336</v>
      </c>
      <c r="H12053" s="41">
        <v>5.5</v>
      </c>
    </row>
    <row r="12054" spans="1:8" ht="15" hidden="1" customHeight="1" x14ac:dyDescent="0.25">
      <c r="A12054" s="35">
        <v>165</v>
      </c>
      <c r="B12054" s="38" t="s">
        <v>2444</v>
      </c>
      <c r="C12054" s="38" t="s">
        <v>2445</v>
      </c>
      <c r="D12054" s="38" t="s">
        <v>2446</v>
      </c>
      <c r="E12054" s="45" t="s">
        <v>1286</v>
      </c>
      <c r="F12054" s="45" t="s">
        <v>22</v>
      </c>
      <c r="G12054" s="41" t="s">
        <v>338</v>
      </c>
      <c r="H12054" s="41">
        <v>7.19</v>
      </c>
    </row>
    <row r="12055" spans="1:8" ht="15" hidden="1" customHeight="1" x14ac:dyDescent="0.25">
      <c r="A12055" s="35">
        <v>165</v>
      </c>
      <c r="B12055" s="38" t="s">
        <v>2444</v>
      </c>
      <c r="C12055" s="38" t="s">
        <v>2445</v>
      </c>
      <c r="D12055" s="38" t="s">
        <v>2446</v>
      </c>
      <c r="E12055" s="45" t="s">
        <v>1286</v>
      </c>
      <c r="F12055" s="45" t="s">
        <v>22</v>
      </c>
      <c r="G12055" s="41" t="s">
        <v>340</v>
      </c>
      <c r="H12055" s="41">
        <v>1.5189999999999999</v>
      </c>
    </row>
    <row r="12056" spans="1:8" ht="15" hidden="1" customHeight="1" x14ac:dyDescent="0.25">
      <c r="A12056" s="35">
        <v>165</v>
      </c>
      <c r="B12056" s="38" t="s">
        <v>2444</v>
      </c>
      <c r="C12056" s="38" t="s">
        <v>2445</v>
      </c>
      <c r="D12056" s="38" t="s">
        <v>2446</v>
      </c>
      <c r="E12056" s="45" t="s">
        <v>1286</v>
      </c>
      <c r="F12056" s="45" t="s">
        <v>22</v>
      </c>
      <c r="G12056" s="41" t="s">
        <v>342</v>
      </c>
      <c r="H12056" s="41" t="s">
        <v>1966</v>
      </c>
    </row>
    <row r="12057" spans="1:8" ht="15" hidden="1" customHeight="1" x14ac:dyDescent="0.25">
      <c r="A12057" s="35">
        <v>165</v>
      </c>
      <c r="B12057" s="38" t="s">
        <v>2444</v>
      </c>
      <c r="C12057" s="38" t="s">
        <v>2445</v>
      </c>
      <c r="D12057" s="38" t="s">
        <v>2446</v>
      </c>
      <c r="E12057" s="45" t="s">
        <v>1286</v>
      </c>
      <c r="F12057" s="45" t="s">
        <v>22</v>
      </c>
      <c r="G12057" s="42" t="s">
        <v>345</v>
      </c>
      <c r="H12057" s="42" t="s">
        <v>332</v>
      </c>
    </row>
    <row r="12058" spans="1:8" ht="15" hidden="1" customHeight="1" x14ac:dyDescent="0.25">
      <c r="A12058" s="35">
        <v>165</v>
      </c>
      <c r="B12058" s="38" t="s">
        <v>2444</v>
      </c>
      <c r="C12058" s="38" t="s">
        <v>2445</v>
      </c>
      <c r="D12058" s="38" t="s">
        <v>2446</v>
      </c>
      <c r="E12058" s="45" t="s">
        <v>1286</v>
      </c>
      <c r="F12058" s="45" t="s">
        <v>22</v>
      </c>
      <c r="G12058" s="41" t="s">
        <v>347</v>
      </c>
      <c r="H12058" s="41" t="s">
        <v>1307</v>
      </c>
    </row>
    <row r="12059" spans="1:8" ht="15" hidden="1" customHeight="1" x14ac:dyDescent="0.25">
      <c r="A12059" s="35">
        <v>165</v>
      </c>
      <c r="B12059" s="38" t="s">
        <v>2444</v>
      </c>
      <c r="C12059" s="38" t="s">
        <v>2445</v>
      </c>
      <c r="D12059" s="38" t="s">
        <v>2446</v>
      </c>
      <c r="E12059" s="45" t="s">
        <v>1286</v>
      </c>
      <c r="F12059" s="45" t="s">
        <v>22</v>
      </c>
      <c r="G12059" s="41" t="s">
        <v>349</v>
      </c>
      <c r="H12059" s="41" t="s">
        <v>2451</v>
      </c>
    </row>
    <row r="12060" spans="1:8" ht="15" hidden="1" customHeight="1" x14ac:dyDescent="0.25">
      <c r="A12060" s="35">
        <v>165</v>
      </c>
      <c r="B12060" s="38" t="s">
        <v>2444</v>
      </c>
      <c r="C12060" s="38" t="s">
        <v>2445</v>
      </c>
      <c r="D12060" s="38" t="s">
        <v>2446</v>
      </c>
      <c r="E12060" s="45" t="s">
        <v>1286</v>
      </c>
      <c r="F12060" s="45" t="s">
        <v>22</v>
      </c>
      <c r="G12060" s="41" t="s">
        <v>351</v>
      </c>
      <c r="H12060" s="41">
        <v>700</v>
      </c>
    </row>
    <row r="12061" spans="1:8" ht="15" hidden="1" customHeight="1" x14ac:dyDescent="0.25">
      <c r="A12061" s="35">
        <v>165</v>
      </c>
      <c r="B12061" s="38" t="s">
        <v>2444</v>
      </c>
      <c r="C12061" s="38" t="s">
        <v>2445</v>
      </c>
      <c r="D12061" s="38" t="s">
        <v>2446</v>
      </c>
      <c r="E12061" s="45" t="s">
        <v>1286</v>
      </c>
      <c r="F12061" s="45" t="s">
        <v>22</v>
      </c>
      <c r="G12061" s="41" t="s">
        <v>352</v>
      </c>
      <c r="H12061" s="41" t="s">
        <v>2452</v>
      </c>
    </row>
    <row r="12062" spans="1:8" ht="15" hidden="1" customHeight="1" x14ac:dyDescent="0.25">
      <c r="A12062" s="35">
        <v>165</v>
      </c>
      <c r="B12062" s="38" t="s">
        <v>2444</v>
      </c>
      <c r="C12062" s="38" t="s">
        <v>2445</v>
      </c>
      <c r="D12062" s="38" t="s">
        <v>2446</v>
      </c>
      <c r="E12062" s="45" t="s">
        <v>1286</v>
      </c>
      <c r="F12062" s="45" t="s">
        <v>22</v>
      </c>
      <c r="G12062" s="41" t="s">
        <v>354</v>
      </c>
      <c r="H12062" s="41">
        <v>27</v>
      </c>
    </row>
    <row r="12063" spans="1:8" ht="15" hidden="1" customHeight="1" x14ac:dyDescent="0.25">
      <c r="A12063" s="35">
        <v>165</v>
      </c>
      <c r="B12063" s="38" t="s">
        <v>2444</v>
      </c>
      <c r="C12063" s="38" t="s">
        <v>2445</v>
      </c>
      <c r="D12063" s="38" t="s">
        <v>2446</v>
      </c>
      <c r="E12063" s="45" t="s">
        <v>1286</v>
      </c>
      <c r="F12063" s="45" t="s">
        <v>22</v>
      </c>
      <c r="G12063" s="41" t="s">
        <v>355</v>
      </c>
      <c r="H12063" s="41">
        <v>1.8</v>
      </c>
    </row>
    <row r="12064" spans="1:8" ht="15" hidden="1" customHeight="1" x14ac:dyDescent="0.25">
      <c r="A12064" s="35">
        <v>165</v>
      </c>
      <c r="B12064" s="38" t="s">
        <v>2444</v>
      </c>
      <c r="C12064" s="38" t="s">
        <v>2445</v>
      </c>
      <c r="D12064" s="38" t="s">
        <v>2446</v>
      </c>
      <c r="E12064" s="45" t="s">
        <v>1286</v>
      </c>
      <c r="F12064" s="45" t="s">
        <v>22</v>
      </c>
      <c r="G12064" s="41" t="s">
        <v>356</v>
      </c>
      <c r="H12064" s="41">
        <v>2600</v>
      </c>
    </row>
    <row r="12065" spans="1:8" ht="15" hidden="1" customHeight="1" x14ac:dyDescent="0.25">
      <c r="A12065" s="35">
        <v>165</v>
      </c>
      <c r="B12065" s="38" t="s">
        <v>2444</v>
      </c>
      <c r="C12065" s="38" t="s">
        <v>2445</v>
      </c>
      <c r="D12065" s="38" t="s">
        <v>2446</v>
      </c>
      <c r="E12065" s="45" t="s">
        <v>1286</v>
      </c>
      <c r="F12065" s="45" t="s">
        <v>22</v>
      </c>
      <c r="G12065" s="41" t="s">
        <v>357</v>
      </c>
      <c r="H12065" s="41">
        <v>54</v>
      </c>
    </row>
    <row r="12066" spans="1:8" ht="15" hidden="1" customHeight="1" x14ac:dyDescent="0.25">
      <c r="A12066" s="35">
        <v>165</v>
      </c>
      <c r="B12066" s="38" t="s">
        <v>2444</v>
      </c>
      <c r="C12066" s="38" t="s">
        <v>2445</v>
      </c>
      <c r="D12066" s="38" t="s">
        <v>2446</v>
      </c>
      <c r="E12066" s="45" t="s">
        <v>1286</v>
      </c>
      <c r="F12066" s="45" t="s">
        <v>22</v>
      </c>
      <c r="G12066" s="41" t="s">
        <v>358</v>
      </c>
      <c r="H12066" s="41" t="s">
        <v>1401</v>
      </c>
    </row>
    <row r="12067" spans="1:8" ht="15" hidden="1" customHeight="1" x14ac:dyDescent="0.25">
      <c r="A12067" s="35">
        <v>165</v>
      </c>
      <c r="B12067" s="38" t="s">
        <v>2444</v>
      </c>
      <c r="C12067" s="38" t="s">
        <v>2445</v>
      </c>
      <c r="D12067" s="38" t="s">
        <v>2446</v>
      </c>
      <c r="E12067" s="45" t="s">
        <v>1286</v>
      </c>
      <c r="F12067" s="45" t="s">
        <v>22</v>
      </c>
      <c r="G12067" s="41" t="s">
        <v>360</v>
      </c>
      <c r="H12067" s="41" t="s">
        <v>1312</v>
      </c>
    </row>
    <row r="12068" spans="1:8" ht="15" hidden="1" customHeight="1" x14ac:dyDescent="0.25">
      <c r="A12068" s="35">
        <v>165</v>
      </c>
      <c r="B12068" s="38" t="s">
        <v>2444</v>
      </c>
      <c r="C12068" s="38" t="s">
        <v>2445</v>
      </c>
      <c r="D12068" s="38" t="s">
        <v>2446</v>
      </c>
      <c r="E12068" s="45" t="s">
        <v>1286</v>
      </c>
      <c r="F12068" s="45" t="s">
        <v>22</v>
      </c>
      <c r="G12068" s="41" t="s">
        <v>1313</v>
      </c>
      <c r="H12068" s="41" t="s">
        <v>2453</v>
      </c>
    </row>
    <row r="12069" spans="1:8" ht="15" hidden="1" customHeight="1" x14ac:dyDescent="0.25">
      <c r="A12069" s="35">
        <v>165</v>
      </c>
      <c r="B12069" s="38" t="s">
        <v>2444</v>
      </c>
      <c r="C12069" s="38" t="s">
        <v>2445</v>
      </c>
      <c r="D12069" s="38" t="s">
        <v>2446</v>
      </c>
      <c r="E12069" s="45" t="s">
        <v>1286</v>
      </c>
      <c r="F12069" s="45" t="s">
        <v>22</v>
      </c>
      <c r="G12069" s="41" t="s">
        <v>362</v>
      </c>
      <c r="H12069" s="41" t="s">
        <v>1426</v>
      </c>
    </row>
    <row r="12070" spans="1:8" ht="15" hidden="1" customHeight="1" x14ac:dyDescent="0.25">
      <c r="A12070" s="35">
        <v>165</v>
      </c>
      <c r="B12070" s="38" t="s">
        <v>2444</v>
      </c>
      <c r="C12070" s="38" t="s">
        <v>2445</v>
      </c>
      <c r="D12070" s="38" t="s">
        <v>2446</v>
      </c>
      <c r="E12070" s="45" t="s">
        <v>1286</v>
      </c>
      <c r="F12070" s="45" t="s">
        <v>22</v>
      </c>
      <c r="G12070" s="41" t="s">
        <v>364</v>
      </c>
      <c r="H12070" s="41">
        <v>980</v>
      </c>
    </row>
    <row r="12071" spans="1:8" ht="15" hidden="1" customHeight="1" x14ac:dyDescent="0.25">
      <c r="A12071" s="35">
        <v>165</v>
      </c>
      <c r="B12071" s="38" t="s">
        <v>2444</v>
      </c>
      <c r="C12071" s="38" t="s">
        <v>2445</v>
      </c>
      <c r="D12071" s="38" t="s">
        <v>2446</v>
      </c>
      <c r="E12071" s="45" t="s">
        <v>1286</v>
      </c>
      <c r="F12071" s="45" t="s">
        <v>22</v>
      </c>
      <c r="G12071" s="41" t="s">
        <v>781</v>
      </c>
      <c r="H12071" s="41">
        <v>20</v>
      </c>
    </row>
    <row r="12072" spans="1:8" ht="15" hidden="1" customHeight="1" x14ac:dyDescent="0.25">
      <c r="A12072" s="35">
        <v>165</v>
      </c>
      <c r="B12072" s="38" t="s">
        <v>2444</v>
      </c>
      <c r="C12072" s="38" t="s">
        <v>2445</v>
      </c>
      <c r="D12072" s="38" t="s">
        <v>2446</v>
      </c>
      <c r="E12072" s="45" t="s">
        <v>1286</v>
      </c>
      <c r="F12072" s="45" t="s">
        <v>22</v>
      </c>
      <c r="G12072" s="41" t="s">
        <v>365</v>
      </c>
      <c r="H12072" s="41" t="s">
        <v>2454</v>
      </c>
    </row>
    <row r="12073" spans="1:8" ht="15" hidden="1" customHeight="1" x14ac:dyDescent="0.25">
      <c r="A12073" s="35">
        <v>165</v>
      </c>
      <c r="B12073" s="38" t="s">
        <v>2444</v>
      </c>
      <c r="C12073" s="38" t="s">
        <v>2445</v>
      </c>
      <c r="D12073" s="38" t="s">
        <v>2446</v>
      </c>
      <c r="E12073" s="45" t="s">
        <v>1286</v>
      </c>
      <c r="F12073" s="45" t="s">
        <v>22</v>
      </c>
      <c r="G12073" s="41" t="s">
        <v>367</v>
      </c>
      <c r="H12073" s="41" t="s">
        <v>2455</v>
      </c>
    </row>
    <row r="12074" spans="1:8" ht="15" hidden="1" customHeight="1" x14ac:dyDescent="0.25">
      <c r="A12074" s="35">
        <v>165</v>
      </c>
      <c r="B12074" s="38" t="s">
        <v>2444</v>
      </c>
      <c r="C12074" s="38" t="s">
        <v>2445</v>
      </c>
      <c r="D12074" s="38" t="s">
        <v>2446</v>
      </c>
      <c r="E12074" s="45" t="s">
        <v>1286</v>
      </c>
      <c r="F12074" s="45" t="s">
        <v>22</v>
      </c>
      <c r="G12074" s="41" t="s">
        <v>369</v>
      </c>
      <c r="H12074" s="41" t="s">
        <v>2456</v>
      </c>
    </row>
    <row r="12075" spans="1:8" ht="15" hidden="1" customHeight="1" x14ac:dyDescent="0.25">
      <c r="A12075" s="35">
        <v>165</v>
      </c>
      <c r="B12075" s="38" t="s">
        <v>2444</v>
      </c>
      <c r="C12075" s="38" t="s">
        <v>2445</v>
      </c>
      <c r="D12075" s="38" t="s">
        <v>2446</v>
      </c>
      <c r="E12075" s="45" t="s">
        <v>1286</v>
      </c>
      <c r="F12075" s="45" t="s">
        <v>22</v>
      </c>
      <c r="G12075" s="42" t="s">
        <v>371</v>
      </c>
      <c r="H12075" s="41" t="s">
        <v>2457</v>
      </c>
    </row>
    <row r="12076" spans="1:8" ht="15" hidden="1" customHeight="1" x14ac:dyDescent="0.25">
      <c r="A12076" s="35">
        <v>165</v>
      </c>
      <c r="B12076" s="38" t="s">
        <v>2444</v>
      </c>
      <c r="C12076" s="38" t="s">
        <v>2445</v>
      </c>
      <c r="D12076" s="38" t="s">
        <v>2446</v>
      </c>
      <c r="E12076" s="45" t="s">
        <v>1286</v>
      </c>
      <c r="F12076" s="45" t="s">
        <v>22</v>
      </c>
      <c r="G12076" s="41" t="s">
        <v>373</v>
      </c>
      <c r="H12076" s="41">
        <v>12</v>
      </c>
    </row>
    <row r="12077" spans="1:8" ht="15" hidden="1" customHeight="1" x14ac:dyDescent="0.25">
      <c r="A12077" s="35">
        <v>165</v>
      </c>
      <c r="B12077" s="38" t="s">
        <v>2444</v>
      </c>
      <c r="C12077" s="38" t="s">
        <v>2445</v>
      </c>
      <c r="D12077" s="38" t="s">
        <v>2446</v>
      </c>
      <c r="E12077" s="45" t="s">
        <v>1286</v>
      </c>
      <c r="F12077" s="45" t="s">
        <v>22</v>
      </c>
      <c r="G12077" s="41" t="s">
        <v>374</v>
      </c>
      <c r="H12077" s="41">
        <v>40</v>
      </c>
    </row>
    <row r="12078" spans="1:8" ht="15" hidden="1" customHeight="1" x14ac:dyDescent="0.25">
      <c r="A12078" s="35">
        <v>165</v>
      </c>
      <c r="B12078" s="38" t="s">
        <v>2444</v>
      </c>
      <c r="C12078" s="38" t="s">
        <v>2445</v>
      </c>
      <c r="D12078" s="38" t="s">
        <v>2446</v>
      </c>
      <c r="E12078" s="45" t="s">
        <v>1286</v>
      </c>
      <c r="F12078" s="45" t="s">
        <v>22</v>
      </c>
      <c r="G12078" s="41" t="s">
        <v>375</v>
      </c>
      <c r="H12078" s="41">
        <v>14</v>
      </c>
    </row>
    <row r="12079" spans="1:8" ht="15" hidden="1" customHeight="1" x14ac:dyDescent="0.25">
      <c r="A12079" s="35">
        <v>165</v>
      </c>
      <c r="B12079" s="38" t="s">
        <v>2444</v>
      </c>
      <c r="C12079" s="38" t="s">
        <v>2445</v>
      </c>
      <c r="D12079" s="38" t="s">
        <v>2446</v>
      </c>
      <c r="E12079" s="45" t="s">
        <v>1286</v>
      </c>
      <c r="F12079" s="45" t="s">
        <v>22</v>
      </c>
      <c r="G12079" s="41" t="s">
        <v>376</v>
      </c>
      <c r="H12079" s="41">
        <v>43</v>
      </c>
    </row>
    <row r="12080" spans="1:8" ht="15" hidden="1" customHeight="1" x14ac:dyDescent="0.25">
      <c r="A12080" s="35">
        <v>165</v>
      </c>
      <c r="B12080" s="38" t="s">
        <v>2444</v>
      </c>
      <c r="C12080" s="38" t="s">
        <v>2445</v>
      </c>
      <c r="D12080" s="38" t="s">
        <v>2446</v>
      </c>
      <c r="E12080" s="45" t="s">
        <v>1286</v>
      </c>
      <c r="F12080" s="45" t="s">
        <v>22</v>
      </c>
      <c r="G12080" s="41" t="s">
        <v>377</v>
      </c>
      <c r="H12080" s="41" t="s">
        <v>378</v>
      </c>
    </row>
    <row r="12081" spans="1:8" ht="15" hidden="1" customHeight="1" x14ac:dyDescent="0.25">
      <c r="A12081" s="35">
        <v>165</v>
      </c>
      <c r="B12081" s="38" t="s">
        <v>2444</v>
      </c>
      <c r="C12081" s="38" t="s">
        <v>2445</v>
      </c>
      <c r="D12081" s="38" t="s">
        <v>2446</v>
      </c>
      <c r="E12081" s="45" t="s">
        <v>1286</v>
      </c>
      <c r="F12081" s="45" t="s">
        <v>22</v>
      </c>
      <c r="G12081" s="41" t="s">
        <v>379</v>
      </c>
      <c r="H12081" s="41" t="s">
        <v>463</v>
      </c>
    </row>
    <row r="12082" spans="1:8" ht="15" hidden="1" customHeight="1" x14ac:dyDescent="0.25">
      <c r="A12082" s="35">
        <v>165</v>
      </c>
      <c r="B12082" s="38" t="s">
        <v>2444</v>
      </c>
      <c r="C12082" s="38" t="s">
        <v>2445</v>
      </c>
      <c r="D12082" s="38" t="s">
        <v>2446</v>
      </c>
      <c r="E12082" s="45" t="s">
        <v>1286</v>
      </c>
      <c r="F12082" s="45" t="s">
        <v>22</v>
      </c>
      <c r="G12082" s="41" t="s">
        <v>381</v>
      </c>
      <c r="H12082" s="41">
        <v>20</v>
      </c>
    </row>
    <row r="12083" spans="1:8" ht="15" hidden="1" customHeight="1" x14ac:dyDescent="0.25">
      <c r="A12083" s="35">
        <v>165</v>
      </c>
      <c r="B12083" s="38" t="s">
        <v>2444</v>
      </c>
      <c r="C12083" s="38" t="s">
        <v>2445</v>
      </c>
      <c r="D12083" s="38" t="s">
        <v>2446</v>
      </c>
      <c r="E12083" s="45" t="s">
        <v>1286</v>
      </c>
      <c r="F12083" s="45" t="s">
        <v>22</v>
      </c>
      <c r="G12083" s="41" t="s">
        <v>382</v>
      </c>
      <c r="H12083" s="41">
        <v>10</v>
      </c>
    </row>
    <row r="12084" spans="1:8" ht="15" hidden="1" customHeight="1" x14ac:dyDescent="0.25">
      <c r="A12084" s="35">
        <v>165</v>
      </c>
      <c r="B12084" s="38" t="s">
        <v>2444</v>
      </c>
      <c r="C12084" s="38" t="s">
        <v>2445</v>
      </c>
      <c r="D12084" s="38" t="s">
        <v>2446</v>
      </c>
      <c r="E12084" s="45" t="s">
        <v>1286</v>
      </c>
      <c r="F12084" s="45" t="s">
        <v>22</v>
      </c>
      <c r="G12084" s="41" t="s">
        <v>383</v>
      </c>
      <c r="H12084" s="41">
        <v>3</v>
      </c>
    </row>
    <row r="12085" spans="1:8" ht="15" hidden="1" customHeight="1" x14ac:dyDescent="0.25">
      <c r="A12085" s="35">
        <v>165</v>
      </c>
      <c r="B12085" s="38" t="s">
        <v>2444</v>
      </c>
      <c r="C12085" s="38" t="s">
        <v>2445</v>
      </c>
      <c r="D12085" s="38" t="s">
        <v>2446</v>
      </c>
      <c r="E12085" s="45" t="s">
        <v>1286</v>
      </c>
      <c r="F12085" s="45" t="s">
        <v>22</v>
      </c>
      <c r="G12085" s="41" t="s">
        <v>384</v>
      </c>
      <c r="H12085" s="41">
        <v>5</v>
      </c>
    </row>
    <row r="12086" spans="1:8" ht="15" hidden="1" customHeight="1" x14ac:dyDescent="0.25">
      <c r="A12086" s="35">
        <v>165</v>
      </c>
      <c r="B12086" s="38" t="s">
        <v>2444</v>
      </c>
      <c r="C12086" s="38" t="s">
        <v>2445</v>
      </c>
      <c r="D12086" s="38" t="s">
        <v>2446</v>
      </c>
      <c r="E12086" s="45" t="s">
        <v>1286</v>
      </c>
      <c r="F12086" s="45" t="s">
        <v>22</v>
      </c>
      <c r="G12086" s="41" t="s">
        <v>385</v>
      </c>
      <c r="H12086" s="41">
        <v>16.899999999999999</v>
      </c>
    </row>
    <row r="12087" spans="1:8" ht="15" hidden="1" customHeight="1" x14ac:dyDescent="0.25">
      <c r="A12087" s="35">
        <v>165</v>
      </c>
      <c r="B12087" s="38" t="s">
        <v>2444</v>
      </c>
      <c r="C12087" s="38" t="s">
        <v>2445</v>
      </c>
      <c r="D12087" s="38" t="s">
        <v>2446</v>
      </c>
      <c r="E12087" s="45" t="s">
        <v>1286</v>
      </c>
      <c r="F12087" s="45" t="s">
        <v>22</v>
      </c>
      <c r="G12087" s="41" t="s">
        <v>386</v>
      </c>
      <c r="H12087" s="41" t="s">
        <v>2422</v>
      </c>
    </row>
    <row r="12088" spans="1:8" ht="15" hidden="1" customHeight="1" x14ac:dyDescent="0.25">
      <c r="A12088" s="35">
        <v>165</v>
      </c>
      <c r="B12088" s="38" t="s">
        <v>2444</v>
      </c>
      <c r="C12088" s="38" t="s">
        <v>2445</v>
      </c>
      <c r="D12088" s="38" t="s">
        <v>2446</v>
      </c>
      <c r="E12088" s="45" t="s">
        <v>1286</v>
      </c>
      <c r="F12088" s="45" t="s">
        <v>22</v>
      </c>
      <c r="G12088" s="41" t="s">
        <v>388</v>
      </c>
      <c r="H12088" s="41" t="s">
        <v>1432</v>
      </c>
    </row>
    <row r="12089" spans="1:8" ht="15" hidden="1" customHeight="1" x14ac:dyDescent="0.25">
      <c r="A12089" s="35">
        <v>165</v>
      </c>
      <c r="B12089" s="38" t="s">
        <v>2444</v>
      </c>
      <c r="C12089" s="38" t="s">
        <v>2445</v>
      </c>
      <c r="D12089" s="38" t="s">
        <v>2446</v>
      </c>
      <c r="E12089" s="45" t="s">
        <v>1286</v>
      </c>
      <c r="F12089" s="45" t="s">
        <v>22</v>
      </c>
      <c r="G12089" s="41" t="s">
        <v>1324</v>
      </c>
      <c r="H12089" s="41" t="s">
        <v>1756</v>
      </c>
    </row>
    <row r="12090" spans="1:8" ht="15" hidden="1" customHeight="1" x14ac:dyDescent="0.25">
      <c r="A12090" s="35">
        <v>165</v>
      </c>
      <c r="B12090" s="38" t="s">
        <v>2444</v>
      </c>
      <c r="C12090" s="38" t="s">
        <v>2445</v>
      </c>
      <c r="D12090" s="38" t="s">
        <v>2446</v>
      </c>
      <c r="E12090" s="45" t="s">
        <v>1286</v>
      </c>
      <c r="F12090" s="45" t="s">
        <v>22</v>
      </c>
      <c r="G12090" s="41" t="s">
        <v>1326</v>
      </c>
      <c r="H12090" s="41" t="s">
        <v>1757</v>
      </c>
    </row>
    <row r="12091" spans="1:8" ht="15" hidden="1" customHeight="1" x14ac:dyDescent="0.25">
      <c r="A12091" s="35">
        <v>165</v>
      </c>
      <c r="B12091" s="38" t="s">
        <v>2444</v>
      </c>
      <c r="C12091" s="38" t="s">
        <v>2445</v>
      </c>
      <c r="D12091" s="38" t="s">
        <v>2446</v>
      </c>
      <c r="E12091" s="45" t="s">
        <v>1286</v>
      </c>
      <c r="F12091" s="45" t="s">
        <v>22</v>
      </c>
      <c r="G12091" s="41" t="s">
        <v>390</v>
      </c>
      <c r="H12091" s="41" t="s">
        <v>1328</v>
      </c>
    </row>
    <row r="12092" spans="1:8" ht="15" hidden="1" customHeight="1" x14ac:dyDescent="0.25">
      <c r="A12092" s="35">
        <v>165</v>
      </c>
      <c r="B12092" s="38" t="s">
        <v>2444</v>
      </c>
      <c r="C12092" s="38" t="s">
        <v>2445</v>
      </c>
      <c r="D12092" s="38" t="s">
        <v>2446</v>
      </c>
      <c r="E12092" s="45" t="s">
        <v>1286</v>
      </c>
      <c r="F12092" s="45" t="s">
        <v>22</v>
      </c>
      <c r="G12092" s="41" t="s">
        <v>392</v>
      </c>
      <c r="H12092" s="41" t="s">
        <v>1814</v>
      </c>
    </row>
    <row r="12093" spans="1:8" ht="15" hidden="1" customHeight="1" x14ac:dyDescent="0.25">
      <c r="A12093" s="35">
        <v>165</v>
      </c>
      <c r="B12093" s="38" t="s">
        <v>2444</v>
      </c>
      <c r="C12093" s="38" t="s">
        <v>2445</v>
      </c>
      <c r="D12093" s="38" t="s">
        <v>2446</v>
      </c>
      <c r="E12093" s="45" t="s">
        <v>1286</v>
      </c>
      <c r="F12093" s="45" t="s">
        <v>22</v>
      </c>
      <c r="G12093" s="41" t="s">
        <v>394</v>
      </c>
      <c r="H12093" s="41" t="s">
        <v>1330</v>
      </c>
    </row>
    <row r="12094" spans="1:8" ht="15" hidden="1" customHeight="1" x14ac:dyDescent="0.25">
      <c r="A12094" s="35">
        <v>165</v>
      </c>
      <c r="B12094" s="38" t="s">
        <v>2444</v>
      </c>
      <c r="C12094" s="38" t="s">
        <v>2445</v>
      </c>
      <c r="D12094" s="38" t="s">
        <v>2446</v>
      </c>
      <c r="E12094" s="45" t="s">
        <v>1286</v>
      </c>
      <c r="F12094" s="45" t="s">
        <v>22</v>
      </c>
      <c r="G12094" s="41" t="s">
        <v>396</v>
      </c>
      <c r="H12094" s="41">
        <v>16</v>
      </c>
    </row>
    <row r="12095" spans="1:8" ht="15" hidden="1" customHeight="1" x14ac:dyDescent="0.25">
      <c r="A12095" s="35">
        <v>165</v>
      </c>
      <c r="B12095" s="38" t="s">
        <v>2444</v>
      </c>
      <c r="C12095" s="38" t="s">
        <v>2445</v>
      </c>
      <c r="D12095" s="38" t="s">
        <v>2446</v>
      </c>
      <c r="E12095" s="45" t="s">
        <v>1286</v>
      </c>
      <c r="F12095" s="45" t="s">
        <v>22</v>
      </c>
      <c r="G12095" s="41" t="s">
        <v>397</v>
      </c>
      <c r="H12095" s="41">
        <v>2</v>
      </c>
    </row>
    <row r="12096" spans="1:8" ht="15" hidden="1" customHeight="1" x14ac:dyDescent="0.25">
      <c r="A12096" s="35">
        <v>165</v>
      </c>
      <c r="B12096" s="38" t="s">
        <v>2444</v>
      </c>
      <c r="C12096" s="38" t="s">
        <v>2445</v>
      </c>
      <c r="D12096" s="38" t="s">
        <v>2446</v>
      </c>
      <c r="E12096" s="45" t="s">
        <v>1286</v>
      </c>
      <c r="F12096" s="45" t="s">
        <v>22</v>
      </c>
      <c r="G12096" s="41" t="s">
        <v>398</v>
      </c>
      <c r="H12096" s="41">
        <v>11</v>
      </c>
    </row>
    <row r="12097" spans="1:8" ht="15" hidden="1" customHeight="1" x14ac:dyDescent="0.25">
      <c r="A12097" s="35">
        <v>165</v>
      </c>
      <c r="B12097" s="38" t="s">
        <v>2444</v>
      </c>
      <c r="C12097" s="38" t="s">
        <v>2445</v>
      </c>
      <c r="D12097" s="38" t="s">
        <v>2446</v>
      </c>
      <c r="E12097" s="45" t="s">
        <v>1286</v>
      </c>
      <c r="F12097" s="45" t="s">
        <v>22</v>
      </c>
      <c r="G12097" s="41" t="s">
        <v>2180</v>
      </c>
      <c r="H12097" s="41">
        <v>35</v>
      </c>
    </row>
    <row r="12098" spans="1:8" ht="15" hidden="1" customHeight="1" x14ac:dyDescent="0.25">
      <c r="A12098" s="35">
        <v>165</v>
      </c>
      <c r="B12098" s="38" t="s">
        <v>2444</v>
      </c>
      <c r="C12098" s="38" t="s">
        <v>2445</v>
      </c>
      <c r="D12098" s="38" t="s">
        <v>2446</v>
      </c>
      <c r="E12098" s="45" t="s">
        <v>1286</v>
      </c>
      <c r="F12098" s="45" t="s">
        <v>22</v>
      </c>
      <c r="G12098" s="41" t="s">
        <v>399</v>
      </c>
      <c r="H12098" s="41" t="s">
        <v>2423</v>
      </c>
    </row>
    <row r="12099" spans="1:8" ht="15" hidden="1" customHeight="1" x14ac:dyDescent="0.25">
      <c r="A12099" s="35">
        <v>165</v>
      </c>
      <c r="B12099" s="38" t="s">
        <v>2444</v>
      </c>
      <c r="C12099" s="38" t="s">
        <v>2445</v>
      </c>
      <c r="D12099" s="38" t="s">
        <v>2446</v>
      </c>
      <c r="E12099" s="45" t="s">
        <v>1286</v>
      </c>
      <c r="F12099" s="45" t="s">
        <v>22</v>
      </c>
      <c r="G12099" s="41" t="s">
        <v>401</v>
      </c>
      <c r="H12099" s="41" t="s">
        <v>402</v>
      </c>
    </row>
    <row r="12100" spans="1:8" ht="15" hidden="1" customHeight="1" x14ac:dyDescent="0.25">
      <c r="A12100" s="35">
        <v>165</v>
      </c>
      <c r="B12100" s="38" t="s">
        <v>2444</v>
      </c>
      <c r="C12100" s="38" t="s">
        <v>2445</v>
      </c>
      <c r="D12100" s="38" t="s">
        <v>2446</v>
      </c>
      <c r="E12100" s="45" t="s">
        <v>1286</v>
      </c>
      <c r="F12100" s="45" t="s">
        <v>22</v>
      </c>
      <c r="G12100" s="41" t="s">
        <v>403</v>
      </c>
      <c r="H12100" s="41" t="s">
        <v>1518</v>
      </c>
    </row>
    <row r="12101" spans="1:8" ht="15" hidden="1" customHeight="1" x14ac:dyDescent="0.25">
      <c r="A12101" s="35">
        <v>165</v>
      </c>
      <c r="B12101" s="38" t="s">
        <v>2444</v>
      </c>
      <c r="C12101" s="38" t="s">
        <v>2445</v>
      </c>
      <c r="D12101" s="38" t="s">
        <v>2446</v>
      </c>
      <c r="E12101" s="45" t="s">
        <v>1286</v>
      </c>
      <c r="F12101" s="45" t="s">
        <v>22</v>
      </c>
      <c r="G12101" s="41" t="s">
        <v>405</v>
      </c>
      <c r="H12101" s="41" t="s">
        <v>406</v>
      </c>
    </row>
    <row r="12102" spans="1:8" ht="15" hidden="1" customHeight="1" x14ac:dyDescent="0.25">
      <c r="A12102" s="35">
        <v>165</v>
      </c>
      <c r="B12102" s="38" t="s">
        <v>2444</v>
      </c>
      <c r="C12102" s="38" t="s">
        <v>2445</v>
      </c>
      <c r="D12102" s="38" t="s">
        <v>2446</v>
      </c>
      <c r="E12102" s="45" t="s">
        <v>1286</v>
      </c>
      <c r="F12102" s="45" t="s">
        <v>22</v>
      </c>
      <c r="G12102" s="41" t="s">
        <v>407</v>
      </c>
      <c r="H12102" s="41">
        <v>60</v>
      </c>
    </row>
    <row r="12103" spans="1:8" ht="15" hidden="1" customHeight="1" x14ac:dyDescent="0.25">
      <c r="A12103" s="35">
        <v>165</v>
      </c>
      <c r="B12103" s="38" t="s">
        <v>2444</v>
      </c>
      <c r="C12103" s="38" t="s">
        <v>2445</v>
      </c>
      <c r="D12103" s="38" t="s">
        <v>2446</v>
      </c>
      <c r="E12103" s="45" t="s">
        <v>1286</v>
      </c>
      <c r="F12103" s="45" t="s">
        <v>22</v>
      </c>
      <c r="G12103" s="41" t="s">
        <v>408</v>
      </c>
      <c r="H12103" s="41" t="s">
        <v>411</v>
      </c>
    </row>
    <row r="12104" spans="1:8" ht="15" hidden="1" customHeight="1" x14ac:dyDescent="0.25">
      <c r="A12104" s="35">
        <v>165</v>
      </c>
      <c r="B12104" s="38" t="s">
        <v>2444</v>
      </c>
      <c r="C12104" s="38" t="s">
        <v>2445</v>
      </c>
      <c r="D12104" s="38" t="s">
        <v>2446</v>
      </c>
      <c r="E12104" s="45" t="s">
        <v>1286</v>
      </c>
      <c r="F12104" s="45" t="s">
        <v>22</v>
      </c>
      <c r="G12104" s="41" t="s">
        <v>410</v>
      </c>
      <c r="H12104" s="41" t="s">
        <v>411</v>
      </c>
    </row>
    <row r="12105" spans="1:8" ht="15" hidden="1" customHeight="1" x14ac:dyDescent="0.25">
      <c r="A12105" s="35">
        <v>165</v>
      </c>
      <c r="B12105" s="38" t="s">
        <v>2444</v>
      </c>
      <c r="C12105" s="38" t="s">
        <v>2445</v>
      </c>
      <c r="D12105" s="38" t="s">
        <v>2446</v>
      </c>
      <c r="E12105" s="45" t="s">
        <v>1286</v>
      </c>
      <c r="F12105" s="45" t="s">
        <v>22</v>
      </c>
      <c r="G12105" s="41" t="s">
        <v>412</v>
      </c>
      <c r="H12105" s="41" t="s">
        <v>1333</v>
      </c>
    </row>
    <row r="12106" spans="1:8" ht="15" hidden="1" customHeight="1" x14ac:dyDescent="0.25">
      <c r="A12106" s="35">
        <v>165</v>
      </c>
      <c r="B12106" s="38" t="s">
        <v>2444</v>
      </c>
      <c r="C12106" s="38" t="s">
        <v>2445</v>
      </c>
      <c r="D12106" s="38" t="s">
        <v>2446</v>
      </c>
      <c r="E12106" s="45" t="s">
        <v>1286</v>
      </c>
      <c r="F12106" s="45" t="s">
        <v>22</v>
      </c>
      <c r="G12106" s="41" t="s">
        <v>414</v>
      </c>
      <c r="H12106" s="41" t="s">
        <v>571</v>
      </c>
    </row>
    <row r="12107" spans="1:8" ht="15" hidden="1" customHeight="1" x14ac:dyDescent="0.25">
      <c r="A12107" s="35">
        <v>165</v>
      </c>
      <c r="B12107" s="38" t="s">
        <v>2444</v>
      </c>
      <c r="C12107" s="38" t="s">
        <v>2445</v>
      </c>
      <c r="D12107" s="38" t="s">
        <v>2446</v>
      </c>
      <c r="E12107" s="45" t="s">
        <v>1286</v>
      </c>
      <c r="F12107" s="45" t="s">
        <v>22</v>
      </c>
      <c r="G12107" s="41" t="s">
        <v>416</v>
      </c>
      <c r="H12107" s="41" t="s">
        <v>423</v>
      </c>
    </row>
    <row r="12108" spans="1:8" ht="15" hidden="1" customHeight="1" x14ac:dyDescent="0.25">
      <c r="A12108" s="35">
        <v>165</v>
      </c>
      <c r="B12108" s="38" t="s">
        <v>2444</v>
      </c>
      <c r="C12108" s="38" t="s">
        <v>2445</v>
      </c>
      <c r="D12108" s="38" t="s">
        <v>2446</v>
      </c>
      <c r="E12108" s="45" t="s">
        <v>1286</v>
      </c>
      <c r="F12108" s="45" t="s">
        <v>22</v>
      </c>
      <c r="G12108" s="41" t="s">
        <v>417</v>
      </c>
      <c r="H12108" s="41" t="s">
        <v>423</v>
      </c>
    </row>
    <row r="12109" spans="1:8" ht="15" hidden="1" customHeight="1" x14ac:dyDescent="0.25">
      <c r="A12109" s="35">
        <v>165</v>
      </c>
      <c r="B12109" s="38" t="s">
        <v>2444</v>
      </c>
      <c r="C12109" s="38" t="s">
        <v>2445</v>
      </c>
      <c r="D12109" s="38" t="s">
        <v>2446</v>
      </c>
      <c r="E12109" s="45" t="s">
        <v>1286</v>
      </c>
      <c r="F12109" s="45" t="s">
        <v>22</v>
      </c>
      <c r="G12109" s="41" t="s">
        <v>418</v>
      </c>
      <c r="H12109" s="41" t="s">
        <v>419</v>
      </c>
    </row>
    <row r="12110" spans="1:8" ht="15" hidden="1" customHeight="1" x14ac:dyDescent="0.25">
      <c r="A12110" s="35">
        <v>165</v>
      </c>
      <c r="B12110" s="38" t="s">
        <v>2444</v>
      </c>
      <c r="C12110" s="38" t="s">
        <v>2445</v>
      </c>
      <c r="D12110" s="38" t="s">
        <v>2446</v>
      </c>
      <c r="E12110" s="45" t="s">
        <v>1286</v>
      </c>
      <c r="F12110" s="45" t="s">
        <v>22</v>
      </c>
      <c r="G12110" s="41" t="s">
        <v>420</v>
      </c>
      <c r="H12110" s="41" t="s">
        <v>1670</v>
      </c>
    </row>
    <row r="12111" spans="1:8" ht="15" hidden="1" customHeight="1" x14ac:dyDescent="0.25">
      <c r="A12111" s="35">
        <v>165</v>
      </c>
      <c r="B12111" s="38" t="s">
        <v>2444</v>
      </c>
      <c r="C12111" s="38" t="s">
        <v>2445</v>
      </c>
      <c r="D12111" s="38" t="s">
        <v>2446</v>
      </c>
      <c r="E12111" s="45" t="s">
        <v>1286</v>
      </c>
      <c r="F12111" s="45" t="s">
        <v>22</v>
      </c>
      <c r="G12111" s="41" t="s">
        <v>422</v>
      </c>
      <c r="H12111" s="41" t="s">
        <v>1929</v>
      </c>
    </row>
    <row r="12112" spans="1:8" ht="15" hidden="1" customHeight="1" x14ac:dyDescent="0.25">
      <c r="A12112" s="35">
        <v>165</v>
      </c>
      <c r="B12112" s="38" t="s">
        <v>2444</v>
      </c>
      <c r="C12112" s="38" t="s">
        <v>2445</v>
      </c>
      <c r="D12112" s="38" t="s">
        <v>2446</v>
      </c>
      <c r="E12112" s="45" t="s">
        <v>1286</v>
      </c>
      <c r="F12112" s="45" t="s">
        <v>22</v>
      </c>
      <c r="G12112" s="41" t="s">
        <v>424</v>
      </c>
      <c r="H12112" s="41" t="s">
        <v>571</v>
      </c>
    </row>
    <row r="12113" spans="1:8" ht="15" hidden="1" customHeight="1" x14ac:dyDescent="0.25">
      <c r="A12113" s="35">
        <v>165</v>
      </c>
      <c r="B12113" s="38" t="s">
        <v>2444</v>
      </c>
      <c r="C12113" s="38" t="s">
        <v>2445</v>
      </c>
      <c r="D12113" s="38" t="s">
        <v>2446</v>
      </c>
      <c r="E12113" s="45" t="s">
        <v>1286</v>
      </c>
      <c r="F12113" s="45" t="s">
        <v>22</v>
      </c>
      <c r="G12113" s="41" t="s">
        <v>425</v>
      </c>
      <c r="H12113" s="41" t="s">
        <v>426</v>
      </c>
    </row>
    <row r="12114" spans="1:8" ht="15" hidden="1" customHeight="1" x14ac:dyDescent="0.25">
      <c r="A12114" s="35">
        <v>166</v>
      </c>
      <c r="B12114" s="38" t="s">
        <v>2458</v>
      </c>
      <c r="C12114" s="38" t="s">
        <v>2459</v>
      </c>
      <c r="D12114" s="38" t="s">
        <v>2460</v>
      </c>
      <c r="E12114" s="45" t="s">
        <v>1286</v>
      </c>
      <c r="F12114" s="45" t="s">
        <v>22</v>
      </c>
      <c r="G12114" s="41" t="s">
        <v>309</v>
      </c>
      <c r="H12114" s="41" t="s">
        <v>2460</v>
      </c>
    </row>
    <row r="12115" spans="1:8" ht="15" hidden="1" customHeight="1" x14ac:dyDescent="0.25">
      <c r="A12115" s="35">
        <v>166</v>
      </c>
      <c r="B12115" s="38" t="s">
        <v>2458</v>
      </c>
      <c r="C12115" s="38" t="s">
        <v>2459</v>
      </c>
      <c r="D12115" s="38" t="s">
        <v>2460</v>
      </c>
      <c r="E12115" s="45" t="s">
        <v>1286</v>
      </c>
      <c r="F12115" s="45" t="s">
        <v>22</v>
      </c>
      <c r="G12115" s="41" t="s">
        <v>310</v>
      </c>
      <c r="H12115" s="41" t="s">
        <v>2466</v>
      </c>
    </row>
    <row r="12116" spans="1:8" ht="15" hidden="1" customHeight="1" x14ac:dyDescent="0.25">
      <c r="A12116" s="35">
        <v>166</v>
      </c>
      <c r="B12116" s="38" t="s">
        <v>2458</v>
      </c>
      <c r="C12116" s="38" t="s">
        <v>2459</v>
      </c>
      <c r="D12116" s="38" t="s">
        <v>2460</v>
      </c>
      <c r="E12116" s="45" t="s">
        <v>1286</v>
      </c>
      <c r="F12116" s="45" t="s">
        <v>22</v>
      </c>
      <c r="G12116" s="41" t="s">
        <v>312</v>
      </c>
      <c r="H12116" s="41" t="s">
        <v>2467</v>
      </c>
    </row>
    <row r="12117" spans="1:8" ht="15" hidden="1" customHeight="1" x14ac:dyDescent="0.25">
      <c r="A12117" s="35">
        <v>166</v>
      </c>
      <c r="B12117" s="38" t="s">
        <v>2458</v>
      </c>
      <c r="C12117" s="38" t="s">
        <v>2459</v>
      </c>
      <c r="D12117" s="38" t="s">
        <v>2460</v>
      </c>
      <c r="E12117" s="45" t="s">
        <v>1286</v>
      </c>
      <c r="F12117" s="45" t="s">
        <v>22</v>
      </c>
      <c r="G12117" s="41" t="s">
        <v>314</v>
      </c>
      <c r="H12117" s="41" t="s">
        <v>415</v>
      </c>
    </row>
    <row r="12118" spans="1:8" ht="15" hidden="1" customHeight="1" x14ac:dyDescent="0.25">
      <c r="A12118" s="35">
        <v>166</v>
      </c>
      <c r="B12118" s="38" t="s">
        <v>2458</v>
      </c>
      <c r="C12118" s="38" t="s">
        <v>2459</v>
      </c>
      <c r="D12118" s="38" t="s">
        <v>2460</v>
      </c>
      <c r="E12118" s="45" t="s">
        <v>1286</v>
      </c>
      <c r="F12118" s="45" t="s">
        <v>22</v>
      </c>
      <c r="G12118" s="41" t="s">
        <v>316</v>
      </c>
      <c r="H12118" s="41" t="s">
        <v>2416</v>
      </c>
    </row>
    <row r="12119" spans="1:8" ht="15" hidden="1" customHeight="1" x14ac:dyDescent="0.25">
      <c r="A12119" s="35">
        <v>166</v>
      </c>
      <c r="B12119" s="38" t="s">
        <v>2458</v>
      </c>
      <c r="C12119" s="38" t="s">
        <v>2459</v>
      </c>
      <c r="D12119" s="38" t="s">
        <v>2460</v>
      </c>
      <c r="E12119" s="45" t="s">
        <v>1286</v>
      </c>
      <c r="F12119" s="45" t="s">
        <v>22</v>
      </c>
      <c r="G12119" s="41" t="s">
        <v>318</v>
      </c>
      <c r="H12119" s="41" t="s">
        <v>319</v>
      </c>
    </row>
    <row r="12120" spans="1:8" ht="15" hidden="1" customHeight="1" x14ac:dyDescent="0.25">
      <c r="A12120" s="35">
        <v>166</v>
      </c>
      <c r="B12120" s="38" t="s">
        <v>2458</v>
      </c>
      <c r="C12120" s="38" t="s">
        <v>2459</v>
      </c>
      <c r="D12120" s="38" t="s">
        <v>2460</v>
      </c>
      <c r="E12120" s="45" t="s">
        <v>1286</v>
      </c>
      <c r="F12120" s="45" t="s">
        <v>22</v>
      </c>
      <c r="G12120" s="41" t="s">
        <v>320</v>
      </c>
      <c r="H12120" s="41">
        <v>24</v>
      </c>
    </row>
    <row r="12121" spans="1:8" ht="15" hidden="1" customHeight="1" x14ac:dyDescent="0.25">
      <c r="A12121" s="35">
        <v>166</v>
      </c>
      <c r="B12121" s="38" t="s">
        <v>2458</v>
      </c>
      <c r="C12121" s="38" t="s">
        <v>2459</v>
      </c>
      <c r="D12121" s="38" t="s">
        <v>2460</v>
      </c>
      <c r="E12121" s="45" t="s">
        <v>1286</v>
      </c>
      <c r="F12121" s="45" t="s">
        <v>22</v>
      </c>
      <c r="G12121" s="41" t="s">
        <v>321</v>
      </c>
      <c r="H12121" s="41">
        <v>8</v>
      </c>
    </row>
    <row r="12122" spans="1:8" ht="15" hidden="1" customHeight="1" x14ac:dyDescent="0.25">
      <c r="A12122" s="35">
        <v>166</v>
      </c>
      <c r="B12122" s="38" t="s">
        <v>2458</v>
      </c>
      <c r="C12122" s="38" t="s">
        <v>2459</v>
      </c>
      <c r="D12122" s="38" t="s">
        <v>2460</v>
      </c>
      <c r="E12122" s="45" t="s">
        <v>1286</v>
      </c>
      <c r="F12122" s="45" t="s">
        <v>22</v>
      </c>
      <c r="G12122" s="41" t="s">
        <v>322</v>
      </c>
      <c r="H12122" s="41">
        <v>2.35</v>
      </c>
    </row>
    <row r="12123" spans="1:8" ht="15" hidden="1" customHeight="1" x14ac:dyDescent="0.25">
      <c r="A12123" s="35">
        <v>166</v>
      </c>
      <c r="B12123" s="38" t="s">
        <v>2458</v>
      </c>
      <c r="C12123" s="38" t="s">
        <v>2459</v>
      </c>
      <c r="D12123" s="38" t="s">
        <v>2460</v>
      </c>
      <c r="E12123" s="45" t="s">
        <v>1286</v>
      </c>
      <c r="F12123" s="45" t="s">
        <v>22</v>
      </c>
      <c r="G12123" s="41" t="s">
        <v>324</v>
      </c>
      <c r="H12123" s="41">
        <v>2.95</v>
      </c>
    </row>
    <row r="12124" spans="1:8" ht="15" hidden="1" customHeight="1" x14ac:dyDescent="0.25">
      <c r="A12124" s="35">
        <v>166</v>
      </c>
      <c r="B12124" s="38" t="s">
        <v>2458</v>
      </c>
      <c r="C12124" s="38" t="s">
        <v>2459</v>
      </c>
      <c r="D12124" s="38" t="s">
        <v>2460</v>
      </c>
      <c r="E12124" s="45" t="s">
        <v>1286</v>
      </c>
      <c r="F12124" s="45" t="s">
        <v>22</v>
      </c>
      <c r="G12124" s="41" t="s">
        <v>326</v>
      </c>
      <c r="H12124" s="41">
        <v>0.72899999999999998</v>
      </c>
    </row>
    <row r="12125" spans="1:8" ht="15" hidden="1" customHeight="1" x14ac:dyDescent="0.25">
      <c r="A12125" s="35">
        <v>166</v>
      </c>
      <c r="B12125" s="38" t="s">
        <v>2458</v>
      </c>
      <c r="C12125" s="38" t="s">
        <v>2459</v>
      </c>
      <c r="D12125" s="38" t="s">
        <v>2460</v>
      </c>
      <c r="E12125" s="45" t="s">
        <v>1286</v>
      </c>
      <c r="F12125" s="45" t="s">
        <v>22</v>
      </c>
      <c r="G12125" s="41" t="s">
        <v>328</v>
      </c>
      <c r="H12125" s="41">
        <v>3.22</v>
      </c>
    </row>
    <row r="12126" spans="1:8" ht="15" hidden="1" customHeight="1" x14ac:dyDescent="0.25">
      <c r="A12126" s="35">
        <v>166</v>
      </c>
      <c r="B12126" s="38" t="s">
        <v>2458</v>
      </c>
      <c r="C12126" s="38" t="s">
        <v>2459</v>
      </c>
      <c r="D12126" s="38" t="s">
        <v>2460</v>
      </c>
      <c r="E12126" s="45" t="s">
        <v>1286</v>
      </c>
      <c r="F12126" s="45" t="s">
        <v>22</v>
      </c>
      <c r="G12126" s="41" t="s">
        <v>331</v>
      </c>
      <c r="H12126" s="41" t="s">
        <v>332</v>
      </c>
    </row>
    <row r="12127" spans="1:8" ht="15" hidden="1" customHeight="1" x14ac:dyDescent="0.25">
      <c r="A12127" s="35">
        <v>166</v>
      </c>
      <c r="B12127" s="38" t="s">
        <v>2458</v>
      </c>
      <c r="C12127" s="38" t="s">
        <v>2459</v>
      </c>
      <c r="D12127" s="38" t="s">
        <v>2460</v>
      </c>
      <c r="E12127" s="45" t="s">
        <v>1286</v>
      </c>
      <c r="F12127" s="45" t="s">
        <v>22</v>
      </c>
      <c r="G12127" s="41" t="s">
        <v>335</v>
      </c>
      <c r="H12127" s="41">
        <v>8</v>
      </c>
    </row>
    <row r="12128" spans="1:8" ht="15" hidden="1" customHeight="1" x14ac:dyDescent="0.25">
      <c r="A12128" s="35">
        <v>166</v>
      </c>
      <c r="B12128" s="38" t="s">
        <v>2458</v>
      </c>
      <c r="C12128" s="38" t="s">
        <v>2459</v>
      </c>
      <c r="D12128" s="38" t="s">
        <v>2460</v>
      </c>
      <c r="E12128" s="45" t="s">
        <v>1286</v>
      </c>
      <c r="F12128" s="45" t="s">
        <v>22</v>
      </c>
      <c r="G12128" s="41" t="s">
        <v>336</v>
      </c>
      <c r="H12128" s="41">
        <v>2.4500000000000002</v>
      </c>
    </row>
    <row r="12129" spans="1:8" ht="15" hidden="1" customHeight="1" x14ac:dyDescent="0.25">
      <c r="A12129" s="35">
        <v>166</v>
      </c>
      <c r="B12129" s="38" t="s">
        <v>2458</v>
      </c>
      <c r="C12129" s="38" t="s">
        <v>2459</v>
      </c>
      <c r="D12129" s="38" t="s">
        <v>2460</v>
      </c>
      <c r="E12129" s="45" t="s">
        <v>1286</v>
      </c>
      <c r="F12129" s="45" t="s">
        <v>22</v>
      </c>
      <c r="G12129" s="41" t="s">
        <v>338</v>
      </c>
      <c r="H12129" s="41">
        <v>2.85</v>
      </c>
    </row>
    <row r="12130" spans="1:8" ht="15" hidden="1" customHeight="1" x14ac:dyDescent="0.25">
      <c r="A12130" s="35">
        <v>166</v>
      </c>
      <c r="B12130" s="38" t="s">
        <v>2458</v>
      </c>
      <c r="C12130" s="38" t="s">
        <v>2459</v>
      </c>
      <c r="D12130" s="38" t="s">
        <v>2460</v>
      </c>
      <c r="E12130" s="45" t="s">
        <v>1286</v>
      </c>
      <c r="F12130" s="45" t="s">
        <v>22</v>
      </c>
      <c r="G12130" s="41" t="s">
        <v>340</v>
      </c>
      <c r="H12130" s="41">
        <v>0.67300000000000004</v>
      </c>
    </row>
    <row r="12131" spans="1:8" ht="15" hidden="1" customHeight="1" x14ac:dyDescent="0.25">
      <c r="A12131" s="35">
        <v>166</v>
      </c>
      <c r="B12131" s="38" t="s">
        <v>2458</v>
      </c>
      <c r="C12131" s="38" t="s">
        <v>2459</v>
      </c>
      <c r="D12131" s="38" t="s">
        <v>2460</v>
      </c>
      <c r="E12131" s="45" t="s">
        <v>1286</v>
      </c>
      <c r="F12131" s="45" t="s">
        <v>22</v>
      </c>
      <c r="G12131" s="41" t="s">
        <v>342</v>
      </c>
      <c r="H12131" s="41">
        <v>3.64</v>
      </c>
    </row>
    <row r="12132" spans="1:8" ht="15" hidden="1" customHeight="1" x14ac:dyDescent="0.25">
      <c r="A12132" s="35">
        <v>166</v>
      </c>
      <c r="B12132" s="38" t="s">
        <v>2458</v>
      </c>
      <c r="C12132" s="38" t="s">
        <v>2459</v>
      </c>
      <c r="D12132" s="38" t="s">
        <v>2460</v>
      </c>
      <c r="E12132" s="45" t="s">
        <v>1286</v>
      </c>
      <c r="F12132" s="45" t="s">
        <v>22</v>
      </c>
      <c r="G12132" s="42" t="s">
        <v>345</v>
      </c>
      <c r="H12132" s="42" t="s">
        <v>332</v>
      </c>
    </row>
    <row r="12133" spans="1:8" ht="15" hidden="1" customHeight="1" x14ac:dyDescent="0.25">
      <c r="A12133" s="35">
        <v>166</v>
      </c>
      <c r="B12133" s="38" t="s">
        <v>2458</v>
      </c>
      <c r="C12133" s="38" t="s">
        <v>2459</v>
      </c>
      <c r="D12133" s="38" t="s">
        <v>2460</v>
      </c>
      <c r="E12133" s="45" t="s">
        <v>1286</v>
      </c>
      <c r="F12133" s="45" t="s">
        <v>22</v>
      </c>
      <c r="G12133" s="41" t="s">
        <v>347</v>
      </c>
      <c r="H12133" s="41" t="s">
        <v>2208</v>
      </c>
    </row>
    <row r="12134" spans="1:8" ht="15" hidden="1" customHeight="1" x14ac:dyDescent="0.25">
      <c r="A12134" s="35">
        <v>166</v>
      </c>
      <c r="B12134" s="38" t="s">
        <v>2458</v>
      </c>
      <c r="C12134" s="38" t="s">
        <v>2459</v>
      </c>
      <c r="D12134" s="38" t="s">
        <v>2460</v>
      </c>
      <c r="E12134" s="45" t="s">
        <v>1286</v>
      </c>
      <c r="F12134" s="45" t="s">
        <v>22</v>
      </c>
      <c r="G12134" s="41" t="s">
        <v>349</v>
      </c>
      <c r="H12134" s="41" t="s">
        <v>2468</v>
      </c>
    </row>
    <row r="12135" spans="1:8" ht="15" hidden="1" customHeight="1" x14ac:dyDescent="0.25">
      <c r="A12135" s="35">
        <v>166</v>
      </c>
      <c r="B12135" s="38" t="s">
        <v>2458</v>
      </c>
      <c r="C12135" s="38" t="s">
        <v>2459</v>
      </c>
      <c r="D12135" s="38" t="s">
        <v>2460</v>
      </c>
      <c r="E12135" s="45" t="s">
        <v>1286</v>
      </c>
      <c r="F12135" s="45" t="s">
        <v>22</v>
      </c>
      <c r="G12135" s="41" t="s">
        <v>351</v>
      </c>
      <c r="H12135" s="41">
        <v>480</v>
      </c>
    </row>
    <row r="12136" spans="1:8" ht="15" hidden="1" customHeight="1" x14ac:dyDescent="0.25">
      <c r="A12136" s="35">
        <v>166</v>
      </c>
      <c r="B12136" s="38" t="s">
        <v>2458</v>
      </c>
      <c r="C12136" s="38" t="s">
        <v>2459</v>
      </c>
      <c r="D12136" s="38" t="s">
        <v>2460</v>
      </c>
      <c r="E12136" s="45" t="s">
        <v>1286</v>
      </c>
      <c r="F12136" s="45" t="s">
        <v>22</v>
      </c>
      <c r="G12136" s="41" t="s">
        <v>352</v>
      </c>
      <c r="H12136" s="41" t="s">
        <v>2432</v>
      </c>
    </row>
    <row r="12137" spans="1:8" ht="15" hidden="1" customHeight="1" x14ac:dyDescent="0.25">
      <c r="A12137" s="35">
        <v>166</v>
      </c>
      <c r="B12137" s="38" t="s">
        <v>2458</v>
      </c>
      <c r="C12137" s="38" t="s">
        <v>2459</v>
      </c>
      <c r="D12137" s="38" t="s">
        <v>2460</v>
      </c>
      <c r="E12137" s="45" t="s">
        <v>1286</v>
      </c>
      <c r="F12137" s="45" t="s">
        <v>22</v>
      </c>
      <c r="G12137" s="41" t="s">
        <v>354</v>
      </c>
      <c r="H12137" s="41">
        <v>22</v>
      </c>
    </row>
    <row r="12138" spans="1:8" ht="15" hidden="1" customHeight="1" x14ac:dyDescent="0.25">
      <c r="A12138" s="35">
        <v>166</v>
      </c>
      <c r="B12138" s="38" t="s">
        <v>2458</v>
      </c>
      <c r="C12138" s="38" t="s">
        <v>2459</v>
      </c>
      <c r="D12138" s="38" t="s">
        <v>2460</v>
      </c>
      <c r="E12138" s="45" t="s">
        <v>1286</v>
      </c>
      <c r="F12138" s="45" t="s">
        <v>22</v>
      </c>
      <c r="G12138" s="41" t="s">
        <v>355</v>
      </c>
      <c r="H12138" s="41">
        <v>0.8</v>
      </c>
    </row>
    <row r="12139" spans="1:8" ht="15" hidden="1" customHeight="1" x14ac:dyDescent="0.25">
      <c r="A12139" s="35">
        <v>166</v>
      </c>
      <c r="B12139" s="38" t="s">
        <v>2458</v>
      </c>
      <c r="C12139" s="38" t="s">
        <v>2459</v>
      </c>
      <c r="D12139" s="38" t="s">
        <v>2460</v>
      </c>
      <c r="E12139" s="45" t="s">
        <v>1286</v>
      </c>
      <c r="F12139" s="45" t="s">
        <v>22</v>
      </c>
      <c r="G12139" s="41" t="s">
        <v>356</v>
      </c>
      <c r="H12139" s="41">
        <v>1360</v>
      </c>
    </row>
    <row r="12140" spans="1:8" ht="15" hidden="1" customHeight="1" x14ac:dyDescent="0.25">
      <c r="A12140" s="35">
        <v>166</v>
      </c>
      <c r="B12140" s="38" t="s">
        <v>2458</v>
      </c>
      <c r="C12140" s="38" t="s">
        <v>2459</v>
      </c>
      <c r="D12140" s="38" t="s">
        <v>2460</v>
      </c>
      <c r="E12140" s="45" t="s">
        <v>1286</v>
      </c>
      <c r="F12140" s="45" t="s">
        <v>22</v>
      </c>
      <c r="G12140" s="41" t="s">
        <v>357</v>
      </c>
      <c r="H12140" s="41">
        <v>52</v>
      </c>
    </row>
    <row r="12141" spans="1:8" ht="15" hidden="1" customHeight="1" x14ac:dyDescent="0.25">
      <c r="A12141" s="35">
        <v>166</v>
      </c>
      <c r="B12141" s="38" t="s">
        <v>2458</v>
      </c>
      <c r="C12141" s="38" t="s">
        <v>2459</v>
      </c>
      <c r="D12141" s="38" t="s">
        <v>2460</v>
      </c>
      <c r="E12141" s="45" t="s">
        <v>1286</v>
      </c>
      <c r="F12141" s="45" t="s">
        <v>22</v>
      </c>
      <c r="G12141" s="41" t="s">
        <v>358</v>
      </c>
      <c r="H12141" s="41" t="s">
        <v>1353</v>
      </c>
    </row>
    <row r="12142" spans="1:8" ht="15" hidden="1" customHeight="1" x14ac:dyDescent="0.25">
      <c r="A12142" s="35">
        <v>166</v>
      </c>
      <c r="B12142" s="38" t="s">
        <v>2458</v>
      </c>
      <c r="C12142" s="38" t="s">
        <v>2459</v>
      </c>
      <c r="D12142" s="38" t="s">
        <v>2460</v>
      </c>
      <c r="E12142" s="45" t="s">
        <v>1286</v>
      </c>
      <c r="F12142" s="45" t="s">
        <v>22</v>
      </c>
      <c r="G12142" s="41" t="s">
        <v>360</v>
      </c>
      <c r="H12142" s="41" t="s">
        <v>1312</v>
      </c>
    </row>
    <row r="12143" spans="1:8" ht="15" hidden="1" customHeight="1" x14ac:dyDescent="0.25">
      <c r="A12143" s="35">
        <v>166</v>
      </c>
      <c r="B12143" s="38" t="s">
        <v>2458</v>
      </c>
      <c r="C12143" s="38" t="s">
        <v>2459</v>
      </c>
      <c r="D12143" s="38" t="s">
        <v>2460</v>
      </c>
      <c r="E12143" s="45" t="s">
        <v>1286</v>
      </c>
      <c r="F12143" s="45" t="s">
        <v>22</v>
      </c>
      <c r="G12143" s="41" t="s">
        <v>1313</v>
      </c>
      <c r="H12143" s="41" t="s">
        <v>2469</v>
      </c>
    </row>
    <row r="12144" spans="1:8" ht="15" hidden="1" customHeight="1" x14ac:dyDescent="0.25">
      <c r="A12144" s="35">
        <v>166</v>
      </c>
      <c r="B12144" s="38" t="s">
        <v>2458</v>
      </c>
      <c r="C12144" s="38" t="s">
        <v>2459</v>
      </c>
      <c r="D12144" s="38" t="s">
        <v>2460</v>
      </c>
      <c r="E12144" s="45" t="s">
        <v>1286</v>
      </c>
      <c r="F12144" s="45" t="s">
        <v>22</v>
      </c>
      <c r="G12144" s="41" t="s">
        <v>362</v>
      </c>
      <c r="H12144" s="41" t="s">
        <v>1426</v>
      </c>
    </row>
    <row r="12145" spans="1:8" ht="15" hidden="1" customHeight="1" x14ac:dyDescent="0.25">
      <c r="A12145" s="35">
        <v>166</v>
      </c>
      <c r="B12145" s="38" t="s">
        <v>2458</v>
      </c>
      <c r="C12145" s="38" t="s">
        <v>2459</v>
      </c>
      <c r="D12145" s="38" t="s">
        <v>2460</v>
      </c>
      <c r="E12145" s="45" t="s">
        <v>1286</v>
      </c>
      <c r="F12145" s="45" t="s">
        <v>22</v>
      </c>
      <c r="G12145" s="41" t="s">
        <v>364</v>
      </c>
      <c r="H12145" s="41">
        <v>600</v>
      </c>
    </row>
    <row r="12146" spans="1:8" ht="15" hidden="1" customHeight="1" x14ac:dyDescent="0.25">
      <c r="A12146" s="35">
        <v>166</v>
      </c>
      <c r="B12146" s="38" t="s">
        <v>2458</v>
      </c>
      <c r="C12146" s="38" t="s">
        <v>2459</v>
      </c>
      <c r="D12146" s="38" t="s">
        <v>2460</v>
      </c>
      <c r="E12146" s="45" t="s">
        <v>1286</v>
      </c>
      <c r="F12146" s="45" t="s">
        <v>22</v>
      </c>
      <c r="G12146" s="41" t="s">
        <v>781</v>
      </c>
      <c r="H12146" s="41">
        <v>20</v>
      </c>
    </row>
    <row r="12147" spans="1:8" ht="15" hidden="1" customHeight="1" x14ac:dyDescent="0.25">
      <c r="A12147" s="35">
        <v>166</v>
      </c>
      <c r="B12147" s="38" t="s">
        <v>2458</v>
      </c>
      <c r="C12147" s="38" t="s">
        <v>2459</v>
      </c>
      <c r="D12147" s="38" t="s">
        <v>2460</v>
      </c>
      <c r="E12147" s="45" t="s">
        <v>1286</v>
      </c>
      <c r="F12147" s="45" t="s">
        <v>22</v>
      </c>
      <c r="G12147" s="41" t="s">
        <v>365</v>
      </c>
      <c r="H12147" s="41" t="s">
        <v>1750</v>
      </c>
    </row>
    <row r="12148" spans="1:8" ht="15" hidden="1" customHeight="1" x14ac:dyDescent="0.25">
      <c r="A12148" s="35">
        <v>166</v>
      </c>
      <c r="B12148" s="38" t="s">
        <v>2458</v>
      </c>
      <c r="C12148" s="38" t="s">
        <v>2459</v>
      </c>
      <c r="D12148" s="38" t="s">
        <v>2460</v>
      </c>
      <c r="E12148" s="45" t="s">
        <v>1286</v>
      </c>
      <c r="F12148" s="45" t="s">
        <v>22</v>
      </c>
      <c r="G12148" s="41" t="s">
        <v>367</v>
      </c>
      <c r="H12148" s="41" t="s">
        <v>2420</v>
      </c>
    </row>
    <row r="12149" spans="1:8" ht="15" hidden="1" customHeight="1" x14ac:dyDescent="0.25">
      <c r="A12149" s="35">
        <v>166</v>
      </c>
      <c r="B12149" s="38" t="s">
        <v>2458</v>
      </c>
      <c r="C12149" s="38" t="s">
        <v>2459</v>
      </c>
      <c r="D12149" s="38" t="s">
        <v>2460</v>
      </c>
      <c r="E12149" s="45" t="s">
        <v>1286</v>
      </c>
      <c r="F12149" s="45" t="s">
        <v>22</v>
      </c>
      <c r="G12149" s="41" t="s">
        <v>369</v>
      </c>
      <c r="H12149" s="41" t="s">
        <v>2470</v>
      </c>
    </row>
    <row r="12150" spans="1:8" ht="15" hidden="1" customHeight="1" x14ac:dyDescent="0.25">
      <c r="A12150" s="35">
        <v>166</v>
      </c>
      <c r="B12150" s="38" t="s">
        <v>2458</v>
      </c>
      <c r="C12150" s="38" t="s">
        <v>2459</v>
      </c>
      <c r="D12150" s="38" t="s">
        <v>2460</v>
      </c>
      <c r="E12150" s="45" t="s">
        <v>1286</v>
      </c>
      <c r="F12150" s="45" t="s">
        <v>22</v>
      </c>
      <c r="G12150" s="41" t="s">
        <v>371</v>
      </c>
      <c r="H12150" s="41" t="s">
        <v>2471</v>
      </c>
    </row>
    <row r="12151" spans="1:8" ht="15" hidden="1" customHeight="1" x14ac:dyDescent="0.25">
      <c r="A12151" s="35">
        <v>166</v>
      </c>
      <c r="B12151" s="38" t="s">
        <v>2458</v>
      </c>
      <c r="C12151" s="38" t="s">
        <v>2459</v>
      </c>
      <c r="D12151" s="38" t="s">
        <v>2460</v>
      </c>
      <c r="E12151" s="45" t="s">
        <v>1286</v>
      </c>
      <c r="F12151" s="45" t="s">
        <v>22</v>
      </c>
      <c r="G12151" s="41" t="s">
        <v>373</v>
      </c>
      <c r="H12151" s="41">
        <v>7.5</v>
      </c>
    </row>
    <row r="12152" spans="1:8" ht="15" hidden="1" customHeight="1" x14ac:dyDescent="0.25">
      <c r="A12152" s="35">
        <v>166</v>
      </c>
      <c r="B12152" s="38" t="s">
        <v>2458</v>
      </c>
      <c r="C12152" s="38" t="s">
        <v>2459</v>
      </c>
      <c r="D12152" s="38" t="s">
        <v>2460</v>
      </c>
      <c r="E12152" s="45" t="s">
        <v>1286</v>
      </c>
      <c r="F12152" s="45" t="s">
        <v>22</v>
      </c>
      <c r="G12152" s="41" t="s">
        <v>374</v>
      </c>
      <c r="H12152" s="41">
        <v>23.5</v>
      </c>
    </row>
    <row r="12153" spans="1:8" ht="15" hidden="1" customHeight="1" x14ac:dyDescent="0.25">
      <c r="A12153" s="35">
        <v>166</v>
      </c>
      <c r="B12153" s="38" t="s">
        <v>2458</v>
      </c>
      <c r="C12153" s="38" t="s">
        <v>2459</v>
      </c>
      <c r="D12153" s="38" t="s">
        <v>2460</v>
      </c>
      <c r="E12153" s="45" t="s">
        <v>1286</v>
      </c>
      <c r="F12153" s="45" t="s">
        <v>22</v>
      </c>
      <c r="G12153" s="41" t="s">
        <v>375</v>
      </c>
      <c r="H12153" s="41">
        <v>9</v>
      </c>
    </row>
    <row r="12154" spans="1:8" ht="15" hidden="1" customHeight="1" x14ac:dyDescent="0.25">
      <c r="A12154" s="35">
        <v>166</v>
      </c>
      <c r="B12154" s="38" t="s">
        <v>2458</v>
      </c>
      <c r="C12154" s="38" t="s">
        <v>2459</v>
      </c>
      <c r="D12154" s="38" t="s">
        <v>2460</v>
      </c>
      <c r="E12154" s="45" t="s">
        <v>1286</v>
      </c>
      <c r="F12154" s="45" t="s">
        <v>22</v>
      </c>
      <c r="G12154" s="42" t="s">
        <v>376</v>
      </c>
      <c r="H12154" s="41">
        <v>25.5</v>
      </c>
    </row>
    <row r="12155" spans="1:8" ht="15" hidden="1" customHeight="1" x14ac:dyDescent="0.25">
      <c r="A12155" s="35">
        <v>166</v>
      </c>
      <c r="B12155" s="38" t="s">
        <v>2458</v>
      </c>
      <c r="C12155" s="38" t="s">
        <v>2459</v>
      </c>
      <c r="D12155" s="38" t="s">
        <v>2460</v>
      </c>
      <c r="E12155" s="45" t="s">
        <v>1286</v>
      </c>
      <c r="F12155" s="45" t="s">
        <v>22</v>
      </c>
      <c r="G12155" s="41" t="s">
        <v>377</v>
      </c>
      <c r="H12155" s="41" t="s">
        <v>378</v>
      </c>
    </row>
    <row r="12156" spans="1:8" ht="15" hidden="1" customHeight="1" x14ac:dyDescent="0.25">
      <c r="A12156" s="35">
        <v>166</v>
      </c>
      <c r="B12156" s="38" t="s">
        <v>2458</v>
      </c>
      <c r="C12156" s="38" t="s">
        <v>2459</v>
      </c>
      <c r="D12156" s="38" t="s">
        <v>2460</v>
      </c>
      <c r="E12156" s="45" t="s">
        <v>1286</v>
      </c>
      <c r="F12156" s="45" t="s">
        <v>22</v>
      </c>
      <c r="G12156" s="41" t="s">
        <v>379</v>
      </c>
      <c r="H12156" s="41" t="s">
        <v>380</v>
      </c>
    </row>
    <row r="12157" spans="1:8" ht="15" hidden="1" customHeight="1" x14ac:dyDescent="0.25">
      <c r="A12157" s="35">
        <v>166</v>
      </c>
      <c r="B12157" s="38" t="s">
        <v>2458</v>
      </c>
      <c r="C12157" s="38" t="s">
        <v>2459</v>
      </c>
      <c r="D12157" s="38" t="s">
        <v>2460</v>
      </c>
      <c r="E12157" s="45" t="s">
        <v>1286</v>
      </c>
      <c r="F12157" s="45" t="s">
        <v>22</v>
      </c>
      <c r="G12157" s="41" t="s">
        <v>381</v>
      </c>
      <c r="H12157" s="41">
        <v>20</v>
      </c>
    </row>
    <row r="12158" spans="1:8" ht="15" hidden="1" customHeight="1" x14ac:dyDescent="0.25">
      <c r="A12158" s="35">
        <v>166</v>
      </c>
      <c r="B12158" s="38" t="s">
        <v>2458</v>
      </c>
      <c r="C12158" s="38" t="s">
        <v>2459</v>
      </c>
      <c r="D12158" s="38" t="s">
        <v>2460</v>
      </c>
      <c r="E12158" s="45" t="s">
        <v>1286</v>
      </c>
      <c r="F12158" s="45" t="s">
        <v>22</v>
      </c>
      <c r="G12158" s="41" t="s">
        <v>382</v>
      </c>
      <c r="H12158" s="41">
        <v>10</v>
      </c>
    </row>
    <row r="12159" spans="1:8" ht="15" hidden="1" customHeight="1" x14ac:dyDescent="0.25">
      <c r="A12159" s="35">
        <v>166</v>
      </c>
      <c r="B12159" s="38" t="s">
        <v>2458</v>
      </c>
      <c r="C12159" s="38" t="s">
        <v>2459</v>
      </c>
      <c r="D12159" s="38" t="s">
        <v>2460</v>
      </c>
      <c r="E12159" s="45" t="s">
        <v>1286</v>
      </c>
      <c r="F12159" s="45" t="s">
        <v>22</v>
      </c>
      <c r="G12159" s="41" t="s">
        <v>383</v>
      </c>
      <c r="H12159" s="41">
        <v>3</v>
      </c>
    </row>
    <row r="12160" spans="1:8" ht="15" hidden="1" customHeight="1" x14ac:dyDescent="0.25">
      <c r="A12160" s="35">
        <v>166</v>
      </c>
      <c r="B12160" s="38" t="s">
        <v>2458</v>
      </c>
      <c r="C12160" s="38" t="s">
        <v>2459</v>
      </c>
      <c r="D12160" s="38" t="s">
        <v>2460</v>
      </c>
      <c r="E12160" s="45" t="s">
        <v>1286</v>
      </c>
      <c r="F12160" s="45" t="s">
        <v>22</v>
      </c>
      <c r="G12160" s="41" t="s">
        <v>384</v>
      </c>
      <c r="H12160" s="41">
        <v>3</v>
      </c>
    </row>
    <row r="12161" spans="1:8" ht="15" hidden="1" customHeight="1" x14ac:dyDescent="0.25">
      <c r="A12161" s="35">
        <v>166</v>
      </c>
      <c r="B12161" s="38" t="s">
        <v>2458</v>
      </c>
      <c r="C12161" s="38" t="s">
        <v>2459</v>
      </c>
      <c r="D12161" s="38" t="s">
        <v>2460</v>
      </c>
      <c r="E12161" s="45" t="s">
        <v>1286</v>
      </c>
      <c r="F12161" s="45" t="s">
        <v>22</v>
      </c>
      <c r="G12161" s="41" t="s">
        <v>385</v>
      </c>
      <c r="H12161" s="41">
        <v>16.899999999999999</v>
      </c>
    </row>
    <row r="12162" spans="1:8" ht="15" hidden="1" customHeight="1" x14ac:dyDescent="0.25">
      <c r="A12162" s="35">
        <v>166</v>
      </c>
      <c r="B12162" s="38" t="s">
        <v>2458</v>
      </c>
      <c r="C12162" s="38" t="s">
        <v>2459</v>
      </c>
      <c r="D12162" s="38" t="s">
        <v>2460</v>
      </c>
      <c r="E12162" s="45" t="s">
        <v>1286</v>
      </c>
      <c r="F12162" s="45" t="s">
        <v>22</v>
      </c>
      <c r="G12162" s="41" t="s">
        <v>386</v>
      </c>
      <c r="H12162" s="41" t="s">
        <v>1885</v>
      </c>
    </row>
    <row r="12163" spans="1:8" ht="15" hidden="1" customHeight="1" x14ac:dyDescent="0.25">
      <c r="A12163" s="35">
        <v>166</v>
      </c>
      <c r="B12163" s="38" t="s">
        <v>2458</v>
      </c>
      <c r="C12163" s="38" t="s">
        <v>2459</v>
      </c>
      <c r="D12163" s="38" t="s">
        <v>2460</v>
      </c>
      <c r="E12163" s="45" t="s">
        <v>1286</v>
      </c>
      <c r="F12163" s="45" t="s">
        <v>22</v>
      </c>
      <c r="G12163" s="41" t="s">
        <v>388</v>
      </c>
      <c r="H12163" s="41" t="s">
        <v>2472</v>
      </c>
    </row>
    <row r="12164" spans="1:8" ht="15" hidden="1" customHeight="1" x14ac:dyDescent="0.25">
      <c r="A12164" s="35">
        <v>166</v>
      </c>
      <c r="B12164" s="38" t="s">
        <v>2458</v>
      </c>
      <c r="C12164" s="38" t="s">
        <v>2459</v>
      </c>
      <c r="D12164" s="38" t="s">
        <v>2460</v>
      </c>
      <c r="E12164" s="45" t="s">
        <v>1286</v>
      </c>
      <c r="F12164" s="45" t="s">
        <v>22</v>
      </c>
      <c r="G12164" s="41" t="s">
        <v>1324</v>
      </c>
      <c r="H12164" s="41" t="s">
        <v>1325</v>
      </c>
    </row>
    <row r="12165" spans="1:8" ht="15" hidden="1" customHeight="1" x14ac:dyDescent="0.25">
      <c r="A12165" s="35">
        <v>166</v>
      </c>
      <c r="B12165" s="38" t="s">
        <v>2458</v>
      </c>
      <c r="C12165" s="38" t="s">
        <v>2459</v>
      </c>
      <c r="D12165" s="38" t="s">
        <v>2460</v>
      </c>
      <c r="E12165" s="45" t="s">
        <v>1286</v>
      </c>
      <c r="F12165" s="45" t="s">
        <v>22</v>
      </c>
      <c r="G12165" s="41" t="s">
        <v>1326</v>
      </c>
      <c r="H12165" s="41" t="s">
        <v>1327</v>
      </c>
    </row>
    <row r="12166" spans="1:8" ht="15" hidden="1" customHeight="1" x14ac:dyDescent="0.25">
      <c r="A12166" s="35">
        <v>166</v>
      </c>
      <c r="B12166" s="38" t="s">
        <v>2458</v>
      </c>
      <c r="C12166" s="38" t="s">
        <v>2459</v>
      </c>
      <c r="D12166" s="38" t="s">
        <v>2460</v>
      </c>
      <c r="E12166" s="45" t="s">
        <v>1286</v>
      </c>
      <c r="F12166" s="45" t="s">
        <v>22</v>
      </c>
      <c r="G12166" s="41" t="s">
        <v>390</v>
      </c>
      <c r="H12166" s="41" t="s">
        <v>1328</v>
      </c>
    </row>
    <row r="12167" spans="1:8" ht="15" hidden="1" customHeight="1" x14ac:dyDescent="0.25">
      <c r="A12167" s="35">
        <v>166</v>
      </c>
      <c r="B12167" s="38" t="s">
        <v>2458</v>
      </c>
      <c r="C12167" s="38" t="s">
        <v>2459</v>
      </c>
      <c r="D12167" s="38" t="s">
        <v>2460</v>
      </c>
      <c r="E12167" s="45" t="s">
        <v>1286</v>
      </c>
      <c r="F12167" s="45" t="s">
        <v>22</v>
      </c>
      <c r="G12167" s="41" t="s">
        <v>392</v>
      </c>
      <c r="H12167" s="41" t="s">
        <v>1758</v>
      </c>
    </row>
    <row r="12168" spans="1:8" ht="15" hidden="1" customHeight="1" x14ac:dyDescent="0.25">
      <c r="A12168" s="35">
        <v>166</v>
      </c>
      <c r="B12168" s="38" t="s">
        <v>2458</v>
      </c>
      <c r="C12168" s="38" t="s">
        <v>2459</v>
      </c>
      <c r="D12168" s="38" t="s">
        <v>2460</v>
      </c>
      <c r="E12168" s="45" t="s">
        <v>1286</v>
      </c>
      <c r="F12168" s="45" t="s">
        <v>22</v>
      </c>
      <c r="G12168" s="41" t="s">
        <v>394</v>
      </c>
      <c r="H12168" s="41" t="s">
        <v>1434</v>
      </c>
    </row>
    <row r="12169" spans="1:8" ht="15" hidden="1" customHeight="1" x14ac:dyDescent="0.25">
      <c r="A12169" s="35">
        <v>166</v>
      </c>
      <c r="B12169" s="38" t="s">
        <v>2458</v>
      </c>
      <c r="C12169" s="38" t="s">
        <v>2459</v>
      </c>
      <c r="D12169" s="38" t="s">
        <v>2460</v>
      </c>
      <c r="E12169" s="45" t="s">
        <v>1286</v>
      </c>
      <c r="F12169" s="45" t="s">
        <v>22</v>
      </c>
      <c r="G12169" s="41" t="s">
        <v>396</v>
      </c>
      <c r="H12169" s="41">
        <v>10</v>
      </c>
    </row>
    <row r="12170" spans="1:8" ht="15" hidden="1" customHeight="1" x14ac:dyDescent="0.25">
      <c r="A12170" s="35">
        <v>166</v>
      </c>
      <c r="B12170" s="38" t="s">
        <v>2458</v>
      </c>
      <c r="C12170" s="38" t="s">
        <v>2459</v>
      </c>
      <c r="D12170" s="38" t="s">
        <v>2460</v>
      </c>
      <c r="E12170" s="45" t="s">
        <v>1286</v>
      </c>
      <c r="F12170" s="45" t="s">
        <v>22</v>
      </c>
      <c r="G12170" s="41" t="s">
        <v>397</v>
      </c>
      <c r="H12170" s="41">
        <v>1.1000000000000001</v>
      </c>
    </row>
    <row r="12171" spans="1:8" ht="15" hidden="1" customHeight="1" x14ac:dyDescent="0.25">
      <c r="A12171" s="35">
        <v>166</v>
      </c>
      <c r="B12171" s="38" t="s">
        <v>2458</v>
      </c>
      <c r="C12171" s="38" t="s">
        <v>2459</v>
      </c>
      <c r="D12171" s="38" t="s">
        <v>2460</v>
      </c>
      <c r="E12171" s="45" t="s">
        <v>1286</v>
      </c>
      <c r="F12171" s="45" t="s">
        <v>22</v>
      </c>
      <c r="G12171" s="41" t="s">
        <v>398</v>
      </c>
      <c r="H12171" s="41">
        <v>5.9</v>
      </c>
    </row>
    <row r="12172" spans="1:8" ht="15" hidden="1" customHeight="1" x14ac:dyDescent="0.25">
      <c r="A12172" s="35">
        <v>166</v>
      </c>
      <c r="B12172" s="38" t="s">
        <v>2458</v>
      </c>
      <c r="C12172" s="38" t="s">
        <v>2459</v>
      </c>
      <c r="D12172" s="38" t="s">
        <v>2460</v>
      </c>
      <c r="E12172" s="45" t="s">
        <v>1286</v>
      </c>
      <c r="F12172" s="45" t="s">
        <v>22</v>
      </c>
      <c r="G12172" s="41" t="s">
        <v>2180</v>
      </c>
      <c r="H12172" s="41">
        <v>20</v>
      </c>
    </row>
    <row r="12173" spans="1:8" ht="15" hidden="1" customHeight="1" x14ac:dyDescent="0.25">
      <c r="A12173" s="35">
        <v>166</v>
      </c>
      <c r="B12173" s="38" t="s">
        <v>2458</v>
      </c>
      <c r="C12173" s="38" t="s">
        <v>2459</v>
      </c>
      <c r="D12173" s="38" t="s">
        <v>2460</v>
      </c>
      <c r="E12173" s="45" t="s">
        <v>1286</v>
      </c>
      <c r="F12173" s="45" t="s">
        <v>22</v>
      </c>
      <c r="G12173" s="41" t="s">
        <v>399</v>
      </c>
      <c r="H12173" s="41" t="s">
        <v>1887</v>
      </c>
    </row>
    <row r="12174" spans="1:8" ht="15" hidden="1" customHeight="1" x14ac:dyDescent="0.25">
      <c r="A12174" s="35">
        <v>166</v>
      </c>
      <c r="B12174" s="38" t="s">
        <v>2458</v>
      </c>
      <c r="C12174" s="38" t="s">
        <v>2459</v>
      </c>
      <c r="D12174" s="38" t="s">
        <v>2460</v>
      </c>
      <c r="E12174" s="45" t="s">
        <v>1286</v>
      </c>
      <c r="F12174" s="45" t="s">
        <v>22</v>
      </c>
      <c r="G12174" s="41" t="s">
        <v>401</v>
      </c>
      <c r="H12174" s="41" t="s">
        <v>402</v>
      </c>
    </row>
    <row r="12175" spans="1:8" ht="15" hidden="1" customHeight="1" x14ac:dyDescent="0.25">
      <c r="A12175" s="35">
        <v>166</v>
      </c>
      <c r="B12175" s="38" t="s">
        <v>2458</v>
      </c>
      <c r="C12175" s="38" t="s">
        <v>2459</v>
      </c>
      <c r="D12175" s="38" t="s">
        <v>2460</v>
      </c>
      <c r="E12175" s="45" t="s">
        <v>1286</v>
      </c>
      <c r="F12175" s="45" t="s">
        <v>22</v>
      </c>
      <c r="G12175" s="41" t="s">
        <v>405</v>
      </c>
      <c r="H12175" s="41" t="s">
        <v>406</v>
      </c>
    </row>
    <row r="12176" spans="1:8" ht="15" hidden="1" customHeight="1" x14ac:dyDescent="0.25">
      <c r="A12176" s="35">
        <v>166</v>
      </c>
      <c r="B12176" s="38" t="s">
        <v>2458</v>
      </c>
      <c r="C12176" s="38" t="s">
        <v>2459</v>
      </c>
      <c r="D12176" s="38" t="s">
        <v>2460</v>
      </c>
      <c r="E12176" s="45" t="s">
        <v>1286</v>
      </c>
      <c r="F12176" s="45" t="s">
        <v>22</v>
      </c>
      <c r="G12176" s="41" t="s">
        <v>407</v>
      </c>
      <c r="H12176" s="41" t="s">
        <v>1332</v>
      </c>
    </row>
    <row r="12177" spans="1:8" ht="15" hidden="1" customHeight="1" x14ac:dyDescent="0.25">
      <c r="A12177" s="35">
        <v>166</v>
      </c>
      <c r="B12177" s="38" t="s">
        <v>2458</v>
      </c>
      <c r="C12177" s="38" t="s">
        <v>2459</v>
      </c>
      <c r="D12177" s="38" t="s">
        <v>2460</v>
      </c>
      <c r="E12177" s="45" t="s">
        <v>1286</v>
      </c>
      <c r="F12177" s="45" t="s">
        <v>22</v>
      </c>
      <c r="G12177" s="41" t="s">
        <v>408</v>
      </c>
      <c r="H12177" s="41" t="s">
        <v>411</v>
      </c>
    </row>
    <row r="12178" spans="1:8" ht="15" hidden="1" customHeight="1" x14ac:dyDescent="0.25">
      <c r="A12178" s="35">
        <v>166</v>
      </c>
      <c r="B12178" s="38" t="s">
        <v>2458</v>
      </c>
      <c r="C12178" s="38" t="s">
        <v>2459</v>
      </c>
      <c r="D12178" s="38" t="s">
        <v>2460</v>
      </c>
      <c r="E12178" s="45" t="s">
        <v>1286</v>
      </c>
      <c r="F12178" s="45" t="s">
        <v>22</v>
      </c>
      <c r="G12178" s="41" t="s">
        <v>410</v>
      </c>
      <c r="H12178" s="41" t="s">
        <v>411</v>
      </c>
    </row>
    <row r="12179" spans="1:8" ht="15" hidden="1" customHeight="1" x14ac:dyDescent="0.25">
      <c r="A12179" s="35">
        <v>166</v>
      </c>
      <c r="B12179" s="38" t="s">
        <v>2458</v>
      </c>
      <c r="C12179" s="38" t="s">
        <v>2459</v>
      </c>
      <c r="D12179" s="38" t="s">
        <v>2460</v>
      </c>
      <c r="E12179" s="45" t="s">
        <v>1286</v>
      </c>
      <c r="F12179" s="45" t="s">
        <v>22</v>
      </c>
      <c r="G12179" s="41" t="s">
        <v>412</v>
      </c>
      <c r="H12179" s="41" t="s">
        <v>1333</v>
      </c>
    </row>
    <row r="12180" spans="1:8" ht="15" hidden="1" customHeight="1" x14ac:dyDescent="0.25">
      <c r="A12180" s="35">
        <v>166</v>
      </c>
      <c r="B12180" s="38" t="s">
        <v>2458</v>
      </c>
      <c r="C12180" s="38" t="s">
        <v>2459</v>
      </c>
      <c r="D12180" s="38" t="s">
        <v>2460</v>
      </c>
      <c r="E12180" s="45" t="s">
        <v>1286</v>
      </c>
      <c r="F12180" s="45" t="s">
        <v>22</v>
      </c>
      <c r="G12180" s="41" t="s">
        <v>414</v>
      </c>
      <c r="H12180" s="41" t="s">
        <v>315</v>
      </c>
    </row>
    <row r="12181" spans="1:8" ht="15" hidden="1" customHeight="1" x14ac:dyDescent="0.25">
      <c r="A12181" s="35">
        <v>166</v>
      </c>
      <c r="B12181" s="38" t="s">
        <v>2458</v>
      </c>
      <c r="C12181" s="38" t="s">
        <v>2459</v>
      </c>
      <c r="D12181" s="38" t="s">
        <v>2460</v>
      </c>
      <c r="E12181" s="45" t="s">
        <v>1286</v>
      </c>
      <c r="F12181" s="45" t="s">
        <v>22</v>
      </c>
      <c r="G12181" s="41" t="s">
        <v>416</v>
      </c>
      <c r="H12181" s="41" t="s">
        <v>415</v>
      </c>
    </row>
    <row r="12182" spans="1:8" ht="15" hidden="1" customHeight="1" x14ac:dyDescent="0.25">
      <c r="A12182" s="35">
        <v>166</v>
      </c>
      <c r="B12182" s="38" t="s">
        <v>2458</v>
      </c>
      <c r="C12182" s="38" t="s">
        <v>2459</v>
      </c>
      <c r="D12182" s="38" t="s">
        <v>2460</v>
      </c>
      <c r="E12182" s="45" t="s">
        <v>1286</v>
      </c>
      <c r="F12182" s="45" t="s">
        <v>22</v>
      </c>
      <c r="G12182" s="41" t="s">
        <v>417</v>
      </c>
      <c r="H12182" s="41" t="s">
        <v>415</v>
      </c>
    </row>
    <row r="12183" spans="1:8" ht="15" hidden="1" customHeight="1" x14ac:dyDescent="0.25">
      <c r="A12183" s="35">
        <v>166</v>
      </c>
      <c r="B12183" s="38" t="s">
        <v>2458</v>
      </c>
      <c r="C12183" s="38" t="s">
        <v>2459</v>
      </c>
      <c r="D12183" s="38" t="s">
        <v>2460</v>
      </c>
      <c r="E12183" s="45" t="s">
        <v>1286</v>
      </c>
      <c r="F12183" s="45" t="s">
        <v>22</v>
      </c>
      <c r="G12183" s="41" t="s">
        <v>418</v>
      </c>
      <c r="H12183" s="41" t="s">
        <v>419</v>
      </c>
    </row>
    <row r="12184" spans="1:8" ht="15" hidden="1" customHeight="1" x14ac:dyDescent="0.25">
      <c r="A12184" s="35">
        <v>166</v>
      </c>
      <c r="B12184" s="38" t="s">
        <v>2458</v>
      </c>
      <c r="C12184" s="38" t="s">
        <v>2459</v>
      </c>
      <c r="D12184" s="38" t="s">
        <v>2460</v>
      </c>
      <c r="E12184" s="45" t="s">
        <v>1286</v>
      </c>
      <c r="F12184" s="45" t="s">
        <v>22</v>
      </c>
      <c r="G12184" s="41" t="s">
        <v>420</v>
      </c>
      <c r="H12184" s="41" t="s">
        <v>1670</v>
      </c>
    </row>
    <row r="12185" spans="1:8" ht="15" hidden="1" customHeight="1" x14ac:dyDescent="0.25">
      <c r="A12185" s="35">
        <v>166</v>
      </c>
      <c r="B12185" s="38" t="s">
        <v>2458</v>
      </c>
      <c r="C12185" s="38" t="s">
        <v>2459</v>
      </c>
      <c r="D12185" s="38" t="s">
        <v>2460</v>
      </c>
      <c r="E12185" s="45" t="s">
        <v>1286</v>
      </c>
      <c r="F12185" s="45" t="s">
        <v>22</v>
      </c>
      <c r="G12185" s="41" t="s">
        <v>422</v>
      </c>
      <c r="H12185" s="41" t="s">
        <v>1437</v>
      </c>
    </row>
    <row r="12186" spans="1:8" ht="15" hidden="1" customHeight="1" x14ac:dyDescent="0.25">
      <c r="A12186" s="35">
        <v>166</v>
      </c>
      <c r="B12186" s="38" t="s">
        <v>2458</v>
      </c>
      <c r="C12186" s="38" t="s">
        <v>2459</v>
      </c>
      <c r="D12186" s="38" t="s">
        <v>2460</v>
      </c>
      <c r="E12186" s="45" t="s">
        <v>1286</v>
      </c>
      <c r="F12186" s="45" t="s">
        <v>22</v>
      </c>
      <c r="G12186" s="41" t="s">
        <v>496</v>
      </c>
      <c r="H12186" s="41" t="s">
        <v>315</v>
      </c>
    </row>
    <row r="12187" spans="1:8" ht="15" hidden="1" customHeight="1" x14ac:dyDescent="0.25">
      <c r="A12187" s="35">
        <v>166</v>
      </c>
      <c r="B12187" s="38" t="s">
        <v>2458</v>
      </c>
      <c r="C12187" s="38" t="s">
        <v>2459</v>
      </c>
      <c r="D12187" s="38" t="s">
        <v>2460</v>
      </c>
      <c r="E12187" s="45" t="s">
        <v>1286</v>
      </c>
      <c r="F12187" s="45" t="s">
        <v>22</v>
      </c>
      <c r="G12187" s="41" t="s">
        <v>1438</v>
      </c>
      <c r="H12187" s="41" t="s">
        <v>315</v>
      </c>
    </row>
    <row r="12188" spans="1:8" ht="15" hidden="1" customHeight="1" x14ac:dyDescent="0.25">
      <c r="A12188" s="35">
        <v>166</v>
      </c>
      <c r="B12188" s="38" t="s">
        <v>2458</v>
      </c>
      <c r="C12188" s="38" t="s">
        <v>2459</v>
      </c>
      <c r="D12188" s="38" t="s">
        <v>2460</v>
      </c>
      <c r="E12188" s="45" t="s">
        <v>1286</v>
      </c>
      <c r="F12188" s="45" t="s">
        <v>22</v>
      </c>
      <c r="G12188" s="41" t="s">
        <v>424</v>
      </c>
      <c r="H12188" s="41" t="s">
        <v>315</v>
      </c>
    </row>
    <row r="12189" spans="1:8" ht="15" hidden="1" customHeight="1" x14ac:dyDescent="0.25">
      <c r="A12189" s="35">
        <v>166</v>
      </c>
      <c r="B12189" s="38" t="s">
        <v>2458</v>
      </c>
      <c r="C12189" s="38" t="s">
        <v>2459</v>
      </c>
      <c r="D12189" s="38" t="s">
        <v>2460</v>
      </c>
      <c r="E12189" s="45" t="s">
        <v>1286</v>
      </c>
      <c r="F12189" s="45" t="s">
        <v>22</v>
      </c>
      <c r="G12189" s="41" t="s">
        <v>425</v>
      </c>
      <c r="H12189" s="41" t="s">
        <v>426</v>
      </c>
    </row>
    <row r="12190" spans="1:8" ht="15" hidden="1" customHeight="1" x14ac:dyDescent="0.25">
      <c r="A12190" s="35">
        <v>167</v>
      </c>
      <c r="B12190" s="38" t="s">
        <v>2473</v>
      </c>
      <c r="C12190" s="38" t="s">
        <v>2474</v>
      </c>
      <c r="D12190" s="38" t="s">
        <v>2475</v>
      </c>
      <c r="E12190" s="45" t="s">
        <v>1286</v>
      </c>
      <c r="F12190" s="45" t="s">
        <v>22</v>
      </c>
      <c r="G12190" s="41" t="s">
        <v>309</v>
      </c>
      <c r="H12190" s="41" t="s">
        <v>2475</v>
      </c>
    </row>
    <row r="12191" spans="1:8" ht="15" hidden="1" customHeight="1" x14ac:dyDescent="0.25">
      <c r="A12191" s="35">
        <v>167</v>
      </c>
      <c r="B12191" s="38" t="s">
        <v>2473</v>
      </c>
      <c r="C12191" s="38" t="s">
        <v>2474</v>
      </c>
      <c r="D12191" s="38" t="s">
        <v>2475</v>
      </c>
      <c r="E12191" s="45" t="s">
        <v>1286</v>
      </c>
      <c r="F12191" s="45" t="s">
        <v>22</v>
      </c>
      <c r="G12191" s="41" t="s">
        <v>310</v>
      </c>
      <c r="H12191" s="41" t="s">
        <v>2476</v>
      </c>
    </row>
    <row r="12192" spans="1:8" ht="15" hidden="1" customHeight="1" x14ac:dyDescent="0.25">
      <c r="A12192" s="35">
        <v>167</v>
      </c>
      <c r="B12192" s="38" t="s">
        <v>2473</v>
      </c>
      <c r="C12192" s="38" t="s">
        <v>2474</v>
      </c>
      <c r="D12192" s="38" t="s">
        <v>2475</v>
      </c>
      <c r="E12192" s="45" t="s">
        <v>1286</v>
      </c>
      <c r="F12192" s="45" t="s">
        <v>22</v>
      </c>
      <c r="G12192" s="41" t="s">
        <v>312</v>
      </c>
      <c r="H12192" s="41" t="s">
        <v>2477</v>
      </c>
    </row>
    <row r="12193" spans="1:8" ht="15" hidden="1" customHeight="1" x14ac:dyDescent="0.25">
      <c r="A12193" s="35">
        <v>167</v>
      </c>
      <c r="B12193" s="38" t="s">
        <v>2473</v>
      </c>
      <c r="C12193" s="38" t="s">
        <v>2474</v>
      </c>
      <c r="D12193" s="38" t="s">
        <v>2475</v>
      </c>
      <c r="E12193" s="45" t="s">
        <v>1286</v>
      </c>
      <c r="F12193" s="45" t="s">
        <v>22</v>
      </c>
      <c r="G12193" s="41" t="s">
        <v>314</v>
      </c>
      <c r="H12193" s="41" t="s">
        <v>415</v>
      </c>
    </row>
    <row r="12194" spans="1:8" ht="15" hidden="1" customHeight="1" x14ac:dyDescent="0.25">
      <c r="A12194" s="35">
        <v>167</v>
      </c>
      <c r="B12194" s="38" t="s">
        <v>2473</v>
      </c>
      <c r="C12194" s="38" t="s">
        <v>2474</v>
      </c>
      <c r="D12194" s="38" t="s">
        <v>2475</v>
      </c>
      <c r="E12194" s="45" t="s">
        <v>1286</v>
      </c>
      <c r="F12194" s="45" t="s">
        <v>22</v>
      </c>
      <c r="G12194" s="41" t="s">
        <v>316</v>
      </c>
      <c r="H12194" s="41" t="s">
        <v>2416</v>
      </c>
    </row>
    <row r="12195" spans="1:8" ht="15" hidden="1" customHeight="1" x14ac:dyDescent="0.25">
      <c r="A12195" s="35">
        <v>167</v>
      </c>
      <c r="B12195" s="38" t="s">
        <v>2473</v>
      </c>
      <c r="C12195" s="38" t="s">
        <v>2474</v>
      </c>
      <c r="D12195" s="38" t="s">
        <v>2475</v>
      </c>
      <c r="E12195" s="45" t="s">
        <v>1286</v>
      </c>
      <c r="F12195" s="45" t="s">
        <v>22</v>
      </c>
      <c r="G12195" s="41" t="s">
        <v>318</v>
      </c>
      <c r="H12195" s="41" t="s">
        <v>319</v>
      </c>
    </row>
    <row r="12196" spans="1:8" ht="15" hidden="1" customHeight="1" x14ac:dyDescent="0.25">
      <c r="A12196" s="35">
        <v>167</v>
      </c>
      <c r="B12196" s="38" t="s">
        <v>2473</v>
      </c>
      <c r="C12196" s="38" t="s">
        <v>2474</v>
      </c>
      <c r="D12196" s="38" t="s">
        <v>2475</v>
      </c>
      <c r="E12196" s="45" t="s">
        <v>1286</v>
      </c>
      <c r="F12196" s="45" t="s">
        <v>22</v>
      </c>
      <c r="G12196" s="41" t="s">
        <v>320</v>
      </c>
      <c r="H12196" s="41">
        <v>27</v>
      </c>
    </row>
    <row r="12197" spans="1:8" ht="15" hidden="1" customHeight="1" x14ac:dyDescent="0.25">
      <c r="A12197" s="35">
        <v>167</v>
      </c>
      <c r="B12197" s="38" t="s">
        <v>2473</v>
      </c>
      <c r="C12197" s="38" t="s">
        <v>2474</v>
      </c>
      <c r="D12197" s="38" t="s">
        <v>2475</v>
      </c>
      <c r="E12197" s="45" t="s">
        <v>1286</v>
      </c>
      <c r="F12197" s="45" t="s">
        <v>22</v>
      </c>
      <c r="G12197" s="41" t="s">
        <v>321</v>
      </c>
      <c r="H12197" s="41">
        <v>9</v>
      </c>
    </row>
    <row r="12198" spans="1:8" ht="15" hidden="1" customHeight="1" x14ac:dyDescent="0.25">
      <c r="A12198" s="35">
        <v>167</v>
      </c>
      <c r="B12198" s="38" t="s">
        <v>2473</v>
      </c>
      <c r="C12198" s="38" t="s">
        <v>2474</v>
      </c>
      <c r="D12198" s="38" t="s">
        <v>2475</v>
      </c>
      <c r="E12198" s="45" t="s">
        <v>1286</v>
      </c>
      <c r="F12198" s="45" t="s">
        <v>22</v>
      </c>
      <c r="G12198" s="41" t="s">
        <v>322</v>
      </c>
      <c r="H12198" s="41">
        <v>2.71</v>
      </c>
    </row>
    <row r="12199" spans="1:8" ht="15" hidden="1" customHeight="1" x14ac:dyDescent="0.25">
      <c r="A12199" s="35">
        <v>167</v>
      </c>
      <c r="B12199" s="38" t="s">
        <v>2473</v>
      </c>
      <c r="C12199" s="38" t="s">
        <v>2474</v>
      </c>
      <c r="D12199" s="38" t="s">
        <v>2475</v>
      </c>
      <c r="E12199" s="45" t="s">
        <v>1286</v>
      </c>
      <c r="F12199" s="45" t="s">
        <v>22</v>
      </c>
      <c r="G12199" s="41" t="s">
        <v>324</v>
      </c>
      <c r="H12199" s="41">
        <v>3.3</v>
      </c>
    </row>
    <row r="12200" spans="1:8" ht="15" hidden="1" customHeight="1" x14ac:dyDescent="0.25">
      <c r="A12200" s="35">
        <v>167</v>
      </c>
      <c r="B12200" s="38" t="s">
        <v>2473</v>
      </c>
      <c r="C12200" s="38" t="s">
        <v>2474</v>
      </c>
      <c r="D12200" s="38" t="s">
        <v>2475</v>
      </c>
      <c r="E12200" s="45" t="s">
        <v>1286</v>
      </c>
      <c r="F12200" s="45" t="s">
        <v>22</v>
      </c>
      <c r="G12200" s="41" t="s">
        <v>326</v>
      </c>
      <c r="H12200" s="41">
        <v>0.84399999999999997</v>
      </c>
    </row>
    <row r="12201" spans="1:8" ht="15" hidden="1" customHeight="1" x14ac:dyDescent="0.25">
      <c r="A12201" s="35">
        <v>167</v>
      </c>
      <c r="B12201" s="38" t="s">
        <v>2473</v>
      </c>
      <c r="C12201" s="38" t="s">
        <v>2474</v>
      </c>
      <c r="D12201" s="38" t="s">
        <v>2475</v>
      </c>
      <c r="E12201" s="45" t="s">
        <v>1286</v>
      </c>
      <c r="F12201" s="45" t="s">
        <v>22</v>
      </c>
      <c r="G12201" s="41" t="s">
        <v>328</v>
      </c>
      <c r="H12201" s="41">
        <v>3.21</v>
      </c>
    </row>
    <row r="12202" spans="1:8" ht="15" hidden="1" customHeight="1" x14ac:dyDescent="0.25">
      <c r="A12202" s="35">
        <v>167</v>
      </c>
      <c r="B12202" s="38" t="s">
        <v>2473</v>
      </c>
      <c r="C12202" s="38" t="s">
        <v>2474</v>
      </c>
      <c r="D12202" s="38" t="s">
        <v>2475</v>
      </c>
      <c r="E12202" s="45" t="s">
        <v>1286</v>
      </c>
      <c r="F12202" s="45" t="s">
        <v>22</v>
      </c>
      <c r="G12202" s="41" t="s">
        <v>331</v>
      </c>
      <c r="H12202" s="41" t="s">
        <v>332</v>
      </c>
    </row>
    <row r="12203" spans="1:8" ht="15" hidden="1" customHeight="1" x14ac:dyDescent="0.25">
      <c r="A12203" s="35">
        <v>167</v>
      </c>
      <c r="B12203" s="38" t="s">
        <v>2473</v>
      </c>
      <c r="C12203" s="38" t="s">
        <v>2474</v>
      </c>
      <c r="D12203" s="38" t="s">
        <v>2475</v>
      </c>
      <c r="E12203" s="45" t="s">
        <v>1286</v>
      </c>
      <c r="F12203" s="45" t="s">
        <v>22</v>
      </c>
      <c r="G12203" s="42" t="s">
        <v>335</v>
      </c>
      <c r="H12203" s="41">
        <v>9</v>
      </c>
    </row>
    <row r="12204" spans="1:8" ht="15" hidden="1" customHeight="1" x14ac:dyDescent="0.25">
      <c r="A12204" s="35">
        <v>167</v>
      </c>
      <c r="B12204" s="38" t="s">
        <v>2473</v>
      </c>
      <c r="C12204" s="38" t="s">
        <v>2474</v>
      </c>
      <c r="D12204" s="38" t="s">
        <v>2475</v>
      </c>
      <c r="E12204" s="45" t="s">
        <v>1286</v>
      </c>
      <c r="F12204" s="45" t="s">
        <v>22</v>
      </c>
      <c r="G12204" s="41" t="s">
        <v>336</v>
      </c>
      <c r="H12204" s="41">
        <v>2.72</v>
      </c>
    </row>
    <row r="12205" spans="1:8" ht="15" hidden="1" customHeight="1" x14ac:dyDescent="0.25">
      <c r="A12205" s="35">
        <v>167</v>
      </c>
      <c r="B12205" s="38" t="s">
        <v>2473</v>
      </c>
      <c r="C12205" s="38" t="s">
        <v>2474</v>
      </c>
      <c r="D12205" s="38" t="s">
        <v>2475</v>
      </c>
      <c r="E12205" s="45" t="s">
        <v>1286</v>
      </c>
      <c r="F12205" s="45" t="s">
        <v>22</v>
      </c>
      <c r="G12205" s="41" t="s">
        <v>338</v>
      </c>
      <c r="H12205" s="41">
        <v>3.02</v>
      </c>
    </row>
    <row r="12206" spans="1:8" ht="15" hidden="1" customHeight="1" x14ac:dyDescent="0.25">
      <c r="A12206" s="35">
        <v>167</v>
      </c>
      <c r="B12206" s="38" t="s">
        <v>2473</v>
      </c>
      <c r="C12206" s="38" t="s">
        <v>2474</v>
      </c>
      <c r="D12206" s="38" t="s">
        <v>2475</v>
      </c>
      <c r="E12206" s="45" t="s">
        <v>1286</v>
      </c>
      <c r="F12206" s="45" t="s">
        <v>22</v>
      </c>
      <c r="G12206" s="41" t="s">
        <v>340</v>
      </c>
      <c r="H12206" s="41">
        <v>0.749</v>
      </c>
    </row>
    <row r="12207" spans="1:8" ht="15" hidden="1" customHeight="1" x14ac:dyDescent="0.25">
      <c r="A12207" s="35">
        <v>167</v>
      </c>
      <c r="B12207" s="38" t="s">
        <v>2473</v>
      </c>
      <c r="C12207" s="38" t="s">
        <v>2474</v>
      </c>
      <c r="D12207" s="38" t="s">
        <v>2475</v>
      </c>
      <c r="E12207" s="45" t="s">
        <v>1286</v>
      </c>
      <c r="F12207" s="45" t="s">
        <v>22</v>
      </c>
      <c r="G12207" s="41" t="s">
        <v>342</v>
      </c>
      <c r="H12207" s="41">
        <v>3.63</v>
      </c>
    </row>
    <row r="12208" spans="1:8" ht="15" hidden="1" customHeight="1" x14ac:dyDescent="0.25">
      <c r="A12208" s="35">
        <v>167</v>
      </c>
      <c r="B12208" s="38" t="s">
        <v>2473</v>
      </c>
      <c r="C12208" s="38" t="s">
        <v>2474</v>
      </c>
      <c r="D12208" s="38" t="s">
        <v>2475</v>
      </c>
      <c r="E12208" s="45" t="s">
        <v>1286</v>
      </c>
      <c r="F12208" s="45" t="s">
        <v>22</v>
      </c>
      <c r="G12208" s="41" t="s">
        <v>345</v>
      </c>
      <c r="H12208" s="41" t="s">
        <v>332</v>
      </c>
    </row>
    <row r="12209" spans="1:8" ht="15" hidden="1" customHeight="1" x14ac:dyDescent="0.25">
      <c r="A12209" s="35">
        <v>167</v>
      </c>
      <c r="B12209" s="38" t="s">
        <v>2473</v>
      </c>
      <c r="C12209" s="38" t="s">
        <v>2474</v>
      </c>
      <c r="D12209" s="38" t="s">
        <v>2475</v>
      </c>
      <c r="E12209" s="45" t="s">
        <v>1286</v>
      </c>
      <c r="F12209" s="45" t="s">
        <v>22</v>
      </c>
      <c r="G12209" s="41" t="s">
        <v>347</v>
      </c>
      <c r="H12209" s="41" t="s">
        <v>2208</v>
      </c>
    </row>
    <row r="12210" spans="1:8" ht="15" hidden="1" customHeight="1" x14ac:dyDescent="0.25">
      <c r="A12210" s="35">
        <v>167</v>
      </c>
      <c r="B12210" s="38" t="s">
        <v>2473</v>
      </c>
      <c r="C12210" s="38" t="s">
        <v>2474</v>
      </c>
      <c r="D12210" s="38" t="s">
        <v>2475</v>
      </c>
      <c r="E12210" s="45" t="s">
        <v>1286</v>
      </c>
      <c r="F12210" s="45" t="s">
        <v>22</v>
      </c>
      <c r="G12210" s="41" t="s">
        <v>349</v>
      </c>
      <c r="H12210" s="41" t="s">
        <v>2468</v>
      </c>
    </row>
    <row r="12211" spans="1:8" ht="15" hidden="1" customHeight="1" x14ac:dyDescent="0.25">
      <c r="A12211" s="35">
        <v>167</v>
      </c>
      <c r="B12211" s="38" t="s">
        <v>2473</v>
      </c>
      <c r="C12211" s="38" t="s">
        <v>2474</v>
      </c>
      <c r="D12211" s="38" t="s">
        <v>2475</v>
      </c>
      <c r="E12211" s="45" t="s">
        <v>1286</v>
      </c>
      <c r="F12211" s="45" t="s">
        <v>22</v>
      </c>
      <c r="G12211" s="41" t="s">
        <v>351</v>
      </c>
      <c r="H12211" s="41">
        <v>480</v>
      </c>
    </row>
    <row r="12212" spans="1:8" ht="15" hidden="1" customHeight="1" x14ac:dyDescent="0.25">
      <c r="A12212" s="35">
        <v>167</v>
      </c>
      <c r="B12212" s="38" t="s">
        <v>2473</v>
      </c>
      <c r="C12212" s="38" t="s">
        <v>2474</v>
      </c>
      <c r="D12212" s="38" t="s">
        <v>2475</v>
      </c>
      <c r="E12212" s="45" t="s">
        <v>1286</v>
      </c>
      <c r="F12212" s="45" t="s">
        <v>22</v>
      </c>
      <c r="G12212" s="41" t="s">
        <v>352</v>
      </c>
      <c r="H12212" s="41" t="s">
        <v>2432</v>
      </c>
    </row>
    <row r="12213" spans="1:8" ht="15" hidden="1" customHeight="1" x14ac:dyDescent="0.25">
      <c r="A12213" s="35">
        <v>167</v>
      </c>
      <c r="B12213" s="38" t="s">
        <v>2473</v>
      </c>
      <c r="C12213" s="38" t="s">
        <v>2474</v>
      </c>
      <c r="D12213" s="38" t="s">
        <v>2475</v>
      </c>
      <c r="E12213" s="45" t="s">
        <v>1286</v>
      </c>
      <c r="F12213" s="45" t="s">
        <v>22</v>
      </c>
      <c r="G12213" s="41" t="s">
        <v>354</v>
      </c>
      <c r="H12213" s="41">
        <v>22</v>
      </c>
    </row>
    <row r="12214" spans="1:8" ht="15" hidden="1" customHeight="1" x14ac:dyDescent="0.25">
      <c r="A12214" s="35">
        <v>167</v>
      </c>
      <c r="B12214" s="38" t="s">
        <v>2473</v>
      </c>
      <c r="C12214" s="38" t="s">
        <v>2474</v>
      </c>
      <c r="D12214" s="38" t="s">
        <v>2475</v>
      </c>
      <c r="E12214" s="45" t="s">
        <v>1286</v>
      </c>
      <c r="F12214" s="45" t="s">
        <v>22</v>
      </c>
      <c r="G12214" s="41" t="s">
        <v>355</v>
      </c>
      <c r="H12214" s="41">
        <v>1</v>
      </c>
    </row>
    <row r="12215" spans="1:8" ht="15" hidden="1" customHeight="1" x14ac:dyDescent="0.25">
      <c r="A12215" s="35">
        <v>167</v>
      </c>
      <c r="B12215" s="38" t="s">
        <v>2473</v>
      </c>
      <c r="C12215" s="38" t="s">
        <v>2474</v>
      </c>
      <c r="D12215" s="38" t="s">
        <v>2475</v>
      </c>
      <c r="E12215" s="45" t="s">
        <v>1286</v>
      </c>
      <c r="F12215" s="45" t="s">
        <v>22</v>
      </c>
      <c r="G12215" s="41" t="s">
        <v>356</v>
      </c>
      <c r="H12215" s="41">
        <v>1360</v>
      </c>
    </row>
    <row r="12216" spans="1:8" ht="15" hidden="1" customHeight="1" x14ac:dyDescent="0.25">
      <c r="A12216" s="35">
        <v>167</v>
      </c>
      <c r="B12216" s="38" t="s">
        <v>2473</v>
      </c>
      <c r="C12216" s="38" t="s">
        <v>2474</v>
      </c>
      <c r="D12216" s="38" t="s">
        <v>2475</v>
      </c>
      <c r="E12216" s="45" t="s">
        <v>1286</v>
      </c>
      <c r="F12216" s="45" t="s">
        <v>22</v>
      </c>
      <c r="G12216" s="41" t="s">
        <v>357</v>
      </c>
      <c r="H12216" s="41">
        <v>52</v>
      </c>
    </row>
    <row r="12217" spans="1:8" ht="15" hidden="1" customHeight="1" x14ac:dyDescent="0.25">
      <c r="A12217" s="35">
        <v>167</v>
      </c>
      <c r="B12217" s="38" t="s">
        <v>2473</v>
      </c>
      <c r="C12217" s="38" t="s">
        <v>2474</v>
      </c>
      <c r="D12217" s="38" t="s">
        <v>2475</v>
      </c>
      <c r="E12217" s="45" t="s">
        <v>1286</v>
      </c>
      <c r="F12217" s="45" t="s">
        <v>22</v>
      </c>
      <c r="G12217" s="41" t="s">
        <v>358</v>
      </c>
      <c r="H12217" s="41" t="s">
        <v>1353</v>
      </c>
    </row>
    <row r="12218" spans="1:8" ht="15" hidden="1" customHeight="1" x14ac:dyDescent="0.25">
      <c r="A12218" s="35">
        <v>167</v>
      </c>
      <c r="B12218" s="38" t="s">
        <v>2473</v>
      </c>
      <c r="C12218" s="38" t="s">
        <v>2474</v>
      </c>
      <c r="D12218" s="38" t="s">
        <v>2475</v>
      </c>
      <c r="E12218" s="45" t="s">
        <v>1286</v>
      </c>
      <c r="F12218" s="45" t="s">
        <v>22</v>
      </c>
      <c r="G12218" s="41" t="s">
        <v>360</v>
      </c>
      <c r="H12218" s="41" t="s">
        <v>1312</v>
      </c>
    </row>
    <row r="12219" spans="1:8" ht="15" hidden="1" customHeight="1" x14ac:dyDescent="0.25">
      <c r="A12219" s="35">
        <v>167</v>
      </c>
      <c r="B12219" s="38" t="s">
        <v>2473</v>
      </c>
      <c r="C12219" s="38" t="s">
        <v>2474</v>
      </c>
      <c r="D12219" s="38" t="s">
        <v>2475</v>
      </c>
      <c r="E12219" s="45" t="s">
        <v>1286</v>
      </c>
      <c r="F12219" s="45" t="s">
        <v>22</v>
      </c>
      <c r="G12219" s="41" t="s">
        <v>1313</v>
      </c>
      <c r="H12219" s="41" t="s">
        <v>2469</v>
      </c>
    </row>
    <row r="12220" spans="1:8" ht="15" hidden="1" customHeight="1" x14ac:dyDescent="0.25">
      <c r="A12220" s="35">
        <v>167</v>
      </c>
      <c r="B12220" s="38" t="s">
        <v>2473</v>
      </c>
      <c r="C12220" s="38" t="s">
        <v>2474</v>
      </c>
      <c r="D12220" s="38" t="s">
        <v>2475</v>
      </c>
      <c r="E12220" s="45" t="s">
        <v>1286</v>
      </c>
      <c r="F12220" s="45" t="s">
        <v>22</v>
      </c>
      <c r="G12220" s="41" t="s">
        <v>362</v>
      </c>
      <c r="H12220" s="41" t="s">
        <v>1426</v>
      </c>
    </row>
    <row r="12221" spans="1:8" ht="15" hidden="1" customHeight="1" x14ac:dyDescent="0.25">
      <c r="A12221" s="35">
        <v>167</v>
      </c>
      <c r="B12221" s="38" t="s">
        <v>2473</v>
      </c>
      <c r="C12221" s="38" t="s">
        <v>2474</v>
      </c>
      <c r="D12221" s="38" t="s">
        <v>2475</v>
      </c>
      <c r="E12221" s="45" t="s">
        <v>1286</v>
      </c>
      <c r="F12221" s="45" t="s">
        <v>22</v>
      </c>
      <c r="G12221" s="41" t="s">
        <v>364</v>
      </c>
      <c r="H12221" s="41">
        <v>600</v>
      </c>
    </row>
    <row r="12222" spans="1:8" ht="15" hidden="1" customHeight="1" x14ac:dyDescent="0.25">
      <c r="A12222" s="35">
        <v>167</v>
      </c>
      <c r="B12222" s="38" t="s">
        <v>2473</v>
      </c>
      <c r="C12222" s="38" t="s">
        <v>2474</v>
      </c>
      <c r="D12222" s="38" t="s">
        <v>2475</v>
      </c>
      <c r="E12222" s="45" t="s">
        <v>1286</v>
      </c>
      <c r="F12222" s="45" t="s">
        <v>22</v>
      </c>
      <c r="G12222" s="41" t="s">
        <v>781</v>
      </c>
      <c r="H12222" s="41">
        <v>20</v>
      </c>
    </row>
    <row r="12223" spans="1:8" ht="15" hidden="1" customHeight="1" x14ac:dyDescent="0.25">
      <c r="A12223" s="35">
        <v>167</v>
      </c>
      <c r="B12223" s="38" t="s">
        <v>2473</v>
      </c>
      <c r="C12223" s="38" t="s">
        <v>2474</v>
      </c>
      <c r="D12223" s="38" t="s">
        <v>2475</v>
      </c>
      <c r="E12223" s="45" t="s">
        <v>1286</v>
      </c>
      <c r="F12223" s="45" t="s">
        <v>22</v>
      </c>
      <c r="G12223" s="41" t="s">
        <v>365</v>
      </c>
      <c r="H12223" s="41" t="s">
        <v>1750</v>
      </c>
    </row>
    <row r="12224" spans="1:8" ht="15" hidden="1" customHeight="1" x14ac:dyDescent="0.25">
      <c r="A12224" s="35">
        <v>167</v>
      </c>
      <c r="B12224" s="38" t="s">
        <v>2473</v>
      </c>
      <c r="C12224" s="38" t="s">
        <v>2474</v>
      </c>
      <c r="D12224" s="38" t="s">
        <v>2475</v>
      </c>
      <c r="E12224" s="45" t="s">
        <v>1286</v>
      </c>
      <c r="F12224" s="45" t="s">
        <v>22</v>
      </c>
      <c r="G12224" s="41" t="s">
        <v>367</v>
      </c>
      <c r="H12224" s="41" t="s">
        <v>2420</v>
      </c>
    </row>
    <row r="12225" spans="1:8" ht="15" hidden="1" customHeight="1" x14ac:dyDescent="0.25">
      <c r="A12225" s="35">
        <v>167</v>
      </c>
      <c r="B12225" s="38" t="s">
        <v>2473</v>
      </c>
      <c r="C12225" s="38" t="s">
        <v>2474</v>
      </c>
      <c r="D12225" s="38" t="s">
        <v>2475</v>
      </c>
      <c r="E12225" s="45" t="s">
        <v>1286</v>
      </c>
      <c r="F12225" s="45" t="s">
        <v>22</v>
      </c>
      <c r="G12225" s="41" t="s">
        <v>369</v>
      </c>
      <c r="H12225" s="41" t="s">
        <v>2470</v>
      </c>
    </row>
    <row r="12226" spans="1:8" ht="15" hidden="1" customHeight="1" x14ac:dyDescent="0.25">
      <c r="A12226" s="35">
        <v>167</v>
      </c>
      <c r="B12226" s="38" t="s">
        <v>2473</v>
      </c>
      <c r="C12226" s="38" t="s">
        <v>2474</v>
      </c>
      <c r="D12226" s="38" t="s">
        <v>2475</v>
      </c>
      <c r="E12226" s="45" t="s">
        <v>1286</v>
      </c>
      <c r="F12226" s="45" t="s">
        <v>22</v>
      </c>
      <c r="G12226" s="41" t="s">
        <v>371</v>
      </c>
      <c r="H12226" s="41" t="s">
        <v>2471</v>
      </c>
    </row>
    <row r="12227" spans="1:8" ht="15" hidden="1" customHeight="1" x14ac:dyDescent="0.25">
      <c r="A12227" s="35">
        <v>167</v>
      </c>
      <c r="B12227" s="38" t="s">
        <v>2473</v>
      </c>
      <c r="C12227" s="38" t="s">
        <v>2474</v>
      </c>
      <c r="D12227" s="38" t="s">
        <v>2475</v>
      </c>
      <c r="E12227" s="45" t="s">
        <v>1286</v>
      </c>
      <c r="F12227" s="45" t="s">
        <v>22</v>
      </c>
      <c r="G12227" s="41" t="s">
        <v>373</v>
      </c>
      <c r="H12227" s="41">
        <v>7.5</v>
      </c>
    </row>
    <row r="12228" spans="1:8" ht="15" hidden="1" customHeight="1" x14ac:dyDescent="0.25">
      <c r="A12228" s="35">
        <v>167</v>
      </c>
      <c r="B12228" s="38" t="s">
        <v>2473</v>
      </c>
      <c r="C12228" s="38" t="s">
        <v>2474</v>
      </c>
      <c r="D12228" s="38" t="s">
        <v>2475</v>
      </c>
      <c r="E12228" s="45" t="s">
        <v>1286</v>
      </c>
      <c r="F12228" s="45" t="s">
        <v>22</v>
      </c>
      <c r="G12228" s="41" t="s">
        <v>374</v>
      </c>
      <c r="H12228" s="41">
        <v>23.5</v>
      </c>
    </row>
    <row r="12229" spans="1:8" ht="15" hidden="1" customHeight="1" x14ac:dyDescent="0.25">
      <c r="A12229" s="35">
        <v>167</v>
      </c>
      <c r="B12229" s="38" t="s">
        <v>2473</v>
      </c>
      <c r="C12229" s="38" t="s">
        <v>2474</v>
      </c>
      <c r="D12229" s="38" t="s">
        <v>2475</v>
      </c>
      <c r="E12229" s="45" t="s">
        <v>1286</v>
      </c>
      <c r="F12229" s="45" t="s">
        <v>22</v>
      </c>
      <c r="G12229" s="41" t="s">
        <v>375</v>
      </c>
      <c r="H12229" s="41">
        <v>9</v>
      </c>
    </row>
    <row r="12230" spans="1:8" ht="15" hidden="1" customHeight="1" x14ac:dyDescent="0.25">
      <c r="A12230" s="35">
        <v>167</v>
      </c>
      <c r="B12230" s="38" t="s">
        <v>2473</v>
      </c>
      <c r="C12230" s="38" t="s">
        <v>2474</v>
      </c>
      <c r="D12230" s="38" t="s">
        <v>2475</v>
      </c>
      <c r="E12230" s="45" t="s">
        <v>1286</v>
      </c>
      <c r="F12230" s="45" t="s">
        <v>22</v>
      </c>
      <c r="G12230" s="41" t="s">
        <v>376</v>
      </c>
      <c r="H12230" s="41">
        <v>25.5</v>
      </c>
    </row>
    <row r="12231" spans="1:8" ht="15" hidden="1" customHeight="1" x14ac:dyDescent="0.25">
      <c r="A12231" s="35">
        <v>167</v>
      </c>
      <c r="B12231" s="38" t="s">
        <v>2473</v>
      </c>
      <c r="C12231" s="38" t="s">
        <v>2474</v>
      </c>
      <c r="D12231" s="38" t="s">
        <v>2475</v>
      </c>
      <c r="E12231" s="45" t="s">
        <v>1286</v>
      </c>
      <c r="F12231" s="45" t="s">
        <v>22</v>
      </c>
      <c r="G12231" s="41" t="s">
        <v>377</v>
      </c>
      <c r="H12231" s="41" t="s">
        <v>378</v>
      </c>
    </row>
    <row r="12232" spans="1:8" ht="15" hidden="1" customHeight="1" x14ac:dyDescent="0.25">
      <c r="A12232" s="35">
        <v>167</v>
      </c>
      <c r="B12232" s="38" t="s">
        <v>2473</v>
      </c>
      <c r="C12232" s="38" t="s">
        <v>2474</v>
      </c>
      <c r="D12232" s="38" t="s">
        <v>2475</v>
      </c>
      <c r="E12232" s="45" t="s">
        <v>1286</v>
      </c>
      <c r="F12232" s="45" t="s">
        <v>22</v>
      </c>
      <c r="G12232" s="41" t="s">
        <v>379</v>
      </c>
      <c r="H12232" s="41" t="s">
        <v>380</v>
      </c>
    </row>
    <row r="12233" spans="1:8" ht="15" hidden="1" customHeight="1" x14ac:dyDescent="0.25">
      <c r="A12233" s="35">
        <v>167</v>
      </c>
      <c r="B12233" s="38" t="s">
        <v>2473</v>
      </c>
      <c r="C12233" s="38" t="s">
        <v>2474</v>
      </c>
      <c r="D12233" s="38" t="s">
        <v>2475</v>
      </c>
      <c r="E12233" s="45" t="s">
        <v>1286</v>
      </c>
      <c r="F12233" s="45" t="s">
        <v>22</v>
      </c>
      <c r="G12233" s="41" t="s">
        <v>381</v>
      </c>
      <c r="H12233" s="41">
        <v>20</v>
      </c>
    </row>
    <row r="12234" spans="1:8" ht="15" hidden="1" customHeight="1" x14ac:dyDescent="0.25">
      <c r="A12234" s="35">
        <v>167</v>
      </c>
      <c r="B12234" s="38" t="s">
        <v>2473</v>
      </c>
      <c r="C12234" s="38" t="s">
        <v>2474</v>
      </c>
      <c r="D12234" s="38" t="s">
        <v>2475</v>
      </c>
      <c r="E12234" s="45" t="s">
        <v>1286</v>
      </c>
      <c r="F12234" s="45" t="s">
        <v>22</v>
      </c>
      <c r="G12234" s="41" t="s">
        <v>382</v>
      </c>
      <c r="H12234" s="41">
        <v>10</v>
      </c>
    </row>
    <row r="12235" spans="1:8" ht="15" hidden="1" customHeight="1" x14ac:dyDescent="0.25">
      <c r="A12235" s="35">
        <v>167</v>
      </c>
      <c r="B12235" s="38" t="s">
        <v>2473</v>
      </c>
      <c r="C12235" s="38" t="s">
        <v>2474</v>
      </c>
      <c r="D12235" s="38" t="s">
        <v>2475</v>
      </c>
      <c r="E12235" s="45" t="s">
        <v>1286</v>
      </c>
      <c r="F12235" s="45" t="s">
        <v>22</v>
      </c>
      <c r="G12235" s="41" t="s">
        <v>383</v>
      </c>
      <c r="H12235" s="41">
        <v>3</v>
      </c>
    </row>
    <row r="12236" spans="1:8" ht="15" hidden="1" customHeight="1" x14ac:dyDescent="0.25">
      <c r="A12236" s="35">
        <v>167</v>
      </c>
      <c r="B12236" s="38" t="s">
        <v>2473</v>
      </c>
      <c r="C12236" s="38" t="s">
        <v>2474</v>
      </c>
      <c r="D12236" s="38" t="s">
        <v>2475</v>
      </c>
      <c r="E12236" s="45" t="s">
        <v>1286</v>
      </c>
      <c r="F12236" s="45" t="s">
        <v>22</v>
      </c>
      <c r="G12236" s="41" t="s">
        <v>384</v>
      </c>
      <c r="H12236" s="41">
        <v>3</v>
      </c>
    </row>
    <row r="12237" spans="1:8" ht="15" hidden="1" customHeight="1" x14ac:dyDescent="0.25">
      <c r="A12237" s="35">
        <v>167</v>
      </c>
      <c r="B12237" s="38" t="s">
        <v>2473</v>
      </c>
      <c r="C12237" s="38" t="s">
        <v>2474</v>
      </c>
      <c r="D12237" s="38" t="s">
        <v>2475</v>
      </c>
      <c r="E12237" s="45" t="s">
        <v>1286</v>
      </c>
      <c r="F12237" s="45" t="s">
        <v>22</v>
      </c>
      <c r="G12237" s="41" t="s">
        <v>385</v>
      </c>
      <c r="H12237" s="41">
        <v>16.899999999999999</v>
      </c>
    </row>
    <row r="12238" spans="1:8" ht="15" hidden="1" customHeight="1" x14ac:dyDescent="0.25">
      <c r="A12238" s="35">
        <v>167</v>
      </c>
      <c r="B12238" s="38" t="s">
        <v>2473</v>
      </c>
      <c r="C12238" s="38" t="s">
        <v>2474</v>
      </c>
      <c r="D12238" s="38" t="s">
        <v>2475</v>
      </c>
      <c r="E12238" s="45" t="s">
        <v>1286</v>
      </c>
      <c r="F12238" s="45" t="s">
        <v>22</v>
      </c>
      <c r="G12238" s="41" t="s">
        <v>386</v>
      </c>
      <c r="H12238" s="41" t="s">
        <v>1885</v>
      </c>
    </row>
    <row r="12239" spans="1:8" ht="15" hidden="1" customHeight="1" x14ac:dyDescent="0.25">
      <c r="A12239" s="35">
        <v>167</v>
      </c>
      <c r="B12239" s="38" t="s">
        <v>2473</v>
      </c>
      <c r="C12239" s="38" t="s">
        <v>2474</v>
      </c>
      <c r="D12239" s="38" t="s">
        <v>2475</v>
      </c>
      <c r="E12239" s="45" t="s">
        <v>1286</v>
      </c>
      <c r="F12239" s="45" t="s">
        <v>22</v>
      </c>
      <c r="G12239" s="41" t="s">
        <v>388</v>
      </c>
      <c r="H12239" s="41" t="s">
        <v>2472</v>
      </c>
    </row>
    <row r="12240" spans="1:8" ht="15" hidden="1" customHeight="1" x14ac:dyDescent="0.25">
      <c r="A12240" s="35">
        <v>167</v>
      </c>
      <c r="B12240" s="38" t="s">
        <v>2473</v>
      </c>
      <c r="C12240" s="38" t="s">
        <v>2474</v>
      </c>
      <c r="D12240" s="38" t="s">
        <v>2475</v>
      </c>
      <c r="E12240" s="45" t="s">
        <v>1286</v>
      </c>
      <c r="F12240" s="45" t="s">
        <v>22</v>
      </c>
      <c r="G12240" s="41" t="s">
        <v>1324</v>
      </c>
      <c r="H12240" s="41" t="s">
        <v>1325</v>
      </c>
    </row>
    <row r="12241" spans="1:8" ht="15" hidden="1" customHeight="1" x14ac:dyDescent="0.25">
      <c r="A12241" s="35">
        <v>167</v>
      </c>
      <c r="B12241" s="38" t="s">
        <v>2473</v>
      </c>
      <c r="C12241" s="38" t="s">
        <v>2474</v>
      </c>
      <c r="D12241" s="38" t="s">
        <v>2475</v>
      </c>
      <c r="E12241" s="45" t="s">
        <v>1286</v>
      </c>
      <c r="F12241" s="45" t="s">
        <v>22</v>
      </c>
      <c r="G12241" s="41" t="s">
        <v>1326</v>
      </c>
      <c r="H12241" s="41" t="s">
        <v>1327</v>
      </c>
    </row>
    <row r="12242" spans="1:8" ht="15" hidden="1" customHeight="1" x14ac:dyDescent="0.25">
      <c r="A12242" s="35">
        <v>167</v>
      </c>
      <c r="B12242" s="38" t="s">
        <v>2473</v>
      </c>
      <c r="C12242" s="38" t="s">
        <v>2474</v>
      </c>
      <c r="D12242" s="38" t="s">
        <v>2475</v>
      </c>
      <c r="E12242" s="45" t="s">
        <v>1286</v>
      </c>
      <c r="F12242" s="45" t="s">
        <v>22</v>
      </c>
      <c r="G12242" s="41" t="s">
        <v>390</v>
      </c>
      <c r="H12242" s="41" t="s">
        <v>1328</v>
      </c>
    </row>
    <row r="12243" spans="1:8" ht="15" hidden="1" customHeight="1" x14ac:dyDescent="0.25">
      <c r="A12243" s="35">
        <v>167</v>
      </c>
      <c r="B12243" s="38" t="s">
        <v>2473</v>
      </c>
      <c r="C12243" s="38" t="s">
        <v>2474</v>
      </c>
      <c r="D12243" s="38" t="s">
        <v>2475</v>
      </c>
      <c r="E12243" s="45" t="s">
        <v>1286</v>
      </c>
      <c r="F12243" s="45" t="s">
        <v>22</v>
      </c>
      <c r="G12243" s="41" t="s">
        <v>392</v>
      </c>
      <c r="H12243" s="41" t="s">
        <v>1758</v>
      </c>
    </row>
    <row r="12244" spans="1:8" ht="15" hidden="1" customHeight="1" x14ac:dyDescent="0.25">
      <c r="A12244" s="35">
        <v>167</v>
      </c>
      <c r="B12244" s="38" t="s">
        <v>2473</v>
      </c>
      <c r="C12244" s="38" t="s">
        <v>2474</v>
      </c>
      <c r="D12244" s="38" t="s">
        <v>2475</v>
      </c>
      <c r="E12244" s="45" t="s">
        <v>1286</v>
      </c>
      <c r="F12244" s="45" t="s">
        <v>22</v>
      </c>
      <c r="G12244" s="41" t="s">
        <v>394</v>
      </c>
      <c r="H12244" s="41" t="s">
        <v>1434</v>
      </c>
    </row>
    <row r="12245" spans="1:8" ht="15" hidden="1" customHeight="1" x14ac:dyDescent="0.25">
      <c r="A12245" s="35">
        <v>167</v>
      </c>
      <c r="B12245" s="38" t="s">
        <v>2473</v>
      </c>
      <c r="C12245" s="38" t="s">
        <v>2474</v>
      </c>
      <c r="D12245" s="38" t="s">
        <v>2475</v>
      </c>
      <c r="E12245" s="45" t="s">
        <v>1286</v>
      </c>
      <c r="F12245" s="45" t="s">
        <v>22</v>
      </c>
      <c r="G12245" s="41" t="s">
        <v>396</v>
      </c>
      <c r="H12245" s="41">
        <v>10</v>
      </c>
    </row>
    <row r="12246" spans="1:8" ht="15" hidden="1" customHeight="1" x14ac:dyDescent="0.25">
      <c r="A12246" s="35">
        <v>167</v>
      </c>
      <c r="B12246" s="38" t="s">
        <v>2473</v>
      </c>
      <c r="C12246" s="38" t="s">
        <v>2474</v>
      </c>
      <c r="D12246" s="38" t="s">
        <v>2475</v>
      </c>
      <c r="E12246" s="45" t="s">
        <v>1286</v>
      </c>
      <c r="F12246" s="45" t="s">
        <v>22</v>
      </c>
      <c r="G12246" s="41" t="s">
        <v>397</v>
      </c>
      <c r="H12246" s="41">
        <v>1.1000000000000001</v>
      </c>
    </row>
    <row r="12247" spans="1:8" ht="15" hidden="1" customHeight="1" x14ac:dyDescent="0.25">
      <c r="A12247" s="35">
        <v>167</v>
      </c>
      <c r="B12247" s="38" t="s">
        <v>2473</v>
      </c>
      <c r="C12247" s="38" t="s">
        <v>2474</v>
      </c>
      <c r="D12247" s="38" t="s">
        <v>2475</v>
      </c>
      <c r="E12247" s="45" t="s">
        <v>1286</v>
      </c>
      <c r="F12247" s="45" t="s">
        <v>22</v>
      </c>
      <c r="G12247" s="41" t="s">
        <v>398</v>
      </c>
      <c r="H12247" s="41">
        <v>5.9</v>
      </c>
    </row>
    <row r="12248" spans="1:8" ht="15" hidden="1" customHeight="1" x14ac:dyDescent="0.25">
      <c r="A12248" s="35">
        <v>167</v>
      </c>
      <c r="B12248" s="38" t="s">
        <v>2473</v>
      </c>
      <c r="C12248" s="38" t="s">
        <v>2474</v>
      </c>
      <c r="D12248" s="38" t="s">
        <v>2475</v>
      </c>
      <c r="E12248" s="45" t="s">
        <v>1286</v>
      </c>
      <c r="F12248" s="45" t="s">
        <v>22</v>
      </c>
      <c r="G12248" s="41" t="s">
        <v>2180</v>
      </c>
      <c r="H12248" s="41">
        <v>20</v>
      </c>
    </row>
    <row r="12249" spans="1:8" ht="15" hidden="1" customHeight="1" x14ac:dyDescent="0.25">
      <c r="A12249" s="35">
        <v>167</v>
      </c>
      <c r="B12249" s="38" t="s">
        <v>2473</v>
      </c>
      <c r="C12249" s="38" t="s">
        <v>2474</v>
      </c>
      <c r="D12249" s="38" t="s">
        <v>2475</v>
      </c>
      <c r="E12249" s="45" t="s">
        <v>1286</v>
      </c>
      <c r="F12249" s="45" t="s">
        <v>22</v>
      </c>
      <c r="G12249" s="41" t="s">
        <v>399</v>
      </c>
      <c r="H12249" s="41" t="s">
        <v>1887</v>
      </c>
    </row>
    <row r="12250" spans="1:8" ht="15" hidden="1" customHeight="1" x14ac:dyDescent="0.25">
      <c r="A12250" s="35">
        <v>167</v>
      </c>
      <c r="B12250" s="38" t="s">
        <v>2473</v>
      </c>
      <c r="C12250" s="38" t="s">
        <v>2474</v>
      </c>
      <c r="D12250" s="38" t="s">
        <v>2475</v>
      </c>
      <c r="E12250" s="45" t="s">
        <v>1286</v>
      </c>
      <c r="F12250" s="45" t="s">
        <v>22</v>
      </c>
      <c r="G12250" s="41" t="s">
        <v>401</v>
      </c>
      <c r="H12250" s="41" t="s">
        <v>402</v>
      </c>
    </row>
    <row r="12251" spans="1:8" ht="15" hidden="1" customHeight="1" x14ac:dyDescent="0.25">
      <c r="A12251" s="35">
        <v>167</v>
      </c>
      <c r="B12251" s="38" t="s">
        <v>2473</v>
      </c>
      <c r="C12251" s="38" t="s">
        <v>2474</v>
      </c>
      <c r="D12251" s="38" t="s">
        <v>2475</v>
      </c>
      <c r="E12251" s="45" t="s">
        <v>1286</v>
      </c>
      <c r="F12251" s="45" t="s">
        <v>22</v>
      </c>
      <c r="G12251" s="41" t="s">
        <v>405</v>
      </c>
      <c r="H12251" s="41" t="s">
        <v>406</v>
      </c>
    </row>
    <row r="12252" spans="1:8" ht="15" hidden="1" customHeight="1" x14ac:dyDescent="0.25">
      <c r="A12252" s="35">
        <v>167</v>
      </c>
      <c r="B12252" s="38" t="s">
        <v>2473</v>
      </c>
      <c r="C12252" s="38" t="s">
        <v>2474</v>
      </c>
      <c r="D12252" s="38" t="s">
        <v>2475</v>
      </c>
      <c r="E12252" s="45" t="s">
        <v>1286</v>
      </c>
      <c r="F12252" s="45" t="s">
        <v>22</v>
      </c>
      <c r="G12252" s="41" t="s">
        <v>407</v>
      </c>
      <c r="H12252" s="41" t="s">
        <v>1332</v>
      </c>
    </row>
    <row r="12253" spans="1:8" ht="15" hidden="1" customHeight="1" x14ac:dyDescent="0.25">
      <c r="A12253" s="35">
        <v>167</v>
      </c>
      <c r="B12253" s="38" t="s">
        <v>2473</v>
      </c>
      <c r="C12253" s="38" t="s">
        <v>2474</v>
      </c>
      <c r="D12253" s="38" t="s">
        <v>2475</v>
      </c>
      <c r="E12253" s="45" t="s">
        <v>1286</v>
      </c>
      <c r="F12253" s="45" t="s">
        <v>22</v>
      </c>
      <c r="G12253" s="41" t="s">
        <v>408</v>
      </c>
      <c r="H12253" s="41" t="s">
        <v>411</v>
      </c>
    </row>
    <row r="12254" spans="1:8" ht="15" hidden="1" customHeight="1" x14ac:dyDescent="0.25">
      <c r="A12254" s="35">
        <v>167</v>
      </c>
      <c r="B12254" s="38" t="s">
        <v>2473</v>
      </c>
      <c r="C12254" s="38" t="s">
        <v>2474</v>
      </c>
      <c r="D12254" s="38" t="s">
        <v>2475</v>
      </c>
      <c r="E12254" s="45" t="s">
        <v>1286</v>
      </c>
      <c r="F12254" s="45" t="s">
        <v>22</v>
      </c>
      <c r="G12254" s="41" t="s">
        <v>410</v>
      </c>
      <c r="H12254" s="41" t="s">
        <v>411</v>
      </c>
    </row>
    <row r="12255" spans="1:8" ht="15" hidden="1" customHeight="1" x14ac:dyDescent="0.25">
      <c r="A12255" s="35">
        <v>167</v>
      </c>
      <c r="B12255" s="38" t="s">
        <v>2473</v>
      </c>
      <c r="C12255" s="38" t="s">
        <v>2474</v>
      </c>
      <c r="D12255" s="38" t="s">
        <v>2475</v>
      </c>
      <c r="E12255" s="45" t="s">
        <v>1286</v>
      </c>
      <c r="F12255" s="45" t="s">
        <v>22</v>
      </c>
      <c r="G12255" s="41" t="s">
        <v>412</v>
      </c>
      <c r="H12255" s="41" t="s">
        <v>1333</v>
      </c>
    </row>
    <row r="12256" spans="1:8" ht="15" hidden="1" customHeight="1" x14ac:dyDescent="0.25">
      <c r="A12256" s="35">
        <v>167</v>
      </c>
      <c r="B12256" s="38" t="s">
        <v>2473</v>
      </c>
      <c r="C12256" s="38" t="s">
        <v>2474</v>
      </c>
      <c r="D12256" s="38" t="s">
        <v>2475</v>
      </c>
      <c r="E12256" s="45" t="s">
        <v>1286</v>
      </c>
      <c r="F12256" s="45" t="s">
        <v>22</v>
      </c>
      <c r="G12256" s="41" t="s">
        <v>414</v>
      </c>
      <c r="H12256" s="41" t="s">
        <v>315</v>
      </c>
    </row>
    <row r="12257" spans="1:8" ht="15" hidden="1" customHeight="1" x14ac:dyDescent="0.25">
      <c r="A12257" s="35">
        <v>167</v>
      </c>
      <c r="B12257" s="38" t="s">
        <v>2473</v>
      </c>
      <c r="C12257" s="38" t="s">
        <v>2474</v>
      </c>
      <c r="D12257" s="38" t="s">
        <v>2475</v>
      </c>
      <c r="E12257" s="45" t="s">
        <v>1286</v>
      </c>
      <c r="F12257" s="45" t="s">
        <v>22</v>
      </c>
      <c r="G12257" s="42" t="s">
        <v>416</v>
      </c>
      <c r="H12257" s="42" t="s">
        <v>415</v>
      </c>
    </row>
    <row r="12258" spans="1:8" ht="15" hidden="1" customHeight="1" x14ac:dyDescent="0.25">
      <c r="A12258" s="35">
        <v>167</v>
      </c>
      <c r="B12258" s="38" t="s">
        <v>2473</v>
      </c>
      <c r="C12258" s="38" t="s">
        <v>2474</v>
      </c>
      <c r="D12258" s="38" t="s">
        <v>2475</v>
      </c>
      <c r="E12258" s="45" t="s">
        <v>1286</v>
      </c>
      <c r="F12258" s="45" t="s">
        <v>22</v>
      </c>
      <c r="G12258" s="41" t="s">
        <v>417</v>
      </c>
      <c r="H12258" s="41" t="s">
        <v>415</v>
      </c>
    </row>
    <row r="12259" spans="1:8" ht="15" hidden="1" customHeight="1" x14ac:dyDescent="0.25">
      <c r="A12259" s="35">
        <v>167</v>
      </c>
      <c r="B12259" s="38" t="s">
        <v>2473</v>
      </c>
      <c r="C12259" s="38" t="s">
        <v>2474</v>
      </c>
      <c r="D12259" s="38" t="s">
        <v>2475</v>
      </c>
      <c r="E12259" s="45" t="s">
        <v>1286</v>
      </c>
      <c r="F12259" s="45" t="s">
        <v>22</v>
      </c>
      <c r="G12259" s="41" t="s">
        <v>418</v>
      </c>
      <c r="H12259" s="41" t="s">
        <v>419</v>
      </c>
    </row>
    <row r="12260" spans="1:8" ht="15" hidden="1" customHeight="1" x14ac:dyDescent="0.25">
      <c r="A12260" s="35">
        <v>167</v>
      </c>
      <c r="B12260" s="38" t="s">
        <v>2473</v>
      </c>
      <c r="C12260" s="38" t="s">
        <v>2474</v>
      </c>
      <c r="D12260" s="38" t="s">
        <v>2475</v>
      </c>
      <c r="E12260" s="45" t="s">
        <v>1286</v>
      </c>
      <c r="F12260" s="45" t="s">
        <v>22</v>
      </c>
      <c r="G12260" s="41" t="s">
        <v>420</v>
      </c>
      <c r="H12260" s="41" t="s">
        <v>1670</v>
      </c>
    </row>
    <row r="12261" spans="1:8" ht="15" hidden="1" customHeight="1" x14ac:dyDescent="0.25">
      <c r="A12261" s="35">
        <v>167</v>
      </c>
      <c r="B12261" s="38" t="s">
        <v>2473</v>
      </c>
      <c r="C12261" s="38" t="s">
        <v>2474</v>
      </c>
      <c r="D12261" s="38" t="s">
        <v>2475</v>
      </c>
      <c r="E12261" s="45" t="s">
        <v>1286</v>
      </c>
      <c r="F12261" s="45" t="s">
        <v>22</v>
      </c>
      <c r="G12261" s="41" t="s">
        <v>422</v>
      </c>
      <c r="H12261" s="41" t="s">
        <v>1437</v>
      </c>
    </row>
    <row r="12262" spans="1:8" ht="15" hidden="1" customHeight="1" x14ac:dyDescent="0.25">
      <c r="A12262" s="35">
        <v>167</v>
      </c>
      <c r="B12262" s="38" t="s">
        <v>2473</v>
      </c>
      <c r="C12262" s="38" t="s">
        <v>2474</v>
      </c>
      <c r="D12262" s="38" t="s">
        <v>2475</v>
      </c>
      <c r="E12262" s="45" t="s">
        <v>1286</v>
      </c>
      <c r="F12262" s="45" t="s">
        <v>22</v>
      </c>
      <c r="G12262" s="41" t="s">
        <v>496</v>
      </c>
      <c r="H12262" s="41" t="s">
        <v>315</v>
      </c>
    </row>
    <row r="12263" spans="1:8" ht="15" hidden="1" customHeight="1" x14ac:dyDescent="0.25">
      <c r="A12263" s="35">
        <v>167</v>
      </c>
      <c r="B12263" s="38" t="s">
        <v>2473</v>
      </c>
      <c r="C12263" s="38" t="s">
        <v>2474</v>
      </c>
      <c r="D12263" s="38" t="s">
        <v>2475</v>
      </c>
      <c r="E12263" s="45" t="s">
        <v>1286</v>
      </c>
      <c r="F12263" s="45" t="s">
        <v>22</v>
      </c>
      <c r="G12263" s="41" t="s">
        <v>1438</v>
      </c>
      <c r="H12263" s="41" t="s">
        <v>315</v>
      </c>
    </row>
    <row r="12264" spans="1:8" ht="15" hidden="1" customHeight="1" x14ac:dyDescent="0.25">
      <c r="A12264" s="35">
        <v>167</v>
      </c>
      <c r="B12264" s="38" t="s">
        <v>2473</v>
      </c>
      <c r="C12264" s="38" t="s">
        <v>2474</v>
      </c>
      <c r="D12264" s="38" t="s">
        <v>2475</v>
      </c>
      <c r="E12264" s="45" t="s">
        <v>1286</v>
      </c>
      <c r="F12264" s="45" t="s">
        <v>22</v>
      </c>
      <c r="G12264" s="41" t="s">
        <v>424</v>
      </c>
      <c r="H12264" s="41" t="s">
        <v>315</v>
      </c>
    </row>
    <row r="12265" spans="1:8" ht="15" hidden="1" customHeight="1" x14ac:dyDescent="0.25">
      <c r="A12265" s="35">
        <v>167</v>
      </c>
      <c r="B12265" s="38" t="s">
        <v>2473</v>
      </c>
      <c r="C12265" s="38" t="s">
        <v>2474</v>
      </c>
      <c r="D12265" s="38" t="s">
        <v>2475</v>
      </c>
      <c r="E12265" s="45" t="s">
        <v>1286</v>
      </c>
      <c r="F12265" s="45" t="s">
        <v>22</v>
      </c>
      <c r="G12265" s="41" t="s">
        <v>425</v>
      </c>
      <c r="H12265" s="41" t="s">
        <v>426</v>
      </c>
    </row>
    <row r="12266" spans="1:8" ht="15" hidden="1" customHeight="1" x14ac:dyDescent="0.25">
      <c r="A12266" s="35">
        <v>168</v>
      </c>
      <c r="B12266" s="38" t="s">
        <v>2478</v>
      </c>
      <c r="C12266" s="38" t="s">
        <v>2479</v>
      </c>
      <c r="D12266" s="38" t="s">
        <v>2480</v>
      </c>
      <c r="E12266" s="45" t="s">
        <v>1286</v>
      </c>
      <c r="F12266" s="45" t="s">
        <v>22</v>
      </c>
      <c r="G12266" s="41" t="s">
        <v>309</v>
      </c>
      <c r="H12266" s="41" t="s">
        <v>2480</v>
      </c>
    </row>
    <row r="12267" spans="1:8" ht="15" hidden="1" customHeight="1" x14ac:dyDescent="0.25">
      <c r="A12267" s="35">
        <v>168</v>
      </c>
      <c r="B12267" s="38" t="s">
        <v>2478</v>
      </c>
      <c r="C12267" s="38" t="s">
        <v>2479</v>
      </c>
      <c r="D12267" s="38" t="s">
        <v>2480</v>
      </c>
      <c r="E12267" s="45" t="s">
        <v>1286</v>
      </c>
      <c r="F12267" s="45" t="s">
        <v>22</v>
      </c>
      <c r="G12267" s="41" t="s">
        <v>310</v>
      </c>
      <c r="H12267" s="41" t="s">
        <v>2481</v>
      </c>
    </row>
    <row r="12268" spans="1:8" ht="15" hidden="1" customHeight="1" x14ac:dyDescent="0.25">
      <c r="A12268" s="35">
        <v>168</v>
      </c>
      <c r="B12268" s="38" t="s">
        <v>2478</v>
      </c>
      <c r="C12268" s="38" t="s">
        <v>2479</v>
      </c>
      <c r="D12268" s="38" t="s">
        <v>2480</v>
      </c>
      <c r="E12268" s="45" t="s">
        <v>1286</v>
      </c>
      <c r="F12268" s="45" t="s">
        <v>22</v>
      </c>
      <c r="G12268" s="41" t="s">
        <v>312</v>
      </c>
      <c r="H12268" s="41" t="s">
        <v>2482</v>
      </c>
    </row>
    <row r="12269" spans="1:8" ht="15" hidden="1" customHeight="1" x14ac:dyDescent="0.25">
      <c r="A12269" s="35">
        <v>168</v>
      </c>
      <c r="B12269" s="38" t="s">
        <v>2478</v>
      </c>
      <c r="C12269" s="38" t="s">
        <v>2479</v>
      </c>
      <c r="D12269" s="38" t="s">
        <v>2480</v>
      </c>
      <c r="E12269" s="45" t="s">
        <v>1286</v>
      </c>
      <c r="F12269" s="45" t="s">
        <v>22</v>
      </c>
      <c r="G12269" s="41" t="s">
        <v>314</v>
      </c>
      <c r="H12269" s="41" t="s">
        <v>415</v>
      </c>
    </row>
    <row r="12270" spans="1:8" ht="15" hidden="1" customHeight="1" x14ac:dyDescent="0.25">
      <c r="A12270" s="35">
        <v>168</v>
      </c>
      <c r="B12270" s="38" t="s">
        <v>2478</v>
      </c>
      <c r="C12270" s="38" t="s">
        <v>2479</v>
      </c>
      <c r="D12270" s="38" t="s">
        <v>2480</v>
      </c>
      <c r="E12270" s="45" t="s">
        <v>1286</v>
      </c>
      <c r="F12270" s="45" t="s">
        <v>22</v>
      </c>
      <c r="G12270" s="41" t="s">
        <v>316</v>
      </c>
      <c r="H12270" s="41" t="s">
        <v>2416</v>
      </c>
    </row>
    <row r="12271" spans="1:8" ht="15" hidden="1" customHeight="1" x14ac:dyDescent="0.25">
      <c r="A12271" s="35">
        <v>168</v>
      </c>
      <c r="B12271" s="38" t="s">
        <v>2478</v>
      </c>
      <c r="C12271" s="38" t="s">
        <v>2479</v>
      </c>
      <c r="D12271" s="38" t="s">
        <v>2480</v>
      </c>
      <c r="E12271" s="45" t="s">
        <v>1286</v>
      </c>
      <c r="F12271" s="45" t="s">
        <v>22</v>
      </c>
      <c r="G12271" s="41" t="s">
        <v>318</v>
      </c>
      <c r="H12271" s="41" t="s">
        <v>319</v>
      </c>
    </row>
    <row r="12272" spans="1:8" ht="15" hidden="1" customHeight="1" x14ac:dyDescent="0.25">
      <c r="A12272" s="35">
        <v>168</v>
      </c>
      <c r="B12272" s="38" t="s">
        <v>2478</v>
      </c>
      <c r="C12272" s="38" t="s">
        <v>2479</v>
      </c>
      <c r="D12272" s="38" t="s">
        <v>2480</v>
      </c>
      <c r="E12272" s="45" t="s">
        <v>1286</v>
      </c>
      <c r="F12272" s="45" t="s">
        <v>22</v>
      </c>
      <c r="G12272" s="41" t="s">
        <v>320</v>
      </c>
      <c r="H12272" s="41">
        <v>37</v>
      </c>
    </row>
    <row r="12273" spans="1:8" ht="15" hidden="1" customHeight="1" x14ac:dyDescent="0.25">
      <c r="A12273" s="35">
        <v>168</v>
      </c>
      <c r="B12273" s="38" t="s">
        <v>2478</v>
      </c>
      <c r="C12273" s="38" t="s">
        <v>2479</v>
      </c>
      <c r="D12273" s="38" t="s">
        <v>2480</v>
      </c>
      <c r="E12273" s="45" t="s">
        <v>1286</v>
      </c>
      <c r="F12273" s="45" t="s">
        <v>22</v>
      </c>
      <c r="G12273" s="41" t="s">
        <v>321</v>
      </c>
      <c r="H12273" s="41">
        <v>13</v>
      </c>
    </row>
    <row r="12274" spans="1:8" ht="15" hidden="1" customHeight="1" x14ac:dyDescent="0.25">
      <c r="A12274" s="35">
        <v>168</v>
      </c>
      <c r="B12274" s="38" t="s">
        <v>2478</v>
      </c>
      <c r="C12274" s="38" t="s">
        <v>2479</v>
      </c>
      <c r="D12274" s="38" t="s">
        <v>2480</v>
      </c>
      <c r="E12274" s="45" t="s">
        <v>1286</v>
      </c>
      <c r="F12274" s="45" t="s">
        <v>22</v>
      </c>
      <c r="G12274" s="41" t="s">
        <v>322</v>
      </c>
      <c r="H12274" s="41">
        <v>3.67</v>
      </c>
    </row>
    <row r="12275" spans="1:8" ht="15" hidden="1" customHeight="1" x14ac:dyDescent="0.25">
      <c r="A12275" s="35">
        <v>168</v>
      </c>
      <c r="B12275" s="38" t="s">
        <v>2478</v>
      </c>
      <c r="C12275" s="38" t="s">
        <v>2479</v>
      </c>
      <c r="D12275" s="38" t="s">
        <v>2480</v>
      </c>
      <c r="E12275" s="45" t="s">
        <v>1286</v>
      </c>
      <c r="F12275" s="45" t="s">
        <v>22</v>
      </c>
      <c r="G12275" s="41" t="s">
        <v>324</v>
      </c>
      <c r="H12275" s="41">
        <v>4.93</v>
      </c>
    </row>
    <row r="12276" spans="1:8" ht="15" hidden="1" customHeight="1" x14ac:dyDescent="0.25">
      <c r="A12276" s="35">
        <v>168</v>
      </c>
      <c r="B12276" s="38" t="s">
        <v>2478</v>
      </c>
      <c r="C12276" s="38" t="s">
        <v>2479</v>
      </c>
      <c r="D12276" s="38" t="s">
        <v>2480</v>
      </c>
      <c r="E12276" s="45" t="s">
        <v>1286</v>
      </c>
      <c r="F12276" s="45" t="s">
        <v>22</v>
      </c>
      <c r="G12276" s="41" t="s">
        <v>326</v>
      </c>
      <c r="H12276" s="41">
        <v>1.143</v>
      </c>
    </row>
    <row r="12277" spans="1:8" ht="15" hidden="1" customHeight="1" x14ac:dyDescent="0.25">
      <c r="A12277" s="35">
        <v>168</v>
      </c>
      <c r="B12277" s="38" t="s">
        <v>2478</v>
      </c>
      <c r="C12277" s="38" t="s">
        <v>2479</v>
      </c>
      <c r="D12277" s="38" t="s">
        <v>2480</v>
      </c>
      <c r="E12277" s="45" t="s">
        <v>1286</v>
      </c>
      <c r="F12277" s="45" t="s">
        <v>22</v>
      </c>
      <c r="G12277" s="41" t="s">
        <v>328</v>
      </c>
      <c r="H12277" s="41">
        <v>3.21</v>
      </c>
    </row>
    <row r="12278" spans="1:8" ht="15" hidden="1" customHeight="1" x14ac:dyDescent="0.25">
      <c r="A12278" s="35">
        <v>168</v>
      </c>
      <c r="B12278" s="38" t="s">
        <v>2478</v>
      </c>
      <c r="C12278" s="38" t="s">
        <v>2479</v>
      </c>
      <c r="D12278" s="38" t="s">
        <v>2480</v>
      </c>
      <c r="E12278" s="45" t="s">
        <v>1286</v>
      </c>
      <c r="F12278" s="45" t="s">
        <v>22</v>
      </c>
      <c r="G12278" s="41" t="s">
        <v>331</v>
      </c>
      <c r="H12278" s="41" t="s">
        <v>332</v>
      </c>
    </row>
    <row r="12279" spans="1:8" ht="15" hidden="1" customHeight="1" x14ac:dyDescent="0.25">
      <c r="A12279" s="35">
        <v>168</v>
      </c>
      <c r="B12279" s="38" t="s">
        <v>2478</v>
      </c>
      <c r="C12279" s="38" t="s">
        <v>2479</v>
      </c>
      <c r="D12279" s="38" t="s">
        <v>2480</v>
      </c>
      <c r="E12279" s="45" t="s">
        <v>1286</v>
      </c>
      <c r="F12279" s="45" t="s">
        <v>22</v>
      </c>
      <c r="G12279" s="41" t="s">
        <v>335</v>
      </c>
      <c r="H12279" s="41">
        <v>13</v>
      </c>
    </row>
    <row r="12280" spans="1:8" ht="15" hidden="1" customHeight="1" x14ac:dyDescent="0.25">
      <c r="A12280" s="35">
        <v>168</v>
      </c>
      <c r="B12280" s="38" t="s">
        <v>2478</v>
      </c>
      <c r="C12280" s="38" t="s">
        <v>2479</v>
      </c>
      <c r="D12280" s="38" t="s">
        <v>2480</v>
      </c>
      <c r="E12280" s="45" t="s">
        <v>1286</v>
      </c>
      <c r="F12280" s="45" t="s">
        <v>22</v>
      </c>
      <c r="G12280" s="41" t="s">
        <v>336</v>
      </c>
      <c r="H12280" s="41">
        <v>3.7</v>
      </c>
    </row>
    <row r="12281" spans="1:8" ht="15" hidden="1" customHeight="1" x14ac:dyDescent="0.25">
      <c r="A12281" s="35">
        <v>168</v>
      </c>
      <c r="B12281" s="38" t="s">
        <v>2478</v>
      </c>
      <c r="C12281" s="38" t="s">
        <v>2479</v>
      </c>
      <c r="D12281" s="38" t="s">
        <v>2480</v>
      </c>
      <c r="E12281" s="45" t="s">
        <v>1286</v>
      </c>
      <c r="F12281" s="45" t="s">
        <v>22</v>
      </c>
      <c r="G12281" s="41" t="s">
        <v>338</v>
      </c>
      <c r="H12281" s="41">
        <v>4.41</v>
      </c>
    </row>
    <row r="12282" spans="1:8" ht="15" hidden="1" customHeight="1" x14ac:dyDescent="0.25">
      <c r="A12282" s="35">
        <v>168</v>
      </c>
      <c r="B12282" s="38" t="s">
        <v>2478</v>
      </c>
      <c r="C12282" s="38" t="s">
        <v>2479</v>
      </c>
      <c r="D12282" s="38" t="s">
        <v>2480</v>
      </c>
      <c r="E12282" s="45" t="s">
        <v>1286</v>
      </c>
      <c r="F12282" s="45" t="s">
        <v>22</v>
      </c>
      <c r="G12282" s="41" t="s">
        <v>340</v>
      </c>
      <c r="H12282" s="41">
        <v>1.0189999999999999</v>
      </c>
    </row>
    <row r="12283" spans="1:8" ht="15" hidden="1" customHeight="1" x14ac:dyDescent="0.25">
      <c r="A12283" s="35">
        <v>168</v>
      </c>
      <c r="B12283" s="38" t="s">
        <v>2478</v>
      </c>
      <c r="C12283" s="38" t="s">
        <v>2479</v>
      </c>
      <c r="D12283" s="38" t="s">
        <v>2480</v>
      </c>
      <c r="E12283" s="45" t="s">
        <v>1286</v>
      </c>
      <c r="F12283" s="45" t="s">
        <v>22</v>
      </c>
      <c r="G12283" s="41" t="s">
        <v>342</v>
      </c>
      <c r="H12283" s="41">
        <v>3.63</v>
      </c>
    </row>
    <row r="12284" spans="1:8" ht="15" hidden="1" customHeight="1" x14ac:dyDescent="0.25">
      <c r="A12284" s="35">
        <v>168</v>
      </c>
      <c r="B12284" s="38" t="s">
        <v>2478</v>
      </c>
      <c r="C12284" s="38" t="s">
        <v>2479</v>
      </c>
      <c r="D12284" s="38" t="s">
        <v>2480</v>
      </c>
      <c r="E12284" s="45" t="s">
        <v>1286</v>
      </c>
      <c r="F12284" s="45" t="s">
        <v>22</v>
      </c>
      <c r="G12284" s="41" t="s">
        <v>345</v>
      </c>
      <c r="H12284" s="41" t="s">
        <v>332</v>
      </c>
    </row>
    <row r="12285" spans="1:8" ht="15" hidden="1" customHeight="1" x14ac:dyDescent="0.25">
      <c r="A12285" s="35">
        <v>168</v>
      </c>
      <c r="B12285" s="38" t="s">
        <v>2478</v>
      </c>
      <c r="C12285" s="38" t="s">
        <v>2479</v>
      </c>
      <c r="D12285" s="38" t="s">
        <v>2480</v>
      </c>
      <c r="E12285" s="45" t="s">
        <v>1286</v>
      </c>
      <c r="F12285" s="45" t="s">
        <v>22</v>
      </c>
      <c r="G12285" s="41" t="s">
        <v>347</v>
      </c>
      <c r="H12285" s="41" t="s">
        <v>2208</v>
      </c>
    </row>
    <row r="12286" spans="1:8" ht="15" hidden="1" customHeight="1" x14ac:dyDescent="0.25">
      <c r="A12286" s="35">
        <v>168</v>
      </c>
      <c r="B12286" s="38" t="s">
        <v>2478</v>
      </c>
      <c r="C12286" s="38" t="s">
        <v>2479</v>
      </c>
      <c r="D12286" s="38" t="s">
        <v>2480</v>
      </c>
      <c r="E12286" s="45" t="s">
        <v>1286</v>
      </c>
      <c r="F12286" s="45" t="s">
        <v>22</v>
      </c>
      <c r="G12286" s="41" t="s">
        <v>349</v>
      </c>
      <c r="H12286" s="41" t="s">
        <v>2483</v>
      </c>
    </row>
    <row r="12287" spans="1:8" ht="15" hidden="1" customHeight="1" x14ac:dyDescent="0.25">
      <c r="A12287" s="35">
        <v>168</v>
      </c>
      <c r="B12287" s="38" t="s">
        <v>2478</v>
      </c>
      <c r="C12287" s="38" t="s">
        <v>2479</v>
      </c>
      <c r="D12287" s="38" t="s">
        <v>2480</v>
      </c>
      <c r="E12287" s="45" t="s">
        <v>1286</v>
      </c>
      <c r="F12287" s="45" t="s">
        <v>22</v>
      </c>
      <c r="G12287" s="41" t="s">
        <v>351</v>
      </c>
      <c r="H12287" s="41">
        <v>455</v>
      </c>
    </row>
    <row r="12288" spans="1:8" ht="15" hidden="1" customHeight="1" x14ac:dyDescent="0.25">
      <c r="A12288" s="35">
        <v>168</v>
      </c>
      <c r="B12288" s="38" t="s">
        <v>2478</v>
      </c>
      <c r="C12288" s="38" t="s">
        <v>2479</v>
      </c>
      <c r="D12288" s="38" t="s">
        <v>2480</v>
      </c>
      <c r="E12288" s="45" t="s">
        <v>1286</v>
      </c>
      <c r="F12288" s="45" t="s">
        <v>22</v>
      </c>
      <c r="G12288" s="41" t="s">
        <v>352</v>
      </c>
      <c r="H12288" s="41" t="s">
        <v>2484</v>
      </c>
    </row>
    <row r="12289" spans="1:8" ht="15" hidden="1" customHeight="1" x14ac:dyDescent="0.25">
      <c r="A12289" s="35">
        <v>168</v>
      </c>
      <c r="B12289" s="38" t="s">
        <v>2478</v>
      </c>
      <c r="C12289" s="38" t="s">
        <v>2479</v>
      </c>
      <c r="D12289" s="38" t="s">
        <v>2480</v>
      </c>
      <c r="E12289" s="45" t="s">
        <v>1286</v>
      </c>
      <c r="F12289" s="45" t="s">
        <v>22</v>
      </c>
      <c r="G12289" s="41" t="s">
        <v>354</v>
      </c>
      <c r="H12289" s="41">
        <v>25</v>
      </c>
    </row>
    <row r="12290" spans="1:8" ht="15" hidden="1" customHeight="1" x14ac:dyDescent="0.25">
      <c r="A12290" s="35">
        <v>168</v>
      </c>
      <c r="B12290" s="38" t="s">
        <v>2478</v>
      </c>
      <c r="C12290" s="38" t="s">
        <v>2479</v>
      </c>
      <c r="D12290" s="38" t="s">
        <v>2480</v>
      </c>
      <c r="E12290" s="45" t="s">
        <v>1286</v>
      </c>
      <c r="F12290" s="45" t="s">
        <v>22</v>
      </c>
      <c r="G12290" s="41" t="s">
        <v>355</v>
      </c>
      <c r="H12290" s="41">
        <v>1.3</v>
      </c>
    </row>
    <row r="12291" spans="1:8" ht="15" hidden="1" customHeight="1" x14ac:dyDescent="0.25">
      <c r="A12291" s="35">
        <v>168</v>
      </c>
      <c r="B12291" s="38" t="s">
        <v>2478</v>
      </c>
      <c r="C12291" s="38" t="s">
        <v>2479</v>
      </c>
      <c r="D12291" s="38" t="s">
        <v>2480</v>
      </c>
      <c r="E12291" s="45" t="s">
        <v>1286</v>
      </c>
      <c r="F12291" s="45" t="s">
        <v>22</v>
      </c>
      <c r="G12291" s="41" t="s">
        <v>356</v>
      </c>
      <c r="H12291" s="41">
        <v>2000</v>
      </c>
    </row>
    <row r="12292" spans="1:8" ht="15" hidden="1" customHeight="1" x14ac:dyDescent="0.25">
      <c r="A12292" s="35">
        <v>168</v>
      </c>
      <c r="B12292" s="38" t="s">
        <v>2478</v>
      </c>
      <c r="C12292" s="38" t="s">
        <v>2479</v>
      </c>
      <c r="D12292" s="38" t="s">
        <v>2480</v>
      </c>
      <c r="E12292" s="45" t="s">
        <v>1286</v>
      </c>
      <c r="F12292" s="45" t="s">
        <v>22</v>
      </c>
      <c r="G12292" s="41" t="s">
        <v>357</v>
      </c>
      <c r="H12292" s="41">
        <v>53</v>
      </c>
    </row>
    <row r="12293" spans="1:8" ht="15" hidden="1" customHeight="1" x14ac:dyDescent="0.25">
      <c r="A12293" s="35">
        <v>168</v>
      </c>
      <c r="B12293" s="38" t="s">
        <v>2478</v>
      </c>
      <c r="C12293" s="38" t="s">
        <v>2479</v>
      </c>
      <c r="D12293" s="38" t="s">
        <v>2480</v>
      </c>
      <c r="E12293" s="45" t="s">
        <v>1286</v>
      </c>
      <c r="F12293" s="45" t="s">
        <v>22</v>
      </c>
      <c r="G12293" s="41" t="s">
        <v>358</v>
      </c>
      <c r="H12293" s="41" t="s">
        <v>1353</v>
      </c>
    </row>
    <row r="12294" spans="1:8" ht="15" hidden="1" customHeight="1" x14ac:dyDescent="0.25">
      <c r="A12294" s="35">
        <v>168</v>
      </c>
      <c r="B12294" s="38" t="s">
        <v>2478</v>
      </c>
      <c r="C12294" s="38" t="s">
        <v>2479</v>
      </c>
      <c r="D12294" s="38" t="s">
        <v>2480</v>
      </c>
      <c r="E12294" s="45" t="s">
        <v>1286</v>
      </c>
      <c r="F12294" s="45" t="s">
        <v>22</v>
      </c>
      <c r="G12294" s="41" t="s">
        <v>360</v>
      </c>
      <c r="H12294" s="41" t="s">
        <v>1312</v>
      </c>
    </row>
    <row r="12295" spans="1:8" ht="15" hidden="1" customHeight="1" x14ac:dyDescent="0.25">
      <c r="A12295" s="35">
        <v>168</v>
      </c>
      <c r="B12295" s="38" t="s">
        <v>2478</v>
      </c>
      <c r="C12295" s="38" t="s">
        <v>2479</v>
      </c>
      <c r="D12295" s="38" t="s">
        <v>2480</v>
      </c>
      <c r="E12295" s="45" t="s">
        <v>1286</v>
      </c>
      <c r="F12295" s="45" t="s">
        <v>22</v>
      </c>
      <c r="G12295" s="41" t="s">
        <v>1313</v>
      </c>
      <c r="H12295" s="41" t="s">
        <v>2485</v>
      </c>
    </row>
    <row r="12296" spans="1:8" ht="15" hidden="1" customHeight="1" x14ac:dyDescent="0.25">
      <c r="A12296" s="35">
        <v>168</v>
      </c>
      <c r="B12296" s="38" t="s">
        <v>2478</v>
      </c>
      <c r="C12296" s="38" t="s">
        <v>2479</v>
      </c>
      <c r="D12296" s="38" t="s">
        <v>2480</v>
      </c>
      <c r="E12296" s="45" t="s">
        <v>1286</v>
      </c>
      <c r="F12296" s="45" t="s">
        <v>22</v>
      </c>
      <c r="G12296" s="41" t="s">
        <v>362</v>
      </c>
      <c r="H12296" s="41" t="s">
        <v>1426</v>
      </c>
    </row>
    <row r="12297" spans="1:8" ht="15" hidden="1" customHeight="1" x14ac:dyDescent="0.25">
      <c r="A12297" s="35">
        <v>168</v>
      </c>
      <c r="B12297" s="38" t="s">
        <v>2478</v>
      </c>
      <c r="C12297" s="38" t="s">
        <v>2479</v>
      </c>
      <c r="D12297" s="38" t="s">
        <v>2480</v>
      </c>
      <c r="E12297" s="45" t="s">
        <v>1286</v>
      </c>
      <c r="F12297" s="45" t="s">
        <v>22</v>
      </c>
      <c r="G12297" s="41" t="s">
        <v>364</v>
      </c>
      <c r="H12297" s="41">
        <v>880</v>
      </c>
    </row>
    <row r="12298" spans="1:8" ht="15" hidden="1" customHeight="1" x14ac:dyDescent="0.25">
      <c r="A12298" s="35">
        <v>168</v>
      </c>
      <c r="B12298" s="38" t="s">
        <v>2478</v>
      </c>
      <c r="C12298" s="38" t="s">
        <v>2479</v>
      </c>
      <c r="D12298" s="38" t="s">
        <v>2480</v>
      </c>
      <c r="E12298" s="45" t="s">
        <v>1286</v>
      </c>
      <c r="F12298" s="45" t="s">
        <v>22</v>
      </c>
      <c r="G12298" s="41" t="s">
        <v>781</v>
      </c>
      <c r="H12298" s="41">
        <v>20</v>
      </c>
    </row>
    <row r="12299" spans="1:8" ht="15" hidden="1" customHeight="1" x14ac:dyDescent="0.25">
      <c r="A12299" s="35">
        <v>168</v>
      </c>
      <c r="B12299" s="38" t="s">
        <v>2478</v>
      </c>
      <c r="C12299" s="38" t="s">
        <v>2479</v>
      </c>
      <c r="D12299" s="38" t="s">
        <v>2480</v>
      </c>
      <c r="E12299" s="45" t="s">
        <v>1286</v>
      </c>
      <c r="F12299" s="45" t="s">
        <v>22</v>
      </c>
      <c r="G12299" s="41" t="s">
        <v>365</v>
      </c>
      <c r="H12299" s="41" t="s">
        <v>1750</v>
      </c>
    </row>
    <row r="12300" spans="1:8" ht="15" hidden="1" customHeight="1" x14ac:dyDescent="0.25">
      <c r="A12300" s="35">
        <v>168</v>
      </c>
      <c r="B12300" s="38" t="s">
        <v>2478</v>
      </c>
      <c r="C12300" s="38" t="s">
        <v>2479</v>
      </c>
      <c r="D12300" s="38" t="s">
        <v>2480</v>
      </c>
      <c r="E12300" s="45" t="s">
        <v>1286</v>
      </c>
      <c r="F12300" s="45" t="s">
        <v>22</v>
      </c>
      <c r="G12300" s="41" t="s">
        <v>367</v>
      </c>
      <c r="H12300" s="41" t="s">
        <v>1882</v>
      </c>
    </row>
    <row r="12301" spans="1:8" ht="15" hidden="1" customHeight="1" x14ac:dyDescent="0.25">
      <c r="A12301" s="35">
        <v>168</v>
      </c>
      <c r="B12301" s="38" t="s">
        <v>2478</v>
      </c>
      <c r="C12301" s="38" t="s">
        <v>2479</v>
      </c>
      <c r="D12301" s="38" t="s">
        <v>2480</v>
      </c>
      <c r="E12301" s="45" t="s">
        <v>1286</v>
      </c>
      <c r="F12301" s="45" t="s">
        <v>22</v>
      </c>
      <c r="G12301" s="41" t="s">
        <v>369</v>
      </c>
      <c r="H12301" s="41" t="s">
        <v>2470</v>
      </c>
    </row>
    <row r="12302" spans="1:8" ht="15" hidden="1" customHeight="1" x14ac:dyDescent="0.25">
      <c r="A12302" s="35">
        <v>168</v>
      </c>
      <c r="B12302" s="38" t="s">
        <v>2478</v>
      </c>
      <c r="C12302" s="38" t="s">
        <v>2479</v>
      </c>
      <c r="D12302" s="38" t="s">
        <v>2480</v>
      </c>
      <c r="E12302" s="45" t="s">
        <v>1286</v>
      </c>
      <c r="F12302" s="45" t="s">
        <v>22</v>
      </c>
      <c r="G12302" s="41" t="s">
        <v>371</v>
      </c>
      <c r="H12302" s="41" t="s">
        <v>2486</v>
      </c>
    </row>
    <row r="12303" spans="1:8" ht="15" hidden="1" customHeight="1" x14ac:dyDescent="0.25">
      <c r="A12303" s="35">
        <v>168</v>
      </c>
      <c r="B12303" s="38" t="s">
        <v>2478</v>
      </c>
      <c r="C12303" s="38" t="s">
        <v>2479</v>
      </c>
      <c r="D12303" s="38" t="s">
        <v>2480</v>
      </c>
      <c r="E12303" s="45" t="s">
        <v>1286</v>
      </c>
      <c r="F12303" s="45" t="s">
        <v>22</v>
      </c>
      <c r="G12303" s="41" t="s">
        <v>373</v>
      </c>
      <c r="H12303" s="41">
        <v>8.5</v>
      </c>
    </row>
    <row r="12304" spans="1:8" ht="15" hidden="1" customHeight="1" x14ac:dyDescent="0.25">
      <c r="A12304" s="35">
        <v>168</v>
      </c>
      <c r="B12304" s="38" t="s">
        <v>2478</v>
      </c>
      <c r="C12304" s="38" t="s">
        <v>2479</v>
      </c>
      <c r="D12304" s="38" t="s">
        <v>2480</v>
      </c>
      <c r="E12304" s="45" t="s">
        <v>1286</v>
      </c>
      <c r="F12304" s="45" t="s">
        <v>22</v>
      </c>
      <c r="G12304" s="41" t="s">
        <v>374</v>
      </c>
      <c r="H12304" s="41">
        <v>29</v>
      </c>
    </row>
    <row r="12305" spans="1:8" ht="15" hidden="1" customHeight="1" x14ac:dyDescent="0.25">
      <c r="A12305" s="35">
        <v>168</v>
      </c>
      <c r="B12305" s="38" t="s">
        <v>2478</v>
      </c>
      <c r="C12305" s="38" t="s">
        <v>2479</v>
      </c>
      <c r="D12305" s="38" t="s">
        <v>2480</v>
      </c>
      <c r="E12305" s="45" t="s">
        <v>1286</v>
      </c>
      <c r="F12305" s="45" t="s">
        <v>22</v>
      </c>
      <c r="G12305" s="41" t="s">
        <v>375</v>
      </c>
      <c r="H12305" s="41">
        <v>10</v>
      </c>
    </row>
    <row r="12306" spans="1:8" ht="15" hidden="1" customHeight="1" x14ac:dyDescent="0.25">
      <c r="A12306" s="35">
        <v>168</v>
      </c>
      <c r="B12306" s="38" t="s">
        <v>2478</v>
      </c>
      <c r="C12306" s="38" t="s">
        <v>2479</v>
      </c>
      <c r="D12306" s="38" t="s">
        <v>2480</v>
      </c>
      <c r="E12306" s="45" t="s">
        <v>1286</v>
      </c>
      <c r="F12306" s="45" t="s">
        <v>22</v>
      </c>
      <c r="G12306" s="41" t="s">
        <v>376</v>
      </c>
      <c r="H12306" s="41">
        <v>31</v>
      </c>
    </row>
    <row r="12307" spans="1:8" ht="15" hidden="1" customHeight="1" x14ac:dyDescent="0.25">
      <c r="A12307" s="35">
        <v>168</v>
      </c>
      <c r="B12307" s="38" t="s">
        <v>2478</v>
      </c>
      <c r="C12307" s="38" t="s">
        <v>2479</v>
      </c>
      <c r="D12307" s="38" t="s">
        <v>2480</v>
      </c>
      <c r="E12307" s="45" t="s">
        <v>1286</v>
      </c>
      <c r="F12307" s="45" t="s">
        <v>22</v>
      </c>
      <c r="G12307" s="41" t="s">
        <v>377</v>
      </c>
      <c r="H12307" s="41" t="s">
        <v>378</v>
      </c>
    </row>
    <row r="12308" spans="1:8" ht="15" hidden="1" customHeight="1" x14ac:dyDescent="0.25">
      <c r="A12308" s="35">
        <v>168</v>
      </c>
      <c r="B12308" s="38" t="s">
        <v>2478</v>
      </c>
      <c r="C12308" s="38" t="s">
        <v>2479</v>
      </c>
      <c r="D12308" s="38" t="s">
        <v>2480</v>
      </c>
      <c r="E12308" s="45" t="s">
        <v>1286</v>
      </c>
      <c r="F12308" s="45" t="s">
        <v>22</v>
      </c>
      <c r="G12308" s="41" t="s">
        <v>379</v>
      </c>
      <c r="H12308" s="41" t="s">
        <v>463</v>
      </c>
    </row>
    <row r="12309" spans="1:8" ht="15" hidden="1" customHeight="1" x14ac:dyDescent="0.25">
      <c r="A12309" s="35">
        <v>168</v>
      </c>
      <c r="B12309" s="38" t="s">
        <v>2478</v>
      </c>
      <c r="C12309" s="38" t="s">
        <v>2479</v>
      </c>
      <c r="D12309" s="38" t="s">
        <v>2480</v>
      </c>
      <c r="E12309" s="45" t="s">
        <v>1286</v>
      </c>
      <c r="F12309" s="45" t="s">
        <v>22</v>
      </c>
      <c r="G12309" s="41" t="s">
        <v>381</v>
      </c>
      <c r="H12309" s="41">
        <v>20</v>
      </c>
    </row>
    <row r="12310" spans="1:8" ht="15" hidden="1" customHeight="1" x14ac:dyDescent="0.25">
      <c r="A12310" s="35">
        <v>168</v>
      </c>
      <c r="B12310" s="38" t="s">
        <v>2478</v>
      </c>
      <c r="C12310" s="38" t="s">
        <v>2479</v>
      </c>
      <c r="D12310" s="38" t="s">
        <v>2480</v>
      </c>
      <c r="E12310" s="45" t="s">
        <v>1286</v>
      </c>
      <c r="F12310" s="45" t="s">
        <v>22</v>
      </c>
      <c r="G12310" s="41" t="s">
        <v>382</v>
      </c>
      <c r="H12310" s="41">
        <v>10</v>
      </c>
    </row>
    <row r="12311" spans="1:8" ht="15" hidden="1" customHeight="1" x14ac:dyDescent="0.25">
      <c r="A12311" s="35">
        <v>168</v>
      </c>
      <c r="B12311" s="38" t="s">
        <v>2478</v>
      </c>
      <c r="C12311" s="38" t="s">
        <v>2479</v>
      </c>
      <c r="D12311" s="38" t="s">
        <v>2480</v>
      </c>
      <c r="E12311" s="45" t="s">
        <v>1286</v>
      </c>
      <c r="F12311" s="45" t="s">
        <v>22</v>
      </c>
      <c r="G12311" s="41" t="s">
        <v>383</v>
      </c>
      <c r="H12311" s="41">
        <v>3</v>
      </c>
    </row>
    <row r="12312" spans="1:8" ht="15" hidden="1" customHeight="1" x14ac:dyDescent="0.25">
      <c r="A12312" s="35">
        <v>168</v>
      </c>
      <c r="B12312" s="38" t="s">
        <v>2478</v>
      </c>
      <c r="C12312" s="38" t="s">
        <v>2479</v>
      </c>
      <c r="D12312" s="38" t="s">
        <v>2480</v>
      </c>
      <c r="E12312" s="45" t="s">
        <v>1286</v>
      </c>
      <c r="F12312" s="45" t="s">
        <v>22</v>
      </c>
      <c r="G12312" s="41" t="s">
        <v>384</v>
      </c>
      <c r="H12312" s="41">
        <v>3</v>
      </c>
    </row>
    <row r="12313" spans="1:8" ht="15" hidden="1" customHeight="1" x14ac:dyDescent="0.25">
      <c r="A12313" s="35">
        <v>168</v>
      </c>
      <c r="B12313" s="38" t="s">
        <v>2478</v>
      </c>
      <c r="C12313" s="38" t="s">
        <v>2479</v>
      </c>
      <c r="D12313" s="38" t="s">
        <v>2480</v>
      </c>
      <c r="E12313" s="45" t="s">
        <v>1286</v>
      </c>
      <c r="F12313" s="45" t="s">
        <v>22</v>
      </c>
      <c r="G12313" s="41" t="s">
        <v>385</v>
      </c>
      <c r="H12313" s="41">
        <v>16.899999999999999</v>
      </c>
    </row>
    <row r="12314" spans="1:8" ht="15" hidden="1" customHeight="1" x14ac:dyDescent="0.25">
      <c r="A12314" s="35">
        <v>168</v>
      </c>
      <c r="B12314" s="38" t="s">
        <v>2478</v>
      </c>
      <c r="C12314" s="38" t="s">
        <v>2479</v>
      </c>
      <c r="D12314" s="38" t="s">
        <v>2480</v>
      </c>
      <c r="E12314" s="45" t="s">
        <v>1286</v>
      </c>
      <c r="F12314" s="45" t="s">
        <v>22</v>
      </c>
      <c r="G12314" s="41" t="s">
        <v>386</v>
      </c>
      <c r="H12314" s="41" t="s">
        <v>1885</v>
      </c>
    </row>
    <row r="12315" spans="1:8" ht="15" hidden="1" customHeight="1" x14ac:dyDescent="0.25">
      <c r="A12315" s="35">
        <v>168</v>
      </c>
      <c r="B12315" s="38" t="s">
        <v>2478</v>
      </c>
      <c r="C12315" s="38" t="s">
        <v>2479</v>
      </c>
      <c r="D12315" s="38" t="s">
        <v>2480</v>
      </c>
      <c r="E12315" s="45" t="s">
        <v>1286</v>
      </c>
      <c r="F12315" s="45" t="s">
        <v>22</v>
      </c>
      <c r="G12315" s="41" t="s">
        <v>388</v>
      </c>
      <c r="H12315" s="41" t="s">
        <v>2472</v>
      </c>
    </row>
    <row r="12316" spans="1:8" ht="15" hidden="1" customHeight="1" x14ac:dyDescent="0.25">
      <c r="A12316" s="35">
        <v>168</v>
      </c>
      <c r="B12316" s="38" t="s">
        <v>2478</v>
      </c>
      <c r="C12316" s="38" t="s">
        <v>2479</v>
      </c>
      <c r="D12316" s="38" t="s">
        <v>2480</v>
      </c>
      <c r="E12316" s="45" t="s">
        <v>1286</v>
      </c>
      <c r="F12316" s="45" t="s">
        <v>22</v>
      </c>
      <c r="G12316" s="41" t="s">
        <v>1324</v>
      </c>
      <c r="H12316" s="41" t="s">
        <v>1325</v>
      </c>
    </row>
    <row r="12317" spans="1:8" ht="15" hidden="1" customHeight="1" x14ac:dyDescent="0.25">
      <c r="A12317" s="35">
        <v>168</v>
      </c>
      <c r="B12317" s="38" t="s">
        <v>2478</v>
      </c>
      <c r="C12317" s="38" t="s">
        <v>2479</v>
      </c>
      <c r="D12317" s="38" t="s">
        <v>2480</v>
      </c>
      <c r="E12317" s="45" t="s">
        <v>1286</v>
      </c>
      <c r="F12317" s="45" t="s">
        <v>22</v>
      </c>
      <c r="G12317" s="41" t="s">
        <v>1326</v>
      </c>
      <c r="H12317" s="41" t="s">
        <v>1327</v>
      </c>
    </row>
    <row r="12318" spans="1:8" ht="15" hidden="1" customHeight="1" x14ac:dyDescent="0.25">
      <c r="A12318" s="35">
        <v>168</v>
      </c>
      <c r="B12318" s="38" t="s">
        <v>2478</v>
      </c>
      <c r="C12318" s="38" t="s">
        <v>2479</v>
      </c>
      <c r="D12318" s="38" t="s">
        <v>2480</v>
      </c>
      <c r="E12318" s="45" t="s">
        <v>1286</v>
      </c>
      <c r="F12318" s="45" t="s">
        <v>22</v>
      </c>
      <c r="G12318" s="41" t="s">
        <v>390</v>
      </c>
      <c r="H12318" s="41" t="s">
        <v>1328</v>
      </c>
    </row>
    <row r="12319" spans="1:8" ht="15" hidden="1" customHeight="1" x14ac:dyDescent="0.25">
      <c r="A12319" s="35">
        <v>168</v>
      </c>
      <c r="B12319" s="38" t="s">
        <v>2478</v>
      </c>
      <c r="C12319" s="38" t="s">
        <v>2479</v>
      </c>
      <c r="D12319" s="38" t="s">
        <v>2480</v>
      </c>
      <c r="E12319" s="45" t="s">
        <v>1286</v>
      </c>
      <c r="F12319" s="45" t="s">
        <v>22</v>
      </c>
      <c r="G12319" s="41" t="s">
        <v>392</v>
      </c>
      <c r="H12319" s="41" t="s">
        <v>1814</v>
      </c>
    </row>
    <row r="12320" spans="1:8" ht="15" hidden="1" customHeight="1" x14ac:dyDescent="0.25">
      <c r="A12320" s="35">
        <v>168</v>
      </c>
      <c r="B12320" s="38" t="s">
        <v>2478</v>
      </c>
      <c r="C12320" s="38" t="s">
        <v>2479</v>
      </c>
      <c r="D12320" s="38" t="s">
        <v>2480</v>
      </c>
      <c r="E12320" s="45" t="s">
        <v>1286</v>
      </c>
      <c r="F12320" s="45" t="s">
        <v>22</v>
      </c>
      <c r="G12320" s="41" t="s">
        <v>394</v>
      </c>
      <c r="H12320" s="41" t="s">
        <v>1330</v>
      </c>
    </row>
    <row r="12321" spans="1:8" ht="15" hidden="1" customHeight="1" x14ac:dyDescent="0.25">
      <c r="A12321" s="35">
        <v>168</v>
      </c>
      <c r="B12321" s="38" t="s">
        <v>2478</v>
      </c>
      <c r="C12321" s="38" t="s">
        <v>2479</v>
      </c>
      <c r="D12321" s="38" t="s">
        <v>2480</v>
      </c>
      <c r="E12321" s="45" t="s">
        <v>1286</v>
      </c>
      <c r="F12321" s="45" t="s">
        <v>22</v>
      </c>
      <c r="G12321" s="41" t="s">
        <v>396</v>
      </c>
      <c r="H12321" s="41">
        <v>16</v>
      </c>
    </row>
    <row r="12322" spans="1:8" ht="15" hidden="1" customHeight="1" x14ac:dyDescent="0.25">
      <c r="A12322" s="35">
        <v>168</v>
      </c>
      <c r="B12322" s="38" t="s">
        <v>2478</v>
      </c>
      <c r="C12322" s="38" t="s">
        <v>2479</v>
      </c>
      <c r="D12322" s="38" t="s">
        <v>2480</v>
      </c>
      <c r="E12322" s="45" t="s">
        <v>1286</v>
      </c>
      <c r="F12322" s="45" t="s">
        <v>22</v>
      </c>
      <c r="G12322" s="41" t="s">
        <v>397</v>
      </c>
      <c r="H12322" s="41">
        <v>1.3</v>
      </c>
    </row>
    <row r="12323" spans="1:8" ht="15" hidden="1" customHeight="1" x14ac:dyDescent="0.25">
      <c r="A12323" s="35">
        <v>168</v>
      </c>
      <c r="B12323" s="38" t="s">
        <v>2478</v>
      </c>
      <c r="C12323" s="38" t="s">
        <v>2479</v>
      </c>
      <c r="D12323" s="38" t="s">
        <v>2480</v>
      </c>
      <c r="E12323" s="45" t="s">
        <v>1286</v>
      </c>
      <c r="F12323" s="45" t="s">
        <v>22</v>
      </c>
      <c r="G12323" s="41" t="s">
        <v>398</v>
      </c>
      <c r="H12323" s="41">
        <v>7</v>
      </c>
    </row>
    <row r="12324" spans="1:8" ht="15" hidden="1" customHeight="1" x14ac:dyDescent="0.25">
      <c r="A12324" s="35">
        <v>168</v>
      </c>
      <c r="B12324" s="38" t="s">
        <v>2478</v>
      </c>
      <c r="C12324" s="38" t="s">
        <v>2479</v>
      </c>
      <c r="D12324" s="38" t="s">
        <v>2480</v>
      </c>
      <c r="E12324" s="45" t="s">
        <v>1286</v>
      </c>
      <c r="F12324" s="45" t="s">
        <v>22</v>
      </c>
      <c r="G12324" s="41" t="s">
        <v>2180</v>
      </c>
      <c r="H12324" s="41">
        <v>25</v>
      </c>
    </row>
    <row r="12325" spans="1:8" ht="15" hidden="1" customHeight="1" x14ac:dyDescent="0.25">
      <c r="A12325" s="35">
        <v>168</v>
      </c>
      <c r="B12325" s="38" t="s">
        <v>2478</v>
      </c>
      <c r="C12325" s="38" t="s">
        <v>2479</v>
      </c>
      <c r="D12325" s="38" t="s">
        <v>2480</v>
      </c>
      <c r="E12325" s="45" t="s">
        <v>1286</v>
      </c>
      <c r="F12325" s="45" t="s">
        <v>22</v>
      </c>
      <c r="G12325" s="41" t="s">
        <v>399</v>
      </c>
      <c r="H12325" s="41" t="s">
        <v>1887</v>
      </c>
    </row>
    <row r="12326" spans="1:8" ht="15" hidden="1" customHeight="1" x14ac:dyDescent="0.25">
      <c r="A12326" s="35">
        <v>168</v>
      </c>
      <c r="B12326" s="38" t="s">
        <v>2478</v>
      </c>
      <c r="C12326" s="38" t="s">
        <v>2479</v>
      </c>
      <c r="D12326" s="38" t="s">
        <v>2480</v>
      </c>
      <c r="E12326" s="45" t="s">
        <v>1286</v>
      </c>
      <c r="F12326" s="45" t="s">
        <v>22</v>
      </c>
      <c r="G12326" s="41" t="s">
        <v>401</v>
      </c>
      <c r="H12326" s="41" t="s">
        <v>402</v>
      </c>
    </row>
    <row r="12327" spans="1:8" ht="15" hidden="1" customHeight="1" x14ac:dyDescent="0.25">
      <c r="A12327" s="35">
        <v>168</v>
      </c>
      <c r="B12327" s="38" t="s">
        <v>2478</v>
      </c>
      <c r="C12327" s="38" t="s">
        <v>2479</v>
      </c>
      <c r="D12327" s="38" t="s">
        <v>2480</v>
      </c>
      <c r="E12327" s="45" t="s">
        <v>1286</v>
      </c>
      <c r="F12327" s="45" t="s">
        <v>22</v>
      </c>
      <c r="G12327" s="41" t="s">
        <v>405</v>
      </c>
      <c r="H12327" s="41" t="s">
        <v>406</v>
      </c>
    </row>
    <row r="12328" spans="1:8" ht="15" hidden="1" customHeight="1" x14ac:dyDescent="0.25">
      <c r="A12328" s="35">
        <v>168</v>
      </c>
      <c r="B12328" s="38" t="s">
        <v>2478</v>
      </c>
      <c r="C12328" s="38" t="s">
        <v>2479</v>
      </c>
      <c r="D12328" s="38" t="s">
        <v>2480</v>
      </c>
      <c r="E12328" s="45" t="s">
        <v>1286</v>
      </c>
      <c r="F12328" s="45" t="s">
        <v>22</v>
      </c>
      <c r="G12328" s="41" t="s">
        <v>407</v>
      </c>
      <c r="H12328" s="41" t="s">
        <v>1332</v>
      </c>
    </row>
    <row r="12329" spans="1:8" ht="15" hidden="1" customHeight="1" x14ac:dyDescent="0.25">
      <c r="A12329" s="35">
        <v>168</v>
      </c>
      <c r="B12329" s="38" t="s">
        <v>2478</v>
      </c>
      <c r="C12329" s="38" t="s">
        <v>2479</v>
      </c>
      <c r="D12329" s="38" t="s">
        <v>2480</v>
      </c>
      <c r="E12329" s="45" t="s">
        <v>1286</v>
      </c>
      <c r="F12329" s="45" t="s">
        <v>22</v>
      </c>
      <c r="G12329" s="41" t="s">
        <v>408</v>
      </c>
      <c r="H12329" s="41" t="s">
        <v>411</v>
      </c>
    </row>
    <row r="12330" spans="1:8" ht="15" hidden="1" customHeight="1" x14ac:dyDescent="0.25">
      <c r="A12330" s="35">
        <v>168</v>
      </c>
      <c r="B12330" s="38" t="s">
        <v>2478</v>
      </c>
      <c r="C12330" s="38" t="s">
        <v>2479</v>
      </c>
      <c r="D12330" s="38" t="s">
        <v>2480</v>
      </c>
      <c r="E12330" s="45" t="s">
        <v>1286</v>
      </c>
      <c r="F12330" s="45" t="s">
        <v>22</v>
      </c>
      <c r="G12330" s="41" t="s">
        <v>410</v>
      </c>
      <c r="H12330" s="41" t="s">
        <v>411</v>
      </c>
    </row>
    <row r="12331" spans="1:8" ht="15" hidden="1" customHeight="1" x14ac:dyDescent="0.25">
      <c r="A12331" s="35">
        <v>168</v>
      </c>
      <c r="B12331" s="38" t="s">
        <v>2478</v>
      </c>
      <c r="C12331" s="38" t="s">
        <v>2479</v>
      </c>
      <c r="D12331" s="38" t="s">
        <v>2480</v>
      </c>
      <c r="E12331" s="45" t="s">
        <v>1286</v>
      </c>
      <c r="F12331" s="45" t="s">
        <v>22</v>
      </c>
      <c r="G12331" s="41" t="s">
        <v>412</v>
      </c>
      <c r="H12331" s="41" t="s">
        <v>1333</v>
      </c>
    </row>
    <row r="12332" spans="1:8" ht="15" hidden="1" customHeight="1" x14ac:dyDescent="0.25">
      <c r="A12332" s="35">
        <v>168</v>
      </c>
      <c r="B12332" s="38" t="s">
        <v>2478</v>
      </c>
      <c r="C12332" s="38" t="s">
        <v>2479</v>
      </c>
      <c r="D12332" s="38" t="s">
        <v>2480</v>
      </c>
      <c r="E12332" s="45" t="s">
        <v>1286</v>
      </c>
      <c r="F12332" s="45" t="s">
        <v>22</v>
      </c>
      <c r="G12332" s="41" t="s">
        <v>414</v>
      </c>
      <c r="H12332" s="41" t="s">
        <v>315</v>
      </c>
    </row>
    <row r="12333" spans="1:8" ht="15" hidden="1" customHeight="1" x14ac:dyDescent="0.25">
      <c r="A12333" s="35">
        <v>168</v>
      </c>
      <c r="B12333" s="38" t="s">
        <v>2478</v>
      </c>
      <c r="C12333" s="38" t="s">
        <v>2479</v>
      </c>
      <c r="D12333" s="38" t="s">
        <v>2480</v>
      </c>
      <c r="E12333" s="45" t="s">
        <v>1286</v>
      </c>
      <c r="F12333" s="45" t="s">
        <v>22</v>
      </c>
      <c r="G12333" s="41" t="s">
        <v>416</v>
      </c>
      <c r="H12333" s="41" t="s">
        <v>415</v>
      </c>
    </row>
    <row r="12334" spans="1:8" ht="15" hidden="1" customHeight="1" x14ac:dyDescent="0.25">
      <c r="A12334" s="35">
        <v>168</v>
      </c>
      <c r="B12334" s="38" t="s">
        <v>2478</v>
      </c>
      <c r="C12334" s="38" t="s">
        <v>2479</v>
      </c>
      <c r="D12334" s="38" t="s">
        <v>2480</v>
      </c>
      <c r="E12334" s="45" t="s">
        <v>1286</v>
      </c>
      <c r="F12334" s="45" t="s">
        <v>22</v>
      </c>
      <c r="G12334" s="41" t="s">
        <v>417</v>
      </c>
      <c r="H12334" s="41" t="s">
        <v>415</v>
      </c>
    </row>
    <row r="12335" spans="1:8" ht="15" hidden="1" customHeight="1" x14ac:dyDescent="0.25">
      <c r="A12335" s="35">
        <v>168</v>
      </c>
      <c r="B12335" s="38" t="s">
        <v>2478</v>
      </c>
      <c r="C12335" s="38" t="s">
        <v>2479</v>
      </c>
      <c r="D12335" s="38" t="s">
        <v>2480</v>
      </c>
      <c r="E12335" s="45" t="s">
        <v>1286</v>
      </c>
      <c r="F12335" s="45" t="s">
        <v>22</v>
      </c>
      <c r="G12335" s="41" t="s">
        <v>418</v>
      </c>
      <c r="H12335" s="41" t="s">
        <v>419</v>
      </c>
    </row>
    <row r="12336" spans="1:8" ht="15" hidden="1" customHeight="1" x14ac:dyDescent="0.25">
      <c r="A12336" s="35">
        <v>168</v>
      </c>
      <c r="B12336" s="38" t="s">
        <v>2478</v>
      </c>
      <c r="C12336" s="38" t="s">
        <v>2479</v>
      </c>
      <c r="D12336" s="38" t="s">
        <v>2480</v>
      </c>
      <c r="E12336" s="45" t="s">
        <v>1286</v>
      </c>
      <c r="F12336" s="45" t="s">
        <v>22</v>
      </c>
      <c r="G12336" s="41" t="s">
        <v>420</v>
      </c>
      <c r="H12336" s="41" t="s">
        <v>1670</v>
      </c>
    </row>
    <row r="12337" spans="1:8" ht="15" hidden="1" customHeight="1" x14ac:dyDescent="0.25">
      <c r="A12337" s="35">
        <v>168</v>
      </c>
      <c r="B12337" s="38" t="s">
        <v>2478</v>
      </c>
      <c r="C12337" s="38" t="s">
        <v>2479</v>
      </c>
      <c r="D12337" s="38" t="s">
        <v>2480</v>
      </c>
      <c r="E12337" s="45" t="s">
        <v>1286</v>
      </c>
      <c r="F12337" s="45" t="s">
        <v>22</v>
      </c>
      <c r="G12337" s="41" t="s">
        <v>422</v>
      </c>
      <c r="H12337" s="41" t="s">
        <v>1437</v>
      </c>
    </row>
    <row r="12338" spans="1:8" ht="15" hidden="1" customHeight="1" x14ac:dyDescent="0.25">
      <c r="A12338" s="35">
        <v>168</v>
      </c>
      <c r="B12338" s="38" t="s">
        <v>2478</v>
      </c>
      <c r="C12338" s="38" t="s">
        <v>2479</v>
      </c>
      <c r="D12338" s="38" t="s">
        <v>2480</v>
      </c>
      <c r="E12338" s="45" t="s">
        <v>1286</v>
      </c>
      <c r="F12338" s="45" t="s">
        <v>22</v>
      </c>
      <c r="G12338" s="41" t="s">
        <v>496</v>
      </c>
      <c r="H12338" s="41" t="s">
        <v>315</v>
      </c>
    </row>
    <row r="12339" spans="1:8" ht="15" hidden="1" customHeight="1" x14ac:dyDescent="0.25">
      <c r="A12339" s="35">
        <v>168</v>
      </c>
      <c r="B12339" s="38" t="s">
        <v>2478</v>
      </c>
      <c r="C12339" s="38" t="s">
        <v>2479</v>
      </c>
      <c r="D12339" s="38" t="s">
        <v>2480</v>
      </c>
      <c r="E12339" s="45" t="s">
        <v>1286</v>
      </c>
      <c r="F12339" s="45" t="s">
        <v>22</v>
      </c>
      <c r="G12339" s="41" t="s">
        <v>1438</v>
      </c>
      <c r="H12339" s="41" t="s">
        <v>315</v>
      </c>
    </row>
    <row r="12340" spans="1:8" ht="15" hidden="1" customHeight="1" x14ac:dyDescent="0.25">
      <c r="A12340" s="35">
        <v>168</v>
      </c>
      <c r="B12340" s="38" t="s">
        <v>2478</v>
      </c>
      <c r="C12340" s="38" t="s">
        <v>2479</v>
      </c>
      <c r="D12340" s="38" t="s">
        <v>2480</v>
      </c>
      <c r="E12340" s="45" t="s">
        <v>1286</v>
      </c>
      <c r="F12340" s="45" t="s">
        <v>22</v>
      </c>
      <c r="G12340" s="41" t="s">
        <v>424</v>
      </c>
      <c r="H12340" s="41" t="s">
        <v>315</v>
      </c>
    </row>
    <row r="12341" spans="1:8" ht="15" hidden="1" customHeight="1" x14ac:dyDescent="0.25">
      <c r="A12341" s="35">
        <v>168</v>
      </c>
      <c r="B12341" s="38" t="s">
        <v>2478</v>
      </c>
      <c r="C12341" s="38" t="s">
        <v>2479</v>
      </c>
      <c r="D12341" s="38" t="s">
        <v>2480</v>
      </c>
      <c r="E12341" s="45" t="s">
        <v>1286</v>
      </c>
      <c r="F12341" s="45" t="s">
        <v>22</v>
      </c>
      <c r="G12341" s="41" t="s">
        <v>425</v>
      </c>
      <c r="H12341" s="41" t="s">
        <v>426</v>
      </c>
    </row>
    <row r="12342" spans="1:8" ht="15" hidden="1" customHeight="1" x14ac:dyDescent="0.25">
      <c r="A12342" s="35">
        <v>169</v>
      </c>
      <c r="B12342" s="38" t="s">
        <v>2487</v>
      </c>
      <c r="C12342" s="38" t="s">
        <v>2488</v>
      </c>
      <c r="D12342" s="38" t="s">
        <v>2489</v>
      </c>
      <c r="E12342" s="45" t="s">
        <v>1286</v>
      </c>
      <c r="F12342" s="45" t="s">
        <v>22</v>
      </c>
      <c r="G12342" s="41" t="s">
        <v>309</v>
      </c>
      <c r="H12342" s="41" t="s">
        <v>2489</v>
      </c>
    </row>
    <row r="12343" spans="1:8" ht="15" hidden="1" customHeight="1" x14ac:dyDescent="0.25">
      <c r="A12343" s="35">
        <v>169</v>
      </c>
      <c r="B12343" s="38" t="s">
        <v>2487</v>
      </c>
      <c r="C12343" s="38" t="s">
        <v>2488</v>
      </c>
      <c r="D12343" s="38" t="s">
        <v>2489</v>
      </c>
      <c r="E12343" s="45" t="s">
        <v>1286</v>
      </c>
      <c r="F12343" s="45" t="s">
        <v>22</v>
      </c>
      <c r="G12343" s="41" t="s">
        <v>310</v>
      </c>
      <c r="H12343" s="41" t="s">
        <v>2490</v>
      </c>
    </row>
    <row r="12344" spans="1:8" ht="15" hidden="1" customHeight="1" x14ac:dyDescent="0.25">
      <c r="A12344" s="35">
        <v>169</v>
      </c>
      <c r="B12344" s="38" t="s">
        <v>2487</v>
      </c>
      <c r="C12344" s="38" t="s">
        <v>2488</v>
      </c>
      <c r="D12344" s="38" t="s">
        <v>2489</v>
      </c>
      <c r="E12344" s="45" t="s">
        <v>1286</v>
      </c>
      <c r="F12344" s="45" t="s">
        <v>22</v>
      </c>
      <c r="G12344" s="41" t="s">
        <v>312</v>
      </c>
      <c r="H12344" s="41" t="s">
        <v>2491</v>
      </c>
    </row>
    <row r="12345" spans="1:8" ht="15" hidden="1" customHeight="1" x14ac:dyDescent="0.25">
      <c r="A12345" s="35">
        <v>169</v>
      </c>
      <c r="B12345" s="38" t="s">
        <v>2487</v>
      </c>
      <c r="C12345" s="38" t="s">
        <v>2488</v>
      </c>
      <c r="D12345" s="38" t="s">
        <v>2489</v>
      </c>
      <c r="E12345" s="45" t="s">
        <v>1286</v>
      </c>
      <c r="F12345" s="45" t="s">
        <v>22</v>
      </c>
      <c r="G12345" s="41" t="s">
        <v>314</v>
      </c>
      <c r="H12345" s="41" t="s">
        <v>415</v>
      </c>
    </row>
    <row r="12346" spans="1:8" ht="15" hidden="1" customHeight="1" x14ac:dyDescent="0.25">
      <c r="A12346" s="35">
        <v>169</v>
      </c>
      <c r="B12346" s="38" t="s">
        <v>2487</v>
      </c>
      <c r="C12346" s="38" t="s">
        <v>2488</v>
      </c>
      <c r="D12346" s="38" t="s">
        <v>2489</v>
      </c>
      <c r="E12346" s="45" t="s">
        <v>1286</v>
      </c>
      <c r="F12346" s="45" t="s">
        <v>22</v>
      </c>
      <c r="G12346" s="41" t="s">
        <v>316</v>
      </c>
      <c r="H12346" s="41" t="s">
        <v>2416</v>
      </c>
    </row>
    <row r="12347" spans="1:8" ht="15" hidden="1" customHeight="1" x14ac:dyDescent="0.25">
      <c r="A12347" s="35">
        <v>169</v>
      </c>
      <c r="B12347" s="38" t="s">
        <v>2487</v>
      </c>
      <c r="C12347" s="38" t="s">
        <v>2488</v>
      </c>
      <c r="D12347" s="38" t="s">
        <v>2489</v>
      </c>
      <c r="E12347" s="45" t="s">
        <v>1286</v>
      </c>
      <c r="F12347" s="45" t="s">
        <v>22</v>
      </c>
      <c r="G12347" s="41" t="s">
        <v>318</v>
      </c>
      <c r="H12347" s="41" t="s">
        <v>319</v>
      </c>
    </row>
    <row r="12348" spans="1:8" ht="15" hidden="1" customHeight="1" x14ac:dyDescent="0.25">
      <c r="A12348" s="35">
        <v>169</v>
      </c>
      <c r="B12348" s="38" t="s">
        <v>2487</v>
      </c>
      <c r="C12348" s="38" t="s">
        <v>2488</v>
      </c>
      <c r="D12348" s="38" t="s">
        <v>2489</v>
      </c>
      <c r="E12348" s="45" t="s">
        <v>1286</v>
      </c>
      <c r="F12348" s="45" t="s">
        <v>22</v>
      </c>
      <c r="G12348" s="41" t="s">
        <v>320</v>
      </c>
      <c r="H12348" s="41">
        <v>54</v>
      </c>
    </row>
    <row r="12349" spans="1:8" ht="15" hidden="1" customHeight="1" x14ac:dyDescent="0.25">
      <c r="A12349" s="35">
        <v>169</v>
      </c>
      <c r="B12349" s="38" t="s">
        <v>2487</v>
      </c>
      <c r="C12349" s="38" t="s">
        <v>2488</v>
      </c>
      <c r="D12349" s="38" t="s">
        <v>2489</v>
      </c>
      <c r="E12349" s="45" t="s">
        <v>1286</v>
      </c>
      <c r="F12349" s="45" t="s">
        <v>22</v>
      </c>
      <c r="G12349" s="41" t="s">
        <v>321</v>
      </c>
      <c r="H12349" s="41">
        <v>18</v>
      </c>
    </row>
    <row r="12350" spans="1:8" ht="15" hidden="1" customHeight="1" x14ac:dyDescent="0.25">
      <c r="A12350" s="35">
        <v>169</v>
      </c>
      <c r="B12350" s="38" t="s">
        <v>2487</v>
      </c>
      <c r="C12350" s="38" t="s">
        <v>2488</v>
      </c>
      <c r="D12350" s="38" t="s">
        <v>2489</v>
      </c>
      <c r="E12350" s="45" t="s">
        <v>1286</v>
      </c>
      <c r="F12350" s="45" t="s">
        <v>22</v>
      </c>
      <c r="G12350" s="41" t="s">
        <v>322</v>
      </c>
      <c r="H12350" s="41">
        <v>5.4</v>
      </c>
    </row>
    <row r="12351" spans="1:8" ht="15" hidden="1" customHeight="1" x14ac:dyDescent="0.25">
      <c r="A12351" s="35">
        <v>169</v>
      </c>
      <c r="B12351" s="38" t="s">
        <v>2487</v>
      </c>
      <c r="C12351" s="38" t="s">
        <v>2488</v>
      </c>
      <c r="D12351" s="38" t="s">
        <v>2489</v>
      </c>
      <c r="E12351" s="45" t="s">
        <v>1286</v>
      </c>
      <c r="F12351" s="45" t="s">
        <v>22</v>
      </c>
      <c r="G12351" s="41" t="s">
        <v>324</v>
      </c>
      <c r="H12351" s="41">
        <v>7.96</v>
      </c>
    </row>
    <row r="12352" spans="1:8" ht="15" hidden="1" customHeight="1" x14ac:dyDescent="0.25">
      <c r="A12352" s="35">
        <v>169</v>
      </c>
      <c r="B12352" s="38" t="s">
        <v>2487</v>
      </c>
      <c r="C12352" s="38" t="s">
        <v>2488</v>
      </c>
      <c r="D12352" s="38" t="s">
        <v>2489</v>
      </c>
      <c r="E12352" s="45" t="s">
        <v>1286</v>
      </c>
      <c r="F12352" s="45" t="s">
        <v>22</v>
      </c>
      <c r="G12352" s="41" t="s">
        <v>326</v>
      </c>
      <c r="H12352" s="41">
        <v>1.6559999999999999</v>
      </c>
    </row>
    <row r="12353" spans="1:8" ht="15" hidden="1" customHeight="1" x14ac:dyDescent="0.25">
      <c r="A12353" s="35">
        <v>169</v>
      </c>
      <c r="B12353" s="38" t="s">
        <v>2487</v>
      </c>
      <c r="C12353" s="38" t="s">
        <v>2488</v>
      </c>
      <c r="D12353" s="38" t="s">
        <v>2489</v>
      </c>
      <c r="E12353" s="45" t="s">
        <v>1286</v>
      </c>
      <c r="F12353" s="45" t="s">
        <v>22</v>
      </c>
      <c r="G12353" s="41" t="s">
        <v>328</v>
      </c>
      <c r="H12353" s="41">
        <v>3.26</v>
      </c>
    </row>
    <row r="12354" spans="1:8" ht="15" hidden="1" customHeight="1" x14ac:dyDescent="0.25">
      <c r="A12354" s="35">
        <v>169</v>
      </c>
      <c r="B12354" s="38" t="s">
        <v>2487</v>
      </c>
      <c r="C12354" s="38" t="s">
        <v>2488</v>
      </c>
      <c r="D12354" s="38" t="s">
        <v>2489</v>
      </c>
      <c r="E12354" s="45" t="s">
        <v>1286</v>
      </c>
      <c r="F12354" s="45" t="s">
        <v>22</v>
      </c>
      <c r="G12354" s="41" t="s">
        <v>331</v>
      </c>
      <c r="H12354" s="41" t="s">
        <v>332</v>
      </c>
    </row>
    <row r="12355" spans="1:8" ht="15" hidden="1" customHeight="1" x14ac:dyDescent="0.25">
      <c r="A12355" s="35">
        <v>169</v>
      </c>
      <c r="B12355" s="38" t="s">
        <v>2487</v>
      </c>
      <c r="C12355" s="38" t="s">
        <v>2488</v>
      </c>
      <c r="D12355" s="38" t="s">
        <v>2489</v>
      </c>
      <c r="E12355" s="45" t="s">
        <v>1286</v>
      </c>
      <c r="F12355" s="45" t="s">
        <v>22</v>
      </c>
      <c r="G12355" s="41" t="s">
        <v>335</v>
      </c>
      <c r="H12355" s="41">
        <v>19</v>
      </c>
    </row>
    <row r="12356" spans="1:8" ht="15" hidden="1" customHeight="1" x14ac:dyDescent="0.25">
      <c r="A12356" s="35">
        <v>169</v>
      </c>
      <c r="B12356" s="38" t="s">
        <v>2487</v>
      </c>
      <c r="C12356" s="38" t="s">
        <v>2488</v>
      </c>
      <c r="D12356" s="38" t="s">
        <v>2489</v>
      </c>
      <c r="E12356" s="45" t="s">
        <v>1286</v>
      </c>
      <c r="F12356" s="45" t="s">
        <v>22</v>
      </c>
      <c r="G12356" s="41" t="s">
        <v>336</v>
      </c>
      <c r="H12356" s="41">
        <v>5.51</v>
      </c>
    </row>
    <row r="12357" spans="1:8" ht="15" hidden="1" customHeight="1" x14ac:dyDescent="0.25">
      <c r="A12357" s="35">
        <v>169</v>
      </c>
      <c r="B12357" s="38" t="s">
        <v>2487</v>
      </c>
      <c r="C12357" s="38" t="s">
        <v>2488</v>
      </c>
      <c r="D12357" s="38" t="s">
        <v>2489</v>
      </c>
      <c r="E12357" s="45" t="s">
        <v>1286</v>
      </c>
      <c r="F12357" s="45" t="s">
        <v>22</v>
      </c>
      <c r="G12357" s="41" t="s">
        <v>338</v>
      </c>
      <c r="H12357" s="41">
        <v>6.48</v>
      </c>
    </row>
    <row r="12358" spans="1:8" ht="15" hidden="1" customHeight="1" x14ac:dyDescent="0.25">
      <c r="A12358" s="35">
        <v>169</v>
      </c>
      <c r="B12358" s="38" t="s">
        <v>2487</v>
      </c>
      <c r="C12358" s="38" t="s">
        <v>2488</v>
      </c>
      <c r="D12358" s="38" t="s">
        <v>2489</v>
      </c>
      <c r="E12358" s="45" t="s">
        <v>1286</v>
      </c>
      <c r="F12358" s="45" t="s">
        <v>22</v>
      </c>
      <c r="G12358" s="41" t="s">
        <v>340</v>
      </c>
      <c r="H12358" s="41">
        <v>1.526</v>
      </c>
    </row>
    <row r="12359" spans="1:8" ht="15" hidden="1" customHeight="1" x14ac:dyDescent="0.25">
      <c r="A12359" s="35">
        <v>169</v>
      </c>
      <c r="B12359" s="38" t="s">
        <v>2487</v>
      </c>
      <c r="C12359" s="38" t="s">
        <v>2488</v>
      </c>
      <c r="D12359" s="38" t="s">
        <v>2489</v>
      </c>
      <c r="E12359" s="45" t="s">
        <v>1286</v>
      </c>
      <c r="F12359" s="45" t="s">
        <v>22</v>
      </c>
      <c r="G12359" s="41" t="s">
        <v>342</v>
      </c>
      <c r="H12359" s="41">
        <v>3.61</v>
      </c>
    </row>
    <row r="12360" spans="1:8" ht="15" hidden="1" customHeight="1" x14ac:dyDescent="0.25">
      <c r="A12360" s="35">
        <v>169</v>
      </c>
      <c r="B12360" s="38" t="s">
        <v>2487</v>
      </c>
      <c r="C12360" s="38" t="s">
        <v>2488</v>
      </c>
      <c r="D12360" s="38" t="s">
        <v>2489</v>
      </c>
      <c r="E12360" s="45" t="s">
        <v>1286</v>
      </c>
      <c r="F12360" s="45" t="s">
        <v>22</v>
      </c>
      <c r="G12360" s="41" t="s">
        <v>345</v>
      </c>
      <c r="H12360" s="41" t="s">
        <v>332</v>
      </c>
    </row>
    <row r="12361" spans="1:8" ht="15" hidden="1" customHeight="1" x14ac:dyDescent="0.25">
      <c r="A12361" s="35">
        <v>169</v>
      </c>
      <c r="B12361" s="38" t="s">
        <v>2487</v>
      </c>
      <c r="C12361" s="38" t="s">
        <v>2488</v>
      </c>
      <c r="D12361" s="38" t="s">
        <v>2489</v>
      </c>
      <c r="E12361" s="45" t="s">
        <v>1286</v>
      </c>
      <c r="F12361" s="45" t="s">
        <v>22</v>
      </c>
      <c r="G12361" s="41" t="s">
        <v>347</v>
      </c>
      <c r="H12361" s="41" t="s">
        <v>2208</v>
      </c>
    </row>
    <row r="12362" spans="1:8" ht="15" hidden="1" customHeight="1" x14ac:dyDescent="0.25">
      <c r="A12362" s="35">
        <v>169</v>
      </c>
      <c r="B12362" s="38" t="s">
        <v>2487</v>
      </c>
      <c r="C12362" s="38" t="s">
        <v>2488</v>
      </c>
      <c r="D12362" s="38" t="s">
        <v>2489</v>
      </c>
      <c r="E12362" s="45" t="s">
        <v>1286</v>
      </c>
      <c r="F12362" s="45" t="s">
        <v>22</v>
      </c>
      <c r="G12362" s="41" t="s">
        <v>349</v>
      </c>
      <c r="H12362" s="41" t="s">
        <v>2492</v>
      </c>
    </row>
    <row r="12363" spans="1:8" ht="15" hidden="1" customHeight="1" x14ac:dyDescent="0.25">
      <c r="A12363" s="35">
        <v>169</v>
      </c>
      <c r="B12363" s="38" t="s">
        <v>2487</v>
      </c>
      <c r="C12363" s="38" t="s">
        <v>2488</v>
      </c>
      <c r="D12363" s="38" t="s">
        <v>2489</v>
      </c>
      <c r="E12363" s="45" t="s">
        <v>1286</v>
      </c>
      <c r="F12363" s="45" t="s">
        <v>22</v>
      </c>
      <c r="G12363" s="41" t="s">
        <v>351</v>
      </c>
      <c r="H12363" s="41">
        <v>670</v>
      </c>
    </row>
    <row r="12364" spans="1:8" ht="15" hidden="1" customHeight="1" x14ac:dyDescent="0.25">
      <c r="A12364" s="35">
        <v>169</v>
      </c>
      <c r="B12364" s="38" t="s">
        <v>2487</v>
      </c>
      <c r="C12364" s="38" t="s">
        <v>2488</v>
      </c>
      <c r="D12364" s="38" t="s">
        <v>2489</v>
      </c>
      <c r="E12364" s="45" t="s">
        <v>1286</v>
      </c>
      <c r="F12364" s="45" t="s">
        <v>22</v>
      </c>
      <c r="G12364" s="41" t="s">
        <v>352</v>
      </c>
      <c r="H12364" s="41" t="s">
        <v>2493</v>
      </c>
    </row>
    <row r="12365" spans="1:8" ht="15" hidden="1" customHeight="1" x14ac:dyDescent="0.25">
      <c r="A12365" s="35">
        <v>169</v>
      </c>
      <c r="B12365" s="38" t="s">
        <v>2487</v>
      </c>
      <c r="C12365" s="38" t="s">
        <v>2488</v>
      </c>
      <c r="D12365" s="38" t="s">
        <v>2489</v>
      </c>
      <c r="E12365" s="45" t="s">
        <v>1286</v>
      </c>
      <c r="F12365" s="45" t="s">
        <v>22</v>
      </c>
      <c r="G12365" s="41" t="s">
        <v>354</v>
      </c>
      <c r="H12365" s="41">
        <v>27</v>
      </c>
    </row>
    <row r="12366" spans="1:8" ht="15" hidden="1" customHeight="1" x14ac:dyDescent="0.25">
      <c r="A12366" s="35">
        <v>169</v>
      </c>
      <c r="B12366" s="38" t="s">
        <v>2487</v>
      </c>
      <c r="C12366" s="38" t="s">
        <v>2488</v>
      </c>
      <c r="D12366" s="38" t="s">
        <v>2489</v>
      </c>
      <c r="E12366" s="45" t="s">
        <v>1286</v>
      </c>
      <c r="F12366" s="45" t="s">
        <v>22</v>
      </c>
      <c r="G12366" s="41" t="s">
        <v>355</v>
      </c>
      <c r="H12366" s="41">
        <v>1.9</v>
      </c>
    </row>
    <row r="12367" spans="1:8" ht="15" hidden="1" customHeight="1" x14ac:dyDescent="0.25">
      <c r="A12367" s="35">
        <v>169</v>
      </c>
      <c r="B12367" s="38" t="s">
        <v>2487</v>
      </c>
      <c r="C12367" s="38" t="s">
        <v>2488</v>
      </c>
      <c r="D12367" s="38" t="s">
        <v>2489</v>
      </c>
      <c r="E12367" s="45" t="s">
        <v>1286</v>
      </c>
      <c r="F12367" s="45" t="s">
        <v>22</v>
      </c>
      <c r="G12367" s="41" t="s">
        <v>356</v>
      </c>
      <c r="H12367" s="41">
        <v>2300</v>
      </c>
    </row>
    <row r="12368" spans="1:8" ht="15" hidden="1" customHeight="1" x14ac:dyDescent="0.25">
      <c r="A12368" s="35">
        <v>169</v>
      </c>
      <c r="B12368" s="38" t="s">
        <v>2487</v>
      </c>
      <c r="C12368" s="38" t="s">
        <v>2488</v>
      </c>
      <c r="D12368" s="38" t="s">
        <v>2489</v>
      </c>
      <c r="E12368" s="45" t="s">
        <v>1286</v>
      </c>
      <c r="F12368" s="45" t="s">
        <v>22</v>
      </c>
      <c r="G12368" s="41" t="s">
        <v>357</v>
      </c>
      <c r="H12368" s="41">
        <v>55</v>
      </c>
    </row>
    <row r="12369" spans="1:8" ht="15" hidden="1" customHeight="1" x14ac:dyDescent="0.25">
      <c r="A12369" s="35">
        <v>169</v>
      </c>
      <c r="B12369" s="38" t="s">
        <v>2487</v>
      </c>
      <c r="C12369" s="38" t="s">
        <v>2488</v>
      </c>
      <c r="D12369" s="38" t="s">
        <v>2489</v>
      </c>
      <c r="E12369" s="45" t="s">
        <v>1286</v>
      </c>
      <c r="F12369" s="45" t="s">
        <v>22</v>
      </c>
      <c r="G12369" s="41" t="s">
        <v>358</v>
      </c>
      <c r="H12369" s="41" t="s">
        <v>1401</v>
      </c>
    </row>
    <row r="12370" spans="1:8" ht="15" hidden="1" customHeight="1" x14ac:dyDescent="0.25">
      <c r="A12370" s="35">
        <v>169</v>
      </c>
      <c r="B12370" s="38" t="s">
        <v>2487</v>
      </c>
      <c r="C12370" s="38" t="s">
        <v>2488</v>
      </c>
      <c r="D12370" s="38" t="s">
        <v>2489</v>
      </c>
      <c r="E12370" s="45" t="s">
        <v>1286</v>
      </c>
      <c r="F12370" s="45" t="s">
        <v>22</v>
      </c>
      <c r="G12370" s="41" t="s">
        <v>360</v>
      </c>
      <c r="H12370" s="41" t="s">
        <v>1312</v>
      </c>
    </row>
    <row r="12371" spans="1:8" ht="15" hidden="1" customHeight="1" x14ac:dyDescent="0.25">
      <c r="A12371" s="35">
        <v>169</v>
      </c>
      <c r="B12371" s="38" t="s">
        <v>2487</v>
      </c>
      <c r="C12371" s="38" t="s">
        <v>2488</v>
      </c>
      <c r="D12371" s="38" t="s">
        <v>2489</v>
      </c>
      <c r="E12371" s="45" t="s">
        <v>1286</v>
      </c>
      <c r="F12371" s="45" t="s">
        <v>22</v>
      </c>
      <c r="G12371" s="41" t="s">
        <v>1313</v>
      </c>
      <c r="H12371" s="41" t="s">
        <v>2494</v>
      </c>
    </row>
    <row r="12372" spans="1:8" ht="15" hidden="1" customHeight="1" x14ac:dyDescent="0.25">
      <c r="A12372" s="35">
        <v>169</v>
      </c>
      <c r="B12372" s="38" t="s">
        <v>2487</v>
      </c>
      <c r="C12372" s="38" t="s">
        <v>2488</v>
      </c>
      <c r="D12372" s="38" t="s">
        <v>2489</v>
      </c>
      <c r="E12372" s="45" t="s">
        <v>1286</v>
      </c>
      <c r="F12372" s="45" t="s">
        <v>22</v>
      </c>
      <c r="G12372" s="41" t="s">
        <v>362</v>
      </c>
      <c r="H12372" s="41" t="s">
        <v>1426</v>
      </c>
    </row>
    <row r="12373" spans="1:8" ht="15" hidden="1" customHeight="1" x14ac:dyDescent="0.25">
      <c r="A12373" s="35">
        <v>169</v>
      </c>
      <c r="B12373" s="38" t="s">
        <v>2487</v>
      </c>
      <c r="C12373" s="38" t="s">
        <v>2488</v>
      </c>
      <c r="D12373" s="38" t="s">
        <v>2489</v>
      </c>
      <c r="E12373" s="45" t="s">
        <v>1286</v>
      </c>
      <c r="F12373" s="45" t="s">
        <v>22</v>
      </c>
      <c r="G12373" s="41" t="s">
        <v>364</v>
      </c>
      <c r="H12373" s="41">
        <v>1080</v>
      </c>
    </row>
    <row r="12374" spans="1:8" ht="15" hidden="1" customHeight="1" x14ac:dyDescent="0.25">
      <c r="A12374" s="35">
        <v>169</v>
      </c>
      <c r="B12374" s="38" t="s">
        <v>2487</v>
      </c>
      <c r="C12374" s="38" t="s">
        <v>2488</v>
      </c>
      <c r="D12374" s="38" t="s">
        <v>2489</v>
      </c>
      <c r="E12374" s="45" t="s">
        <v>1286</v>
      </c>
      <c r="F12374" s="45" t="s">
        <v>22</v>
      </c>
      <c r="G12374" s="41" t="s">
        <v>781</v>
      </c>
      <c r="H12374" s="41">
        <v>30</v>
      </c>
    </row>
    <row r="12375" spans="1:8" ht="15" hidden="1" customHeight="1" x14ac:dyDescent="0.25">
      <c r="A12375" s="35">
        <v>169</v>
      </c>
      <c r="B12375" s="38" t="s">
        <v>2487</v>
      </c>
      <c r="C12375" s="38" t="s">
        <v>2488</v>
      </c>
      <c r="D12375" s="38" t="s">
        <v>2489</v>
      </c>
      <c r="E12375" s="45" t="s">
        <v>1286</v>
      </c>
      <c r="F12375" s="45" t="s">
        <v>22</v>
      </c>
      <c r="G12375" s="41" t="s">
        <v>365</v>
      </c>
      <c r="H12375" s="41" t="s">
        <v>2454</v>
      </c>
    </row>
    <row r="12376" spans="1:8" ht="15" hidden="1" customHeight="1" x14ac:dyDescent="0.25">
      <c r="A12376" s="35">
        <v>169</v>
      </c>
      <c r="B12376" s="38" t="s">
        <v>2487</v>
      </c>
      <c r="C12376" s="38" t="s">
        <v>2488</v>
      </c>
      <c r="D12376" s="38" t="s">
        <v>2489</v>
      </c>
      <c r="E12376" s="45" t="s">
        <v>1286</v>
      </c>
      <c r="F12376" s="45" t="s">
        <v>22</v>
      </c>
      <c r="G12376" s="41" t="s">
        <v>367</v>
      </c>
      <c r="H12376" s="41" t="s">
        <v>2135</v>
      </c>
    </row>
    <row r="12377" spans="1:8" ht="15" hidden="1" customHeight="1" x14ac:dyDescent="0.25">
      <c r="A12377" s="35">
        <v>169</v>
      </c>
      <c r="B12377" s="38" t="s">
        <v>2487</v>
      </c>
      <c r="C12377" s="38" t="s">
        <v>2488</v>
      </c>
      <c r="D12377" s="38" t="s">
        <v>2489</v>
      </c>
      <c r="E12377" s="45" t="s">
        <v>1286</v>
      </c>
      <c r="F12377" s="45" t="s">
        <v>22</v>
      </c>
      <c r="G12377" s="42" t="s">
        <v>369</v>
      </c>
      <c r="H12377" s="42" t="s">
        <v>2495</v>
      </c>
    </row>
    <row r="12378" spans="1:8" ht="15" hidden="1" customHeight="1" x14ac:dyDescent="0.25">
      <c r="A12378" s="35">
        <v>169</v>
      </c>
      <c r="B12378" s="38" t="s">
        <v>2487</v>
      </c>
      <c r="C12378" s="38" t="s">
        <v>2488</v>
      </c>
      <c r="D12378" s="38" t="s">
        <v>2489</v>
      </c>
      <c r="E12378" s="45" t="s">
        <v>1286</v>
      </c>
      <c r="F12378" s="45" t="s">
        <v>22</v>
      </c>
      <c r="G12378" s="41" t="s">
        <v>371</v>
      </c>
      <c r="H12378" s="41" t="s">
        <v>2496</v>
      </c>
    </row>
    <row r="12379" spans="1:8" ht="15" hidden="1" customHeight="1" x14ac:dyDescent="0.25">
      <c r="A12379" s="35">
        <v>169</v>
      </c>
      <c r="B12379" s="38" t="s">
        <v>2487</v>
      </c>
      <c r="C12379" s="38" t="s">
        <v>2488</v>
      </c>
      <c r="D12379" s="38" t="s">
        <v>2489</v>
      </c>
      <c r="E12379" s="45" t="s">
        <v>1286</v>
      </c>
      <c r="F12379" s="45" t="s">
        <v>22</v>
      </c>
      <c r="G12379" s="42" t="s">
        <v>373</v>
      </c>
      <c r="H12379" s="41">
        <v>12</v>
      </c>
    </row>
    <row r="12380" spans="1:8" ht="15" hidden="1" customHeight="1" x14ac:dyDescent="0.25">
      <c r="A12380" s="35">
        <v>169</v>
      </c>
      <c r="B12380" s="38" t="s">
        <v>2487</v>
      </c>
      <c r="C12380" s="38" t="s">
        <v>2488</v>
      </c>
      <c r="D12380" s="38" t="s">
        <v>2489</v>
      </c>
      <c r="E12380" s="45" t="s">
        <v>1286</v>
      </c>
      <c r="F12380" s="45" t="s">
        <v>22</v>
      </c>
      <c r="G12380" s="41" t="s">
        <v>374</v>
      </c>
      <c r="H12380" s="41">
        <v>36.5</v>
      </c>
    </row>
    <row r="12381" spans="1:8" ht="15" hidden="1" customHeight="1" x14ac:dyDescent="0.25">
      <c r="A12381" s="35">
        <v>169</v>
      </c>
      <c r="B12381" s="38" t="s">
        <v>2487</v>
      </c>
      <c r="C12381" s="38" t="s">
        <v>2488</v>
      </c>
      <c r="D12381" s="38" t="s">
        <v>2489</v>
      </c>
      <c r="E12381" s="45" t="s">
        <v>1286</v>
      </c>
      <c r="F12381" s="45" t="s">
        <v>22</v>
      </c>
      <c r="G12381" s="41" t="s">
        <v>375</v>
      </c>
      <c r="H12381" s="41">
        <v>13.5</v>
      </c>
    </row>
    <row r="12382" spans="1:8" ht="15" hidden="1" customHeight="1" x14ac:dyDescent="0.25">
      <c r="A12382" s="35">
        <v>169</v>
      </c>
      <c r="B12382" s="38" t="s">
        <v>2487</v>
      </c>
      <c r="C12382" s="38" t="s">
        <v>2488</v>
      </c>
      <c r="D12382" s="38" t="s">
        <v>2489</v>
      </c>
      <c r="E12382" s="45" t="s">
        <v>1286</v>
      </c>
      <c r="F12382" s="45" t="s">
        <v>22</v>
      </c>
      <c r="G12382" s="41" t="s">
        <v>376</v>
      </c>
      <c r="H12382" s="41">
        <v>38.5</v>
      </c>
    </row>
    <row r="12383" spans="1:8" ht="15" hidden="1" customHeight="1" x14ac:dyDescent="0.25">
      <c r="A12383" s="35">
        <v>169</v>
      </c>
      <c r="B12383" s="38" t="s">
        <v>2487</v>
      </c>
      <c r="C12383" s="38" t="s">
        <v>2488</v>
      </c>
      <c r="D12383" s="38" t="s">
        <v>2489</v>
      </c>
      <c r="E12383" s="45" t="s">
        <v>1286</v>
      </c>
      <c r="F12383" s="45" t="s">
        <v>22</v>
      </c>
      <c r="G12383" s="41" t="s">
        <v>377</v>
      </c>
      <c r="H12383" s="41" t="s">
        <v>378</v>
      </c>
    </row>
    <row r="12384" spans="1:8" ht="15" hidden="1" customHeight="1" x14ac:dyDescent="0.25">
      <c r="A12384" s="35">
        <v>169</v>
      </c>
      <c r="B12384" s="38" t="s">
        <v>2487</v>
      </c>
      <c r="C12384" s="38" t="s">
        <v>2488</v>
      </c>
      <c r="D12384" s="38" t="s">
        <v>2489</v>
      </c>
      <c r="E12384" s="45" t="s">
        <v>1286</v>
      </c>
      <c r="F12384" s="45" t="s">
        <v>22</v>
      </c>
      <c r="G12384" s="41" t="s">
        <v>379</v>
      </c>
      <c r="H12384" s="41" t="s">
        <v>463</v>
      </c>
    </row>
    <row r="12385" spans="1:8" ht="15" hidden="1" customHeight="1" x14ac:dyDescent="0.25">
      <c r="A12385" s="35">
        <v>169</v>
      </c>
      <c r="B12385" s="38" t="s">
        <v>2487</v>
      </c>
      <c r="C12385" s="38" t="s">
        <v>2488</v>
      </c>
      <c r="D12385" s="38" t="s">
        <v>2489</v>
      </c>
      <c r="E12385" s="45" t="s">
        <v>1286</v>
      </c>
      <c r="F12385" s="45" t="s">
        <v>22</v>
      </c>
      <c r="G12385" s="41" t="s">
        <v>381</v>
      </c>
      <c r="H12385" s="41">
        <v>20</v>
      </c>
    </row>
    <row r="12386" spans="1:8" ht="15" hidden="1" customHeight="1" x14ac:dyDescent="0.25">
      <c r="A12386" s="35">
        <v>169</v>
      </c>
      <c r="B12386" s="38" t="s">
        <v>2487</v>
      </c>
      <c r="C12386" s="38" t="s">
        <v>2488</v>
      </c>
      <c r="D12386" s="38" t="s">
        <v>2489</v>
      </c>
      <c r="E12386" s="45" t="s">
        <v>1286</v>
      </c>
      <c r="F12386" s="45" t="s">
        <v>22</v>
      </c>
      <c r="G12386" s="41" t="s">
        <v>382</v>
      </c>
      <c r="H12386" s="41">
        <v>10</v>
      </c>
    </row>
    <row r="12387" spans="1:8" ht="15" hidden="1" customHeight="1" x14ac:dyDescent="0.25">
      <c r="A12387" s="35">
        <v>169</v>
      </c>
      <c r="B12387" s="38" t="s">
        <v>2487</v>
      </c>
      <c r="C12387" s="38" t="s">
        <v>2488</v>
      </c>
      <c r="D12387" s="38" t="s">
        <v>2489</v>
      </c>
      <c r="E12387" s="45" t="s">
        <v>1286</v>
      </c>
      <c r="F12387" s="45" t="s">
        <v>22</v>
      </c>
      <c r="G12387" s="41" t="s">
        <v>383</v>
      </c>
      <c r="H12387" s="41">
        <v>3</v>
      </c>
    </row>
    <row r="12388" spans="1:8" ht="15" hidden="1" customHeight="1" x14ac:dyDescent="0.25">
      <c r="A12388" s="35">
        <v>169</v>
      </c>
      <c r="B12388" s="38" t="s">
        <v>2487</v>
      </c>
      <c r="C12388" s="38" t="s">
        <v>2488</v>
      </c>
      <c r="D12388" s="38" t="s">
        <v>2489</v>
      </c>
      <c r="E12388" s="45" t="s">
        <v>1286</v>
      </c>
      <c r="F12388" s="45" t="s">
        <v>22</v>
      </c>
      <c r="G12388" s="41" t="s">
        <v>384</v>
      </c>
      <c r="H12388" s="41">
        <v>3</v>
      </c>
    </row>
    <row r="12389" spans="1:8" ht="15" hidden="1" customHeight="1" x14ac:dyDescent="0.25">
      <c r="A12389" s="35">
        <v>169</v>
      </c>
      <c r="B12389" s="38" t="s">
        <v>2487</v>
      </c>
      <c r="C12389" s="38" t="s">
        <v>2488</v>
      </c>
      <c r="D12389" s="38" t="s">
        <v>2489</v>
      </c>
      <c r="E12389" s="45" t="s">
        <v>1286</v>
      </c>
      <c r="F12389" s="45" t="s">
        <v>22</v>
      </c>
      <c r="G12389" s="41" t="s">
        <v>385</v>
      </c>
      <c r="H12389" s="41">
        <v>16.899999999999999</v>
      </c>
    </row>
    <row r="12390" spans="1:8" ht="15" hidden="1" customHeight="1" x14ac:dyDescent="0.25">
      <c r="A12390" s="35">
        <v>169</v>
      </c>
      <c r="B12390" s="38" t="s">
        <v>2487</v>
      </c>
      <c r="C12390" s="38" t="s">
        <v>2488</v>
      </c>
      <c r="D12390" s="38" t="s">
        <v>2489</v>
      </c>
      <c r="E12390" s="45" t="s">
        <v>1286</v>
      </c>
      <c r="F12390" s="45" t="s">
        <v>22</v>
      </c>
      <c r="G12390" s="41" t="s">
        <v>386</v>
      </c>
      <c r="H12390" s="41" t="s">
        <v>1885</v>
      </c>
    </row>
    <row r="12391" spans="1:8" ht="15" hidden="1" customHeight="1" x14ac:dyDescent="0.25">
      <c r="A12391" s="35">
        <v>169</v>
      </c>
      <c r="B12391" s="38" t="s">
        <v>2487</v>
      </c>
      <c r="C12391" s="38" t="s">
        <v>2488</v>
      </c>
      <c r="D12391" s="38" t="s">
        <v>2489</v>
      </c>
      <c r="E12391" s="45" t="s">
        <v>1286</v>
      </c>
      <c r="F12391" s="45" t="s">
        <v>22</v>
      </c>
      <c r="G12391" s="41" t="s">
        <v>388</v>
      </c>
      <c r="H12391" s="41" t="s">
        <v>2472</v>
      </c>
    </row>
    <row r="12392" spans="1:8" ht="15" hidden="1" customHeight="1" x14ac:dyDescent="0.25">
      <c r="A12392" s="35">
        <v>169</v>
      </c>
      <c r="B12392" s="38" t="s">
        <v>2487</v>
      </c>
      <c r="C12392" s="38" t="s">
        <v>2488</v>
      </c>
      <c r="D12392" s="38" t="s">
        <v>2489</v>
      </c>
      <c r="E12392" s="45" t="s">
        <v>1286</v>
      </c>
      <c r="F12392" s="45" t="s">
        <v>22</v>
      </c>
      <c r="G12392" s="41" t="s">
        <v>1324</v>
      </c>
      <c r="H12392" s="41" t="s">
        <v>1325</v>
      </c>
    </row>
    <row r="12393" spans="1:8" ht="15" hidden="1" customHeight="1" x14ac:dyDescent="0.25">
      <c r="A12393" s="35">
        <v>169</v>
      </c>
      <c r="B12393" s="38" t="s">
        <v>2487</v>
      </c>
      <c r="C12393" s="38" t="s">
        <v>2488</v>
      </c>
      <c r="D12393" s="38" t="s">
        <v>2489</v>
      </c>
      <c r="E12393" s="45" t="s">
        <v>1286</v>
      </c>
      <c r="F12393" s="45" t="s">
        <v>22</v>
      </c>
      <c r="G12393" s="41" t="s">
        <v>1326</v>
      </c>
      <c r="H12393" s="41" t="s">
        <v>1327</v>
      </c>
    </row>
    <row r="12394" spans="1:8" ht="15" hidden="1" customHeight="1" x14ac:dyDescent="0.25">
      <c r="A12394" s="35">
        <v>169</v>
      </c>
      <c r="B12394" s="38" t="s">
        <v>2487</v>
      </c>
      <c r="C12394" s="38" t="s">
        <v>2488</v>
      </c>
      <c r="D12394" s="38" t="s">
        <v>2489</v>
      </c>
      <c r="E12394" s="45" t="s">
        <v>1286</v>
      </c>
      <c r="F12394" s="45" t="s">
        <v>22</v>
      </c>
      <c r="G12394" s="41" t="s">
        <v>390</v>
      </c>
      <c r="H12394" s="41" t="s">
        <v>1328</v>
      </c>
    </row>
    <row r="12395" spans="1:8" ht="15" hidden="1" customHeight="1" x14ac:dyDescent="0.25">
      <c r="A12395" s="35">
        <v>169</v>
      </c>
      <c r="B12395" s="38" t="s">
        <v>2487</v>
      </c>
      <c r="C12395" s="38" t="s">
        <v>2488</v>
      </c>
      <c r="D12395" s="38" t="s">
        <v>2489</v>
      </c>
      <c r="E12395" s="45" t="s">
        <v>1286</v>
      </c>
      <c r="F12395" s="45" t="s">
        <v>22</v>
      </c>
      <c r="G12395" s="41" t="s">
        <v>392</v>
      </c>
      <c r="H12395" s="41" t="s">
        <v>1814</v>
      </c>
    </row>
    <row r="12396" spans="1:8" ht="15" hidden="1" customHeight="1" x14ac:dyDescent="0.25">
      <c r="A12396" s="35">
        <v>169</v>
      </c>
      <c r="B12396" s="38" t="s">
        <v>2487</v>
      </c>
      <c r="C12396" s="38" t="s">
        <v>2488</v>
      </c>
      <c r="D12396" s="38" t="s">
        <v>2489</v>
      </c>
      <c r="E12396" s="45" t="s">
        <v>1286</v>
      </c>
      <c r="F12396" s="45" t="s">
        <v>22</v>
      </c>
      <c r="G12396" s="41" t="s">
        <v>394</v>
      </c>
      <c r="H12396" s="41" t="s">
        <v>1330</v>
      </c>
    </row>
    <row r="12397" spans="1:8" ht="15" hidden="1" customHeight="1" x14ac:dyDescent="0.25">
      <c r="A12397" s="35">
        <v>169</v>
      </c>
      <c r="B12397" s="38" t="s">
        <v>2487</v>
      </c>
      <c r="C12397" s="38" t="s">
        <v>2488</v>
      </c>
      <c r="D12397" s="38" t="s">
        <v>2489</v>
      </c>
      <c r="E12397" s="45" t="s">
        <v>1286</v>
      </c>
      <c r="F12397" s="45" t="s">
        <v>22</v>
      </c>
      <c r="G12397" s="41" t="s">
        <v>396</v>
      </c>
      <c r="H12397" s="41">
        <v>16</v>
      </c>
    </row>
    <row r="12398" spans="1:8" ht="15" hidden="1" customHeight="1" x14ac:dyDescent="0.25">
      <c r="A12398" s="35">
        <v>169</v>
      </c>
      <c r="B12398" s="38" t="s">
        <v>2487</v>
      </c>
      <c r="C12398" s="38" t="s">
        <v>2488</v>
      </c>
      <c r="D12398" s="38" t="s">
        <v>2489</v>
      </c>
      <c r="E12398" s="45" t="s">
        <v>1286</v>
      </c>
      <c r="F12398" s="45" t="s">
        <v>22</v>
      </c>
      <c r="G12398" s="41" t="s">
        <v>397</v>
      </c>
      <c r="H12398" s="41">
        <v>2</v>
      </c>
    </row>
    <row r="12399" spans="1:8" ht="15" hidden="1" customHeight="1" x14ac:dyDescent="0.25">
      <c r="A12399" s="35">
        <v>169</v>
      </c>
      <c r="B12399" s="38" t="s">
        <v>2487</v>
      </c>
      <c r="C12399" s="38" t="s">
        <v>2488</v>
      </c>
      <c r="D12399" s="38" t="s">
        <v>2489</v>
      </c>
      <c r="E12399" s="45" t="s">
        <v>1286</v>
      </c>
      <c r="F12399" s="45" t="s">
        <v>22</v>
      </c>
      <c r="G12399" s="41" t="s">
        <v>398</v>
      </c>
      <c r="H12399" s="41">
        <v>11</v>
      </c>
    </row>
    <row r="12400" spans="1:8" ht="15" hidden="1" customHeight="1" x14ac:dyDescent="0.25">
      <c r="A12400" s="35">
        <v>169</v>
      </c>
      <c r="B12400" s="38" t="s">
        <v>2487</v>
      </c>
      <c r="C12400" s="38" t="s">
        <v>2488</v>
      </c>
      <c r="D12400" s="38" t="s">
        <v>2489</v>
      </c>
      <c r="E12400" s="45" t="s">
        <v>1286</v>
      </c>
      <c r="F12400" s="45" t="s">
        <v>22</v>
      </c>
      <c r="G12400" s="41" t="s">
        <v>2180</v>
      </c>
      <c r="H12400" s="41">
        <v>38</v>
      </c>
    </row>
    <row r="12401" spans="1:8" ht="15" hidden="1" customHeight="1" x14ac:dyDescent="0.25">
      <c r="A12401" s="35">
        <v>169</v>
      </c>
      <c r="B12401" s="38" t="s">
        <v>2487</v>
      </c>
      <c r="C12401" s="38" t="s">
        <v>2488</v>
      </c>
      <c r="D12401" s="38" t="s">
        <v>2489</v>
      </c>
      <c r="E12401" s="45" t="s">
        <v>1286</v>
      </c>
      <c r="F12401" s="45" t="s">
        <v>22</v>
      </c>
      <c r="G12401" s="41" t="s">
        <v>399</v>
      </c>
      <c r="H12401" s="41" t="s">
        <v>1887</v>
      </c>
    </row>
    <row r="12402" spans="1:8" ht="15" hidden="1" customHeight="1" x14ac:dyDescent="0.25">
      <c r="A12402" s="35">
        <v>169</v>
      </c>
      <c r="B12402" s="38" t="s">
        <v>2487</v>
      </c>
      <c r="C12402" s="38" t="s">
        <v>2488</v>
      </c>
      <c r="D12402" s="38" t="s">
        <v>2489</v>
      </c>
      <c r="E12402" s="45" t="s">
        <v>1286</v>
      </c>
      <c r="F12402" s="45" t="s">
        <v>22</v>
      </c>
      <c r="G12402" s="41" t="s">
        <v>401</v>
      </c>
      <c r="H12402" s="41" t="s">
        <v>402</v>
      </c>
    </row>
    <row r="12403" spans="1:8" ht="15" hidden="1" customHeight="1" x14ac:dyDescent="0.25">
      <c r="A12403" s="35">
        <v>169</v>
      </c>
      <c r="B12403" s="38" t="s">
        <v>2487</v>
      </c>
      <c r="C12403" s="38" t="s">
        <v>2488</v>
      </c>
      <c r="D12403" s="38" t="s">
        <v>2489</v>
      </c>
      <c r="E12403" s="45" t="s">
        <v>1286</v>
      </c>
      <c r="F12403" s="45" t="s">
        <v>22</v>
      </c>
      <c r="G12403" s="41" t="s">
        <v>405</v>
      </c>
      <c r="H12403" s="41" t="s">
        <v>406</v>
      </c>
    </row>
    <row r="12404" spans="1:8" ht="15" hidden="1" customHeight="1" x14ac:dyDescent="0.25">
      <c r="A12404" s="35">
        <v>169</v>
      </c>
      <c r="B12404" s="38" t="s">
        <v>2487</v>
      </c>
      <c r="C12404" s="38" t="s">
        <v>2488</v>
      </c>
      <c r="D12404" s="38" t="s">
        <v>2489</v>
      </c>
      <c r="E12404" s="45" t="s">
        <v>1286</v>
      </c>
      <c r="F12404" s="45" t="s">
        <v>22</v>
      </c>
      <c r="G12404" s="41" t="s">
        <v>407</v>
      </c>
      <c r="H12404" s="41" t="s">
        <v>1332</v>
      </c>
    </row>
    <row r="12405" spans="1:8" ht="15" hidden="1" customHeight="1" x14ac:dyDescent="0.25">
      <c r="A12405" s="35">
        <v>169</v>
      </c>
      <c r="B12405" s="38" t="s">
        <v>2487</v>
      </c>
      <c r="C12405" s="38" t="s">
        <v>2488</v>
      </c>
      <c r="D12405" s="38" t="s">
        <v>2489</v>
      </c>
      <c r="E12405" s="45" t="s">
        <v>1286</v>
      </c>
      <c r="F12405" s="45" t="s">
        <v>22</v>
      </c>
      <c r="G12405" s="41" t="s">
        <v>408</v>
      </c>
      <c r="H12405" s="41" t="s">
        <v>411</v>
      </c>
    </row>
    <row r="12406" spans="1:8" ht="15" hidden="1" customHeight="1" x14ac:dyDescent="0.25">
      <c r="A12406" s="35">
        <v>169</v>
      </c>
      <c r="B12406" s="38" t="s">
        <v>2487</v>
      </c>
      <c r="C12406" s="38" t="s">
        <v>2488</v>
      </c>
      <c r="D12406" s="38" t="s">
        <v>2489</v>
      </c>
      <c r="E12406" s="45" t="s">
        <v>1286</v>
      </c>
      <c r="F12406" s="45" t="s">
        <v>22</v>
      </c>
      <c r="G12406" s="41" t="s">
        <v>410</v>
      </c>
      <c r="H12406" s="41" t="s">
        <v>411</v>
      </c>
    </row>
    <row r="12407" spans="1:8" ht="15" hidden="1" customHeight="1" x14ac:dyDescent="0.25">
      <c r="A12407" s="35">
        <v>169</v>
      </c>
      <c r="B12407" s="38" t="s">
        <v>2487</v>
      </c>
      <c r="C12407" s="38" t="s">
        <v>2488</v>
      </c>
      <c r="D12407" s="38" t="s">
        <v>2489</v>
      </c>
      <c r="E12407" s="45" t="s">
        <v>1286</v>
      </c>
      <c r="F12407" s="45" t="s">
        <v>22</v>
      </c>
      <c r="G12407" s="41" t="s">
        <v>412</v>
      </c>
      <c r="H12407" s="41" t="s">
        <v>1333</v>
      </c>
    </row>
    <row r="12408" spans="1:8" ht="15" hidden="1" customHeight="1" x14ac:dyDescent="0.25">
      <c r="A12408" s="35">
        <v>169</v>
      </c>
      <c r="B12408" s="38" t="s">
        <v>2487</v>
      </c>
      <c r="C12408" s="38" t="s">
        <v>2488</v>
      </c>
      <c r="D12408" s="38" t="s">
        <v>2489</v>
      </c>
      <c r="E12408" s="45" t="s">
        <v>1286</v>
      </c>
      <c r="F12408" s="45" t="s">
        <v>22</v>
      </c>
      <c r="G12408" s="41" t="s">
        <v>414</v>
      </c>
      <c r="H12408" s="41" t="s">
        <v>315</v>
      </c>
    </row>
    <row r="12409" spans="1:8" ht="15" hidden="1" customHeight="1" x14ac:dyDescent="0.25">
      <c r="A12409" s="35">
        <v>169</v>
      </c>
      <c r="B12409" s="38" t="s">
        <v>2487</v>
      </c>
      <c r="C12409" s="38" t="s">
        <v>2488</v>
      </c>
      <c r="D12409" s="38" t="s">
        <v>2489</v>
      </c>
      <c r="E12409" s="45" t="s">
        <v>1286</v>
      </c>
      <c r="F12409" s="45" t="s">
        <v>22</v>
      </c>
      <c r="G12409" s="41" t="s">
        <v>416</v>
      </c>
      <c r="H12409" s="41" t="s">
        <v>415</v>
      </c>
    </row>
    <row r="12410" spans="1:8" ht="15" hidden="1" customHeight="1" x14ac:dyDescent="0.25">
      <c r="A12410" s="35">
        <v>169</v>
      </c>
      <c r="B12410" s="38" t="s">
        <v>2487</v>
      </c>
      <c r="C12410" s="38" t="s">
        <v>2488</v>
      </c>
      <c r="D12410" s="38" t="s">
        <v>2489</v>
      </c>
      <c r="E12410" s="45" t="s">
        <v>1286</v>
      </c>
      <c r="F12410" s="45" t="s">
        <v>22</v>
      </c>
      <c r="G12410" s="41" t="s">
        <v>417</v>
      </c>
      <c r="H12410" s="41" t="s">
        <v>415</v>
      </c>
    </row>
    <row r="12411" spans="1:8" ht="15" hidden="1" customHeight="1" x14ac:dyDescent="0.25">
      <c r="A12411" s="35">
        <v>169</v>
      </c>
      <c r="B12411" s="38" t="s">
        <v>2487</v>
      </c>
      <c r="C12411" s="38" t="s">
        <v>2488</v>
      </c>
      <c r="D12411" s="38" t="s">
        <v>2489</v>
      </c>
      <c r="E12411" s="45" t="s">
        <v>1286</v>
      </c>
      <c r="F12411" s="45" t="s">
        <v>22</v>
      </c>
      <c r="G12411" s="41" t="s">
        <v>418</v>
      </c>
      <c r="H12411" s="41" t="s">
        <v>419</v>
      </c>
    </row>
    <row r="12412" spans="1:8" ht="15" hidden="1" customHeight="1" x14ac:dyDescent="0.25">
      <c r="A12412" s="35">
        <v>169</v>
      </c>
      <c r="B12412" s="38" t="s">
        <v>2487</v>
      </c>
      <c r="C12412" s="38" t="s">
        <v>2488</v>
      </c>
      <c r="D12412" s="38" t="s">
        <v>2489</v>
      </c>
      <c r="E12412" s="45" t="s">
        <v>1286</v>
      </c>
      <c r="F12412" s="45" t="s">
        <v>22</v>
      </c>
      <c r="G12412" s="41" t="s">
        <v>420</v>
      </c>
      <c r="H12412" s="41" t="s">
        <v>1670</v>
      </c>
    </row>
    <row r="12413" spans="1:8" ht="15" hidden="1" customHeight="1" x14ac:dyDescent="0.25">
      <c r="A12413" s="35">
        <v>169</v>
      </c>
      <c r="B12413" s="38" t="s">
        <v>2487</v>
      </c>
      <c r="C12413" s="38" t="s">
        <v>2488</v>
      </c>
      <c r="D12413" s="38" t="s">
        <v>2489</v>
      </c>
      <c r="E12413" s="45" t="s">
        <v>1286</v>
      </c>
      <c r="F12413" s="45" t="s">
        <v>22</v>
      </c>
      <c r="G12413" s="41" t="s">
        <v>422</v>
      </c>
      <c r="H12413" s="41" t="s">
        <v>1437</v>
      </c>
    </row>
    <row r="12414" spans="1:8" ht="15" hidden="1" customHeight="1" x14ac:dyDescent="0.25">
      <c r="A12414" s="35">
        <v>169</v>
      </c>
      <c r="B12414" s="38" t="s">
        <v>2487</v>
      </c>
      <c r="C12414" s="38" t="s">
        <v>2488</v>
      </c>
      <c r="D12414" s="38" t="s">
        <v>2489</v>
      </c>
      <c r="E12414" s="45" t="s">
        <v>1286</v>
      </c>
      <c r="F12414" s="45" t="s">
        <v>22</v>
      </c>
      <c r="G12414" s="41" t="s">
        <v>496</v>
      </c>
      <c r="H12414" s="41" t="s">
        <v>315</v>
      </c>
    </row>
    <row r="12415" spans="1:8" ht="15" hidden="1" customHeight="1" x14ac:dyDescent="0.25">
      <c r="A12415" s="35">
        <v>169</v>
      </c>
      <c r="B12415" s="38" t="s">
        <v>2487</v>
      </c>
      <c r="C12415" s="38" t="s">
        <v>2488</v>
      </c>
      <c r="D12415" s="38" t="s">
        <v>2489</v>
      </c>
      <c r="E12415" s="45" t="s">
        <v>1286</v>
      </c>
      <c r="F12415" s="45" t="s">
        <v>22</v>
      </c>
      <c r="G12415" s="41" t="s">
        <v>1438</v>
      </c>
      <c r="H12415" s="41" t="s">
        <v>315</v>
      </c>
    </row>
    <row r="12416" spans="1:8" ht="15" hidden="1" customHeight="1" x14ac:dyDescent="0.25">
      <c r="A12416" s="35">
        <v>169</v>
      </c>
      <c r="B12416" s="38" t="s">
        <v>2487</v>
      </c>
      <c r="C12416" s="38" t="s">
        <v>2488</v>
      </c>
      <c r="D12416" s="38" t="s">
        <v>2489</v>
      </c>
      <c r="E12416" s="45" t="s">
        <v>1286</v>
      </c>
      <c r="F12416" s="45" t="s">
        <v>22</v>
      </c>
      <c r="G12416" s="41" t="s">
        <v>424</v>
      </c>
      <c r="H12416" s="41" t="s">
        <v>315</v>
      </c>
    </row>
    <row r="12417" spans="1:8" ht="15" hidden="1" customHeight="1" x14ac:dyDescent="0.25">
      <c r="A12417" s="35">
        <v>169</v>
      </c>
      <c r="B12417" s="38" t="s">
        <v>2487</v>
      </c>
      <c r="C12417" s="38" t="s">
        <v>2488</v>
      </c>
      <c r="D12417" s="38" t="s">
        <v>2489</v>
      </c>
      <c r="E12417" s="45" t="s">
        <v>1286</v>
      </c>
      <c r="F12417" s="45" t="s">
        <v>22</v>
      </c>
      <c r="G12417" s="41" t="s">
        <v>425</v>
      </c>
      <c r="H12417" s="41" t="s">
        <v>426</v>
      </c>
    </row>
    <row r="12418" spans="1:8" ht="15" hidden="1" customHeight="1" x14ac:dyDescent="0.25">
      <c r="A12418" s="35">
        <v>170</v>
      </c>
      <c r="B12418" s="38" t="s">
        <v>2497</v>
      </c>
      <c r="C12418" s="38" t="s">
        <v>2498</v>
      </c>
      <c r="D12418" s="38" t="s">
        <v>2499</v>
      </c>
      <c r="E12418" s="45" t="s">
        <v>1286</v>
      </c>
      <c r="F12418" s="45" t="s">
        <v>22</v>
      </c>
      <c r="G12418" s="41" t="s">
        <v>309</v>
      </c>
      <c r="H12418" s="41" t="s">
        <v>2499</v>
      </c>
    </row>
    <row r="12419" spans="1:8" ht="15" hidden="1" customHeight="1" x14ac:dyDescent="0.25">
      <c r="A12419" s="35">
        <v>170</v>
      </c>
      <c r="B12419" s="38" t="s">
        <v>2497</v>
      </c>
      <c r="C12419" s="38" t="s">
        <v>2498</v>
      </c>
      <c r="D12419" s="38" t="s">
        <v>2499</v>
      </c>
      <c r="E12419" s="45" t="s">
        <v>1286</v>
      </c>
      <c r="F12419" s="45" t="s">
        <v>22</v>
      </c>
      <c r="G12419" s="41" t="s">
        <v>310</v>
      </c>
      <c r="H12419" s="41" t="s">
        <v>2505</v>
      </c>
    </row>
    <row r="12420" spans="1:8" ht="15" hidden="1" customHeight="1" x14ac:dyDescent="0.25">
      <c r="A12420" s="35">
        <v>170</v>
      </c>
      <c r="B12420" s="38" t="s">
        <v>2497</v>
      </c>
      <c r="C12420" s="38" t="s">
        <v>2498</v>
      </c>
      <c r="D12420" s="38" t="s">
        <v>2499</v>
      </c>
      <c r="E12420" s="45" t="s">
        <v>1286</v>
      </c>
      <c r="F12420" s="45" t="s">
        <v>22</v>
      </c>
      <c r="G12420" s="41" t="s">
        <v>312</v>
      </c>
      <c r="H12420" s="41" t="s">
        <v>2506</v>
      </c>
    </row>
    <row r="12421" spans="1:8" ht="15" hidden="1" customHeight="1" x14ac:dyDescent="0.25">
      <c r="A12421" s="35">
        <v>170</v>
      </c>
      <c r="B12421" s="38" t="s">
        <v>2497</v>
      </c>
      <c r="C12421" s="38" t="s">
        <v>2498</v>
      </c>
      <c r="D12421" s="38" t="s">
        <v>2499</v>
      </c>
      <c r="E12421" s="45" t="s">
        <v>1286</v>
      </c>
      <c r="F12421" s="45" t="s">
        <v>22</v>
      </c>
      <c r="G12421" s="41" t="s">
        <v>314</v>
      </c>
      <c r="H12421" s="41" t="s">
        <v>415</v>
      </c>
    </row>
    <row r="12422" spans="1:8" ht="15" hidden="1" customHeight="1" x14ac:dyDescent="0.25">
      <c r="A12422" s="35">
        <v>170</v>
      </c>
      <c r="B12422" s="38" t="s">
        <v>2497</v>
      </c>
      <c r="C12422" s="38" t="s">
        <v>2498</v>
      </c>
      <c r="D12422" s="38" t="s">
        <v>2499</v>
      </c>
      <c r="E12422" s="45" t="s">
        <v>1286</v>
      </c>
      <c r="F12422" s="45" t="s">
        <v>22</v>
      </c>
      <c r="G12422" s="41" t="s">
        <v>316</v>
      </c>
      <c r="H12422" s="41" t="s">
        <v>1910</v>
      </c>
    </row>
    <row r="12423" spans="1:8" ht="15" hidden="1" customHeight="1" x14ac:dyDescent="0.25">
      <c r="A12423" s="35">
        <v>170</v>
      </c>
      <c r="B12423" s="38" t="s">
        <v>2497</v>
      </c>
      <c r="C12423" s="38" t="s">
        <v>2498</v>
      </c>
      <c r="D12423" s="38" t="s">
        <v>2499</v>
      </c>
      <c r="E12423" s="45" t="s">
        <v>1286</v>
      </c>
      <c r="F12423" s="45" t="s">
        <v>22</v>
      </c>
      <c r="G12423" s="41" t="s">
        <v>318</v>
      </c>
      <c r="H12423" s="41" t="s">
        <v>319</v>
      </c>
    </row>
    <row r="12424" spans="1:8" ht="15" hidden="1" customHeight="1" x14ac:dyDescent="0.25">
      <c r="A12424" s="35">
        <v>170</v>
      </c>
      <c r="B12424" s="38" t="s">
        <v>2497</v>
      </c>
      <c r="C12424" s="38" t="s">
        <v>2498</v>
      </c>
      <c r="D12424" s="38" t="s">
        <v>2499</v>
      </c>
      <c r="E12424" s="45" t="s">
        <v>1286</v>
      </c>
      <c r="F12424" s="45" t="s">
        <v>22</v>
      </c>
      <c r="G12424" s="41" t="s">
        <v>320</v>
      </c>
      <c r="H12424" s="41">
        <v>23</v>
      </c>
    </row>
    <row r="12425" spans="1:8" ht="15" hidden="1" customHeight="1" x14ac:dyDescent="0.25">
      <c r="A12425" s="35">
        <v>170</v>
      </c>
      <c r="B12425" s="38" t="s">
        <v>2497</v>
      </c>
      <c r="C12425" s="38" t="s">
        <v>2498</v>
      </c>
      <c r="D12425" s="38" t="s">
        <v>2499</v>
      </c>
      <c r="E12425" s="45" t="s">
        <v>1286</v>
      </c>
      <c r="F12425" s="45" t="s">
        <v>22</v>
      </c>
      <c r="G12425" s="41" t="s">
        <v>321</v>
      </c>
      <c r="H12425" s="41">
        <v>8</v>
      </c>
    </row>
    <row r="12426" spans="1:8" ht="15" hidden="1" customHeight="1" x14ac:dyDescent="0.25">
      <c r="A12426" s="35">
        <v>170</v>
      </c>
      <c r="B12426" s="38" t="s">
        <v>2497</v>
      </c>
      <c r="C12426" s="38" t="s">
        <v>2498</v>
      </c>
      <c r="D12426" s="38" t="s">
        <v>2499</v>
      </c>
      <c r="E12426" s="45" t="s">
        <v>1286</v>
      </c>
      <c r="F12426" s="45" t="s">
        <v>22</v>
      </c>
      <c r="G12426" s="41" t="s">
        <v>322</v>
      </c>
      <c r="H12426" s="41">
        <v>2.25</v>
      </c>
    </row>
    <row r="12427" spans="1:8" ht="15" hidden="1" customHeight="1" x14ac:dyDescent="0.25">
      <c r="A12427" s="35">
        <v>170</v>
      </c>
      <c r="B12427" s="38" t="s">
        <v>2497</v>
      </c>
      <c r="C12427" s="38" t="s">
        <v>2498</v>
      </c>
      <c r="D12427" s="38" t="s">
        <v>2499</v>
      </c>
      <c r="E12427" s="45" t="s">
        <v>1286</v>
      </c>
      <c r="F12427" s="45" t="s">
        <v>22</v>
      </c>
      <c r="G12427" s="41" t="s">
        <v>324</v>
      </c>
      <c r="H12427" s="41">
        <v>3.05</v>
      </c>
    </row>
    <row r="12428" spans="1:8" ht="15" hidden="1" customHeight="1" x14ac:dyDescent="0.25">
      <c r="A12428" s="35">
        <v>170</v>
      </c>
      <c r="B12428" s="38" t="s">
        <v>2497</v>
      </c>
      <c r="C12428" s="38" t="s">
        <v>2498</v>
      </c>
      <c r="D12428" s="38" t="s">
        <v>2499</v>
      </c>
      <c r="E12428" s="45" t="s">
        <v>1286</v>
      </c>
      <c r="F12428" s="45" t="s">
        <v>22</v>
      </c>
      <c r="G12428" s="41" t="s">
        <v>326</v>
      </c>
      <c r="H12428" s="41">
        <v>0.70099999999999996</v>
      </c>
    </row>
    <row r="12429" spans="1:8" ht="15" hidden="1" customHeight="1" x14ac:dyDescent="0.25">
      <c r="A12429" s="35">
        <v>170</v>
      </c>
      <c r="B12429" s="38" t="s">
        <v>2497</v>
      </c>
      <c r="C12429" s="38" t="s">
        <v>2498</v>
      </c>
      <c r="D12429" s="38" t="s">
        <v>2499</v>
      </c>
      <c r="E12429" s="45" t="s">
        <v>1286</v>
      </c>
      <c r="F12429" s="45" t="s">
        <v>22</v>
      </c>
      <c r="G12429" s="41" t="s">
        <v>328</v>
      </c>
      <c r="H12429" s="41">
        <v>3.21</v>
      </c>
    </row>
    <row r="12430" spans="1:8" ht="15" hidden="1" customHeight="1" x14ac:dyDescent="0.25">
      <c r="A12430" s="35">
        <v>170</v>
      </c>
      <c r="B12430" s="38" t="s">
        <v>2497</v>
      </c>
      <c r="C12430" s="38" t="s">
        <v>2498</v>
      </c>
      <c r="D12430" s="38" t="s">
        <v>2499</v>
      </c>
      <c r="E12430" s="45" t="s">
        <v>1286</v>
      </c>
      <c r="F12430" s="45" t="s">
        <v>22</v>
      </c>
      <c r="G12430" s="41" t="s">
        <v>331</v>
      </c>
      <c r="H12430" s="41" t="s">
        <v>332</v>
      </c>
    </row>
    <row r="12431" spans="1:8" ht="15" hidden="1" customHeight="1" x14ac:dyDescent="0.25">
      <c r="A12431" s="35">
        <v>170</v>
      </c>
      <c r="B12431" s="38" t="s">
        <v>2497</v>
      </c>
      <c r="C12431" s="38" t="s">
        <v>2498</v>
      </c>
      <c r="D12431" s="38" t="s">
        <v>2499</v>
      </c>
      <c r="E12431" s="45" t="s">
        <v>1286</v>
      </c>
      <c r="F12431" s="45" t="s">
        <v>22</v>
      </c>
      <c r="G12431" s="41" t="s">
        <v>335</v>
      </c>
      <c r="H12431" s="41">
        <v>8</v>
      </c>
    </row>
    <row r="12432" spans="1:8" ht="15" hidden="1" customHeight="1" x14ac:dyDescent="0.25">
      <c r="A12432" s="35">
        <v>170</v>
      </c>
      <c r="B12432" s="38" t="s">
        <v>2497</v>
      </c>
      <c r="C12432" s="38" t="s">
        <v>2498</v>
      </c>
      <c r="D12432" s="38" t="s">
        <v>2499</v>
      </c>
      <c r="E12432" s="45" t="s">
        <v>1286</v>
      </c>
      <c r="F12432" s="45" t="s">
        <v>22</v>
      </c>
      <c r="G12432" s="41" t="s">
        <v>336</v>
      </c>
      <c r="H12432" s="41">
        <v>2.4500000000000002</v>
      </c>
    </row>
    <row r="12433" spans="1:8" ht="15" hidden="1" customHeight="1" x14ac:dyDescent="0.25">
      <c r="A12433" s="35">
        <v>170</v>
      </c>
      <c r="B12433" s="38" t="s">
        <v>2497</v>
      </c>
      <c r="C12433" s="38" t="s">
        <v>2498</v>
      </c>
      <c r="D12433" s="38" t="s">
        <v>2499</v>
      </c>
      <c r="E12433" s="45" t="s">
        <v>1286</v>
      </c>
      <c r="F12433" s="45" t="s">
        <v>22</v>
      </c>
      <c r="G12433" s="41" t="s">
        <v>338</v>
      </c>
      <c r="H12433" s="41">
        <v>3.01</v>
      </c>
    </row>
    <row r="12434" spans="1:8" ht="15" hidden="1" customHeight="1" x14ac:dyDescent="0.25">
      <c r="A12434" s="35">
        <v>170</v>
      </c>
      <c r="B12434" s="38" t="s">
        <v>2497</v>
      </c>
      <c r="C12434" s="38" t="s">
        <v>2498</v>
      </c>
      <c r="D12434" s="38" t="s">
        <v>2499</v>
      </c>
      <c r="E12434" s="45" t="s">
        <v>1286</v>
      </c>
      <c r="F12434" s="45" t="s">
        <v>22</v>
      </c>
      <c r="G12434" s="41" t="s">
        <v>340</v>
      </c>
      <c r="H12434" s="41">
        <v>0.67800000000000005</v>
      </c>
    </row>
    <row r="12435" spans="1:8" ht="15" hidden="1" customHeight="1" x14ac:dyDescent="0.25">
      <c r="A12435" s="35">
        <v>170</v>
      </c>
      <c r="B12435" s="38" t="s">
        <v>2497</v>
      </c>
      <c r="C12435" s="38" t="s">
        <v>2498</v>
      </c>
      <c r="D12435" s="38" t="s">
        <v>2499</v>
      </c>
      <c r="E12435" s="45" t="s">
        <v>1286</v>
      </c>
      <c r="F12435" s="45" t="s">
        <v>22</v>
      </c>
      <c r="G12435" s="41" t="s">
        <v>342</v>
      </c>
      <c r="H12435" s="41">
        <v>3.61</v>
      </c>
    </row>
    <row r="12436" spans="1:8" ht="15" hidden="1" customHeight="1" x14ac:dyDescent="0.25">
      <c r="A12436" s="35">
        <v>170</v>
      </c>
      <c r="B12436" s="38" t="s">
        <v>2497</v>
      </c>
      <c r="C12436" s="38" t="s">
        <v>2498</v>
      </c>
      <c r="D12436" s="38" t="s">
        <v>2499</v>
      </c>
      <c r="E12436" s="45" t="s">
        <v>1286</v>
      </c>
      <c r="F12436" s="45" t="s">
        <v>22</v>
      </c>
      <c r="G12436" s="41" t="s">
        <v>345</v>
      </c>
      <c r="H12436" s="41" t="s">
        <v>332</v>
      </c>
    </row>
    <row r="12437" spans="1:8" ht="15" hidden="1" customHeight="1" x14ac:dyDescent="0.25">
      <c r="A12437" s="35">
        <v>170</v>
      </c>
      <c r="B12437" s="38" t="s">
        <v>2497</v>
      </c>
      <c r="C12437" s="38" t="s">
        <v>2498</v>
      </c>
      <c r="D12437" s="38" t="s">
        <v>2499</v>
      </c>
      <c r="E12437" s="45" t="s">
        <v>1286</v>
      </c>
      <c r="F12437" s="45" t="s">
        <v>22</v>
      </c>
      <c r="G12437" s="41" t="s">
        <v>347</v>
      </c>
      <c r="H12437" s="41" t="s">
        <v>1307</v>
      </c>
    </row>
    <row r="12438" spans="1:8" ht="15" hidden="1" customHeight="1" x14ac:dyDescent="0.25">
      <c r="A12438" s="35">
        <v>170</v>
      </c>
      <c r="B12438" s="38" t="s">
        <v>2497</v>
      </c>
      <c r="C12438" s="38" t="s">
        <v>2498</v>
      </c>
      <c r="D12438" s="38" t="s">
        <v>2499</v>
      </c>
      <c r="E12438" s="45" t="s">
        <v>1286</v>
      </c>
      <c r="F12438" s="45" t="s">
        <v>22</v>
      </c>
      <c r="G12438" s="41" t="s">
        <v>349</v>
      </c>
      <c r="H12438" s="41" t="s">
        <v>2507</v>
      </c>
    </row>
    <row r="12439" spans="1:8" ht="15" hidden="1" customHeight="1" x14ac:dyDescent="0.25">
      <c r="A12439" s="35">
        <v>170</v>
      </c>
      <c r="B12439" s="38" t="s">
        <v>2497</v>
      </c>
      <c r="C12439" s="38" t="s">
        <v>2498</v>
      </c>
      <c r="D12439" s="38" t="s">
        <v>2499</v>
      </c>
      <c r="E12439" s="45" t="s">
        <v>1286</v>
      </c>
      <c r="F12439" s="45" t="s">
        <v>22</v>
      </c>
      <c r="G12439" s="41" t="s">
        <v>351</v>
      </c>
      <c r="H12439" s="41">
        <v>302</v>
      </c>
    </row>
    <row r="12440" spans="1:8" ht="15" hidden="1" customHeight="1" x14ac:dyDescent="0.25">
      <c r="A12440" s="35">
        <v>170</v>
      </c>
      <c r="B12440" s="38" t="s">
        <v>2497</v>
      </c>
      <c r="C12440" s="38" t="s">
        <v>2498</v>
      </c>
      <c r="D12440" s="38" t="s">
        <v>2499</v>
      </c>
      <c r="E12440" s="45" t="s">
        <v>1286</v>
      </c>
      <c r="F12440" s="45" t="s">
        <v>22</v>
      </c>
      <c r="G12440" s="41" t="s">
        <v>352</v>
      </c>
      <c r="H12440" s="41" t="s">
        <v>2508</v>
      </c>
    </row>
    <row r="12441" spans="1:8" ht="15" hidden="1" customHeight="1" x14ac:dyDescent="0.25">
      <c r="A12441" s="35">
        <v>170</v>
      </c>
      <c r="B12441" s="38" t="s">
        <v>2497</v>
      </c>
      <c r="C12441" s="38" t="s">
        <v>2498</v>
      </c>
      <c r="D12441" s="38" t="s">
        <v>2499</v>
      </c>
      <c r="E12441" s="45" t="s">
        <v>1286</v>
      </c>
      <c r="F12441" s="45" t="s">
        <v>22</v>
      </c>
      <c r="G12441" s="41" t="s">
        <v>354</v>
      </c>
      <c r="H12441" s="41">
        <v>25.5</v>
      </c>
    </row>
    <row r="12442" spans="1:8" ht="15" hidden="1" customHeight="1" x14ac:dyDescent="0.25">
      <c r="A12442" s="35">
        <v>170</v>
      </c>
      <c r="B12442" s="38" t="s">
        <v>2497</v>
      </c>
      <c r="C12442" s="38" t="s">
        <v>2498</v>
      </c>
      <c r="D12442" s="38" t="s">
        <v>2499</v>
      </c>
      <c r="E12442" s="45" t="s">
        <v>1286</v>
      </c>
      <c r="F12442" s="45" t="s">
        <v>22</v>
      </c>
      <c r="G12442" s="41" t="s">
        <v>355</v>
      </c>
      <c r="H12442" s="41">
        <v>0.8</v>
      </c>
    </row>
    <row r="12443" spans="1:8" ht="15" hidden="1" customHeight="1" x14ac:dyDescent="0.25">
      <c r="A12443" s="35">
        <v>170</v>
      </c>
      <c r="B12443" s="38" t="s">
        <v>2497</v>
      </c>
      <c r="C12443" s="38" t="s">
        <v>2498</v>
      </c>
      <c r="D12443" s="38" t="s">
        <v>2499</v>
      </c>
      <c r="E12443" s="45" t="s">
        <v>1286</v>
      </c>
      <c r="F12443" s="45" t="s">
        <v>22</v>
      </c>
      <c r="G12443" s="41" t="s">
        <v>356</v>
      </c>
      <c r="H12443" s="41">
        <v>1700</v>
      </c>
    </row>
    <row r="12444" spans="1:8" ht="15" hidden="1" customHeight="1" x14ac:dyDescent="0.25">
      <c r="A12444" s="35">
        <v>170</v>
      </c>
      <c r="B12444" s="38" t="s">
        <v>2497</v>
      </c>
      <c r="C12444" s="38" t="s">
        <v>2498</v>
      </c>
      <c r="D12444" s="38" t="s">
        <v>2499</v>
      </c>
      <c r="E12444" s="45" t="s">
        <v>1286</v>
      </c>
      <c r="F12444" s="45" t="s">
        <v>22</v>
      </c>
      <c r="G12444" s="41" t="s">
        <v>357</v>
      </c>
      <c r="H12444" s="41">
        <v>54</v>
      </c>
    </row>
    <row r="12445" spans="1:8" ht="15" hidden="1" customHeight="1" x14ac:dyDescent="0.25">
      <c r="A12445" s="35">
        <v>170</v>
      </c>
      <c r="B12445" s="38" t="s">
        <v>2497</v>
      </c>
      <c r="C12445" s="38" t="s">
        <v>2498</v>
      </c>
      <c r="D12445" s="38" t="s">
        <v>2499</v>
      </c>
      <c r="E12445" s="45" t="s">
        <v>1286</v>
      </c>
      <c r="F12445" s="45" t="s">
        <v>22</v>
      </c>
      <c r="G12445" s="41" t="s">
        <v>358</v>
      </c>
      <c r="H12445" s="41" t="s">
        <v>1353</v>
      </c>
    </row>
    <row r="12446" spans="1:8" ht="15" hidden="1" customHeight="1" x14ac:dyDescent="0.25">
      <c r="A12446" s="35">
        <v>170</v>
      </c>
      <c r="B12446" s="38" t="s">
        <v>2497</v>
      </c>
      <c r="C12446" s="38" t="s">
        <v>2498</v>
      </c>
      <c r="D12446" s="38" t="s">
        <v>2499</v>
      </c>
      <c r="E12446" s="45" t="s">
        <v>1286</v>
      </c>
      <c r="F12446" s="45" t="s">
        <v>22</v>
      </c>
      <c r="G12446" s="41" t="s">
        <v>360</v>
      </c>
      <c r="H12446" s="41" t="s">
        <v>1312</v>
      </c>
    </row>
    <row r="12447" spans="1:8" ht="15" hidden="1" customHeight="1" x14ac:dyDescent="0.25">
      <c r="A12447" s="35">
        <v>170</v>
      </c>
      <c r="B12447" s="38" t="s">
        <v>2497</v>
      </c>
      <c r="C12447" s="38" t="s">
        <v>2498</v>
      </c>
      <c r="D12447" s="38" t="s">
        <v>2499</v>
      </c>
      <c r="E12447" s="45" t="s">
        <v>1286</v>
      </c>
      <c r="F12447" s="45" t="s">
        <v>22</v>
      </c>
      <c r="G12447" s="41" t="s">
        <v>1313</v>
      </c>
      <c r="H12447" s="41" t="s">
        <v>2509</v>
      </c>
    </row>
    <row r="12448" spans="1:8" ht="15" hidden="1" customHeight="1" x14ac:dyDescent="0.25">
      <c r="A12448" s="35">
        <v>170</v>
      </c>
      <c r="B12448" s="38" t="s">
        <v>2497</v>
      </c>
      <c r="C12448" s="38" t="s">
        <v>2498</v>
      </c>
      <c r="D12448" s="38" t="s">
        <v>2499</v>
      </c>
      <c r="E12448" s="45" t="s">
        <v>1286</v>
      </c>
      <c r="F12448" s="45" t="s">
        <v>22</v>
      </c>
      <c r="G12448" s="41" t="s">
        <v>362</v>
      </c>
      <c r="H12448" s="41" t="s">
        <v>1426</v>
      </c>
    </row>
    <row r="12449" spans="1:8" ht="15" hidden="1" customHeight="1" x14ac:dyDescent="0.25">
      <c r="A12449" s="35">
        <v>170</v>
      </c>
      <c r="B12449" s="38" t="s">
        <v>2497</v>
      </c>
      <c r="C12449" s="38" t="s">
        <v>2498</v>
      </c>
      <c r="D12449" s="38" t="s">
        <v>2499</v>
      </c>
      <c r="E12449" s="45" t="s">
        <v>1286</v>
      </c>
      <c r="F12449" s="45" t="s">
        <v>22</v>
      </c>
      <c r="G12449" s="41" t="s">
        <v>364</v>
      </c>
      <c r="H12449" s="41">
        <v>630</v>
      </c>
    </row>
    <row r="12450" spans="1:8" ht="15" hidden="1" customHeight="1" x14ac:dyDescent="0.25">
      <c r="A12450" s="35">
        <v>170</v>
      </c>
      <c r="B12450" s="38" t="s">
        <v>2497</v>
      </c>
      <c r="C12450" s="38" t="s">
        <v>2498</v>
      </c>
      <c r="D12450" s="38" t="s">
        <v>2499</v>
      </c>
      <c r="E12450" s="45" t="s">
        <v>1286</v>
      </c>
      <c r="F12450" s="45" t="s">
        <v>22</v>
      </c>
      <c r="G12450" s="41" t="s">
        <v>781</v>
      </c>
      <c r="H12450" s="41">
        <v>15</v>
      </c>
    </row>
    <row r="12451" spans="1:8" ht="15" hidden="1" customHeight="1" x14ac:dyDescent="0.25">
      <c r="A12451" s="35">
        <v>170</v>
      </c>
      <c r="B12451" s="38" t="s">
        <v>2497</v>
      </c>
      <c r="C12451" s="38" t="s">
        <v>2498</v>
      </c>
      <c r="D12451" s="38" t="s">
        <v>2499</v>
      </c>
      <c r="E12451" s="45" t="s">
        <v>1286</v>
      </c>
      <c r="F12451" s="45" t="s">
        <v>22</v>
      </c>
      <c r="G12451" s="41" t="s">
        <v>365</v>
      </c>
      <c r="H12451" s="41" t="s">
        <v>1921</v>
      </c>
    </row>
    <row r="12452" spans="1:8" ht="15" hidden="1" customHeight="1" x14ac:dyDescent="0.25">
      <c r="A12452" s="35">
        <v>170</v>
      </c>
      <c r="B12452" s="38" t="s">
        <v>2497</v>
      </c>
      <c r="C12452" s="38" t="s">
        <v>2498</v>
      </c>
      <c r="D12452" s="38" t="s">
        <v>2499</v>
      </c>
      <c r="E12452" s="45" t="s">
        <v>1286</v>
      </c>
      <c r="F12452" s="45" t="s">
        <v>22</v>
      </c>
      <c r="G12452" s="41" t="s">
        <v>367</v>
      </c>
      <c r="H12452" s="41" t="s">
        <v>1922</v>
      </c>
    </row>
    <row r="12453" spans="1:8" ht="15" hidden="1" customHeight="1" x14ac:dyDescent="0.25">
      <c r="A12453" s="35">
        <v>170</v>
      </c>
      <c r="B12453" s="38" t="s">
        <v>2497</v>
      </c>
      <c r="C12453" s="38" t="s">
        <v>2498</v>
      </c>
      <c r="D12453" s="38" t="s">
        <v>2499</v>
      </c>
      <c r="E12453" s="45" t="s">
        <v>1286</v>
      </c>
      <c r="F12453" s="45" t="s">
        <v>22</v>
      </c>
      <c r="G12453" s="41" t="s">
        <v>369</v>
      </c>
      <c r="H12453" s="41" t="s">
        <v>1923</v>
      </c>
    </row>
    <row r="12454" spans="1:8" ht="15" hidden="1" customHeight="1" x14ac:dyDescent="0.25">
      <c r="A12454" s="35">
        <v>170</v>
      </c>
      <c r="B12454" s="38" t="s">
        <v>2497</v>
      </c>
      <c r="C12454" s="38" t="s">
        <v>2498</v>
      </c>
      <c r="D12454" s="38" t="s">
        <v>2499</v>
      </c>
      <c r="E12454" s="45" t="s">
        <v>1286</v>
      </c>
      <c r="F12454" s="45" t="s">
        <v>22</v>
      </c>
      <c r="G12454" s="41" t="s">
        <v>371</v>
      </c>
      <c r="H12454" s="41" t="s">
        <v>1924</v>
      </c>
    </row>
    <row r="12455" spans="1:8" ht="15" hidden="1" customHeight="1" x14ac:dyDescent="0.25">
      <c r="A12455" s="35">
        <v>170</v>
      </c>
      <c r="B12455" s="38" t="s">
        <v>2497</v>
      </c>
      <c r="C12455" s="38" t="s">
        <v>2498</v>
      </c>
      <c r="D12455" s="38" t="s">
        <v>2499</v>
      </c>
      <c r="E12455" s="45" t="s">
        <v>1286</v>
      </c>
      <c r="F12455" s="45" t="s">
        <v>22</v>
      </c>
      <c r="G12455" s="41" t="s">
        <v>373</v>
      </c>
      <c r="H12455" s="41">
        <v>7.4</v>
      </c>
    </row>
    <row r="12456" spans="1:8" ht="15" hidden="1" customHeight="1" x14ac:dyDescent="0.25">
      <c r="A12456" s="35">
        <v>170</v>
      </c>
      <c r="B12456" s="38" t="s">
        <v>2497</v>
      </c>
      <c r="C12456" s="38" t="s">
        <v>2498</v>
      </c>
      <c r="D12456" s="38" t="s">
        <v>2499</v>
      </c>
      <c r="E12456" s="45" t="s">
        <v>1286</v>
      </c>
      <c r="F12456" s="45" t="s">
        <v>22</v>
      </c>
      <c r="G12456" s="41" t="s">
        <v>374</v>
      </c>
      <c r="H12456" s="41">
        <v>24.6</v>
      </c>
    </row>
    <row r="12457" spans="1:8" ht="15" hidden="1" customHeight="1" x14ac:dyDescent="0.25">
      <c r="A12457" s="35">
        <v>170</v>
      </c>
      <c r="B12457" s="38" t="s">
        <v>2497</v>
      </c>
      <c r="C12457" s="38" t="s">
        <v>2498</v>
      </c>
      <c r="D12457" s="38" t="s">
        <v>2499</v>
      </c>
      <c r="E12457" s="45" t="s">
        <v>1286</v>
      </c>
      <c r="F12457" s="45" t="s">
        <v>22</v>
      </c>
      <c r="G12457" s="41" t="s">
        <v>375</v>
      </c>
      <c r="H12457" s="41">
        <v>9.9</v>
      </c>
    </row>
    <row r="12458" spans="1:8" ht="15" hidden="1" customHeight="1" x14ac:dyDescent="0.25">
      <c r="A12458" s="35">
        <v>170</v>
      </c>
      <c r="B12458" s="38" t="s">
        <v>2497</v>
      </c>
      <c r="C12458" s="38" t="s">
        <v>2498</v>
      </c>
      <c r="D12458" s="38" t="s">
        <v>2499</v>
      </c>
      <c r="E12458" s="45" t="s">
        <v>1286</v>
      </c>
      <c r="F12458" s="45" t="s">
        <v>22</v>
      </c>
      <c r="G12458" s="41" t="s">
        <v>376</v>
      </c>
      <c r="H12458" s="41">
        <v>26.5</v>
      </c>
    </row>
    <row r="12459" spans="1:8" ht="15" hidden="1" customHeight="1" x14ac:dyDescent="0.25">
      <c r="A12459" s="35">
        <v>170</v>
      </c>
      <c r="B12459" s="38" t="s">
        <v>2497</v>
      </c>
      <c r="C12459" s="38" t="s">
        <v>2498</v>
      </c>
      <c r="D12459" s="38" t="s">
        <v>2499</v>
      </c>
      <c r="E12459" s="45" t="s">
        <v>1286</v>
      </c>
      <c r="F12459" s="45" t="s">
        <v>22</v>
      </c>
      <c r="G12459" s="41" t="s">
        <v>377</v>
      </c>
      <c r="H12459" s="41" t="s">
        <v>378</v>
      </c>
    </row>
    <row r="12460" spans="1:8" ht="15" hidden="1" customHeight="1" x14ac:dyDescent="0.25">
      <c r="A12460" s="35">
        <v>170</v>
      </c>
      <c r="B12460" s="38" t="s">
        <v>2497</v>
      </c>
      <c r="C12460" s="38" t="s">
        <v>2498</v>
      </c>
      <c r="D12460" s="38" t="s">
        <v>2499</v>
      </c>
      <c r="E12460" s="45" t="s">
        <v>1286</v>
      </c>
      <c r="F12460" s="45" t="s">
        <v>22</v>
      </c>
      <c r="G12460" s="41" t="s">
        <v>379</v>
      </c>
      <c r="H12460" s="41" t="s">
        <v>380</v>
      </c>
    </row>
    <row r="12461" spans="1:8" ht="15" hidden="1" customHeight="1" x14ac:dyDescent="0.25">
      <c r="A12461" s="35">
        <v>170</v>
      </c>
      <c r="B12461" s="38" t="s">
        <v>2497</v>
      </c>
      <c r="C12461" s="38" t="s">
        <v>2498</v>
      </c>
      <c r="D12461" s="38" t="s">
        <v>2499</v>
      </c>
      <c r="E12461" s="45" t="s">
        <v>1286</v>
      </c>
      <c r="F12461" s="45" t="s">
        <v>22</v>
      </c>
      <c r="G12461" s="41" t="s">
        <v>381</v>
      </c>
      <c r="H12461" s="41">
        <v>20</v>
      </c>
    </row>
    <row r="12462" spans="1:8" ht="15" hidden="1" customHeight="1" x14ac:dyDescent="0.25">
      <c r="A12462" s="35">
        <v>170</v>
      </c>
      <c r="B12462" s="38" t="s">
        <v>2497</v>
      </c>
      <c r="C12462" s="38" t="s">
        <v>2498</v>
      </c>
      <c r="D12462" s="38" t="s">
        <v>2499</v>
      </c>
      <c r="E12462" s="45" t="s">
        <v>1286</v>
      </c>
      <c r="F12462" s="45" t="s">
        <v>22</v>
      </c>
      <c r="G12462" s="41" t="s">
        <v>382</v>
      </c>
      <c r="H12462" s="41">
        <v>8</v>
      </c>
    </row>
    <row r="12463" spans="1:8" ht="15" hidden="1" customHeight="1" x14ac:dyDescent="0.25">
      <c r="A12463" s="35">
        <v>170</v>
      </c>
      <c r="B12463" s="38" t="s">
        <v>2497</v>
      </c>
      <c r="C12463" s="38" t="s">
        <v>2498</v>
      </c>
      <c r="D12463" s="38" t="s">
        <v>2499</v>
      </c>
      <c r="E12463" s="45" t="s">
        <v>1286</v>
      </c>
      <c r="F12463" s="45" t="s">
        <v>22</v>
      </c>
      <c r="G12463" s="41" t="s">
        <v>383</v>
      </c>
      <c r="H12463" s="41">
        <v>3</v>
      </c>
    </row>
    <row r="12464" spans="1:8" ht="15" hidden="1" customHeight="1" x14ac:dyDescent="0.25">
      <c r="A12464" s="35">
        <v>170</v>
      </c>
      <c r="B12464" s="38" t="s">
        <v>2497</v>
      </c>
      <c r="C12464" s="38" t="s">
        <v>2498</v>
      </c>
      <c r="D12464" s="38" t="s">
        <v>2499</v>
      </c>
      <c r="E12464" s="45" t="s">
        <v>1286</v>
      </c>
      <c r="F12464" s="45" t="s">
        <v>22</v>
      </c>
      <c r="G12464" s="41" t="s">
        <v>384</v>
      </c>
      <c r="H12464" s="41">
        <v>5</v>
      </c>
    </row>
    <row r="12465" spans="1:8" ht="15" hidden="1" customHeight="1" x14ac:dyDescent="0.25">
      <c r="A12465" s="35">
        <v>170</v>
      </c>
      <c r="B12465" s="38" t="s">
        <v>2497</v>
      </c>
      <c r="C12465" s="38" t="s">
        <v>2498</v>
      </c>
      <c r="D12465" s="38" t="s">
        <v>2499</v>
      </c>
      <c r="E12465" s="45" t="s">
        <v>1286</v>
      </c>
      <c r="F12465" s="45" t="s">
        <v>22</v>
      </c>
      <c r="G12465" s="41" t="s">
        <v>385</v>
      </c>
      <c r="H12465" s="41">
        <v>16</v>
      </c>
    </row>
    <row r="12466" spans="1:8" ht="15" hidden="1" customHeight="1" x14ac:dyDescent="0.25">
      <c r="A12466" s="35">
        <v>170</v>
      </c>
      <c r="B12466" s="38" t="s">
        <v>2497</v>
      </c>
      <c r="C12466" s="38" t="s">
        <v>2498</v>
      </c>
      <c r="D12466" s="38" t="s">
        <v>2499</v>
      </c>
      <c r="E12466" s="45" t="s">
        <v>1286</v>
      </c>
      <c r="F12466" s="45" t="s">
        <v>22</v>
      </c>
      <c r="G12466" s="41" t="s">
        <v>386</v>
      </c>
      <c r="H12466" s="41" t="s">
        <v>2011</v>
      </c>
    </row>
    <row r="12467" spans="1:8" ht="15" hidden="1" customHeight="1" x14ac:dyDescent="0.25">
      <c r="A12467" s="35">
        <v>170</v>
      </c>
      <c r="B12467" s="38" t="s">
        <v>2497</v>
      </c>
      <c r="C12467" s="38" t="s">
        <v>2498</v>
      </c>
      <c r="D12467" s="38" t="s">
        <v>2499</v>
      </c>
      <c r="E12467" s="45" t="s">
        <v>1286</v>
      </c>
      <c r="F12467" s="45" t="s">
        <v>22</v>
      </c>
      <c r="G12467" s="41" t="s">
        <v>388</v>
      </c>
      <c r="H12467" s="41" t="s">
        <v>2012</v>
      </c>
    </row>
    <row r="12468" spans="1:8" ht="15" hidden="1" customHeight="1" x14ac:dyDescent="0.25">
      <c r="A12468" s="35">
        <v>170</v>
      </c>
      <c r="B12468" s="38" t="s">
        <v>2497</v>
      </c>
      <c r="C12468" s="38" t="s">
        <v>2498</v>
      </c>
      <c r="D12468" s="38" t="s">
        <v>2499</v>
      </c>
      <c r="E12468" s="45" t="s">
        <v>1286</v>
      </c>
      <c r="F12468" s="45" t="s">
        <v>22</v>
      </c>
      <c r="G12468" s="41" t="s">
        <v>1324</v>
      </c>
      <c r="H12468" s="41" t="s">
        <v>2011</v>
      </c>
    </row>
    <row r="12469" spans="1:8" ht="15" hidden="1" customHeight="1" x14ac:dyDescent="0.25">
      <c r="A12469" s="35">
        <v>170</v>
      </c>
      <c r="B12469" s="38" t="s">
        <v>2497</v>
      </c>
      <c r="C12469" s="38" t="s">
        <v>2498</v>
      </c>
      <c r="D12469" s="38" t="s">
        <v>2499</v>
      </c>
      <c r="E12469" s="45" t="s">
        <v>1286</v>
      </c>
      <c r="F12469" s="45" t="s">
        <v>22</v>
      </c>
      <c r="G12469" s="41" t="s">
        <v>1326</v>
      </c>
      <c r="H12469" s="41" t="s">
        <v>2012</v>
      </c>
    </row>
    <row r="12470" spans="1:8" ht="15" hidden="1" customHeight="1" x14ac:dyDescent="0.25">
      <c r="A12470" s="35">
        <v>170</v>
      </c>
      <c r="B12470" s="38" t="s">
        <v>2497</v>
      </c>
      <c r="C12470" s="38" t="s">
        <v>2498</v>
      </c>
      <c r="D12470" s="38" t="s">
        <v>2499</v>
      </c>
      <c r="E12470" s="45" t="s">
        <v>1286</v>
      </c>
      <c r="F12470" s="45" t="s">
        <v>22</v>
      </c>
      <c r="G12470" s="41" t="s">
        <v>390</v>
      </c>
      <c r="H12470" s="41" t="s">
        <v>1328</v>
      </c>
    </row>
    <row r="12471" spans="1:8" ht="15" hidden="1" customHeight="1" x14ac:dyDescent="0.25">
      <c r="A12471" s="35">
        <v>170</v>
      </c>
      <c r="B12471" s="38" t="s">
        <v>2497</v>
      </c>
      <c r="C12471" s="38" t="s">
        <v>2498</v>
      </c>
      <c r="D12471" s="38" t="s">
        <v>2499</v>
      </c>
      <c r="E12471" s="45" t="s">
        <v>1286</v>
      </c>
      <c r="F12471" s="45" t="s">
        <v>22</v>
      </c>
      <c r="G12471" s="41" t="s">
        <v>392</v>
      </c>
      <c r="H12471" s="41" t="s">
        <v>1758</v>
      </c>
    </row>
    <row r="12472" spans="1:8" ht="15" hidden="1" customHeight="1" x14ac:dyDescent="0.25">
      <c r="A12472" s="35">
        <v>170</v>
      </c>
      <c r="B12472" s="38" t="s">
        <v>2497</v>
      </c>
      <c r="C12472" s="38" t="s">
        <v>2498</v>
      </c>
      <c r="D12472" s="38" t="s">
        <v>2499</v>
      </c>
      <c r="E12472" s="45" t="s">
        <v>1286</v>
      </c>
      <c r="F12472" s="45" t="s">
        <v>22</v>
      </c>
      <c r="G12472" s="41" t="s">
        <v>394</v>
      </c>
      <c r="H12472" s="41" t="s">
        <v>1434</v>
      </c>
    </row>
    <row r="12473" spans="1:8" ht="15" hidden="1" customHeight="1" x14ac:dyDescent="0.25">
      <c r="A12473" s="35">
        <v>170</v>
      </c>
      <c r="B12473" s="38" t="s">
        <v>2497</v>
      </c>
      <c r="C12473" s="38" t="s">
        <v>2498</v>
      </c>
      <c r="D12473" s="38" t="s">
        <v>2499</v>
      </c>
      <c r="E12473" s="45" t="s">
        <v>1286</v>
      </c>
      <c r="F12473" s="45" t="s">
        <v>22</v>
      </c>
      <c r="G12473" s="41" t="s">
        <v>396</v>
      </c>
      <c r="H12473" s="41">
        <v>10</v>
      </c>
    </row>
    <row r="12474" spans="1:8" ht="15" hidden="1" customHeight="1" x14ac:dyDescent="0.25">
      <c r="A12474" s="35">
        <v>170</v>
      </c>
      <c r="B12474" s="38" t="s">
        <v>2497</v>
      </c>
      <c r="C12474" s="38" t="s">
        <v>2498</v>
      </c>
      <c r="D12474" s="38" t="s">
        <v>2499</v>
      </c>
      <c r="E12474" s="45" t="s">
        <v>1286</v>
      </c>
      <c r="F12474" s="45" t="s">
        <v>22</v>
      </c>
      <c r="G12474" s="41" t="s">
        <v>398</v>
      </c>
      <c r="H12474" s="41">
        <v>7</v>
      </c>
    </row>
    <row r="12475" spans="1:8" ht="15" hidden="1" customHeight="1" x14ac:dyDescent="0.25">
      <c r="A12475" s="35">
        <v>170</v>
      </c>
      <c r="B12475" s="38" t="s">
        <v>2497</v>
      </c>
      <c r="C12475" s="38" t="s">
        <v>2498</v>
      </c>
      <c r="D12475" s="38" t="s">
        <v>2499</v>
      </c>
      <c r="E12475" s="45" t="s">
        <v>1286</v>
      </c>
      <c r="F12475" s="45" t="s">
        <v>22</v>
      </c>
      <c r="G12475" s="41" t="s">
        <v>2180</v>
      </c>
      <c r="H12475" s="41">
        <v>16.100000000000001</v>
      </c>
    </row>
    <row r="12476" spans="1:8" ht="15" hidden="1" customHeight="1" x14ac:dyDescent="0.25">
      <c r="A12476" s="35">
        <v>170</v>
      </c>
      <c r="B12476" s="38" t="s">
        <v>2497</v>
      </c>
      <c r="C12476" s="38" t="s">
        <v>2498</v>
      </c>
      <c r="D12476" s="38" t="s">
        <v>2499</v>
      </c>
      <c r="E12476" s="45" t="s">
        <v>1286</v>
      </c>
      <c r="F12476" s="45" t="s">
        <v>22</v>
      </c>
      <c r="G12476" s="41" t="s">
        <v>399</v>
      </c>
      <c r="H12476" s="41" t="s">
        <v>1927</v>
      </c>
    </row>
    <row r="12477" spans="1:8" ht="15" hidden="1" customHeight="1" x14ac:dyDescent="0.25">
      <c r="A12477" s="35">
        <v>170</v>
      </c>
      <c r="B12477" s="38" t="s">
        <v>2497</v>
      </c>
      <c r="C12477" s="38" t="s">
        <v>2498</v>
      </c>
      <c r="D12477" s="38" t="s">
        <v>2499</v>
      </c>
      <c r="E12477" s="45" t="s">
        <v>1286</v>
      </c>
      <c r="F12477" s="45" t="s">
        <v>22</v>
      </c>
      <c r="G12477" s="41" t="s">
        <v>401</v>
      </c>
      <c r="H12477" s="41" t="s">
        <v>402</v>
      </c>
    </row>
    <row r="12478" spans="1:8" ht="15" hidden="1" customHeight="1" x14ac:dyDescent="0.25">
      <c r="A12478" s="35">
        <v>170</v>
      </c>
      <c r="B12478" s="38" t="s">
        <v>2497</v>
      </c>
      <c r="C12478" s="38" t="s">
        <v>2498</v>
      </c>
      <c r="D12478" s="38" t="s">
        <v>2499</v>
      </c>
      <c r="E12478" s="45" t="s">
        <v>1286</v>
      </c>
      <c r="F12478" s="45" t="s">
        <v>22</v>
      </c>
      <c r="G12478" s="41" t="s">
        <v>403</v>
      </c>
      <c r="H12478" s="41" t="s">
        <v>1928</v>
      </c>
    </row>
    <row r="12479" spans="1:8" ht="15" hidden="1" customHeight="1" x14ac:dyDescent="0.25">
      <c r="A12479" s="35">
        <v>170</v>
      </c>
      <c r="B12479" s="38" t="s">
        <v>2497</v>
      </c>
      <c r="C12479" s="38" t="s">
        <v>2498</v>
      </c>
      <c r="D12479" s="38" t="s">
        <v>2499</v>
      </c>
      <c r="E12479" s="45" t="s">
        <v>1286</v>
      </c>
      <c r="F12479" s="45" t="s">
        <v>22</v>
      </c>
      <c r="G12479" s="41" t="s">
        <v>405</v>
      </c>
      <c r="H12479" s="41" t="s">
        <v>406</v>
      </c>
    </row>
    <row r="12480" spans="1:8" ht="15" hidden="1" customHeight="1" x14ac:dyDescent="0.25">
      <c r="A12480" s="35">
        <v>170</v>
      </c>
      <c r="B12480" s="38" t="s">
        <v>2497</v>
      </c>
      <c r="C12480" s="38" t="s">
        <v>2498</v>
      </c>
      <c r="D12480" s="38" t="s">
        <v>2499</v>
      </c>
      <c r="E12480" s="45" t="s">
        <v>1286</v>
      </c>
      <c r="F12480" s="45" t="s">
        <v>22</v>
      </c>
      <c r="G12480" s="41" t="s">
        <v>407</v>
      </c>
      <c r="H12480" s="41">
        <v>36</v>
      </c>
    </row>
    <row r="12481" spans="1:8" ht="15" hidden="1" customHeight="1" x14ac:dyDescent="0.25">
      <c r="A12481" s="35">
        <v>170</v>
      </c>
      <c r="B12481" s="38" t="s">
        <v>2497</v>
      </c>
      <c r="C12481" s="38" t="s">
        <v>2498</v>
      </c>
      <c r="D12481" s="38" t="s">
        <v>2499</v>
      </c>
      <c r="E12481" s="45" t="s">
        <v>1286</v>
      </c>
      <c r="F12481" s="45" t="s">
        <v>22</v>
      </c>
      <c r="G12481" s="41" t="s">
        <v>408</v>
      </c>
      <c r="H12481" s="41" t="s">
        <v>411</v>
      </c>
    </row>
    <row r="12482" spans="1:8" ht="15" hidden="1" customHeight="1" x14ac:dyDescent="0.25">
      <c r="A12482" s="35">
        <v>170</v>
      </c>
      <c r="B12482" s="38" t="s">
        <v>2497</v>
      </c>
      <c r="C12482" s="38" t="s">
        <v>2498</v>
      </c>
      <c r="D12482" s="38" t="s">
        <v>2499</v>
      </c>
      <c r="E12482" s="45" t="s">
        <v>1286</v>
      </c>
      <c r="F12482" s="45" t="s">
        <v>22</v>
      </c>
      <c r="G12482" s="41" t="s">
        <v>410</v>
      </c>
      <c r="H12482" s="41" t="s">
        <v>411</v>
      </c>
    </row>
    <row r="12483" spans="1:8" ht="15" hidden="1" customHeight="1" x14ac:dyDescent="0.25">
      <c r="A12483" s="35">
        <v>170</v>
      </c>
      <c r="B12483" s="38" t="s">
        <v>2497</v>
      </c>
      <c r="C12483" s="38" t="s">
        <v>2498</v>
      </c>
      <c r="D12483" s="38" t="s">
        <v>2499</v>
      </c>
      <c r="E12483" s="45" t="s">
        <v>1286</v>
      </c>
      <c r="F12483" s="45" t="s">
        <v>22</v>
      </c>
      <c r="G12483" s="41" t="s">
        <v>412</v>
      </c>
      <c r="H12483" s="41" t="s">
        <v>1333</v>
      </c>
    </row>
    <row r="12484" spans="1:8" ht="15" hidden="1" customHeight="1" x14ac:dyDescent="0.25">
      <c r="A12484" s="35">
        <v>170</v>
      </c>
      <c r="B12484" s="38" t="s">
        <v>2497</v>
      </c>
      <c r="C12484" s="38" t="s">
        <v>2498</v>
      </c>
      <c r="D12484" s="38" t="s">
        <v>2499</v>
      </c>
      <c r="E12484" s="45" t="s">
        <v>1286</v>
      </c>
      <c r="F12484" s="45" t="s">
        <v>22</v>
      </c>
      <c r="G12484" s="41" t="s">
        <v>414</v>
      </c>
      <c r="H12484" s="41" t="s">
        <v>415</v>
      </c>
    </row>
    <row r="12485" spans="1:8" ht="15" hidden="1" customHeight="1" x14ac:dyDescent="0.25">
      <c r="A12485" s="35">
        <v>170</v>
      </c>
      <c r="B12485" s="38" t="s">
        <v>2497</v>
      </c>
      <c r="C12485" s="38" t="s">
        <v>2498</v>
      </c>
      <c r="D12485" s="38" t="s">
        <v>2499</v>
      </c>
      <c r="E12485" s="45" t="s">
        <v>1286</v>
      </c>
      <c r="F12485" s="45" t="s">
        <v>22</v>
      </c>
      <c r="G12485" s="41" t="s">
        <v>416</v>
      </c>
      <c r="H12485" s="41" t="s">
        <v>415</v>
      </c>
    </row>
    <row r="12486" spans="1:8" ht="15" hidden="1" customHeight="1" x14ac:dyDescent="0.25">
      <c r="A12486" s="35">
        <v>170</v>
      </c>
      <c r="B12486" s="38" t="s">
        <v>2497</v>
      </c>
      <c r="C12486" s="38" t="s">
        <v>2498</v>
      </c>
      <c r="D12486" s="38" t="s">
        <v>2499</v>
      </c>
      <c r="E12486" s="45" t="s">
        <v>1286</v>
      </c>
      <c r="F12486" s="45" t="s">
        <v>22</v>
      </c>
      <c r="G12486" s="41" t="s">
        <v>417</v>
      </c>
      <c r="H12486" s="41" t="s">
        <v>415</v>
      </c>
    </row>
    <row r="12487" spans="1:8" ht="15" hidden="1" customHeight="1" x14ac:dyDescent="0.25">
      <c r="A12487" s="35">
        <v>170</v>
      </c>
      <c r="B12487" s="38" t="s">
        <v>2497</v>
      </c>
      <c r="C12487" s="38" t="s">
        <v>2498</v>
      </c>
      <c r="D12487" s="38" t="s">
        <v>2499</v>
      </c>
      <c r="E12487" s="45" t="s">
        <v>1286</v>
      </c>
      <c r="F12487" s="45" t="s">
        <v>22</v>
      </c>
      <c r="G12487" s="41" t="s">
        <v>418</v>
      </c>
      <c r="H12487" s="41" t="s">
        <v>419</v>
      </c>
    </row>
    <row r="12488" spans="1:8" ht="15" hidden="1" customHeight="1" x14ac:dyDescent="0.25">
      <c r="A12488" s="35">
        <v>170</v>
      </c>
      <c r="B12488" s="38" t="s">
        <v>2497</v>
      </c>
      <c r="C12488" s="38" t="s">
        <v>2498</v>
      </c>
      <c r="D12488" s="38" t="s">
        <v>2499</v>
      </c>
      <c r="E12488" s="45" t="s">
        <v>1286</v>
      </c>
      <c r="F12488" s="45" t="s">
        <v>22</v>
      </c>
      <c r="G12488" s="41" t="s">
        <v>420</v>
      </c>
      <c r="H12488" s="41" t="s">
        <v>1670</v>
      </c>
    </row>
    <row r="12489" spans="1:8" ht="15" hidden="1" customHeight="1" x14ac:dyDescent="0.25">
      <c r="A12489" s="35">
        <v>170</v>
      </c>
      <c r="B12489" s="38" t="s">
        <v>2497</v>
      </c>
      <c r="C12489" s="38" t="s">
        <v>2498</v>
      </c>
      <c r="D12489" s="38" t="s">
        <v>2499</v>
      </c>
      <c r="E12489" s="45" t="s">
        <v>1286</v>
      </c>
      <c r="F12489" s="45" t="s">
        <v>22</v>
      </c>
      <c r="G12489" s="42" t="s">
        <v>422</v>
      </c>
      <c r="H12489" s="42" t="s">
        <v>1437</v>
      </c>
    </row>
    <row r="12490" spans="1:8" ht="15" hidden="1" customHeight="1" x14ac:dyDescent="0.25">
      <c r="A12490" s="35">
        <v>170</v>
      </c>
      <c r="B12490" s="38" t="s">
        <v>2497</v>
      </c>
      <c r="C12490" s="38" t="s">
        <v>2498</v>
      </c>
      <c r="D12490" s="38" t="s">
        <v>2499</v>
      </c>
      <c r="E12490" s="45" t="s">
        <v>1286</v>
      </c>
      <c r="F12490" s="45" t="s">
        <v>22</v>
      </c>
      <c r="G12490" s="41" t="s">
        <v>496</v>
      </c>
      <c r="H12490" s="41" t="s">
        <v>315</v>
      </c>
    </row>
    <row r="12491" spans="1:8" ht="15" hidden="1" customHeight="1" x14ac:dyDescent="0.25">
      <c r="A12491" s="35">
        <v>170</v>
      </c>
      <c r="B12491" s="38" t="s">
        <v>2497</v>
      </c>
      <c r="C12491" s="38" t="s">
        <v>2498</v>
      </c>
      <c r="D12491" s="38" t="s">
        <v>2499</v>
      </c>
      <c r="E12491" s="45" t="s">
        <v>1286</v>
      </c>
      <c r="F12491" s="45" t="s">
        <v>22</v>
      </c>
      <c r="G12491" s="41" t="s">
        <v>1438</v>
      </c>
      <c r="H12491" s="41" t="s">
        <v>315</v>
      </c>
    </row>
    <row r="12492" spans="1:8" ht="15" hidden="1" customHeight="1" x14ac:dyDescent="0.25">
      <c r="A12492" s="35">
        <v>170</v>
      </c>
      <c r="B12492" s="38" t="s">
        <v>2497</v>
      </c>
      <c r="C12492" s="38" t="s">
        <v>2498</v>
      </c>
      <c r="D12492" s="38" t="s">
        <v>2499</v>
      </c>
      <c r="E12492" s="45" t="s">
        <v>1286</v>
      </c>
      <c r="F12492" s="45" t="s">
        <v>22</v>
      </c>
      <c r="G12492" s="41" t="s">
        <v>424</v>
      </c>
      <c r="H12492" s="41" t="s">
        <v>315</v>
      </c>
    </row>
    <row r="12493" spans="1:8" ht="15" hidden="1" customHeight="1" x14ac:dyDescent="0.25">
      <c r="A12493" s="35">
        <v>170</v>
      </c>
      <c r="B12493" s="38" t="s">
        <v>2497</v>
      </c>
      <c r="C12493" s="38" t="s">
        <v>2498</v>
      </c>
      <c r="D12493" s="38" t="s">
        <v>2499</v>
      </c>
      <c r="E12493" s="45" t="s">
        <v>1286</v>
      </c>
      <c r="F12493" s="45" t="s">
        <v>22</v>
      </c>
      <c r="G12493" s="41" t="s">
        <v>425</v>
      </c>
      <c r="H12493" s="41" t="s">
        <v>315</v>
      </c>
    </row>
    <row r="12494" spans="1:8" ht="15" hidden="1" customHeight="1" x14ac:dyDescent="0.25">
      <c r="A12494" s="35">
        <v>171</v>
      </c>
      <c r="B12494" s="38" t="s">
        <v>2510</v>
      </c>
      <c r="C12494" s="38" t="s">
        <v>2511</v>
      </c>
      <c r="D12494" s="38" t="s">
        <v>2512</v>
      </c>
      <c r="E12494" s="45" t="s">
        <v>1286</v>
      </c>
      <c r="F12494" s="45" t="s">
        <v>22</v>
      </c>
      <c r="G12494" s="41" t="s">
        <v>309</v>
      </c>
      <c r="H12494" s="41" t="s">
        <v>2512</v>
      </c>
    </row>
    <row r="12495" spans="1:8" ht="15" hidden="1" customHeight="1" x14ac:dyDescent="0.25">
      <c r="A12495" s="35">
        <v>171</v>
      </c>
      <c r="B12495" s="38" t="s">
        <v>2510</v>
      </c>
      <c r="C12495" s="38" t="s">
        <v>2511</v>
      </c>
      <c r="D12495" s="38" t="s">
        <v>2512</v>
      </c>
      <c r="E12495" s="45" t="s">
        <v>1286</v>
      </c>
      <c r="F12495" s="45" t="s">
        <v>22</v>
      </c>
      <c r="G12495" s="41" t="s">
        <v>310</v>
      </c>
      <c r="H12495" s="41" t="s">
        <v>2513</v>
      </c>
    </row>
    <row r="12496" spans="1:8" ht="15" hidden="1" customHeight="1" x14ac:dyDescent="0.25">
      <c r="A12496" s="35">
        <v>171</v>
      </c>
      <c r="B12496" s="38" t="s">
        <v>2510</v>
      </c>
      <c r="C12496" s="38" t="s">
        <v>2511</v>
      </c>
      <c r="D12496" s="38" t="s">
        <v>2512</v>
      </c>
      <c r="E12496" s="45" t="s">
        <v>1286</v>
      </c>
      <c r="F12496" s="45" t="s">
        <v>22</v>
      </c>
      <c r="G12496" s="41" t="s">
        <v>312</v>
      </c>
      <c r="H12496" s="41" t="s">
        <v>2514</v>
      </c>
    </row>
    <row r="12497" spans="1:8" ht="15" hidden="1" customHeight="1" x14ac:dyDescent="0.25">
      <c r="A12497" s="35">
        <v>171</v>
      </c>
      <c r="B12497" s="38" t="s">
        <v>2510</v>
      </c>
      <c r="C12497" s="38" t="s">
        <v>2511</v>
      </c>
      <c r="D12497" s="38" t="s">
        <v>2512</v>
      </c>
      <c r="E12497" s="45" t="s">
        <v>1286</v>
      </c>
      <c r="F12497" s="45" t="s">
        <v>22</v>
      </c>
      <c r="G12497" s="41" t="s">
        <v>314</v>
      </c>
      <c r="H12497" s="41" t="s">
        <v>415</v>
      </c>
    </row>
    <row r="12498" spans="1:8" ht="15" hidden="1" customHeight="1" x14ac:dyDescent="0.25">
      <c r="A12498" s="35">
        <v>171</v>
      </c>
      <c r="B12498" s="38" t="s">
        <v>2510</v>
      </c>
      <c r="C12498" s="38" t="s">
        <v>2511</v>
      </c>
      <c r="D12498" s="38" t="s">
        <v>2512</v>
      </c>
      <c r="E12498" s="45" t="s">
        <v>1286</v>
      </c>
      <c r="F12498" s="45" t="s">
        <v>22</v>
      </c>
      <c r="G12498" s="41" t="s">
        <v>316</v>
      </c>
      <c r="H12498" s="41" t="s">
        <v>1910</v>
      </c>
    </row>
    <row r="12499" spans="1:8" ht="15" hidden="1" customHeight="1" x14ac:dyDescent="0.25">
      <c r="A12499" s="35">
        <v>171</v>
      </c>
      <c r="B12499" s="38" t="s">
        <v>2510</v>
      </c>
      <c r="C12499" s="38" t="s">
        <v>2511</v>
      </c>
      <c r="D12499" s="38" t="s">
        <v>2512</v>
      </c>
      <c r="E12499" s="45" t="s">
        <v>1286</v>
      </c>
      <c r="F12499" s="45" t="s">
        <v>22</v>
      </c>
      <c r="G12499" s="41" t="s">
        <v>318</v>
      </c>
      <c r="H12499" s="41" t="s">
        <v>319</v>
      </c>
    </row>
    <row r="12500" spans="1:8" ht="15" hidden="1" customHeight="1" x14ac:dyDescent="0.25">
      <c r="A12500" s="35">
        <v>171</v>
      </c>
      <c r="B12500" s="38" t="s">
        <v>2510</v>
      </c>
      <c r="C12500" s="38" t="s">
        <v>2511</v>
      </c>
      <c r="D12500" s="38" t="s">
        <v>2512</v>
      </c>
      <c r="E12500" s="45" t="s">
        <v>1286</v>
      </c>
      <c r="F12500" s="45" t="s">
        <v>22</v>
      </c>
      <c r="G12500" s="41" t="s">
        <v>320</v>
      </c>
      <c r="H12500" s="41">
        <v>29</v>
      </c>
    </row>
    <row r="12501" spans="1:8" ht="15" hidden="1" customHeight="1" x14ac:dyDescent="0.25">
      <c r="A12501" s="35">
        <v>171</v>
      </c>
      <c r="B12501" s="38" t="s">
        <v>2510</v>
      </c>
      <c r="C12501" s="38" t="s">
        <v>2511</v>
      </c>
      <c r="D12501" s="38" t="s">
        <v>2512</v>
      </c>
      <c r="E12501" s="45" t="s">
        <v>1286</v>
      </c>
      <c r="F12501" s="45" t="s">
        <v>22</v>
      </c>
      <c r="G12501" s="41" t="s">
        <v>321</v>
      </c>
      <c r="H12501" s="41">
        <v>10</v>
      </c>
    </row>
    <row r="12502" spans="1:8" ht="15" hidden="1" customHeight="1" x14ac:dyDescent="0.25">
      <c r="A12502" s="35">
        <v>171</v>
      </c>
      <c r="B12502" s="38" t="s">
        <v>2510</v>
      </c>
      <c r="C12502" s="38" t="s">
        <v>2511</v>
      </c>
      <c r="D12502" s="38" t="s">
        <v>2512</v>
      </c>
      <c r="E12502" s="45" t="s">
        <v>1286</v>
      </c>
      <c r="F12502" s="45" t="s">
        <v>22</v>
      </c>
      <c r="G12502" s="41" t="s">
        <v>322</v>
      </c>
      <c r="H12502" s="41">
        <v>2.85</v>
      </c>
    </row>
    <row r="12503" spans="1:8" ht="15" hidden="1" customHeight="1" x14ac:dyDescent="0.25">
      <c r="A12503" s="35">
        <v>171</v>
      </c>
      <c r="B12503" s="38" t="s">
        <v>2510</v>
      </c>
      <c r="C12503" s="38" t="s">
        <v>2511</v>
      </c>
      <c r="D12503" s="38" t="s">
        <v>2512</v>
      </c>
      <c r="E12503" s="45" t="s">
        <v>1286</v>
      </c>
      <c r="F12503" s="45" t="s">
        <v>22</v>
      </c>
      <c r="G12503" s="41" t="s">
        <v>324</v>
      </c>
      <c r="H12503" s="41">
        <v>4.28</v>
      </c>
    </row>
    <row r="12504" spans="1:8" ht="15" hidden="1" customHeight="1" x14ac:dyDescent="0.25">
      <c r="A12504" s="35">
        <v>171</v>
      </c>
      <c r="B12504" s="38" t="s">
        <v>2510</v>
      </c>
      <c r="C12504" s="38" t="s">
        <v>2511</v>
      </c>
      <c r="D12504" s="38" t="s">
        <v>2512</v>
      </c>
      <c r="E12504" s="45" t="s">
        <v>1286</v>
      </c>
      <c r="F12504" s="45" t="s">
        <v>22</v>
      </c>
      <c r="G12504" s="41" t="s">
        <v>326</v>
      </c>
      <c r="H12504" s="41">
        <v>0.88800000000000001</v>
      </c>
    </row>
    <row r="12505" spans="1:8" ht="15" hidden="1" customHeight="1" x14ac:dyDescent="0.25">
      <c r="A12505" s="35">
        <v>171</v>
      </c>
      <c r="B12505" s="38" t="s">
        <v>2510</v>
      </c>
      <c r="C12505" s="38" t="s">
        <v>2511</v>
      </c>
      <c r="D12505" s="38" t="s">
        <v>2512</v>
      </c>
      <c r="E12505" s="45" t="s">
        <v>1286</v>
      </c>
      <c r="F12505" s="45" t="s">
        <v>22</v>
      </c>
      <c r="G12505" s="41" t="s">
        <v>328</v>
      </c>
      <c r="H12505" s="41">
        <v>3.21</v>
      </c>
    </row>
    <row r="12506" spans="1:8" ht="15" hidden="1" customHeight="1" x14ac:dyDescent="0.25">
      <c r="A12506" s="35">
        <v>171</v>
      </c>
      <c r="B12506" s="38" t="s">
        <v>2510</v>
      </c>
      <c r="C12506" s="38" t="s">
        <v>2511</v>
      </c>
      <c r="D12506" s="38" t="s">
        <v>2512</v>
      </c>
      <c r="E12506" s="45" t="s">
        <v>1286</v>
      </c>
      <c r="F12506" s="45" t="s">
        <v>22</v>
      </c>
      <c r="G12506" s="41" t="s">
        <v>331</v>
      </c>
      <c r="H12506" s="41" t="s">
        <v>332</v>
      </c>
    </row>
    <row r="12507" spans="1:8" ht="15" hidden="1" customHeight="1" x14ac:dyDescent="0.25">
      <c r="A12507" s="35">
        <v>171</v>
      </c>
      <c r="B12507" s="38" t="s">
        <v>2510</v>
      </c>
      <c r="C12507" s="38" t="s">
        <v>2511</v>
      </c>
      <c r="D12507" s="38" t="s">
        <v>2512</v>
      </c>
      <c r="E12507" s="45" t="s">
        <v>1286</v>
      </c>
      <c r="F12507" s="45" t="s">
        <v>22</v>
      </c>
      <c r="G12507" s="41" t="s">
        <v>335</v>
      </c>
      <c r="H12507" s="41">
        <v>10</v>
      </c>
    </row>
    <row r="12508" spans="1:8" ht="15" hidden="1" customHeight="1" x14ac:dyDescent="0.25">
      <c r="A12508" s="35">
        <v>171</v>
      </c>
      <c r="B12508" s="38" t="s">
        <v>2510</v>
      </c>
      <c r="C12508" s="38" t="s">
        <v>2511</v>
      </c>
      <c r="D12508" s="38" t="s">
        <v>2512</v>
      </c>
      <c r="E12508" s="45" t="s">
        <v>1286</v>
      </c>
      <c r="F12508" s="45" t="s">
        <v>22</v>
      </c>
      <c r="G12508" s="41" t="s">
        <v>336</v>
      </c>
      <c r="H12508" s="41">
        <v>2.92</v>
      </c>
    </row>
    <row r="12509" spans="1:8" ht="15" hidden="1" customHeight="1" x14ac:dyDescent="0.25">
      <c r="A12509" s="35">
        <v>171</v>
      </c>
      <c r="B12509" s="38" t="s">
        <v>2510</v>
      </c>
      <c r="C12509" s="38" t="s">
        <v>2511</v>
      </c>
      <c r="D12509" s="38" t="s">
        <v>2512</v>
      </c>
      <c r="E12509" s="45" t="s">
        <v>1286</v>
      </c>
      <c r="F12509" s="45" t="s">
        <v>22</v>
      </c>
      <c r="G12509" s="41" t="s">
        <v>338</v>
      </c>
      <c r="H12509" s="41">
        <v>3.77</v>
      </c>
    </row>
    <row r="12510" spans="1:8" ht="15" hidden="1" customHeight="1" x14ac:dyDescent="0.25">
      <c r="A12510" s="35">
        <v>171</v>
      </c>
      <c r="B12510" s="38" t="s">
        <v>2510</v>
      </c>
      <c r="C12510" s="38" t="s">
        <v>2511</v>
      </c>
      <c r="D12510" s="38" t="s">
        <v>2512</v>
      </c>
      <c r="E12510" s="45" t="s">
        <v>1286</v>
      </c>
      <c r="F12510" s="45" t="s">
        <v>22</v>
      </c>
      <c r="G12510" s="41" t="s">
        <v>340</v>
      </c>
      <c r="H12510" s="41">
        <v>0.78100000000000003</v>
      </c>
    </row>
    <row r="12511" spans="1:8" ht="15" hidden="1" customHeight="1" x14ac:dyDescent="0.25">
      <c r="A12511" s="35">
        <v>171</v>
      </c>
      <c r="B12511" s="38" t="s">
        <v>2510</v>
      </c>
      <c r="C12511" s="38" t="s">
        <v>2511</v>
      </c>
      <c r="D12511" s="38" t="s">
        <v>2512</v>
      </c>
      <c r="E12511" s="45" t="s">
        <v>1286</v>
      </c>
      <c r="F12511" s="45" t="s">
        <v>22</v>
      </c>
      <c r="G12511" s="41" t="s">
        <v>342</v>
      </c>
      <c r="H12511" s="41">
        <v>3.74</v>
      </c>
    </row>
    <row r="12512" spans="1:8" ht="15" hidden="1" customHeight="1" x14ac:dyDescent="0.25">
      <c r="A12512" s="35">
        <v>171</v>
      </c>
      <c r="B12512" s="38" t="s">
        <v>2510</v>
      </c>
      <c r="C12512" s="38" t="s">
        <v>2511</v>
      </c>
      <c r="D12512" s="38" t="s">
        <v>2512</v>
      </c>
      <c r="E12512" s="45" t="s">
        <v>1286</v>
      </c>
      <c r="F12512" s="45" t="s">
        <v>22</v>
      </c>
      <c r="G12512" s="41" t="s">
        <v>345</v>
      </c>
      <c r="H12512" s="41" t="s">
        <v>332</v>
      </c>
    </row>
    <row r="12513" spans="1:8" ht="15" hidden="1" customHeight="1" x14ac:dyDescent="0.25">
      <c r="A12513" s="35">
        <v>171</v>
      </c>
      <c r="B12513" s="38" t="s">
        <v>2510</v>
      </c>
      <c r="C12513" s="38" t="s">
        <v>2511</v>
      </c>
      <c r="D12513" s="38" t="s">
        <v>2512</v>
      </c>
      <c r="E12513" s="45" t="s">
        <v>1286</v>
      </c>
      <c r="F12513" s="45" t="s">
        <v>22</v>
      </c>
      <c r="G12513" s="41" t="s">
        <v>347</v>
      </c>
      <c r="H12513" s="41" t="s">
        <v>1307</v>
      </c>
    </row>
    <row r="12514" spans="1:8" ht="15" hidden="1" customHeight="1" x14ac:dyDescent="0.25">
      <c r="A12514" s="35">
        <v>171</v>
      </c>
      <c r="B12514" s="38" t="s">
        <v>2510</v>
      </c>
      <c r="C12514" s="38" t="s">
        <v>2511</v>
      </c>
      <c r="D12514" s="38" t="s">
        <v>2512</v>
      </c>
      <c r="E12514" s="45" t="s">
        <v>1286</v>
      </c>
      <c r="F12514" s="45" t="s">
        <v>22</v>
      </c>
      <c r="G12514" s="41" t="s">
        <v>349</v>
      </c>
      <c r="H12514" s="41" t="s">
        <v>2515</v>
      </c>
    </row>
    <row r="12515" spans="1:8" ht="15" hidden="1" customHeight="1" x14ac:dyDescent="0.25">
      <c r="A12515" s="35">
        <v>171</v>
      </c>
      <c r="B12515" s="38" t="s">
        <v>2510</v>
      </c>
      <c r="C12515" s="38" t="s">
        <v>2511</v>
      </c>
      <c r="D12515" s="38" t="s">
        <v>2512</v>
      </c>
      <c r="E12515" s="45" t="s">
        <v>1286</v>
      </c>
      <c r="F12515" s="45" t="s">
        <v>22</v>
      </c>
      <c r="G12515" s="41" t="s">
        <v>351</v>
      </c>
      <c r="H12515" s="41">
        <v>310</v>
      </c>
    </row>
    <row r="12516" spans="1:8" ht="15" hidden="1" customHeight="1" x14ac:dyDescent="0.25">
      <c r="A12516" s="35">
        <v>171</v>
      </c>
      <c r="B12516" s="38" t="s">
        <v>2510</v>
      </c>
      <c r="C12516" s="38" t="s">
        <v>2511</v>
      </c>
      <c r="D12516" s="38" t="s">
        <v>2512</v>
      </c>
      <c r="E12516" s="45" t="s">
        <v>1286</v>
      </c>
      <c r="F12516" s="45" t="s">
        <v>22</v>
      </c>
      <c r="G12516" s="41" t="s">
        <v>352</v>
      </c>
      <c r="H12516" s="41" t="s">
        <v>2516</v>
      </c>
    </row>
    <row r="12517" spans="1:8" ht="15" hidden="1" customHeight="1" x14ac:dyDescent="0.25">
      <c r="A12517" s="35">
        <v>171</v>
      </c>
      <c r="B12517" s="38" t="s">
        <v>2510</v>
      </c>
      <c r="C12517" s="38" t="s">
        <v>2511</v>
      </c>
      <c r="D12517" s="38" t="s">
        <v>2512</v>
      </c>
      <c r="E12517" s="45" t="s">
        <v>1286</v>
      </c>
      <c r="F12517" s="45" t="s">
        <v>22</v>
      </c>
      <c r="G12517" s="41" t="s">
        <v>354</v>
      </c>
      <c r="H12517" s="41">
        <v>25.5</v>
      </c>
    </row>
    <row r="12518" spans="1:8" ht="15" hidden="1" customHeight="1" x14ac:dyDescent="0.25">
      <c r="A12518" s="35">
        <v>171</v>
      </c>
      <c r="B12518" s="38" t="s">
        <v>2510</v>
      </c>
      <c r="C12518" s="38" t="s">
        <v>2511</v>
      </c>
      <c r="D12518" s="38" t="s">
        <v>2512</v>
      </c>
      <c r="E12518" s="45" t="s">
        <v>1286</v>
      </c>
      <c r="F12518" s="45" t="s">
        <v>22</v>
      </c>
      <c r="G12518" s="41" t="s">
        <v>355</v>
      </c>
      <c r="H12518" s="41">
        <v>1</v>
      </c>
    </row>
    <row r="12519" spans="1:8" ht="15" hidden="1" customHeight="1" x14ac:dyDescent="0.25">
      <c r="A12519" s="35">
        <v>171</v>
      </c>
      <c r="B12519" s="38" t="s">
        <v>2510</v>
      </c>
      <c r="C12519" s="38" t="s">
        <v>2511</v>
      </c>
      <c r="D12519" s="38" t="s">
        <v>2512</v>
      </c>
      <c r="E12519" s="45" t="s">
        <v>1286</v>
      </c>
      <c r="F12519" s="45" t="s">
        <v>22</v>
      </c>
      <c r="G12519" s="41" t="s">
        <v>356</v>
      </c>
      <c r="H12519" s="41">
        <v>1800</v>
      </c>
    </row>
    <row r="12520" spans="1:8" ht="15" hidden="1" customHeight="1" x14ac:dyDescent="0.25">
      <c r="A12520" s="35">
        <v>171</v>
      </c>
      <c r="B12520" s="38" t="s">
        <v>2510</v>
      </c>
      <c r="C12520" s="38" t="s">
        <v>2511</v>
      </c>
      <c r="D12520" s="38" t="s">
        <v>2512</v>
      </c>
      <c r="E12520" s="45" t="s">
        <v>1286</v>
      </c>
      <c r="F12520" s="45" t="s">
        <v>22</v>
      </c>
      <c r="G12520" s="41" t="s">
        <v>357</v>
      </c>
      <c r="H12520" s="41">
        <v>54.5</v>
      </c>
    </row>
    <row r="12521" spans="1:8" ht="15" hidden="1" customHeight="1" x14ac:dyDescent="0.25">
      <c r="A12521" s="35">
        <v>171</v>
      </c>
      <c r="B12521" s="38" t="s">
        <v>2510</v>
      </c>
      <c r="C12521" s="38" t="s">
        <v>2511</v>
      </c>
      <c r="D12521" s="38" t="s">
        <v>2512</v>
      </c>
      <c r="E12521" s="45" t="s">
        <v>1286</v>
      </c>
      <c r="F12521" s="45" t="s">
        <v>22</v>
      </c>
      <c r="G12521" s="41" t="s">
        <v>358</v>
      </c>
      <c r="H12521" s="41" t="s">
        <v>1353</v>
      </c>
    </row>
    <row r="12522" spans="1:8" ht="15" hidden="1" customHeight="1" x14ac:dyDescent="0.25">
      <c r="A12522" s="35">
        <v>171</v>
      </c>
      <c r="B12522" s="38" t="s">
        <v>2510</v>
      </c>
      <c r="C12522" s="38" t="s">
        <v>2511</v>
      </c>
      <c r="D12522" s="38" t="s">
        <v>2512</v>
      </c>
      <c r="E12522" s="45" t="s">
        <v>1286</v>
      </c>
      <c r="F12522" s="45" t="s">
        <v>22</v>
      </c>
      <c r="G12522" s="41" t="s">
        <v>360</v>
      </c>
      <c r="H12522" s="41" t="s">
        <v>1312</v>
      </c>
    </row>
    <row r="12523" spans="1:8" ht="15" hidden="1" customHeight="1" x14ac:dyDescent="0.25">
      <c r="A12523" s="35">
        <v>171</v>
      </c>
      <c r="B12523" s="38" t="s">
        <v>2510</v>
      </c>
      <c r="C12523" s="38" t="s">
        <v>2511</v>
      </c>
      <c r="D12523" s="38" t="s">
        <v>2512</v>
      </c>
      <c r="E12523" s="45" t="s">
        <v>1286</v>
      </c>
      <c r="F12523" s="45" t="s">
        <v>22</v>
      </c>
      <c r="G12523" s="41" t="s">
        <v>1313</v>
      </c>
      <c r="H12523" s="41" t="s">
        <v>2517</v>
      </c>
    </row>
    <row r="12524" spans="1:8" ht="15" hidden="1" customHeight="1" x14ac:dyDescent="0.25">
      <c r="A12524" s="35">
        <v>171</v>
      </c>
      <c r="B12524" s="38" t="s">
        <v>2510</v>
      </c>
      <c r="C12524" s="38" t="s">
        <v>2511</v>
      </c>
      <c r="D12524" s="38" t="s">
        <v>2512</v>
      </c>
      <c r="E12524" s="45" t="s">
        <v>1286</v>
      </c>
      <c r="F12524" s="45" t="s">
        <v>22</v>
      </c>
      <c r="G12524" s="41" t="s">
        <v>362</v>
      </c>
      <c r="H12524" s="41" t="s">
        <v>1426</v>
      </c>
    </row>
    <row r="12525" spans="1:8" ht="15" hidden="1" customHeight="1" x14ac:dyDescent="0.25">
      <c r="A12525" s="35">
        <v>171</v>
      </c>
      <c r="B12525" s="38" t="s">
        <v>2510</v>
      </c>
      <c r="C12525" s="38" t="s">
        <v>2511</v>
      </c>
      <c r="D12525" s="38" t="s">
        <v>2512</v>
      </c>
      <c r="E12525" s="45" t="s">
        <v>1286</v>
      </c>
      <c r="F12525" s="45" t="s">
        <v>22</v>
      </c>
      <c r="G12525" s="41" t="s">
        <v>364</v>
      </c>
      <c r="H12525" s="41">
        <v>700</v>
      </c>
    </row>
    <row r="12526" spans="1:8" ht="15" hidden="1" customHeight="1" x14ac:dyDescent="0.25">
      <c r="A12526" s="35">
        <v>171</v>
      </c>
      <c r="B12526" s="38" t="s">
        <v>2510</v>
      </c>
      <c r="C12526" s="38" t="s">
        <v>2511</v>
      </c>
      <c r="D12526" s="38" t="s">
        <v>2512</v>
      </c>
      <c r="E12526" s="45" t="s">
        <v>1286</v>
      </c>
      <c r="F12526" s="45" t="s">
        <v>22</v>
      </c>
      <c r="G12526" s="41" t="s">
        <v>781</v>
      </c>
      <c r="H12526" s="41">
        <v>15</v>
      </c>
    </row>
    <row r="12527" spans="1:8" ht="15" hidden="1" customHeight="1" x14ac:dyDescent="0.25">
      <c r="A12527" s="35">
        <v>171</v>
      </c>
      <c r="B12527" s="38" t="s">
        <v>2510</v>
      </c>
      <c r="C12527" s="38" t="s">
        <v>2511</v>
      </c>
      <c r="D12527" s="38" t="s">
        <v>2512</v>
      </c>
      <c r="E12527" s="45" t="s">
        <v>1286</v>
      </c>
      <c r="F12527" s="45" t="s">
        <v>22</v>
      </c>
      <c r="G12527" s="41" t="s">
        <v>365</v>
      </c>
      <c r="H12527" s="41" t="s">
        <v>1921</v>
      </c>
    </row>
    <row r="12528" spans="1:8" ht="15" hidden="1" customHeight="1" x14ac:dyDescent="0.25">
      <c r="A12528" s="35">
        <v>171</v>
      </c>
      <c r="B12528" s="38" t="s">
        <v>2510</v>
      </c>
      <c r="C12528" s="38" t="s">
        <v>2511</v>
      </c>
      <c r="D12528" s="38" t="s">
        <v>2512</v>
      </c>
      <c r="E12528" s="45" t="s">
        <v>1286</v>
      </c>
      <c r="F12528" s="45" t="s">
        <v>22</v>
      </c>
      <c r="G12528" s="41" t="s">
        <v>367</v>
      </c>
      <c r="H12528" s="41" t="s">
        <v>1922</v>
      </c>
    </row>
    <row r="12529" spans="1:8" ht="15" hidden="1" customHeight="1" x14ac:dyDescent="0.25">
      <c r="A12529" s="35">
        <v>171</v>
      </c>
      <c r="B12529" s="38" t="s">
        <v>2510</v>
      </c>
      <c r="C12529" s="38" t="s">
        <v>2511</v>
      </c>
      <c r="D12529" s="38" t="s">
        <v>2512</v>
      </c>
      <c r="E12529" s="45" t="s">
        <v>1286</v>
      </c>
      <c r="F12529" s="45" t="s">
        <v>22</v>
      </c>
      <c r="G12529" s="41" t="s">
        <v>369</v>
      </c>
      <c r="H12529" s="41" t="s">
        <v>1923</v>
      </c>
    </row>
    <row r="12530" spans="1:8" ht="15" hidden="1" customHeight="1" x14ac:dyDescent="0.25">
      <c r="A12530" s="35">
        <v>171</v>
      </c>
      <c r="B12530" s="38" t="s">
        <v>2510</v>
      </c>
      <c r="C12530" s="38" t="s">
        <v>2511</v>
      </c>
      <c r="D12530" s="38" t="s">
        <v>2512</v>
      </c>
      <c r="E12530" s="45" t="s">
        <v>1286</v>
      </c>
      <c r="F12530" s="45" t="s">
        <v>22</v>
      </c>
      <c r="G12530" s="41" t="s">
        <v>371</v>
      </c>
      <c r="H12530" s="41" t="s">
        <v>1924</v>
      </c>
    </row>
    <row r="12531" spans="1:8" ht="15" hidden="1" customHeight="1" x14ac:dyDescent="0.25">
      <c r="A12531" s="35">
        <v>171</v>
      </c>
      <c r="B12531" s="38" t="s">
        <v>2510</v>
      </c>
      <c r="C12531" s="38" t="s">
        <v>2511</v>
      </c>
      <c r="D12531" s="38" t="s">
        <v>2512</v>
      </c>
      <c r="E12531" s="45" t="s">
        <v>1286</v>
      </c>
      <c r="F12531" s="45" t="s">
        <v>22</v>
      </c>
      <c r="G12531" s="41" t="s">
        <v>373</v>
      </c>
      <c r="H12531" s="41">
        <v>7.7</v>
      </c>
    </row>
    <row r="12532" spans="1:8" ht="15" hidden="1" customHeight="1" x14ac:dyDescent="0.25">
      <c r="A12532" s="35">
        <v>171</v>
      </c>
      <c r="B12532" s="38" t="s">
        <v>2510</v>
      </c>
      <c r="C12532" s="38" t="s">
        <v>2511</v>
      </c>
      <c r="D12532" s="38" t="s">
        <v>2512</v>
      </c>
      <c r="E12532" s="45" t="s">
        <v>1286</v>
      </c>
      <c r="F12532" s="45" t="s">
        <v>22</v>
      </c>
      <c r="G12532" s="41" t="s">
        <v>374</v>
      </c>
      <c r="H12532" s="41">
        <v>26.4</v>
      </c>
    </row>
    <row r="12533" spans="1:8" ht="15" hidden="1" customHeight="1" x14ac:dyDescent="0.25">
      <c r="A12533" s="35">
        <v>171</v>
      </c>
      <c r="B12533" s="38" t="s">
        <v>2510</v>
      </c>
      <c r="C12533" s="38" t="s">
        <v>2511</v>
      </c>
      <c r="D12533" s="38" t="s">
        <v>2512</v>
      </c>
      <c r="E12533" s="45" t="s">
        <v>1286</v>
      </c>
      <c r="F12533" s="45" t="s">
        <v>22</v>
      </c>
      <c r="G12533" s="41" t="s">
        <v>375</v>
      </c>
      <c r="H12533" s="41">
        <v>10.199999999999999</v>
      </c>
    </row>
    <row r="12534" spans="1:8" ht="15" hidden="1" customHeight="1" x14ac:dyDescent="0.25">
      <c r="A12534" s="35">
        <v>171</v>
      </c>
      <c r="B12534" s="38" t="s">
        <v>2510</v>
      </c>
      <c r="C12534" s="38" t="s">
        <v>2511</v>
      </c>
      <c r="D12534" s="38" t="s">
        <v>2512</v>
      </c>
      <c r="E12534" s="45" t="s">
        <v>1286</v>
      </c>
      <c r="F12534" s="45" t="s">
        <v>22</v>
      </c>
      <c r="G12534" s="41" t="s">
        <v>376</v>
      </c>
      <c r="H12534" s="41">
        <v>28.2</v>
      </c>
    </row>
    <row r="12535" spans="1:8" ht="15" hidden="1" customHeight="1" x14ac:dyDescent="0.25">
      <c r="A12535" s="35">
        <v>171</v>
      </c>
      <c r="B12535" s="38" t="s">
        <v>2510</v>
      </c>
      <c r="C12535" s="38" t="s">
        <v>2511</v>
      </c>
      <c r="D12535" s="38" t="s">
        <v>2512</v>
      </c>
      <c r="E12535" s="45" t="s">
        <v>1286</v>
      </c>
      <c r="F12535" s="45" t="s">
        <v>22</v>
      </c>
      <c r="G12535" s="41" t="s">
        <v>377</v>
      </c>
      <c r="H12535" s="41" t="s">
        <v>378</v>
      </c>
    </row>
    <row r="12536" spans="1:8" ht="15" hidden="1" customHeight="1" x14ac:dyDescent="0.25">
      <c r="A12536" s="35">
        <v>171</v>
      </c>
      <c r="B12536" s="38" t="s">
        <v>2510</v>
      </c>
      <c r="C12536" s="38" t="s">
        <v>2511</v>
      </c>
      <c r="D12536" s="38" t="s">
        <v>2512</v>
      </c>
      <c r="E12536" s="45" t="s">
        <v>1286</v>
      </c>
      <c r="F12536" s="45" t="s">
        <v>22</v>
      </c>
      <c r="G12536" s="42" t="s">
        <v>379</v>
      </c>
      <c r="H12536" s="41" t="s">
        <v>380</v>
      </c>
    </row>
    <row r="12537" spans="1:8" ht="15" hidden="1" customHeight="1" x14ac:dyDescent="0.25">
      <c r="A12537" s="35">
        <v>171</v>
      </c>
      <c r="B12537" s="38" t="s">
        <v>2510</v>
      </c>
      <c r="C12537" s="38" t="s">
        <v>2511</v>
      </c>
      <c r="D12537" s="38" t="s">
        <v>2512</v>
      </c>
      <c r="E12537" s="45" t="s">
        <v>1286</v>
      </c>
      <c r="F12537" s="45" t="s">
        <v>22</v>
      </c>
      <c r="G12537" s="41" t="s">
        <v>381</v>
      </c>
      <c r="H12537" s="41">
        <v>20</v>
      </c>
    </row>
    <row r="12538" spans="1:8" ht="15" hidden="1" customHeight="1" x14ac:dyDescent="0.25">
      <c r="A12538" s="35">
        <v>171</v>
      </c>
      <c r="B12538" s="38" t="s">
        <v>2510</v>
      </c>
      <c r="C12538" s="38" t="s">
        <v>2511</v>
      </c>
      <c r="D12538" s="38" t="s">
        <v>2512</v>
      </c>
      <c r="E12538" s="45" t="s">
        <v>1286</v>
      </c>
      <c r="F12538" s="45" t="s">
        <v>22</v>
      </c>
      <c r="G12538" s="41" t="s">
        <v>382</v>
      </c>
      <c r="H12538" s="42">
        <v>8</v>
      </c>
    </row>
    <row r="12539" spans="1:8" ht="15" hidden="1" customHeight="1" x14ac:dyDescent="0.25">
      <c r="A12539" s="35">
        <v>171</v>
      </c>
      <c r="B12539" s="38" t="s">
        <v>2510</v>
      </c>
      <c r="C12539" s="38" t="s">
        <v>2511</v>
      </c>
      <c r="D12539" s="38" t="s">
        <v>2512</v>
      </c>
      <c r="E12539" s="45" t="s">
        <v>1286</v>
      </c>
      <c r="F12539" s="45" t="s">
        <v>22</v>
      </c>
      <c r="G12539" s="41" t="s">
        <v>383</v>
      </c>
      <c r="H12539" s="41">
        <v>3</v>
      </c>
    </row>
    <row r="12540" spans="1:8" ht="15" hidden="1" customHeight="1" x14ac:dyDescent="0.25">
      <c r="A12540" s="35">
        <v>171</v>
      </c>
      <c r="B12540" s="38" t="s">
        <v>2510</v>
      </c>
      <c r="C12540" s="38" t="s">
        <v>2511</v>
      </c>
      <c r="D12540" s="38" t="s">
        <v>2512</v>
      </c>
      <c r="E12540" s="45" t="s">
        <v>1286</v>
      </c>
      <c r="F12540" s="45" t="s">
        <v>22</v>
      </c>
      <c r="G12540" s="41" t="s">
        <v>384</v>
      </c>
      <c r="H12540" s="41">
        <v>5</v>
      </c>
    </row>
    <row r="12541" spans="1:8" ht="15" hidden="1" customHeight="1" x14ac:dyDescent="0.25">
      <c r="A12541" s="35">
        <v>171</v>
      </c>
      <c r="B12541" s="38" t="s">
        <v>2510</v>
      </c>
      <c r="C12541" s="38" t="s">
        <v>2511</v>
      </c>
      <c r="D12541" s="38" t="s">
        <v>2512</v>
      </c>
      <c r="E12541" s="45" t="s">
        <v>1286</v>
      </c>
      <c r="F12541" s="45" t="s">
        <v>22</v>
      </c>
      <c r="G12541" s="41" t="s">
        <v>385</v>
      </c>
      <c r="H12541" s="41">
        <v>16</v>
      </c>
    </row>
    <row r="12542" spans="1:8" ht="15" hidden="1" customHeight="1" x14ac:dyDescent="0.25">
      <c r="A12542" s="35">
        <v>171</v>
      </c>
      <c r="B12542" s="38" t="s">
        <v>2510</v>
      </c>
      <c r="C12542" s="38" t="s">
        <v>2511</v>
      </c>
      <c r="D12542" s="38" t="s">
        <v>2512</v>
      </c>
      <c r="E12542" s="45" t="s">
        <v>1286</v>
      </c>
      <c r="F12542" s="45" t="s">
        <v>22</v>
      </c>
      <c r="G12542" s="41" t="s">
        <v>386</v>
      </c>
      <c r="H12542" s="41" t="s">
        <v>2011</v>
      </c>
    </row>
    <row r="12543" spans="1:8" ht="15" hidden="1" customHeight="1" x14ac:dyDescent="0.25">
      <c r="A12543" s="35">
        <v>171</v>
      </c>
      <c r="B12543" s="38" t="s">
        <v>2510</v>
      </c>
      <c r="C12543" s="38" t="s">
        <v>2511</v>
      </c>
      <c r="D12543" s="38" t="s">
        <v>2512</v>
      </c>
      <c r="E12543" s="45" t="s">
        <v>1286</v>
      </c>
      <c r="F12543" s="45" t="s">
        <v>22</v>
      </c>
      <c r="G12543" s="41" t="s">
        <v>388</v>
      </c>
      <c r="H12543" s="41" t="s">
        <v>2012</v>
      </c>
    </row>
    <row r="12544" spans="1:8" ht="15" hidden="1" customHeight="1" x14ac:dyDescent="0.25">
      <c r="A12544" s="35">
        <v>171</v>
      </c>
      <c r="B12544" s="38" t="s">
        <v>2510</v>
      </c>
      <c r="C12544" s="38" t="s">
        <v>2511</v>
      </c>
      <c r="D12544" s="38" t="s">
        <v>2512</v>
      </c>
      <c r="E12544" s="45" t="s">
        <v>1286</v>
      </c>
      <c r="F12544" s="45" t="s">
        <v>22</v>
      </c>
      <c r="G12544" s="41" t="s">
        <v>1324</v>
      </c>
      <c r="H12544" s="41" t="s">
        <v>2011</v>
      </c>
    </row>
    <row r="12545" spans="1:8" ht="15" hidden="1" customHeight="1" x14ac:dyDescent="0.25">
      <c r="A12545" s="35">
        <v>171</v>
      </c>
      <c r="B12545" s="38" t="s">
        <v>2510</v>
      </c>
      <c r="C12545" s="38" t="s">
        <v>2511</v>
      </c>
      <c r="D12545" s="38" t="s">
        <v>2512</v>
      </c>
      <c r="E12545" s="45" t="s">
        <v>1286</v>
      </c>
      <c r="F12545" s="45" t="s">
        <v>22</v>
      </c>
      <c r="G12545" s="41" t="s">
        <v>1326</v>
      </c>
      <c r="H12545" s="41" t="s">
        <v>2012</v>
      </c>
    </row>
    <row r="12546" spans="1:8" ht="15" hidden="1" customHeight="1" x14ac:dyDescent="0.25">
      <c r="A12546" s="35">
        <v>171</v>
      </c>
      <c r="B12546" s="38" t="s">
        <v>2510</v>
      </c>
      <c r="C12546" s="38" t="s">
        <v>2511</v>
      </c>
      <c r="D12546" s="38" t="s">
        <v>2512</v>
      </c>
      <c r="E12546" s="45" t="s">
        <v>1286</v>
      </c>
      <c r="F12546" s="45" t="s">
        <v>22</v>
      </c>
      <c r="G12546" s="41" t="s">
        <v>390</v>
      </c>
      <c r="H12546" s="41" t="s">
        <v>1328</v>
      </c>
    </row>
    <row r="12547" spans="1:8" ht="15" hidden="1" customHeight="1" x14ac:dyDescent="0.25">
      <c r="A12547" s="35">
        <v>171</v>
      </c>
      <c r="B12547" s="38" t="s">
        <v>2510</v>
      </c>
      <c r="C12547" s="38" t="s">
        <v>2511</v>
      </c>
      <c r="D12547" s="38" t="s">
        <v>2512</v>
      </c>
      <c r="E12547" s="45" t="s">
        <v>1286</v>
      </c>
      <c r="F12547" s="45" t="s">
        <v>22</v>
      </c>
      <c r="G12547" s="41" t="s">
        <v>392</v>
      </c>
      <c r="H12547" s="41" t="s">
        <v>1814</v>
      </c>
    </row>
    <row r="12548" spans="1:8" ht="15" hidden="1" customHeight="1" x14ac:dyDescent="0.25">
      <c r="A12548" s="35">
        <v>171</v>
      </c>
      <c r="B12548" s="38" t="s">
        <v>2510</v>
      </c>
      <c r="C12548" s="38" t="s">
        <v>2511</v>
      </c>
      <c r="D12548" s="38" t="s">
        <v>2512</v>
      </c>
      <c r="E12548" s="45" t="s">
        <v>1286</v>
      </c>
      <c r="F12548" s="45" t="s">
        <v>22</v>
      </c>
      <c r="G12548" s="41" t="s">
        <v>394</v>
      </c>
      <c r="H12548" s="41" t="s">
        <v>1330</v>
      </c>
    </row>
    <row r="12549" spans="1:8" ht="15" hidden="1" customHeight="1" x14ac:dyDescent="0.25">
      <c r="A12549" s="35">
        <v>171</v>
      </c>
      <c r="B12549" s="38" t="s">
        <v>2510</v>
      </c>
      <c r="C12549" s="38" t="s">
        <v>2511</v>
      </c>
      <c r="D12549" s="38" t="s">
        <v>2512</v>
      </c>
      <c r="E12549" s="45" t="s">
        <v>1286</v>
      </c>
      <c r="F12549" s="45" t="s">
        <v>22</v>
      </c>
      <c r="G12549" s="41" t="s">
        <v>396</v>
      </c>
      <c r="H12549" s="41">
        <v>16</v>
      </c>
    </row>
    <row r="12550" spans="1:8" ht="15" hidden="1" customHeight="1" x14ac:dyDescent="0.25">
      <c r="A12550" s="35">
        <v>171</v>
      </c>
      <c r="B12550" s="38" t="s">
        <v>2510</v>
      </c>
      <c r="C12550" s="38" t="s">
        <v>2511</v>
      </c>
      <c r="D12550" s="38" t="s">
        <v>2512</v>
      </c>
      <c r="E12550" s="45" t="s">
        <v>1286</v>
      </c>
      <c r="F12550" s="45" t="s">
        <v>22</v>
      </c>
      <c r="G12550" s="41" t="s">
        <v>398</v>
      </c>
      <c r="H12550" s="41">
        <v>10</v>
      </c>
    </row>
    <row r="12551" spans="1:8" ht="15" hidden="1" customHeight="1" x14ac:dyDescent="0.25">
      <c r="A12551" s="35">
        <v>171</v>
      </c>
      <c r="B12551" s="38" t="s">
        <v>2510</v>
      </c>
      <c r="C12551" s="38" t="s">
        <v>2511</v>
      </c>
      <c r="D12551" s="38" t="s">
        <v>2512</v>
      </c>
      <c r="E12551" s="45" t="s">
        <v>1286</v>
      </c>
      <c r="F12551" s="45" t="s">
        <v>22</v>
      </c>
      <c r="G12551" s="41" t="s">
        <v>2180</v>
      </c>
      <c r="H12551" s="41">
        <v>21</v>
      </c>
    </row>
    <row r="12552" spans="1:8" ht="15" hidden="1" customHeight="1" x14ac:dyDescent="0.25">
      <c r="A12552" s="35">
        <v>171</v>
      </c>
      <c r="B12552" s="38" t="s">
        <v>2510</v>
      </c>
      <c r="C12552" s="38" t="s">
        <v>2511</v>
      </c>
      <c r="D12552" s="38" t="s">
        <v>2512</v>
      </c>
      <c r="E12552" s="45" t="s">
        <v>1286</v>
      </c>
      <c r="F12552" s="45" t="s">
        <v>22</v>
      </c>
      <c r="G12552" s="41" t="s">
        <v>399</v>
      </c>
      <c r="H12552" s="41" t="s">
        <v>1927</v>
      </c>
    </row>
    <row r="12553" spans="1:8" ht="15" hidden="1" customHeight="1" x14ac:dyDescent="0.25">
      <c r="A12553" s="35">
        <v>171</v>
      </c>
      <c r="B12553" s="38" t="s">
        <v>2510</v>
      </c>
      <c r="C12553" s="38" t="s">
        <v>2511</v>
      </c>
      <c r="D12553" s="38" t="s">
        <v>2512</v>
      </c>
      <c r="E12553" s="45" t="s">
        <v>1286</v>
      </c>
      <c r="F12553" s="45" t="s">
        <v>22</v>
      </c>
      <c r="G12553" s="41" t="s">
        <v>401</v>
      </c>
      <c r="H12553" s="41" t="s">
        <v>402</v>
      </c>
    </row>
    <row r="12554" spans="1:8" ht="15" hidden="1" customHeight="1" x14ac:dyDescent="0.25">
      <c r="A12554" s="35">
        <v>171</v>
      </c>
      <c r="B12554" s="38" t="s">
        <v>2510</v>
      </c>
      <c r="C12554" s="38" t="s">
        <v>2511</v>
      </c>
      <c r="D12554" s="38" t="s">
        <v>2512</v>
      </c>
      <c r="E12554" s="45" t="s">
        <v>1286</v>
      </c>
      <c r="F12554" s="45" t="s">
        <v>22</v>
      </c>
      <c r="G12554" s="41" t="s">
        <v>403</v>
      </c>
      <c r="H12554" s="41" t="s">
        <v>1928</v>
      </c>
    </row>
    <row r="12555" spans="1:8" ht="15" hidden="1" customHeight="1" x14ac:dyDescent="0.25">
      <c r="A12555" s="35">
        <v>171</v>
      </c>
      <c r="B12555" s="38" t="s">
        <v>2510</v>
      </c>
      <c r="C12555" s="38" t="s">
        <v>2511</v>
      </c>
      <c r="D12555" s="38" t="s">
        <v>2512</v>
      </c>
      <c r="E12555" s="45" t="s">
        <v>1286</v>
      </c>
      <c r="F12555" s="45" t="s">
        <v>22</v>
      </c>
      <c r="G12555" s="41" t="s">
        <v>405</v>
      </c>
      <c r="H12555" s="41" t="s">
        <v>406</v>
      </c>
    </row>
    <row r="12556" spans="1:8" ht="15" hidden="1" customHeight="1" x14ac:dyDescent="0.25">
      <c r="A12556" s="35">
        <v>171</v>
      </c>
      <c r="B12556" s="38" t="s">
        <v>2510</v>
      </c>
      <c r="C12556" s="38" t="s">
        <v>2511</v>
      </c>
      <c r="D12556" s="38" t="s">
        <v>2512</v>
      </c>
      <c r="E12556" s="45" t="s">
        <v>1286</v>
      </c>
      <c r="F12556" s="45" t="s">
        <v>22</v>
      </c>
      <c r="G12556" s="41" t="s">
        <v>407</v>
      </c>
      <c r="H12556" s="41">
        <v>36</v>
      </c>
    </row>
    <row r="12557" spans="1:8" ht="15" hidden="1" customHeight="1" x14ac:dyDescent="0.25">
      <c r="A12557" s="35">
        <v>171</v>
      </c>
      <c r="B12557" s="38" t="s">
        <v>2510</v>
      </c>
      <c r="C12557" s="38" t="s">
        <v>2511</v>
      </c>
      <c r="D12557" s="38" t="s">
        <v>2512</v>
      </c>
      <c r="E12557" s="45" t="s">
        <v>1286</v>
      </c>
      <c r="F12557" s="45" t="s">
        <v>22</v>
      </c>
      <c r="G12557" s="41" t="s">
        <v>408</v>
      </c>
      <c r="H12557" s="41" t="s">
        <v>411</v>
      </c>
    </row>
    <row r="12558" spans="1:8" ht="15" hidden="1" customHeight="1" x14ac:dyDescent="0.25">
      <c r="A12558" s="35">
        <v>171</v>
      </c>
      <c r="B12558" s="38" t="s">
        <v>2510</v>
      </c>
      <c r="C12558" s="38" t="s">
        <v>2511</v>
      </c>
      <c r="D12558" s="38" t="s">
        <v>2512</v>
      </c>
      <c r="E12558" s="45" t="s">
        <v>1286</v>
      </c>
      <c r="F12558" s="45" t="s">
        <v>22</v>
      </c>
      <c r="G12558" s="41" t="s">
        <v>410</v>
      </c>
      <c r="H12558" s="41" t="s">
        <v>411</v>
      </c>
    </row>
    <row r="12559" spans="1:8" ht="15" hidden="1" customHeight="1" x14ac:dyDescent="0.25">
      <c r="A12559" s="35">
        <v>171</v>
      </c>
      <c r="B12559" s="38" t="s">
        <v>2510</v>
      </c>
      <c r="C12559" s="38" t="s">
        <v>2511</v>
      </c>
      <c r="D12559" s="38" t="s">
        <v>2512</v>
      </c>
      <c r="E12559" s="45" t="s">
        <v>1286</v>
      </c>
      <c r="F12559" s="45" t="s">
        <v>22</v>
      </c>
      <c r="G12559" s="41" t="s">
        <v>412</v>
      </c>
      <c r="H12559" s="41" t="s">
        <v>1333</v>
      </c>
    </row>
    <row r="12560" spans="1:8" ht="15" hidden="1" customHeight="1" x14ac:dyDescent="0.25">
      <c r="A12560" s="35">
        <v>171</v>
      </c>
      <c r="B12560" s="38" t="s">
        <v>2510</v>
      </c>
      <c r="C12560" s="38" t="s">
        <v>2511</v>
      </c>
      <c r="D12560" s="38" t="s">
        <v>2512</v>
      </c>
      <c r="E12560" s="45" t="s">
        <v>1286</v>
      </c>
      <c r="F12560" s="45" t="s">
        <v>22</v>
      </c>
      <c r="G12560" s="41" t="s">
        <v>414</v>
      </c>
      <c r="H12560" s="41" t="s">
        <v>415</v>
      </c>
    </row>
    <row r="12561" spans="1:8" ht="15" hidden="1" customHeight="1" x14ac:dyDescent="0.25">
      <c r="A12561" s="35">
        <v>171</v>
      </c>
      <c r="B12561" s="38" t="s">
        <v>2510</v>
      </c>
      <c r="C12561" s="38" t="s">
        <v>2511</v>
      </c>
      <c r="D12561" s="38" t="s">
        <v>2512</v>
      </c>
      <c r="E12561" s="45" t="s">
        <v>1286</v>
      </c>
      <c r="F12561" s="45" t="s">
        <v>22</v>
      </c>
      <c r="G12561" s="41" t="s">
        <v>416</v>
      </c>
      <c r="H12561" s="41" t="s">
        <v>415</v>
      </c>
    </row>
    <row r="12562" spans="1:8" ht="15" hidden="1" customHeight="1" x14ac:dyDescent="0.25">
      <c r="A12562" s="35">
        <v>171</v>
      </c>
      <c r="B12562" s="38" t="s">
        <v>2510</v>
      </c>
      <c r="C12562" s="38" t="s">
        <v>2511</v>
      </c>
      <c r="D12562" s="38" t="s">
        <v>2512</v>
      </c>
      <c r="E12562" s="45" t="s">
        <v>1286</v>
      </c>
      <c r="F12562" s="45" t="s">
        <v>22</v>
      </c>
      <c r="G12562" s="41" t="s">
        <v>417</v>
      </c>
      <c r="H12562" s="41" t="s">
        <v>415</v>
      </c>
    </row>
    <row r="12563" spans="1:8" ht="15" hidden="1" customHeight="1" x14ac:dyDescent="0.25">
      <c r="A12563" s="35">
        <v>171</v>
      </c>
      <c r="B12563" s="38" t="s">
        <v>2510</v>
      </c>
      <c r="C12563" s="38" t="s">
        <v>2511</v>
      </c>
      <c r="D12563" s="38" t="s">
        <v>2512</v>
      </c>
      <c r="E12563" s="45" t="s">
        <v>1286</v>
      </c>
      <c r="F12563" s="45" t="s">
        <v>22</v>
      </c>
      <c r="G12563" s="41" t="s">
        <v>418</v>
      </c>
      <c r="H12563" s="41" t="s">
        <v>419</v>
      </c>
    </row>
    <row r="12564" spans="1:8" ht="15" hidden="1" customHeight="1" x14ac:dyDescent="0.25">
      <c r="A12564" s="35">
        <v>171</v>
      </c>
      <c r="B12564" s="38" t="s">
        <v>2510</v>
      </c>
      <c r="C12564" s="38" t="s">
        <v>2511</v>
      </c>
      <c r="D12564" s="38" t="s">
        <v>2512</v>
      </c>
      <c r="E12564" s="45" t="s">
        <v>1286</v>
      </c>
      <c r="F12564" s="45" t="s">
        <v>22</v>
      </c>
      <c r="G12564" s="41" t="s">
        <v>420</v>
      </c>
      <c r="H12564" s="41" t="s">
        <v>1670</v>
      </c>
    </row>
    <row r="12565" spans="1:8" ht="15" hidden="1" customHeight="1" x14ac:dyDescent="0.25">
      <c r="A12565" s="35">
        <v>171</v>
      </c>
      <c r="B12565" s="38" t="s">
        <v>2510</v>
      </c>
      <c r="C12565" s="38" t="s">
        <v>2511</v>
      </c>
      <c r="D12565" s="38" t="s">
        <v>2512</v>
      </c>
      <c r="E12565" s="45" t="s">
        <v>1286</v>
      </c>
      <c r="F12565" s="45" t="s">
        <v>22</v>
      </c>
      <c r="G12565" s="41" t="s">
        <v>422</v>
      </c>
      <c r="H12565" s="41" t="s">
        <v>1437</v>
      </c>
    </row>
    <row r="12566" spans="1:8" ht="15" hidden="1" customHeight="1" x14ac:dyDescent="0.25">
      <c r="A12566" s="35">
        <v>171</v>
      </c>
      <c r="B12566" s="38" t="s">
        <v>2510</v>
      </c>
      <c r="C12566" s="38" t="s">
        <v>2511</v>
      </c>
      <c r="D12566" s="38" t="s">
        <v>2512</v>
      </c>
      <c r="E12566" s="45" t="s">
        <v>1286</v>
      </c>
      <c r="F12566" s="45" t="s">
        <v>22</v>
      </c>
      <c r="G12566" s="41" t="s">
        <v>496</v>
      </c>
      <c r="H12566" s="41" t="s">
        <v>315</v>
      </c>
    </row>
    <row r="12567" spans="1:8" ht="15" hidden="1" customHeight="1" x14ac:dyDescent="0.25">
      <c r="A12567" s="35">
        <v>171</v>
      </c>
      <c r="B12567" s="38" t="s">
        <v>2510</v>
      </c>
      <c r="C12567" s="38" t="s">
        <v>2511</v>
      </c>
      <c r="D12567" s="38" t="s">
        <v>2512</v>
      </c>
      <c r="E12567" s="45" t="s">
        <v>1286</v>
      </c>
      <c r="F12567" s="45" t="s">
        <v>22</v>
      </c>
      <c r="G12567" s="41" t="s">
        <v>1438</v>
      </c>
      <c r="H12567" s="41" t="s">
        <v>315</v>
      </c>
    </row>
    <row r="12568" spans="1:8" ht="15" hidden="1" customHeight="1" x14ac:dyDescent="0.25">
      <c r="A12568" s="35">
        <v>171</v>
      </c>
      <c r="B12568" s="38" t="s">
        <v>2510</v>
      </c>
      <c r="C12568" s="38" t="s">
        <v>2511</v>
      </c>
      <c r="D12568" s="38" t="s">
        <v>2512</v>
      </c>
      <c r="E12568" s="45" t="s">
        <v>1286</v>
      </c>
      <c r="F12568" s="45" t="s">
        <v>22</v>
      </c>
      <c r="G12568" s="41" t="s">
        <v>424</v>
      </c>
      <c r="H12568" s="41" t="s">
        <v>315</v>
      </c>
    </row>
    <row r="12569" spans="1:8" ht="15" hidden="1" customHeight="1" x14ac:dyDescent="0.25">
      <c r="A12569" s="35">
        <v>171</v>
      </c>
      <c r="B12569" s="38" t="s">
        <v>2510</v>
      </c>
      <c r="C12569" s="38" t="s">
        <v>2511</v>
      </c>
      <c r="D12569" s="38" t="s">
        <v>2512</v>
      </c>
      <c r="E12569" s="45" t="s">
        <v>1286</v>
      </c>
      <c r="F12569" s="45" t="s">
        <v>22</v>
      </c>
      <c r="G12569" s="41" t="s">
        <v>425</v>
      </c>
      <c r="H12569" s="41" t="s">
        <v>315</v>
      </c>
    </row>
    <row r="12570" spans="1:8" ht="15" hidden="1" customHeight="1" x14ac:dyDescent="0.25">
      <c r="A12570" s="35">
        <v>172</v>
      </c>
      <c r="B12570" s="38" t="s">
        <v>2518</v>
      </c>
      <c r="C12570" s="38" t="s">
        <v>2519</v>
      </c>
      <c r="D12570" s="38" t="s">
        <v>2520</v>
      </c>
      <c r="E12570" s="45" t="s">
        <v>1286</v>
      </c>
      <c r="F12570" s="45" t="s">
        <v>22</v>
      </c>
      <c r="G12570" s="41" t="s">
        <v>309</v>
      </c>
      <c r="H12570" s="41" t="s">
        <v>2520</v>
      </c>
    </row>
    <row r="12571" spans="1:8" ht="15" hidden="1" customHeight="1" x14ac:dyDescent="0.25">
      <c r="A12571" s="35">
        <v>172</v>
      </c>
      <c r="B12571" s="38" t="s">
        <v>2518</v>
      </c>
      <c r="C12571" s="38" t="s">
        <v>2519</v>
      </c>
      <c r="D12571" s="38" t="s">
        <v>2520</v>
      </c>
      <c r="E12571" s="45" t="s">
        <v>1286</v>
      </c>
      <c r="F12571" s="45" t="s">
        <v>22</v>
      </c>
      <c r="G12571" s="41" t="s">
        <v>310</v>
      </c>
      <c r="H12571" s="41" t="s">
        <v>2521</v>
      </c>
    </row>
    <row r="12572" spans="1:8" ht="15" hidden="1" customHeight="1" x14ac:dyDescent="0.25">
      <c r="A12572" s="35">
        <v>172</v>
      </c>
      <c r="B12572" s="38" t="s">
        <v>2518</v>
      </c>
      <c r="C12572" s="38" t="s">
        <v>2519</v>
      </c>
      <c r="D12572" s="38" t="s">
        <v>2520</v>
      </c>
      <c r="E12572" s="45" t="s">
        <v>1286</v>
      </c>
      <c r="F12572" s="45" t="s">
        <v>22</v>
      </c>
      <c r="G12572" s="41" t="s">
        <v>312</v>
      </c>
      <c r="H12572" s="41" t="s">
        <v>2522</v>
      </c>
    </row>
    <row r="12573" spans="1:8" ht="15" hidden="1" customHeight="1" x14ac:dyDescent="0.25">
      <c r="A12573" s="35">
        <v>172</v>
      </c>
      <c r="B12573" s="38" t="s">
        <v>2518</v>
      </c>
      <c r="C12573" s="38" t="s">
        <v>2519</v>
      </c>
      <c r="D12573" s="38" t="s">
        <v>2520</v>
      </c>
      <c r="E12573" s="45" t="s">
        <v>1286</v>
      </c>
      <c r="F12573" s="45" t="s">
        <v>22</v>
      </c>
      <c r="G12573" s="41" t="s">
        <v>314</v>
      </c>
      <c r="H12573" s="41" t="s">
        <v>415</v>
      </c>
    </row>
    <row r="12574" spans="1:8" ht="15" hidden="1" customHeight="1" x14ac:dyDescent="0.25">
      <c r="A12574" s="35">
        <v>172</v>
      </c>
      <c r="B12574" s="38" t="s">
        <v>2518</v>
      </c>
      <c r="C12574" s="38" t="s">
        <v>2519</v>
      </c>
      <c r="D12574" s="38" t="s">
        <v>2520</v>
      </c>
      <c r="E12574" s="45" t="s">
        <v>1286</v>
      </c>
      <c r="F12574" s="45" t="s">
        <v>22</v>
      </c>
      <c r="G12574" s="41" t="s">
        <v>316</v>
      </c>
      <c r="H12574" s="41" t="s">
        <v>1910</v>
      </c>
    </row>
    <row r="12575" spans="1:8" ht="15" hidden="1" customHeight="1" x14ac:dyDescent="0.25">
      <c r="A12575" s="35">
        <v>172</v>
      </c>
      <c r="B12575" s="38" t="s">
        <v>2518</v>
      </c>
      <c r="C12575" s="38" t="s">
        <v>2519</v>
      </c>
      <c r="D12575" s="38" t="s">
        <v>2520</v>
      </c>
      <c r="E12575" s="45" t="s">
        <v>1286</v>
      </c>
      <c r="F12575" s="45" t="s">
        <v>22</v>
      </c>
      <c r="G12575" s="41" t="s">
        <v>318</v>
      </c>
      <c r="H12575" s="41" t="s">
        <v>319</v>
      </c>
    </row>
    <row r="12576" spans="1:8" ht="15" hidden="1" customHeight="1" x14ac:dyDescent="0.25">
      <c r="A12576" s="35">
        <v>172</v>
      </c>
      <c r="B12576" s="38" t="s">
        <v>2518</v>
      </c>
      <c r="C12576" s="38" t="s">
        <v>2519</v>
      </c>
      <c r="D12576" s="38" t="s">
        <v>2520</v>
      </c>
      <c r="E12576" s="45" t="s">
        <v>1286</v>
      </c>
      <c r="F12576" s="45" t="s">
        <v>22</v>
      </c>
      <c r="G12576" s="41" t="s">
        <v>320</v>
      </c>
      <c r="H12576" s="41">
        <v>36</v>
      </c>
    </row>
    <row r="12577" spans="1:8" ht="15" hidden="1" customHeight="1" x14ac:dyDescent="0.25">
      <c r="A12577" s="35">
        <v>172</v>
      </c>
      <c r="B12577" s="38" t="s">
        <v>2518</v>
      </c>
      <c r="C12577" s="38" t="s">
        <v>2519</v>
      </c>
      <c r="D12577" s="38" t="s">
        <v>2520</v>
      </c>
      <c r="E12577" s="45" t="s">
        <v>1286</v>
      </c>
      <c r="F12577" s="45" t="s">
        <v>22</v>
      </c>
      <c r="G12577" s="41" t="s">
        <v>321</v>
      </c>
      <c r="H12577" s="41">
        <v>12</v>
      </c>
    </row>
    <row r="12578" spans="1:8" ht="15" hidden="1" customHeight="1" x14ac:dyDescent="0.25">
      <c r="A12578" s="35">
        <v>172</v>
      </c>
      <c r="B12578" s="38" t="s">
        <v>2518</v>
      </c>
      <c r="C12578" s="38" t="s">
        <v>2519</v>
      </c>
      <c r="D12578" s="38" t="s">
        <v>2520</v>
      </c>
      <c r="E12578" s="45" t="s">
        <v>1286</v>
      </c>
      <c r="F12578" s="45" t="s">
        <v>22</v>
      </c>
      <c r="G12578" s="41" t="s">
        <v>322</v>
      </c>
      <c r="H12578" s="41">
        <v>3.57</v>
      </c>
    </row>
    <row r="12579" spans="1:8" ht="15" hidden="1" customHeight="1" x14ac:dyDescent="0.25">
      <c r="A12579" s="35">
        <v>172</v>
      </c>
      <c r="B12579" s="38" t="s">
        <v>2518</v>
      </c>
      <c r="C12579" s="38" t="s">
        <v>2519</v>
      </c>
      <c r="D12579" s="38" t="s">
        <v>2520</v>
      </c>
      <c r="E12579" s="45" t="s">
        <v>1286</v>
      </c>
      <c r="F12579" s="45" t="s">
        <v>22</v>
      </c>
      <c r="G12579" s="41" t="s">
        <v>324</v>
      </c>
      <c r="H12579" s="41">
        <v>5.37</v>
      </c>
    </row>
    <row r="12580" spans="1:8" ht="15" hidden="1" customHeight="1" x14ac:dyDescent="0.25">
      <c r="A12580" s="35">
        <v>172</v>
      </c>
      <c r="B12580" s="38" t="s">
        <v>2518</v>
      </c>
      <c r="C12580" s="38" t="s">
        <v>2519</v>
      </c>
      <c r="D12580" s="38" t="s">
        <v>2520</v>
      </c>
      <c r="E12580" s="45" t="s">
        <v>1286</v>
      </c>
      <c r="F12580" s="45" t="s">
        <v>22</v>
      </c>
      <c r="G12580" s="41" t="s">
        <v>326</v>
      </c>
      <c r="H12580" s="41">
        <v>1.1120000000000001</v>
      </c>
    </row>
    <row r="12581" spans="1:8" ht="15" hidden="1" customHeight="1" x14ac:dyDescent="0.25">
      <c r="A12581" s="35">
        <v>172</v>
      </c>
      <c r="B12581" s="38" t="s">
        <v>2518</v>
      </c>
      <c r="C12581" s="38" t="s">
        <v>2519</v>
      </c>
      <c r="D12581" s="38" t="s">
        <v>2520</v>
      </c>
      <c r="E12581" s="45" t="s">
        <v>1286</v>
      </c>
      <c r="F12581" s="45" t="s">
        <v>22</v>
      </c>
      <c r="G12581" s="41" t="s">
        <v>328</v>
      </c>
      <c r="H12581" s="41">
        <v>3.21</v>
      </c>
    </row>
    <row r="12582" spans="1:8" ht="15" hidden="1" customHeight="1" x14ac:dyDescent="0.25">
      <c r="A12582" s="35">
        <v>172</v>
      </c>
      <c r="B12582" s="38" t="s">
        <v>2518</v>
      </c>
      <c r="C12582" s="38" t="s">
        <v>2519</v>
      </c>
      <c r="D12582" s="38" t="s">
        <v>2520</v>
      </c>
      <c r="E12582" s="45" t="s">
        <v>1286</v>
      </c>
      <c r="F12582" s="45" t="s">
        <v>22</v>
      </c>
      <c r="G12582" s="41" t="s">
        <v>331</v>
      </c>
      <c r="H12582" s="41" t="s">
        <v>332</v>
      </c>
    </row>
    <row r="12583" spans="1:8" ht="15" hidden="1" customHeight="1" x14ac:dyDescent="0.25">
      <c r="A12583" s="35">
        <v>172</v>
      </c>
      <c r="B12583" s="38" t="s">
        <v>2518</v>
      </c>
      <c r="C12583" s="38" t="s">
        <v>2519</v>
      </c>
      <c r="D12583" s="38" t="s">
        <v>2520</v>
      </c>
      <c r="E12583" s="45" t="s">
        <v>1286</v>
      </c>
      <c r="F12583" s="45" t="s">
        <v>22</v>
      </c>
      <c r="G12583" s="41" t="s">
        <v>335</v>
      </c>
      <c r="H12583" s="41">
        <v>12</v>
      </c>
    </row>
    <row r="12584" spans="1:8" ht="15" hidden="1" customHeight="1" x14ac:dyDescent="0.25">
      <c r="A12584" s="35">
        <v>172</v>
      </c>
      <c r="B12584" s="38" t="s">
        <v>2518</v>
      </c>
      <c r="C12584" s="38" t="s">
        <v>2519</v>
      </c>
      <c r="D12584" s="38" t="s">
        <v>2520</v>
      </c>
      <c r="E12584" s="45" t="s">
        <v>1286</v>
      </c>
      <c r="F12584" s="45" t="s">
        <v>22</v>
      </c>
      <c r="G12584" s="41" t="s">
        <v>336</v>
      </c>
      <c r="H12584" s="41">
        <v>3.47</v>
      </c>
    </row>
    <row r="12585" spans="1:8" ht="15" hidden="1" customHeight="1" x14ac:dyDescent="0.25">
      <c r="A12585" s="35">
        <v>172</v>
      </c>
      <c r="B12585" s="38" t="s">
        <v>2518</v>
      </c>
      <c r="C12585" s="38" t="s">
        <v>2519</v>
      </c>
      <c r="D12585" s="38" t="s">
        <v>2520</v>
      </c>
      <c r="E12585" s="45" t="s">
        <v>1286</v>
      </c>
      <c r="F12585" s="45" t="s">
        <v>22</v>
      </c>
      <c r="G12585" s="41" t="s">
        <v>338</v>
      </c>
      <c r="H12585" s="41">
        <v>4.6500000000000004</v>
      </c>
    </row>
    <row r="12586" spans="1:8" ht="15" hidden="1" customHeight="1" x14ac:dyDescent="0.25">
      <c r="A12586" s="35">
        <v>172</v>
      </c>
      <c r="B12586" s="38" t="s">
        <v>2518</v>
      </c>
      <c r="C12586" s="38" t="s">
        <v>2519</v>
      </c>
      <c r="D12586" s="38" t="s">
        <v>2520</v>
      </c>
      <c r="E12586" s="45" t="s">
        <v>1286</v>
      </c>
      <c r="F12586" s="45" t="s">
        <v>22</v>
      </c>
      <c r="G12586" s="41" t="s">
        <v>340</v>
      </c>
      <c r="H12586" s="41">
        <v>0.96099999999999997</v>
      </c>
    </row>
    <row r="12587" spans="1:8" ht="15" hidden="1" customHeight="1" x14ac:dyDescent="0.25">
      <c r="A12587" s="35">
        <v>172</v>
      </c>
      <c r="B12587" s="38" t="s">
        <v>2518</v>
      </c>
      <c r="C12587" s="38" t="s">
        <v>2519</v>
      </c>
      <c r="D12587" s="38" t="s">
        <v>2520</v>
      </c>
      <c r="E12587" s="45" t="s">
        <v>1286</v>
      </c>
      <c r="F12587" s="45" t="s">
        <v>22</v>
      </c>
      <c r="G12587" s="41" t="s">
        <v>342</v>
      </c>
      <c r="H12587" s="41">
        <v>3.61</v>
      </c>
    </row>
    <row r="12588" spans="1:8" ht="15" hidden="1" customHeight="1" x14ac:dyDescent="0.25">
      <c r="A12588" s="35">
        <v>172</v>
      </c>
      <c r="B12588" s="38" t="s">
        <v>2518</v>
      </c>
      <c r="C12588" s="38" t="s">
        <v>2519</v>
      </c>
      <c r="D12588" s="38" t="s">
        <v>2520</v>
      </c>
      <c r="E12588" s="45" t="s">
        <v>1286</v>
      </c>
      <c r="F12588" s="45" t="s">
        <v>22</v>
      </c>
      <c r="G12588" s="41" t="s">
        <v>345</v>
      </c>
      <c r="H12588" s="41" t="s">
        <v>332</v>
      </c>
    </row>
    <row r="12589" spans="1:8" ht="15" hidden="1" customHeight="1" x14ac:dyDescent="0.25">
      <c r="A12589" s="35">
        <v>172</v>
      </c>
      <c r="B12589" s="38" t="s">
        <v>2518</v>
      </c>
      <c r="C12589" s="38" t="s">
        <v>2519</v>
      </c>
      <c r="D12589" s="38" t="s">
        <v>2520</v>
      </c>
      <c r="E12589" s="45" t="s">
        <v>1286</v>
      </c>
      <c r="F12589" s="45" t="s">
        <v>22</v>
      </c>
      <c r="G12589" s="41" t="s">
        <v>347</v>
      </c>
      <c r="H12589" s="41" t="s">
        <v>1307</v>
      </c>
    </row>
    <row r="12590" spans="1:8" ht="15" hidden="1" customHeight="1" x14ac:dyDescent="0.25">
      <c r="A12590" s="35">
        <v>172</v>
      </c>
      <c r="B12590" s="38" t="s">
        <v>2518</v>
      </c>
      <c r="C12590" s="38" t="s">
        <v>2519</v>
      </c>
      <c r="D12590" s="38" t="s">
        <v>2520</v>
      </c>
      <c r="E12590" s="45" t="s">
        <v>1286</v>
      </c>
      <c r="F12590" s="45" t="s">
        <v>22</v>
      </c>
      <c r="G12590" s="41" t="s">
        <v>349</v>
      </c>
      <c r="H12590" s="41" t="s">
        <v>2523</v>
      </c>
    </row>
    <row r="12591" spans="1:8" ht="15" hidden="1" customHeight="1" x14ac:dyDescent="0.25">
      <c r="A12591" s="35">
        <v>172</v>
      </c>
      <c r="B12591" s="38" t="s">
        <v>2518</v>
      </c>
      <c r="C12591" s="38" t="s">
        <v>2519</v>
      </c>
      <c r="D12591" s="38" t="s">
        <v>2520</v>
      </c>
      <c r="E12591" s="45" t="s">
        <v>1286</v>
      </c>
      <c r="F12591" s="45" t="s">
        <v>22</v>
      </c>
      <c r="G12591" s="41" t="s">
        <v>351</v>
      </c>
      <c r="H12591" s="41">
        <v>360</v>
      </c>
    </row>
    <row r="12592" spans="1:8" ht="15" hidden="1" customHeight="1" x14ac:dyDescent="0.25">
      <c r="A12592" s="35">
        <v>172</v>
      </c>
      <c r="B12592" s="38" t="s">
        <v>2518</v>
      </c>
      <c r="C12592" s="38" t="s">
        <v>2519</v>
      </c>
      <c r="D12592" s="38" t="s">
        <v>2520</v>
      </c>
      <c r="E12592" s="45" t="s">
        <v>1286</v>
      </c>
      <c r="F12592" s="45" t="s">
        <v>22</v>
      </c>
      <c r="G12592" s="41" t="s">
        <v>352</v>
      </c>
      <c r="H12592" s="41" t="s">
        <v>2524</v>
      </c>
    </row>
    <row r="12593" spans="1:8" ht="15" hidden="1" customHeight="1" x14ac:dyDescent="0.25">
      <c r="A12593" s="35">
        <v>172</v>
      </c>
      <c r="B12593" s="38" t="s">
        <v>2518</v>
      </c>
      <c r="C12593" s="38" t="s">
        <v>2519</v>
      </c>
      <c r="D12593" s="38" t="s">
        <v>2520</v>
      </c>
      <c r="E12593" s="45" t="s">
        <v>1286</v>
      </c>
      <c r="F12593" s="45" t="s">
        <v>22</v>
      </c>
      <c r="G12593" s="41" t="s">
        <v>354</v>
      </c>
      <c r="H12593" s="41">
        <v>28.5</v>
      </c>
    </row>
    <row r="12594" spans="1:8" ht="15" hidden="1" customHeight="1" x14ac:dyDescent="0.25">
      <c r="A12594" s="35">
        <v>172</v>
      </c>
      <c r="B12594" s="38" t="s">
        <v>2518</v>
      </c>
      <c r="C12594" s="38" t="s">
        <v>2519</v>
      </c>
      <c r="D12594" s="38" t="s">
        <v>2520</v>
      </c>
      <c r="E12594" s="45" t="s">
        <v>1286</v>
      </c>
      <c r="F12594" s="45" t="s">
        <v>22</v>
      </c>
      <c r="G12594" s="41" t="s">
        <v>355</v>
      </c>
      <c r="H12594" s="41">
        <v>1.25</v>
      </c>
    </row>
    <row r="12595" spans="1:8" ht="15" hidden="1" customHeight="1" x14ac:dyDescent="0.25">
      <c r="A12595" s="35">
        <v>172</v>
      </c>
      <c r="B12595" s="38" t="s">
        <v>2518</v>
      </c>
      <c r="C12595" s="38" t="s">
        <v>2519</v>
      </c>
      <c r="D12595" s="38" t="s">
        <v>2520</v>
      </c>
      <c r="E12595" s="45" t="s">
        <v>1286</v>
      </c>
      <c r="F12595" s="45" t="s">
        <v>22</v>
      </c>
      <c r="G12595" s="41" t="s">
        <v>356</v>
      </c>
      <c r="H12595" s="41">
        <v>1800</v>
      </c>
    </row>
    <row r="12596" spans="1:8" ht="15" hidden="1" customHeight="1" x14ac:dyDescent="0.25">
      <c r="A12596" s="35">
        <v>172</v>
      </c>
      <c r="B12596" s="38" t="s">
        <v>2518</v>
      </c>
      <c r="C12596" s="38" t="s">
        <v>2519</v>
      </c>
      <c r="D12596" s="38" t="s">
        <v>2520</v>
      </c>
      <c r="E12596" s="45" t="s">
        <v>1286</v>
      </c>
      <c r="F12596" s="45" t="s">
        <v>22</v>
      </c>
      <c r="G12596" s="41" t="s">
        <v>357</v>
      </c>
      <c r="H12596" s="41">
        <v>55.5</v>
      </c>
    </row>
    <row r="12597" spans="1:8" ht="15" hidden="1" customHeight="1" x14ac:dyDescent="0.25">
      <c r="A12597" s="35">
        <v>172</v>
      </c>
      <c r="B12597" s="38" t="s">
        <v>2518</v>
      </c>
      <c r="C12597" s="38" t="s">
        <v>2519</v>
      </c>
      <c r="D12597" s="38" t="s">
        <v>2520</v>
      </c>
      <c r="E12597" s="45" t="s">
        <v>1286</v>
      </c>
      <c r="F12597" s="45" t="s">
        <v>22</v>
      </c>
      <c r="G12597" s="41" t="s">
        <v>358</v>
      </c>
      <c r="H12597" s="41" t="s">
        <v>1353</v>
      </c>
    </row>
    <row r="12598" spans="1:8" ht="15" hidden="1" customHeight="1" x14ac:dyDescent="0.25">
      <c r="A12598" s="35">
        <v>172</v>
      </c>
      <c r="B12598" s="38" t="s">
        <v>2518</v>
      </c>
      <c r="C12598" s="38" t="s">
        <v>2519</v>
      </c>
      <c r="D12598" s="38" t="s">
        <v>2520</v>
      </c>
      <c r="E12598" s="45" t="s">
        <v>1286</v>
      </c>
      <c r="F12598" s="45" t="s">
        <v>22</v>
      </c>
      <c r="G12598" s="41" t="s">
        <v>360</v>
      </c>
      <c r="H12598" s="41" t="s">
        <v>1312</v>
      </c>
    </row>
    <row r="12599" spans="1:8" ht="15" hidden="1" customHeight="1" x14ac:dyDescent="0.25">
      <c r="A12599" s="35">
        <v>172</v>
      </c>
      <c r="B12599" s="38" t="s">
        <v>2518</v>
      </c>
      <c r="C12599" s="38" t="s">
        <v>2519</v>
      </c>
      <c r="D12599" s="38" t="s">
        <v>2520</v>
      </c>
      <c r="E12599" s="45" t="s">
        <v>1286</v>
      </c>
      <c r="F12599" s="45" t="s">
        <v>22</v>
      </c>
      <c r="G12599" s="41" t="s">
        <v>1313</v>
      </c>
      <c r="H12599" s="41" t="s">
        <v>2525</v>
      </c>
    </row>
    <row r="12600" spans="1:8" ht="15" hidden="1" customHeight="1" x14ac:dyDescent="0.25">
      <c r="A12600" s="35">
        <v>172</v>
      </c>
      <c r="B12600" s="38" t="s">
        <v>2518</v>
      </c>
      <c r="C12600" s="38" t="s">
        <v>2519</v>
      </c>
      <c r="D12600" s="38" t="s">
        <v>2520</v>
      </c>
      <c r="E12600" s="45" t="s">
        <v>1286</v>
      </c>
      <c r="F12600" s="45" t="s">
        <v>22</v>
      </c>
      <c r="G12600" s="41" t="s">
        <v>362</v>
      </c>
      <c r="H12600" s="41" t="s">
        <v>1426</v>
      </c>
    </row>
    <row r="12601" spans="1:8" ht="15" hidden="1" customHeight="1" x14ac:dyDescent="0.25">
      <c r="A12601" s="35">
        <v>172</v>
      </c>
      <c r="B12601" s="38" t="s">
        <v>2518</v>
      </c>
      <c r="C12601" s="38" t="s">
        <v>2519</v>
      </c>
      <c r="D12601" s="38" t="s">
        <v>2520</v>
      </c>
      <c r="E12601" s="45" t="s">
        <v>1286</v>
      </c>
      <c r="F12601" s="45" t="s">
        <v>22</v>
      </c>
      <c r="G12601" s="42" t="s">
        <v>364</v>
      </c>
      <c r="H12601" s="41">
        <v>640</v>
      </c>
    </row>
    <row r="12602" spans="1:8" ht="15" hidden="1" customHeight="1" x14ac:dyDescent="0.25">
      <c r="A12602" s="35">
        <v>172</v>
      </c>
      <c r="B12602" s="38" t="s">
        <v>2518</v>
      </c>
      <c r="C12602" s="38" t="s">
        <v>2519</v>
      </c>
      <c r="D12602" s="38" t="s">
        <v>2520</v>
      </c>
      <c r="E12602" s="45" t="s">
        <v>1286</v>
      </c>
      <c r="F12602" s="45" t="s">
        <v>22</v>
      </c>
      <c r="G12602" s="41" t="s">
        <v>781</v>
      </c>
      <c r="H12602" s="41">
        <v>15</v>
      </c>
    </row>
    <row r="12603" spans="1:8" ht="15" hidden="1" customHeight="1" x14ac:dyDescent="0.25">
      <c r="A12603" s="35">
        <v>172</v>
      </c>
      <c r="B12603" s="38" t="s">
        <v>2518</v>
      </c>
      <c r="C12603" s="38" t="s">
        <v>2519</v>
      </c>
      <c r="D12603" s="38" t="s">
        <v>2520</v>
      </c>
      <c r="E12603" s="45" t="s">
        <v>1286</v>
      </c>
      <c r="F12603" s="45" t="s">
        <v>22</v>
      </c>
      <c r="G12603" s="41" t="s">
        <v>365</v>
      </c>
      <c r="H12603" s="41" t="s">
        <v>2526</v>
      </c>
    </row>
    <row r="12604" spans="1:8" ht="15" hidden="1" customHeight="1" x14ac:dyDescent="0.25">
      <c r="A12604" s="35">
        <v>172</v>
      </c>
      <c r="B12604" s="38" t="s">
        <v>2518</v>
      </c>
      <c r="C12604" s="38" t="s">
        <v>2519</v>
      </c>
      <c r="D12604" s="38" t="s">
        <v>2520</v>
      </c>
      <c r="E12604" s="45" t="s">
        <v>1286</v>
      </c>
      <c r="F12604" s="45" t="s">
        <v>22</v>
      </c>
      <c r="G12604" s="41" t="s">
        <v>367</v>
      </c>
      <c r="H12604" s="41" t="s">
        <v>1922</v>
      </c>
    </row>
    <row r="12605" spans="1:8" ht="15" hidden="1" customHeight="1" x14ac:dyDescent="0.25">
      <c r="A12605" s="35">
        <v>172</v>
      </c>
      <c r="B12605" s="38" t="s">
        <v>2518</v>
      </c>
      <c r="C12605" s="38" t="s">
        <v>2519</v>
      </c>
      <c r="D12605" s="38" t="s">
        <v>2520</v>
      </c>
      <c r="E12605" s="45" t="s">
        <v>1286</v>
      </c>
      <c r="F12605" s="45" t="s">
        <v>22</v>
      </c>
      <c r="G12605" s="41" t="s">
        <v>369</v>
      </c>
      <c r="H12605" s="41" t="s">
        <v>2527</v>
      </c>
    </row>
    <row r="12606" spans="1:8" ht="15" hidden="1" customHeight="1" x14ac:dyDescent="0.25">
      <c r="A12606" s="35">
        <v>172</v>
      </c>
      <c r="B12606" s="38" t="s">
        <v>2518</v>
      </c>
      <c r="C12606" s="38" t="s">
        <v>2519</v>
      </c>
      <c r="D12606" s="38" t="s">
        <v>2520</v>
      </c>
      <c r="E12606" s="45" t="s">
        <v>1286</v>
      </c>
      <c r="F12606" s="45" t="s">
        <v>22</v>
      </c>
      <c r="G12606" s="41" t="s">
        <v>371</v>
      </c>
      <c r="H12606" s="41" t="s">
        <v>1924</v>
      </c>
    </row>
    <row r="12607" spans="1:8" ht="15" hidden="1" customHeight="1" x14ac:dyDescent="0.25">
      <c r="A12607" s="35">
        <v>172</v>
      </c>
      <c r="B12607" s="38" t="s">
        <v>2518</v>
      </c>
      <c r="C12607" s="38" t="s">
        <v>2519</v>
      </c>
      <c r="D12607" s="38" t="s">
        <v>2520</v>
      </c>
      <c r="E12607" s="45" t="s">
        <v>1286</v>
      </c>
      <c r="F12607" s="45" t="s">
        <v>22</v>
      </c>
      <c r="G12607" s="41" t="s">
        <v>373</v>
      </c>
      <c r="H12607" s="41">
        <v>8.5</v>
      </c>
    </row>
    <row r="12608" spans="1:8" ht="15" hidden="1" customHeight="1" x14ac:dyDescent="0.25">
      <c r="A12608" s="35">
        <v>172</v>
      </c>
      <c r="B12608" s="38" t="s">
        <v>2518</v>
      </c>
      <c r="C12608" s="38" t="s">
        <v>2519</v>
      </c>
      <c r="D12608" s="38" t="s">
        <v>2520</v>
      </c>
      <c r="E12608" s="45" t="s">
        <v>1286</v>
      </c>
      <c r="F12608" s="45" t="s">
        <v>22</v>
      </c>
      <c r="G12608" s="41" t="s">
        <v>374</v>
      </c>
      <c r="H12608" s="41">
        <v>26.9</v>
      </c>
    </row>
    <row r="12609" spans="1:8" ht="15" hidden="1" customHeight="1" x14ac:dyDescent="0.25">
      <c r="A12609" s="35">
        <v>172</v>
      </c>
      <c r="B12609" s="38" t="s">
        <v>2518</v>
      </c>
      <c r="C12609" s="38" t="s">
        <v>2519</v>
      </c>
      <c r="D12609" s="38" t="s">
        <v>2520</v>
      </c>
      <c r="E12609" s="45" t="s">
        <v>1286</v>
      </c>
      <c r="F12609" s="45" t="s">
        <v>22</v>
      </c>
      <c r="G12609" s="41" t="s">
        <v>375</v>
      </c>
      <c r="H12609" s="41">
        <v>11</v>
      </c>
    </row>
    <row r="12610" spans="1:8" ht="15" hidden="1" customHeight="1" x14ac:dyDescent="0.25">
      <c r="A12610" s="35">
        <v>172</v>
      </c>
      <c r="B12610" s="38" t="s">
        <v>2518</v>
      </c>
      <c r="C12610" s="38" t="s">
        <v>2519</v>
      </c>
      <c r="D12610" s="38" t="s">
        <v>2520</v>
      </c>
      <c r="E12610" s="45" t="s">
        <v>1286</v>
      </c>
      <c r="F12610" s="45" t="s">
        <v>22</v>
      </c>
      <c r="G12610" s="41" t="s">
        <v>376</v>
      </c>
      <c r="H12610" s="41">
        <v>28.7</v>
      </c>
    </row>
    <row r="12611" spans="1:8" ht="15" hidden="1" customHeight="1" x14ac:dyDescent="0.25">
      <c r="A12611" s="35">
        <v>172</v>
      </c>
      <c r="B12611" s="38" t="s">
        <v>2518</v>
      </c>
      <c r="C12611" s="38" t="s">
        <v>2519</v>
      </c>
      <c r="D12611" s="38" t="s">
        <v>2520</v>
      </c>
      <c r="E12611" s="45" t="s">
        <v>1286</v>
      </c>
      <c r="F12611" s="45" t="s">
        <v>22</v>
      </c>
      <c r="G12611" s="41" t="s">
        <v>377</v>
      </c>
      <c r="H12611" s="41" t="s">
        <v>378</v>
      </c>
    </row>
    <row r="12612" spans="1:8" ht="15" hidden="1" customHeight="1" x14ac:dyDescent="0.25">
      <c r="A12612" s="35">
        <v>172</v>
      </c>
      <c r="B12612" s="38" t="s">
        <v>2518</v>
      </c>
      <c r="C12612" s="38" t="s">
        <v>2519</v>
      </c>
      <c r="D12612" s="38" t="s">
        <v>2520</v>
      </c>
      <c r="E12612" s="45" t="s">
        <v>1286</v>
      </c>
      <c r="F12612" s="45" t="s">
        <v>22</v>
      </c>
      <c r="G12612" s="41" t="s">
        <v>379</v>
      </c>
      <c r="H12612" s="41" t="s">
        <v>463</v>
      </c>
    </row>
    <row r="12613" spans="1:8" ht="15" hidden="1" customHeight="1" x14ac:dyDescent="0.25">
      <c r="A12613" s="35">
        <v>172</v>
      </c>
      <c r="B12613" s="38" t="s">
        <v>2518</v>
      </c>
      <c r="C12613" s="38" t="s">
        <v>2519</v>
      </c>
      <c r="D12613" s="38" t="s">
        <v>2520</v>
      </c>
      <c r="E12613" s="45" t="s">
        <v>1286</v>
      </c>
      <c r="F12613" s="45" t="s">
        <v>22</v>
      </c>
      <c r="G12613" s="41" t="s">
        <v>381</v>
      </c>
      <c r="H12613" s="41">
        <v>20</v>
      </c>
    </row>
    <row r="12614" spans="1:8" ht="15" hidden="1" customHeight="1" x14ac:dyDescent="0.25">
      <c r="A12614" s="35">
        <v>172</v>
      </c>
      <c r="B12614" s="38" t="s">
        <v>2518</v>
      </c>
      <c r="C12614" s="38" t="s">
        <v>2519</v>
      </c>
      <c r="D12614" s="38" t="s">
        <v>2520</v>
      </c>
      <c r="E12614" s="45" t="s">
        <v>1286</v>
      </c>
      <c r="F12614" s="45" t="s">
        <v>22</v>
      </c>
      <c r="G12614" s="41" t="s">
        <v>382</v>
      </c>
      <c r="H12614" s="41">
        <v>8</v>
      </c>
    </row>
    <row r="12615" spans="1:8" ht="15" hidden="1" customHeight="1" x14ac:dyDescent="0.25">
      <c r="A12615" s="35">
        <v>172</v>
      </c>
      <c r="B12615" s="38" t="s">
        <v>2518</v>
      </c>
      <c r="C12615" s="38" t="s">
        <v>2519</v>
      </c>
      <c r="D12615" s="38" t="s">
        <v>2520</v>
      </c>
      <c r="E12615" s="45" t="s">
        <v>1286</v>
      </c>
      <c r="F12615" s="45" t="s">
        <v>22</v>
      </c>
      <c r="G12615" s="41" t="s">
        <v>383</v>
      </c>
      <c r="H12615" s="41">
        <v>3</v>
      </c>
    </row>
    <row r="12616" spans="1:8" ht="15" hidden="1" customHeight="1" x14ac:dyDescent="0.25">
      <c r="A12616" s="35">
        <v>172</v>
      </c>
      <c r="B12616" s="38" t="s">
        <v>2518</v>
      </c>
      <c r="C12616" s="38" t="s">
        <v>2519</v>
      </c>
      <c r="D12616" s="38" t="s">
        <v>2520</v>
      </c>
      <c r="E12616" s="45" t="s">
        <v>1286</v>
      </c>
      <c r="F12616" s="45" t="s">
        <v>22</v>
      </c>
      <c r="G12616" s="41" t="s">
        <v>384</v>
      </c>
      <c r="H12616" s="41">
        <v>5</v>
      </c>
    </row>
    <row r="12617" spans="1:8" ht="15" hidden="1" customHeight="1" x14ac:dyDescent="0.25">
      <c r="A12617" s="35">
        <v>172</v>
      </c>
      <c r="B12617" s="38" t="s">
        <v>2518</v>
      </c>
      <c r="C12617" s="38" t="s">
        <v>2519</v>
      </c>
      <c r="D12617" s="38" t="s">
        <v>2520</v>
      </c>
      <c r="E12617" s="45" t="s">
        <v>1286</v>
      </c>
      <c r="F12617" s="45" t="s">
        <v>22</v>
      </c>
      <c r="G12617" s="41" t="s">
        <v>385</v>
      </c>
      <c r="H12617" s="41">
        <v>16</v>
      </c>
    </row>
    <row r="12618" spans="1:8" ht="15" hidden="1" customHeight="1" x14ac:dyDescent="0.25">
      <c r="A12618" s="35">
        <v>172</v>
      </c>
      <c r="B12618" s="38" t="s">
        <v>2518</v>
      </c>
      <c r="C12618" s="38" t="s">
        <v>2519</v>
      </c>
      <c r="D12618" s="38" t="s">
        <v>2520</v>
      </c>
      <c r="E12618" s="45" t="s">
        <v>1286</v>
      </c>
      <c r="F12618" s="45" t="s">
        <v>22</v>
      </c>
      <c r="G12618" s="41" t="s">
        <v>386</v>
      </c>
      <c r="H12618" s="41" t="s">
        <v>2011</v>
      </c>
    </row>
    <row r="12619" spans="1:8" ht="15" hidden="1" customHeight="1" x14ac:dyDescent="0.25">
      <c r="A12619" s="35">
        <v>172</v>
      </c>
      <c r="B12619" s="38" t="s">
        <v>2518</v>
      </c>
      <c r="C12619" s="38" t="s">
        <v>2519</v>
      </c>
      <c r="D12619" s="38" t="s">
        <v>2520</v>
      </c>
      <c r="E12619" s="45" t="s">
        <v>1286</v>
      </c>
      <c r="F12619" s="45" t="s">
        <v>22</v>
      </c>
      <c r="G12619" s="41" t="s">
        <v>388</v>
      </c>
      <c r="H12619" s="41" t="s">
        <v>2012</v>
      </c>
    </row>
    <row r="12620" spans="1:8" ht="15" hidden="1" customHeight="1" x14ac:dyDescent="0.25">
      <c r="A12620" s="35">
        <v>172</v>
      </c>
      <c r="B12620" s="38" t="s">
        <v>2518</v>
      </c>
      <c r="C12620" s="38" t="s">
        <v>2519</v>
      </c>
      <c r="D12620" s="38" t="s">
        <v>2520</v>
      </c>
      <c r="E12620" s="45" t="s">
        <v>1286</v>
      </c>
      <c r="F12620" s="45" t="s">
        <v>22</v>
      </c>
      <c r="G12620" s="41" t="s">
        <v>1324</v>
      </c>
      <c r="H12620" s="41" t="s">
        <v>2011</v>
      </c>
    </row>
    <row r="12621" spans="1:8" ht="15" hidden="1" customHeight="1" x14ac:dyDescent="0.25">
      <c r="A12621" s="35">
        <v>172</v>
      </c>
      <c r="B12621" s="38" t="s">
        <v>2518</v>
      </c>
      <c r="C12621" s="38" t="s">
        <v>2519</v>
      </c>
      <c r="D12621" s="38" t="s">
        <v>2520</v>
      </c>
      <c r="E12621" s="45" t="s">
        <v>1286</v>
      </c>
      <c r="F12621" s="45" t="s">
        <v>22</v>
      </c>
      <c r="G12621" s="41" t="s">
        <v>1326</v>
      </c>
      <c r="H12621" s="41" t="s">
        <v>2012</v>
      </c>
    </row>
    <row r="12622" spans="1:8" ht="15" hidden="1" customHeight="1" x14ac:dyDescent="0.25">
      <c r="A12622" s="35">
        <v>172</v>
      </c>
      <c r="B12622" s="38" t="s">
        <v>2518</v>
      </c>
      <c r="C12622" s="38" t="s">
        <v>2519</v>
      </c>
      <c r="D12622" s="38" t="s">
        <v>2520</v>
      </c>
      <c r="E12622" s="45" t="s">
        <v>1286</v>
      </c>
      <c r="F12622" s="45" t="s">
        <v>22</v>
      </c>
      <c r="G12622" s="41" t="s">
        <v>390</v>
      </c>
      <c r="H12622" s="41" t="s">
        <v>1328</v>
      </c>
    </row>
    <row r="12623" spans="1:8" ht="15" hidden="1" customHeight="1" x14ac:dyDescent="0.25">
      <c r="A12623" s="35">
        <v>172</v>
      </c>
      <c r="B12623" s="38" t="s">
        <v>2518</v>
      </c>
      <c r="C12623" s="38" t="s">
        <v>2519</v>
      </c>
      <c r="D12623" s="38" t="s">
        <v>2520</v>
      </c>
      <c r="E12623" s="45" t="s">
        <v>1286</v>
      </c>
      <c r="F12623" s="45" t="s">
        <v>22</v>
      </c>
      <c r="G12623" s="42" t="s">
        <v>392</v>
      </c>
      <c r="H12623" s="42" t="s">
        <v>1814</v>
      </c>
    </row>
    <row r="12624" spans="1:8" ht="15" hidden="1" customHeight="1" x14ac:dyDescent="0.25">
      <c r="A12624" s="35">
        <v>172</v>
      </c>
      <c r="B12624" s="38" t="s">
        <v>2518</v>
      </c>
      <c r="C12624" s="38" t="s">
        <v>2519</v>
      </c>
      <c r="D12624" s="38" t="s">
        <v>2520</v>
      </c>
      <c r="E12624" s="45" t="s">
        <v>1286</v>
      </c>
      <c r="F12624" s="45" t="s">
        <v>22</v>
      </c>
      <c r="G12624" s="41" t="s">
        <v>394</v>
      </c>
      <c r="H12624" s="41" t="s">
        <v>1330</v>
      </c>
    </row>
    <row r="12625" spans="1:8" ht="15" hidden="1" customHeight="1" x14ac:dyDescent="0.25">
      <c r="A12625" s="35">
        <v>172</v>
      </c>
      <c r="B12625" s="38" t="s">
        <v>2518</v>
      </c>
      <c r="C12625" s="38" t="s">
        <v>2519</v>
      </c>
      <c r="D12625" s="38" t="s">
        <v>2520</v>
      </c>
      <c r="E12625" s="45" t="s">
        <v>1286</v>
      </c>
      <c r="F12625" s="45" t="s">
        <v>22</v>
      </c>
      <c r="G12625" s="41" t="s">
        <v>396</v>
      </c>
      <c r="H12625" s="41">
        <v>16</v>
      </c>
    </row>
    <row r="12626" spans="1:8" ht="15" hidden="1" customHeight="1" x14ac:dyDescent="0.25">
      <c r="A12626" s="35">
        <v>172</v>
      </c>
      <c r="B12626" s="38" t="s">
        <v>2518</v>
      </c>
      <c r="C12626" s="38" t="s">
        <v>2519</v>
      </c>
      <c r="D12626" s="38" t="s">
        <v>2520</v>
      </c>
      <c r="E12626" s="45" t="s">
        <v>1286</v>
      </c>
      <c r="F12626" s="45" t="s">
        <v>22</v>
      </c>
      <c r="G12626" s="41" t="s">
        <v>398</v>
      </c>
      <c r="H12626" s="41">
        <v>11</v>
      </c>
    </row>
    <row r="12627" spans="1:8" ht="15" hidden="1" customHeight="1" x14ac:dyDescent="0.25">
      <c r="A12627" s="35">
        <v>172</v>
      </c>
      <c r="B12627" s="38" t="s">
        <v>2518</v>
      </c>
      <c r="C12627" s="38" t="s">
        <v>2519</v>
      </c>
      <c r="D12627" s="38" t="s">
        <v>2520</v>
      </c>
      <c r="E12627" s="45" t="s">
        <v>1286</v>
      </c>
      <c r="F12627" s="45" t="s">
        <v>22</v>
      </c>
      <c r="G12627" s="41" t="s">
        <v>2180</v>
      </c>
      <c r="H12627" s="41">
        <v>25</v>
      </c>
    </row>
    <row r="12628" spans="1:8" ht="15" hidden="1" customHeight="1" x14ac:dyDescent="0.25">
      <c r="A12628" s="35">
        <v>172</v>
      </c>
      <c r="B12628" s="38" t="s">
        <v>2518</v>
      </c>
      <c r="C12628" s="38" t="s">
        <v>2519</v>
      </c>
      <c r="D12628" s="38" t="s">
        <v>2520</v>
      </c>
      <c r="E12628" s="45" t="s">
        <v>1286</v>
      </c>
      <c r="F12628" s="45" t="s">
        <v>22</v>
      </c>
      <c r="G12628" s="41" t="s">
        <v>399</v>
      </c>
      <c r="H12628" s="41" t="s">
        <v>1927</v>
      </c>
    </row>
    <row r="12629" spans="1:8" ht="15" hidden="1" customHeight="1" x14ac:dyDescent="0.25">
      <c r="A12629" s="35">
        <v>172</v>
      </c>
      <c r="B12629" s="38" t="s">
        <v>2518</v>
      </c>
      <c r="C12629" s="38" t="s">
        <v>2519</v>
      </c>
      <c r="D12629" s="38" t="s">
        <v>2520</v>
      </c>
      <c r="E12629" s="45" t="s">
        <v>1286</v>
      </c>
      <c r="F12629" s="45" t="s">
        <v>22</v>
      </c>
      <c r="G12629" s="41" t="s">
        <v>401</v>
      </c>
      <c r="H12629" s="41" t="s">
        <v>402</v>
      </c>
    </row>
    <row r="12630" spans="1:8" ht="15" hidden="1" customHeight="1" x14ac:dyDescent="0.25">
      <c r="A12630" s="35">
        <v>172</v>
      </c>
      <c r="B12630" s="38" t="s">
        <v>2518</v>
      </c>
      <c r="C12630" s="38" t="s">
        <v>2519</v>
      </c>
      <c r="D12630" s="38" t="s">
        <v>2520</v>
      </c>
      <c r="E12630" s="45" t="s">
        <v>1286</v>
      </c>
      <c r="F12630" s="45" t="s">
        <v>22</v>
      </c>
      <c r="G12630" s="41" t="s">
        <v>403</v>
      </c>
      <c r="H12630" s="41" t="s">
        <v>1928</v>
      </c>
    </row>
    <row r="12631" spans="1:8" ht="15" hidden="1" customHeight="1" x14ac:dyDescent="0.25">
      <c r="A12631" s="35">
        <v>172</v>
      </c>
      <c r="B12631" s="38" t="s">
        <v>2518</v>
      </c>
      <c r="C12631" s="38" t="s">
        <v>2519</v>
      </c>
      <c r="D12631" s="38" t="s">
        <v>2520</v>
      </c>
      <c r="E12631" s="45" t="s">
        <v>1286</v>
      </c>
      <c r="F12631" s="45" t="s">
        <v>22</v>
      </c>
      <c r="G12631" s="41" t="s">
        <v>405</v>
      </c>
      <c r="H12631" s="41" t="s">
        <v>406</v>
      </c>
    </row>
    <row r="12632" spans="1:8" ht="15" hidden="1" customHeight="1" x14ac:dyDescent="0.25">
      <c r="A12632" s="35">
        <v>172</v>
      </c>
      <c r="B12632" s="38" t="s">
        <v>2518</v>
      </c>
      <c r="C12632" s="38" t="s">
        <v>2519</v>
      </c>
      <c r="D12632" s="38" t="s">
        <v>2520</v>
      </c>
      <c r="E12632" s="45" t="s">
        <v>1286</v>
      </c>
      <c r="F12632" s="45" t="s">
        <v>22</v>
      </c>
      <c r="G12632" s="41" t="s">
        <v>407</v>
      </c>
      <c r="H12632" s="41">
        <v>36</v>
      </c>
    </row>
    <row r="12633" spans="1:8" ht="15" hidden="1" customHeight="1" x14ac:dyDescent="0.25">
      <c r="A12633" s="35">
        <v>172</v>
      </c>
      <c r="B12633" s="38" t="s">
        <v>2518</v>
      </c>
      <c r="C12633" s="38" t="s">
        <v>2519</v>
      </c>
      <c r="D12633" s="38" t="s">
        <v>2520</v>
      </c>
      <c r="E12633" s="45" t="s">
        <v>1286</v>
      </c>
      <c r="F12633" s="45" t="s">
        <v>22</v>
      </c>
      <c r="G12633" s="41" t="s">
        <v>408</v>
      </c>
      <c r="H12633" s="41" t="s">
        <v>411</v>
      </c>
    </row>
    <row r="12634" spans="1:8" ht="15" hidden="1" customHeight="1" x14ac:dyDescent="0.25">
      <c r="A12634" s="35">
        <v>172</v>
      </c>
      <c r="B12634" s="38" t="s">
        <v>2518</v>
      </c>
      <c r="C12634" s="38" t="s">
        <v>2519</v>
      </c>
      <c r="D12634" s="38" t="s">
        <v>2520</v>
      </c>
      <c r="E12634" s="45" t="s">
        <v>1286</v>
      </c>
      <c r="F12634" s="45" t="s">
        <v>22</v>
      </c>
      <c r="G12634" s="41" t="s">
        <v>410</v>
      </c>
      <c r="H12634" s="41" t="s">
        <v>411</v>
      </c>
    </row>
    <row r="12635" spans="1:8" ht="15" hidden="1" customHeight="1" x14ac:dyDescent="0.25">
      <c r="A12635" s="35">
        <v>172</v>
      </c>
      <c r="B12635" s="38" t="s">
        <v>2518</v>
      </c>
      <c r="C12635" s="38" t="s">
        <v>2519</v>
      </c>
      <c r="D12635" s="38" t="s">
        <v>2520</v>
      </c>
      <c r="E12635" s="45" t="s">
        <v>1286</v>
      </c>
      <c r="F12635" s="45" t="s">
        <v>22</v>
      </c>
      <c r="G12635" s="41" t="s">
        <v>412</v>
      </c>
      <c r="H12635" s="41" t="s">
        <v>1333</v>
      </c>
    </row>
    <row r="12636" spans="1:8" ht="15" hidden="1" customHeight="1" x14ac:dyDescent="0.25">
      <c r="A12636" s="35">
        <v>172</v>
      </c>
      <c r="B12636" s="38" t="s">
        <v>2518</v>
      </c>
      <c r="C12636" s="38" t="s">
        <v>2519</v>
      </c>
      <c r="D12636" s="38" t="s">
        <v>2520</v>
      </c>
      <c r="E12636" s="45" t="s">
        <v>1286</v>
      </c>
      <c r="F12636" s="45" t="s">
        <v>22</v>
      </c>
      <c r="G12636" s="41" t="s">
        <v>414</v>
      </c>
      <c r="H12636" s="41" t="s">
        <v>415</v>
      </c>
    </row>
    <row r="12637" spans="1:8" ht="15" hidden="1" customHeight="1" x14ac:dyDescent="0.25">
      <c r="A12637" s="35">
        <v>172</v>
      </c>
      <c r="B12637" s="38" t="s">
        <v>2518</v>
      </c>
      <c r="C12637" s="38" t="s">
        <v>2519</v>
      </c>
      <c r="D12637" s="38" t="s">
        <v>2520</v>
      </c>
      <c r="E12637" s="45" t="s">
        <v>1286</v>
      </c>
      <c r="F12637" s="45" t="s">
        <v>22</v>
      </c>
      <c r="G12637" s="41" t="s">
        <v>416</v>
      </c>
      <c r="H12637" s="41" t="s">
        <v>415</v>
      </c>
    </row>
    <row r="12638" spans="1:8" ht="15" hidden="1" customHeight="1" x14ac:dyDescent="0.25">
      <c r="A12638" s="35">
        <v>172</v>
      </c>
      <c r="B12638" s="38" t="s">
        <v>2518</v>
      </c>
      <c r="C12638" s="38" t="s">
        <v>2519</v>
      </c>
      <c r="D12638" s="38" t="s">
        <v>2520</v>
      </c>
      <c r="E12638" s="45" t="s">
        <v>1286</v>
      </c>
      <c r="F12638" s="45" t="s">
        <v>22</v>
      </c>
      <c r="G12638" s="41" t="s">
        <v>417</v>
      </c>
      <c r="H12638" s="41" t="s">
        <v>415</v>
      </c>
    </row>
    <row r="12639" spans="1:8" ht="15" hidden="1" customHeight="1" x14ac:dyDescent="0.25">
      <c r="A12639" s="35">
        <v>172</v>
      </c>
      <c r="B12639" s="38" t="s">
        <v>2518</v>
      </c>
      <c r="C12639" s="38" t="s">
        <v>2519</v>
      </c>
      <c r="D12639" s="38" t="s">
        <v>2520</v>
      </c>
      <c r="E12639" s="45" t="s">
        <v>1286</v>
      </c>
      <c r="F12639" s="45" t="s">
        <v>22</v>
      </c>
      <c r="G12639" s="41" t="s">
        <v>418</v>
      </c>
      <c r="H12639" s="41" t="s">
        <v>419</v>
      </c>
    </row>
    <row r="12640" spans="1:8" ht="15" hidden="1" customHeight="1" x14ac:dyDescent="0.25">
      <c r="A12640" s="35">
        <v>172</v>
      </c>
      <c r="B12640" s="38" t="s">
        <v>2518</v>
      </c>
      <c r="C12640" s="38" t="s">
        <v>2519</v>
      </c>
      <c r="D12640" s="38" t="s">
        <v>2520</v>
      </c>
      <c r="E12640" s="45" t="s">
        <v>1286</v>
      </c>
      <c r="F12640" s="45" t="s">
        <v>22</v>
      </c>
      <c r="G12640" s="41" t="s">
        <v>420</v>
      </c>
      <c r="H12640" s="41" t="s">
        <v>1670</v>
      </c>
    </row>
    <row r="12641" spans="1:8" ht="15" hidden="1" customHeight="1" x14ac:dyDescent="0.25">
      <c r="A12641" s="35">
        <v>172</v>
      </c>
      <c r="B12641" s="38" t="s">
        <v>2518</v>
      </c>
      <c r="C12641" s="38" t="s">
        <v>2519</v>
      </c>
      <c r="D12641" s="38" t="s">
        <v>2520</v>
      </c>
      <c r="E12641" s="45" t="s">
        <v>1286</v>
      </c>
      <c r="F12641" s="45" t="s">
        <v>22</v>
      </c>
      <c r="G12641" s="41" t="s">
        <v>422</v>
      </c>
      <c r="H12641" s="41" t="s">
        <v>1437</v>
      </c>
    </row>
    <row r="12642" spans="1:8" ht="15" hidden="1" customHeight="1" x14ac:dyDescent="0.25">
      <c r="A12642" s="35">
        <v>172</v>
      </c>
      <c r="B12642" s="38" t="s">
        <v>2518</v>
      </c>
      <c r="C12642" s="38" t="s">
        <v>2519</v>
      </c>
      <c r="D12642" s="38" t="s">
        <v>2520</v>
      </c>
      <c r="E12642" s="45" t="s">
        <v>1286</v>
      </c>
      <c r="F12642" s="45" t="s">
        <v>22</v>
      </c>
      <c r="G12642" s="41" t="s">
        <v>496</v>
      </c>
      <c r="H12642" s="41" t="s">
        <v>315</v>
      </c>
    </row>
    <row r="12643" spans="1:8" ht="15" hidden="1" customHeight="1" x14ac:dyDescent="0.25">
      <c r="A12643" s="35">
        <v>172</v>
      </c>
      <c r="B12643" s="38" t="s">
        <v>2518</v>
      </c>
      <c r="C12643" s="38" t="s">
        <v>2519</v>
      </c>
      <c r="D12643" s="38" t="s">
        <v>2520</v>
      </c>
      <c r="E12643" s="45" t="s">
        <v>1286</v>
      </c>
      <c r="F12643" s="45" t="s">
        <v>22</v>
      </c>
      <c r="G12643" s="41" t="s">
        <v>1438</v>
      </c>
      <c r="H12643" s="41" t="s">
        <v>315</v>
      </c>
    </row>
    <row r="12644" spans="1:8" ht="15" hidden="1" customHeight="1" x14ac:dyDescent="0.25">
      <c r="A12644" s="35">
        <v>172</v>
      </c>
      <c r="B12644" s="38" t="s">
        <v>2518</v>
      </c>
      <c r="C12644" s="38" t="s">
        <v>2519</v>
      </c>
      <c r="D12644" s="38" t="s">
        <v>2520</v>
      </c>
      <c r="E12644" s="45" t="s">
        <v>1286</v>
      </c>
      <c r="F12644" s="45" t="s">
        <v>22</v>
      </c>
      <c r="G12644" s="41" t="s">
        <v>424</v>
      </c>
      <c r="H12644" s="41" t="s">
        <v>315</v>
      </c>
    </row>
    <row r="12645" spans="1:8" ht="15" hidden="1" customHeight="1" x14ac:dyDescent="0.25">
      <c r="A12645" s="35">
        <v>172</v>
      </c>
      <c r="B12645" s="38" t="s">
        <v>2518</v>
      </c>
      <c r="C12645" s="38" t="s">
        <v>2519</v>
      </c>
      <c r="D12645" s="38" t="s">
        <v>2520</v>
      </c>
      <c r="E12645" s="45" t="s">
        <v>1286</v>
      </c>
      <c r="F12645" s="45" t="s">
        <v>22</v>
      </c>
      <c r="G12645" s="41" t="s">
        <v>425</v>
      </c>
      <c r="H12645" s="41" t="s">
        <v>315</v>
      </c>
    </row>
    <row r="12646" spans="1:8" ht="15" hidden="1" customHeight="1" x14ac:dyDescent="0.25">
      <c r="A12646" s="35">
        <v>173</v>
      </c>
      <c r="B12646" s="38" t="s">
        <v>2528</v>
      </c>
      <c r="C12646" s="38" t="s">
        <v>2529</v>
      </c>
      <c r="D12646" s="38" t="s">
        <v>2530</v>
      </c>
      <c r="E12646" s="45" t="s">
        <v>1286</v>
      </c>
      <c r="F12646" s="45" t="s">
        <v>22</v>
      </c>
      <c r="G12646" s="41" t="s">
        <v>309</v>
      </c>
      <c r="H12646" s="41" t="s">
        <v>2530</v>
      </c>
    </row>
    <row r="12647" spans="1:8" ht="15" hidden="1" customHeight="1" x14ac:dyDescent="0.25">
      <c r="A12647" s="35">
        <v>173</v>
      </c>
      <c r="B12647" s="38" t="s">
        <v>2528</v>
      </c>
      <c r="C12647" s="38" t="s">
        <v>2529</v>
      </c>
      <c r="D12647" s="38" t="s">
        <v>2530</v>
      </c>
      <c r="E12647" s="45" t="s">
        <v>1286</v>
      </c>
      <c r="F12647" s="45" t="s">
        <v>22</v>
      </c>
      <c r="G12647" s="41" t="s">
        <v>310</v>
      </c>
      <c r="H12647" s="41" t="s">
        <v>2532</v>
      </c>
    </row>
    <row r="12648" spans="1:8" ht="15" hidden="1" customHeight="1" x14ac:dyDescent="0.25">
      <c r="A12648" s="35">
        <v>173</v>
      </c>
      <c r="B12648" s="38" t="s">
        <v>2528</v>
      </c>
      <c r="C12648" s="38" t="s">
        <v>2529</v>
      </c>
      <c r="D12648" s="38" t="s">
        <v>2530</v>
      </c>
      <c r="E12648" s="45" t="s">
        <v>1286</v>
      </c>
      <c r="F12648" s="45" t="s">
        <v>22</v>
      </c>
      <c r="G12648" s="41" t="s">
        <v>312</v>
      </c>
      <c r="H12648" s="41" t="s">
        <v>2514</v>
      </c>
    </row>
    <row r="12649" spans="1:8" ht="15" hidden="1" customHeight="1" x14ac:dyDescent="0.25">
      <c r="A12649" s="35">
        <v>173</v>
      </c>
      <c r="B12649" s="38" t="s">
        <v>2528</v>
      </c>
      <c r="C12649" s="38" t="s">
        <v>2529</v>
      </c>
      <c r="D12649" s="38" t="s">
        <v>2530</v>
      </c>
      <c r="E12649" s="45" t="s">
        <v>1286</v>
      </c>
      <c r="F12649" s="45" t="s">
        <v>22</v>
      </c>
      <c r="G12649" s="41" t="s">
        <v>314</v>
      </c>
      <c r="H12649" s="41" t="s">
        <v>415</v>
      </c>
    </row>
    <row r="12650" spans="1:8" ht="15" hidden="1" customHeight="1" x14ac:dyDescent="0.25">
      <c r="A12650" s="35">
        <v>173</v>
      </c>
      <c r="B12650" s="38" t="s">
        <v>2528</v>
      </c>
      <c r="C12650" s="38" t="s">
        <v>2529</v>
      </c>
      <c r="D12650" s="38" t="s">
        <v>2530</v>
      </c>
      <c r="E12650" s="45" t="s">
        <v>1286</v>
      </c>
      <c r="F12650" s="45" t="s">
        <v>22</v>
      </c>
      <c r="G12650" s="41" t="s">
        <v>316</v>
      </c>
      <c r="H12650" s="41" t="s">
        <v>1910</v>
      </c>
    </row>
    <row r="12651" spans="1:8" ht="15" hidden="1" customHeight="1" x14ac:dyDescent="0.25">
      <c r="A12651" s="35">
        <v>173</v>
      </c>
      <c r="B12651" s="38" t="s">
        <v>2528</v>
      </c>
      <c r="C12651" s="38" t="s">
        <v>2529</v>
      </c>
      <c r="D12651" s="38" t="s">
        <v>2530</v>
      </c>
      <c r="E12651" s="45" t="s">
        <v>1286</v>
      </c>
      <c r="F12651" s="45" t="s">
        <v>22</v>
      </c>
      <c r="G12651" s="41" t="s">
        <v>318</v>
      </c>
      <c r="H12651" s="41" t="s">
        <v>319</v>
      </c>
    </row>
    <row r="12652" spans="1:8" ht="15" hidden="1" customHeight="1" x14ac:dyDescent="0.25">
      <c r="A12652" s="35">
        <v>173</v>
      </c>
      <c r="B12652" s="38" t="s">
        <v>2528</v>
      </c>
      <c r="C12652" s="38" t="s">
        <v>2529</v>
      </c>
      <c r="D12652" s="38" t="s">
        <v>2530</v>
      </c>
      <c r="E12652" s="45" t="s">
        <v>1286</v>
      </c>
      <c r="F12652" s="45" t="s">
        <v>22</v>
      </c>
      <c r="G12652" s="41" t="s">
        <v>320</v>
      </c>
      <c r="H12652" s="41">
        <v>53</v>
      </c>
    </row>
    <row r="12653" spans="1:8" ht="15" hidden="1" customHeight="1" x14ac:dyDescent="0.25">
      <c r="A12653" s="35">
        <v>173</v>
      </c>
      <c r="B12653" s="38" t="s">
        <v>2528</v>
      </c>
      <c r="C12653" s="38" t="s">
        <v>2529</v>
      </c>
      <c r="D12653" s="38" t="s">
        <v>2530</v>
      </c>
      <c r="E12653" s="45" t="s">
        <v>1286</v>
      </c>
      <c r="F12653" s="45" t="s">
        <v>22</v>
      </c>
      <c r="G12653" s="41" t="s">
        <v>321</v>
      </c>
      <c r="H12653" s="41">
        <v>18</v>
      </c>
    </row>
    <row r="12654" spans="1:8" ht="15" hidden="1" customHeight="1" x14ac:dyDescent="0.25">
      <c r="A12654" s="35">
        <v>173</v>
      </c>
      <c r="B12654" s="38" t="s">
        <v>2528</v>
      </c>
      <c r="C12654" s="38" t="s">
        <v>2529</v>
      </c>
      <c r="D12654" s="38" t="s">
        <v>2530</v>
      </c>
      <c r="E12654" s="45" t="s">
        <v>1286</v>
      </c>
      <c r="F12654" s="45" t="s">
        <v>22</v>
      </c>
      <c r="G12654" s="41" t="s">
        <v>322</v>
      </c>
      <c r="H12654" s="41">
        <v>5.25</v>
      </c>
    </row>
    <row r="12655" spans="1:8" ht="15" hidden="1" customHeight="1" x14ac:dyDescent="0.25">
      <c r="A12655" s="35">
        <v>173</v>
      </c>
      <c r="B12655" s="38" t="s">
        <v>2528</v>
      </c>
      <c r="C12655" s="38" t="s">
        <v>2529</v>
      </c>
      <c r="D12655" s="38" t="s">
        <v>2530</v>
      </c>
      <c r="E12655" s="45" t="s">
        <v>1286</v>
      </c>
      <c r="F12655" s="45" t="s">
        <v>22</v>
      </c>
      <c r="G12655" s="41" t="s">
        <v>324</v>
      </c>
      <c r="H12655" s="41">
        <v>7.68</v>
      </c>
    </row>
    <row r="12656" spans="1:8" ht="15" hidden="1" customHeight="1" x14ac:dyDescent="0.25">
      <c r="A12656" s="35">
        <v>173</v>
      </c>
      <c r="B12656" s="38" t="s">
        <v>2528</v>
      </c>
      <c r="C12656" s="38" t="s">
        <v>2529</v>
      </c>
      <c r="D12656" s="38" t="s">
        <v>2530</v>
      </c>
      <c r="E12656" s="45" t="s">
        <v>1286</v>
      </c>
      <c r="F12656" s="45" t="s">
        <v>22</v>
      </c>
      <c r="G12656" s="41" t="s">
        <v>326</v>
      </c>
      <c r="H12656" s="41">
        <v>1.591</v>
      </c>
    </row>
    <row r="12657" spans="1:8" ht="15" hidden="1" customHeight="1" x14ac:dyDescent="0.25">
      <c r="A12657" s="35">
        <v>173</v>
      </c>
      <c r="B12657" s="38" t="s">
        <v>2528</v>
      </c>
      <c r="C12657" s="38" t="s">
        <v>2529</v>
      </c>
      <c r="D12657" s="38" t="s">
        <v>2530</v>
      </c>
      <c r="E12657" s="45" t="s">
        <v>1286</v>
      </c>
      <c r="F12657" s="45" t="s">
        <v>22</v>
      </c>
      <c r="G12657" s="41" t="s">
        <v>328</v>
      </c>
      <c r="H12657" s="41">
        <v>3.3</v>
      </c>
    </row>
    <row r="12658" spans="1:8" ht="15" hidden="1" customHeight="1" x14ac:dyDescent="0.25">
      <c r="A12658" s="35">
        <v>173</v>
      </c>
      <c r="B12658" s="38" t="s">
        <v>2528</v>
      </c>
      <c r="C12658" s="38" t="s">
        <v>2529</v>
      </c>
      <c r="D12658" s="38" t="s">
        <v>2530</v>
      </c>
      <c r="E12658" s="45" t="s">
        <v>1286</v>
      </c>
      <c r="F12658" s="45" t="s">
        <v>22</v>
      </c>
      <c r="G12658" s="41" t="s">
        <v>331</v>
      </c>
      <c r="H12658" s="41" t="s">
        <v>332</v>
      </c>
    </row>
    <row r="12659" spans="1:8" ht="15" hidden="1" customHeight="1" x14ac:dyDescent="0.25">
      <c r="A12659" s="35">
        <v>173</v>
      </c>
      <c r="B12659" s="38" t="s">
        <v>2528</v>
      </c>
      <c r="C12659" s="38" t="s">
        <v>2529</v>
      </c>
      <c r="D12659" s="38" t="s">
        <v>2530</v>
      </c>
      <c r="E12659" s="45" t="s">
        <v>1286</v>
      </c>
      <c r="F12659" s="45" t="s">
        <v>22</v>
      </c>
      <c r="G12659" s="41" t="s">
        <v>335</v>
      </c>
      <c r="H12659" s="41">
        <v>18</v>
      </c>
    </row>
    <row r="12660" spans="1:8" ht="15" hidden="1" customHeight="1" x14ac:dyDescent="0.25">
      <c r="A12660" s="35">
        <v>173</v>
      </c>
      <c r="B12660" s="38" t="s">
        <v>2528</v>
      </c>
      <c r="C12660" s="38" t="s">
        <v>2529</v>
      </c>
      <c r="D12660" s="38" t="s">
        <v>2530</v>
      </c>
      <c r="E12660" s="45" t="s">
        <v>1286</v>
      </c>
      <c r="F12660" s="45" t="s">
        <v>22</v>
      </c>
      <c r="G12660" s="41" t="s">
        <v>336</v>
      </c>
      <c r="H12660" s="41">
        <v>5.21</v>
      </c>
    </row>
    <row r="12661" spans="1:8" ht="15" hidden="1" customHeight="1" x14ac:dyDescent="0.25">
      <c r="A12661" s="35">
        <v>173</v>
      </c>
      <c r="B12661" s="38" t="s">
        <v>2528</v>
      </c>
      <c r="C12661" s="38" t="s">
        <v>2529</v>
      </c>
      <c r="D12661" s="38" t="s">
        <v>2530</v>
      </c>
      <c r="E12661" s="45" t="s">
        <v>1286</v>
      </c>
      <c r="F12661" s="45" t="s">
        <v>22</v>
      </c>
      <c r="G12661" s="41" t="s">
        <v>338</v>
      </c>
      <c r="H12661" s="41">
        <v>6.97</v>
      </c>
    </row>
    <row r="12662" spans="1:8" ht="15" hidden="1" customHeight="1" x14ac:dyDescent="0.25">
      <c r="A12662" s="35">
        <v>173</v>
      </c>
      <c r="B12662" s="38" t="s">
        <v>2528</v>
      </c>
      <c r="C12662" s="38" t="s">
        <v>2529</v>
      </c>
      <c r="D12662" s="38" t="s">
        <v>2530</v>
      </c>
      <c r="E12662" s="45" t="s">
        <v>1286</v>
      </c>
      <c r="F12662" s="45" t="s">
        <v>22</v>
      </c>
      <c r="G12662" s="41" t="s">
        <v>340</v>
      </c>
      <c r="H12662" s="41">
        <v>1.4430000000000001</v>
      </c>
    </row>
    <row r="12663" spans="1:8" ht="15" hidden="1" customHeight="1" x14ac:dyDescent="0.25">
      <c r="A12663" s="35">
        <v>173</v>
      </c>
      <c r="B12663" s="38" t="s">
        <v>2528</v>
      </c>
      <c r="C12663" s="38" t="s">
        <v>2529</v>
      </c>
      <c r="D12663" s="38" t="s">
        <v>2530</v>
      </c>
      <c r="E12663" s="45" t="s">
        <v>1286</v>
      </c>
      <c r="F12663" s="45" t="s">
        <v>22</v>
      </c>
      <c r="G12663" s="41" t="s">
        <v>342</v>
      </c>
      <c r="H12663" s="41">
        <v>3.61</v>
      </c>
    </row>
    <row r="12664" spans="1:8" ht="15" hidden="1" customHeight="1" x14ac:dyDescent="0.25">
      <c r="A12664" s="35">
        <v>173</v>
      </c>
      <c r="B12664" s="38" t="s">
        <v>2528</v>
      </c>
      <c r="C12664" s="38" t="s">
        <v>2529</v>
      </c>
      <c r="D12664" s="38" t="s">
        <v>2530</v>
      </c>
      <c r="E12664" s="45" t="s">
        <v>1286</v>
      </c>
      <c r="F12664" s="45" t="s">
        <v>22</v>
      </c>
      <c r="G12664" s="41" t="s">
        <v>345</v>
      </c>
      <c r="H12664" s="41" t="s">
        <v>332</v>
      </c>
    </row>
    <row r="12665" spans="1:8" ht="15" hidden="1" customHeight="1" x14ac:dyDescent="0.25">
      <c r="A12665" s="35">
        <v>173</v>
      </c>
      <c r="B12665" s="38" t="s">
        <v>2528</v>
      </c>
      <c r="C12665" s="38" t="s">
        <v>2529</v>
      </c>
      <c r="D12665" s="38" t="s">
        <v>2530</v>
      </c>
      <c r="E12665" s="45" t="s">
        <v>1286</v>
      </c>
      <c r="F12665" s="45" t="s">
        <v>22</v>
      </c>
      <c r="G12665" s="41" t="s">
        <v>347</v>
      </c>
      <c r="H12665" s="41" t="s">
        <v>1307</v>
      </c>
    </row>
    <row r="12666" spans="1:8" ht="15" hidden="1" customHeight="1" x14ac:dyDescent="0.25">
      <c r="A12666" s="35">
        <v>173</v>
      </c>
      <c r="B12666" s="38" t="s">
        <v>2528</v>
      </c>
      <c r="C12666" s="38" t="s">
        <v>2529</v>
      </c>
      <c r="D12666" s="38" t="s">
        <v>2530</v>
      </c>
      <c r="E12666" s="45" t="s">
        <v>1286</v>
      </c>
      <c r="F12666" s="45" t="s">
        <v>22</v>
      </c>
      <c r="G12666" s="41" t="s">
        <v>349</v>
      </c>
      <c r="H12666" s="41" t="s">
        <v>2533</v>
      </c>
    </row>
    <row r="12667" spans="1:8" ht="15" hidden="1" customHeight="1" x14ac:dyDescent="0.25">
      <c r="A12667" s="35">
        <v>173</v>
      </c>
      <c r="B12667" s="38" t="s">
        <v>2528</v>
      </c>
      <c r="C12667" s="38" t="s">
        <v>2529</v>
      </c>
      <c r="D12667" s="38" t="s">
        <v>2530</v>
      </c>
      <c r="E12667" s="45" t="s">
        <v>1286</v>
      </c>
      <c r="F12667" s="45" t="s">
        <v>22</v>
      </c>
      <c r="G12667" s="41" t="s">
        <v>351</v>
      </c>
      <c r="H12667" s="41">
        <v>574</v>
      </c>
    </row>
    <row r="12668" spans="1:8" ht="15" hidden="1" customHeight="1" x14ac:dyDescent="0.25">
      <c r="A12668" s="35">
        <v>173</v>
      </c>
      <c r="B12668" s="38" t="s">
        <v>2528</v>
      </c>
      <c r="C12668" s="38" t="s">
        <v>2529</v>
      </c>
      <c r="D12668" s="38" t="s">
        <v>2530</v>
      </c>
      <c r="E12668" s="45" t="s">
        <v>1286</v>
      </c>
      <c r="F12668" s="45" t="s">
        <v>22</v>
      </c>
      <c r="G12668" s="41" t="s">
        <v>352</v>
      </c>
      <c r="H12668" s="41" t="s">
        <v>2534</v>
      </c>
    </row>
    <row r="12669" spans="1:8" ht="15" hidden="1" customHeight="1" x14ac:dyDescent="0.25">
      <c r="A12669" s="35">
        <v>173</v>
      </c>
      <c r="B12669" s="38" t="s">
        <v>2528</v>
      </c>
      <c r="C12669" s="38" t="s">
        <v>2529</v>
      </c>
      <c r="D12669" s="38" t="s">
        <v>2530</v>
      </c>
      <c r="E12669" s="45" t="s">
        <v>1286</v>
      </c>
      <c r="F12669" s="45" t="s">
        <v>22</v>
      </c>
      <c r="G12669" s="41" t="s">
        <v>354</v>
      </c>
      <c r="H12669" s="41">
        <v>31</v>
      </c>
    </row>
    <row r="12670" spans="1:8" ht="15" hidden="1" customHeight="1" x14ac:dyDescent="0.25">
      <c r="A12670" s="35">
        <v>173</v>
      </c>
      <c r="B12670" s="38" t="s">
        <v>2528</v>
      </c>
      <c r="C12670" s="38" t="s">
        <v>2529</v>
      </c>
      <c r="D12670" s="38" t="s">
        <v>2530</v>
      </c>
      <c r="E12670" s="45" t="s">
        <v>1286</v>
      </c>
      <c r="F12670" s="45" t="s">
        <v>22</v>
      </c>
      <c r="G12670" s="41" t="s">
        <v>355</v>
      </c>
      <c r="H12670" s="41">
        <v>1.9</v>
      </c>
    </row>
    <row r="12671" spans="1:8" ht="15" hidden="1" customHeight="1" x14ac:dyDescent="0.25">
      <c r="A12671" s="35">
        <v>173</v>
      </c>
      <c r="B12671" s="38" t="s">
        <v>2528</v>
      </c>
      <c r="C12671" s="38" t="s">
        <v>2529</v>
      </c>
      <c r="D12671" s="38" t="s">
        <v>2530</v>
      </c>
      <c r="E12671" s="45" t="s">
        <v>1286</v>
      </c>
      <c r="F12671" s="45" t="s">
        <v>22</v>
      </c>
      <c r="G12671" s="41" t="s">
        <v>356</v>
      </c>
      <c r="H12671" s="41">
        <v>2100</v>
      </c>
    </row>
    <row r="12672" spans="1:8" ht="15" hidden="1" customHeight="1" x14ac:dyDescent="0.25">
      <c r="A12672" s="35">
        <v>173</v>
      </c>
      <c r="B12672" s="38" t="s">
        <v>2528</v>
      </c>
      <c r="C12672" s="38" t="s">
        <v>2529</v>
      </c>
      <c r="D12672" s="38" t="s">
        <v>2530</v>
      </c>
      <c r="E12672" s="45" t="s">
        <v>1286</v>
      </c>
      <c r="F12672" s="45" t="s">
        <v>22</v>
      </c>
      <c r="G12672" s="41" t="s">
        <v>357</v>
      </c>
      <c r="H12672" s="41">
        <v>58</v>
      </c>
    </row>
    <row r="12673" spans="1:8" ht="15" hidden="1" customHeight="1" x14ac:dyDescent="0.25">
      <c r="A12673" s="35">
        <v>173</v>
      </c>
      <c r="B12673" s="38" t="s">
        <v>2528</v>
      </c>
      <c r="C12673" s="38" t="s">
        <v>2529</v>
      </c>
      <c r="D12673" s="38" t="s">
        <v>2530</v>
      </c>
      <c r="E12673" s="45" t="s">
        <v>1286</v>
      </c>
      <c r="F12673" s="45" t="s">
        <v>22</v>
      </c>
      <c r="G12673" s="41" t="s">
        <v>358</v>
      </c>
      <c r="H12673" s="41" t="s">
        <v>1353</v>
      </c>
    </row>
    <row r="12674" spans="1:8" ht="15" hidden="1" customHeight="1" x14ac:dyDescent="0.25">
      <c r="A12674" s="35">
        <v>173</v>
      </c>
      <c r="B12674" s="38" t="s">
        <v>2528</v>
      </c>
      <c r="C12674" s="38" t="s">
        <v>2529</v>
      </c>
      <c r="D12674" s="38" t="s">
        <v>2530</v>
      </c>
      <c r="E12674" s="45" t="s">
        <v>1286</v>
      </c>
      <c r="F12674" s="45" t="s">
        <v>22</v>
      </c>
      <c r="G12674" s="41" t="s">
        <v>360</v>
      </c>
      <c r="H12674" s="41" t="s">
        <v>1312</v>
      </c>
    </row>
    <row r="12675" spans="1:8" ht="15" hidden="1" customHeight="1" x14ac:dyDescent="0.25">
      <c r="A12675" s="35">
        <v>173</v>
      </c>
      <c r="B12675" s="38" t="s">
        <v>2528</v>
      </c>
      <c r="C12675" s="38" t="s">
        <v>2529</v>
      </c>
      <c r="D12675" s="38" t="s">
        <v>2530</v>
      </c>
      <c r="E12675" s="45" t="s">
        <v>1286</v>
      </c>
      <c r="F12675" s="45" t="s">
        <v>22</v>
      </c>
      <c r="G12675" s="41" t="s">
        <v>1313</v>
      </c>
      <c r="H12675" s="41" t="s">
        <v>2535</v>
      </c>
    </row>
    <row r="12676" spans="1:8" ht="15" hidden="1" customHeight="1" x14ac:dyDescent="0.25">
      <c r="A12676" s="35">
        <v>173</v>
      </c>
      <c r="B12676" s="38" t="s">
        <v>2528</v>
      </c>
      <c r="C12676" s="38" t="s">
        <v>2529</v>
      </c>
      <c r="D12676" s="38" t="s">
        <v>2530</v>
      </c>
      <c r="E12676" s="45" t="s">
        <v>1286</v>
      </c>
      <c r="F12676" s="45" t="s">
        <v>22</v>
      </c>
      <c r="G12676" s="41" t="s">
        <v>362</v>
      </c>
      <c r="H12676" s="41" t="s">
        <v>1426</v>
      </c>
    </row>
    <row r="12677" spans="1:8" ht="15" hidden="1" customHeight="1" x14ac:dyDescent="0.25">
      <c r="A12677" s="35">
        <v>173</v>
      </c>
      <c r="B12677" s="38" t="s">
        <v>2528</v>
      </c>
      <c r="C12677" s="38" t="s">
        <v>2529</v>
      </c>
      <c r="D12677" s="38" t="s">
        <v>2530</v>
      </c>
      <c r="E12677" s="45" t="s">
        <v>1286</v>
      </c>
      <c r="F12677" s="45" t="s">
        <v>22</v>
      </c>
      <c r="G12677" s="41" t="s">
        <v>364</v>
      </c>
      <c r="H12677" s="41">
        <v>1180</v>
      </c>
    </row>
    <row r="12678" spans="1:8" ht="15" hidden="1" customHeight="1" x14ac:dyDescent="0.25">
      <c r="A12678" s="35">
        <v>173</v>
      </c>
      <c r="B12678" s="38" t="s">
        <v>2528</v>
      </c>
      <c r="C12678" s="38" t="s">
        <v>2529</v>
      </c>
      <c r="D12678" s="38" t="s">
        <v>2530</v>
      </c>
      <c r="E12678" s="45" t="s">
        <v>1286</v>
      </c>
      <c r="F12678" s="45" t="s">
        <v>22</v>
      </c>
      <c r="G12678" s="41" t="s">
        <v>781</v>
      </c>
      <c r="H12678" s="41">
        <v>15</v>
      </c>
    </row>
    <row r="12679" spans="1:8" ht="15" hidden="1" customHeight="1" x14ac:dyDescent="0.25">
      <c r="A12679" s="35">
        <v>173</v>
      </c>
      <c r="B12679" s="38" t="s">
        <v>2528</v>
      </c>
      <c r="C12679" s="38" t="s">
        <v>2529</v>
      </c>
      <c r="D12679" s="38" t="s">
        <v>2530</v>
      </c>
      <c r="E12679" s="45" t="s">
        <v>1286</v>
      </c>
      <c r="F12679" s="45" t="s">
        <v>22</v>
      </c>
      <c r="G12679" s="41" t="s">
        <v>365</v>
      </c>
      <c r="H12679" s="41" t="s">
        <v>1970</v>
      </c>
    </row>
    <row r="12680" spans="1:8" ht="15" hidden="1" customHeight="1" x14ac:dyDescent="0.25">
      <c r="A12680" s="35">
        <v>173</v>
      </c>
      <c r="B12680" s="38" t="s">
        <v>2528</v>
      </c>
      <c r="C12680" s="38" t="s">
        <v>2529</v>
      </c>
      <c r="D12680" s="38" t="s">
        <v>2530</v>
      </c>
      <c r="E12680" s="45" t="s">
        <v>1286</v>
      </c>
      <c r="F12680" s="45" t="s">
        <v>22</v>
      </c>
      <c r="G12680" s="41" t="s">
        <v>367</v>
      </c>
      <c r="H12680" s="41" t="s">
        <v>2536</v>
      </c>
    </row>
    <row r="12681" spans="1:8" ht="15" hidden="1" customHeight="1" x14ac:dyDescent="0.25">
      <c r="A12681" s="35">
        <v>173</v>
      </c>
      <c r="B12681" s="38" t="s">
        <v>2528</v>
      </c>
      <c r="C12681" s="38" t="s">
        <v>2529</v>
      </c>
      <c r="D12681" s="38" t="s">
        <v>2530</v>
      </c>
      <c r="E12681" s="45" t="s">
        <v>1286</v>
      </c>
      <c r="F12681" s="45" t="s">
        <v>22</v>
      </c>
      <c r="G12681" s="41" t="s">
        <v>369</v>
      </c>
      <c r="H12681" s="41" t="s">
        <v>1972</v>
      </c>
    </row>
    <row r="12682" spans="1:8" ht="15" hidden="1" customHeight="1" x14ac:dyDescent="0.25">
      <c r="A12682" s="35">
        <v>173</v>
      </c>
      <c r="B12682" s="38" t="s">
        <v>2528</v>
      </c>
      <c r="C12682" s="38" t="s">
        <v>2529</v>
      </c>
      <c r="D12682" s="38" t="s">
        <v>2530</v>
      </c>
      <c r="E12682" s="45" t="s">
        <v>1286</v>
      </c>
      <c r="F12682" s="45" t="s">
        <v>22</v>
      </c>
      <c r="G12682" s="41" t="s">
        <v>371</v>
      </c>
      <c r="H12682" s="41" t="s">
        <v>2537</v>
      </c>
    </row>
    <row r="12683" spans="1:8" ht="15" hidden="1" customHeight="1" x14ac:dyDescent="0.25">
      <c r="A12683" s="35">
        <v>173</v>
      </c>
      <c r="B12683" s="38" t="s">
        <v>2528</v>
      </c>
      <c r="C12683" s="38" t="s">
        <v>2529</v>
      </c>
      <c r="D12683" s="38" t="s">
        <v>2530</v>
      </c>
      <c r="E12683" s="45" t="s">
        <v>1286</v>
      </c>
      <c r="F12683" s="45" t="s">
        <v>22</v>
      </c>
      <c r="G12683" s="41" t="s">
        <v>373</v>
      </c>
      <c r="H12683" s="41">
        <v>10.9</v>
      </c>
    </row>
    <row r="12684" spans="1:8" ht="15" hidden="1" customHeight="1" x14ac:dyDescent="0.25">
      <c r="A12684" s="35">
        <v>173</v>
      </c>
      <c r="B12684" s="38" t="s">
        <v>2528</v>
      </c>
      <c r="C12684" s="38" t="s">
        <v>2529</v>
      </c>
      <c r="D12684" s="38" t="s">
        <v>2530</v>
      </c>
      <c r="E12684" s="45" t="s">
        <v>1286</v>
      </c>
      <c r="F12684" s="45" t="s">
        <v>22</v>
      </c>
      <c r="G12684" s="41" t="s">
        <v>374</v>
      </c>
      <c r="H12684" s="41">
        <v>31.8</v>
      </c>
    </row>
    <row r="12685" spans="1:8" ht="15" hidden="1" customHeight="1" x14ac:dyDescent="0.25">
      <c r="A12685" s="35">
        <v>173</v>
      </c>
      <c r="B12685" s="38" t="s">
        <v>2528</v>
      </c>
      <c r="C12685" s="38" t="s">
        <v>2529</v>
      </c>
      <c r="D12685" s="38" t="s">
        <v>2530</v>
      </c>
      <c r="E12685" s="45" t="s">
        <v>1286</v>
      </c>
      <c r="F12685" s="45" t="s">
        <v>22</v>
      </c>
      <c r="G12685" s="41" t="s">
        <v>375</v>
      </c>
      <c r="H12685" s="41">
        <v>13.3</v>
      </c>
    </row>
    <row r="12686" spans="1:8" ht="15" hidden="1" customHeight="1" x14ac:dyDescent="0.25">
      <c r="A12686" s="35">
        <v>173</v>
      </c>
      <c r="B12686" s="38" t="s">
        <v>2528</v>
      </c>
      <c r="C12686" s="38" t="s">
        <v>2529</v>
      </c>
      <c r="D12686" s="38" t="s">
        <v>2530</v>
      </c>
      <c r="E12686" s="45" t="s">
        <v>1286</v>
      </c>
      <c r="F12686" s="45" t="s">
        <v>22</v>
      </c>
      <c r="G12686" s="41" t="s">
        <v>376</v>
      </c>
      <c r="H12686" s="41">
        <v>34.200000000000003</v>
      </c>
    </row>
    <row r="12687" spans="1:8" ht="15" hidden="1" customHeight="1" x14ac:dyDescent="0.25">
      <c r="A12687" s="35">
        <v>173</v>
      </c>
      <c r="B12687" s="38" t="s">
        <v>2528</v>
      </c>
      <c r="C12687" s="38" t="s">
        <v>2529</v>
      </c>
      <c r="D12687" s="38" t="s">
        <v>2530</v>
      </c>
      <c r="E12687" s="45" t="s">
        <v>1286</v>
      </c>
      <c r="F12687" s="45" t="s">
        <v>22</v>
      </c>
      <c r="G12687" s="41" t="s">
        <v>377</v>
      </c>
      <c r="H12687" s="41" t="s">
        <v>378</v>
      </c>
    </row>
    <row r="12688" spans="1:8" ht="15" hidden="1" customHeight="1" x14ac:dyDescent="0.25">
      <c r="A12688" s="35">
        <v>173</v>
      </c>
      <c r="B12688" s="38" t="s">
        <v>2528</v>
      </c>
      <c r="C12688" s="38" t="s">
        <v>2529</v>
      </c>
      <c r="D12688" s="38" t="s">
        <v>2530</v>
      </c>
      <c r="E12688" s="45" t="s">
        <v>1286</v>
      </c>
      <c r="F12688" s="45" t="s">
        <v>22</v>
      </c>
      <c r="G12688" s="41" t="s">
        <v>379</v>
      </c>
      <c r="H12688" s="41" t="s">
        <v>463</v>
      </c>
    </row>
    <row r="12689" spans="1:8" ht="15" hidden="1" customHeight="1" x14ac:dyDescent="0.25">
      <c r="A12689" s="35">
        <v>173</v>
      </c>
      <c r="B12689" s="38" t="s">
        <v>2528</v>
      </c>
      <c r="C12689" s="38" t="s">
        <v>2529</v>
      </c>
      <c r="D12689" s="38" t="s">
        <v>2530</v>
      </c>
      <c r="E12689" s="45" t="s">
        <v>1286</v>
      </c>
      <c r="F12689" s="45" t="s">
        <v>22</v>
      </c>
      <c r="G12689" s="41" t="s">
        <v>381</v>
      </c>
      <c r="H12689" s="41">
        <v>20</v>
      </c>
    </row>
    <row r="12690" spans="1:8" ht="15" hidden="1" customHeight="1" x14ac:dyDescent="0.25">
      <c r="A12690" s="35">
        <v>173</v>
      </c>
      <c r="B12690" s="38" t="s">
        <v>2528</v>
      </c>
      <c r="C12690" s="38" t="s">
        <v>2529</v>
      </c>
      <c r="D12690" s="38" t="s">
        <v>2530</v>
      </c>
      <c r="E12690" s="45" t="s">
        <v>1286</v>
      </c>
      <c r="F12690" s="45" t="s">
        <v>22</v>
      </c>
      <c r="G12690" s="41" t="s">
        <v>382</v>
      </c>
      <c r="H12690" s="41">
        <v>8</v>
      </c>
    </row>
    <row r="12691" spans="1:8" ht="15" hidden="1" customHeight="1" x14ac:dyDescent="0.25">
      <c r="A12691" s="35">
        <v>173</v>
      </c>
      <c r="B12691" s="38" t="s">
        <v>2528</v>
      </c>
      <c r="C12691" s="38" t="s">
        <v>2529</v>
      </c>
      <c r="D12691" s="38" t="s">
        <v>2530</v>
      </c>
      <c r="E12691" s="45" t="s">
        <v>1286</v>
      </c>
      <c r="F12691" s="45" t="s">
        <v>22</v>
      </c>
      <c r="G12691" s="41" t="s">
        <v>383</v>
      </c>
      <c r="H12691" s="41">
        <v>4</v>
      </c>
    </row>
    <row r="12692" spans="1:8" ht="15" hidden="1" customHeight="1" x14ac:dyDescent="0.25">
      <c r="A12692" s="35">
        <v>173</v>
      </c>
      <c r="B12692" s="38" t="s">
        <v>2528</v>
      </c>
      <c r="C12692" s="38" t="s">
        <v>2529</v>
      </c>
      <c r="D12692" s="38" t="s">
        <v>2530</v>
      </c>
      <c r="E12692" s="45" t="s">
        <v>1286</v>
      </c>
      <c r="F12692" s="45" t="s">
        <v>22</v>
      </c>
      <c r="G12692" s="41" t="s">
        <v>384</v>
      </c>
      <c r="H12692" s="41">
        <v>5</v>
      </c>
    </row>
    <row r="12693" spans="1:8" ht="15" hidden="1" customHeight="1" x14ac:dyDescent="0.25">
      <c r="A12693" s="35">
        <v>173</v>
      </c>
      <c r="B12693" s="38" t="s">
        <v>2528</v>
      </c>
      <c r="C12693" s="38" t="s">
        <v>2529</v>
      </c>
      <c r="D12693" s="38" t="s">
        <v>2530</v>
      </c>
      <c r="E12693" s="45" t="s">
        <v>1286</v>
      </c>
      <c r="F12693" s="45" t="s">
        <v>22</v>
      </c>
      <c r="G12693" s="41" t="s">
        <v>385</v>
      </c>
      <c r="H12693" s="41">
        <v>16</v>
      </c>
    </row>
    <row r="12694" spans="1:8" ht="15" hidden="1" customHeight="1" x14ac:dyDescent="0.25">
      <c r="A12694" s="35">
        <v>173</v>
      </c>
      <c r="B12694" s="38" t="s">
        <v>2528</v>
      </c>
      <c r="C12694" s="38" t="s">
        <v>2529</v>
      </c>
      <c r="D12694" s="38" t="s">
        <v>2530</v>
      </c>
      <c r="E12694" s="45" t="s">
        <v>1286</v>
      </c>
      <c r="F12694" s="45" t="s">
        <v>22</v>
      </c>
      <c r="G12694" s="41" t="s">
        <v>386</v>
      </c>
      <c r="H12694" s="41" t="s">
        <v>2011</v>
      </c>
    </row>
    <row r="12695" spans="1:8" ht="15" hidden="1" customHeight="1" x14ac:dyDescent="0.25">
      <c r="A12695" s="35">
        <v>173</v>
      </c>
      <c r="B12695" s="38" t="s">
        <v>2528</v>
      </c>
      <c r="C12695" s="38" t="s">
        <v>2529</v>
      </c>
      <c r="D12695" s="38" t="s">
        <v>2530</v>
      </c>
      <c r="E12695" s="45" t="s">
        <v>1286</v>
      </c>
      <c r="F12695" s="45" t="s">
        <v>22</v>
      </c>
      <c r="G12695" s="41" t="s">
        <v>388</v>
      </c>
      <c r="H12695" s="41" t="s">
        <v>2012</v>
      </c>
    </row>
    <row r="12696" spans="1:8" ht="15" hidden="1" customHeight="1" x14ac:dyDescent="0.25">
      <c r="A12696" s="35">
        <v>173</v>
      </c>
      <c r="B12696" s="38" t="s">
        <v>2528</v>
      </c>
      <c r="C12696" s="38" t="s">
        <v>2529</v>
      </c>
      <c r="D12696" s="38" t="s">
        <v>2530</v>
      </c>
      <c r="E12696" s="45" t="s">
        <v>1286</v>
      </c>
      <c r="F12696" s="45" t="s">
        <v>22</v>
      </c>
      <c r="G12696" s="41" t="s">
        <v>1324</v>
      </c>
      <c r="H12696" s="41" t="s">
        <v>2011</v>
      </c>
    </row>
    <row r="12697" spans="1:8" ht="15" hidden="1" customHeight="1" x14ac:dyDescent="0.25">
      <c r="A12697" s="35">
        <v>173</v>
      </c>
      <c r="B12697" s="38" t="s">
        <v>2528</v>
      </c>
      <c r="C12697" s="38" t="s">
        <v>2529</v>
      </c>
      <c r="D12697" s="38" t="s">
        <v>2530</v>
      </c>
      <c r="E12697" s="45" t="s">
        <v>1286</v>
      </c>
      <c r="F12697" s="45" t="s">
        <v>22</v>
      </c>
      <c r="G12697" s="41" t="s">
        <v>1326</v>
      </c>
      <c r="H12697" s="41" t="s">
        <v>2012</v>
      </c>
    </row>
    <row r="12698" spans="1:8" ht="15" hidden="1" customHeight="1" x14ac:dyDescent="0.25">
      <c r="A12698" s="35">
        <v>173</v>
      </c>
      <c r="B12698" s="38" t="s">
        <v>2528</v>
      </c>
      <c r="C12698" s="38" t="s">
        <v>2529</v>
      </c>
      <c r="D12698" s="38" t="s">
        <v>2530</v>
      </c>
      <c r="E12698" s="45" t="s">
        <v>1286</v>
      </c>
      <c r="F12698" s="45" t="s">
        <v>22</v>
      </c>
      <c r="G12698" s="42" t="s">
        <v>390</v>
      </c>
      <c r="H12698" s="42" t="s">
        <v>1328</v>
      </c>
    </row>
    <row r="12699" spans="1:8" ht="15" hidden="1" customHeight="1" x14ac:dyDescent="0.25">
      <c r="A12699" s="35">
        <v>173</v>
      </c>
      <c r="B12699" s="38" t="s">
        <v>2528</v>
      </c>
      <c r="C12699" s="38" t="s">
        <v>2529</v>
      </c>
      <c r="D12699" s="38" t="s">
        <v>2530</v>
      </c>
      <c r="E12699" s="45" t="s">
        <v>1286</v>
      </c>
      <c r="F12699" s="45" t="s">
        <v>22</v>
      </c>
      <c r="G12699" s="41" t="s">
        <v>392</v>
      </c>
      <c r="H12699" s="41" t="s">
        <v>1814</v>
      </c>
    </row>
    <row r="12700" spans="1:8" ht="15" hidden="1" customHeight="1" x14ac:dyDescent="0.25">
      <c r="A12700" s="35">
        <v>173</v>
      </c>
      <c r="B12700" s="38" t="s">
        <v>2528</v>
      </c>
      <c r="C12700" s="38" t="s">
        <v>2529</v>
      </c>
      <c r="D12700" s="38" t="s">
        <v>2530</v>
      </c>
      <c r="E12700" s="45" t="s">
        <v>1286</v>
      </c>
      <c r="F12700" s="45" t="s">
        <v>22</v>
      </c>
      <c r="G12700" s="41" t="s">
        <v>394</v>
      </c>
      <c r="H12700" s="41" t="s">
        <v>1330</v>
      </c>
    </row>
    <row r="12701" spans="1:8" ht="15" hidden="1" customHeight="1" x14ac:dyDescent="0.25">
      <c r="A12701" s="35">
        <v>173</v>
      </c>
      <c r="B12701" s="38" t="s">
        <v>2528</v>
      </c>
      <c r="C12701" s="38" t="s">
        <v>2529</v>
      </c>
      <c r="D12701" s="38" t="s">
        <v>2530</v>
      </c>
      <c r="E12701" s="45" t="s">
        <v>1286</v>
      </c>
      <c r="F12701" s="45" t="s">
        <v>22</v>
      </c>
      <c r="G12701" s="41" t="s">
        <v>396</v>
      </c>
      <c r="H12701" s="41">
        <v>16</v>
      </c>
    </row>
    <row r="12702" spans="1:8" ht="15" hidden="1" customHeight="1" x14ac:dyDescent="0.25">
      <c r="A12702" s="35">
        <v>173</v>
      </c>
      <c r="B12702" s="38" t="s">
        <v>2528</v>
      </c>
      <c r="C12702" s="38" t="s">
        <v>2529</v>
      </c>
      <c r="D12702" s="38" t="s">
        <v>2530</v>
      </c>
      <c r="E12702" s="45" t="s">
        <v>1286</v>
      </c>
      <c r="F12702" s="45" t="s">
        <v>22</v>
      </c>
      <c r="G12702" s="41" t="s">
        <v>398</v>
      </c>
      <c r="H12702" s="41">
        <v>13</v>
      </c>
    </row>
    <row r="12703" spans="1:8" ht="15" hidden="1" customHeight="1" x14ac:dyDescent="0.25">
      <c r="A12703" s="35">
        <v>173</v>
      </c>
      <c r="B12703" s="38" t="s">
        <v>2528</v>
      </c>
      <c r="C12703" s="38" t="s">
        <v>2529</v>
      </c>
      <c r="D12703" s="38" t="s">
        <v>2530</v>
      </c>
      <c r="E12703" s="45" t="s">
        <v>1286</v>
      </c>
      <c r="F12703" s="45" t="s">
        <v>22</v>
      </c>
      <c r="G12703" s="41" t="s">
        <v>2180</v>
      </c>
      <c r="H12703" s="41">
        <v>38</v>
      </c>
    </row>
    <row r="12704" spans="1:8" ht="15" hidden="1" customHeight="1" x14ac:dyDescent="0.25">
      <c r="A12704" s="35">
        <v>173</v>
      </c>
      <c r="B12704" s="38" t="s">
        <v>2528</v>
      </c>
      <c r="C12704" s="38" t="s">
        <v>2529</v>
      </c>
      <c r="D12704" s="38" t="s">
        <v>2530</v>
      </c>
      <c r="E12704" s="45" t="s">
        <v>1286</v>
      </c>
      <c r="F12704" s="45" t="s">
        <v>22</v>
      </c>
      <c r="G12704" s="41" t="s">
        <v>399</v>
      </c>
      <c r="H12704" s="41" t="s">
        <v>1927</v>
      </c>
    </row>
    <row r="12705" spans="1:8" ht="15" hidden="1" customHeight="1" x14ac:dyDescent="0.25">
      <c r="A12705" s="35">
        <v>173</v>
      </c>
      <c r="B12705" s="38" t="s">
        <v>2528</v>
      </c>
      <c r="C12705" s="38" t="s">
        <v>2529</v>
      </c>
      <c r="D12705" s="38" t="s">
        <v>2530</v>
      </c>
      <c r="E12705" s="45" t="s">
        <v>1286</v>
      </c>
      <c r="F12705" s="45" t="s">
        <v>22</v>
      </c>
      <c r="G12705" s="41" t="s">
        <v>401</v>
      </c>
      <c r="H12705" s="41" t="s">
        <v>402</v>
      </c>
    </row>
    <row r="12706" spans="1:8" ht="15" hidden="1" customHeight="1" x14ac:dyDescent="0.25">
      <c r="A12706" s="35">
        <v>173</v>
      </c>
      <c r="B12706" s="38" t="s">
        <v>2528</v>
      </c>
      <c r="C12706" s="38" t="s">
        <v>2529</v>
      </c>
      <c r="D12706" s="38" t="s">
        <v>2530</v>
      </c>
      <c r="E12706" s="45" t="s">
        <v>1286</v>
      </c>
      <c r="F12706" s="45" t="s">
        <v>22</v>
      </c>
      <c r="G12706" s="41" t="s">
        <v>403</v>
      </c>
      <c r="H12706" s="41" t="s">
        <v>2538</v>
      </c>
    </row>
    <row r="12707" spans="1:8" ht="15" hidden="1" customHeight="1" x14ac:dyDescent="0.25">
      <c r="A12707" s="35">
        <v>173</v>
      </c>
      <c r="B12707" s="38" t="s">
        <v>2528</v>
      </c>
      <c r="C12707" s="38" t="s">
        <v>2529</v>
      </c>
      <c r="D12707" s="38" t="s">
        <v>2530</v>
      </c>
      <c r="E12707" s="45" t="s">
        <v>1286</v>
      </c>
      <c r="F12707" s="45" t="s">
        <v>22</v>
      </c>
      <c r="G12707" s="41" t="s">
        <v>405</v>
      </c>
      <c r="H12707" s="41" t="s">
        <v>406</v>
      </c>
    </row>
    <row r="12708" spans="1:8" ht="15" hidden="1" customHeight="1" x14ac:dyDescent="0.25">
      <c r="A12708" s="35">
        <v>173</v>
      </c>
      <c r="B12708" s="38" t="s">
        <v>2528</v>
      </c>
      <c r="C12708" s="38" t="s">
        <v>2529</v>
      </c>
      <c r="D12708" s="38" t="s">
        <v>2530</v>
      </c>
      <c r="E12708" s="45" t="s">
        <v>1286</v>
      </c>
      <c r="F12708" s="45" t="s">
        <v>22</v>
      </c>
      <c r="G12708" s="41" t="s">
        <v>407</v>
      </c>
      <c r="H12708" s="41">
        <v>36</v>
      </c>
    </row>
    <row r="12709" spans="1:8" ht="15" hidden="1" customHeight="1" x14ac:dyDescent="0.25">
      <c r="A12709" s="35">
        <v>173</v>
      </c>
      <c r="B12709" s="38" t="s">
        <v>2528</v>
      </c>
      <c r="C12709" s="38" t="s">
        <v>2529</v>
      </c>
      <c r="D12709" s="38" t="s">
        <v>2530</v>
      </c>
      <c r="E12709" s="45" t="s">
        <v>1286</v>
      </c>
      <c r="F12709" s="45" t="s">
        <v>22</v>
      </c>
      <c r="G12709" s="41" t="s">
        <v>408</v>
      </c>
      <c r="H12709" s="41" t="s">
        <v>411</v>
      </c>
    </row>
    <row r="12710" spans="1:8" ht="15" hidden="1" customHeight="1" x14ac:dyDescent="0.25">
      <c r="A12710" s="35">
        <v>173</v>
      </c>
      <c r="B12710" s="38" t="s">
        <v>2528</v>
      </c>
      <c r="C12710" s="38" t="s">
        <v>2529</v>
      </c>
      <c r="D12710" s="38" t="s">
        <v>2530</v>
      </c>
      <c r="E12710" s="45" t="s">
        <v>1286</v>
      </c>
      <c r="F12710" s="45" t="s">
        <v>22</v>
      </c>
      <c r="G12710" s="41" t="s">
        <v>410</v>
      </c>
      <c r="H12710" s="41" t="s">
        <v>411</v>
      </c>
    </row>
    <row r="12711" spans="1:8" ht="15" hidden="1" customHeight="1" x14ac:dyDescent="0.25">
      <c r="A12711" s="35">
        <v>173</v>
      </c>
      <c r="B12711" s="38" t="s">
        <v>2528</v>
      </c>
      <c r="C12711" s="38" t="s">
        <v>2529</v>
      </c>
      <c r="D12711" s="38" t="s">
        <v>2530</v>
      </c>
      <c r="E12711" s="45" t="s">
        <v>1286</v>
      </c>
      <c r="F12711" s="45" t="s">
        <v>22</v>
      </c>
      <c r="G12711" s="41" t="s">
        <v>412</v>
      </c>
      <c r="H12711" s="41" t="s">
        <v>1333</v>
      </c>
    </row>
    <row r="12712" spans="1:8" ht="15" hidden="1" customHeight="1" x14ac:dyDescent="0.25">
      <c r="A12712" s="35">
        <v>173</v>
      </c>
      <c r="B12712" s="38" t="s">
        <v>2528</v>
      </c>
      <c r="C12712" s="38" t="s">
        <v>2529</v>
      </c>
      <c r="D12712" s="38" t="s">
        <v>2530</v>
      </c>
      <c r="E12712" s="45" t="s">
        <v>1286</v>
      </c>
      <c r="F12712" s="45" t="s">
        <v>22</v>
      </c>
      <c r="G12712" s="41" t="s">
        <v>414</v>
      </c>
      <c r="H12712" s="41" t="s">
        <v>415</v>
      </c>
    </row>
    <row r="12713" spans="1:8" ht="15" hidden="1" customHeight="1" x14ac:dyDescent="0.25">
      <c r="A12713" s="35">
        <v>173</v>
      </c>
      <c r="B12713" s="38" t="s">
        <v>2528</v>
      </c>
      <c r="C12713" s="38" t="s">
        <v>2529</v>
      </c>
      <c r="D12713" s="38" t="s">
        <v>2530</v>
      </c>
      <c r="E12713" s="45" t="s">
        <v>1286</v>
      </c>
      <c r="F12713" s="45" t="s">
        <v>22</v>
      </c>
      <c r="G12713" s="42" t="s">
        <v>416</v>
      </c>
      <c r="H12713" s="41" t="s">
        <v>415</v>
      </c>
    </row>
    <row r="12714" spans="1:8" ht="15" hidden="1" customHeight="1" x14ac:dyDescent="0.25">
      <c r="A12714" s="35">
        <v>173</v>
      </c>
      <c r="B12714" s="38" t="s">
        <v>2528</v>
      </c>
      <c r="C12714" s="38" t="s">
        <v>2529</v>
      </c>
      <c r="D12714" s="38" t="s">
        <v>2530</v>
      </c>
      <c r="E12714" s="45" t="s">
        <v>1286</v>
      </c>
      <c r="F12714" s="45" t="s">
        <v>22</v>
      </c>
      <c r="G12714" s="41" t="s">
        <v>417</v>
      </c>
      <c r="H12714" s="41" t="s">
        <v>415</v>
      </c>
    </row>
    <row r="12715" spans="1:8" ht="15" hidden="1" customHeight="1" x14ac:dyDescent="0.25">
      <c r="A12715" s="35">
        <v>173</v>
      </c>
      <c r="B12715" s="38" t="s">
        <v>2528</v>
      </c>
      <c r="C12715" s="38" t="s">
        <v>2529</v>
      </c>
      <c r="D12715" s="38" t="s">
        <v>2530</v>
      </c>
      <c r="E12715" s="45" t="s">
        <v>1286</v>
      </c>
      <c r="F12715" s="45" t="s">
        <v>22</v>
      </c>
      <c r="G12715" s="41" t="s">
        <v>418</v>
      </c>
      <c r="H12715" s="41" t="s">
        <v>587</v>
      </c>
    </row>
    <row r="12716" spans="1:8" ht="15" hidden="1" customHeight="1" x14ac:dyDescent="0.25">
      <c r="A12716" s="35">
        <v>173</v>
      </c>
      <c r="B12716" s="38" t="s">
        <v>2528</v>
      </c>
      <c r="C12716" s="38" t="s">
        <v>2529</v>
      </c>
      <c r="D12716" s="38" t="s">
        <v>2530</v>
      </c>
      <c r="E12716" s="45" t="s">
        <v>1286</v>
      </c>
      <c r="F12716" s="45" t="s">
        <v>22</v>
      </c>
      <c r="G12716" s="41" t="s">
        <v>420</v>
      </c>
      <c r="H12716" s="41" t="s">
        <v>1670</v>
      </c>
    </row>
    <row r="12717" spans="1:8" ht="15" hidden="1" customHeight="1" x14ac:dyDescent="0.25">
      <c r="A12717" s="35">
        <v>173</v>
      </c>
      <c r="B12717" s="38" t="s">
        <v>2528</v>
      </c>
      <c r="C12717" s="38" t="s">
        <v>2529</v>
      </c>
      <c r="D12717" s="38" t="s">
        <v>2530</v>
      </c>
      <c r="E12717" s="45" t="s">
        <v>1286</v>
      </c>
      <c r="F12717" s="45" t="s">
        <v>22</v>
      </c>
      <c r="G12717" s="41" t="s">
        <v>422</v>
      </c>
      <c r="H12717" s="41" t="s">
        <v>415</v>
      </c>
    </row>
    <row r="12718" spans="1:8" ht="15" hidden="1" customHeight="1" x14ac:dyDescent="0.25">
      <c r="A12718" s="35">
        <v>173</v>
      </c>
      <c r="B12718" s="38" t="s">
        <v>2528</v>
      </c>
      <c r="C12718" s="38" t="s">
        <v>2529</v>
      </c>
      <c r="D12718" s="38" t="s">
        <v>2530</v>
      </c>
      <c r="E12718" s="45" t="s">
        <v>1286</v>
      </c>
      <c r="F12718" s="45" t="s">
        <v>22</v>
      </c>
      <c r="G12718" s="41" t="s">
        <v>424</v>
      </c>
      <c r="H12718" s="41" t="s">
        <v>315</v>
      </c>
    </row>
    <row r="12719" spans="1:8" ht="15" hidden="1" customHeight="1" x14ac:dyDescent="0.25">
      <c r="A12719" s="35">
        <v>173</v>
      </c>
      <c r="B12719" s="38" t="s">
        <v>2528</v>
      </c>
      <c r="C12719" s="38" t="s">
        <v>2529</v>
      </c>
      <c r="D12719" s="38" t="s">
        <v>2530</v>
      </c>
      <c r="E12719" s="45" t="s">
        <v>1286</v>
      </c>
      <c r="F12719" s="45" t="s">
        <v>22</v>
      </c>
      <c r="G12719" s="41" t="s">
        <v>425</v>
      </c>
      <c r="H12719" s="41" t="s">
        <v>315</v>
      </c>
    </row>
    <row r="12720" spans="1:8" ht="15" hidden="1" customHeight="1" x14ac:dyDescent="0.25">
      <c r="A12720" s="35">
        <v>174</v>
      </c>
      <c r="B12720" s="38" t="s">
        <v>2539</v>
      </c>
      <c r="C12720" s="38" t="s">
        <v>2540</v>
      </c>
      <c r="D12720" s="38" t="s">
        <v>2541</v>
      </c>
      <c r="E12720" s="45" t="s">
        <v>1286</v>
      </c>
      <c r="F12720" s="45" t="s">
        <v>22</v>
      </c>
      <c r="G12720" s="41" t="s">
        <v>309</v>
      </c>
      <c r="H12720" s="41" t="s">
        <v>2541</v>
      </c>
    </row>
    <row r="12721" spans="1:8" ht="15" hidden="1" customHeight="1" x14ac:dyDescent="0.25">
      <c r="A12721" s="35">
        <v>174</v>
      </c>
      <c r="B12721" s="38" t="s">
        <v>2539</v>
      </c>
      <c r="C12721" s="38" t="s">
        <v>2540</v>
      </c>
      <c r="D12721" s="38" t="s">
        <v>2541</v>
      </c>
      <c r="E12721" s="45" t="s">
        <v>1286</v>
      </c>
      <c r="F12721" s="45" t="s">
        <v>22</v>
      </c>
      <c r="G12721" s="41" t="s">
        <v>310</v>
      </c>
      <c r="H12721" s="41" t="s">
        <v>2542</v>
      </c>
    </row>
    <row r="12722" spans="1:8" ht="15" hidden="1" customHeight="1" x14ac:dyDescent="0.25">
      <c r="A12722" s="35">
        <v>174</v>
      </c>
      <c r="B12722" s="38" t="s">
        <v>2539</v>
      </c>
      <c r="C12722" s="38" t="s">
        <v>2540</v>
      </c>
      <c r="D12722" s="38" t="s">
        <v>2541</v>
      </c>
      <c r="E12722" s="45" t="s">
        <v>1286</v>
      </c>
      <c r="F12722" s="45" t="s">
        <v>22</v>
      </c>
      <c r="G12722" s="41" t="s">
        <v>312</v>
      </c>
      <c r="H12722" s="41" t="s">
        <v>2514</v>
      </c>
    </row>
    <row r="12723" spans="1:8" ht="15" hidden="1" customHeight="1" x14ac:dyDescent="0.25">
      <c r="A12723" s="35">
        <v>174</v>
      </c>
      <c r="B12723" s="38" t="s">
        <v>2539</v>
      </c>
      <c r="C12723" s="38" t="s">
        <v>2540</v>
      </c>
      <c r="D12723" s="38" t="s">
        <v>2541</v>
      </c>
      <c r="E12723" s="45" t="s">
        <v>1286</v>
      </c>
      <c r="F12723" s="45" t="s">
        <v>22</v>
      </c>
      <c r="G12723" s="41" t="s">
        <v>314</v>
      </c>
      <c r="H12723" s="41" t="s">
        <v>415</v>
      </c>
    </row>
    <row r="12724" spans="1:8" ht="15" hidden="1" customHeight="1" x14ac:dyDescent="0.25">
      <c r="A12724" s="35">
        <v>174</v>
      </c>
      <c r="B12724" s="38" t="s">
        <v>2539</v>
      </c>
      <c r="C12724" s="38" t="s">
        <v>2540</v>
      </c>
      <c r="D12724" s="38" t="s">
        <v>2541</v>
      </c>
      <c r="E12724" s="45" t="s">
        <v>1286</v>
      </c>
      <c r="F12724" s="45" t="s">
        <v>22</v>
      </c>
      <c r="G12724" s="41" t="s">
        <v>316</v>
      </c>
      <c r="H12724" s="41" t="s">
        <v>1910</v>
      </c>
    </row>
    <row r="12725" spans="1:8" ht="15" hidden="1" customHeight="1" x14ac:dyDescent="0.25">
      <c r="A12725" s="35">
        <v>174</v>
      </c>
      <c r="B12725" s="38" t="s">
        <v>2539</v>
      </c>
      <c r="C12725" s="38" t="s">
        <v>2540</v>
      </c>
      <c r="D12725" s="38" t="s">
        <v>2541</v>
      </c>
      <c r="E12725" s="45" t="s">
        <v>1286</v>
      </c>
      <c r="F12725" s="45" t="s">
        <v>22</v>
      </c>
      <c r="G12725" s="41" t="s">
        <v>318</v>
      </c>
      <c r="H12725" s="41" t="s">
        <v>319</v>
      </c>
    </row>
    <row r="12726" spans="1:8" ht="15" hidden="1" customHeight="1" x14ac:dyDescent="0.25">
      <c r="A12726" s="35">
        <v>174</v>
      </c>
      <c r="B12726" s="38" t="s">
        <v>2539</v>
      </c>
      <c r="C12726" s="38" t="s">
        <v>2540</v>
      </c>
      <c r="D12726" s="38" t="s">
        <v>2541</v>
      </c>
      <c r="E12726" s="45" t="s">
        <v>1286</v>
      </c>
      <c r="F12726" s="45" t="s">
        <v>22</v>
      </c>
      <c r="G12726" s="41" t="s">
        <v>320</v>
      </c>
      <c r="H12726" s="41">
        <v>68</v>
      </c>
    </row>
    <row r="12727" spans="1:8" ht="15" hidden="1" customHeight="1" x14ac:dyDescent="0.25">
      <c r="A12727" s="35">
        <v>174</v>
      </c>
      <c r="B12727" s="38" t="s">
        <v>2539</v>
      </c>
      <c r="C12727" s="38" t="s">
        <v>2540</v>
      </c>
      <c r="D12727" s="38" t="s">
        <v>2541</v>
      </c>
      <c r="E12727" s="45" t="s">
        <v>1286</v>
      </c>
      <c r="F12727" s="45" t="s">
        <v>22</v>
      </c>
      <c r="G12727" s="41" t="s">
        <v>321</v>
      </c>
      <c r="H12727" s="41">
        <v>23</v>
      </c>
    </row>
    <row r="12728" spans="1:8" ht="15" hidden="1" customHeight="1" x14ac:dyDescent="0.25">
      <c r="A12728" s="35">
        <v>174</v>
      </c>
      <c r="B12728" s="38" t="s">
        <v>2539</v>
      </c>
      <c r="C12728" s="38" t="s">
        <v>2540</v>
      </c>
      <c r="D12728" s="38" t="s">
        <v>2541</v>
      </c>
      <c r="E12728" s="45" t="s">
        <v>1286</v>
      </c>
      <c r="F12728" s="45" t="s">
        <v>22</v>
      </c>
      <c r="G12728" s="41" t="s">
        <v>322</v>
      </c>
      <c r="H12728" s="41">
        <v>6.8</v>
      </c>
    </row>
    <row r="12729" spans="1:8" ht="15" hidden="1" customHeight="1" x14ac:dyDescent="0.25">
      <c r="A12729" s="35">
        <v>174</v>
      </c>
      <c r="B12729" s="38" t="s">
        <v>2539</v>
      </c>
      <c r="C12729" s="38" t="s">
        <v>2540</v>
      </c>
      <c r="D12729" s="38" t="s">
        <v>2541</v>
      </c>
      <c r="E12729" s="45" t="s">
        <v>1286</v>
      </c>
      <c r="F12729" s="45" t="s">
        <v>22</v>
      </c>
      <c r="G12729" s="41" t="s">
        <v>324</v>
      </c>
      <c r="H12729" s="41">
        <v>9.61</v>
      </c>
    </row>
    <row r="12730" spans="1:8" ht="15" hidden="1" customHeight="1" x14ac:dyDescent="0.25">
      <c r="A12730" s="35">
        <v>174</v>
      </c>
      <c r="B12730" s="38" t="s">
        <v>2539</v>
      </c>
      <c r="C12730" s="38" t="s">
        <v>2540</v>
      </c>
      <c r="D12730" s="38" t="s">
        <v>2541</v>
      </c>
      <c r="E12730" s="45" t="s">
        <v>1286</v>
      </c>
      <c r="F12730" s="45" t="s">
        <v>22</v>
      </c>
      <c r="G12730" s="41" t="s">
        <v>326</v>
      </c>
      <c r="H12730" s="41">
        <v>2.2370000000000001</v>
      </c>
    </row>
    <row r="12731" spans="1:8" ht="15" hidden="1" customHeight="1" x14ac:dyDescent="0.25">
      <c r="A12731" s="35">
        <v>174</v>
      </c>
      <c r="B12731" s="38" t="s">
        <v>2539</v>
      </c>
      <c r="C12731" s="38" t="s">
        <v>2540</v>
      </c>
      <c r="D12731" s="38" t="s">
        <v>2541</v>
      </c>
      <c r="E12731" s="45" t="s">
        <v>1286</v>
      </c>
      <c r="F12731" s="45" t="s">
        <v>22</v>
      </c>
      <c r="G12731" s="41" t="s">
        <v>328</v>
      </c>
      <c r="H12731" s="41">
        <v>3.04</v>
      </c>
    </row>
    <row r="12732" spans="1:8" ht="15" hidden="1" customHeight="1" x14ac:dyDescent="0.25">
      <c r="A12732" s="35">
        <v>174</v>
      </c>
      <c r="B12732" s="38" t="s">
        <v>2539</v>
      </c>
      <c r="C12732" s="38" t="s">
        <v>2540</v>
      </c>
      <c r="D12732" s="38" t="s">
        <v>2541</v>
      </c>
      <c r="E12732" s="45" t="s">
        <v>1286</v>
      </c>
      <c r="F12732" s="45" t="s">
        <v>22</v>
      </c>
      <c r="G12732" s="42" t="s">
        <v>331</v>
      </c>
      <c r="H12732" s="41" t="s">
        <v>2054</v>
      </c>
    </row>
    <row r="12733" spans="1:8" ht="15" hidden="1" customHeight="1" x14ac:dyDescent="0.25">
      <c r="A12733" s="35">
        <v>174</v>
      </c>
      <c r="B12733" s="38" t="s">
        <v>2539</v>
      </c>
      <c r="C12733" s="38" t="s">
        <v>2540</v>
      </c>
      <c r="D12733" s="38" t="s">
        <v>2541</v>
      </c>
      <c r="E12733" s="45" t="s">
        <v>1286</v>
      </c>
      <c r="F12733" s="45" t="s">
        <v>22</v>
      </c>
      <c r="G12733" s="41" t="s">
        <v>335</v>
      </c>
      <c r="H12733" s="41">
        <v>27</v>
      </c>
    </row>
    <row r="12734" spans="1:8" ht="15" hidden="1" customHeight="1" x14ac:dyDescent="0.25">
      <c r="A12734" s="35">
        <v>174</v>
      </c>
      <c r="B12734" s="38" t="s">
        <v>2539</v>
      </c>
      <c r="C12734" s="38" t="s">
        <v>2540</v>
      </c>
      <c r="D12734" s="38" t="s">
        <v>2541</v>
      </c>
      <c r="E12734" s="45" t="s">
        <v>1286</v>
      </c>
      <c r="F12734" s="45" t="s">
        <v>22</v>
      </c>
      <c r="G12734" s="41" t="s">
        <v>336</v>
      </c>
      <c r="H12734" s="42">
        <v>7.8</v>
      </c>
    </row>
    <row r="12735" spans="1:8" ht="15" hidden="1" customHeight="1" x14ac:dyDescent="0.25">
      <c r="A12735" s="35">
        <v>174</v>
      </c>
      <c r="B12735" s="38" t="s">
        <v>2539</v>
      </c>
      <c r="C12735" s="38" t="s">
        <v>2540</v>
      </c>
      <c r="D12735" s="38" t="s">
        <v>2541</v>
      </c>
      <c r="E12735" s="45" t="s">
        <v>1286</v>
      </c>
      <c r="F12735" s="45" t="s">
        <v>22</v>
      </c>
      <c r="G12735" s="41" t="s">
        <v>338</v>
      </c>
      <c r="H12735" s="41">
        <v>10.52</v>
      </c>
    </row>
    <row r="12736" spans="1:8" ht="15" hidden="1" customHeight="1" x14ac:dyDescent="0.25">
      <c r="A12736" s="35">
        <v>174</v>
      </c>
      <c r="B12736" s="38" t="s">
        <v>2539</v>
      </c>
      <c r="C12736" s="38" t="s">
        <v>2540</v>
      </c>
      <c r="D12736" s="38" t="s">
        <v>2541</v>
      </c>
      <c r="E12736" s="45" t="s">
        <v>1286</v>
      </c>
      <c r="F12736" s="45" t="s">
        <v>22</v>
      </c>
      <c r="G12736" s="41" t="s">
        <v>340</v>
      </c>
      <c r="H12736" s="41">
        <v>2.371</v>
      </c>
    </row>
    <row r="12737" spans="1:8" ht="15" hidden="1" customHeight="1" x14ac:dyDescent="0.25">
      <c r="A12737" s="35">
        <v>174</v>
      </c>
      <c r="B12737" s="38" t="s">
        <v>2539</v>
      </c>
      <c r="C12737" s="38" t="s">
        <v>2540</v>
      </c>
      <c r="D12737" s="38" t="s">
        <v>2541</v>
      </c>
      <c r="E12737" s="45" t="s">
        <v>1286</v>
      </c>
      <c r="F12737" s="45" t="s">
        <v>22</v>
      </c>
      <c r="G12737" s="41" t="s">
        <v>342</v>
      </c>
      <c r="H12737" s="41">
        <v>3.29</v>
      </c>
    </row>
    <row r="12738" spans="1:8" ht="15" hidden="1" customHeight="1" x14ac:dyDescent="0.25">
      <c r="A12738" s="35">
        <v>174</v>
      </c>
      <c r="B12738" s="38" t="s">
        <v>2539</v>
      </c>
      <c r="C12738" s="38" t="s">
        <v>2540</v>
      </c>
      <c r="D12738" s="38" t="s">
        <v>2541</v>
      </c>
      <c r="E12738" s="45" t="s">
        <v>1286</v>
      </c>
      <c r="F12738" s="45" t="s">
        <v>22</v>
      </c>
      <c r="G12738" s="41" t="s">
        <v>345</v>
      </c>
      <c r="H12738" s="41" t="s">
        <v>1635</v>
      </c>
    </row>
    <row r="12739" spans="1:8" ht="15" hidden="1" customHeight="1" x14ac:dyDescent="0.25">
      <c r="A12739" s="35">
        <v>174</v>
      </c>
      <c r="B12739" s="38" t="s">
        <v>2539</v>
      </c>
      <c r="C12739" s="38" t="s">
        <v>2540</v>
      </c>
      <c r="D12739" s="38" t="s">
        <v>2541</v>
      </c>
      <c r="E12739" s="45" t="s">
        <v>1286</v>
      </c>
      <c r="F12739" s="45" t="s">
        <v>22</v>
      </c>
      <c r="G12739" s="41" t="s">
        <v>347</v>
      </c>
      <c r="H12739" s="41" t="s">
        <v>1307</v>
      </c>
    </row>
    <row r="12740" spans="1:8" ht="15" hidden="1" customHeight="1" x14ac:dyDescent="0.25">
      <c r="A12740" s="35">
        <v>174</v>
      </c>
      <c r="B12740" s="38" t="s">
        <v>2539</v>
      </c>
      <c r="C12740" s="38" t="s">
        <v>2540</v>
      </c>
      <c r="D12740" s="38" t="s">
        <v>2541</v>
      </c>
      <c r="E12740" s="45" t="s">
        <v>1286</v>
      </c>
      <c r="F12740" s="45" t="s">
        <v>22</v>
      </c>
      <c r="G12740" s="41" t="s">
        <v>349</v>
      </c>
      <c r="H12740" s="41" t="s">
        <v>2543</v>
      </c>
    </row>
    <row r="12741" spans="1:8" ht="15" hidden="1" customHeight="1" x14ac:dyDescent="0.25">
      <c r="A12741" s="35">
        <v>174</v>
      </c>
      <c r="B12741" s="38" t="s">
        <v>2539</v>
      </c>
      <c r="C12741" s="38" t="s">
        <v>2540</v>
      </c>
      <c r="D12741" s="38" t="s">
        <v>2541</v>
      </c>
      <c r="E12741" s="45" t="s">
        <v>1286</v>
      </c>
      <c r="F12741" s="45" t="s">
        <v>22</v>
      </c>
      <c r="G12741" s="41" t="s">
        <v>351</v>
      </c>
      <c r="H12741" s="41">
        <v>638</v>
      </c>
    </row>
    <row r="12742" spans="1:8" ht="15" hidden="1" customHeight="1" x14ac:dyDescent="0.25">
      <c r="A12742" s="35">
        <v>174</v>
      </c>
      <c r="B12742" s="38" t="s">
        <v>2539</v>
      </c>
      <c r="C12742" s="38" t="s">
        <v>2540</v>
      </c>
      <c r="D12742" s="38" t="s">
        <v>2541</v>
      </c>
      <c r="E12742" s="45" t="s">
        <v>1286</v>
      </c>
      <c r="F12742" s="45" t="s">
        <v>22</v>
      </c>
      <c r="G12742" s="41" t="s">
        <v>352</v>
      </c>
      <c r="H12742" s="41" t="s">
        <v>2544</v>
      </c>
    </row>
    <row r="12743" spans="1:8" ht="15" hidden="1" customHeight="1" x14ac:dyDescent="0.25">
      <c r="A12743" s="35">
        <v>174</v>
      </c>
      <c r="B12743" s="38" t="s">
        <v>2539</v>
      </c>
      <c r="C12743" s="38" t="s">
        <v>2540</v>
      </c>
      <c r="D12743" s="38" t="s">
        <v>2541</v>
      </c>
      <c r="E12743" s="45" t="s">
        <v>1286</v>
      </c>
      <c r="F12743" s="45" t="s">
        <v>22</v>
      </c>
      <c r="G12743" s="41" t="s">
        <v>354</v>
      </c>
      <c r="H12743" s="41">
        <v>32</v>
      </c>
    </row>
    <row r="12744" spans="1:8" ht="15" hidden="1" customHeight="1" x14ac:dyDescent="0.25">
      <c r="A12744" s="35">
        <v>174</v>
      </c>
      <c r="B12744" s="38" t="s">
        <v>2539</v>
      </c>
      <c r="C12744" s="38" t="s">
        <v>2540</v>
      </c>
      <c r="D12744" s="38" t="s">
        <v>2541</v>
      </c>
      <c r="E12744" s="45" t="s">
        <v>1286</v>
      </c>
      <c r="F12744" s="45" t="s">
        <v>22</v>
      </c>
      <c r="G12744" s="41" t="s">
        <v>355</v>
      </c>
      <c r="H12744" s="41">
        <v>2.4</v>
      </c>
    </row>
    <row r="12745" spans="1:8" ht="15" hidden="1" customHeight="1" x14ac:dyDescent="0.25">
      <c r="A12745" s="35">
        <v>174</v>
      </c>
      <c r="B12745" s="38" t="s">
        <v>2539</v>
      </c>
      <c r="C12745" s="38" t="s">
        <v>2540</v>
      </c>
      <c r="D12745" s="38" t="s">
        <v>2541</v>
      </c>
      <c r="E12745" s="45" t="s">
        <v>1286</v>
      </c>
      <c r="F12745" s="45" t="s">
        <v>22</v>
      </c>
      <c r="G12745" s="41" t="s">
        <v>356</v>
      </c>
      <c r="H12745" s="41">
        <v>3650</v>
      </c>
    </row>
    <row r="12746" spans="1:8" ht="15" hidden="1" customHeight="1" x14ac:dyDescent="0.25">
      <c r="A12746" s="35">
        <v>174</v>
      </c>
      <c r="B12746" s="38" t="s">
        <v>2539</v>
      </c>
      <c r="C12746" s="38" t="s">
        <v>2540</v>
      </c>
      <c r="D12746" s="38" t="s">
        <v>2541</v>
      </c>
      <c r="E12746" s="45" t="s">
        <v>1286</v>
      </c>
      <c r="F12746" s="45" t="s">
        <v>22</v>
      </c>
      <c r="G12746" s="41" t="s">
        <v>357</v>
      </c>
      <c r="H12746" s="41">
        <v>59.5</v>
      </c>
    </row>
    <row r="12747" spans="1:8" ht="15" hidden="1" customHeight="1" x14ac:dyDescent="0.25">
      <c r="A12747" s="35">
        <v>174</v>
      </c>
      <c r="B12747" s="38" t="s">
        <v>2539</v>
      </c>
      <c r="C12747" s="38" t="s">
        <v>2540</v>
      </c>
      <c r="D12747" s="38" t="s">
        <v>2541</v>
      </c>
      <c r="E12747" s="45" t="s">
        <v>1286</v>
      </c>
      <c r="F12747" s="45" t="s">
        <v>22</v>
      </c>
      <c r="G12747" s="41" t="s">
        <v>358</v>
      </c>
      <c r="H12747" s="41" t="s">
        <v>1353</v>
      </c>
    </row>
    <row r="12748" spans="1:8" ht="15" hidden="1" customHeight="1" x14ac:dyDescent="0.25">
      <c r="A12748" s="35">
        <v>174</v>
      </c>
      <c r="B12748" s="38" t="s">
        <v>2539</v>
      </c>
      <c r="C12748" s="38" t="s">
        <v>2540</v>
      </c>
      <c r="D12748" s="38" t="s">
        <v>2541</v>
      </c>
      <c r="E12748" s="45" t="s">
        <v>1286</v>
      </c>
      <c r="F12748" s="45" t="s">
        <v>22</v>
      </c>
      <c r="G12748" s="41" t="s">
        <v>360</v>
      </c>
      <c r="H12748" s="41" t="s">
        <v>1312</v>
      </c>
    </row>
    <row r="12749" spans="1:8" ht="15" hidden="1" customHeight="1" x14ac:dyDescent="0.25">
      <c r="A12749" s="35">
        <v>174</v>
      </c>
      <c r="B12749" s="38" t="s">
        <v>2539</v>
      </c>
      <c r="C12749" s="38" t="s">
        <v>2540</v>
      </c>
      <c r="D12749" s="38" t="s">
        <v>2541</v>
      </c>
      <c r="E12749" s="45" t="s">
        <v>1286</v>
      </c>
      <c r="F12749" s="45" t="s">
        <v>22</v>
      </c>
      <c r="G12749" s="41" t="s">
        <v>1313</v>
      </c>
      <c r="H12749" s="41" t="s">
        <v>2545</v>
      </c>
    </row>
    <row r="12750" spans="1:8" ht="15" hidden="1" customHeight="1" x14ac:dyDescent="0.25">
      <c r="A12750" s="35">
        <v>174</v>
      </c>
      <c r="B12750" s="38" t="s">
        <v>2539</v>
      </c>
      <c r="C12750" s="38" t="s">
        <v>2540</v>
      </c>
      <c r="D12750" s="38" t="s">
        <v>2541</v>
      </c>
      <c r="E12750" s="45" t="s">
        <v>1286</v>
      </c>
      <c r="F12750" s="45" t="s">
        <v>22</v>
      </c>
      <c r="G12750" s="41" t="s">
        <v>362</v>
      </c>
      <c r="H12750" s="41" t="s">
        <v>1426</v>
      </c>
    </row>
    <row r="12751" spans="1:8" ht="15" hidden="1" customHeight="1" x14ac:dyDescent="0.25">
      <c r="A12751" s="35">
        <v>174</v>
      </c>
      <c r="B12751" s="38" t="s">
        <v>2539</v>
      </c>
      <c r="C12751" s="38" t="s">
        <v>2540</v>
      </c>
      <c r="D12751" s="38" t="s">
        <v>2541</v>
      </c>
      <c r="E12751" s="45" t="s">
        <v>1286</v>
      </c>
      <c r="F12751" s="45" t="s">
        <v>22</v>
      </c>
      <c r="G12751" s="41" t="s">
        <v>364</v>
      </c>
      <c r="H12751" s="41">
        <v>1650</v>
      </c>
    </row>
    <row r="12752" spans="1:8" ht="15" hidden="1" customHeight="1" x14ac:dyDescent="0.25">
      <c r="A12752" s="35">
        <v>174</v>
      </c>
      <c r="B12752" s="38" t="s">
        <v>2539</v>
      </c>
      <c r="C12752" s="38" t="s">
        <v>2540</v>
      </c>
      <c r="D12752" s="38" t="s">
        <v>2541</v>
      </c>
      <c r="E12752" s="45" t="s">
        <v>1286</v>
      </c>
      <c r="F12752" s="45" t="s">
        <v>22</v>
      </c>
      <c r="G12752" s="41" t="s">
        <v>781</v>
      </c>
      <c r="H12752" s="41">
        <v>30</v>
      </c>
    </row>
    <row r="12753" spans="1:8" ht="15" hidden="1" customHeight="1" x14ac:dyDescent="0.25">
      <c r="A12753" s="35">
        <v>174</v>
      </c>
      <c r="B12753" s="38" t="s">
        <v>2539</v>
      </c>
      <c r="C12753" s="38" t="s">
        <v>2540</v>
      </c>
      <c r="D12753" s="38" t="s">
        <v>2541</v>
      </c>
      <c r="E12753" s="45" t="s">
        <v>1286</v>
      </c>
      <c r="F12753" s="45" t="s">
        <v>22</v>
      </c>
      <c r="G12753" s="41" t="s">
        <v>365</v>
      </c>
      <c r="H12753" s="41" t="s">
        <v>1989</v>
      </c>
    </row>
    <row r="12754" spans="1:8" ht="15" hidden="1" customHeight="1" x14ac:dyDescent="0.25">
      <c r="A12754" s="35">
        <v>174</v>
      </c>
      <c r="B12754" s="38" t="s">
        <v>2539</v>
      </c>
      <c r="C12754" s="38" t="s">
        <v>2540</v>
      </c>
      <c r="D12754" s="38" t="s">
        <v>2541</v>
      </c>
      <c r="E12754" s="45" t="s">
        <v>1286</v>
      </c>
      <c r="F12754" s="45" t="s">
        <v>22</v>
      </c>
      <c r="G12754" s="41" t="s">
        <v>367</v>
      </c>
      <c r="H12754" s="41" t="s">
        <v>1990</v>
      </c>
    </row>
    <row r="12755" spans="1:8" ht="15" hidden="1" customHeight="1" x14ac:dyDescent="0.25">
      <c r="A12755" s="35">
        <v>174</v>
      </c>
      <c r="B12755" s="38" t="s">
        <v>2539</v>
      </c>
      <c r="C12755" s="38" t="s">
        <v>2540</v>
      </c>
      <c r="D12755" s="38" t="s">
        <v>2541</v>
      </c>
      <c r="E12755" s="45" t="s">
        <v>1286</v>
      </c>
      <c r="F12755" s="45" t="s">
        <v>22</v>
      </c>
      <c r="G12755" s="41" t="s">
        <v>369</v>
      </c>
      <c r="H12755" s="41" t="s">
        <v>2055</v>
      </c>
    </row>
    <row r="12756" spans="1:8" ht="15" hidden="1" customHeight="1" x14ac:dyDescent="0.25">
      <c r="A12756" s="35">
        <v>174</v>
      </c>
      <c r="B12756" s="38" t="s">
        <v>2539</v>
      </c>
      <c r="C12756" s="38" t="s">
        <v>2540</v>
      </c>
      <c r="D12756" s="38" t="s">
        <v>2541</v>
      </c>
      <c r="E12756" s="45" t="s">
        <v>1286</v>
      </c>
      <c r="F12756" s="45" t="s">
        <v>22</v>
      </c>
      <c r="G12756" s="41" t="s">
        <v>371</v>
      </c>
      <c r="H12756" s="41" t="s">
        <v>1992</v>
      </c>
    </row>
    <row r="12757" spans="1:8" ht="15" hidden="1" customHeight="1" x14ac:dyDescent="0.25">
      <c r="A12757" s="35">
        <v>174</v>
      </c>
      <c r="B12757" s="38" t="s">
        <v>2539</v>
      </c>
      <c r="C12757" s="38" t="s">
        <v>2540</v>
      </c>
      <c r="D12757" s="38" t="s">
        <v>2541</v>
      </c>
      <c r="E12757" s="45" t="s">
        <v>1286</v>
      </c>
      <c r="F12757" s="45" t="s">
        <v>22</v>
      </c>
      <c r="G12757" s="41" t="s">
        <v>373</v>
      </c>
      <c r="H12757" s="41">
        <v>13.2</v>
      </c>
    </row>
    <row r="12758" spans="1:8" ht="15" hidden="1" customHeight="1" x14ac:dyDescent="0.25">
      <c r="A12758" s="35">
        <v>174</v>
      </c>
      <c r="B12758" s="38" t="s">
        <v>2539</v>
      </c>
      <c r="C12758" s="38" t="s">
        <v>2540</v>
      </c>
      <c r="D12758" s="38" t="s">
        <v>2541</v>
      </c>
      <c r="E12758" s="45" t="s">
        <v>1286</v>
      </c>
      <c r="F12758" s="45" t="s">
        <v>22</v>
      </c>
      <c r="G12758" s="41" t="s">
        <v>374</v>
      </c>
      <c r="H12758" s="41">
        <v>53</v>
      </c>
    </row>
    <row r="12759" spans="1:8" ht="15" hidden="1" customHeight="1" x14ac:dyDescent="0.25">
      <c r="A12759" s="35">
        <v>174</v>
      </c>
      <c r="B12759" s="38" t="s">
        <v>2539</v>
      </c>
      <c r="C12759" s="38" t="s">
        <v>2540</v>
      </c>
      <c r="D12759" s="38" t="s">
        <v>2541</v>
      </c>
      <c r="E12759" s="45" t="s">
        <v>1286</v>
      </c>
      <c r="F12759" s="45" t="s">
        <v>22</v>
      </c>
      <c r="G12759" s="41" t="s">
        <v>375</v>
      </c>
      <c r="H12759" s="41">
        <v>16.600000000000001</v>
      </c>
    </row>
    <row r="12760" spans="1:8" ht="15" hidden="1" customHeight="1" x14ac:dyDescent="0.25">
      <c r="A12760" s="35">
        <v>174</v>
      </c>
      <c r="B12760" s="38" t="s">
        <v>2539</v>
      </c>
      <c r="C12760" s="38" t="s">
        <v>2540</v>
      </c>
      <c r="D12760" s="38" t="s">
        <v>2541</v>
      </c>
      <c r="E12760" s="45" t="s">
        <v>1286</v>
      </c>
      <c r="F12760" s="45" t="s">
        <v>22</v>
      </c>
      <c r="G12760" s="41" t="s">
        <v>376</v>
      </c>
      <c r="H12760" s="41">
        <v>55.9</v>
      </c>
    </row>
    <row r="12761" spans="1:8" ht="15" hidden="1" customHeight="1" x14ac:dyDescent="0.25">
      <c r="A12761" s="35">
        <v>174</v>
      </c>
      <c r="B12761" s="38" t="s">
        <v>2539</v>
      </c>
      <c r="C12761" s="38" t="s">
        <v>2540</v>
      </c>
      <c r="D12761" s="38" t="s">
        <v>2541</v>
      </c>
      <c r="E12761" s="45" t="s">
        <v>1286</v>
      </c>
      <c r="F12761" s="45" t="s">
        <v>22</v>
      </c>
      <c r="G12761" s="41" t="s">
        <v>377</v>
      </c>
      <c r="H12761" s="41" t="s">
        <v>380</v>
      </c>
    </row>
    <row r="12762" spans="1:8" ht="15" hidden="1" customHeight="1" x14ac:dyDescent="0.25">
      <c r="A12762" s="35">
        <v>174</v>
      </c>
      <c r="B12762" s="38" t="s">
        <v>2539</v>
      </c>
      <c r="C12762" s="38" t="s">
        <v>2540</v>
      </c>
      <c r="D12762" s="38" t="s">
        <v>2541</v>
      </c>
      <c r="E12762" s="45" t="s">
        <v>1286</v>
      </c>
      <c r="F12762" s="45" t="s">
        <v>22</v>
      </c>
      <c r="G12762" s="41" t="s">
        <v>379</v>
      </c>
      <c r="H12762" s="41" t="s">
        <v>839</v>
      </c>
    </row>
    <row r="12763" spans="1:8" ht="15" hidden="1" customHeight="1" x14ac:dyDescent="0.25">
      <c r="A12763" s="35">
        <v>174</v>
      </c>
      <c r="B12763" s="38" t="s">
        <v>2539</v>
      </c>
      <c r="C12763" s="38" t="s">
        <v>2540</v>
      </c>
      <c r="D12763" s="38" t="s">
        <v>2541</v>
      </c>
      <c r="E12763" s="45" t="s">
        <v>1286</v>
      </c>
      <c r="F12763" s="45" t="s">
        <v>22</v>
      </c>
      <c r="G12763" s="41" t="s">
        <v>381</v>
      </c>
      <c r="H12763" s="41">
        <v>25</v>
      </c>
    </row>
    <row r="12764" spans="1:8" ht="15" hidden="1" customHeight="1" x14ac:dyDescent="0.25">
      <c r="A12764" s="35">
        <v>174</v>
      </c>
      <c r="B12764" s="38" t="s">
        <v>2539</v>
      </c>
      <c r="C12764" s="38" t="s">
        <v>2540</v>
      </c>
      <c r="D12764" s="38" t="s">
        <v>2541</v>
      </c>
      <c r="E12764" s="45" t="s">
        <v>1286</v>
      </c>
      <c r="F12764" s="45" t="s">
        <v>22</v>
      </c>
      <c r="G12764" s="41" t="s">
        <v>382</v>
      </c>
      <c r="H12764" s="41">
        <v>10</v>
      </c>
    </row>
    <row r="12765" spans="1:8" ht="15" hidden="1" customHeight="1" x14ac:dyDescent="0.25">
      <c r="A12765" s="35">
        <v>174</v>
      </c>
      <c r="B12765" s="38" t="s">
        <v>2539</v>
      </c>
      <c r="C12765" s="38" t="s">
        <v>2540</v>
      </c>
      <c r="D12765" s="38" t="s">
        <v>2541</v>
      </c>
      <c r="E12765" s="45" t="s">
        <v>1286</v>
      </c>
      <c r="F12765" s="45" t="s">
        <v>22</v>
      </c>
      <c r="G12765" s="41" t="s">
        <v>383</v>
      </c>
      <c r="H12765" s="41">
        <v>4</v>
      </c>
    </row>
    <row r="12766" spans="1:8" ht="15" hidden="1" customHeight="1" x14ac:dyDescent="0.25">
      <c r="A12766" s="35">
        <v>174</v>
      </c>
      <c r="B12766" s="38" t="s">
        <v>2539</v>
      </c>
      <c r="C12766" s="38" t="s">
        <v>2540</v>
      </c>
      <c r="D12766" s="38" t="s">
        <v>2541</v>
      </c>
      <c r="E12766" s="45" t="s">
        <v>1286</v>
      </c>
      <c r="F12766" s="45" t="s">
        <v>22</v>
      </c>
      <c r="G12766" s="41" t="s">
        <v>384</v>
      </c>
      <c r="H12766" s="41">
        <v>5</v>
      </c>
    </row>
    <row r="12767" spans="1:8" ht="15" hidden="1" customHeight="1" x14ac:dyDescent="0.25">
      <c r="A12767" s="35">
        <v>174</v>
      </c>
      <c r="B12767" s="38" t="s">
        <v>2539</v>
      </c>
      <c r="C12767" s="38" t="s">
        <v>2540</v>
      </c>
      <c r="D12767" s="38" t="s">
        <v>2541</v>
      </c>
      <c r="E12767" s="45" t="s">
        <v>1286</v>
      </c>
      <c r="F12767" s="45" t="s">
        <v>22</v>
      </c>
      <c r="G12767" s="41" t="s">
        <v>385</v>
      </c>
      <c r="H12767" s="41">
        <v>16</v>
      </c>
    </row>
    <row r="12768" spans="1:8" ht="15" hidden="1" customHeight="1" x14ac:dyDescent="0.25">
      <c r="A12768" s="35">
        <v>174</v>
      </c>
      <c r="B12768" s="38" t="s">
        <v>2539</v>
      </c>
      <c r="C12768" s="38" t="s">
        <v>2540</v>
      </c>
      <c r="D12768" s="38" t="s">
        <v>2541</v>
      </c>
      <c r="E12768" s="45" t="s">
        <v>1286</v>
      </c>
      <c r="F12768" s="45" t="s">
        <v>22</v>
      </c>
      <c r="G12768" s="41" t="s">
        <v>386</v>
      </c>
      <c r="H12768" s="41" t="s">
        <v>2011</v>
      </c>
    </row>
    <row r="12769" spans="1:8" ht="15" hidden="1" customHeight="1" x14ac:dyDescent="0.25">
      <c r="A12769" s="35">
        <v>174</v>
      </c>
      <c r="B12769" s="38" t="s">
        <v>2539</v>
      </c>
      <c r="C12769" s="38" t="s">
        <v>2540</v>
      </c>
      <c r="D12769" s="38" t="s">
        <v>2541</v>
      </c>
      <c r="E12769" s="45" t="s">
        <v>1286</v>
      </c>
      <c r="F12769" s="45" t="s">
        <v>22</v>
      </c>
      <c r="G12769" s="41" t="s">
        <v>388</v>
      </c>
      <c r="H12769" s="41" t="s">
        <v>2012</v>
      </c>
    </row>
    <row r="12770" spans="1:8" ht="15" hidden="1" customHeight="1" x14ac:dyDescent="0.25">
      <c r="A12770" s="35">
        <v>174</v>
      </c>
      <c r="B12770" s="38" t="s">
        <v>2539</v>
      </c>
      <c r="C12770" s="38" t="s">
        <v>2540</v>
      </c>
      <c r="D12770" s="38" t="s">
        <v>2541</v>
      </c>
      <c r="E12770" s="45" t="s">
        <v>1286</v>
      </c>
      <c r="F12770" s="45" t="s">
        <v>22</v>
      </c>
      <c r="G12770" s="41" t="s">
        <v>1324</v>
      </c>
      <c r="H12770" s="41" t="s">
        <v>2011</v>
      </c>
    </row>
    <row r="12771" spans="1:8" ht="15" hidden="1" customHeight="1" x14ac:dyDescent="0.25">
      <c r="A12771" s="35">
        <v>174</v>
      </c>
      <c r="B12771" s="38" t="s">
        <v>2539</v>
      </c>
      <c r="C12771" s="38" t="s">
        <v>2540</v>
      </c>
      <c r="D12771" s="38" t="s">
        <v>2541</v>
      </c>
      <c r="E12771" s="45" t="s">
        <v>1286</v>
      </c>
      <c r="F12771" s="45" t="s">
        <v>22</v>
      </c>
      <c r="G12771" s="41" t="s">
        <v>1326</v>
      </c>
      <c r="H12771" s="41" t="s">
        <v>2012</v>
      </c>
    </row>
    <row r="12772" spans="1:8" ht="15" hidden="1" customHeight="1" x14ac:dyDescent="0.25">
      <c r="A12772" s="35">
        <v>174</v>
      </c>
      <c r="B12772" s="38" t="s">
        <v>2539</v>
      </c>
      <c r="C12772" s="38" t="s">
        <v>2540</v>
      </c>
      <c r="D12772" s="38" t="s">
        <v>2541</v>
      </c>
      <c r="E12772" s="45" t="s">
        <v>1286</v>
      </c>
      <c r="F12772" s="45" t="s">
        <v>22</v>
      </c>
      <c r="G12772" s="41" t="s">
        <v>390</v>
      </c>
      <c r="H12772" s="41" t="s">
        <v>391</v>
      </c>
    </row>
    <row r="12773" spans="1:8" ht="15" hidden="1" customHeight="1" x14ac:dyDescent="0.25">
      <c r="A12773" s="35">
        <v>174</v>
      </c>
      <c r="B12773" s="38" t="s">
        <v>2539</v>
      </c>
      <c r="C12773" s="38" t="s">
        <v>2540</v>
      </c>
      <c r="D12773" s="38" t="s">
        <v>2541</v>
      </c>
      <c r="E12773" s="45" t="s">
        <v>1286</v>
      </c>
      <c r="F12773" s="45" t="s">
        <v>22</v>
      </c>
      <c r="G12773" s="41" t="s">
        <v>392</v>
      </c>
      <c r="H12773" s="41" t="s">
        <v>1433</v>
      </c>
    </row>
    <row r="12774" spans="1:8" ht="15" hidden="1" customHeight="1" x14ac:dyDescent="0.25">
      <c r="A12774" s="35">
        <v>174</v>
      </c>
      <c r="B12774" s="38" t="s">
        <v>2539</v>
      </c>
      <c r="C12774" s="38" t="s">
        <v>2540</v>
      </c>
      <c r="D12774" s="38" t="s">
        <v>2541</v>
      </c>
      <c r="E12774" s="45" t="s">
        <v>1286</v>
      </c>
      <c r="F12774" s="45" t="s">
        <v>22</v>
      </c>
      <c r="G12774" s="41" t="s">
        <v>394</v>
      </c>
      <c r="H12774" s="41" t="s">
        <v>1330</v>
      </c>
    </row>
    <row r="12775" spans="1:8" ht="15" hidden="1" customHeight="1" x14ac:dyDescent="0.25">
      <c r="A12775" s="35">
        <v>174</v>
      </c>
      <c r="B12775" s="38" t="s">
        <v>2539</v>
      </c>
      <c r="C12775" s="38" t="s">
        <v>2540</v>
      </c>
      <c r="D12775" s="38" t="s">
        <v>2541</v>
      </c>
      <c r="E12775" s="45" t="s">
        <v>1286</v>
      </c>
      <c r="F12775" s="45" t="s">
        <v>22</v>
      </c>
      <c r="G12775" s="41" t="s">
        <v>396</v>
      </c>
      <c r="H12775" s="41">
        <v>20</v>
      </c>
    </row>
    <row r="12776" spans="1:8" ht="15" hidden="1" customHeight="1" x14ac:dyDescent="0.25">
      <c r="A12776" s="35">
        <v>174</v>
      </c>
      <c r="B12776" s="38" t="s">
        <v>2539</v>
      </c>
      <c r="C12776" s="38" t="s">
        <v>2540</v>
      </c>
      <c r="D12776" s="38" t="s">
        <v>2541</v>
      </c>
      <c r="E12776" s="45" t="s">
        <v>1286</v>
      </c>
      <c r="F12776" s="45" t="s">
        <v>22</v>
      </c>
      <c r="G12776" s="41" t="s">
        <v>398</v>
      </c>
      <c r="H12776" s="41">
        <v>15</v>
      </c>
    </row>
    <row r="12777" spans="1:8" ht="15" hidden="1" customHeight="1" x14ac:dyDescent="0.25">
      <c r="A12777" s="35">
        <v>174</v>
      </c>
      <c r="B12777" s="38" t="s">
        <v>2539</v>
      </c>
      <c r="C12777" s="38" t="s">
        <v>2540</v>
      </c>
      <c r="D12777" s="38" t="s">
        <v>2541</v>
      </c>
      <c r="E12777" s="45" t="s">
        <v>1286</v>
      </c>
      <c r="F12777" s="45" t="s">
        <v>22</v>
      </c>
      <c r="G12777" s="41" t="s">
        <v>2180</v>
      </c>
      <c r="H12777" s="41">
        <v>54.9</v>
      </c>
    </row>
    <row r="12778" spans="1:8" ht="15" hidden="1" customHeight="1" x14ac:dyDescent="0.25">
      <c r="A12778" s="35">
        <v>174</v>
      </c>
      <c r="B12778" s="38" t="s">
        <v>2539</v>
      </c>
      <c r="C12778" s="38" t="s">
        <v>2540</v>
      </c>
      <c r="D12778" s="38" t="s">
        <v>2541</v>
      </c>
      <c r="E12778" s="45" t="s">
        <v>1286</v>
      </c>
      <c r="F12778" s="45" t="s">
        <v>22</v>
      </c>
      <c r="G12778" s="41" t="s">
        <v>399</v>
      </c>
      <c r="H12778" s="41" t="s">
        <v>1927</v>
      </c>
    </row>
    <row r="12779" spans="1:8" ht="15" hidden="1" customHeight="1" x14ac:dyDescent="0.25">
      <c r="A12779" s="35">
        <v>174</v>
      </c>
      <c r="B12779" s="38" t="s">
        <v>2539</v>
      </c>
      <c r="C12779" s="38" t="s">
        <v>2540</v>
      </c>
      <c r="D12779" s="38" t="s">
        <v>2541</v>
      </c>
      <c r="E12779" s="45" t="s">
        <v>1286</v>
      </c>
      <c r="F12779" s="45" t="s">
        <v>22</v>
      </c>
      <c r="G12779" s="41" t="s">
        <v>401</v>
      </c>
      <c r="H12779" s="41" t="s">
        <v>402</v>
      </c>
    </row>
    <row r="12780" spans="1:8" ht="15" hidden="1" customHeight="1" x14ac:dyDescent="0.25">
      <c r="A12780" s="35">
        <v>174</v>
      </c>
      <c r="B12780" s="38" t="s">
        <v>2539</v>
      </c>
      <c r="C12780" s="38" t="s">
        <v>2540</v>
      </c>
      <c r="D12780" s="38" t="s">
        <v>2541</v>
      </c>
      <c r="E12780" s="45" t="s">
        <v>1286</v>
      </c>
      <c r="F12780" s="45" t="s">
        <v>22</v>
      </c>
      <c r="G12780" s="41" t="s">
        <v>403</v>
      </c>
      <c r="H12780" s="41" t="s">
        <v>1993</v>
      </c>
    </row>
    <row r="12781" spans="1:8" ht="15" hidden="1" customHeight="1" x14ac:dyDescent="0.25">
      <c r="A12781" s="35">
        <v>174</v>
      </c>
      <c r="B12781" s="38" t="s">
        <v>2539</v>
      </c>
      <c r="C12781" s="38" t="s">
        <v>2540</v>
      </c>
      <c r="D12781" s="38" t="s">
        <v>2541</v>
      </c>
      <c r="E12781" s="45" t="s">
        <v>1286</v>
      </c>
      <c r="F12781" s="45" t="s">
        <v>22</v>
      </c>
      <c r="G12781" s="41" t="s">
        <v>405</v>
      </c>
      <c r="H12781" s="41" t="s">
        <v>406</v>
      </c>
    </row>
    <row r="12782" spans="1:8" ht="15" hidden="1" customHeight="1" x14ac:dyDescent="0.25">
      <c r="A12782" s="35">
        <v>174</v>
      </c>
      <c r="B12782" s="38" t="s">
        <v>2539</v>
      </c>
      <c r="C12782" s="38" t="s">
        <v>2540</v>
      </c>
      <c r="D12782" s="38" t="s">
        <v>2541</v>
      </c>
      <c r="E12782" s="45" t="s">
        <v>1286</v>
      </c>
      <c r="F12782" s="45" t="s">
        <v>22</v>
      </c>
      <c r="G12782" s="41" t="s">
        <v>407</v>
      </c>
      <c r="H12782" s="41">
        <v>36</v>
      </c>
    </row>
    <row r="12783" spans="1:8" ht="15" hidden="1" customHeight="1" x14ac:dyDescent="0.25">
      <c r="A12783" s="35">
        <v>174</v>
      </c>
      <c r="B12783" s="38" t="s">
        <v>2539</v>
      </c>
      <c r="C12783" s="38" t="s">
        <v>2540</v>
      </c>
      <c r="D12783" s="38" t="s">
        <v>2541</v>
      </c>
      <c r="E12783" s="45" t="s">
        <v>1286</v>
      </c>
      <c r="F12783" s="45" t="s">
        <v>22</v>
      </c>
      <c r="G12783" s="41" t="s">
        <v>408</v>
      </c>
      <c r="H12783" s="41" t="s">
        <v>411</v>
      </c>
    </row>
    <row r="12784" spans="1:8" ht="15" hidden="1" customHeight="1" x14ac:dyDescent="0.25">
      <c r="A12784" s="35">
        <v>174</v>
      </c>
      <c r="B12784" s="38" t="s">
        <v>2539</v>
      </c>
      <c r="C12784" s="38" t="s">
        <v>2540</v>
      </c>
      <c r="D12784" s="38" t="s">
        <v>2541</v>
      </c>
      <c r="E12784" s="45" t="s">
        <v>1286</v>
      </c>
      <c r="F12784" s="45" t="s">
        <v>22</v>
      </c>
      <c r="G12784" s="41" t="s">
        <v>410</v>
      </c>
      <c r="H12784" s="41" t="s">
        <v>411</v>
      </c>
    </row>
    <row r="12785" spans="1:8" ht="15" hidden="1" customHeight="1" x14ac:dyDescent="0.25">
      <c r="A12785" s="35">
        <v>174</v>
      </c>
      <c r="B12785" s="38" t="s">
        <v>2539</v>
      </c>
      <c r="C12785" s="38" t="s">
        <v>2540</v>
      </c>
      <c r="D12785" s="38" t="s">
        <v>2541</v>
      </c>
      <c r="E12785" s="45" t="s">
        <v>1286</v>
      </c>
      <c r="F12785" s="45" t="s">
        <v>22</v>
      </c>
      <c r="G12785" s="41" t="s">
        <v>412</v>
      </c>
      <c r="H12785" s="41" t="s">
        <v>1333</v>
      </c>
    </row>
    <row r="12786" spans="1:8" ht="15" hidden="1" customHeight="1" x14ac:dyDescent="0.25">
      <c r="A12786" s="35">
        <v>174</v>
      </c>
      <c r="B12786" s="38" t="s">
        <v>2539</v>
      </c>
      <c r="C12786" s="38" t="s">
        <v>2540</v>
      </c>
      <c r="D12786" s="38" t="s">
        <v>2541</v>
      </c>
      <c r="E12786" s="45" t="s">
        <v>1286</v>
      </c>
      <c r="F12786" s="45" t="s">
        <v>22</v>
      </c>
      <c r="G12786" s="41" t="s">
        <v>414</v>
      </c>
      <c r="H12786" s="41" t="s">
        <v>415</v>
      </c>
    </row>
    <row r="12787" spans="1:8" ht="15" hidden="1" customHeight="1" x14ac:dyDescent="0.25">
      <c r="A12787" s="35">
        <v>174</v>
      </c>
      <c r="B12787" s="38" t="s">
        <v>2539</v>
      </c>
      <c r="C12787" s="38" t="s">
        <v>2540</v>
      </c>
      <c r="D12787" s="38" t="s">
        <v>2541</v>
      </c>
      <c r="E12787" s="45" t="s">
        <v>1286</v>
      </c>
      <c r="F12787" s="45" t="s">
        <v>22</v>
      </c>
      <c r="G12787" s="41" t="s">
        <v>416</v>
      </c>
      <c r="H12787" s="41" t="s">
        <v>415</v>
      </c>
    </row>
    <row r="12788" spans="1:8" ht="15" hidden="1" customHeight="1" x14ac:dyDescent="0.25">
      <c r="A12788" s="35">
        <v>174</v>
      </c>
      <c r="B12788" s="38" t="s">
        <v>2539</v>
      </c>
      <c r="C12788" s="38" t="s">
        <v>2540</v>
      </c>
      <c r="D12788" s="38" t="s">
        <v>2541</v>
      </c>
      <c r="E12788" s="45" t="s">
        <v>1286</v>
      </c>
      <c r="F12788" s="45" t="s">
        <v>22</v>
      </c>
      <c r="G12788" s="41" t="s">
        <v>417</v>
      </c>
      <c r="H12788" s="41" t="s">
        <v>415</v>
      </c>
    </row>
    <row r="12789" spans="1:8" ht="15" hidden="1" customHeight="1" x14ac:dyDescent="0.25">
      <c r="A12789" s="35">
        <v>174</v>
      </c>
      <c r="B12789" s="38" t="s">
        <v>2539</v>
      </c>
      <c r="C12789" s="38" t="s">
        <v>2540</v>
      </c>
      <c r="D12789" s="38" t="s">
        <v>2541</v>
      </c>
      <c r="E12789" s="45" t="s">
        <v>1286</v>
      </c>
      <c r="F12789" s="45" t="s">
        <v>22</v>
      </c>
      <c r="G12789" s="41" t="s">
        <v>418</v>
      </c>
      <c r="H12789" s="41" t="s">
        <v>587</v>
      </c>
    </row>
    <row r="12790" spans="1:8" ht="15" hidden="1" customHeight="1" x14ac:dyDescent="0.25">
      <c r="A12790" s="35">
        <v>174</v>
      </c>
      <c r="B12790" s="38" t="s">
        <v>2539</v>
      </c>
      <c r="C12790" s="38" t="s">
        <v>2540</v>
      </c>
      <c r="D12790" s="38" t="s">
        <v>2541</v>
      </c>
      <c r="E12790" s="45" t="s">
        <v>1286</v>
      </c>
      <c r="F12790" s="45" t="s">
        <v>22</v>
      </c>
      <c r="G12790" s="41" t="s">
        <v>420</v>
      </c>
      <c r="H12790" s="41" t="s">
        <v>1670</v>
      </c>
    </row>
    <row r="12791" spans="1:8" ht="15" hidden="1" customHeight="1" x14ac:dyDescent="0.25">
      <c r="A12791" s="35">
        <v>174</v>
      </c>
      <c r="B12791" s="38" t="s">
        <v>2539</v>
      </c>
      <c r="C12791" s="38" t="s">
        <v>2540</v>
      </c>
      <c r="D12791" s="38" t="s">
        <v>2541</v>
      </c>
      <c r="E12791" s="45" t="s">
        <v>1286</v>
      </c>
      <c r="F12791" s="45" t="s">
        <v>22</v>
      </c>
      <c r="G12791" s="41" t="s">
        <v>422</v>
      </c>
      <c r="H12791" s="41" t="s">
        <v>415</v>
      </c>
    </row>
    <row r="12792" spans="1:8" ht="15" hidden="1" customHeight="1" x14ac:dyDescent="0.25">
      <c r="A12792" s="35">
        <v>174</v>
      </c>
      <c r="B12792" s="38" t="s">
        <v>2539</v>
      </c>
      <c r="C12792" s="38" t="s">
        <v>2540</v>
      </c>
      <c r="D12792" s="38" t="s">
        <v>2541</v>
      </c>
      <c r="E12792" s="45" t="s">
        <v>1286</v>
      </c>
      <c r="F12792" s="45" t="s">
        <v>22</v>
      </c>
      <c r="G12792" s="41" t="s">
        <v>424</v>
      </c>
      <c r="H12792" s="41" t="s">
        <v>315</v>
      </c>
    </row>
    <row r="12793" spans="1:8" ht="15" hidden="1" customHeight="1" x14ac:dyDescent="0.25">
      <c r="A12793" s="35">
        <v>174</v>
      </c>
      <c r="B12793" s="38" t="s">
        <v>2539</v>
      </c>
      <c r="C12793" s="38" t="s">
        <v>2540</v>
      </c>
      <c r="D12793" s="38" t="s">
        <v>2541</v>
      </c>
      <c r="E12793" s="45" t="s">
        <v>1286</v>
      </c>
      <c r="F12793" s="45" t="s">
        <v>22</v>
      </c>
      <c r="G12793" s="41" t="s">
        <v>425</v>
      </c>
      <c r="H12793" s="41" t="s">
        <v>315</v>
      </c>
    </row>
    <row r="12794" spans="1:8" ht="15" hidden="1" customHeight="1" x14ac:dyDescent="0.25">
      <c r="A12794" s="35">
        <v>175</v>
      </c>
      <c r="B12794" s="38" t="s">
        <v>2546</v>
      </c>
      <c r="C12794" s="38" t="s">
        <v>2547</v>
      </c>
      <c r="D12794" s="38" t="s">
        <v>2548</v>
      </c>
      <c r="E12794" s="45" t="s">
        <v>1286</v>
      </c>
      <c r="F12794" s="45" t="s">
        <v>22</v>
      </c>
      <c r="G12794" s="41" t="s">
        <v>309</v>
      </c>
      <c r="H12794" s="41" t="s">
        <v>2548</v>
      </c>
    </row>
    <row r="12795" spans="1:8" ht="15" hidden="1" customHeight="1" x14ac:dyDescent="0.25">
      <c r="A12795" s="35">
        <v>175</v>
      </c>
      <c r="B12795" s="38" t="s">
        <v>2546</v>
      </c>
      <c r="C12795" s="38" t="s">
        <v>2547</v>
      </c>
      <c r="D12795" s="38" t="s">
        <v>2548</v>
      </c>
      <c r="E12795" s="45" t="s">
        <v>1286</v>
      </c>
      <c r="F12795" s="45" t="s">
        <v>22</v>
      </c>
      <c r="G12795" s="41" t="s">
        <v>310</v>
      </c>
      <c r="H12795" s="41" t="s">
        <v>2553</v>
      </c>
    </row>
    <row r="12796" spans="1:8" ht="15" hidden="1" customHeight="1" x14ac:dyDescent="0.25">
      <c r="A12796" s="35">
        <v>175</v>
      </c>
      <c r="B12796" s="38" t="s">
        <v>2546</v>
      </c>
      <c r="C12796" s="38" t="s">
        <v>2547</v>
      </c>
      <c r="D12796" s="38" t="s">
        <v>2548</v>
      </c>
      <c r="E12796" s="45" t="s">
        <v>1286</v>
      </c>
      <c r="F12796" s="45" t="s">
        <v>22</v>
      </c>
      <c r="G12796" s="41" t="s">
        <v>312</v>
      </c>
      <c r="H12796" s="41" t="s">
        <v>2554</v>
      </c>
    </row>
    <row r="12797" spans="1:8" ht="15" hidden="1" customHeight="1" x14ac:dyDescent="0.25">
      <c r="A12797" s="35">
        <v>175</v>
      </c>
      <c r="B12797" s="38" t="s">
        <v>2546</v>
      </c>
      <c r="C12797" s="38" t="s">
        <v>2547</v>
      </c>
      <c r="D12797" s="38" t="s">
        <v>2548</v>
      </c>
      <c r="E12797" s="45" t="s">
        <v>1286</v>
      </c>
      <c r="F12797" s="45" t="s">
        <v>22</v>
      </c>
      <c r="G12797" s="41" t="s">
        <v>314</v>
      </c>
      <c r="H12797" s="41" t="s">
        <v>423</v>
      </c>
    </row>
    <row r="12798" spans="1:8" ht="15" hidden="1" customHeight="1" x14ac:dyDescent="0.25">
      <c r="A12798" s="35">
        <v>175</v>
      </c>
      <c r="B12798" s="38" t="s">
        <v>2546</v>
      </c>
      <c r="C12798" s="38" t="s">
        <v>2547</v>
      </c>
      <c r="D12798" s="38" t="s">
        <v>2548</v>
      </c>
      <c r="E12798" s="45" t="s">
        <v>1286</v>
      </c>
      <c r="F12798" s="45" t="s">
        <v>22</v>
      </c>
      <c r="G12798" s="41" t="s">
        <v>316</v>
      </c>
      <c r="H12798" s="42" t="s">
        <v>2555</v>
      </c>
    </row>
    <row r="12799" spans="1:8" ht="15" hidden="1" customHeight="1" x14ac:dyDescent="0.25">
      <c r="A12799" s="35">
        <v>175</v>
      </c>
      <c r="B12799" s="38" t="s">
        <v>2546</v>
      </c>
      <c r="C12799" s="38" t="s">
        <v>2547</v>
      </c>
      <c r="D12799" s="38" t="s">
        <v>2548</v>
      </c>
      <c r="E12799" s="45" t="s">
        <v>1286</v>
      </c>
      <c r="F12799" s="45" t="s">
        <v>22</v>
      </c>
      <c r="G12799" s="41" t="s">
        <v>318</v>
      </c>
      <c r="H12799" s="41" t="s">
        <v>319</v>
      </c>
    </row>
    <row r="12800" spans="1:8" ht="15" hidden="1" customHeight="1" x14ac:dyDescent="0.25">
      <c r="A12800" s="35">
        <v>175</v>
      </c>
      <c r="B12800" s="38" t="s">
        <v>2546</v>
      </c>
      <c r="C12800" s="38" t="s">
        <v>2547</v>
      </c>
      <c r="D12800" s="38" t="s">
        <v>2548</v>
      </c>
      <c r="E12800" s="45" t="s">
        <v>1286</v>
      </c>
      <c r="F12800" s="45" t="s">
        <v>22</v>
      </c>
      <c r="G12800" s="41" t="s">
        <v>320</v>
      </c>
      <c r="H12800" s="41">
        <v>101</v>
      </c>
    </row>
    <row r="12801" spans="1:8" ht="15" hidden="1" customHeight="1" x14ac:dyDescent="0.25">
      <c r="A12801" s="35">
        <v>175</v>
      </c>
      <c r="B12801" s="38" t="s">
        <v>2546</v>
      </c>
      <c r="C12801" s="38" t="s">
        <v>2547</v>
      </c>
      <c r="D12801" s="38" t="s">
        <v>2548</v>
      </c>
      <c r="E12801" s="45" t="s">
        <v>1286</v>
      </c>
      <c r="F12801" s="45" t="s">
        <v>22</v>
      </c>
      <c r="G12801" s="41" t="s">
        <v>321</v>
      </c>
      <c r="H12801" s="41">
        <v>34</v>
      </c>
    </row>
    <row r="12802" spans="1:8" ht="15" hidden="1" customHeight="1" x14ac:dyDescent="0.25">
      <c r="A12802" s="35">
        <v>175</v>
      </c>
      <c r="B12802" s="38" t="s">
        <v>2546</v>
      </c>
      <c r="C12802" s="38" t="s">
        <v>2547</v>
      </c>
      <c r="D12802" s="38" t="s">
        <v>2548</v>
      </c>
      <c r="E12802" s="45" t="s">
        <v>1286</v>
      </c>
      <c r="F12802" s="45" t="s">
        <v>22</v>
      </c>
      <c r="G12802" s="41" t="s">
        <v>322</v>
      </c>
      <c r="H12802" s="41">
        <v>10.1</v>
      </c>
    </row>
    <row r="12803" spans="1:8" ht="15" hidden="1" customHeight="1" x14ac:dyDescent="0.25">
      <c r="A12803" s="35">
        <v>175</v>
      </c>
      <c r="B12803" s="38" t="s">
        <v>2546</v>
      </c>
      <c r="C12803" s="38" t="s">
        <v>2547</v>
      </c>
      <c r="D12803" s="38" t="s">
        <v>2548</v>
      </c>
      <c r="E12803" s="45" t="s">
        <v>1286</v>
      </c>
      <c r="F12803" s="45" t="s">
        <v>22</v>
      </c>
      <c r="G12803" s="41" t="s">
        <v>324</v>
      </c>
      <c r="H12803" s="41">
        <v>13.67</v>
      </c>
    </row>
    <row r="12804" spans="1:8" ht="15" hidden="1" customHeight="1" x14ac:dyDescent="0.25">
      <c r="A12804" s="35">
        <v>175</v>
      </c>
      <c r="B12804" s="38" t="s">
        <v>2546</v>
      </c>
      <c r="C12804" s="38" t="s">
        <v>2547</v>
      </c>
      <c r="D12804" s="38" t="s">
        <v>2548</v>
      </c>
      <c r="E12804" s="45" t="s">
        <v>1286</v>
      </c>
      <c r="F12804" s="45" t="s">
        <v>22</v>
      </c>
      <c r="G12804" s="41" t="s">
        <v>326</v>
      </c>
      <c r="H12804" s="41">
        <v>3.1459999999999999</v>
      </c>
    </row>
    <row r="12805" spans="1:8" ht="15" hidden="1" customHeight="1" x14ac:dyDescent="0.25">
      <c r="A12805" s="35">
        <v>175</v>
      </c>
      <c r="B12805" s="38" t="s">
        <v>2546</v>
      </c>
      <c r="C12805" s="38" t="s">
        <v>2547</v>
      </c>
      <c r="D12805" s="38" t="s">
        <v>2548</v>
      </c>
      <c r="E12805" s="45" t="s">
        <v>1286</v>
      </c>
      <c r="F12805" s="45" t="s">
        <v>22</v>
      </c>
      <c r="G12805" s="41" t="s">
        <v>328</v>
      </c>
      <c r="H12805" s="41" t="s">
        <v>662</v>
      </c>
    </row>
    <row r="12806" spans="1:8" ht="15" hidden="1" customHeight="1" x14ac:dyDescent="0.25">
      <c r="A12806" s="35">
        <v>175</v>
      </c>
      <c r="B12806" s="38" t="s">
        <v>2546</v>
      </c>
      <c r="C12806" s="38" t="s">
        <v>2547</v>
      </c>
      <c r="D12806" s="38" t="s">
        <v>2548</v>
      </c>
      <c r="E12806" s="45" t="s">
        <v>1286</v>
      </c>
      <c r="F12806" s="45" t="s">
        <v>22</v>
      </c>
      <c r="G12806" s="41" t="s">
        <v>331</v>
      </c>
      <c r="H12806" s="41" t="s">
        <v>332</v>
      </c>
    </row>
    <row r="12807" spans="1:8" ht="15" hidden="1" customHeight="1" x14ac:dyDescent="0.25">
      <c r="A12807" s="35">
        <v>175</v>
      </c>
      <c r="B12807" s="38" t="s">
        <v>2546</v>
      </c>
      <c r="C12807" s="38" t="s">
        <v>2547</v>
      </c>
      <c r="D12807" s="38" t="s">
        <v>2548</v>
      </c>
      <c r="E12807" s="45" t="s">
        <v>1286</v>
      </c>
      <c r="F12807" s="45" t="s">
        <v>22</v>
      </c>
      <c r="G12807" s="41" t="s">
        <v>335</v>
      </c>
      <c r="H12807" s="41">
        <v>35</v>
      </c>
    </row>
    <row r="12808" spans="1:8" ht="15" hidden="1" customHeight="1" x14ac:dyDescent="0.25">
      <c r="A12808" s="35">
        <v>175</v>
      </c>
      <c r="B12808" s="38" t="s">
        <v>2546</v>
      </c>
      <c r="C12808" s="38" t="s">
        <v>2547</v>
      </c>
      <c r="D12808" s="38" t="s">
        <v>2548</v>
      </c>
      <c r="E12808" s="45" t="s">
        <v>1286</v>
      </c>
      <c r="F12808" s="45" t="s">
        <v>22</v>
      </c>
      <c r="G12808" s="41" t="s">
        <v>336</v>
      </c>
      <c r="H12808" s="41">
        <v>10.199999999999999</v>
      </c>
    </row>
    <row r="12809" spans="1:8" ht="15" hidden="1" customHeight="1" x14ac:dyDescent="0.25">
      <c r="A12809" s="35">
        <v>175</v>
      </c>
      <c r="B12809" s="38" t="s">
        <v>2546</v>
      </c>
      <c r="C12809" s="38" t="s">
        <v>2547</v>
      </c>
      <c r="D12809" s="38" t="s">
        <v>2548</v>
      </c>
      <c r="E12809" s="45" t="s">
        <v>1286</v>
      </c>
      <c r="F12809" s="45" t="s">
        <v>22</v>
      </c>
      <c r="G12809" s="41" t="s">
        <v>338</v>
      </c>
      <c r="H12809" s="41">
        <v>13</v>
      </c>
    </row>
    <row r="12810" spans="1:8" ht="15" hidden="1" customHeight="1" x14ac:dyDescent="0.25">
      <c r="A12810" s="35">
        <v>175</v>
      </c>
      <c r="B12810" s="38" t="s">
        <v>2546</v>
      </c>
      <c r="C12810" s="38" t="s">
        <v>2547</v>
      </c>
      <c r="D12810" s="38" t="s">
        <v>2548</v>
      </c>
      <c r="E12810" s="45" t="s">
        <v>1286</v>
      </c>
      <c r="F12810" s="45" t="s">
        <v>22</v>
      </c>
      <c r="G12810" s="41" t="s">
        <v>340</v>
      </c>
      <c r="H12810" s="41">
        <v>2.9910000000000001</v>
      </c>
    </row>
    <row r="12811" spans="1:8" ht="15" hidden="1" customHeight="1" x14ac:dyDescent="0.25">
      <c r="A12811" s="35">
        <v>175</v>
      </c>
      <c r="B12811" s="38" t="s">
        <v>2546</v>
      </c>
      <c r="C12811" s="38" t="s">
        <v>2547</v>
      </c>
      <c r="D12811" s="38" t="s">
        <v>2548</v>
      </c>
      <c r="E12811" s="45" t="s">
        <v>1286</v>
      </c>
      <c r="F12811" s="45" t="s">
        <v>22</v>
      </c>
      <c r="G12811" s="41" t="s">
        <v>342</v>
      </c>
      <c r="H12811" s="41" t="s">
        <v>2556</v>
      </c>
    </row>
    <row r="12812" spans="1:8" ht="15" hidden="1" customHeight="1" x14ac:dyDescent="0.25">
      <c r="A12812" s="35">
        <v>175</v>
      </c>
      <c r="B12812" s="38" t="s">
        <v>2546</v>
      </c>
      <c r="C12812" s="38" t="s">
        <v>2547</v>
      </c>
      <c r="D12812" s="38" t="s">
        <v>2548</v>
      </c>
      <c r="E12812" s="45" t="s">
        <v>1286</v>
      </c>
      <c r="F12812" s="45" t="s">
        <v>22</v>
      </c>
      <c r="G12812" s="41" t="s">
        <v>345</v>
      </c>
      <c r="H12812" s="41" t="s">
        <v>2054</v>
      </c>
    </row>
    <row r="12813" spans="1:8" ht="15" hidden="1" customHeight="1" x14ac:dyDescent="0.25">
      <c r="A12813" s="35">
        <v>175</v>
      </c>
      <c r="B12813" s="38" t="s">
        <v>2546</v>
      </c>
      <c r="C12813" s="38" t="s">
        <v>2547</v>
      </c>
      <c r="D12813" s="38" t="s">
        <v>2548</v>
      </c>
      <c r="E12813" s="45" t="s">
        <v>1286</v>
      </c>
      <c r="F12813" s="45" t="s">
        <v>22</v>
      </c>
      <c r="G12813" s="41" t="s">
        <v>347</v>
      </c>
      <c r="H12813" s="41" t="s">
        <v>1467</v>
      </c>
    </row>
    <row r="12814" spans="1:8" ht="15" hidden="1" customHeight="1" x14ac:dyDescent="0.25">
      <c r="A12814" s="35">
        <v>175</v>
      </c>
      <c r="B12814" s="38" t="s">
        <v>2546</v>
      </c>
      <c r="C12814" s="38" t="s">
        <v>2547</v>
      </c>
      <c r="D12814" s="38" t="s">
        <v>2548</v>
      </c>
      <c r="E12814" s="45" t="s">
        <v>1286</v>
      </c>
      <c r="F12814" s="45" t="s">
        <v>22</v>
      </c>
      <c r="G12814" s="41" t="s">
        <v>349</v>
      </c>
      <c r="H12814" s="41" t="s">
        <v>2557</v>
      </c>
    </row>
    <row r="12815" spans="1:8" ht="15" hidden="1" customHeight="1" x14ac:dyDescent="0.25">
      <c r="A12815" s="35">
        <v>175</v>
      </c>
      <c r="B12815" s="38" t="s">
        <v>2546</v>
      </c>
      <c r="C12815" s="38" t="s">
        <v>2547</v>
      </c>
      <c r="D12815" s="38" t="s">
        <v>2548</v>
      </c>
      <c r="E12815" s="45" t="s">
        <v>1286</v>
      </c>
      <c r="F12815" s="45" t="s">
        <v>22</v>
      </c>
      <c r="G12815" s="41" t="s">
        <v>351</v>
      </c>
      <c r="H12815" s="41">
        <v>1080</v>
      </c>
    </row>
    <row r="12816" spans="1:8" ht="15" hidden="1" customHeight="1" x14ac:dyDescent="0.25">
      <c r="A12816" s="35">
        <v>175</v>
      </c>
      <c r="B12816" s="38" t="s">
        <v>2546</v>
      </c>
      <c r="C12816" s="38" t="s">
        <v>2547</v>
      </c>
      <c r="D12816" s="38" t="s">
        <v>2548</v>
      </c>
      <c r="E12816" s="45" t="s">
        <v>1286</v>
      </c>
      <c r="F12816" s="45" t="s">
        <v>22</v>
      </c>
      <c r="G12816" s="41" t="s">
        <v>352</v>
      </c>
      <c r="H12816" s="41" t="s">
        <v>2558</v>
      </c>
    </row>
    <row r="12817" spans="1:8" ht="15" hidden="1" customHeight="1" x14ac:dyDescent="0.25">
      <c r="A12817" s="35">
        <v>175</v>
      </c>
      <c r="B12817" s="38" t="s">
        <v>2546</v>
      </c>
      <c r="C12817" s="38" t="s">
        <v>2547</v>
      </c>
      <c r="D12817" s="38" t="s">
        <v>2548</v>
      </c>
      <c r="E12817" s="45" t="s">
        <v>1286</v>
      </c>
      <c r="F12817" s="45" t="s">
        <v>22</v>
      </c>
      <c r="G12817" s="41" t="s">
        <v>354</v>
      </c>
      <c r="H12817" s="41">
        <v>37</v>
      </c>
    </row>
    <row r="12818" spans="1:8" ht="15" hidden="1" customHeight="1" x14ac:dyDescent="0.25">
      <c r="A12818" s="35">
        <v>175</v>
      </c>
      <c r="B12818" s="38" t="s">
        <v>2546</v>
      </c>
      <c r="C12818" s="38" t="s">
        <v>2547</v>
      </c>
      <c r="D12818" s="38" t="s">
        <v>2548</v>
      </c>
      <c r="E12818" s="45" t="s">
        <v>1286</v>
      </c>
      <c r="F12818" s="45" t="s">
        <v>22</v>
      </c>
      <c r="G12818" s="41" t="s">
        <v>355</v>
      </c>
      <c r="H12818" s="41">
        <v>3.61</v>
      </c>
    </row>
    <row r="12819" spans="1:8" ht="15" hidden="1" customHeight="1" x14ac:dyDescent="0.25">
      <c r="A12819" s="35">
        <v>175</v>
      </c>
      <c r="B12819" s="38" t="s">
        <v>2546</v>
      </c>
      <c r="C12819" s="38" t="s">
        <v>2547</v>
      </c>
      <c r="D12819" s="38" t="s">
        <v>2548</v>
      </c>
      <c r="E12819" s="45" t="s">
        <v>1286</v>
      </c>
      <c r="F12819" s="45" t="s">
        <v>22</v>
      </c>
      <c r="G12819" s="41" t="s">
        <v>356</v>
      </c>
      <c r="H12819" s="41">
        <v>4000</v>
      </c>
    </row>
    <row r="12820" spans="1:8" ht="15" hidden="1" customHeight="1" x14ac:dyDescent="0.25">
      <c r="A12820" s="35">
        <v>175</v>
      </c>
      <c r="B12820" s="38" t="s">
        <v>2546</v>
      </c>
      <c r="C12820" s="38" t="s">
        <v>2547</v>
      </c>
      <c r="D12820" s="38" t="s">
        <v>2548</v>
      </c>
      <c r="E12820" s="45" t="s">
        <v>1286</v>
      </c>
      <c r="F12820" s="45" t="s">
        <v>22</v>
      </c>
      <c r="G12820" s="41" t="s">
        <v>357</v>
      </c>
      <c r="H12820" s="41">
        <v>62</v>
      </c>
    </row>
    <row r="12821" spans="1:8" ht="15" hidden="1" customHeight="1" x14ac:dyDescent="0.25">
      <c r="A12821" s="35">
        <v>175</v>
      </c>
      <c r="B12821" s="38" t="s">
        <v>2546</v>
      </c>
      <c r="C12821" s="38" t="s">
        <v>2547</v>
      </c>
      <c r="D12821" s="38" t="s">
        <v>2548</v>
      </c>
      <c r="E12821" s="45" t="s">
        <v>1286</v>
      </c>
      <c r="F12821" s="45" t="s">
        <v>22</v>
      </c>
      <c r="G12821" s="41" t="s">
        <v>358</v>
      </c>
      <c r="H12821" s="41" t="s">
        <v>1353</v>
      </c>
    </row>
    <row r="12822" spans="1:8" ht="15" hidden="1" customHeight="1" x14ac:dyDescent="0.25">
      <c r="A12822" s="35">
        <v>175</v>
      </c>
      <c r="B12822" s="38" t="s">
        <v>2546</v>
      </c>
      <c r="C12822" s="38" t="s">
        <v>2547</v>
      </c>
      <c r="D12822" s="38" t="s">
        <v>2548</v>
      </c>
      <c r="E12822" s="45" t="s">
        <v>1286</v>
      </c>
      <c r="F12822" s="45" t="s">
        <v>22</v>
      </c>
      <c r="G12822" s="41" t="s">
        <v>360</v>
      </c>
      <c r="H12822" s="41" t="s">
        <v>1312</v>
      </c>
    </row>
    <row r="12823" spans="1:8" ht="15" hidden="1" customHeight="1" x14ac:dyDescent="0.25">
      <c r="A12823" s="35">
        <v>175</v>
      </c>
      <c r="B12823" s="38" t="s">
        <v>2546</v>
      </c>
      <c r="C12823" s="38" t="s">
        <v>2547</v>
      </c>
      <c r="D12823" s="38" t="s">
        <v>2548</v>
      </c>
      <c r="E12823" s="45" t="s">
        <v>1286</v>
      </c>
      <c r="F12823" s="45" t="s">
        <v>22</v>
      </c>
      <c r="G12823" s="41" t="s">
        <v>1313</v>
      </c>
      <c r="H12823" s="41" t="s">
        <v>2559</v>
      </c>
    </row>
    <row r="12824" spans="1:8" ht="15" hidden="1" customHeight="1" x14ac:dyDescent="0.25">
      <c r="A12824" s="35">
        <v>175</v>
      </c>
      <c r="B12824" s="38" t="s">
        <v>2546</v>
      </c>
      <c r="C12824" s="38" t="s">
        <v>2547</v>
      </c>
      <c r="D12824" s="38" t="s">
        <v>2548</v>
      </c>
      <c r="E12824" s="45" t="s">
        <v>1286</v>
      </c>
      <c r="F12824" s="45" t="s">
        <v>22</v>
      </c>
      <c r="G12824" s="41" t="s">
        <v>362</v>
      </c>
      <c r="H12824" s="41" t="s">
        <v>1426</v>
      </c>
    </row>
    <row r="12825" spans="1:8" ht="15" hidden="1" customHeight="1" x14ac:dyDescent="0.25">
      <c r="A12825" s="35">
        <v>175</v>
      </c>
      <c r="B12825" s="38" t="s">
        <v>2546</v>
      </c>
      <c r="C12825" s="38" t="s">
        <v>2547</v>
      </c>
      <c r="D12825" s="38" t="s">
        <v>2548</v>
      </c>
      <c r="E12825" s="45" t="s">
        <v>1286</v>
      </c>
      <c r="F12825" s="45" t="s">
        <v>22</v>
      </c>
      <c r="G12825" s="41" t="s">
        <v>364</v>
      </c>
      <c r="H12825" s="41">
        <v>2890</v>
      </c>
    </row>
    <row r="12826" spans="1:8" ht="15" hidden="1" customHeight="1" x14ac:dyDescent="0.25">
      <c r="A12826" s="35">
        <v>175</v>
      </c>
      <c r="B12826" s="38" t="s">
        <v>2546</v>
      </c>
      <c r="C12826" s="38" t="s">
        <v>2547</v>
      </c>
      <c r="D12826" s="38" t="s">
        <v>2548</v>
      </c>
      <c r="E12826" s="45" t="s">
        <v>1286</v>
      </c>
      <c r="F12826" s="45" t="s">
        <v>22</v>
      </c>
      <c r="G12826" s="41" t="s">
        <v>781</v>
      </c>
      <c r="H12826" s="41">
        <v>30</v>
      </c>
    </row>
    <row r="12827" spans="1:8" ht="15" hidden="1" customHeight="1" x14ac:dyDescent="0.25">
      <c r="A12827" s="35">
        <v>175</v>
      </c>
      <c r="B12827" s="38" t="s">
        <v>2546</v>
      </c>
      <c r="C12827" s="38" t="s">
        <v>2547</v>
      </c>
      <c r="D12827" s="38" t="s">
        <v>2548</v>
      </c>
      <c r="E12827" s="45" t="s">
        <v>1286</v>
      </c>
      <c r="F12827" s="45" t="s">
        <v>22</v>
      </c>
      <c r="G12827" s="41" t="s">
        <v>365</v>
      </c>
      <c r="H12827" s="41" t="s">
        <v>2560</v>
      </c>
    </row>
    <row r="12828" spans="1:8" ht="15" hidden="1" customHeight="1" x14ac:dyDescent="0.25">
      <c r="A12828" s="35">
        <v>175</v>
      </c>
      <c r="B12828" s="38" t="s">
        <v>2546</v>
      </c>
      <c r="C12828" s="38" t="s">
        <v>2547</v>
      </c>
      <c r="D12828" s="38" t="s">
        <v>2548</v>
      </c>
      <c r="E12828" s="45" t="s">
        <v>1286</v>
      </c>
      <c r="F12828" s="45" t="s">
        <v>22</v>
      </c>
      <c r="G12828" s="41" t="s">
        <v>367</v>
      </c>
      <c r="H12828" s="41" t="s">
        <v>2561</v>
      </c>
    </row>
    <row r="12829" spans="1:8" ht="15" hidden="1" customHeight="1" x14ac:dyDescent="0.25">
      <c r="A12829" s="35">
        <v>175</v>
      </c>
      <c r="B12829" s="38" t="s">
        <v>2546</v>
      </c>
      <c r="C12829" s="38" t="s">
        <v>2547</v>
      </c>
      <c r="D12829" s="38" t="s">
        <v>2548</v>
      </c>
      <c r="E12829" s="45" t="s">
        <v>1286</v>
      </c>
      <c r="F12829" s="45" t="s">
        <v>22</v>
      </c>
      <c r="G12829" s="41" t="s">
        <v>369</v>
      </c>
      <c r="H12829" s="41" t="s">
        <v>2562</v>
      </c>
    </row>
    <row r="12830" spans="1:8" ht="15" hidden="1" customHeight="1" x14ac:dyDescent="0.25">
      <c r="A12830" s="35">
        <v>175</v>
      </c>
      <c r="B12830" s="38" t="s">
        <v>2546</v>
      </c>
      <c r="C12830" s="38" t="s">
        <v>2547</v>
      </c>
      <c r="D12830" s="38" t="s">
        <v>2548</v>
      </c>
      <c r="E12830" s="45" t="s">
        <v>1286</v>
      </c>
      <c r="F12830" s="45" t="s">
        <v>22</v>
      </c>
      <c r="G12830" s="41" t="s">
        <v>371</v>
      </c>
      <c r="H12830" s="41" t="s">
        <v>2563</v>
      </c>
    </row>
    <row r="12831" spans="1:8" ht="15" hidden="1" customHeight="1" x14ac:dyDescent="0.25">
      <c r="A12831" s="35">
        <v>175</v>
      </c>
      <c r="B12831" s="38" t="s">
        <v>2546</v>
      </c>
      <c r="C12831" s="38" t="s">
        <v>2547</v>
      </c>
      <c r="D12831" s="38" t="s">
        <v>2548</v>
      </c>
      <c r="E12831" s="45" t="s">
        <v>1286</v>
      </c>
      <c r="F12831" s="45" t="s">
        <v>22</v>
      </c>
      <c r="G12831" s="41" t="s">
        <v>373</v>
      </c>
      <c r="H12831" s="41">
        <v>15</v>
      </c>
    </row>
    <row r="12832" spans="1:8" ht="15" hidden="1" customHeight="1" x14ac:dyDescent="0.25">
      <c r="A12832" s="35">
        <v>175</v>
      </c>
      <c r="B12832" s="38" t="s">
        <v>2546</v>
      </c>
      <c r="C12832" s="38" t="s">
        <v>2547</v>
      </c>
      <c r="D12832" s="38" t="s">
        <v>2548</v>
      </c>
      <c r="E12832" s="45" t="s">
        <v>1286</v>
      </c>
      <c r="F12832" s="45" t="s">
        <v>22</v>
      </c>
      <c r="G12832" s="41" t="s">
        <v>374</v>
      </c>
      <c r="H12832" s="41">
        <v>56.3</v>
      </c>
    </row>
    <row r="12833" spans="1:8" ht="15" hidden="1" customHeight="1" x14ac:dyDescent="0.25">
      <c r="A12833" s="35">
        <v>175</v>
      </c>
      <c r="B12833" s="38" t="s">
        <v>2546</v>
      </c>
      <c r="C12833" s="38" t="s">
        <v>2547</v>
      </c>
      <c r="D12833" s="38" t="s">
        <v>2548</v>
      </c>
      <c r="E12833" s="45" t="s">
        <v>1286</v>
      </c>
      <c r="F12833" s="45" t="s">
        <v>22</v>
      </c>
      <c r="G12833" s="41" t="s">
        <v>375</v>
      </c>
      <c r="H12833" s="41">
        <v>17.600000000000001</v>
      </c>
    </row>
    <row r="12834" spans="1:8" ht="15" hidden="1" customHeight="1" x14ac:dyDescent="0.25">
      <c r="A12834" s="35">
        <v>175</v>
      </c>
      <c r="B12834" s="38" t="s">
        <v>2546</v>
      </c>
      <c r="C12834" s="38" t="s">
        <v>2547</v>
      </c>
      <c r="D12834" s="38" t="s">
        <v>2548</v>
      </c>
      <c r="E12834" s="45" t="s">
        <v>1286</v>
      </c>
      <c r="F12834" s="45" t="s">
        <v>22</v>
      </c>
      <c r="G12834" s="41" t="s">
        <v>376</v>
      </c>
      <c r="H12834" s="41">
        <v>59.8</v>
      </c>
    </row>
    <row r="12835" spans="1:8" ht="15" hidden="1" customHeight="1" x14ac:dyDescent="0.25">
      <c r="A12835" s="35">
        <v>175</v>
      </c>
      <c r="B12835" s="38" t="s">
        <v>2546</v>
      </c>
      <c r="C12835" s="38" t="s">
        <v>2547</v>
      </c>
      <c r="D12835" s="38" t="s">
        <v>2548</v>
      </c>
      <c r="E12835" s="45" t="s">
        <v>1286</v>
      </c>
      <c r="F12835" s="45" t="s">
        <v>22</v>
      </c>
      <c r="G12835" s="41" t="s">
        <v>377</v>
      </c>
      <c r="H12835" s="41" t="s">
        <v>378</v>
      </c>
    </row>
    <row r="12836" spans="1:8" ht="15" hidden="1" customHeight="1" x14ac:dyDescent="0.25">
      <c r="A12836" s="35">
        <v>175</v>
      </c>
      <c r="B12836" s="38" t="s">
        <v>2546</v>
      </c>
      <c r="C12836" s="38" t="s">
        <v>2547</v>
      </c>
      <c r="D12836" s="38" t="s">
        <v>2548</v>
      </c>
      <c r="E12836" s="45" t="s">
        <v>1286</v>
      </c>
      <c r="F12836" s="45" t="s">
        <v>22</v>
      </c>
      <c r="G12836" s="41" t="s">
        <v>379</v>
      </c>
      <c r="H12836" s="41" t="s">
        <v>2564</v>
      </c>
    </row>
    <row r="12837" spans="1:8" ht="15" hidden="1" customHeight="1" x14ac:dyDescent="0.25">
      <c r="A12837" s="35">
        <v>175</v>
      </c>
      <c r="B12837" s="38" t="s">
        <v>2546</v>
      </c>
      <c r="C12837" s="38" t="s">
        <v>2547</v>
      </c>
      <c r="D12837" s="38" t="s">
        <v>2548</v>
      </c>
      <c r="E12837" s="45" t="s">
        <v>1286</v>
      </c>
      <c r="F12837" s="45" t="s">
        <v>22</v>
      </c>
      <c r="G12837" s="41" t="s">
        <v>381</v>
      </c>
      <c r="H12837" s="41">
        <v>25</v>
      </c>
    </row>
    <row r="12838" spans="1:8" ht="15" hidden="1" customHeight="1" x14ac:dyDescent="0.25">
      <c r="A12838" s="35">
        <v>175</v>
      </c>
      <c r="B12838" s="38" t="s">
        <v>2546</v>
      </c>
      <c r="C12838" s="38" t="s">
        <v>2547</v>
      </c>
      <c r="D12838" s="38" t="s">
        <v>2548</v>
      </c>
      <c r="E12838" s="45" t="s">
        <v>1286</v>
      </c>
      <c r="F12838" s="45" t="s">
        <v>22</v>
      </c>
      <c r="G12838" s="41" t="s">
        <v>382</v>
      </c>
      <c r="H12838" s="41">
        <v>15</v>
      </c>
    </row>
    <row r="12839" spans="1:8" ht="15" hidden="1" customHeight="1" x14ac:dyDescent="0.25">
      <c r="A12839" s="35">
        <v>175</v>
      </c>
      <c r="B12839" s="38" t="s">
        <v>2546</v>
      </c>
      <c r="C12839" s="38" t="s">
        <v>2547</v>
      </c>
      <c r="D12839" s="38" t="s">
        <v>2548</v>
      </c>
      <c r="E12839" s="45" t="s">
        <v>1286</v>
      </c>
      <c r="F12839" s="45" t="s">
        <v>22</v>
      </c>
      <c r="G12839" s="41" t="s">
        <v>383</v>
      </c>
      <c r="H12839" s="41">
        <v>3</v>
      </c>
    </row>
    <row r="12840" spans="1:8" ht="15" hidden="1" customHeight="1" x14ac:dyDescent="0.25">
      <c r="A12840" s="35">
        <v>175</v>
      </c>
      <c r="B12840" s="38" t="s">
        <v>2546</v>
      </c>
      <c r="C12840" s="38" t="s">
        <v>2547</v>
      </c>
      <c r="D12840" s="38" t="s">
        <v>2548</v>
      </c>
      <c r="E12840" s="45" t="s">
        <v>1286</v>
      </c>
      <c r="F12840" s="45" t="s">
        <v>22</v>
      </c>
      <c r="G12840" s="41" t="s">
        <v>384</v>
      </c>
      <c r="H12840" s="41">
        <v>5</v>
      </c>
    </row>
    <row r="12841" spans="1:8" ht="15" hidden="1" customHeight="1" x14ac:dyDescent="0.25">
      <c r="A12841" s="35">
        <v>175</v>
      </c>
      <c r="B12841" s="38" t="s">
        <v>2546</v>
      </c>
      <c r="C12841" s="38" t="s">
        <v>2547</v>
      </c>
      <c r="D12841" s="38" t="s">
        <v>2548</v>
      </c>
      <c r="E12841" s="45" t="s">
        <v>1286</v>
      </c>
      <c r="F12841" s="45" t="s">
        <v>22</v>
      </c>
      <c r="G12841" s="41" t="s">
        <v>385</v>
      </c>
      <c r="H12841" s="41">
        <v>16</v>
      </c>
    </row>
    <row r="12842" spans="1:8" ht="15" hidden="1" customHeight="1" x14ac:dyDescent="0.25">
      <c r="A12842" s="35">
        <v>175</v>
      </c>
      <c r="B12842" s="38" t="s">
        <v>2546</v>
      </c>
      <c r="C12842" s="38" t="s">
        <v>2547</v>
      </c>
      <c r="D12842" s="38" t="s">
        <v>2548</v>
      </c>
      <c r="E12842" s="45" t="s">
        <v>1286</v>
      </c>
      <c r="F12842" s="45" t="s">
        <v>22</v>
      </c>
      <c r="G12842" s="41" t="s">
        <v>386</v>
      </c>
      <c r="H12842" s="41" t="s">
        <v>2565</v>
      </c>
    </row>
    <row r="12843" spans="1:8" ht="15" hidden="1" customHeight="1" x14ac:dyDescent="0.25">
      <c r="A12843" s="35">
        <v>175</v>
      </c>
      <c r="B12843" s="38" t="s">
        <v>2546</v>
      </c>
      <c r="C12843" s="38" t="s">
        <v>2547</v>
      </c>
      <c r="D12843" s="38" t="s">
        <v>2548</v>
      </c>
      <c r="E12843" s="45" t="s">
        <v>1286</v>
      </c>
      <c r="F12843" s="45" t="s">
        <v>22</v>
      </c>
      <c r="G12843" s="41" t="s">
        <v>388</v>
      </c>
      <c r="H12843" s="41" t="s">
        <v>804</v>
      </c>
    </row>
    <row r="12844" spans="1:8" ht="15" hidden="1" customHeight="1" x14ac:dyDescent="0.25">
      <c r="A12844" s="35">
        <v>175</v>
      </c>
      <c r="B12844" s="38" t="s">
        <v>2546</v>
      </c>
      <c r="C12844" s="38" t="s">
        <v>2547</v>
      </c>
      <c r="D12844" s="38" t="s">
        <v>2548</v>
      </c>
      <c r="E12844" s="45" t="s">
        <v>1286</v>
      </c>
      <c r="F12844" s="45" t="s">
        <v>22</v>
      </c>
      <c r="G12844" s="41" t="s">
        <v>1324</v>
      </c>
      <c r="H12844" s="41" t="s">
        <v>1325</v>
      </c>
    </row>
    <row r="12845" spans="1:8" ht="15" hidden="1" customHeight="1" x14ac:dyDescent="0.25">
      <c r="A12845" s="35">
        <v>175</v>
      </c>
      <c r="B12845" s="38" t="s">
        <v>2546</v>
      </c>
      <c r="C12845" s="38" t="s">
        <v>2547</v>
      </c>
      <c r="D12845" s="38" t="s">
        <v>2548</v>
      </c>
      <c r="E12845" s="45" t="s">
        <v>1286</v>
      </c>
      <c r="F12845" s="45" t="s">
        <v>22</v>
      </c>
      <c r="G12845" s="41" t="s">
        <v>1326</v>
      </c>
      <c r="H12845" s="41" t="s">
        <v>1327</v>
      </c>
    </row>
    <row r="12846" spans="1:8" ht="15" hidden="1" customHeight="1" x14ac:dyDescent="0.25">
      <c r="A12846" s="35">
        <v>175</v>
      </c>
      <c r="B12846" s="38" t="s">
        <v>2546</v>
      </c>
      <c r="C12846" s="38" t="s">
        <v>2547</v>
      </c>
      <c r="D12846" s="38" t="s">
        <v>2548</v>
      </c>
      <c r="E12846" s="45" t="s">
        <v>1286</v>
      </c>
      <c r="F12846" s="45" t="s">
        <v>22</v>
      </c>
      <c r="G12846" s="41" t="s">
        <v>396</v>
      </c>
      <c r="H12846" s="41">
        <v>0</v>
      </c>
    </row>
    <row r="12847" spans="1:8" ht="15" hidden="1" customHeight="1" x14ac:dyDescent="0.25">
      <c r="A12847" s="35">
        <v>175</v>
      </c>
      <c r="B12847" s="38" t="s">
        <v>2546</v>
      </c>
      <c r="C12847" s="38" t="s">
        <v>2547</v>
      </c>
      <c r="D12847" s="38" t="s">
        <v>2548</v>
      </c>
      <c r="E12847" s="45" t="s">
        <v>1286</v>
      </c>
      <c r="F12847" s="45" t="s">
        <v>22</v>
      </c>
      <c r="G12847" s="41" t="s">
        <v>397</v>
      </c>
      <c r="H12847" s="41">
        <v>3.36</v>
      </c>
    </row>
    <row r="12848" spans="1:8" ht="15" hidden="1" customHeight="1" x14ac:dyDescent="0.25">
      <c r="A12848" s="35">
        <v>175</v>
      </c>
      <c r="B12848" s="38" t="s">
        <v>2546</v>
      </c>
      <c r="C12848" s="38" t="s">
        <v>2547</v>
      </c>
      <c r="D12848" s="38" t="s">
        <v>2548</v>
      </c>
      <c r="E12848" s="45" t="s">
        <v>1286</v>
      </c>
      <c r="F12848" s="45" t="s">
        <v>22</v>
      </c>
      <c r="G12848" s="41" t="s">
        <v>398</v>
      </c>
      <c r="H12848" s="41">
        <v>17</v>
      </c>
    </row>
    <row r="12849" spans="1:8" ht="15" hidden="1" customHeight="1" x14ac:dyDescent="0.25">
      <c r="A12849" s="35">
        <v>175</v>
      </c>
      <c r="B12849" s="38" t="s">
        <v>2546</v>
      </c>
      <c r="C12849" s="38" t="s">
        <v>2547</v>
      </c>
      <c r="D12849" s="38" t="s">
        <v>2548</v>
      </c>
      <c r="E12849" s="45" t="s">
        <v>1286</v>
      </c>
      <c r="F12849" s="45" t="s">
        <v>22</v>
      </c>
      <c r="G12849" s="41" t="s">
        <v>2180</v>
      </c>
      <c r="H12849" s="41">
        <v>64</v>
      </c>
    </row>
    <row r="12850" spans="1:8" ht="15" hidden="1" customHeight="1" x14ac:dyDescent="0.25">
      <c r="A12850" s="35">
        <v>175</v>
      </c>
      <c r="B12850" s="38" t="s">
        <v>2546</v>
      </c>
      <c r="C12850" s="38" t="s">
        <v>2547</v>
      </c>
      <c r="D12850" s="38" t="s">
        <v>2548</v>
      </c>
      <c r="E12850" s="45" t="s">
        <v>1286</v>
      </c>
      <c r="F12850" s="45" t="s">
        <v>22</v>
      </c>
      <c r="G12850" s="41" t="s">
        <v>399</v>
      </c>
      <c r="H12850" s="41" t="s">
        <v>2084</v>
      </c>
    </row>
    <row r="12851" spans="1:8" ht="15" hidden="1" customHeight="1" x14ac:dyDescent="0.25">
      <c r="A12851" s="35">
        <v>175</v>
      </c>
      <c r="B12851" s="38" t="s">
        <v>2546</v>
      </c>
      <c r="C12851" s="38" t="s">
        <v>2547</v>
      </c>
      <c r="D12851" s="38" t="s">
        <v>2548</v>
      </c>
      <c r="E12851" s="45" t="s">
        <v>1286</v>
      </c>
      <c r="F12851" s="45" t="s">
        <v>22</v>
      </c>
      <c r="G12851" s="41" t="s">
        <v>401</v>
      </c>
      <c r="H12851" s="41" t="s">
        <v>402</v>
      </c>
    </row>
    <row r="12852" spans="1:8" ht="15" hidden="1" customHeight="1" x14ac:dyDescent="0.25">
      <c r="A12852" s="35">
        <v>175</v>
      </c>
      <c r="B12852" s="38" t="s">
        <v>2546</v>
      </c>
      <c r="C12852" s="38" t="s">
        <v>2547</v>
      </c>
      <c r="D12852" s="38" t="s">
        <v>2548</v>
      </c>
      <c r="E12852" s="45" t="s">
        <v>1286</v>
      </c>
      <c r="F12852" s="45" t="s">
        <v>22</v>
      </c>
      <c r="G12852" s="41" t="s">
        <v>403</v>
      </c>
      <c r="H12852" s="41" t="s">
        <v>2566</v>
      </c>
    </row>
    <row r="12853" spans="1:8" ht="15" hidden="1" customHeight="1" x14ac:dyDescent="0.25">
      <c r="A12853" s="35">
        <v>175</v>
      </c>
      <c r="B12853" s="38" t="s">
        <v>2546</v>
      </c>
      <c r="C12853" s="38" t="s">
        <v>2547</v>
      </c>
      <c r="D12853" s="38" t="s">
        <v>2548</v>
      </c>
      <c r="E12853" s="45" t="s">
        <v>1286</v>
      </c>
      <c r="F12853" s="45" t="s">
        <v>22</v>
      </c>
      <c r="G12853" s="41" t="s">
        <v>405</v>
      </c>
      <c r="H12853" s="41" t="s">
        <v>406</v>
      </c>
    </row>
    <row r="12854" spans="1:8" ht="15" hidden="1" customHeight="1" x14ac:dyDescent="0.25">
      <c r="A12854" s="35">
        <v>175</v>
      </c>
      <c r="B12854" s="38" t="s">
        <v>2546</v>
      </c>
      <c r="C12854" s="38" t="s">
        <v>2547</v>
      </c>
      <c r="D12854" s="38" t="s">
        <v>2548</v>
      </c>
      <c r="E12854" s="45" t="s">
        <v>1286</v>
      </c>
      <c r="F12854" s="45" t="s">
        <v>22</v>
      </c>
      <c r="G12854" s="41" t="s">
        <v>407</v>
      </c>
      <c r="H12854" s="41">
        <v>36</v>
      </c>
    </row>
    <row r="12855" spans="1:8" ht="15" hidden="1" customHeight="1" x14ac:dyDescent="0.25">
      <c r="A12855" s="35">
        <v>175</v>
      </c>
      <c r="B12855" s="38" t="s">
        <v>2546</v>
      </c>
      <c r="C12855" s="38" t="s">
        <v>2547</v>
      </c>
      <c r="D12855" s="38" t="s">
        <v>2548</v>
      </c>
      <c r="E12855" s="45" t="s">
        <v>1286</v>
      </c>
      <c r="F12855" s="45" t="s">
        <v>22</v>
      </c>
      <c r="G12855" s="41" t="s">
        <v>408</v>
      </c>
      <c r="H12855" s="41" t="s">
        <v>411</v>
      </c>
    </row>
    <row r="12856" spans="1:8" ht="15" hidden="1" customHeight="1" x14ac:dyDescent="0.25">
      <c r="A12856" s="35">
        <v>175</v>
      </c>
      <c r="B12856" s="38" t="s">
        <v>2546</v>
      </c>
      <c r="C12856" s="38" t="s">
        <v>2547</v>
      </c>
      <c r="D12856" s="38" t="s">
        <v>2548</v>
      </c>
      <c r="E12856" s="45" t="s">
        <v>1286</v>
      </c>
      <c r="F12856" s="45" t="s">
        <v>22</v>
      </c>
      <c r="G12856" s="41" t="s">
        <v>410</v>
      </c>
      <c r="H12856" s="41" t="s">
        <v>411</v>
      </c>
    </row>
    <row r="12857" spans="1:8" ht="15" hidden="1" customHeight="1" x14ac:dyDescent="0.25">
      <c r="A12857" s="35">
        <v>175</v>
      </c>
      <c r="B12857" s="38" t="s">
        <v>2546</v>
      </c>
      <c r="C12857" s="38" t="s">
        <v>2547</v>
      </c>
      <c r="D12857" s="38" t="s">
        <v>2548</v>
      </c>
      <c r="E12857" s="45" t="s">
        <v>1286</v>
      </c>
      <c r="F12857" s="45" t="s">
        <v>22</v>
      </c>
      <c r="G12857" s="41" t="s">
        <v>412</v>
      </c>
      <c r="H12857" s="41" t="s">
        <v>1333</v>
      </c>
    </row>
    <row r="12858" spans="1:8" ht="15" hidden="1" customHeight="1" x14ac:dyDescent="0.25">
      <c r="A12858" s="35">
        <v>175</v>
      </c>
      <c r="B12858" s="38" t="s">
        <v>2546</v>
      </c>
      <c r="C12858" s="38" t="s">
        <v>2547</v>
      </c>
      <c r="D12858" s="38" t="s">
        <v>2548</v>
      </c>
      <c r="E12858" s="45" t="s">
        <v>1286</v>
      </c>
      <c r="F12858" s="45" t="s">
        <v>22</v>
      </c>
      <c r="G12858" s="41" t="s">
        <v>414</v>
      </c>
      <c r="H12858" s="41" t="s">
        <v>423</v>
      </c>
    </row>
    <row r="12859" spans="1:8" ht="15" hidden="1" customHeight="1" x14ac:dyDescent="0.25">
      <c r="A12859" s="35">
        <v>175</v>
      </c>
      <c r="B12859" s="38" t="s">
        <v>2546</v>
      </c>
      <c r="C12859" s="38" t="s">
        <v>2547</v>
      </c>
      <c r="D12859" s="38" t="s">
        <v>2548</v>
      </c>
      <c r="E12859" s="45" t="s">
        <v>1286</v>
      </c>
      <c r="F12859" s="45" t="s">
        <v>22</v>
      </c>
      <c r="G12859" s="41" t="s">
        <v>416</v>
      </c>
      <c r="H12859" s="41" t="s">
        <v>423</v>
      </c>
    </row>
    <row r="12860" spans="1:8" ht="15" hidden="1" customHeight="1" x14ac:dyDescent="0.25">
      <c r="A12860" s="35">
        <v>175</v>
      </c>
      <c r="B12860" s="38" t="s">
        <v>2546</v>
      </c>
      <c r="C12860" s="38" t="s">
        <v>2547</v>
      </c>
      <c r="D12860" s="38" t="s">
        <v>2548</v>
      </c>
      <c r="E12860" s="45" t="s">
        <v>1286</v>
      </c>
      <c r="F12860" s="45" t="s">
        <v>22</v>
      </c>
      <c r="G12860" s="41" t="s">
        <v>417</v>
      </c>
      <c r="H12860" s="41" t="s">
        <v>423</v>
      </c>
    </row>
    <row r="12861" spans="1:8" ht="15" hidden="1" customHeight="1" x14ac:dyDescent="0.25">
      <c r="A12861" s="35">
        <v>175</v>
      </c>
      <c r="B12861" s="38" t="s">
        <v>2546</v>
      </c>
      <c r="C12861" s="38" t="s">
        <v>2547</v>
      </c>
      <c r="D12861" s="38" t="s">
        <v>2548</v>
      </c>
      <c r="E12861" s="45" t="s">
        <v>1286</v>
      </c>
      <c r="F12861" s="45" t="s">
        <v>22</v>
      </c>
      <c r="G12861" s="41" t="s">
        <v>418</v>
      </c>
      <c r="H12861" s="41" t="s">
        <v>587</v>
      </c>
    </row>
    <row r="12862" spans="1:8" ht="15" hidden="1" customHeight="1" x14ac:dyDescent="0.25">
      <c r="A12862" s="35">
        <v>175</v>
      </c>
      <c r="B12862" s="38" t="s">
        <v>2546</v>
      </c>
      <c r="C12862" s="38" t="s">
        <v>2547</v>
      </c>
      <c r="D12862" s="38" t="s">
        <v>2548</v>
      </c>
      <c r="E12862" s="45" t="s">
        <v>1286</v>
      </c>
      <c r="F12862" s="45" t="s">
        <v>22</v>
      </c>
      <c r="G12862" s="41" t="s">
        <v>420</v>
      </c>
      <c r="H12862" s="41" t="s">
        <v>423</v>
      </c>
    </row>
    <row r="12863" spans="1:8" ht="15" hidden="1" customHeight="1" x14ac:dyDescent="0.25">
      <c r="A12863" s="35">
        <v>175</v>
      </c>
      <c r="B12863" s="38" t="s">
        <v>2546</v>
      </c>
      <c r="C12863" s="38" t="s">
        <v>2547</v>
      </c>
      <c r="D12863" s="38" t="s">
        <v>2548</v>
      </c>
      <c r="E12863" s="45" t="s">
        <v>1286</v>
      </c>
      <c r="F12863" s="45" t="s">
        <v>22</v>
      </c>
      <c r="G12863" s="41" t="s">
        <v>422</v>
      </c>
      <c r="H12863" s="41" t="s">
        <v>423</v>
      </c>
    </row>
    <row r="12864" spans="1:8" ht="15" hidden="1" customHeight="1" x14ac:dyDescent="0.25">
      <c r="A12864" s="35">
        <v>175</v>
      </c>
      <c r="B12864" s="38" t="s">
        <v>2546</v>
      </c>
      <c r="C12864" s="38" t="s">
        <v>2547</v>
      </c>
      <c r="D12864" s="38" t="s">
        <v>2548</v>
      </c>
      <c r="E12864" s="45" t="s">
        <v>1286</v>
      </c>
      <c r="F12864" s="45" t="s">
        <v>22</v>
      </c>
      <c r="G12864" s="41" t="s">
        <v>424</v>
      </c>
      <c r="H12864" s="41" t="s">
        <v>571</v>
      </c>
    </row>
    <row r="12865" spans="1:8" ht="15" hidden="1" customHeight="1" x14ac:dyDescent="0.25">
      <c r="A12865" s="35">
        <v>175</v>
      </c>
      <c r="B12865" s="38" t="s">
        <v>2546</v>
      </c>
      <c r="C12865" s="38" t="s">
        <v>2547</v>
      </c>
      <c r="D12865" s="38" t="s">
        <v>2548</v>
      </c>
      <c r="E12865" s="45" t="s">
        <v>1286</v>
      </c>
      <c r="F12865" s="45" t="s">
        <v>22</v>
      </c>
      <c r="G12865" s="41" t="s">
        <v>425</v>
      </c>
      <c r="H12865" s="41" t="s">
        <v>426</v>
      </c>
    </row>
    <row r="12866" spans="1:8" ht="15" hidden="1" customHeight="1" x14ac:dyDescent="0.25">
      <c r="A12866" s="35">
        <v>176</v>
      </c>
      <c r="B12866" s="38" t="s">
        <v>2567</v>
      </c>
      <c r="C12866" s="38" t="s">
        <v>2568</v>
      </c>
      <c r="D12866" s="38" t="s">
        <v>2569</v>
      </c>
      <c r="E12866" s="45" t="s">
        <v>1286</v>
      </c>
      <c r="F12866" s="45" t="s">
        <v>22</v>
      </c>
      <c r="G12866" s="41" t="s">
        <v>309</v>
      </c>
      <c r="H12866" s="41" t="s">
        <v>2569</v>
      </c>
    </row>
    <row r="12867" spans="1:8" ht="15" hidden="1" customHeight="1" x14ac:dyDescent="0.25">
      <c r="A12867" s="35">
        <v>176</v>
      </c>
      <c r="B12867" s="38" t="s">
        <v>2567</v>
      </c>
      <c r="C12867" s="38" t="s">
        <v>2568</v>
      </c>
      <c r="D12867" s="38" t="s">
        <v>2569</v>
      </c>
      <c r="E12867" s="45" t="s">
        <v>1286</v>
      </c>
      <c r="F12867" s="45" t="s">
        <v>22</v>
      </c>
      <c r="G12867" s="41" t="s">
        <v>310</v>
      </c>
      <c r="H12867" s="41" t="s">
        <v>2571</v>
      </c>
    </row>
    <row r="12868" spans="1:8" ht="15" hidden="1" customHeight="1" x14ac:dyDescent="0.25">
      <c r="A12868" s="35">
        <v>176</v>
      </c>
      <c r="B12868" s="38" t="s">
        <v>2567</v>
      </c>
      <c r="C12868" s="38" t="s">
        <v>2568</v>
      </c>
      <c r="D12868" s="38" t="s">
        <v>2569</v>
      </c>
      <c r="E12868" s="45" t="s">
        <v>1286</v>
      </c>
      <c r="F12868" s="45" t="s">
        <v>22</v>
      </c>
      <c r="G12868" s="41" t="s">
        <v>312</v>
      </c>
      <c r="H12868" s="41" t="s">
        <v>2572</v>
      </c>
    </row>
    <row r="12869" spans="1:8" ht="15" hidden="1" customHeight="1" x14ac:dyDescent="0.25">
      <c r="A12869" s="35">
        <v>176</v>
      </c>
      <c r="B12869" s="38" t="s">
        <v>2567</v>
      </c>
      <c r="C12869" s="38" t="s">
        <v>2568</v>
      </c>
      <c r="D12869" s="38" t="s">
        <v>2569</v>
      </c>
      <c r="E12869" s="45" t="s">
        <v>1286</v>
      </c>
      <c r="F12869" s="45" t="s">
        <v>22</v>
      </c>
      <c r="G12869" s="41" t="s">
        <v>314</v>
      </c>
      <c r="H12869" s="41" t="s">
        <v>423</v>
      </c>
    </row>
    <row r="12870" spans="1:8" ht="15" hidden="1" customHeight="1" x14ac:dyDescent="0.25">
      <c r="A12870" s="35">
        <v>176</v>
      </c>
      <c r="B12870" s="38" t="s">
        <v>2567</v>
      </c>
      <c r="C12870" s="38" t="s">
        <v>2568</v>
      </c>
      <c r="D12870" s="38" t="s">
        <v>2569</v>
      </c>
      <c r="E12870" s="45" t="s">
        <v>1286</v>
      </c>
      <c r="F12870" s="45" t="s">
        <v>22</v>
      </c>
      <c r="G12870" s="41" t="s">
        <v>316</v>
      </c>
      <c r="H12870" s="41" t="s">
        <v>2555</v>
      </c>
    </row>
    <row r="12871" spans="1:8" ht="15" hidden="1" customHeight="1" x14ac:dyDescent="0.25">
      <c r="A12871" s="35">
        <v>176</v>
      </c>
      <c r="B12871" s="38" t="s">
        <v>2567</v>
      </c>
      <c r="C12871" s="38" t="s">
        <v>2568</v>
      </c>
      <c r="D12871" s="38" t="s">
        <v>2569</v>
      </c>
      <c r="E12871" s="45" t="s">
        <v>1286</v>
      </c>
      <c r="F12871" s="45" t="s">
        <v>22</v>
      </c>
      <c r="G12871" s="41" t="s">
        <v>318</v>
      </c>
      <c r="H12871" s="41" t="s">
        <v>319</v>
      </c>
    </row>
    <row r="12872" spans="1:8" ht="15" hidden="1" customHeight="1" x14ac:dyDescent="0.25">
      <c r="A12872" s="35">
        <v>176</v>
      </c>
      <c r="B12872" s="38" t="s">
        <v>2567</v>
      </c>
      <c r="C12872" s="38" t="s">
        <v>2568</v>
      </c>
      <c r="D12872" s="38" t="s">
        <v>2569</v>
      </c>
      <c r="E12872" s="45" t="s">
        <v>1286</v>
      </c>
      <c r="F12872" s="45" t="s">
        <v>22</v>
      </c>
      <c r="G12872" s="41" t="s">
        <v>320</v>
      </c>
      <c r="H12872" s="41">
        <v>22</v>
      </c>
    </row>
    <row r="12873" spans="1:8" ht="15" hidden="1" customHeight="1" x14ac:dyDescent="0.25">
      <c r="A12873" s="35">
        <v>176</v>
      </c>
      <c r="B12873" s="38" t="s">
        <v>2567</v>
      </c>
      <c r="C12873" s="38" t="s">
        <v>2568</v>
      </c>
      <c r="D12873" s="38" t="s">
        <v>2569</v>
      </c>
      <c r="E12873" s="45" t="s">
        <v>1286</v>
      </c>
      <c r="F12873" s="45" t="s">
        <v>22</v>
      </c>
      <c r="G12873" s="41" t="s">
        <v>321</v>
      </c>
      <c r="H12873" s="41">
        <v>7</v>
      </c>
    </row>
    <row r="12874" spans="1:8" ht="15" hidden="1" customHeight="1" x14ac:dyDescent="0.25">
      <c r="A12874" s="35">
        <v>176</v>
      </c>
      <c r="B12874" s="38" t="s">
        <v>2567</v>
      </c>
      <c r="C12874" s="38" t="s">
        <v>2568</v>
      </c>
      <c r="D12874" s="38" t="s">
        <v>2569</v>
      </c>
      <c r="E12874" s="45" t="s">
        <v>1286</v>
      </c>
      <c r="F12874" s="45" t="s">
        <v>22</v>
      </c>
      <c r="G12874" s="41" t="s">
        <v>322</v>
      </c>
      <c r="H12874" s="41">
        <v>2.16</v>
      </c>
    </row>
    <row r="12875" spans="1:8" ht="15" hidden="1" customHeight="1" x14ac:dyDescent="0.25">
      <c r="A12875" s="35">
        <v>176</v>
      </c>
      <c r="B12875" s="38" t="s">
        <v>2567</v>
      </c>
      <c r="C12875" s="38" t="s">
        <v>2568</v>
      </c>
      <c r="D12875" s="38" t="s">
        <v>2569</v>
      </c>
      <c r="E12875" s="45" t="s">
        <v>1286</v>
      </c>
      <c r="F12875" s="45" t="s">
        <v>22</v>
      </c>
      <c r="G12875" s="41" t="s">
        <v>324</v>
      </c>
      <c r="H12875" s="41">
        <v>2.89</v>
      </c>
    </row>
    <row r="12876" spans="1:8" ht="15" hidden="1" customHeight="1" x14ac:dyDescent="0.25">
      <c r="A12876" s="35">
        <v>176</v>
      </c>
      <c r="B12876" s="38" t="s">
        <v>2567</v>
      </c>
      <c r="C12876" s="38" t="s">
        <v>2568</v>
      </c>
      <c r="D12876" s="38" t="s">
        <v>2569</v>
      </c>
      <c r="E12876" s="45" t="s">
        <v>1286</v>
      </c>
      <c r="F12876" s="45" t="s">
        <v>22</v>
      </c>
      <c r="G12876" s="41" t="s">
        <v>326</v>
      </c>
      <c r="H12876" s="41">
        <v>0.66700000000000004</v>
      </c>
    </row>
    <row r="12877" spans="1:8" ht="15" hidden="1" customHeight="1" x14ac:dyDescent="0.25">
      <c r="A12877" s="35">
        <v>176</v>
      </c>
      <c r="B12877" s="38" t="s">
        <v>2567</v>
      </c>
      <c r="C12877" s="38" t="s">
        <v>2568</v>
      </c>
      <c r="D12877" s="38" t="s">
        <v>2569</v>
      </c>
      <c r="E12877" s="45" t="s">
        <v>1286</v>
      </c>
      <c r="F12877" s="45" t="s">
        <v>22</v>
      </c>
      <c r="G12877" s="41" t="s">
        <v>328</v>
      </c>
      <c r="H12877" s="41" t="s">
        <v>2291</v>
      </c>
    </row>
    <row r="12878" spans="1:8" ht="15" hidden="1" customHeight="1" x14ac:dyDescent="0.25">
      <c r="A12878" s="35">
        <v>176</v>
      </c>
      <c r="B12878" s="38" t="s">
        <v>2567</v>
      </c>
      <c r="C12878" s="38" t="s">
        <v>2568</v>
      </c>
      <c r="D12878" s="38" t="s">
        <v>2569</v>
      </c>
      <c r="E12878" s="45" t="s">
        <v>1286</v>
      </c>
      <c r="F12878" s="45" t="s">
        <v>22</v>
      </c>
      <c r="G12878" s="41" t="s">
        <v>331</v>
      </c>
      <c r="H12878" s="41" t="s">
        <v>332</v>
      </c>
    </row>
    <row r="12879" spans="1:8" ht="15" hidden="1" customHeight="1" x14ac:dyDescent="0.25">
      <c r="A12879" s="35">
        <v>176</v>
      </c>
      <c r="B12879" s="38" t="s">
        <v>2567</v>
      </c>
      <c r="C12879" s="38" t="s">
        <v>2568</v>
      </c>
      <c r="D12879" s="38" t="s">
        <v>2569</v>
      </c>
      <c r="E12879" s="45" t="s">
        <v>1286</v>
      </c>
      <c r="F12879" s="45" t="s">
        <v>22</v>
      </c>
      <c r="G12879" s="41" t="s">
        <v>335</v>
      </c>
      <c r="H12879" s="41">
        <v>8</v>
      </c>
    </row>
    <row r="12880" spans="1:8" ht="15" hidden="1" customHeight="1" x14ac:dyDescent="0.25">
      <c r="A12880" s="35">
        <v>176</v>
      </c>
      <c r="B12880" s="38" t="s">
        <v>2567</v>
      </c>
      <c r="C12880" s="38" t="s">
        <v>2568</v>
      </c>
      <c r="D12880" s="38" t="s">
        <v>2569</v>
      </c>
      <c r="E12880" s="45" t="s">
        <v>1286</v>
      </c>
      <c r="F12880" s="45" t="s">
        <v>22</v>
      </c>
      <c r="G12880" s="41" t="s">
        <v>336</v>
      </c>
      <c r="H12880" s="41">
        <v>2.25</v>
      </c>
    </row>
    <row r="12881" spans="1:8" ht="15" hidden="1" customHeight="1" x14ac:dyDescent="0.25">
      <c r="A12881" s="35">
        <v>176</v>
      </c>
      <c r="B12881" s="38" t="s">
        <v>2567</v>
      </c>
      <c r="C12881" s="38" t="s">
        <v>2568</v>
      </c>
      <c r="D12881" s="38" t="s">
        <v>2569</v>
      </c>
      <c r="E12881" s="45" t="s">
        <v>1286</v>
      </c>
      <c r="F12881" s="45" t="s">
        <v>22</v>
      </c>
      <c r="G12881" s="41" t="s">
        <v>338</v>
      </c>
      <c r="H12881" s="41">
        <v>2.68</v>
      </c>
    </row>
    <row r="12882" spans="1:8" ht="15" hidden="1" customHeight="1" x14ac:dyDescent="0.25">
      <c r="A12882" s="35">
        <v>176</v>
      </c>
      <c r="B12882" s="38" t="s">
        <v>2567</v>
      </c>
      <c r="C12882" s="38" t="s">
        <v>2568</v>
      </c>
      <c r="D12882" s="38" t="s">
        <v>2569</v>
      </c>
      <c r="E12882" s="45" t="s">
        <v>1286</v>
      </c>
      <c r="F12882" s="45" t="s">
        <v>22</v>
      </c>
      <c r="G12882" s="41" t="s">
        <v>340</v>
      </c>
      <c r="H12882" s="41">
        <v>0.61599999999999999</v>
      </c>
    </row>
    <row r="12883" spans="1:8" ht="15" hidden="1" customHeight="1" x14ac:dyDescent="0.25">
      <c r="A12883" s="35">
        <v>176</v>
      </c>
      <c r="B12883" s="38" t="s">
        <v>2567</v>
      </c>
      <c r="C12883" s="38" t="s">
        <v>2568</v>
      </c>
      <c r="D12883" s="38" t="s">
        <v>2569</v>
      </c>
      <c r="E12883" s="45" t="s">
        <v>1286</v>
      </c>
      <c r="F12883" s="45" t="s">
        <v>22</v>
      </c>
      <c r="G12883" s="41" t="s">
        <v>342</v>
      </c>
      <c r="H12883" s="41" t="s">
        <v>1966</v>
      </c>
    </row>
    <row r="12884" spans="1:8" ht="15" hidden="1" customHeight="1" x14ac:dyDescent="0.25">
      <c r="A12884" s="35">
        <v>176</v>
      </c>
      <c r="B12884" s="38" t="s">
        <v>2567</v>
      </c>
      <c r="C12884" s="38" t="s">
        <v>2568</v>
      </c>
      <c r="D12884" s="38" t="s">
        <v>2569</v>
      </c>
      <c r="E12884" s="45" t="s">
        <v>1286</v>
      </c>
      <c r="F12884" s="45" t="s">
        <v>22</v>
      </c>
      <c r="G12884" s="41" t="s">
        <v>345</v>
      </c>
      <c r="H12884" s="41" t="s">
        <v>332</v>
      </c>
    </row>
    <row r="12885" spans="1:8" ht="15" hidden="1" customHeight="1" x14ac:dyDescent="0.25">
      <c r="A12885" s="35">
        <v>176</v>
      </c>
      <c r="B12885" s="38" t="s">
        <v>2567</v>
      </c>
      <c r="C12885" s="38" t="s">
        <v>2568</v>
      </c>
      <c r="D12885" s="38" t="s">
        <v>2569</v>
      </c>
      <c r="E12885" s="45" t="s">
        <v>1286</v>
      </c>
      <c r="F12885" s="45" t="s">
        <v>22</v>
      </c>
      <c r="G12885" s="41" t="s">
        <v>347</v>
      </c>
      <c r="H12885" s="41" t="s">
        <v>1307</v>
      </c>
    </row>
    <row r="12886" spans="1:8" ht="15" hidden="1" customHeight="1" x14ac:dyDescent="0.25">
      <c r="A12886" s="35">
        <v>176</v>
      </c>
      <c r="B12886" s="38" t="s">
        <v>2567</v>
      </c>
      <c r="C12886" s="38" t="s">
        <v>2568</v>
      </c>
      <c r="D12886" s="38" t="s">
        <v>2569</v>
      </c>
      <c r="E12886" s="45" t="s">
        <v>1286</v>
      </c>
      <c r="F12886" s="45" t="s">
        <v>22</v>
      </c>
      <c r="G12886" s="41" t="s">
        <v>349</v>
      </c>
      <c r="H12886" s="41" t="s">
        <v>2573</v>
      </c>
    </row>
    <row r="12887" spans="1:8" ht="15" hidden="1" customHeight="1" x14ac:dyDescent="0.25">
      <c r="A12887" s="35">
        <v>176</v>
      </c>
      <c r="B12887" s="38" t="s">
        <v>2567</v>
      </c>
      <c r="C12887" s="38" t="s">
        <v>2568</v>
      </c>
      <c r="D12887" s="38" t="s">
        <v>2569</v>
      </c>
      <c r="E12887" s="45" t="s">
        <v>1286</v>
      </c>
      <c r="F12887" s="45" t="s">
        <v>22</v>
      </c>
      <c r="G12887" s="41" t="s">
        <v>351</v>
      </c>
      <c r="H12887" s="41">
        <v>340</v>
      </c>
    </row>
    <row r="12888" spans="1:8" ht="15" hidden="1" customHeight="1" x14ac:dyDescent="0.25">
      <c r="A12888" s="35">
        <v>176</v>
      </c>
      <c r="B12888" s="38" t="s">
        <v>2567</v>
      </c>
      <c r="C12888" s="38" t="s">
        <v>2568</v>
      </c>
      <c r="D12888" s="38" t="s">
        <v>2569</v>
      </c>
      <c r="E12888" s="45" t="s">
        <v>1286</v>
      </c>
      <c r="F12888" s="45" t="s">
        <v>22</v>
      </c>
      <c r="G12888" s="41" t="s">
        <v>352</v>
      </c>
      <c r="H12888" s="41" t="s">
        <v>2077</v>
      </c>
    </row>
    <row r="12889" spans="1:8" ht="15" hidden="1" customHeight="1" x14ac:dyDescent="0.25">
      <c r="A12889" s="35">
        <v>176</v>
      </c>
      <c r="B12889" s="38" t="s">
        <v>2567</v>
      </c>
      <c r="C12889" s="38" t="s">
        <v>2568</v>
      </c>
      <c r="D12889" s="38" t="s">
        <v>2569</v>
      </c>
      <c r="E12889" s="45" t="s">
        <v>1286</v>
      </c>
      <c r="F12889" s="45" t="s">
        <v>22</v>
      </c>
      <c r="G12889" s="41" t="s">
        <v>354</v>
      </c>
      <c r="H12889" s="41">
        <v>24</v>
      </c>
    </row>
    <row r="12890" spans="1:8" ht="15" hidden="1" customHeight="1" x14ac:dyDescent="0.25">
      <c r="A12890" s="35">
        <v>176</v>
      </c>
      <c r="B12890" s="38" t="s">
        <v>2567</v>
      </c>
      <c r="C12890" s="38" t="s">
        <v>2568</v>
      </c>
      <c r="D12890" s="38" t="s">
        <v>2569</v>
      </c>
      <c r="E12890" s="45" t="s">
        <v>1286</v>
      </c>
      <c r="F12890" s="45" t="s">
        <v>22</v>
      </c>
      <c r="G12890" s="41" t="s">
        <v>355</v>
      </c>
      <c r="H12890" s="41">
        <v>0.77</v>
      </c>
    </row>
    <row r="12891" spans="1:8" ht="15" hidden="1" customHeight="1" x14ac:dyDescent="0.25">
      <c r="A12891" s="35">
        <v>176</v>
      </c>
      <c r="B12891" s="38" t="s">
        <v>2567</v>
      </c>
      <c r="C12891" s="38" t="s">
        <v>2568</v>
      </c>
      <c r="D12891" s="38" t="s">
        <v>2569</v>
      </c>
      <c r="E12891" s="45" t="s">
        <v>1286</v>
      </c>
      <c r="F12891" s="45" t="s">
        <v>22</v>
      </c>
      <c r="G12891" s="41" t="s">
        <v>356</v>
      </c>
      <c r="H12891" s="41">
        <v>1360</v>
      </c>
    </row>
    <row r="12892" spans="1:8" ht="15" hidden="1" customHeight="1" x14ac:dyDescent="0.25">
      <c r="A12892" s="35">
        <v>176</v>
      </c>
      <c r="B12892" s="38" t="s">
        <v>2567</v>
      </c>
      <c r="C12892" s="38" t="s">
        <v>2568</v>
      </c>
      <c r="D12892" s="38" t="s">
        <v>2569</v>
      </c>
      <c r="E12892" s="45" t="s">
        <v>1286</v>
      </c>
      <c r="F12892" s="45" t="s">
        <v>22</v>
      </c>
      <c r="G12892" s="41" t="s">
        <v>357</v>
      </c>
      <c r="H12892" s="41">
        <v>48</v>
      </c>
    </row>
    <row r="12893" spans="1:8" ht="15" hidden="1" customHeight="1" x14ac:dyDescent="0.25">
      <c r="A12893" s="35">
        <v>176</v>
      </c>
      <c r="B12893" s="38" t="s">
        <v>2567</v>
      </c>
      <c r="C12893" s="38" t="s">
        <v>2568</v>
      </c>
      <c r="D12893" s="38" t="s">
        <v>2569</v>
      </c>
      <c r="E12893" s="45" t="s">
        <v>1286</v>
      </c>
      <c r="F12893" s="45" t="s">
        <v>22</v>
      </c>
      <c r="G12893" s="41" t="s">
        <v>358</v>
      </c>
      <c r="H12893" s="41" t="s">
        <v>1353</v>
      </c>
    </row>
    <row r="12894" spans="1:8" ht="15" hidden="1" customHeight="1" x14ac:dyDescent="0.25">
      <c r="A12894" s="35">
        <v>176</v>
      </c>
      <c r="B12894" s="38" t="s">
        <v>2567</v>
      </c>
      <c r="C12894" s="38" t="s">
        <v>2568</v>
      </c>
      <c r="D12894" s="38" t="s">
        <v>2569</v>
      </c>
      <c r="E12894" s="45" t="s">
        <v>1286</v>
      </c>
      <c r="F12894" s="45" t="s">
        <v>22</v>
      </c>
      <c r="G12894" s="41" t="s">
        <v>360</v>
      </c>
      <c r="H12894" s="41" t="s">
        <v>1312</v>
      </c>
    </row>
    <row r="12895" spans="1:8" ht="15" hidden="1" customHeight="1" x14ac:dyDescent="0.25">
      <c r="A12895" s="35">
        <v>176</v>
      </c>
      <c r="B12895" s="38" t="s">
        <v>2567</v>
      </c>
      <c r="C12895" s="38" t="s">
        <v>2568</v>
      </c>
      <c r="D12895" s="38" t="s">
        <v>2569</v>
      </c>
      <c r="E12895" s="45" t="s">
        <v>1286</v>
      </c>
      <c r="F12895" s="45" t="s">
        <v>22</v>
      </c>
      <c r="G12895" s="41" t="s">
        <v>1313</v>
      </c>
      <c r="H12895" s="41" t="s">
        <v>2574</v>
      </c>
    </row>
    <row r="12896" spans="1:8" ht="15" hidden="1" customHeight="1" x14ac:dyDescent="0.25">
      <c r="A12896" s="35">
        <v>176</v>
      </c>
      <c r="B12896" s="38" t="s">
        <v>2567</v>
      </c>
      <c r="C12896" s="38" t="s">
        <v>2568</v>
      </c>
      <c r="D12896" s="38" t="s">
        <v>2569</v>
      </c>
      <c r="E12896" s="45" t="s">
        <v>1286</v>
      </c>
      <c r="F12896" s="45" t="s">
        <v>22</v>
      </c>
      <c r="G12896" s="41" t="s">
        <v>362</v>
      </c>
      <c r="H12896" s="41" t="s">
        <v>1426</v>
      </c>
    </row>
    <row r="12897" spans="1:8" ht="15" hidden="1" customHeight="1" x14ac:dyDescent="0.25">
      <c r="A12897" s="35">
        <v>176</v>
      </c>
      <c r="B12897" s="38" t="s">
        <v>2567</v>
      </c>
      <c r="C12897" s="38" t="s">
        <v>2568</v>
      </c>
      <c r="D12897" s="38" t="s">
        <v>2569</v>
      </c>
      <c r="E12897" s="45" t="s">
        <v>1286</v>
      </c>
      <c r="F12897" s="45" t="s">
        <v>22</v>
      </c>
      <c r="G12897" s="41" t="s">
        <v>364</v>
      </c>
      <c r="H12897" s="41">
        <v>400</v>
      </c>
    </row>
    <row r="12898" spans="1:8" ht="15" hidden="1" customHeight="1" x14ac:dyDescent="0.25">
      <c r="A12898" s="35">
        <v>176</v>
      </c>
      <c r="B12898" s="38" t="s">
        <v>2567</v>
      </c>
      <c r="C12898" s="38" t="s">
        <v>2568</v>
      </c>
      <c r="D12898" s="38" t="s">
        <v>2569</v>
      </c>
      <c r="E12898" s="45" t="s">
        <v>1286</v>
      </c>
      <c r="F12898" s="45" t="s">
        <v>22</v>
      </c>
      <c r="G12898" s="41" t="s">
        <v>781</v>
      </c>
      <c r="H12898" s="41">
        <v>20</v>
      </c>
    </row>
    <row r="12899" spans="1:8" ht="15" hidden="1" customHeight="1" x14ac:dyDescent="0.25">
      <c r="A12899" s="35">
        <v>176</v>
      </c>
      <c r="B12899" s="38" t="s">
        <v>2567</v>
      </c>
      <c r="C12899" s="38" t="s">
        <v>2568</v>
      </c>
      <c r="D12899" s="38" t="s">
        <v>2569</v>
      </c>
      <c r="E12899" s="45" t="s">
        <v>1286</v>
      </c>
      <c r="F12899" s="45" t="s">
        <v>22</v>
      </c>
      <c r="G12899" s="41" t="s">
        <v>365</v>
      </c>
      <c r="H12899" s="41" t="s">
        <v>2079</v>
      </c>
    </row>
    <row r="12900" spans="1:8" ht="15" hidden="1" customHeight="1" x14ac:dyDescent="0.25">
      <c r="A12900" s="35">
        <v>176</v>
      </c>
      <c r="B12900" s="38" t="s">
        <v>2567</v>
      </c>
      <c r="C12900" s="38" t="s">
        <v>2568</v>
      </c>
      <c r="D12900" s="38" t="s">
        <v>2569</v>
      </c>
      <c r="E12900" s="45" t="s">
        <v>1286</v>
      </c>
      <c r="F12900" s="45" t="s">
        <v>22</v>
      </c>
      <c r="G12900" s="41" t="s">
        <v>367</v>
      </c>
      <c r="H12900" s="41" t="s">
        <v>2420</v>
      </c>
    </row>
    <row r="12901" spans="1:8" ht="15" hidden="1" customHeight="1" x14ac:dyDescent="0.25">
      <c r="A12901" s="35">
        <v>176</v>
      </c>
      <c r="B12901" s="38" t="s">
        <v>2567</v>
      </c>
      <c r="C12901" s="38" t="s">
        <v>2568</v>
      </c>
      <c r="D12901" s="38" t="s">
        <v>2569</v>
      </c>
      <c r="E12901" s="45" t="s">
        <v>1286</v>
      </c>
      <c r="F12901" s="45" t="s">
        <v>22</v>
      </c>
      <c r="G12901" s="41" t="s">
        <v>369</v>
      </c>
      <c r="H12901" s="41" t="s">
        <v>2081</v>
      </c>
    </row>
    <row r="12902" spans="1:8" ht="15" hidden="1" customHeight="1" x14ac:dyDescent="0.25">
      <c r="A12902" s="35">
        <v>176</v>
      </c>
      <c r="B12902" s="38" t="s">
        <v>2567</v>
      </c>
      <c r="C12902" s="38" t="s">
        <v>2568</v>
      </c>
      <c r="D12902" s="38" t="s">
        <v>2569</v>
      </c>
      <c r="E12902" s="45" t="s">
        <v>1286</v>
      </c>
      <c r="F12902" s="45" t="s">
        <v>22</v>
      </c>
      <c r="G12902" s="41" t="s">
        <v>371</v>
      </c>
      <c r="H12902" s="41" t="s">
        <v>2471</v>
      </c>
    </row>
    <row r="12903" spans="1:8" ht="15" hidden="1" customHeight="1" x14ac:dyDescent="0.25">
      <c r="A12903" s="35">
        <v>176</v>
      </c>
      <c r="B12903" s="38" t="s">
        <v>2567</v>
      </c>
      <c r="C12903" s="38" t="s">
        <v>2568</v>
      </c>
      <c r="D12903" s="38" t="s">
        <v>2569</v>
      </c>
      <c r="E12903" s="45" t="s">
        <v>1286</v>
      </c>
      <c r="F12903" s="45" t="s">
        <v>22</v>
      </c>
      <c r="G12903" s="41" t="s">
        <v>373</v>
      </c>
      <c r="H12903" s="42">
        <v>7.3</v>
      </c>
    </row>
    <row r="12904" spans="1:8" ht="15" hidden="1" customHeight="1" x14ac:dyDescent="0.25">
      <c r="A12904" s="35">
        <v>176</v>
      </c>
      <c r="B12904" s="38" t="s">
        <v>2567</v>
      </c>
      <c r="C12904" s="38" t="s">
        <v>2568</v>
      </c>
      <c r="D12904" s="38" t="s">
        <v>2569</v>
      </c>
      <c r="E12904" s="45" t="s">
        <v>1286</v>
      </c>
      <c r="F12904" s="45" t="s">
        <v>22</v>
      </c>
      <c r="G12904" s="41" t="s">
        <v>374</v>
      </c>
      <c r="H12904" s="41">
        <v>20.8</v>
      </c>
    </row>
    <row r="12905" spans="1:8" ht="15" hidden="1" customHeight="1" x14ac:dyDescent="0.25">
      <c r="A12905" s="35">
        <v>176</v>
      </c>
      <c r="B12905" s="38" t="s">
        <v>2567</v>
      </c>
      <c r="C12905" s="38" t="s">
        <v>2568</v>
      </c>
      <c r="D12905" s="38" t="s">
        <v>2569</v>
      </c>
      <c r="E12905" s="45" t="s">
        <v>1286</v>
      </c>
      <c r="F12905" s="45" t="s">
        <v>22</v>
      </c>
      <c r="G12905" s="41" t="s">
        <v>375</v>
      </c>
      <c r="H12905" s="41">
        <v>8.8000000000000007</v>
      </c>
    </row>
    <row r="12906" spans="1:8" ht="15" hidden="1" customHeight="1" x14ac:dyDescent="0.25">
      <c r="A12906" s="35">
        <v>176</v>
      </c>
      <c r="B12906" s="38" t="s">
        <v>2567</v>
      </c>
      <c r="C12906" s="38" t="s">
        <v>2568</v>
      </c>
      <c r="D12906" s="38" t="s">
        <v>2569</v>
      </c>
      <c r="E12906" s="45" t="s">
        <v>1286</v>
      </c>
      <c r="F12906" s="45" t="s">
        <v>22</v>
      </c>
      <c r="G12906" s="41" t="s">
        <v>376</v>
      </c>
      <c r="H12906" s="41">
        <v>22.5</v>
      </c>
    </row>
    <row r="12907" spans="1:8" ht="15" hidden="1" customHeight="1" x14ac:dyDescent="0.25">
      <c r="A12907" s="35">
        <v>176</v>
      </c>
      <c r="B12907" s="38" t="s">
        <v>2567</v>
      </c>
      <c r="C12907" s="38" t="s">
        <v>2568</v>
      </c>
      <c r="D12907" s="38" t="s">
        <v>2569</v>
      </c>
      <c r="E12907" s="45" t="s">
        <v>1286</v>
      </c>
      <c r="F12907" s="45" t="s">
        <v>22</v>
      </c>
      <c r="G12907" s="41" t="s">
        <v>377</v>
      </c>
      <c r="H12907" s="41" t="s">
        <v>378</v>
      </c>
    </row>
    <row r="12908" spans="1:8" ht="15" hidden="1" customHeight="1" x14ac:dyDescent="0.25">
      <c r="A12908" s="35">
        <v>176</v>
      </c>
      <c r="B12908" s="38" t="s">
        <v>2567</v>
      </c>
      <c r="C12908" s="38" t="s">
        <v>2568</v>
      </c>
      <c r="D12908" s="38" t="s">
        <v>2569</v>
      </c>
      <c r="E12908" s="45" t="s">
        <v>1286</v>
      </c>
      <c r="F12908" s="45" t="s">
        <v>22</v>
      </c>
      <c r="G12908" s="41" t="s">
        <v>379</v>
      </c>
      <c r="H12908" s="41" t="s">
        <v>380</v>
      </c>
    </row>
    <row r="12909" spans="1:8" ht="15" hidden="1" customHeight="1" x14ac:dyDescent="0.25">
      <c r="A12909" s="35">
        <v>176</v>
      </c>
      <c r="B12909" s="38" t="s">
        <v>2567</v>
      </c>
      <c r="C12909" s="38" t="s">
        <v>2568</v>
      </c>
      <c r="D12909" s="38" t="s">
        <v>2569</v>
      </c>
      <c r="E12909" s="45" t="s">
        <v>1286</v>
      </c>
      <c r="F12909" s="45" t="s">
        <v>22</v>
      </c>
      <c r="G12909" s="41" t="s">
        <v>381</v>
      </c>
      <c r="H12909" s="41">
        <v>20</v>
      </c>
    </row>
    <row r="12910" spans="1:8" ht="15" hidden="1" customHeight="1" x14ac:dyDescent="0.25">
      <c r="A12910" s="35">
        <v>176</v>
      </c>
      <c r="B12910" s="38" t="s">
        <v>2567</v>
      </c>
      <c r="C12910" s="38" t="s">
        <v>2568</v>
      </c>
      <c r="D12910" s="38" t="s">
        <v>2569</v>
      </c>
      <c r="E12910" s="45" t="s">
        <v>1286</v>
      </c>
      <c r="F12910" s="45" t="s">
        <v>22</v>
      </c>
      <c r="G12910" s="41" t="s">
        <v>382</v>
      </c>
      <c r="H12910" s="41">
        <v>10</v>
      </c>
    </row>
    <row r="12911" spans="1:8" ht="15" hidden="1" customHeight="1" x14ac:dyDescent="0.25">
      <c r="A12911" s="35">
        <v>176</v>
      </c>
      <c r="B12911" s="38" t="s">
        <v>2567</v>
      </c>
      <c r="C12911" s="38" t="s">
        <v>2568</v>
      </c>
      <c r="D12911" s="38" t="s">
        <v>2569</v>
      </c>
      <c r="E12911" s="45" t="s">
        <v>1286</v>
      </c>
      <c r="F12911" s="45" t="s">
        <v>22</v>
      </c>
      <c r="G12911" s="41" t="s">
        <v>383</v>
      </c>
      <c r="H12911" s="41">
        <v>3</v>
      </c>
    </row>
    <row r="12912" spans="1:8" ht="15" hidden="1" customHeight="1" x14ac:dyDescent="0.25">
      <c r="A12912" s="35">
        <v>176</v>
      </c>
      <c r="B12912" s="38" t="s">
        <v>2567</v>
      </c>
      <c r="C12912" s="38" t="s">
        <v>2568</v>
      </c>
      <c r="D12912" s="38" t="s">
        <v>2569</v>
      </c>
      <c r="E12912" s="45" t="s">
        <v>1286</v>
      </c>
      <c r="F12912" s="45" t="s">
        <v>22</v>
      </c>
      <c r="G12912" s="41" t="s">
        <v>384</v>
      </c>
      <c r="H12912" s="41">
        <v>5</v>
      </c>
    </row>
    <row r="12913" spans="1:8" ht="15" hidden="1" customHeight="1" x14ac:dyDescent="0.25">
      <c r="A12913" s="35">
        <v>176</v>
      </c>
      <c r="B12913" s="38" t="s">
        <v>2567</v>
      </c>
      <c r="C12913" s="38" t="s">
        <v>2568</v>
      </c>
      <c r="D12913" s="38" t="s">
        <v>2569</v>
      </c>
      <c r="E12913" s="45" t="s">
        <v>1286</v>
      </c>
      <c r="F12913" s="45" t="s">
        <v>22</v>
      </c>
      <c r="G12913" s="41" t="s">
        <v>385</v>
      </c>
      <c r="H12913" s="41">
        <v>16</v>
      </c>
    </row>
    <row r="12914" spans="1:8" ht="15" hidden="1" customHeight="1" x14ac:dyDescent="0.25">
      <c r="A12914" s="35">
        <v>176</v>
      </c>
      <c r="B12914" s="38" t="s">
        <v>2567</v>
      </c>
      <c r="C12914" s="38" t="s">
        <v>2568</v>
      </c>
      <c r="D12914" s="38" t="s">
        <v>2569</v>
      </c>
      <c r="E12914" s="45" t="s">
        <v>1286</v>
      </c>
      <c r="F12914" s="45" t="s">
        <v>22</v>
      </c>
      <c r="G12914" s="41" t="s">
        <v>386</v>
      </c>
      <c r="H12914" s="41" t="s">
        <v>2565</v>
      </c>
    </row>
    <row r="12915" spans="1:8" ht="15" hidden="1" customHeight="1" x14ac:dyDescent="0.25">
      <c r="A12915" s="35">
        <v>176</v>
      </c>
      <c r="B12915" s="38" t="s">
        <v>2567</v>
      </c>
      <c r="C12915" s="38" t="s">
        <v>2568</v>
      </c>
      <c r="D12915" s="38" t="s">
        <v>2569</v>
      </c>
      <c r="E12915" s="45" t="s">
        <v>1286</v>
      </c>
      <c r="F12915" s="45" t="s">
        <v>22</v>
      </c>
      <c r="G12915" s="41" t="s">
        <v>388</v>
      </c>
      <c r="H12915" s="41" t="s">
        <v>804</v>
      </c>
    </row>
    <row r="12916" spans="1:8" ht="15" hidden="1" customHeight="1" x14ac:dyDescent="0.25">
      <c r="A12916" s="35">
        <v>176</v>
      </c>
      <c r="B12916" s="38" t="s">
        <v>2567</v>
      </c>
      <c r="C12916" s="38" t="s">
        <v>2568</v>
      </c>
      <c r="D12916" s="38" t="s">
        <v>2569</v>
      </c>
      <c r="E12916" s="45" t="s">
        <v>1286</v>
      </c>
      <c r="F12916" s="45" t="s">
        <v>22</v>
      </c>
      <c r="G12916" s="41" t="s">
        <v>1324</v>
      </c>
      <c r="H12916" s="41" t="s">
        <v>1325</v>
      </c>
    </row>
    <row r="12917" spans="1:8" ht="15" hidden="1" customHeight="1" x14ac:dyDescent="0.25">
      <c r="A12917" s="35">
        <v>176</v>
      </c>
      <c r="B12917" s="38" t="s">
        <v>2567</v>
      </c>
      <c r="C12917" s="38" t="s">
        <v>2568</v>
      </c>
      <c r="D12917" s="38" t="s">
        <v>2569</v>
      </c>
      <c r="E12917" s="45" t="s">
        <v>1286</v>
      </c>
      <c r="F12917" s="45" t="s">
        <v>22</v>
      </c>
      <c r="G12917" s="41" t="s">
        <v>1326</v>
      </c>
      <c r="H12917" s="41" t="s">
        <v>1327</v>
      </c>
    </row>
    <row r="12918" spans="1:8" ht="15" hidden="1" customHeight="1" x14ac:dyDescent="0.25">
      <c r="A12918" s="35">
        <v>176</v>
      </c>
      <c r="B12918" s="38" t="s">
        <v>2567</v>
      </c>
      <c r="C12918" s="38" t="s">
        <v>2568</v>
      </c>
      <c r="D12918" s="38" t="s">
        <v>2569</v>
      </c>
      <c r="E12918" s="45" t="s">
        <v>1286</v>
      </c>
      <c r="F12918" s="45" t="s">
        <v>22</v>
      </c>
      <c r="G12918" s="41" t="s">
        <v>390</v>
      </c>
      <c r="H12918" s="41">
        <v>0</v>
      </c>
    </row>
    <row r="12919" spans="1:8" ht="15" hidden="1" customHeight="1" x14ac:dyDescent="0.25">
      <c r="A12919" s="35">
        <v>176</v>
      </c>
      <c r="B12919" s="38" t="s">
        <v>2567</v>
      </c>
      <c r="C12919" s="38" t="s">
        <v>2568</v>
      </c>
      <c r="D12919" s="38" t="s">
        <v>2569</v>
      </c>
      <c r="E12919" s="45" t="s">
        <v>1286</v>
      </c>
      <c r="F12919" s="45" t="s">
        <v>22</v>
      </c>
      <c r="G12919" s="41" t="s">
        <v>392</v>
      </c>
      <c r="H12919" s="41">
        <v>0</v>
      </c>
    </row>
    <row r="12920" spans="1:8" ht="15" hidden="1" customHeight="1" x14ac:dyDescent="0.25">
      <c r="A12920" s="35">
        <v>176</v>
      </c>
      <c r="B12920" s="38" t="s">
        <v>2567</v>
      </c>
      <c r="C12920" s="38" t="s">
        <v>2568</v>
      </c>
      <c r="D12920" s="38" t="s">
        <v>2569</v>
      </c>
      <c r="E12920" s="45" t="s">
        <v>1286</v>
      </c>
      <c r="F12920" s="45" t="s">
        <v>22</v>
      </c>
      <c r="G12920" s="41" t="s">
        <v>394</v>
      </c>
      <c r="H12920" s="41">
        <v>0</v>
      </c>
    </row>
    <row r="12921" spans="1:8" ht="15" hidden="1" customHeight="1" x14ac:dyDescent="0.25">
      <c r="A12921" s="35">
        <v>176</v>
      </c>
      <c r="B12921" s="38" t="s">
        <v>2567</v>
      </c>
      <c r="C12921" s="38" t="s">
        <v>2568</v>
      </c>
      <c r="D12921" s="38" t="s">
        <v>2569</v>
      </c>
      <c r="E12921" s="45" t="s">
        <v>1286</v>
      </c>
      <c r="F12921" s="45" t="s">
        <v>22</v>
      </c>
      <c r="G12921" s="41" t="s">
        <v>396</v>
      </c>
      <c r="H12921" s="41">
        <v>0</v>
      </c>
    </row>
    <row r="12922" spans="1:8" ht="15" hidden="1" customHeight="1" x14ac:dyDescent="0.25">
      <c r="A12922" s="35">
        <v>176</v>
      </c>
      <c r="B12922" s="38" t="s">
        <v>2567</v>
      </c>
      <c r="C12922" s="38" t="s">
        <v>2568</v>
      </c>
      <c r="D12922" s="38" t="s">
        <v>2569</v>
      </c>
      <c r="E12922" s="45" t="s">
        <v>1286</v>
      </c>
      <c r="F12922" s="45" t="s">
        <v>22</v>
      </c>
      <c r="G12922" s="41" t="s">
        <v>397</v>
      </c>
      <c r="H12922" s="41">
        <v>1.1000000000000001</v>
      </c>
    </row>
    <row r="12923" spans="1:8" ht="15" hidden="1" customHeight="1" x14ac:dyDescent="0.25">
      <c r="A12923" s="35">
        <v>176</v>
      </c>
      <c r="B12923" s="38" t="s">
        <v>2567</v>
      </c>
      <c r="C12923" s="38" t="s">
        <v>2568</v>
      </c>
      <c r="D12923" s="38" t="s">
        <v>2569</v>
      </c>
      <c r="E12923" s="45" t="s">
        <v>1286</v>
      </c>
      <c r="F12923" s="45" t="s">
        <v>22</v>
      </c>
      <c r="G12923" s="41" t="s">
        <v>398</v>
      </c>
      <c r="H12923" s="41">
        <v>5.2</v>
      </c>
    </row>
    <row r="12924" spans="1:8" ht="15" hidden="1" customHeight="1" x14ac:dyDescent="0.25">
      <c r="A12924" s="35">
        <v>176</v>
      </c>
      <c r="B12924" s="38" t="s">
        <v>2567</v>
      </c>
      <c r="C12924" s="38" t="s">
        <v>2568</v>
      </c>
      <c r="D12924" s="38" t="s">
        <v>2569</v>
      </c>
      <c r="E12924" s="45" t="s">
        <v>1286</v>
      </c>
      <c r="F12924" s="45" t="s">
        <v>22</v>
      </c>
      <c r="G12924" s="41" t="s">
        <v>2180</v>
      </c>
      <c r="H12924" s="41">
        <v>18</v>
      </c>
    </row>
    <row r="12925" spans="1:8" ht="15" hidden="1" customHeight="1" x14ac:dyDescent="0.25">
      <c r="A12925" s="35">
        <v>176</v>
      </c>
      <c r="B12925" s="38" t="s">
        <v>2567</v>
      </c>
      <c r="C12925" s="38" t="s">
        <v>2568</v>
      </c>
      <c r="D12925" s="38" t="s">
        <v>2569</v>
      </c>
      <c r="E12925" s="45" t="s">
        <v>1286</v>
      </c>
      <c r="F12925" s="45" t="s">
        <v>22</v>
      </c>
      <c r="G12925" s="41" t="s">
        <v>399</v>
      </c>
      <c r="H12925" s="41" t="s">
        <v>2084</v>
      </c>
    </row>
    <row r="12926" spans="1:8" ht="15" hidden="1" customHeight="1" x14ac:dyDescent="0.25">
      <c r="A12926" s="35">
        <v>176</v>
      </c>
      <c r="B12926" s="38" t="s">
        <v>2567</v>
      </c>
      <c r="C12926" s="38" t="s">
        <v>2568</v>
      </c>
      <c r="D12926" s="38" t="s">
        <v>2569</v>
      </c>
      <c r="E12926" s="45" t="s">
        <v>1286</v>
      </c>
      <c r="F12926" s="45" t="s">
        <v>22</v>
      </c>
      <c r="G12926" s="41" t="s">
        <v>401</v>
      </c>
      <c r="H12926" s="41" t="s">
        <v>402</v>
      </c>
    </row>
    <row r="12927" spans="1:8" ht="15" hidden="1" customHeight="1" x14ac:dyDescent="0.25">
      <c r="A12927" s="35">
        <v>176</v>
      </c>
      <c r="B12927" s="38" t="s">
        <v>2567</v>
      </c>
      <c r="C12927" s="38" t="s">
        <v>2568</v>
      </c>
      <c r="D12927" s="38" t="s">
        <v>2569</v>
      </c>
      <c r="E12927" s="45" t="s">
        <v>1286</v>
      </c>
      <c r="F12927" s="45" t="s">
        <v>22</v>
      </c>
      <c r="G12927" s="41" t="s">
        <v>403</v>
      </c>
      <c r="H12927" s="41" t="s">
        <v>1759</v>
      </c>
    </row>
    <row r="12928" spans="1:8" ht="15" hidden="1" customHeight="1" x14ac:dyDescent="0.25">
      <c r="A12928" s="35">
        <v>176</v>
      </c>
      <c r="B12928" s="38" t="s">
        <v>2567</v>
      </c>
      <c r="C12928" s="38" t="s">
        <v>2568</v>
      </c>
      <c r="D12928" s="38" t="s">
        <v>2569</v>
      </c>
      <c r="E12928" s="45" t="s">
        <v>1286</v>
      </c>
      <c r="F12928" s="45" t="s">
        <v>22</v>
      </c>
      <c r="G12928" s="41" t="s">
        <v>405</v>
      </c>
      <c r="H12928" s="41" t="s">
        <v>406</v>
      </c>
    </row>
    <row r="12929" spans="1:8" ht="15" hidden="1" customHeight="1" x14ac:dyDescent="0.25">
      <c r="A12929" s="35">
        <v>176</v>
      </c>
      <c r="B12929" s="38" t="s">
        <v>2567</v>
      </c>
      <c r="C12929" s="38" t="s">
        <v>2568</v>
      </c>
      <c r="D12929" s="38" t="s">
        <v>2569</v>
      </c>
      <c r="E12929" s="45" t="s">
        <v>1286</v>
      </c>
      <c r="F12929" s="45" t="s">
        <v>22</v>
      </c>
      <c r="G12929" s="41" t="s">
        <v>407</v>
      </c>
      <c r="H12929" s="41">
        <v>36</v>
      </c>
    </row>
    <row r="12930" spans="1:8" ht="15" hidden="1" customHeight="1" x14ac:dyDescent="0.25">
      <c r="A12930" s="35">
        <v>176</v>
      </c>
      <c r="B12930" s="38" t="s">
        <v>2567</v>
      </c>
      <c r="C12930" s="38" t="s">
        <v>2568</v>
      </c>
      <c r="D12930" s="38" t="s">
        <v>2569</v>
      </c>
      <c r="E12930" s="45" t="s">
        <v>1286</v>
      </c>
      <c r="F12930" s="45" t="s">
        <v>22</v>
      </c>
      <c r="G12930" s="41" t="s">
        <v>408</v>
      </c>
      <c r="H12930" s="41" t="s">
        <v>411</v>
      </c>
    </row>
    <row r="12931" spans="1:8" ht="15" hidden="1" customHeight="1" x14ac:dyDescent="0.25">
      <c r="A12931" s="35">
        <v>176</v>
      </c>
      <c r="B12931" s="38" t="s">
        <v>2567</v>
      </c>
      <c r="C12931" s="38" t="s">
        <v>2568</v>
      </c>
      <c r="D12931" s="38" t="s">
        <v>2569</v>
      </c>
      <c r="E12931" s="45" t="s">
        <v>1286</v>
      </c>
      <c r="F12931" s="45" t="s">
        <v>22</v>
      </c>
      <c r="G12931" s="41" t="s">
        <v>410</v>
      </c>
      <c r="H12931" s="41" t="s">
        <v>411</v>
      </c>
    </row>
    <row r="12932" spans="1:8" ht="15" hidden="1" customHeight="1" x14ac:dyDescent="0.25">
      <c r="A12932" s="35">
        <v>176</v>
      </c>
      <c r="B12932" s="38" t="s">
        <v>2567</v>
      </c>
      <c r="C12932" s="38" t="s">
        <v>2568</v>
      </c>
      <c r="D12932" s="38" t="s">
        <v>2569</v>
      </c>
      <c r="E12932" s="45" t="s">
        <v>1286</v>
      </c>
      <c r="F12932" s="45" t="s">
        <v>22</v>
      </c>
      <c r="G12932" s="41" t="s">
        <v>412</v>
      </c>
      <c r="H12932" s="41" t="s">
        <v>1333</v>
      </c>
    </row>
    <row r="12933" spans="1:8" ht="15" hidden="1" customHeight="1" x14ac:dyDescent="0.25">
      <c r="A12933" s="35">
        <v>176</v>
      </c>
      <c r="B12933" s="38" t="s">
        <v>2567</v>
      </c>
      <c r="C12933" s="38" t="s">
        <v>2568</v>
      </c>
      <c r="D12933" s="38" t="s">
        <v>2569</v>
      </c>
      <c r="E12933" s="45" t="s">
        <v>1286</v>
      </c>
      <c r="F12933" s="45" t="s">
        <v>22</v>
      </c>
      <c r="G12933" s="41" t="s">
        <v>414</v>
      </c>
      <c r="H12933" s="41" t="s">
        <v>423</v>
      </c>
    </row>
    <row r="12934" spans="1:8" ht="15" hidden="1" customHeight="1" x14ac:dyDescent="0.25">
      <c r="A12934" s="35">
        <v>176</v>
      </c>
      <c r="B12934" s="38" t="s">
        <v>2567</v>
      </c>
      <c r="C12934" s="38" t="s">
        <v>2568</v>
      </c>
      <c r="D12934" s="38" t="s">
        <v>2569</v>
      </c>
      <c r="E12934" s="45" t="s">
        <v>1286</v>
      </c>
      <c r="F12934" s="45" t="s">
        <v>22</v>
      </c>
      <c r="G12934" s="41" t="s">
        <v>416</v>
      </c>
      <c r="H12934" s="41" t="s">
        <v>423</v>
      </c>
    </row>
    <row r="12935" spans="1:8" ht="15" hidden="1" customHeight="1" x14ac:dyDescent="0.25">
      <c r="A12935" s="35">
        <v>176</v>
      </c>
      <c r="B12935" s="38" t="s">
        <v>2567</v>
      </c>
      <c r="C12935" s="38" t="s">
        <v>2568</v>
      </c>
      <c r="D12935" s="38" t="s">
        <v>2569</v>
      </c>
      <c r="E12935" s="45" t="s">
        <v>1286</v>
      </c>
      <c r="F12935" s="45" t="s">
        <v>22</v>
      </c>
      <c r="G12935" s="41" t="s">
        <v>417</v>
      </c>
      <c r="H12935" s="41" t="s">
        <v>423</v>
      </c>
    </row>
    <row r="12936" spans="1:8" ht="15" hidden="1" customHeight="1" x14ac:dyDescent="0.25">
      <c r="A12936" s="35">
        <v>176</v>
      </c>
      <c r="B12936" s="38" t="s">
        <v>2567</v>
      </c>
      <c r="C12936" s="38" t="s">
        <v>2568</v>
      </c>
      <c r="D12936" s="38" t="s">
        <v>2569</v>
      </c>
      <c r="E12936" s="45" t="s">
        <v>1286</v>
      </c>
      <c r="F12936" s="45" t="s">
        <v>22</v>
      </c>
      <c r="G12936" s="41" t="s">
        <v>418</v>
      </c>
      <c r="H12936" s="41" t="s">
        <v>419</v>
      </c>
    </row>
    <row r="12937" spans="1:8" ht="15" hidden="1" customHeight="1" x14ac:dyDescent="0.25">
      <c r="A12937" s="35">
        <v>176</v>
      </c>
      <c r="B12937" s="38" t="s">
        <v>2567</v>
      </c>
      <c r="C12937" s="38" t="s">
        <v>2568</v>
      </c>
      <c r="D12937" s="38" t="s">
        <v>2569</v>
      </c>
      <c r="E12937" s="45" t="s">
        <v>1286</v>
      </c>
      <c r="F12937" s="45" t="s">
        <v>22</v>
      </c>
      <c r="G12937" s="41" t="s">
        <v>420</v>
      </c>
      <c r="H12937" s="41" t="s">
        <v>423</v>
      </c>
    </row>
    <row r="12938" spans="1:8" ht="15" hidden="1" customHeight="1" x14ac:dyDescent="0.25">
      <c r="A12938" s="35">
        <v>176</v>
      </c>
      <c r="B12938" s="38" t="s">
        <v>2567</v>
      </c>
      <c r="C12938" s="38" t="s">
        <v>2568</v>
      </c>
      <c r="D12938" s="38" t="s">
        <v>2569</v>
      </c>
      <c r="E12938" s="45" t="s">
        <v>1286</v>
      </c>
      <c r="F12938" s="45" t="s">
        <v>22</v>
      </c>
      <c r="G12938" s="41" t="s">
        <v>422</v>
      </c>
      <c r="H12938" s="41" t="s">
        <v>423</v>
      </c>
    </row>
    <row r="12939" spans="1:8" ht="15" hidden="1" customHeight="1" x14ac:dyDescent="0.25">
      <c r="A12939" s="35">
        <v>176</v>
      </c>
      <c r="B12939" s="38" t="s">
        <v>2567</v>
      </c>
      <c r="C12939" s="38" t="s">
        <v>2568</v>
      </c>
      <c r="D12939" s="38" t="s">
        <v>2569</v>
      </c>
      <c r="E12939" s="45" t="s">
        <v>1286</v>
      </c>
      <c r="F12939" s="45" t="s">
        <v>22</v>
      </c>
      <c r="G12939" s="41" t="s">
        <v>424</v>
      </c>
      <c r="H12939" s="41" t="s">
        <v>571</v>
      </c>
    </row>
    <row r="12940" spans="1:8" ht="15" hidden="1" customHeight="1" x14ac:dyDescent="0.25">
      <c r="A12940" s="35">
        <v>176</v>
      </c>
      <c r="B12940" s="38" t="s">
        <v>2567</v>
      </c>
      <c r="C12940" s="38" t="s">
        <v>2568</v>
      </c>
      <c r="D12940" s="38" t="s">
        <v>2569</v>
      </c>
      <c r="E12940" s="45" t="s">
        <v>1286</v>
      </c>
      <c r="F12940" s="45" t="s">
        <v>22</v>
      </c>
      <c r="G12940" s="41" t="s">
        <v>425</v>
      </c>
      <c r="H12940" s="41" t="s">
        <v>426</v>
      </c>
    </row>
    <row r="12941" spans="1:8" ht="15" hidden="1" customHeight="1" x14ac:dyDescent="0.25">
      <c r="A12941" s="35">
        <v>177</v>
      </c>
      <c r="B12941" s="38" t="s">
        <v>2575</v>
      </c>
      <c r="C12941" s="38" t="s">
        <v>2576</v>
      </c>
      <c r="D12941" s="38" t="s">
        <v>2577</v>
      </c>
      <c r="E12941" s="45" t="s">
        <v>1286</v>
      </c>
      <c r="F12941" s="45" t="s">
        <v>22</v>
      </c>
      <c r="G12941" s="41" t="s">
        <v>309</v>
      </c>
      <c r="H12941" s="41" t="s">
        <v>2577</v>
      </c>
    </row>
    <row r="12942" spans="1:8" ht="15" hidden="1" customHeight="1" x14ac:dyDescent="0.25">
      <c r="A12942" s="35">
        <v>177</v>
      </c>
      <c r="B12942" s="38" t="s">
        <v>2575</v>
      </c>
      <c r="C12942" s="38" t="s">
        <v>2576</v>
      </c>
      <c r="D12942" s="38" t="s">
        <v>2577</v>
      </c>
      <c r="E12942" s="45" t="s">
        <v>1286</v>
      </c>
      <c r="F12942" s="45" t="s">
        <v>22</v>
      </c>
      <c r="G12942" s="41" t="s">
        <v>310</v>
      </c>
      <c r="H12942" s="41" t="s">
        <v>2578</v>
      </c>
    </row>
    <row r="12943" spans="1:8" ht="15" hidden="1" customHeight="1" x14ac:dyDescent="0.25">
      <c r="A12943" s="35">
        <v>177</v>
      </c>
      <c r="B12943" s="38" t="s">
        <v>2575</v>
      </c>
      <c r="C12943" s="38" t="s">
        <v>2576</v>
      </c>
      <c r="D12943" s="38" t="s">
        <v>2577</v>
      </c>
      <c r="E12943" s="45" t="s">
        <v>1286</v>
      </c>
      <c r="F12943" s="45" t="s">
        <v>22</v>
      </c>
      <c r="G12943" s="41" t="s">
        <v>312</v>
      </c>
      <c r="H12943" s="41" t="s">
        <v>2579</v>
      </c>
    </row>
    <row r="12944" spans="1:8" ht="15" hidden="1" customHeight="1" x14ac:dyDescent="0.25">
      <c r="A12944" s="35">
        <v>177</v>
      </c>
      <c r="B12944" s="38" t="s">
        <v>2575</v>
      </c>
      <c r="C12944" s="38" t="s">
        <v>2576</v>
      </c>
      <c r="D12944" s="38" t="s">
        <v>2577</v>
      </c>
      <c r="E12944" s="45" t="s">
        <v>1286</v>
      </c>
      <c r="F12944" s="45" t="s">
        <v>22</v>
      </c>
      <c r="G12944" s="41" t="s">
        <v>314</v>
      </c>
      <c r="H12944" s="41" t="s">
        <v>423</v>
      </c>
    </row>
    <row r="12945" spans="1:8" ht="15" hidden="1" customHeight="1" x14ac:dyDescent="0.25">
      <c r="A12945" s="35">
        <v>177</v>
      </c>
      <c r="B12945" s="38" t="s">
        <v>2575</v>
      </c>
      <c r="C12945" s="38" t="s">
        <v>2576</v>
      </c>
      <c r="D12945" s="38" t="s">
        <v>2577</v>
      </c>
      <c r="E12945" s="45" t="s">
        <v>1286</v>
      </c>
      <c r="F12945" s="45" t="s">
        <v>22</v>
      </c>
      <c r="G12945" s="41" t="s">
        <v>316</v>
      </c>
      <c r="H12945" s="41" t="s">
        <v>2555</v>
      </c>
    </row>
    <row r="12946" spans="1:8" ht="15" hidden="1" customHeight="1" x14ac:dyDescent="0.25">
      <c r="A12946" s="35">
        <v>177</v>
      </c>
      <c r="B12946" s="38" t="s">
        <v>2575</v>
      </c>
      <c r="C12946" s="38" t="s">
        <v>2576</v>
      </c>
      <c r="D12946" s="38" t="s">
        <v>2577</v>
      </c>
      <c r="E12946" s="45" t="s">
        <v>1286</v>
      </c>
      <c r="F12946" s="45" t="s">
        <v>22</v>
      </c>
      <c r="G12946" s="41" t="s">
        <v>318</v>
      </c>
      <c r="H12946" s="41" t="s">
        <v>319</v>
      </c>
    </row>
    <row r="12947" spans="1:8" ht="15" hidden="1" customHeight="1" x14ac:dyDescent="0.25">
      <c r="A12947" s="35">
        <v>177</v>
      </c>
      <c r="B12947" s="38" t="s">
        <v>2575</v>
      </c>
      <c r="C12947" s="38" t="s">
        <v>2576</v>
      </c>
      <c r="D12947" s="38" t="s">
        <v>2577</v>
      </c>
      <c r="E12947" s="45" t="s">
        <v>1286</v>
      </c>
      <c r="F12947" s="45" t="s">
        <v>22</v>
      </c>
      <c r="G12947" s="41" t="s">
        <v>320</v>
      </c>
      <c r="H12947" s="41">
        <v>27</v>
      </c>
    </row>
    <row r="12948" spans="1:8" ht="15" hidden="1" customHeight="1" x14ac:dyDescent="0.25">
      <c r="A12948" s="35">
        <v>177</v>
      </c>
      <c r="B12948" s="38" t="s">
        <v>2575</v>
      </c>
      <c r="C12948" s="38" t="s">
        <v>2576</v>
      </c>
      <c r="D12948" s="38" t="s">
        <v>2577</v>
      </c>
      <c r="E12948" s="45" t="s">
        <v>1286</v>
      </c>
      <c r="F12948" s="45" t="s">
        <v>22</v>
      </c>
      <c r="G12948" s="41" t="s">
        <v>321</v>
      </c>
      <c r="H12948" s="41">
        <v>9</v>
      </c>
    </row>
    <row r="12949" spans="1:8" ht="15" hidden="1" customHeight="1" x14ac:dyDescent="0.25">
      <c r="A12949" s="35">
        <v>177</v>
      </c>
      <c r="B12949" s="38" t="s">
        <v>2575</v>
      </c>
      <c r="C12949" s="38" t="s">
        <v>2576</v>
      </c>
      <c r="D12949" s="38" t="s">
        <v>2577</v>
      </c>
      <c r="E12949" s="45" t="s">
        <v>1286</v>
      </c>
      <c r="F12949" s="45" t="s">
        <v>22</v>
      </c>
      <c r="G12949" s="41" t="s">
        <v>322</v>
      </c>
      <c r="H12949" s="41">
        <v>2.71</v>
      </c>
    </row>
    <row r="12950" spans="1:8" ht="15" hidden="1" customHeight="1" x14ac:dyDescent="0.25">
      <c r="A12950" s="35">
        <v>177</v>
      </c>
      <c r="B12950" s="38" t="s">
        <v>2575</v>
      </c>
      <c r="C12950" s="38" t="s">
        <v>2576</v>
      </c>
      <c r="D12950" s="38" t="s">
        <v>2577</v>
      </c>
      <c r="E12950" s="45" t="s">
        <v>1286</v>
      </c>
      <c r="F12950" s="45" t="s">
        <v>22</v>
      </c>
      <c r="G12950" s="41" t="s">
        <v>324</v>
      </c>
      <c r="H12950" s="41">
        <v>3.63</v>
      </c>
    </row>
    <row r="12951" spans="1:8" ht="15" hidden="1" customHeight="1" x14ac:dyDescent="0.25">
      <c r="A12951" s="35">
        <v>177</v>
      </c>
      <c r="B12951" s="38" t="s">
        <v>2575</v>
      </c>
      <c r="C12951" s="38" t="s">
        <v>2576</v>
      </c>
      <c r="D12951" s="38" t="s">
        <v>2577</v>
      </c>
      <c r="E12951" s="45" t="s">
        <v>1286</v>
      </c>
      <c r="F12951" s="45" t="s">
        <v>22</v>
      </c>
      <c r="G12951" s="41" t="s">
        <v>326</v>
      </c>
      <c r="H12951" s="41">
        <v>0.83599999999999997</v>
      </c>
    </row>
    <row r="12952" spans="1:8" ht="15" hidden="1" customHeight="1" x14ac:dyDescent="0.25">
      <c r="A12952" s="35">
        <v>177</v>
      </c>
      <c r="B12952" s="38" t="s">
        <v>2575</v>
      </c>
      <c r="C12952" s="38" t="s">
        <v>2576</v>
      </c>
      <c r="D12952" s="38" t="s">
        <v>2577</v>
      </c>
      <c r="E12952" s="45" t="s">
        <v>1286</v>
      </c>
      <c r="F12952" s="45" t="s">
        <v>22</v>
      </c>
      <c r="G12952" s="41" t="s">
        <v>328</v>
      </c>
      <c r="H12952" s="41" t="s">
        <v>2291</v>
      </c>
    </row>
    <row r="12953" spans="1:8" ht="15" hidden="1" customHeight="1" x14ac:dyDescent="0.25">
      <c r="A12953" s="35">
        <v>177</v>
      </c>
      <c r="B12953" s="38" t="s">
        <v>2575</v>
      </c>
      <c r="C12953" s="38" t="s">
        <v>2576</v>
      </c>
      <c r="D12953" s="38" t="s">
        <v>2577</v>
      </c>
      <c r="E12953" s="45" t="s">
        <v>1286</v>
      </c>
      <c r="F12953" s="45" t="s">
        <v>22</v>
      </c>
      <c r="G12953" s="41" t="s">
        <v>331</v>
      </c>
      <c r="H12953" s="41" t="s">
        <v>332</v>
      </c>
    </row>
    <row r="12954" spans="1:8" ht="15" hidden="1" customHeight="1" x14ac:dyDescent="0.25">
      <c r="A12954" s="35">
        <v>177</v>
      </c>
      <c r="B12954" s="38" t="s">
        <v>2575</v>
      </c>
      <c r="C12954" s="38" t="s">
        <v>2576</v>
      </c>
      <c r="D12954" s="38" t="s">
        <v>2577</v>
      </c>
      <c r="E12954" s="45" t="s">
        <v>1286</v>
      </c>
      <c r="F12954" s="45" t="s">
        <v>22</v>
      </c>
      <c r="G12954" s="41" t="s">
        <v>335</v>
      </c>
      <c r="H12954" s="41">
        <v>10</v>
      </c>
    </row>
    <row r="12955" spans="1:8" ht="15" hidden="1" customHeight="1" x14ac:dyDescent="0.25">
      <c r="A12955" s="35">
        <v>177</v>
      </c>
      <c r="B12955" s="38" t="s">
        <v>2575</v>
      </c>
      <c r="C12955" s="38" t="s">
        <v>2576</v>
      </c>
      <c r="D12955" s="38" t="s">
        <v>2577</v>
      </c>
      <c r="E12955" s="45" t="s">
        <v>1286</v>
      </c>
      <c r="F12955" s="45" t="s">
        <v>22</v>
      </c>
      <c r="G12955" s="41" t="s">
        <v>336</v>
      </c>
      <c r="H12955" s="41">
        <v>2.82</v>
      </c>
    </row>
    <row r="12956" spans="1:8" ht="15" hidden="1" customHeight="1" x14ac:dyDescent="0.25">
      <c r="A12956" s="35">
        <v>177</v>
      </c>
      <c r="B12956" s="38" t="s">
        <v>2575</v>
      </c>
      <c r="C12956" s="38" t="s">
        <v>2576</v>
      </c>
      <c r="D12956" s="38" t="s">
        <v>2577</v>
      </c>
      <c r="E12956" s="45" t="s">
        <v>1286</v>
      </c>
      <c r="F12956" s="45" t="s">
        <v>22</v>
      </c>
      <c r="G12956" s="41" t="s">
        <v>338</v>
      </c>
      <c r="H12956" s="41">
        <v>3.37</v>
      </c>
    </row>
    <row r="12957" spans="1:8" ht="15" hidden="1" customHeight="1" x14ac:dyDescent="0.25">
      <c r="A12957" s="35">
        <v>177</v>
      </c>
      <c r="B12957" s="38" t="s">
        <v>2575</v>
      </c>
      <c r="C12957" s="38" t="s">
        <v>2576</v>
      </c>
      <c r="D12957" s="38" t="s">
        <v>2577</v>
      </c>
      <c r="E12957" s="45" t="s">
        <v>1286</v>
      </c>
      <c r="F12957" s="45" t="s">
        <v>22</v>
      </c>
      <c r="G12957" s="41" t="s">
        <v>340</v>
      </c>
      <c r="H12957" s="41">
        <v>0.77500000000000002</v>
      </c>
    </row>
    <row r="12958" spans="1:8" ht="15" hidden="1" customHeight="1" x14ac:dyDescent="0.25">
      <c r="A12958" s="35">
        <v>177</v>
      </c>
      <c r="B12958" s="38" t="s">
        <v>2575</v>
      </c>
      <c r="C12958" s="38" t="s">
        <v>2576</v>
      </c>
      <c r="D12958" s="38" t="s">
        <v>2577</v>
      </c>
      <c r="E12958" s="45" t="s">
        <v>1286</v>
      </c>
      <c r="F12958" s="45" t="s">
        <v>22</v>
      </c>
      <c r="G12958" s="41" t="s">
        <v>342</v>
      </c>
      <c r="H12958" s="41" t="s">
        <v>1896</v>
      </c>
    </row>
    <row r="12959" spans="1:8" ht="15" hidden="1" customHeight="1" x14ac:dyDescent="0.25">
      <c r="A12959" s="35">
        <v>177</v>
      </c>
      <c r="B12959" s="38" t="s">
        <v>2575</v>
      </c>
      <c r="C12959" s="38" t="s">
        <v>2576</v>
      </c>
      <c r="D12959" s="38" t="s">
        <v>2577</v>
      </c>
      <c r="E12959" s="45" t="s">
        <v>1286</v>
      </c>
      <c r="F12959" s="45" t="s">
        <v>22</v>
      </c>
      <c r="G12959" s="41" t="s">
        <v>345</v>
      </c>
      <c r="H12959" s="41" t="s">
        <v>332</v>
      </c>
    </row>
    <row r="12960" spans="1:8" ht="15" hidden="1" customHeight="1" x14ac:dyDescent="0.25">
      <c r="A12960" s="35">
        <v>177</v>
      </c>
      <c r="B12960" s="38" t="s">
        <v>2575</v>
      </c>
      <c r="C12960" s="38" t="s">
        <v>2576</v>
      </c>
      <c r="D12960" s="38" t="s">
        <v>2577</v>
      </c>
      <c r="E12960" s="45" t="s">
        <v>1286</v>
      </c>
      <c r="F12960" s="45" t="s">
        <v>22</v>
      </c>
      <c r="G12960" s="41" t="s">
        <v>347</v>
      </c>
      <c r="H12960" s="41" t="s">
        <v>2202</v>
      </c>
    </row>
    <row r="12961" spans="1:8" ht="15" hidden="1" customHeight="1" x14ac:dyDescent="0.25">
      <c r="A12961" s="35">
        <v>177</v>
      </c>
      <c r="B12961" s="38" t="s">
        <v>2575</v>
      </c>
      <c r="C12961" s="38" t="s">
        <v>2576</v>
      </c>
      <c r="D12961" s="38" t="s">
        <v>2577</v>
      </c>
      <c r="E12961" s="45" t="s">
        <v>1286</v>
      </c>
      <c r="F12961" s="45" t="s">
        <v>22</v>
      </c>
      <c r="G12961" s="41" t="s">
        <v>349</v>
      </c>
      <c r="H12961" s="41" t="s">
        <v>2580</v>
      </c>
    </row>
    <row r="12962" spans="1:8" ht="15" hidden="1" customHeight="1" x14ac:dyDescent="0.25">
      <c r="A12962" s="35">
        <v>177</v>
      </c>
      <c r="B12962" s="38" t="s">
        <v>2575</v>
      </c>
      <c r="C12962" s="38" t="s">
        <v>2576</v>
      </c>
      <c r="D12962" s="38" t="s">
        <v>2577</v>
      </c>
      <c r="E12962" s="45" t="s">
        <v>1286</v>
      </c>
      <c r="F12962" s="45" t="s">
        <v>22</v>
      </c>
      <c r="G12962" s="41" t="s">
        <v>351</v>
      </c>
      <c r="H12962" s="41">
        <v>360</v>
      </c>
    </row>
    <row r="12963" spans="1:8" ht="15" hidden="1" customHeight="1" x14ac:dyDescent="0.25">
      <c r="A12963" s="35">
        <v>177</v>
      </c>
      <c r="B12963" s="38" t="s">
        <v>2575</v>
      </c>
      <c r="C12963" s="38" t="s">
        <v>2576</v>
      </c>
      <c r="D12963" s="38" t="s">
        <v>2577</v>
      </c>
      <c r="E12963" s="45" t="s">
        <v>1286</v>
      </c>
      <c r="F12963" s="45" t="s">
        <v>22</v>
      </c>
      <c r="G12963" s="41" t="s">
        <v>352</v>
      </c>
      <c r="H12963" s="41" t="s">
        <v>2581</v>
      </c>
    </row>
    <row r="12964" spans="1:8" ht="15" hidden="1" customHeight="1" x14ac:dyDescent="0.25">
      <c r="A12964" s="35">
        <v>177</v>
      </c>
      <c r="B12964" s="38" t="s">
        <v>2575</v>
      </c>
      <c r="C12964" s="38" t="s">
        <v>2576</v>
      </c>
      <c r="D12964" s="38" t="s">
        <v>2577</v>
      </c>
      <c r="E12964" s="45" t="s">
        <v>1286</v>
      </c>
      <c r="F12964" s="45" t="s">
        <v>22</v>
      </c>
      <c r="G12964" s="41" t="s">
        <v>354</v>
      </c>
      <c r="H12964" s="41">
        <v>24</v>
      </c>
    </row>
    <row r="12965" spans="1:8" ht="15" hidden="1" customHeight="1" x14ac:dyDescent="0.25">
      <c r="A12965" s="35">
        <v>177</v>
      </c>
      <c r="B12965" s="38" t="s">
        <v>2575</v>
      </c>
      <c r="C12965" s="38" t="s">
        <v>2576</v>
      </c>
      <c r="D12965" s="38" t="s">
        <v>2577</v>
      </c>
      <c r="E12965" s="45" t="s">
        <v>1286</v>
      </c>
      <c r="F12965" s="45" t="s">
        <v>22</v>
      </c>
      <c r="G12965" s="41" t="s">
        <v>355</v>
      </c>
      <c r="H12965" s="41">
        <v>0.97</v>
      </c>
    </row>
    <row r="12966" spans="1:8" ht="15" hidden="1" customHeight="1" x14ac:dyDescent="0.25">
      <c r="A12966" s="35">
        <v>177</v>
      </c>
      <c r="B12966" s="38" t="s">
        <v>2575</v>
      </c>
      <c r="C12966" s="38" t="s">
        <v>2576</v>
      </c>
      <c r="D12966" s="38" t="s">
        <v>2577</v>
      </c>
      <c r="E12966" s="45" t="s">
        <v>1286</v>
      </c>
      <c r="F12966" s="45" t="s">
        <v>22</v>
      </c>
      <c r="G12966" s="41" t="s">
        <v>356</v>
      </c>
      <c r="H12966" s="41">
        <v>1700</v>
      </c>
    </row>
    <row r="12967" spans="1:8" ht="15" hidden="1" customHeight="1" x14ac:dyDescent="0.25">
      <c r="A12967" s="35">
        <v>177</v>
      </c>
      <c r="B12967" s="38" t="s">
        <v>2575</v>
      </c>
      <c r="C12967" s="38" t="s">
        <v>2576</v>
      </c>
      <c r="D12967" s="38" t="s">
        <v>2577</v>
      </c>
      <c r="E12967" s="45" t="s">
        <v>1286</v>
      </c>
      <c r="F12967" s="45" t="s">
        <v>22</v>
      </c>
      <c r="G12967" s="41" t="s">
        <v>357</v>
      </c>
      <c r="H12967" s="41">
        <v>50</v>
      </c>
    </row>
    <row r="12968" spans="1:8" ht="15" hidden="1" customHeight="1" x14ac:dyDescent="0.25">
      <c r="A12968" s="35">
        <v>177</v>
      </c>
      <c r="B12968" s="38" t="s">
        <v>2575</v>
      </c>
      <c r="C12968" s="38" t="s">
        <v>2576</v>
      </c>
      <c r="D12968" s="38" t="s">
        <v>2577</v>
      </c>
      <c r="E12968" s="45" t="s">
        <v>1286</v>
      </c>
      <c r="F12968" s="45" t="s">
        <v>22</v>
      </c>
      <c r="G12968" s="41" t="s">
        <v>358</v>
      </c>
      <c r="H12968" s="41" t="s">
        <v>1353</v>
      </c>
    </row>
    <row r="12969" spans="1:8" ht="15" hidden="1" customHeight="1" x14ac:dyDescent="0.25">
      <c r="A12969" s="35">
        <v>177</v>
      </c>
      <c r="B12969" s="38" t="s">
        <v>2575</v>
      </c>
      <c r="C12969" s="38" t="s">
        <v>2576</v>
      </c>
      <c r="D12969" s="38" t="s">
        <v>2577</v>
      </c>
      <c r="E12969" s="45" t="s">
        <v>1286</v>
      </c>
      <c r="F12969" s="45" t="s">
        <v>22</v>
      </c>
      <c r="G12969" s="42" t="s">
        <v>360</v>
      </c>
      <c r="H12969" s="41" t="s">
        <v>1312</v>
      </c>
    </row>
    <row r="12970" spans="1:8" ht="15" hidden="1" customHeight="1" x14ac:dyDescent="0.25">
      <c r="A12970" s="35">
        <v>177</v>
      </c>
      <c r="B12970" s="38" t="s">
        <v>2575</v>
      </c>
      <c r="C12970" s="38" t="s">
        <v>2576</v>
      </c>
      <c r="D12970" s="38" t="s">
        <v>2577</v>
      </c>
      <c r="E12970" s="45" t="s">
        <v>1286</v>
      </c>
      <c r="F12970" s="45" t="s">
        <v>22</v>
      </c>
      <c r="G12970" s="41" t="s">
        <v>1313</v>
      </c>
      <c r="H12970" s="41" t="s">
        <v>2419</v>
      </c>
    </row>
    <row r="12971" spans="1:8" ht="15" hidden="1" customHeight="1" x14ac:dyDescent="0.25">
      <c r="A12971" s="35">
        <v>177</v>
      </c>
      <c r="B12971" s="38" t="s">
        <v>2575</v>
      </c>
      <c r="C12971" s="38" t="s">
        <v>2576</v>
      </c>
      <c r="D12971" s="38" t="s">
        <v>2577</v>
      </c>
      <c r="E12971" s="45" t="s">
        <v>1286</v>
      </c>
      <c r="F12971" s="45" t="s">
        <v>22</v>
      </c>
      <c r="G12971" s="41" t="s">
        <v>362</v>
      </c>
      <c r="H12971" s="41" t="s">
        <v>1426</v>
      </c>
    </row>
    <row r="12972" spans="1:8" ht="15" hidden="1" customHeight="1" x14ac:dyDescent="0.25">
      <c r="A12972" s="35">
        <v>177</v>
      </c>
      <c r="B12972" s="38" t="s">
        <v>2575</v>
      </c>
      <c r="C12972" s="38" t="s">
        <v>2576</v>
      </c>
      <c r="D12972" s="38" t="s">
        <v>2577</v>
      </c>
      <c r="E12972" s="45" t="s">
        <v>1286</v>
      </c>
      <c r="F12972" s="45" t="s">
        <v>22</v>
      </c>
      <c r="G12972" s="41" t="s">
        <v>364</v>
      </c>
      <c r="H12972" s="41">
        <v>540</v>
      </c>
    </row>
    <row r="12973" spans="1:8" ht="15" hidden="1" customHeight="1" x14ac:dyDescent="0.25">
      <c r="A12973" s="35">
        <v>177</v>
      </c>
      <c r="B12973" s="38" t="s">
        <v>2575</v>
      </c>
      <c r="C12973" s="38" t="s">
        <v>2576</v>
      </c>
      <c r="D12973" s="38" t="s">
        <v>2577</v>
      </c>
      <c r="E12973" s="45" t="s">
        <v>1286</v>
      </c>
      <c r="F12973" s="45" t="s">
        <v>22</v>
      </c>
      <c r="G12973" s="41" t="s">
        <v>781</v>
      </c>
      <c r="H12973" s="41">
        <v>20</v>
      </c>
    </row>
    <row r="12974" spans="1:8" ht="15" hidden="1" customHeight="1" x14ac:dyDescent="0.25">
      <c r="A12974" s="35">
        <v>177</v>
      </c>
      <c r="B12974" s="38" t="s">
        <v>2575</v>
      </c>
      <c r="C12974" s="38" t="s">
        <v>2576</v>
      </c>
      <c r="D12974" s="38" t="s">
        <v>2577</v>
      </c>
      <c r="E12974" s="45" t="s">
        <v>1286</v>
      </c>
      <c r="F12974" s="45" t="s">
        <v>22</v>
      </c>
      <c r="G12974" s="41" t="s">
        <v>365</v>
      </c>
      <c r="H12974" s="41" t="s">
        <v>2079</v>
      </c>
    </row>
    <row r="12975" spans="1:8" ht="15" hidden="1" customHeight="1" x14ac:dyDescent="0.25">
      <c r="A12975" s="35">
        <v>177</v>
      </c>
      <c r="B12975" s="38" t="s">
        <v>2575</v>
      </c>
      <c r="C12975" s="38" t="s">
        <v>2576</v>
      </c>
      <c r="D12975" s="38" t="s">
        <v>2577</v>
      </c>
      <c r="E12975" s="45" t="s">
        <v>1286</v>
      </c>
      <c r="F12975" s="45" t="s">
        <v>22</v>
      </c>
      <c r="G12975" s="41" t="s">
        <v>367</v>
      </c>
      <c r="H12975" s="41" t="s">
        <v>2420</v>
      </c>
    </row>
    <row r="12976" spans="1:8" ht="15" hidden="1" customHeight="1" x14ac:dyDescent="0.25">
      <c r="A12976" s="35">
        <v>177</v>
      </c>
      <c r="B12976" s="38" t="s">
        <v>2575</v>
      </c>
      <c r="C12976" s="38" t="s">
        <v>2576</v>
      </c>
      <c r="D12976" s="38" t="s">
        <v>2577</v>
      </c>
      <c r="E12976" s="45" t="s">
        <v>1286</v>
      </c>
      <c r="F12976" s="45" t="s">
        <v>22</v>
      </c>
      <c r="G12976" s="41" t="s">
        <v>369</v>
      </c>
      <c r="H12976" s="41" t="s">
        <v>2081</v>
      </c>
    </row>
    <row r="12977" spans="1:8" ht="15" hidden="1" customHeight="1" x14ac:dyDescent="0.25">
      <c r="A12977" s="35">
        <v>177</v>
      </c>
      <c r="B12977" s="38" t="s">
        <v>2575</v>
      </c>
      <c r="C12977" s="38" t="s">
        <v>2576</v>
      </c>
      <c r="D12977" s="38" t="s">
        <v>2577</v>
      </c>
      <c r="E12977" s="45" t="s">
        <v>1286</v>
      </c>
      <c r="F12977" s="45" t="s">
        <v>22</v>
      </c>
      <c r="G12977" s="41" t="s">
        <v>371</v>
      </c>
      <c r="H12977" s="41" t="s">
        <v>2471</v>
      </c>
    </row>
    <row r="12978" spans="1:8" ht="15" hidden="1" customHeight="1" x14ac:dyDescent="0.25">
      <c r="A12978" s="35">
        <v>177</v>
      </c>
      <c r="B12978" s="38" t="s">
        <v>2575</v>
      </c>
      <c r="C12978" s="38" t="s">
        <v>2576</v>
      </c>
      <c r="D12978" s="38" t="s">
        <v>2577</v>
      </c>
      <c r="E12978" s="45" t="s">
        <v>1286</v>
      </c>
      <c r="F12978" s="45" t="s">
        <v>22</v>
      </c>
      <c r="G12978" s="41" t="s">
        <v>373</v>
      </c>
      <c r="H12978" s="41">
        <v>7.3</v>
      </c>
    </row>
    <row r="12979" spans="1:8" ht="15" hidden="1" customHeight="1" x14ac:dyDescent="0.25">
      <c r="A12979" s="35">
        <v>177</v>
      </c>
      <c r="B12979" s="38" t="s">
        <v>2575</v>
      </c>
      <c r="C12979" s="38" t="s">
        <v>2576</v>
      </c>
      <c r="D12979" s="38" t="s">
        <v>2577</v>
      </c>
      <c r="E12979" s="45" t="s">
        <v>1286</v>
      </c>
      <c r="F12979" s="45" t="s">
        <v>22</v>
      </c>
      <c r="G12979" s="41" t="s">
        <v>374</v>
      </c>
      <c r="H12979" s="41">
        <v>20.8</v>
      </c>
    </row>
    <row r="12980" spans="1:8" ht="15" hidden="1" customHeight="1" x14ac:dyDescent="0.25">
      <c r="A12980" s="35">
        <v>177</v>
      </c>
      <c r="B12980" s="38" t="s">
        <v>2575</v>
      </c>
      <c r="C12980" s="38" t="s">
        <v>2576</v>
      </c>
      <c r="D12980" s="38" t="s">
        <v>2577</v>
      </c>
      <c r="E12980" s="45" t="s">
        <v>1286</v>
      </c>
      <c r="F12980" s="45" t="s">
        <v>22</v>
      </c>
      <c r="G12980" s="41" t="s">
        <v>375</v>
      </c>
      <c r="H12980" s="41">
        <v>8.8000000000000007</v>
      </c>
    </row>
    <row r="12981" spans="1:8" ht="15" hidden="1" customHeight="1" x14ac:dyDescent="0.25">
      <c r="A12981" s="35">
        <v>177</v>
      </c>
      <c r="B12981" s="38" t="s">
        <v>2575</v>
      </c>
      <c r="C12981" s="38" t="s">
        <v>2576</v>
      </c>
      <c r="D12981" s="38" t="s">
        <v>2577</v>
      </c>
      <c r="E12981" s="45" t="s">
        <v>1286</v>
      </c>
      <c r="F12981" s="45" t="s">
        <v>22</v>
      </c>
      <c r="G12981" s="41" t="s">
        <v>376</v>
      </c>
      <c r="H12981" s="42">
        <v>22.5</v>
      </c>
    </row>
    <row r="12982" spans="1:8" ht="15" hidden="1" customHeight="1" x14ac:dyDescent="0.25">
      <c r="A12982" s="35">
        <v>177</v>
      </c>
      <c r="B12982" s="38" t="s">
        <v>2575</v>
      </c>
      <c r="C12982" s="38" t="s">
        <v>2576</v>
      </c>
      <c r="D12982" s="38" t="s">
        <v>2577</v>
      </c>
      <c r="E12982" s="45" t="s">
        <v>1286</v>
      </c>
      <c r="F12982" s="45" t="s">
        <v>22</v>
      </c>
      <c r="G12982" s="41" t="s">
        <v>377</v>
      </c>
      <c r="H12982" s="41" t="s">
        <v>378</v>
      </c>
    </row>
    <row r="12983" spans="1:8" ht="15" hidden="1" customHeight="1" x14ac:dyDescent="0.25">
      <c r="A12983" s="35">
        <v>177</v>
      </c>
      <c r="B12983" s="38" t="s">
        <v>2575</v>
      </c>
      <c r="C12983" s="38" t="s">
        <v>2576</v>
      </c>
      <c r="D12983" s="38" t="s">
        <v>2577</v>
      </c>
      <c r="E12983" s="45" t="s">
        <v>1286</v>
      </c>
      <c r="F12983" s="45" t="s">
        <v>22</v>
      </c>
      <c r="G12983" s="41" t="s">
        <v>379</v>
      </c>
      <c r="H12983" s="41" t="s">
        <v>380</v>
      </c>
    </row>
    <row r="12984" spans="1:8" ht="15" hidden="1" customHeight="1" x14ac:dyDescent="0.25">
      <c r="A12984" s="35">
        <v>177</v>
      </c>
      <c r="B12984" s="38" t="s">
        <v>2575</v>
      </c>
      <c r="C12984" s="38" t="s">
        <v>2576</v>
      </c>
      <c r="D12984" s="38" t="s">
        <v>2577</v>
      </c>
      <c r="E12984" s="45" t="s">
        <v>1286</v>
      </c>
      <c r="F12984" s="45" t="s">
        <v>22</v>
      </c>
      <c r="G12984" s="41" t="s">
        <v>381</v>
      </c>
      <c r="H12984" s="41">
        <v>20</v>
      </c>
    </row>
    <row r="12985" spans="1:8" ht="15" hidden="1" customHeight="1" x14ac:dyDescent="0.25">
      <c r="A12985" s="35">
        <v>177</v>
      </c>
      <c r="B12985" s="38" t="s">
        <v>2575</v>
      </c>
      <c r="C12985" s="38" t="s">
        <v>2576</v>
      </c>
      <c r="D12985" s="38" t="s">
        <v>2577</v>
      </c>
      <c r="E12985" s="45" t="s">
        <v>1286</v>
      </c>
      <c r="F12985" s="45" t="s">
        <v>22</v>
      </c>
      <c r="G12985" s="41" t="s">
        <v>382</v>
      </c>
      <c r="H12985" s="41">
        <v>10</v>
      </c>
    </row>
    <row r="12986" spans="1:8" ht="15" hidden="1" customHeight="1" x14ac:dyDescent="0.25">
      <c r="A12986" s="35">
        <v>177</v>
      </c>
      <c r="B12986" s="38" t="s">
        <v>2575</v>
      </c>
      <c r="C12986" s="38" t="s">
        <v>2576</v>
      </c>
      <c r="D12986" s="38" t="s">
        <v>2577</v>
      </c>
      <c r="E12986" s="45" t="s">
        <v>1286</v>
      </c>
      <c r="F12986" s="45" t="s">
        <v>22</v>
      </c>
      <c r="G12986" s="41" t="s">
        <v>383</v>
      </c>
      <c r="H12986" s="41">
        <v>3</v>
      </c>
    </row>
    <row r="12987" spans="1:8" ht="15" hidden="1" customHeight="1" x14ac:dyDescent="0.25">
      <c r="A12987" s="35">
        <v>177</v>
      </c>
      <c r="B12987" s="38" t="s">
        <v>2575</v>
      </c>
      <c r="C12987" s="38" t="s">
        <v>2576</v>
      </c>
      <c r="D12987" s="38" t="s">
        <v>2577</v>
      </c>
      <c r="E12987" s="45" t="s">
        <v>1286</v>
      </c>
      <c r="F12987" s="45" t="s">
        <v>22</v>
      </c>
      <c r="G12987" s="41" t="s">
        <v>384</v>
      </c>
      <c r="H12987" s="41">
        <v>5</v>
      </c>
    </row>
    <row r="12988" spans="1:8" ht="15" hidden="1" customHeight="1" x14ac:dyDescent="0.25">
      <c r="A12988" s="35">
        <v>177</v>
      </c>
      <c r="B12988" s="38" t="s">
        <v>2575</v>
      </c>
      <c r="C12988" s="38" t="s">
        <v>2576</v>
      </c>
      <c r="D12988" s="38" t="s">
        <v>2577</v>
      </c>
      <c r="E12988" s="45" t="s">
        <v>1286</v>
      </c>
      <c r="F12988" s="45" t="s">
        <v>22</v>
      </c>
      <c r="G12988" s="41" t="s">
        <v>385</v>
      </c>
      <c r="H12988" s="41">
        <v>16</v>
      </c>
    </row>
    <row r="12989" spans="1:8" ht="15" hidden="1" customHeight="1" x14ac:dyDescent="0.25">
      <c r="A12989" s="35">
        <v>177</v>
      </c>
      <c r="B12989" s="38" t="s">
        <v>2575</v>
      </c>
      <c r="C12989" s="38" t="s">
        <v>2576</v>
      </c>
      <c r="D12989" s="38" t="s">
        <v>2577</v>
      </c>
      <c r="E12989" s="45" t="s">
        <v>1286</v>
      </c>
      <c r="F12989" s="45" t="s">
        <v>22</v>
      </c>
      <c r="G12989" s="41" t="s">
        <v>386</v>
      </c>
      <c r="H12989" s="41" t="s">
        <v>2565</v>
      </c>
    </row>
    <row r="12990" spans="1:8" ht="15" hidden="1" customHeight="1" x14ac:dyDescent="0.25">
      <c r="A12990" s="35">
        <v>177</v>
      </c>
      <c r="B12990" s="38" t="s">
        <v>2575</v>
      </c>
      <c r="C12990" s="38" t="s">
        <v>2576</v>
      </c>
      <c r="D12990" s="38" t="s">
        <v>2577</v>
      </c>
      <c r="E12990" s="45" t="s">
        <v>1286</v>
      </c>
      <c r="F12990" s="45" t="s">
        <v>22</v>
      </c>
      <c r="G12990" s="41" t="s">
        <v>388</v>
      </c>
      <c r="H12990" s="41" t="s">
        <v>804</v>
      </c>
    </row>
    <row r="12991" spans="1:8" ht="15" hidden="1" customHeight="1" x14ac:dyDescent="0.25">
      <c r="A12991" s="35">
        <v>177</v>
      </c>
      <c r="B12991" s="38" t="s">
        <v>2575</v>
      </c>
      <c r="C12991" s="38" t="s">
        <v>2576</v>
      </c>
      <c r="D12991" s="38" t="s">
        <v>2577</v>
      </c>
      <c r="E12991" s="45" t="s">
        <v>1286</v>
      </c>
      <c r="F12991" s="45" t="s">
        <v>22</v>
      </c>
      <c r="G12991" s="41" t="s">
        <v>1324</v>
      </c>
      <c r="H12991" s="41" t="s">
        <v>1325</v>
      </c>
    </row>
    <row r="12992" spans="1:8" ht="15" hidden="1" customHeight="1" x14ac:dyDescent="0.25">
      <c r="A12992" s="35">
        <v>177</v>
      </c>
      <c r="B12992" s="38" t="s">
        <v>2575</v>
      </c>
      <c r="C12992" s="38" t="s">
        <v>2576</v>
      </c>
      <c r="D12992" s="38" t="s">
        <v>2577</v>
      </c>
      <c r="E12992" s="45" t="s">
        <v>1286</v>
      </c>
      <c r="F12992" s="45" t="s">
        <v>22</v>
      </c>
      <c r="G12992" s="41" t="s">
        <v>1326</v>
      </c>
      <c r="H12992" s="41" t="s">
        <v>1327</v>
      </c>
    </row>
    <row r="12993" spans="1:8" ht="15" hidden="1" customHeight="1" x14ac:dyDescent="0.25">
      <c r="A12993" s="35">
        <v>177</v>
      </c>
      <c r="B12993" s="38" t="s">
        <v>2575</v>
      </c>
      <c r="C12993" s="38" t="s">
        <v>2576</v>
      </c>
      <c r="D12993" s="38" t="s">
        <v>2577</v>
      </c>
      <c r="E12993" s="45" t="s">
        <v>1286</v>
      </c>
      <c r="F12993" s="45" t="s">
        <v>22</v>
      </c>
      <c r="G12993" s="41" t="s">
        <v>390</v>
      </c>
      <c r="H12993" s="41">
        <v>0</v>
      </c>
    </row>
    <row r="12994" spans="1:8" ht="15" hidden="1" customHeight="1" x14ac:dyDescent="0.25">
      <c r="A12994" s="35">
        <v>177</v>
      </c>
      <c r="B12994" s="38" t="s">
        <v>2575</v>
      </c>
      <c r="C12994" s="38" t="s">
        <v>2576</v>
      </c>
      <c r="D12994" s="38" t="s">
        <v>2577</v>
      </c>
      <c r="E12994" s="45" t="s">
        <v>1286</v>
      </c>
      <c r="F12994" s="45" t="s">
        <v>22</v>
      </c>
      <c r="G12994" s="41" t="s">
        <v>392</v>
      </c>
      <c r="H12994" s="41">
        <v>0</v>
      </c>
    </row>
    <row r="12995" spans="1:8" ht="15" hidden="1" customHeight="1" x14ac:dyDescent="0.25">
      <c r="A12995" s="35">
        <v>177</v>
      </c>
      <c r="B12995" s="38" t="s">
        <v>2575</v>
      </c>
      <c r="C12995" s="38" t="s">
        <v>2576</v>
      </c>
      <c r="D12995" s="38" t="s">
        <v>2577</v>
      </c>
      <c r="E12995" s="45" t="s">
        <v>1286</v>
      </c>
      <c r="F12995" s="45" t="s">
        <v>22</v>
      </c>
      <c r="G12995" s="41" t="s">
        <v>394</v>
      </c>
      <c r="H12995" s="41">
        <v>0</v>
      </c>
    </row>
    <row r="12996" spans="1:8" ht="15" hidden="1" customHeight="1" x14ac:dyDescent="0.25">
      <c r="A12996" s="35">
        <v>177</v>
      </c>
      <c r="B12996" s="38" t="s">
        <v>2575</v>
      </c>
      <c r="C12996" s="38" t="s">
        <v>2576</v>
      </c>
      <c r="D12996" s="38" t="s">
        <v>2577</v>
      </c>
      <c r="E12996" s="45" t="s">
        <v>1286</v>
      </c>
      <c r="F12996" s="45" t="s">
        <v>22</v>
      </c>
      <c r="G12996" s="41" t="s">
        <v>396</v>
      </c>
      <c r="H12996" s="41">
        <v>0</v>
      </c>
    </row>
    <row r="12997" spans="1:8" ht="15" hidden="1" customHeight="1" x14ac:dyDescent="0.25">
      <c r="A12997" s="35">
        <v>177</v>
      </c>
      <c r="B12997" s="38" t="s">
        <v>2575</v>
      </c>
      <c r="C12997" s="38" t="s">
        <v>2576</v>
      </c>
      <c r="D12997" s="38" t="s">
        <v>2577</v>
      </c>
      <c r="E12997" s="45" t="s">
        <v>1286</v>
      </c>
      <c r="F12997" s="45" t="s">
        <v>22</v>
      </c>
      <c r="G12997" s="41" t="s">
        <v>397</v>
      </c>
      <c r="H12997" s="41">
        <v>1.6</v>
      </c>
    </row>
    <row r="12998" spans="1:8" ht="15" hidden="1" customHeight="1" x14ac:dyDescent="0.25">
      <c r="A12998" s="35">
        <v>177</v>
      </c>
      <c r="B12998" s="38" t="s">
        <v>2575</v>
      </c>
      <c r="C12998" s="38" t="s">
        <v>2576</v>
      </c>
      <c r="D12998" s="38" t="s">
        <v>2577</v>
      </c>
      <c r="E12998" s="45" t="s">
        <v>1286</v>
      </c>
      <c r="F12998" s="45" t="s">
        <v>22</v>
      </c>
      <c r="G12998" s="41" t="s">
        <v>398</v>
      </c>
      <c r="H12998" s="41">
        <v>8.5</v>
      </c>
    </row>
    <row r="12999" spans="1:8" ht="15" hidden="1" customHeight="1" x14ac:dyDescent="0.25">
      <c r="A12999" s="35">
        <v>177</v>
      </c>
      <c r="B12999" s="38" t="s">
        <v>2575</v>
      </c>
      <c r="C12999" s="38" t="s">
        <v>2576</v>
      </c>
      <c r="D12999" s="38" t="s">
        <v>2577</v>
      </c>
      <c r="E12999" s="45" t="s">
        <v>1286</v>
      </c>
      <c r="F12999" s="45" t="s">
        <v>22</v>
      </c>
      <c r="G12999" s="41" t="s">
        <v>2180</v>
      </c>
      <c r="H12999" s="41">
        <v>20</v>
      </c>
    </row>
    <row r="13000" spans="1:8" ht="15" hidden="1" customHeight="1" x14ac:dyDescent="0.25">
      <c r="A13000" s="35">
        <v>177</v>
      </c>
      <c r="B13000" s="38" t="s">
        <v>2575</v>
      </c>
      <c r="C13000" s="38" t="s">
        <v>2576</v>
      </c>
      <c r="D13000" s="38" t="s">
        <v>2577</v>
      </c>
      <c r="E13000" s="45" t="s">
        <v>1286</v>
      </c>
      <c r="F13000" s="45" t="s">
        <v>22</v>
      </c>
      <c r="G13000" s="41" t="s">
        <v>399</v>
      </c>
      <c r="H13000" s="41" t="s">
        <v>2084</v>
      </c>
    </row>
    <row r="13001" spans="1:8" ht="15" hidden="1" customHeight="1" x14ac:dyDescent="0.25">
      <c r="A13001" s="35">
        <v>177</v>
      </c>
      <c r="B13001" s="38" t="s">
        <v>2575</v>
      </c>
      <c r="C13001" s="38" t="s">
        <v>2576</v>
      </c>
      <c r="D13001" s="38" t="s">
        <v>2577</v>
      </c>
      <c r="E13001" s="45" t="s">
        <v>1286</v>
      </c>
      <c r="F13001" s="45" t="s">
        <v>22</v>
      </c>
      <c r="G13001" s="41" t="s">
        <v>401</v>
      </c>
      <c r="H13001" s="41" t="s">
        <v>402</v>
      </c>
    </row>
    <row r="13002" spans="1:8" ht="15" hidden="1" customHeight="1" x14ac:dyDescent="0.25">
      <c r="A13002" s="35">
        <v>177</v>
      </c>
      <c r="B13002" s="38" t="s">
        <v>2575</v>
      </c>
      <c r="C13002" s="38" t="s">
        <v>2576</v>
      </c>
      <c r="D13002" s="38" t="s">
        <v>2577</v>
      </c>
      <c r="E13002" s="45" t="s">
        <v>1286</v>
      </c>
      <c r="F13002" s="45" t="s">
        <v>22</v>
      </c>
      <c r="G13002" s="41" t="s">
        <v>403</v>
      </c>
      <c r="H13002" s="41" t="s">
        <v>1759</v>
      </c>
    </row>
    <row r="13003" spans="1:8" ht="15" hidden="1" customHeight="1" x14ac:dyDescent="0.25">
      <c r="A13003" s="35">
        <v>177</v>
      </c>
      <c r="B13003" s="38" t="s">
        <v>2575</v>
      </c>
      <c r="C13003" s="38" t="s">
        <v>2576</v>
      </c>
      <c r="D13003" s="38" t="s">
        <v>2577</v>
      </c>
      <c r="E13003" s="45" t="s">
        <v>1286</v>
      </c>
      <c r="F13003" s="45" t="s">
        <v>22</v>
      </c>
      <c r="G13003" s="41" t="s">
        <v>405</v>
      </c>
      <c r="H13003" s="41" t="s">
        <v>406</v>
      </c>
    </row>
    <row r="13004" spans="1:8" ht="15" hidden="1" customHeight="1" x14ac:dyDescent="0.25">
      <c r="A13004" s="35">
        <v>177</v>
      </c>
      <c r="B13004" s="38" t="s">
        <v>2575</v>
      </c>
      <c r="C13004" s="38" t="s">
        <v>2576</v>
      </c>
      <c r="D13004" s="38" t="s">
        <v>2577</v>
      </c>
      <c r="E13004" s="45" t="s">
        <v>1286</v>
      </c>
      <c r="F13004" s="45" t="s">
        <v>22</v>
      </c>
      <c r="G13004" s="41" t="s">
        <v>407</v>
      </c>
      <c r="H13004" s="41">
        <v>36</v>
      </c>
    </row>
    <row r="13005" spans="1:8" ht="15" hidden="1" customHeight="1" x14ac:dyDescent="0.25">
      <c r="A13005" s="35">
        <v>177</v>
      </c>
      <c r="B13005" s="38" t="s">
        <v>2575</v>
      </c>
      <c r="C13005" s="38" t="s">
        <v>2576</v>
      </c>
      <c r="D13005" s="38" t="s">
        <v>2577</v>
      </c>
      <c r="E13005" s="45" t="s">
        <v>1286</v>
      </c>
      <c r="F13005" s="45" t="s">
        <v>22</v>
      </c>
      <c r="G13005" s="41" t="s">
        <v>408</v>
      </c>
      <c r="H13005" s="41" t="s">
        <v>411</v>
      </c>
    </row>
    <row r="13006" spans="1:8" ht="15" hidden="1" customHeight="1" x14ac:dyDescent="0.25">
      <c r="A13006" s="35">
        <v>177</v>
      </c>
      <c r="B13006" s="38" t="s">
        <v>2575</v>
      </c>
      <c r="C13006" s="38" t="s">
        <v>2576</v>
      </c>
      <c r="D13006" s="38" t="s">
        <v>2577</v>
      </c>
      <c r="E13006" s="45" t="s">
        <v>1286</v>
      </c>
      <c r="F13006" s="45" t="s">
        <v>22</v>
      </c>
      <c r="G13006" s="41" t="s">
        <v>410</v>
      </c>
      <c r="H13006" s="41" t="s">
        <v>411</v>
      </c>
    </row>
    <row r="13007" spans="1:8" ht="15" hidden="1" customHeight="1" x14ac:dyDescent="0.25">
      <c r="A13007" s="35">
        <v>177</v>
      </c>
      <c r="B13007" s="38" t="s">
        <v>2575</v>
      </c>
      <c r="C13007" s="38" t="s">
        <v>2576</v>
      </c>
      <c r="D13007" s="38" t="s">
        <v>2577</v>
      </c>
      <c r="E13007" s="45" t="s">
        <v>1286</v>
      </c>
      <c r="F13007" s="45" t="s">
        <v>22</v>
      </c>
      <c r="G13007" s="41" t="s">
        <v>412</v>
      </c>
      <c r="H13007" s="41" t="s">
        <v>1333</v>
      </c>
    </row>
    <row r="13008" spans="1:8" ht="15" hidden="1" customHeight="1" x14ac:dyDescent="0.25">
      <c r="A13008" s="35">
        <v>177</v>
      </c>
      <c r="B13008" s="38" t="s">
        <v>2575</v>
      </c>
      <c r="C13008" s="38" t="s">
        <v>2576</v>
      </c>
      <c r="D13008" s="38" t="s">
        <v>2577</v>
      </c>
      <c r="E13008" s="45" t="s">
        <v>1286</v>
      </c>
      <c r="F13008" s="45" t="s">
        <v>22</v>
      </c>
      <c r="G13008" s="41" t="s">
        <v>414</v>
      </c>
      <c r="H13008" s="41" t="s">
        <v>423</v>
      </c>
    </row>
    <row r="13009" spans="1:8" ht="15" hidden="1" customHeight="1" x14ac:dyDescent="0.25">
      <c r="A13009" s="35">
        <v>177</v>
      </c>
      <c r="B13009" s="38" t="s">
        <v>2575</v>
      </c>
      <c r="C13009" s="38" t="s">
        <v>2576</v>
      </c>
      <c r="D13009" s="38" t="s">
        <v>2577</v>
      </c>
      <c r="E13009" s="45" t="s">
        <v>1286</v>
      </c>
      <c r="F13009" s="45" t="s">
        <v>22</v>
      </c>
      <c r="G13009" s="41" t="s">
        <v>416</v>
      </c>
      <c r="H13009" s="41" t="s">
        <v>423</v>
      </c>
    </row>
    <row r="13010" spans="1:8" ht="15" hidden="1" customHeight="1" x14ac:dyDescent="0.25">
      <c r="A13010" s="35">
        <v>177</v>
      </c>
      <c r="B13010" s="38" t="s">
        <v>2575</v>
      </c>
      <c r="C13010" s="38" t="s">
        <v>2576</v>
      </c>
      <c r="D13010" s="38" t="s">
        <v>2577</v>
      </c>
      <c r="E13010" s="45" t="s">
        <v>1286</v>
      </c>
      <c r="F13010" s="45" t="s">
        <v>22</v>
      </c>
      <c r="G13010" s="41" t="s">
        <v>417</v>
      </c>
      <c r="H13010" s="41" t="s">
        <v>423</v>
      </c>
    </row>
    <row r="13011" spans="1:8" ht="15" hidden="1" customHeight="1" x14ac:dyDescent="0.25">
      <c r="A13011" s="35">
        <v>177</v>
      </c>
      <c r="B13011" s="38" t="s">
        <v>2575</v>
      </c>
      <c r="C13011" s="38" t="s">
        <v>2576</v>
      </c>
      <c r="D13011" s="38" t="s">
        <v>2577</v>
      </c>
      <c r="E13011" s="45" t="s">
        <v>1286</v>
      </c>
      <c r="F13011" s="45" t="s">
        <v>22</v>
      </c>
      <c r="G13011" s="41" t="s">
        <v>418</v>
      </c>
      <c r="H13011" s="41" t="s">
        <v>419</v>
      </c>
    </row>
    <row r="13012" spans="1:8" ht="15" hidden="1" customHeight="1" x14ac:dyDescent="0.25">
      <c r="A13012" s="35">
        <v>177</v>
      </c>
      <c r="B13012" s="38" t="s">
        <v>2575</v>
      </c>
      <c r="C13012" s="38" t="s">
        <v>2576</v>
      </c>
      <c r="D13012" s="38" t="s">
        <v>2577</v>
      </c>
      <c r="E13012" s="45" t="s">
        <v>1286</v>
      </c>
      <c r="F13012" s="45" t="s">
        <v>22</v>
      </c>
      <c r="G13012" s="41" t="s">
        <v>420</v>
      </c>
      <c r="H13012" s="41" t="s">
        <v>423</v>
      </c>
    </row>
    <row r="13013" spans="1:8" ht="15" hidden="1" customHeight="1" x14ac:dyDescent="0.25">
      <c r="A13013" s="35">
        <v>177</v>
      </c>
      <c r="B13013" s="38" t="s">
        <v>2575</v>
      </c>
      <c r="C13013" s="38" t="s">
        <v>2576</v>
      </c>
      <c r="D13013" s="38" t="s">
        <v>2577</v>
      </c>
      <c r="E13013" s="45" t="s">
        <v>1286</v>
      </c>
      <c r="F13013" s="45" t="s">
        <v>22</v>
      </c>
      <c r="G13013" s="41" t="s">
        <v>422</v>
      </c>
      <c r="H13013" s="41" t="s">
        <v>423</v>
      </c>
    </row>
    <row r="13014" spans="1:8" ht="15" hidden="1" customHeight="1" x14ac:dyDescent="0.25">
      <c r="A13014" s="35">
        <v>177</v>
      </c>
      <c r="B13014" s="38" t="s">
        <v>2575</v>
      </c>
      <c r="C13014" s="38" t="s">
        <v>2576</v>
      </c>
      <c r="D13014" s="38" t="s">
        <v>2577</v>
      </c>
      <c r="E13014" s="45" t="s">
        <v>1286</v>
      </c>
      <c r="F13014" s="45" t="s">
        <v>22</v>
      </c>
      <c r="G13014" s="41" t="s">
        <v>424</v>
      </c>
      <c r="H13014" s="41" t="s">
        <v>571</v>
      </c>
    </row>
    <row r="13015" spans="1:8" ht="15" hidden="1" customHeight="1" x14ac:dyDescent="0.25">
      <c r="A13015" s="35">
        <v>177</v>
      </c>
      <c r="B13015" s="38" t="s">
        <v>2575</v>
      </c>
      <c r="C13015" s="38" t="s">
        <v>2576</v>
      </c>
      <c r="D13015" s="38" t="s">
        <v>2577</v>
      </c>
      <c r="E13015" s="45" t="s">
        <v>1286</v>
      </c>
      <c r="F13015" s="45" t="s">
        <v>22</v>
      </c>
      <c r="G13015" s="41" t="s">
        <v>425</v>
      </c>
      <c r="H13015" s="41" t="s">
        <v>426</v>
      </c>
    </row>
    <row r="13016" spans="1:8" ht="15" hidden="1" customHeight="1" x14ac:dyDescent="0.25">
      <c r="A13016" s="35">
        <v>178</v>
      </c>
      <c r="B13016" s="38" t="s">
        <v>2582</v>
      </c>
      <c r="C13016" s="38" t="s">
        <v>2583</v>
      </c>
      <c r="D13016" s="38" t="s">
        <v>2584</v>
      </c>
      <c r="E13016" s="45" t="s">
        <v>1286</v>
      </c>
      <c r="F13016" s="45" t="s">
        <v>22</v>
      </c>
      <c r="G13016" s="41" t="s">
        <v>309</v>
      </c>
      <c r="H13016" s="41" t="s">
        <v>2584</v>
      </c>
    </row>
    <row r="13017" spans="1:8" ht="15" hidden="1" customHeight="1" x14ac:dyDescent="0.25">
      <c r="A13017" s="35">
        <v>178</v>
      </c>
      <c r="B13017" s="38" t="s">
        <v>2582</v>
      </c>
      <c r="C13017" s="38" t="s">
        <v>2583</v>
      </c>
      <c r="D13017" s="38" t="s">
        <v>2584</v>
      </c>
      <c r="E13017" s="45" t="s">
        <v>1286</v>
      </c>
      <c r="F13017" s="45" t="s">
        <v>22</v>
      </c>
      <c r="G13017" s="41" t="s">
        <v>310</v>
      </c>
      <c r="H13017" s="41" t="s">
        <v>2586</v>
      </c>
    </row>
    <row r="13018" spans="1:8" ht="15" hidden="1" customHeight="1" x14ac:dyDescent="0.25">
      <c r="A13018" s="35">
        <v>178</v>
      </c>
      <c r="B13018" s="38" t="s">
        <v>2582</v>
      </c>
      <c r="C13018" s="38" t="s">
        <v>2583</v>
      </c>
      <c r="D13018" s="38" t="s">
        <v>2584</v>
      </c>
      <c r="E13018" s="45" t="s">
        <v>1286</v>
      </c>
      <c r="F13018" s="45" t="s">
        <v>22</v>
      </c>
      <c r="G13018" s="41" t="s">
        <v>312</v>
      </c>
      <c r="H13018" s="41" t="s">
        <v>2587</v>
      </c>
    </row>
    <row r="13019" spans="1:8" ht="15" hidden="1" customHeight="1" x14ac:dyDescent="0.25">
      <c r="A13019" s="35">
        <v>178</v>
      </c>
      <c r="B13019" s="38" t="s">
        <v>2582</v>
      </c>
      <c r="C13019" s="38" t="s">
        <v>2583</v>
      </c>
      <c r="D13019" s="38" t="s">
        <v>2584</v>
      </c>
      <c r="E13019" s="45" t="s">
        <v>1286</v>
      </c>
      <c r="F13019" s="45" t="s">
        <v>22</v>
      </c>
      <c r="G13019" s="41" t="s">
        <v>314</v>
      </c>
      <c r="H13019" s="41" t="s">
        <v>415</v>
      </c>
    </row>
    <row r="13020" spans="1:8" ht="15" hidden="1" customHeight="1" x14ac:dyDescent="0.25">
      <c r="A13020" s="35">
        <v>178</v>
      </c>
      <c r="B13020" s="38" t="s">
        <v>2582</v>
      </c>
      <c r="C13020" s="38" t="s">
        <v>2583</v>
      </c>
      <c r="D13020" s="38" t="s">
        <v>2584</v>
      </c>
      <c r="E13020" s="45" t="s">
        <v>1286</v>
      </c>
      <c r="F13020" s="45" t="s">
        <v>22</v>
      </c>
      <c r="G13020" s="41" t="s">
        <v>316</v>
      </c>
      <c r="H13020" s="41" t="s">
        <v>2555</v>
      </c>
    </row>
    <row r="13021" spans="1:8" ht="15" hidden="1" customHeight="1" x14ac:dyDescent="0.25">
      <c r="A13021" s="35">
        <v>178</v>
      </c>
      <c r="B13021" s="38" t="s">
        <v>2582</v>
      </c>
      <c r="C13021" s="38" t="s">
        <v>2583</v>
      </c>
      <c r="D13021" s="38" t="s">
        <v>2584</v>
      </c>
      <c r="E13021" s="45" t="s">
        <v>1286</v>
      </c>
      <c r="F13021" s="45" t="s">
        <v>22</v>
      </c>
      <c r="G13021" s="41" t="s">
        <v>318</v>
      </c>
      <c r="H13021" s="41" t="s">
        <v>319</v>
      </c>
    </row>
    <row r="13022" spans="1:8" ht="15" hidden="1" customHeight="1" x14ac:dyDescent="0.25">
      <c r="A13022" s="35">
        <v>178</v>
      </c>
      <c r="B13022" s="38" t="s">
        <v>2582</v>
      </c>
      <c r="C13022" s="38" t="s">
        <v>2583</v>
      </c>
      <c r="D13022" s="38" t="s">
        <v>2584</v>
      </c>
      <c r="E13022" s="45" t="s">
        <v>1286</v>
      </c>
      <c r="F13022" s="45" t="s">
        <v>22</v>
      </c>
      <c r="G13022" s="41" t="s">
        <v>320</v>
      </c>
      <c r="H13022" s="41">
        <v>37</v>
      </c>
    </row>
    <row r="13023" spans="1:8" ht="15" hidden="1" customHeight="1" x14ac:dyDescent="0.25">
      <c r="A13023" s="35">
        <v>178</v>
      </c>
      <c r="B13023" s="38" t="s">
        <v>2582</v>
      </c>
      <c r="C13023" s="38" t="s">
        <v>2583</v>
      </c>
      <c r="D13023" s="38" t="s">
        <v>2584</v>
      </c>
      <c r="E13023" s="45" t="s">
        <v>1286</v>
      </c>
      <c r="F13023" s="45" t="s">
        <v>22</v>
      </c>
      <c r="G13023" s="41" t="s">
        <v>321</v>
      </c>
      <c r="H13023" s="41">
        <v>12</v>
      </c>
    </row>
    <row r="13024" spans="1:8" ht="15" hidden="1" customHeight="1" x14ac:dyDescent="0.25">
      <c r="A13024" s="35">
        <v>178</v>
      </c>
      <c r="B13024" s="38" t="s">
        <v>2582</v>
      </c>
      <c r="C13024" s="38" t="s">
        <v>2583</v>
      </c>
      <c r="D13024" s="38" t="s">
        <v>2584</v>
      </c>
      <c r="E13024" s="45" t="s">
        <v>1286</v>
      </c>
      <c r="F13024" s="45" t="s">
        <v>22</v>
      </c>
      <c r="G13024" s="41" t="s">
        <v>322</v>
      </c>
      <c r="H13024" s="41">
        <v>3.65</v>
      </c>
    </row>
    <row r="13025" spans="1:8" ht="15" hidden="1" customHeight="1" x14ac:dyDescent="0.25">
      <c r="A13025" s="35">
        <v>178</v>
      </c>
      <c r="B13025" s="38" t="s">
        <v>2582</v>
      </c>
      <c r="C13025" s="38" t="s">
        <v>2583</v>
      </c>
      <c r="D13025" s="38" t="s">
        <v>2584</v>
      </c>
      <c r="E13025" s="45" t="s">
        <v>1286</v>
      </c>
      <c r="F13025" s="45" t="s">
        <v>22</v>
      </c>
      <c r="G13025" s="41" t="s">
        <v>324</v>
      </c>
      <c r="H13025" s="41">
        <v>4.84</v>
      </c>
    </row>
    <row r="13026" spans="1:8" ht="15" hidden="1" customHeight="1" x14ac:dyDescent="0.25">
      <c r="A13026" s="35">
        <v>178</v>
      </c>
      <c r="B13026" s="38" t="s">
        <v>2582</v>
      </c>
      <c r="C13026" s="38" t="s">
        <v>2583</v>
      </c>
      <c r="D13026" s="38" t="s">
        <v>2584</v>
      </c>
      <c r="E13026" s="45" t="s">
        <v>1286</v>
      </c>
      <c r="F13026" s="45" t="s">
        <v>22</v>
      </c>
      <c r="G13026" s="41" t="s">
        <v>326</v>
      </c>
      <c r="H13026" s="41">
        <v>1.1160000000000001</v>
      </c>
    </row>
    <row r="13027" spans="1:8" ht="15" hidden="1" customHeight="1" x14ac:dyDescent="0.25">
      <c r="A13027" s="35">
        <v>178</v>
      </c>
      <c r="B13027" s="38" t="s">
        <v>2582</v>
      </c>
      <c r="C13027" s="38" t="s">
        <v>2583</v>
      </c>
      <c r="D13027" s="38" t="s">
        <v>2584</v>
      </c>
      <c r="E13027" s="45" t="s">
        <v>1286</v>
      </c>
      <c r="F13027" s="45" t="s">
        <v>22</v>
      </c>
      <c r="G13027" s="41" t="s">
        <v>328</v>
      </c>
      <c r="H13027" s="41" t="s">
        <v>2450</v>
      </c>
    </row>
    <row r="13028" spans="1:8" ht="15" hidden="1" customHeight="1" x14ac:dyDescent="0.25">
      <c r="A13028" s="35">
        <v>178</v>
      </c>
      <c r="B13028" s="38" t="s">
        <v>2582</v>
      </c>
      <c r="C13028" s="38" t="s">
        <v>2583</v>
      </c>
      <c r="D13028" s="38" t="s">
        <v>2584</v>
      </c>
      <c r="E13028" s="45" t="s">
        <v>1286</v>
      </c>
      <c r="F13028" s="45" t="s">
        <v>22</v>
      </c>
      <c r="G13028" s="41" t="s">
        <v>331</v>
      </c>
      <c r="H13028" s="41" t="s">
        <v>332</v>
      </c>
    </row>
    <row r="13029" spans="1:8" ht="15" hidden="1" customHeight="1" x14ac:dyDescent="0.25">
      <c r="A13029" s="35">
        <v>178</v>
      </c>
      <c r="B13029" s="38" t="s">
        <v>2582</v>
      </c>
      <c r="C13029" s="38" t="s">
        <v>2583</v>
      </c>
      <c r="D13029" s="38" t="s">
        <v>2584</v>
      </c>
      <c r="E13029" s="45" t="s">
        <v>1286</v>
      </c>
      <c r="F13029" s="45" t="s">
        <v>22</v>
      </c>
      <c r="G13029" s="41" t="s">
        <v>335</v>
      </c>
      <c r="H13029" s="41">
        <v>13</v>
      </c>
    </row>
    <row r="13030" spans="1:8" ht="15" hidden="1" customHeight="1" x14ac:dyDescent="0.25">
      <c r="A13030" s="35">
        <v>178</v>
      </c>
      <c r="B13030" s="38" t="s">
        <v>2582</v>
      </c>
      <c r="C13030" s="38" t="s">
        <v>2583</v>
      </c>
      <c r="D13030" s="38" t="s">
        <v>2584</v>
      </c>
      <c r="E13030" s="45" t="s">
        <v>1286</v>
      </c>
      <c r="F13030" s="45" t="s">
        <v>22</v>
      </c>
      <c r="G13030" s="41" t="s">
        <v>336</v>
      </c>
      <c r="H13030" s="41">
        <v>3.75</v>
      </c>
    </row>
    <row r="13031" spans="1:8" ht="15" hidden="1" customHeight="1" x14ac:dyDescent="0.25">
      <c r="A13031" s="35">
        <v>178</v>
      </c>
      <c r="B13031" s="38" t="s">
        <v>2582</v>
      </c>
      <c r="C13031" s="38" t="s">
        <v>2583</v>
      </c>
      <c r="D13031" s="38" t="s">
        <v>2584</v>
      </c>
      <c r="E13031" s="45" t="s">
        <v>1286</v>
      </c>
      <c r="F13031" s="45" t="s">
        <v>22</v>
      </c>
      <c r="G13031" s="41" t="s">
        <v>338</v>
      </c>
      <c r="H13031" s="41">
        <v>4.45</v>
      </c>
    </row>
    <row r="13032" spans="1:8" ht="15" hidden="1" customHeight="1" x14ac:dyDescent="0.25">
      <c r="A13032" s="35">
        <v>178</v>
      </c>
      <c r="B13032" s="38" t="s">
        <v>2582</v>
      </c>
      <c r="C13032" s="38" t="s">
        <v>2583</v>
      </c>
      <c r="D13032" s="38" t="s">
        <v>2584</v>
      </c>
      <c r="E13032" s="45" t="s">
        <v>1286</v>
      </c>
      <c r="F13032" s="45" t="s">
        <v>22</v>
      </c>
      <c r="G13032" s="41" t="s">
        <v>340</v>
      </c>
      <c r="H13032" s="41">
        <v>1.0249999999999999</v>
      </c>
    </row>
    <row r="13033" spans="1:8" ht="15" hidden="1" customHeight="1" x14ac:dyDescent="0.25">
      <c r="A13033" s="35">
        <v>178</v>
      </c>
      <c r="B13033" s="38" t="s">
        <v>2582</v>
      </c>
      <c r="C13033" s="38" t="s">
        <v>2583</v>
      </c>
      <c r="D13033" s="38" t="s">
        <v>2584</v>
      </c>
      <c r="E13033" s="45" t="s">
        <v>1286</v>
      </c>
      <c r="F13033" s="45" t="s">
        <v>22</v>
      </c>
      <c r="G13033" s="42" t="s">
        <v>342</v>
      </c>
      <c r="H13033" s="41" t="s">
        <v>2588</v>
      </c>
    </row>
    <row r="13034" spans="1:8" ht="15" hidden="1" customHeight="1" x14ac:dyDescent="0.25">
      <c r="A13034" s="35">
        <v>178</v>
      </c>
      <c r="B13034" s="38" t="s">
        <v>2582</v>
      </c>
      <c r="C13034" s="38" t="s">
        <v>2583</v>
      </c>
      <c r="D13034" s="38" t="s">
        <v>2584</v>
      </c>
      <c r="E13034" s="45" t="s">
        <v>1286</v>
      </c>
      <c r="F13034" s="45" t="s">
        <v>22</v>
      </c>
      <c r="G13034" s="41" t="s">
        <v>345</v>
      </c>
      <c r="H13034" s="41" t="s">
        <v>332</v>
      </c>
    </row>
    <row r="13035" spans="1:8" ht="15" hidden="1" customHeight="1" x14ac:dyDescent="0.25">
      <c r="A13035" s="35">
        <v>178</v>
      </c>
      <c r="B13035" s="38" t="s">
        <v>2582</v>
      </c>
      <c r="C13035" s="38" t="s">
        <v>2583</v>
      </c>
      <c r="D13035" s="38" t="s">
        <v>2584</v>
      </c>
      <c r="E13035" s="45" t="s">
        <v>1286</v>
      </c>
      <c r="F13035" s="45" t="s">
        <v>22</v>
      </c>
      <c r="G13035" s="41" t="s">
        <v>347</v>
      </c>
      <c r="H13035" s="41" t="s">
        <v>2208</v>
      </c>
    </row>
    <row r="13036" spans="1:8" ht="15" hidden="1" customHeight="1" x14ac:dyDescent="0.25">
      <c r="A13036" s="35">
        <v>178</v>
      </c>
      <c r="B13036" s="38" t="s">
        <v>2582</v>
      </c>
      <c r="C13036" s="38" t="s">
        <v>2583</v>
      </c>
      <c r="D13036" s="38" t="s">
        <v>2584</v>
      </c>
      <c r="E13036" s="45" t="s">
        <v>1286</v>
      </c>
      <c r="F13036" s="45" t="s">
        <v>22</v>
      </c>
      <c r="G13036" s="41" t="s">
        <v>349</v>
      </c>
      <c r="H13036" s="41" t="s">
        <v>2589</v>
      </c>
    </row>
    <row r="13037" spans="1:8" ht="15" hidden="1" customHeight="1" x14ac:dyDescent="0.25">
      <c r="A13037" s="35">
        <v>178</v>
      </c>
      <c r="B13037" s="38" t="s">
        <v>2582</v>
      </c>
      <c r="C13037" s="38" t="s">
        <v>2583</v>
      </c>
      <c r="D13037" s="38" t="s">
        <v>2584</v>
      </c>
      <c r="E13037" s="45" t="s">
        <v>1286</v>
      </c>
      <c r="F13037" s="45" t="s">
        <v>22</v>
      </c>
      <c r="G13037" s="41" t="s">
        <v>351</v>
      </c>
      <c r="H13037" s="41">
        <v>440</v>
      </c>
    </row>
    <row r="13038" spans="1:8" ht="15" hidden="1" customHeight="1" x14ac:dyDescent="0.25">
      <c r="A13038" s="35">
        <v>178</v>
      </c>
      <c r="B13038" s="38" t="s">
        <v>2582</v>
      </c>
      <c r="C13038" s="38" t="s">
        <v>2583</v>
      </c>
      <c r="D13038" s="38" t="s">
        <v>2584</v>
      </c>
      <c r="E13038" s="45" t="s">
        <v>1286</v>
      </c>
      <c r="F13038" s="45" t="s">
        <v>22</v>
      </c>
      <c r="G13038" s="41" t="s">
        <v>352</v>
      </c>
      <c r="H13038" s="41" t="s">
        <v>2590</v>
      </c>
    </row>
    <row r="13039" spans="1:8" ht="15" hidden="1" customHeight="1" x14ac:dyDescent="0.25">
      <c r="A13039" s="35">
        <v>178</v>
      </c>
      <c r="B13039" s="38" t="s">
        <v>2582</v>
      </c>
      <c r="C13039" s="38" t="s">
        <v>2583</v>
      </c>
      <c r="D13039" s="38" t="s">
        <v>2584</v>
      </c>
      <c r="E13039" s="45" t="s">
        <v>1286</v>
      </c>
      <c r="F13039" s="45" t="s">
        <v>22</v>
      </c>
      <c r="G13039" s="41" t="s">
        <v>354</v>
      </c>
      <c r="H13039" s="41">
        <v>27</v>
      </c>
    </row>
    <row r="13040" spans="1:8" ht="15" hidden="1" customHeight="1" x14ac:dyDescent="0.25">
      <c r="A13040" s="35">
        <v>178</v>
      </c>
      <c r="B13040" s="38" t="s">
        <v>2582</v>
      </c>
      <c r="C13040" s="38" t="s">
        <v>2583</v>
      </c>
      <c r="D13040" s="38" t="s">
        <v>2584</v>
      </c>
      <c r="E13040" s="45" t="s">
        <v>1286</v>
      </c>
      <c r="F13040" s="45" t="s">
        <v>22</v>
      </c>
      <c r="G13040" s="41" t="s">
        <v>355</v>
      </c>
      <c r="H13040" s="41">
        <v>1.3</v>
      </c>
    </row>
    <row r="13041" spans="1:8" ht="15" hidden="1" customHeight="1" x14ac:dyDescent="0.25">
      <c r="A13041" s="35">
        <v>178</v>
      </c>
      <c r="B13041" s="38" t="s">
        <v>2582</v>
      </c>
      <c r="C13041" s="38" t="s">
        <v>2583</v>
      </c>
      <c r="D13041" s="38" t="s">
        <v>2584</v>
      </c>
      <c r="E13041" s="45" t="s">
        <v>1286</v>
      </c>
      <c r="F13041" s="45" t="s">
        <v>22</v>
      </c>
      <c r="G13041" s="41" t="s">
        <v>356</v>
      </c>
      <c r="H13041" s="41">
        <v>2000</v>
      </c>
    </row>
    <row r="13042" spans="1:8" ht="15" hidden="1" customHeight="1" x14ac:dyDescent="0.25">
      <c r="A13042" s="35">
        <v>178</v>
      </c>
      <c r="B13042" s="38" t="s">
        <v>2582</v>
      </c>
      <c r="C13042" s="38" t="s">
        <v>2583</v>
      </c>
      <c r="D13042" s="38" t="s">
        <v>2584</v>
      </c>
      <c r="E13042" s="45" t="s">
        <v>1286</v>
      </c>
      <c r="F13042" s="45" t="s">
        <v>22</v>
      </c>
      <c r="G13042" s="41" t="s">
        <v>357</v>
      </c>
      <c r="H13042" s="41">
        <v>52</v>
      </c>
    </row>
    <row r="13043" spans="1:8" ht="15" hidden="1" customHeight="1" x14ac:dyDescent="0.25">
      <c r="A13043" s="35">
        <v>178</v>
      </c>
      <c r="B13043" s="38" t="s">
        <v>2582</v>
      </c>
      <c r="C13043" s="38" t="s">
        <v>2583</v>
      </c>
      <c r="D13043" s="38" t="s">
        <v>2584</v>
      </c>
      <c r="E13043" s="45" t="s">
        <v>1286</v>
      </c>
      <c r="F13043" s="45" t="s">
        <v>22</v>
      </c>
      <c r="G13043" s="41" t="s">
        <v>358</v>
      </c>
      <c r="H13043" s="41" t="s">
        <v>1353</v>
      </c>
    </row>
    <row r="13044" spans="1:8" ht="15" hidden="1" customHeight="1" x14ac:dyDescent="0.25">
      <c r="A13044" s="35">
        <v>178</v>
      </c>
      <c r="B13044" s="38" t="s">
        <v>2582</v>
      </c>
      <c r="C13044" s="38" t="s">
        <v>2583</v>
      </c>
      <c r="D13044" s="38" t="s">
        <v>2584</v>
      </c>
      <c r="E13044" s="45" t="s">
        <v>1286</v>
      </c>
      <c r="F13044" s="45" t="s">
        <v>22</v>
      </c>
      <c r="G13044" s="41" t="s">
        <v>360</v>
      </c>
      <c r="H13044" s="41" t="s">
        <v>1312</v>
      </c>
    </row>
    <row r="13045" spans="1:8" ht="15" hidden="1" customHeight="1" x14ac:dyDescent="0.25">
      <c r="A13045" s="35">
        <v>178</v>
      </c>
      <c r="B13045" s="38" t="s">
        <v>2582</v>
      </c>
      <c r="C13045" s="38" t="s">
        <v>2583</v>
      </c>
      <c r="D13045" s="38" t="s">
        <v>2584</v>
      </c>
      <c r="E13045" s="45" t="s">
        <v>1286</v>
      </c>
      <c r="F13045" s="45" t="s">
        <v>22</v>
      </c>
      <c r="G13045" s="41" t="s">
        <v>1313</v>
      </c>
      <c r="H13045" s="41" t="s">
        <v>2591</v>
      </c>
    </row>
    <row r="13046" spans="1:8" ht="15" hidden="1" customHeight="1" x14ac:dyDescent="0.25">
      <c r="A13046" s="35">
        <v>178</v>
      </c>
      <c r="B13046" s="38" t="s">
        <v>2582</v>
      </c>
      <c r="C13046" s="38" t="s">
        <v>2583</v>
      </c>
      <c r="D13046" s="38" t="s">
        <v>2584</v>
      </c>
      <c r="E13046" s="45" t="s">
        <v>1286</v>
      </c>
      <c r="F13046" s="45" t="s">
        <v>22</v>
      </c>
      <c r="G13046" s="41" t="s">
        <v>362</v>
      </c>
      <c r="H13046" s="41" t="s">
        <v>1426</v>
      </c>
    </row>
    <row r="13047" spans="1:8" ht="15" hidden="1" customHeight="1" x14ac:dyDescent="0.25">
      <c r="A13047" s="35">
        <v>178</v>
      </c>
      <c r="B13047" s="38" t="s">
        <v>2582</v>
      </c>
      <c r="C13047" s="38" t="s">
        <v>2583</v>
      </c>
      <c r="D13047" s="38" t="s">
        <v>2584</v>
      </c>
      <c r="E13047" s="45" t="s">
        <v>1286</v>
      </c>
      <c r="F13047" s="45" t="s">
        <v>22</v>
      </c>
      <c r="G13047" s="41" t="s">
        <v>364</v>
      </c>
      <c r="H13047" s="41">
        <v>610</v>
      </c>
    </row>
    <row r="13048" spans="1:8" ht="15" hidden="1" customHeight="1" x14ac:dyDescent="0.25">
      <c r="A13048" s="35">
        <v>178</v>
      </c>
      <c r="B13048" s="38" t="s">
        <v>2582</v>
      </c>
      <c r="C13048" s="38" t="s">
        <v>2583</v>
      </c>
      <c r="D13048" s="38" t="s">
        <v>2584</v>
      </c>
      <c r="E13048" s="45" t="s">
        <v>1286</v>
      </c>
      <c r="F13048" s="45" t="s">
        <v>22</v>
      </c>
      <c r="G13048" s="41" t="s">
        <v>781</v>
      </c>
      <c r="H13048" s="41">
        <v>20</v>
      </c>
    </row>
    <row r="13049" spans="1:8" ht="15" hidden="1" customHeight="1" x14ac:dyDescent="0.25">
      <c r="A13049" s="35">
        <v>178</v>
      </c>
      <c r="B13049" s="38" t="s">
        <v>2582</v>
      </c>
      <c r="C13049" s="38" t="s">
        <v>2583</v>
      </c>
      <c r="D13049" s="38" t="s">
        <v>2584</v>
      </c>
      <c r="E13049" s="45" t="s">
        <v>1286</v>
      </c>
      <c r="F13049" s="45" t="s">
        <v>22</v>
      </c>
      <c r="G13049" s="41" t="s">
        <v>365</v>
      </c>
      <c r="H13049" s="41" t="s">
        <v>2114</v>
      </c>
    </row>
    <row r="13050" spans="1:8" ht="15" hidden="1" customHeight="1" x14ac:dyDescent="0.25">
      <c r="A13050" s="35">
        <v>178</v>
      </c>
      <c r="B13050" s="38" t="s">
        <v>2582</v>
      </c>
      <c r="C13050" s="38" t="s">
        <v>2583</v>
      </c>
      <c r="D13050" s="38" t="s">
        <v>2584</v>
      </c>
      <c r="E13050" s="45" t="s">
        <v>1286</v>
      </c>
      <c r="F13050" s="45" t="s">
        <v>22</v>
      </c>
      <c r="G13050" s="41" t="s">
        <v>367</v>
      </c>
      <c r="H13050" s="41" t="s">
        <v>2592</v>
      </c>
    </row>
    <row r="13051" spans="1:8" ht="15" hidden="1" customHeight="1" x14ac:dyDescent="0.25">
      <c r="A13051" s="35">
        <v>178</v>
      </c>
      <c r="B13051" s="38" t="s">
        <v>2582</v>
      </c>
      <c r="C13051" s="38" t="s">
        <v>2583</v>
      </c>
      <c r="D13051" s="38" t="s">
        <v>2584</v>
      </c>
      <c r="E13051" s="45" t="s">
        <v>1286</v>
      </c>
      <c r="F13051" s="45" t="s">
        <v>22</v>
      </c>
      <c r="G13051" s="41" t="s">
        <v>369</v>
      </c>
      <c r="H13051" s="41" t="s">
        <v>2115</v>
      </c>
    </row>
    <row r="13052" spans="1:8" ht="15" hidden="1" customHeight="1" x14ac:dyDescent="0.25">
      <c r="A13052" s="35">
        <v>178</v>
      </c>
      <c r="B13052" s="38" t="s">
        <v>2582</v>
      </c>
      <c r="C13052" s="38" t="s">
        <v>2583</v>
      </c>
      <c r="D13052" s="38" t="s">
        <v>2584</v>
      </c>
      <c r="E13052" s="45" t="s">
        <v>1286</v>
      </c>
      <c r="F13052" s="45" t="s">
        <v>22</v>
      </c>
      <c r="G13052" s="41" t="s">
        <v>371</v>
      </c>
      <c r="H13052" s="41" t="s">
        <v>2443</v>
      </c>
    </row>
    <row r="13053" spans="1:8" ht="15" hidden="1" customHeight="1" x14ac:dyDescent="0.25">
      <c r="A13053" s="35">
        <v>178</v>
      </c>
      <c r="B13053" s="38" t="s">
        <v>2582</v>
      </c>
      <c r="C13053" s="38" t="s">
        <v>2583</v>
      </c>
      <c r="D13053" s="38" t="s">
        <v>2584</v>
      </c>
      <c r="E13053" s="45" t="s">
        <v>1286</v>
      </c>
      <c r="F13053" s="45" t="s">
        <v>22</v>
      </c>
      <c r="G13053" s="41" t="s">
        <v>373</v>
      </c>
      <c r="H13053" s="41">
        <v>8.3000000000000007</v>
      </c>
    </row>
    <row r="13054" spans="1:8" ht="15" hidden="1" customHeight="1" x14ac:dyDescent="0.25">
      <c r="A13054" s="35">
        <v>178</v>
      </c>
      <c r="B13054" s="38" t="s">
        <v>2582</v>
      </c>
      <c r="C13054" s="38" t="s">
        <v>2583</v>
      </c>
      <c r="D13054" s="38" t="s">
        <v>2584</v>
      </c>
      <c r="E13054" s="45" t="s">
        <v>1286</v>
      </c>
      <c r="F13054" s="45" t="s">
        <v>22</v>
      </c>
      <c r="G13054" s="41" t="s">
        <v>374</v>
      </c>
      <c r="H13054" s="41">
        <v>24.4</v>
      </c>
    </row>
    <row r="13055" spans="1:8" ht="15" hidden="1" customHeight="1" x14ac:dyDescent="0.25">
      <c r="A13055" s="35">
        <v>178</v>
      </c>
      <c r="B13055" s="38" t="s">
        <v>2582</v>
      </c>
      <c r="C13055" s="38" t="s">
        <v>2583</v>
      </c>
      <c r="D13055" s="38" t="s">
        <v>2584</v>
      </c>
      <c r="E13055" s="45" t="s">
        <v>1286</v>
      </c>
      <c r="F13055" s="45" t="s">
        <v>22</v>
      </c>
      <c r="G13055" s="41" t="s">
        <v>375</v>
      </c>
      <c r="H13055" s="41">
        <v>9.9</v>
      </c>
    </row>
    <row r="13056" spans="1:8" ht="15" hidden="1" customHeight="1" x14ac:dyDescent="0.25">
      <c r="A13056" s="35">
        <v>178</v>
      </c>
      <c r="B13056" s="38" t="s">
        <v>2582</v>
      </c>
      <c r="C13056" s="38" t="s">
        <v>2583</v>
      </c>
      <c r="D13056" s="38" t="s">
        <v>2584</v>
      </c>
      <c r="E13056" s="45" t="s">
        <v>1286</v>
      </c>
      <c r="F13056" s="45" t="s">
        <v>22</v>
      </c>
      <c r="G13056" s="41" t="s">
        <v>376</v>
      </c>
      <c r="H13056" s="41">
        <v>26.2</v>
      </c>
    </row>
    <row r="13057" spans="1:8" ht="15" hidden="1" customHeight="1" x14ac:dyDescent="0.25">
      <c r="A13057" s="35">
        <v>178</v>
      </c>
      <c r="B13057" s="38" t="s">
        <v>2582</v>
      </c>
      <c r="C13057" s="38" t="s">
        <v>2583</v>
      </c>
      <c r="D13057" s="38" t="s">
        <v>2584</v>
      </c>
      <c r="E13057" s="45" t="s">
        <v>1286</v>
      </c>
      <c r="F13057" s="45" t="s">
        <v>22</v>
      </c>
      <c r="G13057" s="41" t="s">
        <v>377</v>
      </c>
      <c r="H13057" s="41" t="s">
        <v>378</v>
      </c>
    </row>
    <row r="13058" spans="1:8" ht="15" hidden="1" customHeight="1" x14ac:dyDescent="0.25">
      <c r="A13058" s="35">
        <v>178</v>
      </c>
      <c r="B13058" s="38" t="s">
        <v>2582</v>
      </c>
      <c r="C13058" s="38" t="s">
        <v>2583</v>
      </c>
      <c r="D13058" s="38" t="s">
        <v>2584</v>
      </c>
      <c r="E13058" s="45" t="s">
        <v>1286</v>
      </c>
      <c r="F13058" s="45" t="s">
        <v>22</v>
      </c>
      <c r="G13058" s="41" t="s">
        <v>379</v>
      </c>
      <c r="H13058" s="41" t="s">
        <v>380</v>
      </c>
    </row>
    <row r="13059" spans="1:8" ht="15" hidden="1" customHeight="1" x14ac:dyDescent="0.25">
      <c r="A13059" s="35">
        <v>178</v>
      </c>
      <c r="B13059" s="38" t="s">
        <v>2582</v>
      </c>
      <c r="C13059" s="38" t="s">
        <v>2583</v>
      </c>
      <c r="D13059" s="38" t="s">
        <v>2584</v>
      </c>
      <c r="E13059" s="45" t="s">
        <v>1286</v>
      </c>
      <c r="F13059" s="45" t="s">
        <v>22</v>
      </c>
      <c r="G13059" s="41" t="s">
        <v>381</v>
      </c>
      <c r="H13059" s="41">
        <v>20</v>
      </c>
    </row>
    <row r="13060" spans="1:8" ht="15" hidden="1" customHeight="1" x14ac:dyDescent="0.25">
      <c r="A13060" s="35">
        <v>178</v>
      </c>
      <c r="B13060" s="38" t="s">
        <v>2582</v>
      </c>
      <c r="C13060" s="38" t="s">
        <v>2583</v>
      </c>
      <c r="D13060" s="38" t="s">
        <v>2584</v>
      </c>
      <c r="E13060" s="45" t="s">
        <v>1286</v>
      </c>
      <c r="F13060" s="45" t="s">
        <v>22</v>
      </c>
      <c r="G13060" s="41" t="s">
        <v>382</v>
      </c>
      <c r="H13060" s="41">
        <v>10</v>
      </c>
    </row>
    <row r="13061" spans="1:8" ht="15" hidden="1" customHeight="1" x14ac:dyDescent="0.25">
      <c r="A13061" s="35">
        <v>178</v>
      </c>
      <c r="B13061" s="38" t="s">
        <v>2582</v>
      </c>
      <c r="C13061" s="38" t="s">
        <v>2583</v>
      </c>
      <c r="D13061" s="38" t="s">
        <v>2584</v>
      </c>
      <c r="E13061" s="45" t="s">
        <v>1286</v>
      </c>
      <c r="F13061" s="45" t="s">
        <v>22</v>
      </c>
      <c r="G13061" s="41" t="s">
        <v>383</v>
      </c>
      <c r="H13061" s="41">
        <v>3</v>
      </c>
    </row>
    <row r="13062" spans="1:8" ht="15" hidden="1" customHeight="1" x14ac:dyDescent="0.25">
      <c r="A13062" s="35">
        <v>178</v>
      </c>
      <c r="B13062" s="38" t="s">
        <v>2582</v>
      </c>
      <c r="C13062" s="38" t="s">
        <v>2583</v>
      </c>
      <c r="D13062" s="38" t="s">
        <v>2584</v>
      </c>
      <c r="E13062" s="45" t="s">
        <v>1286</v>
      </c>
      <c r="F13062" s="45" t="s">
        <v>22</v>
      </c>
      <c r="G13062" s="41" t="s">
        <v>384</v>
      </c>
      <c r="H13062" s="41">
        <v>5</v>
      </c>
    </row>
    <row r="13063" spans="1:8" ht="15" hidden="1" customHeight="1" x14ac:dyDescent="0.25">
      <c r="A13063" s="35">
        <v>178</v>
      </c>
      <c r="B13063" s="38" t="s">
        <v>2582</v>
      </c>
      <c r="C13063" s="38" t="s">
        <v>2583</v>
      </c>
      <c r="D13063" s="38" t="s">
        <v>2584</v>
      </c>
      <c r="E13063" s="45" t="s">
        <v>1286</v>
      </c>
      <c r="F13063" s="45" t="s">
        <v>22</v>
      </c>
      <c r="G13063" s="42" t="s">
        <v>385</v>
      </c>
      <c r="H13063" s="42">
        <v>16</v>
      </c>
    </row>
    <row r="13064" spans="1:8" ht="15" hidden="1" customHeight="1" x14ac:dyDescent="0.25">
      <c r="A13064" s="35">
        <v>178</v>
      </c>
      <c r="B13064" s="38" t="s">
        <v>2582</v>
      </c>
      <c r="C13064" s="38" t="s">
        <v>2583</v>
      </c>
      <c r="D13064" s="38" t="s">
        <v>2584</v>
      </c>
      <c r="E13064" s="45" t="s">
        <v>1286</v>
      </c>
      <c r="F13064" s="45" t="s">
        <v>22</v>
      </c>
      <c r="G13064" s="41" t="s">
        <v>386</v>
      </c>
      <c r="H13064" s="41" t="s">
        <v>2565</v>
      </c>
    </row>
    <row r="13065" spans="1:8" ht="15" hidden="1" customHeight="1" x14ac:dyDescent="0.25">
      <c r="A13065" s="35">
        <v>178</v>
      </c>
      <c r="B13065" s="38" t="s">
        <v>2582</v>
      </c>
      <c r="C13065" s="38" t="s">
        <v>2583</v>
      </c>
      <c r="D13065" s="38" t="s">
        <v>2584</v>
      </c>
      <c r="E13065" s="45" t="s">
        <v>1286</v>
      </c>
      <c r="F13065" s="45" t="s">
        <v>22</v>
      </c>
      <c r="G13065" s="41" t="s">
        <v>388</v>
      </c>
      <c r="H13065" s="41" t="s">
        <v>804</v>
      </c>
    </row>
    <row r="13066" spans="1:8" ht="15" hidden="1" customHeight="1" x14ac:dyDescent="0.25">
      <c r="A13066" s="35">
        <v>178</v>
      </c>
      <c r="B13066" s="38" t="s">
        <v>2582</v>
      </c>
      <c r="C13066" s="38" t="s">
        <v>2583</v>
      </c>
      <c r="D13066" s="38" t="s">
        <v>2584</v>
      </c>
      <c r="E13066" s="45" t="s">
        <v>1286</v>
      </c>
      <c r="F13066" s="45" t="s">
        <v>22</v>
      </c>
      <c r="G13066" s="41" t="s">
        <v>1324</v>
      </c>
      <c r="H13066" s="41" t="s">
        <v>1325</v>
      </c>
    </row>
    <row r="13067" spans="1:8" ht="15" hidden="1" customHeight="1" x14ac:dyDescent="0.25">
      <c r="A13067" s="35">
        <v>178</v>
      </c>
      <c r="B13067" s="38" t="s">
        <v>2582</v>
      </c>
      <c r="C13067" s="38" t="s">
        <v>2583</v>
      </c>
      <c r="D13067" s="38" t="s">
        <v>2584</v>
      </c>
      <c r="E13067" s="45" t="s">
        <v>1286</v>
      </c>
      <c r="F13067" s="45" t="s">
        <v>22</v>
      </c>
      <c r="G13067" s="41" t="s">
        <v>1326</v>
      </c>
      <c r="H13067" s="41" t="s">
        <v>1327</v>
      </c>
    </row>
    <row r="13068" spans="1:8" ht="15" hidden="1" customHeight="1" x14ac:dyDescent="0.25">
      <c r="A13068" s="35">
        <v>178</v>
      </c>
      <c r="B13068" s="38" t="s">
        <v>2582</v>
      </c>
      <c r="C13068" s="38" t="s">
        <v>2583</v>
      </c>
      <c r="D13068" s="38" t="s">
        <v>2584</v>
      </c>
      <c r="E13068" s="45" t="s">
        <v>1286</v>
      </c>
      <c r="F13068" s="45" t="s">
        <v>22</v>
      </c>
      <c r="G13068" s="41" t="s">
        <v>390</v>
      </c>
      <c r="H13068" s="41">
        <v>0</v>
      </c>
    </row>
    <row r="13069" spans="1:8" ht="15" hidden="1" customHeight="1" x14ac:dyDescent="0.25">
      <c r="A13069" s="35">
        <v>178</v>
      </c>
      <c r="B13069" s="38" t="s">
        <v>2582</v>
      </c>
      <c r="C13069" s="38" t="s">
        <v>2583</v>
      </c>
      <c r="D13069" s="38" t="s">
        <v>2584</v>
      </c>
      <c r="E13069" s="45" t="s">
        <v>1286</v>
      </c>
      <c r="F13069" s="45" t="s">
        <v>22</v>
      </c>
      <c r="G13069" s="41" t="s">
        <v>392</v>
      </c>
      <c r="H13069" s="41">
        <v>0</v>
      </c>
    </row>
    <row r="13070" spans="1:8" ht="15" hidden="1" customHeight="1" x14ac:dyDescent="0.25">
      <c r="A13070" s="35">
        <v>178</v>
      </c>
      <c r="B13070" s="38" t="s">
        <v>2582</v>
      </c>
      <c r="C13070" s="38" t="s">
        <v>2583</v>
      </c>
      <c r="D13070" s="38" t="s">
        <v>2584</v>
      </c>
      <c r="E13070" s="45" t="s">
        <v>1286</v>
      </c>
      <c r="F13070" s="45" t="s">
        <v>22</v>
      </c>
      <c r="G13070" s="41" t="s">
        <v>394</v>
      </c>
      <c r="H13070" s="41">
        <v>0</v>
      </c>
    </row>
    <row r="13071" spans="1:8" ht="15" hidden="1" customHeight="1" x14ac:dyDescent="0.25">
      <c r="A13071" s="35">
        <v>178</v>
      </c>
      <c r="B13071" s="38" t="s">
        <v>2582</v>
      </c>
      <c r="C13071" s="38" t="s">
        <v>2583</v>
      </c>
      <c r="D13071" s="38" t="s">
        <v>2584</v>
      </c>
      <c r="E13071" s="45" t="s">
        <v>1286</v>
      </c>
      <c r="F13071" s="45" t="s">
        <v>22</v>
      </c>
      <c r="G13071" s="41" t="s">
        <v>396</v>
      </c>
      <c r="H13071" s="41">
        <v>0</v>
      </c>
    </row>
    <row r="13072" spans="1:8" ht="15" hidden="1" customHeight="1" x14ac:dyDescent="0.25">
      <c r="A13072" s="35">
        <v>178</v>
      </c>
      <c r="B13072" s="38" t="s">
        <v>2582</v>
      </c>
      <c r="C13072" s="38" t="s">
        <v>2583</v>
      </c>
      <c r="D13072" s="38" t="s">
        <v>2584</v>
      </c>
      <c r="E13072" s="45" t="s">
        <v>1286</v>
      </c>
      <c r="F13072" s="45" t="s">
        <v>22</v>
      </c>
      <c r="G13072" s="41" t="s">
        <v>397</v>
      </c>
      <c r="H13072" s="41">
        <v>1.75</v>
      </c>
    </row>
    <row r="13073" spans="1:8" ht="15" hidden="1" customHeight="1" x14ac:dyDescent="0.25">
      <c r="A13073" s="35">
        <v>178</v>
      </c>
      <c r="B13073" s="38" t="s">
        <v>2582</v>
      </c>
      <c r="C13073" s="38" t="s">
        <v>2583</v>
      </c>
      <c r="D13073" s="38" t="s">
        <v>2584</v>
      </c>
      <c r="E13073" s="45" t="s">
        <v>1286</v>
      </c>
      <c r="F13073" s="45" t="s">
        <v>22</v>
      </c>
      <c r="G13073" s="41" t="s">
        <v>398</v>
      </c>
      <c r="H13073" s="41">
        <v>8.5</v>
      </c>
    </row>
    <row r="13074" spans="1:8" ht="15" hidden="1" customHeight="1" x14ac:dyDescent="0.25">
      <c r="A13074" s="35">
        <v>178</v>
      </c>
      <c r="B13074" s="38" t="s">
        <v>2582</v>
      </c>
      <c r="C13074" s="38" t="s">
        <v>2583</v>
      </c>
      <c r="D13074" s="38" t="s">
        <v>2584</v>
      </c>
      <c r="E13074" s="45" t="s">
        <v>1286</v>
      </c>
      <c r="F13074" s="45" t="s">
        <v>22</v>
      </c>
      <c r="G13074" s="41" t="s">
        <v>2180</v>
      </c>
      <c r="H13074" s="41">
        <v>25</v>
      </c>
    </row>
    <row r="13075" spans="1:8" ht="15" hidden="1" customHeight="1" x14ac:dyDescent="0.25">
      <c r="A13075" s="35">
        <v>178</v>
      </c>
      <c r="B13075" s="38" t="s">
        <v>2582</v>
      </c>
      <c r="C13075" s="38" t="s">
        <v>2583</v>
      </c>
      <c r="D13075" s="38" t="s">
        <v>2584</v>
      </c>
      <c r="E13075" s="45" t="s">
        <v>1286</v>
      </c>
      <c r="F13075" s="45" t="s">
        <v>22</v>
      </c>
      <c r="G13075" s="41" t="s">
        <v>399</v>
      </c>
      <c r="H13075" s="41" t="s">
        <v>2084</v>
      </c>
    </row>
    <row r="13076" spans="1:8" ht="15" hidden="1" customHeight="1" x14ac:dyDescent="0.25">
      <c r="A13076" s="35">
        <v>178</v>
      </c>
      <c r="B13076" s="38" t="s">
        <v>2582</v>
      </c>
      <c r="C13076" s="38" t="s">
        <v>2583</v>
      </c>
      <c r="D13076" s="38" t="s">
        <v>2584</v>
      </c>
      <c r="E13076" s="45" t="s">
        <v>1286</v>
      </c>
      <c r="F13076" s="45" t="s">
        <v>22</v>
      </c>
      <c r="G13076" s="41" t="s">
        <v>401</v>
      </c>
      <c r="H13076" s="41" t="s">
        <v>402</v>
      </c>
    </row>
    <row r="13077" spans="1:8" ht="15" hidden="1" customHeight="1" x14ac:dyDescent="0.25">
      <c r="A13077" s="35">
        <v>178</v>
      </c>
      <c r="B13077" s="38" t="s">
        <v>2582</v>
      </c>
      <c r="C13077" s="38" t="s">
        <v>2583</v>
      </c>
      <c r="D13077" s="38" t="s">
        <v>2584</v>
      </c>
      <c r="E13077" s="45" t="s">
        <v>1286</v>
      </c>
      <c r="F13077" s="45" t="s">
        <v>22</v>
      </c>
      <c r="G13077" s="41" t="s">
        <v>403</v>
      </c>
      <c r="H13077" s="41" t="s">
        <v>1790</v>
      </c>
    </row>
    <row r="13078" spans="1:8" ht="15" hidden="1" customHeight="1" x14ac:dyDescent="0.25">
      <c r="A13078" s="35">
        <v>178</v>
      </c>
      <c r="B13078" s="38" t="s">
        <v>2582</v>
      </c>
      <c r="C13078" s="38" t="s">
        <v>2583</v>
      </c>
      <c r="D13078" s="38" t="s">
        <v>2584</v>
      </c>
      <c r="E13078" s="45" t="s">
        <v>1286</v>
      </c>
      <c r="F13078" s="45" t="s">
        <v>22</v>
      </c>
      <c r="G13078" s="41" t="s">
        <v>405</v>
      </c>
      <c r="H13078" s="41" t="s">
        <v>406</v>
      </c>
    </row>
    <row r="13079" spans="1:8" ht="15" hidden="1" customHeight="1" x14ac:dyDescent="0.25">
      <c r="A13079" s="35">
        <v>178</v>
      </c>
      <c r="B13079" s="38" t="s">
        <v>2582</v>
      </c>
      <c r="C13079" s="38" t="s">
        <v>2583</v>
      </c>
      <c r="D13079" s="38" t="s">
        <v>2584</v>
      </c>
      <c r="E13079" s="45" t="s">
        <v>1286</v>
      </c>
      <c r="F13079" s="45" t="s">
        <v>22</v>
      </c>
      <c r="G13079" s="41" t="s">
        <v>407</v>
      </c>
      <c r="H13079" s="41">
        <v>36</v>
      </c>
    </row>
    <row r="13080" spans="1:8" ht="15" hidden="1" customHeight="1" x14ac:dyDescent="0.25">
      <c r="A13080" s="35">
        <v>178</v>
      </c>
      <c r="B13080" s="38" t="s">
        <v>2582</v>
      </c>
      <c r="C13080" s="38" t="s">
        <v>2583</v>
      </c>
      <c r="D13080" s="38" t="s">
        <v>2584</v>
      </c>
      <c r="E13080" s="45" t="s">
        <v>1286</v>
      </c>
      <c r="F13080" s="45" t="s">
        <v>22</v>
      </c>
      <c r="G13080" s="41" t="s">
        <v>408</v>
      </c>
      <c r="H13080" s="41" t="s">
        <v>411</v>
      </c>
    </row>
    <row r="13081" spans="1:8" ht="15" hidden="1" customHeight="1" x14ac:dyDescent="0.25">
      <c r="A13081" s="35">
        <v>178</v>
      </c>
      <c r="B13081" s="38" t="s">
        <v>2582</v>
      </c>
      <c r="C13081" s="38" t="s">
        <v>2583</v>
      </c>
      <c r="D13081" s="38" t="s">
        <v>2584</v>
      </c>
      <c r="E13081" s="45" t="s">
        <v>1286</v>
      </c>
      <c r="F13081" s="45" t="s">
        <v>22</v>
      </c>
      <c r="G13081" s="41" t="s">
        <v>410</v>
      </c>
      <c r="H13081" s="41" t="s">
        <v>411</v>
      </c>
    </row>
    <row r="13082" spans="1:8" ht="15" hidden="1" customHeight="1" x14ac:dyDescent="0.25">
      <c r="A13082" s="35">
        <v>178</v>
      </c>
      <c r="B13082" s="38" t="s">
        <v>2582</v>
      </c>
      <c r="C13082" s="38" t="s">
        <v>2583</v>
      </c>
      <c r="D13082" s="38" t="s">
        <v>2584</v>
      </c>
      <c r="E13082" s="45" t="s">
        <v>1286</v>
      </c>
      <c r="F13082" s="45" t="s">
        <v>22</v>
      </c>
      <c r="G13082" s="41" t="s">
        <v>412</v>
      </c>
      <c r="H13082" s="41" t="s">
        <v>1333</v>
      </c>
    </row>
    <row r="13083" spans="1:8" ht="15" hidden="1" customHeight="1" x14ac:dyDescent="0.25">
      <c r="A13083" s="35">
        <v>178</v>
      </c>
      <c r="B13083" s="38" t="s">
        <v>2582</v>
      </c>
      <c r="C13083" s="38" t="s">
        <v>2583</v>
      </c>
      <c r="D13083" s="38" t="s">
        <v>2584</v>
      </c>
      <c r="E13083" s="45" t="s">
        <v>1286</v>
      </c>
      <c r="F13083" s="45" t="s">
        <v>22</v>
      </c>
      <c r="G13083" s="41" t="s">
        <v>414</v>
      </c>
      <c r="H13083" s="41" t="s">
        <v>415</v>
      </c>
    </row>
    <row r="13084" spans="1:8" ht="15" hidden="1" customHeight="1" x14ac:dyDescent="0.25">
      <c r="A13084" s="35">
        <v>178</v>
      </c>
      <c r="B13084" s="38" t="s">
        <v>2582</v>
      </c>
      <c r="C13084" s="38" t="s">
        <v>2583</v>
      </c>
      <c r="D13084" s="38" t="s">
        <v>2584</v>
      </c>
      <c r="E13084" s="45" t="s">
        <v>1286</v>
      </c>
      <c r="F13084" s="45" t="s">
        <v>22</v>
      </c>
      <c r="G13084" s="41" t="s">
        <v>416</v>
      </c>
      <c r="H13084" s="41" t="s">
        <v>415</v>
      </c>
    </row>
    <row r="13085" spans="1:8" ht="15" hidden="1" customHeight="1" x14ac:dyDescent="0.25">
      <c r="A13085" s="35">
        <v>178</v>
      </c>
      <c r="B13085" s="38" t="s">
        <v>2582</v>
      </c>
      <c r="C13085" s="38" t="s">
        <v>2583</v>
      </c>
      <c r="D13085" s="38" t="s">
        <v>2584</v>
      </c>
      <c r="E13085" s="45" t="s">
        <v>1286</v>
      </c>
      <c r="F13085" s="45" t="s">
        <v>22</v>
      </c>
      <c r="G13085" s="41" t="s">
        <v>417</v>
      </c>
      <c r="H13085" s="41" t="s">
        <v>415</v>
      </c>
    </row>
    <row r="13086" spans="1:8" ht="15" hidden="1" customHeight="1" x14ac:dyDescent="0.25">
      <c r="A13086" s="35">
        <v>178</v>
      </c>
      <c r="B13086" s="38" t="s">
        <v>2582</v>
      </c>
      <c r="C13086" s="38" t="s">
        <v>2583</v>
      </c>
      <c r="D13086" s="38" t="s">
        <v>2584</v>
      </c>
      <c r="E13086" s="45" t="s">
        <v>1286</v>
      </c>
      <c r="F13086" s="45" t="s">
        <v>22</v>
      </c>
      <c r="G13086" s="41" t="s">
        <v>418</v>
      </c>
      <c r="H13086" s="41" t="s">
        <v>419</v>
      </c>
    </row>
    <row r="13087" spans="1:8" ht="15" hidden="1" customHeight="1" x14ac:dyDescent="0.25">
      <c r="A13087" s="35">
        <v>178</v>
      </c>
      <c r="B13087" s="38" t="s">
        <v>2582</v>
      </c>
      <c r="C13087" s="38" t="s">
        <v>2583</v>
      </c>
      <c r="D13087" s="38" t="s">
        <v>2584</v>
      </c>
      <c r="E13087" s="45" t="s">
        <v>1286</v>
      </c>
      <c r="F13087" s="45" t="s">
        <v>22</v>
      </c>
      <c r="G13087" s="41" t="s">
        <v>420</v>
      </c>
      <c r="H13087" s="41" t="s">
        <v>415</v>
      </c>
    </row>
    <row r="13088" spans="1:8" ht="15" hidden="1" customHeight="1" x14ac:dyDescent="0.25">
      <c r="A13088" s="35">
        <v>178</v>
      </c>
      <c r="B13088" s="38" t="s">
        <v>2582</v>
      </c>
      <c r="C13088" s="38" t="s">
        <v>2583</v>
      </c>
      <c r="D13088" s="38" t="s">
        <v>2584</v>
      </c>
      <c r="E13088" s="45" t="s">
        <v>1286</v>
      </c>
      <c r="F13088" s="45" t="s">
        <v>22</v>
      </c>
      <c r="G13088" s="41" t="s">
        <v>422</v>
      </c>
      <c r="H13088" s="41" t="s">
        <v>415</v>
      </c>
    </row>
    <row r="13089" spans="1:8" ht="15" hidden="1" customHeight="1" x14ac:dyDescent="0.25">
      <c r="A13089" s="35">
        <v>178</v>
      </c>
      <c r="B13089" s="38" t="s">
        <v>2582</v>
      </c>
      <c r="C13089" s="38" t="s">
        <v>2583</v>
      </c>
      <c r="D13089" s="38" t="s">
        <v>2584</v>
      </c>
      <c r="E13089" s="45" t="s">
        <v>1286</v>
      </c>
      <c r="F13089" s="45" t="s">
        <v>22</v>
      </c>
      <c r="G13089" s="41" t="s">
        <v>424</v>
      </c>
      <c r="H13089" s="41" t="s">
        <v>315</v>
      </c>
    </row>
    <row r="13090" spans="1:8" ht="15" hidden="1" customHeight="1" x14ac:dyDescent="0.25">
      <c r="A13090" s="35">
        <v>178</v>
      </c>
      <c r="B13090" s="38" t="s">
        <v>2582</v>
      </c>
      <c r="C13090" s="38" t="s">
        <v>2583</v>
      </c>
      <c r="D13090" s="38" t="s">
        <v>2584</v>
      </c>
      <c r="E13090" s="45" t="s">
        <v>1286</v>
      </c>
      <c r="F13090" s="45" t="s">
        <v>22</v>
      </c>
      <c r="G13090" s="41" t="s">
        <v>425</v>
      </c>
      <c r="H13090" s="41" t="s">
        <v>426</v>
      </c>
    </row>
    <row r="13091" spans="1:8" ht="15" hidden="1" customHeight="1" x14ac:dyDescent="0.25">
      <c r="A13091" s="35">
        <v>179</v>
      </c>
      <c r="B13091" s="38" t="s">
        <v>2593</v>
      </c>
      <c r="C13091" s="38" t="s">
        <v>2594</v>
      </c>
      <c r="D13091" s="38" t="s">
        <v>2595</v>
      </c>
      <c r="E13091" s="45" t="s">
        <v>1286</v>
      </c>
      <c r="F13091" s="45" t="s">
        <v>22</v>
      </c>
      <c r="G13091" s="41" t="s">
        <v>309</v>
      </c>
      <c r="H13091" s="41" t="s">
        <v>2595</v>
      </c>
    </row>
    <row r="13092" spans="1:8" ht="15" hidden="1" customHeight="1" x14ac:dyDescent="0.25">
      <c r="A13092" s="35">
        <v>179</v>
      </c>
      <c r="B13092" s="38" t="s">
        <v>2593</v>
      </c>
      <c r="C13092" s="38" t="s">
        <v>2594</v>
      </c>
      <c r="D13092" s="38" t="s">
        <v>2595</v>
      </c>
      <c r="E13092" s="45" t="s">
        <v>1286</v>
      </c>
      <c r="F13092" s="45" t="s">
        <v>22</v>
      </c>
      <c r="G13092" s="41" t="s">
        <v>310</v>
      </c>
      <c r="H13092" s="41" t="s">
        <v>2597</v>
      </c>
    </row>
    <row r="13093" spans="1:8" ht="15" hidden="1" customHeight="1" x14ac:dyDescent="0.25">
      <c r="A13093" s="35">
        <v>179</v>
      </c>
      <c r="B13093" s="38" t="s">
        <v>2593</v>
      </c>
      <c r="C13093" s="38" t="s">
        <v>2594</v>
      </c>
      <c r="D13093" s="38" t="s">
        <v>2595</v>
      </c>
      <c r="E13093" s="45" t="s">
        <v>1286</v>
      </c>
      <c r="F13093" s="45" t="s">
        <v>22</v>
      </c>
      <c r="G13093" s="41" t="s">
        <v>312</v>
      </c>
      <c r="H13093" s="41" t="s">
        <v>2598</v>
      </c>
    </row>
    <row r="13094" spans="1:8" ht="15" hidden="1" customHeight="1" x14ac:dyDescent="0.25">
      <c r="A13094" s="35">
        <v>179</v>
      </c>
      <c r="B13094" s="38" t="s">
        <v>2593</v>
      </c>
      <c r="C13094" s="38" t="s">
        <v>2594</v>
      </c>
      <c r="D13094" s="38" t="s">
        <v>2595</v>
      </c>
      <c r="E13094" s="45" t="s">
        <v>1286</v>
      </c>
      <c r="F13094" s="45" t="s">
        <v>22</v>
      </c>
      <c r="G13094" s="41" t="s">
        <v>314</v>
      </c>
      <c r="H13094" s="41" t="s">
        <v>423</v>
      </c>
    </row>
    <row r="13095" spans="1:8" ht="15" hidden="1" customHeight="1" x14ac:dyDescent="0.25">
      <c r="A13095" s="35">
        <v>179</v>
      </c>
      <c r="B13095" s="38" t="s">
        <v>2593</v>
      </c>
      <c r="C13095" s="38" t="s">
        <v>2594</v>
      </c>
      <c r="D13095" s="38" t="s">
        <v>2595</v>
      </c>
      <c r="E13095" s="45" t="s">
        <v>1286</v>
      </c>
      <c r="F13095" s="45" t="s">
        <v>22</v>
      </c>
      <c r="G13095" s="41" t="s">
        <v>316</v>
      </c>
      <c r="H13095" s="41" t="s">
        <v>2555</v>
      </c>
    </row>
    <row r="13096" spans="1:8" ht="15" hidden="1" customHeight="1" x14ac:dyDescent="0.25">
      <c r="A13096" s="35">
        <v>179</v>
      </c>
      <c r="B13096" s="38" t="s">
        <v>2593</v>
      </c>
      <c r="C13096" s="38" t="s">
        <v>2594</v>
      </c>
      <c r="D13096" s="38" t="s">
        <v>2595</v>
      </c>
      <c r="E13096" s="45" t="s">
        <v>1286</v>
      </c>
      <c r="F13096" s="45" t="s">
        <v>22</v>
      </c>
      <c r="G13096" s="41" t="s">
        <v>318</v>
      </c>
      <c r="H13096" s="41" t="s">
        <v>319</v>
      </c>
    </row>
    <row r="13097" spans="1:8" ht="15" hidden="1" customHeight="1" x14ac:dyDescent="0.25">
      <c r="A13097" s="35">
        <v>179</v>
      </c>
      <c r="B13097" s="38" t="s">
        <v>2593</v>
      </c>
      <c r="C13097" s="38" t="s">
        <v>2594</v>
      </c>
      <c r="D13097" s="38" t="s">
        <v>2595</v>
      </c>
      <c r="E13097" s="45" t="s">
        <v>1286</v>
      </c>
      <c r="F13097" s="45" t="s">
        <v>22</v>
      </c>
      <c r="G13097" s="41" t="s">
        <v>320</v>
      </c>
      <c r="H13097" s="41">
        <v>54</v>
      </c>
    </row>
    <row r="13098" spans="1:8" ht="15" hidden="1" customHeight="1" x14ac:dyDescent="0.25">
      <c r="A13098" s="35">
        <v>179</v>
      </c>
      <c r="B13098" s="38" t="s">
        <v>2593</v>
      </c>
      <c r="C13098" s="38" t="s">
        <v>2594</v>
      </c>
      <c r="D13098" s="38" t="s">
        <v>2595</v>
      </c>
      <c r="E13098" s="45" t="s">
        <v>1286</v>
      </c>
      <c r="F13098" s="45" t="s">
        <v>22</v>
      </c>
      <c r="G13098" s="41" t="s">
        <v>321</v>
      </c>
      <c r="H13098" s="41">
        <v>18</v>
      </c>
    </row>
    <row r="13099" spans="1:8" ht="15" hidden="1" customHeight="1" x14ac:dyDescent="0.25">
      <c r="A13099" s="35">
        <v>179</v>
      </c>
      <c r="B13099" s="38" t="s">
        <v>2593</v>
      </c>
      <c r="C13099" s="38" t="s">
        <v>2594</v>
      </c>
      <c r="D13099" s="38" t="s">
        <v>2595</v>
      </c>
      <c r="E13099" s="45" t="s">
        <v>1286</v>
      </c>
      <c r="F13099" s="45" t="s">
        <v>22</v>
      </c>
      <c r="G13099" s="41" t="s">
        <v>322</v>
      </c>
      <c r="H13099" s="41">
        <v>5.4</v>
      </c>
    </row>
    <row r="13100" spans="1:8" ht="15" hidden="1" customHeight="1" x14ac:dyDescent="0.25">
      <c r="A13100" s="35">
        <v>179</v>
      </c>
      <c r="B13100" s="38" t="s">
        <v>2593</v>
      </c>
      <c r="C13100" s="38" t="s">
        <v>2594</v>
      </c>
      <c r="D13100" s="38" t="s">
        <v>2595</v>
      </c>
      <c r="E13100" s="45" t="s">
        <v>1286</v>
      </c>
      <c r="F13100" s="45" t="s">
        <v>22</v>
      </c>
      <c r="G13100" s="41" t="s">
        <v>324</v>
      </c>
      <c r="H13100" s="41">
        <v>7.11</v>
      </c>
    </row>
    <row r="13101" spans="1:8" ht="15" hidden="1" customHeight="1" x14ac:dyDescent="0.25">
      <c r="A13101" s="35">
        <v>179</v>
      </c>
      <c r="B13101" s="38" t="s">
        <v>2593</v>
      </c>
      <c r="C13101" s="38" t="s">
        <v>2594</v>
      </c>
      <c r="D13101" s="38" t="s">
        <v>2595</v>
      </c>
      <c r="E13101" s="45" t="s">
        <v>1286</v>
      </c>
      <c r="F13101" s="45" t="s">
        <v>22</v>
      </c>
      <c r="G13101" s="41" t="s">
        <v>326</v>
      </c>
      <c r="H13101" s="41">
        <v>1.6359999999999999</v>
      </c>
    </row>
    <row r="13102" spans="1:8" ht="15" hidden="1" customHeight="1" x14ac:dyDescent="0.25">
      <c r="A13102" s="35">
        <v>179</v>
      </c>
      <c r="B13102" s="38" t="s">
        <v>2593</v>
      </c>
      <c r="C13102" s="38" t="s">
        <v>2594</v>
      </c>
      <c r="D13102" s="38" t="s">
        <v>2595</v>
      </c>
      <c r="E13102" s="45" t="s">
        <v>1286</v>
      </c>
      <c r="F13102" s="45" t="s">
        <v>22</v>
      </c>
      <c r="G13102" s="41" t="s">
        <v>328</v>
      </c>
      <c r="H13102" s="41" t="s">
        <v>2599</v>
      </c>
    </row>
    <row r="13103" spans="1:8" ht="15" hidden="1" customHeight="1" x14ac:dyDescent="0.25">
      <c r="A13103" s="35">
        <v>179</v>
      </c>
      <c r="B13103" s="38" t="s">
        <v>2593</v>
      </c>
      <c r="C13103" s="38" t="s">
        <v>2594</v>
      </c>
      <c r="D13103" s="38" t="s">
        <v>2595</v>
      </c>
      <c r="E13103" s="45" t="s">
        <v>1286</v>
      </c>
      <c r="F13103" s="45" t="s">
        <v>22</v>
      </c>
      <c r="G13103" s="41" t="s">
        <v>331</v>
      </c>
      <c r="H13103" s="41" t="s">
        <v>332</v>
      </c>
    </row>
    <row r="13104" spans="1:8" ht="15" hidden="1" customHeight="1" x14ac:dyDescent="0.25">
      <c r="A13104" s="35">
        <v>179</v>
      </c>
      <c r="B13104" s="38" t="s">
        <v>2593</v>
      </c>
      <c r="C13104" s="38" t="s">
        <v>2594</v>
      </c>
      <c r="D13104" s="38" t="s">
        <v>2595</v>
      </c>
      <c r="E13104" s="45" t="s">
        <v>1286</v>
      </c>
      <c r="F13104" s="45" t="s">
        <v>22</v>
      </c>
      <c r="G13104" s="41" t="s">
        <v>335</v>
      </c>
      <c r="H13104" s="41">
        <v>19</v>
      </c>
    </row>
    <row r="13105" spans="1:8" ht="15" hidden="1" customHeight="1" x14ac:dyDescent="0.25">
      <c r="A13105" s="35">
        <v>179</v>
      </c>
      <c r="B13105" s="38" t="s">
        <v>2593</v>
      </c>
      <c r="C13105" s="38" t="s">
        <v>2594</v>
      </c>
      <c r="D13105" s="38" t="s">
        <v>2595</v>
      </c>
      <c r="E13105" s="45" t="s">
        <v>1286</v>
      </c>
      <c r="F13105" s="45" t="s">
        <v>22</v>
      </c>
      <c r="G13105" s="41" t="s">
        <v>336</v>
      </c>
      <c r="H13105" s="41">
        <v>5.6</v>
      </c>
    </row>
    <row r="13106" spans="1:8" ht="15" hidden="1" customHeight="1" x14ac:dyDescent="0.25">
      <c r="A13106" s="35">
        <v>179</v>
      </c>
      <c r="B13106" s="38" t="s">
        <v>2593</v>
      </c>
      <c r="C13106" s="38" t="s">
        <v>2594</v>
      </c>
      <c r="D13106" s="38" t="s">
        <v>2595</v>
      </c>
      <c r="E13106" s="45" t="s">
        <v>1286</v>
      </c>
      <c r="F13106" s="45" t="s">
        <v>22</v>
      </c>
      <c r="G13106" s="41" t="s">
        <v>338</v>
      </c>
      <c r="H13106" s="41">
        <v>6.67</v>
      </c>
    </row>
    <row r="13107" spans="1:8" ht="15" hidden="1" customHeight="1" x14ac:dyDescent="0.25">
      <c r="A13107" s="35">
        <v>179</v>
      </c>
      <c r="B13107" s="38" t="s">
        <v>2593</v>
      </c>
      <c r="C13107" s="38" t="s">
        <v>2594</v>
      </c>
      <c r="D13107" s="38" t="s">
        <v>2595</v>
      </c>
      <c r="E13107" s="45" t="s">
        <v>1286</v>
      </c>
      <c r="F13107" s="45" t="s">
        <v>22</v>
      </c>
      <c r="G13107" s="41" t="s">
        <v>340</v>
      </c>
      <c r="H13107" s="41">
        <v>1.534</v>
      </c>
    </row>
    <row r="13108" spans="1:8" ht="15" hidden="1" customHeight="1" x14ac:dyDescent="0.25">
      <c r="A13108" s="35">
        <v>179</v>
      </c>
      <c r="B13108" s="38" t="s">
        <v>2593</v>
      </c>
      <c r="C13108" s="38" t="s">
        <v>2594</v>
      </c>
      <c r="D13108" s="38" t="s">
        <v>2595</v>
      </c>
      <c r="E13108" s="45" t="s">
        <v>1286</v>
      </c>
      <c r="F13108" s="45" t="s">
        <v>22</v>
      </c>
      <c r="G13108" s="41" t="s">
        <v>342</v>
      </c>
      <c r="H13108" s="41" t="s">
        <v>1966</v>
      </c>
    </row>
    <row r="13109" spans="1:8" ht="15" hidden="1" customHeight="1" x14ac:dyDescent="0.25">
      <c r="A13109" s="35">
        <v>179</v>
      </c>
      <c r="B13109" s="38" t="s">
        <v>2593</v>
      </c>
      <c r="C13109" s="38" t="s">
        <v>2594</v>
      </c>
      <c r="D13109" s="38" t="s">
        <v>2595</v>
      </c>
      <c r="E13109" s="45" t="s">
        <v>1286</v>
      </c>
      <c r="F13109" s="45" t="s">
        <v>22</v>
      </c>
      <c r="G13109" s="41" t="s">
        <v>345</v>
      </c>
      <c r="H13109" s="41" t="s">
        <v>332</v>
      </c>
    </row>
    <row r="13110" spans="1:8" ht="15" hidden="1" customHeight="1" x14ac:dyDescent="0.25">
      <c r="A13110" s="35">
        <v>179</v>
      </c>
      <c r="B13110" s="38" t="s">
        <v>2593</v>
      </c>
      <c r="C13110" s="38" t="s">
        <v>2594</v>
      </c>
      <c r="D13110" s="38" t="s">
        <v>2595</v>
      </c>
      <c r="E13110" s="45" t="s">
        <v>1286</v>
      </c>
      <c r="F13110" s="45" t="s">
        <v>22</v>
      </c>
      <c r="G13110" s="41" t="s">
        <v>347</v>
      </c>
      <c r="H13110" s="41" t="s">
        <v>2600</v>
      </c>
    </row>
    <row r="13111" spans="1:8" ht="15" hidden="1" customHeight="1" x14ac:dyDescent="0.25">
      <c r="A13111" s="35">
        <v>179</v>
      </c>
      <c r="B13111" s="38" t="s">
        <v>2593</v>
      </c>
      <c r="C13111" s="38" t="s">
        <v>2594</v>
      </c>
      <c r="D13111" s="38" t="s">
        <v>2595</v>
      </c>
      <c r="E13111" s="45" t="s">
        <v>1286</v>
      </c>
      <c r="F13111" s="45" t="s">
        <v>22</v>
      </c>
      <c r="G13111" s="41" t="s">
        <v>349</v>
      </c>
      <c r="H13111" s="41" t="s">
        <v>2601</v>
      </c>
    </row>
    <row r="13112" spans="1:8" ht="15" hidden="1" customHeight="1" x14ac:dyDescent="0.25">
      <c r="A13112" s="35">
        <v>179</v>
      </c>
      <c r="B13112" s="38" t="s">
        <v>2593</v>
      </c>
      <c r="C13112" s="38" t="s">
        <v>2594</v>
      </c>
      <c r="D13112" s="38" t="s">
        <v>2595</v>
      </c>
      <c r="E13112" s="45" t="s">
        <v>1286</v>
      </c>
      <c r="F13112" s="45" t="s">
        <v>22</v>
      </c>
      <c r="G13112" s="41" t="s">
        <v>351</v>
      </c>
      <c r="H13112" s="41">
        <v>640</v>
      </c>
    </row>
    <row r="13113" spans="1:8" ht="15" hidden="1" customHeight="1" x14ac:dyDescent="0.25">
      <c r="A13113" s="35">
        <v>179</v>
      </c>
      <c r="B13113" s="38" t="s">
        <v>2593</v>
      </c>
      <c r="C13113" s="38" t="s">
        <v>2594</v>
      </c>
      <c r="D13113" s="38" t="s">
        <v>2595</v>
      </c>
      <c r="E13113" s="45" t="s">
        <v>1286</v>
      </c>
      <c r="F13113" s="45" t="s">
        <v>22</v>
      </c>
      <c r="G13113" s="41" t="s">
        <v>352</v>
      </c>
      <c r="H13113" s="41" t="s">
        <v>2132</v>
      </c>
    </row>
    <row r="13114" spans="1:8" ht="15" hidden="1" customHeight="1" x14ac:dyDescent="0.25">
      <c r="A13114" s="35">
        <v>179</v>
      </c>
      <c r="B13114" s="38" t="s">
        <v>2593</v>
      </c>
      <c r="C13114" s="38" t="s">
        <v>2594</v>
      </c>
      <c r="D13114" s="38" t="s">
        <v>2595</v>
      </c>
      <c r="E13114" s="45" t="s">
        <v>1286</v>
      </c>
      <c r="F13114" s="45" t="s">
        <v>22</v>
      </c>
      <c r="G13114" s="41" t="s">
        <v>354</v>
      </c>
      <c r="H13114" s="41">
        <v>29</v>
      </c>
    </row>
    <row r="13115" spans="1:8" ht="15" hidden="1" customHeight="1" x14ac:dyDescent="0.25">
      <c r="A13115" s="35">
        <v>179</v>
      </c>
      <c r="B13115" s="38" t="s">
        <v>2593</v>
      </c>
      <c r="C13115" s="38" t="s">
        <v>2594</v>
      </c>
      <c r="D13115" s="38" t="s">
        <v>2595</v>
      </c>
      <c r="E13115" s="45" t="s">
        <v>1286</v>
      </c>
      <c r="F13115" s="45" t="s">
        <v>22</v>
      </c>
      <c r="G13115" s="41" t="s">
        <v>355</v>
      </c>
      <c r="H13115" s="41">
        <v>1.93</v>
      </c>
    </row>
    <row r="13116" spans="1:8" ht="15" hidden="1" customHeight="1" x14ac:dyDescent="0.25">
      <c r="A13116" s="35">
        <v>179</v>
      </c>
      <c r="B13116" s="38" t="s">
        <v>2593</v>
      </c>
      <c r="C13116" s="38" t="s">
        <v>2594</v>
      </c>
      <c r="D13116" s="38" t="s">
        <v>2595</v>
      </c>
      <c r="E13116" s="45" t="s">
        <v>1286</v>
      </c>
      <c r="F13116" s="45" t="s">
        <v>22</v>
      </c>
      <c r="G13116" s="41" t="s">
        <v>356</v>
      </c>
      <c r="H13116" s="41">
        <v>2300</v>
      </c>
    </row>
    <row r="13117" spans="1:8" ht="15" hidden="1" customHeight="1" x14ac:dyDescent="0.25">
      <c r="A13117" s="35">
        <v>179</v>
      </c>
      <c r="B13117" s="38" t="s">
        <v>2593</v>
      </c>
      <c r="C13117" s="38" t="s">
        <v>2594</v>
      </c>
      <c r="D13117" s="38" t="s">
        <v>2595</v>
      </c>
      <c r="E13117" s="45" t="s">
        <v>1286</v>
      </c>
      <c r="F13117" s="45" t="s">
        <v>22</v>
      </c>
      <c r="G13117" s="41" t="s">
        <v>357</v>
      </c>
      <c r="H13117" s="41">
        <v>54</v>
      </c>
    </row>
    <row r="13118" spans="1:8" ht="15" hidden="1" customHeight="1" x14ac:dyDescent="0.25">
      <c r="A13118" s="35">
        <v>179</v>
      </c>
      <c r="B13118" s="38" t="s">
        <v>2593</v>
      </c>
      <c r="C13118" s="38" t="s">
        <v>2594</v>
      </c>
      <c r="D13118" s="38" t="s">
        <v>2595</v>
      </c>
      <c r="E13118" s="45" t="s">
        <v>1286</v>
      </c>
      <c r="F13118" s="45" t="s">
        <v>22</v>
      </c>
      <c r="G13118" s="41" t="s">
        <v>358</v>
      </c>
      <c r="H13118" s="41" t="s">
        <v>1401</v>
      </c>
    </row>
    <row r="13119" spans="1:8" ht="15" hidden="1" customHeight="1" x14ac:dyDescent="0.25">
      <c r="A13119" s="35">
        <v>179</v>
      </c>
      <c r="B13119" s="38" t="s">
        <v>2593</v>
      </c>
      <c r="C13119" s="38" t="s">
        <v>2594</v>
      </c>
      <c r="D13119" s="38" t="s">
        <v>2595</v>
      </c>
      <c r="E13119" s="45" t="s">
        <v>1286</v>
      </c>
      <c r="F13119" s="45" t="s">
        <v>22</v>
      </c>
      <c r="G13119" s="41" t="s">
        <v>360</v>
      </c>
      <c r="H13119" s="41" t="s">
        <v>1312</v>
      </c>
    </row>
    <row r="13120" spans="1:8" ht="15" hidden="1" customHeight="1" x14ac:dyDescent="0.25">
      <c r="A13120" s="35">
        <v>179</v>
      </c>
      <c r="B13120" s="38" t="s">
        <v>2593</v>
      </c>
      <c r="C13120" s="38" t="s">
        <v>2594</v>
      </c>
      <c r="D13120" s="38" t="s">
        <v>2595</v>
      </c>
      <c r="E13120" s="45" t="s">
        <v>1286</v>
      </c>
      <c r="F13120" s="45" t="s">
        <v>22</v>
      </c>
      <c r="G13120" s="41" t="s">
        <v>1313</v>
      </c>
      <c r="H13120" s="41" t="s">
        <v>2453</v>
      </c>
    </row>
    <row r="13121" spans="1:8" ht="15" hidden="1" customHeight="1" x14ac:dyDescent="0.25">
      <c r="A13121" s="35">
        <v>179</v>
      </c>
      <c r="B13121" s="38" t="s">
        <v>2593</v>
      </c>
      <c r="C13121" s="38" t="s">
        <v>2594</v>
      </c>
      <c r="D13121" s="38" t="s">
        <v>2595</v>
      </c>
      <c r="E13121" s="45" t="s">
        <v>1286</v>
      </c>
      <c r="F13121" s="45" t="s">
        <v>22</v>
      </c>
      <c r="G13121" s="41" t="s">
        <v>362</v>
      </c>
      <c r="H13121" s="41" t="s">
        <v>1426</v>
      </c>
    </row>
    <row r="13122" spans="1:8" ht="15" hidden="1" customHeight="1" x14ac:dyDescent="0.25">
      <c r="A13122" s="35">
        <v>179</v>
      </c>
      <c r="B13122" s="38" t="s">
        <v>2593</v>
      </c>
      <c r="C13122" s="38" t="s">
        <v>2594</v>
      </c>
      <c r="D13122" s="38" t="s">
        <v>2595</v>
      </c>
      <c r="E13122" s="45" t="s">
        <v>1286</v>
      </c>
      <c r="F13122" s="45" t="s">
        <v>22</v>
      </c>
      <c r="G13122" s="41" t="s">
        <v>364</v>
      </c>
      <c r="H13122" s="41">
        <v>1000</v>
      </c>
    </row>
    <row r="13123" spans="1:8" ht="15" hidden="1" customHeight="1" x14ac:dyDescent="0.25">
      <c r="A13123" s="35">
        <v>179</v>
      </c>
      <c r="B13123" s="38" t="s">
        <v>2593</v>
      </c>
      <c r="C13123" s="38" t="s">
        <v>2594</v>
      </c>
      <c r="D13123" s="38" t="s">
        <v>2595</v>
      </c>
      <c r="E13123" s="45" t="s">
        <v>1286</v>
      </c>
      <c r="F13123" s="45" t="s">
        <v>22</v>
      </c>
      <c r="G13123" s="41" t="s">
        <v>781</v>
      </c>
      <c r="H13123" s="41">
        <v>20</v>
      </c>
    </row>
    <row r="13124" spans="1:8" ht="15" hidden="1" customHeight="1" x14ac:dyDescent="0.25">
      <c r="A13124" s="35">
        <v>179</v>
      </c>
      <c r="B13124" s="38" t="s">
        <v>2593</v>
      </c>
      <c r="C13124" s="38" t="s">
        <v>2594</v>
      </c>
      <c r="D13124" s="38" t="s">
        <v>2595</v>
      </c>
      <c r="E13124" s="45" t="s">
        <v>1286</v>
      </c>
      <c r="F13124" s="45" t="s">
        <v>22</v>
      </c>
      <c r="G13124" s="41" t="s">
        <v>365</v>
      </c>
      <c r="H13124" s="41" t="s">
        <v>2154</v>
      </c>
    </row>
    <row r="13125" spans="1:8" ht="15" hidden="1" customHeight="1" x14ac:dyDescent="0.25">
      <c r="A13125" s="35">
        <v>179</v>
      </c>
      <c r="B13125" s="38" t="s">
        <v>2593</v>
      </c>
      <c r="C13125" s="38" t="s">
        <v>2594</v>
      </c>
      <c r="D13125" s="38" t="s">
        <v>2595</v>
      </c>
      <c r="E13125" s="45" t="s">
        <v>1286</v>
      </c>
      <c r="F13125" s="45" t="s">
        <v>22</v>
      </c>
      <c r="G13125" s="41" t="s">
        <v>367</v>
      </c>
      <c r="H13125" s="41" t="s">
        <v>2455</v>
      </c>
    </row>
    <row r="13126" spans="1:8" ht="15" hidden="1" customHeight="1" x14ac:dyDescent="0.25">
      <c r="A13126" s="35">
        <v>179</v>
      </c>
      <c r="B13126" s="38" t="s">
        <v>2593</v>
      </c>
      <c r="C13126" s="38" t="s">
        <v>2594</v>
      </c>
      <c r="D13126" s="38" t="s">
        <v>2595</v>
      </c>
      <c r="E13126" s="45" t="s">
        <v>1286</v>
      </c>
      <c r="F13126" s="45" t="s">
        <v>22</v>
      </c>
      <c r="G13126" s="41" t="s">
        <v>369</v>
      </c>
      <c r="H13126" s="41" t="s">
        <v>2602</v>
      </c>
    </row>
    <row r="13127" spans="1:8" ht="15" hidden="1" customHeight="1" x14ac:dyDescent="0.25">
      <c r="A13127" s="35">
        <v>179</v>
      </c>
      <c r="B13127" s="38" t="s">
        <v>2593</v>
      </c>
      <c r="C13127" s="38" t="s">
        <v>2594</v>
      </c>
      <c r="D13127" s="38" t="s">
        <v>2595</v>
      </c>
      <c r="E13127" s="45" t="s">
        <v>1286</v>
      </c>
      <c r="F13127" s="45" t="s">
        <v>22</v>
      </c>
      <c r="G13127" s="41" t="s">
        <v>371</v>
      </c>
      <c r="H13127" s="41" t="s">
        <v>2457</v>
      </c>
    </row>
    <row r="13128" spans="1:8" ht="15" hidden="1" customHeight="1" x14ac:dyDescent="0.25">
      <c r="A13128" s="35">
        <v>179</v>
      </c>
      <c r="B13128" s="38" t="s">
        <v>2593</v>
      </c>
      <c r="C13128" s="38" t="s">
        <v>2594</v>
      </c>
      <c r="D13128" s="38" t="s">
        <v>2595</v>
      </c>
      <c r="E13128" s="45" t="s">
        <v>1286</v>
      </c>
      <c r="F13128" s="45" t="s">
        <v>22</v>
      </c>
      <c r="G13128" s="41" t="s">
        <v>373</v>
      </c>
      <c r="H13128" s="41">
        <v>11.7</v>
      </c>
    </row>
    <row r="13129" spans="1:8" ht="15" hidden="1" customHeight="1" x14ac:dyDescent="0.25">
      <c r="A13129" s="35">
        <v>179</v>
      </c>
      <c r="B13129" s="38" t="s">
        <v>2593</v>
      </c>
      <c r="C13129" s="38" t="s">
        <v>2594</v>
      </c>
      <c r="D13129" s="38" t="s">
        <v>2595</v>
      </c>
      <c r="E13129" s="45" t="s">
        <v>1286</v>
      </c>
      <c r="F13129" s="45" t="s">
        <v>22</v>
      </c>
      <c r="G13129" s="41" t="s">
        <v>374</v>
      </c>
      <c r="H13129" s="41">
        <v>35.700000000000003</v>
      </c>
    </row>
    <row r="13130" spans="1:8" ht="15" hidden="1" customHeight="1" x14ac:dyDescent="0.25">
      <c r="A13130" s="35">
        <v>179</v>
      </c>
      <c r="B13130" s="38" t="s">
        <v>2593</v>
      </c>
      <c r="C13130" s="38" t="s">
        <v>2594</v>
      </c>
      <c r="D13130" s="38" t="s">
        <v>2595</v>
      </c>
      <c r="E13130" s="45" t="s">
        <v>1286</v>
      </c>
      <c r="F13130" s="45" t="s">
        <v>22</v>
      </c>
      <c r="G13130" s="41" t="s">
        <v>375</v>
      </c>
      <c r="H13130" s="41">
        <v>14</v>
      </c>
    </row>
    <row r="13131" spans="1:8" ht="15" hidden="1" customHeight="1" x14ac:dyDescent="0.25">
      <c r="A13131" s="35">
        <v>179</v>
      </c>
      <c r="B13131" s="38" t="s">
        <v>2593</v>
      </c>
      <c r="C13131" s="38" t="s">
        <v>2594</v>
      </c>
      <c r="D13131" s="38" t="s">
        <v>2595</v>
      </c>
      <c r="E13131" s="45" t="s">
        <v>1286</v>
      </c>
      <c r="F13131" s="45" t="s">
        <v>22</v>
      </c>
      <c r="G13131" s="41" t="s">
        <v>376</v>
      </c>
      <c r="H13131" s="41">
        <v>49.2</v>
      </c>
    </row>
    <row r="13132" spans="1:8" ht="15" hidden="1" customHeight="1" x14ac:dyDescent="0.25">
      <c r="A13132" s="35">
        <v>179</v>
      </c>
      <c r="B13132" s="38" t="s">
        <v>2593</v>
      </c>
      <c r="C13132" s="38" t="s">
        <v>2594</v>
      </c>
      <c r="D13132" s="38" t="s">
        <v>2595</v>
      </c>
      <c r="E13132" s="45" t="s">
        <v>1286</v>
      </c>
      <c r="F13132" s="45" t="s">
        <v>22</v>
      </c>
      <c r="G13132" s="41" t="s">
        <v>377</v>
      </c>
      <c r="H13132" s="41" t="s">
        <v>378</v>
      </c>
    </row>
    <row r="13133" spans="1:8" ht="15" hidden="1" customHeight="1" x14ac:dyDescent="0.25">
      <c r="A13133" s="35">
        <v>179</v>
      </c>
      <c r="B13133" s="38" t="s">
        <v>2593</v>
      </c>
      <c r="C13133" s="38" t="s">
        <v>2594</v>
      </c>
      <c r="D13133" s="38" t="s">
        <v>2595</v>
      </c>
      <c r="E13133" s="45" t="s">
        <v>1286</v>
      </c>
      <c r="F13133" s="45" t="s">
        <v>22</v>
      </c>
      <c r="G13133" s="41" t="s">
        <v>379</v>
      </c>
      <c r="H13133" s="41" t="s">
        <v>463</v>
      </c>
    </row>
    <row r="13134" spans="1:8" ht="15" hidden="1" customHeight="1" x14ac:dyDescent="0.25">
      <c r="A13134" s="35">
        <v>179</v>
      </c>
      <c r="B13134" s="38" t="s">
        <v>2593</v>
      </c>
      <c r="C13134" s="38" t="s">
        <v>2594</v>
      </c>
      <c r="D13134" s="38" t="s">
        <v>2595</v>
      </c>
      <c r="E13134" s="45" t="s">
        <v>1286</v>
      </c>
      <c r="F13134" s="45" t="s">
        <v>22</v>
      </c>
      <c r="G13134" s="41" t="s">
        <v>381</v>
      </c>
      <c r="H13134" s="41">
        <v>20</v>
      </c>
    </row>
    <row r="13135" spans="1:8" ht="15" hidden="1" customHeight="1" x14ac:dyDescent="0.25">
      <c r="A13135" s="35">
        <v>179</v>
      </c>
      <c r="B13135" s="38" t="s">
        <v>2593</v>
      </c>
      <c r="C13135" s="38" t="s">
        <v>2594</v>
      </c>
      <c r="D13135" s="38" t="s">
        <v>2595</v>
      </c>
      <c r="E13135" s="45" t="s">
        <v>1286</v>
      </c>
      <c r="F13135" s="45" t="s">
        <v>22</v>
      </c>
      <c r="G13135" s="41" t="s">
        <v>382</v>
      </c>
      <c r="H13135" s="41">
        <v>10</v>
      </c>
    </row>
    <row r="13136" spans="1:8" ht="15" hidden="1" customHeight="1" x14ac:dyDescent="0.25">
      <c r="A13136" s="35">
        <v>179</v>
      </c>
      <c r="B13136" s="38" t="s">
        <v>2593</v>
      </c>
      <c r="C13136" s="38" t="s">
        <v>2594</v>
      </c>
      <c r="D13136" s="38" t="s">
        <v>2595</v>
      </c>
      <c r="E13136" s="45" t="s">
        <v>1286</v>
      </c>
      <c r="F13136" s="45" t="s">
        <v>22</v>
      </c>
      <c r="G13136" s="41" t="s">
        <v>383</v>
      </c>
      <c r="H13136" s="41">
        <v>3</v>
      </c>
    </row>
    <row r="13137" spans="1:8" ht="15" hidden="1" customHeight="1" x14ac:dyDescent="0.25">
      <c r="A13137" s="35">
        <v>179</v>
      </c>
      <c r="B13137" s="38" t="s">
        <v>2593</v>
      </c>
      <c r="C13137" s="38" t="s">
        <v>2594</v>
      </c>
      <c r="D13137" s="38" t="s">
        <v>2595</v>
      </c>
      <c r="E13137" s="45" t="s">
        <v>1286</v>
      </c>
      <c r="F13137" s="45" t="s">
        <v>22</v>
      </c>
      <c r="G13137" s="41" t="s">
        <v>384</v>
      </c>
      <c r="H13137" s="41">
        <v>5</v>
      </c>
    </row>
    <row r="13138" spans="1:8" ht="15" hidden="1" customHeight="1" x14ac:dyDescent="0.25">
      <c r="A13138" s="35">
        <v>179</v>
      </c>
      <c r="B13138" s="38" t="s">
        <v>2593</v>
      </c>
      <c r="C13138" s="38" t="s">
        <v>2594</v>
      </c>
      <c r="D13138" s="38" t="s">
        <v>2595</v>
      </c>
      <c r="E13138" s="45" t="s">
        <v>1286</v>
      </c>
      <c r="F13138" s="45" t="s">
        <v>22</v>
      </c>
      <c r="G13138" s="41" t="s">
        <v>385</v>
      </c>
      <c r="H13138" s="41">
        <v>16</v>
      </c>
    </row>
    <row r="13139" spans="1:8" ht="15" hidden="1" customHeight="1" x14ac:dyDescent="0.25">
      <c r="A13139" s="35">
        <v>179</v>
      </c>
      <c r="B13139" s="38" t="s">
        <v>2593</v>
      </c>
      <c r="C13139" s="38" t="s">
        <v>2594</v>
      </c>
      <c r="D13139" s="38" t="s">
        <v>2595</v>
      </c>
      <c r="E13139" s="45" t="s">
        <v>1286</v>
      </c>
      <c r="F13139" s="45" t="s">
        <v>22</v>
      </c>
      <c r="G13139" s="41" t="s">
        <v>386</v>
      </c>
      <c r="H13139" s="41" t="s">
        <v>2565</v>
      </c>
    </row>
    <row r="13140" spans="1:8" ht="15" hidden="1" customHeight="1" x14ac:dyDescent="0.25">
      <c r="A13140" s="35">
        <v>179</v>
      </c>
      <c r="B13140" s="38" t="s">
        <v>2593</v>
      </c>
      <c r="C13140" s="38" t="s">
        <v>2594</v>
      </c>
      <c r="D13140" s="38" t="s">
        <v>2595</v>
      </c>
      <c r="E13140" s="45" t="s">
        <v>1286</v>
      </c>
      <c r="F13140" s="45" t="s">
        <v>22</v>
      </c>
      <c r="G13140" s="41" t="s">
        <v>388</v>
      </c>
      <c r="H13140" s="41" t="s">
        <v>804</v>
      </c>
    </row>
    <row r="13141" spans="1:8" ht="15" hidden="1" customHeight="1" x14ac:dyDescent="0.25">
      <c r="A13141" s="35">
        <v>179</v>
      </c>
      <c r="B13141" s="38" t="s">
        <v>2593</v>
      </c>
      <c r="C13141" s="38" t="s">
        <v>2594</v>
      </c>
      <c r="D13141" s="38" t="s">
        <v>2595</v>
      </c>
      <c r="E13141" s="45" t="s">
        <v>1286</v>
      </c>
      <c r="F13141" s="45" t="s">
        <v>22</v>
      </c>
      <c r="G13141" s="41" t="s">
        <v>1324</v>
      </c>
      <c r="H13141" s="41" t="s">
        <v>1325</v>
      </c>
    </row>
    <row r="13142" spans="1:8" ht="15" hidden="1" customHeight="1" x14ac:dyDescent="0.25">
      <c r="A13142" s="35">
        <v>179</v>
      </c>
      <c r="B13142" s="38" t="s">
        <v>2593</v>
      </c>
      <c r="C13142" s="38" t="s">
        <v>2594</v>
      </c>
      <c r="D13142" s="38" t="s">
        <v>2595</v>
      </c>
      <c r="E13142" s="45" t="s">
        <v>1286</v>
      </c>
      <c r="F13142" s="45" t="s">
        <v>22</v>
      </c>
      <c r="G13142" s="41" t="s">
        <v>1326</v>
      </c>
      <c r="H13142" s="41" t="s">
        <v>1327</v>
      </c>
    </row>
    <row r="13143" spans="1:8" ht="15" hidden="1" customHeight="1" x14ac:dyDescent="0.25">
      <c r="A13143" s="35">
        <v>179</v>
      </c>
      <c r="B13143" s="38" t="s">
        <v>2593</v>
      </c>
      <c r="C13143" s="38" t="s">
        <v>2594</v>
      </c>
      <c r="D13143" s="38" t="s">
        <v>2595</v>
      </c>
      <c r="E13143" s="45" t="s">
        <v>1286</v>
      </c>
      <c r="F13143" s="45" t="s">
        <v>22</v>
      </c>
      <c r="G13143" s="41" t="s">
        <v>390</v>
      </c>
      <c r="H13143" s="41">
        <v>0</v>
      </c>
    </row>
    <row r="13144" spans="1:8" ht="15" hidden="1" customHeight="1" x14ac:dyDescent="0.25">
      <c r="A13144" s="35">
        <v>179</v>
      </c>
      <c r="B13144" s="38" t="s">
        <v>2593</v>
      </c>
      <c r="C13144" s="38" t="s">
        <v>2594</v>
      </c>
      <c r="D13144" s="38" t="s">
        <v>2595</v>
      </c>
      <c r="E13144" s="45" t="s">
        <v>1286</v>
      </c>
      <c r="F13144" s="45" t="s">
        <v>22</v>
      </c>
      <c r="G13144" s="41" t="s">
        <v>392</v>
      </c>
      <c r="H13144" s="41">
        <v>0</v>
      </c>
    </row>
    <row r="13145" spans="1:8" ht="15" hidden="1" customHeight="1" x14ac:dyDescent="0.25">
      <c r="A13145" s="35">
        <v>179</v>
      </c>
      <c r="B13145" s="38" t="s">
        <v>2593</v>
      </c>
      <c r="C13145" s="38" t="s">
        <v>2594</v>
      </c>
      <c r="D13145" s="38" t="s">
        <v>2595</v>
      </c>
      <c r="E13145" s="45" t="s">
        <v>1286</v>
      </c>
      <c r="F13145" s="45" t="s">
        <v>22</v>
      </c>
      <c r="G13145" s="41" t="s">
        <v>394</v>
      </c>
      <c r="H13145" s="41">
        <v>0</v>
      </c>
    </row>
    <row r="13146" spans="1:8" ht="15" hidden="1" customHeight="1" x14ac:dyDescent="0.25">
      <c r="A13146" s="35">
        <v>179</v>
      </c>
      <c r="B13146" s="38" t="s">
        <v>2593</v>
      </c>
      <c r="C13146" s="38" t="s">
        <v>2594</v>
      </c>
      <c r="D13146" s="38" t="s">
        <v>2595</v>
      </c>
      <c r="E13146" s="45" t="s">
        <v>1286</v>
      </c>
      <c r="F13146" s="45" t="s">
        <v>22</v>
      </c>
      <c r="G13146" s="41" t="s">
        <v>396</v>
      </c>
      <c r="H13146" s="41">
        <v>0</v>
      </c>
    </row>
    <row r="13147" spans="1:8" ht="15" hidden="1" customHeight="1" x14ac:dyDescent="0.25">
      <c r="A13147" s="35">
        <v>179</v>
      </c>
      <c r="B13147" s="38" t="s">
        <v>2593</v>
      </c>
      <c r="C13147" s="38" t="s">
        <v>2594</v>
      </c>
      <c r="D13147" s="38" t="s">
        <v>2595</v>
      </c>
      <c r="E13147" s="45" t="s">
        <v>1286</v>
      </c>
      <c r="F13147" s="45" t="s">
        <v>22</v>
      </c>
      <c r="G13147" s="41" t="s">
        <v>397</v>
      </c>
      <c r="H13147" s="41">
        <v>2.2000000000000002</v>
      </c>
    </row>
    <row r="13148" spans="1:8" ht="15" hidden="1" customHeight="1" x14ac:dyDescent="0.25">
      <c r="A13148" s="35">
        <v>179</v>
      </c>
      <c r="B13148" s="38" t="s">
        <v>2593</v>
      </c>
      <c r="C13148" s="38" t="s">
        <v>2594</v>
      </c>
      <c r="D13148" s="38" t="s">
        <v>2595</v>
      </c>
      <c r="E13148" s="45" t="s">
        <v>1286</v>
      </c>
      <c r="F13148" s="45" t="s">
        <v>22</v>
      </c>
      <c r="G13148" s="41" t="s">
        <v>398</v>
      </c>
      <c r="H13148" s="41">
        <v>11.1</v>
      </c>
    </row>
    <row r="13149" spans="1:8" ht="15" hidden="1" customHeight="1" x14ac:dyDescent="0.25">
      <c r="A13149" s="35">
        <v>179</v>
      </c>
      <c r="B13149" s="38" t="s">
        <v>2593</v>
      </c>
      <c r="C13149" s="38" t="s">
        <v>2594</v>
      </c>
      <c r="D13149" s="38" t="s">
        <v>2595</v>
      </c>
      <c r="E13149" s="45" t="s">
        <v>1286</v>
      </c>
      <c r="F13149" s="45" t="s">
        <v>22</v>
      </c>
      <c r="G13149" s="41" t="s">
        <v>2180</v>
      </c>
      <c r="H13149" s="41">
        <v>38</v>
      </c>
    </row>
    <row r="13150" spans="1:8" ht="15" hidden="1" customHeight="1" x14ac:dyDescent="0.25">
      <c r="A13150" s="35">
        <v>179</v>
      </c>
      <c r="B13150" s="38" t="s">
        <v>2593</v>
      </c>
      <c r="C13150" s="38" t="s">
        <v>2594</v>
      </c>
      <c r="D13150" s="38" t="s">
        <v>2595</v>
      </c>
      <c r="E13150" s="45" t="s">
        <v>1286</v>
      </c>
      <c r="F13150" s="45" t="s">
        <v>22</v>
      </c>
      <c r="G13150" s="41" t="s">
        <v>399</v>
      </c>
      <c r="H13150" s="41" t="s">
        <v>2084</v>
      </c>
    </row>
    <row r="13151" spans="1:8" ht="15" hidden="1" customHeight="1" x14ac:dyDescent="0.25">
      <c r="A13151" s="35">
        <v>179</v>
      </c>
      <c r="B13151" s="38" t="s">
        <v>2593</v>
      </c>
      <c r="C13151" s="38" t="s">
        <v>2594</v>
      </c>
      <c r="D13151" s="38" t="s">
        <v>2595</v>
      </c>
      <c r="E13151" s="45" t="s">
        <v>1286</v>
      </c>
      <c r="F13151" s="45" t="s">
        <v>22</v>
      </c>
      <c r="G13151" s="41" t="s">
        <v>401</v>
      </c>
      <c r="H13151" s="41" t="s">
        <v>402</v>
      </c>
    </row>
    <row r="13152" spans="1:8" ht="15" hidden="1" customHeight="1" x14ac:dyDescent="0.25">
      <c r="A13152" s="35">
        <v>179</v>
      </c>
      <c r="B13152" s="38" t="s">
        <v>2593</v>
      </c>
      <c r="C13152" s="38" t="s">
        <v>2594</v>
      </c>
      <c r="D13152" s="38" t="s">
        <v>2595</v>
      </c>
      <c r="E13152" s="45" t="s">
        <v>1286</v>
      </c>
      <c r="F13152" s="45" t="s">
        <v>22</v>
      </c>
      <c r="G13152" s="41" t="s">
        <v>403</v>
      </c>
      <c r="H13152" s="41" t="s">
        <v>2603</v>
      </c>
    </row>
    <row r="13153" spans="1:8" ht="15" hidden="1" customHeight="1" x14ac:dyDescent="0.25">
      <c r="A13153" s="35">
        <v>179</v>
      </c>
      <c r="B13153" s="38" t="s">
        <v>2593</v>
      </c>
      <c r="C13153" s="38" t="s">
        <v>2594</v>
      </c>
      <c r="D13153" s="38" t="s">
        <v>2595</v>
      </c>
      <c r="E13153" s="45" t="s">
        <v>1286</v>
      </c>
      <c r="F13153" s="45" t="s">
        <v>22</v>
      </c>
      <c r="G13153" s="42" t="s">
        <v>405</v>
      </c>
      <c r="H13153" s="41" t="s">
        <v>406</v>
      </c>
    </row>
    <row r="13154" spans="1:8" ht="15" hidden="1" customHeight="1" x14ac:dyDescent="0.25">
      <c r="A13154" s="35">
        <v>179</v>
      </c>
      <c r="B13154" s="38" t="s">
        <v>2593</v>
      </c>
      <c r="C13154" s="38" t="s">
        <v>2594</v>
      </c>
      <c r="D13154" s="38" t="s">
        <v>2595</v>
      </c>
      <c r="E13154" s="45" t="s">
        <v>1286</v>
      </c>
      <c r="F13154" s="45" t="s">
        <v>22</v>
      </c>
      <c r="G13154" s="41" t="s">
        <v>407</v>
      </c>
      <c r="H13154" s="41">
        <v>36</v>
      </c>
    </row>
    <row r="13155" spans="1:8" ht="15" hidden="1" customHeight="1" x14ac:dyDescent="0.25">
      <c r="A13155" s="35">
        <v>179</v>
      </c>
      <c r="B13155" s="38" t="s">
        <v>2593</v>
      </c>
      <c r="C13155" s="38" t="s">
        <v>2594</v>
      </c>
      <c r="D13155" s="38" t="s">
        <v>2595</v>
      </c>
      <c r="E13155" s="45" t="s">
        <v>1286</v>
      </c>
      <c r="F13155" s="45" t="s">
        <v>22</v>
      </c>
      <c r="G13155" s="41" t="s">
        <v>408</v>
      </c>
      <c r="H13155" s="41" t="s">
        <v>411</v>
      </c>
    </row>
    <row r="13156" spans="1:8" ht="15" hidden="1" customHeight="1" x14ac:dyDescent="0.25">
      <c r="A13156" s="35">
        <v>179</v>
      </c>
      <c r="B13156" s="38" t="s">
        <v>2593</v>
      </c>
      <c r="C13156" s="38" t="s">
        <v>2594</v>
      </c>
      <c r="D13156" s="38" t="s">
        <v>2595</v>
      </c>
      <c r="E13156" s="45" t="s">
        <v>1286</v>
      </c>
      <c r="F13156" s="45" t="s">
        <v>22</v>
      </c>
      <c r="G13156" s="41" t="s">
        <v>410</v>
      </c>
      <c r="H13156" s="41" t="s">
        <v>411</v>
      </c>
    </row>
    <row r="13157" spans="1:8" ht="15" hidden="1" customHeight="1" x14ac:dyDescent="0.25">
      <c r="A13157" s="35">
        <v>179</v>
      </c>
      <c r="B13157" s="38" t="s">
        <v>2593</v>
      </c>
      <c r="C13157" s="38" t="s">
        <v>2594</v>
      </c>
      <c r="D13157" s="38" t="s">
        <v>2595</v>
      </c>
      <c r="E13157" s="45" t="s">
        <v>1286</v>
      </c>
      <c r="F13157" s="45" t="s">
        <v>22</v>
      </c>
      <c r="G13157" s="41" t="s">
        <v>412</v>
      </c>
      <c r="H13157" s="41" t="s">
        <v>1333</v>
      </c>
    </row>
    <row r="13158" spans="1:8" ht="15" hidden="1" customHeight="1" x14ac:dyDescent="0.25">
      <c r="A13158" s="35">
        <v>179</v>
      </c>
      <c r="B13158" s="38" t="s">
        <v>2593</v>
      </c>
      <c r="C13158" s="38" t="s">
        <v>2594</v>
      </c>
      <c r="D13158" s="38" t="s">
        <v>2595</v>
      </c>
      <c r="E13158" s="45" t="s">
        <v>1286</v>
      </c>
      <c r="F13158" s="45" t="s">
        <v>22</v>
      </c>
      <c r="G13158" s="41" t="s">
        <v>414</v>
      </c>
      <c r="H13158" s="41" t="s">
        <v>423</v>
      </c>
    </row>
    <row r="13159" spans="1:8" ht="15" hidden="1" customHeight="1" x14ac:dyDescent="0.25">
      <c r="A13159" s="35">
        <v>179</v>
      </c>
      <c r="B13159" s="38" t="s">
        <v>2593</v>
      </c>
      <c r="C13159" s="38" t="s">
        <v>2594</v>
      </c>
      <c r="D13159" s="38" t="s">
        <v>2595</v>
      </c>
      <c r="E13159" s="45" t="s">
        <v>1286</v>
      </c>
      <c r="F13159" s="45" t="s">
        <v>22</v>
      </c>
      <c r="G13159" s="41" t="s">
        <v>416</v>
      </c>
      <c r="H13159" s="41" t="s">
        <v>423</v>
      </c>
    </row>
    <row r="13160" spans="1:8" ht="15" hidden="1" customHeight="1" x14ac:dyDescent="0.25">
      <c r="A13160" s="35">
        <v>179</v>
      </c>
      <c r="B13160" s="38" t="s">
        <v>2593</v>
      </c>
      <c r="C13160" s="38" t="s">
        <v>2594</v>
      </c>
      <c r="D13160" s="38" t="s">
        <v>2595</v>
      </c>
      <c r="E13160" s="45" t="s">
        <v>1286</v>
      </c>
      <c r="F13160" s="45" t="s">
        <v>22</v>
      </c>
      <c r="G13160" s="41" t="s">
        <v>417</v>
      </c>
      <c r="H13160" s="41" t="s">
        <v>423</v>
      </c>
    </row>
    <row r="13161" spans="1:8" ht="15" hidden="1" customHeight="1" x14ac:dyDescent="0.25">
      <c r="A13161" s="35">
        <v>179</v>
      </c>
      <c r="B13161" s="38" t="s">
        <v>2593</v>
      </c>
      <c r="C13161" s="38" t="s">
        <v>2594</v>
      </c>
      <c r="D13161" s="38" t="s">
        <v>2595</v>
      </c>
      <c r="E13161" s="45" t="s">
        <v>1286</v>
      </c>
      <c r="F13161" s="45" t="s">
        <v>22</v>
      </c>
      <c r="G13161" s="41" t="s">
        <v>418</v>
      </c>
      <c r="H13161" s="41" t="s">
        <v>587</v>
      </c>
    </row>
    <row r="13162" spans="1:8" ht="15" hidden="1" customHeight="1" x14ac:dyDescent="0.25">
      <c r="A13162" s="35">
        <v>179</v>
      </c>
      <c r="B13162" s="38" t="s">
        <v>2593</v>
      </c>
      <c r="C13162" s="38" t="s">
        <v>2594</v>
      </c>
      <c r="D13162" s="38" t="s">
        <v>2595</v>
      </c>
      <c r="E13162" s="45" t="s">
        <v>1286</v>
      </c>
      <c r="F13162" s="45" t="s">
        <v>22</v>
      </c>
      <c r="G13162" s="41" t="s">
        <v>420</v>
      </c>
      <c r="H13162" s="41" t="s">
        <v>423</v>
      </c>
    </row>
    <row r="13163" spans="1:8" ht="15" hidden="1" customHeight="1" x14ac:dyDescent="0.25">
      <c r="A13163" s="35">
        <v>179</v>
      </c>
      <c r="B13163" s="38" t="s">
        <v>2593</v>
      </c>
      <c r="C13163" s="38" t="s">
        <v>2594</v>
      </c>
      <c r="D13163" s="38" t="s">
        <v>2595</v>
      </c>
      <c r="E13163" s="45" t="s">
        <v>1286</v>
      </c>
      <c r="F13163" s="45" t="s">
        <v>22</v>
      </c>
      <c r="G13163" s="42" t="s">
        <v>422</v>
      </c>
      <c r="H13163" s="42" t="s">
        <v>423</v>
      </c>
    </row>
    <row r="13164" spans="1:8" ht="15" hidden="1" customHeight="1" x14ac:dyDescent="0.25">
      <c r="A13164" s="35">
        <v>179</v>
      </c>
      <c r="B13164" s="38" t="s">
        <v>2593</v>
      </c>
      <c r="C13164" s="38" t="s">
        <v>2594</v>
      </c>
      <c r="D13164" s="38" t="s">
        <v>2595</v>
      </c>
      <c r="E13164" s="45" t="s">
        <v>1286</v>
      </c>
      <c r="F13164" s="45" t="s">
        <v>22</v>
      </c>
      <c r="G13164" s="41" t="s">
        <v>424</v>
      </c>
      <c r="H13164" s="41" t="s">
        <v>571</v>
      </c>
    </row>
    <row r="13165" spans="1:8" ht="15" hidden="1" customHeight="1" x14ac:dyDescent="0.25">
      <c r="A13165" s="35">
        <v>179</v>
      </c>
      <c r="B13165" s="38" t="s">
        <v>2593</v>
      </c>
      <c r="C13165" s="38" t="s">
        <v>2594</v>
      </c>
      <c r="D13165" s="38" t="s">
        <v>2595</v>
      </c>
      <c r="E13165" s="45" t="s">
        <v>1286</v>
      </c>
      <c r="F13165" s="45" t="s">
        <v>22</v>
      </c>
      <c r="G13165" s="41" t="s">
        <v>425</v>
      </c>
      <c r="H13165" s="41" t="s">
        <v>426</v>
      </c>
    </row>
    <row r="13166" spans="1:8" ht="15" hidden="1" customHeight="1" x14ac:dyDescent="0.25">
      <c r="A13166" s="35">
        <v>180</v>
      </c>
      <c r="B13166" s="38" t="s">
        <v>2604</v>
      </c>
      <c r="C13166" s="38" t="s">
        <v>2605</v>
      </c>
      <c r="D13166" s="38" t="s">
        <v>2606</v>
      </c>
      <c r="E13166" s="45" t="s">
        <v>1286</v>
      </c>
      <c r="F13166" s="45" t="s">
        <v>22</v>
      </c>
      <c r="G13166" s="41" t="s">
        <v>309</v>
      </c>
      <c r="H13166" s="41" t="s">
        <v>2606</v>
      </c>
    </row>
    <row r="13167" spans="1:8" ht="15" hidden="1" customHeight="1" x14ac:dyDescent="0.25">
      <c r="A13167" s="35">
        <v>180</v>
      </c>
      <c r="B13167" s="38" t="s">
        <v>2604</v>
      </c>
      <c r="C13167" s="38" t="s">
        <v>2605</v>
      </c>
      <c r="D13167" s="38" t="s">
        <v>2606</v>
      </c>
      <c r="E13167" s="45" t="s">
        <v>1286</v>
      </c>
      <c r="F13167" s="45" t="s">
        <v>22</v>
      </c>
      <c r="G13167" s="41" t="s">
        <v>310</v>
      </c>
      <c r="H13167" s="41" t="s">
        <v>2608</v>
      </c>
    </row>
    <row r="13168" spans="1:8" ht="15" hidden="1" customHeight="1" x14ac:dyDescent="0.25">
      <c r="A13168" s="35">
        <v>180</v>
      </c>
      <c r="B13168" s="38" t="s">
        <v>2604</v>
      </c>
      <c r="C13168" s="38" t="s">
        <v>2605</v>
      </c>
      <c r="D13168" s="38" t="s">
        <v>2606</v>
      </c>
      <c r="E13168" s="45" t="s">
        <v>1286</v>
      </c>
      <c r="F13168" s="45" t="s">
        <v>22</v>
      </c>
      <c r="G13168" s="41" t="s">
        <v>312</v>
      </c>
      <c r="H13168" s="41" t="s">
        <v>2609</v>
      </c>
    </row>
    <row r="13169" spans="1:8" ht="15" hidden="1" customHeight="1" x14ac:dyDescent="0.25">
      <c r="A13169" s="35">
        <v>180</v>
      </c>
      <c r="B13169" s="38" t="s">
        <v>2604</v>
      </c>
      <c r="C13169" s="38" t="s">
        <v>2605</v>
      </c>
      <c r="D13169" s="38" t="s">
        <v>2606</v>
      </c>
      <c r="E13169" s="45" t="s">
        <v>1286</v>
      </c>
      <c r="F13169" s="45" t="s">
        <v>22</v>
      </c>
      <c r="G13169" s="41" t="s">
        <v>314</v>
      </c>
      <c r="H13169" s="41" t="s">
        <v>423</v>
      </c>
    </row>
    <row r="13170" spans="1:8" ht="15" hidden="1" customHeight="1" x14ac:dyDescent="0.25">
      <c r="A13170" s="35">
        <v>180</v>
      </c>
      <c r="B13170" s="38" t="s">
        <v>2604</v>
      </c>
      <c r="C13170" s="38" t="s">
        <v>2605</v>
      </c>
      <c r="D13170" s="38" t="s">
        <v>2606</v>
      </c>
      <c r="E13170" s="45" t="s">
        <v>1286</v>
      </c>
      <c r="F13170" s="45" t="s">
        <v>22</v>
      </c>
      <c r="G13170" s="41" t="s">
        <v>316</v>
      </c>
      <c r="H13170" s="41" t="s">
        <v>2555</v>
      </c>
    </row>
    <row r="13171" spans="1:8" ht="15" hidden="1" customHeight="1" x14ac:dyDescent="0.25">
      <c r="A13171" s="35">
        <v>180</v>
      </c>
      <c r="B13171" s="38" t="s">
        <v>2604</v>
      </c>
      <c r="C13171" s="38" t="s">
        <v>2605</v>
      </c>
      <c r="D13171" s="38" t="s">
        <v>2606</v>
      </c>
      <c r="E13171" s="45" t="s">
        <v>1286</v>
      </c>
      <c r="F13171" s="45" t="s">
        <v>22</v>
      </c>
      <c r="G13171" s="41" t="s">
        <v>318</v>
      </c>
      <c r="H13171" s="41" t="s">
        <v>319</v>
      </c>
    </row>
    <row r="13172" spans="1:8" ht="15" hidden="1" customHeight="1" x14ac:dyDescent="0.25">
      <c r="A13172" s="35">
        <v>180</v>
      </c>
      <c r="B13172" s="38" t="s">
        <v>2604</v>
      </c>
      <c r="C13172" s="38" t="s">
        <v>2605</v>
      </c>
      <c r="D13172" s="38" t="s">
        <v>2606</v>
      </c>
      <c r="E13172" s="45" t="s">
        <v>1286</v>
      </c>
      <c r="F13172" s="45" t="s">
        <v>22</v>
      </c>
      <c r="G13172" s="41" t="s">
        <v>320</v>
      </c>
      <c r="H13172" s="41">
        <v>76</v>
      </c>
    </row>
    <row r="13173" spans="1:8" ht="15" hidden="1" customHeight="1" x14ac:dyDescent="0.25">
      <c r="A13173" s="35">
        <v>180</v>
      </c>
      <c r="B13173" s="38" t="s">
        <v>2604</v>
      </c>
      <c r="C13173" s="38" t="s">
        <v>2605</v>
      </c>
      <c r="D13173" s="38" t="s">
        <v>2606</v>
      </c>
      <c r="E13173" s="45" t="s">
        <v>1286</v>
      </c>
      <c r="F13173" s="45" t="s">
        <v>22</v>
      </c>
      <c r="G13173" s="41" t="s">
        <v>321</v>
      </c>
      <c r="H13173" s="41">
        <v>26</v>
      </c>
    </row>
    <row r="13174" spans="1:8" ht="15" hidden="1" customHeight="1" x14ac:dyDescent="0.25">
      <c r="A13174" s="35">
        <v>180</v>
      </c>
      <c r="B13174" s="38" t="s">
        <v>2604</v>
      </c>
      <c r="C13174" s="38" t="s">
        <v>2605</v>
      </c>
      <c r="D13174" s="38" t="s">
        <v>2606</v>
      </c>
      <c r="E13174" s="45" t="s">
        <v>1286</v>
      </c>
      <c r="F13174" s="45" t="s">
        <v>22</v>
      </c>
      <c r="G13174" s="41" t="s">
        <v>322</v>
      </c>
      <c r="H13174" s="41">
        <v>7.55</v>
      </c>
    </row>
    <row r="13175" spans="1:8" ht="15" hidden="1" customHeight="1" x14ac:dyDescent="0.25">
      <c r="A13175" s="35">
        <v>180</v>
      </c>
      <c r="B13175" s="38" t="s">
        <v>2604</v>
      </c>
      <c r="C13175" s="38" t="s">
        <v>2605</v>
      </c>
      <c r="D13175" s="38" t="s">
        <v>2606</v>
      </c>
      <c r="E13175" s="45" t="s">
        <v>1286</v>
      </c>
      <c r="F13175" s="45" t="s">
        <v>22</v>
      </c>
      <c r="G13175" s="41" t="s">
        <v>324</v>
      </c>
      <c r="H13175" s="41">
        <v>10.220000000000001</v>
      </c>
    </row>
    <row r="13176" spans="1:8" ht="15" hidden="1" customHeight="1" x14ac:dyDescent="0.25">
      <c r="A13176" s="35">
        <v>180</v>
      </c>
      <c r="B13176" s="38" t="s">
        <v>2604</v>
      </c>
      <c r="C13176" s="38" t="s">
        <v>2605</v>
      </c>
      <c r="D13176" s="38" t="s">
        <v>2606</v>
      </c>
      <c r="E13176" s="45" t="s">
        <v>1286</v>
      </c>
      <c r="F13176" s="45" t="s">
        <v>22</v>
      </c>
      <c r="G13176" s="41" t="s">
        <v>326</v>
      </c>
      <c r="H13176" s="41">
        <v>2.3519999999999999</v>
      </c>
    </row>
    <row r="13177" spans="1:8" ht="15" hidden="1" customHeight="1" x14ac:dyDescent="0.25">
      <c r="A13177" s="35">
        <v>180</v>
      </c>
      <c r="B13177" s="38" t="s">
        <v>2604</v>
      </c>
      <c r="C13177" s="38" t="s">
        <v>2605</v>
      </c>
      <c r="D13177" s="38" t="s">
        <v>2606</v>
      </c>
      <c r="E13177" s="45" t="s">
        <v>1286</v>
      </c>
      <c r="F13177" s="45" t="s">
        <v>22</v>
      </c>
      <c r="G13177" s="41" t="s">
        <v>328</v>
      </c>
      <c r="H13177" s="41" t="s">
        <v>662</v>
      </c>
    </row>
    <row r="13178" spans="1:8" ht="15" hidden="1" customHeight="1" x14ac:dyDescent="0.25">
      <c r="A13178" s="35">
        <v>180</v>
      </c>
      <c r="B13178" s="38" t="s">
        <v>2604</v>
      </c>
      <c r="C13178" s="38" t="s">
        <v>2605</v>
      </c>
      <c r="D13178" s="38" t="s">
        <v>2606</v>
      </c>
      <c r="E13178" s="45" t="s">
        <v>1286</v>
      </c>
      <c r="F13178" s="45" t="s">
        <v>22</v>
      </c>
      <c r="G13178" s="41" t="s">
        <v>331</v>
      </c>
      <c r="H13178" s="41" t="s">
        <v>332</v>
      </c>
    </row>
    <row r="13179" spans="1:8" ht="15" hidden="1" customHeight="1" x14ac:dyDescent="0.25">
      <c r="A13179" s="35">
        <v>180</v>
      </c>
      <c r="B13179" s="38" t="s">
        <v>2604</v>
      </c>
      <c r="C13179" s="38" t="s">
        <v>2605</v>
      </c>
      <c r="D13179" s="38" t="s">
        <v>2606</v>
      </c>
      <c r="E13179" s="45" t="s">
        <v>1286</v>
      </c>
      <c r="F13179" s="45" t="s">
        <v>22</v>
      </c>
      <c r="G13179" s="42" t="s">
        <v>335</v>
      </c>
      <c r="H13179" s="42">
        <v>26</v>
      </c>
    </row>
    <row r="13180" spans="1:8" ht="15" hidden="1" customHeight="1" x14ac:dyDescent="0.25">
      <c r="A13180" s="35">
        <v>180</v>
      </c>
      <c r="B13180" s="38" t="s">
        <v>2604</v>
      </c>
      <c r="C13180" s="38" t="s">
        <v>2605</v>
      </c>
      <c r="D13180" s="38" t="s">
        <v>2606</v>
      </c>
      <c r="E13180" s="45" t="s">
        <v>1286</v>
      </c>
      <c r="F13180" s="45" t="s">
        <v>22</v>
      </c>
      <c r="G13180" s="41" t="s">
        <v>336</v>
      </c>
      <c r="H13180" s="41">
        <v>7.65</v>
      </c>
    </row>
    <row r="13181" spans="1:8" ht="15" hidden="1" customHeight="1" x14ac:dyDescent="0.25">
      <c r="A13181" s="35">
        <v>180</v>
      </c>
      <c r="B13181" s="38" t="s">
        <v>2604</v>
      </c>
      <c r="C13181" s="38" t="s">
        <v>2605</v>
      </c>
      <c r="D13181" s="38" t="s">
        <v>2606</v>
      </c>
      <c r="E13181" s="45" t="s">
        <v>1286</v>
      </c>
      <c r="F13181" s="45" t="s">
        <v>22</v>
      </c>
      <c r="G13181" s="41" t="s">
        <v>338</v>
      </c>
      <c r="H13181" s="41">
        <v>9.74</v>
      </c>
    </row>
    <row r="13182" spans="1:8" ht="15" hidden="1" customHeight="1" x14ac:dyDescent="0.25">
      <c r="A13182" s="35">
        <v>180</v>
      </c>
      <c r="B13182" s="38" t="s">
        <v>2604</v>
      </c>
      <c r="C13182" s="38" t="s">
        <v>2605</v>
      </c>
      <c r="D13182" s="38" t="s">
        <v>2606</v>
      </c>
      <c r="E13182" s="45" t="s">
        <v>1286</v>
      </c>
      <c r="F13182" s="45" t="s">
        <v>22</v>
      </c>
      <c r="G13182" s="41" t="s">
        <v>340</v>
      </c>
      <c r="H13182" s="41">
        <v>2.2429999999999999</v>
      </c>
    </row>
    <row r="13183" spans="1:8" ht="15" hidden="1" customHeight="1" x14ac:dyDescent="0.25">
      <c r="A13183" s="35">
        <v>180</v>
      </c>
      <c r="B13183" s="38" t="s">
        <v>2604</v>
      </c>
      <c r="C13183" s="38" t="s">
        <v>2605</v>
      </c>
      <c r="D13183" s="38" t="s">
        <v>2606</v>
      </c>
      <c r="E13183" s="45" t="s">
        <v>1286</v>
      </c>
      <c r="F13183" s="45" t="s">
        <v>22</v>
      </c>
      <c r="G13183" s="41" t="s">
        <v>342</v>
      </c>
      <c r="H13183" s="41" t="s">
        <v>2556</v>
      </c>
    </row>
    <row r="13184" spans="1:8" ht="15" hidden="1" customHeight="1" x14ac:dyDescent="0.25">
      <c r="A13184" s="35">
        <v>180</v>
      </c>
      <c r="B13184" s="38" t="s">
        <v>2604</v>
      </c>
      <c r="C13184" s="38" t="s">
        <v>2605</v>
      </c>
      <c r="D13184" s="38" t="s">
        <v>2606</v>
      </c>
      <c r="E13184" s="45" t="s">
        <v>1286</v>
      </c>
      <c r="F13184" s="45" t="s">
        <v>22</v>
      </c>
      <c r="G13184" s="41" t="s">
        <v>345</v>
      </c>
      <c r="H13184" s="41" t="s">
        <v>2054</v>
      </c>
    </row>
    <row r="13185" spans="1:8" ht="15" hidden="1" customHeight="1" x14ac:dyDescent="0.25">
      <c r="A13185" s="35">
        <v>180</v>
      </c>
      <c r="B13185" s="38" t="s">
        <v>2604</v>
      </c>
      <c r="C13185" s="38" t="s">
        <v>2605</v>
      </c>
      <c r="D13185" s="38" t="s">
        <v>2606</v>
      </c>
      <c r="E13185" s="45" t="s">
        <v>1286</v>
      </c>
      <c r="F13185" s="45" t="s">
        <v>22</v>
      </c>
      <c r="G13185" s="41" t="s">
        <v>347</v>
      </c>
      <c r="H13185" s="41" t="s">
        <v>1423</v>
      </c>
    </row>
    <row r="13186" spans="1:8" ht="15" hidden="1" customHeight="1" x14ac:dyDescent="0.25">
      <c r="A13186" s="35">
        <v>180</v>
      </c>
      <c r="B13186" s="38" t="s">
        <v>2604</v>
      </c>
      <c r="C13186" s="38" t="s">
        <v>2605</v>
      </c>
      <c r="D13186" s="38" t="s">
        <v>2606</v>
      </c>
      <c r="E13186" s="45" t="s">
        <v>1286</v>
      </c>
      <c r="F13186" s="45" t="s">
        <v>22</v>
      </c>
      <c r="G13186" s="41" t="s">
        <v>349</v>
      </c>
      <c r="H13186" s="41" t="s">
        <v>2610</v>
      </c>
    </row>
    <row r="13187" spans="1:8" ht="15" hidden="1" customHeight="1" x14ac:dyDescent="0.25">
      <c r="A13187" s="35">
        <v>180</v>
      </c>
      <c r="B13187" s="38" t="s">
        <v>2604</v>
      </c>
      <c r="C13187" s="38" t="s">
        <v>2605</v>
      </c>
      <c r="D13187" s="38" t="s">
        <v>2606</v>
      </c>
      <c r="E13187" s="45" t="s">
        <v>1286</v>
      </c>
      <c r="F13187" s="45" t="s">
        <v>22</v>
      </c>
      <c r="G13187" s="41" t="s">
        <v>351</v>
      </c>
      <c r="H13187" s="41">
        <v>840</v>
      </c>
    </row>
    <row r="13188" spans="1:8" ht="15" hidden="1" customHeight="1" x14ac:dyDescent="0.25">
      <c r="A13188" s="35">
        <v>180</v>
      </c>
      <c r="B13188" s="38" t="s">
        <v>2604</v>
      </c>
      <c r="C13188" s="38" t="s">
        <v>2605</v>
      </c>
      <c r="D13188" s="38" t="s">
        <v>2606</v>
      </c>
      <c r="E13188" s="45" t="s">
        <v>1286</v>
      </c>
      <c r="F13188" s="45" t="s">
        <v>22</v>
      </c>
      <c r="G13188" s="41" t="s">
        <v>352</v>
      </c>
      <c r="H13188" s="41" t="s">
        <v>2152</v>
      </c>
    </row>
    <row r="13189" spans="1:8" ht="15" hidden="1" customHeight="1" x14ac:dyDescent="0.25">
      <c r="A13189" s="35">
        <v>180</v>
      </c>
      <c r="B13189" s="38" t="s">
        <v>2604</v>
      </c>
      <c r="C13189" s="38" t="s">
        <v>2605</v>
      </c>
      <c r="D13189" s="38" t="s">
        <v>2606</v>
      </c>
      <c r="E13189" s="45" t="s">
        <v>1286</v>
      </c>
      <c r="F13189" s="45" t="s">
        <v>22</v>
      </c>
      <c r="G13189" s="41" t="s">
        <v>354</v>
      </c>
      <c r="H13189" s="41">
        <v>31</v>
      </c>
    </row>
    <row r="13190" spans="1:8" ht="15" hidden="1" customHeight="1" x14ac:dyDescent="0.25">
      <c r="A13190" s="35">
        <v>180</v>
      </c>
      <c r="B13190" s="38" t="s">
        <v>2604</v>
      </c>
      <c r="C13190" s="38" t="s">
        <v>2605</v>
      </c>
      <c r="D13190" s="38" t="s">
        <v>2606</v>
      </c>
      <c r="E13190" s="45" t="s">
        <v>1286</v>
      </c>
      <c r="F13190" s="45" t="s">
        <v>22</v>
      </c>
      <c r="G13190" s="41" t="s">
        <v>355</v>
      </c>
      <c r="H13190" s="41">
        <v>2.7</v>
      </c>
    </row>
    <row r="13191" spans="1:8" ht="15" hidden="1" customHeight="1" x14ac:dyDescent="0.25">
      <c r="A13191" s="35">
        <v>180</v>
      </c>
      <c r="B13191" s="38" t="s">
        <v>2604</v>
      </c>
      <c r="C13191" s="38" t="s">
        <v>2605</v>
      </c>
      <c r="D13191" s="38" t="s">
        <v>2606</v>
      </c>
      <c r="E13191" s="45" t="s">
        <v>1286</v>
      </c>
      <c r="F13191" s="45" t="s">
        <v>22</v>
      </c>
      <c r="G13191" s="41" t="s">
        <v>356</v>
      </c>
      <c r="H13191" s="41">
        <v>2800</v>
      </c>
    </row>
    <row r="13192" spans="1:8" ht="15" hidden="1" customHeight="1" x14ac:dyDescent="0.25">
      <c r="A13192" s="35">
        <v>180</v>
      </c>
      <c r="B13192" s="38" t="s">
        <v>2604</v>
      </c>
      <c r="C13192" s="38" t="s">
        <v>2605</v>
      </c>
      <c r="D13192" s="38" t="s">
        <v>2606</v>
      </c>
      <c r="E13192" s="45" t="s">
        <v>1286</v>
      </c>
      <c r="F13192" s="45" t="s">
        <v>22</v>
      </c>
      <c r="G13192" s="41" t="s">
        <v>357</v>
      </c>
      <c r="H13192" s="41">
        <v>55</v>
      </c>
    </row>
    <row r="13193" spans="1:8" ht="15" hidden="1" customHeight="1" x14ac:dyDescent="0.25">
      <c r="A13193" s="35">
        <v>180</v>
      </c>
      <c r="B13193" s="38" t="s">
        <v>2604</v>
      </c>
      <c r="C13193" s="38" t="s">
        <v>2605</v>
      </c>
      <c r="D13193" s="38" t="s">
        <v>2606</v>
      </c>
      <c r="E13193" s="45" t="s">
        <v>1286</v>
      </c>
      <c r="F13193" s="45" t="s">
        <v>22</v>
      </c>
      <c r="G13193" s="41" t="s">
        <v>358</v>
      </c>
      <c r="H13193" s="41" t="s">
        <v>1353</v>
      </c>
    </row>
    <row r="13194" spans="1:8" ht="15" hidden="1" customHeight="1" x14ac:dyDescent="0.25">
      <c r="A13194" s="35">
        <v>180</v>
      </c>
      <c r="B13194" s="38" t="s">
        <v>2604</v>
      </c>
      <c r="C13194" s="38" t="s">
        <v>2605</v>
      </c>
      <c r="D13194" s="38" t="s">
        <v>2606</v>
      </c>
      <c r="E13194" s="45" t="s">
        <v>1286</v>
      </c>
      <c r="F13194" s="45" t="s">
        <v>22</v>
      </c>
      <c r="G13194" s="41" t="s">
        <v>360</v>
      </c>
      <c r="H13194" s="41" t="s">
        <v>1312</v>
      </c>
    </row>
    <row r="13195" spans="1:8" ht="15" hidden="1" customHeight="1" x14ac:dyDescent="0.25">
      <c r="A13195" s="35">
        <v>180</v>
      </c>
      <c r="B13195" s="38" t="s">
        <v>2604</v>
      </c>
      <c r="C13195" s="38" t="s">
        <v>2605</v>
      </c>
      <c r="D13195" s="38" t="s">
        <v>2606</v>
      </c>
      <c r="E13195" s="45" t="s">
        <v>1286</v>
      </c>
      <c r="F13195" s="45" t="s">
        <v>22</v>
      </c>
      <c r="G13195" s="41" t="s">
        <v>1313</v>
      </c>
      <c r="H13195" s="41" t="s">
        <v>2611</v>
      </c>
    </row>
    <row r="13196" spans="1:8" ht="15" hidden="1" customHeight="1" x14ac:dyDescent="0.25">
      <c r="A13196" s="35">
        <v>180</v>
      </c>
      <c r="B13196" s="38" t="s">
        <v>2604</v>
      </c>
      <c r="C13196" s="38" t="s">
        <v>2605</v>
      </c>
      <c r="D13196" s="38" t="s">
        <v>2606</v>
      </c>
      <c r="E13196" s="45" t="s">
        <v>1286</v>
      </c>
      <c r="F13196" s="45" t="s">
        <v>22</v>
      </c>
      <c r="G13196" s="41" t="s">
        <v>362</v>
      </c>
      <c r="H13196" s="41" t="s">
        <v>1426</v>
      </c>
    </row>
    <row r="13197" spans="1:8" ht="15" hidden="1" customHeight="1" x14ac:dyDescent="0.25">
      <c r="A13197" s="35">
        <v>180</v>
      </c>
      <c r="B13197" s="38" t="s">
        <v>2604</v>
      </c>
      <c r="C13197" s="38" t="s">
        <v>2605</v>
      </c>
      <c r="D13197" s="38" t="s">
        <v>2606</v>
      </c>
      <c r="E13197" s="45" t="s">
        <v>1286</v>
      </c>
      <c r="F13197" s="45" t="s">
        <v>22</v>
      </c>
      <c r="G13197" s="41" t="s">
        <v>364</v>
      </c>
      <c r="H13197" s="41">
        <v>1450</v>
      </c>
    </row>
    <row r="13198" spans="1:8" ht="15" hidden="1" customHeight="1" x14ac:dyDescent="0.25">
      <c r="A13198" s="35">
        <v>180</v>
      </c>
      <c r="B13198" s="38" t="s">
        <v>2604</v>
      </c>
      <c r="C13198" s="38" t="s">
        <v>2605</v>
      </c>
      <c r="D13198" s="38" t="s">
        <v>2606</v>
      </c>
      <c r="E13198" s="45" t="s">
        <v>1286</v>
      </c>
      <c r="F13198" s="45" t="s">
        <v>22</v>
      </c>
      <c r="G13198" s="41" t="s">
        <v>781</v>
      </c>
      <c r="H13198" s="41">
        <v>30</v>
      </c>
    </row>
    <row r="13199" spans="1:8" ht="15" hidden="1" customHeight="1" x14ac:dyDescent="0.25">
      <c r="A13199" s="35">
        <v>180</v>
      </c>
      <c r="B13199" s="38" t="s">
        <v>2604</v>
      </c>
      <c r="C13199" s="38" t="s">
        <v>2605</v>
      </c>
      <c r="D13199" s="38" t="s">
        <v>2606</v>
      </c>
      <c r="E13199" s="45" t="s">
        <v>1286</v>
      </c>
      <c r="F13199" s="45" t="s">
        <v>22</v>
      </c>
      <c r="G13199" s="41" t="s">
        <v>365</v>
      </c>
      <c r="H13199" s="41" t="s">
        <v>2154</v>
      </c>
    </row>
    <row r="13200" spans="1:8" ht="15" hidden="1" customHeight="1" x14ac:dyDescent="0.25">
      <c r="A13200" s="35">
        <v>180</v>
      </c>
      <c r="B13200" s="38" t="s">
        <v>2604</v>
      </c>
      <c r="C13200" s="38" t="s">
        <v>2605</v>
      </c>
      <c r="D13200" s="38" t="s">
        <v>2606</v>
      </c>
      <c r="E13200" s="45" t="s">
        <v>1286</v>
      </c>
      <c r="F13200" s="45" t="s">
        <v>22</v>
      </c>
      <c r="G13200" s="41" t="s">
        <v>367</v>
      </c>
      <c r="H13200" s="41" t="s">
        <v>2612</v>
      </c>
    </row>
    <row r="13201" spans="1:8" ht="15" hidden="1" customHeight="1" x14ac:dyDescent="0.25">
      <c r="A13201" s="35">
        <v>180</v>
      </c>
      <c r="B13201" s="38" t="s">
        <v>2604</v>
      </c>
      <c r="C13201" s="38" t="s">
        <v>2605</v>
      </c>
      <c r="D13201" s="38" t="s">
        <v>2606</v>
      </c>
      <c r="E13201" s="45" t="s">
        <v>1286</v>
      </c>
      <c r="F13201" s="45" t="s">
        <v>22</v>
      </c>
      <c r="G13201" s="41" t="s">
        <v>369</v>
      </c>
      <c r="H13201" s="41" t="s">
        <v>2602</v>
      </c>
    </row>
    <row r="13202" spans="1:8" ht="15" hidden="1" customHeight="1" x14ac:dyDescent="0.25">
      <c r="A13202" s="35">
        <v>180</v>
      </c>
      <c r="B13202" s="38" t="s">
        <v>2604</v>
      </c>
      <c r="C13202" s="38" t="s">
        <v>2605</v>
      </c>
      <c r="D13202" s="38" t="s">
        <v>2606</v>
      </c>
      <c r="E13202" s="45" t="s">
        <v>1286</v>
      </c>
      <c r="F13202" s="45" t="s">
        <v>22</v>
      </c>
      <c r="G13202" s="41" t="s">
        <v>371</v>
      </c>
      <c r="H13202" s="41" t="s">
        <v>2613</v>
      </c>
    </row>
    <row r="13203" spans="1:8" ht="15" hidden="1" customHeight="1" x14ac:dyDescent="0.25">
      <c r="A13203" s="35">
        <v>180</v>
      </c>
      <c r="B13203" s="38" t="s">
        <v>2604</v>
      </c>
      <c r="C13203" s="38" t="s">
        <v>2605</v>
      </c>
      <c r="D13203" s="38" t="s">
        <v>2606</v>
      </c>
      <c r="E13203" s="45" t="s">
        <v>1286</v>
      </c>
      <c r="F13203" s="45" t="s">
        <v>22</v>
      </c>
      <c r="G13203" s="41" t="s">
        <v>373</v>
      </c>
      <c r="H13203" s="41">
        <v>11.7</v>
      </c>
    </row>
    <row r="13204" spans="1:8" ht="15" hidden="1" customHeight="1" x14ac:dyDescent="0.25">
      <c r="A13204" s="35">
        <v>180</v>
      </c>
      <c r="B13204" s="38" t="s">
        <v>2604</v>
      </c>
      <c r="C13204" s="38" t="s">
        <v>2605</v>
      </c>
      <c r="D13204" s="38" t="s">
        <v>2606</v>
      </c>
      <c r="E13204" s="45" t="s">
        <v>1286</v>
      </c>
      <c r="F13204" s="45" t="s">
        <v>22</v>
      </c>
      <c r="G13204" s="41" t="s">
        <v>374</v>
      </c>
      <c r="H13204" s="41">
        <v>45.9</v>
      </c>
    </row>
    <row r="13205" spans="1:8" ht="15" hidden="1" customHeight="1" x14ac:dyDescent="0.25">
      <c r="A13205" s="35">
        <v>180</v>
      </c>
      <c r="B13205" s="38" t="s">
        <v>2604</v>
      </c>
      <c r="C13205" s="38" t="s">
        <v>2605</v>
      </c>
      <c r="D13205" s="38" t="s">
        <v>2606</v>
      </c>
      <c r="E13205" s="45" t="s">
        <v>1286</v>
      </c>
      <c r="F13205" s="45" t="s">
        <v>22</v>
      </c>
      <c r="G13205" s="41" t="s">
        <v>375</v>
      </c>
      <c r="H13205" s="41">
        <v>14</v>
      </c>
    </row>
    <row r="13206" spans="1:8" ht="15" hidden="1" customHeight="1" x14ac:dyDescent="0.25">
      <c r="A13206" s="35">
        <v>180</v>
      </c>
      <c r="B13206" s="38" t="s">
        <v>2604</v>
      </c>
      <c r="C13206" s="38" t="s">
        <v>2605</v>
      </c>
      <c r="D13206" s="38" t="s">
        <v>2606</v>
      </c>
      <c r="E13206" s="45" t="s">
        <v>1286</v>
      </c>
      <c r="F13206" s="45" t="s">
        <v>22</v>
      </c>
      <c r="G13206" s="41" t="s">
        <v>376</v>
      </c>
      <c r="H13206" s="41">
        <v>49.2</v>
      </c>
    </row>
    <row r="13207" spans="1:8" ht="15" hidden="1" customHeight="1" x14ac:dyDescent="0.25">
      <c r="A13207" s="35">
        <v>180</v>
      </c>
      <c r="B13207" s="38" t="s">
        <v>2604</v>
      </c>
      <c r="C13207" s="38" t="s">
        <v>2605</v>
      </c>
      <c r="D13207" s="38" t="s">
        <v>2606</v>
      </c>
      <c r="E13207" s="45" t="s">
        <v>1286</v>
      </c>
      <c r="F13207" s="45" t="s">
        <v>22</v>
      </c>
      <c r="G13207" s="41" t="s">
        <v>377</v>
      </c>
      <c r="H13207" s="41" t="s">
        <v>378</v>
      </c>
    </row>
    <row r="13208" spans="1:8" ht="15" hidden="1" customHeight="1" x14ac:dyDescent="0.25">
      <c r="A13208" s="35">
        <v>180</v>
      </c>
      <c r="B13208" s="38" t="s">
        <v>2604</v>
      </c>
      <c r="C13208" s="38" t="s">
        <v>2605</v>
      </c>
      <c r="D13208" s="38" t="s">
        <v>2606</v>
      </c>
      <c r="E13208" s="45" t="s">
        <v>1286</v>
      </c>
      <c r="F13208" s="45" t="s">
        <v>22</v>
      </c>
      <c r="G13208" s="41" t="s">
        <v>379</v>
      </c>
      <c r="H13208" s="41" t="s">
        <v>2614</v>
      </c>
    </row>
    <row r="13209" spans="1:8" ht="15" hidden="1" customHeight="1" x14ac:dyDescent="0.25">
      <c r="A13209" s="35">
        <v>180</v>
      </c>
      <c r="B13209" s="38" t="s">
        <v>2604</v>
      </c>
      <c r="C13209" s="38" t="s">
        <v>2605</v>
      </c>
      <c r="D13209" s="38" t="s">
        <v>2606</v>
      </c>
      <c r="E13209" s="45" t="s">
        <v>1286</v>
      </c>
      <c r="F13209" s="45" t="s">
        <v>22</v>
      </c>
      <c r="G13209" s="41" t="s">
        <v>381</v>
      </c>
      <c r="H13209" s="41">
        <v>25</v>
      </c>
    </row>
    <row r="13210" spans="1:8" ht="15" hidden="1" customHeight="1" x14ac:dyDescent="0.25">
      <c r="A13210" s="35">
        <v>180</v>
      </c>
      <c r="B13210" s="38" t="s">
        <v>2604</v>
      </c>
      <c r="C13210" s="38" t="s">
        <v>2605</v>
      </c>
      <c r="D13210" s="38" t="s">
        <v>2606</v>
      </c>
      <c r="E13210" s="45" t="s">
        <v>1286</v>
      </c>
      <c r="F13210" s="45" t="s">
        <v>22</v>
      </c>
      <c r="G13210" s="41" t="s">
        <v>382</v>
      </c>
      <c r="H13210" s="41">
        <v>15</v>
      </c>
    </row>
    <row r="13211" spans="1:8" ht="15" hidden="1" customHeight="1" x14ac:dyDescent="0.25">
      <c r="A13211" s="35">
        <v>180</v>
      </c>
      <c r="B13211" s="38" t="s">
        <v>2604</v>
      </c>
      <c r="C13211" s="38" t="s">
        <v>2605</v>
      </c>
      <c r="D13211" s="38" t="s">
        <v>2606</v>
      </c>
      <c r="E13211" s="45" t="s">
        <v>1286</v>
      </c>
      <c r="F13211" s="45" t="s">
        <v>22</v>
      </c>
      <c r="G13211" s="42" t="s">
        <v>383</v>
      </c>
      <c r="H13211" s="41">
        <v>3</v>
      </c>
    </row>
    <row r="13212" spans="1:8" ht="15" hidden="1" customHeight="1" x14ac:dyDescent="0.25">
      <c r="A13212" s="35">
        <v>180</v>
      </c>
      <c r="B13212" s="38" t="s">
        <v>2604</v>
      </c>
      <c r="C13212" s="38" t="s">
        <v>2605</v>
      </c>
      <c r="D13212" s="38" t="s">
        <v>2606</v>
      </c>
      <c r="E13212" s="45" t="s">
        <v>1286</v>
      </c>
      <c r="F13212" s="45" t="s">
        <v>22</v>
      </c>
      <c r="G13212" s="41" t="s">
        <v>384</v>
      </c>
      <c r="H13212" s="41">
        <v>5</v>
      </c>
    </row>
    <row r="13213" spans="1:8" ht="15" hidden="1" customHeight="1" x14ac:dyDescent="0.25">
      <c r="A13213" s="35">
        <v>180</v>
      </c>
      <c r="B13213" s="38" t="s">
        <v>2604</v>
      </c>
      <c r="C13213" s="38" t="s">
        <v>2605</v>
      </c>
      <c r="D13213" s="38" t="s">
        <v>2606</v>
      </c>
      <c r="E13213" s="45" t="s">
        <v>1286</v>
      </c>
      <c r="F13213" s="45" t="s">
        <v>22</v>
      </c>
      <c r="G13213" s="41" t="s">
        <v>385</v>
      </c>
      <c r="H13213" s="41">
        <v>16</v>
      </c>
    </row>
    <row r="13214" spans="1:8" ht="15" hidden="1" customHeight="1" x14ac:dyDescent="0.25">
      <c r="A13214" s="35">
        <v>180</v>
      </c>
      <c r="B13214" s="38" t="s">
        <v>2604</v>
      </c>
      <c r="C13214" s="38" t="s">
        <v>2605</v>
      </c>
      <c r="D13214" s="38" t="s">
        <v>2606</v>
      </c>
      <c r="E13214" s="45" t="s">
        <v>1286</v>
      </c>
      <c r="F13214" s="45" t="s">
        <v>22</v>
      </c>
      <c r="G13214" s="41" t="s">
        <v>386</v>
      </c>
      <c r="H13214" s="41" t="s">
        <v>2565</v>
      </c>
    </row>
    <row r="13215" spans="1:8" ht="15" hidden="1" customHeight="1" x14ac:dyDescent="0.25">
      <c r="A13215" s="35">
        <v>180</v>
      </c>
      <c r="B13215" s="38" t="s">
        <v>2604</v>
      </c>
      <c r="C13215" s="38" t="s">
        <v>2605</v>
      </c>
      <c r="D13215" s="38" t="s">
        <v>2606</v>
      </c>
      <c r="E13215" s="45" t="s">
        <v>1286</v>
      </c>
      <c r="F13215" s="45" t="s">
        <v>22</v>
      </c>
      <c r="G13215" s="41" t="s">
        <v>388</v>
      </c>
      <c r="H13215" s="41" t="s">
        <v>804</v>
      </c>
    </row>
    <row r="13216" spans="1:8" ht="15" hidden="1" customHeight="1" x14ac:dyDescent="0.25">
      <c r="A13216" s="35">
        <v>180</v>
      </c>
      <c r="B13216" s="38" t="s">
        <v>2604</v>
      </c>
      <c r="C13216" s="38" t="s">
        <v>2605</v>
      </c>
      <c r="D13216" s="38" t="s">
        <v>2606</v>
      </c>
      <c r="E13216" s="45" t="s">
        <v>1286</v>
      </c>
      <c r="F13216" s="45" t="s">
        <v>22</v>
      </c>
      <c r="G13216" s="41" t="s">
        <v>1324</v>
      </c>
      <c r="H13216" s="41" t="s">
        <v>1325</v>
      </c>
    </row>
    <row r="13217" spans="1:8" ht="15" hidden="1" customHeight="1" x14ac:dyDescent="0.25">
      <c r="A13217" s="35">
        <v>180</v>
      </c>
      <c r="B13217" s="38" t="s">
        <v>2604</v>
      </c>
      <c r="C13217" s="38" t="s">
        <v>2605</v>
      </c>
      <c r="D13217" s="38" t="s">
        <v>2606</v>
      </c>
      <c r="E13217" s="45" t="s">
        <v>1286</v>
      </c>
      <c r="F13217" s="45" t="s">
        <v>22</v>
      </c>
      <c r="G13217" s="41" t="s">
        <v>1326</v>
      </c>
      <c r="H13217" s="41" t="s">
        <v>1327</v>
      </c>
    </row>
    <row r="13218" spans="1:8" ht="15" hidden="1" customHeight="1" x14ac:dyDescent="0.25">
      <c r="A13218" s="35">
        <v>180</v>
      </c>
      <c r="B13218" s="38" t="s">
        <v>2604</v>
      </c>
      <c r="C13218" s="38" t="s">
        <v>2605</v>
      </c>
      <c r="D13218" s="38" t="s">
        <v>2606</v>
      </c>
      <c r="E13218" s="45" t="s">
        <v>1286</v>
      </c>
      <c r="F13218" s="45" t="s">
        <v>22</v>
      </c>
      <c r="G13218" s="41" t="s">
        <v>390</v>
      </c>
      <c r="H13218" s="41">
        <v>0</v>
      </c>
    </row>
    <row r="13219" spans="1:8" ht="15" hidden="1" customHeight="1" x14ac:dyDescent="0.25">
      <c r="A13219" s="35">
        <v>180</v>
      </c>
      <c r="B13219" s="38" t="s">
        <v>2604</v>
      </c>
      <c r="C13219" s="38" t="s">
        <v>2605</v>
      </c>
      <c r="D13219" s="38" t="s">
        <v>2606</v>
      </c>
      <c r="E13219" s="45" t="s">
        <v>1286</v>
      </c>
      <c r="F13219" s="45" t="s">
        <v>22</v>
      </c>
      <c r="G13219" s="41" t="s">
        <v>392</v>
      </c>
      <c r="H13219" s="41">
        <v>0</v>
      </c>
    </row>
    <row r="13220" spans="1:8" ht="15" hidden="1" customHeight="1" x14ac:dyDescent="0.25">
      <c r="A13220" s="35">
        <v>180</v>
      </c>
      <c r="B13220" s="38" t="s">
        <v>2604</v>
      </c>
      <c r="C13220" s="38" t="s">
        <v>2605</v>
      </c>
      <c r="D13220" s="38" t="s">
        <v>2606</v>
      </c>
      <c r="E13220" s="45" t="s">
        <v>1286</v>
      </c>
      <c r="F13220" s="45" t="s">
        <v>22</v>
      </c>
      <c r="G13220" s="41" t="s">
        <v>394</v>
      </c>
      <c r="H13220" s="41">
        <v>0</v>
      </c>
    </row>
    <row r="13221" spans="1:8" ht="15" hidden="1" customHeight="1" x14ac:dyDescent="0.25">
      <c r="A13221" s="35">
        <v>180</v>
      </c>
      <c r="B13221" s="38" t="s">
        <v>2604</v>
      </c>
      <c r="C13221" s="38" t="s">
        <v>2605</v>
      </c>
      <c r="D13221" s="38" t="s">
        <v>2606</v>
      </c>
      <c r="E13221" s="45" t="s">
        <v>1286</v>
      </c>
      <c r="F13221" s="45" t="s">
        <v>22</v>
      </c>
      <c r="G13221" s="41" t="s">
        <v>396</v>
      </c>
      <c r="H13221" s="41">
        <v>0</v>
      </c>
    </row>
    <row r="13222" spans="1:8" ht="15" hidden="1" customHeight="1" x14ac:dyDescent="0.25">
      <c r="A13222" s="35">
        <v>180</v>
      </c>
      <c r="B13222" s="38" t="s">
        <v>2604</v>
      </c>
      <c r="C13222" s="38" t="s">
        <v>2605</v>
      </c>
      <c r="D13222" s="38" t="s">
        <v>2606</v>
      </c>
      <c r="E13222" s="45" t="s">
        <v>1286</v>
      </c>
      <c r="F13222" s="45" t="s">
        <v>22</v>
      </c>
      <c r="G13222" s="41" t="s">
        <v>397</v>
      </c>
      <c r="H13222" s="41">
        <v>2.9</v>
      </c>
    </row>
    <row r="13223" spans="1:8" ht="15" hidden="1" customHeight="1" x14ac:dyDescent="0.25">
      <c r="A13223" s="35">
        <v>180</v>
      </c>
      <c r="B13223" s="38" t="s">
        <v>2604</v>
      </c>
      <c r="C13223" s="38" t="s">
        <v>2605</v>
      </c>
      <c r="D13223" s="38" t="s">
        <v>2606</v>
      </c>
      <c r="E13223" s="45" t="s">
        <v>1286</v>
      </c>
      <c r="F13223" s="45" t="s">
        <v>22</v>
      </c>
      <c r="G13223" s="41" t="s">
        <v>398</v>
      </c>
      <c r="H13223" s="41">
        <v>16.5</v>
      </c>
    </row>
    <row r="13224" spans="1:8" ht="15" hidden="1" customHeight="1" x14ac:dyDescent="0.25">
      <c r="A13224" s="35">
        <v>180</v>
      </c>
      <c r="B13224" s="38" t="s">
        <v>2604</v>
      </c>
      <c r="C13224" s="38" t="s">
        <v>2605</v>
      </c>
      <c r="D13224" s="38" t="s">
        <v>2606</v>
      </c>
      <c r="E13224" s="45" t="s">
        <v>1286</v>
      </c>
      <c r="F13224" s="45" t="s">
        <v>22</v>
      </c>
      <c r="G13224" s="41" t="s">
        <v>2180</v>
      </c>
      <c r="H13224" s="41">
        <v>46</v>
      </c>
    </row>
    <row r="13225" spans="1:8" ht="15" hidden="1" customHeight="1" x14ac:dyDescent="0.25">
      <c r="A13225" s="35">
        <v>180</v>
      </c>
      <c r="B13225" s="38" t="s">
        <v>2604</v>
      </c>
      <c r="C13225" s="38" t="s">
        <v>2605</v>
      </c>
      <c r="D13225" s="38" t="s">
        <v>2606</v>
      </c>
      <c r="E13225" s="45" t="s">
        <v>1286</v>
      </c>
      <c r="F13225" s="45" t="s">
        <v>22</v>
      </c>
      <c r="G13225" s="41" t="s">
        <v>399</v>
      </c>
      <c r="H13225" s="41" t="s">
        <v>2084</v>
      </c>
    </row>
    <row r="13226" spans="1:8" ht="15" hidden="1" customHeight="1" x14ac:dyDescent="0.25">
      <c r="A13226" s="35">
        <v>180</v>
      </c>
      <c r="B13226" s="38" t="s">
        <v>2604</v>
      </c>
      <c r="C13226" s="38" t="s">
        <v>2605</v>
      </c>
      <c r="D13226" s="38" t="s">
        <v>2606</v>
      </c>
      <c r="E13226" s="45" t="s">
        <v>1286</v>
      </c>
      <c r="F13226" s="45" t="s">
        <v>22</v>
      </c>
      <c r="G13226" s="41" t="s">
        <v>401</v>
      </c>
      <c r="H13226" s="41" t="s">
        <v>402</v>
      </c>
    </row>
    <row r="13227" spans="1:8" ht="15" hidden="1" customHeight="1" x14ac:dyDescent="0.25">
      <c r="A13227" s="35">
        <v>180</v>
      </c>
      <c r="B13227" s="38" t="s">
        <v>2604</v>
      </c>
      <c r="C13227" s="38" t="s">
        <v>2605</v>
      </c>
      <c r="D13227" s="38" t="s">
        <v>2606</v>
      </c>
      <c r="E13227" s="45" t="s">
        <v>1286</v>
      </c>
      <c r="F13227" s="45" t="s">
        <v>22</v>
      </c>
      <c r="G13227" s="41" t="s">
        <v>403</v>
      </c>
      <c r="H13227" s="41" t="s">
        <v>2615</v>
      </c>
    </row>
    <row r="13228" spans="1:8" ht="15" hidden="1" customHeight="1" x14ac:dyDescent="0.25">
      <c r="A13228" s="35">
        <v>180</v>
      </c>
      <c r="B13228" s="38" t="s">
        <v>2604</v>
      </c>
      <c r="C13228" s="38" t="s">
        <v>2605</v>
      </c>
      <c r="D13228" s="38" t="s">
        <v>2606</v>
      </c>
      <c r="E13228" s="45" t="s">
        <v>1286</v>
      </c>
      <c r="F13228" s="45" t="s">
        <v>22</v>
      </c>
      <c r="G13228" s="41" t="s">
        <v>405</v>
      </c>
      <c r="H13228" s="41" t="s">
        <v>406</v>
      </c>
    </row>
    <row r="13229" spans="1:8" ht="15" hidden="1" customHeight="1" x14ac:dyDescent="0.25">
      <c r="A13229" s="35">
        <v>180</v>
      </c>
      <c r="B13229" s="38" t="s">
        <v>2604</v>
      </c>
      <c r="C13229" s="38" t="s">
        <v>2605</v>
      </c>
      <c r="D13229" s="38" t="s">
        <v>2606</v>
      </c>
      <c r="E13229" s="45" t="s">
        <v>1286</v>
      </c>
      <c r="F13229" s="45" t="s">
        <v>22</v>
      </c>
      <c r="G13229" s="41" t="s">
        <v>407</v>
      </c>
      <c r="H13229" s="41">
        <v>36</v>
      </c>
    </row>
    <row r="13230" spans="1:8" ht="15" hidden="1" customHeight="1" x14ac:dyDescent="0.25">
      <c r="A13230" s="35">
        <v>180</v>
      </c>
      <c r="B13230" s="38" t="s">
        <v>2604</v>
      </c>
      <c r="C13230" s="38" t="s">
        <v>2605</v>
      </c>
      <c r="D13230" s="38" t="s">
        <v>2606</v>
      </c>
      <c r="E13230" s="45" t="s">
        <v>1286</v>
      </c>
      <c r="F13230" s="45" t="s">
        <v>22</v>
      </c>
      <c r="G13230" s="41" t="s">
        <v>408</v>
      </c>
      <c r="H13230" s="41" t="s">
        <v>411</v>
      </c>
    </row>
    <row r="13231" spans="1:8" ht="15" hidden="1" customHeight="1" x14ac:dyDescent="0.25">
      <c r="A13231" s="35">
        <v>180</v>
      </c>
      <c r="B13231" s="38" t="s">
        <v>2604</v>
      </c>
      <c r="C13231" s="38" t="s">
        <v>2605</v>
      </c>
      <c r="D13231" s="38" t="s">
        <v>2606</v>
      </c>
      <c r="E13231" s="45" t="s">
        <v>1286</v>
      </c>
      <c r="F13231" s="45" t="s">
        <v>22</v>
      </c>
      <c r="G13231" s="41" t="s">
        <v>410</v>
      </c>
      <c r="H13231" s="41" t="s">
        <v>411</v>
      </c>
    </row>
    <row r="13232" spans="1:8" ht="15" hidden="1" customHeight="1" x14ac:dyDescent="0.25">
      <c r="A13232" s="35">
        <v>180</v>
      </c>
      <c r="B13232" s="38" t="s">
        <v>2604</v>
      </c>
      <c r="C13232" s="38" t="s">
        <v>2605</v>
      </c>
      <c r="D13232" s="38" t="s">
        <v>2606</v>
      </c>
      <c r="E13232" s="45" t="s">
        <v>1286</v>
      </c>
      <c r="F13232" s="45" t="s">
        <v>22</v>
      </c>
      <c r="G13232" s="41" t="s">
        <v>412</v>
      </c>
      <c r="H13232" s="41" t="s">
        <v>1333</v>
      </c>
    </row>
    <row r="13233" spans="1:8" ht="15" hidden="1" customHeight="1" x14ac:dyDescent="0.25">
      <c r="A13233" s="35">
        <v>180</v>
      </c>
      <c r="B13233" s="38" t="s">
        <v>2604</v>
      </c>
      <c r="C13233" s="38" t="s">
        <v>2605</v>
      </c>
      <c r="D13233" s="38" t="s">
        <v>2606</v>
      </c>
      <c r="E13233" s="45" t="s">
        <v>1286</v>
      </c>
      <c r="F13233" s="45" t="s">
        <v>22</v>
      </c>
      <c r="G13233" s="41" t="s">
        <v>414</v>
      </c>
      <c r="H13233" s="41" t="s">
        <v>423</v>
      </c>
    </row>
    <row r="13234" spans="1:8" ht="15" hidden="1" customHeight="1" x14ac:dyDescent="0.25">
      <c r="A13234" s="35">
        <v>180</v>
      </c>
      <c r="B13234" s="38" t="s">
        <v>2604</v>
      </c>
      <c r="C13234" s="38" t="s">
        <v>2605</v>
      </c>
      <c r="D13234" s="38" t="s">
        <v>2606</v>
      </c>
      <c r="E13234" s="45" t="s">
        <v>1286</v>
      </c>
      <c r="F13234" s="45" t="s">
        <v>22</v>
      </c>
      <c r="G13234" s="41" t="s">
        <v>416</v>
      </c>
      <c r="H13234" s="41" t="s">
        <v>423</v>
      </c>
    </row>
    <row r="13235" spans="1:8" ht="15" hidden="1" customHeight="1" x14ac:dyDescent="0.25">
      <c r="A13235" s="35">
        <v>180</v>
      </c>
      <c r="B13235" s="38" t="s">
        <v>2604</v>
      </c>
      <c r="C13235" s="38" t="s">
        <v>2605</v>
      </c>
      <c r="D13235" s="38" t="s">
        <v>2606</v>
      </c>
      <c r="E13235" s="45" t="s">
        <v>1286</v>
      </c>
      <c r="F13235" s="45" t="s">
        <v>22</v>
      </c>
      <c r="G13235" s="41" t="s">
        <v>417</v>
      </c>
      <c r="H13235" s="41" t="s">
        <v>423</v>
      </c>
    </row>
    <row r="13236" spans="1:8" ht="15" hidden="1" customHeight="1" x14ac:dyDescent="0.25">
      <c r="A13236" s="35">
        <v>180</v>
      </c>
      <c r="B13236" s="38" t="s">
        <v>2604</v>
      </c>
      <c r="C13236" s="38" t="s">
        <v>2605</v>
      </c>
      <c r="D13236" s="38" t="s">
        <v>2606</v>
      </c>
      <c r="E13236" s="45" t="s">
        <v>1286</v>
      </c>
      <c r="F13236" s="45" t="s">
        <v>22</v>
      </c>
      <c r="G13236" s="41" t="s">
        <v>418</v>
      </c>
      <c r="H13236" s="41" t="s">
        <v>587</v>
      </c>
    </row>
    <row r="13237" spans="1:8" ht="15" hidden="1" customHeight="1" x14ac:dyDescent="0.25">
      <c r="A13237" s="35">
        <v>180</v>
      </c>
      <c r="B13237" s="38" t="s">
        <v>2604</v>
      </c>
      <c r="C13237" s="38" t="s">
        <v>2605</v>
      </c>
      <c r="D13237" s="38" t="s">
        <v>2606</v>
      </c>
      <c r="E13237" s="45" t="s">
        <v>1286</v>
      </c>
      <c r="F13237" s="45" t="s">
        <v>22</v>
      </c>
      <c r="G13237" s="41" t="s">
        <v>420</v>
      </c>
      <c r="H13237" s="41" t="s">
        <v>423</v>
      </c>
    </row>
    <row r="13238" spans="1:8" ht="15" hidden="1" customHeight="1" x14ac:dyDescent="0.25">
      <c r="A13238" s="35">
        <v>180</v>
      </c>
      <c r="B13238" s="38" t="s">
        <v>2604</v>
      </c>
      <c r="C13238" s="38" t="s">
        <v>2605</v>
      </c>
      <c r="D13238" s="38" t="s">
        <v>2606</v>
      </c>
      <c r="E13238" s="45" t="s">
        <v>1286</v>
      </c>
      <c r="F13238" s="45" t="s">
        <v>22</v>
      </c>
      <c r="G13238" s="41" t="s">
        <v>422</v>
      </c>
      <c r="H13238" s="41" t="s">
        <v>423</v>
      </c>
    </row>
    <row r="13239" spans="1:8" ht="15" hidden="1" customHeight="1" x14ac:dyDescent="0.25">
      <c r="A13239" s="35">
        <v>180</v>
      </c>
      <c r="B13239" s="38" t="s">
        <v>2604</v>
      </c>
      <c r="C13239" s="38" t="s">
        <v>2605</v>
      </c>
      <c r="D13239" s="38" t="s">
        <v>2606</v>
      </c>
      <c r="E13239" s="45" t="s">
        <v>1286</v>
      </c>
      <c r="F13239" s="45" t="s">
        <v>22</v>
      </c>
      <c r="G13239" s="41" t="s">
        <v>424</v>
      </c>
      <c r="H13239" s="41" t="s">
        <v>571</v>
      </c>
    </row>
    <row r="13240" spans="1:8" ht="15" hidden="1" customHeight="1" x14ac:dyDescent="0.25">
      <c r="A13240" s="35">
        <v>180</v>
      </c>
      <c r="B13240" s="38" t="s">
        <v>2604</v>
      </c>
      <c r="C13240" s="38" t="s">
        <v>2605</v>
      </c>
      <c r="D13240" s="38" t="s">
        <v>2606</v>
      </c>
      <c r="E13240" s="45" t="s">
        <v>1286</v>
      </c>
      <c r="F13240" s="45" t="s">
        <v>22</v>
      </c>
      <c r="G13240" s="41" t="s">
        <v>425</v>
      </c>
      <c r="H13240" s="41" t="s">
        <v>426</v>
      </c>
    </row>
    <row r="13241" spans="1:8" ht="15" hidden="1" customHeight="1" x14ac:dyDescent="0.25">
      <c r="A13241" s="35">
        <v>181</v>
      </c>
      <c r="B13241" s="38" t="s">
        <v>2616</v>
      </c>
      <c r="C13241" s="38" t="s">
        <v>2617</v>
      </c>
      <c r="D13241" s="38" t="s">
        <v>2618</v>
      </c>
      <c r="E13241" s="45" t="s">
        <v>1286</v>
      </c>
      <c r="F13241" s="45" t="s">
        <v>22</v>
      </c>
      <c r="G13241" s="41" t="s">
        <v>309</v>
      </c>
      <c r="H13241" s="41" t="s">
        <v>2618</v>
      </c>
    </row>
    <row r="13242" spans="1:8" ht="15" hidden="1" customHeight="1" x14ac:dyDescent="0.25">
      <c r="A13242" s="35">
        <v>181</v>
      </c>
      <c r="B13242" s="38" t="s">
        <v>2616</v>
      </c>
      <c r="C13242" s="38" t="s">
        <v>2617</v>
      </c>
      <c r="D13242" s="38" t="s">
        <v>2618</v>
      </c>
      <c r="E13242" s="45" t="s">
        <v>1286</v>
      </c>
      <c r="F13242" s="45" t="s">
        <v>22</v>
      </c>
      <c r="G13242" s="41" t="s">
        <v>310</v>
      </c>
      <c r="H13242" s="41" t="s">
        <v>2620</v>
      </c>
    </row>
    <row r="13243" spans="1:8" ht="15" hidden="1" customHeight="1" x14ac:dyDescent="0.25">
      <c r="A13243" s="35">
        <v>181</v>
      </c>
      <c r="B13243" s="38" t="s">
        <v>2616</v>
      </c>
      <c r="C13243" s="38" t="s">
        <v>2617</v>
      </c>
      <c r="D13243" s="38" t="s">
        <v>2618</v>
      </c>
      <c r="E13243" s="45" t="s">
        <v>1286</v>
      </c>
      <c r="F13243" s="45" t="s">
        <v>22</v>
      </c>
      <c r="G13243" s="41" t="s">
        <v>312</v>
      </c>
      <c r="H13243" s="41" t="s">
        <v>2621</v>
      </c>
    </row>
    <row r="13244" spans="1:8" ht="15" hidden="1" customHeight="1" x14ac:dyDescent="0.25">
      <c r="A13244" s="35">
        <v>181</v>
      </c>
      <c r="B13244" s="38" t="s">
        <v>2616</v>
      </c>
      <c r="C13244" s="38" t="s">
        <v>2617</v>
      </c>
      <c r="D13244" s="38" t="s">
        <v>2618</v>
      </c>
      <c r="E13244" s="45" t="s">
        <v>1286</v>
      </c>
      <c r="F13244" s="45" t="s">
        <v>22</v>
      </c>
      <c r="G13244" s="41" t="s">
        <v>314</v>
      </c>
      <c r="H13244" s="41" t="s">
        <v>423</v>
      </c>
    </row>
    <row r="13245" spans="1:8" ht="15" hidden="1" customHeight="1" x14ac:dyDescent="0.25">
      <c r="A13245" s="35">
        <v>181</v>
      </c>
      <c r="B13245" s="38" t="s">
        <v>2616</v>
      </c>
      <c r="C13245" s="38" t="s">
        <v>2617</v>
      </c>
      <c r="D13245" s="38" t="s">
        <v>2618</v>
      </c>
      <c r="E13245" s="45" t="s">
        <v>1286</v>
      </c>
      <c r="F13245" s="45" t="s">
        <v>22</v>
      </c>
      <c r="G13245" s="41" t="s">
        <v>316</v>
      </c>
      <c r="H13245" s="41" t="s">
        <v>2555</v>
      </c>
    </row>
    <row r="13246" spans="1:8" ht="15" hidden="1" customHeight="1" x14ac:dyDescent="0.25">
      <c r="A13246" s="35">
        <v>181</v>
      </c>
      <c r="B13246" s="38" t="s">
        <v>2616</v>
      </c>
      <c r="C13246" s="38" t="s">
        <v>2617</v>
      </c>
      <c r="D13246" s="38" t="s">
        <v>2618</v>
      </c>
      <c r="E13246" s="45" t="s">
        <v>1286</v>
      </c>
      <c r="F13246" s="45" t="s">
        <v>22</v>
      </c>
      <c r="G13246" s="41" t="s">
        <v>318</v>
      </c>
      <c r="H13246" s="41" t="s">
        <v>319</v>
      </c>
    </row>
    <row r="13247" spans="1:8" ht="15" hidden="1" customHeight="1" x14ac:dyDescent="0.25">
      <c r="A13247" s="35">
        <v>181</v>
      </c>
      <c r="B13247" s="38" t="s">
        <v>2616</v>
      </c>
      <c r="C13247" s="38" t="s">
        <v>2617</v>
      </c>
      <c r="D13247" s="38" t="s">
        <v>2618</v>
      </c>
      <c r="E13247" s="45" t="s">
        <v>1286</v>
      </c>
      <c r="F13247" s="45" t="s">
        <v>22</v>
      </c>
      <c r="G13247" s="41" t="s">
        <v>320</v>
      </c>
      <c r="H13247" s="41">
        <v>81</v>
      </c>
    </row>
    <row r="13248" spans="1:8" ht="15" hidden="1" customHeight="1" x14ac:dyDescent="0.25">
      <c r="A13248" s="35">
        <v>181</v>
      </c>
      <c r="B13248" s="38" t="s">
        <v>2616</v>
      </c>
      <c r="C13248" s="38" t="s">
        <v>2617</v>
      </c>
      <c r="D13248" s="38" t="s">
        <v>2618</v>
      </c>
      <c r="E13248" s="45" t="s">
        <v>1286</v>
      </c>
      <c r="F13248" s="45" t="s">
        <v>22</v>
      </c>
      <c r="G13248" s="41" t="s">
        <v>321</v>
      </c>
      <c r="H13248" s="41">
        <v>28</v>
      </c>
    </row>
    <row r="13249" spans="1:8" ht="15" hidden="1" customHeight="1" x14ac:dyDescent="0.25">
      <c r="A13249" s="35">
        <v>181</v>
      </c>
      <c r="B13249" s="38" t="s">
        <v>2616</v>
      </c>
      <c r="C13249" s="38" t="s">
        <v>2617</v>
      </c>
      <c r="D13249" s="38" t="s">
        <v>2618</v>
      </c>
      <c r="E13249" s="45" t="s">
        <v>1286</v>
      </c>
      <c r="F13249" s="45" t="s">
        <v>22</v>
      </c>
      <c r="G13249" s="41" t="s">
        <v>322</v>
      </c>
      <c r="H13249" s="41">
        <v>8.1</v>
      </c>
    </row>
    <row r="13250" spans="1:8" ht="15" hidden="1" customHeight="1" x14ac:dyDescent="0.25">
      <c r="A13250" s="35">
        <v>181</v>
      </c>
      <c r="B13250" s="38" t="s">
        <v>2616</v>
      </c>
      <c r="C13250" s="38" t="s">
        <v>2617</v>
      </c>
      <c r="D13250" s="38" t="s">
        <v>2618</v>
      </c>
      <c r="E13250" s="45" t="s">
        <v>1286</v>
      </c>
      <c r="F13250" s="45" t="s">
        <v>22</v>
      </c>
      <c r="G13250" s="41" t="s">
        <v>324</v>
      </c>
      <c r="H13250" s="41">
        <v>10.96</v>
      </c>
    </row>
    <row r="13251" spans="1:8" ht="15" hidden="1" customHeight="1" x14ac:dyDescent="0.25">
      <c r="A13251" s="35">
        <v>181</v>
      </c>
      <c r="B13251" s="38" t="s">
        <v>2616</v>
      </c>
      <c r="C13251" s="38" t="s">
        <v>2617</v>
      </c>
      <c r="D13251" s="38" t="s">
        <v>2618</v>
      </c>
      <c r="E13251" s="45" t="s">
        <v>1286</v>
      </c>
      <c r="F13251" s="45" t="s">
        <v>22</v>
      </c>
      <c r="G13251" s="41" t="s">
        <v>326</v>
      </c>
      <c r="H13251" s="41">
        <v>2.5230000000000001</v>
      </c>
    </row>
    <row r="13252" spans="1:8" ht="15" hidden="1" customHeight="1" x14ac:dyDescent="0.25">
      <c r="A13252" s="35">
        <v>181</v>
      </c>
      <c r="B13252" s="38" t="s">
        <v>2616</v>
      </c>
      <c r="C13252" s="38" t="s">
        <v>2617</v>
      </c>
      <c r="D13252" s="38" t="s">
        <v>2618</v>
      </c>
      <c r="E13252" s="45" t="s">
        <v>1286</v>
      </c>
      <c r="F13252" s="45" t="s">
        <v>22</v>
      </c>
      <c r="G13252" s="41" t="s">
        <v>328</v>
      </c>
      <c r="H13252" s="41" t="s">
        <v>662</v>
      </c>
    </row>
    <row r="13253" spans="1:8" ht="15" hidden="1" customHeight="1" x14ac:dyDescent="0.25">
      <c r="A13253" s="35">
        <v>181</v>
      </c>
      <c r="B13253" s="38" t="s">
        <v>2616</v>
      </c>
      <c r="C13253" s="38" t="s">
        <v>2617</v>
      </c>
      <c r="D13253" s="38" t="s">
        <v>2618</v>
      </c>
      <c r="E13253" s="45" t="s">
        <v>1286</v>
      </c>
      <c r="F13253" s="45" t="s">
        <v>22</v>
      </c>
      <c r="G13253" s="41" t="s">
        <v>331</v>
      </c>
      <c r="H13253" s="41" t="s">
        <v>332</v>
      </c>
    </row>
    <row r="13254" spans="1:8" ht="15" hidden="1" customHeight="1" x14ac:dyDescent="0.25">
      <c r="A13254" s="35">
        <v>181</v>
      </c>
      <c r="B13254" s="38" t="s">
        <v>2616</v>
      </c>
      <c r="C13254" s="38" t="s">
        <v>2617</v>
      </c>
      <c r="D13254" s="38" t="s">
        <v>2618</v>
      </c>
      <c r="E13254" s="45" t="s">
        <v>1286</v>
      </c>
      <c r="F13254" s="45" t="s">
        <v>22</v>
      </c>
      <c r="G13254" s="41" t="s">
        <v>335</v>
      </c>
      <c r="H13254" s="41">
        <v>27</v>
      </c>
    </row>
    <row r="13255" spans="1:8" ht="15" hidden="1" customHeight="1" x14ac:dyDescent="0.25">
      <c r="A13255" s="35">
        <v>181</v>
      </c>
      <c r="B13255" s="38" t="s">
        <v>2616</v>
      </c>
      <c r="C13255" s="38" t="s">
        <v>2617</v>
      </c>
      <c r="D13255" s="38" t="s">
        <v>2618</v>
      </c>
      <c r="E13255" s="45" t="s">
        <v>1286</v>
      </c>
      <c r="F13255" s="45" t="s">
        <v>22</v>
      </c>
      <c r="G13255" s="41" t="s">
        <v>336</v>
      </c>
      <c r="H13255" s="41">
        <v>7.85</v>
      </c>
    </row>
    <row r="13256" spans="1:8" ht="15" hidden="1" customHeight="1" x14ac:dyDescent="0.25">
      <c r="A13256" s="35">
        <v>181</v>
      </c>
      <c r="B13256" s="38" t="s">
        <v>2616</v>
      </c>
      <c r="C13256" s="38" t="s">
        <v>2617</v>
      </c>
      <c r="D13256" s="38" t="s">
        <v>2618</v>
      </c>
      <c r="E13256" s="45" t="s">
        <v>1286</v>
      </c>
      <c r="F13256" s="45" t="s">
        <v>22</v>
      </c>
      <c r="G13256" s="41" t="s">
        <v>338</v>
      </c>
      <c r="H13256" s="41">
        <v>10.02</v>
      </c>
    </row>
    <row r="13257" spans="1:8" ht="15" hidden="1" customHeight="1" x14ac:dyDescent="0.25">
      <c r="A13257" s="35">
        <v>181</v>
      </c>
      <c r="B13257" s="38" t="s">
        <v>2616</v>
      </c>
      <c r="C13257" s="38" t="s">
        <v>2617</v>
      </c>
      <c r="D13257" s="38" t="s">
        <v>2618</v>
      </c>
      <c r="E13257" s="45" t="s">
        <v>1286</v>
      </c>
      <c r="F13257" s="45" t="s">
        <v>22</v>
      </c>
      <c r="G13257" s="41" t="s">
        <v>340</v>
      </c>
      <c r="H13257" s="41">
        <v>2.302</v>
      </c>
    </row>
    <row r="13258" spans="1:8" ht="15" hidden="1" customHeight="1" x14ac:dyDescent="0.25">
      <c r="A13258" s="35">
        <v>181</v>
      </c>
      <c r="B13258" s="38" t="s">
        <v>2616</v>
      </c>
      <c r="C13258" s="38" t="s">
        <v>2617</v>
      </c>
      <c r="D13258" s="38" t="s">
        <v>2618</v>
      </c>
      <c r="E13258" s="45" t="s">
        <v>1286</v>
      </c>
      <c r="F13258" s="45" t="s">
        <v>22</v>
      </c>
      <c r="G13258" s="41" t="s">
        <v>342</v>
      </c>
      <c r="H13258" s="41" t="s">
        <v>2556</v>
      </c>
    </row>
    <row r="13259" spans="1:8" ht="15" hidden="1" customHeight="1" x14ac:dyDescent="0.25">
      <c r="A13259" s="35">
        <v>181</v>
      </c>
      <c r="B13259" s="38" t="s">
        <v>2616</v>
      </c>
      <c r="C13259" s="38" t="s">
        <v>2617</v>
      </c>
      <c r="D13259" s="38" t="s">
        <v>2618</v>
      </c>
      <c r="E13259" s="45" t="s">
        <v>1286</v>
      </c>
      <c r="F13259" s="45" t="s">
        <v>22</v>
      </c>
      <c r="G13259" s="41" t="s">
        <v>345</v>
      </c>
      <c r="H13259" s="41" t="s">
        <v>2054</v>
      </c>
    </row>
    <row r="13260" spans="1:8" ht="15" hidden="1" customHeight="1" x14ac:dyDescent="0.25">
      <c r="A13260" s="35">
        <v>181</v>
      </c>
      <c r="B13260" s="38" t="s">
        <v>2616</v>
      </c>
      <c r="C13260" s="38" t="s">
        <v>2617</v>
      </c>
      <c r="D13260" s="38" t="s">
        <v>2618</v>
      </c>
      <c r="E13260" s="45" t="s">
        <v>1286</v>
      </c>
      <c r="F13260" s="45" t="s">
        <v>22</v>
      </c>
      <c r="G13260" s="41" t="s">
        <v>347</v>
      </c>
      <c r="H13260" s="41" t="s">
        <v>1453</v>
      </c>
    </row>
    <row r="13261" spans="1:8" ht="15" hidden="1" customHeight="1" x14ac:dyDescent="0.25">
      <c r="A13261" s="35">
        <v>181</v>
      </c>
      <c r="B13261" s="38" t="s">
        <v>2616</v>
      </c>
      <c r="C13261" s="38" t="s">
        <v>2617</v>
      </c>
      <c r="D13261" s="38" t="s">
        <v>2618</v>
      </c>
      <c r="E13261" s="45" t="s">
        <v>1286</v>
      </c>
      <c r="F13261" s="45" t="s">
        <v>22</v>
      </c>
      <c r="G13261" s="41" t="s">
        <v>349</v>
      </c>
      <c r="H13261" s="41" t="s">
        <v>2622</v>
      </c>
    </row>
    <row r="13262" spans="1:8" ht="15" hidden="1" customHeight="1" x14ac:dyDescent="0.25">
      <c r="A13262" s="35">
        <v>181</v>
      </c>
      <c r="B13262" s="38" t="s">
        <v>2616</v>
      </c>
      <c r="C13262" s="38" t="s">
        <v>2617</v>
      </c>
      <c r="D13262" s="38" t="s">
        <v>2618</v>
      </c>
      <c r="E13262" s="45" t="s">
        <v>1286</v>
      </c>
      <c r="F13262" s="45" t="s">
        <v>22</v>
      </c>
      <c r="G13262" s="41" t="s">
        <v>351</v>
      </c>
      <c r="H13262" s="41">
        <v>960</v>
      </c>
    </row>
    <row r="13263" spans="1:8" ht="15" hidden="1" customHeight="1" x14ac:dyDescent="0.25">
      <c r="A13263" s="35">
        <v>181</v>
      </c>
      <c r="B13263" s="38" t="s">
        <v>2616</v>
      </c>
      <c r="C13263" s="38" t="s">
        <v>2617</v>
      </c>
      <c r="D13263" s="38" t="s">
        <v>2618</v>
      </c>
      <c r="E13263" s="45" t="s">
        <v>1286</v>
      </c>
      <c r="F13263" s="45" t="s">
        <v>22</v>
      </c>
      <c r="G13263" s="41" t="s">
        <v>352</v>
      </c>
      <c r="H13263" s="41" t="s">
        <v>2623</v>
      </c>
    </row>
    <row r="13264" spans="1:8" ht="15" hidden="1" customHeight="1" x14ac:dyDescent="0.25">
      <c r="A13264" s="35">
        <v>181</v>
      </c>
      <c r="B13264" s="38" t="s">
        <v>2616</v>
      </c>
      <c r="C13264" s="38" t="s">
        <v>2617</v>
      </c>
      <c r="D13264" s="38" t="s">
        <v>2618</v>
      </c>
      <c r="E13264" s="45" t="s">
        <v>1286</v>
      </c>
      <c r="F13264" s="45" t="s">
        <v>22</v>
      </c>
      <c r="G13264" s="41" t="s">
        <v>354</v>
      </c>
      <c r="H13264" s="41">
        <v>34</v>
      </c>
    </row>
    <row r="13265" spans="1:8" ht="15" hidden="1" customHeight="1" x14ac:dyDescent="0.25">
      <c r="A13265" s="35">
        <v>181</v>
      </c>
      <c r="B13265" s="38" t="s">
        <v>2616</v>
      </c>
      <c r="C13265" s="38" t="s">
        <v>2617</v>
      </c>
      <c r="D13265" s="38" t="s">
        <v>2618</v>
      </c>
      <c r="E13265" s="45" t="s">
        <v>1286</v>
      </c>
      <c r="F13265" s="45" t="s">
        <v>22</v>
      </c>
      <c r="G13265" s="41" t="s">
        <v>355</v>
      </c>
      <c r="H13265" s="41">
        <v>2.89</v>
      </c>
    </row>
    <row r="13266" spans="1:8" ht="15" hidden="1" customHeight="1" x14ac:dyDescent="0.25">
      <c r="A13266" s="35">
        <v>181</v>
      </c>
      <c r="B13266" s="38" t="s">
        <v>2616</v>
      </c>
      <c r="C13266" s="38" t="s">
        <v>2617</v>
      </c>
      <c r="D13266" s="38" t="s">
        <v>2618</v>
      </c>
      <c r="E13266" s="45" t="s">
        <v>1286</v>
      </c>
      <c r="F13266" s="45" t="s">
        <v>22</v>
      </c>
      <c r="G13266" s="41" t="s">
        <v>356</v>
      </c>
      <c r="H13266" s="41">
        <v>3700</v>
      </c>
    </row>
    <row r="13267" spans="1:8" ht="15" hidden="1" customHeight="1" x14ac:dyDescent="0.25">
      <c r="A13267" s="35">
        <v>181</v>
      </c>
      <c r="B13267" s="38" t="s">
        <v>2616</v>
      </c>
      <c r="C13267" s="38" t="s">
        <v>2617</v>
      </c>
      <c r="D13267" s="38" t="s">
        <v>2618</v>
      </c>
      <c r="E13267" s="45" t="s">
        <v>1286</v>
      </c>
      <c r="F13267" s="45" t="s">
        <v>22</v>
      </c>
      <c r="G13267" s="41" t="s">
        <v>357</v>
      </c>
      <c r="H13267" s="41">
        <v>60</v>
      </c>
    </row>
    <row r="13268" spans="1:8" ht="15" hidden="1" customHeight="1" x14ac:dyDescent="0.25">
      <c r="A13268" s="35">
        <v>181</v>
      </c>
      <c r="B13268" s="38" t="s">
        <v>2616</v>
      </c>
      <c r="C13268" s="38" t="s">
        <v>2617</v>
      </c>
      <c r="D13268" s="38" t="s">
        <v>2618</v>
      </c>
      <c r="E13268" s="45" t="s">
        <v>1286</v>
      </c>
      <c r="F13268" s="45" t="s">
        <v>22</v>
      </c>
      <c r="G13268" s="41" t="s">
        <v>358</v>
      </c>
      <c r="H13268" s="41" t="s">
        <v>1401</v>
      </c>
    </row>
    <row r="13269" spans="1:8" ht="15" hidden="1" customHeight="1" x14ac:dyDescent="0.25">
      <c r="A13269" s="35">
        <v>181</v>
      </c>
      <c r="B13269" s="38" t="s">
        <v>2616</v>
      </c>
      <c r="C13269" s="38" t="s">
        <v>2617</v>
      </c>
      <c r="D13269" s="38" t="s">
        <v>2618</v>
      </c>
      <c r="E13269" s="45" t="s">
        <v>1286</v>
      </c>
      <c r="F13269" s="45" t="s">
        <v>22</v>
      </c>
      <c r="G13269" s="41" t="s">
        <v>360</v>
      </c>
      <c r="H13269" s="41" t="s">
        <v>1312</v>
      </c>
    </row>
    <row r="13270" spans="1:8" ht="15" hidden="1" customHeight="1" x14ac:dyDescent="0.25">
      <c r="A13270" s="35">
        <v>181</v>
      </c>
      <c r="B13270" s="38" t="s">
        <v>2616</v>
      </c>
      <c r="C13270" s="38" t="s">
        <v>2617</v>
      </c>
      <c r="D13270" s="38" t="s">
        <v>2618</v>
      </c>
      <c r="E13270" s="45" t="s">
        <v>1286</v>
      </c>
      <c r="F13270" s="45" t="s">
        <v>22</v>
      </c>
      <c r="G13270" s="41" t="s">
        <v>1313</v>
      </c>
      <c r="H13270" s="41" t="s">
        <v>2624</v>
      </c>
    </row>
    <row r="13271" spans="1:8" ht="15" hidden="1" customHeight="1" x14ac:dyDescent="0.25">
      <c r="A13271" s="35">
        <v>181</v>
      </c>
      <c r="B13271" s="38" t="s">
        <v>2616</v>
      </c>
      <c r="C13271" s="38" t="s">
        <v>2617</v>
      </c>
      <c r="D13271" s="38" t="s">
        <v>2618</v>
      </c>
      <c r="E13271" s="45" t="s">
        <v>1286</v>
      </c>
      <c r="F13271" s="45" t="s">
        <v>22</v>
      </c>
      <c r="G13271" s="41" t="s">
        <v>362</v>
      </c>
      <c r="H13271" s="41" t="s">
        <v>1426</v>
      </c>
    </row>
    <row r="13272" spans="1:8" ht="15" hidden="1" customHeight="1" x14ac:dyDescent="0.25">
      <c r="A13272" s="35">
        <v>181</v>
      </c>
      <c r="B13272" s="38" t="s">
        <v>2616</v>
      </c>
      <c r="C13272" s="38" t="s">
        <v>2617</v>
      </c>
      <c r="D13272" s="38" t="s">
        <v>2618</v>
      </c>
      <c r="E13272" s="45" t="s">
        <v>1286</v>
      </c>
      <c r="F13272" s="45" t="s">
        <v>22</v>
      </c>
      <c r="G13272" s="41" t="s">
        <v>364</v>
      </c>
      <c r="H13272" s="41">
        <v>2550</v>
      </c>
    </row>
    <row r="13273" spans="1:8" ht="15" hidden="1" customHeight="1" x14ac:dyDescent="0.25">
      <c r="A13273" s="35">
        <v>181</v>
      </c>
      <c r="B13273" s="38" t="s">
        <v>2616</v>
      </c>
      <c r="C13273" s="38" t="s">
        <v>2617</v>
      </c>
      <c r="D13273" s="38" t="s">
        <v>2618</v>
      </c>
      <c r="E13273" s="45" t="s">
        <v>1286</v>
      </c>
      <c r="F13273" s="45" t="s">
        <v>22</v>
      </c>
      <c r="G13273" s="41" t="s">
        <v>781</v>
      </c>
      <c r="H13273" s="41">
        <v>30</v>
      </c>
    </row>
    <row r="13274" spans="1:8" ht="15" hidden="1" customHeight="1" x14ac:dyDescent="0.25">
      <c r="A13274" s="35">
        <v>181</v>
      </c>
      <c r="B13274" s="38" t="s">
        <v>2616</v>
      </c>
      <c r="C13274" s="38" t="s">
        <v>2617</v>
      </c>
      <c r="D13274" s="38" t="s">
        <v>2618</v>
      </c>
      <c r="E13274" s="45" t="s">
        <v>1286</v>
      </c>
      <c r="F13274" s="45" t="s">
        <v>22</v>
      </c>
      <c r="G13274" s="41" t="s">
        <v>365</v>
      </c>
      <c r="H13274" s="41" t="s">
        <v>2560</v>
      </c>
    </row>
    <row r="13275" spans="1:8" ht="15" hidden="1" customHeight="1" x14ac:dyDescent="0.25">
      <c r="A13275" s="35">
        <v>181</v>
      </c>
      <c r="B13275" s="38" t="s">
        <v>2616</v>
      </c>
      <c r="C13275" s="38" t="s">
        <v>2617</v>
      </c>
      <c r="D13275" s="38" t="s">
        <v>2618</v>
      </c>
      <c r="E13275" s="45" t="s">
        <v>1286</v>
      </c>
      <c r="F13275" s="45" t="s">
        <v>22</v>
      </c>
      <c r="G13275" s="41" t="s">
        <v>367</v>
      </c>
      <c r="H13275" s="41" t="s">
        <v>2612</v>
      </c>
    </row>
    <row r="13276" spans="1:8" ht="15" hidden="1" customHeight="1" x14ac:dyDescent="0.25">
      <c r="A13276" s="35">
        <v>181</v>
      </c>
      <c r="B13276" s="38" t="s">
        <v>2616</v>
      </c>
      <c r="C13276" s="38" t="s">
        <v>2617</v>
      </c>
      <c r="D13276" s="38" t="s">
        <v>2618</v>
      </c>
      <c r="E13276" s="45" t="s">
        <v>1286</v>
      </c>
      <c r="F13276" s="45" t="s">
        <v>22</v>
      </c>
      <c r="G13276" s="41" t="s">
        <v>369</v>
      </c>
      <c r="H13276" s="41" t="s">
        <v>2562</v>
      </c>
    </row>
    <row r="13277" spans="1:8" ht="15" hidden="1" customHeight="1" x14ac:dyDescent="0.25">
      <c r="A13277" s="35">
        <v>181</v>
      </c>
      <c r="B13277" s="38" t="s">
        <v>2616</v>
      </c>
      <c r="C13277" s="38" t="s">
        <v>2617</v>
      </c>
      <c r="D13277" s="38" t="s">
        <v>2618</v>
      </c>
      <c r="E13277" s="45" t="s">
        <v>1286</v>
      </c>
      <c r="F13277" s="45" t="s">
        <v>22</v>
      </c>
      <c r="G13277" s="41" t="s">
        <v>371</v>
      </c>
      <c r="H13277" s="41" t="s">
        <v>2613</v>
      </c>
    </row>
    <row r="13278" spans="1:8" ht="15" hidden="1" customHeight="1" x14ac:dyDescent="0.25">
      <c r="A13278" s="35">
        <v>181</v>
      </c>
      <c r="B13278" s="38" t="s">
        <v>2616</v>
      </c>
      <c r="C13278" s="38" t="s">
        <v>2617</v>
      </c>
      <c r="D13278" s="38" t="s">
        <v>2618</v>
      </c>
      <c r="E13278" s="45" t="s">
        <v>1286</v>
      </c>
      <c r="F13278" s="45" t="s">
        <v>22</v>
      </c>
      <c r="G13278" s="41" t="s">
        <v>373</v>
      </c>
      <c r="H13278" s="41">
        <v>15</v>
      </c>
    </row>
    <row r="13279" spans="1:8" ht="15" hidden="1" customHeight="1" x14ac:dyDescent="0.25">
      <c r="A13279" s="35">
        <v>181</v>
      </c>
      <c r="B13279" s="38" t="s">
        <v>2616</v>
      </c>
      <c r="C13279" s="38" t="s">
        <v>2617</v>
      </c>
      <c r="D13279" s="38" t="s">
        <v>2618</v>
      </c>
      <c r="E13279" s="45" t="s">
        <v>1286</v>
      </c>
      <c r="F13279" s="45" t="s">
        <v>22</v>
      </c>
      <c r="G13279" s="41" t="s">
        <v>374</v>
      </c>
      <c r="H13279" s="41">
        <v>49.4</v>
      </c>
    </row>
    <row r="13280" spans="1:8" ht="15" hidden="1" customHeight="1" x14ac:dyDescent="0.25">
      <c r="A13280" s="35">
        <v>181</v>
      </c>
      <c r="B13280" s="38" t="s">
        <v>2616</v>
      </c>
      <c r="C13280" s="38" t="s">
        <v>2617</v>
      </c>
      <c r="D13280" s="38" t="s">
        <v>2618</v>
      </c>
      <c r="E13280" s="45" t="s">
        <v>1286</v>
      </c>
      <c r="F13280" s="45" t="s">
        <v>22</v>
      </c>
      <c r="G13280" s="41" t="s">
        <v>375</v>
      </c>
      <c r="H13280" s="41">
        <v>17.600000000000001</v>
      </c>
    </row>
    <row r="13281" spans="1:8" ht="15" hidden="1" customHeight="1" x14ac:dyDescent="0.25">
      <c r="A13281" s="35">
        <v>181</v>
      </c>
      <c r="B13281" s="38" t="s">
        <v>2616</v>
      </c>
      <c r="C13281" s="38" t="s">
        <v>2617</v>
      </c>
      <c r="D13281" s="38" t="s">
        <v>2618</v>
      </c>
      <c r="E13281" s="45" t="s">
        <v>1286</v>
      </c>
      <c r="F13281" s="45" t="s">
        <v>22</v>
      </c>
      <c r="G13281" s="41" t="s">
        <v>376</v>
      </c>
      <c r="H13281" s="41">
        <v>52.6</v>
      </c>
    </row>
    <row r="13282" spans="1:8" ht="15" hidden="1" customHeight="1" x14ac:dyDescent="0.25">
      <c r="A13282" s="35">
        <v>181</v>
      </c>
      <c r="B13282" s="38" t="s">
        <v>2616</v>
      </c>
      <c r="C13282" s="38" t="s">
        <v>2617</v>
      </c>
      <c r="D13282" s="38" t="s">
        <v>2618</v>
      </c>
      <c r="E13282" s="45" t="s">
        <v>1286</v>
      </c>
      <c r="F13282" s="45" t="s">
        <v>22</v>
      </c>
      <c r="G13282" s="41" t="s">
        <v>377</v>
      </c>
      <c r="H13282" s="41" t="s">
        <v>378</v>
      </c>
    </row>
    <row r="13283" spans="1:8" ht="15" hidden="1" customHeight="1" x14ac:dyDescent="0.25">
      <c r="A13283" s="35">
        <v>181</v>
      </c>
      <c r="B13283" s="38" t="s">
        <v>2616</v>
      </c>
      <c r="C13283" s="38" t="s">
        <v>2617</v>
      </c>
      <c r="D13283" s="38" t="s">
        <v>2618</v>
      </c>
      <c r="E13283" s="45" t="s">
        <v>1286</v>
      </c>
      <c r="F13283" s="45" t="s">
        <v>22</v>
      </c>
      <c r="G13283" s="41" t="s">
        <v>379</v>
      </c>
      <c r="H13283" s="41" t="s">
        <v>839</v>
      </c>
    </row>
    <row r="13284" spans="1:8" ht="15" hidden="1" customHeight="1" x14ac:dyDescent="0.25">
      <c r="A13284" s="35">
        <v>181</v>
      </c>
      <c r="B13284" s="38" t="s">
        <v>2616</v>
      </c>
      <c r="C13284" s="38" t="s">
        <v>2617</v>
      </c>
      <c r="D13284" s="38" t="s">
        <v>2618</v>
      </c>
      <c r="E13284" s="45" t="s">
        <v>1286</v>
      </c>
      <c r="F13284" s="45" t="s">
        <v>22</v>
      </c>
      <c r="G13284" s="41" t="s">
        <v>381</v>
      </c>
      <c r="H13284" s="41">
        <v>25</v>
      </c>
    </row>
    <row r="13285" spans="1:8" ht="15" hidden="1" customHeight="1" x14ac:dyDescent="0.25">
      <c r="A13285" s="35">
        <v>181</v>
      </c>
      <c r="B13285" s="38" t="s">
        <v>2616</v>
      </c>
      <c r="C13285" s="38" t="s">
        <v>2617</v>
      </c>
      <c r="D13285" s="38" t="s">
        <v>2618</v>
      </c>
      <c r="E13285" s="45" t="s">
        <v>1286</v>
      </c>
      <c r="F13285" s="45" t="s">
        <v>22</v>
      </c>
      <c r="G13285" s="41" t="s">
        <v>382</v>
      </c>
      <c r="H13285" s="41">
        <v>15</v>
      </c>
    </row>
    <row r="13286" spans="1:8" ht="15" hidden="1" customHeight="1" x14ac:dyDescent="0.25">
      <c r="A13286" s="35">
        <v>181</v>
      </c>
      <c r="B13286" s="38" t="s">
        <v>2616</v>
      </c>
      <c r="C13286" s="38" t="s">
        <v>2617</v>
      </c>
      <c r="D13286" s="38" t="s">
        <v>2618</v>
      </c>
      <c r="E13286" s="45" t="s">
        <v>1286</v>
      </c>
      <c r="F13286" s="45" t="s">
        <v>22</v>
      </c>
      <c r="G13286" s="41" t="s">
        <v>383</v>
      </c>
      <c r="H13286" s="41">
        <v>3</v>
      </c>
    </row>
    <row r="13287" spans="1:8" ht="15" hidden="1" customHeight="1" x14ac:dyDescent="0.25">
      <c r="A13287" s="35">
        <v>181</v>
      </c>
      <c r="B13287" s="38" t="s">
        <v>2616</v>
      </c>
      <c r="C13287" s="38" t="s">
        <v>2617</v>
      </c>
      <c r="D13287" s="38" t="s">
        <v>2618</v>
      </c>
      <c r="E13287" s="45" t="s">
        <v>1286</v>
      </c>
      <c r="F13287" s="45" t="s">
        <v>22</v>
      </c>
      <c r="G13287" s="41" t="s">
        <v>384</v>
      </c>
      <c r="H13287" s="41">
        <v>5</v>
      </c>
    </row>
    <row r="13288" spans="1:8" ht="15" hidden="1" customHeight="1" x14ac:dyDescent="0.25">
      <c r="A13288" s="35">
        <v>181</v>
      </c>
      <c r="B13288" s="38" t="s">
        <v>2616</v>
      </c>
      <c r="C13288" s="38" t="s">
        <v>2617</v>
      </c>
      <c r="D13288" s="38" t="s">
        <v>2618</v>
      </c>
      <c r="E13288" s="45" t="s">
        <v>1286</v>
      </c>
      <c r="F13288" s="45" t="s">
        <v>22</v>
      </c>
      <c r="G13288" s="41" t="s">
        <v>385</v>
      </c>
      <c r="H13288" s="41">
        <v>16</v>
      </c>
    </row>
    <row r="13289" spans="1:8" ht="15" hidden="1" customHeight="1" x14ac:dyDescent="0.25">
      <c r="A13289" s="35">
        <v>181</v>
      </c>
      <c r="B13289" s="38" t="s">
        <v>2616</v>
      </c>
      <c r="C13289" s="38" t="s">
        <v>2617</v>
      </c>
      <c r="D13289" s="38" t="s">
        <v>2618</v>
      </c>
      <c r="E13289" s="45" t="s">
        <v>1286</v>
      </c>
      <c r="F13289" s="45" t="s">
        <v>22</v>
      </c>
      <c r="G13289" s="41" t="s">
        <v>386</v>
      </c>
      <c r="H13289" s="41" t="s">
        <v>2565</v>
      </c>
    </row>
    <row r="13290" spans="1:8" ht="15" hidden="1" customHeight="1" x14ac:dyDescent="0.25">
      <c r="A13290" s="35">
        <v>181</v>
      </c>
      <c r="B13290" s="38" t="s">
        <v>2616</v>
      </c>
      <c r="C13290" s="38" t="s">
        <v>2617</v>
      </c>
      <c r="D13290" s="38" t="s">
        <v>2618</v>
      </c>
      <c r="E13290" s="45" t="s">
        <v>1286</v>
      </c>
      <c r="F13290" s="45" t="s">
        <v>22</v>
      </c>
      <c r="G13290" s="41" t="s">
        <v>388</v>
      </c>
      <c r="H13290" s="41" t="s">
        <v>804</v>
      </c>
    </row>
    <row r="13291" spans="1:8" ht="15" hidden="1" customHeight="1" x14ac:dyDescent="0.25">
      <c r="A13291" s="35">
        <v>181</v>
      </c>
      <c r="B13291" s="38" t="s">
        <v>2616</v>
      </c>
      <c r="C13291" s="38" t="s">
        <v>2617</v>
      </c>
      <c r="D13291" s="38" t="s">
        <v>2618</v>
      </c>
      <c r="E13291" s="45" t="s">
        <v>1286</v>
      </c>
      <c r="F13291" s="45" t="s">
        <v>22</v>
      </c>
      <c r="G13291" s="41" t="s">
        <v>1324</v>
      </c>
      <c r="H13291" s="41" t="s">
        <v>1325</v>
      </c>
    </row>
    <row r="13292" spans="1:8" ht="15" hidden="1" customHeight="1" x14ac:dyDescent="0.25">
      <c r="A13292" s="35">
        <v>181</v>
      </c>
      <c r="B13292" s="38" t="s">
        <v>2616</v>
      </c>
      <c r="C13292" s="38" t="s">
        <v>2617</v>
      </c>
      <c r="D13292" s="38" t="s">
        <v>2618</v>
      </c>
      <c r="E13292" s="45" t="s">
        <v>1286</v>
      </c>
      <c r="F13292" s="45" t="s">
        <v>22</v>
      </c>
      <c r="G13292" s="41" t="s">
        <v>1326</v>
      </c>
      <c r="H13292" s="41" t="s">
        <v>1327</v>
      </c>
    </row>
    <row r="13293" spans="1:8" ht="15" hidden="1" customHeight="1" x14ac:dyDescent="0.25">
      <c r="A13293" s="35">
        <v>181</v>
      </c>
      <c r="B13293" s="38" t="s">
        <v>2616</v>
      </c>
      <c r="C13293" s="38" t="s">
        <v>2617</v>
      </c>
      <c r="D13293" s="38" t="s">
        <v>2618</v>
      </c>
      <c r="E13293" s="45" t="s">
        <v>1286</v>
      </c>
      <c r="F13293" s="45" t="s">
        <v>22</v>
      </c>
      <c r="G13293" s="41" t="s">
        <v>397</v>
      </c>
      <c r="H13293" s="41">
        <v>3.17</v>
      </c>
    </row>
    <row r="13294" spans="1:8" ht="15" hidden="1" customHeight="1" x14ac:dyDescent="0.25">
      <c r="A13294" s="35">
        <v>181</v>
      </c>
      <c r="B13294" s="38" t="s">
        <v>2616</v>
      </c>
      <c r="C13294" s="38" t="s">
        <v>2617</v>
      </c>
      <c r="D13294" s="38" t="s">
        <v>2618</v>
      </c>
      <c r="E13294" s="45" t="s">
        <v>1286</v>
      </c>
      <c r="F13294" s="45" t="s">
        <v>22</v>
      </c>
      <c r="G13294" s="41" t="s">
        <v>398</v>
      </c>
      <c r="H13294" s="41">
        <v>16</v>
      </c>
    </row>
    <row r="13295" spans="1:8" ht="15" hidden="1" customHeight="1" x14ac:dyDescent="0.25">
      <c r="A13295" s="35">
        <v>181</v>
      </c>
      <c r="B13295" s="38" t="s">
        <v>2616</v>
      </c>
      <c r="C13295" s="38" t="s">
        <v>2617</v>
      </c>
      <c r="D13295" s="38" t="s">
        <v>2618</v>
      </c>
      <c r="E13295" s="45" t="s">
        <v>1286</v>
      </c>
      <c r="F13295" s="45" t="s">
        <v>22</v>
      </c>
      <c r="G13295" s="41" t="s">
        <v>2180</v>
      </c>
      <c r="H13295" s="41">
        <v>60</v>
      </c>
    </row>
    <row r="13296" spans="1:8" ht="15" hidden="1" customHeight="1" x14ac:dyDescent="0.25">
      <c r="A13296" s="35">
        <v>181</v>
      </c>
      <c r="B13296" s="38" t="s">
        <v>2616</v>
      </c>
      <c r="C13296" s="38" t="s">
        <v>2617</v>
      </c>
      <c r="D13296" s="38" t="s">
        <v>2618</v>
      </c>
      <c r="E13296" s="45" t="s">
        <v>1286</v>
      </c>
      <c r="F13296" s="45" t="s">
        <v>22</v>
      </c>
      <c r="G13296" s="41" t="s">
        <v>399</v>
      </c>
      <c r="H13296" s="41" t="s">
        <v>2084</v>
      </c>
    </row>
    <row r="13297" spans="1:8" ht="15" hidden="1" customHeight="1" x14ac:dyDescent="0.25">
      <c r="A13297" s="35">
        <v>181</v>
      </c>
      <c r="B13297" s="38" t="s">
        <v>2616</v>
      </c>
      <c r="C13297" s="38" t="s">
        <v>2617</v>
      </c>
      <c r="D13297" s="38" t="s">
        <v>2618</v>
      </c>
      <c r="E13297" s="45" t="s">
        <v>1286</v>
      </c>
      <c r="F13297" s="45" t="s">
        <v>22</v>
      </c>
      <c r="G13297" s="41" t="s">
        <v>401</v>
      </c>
      <c r="H13297" s="41" t="s">
        <v>402</v>
      </c>
    </row>
    <row r="13298" spans="1:8" ht="15" hidden="1" customHeight="1" x14ac:dyDescent="0.25">
      <c r="A13298" s="35">
        <v>181</v>
      </c>
      <c r="B13298" s="38" t="s">
        <v>2616</v>
      </c>
      <c r="C13298" s="38" t="s">
        <v>2617</v>
      </c>
      <c r="D13298" s="38" t="s">
        <v>2618</v>
      </c>
      <c r="E13298" s="45" t="s">
        <v>1286</v>
      </c>
      <c r="F13298" s="45" t="s">
        <v>22</v>
      </c>
      <c r="G13298" s="41" t="s">
        <v>403</v>
      </c>
      <c r="H13298" s="41" t="s">
        <v>2615</v>
      </c>
    </row>
    <row r="13299" spans="1:8" ht="15" hidden="1" customHeight="1" x14ac:dyDescent="0.25">
      <c r="A13299" s="35">
        <v>181</v>
      </c>
      <c r="B13299" s="38" t="s">
        <v>2616</v>
      </c>
      <c r="C13299" s="38" t="s">
        <v>2617</v>
      </c>
      <c r="D13299" s="38" t="s">
        <v>2618</v>
      </c>
      <c r="E13299" s="45" t="s">
        <v>1286</v>
      </c>
      <c r="F13299" s="45" t="s">
        <v>22</v>
      </c>
      <c r="G13299" s="41" t="s">
        <v>405</v>
      </c>
      <c r="H13299" s="41" t="s">
        <v>406</v>
      </c>
    </row>
    <row r="13300" spans="1:8" ht="15" hidden="1" customHeight="1" x14ac:dyDescent="0.25">
      <c r="A13300" s="35">
        <v>181</v>
      </c>
      <c r="B13300" s="38" t="s">
        <v>2616</v>
      </c>
      <c r="C13300" s="38" t="s">
        <v>2617</v>
      </c>
      <c r="D13300" s="38" t="s">
        <v>2618</v>
      </c>
      <c r="E13300" s="45" t="s">
        <v>1286</v>
      </c>
      <c r="F13300" s="45" t="s">
        <v>22</v>
      </c>
      <c r="G13300" s="41" t="s">
        <v>407</v>
      </c>
      <c r="H13300" s="41">
        <v>36</v>
      </c>
    </row>
    <row r="13301" spans="1:8" ht="15" hidden="1" customHeight="1" x14ac:dyDescent="0.25">
      <c r="A13301" s="35">
        <v>181</v>
      </c>
      <c r="B13301" s="38" t="s">
        <v>2616</v>
      </c>
      <c r="C13301" s="38" t="s">
        <v>2617</v>
      </c>
      <c r="D13301" s="38" t="s">
        <v>2618</v>
      </c>
      <c r="E13301" s="45" t="s">
        <v>1286</v>
      </c>
      <c r="F13301" s="45" t="s">
        <v>22</v>
      </c>
      <c r="G13301" s="41" t="s">
        <v>408</v>
      </c>
      <c r="H13301" s="41" t="s">
        <v>411</v>
      </c>
    </row>
    <row r="13302" spans="1:8" ht="15" hidden="1" customHeight="1" x14ac:dyDescent="0.25">
      <c r="A13302" s="35">
        <v>181</v>
      </c>
      <c r="B13302" s="38" t="s">
        <v>2616</v>
      </c>
      <c r="C13302" s="38" t="s">
        <v>2617</v>
      </c>
      <c r="D13302" s="38" t="s">
        <v>2618</v>
      </c>
      <c r="E13302" s="45" t="s">
        <v>1286</v>
      </c>
      <c r="F13302" s="45" t="s">
        <v>22</v>
      </c>
      <c r="G13302" s="41" t="s">
        <v>410</v>
      </c>
      <c r="H13302" s="41" t="s">
        <v>411</v>
      </c>
    </row>
    <row r="13303" spans="1:8" ht="15" hidden="1" customHeight="1" x14ac:dyDescent="0.25">
      <c r="A13303" s="35">
        <v>181</v>
      </c>
      <c r="B13303" s="38" t="s">
        <v>2616</v>
      </c>
      <c r="C13303" s="38" t="s">
        <v>2617</v>
      </c>
      <c r="D13303" s="38" t="s">
        <v>2618</v>
      </c>
      <c r="E13303" s="45" t="s">
        <v>1286</v>
      </c>
      <c r="F13303" s="45" t="s">
        <v>22</v>
      </c>
      <c r="G13303" s="41" t="s">
        <v>412</v>
      </c>
      <c r="H13303" s="41" t="s">
        <v>1333</v>
      </c>
    </row>
    <row r="13304" spans="1:8" ht="15" hidden="1" customHeight="1" x14ac:dyDescent="0.25">
      <c r="A13304" s="35">
        <v>181</v>
      </c>
      <c r="B13304" s="38" t="s">
        <v>2616</v>
      </c>
      <c r="C13304" s="38" t="s">
        <v>2617</v>
      </c>
      <c r="D13304" s="38" t="s">
        <v>2618</v>
      </c>
      <c r="E13304" s="45" t="s">
        <v>1286</v>
      </c>
      <c r="F13304" s="45" t="s">
        <v>22</v>
      </c>
      <c r="G13304" s="41" t="s">
        <v>414</v>
      </c>
      <c r="H13304" s="41" t="s">
        <v>423</v>
      </c>
    </row>
    <row r="13305" spans="1:8" ht="15" hidden="1" customHeight="1" x14ac:dyDescent="0.25">
      <c r="A13305" s="35">
        <v>181</v>
      </c>
      <c r="B13305" s="38" t="s">
        <v>2616</v>
      </c>
      <c r="C13305" s="38" t="s">
        <v>2617</v>
      </c>
      <c r="D13305" s="38" t="s">
        <v>2618</v>
      </c>
      <c r="E13305" s="45" t="s">
        <v>1286</v>
      </c>
      <c r="F13305" s="45" t="s">
        <v>22</v>
      </c>
      <c r="G13305" s="41" t="s">
        <v>416</v>
      </c>
      <c r="H13305" s="41" t="s">
        <v>423</v>
      </c>
    </row>
    <row r="13306" spans="1:8" ht="15" hidden="1" customHeight="1" x14ac:dyDescent="0.25">
      <c r="A13306" s="35">
        <v>181</v>
      </c>
      <c r="B13306" s="38" t="s">
        <v>2616</v>
      </c>
      <c r="C13306" s="38" t="s">
        <v>2617</v>
      </c>
      <c r="D13306" s="38" t="s">
        <v>2618</v>
      </c>
      <c r="E13306" s="45" t="s">
        <v>1286</v>
      </c>
      <c r="F13306" s="45" t="s">
        <v>22</v>
      </c>
      <c r="G13306" s="41" t="s">
        <v>417</v>
      </c>
      <c r="H13306" s="41" t="s">
        <v>423</v>
      </c>
    </row>
    <row r="13307" spans="1:8" ht="15" hidden="1" customHeight="1" x14ac:dyDescent="0.25">
      <c r="A13307" s="35">
        <v>181</v>
      </c>
      <c r="B13307" s="38" t="s">
        <v>2616</v>
      </c>
      <c r="C13307" s="38" t="s">
        <v>2617</v>
      </c>
      <c r="D13307" s="38" t="s">
        <v>2618</v>
      </c>
      <c r="E13307" s="45" t="s">
        <v>1286</v>
      </c>
      <c r="F13307" s="45" t="s">
        <v>22</v>
      </c>
      <c r="G13307" s="41" t="s">
        <v>418</v>
      </c>
      <c r="H13307" s="41" t="s">
        <v>587</v>
      </c>
    </row>
    <row r="13308" spans="1:8" ht="15" hidden="1" customHeight="1" x14ac:dyDescent="0.25">
      <c r="A13308" s="35">
        <v>181</v>
      </c>
      <c r="B13308" s="38" t="s">
        <v>2616</v>
      </c>
      <c r="C13308" s="38" t="s">
        <v>2617</v>
      </c>
      <c r="D13308" s="38" t="s">
        <v>2618</v>
      </c>
      <c r="E13308" s="45" t="s">
        <v>1286</v>
      </c>
      <c r="F13308" s="45" t="s">
        <v>22</v>
      </c>
      <c r="G13308" s="41" t="s">
        <v>420</v>
      </c>
      <c r="H13308" s="41" t="s">
        <v>423</v>
      </c>
    </row>
    <row r="13309" spans="1:8" ht="15" hidden="1" customHeight="1" x14ac:dyDescent="0.25">
      <c r="A13309" s="35">
        <v>181</v>
      </c>
      <c r="B13309" s="38" t="s">
        <v>2616</v>
      </c>
      <c r="C13309" s="38" t="s">
        <v>2617</v>
      </c>
      <c r="D13309" s="38" t="s">
        <v>2618</v>
      </c>
      <c r="E13309" s="45" t="s">
        <v>1286</v>
      </c>
      <c r="F13309" s="45" t="s">
        <v>22</v>
      </c>
      <c r="G13309" s="41" t="s">
        <v>422</v>
      </c>
      <c r="H13309" s="41" t="s">
        <v>423</v>
      </c>
    </row>
    <row r="13310" spans="1:8" ht="15" hidden="1" customHeight="1" x14ac:dyDescent="0.25">
      <c r="A13310" s="35">
        <v>181</v>
      </c>
      <c r="B13310" s="38" t="s">
        <v>2616</v>
      </c>
      <c r="C13310" s="38" t="s">
        <v>2617</v>
      </c>
      <c r="D13310" s="38" t="s">
        <v>2618</v>
      </c>
      <c r="E13310" s="45" t="s">
        <v>1286</v>
      </c>
      <c r="F13310" s="45" t="s">
        <v>22</v>
      </c>
      <c r="G13310" s="41" t="s">
        <v>424</v>
      </c>
      <c r="H13310" s="41" t="s">
        <v>571</v>
      </c>
    </row>
    <row r="13311" spans="1:8" ht="15" hidden="1" customHeight="1" x14ac:dyDescent="0.25">
      <c r="A13311" s="35">
        <v>181</v>
      </c>
      <c r="B13311" s="38" t="s">
        <v>2616</v>
      </c>
      <c r="C13311" s="38" t="s">
        <v>2617</v>
      </c>
      <c r="D13311" s="38" t="s">
        <v>2618</v>
      </c>
      <c r="E13311" s="45" t="s">
        <v>1286</v>
      </c>
      <c r="F13311" s="45" t="s">
        <v>22</v>
      </c>
      <c r="G13311" s="41" t="s">
        <v>425</v>
      </c>
      <c r="H13311" s="41" t="s">
        <v>426</v>
      </c>
    </row>
    <row r="13312" spans="1:8" ht="15" hidden="1" customHeight="1" x14ac:dyDescent="0.25">
      <c r="A13312" s="35">
        <v>182</v>
      </c>
      <c r="B13312" s="38" t="s">
        <v>2625</v>
      </c>
      <c r="C13312" s="38" t="s">
        <v>2626</v>
      </c>
      <c r="D13312" s="38" t="s">
        <v>2627</v>
      </c>
      <c r="E13312" s="45" t="s">
        <v>1286</v>
      </c>
      <c r="F13312" s="45" t="s">
        <v>736</v>
      </c>
      <c r="G13312" s="41" t="s">
        <v>310</v>
      </c>
      <c r="H13312" s="41" t="s">
        <v>2634</v>
      </c>
    </row>
    <row r="13313" spans="1:8" ht="15" hidden="1" customHeight="1" x14ac:dyDescent="0.25">
      <c r="A13313" s="35">
        <v>182</v>
      </c>
      <c r="B13313" s="38" t="s">
        <v>2625</v>
      </c>
      <c r="C13313" s="38" t="s">
        <v>2626</v>
      </c>
      <c r="D13313" s="38" t="s">
        <v>2627</v>
      </c>
      <c r="E13313" s="45" t="s">
        <v>1286</v>
      </c>
      <c r="F13313" s="45" t="s">
        <v>736</v>
      </c>
      <c r="G13313" s="41" t="s">
        <v>312</v>
      </c>
      <c r="H13313" s="42" t="s">
        <v>2635</v>
      </c>
    </row>
    <row r="13314" spans="1:8" ht="15" hidden="1" customHeight="1" x14ac:dyDescent="0.25">
      <c r="A13314" s="35">
        <v>182</v>
      </c>
      <c r="B13314" s="38" t="s">
        <v>2625</v>
      </c>
      <c r="C13314" s="38" t="s">
        <v>2626</v>
      </c>
      <c r="D13314" s="38" t="s">
        <v>2627</v>
      </c>
      <c r="E13314" s="45" t="s">
        <v>1286</v>
      </c>
      <c r="F13314" s="45" t="s">
        <v>736</v>
      </c>
      <c r="G13314" s="41" t="s">
        <v>929</v>
      </c>
      <c r="H13314" s="41" t="s">
        <v>2636</v>
      </c>
    </row>
    <row r="13315" spans="1:8" ht="15" hidden="1" customHeight="1" x14ac:dyDescent="0.25">
      <c r="A13315" s="35">
        <v>182</v>
      </c>
      <c r="B13315" s="38" t="s">
        <v>2625</v>
      </c>
      <c r="C13315" s="38" t="s">
        <v>2626</v>
      </c>
      <c r="D13315" s="38" t="s">
        <v>2627</v>
      </c>
      <c r="E13315" s="45" t="s">
        <v>1286</v>
      </c>
      <c r="F13315" s="45" t="s">
        <v>736</v>
      </c>
      <c r="G13315" s="41" t="s">
        <v>314</v>
      </c>
      <c r="H13315" s="41" t="s">
        <v>315</v>
      </c>
    </row>
    <row r="13316" spans="1:8" ht="15" hidden="1" customHeight="1" x14ac:dyDescent="0.25">
      <c r="A13316" s="35">
        <v>182</v>
      </c>
      <c r="B13316" s="38" t="s">
        <v>2625</v>
      </c>
      <c r="C13316" s="38" t="s">
        <v>2626</v>
      </c>
      <c r="D13316" s="38" t="s">
        <v>2627</v>
      </c>
      <c r="E13316" s="45" t="s">
        <v>1286</v>
      </c>
      <c r="F13316" s="45" t="s">
        <v>736</v>
      </c>
      <c r="G13316" s="41" t="s">
        <v>316</v>
      </c>
      <c r="H13316" s="41" t="s">
        <v>2637</v>
      </c>
    </row>
    <row r="13317" spans="1:8" ht="15" hidden="1" customHeight="1" x14ac:dyDescent="0.25">
      <c r="A13317" s="35">
        <v>182</v>
      </c>
      <c r="B13317" s="38" t="s">
        <v>2625</v>
      </c>
      <c r="C13317" s="38" t="s">
        <v>2626</v>
      </c>
      <c r="D13317" s="38" t="s">
        <v>2627</v>
      </c>
      <c r="E13317" s="45" t="s">
        <v>1286</v>
      </c>
      <c r="F13317" s="45" t="s">
        <v>736</v>
      </c>
      <c r="G13317" s="41" t="s">
        <v>318</v>
      </c>
      <c r="H13317" s="41" t="s">
        <v>932</v>
      </c>
    </row>
    <row r="13318" spans="1:8" ht="15" hidden="1" customHeight="1" x14ac:dyDescent="0.25">
      <c r="A13318" s="35">
        <v>182</v>
      </c>
      <c r="B13318" s="38" t="s">
        <v>2625</v>
      </c>
      <c r="C13318" s="38" t="s">
        <v>2626</v>
      </c>
      <c r="D13318" s="38" t="s">
        <v>2627</v>
      </c>
      <c r="E13318" s="45" t="s">
        <v>1286</v>
      </c>
      <c r="F13318" s="45" t="s">
        <v>736</v>
      </c>
      <c r="G13318" s="41" t="s">
        <v>741</v>
      </c>
      <c r="H13318" s="41">
        <v>36</v>
      </c>
    </row>
    <row r="13319" spans="1:8" ht="15" hidden="1" customHeight="1" x14ac:dyDescent="0.25">
      <c r="A13319" s="35">
        <v>182</v>
      </c>
      <c r="B13319" s="38" t="s">
        <v>2625</v>
      </c>
      <c r="C13319" s="38" t="s">
        <v>2626</v>
      </c>
      <c r="D13319" s="38" t="s">
        <v>2627</v>
      </c>
      <c r="E13319" s="45" t="s">
        <v>1286</v>
      </c>
      <c r="F13319" s="45" t="s">
        <v>736</v>
      </c>
      <c r="G13319" s="41" t="s">
        <v>321</v>
      </c>
      <c r="H13319" s="41">
        <v>12</v>
      </c>
    </row>
    <row r="13320" spans="1:8" ht="15" hidden="1" customHeight="1" x14ac:dyDescent="0.25">
      <c r="A13320" s="35">
        <v>182</v>
      </c>
      <c r="B13320" s="38" t="s">
        <v>2625</v>
      </c>
      <c r="C13320" s="38" t="s">
        <v>2626</v>
      </c>
      <c r="D13320" s="38" t="s">
        <v>2627</v>
      </c>
      <c r="E13320" s="45" t="s">
        <v>1286</v>
      </c>
      <c r="F13320" s="45" t="s">
        <v>736</v>
      </c>
      <c r="G13320" s="41" t="s">
        <v>322</v>
      </c>
      <c r="H13320" s="41" t="s">
        <v>2638</v>
      </c>
    </row>
    <row r="13321" spans="1:8" ht="15" hidden="1" customHeight="1" x14ac:dyDescent="0.25">
      <c r="A13321" s="35">
        <v>182</v>
      </c>
      <c r="B13321" s="38" t="s">
        <v>2625</v>
      </c>
      <c r="C13321" s="38" t="s">
        <v>2626</v>
      </c>
      <c r="D13321" s="38" t="s">
        <v>2627</v>
      </c>
      <c r="E13321" s="45" t="s">
        <v>1286</v>
      </c>
      <c r="F13321" s="45" t="s">
        <v>736</v>
      </c>
      <c r="G13321" s="41" t="s">
        <v>743</v>
      </c>
      <c r="H13321" s="41">
        <v>3.6</v>
      </c>
    </row>
    <row r="13322" spans="1:8" ht="15" hidden="1" customHeight="1" x14ac:dyDescent="0.25">
      <c r="A13322" s="35">
        <v>182</v>
      </c>
      <c r="B13322" s="38" t="s">
        <v>2625</v>
      </c>
      <c r="C13322" s="38" t="s">
        <v>2626</v>
      </c>
      <c r="D13322" s="38" t="s">
        <v>2627</v>
      </c>
      <c r="E13322" s="45" t="s">
        <v>1286</v>
      </c>
      <c r="F13322" s="45" t="s">
        <v>736</v>
      </c>
      <c r="G13322" s="41" t="s">
        <v>744</v>
      </c>
      <c r="H13322" s="41">
        <v>1.35</v>
      </c>
    </row>
    <row r="13323" spans="1:8" ht="15" hidden="1" customHeight="1" x14ac:dyDescent="0.25">
      <c r="A13323" s="35">
        <v>182</v>
      </c>
      <c r="B13323" s="38" t="s">
        <v>2625</v>
      </c>
      <c r="C13323" s="38" t="s">
        <v>2626</v>
      </c>
      <c r="D13323" s="38" t="s">
        <v>2627</v>
      </c>
      <c r="E13323" s="45" t="s">
        <v>1286</v>
      </c>
      <c r="F13323" s="45" t="s">
        <v>736</v>
      </c>
      <c r="G13323" s="41" t="s">
        <v>745</v>
      </c>
      <c r="H13323" s="41">
        <v>4.4000000000000004</v>
      </c>
    </row>
    <row r="13324" spans="1:8" ht="15" hidden="1" customHeight="1" x14ac:dyDescent="0.25">
      <c r="A13324" s="35">
        <v>182</v>
      </c>
      <c r="B13324" s="38" t="s">
        <v>2625</v>
      </c>
      <c r="C13324" s="38" t="s">
        <v>2626</v>
      </c>
      <c r="D13324" s="38" t="s">
        <v>2627</v>
      </c>
      <c r="E13324" s="45" t="s">
        <v>1286</v>
      </c>
      <c r="F13324" s="45" t="s">
        <v>736</v>
      </c>
      <c r="G13324" s="41" t="s">
        <v>746</v>
      </c>
      <c r="H13324" s="41" t="s">
        <v>2639</v>
      </c>
    </row>
    <row r="13325" spans="1:8" ht="15" hidden="1" customHeight="1" x14ac:dyDescent="0.25">
      <c r="A13325" s="35">
        <v>182</v>
      </c>
      <c r="B13325" s="38" t="s">
        <v>2625</v>
      </c>
      <c r="C13325" s="38" t="s">
        <v>2626</v>
      </c>
      <c r="D13325" s="38" t="s">
        <v>2627</v>
      </c>
      <c r="E13325" s="45" t="s">
        <v>1286</v>
      </c>
      <c r="F13325" s="45" t="s">
        <v>736</v>
      </c>
      <c r="G13325" s="41" t="s">
        <v>748</v>
      </c>
      <c r="H13325" s="41">
        <v>4.74</v>
      </c>
    </row>
    <row r="13326" spans="1:8" ht="15" hidden="1" customHeight="1" x14ac:dyDescent="0.25">
      <c r="A13326" s="35">
        <v>182</v>
      </c>
      <c r="B13326" s="38" t="s">
        <v>2625</v>
      </c>
      <c r="C13326" s="38" t="s">
        <v>2626</v>
      </c>
      <c r="D13326" s="38" t="s">
        <v>2627</v>
      </c>
      <c r="E13326" s="45" t="s">
        <v>1286</v>
      </c>
      <c r="F13326" s="45" t="s">
        <v>736</v>
      </c>
      <c r="G13326" s="41" t="s">
        <v>749</v>
      </c>
      <c r="H13326" s="41">
        <v>1.1000000000000001</v>
      </c>
    </row>
    <row r="13327" spans="1:8" ht="15" hidden="1" customHeight="1" x14ac:dyDescent="0.25">
      <c r="A13327" s="35">
        <v>182</v>
      </c>
      <c r="B13327" s="38" t="s">
        <v>2625</v>
      </c>
      <c r="C13327" s="38" t="s">
        <v>2626</v>
      </c>
      <c r="D13327" s="38" t="s">
        <v>2627</v>
      </c>
      <c r="E13327" s="45" t="s">
        <v>1286</v>
      </c>
      <c r="F13327" s="45" t="s">
        <v>736</v>
      </c>
      <c r="G13327" s="41" t="s">
        <v>750</v>
      </c>
      <c r="H13327" s="41">
        <v>5.76</v>
      </c>
    </row>
    <row r="13328" spans="1:8" ht="15" hidden="1" customHeight="1" x14ac:dyDescent="0.25">
      <c r="A13328" s="35">
        <v>182</v>
      </c>
      <c r="B13328" s="38" t="s">
        <v>2625</v>
      </c>
      <c r="C13328" s="38" t="s">
        <v>2626</v>
      </c>
      <c r="D13328" s="38" t="s">
        <v>2627</v>
      </c>
      <c r="E13328" s="45" t="s">
        <v>1286</v>
      </c>
      <c r="F13328" s="45" t="s">
        <v>736</v>
      </c>
      <c r="G13328" s="41" t="s">
        <v>326</v>
      </c>
      <c r="H13328" s="41" t="s">
        <v>2640</v>
      </c>
    </row>
    <row r="13329" spans="1:8" ht="15" hidden="1" customHeight="1" x14ac:dyDescent="0.25">
      <c r="A13329" s="35">
        <v>182</v>
      </c>
      <c r="B13329" s="38" t="s">
        <v>2625</v>
      </c>
      <c r="C13329" s="38" t="s">
        <v>2626</v>
      </c>
      <c r="D13329" s="38" t="s">
        <v>2627</v>
      </c>
      <c r="E13329" s="45" t="s">
        <v>1286</v>
      </c>
      <c r="F13329" s="45" t="s">
        <v>736</v>
      </c>
      <c r="G13329" s="41" t="s">
        <v>752</v>
      </c>
      <c r="H13329" s="41">
        <v>1.08</v>
      </c>
    </row>
    <row r="13330" spans="1:8" ht="15" hidden="1" customHeight="1" x14ac:dyDescent="0.25">
      <c r="A13330" s="35">
        <v>182</v>
      </c>
      <c r="B13330" s="38" t="s">
        <v>2625</v>
      </c>
      <c r="C13330" s="38" t="s">
        <v>2626</v>
      </c>
      <c r="D13330" s="38" t="s">
        <v>2627</v>
      </c>
      <c r="E13330" s="45" t="s">
        <v>1286</v>
      </c>
      <c r="F13330" s="45" t="s">
        <v>736</v>
      </c>
      <c r="G13330" s="41" t="s">
        <v>753</v>
      </c>
      <c r="H13330" s="41">
        <v>0.26</v>
      </c>
    </row>
    <row r="13331" spans="1:8" ht="15" hidden="1" customHeight="1" x14ac:dyDescent="0.25">
      <c r="A13331" s="35">
        <v>182</v>
      </c>
      <c r="B13331" s="38" t="s">
        <v>2625</v>
      </c>
      <c r="C13331" s="38" t="s">
        <v>2626</v>
      </c>
      <c r="D13331" s="38" t="s">
        <v>2627</v>
      </c>
      <c r="E13331" s="45" t="s">
        <v>1286</v>
      </c>
      <c r="F13331" s="45" t="s">
        <v>736</v>
      </c>
      <c r="G13331" s="41" t="s">
        <v>754</v>
      </c>
      <c r="H13331" s="41">
        <v>1.6</v>
      </c>
    </row>
    <row r="13332" spans="1:8" ht="15" hidden="1" customHeight="1" x14ac:dyDescent="0.25">
      <c r="A13332" s="35">
        <v>182</v>
      </c>
      <c r="B13332" s="38" t="s">
        <v>2625</v>
      </c>
      <c r="C13332" s="38" t="s">
        <v>2626</v>
      </c>
      <c r="D13332" s="38" t="s">
        <v>2627</v>
      </c>
      <c r="E13332" s="45" t="s">
        <v>1286</v>
      </c>
      <c r="F13332" s="45" t="s">
        <v>736</v>
      </c>
      <c r="G13332" s="41" t="s">
        <v>328</v>
      </c>
      <c r="H13332" s="41">
        <v>3.33</v>
      </c>
    </row>
    <row r="13333" spans="1:8" ht="15" hidden="1" customHeight="1" x14ac:dyDescent="0.25">
      <c r="A13333" s="35">
        <v>182</v>
      </c>
      <c r="B13333" s="38" t="s">
        <v>2625</v>
      </c>
      <c r="C13333" s="38" t="s">
        <v>2626</v>
      </c>
      <c r="D13333" s="38" t="s">
        <v>2627</v>
      </c>
      <c r="E13333" s="45" t="s">
        <v>1286</v>
      </c>
      <c r="F13333" s="45" t="s">
        <v>736</v>
      </c>
      <c r="G13333" s="41" t="s">
        <v>330</v>
      </c>
      <c r="H13333" s="41">
        <v>6.2</v>
      </c>
    </row>
    <row r="13334" spans="1:8" ht="15" hidden="1" customHeight="1" x14ac:dyDescent="0.25">
      <c r="A13334" s="35">
        <v>182</v>
      </c>
      <c r="B13334" s="38" t="s">
        <v>2625</v>
      </c>
      <c r="C13334" s="38" t="s">
        <v>2626</v>
      </c>
      <c r="D13334" s="38" t="s">
        <v>2627</v>
      </c>
      <c r="E13334" s="45" t="s">
        <v>1286</v>
      </c>
      <c r="F13334" s="45" t="s">
        <v>736</v>
      </c>
      <c r="G13334" s="41" t="s">
        <v>331</v>
      </c>
      <c r="H13334" s="41" t="s">
        <v>1875</v>
      </c>
    </row>
    <row r="13335" spans="1:8" ht="15" hidden="1" customHeight="1" x14ac:dyDescent="0.25">
      <c r="A13335" s="35">
        <v>182</v>
      </c>
      <c r="B13335" s="38" t="s">
        <v>2625</v>
      </c>
      <c r="C13335" s="38" t="s">
        <v>2626</v>
      </c>
      <c r="D13335" s="38" t="s">
        <v>2627</v>
      </c>
      <c r="E13335" s="45" t="s">
        <v>1286</v>
      </c>
      <c r="F13335" s="45" t="s">
        <v>736</v>
      </c>
      <c r="G13335" s="41" t="s">
        <v>333</v>
      </c>
      <c r="H13335" s="41" t="s">
        <v>453</v>
      </c>
    </row>
    <row r="13336" spans="1:8" ht="15" hidden="1" customHeight="1" x14ac:dyDescent="0.25">
      <c r="A13336" s="35">
        <v>182</v>
      </c>
      <c r="B13336" s="38" t="s">
        <v>2625</v>
      </c>
      <c r="C13336" s="38" t="s">
        <v>2626</v>
      </c>
      <c r="D13336" s="38" t="s">
        <v>2627</v>
      </c>
      <c r="E13336" s="45" t="s">
        <v>1286</v>
      </c>
      <c r="F13336" s="45" t="s">
        <v>736</v>
      </c>
      <c r="G13336" s="41" t="s">
        <v>335</v>
      </c>
      <c r="H13336" s="41">
        <v>14</v>
      </c>
    </row>
    <row r="13337" spans="1:8" ht="15" hidden="1" customHeight="1" x14ac:dyDescent="0.25">
      <c r="A13337" s="35">
        <v>182</v>
      </c>
      <c r="B13337" s="38" t="s">
        <v>2625</v>
      </c>
      <c r="C13337" s="38" t="s">
        <v>2626</v>
      </c>
      <c r="D13337" s="38" t="s">
        <v>2627</v>
      </c>
      <c r="E13337" s="45" t="s">
        <v>1286</v>
      </c>
      <c r="F13337" s="45" t="s">
        <v>736</v>
      </c>
      <c r="G13337" s="41" t="s">
        <v>755</v>
      </c>
      <c r="H13337" s="41">
        <v>14</v>
      </c>
    </row>
    <row r="13338" spans="1:8" ht="15" hidden="1" customHeight="1" x14ac:dyDescent="0.25">
      <c r="A13338" s="35">
        <v>182</v>
      </c>
      <c r="B13338" s="38" t="s">
        <v>2625</v>
      </c>
      <c r="C13338" s="38" t="s">
        <v>2626</v>
      </c>
      <c r="D13338" s="38" t="s">
        <v>2627</v>
      </c>
      <c r="E13338" s="45" t="s">
        <v>1286</v>
      </c>
      <c r="F13338" s="45" t="s">
        <v>736</v>
      </c>
      <c r="G13338" s="41" t="s">
        <v>336</v>
      </c>
      <c r="H13338" s="41" t="s">
        <v>2641</v>
      </c>
    </row>
    <row r="13339" spans="1:8" ht="15" hidden="1" customHeight="1" x14ac:dyDescent="0.25">
      <c r="A13339" s="35">
        <v>182</v>
      </c>
      <c r="B13339" s="38" t="s">
        <v>2625</v>
      </c>
      <c r="C13339" s="38" t="s">
        <v>2626</v>
      </c>
      <c r="D13339" s="38" t="s">
        <v>2627</v>
      </c>
      <c r="E13339" s="45" t="s">
        <v>1286</v>
      </c>
      <c r="F13339" s="45" t="s">
        <v>736</v>
      </c>
      <c r="G13339" s="41" t="s">
        <v>757</v>
      </c>
      <c r="H13339" s="41">
        <v>4.2</v>
      </c>
    </row>
    <row r="13340" spans="1:8" ht="15" hidden="1" customHeight="1" x14ac:dyDescent="0.25">
      <c r="A13340" s="35">
        <v>182</v>
      </c>
      <c r="B13340" s="38" t="s">
        <v>2625</v>
      </c>
      <c r="C13340" s="38" t="s">
        <v>2626</v>
      </c>
      <c r="D13340" s="38" t="s">
        <v>2627</v>
      </c>
      <c r="E13340" s="45" t="s">
        <v>1286</v>
      </c>
      <c r="F13340" s="45" t="s">
        <v>736</v>
      </c>
      <c r="G13340" s="41" t="s">
        <v>758</v>
      </c>
      <c r="H13340" s="41">
        <v>1.24</v>
      </c>
    </row>
    <row r="13341" spans="1:8" ht="15" hidden="1" customHeight="1" x14ac:dyDescent="0.25">
      <c r="A13341" s="35">
        <v>182</v>
      </c>
      <c r="B13341" s="38" t="s">
        <v>2625</v>
      </c>
      <c r="C13341" s="38" t="s">
        <v>2626</v>
      </c>
      <c r="D13341" s="38" t="s">
        <v>2627</v>
      </c>
      <c r="E13341" s="45" t="s">
        <v>1286</v>
      </c>
      <c r="F13341" s="45" t="s">
        <v>736</v>
      </c>
      <c r="G13341" s="41" t="s">
        <v>759</v>
      </c>
      <c r="H13341" s="41">
        <v>5.3</v>
      </c>
    </row>
    <row r="13342" spans="1:8" ht="15" hidden="1" customHeight="1" x14ac:dyDescent="0.25">
      <c r="A13342" s="35">
        <v>182</v>
      </c>
      <c r="B13342" s="38" t="s">
        <v>2625</v>
      </c>
      <c r="C13342" s="38" t="s">
        <v>2626</v>
      </c>
      <c r="D13342" s="38" t="s">
        <v>2627</v>
      </c>
      <c r="E13342" s="45" t="s">
        <v>1286</v>
      </c>
      <c r="F13342" s="45" t="s">
        <v>736</v>
      </c>
      <c r="G13342" s="41" t="s">
        <v>760</v>
      </c>
      <c r="H13342" s="41" t="s">
        <v>2642</v>
      </c>
    </row>
    <row r="13343" spans="1:8" ht="15" hidden="1" customHeight="1" x14ac:dyDescent="0.25">
      <c r="A13343" s="35">
        <v>182</v>
      </c>
      <c r="B13343" s="38" t="s">
        <v>2625</v>
      </c>
      <c r="C13343" s="38" t="s">
        <v>2626</v>
      </c>
      <c r="D13343" s="38" t="s">
        <v>2627</v>
      </c>
      <c r="E13343" s="45" t="s">
        <v>1286</v>
      </c>
      <c r="F13343" s="45" t="s">
        <v>736</v>
      </c>
      <c r="G13343" s="41" t="s">
        <v>762</v>
      </c>
      <c r="H13343" s="41">
        <v>5.4</v>
      </c>
    </row>
    <row r="13344" spans="1:8" ht="15" hidden="1" customHeight="1" x14ac:dyDescent="0.25">
      <c r="A13344" s="35">
        <v>182</v>
      </c>
      <c r="B13344" s="38" t="s">
        <v>2625</v>
      </c>
      <c r="C13344" s="38" t="s">
        <v>2626</v>
      </c>
      <c r="D13344" s="38" t="s">
        <v>2627</v>
      </c>
      <c r="E13344" s="45" t="s">
        <v>1286</v>
      </c>
      <c r="F13344" s="45" t="s">
        <v>736</v>
      </c>
      <c r="G13344" s="41" t="s">
        <v>764</v>
      </c>
      <c r="H13344" s="41">
        <v>0.78</v>
      </c>
    </row>
    <row r="13345" spans="1:8" ht="15" hidden="1" customHeight="1" x14ac:dyDescent="0.25">
      <c r="A13345" s="35">
        <v>182</v>
      </c>
      <c r="B13345" s="38" t="s">
        <v>2625</v>
      </c>
      <c r="C13345" s="38" t="s">
        <v>2626</v>
      </c>
      <c r="D13345" s="38" t="s">
        <v>2627</v>
      </c>
      <c r="E13345" s="45" t="s">
        <v>1286</v>
      </c>
      <c r="F13345" s="45" t="s">
        <v>736</v>
      </c>
      <c r="G13345" s="41" t="s">
        <v>765</v>
      </c>
      <c r="H13345" s="41">
        <v>6.6</v>
      </c>
    </row>
    <row r="13346" spans="1:8" ht="15" hidden="1" customHeight="1" x14ac:dyDescent="0.25">
      <c r="A13346" s="35">
        <v>182</v>
      </c>
      <c r="B13346" s="38" t="s">
        <v>2625</v>
      </c>
      <c r="C13346" s="38" t="s">
        <v>2626</v>
      </c>
      <c r="D13346" s="38" t="s">
        <v>2627</v>
      </c>
      <c r="E13346" s="45" t="s">
        <v>1286</v>
      </c>
      <c r="F13346" s="45" t="s">
        <v>736</v>
      </c>
      <c r="G13346" s="41" t="s">
        <v>340</v>
      </c>
      <c r="H13346" s="41" t="s">
        <v>2643</v>
      </c>
    </row>
    <row r="13347" spans="1:8" ht="15" hidden="1" customHeight="1" x14ac:dyDescent="0.25">
      <c r="A13347" s="35">
        <v>182</v>
      </c>
      <c r="B13347" s="38" t="s">
        <v>2625</v>
      </c>
      <c r="C13347" s="38" t="s">
        <v>2626</v>
      </c>
      <c r="D13347" s="38" t="s">
        <v>2627</v>
      </c>
      <c r="E13347" s="45" t="s">
        <v>1286</v>
      </c>
      <c r="F13347" s="45" t="s">
        <v>736</v>
      </c>
      <c r="G13347" s="41" t="s">
        <v>767</v>
      </c>
      <c r="H13347" s="41">
        <v>1.23</v>
      </c>
    </row>
    <row r="13348" spans="1:8" ht="15" hidden="1" customHeight="1" x14ac:dyDescent="0.25">
      <c r="A13348" s="35">
        <v>182</v>
      </c>
      <c r="B13348" s="38" t="s">
        <v>2625</v>
      </c>
      <c r="C13348" s="38" t="s">
        <v>2626</v>
      </c>
      <c r="D13348" s="38" t="s">
        <v>2627</v>
      </c>
      <c r="E13348" s="45" t="s">
        <v>1286</v>
      </c>
      <c r="F13348" s="45" t="s">
        <v>736</v>
      </c>
      <c r="G13348" s="41" t="s">
        <v>769</v>
      </c>
      <c r="H13348" s="41">
        <v>0.19</v>
      </c>
    </row>
    <row r="13349" spans="1:8" ht="15" hidden="1" customHeight="1" x14ac:dyDescent="0.25">
      <c r="A13349" s="35">
        <v>182</v>
      </c>
      <c r="B13349" s="38" t="s">
        <v>2625</v>
      </c>
      <c r="C13349" s="38" t="s">
        <v>2626</v>
      </c>
      <c r="D13349" s="38" t="s">
        <v>2627</v>
      </c>
      <c r="E13349" s="45" t="s">
        <v>1286</v>
      </c>
      <c r="F13349" s="45" t="s">
        <v>736</v>
      </c>
      <c r="G13349" s="41" t="s">
        <v>770</v>
      </c>
      <c r="H13349" s="41">
        <v>1.51</v>
      </c>
    </row>
    <row r="13350" spans="1:8" ht="15" hidden="1" customHeight="1" x14ac:dyDescent="0.25">
      <c r="A13350" s="35">
        <v>182</v>
      </c>
      <c r="B13350" s="38" t="s">
        <v>2625</v>
      </c>
      <c r="C13350" s="38" t="s">
        <v>2626</v>
      </c>
      <c r="D13350" s="38" t="s">
        <v>2627</v>
      </c>
      <c r="E13350" s="45" t="s">
        <v>1286</v>
      </c>
      <c r="F13350" s="45" t="s">
        <v>736</v>
      </c>
      <c r="G13350" s="41" t="s">
        <v>342</v>
      </c>
      <c r="H13350" s="41">
        <v>3.41</v>
      </c>
    </row>
    <row r="13351" spans="1:8" ht="15" hidden="1" customHeight="1" x14ac:dyDescent="0.25">
      <c r="A13351" s="35">
        <v>182</v>
      </c>
      <c r="B13351" s="38" t="s">
        <v>2625</v>
      </c>
      <c r="C13351" s="38" t="s">
        <v>2626</v>
      </c>
      <c r="D13351" s="38" t="s">
        <v>2627</v>
      </c>
      <c r="E13351" s="45" t="s">
        <v>1286</v>
      </c>
      <c r="F13351" s="45" t="s">
        <v>736</v>
      </c>
      <c r="G13351" s="41" t="s">
        <v>344</v>
      </c>
      <c r="H13351" s="41">
        <v>4.0999999999999996</v>
      </c>
    </row>
    <row r="13352" spans="1:8" ht="15" hidden="1" customHeight="1" x14ac:dyDescent="0.25">
      <c r="A13352" s="35">
        <v>182</v>
      </c>
      <c r="B13352" s="38" t="s">
        <v>2625</v>
      </c>
      <c r="C13352" s="38" t="s">
        <v>2626</v>
      </c>
      <c r="D13352" s="38" t="s">
        <v>2627</v>
      </c>
      <c r="E13352" s="45" t="s">
        <v>1286</v>
      </c>
      <c r="F13352" s="45" t="s">
        <v>736</v>
      </c>
      <c r="G13352" s="41" t="s">
        <v>345</v>
      </c>
      <c r="H13352" s="41" t="s">
        <v>2054</v>
      </c>
    </row>
    <row r="13353" spans="1:8" ht="15" hidden="1" customHeight="1" x14ac:dyDescent="0.25">
      <c r="A13353" s="35">
        <v>182</v>
      </c>
      <c r="B13353" s="38" t="s">
        <v>2625</v>
      </c>
      <c r="C13353" s="38" t="s">
        <v>2626</v>
      </c>
      <c r="D13353" s="38" t="s">
        <v>2627</v>
      </c>
      <c r="E13353" s="45" t="s">
        <v>1286</v>
      </c>
      <c r="F13353" s="45" t="s">
        <v>736</v>
      </c>
      <c r="G13353" s="41" t="s">
        <v>346</v>
      </c>
      <c r="H13353" s="41" t="s">
        <v>627</v>
      </c>
    </row>
    <row r="13354" spans="1:8" ht="15" hidden="1" customHeight="1" x14ac:dyDescent="0.25">
      <c r="A13354" s="35">
        <v>182</v>
      </c>
      <c r="B13354" s="38" t="s">
        <v>2625</v>
      </c>
      <c r="C13354" s="38" t="s">
        <v>2626</v>
      </c>
      <c r="D13354" s="38" t="s">
        <v>2627</v>
      </c>
      <c r="E13354" s="45" t="s">
        <v>1286</v>
      </c>
      <c r="F13354" s="45" t="s">
        <v>736</v>
      </c>
      <c r="G13354" s="41" t="s">
        <v>771</v>
      </c>
      <c r="H13354" s="41" t="s">
        <v>1307</v>
      </c>
    </row>
    <row r="13355" spans="1:8" ht="15" hidden="1" customHeight="1" x14ac:dyDescent="0.25">
      <c r="A13355" s="35">
        <v>182</v>
      </c>
      <c r="B13355" s="38" t="s">
        <v>2625</v>
      </c>
      <c r="C13355" s="38" t="s">
        <v>2626</v>
      </c>
      <c r="D13355" s="38" t="s">
        <v>2627</v>
      </c>
      <c r="E13355" s="45" t="s">
        <v>1286</v>
      </c>
      <c r="F13355" s="45" t="s">
        <v>736</v>
      </c>
      <c r="G13355" s="41" t="s">
        <v>772</v>
      </c>
      <c r="H13355" s="41" t="s">
        <v>1045</v>
      </c>
    </row>
    <row r="13356" spans="1:8" ht="15" hidden="1" customHeight="1" x14ac:dyDescent="0.25">
      <c r="A13356" s="35">
        <v>182</v>
      </c>
      <c r="B13356" s="38" t="s">
        <v>2625</v>
      </c>
      <c r="C13356" s="38" t="s">
        <v>2626</v>
      </c>
      <c r="D13356" s="38" t="s">
        <v>2627</v>
      </c>
      <c r="E13356" s="45" t="s">
        <v>1286</v>
      </c>
      <c r="F13356" s="45" t="s">
        <v>736</v>
      </c>
      <c r="G13356" s="41" t="s">
        <v>773</v>
      </c>
      <c r="H13356" s="41">
        <v>50</v>
      </c>
    </row>
    <row r="13357" spans="1:8" ht="15" hidden="1" customHeight="1" x14ac:dyDescent="0.25">
      <c r="A13357" s="35">
        <v>182</v>
      </c>
      <c r="B13357" s="38" t="s">
        <v>2625</v>
      </c>
      <c r="C13357" s="38" t="s">
        <v>2626</v>
      </c>
      <c r="D13357" s="38" t="s">
        <v>2627</v>
      </c>
      <c r="E13357" s="45" t="s">
        <v>1286</v>
      </c>
      <c r="F13357" s="45" t="s">
        <v>736</v>
      </c>
      <c r="G13357" s="41" t="s">
        <v>774</v>
      </c>
      <c r="H13357" s="41">
        <v>1</v>
      </c>
    </row>
    <row r="13358" spans="1:8" ht="15" hidden="1" customHeight="1" x14ac:dyDescent="0.25">
      <c r="A13358" s="35">
        <v>182</v>
      </c>
      <c r="B13358" s="38" t="s">
        <v>2625</v>
      </c>
      <c r="C13358" s="38" t="s">
        <v>2626</v>
      </c>
      <c r="D13358" s="38" t="s">
        <v>2627</v>
      </c>
      <c r="E13358" s="45" t="s">
        <v>1286</v>
      </c>
      <c r="F13358" s="45" t="s">
        <v>736</v>
      </c>
      <c r="G13358" s="41" t="s">
        <v>775</v>
      </c>
      <c r="H13358" s="41" t="s">
        <v>1307</v>
      </c>
    </row>
    <row r="13359" spans="1:8" ht="15" hidden="1" customHeight="1" x14ac:dyDescent="0.25">
      <c r="A13359" s="35">
        <v>182</v>
      </c>
      <c r="B13359" s="38" t="s">
        <v>2625</v>
      </c>
      <c r="C13359" s="38" t="s">
        <v>2626</v>
      </c>
      <c r="D13359" s="38" t="s">
        <v>2627</v>
      </c>
      <c r="E13359" s="45" t="s">
        <v>1286</v>
      </c>
      <c r="F13359" s="45" t="s">
        <v>736</v>
      </c>
      <c r="G13359" s="41" t="s">
        <v>776</v>
      </c>
      <c r="H13359" s="41" t="s">
        <v>1045</v>
      </c>
    </row>
    <row r="13360" spans="1:8" ht="15" hidden="1" customHeight="1" x14ac:dyDescent="0.25">
      <c r="A13360" s="35">
        <v>182</v>
      </c>
      <c r="B13360" s="38" t="s">
        <v>2625</v>
      </c>
      <c r="C13360" s="38" t="s">
        <v>2626</v>
      </c>
      <c r="D13360" s="38" t="s">
        <v>2627</v>
      </c>
      <c r="E13360" s="45" t="s">
        <v>1286</v>
      </c>
      <c r="F13360" s="45" t="s">
        <v>736</v>
      </c>
      <c r="G13360" s="41" t="s">
        <v>777</v>
      </c>
      <c r="H13360" s="41">
        <v>50</v>
      </c>
    </row>
    <row r="13361" spans="1:8" ht="15" hidden="1" customHeight="1" x14ac:dyDescent="0.25">
      <c r="A13361" s="35">
        <v>182</v>
      </c>
      <c r="B13361" s="38" t="s">
        <v>2625</v>
      </c>
      <c r="C13361" s="38" t="s">
        <v>2626</v>
      </c>
      <c r="D13361" s="38" t="s">
        <v>2627</v>
      </c>
      <c r="E13361" s="45" t="s">
        <v>1286</v>
      </c>
      <c r="F13361" s="45" t="s">
        <v>736</v>
      </c>
      <c r="G13361" s="41" t="s">
        <v>778</v>
      </c>
      <c r="H13361" s="41">
        <v>1</v>
      </c>
    </row>
    <row r="13362" spans="1:8" ht="15" hidden="1" customHeight="1" x14ac:dyDescent="0.25">
      <c r="A13362" s="35">
        <v>182</v>
      </c>
      <c r="B13362" s="38" t="s">
        <v>2625</v>
      </c>
      <c r="C13362" s="38" t="s">
        <v>2626</v>
      </c>
      <c r="D13362" s="38" t="s">
        <v>2627</v>
      </c>
      <c r="E13362" s="45" t="s">
        <v>1286</v>
      </c>
      <c r="F13362" s="45" t="s">
        <v>736</v>
      </c>
      <c r="G13362" s="41" t="s">
        <v>349</v>
      </c>
      <c r="H13362" s="41" t="s">
        <v>2644</v>
      </c>
    </row>
    <row r="13363" spans="1:8" ht="15" hidden="1" customHeight="1" x14ac:dyDescent="0.25">
      <c r="A13363" s="35">
        <v>182</v>
      </c>
      <c r="B13363" s="38" t="s">
        <v>2625</v>
      </c>
      <c r="C13363" s="38" t="s">
        <v>2626</v>
      </c>
      <c r="D13363" s="38" t="s">
        <v>2627</v>
      </c>
      <c r="E13363" s="45" t="s">
        <v>1286</v>
      </c>
      <c r="F13363" s="45" t="s">
        <v>736</v>
      </c>
      <c r="G13363" s="41" t="s">
        <v>351</v>
      </c>
      <c r="H13363" s="41">
        <v>530</v>
      </c>
    </row>
    <row r="13364" spans="1:8" ht="15" hidden="1" customHeight="1" x14ac:dyDescent="0.25">
      <c r="A13364" s="35">
        <v>182</v>
      </c>
      <c r="B13364" s="38" t="s">
        <v>2625</v>
      </c>
      <c r="C13364" s="38" t="s">
        <v>2626</v>
      </c>
      <c r="D13364" s="38" t="s">
        <v>2627</v>
      </c>
      <c r="E13364" s="45" t="s">
        <v>1286</v>
      </c>
      <c r="F13364" s="45" t="s">
        <v>736</v>
      </c>
      <c r="G13364" s="41" t="s">
        <v>352</v>
      </c>
      <c r="H13364" s="41" t="s">
        <v>2645</v>
      </c>
    </row>
    <row r="13365" spans="1:8" ht="15" hidden="1" customHeight="1" x14ac:dyDescent="0.25">
      <c r="A13365" s="35">
        <v>182</v>
      </c>
      <c r="B13365" s="38" t="s">
        <v>2625</v>
      </c>
      <c r="C13365" s="38" t="s">
        <v>2626</v>
      </c>
      <c r="D13365" s="38" t="s">
        <v>2627</v>
      </c>
      <c r="E13365" s="45" t="s">
        <v>1286</v>
      </c>
      <c r="F13365" s="45" t="s">
        <v>736</v>
      </c>
      <c r="G13365" s="41" t="s">
        <v>354</v>
      </c>
      <c r="H13365" s="41">
        <v>36</v>
      </c>
    </row>
    <row r="13366" spans="1:8" ht="15" hidden="1" customHeight="1" x14ac:dyDescent="0.25">
      <c r="A13366" s="35">
        <v>182</v>
      </c>
      <c r="B13366" s="38" t="s">
        <v>2625</v>
      </c>
      <c r="C13366" s="38" t="s">
        <v>2626</v>
      </c>
      <c r="D13366" s="38" t="s">
        <v>2627</v>
      </c>
      <c r="E13366" s="45" t="s">
        <v>1286</v>
      </c>
      <c r="F13366" s="45" t="s">
        <v>736</v>
      </c>
      <c r="G13366" s="41" t="s">
        <v>355</v>
      </c>
      <c r="H13366" s="41">
        <v>1.26</v>
      </c>
    </row>
    <row r="13367" spans="1:8" ht="15" hidden="1" customHeight="1" x14ac:dyDescent="0.25">
      <c r="A13367" s="35">
        <v>182</v>
      </c>
      <c r="B13367" s="38" t="s">
        <v>2625</v>
      </c>
      <c r="C13367" s="38" t="s">
        <v>2626</v>
      </c>
      <c r="D13367" s="38" t="s">
        <v>2627</v>
      </c>
      <c r="E13367" s="45" t="s">
        <v>1286</v>
      </c>
      <c r="F13367" s="45" t="s">
        <v>736</v>
      </c>
      <c r="G13367" s="41" t="s">
        <v>356</v>
      </c>
      <c r="H13367" s="41">
        <v>2600</v>
      </c>
    </row>
    <row r="13368" spans="1:8" ht="15" hidden="1" customHeight="1" x14ac:dyDescent="0.25">
      <c r="A13368" s="35">
        <v>182</v>
      </c>
      <c r="B13368" s="38" t="s">
        <v>2625</v>
      </c>
      <c r="C13368" s="38" t="s">
        <v>2626</v>
      </c>
      <c r="D13368" s="38" t="s">
        <v>2627</v>
      </c>
      <c r="E13368" s="45" t="s">
        <v>1286</v>
      </c>
      <c r="F13368" s="45" t="s">
        <v>736</v>
      </c>
      <c r="G13368" s="41" t="s">
        <v>357</v>
      </c>
      <c r="H13368" s="41">
        <v>54</v>
      </c>
    </row>
    <row r="13369" spans="1:8" ht="15" hidden="1" customHeight="1" x14ac:dyDescent="0.25">
      <c r="A13369" s="35">
        <v>182</v>
      </c>
      <c r="B13369" s="38" t="s">
        <v>2625</v>
      </c>
      <c r="C13369" s="38" t="s">
        <v>2626</v>
      </c>
      <c r="D13369" s="38" t="s">
        <v>2627</v>
      </c>
      <c r="E13369" s="45" t="s">
        <v>1286</v>
      </c>
      <c r="F13369" s="45" t="s">
        <v>736</v>
      </c>
      <c r="G13369" s="41" t="s">
        <v>358</v>
      </c>
      <c r="H13369" s="41" t="s">
        <v>1353</v>
      </c>
    </row>
    <row r="13370" spans="1:8" ht="15" hidden="1" customHeight="1" x14ac:dyDescent="0.25">
      <c r="A13370" s="35">
        <v>182</v>
      </c>
      <c r="B13370" s="38" t="s">
        <v>2625</v>
      </c>
      <c r="C13370" s="38" t="s">
        <v>2626</v>
      </c>
      <c r="D13370" s="38" t="s">
        <v>2627</v>
      </c>
      <c r="E13370" s="45" t="s">
        <v>1286</v>
      </c>
      <c r="F13370" s="45" t="s">
        <v>736</v>
      </c>
      <c r="G13370" s="41" t="s">
        <v>360</v>
      </c>
      <c r="H13370" s="41" t="s">
        <v>1312</v>
      </c>
    </row>
    <row r="13371" spans="1:8" ht="15" hidden="1" customHeight="1" x14ac:dyDescent="0.25">
      <c r="A13371" s="35">
        <v>182</v>
      </c>
      <c r="B13371" s="38" t="s">
        <v>2625</v>
      </c>
      <c r="C13371" s="38" t="s">
        <v>2626</v>
      </c>
      <c r="D13371" s="38" t="s">
        <v>2627</v>
      </c>
      <c r="E13371" s="45" t="s">
        <v>1286</v>
      </c>
      <c r="F13371" s="45" t="s">
        <v>736</v>
      </c>
      <c r="G13371" s="41" t="s">
        <v>1313</v>
      </c>
      <c r="H13371" s="41" t="s">
        <v>2646</v>
      </c>
    </row>
    <row r="13372" spans="1:8" ht="15" hidden="1" customHeight="1" x14ac:dyDescent="0.25">
      <c r="A13372" s="35">
        <v>182</v>
      </c>
      <c r="B13372" s="38" t="s">
        <v>2625</v>
      </c>
      <c r="C13372" s="38" t="s">
        <v>2626</v>
      </c>
      <c r="D13372" s="38" t="s">
        <v>2627</v>
      </c>
      <c r="E13372" s="45" t="s">
        <v>1286</v>
      </c>
      <c r="F13372" s="45" t="s">
        <v>736</v>
      </c>
      <c r="G13372" s="41" t="s">
        <v>362</v>
      </c>
      <c r="H13372" s="41" t="s">
        <v>363</v>
      </c>
    </row>
    <row r="13373" spans="1:8" ht="15" hidden="1" customHeight="1" x14ac:dyDescent="0.25">
      <c r="A13373" s="35">
        <v>182</v>
      </c>
      <c r="B13373" s="38" t="s">
        <v>2625</v>
      </c>
      <c r="C13373" s="38" t="s">
        <v>2626</v>
      </c>
      <c r="D13373" s="38" t="s">
        <v>2627</v>
      </c>
      <c r="E13373" s="45" t="s">
        <v>1286</v>
      </c>
      <c r="F13373" s="45" t="s">
        <v>736</v>
      </c>
      <c r="G13373" s="41" t="s">
        <v>364</v>
      </c>
      <c r="H13373" s="41">
        <v>900</v>
      </c>
    </row>
    <row r="13374" spans="1:8" ht="15" hidden="1" customHeight="1" x14ac:dyDescent="0.25">
      <c r="A13374" s="35">
        <v>182</v>
      </c>
      <c r="B13374" s="38" t="s">
        <v>2625</v>
      </c>
      <c r="C13374" s="38" t="s">
        <v>2626</v>
      </c>
      <c r="D13374" s="38" t="s">
        <v>2627</v>
      </c>
      <c r="E13374" s="45" t="s">
        <v>1286</v>
      </c>
      <c r="F13374" s="45" t="s">
        <v>736</v>
      </c>
      <c r="G13374" s="41" t="s">
        <v>781</v>
      </c>
      <c r="H13374" s="41">
        <v>20</v>
      </c>
    </row>
    <row r="13375" spans="1:8" ht="15" hidden="1" customHeight="1" x14ac:dyDescent="0.25">
      <c r="A13375" s="35">
        <v>182</v>
      </c>
      <c r="B13375" s="38" t="s">
        <v>2625</v>
      </c>
      <c r="C13375" s="38" t="s">
        <v>2626</v>
      </c>
      <c r="D13375" s="38" t="s">
        <v>2627</v>
      </c>
      <c r="E13375" s="45" t="s">
        <v>1286</v>
      </c>
      <c r="F13375" s="45" t="s">
        <v>736</v>
      </c>
      <c r="G13375" s="41" t="s">
        <v>365</v>
      </c>
      <c r="H13375" s="41" t="s">
        <v>2647</v>
      </c>
    </row>
    <row r="13376" spans="1:8" ht="15" hidden="1" customHeight="1" x14ac:dyDescent="0.25">
      <c r="A13376" s="35">
        <v>182</v>
      </c>
      <c r="B13376" s="38" t="s">
        <v>2625</v>
      </c>
      <c r="C13376" s="38" t="s">
        <v>2626</v>
      </c>
      <c r="D13376" s="38" t="s">
        <v>2627</v>
      </c>
      <c r="E13376" s="45" t="s">
        <v>1286</v>
      </c>
      <c r="F13376" s="45" t="s">
        <v>736</v>
      </c>
      <c r="G13376" s="41" t="s">
        <v>783</v>
      </c>
      <c r="H13376" s="41">
        <v>570</v>
      </c>
    </row>
    <row r="13377" spans="1:8" ht="15" hidden="1" customHeight="1" x14ac:dyDescent="0.25">
      <c r="A13377" s="35">
        <v>182</v>
      </c>
      <c r="B13377" s="38" t="s">
        <v>2625</v>
      </c>
      <c r="C13377" s="38" t="s">
        <v>2626</v>
      </c>
      <c r="D13377" s="38" t="s">
        <v>2627</v>
      </c>
      <c r="E13377" s="45" t="s">
        <v>1286</v>
      </c>
      <c r="F13377" s="45" t="s">
        <v>736</v>
      </c>
      <c r="G13377" s="41" t="s">
        <v>784</v>
      </c>
      <c r="H13377" s="41">
        <v>260</v>
      </c>
    </row>
    <row r="13378" spans="1:8" ht="15" hidden="1" customHeight="1" x14ac:dyDescent="0.25">
      <c r="A13378" s="35">
        <v>182</v>
      </c>
      <c r="B13378" s="38" t="s">
        <v>2625</v>
      </c>
      <c r="C13378" s="38" t="s">
        <v>2626</v>
      </c>
      <c r="D13378" s="38" t="s">
        <v>2627</v>
      </c>
      <c r="E13378" s="45" t="s">
        <v>1286</v>
      </c>
      <c r="F13378" s="45" t="s">
        <v>736</v>
      </c>
      <c r="G13378" s="41" t="s">
        <v>785</v>
      </c>
      <c r="H13378" s="41">
        <v>570</v>
      </c>
    </row>
    <row r="13379" spans="1:8" ht="15" hidden="1" customHeight="1" x14ac:dyDescent="0.25">
      <c r="A13379" s="35">
        <v>182</v>
      </c>
      <c r="B13379" s="38" t="s">
        <v>2625</v>
      </c>
      <c r="C13379" s="38" t="s">
        <v>2626</v>
      </c>
      <c r="D13379" s="38" t="s">
        <v>2627</v>
      </c>
      <c r="E13379" s="45" t="s">
        <v>1286</v>
      </c>
      <c r="F13379" s="45" t="s">
        <v>736</v>
      </c>
      <c r="G13379" s="41" t="s">
        <v>367</v>
      </c>
      <c r="H13379" s="41" t="s">
        <v>2135</v>
      </c>
    </row>
    <row r="13380" spans="1:8" ht="15" hidden="1" customHeight="1" x14ac:dyDescent="0.25">
      <c r="A13380" s="35">
        <v>182</v>
      </c>
      <c r="B13380" s="38" t="s">
        <v>2625</v>
      </c>
      <c r="C13380" s="38" t="s">
        <v>2626</v>
      </c>
      <c r="D13380" s="38" t="s">
        <v>2627</v>
      </c>
      <c r="E13380" s="45" t="s">
        <v>1286</v>
      </c>
      <c r="F13380" s="45" t="s">
        <v>736</v>
      </c>
      <c r="G13380" s="41" t="s">
        <v>787</v>
      </c>
      <c r="H13380" s="41">
        <v>800</v>
      </c>
    </row>
    <row r="13381" spans="1:8" ht="15" hidden="1" customHeight="1" x14ac:dyDescent="0.25">
      <c r="A13381" s="35">
        <v>182</v>
      </c>
      <c r="B13381" s="38" t="s">
        <v>2625</v>
      </c>
      <c r="C13381" s="38" t="s">
        <v>2626</v>
      </c>
      <c r="D13381" s="38" t="s">
        <v>2627</v>
      </c>
      <c r="E13381" s="45" t="s">
        <v>1286</v>
      </c>
      <c r="F13381" s="45" t="s">
        <v>736</v>
      </c>
      <c r="G13381" s="41" t="s">
        <v>788</v>
      </c>
      <c r="H13381" s="41">
        <v>545</v>
      </c>
    </row>
    <row r="13382" spans="1:8" ht="15" hidden="1" customHeight="1" x14ac:dyDescent="0.25">
      <c r="A13382" s="35">
        <v>182</v>
      </c>
      <c r="B13382" s="38" t="s">
        <v>2625</v>
      </c>
      <c r="C13382" s="38" t="s">
        <v>2626</v>
      </c>
      <c r="D13382" s="38" t="s">
        <v>2627</v>
      </c>
      <c r="E13382" s="45" t="s">
        <v>1286</v>
      </c>
      <c r="F13382" s="45" t="s">
        <v>736</v>
      </c>
      <c r="G13382" s="41" t="s">
        <v>789</v>
      </c>
      <c r="H13382" s="41">
        <v>315</v>
      </c>
    </row>
    <row r="13383" spans="1:8" ht="15" hidden="1" customHeight="1" x14ac:dyDescent="0.25">
      <c r="A13383" s="35">
        <v>182</v>
      </c>
      <c r="B13383" s="38" t="s">
        <v>2625</v>
      </c>
      <c r="C13383" s="38" t="s">
        <v>2626</v>
      </c>
      <c r="D13383" s="38" t="s">
        <v>2627</v>
      </c>
      <c r="E13383" s="45" t="s">
        <v>1286</v>
      </c>
      <c r="F13383" s="45" t="s">
        <v>736</v>
      </c>
      <c r="G13383" s="41" t="s">
        <v>937</v>
      </c>
      <c r="H13383" s="41" t="s">
        <v>2648</v>
      </c>
    </row>
    <row r="13384" spans="1:8" ht="15" hidden="1" customHeight="1" x14ac:dyDescent="0.25">
      <c r="A13384" s="35">
        <v>182</v>
      </c>
      <c r="B13384" s="38" t="s">
        <v>2625</v>
      </c>
      <c r="C13384" s="38" t="s">
        <v>2626</v>
      </c>
      <c r="D13384" s="38" t="s">
        <v>2627</v>
      </c>
      <c r="E13384" s="45" t="s">
        <v>1286</v>
      </c>
      <c r="F13384" s="45" t="s">
        <v>736</v>
      </c>
      <c r="G13384" s="41" t="s">
        <v>939</v>
      </c>
      <c r="H13384" s="41">
        <v>650</v>
      </c>
    </row>
    <row r="13385" spans="1:8" ht="15" hidden="1" customHeight="1" x14ac:dyDescent="0.25">
      <c r="A13385" s="35">
        <v>182</v>
      </c>
      <c r="B13385" s="38" t="s">
        <v>2625</v>
      </c>
      <c r="C13385" s="38" t="s">
        <v>2626</v>
      </c>
      <c r="D13385" s="38" t="s">
        <v>2627</v>
      </c>
      <c r="E13385" s="45" t="s">
        <v>1286</v>
      </c>
      <c r="F13385" s="45" t="s">
        <v>736</v>
      </c>
      <c r="G13385" s="41" t="s">
        <v>940</v>
      </c>
      <c r="H13385" s="41">
        <v>55</v>
      </c>
    </row>
    <row r="13386" spans="1:8" ht="15" hidden="1" customHeight="1" x14ac:dyDescent="0.25">
      <c r="A13386" s="35">
        <v>182</v>
      </c>
      <c r="B13386" s="38" t="s">
        <v>2625</v>
      </c>
      <c r="C13386" s="38" t="s">
        <v>2626</v>
      </c>
      <c r="D13386" s="38" t="s">
        <v>2627</v>
      </c>
      <c r="E13386" s="45" t="s">
        <v>1286</v>
      </c>
      <c r="F13386" s="45" t="s">
        <v>736</v>
      </c>
      <c r="G13386" s="41" t="s">
        <v>941</v>
      </c>
      <c r="H13386" s="41">
        <v>650</v>
      </c>
    </row>
    <row r="13387" spans="1:8" ht="15" hidden="1" customHeight="1" x14ac:dyDescent="0.25">
      <c r="A13387" s="35">
        <v>182</v>
      </c>
      <c r="B13387" s="38" t="s">
        <v>2625</v>
      </c>
      <c r="C13387" s="38" t="s">
        <v>2626</v>
      </c>
      <c r="D13387" s="38" t="s">
        <v>2627</v>
      </c>
      <c r="E13387" s="45" t="s">
        <v>1286</v>
      </c>
      <c r="F13387" s="45" t="s">
        <v>736</v>
      </c>
      <c r="G13387" s="41" t="s">
        <v>369</v>
      </c>
      <c r="H13387" s="41" t="s">
        <v>2649</v>
      </c>
    </row>
    <row r="13388" spans="1:8" ht="15" hidden="1" customHeight="1" x14ac:dyDescent="0.25">
      <c r="A13388" s="35">
        <v>182</v>
      </c>
      <c r="B13388" s="38" t="s">
        <v>2625</v>
      </c>
      <c r="C13388" s="38" t="s">
        <v>2626</v>
      </c>
      <c r="D13388" s="38" t="s">
        <v>2627</v>
      </c>
      <c r="E13388" s="45" t="s">
        <v>1286</v>
      </c>
      <c r="F13388" s="45" t="s">
        <v>736</v>
      </c>
      <c r="G13388" s="41" t="s">
        <v>791</v>
      </c>
      <c r="H13388" s="41">
        <v>655</v>
      </c>
    </row>
    <row r="13389" spans="1:8" ht="15" hidden="1" customHeight="1" x14ac:dyDescent="0.25">
      <c r="A13389" s="35">
        <v>182</v>
      </c>
      <c r="B13389" s="38" t="s">
        <v>2625</v>
      </c>
      <c r="C13389" s="38" t="s">
        <v>2626</v>
      </c>
      <c r="D13389" s="38" t="s">
        <v>2627</v>
      </c>
      <c r="E13389" s="45" t="s">
        <v>1286</v>
      </c>
      <c r="F13389" s="45" t="s">
        <v>736</v>
      </c>
      <c r="G13389" s="41" t="s">
        <v>792</v>
      </c>
      <c r="H13389" s="41">
        <v>295</v>
      </c>
    </row>
    <row r="13390" spans="1:8" ht="15" hidden="1" customHeight="1" x14ac:dyDescent="0.25">
      <c r="A13390" s="35">
        <v>182</v>
      </c>
      <c r="B13390" s="38" t="s">
        <v>2625</v>
      </c>
      <c r="C13390" s="38" t="s">
        <v>2626</v>
      </c>
      <c r="D13390" s="38" t="s">
        <v>2627</v>
      </c>
      <c r="E13390" s="45" t="s">
        <v>1286</v>
      </c>
      <c r="F13390" s="45" t="s">
        <v>736</v>
      </c>
      <c r="G13390" s="41" t="s">
        <v>793</v>
      </c>
      <c r="H13390" s="41">
        <v>655</v>
      </c>
    </row>
    <row r="13391" spans="1:8" ht="15" hidden="1" customHeight="1" x14ac:dyDescent="0.25">
      <c r="A13391" s="35">
        <v>182</v>
      </c>
      <c r="B13391" s="38" t="s">
        <v>2625</v>
      </c>
      <c r="C13391" s="38" t="s">
        <v>2626</v>
      </c>
      <c r="D13391" s="38" t="s">
        <v>2627</v>
      </c>
      <c r="E13391" s="45" t="s">
        <v>1286</v>
      </c>
      <c r="F13391" s="45" t="s">
        <v>736</v>
      </c>
      <c r="G13391" s="41" t="s">
        <v>371</v>
      </c>
      <c r="H13391" s="41" t="s">
        <v>2496</v>
      </c>
    </row>
    <row r="13392" spans="1:8" ht="15" hidden="1" customHeight="1" x14ac:dyDescent="0.25">
      <c r="A13392" s="35">
        <v>182</v>
      </c>
      <c r="B13392" s="38" t="s">
        <v>2625</v>
      </c>
      <c r="C13392" s="38" t="s">
        <v>2626</v>
      </c>
      <c r="D13392" s="38" t="s">
        <v>2627</v>
      </c>
      <c r="E13392" s="45" t="s">
        <v>1286</v>
      </c>
      <c r="F13392" s="45" t="s">
        <v>736</v>
      </c>
      <c r="G13392" s="41" t="s">
        <v>795</v>
      </c>
      <c r="H13392" s="41">
        <v>920</v>
      </c>
    </row>
    <row r="13393" spans="1:8" ht="15" hidden="1" customHeight="1" x14ac:dyDescent="0.25">
      <c r="A13393" s="35">
        <v>182</v>
      </c>
      <c r="B13393" s="38" t="s">
        <v>2625</v>
      </c>
      <c r="C13393" s="38" t="s">
        <v>2626</v>
      </c>
      <c r="D13393" s="38" t="s">
        <v>2627</v>
      </c>
      <c r="E13393" s="45" t="s">
        <v>1286</v>
      </c>
      <c r="F13393" s="45" t="s">
        <v>736</v>
      </c>
      <c r="G13393" s="41" t="s">
        <v>796</v>
      </c>
      <c r="H13393" s="41">
        <v>620</v>
      </c>
    </row>
    <row r="13394" spans="1:8" ht="15" hidden="1" customHeight="1" x14ac:dyDescent="0.25">
      <c r="A13394" s="35">
        <v>182</v>
      </c>
      <c r="B13394" s="38" t="s">
        <v>2625</v>
      </c>
      <c r="C13394" s="38" t="s">
        <v>2626</v>
      </c>
      <c r="D13394" s="38" t="s">
        <v>2627</v>
      </c>
      <c r="E13394" s="45" t="s">
        <v>1286</v>
      </c>
      <c r="F13394" s="45" t="s">
        <v>736</v>
      </c>
      <c r="G13394" s="41" t="s">
        <v>797</v>
      </c>
      <c r="H13394" s="41">
        <v>400</v>
      </c>
    </row>
    <row r="13395" spans="1:8" ht="15" hidden="1" customHeight="1" x14ac:dyDescent="0.25">
      <c r="A13395" s="35">
        <v>182</v>
      </c>
      <c r="B13395" s="38" t="s">
        <v>2625</v>
      </c>
      <c r="C13395" s="38" t="s">
        <v>2626</v>
      </c>
      <c r="D13395" s="38" t="s">
        <v>2627</v>
      </c>
      <c r="E13395" s="45" t="s">
        <v>1286</v>
      </c>
      <c r="F13395" s="45" t="s">
        <v>736</v>
      </c>
      <c r="G13395" s="41" t="s">
        <v>943</v>
      </c>
      <c r="H13395" s="41" t="s">
        <v>2650</v>
      </c>
    </row>
    <row r="13396" spans="1:8" ht="15" hidden="1" customHeight="1" x14ac:dyDescent="0.25">
      <c r="A13396" s="35">
        <v>182</v>
      </c>
      <c r="B13396" s="38" t="s">
        <v>2625</v>
      </c>
      <c r="C13396" s="38" t="s">
        <v>2626</v>
      </c>
      <c r="D13396" s="38" t="s">
        <v>2627</v>
      </c>
      <c r="E13396" s="45" t="s">
        <v>1286</v>
      </c>
      <c r="F13396" s="45" t="s">
        <v>736</v>
      </c>
      <c r="G13396" s="41" t="s">
        <v>945</v>
      </c>
      <c r="H13396" s="41">
        <v>710</v>
      </c>
    </row>
    <row r="13397" spans="1:8" ht="15" hidden="1" customHeight="1" x14ac:dyDescent="0.25">
      <c r="A13397" s="35">
        <v>182</v>
      </c>
      <c r="B13397" s="38" t="s">
        <v>2625</v>
      </c>
      <c r="C13397" s="38" t="s">
        <v>2626</v>
      </c>
      <c r="D13397" s="38" t="s">
        <v>2627</v>
      </c>
      <c r="E13397" s="45" t="s">
        <v>1286</v>
      </c>
      <c r="F13397" s="45" t="s">
        <v>736</v>
      </c>
      <c r="G13397" s="41" t="s">
        <v>946</v>
      </c>
      <c r="H13397" s="41">
        <v>80</v>
      </c>
    </row>
    <row r="13398" spans="1:8" ht="15" hidden="1" customHeight="1" x14ac:dyDescent="0.25">
      <c r="A13398" s="35">
        <v>182</v>
      </c>
      <c r="B13398" s="38" t="s">
        <v>2625</v>
      </c>
      <c r="C13398" s="38" t="s">
        <v>2626</v>
      </c>
      <c r="D13398" s="38" t="s">
        <v>2627</v>
      </c>
      <c r="E13398" s="45" t="s">
        <v>1286</v>
      </c>
      <c r="F13398" s="45" t="s">
        <v>736</v>
      </c>
      <c r="G13398" s="41" t="s">
        <v>947</v>
      </c>
      <c r="H13398" s="41">
        <v>710</v>
      </c>
    </row>
    <row r="13399" spans="1:8" ht="15" hidden="1" customHeight="1" x14ac:dyDescent="0.25">
      <c r="A13399" s="35">
        <v>182</v>
      </c>
      <c r="B13399" s="38" t="s">
        <v>2625</v>
      </c>
      <c r="C13399" s="38" t="s">
        <v>2626</v>
      </c>
      <c r="D13399" s="38" t="s">
        <v>2627</v>
      </c>
      <c r="E13399" s="45" t="s">
        <v>1286</v>
      </c>
      <c r="F13399" s="45" t="s">
        <v>736</v>
      </c>
      <c r="G13399" s="41" t="s">
        <v>373</v>
      </c>
      <c r="H13399" s="41">
        <v>17</v>
      </c>
    </row>
    <row r="13400" spans="1:8" ht="15" hidden="1" customHeight="1" x14ac:dyDescent="0.25">
      <c r="A13400" s="35">
        <v>182</v>
      </c>
      <c r="B13400" s="38" t="s">
        <v>2625</v>
      </c>
      <c r="C13400" s="38" t="s">
        <v>2626</v>
      </c>
      <c r="D13400" s="38" t="s">
        <v>2627</v>
      </c>
      <c r="E13400" s="45" t="s">
        <v>1286</v>
      </c>
      <c r="F13400" s="45" t="s">
        <v>736</v>
      </c>
      <c r="G13400" s="41" t="s">
        <v>374</v>
      </c>
      <c r="H13400" s="41">
        <v>35</v>
      </c>
    </row>
    <row r="13401" spans="1:8" ht="15" hidden="1" customHeight="1" x14ac:dyDescent="0.25">
      <c r="A13401" s="35">
        <v>182</v>
      </c>
      <c r="B13401" s="38" t="s">
        <v>2625</v>
      </c>
      <c r="C13401" s="38" t="s">
        <v>2626</v>
      </c>
      <c r="D13401" s="38" t="s">
        <v>2627</v>
      </c>
      <c r="E13401" s="45" t="s">
        <v>1286</v>
      </c>
      <c r="F13401" s="45" t="s">
        <v>736</v>
      </c>
      <c r="G13401" s="41" t="s">
        <v>948</v>
      </c>
      <c r="H13401" s="41">
        <v>2.2000000000000002</v>
      </c>
    </row>
    <row r="13402" spans="1:8" ht="15" hidden="1" customHeight="1" x14ac:dyDescent="0.25">
      <c r="A13402" s="35">
        <v>182</v>
      </c>
      <c r="B13402" s="38" t="s">
        <v>2625</v>
      </c>
      <c r="C13402" s="38" t="s">
        <v>2626</v>
      </c>
      <c r="D13402" s="38" t="s">
        <v>2627</v>
      </c>
      <c r="E13402" s="45" t="s">
        <v>1286</v>
      </c>
      <c r="F13402" s="45" t="s">
        <v>736</v>
      </c>
      <c r="G13402" s="41" t="s">
        <v>375</v>
      </c>
      <c r="H13402" s="41">
        <v>20</v>
      </c>
    </row>
    <row r="13403" spans="1:8" ht="15" hidden="1" customHeight="1" x14ac:dyDescent="0.25">
      <c r="A13403" s="35">
        <v>182</v>
      </c>
      <c r="B13403" s="38" t="s">
        <v>2625</v>
      </c>
      <c r="C13403" s="38" t="s">
        <v>2626</v>
      </c>
      <c r="D13403" s="38" t="s">
        <v>2627</v>
      </c>
      <c r="E13403" s="45" t="s">
        <v>1286</v>
      </c>
      <c r="F13403" s="45" t="s">
        <v>736</v>
      </c>
      <c r="G13403" s="41" t="s">
        <v>376</v>
      </c>
      <c r="H13403" s="41">
        <v>38</v>
      </c>
    </row>
    <row r="13404" spans="1:8" ht="15" hidden="1" customHeight="1" x14ac:dyDescent="0.25">
      <c r="A13404" s="35">
        <v>182</v>
      </c>
      <c r="B13404" s="38" t="s">
        <v>2625</v>
      </c>
      <c r="C13404" s="38" t="s">
        <v>2626</v>
      </c>
      <c r="D13404" s="38" t="s">
        <v>2627</v>
      </c>
      <c r="E13404" s="45" t="s">
        <v>1286</v>
      </c>
      <c r="F13404" s="45" t="s">
        <v>736</v>
      </c>
      <c r="G13404" s="42" t="s">
        <v>949</v>
      </c>
      <c r="H13404" s="41">
        <v>3.7</v>
      </c>
    </row>
    <row r="13405" spans="1:8" ht="15" hidden="1" customHeight="1" x14ac:dyDescent="0.25">
      <c r="A13405" s="35">
        <v>182</v>
      </c>
      <c r="B13405" s="38" t="s">
        <v>2625</v>
      </c>
      <c r="C13405" s="38" t="s">
        <v>2626</v>
      </c>
      <c r="D13405" s="38" t="s">
        <v>2627</v>
      </c>
      <c r="E13405" s="45" t="s">
        <v>1286</v>
      </c>
      <c r="F13405" s="45" t="s">
        <v>736</v>
      </c>
      <c r="G13405" s="41" t="s">
        <v>377</v>
      </c>
      <c r="H13405" s="41" t="s">
        <v>378</v>
      </c>
    </row>
    <row r="13406" spans="1:8" ht="15" hidden="1" customHeight="1" x14ac:dyDescent="0.25">
      <c r="A13406" s="35">
        <v>182</v>
      </c>
      <c r="B13406" s="38" t="s">
        <v>2625</v>
      </c>
      <c r="C13406" s="38" t="s">
        <v>2626</v>
      </c>
      <c r="D13406" s="38" t="s">
        <v>2627</v>
      </c>
      <c r="E13406" s="45" t="s">
        <v>1286</v>
      </c>
      <c r="F13406" s="45" t="s">
        <v>736</v>
      </c>
      <c r="G13406" s="41" t="s">
        <v>379</v>
      </c>
      <c r="H13406" s="41" t="s">
        <v>463</v>
      </c>
    </row>
    <row r="13407" spans="1:8" ht="15" hidden="1" customHeight="1" x14ac:dyDescent="0.25">
      <c r="A13407" s="35">
        <v>182</v>
      </c>
      <c r="B13407" s="38" t="s">
        <v>2625</v>
      </c>
      <c r="C13407" s="38" t="s">
        <v>2626</v>
      </c>
      <c r="D13407" s="38" t="s">
        <v>2627</v>
      </c>
      <c r="E13407" s="45" t="s">
        <v>1286</v>
      </c>
      <c r="F13407" s="45" t="s">
        <v>736</v>
      </c>
      <c r="G13407" s="41" t="s">
        <v>381</v>
      </c>
      <c r="H13407" s="41">
        <v>25</v>
      </c>
    </row>
    <row r="13408" spans="1:8" ht="15" hidden="1" customHeight="1" x14ac:dyDescent="0.25">
      <c r="A13408" s="35">
        <v>182</v>
      </c>
      <c r="B13408" s="38" t="s">
        <v>2625</v>
      </c>
      <c r="C13408" s="38" t="s">
        <v>2626</v>
      </c>
      <c r="D13408" s="38" t="s">
        <v>2627</v>
      </c>
      <c r="E13408" s="45" t="s">
        <v>1286</v>
      </c>
      <c r="F13408" s="45" t="s">
        <v>736</v>
      </c>
      <c r="G13408" s="41" t="s">
        <v>382</v>
      </c>
      <c r="H13408" s="41">
        <v>10</v>
      </c>
    </row>
    <row r="13409" spans="1:8" ht="15" hidden="1" customHeight="1" x14ac:dyDescent="0.25">
      <c r="A13409" s="35">
        <v>182</v>
      </c>
      <c r="B13409" s="38" t="s">
        <v>2625</v>
      </c>
      <c r="C13409" s="38" t="s">
        <v>2626</v>
      </c>
      <c r="D13409" s="38" t="s">
        <v>2627</v>
      </c>
      <c r="E13409" s="45" t="s">
        <v>1286</v>
      </c>
      <c r="F13409" s="45" t="s">
        <v>736</v>
      </c>
      <c r="G13409" s="41" t="s">
        <v>798</v>
      </c>
      <c r="H13409" s="41">
        <v>10</v>
      </c>
    </row>
    <row r="13410" spans="1:8" ht="15" hidden="1" customHeight="1" x14ac:dyDescent="0.25">
      <c r="A13410" s="35">
        <v>182</v>
      </c>
      <c r="B13410" s="38" t="s">
        <v>2625</v>
      </c>
      <c r="C13410" s="38" t="s">
        <v>2626</v>
      </c>
      <c r="D13410" s="38" t="s">
        <v>2627</v>
      </c>
      <c r="E13410" s="45" t="s">
        <v>1286</v>
      </c>
      <c r="F13410" s="45" t="s">
        <v>736</v>
      </c>
      <c r="G13410" s="41" t="s">
        <v>383</v>
      </c>
      <c r="H13410" s="41">
        <v>4</v>
      </c>
    </row>
    <row r="13411" spans="1:8" ht="15" hidden="1" customHeight="1" x14ac:dyDescent="0.25">
      <c r="A13411" s="35">
        <v>182</v>
      </c>
      <c r="B13411" s="38" t="s">
        <v>2625</v>
      </c>
      <c r="C13411" s="38" t="s">
        <v>2626</v>
      </c>
      <c r="D13411" s="38" t="s">
        <v>2627</v>
      </c>
      <c r="E13411" s="45" t="s">
        <v>1286</v>
      </c>
      <c r="F13411" s="45" t="s">
        <v>736</v>
      </c>
      <c r="G13411" s="41" t="s">
        <v>384</v>
      </c>
      <c r="H13411" s="41">
        <v>5</v>
      </c>
    </row>
    <row r="13412" spans="1:8" ht="15" hidden="1" customHeight="1" x14ac:dyDescent="0.25">
      <c r="A13412" s="35">
        <v>182</v>
      </c>
      <c r="B13412" s="38" t="s">
        <v>2625</v>
      </c>
      <c r="C13412" s="38" t="s">
        <v>2626</v>
      </c>
      <c r="D13412" s="38" t="s">
        <v>2627</v>
      </c>
      <c r="E13412" s="45" t="s">
        <v>1286</v>
      </c>
      <c r="F13412" s="45" t="s">
        <v>736</v>
      </c>
      <c r="G13412" s="41" t="s">
        <v>385</v>
      </c>
      <c r="H13412" s="41" t="s">
        <v>2651</v>
      </c>
    </row>
    <row r="13413" spans="1:8" ht="15" hidden="1" customHeight="1" x14ac:dyDescent="0.25">
      <c r="A13413" s="35">
        <v>182</v>
      </c>
      <c r="B13413" s="38" t="s">
        <v>2625</v>
      </c>
      <c r="C13413" s="38" t="s">
        <v>2626</v>
      </c>
      <c r="D13413" s="38" t="s">
        <v>2627</v>
      </c>
      <c r="E13413" s="45" t="s">
        <v>1286</v>
      </c>
      <c r="F13413" s="45" t="s">
        <v>736</v>
      </c>
      <c r="G13413" s="41" t="s">
        <v>799</v>
      </c>
      <c r="H13413" s="41" t="s">
        <v>2652</v>
      </c>
    </row>
    <row r="13414" spans="1:8" ht="15" hidden="1" customHeight="1" x14ac:dyDescent="0.25">
      <c r="A13414" s="35">
        <v>182</v>
      </c>
      <c r="B13414" s="38" t="s">
        <v>2625</v>
      </c>
      <c r="C13414" s="38" t="s">
        <v>2626</v>
      </c>
      <c r="D13414" s="38" t="s">
        <v>2627</v>
      </c>
      <c r="E13414" s="45" t="s">
        <v>1286</v>
      </c>
      <c r="F13414" s="45" t="s">
        <v>736</v>
      </c>
      <c r="G13414" s="41" t="s">
        <v>801</v>
      </c>
      <c r="H13414" s="41">
        <v>-20</v>
      </c>
    </row>
    <row r="13415" spans="1:8" ht="15" hidden="1" customHeight="1" x14ac:dyDescent="0.25">
      <c r="A13415" s="35">
        <v>182</v>
      </c>
      <c r="B13415" s="38" t="s">
        <v>2625</v>
      </c>
      <c r="C13415" s="38" t="s">
        <v>2626</v>
      </c>
      <c r="D13415" s="38" t="s">
        <v>2627</v>
      </c>
      <c r="E13415" s="45" t="s">
        <v>1286</v>
      </c>
      <c r="F13415" s="45" t="s">
        <v>736</v>
      </c>
      <c r="G13415" s="41" t="s">
        <v>802</v>
      </c>
      <c r="H13415" s="41">
        <v>52</v>
      </c>
    </row>
    <row r="13416" spans="1:8" ht="15" hidden="1" customHeight="1" x14ac:dyDescent="0.25">
      <c r="A13416" s="35">
        <v>182</v>
      </c>
      <c r="B13416" s="38" t="s">
        <v>2625</v>
      </c>
      <c r="C13416" s="38" t="s">
        <v>2626</v>
      </c>
      <c r="D13416" s="38" t="s">
        <v>2627</v>
      </c>
      <c r="E13416" s="45" t="s">
        <v>1286</v>
      </c>
      <c r="F13416" s="45" t="s">
        <v>736</v>
      </c>
      <c r="G13416" s="42" t="s">
        <v>803</v>
      </c>
      <c r="H13416" s="41" t="s">
        <v>389</v>
      </c>
    </row>
    <row r="13417" spans="1:8" ht="15" hidden="1" customHeight="1" x14ac:dyDescent="0.25">
      <c r="A13417" s="35">
        <v>182</v>
      </c>
      <c r="B13417" s="38" t="s">
        <v>2625</v>
      </c>
      <c r="C13417" s="38" t="s">
        <v>2626</v>
      </c>
      <c r="D13417" s="38" t="s">
        <v>2627</v>
      </c>
      <c r="E13417" s="45" t="s">
        <v>1286</v>
      </c>
      <c r="F13417" s="45" t="s">
        <v>736</v>
      </c>
      <c r="G13417" s="42" t="s">
        <v>805</v>
      </c>
      <c r="H13417" s="41">
        <v>-20</v>
      </c>
    </row>
    <row r="13418" spans="1:8" ht="15" hidden="1" customHeight="1" x14ac:dyDescent="0.25">
      <c r="A13418" s="35">
        <v>182</v>
      </c>
      <c r="B13418" s="38" t="s">
        <v>2625</v>
      </c>
      <c r="C13418" s="38" t="s">
        <v>2626</v>
      </c>
      <c r="D13418" s="38" t="s">
        <v>2627</v>
      </c>
      <c r="E13418" s="45" t="s">
        <v>1286</v>
      </c>
      <c r="F13418" s="45" t="s">
        <v>736</v>
      </c>
      <c r="G13418" s="41" t="s">
        <v>806</v>
      </c>
      <c r="H13418" s="41">
        <v>24</v>
      </c>
    </row>
    <row r="13419" spans="1:8" ht="15" hidden="1" customHeight="1" x14ac:dyDescent="0.25">
      <c r="A13419" s="35">
        <v>182</v>
      </c>
      <c r="B13419" s="38" t="s">
        <v>2625</v>
      </c>
      <c r="C13419" s="38" t="s">
        <v>2626</v>
      </c>
      <c r="D13419" s="38" t="s">
        <v>2627</v>
      </c>
      <c r="E13419" s="45" t="s">
        <v>1286</v>
      </c>
      <c r="F13419" s="45" t="s">
        <v>736</v>
      </c>
      <c r="G13419" s="41" t="s">
        <v>2653</v>
      </c>
      <c r="H13419" s="41" t="s">
        <v>2654</v>
      </c>
    </row>
    <row r="13420" spans="1:8" ht="15" hidden="1" customHeight="1" x14ac:dyDescent="0.25">
      <c r="A13420" s="35">
        <v>182</v>
      </c>
      <c r="B13420" s="38" t="s">
        <v>2625</v>
      </c>
      <c r="C13420" s="38" t="s">
        <v>2626</v>
      </c>
      <c r="D13420" s="38" t="s">
        <v>2627</v>
      </c>
      <c r="E13420" s="45" t="s">
        <v>1286</v>
      </c>
      <c r="F13420" s="45" t="s">
        <v>736</v>
      </c>
      <c r="G13420" s="41" t="s">
        <v>2655</v>
      </c>
      <c r="H13420" s="41">
        <v>17</v>
      </c>
    </row>
    <row r="13421" spans="1:8" ht="15" hidden="1" customHeight="1" x14ac:dyDescent="0.25">
      <c r="A13421" s="35">
        <v>182</v>
      </c>
      <c r="B13421" s="38" t="s">
        <v>2625</v>
      </c>
      <c r="C13421" s="38" t="s">
        <v>2626</v>
      </c>
      <c r="D13421" s="38" t="s">
        <v>2627</v>
      </c>
      <c r="E13421" s="45" t="s">
        <v>1286</v>
      </c>
      <c r="F13421" s="45" t="s">
        <v>736</v>
      </c>
      <c r="G13421" s="41" t="s">
        <v>2656</v>
      </c>
      <c r="H13421" s="41">
        <v>30</v>
      </c>
    </row>
    <row r="13422" spans="1:8" ht="15" hidden="1" customHeight="1" x14ac:dyDescent="0.25">
      <c r="A13422" s="35">
        <v>182</v>
      </c>
      <c r="B13422" s="38" t="s">
        <v>2625</v>
      </c>
      <c r="C13422" s="38" t="s">
        <v>2626</v>
      </c>
      <c r="D13422" s="38" t="s">
        <v>2627</v>
      </c>
      <c r="E13422" s="45" t="s">
        <v>1286</v>
      </c>
      <c r="F13422" s="45" t="s">
        <v>736</v>
      </c>
      <c r="G13422" s="41" t="s">
        <v>2657</v>
      </c>
      <c r="H13422" s="41" t="s">
        <v>1757</v>
      </c>
    </row>
    <row r="13423" spans="1:8" ht="15" hidden="1" customHeight="1" x14ac:dyDescent="0.25">
      <c r="A13423" s="35">
        <v>182</v>
      </c>
      <c r="B13423" s="38" t="s">
        <v>2625</v>
      </c>
      <c r="C13423" s="38" t="s">
        <v>2626</v>
      </c>
      <c r="D13423" s="38" t="s">
        <v>2627</v>
      </c>
      <c r="E13423" s="45" t="s">
        <v>1286</v>
      </c>
      <c r="F13423" s="45" t="s">
        <v>736</v>
      </c>
      <c r="G13423" s="41" t="s">
        <v>2658</v>
      </c>
      <c r="H13423" s="41">
        <v>0</v>
      </c>
    </row>
    <row r="13424" spans="1:8" ht="15" hidden="1" customHeight="1" x14ac:dyDescent="0.25">
      <c r="A13424" s="35">
        <v>182</v>
      </c>
      <c r="B13424" s="38" t="s">
        <v>2625</v>
      </c>
      <c r="C13424" s="38" t="s">
        <v>2626</v>
      </c>
      <c r="D13424" s="38" t="s">
        <v>2627</v>
      </c>
      <c r="E13424" s="45" t="s">
        <v>1286</v>
      </c>
      <c r="F13424" s="45" t="s">
        <v>736</v>
      </c>
      <c r="G13424" s="41" t="s">
        <v>2659</v>
      </c>
      <c r="H13424" s="41">
        <v>30</v>
      </c>
    </row>
    <row r="13425" spans="1:8" ht="15" hidden="1" customHeight="1" x14ac:dyDescent="0.25">
      <c r="A13425" s="35">
        <v>182</v>
      </c>
      <c r="B13425" s="38" t="s">
        <v>2625</v>
      </c>
      <c r="C13425" s="38" t="s">
        <v>2626</v>
      </c>
      <c r="D13425" s="38" t="s">
        <v>2627</v>
      </c>
      <c r="E13425" s="45" t="s">
        <v>1286</v>
      </c>
      <c r="F13425" s="45" t="s">
        <v>736</v>
      </c>
      <c r="G13425" s="41" t="s">
        <v>390</v>
      </c>
      <c r="H13425" s="41" t="s">
        <v>391</v>
      </c>
    </row>
    <row r="13426" spans="1:8" ht="15" hidden="1" customHeight="1" x14ac:dyDescent="0.25">
      <c r="A13426" s="35">
        <v>182</v>
      </c>
      <c r="B13426" s="38" t="s">
        <v>2625</v>
      </c>
      <c r="C13426" s="38" t="s">
        <v>2626</v>
      </c>
      <c r="D13426" s="38" t="s">
        <v>2627</v>
      </c>
      <c r="E13426" s="45" t="s">
        <v>1286</v>
      </c>
      <c r="F13426" s="45" t="s">
        <v>736</v>
      </c>
      <c r="G13426" s="41" t="s">
        <v>392</v>
      </c>
      <c r="H13426" s="41" t="s">
        <v>1758</v>
      </c>
    </row>
    <row r="13427" spans="1:8" ht="15" hidden="1" customHeight="1" x14ac:dyDescent="0.25">
      <c r="A13427" s="35">
        <v>182</v>
      </c>
      <c r="B13427" s="38" t="s">
        <v>2625</v>
      </c>
      <c r="C13427" s="38" t="s">
        <v>2626</v>
      </c>
      <c r="D13427" s="38" t="s">
        <v>2627</v>
      </c>
      <c r="E13427" s="45" t="s">
        <v>1286</v>
      </c>
      <c r="F13427" s="45" t="s">
        <v>736</v>
      </c>
      <c r="G13427" s="41" t="s">
        <v>394</v>
      </c>
      <c r="H13427" s="41" t="s">
        <v>1434</v>
      </c>
    </row>
    <row r="13428" spans="1:8" ht="15" hidden="1" customHeight="1" x14ac:dyDescent="0.25">
      <c r="A13428" s="35">
        <v>182</v>
      </c>
      <c r="B13428" s="38" t="s">
        <v>2625</v>
      </c>
      <c r="C13428" s="38" t="s">
        <v>2626</v>
      </c>
      <c r="D13428" s="38" t="s">
        <v>2627</v>
      </c>
      <c r="E13428" s="45" t="s">
        <v>1286</v>
      </c>
      <c r="F13428" s="45" t="s">
        <v>736</v>
      </c>
      <c r="G13428" s="41" t="s">
        <v>396</v>
      </c>
      <c r="H13428" s="41">
        <v>16</v>
      </c>
    </row>
    <row r="13429" spans="1:8" ht="15" hidden="1" customHeight="1" x14ac:dyDescent="0.25">
      <c r="A13429" s="35">
        <v>182</v>
      </c>
      <c r="B13429" s="38" t="s">
        <v>2625</v>
      </c>
      <c r="C13429" s="38" t="s">
        <v>2626</v>
      </c>
      <c r="D13429" s="38" t="s">
        <v>2627</v>
      </c>
      <c r="E13429" s="45" t="s">
        <v>1286</v>
      </c>
      <c r="F13429" s="45" t="s">
        <v>736</v>
      </c>
      <c r="G13429" s="41" t="s">
        <v>397</v>
      </c>
      <c r="H13429" s="41">
        <v>2.1</v>
      </c>
    </row>
    <row r="13430" spans="1:8" ht="15" hidden="1" customHeight="1" x14ac:dyDescent="0.25">
      <c r="A13430" s="35">
        <v>182</v>
      </c>
      <c r="B13430" s="38" t="s">
        <v>2625</v>
      </c>
      <c r="C13430" s="38" t="s">
        <v>2626</v>
      </c>
      <c r="D13430" s="38" t="s">
        <v>2627</v>
      </c>
      <c r="E13430" s="45" t="s">
        <v>1286</v>
      </c>
      <c r="F13430" s="45" t="s">
        <v>736</v>
      </c>
      <c r="G13430" s="41" t="s">
        <v>398</v>
      </c>
      <c r="H13430" s="41">
        <v>11</v>
      </c>
    </row>
    <row r="13431" spans="1:8" ht="15" hidden="1" customHeight="1" x14ac:dyDescent="0.25">
      <c r="A13431" s="35">
        <v>182</v>
      </c>
      <c r="B13431" s="38" t="s">
        <v>2625</v>
      </c>
      <c r="C13431" s="38" t="s">
        <v>2626</v>
      </c>
      <c r="D13431" s="38" t="s">
        <v>2627</v>
      </c>
      <c r="E13431" s="45" t="s">
        <v>1286</v>
      </c>
      <c r="F13431" s="45" t="s">
        <v>736</v>
      </c>
      <c r="G13431" s="41" t="s">
        <v>399</v>
      </c>
      <c r="H13431" s="41" t="s">
        <v>2660</v>
      </c>
    </row>
    <row r="13432" spans="1:8" ht="15" hidden="1" customHeight="1" x14ac:dyDescent="0.25">
      <c r="A13432" s="35">
        <v>182</v>
      </c>
      <c r="B13432" s="38" t="s">
        <v>2625</v>
      </c>
      <c r="C13432" s="38" t="s">
        <v>2626</v>
      </c>
      <c r="D13432" s="38" t="s">
        <v>2627</v>
      </c>
      <c r="E13432" s="45" t="s">
        <v>1286</v>
      </c>
      <c r="F13432" s="45" t="s">
        <v>736</v>
      </c>
      <c r="G13432" s="41" t="s">
        <v>808</v>
      </c>
      <c r="H13432" s="41" t="s">
        <v>809</v>
      </c>
    </row>
    <row r="13433" spans="1:8" ht="15" hidden="1" customHeight="1" x14ac:dyDescent="0.25">
      <c r="A13433" s="35">
        <v>182</v>
      </c>
      <c r="B13433" s="38" t="s">
        <v>2625</v>
      </c>
      <c r="C13433" s="38" t="s">
        <v>2626</v>
      </c>
      <c r="D13433" s="38" t="s">
        <v>2627</v>
      </c>
      <c r="E13433" s="45" t="s">
        <v>1286</v>
      </c>
      <c r="F13433" s="45" t="s">
        <v>736</v>
      </c>
      <c r="G13433" s="41" t="s">
        <v>810</v>
      </c>
      <c r="H13433" s="41" t="s">
        <v>2661</v>
      </c>
    </row>
    <row r="13434" spans="1:8" ht="15" hidden="1" customHeight="1" x14ac:dyDescent="0.25">
      <c r="A13434" s="35">
        <v>182</v>
      </c>
      <c r="B13434" s="38" t="s">
        <v>2625</v>
      </c>
      <c r="C13434" s="38" t="s">
        <v>2626</v>
      </c>
      <c r="D13434" s="38" t="s">
        <v>2627</v>
      </c>
      <c r="E13434" s="45" t="s">
        <v>1286</v>
      </c>
      <c r="F13434" s="45" t="s">
        <v>736</v>
      </c>
      <c r="G13434" s="41" t="s">
        <v>401</v>
      </c>
      <c r="H13434" s="41" t="s">
        <v>812</v>
      </c>
    </row>
    <row r="13435" spans="1:8" ht="15" hidden="1" customHeight="1" x14ac:dyDescent="0.25">
      <c r="A13435" s="35">
        <v>182</v>
      </c>
      <c r="B13435" s="38" t="s">
        <v>2625</v>
      </c>
      <c r="C13435" s="38" t="s">
        <v>2626</v>
      </c>
      <c r="D13435" s="38" t="s">
        <v>2627</v>
      </c>
      <c r="E13435" s="45" t="s">
        <v>1286</v>
      </c>
      <c r="F13435" s="45" t="s">
        <v>736</v>
      </c>
      <c r="G13435" s="41" t="s">
        <v>813</v>
      </c>
      <c r="H13435" s="41" t="s">
        <v>814</v>
      </c>
    </row>
    <row r="13436" spans="1:8" ht="15" hidden="1" customHeight="1" x14ac:dyDescent="0.25">
      <c r="A13436" s="35">
        <v>182</v>
      </c>
      <c r="B13436" s="38" t="s">
        <v>2625</v>
      </c>
      <c r="C13436" s="38" t="s">
        <v>2626</v>
      </c>
      <c r="D13436" s="38" t="s">
        <v>2627</v>
      </c>
      <c r="E13436" s="45" t="s">
        <v>1286</v>
      </c>
      <c r="F13436" s="45" t="s">
        <v>736</v>
      </c>
      <c r="G13436" s="41" t="s">
        <v>815</v>
      </c>
      <c r="H13436" s="41" t="s">
        <v>814</v>
      </c>
    </row>
    <row r="13437" spans="1:8" ht="15" hidden="1" customHeight="1" x14ac:dyDescent="0.25">
      <c r="A13437" s="35">
        <v>182</v>
      </c>
      <c r="B13437" s="38" t="s">
        <v>2625</v>
      </c>
      <c r="C13437" s="38" t="s">
        <v>2626</v>
      </c>
      <c r="D13437" s="38" t="s">
        <v>2627</v>
      </c>
      <c r="E13437" s="45" t="s">
        <v>1286</v>
      </c>
      <c r="F13437" s="45" t="s">
        <v>736</v>
      </c>
      <c r="G13437" s="41" t="s">
        <v>405</v>
      </c>
      <c r="H13437" s="41" t="s">
        <v>406</v>
      </c>
    </row>
    <row r="13438" spans="1:8" ht="15" hidden="1" customHeight="1" x14ac:dyDescent="0.25">
      <c r="A13438" s="35">
        <v>182</v>
      </c>
      <c r="B13438" s="38" t="s">
        <v>2625</v>
      </c>
      <c r="C13438" s="38" t="s">
        <v>2626</v>
      </c>
      <c r="D13438" s="38" t="s">
        <v>2627</v>
      </c>
      <c r="E13438" s="45" t="s">
        <v>1286</v>
      </c>
      <c r="F13438" s="45" t="s">
        <v>736</v>
      </c>
      <c r="G13438" s="41" t="s">
        <v>407</v>
      </c>
      <c r="H13438" s="41">
        <v>36</v>
      </c>
    </row>
    <row r="13439" spans="1:8" ht="15" hidden="1" customHeight="1" x14ac:dyDescent="0.25">
      <c r="A13439" s="35">
        <v>182</v>
      </c>
      <c r="B13439" s="38" t="s">
        <v>2625</v>
      </c>
      <c r="C13439" s="38" t="s">
        <v>2626</v>
      </c>
      <c r="D13439" s="38" t="s">
        <v>2627</v>
      </c>
      <c r="E13439" s="45" t="s">
        <v>1286</v>
      </c>
      <c r="F13439" s="45" t="s">
        <v>736</v>
      </c>
      <c r="G13439" s="42" t="s">
        <v>408</v>
      </c>
      <c r="H13439" s="42" t="s">
        <v>411</v>
      </c>
    </row>
    <row r="13440" spans="1:8" ht="15" hidden="1" customHeight="1" x14ac:dyDescent="0.25">
      <c r="A13440" s="35">
        <v>182</v>
      </c>
      <c r="B13440" s="38" t="s">
        <v>2625</v>
      </c>
      <c r="C13440" s="38" t="s">
        <v>2626</v>
      </c>
      <c r="D13440" s="38" t="s">
        <v>2627</v>
      </c>
      <c r="E13440" s="45" t="s">
        <v>1286</v>
      </c>
      <c r="F13440" s="45" t="s">
        <v>736</v>
      </c>
      <c r="G13440" s="41" t="s">
        <v>410</v>
      </c>
      <c r="H13440" s="41" t="s">
        <v>411</v>
      </c>
    </row>
    <row r="13441" spans="1:8" ht="15" hidden="1" customHeight="1" x14ac:dyDescent="0.25">
      <c r="A13441" s="35">
        <v>182</v>
      </c>
      <c r="B13441" s="38" t="s">
        <v>2625</v>
      </c>
      <c r="C13441" s="38" t="s">
        <v>2626</v>
      </c>
      <c r="D13441" s="38" t="s">
        <v>2627</v>
      </c>
      <c r="E13441" s="45" t="s">
        <v>1286</v>
      </c>
      <c r="F13441" s="45" t="s">
        <v>736</v>
      </c>
      <c r="G13441" s="41" t="s">
        <v>412</v>
      </c>
      <c r="H13441" s="41" t="s">
        <v>1333</v>
      </c>
    </row>
    <row r="13442" spans="1:8" ht="15" hidden="1" customHeight="1" x14ac:dyDescent="0.25">
      <c r="A13442" s="35">
        <v>182</v>
      </c>
      <c r="B13442" s="38" t="s">
        <v>2625</v>
      </c>
      <c r="C13442" s="38" t="s">
        <v>2626</v>
      </c>
      <c r="D13442" s="38" t="s">
        <v>2627</v>
      </c>
      <c r="E13442" s="45" t="s">
        <v>1286</v>
      </c>
      <c r="F13442" s="45" t="s">
        <v>736</v>
      </c>
      <c r="G13442" s="41" t="s">
        <v>414</v>
      </c>
      <c r="H13442" s="41" t="s">
        <v>415</v>
      </c>
    </row>
    <row r="13443" spans="1:8" ht="15" hidden="1" customHeight="1" x14ac:dyDescent="0.25">
      <c r="A13443" s="35">
        <v>182</v>
      </c>
      <c r="B13443" s="38" t="s">
        <v>2625</v>
      </c>
      <c r="C13443" s="38" t="s">
        <v>2626</v>
      </c>
      <c r="D13443" s="38" t="s">
        <v>2627</v>
      </c>
      <c r="E13443" s="45" t="s">
        <v>1286</v>
      </c>
      <c r="F13443" s="45" t="s">
        <v>736</v>
      </c>
      <c r="G13443" s="41" t="s">
        <v>416</v>
      </c>
      <c r="H13443" s="41" t="s">
        <v>415</v>
      </c>
    </row>
    <row r="13444" spans="1:8" ht="15" hidden="1" customHeight="1" x14ac:dyDescent="0.25">
      <c r="A13444" s="35">
        <v>182</v>
      </c>
      <c r="B13444" s="38" t="s">
        <v>2625</v>
      </c>
      <c r="C13444" s="38" t="s">
        <v>2626</v>
      </c>
      <c r="D13444" s="38" t="s">
        <v>2627</v>
      </c>
      <c r="E13444" s="45" t="s">
        <v>1286</v>
      </c>
      <c r="F13444" s="45" t="s">
        <v>736</v>
      </c>
      <c r="G13444" s="41" t="s">
        <v>417</v>
      </c>
      <c r="H13444" s="41" t="s">
        <v>415</v>
      </c>
    </row>
    <row r="13445" spans="1:8" ht="15" hidden="1" customHeight="1" x14ac:dyDescent="0.25">
      <c r="A13445" s="35">
        <v>182</v>
      </c>
      <c r="B13445" s="38" t="s">
        <v>2625</v>
      </c>
      <c r="C13445" s="38" t="s">
        <v>2626</v>
      </c>
      <c r="D13445" s="38" t="s">
        <v>2627</v>
      </c>
      <c r="E13445" s="45" t="s">
        <v>1286</v>
      </c>
      <c r="F13445" s="45" t="s">
        <v>736</v>
      </c>
      <c r="G13445" s="41" t="s">
        <v>418</v>
      </c>
      <c r="H13445" s="41" t="s">
        <v>587</v>
      </c>
    </row>
    <row r="13446" spans="1:8" ht="15" hidden="1" customHeight="1" x14ac:dyDescent="0.25">
      <c r="A13446" s="35">
        <v>182</v>
      </c>
      <c r="B13446" s="38" t="s">
        <v>2625</v>
      </c>
      <c r="C13446" s="38" t="s">
        <v>2626</v>
      </c>
      <c r="D13446" s="38" t="s">
        <v>2627</v>
      </c>
      <c r="E13446" s="45" t="s">
        <v>1286</v>
      </c>
      <c r="F13446" s="45" t="s">
        <v>736</v>
      </c>
      <c r="G13446" s="41" t="s">
        <v>420</v>
      </c>
      <c r="H13446" s="41" t="s">
        <v>315</v>
      </c>
    </row>
    <row r="13447" spans="1:8" ht="15" hidden="1" customHeight="1" x14ac:dyDescent="0.25">
      <c r="A13447" s="35">
        <v>182</v>
      </c>
      <c r="B13447" s="38" t="s">
        <v>2625</v>
      </c>
      <c r="C13447" s="38" t="s">
        <v>2626</v>
      </c>
      <c r="D13447" s="38" t="s">
        <v>2627</v>
      </c>
      <c r="E13447" s="45" t="s">
        <v>1286</v>
      </c>
      <c r="F13447" s="45" t="s">
        <v>736</v>
      </c>
      <c r="G13447" s="41" t="s">
        <v>422</v>
      </c>
      <c r="H13447" s="41" t="s">
        <v>415</v>
      </c>
    </row>
    <row r="13448" spans="1:8" ht="15" hidden="1" customHeight="1" x14ac:dyDescent="0.25">
      <c r="A13448" s="35">
        <v>182</v>
      </c>
      <c r="B13448" s="38" t="s">
        <v>2625</v>
      </c>
      <c r="C13448" s="38" t="s">
        <v>2626</v>
      </c>
      <c r="D13448" s="38" t="s">
        <v>2627</v>
      </c>
      <c r="E13448" s="45" t="s">
        <v>1286</v>
      </c>
      <c r="F13448" s="45" t="s">
        <v>736</v>
      </c>
      <c r="G13448" s="41" t="s">
        <v>869</v>
      </c>
      <c r="H13448" s="41">
        <v>750</v>
      </c>
    </row>
    <row r="13449" spans="1:8" ht="15" hidden="1" customHeight="1" x14ac:dyDescent="0.25">
      <c r="A13449" s="35">
        <v>182</v>
      </c>
      <c r="B13449" s="38" t="s">
        <v>2625</v>
      </c>
      <c r="C13449" s="38" t="s">
        <v>2626</v>
      </c>
      <c r="D13449" s="38" t="s">
        <v>2627</v>
      </c>
      <c r="E13449" s="45" t="s">
        <v>1286</v>
      </c>
      <c r="F13449" s="45" t="s">
        <v>736</v>
      </c>
      <c r="G13449" s="41" t="s">
        <v>818</v>
      </c>
      <c r="H13449" s="41" t="s">
        <v>315</v>
      </c>
    </row>
    <row r="13450" spans="1:8" ht="15" hidden="1" customHeight="1" x14ac:dyDescent="0.25">
      <c r="A13450" s="35">
        <v>182</v>
      </c>
      <c r="B13450" s="38" t="s">
        <v>2625</v>
      </c>
      <c r="C13450" s="38" t="s">
        <v>2626</v>
      </c>
      <c r="D13450" s="38" t="s">
        <v>2627</v>
      </c>
      <c r="E13450" s="45" t="s">
        <v>1286</v>
      </c>
      <c r="F13450" s="45" t="s">
        <v>736</v>
      </c>
      <c r="G13450" s="41" t="s">
        <v>424</v>
      </c>
      <c r="H13450" s="41" t="s">
        <v>315</v>
      </c>
    </row>
    <row r="13451" spans="1:8" ht="15" hidden="1" customHeight="1" x14ac:dyDescent="0.25">
      <c r="A13451" s="35">
        <v>182</v>
      </c>
      <c r="B13451" s="38" t="s">
        <v>2625</v>
      </c>
      <c r="C13451" s="38" t="s">
        <v>2626</v>
      </c>
      <c r="D13451" s="38" t="s">
        <v>2627</v>
      </c>
      <c r="E13451" s="45" t="s">
        <v>1286</v>
      </c>
      <c r="F13451" s="45" t="s">
        <v>736</v>
      </c>
      <c r="G13451" s="41" t="s">
        <v>425</v>
      </c>
      <c r="H13451" s="41" t="s">
        <v>426</v>
      </c>
    </row>
    <row r="13452" spans="1:8" ht="15" hidden="1" customHeight="1" x14ac:dyDescent="0.25">
      <c r="A13452" s="35">
        <v>182</v>
      </c>
      <c r="B13452" s="38" t="s">
        <v>2625</v>
      </c>
      <c r="C13452" s="38" t="s">
        <v>2626</v>
      </c>
      <c r="D13452" s="38" t="s">
        <v>2627</v>
      </c>
      <c r="E13452" s="45" t="s">
        <v>1286</v>
      </c>
      <c r="F13452" s="45" t="s">
        <v>736</v>
      </c>
      <c r="G13452" s="41" t="s">
        <v>819</v>
      </c>
      <c r="H13452" s="41" t="s">
        <v>423</v>
      </c>
    </row>
    <row r="13453" spans="1:8" ht="15" hidden="1" customHeight="1" x14ac:dyDescent="0.25">
      <c r="A13453" s="35">
        <v>183</v>
      </c>
      <c r="B13453" s="38" t="s">
        <v>2662</v>
      </c>
      <c r="C13453" s="38" t="s">
        <v>2663</v>
      </c>
      <c r="D13453" s="38" t="s">
        <v>2664</v>
      </c>
      <c r="E13453" s="45" t="s">
        <v>1286</v>
      </c>
      <c r="F13453" s="45" t="s">
        <v>736</v>
      </c>
      <c r="G13453" s="41" t="s">
        <v>310</v>
      </c>
      <c r="H13453" s="41" t="s">
        <v>2666</v>
      </c>
    </row>
    <row r="13454" spans="1:8" ht="15" hidden="1" customHeight="1" x14ac:dyDescent="0.25">
      <c r="A13454" s="35">
        <v>183</v>
      </c>
      <c r="B13454" s="38" t="s">
        <v>2662</v>
      </c>
      <c r="C13454" s="38" t="s">
        <v>2663</v>
      </c>
      <c r="D13454" s="38" t="s">
        <v>2664</v>
      </c>
      <c r="E13454" s="45" t="s">
        <v>1286</v>
      </c>
      <c r="F13454" s="45" t="s">
        <v>736</v>
      </c>
      <c r="G13454" s="41" t="s">
        <v>312</v>
      </c>
      <c r="H13454" s="41" t="s">
        <v>2667</v>
      </c>
    </row>
    <row r="13455" spans="1:8" ht="15" hidden="1" customHeight="1" x14ac:dyDescent="0.25">
      <c r="A13455" s="35">
        <v>183</v>
      </c>
      <c r="B13455" s="38" t="s">
        <v>2662</v>
      </c>
      <c r="C13455" s="38" t="s">
        <v>2663</v>
      </c>
      <c r="D13455" s="38" t="s">
        <v>2664</v>
      </c>
      <c r="E13455" s="45" t="s">
        <v>1286</v>
      </c>
      <c r="F13455" s="45" t="s">
        <v>736</v>
      </c>
      <c r="G13455" s="41" t="s">
        <v>929</v>
      </c>
      <c r="H13455" s="41" t="s">
        <v>2636</v>
      </c>
    </row>
    <row r="13456" spans="1:8" ht="15" hidden="1" customHeight="1" x14ac:dyDescent="0.25">
      <c r="A13456" s="35">
        <v>183</v>
      </c>
      <c r="B13456" s="38" t="s">
        <v>2662</v>
      </c>
      <c r="C13456" s="38" t="s">
        <v>2663</v>
      </c>
      <c r="D13456" s="38" t="s">
        <v>2664</v>
      </c>
      <c r="E13456" s="45" t="s">
        <v>1286</v>
      </c>
      <c r="F13456" s="45" t="s">
        <v>736</v>
      </c>
      <c r="G13456" s="41" t="s">
        <v>314</v>
      </c>
      <c r="H13456" s="41" t="s">
        <v>315</v>
      </c>
    </row>
    <row r="13457" spans="1:8" ht="15" hidden="1" customHeight="1" x14ac:dyDescent="0.25">
      <c r="A13457" s="35">
        <v>183</v>
      </c>
      <c r="B13457" s="38" t="s">
        <v>2662</v>
      </c>
      <c r="C13457" s="38" t="s">
        <v>2663</v>
      </c>
      <c r="D13457" s="38" t="s">
        <v>2664</v>
      </c>
      <c r="E13457" s="45" t="s">
        <v>1286</v>
      </c>
      <c r="F13457" s="45" t="s">
        <v>736</v>
      </c>
      <c r="G13457" s="41" t="s">
        <v>316</v>
      </c>
      <c r="H13457" s="41" t="s">
        <v>2637</v>
      </c>
    </row>
    <row r="13458" spans="1:8" ht="15" hidden="1" customHeight="1" x14ac:dyDescent="0.25">
      <c r="A13458" s="35">
        <v>183</v>
      </c>
      <c r="B13458" s="38" t="s">
        <v>2662</v>
      </c>
      <c r="C13458" s="38" t="s">
        <v>2663</v>
      </c>
      <c r="D13458" s="38" t="s">
        <v>2664</v>
      </c>
      <c r="E13458" s="45" t="s">
        <v>1286</v>
      </c>
      <c r="F13458" s="45" t="s">
        <v>736</v>
      </c>
      <c r="G13458" s="41" t="s">
        <v>318</v>
      </c>
      <c r="H13458" s="41" t="s">
        <v>932</v>
      </c>
    </row>
    <row r="13459" spans="1:8" ht="15" hidden="1" customHeight="1" x14ac:dyDescent="0.25">
      <c r="A13459" s="35">
        <v>183</v>
      </c>
      <c r="B13459" s="38" t="s">
        <v>2662</v>
      </c>
      <c r="C13459" s="38" t="s">
        <v>2663</v>
      </c>
      <c r="D13459" s="38" t="s">
        <v>2664</v>
      </c>
      <c r="E13459" s="45" t="s">
        <v>1286</v>
      </c>
      <c r="F13459" s="45" t="s">
        <v>736</v>
      </c>
      <c r="G13459" s="41" t="s">
        <v>741</v>
      </c>
      <c r="H13459" s="41">
        <v>50</v>
      </c>
    </row>
    <row r="13460" spans="1:8" ht="15" hidden="1" customHeight="1" x14ac:dyDescent="0.25">
      <c r="A13460" s="35">
        <v>183</v>
      </c>
      <c r="B13460" s="38" t="s">
        <v>2662</v>
      </c>
      <c r="C13460" s="38" t="s">
        <v>2663</v>
      </c>
      <c r="D13460" s="38" t="s">
        <v>2664</v>
      </c>
      <c r="E13460" s="45" t="s">
        <v>1286</v>
      </c>
      <c r="F13460" s="45" t="s">
        <v>736</v>
      </c>
      <c r="G13460" s="41" t="s">
        <v>321</v>
      </c>
      <c r="H13460" s="41">
        <v>17</v>
      </c>
    </row>
    <row r="13461" spans="1:8" ht="15" hidden="1" customHeight="1" x14ac:dyDescent="0.25">
      <c r="A13461" s="35">
        <v>183</v>
      </c>
      <c r="B13461" s="38" t="s">
        <v>2662</v>
      </c>
      <c r="C13461" s="38" t="s">
        <v>2663</v>
      </c>
      <c r="D13461" s="38" t="s">
        <v>2664</v>
      </c>
      <c r="E13461" s="45" t="s">
        <v>1286</v>
      </c>
      <c r="F13461" s="45" t="s">
        <v>736</v>
      </c>
      <c r="G13461" s="41" t="s">
        <v>322</v>
      </c>
      <c r="H13461" s="41" t="s">
        <v>2668</v>
      </c>
    </row>
    <row r="13462" spans="1:8" ht="15" hidden="1" customHeight="1" x14ac:dyDescent="0.25">
      <c r="A13462" s="35">
        <v>183</v>
      </c>
      <c r="B13462" s="38" t="s">
        <v>2662</v>
      </c>
      <c r="C13462" s="38" t="s">
        <v>2663</v>
      </c>
      <c r="D13462" s="38" t="s">
        <v>2664</v>
      </c>
      <c r="E13462" s="45" t="s">
        <v>1286</v>
      </c>
      <c r="F13462" s="45" t="s">
        <v>736</v>
      </c>
      <c r="G13462" s="41" t="s">
        <v>743</v>
      </c>
      <c r="H13462" s="41">
        <v>5</v>
      </c>
    </row>
    <row r="13463" spans="1:8" ht="15" hidden="1" customHeight="1" x14ac:dyDescent="0.25">
      <c r="A13463" s="35">
        <v>183</v>
      </c>
      <c r="B13463" s="38" t="s">
        <v>2662</v>
      </c>
      <c r="C13463" s="38" t="s">
        <v>2663</v>
      </c>
      <c r="D13463" s="38" t="s">
        <v>2664</v>
      </c>
      <c r="E13463" s="45" t="s">
        <v>1286</v>
      </c>
      <c r="F13463" s="45" t="s">
        <v>736</v>
      </c>
      <c r="G13463" s="41" t="s">
        <v>744</v>
      </c>
      <c r="H13463" s="41">
        <v>1.53</v>
      </c>
    </row>
    <row r="13464" spans="1:8" ht="15" hidden="1" customHeight="1" x14ac:dyDescent="0.25">
      <c r="A13464" s="35">
        <v>183</v>
      </c>
      <c r="B13464" s="38" t="s">
        <v>2662</v>
      </c>
      <c r="C13464" s="38" t="s">
        <v>2663</v>
      </c>
      <c r="D13464" s="38" t="s">
        <v>2664</v>
      </c>
      <c r="E13464" s="45" t="s">
        <v>1286</v>
      </c>
      <c r="F13464" s="45" t="s">
        <v>736</v>
      </c>
      <c r="G13464" s="41" t="s">
        <v>745</v>
      </c>
      <c r="H13464" s="41">
        <v>5.6</v>
      </c>
    </row>
    <row r="13465" spans="1:8" ht="15" hidden="1" customHeight="1" x14ac:dyDescent="0.25">
      <c r="A13465" s="35">
        <v>183</v>
      </c>
      <c r="B13465" s="38" t="s">
        <v>2662</v>
      </c>
      <c r="C13465" s="38" t="s">
        <v>2663</v>
      </c>
      <c r="D13465" s="38" t="s">
        <v>2664</v>
      </c>
      <c r="E13465" s="45" t="s">
        <v>1286</v>
      </c>
      <c r="F13465" s="45" t="s">
        <v>736</v>
      </c>
      <c r="G13465" s="41" t="s">
        <v>746</v>
      </c>
      <c r="H13465" s="41" t="s">
        <v>2669</v>
      </c>
    </row>
    <row r="13466" spans="1:8" ht="15" hidden="1" customHeight="1" x14ac:dyDescent="0.25">
      <c r="A13466" s="35">
        <v>183</v>
      </c>
      <c r="B13466" s="38" t="s">
        <v>2662</v>
      </c>
      <c r="C13466" s="38" t="s">
        <v>2663</v>
      </c>
      <c r="D13466" s="38" t="s">
        <v>2664</v>
      </c>
      <c r="E13466" s="45" t="s">
        <v>1286</v>
      </c>
      <c r="F13466" s="45" t="s">
        <v>736</v>
      </c>
      <c r="G13466" s="41" t="s">
        <v>748</v>
      </c>
      <c r="H13466" s="41">
        <v>7.16</v>
      </c>
    </row>
    <row r="13467" spans="1:8" ht="15" hidden="1" customHeight="1" x14ac:dyDescent="0.25">
      <c r="A13467" s="35">
        <v>183</v>
      </c>
      <c r="B13467" s="38" t="s">
        <v>2662</v>
      </c>
      <c r="C13467" s="38" t="s">
        <v>2663</v>
      </c>
      <c r="D13467" s="38" t="s">
        <v>2664</v>
      </c>
      <c r="E13467" s="45" t="s">
        <v>1286</v>
      </c>
      <c r="F13467" s="45" t="s">
        <v>736</v>
      </c>
      <c r="G13467" s="41" t="s">
        <v>749</v>
      </c>
      <c r="H13467" s="41">
        <v>2.25</v>
      </c>
    </row>
    <row r="13468" spans="1:8" ht="15" hidden="1" customHeight="1" x14ac:dyDescent="0.25">
      <c r="A13468" s="35">
        <v>183</v>
      </c>
      <c r="B13468" s="38" t="s">
        <v>2662</v>
      </c>
      <c r="C13468" s="38" t="s">
        <v>2663</v>
      </c>
      <c r="D13468" s="38" t="s">
        <v>2664</v>
      </c>
      <c r="E13468" s="45" t="s">
        <v>1286</v>
      </c>
      <c r="F13468" s="45" t="s">
        <v>736</v>
      </c>
      <c r="G13468" s="41" t="s">
        <v>750</v>
      </c>
      <c r="H13468" s="41">
        <v>10.1</v>
      </c>
    </row>
    <row r="13469" spans="1:8" ht="15" hidden="1" customHeight="1" x14ac:dyDescent="0.25">
      <c r="A13469" s="35">
        <v>183</v>
      </c>
      <c r="B13469" s="38" t="s">
        <v>2662</v>
      </c>
      <c r="C13469" s="38" t="s">
        <v>2663</v>
      </c>
      <c r="D13469" s="38" t="s">
        <v>2664</v>
      </c>
      <c r="E13469" s="45" t="s">
        <v>1286</v>
      </c>
      <c r="F13469" s="45" t="s">
        <v>736</v>
      </c>
      <c r="G13469" s="41" t="s">
        <v>326</v>
      </c>
      <c r="H13469" s="41" t="s">
        <v>2670</v>
      </c>
    </row>
    <row r="13470" spans="1:8" ht="15" hidden="1" customHeight="1" x14ac:dyDescent="0.25">
      <c r="A13470" s="35">
        <v>183</v>
      </c>
      <c r="B13470" s="38" t="s">
        <v>2662</v>
      </c>
      <c r="C13470" s="38" t="s">
        <v>2663</v>
      </c>
      <c r="D13470" s="38" t="s">
        <v>2664</v>
      </c>
      <c r="E13470" s="45" t="s">
        <v>1286</v>
      </c>
      <c r="F13470" s="45" t="s">
        <v>736</v>
      </c>
      <c r="G13470" s="41" t="s">
        <v>752</v>
      </c>
      <c r="H13470" s="41">
        <v>1.63</v>
      </c>
    </row>
    <row r="13471" spans="1:8" ht="15" hidden="1" customHeight="1" x14ac:dyDescent="0.25">
      <c r="A13471" s="35">
        <v>183</v>
      </c>
      <c r="B13471" s="38" t="s">
        <v>2662</v>
      </c>
      <c r="C13471" s="38" t="s">
        <v>2663</v>
      </c>
      <c r="D13471" s="38" t="s">
        <v>2664</v>
      </c>
      <c r="E13471" s="45" t="s">
        <v>1286</v>
      </c>
      <c r="F13471" s="45" t="s">
        <v>736</v>
      </c>
      <c r="G13471" s="41" t="s">
        <v>753</v>
      </c>
      <c r="H13471" s="41">
        <v>0.47</v>
      </c>
    </row>
    <row r="13472" spans="1:8" ht="15" hidden="1" customHeight="1" x14ac:dyDescent="0.25">
      <c r="A13472" s="35">
        <v>183</v>
      </c>
      <c r="B13472" s="38" t="s">
        <v>2662</v>
      </c>
      <c r="C13472" s="38" t="s">
        <v>2663</v>
      </c>
      <c r="D13472" s="38" t="s">
        <v>2664</v>
      </c>
      <c r="E13472" s="45" t="s">
        <v>1286</v>
      </c>
      <c r="F13472" s="45" t="s">
        <v>736</v>
      </c>
      <c r="G13472" s="41" t="s">
        <v>754</v>
      </c>
      <c r="H13472" s="41">
        <v>2.2999999999999998</v>
      </c>
    </row>
    <row r="13473" spans="1:8" ht="15" hidden="1" customHeight="1" x14ac:dyDescent="0.25">
      <c r="A13473" s="35">
        <v>183</v>
      </c>
      <c r="B13473" s="38" t="s">
        <v>2662</v>
      </c>
      <c r="C13473" s="38" t="s">
        <v>2663</v>
      </c>
      <c r="D13473" s="38" t="s">
        <v>2664</v>
      </c>
      <c r="E13473" s="45" t="s">
        <v>1286</v>
      </c>
      <c r="F13473" s="45" t="s">
        <v>736</v>
      </c>
      <c r="G13473" s="41" t="s">
        <v>328</v>
      </c>
      <c r="H13473" s="41">
        <v>3.07</v>
      </c>
    </row>
    <row r="13474" spans="1:8" ht="15" hidden="1" customHeight="1" x14ac:dyDescent="0.25">
      <c r="A13474" s="35">
        <v>183</v>
      </c>
      <c r="B13474" s="38" t="s">
        <v>2662</v>
      </c>
      <c r="C13474" s="38" t="s">
        <v>2663</v>
      </c>
      <c r="D13474" s="38" t="s">
        <v>2664</v>
      </c>
      <c r="E13474" s="45" t="s">
        <v>1286</v>
      </c>
      <c r="F13474" s="45" t="s">
        <v>736</v>
      </c>
      <c r="G13474" s="41" t="s">
        <v>330</v>
      </c>
      <c r="H13474" s="41">
        <v>6.26</v>
      </c>
    </row>
    <row r="13475" spans="1:8" ht="15" hidden="1" customHeight="1" x14ac:dyDescent="0.25">
      <c r="A13475" s="35">
        <v>183</v>
      </c>
      <c r="B13475" s="38" t="s">
        <v>2662</v>
      </c>
      <c r="C13475" s="38" t="s">
        <v>2663</v>
      </c>
      <c r="D13475" s="38" t="s">
        <v>2664</v>
      </c>
      <c r="E13475" s="45" t="s">
        <v>1286</v>
      </c>
      <c r="F13475" s="45" t="s">
        <v>736</v>
      </c>
      <c r="G13475" s="41" t="s">
        <v>331</v>
      </c>
      <c r="H13475" s="41" t="s">
        <v>2054</v>
      </c>
    </row>
    <row r="13476" spans="1:8" ht="15" hidden="1" customHeight="1" x14ac:dyDescent="0.25">
      <c r="A13476" s="35">
        <v>183</v>
      </c>
      <c r="B13476" s="38" t="s">
        <v>2662</v>
      </c>
      <c r="C13476" s="38" t="s">
        <v>2663</v>
      </c>
      <c r="D13476" s="38" t="s">
        <v>2664</v>
      </c>
      <c r="E13476" s="45" t="s">
        <v>1286</v>
      </c>
      <c r="F13476" s="45" t="s">
        <v>736</v>
      </c>
      <c r="G13476" s="41" t="s">
        <v>333</v>
      </c>
      <c r="H13476" s="41" t="s">
        <v>453</v>
      </c>
    </row>
    <row r="13477" spans="1:8" ht="15" hidden="1" customHeight="1" x14ac:dyDescent="0.25">
      <c r="A13477" s="35">
        <v>183</v>
      </c>
      <c r="B13477" s="38" t="s">
        <v>2662</v>
      </c>
      <c r="C13477" s="38" t="s">
        <v>2663</v>
      </c>
      <c r="D13477" s="38" t="s">
        <v>2664</v>
      </c>
      <c r="E13477" s="45" t="s">
        <v>1286</v>
      </c>
      <c r="F13477" s="45" t="s">
        <v>736</v>
      </c>
      <c r="G13477" s="41" t="s">
        <v>335</v>
      </c>
      <c r="H13477" s="41">
        <v>19</v>
      </c>
    </row>
    <row r="13478" spans="1:8" ht="15" hidden="1" customHeight="1" x14ac:dyDescent="0.25">
      <c r="A13478" s="35">
        <v>183</v>
      </c>
      <c r="B13478" s="38" t="s">
        <v>2662</v>
      </c>
      <c r="C13478" s="38" t="s">
        <v>2663</v>
      </c>
      <c r="D13478" s="38" t="s">
        <v>2664</v>
      </c>
      <c r="E13478" s="45" t="s">
        <v>1286</v>
      </c>
      <c r="F13478" s="45" t="s">
        <v>736</v>
      </c>
      <c r="G13478" s="41" t="s">
        <v>755</v>
      </c>
      <c r="H13478" s="41">
        <v>19</v>
      </c>
    </row>
    <row r="13479" spans="1:8" ht="15" hidden="1" customHeight="1" x14ac:dyDescent="0.25">
      <c r="A13479" s="35">
        <v>183</v>
      </c>
      <c r="B13479" s="38" t="s">
        <v>2662</v>
      </c>
      <c r="C13479" s="38" t="s">
        <v>2663</v>
      </c>
      <c r="D13479" s="38" t="s">
        <v>2664</v>
      </c>
      <c r="E13479" s="45" t="s">
        <v>1286</v>
      </c>
      <c r="F13479" s="45" t="s">
        <v>736</v>
      </c>
      <c r="G13479" s="41" t="s">
        <v>336</v>
      </c>
      <c r="H13479" s="41" t="s">
        <v>2671</v>
      </c>
    </row>
    <row r="13480" spans="1:8" ht="15" hidden="1" customHeight="1" x14ac:dyDescent="0.25">
      <c r="A13480" s="35">
        <v>183</v>
      </c>
      <c r="B13480" s="38" t="s">
        <v>2662</v>
      </c>
      <c r="C13480" s="38" t="s">
        <v>2663</v>
      </c>
      <c r="D13480" s="38" t="s">
        <v>2664</v>
      </c>
      <c r="E13480" s="45" t="s">
        <v>1286</v>
      </c>
      <c r="F13480" s="45" t="s">
        <v>736</v>
      </c>
      <c r="G13480" s="41" t="s">
        <v>757</v>
      </c>
      <c r="H13480" s="41">
        <v>5.6</v>
      </c>
    </row>
    <row r="13481" spans="1:8" ht="15" hidden="1" customHeight="1" x14ac:dyDescent="0.25">
      <c r="A13481" s="35">
        <v>183</v>
      </c>
      <c r="B13481" s="38" t="s">
        <v>2662</v>
      </c>
      <c r="C13481" s="38" t="s">
        <v>2663</v>
      </c>
      <c r="D13481" s="38" t="s">
        <v>2664</v>
      </c>
      <c r="E13481" s="45" t="s">
        <v>1286</v>
      </c>
      <c r="F13481" s="45" t="s">
        <v>736</v>
      </c>
      <c r="G13481" s="41" t="s">
        <v>758</v>
      </c>
      <c r="H13481" s="41">
        <v>1.4</v>
      </c>
    </row>
    <row r="13482" spans="1:8" ht="15" hidden="1" customHeight="1" x14ac:dyDescent="0.25">
      <c r="A13482" s="35">
        <v>183</v>
      </c>
      <c r="B13482" s="38" t="s">
        <v>2662</v>
      </c>
      <c r="C13482" s="38" t="s">
        <v>2663</v>
      </c>
      <c r="D13482" s="38" t="s">
        <v>2664</v>
      </c>
      <c r="E13482" s="45" t="s">
        <v>1286</v>
      </c>
      <c r="F13482" s="45" t="s">
        <v>736</v>
      </c>
      <c r="G13482" s="41" t="s">
        <v>759</v>
      </c>
      <c r="H13482" s="41">
        <v>6.2</v>
      </c>
    </row>
    <row r="13483" spans="1:8" ht="15" hidden="1" customHeight="1" x14ac:dyDescent="0.25">
      <c r="A13483" s="35">
        <v>183</v>
      </c>
      <c r="B13483" s="38" t="s">
        <v>2662</v>
      </c>
      <c r="C13483" s="38" t="s">
        <v>2663</v>
      </c>
      <c r="D13483" s="38" t="s">
        <v>2664</v>
      </c>
      <c r="E13483" s="45" t="s">
        <v>1286</v>
      </c>
      <c r="F13483" s="45" t="s">
        <v>736</v>
      </c>
      <c r="G13483" s="41" t="s">
        <v>760</v>
      </c>
      <c r="H13483" s="41" t="s">
        <v>2672</v>
      </c>
    </row>
    <row r="13484" spans="1:8" ht="15" hidden="1" customHeight="1" x14ac:dyDescent="0.25">
      <c r="A13484" s="35">
        <v>183</v>
      </c>
      <c r="B13484" s="38" t="s">
        <v>2662</v>
      </c>
      <c r="C13484" s="38" t="s">
        <v>2663</v>
      </c>
      <c r="D13484" s="38" t="s">
        <v>2664</v>
      </c>
      <c r="E13484" s="45" t="s">
        <v>1286</v>
      </c>
      <c r="F13484" s="45" t="s">
        <v>736</v>
      </c>
      <c r="G13484" s="41" t="s">
        <v>762</v>
      </c>
      <c r="H13484" s="41">
        <v>7.6</v>
      </c>
    </row>
    <row r="13485" spans="1:8" ht="15" hidden="1" customHeight="1" x14ac:dyDescent="0.25">
      <c r="A13485" s="35">
        <v>183</v>
      </c>
      <c r="B13485" s="38" t="s">
        <v>2662</v>
      </c>
      <c r="C13485" s="38" t="s">
        <v>2663</v>
      </c>
      <c r="D13485" s="38" t="s">
        <v>2664</v>
      </c>
      <c r="E13485" s="45" t="s">
        <v>1286</v>
      </c>
      <c r="F13485" s="45" t="s">
        <v>736</v>
      </c>
      <c r="G13485" s="41" t="s">
        <v>764</v>
      </c>
      <c r="H13485" s="41">
        <v>2.2000000000000002</v>
      </c>
    </row>
    <row r="13486" spans="1:8" ht="15" hidden="1" customHeight="1" x14ac:dyDescent="0.25">
      <c r="A13486" s="35">
        <v>183</v>
      </c>
      <c r="B13486" s="38" t="s">
        <v>2662</v>
      </c>
      <c r="C13486" s="38" t="s">
        <v>2663</v>
      </c>
      <c r="D13486" s="38" t="s">
        <v>2664</v>
      </c>
      <c r="E13486" s="45" t="s">
        <v>1286</v>
      </c>
      <c r="F13486" s="45" t="s">
        <v>736</v>
      </c>
      <c r="G13486" s="41" t="s">
        <v>765</v>
      </c>
      <c r="H13486" s="41">
        <v>9.8800000000000008</v>
      </c>
    </row>
    <row r="13487" spans="1:8" ht="15" hidden="1" customHeight="1" x14ac:dyDescent="0.25">
      <c r="A13487" s="35">
        <v>183</v>
      </c>
      <c r="B13487" s="38" t="s">
        <v>2662</v>
      </c>
      <c r="C13487" s="38" t="s">
        <v>2663</v>
      </c>
      <c r="D13487" s="38" t="s">
        <v>2664</v>
      </c>
      <c r="E13487" s="45" t="s">
        <v>1286</v>
      </c>
      <c r="F13487" s="45" t="s">
        <v>736</v>
      </c>
      <c r="G13487" s="41" t="s">
        <v>340</v>
      </c>
      <c r="H13487" s="41" t="s">
        <v>2673</v>
      </c>
    </row>
    <row r="13488" spans="1:8" ht="15" hidden="1" customHeight="1" x14ac:dyDescent="0.25">
      <c r="A13488" s="35">
        <v>183</v>
      </c>
      <c r="B13488" s="38" t="s">
        <v>2662</v>
      </c>
      <c r="C13488" s="38" t="s">
        <v>2663</v>
      </c>
      <c r="D13488" s="38" t="s">
        <v>2664</v>
      </c>
      <c r="E13488" s="45" t="s">
        <v>1286</v>
      </c>
      <c r="F13488" s="45" t="s">
        <v>736</v>
      </c>
      <c r="G13488" s="41" t="s">
        <v>767</v>
      </c>
      <c r="H13488" s="41">
        <v>1.73</v>
      </c>
    </row>
    <row r="13489" spans="1:8" ht="15" hidden="1" customHeight="1" x14ac:dyDescent="0.25">
      <c r="A13489" s="35">
        <v>183</v>
      </c>
      <c r="B13489" s="38" t="s">
        <v>2662</v>
      </c>
      <c r="C13489" s="38" t="s">
        <v>2663</v>
      </c>
      <c r="D13489" s="38" t="s">
        <v>2664</v>
      </c>
      <c r="E13489" s="45" t="s">
        <v>1286</v>
      </c>
      <c r="F13489" s="45" t="s">
        <v>736</v>
      </c>
      <c r="G13489" s="41" t="s">
        <v>769</v>
      </c>
      <c r="H13489" s="41">
        <v>0.46</v>
      </c>
    </row>
    <row r="13490" spans="1:8" ht="15" hidden="1" customHeight="1" x14ac:dyDescent="0.25">
      <c r="A13490" s="35">
        <v>183</v>
      </c>
      <c r="B13490" s="38" t="s">
        <v>2662</v>
      </c>
      <c r="C13490" s="38" t="s">
        <v>2663</v>
      </c>
      <c r="D13490" s="38" t="s">
        <v>2664</v>
      </c>
      <c r="E13490" s="45" t="s">
        <v>1286</v>
      </c>
      <c r="F13490" s="45" t="s">
        <v>736</v>
      </c>
      <c r="G13490" s="41" t="s">
        <v>770</v>
      </c>
      <c r="H13490" s="41">
        <v>2.25</v>
      </c>
    </row>
    <row r="13491" spans="1:8" ht="15" hidden="1" customHeight="1" x14ac:dyDescent="0.25">
      <c r="A13491" s="35">
        <v>183</v>
      </c>
      <c r="B13491" s="38" t="s">
        <v>2662</v>
      </c>
      <c r="C13491" s="38" t="s">
        <v>2663</v>
      </c>
      <c r="D13491" s="38" t="s">
        <v>2664</v>
      </c>
      <c r="E13491" s="45" t="s">
        <v>1286</v>
      </c>
      <c r="F13491" s="45" t="s">
        <v>736</v>
      </c>
      <c r="G13491" s="41" t="s">
        <v>342</v>
      </c>
      <c r="H13491" s="41">
        <v>3.24</v>
      </c>
    </row>
    <row r="13492" spans="1:8" ht="15" hidden="1" customHeight="1" x14ac:dyDescent="0.25">
      <c r="A13492" s="35">
        <v>183</v>
      </c>
      <c r="B13492" s="38" t="s">
        <v>2662</v>
      </c>
      <c r="C13492" s="38" t="s">
        <v>2663</v>
      </c>
      <c r="D13492" s="38" t="s">
        <v>2664</v>
      </c>
      <c r="E13492" s="45" t="s">
        <v>1286</v>
      </c>
      <c r="F13492" s="45" t="s">
        <v>736</v>
      </c>
      <c r="G13492" s="41" t="s">
        <v>344</v>
      </c>
      <c r="H13492" s="41">
        <v>4.0599999999999996</v>
      </c>
    </row>
    <row r="13493" spans="1:8" ht="15" hidden="1" customHeight="1" x14ac:dyDescent="0.25">
      <c r="A13493" s="35">
        <v>183</v>
      </c>
      <c r="B13493" s="38" t="s">
        <v>2662</v>
      </c>
      <c r="C13493" s="38" t="s">
        <v>2663</v>
      </c>
      <c r="D13493" s="38" t="s">
        <v>2664</v>
      </c>
      <c r="E13493" s="45" t="s">
        <v>1286</v>
      </c>
      <c r="F13493" s="45" t="s">
        <v>736</v>
      </c>
      <c r="G13493" s="41" t="s">
        <v>345</v>
      </c>
      <c r="H13493" s="41" t="s">
        <v>1635</v>
      </c>
    </row>
    <row r="13494" spans="1:8" ht="15" hidden="1" customHeight="1" x14ac:dyDescent="0.25">
      <c r="A13494" s="35">
        <v>183</v>
      </c>
      <c r="B13494" s="38" t="s">
        <v>2662</v>
      </c>
      <c r="C13494" s="38" t="s">
        <v>2663</v>
      </c>
      <c r="D13494" s="38" t="s">
        <v>2664</v>
      </c>
      <c r="E13494" s="45" t="s">
        <v>1286</v>
      </c>
      <c r="F13494" s="45" t="s">
        <v>736</v>
      </c>
      <c r="G13494" s="41" t="s">
        <v>346</v>
      </c>
      <c r="H13494" s="41" t="s">
        <v>627</v>
      </c>
    </row>
    <row r="13495" spans="1:8" ht="15" hidden="1" customHeight="1" x14ac:dyDescent="0.25">
      <c r="A13495" s="35">
        <v>183</v>
      </c>
      <c r="B13495" s="38" t="s">
        <v>2662</v>
      </c>
      <c r="C13495" s="38" t="s">
        <v>2663</v>
      </c>
      <c r="D13495" s="38" t="s">
        <v>2664</v>
      </c>
      <c r="E13495" s="45" t="s">
        <v>1286</v>
      </c>
      <c r="F13495" s="45" t="s">
        <v>736</v>
      </c>
      <c r="G13495" s="41" t="s">
        <v>771</v>
      </c>
      <c r="H13495" s="41" t="s">
        <v>2202</v>
      </c>
    </row>
    <row r="13496" spans="1:8" ht="15" hidden="1" customHeight="1" x14ac:dyDescent="0.25">
      <c r="A13496" s="35">
        <v>183</v>
      </c>
      <c r="B13496" s="38" t="s">
        <v>2662</v>
      </c>
      <c r="C13496" s="38" t="s">
        <v>2663</v>
      </c>
      <c r="D13496" s="38" t="s">
        <v>2664</v>
      </c>
      <c r="E13496" s="45" t="s">
        <v>1286</v>
      </c>
      <c r="F13496" s="45" t="s">
        <v>736</v>
      </c>
      <c r="G13496" s="41" t="s">
        <v>772</v>
      </c>
      <c r="H13496" s="41" t="s">
        <v>1045</v>
      </c>
    </row>
    <row r="13497" spans="1:8" ht="15" hidden="1" customHeight="1" x14ac:dyDescent="0.25">
      <c r="A13497" s="35">
        <v>183</v>
      </c>
      <c r="B13497" s="38" t="s">
        <v>2662</v>
      </c>
      <c r="C13497" s="38" t="s">
        <v>2663</v>
      </c>
      <c r="D13497" s="38" t="s">
        <v>2664</v>
      </c>
      <c r="E13497" s="45" t="s">
        <v>1286</v>
      </c>
      <c r="F13497" s="45" t="s">
        <v>736</v>
      </c>
      <c r="G13497" s="41" t="s">
        <v>773</v>
      </c>
      <c r="H13497" s="41">
        <v>50</v>
      </c>
    </row>
    <row r="13498" spans="1:8" ht="15" hidden="1" customHeight="1" x14ac:dyDescent="0.25">
      <c r="A13498" s="35">
        <v>183</v>
      </c>
      <c r="B13498" s="38" t="s">
        <v>2662</v>
      </c>
      <c r="C13498" s="38" t="s">
        <v>2663</v>
      </c>
      <c r="D13498" s="38" t="s">
        <v>2664</v>
      </c>
      <c r="E13498" s="45" t="s">
        <v>1286</v>
      </c>
      <c r="F13498" s="45" t="s">
        <v>736</v>
      </c>
      <c r="G13498" s="41" t="s">
        <v>774</v>
      </c>
      <c r="H13498" s="41">
        <v>2</v>
      </c>
    </row>
    <row r="13499" spans="1:8" ht="15" hidden="1" customHeight="1" x14ac:dyDescent="0.25">
      <c r="A13499" s="35">
        <v>183</v>
      </c>
      <c r="B13499" s="38" t="s">
        <v>2662</v>
      </c>
      <c r="C13499" s="38" t="s">
        <v>2663</v>
      </c>
      <c r="D13499" s="38" t="s">
        <v>2664</v>
      </c>
      <c r="E13499" s="45" t="s">
        <v>1286</v>
      </c>
      <c r="F13499" s="45" t="s">
        <v>736</v>
      </c>
      <c r="G13499" s="41" t="s">
        <v>775</v>
      </c>
      <c r="H13499" s="41" t="s">
        <v>1307</v>
      </c>
    </row>
    <row r="13500" spans="1:8" ht="15" hidden="1" customHeight="1" x14ac:dyDescent="0.25">
      <c r="A13500" s="35">
        <v>183</v>
      </c>
      <c r="B13500" s="38" t="s">
        <v>2662</v>
      </c>
      <c r="C13500" s="38" t="s">
        <v>2663</v>
      </c>
      <c r="D13500" s="38" t="s">
        <v>2664</v>
      </c>
      <c r="E13500" s="45" t="s">
        <v>1286</v>
      </c>
      <c r="F13500" s="45" t="s">
        <v>736</v>
      </c>
      <c r="G13500" s="41" t="s">
        <v>776</v>
      </c>
      <c r="H13500" s="41" t="s">
        <v>1045</v>
      </c>
    </row>
    <row r="13501" spans="1:8" ht="15" hidden="1" customHeight="1" x14ac:dyDescent="0.25">
      <c r="A13501" s="35">
        <v>183</v>
      </c>
      <c r="B13501" s="38" t="s">
        <v>2662</v>
      </c>
      <c r="C13501" s="38" t="s">
        <v>2663</v>
      </c>
      <c r="D13501" s="38" t="s">
        <v>2664</v>
      </c>
      <c r="E13501" s="45" t="s">
        <v>1286</v>
      </c>
      <c r="F13501" s="45" t="s">
        <v>736</v>
      </c>
      <c r="G13501" s="41" t="s">
        <v>777</v>
      </c>
      <c r="H13501" s="41">
        <v>50</v>
      </c>
    </row>
    <row r="13502" spans="1:8" ht="15" hidden="1" customHeight="1" x14ac:dyDescent="0.25">
      <c r="A13502" s="35">
        <v>183</v>
      </c>
      <c r="B13502" s="38" t="s">
        <v>2662</v>
      </c>
      <c r="C13502" s="38" t="s">
        <v>2663</v>
      </c>
      <c r="D13502" s="38" t="s">
        <v>2664</v>
      </c>
      <c r="E13502" s="45" t="s">
        <v>1286</v>
      </c>
      <c r="F13502" s="45" t="s">
        <v>736</v>
      </c>
      <c r="G13502" s="41" t="s">
        <v>778</v>
      </c>
      <c r="H13502" s="41">
        <v>1</v>
      </c>
    </row>
    <row r="13503" spans="1:8" ht="15" hidden="1" customHeight="1" x14ac:dyDescent="0.25">
      <c r="A13503" s="35">
        <v>183</v>
      </c>
      <c r="B13503" s="38" t="s">
        <v>2662</v>
      </c>
      <c r="C13503" s="38" t="s">
        <v>2663</v>
      </c>
      <c r="D13503" s="38" t="s">
        <v>2664</v>
      </c>
      <c r="E13503" s="45" t="s">
        <v>1286</v>
      </c>
      <c r="F13503" s="45" t="s">
        <v>736</v>
      </c>
      <c r="G13503" s="41" t="s">
        <v>349</v>
      </c>
      <c r="H13503" s="41" t="s">
        <v>2674</v>
      </c>
    </row>
    <row r="13504" spans="1:8" ht="15" hidden="1" customHeight="1" x14ac:dyDescent="0.25">
      <c r="A13504" s="35">
        <v>183</v>
      </c>
      <c r="B13504" s="38" t="s">
        <v>2662</v>
      </c>
      <c r="C13504" s="38" t="s">
        <v>2663</v>
      </c>
      <c r="D13504" s="38" t="s">
        <v>2664</v>
      </c>
      <c r="E13504" s="45" t="s">
        <v>1286</v>
      </c>
      <c r="F13504" s="45" t="s">
        <v>736</v>
      </c>
      <c r="G13504" s="41" t="s">
        <v>351</v>
      </c>
      <c r="H13504" s="41">
        <v>580</v>
      </c>
    </row>
    <row r="13505" spans="1:8" ht="15" hidden="1" customHeight="1" x14ac:dyDescent="0.25">
      <c r="A13505" s="35">
        <v>183</v>
      </c>
      <c r="B13505" s="38" t="s">
        <v>2662</v>
      </c>
      <c r="C13505" s="38" t="s">
        <v>2663</v>
      </c>
      <c r="D13505" s="38" t="s">
        <v>2664</v>
      </c>
      <c r="E13505" s="45" t="s">
        <v>1286</v>
      </c>
      <c r="F13505" s="45" t="s">
        <v>736</v>
      </c>
      <c r="G13505" s="41" t="s">
        <v>352</v>
      </c>
      <c r="H13505" s="41" t="s">
        <v>2675</v>
      </c>
    </row>
    <row r="13506" spans="1:8" ht="15" hidden="1" customHeight="1" x14ac:dyDescent="0.25">
      <c r="A13506" s="35">
        <v>183</v>
      </c>
      <c r="B13506" s="38" t="s">
        <v>2662</v>
      </c>
      <c r="C13506" s="38" t="s">
        <v>2663</v>
      </c>
      <c r="D13506" s="38" t="s">
        <v>2664</v>
      </c>
      <c r="E13506" s="45" t="s">
        <v>1286</v>
      </c>
      <c r="F13506" s="45" t="s">
        <v>736</v>
      </c>
      <c r="G13506" s="41" t="s">
        <v>354</v>
      </c>
      <c r="H13506" s="41">
        <v>38</v>
      </c>
    </row>
    <row r="13507" spans="1:8" ht="15" hidden="1" customHeight="1" x14ac:dyDescent="0.25">
      <c r="A13507" s="35">
        <v>183</v>
      </c>
      <c r="B13507" s="38" t="s">
        <v>2662</v>
      </c>
      <c r="C13507" s="38" t="s">
        <v>2663</v>
      </c>
      <c r="D13507" s="38" t="s">
        <v>2664</v>
      </c>
      <c r="E13507" s="45" t="s">
        <v>1286</v>
      </c>
      <c r="F13507" s="45" t="s">
        <v>736</v>
      </c>
      <c r="G13507" s="41" t="s">
        <v>355</v>
      </c>
      <c r="H13507" s="41">
        <v>1.75</v>
      </c>
    </row>
    <row r="13508" spans="1:8" ht="15" hidden="1" customHeight="1" x14ac:dyDescent="0.25">
      <c r="A13508" s="35">
        <v>183</v>
      </c>
      <c r="B13508" s="38" t="s">
        <v>2662</v>
      </c>
      <c r="C13508" s="38" t="s">
        <v>2663</v>
      </c>
      <c r="D13508" s="38" t="s">
        <v>2664</v>
      </c>
      <c r="E13508" s="45" t="s">
        <v>1286</v>
      </c>
      <c r="F13508" s="45" t="s">
        <v>736</v>
      </c>
      <c r="G13508" s="41" t="s">
        <v>356</v>
      </c>
      <c r="H13508" s="41">
        <v>2600</v>
      </c>
    </row>
    <row r="13509" spans="1:8" ht="15" hidden="1" customHeight="1" x14ac:dyDescent="0.25">
      <c r="A13509" s="35">
        <v>183</v>
      </c>
      <c r="B13509" s="38" t="s">
        <v>2662</v>
      </c>
      <c r="C13509" s="38" t="s">
        <v>2663</v>
      </c>
      <c r="D13509" s="38" t="s">
        <v>2664</v>
      </c>
      <c r="E13509" s="45" t="s">
        <v>1286</v>
      </c>
      <c r="F13509" s="45" t="s">
        <v>736</v>
      </c>
      <c r="G13509" s="41" t="s">
        <v>357</v>
      </c>
      <c r="H13509" s="41">
        <v>55</v>
      </c>
    </row>
    <row r="13510" spans="1:8" ht="15" hidden="1" customHeight="1" x14ac:dyDescent="0.25">
      <c r="A13510" s="35">
        <v>183</v>
      </c>
      <c r="B13510" s="38" t="s">
        <v>2662</v>
      </c>
      <c r="C13510" s="38" t="s">
        <v>2663</v>
      </c>
      <c r="D13510" s="38" t="s">
        <v>2664</v>
      </c>
      <c r="E13510" s="45" t="s">
        <v>1286</v>
      </c>
      <c r="F13510" s="45" t="s">
        <v>736</v>
      </c>
      <c r="G13510" s="41" t="s">
        <v>358</v>
      </c>
      <c r="H13510" s="41" t="s">
        <v>1353</v>
      </c>
    </row>
    <row r="13511" spans="1:8" ht="15" hidden="1" customHeight="1" x14ac:dyDescent="0.25">
      <c r="A13511" s="35">
        <v>183</v>
      </c>
      <c r="B13511" s="38" t="s">
        <v>2662</v>
      </c>
      <c r="C13511" s="38" t="s">
        <v>2663</v>
      </c>
      <c r="D13511" s="38" t="s">
        <v>2664</v>
      </c>
      <c r="E13511" s="45" t="s">
        <v>1286</v>
      </c>
      <c r="F13511" s="45" t="s">
        <v>736</v>
      </c>
      <c r="G13511" s="41" t="s">
        <v>360</v>
      </c>
      <c r="H13511" s="41" t="s">
        <v>1312</v>
      </c>
    </row>
    <row r="13512" spans="1:8" ht="15" hidden="1" customHeight="1" x14ac:dyDescent="0.25">
      <c r="A13512" s="35">
        <v>183</v>
      </c>
      <c r="B13512" s="38" t="s">
        <v>2662</v>
      </c>
      <c r="C13512" s="38" t="s">
        <v>2663</v>
      </c>
      <c r="D13512" s="38" t="s">
        <v>2664</v>
      </c>
      <c r="E13512" s="45" t="s">
        <v>1286</v>
      </c>
      <c r="F13512" s="45" t="s">
        <v>736</v>
      </c>
      <c r="G13512" s="41" t="s">
        <v>1313</v>
      </c>
      <c r="H13512" s="41" t="s">
        <v>2676</v>
      </c>
    </row>
    <row r="13513" spans="1:8" ht="15" hidden="1" customHeight="1" x14ac:dyDescent="0.25">
      <c r="A13513" s="35">
        <v>183</v>
      </c>
      <c r="B13513" s="38" t="s">
        <v>2662</v>
      </c>
      <c r="C13513" s="38" t="s">
        <v>2663</v>
      </c>
      <c r="D13513" s="38" t="s">
        <v>2664</v>
      </c>
      <c r="E13513" s="45" t="s">
        <v>1286</v>
      </c>
      <c r="F13513" s="45" t="s">
        <v>736</v>
      </c>
      <c r="G13513" s="41" t="s">
        <v>362</v>
      </c>
      <c r="H13513" s="41" t="s">
        <v>363</v>
      </c>
    </row>
    <row r="13514" spans="1:8" ht="15" hidden="1" customHeight="1" x14ac:dyDescent="0.25">
      <c r="A13514" s="35">
        <v>183</v>
      </c>
      <c r="B13514" s="38" t="s">
        <v>2662</v>
      </c>
      <c r="C13514" s="38" t="s">
        <v>2663</v>
      </c>
      <c r="D13514" s="38" t="s">
        <v>2664</v>
      </c>
      <c r="E13514" s="45" t="s">
        <v>1286</v>
      </c>
      <c r="F13514" s="45" t="s">
        <v>736</v>
      </c>
      <c r="G13514" s="41" t="s">
        <v>364</v>
      </c>
      <c r="H13514" s="41">
        <v>1160</v>
      </c>
    </row>
    <row r="13515" spans="1:8" ht="15" hidden="1" customHeight="1" x14ac:dyDescent="0.25">
      <c r="A13515" s="35">
        <v>183</v>
      </c>
      <c r="B13515" s="38" t="s">
        <v>2662</v>
      </c>
      <c r="C13515" s="38" t="s">
        <v>2663</v>
      </c>
      <c r="D13515" s="38" t="s">
        <v>2664</v>
      </c>
      <c r="E13515" s="45" t="s">
        <v>1286</v>
      </c>
      <c r="F13515" s="45" t="s">
        <v>736</v>
      </c>
      <c r="G13515" s="41" t="s">
        <v>781</v>
      </c>
      <c r="H13515" s="41">
        <v>20</v>
      </c>
    </row>
    <row r="13516" spans="1:8" ht="15" hidden="1" customHeight="1" x14ac:dyDescent="0.25">
      <c r="A13516" s="35">
        <v>183</v>
      </c>
      <c r="B13516" s="38" t="s">
        <v>2662</v>
      </c>
      <c r="C13516" s="38" t="s">
        <v>2663</v>
      </c>
      <c r="D13516" s="38" t="s">
        <v>2664</v>
      </c>
      <c r="E13516" s="45" t="s">
        <v>1286</v>
      </c>
      <c r="F13516" s="45" t="s">
        <v>736</v>
      </c>
      <c r="G13516" s="41" t="s">
        <v>365</v>
      </c>
      <c r="H13516" s="41" t="s">
        <v>2647</v>
      </c>
    </row>
    <row r="13517" spans="1:8" ht="15" hidden="1" customHeight="1" x14ac:dyDescent="0.25">
      <c r="A13517" s="35">
        <v>183</v>
      </c>
      <c r="B13517" s="38" t="s">
        <v>2662</v>
      </c>
      <c r="C13517" s="38" t="s">
        <v>2663</v>
      </c>
      <c r="D13517" s="38" t="s">
        <v>2664</v>
      </c>
      <c r="E13517" s="45" t="s">
        <v>1286</v>
      </c>
      <c r="F13517" s="45" t="s">
        <v>736</v>
      </c>
      <c r="G13517" s="41" t="s">
        <v>783</v>
      </c>
      <c r="H13517" s="41">
        <v>570</v>
      </c>
    </row>
    <row r="13518" spans="1:8" ht="15" hidden="1" customHeight="1" x14ac:dyDescent="0.25">
      <c r="A13518" s="35">
        <v>183</v>
      </c>
      <c r="B13518" s="38" t="s">
        <v>2662</v>
      </c>
      <c r="C13518" s="38" t="s">
        <v>2663</v>
      </c>
      <c r="D13518" s="38" t="s">
        <v>2664</v>
      </c>
      <c r="E13518" s="45" t="s">
        <v>1286</v>
      </c>
      <c r="F13518" s="45" t="s">
        <v>736</v>
      </c>
      <c r="G13518" s="41" t="s">
        <v>784</v>
      </c>
      <c r="H13518" s="41">
        <v>260</v>
      </c>
    </row>
    <row r="13519" spans="1:8" ht="15" hidden="1" customHeight="1" x14ac:dyDescent="0.25">
      <c r="A13519" s="35">
        <v>183</v>
      </c>
      <c r="B13519" s="38" t="s">
        <v>2662</v>
      </c>
      <c r="C13519" s="38" t="s">
        <v>2663</v>
      </c>
      <c r="D13519" s="38" t="s">
        <v>2664</v>
      </c>
      <c r="E13519" s="45" t="s">
        <v>1286</v>
      </c>
      <c r="F13519" s="45" t="s">
        <v>736</v>
      </c>
      <c r="G13519" s="41" t="s">
        <v>785</v>
      </c>
      <c r="H13519" s="41">
        <v>570</v>
      </c>
    </row>
    <row r="13520" spans="1:8" ht="15" hidden="1" customHeight="1" x14ac:dyDescent="0.25">
      <c r="A13520" s="35">
        <v>183</v>
      </c>
      <c r="B13520" s="38" t="s">
        <v>2662</v>
      </c>
      <c r="C13520" s="38" t="s">
        <v>2663</v>
      </c>
      <c r="D13520" s="38" t="s">
        <v>2664</v>
      </c>
      <c r="E13520" s="45" t="s">
        <v>1286</v>
      </c>
      <c r="F13520" s="45" t="s">
        <v>736</v>
      </c>
      <c r="G13520" s="41" t="s">
        <v>367</v>
      </c>
      <c r="H13520" s="41" t="s">
        <v>2135</v>
      </c>
    </row>
    <row r="13521" spans="1:8" ht="15" hidden="1" customHeight="1" x14ac:dyDescent="0.25">
      <c r="A13521" s="35">
        <v>183</v>
      </c>
      <c r="B13521" s="38" t="s">
        <v>2662</v>
      </c>
      <c r="C13521" s="38" t="s">
        <v>2663</v>
      </c>
      <c r="D13521" s="38" t="s">
        <v>2664</v>
      </c>
      <c r="E13521" s="45" t="s">
        <v>1286</v>
      </c>
      <c r="F13521" s="45" t="s">
        <v>736</v>
      </c>
      <c r="G13521" s="42" t="s">
        <v>787</v>
      </c>
      <c r="H13521" s="41">
        <v>800</v>
      </c>
    </row>
    <row r="13522" spans="1:8" ht="15" hidden="1" customHeight="1" x14ac:dyDescent="0.25">
      <c r="A13522" s="35">
        <v>183</v>
      </c>
      <c r="B13522" s="38" t="s">
        <v>2662</v>
      </c>
      <c r="C13522" s="38" t="s">
        <v>2663</v>
      </c>
      <c r="D13522" s="38" t="s">
        <v>2664</v>
      </c>
      <c r="E13522" s="45" t="s">
        <v>1286</v>
      </c>
      <c r="F13522" s="45" t="s">
        <v>736</v>
      </c>
      <c r="G13522" s="41" t="s">
        <v>788</v>
      </c>
      <c r="H13522" s="41">
        <v>545</v>
      </c>
    </row>
    <row r="13523" spans="1:8" ht="15" hidden="1" customHeight="1" x14ac:dyDescent="0.25">
      <c r="A13523" s="35">
        <v>183</v>
      </c>
      <c r="B13523" s="38" t="s">
        <v>2662</v>
      </c>
      <c r="C13523" s="38" t="s">
        <v>2663</v>
      </c>
      <c r="D13523" s="38" t="s">
        <v>2664</v>
      </c>
      <c r="E13523" s="45" t="s">
        <v>1286</v>
      </c>
      <c r="F13523" s="45" t="s">
        <v>736</v>
      </c>
      <c r="G13523" s="41" t="s">
        <v>789</v>
      </c>
      <c r="H13523" s="41">
        <v>315</v>
      </c>
    </row>
    <row r="13524" spans="1:8" ht="15" hidden="1" customHeight="1" x14ac:dyDescent="0.25">
      <c r="A13524" s="35">
        <v>183</v>
      </c>
      <c r="B13524" s="38" t="s">
        <v>2662</v>
      </c>
      <c r="C13524" s="38" t="s">
        <v>2663</v>
      </c>
      <c r="D13524" s="38" t="s">
        <v>2664</v>
      </c>
      <c r="E13524" s="45" t="s">
        <v>1286</v>
      </c>
      <c r="F13524" s="45" t="s">
        <v>736</v>
      </c>
      <c r="G13524" s="41" t="s">
        <v>937</v>
      </c>
      <c r="H13524" s="41" t="s">
        <v>2648</v>
      </c>
    </row>
    <row r="13525" spans="1:8" ht="15" hidden="1" customHeight="1" x14ac:dyDescent="0.25">
      <c r="A13525" s="35">
        <v>183</v>
      </c>
      <c r="B13525" s="38" t="s">
        <v>2662</v>
      </c>
      <c r="C13525" s="38" t="s">
        <v>2663</v>
      </c>
      <c r="D13525" s="38" t="s">
        <v>2664</v>
      </c>
      <c r="E13525" s="45" t="s">
        <v>1286</v>
      </c>
      <c r="F13525" s="45" t="s">
        <v>736</v>
      </c>
      <c r="G13525" s="41" t="s">
        <v>939</v>
      </c>
      <c r="H13525" s="41">
        <v>650</v>
      </c>
    </row>
    <row r="13526" spans="1:8" ht="15" hidden="1" customHeight="1" x14ac:dyDescent="0.25">
      <c r="A13526" s="35">
        <v>183</v>
      </c>
      <c r="B13526" s="38" t="s">
        <v>2662</v>
      </c>
      <c r="C13526" s="38" t="s">
        <v>2663</v>
      </c>
      <c r="D13526" s="38" t="s">
        <v>2664</v>
      </c>
      <c r="E13526" s="45" t="s">
        <v>1286</v>
      </c>
      <c r="F13526" s="45" t="s">
        <v>736</v>
      </c>
      <c r="G13526" s="41" t="s">
        <v>940</v>
      </c>
      <c r="H13526" s="41">
        <v>55</v>
      </c>
    </row>
    <row r="13527" spans="1:8" ht="15" hidden="1" customHeight="1" x14ac:dyDescent="0.25">
      <c r="A13527" s="35">
        <v>183</v>
      </c>
      <c r="B13527" s="38" t="s">
        <v>2662</v>
      </c>
      <c r="C13527" s="38" t="s">
        <v>2663</v>
      </c>
      <c r="D13527" s="38" t="s">
        <v>2664</v>
      </c>
      <c r="E13527" s="45" t="s">
        <v>1286</v>
      </c>
      <c r="F13527" s="45" t="s">
        <v>736</v>
      </c>
      <c r="G13527" s="41" t="s">
        <v>941</v>
      </c>
      <c r="H13527" s="41">
        <v>650</v>
      </c>
    </row>
    <row r="13528" spans="1:8" ht="15" hidden="1" customHeight="1" x14ac:dyDescent="0.25">
      <c r="A13528" s="35">
        <v>183</v>
      </c>
      <c r="B13528" s="38" t="s">
        <v>2662</v>
      </c>
      <c r="C13528" s="38" t="s">
        <v>2663</v>
      </c>
      <c r="D13528" s="38" t="s">
        <v>2664</v>
      </c>
      <c r="E13528" s="45" t="s">
        <v>1286</v>
      </c>
      <c r="F13528" s="45" t="s">
        <v>736</v>
      </c>
      <c r="G13528" s="41" t="s">
        <v>369</v>
      </c>
      <c r="H13528" s="41" t="s">
        <v>2677</v>
      </c>
    </row>
    <row r="13529" spans="1:8" ht="15" hidden="1" customHeight="1" x14ac:dyDescent="0.25">
      <c r="A13529" s="35">
        <v>183</v>
      </c>
      <c r="B13529" s="38" t="s">
        <v>2662</v>
      </c>
      <c r="C13529" s="38" t="s">
        <v>2663</v>
      </c>
      <c r="D13529" s="38" t="s">
        <v>2664</v>
      </c>
      <c r="E13529" s="45" t="s">
        <v>1286</v>
      </c>
      <c r="F13529" s="45" t="s">
        <v>736</v>
      </c>
      <c r="G13529" s="41" t="s">
        <v>791</v>
      </c>
      <c r="H13529" s="41">
        <v>720</v>
      </c>
    </row>
    <row r="13530" spans="1:8" ht="15" hidden="1" customHeight="1" x14ac:dyDescent="0.25">
      <c r="A13530" s="35">
        <v>183</v>
      </c>
      <c r="B13530" s="38" t="s">
        <v>2662</v>
      </c>
      <c r="C13530" s="38" t="s">
        <v>2663</v>
      </c>
      <c r="D13530" s="38" t="s">
        <v>2664</v>
      </c>
      <c r="E13530" s="45" t="s">
        <v>1286</v>
      </c>
      <c r="F13530" s="45" t="s">
        <v>736</v>
      </c>
      <c r="G13530" s="41" t="s">
        <v>792</v>
      </c>
      <c r="H13530" s="41">
        <v>290</v>
      </c>
    </row>
    <row r="13531" spans="1:8" ht="15" hidden="1" customHeight="1" x14ac:dyDescent="0.25">
      <c r="A13531" s="35">
        <v>183</v>
      </c>
      <c r="B13531" s="38" t="s">
        <v>2662</v>
      </c>
      <c r="C13531" s="38" t="s">
        <v>2663</v>
      </c>
      <c r="D13531" s="38" t="s">
        <v>2664</v>
      </c>
      <c r="E13531" s="45" t="s">
        <v>1286</v>
      </c>
      <c r="F13531" s="45" t="s">
        <v>736</v>
      </c>
      <c r="G13531" s="42" t="s">
        <v>793</v>
      </c>
      <c r="H13531" s="41">
        <v>650</v>
      </c>
    </row>
    <row r="13532" spans="1:8" ht="15" hidden="1" customHeight="1" x14ac:dyDescent="0.25">
      <c r="A13532" s="35">
        <v>183</v>
      </c>
      <c r="B13532" s="38" t="s">
        <v>2662</v>
      </c>
      <c r="C13532" s="38" t="s">
        <v>2663</v>
      </c>
      <c r="D13532" s="38" t="s">
        <v>2664</v>
      </c>
      <c r="E13532" s="45" t="s">
        <v>1286</v>
      </c>
      <c r="F13532" s="45" t="s">
        <v>736</v>
      </c>
      <c r="G13532" s="41" t="s">
        <v>371</v>
      </c>
      <c r="H13532" s="41" t="s">
        <v>2496</v>
      </c>
    </row>
    <row r="13533" spans="1:8" ht="15" hidden="1" customHeight="1" x14ac:dyDescent="0.25">
      <c r="A13533" s="35">
        <v>183</v>
      </c>
      <c r="B13533" s="38" t="s">
        <v>2662</v>
      </c>
      <c r="C13533" s="38" t="s">
        <v>2663</v>
      </c>
      <c r="D13533" s="38" t="s">
        <v>2664</v>
      </c>
      <c r="E13533" s="45" t="s">
        <v>1286</v>
      </c>
      <c r="F13533" s="45" t="s">
        <v>736</v>
      </c>
      <c r="G13533" s="41" t="s">
        <v>795</v>
      </c>
      <c r="H13533" s="41">
        <v>920</v>
      </c>
    </row>
    <row r="13534" spans="1:8" ht="15" hidden="1" customHeight="1" x14ac:dyDescent="0.25">
      <c r="A13534" s="35">
        <v>183</v>
      </c>
      <c r="B13534" s="38" t="s">
        <v>2662</v>
      </c>
      <c r="C13534" s="38" t="s">
        <v>2663</v>
      </c>
      <c r="D13534" s="38" t="s">
        <v>2664</v>
      </c>
      <c r="E13534" s="45" t="s">
        <v>1286</v>
      </c>
      <c r="F13534" s="45" t="s">
        <v>736</v>
      </c>
      <c r="G13534" s="41" t="s">
        <v>796</v>
      </c>
      <c r="H13534" s="41">
        <v>620</v>
      </c>
    </row>
    <row r="13535" spans="1:8" ht="15" hidden="1" customHeight="1" x14ac:dyDescent="0.25">
      <c r="A13535" s="35">
        <v>183</v>
      </c>
      <c r="B13535" s="38" t="s">
        <v>2662</v>
      </c>
      <c r="C13535" s="38" t="s">
        <v>2663</v>
      </c>
      <c r="D13535" s="38" t="s">
        <v>2664</v>
      </c>
      <c r="E13535" s="45" t="s">
        <v>1286</v>
      </c>
      <c r="F13535" s="45" t="s">
        <v>736</v>
      </c>
      <c r="G13535" s="41" t="s">
        <v>797</v>
      </c>
      <c r="H13535" s="41">
        <v>400</v>
      </c>
    </row>
    <row r="13536" spans="1:8" ht="15" hidden="1" customHeight="1" x14ac:dyDescent="0.25">
      <c r="A13536" s="35">
        <v>183</v>
      </c>
      <c r="B13536" s="38" t="s">
        <v>2662</v>
      </c>
      <c r="C13536" s="38" t="s">
        <v>2663</v>
      </c>
      <c r="D13536" s="38" t="s">
        <v>2664</v>
      </c>
      <c r="E13536" s="45" t="s">
        <v>1286</v>
      </c>
      <c r="F13536" s="45" t="s">
        <v>736</v>
      </c>
      <c r="G13536" s="41" t="s">
        <v>943</v>
      </c>
      <c r="H13536" s="41" t="s">
        <v>2650</v>
      </c>
    </row>
    <row r="13537" spans="1:8" ht="15" hidden="1" customHeight="1" x14ac:dyDescent="0.25">
      <c r="A13537" s="35">
        <v>183</v>
      </c>
      <c r="B13537" s="38" t="s">
        <v>2662</v>
      </c>
      <c r="C13537" s="38" t="s">
        <v>2663</v>
      </c>
      <c r="D13537" s="38" t="s">
        <v>2664</v>
      </c>
      <c r="E13537" s="45" t="s">
        <v>1286</v>
      </c>
      <c r="F13537" s="45" t="s">
        <v>736</v>
      </c>
      <c r="G13537" s="41" t="s">
        <v>945</v>
      </c>
      <c r="H13537" s="41">
        <v>710</v>
      </c>
    </row>
    <row r="13538" spans="1:8" ht="15" hidden="1" customHeight="1" x14ac:dyDescent="0.25">
      <c r="A13538" s="35">
        <v>183</v>
      </c>
      <c r="B13538" s="38" t="s">
        <v>2662</v>
      </c>
      <c r="C13538" s="38" t="s">
        <v>2663</v>
      </c>
      <c r="D13538" s="38" t="s">
        <v>2664</v>
      </c>
      <c r="E13538" s="45" t="s">
        <v>1286</v>
      </c>
      <c r="F13538" s="45" t="s">
        <v>736</v>
      </c>
      <c r="G13538" s="41" t="s">
        <v>946</v>
      </c>
      <c r="H13538" s="41">
        <v>80</v>
      </c>
    </row>
    <row r="13539" spans="1:8" ht="15" hidden="1" customHeight="1" x14ac:dyDescent="0.25">
      <c r="A13539" s="35">
        <v>183</v>
      </c>
      <c r="B13539" s="38" t="s">
        <v>2662</v>
      </c>
      <c r="C13539" s="38" t="s">
        <v>2663</v>
      </c>
      <c r="D13539" s="38" t="s">
        <v>2664</v>
      </c>
      <c r="E13539" s="45" t="s">
        <v>1286</v>
      </c>
      <c r="F13539" s="45" t="s">
        <v>736</v>
      </c>
      <c r="G13539" s="41" t="s">
        <v>947</v>
      </c>
      <c r="H13539" s="41">
        <v>710</v>
      </c>
    </row>
    <row r="13540" spans="1:8" ht="15" hidden="1" customHeight="1" x14ac:dyDescent="0.25">
      <c r="A13540" s="35">
        <v>183</v>
      </c>
      <c r="B13540" s="38" t="s">
        <v>2662</v>
      </c>
      <c r="C13540" s="38" t="s">
        <v>2663</v>
      </c>
      <c r="D13540" s="38" t="s">
        <v>2664</v>
      </c>
      <c r="E13540" s="45" t="s">
        <v>1286</v>
      </c>
      <c r="F13540" s="45" t="s">
        <v>736</v>
      </c>
      <c r="G13540" s="41" t="s">
        <v>373</v>
      </c>
      <c r="H13540" s="41">
        <v>15.5</v>
      </c>
    </row>
    <row r="13541" spans="1:8" ht="15" hidden="1" customHeight="1" x14ac:dyDescent="0.25">
      <c r="A13541" s="35">
        <v>183</v>
      </c>
      <c r="B13541" s="38" t="s">
        <v>2662</v>
      </c>
      <c r="C13541" s="38" t="s">
        <v>2663</v>
      </c>
      <c r="D13541" s="38" t="s">
        <v>2664</v>
      </c>
      <c r="E13541" s="45" t="s">
        <v>1286</v>
      </c>
      <c r="F13541" s="45" t="s">
        <v>736</v>
      </c>
      <c r="G13541" s="41" t="s">
        <v>374</v>
      </c>
      <c r="H13541" s="41">
        <v>37</v>
      </c>
    </row>
    <row r="13542" spans="1:8" ht="15" hidden="1" customHeight="1" x14ac:dyDescent="0.25">
      <c r="A13542" s="35">
        <v>183</v>
      </c>
      <c r="B13542" s="38" t="s">
        <v>2662</v>
      </c>
      <c r="C13542" s="38" t="s">
        <v>2663</v>
      </c>
      <c r="D13542" s="38" t="s">
        <v>2664</v>
      </c>
      <c r="E13542" s="45" t="s">
        <v>1286</v>
      </c>
      <c r="F13542" s="45" t="s">
        <v>736</v>
      </c>
      <c r="G13542" s="41" t="s">
        <v>948</v>
      </c>
      <c r="H13542" s="41">
        <v>2.2000000000000002</v>
      </c>
    </row>
    <row r="13543" spans="1:8" ht="15" hidden="1" customHeight="1" x14ac:dyDescent="0.25">
      <c r="A13543" s="35">
        <v>183</v>
      </c>
      <c r="B13543" s="38" t="s">
        <v>2662</v>
      </c>
      <c r="C13543" s="38" t="s">
        <v>2663</v>
      </c>
      <c r="D13543" s="38" t="s">
        <v>2664</v>
      </c>
      <c r="E13543" s="45" t="s">
        <v>1286</v>
      </c>
      <c r="F13543" s="45" t="s">
        <v>736</v>
      </c>
      <c r="G13543" s="41" t="s">
        <v>375</v>
      </c>
      <c r="H13543" s="41">
        <v>18</v>
      </c>
    </row>
    <row r="13544" spans="1:8" ht="15" hidden="1" customHeight="1" x14ac:dyDescent="0.25">
      <c r="A13544" s="35">
        <v>183</v>
      </c>
      <c r="B13544" s="38" t="s">
        <v>2662</v>
      </c>
      <c r="C13544" s="38" t="s">
        <v>2663</v>
      </c>
      <c r="D13544" s="38" t="s">
        <v>2664</v>
      </c>
      <c r="E13544" s="45" t="s">
        <v>1286</v>
      </c>
      <c r="F13544" s="45" t="s">
        <v>736</v>
      </c>
      <c r="G13544" s="41" t="s">
        <v>376</v>
      </c>
      <c r="H13544" s="41">
        <v>40</v>
      </c>
    </row>
    <row r="13545" spans="1:8" ht="15" hidden="1" customHeight="1" x14ac:dyDescent="0.25">
      <c r="A13545" s="35">
        <v>183</v>
      </c>
      <c r="B13545" s="38" t="s">
        <v>2662</v>
      </c>
      <c r="C13545" s="38" t="s">
        <v>2663</v>
      </c>
      <c r="D13545" s="38" t="s">
        <v>2664</v>
      </c>
      <c r="E13545" s="45" t="s">
        <v>1286</v>
      </c>
      <c r="F13545" s="45" t="s">
        <v>736</v>
      </c>
      <c r="G13545" s="41" t="s">
        <v>949</v>
      </c>
      <c r="H13545" s="41">
        <v>3.7</v>
      </c>
    </row>
    <row r="13546" spans="1:8" ht="15" hidden="1" customHeight="1" x14ac:dyDescent="0.25">
      <c r="A13546" s="35">
        <v>183</v>
      </c>
      <c r="B13546" s="38" t="s">
        <v>2662</v>
      </c>
      <c r="C13546" s="38" t="s">
        <v>2663</v>
      </c>
      <c r="D13546" s="38" t="s">
        <v>2664</v>
      </c>
      <c r="E13546" s="45" t="s">
        <v>1286</v>
      </c>
      <c r="F13546" s="45" t="s">
        <v>736</v>
      </c>
      <c r="G13546" s="41" t="s">
        <v>377</v>
      </c>
      <c r="H13546" s="42" t="s">
        <v>378</v>
      </c>
    </row>
    <row r="13547" spans="1:8" ht="15" hidden="1" customHeight="1" x14ac:dyDescent="0.25">
      <c r="A13547" s="35">
        <v>183</v>
      </c>
      <c r="B13547" s="38" t="s">
        <v>2662</v>
      </c>
      <c r="C13547" s="38" t="s">
        <v>2663</v>
      </c>
      <c r="D13547" s="38" t="s">
        <v>2664</v>
      </c>
      <c r="E13547" s="45" t="s">
        <v>1286</v>
      </c>
      <c r="F13547" s="45" t="s">
        <v>736</v>
      </c>
      <c r="G13547" s="41" t="s">
        <v>379</v>
      </c>
      <c r="H13547" s="41" t="s">
        <v>463</v>
      </c>
    </row>
    <row r="13548" spans="1:8" ht="15" hidden="1" customHeight="1" x14ac:dyDescent="0.25">
      <c r="A13548" s="35">
        <v>183</v>
      </c>
      <c r="B13548" s="38" t="s">
        <v>2662</v>
      </c>
      <c r="C13548" s="38" t="s">
        <v>2663</v>
      </c>
      <c r="D13548" s="38" t="s">
        <v>2664</v>
      </c>
      <c r="E13548" s="45" t="s">
        <v>1286</v>
      </c>
      <c r="F13548" s="45" t="s">
        <v>736</v>
      </c>
      <c r="G13548" s="41" t="s">
        <v>381</v>
      </c>
      <c r="H13548" s="41">
        <v>30</v>
      </c>
    </row>
    <row r="13549" spans="1:8" ht="15" hidden="1" customHeight="1" x14ac:dyDescent="0.25">
      <c r="A13549" s="35">
        <v>183</v>
      </c>
      <c r="B13549" s="38" t="s">
        <v>2662</v>
      </c>
      <c r="C13549" s="38" t="s">
        <v>2663</v>
      </c>
      <c r="D13549" s="38" t="s">
        <v>2664</v>
      </c>
      <c r="E13549" s="45" t="s">
        <v>1286</v>
      </c>
      <c r="F13549" s="45" t="s">
        <v>736</v>
      </c>
      <c r="G13549" s="41" t="s">
        <v>382</v>
      </c>
      <c r="H13549" s="41">
        <v>20</v>
      </c>
    </row>
    <row r="13550" spans="1:8" ht="15" hidden="1" customHeight="1" x14ac:dyDescent="0.25">
      <c r="A13550" s="35">
        <v>183</v>
      </c>
      <c r="B13550" s="38" t="s">
        <v>2662</v>
      </c>
      <c r="C13550" s="38" t="s">
        <v>2663</v>
      </c>
      <c r="D13550" s="38" t="s">
        <v>2664</v>
      </c>
      <c r="E13550" s="45" t="s">
        <v>1286</v>
      </c>
      <c r="F13550" s="45" t="s">
        <v>736</v>
      </c>
      <c r="G13550" s="41" t="s">
        <v>798</v>
      </c>
      <c r="H13550" s="42">
        <v>20</v>
      </c>
    </row>
    <row r="13551" spans="1:8" ht="15" hidden="1" customHeight="1" x14ac:dyDescent="0.25">
      <c r="A13551" s="35">
        <v>183</v>
      </c>
      <c r="B13551" s="38" t="s">
        <v>2662</v>
      </c>
      <c r="C13551" s="38" t="s">
        <v>2663</v>
      </c>
      <c r="D13551" s="38" t="s">
        <v>2664</v>
      </c>
      <c r="E13551" s="45" t="s">
        <v>1286</v>
      </c>
      <c r="F13551" s="45" t="s">
        <v>736</v>
      </c>
      <c r="G13551" s="41" t="s">
        <v>383</v>
      </c>
      <c r="H13551" s="41">
        <v>4</v>
      </c>
    </row>
    <row r="13552" spans="1:8" ht="15" hidden="1" customHeight="1" x14ac:dyDescent="0.25">
      <c r="A13552" s="35">
        <v>183</v>
      </c>
      <c r="B13552" s="38" t="s">
        <v>2662</v>
      </c>
      <c r="C13552" s="38" t="s">
        <v>2663</v>
      </c>
      <c r="D13552" s="38" t="s">
        <v>2664</v>
      </c>
      <c r="E13552" s="45" t="s">
        <v>1286</v>
      </c>
      <c r="F13552" s="45" t="s">
        <v>736</v>
      </c>
      <c r="G13552" s="41" t="s">
        <v>384</v>
      </c>
      <c r="H13552" s="41">
        <v>5</v>
      </c>
    </row>
    <row r="13553" spans="1:8" ht="15" hidden="1" customHeight="1" x14ac:dyDescent="0.25">
      <c r="A13553" s="35">
        <v>183</v>
      </c>
      <c r="B13553" s="38" t="s">
        <v>2662</v>
      </c>
      <c r="C13553" s="38" t="s">
        <v>2663</v>
      </c>
      <c r="D13553" s="38" t="s">
        <v>2664</v>
      </c>
      <c r="E13553" s="45" t="s">
        <v>1286</v>
      </c>
      <c r="F13553" s="45" t="s">
        <v>736</v>
      </c>
      <c r="G13553" s="41" t="s">
        <v>385</v>
      </c>
      <c r="H13553" s="41" t="s">
        <v>2651</v>
      </c>
    </row>
    <row r="13554" spans="1:8" ht="15" hidden="1" customHeight="1" x14ac:dyDescent="0.25">
      <c r="A13554" s="35">
        <v>183</v>
      </c>
      <c r="B13554" s="38" t="s">
        <v>2662</v>
      </c>
      <c r="C13554" s="38" t="s">
        <v>2663</v>
      </c>
      <c r="D13554" s="38" t="s">
        <v>2664</v>
      </c>
      <c r="E13554" s="45" t="s">
        <v>1286</v>
      </c>
      <c r="F13554" s="45" t="s">
        <v>736</v>
      </c>
      <c r="G13554" s="41" t="s">
        <v>799</v>
      </c>
      <c r="H13554" s="41" t="s">
        <v>2652</v>
      </c>
    </row>
    <row r="13555" spans="1:8" ht="15" hidden="1" customHeight="1" x14ac:dyDescent="0.25">
      <c r="A13555" s="35">
        <v>183</v>
      </c>
      <c r="B13555" s="38" t="s">
        <v>2662</v>
      </c>
      <c r="C13555" s="38" t="s">
        <v>2663</v>
      </c>
      <c r="D13555" s="38" t="s">
        <v>2664</v>
      </c>
      <c r="E13555" s="45" t="s">
        <v>1286</v>
      </c>
      <c r="F13555" s="45" t="s">
        <v>736</v>
      </c>
      <c r="G13555" s="41" t="s">
        <v>801</v>
      </c>
      <c r="H13555" s="41">
        <v>-20</v>
      </c>
    </row>
    <row r="13556" spans="1:8" ht="15" hidden="1" customHeight="1" x14ac:dyDescent="0.25">
      <c r="A13556" s="35">
        <v>183</v>
      </c>
      <c r="B13556" s="38" t="s">
        <v>2662</v>
      </c>
      <c r="C13556" s="38" t="s">
        <v>2663</v>
      </c>
      <c r="D13556" s="38" t="s">
        <v>2664</v>
      </c>
      <c r="E13556" s="45" t="s">
        <v>1286</v>
      </c>
      <c r="F13556" s="45" t="s">
        <v>736</v>
      </c>
      <c r="G13556" s="41" t="s">
        <v>802</v>
      </c>
      <c r="H13556" s="41">
        <v>52</v>
      </c>
    </row>
    <row r="13557" spans="1:8" ht="15" hidden="1" customHeight="1" x14ac:dyDescent="0.25">
      <c r="A13557" s="35">
        <v>183</v>
      </c>
      <c r="B13557" s="38" t="s">
        <v>2662</v>
      </c>
      <c r="C13557" s="38" t="s">
        <v>2663</v>
      </c>
      <c r="D13557" s="38" t="s">
        <v>2664</v>
      </c>
      <c r="E13557" s="45" t="s">
        <v>1286</v>
      </c>
      <c r="F13557" s="45" t="s">
        <v>736</v>
      </c>
      <c r="G13557" s="42" t="s">
        <v>803</v>
      </c>
      <c r="H13557" s="41" t="s">
        <v>389</v>
      </c>
    </row>
    <row r="13558" spans="1:8" ht="15" hidden="1" customHeight="1" x14ac:dyDescent="0.25">
      <c r="A13558" s="35">
        <v>183</v>
      </c>
      <c r="B13558" s="38" t="s">
        <v>2662</v>
      </c>
      <c r="C13558" s="38" t="s">
        <v>2663</v>
      </c>
      <c r="D13558" s="38" t="s">
        <v>2664</v>
      </c>
      <c r="E13558" s="45" t="s">
        <v>1286</v>
      </c>
      <c r="F13558" s="45" t="s">
        <v>736</v>
      </c>
      <c r="G13558" s="42" t="s">
        <v>805</v>
      </c>
      <c r="H13558" s="41">
        <v>-20</v>
      </c>
    </row>
    <row r="13559" spans="1:8" ht="15" hidden="1" customHeight="1" x14ac:dyDescent="0.25">
      <c r="A13559" s="35">
        <v>183</v>
      </c>
      <c r="B13559" s="38" t="s">
        <v>2662</v>
      </c>
      <c r="C13559" s="38" t="s">
        <v>2663</v>
      </c>
      <c r="D13559" s="38" t="s">
        <v>2664</v>
      </c>
      <c r="E13559" s="45" t="s">
        <v>1286</v>
      </c>
      <c r="F13559" s="45" t="s">
        <v>736</v>
      </c>
      <c r="G13559" s="41" t="s">
        <v>806</v>
      </c>
      <c r="H13559" s="41">
        <v>24</v>
      </c>
    </row>
    <row r="13560" spans="1:8" ht="15" hidden="1" customHeight="1" x14ac:dyDescent="0.25">
      <c r="A13560" s="35">
        <v>183</v>
      </c>
      <c r="B13560" s="38" t="s">
        <v>2662</v>
      </c>
      <c r="C13560" s="38" t="s">
        <v>2663</v>
      </c>
      <c r="D13560" s="38" t="s">
        <v>2664</v>
      </c>
      <c r="E13560" s="45" t="s">
        <v>1286</v>
      </c>
      <c r="F13560" s="45" t="s">
        <v>736</v>
      </c>
      <c r="G13560" s="41" t="s">
        <v>2653</v>
      </c>
      <c r="H13560" s="41" t="s">
        <v>2654</v>
      </c>
    </row>
    <row r="13561" spans="1:8" ht="15" hidden="1" customHeight="1" x14ac:dyDescent="0.25">
      <c r="A13561" s="35">
        <v>183</v>
      </c>
      <c r="B13561" s="38" t="s">
        <v>2662</v>
      </c>
      <c r="C13561" s="38" t="s">
        <v>2663</v>
      </c>
      <c r="D13561" s="38" t="s">
        <v>2664</v>
      </c>
      <c r="E13561" s="45" t="s">
        <v>1286</v>
      </c>
      <c r="F13561" s="45" t="s">
        <v>736</v>
      </c>
      <c r="G13561" s="41" t="s">
        <v>2655</v>
      </c>
      <c r="H13561" s="41">
        <v>17</v>
      </c>
    </row>
    <row r="13562" spans="1:8" ht="15" hidden="1" customHeight="1" x14ac:dyDescent="0.25">
      <c r="A13562" s="35">
        <v>183</v>
      </c>
      <c r="B13562" s="38" t="s">
        <v>2662</v>
      </c>
      <c r="C13562" s="38" t="s">
        <v>2663</v>
      </c>
      <c r="D13562" s="38" t="s">
        <v>2664</v>
      </c>
      <c r="E13562" s="45" t="s">
        <v>1286</v>
      </c>
      <c r="F13562" s="45" t="s">
        <v>736</v>
      </c>
      <c r="G13562" s="41" t="s">
        <v>2656</v>
      </c>
      <c r="H13562" s="41">
        <v>30</v>
      </c>
    </row>
    <row r="13563" spans="1:8" ht="15" hidden="1" customHeight="1" x14ac:dyDescent="0.25">
      <c r="A13563" s="35">
        <v>183</v>
      </c>
      <c r="B13563" s="38" t="s">
        <v>2662</v>
      </c>
      <c r="C13563" s="38" t="s">
        <v>2663</v>
      </c>
      <c r="D13563" s="38" t="s">
        <v>2664</v>
      </c>
      <c r="E13563" s="45" t="s">
        <v>1286</v>
      </c>
      <c r="F13563" s="45" t="s">
        <v>736</v>
      </c>
      <c r="G13563" s="41" t="s">
        <v>2657</v>
      </c>
      <c r="H13563" s="41" t="s">
        <v>1757</v>
      </c>
    </row>
    <row r="13564" spans="1:8" ht="15" hidden="1" customHeight="1" x14ac:dyDescent="0.25">
      <c r="A13564" s="35">
        <v>183</v>
      </c>
      <c r="B13564" s="38" t="s">
        <v>2662</v>
      </c>
      <c r="C13564" s="38" t="s">
        <v>2663</v>
      </c>
      <c r="D13564" s="38" t="s">
        <v>2664</v>
      </c>
      <c r="E13564" s="45" t="s">
        <v>1286</v>
      </c>
      <c r="F13564" s="45" t="s">
        <v>736</v>
      </c>
      <c r="G13564" s="41" t="s">
        <v>2658</v>
      </c>
      <c r="H13564" s="41">
        <v>0</v>
      </c>
    </row>
    <row r="13565" spans="1:8" ht="15" hidden="1" customHeight="1" x14ac:dyDescent="0.25">
      <c r="A13565" s="35">
        <v>183</v>
      </c>
      <c r="B13565" s="38" t="s">
        <v>2662</v>
      </c>
      <c r="C13565" s="38" t="s">
        <v>2663</v>
      </c>
      <c r="D13565" s="38" t="s">
        <v>2664</v>
      </c>
      <c r="E13565" s="45" t="s">
        <v>1286</v>
      </c>
      <c r="F13565" s="45" t="s">
        <v>736</v>
      </c>
      <c r="G13565" s="41" t="s">
        <v>2659</v>
      </c>
      <c r="H13565" s="41">
        <v>30</v>
      </c>
    </row>
    <row r="13566" spans="1:8" ht="15" hidden="1" customHeight="1" x14ac:dyDescent="0.25">
      <c r="A13566" s="35">
        <v>183</v>
      </c>
      <c r="B13566" s="38" t="s">
        <v>2662</v>
      </c>
      <c r="C13566" s="38" t="s">
        <v>2663</v>
      </c>
      <c r="D13566" s="38" t="s">
        <v>2664</v>
      </c>
      <c r="E13566" s="45" t="s">
        <v>1286</v>
      </c>
      <c r="F13566" s="45" t="s">
        <v>736</v>
      </c>
      <c r="G13566" s="41" t="s">
        <v>390</v>
      </c>
      <c r="H13566" s="41" t="s">
        <v>391</v>
      </c>
    </row>
    <row r="13567" spans="1:8" ht="15" hidden="1" customHeight="1" x14ac:dyDescent="0.25">
      <c r="A13567" s="35">
        <v>183</v>
      </c>
      <c r="B13567" s="38" t="s">
        <v>2662</v>
      </c>
      <c r="C13567" s="38" t="s">
        <v>2663</v>
      </c>
      <c r="D13567" s="38" t="s">
        <v>2664</v>
      </c>
      <c r="E13567" s="45" t="s">
        <v>1286</v>
      </c>
      <c r="F13567" s="45" t="s">
        <v>736</v>
      </c>
      <c r="G13567" s="41" t="s">
        <v>392</v>
      </c>
      <c r="H13567" s="41" t="s">
        <v>1758</v>
      </c>
    </row>
    <row r="13568" spans="1:8" ht="15" hidden="1" customHeight="1" x14ac:dyDescent="0.25">
      <c r="A13568" s="35">
        <v>183</v>
      </c>
      <c r="B13568" s="38" t="s">
        <v>2662</v>
      </c>
      <c r="C13568" s="38" t="s">
        <v>2663</v>
      </c>
      <c r="D13568" s="38" t="s">
        <v>2664</v>
      </c>
      <c r="E13568" s="45" t="s">
        <v>1286</v>
      </c>
      <c r="F13568" s="45" t="s">
        <v>736</v>
      </c>
      <c r="G13568" s="41" t="s">
        <v>394</v>
      </c>
      <c r="H13568" s="41" t="s">
        <v>1330</v>
      </c>
    </row>
    <row r="13569" spans="1:8" ht="15" hidden="1" customHeight="1" x14ac:dyDescent="0.25">
      <c r="A13569" s="35">
        <v>183</v>
      </c>
      <c r="B13569" s="38" t="s">
        <v>2662</v>
      </c>
      <c r="C13569" s="38" t="s">
        <v>2663</v>
      </c>
      <c r="D13569" s="38" t="s">
        <v>2664</v>
      </c>
      <c r="E13569" s="45" t="s">
        <v>1286</v>
      </c>
      <c r="F13569" s="45" t="s">
        <v>736</v>
      </c>
      <c r="G13569" s="41" t="s">
        <v>396</v>
      </c>
      <c r="H13569" s="41">
        <v>16</v>
      </c>
    </row>
    <row r="13570" spans="1:8" ht="15" hidden="1" customHeight="1" x14ac:dyDescent="0.25">
      <c r="A13570" s="35">
        <v>183</v>
      </c>
      <c r="B13570" s="38" t="s">
        <v>2662</v>
      </c>
      <c r="C13570" s="38" t="s">
        <v>2663</v>
      </c>
      <c r="D13570" s="38" t="s">
        <v>2664</v>
      </c>
      <c r="E13570" s="45" t="s">
        <v>1286</v>
      </c>
      <c r="F13570" s="45" t="s">
        <v>736</v>
      </c>
      <c r="G13570" s="41" t="s">
        <v>397</v>
      </c>
      <c r="H13570" s="41">
        <v>2.4</v>
      </c>
    </row>
    <row r="13571" spans="1:8" ht="15" hidden="1" customHeight="1" x14ac:dyDescent="0.25">
      <c r="A13571" s="35">
        <v>183</v>
      </c>
      <c r="B13571" s="38" t="s">
        <v>2662</v>
      </c>
      <c r="C13571" s="38" t="s">
        <v>2663</v>
      </c>
      <c r="D13571" s="38" t="s">
        <v>2664</v>
      </c>
      <c r="E13571" s="45" t="s">
        <v>1286</v>
      </c>
      <c r="F13571" s="45" t="s">
        <v>736</v>
      </c>
      <c r="G13571" s="41" t="s">
        <v>398</v>
      </c>
      <c r="H13571" s="41">
        <v>12</v>
      </c>
    </row>
    <row r="13572" spans="1:8" ht="15" hidden="1" customHeight="1" x14ac:dyDescent="0.25">
      <c r="A13572" s="35">
        <v>183</v>
      </c>
      <c r="B13572" s="38" t="s">
        <v>2662</v>
      </c>
      <c r="C13572" s="38" t="s">
        <v>2663</v>
      </c>
      <c r="D13572" s="38" t="s">
        <v>2664</v>
      </c>
      <c r="E13572" s="45" t="s">
        <v>1286</v>
      </c>
      <c r="F13572" s="45" t="s">
        <v>736</v>
      </c>
      <c r="G13572" s="41" t="s">
        <v>399</v>
      </c>
      <c r="H13572" s="41" t="s">
        <v>2660</v>
      </c>
    </row>
    <row r="13573" spans="1:8" ht="15" hidden="1" customHeight="1" x14ac:dyDescent="0.25">
      <c r="A13573" s="35">
        <v>183</v>
      </c>
      <c r="B13573" s="38" t="s">
        <v>2662</v>
      </c>
      <c r="C13573" s="38" t="s">
        <v>2663</v>
      </c>
      <c r="D13573" s="38" t="s">
        <v>2664</v>
      </c>
      <c r="E13573" s="45" t="s">
        <v>1286</v>
      </c>
      <c r="F13573" s="45" t="s">
        <v>736</v>
      </c>
      <c r="G13573" s="41" t="s">
        <v>808</v>
      </c>
      <c r="H13573" s="41" t="s">
        <v>809</v>
      </c>
    </row>
    <row r="13574" spans="1:8" ht="15" hidden="1" customHeight="1" x14ac:dyDescent="0.25">
      <c r="A13574" s="35">
        <v>183</v>
      </c>
      <c r="B13574" s="38" t="s">
        <v>2662</v>
      </c>
      <c r="C13574" s="38" t="s">
        <v>2663</v>
      </c>
      <c r="D13574" s="38" t="s">
        <v>2664</v>
      </c>
      <c r="E13574" s="45" t="s">
        <v>1286</v>
      </c>
      <c r="F13574" s="45" t="s">
        <v>736</v>
      </c>
      <c r="G13574" s="41" t="s">
        <v>810</v>
      </c>
      <c r="H13574" s="41" t="s">
        <v>2661</v>
      </c>
    </row>
    <row r="13575" spans="1:8" ht="15" hidden="1" customHeight="1" x14ac:dyDescent="0.25">
      <c r="A13575" s="35">
        <v>183</v>
      </c>
      <c r="B13575" s="38" t="s">
        <v>2662</v>
      </c>
      <c r="C13575" s="38" t="s">
        <v>2663</v>
      </c>
      <c r="D13575" s="38" t="s">
        <v>2664</v>
      </c>
      <c r="E13575" s="45" t="s">
        <v>1286</v>
      </c>
      <c r="F13575" s="45" t="s">
        <v>736</v>
      </c>
      <c r="G13575" s="41" t="s">
        <v>401</v>
      </c>
      <c r="H13575" s="41" t="s">
        <v>812</v>
      </c>
    </row>
    <row r="13576" spans="1:8" ht="15" hidden="1" customHeight="1" x14ac:dyDescent="0.25">
      <c r="A13576" s="35">
        <v>183</v>
      </c>
      <c r="B13576" s="38" t="s">
        <v>2662</v>
      </c>
      <c r="C13576" s="38" t="s">
        <v>2663</v>
      </c>
      <c r="D13576" s="38" t="s">
        <v>2664</v>
      </c>
      <c r="E13576" s="45" t="s">
        <v>1286</v>
      </c>
      <c r="F13576" s="45" t="s">
        <v>736</v>
      </c>
      <c r="G13576" s="41" t="s">
        <v>813</v>
      </c>
      <c r="H13576" s="41" t="s">
        <v>814</v>
      </c>
    </row>
    <row r="13577" spans="1:8" ht="15" hidden="1" customHeight="1" x14ac:dyDescent="0.25">
      <c r="A13577" s="35">
        <v>183</v>
      </c>
      <c r="B13577" s="38" t="s">
        <v>2662</v>
      </c>
      <c r="C13577" s="38" t="s">
        <v>2663</v>
      </c>
      <c r="D13577" s="38" t="s">
        <v>2664</v>
      </c>
      <c r="E13577" s="45" t="s">
        <v>1286</v>
      </c>
      <c r="F13577" s="45" t="s">
        <v>736</v>
      </c>
      <c r="G13577" s="41" t="s">
        <v>815</v>
      </c>
      <c r="H13577" s="41" t="s">
        <v>814</v>
      </c>
    </row>
    <row r="13578" spans="1:8" ht="15" hidden="1" customHeight="1" x14ac:dyDescent="0.25">
      <c r="A13578" s="35">
        <v>183</v>
      </c>
      <c r="B13578" s="38" t="s">
        <v>2662</v>
      </c>
      <c r="C13578" s="38" t="s">
        <v>2663</v>
      </c>
      <c r="D13578" s="38" t="s">
        <v>2664</v>
      </c>
      <c r="E13578" s="45" t="s">
        <v>1286</v>
      </c>
      <c r="F13578" s="45" t="s">
        <v>736</v>
      </c>
      <c r="G13578" s="41" t="s">
        <v>405</v>
      </c>
      <c r="H13578" s="41" t="s">
        <v>406</v>
      </c>
    </row>
    <row r="13579" spans="1:8" ht="15" hidden="1" customHeight="1" x14ac:dyDescent="0.25">
      <c r="A13579" s="35">
        <v>183</v>
      </c>
      <c r="B13579" s="38" t="s">
        <v>2662</v>
      </c>
      <c r="C13579" s="38" t="s">
        <v>2663</v>
      </c>
      <c r="D13579" s="38" t="s">
        <v>2664</v>
      </c>
      <c r="E13579" s="45" t="s">
        <v>1286</v>
      </c>
      <c r="F13579" s="45" t="s">
        <v>736</v>
      </c>
      <c r="G13579" s="41" t="s">
        <v>407</v>
      </c>
      <c r="H13579" s="41">
        <v>36</v>
      </c>
    </row>
    <row r="13580" spans="1:8" ht="15" hidden="1" customHeight="1" x14ac:dyDescent="0.25">
      <c r="A13580" s="35">
        <v>183</v>
      </c>
      <c r="B13580" s="38" t="s">
        <v>2662</v>
      </c>
      <c r="C13580" s="38" t="s">
        <v>2663</v>
      </c>
      <c r="D13580" s="38" t="s">
        <v>2664</v>
      </c>
      <c r="E13580" s="45" t="s">
        <v>1286</v>
      </c>
      <c r="F13580" s="45" t="s">
        <v>736</v>
      </c>
      <c r="G13580" s="41" t="s">
        <v>408</v>
      </c>
      <c r="H13580" s="41" t="s">
        <v>411</v>
      </c>
    </row>
    <row r="13581" spans="1:8" ht="15" hidden="1" customHeight="1" x14ac:dyDescent="0.25">
      <c r="A13581" s="35">
        <v>183</v>
      </c>
      <c r="B13581" s="38" t="s">
        <v>2662</v>
      </c>
      <c r="C13581" s="38" t="s">
        <v>2663</v>
      </c>
      <c r="D13581" s="38" t="s">
        <v>2664</v>
      </c>
      <c r="E13581" s="45" t="s">
        <v>1286</v>
      </c>
      <c r="F13581" s="45" t="s">
        <v>736</v>
      </c>
      <c r="G13581" s="41" t="s">
        <v>410</v>
      </c>
      <c r="H13581" s="41" t="s">
        <v>411</v>
      </c>
    </row>
    <row r="13582" spans="1:8" ht="15" hidden="1" customHeight="1" x14ac:dyDescent="0.25">
      <c r="A13582" s="35">
        <v>183</v>
      </c>
      <c r="B13582" s="38" t="s">
        <v>2662</v>
      </c>
      <c r="C13582" s="38" t="s">
        <v>2663</v>
      </c>
      <c r="D13582" s="38" t="s">
        <v>2664</v>
      </c>
      <c r="E13582" s="45" t="s">
        <v>1286</v>
      </c>
      <c r="F13582" s="45" t="s">
        <v>736</v>
      </c>
      <c r="G13582" s="41" t="s">
        <v>412</v>
      </c>
      <c r="H13582" s="41" t="s">
        <v>1333</v>
      </c>
    </row>
    <row r="13583" spans="1:8" ht="15" hidden="1" customHeight="1" x14ac:dyDescent="0.25">
      <c r="A13583" s="35">
        <v>183</v>
      </c>
      <c r="B13583" s="38" t="s">
        <v>2662</v>
      </c>
      <c r="C13583" s="38" t="s">
        <v>2663</v>
      </c>
      <c r="D13583" s="38" t="s">
        <v>2664</v>
      </c>
      <c r="E13583" s="45" t="s">
        <v>1286</v>
      </c>
      <c r="F13583" s="45" t="s">
        <v>736</v>
      </c>
      <c r="G13583" s="41" t="s">
        <v>414</v>
      </c>
      <c r="H13583" s="41" t="s">
        <v>415</v>
      </c>
    </row>
    <row r="13584" spans="1:8" ht="15" hidden="1" customHeight="1" x14ac:dyDescent="0.25">
      <c r="A13584" s="35">
        <v>183</v>
      </c>
      <c r="B13584" s="38" t="s">
        <v>2662</v>
      </c>
      <c r="C13584" s="38" t="s">
        <v>2663</v>
      </c>
      <c r="D13584" s="38" t="s">
        <v>2664</v>
      </c>
      <c r="E13584" s="45" t="s">
        <v>1286</v>
      </c>
      <c r="F13584" s="45" t="s">
        <v>736</v>
      </c>
      <c r="G13584" s="41" t="s">
        <v>416</v>
      </c>
      <c r="H13584" s="41" t="s">
        <v>415</v>
      </c>
    </row>
    <row r="13585" spans="1:8" ht="15" hidden="1" customHeight="1" x14ac:dyDescent="0.25">
      <c r="A13585" s="35">
        <v>183</v>
      </c>
      <c r="B13585" s="38" t="s">
        <v>2662</v>
      </c>
      <c r="C13585" s="38" t="s">
        <v>2663</v>
      </c>
      <c r="D13585" s="38" t="s">
        <v>2664</v>
      </c>
      <c r="E13585" s="45" t="s">
        <v>1286</v>
      </c>
      <c r="F13585" s="45" t="s">
        <v>736</v>
      </c>
      <c r="G13585" s="41" t="s">
        <v>417</v>
      </c>
      <c r="H13585" s="41" t="s">
        <v>415</v>
      </c>
    </row>
    <row r="13586" spans="1:8" ht="15" hidden="1" customHeight="1" x14ac:dyDescent="0.25">
      <c r="A13586" s="35">
        <v>183</v>
      </c>
      <c r="B13586" s="38" t="s">
        <v>2662</v>
      </c>
      <c r="C13586" s="38" t="s">
        <v>2663</v>
      </c>
      <c r="D13586" s="38" t="s">
        <v>2664</v>
      </c>
      <c r="E13586" s="45" t="s">
        <v>1286</v>
      </c>
      <c r="F13586" s="45" t="s">
        <v>736</v>
      </c>
      <c r="G13586" s="41" t="s">
        <v>418</v>
      </c>
      <c r="H13586" s="41" t="s">
        <v>587</v>
      </c>
    </row>
    <row r="13587" spans="1:8" ht="15" hidden="1" customHeight="1" x14ac:dyDescent="0.25">
      <c r="A13587" s="35">
        <v>183</v>
      </c>
      <c r="B13587" s="38" t="s">
        <v>2662</v>
      </c>
      <c r="C13587" s="38" t="s">
        <v>2663</v>
      </c>
      <c r="D13587" s="38" t="s">
        <v>2664</v>
      </c>
      <c r="E13587" s="45" t="s">
        <v>1286</v>
      </c>
      <c r="F13587" s="45" t="s">
        <v>736</v>
      </c>
      <c r="G13587" s="41" t="s">
        <v>420</v>
      </c>
      <c r="H13587" s="41" t="s">
        <v>315</v>
      </c>
    </row>
    <row r="13588" spans="1:8" ht="15" hidden="1" customHeight="1" x14ac:dyDescent="0.25">
      <c r="A13588" s="35">
        <v>183</v>
      </c>
      <c r="B13588" s="38" t="s">
        <v>2662</v>
      </c>
      <c r="C13588" s="38" t="s">
        <v>2663</v>
      </c>
      <c r="D13588" s="38" t="s">
        <v>2664</v>
      </c>
      <c r="E13588" s="45" t="s">
        <v>1286</v>
      </c>
      <c r="F13588" s="45" t="s">
        <v>736</v>
      </c>
      <c r="G13588" s="41" t="s">
        <v>422</v>
      </c>
      <c r="H13588" s="41" t="s">
        <v>415</v>
      </c>
    </row>
    <row r="13589" spans="1:8" ht="15" hidden="1" customHeight="1" x14ac:dyDescent="0.25">
      <c r="A13589" s="35">
        <v>183</v>
      </c>
      <c r="B13589" s="38" t="s">
        <v>2662</v>
      </c>
      <c r="C13589" s="38" t="s">
        <v>2663</v>
      </c>
      <c r="D13589" s="38" t="s">
        <v>2664</v>
      </c>
      <c r="E13589" s="45" t="s">
        <v>1286</v>
      </c>
      <c r="F13589" s="45" t="s">
        <v>736</v>
      </c>
      <c r="G13589" s="41" t="s">
        <v>869</v>
      </c>
      <c r="H13589" s="41">
        <v>750</v>
      </c>
    </row>
    <row r="13590" spans="1:8" ht="15" hidden="1" customHeight="1" x14ac:dyDescent="0.25">
      <c r="A13590" s="35">
        <v>183</v>
      </c>
      <c r="B13590" s="38" t="s">
        <v>2662</v>
      </c>
      <c r="C13590" s="38" t="s">
        <v>2663</v>
      </c>
      <c r="D13590" s="38" t="s">
        <v>2664</v>
      </c>
      <c r="E13590" s="45" t="s">
        <v>1286</v>
      </c>
      <c r="F13590" s="45" t="s">
        <v>736</v>
      </c>
      <c r="G13590" s="41" t="s">
        <v>818</v>
      </c>
      <c r="H13590" s="41" t="s">
        <v>315</v>
      </c>
    </row>
    <row r="13591" spans="1:8" ht="15" hidden="1" customHeight="1" x14ac:dyDescent="0.25">
      <c r="A13591" s="35">
        <v>183</v>
      </c>
      <c r="B13591" s="38" t="s">
        <v>2662</v>
      </c>
      <c r="C13591" s="38" t="s">
        <v>2663</v>
      </c>
      <c r="D13591" s="38" t="s">
        <v>2664</v>
      </c>
      <c r="E13591" s="45" t="s">
        <v>1286</v>
      </c>
      <c r="F13591" s="45" t="s">
        <v>736</v>
      </c>
      <c r="G13591" s="41" t="s">
        <v>424</v>
      </c>
      <c r="H13591" s="41" t="s">
        <v>315</v>
      </c>
    </row>
    <row r="13592" spans="1:8" ht="15" hidden="1" customHeight="1" x14ac:dyDescent="0.25">
      <c r="A13592" s="35">
        <v>183</v>
      </c>
      <c r="B13592" s="38" t="s">
        <v>2662</v>
      </c>
      <c r="C13592" s="38" t="s">
        <v>2663</v>
      </c>
      <c r="D13592" s="38" t="s">
        <v>2664</v>
      </c>
      <c r="E13592" s="45" t="s">
        <v>1286</v>
      </c>
      <c r="F13592" s="45" t="s">
        <v>736</v>
      </c>
      <c r="G13592" s="41" t="s">
        <v>425</v>
      </c>
      <c r="H13592" s="41" t="s">
        <v>426</v>
      </c>
    </row>
    <row r="13593" spans="1:8" ht="15" hidden="1" customHeight="1" x14ac:dyDescent="0.25">
      <c r="A13593" s="35">
        <v>183</v>
      </c>
      <c r="B13593" s="38" t="s">
        <v>2662</v>
      </c>
      <c r="C13593" s="38" t="s">
        <v>2663</v>
      </c>
      <c r="D13593" s="38" t="s">
        <v>2664</v>
      </c>
      <c r="E13593" s="45" t="s">
        <v>1286</v>
      </c>
      <c r="F13593" s="45" t="s">
        <v>736</v>
      </c>
      <c r="G13593" s="41" t="s">
        <v>819</v>
      </c>
      <c r="H13593" s="41" t="s">
        <v>423</v>
      </c>
    </row>
    <row r="13594" spans="1:8" ht="15" hidden="1" customHeight="1" x14ac:dyDescent="0.25">
      <c r="A13594" s="35">
        <v>184</v>
      </c>
      <c r="B13594" s="38" t="s">
        <v>2678</v>
      </c>
      <c r="C13594" s="38" t="s">
        <v>2679</v>
      </c>
      <c r="D13594" s="38" t="s">
        <v>2680</v>
      </c>
      <c r="E13594" s="45" t="s">
        <v>1286</v>
      </c>
      <c r="F13594" s="45" t="s">
        <v>736</v>
      </c>
      <c r="G13594" s="41" t="s">
        <v>310</v>
      </c>
      <c r="H13594" s="41" t="s">
        <v>2682</v>
      </c>
    </row>
    <row r="13595" spans="1:8" ht="15" hidden="1" customHeight="1" x14ac:dyDescent="0.25">
      <c r="A13595" s="35">
        <v>184</v>
      </c>
      <c r="B13595" s="38" t="s">
        <v>2678</v>
      </c>
      <c r="C13595" s="38" t="s">
        <v>2679</v>
      </c>
      <c r="D13595" s="38" t="s">
        <v>2680</v>
      </c>
      <c r="E13595" s="45" t="s">
        <v>1286</v>
      </c>
      <c r="F13595" s="45" t="s">
        <v>736</v>
      </c>
      <c r="G13595" s="41" t="s">
        <v>312</v>
      </c>
      <c r="H13595" s="41" t="s">
        <v>2683</v>
      </c>
    </row>
    <row r="13596" spans="1:8" ht="15" hidden="1" customHeight="1" x14ac:dyDescent="0.25">
      <c r="A13596" s="35">
        <v>184</v>
      </c>
      <c r="B13596" s="38" t="s">
        <v>2678</v>
      </c>
      <c r="C13596" s="38" t="s">
        <v>2679</v>
      </c>
      <c r="D13596" s="38" t="s">
        <v>2680</v>
      </c>
      <c r="E13596" s="45" t="s">
        <v>1286</v>
      </c>
      <c r="F13596" s="45" t="s">
        <v>736</v>
      </c>
      <c r="G13596" s="41" t="s">
        <v>929</v>
      </c>
      <c r="H13596" s="41" t="s">
        <v>2684</v>
      </c>
    </row>
    <row r="13597" spans="1:8" ht="15" hidden="1" customHeight="1" x14ac:dyDescent="0.25">
      <c r="A13597" s="35">
        <v>184</v>
      </c>
      <c r="B13597" s="38" t="s">
        <v>2678</v>
      </c>
      <c r="C13597" s="38" t="s">
        <v>2679</v>
      </c>
      <c r="D13597" s="38" t="s">
        <v>2680</v>
      </c>
      <c r="E13597" s="45" t="s">
        <v>1286</v>
      </c>
      <c r="F13597" s="45" t="s">
        <v>736</v>
      </c>
      <c r="G13597" s="41" t="s">
        <v>314</v>
      </c>
      <c r="H13597" s="41" t="s">
        <v>315</v>
      </c>
    </row>
    <row r="13598" spans="1:8" ht="15" hidden="1" customHeight="1" x14ac:dyDescent="0.25">
      <c r="A13598" s="35">
        <v>184</v>
      </c>
      <c r="B13598" s="38" t="s">
        <v>2678</v>
      </c>
      <c r="C13598" s="38" t="s">
        <v>2679</v>
      </c>
      <c r="D13598" s="38" t="s">
        <v>2680</v>
      </c>
      <c r="E13598" s="45" t="s">
        <v>1286</v>
      </c>
      <c r="F13598" s="45" t="s">
        <v>736</v>
      </c>
      <c r="G13598" s="41" t="s">
        <v>316</v>
      </c>
      <c r="H13598" s="41" t="s">
        <v>2637</v>
      </c>
    </row>
    <row r="13599" spans="1:8" ht="15" hidden="1" customHeight="1" x14ac:dyDescent="0.25">
      <c r="A13599" s="35">
        <v>184</v>
      </c>
      <c r="B13599" s="38" t="s">
        <v>2678</v>
      </c>
      <c r="C13599" s="38" t="s">
        <v>2679</v>
      </c>
      <c r="D13599" s="38" t="s">
        <v>2680</v>
      </c>
      <c r="E13599" s="45" t="s">
        <v>1286</v>
      </c>
      <c r="F13599" s="45" t="s">
        <v>736</v>
      </c>
      <c r="G13599" s="41" t="s">
        <v>318</v>
      </c>
      <c r="H13599" s="41" t="s">
        <v>932</v>
      </c>
    </row>
    <row r="13600" spans="1:8" ht="15" hidden="1" customHeight="1" x14ac:dyDescent="0.25">
      <c r="A13600" s="35">
        <v>184</v>
      </c>
      <c r="B13600" s="38" t="s">
        <v>2678</v>
      </c>
      <c r="C13600" s="38" t="s">
        <v>2679</v>
      </c>
      <c r="D13600" s="38" t="s">
        <v>2680</v>
      </c>
      <c r="E13600" s="45" t="s">
        <v>1286</v>
      </c>
      <c r="F13600" s="45" t="s">
        <v>736</v>
      </c>
      <c r="G13600" s="41" t="s">
        <v>741</v>
      </c>
      <c r="H13600" s="41">
        <v>70</v>
      </c>
    </row>
    <row r="13601" spans="1:8" ht="15" hidden="1" customHeight="1" x14ac:dyDescent="0.25">
      <c r="A13601" s="35">
        <v>184</v>
      </c>
      <c r="B13601" s="38" t="s">
        <v>2678</v>
      </c>
      <c r="C13601" s="38" t="s">
        <v>2679</v>
      </c>
      <c r="D13601" s="38" t="s">
        <v>2680</v>
      </c>
      <c r="E13601" s="45" t="s">
        <v>1286</v>
      </c>
      <c r="F13601" s="45" t="s">
        <v>736</v>
      </c>
      <c r="G13601" s="41" t="s">
        <v>321</v>
      </c>
      <c r="H13601" s="41">
        <v>24</v>
      </c>
    </row>
    <row r="13602" spans="1:8" ht="15" hidden="1" customHeight="1" x14ac:dyDescent="0.25">
      <c r="A13602" s="35">
        <v>184</v>
      </c>
      <c r="B13602" s="38" t="s">
        <v>2678</v>
      </c>
      <c r="C13602" s="38" t="s">
        <v>2679</v>
      </c>
      <c r="D13602" s="38" t="s">
        <v>2680</v>
      </c>
      <c r="E13602" s="45" t="s">
        <v>1286</v>
      </c>
      <c r="F13602" s="45" t="s">
        <v>736</v>
      </c>
      <c r="G13602" s="41" t="s">
        <v>322</v>
      </c>
      <c r="H13602" s="41" t="s">
        <v>2685</v>
      </c>
    </row>
    <row r="13603" spans="1:8" ht="15" hidden="1" customHeight="1" x14ac:dyDescent="0.25">
      <c r="A13603" s="35">
        <v>184</v>
      </c>
      <c r="B13603" s="38" t="s">
        <v>2678</v>
      </c>
      <c r="C13603" s="38" t="s">
        <v>2679</v>
      </c>
      <c r="D13603" s="38" t="s">
        <v>2680</v>
      </c>
      <c r="E13603" s="45" t="s">
        <v>1286</v>
      </c>
      <c r="F13603" s="45" t="s">
        <v>736</v>
      </c>
      <c r="G13603" s="41" t="s">
        <v>743</v>
      </c>
      <c r="H13603" s="41">
        <v>7</v>
      </c>
    </row>
    <row r="13604" spans="1:8" ht="15" hidden="1" customHeight="1" x14ac:dyDescent="0.25">
      <c r="A13604" s="35">
        <v>184</v>
      </c>
      <c r="B13604" s="38" t="s">
        <v>2678</v>
      </c>
      <c r="C13604" s="38" t="s">
        <v>2679</v>
      </c>
      <c r="D13604" s="38" t="s">
        <v>2680</v>
      </c>
      <c r="E13604" s="45" t="s">
        <v>1286</v>
      </c>
      <c r="F13604" s="45" t="s">
        <v>736</v>
      </c>
      <c r="G13604" s="41" t="s">
        <v>744</v>
      </c>
      <c r="H13604" s="41">
        <v>2.16</v>
      </c>
    </row>
    <row r="13605" spans="1:8" ht="15" hidden="1" customHeight="1" x14ac:dyDescent="0.25">
      <c r="A13605" s="35">
        <v>184</v>
      </c>
      <c r="B13605" s="38" t="s">
        <v>2678</v>
      </c>
      <c r="C13605" s="38" t="s">
        <v>2679</v>
      </c>
      <c r="D13605" s="38" t="s">
        <v>2680</v>
      </c>
      <c r="E13605" s="45" t="s">
        <v>1286</v>
      </c>
      <c r="F13605" s="45" t="s">
        <v>736</v>
      </c>
      <c r="G13605" s="41" t="s">
        <v>745</v>
      </c>
      <c r="H13605" s="41">
        <v>8.1999999999999993</v>
      </c>
    </row>
    <row r="13606" spans="1:8" ht="15" hidden="1" customHeight="1" x14ac:dyDescent="0.25">
      <c r="A13606" s="35">
        <v>184</v>
      </c>
      <c r="B13606" s="38" t="s">
        <v>2678</v>
      </c>
      <c r="C13606" s="38" t="s">
        <v>2679</v>
      </c>
      <c r="D13606" s="38" t="s">
        <v>2680</v>
      </c>
      <c r="E13606" s="45" t="s">
        <v>1286</v>
      </c>
      <c r="F13606" s="45" t="s">
        <v>736</v>
      </c>
      <c r="G13606" s="41" t="s">
        <v>746</v>
      </c>
      <c r="H13606" s="41" t="s">
        <v>2686</v>
      </c>
    </row>
    <row r="13607" spans="1:8" ht="15" hidden="1" customHeight="1" x14ac:dyDescent="0.25">
      <c r="A13607" s="35">
        <v>184</v>
      </c>
      <c r="B13607" s="38" t="s">
        <v>2678</v>
      </c>
      <c r="C13607" s="38" t="s">
        <v>2679</v>
      </c>
      <c r="D13607" s="38" t="s">
        <v>2680</v>
      </c>
      <c r="E13607" s="45" t="s">
        <v>1286</v>
      </c>
      <c r="F13607" s="45" t="s">
        <v>736</v>
      </c>
      <c r="G13607" s="41" t="s">
        <v>748</v>
      </c>
      <c r="H13607" s="41">
        <v>9.57</v>
      </c>
    </row>
    <row r="13608" spans="1:8" ht="15" hidden="1" customHeight="1" x14ac:dyDescent="0.25">
      <c r="A13608" s="35">
        <v>184</v>
      </c>
      <c r="B13608" s="38" t="s">
        <v>2678</v>
      </c>
      <c r="C13608" s="38" t="s">
        <v>2679</v>
      </c>
      <c r="D13608" s="38" t="s">
        <v>2680</v>
      </c>
      <c r="E13608" s="45" t="s">
        <v>1286</v>
      </c>
      <c r="F13608" s="45" t="s">
        <v>736</v>
      </c>
      <c r="G13608" s="41" t="s">
        <v>749</v>
      </c>
      <c r="H13608" s="41">
        <v>3.21</v>
      </c>
    </row>
    <row r="13609" spans="1:8" ht="15" hidden="1" customHeight="1" x14ac:dyDescent="0.25">
      <c r="A13609" s="35">
        <v>184</v>
      </c>
      <c r="B13609" s="38" t="s">
        <v>2678</v>
      </c>
      <c r="C13609" s="38" t="s">
        <v>2679</v>
      </c>
      <c r="D13609" s="38" t="s">
        <v>2680</v>
      </c>
      <c r="E13609" s="45" t="s">
        <v>1286</v>
      </c>
      <c r="F13609" s="45" t="s">
        <v>736</v>
      </c>
      <c r="G13609" s="41" t="s">
        <v>750</v>
      </c>
      <c r="H13609" s="41">
        <v>15.63</v>
      </c>
    </row>
    <row r="13610" spans="1:8" ht="15" hidden="1" customHeight="1" x14ac:dyDescent="0.25">
      <c r="A13610" s="35">
        <v>184</v>
      </c>
      <c r="B13610" s="38" t="s">
        <v>2678</v>
      </c>
      <c r="C13610" s="38" t="s">
        <v>2679</v>
      </c>
      <c r="D13610" s="38" t="s">
        <v>2680</v>
      </c>
      <c r="E13610" s="45" t="s">
        <v>1286</v>
      </c>
      <c r="F13610" s="45" t="s">
        <v>736</v>
      </c>
      <c r="G13610" s="41" t="s">
        <v>326</v>
      </c>
      <c r="H13610" s="41" t="s">
        <v>2687</v>
      </c>
    </row>
    <row r="13611" spans="1:8" ht="15" hidden="1" customHeight="1" x14ac:dyDescent="0.25">
      <c r="A13611" s="35">
        <v>184</v>
      </c>
      <c r="B13611" s="38" t="s">
        <v>2678</v>
      </c>
      <c r="C13611" s="38" t="s">
        <v>2679</v>
      </c>
      <c r="D13611" s="38" t="s">
        <v>2680</v>
      </c>
      <c r="E13611" s="45" t="s">
        <v>1286</v>
      </c>
      <c r="F13611" s="45" t="s">
        <v>736</v>
      </c>
      <c r="G13611" s="41" t="s">
        <v>752</v>
      </c>
      <c r="H13611" s="41">
        <v>2.1800000000000002</v>
      </c>
    </row>
    <row r="13612" spans="1:8" ht="15" hidden="1" customHeight="1" x14ac:dyDescent="0.25">
      <c r="A13612" s="35">
        <v>184</v>
      </c>
      <c r="B13612" s="38" t="s">
        <v>2678</v>
      </c>
      <c r="C13612" s="38" t="s">
        <v>2679</v>
      </c>
      <c r="D13612" s="38" t="s">
        <v>2680</v>
      </c>
      <c r="E13612" s="45" t="s">
        <v>1286</v>
      </c>
      <c r="F13612" s="45" t="s">
        <v>736</v>
      </c>
      <c r="G13612" s="41" t="s">
        <v>753</v>
      </c>
      <c r="H13612" s="41">
        <v>0.67</v>
      </c>
    </row>
    <row r="13613" spans="1:8" ht="15" hidden="1" customHeight="1" x14ac:dyDescent="0.25">
      <c r="A13613" s="35">
        <v>184</v>
      </c>
      <c r="B13613" s="38" t="s">
        <v>2678</v>
      </c>
      <c r="C13613" s="38" t="s">
        <v>2679</v>
      </c>
      <c r="D13613" s="38" t="s">
        <v>2680</v>
      </c>
      <c r="E13613" s="45" t="s">
        <v>1286</v>
      </c>
      <c r="F13613" s="45" t="s">
        <v>736</v>
      </c>
      <c r="G13613" s="41" t="s">
        <v>754</v>
      </c>
      <c r="H13613" s="41">
        <v>3.56</v>
      </c>
    </row>
    <row r="13614" spans="1:8" ht="15" hidden="1" customHeight="1" x14ac:dyDescent="0.25">
      <c r="A13614" s="35">
        <v>184</v>
      </c>
      <c r="B13614" s="38" t="s">
        <v>2678</v>
      </c>
      <c r="C13614" s="38" t="s">
        <v>2679</v>
      </c>
      <c r="D13614" s="38" t="s">
        <v>2680</v>
      </c>
      <c r="E13614" s="45" t="s">
        <v>1286</v>
      </c>
      <c r="F13614" s="45" t="s">
        <v>736</v>
      </c>
      <c r="G13614" s="41" t="s">
        <v>328</v>
      </c>
      <c r="H13614" s="41">
        <v>3.21</v>
      </c>
    </row>
    <row r="13615" spans="1:8" ht="15" hidden="1" customHeight="1" x14ac:dyDescent="0.25">
      <c r="A13615" s="35">
        <v>184</v>
      </c>
      <c r="B13615" s="38" t="s">
        <v>2678</v>
      </c>
      <c r="C13615" s="38" t="s">
        <v>2679</v>
      </c>
      <c r="D13615" s="38" t="s">
        <v>2680</v>
      </c>
      <c r="E13615" s="45" t="s">
        <v>1286</v>
      </c>
      <c r="F13615" s="45" t="s">
        <v>736</v>
      </c>
      <c r="G13615" s="41" t="s">
        <v>330</v>
      </c>
      <c r="H13615" s="41">
        <v>6.5</v>
      </c>
    </row>
    <row r="13616" spans="1:8" ht="15" hidden="1" customHeight="1" x14ac:dyDescent="0.25">
      <c r="A13616" s="35">
        <v>184</v>
      </c>
      <c r="B13616" s="38" t="s">
        <v>2678</v>
      </c>
      <c r="C13616" s="38" t="s">
        <v>2679</v>
      </c>
      <c r="D13616" s="38" t="s">
        <v>2680</v>
      </c>
      <c r="E13616" s="45" t="s">
        <v>1286</v>
      </c>
      <c r="F13616" s="45" t="s">
        <v>736</v>
      </c>
      <c r="G13616" s="41" t="s">
        <v>331</v>
      </c>
      <c r="H13616" s="41" t="s">
        <v>1875</v>
      </c>
    </row>
    <row r="13617" spans="1:8" ht="15" hidden="1" customHeight="1" x14ac:dyDescent="0.25">
      <c r="A13617" s="35">
        <v>184</v>
      </c>
      <c r="B13617" s="38" t="s">
        <v>2678</v>
      </c>
      <c r="C13617" s="38" t="s">
        <v>2679</v>
      </c>
      <c r="D13617" s="38" t="s">
        <v>2680</v>
      </c>
      <c r="E13617" s="45" t="s">
        <v>1286</v>
      </c>
      <c r="F13617" s="45" t="s">
        <v>736</v>
      </c>
      <c r="G13617" s="41" t="s">
        <v>333</v>
      </c>
      <c r="H13617" s="41" t="s">
        <v>453</v>
      </c>
    </row>
    <row r="13618" spans="1:8" ht="15" hidden="1" customHeight="1" x14ac:dyDescent="0.25">
      <c r="A13618" s="35">
        <v>184</v>
      </c>
      <c r="B13618" s="38" t="s">
        <v>2678</v>
      </c>
      <c r="C13618" s="38" t="s">
        <v>2679</v>
      </c>
      <c r="D13618" s="38" t="s">
        <v>2680</v>
      </c>
      <c r="E13618" s="45" t="s">
        <v>1286</v>
      </c>
      <c r="F13618" s="45" t="s">
        <v>736</v>
      </c>
      <c r="G13618" s="41" t="s">
        <v>335</v>
      </c>
      <c r="H13618" s="41">
        <v>27</v>
      </c>
    </row>
    <row r="13619" spans="1:8" ht="15" hidden="1" customHeight="1" x14ac:dyDescent="0.25">
      <c r="A13619" s="35">
        <v>184</v>
      </c>
      <c r="B13619" s="38" t="s">
        <v>2678</v>
      </c>
      <c r="C13619" s="38" t="s">
        <v>2679</v>
      </c>
      <c r="D13619" s="38" t="s">
        <v>2680</v>
      </c>
      <c r="E13619" s="45" t="s">
        <v>1286</v>
      </c>
      <c r="F13619" s="45" t="s">
        <v>736</v>
      </c>
      <c r="G13619" s="41" t="s">
        <v>755</v>
      </c>
      <c r="H13619" s="41">
        <v>27</v>
      </c>
    </row>
    <row r="13620" spans="1:8" ht="15" hidden="1" customHeight="1" x14ac:dyDescent="0.25">
      <c r="A13620" s="35">
        <v>184</v>
      </c>
      <c r="B13620" s="38" t="s">
        <v>2678</v>
      </c>
      <c r="C13620" s="38" t="s">
        <v>2679</v>
      </c>
      <c r="D13620" s="38" t="s">
        <v>2680</v>
      </c>
      <c r="E13620" s="45" t="s">
        <v>1286</v>
      </c>
      <c r="F13620" s="45" t="s">
        <v>736</v>
      </c>
      <c r="G13620" s="41" t="s">
        <v>336</v>
      </c>
      <c r="H13620" s="41" t="s">
        <v>2688</v>
      </c>
    </row>
    <row r="13621" spans="1:8" ht="15" hidden="1" customHeight="1" x14ac:dyDescent="0.25">
      <c r="A13621" s="35">
        <v>184</v>
      </c>
      <c r="B13621" s="38" t="s">
        <v>2678</v>
      </c>
      <c r="C13621" s="38" t="s">
        <v>2679</v>
      </c>
      <c r="D13621" s="38" t="s">
        <v>2680</v>
      </c>
      <c r="E13621" s="45" t="s">
        <v>1286</v>
      </c>
      <c r="F13621" s="45" t="s">
        <v>736</v>
      </c>
      <c r="G13621" s="41" t="s">
        <v>757</v>
      </c>
      <c r="H13621" s="41">
        <v>8</v>
      </c>
    </row>
    <row r="13622" spans="1:8" ht="15" hidden="1" customHeight="1" x14ac:dyDescent="0.25">
      <c r="A13622" s="35">
        <v>184</v>
      </c>
      <c r="B13622" s="38" t="s">
        <v>2678</v>
      </c>
      <c r="C13622" s="38" t="s">
        <v>2679</v>
      </c>
      <c r="D13622" s="38" t="s">
        <v>2680</v>
      </c>
      <c r="E13622" s="45" t="s">
        <v>1286</v>
      </c>
      <c r="F13622" s="45" t="s">
        <v>736</v>
      </c>
      <c r="G13622" s="41" t="s">
        <v>758</v>
      </c>
      <c r="H13622" s="41">
        <v>1.98</v>
      </c>
    </row>
    <row r="13623" spans="1:8" ht="15" hidden="1" customHeight="1" x14ac:dyDescent="0.25">
      <c r="A13623" s="35">
        <v>184</v>
      </c>
      <c r="B13623" s="38" t="s">
        <v>2678</v>
      </c>
      <c r="C13623" s="38" t="s">
        <v>2679</v>
      </c>
      <c r="D13623" s="38" t="s">
        <v>2680</v>
      </c>
      <c r="E13623" s="45" t="s">
        <v>1286</v>
      </c>
      <c r="F13623" s="45" t="s">
        <v>736</v>
      </c>
      <c r="G13623" s="41" t="s">
        <v>759</v>
      </c>
      <c r="H13623" s="41">
        <v>9.3000000000000007</v>
      </c>
    </row>
    <row r="13624" spans="1:8" ht="15" hidden="1" customHeight="1" x14ac:dyDescent="0.25">
      <c r="A13624" s="35">
        <v>184</v>
      </c>
      <c r="B13624" s="38" t="s">
        <v>2678</v>
      </c>
      <c r="C13624" s="38" t="s">
        <v>2679</v>
      </c>
      <c r="D13624" s="38" t="s">
        <v>2680</v>
      </c>
      <c r="E13624" s="45" t="s">
        <v>1286</v>
      </c>
      <c r="F13624" s="45" t="s">
        <v>736</v>
      </c>
      <c r="G13624" s="41" t="s">
        <v>760</v>
      </c>
      <c r="H13624" s="41" t="s">
        <v>2689</v>
      </c>
    </row>
    <row r="13625" spans="1:8" ht="15" hidden="1" customHeight="1" x14ac:dyDescent="0.25">
      <c r="A13625" s="35">
        <v>184</v>
      </c>
      <c r="B13625" s="38" t="s">
        <v>2678</v>
      </c>
      <c r="C13625" s="38" t="s">
        <v>2679</v>
      </c>
      <c r="D13625" s="38" t="s">
        <v>2680</v>
      </c>
      <c r="E13625" s="45" t="s">
        <v>1286</v>
      </c>
      <c r="F13625" s="45" t="s">
        <v>736</v>
      </c>
      <c r="G13625" s="41" t="s">
        <v>762</v>
      </c>
      <c r="H13625" s="41">
        <v>9.2200000000000006</v>
      </c>
    </row>
    <row r="13626" spans="1:8" ht="15" hidden="1" customHeight="1" x14ac:dyDescent="0.25">
      <c r="A13626" s="35">
        <v>184</v>
      </c>
      <c r="B13626" s="38" t="s">
        <v>2678</v>
      </c>
      <c r="C13626" s="38" t="s">
        <v>2679</v>
      </c>
      <c r="D13626" s="38" t="s">
        <v>2680</v>
      </c>
      <c r="E13626" s="45" t="s">
        <v>1286</v>
      </c>
      <c r="F13626" s="45" t="s">
        <v>736</v>
      </c>
      <c r="G13626" s="42" t="s">
        <v>764</v>
      </c>
      <c r="H13626" s="41">
        <v>3.11</v>
      </c>
    </row>
    <row r="13627" spans="1:8" ht="15" hidden="1" customHeight="1" x14ac:dyDescent="0.25">
      <c r="A13627" s="35">
        <v>184</v>
      </c>
      <c r="B13627" s="38" t="s">
        <v>2678</v>
      </c>
      <c r="C13627" s="38" t="s">
        <v>2679</v>
      </c>
      <c r="D13627" s="38" t="s">
        <v>2680</v>
      </c>
      <c r="E13627" s="45" t="s">
        <v>1286</v>
      </c>
      <c r="F13627" s="45" t="s">
        <v>736</v>
      </c>
      <c r="G13627" s="41" t="s">
        <v>765</v>
      </c>
      <c r="H13627" s="41">
        <v>15.9</v>
      </c>
    </row>
    <row r="13628" spans="1:8" ht="15" hidden="1" customHeight="1" x14ac:dyDescent="0.25">
      <c r="A13628" s="35">
        <v>184</v>
      </c>
      <c r="B13628" s="38" t="s">
        <v>2678</v>
      </c>
      <c r="C13628" s="38" t="s">
        <v>2679</v>
      </c>
      <c r="D13628" s="38" t="s">
        <v>2680</v>
      </c>
      <c r="E13628" s="45" t="s">
        <v>1286</v>
      </c>
      <c r="F13628" s="45" t="s">
        <v>736</v>
      </c>
      <c r="G13628" s="41" t="s">
        <v>340</v>
      </c>
      <c r="H13628" s="41" t="s">
        <v>2690</v>
      </c>
    </row>
    <row r="13629" spans="1:8" ht="15" hidden="1" customHeight="1" x14ac:dyDescent="0.25">
      <c r="A13629" s="35">
        <v>184</v>
      </c>
      <c r="B13629" s="38" t="s">
        <v>2678</v>
      </c>
      <c r="C13629" s="38" t="s">
        <v>2679</v>
      </c>
      <c r="D13629" s="38" t="s">
        <v>2680</v>
      </c>
      <c r="E13629" s="45" t="s">
        <v>1286</v>
      </c>
      <c r="F13629" s="45" t="s">
        <v>736</v>
      </c>
      <c r="G13629" s="41" t="s">
        <v>767</v>
      </c>
      <c r="H13629" s="41">
        <v>2.1</v>
      </c>
    </row>
    <row r="13630" spans="1:8" ht="15" hidden="1" customHeight="1" x14ac:dyDescent="0.25">
      <c r="A13630" s="35">
        <v>184</v>
      </c>
      <c r="B13630" s="38" t="s">
        <v>2678</v>
      </c>
      <c r="C13630" s="38" t="s">
        <v>2679</v>
      </c>
      <c r="D13630" s="38" t="s">
        <v>2680</v>
      </c>
      <c r="E13630" s="45" t="s">
        <v>1286</v>
      </c>
      <c r="F13630" s="45" t="s">
        <v>736</v>
      </c>
      <c r="G13630" s="41" t="s">
        <v>769</v>
      </c>
      <c r="H13630" s="41">
        <v>0.65</v>
      </c>
    </row>
    <row r="13631" spans="1:8" ht="15" hidden="1" customHeight="1" x14ac:dyDescent="0.25">
      <c r="A13631" s="35">
        <v>184</v>
      </c>
      <c r="B13631" s="38" t="s">
        <v>2678</v>
      </c>
      <c r="C13631" s="38" t="s">
        <v>2679</v>
      </c>
      <c r="D13631" s="38" t="s">
        <v>2680</v>
      </c>
      <c r="E13631" s="45" t="s">
        <v>1286</v>
      </c>
      <c r="F13631" s="45" t="s">
        <v>736</v>
      </c>
      <c r="G13631" s="41" t="s">
        <v>770</v>
      </c>
      <c r="H13631" s="41">
        <v>3.62</v>
      </c>
    </row>
    <row r="13632" spans="1:8" ht="15" hidden="1" customHeight="1" x14ac:dyDescent="0.25">
      <c r="A13632" s="35">
        <v>184</v>
      </c>
      <c r="B13632" s="38" t="s">
        <v>2678</v>
      </c>
      <c r="C13632" s="38" t="s">
        <v>2679</v>
      </c>
      <c r="D13632" s="38" t="s">
        <v>2680</v>
      </c>
      <c r="E13632" s="45" t="s">
        <v>1286</v>
      </c>
      <c r="F13632" s="45" t="s">
        <v>736</v>
      </c>
      <c r="G13632" s="41" t="s">
        <v>342</v>
      </c>
      <c r="H13632" s="41">
        <v>3.81</v>
      </c>
    </row>
    <row r="13633" spans="1:8" ht="15" hidden="1" customHeight="1" x14ac:dyDescent="0.25">
      <c r="A13633" s="35">
        <v>184</v>
      </c>
      <c r="B13633" s="38" t="s">
        <v>2678</v>
      </c>
      <c r="C13633" s="38" t="s">
        <v>2679</v>
      </c>
      <c r="D13633" s="38" t="s">
        <v>2680</v>
      </c>
      <c r="E13633" s="45" t="s">
        <v>1286</v>
      </c>
      <c r="F13633" s="45" t="s">
        <v>736</v>
      </c>
      <c r="G13633" s="41" t="s">
        <v>344</v>
      </c>
      <c r="H13633" s="41">
        <v>4.2</v>
      </c>
    </row>
    <row r="13634" spans="1:8" ht="15" hidden="1" customHeight="1" x14ac:dyDescent="0.25">
      <c r="A13634" s="35">
        <v>184</v>
      </c>
      <c r="B13634" s="38" t="s">
        <v>2678</v>
      </c>
      <c r="C13634" s="38" t="s">
        <v>2679</v>
      </c>
      <c r="D13634" s="38" t="s">
        <v>2680</v>
      </c>
      <c r="E13634" s="45" t="s">
        <v>1286</v>
      </c>
      <c r="F13634" s="45" t="s">
        <v>736</v>
      </c>
      <c r="G13634" s="41" t="s">
        <v>345</v>
      </c>
      <c r="H13634" s="41" t="s">
        <v>332</v>
      </c>
    </row>
    <row r="13635" spans="1:8" ht="15" hidden="1" customHeight="1" x14ac:dyDescent="0.25">
      <c r="A13635" s="35">
        <v>184</v>
      </c>
      <c r="B13635" s="38" t="s">
        <v>2678</v>
      </c>
      <c r="C13635" s="38" t="s">
        <v>2679</v>
      </c>
      <c r="D13635" s="38" t="s">
        <v>2680</v>
      </c>
      <c r="E13635" s="45" t="s">
        <v>1286</v>
      </c>
      <c r="F13635" s="45" t="s">
        <v>736</v>
      </c>
      <c r="G13635" s="41" t="s">
        <v>346</v>
      </c>
      <c r="H13635" s="41" t="s">
        <v>627</v>
      </c>
    </row>
    <row r="13636" spans="1:8" ht="15" hidden="1" customHeight="1" x14ac:dyDescent="0.25">
      <c r="A13636" s="35">
        <v>184</v>
      </c>
      <c r="B13636" s="38" t="s">
        <v>2678</v>
      </c>
      <c r="C13636" s="38" t="s">
        <v>2679</v>
      </c>
      <c r="D13636" s="38" t="s">
        <v>2680</v>
      </c>
      <c r="E13636" s="45" t="s">
        <v>1286</v>
      </c>
      <c r="F13636" s="45" t="s">
        <v>736</v>
      </c>
      <c r="G13636" s="41" t="s">
        <v>771</v>
      </c>
      <c r="H13636" s="41" t="s">
        <v>2208</v>
      </c>
    </row>
    <row r="13637" spans="1:8" ht="15" hidden="1" customHeight="1" x14ac:dyDescent="0.25">
      <c r="A13637" s="35">
        <v>184</v>
      </c>
      <c r="B13637" s="38" t="s">
        <v>2678</v>
      </c>
      <c r="C13637" s="38" t="s">
        <v>2679</v>
      </c>
      <c r="D13637" s="38" t="s">
        <v>2680</v>
      </c>
      <c r="E13637" s="45" t="s">
        <v>1286</v>
      </c>
      <c r="F13637" s="45" t="s">
        <v>736</v>
      </c>
      <c r="G13637" s="41" t="s">
        <v>772</v>
      </c>
      <c r="H13637" s="41" t="s">
        <v>1045</v>
      </c>
    </row>
    <row r="13638" spans="1:8" ht="15" hidden="1" customHeight="1" x14ac:dyDescent="0.25">
      <c r="A13638" s="35">
        <v>184</v>
      </c>
      <c r="B13638" s="38" t="s">
        <v>2678</v>
      </c>
      <c r="C13638" s="38" t="s">
        <v>2679</v>
      </c>
      <c r="D13638" s="38" t="s">
        <v>2680</v>
      </c>
      <c r="E13638" s="45" t="s">
        <v>1286</v>
      </c>
      <c r="F13638" s="45" t="s">
        <v>736</v>
      </c>
      <c r="G13638" s="41" t="s">
        <v>773</v>
      </c>
      <c r="H13638" s="41">
        <v>50</v>
      </c>
    </row>
    <row r="13639" spans="1:8" ht="15" hidden="1" customHeight="1" x14ac:dyDescent="0.25">
      <c r="A13639" s="35">
        <v>184</v>
      </c>
      <c r="B13639" s="38" t="s">
        <v>2678</v>
      </c>
      <c r="C13639" s="38" t="s">
        <v>2679</v>
      </c>
      <c r="D13639" s="38" t="s">
        <v>2680</v>
      </c>
      <c r="E13639" s="45" t="s">
        <v>1286</v>
      </c>
      <c r="F13639" s="45" t="s">
        <v>736</v>
      </c>
      <c r="G13639" s="41" t="s">
        <v>774</v>
      </c>
      <c r="H13639" s="41">
        <v>3</v>
      </c>
    </row>
    <row r="13640" spans="1:8" ht="15" hidden="1" customHeight="1" x14ac:dyDescent="0.25">
      <c r="A13640" s="35">
        <v>184</v>
      </c>
      <c r="B13640" s="38" t="s">
        <v>2678</v>
      </c>
      <c r="C13640" s="38" t="s">
        <v>2679</v>
      </c>
      <c r="D13640" s="38" t="s">
        <v>2680</v>
      </c>
      <c r="E13640" s="45" t="s">
        <v>1286</v>
      </c>
      <c r="F13640" s="45" t="s">
        <v>736</v>
      </c>
      <c r="G13640" s="41" t="s">
        <v>775</v>
      </c>
      <c r="H13640" s="41" t="s">
        <v>1307</v>
      </c>
    </row>
    <row r="13641" spans="1:8" ht="15" hidden="1" customHeight="1" x14ac:dyDescent="0.25">
      <c r="A13641" s="35">
        <v>184</v>
      </c>
      <c r="B13641" s="38" t="s">
        <v>2678</v>
      </c>
      <c r="C13641" s="38" t="s">
        <v>2679</v>
      </c>
      <c r="D13641" s="38" t="s">
        <v>2680</v>
      </c>
      <c r="E13641" s="45" t="s">
        <v>1286</v>
      </c>
      <c r="F13641" s="45" t="s">
        <v>736</v>
      </c>
      <c r="G13641" s="41" t="s">
        <v>776</v>
      </c>
      <c r="H13641" s="41" t="s">
        <v>1045</v>
      </c>
    </row>
    <row r="13642" spans="1:8" ht="15" hidden="1" customHeight="1" x14ac:dyDescent="0.25">
      <c r="A13642" s="35">
        <v>184</v>
      </c>
      <c r="B13642" s="38" t="s">
        <v>2678</v>
      </c>
      <c r="C13642" s="38" t="s">
        <v>2679</v>
      </c>
      <c r="D13642" s="38" t="s">
        <v>2680</v>
      </c>
      <c r="E13642" s="45" t="s">
        <v>1286</v>
      </c>
      <c r="F13642" s="45" t="s">
        <v>736</v>
      </c>
      <c r="G13642" s="41" t="s">
        <v>777</v>
      </c>
      <c r="H13642" s="41">
        <v>50</v>
      </c>
    </row>
    <row r="13643" spans="1:8" ht="15" hidden="1" customHeight="1" x14ac:dyDescent="0.25">
      <c r="A13643" s="35">
        <v>184</v>
      </c>
      <c r="B13643" s="38" t="s">
        <v>2678</v>
      </c>
      <c r="C13643" s="38" t="s">
        <v>2679</v>
      </c>
      <c r="D13643" s="38" t="s">
        <v>2680</v>
      </c>
      <c r="E13643" s="45" t="s">
        <v>1286</v>
      </c>
      <c r="F13643" s="45" t="s">
        <v>736</v>
      </c>
      <c r="G13643" s="41" t="s">
        <v>778</v>
      </c>
      <c r="H13643" s="41">
        <v>1</v>
      </c>
    </row>
    <row r="13644" spans="1:8" ht="15" hidden="1" customHeight="1" x14ac:dyDescent="0.25">
      <c r="A13644" s="35">
        <v>184</v>
      </c>
      <c r="B13644" s="38" t="s">
        <v>2678</v>
      </c>
      <c r="C13644" s="38" t="s">
        <v>2679</v>
      </c>
      <c r="D13644" s="38" t="s">
        <v>2680</v>
      </c>
      <c r="E13644" s="45" t="s">
        <v>1286</v>
      </c>
      <c r="F13644" s="45" t="s">
        <v>736</v>
      </c>
      <c r="G13644" s="41" t="s">
        <v>349</v>
      </c>
      <c r="H13644" s="41" t="s">
        <v>2691</v>
      </c>
    </row>
    <row r="13645" spans="1:8" ht="15" hidden="1" customHeight="1" x14ac:dyDescent="0.25">
      <c r="A13645" s="35">
        <v>184</v>
      </c>
      <c r="B13645" s="38" t="s">
        <v>2678</v>
      </c>
      <c r="C13645" s="38" t="s">
        <v>2679</v>
      </c>
      <c r="D13645" s="38" t="s">
        <v>2680</v>
      </c>
      <c r="E13645" s="45" t="s">
        <v>1286</v>
      </c>
      <c r="F13645" s="45" t="s">
        <v>736</v>
      </c>
      <c r="G13645" s="41" t="s">
        <v>351</v>
      </c>
      <c r="H13645" s="41">
        <v>950</v>
      </c>
    </row>
    <row r="13646" spans="1:8" ht="15" hidden="1" customHeight="1" x14ac:dyDescent="0.25">
      <c r="A13646" s="35">
        <v>184</v>
      </c>
      <c r="B13646" s="38" t="s">
        <v>2678</v>
      </c>
      <c r="C13646" s="38" t="s">
        <v>2679</v>
      </c>
      <c r="D13646" s="38" t="s">
        <v>2680</v>
      </c>
      <c r="E13646" s="45" t="s">
        <v>1286</v>
      </c>
      <c r="F13646" s="45" t="s">
        <v>736</v>
      </c>
      <c r="G13646" s="41" t="s">
        <v>352</v>
      </c>
      <c r="H13646" s="41" t="s">
        <v>2692</v>
      </c>
    </row>
    <row r="13647" spans="1:8" ht="15" hidden="1" customHeight="1" x14ac:dyDescent="0.25">
      <c r="A13647" s="35">
        <v>184</v>
      </c>
      <c r="B13647" s="38" t="s">
        <v>2678</v>
      </c>
      <c r="C13647" s="38" t="s">
        <v>2679</v>
      </c>
      <c r="D13647" s="38" t="s">
        <v>2680</v>
      </c>
      <c r="E13647" s="45" t="s">
        <v>1286</v>
      </c>
      <c r="F13647" s="45" t="s">
        <v>736</v>
      </c>
      <c r="G13647" s="41" t="s">
        <v>354</v>
      </c>
      <c r="H13647" s="41">
        <v>38</v>
      </c>
    </row>
    <row r="13648" spans="1:8" ht="15" hidden="1" customHeight="1" x14ac:dyDescent="0.25">
      <c r="A13648" s="35">
        <v>184</v>
      </c>
      <c r="B13648" s="38" t="s">
        <v>2678</v>
      </c>
      <c r="C13648" s="38" t="s">
        <v>2679</v>
      </c>
      <c r="D13648" s="38" t="s">
        <v>2680</v>
      </c>
      <c r="E13648" s="45" t="s">
        <v>1286</v>
      </c>
      <c r="F13648" s="45" t="s">
        <v>736</v>
      </c>
      <c r="G13648" s="41" t="s">
        <v>355</v>
      </c>
      <c r="H13648" s="41">
        <v>2.1</v>
      </c>
    </row>
    <row r="13649" spans="1:8" ht="15" hidden="1" customHeight="1" x14ac:dyDescent="0.25">
      <c r="A13649" s="35">
        <v>184</v>
      </c>
      <c r="B13649" s="38" t="s">
        <v>2678</v>
      </c>
      <c r="C13649" s="38" t="s">
        <v>2679</v>
      </c>
      <c r="D13649" s="38" t="s">
        <v>2680</v>
      </c>
      <c r="E13649" s="45" t="s">
        <v>1286</v>
      </c>
      <c r="F13649" s="45" t="s">
        <v>736</v>
      </c>
      <c r="G13649" s="41" t="s">
        <v>356</v>
      </c>
      <c r="H13649" s="41">
        <v>3750</v>
      </c>
    </row>
    <row r="13650" spans="1:8" ht="15" hidden="1" customHeight="1" x14ac:dyDescent="0.25">
      <c r="A13650" s="35">
        <v>184</v>
      </c>
      <c r="B13650" s="38" t="s">
        <v>2678</v>
      </c>
      <c r="C13650" s="38" t="s">
        <v>2679</v>
      </c>
      <c r="D13650" s="38" t="s">
        <v>2680</v>
      </c>
      <c r="E13650" s="45" t="s">
        <v>1286</v>
      </c>
      <c r="F13650" s="45" t="s">
        <v>736</v>
      </c>
      <c r="G13650" s="41" t="s">
        <v>357</v>
      </c>
      <c r="H13650" s="41">
        <v>58</v>
      </c>
    </row>
    <row r="13651" spans="1:8" ht="15" hidden="1" customHeight="1" x14ac:dyDescent="0.25">
      <c r="A13651" s="35">
        <v>184</v>
      </c>
      <c r="B13651" s="38" t="s">
        <v>2678</v>
      </c>
      <c r="C13651" s="38" t="s">
        <v>2679</v>
      </c>
      <c r="D13651" s="38" t="s">
        <v>2680</v>
      </c>
      <c r="E13651" s="45" t="s">
        <v>1286</v>
      </c>
      <c r="F13651" s="45" t="s">
        <v>736</v>
      </c>
      <c r="G13651" s="41" t="s">
        <v>358</v>
      </c>
      <c r="H13651" s="41" t="s">
        <v>1353</v>
      </c>
    </row>
    <row r="13652" spans="1:8" ht="15" hidden="1" customHeight="1" x14ac:dyDescent="0.25">
      <c r="A13652" s="35">
        <v>184</v>
      </c>
      <c r="B13652" s="38" t="s">
        <v>2678</v>
      </c>
      <c r="C13652" s="38" t="s">
        <v>2679</v>
      </c>
      <c r="D13652" s="38" t="s">
        <v>2680</v>
      </c>
      <c r="E13652" s="45" t="s">
        <v>1286</v>
      </c>
      <c r="F13652" s="45" t="s">
        <v>736</v>
      </c>
      <c r="G13652" s="41" t="s">
        <v>360</v>
      </c>
      <c r="H13652" s="41" t="s">
        <v>1312</v>
      </c>
    </row>
    <row r="13653" spans="1:8" ht="15" hidden="1" customHeight="1" x14ac:dyDescent="0.25">
      <c r="A13653" s="35">
        <v>184</v>
      </c>
      <c r="B13653" s="38" t="s">
        <v>2678</v>
      </c>
      <c r="C13653" s="38" t="s">
        <v>2679</v>
      </c>
      <c r="D13653" s="38" t="s">
        <v>2680</v>
      </c>
      <c r="E13653" s="45" t="s">
        <v>1286</v>
      </c>
      <c r="F13653" s="45" t="s">
        <v>736</v>
      </c>
      <c r="G13653" s="41" t="s">
        <v>1313</v>
      </c>
      <c r="H13653" s="41" t="s">
        <v>2693</v>
      </c>
    </row>
    <row r="13654" spans="1:8" ht="15" hidden="1" customHeight="1" x14ac:dyDescent="0.25">
      <c r="A13654" s="35">
        <v>184</v>
      </c>
      <c r="B13654" s="38" t="s">
        <v>2678</v>
      </c>
      <c r="C13654" s="38" t="s">
        <v>2679</v>
      </c>
      <c r="D13654" s="38" t="s">
        <v>2680</v>
      </c>
      <c r="E13654" s="45" t="s">
        <v>1286</v>
      </c>
      <c r="F13654" s="45" t="s">
        <v>736</v>
      </c>
      <c r="G13654" s="41" t="s">
        <v>362</v>
      </c>
      <c r="H13654" s="41" t="s">
        <v>363</v>
      </c>
    </row>
    <row r="13655" spans="1:8" ht="15" hidden="1" customHeight="1" x14ac:dyDescent="0.25">
      <c r="A13655" s="35">
        <v>184</v>
      </c>
      <c r="B13655" s="38" t="s">
        <v>2678</v>
      </c>
      <c r="C13655" s="38" t="s">
        <v>2679</v>
      </c>
      <c r="D13655" s="38" t="s">
        <v>2680</v>
      </c>
      <c r="E13655" s="45" t="s">
        <v>1286</v>
      </c>
      <c r="F13655" s="45" t="s">
        <v>736</v>
      </c>
      <c r="G13655" s="41" t="s">
        <v>364</v>
      </c>
      <c r="H13655" s="41">
        <v>1400</v>
      </c>
    </row>
    <row r="13656" spans="1:8" ht="15" hidden="1" customHeight="1" x14ac:dyDescent="0.25">
      <c r="A13656" s="35">
        <v>184</v>
      </c>
      <c r="B13656" s="38" t="s">
        <v>2678</v>
      </c>
      <c r="C13656" s="38" t="s">
        <v>2679</v>
      </c>
      <c r="D13656" s="38" t="s">
        <v>2680</v>
      </c>
      <c r="E13656" s="45" t="s">
        <v>1286</v>
      </c>
      <c r="F13656" s="45" t="s">
        <v>736</v>
      </c>
      <c r="G13656" s="41" t="s">
        <v>781</v>
      </c>
      <c r="H13656" s="41">
        <v>40</v>
      </c>
    </row>
    <row r="13657" spans="1:8" ht="15" hidden="1" customHeight="1" x14ac:dyDescent="0.25">
      <c r="A13657" s="35">
        <v>184</v>
      </c>
      <c r="B13657" s="38" t="s">
        <v>2678</v>
      </c>
      <c r="C13657" s="38" t="s">
        <v>2679</v>
      </c>
      <c r="D13657" s="38" t="s">
        <v>2680</v>
      </c>
      <c r="E13657" s="45" t="s">
        <v>1286</v>
      </c>
      <c r="F13657" s="45" t="s">
        <v>736</v>
      </c>
      <c r="G13657" s="41" t="s">
        <v>365</v>
      </c>
      <c r="H13657" s="41" t="s">
        <v>2694</v>
      </c>
    </row>
    <row r="13658" spans="1:8" ht="15" hidden="1" customHeight="1" x14ac:dyDescent="0.25">
      <c r="A13658" s="35">
        <v>184</v>
      </c>
      <c r="B13658" s="38" t="s">
        <v>2678</v>
      </c>
      <c r="C13658" s="38" t="s">
        <v>2679</v>
      </c>
      <c r="D13658" s="38" t="s">
        <v>2680</v>
      </c>
      <c r="E13658" s="45" t="s">
        <v>1286</v>
      </c>
      <c r="F13658" s="45" t="s">
        <v>736</v>
      </c>
      <c r="G13658" s="41" t="s">
        <v>783</v>
      </c>
      <c r="H13658" s="41">
        <v>835</v>
      </c>
    </row>
    <row r="13659" spans="1:8" ht="15" hidden="1" customHeight="1" x14ac:dyDescent="0.25">
      <c r="A13659" s="35">
        <v>184</v>
      </c>
      <c r="B13659" s="38" t="s">
        <v>2678</v>
      </c>
      <c r="C13659" s="38" t="s">
        <v>2679</v>
      </c>
      <c r="D13659" s="38" t="s">
        <v>2680</v>
      </c>
      <c r="E13659" s="45" t="s">
        <v>1286</v>
      </c>
      <c r="F13659" s="45" t="s">
        <v>736</v>
      </c>
      <c r="G13659" s="41" t="s">
        <v>784</v>
      </c>
      <c r="H13659" s="41">
        <v>250</v>
      </c>
    </row>
    <row r="13660" spans="1:8" ht="15" hidden="1" customHeight="1" x14ac:dyDescent="0.25">
      <c r="A13660" s="35">
        <v>184</v>
      </c>
      <c r="B13660" s="38" t="s">
        <v>2678</v>
      </c>
      <c r="C13660" s="38" t="s">
        <v>2679</v>
      </c>
      <c r="D13660" s="38" t="s">
        <v>2680</v>
      </c>
      <c r="E13660" s="45" t="s">
        <v>1286</v>
      </c>
      <c r="F13660" s="45" t="s">
        <v>736</v>
      </c>
      <c r="G13660" s="41" t="s">
        <v>785</v>
      </c>
      <c r="H13660" s="41">
        <v>835</v>
      </c>
    </row>
    <row r="13661" spans="1:8" ht="15" hidden="1" customHeight="1" x14ac:dyDescent="0.25">
      <c r="A13661" s="35">
        <v>184</v>
      </c>
      <c r="B13661" s="38" t="s">
        <v>2678</v>
      </c>
      <c r="C13661" s="38" t="s">
        <v>2679</v>
      </c>
      <c r="D13661" s="38" t="s">
        <v>2680</v>
      </c>
      <c r="E13661" s="45" t="s">
        <v>1286</v>
      </c>
      <c r="F13661" s="45" t="s">
        <v>736</v>
      </c>
      <c r="G13661" s="41" t="s">
        <v>367</v>
      </c>
      <c r="H13661" s="41" t="s">
        <v>2561</v>
      </c>
    </row>
    <row r="13662" spans="1:8" ht="15" hidden="1" customHeight="1" x14ac:dyDescent="0.25">
      <c r="A13662" s="35">
        <v>184</v>
      </c>
      <c r="B13662" s="38" t="s">
        <v>2678</v>
      </c>
      <c r="C13662" s="38" t="s">
        <v>2679</v>
      </c>
      <c r="D13662" s="38" t="s">
        <v>2680</v>
      </c>
      <c r="E13662" s="45" t="s">
        <v>1286</v>
      </c>
      <c r="F13662" s="45" t="s">
        <v>736</v>
      </c>
      <c r="G13662" s="41" t="s">
        <v>787</v>
      </c>
      <c r="H13662" s="41">
        <v>900</v>
      </c>
    </row>
    <row r="13663" spans="1:8" ht="15" hidden="1" customHeight="1" x14ac:dyDescent="0.25">
      <c r="A13663" s="35">
        <v>184</v>
      </c>
      <c r="B13663" s="38" t="s">
        <v>2678</v>
      </c>
      <c r="C13663" s="38" t="s">
        <v>2679</v>
      </c>
      <c r="D13663" s="38" t="s">
        <v>2680</v>
      </c>
      <c r="E13663" s="45" t="s">
        <v>1286</v>
      </c>
      <c r="F13663" s="45" t="s">
        <v>736</v>
      </c>
      <c r="G13663" s="41" t="s">
        <v>788</v>
      </c>
      <c r="H13663" s="41">
        <v>700</v>
      </c>
    </row>
    <row r="13664" spans="1:8" ht="15" hidden="1" customHeight="1" x14ac:dyDescent="0.25">
      <c r="A13664" s="35">
        <v>184</v>
      </c>
      <c r="B13664" s="38" t="s">
        <v>2678</v>
      </c>
      <c r="C13664" s="38" t="s">
        <v>2679</v>
      </c>
      <c r="D13664" s="38" t="s">
        <v>2680</v>
      </c>
      <c r="E13664" s="45" t="s">
        <v>1286</v>
      </c>
      <c r="F13664" s="45" t="s">
        <v>736</v>
      </c>
      <c r="G13664" s="41" t="s">
        <v>789</v>
      </c>
      <c r="H13664" s="41">
        <v>350</v>
      </c>
    </row>
    <row r="13665" spans="1:8" ht="15" hidden="1" customHeight="1" x14ac:dyDescent="0.25">
      <c r="A13665" s="35">
        <v>184</v>
      </c>
      <c r="B13665" s="38" t="s">
        <v>2678</v>
      </c>
      <c r="C13665" s="38" t="s">
        <v>2679</v>
      </c>
      <c r="D13665" s="38" t="s">
        <v>2680</v>
      </c>
      <c r="E13665" s="45" t="s">
        <v>1286</v>
      </c>
      <c r="F13665" s="45" t="s">
        <v>736</v>
      </c>
      <c r="G13665" s="41" t="s">
        <v>937</v>
      </c>
      <c r="H13665" s="41" t="s">
        <v>2695</v>
      </c>
    </row>
    <row r="13666" spans="1:8" ht="15" hidden="1" customHeight="1" x14ac:dyDescent="0.25">
      <c r="A13666" s="35">
        <v>184</v>
      </c>
      <c r="B13666" s="38" t="s">
        <v>2678</v>
      </c>
      <c r="C13666" s="38" t="s">
        <v>2679</v>
      </c>
      <c r="D13666" s="38" t="s">
        <v>2680</v>
      </c>
      <c r="E13666" s="45" t="s">
        <v>1286</v>
      </c>
      <c r="F13666" s="45" t="s">
        <v>736</v>
      </c>
      <c r="G13666" s="41" t="s">
        <v>939</v>
      </c>
      <c r="H13666" s="41">
        <v>950</v>
      </c>
    </row>
    <row r="13667" spans="1:8" ht="15" hidden="1" customHeight="1" x14ac:dyDescent="0.25">
      <c r="A13667" s="35">
        <v>184</v>
      </c>
      <c r="B13667" s="38" t="s">
        <v>2678</v>
      </c>
      <c r="C13667" s="38" t="s">
        <v>2679</v>
      </c>
      <c r="D13667" s="38" t="s">
        <v>2680</v>
      </c>
      <c r="E13667" s="45" t="s">
        <v>1286</v>
      </c>
      <c r="F13667" s="45" t="s">
        <v>736</v>
      </c>
      <c r="G13667" s="41" t="s">
        <v>940</v>
      </c>
      <c r="H13667" s="41">
        <v>55</v>
      </c>
    </row>
    <row r="13668" spans="1:8" ht="15" hidden="1" customHeight="1" x14ac:dyDescent="0.25">
      <c r="A13668" s="35">
        <v>184</v>
      </c>
      <c r="B13668" s="38" t="s">
        <v>2678</v>
      </c>
      <c r="C13668" s="38" t="s">
        <v>2679</v>
      </c>
      <c r="D13668" s="38" t="s">
        <v>2680</v>
      </c>
      <c r="E13668" s="45" t="s">
        <v>1286</v>
      </c>
      <c r="F13668" s="45" t="s">
        <v>736</v>
      </c>
      <c r="G13668" s="41" t="s">
        <v>941</v>
      </c>
      <c r="H13668" s="41">
        <v>950</v>
      </c>
    </row>
    <row r="13669" spans="1:8" ht="15" hidden="1" customHeight="1" x14ac:dyDescent="0.25">
      <c r="A13669" s="35">
        <v>184</v>
      </c>
      <c r="B13669" s="38" t="s">
        <v>2678</v>
      </c>
      <c r="C13669" s="38" t="s">
        <v>2679</v>
      </c>
      <c r="D13669" s="38" t="s">
        <v>2680</v>
      </c>
      <c r="E13669" s="45" t="s">
        <v>1286</v>
      </c>
      <c r="F13669" s="45" t="s">
        <v>736</v>
      </c>
      <c r="G13669" s="41" t="s">
        <v>369</v>
      </c>
      <c r="H13669" s="41" t="s">
        <v>2696</v>
      </c>
    </row>
    <row r="13670" spans="1:8" ht="15" hidden="1" customHeight="1" x14ac:dyDescent="0.25">
      <c r="A13670" s="35">
        <v>184</v>
      </c>
      <c r="B13670" s="38" t="s">
        <v>2678</v>
      </c>
      <c r="C13670" s="38" t="s">
        <v>2679</v>
      </c>
      <c r="D13670" s="38" t="s">
        <v>2680</v>
      </c>
      <c r="E13670" s="45" t="s">
        <v>1286</v>
      </c>
      <c r="F13670" s="45" t="s">
        <v>736</v>
      </c>
      <c r="G13670" s="41" t="s">
        <v>791</v>
      </c>
      <c r="H13670" s="41">
        <v>910</v>
      </c>
    </row>
    <row r="13671" spans="1:8" ht="15" hidden="1" customHeight="1" x14ac:dyDescent="0.25">
      <c r="A13671" s="35">
        <v>184</v>
      </c>
      <c r="B13671" s="38" t="s">
        <v>2678</v>
      </c>
      <c r="C13671" s="38" t="s">
        <v>2679</v>
      </c>
      <c r="D13671" s="38" t="s">
        <v>2680</v>
      </c>
      <c r="E13671" s="45" t="s">
        <v>1286</v>
      </c>
      <c r="F13671" s="45" t="s">
        <v>736</v>
      </c>
      <c r="G13671" s="41" t="s">
        <v>792</v>
      </c>
      <c r="H13671" s="41">
        <v>310</v>
      </c>
    </row>
    <row r="13672" spans="1:8" ht="15" hidden="1" customHeight="1" x14ac:dyDescent="0.25">
      <c r="A13672" s="35">
        <v>184</v>
      </c>
      <c r="B13672" s="38" t="s">
        <v>2678</v>
      </c>
      <c r="C13672" s="38" t="s">
        <v>2679</v>
      </c>
      <c r="D13672" s="38" t="s">
        <v>2680</v>
      </c>
      <c r="E13672" s="45" t="s">
        <v>1286</v>
      </c>
      <c r="F13672" s="45" t="s">
        <v>736</v>
      </c>
      <c r="G13672" s="41" t="s">
        <v>793</v>
      </c>
      <c r="H13672" s="41">
        <v>910</v>
      </c>
    </row>
    <row r="13673" spans="1:8" ht="15" hidden="1" customHeight="1" x14ac:dyDescent="0.25">
      <c r="A13673" s="35">
        <v>184</v>
      </c>
      <c r="B13673" s="38" t="s">
        <v>2678</v>
      </c>
      <c r="C13673" s="38" t="s">
        <v>2679</v>
      </c>
      <c r="D13673" s="38" t="s">
        <v>2680</v>
      </c>
      <c r="E13673" s="45" t="s">
        <v>1286</v>
      </c>
      <c r="F13673" s="45" t="s">
        <v>736</v>
      </c>
      <c r="G13673" s="41" t="s">
        <v>371</v>
      </c>
      <c r="H13673" s="41" t="s">
        <v>2563</v>
      </c>
    </row>
    <row r="13674" spans="1:8" ht="15" hidden="1" customHeight="1" x14ac:dyDescent="0.25">
      <c r="A13674" s="35">
        <v>184</v>
      </c>
      <c r="B13674" s="38" t="s">
        <v>2678</v>
      </c>
      <c r="C13674" s="38" t="s">
        <v>2679</v>
      </c>
      <c r="D13674" s="38" t="s">
        <v>2680</v>
      </c>
      <c r="E13674" s="45" t="s">
        <v>1286</v>
      </c>
      <c r="F13674" s="45" t="s">
        <v>736</v>
      </c>
      <c r="G13674" s="41" t="s">
        <v>795</v>
      </c>
      <c r="H13674" s="41">
        <v>1020</v>
      </c>
    </row>
    <row r="13675" spans="1:8" ht="15" hidden="1" customHeight="1" x14ac:dyDescent="0.25">
      <c r="A13675" s="35">
        <v>184</v>
      </c>
      <c r="B13675" s="38" t="s">
        <v>2678</v>
      </c>
      <c r="C13675" s="38" t="s">
        <v>2679</v>
      </c>
      <c r="D13675" s="38" t="s">
        <v>2680</v>
      </c>
      <c r="E13675" s="45" t="s">
        <v>1286</v>
      </c>
      <c r="F13675" s="45" t="s">
        <v>736</v>
      </c>
      <c r="G13675" s="41" t="s">
        <v>796</v>
      </c>
      <c r="H13675" s="41">
        <v>770</v>
      </c>
    </row>
    <row r="13676" spans="1:8" ht="15" hidden="1" customHeight="1" x14ac:dyDescent="0.25">
      <c r="A13676" s="35">
        <v>184</v>
      </c>
      <c r="B13676" s="38" t="s">
        <v>2678</v>
      </c>
      <c r="C13676" s="38" t="s">
        <v>2679</v>
      </c>
      <c r="D13676" s="38" t="s">
        <v>2680</v>
      </c>
      <c r="E13676" s="45" t="s">
        <v>1286</v>
      </c>
      <c r="F13676" s="45" t="s">
        <v>736</v>
      </c>
      <c r="G13676" s="41" t="s">
        <v>797</v>
      </c>
      <c r="H13676" s="41">
        <v>430</v>
      </c>
    </row>
    <row r="13677" spans="1:8" ht="15" hidden="1" customHeight="1" x14ac:dyDescent="0.25">
      <c r="A13677" s="35">
        <v>184</v>
      </c>
      <c r="B13677" s="38" t="s">
        <v>2678</v>
      </c>
      <c r="C13677" s="38" t="s">
        <v>2679</v>
      </c>
      <c r="D13677" s="38" t="s">
        <v>2680</v>
      </c>
      <c r="E13677" s="45" t="s">
        <v>1286</v>
      </c>
      <c r="F13677" s="45" t="s">
        <v>736</v>
      </c>
      <c r="G13677" s="41" t="s">
        <v>943</v>
      </c>
      <c r="H13677" s="41" t="s">
        <v>2697</v>
      </c>
    </row>
    <row r="13678" spans="1:8" ht="15" hidden="1" customHeight="1" x14ac:dyDescent="0.25">
      <c r="A13678" s="35">
        <v>184</v>
      </c>
      <c r="B13678" s="38" t="s">
        <v>2678</v>
      </c>
      <c r="C13678" s="38" t="s">
        <v>2679</v>
      </c>
      <c r="D13678" s="38" t="s">
        <v>2680</v>
      </c>
      <c r="E13678" s="45" t="s">
        <v>1286</v>
      </c>
      <c r="F13678" s="45" t="s">
        <v>736</v>
      </c>
      <c r="G13678" s="41" t="s">
        <v>945</v>
      </c>
      <c r="H13678" s="41">
        <v>1000</v>
      </c>
    </row>
    <row r="13679" spans="1:8" ht="15" hidden="1" customHeight="1" x14ac:dyDescent="0.25">
      <c r="A13679" s="35">
        <v>184</v>
      </c>
      <c r="B13679" s="38" t="s">
        <v>2678</v>
      </c>
      <c r="C13679" s="38" t="s">
        <v>2679</v>
      </c>
      <c r="D13679" s="38" t="s">
        <v>2680</v>
      </c>
      <c r="E13679" s="45" t="s">
        <v>1286</v>
      </c>
      <c r="F13679" s="45" t="s">
        <v>736</v>
      </c>
      <c r="G13679" s="41" t="s">
        <v>946</v>
      </c>
      <c r="H13679" s="41">
        <v>100</v>
      </c>
    </row>
    <row r="13680" spans="1:8" ht="15" hidden="1" customHeight="1" x14ac:dyDescent="0.25">
      <c r="A13680" s="35">
        <v>184</v>
      </c>
      <c r="B13680" s="38" t="s">
        <v>2678</v>
      </c>
      <c r="C13680" s="38" t="s">
        <v>2679</v>
      </c>
      <c r="D13680" s="38" t="s">
        <v>2680</v>
      </c>
      <c r="E13680" s="45" t="s">
        <v>1286</v>
      </c>
      <c r="F13680" s="45" t="s">
        <v>736</v>
      </c>
      <c r="G13680" s="41" t="s">
        <v>947</v>
      </c>
      <c r="H13680" s="41">
        <v>100</v>
      </c>
    </row>
    <row r="13681" spans="1:8" ht="15" hidden="1" customHeight="1" x14ac:dyDescent="0.25">
      <c r="A13681" s="35">
        <v>184</v>
      </c>
      <c r="B13681" s="38" t="s">
        <v>2678</v>
      </c>
      <c r="C13681" s="38" t="s">
        <v>2679</v>
      </c>
      <c r="D13681" s="38" t="s">
        <v>2680</v>
      </c>
      <c r="E13681" s="45" t="s">
        <v>1286</v>
      </c>
      <c r="F13681" s="45" t="s">
        <v>736</v>
      </c>
      <c r="G13681" s="41" t="s">
        <v>373</v>
      </c>
      <c r="H13681" s="41">
        <v>24</v>
      </c>
    </row>
    <row r="13682" spans="1:8" ht="15" hidden="1" customHeight="1" x14ac:dyDescent="0.25">
      <c r="A13682" s="35">
        <v>184</v>
      </c>
      <c r="B13682" s="38" t="s">
        <v>2678</v>
      </c>
      <c r="C13682" s="38" t="s">
        <v>2679</v>
      </c>
      <c r="D13682" s="38" t="s">
        <v>2680</v>
      </c>
      <c r="E13682" s="45" t="s">
        <v>1286</v>
      </c>
      <c r="F13682" s="45" t="s">
        <v>736</v>
      </c>
      <c r="G13682" s="41" t="s">
        <v>374</v>
      </c>
      <c r="H13682" s="41">
        <v>51</v>
      </c>
    </row>
    <row r="13683" spans="1:8" ht="15" hidden="1" customHeight="1" x14ac:dyDescent="0.25">
      <c r="A13683" s="35">
        <v>184</v>
      </c>
      <c r="B13683" s="38" t="s">
        <v>2678</v>
      </c>
      <c r="C13683" s="38" t="s">
        <v>2679</v>
      </c>
      <c r="D13683" s="38" t="s">
        <v>2680</v>
      </c>
      <c r="E13683" s="45" t="s">
        <v>1286</v>
      </c>
      <c r="F13683" s="45" t="s">
        <v>736</v>
      </c>
      <c r="G13683" s="41" t="s">
        <v>948</v>
      </c>
      <c r="H13683" s="41">
        <v>5.3</v>
      </c>
    </row>
    <row r="13684" spans="1:8" ht="15" hidden="1" customHeight="1" x14ac:dyDescent="0.25">
      <c r="A13684" s="35">
        <v>184</v>
      </c>
      <c r="B13684" s="38" t="s">
        <v>2678</v>
      </c>
      <c r="C13684" s="38" t="s">
        <v>2679</v>
      </c>
      <c r="D13684" s="38" t="s">
        <v>2680</v>
      </c>
      <c r="E13684" s="45" t="s">
        <v>1286</v>
      </c>
      <c r="F13684" s="45" t="s">
        <v>736</v>
      </c>
      <c r="G13684" s="41" t="s">
        <v>375</v>
      </c>
      <c r="H13684" s="41">
        <v>27.5</v>
      </c>
    </row>
    <row r="13685" spans="1:8" ht="15" hidden="1" customHeight="1" x14ac:dyDescent="0.25">
      <c r="A13685" s="35">
        <v>184</v>
      </c>
      <c r="B13685" s="38" t="s">
        <v>2678</v>
      </c>
      <c r="C13685" s="38" t="s">
        <v>2679</v>
      </c>
      <c r="D13685" s="38" t="s">
        <v>2680</v>
      </c>
      <c r="E13685" s="45" t="s">
        <v>1286</v>
      </c>
      <c r="F13685" s="45" t="s">
        <v>736</v>
      </c>
      <c r="G13685" s="41" t="s">
        <v>376</v>
      </c>
      <c r="H13685" s="41">
        <v>55</v>
      </c>
    </row>
    <row r="13686" spans="1:8" ht="15" hidden="1" customHeight="1" x14ac:dyDescent="0.25">
      <c r="A13686" s="35">
        <v>184</v>
      </c>
      <c r="B13686" s="38" t="s">
        <v>2678</v>
      </c>
      <c r="C13686" s="38" t="s">
        <v>2679</v>
      </c>
      <c r="D13686" s="38" t="s">
        <v>2680</v>
      </c>
      <c r="E13686" s="45" t="s">
        <v>1286</v>
      </c>
      <c r="F13686" s="45" t="s">
        <v>736</v>
      </c>
      <c r="G13686" s="41" t="s">
        <v>949</v>
      </c>
      <c r="H13686" s="41">
        <v>7.8</v>
      </c>
    </row>
    <row r="13687" spans="1:8" ht="15" hidden="1" customHeight="1" x14ac:dyDescent="0.25">
      <c r="A13687" s="35">
        <v>184</v>
      </c>
      <c r="B13687" s="38" t="s">
        <v>2678</v>
      </c>
      <c r="C13687" s="38" t="s">
        <v>2679</v>
      </c>
      <c r="D13687" s="38" t="s">
        <v>2680</v>
      </c>
      <c r="E13687" s="45" t="s">
        <v>1286</v>
      </c>
      <c r="F13687" s="45" t="s">
        <v>736</v>
      </c>
      <c r="G13687" s="41" t="s">
        <v>377</v>
      </c>
      <c r="H13687" s="41" t="s">
        <v>380</v>
      </c>
    </row>
    <row r="13688" spans="1:8" ht="15" hidden="1" customHeight="1" x14ac:dyDescent="0.25">
      <c r="A13688" s="35">
        <v>184</v>
      </c>
      <c r="B13688" s="38" t="s">
        <v>2678</v>
      </c>
      <c r="C13688" s="38" t="s">
        <v>2679</v>
      </c>
      <c r="D13688" s="38" t="s">
        <v>2680</v>
      </c>
      <c r="E13688" s="45" t="s">
        <v>1286</v>
      </c>
      <c r="F13688" s="45" t="s">
        <v>736</v>
      </c>
      <c r="G13688" s="41" t="s">
        <v>379</v>
      </c>
      <c r="H13688" s="41" t="s">
        <v>839</v>
      </c>
    </row>
    <row r="13689" spans="1:8" ht="15" hidden="1" customHeight="1" x14ac:dyDescent="0.25">
      <c r="A13689" s="35">
        <v>184</v>
      </c>
      <c r="B13689" s="38" t="s">
        <v>2678</v>
      </c>
      <c r="C13689" s="38" t="s">
        <v>2679</v>
      </c>
      <c r="D13689" s="38" t="s">
        <v>2680</v>
      </c>
      <c r="E13689" s="45" t="s">
        <v>1286</v>
      </c>
      <c r="F13689" s="45" t="s">
        <v>736</v>
      </c>
      <c r="G13689" s="42" t="s">
        <v>381</v>
      </c>
      <c r="H13689" s="42">
        <v>50</v>
      </c>
    </row>
    <row r="13690" spans="1:8" ht="15" hidden="1" customHeight="1" x14ac:dyDescent="0.25">
      <c r="A13690" s="35">
        <v>184</v>
      </c>
      <c r="B13690" s="38" t="s">
        <v>2678</v>
      </c>
      <c r="C13690" s="38" t="s">
        <v>2679</v>
      </c>
      <c r="D13690" s="38" t="s">
        <v>2680</v>
      </c>
      <c r="E13690" s="45" t="s">
        <v>1286</v>
      </c>
      <c r="F13690" s="45" t="s">
        <v>736</v>
      </c>
      <c r="G13690" s="41" t="s">
        <v>382</v>
      </c>
      <c r="H13690" s="41">
        <v>25</v>
      </c>
    </row>
    <row r="13691" spans="1:8" ht="15" hidden="1" customHeight="1" x14ac:dyDescent="0.25">
      <c r="A13691" s="35">
        <v>184</v>
      </c>
      <c r="B13691" s="38" t="s">
        <v>2678</v>
      </c>
      <c r="C13691" s="38" t="s">
        <v>2679</v>
      </c>
      <c r="D13691" s="38" t="s">
        <v>2680</v>
      </c>
      <c r="E13691" s="45" t="s">
        <v>1286</v>
      </c>
      <c r="F13691" s="45" t="s">
        <v>736</v>
      </c>
      <c r="G13691" s="41" t="s">
        <v>798</v>
      </c>
      <c r="H13691" s="41">
        <v>25</v>
      </c>
    </row>
    <row r="13692" spans="1:8" ht="15" hidden="1" customHeight="1" x14ac:dyDescent="0.25">
      <c r="A13692" s="35">
        <v>184</v>
      </c>
      <c r="B13692" s="38" t="s">
        <v>2678</v>
      </c>
      <c r="C13692" s="38" t="s">
        <v>2679</v>
      </c>
      <c r="D13692" s="38" t="s">
        <v>2680</v>
      </c>
      <c r="E13692" s="45" t="s">
        <v>1286</v>
      </c>
      <c r="F13692" s="45" t="s">
        <v>736</v>
      </c>
      <c r="G13692" s="41" t="s">
        <v>383</v>
      </c>
      <c r="H13692" s="41">
        <v>4</v>
      </c>
    </row>
    <row r="13693" spans="1:8" ht="15" hidden="1" customHeight="1" x14ac:dyDescent="0.25">
      <c r="A13693" s="35">
        <v>184</v>
      </c>
      <c r="B13693" s="38" t="s">
        <v>2678</v>
      </c>
      <c r="C13693" s="38" t="s">
        <v>2679</v>
      </c>
      <c r="D13693" s="38" t="s">
        <v>2680</v>
      </c>
      <c r="E13693" s="45" t="s">
        <v>1286</v>
      </c>
      <c r="F13693" s="45" t="s">
        <v>736</v>
      </c>
      <c r="G13693" s="41" t="s">
        <v>384</v>
      </c>
      <c r="H13693" s="41">
        <v>5</v>
      </c>
    </row>
    <row r="13694" spans="1:8" ht="15" hidden="1" customHeight="1" x14ac:dyDescent="0.25">
      <c r="A13694" s="35">
        <v>184</v>
      </c>
      <c r="B13694" s="38" t="s">
        <v>2678</v>
      </c>
      <c r="C13694" s="38" t="s">
        <v>2679</v>
      </c>
      <c r="D13694" s="38" t="s">
        <v>2680</v>
      </c>
      <c r="E13694" s="45" t="s">
        <v>1286</v>
      </c>
      <c r="F13694" s="45" t="s">
        <v>736</v>
      </c>
      <c r="G13694" s="41" t="s">
        <v>385</v>
      </c>
      <c r="H13694" s="41" t="s">
        <v>2651</v>
      </c>
    </row>
    <row r="13695" spans="1:8" ht="15" hidden="1" customHeight="1" x14ac:dyDescent="0.25">
      <c r="A13695" s="35">
        <v>184</v>
      </c>
      <c r="B13695" s="38" t="s">
        <v>2678</v>
      </c>
      <c r="C13695" s="38" t="s">
        <v>2679</v>
      </c>
      <c r="D13695" s="38" t="s">
        <v>2680</v>
      </c>
      <c r="E13695" s="45" t="s">
        <v>1286</v>
      </c>
      <c r="F13695" s="45" t="s">
        <v>736</v>
      </c>
      <c r="G13695" s="41" t="s">
        <v>799</v>
      </c>
      <c r="H13695" s="41" t="s">
        <v>2652</v>
      </c>
    </row>
    <row r="13696" spans="1:8" ht="15" hidden="1" customHeight="1" x14ac:dyDescent="0.25">
      <c r="A13696" s="35">
        <v>184</v>
      </c>
      <c r="B13696" s="38" t="s">
        <v>2678</v>
      </c>
      <c r="C13696" s="38" t="s">
        <v>2679</v>
      </c>
      <c r="D13696" s="38" t="s">
        <v>2680</v>
      </c>
      <c r="E13696" s="45" t="s">
        <v>1286</v>
      </c>
      <c r="F13696" s="45" t="s">
        <v>736</v>
      </c>
      <c r="G13696" s="41" t="s">
        <v>801</v>
      </c>
      <c r="H13696" s="41">
        <v>-20</v>
      </c>
    </row>
    <row r="13697" spans="1:8" ht="15" hidden="1" customHeight="1" x14ac:dyDescent="0.25">
      <c r="A13697" s="35">
        <v>184</v>
      </c>
      <c r="B13697" s="38" t="s">
        <v>2678</v>
      </c>
      <c r="C13697" s="38" t="s">
        <v>2679</v>
      </c>
      <c r="D13697" s="38" t="s">
        <v>2680</v>
      </c>
      <c r="E13697" s="45" t="s">
        <v>1286</v>
      </c>
      <c r="F13697" s="45" t="s">
        <v>736</v>
      </c>
      <c r="G13697" s="41" t="s">
        <v>802</v>
      </c>
      <c r="H13697" s="41">
        <v>52</v>
      </c>
    </row>
    <row r="13698" spans="1:8" ht="15" hidden="1" customHeight="1" x14ac:dyDescent="0.25">
      <c r="A13698" s="35">
        <v>184</v>
      </c>
      <c r="B13698" s="38" t="s">
        <v>2678</v>
      </c>
      <c r="C13698" s="38" t="s">
        <v>2679</v>
      </c>
      <c r="D13698" s="38" t="s">
        <v>2680</v>
      </c>
      <c r="E13698" s="45" t="s">
        <v>1286</v>
      </c>
      <c r="F13698" s="45" t="s">
        <v>736</v>
      </c>
      <c r="G13698" s="42" t="s">
        <v>803</v>
      </c>
      <c r="H13698" s="41" t="s">
        <v>389</v>
      </c>
    </row>
    <row r="13699" spans="1:8" ht="15" hidden="1" customHeight="1" x14ac:dyDescent="0.25">
      <c r="A13699" s="35">
        <v>184</v>
      </c>
      <c r="B13699" s="38" t="s">
        <v>2678</v>
      </c>
      <c r="C13699" s="38" t="s">
        <v>2679</v>
      </c>
      <c r="D13699" s="38" t="s">
        <v>2680</v>
      </c>
      <c r="E13699" s="45" t="s">
        <v>1286</v>
      </c>
      <c r="F13699" s="45" t="s">
        <v>736</v>
      </c>
      <c r="G13699" s="42" t="s">
        <v>805</v>
      </c>
      <c r="H13699" s="41">
        <v>-20</v>
      </c>
    </row>
    <row r="13700" spans="1:8" ht="15" hidden="1" customHeight="1" x14ac:dyDescent="0.25">
      <c r="A13700" s="35">
        <v>184</v>
      </c>
      <c r="B13700" s="38" t="s">
        <v>2678</v>
      </c>
      <c r="C13700" s="38" t="s">
        <v>2679</v>
      </c>
      <c r="D13700" s="38" t="s">
        <v>2680</v>
      </c>
      <c r="E13700" s="45" t="s">
        <v>1286</v>
      </c>
      <c r="F13700" s="45" t="s">
        <v>736</v>
      </c>
      <c r="G13700" s="41" t="s">
        <v>806</v>
      </c>
      <c r="H13700" s="41">
        <v>24</v>
      </c>
    </row>
    <row r="13701" spans="1:8" ht="15" hidden="1" customHeight="1" x14ac:dyDescent="0.25">
      <c r="A13701" s="35">
        <v>184</v>
      </c>
      <c r="B13701" s="38" t="s">
        <v>2678</v>
      </c>
      <c r="C13701" s="38" t="s">
        <v>2679</v>
      </c>
      <c r="D13701" s="38" t="s">
        <v>2680</v>
      </c>
      <c r="E13701" s="45" t="s">
        <v>1286</v>
      </c>
      <c r="F13701" s="45" t="s">
        <v>736</v>
      </c>
      <c r="G13701" s="41" t="s">
        <v>2653</v>
      </c>
      <c r="H13701" s="41" t="s">
        <v>2654</v>
      </c>
    </row>
    <row r="13702" spans="1:8" ht="15" hidden="1" customHeight="1" x14ac:dyDescent="0.25">
      <c r="A13702" s="35">
        <v>184</v>
      </c>
      <c r="B13702" s="38" t="s">
        <v>2678</v>
      </c>
      <c r="C13702" s="38" t="s">
        <v>2679</v>
      </c>
      <c r="D13702" s="38" t="s">
        <v>2680</v>
      </c>
      <c r="E13702" s="45" t="s">
        <v>1286</v>
      </c>
      <c r="F13702" s="45" t="s">
        <v>736</v>
      </c>
      <c r="G13702" s="41" t="s">
        <v>2655</v>
      </c>
      <c r="H13702" s="41">
        <v>17</v>
      </c>
    </row>
    <row r="13703" spans="1:8" ht="15" hidden="1" customHeight="1" x14ac:dyDescent="0.25">
      <c r="A13703" s="35">
        <v>184</v>
      </c>
      <c r="B13703" s="38" t="s">
        <v>2678</v>
      </c>
      <c r="C13703" s="38" t="s">
        <v>2679</v>
      </c>
      <c r="D13703" s="38" t="s">
        <v>2680</v>
      </c>
      <c r="E13703" s="45" t="s">
        <v>1286</v>
      </c>
      <c r="F13703" s="45" t="s">
        <v>736</v>
      </c>
      <c r="G13703" s="42" t="s">
        <v>2656</v>
      </c>
      <c r="H13703" s="41">
        <v>30</v>
      </c>
    </row>
    <row r="13704" spans="1:8" ht="15" hidden="1" customHeight="1" x14ac:dyDescent="0.25">
      <c r="A13704" s="35">
        <v>184</v>
      </c>
      <c r="B13704" s="38" t="s">
        <v>2678</v>
      </c>
      <c r="C13704" s="38" t="s">
        <v>2679</v>
      </c>
      <c r="D13704" s="38" t="s">
        <v>2680</v>
      </c>
      <c r="E13704" s="45" t="s">
        <v>1286</v>
      </c>
      <c r="F13704" s="45" t="s">
        <v>736</v>
      </c>
      <c r="G13704" s="41" t="s">
        <v>2657</v>
      </c>
      <c r="H13704" s="41" t="s">
        <v>1757</v>
      </c>
    </row>
    <row r="13705" spans="1:8" ht="15" hidden="1" customHeight="1" x14ac:dyDescent="0.25">
      <c r="A13705" s="35">
        <v>184</v>
      </c>
      <c r="B13705" s="38" t="s">
        <v>2678</v>
      </c>
      <c r="C13705" s="38" t="s">
        <v>2679</v>
      </c>
      <c r="D13705" s="38" t="s">
        <v>2680</v>
      </c>
      <c r="E13705" s="45" t="s">
        <v>1286</v>
      </c>
      <c r="F13705" s="45" t="s">
        <v>736</v>
      </c>
      <c r="G13705" s="41" t="s">
        <v>2658</v>
      </c>
      <c r="H13705" s="41">
        <v>0</v>
      </c>
    </row>
    <row r="13706" spans="1:8" ht="15" hidden="1" customHeight="1" x14ac:dyDescent="0.25">
      <c r="A13706" s="35">
        <v>184</v>
      </c>
      <c r="B13706" s="38" t="s">
        <v>2678</v>
      </c>
      <c r="C13706" s="38" t="s">
        <v>2679</v>
      </c>
      <c r="D13706" s="38" t="s">
        <v>2680</v>
      </c>
      <c r="E13706" s="45" t="s">
        <v>1286</v>
      </c>
      <c r="F13706" s="45" t="s">
        <v>736</v>
      </c>
      <c r="G13706" s="41" t="s">
        <v>2659</v>
      </c>
      <c r="H13706" s="41">
        <v>30</v>
      </c>
    </row>
    <row r="13707" spans="1:8" ht="15" hidden="1" customHeight="1" x14ac:dyDescent="0.25">
      <c r="A13707" s="35">
        <v>184</v>
      </c>
      <c r="B13707" s="38" t="s">
        <v>2678</v>
      </c>
      <c r="C13707" s="38" t="s">
        <v>2679</v>
      </c>
      <c r="D13707" s="38" t="s">
        <v>2680</v>
      </c>
      <c r="E13707" s="45" t="s">
        <v>1286</v>
      </c>
      <c r="F13707" s="45" t="s">
        <v>736</v>
      </c>
      <c r="G13707" s="41" t="s">
        <v>390</v>
      </c>
      <c r="H13707" s="41" t="s">
        <v>391</v>
      </c>
    </row>
    <row r="13708" spans="1:8" ht="15" hidden="1" customHeight="1" x14ac:dyDescent="0.25">
      <c r="A13708" s="35">
        <v>184</v>
      </c>
      <c r="B13708" s="38" t="s">
        <v>2678</v>
      </c>
      <c r="C13708" s="38" t="s">
        <v>2679</v>
      </c>
      <c r="D13708" s="38" t="s">
        <v>2680</v>
      </c>
      <c r="E13708" s="45" t="s">
        <v>1286</v>
      </c>
      <c r="F13708" s="45" t="s">
        <v>736</v>
      </c>
      <c r="G13708" s="41" t="s">
        <v>392</v>
      </c>
      <c r="H13708" s="41" t="s">
        <v>1758</v>
      </c>
    </row>
    <row r="13709" spans="1:8" ht="15" hidden="1" customHeight="1" x14ac:dyDescent="0.25">
      <c r="A13709" s="35">
        <v>184</v>
      </c>
      <c r="B13709" s="38" t="s">
        <v>2678</v>
      </c>
      <c r="C13709" s="38" t="s">
        <v>2679</v>
      </c>
      <c r="D13709" s="38" t="s">
        <v>2680</v>
      </c>
      <c r="E13709" s="45" t="s">
        <v>1286</v>
      </c>
      <c r="F13709" s="45" t="s">
        <v>736</v>
      </c>
      <c r="G13709" s="41" t="s">
        <v>394</v>
      </c>
      <c r="H13709" s="41" t="s">
        <v>1330</v>
      </c>
    </row>
    <row r="13710" spans="1:8" ht="15" hidden="1" customHeight="1" x14ac:dyDescent="0.25">
      <c r="A13710" s="35">
        <v>184</v>
      </c>
      <c r="B13710" s="38" t="s">
        <v>2678</v>
      </c>
      <c r="C13710" s="38" t="s">
        <v>2679</v>
      </c>
      <c r="D13710" s="38" t="s">
        <v>2680</v>
      </c>
      <c r="E13710" s="45" t="s">
        <v>1286</v>
      </c>
      <c r="F13710" s="45" t="s">
        <v>736</v>
      </c>
      <c r="G13710" s="41" t="s">
        <v>396</v>
      </c>
      <c r="H13710" s="41">
        <v>20</v>
      </c>
    </row>
    <row r="13711" spans="1:8" ht="15" hidden="1" customHeight="1" x14ac:dyDescent="0.25">
      <c r="A13711" s="35">
        <v>184</v>
      </c>
      <c r="B13711" s="38" t="s">
        <v>2678</v>
      </c>
      <c r="C13711" s="38" t="s">
        <v>2679</v>
      </c>
      <c r="D13711" s="38" t="s">
        <v>2680</v>
      </c>
      <c r="E13711" s="45" t="s">
        <v>1286</v>
      </c>
      <c r="F13711" s="45" t="s">
        <v>736</v>
      </c>
      <c r="G13711" s="41" t="s">
        <v>397</v>
      </c>
      <c r="H13711" s="41">
        <v>3.65</v>
      </c>
    </row>
    <row r="13712" spans="1:8" ht="15" hidden="1" customHeight="1" x14ac:dyDescent="0.25">
      <c r="A13712" s="35">
        <v>184</v>
      </c>
      <c r="B13712" s="38" t="s">
        <v>2678</v>
      </c>
      <c r="C13712" s="38" t="s">
        <v>2679</v>
      </c>
      <c r="D13712" s="38" t="s">
        <v>2680</v>
      </c>
      <c r="E13712" s="45" t="s">
        <v>1286</v>
      </c>
      <c r="F13712" s="45" t="s">
        <v>736</v>
      </c>
      <c r="G13712" s="41" t="s">
        <v>398</v>
      </c>
      <c r="H13712" s="41">
        <v>16</v>
      </c>
    </row>
    <row r="13713" spans="1:8" ht="15" hidden="1" customHeight="1" x14ac:dyDescent="0.25">
      <c r="A13713" s="35">
        <v>184</v>
      </c>
      <c r="B13713" s="38" t="s">
        <v>2678</v>
      </c>
      <c r="C13713" s="38" t="s">
        <v>2679</v>
      </c>
      <c r="D13713" s="38" t="s">
        <v>2680</v>
      </c>
      <c r="E13713" s="45" t="s">
        <v>1286</v>
      </c>
      <c r="F13713" s="45" t="s">
        <v>736</v>
      </c>
      <c r="G13713" s="41" t="s">
        <v>399</v>
      </c>
      <c r="H13713" s="41" t="s">
        <v>2660</v>
      </c>
    </row>
    <row r="13714" spans="1:8" ht="15" hidden="1" customHeight="1" x14ac:dyDescent="0.25">
      <c r="A13714" s="35">
        <v>184</v>
      </c>
      <c r="B13714" s="38" t="s">
        <v>2678</v>
      </c>
      <c r="C13714" s="38" t="s">
        <v>2679</v>
      </c>
      <c r="D13714" s="38" t="s">
        <v>2680</v>
      </c>
      <c r="E13714" s="45" t="s">
        <v>1286</v>
      </c>
      <c r="F13714" s="45" t="s">
        <v>736</v>
      </c>
      <c r="G13714" s="41" t="s">
        <v>808</v>
      </c>
      <c r="H13714" s="41" t="s">
        <v>809</v>
      </c>
    </row>
    <row r="13715" spans="1:8" ht="15" hidden="1" customHeight="1" x14ac:dyDescent="0.25">
      <c r="A13715" s="35">
        <v>184</v>
      </c>
      <c r="B13715" s="38" t="s">
        <v>2678</v>
      </c>
      <c r="C13715" s="38" t="s">
        <v>2679</v>
      </c>
      <c r="D13715" s="38" t="s">
        <v>2680</v>
      </c>
      <c r="E13715" s="45" t="s">
        <v>1286</v>
      </c>
      <c r="F13715" s="45" t="s">
        <v>736</v>
      </c>
      <c r="G13715" s="41" t="s">
        <v>810</v>
      </c>
      <c r="H13715" s="41" t="s">
        <v>2661</v>
      </c>
    </row>
    <row r="13716" spans="1:8" ht="15" hidden="1" customHeight="1" x14ac:dyDescent="0.25">
      <c r="A13716" s="35">
        <v>184</v>
      </c>
      <c r="B13716" s="38" t="s">
        <v>2678</v>
      </c>
      <c r="C13716" s="38" t="s">
        <v>2679</v>
      </c>
      <c r="D13716" s="38" t="s">
        <v>2680</v>
      </c>
      <c r="E13716" s="45" t="s">
        <v>1286</v>
      </c>
      <c r="F13716" s="45" t="s">
        <v>736</v>
      </c>
      <c r="G13716" s="41" t="s">
        <v>401</v>
      </c>
      <c r="H13716" s="41" t="s">
        <v>812</v>
      </c>
    </row>
    <row r="13717" spans="1:8" ht="15" hidden="1" customHeight="1" x14ac:dyDescent="0.25">
      <c r="A13717" s="35">
        <v>184</v>
      </c>
      <c r="B13717" s="38" t="s">
        <v>2678</v>
      </c>
      <c r="C13717" s="38" t="s">
        <v>2679</v>
      </c>
      <c r="D13717" s="38" t="s">
        <v>2680</v>
      </c>
      <c r="E13717" s="45" t="s">
        <v>1286</v>
      </c>
      <c r="F13717" s="45" t="s">
        <v>736</v>
      </c>
      <c r="G13717" s="42" t="s">
        <v>813</v>
      </c>
      <c r="H13717" s="42" t="s">
        <v>814</v>
      </c>
    </row>
    <row r="13718" spans="1:8" ht="15" hidden="1" customHeight="1" x14ac:dyDescent="0.25">
      <c r="A13718" s="35">
        <v>184</v>
      </c>
      <c r="B13718" s="38" t="s">
        <v>2678</v>
      </c>
      <c r="C13718" s="38" t="s">
        <v>2679</v>
      </c>
      <c r="D13718" s="38" t="s">
        <v>2680</v>
      </c>
      <c r="E13718" s="45" t="s">
        <v>1286</v>
      </c>
      <c r="F13718" s="45" t="s">
        <v>736</v>
      </c>
      <c r="G13718" s="41" t="s">
        <v>815</v>
      </c>
      <c r="H13718" s="41" t="s">
        <v>814</v>
      </c>
    </row>
    <row r="13719" spans="1:8" ht="15" hidden="1" customHeight="1" x14ac:dyDescent="0.25">
      <c r="A13719" s="35">
        <v>184</v>
      </c>
      <c r="B13719" s="38" t="s">
        <v>2678</v>
      </c>
      <c r="C13719" s="38" t="s">
        <v>2679</v>
      </c>
      <c r="D13719" s="38" t="s">
        <v>2680</v>
      </c>
      <c r="E13719" s="45" t="s">
        <v>1286</v>
      </c>
      <c r="F13719" s="45" t="s">
        <v>736</v>
      </c>
      <c r="G13719" s="41" t="s">
        <v>405</v>
      </c>
      <c r="H13719" s="41" t="s">
        <v>406</v>
      </c>
    </row>
    <row r="13720" spans="1:8" ht="15" hidden="1" customHeight="1" x14ac:dyDescent="0.25">
      <c r="A13720" s="35">
        <v>184</v>
      </c>
      <c r="B13720" s="38" t="s">
        <v>2678</v>
      </c>
      <c r="C13720" s="38" t="s">
        <v>2679</v>
      </c>
      <c r="D13720" s="38" t="s">
        <v>2680</v>
      </c>
      <c r="E13720" s="45" t="s">
        <v>1286</v>
      </c>
      <c r="F13720" s="45" t="s">
        <v>736</v>
      </c>
      <c r="G13720" s="41" t="s">
        <v>407</v>
      </c>
      <c r="H13720" s="41">
        <v>36</v>
      </c>
    </row>
    <row r="13721" spans="1:8" ht="15" hidden="1" customHeight="1" x14ac:dyDescent="0.25">
      <c r="A13721" s="35">
        <v>184</v>
      </c>
      <c r="B13721" s="38" t="s">
        <v>2678</v>
      </c>
      <c r="C13721" s="38" t="s">
        <v>2679</v>
      </c>
      <c r="D13721" s="38" t="s">
        <v>2680</v>
      </c>
      <c r="E13721" s="45" t="s">
        <v>1286</v>
      </c>
      <c r="F13721" s="45" t="s">
        <v>736</v>
      </c>
      <c r="G13721" s="41" t="s">
        <v>408</v>
      </c>
      <c r="H13721" s="41" t="s">
        <v>411</v>
      </c>
    </row>
    <row r="13722" spans="1:8" ht="15" hidden="1" customHeight="1" x14ac:dyDescent="0.25">
      <c r="A13722" s="35">
        <v>184</v>
      </c>
      <c r="B13722" s="38" t="s">
        <v>2678</v>
      </c>
      <c r="C13722" s="38" t="s">
        <v>2679</v>
      </c>
      <c r="D13722" s="38" t="s">
        <v>2680</v>
      </c>
      <c r="E13722" s="45" t="s">
        <v>1286</v>
      </c>
      <c r="F13722" s="45" t="s">
        <v>736</v>
      </c>
      <c r="G13722" s="41" t="s">
        <v>410</v>
      </c>
      <c r="H13722" s="41" t="s">
        <v>411</v>
      </c>
    </row>
    <row r="13723" spans="1:8" ht="15" hidden="1" customHeight="1" x14ac:dyDescent="0.25">
      <c r="A13723" s="35">
        <v>184</v>
      </c>
      <c r="B13723" s="38" t="s">
        <v>2678</v>
      </c>
      <c r="C13723" s="38" t="s">
        <v>2679</v>
      </c>
      <c r="D13723" s="38" t="s">
        <v>2680</v>
      </c>
      <c r="E13723" s="45" t="s">
        <v>1286</v>
      </c>
      <c r="F13723" s="45" t="s">
        <v>736</v>
      </c>
      <c r="G13723" s="41" t="s">
        <v>412</v>
      </c>
      <c r="H13723" s="41" t="s">
        <v>1333</v>
      </c>
    </row>
    <row r="13724" spans="1:8" ht="15" hidden="1" customHeight="1" x14ac:dyDescent="0.25">
      <c r="A13724" s="35">
        <v>184</v>
      </c>
      <c r="B13724" s="38" t="s">
        <v>2678</v>
      </c>
      <c r="C13724" s="38" t="s">
        <v>2679</v>
      </c>
      <c r="D13724" s="38" t="s">
        <v>2680</v>
      </c>
      <c r="E13724" s="45" t="s">
        <v>1286</v>
      </c>
      <c r="F13724" s="45" t="s">
        <v>736</v>
      </c>
      <c r="G13724" s="41" t="s">
        <v>414</v>
      </c>
      <c r="H13724" s="41" t="s">
        <v>415</v>
      </c>
    </row>
    <row r="13725" spans="1:8" ht="15" hidden="1" customHeight="1" x14ac:dyDescent="0.25">
      <c r="A13725" s="35">
        <v>184</v>
      </c>
      <c r="B13725" s="38" t="s">
        <v>2678</v>
      </c>
      <c r="C13725" s="38" t="s">
        <v>2679</v>
      </c>
      <c r="D13725" s="38" t="s">
        <v>2680</v>
      </c>
      <c r="E13725" s="45" t="s">
        <v>1286</v>
      </c>
      <c r="F13725" s="45" t="s">
        <v>736</v>
      </c>
      <c r="G13725" s="41" t="s">
        <v>416</v>
      </c>
      <c r="H13725" s="41" t="s">
        <v>415</v>
      </c>
    </row>
    <row r="13726" spans="1:8" ht="15" hidden="1" customHeight="1" x14ac:dyDescent="0.25">
      <c r="A13726" s="35">
        <v>184</v>
      </c>
      <c r="B13726" s="38" t="s">
        <v>2678</v>
      </c>
      <c r="C13726" s="38" t="s">
        <v>2679</v>
      </c>
      <c r="D13726" s="38" t="s">
        <v>2680</v>
      </c>
      <c r="E13726" s="45" t="s">
        <v>1286</v>
      </c>
      <c r="F13726" s="45" t="s">
        <v>736</v>
      </c>
      <c r="G13726" s="41" t="s">
        <v>417</v>
      </c>
      <c r="H13726" s="41" t="s">
        <v>415</v>
      </c>
    </row>
    <row r="13727" spans="1:8" ht="15" hidden="1" customHeight="1" x14ac:dyDescent="0.25">
      <c r="A13727" s="35">
        <v>184</v>
      </c>
      <c r="B13727" s="38" t="s">
        <v>2678</v>
      </c>
      <c r="C13727" s="38" t="s">
        <v>2679</v>
      </c>
      <c r="D13727" s="38" t="s">
        <v>2680</v>
      </c>
      <c r="E13727" s="45" t="s">
        <v>1286</v>
      </c>
      <c r="F13727" s="45" t="s">
        <v>736</v>
      </c>
      <c r="G13727" s="41" t="s">
        <v>418</v>
      </c>
      <c r="H13727" s="41" t="s">
        <v>587</v>
      </c>
    </row>
    <row r="13728" spans="1:8" ht="15" hidden="1" customHeight="1" x14ac:dyDescent="0.25">
      <c r="A13728" s="35">
        <v>184</v>
      </c>
      <c r="B13728" s="38" t="s">
        <v>2678</v>
      </c>
      <c r="C13728" s="38" t="s">
        <v>2679</v>
      </c>
      <c r="D13728" s="38" t="s">
        <v>2680</v>
      </c>
      <c r="E13728" s="45" t="s">
        <v>1286</v>
      </c>
      <c r="F13728" s="45" t="s">
        <v>736</v>
      </c>
      <c r="G13728" s="41" t="s">
        <v>420</v>
      </c>
      <c r="H13728" s="41" t="s">
        <v>315</v>
      </c>
    </row>
    <row r="13729" spans="1:8" ht="15" hidden="1" customHeight="1" x14ac:dyDescent="0.25">
      <c r="A13729" s="35">
        <v>184</v>
      </c>
      <c r="B13729" s="38" t="s">
        <v>2678</v>
      </c>
      <c r="C13729" s="38" t="s">
        <v>2679</v>
      </c>
      <c r="D13729" s="38" t="s">
        <v>2680</v>
      </c>
      <c r="E13729" s="45" t="s">
        <v>1286</v>
      </c>
      <c r="F13729" s="45" t="s">
        <v>736</v>
      </c>
      <c r="G13729" s="41" t="s">
        <v>422</v>
      </c>
      <c r="H13729" s="41" t="s">
        <v>415</v>
      </c>
    </row>
    <row r="13730" spans="1:8" ht="15" hidden="1" customHeight="1" x14ac:dyDescent="0.25">
      <c r="A13730" s="35">
        <v>184</v>
      </c>
      <c r="B13730" s="38" t="s">
        <v>2678</v>
      </c>
      <c r="C13730" s="38" t="s">
        <v>2679</v>
      </c>
      <c r="D13730" s="38" t="s">
        <v>2680</v>
      </c>
      <c r="E13730" s="45" t="s">
        <v>1286</v>
      </c>
      <c r="F13730" s="45" t="s">
        <v>736</v>
      </c>
      <c r="G13730" s="41" t="s">
        <v>869</v>
      </c>
      <c r="H13730" s="41">
        <v>750</v>
      </c>
    </row>
    <row r="13731" spans="1:8" ht="15" hidden="1" customHeight="1" x14ac:dyDescent="0.25">
      <c r="A13731" s="35">
        <v>184</v>
      </c>
      <c r="B13731" s="38" t="s">
        <v>2678</v>
      </c>
      <c r="C13731" s="38" t="s">
        <v>2679</v>
      </c>
      <c r="D13731" s="38" t="s">
        <v>2680</v>
      </c>
      <c r="E13731" s="45" t="s">
        <v>1286</v>
      </c>
      <c r="F13731" s="45" t="s">
        <v>736</v>
      </c>
      <c r="G13731" s="41" t="s">
        <v>818</v>
      </c>
      <c r="H13731" s="41" t="s">
        <v>315</v>
      </c>
    </row>
    <row r="13732" spans="1:8" ht="15" hidden="1" customHeight="1" x14ac:dyDescent="0.25">
      <c r="A13732" s="35">
        <v>184</v>
      </c>
      <c r="B13732" s="38" t="s">
        <v>2678</v>
      </c>
      <c r="C13732" s="38" t="s">
        <v>2679</v>
      </c>
      <c r="D13732" s="38" t="s">
        <v>2680</v>
      </c>
      <c r="E13732" s="45" t="s">
        <v>1286</v>
      </c>
      <c r="F13732" s="45" t="s">
        <v>736</v>
      </c>
      <c r="G13732" s="41" t="s">
        <v>424</v>
      </c>
      <c r="H13732" s="41" t="s">
        <v>315</v>
      </c>
    </row>
    <row r="13733" spans="1:8" ht="15" hidden="1" customHeight="1" x14ac:dyDescent="0.25">
      <c r="A13733" s="35">
        <v>184</v>
      </c>
      <c r="B13733" s="38" t="s">
        <v>2678</v>
      </c>
      <c r="C13733" s="38" t="s">
        <v>2679</v>
      </c>
      <c r="D13733" s="38" t="s">
        <v>2680</v>
      </c>
      <c r="E13733" s="45" t="s">
        <v>1286</v>
      </c>
      <c r="F13733" s="45" t="s">
        <v>736</v>
      </c>
      <c r="G13733" s="41" t="s">
        <v>425</v>
      </c>
      <c r="H13733" s="41" t="s">
        <v>426</v>
      </c>
    </row>
    <row r="13734" spans="1:8" ht="15" hidden="1" customHeight="1" x14ac:dyDescent="0.25">
      <c r="A13734" s="35">
        <v>184</v>
      </c>
      <c r="B13734" s="38" t="s">
        <v>2678</v>
      </c>
      <c r="C13734" s="38" t="s">
        <v>2679</v>
      </c>
      <c r="D13734" s="38" t="s">
        <v>2680</v>
      </c>
      <c r="E13734" s="45" t="s">
        <v>1286</v>
      </c>
      <c r="F13734" s="45" t="s">
        <v>736</v>
      </c>
      <c r="G13734" s="41" t="s">
        <v>819</v>
      </c>
      <c r="H13734" s="41" t="s">
        <v>423</v>
      </c>
    </row>
    <row r="13735" spans="1:8" ht="15" hidden="1" customHeight="1" x14ac:dyDescent="0.25">
      <c r="A13735" s="35">
        <v>185</v>
      </c>
      <c r="B13735" s="38" t="s">
        <v>2698</v>
      </c>
      <c r="C13735" s="38" t="s">
        <v>2699</v>
      </c>
      <c r="D13735" s="38" t="s">
        <v>2700</v>
      </c>
      <c r="E13735" s="45" t="s">
        <v>1286</v>
      </c>
      <c r="F13735" s="45" t="s">
        <v>736</v>
      </c>
      <c r="G13735" s="41" t="s">
        <v>310</v>
      </c>
      <c r="H13735" s="41" t="s">
        <v>2702</v>
      </c>
    </row>
    <row r="13736" spans="1:8" ht="15" hidden="1" customHeight="1" x14ac:dyDescent="0.25">
      <c r="A13736" s="35">
        <v>185</v>
      </c>
      <c r="B13736" s="38" t="s">
        <v>2698</v>
      </c>
      <c r="C13736" s="38" t="s">
        <v>2699</v>
      </c>
      <c r="D13736" s="38" t="s">
        <v>2700</v>
      </c>
      <c r="E13736" s="45" t="s">
        <v>1286</v>
      </c>
      <c r="F13736" s="45" t="s">
        <v>736</v>
      </c>
      <c r="G13736" s="41" t="s">
        <v>312</v>
      </c>
      <c r="H13736" s="41" t="s">
        <v>2703</v>
      </c>
    </row>
    <row r="13737" spans="1:8" ht="15" hidden="1" customHeight="1" x14ac:dyDescent="0.25">
      <c r="A13737" s="35">
        <v>185</v>
      </c>
      <c r="B13737" s="38" t="s">
        <v>2698</v>
      </c>
      <c r="C13737" s="38" t="s">
        <v>2699</v>
      </c>
      <c r="D13737" s="38" t="s">
        <v>2700</v>
      </c>
      <c r="E13737" s="45" t="s">
        <v>1286</v>
      </c>
      <c r="F13737" s="45" t="s">
        <v>736</v>
      </c>
      <c r="G13737" s="41" t="s">
        <v>929</v>
      </c>
      <c r="H13737" s="41" t="s">
        <v>2684</v>
      </c>
    </row>
    <row r="13738" spans="1:8" ht="15" hidden="1" customHeight="1" x14ac:dyDescent="0.25">
      <c r="A13738" s="35">
        <v>185</v>
      </c>
      <c r="B13738" s="38" t="s">
        <v>2698</v>
      </c>
      <c r="C13738" s="38" t="s">
        <v>2699</v>
      </c>
      <c r="D13738" s="38" t="s">
        <v>2700</v>
      </c>
      <c r="E13738" s="45" t="s">
        <v>1286</v>
      </c>
      <c r="F13738" s="45" t="s">
        <v>736</v>
      </c>
      <c r="G13738" s="41" t="s">
        <v>314</v>
      </c>
      <c r="H13738" s="41" t="s">
        <v>315</v>
      </c>
    </row>
    <row r="13739" spans="1:8" ht="15" hidden="1" customHeight="1" x14ac:dyDescent="0.25">
      <c r="A13739" s="35">
        <v>185</v>
      </c>
      <c r="B13739" s="38" t="s">
        <v>2698</v>
      </c>
      <c r="C13739" s="38" t="s">
        <v>2699</v>
      </c>
      <c r="D13739" s="38" t="s">
        <v>2700</v>
      </c>
      <c r="E13739" s="45" t="s">
        <v>1286</v>
      </c>
      <c r="F13739" s="45" t="s">
        <v>736</v>
      </c>
      <c r="G13739" s="41" t="s">
        <v>316</v>
      </c>
      <c r="H13739" s="41" t="s">
        <v>2637</v>
      </c>
    </row>
    <row r="13740" spans="1:8" ht="15" hidden="1" customHeight="1" x14ac:dyDescent="0.25">
      <c r="A13740" s="35">
        <v>185</v>
      </c>
      <c r="B13740" s="38" t="s">
        <v>2698</v>
      </c>
      <c r="C13740" s="38" t="s">
        <v>2699</v>
      </c>
      <c r="D13740" s="38" t="s">
        <v>2700</v>
      </c>
      <c r="E13740" s="45" t="s">
        <v>1286</v>
      </c>
      <c r="F13740" s="45" t="s">
        <v>736</v>
      </c>
      <c r="G13740" s="41" t="s">
        <v>318</v>
      </c>
      <c r="H13740" s="41" t="s">
        <v>932</v>
      </c>
    </row>
    <row r="13741" spans="1:8" ht="15" hidden="1" customHeight="1" x14ac:dyDescent="0.25">
      <c r="A13741" s="35">
        <v>185</v>
      </c>
      <c r="B13741" s="38" t="s">
        <v>2698</v>
      </c>
      <c r="C13741" s="38" t="s">
        <v>2699</v>
      </c>
      <c r="D13741" s="38" t="s">
        <v>2700</v>
      </c>
      <c r="E13741" s="45" t="s">
        <v>1286</v>
      </c>
      <c r="F13741" s="45" t="s">
        <v>736</v>
      </c>
      <c r="G13741" s="41" t="s">
        <v>741</v>
      </c>
      <c r="H13741" s="41">
        <v>106</v>
      </c>
    </row>
    <row r="13742" spans="1:8" ht="15" hidden="1" customHeight="1" x14ac:dyDescent="0.25">
      <c r="A13742" s="35">
        <v>185</v>
      </c>
      <c r="B13742" s="38" t="s">
        <v>2698</v>
      </c>
      <c r="C13742" s="38" t="s">
        <v>2699</v>
      </c>
      <c r="D13742" s="38" t="s">
        <v>2700</v>
      </c>
      <c r="E13742" s="45" t="s">
        <v>1286</v>
      </c>
      <c r="F13742" s="45" t="s">
        <v>736</v>
      </c>
      <c r="G13742" s="41" t="s">
        <v>321</v>
      </c>
      <c r="H13742" s="41">
        <v>36</v>
      </c>
    </row>
    <row r="13743" spans="1:8" ht="15" hidden="1" customHeight="1" x14ac:dyDescent="0.25">
      <c r="A13743" s="35">
        <v>185</v>
      </c>
      <c r="B13743" s="38" t="s">
        <v>2698</v>
      </c>
      <c r="C13743" s="38" t="s">
        <v>2699</v>
      </c>
      <c r="D13743" s="38" t="s">
        <v>2700</v>
      </c>
      <c r="E13743" s="45" t="s">
        <v>1286</v>
      </c>
      <c r="F13743" s="45" t="s">
        <v>736</v>
      </c>
      <c r="G13743" s="41" t="s">
        <v>322</v>
      </c>
      <c r="H13743" s="41" t="s">
        <v>2704</v>
      </c>
    </row>
    <row r="13744" spans="1:8" ht="15" hidden="1" customHeight="1" x14ac:dyDescent="0.25">
      <c r="A13744" s="35">
        <v>185</v>
      </c>
      <c r="B13744" s="38" t="s">
        <v>2698</v>
      </c>
      <c r="C13744" s="38" t="s">
        <v>2699</v>
      </c>
      <c r="D13744" s="38" t="s">
        <v>2700</v>
      </c>
      <c r="E13744" s="45" t="s">
        <v>1286</v>
      </c>
      <c r="F13744" s="45" t="s">
        <v>736</v>
      </c>
      <c r="G13744" s="41" t="s">
        <v>743</v>
      </c>
      <c r="H13744" s="41">
        <v>10.55</v>
      </c>
    </row>
    <row r="13745" spans="1:8" ht="15" hidden="1" customHeight="1" x14ac:dyDescent="0.25">
      <c r="A13745" s="35">
        <v>185</v>
      </c>
      <c r="B13745" s="38" t="s">
        <v>2698</v>
      </c>
      <c r="C13745" s="38" t="s">
        <v>2699</v>
      </c>
      <c r="D13745" s="38" t="s">
        <v>2700</v>
      </c>
      <c r="E13745" s="45" t="s">
        <v>1286</v>
      </c>
      <c r="F13745" s="45" t="s">
        <v>736</v>
      </c>
      <c r="G13745" s="41" t="s">
        <v>744</v>
      </c>
      <c r="H13745" s="41">
        <v>2.9</v>
      </c>
    </row>
    <row r="13746" spans="1:8" ht="15" hidden="1" customHeight="1" x14ac:dyDescent="0.25">
      <c r="A13746" s="35">
        <v>185</v>
      </c>
      <c r="B13746" s="38" t="s">
        <v>2698</v>
      </c>
      <c r="C13746" s="38" t="s">
        <v>2699</v>
      </c>
      <c r="D13746" s="38" t="s">
        <v>2700</v>
      </c>
      <c r="E13746" s="45" t="s">
        <v>1286</v>
      </c>
      <c r="F13746" s="45" t="s">
        <v>736</v>
      </c>
      <c r="G13746" s="41" t="s">
        <v>745</v>
      </c>
      <c r="H13746" s="41">
        <v>13</v>
      </c>
    </row>
    <row r="13747" spans="1:8" ht="15" hidden="1" customHeight="1" x14ac:dyDescent="0.25">
      <c r="A13747" s="35">
        <v>185</v>
      </c>
      <c r="B13747" s="38" t="s">
        <v>2698</v>
      </c>
      <c r="C13747" s="38" t="s">
        <v>2699</v>
      </c>
      <c r="D13747" s="38" t="s">
        <v>2700</v>
      </c>
      <c r="E13747" s="45" t="s">
        <v>1286</v>
      </c>
      <c r="F13747" s="45" t="s">
        <v>736</v>
      </c>
      <c r="G13747" s="42" t="s">
        <v>746</v>
      </c>
      <c r="H13747" s="42" t="s">
        <v>2705</v>
      </c>
    </row>
    <row r="13748" spans="1:8" ht="15" hidden="1" customHeight="1" x14ac:dyDescent="0.25">
      <c r="A13748" s="35">
        <v>185</v>
      </c>
      <c r="B13748" s="38" t="s">
        <v>2698</v>
      </c>
      <c r="C13748" s="38" t="s">
        <v>2699</v>
      </c>
      <c r="D13748" s="38" t="s">
        <v>2700</v>
      </c>
      <c r="E13748" s="45" t="s">
        <v>1286</v>
      </c>
      <c r="F13748" s="45" t="s">
        <v>736</v>
      </c>
      <c r="G13748" s="41" t="s">
        <v>748</v>
      </c>
      <c r="H13748" s="41">
        <v>15</v>
      </c>
    </row>
    <row r="13749" spans="1:8" ht="15" hidden="1" customHeight="1" x14ac:dyDescent="0.25">
      <c r="A13749" s="35">
        <v>185</v>
      </c>
      <c r="B13749" s="38" t="s">
        <v>2698</v>
      </c>
      <c r="C13749" s="38" t="s">
        <v>2699</v>
      </c>
      <c r="D13749" s="38" t="s">
        <v>2700</v>
      </c>
      <c r="E13749" s="45" t="s">
        <v>1286</v>
      </c>
      <c r="F13749" s="45" t="s">
        <v>736</v>
      </c>
      <c r="G13749" s="41" t="s">
        <v>749</v>
      </c>
      <c r="H13749" s="41">
        <v>3.2</v>
      </c>
    </row>
    <row r="13750" spans="1:8" ht="15" hidden="1" customHeight="1" x14ac:dyDescent="0.25">
      <c r="A13750" s="35">
        <v>185</v>
      </c>
      <c r="B13750" s="38" t="s">
        <v>2698</v>
      </c>
      <c r="C13750" s="38" t="s">
        <v>2699</v>
      </c>
      <c r="D13750" s="38" t="s">
        <v>2700</v>
      </c>
      <c r="E13750" s="45" t="s">
        <v>1286</v>
      </c>
      <c r="F13750" s="45" t="s">
        <v>736</v>
      </c>
      <c r="G13750" s="41" t="s">
        <v>750</v>
      </c>
      <c r="H13750" s="41">
        <v>21.5</v>
      </c>
    </row>
    <row r="13751" spans="1:8" ht="15" hidden="1" customHeight="1" x14ac:dyDescent="0.25">
      <c r="A13751" s="35">
        <v>185</v>
      </c>
      <c r="B13751" s="38" t="s">
        <v>2698</v>
      </c>
      <c r="C13751" s="38" t="s">
        <v>2699</v>
      </c>
      <c r="D13751" s="38" t="s">
        <v>2700</v>
      </c>
      <c r="E13751" s="45" t="s">
        <v>1286</v>
      </c>
      <c r="F13751" s="45" t="s">
        <v>736</v>
      </c>
      <c r="G13751" s="41" t="s">
        <v>326</v>
      </c>
      <c r="H13751" s="41" t="s">
        <v>2706</v>
      </c>
    </row>
    <row r="13752" spans="1:8" ht="15" hidden="1" customHeight="1" x14ac:dyDescent="0.25">
      <c r="A13752" s="35">
        <v>185</v>
      </c>
      <c r="B13752" s="38" t="s">
        <v>2698</v>
      </c>
      <c r="C13752" s="38" t="s">
        <v>2699</v>
      </c>
      <c r="D13752" s="38" t="s">
        <v>2700</v>
      </c>
      <c r="E13752" s="45" t="s">
        <v>1286</v>
      </c>
      <c r="F13752" s="45" t="s">
        <v>736</v>
      </c>
      <c r="G13752" s="41" t="s">
        <v>752</v>
      </c>
      <c r="H13752" s="41">
        <v>3.4</v>
      </c>
    </row>
    <row r="13753" spans="1:8" ht="15" hidden="1" customHeight="1" x14ac:dyDescent="0.25">
      <c r="A13753" s="35">
        <v>185</v>
      </c>
      <c r="B13753" s="38" t="s">
        <v>2698</v>
      </c>
      <c r="C13753" s="38" t="s">
        <v>2699</v>
      </c>
      <c r="D13753" s="38" t="s">
        <v>2700</v>
      </c>
      <c r="E13753" s="45" t="s">
        <v>1286</v>
      </c>
      <c r="F13753" s="45" t="s">
        <v>736</v>
      </c>
      <c r="G13753" s="41" t="s">
        <v>753</v>
      </c>
      <c r="H13753" s="41">
        <v>0.71</v>
      </c>
    </row>
    <row r="13754" spans="1:8" ht="15" hidden="1" customHeight="1" x14ac:dyDescent="0.25">
      <c r="A13754" s="35">
        <v>185</v>
      </c>
      <c r="B13754" s="38" t="s">
        <v>2698</v>
      </c>
      <c r="C13754" s="38" t="s">
        <v>2699</v>
      </c>
      <c r="D13754" s="38" t="s">
        <v>2700</v>
      </c>
      <c r="E13754" s="45" t="s">
        <v>1286</v>
      </c>
      <c r="F13754" s="45" t="s">
        <v>736</v>
      </c>
      <c r="G13754" s="41" t="s">
        <v>754</v>
      </c>
      <c r="H13754" s="41">
        <v>4.71</v>
      </c>
    </row>
    <row r="13755" spans="1:8" ht="15" hidden="1" customHeight="1" x14ac:dyDescent="0.25">
      <c r="A13755" s="35">
        <v>185</v>
      </c>
      <c r="B13755" s="38" t="s">
        <v>2698</v>
      </c>
      <c r="C13755" s="38" t="s">
        <v>2699</v>
      </c>
      <c r="D13755" s="38" t="s">
        <v>2700</v>
      </c>
      <c r="E13755" s="45" t="s">
        <v>1286</v>
      </c>
      <c r="F13755" s="45" t="s">
        <v>736</v>
      </c>
      <c r="G13755" s="41" t="s">
        <v>328</v>
      </c>
      <c r="H13755" s="41">
        <v>3.1</v>
      </c>
    </row>
    <row r="13756" spans="1:8" ht="15" hidden="1" customHeight="1" x14ac:dyDescent="0.25">
      <c r="A13756" s="35">
        <v>185</v>
      </c>
      <c r="B13756" s="38" t="s">
        <v>2698</v>
      </c>
      <c r="C13756" s="38" t="s">
        <v>2699</v>
      </c>
      <c r="D13756" s="38" t="s">
        <v>2700</v>
      </c>
      <c r="E13756" s="45" t="s">
        <v>1286</v>
      </c>
      <c r="F13756" s="45" t="s">
        <v>736</v>
      </c>
      <c r="G13756" s="41" t="s">
        <v>330</v>
      </c>
      <c r="H13756" s="41">
        <v>6.1</v>
      </c>
    </row>
    <row r="13757" spans="1:8" ht="15" hidden="1" customHeight="1" x14ac:dyDescent="0.25">
      <c r="A13757" s="35">
        <v>185</v>
      </c>
      <c r="B13757" s="38" t="s">
        <v>2698</v>
      </c>
      <c r="C13757" s="38" t="s">
        <v>2699</v>
      </c>
      <c r="D13757" s="38" t="s">
        <v>2700</v>
      </c>
      <c r="E13757" s="45" t="s">
        <v>1286</v>
      </c>
      <c r="F13757" s="45" t="s">
        <v>736</v>
      </c>
      <c r="G13757" s="41" t="s">
        <v>331</v>
      </c>
      <c r="H13757" s="41" t="s">
        <v>2054</v>
      </c>
    </row>
    <row r="13758" spans="1:8" ht="15" hidden="1" customHeight="1" x14ac:dyDescent="0.25">
      <c r="A13758" s="35">
        <v>185</v>
      </c>
      <c r="B13758" s="38" t="s">
        <v>2698</v>
      </c>
      <c r="C13758" s="38" t="s">
        <v>2699</v>
      </c>
      <c r="D13758" s="38" t="s">
        <v>2700</v>
      </c>
      <c r="E13758" s="45" t="s">
        <v>1286</v>
      </c>
      <c r="F13758" s="45" t="s">
        <v>736</v>
      </c>
      <c r="G13758" s="41" t="s">
        <v>333</v>
      </c>
      <c r="H13758" s="41" t="s">
        <v>453</v>
      </c>
    </row>
    <row r="13759" spans="1:8" ht="15" hidden="1" customHeight="1" x14ac:dyDescent="0.25">
      <c r="A13759" s="35">
        <v>185</v>
      </c>
      <c r="B13759" s="38" t="s">
        <v>2698</v>
      </c>
      <c r="C13759" s="38" t="s">
        <v>2699</v>
      </c>
      <c r="D13759" s="38" t="s">
        <v>2700</v>
      </c>
      <c r="E13759" s="45" t="s">
        <v>1286</v>
      </c>
      <c r="F13759" s="45" t="s">
        <v>736</v>
      </c>
      <c r="G13759" s="41" t="s">
        <v>335</v>
      </c>
      <c r="H13759" s="41">
        <v>38</v>
      </c>
    </row>
    <row r="13760" spans="1:8" ht="15" hidden="1" customHeight="1" x14ac:dyDescent="0.25">
      <c r="A13760" s="35">
        <v>185</v>
      </c>
      <c r="B13760" s="38" t="s">
        <v>2698</v>
      </c>
      <c r="C13760" s="38" t="s">
        <v>2699</v>
      </c>
      <c r="D13760" s="38" t="s">
        <v>2700</v>
      </c>
      <c r="E13760" s="45" t="s">
        <v>1286</v>
      </c>
      <c r="F13760" s="45" t="s">
        <v>736</v>
      </c>
      <c r="G13760" s="41" t="s">
        <v>755</v>
      </c>
      <c r="H13760" s="41">
        <v>38</v>
      </c>
    </row>
    <row r="13761" spans="1:8" ht="15" hidden="1" customHeight="1" x14ac:dyDescent="0.25">
      <c r="A13761" s="35">
        <v>185</v>
      </c>
      <c r="B13761" s="38" t="s">
        <v>2698</v>
      </c>
      <c r="C13761" s="38" t="s">
        <v>2699</v>
      </c>
      <c r="D13761" s="38" t="s">
        <v>2700</v>
      </c>
      <c r="E13761" s="45" t="s">
        <v>1286</v>
      </c>
      <c r="F13761" s="45" t="s">
        <v>736</v>
      </c>
      <c r="G13761" s="41" t="s">
        <v>336</v>
      </c>
      <c r="H13761" s="41" t="s">
        <v>2707</v>
      </c>
    </row>
    <row r="13762" spans="1:8" ht="15" hidden="1" customHeight="1" x14ac:dyDescent="0.25">
      <c r="A13762" s="35">
        <v>185</v>
      </c>
      <c r="B13762" s="38" t="s">
        <v>2698</v>
      </c>
      <c r="C13762" s="38" t="s">
        <v>2699</v>
      </c>
      <c r="D13762" s="38" t="s">
        <v>2700</v>
      </c>
      <c r="E13762" s="45" t="s">
        <v>1286</v>
      </c>
      <c r="F13762" s="45" t="s">
        <v>736</v>
      </c>
      <c r="G13762" s="41" t="s">
        <v>757</v>
      </c>
      <c r="H13762" s="41">
        <v>11.15</v>
      </c>
    </row>
    <row r="13763" spans="1:8" ht="15" hidden="1" customHeight="1" x14ac:dyDescent="0.25">
      <c r="A13763" s="35">
        <v>185</v>
      </c>
      <c r="B13763" s="38" t="s">
        <v>2698</v>
      </c>
      <c r="C13763" s="38" t="s">
        <v>2699</v>
      </c>
      <c r="D13763" s="38" t="s">
        <v>2700</v>
      </c>
      <c r="E13763" s="45" t="s">
        <v>1286</v>
      </c>
      <c r="F13763" s="45" t="s">
        <v>736</v>
      </c>
      <c r="G13763" s="41" t="s">
        <v>758</v>
      </c>
      <c r="H13763" s="41">
        <v>2.6</v>
      </c>
    </row>
    <row r="13764" spans="1:8" ht="15" hidden="1" customHeight="1" x14ac:dyDescent="0.25">
      <c r="A13764" s="35">
        <v>185</v>
      </c>
      <c r="B13764" s="38" t="s">
        <v>2698</v>
      </c>
      <c r="C13764" s="38" t="s">
        <v>2699</v>
      </c>
      <c r="D13764" s="38" t="s">
        <v>2700</v>
      </c>
      <c r="E13764" s="45" t="s">
        <v>1286</v>
      </c>
      <c r="F13764" s="45" t="s">
        <v>736</v>
      </c>
      <c r="G13764" s="41" t="s">
        <v>759</v>
      </c>
      <c r="H13764" s="41">
        <v>13.5</v>
      </c>
    </row>
    <row r="13765" spans="1:8" ht="15" hidden="1" customHeight="1" x14ac:dyDescent="0.25">
      <c r="A13765" s="35">
        <v>185</v>
      </c>
      <c r="B13765" s="38" t="s">
        <v>2698</v>
      </c>
      <c r="C13765" s="38" t="s">
        <v>2699</v>
      </c>
      <c r="D13765" s="38" t="s">
        <v>2700</v>
      </c>
      <c r="E13765" s="45" t="s">
        <v>1286</v>
      </c>
      <c r="F13765" s="45" t="s">
        <v>736</v>
      </c>
      <c r="G13765" s="41" t="s">
        <v>760</v>
      </c>
      <c r="H13765" s="41" t="s">
        <v>2708</v>
      </c>
    </row>
    <row r="13766" spans="1:8" ht="15" hidden="1" customHeight="1" x14ac:dyDescent="0.25">
      <c r="A13766" s="35">
        <v>185</v>
      </c>
      <c r="B13766" s="38" t="s">
        <v>2698</v>
      </c>
      <c r="C13766" s="38" t="s">
        <v>2699</v>
      </c>
      <c r="D13766" s="38" t="s">
        <v>2700</v>
      </c>
      <c r="E13766" s="45" t="s">
        <v>1286</v>
      </c>
      <c r="F13766" s="45" t="s">
        <v>736</v>
      </c>
      <c r="G13766" s="41" t="s">
        <v>762</v>
      </c>
      <c r="H13766" s="41">
        <v>15.5</v>
      </c>
    </row>
    <row r="13767" spans="1:8" ht="15" hidden="1" customHeight="1" x14ac:dyDescent="0.25">
      <c r="A13767" s="35">
        <v>185</v>
      </c>
      <c r="B13767" s="38" t="s">
        <v>2698</v>
      </c>
      <c r="C13767" s="38" t="s">
        <v>2699</v>
      </c>
      <c r="D13767" s="38" t="s">
        <v>2700</v>
      </c>
      <c r="E13767" s="45" t="s">
        <v>1286</v>
      </c>
      <c r="F13767" s="45" t="s">
        <v>736</v>
      </c>
      <c r="G13767" s="41" t="s">
        <v>764</v>
      </c>
      <c r="H13767" s="41">
        <v>2.4300000000000002</v>
      </c>
    </row>
    <row r="13768" spans="1:8" ht="15" hidden="1" customHeight="1" x14ac:dyDescent="0.25">
      <c r="A13768" s="35">
        <v>185</v>
      </c>
      <c r="B13768" s="38" t="s">
        <v>2698</v>
      </c>
      <c r="C13768" s="38" t="s">
        <v>2699</v>
      </c>
      <c r="D13768" s="38" t="s">
        <v>2700</v>
      </c>
      <c r="E13768" s="45" t="s">
        <v>1286</v>
      </c>
      <c r="F13768" s="45" t="s">
        <v>736</v>
      </c>
      <c r="G13768" s="41" t="s">
        <v>765</v>
      </c>
      <c r="H13768" s="41">
        <v>18</v>
      </c>
    </row>
    <row r="13769" spans="1:8" ht="15" hidden="1" customHeight="1" x14ac:dyDescent="0.25">
      <c r="A13769" s="35">
        <v>185</v>
      </c>
      <c r="B13769" s="38" t="s">
        <v>2698</v>
      </c>
      <c r="C13769" s="38" t="s">
        <v>2699</v>
      </c>
      <c r="D13769" s="38" t="s">
        <v>2700</v>
      </c>
      <c r="E13769" s="45" t="s">
        <v>1286</v>
      </c>
      <c r="F13769" s="45" t="s">
        <v>736</v>
      </c>
      <c r="G13769" s="41" t="s">
        <v>340</v>
      </c>
      <c r="H13769" s="41" t="s">
        <v>2709</v>
      </c>
    </row>
    <row r="13770" spans="1:8" ht="15" hidden="1" customHeight="1" x14ac:dyDescent="0.25">
      <c r="A13770" s="35">
        <v>185</v>
      </c>
      <c r="B13770" s="38" t="s">
        <v>2698</v>
      </c>
      <c r="C13770" s="38" t="s">
        <v>2699</v>
      </c>
      <c r="D13770" s="38" t="s">
        <v>2700</v>
      </c>
      <c r="E13770" s="45" t="s">
        <v>1286</v>
      </c>
      <c r="F13770" s="45" t="s">
        <v>736</v>
      </c>
      <c r="G13770" s="41" t="s">
        <v>767</v>
      </c>
      <c r="H13770" s="41">
        <v>3.45</v>
      </c>
    </row>
    <row r="13771" spans="1:8" ht="15" hidden="1" customHeight="1" x14ac:dyDescent="0.25">
      <c r="A13771" s="35">
        <v>185</v>
      </c>
      <c r="B13771" s="38" t="s">
        <v>2698</v>
      </c>
      <c r="C13771" s="38" t="s">
        <v>2699</v>
      </c>
      <c r="D13771" s="38" t="s">
        <v>2700</v>
      </c>
      <c r="E13771" s="45" t="s">
        <v>1286</v>
      </c>
      <c r="F13771" s="45" t="s">
        <v>736</v>
      </c>
      <c r="G13771" s="41" t="s">
        <v>769</v>
      </c>
      <c r="H13771" s="41">
        <v>0.47</v>
      </c>
    </row>
    <row r="13772" spans="1:8" ht="15" hidden="1" customHeight="1" x14ac:dyDescent="0.25">
      <c r="A13772" s="35">
        <v>185</v>
      </c>
      <c r="B13772" s="38" t="s">
        <v>2698</v>
      </c>
      <c r="C13772" s="38" t="s">
        <v>2699</v>
      </c>
      <c r="D13772" s="38" t="s">
        <v>2700</v>
      </c>
      <c r="E13772" s="45" t="s">
        <v>1286</v>
      </c>
      <c r="F13772" s="45" t="s">
        <v>736</v>
      </c>
      <c r="G13772" s="41" t="s">
        <v>770</v>
      </c>
      <c r="H13772" s="41">
        <v>4.13</v>
      </c>
    </row>
    <row r="13773" spans="1:8" ht="15" hidden="1" customHeight="1" x14ac:dyDescent="0.25">
      <c r="A13773" s="35">
        <v>185</v>
      </c>
      <c r="B13773" s="38" t="s">
        <v>2698</v>
      </c>
      <c r="C13773" s="38" t="s">
        <v>2699</v>
      </c>
      <c r="D13773" s="38" t="s">
        <v>2700</v>
      </c>
      <c r="E13773" s="45" t="s">
        <v>1286</v>
      </c>
      <c r="F13773" s="45" t="s">
        <v>736</v>
      </c>
      <c r="G13773" s="41" t="s">
        <v>342</v>
      </c>
      <c r="H13773" s="41">
        <v>3.23</v>
      </c>
    </row>
    <row r="13774" spans="1:8" ht="15" hidden="1" customHeight="1" x14ac:dyDescent="0.25">
      <c r="A13774" s="35">
        <v>185</v>
      </c>
      <c r="B13774" s="38" t="s">
        <v>2698</v>
      </c>
      <c r="C13774" s="38" t="s">
        <v>2699</v>
      </c>
      <c r="D13774" s="38" t="s">
        <v>2700</v>
      </c>
      <c r="E13774" s="45" t="s">
        <v>1286</v>
      </c>
      <c r="F13774" s="45" t="s">
        <v>736</v>
      </c>
      <c r="G13774" s="41" t="s">
        <v>344</v>
      </c>
      <c r="H13774" s="41">
        <v>4</v>
      </c>
    </row>
    <row r="13775" spans="1:8" ht="15" hidden="1" customHeight="1" x14ac:dyDescent="0.25">
      <c r="A13775" s="35">
        <v>185</v>
      </c>
      <c r="B13775" s="38" t="s">
        <v>2698</v>
      </c>
      <c r="C13775" s="38" t="s">
        <v>2699</v>
      </c>
      <c r="D13775" s="38" t="s">
        <v>2700</v>
      </c>
      <c r="E13775" s="45" t="s">
        <v>1286</v>
      </c>
      <c r="F13775" s="45" t="s">
        <v>736</v>
      </c>
      <c r="G13775" s="41" t="s">
        <v>345</v>
      </c>
      <c r="H13775" s="41" t="s">
        <v>1635</v>
      </c>
    </row>
    <row r="13776" spans="1:8" ht="15" hidden="1" customHeight="1" x14ac:dyDescent="0.25">
      <c r="A13776" s="35">
        <v>185</v>
      </c>
      <c r="B13776" s="38" t="s">
        <v>2698</v>
      </c>
      <c r="C13776" s="38" t="s">
        <v>2699</v>
      </c>
      <c r="D13776" s="38" t="s">
        <v>2700</v>
      </c>
      <c r="E13776" s="45" t="s">
        <v>1286</v>
      </c>
      <c r="F13776" s="45" t="s">
        <v>736</v>
      </c>
      <c r="G13776" s="41" t="s">
        <v>346</v>
      </c>
      <c r="H13776" s="41" t="s">
        <v>627</v>
      </c>
    </row>
    <row r="13777" spans="1:8" ht="15" hidden="1" customHeight="1" x14ac:dyDescent="0.25">
      <c r="A13777" s="35">
        <v>185</v>
      </c>
      <c r="B13777" s="38" t="s">
        <v>2698</v>
      </c>
      <c r="C13777" s="38" t="s">
        <v>2699</v>
      </c>
      <c r="D13777" s="38" t="s">
        <v>2700</v>
      </c>
      <c r="E13777" s="45" t="s">
        <v>1286</v>
      </c>
      <c r="F13777" s="45" t="s">
        <v>736</v>
      </c>
      <c r="G13777" s="41" t="s">
        <v>771</v>
      </c>
      <c r="H13777" s="41" t="s">
        <v>2600</v>
      </c>
    </row>
    <row r="13778" spans="1:8" ht="15" hidden="1" customHeight="1" x14ac:dyDescent="0.25">
      <c r="A13778" s="35">
        <v>185</v>
      </c>
      <c r="B13778" s="38" t="s">
        <v>2698</v>
      </c>
      <c r="C13778" s="38" t="s">
        <v>2699</v>
      </c>
      <c r="D13778" s="38" t="s">
        <v>2700</v>
      </c>
      <c r="E13778" s="45" t="s">
        <v>1286</v>
      </c>
      <c r="F13778" s="45" t="s">
        <v>736</v>
      </c>
      <c r="G13778" s="41" t="s">
        <v>772</v>
      </c>
      <c r="H13778" s="41" t="s">
        <v>1045</v>
      </c>
    </row>
    <row r="13779" spans="1:8" ht="15" hidden="1" customHeight="1" x14ac:dyDescent="0.25">
      <c r="A13779" s="35">
        <v>185</v>
      </c>
      <c r="B13779" s="38" t="s">
        <v>2698</v>
      </c>
      <c r="C13779" s="38" t="s">
        <v>2699</v>
      </c>
      <c r="D13779" s="38" t="s">
        <v>2700</v>
      </c>
      <c r="E13779" s="45" t="s">
        <v>1286</v>
      </c>
      <c r="F13779" s="45" t="s">
        <v>736</v>
      </c>
      <c r="G13779" s="41" t="s">
        <v>773</v>
      </c>
      <c r="H13779" s="41">
        <v>50</v>
      </c>
    </row>
    <row r="13780" spans="1:8" ht="15" hidden="1" customHeight="1" x14ac:dyDescent="0.25">
      <c r="A13780" s="35">
        <v>185</v>
      </c>
      <c r="B13780" s="38" t="s">
        <v>2698</v>
      </c>
      <c r="C13780" s="38" t="s">
        <v>2699</v>
      </c>
      <c r="D13780" s="38" t="s">
        <v>2700</v>
      </c>
      <c r="E13780" s="45" t="s">
        <v>1286</v>
      </c>
      <c r="F13780" s="45" t="s">
        <v>736</v>
      </c>
      <c r="G13780" s="41" t="s">
        <v>774</v>
      </c>
      <c r="H13780" s="41">
        <v>4</v>
      </c>
    </row>
    <row r="13781" spans="1:8" ht="15" hidden="1" customHeight="1" x14ac:dyDescent="0.25">
      <c r="A13781" s="35">
        <v>185</v>
      </c>
      <c r="B13781" s="38" t="s">
        <v>2698</v>
      </c>
      <c r="C13781" s="38" t="s">
        <v>2699</v>
      </c>
      <c r="D13781" s="38" t="s">
        <v>2700</v>
      </c>
      <c r="E13781" s="45" t="s">
        <v>1286</v>
      </c>
      <c r="F13781" s="45" t="s">
        <v>736</v>
      </c>
      <c r="G13781" s="41" t="s">
        <v>775</v>
      </c>
      <c r="H13781" s="41" t="s">
        <v>1307</v>
      </c>
    </row>
    <row r="13782" spans="1:8" ht="15" hidden="1" customHeight="1" x14ac:dyDescent="0.25">
      <c r="A13782" s="35">
        <v>185</v>
      </c>
      <c r="B13782" s="38" t="s">
        <v>2698</v>
      </c>
      <c r="C13782" s="38" t="s">
        <v>2699</v>
      </c>
      <c r="D13782" s="38" t="s">
        <v>2700</v>
      </c>
      <c r="E13782" s="45" t="s">
        <v>1286</v>
      </c>
      <c r="F13782" s="45" t="s">
        <v>736</v>
      </c>
      <c r="G13782" s="41" t="s">
        <v>776</v>
      </c>
      <c r="H13782" s="41" t="s">
        <v>1045</v>
      </c>
    </row>
    <row r="13783" spans="1:8" ht="15" hidden="1" customHeight="1" x14ac:dyDescent="0.25">
      <c r="A13783" s="35">
        <v>185</v>
      </c>
      <c r="B13783" s="38" t="s">
        <v>2698</v>
      </c>
      <c r="C13783" s="38" t="s">
        <v>2699</v>
      </c>
      <c r="D13783" s="38" t="s">
        <v>2700</v>
      </c>
      <c r="E13783" s="45" t="s">
        <v>1286</v>
      </c>
      <c r="F13783" s="45" t="s">
        <v>736</v>
      </c>
      <c r="G13783" s="41" t="s">
        <v>777</v>
      </c>
      <c r="H13783" s="41">
        <v>50</v>
      </c>
    </row>
    <row r="13784" spans="1:8" ht="15" hidden="1" customHeight="1" x14ac:dyDescent="0.25">
      <c r="A13784" s="35">
        <v>185</v>
      </c>
      <c r="B13784" s="38" t="s">
        <v>2698</v>
      </c>
      <c r="C13784" s="38" t="s">
        <v>2699</v>
      </c>
      <c r="D13784" s="38" t="s">
        <v>2700</v>
      </c>
      <c r="E13784" s="45" t="s">
        <v>1286</v>
      </c>
      <c r="F13784" s="45" t="s">
        <v>736</v>
      </c>
      <c r="G13784" s="41" t="s">
        <v>778</v>
      </c>
      <c r="H13784" s="41">
        <v>1</v>
      </c>
    </row>
    <row r="13785" spans="1:8" ht="15" hidden="1" customHeight="1" x14ac:dyDescent="0.25">
      <c r="A13785" s="35">
        <v>185</v>
      </c>
      <c r="B13785" s="38" t="s">
        <v>2698</v>
      </c>
      <c r="C13785" s="38" t="s">
        <v>2699</v>
      </c>
      <c r="D13785" s="38" t="s">
        <v>2700</v>
      </c>
      <c r="E13785" s="45" t="s">
        <v>1286</v>
      </c>
      <c r="F13785" s="45" t="s">
        <v>736</v>
      </c>
      <c r="G13785" s="41" t="s">
        <v>349</v>
      </c>
      <c r="H13785" s="41" t="s">
        <v>2710</v>
      </c>
    </row>
    <row r="13786" spans="1:8" ht="15" hidden="1" customHeight="1" x14ac:dyDescent="0.25">
      <c r="A13786" s="35">
        <v>185</v>
      </c>
      <c r="B13786" s="38" t="s">
        <v>2698</v>
      </c>
      <c r="C13786" s="38" t="s">
        <v>2699</v>
      </c>
      <c r="D13786" s="38" t="s">
        <v>2700</v>
      </c>
      <c r="E13786" s="45" t="s">
        <v>1286</v>
      </c>
      <c r="F13786" s="45" t="s">
        <v>736</v>
      </c>
      <c r="G13786" s="41" t="s">
        <v>351</v>
      </c>
      <c r="H13786" s="41">
        <v>1350</v>
      </c>
    </row>
    <row r="13787" spans="1:8" ht="15" hidden="1" customHeight="1" x14ac:dyDescent="0.25">
      <c r="A13787" s="35">
        <v>185</v>
      </c>
      <c r="B13787" s="38" t="s">
        <v>2698</v>
      </c>
      <c r="C13787" s="38" t="s">
        <v>2699</v>
      </c>
      <c r="D13787" s="38" t="s">
        <v>2700</v>
      </c>
      <c r="E13787" s="45" t="s">
        <v>1286</v>
      </c>
      <c r="F13787" s="45" t="s">
        <v>736</v>
      </c>
      <c r="G13787" s="41" t="s">
        <v>352</v>
      </c>
      <c r="H13787" s="41" t="s">
        <v>2711</v>
      </c>
    </row>
    <row r="13788" spans="1:8" ht="15" hidden="1" customHeight="1" x14ac:dyDescent="0.25">
      <c r="A13788" s="35">
        <v>185</v>
      </c>
      <c r="B13788" s="38" t="s">
        <v>2698</v>
      </c>
      <c r="C13788" s="38" t="s">
        <v>2699</v>
      </c>
      <c r="D13788" s="38" t="s">
        <v>2700</v>
      </c>
      <c r="E13788" s="45" t="s">
        <v>1286</v>
      </c>
      <c r="F13788" s="45" t="s">
        <v>736</v>
      </c>
      <c r="G13788" s="41" t="s">
        <v>354</v>
      </c>
      <c r="H13788" s="41">
        <v>45</v>
      </c>
    </row>
    <row r="13789" spans="1:8" ht="15" hidden="1" customHeight="1" x14ac:dyDescent="0.25">
      <c r="A13789" s="35">
        <v>185</v>
      </c>
      <c r="B13789" s="38" t="s">
        <v>2698</v>
      </c>
      <c r="C13789" s="38" t="s">
        <v>2699</v>
      </c>
      <c r="D13789" s="38" t="s">
        <v>2700</v>
      </c>
      <c r="E13789" s="45" t="s">
        <v>1286</v>
      </c>
      <c r="F13789" s="45" t="s">
        <v>736</v>
      </c>
      <c r="G13789" s="41" t="s">
        <v>355</v>
      </c>
      <c r="H13789" s="41">
        <v>3.45</v>
      </c>
    </row>
    <row r="13790" spans="1:8" ht="15" hidden="1" customHeight="1" x14ac:dyDescent="0.25">
      <c r="A13790" s="35">
        <v>185</v>
      </c>
      <c r="B13790" s="38" t="s">
        <v>2698</v>
      </c>
      <c r="C13790" s="38" t="s">
        <v>2699</v>
      </c>
      <c r="D13790" s="38" t="s">
        <v>2700</v>
      </c>
      <c r="E13790" s="45" t="s">
        <v>1286</v>
      </c>
      <c r="F13790" s="45" t="s">
        <v>736</v>
      </c>
      <c r="G13790" s="41" t="s">
        <v>356</v>
      </c>
      <c r="H13790" s="41">
        <v>4000</v>
      </c>
    </row>
    <row r="13791" spans="1:8" ht="15" hidden="1" customHeight="1" x14ac:dyDescent="0.25">
      <c r="A13791" s="35">
        <v>185</v>
      </c>
      <c r="B13791" s="38" t="s">
        <v>2698</v>
      </c>
      <c r="C13791" s="38" t="s">
        <v>2699</v>
      </c>
      <c r="D13791" s="38" t="s">
        <v>2700</v>
      </c>
      <c r="E13791" s="45" t="s">
        <v>1286</v>
      </c>
      <c r="F13791" s="45" t="s">
        <v>736</v>
      </c>
      <c r="G13791" s="41" t="s">
        <v>357</v>
      </c>
      <c r="H13791" s="41">
        <v>57</v>
      </c>
    </row>
    <row r="13792" spans="1:8" ht="15" hidden="1" customHeight="1" x14ac:dyDescent="0.25">
      <c r="A13792" s="35">
        <v>185</v>
      </c>
      <c r="B13792" s="38" t="s">
        <v>2698</v>
      </c>
      <c r="C13792" s="38" t="s">
        <v>2699</v>
      </c>
      <c r="D13792" s="38" t="s">
        <v>2700</v>
      </c>
      <c r="E13792" s="45" t="s">
        <v>1286</v>
      </c>
      <c r="F13792" s="45" t="s">
        <v>736</v>
      </c>
      <c r="G13792" s="41" t="s">
        <v>358</v>
      </c>
      <c r="H13792" s="41" t="s">
        <v>1353</v>
      </c>
    </row>
    <row r="13793" spans="1:8" ht="15" hidden="1" customHeight="1" x14ac:dyDescent="0.25">
      <c r="A13793" s="35">
        <v>185</v>
      </c>
      <c r="B13793" s="38" t="s">
        <v>2698</v>
      </c>
      <c r="C13793" s="38" t="s">
        <v>2699</v>
      </c>
      <c r="D13793" s="38" t="s">
        <v>2700</v>
      </c>
      <c r="E13793" s="45" t="s">
        <v>1286</v>
      </c>
      <c r="F13793" s="45" t="s">
        <v>736</v>
      </c>
      <c r="G13793" s="41" t="s">
        <v>360</v>
      </c>
      <c r="H13793" s="41" t="s">
        <v>1312</v>
      </c>
    </row>
    <row r="13794" spans="1:8" ht="15" hidden="1" customHeight="1" x14ac:dyDescent="0.25">
      <c r="A13794" s="35">
        <v>185</v>
      </c>
      <c r="B13794" s="38" t="s">
        <v>2698</v>
      </c>
      <c r="C13794" s="38" t="s">
        <v>2699</v>
      </c>
      <c r="D13794" s="38" t="s">
        <v>2700</v>
      </c>
      <c r="E13794" s="45" t="s">
        <v>1286</v>
      </c>
      <c r="F13794" s="45" t="s">
        <v>736</v>
      </c>
      <c r="G13794" s="41" t="s">
        <v>1313</v>
      </c>
      <c r="H13794" s="41" t="s">
        <v>2712</v>
      </c>
    </row>
    <row r="13795" spans="1:8" ht="15" hidden="1" customHeight="1" x14ac:dyDescent="0.25">
      <c r="A13795" s="35">
        <v>185</v>
      </c>
      <c r="B13795" s="38" t="s">
        <v>2698</v>
      </c>
      <c r="C13795" s="38" t="s">
        <v>2699</v>
      </c>
      <c r="D13795" s="38" t="s">
        <v>2700</v>
      </c>
      <c r="E13795" s="45" t="s">
        <v>1286</v>
      </c>
      <c r="F13795" s="45" t="s">
        <v>736</v>
      </c>
      <c r="G13795" s="41" t="s">
        <v>362</v>
      </c>
      <c r="H13795" s="41" t="s">
        <v>363</v>
      </c>
    </row>
    <row r="13796" spans="1:8" ht="15" hidden="1" customHeight="1" x14ac:dyDescent="0.25">
      <c r="A13796" s="35">
        <v>185</v>
      </c>
      <c r="B13796" s="38" t="s">
        <v>2698</v>
      </c>
      <c r="C13796" s="38" t="s">
        <v>2699</v>
      </c>
      <c r="D13796" s="38" t="s">
        <v>2700</v>
      </c>
      <c r="E13796" s="45" t="s">
        <v>1286</v>
      </c>
      <c r="F13796" s="45" t="s">
        <v>736</v>
      </c>
      <c r="G13796" s="41" t="s">
        <v>364</v>
      </c>
      <c r="H13796" s="41">
        <v>2540</v>
      </c>
    </row>
    <row r="13797" spans="1:8" ht="15" hidden="1" customHeight="1" x14ac:dyDescent="0.25">
      <c r="A13797" s="35">
        <v>185</v>
      </c>
      <c r="B13797" s="38" t="s">
        <v>2698</v>
      </c>
      <c r="C13797" s="38" t="s">
        <v>2699</v>
      </c>
      <c r="D13797" s="38" t="s">
        <v>2700</v>
      </c>
      <c r="E13797" s="45" t="s">
        <v>1286</v>
      </c>
      <c r="F13797" s="45" t="s">
        <v>736</v>
      </c>
      <c r="G13797" s="41" t="s">
        <v>781</v>
      </c>
      <c r="H13797" s="41">
        <v>40</v>
      </c>
    </row>
    <row r="13798" spans="1:8" ht="15" hidden="1" customHeight="1" x14ac:dyDescent="0.25">
      <c r="A13798" s="35">
        <v>185</v>
      </c>
      <c r="B13798" s="38" t="s">
        <v>2698</v>
      </c>
      <c r="C13798" s="38" t="s">
        <v>2699</v>
      </c>
      <c r="D13798" s="38" t="s">
        <v>2700</v>
      </c>
      <c r="E13798" s="45" t="s">
        <v>1286</v>
      </c>
      <c r="F13798" s="45" t="s">
        <v>736</v>
      </c>
      <c r="G13798" s="41" t="s">
        <v>365</v>
      </c>
      <c r="H13798" s="41" t="s">
        <v>2713</v>
      </c>
    </row>
    <row r="13799" spans="1:8" ht="15" hidden="1" customHeight="1" x14ac:dyDescent="0.25">
      <c r="A13799" s="35">
        <v>185</v>
      </c>
      <c r="B13799" s="38" t="s">
        <v>2698</v>
      </c>
      <c r="C13799" s="38" t="s">
        <v>2699</v>
      </c>
      <c r="D13799" s="38" t="s">
        <v>2700</v>
      </c>
      <c r="E13799" s="45" t="s">
        <v>1286</v>
      </c>
      <c r="F13799" s="45" t="s">
        <v>736</v>
      </c>
      <c r="G13799" s="41" t="s">
        <v>783</v>
      </c>
      <c r="H13799" s="41">
        <v>835</v>
      </c>
    </row>
    <row r="13800" spans="1:8" ht="15" hidden="1" customHeight="1" x14ac:dyDescent="0.25">
      <c r="A13800" s="35">
        <v>185</v>
      </c>
      <c r="B13800" s="38" t="s">
        <v>2698</v>
      </c>
      <c r="C13800" s="38" t="s">
        <v>2699</v>
      </c>
      <c r="D13800" s="38" t="s">
        <v>2700</v>
      </c>
      <c r="E13800" s="45" t="s">
        <v>1286</v>
      </c>
      <c r="F13800" s="45" t="s">
        <v>736</v>
      </c>
      <c r="G13800" s="41" t="s">
        <v>784</v>
      </c>
      <c r="H13800" s="41">
        <v>290</v>
      </c>
    </row>
    <row r="13801" spans="1:8" ht="15" hidden="1" customHeight="1" x14ac:dyDescent="0.25">
      <c r="A13801" s="35">
        <v>185</v>
      </c>
      <c r="B13801" s="38" t="s">
        <v>2698</v>
      </c>
      <c r="C13801" s="38" t="s">
        <v>2699</v>
      </c>
      <c r="D13801" s="38" t="s">
        <v>2700</v>
      </c>
      <c r="E13801" s="45" t="s">
        <v>1286</v>
      </c>
      <c r="F13801" s="45" t="s">
        <v>736</v>
      </c>
      <c r="G13801" s="41" t="s">
        <v>785</v>
      </c>
      <c r="H13801" s="41">
        <v>835</v>
      </c>
    </row>
    <row r="13802" spans="1:8" ht="15" hidden="1" customHeight="1" x14ac:dyDescent="0.25">
      <c r="A13802" s="35">
        <v>185</v>
      </c>
      <c r="B13802" s="38" t="s">
        <v>2698</v>
      </c>
      <c r="C13802" s="38" t="s">
        <v>2699</v>
      </c>
      <c r="D13802" s="38" t="s">
        <v>2700</v>
      </c>
      <c r="E13802" s="45" t="s">
        <v>1286</v>
      </c>
      <c r="F13802" s="45" t="s">
        <v>736</v>
      </c>
      <c r="G13802" s="41" t="s">
        <v>367</v>
      </c>
      <c r="H13802" s="41" t="s">
        <v>2714</v>
      </c>
    </row>
    <row r="13803" spans="1:8" ht="15" hidden="1" customHeight="1" x14ac:dyDescent="0.25">
      <c r="A13803" s="35">
        <v>185</v>
      </c>
      <c r="B13803" s="38" t="s">
        <v>2698</v>
      </c>
      <c r="C13803" s="38" t="s">
        <v>2699</v>
      </c>
      <c r="D13803" s="38" t="s">
        <v>2700</v>
      </c>
      <c r="E13803" s="45" t="s">
        <v>1286</v>
      </c>
      <c r="F13803" s="45" t="s">
        <v>736</v>
      </c>
      <c r="G13803" s="41" t="s">
        <v>787</v>
      </c>
      <c r="H13803" s="41">
        <v>970</v>
      </c>
    </row>
    <row r="13804" spans="1:8" ht="15" hidden="1" customHeight="1" x14ac:dyDescent="0.25">
      <c r="A13804" s="35">
        <v>185</v>
      </c>
      <c r="B13804" s="38" t="s">
        <v>2698</v>
      </c>
      <c r="C13804" s="38" t="s">
        <v>2699</v>
      </c>
      <c r="D13804" s="38" t="s">
        <v>2700</v>
      </c>
      <c r="E13804" s="45" t="s">
        <v>1286</v>
      </c>
      <c r="F13804" s="45" t="s">
        <v>736</v>
      </c>
      <c r="G13804" s="41" t="s">
        <v>788</v>
      </c>
      <c r="H13804" s="41">
        <v>805</v>
      </c>
    </row>
    <row r="13805" spans="1:8" ht="15" hidden="1" customHeight="1" x14ac:dyDescent="0.25">
      <c r="A13805" s="35">
        <v>185</v>
      </c>
      <c r="B13805" s="38" t="s">
        <v>2698</v>
      </c>
      <c r="C13805" s="38" t="s">
        <v>2699</v>
      </c>
      <c r="D13805" s="38" t="s">
        <v>2700</v>
      </c>
      <c r="E13805" s="45" t="s">
        <v>1286</v>
      </c>
      <c r="F13805" s="45" t="s">
        <v>736</v>
      </c>
      <c r="G13805" s="41" t="s">
        <v>789</v>
      </c>
      <c r="H13805" s="41">
        <v>395</v>
      </c>
    </row>
    <row r="13806" spans="1:8" ht="15" hidden="1" customHeight="1" x14ac:dyDescent="0.25">
      <c r="A13806" s="35">
        <v>185</v>
      </c>
      <c r="B13806" s="38" t="s">
        <v>2698</v>
      </c>
      <c r="C13806" s="38" t="s">
        <v>2699</v>
      </c>
      <c r="D13806" s="38" t="s">
        <v>2700</v>
      </c>
      <c r="E13806" s="45" t="s">
        <v>1286</v>
      </c>
      <c r="F13806" s="45" t="s">
        <v>736</v>
      </c>
      <c r="G13806" s="41" t="s">
        <v>937</v>
      </c>
      <c r="H13806" s="41" t="s">
        <v>2695</v>
      </c>
    </row>
    <row r="13807" spans="1:8" ht="15" hidden="1" customHeight="1" x14ac:dyDescent="0.25">
      <c r="A13807" s="35">
        <v>185</v>
      </c>
      <c r="B13807" s="38" t="s">
        <v>2698</v>
      </c>
      <c r="C13807" s="38" t="s">
        <v>2699</v>
      </c>
      <c r="D13807" s="38" t="s">
        <v>2700</v>
      </c>
      <c r="E13807" s="45" t="s">
        <v>1286</v>
      </c>
      <c r="F13807" s="45" t="s">
        <v>736</v>
      </c>
      <c r="G13807" s="41" t="s">
        <v>939</v>
      </c>
      <c r="H13807" s="41">
        <v>950</v>
      </c>
    </row>
    <row r="13808" spans="1:8" ht="15" hidden="1" customHeight="1" x14ac:dyDescent="0.25">
      <c r="A13808" s="35">
        <v>185</v>
      </c>
      <c r="B13808" s="38" t="s">
        <v>2698</v>
      </c>
      <c r="C13808" s="38" t="s">
        <v>2699</v>
      </c>
      <c r="D13808" s="38" t="s">
        <v>2700</v>
      </c>
      <c r="E13808" s="45" t="s">
        <v>1286</v>
      </c>
      <c r="F13808" s="45" t="s">
        <v>736</v>
      </c>
      <c r="G13808" s="41" t="s">
        <v>940</v>
      </c>
      <c r="H13808" s="41">
        <v>55</v>
      </c>
    </row>
    <row r="13809" spans="1:8" ht="15" hidden="1" customHeight="1" x14ac:dyDescent="0.25">
      <c r="A13809" s="35">
        <v>185</v>
      </c>
      <c r="B13809" s="38" t="s">
        <v>2698</v>
      </c>
      <c r="C13809" s="38" t="s">
        <v>2699</v>
      </c>
      <c r="D13809" s="38" t="s">
        <v>2700</v>
      </c>
      <c r="E13809" s="45" t="s">
        <v>1286</v>
      </c>
      <c r="F13809" s="45" t="s">
        <v>736</v>
      </c>
      <c r="G13809" s="41" t="s">
        <v>941</v>
      </c>
      <c r="H13809" s="41">
        <v>950</v>
      </c>
    </row>
    <row r="13810" spans="1:8" ht="15" hidden="1" customHeight="1" x14ac:dyDescent="0.25">
      <c r="A13810" s="35">
        <v>185</v>
      </c>
      <c r="B13810" s="38" t="s">
        <v>2698</v>
      </c>
      <c r="C13810" s="38" t="s">
        <v>2699</v>
      </c>
      <c r="D13810" s="38" t="s">
        <v>2700</v>
      </c>
      <c r="E13810" s="45" t="s">
        <v>1286</v>
      </c>
      <c r="F13810" s="45" t="s">
        <v>736</v>
      </c>
      <c r="G13810" s="41" t="s">
        <v>369</v>
      </c>
      <c r="H13810" s="41" t="s">
        <v>2696</v>
      </c>
    </row>
    <row r="13811" spans="1:8" ht="15" hidden="1" customHeight="1" x14ac:dyDescent="0.25">
      <c r="A13811" s="35">
        <v>185</v>
      </c>
      <c r="B13811" s="38" t="s">
        <v>2698</v>
      </c>
      <c r="C13811" s="38" t="s">
        <v>2699</v>
      </c>
      <c r="D13811" s="38" t="s">
        <v>2700</v>
      </c>
      <c r="E13811" s="45" t="s">
        <v>1286</v>
      </c>
      <c r="F13811" s="45" t="s">
        <v>736</v>
      </c>
      <c r="G13811" s="41" t="s">
        <v>791</v>
      </c>
      <c r="H13811" s="41">
        <v>910</v>
      </c>
    </row>
    <row r="13812" spans="1:8" ht="15" hidden="1" customHeight="1" x14ac:dyDescent="0.25">
      <c r="A13812" s="35">
        <v>185</v>
      </c>
      <c r="B13812" s="38" t="s">
        <v>2698</v>
      </c>
      <c r="C13812" s="38" t="s">
        <v>2699</v>
      </c>
      <c r="D13812" s="38" t="s">
        <v>2700</v>
      </c>
      <c r="E13812" s="45" t="s">
        <v>1286</v>
      </c>
      <c r="F13812" s="45" t="s">
        <v>736</v>
      </c>
      <c r="G13812" s="41" t="s">
        <v>792</v>
      </c>
      <c r="H13812" s="41">
        <v>310</v>
      </c>
    </row>
    <row r="13813" spans="1:8" ht="15" hidden="1" customHeight="1" x14ac:dyDescent="0.25">
      <c r="A13813" s="35">
        <v>185</v>
      </c>
      <c r="B13813" s="38" t="s">
        <v>2698</v>
      </c>
      <c r="C13813" s="38" t="s">
        <v>2699</v>
      </c>
      <c r="D13813" s="38" t="s">
        <v>2700</v>
      </c>
      <c r="E13813" s="45" t="s">
        <v>1286</v>
      </c>
      <c r="F13813" s="45" t="s">
        <v>736</v>
      </c>
      <c r="G13813" s="41" t="s">
        <v>793</v>
      </c>
      <c r="H13813" s="41">
        <v>910</v>
      </c>
    </row>
    <row r="13814" spans="1:8" ht="15" hidden="1" customHeight="1" x14ac:dyDescent="0.25">
      <c r="A13814" s="35">
        <v>185</v>
      </c>
      <c r="B13814" s="38" t="s">
        <v>2698</v>
      </c>
      <c r="C13814" s="38" t="s">
        <v>2699</v>
      </c>
      <c r="D13814" s="38" t="s">
        <v>2700</v>
      </c>
      <c r="E13814" s="45" t="s">
        <v>1286</v>
      </c>
      <c r="F13814" s="45" t="s">
        <v>736</v>
      </c>
      <c r="G13814" s="41" t="s">
        <v>371</v>
      </c>
      <c r="H13814" s="41" t="s">
        <v>2715</v>
      </c>
    </row>
    <row r="13815" spans="1:8" ht="15" hidden="1" customHeight="1" x14ac:dyDescent="0.25">
      <c r="A13815" s="35">
        <v>185</v>
      </c>
      <c r="B13815" s="38" t="s">
        <v>2698</v>
      </c>
      <c r="C13815" s="38" t="s">
        <v>2699</v>
      </c>
      <c r="D13815" s="38" t="s">
        <v>2700</v>
      </c>
      <c r="E13815" s="45" t="s">
        <v>1286</v>
      </c>
      <c r="F13815" s="45" t="s">
        <v>736</v>
      </c>
      <c r="G13815" s="41" t="s">
        <v>795</v>
      </c>
      <c r="H13815" s="41">
        <v>1105</v>
      </c>
    </row>
    <row r="13816" spans="1:8" ht="15" hidden="1" customHeight="1" x14ac:dyDescent="0.25">
      <c r="A13816" s="35">
        <v>185</v>
      </c>
      <c r="B13816" s="38" t="s">
        <v>2698</v>
      </c>
      <c r="C13816" s="38" t="s">
        <v>2699</v>
      </c>
      <c r="D13816" s="38" t="s">
        <v>2700</v>
      </c>
      <c r="E13816" s="45" t="s">
        <v>1286</v>
      </c>
      <c r="F13816" s="45" t="s">
        <v>736</v>
      </c>
      <c r="G13816" s="41" t="s">
        <v>796</v>
      </c>
      <c r="H13816" s="41">
        <v>895</v>
      </c>
    </row>
    <row r="13817" spans="1:8" ht="15" hidden="1" customHeight="1" x14ac:dyDescent="0.25">
      <c r="A13817" s="35">
        <v>185</v>
      </c>
      <c r="B13817" s="38" t="s">
        <v>2698</v>
      </c>
      <c r="C13817" s="38" t="s">
        <v>2699</v>
      </c>
      <c r="D13817" s="38" t="s">
        <v>2700</v>
      </c>
      <c r="E13817" s="45" t="s">
        <v>1286</v>
      </c>
      <c r="F13817" s="45" t="s">
        <v>736</v>
      </c>
      <c r="G13817" s="41" t="s">
        <v>797</v>
      </c>
      <c r="H13817" s="41">
        <v>495</v>
      </c>
    </row>
    <row r="13818" spans="1:8" ht="15" hidden="1" customHeight="1" x14ac:dyDescent="0.25">
      <c r="A13818" s="35">
        <v>185</v>
      </c>
      <c r="B13818" s="38" t="s">
        <v>2698</v>
      </c>
      <c r="C13818" s="38" t="s">
        <v>2699</v>
      </c>
      <c r="D13818" s="38" t="s">
        <v>2700</v>
      </c>
      <c r="E13818" s="45" t="s">
        <v>1286</v>
      </c>
      <c r="F13818" s="45" t="s">
        <v>736</v>
      </c>
      <c r="G13818" s="41" t="s">
        <v>943</v>
      </c>
      <c r="H13818" s="41" t="s">
        <v>2697</v>
      </c>
    </row>
    <row r="13819" spans="1:8" ht="15" hidden="1" customHeight="1" x14ac:dyDescent="0.25">
      <c r="A13819" s="35">
        <v>185</v>
      </c>
      <c r="B13819" s="38" t="s">
        <v>2698</v>
      </c>
      <c r="C13819" s="38" t="s">
        <v>2699</v>
      </c>
      <c r="D13819" s="38" t="s">
        <v>2700</v>
      </c>
      <c r="E13819" s="45" t="s">
        <v>1286</v>
      </c>
      <c r="F13819" s="45" t="s">
        <v>736</v>
      </c>
      <c r="G13819" s="41" t="s">
        <v>945</v>
      </c>
      <c r="H13819" s="41">
        <v>1000</v>
      </c>
    </row>
    <row r="13820" spans="1:8" ht="15" hidden="1" customHeight="1" x14ac:dyDescent="0.25">
      <c r="A13820" s="35">
        <v>185</v>
      </c>
      <c r="B13820" s="38" t="s">
        <v>2698</v>
      </c>
      <c r="C13820" s="38" t="s">
        <v>2699</v>
      </c>
      <c r="D13820" s="38" t="s">
        <v>2700</v>
      </c>
      <c r="E13820" s="45" t="s">
        <v>1286</v>
      </c>
      <c r="F13820" s="45" t="s">
        <v>736</v>
      </c>
      <c r="G13820" s="41" t="s">
        <v>946</v>
      </c>
      <c r="H13820" s="41">
        <v>100</v>
      </c>
    </row>
    <row r="13821" spans="1:8" ht="15" hidden="1" customHeight="1" x14ac:dyDescent="0.25">
      <c r="A13821" s="35">
        <v>185</v>
      </c>
      <c r="B13821" s="38" t="s">
        <v>2698</v>
      </c>
      <c r="C13821" s="38" t="s">
        <v>2699</v>
      </c>
      <c r="D13821" s="38" t="s">
        <v>2700</v>
      </c>
      <c r="E13821" s="45" t="s">
        <v>1286</v>
      </c>
      <c r="F13821" s="45" t="s">
        <v>736</v>
      </c>
      <c r="G13821" s="41" t="s">
        <v>947</v>
      </c>
      <c r="H13821" s="41">
        <v>100</v>
      </c>
    </row>
    <row r="13822" spans="1:8" ht="15" hidden="1" customHeight="1" x14ac:dyDescent="0.25">
      <c r="A13822" s="35">
        <v>185</v>
      </c>
      <c r="B13822" s="38" t="s">
        <v>2698</v>
      </c>
      <c r="C13822" s="38" t="s">
        <v>2699</v>
      </c>
      <c r="D13822" s="38" t="s">
        <v>2700</v>
      </c>
      <c r="E13822" s="45" t="s">
        <v>1286</v>
      </c>
      <c r="F13822" s="45" t="s">
        <v>736</v>
      </c>
      <c r="G13822" s="41" t="s">
        <v>373</v>
      </c>
      <c r="H13822" s="41">
        <v>26.5</v>
      </c>
    </row>
    <row r="13823" spans="1:8" ht="15" hidden="1" customHeight="1" x14ac:dyDescent="0.25">
      <c r="A13823" s="35">
        <v>185</v>
      </c>
      <c r="B13823" s="38" t="s">
        <v>2698</v>
      </c>
      <c r="C13823" s="38" t="s">
        <v>2699</v>
      </c>
      <c r="D13823" s="38" t="s">
        <v>2700</v>
      </c>
      <c r="E13823" s="45" t="s">
        <v>1286</v>
      </c>
      <c r="F13823" s="45" t="s">
        <v>736</v>
      </c>
      <c r="G13823" s="41" t="s">
        <v>374</v>
      </c>
      <c r="H13823" s="41">
        <v>72</v>
      </c>
    </row>
    <row r="13824" spans="1:8" ht="15" hidden="1" customHeight="1" x14ac:dyDescent="0.25">
      <c r="A13824" s="35">
        <v>185</v>
      </c>
      <c r="B13824" s="38" t="s">
        <v>2698</v>
      </c>
      <c r="C13824" s="38" t="s">
        <v>2699</v>
      </c>
      <c r="D13824" s="38" t="s">
        <v>2700</v>
      </c>
      <c r="E13824" s="45" t="s">
        <v>1286</v>
      </c>
      <c r="F13824" s="45" t="s">
        <v>736</v>
      </c>
      <c r="G13824" s="41" t="s">
        <v>948</v>
      </c>
      <c r="H13824" s="41">
        <v>5.3</v>
      </c>
    </row>
    <row r="13825" spans="1:8" ht="15" hidden="1" customHeight="1" x14ac:dyDescent="0.25">
      <c r="A13825" s="35">
        <v>185</v>
      </c>
      <c r="B13825" s="38" t="s">
        <v>2698</v>
      </c>
      <c r="C13825" s="38" t="s">
        <v>2699</v>
      </c>
      <c r="D13825" s="38" t="s">
        <v>2700</v>
      </c>
      <c r="E13825" s="45" t="s">
        <v>1286</v>
      </c>
      <c r="F13825" s="45" t="s">
        <v>736</v>
      </c>
      <c r="G13825" s="41" t="s">
        <v>375</v>
      </c>
      <c r="H13825" s="41">
        <v>30.5</v>
      </c>
    </row>
    <row r="13826" spans="1:8" ht="15" hidden="1" customHeight="1" x14ac:dyDescent="0.25">
      <c r="A13826" s="35">
        <v>185</v>
      </c>
      <c r="B13826" s="38" t="s">
        <v>2698</v>
      </c>
      <c r="C13826" s="38" t="s">
        <v>2699</v>
      </c>
      <c r="D13826" s="38" t="s">
        <v>2700</v>
      </c>
      <c r="E13826" s="45" t="s">
        <v>1286</v>
      </c>
      <c r="F13826" s="45" t="s">
        <v>736</v>
      </c>
      <c r="G13826" s="41" t="s">
        <v>376</v>
      </c>
      <c r="H13826" s="41">
        <v>76</v>
      </c>
    </row>
    <row r="13827" spans="1:8" ht="15" hidden="1" customHeight="1" x14ac:dyDescent="0.25">
      <c r="A13827" s="35">
        <v>185</v>
      </c>
      <c r="B13827" s="38" t="s">
        <v>2698</v>
      </c>
      <c r="C13827" s="38" t="s">
        <v>2699</v>
      </c>
      <c r="D13827" s="38" t="s">
        <v>2700</v>
      </c>
      <c r="E13827" s="45" t="s">
        <v>1286</v>
      </c>
      <c r="F13827" s="45" t="s">
        <v>736</v>
      </c>
      <c r="G13827" s="41" t="s">
        <v>949</v>
      </c>
      <c r="H13827" s="41">
        <v>7.8</v>
      </c>
    </row>
    <row r="13828" spans="1:8" ht="15" hidden="1" customHeight="1" x14ac:dyDescent="0.25">
      <c r="A13828" s="35">
        <v>185</v>
      </c>
      <c r="B13828" s="38" t="s">
        <v>2698</v>
      </c>
      <c r="C13828" s="38" t="s">
        <v>2699</v>
      </c>
      <c r="D13828" s="38" t="s">
        <v>2700</v>
      </c>
      <c r="E13828" s="45" t="s">
        <v>1286</v>
      </c>
      <c r="F13828" s="45" t="s">
        <v>736</v>
      </c>
      <c r="G13828" s="41" t="s">
        <v>377</v>
      </c>
      <c r="H13828" s="41" t="s">
        <v>380</v>
      </c>
    </row>
    <row r="13829" spans="1:8" ht="15" hidden="1" customHeight="1" x14ac:dyDescent="0.25">
      <c r="A13829" s="35">
        <v>185</v>
      </c>
      <c r="B13829" s="38" t="s">
        <v>2698</v>
      </c>
      <c r="C13829" s="38" t="s">
        <v>2699</v>
      </c>
      <c r="D13829" s="38" t="s">
        <v>2700</v>
      </c>
      <c r="E13829" s="45" t="s">
        <v>1286</v>
      </c>
      <c r="F13829" s="45" t="s">
        <v>736</v>
      </c>
      <c r="G13829" s="41" t="s">
        <v>379</v>
      </c>
      <c r="H13829" s="41" t="s">
        <v>839</v>
      </c>
    </row>
    <row r="13830" spans="1:8" ht="15" hidden="1" customHeight="1" x14ac:dyDescent="0.25">
      <c r="A13830" s="35">
        <v>185</v>
      </c>
      <c r="B13830" s="38" t="s">
        <v>2698</v>
      </c>
      <c r="C13830" s="38" t="s">
        <v>2699</v>
      </c>
      <c r="D13830" s="38" t="s">
        <v>2700</v>
      </c>
      <c r="E13830" s="45" t="s">
        <v>1286</v>
      </c>
      <c r="F13830" s="45" t="s">
        <v>736</v>
      </c>
      <c r="G13830" s="41" t="s">
        <v>381</v>
      </c>
      <c r="H13830" s="41">
        <v>65</v>
      </c>
    </row>
    <row r="13831" spans="1:8" ht="15" hidden="1" customHeight="1" x14ac:dyDescent="0.25">
      <c r="A13831" s="35">
        <v>185</v>
      </c>
      <c r="B13831" s="38" t="s">
        <v>2698</v>
      </c>
      <c r="C13831" s="38" t="s">
        <v>2699</v>
      </c>
      <c r="D13831" s="38" t="s">
        <v>2700</v>
      </c>
      <c r="E13831" s="45" t="s">
        <v>1286</v>
      </c>
      <c r="F13831" s="45" t="s">
        <v>736</v>
      </c>
      <c r="G13831" s="41" t="s">
        <v>382</v>
      </c>
      <c r="H13831" s="41">
        <v>30</v>
      </c>
    </row>
    <row r="13832" spans="1:8" ht="15" hidden="1" customHeight="1" x14ac:dyDescent="0.25">
      <c r="A13832" s="35">
        <v>185</v>
      </c>
      <c r="B13832" s="38" t="s">
        <v>2698</v>
      </c>
      <c r="C13832" s="38" t="s">
        <v>2699</v>
      </c>
      <c r="D13832" s="38" t="s">
        <v>2700</v>
      </c>
      <c r="E13832" s="45" t="s">
        <v>1286</v>
      </c>
      <c r="F13832" s="45" t="s">
        <v>736</v>
      </c>
      <c r="G13832" s="41" t="s">
        <v>798</v>
      </c>
      <c r="H13832" s="41">
        <v>30</v>
      </c>
    </row>
    <row r="13833" spans="1:8" ht="15" hidden="1" customHeight="1" x14ac:dyDescent="0.25">
      <c r="A13833" s="35">
        <v>185</v>
      </c>
      <c r="B13833" s="38" t="s">
        <v>2698</v>
      </c>
      <c r="C13833" s="38" t="s">
        <v>2699</v>
      </c>
      <c r="D13833" s="38" t="s">
        <v>2700</v>
      </c>
      <c r="E13833" s="45" t="s">
        <v>1286</v>
      </c>
      <c r="F13833" s="45" t="s">
        <v>736</v>
      </c>
      <c r="G13833" s="41" t="s">
        <v>383</v>
      </c>
      <c r="H13833" s="41">
        <v>4</v>
      </c>
    </row>
    <row r="13834" spans="1:8" ht="15" hidden="1" customHeight="1" x14ac:dyDescent="0.25">
      <c r="A13834" s="35">
        <v>185</v>
      </c>
      <c r="B13834" s="38" t="s">
        <v>2698</v>
      </c>
      <c r="C13834" s="38" t="s">
        <v>2699</v>
      </c>
      <c r="D13834" s="38" t="s">
        <v>2700</v>
      </c>
      <c r="E13834" s="45" t="s">
        <v>1286</v>
      </c>
      <c r="F13834" s="45" t="s">
        <v>736</v>
      </c>
      <c r="G13834" s="41" t="s">
        <v>384</v>
      </c>
      <c r="H13834" s="41">
        <v>5</v>
      </c>
    </row>
    <row r="13835" spans="1:8" ht="15" hidden="1" customHeight="1" x14ac:dyDescent="0.25">
      <c r="A13835" s="35">
        <v>185</v>
      </c>
      <c r="B13835" s="38" t="s">
        <v>2698</v>
      </c>
      <c r="C13835" s="38" t="s">
        <v>2699</v>
      </c>
      <c r="D13835" s="38" t="s">
        <v>2700</v>
      </c>
      <c r="E13835" s="45" t="s">
        <v>1286</v>
      </c>
      <c r="F13835" s="45" t="s">
        <v>736</v>
      </c>
      <c r="G13835" s="41" t="s">
        <v>385</v>
      </c>
      <c r="H13835" s="41" t="s">
        <v>2651</v>
      </c>
    </row>
    <row r="13836" spans="1:8" ht="15" hidden="1" customHeight="1" x14ac:dyDescent="0.25">
      <c r="A13836" s="35">
        <v>185</v>
      </c>
      <c r="B13836" s="38" t="s">
        <v>2698</v>
      </c>
      <c r="C13836" s="38" t="s">
        <v>2699</v>
      </c>
      <c r="D13836" s="38" t="s">
        <v>2700</v>
      </c>
      <c r="E13836" s="45" t="s">
        <v>1286</v>
      </c>
      <c r="F13836" s="45" t="s">
        <v>736</v>
      </c>
      <c r="G13836" s="41" t="s">
        <v>799</v>
      </c>
      <c r="H13836" s="41" t="s">
        <v>2652</v>
      </c>
    </row>
    <row r="13837" spans="1:8" ht="15" hidden="1" customHeight="1" x14ac:dyDescent="0.25">
      <c r="A13837" s="35">
        <v>185</v>
      </c>
      <c r="B13837" s="38" t="s">
        <v>2698</v>
      </c>
      <c r="C13837" s="38" t="s">
        <v>2699</v>
      </c>
      <c r="D13837" s="38" t="s">
        <v>2700</v>
      </c>
      <c r="E13837" s="45" t="s">
        <v>1286</v>
      </c>
      <c r="F13837" s="45" t="s">
        <v>736</v>
      </c>
      <c r="G13837" s="41" t="s">
        <v>801</v>
      </c>
      <c r="H13837" s="41">
        <v>-20</v>
      </c>
    </row>
    <row r="13838" spans="1:8" ht="15" hidden="1" customHeight="1" x14ac:dyDescent="0.25">
      <c r="A13838" s="35">
        <v>185</v>
      </c>
      <c r="B13838" s="38" t="s">
        <v>2698</v>
      </c>
      <c r="C13838" s="38" t="s">
        <v>2699</v>
      </c>
      <c r="D13838" s="38" t="s">
        <v>2700</v>
      </c>
      <c r="E13838" s="45" t="s">
        <v>1286</v>
      </c>
      <c r="F13838" s="45" t="s">
        <v>736</v>
      </c>
      <c r="G13838" s="41" t="s">
        <v>802</v>
      </c>
      <c r="H13838" s="41">
        <v>52</v>
      </c>
    </row>
    <row r="13839" spans="1:8" ht="15" hidden="1" customHeight="1" x14ac:dyDescent="0.25">
      <c r="A13839" s="35">
        <v>185</v>
      </c>
      <c r="B13839" s="38" t="s">
        <v>2698</v>
      </c>
      <c r="C13839" s="38" t="s">
        <v>2699</v>
      </c>
      <c r="D13839" s="38" t="s">
        <v>2700</v>
      </c>
      <c r="E13839" s="45" t="s">
        <v>1286</v>
      </c>
      <c r="F13839" s="45" t="s">
        <v>736</v>
      </c>
      <c r="G13839" s="42" t="s">
        <v>803</v>
      </c>
      <c r="H13839" s="41" t="s">
        <v>389</v>
      </c>
    </row>
    <row r="13840" spans="1:8" ht="15" hidden="1" customHeight="1" x14ac:dyDescent="0.25">
      <c r="A13840" s="35">
        <v>185</v>
      </c>
      <c r="B13840" s="38" t="s">
        <v>2698</v>
      </c>
      <c r="C13840" s="38" t="s">
        <v>2699</v>
      </c>
      <c r="D13840" s="38" t="s">
        <v>2700</v>
      </c>
      <c r="E13840" s="45" t="s">
        <v>1286</v>
      </c>
      <c r="F13840" s="45" t="s">
        <v>736</v>
      </c>
      <c r="G13840" s="42" t="s">
        <v>805</v>
      </c>
      <c r="H13840" s="41">
        <v>-20</v>
      </c>
    </row>
    <row r="13841" spans="1:8" ht="15" hidden="1" customHeight="1" x14ac:dyDescent="0.25">
      <c r="A13841" s="35">
        <v>185</v>
      </c>
      <c r="B13841" s="38" t="s">
        <v>2698</v>
      </c>
      <c r="C13841" s="38" t="s">
        <v>2699</v>
      </c>
      <c r="D13841" s="38" t="s">
        <v>2700</v>
      </c>
      <c r="E13841" s="45" t="s">
        <v>1286</v>
      </c>
      <c r="F13841" s="45" t="s">
        <v>736</v>
      </c>
      <c r="G13841" s="41" t="s">
        <v>806</v>
      </c>
      <c r="H13841" s="41">
        <v>24</v>
      </c>
    </row>
    <row r="13842" spans="1:8" ht="15" hidden="1" customHeight="1" x14ac:dyDescent="0.25">
      <c r="A13842" s="35">
        <v>185</v>
      </c>
      <c r="B13842" s="38" t="s">
        <v>2698</v>
      </c>
      <c r="C13842" s="38" t="s">
        <v>2699</v>
      </c>
      <c r="D13842" s="38" t="s">
        <v>2700</v>
      </c>
      <c r="E13842" s="45" t="s">
        <v>1286</v>
      </c>
      <c r="F13842" s="45" t="s">
        <v>736</v>
      </c>
      <c r="G13842" s="41" t="s">
        <v>2653</v>
      </c>
      <c r="H13842" s="41" t="s">
        <v>2654</v>
      </c>
    </row>
    <row r="13843" spans="1:8" ht="15" hidden="1" customHeight="1" x14ac:dyDescent="0.25">
      <c r="A13843" s="35">
        <v>185</v>
      </c>
      <c r="B13843" s="38" t="s">
        <v>2698</v>
      </c>
      <c r="C13843" s="38" t="s">
        <v>2699</v>
      </c>
      <c r="D13843" s="38" t="s">
        <v>2700</v>
      </c>
      <c r="E13843" s="45" t="s">
        <v>1286</v>
      </c>
      <c r="F13843" s="45" t="s">
        <v>736</v>
      </c>
      <c r="G13843" s="41" t="s">
        <v>2655</v>
      </c>
      <c r="H13843" s="41">
        <v>17</v>
      </c>
    </row>
    <row r="13844" spans="1:8" ht="15" hidden="1" customHeight="1" x14ac:dyDescent="0.25">
      <c r="A13844" s="35">
        <v>185</v>
      </c>
      <c r="B13844" s="38" t="s">
        <v>2698</v>
      </c>
      <c r="C13844" s="38" t="s">
        <v>2699</v>
      </c>
      <c r="D13844" s="38" t="s">
        <v>2700</v>
      </c>
      <c r="E13844" s="45" t="s">
        <v>1286</v>
      </c>
      <c r="F13844" s="45" t="s">
        <v>736</v>
      </c>
      <c r="G13844" s="41" t="s">
        <v>2656</v>
      </c>
      <c r="H13844" s="41">
        <v>30</v>
      </c>
    </row>
    <row r="13845" spans="1:8" ht="15" hidden="1" customHeight="1" x14ac:dyDescent="0.25">
      <c r="A13845" s="35">
        <v>185</v>
      </c>
      <c r="B13845" s="38" t="s">
        <v>2698</v>
      </c>
      <c r="C13845" s="38" t="s">
        <v>2699</v>
      </c>
      <c r="D13845" s="38" t="s">
        <v>2700</v>
      </c>
      <c r="E13845" s="45" t="s">
        <v>1286</v>
      </c>
      <c r="F13845" s="45" t="s">
        <v>736</v>
      </c>
      <c r="G13845" s="41" t="s">
        <v>2657</v>
      </c>
      <c r="H13845" s="41" t="s">
        <v>1757</v>
      </c>
    </row>
    <row r="13846" spans="1:8" ht="15" hidden="1" customHeight="1" x14ac:dyDescent="0.25">
      <c r="A13846" s="35">
        <v>185</v>
      </c>
      <c r="B13846" s="38" t="s">
        <v>2698</v>
      </c>
      <c r="C13846" s="38" t="s">
        <v>2699</v>
      </c>
      <c r="D13846" s="38" t="s">
        <v>2700</v>
      </c>
      <c r="E13846" s="45" t="s">
        <v>1286</v>
      </c>
      <c r="F13846" s="45" t="s">
        <v>736</v>
      </c>
      <c r="G13846" s="41" t="s">
        <v>2658</v>
      </c>
      <c r="H13846" s="41">
        <v>0</v>
      </c>
    </row>
    <row r="13847" spans="1:8" ht="15" hidden="1" customHeight="1" x14ac:dyDescent="0.25">
      <c r="A13847" s="35">
        <v>185</v>
      </c>
      <c r="B13847" s="38" t="s">
        <v>2698</v>
      </c>
      <c r="C13847" s="38" t="s">
        <v>2699</v>
      </c>
      <c r="D13847" s="38" t="s">
        <v>2700</v>
      </c>
      <c r="E13847" s="45" t="s">
        <v>1286</v>
      </c>
      <c r="F13847" s="45" t="s">
        <v>736</v>
      </c>
      <c r="G13847" s="41" t="s">
        <v>2659</v>
      </c>
      <c r="H13847" s="41">
        <v>30</v>
      </c>
    </row>
    <row r="13848" spans="1:8" ht="15" hidden="1" customHeight="1" x14ac:dyDescent="0.25">
      <c r="A13848" s="35">
        <v>185</v>
      </c>
      <c r="B13848" s="38" t="s">
        <v>2698</v>
      </c>
      <c r="C13848" s="38" t="s">
        <v>2699</v>
      </c>
      <c r="D13848" s="38" t="s">
        <v>2700</v>
      </c>
      <c r="E13848" s="45" t="s">
        <v>1286</v>
      </c>
      <c r="F13848" s="45" t="s">
        <v>736</v>
      </c>
      <c r="G13848" s="41" t="s">
        <v>390</v>
      </c>
      <c r="H13848" s="41" t="s">
        <v>391</v>
      </c>
    </row>
    <row r="13849" spans="1:8" ht="15" hidden="1" customHeight="1" x14ac:dyDescent="0.25">
      <c r="A13849" s="35">
        <v>185</v>
      </c>
      <c r="B13849" s="38" t="s">
        <v>2698</v>
      </c>
      <c r="C13849" s="38" t="s">
        <v>2699</v>
      </c>
      <c r="D13849" s="38" t="s">
        <v>2700</v>
      </c>
      <c r="E13849" s="45" t="s">
        <v>1286</v>
      </c>
      <c r="F13849" s="45" t="s">
        <v>736</v>
      </c>
      <c r="G13849" s="41" t="s">
        <v>392</v>
      </c>
      <c r="H13849" s="41" t="s">
        <v>1758</v>
      </c>
    </row>
    <row r="13850" spans="1:8" ht="15" hidden="1" customHeight="1" x14ac:dyDescent="0.25">
      <c r="A13850" s="35">
        <v>185</v>
      </c>
      <c r="B13850" s="38" t="s">
        <v>2698</v>
      </c>
      <c r="C13850" s="38" t="s">
        <v>2699</v>
      </c>
      <c r="D13850" s="38" t="s">
        <v>2700</v>
      </c>
      <c r="E13850" s="45" t="s">
        <v>1286</v>
      </c>
      <c r="F13850" s="45" t="s">
        <v>736</v>
      </c>
      <c r="G13850" s="41" t="s">
        <v>394</v>
      </c>
      <c r="H13850" s="41" t="s">
        <v>2179</v>
      </c>
    </row>
    <row r="13851" spans="1:8" ht="15" hidden="1" customHeight="1" x14ac:dyDescent="0.25">
      <c r="A13851" s="35">
        <v>185</v>
      </c>
      <c r="B13851" s="38" t="s">
        <v>2698</v>
      </c>
      <c r="C13851" s="38" t="s">
        <v>2699</v>
      </c>
      <c r="D13851" s="38" t="s">
        <v>2700</v>
      </c>
      <c r="E13851" s="45" t="s">
        <v>1286</v>
      </c>
      <c r="F13851" s="45" t="s">
        <v>736</v>
      </c>
      <c r="G13851" s="41" t="s">
        <v>396</v>
      </c>
      <c r="H13851" s="41">
        <v>32</v>
      </c>
    </row>
    <row r="13852" spans="1:8" ht="15" hidden="1" customHeight="1" x14ac:dyDescent="0.25">
      <c r="A13852" s="35">
        <v>185</v>
      </c>
      <c r="B13852" s="38" t="s">
        <v>2698</v>
      </c>
      <c r="C13852" s="38" t="s">
        <v>2699</v>
      </c>
      <c r="D13852" s="38" t="s">
        <v>2700</v>
      </c>
      <c r="E13852" s="45" t="s">
        <v>1286</v>
      </c>
      <c r="F13852" s="45" t="s">
        <v>736</v>
      </c>
      <c r="G13852" s="41" t="s">
        <v>397</v>
      </c>
      <c r="H13852" s="41">
        <v>5.37</v>
      </c>
    </row>
    <row r="13853" spans="1:8" ht="15" hidden="1" customHeight="1" x14ac:dyDescent="0.25">
      <c r="A13853" s="35">
        <v>185</v>
      </c>
      <c r="B13853" s="38" t="s">
        <v>2698</v>
      </c>
      <c r="C13853" s="38" t="s">
        <v>2699</v>
      </c>
      <c r="D13853" s="38" t="s">
        <v>2700</v>
      </c>
      <c r="E13853" s="45" t="s">
        <v>1286</v>
      </c>
      <c r="F13853" s="45" t="s">
        <v>736</v>
      </c>
      <c r="G13853" s="41" t="s">
        <v>398</v>
      </c>
      <c r="H13853" s="41">
        <v>23.5</v>
      </c>
    </row>
    <row r="13854" spans="1:8" ht="15" hidden="1" customHeight="1" x14ac:dyDescent="0.25">
      <c r="A13854" s="35">
        <v>185</v>
      </c>
      <c r="B13854" s="38" t="s">
        <v>2698</v>
      </c>
      <c r="C13854" s="38" t="s">
        <v>2699</v>
      </c>
      <c r="D13854" s="38" t="s">
        <v>2700</v>
      </c>
      <c r="E13854" s="45" t="s">
        <v>1286</v>
      </c>
      <c r="F13854" s="45" t="s">
        <v>736</v>
      </c>
      <c r="G13854" s="41" t="s">
        <v>399</v>
      </c>
      <c r="H13854" s="41" t="s">
        <v>2660</v>
      </c>
    </row>
    <row r="13855" spans="1:8" ht="15" hidden="1" customHeight="1" x14ac:dyDescent="0.25">
      <c r="A13855" s="35">
        <v>185</v>
      </c>
      <c r="B13855" s="38" t="s">
        <v>2698</v>
      </c>
      <c r="C13855" s="38" t="s">
        <v>2699</v>
      </c>
      <c r="D13855" s="38" t="s">
        <v>2700</v>
      </c>
      <c r="E13855" s="45" t="s">
        <v>1286</v>
      </c>
      <c r="F13855" s="45" t="s">
        <v>736</v>
      </c>
      <c r="G13855" s="41" t="s">
        <v>808</v>
      </c>
      <c r="H13855" s="41" t="s">
        <v>809</v>
      </c>
    </row>
    <row r="13856" spans="1:8" ht="15" hidden="1" customHeight="1" x14ac:dyDescent="0.25">
      <c r="A13856" s="35">
        <v>185</v>
      </c>
      <c r="B13856" s="38" t="s">
        <v>2698</v>
      </c>
      <c r="C13856" s="38" t="s">
        <v>2699</v>
      </c>
      <c r="D13856" s="38" t="s">
        <v>2700</v>
      </c>
      <c r="E13856" s="45" t="s">
        <v>1286</v>
      </c>
      <c r="F13856" s="45" t="s">
        <v>736</v>
      </c>
      <c r="G13856" s="41" t="s">
        <v>810</v>
      </c>
      <c r="H13856" s="41" t="s">
        <v>2661</v>
      </c>
    </row>
    <row r="13857" spans="1:8" ht="15" hidden="1" customHeight="1" x14ac:dyDescent="0.25">
      <c r="A13857" s="35">
        <v>185</v>
      </c>
      <c r="B13857" s="38" t="s">
        <v>2698</v>
      </c>
      <c r="C13857" s="38" t="s">
        <v>2699</v>
      </c>
      <c r="D13857" s="38" t="s">
        <v>2700</v>
      </c>
      <c r="E13857" s="45" t="s">
        <v>1286</v>
      </c>
      <c r="F13857" s="45" t="s">
        <v>736</v>
      </c>
      <c r="G13857" s="41" t="s">
        <v>401</v>
      </c>
      <c r="H13857" s="41" t="s">
        <v>812</v>
      </c>
    </row>
    <row r="13858" spans="1:8" ht="15" hidden="1" customHeight="1" x14ac:dyDescent="0.25">
      <c r="A13858" s="35">
        <v>185</v>
      </c>
      <c r="B13858" s="38" t="s">
        <v>2698</v>
      </c>
      <c r="C13858" s="38" t="s">
        <v>2699</v>
      </c>
      <c r="D13858" s="38" t="s">
        <v>2700</v>
      </c>
      <c r="E13858" s="45" t="s">
        <v>1286</v>
      </c>
      <c r="F13858" s="45" t="s">
        <v>736</v>
      </c>
      <c r="G13858" s="41" t="s">
        <v>813</v>
      </c>
      <c r="H13858" s="41" t="s">
        <v>814</v>
      </c>
    </row>
    <row r="13859" spans="1:8" ht="15" hidden="1" customHeight="1" x14ac:dyDescent="0.25">
      <c r="A13859" s="35">
        <v>185</v>
      </c>
      <c r="B13859" s="38" t="s">
        <v>2698</v>
      </c>
      <c r="C13859" s="38" t="s">
        <v>2699</v>
      </c>
      <c r="D13859" s="38" t="s">
        <v>2700</v>
      </c>
      <c r="E13859" s="45" t="s">
        <v>1286</v>
      </c>
      <c r="F13859" s="45" t="s">
        <v>736</v>
      </c>
      <c r="G13859" s="41" t="s">
        <v>815</v>
      </c>
      <c r="H13859" s="41" t="s">
        <v>814</v>
      </c>
    </row>
    <row r="13860" spans="1:8" ht="15" hidden="1" customHeight="1" x14ac:dyDescent="0.25">
      <c r="A13860" s="35">
        <v>185</v>
      </c>
      <c r="B13860" s="38" t="s">
        <v>2698</v>
      </c>
      <c r="C13860" s="38" t="s">
        <v>2699</v>
      </c>
      <c r="D13860" s="38" t="s">
        <v>2700</v>
      </c>
      <c r="E13860" s="45" t="s">
        <v>1286</v>
      </c>
      <c r="F13860" s="45" t="s">
        <v>736</v>
      </c>
      <c r="G13860" s="41" t="s">
        <v>405</v>
      </c>
      <c r="H13860" s="41" t="s">
        <v>406</v>
      </c>
    </row>
    <row r="13861" spans="1:8" ht="15" hidden="1" customHeight="1" x14ac:dyDescent="0.25">
      <c r="A13861" s="35">
        <v>185</v>
      </c>
      <c r="B13861" s="38" t="s">
        <v>2698</v>
      </c>
      <c r="C13861" s="38" t="s">
        <v>2699</v>
      </c>
      <c r="D13861" s="38" t="s">
        <v>2700</v>
      </c>
      <c r="E13861" s="45" t="s">
        <v>1286</v>
      </c>
      <c r="F13861" s="45" t="s">
        <v>736</v>
      </c>
      <c r="G13861" s="41" t="s">
        <v>407</v>
      </c>
      <c r="H13861" s="41">
        <v>36</v>
      </c>
    </row>
    <row r="13862" spans="1:8" ht="15" hidden="1" customHeight="1" x14ac:dyDescent="0.25">
      <c r="A13862" s="35">
        <v>185</v>
      </c>
      <c r="B13862" s="38" t="s">
        <v>2698</v>
      </c>
      <c r="C13862" s="38" t="s">
        <v>2699</v>
      </c>
      <c r="D13862" s="38" t="s">
        <v>2700</v>
      </c>
      <c r="E13862" s="45" t="s">
        <v>1286</v>
      </c>
      <c r="F13862" s="45" t="s">
        <v>736</v>
      </c>
      <c r="G13862" s="41" t="s">
        <v>408</v>
      </c>
      <c r="H13862" s="41" t="s">
        <v>411</v>
      </c>
    </row>
    <row r="13863" spans="1:8" ht="15" hidden="1" customHeight="1" x14ac:dyDescent="0.25">
      <c r="A13863" s="35">
        <v>185</v>
      </c>
      <c r="B13863" s="38" t="s">
        <v>2698</v>
      </c>
      <c r="C13863" s="38" t="s">
        <v>2699</v>
      </c>
      <c r="D13863" s="38" t="s">
        <v>2700</v>
      </c>
      <c r="E13863" s="45" t="s">
        <v>1286</v>
      </c>
      <c r="F13863" s="45" t="s">
        <v>736</v>
      </c>
      <c r="G13863" s="41" t="s">
        <v>410</v>
      </c>
      <c r="H13863" s="41" t="s">
        <v>411</v>
      </c>
    </row>
    <row r="13864" spans="1:8" ht="15" hidden="1" customHeight="1" x14ac:dyDescent="0.25">
      <c r="A13864" s="35">
        <v>185</v>
      </c>
      <c r="B13864" s="38" t="s">
        <v>2698</v>
      </c>
      <c r="C13864" s="38" t="s">
        <v>2699</v>
      </c>
      <c r="D13864" s="38" t="s">
        <v>2700</v>
      </c>
      <c r="E13864" s="45" t="s">
        <v>1286</v>
      </c>
      <c r="F13864" s="45" t="s">
        <v>736</v>
      </c>
      <c r="G13864" s="41" t="s">
        <v>412</v>
      </c>
      <c r="H13864" s="41" t="s">
        <v>1333</v>
      </c>
    </row>
    <row r="13865" spans="1:8" ht="15" hidden="1" customHeight="1" x14ac:dyDescent="0.25">
      <c r="A13865" s="35">
        <v>185</v>
      </c>
      <c r="B13865" s="38" t="s">
        <v>2698</v>
      </c>
      <c r="C13865" s="38" t="s">
        <v>2699</v>
      </c>
      <c r="D13865" s="38" t="s">
        <v>2700</v>
      </c>
      <c r="E13865" s="45" t="s">
        <v>1286</v>
      </c>
      <c r="F13865" s="45" t="s">
        <v>736</v>
      </c>
      <c r="G13865" s="41" t="s">
        <v>414</v>
      </c>
      <c r="H13865" s="41" t="s">
        <v>415</v>
      </c>
    </row>
    <row r="13866" spans="1:8" ht="15" hidden="1" customHeight="1" x14ac:dyDescent="0.25">
      <c r="A13866" s="35">
        <v>185</v>
      </c>
      <c r="B13866" s="38" t="s">
        <v>2698</v>
      </c>
      <c r="C13866" s="38" t="s">
        <v>2699</v>
      </c>
      <c r="D13866" s="38" t="s">
        <v>2700</v>
      </c>
      <c r="E13866" s="45" t="s">
        <v>1286</v>
      </c>
      <c r="F13866" s="45" t="s">
        <v>736</v>
      </c>
      <c r="G13866" s="41" t="s">
        <v>416</v>
      </c>
      <c r="H13866" s="41" t="s">
        <v>415</v>
      </c>
    </row>
    <row r="13867" spans="1:8" ht="15" hidden="1" customHeight="1" x14ac:dyDescent="0.25">
      <c r="A13867" s="35">
        <v>185</v>
      </c>
      <c r="B13867" s="38" t="s">
        <v>2698</v>
      </c>
      <c r="C13867" s="38" t="s">
        <v>2699</v>
      </c>
      <c r="D13867" s="38" t="s">
        <v>2700</v>
      </c>
      <c r="E13867" s="45" t="s">
        <v>1286</v>
      </c>
      <c r="F13867" s="45" t="s">
        <v>736</v>
      </c>
      <c r="G13867" s="41" t="s">
        <v>417</v>
      </c>
      <c r="H13867" s="41" t="s">
        <v>415</v>
      </c>
    </row>
    <row r="13868" spans="1:8" ht="15" hidden="1" customHeight="1" x14ac:dyDescent="0.25">
      <c r="A13868" s="35">
        <v>185</v>
      </c>
      <c r="B13868" s="38" t="s">
        <v>2698</v>
      </c>
      <c r="C13868" s="38" t="s">
        <v>2699</v>
      </c>
      <c r="D13868" s="38" t="s">
        <v>2700</v>
      </c>
      <c r="E13868" s="45" t="s">
        <v>1286</v>
      </c>
      <c r="F13868" s="45" t="s">
        <v>736</v>
      </c>
      <c r="G13868" s="41" t="s">
        <v>418</v>
      </c>
      <c r="H13868" s="41" t="s">
        <v>587</v>
      </c>
    </row>
    <row r="13869" spans="1:8" ht="15" hidden="1" customHeight="1" x14ac:dyDescent="0.25">
      <c r="A13869" s="35">
        <v>185</v>
      </c>
      <c r="B13869" s="38" t="s">
        <v>2698</v>
      </c>
      <c r="C13869" s="38" t="s">
        <v>2699</v>
      </c>
      <c r="D13869" s="38" t="s">
        <v>2700</v>
      </c>
      <c r="E13869" s="45" t="s">
        <v>1286</v>
      </c>
      <c r="F13869" s="45" t="s">
        <v>736</v>
      </c>
      <c r="G13869" s="41" t="s">
        <v>420</v>
      </c>
      <c r="H13869" s="41" t="s">
        <v>315</v>
      </c>
    </row>
    <row r="13870" spans="1:8" ht="15" hidden="1" customHeight="1" x14ac:dyDescent="0.25">
      <c r="A13870" s="35">
        <v>185</v>
      </c>
      <c r="B13870" s="38" t="s">
        <v>2698</v>
      </c>
      <c r="C13870" s="38" t="s">
        <v>2699</v>
      </c>
      <c r="D13870" s="38" t="s">
        <v>2700</v>
      </c>
      <c r="E13870" s="45" t="s">
        <v>1286</v>
      </c>
      <c r="F13870" s="45" t="s">
        <v>736</v>
      </c>
      <c r="G13870" s="41" t="s">
        <v>422</v>
      </c>
      <c r="H13870" s="41" t="s">
        <v>415</v>
      </c>
    </row>
    <row r="13871" spans="1:8" ht="15" hidden="1" customHeight="1" x14ac:dyDescent="0.25">
      <c r="A13871" s="35">
        <v>185</v>
      </c>
      <c r="B13871" s="38" t="s">
        <v>2698</v>
      </c>
      <c r="C13871" s="38" t="s">
        <v>2699</v>
      </c>
      <c r="D13871" s="38" t="s">
        <v>2700</v>
      </c>
      <c r="E13871" s="45" t="s">
        <v>1286</v>
      </c>
      <c r="F13871" s="45" t="s">
        <v>736</v>
      </c>
      <c r="G13871" s="41" t="s">
        <v>869</v>
      </c>
      <c r="H13871" s="41">
        <v>750</v>
      </c>
    </row>
    <row r="13872" spans="1:8" ht="15" hidden="1" customHeight="1" x14ac:dyDescent="0.25">
      <c r="A13872" s="35">
        <v>185</v>
      </c>
      <c r="B13872" s="38" t="s">
        <v>2698</v>
      </c>
      <c r="C13872" s="38" t="s">
        <v>2699</v>
      </c>
      <c r="D13872" s="38" t="s">
        <v>2700</v>
      </c>
      <c r="E13872" s="45" t="s">
        <v>1286</v>
      </c>
      <c r="F13872" s="45" t="s">
        <v>736</v>
      </c>
      <c r="G13872" s="41" t="s">
        <v>818</v>
      </c>
      <c r="H13872" s="41" t="s">
        <v>315</v>
      </c>
    </row>
    <row r="13873" spans="1:8" ht="15" hidden="1" customHeight="1" x14ac:dyDescent="0.25">
      <c r="A13873" s="35">
        <v>185</v>
      </c>
      <c r="B13873" s="38" t="s">
        <v>2698</v>
      </c>
      <c r="C13873" s="38" t="s">
        <v>2699</v>
      </c>
      <c r="D13873" s="38" t="s">
        <v>2700</v>
      </c>
      <c r="E13873" s="45" t="s">
        <v>1286</v>
      </c>
      <c r="F13873" s="45" t="s">
        <v>736</v>
      </c>
      <c r="G13873" s="41" t="s">
        <v>424</v>
      </c>
      <c r="H13873" s="41" t="s">
        <v>315</v>
      </c>
    </row>
    <row r="13874" spans="1:8" ht="15" hidden="1" customHeight="1" x14ac:dyDescent="0.25">
      <c r="A13874" s="35">
        <v>185</v>
      </c>
      <c r="B13874" s="38" t="s">
        <v>2698</v>
      </c>
      <c r="C13874" s="38" t="s">
        <v>2699</v>
      </c>
      <c r="D13874" s="38" t="s">
        <v>2700</v>
      </c>
      <c r="E13874" s="45" t="s">
        <v>1286</v>
      </c>
      <c r="F13874" s="45" t="s">
        <v>736</v>
      </c>
      <c r="G13874" s="41" t="s">
        <v>425</v>
      </c>
      <c r="H13874" s="41" t="s">
        <v>426</v>
      </c>
    </row>
    <row r="13875" spans="1:8" ht="15" hidden="1" customHeight="1" x14ac:dyDescent="0.25">
      <c r="A13875" s="35">
        <v>185</v>
      </c>
      <c r="B13875" s="38" t="s">
        <v>2698</v>
      </c>
      <c r="C13875" s="38" t="s">
        <v>2699</v>
      </c>
      <c r="D13875" s="38" t="s">
        <v>2700</v>
      </c>
      <c r="E13875" s="45" t="s">
        <v>1286</v>
      </c>
      <c r="F13875" s="45" t="s">
        <v>736</v>
      </c>
      <c r="G13875" s="41" t="s">
        <v>819</v>
      </c>
      <c r="H13875" s="41" t="s">
        <v>423</v>
      </c>
    </row>
    <row r="13876" spans="1:8" ht="15" hidden="1" customHeight="1" x14ac:dyDescent="0.25">
      <c r="A13876" s="35">
        <v>186</v>
      </c>
      <c r="B13876" s="38" t="s">
        <v>2716</v>
      </c>
      <c r="C13876" s="38" t="s">
        <v>2717</v>
      </c>
      <c r="D13876" s="38" t="s">
        <v>2718</v>
      </c>
      <c r="E13876" s="45" t="s">
        <v>1286</v>
      </c>
      <c r="F13876" s="45" t="s">
        <v>736</v>
      </c>
      <c r="G13876" s="41" t="s">
        <v>310</v>
      </c>
      <c r="H13876" s="41" t="s">
        <v>2720</v>
      </c>
    </row>
    <row r="13877" spans="1:8" ht="15" hidden="1" customHeight="1" x14ac:dyDescent="0.25">
      <c r="A13877" s="35">
        <v>186</v>
      </c>
      <c r="B13877" s="38" t="s">
        <v>2716</v>
      </c>
      <c r="C13877" s="38" t="s">
        <v>2717</v>
      </c>
      <c r="D13877" s="38" t="s">
        <v>2718</v>
      </c>
      <c r="E13877" s="45" t="s">
        <v>1286</v>
      </c>
      <c r="F13877" s="45" t="s">
        <v>736</v>
      </c>
      <c r="G13877" s="41" t="s">
        <v>312</v>
      </c>
      <c r="H13877" s="41" t="s">
        <v>2721</v>
      </c>
    </row>
    <row r="13878" spans="1:8" ht="15" hidden="1" customHeight="1" x14ac:dyDescent="0.25">
      <c r="A13878" s="35">
        <v>186</v>
      </c>
      <c r="B13878" s="38" t="s">
        <v>2716</v>
      </c>
      <c r="C13878" s="38" t="s">
        <v>2717</v>
      </c>
      <c r="D13878" s="38" t="s">
        <v>2718</v>
      </c>
      <c r="E13878" s="45" t="s">
        <v>1286</v>
      </c>
      <c r="F13878" s="45" t="s">
        <v>736</v>
      </c>
      <c r="G13878" s="41" t="s">
        <v>929</v>
      </c>
      <c r="H13878" s="41" t="s">
        <v>2684</v>
      </c>
    </row>
    <row r="13879" spans="1:8" ht="15" hidden="1" customHeight="1" x14ac:dyDescent="0.25">
      <c r="A13879" s="35">
        <v>186</v>
      </c>
      <c r="B13879" s="38" t="s">
        <v>2716</v>
      </c>
      <c r="C13879" s="38" t="s">
        <v>2717</v>
      </c>
      <c r="D13879" s="38" t="s">
        <v>2718</v>
      </c>
      <c r="E13879" s="45" t="s">
        <v>1286</v>
      </c>
      <c r="F13879" s="45" t="s">
        <v>736</v>
      </c>
      <c r="G13879" s="41" t="s">
        <v>314</v>
      </c>
      <c r="H13879" s="42" t="s">
        <v>315</v>
      </c>
    </row>
    <row r="13880" spans="1:8" ht="15" hidden="1" customHeight="1" x14ac:dyDescent="0.25">
      <c r="A13880" s="35">
        <v>186</v>
      </c>
      <c r="B13880" s="38" t="s">
        <v>2716</v>
      </c>
      <c r="C13880" s="38" t="s">
        <v>2717</v>
      </c>
      <c r="D13880" s="38" t="s">
        <v>2718</v>
      </c>
      <c r="E13880" s="45" t="s">
        <v>1286</v>
      </c>
      <c r="F13880" s="45" t="s">
        <v>736</v>
      </c>
      <c r="G13880" s="41" t="s">
        <v>316</v>
      </c>
      <c r="H13880" s="41" t="s">
        <v>2637</v>
      </c>
    </row>
    <row r="13881" spans="1:8" ht="15" hidden="1" customHeight="1" x14ac:dyDescent="0.25">
      <c r="A13881" s="35">
        <v>186</v>
      </c>
      <c r="B13881" s="38" t="s">
        <v>2716</v>
      </c>
      <c r="C13881" s="38" t="s">
        <v>2717</v>
      </c>
      <c r="D13881" s="38" t="s">
        <v>2718</v>
      </c>
      <c r="E13881" s="45" t="s">
        <v>1286</v>
      </c>
      <c r="F13881" s="45" t="s">
        <v>736</v>
      </c>
      <c r="G13881" s="41" t="s">
        <v>318</v>
      </c>
      <c r="H13881" s="41" t="s">
        <v>932</v>
      </c>
    </row>
    <row r="13882" spans="1:8" ht="15" hidden="1" customHeight="1" x14ac:dyDescent="0.25">
      <c r="A13882" s="35">
        <v>186</v>
      </c>
      <c r="B13882" s="38" t="s">
        <v>2716</v>
      </c>
      <c r="C13882" s="38" t="s">
        <v>2717</v>
      </c>
      <c r="D13882" s="38" t="s">
        <v>2718</v>
      </c>
      <c r="E13882" s="45" t="s">
        <v>1286</v>
      </c>
      <c r="F13882" s="45" t="s">
        <v>736</v>
      </c>
      <c r="G13882" s="41" t="s">
        <v>741</v>
      </c>
      <c r="H13882" s="41">
        <v>140</v>
      </c>
    </row>
    <row r="13883" spans="1:8" ht="15" hidden="1" customHeight="1" x14ac:dyDescent="0.25">
      <c r="A13883" s="35">
        <v>186</v>
      </c>
      <c r="B13883" s="38" t="s">
        <v>2716</v>
      </c>
      <c r="C13883" s="38" t="s">
        <v>2717</v>
      </c>
      <c r="D13883" s="38" t="s">
        <v>2718</v>
      </c>
      <c r="E13883" s="45" t="s">
        <v>1286</v>
      </c>
      <c r="F13883" s="45" t="s">
        <v>736</v>
      </c>
      <c r="G13883" s="41" t="s">
        <v>321</v>
      </c>
      <c r="H13883" s="41">
        <v>48</v>
      </c>
    </row>
    <row r="13884" spans="1:8" ht="15" hidden="1" customHeight="1" x14ac:dyDescent="0.25">
      <c r="A13884" s="35">
        <v>186</v>
      </c>
      <c r="B13884" s="38" t="s">
        <v>2716</v>
      </c>
      <c r="C13884" s="38" t="s">
        <v>2717</v>
      </c>
      <c r="D13884" s="38" t="s">
        <v>2718</v>
      </c>
      <c r="E13884" s="45" t="s">
        <v>1286</v>
      </c>
      <c r="F13884" s="45" t="s">
        <v>736</v>
      </c>
      <c r="G13884" s="41" t="s">
        <v>322</v>
      </c>
      <c r="H13884" s="41" t="s">
        <v>2722</v>
      </c>
    </row>
    <row r="13885" spans="1:8" ht="15" hidden="1" customHeight="1" x14ac:dyDescent="0.25">
      <c r="A13885" s="35">
        <v>186</v>
      </c>
      <c r="B13885" s="38" t="s">
        <v>2716</v>
      </c>
      <c r="C13885" s="38" t="s">
        <v>2717</v>
      </c>
      <c r="D13885" s="38" t="s">
        <v>2718</v>
      </c>
      <c r="E13885" s="45" t="s">
        <v>1286</v>
      </c>
      <c r="F13885" s="45" t="s">
        <v>736</v>
      </c>
      <c r="G13885" s="41" t="s">
        <v>743</v>
      </c>
      <c r="H13885" s="41">
        <v>14</v>
      </c>
    </row>
    <row r="13886" spans="1:8" ht="15" hidden="1" customHeight="1" x14ac:dyDescent="0.25">
      <c r="A13886" s="35">
        <v>186</v>
      </c>
      <c r="B13886" s="38" t="s">
        <v>2716</v>
      </c>
      <c r="C13886" s="38" t="s">
        <v>2717</v>
      </c>
      <c r="D13886" s="38" t="s">
        <v>2718</v>
      </c>
      <c r="E13886" s="45" t="s">
        <v>1286</v>
      </c>
      <c r="F13886" s="45" t="s">
        <v>736</v>
      </c>
      <c r="G13886" s="41" t="s">
        <v>744</v>
      </c>
      <c r="H13886" s="41">
        <v>4.76</v>
      </c>
    </row>
    <row r="13887" spans="1:8" ht="15" hidden="1" customHeight="1" x14ac:dyDescent="0.25">
      <c r="A13887" s="35">
        <v>186</v>
      </c>
      <c r="B13887" s="38" t="s">
        <v>2716</v>
      </c>
      <c r="C13887" s="38" t="s">
        <v>2717</v>
      </c>
      <c r="D13887" s="38" t="s">
        <v>2718</v>
      </c>
      <c r="E13887" s="45" t="s">
        <v>1286</v>
      </c>
      <c r="F13887" s="45" t="s">
        <v>736</v>
      </c>
      <c r="G13887" s="41" t="s">
        <v>745</v>
      </c>
      <c r="H13887" s="41">
        <v>16.5</v>
      </c>
    </row>
    <row r="13888" spans="1:8" ht="15" hidden="1" customHeight="1" x14ac:dyDescent="0.25">
      <c r="A13888" s="35">
        <v>186</v>
      </c>
      <c r="B13888" s="38" t="s">
        <v>2716</v>
      </c>
      <c r="C13888" s="38" t="s">
        <v>2717</v>
      </c>
      <c r="D13888" s="38" t="s">
        <v>2718</v>
      </c>
      <c r="E13888" s="45" t="s">
        <v>1286</v>
      </c>
      <c r="F13888" s="45" t="s">
        <v>736</v>
      </c>
      <c r="G13888" s="41" t="s">
        <v>746</v>
      </c>
      <c r="H13888" s="41" t="s">
        <v>2723</v>
      </c>
    </row>
    <row r="13889" spans="1:8" ht="15" hidden="1" customHeight="1" x14ac:dyDescent="0.25">
      <c r="A13889" s="35">
        <v>186</v>
      </c>
      <c r="B13889" s="38" t="s">
        <v>2716</v>
      </c>
      <c r="C13889" s="38" t="s">
        <v>2717</v>
      </c>
      <c r="D13889" s="38" t="s">
        <v>2718</v>
      </c>
      <c r="E13889" s="45" t="s">
        <v>1286</v>
      </c>
      <c r="F13889" s="45" t="s">
        <v>736</v>
      </c>
      <c r="G13889" s="41" t="s">
        <v>748</v>
      </c>
      <c r="H13889" s="41">
        <v>7.53</v>
      </c>
    </row>
    <row r="13890" spans="1:8" ht="15" hidden="1" customHeight="1" x14ac:dyDescent="0.25">
      <c r="A13890" s="35">
        <v>186</v>
      </c>
      <c r="B13890" s="38" t="s">
        <v>2716</v>
      </c>
      <c r="C13890" s="38" t="s">
        <v>2717</v>
      </c>
      <c r="D13890" s="38" t="s">
        <v>2718</v>
      </c>
      <c r="E13890" s="45" t="s">
        <v>1286</v>
      </c>
      <c r="F13890" s="45" t="s">
        <v>736</v>
      </c>
      <c r="G13890" s="41" t="s">
        <v>749</v>
      </c>
      <c r="H13890" s="41">
        <v>2.4700000000000002</v>
      </c>
    </row>
    <row r="13891" spans="1:8" ht="15" hidden="1" customHeight="1" x14ac:dyDescent="0.25">
      <c r="A13891" s="35">
        <v>186</v>
      </c>
      <c r="B13891" s="38" t="s">
        <v>2716</v>
      </c>
      <c r="C13891" s="38" t="s">
        <v>2717</v>
      </c>
      <c r="D13891" s="38" t="s">
        <v>2718</v>
      </c>
      <c r="E13891" s="45" t="s">
        <v>1286</v>
      </c>
      <c r="F13891" s="45" t="s">
        <v>736</v>
      </c>
      <c r="G13891" s="41" t="s">
        <v>750</v>
      </c>
      <c r="H13891" s="41">
        <v>9.5299999999999994</v>
      </c>
    </row>
    <row r="13892" spans="1:8" ht="15" hidden="1" customHeight="1" x14ac:dyDescent="0.25">
      <c r="A13892" s="35">
        <v>186</v>
      </c>
      <c r="B13892" s="38" t="s">
        <v>2716</v>
      </c>
      <c r="C13892" s="38" t="s">
        <v>2717</v>
      </c>
      <c r="D13892" s="38" t="s">
        <v>2718</v>
      </c>
      <c r="E13892" s="45" t="s">
        <v>1286</v>
      </c>
      <c r="F13892" s="45" t="s">
        <v>736</v>
      </c>
      <c r="G13892" s="41" t="s">
        <v>326</v>
      </c>
      <c r="H13892" s="41" t="s">
        <v>2724</v>
      </c>
    </row>
    <row r="13893" spans="1:8" ht="15" hidden="1" customHeight="1" x14ac:dyDescent="0.25">
      <c r="A13893" s="35">
        <v>186</v>
      </c>
      <c r="B13893" s="38" t="s">
        <v>2716</v>
      </c>
      <c r="C13893" s="38" t="s">
        <v>2717</v>
      </c>
      <c r="D13893" s="38" t="s">
        <v>2718</v>
      </c>
      <c r="E13893" s="45" t="s">
        <v>1286</v>
      </c>
      <c r="F13893" s="45" t="s">
        <v>736</v>
      </c>
      <c r="G13893" s="41" t="s">
        <v>752</v>
      </c>
      <c r="H13893" s="41">
        <v>5.2</v>
      </c>
    </row>
    <row r="13894" spans="1:8" ht="15" hidden="1" customHeight="1" x14ac:dyDescent="0.25">
      <c r="A13894" s="35">
        <v>186</v>
      </c>
      <c r="B13894" s="38" t="s">
        <v>2716</v>
      </c>
      <c r="C13894" s="38" t="s">
        <v>2717</v>
      </c>
      <c r="D13894" s="38" t="s">
        <v>2718</v>
      </c>
      <c r="E13894" s="45" t="s">
        <v>1286</v>
      </c>
      <c r="F13894" s="45" t="s">
        <v>736</v>
      </c>
      <c r="G13894" s="41" t="s">
        <v>753</v>
      </c>
      <c r="H13894" s="41">
        <v>1.71</v>
      </c>
    </row>
    <row r="13895" spans="1:8" ht="15" hidden="1" customHeight="1" x14ac:dyDescent="0.25">
      <c r="A13895" s="35">
        <v>186</v>
      </c>
      <c r="B13895" s="38" t="s">
        <v>2716</v>
      </c>
      <c r="C13895" s="38" t="s">
        <v>2717</v>
      </c>
      <c r="D13895" s="38" t="s">
        <v>2718</v>
      </c>
      <c r="E13895" s="45" t="s">
        <v>1286</v>
      </c>
      <c r="F13895" s="45" t="s">
        <v>736</v>
      </c>
      <c r="G13895" s="41" t="s">
        <v>754</v>
      </c>
      <c r="H13895" s="41">
        <v>6.7</v>
      </c>
    </row>
    <row r="13896" spans="1:8" ht="15" hidden="1" customHeight="1" x14ac:dyDescent="0.25">
      <c r="A13896" s="35">
        <v>186</v>
      </c>
      <c r="B13896" s="38" t="s">
        <v>2716</v>
      </c>
      <c r="C13896" s="38" t="s">
        <v>2717</v>
      </c>
      <c r="D13896" s="38" t="s">
        <v>2718</v>
      </c>
      <c r="E13896" s="45" t="s">
        <v>1286</v>
      </c>
      <c r="F13896" s="45" t="s">
        <v>736</v>
      </c>
      <c r="G13896" s="41" t="s">
        <v>328</v>
      </c>
      <c r="H13896" s="41">
        <v>2.69</v>
      </c>
    </row>
    <row r="13897" spans="1:8" ht="15" hidden="1" customHeight="1" x14ac:dyDescent="0.25">
      <c r="A13897" s="35">
        <v>186</v>
      </c>
      <c r="B13897" s="38" t="s">
        <v>2716</v>
      </c>
      <c r="C13897" s="38" t="s">
        <v>2717</v>
      </c>
      <c r="D13897" s="38" t="s">
        <v>2718</v>
      </c>
      <c r="E13897" s="45" t="s">
        <v>1286</v>
      </c>
      <c r="F13897" s="45" t="s">
        <v>736</v>
      </c>
      <c r="G13897" s="41" t="s">
        <v>330</v>
      </c>
      <c r="H13897" s="41">
        <v>6.1</v>
      </c>
    </row>
    <row r="13898" spans="1:8" ht="15" hidden="1" customHeight="1" x14ac:dyDescent="0.25">
      <c r="A13898" s="35">
        <v>186</v>
      </c>
      <c r="B13898" s="38" t="s">
        <v>2716</v>
      </c>
      <c r="C13898" s="38" t="s">
        <v>2717</v>
      </c>
      <c r="D13898" s="38" t="s">
        <v>2718</v>
      </c>
      <c r="E13898" s="45" t="s">
        <v>1286</v>
      </c>
      <c r="F13898" s="45" t="s">
        <v>736</v>
      </c>
      <c r="G13898" s="41" t="s">
        <v>331</v>
      </c>
      <c r="H13898" s="41" t="s">
        <v>2725</v>
      </c>
    </row>
    <row r="13899" spans="1:8" ht="15" hidden="1" customHeight="1" x14ac:dyDescent="0.25">
      <c r="A13899" s="35">
        <v>186</v>
      </c>
      <c r="B13899" s="38" t="s">
        <v>2716</v>
      </c>
      <c r="C13899" s="38" t="s">
        <v>2717</v>
      </c>
      <c r="D13899" s="38" t="s">
        <v>2718</v>
      </c>
      <c r="E13899" s="45" t="s">
        <v>1286</v>
      </c>
      <c r="F13899" s="45" t="s">
        <v>736</v>
      </c>
      <c r="G13899" s="41" t="s">
        <v>333</v>
      </c>
      <c r="H13899" s="41" t="s">
        <v>453</v>
      </c>
    </row>
    <row r="13900" spans="1:8" ht="15" hidden="1" customHeight="1" x14ac:dyDescent="0.25">
      <c r="A13900" s="35">
        <v>186</v>
      </c>
      <c r="B13900" s="38" t="s">
        <v>2716</v>
      </c>
      <c r="C13900" s="38" t="s">
        <v>2717</v>
      </c>
      <c r="D13900" s="38" t="s">
        <v>2718</v>
      </c>
      <c r="E13900" s="45" t="s">
        <v>1286</v>
      </c>
      <c r="F13900" s="45" t="s">
        <v>736</v>
      </c>
      <c r="G13900" s="41" t="s">
        <v>335</v>
      </c>
      <c r="H13900" s="41">
        <v>55</v>
      </c>
    </row>
    <row r="13901" spans="1:8" ht="15" hidden="1" customHeight="1" x14ac:dyDescent="0.25">
      <c r="A13901" s="35">
        <v>186</v>
      </c>
      <c r="B13901" s="38" t="s">
        <v>2716</v>
      </c>
      <c r="C13901" s="38" t="s">
        <v>2717</v>
      </c>
      <c r="D13901" s="38" t="s">
        <v>2718</v>
      </c>
      <c r="E13901" s="45" t="s">
        <v>1286</v>
      </c>
      <c r="F13901" s="45" t="s">
        <v>736</v>
      </c>
      <c r="G13901" s="41" t="s">
        <v>755</v>
      </c>
      <c r="H13901" s="41">
        <v>55</v>
      </c>
    </row>
    <row r="13902" spans="1:8" ht="15" hidden="1" customHeight="1" x14ac:dyDescent="0.25">
      <c r="A13902" s="35">
        <v>186</v>
      </c>
      <c r="B13902" s="38" t="s">
        <v>2716</v>
      </c>
      <c r="C13902" s="38" t="s">
        <v>2717</v>
      </c>
      <c r="D13902" s="38" t="s">
        <v>2718</v>
      </c>
      <c r="E13902" s="45" t="s">
        <v>1286</v>
      </c>
      <c r="F13902" s="45" t="s">
        <v>736</v>
      </c>
      <c r="G13902" s="41" t="s">
        <v>336</v>
      </c>
      <c r="H13902" s="41" t="s">
        <v>2726</v>
      </c>
    </row>
    <row r="13903" spans="1:8" ht="15" hidden="1" customHeight="1" x14ac:dyDescent="0.25">
      <c r="A13903" s="35">
        <v>186</v>
      </c>
      <c r="B13903" s="38" t="s">
        <v>2716</v>
      </c>
      <c r="C13903" s="38" t="s">
        <v>2717</v>
      </c>
      <c r="D13903" s="38" t="s">
        <v>2718</v>
      </c>
      <c r="E13903" s="45" t="s">
        <v>1286</v>
      </c>
      <c r="F13903" s="45" t="s">
        <v>736</v>
      </c>
      <c r="G13903" s="41" t="s">
        <v>757</v>
      </c>
      <c r="H13903" s="41">
        <v>16</v>
      </c>
    </row>
    <row r="13904" spans="1:8" ht="15" hidden="1" customHeight="1" x14ac:dyDescent="0.25">
      <c r="A13904" s="35">
        <v>186</v>
      </c>
      <c r="B13904" s="38" t="s">
        <v>2716</v>
      </c>
      <c r="C13904" s="38" t="s">
        <v>2717</v>
      </c>
      <c r="D13904" s="38" t="s">
        <v>2718</v>
      </c>
      <c r="E13904" s="45" t="s">
        <v>1286</v>
      </c>
      <c r="F13904" s="45" t="s">
        <v>736</v>
      </c>
      <c r="G13904" s="41" t="s">
        <v>758</v>
      </c>
      <c r="H13904" s="41">
        <v>4.78</v>
      </c>
    </row>
    <row r="13905" spans="1:8" ht="15" hidden="1" customHeight="1" x14ac:dyDescent="0.25">
      <c r="A13905" s="35">
        <v>186</v>
      </c>
      <c r="B13905" s="38" t="s">
        <v>2716</v>
      </c>
      <c r="C13905" s="38" t="s">
        <v>2717</v>
      </c>
      <c r="D13905" s="38" t="s">
        <v>2718</v>
      </c>
      <c r="E13905" s="45" t="s">
        <v>1286</v>
      </c>
      <c r="F13905" s="45" t="s">
        <v>736</v>
      </c>
      <c r="G13905" s="41" t="s">
        <v>759</v>
      </c>
      <c r="H13905" s="41">
        <v>16.149999999999999</v>
      </c>
    </row>
    <row r="13906" spans="1:8" ht="15" hidden="1" customHeight="1" x14ac:dyDescent="0.25">
      <c r="A13906" s="35">
        <v>186</v>
      </c>
      <c r="B13906" s="38" t="s">
        <v>2716</v>
      </c>
      <c r="C13906" s="38" t="s">
        <v>2717</v>
      </c>
      <c r="D13906" s="38" t="s">
        <v>2718</v>
      </c>
      <c r="E13906" s="45" t="s">
        <v>1286</v>
      </c>
      <c r="F13906" s="45" t="s">
        <v>736</v>
      </c>
      <c r="G13906" s="41" t="s">
        <v>760</v>
      </c>
      <c r="H13906" s="41" t="s">
        <v>2727</v>
      </c>
    </row>
    <row r="13907" spans="1:8" ht="15" hidden="1" customHeight="1" x14ac:dyDescent="0.25">
      <c r="A13907" s="35">
        <v>186</v>
      </c>
      <c r="B13907" s="38" t="s">
        <v>2716</v>
      </c>
      <c r="C13907" s="38" t="s">
        <v>2717</v>
      </c>
      <c r="D13907" s="38" t="s">
        <v>2718</v>
      </c>
      <c r="E13907" s="45" t="s">
        <v>1286</v>
      </c>
      <c r="F13907" s="45" t="s">
        <v>736</v>
      </c>
      <c r="G13907" s="41" t="s">
        <v>762</v>
      </c>
      <c r="H13907" s="41">
        <v>7.8</v>
      </c>
    </row>
    <row r="13908" spans="1:8" ht="15" hidden="1" customHeight="1" x14ac:dyDescent="0.25">
      <c r="A13908" s="35">
        <v>186</v>
      </c>
      <c r="B13908" s="38" t="s">
        <v>2716</v>
      </c>
      <c r="C13908" s="38" t="s">
        <v>2717</v>
      </c>
      <c r="D13908" s="38" t="s">
        <v>2718</v>
      </c>
      <c r="E13908" s="45" t="s">
        <v>1286</v>
      </c>
      <c r="F13908" s="45" t="s">
        <v>736</v>
      </c>
      <c r="G13908" s="41" t="s">
        <v>764</v>
      </c>
      <c r="H13908" s="41">
        <v>2.4700000000000002</v>
      </c>
    </row>
    <row r="13909" spans="1:8" ht="15" hidden="1" customHeight="1" x14ac:dyDescent="0.25">
      <c r="A13909" s="35">
        <v>186</v>
      </c>
      <c r="B13909" s="38" t="s">
        <v>2716</v>
      </c>
      <c r="C13909" s="38" t="s">
        <v>2717</v>
      </c>
      <c r="D13909" s="38" t="s">
        <v>2718</v>
      </c>
      <c r="E13909" s="45" t="s">
        <v>1286</v>
      </c>
      <c r="F13909" s="45" t="s">
        <v>736</v>
      </c>
      <c r="G13909" s="41" t="s">
        <v>765</v>
      </c>
      <c r="H13909" s="41">
        <v>9.6999999999999993</v>
      </c>
    </row>
    <row r="13910" spans="1:8" ht="15" hidden="1" customHeight="1" x14ac:dyDescent="0.25">
      <c r="A13910" s="35">
        <v>186</v>
      </c>
      <c r="B13910" s="38" t="s">
        <v>2716</v>
      </c>
      <c r="C13910" s="38" t="s">
        <v>2717</v>
      </c>
      <c r="D13910" s="38" t="s">
        <v>2718</v>
      </c>
      <c r="E13910" s="45" t="s">
        <v>1286</v>
      </c>
      <c r="F13910" s="45" t="s">
        <v>736</v>
      </c>
      <c r="G13910" s="41" t="s">
        <v>340</v>
      </c>
      <c r="H13910" s="41" t="s">
        <v>2728</v>
      </c>
    </row>
    <row r="13911" spans="1:8" ht="15" hidden="1" customHeight="1" x14ac:dyDescent="0.25">
      <c r="A13911" s="35">
        <v>186</v>
      </c>
      <c r="B13911" s="38" t="s">
        <v>2716</v>
      </c>
      <c r="C13911" s="38" t="s">
        <v>2717</v>
      </c>
      <c r="D13911" s="38" t="s">
        <v>2718</v>
      </c>
      <c r="E13911" s="45" t="s">
        <v>1286</v>
      </c>
      <c r="F13911" s="45" t="s">
        <v>736</v>
      </c>
      <c r="G13911" s="41" t="s">
        <v>767</v>
      </c>
      <c r="H13911" s="41">
        <v>5.4</v>
      </c>
    </row>
    <row r="13912" spans="1:8" ht="15" hidden="1" customHeight="1" x14ac:dyDescent="0.25">
      <c r="A13912" s="35">
        <v>186</v>
      </c>
      <c r="B13912" s="38" t="s">
        <v>2716</v>
      </c>
      <c r="C13912" s="38" t="s">
        <v>2717</v>
      </c>
      <c r="D13912" s="38" t="s">
        <v>2718</v>
      </c>
      <c r="E13912" s="45" t="s">
        <v>1286</v>
      </c>
      <c r="F13912" s="45" t="s">
        <v>736</v>
      </c>
      <c r="G13912" s="41" t="s">
        <v>769</v>
      </c>
      <c r="H13912" s="41">
        <v>1.71</v>
      </c>
    </row>
    <row r="13913" spans="1:8" ht="15" hidden="1" customHeight="1" x14ac:dyDescent="0.25">
      <c r="A13913" s="35">
        <v>186</v>
      </c>
      <c r="B13913" s="38" t="s">
        <v>2716</v>
      </c>
      <c r="C13913" s="38" t="s">
        <v>2717</v>
      </c>
      <c r="D13913" s="38" t="s">
        <v>2718</v>
      </c>
      <c r="E13913" s="45" t="s">
        <v>1286</v>
      </c>
      <c r="F13913" s="45" t="s">
        <v>736</v>
      </c>
      <c r="G13913" s="41" t="s">
        <v>770</v>
      </c>
      <c r="H13913" s="41">
        <v>6.8</v>
      </c>
    </row>
    <row r="13914" spans="1:8" ht="15" hidden="1" customHeight="1" x14ac:dyDescent="0.25">
      <c r="A13914" s="35">
        <v>186</v>
      </c>
      <c r="B13914" s="38" t="s">
        <v>2716</v>
      </c>
      <c r="C13914" s="38" t="s">
        <v>2717</v>
      </c>
      <c r="D13914" s="38" t="s">
        <v>2718</v>
      </c>
      <c r="E13914" s="45" t="s">
        <v>1286</v>
      </c>
      <c r="F13914" s="45" t="s">
        <v>736</v>
      </c>
      <c r="G13914" s="41" t="s">
        <v>342</v>
      </c>
      <c r="H13914" s="41">
        <v>2.96</v>
      </c>
    </row>
    <row r="13915" spans="1:8" ht="15" hidden="1" customHeight="1" x14ac:dyDescent="0.25">
      <c r="A13915" s="35">
        <v>186</v>
      </c>
      <c r="B13915" s="38" t="s">
        <v>2716</v>
      </c>
      <c r="C13915" s="38" t="s">
        <v>2717</v>
      </c>
      <c r="D13915" s="38" t="s">
        <v>2718</v>
      </c>
      <c r="E13915" s="45" t="s">
        <v>1286</v>
      </c>
      <c r="F13915" s="45" t="s">
        <v>736</v>
      </c>
      <c r="G13915" s="41" t="s">
        <v>344</v>
      </c>
      <c r="H13915" s="41">
        <v>4</v>
      </c>
    </row>
    <row r="13916" spans="1:8" ht="15" hidden="1" customHeight="1" x14ac:dyDescent="0.25">
      <c r="A13916" s="35">
        <v>186</v>
      </c>
      <c r="B13916" s="38" t="s">
        <v>2716</v>
      </c>
      <c r="C13916" s="38" t="s">
        <v>2717</v>
      </c>
      <c r="D13916" s="38" t="s">
        <v>2718</v>
      </c>
      <c r="E13916" s="45" t="s">
        <v>1286</v>
      </c>
      <c r="F13916" s="45" t="s">
        <v>736</v>
      </c>
      <c r="G13916" s="41" t="s">
        <v>345</v>
      </c>
      <c r="H13916" s="41" t="s">
        <v>2725</v>
      </c>
    </row>
    <row r="13917" spans="1:8" ht="15" hidden="1" customHeight="1" x14ac:dyDescent="0.25">
      <c r="A13917" s="35">
        <v>186</v>
      </c>
      <c r="B13917" s="38" t="s">
        <v>2716</v>
      </c>
      <c r="C13917" s="38" t="s">
        <v>2717</v>
      </c>
      <c r="D13917" s="38" t="s">
        <v>2718</v>
      </c>
      <c r="E13917" s="45" t="s">
        <v>1286</v>
      </c>
      <c r="F13917" s="45" t="s">
        <v>736</v>
      </c>
      <c r="G13917" s="41" t="s">
        <v>346</v>
      </c>
      <c r="H13917" s="41" t="s">
        <v>627</v>
      </c>
    </row>
    <row r="13918" spans="1:8" ht="15" hidden="1" customHeight="1" x14ac:dyDescent="0.25">
      <c r="A13918" s="35">
        <v>186</v>
      </c>
      <c r="B13918" s="38" t="s">
        <v>2716</v>
      </c>
      <c r="C13918" s="38" t="s">
        <v>2717</v>
      </c>
      <c r="D13918" s="38" t="s">
        <v>2718</v>
      </c>
      <c r="E13918" s="45" t="s">
        <v>1286</v>
      </c>
      <c r="F13918" s="45" t="s">
        <v>736</v>
      </c>
      <c r="G13918" s="41" t="s">
        <v>771</v>
      </c>
      <c r="H13918" s="41" t="s">
        <v>1423</v>
      </c>
    </row>
    <row r="13919" spans="1:8" ht="15" hidden="1" customHeight="1" x14ac:dyDescent="0.25">
      <c r="A13919" s="35">
        <v>186</v>
      </c>
      <c r="B13919" s="38" t="s">
        <v>2716</v>
      </c>
      <c r="C13919" s="38" t="s">
        <v>2717</v>
      </c>
      <c r="D13919" s="38" t="s">
        <v>2718</v>
      </c>
      <c r="E13919" s="45" t="s">
        <v>1286</v>
      </c>
      <c r="F13919" s="45" t="s">
        <v>736</v>
      </c>
      <c r="G13919" s="41" t="s">
        <v>772</v>
      </c>
      <c r="H13919" s="41" t="s">
        <v>1045</v>
      </c>
    </row>
    <row r="13920" spans="1:8" ht="15" hidden="1" customHeight="1" x14ac:dyDescent="0.25">
      <c r="A13920" s="35">
        <v>186</v>
      </c>
      <c r="B13920" s="38" t="s">
        <v>2716</v>
      </c>
      <c r="C13920" s="38" t="s">
        <v>2717</v>
      </c>
      <c r="D13920" s="38" t="s">
        <v>2718</v>
      </c>
      <c r="E13920" s="45" t="s">
        <v>1286</v>
      </c>
      <c r="F13920" s="45" t="s">
        <v>736</v>
      </c>
      <c r="G13920" s="41" t="s">
        <v>773</v>
      </c>
      <c r="H13920" s="41">
        <v>50</v>
      </c>
    </row>
    <row r="13921" spans="1:8" ht="15" hidden="1" customHeight="1" x14ac:dyDescent="0.25">
      <c r="A13921" s="35">
        <v>186</v>
      </c>
      <c r="B13921" s="38" t="s">
        <v>2716</v>
      </c>
      <c r="C13921" s="38" t="s">
        <v>2717</v>
      </c>
      <c r="D13921" s="38" t="s">
        <v>2718</v>
      </c>
      <c r="E13921" s="45" t="s">
        <v>1286</v>
      </c>
      <c r="F13921" s="45" t="s">
        <v>736</v>
      </c>
      <c r="G13921" s="41" t="s">
        <v>774</v>
      </c>
      <c r="H13921" s="41">
        <v>5</v>
      </c>
    </row>
    <row r="13922" spans="1:8" ht="15" hidden="1" customHeight="1" x14ac:dyDescent="0.25">
      <c r="A13922" s="35">
        <v>186</v>
      </c>
      <c r="B13922" s="38" t="s">
        <v>2716</v>
      </c>
      <c r="C13922" s="38" t="s">
        <v>2717</v>
      </c>
      <c r="D13922" s="38" t="s">
        <v>2718</v>
      </c>
      <c r="E13922" s="45" t="s">
        <v>1286</v>
      </c>
      <c r="F13922" s="45" t="s">
        <v>736</v>
      </c>
      <c r="G13922" s="41" t="s">
        <v>775</v>
      </c>
      <c r="H13922" s="41" t="s">
        <v>2729</v>
      </c>
    </row>
    <row r="13923" spans="1:8" ht="15" hidden="1" customHeight="1" x14ac:dyDescent="0.25">
      <c r="A13923" s="35">
        <v>186</v>
      </c>
      <c r="B13923" s="38" t="s">
        <v>2716</v>
      </c>
      <c r="C13923" s="38" t="s">
        <v>2717</v>
      </c>
      <c r="D13923" s="38" t="s">
        <v>2718</v>
      </c>
      <c r="E13923" s="45" t="s">
        <v>1286</v>
      </c>
      <c r="F13923" s="45" t="s">
        <v>736</v>
      </c>
      <c r="G13923" s="41" t="s">
        <v>776</v>
      </c>
      <c r="H13923" s="41" t="s">
        <v>2730</v>
      </c>
    </row>
    <row r="13924" spans="1:8" ht="15" hidden="1" customHeight="1" x14ac:dyDescent="0.25">
      <c r="A13924" s="35">
        <v>186</v>
      </c>
      <c r="B13924" s="38" t="s">
        <v>2716</v>
      </c>
      <c r="C13924" s="38" t="s">
        <v>2717</v>
      </c>
      <c r="D13924" s="38" t="s">
        <v>2718</v>
      </c>
      <c r="E13924" s="45" t="s">
        <v>1286</v>
      </c>
      <c r="F13924" s="45" t="s">
        <v>736</v>
      </c>
      <c r="G13924" s="41" t="s">
        <v>777</v>
      </c>
      <c r="H13924" s="41">
        <v>50</v>
      </c>
    </row>
    <row r="13925" spans="1:8" ht="15" hidden="1" customHeight="1" x14ac:dyDescent="0.25">
      <c r="A13925" s="35">
        <v>186</v>
      </c>
      <c r="B13925" s="38" t="s">
        <v>2716</v>
      </c>
      <c r="C13925" s="38" t="s">
        <v>2717</v>
      </c>
      <c r="D13925" s="38" t="s">
        <v>2718</v>
      </c>
      <c r="E13925" s="45" t="s">
        <v>1286</v>
      </c>
      <c r="F13925" s="45" t="s">
        <v>736</v>
      </c>
      <c r="G13925" s="41" t="s">
        <v>778</v>
      </c>
      <c r="H13925" s="41">
        <v>3</v>
      </c>
    </row>
    <row r="13926" spans="1:8" ht="15" hidden="1" customHeight="1" x14ac:dyDescent="0.25">
      <c r="A13926" s="35">
        <v>186</v>
      </c>
      <c r="B13926" s="38" t="s">
        <v>2716</v>
      </c>
      <c r="C13926" s="38" t="s">
        <v>2717</v>
      </c>
      <c r="D13926" s="38" t="s">
        <v>2718</v>
      </c>
      <c r="E13926" s="45" t="s">
        <v>1286</v>
      </c>
      <c r="F13926" s="45" t="s">
        <v>736</v>
      </c>
      <c r="G13926" s="41" t="s">
        <v>349</v>
      </c>
      <c r="H13926" s="41" t="s">
        <v>2731</v>
      </c>
    </row>
    <row r="13927" spans="1:8" ht="15" hidden="1" customHeight="1" x14ac:dyDescent="0.25">
      <c r="A13927" s="35">
        <v>186</v>
      </c>
      <c r="B13927" s="38" t="s">
        <v>2716</v>
      </c>
      <c r="C13927" s="38" t="s">
        <v>2717</v>
      </c>
      <c r="D13927" s="38" t="s">
        <v>2718</v>
      </c>
      <c r="E13927" s="45" t="s">
        <v>1286</v>
      </c>
      <c r="F13927" s="45" t="s">
        <v>736</v>
      </c>
      <c r="G13927" s="41" t="s">
        <v>351</v>
      </c>
      <c r="H13927" s="41">
        <v>1500</v>
      </c>
    </row>
    <row r="13928" spans="1:8" ht="15" hidden="1" customHeight="1" x14ac:dyDescent="0.25">
      <c r="A13928" s="35">
        <v>186</v>
      </c>
      <c r="B13928" s="38" t="s">
        <v>2716</v>
      </c>
      <c r="C13928" s="38" t="s">
        <v>2717</v>
      </c>
      <c r="D13928" s="38" t="s">
        <v>2718</v>
      </c>
      <c r="E13928" s="45" t="s">
        <v>1286</v>
      </c>
      <c r="F13928" s="45" t="s">
        <v>736</v>
      </c>
      <c r="G13928" s="41" t="s">
        <v>352</v>
      </c>
      <c r="H13928" s="41" t="s">
        <v>2732</v>
      </c>
    </row>
    <row r="13929" spans="1:8" ht="15" hidden="1" customHeight="1" x14ac:dyDescent="0.25">
      <c r="A13929" s="35">
        <v>186</v>
      </c>
      <c r="B13929" s="38" t="s">
        <v>2716</v>
      </c>
      <c r="C13929" s="38" t="s">
        <v>2717</v>
      </c>
      <c r="D13929" s="38" t="s">
        <v>2718</v>
      </c>
      <c r="E13929" s="45" t="s">
        <v>1286</v>
      </c>
      <c r="F13929" s="45" t="s">
        <v>736</v>
      </c>
      <c r="G13929" s="41" t="s">
        <v>354</v>
      </c>
      <c r="H13929" s="41">
        <v>48</v>
      </c>
    </row>
    <row r="13930" spans="1:8" ht="15" hidden="1" customHeight="1" x14ac:dyDescent="0.25">
      <c r="A13930" s="35">
        <v>186</v>
      </c>
      <c r="B13930" s="38" t="s">
        <v>2716</v>
      </c>
      <c r="C13930" s="38" t="s">
        <v>2717</v>
      </c>
      <c r="D13930" s="38" t="s">
        <v>2718</v>
      </c>
      <c r="E13930" s="45" t="s">
        <v>1286</v>
      </c>
      <c r="F13930" s="45" t="s">
        <v>736</v>
      </c>
      <c r="G13930" s="41" t="s">
        <v>355</v>
      </c>
      <c r="H13930" s="41">
        <v>5.4</v>
      </c>
    </row>
    <row r="13931" spans="1:8" ht="15" hidden="1" customHeight="1" x14ac:dyDescent="0.25">
      <c r="A13931" s="35">
        <v>186</v>
      </c>
      <c r="B13931" s="38" t="s">
        <v>2716</v>
      </c>
      <c r="C13931" s="38" t="s">
        <v>2717</v>
      </c>
      <c r="D13931" s="38" t="s">
        <v>2718</v>
      </c>
      <c r="E13931" s="45" t="s">
        <v>1286</v>
      </c>
      <c r="F13931" s="45" t="s">
        <v>736</v>
      </c>
      <c r="G13931" s="41" t="s">
        <v>356</v>
      </c>
      <c r="H13931" s="41">
        <v>7200</v>
      </c>
    </row>
    <row r="13932" spans="1:8" ht="15" hidden="1" customHeight="1" x14ac:dyDescent="0.25">
      <c r="A13932" s="35">
        <v>186</v>
      </c>
      <c r="B13932" s="38" t="s">
        <v>2716</v>
      </c>
      <c r="C13932" s="38" t="s">
        <v>2717</v>
      </c>
      <c r="D13932" s="38" t="s">
        <v>2718</v>
      </c>
      <c r="E13932" s="45" t="s">
        <v>1286</v>
      </c>
      <c r="F13932" s="45" t="s">
        <v>736</v>
      </c>
      <c r="G13932" s="41" t="s">
        <v>357</v>
      </c>
      <c r="H13932" s="41">
        <v>60</v>
      </c>
    </row>
    <row r="13933" spans="1:8" ht="15" hidden="1" customHeight="1" x14ac:dyDescent="0.25">
      <c r="A13933" s="35">
        <v>186</v>
      </c>
      <c r="B13933" s="38" t="s">
        <v>2716</v>
      </c>
      <c r="C13933" s="38" t="s">
        <v>2717</v>
      </c>
      <c r="D13933" s="38" t="s">
        <v>2718</v>
      </c>
      <c r="E13933" s="45" t="s">
        <v>1286</v>
      </c>
      <c r="F13933" s="45" t="s">
        <v>736</v>
      </c>
      <c r="G13933" s="41" t="s">
        <v>358</v>
      </c>
      <c r="H13933" s="41" t="s">
        <v>1353</v>
      </c>
    </row>
    <row r="13934" spans="1:8" ht="15" hidden="1" customHeight="1" x14ac:dyDescent="0.25">
      <c r="A13934" s="35">
        <v>186</v>
      </c>
      <c r="B13934" s="38" t="s">
        <v>2716</v>
      </c>
      <c r="C13934" s="38" t="s">
        <v>2717</v>
      </c>
      <c r="D13934" s="38" t="s">
        <v>2718</v>
      </c>
      <c r="E13934" s="45" t="s">
        <v>1286</v>
      </c>
      <c r="F13934" s="45" t="s">
        <v>736</v>
      </c>
      <c r="G13934" s="41" t="s">
        <v>360</v>
      </c>
      <c r="H13934" s="41" t="s">
        <v>1312</v>
      </c>
    </row>
    <row r="13935" spans="1:8" ht="15" hidden="1" customHeight="1" x14ac:dyDescent="0.25">
      <c r="A13935" s="35">
        <v>186</v>
      </c>
      <c r="B13935" s="38" t="s">
        <v>2716</v>
      </c>
      <c r="C13935" s="38" t="s">
        <v>2717</v>
      </c>
      <c r="D13935" s="38" t="s">
        <v>2718</v>
      </c>
      <c r="E13935" s="45" t="s">
        <v>1286</v>
      </c>
      <c r="F13935" s="45" t="s">
        <v>736</v>
      </c>
      <c r="G13935" s="41" t="s">
        <v>1313</v>
      </c>
      <c r="H13935" s="41" t="s">
        <v>2733</v>
      </c>
    </row>
    <row r="13936" spans="1:8" ht="15" hidden="1" customHeight="1" x14ac:dyDescent="0.25">
      <c r="A13936" s="35">
        <v>186</v>
      </c>
      <c r="B13936" s="38" t="s">
        <v>2716</v>
      </c>
      <c r="C13936" s="38" t="s">
        <v>2717</v>
      </c>
      <c r="D13936" s="38" t="s">
        <v>2718</v>
      </c>
      <c r="E13936" s="45" t="s">
        <v>1286</v>
      </c>
      <c r="F13936" s="45" t="s">
        <v>736</v>
      </c>
      <c r="G13936" s="41" t="s">
        <v>362</v>
      </c>
      <c r="H13936" s="41" t="s">
        <v>363</v>
      </c>
    </row>
    <row r="13937" spans="1:8" ht="15" hidden="1" customHeight="1" x14ac:dyDescent="0.25">
      <c r="A13937" s="35">
        <v>186</v>
      </c>
      <c r="B13937" s="38" t="s">
        <v>2716</v>
      </c>
      <c r="C13937" s="38" t="s">
        <v>2717</v>
      </c>
      <c r="D13937" s="38" t="s">
        <v>2718</v>
      </c>
      <c r="E13937" s="45" t="s">
        <v>1286</v>
      </c>
      <c r="F13937" s="45" t="s">
        <v>736</v>
      </c>
      <c r="G13937" s="41" t="s">
        <v>364</v>
      </c>
      <c r="H13937" s="41">
        <v>3600</v>
      </c>
    </row>
    <row r="13938" spans="1:8" ht="15" hidden="1" customHeight="1" x14ac:dyDescent="0.25">
      <c r="A13938" s="35">
        <v>186</v>
      </c>
      <c r="B13938" s="38" t="s">
        <v>2716</v>
      </c>
      <c r="C13938" s="38" t="s">
        <v>2717</v>
      </c>
      <c r="D13938" s="38" t="s">
        <v>2718</v>
      </c>
      <c r="E13938" s="45" t="s">
        <v>1286</v>
      </c>
      <c r="F13938" s="45" t="s">
        <v>736</v>
      </c>
      <c r="G13938" s="41" t="s">
        <v>781</v>
      </c>
      <c r="H13938" s="41">
        <v>40</v>
      </c>
    </row>
    <row r="13939" spans="1:8" ht="15" hidden="1" customHeight="1" x14ac:dyDescent="0.25">
      <c r="A13939" s="35">
        <v>186</v>
      </c>
      <c r="B13939" s="38" t="s">
        <v>2716</v>
      </c>
      <c r="C13939" s="38" t="s">
        <v>2717</v>
      </c>
      <c r="D13939" s="38" t="s">
        <v>2718</v>
      </c>
      <c r="E13939" s="45" t="s">
        <v>1286</v>
      </c>
      <c r="F13939" s="45" t="s">
        <v>736</v>
      </c>
      <c r="G13939" s="41" t="s">
        <v>365</v>
      </c>
      <c r="H13939" s="41" t="s">
        <v>2713</v>
      </c>
    </row>
    <row r="13940" spans="1:8" ht="15" hidden="1" customHeight="1" x14ac:dyDescent="0.25">
      <c r="A13940" s="35">
        <v>186</v>
      </c>
      <c r="B13940" s="38" t="s">
        <v>2716</v>
      </c>
      <c r="C13940" s="38" t="s">
        <v>2717</v>
      </c>
      <c r="D13940" s="38" t="s">
        <v>2718</v>
      </c>
      <c r="E13940" s="45" t="s">
        <v>1286</v>
      </c>
      <c r="F13940" s="45" t="s">
        <v>736</v>
      </c>
      <c r="G13940" s="41" t="s">
        <v>783</v>
      </c>
      <c r="H13940" s="41">
        <v>835</v>
      </c>
    </row>
    <row r="13941" spans="1:8" ht="15" hidden="1" customHeight="1" x14ac:dyDescent="0.25">
      <c r="A13941" s="35">
        <v>186</v>
      </c>
      <c r="B13941" s="38" t="s">
        <v>2716</v>
      </c>
      <c r="C13941" s="38" t="s">
        <v>2717</v>
      </c>
      <c r="D13941" s="38" t="s">
        <v>2718</v>
      </c>
      <c r="E13941" s="45" t="s">
        <v>1286</v>
      </c>
      <c r="F13941" s="45" t="s">
        <v>736</v>
      </c>
      <c r="G13941" s="41" t="s">
        <v>784</v>
      </c>
      <c r="H13941" s="41">
        <v>290</v>
      </c>
    </row>
    <row r="13942" spans="1:8" ht="15" hidden="1" customHeight="1" x14ac:dyDescent="0.25">
      <c r="A13942" s="35">
        <v>186</v>
      </c>
      <c r="B13942" s="38" t="s">
        <v>2716</v>
      </c>
      <c r="C13942" s="38" t="s">
        <v>2717</v>
      </c>
      <c r="D13942" s="38" t="s">
        <v>2718</v>
      </c>
      <c r="E13942" s="45" t="s">
        <v>1286</v>
      </c>
      <c r="F13942" s="45" t="s">
        <v>736</v>
      </c>
      <c r="G13942" s="41" t="s">
        <v>785</v>
      </c>
      <c r="H13942" s="41">
        <v>835</v>
      </c>
    </row>
    <row r="13943" spans="1:8" ht="15" hidden="1" customHeight="1" x14ac:dyDescent="0.25">
      <c r="A13943" s="35">
        <v>186</v>
      </c>
      <c r="B13943" s="38" t="s">
        <v>2716</v>
      </c>
      <c r="C13943" s="38" t="s">
        <v>2717</v>
      </c>
      <c r="D13943" s="38" t="s">
        <v>2718</v>
      </c>
      <c r="E13943" s="45" t="s">
        <v>1286</v>
      </c>
      <c r="F13943" s="45" t="s">
        <v>736</v>
      </c>
      <c r="G13943" s="41" t="s">
        <v>367</v>
      </c>
      <c r="H13943" s="41" t="s">
        <v>2734</v>
      </c>
    </row>
    <row r="13944" spans="1:8" ht="15" hidden="1" customHeight="1" x14ac:dyDescent="0.25">
      <c r="A13944" s="35">
        <v>186</v>
      </c>
      <c r="B13944" s="38" t="s">
        <v>2716</v>
      </c>
      <c r="C13944" s="38" t="s">
        <v>2717</v>
      </c>
      <c r="D13944" s="38" t="s">
        <v>2718</v>
      </c>
      <c r="E13944" s="45" t="s">
        <v>1286</v>
      </c>
      <c r="F13944" s="45" t="s">
        <v>736</v>
      </c>
      <c r="G13944" s="41" t="s">
        <v>787</v>
      </c>
      <c r="H13944" s="41">
        <v>940</v>
      </c>
    </row>
    <row r="13945" spans="1:8" ht="15" hidden="1" customHeight="1" x14ac:dyDescent="0.25">
      <c r="A13945" s="35">
        <v>186</v>
      </c>
      <c r="B13945" s="38" t="s">
        <v>2716</v>
      </c>
      <c r="C13945" s="38" t="s">
        <v>2717</v>
      </c>
      <c r="D13945" s="38" t="s">
        <v>2718</v>
      </c>
      <c r="E13945" s="45" t="s">
        <v>1286</v>
      </c>
      <c r="F13945" s="45" t="s">
        <v>736</v>
      </c>
      <c r="G13945" s="41" t="s">
        <v>788</v>
      </c>
      <c r="H13945" s="41">
        <v>1325</v>
      </c>
    </row>
    <row r="13946" spans="1:8" ht="15" hidden="1" customHeight="1" x14ac:dyDescent="0.25">
      <c r="A13946" s="35">
        <v>186</v>
      </c>
      <c r="B13946" s="38" t="s">
        <v>2716</v>
      </c>
      <c r="C13946" s="38" t="s">
        <v>2717</v>
      </c>
      <c r="D13946" s="38" t="s">
        <v>2718</v>
      </c>
      <c r="E13946" s="45" t="s">
        <v>1286</v>
      </c>
      <c r="F13946" s="45" t="s">
        <v>736</v>
      </c>
      <c r="G13946" s="41" t="s">
        <v>789</v>
      </c>
      <c r="H13946" s="41">
        <v>370</v>
      </c>
    </row>
    <row r="13947" spans="1:8" ht="15" hidden="1" customHeight="1" x14ac:dyDescent="0.25">
      <c r="A13947" s="35">
        <v>186</v>
      </c>
      <c r="B13947" s="38" t="s">
        <v>2716</v>
      </c>
      <c r="C13947" s="38" t="s">
        <v>2717</v>
      </c>
      <c r="D13947" s="38" t="s">
        <v>2718</v>
      </c>
      <c r="E13947" s="45" t="s">
        <v>1286</v>
      </c>
      <c r="F13947" s="45" t="s">
        <v>736</v>
      </c>
      <c r="G13947" s="41" t="s">
        <v>937</v>
      </c>
      <c r="H13947" s="41" t="s">
        <v>2695</v>
      </c>
    </row>
    <row r="13948" spans="1:8" ht="15" hidden="1" customHeight="1" x14ac:dyDescent="0.25">
      <c r="A13948" s="35">
        <v>186</v>
      </c>
      <c r="B13948" s="38" t="s">
        <v>2716</v>
      </c>
      <c r="C13948" s="38" t="s">
        <v>2717</v>
      </c>
      <c r="D13948" s="38" t="s">
        <v>2718</v>
      </c>
      <c r="E13948" s="45" t="s">
        <v>1286</v>
      </c>
      <c r="F13948" s="45" t="s">
        <v>736</v>
      </c>
      <c r="G13948" s="41" t="s">
        <v>939</v>
      </c>
      <c r="H13948" s="41">
        <v>950</v>
      </c>
    </row>
    <row r="13949" spans="1:8" ht="15" hidden="1" customHeight="1" x14ac:dyDescent="0.25">
      <c r="A13949" s="35">
        <v>186</v>
      </c>
      <c r="B13949" s="38" t="s">
        <v>2716</v>
      </c>
      <c r="C13949" s="38" t="s">
        <v>2717</v>
      </c>
      <c r="D13949" s="38" t="s">
        <v>2718</v>
      </c>
      <c r="E13949" s="45" t="s">
        <v>1286</v>
      </c>
      <c r="F13949" s="45" t="s">
        <v>736</v>
      </c>
      <c r="G13949" s="41" t="s">
        <v>940</v>
      </c>
      <c r="H13949" s="41">
        <v>55</v>
      </c>
    </row>
    <row r="13950" spans="1:8" ht="15" hidden="1" customHeight="1" x14ac:dyDescent="0.25">
      <c r="A13950" s="35">
        <v>186</v>
      </c>
      <c r="B13950" s="38" t="s">
        <v>2716</v>
      </c>
      <c r="C13950" s="38" t="s">
        <v>2717</v>
      </c>
      <c r="D13950" s="38" t="s">
        <v>2718</v>
      </c>
      <c r="E13950" s="45" t="s">
        <v>1286</v>
      </c>
      <c r="F13950" s="45" t="s">
        <v>736</v>
      </c>
      <c r="G13950" s="41" t="s">
        <v>941</v>
      </c>
      <c r="H13950" s="41">
        <v>950</v>
      </c>
    </row>
    <row r="13951" spans="1:8" ht="15" hidden="1" customHeight="1" x14ac:dyDescent="0.25">
      <c r="A13951" s="35">
        <v>186</v>
      </c>
      <c r="B13951" s="38" t="s">
        <v>2716</v>
      </c>
      <c r="C13951" s="38" t="s">
        <v>2717</v>
      </c>
      <c r="D13951" s="38" t="s">
        <v>2718</v>
      </c>
      <c r="E13951" s="45" t="s">
        <v>1286</v>
      </c>
      <c r="F13951" s="45" t="s">
        <v>736</v>
      </c>
      <c r="G13951" s="41" t="s">
        <v>369</v>
      </c>
      <c r="H13951" s="41" t="s">
        <v>2696</v>
      </c>
    </row>
    <row r="13952" spans="1:8" ht="15" hidden="1" customHeight="1" x14ac:dyDescent="0.25">
      <c r="A13952" s="35">
        <v>186</v>
      </c>
      <c r="B13952" s="38" t="s">
        <v>2716</v>
      </c>
      <c r="C13952" s="38" t="s">
        <v>2717</v>
      </c>
      <c r="D13952" s="38" t="s">
        <v>2718</v>
      </c>
      <c r="E13952" s="45" t="s">
        <v>1286</v>
      </c>
      <c r="F13952" s="45" t="s">
        <v>736</v>
      </c>
      <c r="G13952" s="41" t="s">
        <v>791</v>
      </c>
      <c r="H13952" s="41">
        <v>910</v>
      </c>
    </row>
    <row r="13953" spans="1:8" ht="15" hidden="1" customHeight="1" x14ac:dyDescent="0.25">
      <c r="A13953" s="35">
        <v>186</v>
      </c>
      <c r="B13953" s="38" t="s">
        <v>2716</v>
      </c>
      <c r="C13953" s="38" t="s">
        <v>2717</v>
      </c>
      <c r="D13953" s="38" t="s">
        <v>2718</v>
      </c>
      <c r="E13953" s="45" t="s">
        <v>1286</v>
      </c>
      <c r="F13953" s="45" t="s">
        <v>736</v>
      </c>
      <c r="G13953" s="42" t="s">
        <v>792</v>
      </c>
      <c r="H13953" s="42">
        <v>310</v>
      </c>
    </row>
    <row r="13954" spans="1:8" ht="15" hidden="1" customHeight="1" x14ac:dyDescent="0.25">
      <c r="A13954" s="35">
        <v>186</v>
      </c>
      <c r="B13954" s="38" t="s">
        <v>2716</v>
      </c>
      <c r="C13954" s="38" t="s">
        <v>2717</v>
      </c>
      <c r="D13954" s="38" t="s">
        <v>2718</v>
      </c>
      <c r="E13954" s="45" t="s">
        <v>1286</v>
      </c>
      <c r="F13954" s="45" t="s">
        <v>736</v>
      </c>
      <c r="G13954" s="41" t="s">
        <v>793</v>
      </c>
      <c r="H13954" s="41">
        <v>910</v>
      </c>
    </row>
    <row r="13955" spans="1:8" ht="15" hidden="1" customHeight="1" x14ac:dyDescent="0.25">
      <c r="A13955" s="35">
        <v>186</v>
      </c>
      <c r="B13955" s="38" t="s">
        <v>2716</v>
      </c>
      <c r="C13955" s="38" t="s">
        <v>2717</v>
      </c>
      <c r="D13955" s="38" t="s">
        <v>2718</v>
      </c>
      <c r="E13955" s="45" t="s">
        <v>1286</v>
      </c>
      <c r="F13955" s="45" t="s">
        <v>736</v>
      </c>
      <c r="G13955" s="41" t="s">
        <v>371</v>
      </c>
      <c r="H13955" s="41" t="s">
        <v>2735</v>
      </c>
    </row>
    <row r="13956" spans="1:8" ht="15" hidden="1" customHeight="1" x14ac:dyDescent="0.25">
      <c r="A13956" s="35">
        <v>186</v>
      </c>
      <c r="B13956" s="38" t="s">
        <v>2716</v>
      </c>
      <c r="C13956" s="38" t="s">
        <v>2717</v>
      </c>
      <c r="D13956" s="38" t="s">
        <v>2718</v>
      </c>
      <c r="E13956" s="45" t="s">
        <v>1286</v>
      </c>
      <c r="F13956" s="45" t="s">
        <v>736</v>
      </c>
      <c r="G13956" s="41" t="s">
        <v>795</v>
      </c>
      <c r="H13956" s="41">
        <v>1080</v>
      </c>
    </row>
    <row r="13957" spans="1:8" ht="15" hidden="1" customHeight="1" x14ac:dyDescent="0.25">
      <c r="A13957" s="35">
        <v>186</v>
      </c>
      <c r="B13957" s="38" t="s">
        <v>2716</v>
      </c>
      <c r="C13957" s="38" t="s">
        <v>2717</v>
      </c>
      <c r="D13957" s="38" t="s">
        <v>2718</v>
      </c>
      <c r="E13957" s="45" t="s">
        <v>1286</v>
      </c>
      <c r="F13957" s="45" t="s">
        <v>736</v>
      </c>
      <c r="G13957" s="41" t="s">
        <v>796</v>
      </c>
      <c r="H13957" s="41">
        <v>1440</v>
      </c>
    </row>
    <row r="13958" spans="1:8" ht="15" hidden="1" customHeight="1" x14ac:dyDescent="0.25">
      <c r="A13958" s="35">
        <v>186</v>
      </c>
      <c r="B13958" s="38" t="s">
        <v>2716</v>
      </c>
      <c r="C13958" s="38" t="s">
        <v>2717</v>
      </c>
      <c r="D13958" s="38" t="s">
        <v>2718</v>
      </c>
      <c r="E13958" s="45" t="s">
        <v>1286</v>
      </c>
      <c r="F13958" s="45" t="s">
        <v>736</v>
      </c>
      <c r="G13958" s="41" t="s">
        <v>797</v>
      </c>
      <c r="H13958" s="41">
        <v>430</v>
      </c>
    </row>
    <row r="13959" spans="1:8" ht="15" hidden="1" customHeight="1" x14ac:dyDescent="0.25">
      <c r="A13959" s="35">
        <v>186</v>
      </c>
      <c r="B13959" s="38" t="s">
        <v>2716</v>
      </c>
      <c r="C13959" s="38" t="s">
        <v>2717</v>
      </c>
      <c r="D13959" s="38" t="s">
        <v>2718</v>
      </c>
      <c r="E13959" s="45" t="s">
        <v>1286</v>
      </c>
      <c r="F13959" s="45" t="s">
        <v>736</v>
      </c>
      <c r="G13959" s="41" t="s">
        <v>943</v>
      </c>
      <c r="H13959" s="41" t="s">
        <v>2697</v>
      </c>
    </row>
    <row r="13960" spans="1:8" ht="15" hidden="1" customHeight="1" x14ac:dyDescent="0.25">
      <c r="A13960" s="35">
        <v>186</v>
      </c>
      <c r="B13960" s="38" t="s">
        <v>2716</v>
      </c>
      <c r="C13960" s="38" t="s">
        <v>2717</v>
      </c>
      <c r="D13960" s="38" t="s">
        <v>2718</v>
      </c>
      <c r="E13960" s="45" t="s">
        <v>1286</v>
      </c>
      <c r="F13960" s="45" t="s">
        <v>736</v>
      </c>
      <c r="G13960" s="41" t="s">
        <v>945</v>
      </c>
      <c r="H13960" s="41">
        <v>1000</v>
      </c>
    </row>
    <row r="13961" spans="1:8" ht="15" hidden="1" customHeight="1" x14ac:dyDescent="0.25">
      <c r="A13961" s="35">
        <v>186</v>
      </c>
      <c r="B13961" s="38" t="s">
        <v>2716</v>
      </c>
      <c r="C13961" s="38" t="s">
        <v>2717</v>
      </c>
      <c r="D13961" s="38" t="s">
        <v>2718</v>
      </c>
      <c r="E13961" s="45" t="s">
        <v>1286</v>
      </c>
      <c r="F13961" s="45" t="s">
        <v>736</v>
      </c>
      <c r="G13961" s="41" t="s">
        <v>946</v>
      </c>
      <c r="H13961" s="41">
        <v>100</v>
      </c>
    </row>
    <row r="13962" spans="1:8" ht="15" hidden="1" customHeight="1" x14ac:dyDescent="0.25">
      <c r="A13962" s="35">
        <v>186</v>
      </c>
      <c r="B13962" s="38" t="s">
        <v>2716</v>
      </c>
      <c r="C13962" s="38" t="s">
        <v>2717</v>
      </c>
      <c r="D13962" s="38" t="s">
        <v>2718</v>
      </c>
      <c r="E13962" s="45" t="s">
        <v>1286</v>
      </c>
      <c r="F13962" s="45" t="s">
        <v>736</v>
      </c>
      <c r="G13962" s="41" t="s">
        <v>947</v>
      </c>
      <c r="H13962" s="41">
        <v>100</v>
      </c>
    </row>
    <row r="13963" spans="1:8" ht="15" hidden="1" customHeight="1" x14ac:dyDescent="0.25">
      <c r="A13963" s="35">
        <v>186</v>
      </c>
      <c r="B13963" s="38" t="s">
        <v>2716</v>
      </c>
      <c r="C13963" s="38" t="s">
        <v>2717</v>
      </c>
      <c r="D13963" s="38" t="s">
        <v>2718</v>
      </c>
      <c r="E13963" s="45" t="s">
        <v>1286</v>
      </c>
      <c r="F13963" s="45" t="s">
        <v>736</v>
      </c>
      <c r="G13963" s="41" t="s">
        <v>373</v>
      </c>
      <c r="H13963" s="41">
        <v>31</v>
      </c>
    </row>
    <row r="13964" spans="1:8" ht="15" hidden="1" customHeight="1" x14ac:dyDescent="0.25">
      <c r="A13964" s="35">
        <v>186</v>
      </c>
      <c r="B13964" s="38" t="s">
        <v>2716</v>
      </c>
      <c r="C13964" s="38" t="s">
        <v>2717</v>
      </c>
      <c r="D13964" s="38" t="s">
        <v>2718</v>
      </c>
      <c r="E13964" s="45" t="s">
        <v>1286</v>
      </c>
      <c r="F13964" s="45" t="s">
        <v>736</v>
      </c>
      <c r="G13964" s="41" t="s">
        <v>374</v>
      </c>
      <c r="H13964" s="41">
        <v>92</v>
      </c>
    </row>
    <row r="13965" spans="1:8" ht="15" hidden="1" customHeight="1" x14ac:dyDescent="0.25">
      <c r="A13965" s="35">
        <v>186</v>
      </c>
      <c r="B13965" s="38" t="s">
        <v>2716</v>
      </c>
      <c r="C13965" s="38" t="s">
        <v>2717</v>
      </c>
      <c r="D13965" s="38" t="s">
        <v>2718</v>
      </c>
      <c r="E13965" s="45" t="s">
        <v>1286</v>
      </c>
      <c r="F13965" s="45" t="s">
        <v>736</v>
      </c>
      <c r="G13965" s="41" t="s">
        <v>948</v>
      </c>
      <c r="H13965" s="41">
        <v>5.3</v>
      </c>
    </row>
    <row r="13966" spans="1:8" ht="15" hidden="1" customHeight="1" x14ac:dyDescent="0.25">
      <c r="A13966" s="35">
        <v>186</v>
      </c>
      <c r="B13966" s="38" t="s">
        <v>2716</v>
      </c>
      <c r="C13966" s="38" t="s">
        <v>2717</v>
      </c>
      <c r="D13966" s="38" t="s">
        <v>2718</v>
      </c>
      <c r="E13966" s="45" t="s">
        <v>1286</v>
      </c>
      <c r="F13966" s="45" t="s">
        <v>736</v>
      </c>
      <c r="G13966" s="41" t="s">
        <v>375</v>
      </c>
      <c r="H13966" s="41">
        <v>35</v>
      </c>
    </row>
    <row r="13967" spans="1:8" ht="15" hidden="1" customHeight="1" x14ac:dyDescent="0.25">
      <c r="A13967" s="35">
        <v>186</v>
      </c>
      <c r="B13967" s="38" t="s">
        <v>2716</v>
      </c>
      <c r="C13967" s="38" t="s">
        <v>2717</v>
      </c>
      <c r="D13967" s="38" t="s">
        <v>2718</v>
      </c>
      <c r="E13967" s="45" t="s">
        <v>1286</v>
      </c>
      <c r="F13967" s="45" t="s">
        <v>736</v>
      </c>
      <c r="G13967" s="41" t="s">
        <v>376</v>
      </c>
      <c r="H13967" s="41">
        <v>102</v>
      </c>
    </row>
    <row r="13968" spans="1:8" ht="15" hidden="1" customHeight="1" x14ac:dyDescent="0.25">
      <c r="A13968" s="35">
        <v>186</v>
      </c>
      <c r="B13968" s="38" t="s">
        <v>2716</v>
      </c>
      <c r="C13968" s="38" t="s">
        <v>2717</v>
      </c>
      <c r="D13968" s="38" t="s">
        <v>2718</v>
      </c>
      <c r="E13968" s="45" t="s">
        <v>1286</v>
      </c>
      <c r="F13968" s="45" t="s">
        <v>736</v>
      </c>
      <c r="G13968" s="41" t="s">
        <v>949</v>
      </c>
      <c r="H13968" s="41">
        <v>7.8</v>
      </c>
    </row>
    <row r="13969" spans="1:8" ht="15" hidden="1" customHeight="1" x14ac:dyDescent="0.25">
      <c r="A13969" s="35">
        <v>186</v>
      </c>
      <c r="B13969" s="38" t="s">
        <v>2716</v>
      </c>
      <c r="C13969" s="38" t="s">
        <v>2717</v>
      </c>
      <c r="D13969" s="38" t="s">
        <v>2718</v>
      </c>
      <c r="E13969" s="45" t="s">
        <v>1286</v>
      </c>
      <c r="F13969" s="45" t="s">
        <v>736</v>
      </c>
      <c r="G13969" s="41" t="s">
        <v>377</v>
      </c>
      <c r="H13969" s="41" t="s">
        <v>380</v>
      </c>
    </row>
    <row r="13970" spans="1:8" ht="15" hidden="1" customHeight="1" x14ac:dyDescent="0.25">
      <c r="A13970" s="35">
        <v>186</v>
      </c>
      <c r="B13970" s="38" t="s">
        <v>2716</v>
      </c>
      <c r="C13970" s="38" t="s">
        <v>2717</v>
      </c>
      <c r="D13970" s="38" t="s">
        <v>2718</v>
      </c>
      <c r="E13970" s="45" t="s">
        <v>1286</v>
      </c>
      <c r="F13970" s="45" t="s">
        <v>736</v>
      </c>
      <c r="G13970" s="41" t="s">
        <v>379</v>
      </c>
      <c r="H13970" s="41" t="s">
        <v>2736</v>
      </c>
    </row>
    <row r="13971" spans="1:8" ht="15" hidden="1" customHeight="1" x14ac:dyDescent="0.25">
      <c r="A13971" s="35">
        <v>186</v>
      </c>
      <c r="B13971" s="38" t="s">
        <v>2716</v>
      </c>
      <c r="C13971" s="38" t="s">
        <v>2717</v>
      </c>
      <c r="D13971" s="38" t="s">
        <v>2718</v>
      </c>
      <c r="E13971" s="45" t="s">
        <v>1286</v>
      </c>
      <c r="F13971" s="45" t="s">
        <v>736</v>
      </c>
      <c r="G13971" s="41" t="s">
        <v>381</v>
      </c>
      <c r="H13971" s="41">
        <v>65</v>
      </c>
    </row>
    <row r="13972" spans="1:8" ht="15" hidden="1" customHeight="1" x14ac:dyDescent="0.25">
      <c r="A13972" s="35">
        <v>186</v>
      </c>
      <c r="B13972" s="38" t="s">
        <v>2716</v>
      </c>
      <c r="C13972" s="38" t="s">
        <v>2717</v>
      </c>
      <c r="D13972" s="38" t="s">
        <v>2718</v>
      </c>
      <c r="E13972" s="45" t="s">
        <v>1286</v>
      </c>
      <c r="F13972" s="45" t="s">
        <v>736</v>
      </c>
      <c r="G13972" s="41" t="s">
        <v>382</v>
      </c>
      <c r="H13972" s="41">
        <v>30</v>
      </c>
    </row>
    <row r="13973" spans="1:8" ht="15" hidden="1" customHeight="1" x14ac:dyDescent="0.25">
      <c r="A13973" s="35">
        <v>186</v>
      </c>
      <c r="B13973" s="38" t="s">
        <v>2716</v>
      </c>
      <c r="C13973" s="38" t="s">
        <v>2717</v>
      </c>
      <c r="D13973" s="38" t="s">
        <v>2718</v>
      </c>
      <c r="E13973" s="45" t="s">
        <v>1286</v>
      </c>
      <c r="F13973" s="45" t="s">
        <v>736</v>
      </c>
      <c r="G13973" s="41" t="s">
        <v>798</v>
      </c>
      <c r="H13973" s="41">
        <v>30</v>
      </c>
    </row>
    <row r="13974" spans="1:8" ht="15" hidden="1" customHeight="1" x14ac:dyDescent="0.25">
      <c r="A13974" s="35">
        <v>186</v>
      </c>
      <c r="B13974" s="38" t="s">
        <v>2716</v>
      </c>
      <c r="C13974" s="38" t="s">
        <v>2717</v>
      </c>
      <c r="D13974" s="38" t="s">
        <v>2718</v>
      </c>
      <c r="E13974" s="45" t="s">
        <v>1286</v>
      </c>
      <c r="F13974" s="45" t="s">
        <v>736</v>
      </c>
      <c r="G13974" s="41" t="s">
        <v>383</v>
      </c>
      <c r="H13974" s="41">
        <v>4</v>
      </c>
    </row>
    <row r="13975" spans="1:8" ht="15" hidden="1" customHeight="1" x14ac:dyDescent="0.25">
      <c r="A13975" s="35">
        <v>186</v>
      </c>
      <c r="B13975" s="38" t="s">
        <v>2716</v>
      </c>
      <c r="C13975" s="38" t="s">
        <v>2717</v>
      </c>
      <c r="D13975" s="38" t="s">
        <v>2718</v>
      </c>
      <c r="E13975" s="45" t="s">
        <v>1286</v>
      </c>
      <c r="F13975" s="45" t="s">
        <v>736</v>
      </c>
      <c r="G13975" s="41" t="s">
        <v>384</v>
      </c>
      <c r="H13975" s="41">
        <v>5</v>
      </c>
    </row>
    <row r="13976" spans="1:8" ht="15" hidden="1" customHeight="1" x14ac:dyDescent="0.25">
      <c r="A13976" s="35">
        <v>186</v>
      </c>
      <c r="B13976" s="38" t="s">
        <v>2716</v>
      </c>
      <c r="C13976" s="38" t="s">
        <v>2717</v>
      </c>
      <c r="D13976" s="38" t="s">
        <v>2718</v>
      </c>
      <c r="E13976" s="45" t="s">
        <v>1286</v>
      </c>
      <c r="F13976" s="45" t="s">
        <v>736</v>
      </c>
      <c r="G13976" s="41" t="s">
        <v>385</v>
      </c>
      <c r="H13976" s="41" t="s">
        <v>2651</v>
      </c>
    </row>
    <row r="13977" spans="1:8" ht="15" hidden="1" customHeight="1" x14ac:dyDescent="0.25">
      <c r="A13977" s="35">
        <v>186</v>
      </c>
      <c r="B13977" s="38" t="s">
        <v>2716</v>
      </c>
      <c r="C13977" s="38" t="s">
        <v>2717</v>
      </c>
      <c r="D13977" s="38" t="s">
        <v>2718</v>
      </c>
      <c r="E13977" s="45" t="s">
        <v>1286</v>
      </c>
      <c r="F13977" s="45" t="s">
        <v>736</v>
      </c>
      <c r="G13977" s="41" t="s">
        <v>799</v>
      </c>
      <c r="H13977" s="41" t="s">
        <v>2652</v>
      </c>
    </row>
    <row r="13978" spans="1:8" ht="15" hidden="1" customHeight="1" x14ac:dyDescent="0.25">
      <c r="A13978" s="35">
        <v>186</v>
      </c>
      <c r="B13978" s="38" t="s">
        <v>2716</v>
      </c>
      <c r="C13978" s="38" t="s">
        <v>2717</v>
      </c>
      <c r="D13978" s="38" t="s">
        <v>2718</v>
      </c>
      <c r="E13978" s="45" t="s">
        <v>1286</v>
      </c>
      <c r="F13978" s="45" t="s">
        <v>736</v>
      </c>
      <c r="G13978" s="41" t="s">
        <v>801</v>
      </c>
      <c r="H13978" s="41">
        <v>-20</v>
      </c>
    </row>
    <row r="13979" spans="1:8" ht="15" hidden="1" customHeight="1" x14ac:dyDescent="0.25">
      <c r="A13979" s="35">
        <v>186</v>
      </c>
      <c r="B13979" s="38" t="s">
        <v>2716</v>
      </c>
      <c r="C13979" s="38" t="s">
        <v>2717</v>
      </c>
      <c r="D13979" s="38" t="s">
        <v>2718</v>
      </c>
      <c r="E13979" s="45" t="s">
        <v>1286</v>
      </c>
      <c r="F13979" s="45" t="s">
        <v>736</v>
      </c>
      <c r="G13979" s="41" t="s">
        <v>802</v>
      </c>
      <c r="H13979" s="41">
        <v>52</v>
      </c>
    </row>
    <row r="13980" spans="1:8" ht="15" hidden="1" customHeight="1" x14ac:dyDescent="0.25">
      <c r="A13980" s="35">
        <v>186</v>
      </c>
      <c r="B13980" s="38" t="s">
        <v>2716</v>
      </c>
      <c r="C13980" s="38" t="s">
        <v>2717</v>
      </c>
      <c r="D13980" s="38" t="s">
        <v>2718</v>
      </c>
      <c r="E13980" s="45" t="s">
        <v>1286</v>
      </c>
      <c r="F13980" s="45" t="s">
        <v>736</v>
      </c>
      <c r="G13980" s="42" t="s">
        <v>803</v>
      </c>
      <c r="H13980" s="41" t="s">
        <v>389</v>
      </c>
    </row>
    <row r="13981" spans="1:8" ht="15" hidden="1" customHeight="1" x14ac:dyDescent="0.25">
      <c r="A13981" s="35">
        <v>186</v>
      </c>
      <c r="B13981" s="38" t="s">
        <v>2716</v>
      </c>
      <c r="C13981" s="38" t="s">
        <v>2717</v>
      </c>
      <c r="D13981" s="38" t="s">
        <v>2718</v>
      </c>
      <c r="E13981" s="45" t="s">
        <v>1286</v>
      </c>
      <c r="F13981" s="45" t="s">
        <v>736</v>
      </c>
      <c r="G13981" s="42" t="s">
        <v>805</v>
      </c>
      <c r="H13981" s="41">
        <v>-20</v>
      </c>
    </row>
    <row r="13982" spans="1:8" ht="15" hidden="1" customHeight="1" x14ac:dyDescent="0.25">
      <c r="A13982" s="35">
        <v>186</v>
      </c>
      <c r="B13982" s="38" t="s">
        <v>2716</v>
      </c>
      <c r="C13982" s="38" t="s">
        <v>2717</v>
      </c>
      <c r="D13982" s="38" t="s">
        <v>2718</v>
      </c>
      <c r="E13982" s="45" t="s">
        <v>1286</v>
      </c>
      <c r="F13982" s="45" t="s">
        <v>736</v>
      </c>
      <c r="G13982" s="41" t="s">
        <v>806</v>
      </c>
      <c r="H13982" s="41">
        <v>24</v>
      </c>
    </row>
    <row r="13983" spans="1:8" ht="15" hidden="1" customHeight="1" x14ac:dyDescent="0.25">
      <c r="A13983" s="35">
        <v>186</v>
      </c>
      <c r="B13983" s="38" t="s">
        <v>2716</v>
      </c>
      <c r="C13983" s="38" t="s">
        <v>2717</v>
      </c>
      <c r="D13983" s="38" t="s">
        <v>2718</v>
      </c>
      <c r="E13983" s="45" t="s">
        <v>1286</v>
      </c>
      <c r="F13983" s="45" t="s">
        <v>736</v>
      </c>
      <c r="G13983" s="41" t="s">
        <v>2653</v>
      </c>
      <c r="H13983" s="41" t="s">
        <v>2654</v>
      </c>
    </row>
    <row r="13984" spans="1:8" ht="15" hidden="1" customHeight="1" x14ac:dyDescent="0.25">
      <c r="A13984" s="35">
        <v>186</v>
      </c>
      <c r="B13984" s="38" t="s">
        <v>2716</v>
      </c>
      <c r="C13984" s="38" t="s">
        <v>2717</v>
      </c>
      <c r="D13984" s="38" t="s">
        <v>2718</v>
      </c>
      <c r="E13984" s="45" t="s">
        <v>1286</v>
      </c>
      <c r="F13984" s="45" t="s">
        <v>736</v>
      </c>
      <c r="G13984" s="41" t="s">
        <v>2655</v>
      </c>
      <c r="H13984" s="41">
        <v>17</v>
      </c>
    </row>
    <row r="13985" spans="1:8" ht="15" hidden="1" customHeight="1" x14ac:dyDescent="0.25">
      <c r="A13985" s="35">
        <v>186</v>
      </c>
      <c r="B13985" s="38" t="s">
        <v>2716</v>
      </c>
      <c r="C13985" s="38" t="s">
        <v>2717</v>
      </c>
      <c r="D13985" s="38" t="s">
        <v>2718</v>
      </c>
      <c r="E13985" s="45" t="s">
        <v>1286</v>
      </c>
      <c r="F13985" s="45" t="s">
        <v>736</v>
      </c>
      <c r="G13985" s="41" t="s">
        <v>2656</v>
      </c>
      <c r="H13985" s="41">
        <v>30</v>
      </c>
    </row>
    <row r="13986" spans="1:8" ht="15" hidden="1" customHeight="1" x14ac:dyDescent="0.25">
      <c r="A13986" s="35">
        <v>186</v>
      </c>
      <c r="B13986" s="38" t="s">
        <v>2716</v>
      </c>
      <c r="C13986" s="38" t="s">
        <v>2717</v>
      </c>
      <c r="D13986" s="38" t="s">
        <v>2718</v>
      </c>
      <c r="E13986" s="45" t="s">
        <v>1286</v>
      </c>
      <c r="F13986" s="45" t="s">
        <v>736</v>
      </c>
      <c r="G13986" s="41" t="s">
        <v>2657</v>
      </c>
      <c r="H13986" s="41" t="s">
        <v>1757</v>
      </c>
    </row>
    <row r="13987" spans="1:8" ht="15" hidden="1" customHeight="1" x14ac:dyDescent="0.25">
      <c r="A13987" s="35">
        <v>186</v>
      </c>
      <c r="B13987" s="38" t="s">
        <v>2716</v>
      </c>
      <c r="C13987" s="38" t="s">
        <v>2717</v>
      </c>
      <c r="D13987" s="38" t="s">
        <v>2718</v>
      </c>
      <c r="E13987" s="45" t="s">
        <v>1286</v>
      </c>
      <c r="F13987" s="45" t="s">
        <v>736</v>
      </c>
      <c r="G13987" s="41" t="s">
        <v>2658</v>
      </c>
      <c r="H13987" s="41">
        <v>0</v>
      </c>
    </row>
    <row r="13988" spans="1:8" ht="15" hidden="1" customHeight="1" x14ac:dyDescent="0.25">
      <c r="A13988" s="35">
        <v>186</v>
      </c>
      <c r="B13988" s="38" t="s">
        <v>2716</v>
      </c>
      <c r="C13988" s="38" t="s">
        <v>2717</v>
      </c>
      <c r="D13988" s="38" t="s">
        <v>2718</v>
      </c>
      <c r="E13988" s="45" t="s">
        <v>1286</v>
      </c>
      <c r="F13988" s="45" t="s">
        <v>736</v>
      </c>
      <c r="G13988" s="41" t="s">
        <v>2659</v>
      </c>
      <c r="H13988" s="41">
        <v>30</v>
      </c>
    </row>
    <row r="13989" spans="1:8" ht="15" hidden="1" customHeight="1" x14ac:dyDescent="0.25">
      <c r="A13989" s="35">
        <v>186</v>
      </c>
      <c r="B13989" s="38" t="s">
        <v>2716</v>
      </c>
      <c r="C13989" s="38" t="s">
        <v>2717</v>
      </c>
      <c r="D13989" s="38" t="s">
        <v>2718</v>
      </c>
      <c r="E13989" s="45" t="s">
        <v>1286</v>
      </c>
      <c r="F13989" s="45" t="s">
        <v>736</v>
      </c>
      <c r="G13989" s="41" t="s">
        <v>390</v>
      </c>
      <c r="H13989" s="41" t="s">
        <v>391</v>
      </c>
    </row>
    <row r="13990" spans="1:8" ht="15" hidden="1" customHeight="1" x14ac:dyDescent="0.25">
      <c r="A13990" s="35">
        <v>186</v>
      </c>
      <c r="B13990" s="38" t="s">
        <v>2716</v>
      </c>
      <c r="C13990" s="38" t="s">
        <v>2717</v>
      </c>
      <c r="D13990" s="38" t="s">
        <v>2718</v>
      </c>
      <c r="E13990" s="45" t="s">
        <v>1286</v>
      </c>
      <c r="F13990" s="45" t="s">
        <v>736</v>
      </c>
      <c r="G13990" s="41" t="s">
        <v>392</v>
      </c>
      <c r="H13990" s="41" t="s">
        <v>1758</v>
      </c>
    </row>
    <row r="13991" spans="1:8" ht="15" hidden="1" customHeight="1" x14ac:dyDescent="0.25">
      <c r="A13991" s="35">
        <v>186</v>
      </c>
      <c r="B13991" s="38" t="s">
        <v>2716</v>
      </c>
      <c r="C13991" s="38" t="s">
        <v>2717</v>
      </c>
      <c r="D13991" s="38" t="s">
        <v>2718</v>
      </c>
      <c r="E13991" s="45" t="s">
        <v>1286</v>
      </c>
      <c r="F13991" s="45" t="s">
        <v>736</v>
      </c>
      <c r="G13991" s="41" t="s">
        <v>394</v>
      </c>
      <c r="H13991" s="41" t="s">
        <v>2737</v>
      </c>
    </row>
    <row r="13992" spans="1:8" ht="15" hidden="1" customHeight="1" x14ac:dyDescent="0.25">
      <c r="A13992" s="35">
        <v>186</v>
      </c>
      <c r="B13992" s="38" t="s">
        <v>2716</v>
      </c>
      <c r="C13992" s="38" t="s">
        <v>2717</v>
      </c>
      <c r="D13992" s="38" t="s">
        <v>2718</v>
      </c>
      <c r="E13992" s="45" t="s">
        <v>1286</v>
      </c>
      <c r="F13992" s="45" t="s">
        <v>736</v>
      </c>
      <c r="G13992" s="41" t="s">
        <v>396</v>
      </c>
      <c r="H13992" s="41">
        <v>25</v>
      </c>
    </row>
    <row r="13993" spans="1:8" ht="15" hidden="1" customHeight="1" x14ac:dyDescent="0.25">
      <c r="A13993" s="35">
        <v>186</v>
      </c>
      <c r="B13993" s="38" t="s">
        <v>2716</v>
      </c>
      <c r="C13993" s="38" t="s">
        <v>2717</v>
      </c>
      <c r="D13993" s="38" t="s">
        <v>2718</v>
      </c>
      <c r="E13993" s="45" t="s">
        <v>1286</v>
      </c>
      <c r="F13993" s="45" t="s">
        <v>736</v>
      </c>
      <c r="G13993" s="41" t="s">
        <v>397</v>
      </c>
      <c r="H13993" s="41">
        <v>6.8</v>
      </c>
    </row>
    <row r="13994" spans="1:8" ht="15" hidden="1" customHeight="1" x14ac:dyDescent="0.25">
      <c r="A13994" s="35">
        <v>186</v>
      </c>
      <c r="B13994" s="38" t="s">
        <v>2716</v>
      </c>
      <c r="C13994" s="38" t="s">
        <v>2717</v>
      </c>
      <c r="D13994" s="38" t="s">
        <v>2718</v>
      </c>
      <c r="E13994" s="45" t="s">
        <v>1286</v>
      </c>
      <c r="F13994" s="45" t="s">
        <v>736</v>
      </c>
      <c r="G13994" s="41" t="s">
        <v>398</v>
      </c>
      <c r="H13994" s="41">
        <v>27</v>
      </c>
    </row>
    <row r="13995" spans="1:8" ht="15" hidden="1" customHeight="1" x14ac:dyDescent="0.25">
      <c r="A13995" s="35">
        <v>186</v>
      </c>
      <c r="B13995" s="38" t="s">
        <v>2716</v>
      </c>
      <c r="C13995" s="38" t="s">
        <v>2717</v>
      </c>
      <c r="D13995" s="38" t="s">
        <v>2718</v>
      </c>
      <c r="E13995" s="45" t="s">
        <v>1286</v>
      </c>
      <c r="F13995" s="45" t="s">
        <v>736</v>
      </c>
      <c r="G13995" s="41" t="s">
        <v>399</v>
      </c>
      <c r="H13995" s="41" t="s">
        <v>2660</v>
      </c>
    </row>
    <row r="13996" spans="1:8" ht="15" hidden="1" customHeight="1" x14ac:dyDescent="0.25">
      <c r="A13996" s="35">
        <v>186</v>
      </c>
      <c r="B13996" s="38" t="s">
        <v>2716</v>
      </c>
      <c r="C13996" s="38" t="s">
        <v>2717</v>
      </c>
      <c r="D13996" s="38" t="s">
        <v>2718</v>
      </c>
      <c r="E13996" s="45" t="s">
        <v>1286</v>
      </c>
      <c r="F13996" s="45" t="s">
        <v>736</v>
      </c>
      <c r="G13996" s="41" t="s">
        <v>808</v>
      </c>
      <c r="H13996" s="41" t="s">
        <v>809</v>
      </c>
    </row>
    <row r="13997" spans="1:8" ht="15" hidden="1" customHeight="1" x14ac:dyDescent="0.25">
      <c r="A13997" s="35">
        <v>186</v>
      </c>
      <c r="B13997" s="38" t="s">
        <v>2716</v>
      </c>
      <c r="C13997" s="38" t="s">
        <v>2717</v>
      </c>
      <c r="D13997" s="38" t="s">
        <v>2718</v>
      </c>
      <c r="E13997" s="45" t="s">
        <v>1286</v>
      </c>
      <c r="F13997" s="45" t="s">
        <v>736</v>
      </c>
      <c r="G13997" s="41" t="s">
        <v>810</v>
      </c>
      <c r="H13997" s="41" t="s">
        <v>2661</v>
      </c>
    </row>
    <row r="13998" spans="1:8" ht="15" hidden="1" customHeight="1" x14ac:dyDescent="0.25">
      <c r="A13998" s="35">
        <v>186</v>
      </c>
      <c r="B13998" s="38" t="s">
        <v>2716</v>
      </c>
      <c r="C13998" s="38" t="s">
        <v>2717</v>
      </c>
      <c r="D13998" s="38" t="s">
        <v>2718</v>
      </c>
      <c r="E13998" s="45" t="s">
        <v>1286</v>
      </c>
      <c r="F13998" s="45" t="s">
        <v>736</v>
      </c>
      <c r="G13998" s="41" t="s">
        <v>401</v>
      </c>
      <c r="H13998" s="41" t="s">
        <v>812</v>
      </c>
    </row>
    <row r="13999" spans="1:8" ht="15" hidden="1" customHeight="1" x14ac:dyDescent="0.25">
      <c r="A13999" s="35">
        <v>186</v>
      </c>
      <c r="B13999" s="38" t="s">
        <v>2716</v>
      </c>
      <c r="C13999" s="38" t="s">
        <v>2717</v>
      </c>
      <c r="D13999" s="38" t="s">
        <v>2718</v>
      </c>
      <c r="E13999" s="45" t="s">
        <v>1286</v>
      </c>
      <c r="F13999" s="45" t="s">
        <v>736</v>
      </c>
      <c r="G13999" s="41" t="s">
        <v>813</v>
      </c>
      <c r="H13999" s="41" t="s">
        <v>814</v>
      </c>
    </row>
    <row r="14000" spans="1:8" ht="15" hidden="1" customHeight="1" x14ac:dyDescent="0.25">
      <c r="A14000" s="35">
        <v>186</v>
      </c>
      <c r="B14000" s="38" t="s">
        <v>2716</v>
      </c>
      <c r="C14000" s="38" t="s">
        <v>2717</v>
      </c>
      <c r="D14000" s="38" t="s">
        <v>2718</v>
      </c>
      <c r="E14000" s="45" t="s">
        <v>1286</v>
      </c>
      <c r="F14000" s="45" t="s">
        <v>736</v>
      </c>
      <c r="G14000" s="41" t="s">
        <v>815</v>
      </c>
      <c r="H14000" s="41" t="s">
        <v>814</v>
      </c>
    </row>
    <row r="14001" spans="1:8" ht="15" hidden="1" customHeight="1" x14ac:dyDescent="0.25">
      <c r="A14001" s="35">
        <v>186</v>
      </c>
      <c r="B14001" s="38" t="s">
        <v>2716</v>
      </c>
      <c r="C14001" s="38" t="s">
        <v>2717</v>
      </c>
      <c r="D14001" s="38" t="s">
        <v>2718</v>
      </c>
      <c r="E14001" s="45" t="s">
        <v>1286</v>
      </c>
      <c r="F14001" s="45" t="s">
        <v>736</v>
      </c>
      <c r="G14001" s="41" t="s">
        <v>405</v>
      </c>
      <c r="H14001" s="41" t="s">
        <v>406</v>
      </c>
    </row>
    <row r="14002" spans="1:8" ht="15" hidden="1" customHeight="1" x14ac:dyDescent="0.25">
      <c r="A14002" s="35">
        <v>186</v>
      </c>
      <c r="B14002" s="38" t="s">
        <v>2716</v>
      </c>
      <c r="C14002" s="38" t="s">
        <v>2717</v>
      </c>
      <c r="D14002" s="38" t="s">
        <v>2718</v>
      </c>
      <c r="E14002" s="45" t="s">
        <v>1286</v>
      </c>
      <c r="F14002" s="45" t="s">
        <v>736</v>
      </c>
      <c r="G14002" s="41" t="s">
        <v>407</v>
      </c>
      <c r="H14002" s="41">
        <v>36</v>
      </c>
    </row>
    <row r="14003" spans="1:8" ht="15" hidden="1" customHeight="1" x14ac:dyDescent="0.25">
      <c r="A14003" s="35">
        <v>186</v>
      </c>
      <c r="B14003" s="38" t="s">
        <v>2716</v>
      </c>
      <c r="C14003" s="38" t="s">
        <v>2717</v>
      </c>
      <c r="D14003" s="38" t="s">
        <v>2718</v>
      </c>
      <c r="E14003" s="45" t="s">
        <v>1286</v>
      </c>
      <c r="F14003" s="45" t="s">
        <v>736</v>
      </c>
      <c r="G14003" s="41" t="s">
        <v>408</v>
      </c>
      <c r="H14003" s="41" t="s">
        <v>411</v>
      </c>
    </row>
    <row r="14004" spans="1:8" ht="15" hidden="1" customHeight="1" x14ac:dyDescent="0.25">
      <c r="A14004" s="35">
        <v>186</v>
      </c>
      <c r="B14004" s="38" t="s">
        <v>2716</v>
      </c>
      <c r="C14004" s="38" t="s">
        <v>2717</v>
      </c>
      <c r="D14004" s="38" t="s">
        <v>2718</v>
      </c>
      <c r="E14004" s="45" t="s">
        <v>1286</v>
      </c>
      <c r="F14004" s="45" t="s">
        <v>736</v>
      </c>
      <c r="G14004" s="41" t="s">
        <v>410</v>
      </c>
      <c r="H14004" s="41" t="s">
        <v>411</v>
      </c>
    </row>
    <row r="14005" spans="1:8" ht="15" hidden="1" customHeight="1" x14ac:dyDescent="0.25">
      <c r="A14005" s="35">
        <v>186</v>
      </c>
      <c r="B14005" s="38" t="s">
        <v>2716</v>
      </c>
      <c r="C14005" s="38" t="s">
        <v>2717</v>
      </c>
      <c r="D14005" s="38" t="s">
        <v>2718</v>
      </c>
      <c r="E14005" s="45" t="s">
        <v>1286</v>
      </c>
      <c r="F14005" s="45" t="s">
        <v>736</v>
      </c>
      <c r="G14005" s="41" t="s">
        <v>412</v>
      </c>
      <c r="H14005" s="41" t="s">
        <v>1333</v>
      </c>
    </row>
    <row r="14006" spans="1:8" ht="15" hidden="1" customHeight="1" x14ac:dyDescent="0.25">
      <c r="A14006" s="35">
        <v>186</v>
      </c>
      <c r="B14006" s="38" t="s">
        <v>2716</v>
      </c>
      <c r="C14006" s="38" t="s">
        <v>2717</v>
      </c>
      <c r="D14006" s="38" t="s">
        <v>2718</v>
      </c>
      <c r="E14006" s="45" t="s">
        <v>1286</v>
      </c>
      <c r="F14006" s="45" t="s">
        <v>736</v>
      </c>
      <c r="G14006" s="41" t="s">
        <v>414</v>
      </c>
      <c r="H14006" s="41" t="s">
        <v>415</v>
      </c>
    </row>
    <row r="14007" spans="1:8" ht="15" hidden="1" customHeight="1" x14ac:dyDescent="0.25">
      <c r="A14007" s="35">
        <v>186</v>
      </c>
      <c r="B14007" s="38" t="s">
        <v>2716</v>
      </c>
      <c r="C14007" s="38" t="s">
        <v>2717</v>
      </c>
      <c r="D14007" s="38" t="s">
        <v>2718</v>
      </c>
      <c r="E14007" s="45" t="s">
        <v>1286</v>
      </c>
      <c r="F14007" s="45" t="s">
        <v>736</v>
      </c>
      <c r="G14007" s="41" t="s">
        <v>416</v>
      </c>
      <c r="H14007" s="41" t="s">
        <v>415</v>
      </c>
    </row>
    <row r="14008" spans="1:8" ht="15" hidden="1" customHeight="1" x14ac:dyDescent="0.25">
      <c r="A14008" s="35">
        <v>186</v>
      </c>
      <c r="B14008" s="38" t="s">
        <v>2716</v>
      </c>
      <c r="C14008" s="38" t="s">
        <v>2717</v>
      </c>
      <c r="D14008" s="38" t="s">
        <v>2718</v>
      </c>
      <c r="E14008" s="45" t="s">
        <v>1286</v>
      </c>
      <c r="F14008" s="45" t="s">
        <v>736</v>
      </c>
      <c r="G14008" s="41" t="s">
        <v>417</v>
      </c>
      <c r="H14008" s="41" t="s">
        <v>415</v>
      </c>
    </row>
    <row r="14009" spans="1:8" ht="15" hidden="1" customHeight="1" x14ac:dyDescent="0.25">
      <c r="A14009" s="35">
        <v>186</v>
      </c>
      <c r="B14009" s="38" t="s">
        <v>2716</v>
      </c>
      <c r="C14009" s="38" t="s">
        <v>2717</v>
      </c>
      <c r="D14009" s="38" t="s">
        <v>2718</v>
      </c>
      <c r="E14009" s="45" t="s">
        <v>1286</v>
      </c>
      <c r="F14009" s="45" t="s">
        <v>736</v>
      </c>
      <c r="G14009" s="41" t="s">
        <v>418</v>
      </c>
      <c r="H14009" s="41" t="s">
        <v>587</v>
      </c>
    </row>
    <row r="14010" spans="1:8" ht="15" hidden="1" customHeight="1" x14ac:dyDescent="0.25">
      <c r="A14010" s="35">
        <v>186</v>
      </c>
      <c r="B14010" s="38" t="s">
        <v>2716</v>
      </c>
      <c r="C14010" s="38" t="s">
        <v>2717</v>
      </c>
      <c r="D14010" s="38" t="s">
        <v>2718</v>
      </c>
      <c r="E14010" s="45" t="s">
        <v>1286</v>
      </c>
      <c r="F14010" s="45" t="s">
        <v>736</v>
      </c>
      <c r="G14010" s="41" t="s">
        <v>420</v>
      </c>
      <c r="H14010" s="41" t="s">
        <v>315</v>
      </c>
    </row>
    <row r="14011" spans="1:8" ht="15" hidden="1" customHeight="1" x14ac:dyDescent="0.25">
      <c r="A14011" s="35">
        <v>186</v>
      </c>
      <c r="B14011" s="38" t="s">
        <v>2716</v>
      </c>
      <c r="C14011" s="38" t="s">
        <v>2717</v>
      </c>
      <c r="D14011" s="38" t="s">
        <v>2718</v>
      </c>
      <c r="E14011" s="45" t="s">
        <v>1286</v>
      </c>
      <c r="F14011" s="45" t="s">
        <v>736</v>
      </c>
      <c r="G14011" s="41" t="s">
        <v>422</v>
      </c>
      <c r="H14011" s="41" t="s">
        <v>415</v>
      </c>
    </row>
    <row r="14012" spans="1:8" ht="15" hidden="1" customHeight="1" x14ac:dyDescent="0.25">
      <c r="A14012" s="35">
        <v>186</v>
      </c>
      <c r="B14012" s="38" t="s">
        <v>2716</v>
      </c>
      <c r="C14012" s="38" t="s">
        <v>2717</v>
      </c>
      <c r="D14012" s="38" t="s">
        <v>2718</v>
      </c>
      <c r="E14012" s="45" t="s">
        <v>1286</v>
      </c>
      <c r="F14012" s="45" t="s">
        <v>736</v>
      </c>
      <c r="G14012" s="41" t="s">
        <v>869</v>
      </c>
      <c r="H14012" s="41">
        <v>750</v>
      </c>
    </row>
    <row r="14013" spans="1:8" ht="15" hidden="1" customHeight="1" x14ac:dyDescent="0.25">
      <c r="A14013" s="35">
        <v>186</v>
      </c>
      <c r="B14013" s="38" t="s">
        <v>2716</v>
      </c>
      <c r="C14013" s="38" t="s">
        <v>2717</v>
      </c>
      <c r="D14013" s="38" t="s">
        <v>2718</v>
      </c>
      <c r="E14013" s="45" t="s">
        <v>1286</v>
      </c>
      <c r="F14013" s="45" t="s">
        <v>736</v>
      </c>
      <c r="G14013" s="41" t="s">
        <v>818</v>
      </c>
      <c r="H14013" s="41" t="s">
        <v>315</v>
      </c>
    </row>
    <row r="14014" spans="1:8" ht="15" hidden="1" customHeight="1" x14ac:dyDescent="0.25">
      <c r="A14014" s="35">
        <v>186</v>
      </c>
      <c r="B14014" s="38" t="s">
        <v>2716</v>
      </c>
      <c r="C14014" s="38" t="s">
        <v>2717</v>
      </c>
      <c r="D14014" s="38" t="s">
        <v>2718</v>
      </c>
      <c r="E14014" s="45" t="s">
        <v>1286</v>
      </c>
      <c r="F14014" s="45" t="s">
        <v>736</v>
      </c>
      <c r="G14014" s="41" t="s">
        <v>424</v>
      </c>
      <c r="H14014" s="41" t="s">
        <v>315</v>
      </c>
    </row>
    <row r="14015" spans="1:8" ht="15" hidden="1" customHeight="1" x14ac:dyDescent="0.25">
      <c r="A14015" s="35">
        <v>186</v>
      </c>
      <c r="B14015" s="38" t="s">
        <v>2716</v>
      </c>
      <c r="C14015" s="38" t="s">
        <v>2717</v>
      </c>
      <c r="D14015" s="38" t="s">
        <v>2718</v>
      </c>
      <c r="E14015" s="45" t="s">
        <v>1286</v>
      </c>
      <c r="F14015" s="45" t="s">
        <v>736</v>
      </c>
      <c r="G14015" s="41" t="s">
        <v>425</v>
      </c>
      <c r="H14015" s="41" t="s">
        <v>426</v>
      </c>
    </row>
    <row r="14016" spans="1:8" ht="15" hidden="1" customHeight="1" x14ac:dyDescent="0.25">
      <c r="A14016" s="35">
        <v>186</v>
      </c>
      <c r="B14016" s="38" t="s">
        <v>2716</v>
      </c>
      <c r="C14016" s="38" t="s">
        <v>2717</v>
      </c>
      <c r="D14016" s="38" t="s">
        <v>2718</v>
      </c>
      <c r="E14016" s="45" t="s">
        <v>1286</v>
      </c>
      <c r="F14016" s="45" t="s">
        <v>736</v>
      </c>
      <c r="G14016" s="41" t="s">
        <v>819</v>
      </c>
      <c r="H14016" s="41" t="s">
        <v>423</v>
      </c>
    </row>
    <row r="14017" spans="1:8" ht="15" hidden="1" customHeight="1" x14ac:dyDescent="0.25">
      <c r="A14017" s="35">
        <v>187</v>
      </c>
      <c r="B14017" s="38" t="s">
        <v>2738</v>
      </c>
      <c r="C14017" s="38" t="s">
        <v>2739</v>
      </c>
      <c r="D14017" s="38" t="s">
        <v>2740</v>
      </c>
      <c r="E14017" s="45" t="s">
        <v>1286</v>
      </c>
      <c r="F14017" s="45" t="s">
        <v>736</v>
      </c>
      <c r="G14017" s="41" t="s">
        <v>310</v>
      </c>
      <c r="H14017" s="41" t="s">
        <v>2742</v>
      </c>
    </row>
    <row r="14018" spans="1:8" ht="15" hidden="1" customHeight="1" x14ac:dyDescent="0.25">
      <c r="A14018" s="35">
        <v>187</v>
      </c>
      <c r="B14018" s="38" t="s">
        <v>2738</v>
      </c>
      <c r="C14018" s="38" t="s">
        <v>2739</v>
      </c>
      <c r="D14018" s="38" t="s">
        <v>2740</v>
      </c>
      <c r="E14018" s="45" t="s">
        <v>1286</v>
      </c>
      <c r="F14018" s="45" t="s">
        <v>736</v>
      </c>
      <c r="G14018" s="41" t="s">
        <v>312</v>
      </c>
      <c r="H14018" s="41" t="s">
        <v>2743</v>
      </c>
    </row>
    <row r="14019" spans="1:8" ht="15" hidden="1" customHeight="1" x14ac:dyDescent="0.25">
      <c r="A14019" s="35">
        <v>187</v>
      </c>
      <c r="B14019" s="38" t="s">
        <v>2738</v>
      </c>
      <c r="C14019" s="38" t="s">
        <v>2739</v>
      </c>
      <c r="D14019" s="38" t="s">
        <v>2740</v>
      </c>
      <c r="E14019" s="45" t="s">
        <v>1286</v>
      </c>
      <c r="F14019" s="45" t="s">
        <v>736</v>
      </c>
      <c r="G14019" s="41" t="s">
        <v>929</v>
      </c>
      <c r="H14019" s="41" t="s">
        <v>2684</v>
      </c>
    </row>
    <row r="14020" spans="1:8" ht="15" hidden="1" customHeight="1" x14ac:dyDescent="0.25">
      <c r="A14020" s="35">
        <v>187</v>
      </c>
      <c r="B14020" s="38" t="s">
        <v>2738</v>
      </c>
      <c r="C14020" s="38" t="s">
        <v>2739</v>
      </c>
      <c r="D14020" s="38" t="s">
        <v>2740</v>
      </c>
      <c r="E14020" s="45" t="s">
        <v>1286</v>
      </c>
      <c r="F14020" s="45" t="s">
        <v>736</v>
      </c>
      <c r="G14020" s="41" t="s">
        <v>314</v>
      </c>
      <c r="H14020" s="41" t="s">
        <v>315</v>
      </c>
    </row>
    <row r="14021" spans="1:8" ht="15" hidden="1" customHeight="1" x14ac:dyDescent="0.25">
      <c r="A14021" s="35">
        <v>187</v>
      </c>
      <c r="B14021" s="38" t="s">
        <v>2738</v>
      </c>
      <c r="C14021" s="38" t="s">
        <v>2739</v>
      </c>
      <c r="D14021" s="38" t="s">
        <v>2740</v>
      </c>
      <c r="E14021" s="45" t="s">
        <v>1286</v>
      </c>
      <c r="F14021" s="45" t="s">
        <v>736</v>
      </c>
      <c r="G14021" s="41" t="s">
        <v>316</v>
      </c>
      <c r="H14021" s="41" t="s">
        <v>2637</v>
      </c>
    </row>
    <row r="14022" spans="1:8" ht="15" hidden="1" customHeight="1" x14ac:dyDescent="0.25">
      <c r="A14022" s="35">
        <v>187</v>
      </c>
      <c r="B14022" s="38" t="s">
        <v>2738</v>
      </c>
      <c r="C14022" s="38" t="s">
        <v>2739</v>
      </c>
      <c r="D14022" s="38" t="s">
        <v>2740</v>
      </c>
      <c r="E14022" s="45" t="s">
        <v>1286</v>
      </c>
      <c r="F14022" s="45" t="s">
        <v>736</v>
      </c>
      <c r="G14022" s="41" t="s">
        <v>318</v>
      </c>
      <c r="H14022" s="41" t="s">
        <v>932</v>
      </c>
    </row>
    <row r="14023" spans="1:8" ht="15" hidden="1" customHeight="1" x14ac:dyDescent="0.25">
      <c r="A14023" s="35">
        <v>187</v>
      </c>
      <c r="B14023" s="38" t="s">
        <v>2738</v>
      </c>
      <c r="C14023" s="38" t="s">
        <v>2739</v>
      </c>
      <c r="D14023" s="38" t="s">
        <v>2740</v>
      </c>
      <c r="E14023" s="45" t="s">
        <v>1286</v>
      </c>
      <c r="F14023" s="45" t="s">
        <v>736</v>
      </c>
      <c r="G14023" s="41" t="s">
        <v>741</v>
      </c>
      <c r="H14023" s="41">
        <v>160</v>
      </c>
    </row>
    <row r="14024" spans="1:8" ht="15" hidden="1" customHeight="1" x14ac:dyDescent="0.25">
      <c r="A14024" s="35">
        <v>187</v>
      </c>
      <c r="B14024" s="38" t="s">
        <v>2738</v>
      </c>
      <c r="C14024" s="38" t="s">
        <v>2739</v>
      </c>
      <c r="D14024" s="38" t="s">
        <v>2740</v>
      </c>
      <c r="E14024" s="45" t="s">
        <v>1286</v>
      </c>
      <c r="F14024" s="45" t="s">
        <v>736</v>
      </c>
      <c r="G14024" s="41" t="s">
        <v>321</v>
      </c>
      <c r="H14024" s="41">
        <v>55</v>
      </c>
    </row>
    <row r="14025" spans="1:8" ht="15" hidden="1" customHeight="1" x14ac:dyDescent="0.25">
      <c r="A14025" s="35">
        <v>187</v>
      </c>
      <c r="B14025" s="38" t="s">
        <v>2738</v>
      </c>
      <c r="C14025" s="38" t="s">
        <v>2739</v>
      </c>
      <c r="D14025" s="38" t="s">
        <v>2740</v>
      </c>
      <c r="E14025" s="45" t="s">
        <v>1286</v>
      </c>
      <c r="F14025" s="45" t="s">
        <v>736</v>
      </c>
      <c r="G14025" s="41" t="s">
        <v>322</v>
      </c>
      <c r="H14025" s="41" t="s">
        <v>2744</v>
      </c>
    </row>
    <row r="14026" spans="1:8" ht="15" hidden="1" customHeight="1" x14ac:dyDescent="0.25">
      <c r="A14026" s="35">
        <v>187</v>
      </c>
      <c r="B14026" s="38" t="s">
        <v>2738</v>
      </c>
      <c r="C14026" s="38" t="s">
        <v>2739</v>
      </c>
      <c r="D14026" s="38" t="s">
        <v>2740</v>
      </c>
      <c r="E14026" s="45" t="s">
        <v>1286</v>
      </c>
      <c r="F14026" s="45" t="s">
        <v>736</v>
      </c>
      <c r="G14026" s="41" t="s">
        <v>743</v>
      </c>
      <c r="H14026" s="41">
        <v>16</v>
      </c>
    </row>
    <row r="14027" spans="1:8" ht="15" hidden="1" customHeight="1" x14ac:dyDescent="0.25">
      <c r="A14027" s="35">
        <v>187</v>
      </c>
      <c r="B14027" s="38" t="s">
        <v>2738</v>
      </c>
      <c r="C14027" s="38" t="s">
        <v>2739</v>
      </c>
      <c r="D14027" s="38" t="s">
        <v>2740</v>
      </c>
      <c r="E14027" s="45" t="s">
        <v>1286</v>
      </c>
      <c r="F14027" s="45" t="s">
        <v>736</v>
      </c>
      <c r="G14027" s="41" t="s">
        <v>744</v>
      </c>
      <c r="H14027" s="41">
        <v>4.76</v>
      </c>
    </row>
    <row r="14028" spans="1:8" ht="15" hidden="1" customHeight="1" x14ac:dyDescent="0.25">
      <c r="A14028" s="35">
        <v>187</v>
      </c>
      <c r="B14028" s="38" t="s">
        <v>2738</v>
      </c>
      <c r="C14028" s="38" t="s">
        <v>2739</v>
      </c>
      <c r="D14028" s="38" t="s">
        <v>2740</v>
      </c>
      <c r="E14028" s="45" t="s">
        <v>1286</v>
      </c>
      <c r="F14028" s="45" t="s">
        <v>736</v>
      </c>
      <c r="G14028" s="41" t="s">
        <v>745</v>
      </c>
      <c r="H14028" s="41">
        <v>17.5</v>
      </c>
    </row>
    <row r="14029" spans="1:8" ht="15" hidden="1" customHeight="1" x14ac:dyDescent="0.25">
      <c r="A14029" s="35">
        <v>187</v>
      </c>
      <c r="B14029" s="38" t="s">
        <v>2738</v>
      </c>
      <c r="C14029" s="38" t="s">
        <v>2739</v>
      </c>
      <c r="D14029" s="38" t="s">
        <v>2740</v>
      </c>
      <c r="E14029" s="45" t="s">
        <v>1286</v>
      </c>
      <c r="F14029" s="45" t="s">
        <v>736</v>
      </c>
      <c r="G14029" s="41" t="s">
        <v>746</v>
      </c>
      <c r="H14029" s="41" t="s">
        <v>2745</v>
      </c>
    </row>
    <row r="14030" spans="1:8" ht="15" hidden="1" customHeight="1" x14ac:dyDescent="0.25">
      <c r="A14030" s="35">
        <v>187</v>
      </c>
      <c r="B14030" s="38" t="s">
        <v>2738</v>
      </c>
      <c r="C14030" s="38" t="s">
        <v>2739</v>
      </c>
      <c r="D14030" s="38" t="s">
        <v>2740</v>
      </c>
      <c r="E14030" s="45" t="s">
        <v>1286</v>
      </c>
      <c r="F14030" s="45" t="s">
        <v>736</v>
      </c>
      <c r="G14030" s="41" t="s">
        <v>748</v>
      </c>
      <c r="H14030" s="41">
        <v>8.83</v>
      </c>
    </row>
    <row r="14031" spans="1:8" ht="15" hidden="1" customHeight="1" x14ac:dyDescent="0.25">
      <c r="A14031" s="35">
        <v>187</v>
      </c>
      <c r="B14031" s="38" t="s">
        <v>2738</v>
      </c>
      <c r="C14031" s="38" t="s">
        <v>2739</v>
      </c>
      <c r="D14031" s="38" t="s">
        <v>2740</v>
      </c>
      <c r="E14031" s="45" t="s">
        <v>1286</v>
      </c>
      <c r="F14031" s="45" t="s">
        <v>736</v>
      </c>
      <c r="G14031" s="41" t="s">
        <v>749</v>
      </c>
      <c r="H14031" s="41">
        <v>2.4700000000000002</v>
      </c>
    </row>
    <row r="14032" spans="1:8" ht="15" hidden="1" customHeight="1" x14ac:dyDescent="0.25">
      <c r="A14032" s="35">
        <v>187</v>
      </c>
      <c r="B14032" s="38" t="s">
        <v>2738</v>
      </c>
      <c r="C14032" s="38" t="s">
        <v>2739</v>
      </c>
      <c r="D14032" s="38" t="s">
        <v>2740</v>
      </c>
      <c r="E14032" s="45" t="s">
        <v>1286</v>
      </c>
      <c r="F14032" s="45" t="s">
        <v>736</v>
      </c>
      <c r="G14032" s="41" t="s">
        <v>750</v>
      </c>
      <c r="H14032" s="41">
        <v>9.6999999999999993</v>
      </c>
    </row>
    <row r="14033" spans="1:8" ht="15" hidden="1" customHeight="1" x14ac:dyDescent="0.25">
      <c r="A14033" s="35">
        <v>187</v>
      </c>
      <c r="B14033" s="38" t="s">
        <v>2738</v>
      </c>
      <c r="C14033" s="38" t="s">
        <v>2739</v>
      </c>
      <c r="D14033" s="38" t="s">
        <v>2740</v>
      </c>
      <c r="E14033" s="45" t="s">
        <v>1286</v>
      </c>
      <c r="F14033" s="45" t="s">
        <v>736</v>
      </c>
      <c r="G14033" s="41" t="s">
        <v>326</v>
      </c>
      <c r="H14033" s="41" t="s">
        <v>2746</v>
      </c>
    </row>
    <row r="14034" spans="1:8" ht="15" hidden="1" customHeight="1" x14ac:dyDescent="0.25">
      <c r="A14034" s="35">
        <v>187</v>
      </c>
      <c r="B14034" s="38" t="s">
        <v>2738</v>
      </c>
      <c r="C14034" s="38" t="s">
        <v>2739</v>
      </c>
      <c r="D14034" s="38" t="s">
        <v>2740</v>
      </c>
      <c r="E14034" s="45" t="s">
        <v>1286</v>
      </c>
      <c r="F14034" s="45" t="s">
        <v>736</v>
      </c>
      <c r="G14034" s="41" t="s">
        <v>752</v>
      </c>
      <c r="H14034" s="41">
        <v>6.1</v>
      </c>
    </row>
    <row r="14035" spans="1:8" ht="15" hidden="1" customHeight="1" x14ac:dyDescent="0.25">
      <c r="A14035" s="35">
        <v>187</v>
      </c>
      <c r="B14035" s="38" t="s">
        <v>2738</v>
      </c>
      <c r="C14035" s="38" t="s">
        <v>2739</v>
      </c>
      <c r="D14035" s="38" t="s">
        <v>2740</v>
      </c>
      <c r="E14035" s="45" t="s">
        <v>1286</v>
      </c>
      <c r="F14035" s="45" t="s">
        <v>736</v>
      </c>
      <c r="G14035" s="41" t="s">
        <v>753</v>
      </c>
      <c r="H14035" s="41">
        <v>1.71</v>
      </c>
    </row>
    <row r="14036" spans="1:8" ht="15" hidden="1" customHeight="1" x14ac:dyDescent="0.25">
      <c r="A14036" s="35">
        <v>187</v>
      </c>
      <c r="B14036" s="38" t="s">
        <v>2738</v>
      </c>
      <c r="C14036" s="38" t="s">
        <v>2739</v>
      </c>
      <c r="D14036" s="38" t="s">
        <v>2740</v>
      </c>
      <c r="E14036" s="45" t="s">
        <v>1286</v>
      </c>
      <c r="F14036" s="45" t="s">
        <v>736</v>
      </c>
      <c r="G14036" s="41" t="s">
        <v>754</v>
      </c>
      <c r="H14036" s="41">
        <v>6.8</v>
      </c>
    </row>
    <row r="14037" spans="1:8" ht="15" hidden="1" customHeight="1" x14ac:dyDescent="0.25">
      <c r="A14037" s="35">
        <v>187</v>
      </c>
      <c r="B14037" s="38" t="s">
        <v>2738</v>
      </c>
      <c r="C14037" s="38" t="s">
        <v>2739</v>
      </c>
      <c r="D14037" s="38" t="s">
        <v>2740</v>
      </c>
      <c r="E14037" s="45" t="s">
        <v>1286</v>
      </c>
      <c r="F14037" s="45" t="s">
        <v>736</v>
      </c>
      <c r="G14037" s="41" t="s">
        <v>328</v>
      </c>
      <c r="H14037" s="41">
        <v>2.62</v>
      </c>
    </row>
    <row r="14038" spans="1:8" ht="15" hidden="1" customHeight="1" x14ac:dyDescent="0.25">
      <c r="A14038" s="35">
        <v>187</v>
      </c>
      <c r="B14038" s="38" t="s">
        <v>2738</v>
      </c>
      <c r="C14038" s="38" t="s">
        <v>2739</v>
      </c>
      <c r="D14038" s="38" t="s">
        <v>2740</v>
      </c>
      <c r="E14038" s="45" t="s">
        <v>1286</v>
      </c>
      <c r="F14038" s="45" t="s">
        <v>736</v>
      </c>
      <c r="G14038" s="41" t="s">
        <v>330</v>
      </c>
      <c r="H14038" s="41">
        <v>6.1</v>
      </c>
    </row>
    <row r="14039" spans="1:8" ht="15" hidden="1" customHeight="1" x14ac:dyDescent="0.25">
      <c r="A14039" s="35">
        <v>187</v>
      </c>
      <c r="B14039" s="38" t="s">
        <v>2738</v>
      </c>
      <c r="C14039" s="38" t="s">
        <v>2739</v>
      </c>
      <c r="D14039" s="38" t="s">
        <v>2740</v>
      </c>
      <c r="E14039" s="45" t="s">
        <v>1286</v>
      </c>
      <c r="F14039" s="45" t="s">
        <v>736</v>
      </c>
      <c r="G14039" s="41" t="s">
        <v>331</v>
      </c>
      <c r="H14039" s="41" t="s">
        <v>2725</v>
      </c>
    </row>
    <row r="14040" spans="1:8" ht="15" hidden="1" customHeight="1" x14ac:dyDescent="0.25">
      <c r="A14040" s="35">
        <v>187</v>
      </c>
      <c r="B14040" s="38" t="s">
        <v>2738</v>
      </c>
      <c r="C14040" s="38" t="s">
        <v>2739</v>
      </c>
      <c r="D14040" s="38" t="s">
        <v>2740</v>
      </c>
      <c r="E14040" s="45" t="s">
        <v>1286</v>
      </c>
      <c r="F14040" s="45" t="s">
        <v>736</v>
      </c>
      <c r="G14040" s="41" t="s">
        <v>333</v>
      </c>
      <c r="H14040" s="41" t="s">
        <v>453</v>
      </c>
    </row>
    <row r="14041" spans="1:8" ht="15" hidden="1" customHeight="1" x14ac:dyDescent="0.25">
      <c r="A14041" s="35">
        <v>187</v>
      </c>
      <c r="B14041" s="38" t="s">
        <v>2738</v>
      </c>
      <c r="C14041" s="38" t="s">
        <v>2739</v>
      </c>
      <c r="D14041" s="38" t="s">
        <v>2740</v>
      </c>
      <c r="E14041" s="45" t="s">
        <v>1286</v>
      </c>
      <c r="F14041" s="45" t="s">
        <v>736</v>
      </c>
      <c r="G14041" s="41" t="s">
        <v>335</v>
      </c>
      <c r="H14041" s="41">
        <v>58</v>
      </c>
    </row>
    <row r="14042" spans="1:8" ht="15" hidden="1" customHeight="1" x14ac:dyDescent="0.25">
      <c r="A14042" s="35">
        <v>187</v>
      </c>
      <c r="B14042" s="38" t="s">
        <v>2738</v>
      </c>
      <c r="C14042" s="38" t="s">
        <v>2739</v>
      </c>
      <c r="D14042" s="38" t="s">
        <v>2740</v>
      </c>
      <c r="E14042" s="45" t="s">
        <v>1286</v>
      </c>
      <c r="F14042" s="45" t="s">
        <v>736</v>
      </c>
      <c r="G14042" s="41" t="s">
        <v>755</v>
      </c>
      <c r="H14042" s="41">
        <v>58</v>
      </c>
    </row>
    <row r="14043" spans="1:8" ht="15" hidden="1" customHeight="1" x14ac:dyDescent="0.25">
      <c r="A14043" s="35">
        <v>187</v>
      </c>
      <c r="B14043" s="38" t="s">
        <v>2738</v>
      </c>
      <c r="C14043" s="38" t="s">
        <v>2739</v>
      </c>
      <c r="D14043" s="38" t="s">
        <v>2740</v>
      </c>
      <c r="E14043" s="45" t="s">
        <v>1286</v>
      </c>
      <c r="F14043" s="45" t="s">
        <v>736</v>
      </c>
      <c r="G14043" s="41" t="s">
        <v>336</v>
      </c>
      <c r="H14043" s="41" t="s">
        <v>2747</v>
      </c>
    </row>
    <row r="14044" spans="1:8" ht="15" hidden="1" customHeight="1" x14ac:dyDescent="0.25">
      <c r="A14044" s="35">
        <v>187</v>
      </c>
      <c r="B14044" s="38" t="s">
        <v>2738</v>
      </c>
      <c r="C14044" s="38" t="s">
        <v>2739</v>
      </c>
      <c r="D14044" s="38" t="s">
        <v>2740</v>
      </c>
      <c r="E14044" s="45" t="s">
        <v>1286</v>
      </c>
      <c r="F14044" s="45" t="s">
        <v>736</v>
      </c>
      <c r="G14044" s="41" t="s">
        <v>757</v>
      </c>
      <c r="H14044" s="41">
        <v>17</v>
      </c>
    </row>
    <row r="14045" spans="1:8" ht="15" hidden="1" customHeight="1" x14ac:dyDescent="0.25">
      <c r="A14045" s="35">
        <v>187</v>
      </c>
      <c r="B14045" s="38" t="s">
        <v>2738</v>
      </c>
      <c r="C14045" s="38" t="s">
        <v>2739</v>
      </c>
      <c r="D14045" s="38" t="s">
        <v>2740</v>
      </c>
      <c r="E14045" s="45" t="s">
        <v>1286</v>
      </c>
      <c r="F14045" s="45" t="s">
        <v>736</v>
      </c>
      <c r="G14045" s="41" t="s">
        <v>758</v>
      </c>
      <c r="H14045" s="41">
        <v>4.78</v>
      </c>
    </row>
    <row r="14046" spans="1:8" ht="15" hidden="1" customHeight="1" x14ac:dyDescent="0.25">
      <c r="A14046" s="35">
        <v>187</v>
      </c>
      <c r="B14046" s="38" t="s">
        <v>2738</v>
      </c>
      <c r="C14046" s="38" t="s">
        <v>2739</v>
      </c>
      <c r="D14046" s="38" t="s">
        <v>2740</v>
      </c>
      <c r="E14046" s="45" t="s">
        <v>1286</v>
      </c>
      <c r="F14046" s="45" t="s">
        <v>736</v>
      </c>
      <c r="G14046" s="41" t="s">
        <v>759</v>
      </c>
      <c r="H14046" s="41">
        <v>18.5</v>
      </c>
    </row>
    <row r="14047" spans="1:8" ht="15" hidden="1" customHeight="1" x14ac:dyDescent="0.25">
      <c r="A14047" s="35">
        <v>187</v>
      </c>
      <c r="B14047" s="38" t="s">
        <v>2738</v>
      </c>
      <c r="C14047" s="38" t="s">
        <v>2739</v>
      </c>
      <c r="D14047" s="38" t="s">
        <v>2740</v>
      </c>
      <c r="E14047" s="45" t="s">
        <v>1286</v>
      </c>
      <c r="F14047" s="45" t="s">
        <v>736</v>
      </c>
      <c r="G14047" s="41" t="s">
        <v>760</v>
      </c>
      <c r="H14047" s="41" t="s">
        <v>2748</v>
      </c>
    </row>
    <row r="14048" spans="1:8" ht="15" hidden="1" customHeight="1" x14ac:dyDescent="0.25">
      <c r="A14048" s="35">
        <v>187</v>
      </c>
      <c r="B14048" s="38" t="s">
        <v>2738</v>
      </c>
      <c r="C14048" s="38" t="s">
        <v>2739</v>
      </c>
      <c r="D14048" s="38" t="s">
        <v>2740</v>
      </c>
      <c r="E14048" s="45" t="s">
        <v>1286</v>
      </c>
      <c r="F14048" s="45" t="s">
        <v>736</v>
      </c>
      <c r="G14048" s="41" t="s">
        <v>762</v>
      </c>
      <c r="H14048" s="41">
        <v>8.4</v>
      </c>
    </row>
    <row r="14049" spans="1:8" ht="15" hidden="1" customHeight="1" x14ac:dyDescent="0.25">
      <c r="A14049" s="35">
        <v>187</v>
      </c>
      <c r="B14049" s="38" t="s">
        <v>2738</v>
      </c>
      <c r="C14049" s="38" t="s">
        <v>2739</v>
      </c>
      <c r="D14049" s="38" t="s">
        <v>2740</v>
      </c>
      <c r="E14049" s="45" t="s">
        <v>1286</v>
      </c>
      <c r="F14049" s="45" t="s">
        <v>736</v>
      </c>
      <c r="G14049" s="41" t="s">
        <v>764</v>
      </c>
      <c r="H14049" s="41">
        <v>2.4700000000000002</v>
      </c>
    </row>
    <row r="14050" spans="1:8" ht="15" hidden="1" customHeight="1" x14ac:dyDescent="0.25">
      <c r="A14050" s="35">
        <v>187</v>
      </c>
      <c r="B14050" s="38" t="s">
        <v>2738</v>
      </c>
      <c r="C14050" s="38" t="s">
        <v>2739</v>
      </c>
      <c r="D14050" s="38" t="s">
        <v>2740</v>
      </c>
      <c r="E14050" s="45" t="s">
        <v>1286</v>
      </c>
      <c r="F14050" s="45" t="s">
        <v>736</v>
      </c>
      <c r="G14050" s="41" t="s">
        <v>765</v>
      </c>
      <c r="H14050" s="41">
        <v>9.83</v>
      </c>
    </row>
    <row r="14051" spans="1:8" ht="15" hidden="1" customHeight="1" x14ac:dyDescent="0.25">
      <c r="A14051" s="35">
        <v>187</v>
      </c>
      <c r="B14051" s="38" t="s">
        <v>2738</v>
      </c>
      <c r="C14051" s="38" t="s">
        <v>2739</v>
      </c>
      <c r="D14051" s="38" t="s">
        <v>2740</v>
      </c>
      <c r="E14051" s="45" t="s">
        <v>1286</v>
      </c>
      <c r="F14051" s="45" t="s">
        <v>736</v>
      </c>
      <c r="G14051" s="41" t="s">
        <v>340</v>
      </c>
      <c r="H14051" s="41" t="s">
        <v>2749</v>
      </c>
    </row>
    <row r="14052" spans="1:8" ht="15" hidden="1" customHeight="1" x14ac:dyDescent="0.25">
      <c r="A14052" s="35">
        <v>187</v>
      </c>
      <c r="B14052" s="38" t="s">
        <v>2738</v>
      </c>
      <c r="C14052" s="38" t="s">
        <v>2739</v>
      </c>
      <c r="D14052" s="38" t="s">
        <v>2740</v>
      </c>
      <c r="E14052" s="45" t="s">
        <v>1286</v>
      </c>
      <c r="F14052" s="45" t="s">
        <v>736</v>
      </c>
      <c r="G14052" s="41" t="s">
        <v>767</v>
      </c>
      <c r="H14052" s="41">
        <v>5.8</v>
      </c>
    </row>
    <row r="14053" spans="1:8" ht="15" hidden="1" customHeight="1" x14ac:dyDescent="0.25">
      <c r="A14053" s="35">
        <v>187</v>
      </c>
      <c r="B14053" s="38" t="s">
        <v>2738</v>
      </c>
      <c r="C14053" s="38" t="s">
        <v>2739</v>
      </c>
      <c r="D14053" s="38" t="s">
        <v>2740</v>
      </c>
      <c r="E14053" s="45" t="s">
        <v>1286</v>
      </c>
      <c r="F14053" s="45" t="s">
        <v>736</v>
      </c>
      <c r="G14053" s="41" t="s">
        <v>769</v>
      </c>
      <c r="H14053" s="41">
        <v>1.71</v>
      </c>
    </row>
    <row r="14054" spans="1:8" ht="15" hidden="1" customHeight="1" x14ac:dyDescent="0.25">
      <c r="A14054" s="35">
        <v>187</v>
      </c>
      <c r="B14054" s="38" t="s">
        <v>2738</v>
      </c>
      <c r="C14054" s="38" t="s">
        <v>2739</v>
      </c>
      <c r="D14054" s="38" t="s">
        <v>2740</v>
      </c>
      <c r="E14054" s="45" t="s">
        <v>1286</v>
      </c>
      <c r="F14054" s="45" t="s">
        <v>736</v>
      </c>
      <c r="G14054" s="41" t="s">
        <v>770</v>
      </c>
      <c r="H14054" s="41">
        <v>7.1</v>
      </c>
    </row>
    <row r="14055" spans="1:8" ht="15" hidden="1" customHeight="1" x14ac:dyDescent="0.25">
      <c r="A14055" s="35">
        <v>187</v>
      </c>
      <c r="B14055" s="38" t="s">
        <v>2738</v>
      </c>
      <c r="C14055" s="38" t="s">
        <v>2739</v>
      </c>
      <c r="D14055" s="38" t="s">
        <v>2740</v>
      </c>
      <c r="E14055" s="45" t="s">
        <v>1286</v>
      </c>
      <c r="F14055" s="45" t="s">
        <v>736</v>
      </c>
      <c r="G14055" s="41" t="s">
        <v>342</v>
      </c>
      <c r="H14055" s="41">
        <v>2.93</v>
      </c>
    </row>
    <row r="14056" spans="1:8" ht="15" hidden="1" customHeight="1" x14ac:dyDescent="0.25">
      <c r="A14056" s="35">
        <v>187</v>
      </c>
      <c r="B14056" s="38" t="s">
        <v>2738</v>
      </c>
      <c r="C14056" s="38" t="s">
        <v>2739</v>
      </c>
      <c r="D14056" s="38" t="s">
        <v>2740</v>
      </c>
      <c r="E14056" s="45" t="s">
        <v>1286</v>
      </c>
      <c r="F14056" s="45" t="s">
        <v>736</v>
      </c>
      <c r="G14056" s="41" t="s">
        <v>344</v>
      </c>
      <c r="H14056" s="41">
        <v>4</v>
      </c>
    </row>
    <row r="14057" spans="1:8" ht="15" hidden="1" customHeight="1" x14ac:dyDescent="0.25">
      <c r="A14057" s="35">
        <v>187</v>
      </c>
      <c r="B14057" s="38" t="s">
        <v>2738</v>
      </c>
      <c r="C14057" s="38" t="s">
        <v>2739</v>
      </c>
      <c r="D14057" s="38" t="s">
        <v>2740</v>
      </c>
      <c r="E14057" s="45" t="s">
        <v>1286</v>
      </c>
      <c r="F14057" s="45" t="s">
        <v>736</v>
      </c>
      <c r="G14057" s="41" t="s">
        <v>345</v>
      </c>
      <c r="H14057" s="41" t="s">
        <v>2725</v>
      </c>
    </row>
    <row r="14058" spans="1:8" ht="15" hidden="1" customHeight="1" x14ac:dyDescent="0.25">
      <c r="A14058" s="35">
        <v>187</v>
      </c>
      <c r="B14058" s="38" t="s">
        <v>2738</v>
      </c>
      <c r="C14058" s="38" t="s">
        <v>2739</v>
      </c>
      <c r="D14058" s="38" t="s">
        <v>2740</v>
      </c>
      <c r="E14058" s="45" t="s">
        <v>1286</v>
      </c>
      <c r="F14058" s="45" t="s">
        <v>736</v>
      </c>
      <c r="G14058" s="41" t="s">
        <v>346</v>
      </c>
      <c r="H14058" s="41" t="s">
        <v>627</v>
      </c>
    </row>
    <row r="14059" spans="1:8" ht="15" hidden="1" customHeight="1" x14ac:dyDescent="0.25">
      <c r="A14059" s="35">
        <v>187</v>
      </c>
      <c r="B14059" s="38" t="s">
        <v>2738</v>
      </c>
      <c r="C14059" s="38" t="s">
        <v>2739</v>
      </c>
      <c r="D14059" s="38" t="s">
        <v>2740</v>
      </c>
      <c r="E14059" s="45" t="s">
        <v>1286</v>
      </c>
      <c r="F14059" s="45" t="s">
        <v>736</v>
      </c>
      <c r="G14059" s="41" t="s">
        <v>771</v>
      </c>
      <c r="H14059" s="41" t="s">
        <v>1453</v>
      </c>
    </row>
    <row r="14060" spans="1:8" ht="15" hidden="1" customHeight="1" x14ac:dyDescent="0.25">
      <c r="A14060" s="35">
        <v>187</v>
      </c>
      <c r="B14060" s="38" t="s">
        <v>2738</v>
      </c>
      <c r="C14060" s="38" t="s">
        <v>2739</v>
      </c>
      <c r="D14060" s="38" t="s">
        <v>2740</v>
      </c>
      <c r="E14060" s="45" t="s">
        <v>1286</v>
      </c>
      <c r="F14060" s="45" t="s">
        <v>736</v>
      </c>
      <c r="G14060" s="41" t="s">
        <v>772</v>
      </c>
      <c r="H14060" s="41" t="s">
        <v>1045</v>
      </c>
    </row>
    <row r="14061" spans="1:8" ht="15" hidden="1" customHeight="1" x14ac:dyDescent="0.25">
      <c r="A14061" s="35">
        <v>187</v>
      </c>
      <c r="B14061" s="38" t="s">
        <v>2738</v>
      </c>
      <c r="C14061" s="38" t="s">
        <v>2739</v>
      </c>
      <c r="D14061" s="38" t="s">
        <v>2740</v>
      </c>
      <c r="E14061" s="45" t="s">
        <v>1286</v>
      </c>
      <c r="F14061" s="45" t="s">
        <v>736</v>
      </c>
      <c r="G14061" s="41" t="s">
        <v>773</v>
      </c>
      <c r="H14061" s="41">
        <v>50</v>
      </c>
    </row>
    <row r="14062" spans="1:8" ht="15" hidden="1" customHeight="1" x14ac:dyDescent="0.25">
      <c r="A14062" s="35">
        <v>187</v>
      </c>
      <c r="B14062" s="38" t="s">
        <v>2738</v>
      </c>
      <c r="C14062" s="38" t="s">
        <v>2739</v>
      </c>
      <c r="D14062" s="38" t="s">
        <v>2740</v>
      </c>
      <c r="E14062" s="45" t="s">
        <v>1286</v>
      </c>
      <c r="F14062" s="45" t="s">
        <v>736</v>
      </c>
      <c r="G14062" s="41" t="s">
        <v>774</v>
      </c>
      <c r="H14062" s="41">
        <v>6</v>
      </c>
    </row>
    <row r="14063" spans="1:8" ht="15" hidden="1" customHeight="1" x14ac:dyDescent="0.25">
      <c r="A14063" s="35">
        <v>187</v>
      </c>
      <c r="B14063" s="38" t="s">
        <v>2738</v>
      </c>
      <c r="C14063" s="38" t="s">
        <v>2739</v>
      </c>
      <c r="D14063" s="38" t="s">
        <v>2740</v>
      </c>
      <c r="E14063" s="45" t="s">
        <v>1286</v>
      </c>
      <c r="F14063" s="45" t="s">
        <v>736</v>
      </c>
      <c r="G14063" s="41" t="s">
        <v>775</v>
      </c>
      <c r="H14063" s="41" t="s">
        <v>2729</v>
      </c>
    </row>
    <row r="14064" spans="1:8" ht="15" hidden="1" customHeight="1" x14ac:dyDescent="0.25">
      <c r="A14064" s="35">
        <v>187</v>
      </c>
      <c r="B14064" s="38" t="s">
        <v>2738</v>
      </c>
      <c r="C14064" s="38" t="s">
        <v>2739</v>
      </c>
      <c r="D14064" s="38" t="s">
        <v>2740</v>
      </c>
      <c r="E14064" s="45" t="s">
        <v>1286</v>
      </c>
      <c r="F14064" s="45" t="s">
        <v>736</v>
      </c>
      <c r="G14064" s="41" t="s">
        <v>776</v>
      </c>
      <c r="H14064" s="41" t="s">
        <v>2730</v>
      </c>
    </row>
    <row r="14065" spans="1:8" ht="15" hidden="1" customHeight="1" x14ac:dyDescent="0.25">
      <c r="A14065" s="35">
        <v>187</v>
      </c>
      <c r="B14065" s="38" t="s">
        <v>2738</v>
      </c>
      <c r="C14065" s="38" t="s">
        <v>2739</v>
      </c>
      <c r="D14065" s="38" t="s">
        <v>2740</v>
      </c>
      <c r="E14065" s="45" t="s">
        <v>1286</v>
      </c>
      <c r="F14065" s="45" t="s">
        <v>736</v>
      </c>
      <c r="G14065" s="41" t="s">
        <v>777</v>
      </c>
      <c r="H14065" s="41">
        <v>50</v>
      </c>
    </row>
    <row r="14066" spans="1:8" ht="15" hidden="1" customHeight="1" x14ac:dyDescent="0.25">
      <c r="A14066" s="35">
        <v>187</v>
      </c>
      <c r="B14066" s="38" t="s">
        <v>2738</v>
      </c>
      <c r="C14066" s="38" t="s">
        <v>2739</v>
      </c>
      <c r="D14066" s="38" t="s">
        <v>2740</v>
      </c>
      <c r="E14066" s="45" t="s">
        <v>1286</v>
      </c>
      <c r="F14066" s="45" t="s">
        <v>736</v>
      </c>
      <c r="G14066" s="41" t="s">
        <v>778</v>
      </c>
      <c r="H14066" s="41">
        <v>3</v>
      </c>
    </row>
    <row r="14067" spans="1:8" ht="15" hidden="1" customHeight="1" x14ac:dyDescent="0.25">
      <c r="A14067" s="35">
        <v>187</v>
      </c>
      <c r="B14067" s="38" t="s">
        <v>2738</v>
      </c>
      <c r="C14067" s="38" t="s">
        <v>2739</v>
      </c>
      <c r="D14067" s="38" t="s">
        <v>2740</v>
      </c>
      <c r="E14067" s="45" t="s">
        <v>1286</v>
      </c>
      <c r="F14067" s="45" t="s">
        <v>736</v>
      </c>
      <c r="G14067" s="41" t="s">
        <v>349</v>
      </c>
      <c r="H14067" s="41" t="s">
        <v>2731</v>
      </c>
    </row>
    <row r="14068" spans="1:8" ht="15" hidden="1" customHeight="1" x14ac:dyDescent="0.25">
      <c r="A14068" s="35">
        <v>187</v>
      </c>
      <c r="B14068" s="38" t="s">
        <v>2738</v>
      </c>
      <c r="C14068" s="38" t="s">
        <v>2739</v>
      </c>
      <c r="D14068" s="38" t="s">
        <v>2740</v>
      </c>
      <c r="E14068" s="45" t="s">
        <v>1286</v>
      </c>
      <c r="F14068" s="45" t="s">
        <v>736</v>
      </c>
      <c r="G14068" s="41" t="s">
        <v>351</v>
      </c>
      <c r="H14068" s="41">
        <v>1500</v>
      </c>
    </row>
    <row r="14069" spans="1:8" ht="15" hidden="1" customHeight="1" x14ac:dyDescent="0.25">
      <c r="A14069" s="35">
        <v>187</v>
      </c>
      <c r="B14069" s="38" t="s">
        <v>2738</v>
      </c>
      <c r="C14069" s="38" t="s">
        <v>2739</v>
      </c>
      <c r="D14069" s="38" t="s">
        <v>2740</v>
      </c>
      <c r="E14069" s="45" t="s">
        <v>1286</v>
      </c>
      <c r="F14069" s="45" t="s">
        <v>736</v>
      </c>
      <c r="G14069" s="41" t="s">
        <v>352</v>
      </c>
      <c r="H14069" s="41" t="s">
        <v>2732</v>
      </c>
    </row>
    <row r="14070" spans="1:8" ht="15" hidden="1" customHeight="1" x14ac:dyDescent="0.25">
      <c r="A14070" s="35">
        <v>187</v>
      </c>
      <c r="B14070" s="38" t="s">
        <v>2738</v>
      </c>
      <c r="C14070" s="38" t="s">
        <v>2739</v>
      </c>
      <c r="D14070" s="38" t="s">
        <v>2740</v>
      </c>
      <c r="E14070" s="45" t="s">
        <v>1286</v>
      </c>
      <c r="F14070" s="45" t="s">
        <v>736</v>
      </c>
      <c r="G14070" s="41" t="s">
        <v>354</v>
      </c>
      <c r="H14070" s="41">
        <v>48</v>
      </c>
    </row>
    <row r="14071" spans="1:8" ht="15" hidden="1" customHeight="1" x14ac:dyDescent="0.25">
      <c r="A14071" s="35">
        <v>187</v>
      </c>
      <c r="B14071" s="38" t="s">
        <v>2738</v>
      </c>
      <c r="C14071" s="38" t="s">
        <v>2739</v>
      </c>
      <c r="D14071" s="38" t="s">
        <v>2740</v>
      </c>
      <c r="E14071" s="45" t="s">
        <v>1286</v>
      </c>
      <c r="F14071" s="45" t="s">
        <v>736</v>
      </c>
      <c r="G14071" s="41" t="s">
        <v>355</v>
      </c>
      <c r="H14071" s="41">
        <v>5.8</v>
      </c>
    </row>
    <row r="14072" spans="1:8" ht="15" hidden="1" customHeight="1" x14ac:dyDescent="0.25">
      <c r="A14072" s="35">
        <v>187</v>
      </c>
      <c r="B14072" s="38" t="s">
        <v>2738</v>
      </c>
      <c r="C14072" s="38" t="s">
        <v>2739</v>
      </c>
      <c r="D14072" s="38" t="s">
        <v>2740</v>
      </c>
      <c r="E14072" s="45" t="s">
        <v>1286</v>
      </c>
      <c r="F14072" s="45" t="s">
        <v>736</v>
      </c>
      <c r="G14072" s="41" t="s">
        <v>356</v>
      </c>
      <c r="H14072" s="41">
        <v>7200</v>
      </c>
    </row>
    <row r="14073" spans="1:8" ht="15" hidden="1" customHeight="1" x14ac:dyDescent="0.25">
      <c r="A14073" s="35">
        <v>187</v>
      </c>
      <c r="B14073" s="38" t="s">
        <v>2738</v>
      </c>
      <c r="C14073" s="38" t="s">
        <v>2739</v>
      </c>
      <c r="D14073" s="38" t="s">
        <v>2740</v>
      </c>
      <c r="E14073" s="45" t="s">
        <v>1286</v>
      </c>
      <c r="F14073" s="45" t="s">
        <v>736</v>
      </c>
      <c r="G14073" s="42" t="s">
        <v>357</v>
      </c>
      <c r="H14073" s="42">
        <v>60</v>
      </c>
    </row>
    <row r="14074" spans="1:8" ht="15" hidden="1" customHeight="1" x14ac:dyDescent="0.25">
      <c r="A14074" s="35">
        <v>187</v>
      </c>
      <c r="B14074" s="38" t="s">
        <v>2738</v>
      </c>
      <c r="C14074" s="38" t="s">
        <v>2739</v>
      </c>
      <c r="D14074" s="38" t="s">
        <v>2740</v>
      </c>
      <c r="E14074" s="45" t="s">
        <v>1286</v>
      </c>
      <c r="F14074" s="45" t="s">
        <v>736</v>
      </c>
      <c r="G14074" s="41" t="s">
        <v>358</v>
      </c>
      <c r="H14074" s="41" t="s">
        <v>1353</v>
      </c>
    </row>
    <row r="14075" spans="1:8" ht="15" hidden="1" customHeight="1" x14ac:dyDescent="0.25">
      <c r="A14075" s="35">
        <v>187</v>
      </c>
      <c r="B14075" s="38" t="s">
        <v>2738</v>
      </c>
      <c r="C14075" s="38" t="s">
        <v>2739</v>
      </c>
      <c r="D14075" s="38" t="s">
        <v>2740</v>
      </c>
      <c r="E14075" s="45" t="s">
        <v>1286</v>
      </c>
      <c r="F14075" s="45" t="s">
        <v>736</v>
      </c>
      <c r="G14075" s="41" t="s">
        <v>360</v>
      </c>
      <c r="H14075" s="41" t="s">
        <v>1312</v>
      </c>
    </row>
    <row r="14076" spans="1:8" ht="15" hidden="1" customHeight="1" x14ac:dyDescent="0.25">
      <c r="A14076" s="35">
        <v>187</v>
      </c>
      <c r="B14076" s="38" t="s">
        <v>2738</v>
      </c>
      <c r="C14076" s="38" t="s">
        <v>2739</v>
      </c>
      <c r="D14076" s="38" t="s">
        <v>2740</v>
      </c>
      <c r="E14076" s="45" t="s">
        <v>1286</v>
      </c>
      <c r="F14076" s="45" t="s">
        <v>736</v>
      </c>
      <c r="G14076" s="41" t="s">
        <v>1313</v>
      </c>
      <c r="H14076" s="41" t="s">
        <v>2733</v>
      </c>
    </row>
    <row r="14077" spans="1:8" ht="15" hidden="1" customHeight="1" x14ac:dyDescent="0.25">
      <c r="A14077" s="35">
        <v>187</v>
      </c>
      <c r="B14077" s="38" t="s">
        <v>2738</v>
      </c>
      <c r="C14077" s="38" t="s">
        <v>2739</v>
      </c>
      <c r="D14077" s="38" t="s">
        <v>2740</v>
      </c>
      <c r="E14077" s="45" t="s">
        <v>1286</v>
      </c>
      <c r="F14077" s="45" t="s">
        <v>736</v>
      </c>
      <c r="G14077" s="41" t="s">
        <v>362</v>
      </c>
      <c r="H14077" s="41" t="s">
        <v>363</v>
      </c>
    </row>
    <row r="14078" spans="1:8" ht="15" hidden="1" customHeight="1" x14ac:dyDescent="0.25">
      <c r="A14078" s="35">
        <v>187</v>
      </c>
      <c r="B14078" s="38" t="s">
        <v>2738</v>
      </c>
      <c r="C14078" s="38" t="s">
        <v>2739</v>
      </c>
      <c r="D14078" s="38" t="s">
        <v>2740</v>
      </c>
      <c r="E14078" s="45" t="s">
        <v>1286</v>
      </c>
      <c r="F14078" s="45" t="s">
        <v>736</v>
      </c>
      <c r="G14078" s="41" t="s">
        <v>364</v>
      </c>
      <c r="H14078" s="41">
        <v>3600</v>
      </c>
    </row>
    <row r="14079" spans="1:8" ht="15" hidden="1" customHeight="1" x14ac:dyDescent="0.25">
      <c r="A14079" s="35">
        <v>187</v>
      </c>
      <c r="B14079" s="38" t="s">
        <v>2738</v>
      </c>
      <c r="C14079" s="38" t="s">
        <v>2739</v>
      </c>
      <c r="D14079" s="38" t="s">
        <v>2740</v>
      </c>
      <c r="E14079" s="45" t="s">
        <v>1286</v>
      </c>
      <c r="F14079" s="45" t="s">
        <v>736</v>
      </c>
      <c r="G14079" s="41" t="s">
        <v>781</v>
      </c>
      <c r="H14079" s="41">
        <v>40</v>
      </c>
    </row>
    <row r="14080" spans="1:8" ht="15" hidden="1" customHeight="1" x14ac:dyDescent="0.25">
      <c r="A14080" s="35">
        <v>187</v>
      </c>
      <c r="B14080" s="38" t="s">
        <v>2738</v>
      </c>
      <c r="C14080" s="38" t="s">
        <v>2739</v>
      </c>
      <c r="D14080" s="38" t="s">
        <v>2740</v>
      </c>
      <c r="E14080" s="45" t="s">
        <v>1286</v>
      </c>
      <c r="F14080" s="45" t="s">
        <v>736</v>
      </c>
      <c r="G14080" s="41" t="s">
        <v>365</v>
      </c>
      <c r="H14080" s="41" t="s">
        <v>2713</v>
      </c>
    </row>
    <row r="14081" spans="1:8" ht="15" hidden="1" customHeight="1" x14ac:dyDescent="0.25">
      <c r="A14081" s="35">
        <v>187</v>
      </c>
      <c r="B14081" s="38" t="s">
        <v>2738</v>
      </c>
      <c r="C14081" s="38" t="s">
        <v>2739</v>
      </c>
      <c r="D14081" s="38" t="s">
        <v>2740</v>
      </c>
      <c r="E14081" s="45" t="s">
        <v>1286</v>
      </c>
      <c r="F14081" s="45" t="s">
        <v>736</v>
      </c>
      <c r="G14081" s="41" t="s">
        <v>783</v>
      </c>
      <c r="H14081" s="41">
        <v>835</v>
      </c>
    </row>
    <row r="14082" spans="1:8" ht="15" hidden="1" customHeight="1" x14ac:dyDescent="0.25">
      <c r="A14082" s="35">
        <v>187</v>
      </c>
      <c r="B14082" s="38" t="s">
        <v>2738</v>
      </c>
      <c r="C14082" s="38" t="s">
        <v>2739</v>
      </c>
      <c r="D14082" s="38" t="s">
        <v>2740</v>
      </c>
      <c r="E14082" s="45" t="s">
        <v>1286</v>
      </c>
      <c r="F14082" s="45" t="s">
        <v>736</v>
      </c>
      <c r="G14082" s="41" t="s">
        <v>784</v>
      </c>
      <c r="H14082" s="41">
        <v>290</v>
      </c>
    </row>
    <row r="14083" spans="1:8" ht="15" hidden="1" customHeight="1" x14ac:dyDescent="0.25">
      <c r="A14083" s="35">
        <v>187</v>
      </c>
      <c r="B14083" s="38" t="s">
        <v>2738</v>
      </c>
      <c r="C14083" s="38" t="s">
        <v>2739</v>
      </c>
      <c r="D14083" s="38" t="s">
        <v>2740</v>
      </c>
      <c r="E14083" s="45" t="s">
        <v>1286</v>
      </c>
      <c r="F14083" s="45" t="s">
        <v>736</v>
      </c>
      <c r="G14083" s="41" t="s">
        <v>785</v>
      </c>
      <c r="H14083" s="41">
        <v>835</v>
      </c>
    </row>
    <row r="14084" spans="1:8" ht="15" hidden="1" customHeight="1" x14ac:dyDescent="0.25">
      <c r="A14084" s="35">
        <v>187</v>
      </c>
      <c r="B14084" s="38" t="s">
        <v>2738</v>
      </c>
      <c r="C14084" s="38" t="s">
        <v>2739</v>
      </c>
      <c r="D14084" s="38" t="s">
        <v>2740</v>
      </c>
      <c r="E14084" s="45" t="s">
        <v>1286</v>
      </c>
      <c r="F14084" s="45" t="s">
        <v>736</v>
      </c>
      <c r="G14084" s="41" t="s">
        <v>367</v>
      </c>
      <c r="H14084" s="41" t="s">
        <v>2734</v>
      </c>
    </row>
    <row r="14085" spans="1:8" ht="15" hidden="1" customHeight="1" x14ac:dyDescent="0.25">
      <c r="A14085" s="35">
        <v>187</v>
      </c>
      <c r="B14085" s="38" t="s">
        <v>2738</v>
      </c>
      <c r="C14085" s="38" t="s">
        <v>2739</v>
      </c>
      <c r="D14085" s="38" t="s">
        <v>2740</v>
      </c>
      <c r="E14085" s="45" t="s">
        <v>1286</v>
      </c>
      <c r="F14085" s="45" t="s">
        <v>736</v>
      </c>
      <c r="G14085" s="41" t="s">
        <v>787</v>
      </c>
      <c r="H14085" s="41">
        <v>940</v>
      </c>
    </row>
    <row r="14086" spans="1:8" ht="15" hidden="1" customHeight="1" x14ac:dyDescent="0.25">
      <c r="A14086" s="35">
        <v>187</v>
      </c>
      <c r="B14086" s="38" t="s">
        <v>2738</v>
      </c>
      <c r="C14086" s="38" t="s">
        <v>2739</v>
      </c>
      <c r="D14086" s="38" t="s">
        <v>2740</v>
      </c>
      <c r="E14086" s="45" t="s">
        <v>1286</v>
      </c>
      <c r="F14086" s="45" t="s">
        <v>736</v>
      </c>
      <c r="G14086" s="41" t="s">
        <v>788</v>
      </c>
      <c r="H14086" s="41">
        <v>1325</v>
      </c>
    </row>
    <row r="14087" spans="1:8" ht="15" hidden="1" customHeight="1" x14ac:dyDescent="0.25">
      <c r="A14087" s="35">
        <v>187</v>
      </c>
      <c r="B14087" s="38" t="s">
        <v>2738</v>
      </c>
      <c r="C14087" s="38" t="s">
        <v>2739</v>
      </c>
      <c r="D14087" s="38" t="s">
        <v>2740</v>
      </c>
      <c r="E14087" s="45" t="s">
        <v>1286</v>
      </c>
      <c r="F14087" s="45" t="s">
        <v>736</v>
      </c>
      <c r="G14087" s="41" t="s">
        <v>789</v>
      </c>
      <c r="H14087" s="41">
        <v>370</v>
      </c>
    </row>
    <row r="14088" spans="1:8" ht="15" hidden="1" customHeight="1" x14ac:dyDescent="0.25">
      <c r="A14088" s="35">
        <v>187</v>
      </c>
      <c r="B14088" s="38" t="s">
        <v>2738</v>
      </c>
      <c r="C14088" s="38" t="s">
        <v>2739</v>
      </c>
      <c r="D14088" s="38" t="s">
        <v>2740</v>
      </c>
      <c r="E14088" s="45" t="s">
        <v>1286</v>
      </c>
      <c r="F14088" s="45" t="s">
        <v>736</v>
      </c>
      <c r="G14088" s="41" t="s">
        <v>937</v>
      </c>
      <c r="H14088" s="41" t="s">
        <v>2695</v>
      </c>
    </row>
    <row r="14089" spans="1:8" ht="15" hidden="1" customHeight="1" x14ac:dyDescent="0.25">
      <c r="A14089" s="35">
        <v>187</v>
      </c>
      <c r="B14089" s="38" t="s">
        <v>2738</v>
      </c>
      <c r="C14089" s="38" t="s">
        <v>2739</v>
      </c>
      <c r="D14089" s="38" t="s">
        <v>2740</v>
      </c>
      <c r="E14089" s="45" t="s">
        <v>1286</v>
      </c>
      <c r="F14089" s="45" t="s">
        <v>736</v>
      </c>
      <c r="G14089" s="41" t="s">
        <v>939</v>
      </c>
      <c r="H14089" s="41">
        <v>950</v>
      </c>
    </row>
    <row r="14090" spans="1:8" ht="15" hidden="1" customHeight="1" x14ac:dyDescent="0.25">
      <c r="A14090" s="35">
        <v>187</v>
      </c>
      <c r="B14090" s="38" t="s">
        <v>2738</v>
      </c>
      <c r="C14090" s="38" t="s">
        <v>2739</v>
      </c>
      <c r="D14090" s="38" t="s">
        <v>2740</v>
      </c>
      <c r="E14090" s="45" t="s">
        <v>1286</v>
      </c>
      <c r="F14090" s="45" t="s">
        <v>736</v>
      </c>
      <c r="G14090" s="41" t="s">
        <v>940</v>
      </c>
      <c r="H14090" s="41">
        <v>55</v>
      </c>
    </row>
    <row r="14091" spans="1:8" ht="15" hidden="1" customHeight="1" x14ac:dyDescent="0.25">
      <c r="A14091" s="35">
        <v>187</v>
      </c>
      <c r="B14091" s="38" t="s">
        <v>2738</v>
      </c>
      <c r="C14091" s="38" t="s">
        <v>2739</v>
      </c>
      <c r="D14091" s="38" t="s">
        <v>2740</v>
      </c>
      <c r="E14091" s="45" t="s">
        <v>1286</v>
      </c>
      <c r="F14091" s="45" t="s">
        <v>736</v>
      </c>
      <c r="G14091" s="41" t="s">
        <v>941</v>
      </c>
      <c r="H14091" s="41">
        <v>950</v>
      </c>
    </row>
    <row r="14092" spans="1:8" ht="15" hidden="1" customHeight="1" x14ac:dyDescent="0.25">
      <c r="A14092" s="35">
        <v>187</v>
      </c>
      <c r="B14092" s="38" t="s">
        <v>2738</v>
      </c>
      <c r="C14092" s="38" t="s">
        <v>2739</v>
      </c>
      <c r="D14092" s="38" t="s">
        <v>2740</v>
      </c>
      <c r="E14092" s="45" t="s">
        <v>1286</v>
      </c>
      <c r="F14092" s="45" t="s">
        <v>736</v>
      </c>
      <c r="G14092" s="41" t="s">
        <v>369</v>
      </c>
      <c r="H14092" s="41" t="s">
        <v>2696</v>
      </c>
    </row>
    <row r="14093" spans="1:8" ht="15" hidden="1" customHeight="1" x14ac:dyDescent="0.25">
      <c r="A14093" s="35">
        <v>187</v>
      </c>
      <c r="B14093" s="38" t="s">
        <v>2738</v>
      </c>
      <c r="C14093" s="38" t="s">
        <v>2739</v>
      </c>
      <c r="D14093" s="38" t="s">
        <v>2740</v>
      </c>
      <c r="E14093" s="45" t="s">
        <v>1286</v>
      </c>
      <c r="F14093" s="45" t="s">
        <v>736</v>
      </c>
      <c r="G14093" s="41" t="s">
        <v>791</v>
      </c>
      <c r="H14093" s="41">
        <v>910</v>
      </c>
    </row>
    <row r="14094" spans="1:8" ht="15" hidden="1" customHeight="1" x14ac:dyDescent="0.25">
      <c r="A14094" s="35">
        <v>187</v>
      </c>
      <c r="B14094" s="38" t="s">
        <v>2738</v>
      </c>
      <c r="C14094" s="38" t="s">
        <v>2739</v>
      </c>
      <c r="D14094" s="38" t="s">
        <v>2740</v>
      </c>
      <c r="E14094" s="45" t="s">
        <v>1286</v>
      </c>
      <c r="F14094" s="45" t="s">
        <v>736</v>
      </c>
      <c r="G14094" s="41" t="s">
        <v>792</v>
      </c>
      <c r="H14094" s="41">
        <v>310</v>
      </c>
    </row>
    <row r="14095" spans="1:8" ht="15" hidden="1" customHeight="1" x14ac:dyDescent="0.25">
      <c r="A14095" s="35">
        <v>187</v>
      </c>
      <c r="B14095" s="38" t="s">
        <v>2738</v>
      </c>
      <c r="C14095" s="38" t="s">
        <v>2739</v>
      </c>
      <c r="D14095" s="38" t="s">
        <v>2740</v>
      </c>
      <c r="E14095" s="45" t="s">
        <v>1286</v>
      </c>
      <c r="F14095" s="45" t="s">
        <v>736</v>
      </c>
      <c r="G14095" s="41" t="s">
        <v>793</v>
      </c>
      <c r="H14095" s="41">
        <v>910</v>
      </c>
    </row>
    <row r="14096" spans="1:8" ht="15" hidden="1" customHeight="1" x14ac:dyDescent="0.25">
      <c r="A14096" s="35">
        <v>187</v>
      </c>
      <c r="B14096" s="38" t="s">
        <v>2738</v>
      </c>
      <c r="C14096" s="38" t="s">
        <v>2739</v>
      </c>
      <c r="D14096" s="38" t="s">
        <v>2740</v>
      </c>
      <c r="E14096" s="45" t="s">
        <v>1286</v>
      </c>
      <c r="F14096" s="45" t="s">
        <v>736</v>
      </c>
      <c r="G14096" s="41" t="s">
        <v>371</v>
      </c>
      <c r="H14096" s="41" t="s">
        <v>2735</v>
      </c>
    </row>
    <row r="14097" spans="1:8" ht="15" hidden="1" customHeight="1" x14ac:dyDescent="0.25">
      <c r="A14097" s="35">
        <v>187</v>
      </c>
      <c r="B14097" s="38" t="s">
        <v>2738</v>
      </c>
      <c r="C14097" s="38" t="s">
        <v>2739</v>
      </c>
      <c r="D14097" s="38" t="s">
        <v>2740</v>
      </c>
      <c r="E14097" s="45" t="s">
        <v>1286</v>
      </c>
      <c r="F14097" s="45" t="s">
        <v>736</v>
      </c>
      <c r="G14097" s="41" t="s">
        <v>795</v>
      </c>
      <c r="H14097" s="41">
        <v>1080</v>
      </c>
    </row>
    <row r="14098" spans="1:8" ht="15" hidden="1" customHeight="1" x14ac:dyDescent="0.25">
      <c r="A14098" s="35">
        <v>187</v>
      </c>
      <c r="B14098" s="38" t="s">
        <v>2738</v>
      </c>
      <c r="C14098" s="38" t="s">
        <v>2739</v>
      </c>
      <c r="D14098" s="38" t="s">
        <v>2740</v>
      </c>
      <c r="E14098" s="45" t="s">
        <v>1286</v>
      </c>
      <c r="F14098" s="45" t="s">
        <v>736</v>
      </c>
      <c r="G14098" s="41" t="s">
        <v>796</v>
      </c>
      <c r="H14098" s="41">
        <v>1440</v>
      </c>
    </row>
    <row r="14099" spans="1:8" ht="15" hidden="1" customHeight="1" x14ac:dyDescent="0.25">
      <c r="A14099" s="35">
        <v>187</v>
      </c>
      <c r="B14099" s="38" t="s">
        <v>2738</v>
      </c>
      <c r="C14099" s="38" t="s">
        <v>2739</v>
      </c>
      <c r="D14099" s="38" t="s">
        <v>2740</v>
      </c>
      <c r="E14099" s="45" t="s">
        <v>1286</v>
      </c>
      <c r="F14099" s="45" t="s">
        <v>736</v>
      </c>
      <c r="G14099" s="41" t="s">
        <v>797</v>
      </c>
      <c r="H14099" s="41">
        <v>430</v>
      </c>
    </row>
    <row r="14100" spans="1:8" ht="15" hidden="1" customHeight="1" x14ac:dyDescent="0.25">
      <c r="A14100" s="35">
        <v>187</v>
      </c>
      <c r="B14100" s="38" t="s">
        <v>2738</v>
      </c>
      <c r="C14100" s="38" t="s">
        <v>2739</v>
      </c>
      <c r="D14100" s="38" t="s">
        <v>2740</v>
      </c>
      <c r="E14100" s="45" t="s">
        <v>1286</v>
      </c>
      <c r="F14100" s="45" t="s">
        <v>736</v>
      </c>
      <c r="G14100" s="41" t="s">
        <v>943</v>
      </c>
      <c r="H14100" s="41" t="s">
        <v>2697</v>
      </c>
    </row>
    <row r="14101" spans="1:8" ht="15" hidden="1" customHeight="1" x14ac:dyDescent="0.25">
      <c r="A14101" s="35">
        <v>187</v>
      </c>
      <c r="B14101" s="38" t="s">
        <v>2738</v>
      </c>
      <c r="C14101" s="38" t="s">
        <v>2739</v>
      </c>
      <c r="D14101" s="38" t="s">
        <v>2740</v>
      </c>
      <c r="E14101" s="45" t="s">
        <v>1286</v>
      </c>
      <c r="F14101" s="45" t="s">
        <v>736</v>
      </c>
      <c r="G14101" s="41" t="s">
        <v>945</v>
      </c>
      <c r="H14101" s="41">
        <v>1000</v>
      </c>
    </row>
    <row r="14102" spans="1:8" ht="15" hidden="1" customHeight="1" x14ac:dyDescent="0.25">
      <c r="A14102" s="35">
        <v>187</v>
      </c>
      <c r="B14102" s="38" t="s">
        <v>2738</v>
      </c>
      <c r="C14102" s="38" t="s">
        <v>2739</v>
      </c>
      <c r="D14102" s="38" t="s">
        <v>2740</v>
      </c>
      <c r="E14102" s="45" t="s">
        <v>1286</v>
      </c>
      <c r="F14102" s="45" t="s">
        <v>736</v>
      </c>
      <c r="G14102" s="41" t="s">
        <v>946</v>
      </c>
      <c r="H14102" s="41">
        <v>100</v>
      </c>
    </row>
    <row r="14103" spans="1:8" ht="15" hidden="1" customHeight="1" x14ac:dyDescent="0.25">
      <c r="A14103" s="35">
        <v>187</v>
      </c>
      <c r="B14103" s="38" t="s">
        <v>2738</v>
      </c>
      <c r="C14103" s="38" t="s">
        <v>2739</v>
      </c>
      <c r="D14103" s="38" t="s">
        <v>2740</v>
      </c>
      <c r="E14103" s="45" t="s">
        <v>1286</v>
      </c>
      <c r="F14103" s="45" t="s">
        <v>736</v>
      </c>
      <c r="G14103" s="41" t="s">
        <v>947</v>
      </c>
      <c r="H14103" s="41">
        <v>100</v>
      </c>
    </row>
    <row r="14104" spans="1:8" ht="15" hidden="1" customHeight="1" x14ac:dyDescent="0.25">
      <c r="A14104" s="35">
        <v>187</v>
      </c>
      <c r="B14104" s="38" t="s">
        <v>2738</v>
      </c>
      <c r="C14104" s="38" t="s">
        <v>2739</v>
      </c>
      <c r="D14104" s="38" t="s">
        <v>2740</v>
      </c>
      <c r="E14104" s="45" t="s">
        <v>1286</v>
      </c>
      <c r="F14104" s="45" t="s">
        <v>736</v>
      </c>
      <c r="G14104" s="41" t="s">
        <v>373</v>
      </c>
      <c r="H14104" s="41">
        <v>31</v>
      </c>
    </row>
    <row r="14105" spans="1:8" ht="15" hidden="1" customHeight="1" x14ac:dyDescent="0.25">
      <c r="A14105" s="35">
        <v>187</v>
      </c>
      <c r="B14105" s="38" t="s">
        <v>2738</v>
      </c>
      <c r="C14105" s="38" t="s">
        <v>2739</v>
      </c>
      <c r="D14105" s="38" t="s">
        <v>2740</v>
      </c>
      <c r="E14105" s="45" t="s">
        <v>1286</v>
      </c>
      <c r="F14105" s="45" t="s">
        <v>736</v>
      </c>
      <c r="G14105" s="41" t="s">
        <v>374</v>
      </c>
      <c r="H14105" s="41">
        <v>92</v>
      </c>
    </row>
    <row r="14106" spans="1:8" ht="15" hidden="1" customHeight="1" x14ac:dyDescent="0.25">
      <c r="A14106" s="35">
        <v>187</v>
      </c>
      <c r="B14106" s="38" t="s">
        <v>2738</v>
      </c>
      <c r="C14106" s="38" t="s">
        <v>2739</v>
      </c>
      <c r="D14106" s="38" t="s">
        <v>2740</v>
      </c>
      <c r="E14106" s="45" t="s">
        <v>1286</v>
      </c>
      <c r="F14106" s="45" t="s">
        <v>736</v>
      </c>
      <c r="G14106" s="41" t="s">
        <v>948</v>
      </c>
      <c r="H14106" s="41">
        <v>5.3</v>
      </c>
    </row>
    <row r="14107" spans="1:8" ht="15" hidden="1" customHeight="1" x14ac:dyDescent="0.25">
      <c r="A14107" s="35">
        <v>187</v>
      </c>
      <c r="B14107" s="38" t="s">
        <v>2738</v>
      </c>
      <c r="C14107" s="38" t="s">
        <v>2739</v>
      </c>
      <c r="D14107" s="38" t="s">
        <v>2740</v>
      </c>
      <c r="E14107" s="45" t="s">
        <v>1286</v>
      </c>
      <c r="F14107" s="45" t="s">
        <v>736</v>
      </c>
      <c r="G14107" s="41" t="s">
        <v>375</v>
      </c>
      <c r="H14107" s="41">
        <v>35</v>
      </c>
    </row>
    <row r="14108" spans="1:8" ht="15" hidden="1" customHeight="1" x14ac:dyDescent="0.25">
      <c r="A14108" s="35">
        <v>187</v>
      </c>
      <c r="B14108" s="38" t="s">
        <v>2738</v>
      </c>
      <c r="C14108" s="38" t="s">
        <v>2739</v>
      </c>
      <c r="D14108" s="38" t="s">
        <v>2740</v>
      </c>
      <c r="E14108" s="45" t="s">
        <v>1286</v>
      </c>
      <c r="F14108" s="45" t="s">
        <v>736</v>
      </c>
      <c r="G14108" s="41" t="s">
        <v>376</v>
      </c>
      <c r="H14108" s="41">
        <v>102</v>
      </c>
    </row>
    <row r="14109" spans="1:8" ht="15" hidden="1" customHeight="1" x14ac:dyDescent="0.25">
      <c r="A14109" s="35">
        <v>187</v>
      </c>
      <c r="B14109" s="38" t="s">
        <v>2738</v>
      </c>
      <c r="C14109" s="38" t="s">
        <v>2739</v>
      </c>
      <c r="D14109" s="38" t="s">
        <v>2740</v>
      </c>
      <c r="E14109" s="45" t="s">
        <v>1286</v>
      </c>
      <c r="F14109" s="45" t="s">
        <v>736</v>
      </c>
      <c r="G14109" s="41" t="s">
        <v>949</v>
      </c>
      <c r="H14109" s="41">
        <v>7.8</v>
      </c>
    </row>
    <row r="14110" spans="1:8" ht="15" hidden="1" customHeight="1" x14ac:dyDescent="0.25">
      <c r="A14110" s="35">
        <v>187</v>
      </c>
      <c r="B14110" s="38" t="s">
        <v>2738</v>
      </c>
      <c r="C14110" s="38" t="s">
        <v>2739</v>
      </c>
      <c r="D14110" s="38" t="s">
        <v>2740</v>
      </c>
      <c r="E14110" s="45" t="s">
        <v>1286</v>
      </c>
      <c r="F14110" s="45" t="s">
        <v>736</v>
      </c>
      <c r="G14110" s="41" t="s">
        <v>377</v>
      </c>
      <c r="H14110" s="42" t="s">
        <v>380</v>
      </c>
    </row>
    <row r="14111" spans="1:8" ht="15" hidden="1" customHeight="1" x14ac:dyDescent="0.25">
      <c r="A14111" s="35">
        <v>187</v>
      </c>
      <c r="B14111" s="38" t="s">
        <v>2738</v>
      </c>
      <c r="C14111" s="38" t="s">
        <v>2739</v>
      </c>
      <c r="D14111" s="38" t="s">
        <v>2740</v>
      </c>
      <c r="E14111" s="45" t="s">
        <v>1286</v>
      </c>
      <c r="F14111" s="45" t="s">
        <v>736</v>
      </c>
      <c r="G14111" s="41" t="s">
        <v>379</v>
      </c>
      <c r="H14111" s="41" t="s">
        <v>2736</v>
      </c>
    </row>
    <row r="14112" spans="1:8" ht="15" hidden="1" customHeight="1" x14ac:dyDescent="0.25">
      <c r="A14112" s="35">
        <v>187</v>
      </c>
      <c r="B14112" s="38" t="s">
        <v>2738</v>
      </c>
      <c r="C14112" s="38" t="s">
        <v>2739</v>
      </c>
      <c r="D14112" s="38" t="s">
        <v>2740</v>
      </c>
      <c r="E14112" s="45" t="s">
        <v>1286</v>
      </c>
      <c r="F14112" s="45" t="s">
        <v>736</v>
      </c>
      <c r="G14112" s="41" t="s">
        <v>381</v>
      </c>
      <c r="H14112" s="41">
        <v>65</v>
      </c>
    </row>
    <row r="14113" spans="1:8" ht="15" hidden="1" customHeight="1" x14ac:dyDescent="0.25">
      <c r="A14113" s="35">
        <v>187</v>
      </c>
      <c r="B14113" s="38" t="s">
        <v>2738</v>
      </c>
      <c r="C14113" s="38" t="s">
        <v>2739</v>
      </c>
      <c r="D14113" s="38" t="s">
        <v>2740</v>
      </c>
      <c r="E14113" s="45" t="s">
        <v>1286</v>
      </c>
      <c r="F14113" s="45" t="s">
        <v>736</v>
      </c>
      <c r="G14113" s="41" t="s">
        <v>382</v>
      </c>
      <c r="H14113" s="41">
        <v>30</v>
      </c>
    </row>
    <row r="14114" spans="1:8" ht="15" hidden="1" customHeight="1" x14ac:dyDescent="0.25">
      <c r="A14114" s="35">
        <v>187</v>
      </c>
      <c r="B14114" s="38" t="s">
        <v>2738</v>
      </c>
      <c r="C14114" s="38" t="s">
        <v>2739</v>
      </c>
      <c r="D14114" s="38" t="s">
        <v>2740</v>
      </c>
      <c r="E14114" s="45" t="s">
        <v>1286</v>
      </c>
      <c r="F14114" s="45" t="s">
        <v>736</v>
      </c>
      <c r="G14114" s="41" t="s">
        <v>798</v>
      </c>
      <c r="H14114" s="41">
        <v>30</v>
      </c>
    </row>
    <row r="14115" spans="1:8" ht="15" hidden="1" customHeight="1" x14ac:dyDescent="0.25">
      <c r="A14115" s="35">
        <v>187</v>
      </c>
      <c r="B14115" s="38" t="s">
        <v>2738</v>
      </c>
      <c r="C14115" s="38" t="s">
        <v>2739</v>
      </c>
      <c r="D14115" s="38" t="s">
        <v>2740</v>
      </c>
      <c r="E14115" s="45" t="s">
        <v>1286</v>
      </c>
      <c r="F14115" s="45" t="s">
        <v>736</v>
      </c>
      <c r="G14115" s="41" t="s">
        <v>383</v>
      </c>
      <c r="H14115" s="41">
        <v>4</v>
      </c>
    </row>
    <row r="14116" spans="1:8" ht="15" hidden="1" customHeight="1" x14ac:dyDescent="0.25">
      <c r="A14116" s="35">
        <v>187</v>
      </c>
      <c r="B14116" s="38" t="s">
        <v>2738</v>
      </c>
      <c r="C14116" s="38" t="s">
        <v>2739</v>
      </c>
      <c r="D14116" s="38" t="s">
        <v>2740</v>
      </c>
      <c r="E14116" s="45" t="s">
        <v>1286</v>
      </c>
      <c r="F14116" s="45" t="s">
        <v>736</v>
      </c>
      <c r="G14116" s="41" t="s">
        <v>384</v>
      </c>
      <c r="H14116" s="41">
        <v>5</v>
      </c>
    </row>
    <row r="14117" spans="1:8" ht="15" hidden="1" customHeight="1" x14ac:dyDescent="0.25">
      <c r="A14117" s="35">
        <v>187</v>
      </c>
      <c r="B14117" s="38" t="s">
        <v>2738</v>
      </c>
      <c r="C14117" s="38" t="s">
        <v>2739</v>
      </c>
      <c r="D14117" s="38" t="s">
        <v>2740</v>
      </c>
      <c r="E14117" s="45" t="s">
        <v>1286</v>
      </c>
      <c r="F14117" s="45" t="s">
        <v>736</v>
      </c>
      <c r="G14117" s="41" t="s">
        <v>385</v>
      </c>
      <c r="H14117" s="41" t="s">
        <v>2651</v>
      </c>
    </row>
    <row r="14118" spans="1:8" ht="15" hidden="1" customHeight="1" x14ac:dyDescent="0.25">
      <c r="A14118" s="35">
        <v>187</v>
      </c>
      <c r="B14118" s="38" t="s">
        <v>2738</v>
      </c>
      <c r="C14118" s="38" t="s">
        <v>2739</v>
      </c>
      <c r="D14118" s="38" t="s">
        <v>2740</v>
      </c>
      <c r="E14118" s="45" t="s">
        <v>1286</v>
      </c>
      <c r="F14118" s="45" t="s">
        <v>736</v>
      </c>
      <c r="G14118" s="41" t="s">
        <v>799</v>
      </c>
      <c r="H14118" s="41" t="s">
        <v>2652</v>
      </c>
    </row>
    <row r="14119" spans="1:8" ht="15" hidden="1" customHeight="1" x14ac:dyDescent="0.25">
      <c r="A14119" s="35">
        <v>187</v>
      </c>
      <c r="B14119" s="38" t="s">
        <v>2738</v>
      </c>
      <c r="C14119" s="38" t="s">
        <v>2739</v>
      </c>
      <c r="D14119" s="38" t="s">
        <v>2740</v>
      </c>
      <c r="E14119" s="45" t="s">
        <v>1286</v>
      </c>
      <c r="F14119" s="45" t="s">
        <v>736</v>
      </c>
      <c r="G14119" s="41" t="s">
        <v>801</v>
      </c>
      <c r="H14119" s="41">
        <v>-20</v>
      </c>
    </row>
    <row r="14120" spans="1:8" ht="15" hidden="1" customHeight="1" x14ac:dyDescent="0.25">
      <c r="A14120" s="35">
        <v>187</v>
      </c>
      <c r="B14120" s="38" t="s">
        <v>2738</v>
      </c>
      <c r="C14120" s="38" t="s">
        <v>2739</v>
      </c>
      <c r="D14120" s="38" t="s">
        <v>2740</v>
      </c>
      <c r="E14120" s="45" t="s">
        <v>1286</v>
      </c>
      <c r="F14120" s="45" t="s">
        <v>736</v>
      </c>
      <c r="G14120" s="41" t="s">
        <v>802</v>
      </c>
      <c r="H14120" s="41">
        <v>52</v>
      </c>
    </row>
    <row r="14121" spans="1:8" ht="15" hidden="1" customHeight="1" x14ac:dyDescent="0.25">
      <c r="A14121" s="35">
        <v>187</v>
      </c>
      <c r="B14121" s="38" t="s">
        <v>2738</v>
      </c>
      <c r="C14121" s="38" t="s">
        <v>2739</v>
      </c>
      <c r="D14121" s="38" t="s">
        <v>2740</v>
      </c>
      <c r="E14121" s="45" t="s">
        <v>1286</v>
      </c>
      <c r="F14121" s="45" t="s">
        <v>736</v>
      </c>
      <c r="G14121" s="42" t="s">
        <v>803</v>
      </c>
      <c r="H14121" s="41" t="s">
        <v>389</v>
      </c>
    </row>
    <row r="14122" spans="1:8" ht="15" hidden="1" customHeight="1" x14ac:dyDescent="0.25">
      <c r="A14122" s="35">
        <v>187</v>
      </c>
      <c r="B14122" s="38" t="s">
        <v>2738</v>
      </c>
      <c r="C14122" s="38" t="s">
        <v>2739</v>
      </c>
      <c r="D14122" s="38" t="s">
        <v>2740</v>
      </c>
      <c r="E14122" s="45" t="s">
        <v>1286</v>
      </c>
      <c r="F14122" s="45" t="s">
        <v>736</v>
      </c>
      <c r="G14122" s="42" t="s">
        <v>805</v>
      </c>
      <c r="H14122" s="41">
        <v>-20</v>
      </c>
    </row>
    <row r="14123" spans="1:8" ht="15" hidden="1" customHeight="1" x14ac:dyDescent="0.25">
      <c r="A14123" s="35">
        <v>187</v>
      </c>
      <c r="B14123" s="38" t="s">
        <v>2738</v>
      </c>
      <c r="C14123" s="38" t="s">
        <v>2739</v>
      </c>
      <c r="D14123" s="38" t="s">
        <v>2740</v>
      </c>
      <c r="E14123" s="45" t="s">
        <v>1286</v>
      </c>
      <c r="F14123" s="45" t="s">
        <v>736</v>
      </c>
      <c r="G14123" s="41" t="s">
        <v>806</v>
      </c>
      <c r="H14123" s="41">
        <v>24</v>
      </c>
    </row>
    <row r="14124" spans="1:8" ht="15" hidden="1" customHeight="1" x14ac:dyDescent="0.25">
      <c r="A14124" s="35">
        <v>187</v>
      </c>
      <c r="B14124" s="38" t="s">
        <v>2738</v>
      </c>
      <c r="C14124" s="38" t="s">
        <v>2739</v>
      </c>
      <c r="D14124" s="38" t="s">
        <v>2740</v>
      </c>
      <c r="E14124" s="45" t="s">
        <v>1286</v>
      </c>
      <c r="F14124" s="45" t="s">
        <v>736</v>
      </c>
      <c r="G14124" s="41" t="s">
        <v>2653</v>
      </c>
      <c r="H14124" s="41" t="s">
        <v>2654</v>
      </c>
    </row>
    <row r="14125" spans="1:8" ht="15" hidden="1" customHeight="1" x14ac:dyDescent="0.25">
      <c r="A14125" s="35">
        <v>187</v>
      </c>
      <c r="B14125" s="38" t="s">
        <v>2738</v>
      </c>
      <c r="C14125" s="38" t="s">
        <v>2739</v>
      </c>
      <c r="D14125" s="38" t="s">
        <v>2740</v>
      </c>
      <c r="E14125" s="45" t="s">
        <v>1286</v>
      </c>
      <c r="F14125" s="45" t="s">
        <v>736</v>
      </c>
      <c r="G14125" s="41" t="s">
        <v>2655</v>
      </c>
      <c r="H14125" s="41">
        <v>17</v>
      </c>
    </row>
    <row r="14126" spans="1:8" ht="15" hidden="1" customHeight="1" x14ac:dyDescent="0.25">
      <c r="A14126" s="35">
        <v>187</v>
      </c>
      <c r="B14126" s="38" t="s">
        <v>2738</v>
      </c>
      <c r="C14126" s="38" t="s">
        <v>2739</v>
      </c>
      <c r="D14126" s="38" t="s">
        <v>2740</v>
      </c>
      <c r="E14126" s="45" t="s">
        <v>1286</v>
      </c>
      <c r="F14126" s="45" t="s">
        <v>736</v>
      </c>
      <c r="G14126" s="41" t="s">
        <v>2656</v>
      </c>
      <c r="H14126" s="41">
        <v>30</v>
      </c>
    </row>
    <row r="14127" spans="1:8" ht="15" hidden="1" customHeight="1" x14ac:dyDescent="0.25">
      <c r="A14127" s="35">
        <v>187</v>
      </c>
      <c r="B14127" s="38" t="s">
        <v>2738</v>
      </c>
      <c r="C14127" s="38" t="s">
        <v>2739</v>
      </c>
      <c r="D14127" s="38" t="s">
        <v>2740</v>
      </c>
      <c r="E14127" s="45" t="s">
        <v>1286</v>
      </c>
      <c r="F14127" s="45" t="s">
        <v>736</v>
      </c>
      <c r="G14127" s="41" t="s">
        <v>2657</v>
      </c>
      <c r="H14127" s="41" t="s">
        <v>1757</v>
      </c>
    </row>
    <row r="14128" spans="1:8" ht="15" hidden="1" customHeight="1" x14ac:dyDescent="0.25">
      <c r="A14128" s="35">
        <v>187</v>
      </c>
      <c r="B14128" s="38" t="s">
        <v>2738</v>
      </c>
      <c r="C14128" s="38" t="s">
        <v>2739</v>
      </c>
      <c r="D14128" s="38" t="s">
        <v>2740</v>
      </c>
      <c r="E14128" s="45" t="s">
        <v>1286</v>
      </c>
      <c r="F14128" s="45" t="s">
        <v>736</v>
      </c>
      <c r="G14128" s="41" t="s">
        <v>2658</v>
      </c>
      <c r="H14128" s="41">
        <v>0</v>
      </c>
    </row>
    <row r="14129" spans="1:8" ht="15" hidden="1" customHeight="1" x14ac:dyDescent="0.25">
      <c r="A14129" s="35">
        <v>187</v>
      </c>
      <c r="B14129" s="38" t="s">
        <v>2738</v>
      </c>
      <c r="C14129" s="38" t="s">
        <v>2739</v>
      </c>
      <c r="D14129" s="38" t="s">
        <v>2740</v>
      </c>
      <c r="E14129" s="45" t="s">
        <v>1286</v>
      </c>
      <c r="F14129" s="45" t="s">
        <v>736</v>
      </c>
      <c r="G14129" s="41" t="s">
        <v>2659</v>
      </c>
      <c r="H14129" s="41">
        <v>30</v>
      </c>
    </row>
    <row r="14130" spans="1:8" ht="15" hidden="1" customHeight="1" x14ac:dyDescent="0.25">
      <c r="A14130" s="35">
        <v>187</v>
      </c>
      <c r="B14130" s="38" t="s">
        <v>2738</v>
      </c>
      <c r="C14130" s="38" t="s">
        <v>2739</v>
      </c>
      <c r="D14130" s="38" t="s">
        <v>2740</v>
      </c>
      <c r="E14130" s="45" t="s">
        <v>1286</v>
      </c>
      <c r="F14130" s="45" t="s">
        <v>736</v>
      </c>
      <c r="G14130" s="41" t="s">
        <v>390</v>
      </c>
      <c r="H14130" s="41" t="s">
        <v>391</v>
      </c>
    </row>
    <row r="14131" spans="1:8" ht="15" hidden="1" customHeight="1" x14ac:dyDescent="0.25">
      <c r="A14131" s="35">
        <v>187</v>
      </c>
      <c r="B14131" s="38" t="s">
        <v>2738</v>
      </c>
      <c r="C14131" s="38" t="s">
        <v>2739</v>
      </c>
      <c r="D14131" s="38" t="s">
        <v>2740</v>
      </c>
      <c r="E14131" s="45" t="s">
        <v>1286</v>
      </c>
      <c r="F14131" s="45" t="s">
        <v>736</v>
      </c>
      <c r="G14131" s="41" t="s">
        <v>392</v>
      </c>
      <c r="H14131" s="41" t="s">
        <v>1758</v>
      </c>
    </row>
    <row r="14132" spans="1:8" ht="15" hidden="1" customHeight="1" x14ac:dyDescent="0.25">
      <c r="A14132" s="35">
        <v>187</v>
      </c>
      <c r="B14132" s="38" t="s">
        <v>2738</v>
      </c>
      <c r="C14132" s="38" t="s">
        <v>2739</v>
      </c>
      <c r="D14132" s="38" t="s">
        <v>2740</v>
      </c>
      <c r="E14132" s="45" t="s">
        <v>1286</v>
      </c>
      <c r="F14132" s="45" t="s">
        <v>736</v>
      </c>
      <c r="G14132" s="41" t="s">
        <v>394</v>
      </c>
      <c r="H14132" s="41" t="s">
        <v>2737</v>
      </c>
    </row>
    <row r="14133" spans="1:8" ht="15" hidden="1" customHeight="1" x14ac:dyDescent="0.25">
      <c r="A14133" s="35">
        <v>187</v>
      </c>
      <c r="B14133" s="38" t="s">
        <v>2738</v>
      </c>
      <c r="C14133" s="38" t="s">
        <v>2739</v>
      </c>
      <c r="D14133" s="38" t="s">
        <v>2740</v>
      </c>
      <c r="E14133" s="45" t="s">
        <v>1286</v>
      </c>
      <c r="F14133" s="45" t="s">
        <v>736</v>
      </c>
      <c r="G14133" s="41" t="s">
        <v>396</v>
      </c>
      <c r="H14133" s="41">
        <v>25</v>
      </c>
    </row>
    <row r="14134" spans="1:8" ht="15" hidden="1" customHeight="1" x14ac:dyDescent="0.25">
      <c r="A14134" s="35">
        <v>187</v>
      </c>
      <c r="B14134" s="38" t="s">
        <v>2738</v>
      </c>
      <c r="C14134" s="38" t="s">
        <v>2739</v>
      </c>
      <c r="D14134" s="38" t="s">
        <v>2740</v>
      </c>
      <c r="E14134" s="45" t="s">
        <v>1286</v>
      </c>
      <c r="F14134" s="45" t="s">
        <v>736</v>
      </c>
      <c r="G14134" s="41" t="s">
        <v>397</v>
      </c>
      <c r="H14134" s="41">
        <v>7.1</v>
      </c>
    </row>
    <row r="14135" spans="1:8" ht="15" hidden="1" customHeight="1" x14ac:dyDescent="0.25">
      <c r="A14135" s="35">
        <v>187</v>
      </c>
      <c r="B14135" s="38" t="s">
        <v>2738</v>
      </c>
      <c r="C14135" s="38" t="s">
        <v>2739</v>
      </c>
      <c r="D14135" s="38" t="s">
        <v>2740</v>
      </c>
      <c r="E14135" s="45" t="s">
        <v>1286</v>
      </c>
      <c r="F14135" s="45" t="s">
        <v>736</v>
      </c>
      <c r="G14135" s="41" t="s">
        <v>398</v>
      </c>
      <c r="H14135" s="41">
        <v>27</v>
      </c>
    </row>
    <row r="14136" spans="1:8" ht="15" hidden="1" customHeight="1" x14ac:dyDescent="0.25">
      <c r="A14136" s="35">
        <v>187</v>
      </c>
      <c r="B14136" s="38" t="s">
        <v>2738</v>
      </c>
      <c r="C14136" s="38" t="s">
        <v>2739</v>
      </c>
      <c r="D14136" s="38" t="s">
        <v>2740</v>
      </c>
      <c r="E14136" s="45" t="s">
        <v>1286</v>
      </c>
      <c r="F14136" s="45" t="s">
        <v>736</v>
      </c>
      <c r="G14136" s="41" t="s">
        <v>399</v>
      </c>
      <c r="H14136" s="41" t="s">
        <v>2660</v>
      </c>
    </row>
    <row r="14137" spans="1:8" ht="15" hidden="1" customHeight="1" x14ac:dyDescent="0.25">
      <c r="A14137" s="35">
        <v>187</v>
      </c>
      <c r="B14137" s="38" t="s">
        <v>2738</v>
      </c>
      <c r="C14137" s="38" t="s">
        <v>2739</v>
      </c>
      <c r="D14137" s="38" t="s">
        <v>2740</v>
      </c>
      <c r="E14137" s="45" t="s">
        <v>1286</v>
      </c>
      <c r="F14137" s="45" t="s">
        <v>736</v>
      </c>
      <c r="G14137" s="41" t="s">
        <v>808</v>
      </c>
      <c r="H14137" s="41" t="s">
        <v>809</v>
      </c>
    </row>
    <row r="14138" spans="1:8" ht="15" hidden="1" customHeight="1" x14ac:dyDescent="0.25">
      <c r="A14138" s="35">
        <v>187</v>
      </c>
      <c r="B14138" s="38" t="s">
        <v>2738</v>
      </c>
      <c r="C14138" s="38" t="s">
        <v>2739</v>
      </c>
      <c r="D14138" s="38" t="s">
        <v>2740</v>
      </c>
      <c r="E14138" s="45" t="s">
        <v>1286</v>
      </c>
      <c r="F14138" s="45" t="s">
        <v>736</v>
      </c>
      <c r="G14138" s="41" t="s">
        <v>810</v>
      </c>
      <c r="H14138" s="41" t="s">
        <v>2661</v>
      </c>
    </row>
    <row r="14139" spans="1:8" ht="15" hidden="1" customHeight="1" x14ac:dyDescent="0.25">
      <c r="A14139" s="35">
        <v>187</v>
      </c>
      <c r="B14139" s="38" t="s">
        <v>2738</v>
      </c>
      <c r="C14139" s="38" t="s">
        <v>2739</v>
      </c>
      <c r="D14139" s="38" t="s">
        <v>2740</v>
      </c>
      <c r="E14139" s="45" t="s">
        <v>1286</v>
      </c>
      <c r="F14139" s="45" t="s">
        <v>736</v>
      </c>
      <c r="G14139" s="41" t="s">
        <v>401</v>
      </c>
      <c r="H14139" s="41" t="s">
        <v>812</v>
      </c>
    </row>
    <row r="14140" spans="1:8" ht="15" hidden="1" customHeight="1" x14ac:dyDescent="0.25">
      <c r="A14140" s="35">
        <v>187</v>
      </c>
      <c r="B14140" s="38" t="s">
        <v>2738</v>
      </c>
      <c r="C14140" s="38" t="s">
        <v>2739</v>
      </c>
      <c r="D14140" s="38" t="s">
        <v>2740</v>
      </c>
      <c r="E14140" s="45" t="s">
        <v>1286</v>
      </c>
      <c r="F14140" s="45" t="s">
        <v>736</v>
      </c>
      <c r="G14140" s="41" t="s">
        <v>813</v>
      </c>
      <c r="H14140" s="41" t="s">
        <v>814</v>
      </c>
    </row>
    <row r="14141" spans="1:8" ht="15" hidden="1" customHeight="1" x14ac:dyDescent="0.25">
      <c r="A14141" s="35">
        <v>187</v>
      </c>
      <c r="B14141" s="38" t="s">
        <v>2738</v>
      </c>
      <c r="C14141" s="38" t="s">
        <v>2739</v>
      </c>
      <c r="D14141" s="38" t="s">
        <v>2740</v>
      </c>
      <c r="E14141" s="45" t="s">
        <v>1286</v>
      </c>
      <c r="F14141" s="45" t="s">
        <v>736</v>
      </c>
      <c r="G14141" s="41" t="s">
        <v>815</v>
      </c>
      <c r="H14141" s="41" t="s">
        <v>814</v>
      </c>
    </row>
    <row r="14142" spans="1:8" ht="15" hidden="1" customHeight="1" x14ac:dyDescent="0.25">
      <c r="A14142" s="35">
        <v>187</v>
      </c>
      <c r="B14142" s="38" t="s">
        <v>2738</v>
      </c>
      <c r="C14142" s="38" t="s">
        <v>2739</v>
      </c>
      <c r="D14142" s="38" t="s">
        <v>2740</v>
      </c>
      <c r="E14142" s="45" t="s">
        <v>1286</v>
      </c>
      <c r="F14142" s="45" t="s">
        <v>736</v>
      </c>
      <c r="G14142" s="41" t="s">
        <v>405</v>
      </c>
      <c r="H14142" s="41" t="s">
        <v>406</v>
      </c>
    </row>
    <row r="14143" spans="1:8" ht="15" hidden="1" customHeight="1" x14ac:dyDescent="0.25">
      <c r="A14143" s="35">
        <v>187</v>
      </c>
      <c r="B14143" s="38" t="s">
        <v>2738</v>
      </c>
      <c r="C14143" s="38" t="s">
        <v>2739</v>
      </c>
      <c r="D14143" s="38" t="s">
        <v>2740</v>
      </c>
      <c r="E14143" s="45" t="s">
        <v>1286</v>
      </c>
      <c r="F14143" s="45" t="s">
        <v>736</v>
      </c>
      <c r="G14143" s="41" t="s">
        <v>407</v>
      </c>
      <c r="H14143" s="41">
        <v>36</v>
      </c>
    </row>
    <row r="14144" spans="1:8" ht="15" hidden="1" customHeight="1" x14ac:dyDescent="0.25">
      <c r="A14144" s="35">
        <v>187</v>
      </c>
      <c r="B14144" s="38" t="s">
        <v>2738</v>
      </c>
      <c r="C14144" s="38" t="s">
        <v>2739</v>
      </c>
      <c r="D14144" s="38" t="s">
        <v>2740</v>
      </c>
      <c r="E14144" s="45" t="s">
        <v>1286</v>
      </c>
      <c r="F14144" s="45" t="s">
        <v>736</v>
      </c>
      <c r="G14144" s="41" t="s">
        <v>408</v>
      </c>
      <c r="H14144" s="41" t="s">
        <v>411</v>
      </c>
    </row>
    <row r="14145" spans="1:8" ht="15" hidden="1" customHeight="1" x14ac:dyDescent="0.25">
      <c r="A14145" s="35">
        <v>187</v>
      </c>
      <c r="B14145" s="38" t="s">
        <v>2738</v>
      </c>
      <c r="C14145" s="38" t="s">
        <v>2739</v>
      </c>
      <c r="D14145" s="38" t="s">
        <v>2740</v>
      </c>
      <c r="E14145" s="45" t="s">
        <v>1286</v>
      </c>
      <c r="F14145" s="45" t="s">
        <v>736</v>
      </c>
      <c r="G14145" s="41" t="s">
        <v>410</v>
      </c>
      <c r="H14145" s="41" t="s">
        <v>411</v>
      </c>
    </row>
    <row r="14146" spans="1:8" ht="15" hidden="1" customHeight="1" x14ac:dyDescent="0.25">
      <c r="A14146" s="35">
        <v>187</v>
      </c>
      <c r="B14146" s="38" t="s">
        <v>2738</v>
      </c>
      <c r="C14146" s="38" t="s">
        <v>2739</v>
      </c>
      <c r="D14146" s="38" t="s">
        <v>2740</v>
      </c>
      <c r="E14146" s="45" t="s">
        <v>1286</v>
      </c>
      <c r="F14146" s="45" t="s">
        <v>736</v>
      </c>
      <c r="G14146" s="41" t="s">
        <v>412</v>
      </c>
      <c r="H14146" s="41" t="s">
        <v>1333</v>
      </c>
    </row>
    <row r="14147" spans="1:8" ht="15" hidden="1" customHeight="1" x14ac:dyDescent="0.25">
      <c r="A14147" s="35">
        <v>187</v>
      </c>
      <c r="B14147" s="38" t="s">
        <v>2738</v>
      </c>
      <c r="C14147" s="38" t="s">
        <v>2739</v>
      </c>
      <c r="D14147" s="38" t="s">
        <v>2740</v>
      </c>
      <c r="E14147" s="45" t="s">
        <v>1286</v>
      </c>
      <c r="F14147" s="45" t="s">
        <v>736</v>
      </c>
      <c r="G14147" s="41" t="s">
        <v>414</v>
      </c>
      <c r="H14147" s="41" t="s">
        <v>415</v>
      </c>
    </row>
    <row r="14148" spans="1:8" ht="15" hidden="1" customHeight="1" x14ac:dyDescent="0.25">
      <c r="A14148" s="35">
        <v>187</v>
      </c>
      <c r="B14148" s="38" t="s">
        <v>2738</v>
      </c>
      <c r="C14148" s="38" t="s">
        <v>2739</v>
      </c>
      <c r="D14148" s="38" t="s">
        <v>2740</v>
      </c>
      <c r="E14148" s="45" t="s">
        <v>1286</v>
      </c>
      <c r="F14148" s="45" t="s">
        <v>736</v>
      </c>
      <c r="G14148" s="41" t="s">
        <v>416</v>
      </c>
      <c r="H14148" s="41" t="s">
        <v>415</v>
      </c>
    </row>
    <row r="14149" spans="1:8" ht="15" hidden="1" customHeight="1" x14ac:dyDescent="0.25">
      <c r="A14149" s="35">
        <v>187</v>
      </c>
      <c r="B14149" s="38" t="s">
        <v>2738</v>
      </c>
      <c r="C14149" s="38" t="s">
        <v>2739</v>
      </c>
      <c r="D14149" s="38" t="s">
        <v>2740</v>
      </c>
      <c r="E14149" s="45" t="s">
        <v>1286</v>
      </c>
      <c r="F14149" s="45" t="s">
        <v>736</v>
      </c>
      <c r="G14149" s="41" t="s">
        <v>417</v>
      </c>
      <c r="H14149" s="41" t="s">
        <v>415</v>
      </c>
    </row>
    <row r="14150" spans="1:8" ht="15" hidden="1" customHeight="1" x14ac:dyDescent="0.25">
      <c r="A14150" s="35">
        <v>187</v>
      </c>
      <c r="B14150" s="38" t="s">
        <v>2738</v>
      </c>
      <c r="C14150" s="38" t="s">
        <v>2739</v>
      </c>
      <c r="D14150" s="38" t="s">
        <v>2740</v>
      </c>
      <c r="E14150" s="45" t="s">
        <v>1286</v>
      </c>
      <c r="F14150" s="45" t="s">
        <v>736</v>
      </c>
      <c r="G14150" s="41" t="s">
        <v>418</v>
      </c>
      <c r="H14150" s="41" t="s">
        <v>587</v>
      </c>
    </row>
    <row r="14151" spans="1:8" ht="15" hidden="1" customHeight="1" x14ac:dyDescent="0.25">
      <c r="A14151" s="35">
        <v>187</v>
      </c>
      <c r="B14151" s="38" t="s">
        <v>2738</v>
      </c>
      <c r="C14151" s="38" t="s">
        <v>2739</v>
      </c>
      <c r="D14151" s="38" t="s">
        <v>2740</v>
      </c>
      <c r="E14151" s="45" t="s">
        <v>1286</v>
      </c>
      <c r="F14151" s="45" t="s">
        <v>736</v>
      </c>
      <c r="G14151" s="41" t="s">
        <v>420</v>
      </c>
      <c r="H14151" s="41" t="s">
        <v>315</v>
      </c>
    </row>
    <row r="14152" spans="1:8" ht="15" hidden="1" customHeight="1" x14ac:dyDescent="0.25">
      <c r="A14152" s="35">
        <v>187</v>
      </c>
      <c r="B14152" s="38" t="s">
        <v>2738</v>
      </c>
      <c r="C14152" s="38" t="s">
        <v>2739</v>
      </c>
      <c r="D14152" s="38" t="s">
        <v>2740</v>
      </c>
      <c r="E14152" s="45" t="s">
        <v>1286</v>
      </c>
      <c r="F14152" s="45" t="s">
        <v>736</v>
      </c>
      <c r="G14152" s="41" t="s">
        <v>422</v>
      </c>
      <c r="H14152" s="41" t="s">
        <v>415</v>
      </c>
    </row>
    <row r="14153" spans="1:8" ht="15" hidden="1" customHeight="1" x14ac:dyDescent="0.25">
      <c r="A14153" s="35">
        <v>187</v>
      </c>
      <c r="B14153" s="38" t="s">
        <v>2738</v>
      </c>
      <c r="C14153" s="38" t="s">
        <v>2739</v>
      </c>
      <c r="D14153" s="38" t="s">
        <v>2740</v>
      </c>
      <c r="E14153" s="45" t="s">
        <v>1286</v>
      </c>
      <c r="F14153" s="45" t="s">
        <v>736</v>
      </c>
      <c r="G14153" s="41" t="s">
        <v>869</v>
      </c>
      <c r="H14153" s="41">
        <v>750</v>
      </c>
    </row>
    <row r="14154" spans="1:8" ht="15" hidden="1" customHeight="1" x14ac:dyDescent="0.25">
      <c r="A14154" s="35">
        <v>187</v>
      </c>
      <c r="B14154" s="38" t="s">
        <v>2738</v>
      </c>
      <c r="C14154" s="38" t="s">
        <v>2739</v>
      </c>
      <c r="D14154" s="38" t="s">
        <v>2740</v>
      </c>
      <c r="E14154" s="45" t="s">
        <v>1286</v>
      </c>
      <c r="F14154" s="45" t="s">
        <v>736</v>
      </c>
      <c r="G14154" s="41" t="s">
        <v>818</v>
      </c>
      <c r="H14154" s="41" t="s">
        <v>315</v>
      </c>
    </row>
    <row r="14155" spans="1:8" ht="15" hidden="1" customHeight="1" x14ac:dyDescent="0.25">
      <c r="A14155" s="35">
        <v>187</v>
      </c>
      <c r="B14155" s="38" t="s">
        <v>2738</v>
      </c>
      <c r="C14155" s="38" t="s">
        <v>2739</v>
      </c>
      <c r="D14155" s="38" t="s">
        <v>2740</v>
      </c>
      <c r="E14155" s="45" t="s">
        <v>1286</v>
      </c>
      <c r="F14155" s="45" t="s">
        <v>736</v>
      </c>
      <c r="G14155" s="41" t="s">
        <v>424</v>
      </c>
      <c r="H14155" s="41" t="s">
        <v>315</v>
      </c>
    </row>
    <row r="14156" spans="1:8" ht="15" hidden="1" customHeight="1" x14ac:dyDescent="0.25">
      <c r="A14156" s="35">
        <v>187</v>
      </c>
      <c r="B14156" s="38" t="s">
        <v>2738</v>
      </c>
      <c r="C14156" s="38" t="s">
        <v>2739</v>
      </c>
      <c r="D14156" s="38" t="s">
        <v>2740</v>
      </c>
      <c r="E14156" s="45" t="s">
        <v>1286</v>
      </c>
      <c r="F14156" s="45" t="s">
        <v>736</v>
      </c>
      <c r="G14156" s="41" t="s">
        <v>425</v>
      </c>
      <c r="H14156" s="41" t="s">
        <v>426</v>
      </c>
    </row>
    <row r="14157" spans="1:8" ht="15" hidden="1" customHeight="1" x14ac:dyDescent="0.25">
      <c r="A14157" s="35">
        <v>187</v>
      </c>
      <c r="B14157" s="38" t="s">
        <v>2738</v>
      </c>
      <c r="C14157" s="38" t="s">
        <v>2739</v>
      </c>
      <c r="D14157" s="38" t="s">
        <v>2740</v>
      </c>
      <c r="E14157" s="45" t="s">
        <v>1286</v>
      </c>
      <c r="F14157" s="45" t="s">
        <v>736</v>
      </c>
      <c r="G14157" s="41" t="s">
        <v>819</v>
      </c>
      <c r="H14157" s="41" t="s">
        <v>423</v>
      </c>
    </row>
    <row r="14158" spans="1:8" ht="15" hidden="1" customHeight="1" x14ac:dyDescent="0.25">
      <c r="A14158" s="35">
        <v>188</v>
      </c>
      <c r="B14158" s="38" t="s">
        <v>2750</v>
      </c>
      <c r="C14158" s="38" t="s">
        <v>2751</v>
      </c>
      <c r="D14158" s="38" t="s">
        <v>2752</v>
      </c>
      <c r="E14158" s="45" t="s">
        <v>1286</v>
      </c>
      <c r="F14158" s="45" t="s">
        <v>736</v>
      </c>
      <c r="G14158" s="41" t="s">
        <v>310</v>
      </c>
      <c r="H14158" s="41" t="s">
        <v>2760</v>
      </c>
    </row>
    <row r="14159" spans="1:8" ht="15" hidden="1" customHeight="1" x14ac:dyDescent="0.25">
      <c r="A14159" s="35">
        <v>188</v>
      </c>
      <c r="B14159" s="38" t="s">
        <v>2750</v>
      </c>
      <c r="C14159" s="38" t="s">
        <v>2751</v>
      </c>
      <c r="D14159" s="38" t="s">
        <v>2752</v>
      </c>
      <c r="E14159" s="45" t="s">
        <v>1286</v>
      </c>
      <c r="F14159" s="45" t="s">
        <v>736</v>
      </c>
      <c r="G14159" s="41" t="s">
        <v>312</v>
      </c>
      <c r="H14159" s="41" t="s">
        <v>2667</v>
      </c>
    </row>
    <row r="14160" spans="1:8" ht="15" hidden="1" customHeight="1" x14ac:dyDescent="0.25">
      <c r="A14160" s="35">
        <v>188</v>
      </c>
      <c r="B14160" s="38" t="s">
        <v>2750</v>
      </c>
      <c r="C14160" s="38" t="s">
        <v>2751</v>
      </c>
      <c r="D14160" s="38" t="s">
        <v>2752</v>
      </c>
      <c r="E14160" s="45" t="s">
        <v>1286</v>
      </c>
      <c r="F14160" s="45" t="s">
        <v>736</v>
      </c>
      <c r="G14160" s="41" t="s">
        <v>314</v>
      </c>
      <c r="H14160" s="41" t="s">
        <v>315</v>
      </c>
    </row>
    <row r="14161" spans="1:8" ht="15" hidden="1" customHeight="1" x14ac:dyDescent="0.25">
      <c r="A14161" s="35">
        <v>188</v>
      </c>
      <c r="B14161" s="38" t="s">
        <v>2750</v>
      </c>
      <c r="C14161" s="38" t="s">
        <v>2751</v>
      </c>
      <c r="D14161" s="38" t="s">
        <v>2752</v>
      </c>
      <c r="E14161" s="45" t="s">
        <v>1286</v>
      </c>
      <c r="F14161" s="45" t="s">
        <v>736</v>
      </c>
      <c r="G14161" s="41" t="s">
        <v>316</v>
      </c>
      <c r="H14161" s="41" t="s">
        <v>2761</v>
      </c>
    </row>
    <row r="14162" spans="1:8" ht="15" hidden="1" customHeight="1" x14ac:dyDescent="0.25">
      <c r="A14162" s="35">
        <v>188</v>
      </c>
      <c r="B14162" s="38" t="s">
        <v>2750</v>
      </c>
      <c r="C14162" s="38" t="s">
        <v>2751</v>
      </c>
      <c r="D14162" s="38" t="s">
        <v>2752</v>
      </c>
      <c r="E14162" s="45" t="s">
        <v>1286</v>
      </c>
      <c r="F14162" s="45" t="s">
        <v>736</v>
      </c>
      <c r="G14162" s="41" t="s">
        <v>318</v>
      </c>
      <c r="H14162" s="41" t="s">
        <v>2762</v>
      </c>
    </row>
    <row r="14163" spans="1:8" ht="15" hidden="1" customHeight="1" x14ac:dyDescent="0.25">
      <c r="A14163" s="35">
        <v>188</v>
      </c>
      <c r="B14163" s="38" t="s">
        <v>2750</v>
      </c>
      <c r="C14163" s="38" t="s">
        <v>2751</v>
      </c>
      <c r="D14163" s="38" t="s">
        <v>2752</v>
      </c>
      <c r="E14163" s="45" t="s">
        <v>1286</v>
      </c>
      <c r="F14163" s="45" t="s">
        <v>736</v>
      </c>
      <c r="G14163" s="41" t="s">
        <v>741</v>
      </c>
      <c r="H14163" s="41">
        <v>50</v>
      </c>
    </row>
    <row r="14164" spans="1:8" ht="15" hidden="1" customHeight="1" x14ac:dyDescent="0.25">
      <c r="A14164" s="35">
        <v>188</v>
      </c>
      <c r="B14164" s="38" t="s">
        <v>2750</v>
      </c>
      <c r="C14164" s="38" t="s">
        <v>2751</v>
      </c>
      <c r="D14164" s="38" t="s">
        <v>2752</v>
      </c>
      <c r="E14164" s="45" t="s">
        <v>1286</v>
      </c>
      <c r="F14164" s="45" t="s">
        <v>736</v>
      </c>
      <c r="G14164" s="41" t="s">
        <v>321</v>
      </c>
      <c r="H14164" s="41">
        <v>17</v>
      </c>
    </row>
    <row r="14165" spans="1:8" ht="15" hidden="1" customHeight="1" x14ac:dyDescent="0.25">
      <c r="A14165" s="35">
        <v>188</v>
      </c>
      <c r="B14165" s="38" t="s">
        <v>2750</v>
      </c>
      <c r="C14165" s="38" t="s">
        <v>2751</v>
      </c>
      <c r="D14165" s="38" t="s">
        <v>2752</v>
      </c>
      <c r="E14165" s="45" t="s">
        <v>1286</v>
      </c>
      <c r="F14165" s="45" t="s">
        <v>736</v>
      </c>
      <c r="G14165" s="41" t="s">
        <v>322</v>
      </c>
      <c r="H14165" s="41" t="s">
        <v>2763</v>
      </c>
    </row>
    <row r="14166" spans="1:8" ht="15" hidden="1" customHeight="1" x14ac:dyDescent="0.25">
      <c r="A14166" s="35">
        <v>188</v>
      </c>
      <c r="B14166" s="38" t="s">
        <v>2750</v>
      </c>
      <c r="C14166" s="38" t="s">
        <v>2751</v>
      </c>
      <c r="D14166" s="38" t="s">
        <v>2752</v>
      </c>
      <c r="E14166" s="45" t="s">
        <v>1286</v>
      </c>
      <c r="F14166" s="45" t="s">
        <v>736</v>
      </c>
      <c r="G14166" s="41" t="s">
        <v>743</v>
      </c>
      <c r="H14166" s="41">
        <v>5</v>
      </c>
    </row>
    <row r="14167" spans="1:8" ht="15" hidden="1" customHeight="1" x14ac:dyDescent="0.25">
      <c r="A14167" s="35">
        <v>188</v>
      </c>
      <c r="B14167" s="38" t="s">
        <v>2750</v>
      </c>
      <c r="C14167" s="38" t="s">
        <v>2751</v>
      </c>
      <c r="D14167" s="38" t="s">
        <v>2752</v>
      </c>
      <c r="E14167" s="45" t="s">
        <v>1286</v>
      </c>
      <c r="F14167" s="45" t="s">
        <v>736</v>
      </c>
      <c r="G14167" s="41" t="s">
        <v>744</v>
      </c>
      <c r="H14167" s="41">
        <v>1.53</v>
      </c>
    </row>
    <row r="14168" spans="1:8" ht="15" hidden="1" customHeight="1" x14ac:dyDescent="0.25">
      <c r="A14168" s="35">
        <v>188</v>
      </c>
      <c r="B14168" s="38" t="s">
        <v>2750</v>
      </c>
      <c r="C14168" s="38" t="s">
        <v>2751</v>
      </c>
      <c r="D14168" s="38" t="s">
        <v>2752</v>
      </c>
      <c r="E14168" s="45" t="s">
        <v>1286</v>
      </c>
      <c r="F14168" s="45" t="s">
        <v>736</v>
      </c>
      <c r="G14168" s="41" t="s">
        <v>745</v>
      </c>
      <c r="H14168" s="41">
        <v>5.6</v>
      </c>
    </row>
    <row r="14169" spans="1:8" ht="15" hidden="1" customHeight="1" x14ac:dyDescent="0.25">
      <c r="A14169" s="35">
        <v>188</v>
      </c>
      <c r="B14169" s="38" t="s">
        <v>2750</v>
      </c>
      <c r="C14169" s="38" t="s">
        <v>2751</v>
      </c>
      <c r="D14169" s="38" t="s">
        <v>2752</v>
      </c>
      <c r="E14169" s="45" t="s">
        <v>1286</v>
      </c>
      <c r="F14169" s="45" t="s">
        <v>736</v>
      </c>
      <c r="G14169" s="41" t="s">
        <v>746</v>
      </c>
      <c r="H14169" s="41" t="s">
        <v>2764</v>
      </c>
    </row>
    <row r="14170" spans="1:8" ht="15" hidden="1" customHeight="1" x14ac:dyDescent="0.25">
      <c r="A14170" s="35">
        <v>188</v>
      </c>
      <c r="B14170" s="38" t="s">
        <v>2750</v>
      </c>
      <c r="C14170" s="38" t="s">
        <v>2751</v>
      </c>
      <c r="D14170" s="38" t="s">
        <v>2752</v>
      </c>
      <c r="E14170" s="45" t="s">
        <v>1286</v>
      </c>
      <c r="F14170" s="45" t="s">
        <v>736</v>
      </c>
      <c r="G14170" s="41" t="s">
        <v>748</v>
      </c>
      <c r="H14170" s="41">
        <v>7.16</v>
      </c>
    </row>
    <row r="14171" spans="1:8" ht="15" hidden="1" customHeight="1" x14ac:dyDescent="0.25">
      <c r="A14171" s="35">
        <v>188</v>
      </c>
      <c r="B14171" s="38" t="s">
        <v>2750</v>
      </c>
      <c r="C14171" s="38" t="s">
        <v>2751</v>
      </c>
      <c r="D14171" s="38" t="s">
        <v>2752</v>
      </c>
      <c r="E14171" s="45" t="s">
        <v>1286</v>
      </c>
      <c r="F14171" s="45" t="s">
        <v>736</v>
      </c>
      <c r="G14171" s="41" t="s">
        <v>749</v>
      </c>
      <c r="H14171" s="41">
        <v>2.25</v>
      </c>
    </row>
    <row r="14172" spans="1:8" ht="15" hidden="1" customHeight="1" x14ac:dyDescent="0.25">
      <c r="A14172" s="35">
        <v>188</v>
      </c>
      <c r="B14172" s="38" t="s">
        <v>2750</v>
      </c>
      <c r="C14172" s="38" t="s">
        <v>2751</v>
      </c>
      <c r="D14172" s="38" t="s">
        <v>2752</v>
      </c>
      <c r="E14172" s="45" t="s">
        <v>1286</v>
      </c>
      <c r="F14172" s="45" t="s">
        <v>736</v>
      </c>
      <c r="G14172" s="41" t="s">
        <v>750</v>
      </c>
      <c r="H14172" s="41">
        <v>10.1</v>
      </c>
    </row>
    <row r="14173" spans="1:8" ht="15" hidden="1" customHeight="1" x14ac:dyDescent="0.25">
      <c r="A14173" s="35">
        <v>188</v>
      </c>
      <c r="B14173" s="38" t="s">
        <v>2750</v>
      </c>
      <c r="C14173" s="38" t="s">
        <v>2751</v>
      </c>
      <c r="D14173" s="38" t="s">
        <v>2752</v>
      </c>
      <c r="E14173" s="45" t="s">
        <v>1286</v>
      </c>
      <c r="F14173" s="45" t="s">
        <v>736</v>
      </c>
      <c r="G14173" s="41" t="s">
        <v>326</v>
      </c>
      <c r="H14173" s="41" t="s">
        <v>2765</v>
      </c>
    </row>
    <row r="14174" spans="1:8" ht="15" hidden="1" customHeight="1" x14ac:dyDescent="0.25">
      <c r="A14174" s="35">
        <v>188</v>
      </c>
      <c r="B14174" s="38" t="s">
        <v>2750</v>
      </c>
      <c r="C14174" s="38" t="s">
        <v>2751</v>
      </c>
      <c r="D14174" s="38" t="s">
        <v>2752</v>
      </c>
      <c r="E14174" s="45" t="s">
        <v>1286</v>
      </c>
      <c r="F14174" s="45" t="s">
        <v>736</v>
      </c>
      <c r="G14174" s="41" t="s">
        <v>752</v>
      </c>
      <c r="H14174" s="41">
        <v>1.63</v>
      </c>
    </row>
    <row r="14175" spans="1:8" ht="15" hidden="1" customHeight="1" x14ac:dyDescent="0.25">
      <c r="A14175" s="35">
        <v>188</v>
      </c>
      <c r="B14175" s="38" t="s">
        <v>2750</v>
      </c>
      <c r="C14175" s="38" t="s">
        <v>2751</v>
      </c>
      <c r="D14175" s="38" t="s">
        <v>2752</v>
      </c>
      <c r="E14175" s="45" t="s">
        <v>1286</v>
      </c>
      <c r="F14175" s="45" t="s">
        <v>736</v>
      </c>
      <c r="G14175" s="41" t="s">
        <v>753</v>
      </c>
      <c r="H14175" s="41">
        <v>0.47</v>
      </c>
    </row>
    <row r="14176" spans="1:8" ht="15" hidden="1" customHeight="1" x14ac:dyDescent="0.25">
      <c r="A14176" s="35">
        <v>188</v>
      </c>
      <c r="B14176" s="38" t="s">
        <v>2750</v>
      </c>
      <c r="C14176" s="38" t="s">
        <v>2751</v>
      </c>
      <c r="D14176" s="38" t="s">
        <v>2752</v>
      </c>
      <c r="E14176" s="45" t="s">
        <v>1286</v>
      </c>
      <c r="F14176" s="45" t="s">
        <v>736</v>
      </c>
      <c r="G14176" s="41" t="s">
        <v>754</v>
      </c>
      <c r="H14176" s="41">
        <v>2.2999999999999998</v>
      </c>
    </row>
    <row r="14177" spans="1:8" ht="15" hidden="1" customHeight="1" x14ac:dyDescent="0.25">
      <c r="A14177" s="35">
        <v>188</v>
      </c>
      <c r="B14177" s="38" t="s">
        <v>2750</v>
      </c>
      <c r="C14177" s="38" t="s">
        <v>2751</v>
      </c>
      <c r="D14177" s="38" t="s">
        <v>2752</v>
      </c>
      <c r="E14177" s="45" t="s">
        <v>1286</v>
      </c>
      <c r="F14177" s="45" t="s">
        <v>736</v>
      </c>
      <c r="G14177" s="41" t="s">
        <v>328</v>
      </c>
      <c r="H14177" s="41">
        <v>3.07</v>
      </c>
    </row>
    <row r="14178" spans="1:8" ht="15" hidden="1" customHeight="1" x14ac:dyDescent="0.25">
      <c r="A14178" s="35">
        <v>188</v>
      </c>
      <c r="B14178" s="38" t="s">
        <v>2750</v>
      </c>
      <c r="C14178" s="38" t="s">
        <v>2751</v>
      </c>
      <c r="D14178" s="38" t="s">
        <v>2752</v>
      </c>
      <c r="E14178" s="45" t="s">
        <v>1286</v>
      </c>
      <c r="F14178" s="45" t="s">
        <v>736</v>
      </c>
      <c r="G14178" s="41" t="s">
        <v>330</v>
      </c>
      <c r="H14178" s="41">
        <v>6.1</v>
      </c>
    </row>
    <row r="14179" spans="1:8" ht="15" hidden="1" customHeight="1" x14ac:dyDescent="0.25">
      <c r="A14179" s="35">
        <v>188</v>
      </c>
      <c r="B14179" s="38" t="s">
        <v>2750</v>
      </c>
      <c r="C14179" s="38" t="s">
        <v>2751</v>
      </c>
      <c r="D14179" s="38" t="s">
        <v>2752</v>
      </c>
      <c r="E14179" s="45" t="s">
        <v>1286</v>
      </c>
      <c r="F14179" s="45" t="s">
        <v>736</v>
      </c>
      <c r="G14179" s="41" t="s">
        <v>331</v>
      </c>
      <c r="H14179" s="41" t="s">
        <v>2766</v>
      </c>
    </row>
    <row r="14180" spans="1:8" ht="15" hidden="1" customHeight="1" x14ac:dyDescent="0.25">
      <c r="A14180" s="35">
        <v>188</v>
      </c>
      <c r="B14180" s="38" t="s">
        <v>2750</v>
      </c>
      <c r="C14180" s="38" t="s">
        <v>2751</v>
      </c>
      <c r="D14180" s="38" t="s">
        <v>2752</v>
      </c>
      <c r="E14180" s="45" t="s">
        <v>1286</v>
      </c>
      <c r="F14180" s="45" t="s">
        <v>736</v>
      </c>
      <c r="G14180" s="41" t="s">
        <v>333</v>
      </c>
      <c r="H14180" s="41" t="s">
        <v>2767</v>
      </c>
    </row>
    <row r="14181" spans="1:8" ht="15" hidden="1" customHeight="1" x14ac:dyDescent="0.25">
      <c r="A14181" s="35">
        <v>188</v>
      </c>
      <c r="B14181" s="38" t="s">
        <v>2750</v>
      </c>
      <c r="C14181" s="38" t="s">
        <v>2751</v>
      </c>
      <c r="D14181" s="38" t="s">
        <v>2752</v>
      </c>
      <c r="E14181" s="45" t="s">
        <v>1286</v>
      </c>
      <c r="F14181" s="45" t="s">
        <v>736</v>
      </c>
      <c r="G14181" s="41" t="s">
        <v>335</v>
      </c>
      <c r="H14181" s="41">
        <v>19</v>
      </c>
    </row>
    <row r="14182" spans="1:8" ht="15" hidden="1" customHeight="1" x14ac:dyDescent="0.25">
      <c r="A14182" s="35">
        <v>188</v>
      </c>
      <c r="B14182" s="38" t="s">
        <v>2750</v>
      </c>
      <c r="C14182" s="38" t="s">
        <v>2751</v>
      </c>
      <c r="D14182" s="38" t="s">
        <v>2752</v>
      </c>
      <c r="E14182" s="45" t="s">
        <v>1286</v>
      </c>
      <c r="F14182" s="45" t="s">
        <v>736</v>
      </c>
      <c r="G14182" s="41" t="s">
        <v>755</v>
      </c>
      <c r="H14182" s="41">
        <v>19</v>
      </c>
    </row>
    <row r="14183" spans="1:8" ht="15" hidden="1" customHeight="1" x14ac:dyDescent="0.25">
      <c r="A14183" s="35">
        <v>188</v>
      </c>
      <c r="B14183" s="38" t="s">
        <v>2750</v>
      </c>
      <c r="C14183" s="38" t="s">
        <v>2751</v>
      </c>
      <c r="D14183" s="38" t="s">
        <v>2752</v>
      </c>
      <c r="E14183" s="45" t="s">
        <v>1286</v>
      </c>
      <c r="F14183" s="45" t="s">
        <v>736</v>
      </c>
      <c r="G14183" s="41" t="s">
        <v>336</v>
      </c>
      <c r="H14183" s="41" t="s">
        <v>2768</v>
      </c>
    </row>
    <row r="14184" spans="1:8" ht="15" hidden="1" customHeight="1" x14ac:dyDescent="0.25">
      <c r="A14184" s="35">
        <v>188</v>
      </c>
      <c r="B14184" s="38" t="s">
        <v>2750</v>
      </c>
      <c r="C14184" s="38" t="s">
        <v>2751</v>
      </c>
      <c r="D14184" s="38" t="s">
        <v>2752</v>
      </c>
      <c r="E14184" s="45" t="s">
        <v>1286</v>
      </c>
      <c r="F14184" s="45" t="s">
        <v>736</v>
      </c>
      <c r="G14184" s="41" t="s">
        <v>757</v>
      </c>
      <c r="H14184" s="41" t="s">
        <v>2769</v>
      </c>
    </row>
    <row r="14185" spans="1:8" ht="15" hidden="1" customHeight="1" x14ac:dyDescent="0.25">
      <c r="A14185" s="35">
        <v>188</v>
      </c>
      <c r="B14185" s="38" t="s">
        <v>2750</v>
      </c>
      <c r="C14185" s="38" t="s">
        <v>2751</v>
      </c>
      <c r="D14185" s="38" t="s">
        <v>2752</v>
      </c>
      <c r="E14185" s="45" t="s">
        <v>1286</v>
      </c>
      <c r="F14185" s="45" t="s">
        <v>736</v>
      </c>
      <c r="G14185" s="41" t="s">
        <v>758</v>
      </c>
      <c r="H14185" s="41">
        <v>1.4</v>
      </c>
    </row>
    <row r="14186" spans="1:8" ht="15" hidden="1" customHeight="1" x14ac:dyDescent="0.25">
      <c r="A14186" s="35">
        <v>188</v>
      </c>
      <c r="B14186" s="38" t="s">
        <v>2750</v>
      </c>
      <c r="C14186" s="38" t="s">
        <v>2751</v>
      </c>
      <c r="D14186" s="38" t="s">
        <v>2752</v>
      </c>
      <c r="E14186" s="45" t="s">
        <v>1286</v>
      </c>
      <c r="F14186" s="45" t="s">
        <v>736</v>
      </c>
      <c r="G14186" s="41" t="s">
        <v>759</v>
      </c>
      <c r="H14186" s="41">
        <v>6.2</v>
      </c>
    </row>
    <row r="14187" spans="1:8" ht="15" hidden="1" customHeight="1" x14ac:dyDescent="0.25">
      <c r="A14187" s="35">
        <v>188</v>
      </c>
      <c r="B14187" s="38" t="s">
        <v>2750</v>
      </c>
      <c r="C14187" s="38" t="s">
        <v>2751</v>
      </c>
      <c r="D14187" s="38" t="s">
        <v>2752</v>
      </c>
      <c r="E14187" s="45" t="s">
        <v>1286</v>
      </c>
      <c r="F14187" s="45" t="s">
        <v>736</v>
      </c>
      <c r="G14187" s="41" t="s">
        <v>760</v>
      </c>
      <c r="H14187" s="41" t="s">
        <v>2770</v>
      </c>
    </row>
    <row r="14188" spans="1:8" ht="15" hidden="1" customHeight="1" x14ac:dyDescent="0.25">
      <c r="A14188" s="35">
        <v>188</v>
      </c>
      <c r="B14188" s="38" t="s">
        <v>2750</v>
      </c>
      <c r="C14188" s="38" t="s">
        <v>2751</v>
      </c>
      <c r="D14188" s="38" t="s">
        <v>2752</v>
      </c>
      <c r="E14188" s="45" t="s">
        <v>1286</v>
      </c>
      <c r="F14188" s="45" t="s">
        <v>736</v>
      </c>
      <c r="G14188" s="41" t="s">
        <v>762</v>
      </c>
      <c r="H14188" s="41" t="s">
        <v>2771</v>
      </c>
    </row>
    <row r="14189" spans="1:8" ht="15" hidden="1" customHeight="1" x14ac:dyDescent="0.25">
      <c r="A14189" s="35">
        <v>188</v>
      </c>
      <c r="B14189" s="38" t="s">
        <v>2750</v>
      </c>
      <c r="C14189" s="38" t="s">
        <v>2751</v>
      </c>
      <c r="D14189" s="38" t="s">
        <v>2752</v>
      </c>
      <c r="E14189" s="45" t="s">
        <v>1286</v>
      </c>
      <c r="F14189" s="45" t="s">
        <v>736</v>
      </c>
      <c r="G14189" s="41" t="s">
        <v>764</v>
      </c>
      <c r="H14189" s="41">
        <v>2.2000000000000002</v>
      </c>
    </row>
    <row r="14190" spans="1:8" ht="15" hidden="1" customHeight="1" x14ac:dyDescent="0.25">
      <c r="A14190" s="35">
        <v>188</v>
      </c>
      <c r="B14190" s="38" t="s">
        <v>2750</v>
      </c>
      <c r="C14190" s="38" t="s">
        <v>2751</v>
      </c>
      <c r="D14190" s="38" t="s">
        <v>2752</v>
      </c>
      <c r="E14190" s="45" t="s">
        <v>1286</v>
      </c>
      <c r="F14190" s="45" t="s">
        <v>736</v>
      </c>
      <c r="G14190" s="41" t="s">
        <v>765</v>
      </c>
      <c r="H14190" s="41">
        <v>9.8800000000000008</v>
      </c>
    </row>
    <row r="14191" spans="1:8" ht="15" hidden="1" customHeight="1" x14ac:dyDescent="0.25">
      <c r="A14191" s="35">
        <v>188</v>
      </c>
      <c r="B14191" s="38" t="s">
        <v>2750</v>
      </c>
      <c r="C14191" s="38" t="s">
        <v>2751</v>
      </c>
      <c r="D14191" s="38" t="s">
        <v>2752</v>
      </c>
      <c r="E14191" s="45" t="s">
        <v>1286</v>
      </c>
      <c r="F14191" s="45" t="s">
        <v>736</v>
      </c>
      <c r="G14191" s="41" t="s">
        <v>340</v>
      </c>
      <c r="H14191" s="41" t="s">
        <v>2772</v>
      </c>
    </row>
    <row r="14192" spans="1:8" ht="15" hidden="1" customHeight="1" x14ac:dyDescent="0.25">
      <c r="A14192" s="35">
        <v>188</v>
      </c>
      <c r="B14192" s="38" t="s">
        <v>2750</v>
      </c>
      <c r="C14192" s="38" t="s">
        <v>2751</v>
      </c>
      <c r="D14192" s="38" t="s">
        <v>2752</v>
      </c>
      <c r="E14192" s="45" t="s">
        <v>1286</v>
      </c>
      <c r="F14192" s="45" t="s">
        <v>736</v>
      </c>
      <c r="G14192" s="41" t="s">
        <v>767</v>
      </c>
      <c r="H14192" s="41" t="s">
        <v>2773</v>
      </c>
    </row>
    <row r="14193" spans="1:8" ht="15" hidden="1" customHeight="1" x14ac:dyDescent="0.25">
      <c r="A14193" s="35">
        <v>188</v>
      </c>
      <c r="B14193" s="38" t="s">
        <v>2750</v>
      </c>
      <c r="C14193" s="38" t="s">
        <v>2751</v>
      </c>
      <c r="D14193" s="38" t="s">
        <v>2752</v>
      </c>
      <c r="E14193" s="45" t="s">
        <v>1286</v>
      </c>
      <c r="F14193" s="45" t="s">
        <v>736</v>
      </c>
      <c r="G14193" s="41" t="s">
        <v>769</v>
      </c>
      <c r="H14193" s="41">
        <v>0.46</v>
      </c>
    </row>
    <row r="14194" spans="1:8" ht="15" hidden="1" customHeight="1" x14ac:dyDescent="0.25">
      <c r="A14194" s="35">
        <v>188</v>
      </c>
      <c r="B14194" s="38" t="s">
        <v>2750</v>
      </c>
      <c r="C14194" s="38" t="s">
        <v>2751</v>
      </c>
      <c r="D14194" s="38" t="s">
        <v>2752</v>
      </c>
      <c r="E14194" s="45" t="s">
        <v>1286</v>
      </c>
      <c r="F14194" s="45" t="s">
        <v>736</v>
      </c>
      <c r="G14194" s="41" t="s">
        <v>770</v>
      </c>
      <c r="H14194" s="41">
        <v>2.25</v>
      </c>
    </row>
    <row r="14195" spans="1:8" ht="15" hidden="1" customHeight="1" x14ac:dyDescent="0.25">
      <c r="A14195" s="35">
        <v>188</v>
      </c>
      <c r="B14195" s="38" t="s">
        <v>2750</v>
      </c>
      <c r="C14195" s="38" t="s">
        <v>2751</v>
      </c>
      <c r="D14195" s="38" t="s">
        <v>2752</v>
      </c>
      <c r="E14195" s="45" t="s">
        <v>1286</v>
      </c>
      <c r="F14195" s="45" t="s">
        <v>736</v>
      </c>
      <c r="G14195" s="41" t="s">
        <v>342</v>
      </c>
      <c r="H14195" s="41">
        <v>3.24</v>
      </c>
    </row>
    <row r="14196" spans="1:8" ht="15" hidden="1" customHeight="1" x14ac:dyDescent="0.25">
      <c r="A14196" s="35">
        <v>188</v>
      </c>
      <c r="B14196" s="38" t="s">
        <v>2750</v>
      </c>
      <c r="C14196" s="38" t="s">
        <v>2751</v>
      </c>
      <c r="D14196" s="38" t="s">
        <v>2752</v>
      </c>
      <c r="E14196" s="45" t="s">
        <v>1286</v>
      </c>
      <c r="F14196" s="45" t="s">
        <v>736</v>
      </c>
      <c r="G14196" s="41" t="s">
        <v>345</v>
      </c>
      <c r="H14196" s="41" t="s">
        <v>1635</v>
      </c>
    </row>
    <row r="14197" spans="1:8" ht="15" hidden="1" customHeight="1" x14ac:dyDescent="0.25">
      <c r="A14197" s="35">
        <v>188</v>
      </c>
      <c r="B14197" s="38" t="s">
        <v>2750</v>
      </c>
      <c r="C14197" s="38" t="s">
        <v>2751</v>
      </c>
      <c r="D14197" s="38" t="s">
        <v>2752</v>
      </c>
      <c r="E14197" s="45" t="s">
        <v>1286</v>
      </c>
      <c r="F14197" s="45" t="s">
        <v>736</v>
      </c>
      <c r="G14197" s="41" t="s">
        <v>346</v>
      </c>
      <c r="H14197" s="41" t="s">
        <v>542</v>
      </c>
    </row>
    <row r="14198" spans="1:8" ht="15" hidden="1" customHeight="1" x14ac:dyDescent="0.25">
      <c r="A14198" s="35">
        <v>188</v>
      </c>
      <c r="B14198" s="38" t="s">
        <v>2750</v>
      </c>
      <c r="C14198" s="38" t="s">
        <v>2751</v>
      </c>
      <c r="D14198" s="38" t="s">
        <v>2752</v>
      </c>
      <c r="E14198" s="45" t="s">
        <v>1286</v>
      </c>
      <c r="F14198" s="45" t="s">
        <v>736</v>
      </c>
      <c r="G14198" s="41" t="s">
        <v>2774</v>
      </c>
      <c r="H14198" s="41" t="s">
        <v>627</v>
      </c>
    </row>
    <row r="14199" spans="1:8" ht="15" hidden="1" customHeight="1" x14ac:dyDescent="0.25">
      <c r="A14199" s="35">
        <v>188</v>
      </c>
      <c r="B14199" s="38" t="s">
        <v>2750</v>
      </c>
      <c r="C14199" s="38" t="s">
        <v>2751</v>
      </c>
      <c r="D14199" s="38" t="s">
        <v>2752</v>
      </c>
      <c r="E14199" s="45" t="s">
        <v>1286</v>
      </c>
      <c r="F14199" s="45" t="s">
        <v>736</v>
      </c>
      <c r="G14199" s="41" t="s">
        <v>771</v>
      </c>
      <c r="H14199" s="41" t="s">
        <v>1307</v>
      </c>
    </row>
    <row r="14200" spans="1:8" ht="15" hidden="1" customHeight="1" x14ac:dyDescent="0.25">
      <c r="A14200" s="35">
        <v>188</v>
      </c>
      <c r="B14200" s="38" t="s">
        <v>2750</v>
      </c>
      <c r="C14200" s="38" t="s">
        <v>2751</v>
      </c>
      <c r="D14200" s="38" t="s">
        <v>2752</v>
      </c>
      <c r="E14200" s="45" t="s">
        <v>1286</v>
      </c>
      <c r="F14200" s="45" t="s">
        <v>736</v>
      </c>
      <c r="G14200" s="41" t="s">
        <v>772</v>
      </c>
      <c r="H14200" s="41" t="s">
        <v>1045</v>
      </c>
    </row>
    <row r="14201" spans="1:8" ht="15" hidden="1" customHeight="1" x14ac:dyDescent="0.25">
      <c r="A14201" s="35">
        <v>188</v>
      </c>
      <c r="B14201" s="38" t="s">
        <v>2750</v>
      </c>
      <c r="C14201" s="38" t="s">
        <v>2751</v>
      </c>
      <c r="D14201" s="38" t="s">
        <v>2752</v>
      </c>
      <c r="E14201" s="45" t="s">
        <v>1286</v>
      </c>
      <c r="F14201" s="45" t="s">
        <v>736</v>
      </c>
      <c r="G14201" s="41" t="s">
        <v>773</v>
      </c>
      <c r="H14201" s="41">
        <v>50</v>
      </c>
    </row>
    <row r="14202" spans="1:8" ht="15" hidden="1" customHeight="1" x14ac:dyDescent="0.25">
      <c r="A14202" s="35">
        <v>188</v>
      </c>
      <c r="B14202" s="38" t="s">
        <v>2750</v>
      </c>
      <c r="C14202" s="38" t="s">
        <v>2751</v>
      </c>
      <c r="D14202" s="38" t="s">
        <v>2752</v>
      </c>
      <c r="E14202" s="45" t="s">
        <v>1286</v>
      </c>
      <c r="F14202" s="45" t="s">
        <v>736</v>
      </c>
      <c r="G14202" s="41" t="s">
        <v>774</v>
      </c>
      <c r="H14202" s="41">
        <v>1</v>
      </c>
    </row>
    <row r="14203" spans="1:8" ht="15" hidden="1" customHeight="1" x14ac:dyDescent="0.25">
      <c r="A14203" s="35">
        <v>188</v>
      </c>
      <c r="B14203" s="38" t="s">
        <v>2750</v>
      </c>
      <c r="C14203" s="38" t="s">
        <v>2751</v>
      </c>
      <c r="D14203" s="38" t="s">
        <v>2752</v>
      </c>
      <c r="E14203" s="45" t="s">
        <v>1286</v>
      </c>
      <c r="F14203" s="45" t="s">
        <v>736</v>
      </c>
      <c r="G14203" s="41" t="s">
        <v>775</v>
      </c>
      <c r="H14203" s="41" t="s">
        <v>1307</v>
      </c>
    </row>
    <row r="14204" spans="1:8" ht="15" hidden="1" customHeight="1" x14ac:dyDescent="0.25">
      <c r="A14204" s="35">
        <v>188</v>
      </c>
      <c r="B14204" s="38" t="s">
        <v>2750</v>
      </c>
      <c r="C14204" s="38" t="s">
        <v>2751</v>
      </c>
      <c r="D14204" s="38" t="s">
        <v>2752</v>
      </c>
      <c r="E14204" s="45" t="s">
        <v>1286</v>
      </c>
      <c r="F14204" s="45" t="s">
        <v>736</v>
      </c>
      <c r="G14204" s="41" t="s">
        <v>776</v>
      </c>
      <c r="H14204" s="41" t="s">
        <v>1045</v>
      </c>
    </row>
    <row r="14205" spans="1:8" ht="15" hidden="1" customHeight="1" x14ac:dyDescent="0.25">
      <c r="A14205" s="35">
        <v>188</v>
      </c>
      <c r="B14205" s="38" t="s">
        <v>2750</v>
      </c>
      <c r="C14205" s="38" t="s">
        <v>2751</v>
      </c>
      <c r="D14205" s="38" t="s">
        <v>2752</v>
      </c>
      <c r="E14205" s="45" t="s">
        <v>1286</v>
      </c>
      <c r="F14205" s="45" t="s">
        <v>736</v>
      </c>
      <c r="G14205" s="41" t="s">
        <v>777</v>
      </c>
      <c r="H14205" s="41">
        <v>50</v>
      </c>
    </row>
    <row r="14206" spans="1:8" ht="15" hidden="1" customHeight="1" x14ac:dyDescent="0.25">
      <c r="A14206" s="35">
        <v>188</v>
      </c>
      <c r="B14206" s="38" t="s">
        <v>2750</v>
      </c>
      <c r="C14206" s="38" t="s">
        <v>2751</v>
      </c>
      <c r="D14206" s="38" t="s">
        <v>2752</v>
      </c>
      <c r="E14206" s="45" t="s">
        <v>1286</v>
      </c>
      <c r="F14206" s="45" t="s">
        <v>736</v>
      </c>
      <c r="G14206" s="41" t="s">
        <v>778</v>
      </c>
      <c r="H14206" s="41">
        <v>1</v>
      </c>
    </row>
    <row r="14207" spans="1:8" ht="15" hidden="1" customHeight="1" x14ac:dyDescent="0.25">
      <c r="A14207" s="35">
        <v>188</v>
      </c>
      <c r="B14207" s="38" t="s">
        <v>2750</v>
      </c>
      <c r="C14207" s="38" t="s">
        <v>2751</v>
      </c>
      <c r="D14207" s="38" t="s">
        <v>2752</v>
      </c>
      <c r="E14207" s="45" t="s">
        <v>1286</v>
      </c>
      <c r="F14207" s="45" t="s">
        <v>736</v>
      </c>
      <c r="G14207" s="41" t="s">
        <v>349</v>
      </c>
      <c r="H14207" s="41" t="s">
        <v>2775</v>
      </c>
    </row>
    <row r="14208" spans="1:8" ht="15" hidden="1" customHeight="1" x14ac:dyDescent="0.25">
      <c r="A14208" s="35">
        <v>188</v>
      </c>
      <c r="B14208" s="38" t="s">
        <v>2750</v>
      </c>
      <c r="C14208" s="38" t="s">
        <v>2751</v>
      </c>
      <c r="D14208" s="38" t="s">
        <v>2752</v>
      </c>
      <c r="E14208" s="45" t="s">
        <v>1286</v>
      </c>
      <c r="F14208" s="45" t="s">
        <v>736</v>
      </c>
      <c r="G14208" s="41" t="s">
        <v>351</v>
      </c>
      <c r="H14208" s="41">
        <v>900</v>
      </c>
    </row>
    <row r="14209" spans="1:8" ht="15" hidden="1" customHeight="1" x14ac:dyDescent="0.25">
      <c r="A14209" s="35">
        <v>188</v>
      </c>
      <c r="B14209" s="38" t="s">
        <v>2750</v>
      </c>
      <c r="C14209" s="38" t="s">
        <v>2751</v>
      </c>
      <c r="D14209" s="38" t="s">
        <v>2752</v>
      </c>
      <c r="E14209" s="45" t="s">
        <v>1286</v>
      </c>
      <c r="F14209" s="45" t="s">
        <v>736</v>
      </c>
      <c r="G14209" s="41" t="s">
        <v>352</v>
      </c>
      <c r="H14209" s="41" t="s">
        <v>2776</v>
      </c>
    </row>
    <row r="14210" spans="1:8" ht="15" hidden="1" customHeight="1" x14ac:dyDescent="0.25">
      <c r="A14210" s="35">
        <v>188</v>
      </c>
      <c r="B14210" s="38" t="s">
        <v>2750</v>
      </c>
      <c r="C14210" s="38" t="s">
        <v>2751</v>
      </c>
      <c r="D14210" s="38" t="s">
        <v>2752</v>
      </c>
      <c r="E14210" s="45" t="s">
        <v>1286</v>
      </c>
      <c r="F14210" s="45" t="s">
        <v>736</v>
      </c>
      <c r="G14210" s="41" t="s">
        <v>354</v>
      </c>
      <c r="H14210" s="41">
        <v>45</v>
      </c>
    </row>
    <row r="14211" spans="1:8" ht="15" hidden="1" customHeight="1" x14ac:dyDescent="0.25">
      <c r="A14211" s="35">
        <v>188</v>
      </c>
      <c r="B14211" s="38" t="s">
        <v>2750</v>
      </c>
      <c r="C14211" s="38" t="s">
        <v>2751</v>
      </c>
      <c r="D14211" s="38" t="s">
        <v>2752</v>
      </c>
      <c r="E14211" s="45" t="s">
        <v>1286</v>
      </c>
      <c r="F14211" s="45" t="s">
        <v>736</v>
      </c>
      <c r="G14211" s="41" t="s">
        <v>355</v>
      </c>
      <c r="H14211" s="41">
        <v>0</v>
      </c>
    </row>
    <row r="14212" spans="1:8" ht="15" hidden="1" customHeight="1" x14ac:dyDescent="0.25">
      <c r="A14212" s="35">
        <v>188</v>
      </c>
      <c r="B14212" s="38" t="s">
        <v>2750</v>
      </c>
      <c r="C14212" s="38" t="s">
        <v>2751</v>
      </c>
      <c r="D14212" s="38" t="s">
        <v>2752</v>
      </c>
      <c r="E14212" s="45" t="s">
        <v>1286</v>
      </c>
      <c r="F14212" s="45" t="s">
        <v>736</v>
      </c>
      <c r="G14212" s="41" t="s">
        <v>356</v>
      </c>
      <c r="H14212" s="41">
        <v>2600</v>
      </c>
    </row>
    <row r="14213" spans="1:8" ht="15" hidden="1" customHeight="1" x14ac:dyDescent="0.25">
      <c r="A14213" s="35">
        <v>188</v>
      </c>
      <c r="B14213" s="38" t="s">
        <v>2750</v>
      </c>
      <c r="C14213" s="38" t="s">
        <v>2751</v>
      </c>
      <c r="D14213" s="38" t="s">
        <v>2752</v>
      </c>
      <c r="E14213" s="45" t="s">
        <v>1286</v>
      </c>
      <c r="F14213" s="45" t="s">
        <v>736</v>
      </c>
      <c r="G14213" s="41" t="s">
        <v>357</v>
      </c>
      <c r="H14213" s="41">
        <v>55</v>
      </c>
    </row>
    <row r="14214" spans="1:8" ht="15" hidden="1" customHeight="1" x14ac:dyDescent="0.25">
      <c r="A14214" s="35">
        <v>188</v>
      </c>
      <c r="B14214" s="38" t="s">
        <v>2750</v>
      </c>
      <c r="C14214" s="38" t="s">
        <v>2751</v>
      </c>
      <c r="D14214" s="38" t="s">
        <v>2752</v>
      </c>
      <c r="E14214" s="45" t="s">
        <v>1286</v>
      </c>
      <c r="F14214" s="45" t="s">
        <v>736</v>
      </c>
      <c r="G14214" s="41" t="s">
        <v>358</v>
      </c>
      <c r="H14214" s="41" t="s">
        <v>1353</v>
      </c>
    </row>
    <row r="14215" spans="1:8" ht="15" hidden="1" customHeight="1" x14ac:dyDescent="0.25">
      <c r="A14215" s="35">
        <v>188</v>
      </c>
      <c r="B14215" s="38" t="s">
        <v>2750</v>
      </c>
      <c r="C14215" s="38" t="s">
        <v>2751</v>
      </c>
      <c r="D14215" s="38" t="s">
        <v>2752</v>
      </c>
      <c r="E14215" s="45" t="s">
        <v>1286</v>
      </c>
      <c r="F14215" s="45" t="s">
        <v>736</v>
      </c>
      <c r="G14215" s="41" t="s">
        <v>362</v>
      </c>
      <c r="H14215" s="41" t="s">
        <v>363</v>
      </c>
    </row>
    <row r="14216" spans="1:8" ht="15" hidden="1" customHeight="1" x14ac:dyDescent="0.25">
      <c r="A14216" s="35">
        <v>188</v>
      </c>
      <c r="B14216" s="38" t="s">
        <v>2750</v>
      </c>
      <c r="C14216" s="38" t="s">
        <v>2751</v>
      </c>
      <c r="D14216" s="38" t="s">
        <v>2752</v>
      </c>
      <c r="E14216" s="45" t="s">
        <v>1286</v>
      </c>
      <c r="F14216" s="45" t="s">
        <v>736</v>
      </c>
      <c r="G14216" s="41" t="s">
        <v>364</v>
      </c>
      <c r="H14216" s="41">
        <v>1160</v>
      </c>
    </row>
    <row r="14217" spans="1:8" ht="15" hidden="1" customHeight="1" x14ac:dyDescent="0.25">
      <c r="A14217" s="35">
        <v>188</v>
      </c>
      <c r="B14217" s="38" t="s">
        <v>2750</v>
      </c>
      <c r="C14217" s="38" t="s">
        <v>2751</v>
      </c>
      <c r="D14217" s="38" t="s">
        <v>2752</v>
      </c>
      <c r="E14217" s="45" t="s">
        <v>1286</v>
      </c>
      <c r="F14217" s="45" t="s">
        <v>736</v>
      </c>
      <c r="G14217" s="41" t="s">
        <v>781</v>
      </c>
      <c r="H14217" s="41">
        <v>20</v>
      </c>
    </row>
    <row r="14218" spans="1:8" ht="15" hidden="1" customHeight="1" x14ac:dyDescent="0.25">
      <c r="A14218" s="35">
        <v>188</v>
      </c>
      <c r="B14218" s="38" t="s">
        <v>2750</v>
      </c>
      <c r="C14218" s="38" t="s">
        <v>2751</v>
      </c>
      <c r="D14218" s="38" t="s">
        <v>2752</v>
      </c>
      <c r="E14218" s="45" t="s">
        <v>1286</v>
      </c>
      <c r="F14218" s="45" t="s">
        <v>736</v>
      </c>
      <c r="G14218" s="41" t="s">
        <v>365</v>
      </c>
      <c r="H14218" s="41" t="s">
        <v>2777</v>
      </c>
    </row>
    <row r="14219" spans="1:8" ht="15" hidden="1" customHeight="1" x14ac:dyDescent="0.25">
      <c r="A14219" s="35">
        <v>188</v>
      </c>
      <c r="B14219" s="38" t="s">
        <v>2750</v>
      </c>
      <c r="C14219" s="38" t="s">
        <v>2751</v>
      </c>
      <c r="D14219" s="38" t="s">
        <v>2752</v>
      </c>
      <c r="E14219" s="45" t="s">
        <v>1286</v>
      </c>
      <c r="F14219" s="45" t="s">
        <v>736</v>
      </c>
      <c r="G14219" s="41" t="s">
        <v>783</v>
      </c>
      <c r="H14219" s="41">
        <v>929</v>
      </c>
    </row>
    <row r="14220" spans="1:8" ht="15" hidden="1" customHeight="1" x14ac:dyDescent="0.25">
      <c r="A14220" s="35">
        <v>188</v>
      </c>
      <c r="B14220" s="38" t="s">
        <v>2750</v>
      </c>
      <c r="C14220" s="38" t="s">
        <v>2751</v>
      </c>
      <c r="D14220" s="38" t="s">
        <v>2752</v>
      </c>
      <c r="E14220" s="45" t="s">
        <v>1286</v>
      </c>
      <c r="F14220" s="45" t="s">
        <v>736</v>
      </c>
      <c r="G14220" s="41" t="s">
        <v>784</v>
      </c>
      <c r="H14220" s="41">
        <v>660</v>
      </c>
    </row>
    <row r="14221" spans="1:8" ht="15" hidden="1" customHeight="1" x14ac:dyDescent="0.25">
      <c r="A14221" s="35">
        <v>188</v>
      </c>
      <c r="B14221" s="38" t="s">
        <v>2750</v>
      </c>
      <c r="C14221" s="38" t="s">
        <v>2751</v>
      </c>
      <c r="D14221" s="38" t="s">
        <v>2752</v>
      </c>
      <c r="E14221" s="45" t="s">
        <v>1286</v>
      </c>
      <c r="F14221" s="45" t="s">
        <v>736</v>
      </c>
      <c r="G14221" s="41" t="s">
        <v>785</v>
      </c>
      <c r="H14221" s="41">
        <v>205</v>
      </c>
    </row>
    <row r="14222" spans="1:8" ht="15" hidden="1" customHeight="1" x14ac:dyDescent="0.25">
      <c r="A14222" s="35">
        <v>188</v>
      </c>
      <c r="B14222" s="38" t="s">
        <v>2750</v>
      </c>
      <c r="C14222" s="38" t="s">
        <v>2751</v>
      </c>
      <c r="D14222" s="38" t="s">
        <v>2752</v>
      </c>
      <c r="E14222" s="45" t="s">
        <v>1286</v>
      </c>
      <c r="F14222" s="45" t="s">
        <v>736</v>
      </c>
      <c r="G14222" s="41" t="s">
        <v>367</v>
      </c>
      <c r="H14222" s="41" t="s">
        <v>2778</v>
      </c>
    </row>
    <row r="14223" spans="1:8" ht="15" hidden="1" customHeight="1" x14ac:dyDescent="0.25">
      <c r="A14223" s="35">
        <v>188</v>
      </c>
      <c r="B14223" s="38" t="s">
        <v>2750</v>
      </c>
      <c r="C14223" s="38" t="s">
        <v>2751</v>
      </c>
      <c r="D14223" s="38" t="s">
        <v>2752</v>
      </c>
      <c r="E14223" s="45" t="s">
        <v>1286</v>
      </c>
      <c r="F14223" s="45" t="s">
        <v>736</v>
      </c>
      <c r="G14223" s="41" t="s">
        <v>787</v>
      </c>
      <c r="H14223" s="41">
        <v>800</v>
      </c>
    </row>
    <row r="14224" spans="1:8" ht="15" hidden="1" customHeight="1" x14ac:dyDescent="0.25">
      <c r="A14224" s="35">
        <v>188</v>
      </c>
      <c r="B14224" s="38" t="s">
        <v>2750</v>
      </c>
      <c r="C14224" s="38" t="s">
        <v>2751</v>
      </c>
      <c r="D14224" s="38" t="s">
        <v>2752</v>
      </c>
      <c r="E14224" s="45" t="s">
        <v>1286</v>
      </c>
      <c r="F14224" s="45" t="s">
        <v>736</v>
      </c>
      <c r="G14224" s="41" t="s">
        <v>788</v>
      </c>
      <c r="H14224" s="41">
        <v>315</v>
      </c>
    </row>
    <row r="14225" spans="1:8" ht="15" hidden="1" customHeight="1" x14ac:dyDescent="0.25">
      <c r="A14225" s="35">
        <v>188</v>
      </c>
      <c r="B14225" s="38" t="s">
        <v>2750</v>
      </c>
      <c r="C14225" s="38" t="s">
        <v>2751</v>
      </c>
      <c r="D14225" s="38" t="s">
        <v>2752</v>
      </c>
      <c r="E14225" s="45" t="s">
        <v>1286</v>
      </c>
      <c r="F14225" s="45" t="s">
        <v>736</v>
      </c>
      <c r="G14225" s="41" t="s">
        <v>789</v>
      </c>
      <c r="H14225" s="41">
        <v>545</v>
      </c>
    </row>
    <row r="14226" spans="1:8" ht="15" hidden="1" customHeight="1" x14ac:dyDescent="0.25">
      <c r="A14226" s="35">
        <v>188</v>
      </c>
      <c r="B14226" s="38" t="s">
        <v>2750</v>
      </c>
      <c r="C14226" s="38" t="s">
        <v>2751</v>
      </c>
      <c r="D14226" s="38" t="s">
        <v>2752</v>
      </c>
      <c r="E14226" s="45" t="s">
        <v>1286</v>
      </c>
      <c r="F14226" s="45" t="s">
        <v>736</v>
      </c>
      <c r="G14226" s="41" t="s">
        <v>369</v>
      </c>
      <c r="H14226" s="41" t="s">
        <v>2779</v>
      </c>
    </row>
    <row r="14227" spans="1:8" ht="15" hidden="1" customHeight="1" x14ac:dyDescent="0.25">
      <c r="A14227" s="35">
        <v>188</v>
      </c>
      <c r="B14227" s="38" t="s">
        <v>2750</v>
      </c>
      <c r="C14227" s="38" t="s">
        <v>2751</v>
      </c>
      <c r="D14227" s="38" t="s">
        <v>2752</v>
      </c>
      <c r="E14227" s="45" t="s">
        <v>1286</v>
      </c>
      <c r="F14227" s="45" t="s">
        <v>736</v>
      </c>
      <c r="G14227" s="42" t="s">
        <v>791</v>
      </c>
      <c r="H14227" s="42">
        <v>1010</v>
      </c>
    </row>
    <row r="14228" spans="1:8" ht="15" hidden="1" customHeight="1" x14ac:dyDescent="0.25">
      <c r="A14228" s="35">
        <v>188</v>
      </c>
      <c r="B14228" s="38" t="s">
        <v>2750</v>
      </c>
      <c r="C14228" s="38" t="s">
        <v>2751</v>
      </c>
      <c r="D14228" s="38" t="s">
        <v>2752</v>
      </c>
      <c r="E14228" s="45" t="s">
        <v>1286</v>
      </c>
      <c r="F14228" s="45" t="s">
        <v>736</v>
      </c>
      <c r="G14228" s="41" t="s">
        <v>792</v>
      </c>
      <c r="H14228" s="41">
        <v>720</v>
      </c>
    </row>
    <row r="14229" spans="1:8" ht="15" hidden="1" customHeight="1" x14ac:dyDescent="0.25">
      <c r="A14229" s="35">
        <v>188</v>
      </c>
      <c r="B14229" s="38" t="s">
        <v>2750</v>
      </c>
      <c r="C14229" s="38" t="s">
        <v>2751</v>
      </c>
      <c r="D14229" s="38" t="s">
        <v>2752</v>
      </c>
      <c r="E14229" s="45" t="s">
        <v>1286</v>
      </c>
      <c r="F14229" s="45" t="s">
        <v>736</v>
      </c>
      <c r="G14229" s="41" t="s">
        <v>793</v>
      </c>
      <c r="H14229" s="41">
        <v>290</v>
      </c>
    </row>
    <row r="14230" spans="1:8" ht="15" hidden="1" customHeight="1" x14ac:dyDescent="0.25">
      <c r="A14230" s="35">
        <v>188</v>
      </c>
      <c r="B14230" s="38" t="s">
        <v>2750</v>
      </c>
      <c r="C14230" s="38" t="s">
        <v>2751</v>
      </c>
      <c r="D14230" s="38" t="s">
        <v>2752</v>
      </c>
      <c r="E14230" s="45" t="s">
        <v>1286</v>
      </c>
      <c r="F14230" s="45" t="s">
        <v>736</v>
      </c>
      <c r="G14230" s="41" t="s">
        <v>371</v>
      </c>
      <c r="H14230" s="41" t="s">
        <v>2780</v>
      </c>
    </row>
    <row r="14231" spans="1:8" ht="15" hidden="1" customHeight="1" x14ac:dyDescent="0.25">
      <c r="A14231" s="35">
        <v>188</v>
      </c>
      <c r="B14231" s="38" t="s">
        <v>2750</v>
      </c>
      <c r="C14231" s="38" t="s">
        <v>2751</v>
      </c>
      <c r="D14231" s="38" t="s">
        <v>2752</v>
      </c>
      <c r="E14231" s="45" t="s">
        <v>1286</v>
      </c>
      <c r="F14231" s="45" t="s">
        <v>736</v>
      </c>
      <c r="G14231" s="41" t="s">
        <v>795</v>
      </c>
      <c r="H14231" s="41">
        <v>920</v>
      </c>
    </row>
    <row r="14232" spans="1:8" ht="15" hidden="1" customHeight="1" x14ac:dyDescent="0.25">
      <c r="A14232" s="35">
        <v>188</v>
      </c>
      <c r="B14232" s="38" t="s">
        <v>2750</v>
      </c>
      <c r="C14232" s="38" t="s">
        <v>2751</v>
      </c>
      <c r="D14232" s="38" t="s">
        <v>2752</v>
      </c>
      <c r="E14232" s="45" t="s">
        <v>1286</v>
      </c>
      <c r="F14232" s="45" t="s">
        <v>736</v>
      </c>
      <c r="G14232" s="41" t="s">
        <v>796</v>
      </c>
      <c r="H14232" s="41">
        <v>400</v>
      </c>
    </row>
    <row r="14233" spans="1:8" ht="15" hidden="1" customHeight="1" x14ac:dyDescent="0.25">
      <c r="A14233" s="35">
        <v>188</v>
      </c>
      <c r="B14233" s="38" t="s">
        <v>2750</v>
      </c>
      <c r="C14233" s="38" t="s">
        <v>2751</v>
      </c>
      <c r="D14233" s="38" t="s">
        <v>2752</v>
      </c>
      <c r="E14233" s="45" t="s">
        <v>1286</v>
      </c>
      <c r="F14233" s="45" t="s">
        <v>736</v>
      </c>
      <c r="G14233" s="41" t="s">
        <v>797</v>
      </c>
      <c r="H14233" s="41">
        <v>620</v>
      </c>
    </row>
    <row r="14234" spans="1:8" ht="15" hidden="1" customHeight="1" x14ac:dyDescent="0.25">
      <c r="A14234" s="35">
        <v>188</v>
      </c>
      <c r="B14234" s="38" t="s">
        <v>2750</v>
      </c>
      <c r="C14234" s="38" t="s">
        <v>2751</v>
      </c>
      <c r="D14234" s="38" t="s">
        <v>2752</v>
      </c>
      <c r="E14234" s="45" t="s">
        <v>1286</v>
      </c>
      <c r="F14234" s="45" t="s">
        <v>736</v>
      </c>
      <c r="G14234" s="41" t="s">
        <v>373</v>
      </c>
      <c r="H14234" s="41">
        <v>25</v>
      </c>
    </row>
    <row r="14235" spans="1:8" ht="15" hidden="1" customHeight="1" x14ac:dyDescent="0.25">
      <c r="A14235" s="35">
        <v>188</v>
      </c>
      <c r="B14235" s="38" t="s">
        <v>2750</v>
      </c>
      <c r="C14235" s="38" t="s">
        <v>2751</v>
      </c>
      <c r="D14235" s="38" t="s">
        <v>2752</v>
      </c>
      <c r="E14235" s="45" t="s">
        <v>1286</v>
      </c>
      <c r="F14235" s="45" t="s">
        <v>736</v>
      </c>
      <c r="G14235" s="41" t="s">
        <v>374</v>
      </c>
      <c r="H14235" s="41">
        <v>37</v>
      </c>
    </row>
    <row r="14236" spans="1:8" ht="15" hidden="1" customHeight="1" x14ac:dyDescent="0.25">
      <c r="A14236" s="35">
        <v>188</v>
      </c>
      <c r="B14236" s="38" t="s">
        <v>2750</v>
      </c>
      <c r="C14236" s="38" t="s">
        <v>2751</v>
      </c>
      <c r="D14236" s="38" t="s">
        <v>2752</v>
      </c>
      <c r="E14236" s="45" t="s">
        <v>1286</v>
      </c>
      <c r="F14236" s="45" t="s">
        <v>736</v>
      </c>
      <c r="G14236" s="41" t="s">
        <v>375</v>
      </c>
      <c r="H14236" s="41">
        <v>28</v>
      </c>
    </row>
    <row r="14237" spans="1:8" ht="15" hidden="1" customHeight="1" x14ac:dyDescent="0.25">
      <c r="A14237" s="35">
        <v>188</v>
      </c>
      <c r="B14237" s="38" t="s">
        <v>2750</v>
      </c>
      <c r="C14237" s="38" t="s">
        <v>2751</v>
      </c>
      <c r="D14237" s="38" t="s">
        <v>2752</v>
      </c>
      <c r="E14237" s="45" t="s">
        <v>1286</v>
      </c>
      <c r="F14237" s="45" t="s">
        <v>736</v>
      </c>
      <c r="G14237" s="41" t="s">
        <v>376</v>
      </c>
      <c r="H14237" s="41">
        <v>40</v>
      </c>
    </row>
    <row r="14238" spans="1:8" ht="15" hidden="1" customHeight="1" x14ac:dyDescent="0.25">
      <c r="A14238" s="35">
        <v>188</v>
      </c>
      <c r="B14238" s="38" t="s">
        <v>2750</v>
      </c>
      <c r="C14238" s="38" t="s">
        <v>2751</v>
      </c>
      <c r="D14238" s="38" t="s">
        <v>2752</v>
      </c>
      <c r="E14238" s="45" t="s">
        <v>1286</v>
      </c>
      <c r="F14238" s="45" t="s">
        <v>736</v>
      </c>
      <c r="G14238" s="41" t="s">
        <v>377</v>
      </c>
      <c r="H14238" s="41" t="s">
        <v>2781</v>
      </c>
    </row>
    <row r="14239" spans="1:8" ht="15" hidden="1" customHeight="1" x14ac:dyDescent="0.25">
      <c r="A14239" s="35">
        <v>188</v>
      </c>
      <c r="B14239" s="38" t="s">
        <v>2750</v>
      </c>
      <c r="C14239" s="38" t="s">
        <v>2751</v>
      </c>
      <c r="D14239" s="38" t="s">
        <v>2752</v>
      </c>
      <c r="E14239" s="45" t="s">
        <v>1286</v>
      </c>
      <c r="F14239" s="45" t="s">
        <v>736</v>
      </c>
      <c r="G14239" s="41" t="s">
        <v>379</v>
      </c>
      <c r="H14239" s="41" t="s">
        <v>2782</v>
      </c>
    </row>
    <row r="14240" spans="1:8" ht="15" hidden="1" customHeight="1" x14ac:dyDescent="0.25">
      <c r="A14240" s="35">
        <v>188</v>
      </c>
      <c r="B14240" s="38" t="s">
        <v>2750</v>
      </c>
      <c r="C14240" s="38" t="s">
        <v>2751</v>
      </c>
      <c r="D14240" s="38" t="s">
        <v>2752</v>
      </c>
      <c r="E14240" s="45" t="s">
        <v>1286</v>
      </c>
      <c r="F14240" s="45" t="s">
        <v>736</v>
      </c>
      <c r="G14240" s="41" t="s">
        <v>381</v>
      </c>
      <c r="H14240" s="41">
        <v>30</v>
      </c>
    </row>
    <row r="14241" spans="1:8" ht="15" hidden="1" customHeight="1" x14ac:dyDescent="0.25">
      <c r="A14241" s="35">
        <v>188</v>
      </c>
      <c r="B14241" s="38" t="s">
        <v>2750</v>
      </c>
      <c r="C14241" s="38" t="s">
        <v>2751</v>
      </c>
      <c r="D14241" s="38" t="s">
        <v>2752</v>
      </c>
      <c r="E14241" s="45" t="s">
        <v>1286</v>
      </c>
      <c r="F14241" s="45" t="s">
        <v>736</v>
      </c>
      <c r="G14241" s="41" t="s">
        <v>382</v>
      </c>
      <c r="H14241" s="41">
        <v>20</v>
      </c>
    </row>
    <row r="14242" spans="1:8" ht="15" hidden="1" customHeight="1" x14ac:dyDescent="0.25">
      <c r="A14242" s="35">
        <v>188</v>
      </c>
      <c r="B14242" s="38" t="s">
        <v>2750</v>
      </c>
      <c r="C14242" s="38" t="s">
        <v>2751</v>
      </c>
      <c r="D14242" s="38" t="s">
        <v>2752</v>
      </c>
      <c r="E14242" s="45" t="s">
        <v>1286</v>
      </c>
      <c r="F14242" s="45" t="s">
        <v>736</v>
      </c>
      <c r="G14242" s="41" t="s">
        <v>798</v>
      </c>
      <c r="H14242" s="41">
        <v>20</v>
      </c>
    </row>
    <row r="14243" spans="1:8" ht="15" hidden="1" customHeight="1" x14ac:dyDescent="0.25">
      <c r="A14243" s="35">
        <v>188</v>
      </c>
      <c r="B14243" s="38" t="s">
        <v>2750</v>
      </c>
      <c r="C14243" s="38" t="s">
        <v>2751</v>
      </c>
      <c r="D14243" s="38" t="s">
        <v>2752</v>
      </c>
      <c r="E14243" s="45" t="s">
        <v>1286</v>
      </c>
      <c r="F14243" s="45" t="s">
        <v>736</v>
      </c>
      <c r="G14243" s="41" t="s">
        <v>383</v>
      </c>
      <c r="H14243" s="41">
        <v>5</v>
      </c>
    </row>
    <row r="14244" spans="1:8" ht="15" hidden="1" customHeight="1" x14ac:dyDescent="0.25">
      <c r="A14244" s="35">
        <v>188</v>
      </c>
      <c r="B14244" s="38" t="s">
        <v>2750</v>
      </c>
      <c r="C14244" s="38" t="s">
        <v>2751</v>
      </c>
      <c r="D14244" s="38" t="s">
        <v>2752</v>
      </c>
      <c r="E14244" s="45" t="s">
        <v>1286</v>
      </c>
      <c r="F14244" s="45" t="s">
        <v>736</v>
      </c>
      <c r="G14244" s="41" t="s">
        <v>384</v>
      </c>
      <c r="H14244" s="41">
        <v>5</v>
      </c>
    </row>
    <row r="14245" spans="1:8" ht="15" hidden="1" customHeight="1" x14ac:dyDescent="0.25">
      <c r="A14245" s="35">
        <v>188</v>
      </c>
      <c r="B14245" s="38" t="s">
        <v>2750</v>
      </c>
      <c r="C14245" s="38" t="s">
        <v>2751</v>
      </c>
      <c r="D14245" s="38" t="s">
        <v>2752</v>
      </c>
      <c r="E14245" s="45" t="s">
        <v>1286</v>
      </c>
      <c r="F14245" s="45" t="s">
        <v>736</v>
      </c>
      <c r="G14245" s="41" t="s">
        <v>385</v>
      </c>
      <c r="H14245" s="41">
        <v>20</v>
      </c>
    </row>
    <row r="14246" spans="1:8" ht="15" hidden="1" customHeight="1" x14ac:dyDescent="0.25">
      <c r="A14246" s="35">
        <v>188</v>
      </c>
      <c r="B14246" s="38" t="s">
        <v>2750</v>
      </c>
      <c r="C14246" s="38" t="s">
        <v>2751</v>
      </c>
      <c r="D14246" s="38" t="s">
        <v>2752</v>
      </c>
      <c r="E14246" s="45" t="s">
        <v>1286</v>
      </c>
      <c r="F14246" s="45" t="s">
        <v>736</v>
      </c>
      <c r="G14246" s="41" t="s">
        <v>799</v>
      </c>
      <c r="H14246" s="41" t="s">
        <v>2783</v>
      </c>
    </row>
    <row r="14247" spans="1:8" ht="15" hidden="1" customHeight="1" x14ac:dyDescent="0.25">
      <c r="A14247" s="35">
        <v>188</v>
      </c>
      <c r="B14247" s="38" t="s">
        <v>2750</v>
      </c>
      <c r="C14247" s="38" t="s">
        <v>2751</v>
      </c>
      <c r="D14247" s="38" t="s">
        <v>2752</v>
      </c>
      <c r="E14247" s="45" t="s">
        <v>1286</v>
      </c>
      <c r="F14247" s="45" t="s">
        <v>736</v>
      </c>
      <c r="G14247" s="41" t="s">
        <v>801</v>
      </c>
      <c r="H14247" s="41">
        <v>-15</v>
      </c>
    </row>
    <row r="14248" spans="1:8" ht="15" hidden="1" customHeight="1" x14ac:dyDescent="0.25">
      <c r="A14248" s="35">
        <v>188</v>
      </c>
      <c r="B14248" s="38" t="s">
        <v>2750</v>
      </c>
      <c r="C14248" s="38" t="s">
        <v>2751</v>
      </c>
      <c r="D14248" s="38" t="s">
        <v>2752</v>
      </c>
      <c r="E14248" s="45" t="s">
        <v>1286</v>
      </c>
      <c r="F14248" s="45" t="s">
        <v>736</v>
      </c>
      <c r="G14248" s="42" t="s">
        <v>802</v>
      </c>
      <c r="H14248" s="41">
        <v>52</v>
      </c>
    </row>
    <row r="14249" spans="1:8" ht="15" hidden="1" customHeight="1" x14ac:dyDescent="0.25">
      <c r="A14249" s="35">
        <v>188</v>
      </c>
      <c r="B14249" s="38" t="s">
        <v>2750</v>
      </c>
      <c r="C14249" s="38" t="s">
        <v>2751</v>
      </c>
      <c r="D14249" s="38" t="s">
        <v>2752</v>
      </c>
      <c r="E14249" s="45" t="s">
        <v>1286</v>
      </c>
      <c r="F14249" s="45" t="s">
        <v>736</v>
      </c>
      <c r="G14249" s="42" t="s">
        <v>803</v>
      </c>
      <c r="H14249" s="41" t="s">
        <v>804</v>
      </c>
    </row>
    <row r="14250" spans="1:8" ht="15" hidden="1" customHeight="1" x14ac:dyDescent="0.25">
      <c r="A14250" s="35">
        <v>188</v>
      </c>
      <c r="B14250" s="38" t="s">
        <v>2750</v>
      </c>
      <c r="C14250" s="38" t="s">
        <v>2751</v>
      </c>
      <c r="D14250" s="38" t="s">
        <v>2752</v>
      </c>
      <c r="E14250" s="45" t="s">
        <v>1286</v>
      </c>
      <c r="F14250" s="45" t="s">
        <v>736</v>
      </c>
      <c r="G14250" s="41" t="s">
        <v>805</v>
      </c>
      <c r="H14250" s="41">
        <v>-15</v>
      </c>
    </row>
    <row r="14251" spans="1:8" ht="15" hidden="1" customHeight="1" x14ac:dyDescent="0.25">
      <c r="A14251" s="35">
        <v>188</v>
      </c>
      <c r="B14251" s="38" t="s">
        <v>2750</v>
      </c>
      <c r="C14251" s="38" t="s">
        <v>2751</v>
      </c>
      <c r="D14251" s="38" t="s">
        <v>2752</v>
      </c>
      <c r="E14251" s="45" t="s">
        <v>1286</v>
      </c>
      <c r="F14251" s="45" t="s">
        <v>736</v>
      </c>
      <c r="G14251" s="41" t="s">
        <v>806</v>
      </c>
      <c r="H14251" s="41">
        <v>24</v>
      </c>
    </row>
    <row r="14252" spans="1:8" ht="15" hidden="1" customHeight="1" x14ac:dyDescent="0.25">
      <c r="A14252" s="35">
        <v>188</v>
      </c>
      <c r="B14252" s="38" t="s">
        <v>2750</v>
      </c>
      <c r="C14252" s="38" t="s">
        <v>2751</v>
      </c>
      <c r="D14252" s="38" t="s">
        <v>2752</v>
      </c>
      <c r="E14252" s="45" t="s">
        <v>1286</v>
      </c>
      <c r="F14252" s="45" t="s">
        <v>736</v>
      </c>
      <c r="G14252" s="41" t="s">
        <v>2653</v>
      </c>
      <c r="H14252" s="41" t="s">
        <v>2654</v>
      </c>
    </row>
    <row r="14253" spans="1:8" ht="15" hidden="1" customHeight="1" x14ac:dyDescent="0.25">
      <c r="A14253" s="35">
        <v>188</v>
      </c>
      <c r="B14253" s="38" t="s">
        <v>2750</v>
      </c>
      <c r="C14253" s="38" t="s">
        <v>2751</v>
      </c>
      <c r="D14253" s="38" t="s">
        <v>2752</v>
      </c>
      <c r="E14253" s="45" t="s">
        <v>1286</v>
      </c>
      <c r="F14253" s="45" t="s">
        <v>736</v>
      </c>
      <c r="G14253" s="41" t="s">
        <v>2655</v>
      </c>
      <c r="H14253" s="41">
        <v>17</v>
      </c>
    </row>
    <row r="14254" spans="1:8" ht="15" hidden="1" customHeight="1" x14ac:dyDescent="0.25">
      <c r="A14254" s="35">
        <v>188</v>
      </c>
      <c r="B14254" s="38" t="s">
        <v>2750</v>
      </c>
      <c r="C14254" s="38" t="s">
        <v>2751</v>
      </c>
      <c r="D14254" s="38" t="s">
        <v>2752</v>
      </c>
      <c r="E14254" s="45" t="s">
        <v>1286</v>
      </c>
      <c r="F14254" s="45" t="s">
        <v>736</v>
      </c>
      <c r="G14254" s="41" t="s">
        <v>2656</v>
      </c>
      <c r="H14254" s="41">
        <v>30</v>
      </c>
    </row>
    <row r="14255" spans="1:8" ht="15" hidden="1" customHeight="1" x14ac:dyDescent="0.25">
      <c r="A14255" s="35">
        <v>188</v>
      </c>
      <c r="B14255" s="38" t="s">
        <v>2750</v>
      </c>
      <c r="C14255" s="38" t="s">
        <v>2751</v>
      </c>
      <c r="D14255" s="38" t="s">
        <v>2752</v>
      </c>
      <c r="E14255" s="45" t="s">
        <v>1286</v>
      </c>
      <c r="F14255" s="45" t="s">
        <v>736</v>
      </c>
      <c r="G14255" s="41" t="s">
        <v>2657</v>
      </c>
      <c r="H14255" s="41" t="s">
        <v>1757</v>
      </c>
    </row>
    <row r="14256" spans="1:8" ht="15" hidden="1" customHeight="1" x14ac:dyDescent="0.25">
      <c r="A14256" s="35">
        <v>188</v>
      </c>
      <c r="B14256" s="38" t="s">
        <v>2750</v>
      </c>
      <c r="C14256" s="38" t="s">
        <v>2751</v>
      </c>
      <c r="D14256" s="38" t="s">
        <v>2752</v>
      </c>
      <c r="E14256" s="45" t="s">
        <v>1286</v>
      </c>
      <c r="F14256" s="45" t="s">
        <v>736</v>
      </c>
      <c r="G14256" s="41" t="s">
        <v>2658</v>
      </c>
      <c r="H14256" s="41">
        <v>0</v>
      </c>
    </row>
    <row r="14257" spans="1:8" ht="15" hidden="1" customHeight="1" x14ac:dyDescent="0.25">
      <c r="A14257" s="35">
        <v>188</v>
      </c>
      <c r="B14257" s="38" t="s">
        <v>2750</v>
      </c>
      <c r="C14257" s="38" t="s">
        <v>2751</v>
      </c>
      <c r="D14257" s="38" t="s">
        <v>2752</v>
      </c>
      <c r="E14257" s="45" t="s">
        <v>1286</v>
      </c>
      <c r="F14257" s="45" t="s">
        <v>736</v>
      </c>
      <c r="G14257" s="41" t="s">
        <v>2659</v>
      </c>
      <c r="H14257" s="41">
        <v>30</v>
      </c>
    </row>
    <row r="14258" spans="1:8" ht="15" hidden="1" customHeight="1" x14ac:dyDescent="0.25">
      <c r="A14258" s="35">
        <v>188</v>
      </c>
      <c r="B14258" s="38" t="s">
        <v>2750</v>
      </c>
      <c r="C14258" s="38" t="s">
        <v>2751</v>
      </c>
      <c r="D14258" s="38" t="s">
        <v>2752</v>
      </c>
      <c r="E14258" s="45" t="s">
        <v>1286</v>
      </c>
      <c r="F14258" s="45" t="s">
        <v>736</v>
      </c>
      <c r="G14258" s="41" t="s">
        <v>390</v>
      </c>
      <c r="H14258" s="41" t="s">
        <v>391</v>
      </c>
    </row>
    <row r="14259" spans="1:8" ht="15" hidden="1" customHeight="1" x14ac:dyDescent="0.25">
      <c r="A14259" s="35">
        <v>188</v>
      </c>
      <c r="B14259" s="38" t="s">
        <v>2750</v>
      </c>
      <c r="C14259" s="38" t="s">
        <v>2751</v>
      </c>
      <c r="D14259" s="38" t="s">
        <v>2752</v>
      </c>
      <c r="E14259" s="45" t="s">
        <v>1286</v>
      </c>
      <c r="F14259" s="45" t="s">
        <v>736</v>
      </c>
      <c r="G14259" s="41" t="s">
        <v>392</v>
      </c>
      <c r="H14259" s="41" t="s">
        <v>1758</v>
      </c>
    </row>
    <row r="14260" spans="1:8" ht="15" hidden="1" customHeight="1" x14ac:dyDescent="0.25">
      <c r="A14260" s="35">
        <v>188</v>
      </c>
      <c r="B14260" s="38" t="s">
        <v>2750</v>
      </c>
      <c r="C14260" s="38" t="s">
        <v>2751</v>
      </c>
      <c r="D14260" s="38" t="s">
        <v>2752</v>
      </c>
      <c r="E14260" s="45" t="s">
        <v>1286</v>
      </c>
      <c r="F14260" s="45" t="s">
        <v>736</v>
      </c>
      <c r="G14260" s="41" t="s">
        <v>394</v>
      </c>
      <c r="H14260" s="41" t="s">
        <v>1330</v>
      </c>
    </row>
    <row r="14261" spans="1:8" ht="15" hidden="1" customHeight="1" x14ac:dyDescent="0.25">
      <c r="A14261" s="35">
        <v>188</v>
      </c>
      <c r="B14261" s="38" t="s">
        <v>2750</v>
      </c>
      <c r="C14261" s="38" t="s">
        <v>2751</v>
      </c>
      <c r="D14261" s="38" t="s">
        <v>2752</v>
      </c>
      <c r="E14261" s="45" t="s">
        <v>1286</v>
      </c>
      <c r="F14261" s="45" t="s">
        <v>736</v>
      </c>
      <c r="G14261" s="41" t="s">
        <v>396</v>
      </c>
      <c r="H14261" s="41">
        <v>16</v>
      </c>
    </row>
    <row r="14262" spans="1:8" ht="15" hidden="1" customHeight="1" x14ac:dyDescent="0.25">
      <c r="A14262" s="35">
        <v>188</v>
      </c>
      <c r="B14262" s="38" t="s">
        <v>2750</v>
      </c>
      <c r="C14262" s="38" t="s">
        <v>2751</v>
      </c>
      <c r="D14262" s="38" t="s">
        <v>2752</v>
      </c>
      <c r="E14262" s="45" t="s">
        <v>1286</v>
      </c>
      <c r="F14262" s="45" t="s">
        <v>736</v>
      </c>
      <c r="G14262" s="41" t="s">
        <v>399</v>
      </c>
      <c r="H14262" s="41" t="s">
        <v>2660</v>
      </c>
    </row>
    <row r="14263" spans="1:8" ht="15" hidden="1" customHeight="1" x14ac:dyDescent="0.25">
      <c r="A14263" s="35">
        <v>188</v>
      </c>
      <c r="B14263" s="38" t="s">
        <v>2750</v>
      </c>
      <c r="C14263" s="38" t="s">
        <v>2751</v>
      </c>
      <c r="D14263" s="38" t="s">
        <v>2752</v>
      </c>
      <c r="E14263" s="45" t="s">
        <v>1286</v>
      </c>
      <c r="F14263" s="45" t="s">
        <v>736</v>
      </c>
      <c r="G14263" s="41" t="s">
        <v>808</v>
      </c>
      <c r="H14263" s="41" t="s">
        <v>809</v>
      </c>
    </row>
    <row r="14264" spans="1:8" ht="15" hidden="1" customHeight="1" x14ac:dyDescent="0.25">
      <c r="A14264" s="35">
        <v>188</v>
      </c>
      <c r="B14264" s="38" t="s">
        <v>2750</v>
      </c>
      <c r="C14264" s="38" t="s">
        <v>2751</v>
      </c>
      <c r="D14264" s="38" t="s">
        <v>2752</v>
      </c>
      <c r="E14264" s="45" t="s">
        <v>1286</v>
      </c>
      <c r="F14264" s="45" t="s">
        <v>736</v>
      </c>
      <c r="G14264" s="41" t="s">
        <v>810</v>
      </c>
      <c r="H14264" s="41" t="s">
        <v>2661</v>
      </c>
    </row>
    <row r="14265" spans="1:8" ht="15" hidden="1" customHeight="1" x14ac:dyDescent="0.25">
      <c r="A14265" s="35">
        <v>188</v>
      </c>
      <c r="B14265" s="38" t="s">
        <v>2750</v>
      </c>
      <c r="C14265" s="38" t="s">
        <v>2751</v>
      </c>
      <c r="D14265" s="38" t="s">
        <v>2752</v>
      </c>
      <c r="E14265" s="45" t="s">
        <v>1286</v>
      </c>
      <c r="F14265" s="45" t="s">
        <v>736</v>
      </c>
      <c r="G14265" s="41" t="s">
        <v>401</v>
      </c>
      <c r="H14265" s="41" t="s">
        <v>812</v>
      </c>
    </row>
    <row r="14266" spans="1:8" ht="15" hidden="1" customHeight="1" x14ac:dyDescent="0.25">
      <c r="A14266" s="35">
        <v>188</v>
      </c>
      <c r="B14266" s="38" t="s">
        <v>2750</v>
      </c>
      <c r="C14266" s="38" t="s">
        <v>2751</v>
      </c>
      <c r="D14266" s="38" t="s">
        <v>2752</v>
      </c>
      <c r="E14266" s="45" t="s">
        <v>1286</v>
      </c>
      <c r="F14266" s="45" t="s">
        <v>736</v>
      </c>
      <c r="G14266" s="41" t="s">
        <v>813</v>
      </c>
      <c r="H14266" s="41" t="s">
        <v>814</v>
      </c>
    </row>
    <row r="14267" spans="1:8" ht="15" hidden="1" customHeight="1" x14ac:dyDescent="0.25">
      <c r="A14267" s="35">
        <v>188</v>
      </c>
      <c r="B14267" s="38" t="s">
        <v>2750</v>
      </c>
      <c r="C14267" s="38" t="s">
        <v>2751</v>
      </c>
      <c r="D14267" s="38" t="s">
        <v>2752</v>
      </c>
      <c r="E14267" s="45" t="s">
        <v>1286</v>
      </c>
      <c r="F14267" s="45" t="s">
        <v>736</v>
      </c>
      <c r="G14267" s="41" t="s">
        <v>815</v>
      </c>
      <c r="H14267" s="41" t="s">
        <v>814</v>
      </c>
    </row>
    <row r="14268" spans="1:8" ht="15" hidden="1" customHeight="1" x14ac:dyDescent="0.25">
      <c r="A14268" s="35">
        <v>188</v>
      </c>
      <c r="B14268" s="38" t="s">
        <v>2750</v>
      </c>
      <c r="C14268" s="38" t="s">
        <v>2751</v>
      </c>
      <c r="D14268" s="38" t="s">
        <v>2752</v>
      </c>
      <c r="E14268" s="45" t="s">
        <v>1286</v>
      </c>
      <c r="F14268" s="45" t="s">
        <v>736</v>
      </c>
      <c r="G14268" s="41" t="s">
        <v>405</v>
      </c>
      <c r="H14268" s="41" t="s">
        <v>406</v>
      </c>
    </row>
    <row r="14269" spans="1:8" ht="15" hidden="1" customHeight="1" x14ac:dyDescent="0.25">
      <c r="A14269" s="35">
        <v>188</v>
      </c>
      <c r="B14269" s="38" t="s">
        <v>2750</v>
      </c>
      <c r="C14269" s="38" t="s">
        <v>2751</v>
      </c>
      <c r="D14269" s="38" t="s">
        <v>2752</v>
      </c>
      <c r="E14269" s="45" t="s">
        <v>1286</v>
      </c>
      <c r="F14269" s="45" t="s">
        <v>736</v>
      </c>
      <c r="G14269" s="41" t="s">
        <v>407</v>
      </c>
      <c r="H14269" s="41">
        <v>36</v>
      </c>
    </row>
    <row r="14270" spans="1:8" ht="15" hidden="1" customHeight="1" x14ac:dyDescent="0.25">
      <c r="A14270" s="35">
        <v>188</v>
      </c>
      <c r="B14270" s="38" t="s">
        <v>2750</v>
      </c>
      <c r="C14270" s="38" t="s">
        <v>2751</v>
      </c>
      <c r="D14270" s="38" t="s">
        <v>2752</v>
      </c>
      <c r="E14270" s="45" t="s">
        <v>1286</v>
      </c>
      <c r="F14270" s="45" t="s">
        <v>736</v>
      </c>
      <c r="G14270" s="41" t="s">
        <v>408</v>
      </c>
      <c r="H14270" s="41" t="s">
        <v>411</v>
      </c>
    </row>
    <row r="14271" spans="1:8" ht="15" hidden="1" customHeight="1" x14ac:dyDescent="0.25">
      <c r="A14271" s="35">
        <v>188</v>
      </c>
      <c r="B14271" s="38" t="s">
        <v>2750</v>
      </c>
      <c r="C14271" s="38" t="s">
        <v>2751</v>
      </c>
      <c r="D14271" s="38" t="s">
        <v>2752</v>
      </c>
      <c r="E14271" s="45" t="s">
        <v>1286</v>
      </c>
      <c r="F14271" s="45" t="s">
        <v>736</v>
      </c>
      <c r="G14271" s="41" t="s">
        <v>410</v>
      </c>
      <c r="H14271" s="41" t="s">
        <v>411</v>
      </c>
    </row>
    <row r="14272" spans="1:8" ht="15" hidden="1" customHeight="1" x14ac:dyDescent="0.25">
      <c r="A14272" s="35">
        <v>188</v>
      </c>
      <c r="B14272" s="38" t="s">
        <v>2750</v>
      </c>
      <c r="C14272" s="38" t="s">
        <v>2751</v>
      </c>
      <c r="D14272" s="38" t="s">
        <v>2752</v>
      </c>
      <c r="E14272" s="45" t="s">
        <v>1286</v>
      </c>
      <c r="F14272" s="45" t="s">
        <v>736</v>
      </c>
      <c r="G14272" s="41" t="s">
        <v>412</v>
      </c>
      <c r="H14272" s="41" t="s">
        <v>1333</v>
      </c>
    </row>
    <row r="14273" spans="1:8" ht="15" hidden="1" customHeight="1" x14ac:dyDescent="0.25">
      <c r="A14273" s="35">
        <v>188</v>
      </c>
      <c r="B14273" s="38" t="s">
        <v>2750</v>
      </c>
      <c r="C14273" s="38" t="s">
        <v>2751</v>
      </c>
      <c r="D14273" s="38" t="s">
        <v>2752</v>
      </c>
      <c r="E14273" s="45" t="s">
        <v>1286</v>
      </c>
      <c r="F14273" s="45" t="s">
        <v>736</v>
      </c>
      <c r="G14273" s="41" t="s">
        <v>414</v>
      </c>
      <c r="H14273" s="41" t="s">
        <v>423</v>
      </c>
    </row>
    <row r="14274" spans="1:8" ht="15" hidden="1" customHeight="1" x14ac:dyDescent="0.25">
      <c r="A14274" s="35">
        <v>188</v>
      </c>
      <c r="B14274" s="38" t="s">
        <v>2750</v>
      </c>
      <c r="C14274" s="38" t="s">
        <v>2751</v>
      </c>
      <c r="D14274" s="38" t="s">
        <v>2752</v>
      </c>
      <c r="E14274" s="45" t="s">
        <v>1286</v>
      </c>
      <c r="F14274" s="45" t="s">
        <v>736</v>
      </c>
      <c r="G14274" s="41" t="s">
        <v>416</v>
      </c>
      <c r="H14274" s="41" t="s">
        <v>423</v>
      </c>
    </row>
    <row r="14275" spans="1:8" ht="15" hidden="1" customHeight="1" x14ac:dyDescent="0.25">
      <c r="A14275" s="35">
        <v>188</v>
      </c>
      <c r="B14275" s="38" t="s">
        <v>2750</v>
      </c>
      <c r="C14275" s="38" t="s">
        <v>2751</v>
      </c>
      <c r="D14275" s="38" t="s">
        <v>2752</v>
      </c>
      <c r="E14275" s="45" t="s">
        <v>1286</v>
      </c>
      <c r="F14275" s="45" t="s">
        <v>736</v>
      </c>
      <c r="G14275" s="41" t="s">
        <v>417</v>
      </c>
      <c r="H14275" s="41" t="s">
        <v>423</v>
      </c>
    </row>
    <row r="14276" spans="1:8" ht="15" hidden="1" customHeight="1" x14ac:dyDescent="0.25">
      <c r="A14276" s="35">
        <v>188</v>
      </c>
      <c r="B14276" s="38" t="s">
        <v>2750</v>
      </c>
      <c r="C14276" s="38" t="s">
        <v>2751</v>
      </c>
      <c r="D14276" s="38" t="s">
        <v>2752</v>
      </c>
      <c r="E14276" s="45" t="s">
        <v>1286</v>
      </c>
      <c r="F14276" s="45" t="s">
        <v>736</v>
      </c>
      <c r="G14276" s="41" t="s">
        <v>418</v>
      </c>
      <c r="H14276" s="41" t="s">
        <v>2784</v>
      </c>
    </row>
    <row r="14277" spans="1:8" ht="15" hidden="1" customHeight="1" x14ac:dyDescent="0.25">
      <c r="A14277" s="35">
        <v>188</v>
      </c>
      <c r="B14277" s="38" t="s">
        <v>2750</v>
      </c>
      <c r="C14277" s="38" t="s">
        <v>2751</v>
      </c>
      <c r="D14277" s="38" t="s">
        <v>2752</v>
      </c>
      <c r="E14277" s="45" t="s">
        <v>1286</v>
      </c>
      <c r="F14277" s="45" t="s">
        <v>736</v>
      </c>
      <c r="G14277" s="41" t="s">
        <v>420</v>
      </c>
      <c r="H14277" s="41" t="s">
        <v>423</v>
      </c>
    </row>
    <row r="14278" spans="1:8" ht="15" hidden="1" customHeight="1" x14ac:dyDescent="0.25">
      <c r="A14278" s="35">
        <v>188</v>
      </c>
      <c r="B14278" s="38" t="s">
        <v>2750</v>
      </c>
      <c r="C14278" s="38" t="s">
        <v>2751</v>
      </c>
      <c r="D14278" s="38" t="s">
        <v>2752</v>
      </c>
      <c r="E14278" s="45" t="s">
        <v>1286</v>
      </c>
      <c r="F14278" s="45" t="s">
        <v>736</v>
      </c>
      <c r="G14278" s="41" t="s">
        <v>422</v>
      </c>
      <c r="H14278" s="41" t="s">
        <v>423</v>
      </c>
    </row>
    <row r="14279" spans="1:8" ht="15" hidden="1" customHeight="1" x14ac:dyDescent="0.25">
      <c r="A14279" s="35">
        <v>188</v>
      </c>
      <c r="B14279" s="38" t="s">
        <v>2750</v>
      </c>
      <c r="C14279" s="38" t="s">
        <v>2751</v>
      </c>
      <c r="D14279" s="38" t="s">
        <v>2752</v>
      </c>
      <c r="E14279" s="45" t="s">
        <v>1286</v>
      </c>
      <c r="F14279" s="45" t="s">
        <v>736</v>
      </c>
      <c r="G14279" s="41" t="s">
        <v>424</v>
      </c>
      <c r="H14279" s="41" t="s">
        <v>571</v>
      </c>
    </row>
    <row r="14280" spans="1:8" ht="15" hidden="1" customHeight="1" x14ac:dyDescent="0.25">
      <c r="A14280" s="35">
        <v>188</v>
      </c>
      <c r="B14280" s="38" t="s">
        <v>2750</v>
      </c>
      <c r="C14280" s="38" t="s">
        <v>2751</v>
      </c>
      <c r="D14280" s="38" t="s">
        <v>2752</v>
      </c>
      <c r="E14280" s="45" t="s">
        <v>1286</v>
      </c>
      <c r="F14280" s="45" t="s">
        <v>736</v>
      </c>
      <c r="G14280" s="41" t="s">
        <v>425</v>
      </c>
      <c r="H14280" s="41" t="s">
        <v>426</v>
      </c>
    </row>
    <row r="14281" spans="1:8" ht="15" hidden="1" customHeight="1" x14ac:dyDescent="0.25">
      <c r="A14281" s="35">
        <v>188</v>
      </c>
      <c r="B14281" s="38" t="s">
        <v>2750</v>
      </c>
      <c r="C14281" s="38" t="s">
        <v>2751</v>
      </c>
      <c r="D14281" s="38" t="s">
        <v>2752</v>
      </c>
      <c r="E14281" s="45" t="s">
        <v>1286</v>
      </c>
      <c r="F14281" s="45" t="s">
        <v>736</v>
      </c>
      <c r="G14281" s="41" t="s">
        <v>819</v>
      </c>
      <c r="H14281" s="41" t="s">
        <v>415</v>
      </c>
    </row>
    <row r="14282" spans="1:8" ht="15" hidden="1" customHeight="1" x14ac:dyDescent="0.25">
      <c r="A14282" s="35">
        <v>189</v>
      </c>
      <c r="B14282" s="38" t="s">
        <v>2785</v>
      </c>
      <c r="C14282" s="38" t="s">
        <v>2786</v>
      </c>
      <c r="D14282" s="38" t="s">
        <v>2787</v>
      </c>
      <c r="E14282" s="45" t="s">
        <v>1286</v>
      </c>
      <c r="F14282" s="45" t="s">
        <v>736</v>
      </c>
      <c r="G14282" s="41" t="s">
        <v>310</v>
      </c>
      <c r="H14282" s="41" t="s">
        <v>2789</v>
      </c>
    </row>
    <row r="14283" spans="1:8" ht="15" hidden="1" customHeight="1" x14ac:dyDescent="0.25">
      <c r="A14283" s="35">
        <v>189</v>
      </c>
      <c r="B14283" s="38" t="s">
        <v>2785</v>
      </c>
      <c r="C14283" s="38" t="s">
        <v>2786</v>
      </c>
      <c r="D14283" s="38" t="s">
        <v>2787</v>
      </c>
      <c r="E14283" s="45" t="s">
        <v>1286</v>
      </c>
      <c r="F14283" s="45" t="s">
        <v>736</v>
      </c>
      <c r="G14283" s="41" t="s">
        <v>312</v>
      </c>
      <c r="H14283" s="41" t="s">
        <v>2683</v>
      </c>
    </row>
    <row r="14284" spans="1:8" ht="15" hidden="1" customHeight="1" x14ac:dyDescent="0.25">
      <c r="A14284" s="35">
        <v>189</v>
      </c>
      <c r="B14284" s="38" t="s">
        <v>2785</v>
      </c>
      <c r="C14284" s="38" t="s">
        <v>2786</v>
      </c>
      <c r="D14284" s="38" t="s">
        <v>2787</v>
      </c>
      <c r="E14284" s="45" t="s">
        <v>1286</v>
      </c>
      <c r="F14284" s="45" t="s">
        <v>736</v>
      </c>
      <c r="G14284" s="41" t="s">
        <v>314</v>
      </c>
      <c r="H14284" s="41" t="s">
        <v>315</v>
      </c>
    </row>
    <row r="14285" spans="1:8" ht="15" hidden="1" customHeight="1" x14ac:dyDescent="0.25">
      <c r="A14285" s="35">
        <v>189</v>
      </c>
      <c r="B14285" s="38" t="s">
        <v>2785</v>
      </c>
      <c r="C14285" s="38" t="s">
        <v>2786</v>
      </c>
      <c r="D14285" s="38" t="s">
        <v>2787</v>
      </c>
      <c r="E14285" s="45" t="s">
        <v>1286</v>
      </c>
      <c r="F14285" s="45" t="s">
        <v>736</v>
      </c>
      <c r="G14285" s="41" t="s">
        <v>316</v>
      </c>
      <c r="H14285" s="41" t="s">
        <v>2761</v>
      </c>
    </row>
    <row r="14286" spans="1:8" ht="15" hidden="1" customHeight="1" x14ac:dyDescent="0.25">
      <c r="A14286" s="35">
        <v>189</v>
      </c>
      <c r="B14286" s="38" t="s">
        <v>2785</v>
      </c>
      <c r="C14286" s="38" t="s">
        <v>2786</v>
      </c>
      <c r="D14286" s="38" t="s">
        <v>2787</v>
      </c>
      <c r="E14286" s="45" t="s">
        <v>1286</v>
      </c>
      <c r="F14286" s="45" t="s">
        <v>736</v>
      </c>
      <c r="G14286" s="41" t="s">
        <v>318</v>
      </c>
      <c r="H14286" s="41" t="s">
        <v>2762</v>
      </c>
    </row>
    <row r="14287" spans="1:8" ht="15" hidden="1" customHeight="1" x14ac:dyDescent="0.25">
      <c r="A14287" s="35">
        <v>189</v>
      </c>
      <c r="B14287" s="38" t="s">
        <v>2785</v>
      </c>
      <c r="C14287" s="38" t="s">
        <v>2786</v>
      </c>
      <c r="D14287" s="38" t="s">
        <v>2787</v>
      </c>
      <c r="E14287" s="45" t="s">
        <v>1286</v>
      </c>
      <c r="F14287" s="45" t="s">
        <v>736</v>
      </c>
      <c r="G14287" s="41" t="s">
        <v>741</v>
      </c>
      <c r="H14287" s="41">
        <v>70</v>
      </c>
    </row>
    <row r="14288" spans="1:8" ht="15" hidden="1" customHeight="1" x14ac:dyDescent="0.25">
      <c r="A14288" s="35">
        <v>189</v>
      </c>
      <c r="B14288" s="38" t="s">
        <v>2785</v>
      </c>
      <c r="C14288" s="38" t="s">
        <v>2786</v>
      </c>
      <c r="D14288" s="38" t="s">
        <v>2787</v>
      </c>
      <c r="E14288" s="45" t="s">
        <v>1286</v>
      </c>
      <c r="F14288" s="45" t="s">
        <v>736</v>
      </c>
      <c r="G14288" s="41" t="s">
        <v>321</v>
      </c>
      <c r="H14288" s="41">
        <v>24</v>
      </c>
    </row>
    <row r="14289" spans="1:8" ht="15" hidden="1" customHeight="1" x14ac:dyDescent="0.25">
      <c r="A14289" s="35">
        <v>189</v>
      </c>
      <c r="B14289" s="38" t="s">
        <v>2785</v>
      </c>
      <c r="C14289" s="38" t="s">
        <v>2786</v>
      </c>
      <c r="D14289" s="38" t="s">
        <v>2787</v>
      </c>
      <c r="E14289" s="45" t="s">
        <v>1286</v>
      </c>
      <c r="F14289" s="45" t="s">
        <v>736</v>
      </c>
      <c r="G14289" s="41" t="s">
        <v>322</v>
      </c>
      <c r="H14289" s="41" t="s">
        <v>2790</v>
      </c>
    </row>
    <row r="14290" spans="1:8" ht="15" hidden="1" customHeight="1" x14ac:dyDescent="0.25">
      <c r="A14290" s="35">
        <v>189</v>
      </c>
      <c r="B14290" s="38" t="s">
        <v>2785</v>
      </c>
      <c r="C14290" s="38" t="s">
        <v>2786</v>
      </c>
      <c r="D14290" s="38" t="s">
        <v>2787</v>
      </c>
      <c r="E14290" s="45" t="s">
        <v>1286</v>
      </c>
      <c r="F14290" s="45" t="s">
        <v>736</v>
      </c>
      <c r="G14290" s="41" t="s">
        <v>743</v>
      </c>
      <c r="H14290" s="41">
        <v>7</v>
      </c>
    </row>
    <row r="14291" spans="1:8" ht="15" hidden="1" customHeight="1" x14ac:dyDescent="0.25">
      <c r="A14291" s="35">
        <v>189</v>
      </c>
      <c r="B14291" s="38" t="s">
        <v>2785</v>
      </c>
      <c r="C14291" s="38" t="s">
        <v>2786</v>
      </c>
      <c r="D14291" s="38" t="s">
        <v>2787</v>
      </c>
      <c r="E14291" s="45" t="s">
        <v>1286</v>
      </c>
      <c r="F14291" s="45" t="s">
        <v>736</v>
      </c>
      <c r="G14291" s="41" t="s">
        <v>744</v>
      </c>
      <c r="H14291" s="41">
        <v>2.16</v>
      </c>
    </row>
    <row r="14292" spans="1:8" ht="15" hidden="1" customHeight="1" x14ac:dyDescent="0.25">
      <c r="A14292" s="35">
        <v>189</v>
      </c>
      <c r="B14292" s="38" t="s">
        <v>2785</v>
      </c>
      <c r="C14292" s="38" t="s">
        <v>2786</v>
      </c>
      <c r="D14292" s="38" t="s">
        <v>2787</v>
      </c>
      <c r="E14292" s="45" t="s">
        <v>1286</v>
      </c>
      <c r="F14292" s="45" t="s">
        <v>736</v>
      </c>
      <c r="G14292" s="41" t="s">
        <v>745</v>
      </c>
      <c r="H14292" s="41">
        <v>8.1999999999999993</v>
      </c>
    </row>
    <row r="14293" spans="1:8" ht="15" hidden="1" customHeight="1" x14ac:dyDescent="0.25">
      <c r="A14293" s="35">
        <v>189</v>
      </c>
      <c r="B14293" s="38" t="s">
        <v>2785</v>
      </c>
      <c r="C14293" s="38" t="s">
        <v>2786</v>
      </c>
      <c r="D14293" s="38" t="s">
        <v>2787</v>
      </c>
      <c r="E14293" s="45" t="s">
        <v>1286</v>
      </c>
      <c r="F14293" s="45" t="s">
        <v>736</v>
      </c>
      <c r="G14293" s="41" t="s">
        <v>746</v>
      </c>
      <c r="H14293" s="41" t="s">
        <v>2791</v>
      </c>
    </row>
    <row r="14294" spans="1:8" ht="15" hidden="1" customHeight="1" x14ac:dyDescent="0.25">
      <c r="A14294" s="35">
        <v>189</v>
      </c>
      <c r="B14294" s="38" t="s">
        <v>2785</v>
      </c>
      <c r="C14294" s="38" t="s">
        <v>2786</v>
      </c>
      <c r="D14294" s="38" t="s">
        <v>2787</v>
      </c>
      <c r="E14294" s="45" t="s">
        <v>1286</v>
      </c>
      <c r="F14294" s="45" t="s">
        <v>736</v>
      </c>
      <c r="G14294" s="41" t="s">
        <v>748</v>
      </c>
      <c r="H14294" s="41">
        <v>9.8800000000000008</v>
      </c>
    </row>
    <row r="14295" spans="1:8" ht="15" hidden="1" customHeight="1" x14ac:dyDescent="0.25">
      <c r="A14295" s="35">
        <v>189</v>
      </c>
      <c r="B14295" s="38" t="s">
        <v>2785</v>
      </c>
      <c r="C14295" s="38" t="s">
        <v>2786</v>
      </c>
      <c r="D14295" s="38" t="s">
        <v>2787</v>
      </c>
      <c r="E14295" s="45" t="s">
        <v>1286</v>
      </c>
      <c r="F14295" s="45" t="s">
        <v>736</v>
      </c>
      <c r="G14295" s="41" t="s">
        <v>749</v>
      </c>
      <c r="H14295" s="41">
        <v>3.21</v>
      </c>
    </row>
    <row r="14296" spans="1:8" ht="15" hidden="1" customHeight="1" x14ac:dyDescent="0.25">
      <c r="A14296" s="35">
        <v>189</v>
      </c>
      <c r="B14296" s="38" t="s">
        <v>2785</v>
      </c>
      <c r="C14296" s="38" t="s">
        <v>2786</v>
      </c>
      <c r="D14296" s="38" t="s">
        <v>2787</v>
      </c>
      <c r="E14296" s="45" t="s">
        <v>1286</v>
      </c>
      <c r="F14296" s="45" t="s">
        <v>736</v>
      </c>
      <c r="G14296" s="41" t="s">
        <v>750</v>
      </c>
      <c r="H14296" s="41">
        <v>15.63</v>
      </c>
    </row>
    <row r="14297" spans="1:8" ht="15" hidden="1" customHeight="1" x14ac:dyDescent="0.25">
      <c r="A14297" s="35">
        <v>189</v>
      </c>
      <c r="B14297" s="38" t="s">
        <v>2785</v>
      </c>
      <c r="C14297" s="38" t="s">
        <v>2786</v>
      </c>
      <c r="D14297" s="38" t="s">
        <v>2787</v>
      </c>
      <c r="E14297" s="45" t="s">
        <v>1286</v>
      </c>
      <c r="F14297" s="45" t="s">
        <v>736</v>
      </c>
      <c r="G14297" s="41" t="s">
        <v>326</v>
      </c>
      <c r="H14297" s="41" t="s">
        <v>2792</v>
      </c>
    </row>
    <row r="14298" spans="1:8" ht="15" hidden="1" customHeight="1" x14ac:dyDescent="0.25">
      <c r="A14298" s="35">
        <v>189</v>
      </c>
      <c r="B14298" s="38" t="s">
        <v>2785</v>
      </c>
      <c r="C14298" s="38" t="s">
        <v>2786</v>
      </c>
      <c r="D14298" s="38" t="s">
        <v>2787</v>
      </c>
      <c r="E14298" s="45" t="s">
        <v>1286</v>
      </c>
      <c r="F14298" s="45" t="s">
        <v>736</v>
      </c>
      <c r="G14298" s="41" t="s">
        <v>752</v>
      </c>
      <c r="H14298" s="41">
        <v>2.25</v>
      </c>
    </row>
    <row r="14299" spans="1:8" ht="15" hidden="1" customHeight="1" x14ac:dyDescent="0.25">
      <c r="A14299" s="35">
        <v>189</v>
      </c>
      <c r="B14299" s="38" t="s">
        <v>2785</v>
      </c>
      <c r="C14299" s="38" t="s">
        <v>2786</v>
      </c>
      <c r="D14299" s="38" t="s">
        <v>2787</v>
      </c>
      <c r="E14299" s="45" t="s">
        <v>1286</v>
      </c>
      <c r="F14299" s="45" t="s">
        <v>736</v>
      </c>
      <c r="G14299" s="41" t="s">
        <v>753</v>
      </c>
      <c r="H14299" s="41">
        <v>0.67</v>
      </c>
    </row>
    <row r="14300" spans="1:8" ht="15" hidden="1" customHeight="1" x14ac:dyDescent="0.25">
      <c r="A14300" s="35">
        <v>189</v>
      </c>
      <c r="B14300" s="38" t="s">
        <v>2785</v>
      </c>
      <c r="C14300" s="38" t="s">
        <v>2786</v>
      </c>
      <c r="D14300" s="38" t="s">
        <v>2787</v>
      </c>
      <c r="E14300" s="45" t="s">
        <v>1286</v>
      </c>
      <c r="F14300" s="45" t="s">
        <v>736</v>
      </c>
      <c r="G14300" s="41" t="s">
        <v>754</v>
      </c>
      <c r="H14300" s="41">
        <v>3.56</v>
      </c>
    </row>
    <row r="14301" spans="1:8" ht="15" hidden="1" customHeight="1" x14ac:dyDescent="0.25">
      <c r="A14301" s="35">
        <v>189</v>
      </c>
      <c r="B14301" s="38" t="s">
        <v>2785</v>
      </c>
      <c r="C14301" s="38" t="s">
        <v>2786</v>
      </c>
      <c r="D14301" s="38" t="s">
        <v>2787</v>
      </c>
      <c r="E14301" s="45" t="s">
        <v>1286</v>
      </c>
      <c r="F14301" s="45" t="s">
        <v>736</v>
      </c>
      <c r="G14301" s="41" t="s">
        <v>328</v>
      </c>
      <c r="H14301" s="41">
        <v>3.11</v>
      </c>
    </row>
    <row r="14302" spans="1:8" ht="15" hidden="1" customHeight="1" x14ac:dyDescent="0.25">
      <c r="A14302" s="35">
        <v>189</v>
      </c>
      <c r="B14302" s="38" t="s">
        <v>2785</v>
      </c>
      <c r="C14302" s="38" t="s">
        <v>2786</v>
      </c>
      <c r="D14302" s="38" t="s">
        <v>2787</v>
      </c>
      <c r="E14302" s="45" t="s">
        <v>1286</v>
      </c>
      <c r="F14302" s="45" t="s">
        <v>736</v>
      </c>
      <c r="G14302" s="41" t="s">
        <v>330</v>
      </c>
      <c r="H14302" s="41">
        <v>6.3</v>
      </c>
    </row>
    <row r="14303" spans="1:8" ht="15" hidden="1" customHeight="1" x14ac:dyDescent="0.25">
      <c r="A14303" s="35">
        <v>189</v>
      </c>
      <c r="B14303" s="38" t="s">
        <v>2785</v>
      </c>
      <c r="C14303" s="38" t="s">
        <v>2786</v>
      </c>
      <c r="D14303" s="38" t="s">
        <v>2787</v>
      </c>
      <c r="E14303" s="45" t="s">
        <v>1286</v>
      </c>
      <c r="F14303" s="45" t="s">
        <v>736</v>
      </c>
      <c r="G14303" s="41" t="s">
        <v>331</v>
      </c>
      <c r="H14303" s="41" t="s">
        <v>2766</v>
      </c>
    </row>
    <row r="14304" spans="1:8" ht="15" hidden="1" customHeight="1" x14ac:dyDescent="0.25">
      <c r="A14304" s="35">
        <v>189</v>
      </c>
      <c r="B14304" s="38" t="s">
        <v>2785</v>
      </c>
      <c r="C14304" s="38" t="s">
        <v>2786</v>
      </c>
      <c r="D14304" s="38" t="s">
        <v>2787</v>
      </c>
      <c r="E14304" s="45" t="s">
        <v>1286</v>
      </c>
      <c r="F14304" s="45" t="s">
        <v>736</v>
      </c>
      <c r="G14304" s="41" t="s">
        <v>333</v>
      </c>
      <c r="H14304" s="41" t="s">
        <v>2767</v>
      </c>
    </row>
    <row r="14305" spans="1:8" ht="15" hidden="1" customHeight="1" x14ac:dyDescent="0.25">
      <c r="A14305" s="35">
        <v>189</v>
      </c>
      <c r="B14305" s="38" t="s">
        <v>2785</v>
      </c>
      <c r="C14305" s="38" t="s">
        <v>2786</v>
      </c>
      <c r="D14305" s="38" t="s">
        <v>2787</v>
      </c>
      <c r="E14305" s="45" t="s">
        <v>1286</v>
      </c>
      <c r="F14305" s="45" t="s">
        <v>736</v>
      </c>
      <c r="G14305" s="41" t="s">
        <v>335</v>
      </c>
      <c r="H14305" s="41">
        <v>27</v>
      </c>
    </row>
    <row r="14306" spans="1:8" ht="15" hidden="1" customHeight="1" x14ac:dyDescent="0.25">
      <c r="A14306" s="35">
        <v>189</v>
      </c>
      <c r="B14306" s="38" t="s">
        <v>2785</v>
      </c>
      <c r="C14306" s="38" t="s">
        <v>2786</v>
      </c>
      <c r="D14306" s="38" t="s">
        <v>2787</v>
      </c>
      <c r="E14306" s="45" t="s">
        <v>1286</v>
      </c>
      <c r="F14306" s="45" t="s">
        <v>736</v>
      </c>
      <c r="G14306" s="41" t="s">
        <v>755</v>
      </c>
      <c r="H14306" s="41">
        <v>27</v>
      </c>
    </row>
    <row r="14307" spans="1:8" ht="15" hidden="1" customHeight="1" x14ac:dyDescent="0.25">
      <c r="A14307" s="35">
        <v>189</v>
      </c>
      <c r="B14307" s="38" t="s">
        <v>2785</v>
      </c>
      <c r="C14307" s="38" t="s">
        <v>2786</v>
      </c>
      <c r="D14307" s="38" t="s">
        <v>2787</v>
      </c>
      <c r="E14307" s="45" t="s">
        <v>1286</v>
      </c>
      <c r="F14307" s="45" t="s">
        <v>736</v>
      </c>
      <c r="G14307" s="41" t="s">
        <v>336</v>
      </c>
      <c r="H14307" s="41" t="s">
        <v>2793</v>
      </c>
    </row>
    <row r="14308" spans="1:8" ht="15" hidden="1" customHeight="1" x14ac:dyDescent="0.25">
      <c r="A14308" s="35">
        <v>189</v>
      </c>
      <c r="B14308" s="38" t="s">
        <v>2785</v>
      </c>
      <c r="C14308" s="38" t="s">
        <v>2786</v>
      </c>
      <c r="D14308" s="38" t="s">
        <v>2787</v>
      </c>
      <c r="E14308" s="45" t="s">
        <v>1286</v>
      </c>
      <c r="F14308" s="45" t="s">
        <v>736</v>
      </c>
      <c r="G14308" s="41" t="s">
        <v>757</v>
      </c>
      <c r="H14308" s="41">
        <v>8</v>
      </c>
    </row>
    <row r="14309" spans="1:8" ht="15" hidden="1" customHeight="1" x14ac:dyDescent="0.25">
      <c r="A14309" s="35">
        <v>189</v>
      </c>
      <c r="B14309" s="38" t="s">
        <v>2785</v>
      </c>
      <c r="C14309" s="38" t="s">
        <v>2786</v>
      </c>
      <c r="D14309" s="38" t="s">
        <v>2787</v>
      </c>
      <c r="E14309" s="45" t="s">
        <v>1286</v>
      </c>
      <c r="F14309" s="45" t="s">
        <v>736</v>
      </c>
      <c r="G14309" s="41" t="s">
        <v>758</v>
      </c>
      <c r="H14309" s="41">
        <v>1.98</v>
      </c>
    </row>
    <row r="14310" spans="1:8" ht="15" hidden="1" customHeight="1" x14ac:dyDescent="0.25">
      <c r="A14310" s="35">
        <v>189</v>
      </c>
      <c r="B14310" s="38" t="s">
        <v>2785</v>
      </c>
      <c r="C14310" s="38" t="s">
        <v>2786</v>
      </c>
      <c r="D14310" s="38" t="s">
        <v>2787</v>
      </c>
      <c r="E14310" s="45" t="s">
        <v>1286</v>
      </c>
      <c r="F14310" s="45" t="s">
        <v>736</v>
      </c>
      <c r="G14310" s="41" t="s">
        <v>759</v>
      </c>
      <c r="H14310" s="41">
        <v>9.3000000000000007</v>
      </c>
    </row>
    <row r="14311" spans="1:8" ht="15" hidden="1" customHeight="1" x14ac:dyDescent="0.25">
      <c r="A14311" s="35">
        <v>189</v>
      </c>
      <c r="B14311" s="38" t="s">
        <v>2785</v>
      </c>
      <c r="C14311" s="38" t="s">
        <v>2786</v>
      </c>
      <c r="D14311" s="38" t="s">
        <v>2787</v>
      </c>
      <c r="E14311" s="45" t="s">
        <v>1286</v>
      </c>
      <c r="F14311" s="45" t="s">
        <v>736</v>
      </c>
      <c r="G14311" s="41" t="s">
        <v>760</v>
      </c>
      <c r="H14311" s="41" t="s">
        <v>2794</v>
      </c>
    </row>
    <row r="14312" spans="1:8" ht="15" hidden="1" customHeight="1" x14ac:dyDescent="0.25">
      <c r="A14312" s="35">
        <v>189</v>
      </c>
      <c r="B14312" s="38" t="s">
        <v>2785</v>
      </c>
      <c r="C14312" s="38" t="s">
        <v>2786</v>
      </c>
      <c r="D14312" s="38" t="s">
        <v>2787</v>
      </c>
      <c r="E14312" s="45" t="s">
        <v>1286</v>
      </c>
      <c r="F14312" s="45" t="s">
        <v>736</v>
      </c>
      <c r="G14312" s="41" t="s">
        <v>762</v>
      </c>
      <c r="H14312" s="41" t="s">
        <v>2795</v>
      </c>
    </row>
    <row r="14313" spans="1:8" ht="15" hidden="1" customHeight="1" x14ac:dyDescent="0.25">
      <c r="A14313" s="35">
        <v>189</v>
      </c>
      <c r="B14313" s="38" t="s">
        <v>2785</v>
      </c>
      <c r="C14313" s="38" t="s">
        <v>2786</v>
      </c>
      <c r="D14313" s="38" t="s">
        <v>2787</v>
      </c>
      <c r="E14313" s="45" t="s">
        <v>1286</v>
      </c>
      <c r="F14313" s="45" t="s">
        <v>736</v>
      </c>
      <c r="G14313" s="41" t="s">
        <v>764</v>
      </c>
      <c r="H14313" s="41">
        <v>3.11</v>
      </c>
    </row>
    <row r="14314" spans="1:8" ht="15" hidden="1" customHeight="1" x14ac:dyDescent="0.25">
      <c r="A14314" s="35">
        <v>189</v>
      </c>
      <c r="B14314" s="38" t="s">
        <v>2785</v>
      </c>
      <c r="C14314" s="38" t="s">
        <v>2786</v>
      </c>
      <c r="D14314" s="38" t="s">
        <v>2787</v>
      </c>
      <c r="E14314" s="45" t="s">
        <v>1286</v>
      </c>
      <c r="F14314" s="45" t="s">
        <v>736</v>
      </c>
      <c r="G14314" s="41" t="s">
        <v>765</v>
      </c>
      <c r="H14314" s="41">
        <v>15.9</v>
      </c>
    </row>
    <row r="14315" spans="1:8" ht="15" hidden="1" customHeight="1" x14ac:dyDescent="0.25">
      <c r="A14315" s="35">
        <v>189</v>
      </c>
      <c r="B14315" s="38" t="s">
        <v>2785</v>
      </c>
      <c r="C14315" s="38" t="s">
        <v>2786</v>
      </c>
      <c r="D14315" s="38" t="s">
        <v>2787</v>
      </c>
      <c r="E14315" s="45" t="s">
        <v>1286</v>
      </c>
      <c r="F14315" s="45" t="s">
        <v>736</v>
      </c>
      <c r="G14315" s="41" t="s">
        <v>340</v>
      </c>
      <c r="H14315" s="41" t="s">
        <v>2796</v>
      </c>
    </row>
    <row r="14316" spans="1:8" ht="15" hidden="1" customHeight="1" x14ac:dyDescent="0.25">
      <c r="A14316" s="35">
        <v>189</v>
      </c>
      <c r="B14316" s="38" t="s">
        <v>2785</v>
      </c>
      <c r="C14316" s="38" t="s">
        <v>2786</v>
      </c>
      <c r="D14316" s="38" t="s">
        <v>2787</v>
      </c>
      <c r="E14316" s="45" t="s">
        <v>1286</v>
      </c>
      <c r="F14316" s="45" t="s">
        <v>736</v>
      </c>
      <c r="G14316" s="41" t="s">
        <v>767</v>
      </c>
      <c r="H14316" s="41" t="s">
        <v>2797</v>
      </c>
    </row>
    <row r="14317" spans="1:8" ht="15" hidden="1" customHeight="1" x14ac:dyDescent="0.25">
      <c r="A14317" s="35">
        <v>189</v>
      </c>
      <c r="B14317" s="38" t="s">
        <v>2785</v>
      </c>
      <c r="C14317" s="38" t="s">
        <v>2786</v>
      </c>
      <c r="D14317" s="38" t="s">
        <v>2787</v>
      </c>
      <c r="E14317" s="45" t="s">
        <v>1286</v>
      </c>
      <c r="F14317" s="45" t="s">
        <v>736</v>
      </c>
      <c r="G14317" s="41" t="s">
        <v>769</v>
      </c>
      <c r="H14317" s="41">
        <v>0.65</v>
      </c>
    </row>
    <row r="14318" spans="1:8" ht="15" hidden="1" customHeight="1" x14ac:dyDescent="0.25">
      <c r="A14318" s="35">
        <v>189</v>
      </c>
      <c r="B14318" s="38" t="s">
        <v>2785</v>
      </c>
      <c r="C14318" s="38" t="s">
        <v>2786</v>
      </c>
      <c r="D14318" s="38" t="s">
        <v>2787</v>
      </c>
      <c r="E14318" s="45" t="s">
        <v>1286</v>
      </c>
      <c r="F14318" s="45" t="s">
        <v>736</v>
      </c>
      <c r="G14318" s="41" t="s">
        <v>770</v>
      </c>
      <c r="H14318" s="41">
        <v>3.62</v>
      </c>
    </row>
    <row r="14319" spans="1:8" ht="15" hidden="1" customHeight="1" x14ac:dyDescent="0.25">
      <c r="A14319" s="35">
        <v>189</v>
      </c>
      <c r="B14319" s="38" t="s">
        <v>2785</v>
      </c>
      <c r="C14319" s="38" t="s">
        <v>2786</v>
      </c>
      <c r="D14319" s="38" t="s">
        <v>2787</v>
      </c>
      <c r="E14319" s="45" t="s">
        <v>1286</v>
      </c>
      <c r="F14319" s="45" t="s">
        <v>736</v>
      </c>
      <c r="G14319" s="41" t="s">
        <v>342</v>
      </c>
      <c r="H14319" s="41">
        <v>3.81</v>
      </c>
    </row>
    <row r="14320" spans="1:8" ht="15" hidden="1" customHeight="1" x14ac:dyDescent="0.25">
      <c r="A14320" s="35">
        <v>189</v>
      </c>
      <c r="B14320" s="38" t="s">
        <v>2785</v>
      </c>
      <c r="C14320" s="38" t="s">
        <v>2786</v>
      </c>
      <c r="D14320" s="38" t="s">
        <v>2787</v>
      </c>
      <c r="E14320" s="45" t="s">
        <v>1286</v>
      </c>
      <c r="F14320" s="45" t="s">
        <v>736</v>
      </c>
      <c r="G14320" s="41" t="s">
        <v>345</v>
      </c>
      <c r="H14320" s="41" t="s">
        <v>332</v>
      </c>
    </row>
    <row r="14321" spans="1:8" ht="15" hidden="1" customHeight="1" x14ac:dyDescent="0.25">
      <c r="A14321" s="35">
        <v>189</v>
      </c>
      <c r="B14321" s="38" t="s">
        <v>2785</v>
      </c>
      <c r="C14321" s="38" t="s">
        <v>2786</v>
      </c>
      <c r="D14321" s="38" t="s">
        <v>2787</v>
      </c>
      <c r="E14321" s="45" t="s">
        <v>1286</v>
      </c>
      <c r="F14321" s="45" t="s">
        <v>736</v>
      </c>
      <c r="G14321" s="41" t="s">
        <v>346</v>
      </c>
      <c r="H14321" s="41" t="s">
        <v>542</v>
      </c>
    </row>
    <row r="14322" spans="1:8" ht="15" hidden="1" customHeight="1" x14ac:dyDescent="0.25">
      <c r="A14322" s="35">
        <v>189</v>
      </c>
      <c r="B14322" s="38" t="s">
        <v>2785</v>
      </c>
      <c r="C14322" s="38" t="s">
        <v>2786</v>
      </c>
      <c r="D14322" s="38" t="s">
        <v>2787</v>
      </c>
      <c r="E14322" s="45" t="s">
        <v>1286</v>
      </c>
      <c r="F14322" s="45" t="s">
        <v>736</v>
      </c>
      <c r="G14322" s="41" t="s">
        <v>2774</v>
      </c>
      <c r="H14322" s="41" t="s">
        <v>627</v>
      </c>
    </row>
    <row r="14323" spans="1:8" ht="15" hidden="1" customHeight="1" x14ac:dyDescent="0.25">
      <c r="A14323" s="35">
        <v>189</v>
      </c>
      <c r="B14323" s="38" t="s">
        <v>2785</v>
      </c>
      <c r="C14323" s="38" t="s">
        <v>2786</v>
      </c>
      <c r="D14323" s="38" t="s">
        <v>2787</v>
      </c>
      <c r="E14323" s="45" t="s">
        <v>1286</v>
      </c>
      <c r="F14323" s="45" t="s">
        <v>736</v>
      </c>
      <c r="G14323" s="41" t="s">
        <v>771</v>
      </c>
      <c r="H14323" s="41" t="s">
        <v>1307</v>
      </c>
    </row>
    <row r="14324" spans="1:8" ht="15" hidden="1" customHeight="1" x14ac:dyDescent="0.25">
      <c r="A14324" s="35">
        <v>189</v>
      </c>
      <c r="B14324" s="38" t="s">
        <v>2785</v>
      </c>
      <c r="C14324" s="38" t="s">
        <v>2786</v>
      </c>
      <c r="D14324" s="38" t="s">
        <v>2787</v>
      </c>
      <c r="E14324" s="45" t="s">
        <v>1286</v>
      </c>
      <c r="F14324" s="45" t="s">
        <v>736</v>
      </c>
      <c r="G14324" s="41" t="s">
        <v>772</v>
      </c>
      <c r="H14324" s="41" t="s">
        <v>1045</v>
      </c>
    </row>
    <row r="14325" spans="1:8" ht="15" hidden="1" customHeight="1" x14ac:dyDescent="0.25">
      <c r="A14325" s="35">
        <v>189</v>
      </c>
      <c r="B14325" s="38" t="s">
        <v>2785</v>
      </c>
      <c r="C14325" s="38" t="s">
        <v>2786</v>
      </c>
      <c r="D14325" s="38" t="s">
        <v>2787</v>
      </c>
      <c r="E14325" s="45" t="s">
        <v>1286</v>
      </c>
      <c r="F14325" s="45" t="s">
        <v>736</v>
      </c>
      <c r="G14325" s="41" t="s">
        <v>773</v>
      </c>
      <c r="H14325" s="41">
        <v>50</v>
      </c>
    </row>
    <row r="14326" spans="1:8" ht="15" hidden="1" customHeight="1" x14ac:dyDescent="0.25">
      <c r="A14326" s="35">
        <v>189</v>
      </c>
      <c r="B14326" s="38" t="s">
        <v>2785</v>
      </c>
      <c r="C14326" s="38" t="s">
        <v>2786</v>
      </c>
      <c r="D14326" s="38" t="s">
        <v>2787</v>
      </c>
      <c r="E14326" s="45" t="s">
        <v>1286</v>
      </c>
      <c r="F14326" s="45" t="s">
        <v>736</v>
      </c>
      <c r="G14326" s="41" t="s">
        <v>774</v>
      </c>
      <c r="H14326" s="41">
        <v>1</v>
      </c>
    </row>
    <row r="14327" spans="1:8" ht="15" hidden="1" customHeight="1" x14ac:dyDescent="0.25">
      <c r="A14327" s="35">
        <v>189</v>
      </c>
      <c r="B14327" s="38" t="s">
        <v>2785</v>
      </c>
      <c r="C14327" s="38" t="s">
        <v>2786</v>
      </c>
      <c r="D14327" s="38" t="s">
        <v>2787</v>
      </c>
      <c r="E14327" s="45" t="s">
        <v>1286</v>
      </c>
      <c r="F14327" s="45" t="s">
        <v>736</v>
      </c>
      <c r="G14327" s="41" t="s">
        <v>775</v>
      </c>
      <c r="H14327" s="41" t="s">
        <v>1307</v>
      </c>
    </row>
    <row r="14328" spans="1:8" ht="15" hidden="1" customHeight="1" x14ac:dyDescent="0.25">
      <c r="A14328" s="35">
        <v>189</v>
      </c>
      <c r="B14328" s="38" t="s">
        <v>2785</v>
      </c>
      <c r="C14328" s="38" t="s">
        <v>2786</v>
      </c>
      <c r="D14328" s="38" t="s">
        <v>2787</v>
      </c>
      <c r="E14328" s="45" t="s">
        <v>1286</v>
      </c>
      <c r="F14328" s="45" t="s">
        <v>736</v>
      </c>
      <c r="G14328" s="41" t="s">
        <v>776</v>
      </c>
      <c r="H14328" s="41" t="s">
        <v>1045</v>
      </c>
    </row>
    <row r="14329" spans="1:8" ht="15" hidden="1" customHeight="1" x14ac:dyDescent="0.25">
      <c r="A14329" s="35">
        <v>189</v>
      </c>
      <c r="B14329" s="38" t="s">
        <v>2785</v>
      </c>
      <c r="C14329" s="38" t="s">
        <v>2786</v>
      </c>
      <c r="D14329" s="38" t="s">
        <v>2787</v>
      </c>
      <c r="E14329" s="45" t="s">
        <v>1286</v>
      </c>
      <c r="F14329" s="45" t="s">
        <v>736</v>
      </c>
      <c r="G14329" s="41" t="s">
        <v>777</v>
      </c>
      <c r="H14329" s="41">
        <v>50</v>
      </c>
    </row>
    <row r="14330" spans="1:8" ht="15" hidden="1" customHeight="1" x14ac:dyDescent="0.25">
      <c r="A14330" s="35">
        <v>189</v>
      </c>
      <c r="B14330" s="38" t="s">
        <v>2785</v>
      </c>
      <c r="C14330" s="38" t="s">
        <v>2786</v>
      </c>
      <c r="D14330" s="38" t="s">
        <v>2787</v>
      </c>
      <c r="E14330" s="45" t="s">
        <v>1286</v>
      </c>
      <c r="F14330" s="45" t="s">
        <v>736</v>
      </c>
      <c r="G14330" s="41" t="s">
        <v>778</v>
      </c>
      <c r="H14330" s="41">
        <v>1</v>
      </c>
    </row>
    <row r="14331" spans="1:8" ht="15" hidden="1" customHeight="1" x14ac:dyDescent="0.25">
      <c r="A14331" s="35">
        <v>189</v>
      </c>
      <c r="B14331" s="38" t="s">
        <v>2785</v>
      </c>
      <c r="C14331" s="38" t="s">
        <v>2786</v>
      </c>
      <c r="D14331" s="38" t="s">
        <v>2787</v>
      </c>
      <c r="E14331" s="45" t="s">
        <v>1286</v>
      </c>
      <c r="F14331" s="45" t="s">
        <v>736</v>
      </c>
      <c r="G14331" s="41" t="s">
        <v>349</v>
      </c>
      <c r="H14331" s="41" t="s">
        <v>2798</v>
      </c>
    </row>
    <row r="14332" spans="1:8" ht="15" hidden="1" customHeight="1" x14ac:dyDescent="0.25">
      <c r="A14332" s="35">
        <v>189</v>
      </c>
      <c r="B14332" s="38" t="s">
        <v>2785</v>
      </c>
      <c r="C14332" s="38" t="s">
        <v>2786</v>
      </c>
      <c r="D14332" s="38" t="s">
        <v>2787</v>
      </c>
      <c r="E14332" s="45" t="s">
        <v>1286</v>
      </c>
      <c r="F14332" s="45" t="s">
        <v>736</v>
      </c>
      <c r="G14332" s="41" t="s">
        <v>351</v>
      </c>
      <c r="H14332" s="41">
        <v>1300</v>
      </c>
    </row>
    <row r="14333" spans="1:8" ht="15" hidden="1" customHeight="1" x14ac:dyDescent="0.25">
      <c r="A14333" s="35">
        <v>189</v>
      </c>
      <c r="B14333" s="38" t="s">
        <v>2785</v>
      </c>
      <c r="C14333" s="38" t="s">
        <v>2786</v>
      </c>
      <c r="D14333" s="38" t="s">
        <v>2787</v>
      </c>
      <c r="E14333" s="45" t="s">
        <v>1286</v>
      </c>
      <c r="F14333" s="45" t="s">
        <v>736</v>
      </c>
      <c r="G14333" s="41" t="s">
        <v>352</v>
      </c>
      <c r="H14333" s="41" t="s">
        <v>2799</v>
      </c>
    </row>
    <row r="14334" spans="1:8" ht="15" hidden="1" customHeight="1" x14ac:dyDescent="0.25">
      <c r="A14334" s="35">
        <v>189</v>
      </c>
      <c r="B14334" s="38" t="s">
        <v>2785</v>
      </c>
      <c r="C14334" s="38" t="s">
        <v>2786</v>
      </c>
      <c r="D14334" s="38" t="s">
        <v>2787</v>
      </c>
      <c r="E14334" s="45" t="s">
        <v>1286</v>
      </c>
      <c r="F14334" s="45" t="s">
        <v>736</v>
      </c>
      <c r="G14334" s="41" t="s">
        <v>354</v>
      </c>
      <c r="H14334" s="41">
        <v>47</v>
      </c>
    </row>
    <row r="14335" spans="1:8" ht="15" hidden="1" customHeight="1" x14ac:dyDescent="0.25">
      <c r="A14335" s="35">
        <v>189</v>
      </c>
      <c r="B14335" s="38" t="s">
        <v>2785</v>
      </c>
      <c r="C14335" s="38" t="s">
        <v>2786</v>
      </c>
      <c r="D14335" s="38" t="s">
        <v>2787</v>
      </c>
      <c r="E14335" s="45" t="s">
        <v>1286</v>
      </c>
      <c r="F14335" s="45" t="s">
        <v>736</v>
      </c>
      <c r="G14335" s="41" t="s">
        <v>355</v>
      </c>
      <c r="H14335" s="41">
        <v>0</v>
      </c>
    </row>
    <row r="14336" spans="1:8" ht="15" hidden="1" customHeight="1" x14ac:dyDescent="0.25">
      <c r="A14336" s="35">
        <v>189</v>
      </c>
      <c r="B14336" s="38" t="s">
        <v>2785</v>
      </c>
      <c r="C14336" s="38" t="s">
        <v>2786</v>
      </c>
      <c r="D14336" s="38" t="s">
        <v>2787</v>
      </c>
      <c r="E14336" s="45" t="s">
        <v>1286</v>
      </c>
      <c r="F14336" s="45" t="s">
        <v>736</v>
      </c>
      <c r="G14336" s="41" t="s">
        <v>356</v>
      </c>
      <c r="H14336" s="41">
        <v>3750</v>
      </c>
    </row>
    <row r="14337" spans="1:8" ht="15" hidden="1" customHeight="1" x14ac:dyDescent="0.25">
      <c r="A14337" s="35">
        <v>189</v>
      </c>
      <c r="B14337" s="38" t="s">
        <v>2785</v>
      </c>
      <c r="C14337" s="38" t="s">
        <v>2786</v>
      </c>
      <c r="D14337" s="38" t="s">
        <v>2787</v>
      </c>
      <c r="E14337" s="45" t="s">
        <v>1286</v>
      </c>
      <c r="F14337" s="45" t="s">
        <v>736</v>
      </c>
      <c r="G14337" s="41" t="s">
        <v>357</v>
      </c>
      <c r="H14337" s="41">
        <v>58</v>
      </c>
    </row>
    <row r="14338" spans="1:8" ht="15" hidden="1" customHeight="1" x14ac:dyDescent="0.25">
      <c r="A14338" s="35">
        <v>189</v>
      </c>
      <c r="B14338" s="38" t="s">
        <v>2785</v>
      </c>
      <c r="C14338" s="38" t="s">
        <v>2786</v>
      </c>
      <c r="D14338" s="38" t="s">
        <v>2787</v>
      </c>
      <c r="E14338" s="45" t="s">
        <v>1286</v>
      </c>
      <c r="F14338" s="45" t="s">
        <v>736</v>
      </c>
      <c r="G14338" s="41" t="s">
        <v>358</v>
      </c>
      <c r="H14338" s="41" t="s">
        <v>1353</v>
      </c>
    </row>
    <row r="14339" spans="1:8" ht="15" hidden="1" customHeight="1" x14ac:dyDescent="0.25">
      <c r="A14339" s="35">
        <v>189</v>
      </c>
      <c r="B14339" s="38" t="s">
        <v>2785</v>
      </c>
      <c r="C14339" s="38" t="s">
        <v>2786</v>
      </c>
      <c r="D14339" s="38" t="s">
        <v>2787</v>
      </c>
      <c r="E14339" s="45" t="s">
        <v>1286</v>
      </c>
      <c r="F14339" s="45" t="s">
        <v>736</v>
      </c>
      <c r="G14339" s="41" t="s">
        <v>362</v>
      </c>
      <c r="H14339" s="41" t="s">
        <v>2800</v>
      </c>
    </row>
    <row r="14340" spans="1:8" ht="15" hidden="1" customHeight="1" x14ac:dyDescent="0.25">
      <c r="A14340" s="35">
        <v>189</v>
      </c>
      <c r="B14340" s="38" t="s">
        <v>2785</v>
      </c>
      <c r="C14340" s="38" t="s">
        <v>2786</v>
      </c>
      <c r="D14340" s="38" t="s">
        <v>2787</v>
      </c>
      <c r="E14340" s="45" t="s">
        <v>1286</v>
      </c>
      <c r="F14340" s="45" t="s">
        <v>736</v>
      </c>
      <c r="G14340" s="41" t="s">
        <v>364</v>
      </c>
      <c r="H14340" s="41">
        <v>1400</v>
      </c>
    </row>
    <row r="14341" spans="1:8" ht="15" hidden="1" customHeight="1" x14ac:dyDescent="0.25">
      <c r="A14341" s="35">
        <v>189</v>
      </c>
      <c r="B14341" s="38" t="s">
        <v>2785</v>
      </c>
      <c r="C14341" s="38" t="s">
        <v>2786</v>
      </c>
      <c r="D14341" s="38" t="s">
        <v>2787</v>
      </c>
      <c r="E14341" s="45" t="s">
        <v>1286</v>
      </c>
      <c r="F14341" s="45" t="s">
        <v>736</v>
      </c>
      <c r="G14341" s="41" t="s">
        <v>781</v>
      </c>
      <c r="H14341" s="41">
        <v>40</v>
      </c>
    </row>
    <row r="14342" spans="1:8" ht="15" hidden="1" customHeight="1" x14ac:dyDescent="0.25">
      <c r="A14342" s="35">
        <v>189</v>
      </c>
      <c r="B14342" s="38" t="s">
        <v>2785</v>
      </c>
      <c r="C14342" s="38" t="s">
        <v>2786</v>
      </c>
      <c r="D14342" s="38" t="s">
        <v>2787</v>
      </c>
      <c r="E14342" s="45" t="s">
        <v>1286</v>
      </c>
      <c r="F14342" s="45" t="s">
        <v>736</v>
      </c>
      <c r="G14342" s="41" t="s">
        <v>365</v>
      </c>
      <c r="H14342" s="41" t="s">
        <v>2801</v>
      </c>
    </row>
    <row r="14343" spans="1:8" ht="15" hidden="1" customHeight="1" x14ac:dyDescent="0.25">
      <c r="A14343" s="35">
        <v>189</v>
      </c>
      <c r="B14343" s="38" t="s">
        <v>2785</v>
      </c>
      <c r="C14343" s="38" t="s">
        <v>2786</v>
      </c>
      <c r="D14343" s="38" t="s">
        <v>2787</v>
      </c>
      <c r="E14343" s="45" t="s">
        <v>1286</v>
      </c>
      <c r="F14343" s="45" t="s">
        <v>736</v>
      </c>
      <c r="G14343" s="41" t="s">
        <v>783</v>
      </c>
      <c r="H14343" s="41">
        <v>1280</v>
      </c>
    </row>
    <row r="14344" spans="1:8" ht="15" hidden="1" customHeight="1" x14ac:dyDescent="0.25">
      <c r="A14344" s="35">
        <v>189</v>
      </c>
      <c r="B14344" s="38" t="s">
        <v>2785</v>
      </c>
      <c r="C14344" s="38" t="s">
        <v>2786</v>
      </c>
      <c r="D14344" s="38" t="s">
        <v>2787</v>
      </c>
      <c r="E14344" s="45" t="s">
        <v>1286</v>
      </c>
      <c r="F14344" s="45" t="s">
        <v>736</v>
      </c>
      <c r="G14344" s="41" t="s">
        <v>784</v>
      </c>
      <c r="H14344" s="41">
        <v>660</v>
      </c>
    </row>
    <row r="14345" spans="1:8" ht="15" hidden="1" customHeight="1" x14ac:dyDescent="0.25">
      <c r="A14345" s="35">
        <v>189</v>
      </c>
      <c r="B14345" s="38" t="s">
        <v>2785</v>
      </c>
      <c r="C14345" s="38" t="s">
        <v>2786</v>
      </c>
      <c r="D14345" s="38" t="s">
        <v>2787</v>
      </c>
      <c r="E14345" s="45" t="s">
        <v>1286</v>
      </c>
      <c r="F14345" s="45" t="s">
        <v>736</v>
      </c>
      <c r="G14345" s="41" t="s">
        <v>785</v>
      </c>
      <c r="H14345" s="41">
        <v>205</v>
      </c>
    </row>
    <row r="14346" spans="1:8" ht="15" hidden="1" customHeight="1" x14ac:dyDescent="0.25">
      <c r="A14346" s="35">
        <v>189</v>
      </c>
      <c r="B14346" s="38" t="s">
        <v>2785</v>
      </c>
      <c r="C14346" s="38" t="s">
        <v>2786</v>
      </c>
      <c r="D14346" s="38" t="s">
        <v>2787</v>
      </c>
      <c r="E14346" s="45" t="s">
        <v>1286</v>
      </c>
      <c r="F14346" s="45" t="s">
        <v>736</v>
      </c>
      <c r="G14346" s="41" t="s">
        <v>367</v>
      </c>
      <c r="H14346" s="41" t="s">
        <v>2802</v>
      </c>
    </row>
    <row r="14347" spans="1:8" ht="15" hidden="1" customHeight="1" x14ac:dyDescent="0.25">
      <c r="A14347" s="35">
        <v>189</v>
      </c>
      <c r="B14347" s="38" t="s">
        <v>2785</v>
      </c>
      <c r="C14347" s="38" t="s">
        <v>2786</v>
      </c>
      <c r="D14347" s="38" t="s">
        <v>2787</v>
      </c>
      <c r="E14347" s="45" t="s">
        <v>1286</v>
      </c>
      <c r="F14347" s="45" t="s">
        <v>736</v>
      </c>
      <c r="G14347" s="42" t="s">
        <v>787</v>
      </c>
      <c r="H14347" s="42">
        <v>900</v>
      </c>
    </row>
    <row r="14348" spans="1:8" ht="15" hidden="1" customHeight="1" x14ac:dyDescent="0.25">
      <c r="A14348" s="35">
        <v>189</v>
      </c>
      <c r="B14348" s="38" t="s">
        <v>2785</v>
      </c>
      <c r="C14348" s="38" t="s">
        <v>2786</v>
      </c>
      <c r="D14348" s="38" t="s">
        <v>2787</v>
      </c>
      <c r="E14348" s="45" t="s">
        <v>1286</v>
      </c>
      <c r="F14348" s="45" t="s">
        <v>736</v>
      </c>
      <c r="G14348" s="41" t="s">
        <v>788</v>
      </c>
      <c r="H14348" s="41">
        <v>350</v>
      </c>
    </row>
    <row r="14349" spans="1:8" ht="15" hidden="1" customHeight="1" x14ac:dyDescent="0.25">
      <c r="A14349" s="35">
        <v>189</v>
      </c>
      <c r="B14349" s="38" t="s">
        <v>2785</v>
      </c>
      <c r="C14349" s="38" t="s">
        <v>2786</v>
      </c>
      <c r="D14349" s="38" t="s">
        <v>2787</v>
      </c>
      <c r="E14349" s="45" t="s">
        <v>1286</v>
      </c>
      <c r="F14349" s="45" t="s">
        <v>736</v>
      </c>
      <c r="G14349" s="41" t="s">
        <v>789</v>
      </c>
      <c r="H14349" s="41">
        <v>700</v>
      </c>
    </row>
    <row r="14350" spans="1:8" ht="15" hidden="1" customHeight="1" x14ac:dyDescent="0.25">
      <c r="A14350" s="35">
        <v>189</v>
      </c>
      <c r="B14350" s="38" t="s">
        <v>2785</v>
      </c>
      <c r="C14350" s="38" t="s">
        <v>2786</v>
      </c>
      <c r="D14350" s="38" t="s">
        <v>2787</v>
      </c>
      <c r="E14350" s="45" t="s">
        <v>1286</v>
      </c>
      <c r="F14350" s="45" t="s">
        <v>736</v>
      </c>
      <c r="G14350" s="41" t="s">
        <v>369</v>
      </c>
      <c r="H14350" s="41" t="s">
        <v>2803</v>
      </c>
    </row>
    <row r="14351" spans="1:8" ht="15" hidden="1" customHeight="1" x14ac:dyDescent="0.25">
      <c r="A14351" s="35">
        <v>189</v>
      </c>
      <c r="B14351" s="38" t="s">
        <v>2785</v>
      </c>
      <c r="C14351" s="38" t="s">
        <v>2786</v>
      </c>
      <c r="D14351" s="38" t="s">
        <v>2787</v>
      </c>
      <c r="E14351" s="45" t="s">
        <v>1286</v>
      </c>
      <c r="F14351" s="45" t="s">
        <v>736</v>
      </c>
      <c r="G14351" s="41" t="s">
        <v>791</v>
      </c>
      <c r="H14351" s="41">
        <v>1360</v>
      </c>
    </row>
    <row r="14352" spans="1:8" ht="15" hidden="1" customHeight="1" x14ac:dyDescent="0.25">
      <c r="A14352" s="35">
        <v>189</v>
      </c>
      <c r="B14352" s="38" t="s">
        <v>2785</v>
      </c>
      <c r="C14352" s="38" t="s">
        <v>2786</v>
      </c>
      <c r="D14352" s="38" t="s">
        <v>2787</v>
      </c>
      <c r="E14352" s="45" t="s">
        <v>1286</v>
      </c>
      <c r="F14352" s="45" t="s">
        <v>736</v>
      </c>
      <c r="G14352" s="41" t="s">
        <v>792</v>
      </c>
      <c r="H14352" s="41">
        <v>720</v>
      </c>
    </row>
    <row r="14353" spans="1:8" ht="15" hidden="1" customHeight="1" x14ac:dyDescent="0.25">
      <c r="A14353" s="35">
        <v>189</v>
      </c>
      <c r="B14353" s="38" t="s">
        <v>2785</v>
      </c>
      <c r="C14353" s="38" t="s">
        <v>2786</v>
      </c>
      <c r="D14353" s="38" t="s">
        <v>2787</v>
      </c>
      <c r="E14353" s="45" t="s">
        <v>1286</v>
      </c>
      <c r="F14353" s="45" t="s">
        <v>736</v>
      </c>
      <c r="G14353" s="41" t="s">
        <v>793</v>
      </c>
      <c r="H14353" s="41">
        <v>290</v>
      </c>
    </row>
    <row r="14354" spans="1:8" ht="15" hidden="1" customHeight="1" x14ac:dyDescent="0.25">
      <c r="A14354" s="35">
        <v>189</v>
      </c>
      <c r="B14354" s="38" t="s">
        <v>2785</v>
      </c>
      <c r="C14354" s="38" t="s">
        <v>2786</v>
      </c>
      <c r="D14354" s="38" t="s">
        <v>2787</v>
      </c>
      <c r="E14354" s="45" t="s">
        <v>1286</v>
      </c>
      <c r="F14354" s="45" t="s">
        <v>736</v>
      </c>
      <c r="G14354" s="41" t="s">
        <v>371</v>
      </c>
      <c r="H14354" s="41" t="s">
        <v>2804</v>
      </c>
    </row>
    <row r="14355" spans="1:8" ht="15" hidden="1" customHeight="1" x14ac:dyDescent="0.25">
      <c r="A14355" s="35">
        <v>189</v>
      </c>
      <c r="B14355" s="38" t="s">
        <v>2785</v>
      </c>
      <c r="C14355" s="38" t="s">
        <v>2786</v>
      </c>
      <c r="D14355" s="38" t="s">
        <v>2787</v>
      </c>
      <c r="E14355" s="45" t="s">
        <v>1286</v>
      </c>
      <c r="F14355" s="45" t="s">
        <v>736</v>
      </c>
      <c r="G14355" s="41" t="s">
        <v>795</v>
      </c>
      <c r="H14355" s="41">
        <v>1020</v>
      </c>
    </row>
    <row r="14356" spans="1:8" ht="15" hidden="1" customHeight="1" x14ac:dyDescent="0.25">
      <c r="A14356" s="35">
        <v>189</v>
      </c>
      <c r="B14356" s="38" t="s">
        <v>2785</v>
      </c>
      <c r="C14356" s="38" t="s">
        <v>2786</v>
      </c>
      <c r="D14356" s="38" t="s">
        <v>2787</v>
      </c>
      <c r="E14356" s="45" t="s">
        <v>1286</v>
      </c>
      <c r="F14356" s="45" t="s">
        <v>736</v>
      </c>
      <c r="G14356" s="41" t="s">
        <v>796</v>
      </c>
      <c r="H14356" s="42">
        <v>430</v>
      </c>
    </row>
    <row r="14357" spans="1:8" ht="15" hidden="1" customHeight="1" x14ac:dyDescent="0.25">
      <c r="A14357" s="35">
        <v>189</v>
      </c>
      <c r="B14357" s="38" t="s">
        <v>2785</v>
      </c>
      <c r="C14357" s="38" t="s">
        <v>2786</v>
      </c>
      <c r="D14357" s="38" t="s">
        <v>2787</v>
      </c>
      <c r="E14357" s="45" t="s">
        <v>1286</v>
      </c>
      <c r="F14357" s="45" t="s">
        <v>736</v>
      </c>
      <c r="G14357" s="41" t="s">
        <v>797</v>
      </c>
      <c r="H14357" s="41">
        <v>770</v>
      </c>
    </row>
    <row r="14358" spans="1:8" ht="15" hidden="1" customHeight="1" x14ac:dyDescent="0.25">
      <c r="A14358" s="35">
        <v>189</v>
      </c>
      <c r="B14358" s="38" t="s">
        <v>2785</v>
      </c>
      <c r="C14358" s="38" t="s">
        <v>2786</v>
      </c>
      <c r="D14358" s="38" t="s">
        <v>2787</v>
      </c>
      <c r="E14358" s="45" t="s">
        <v>1286</v>
      </c>
      <c r="F14358" s="45" t="s">
        <v>736</v>
      </c>
      <c r="G14358" s="41" t="s">
        <v>373</v>
      </c>
      <c r="H14358" s="41">
        <v>32</v>
      </c>
    </row>
    <row r="14359" spans="1:8" ht="15" hidden="1" customHeight="1" x14ac:dyDescent="0.25">
      <c r="A14359" s="35">
        <v>189</v>
      </c>
      <c r="B14359" s="38" t="s">
        <v>2785</v>
      </c>
      <c r="C14359" s="38" t="s">
        <v>2786</v>
      </c>
      <c r="D14359" s="38" t="s">
        <v>2787</v>
      </c>
      <c r="E14359" s="45" t="s">
        <v>1286</v>
      </c>
      <c r="F14359" s="45" t="s">
        <v>736</v>
      </c>
      <c r="G14359" s="41" t="s">
        <v>374</v>
      </c>
      <c r="H14359" s="41">
        <v>51</v>
      </c>
    </row>
    <row r="14360" spans="1:8" ht="15" hidden="1" customHeight="1" x14ac:dyDescent="0.25">
      <c r="A14360" s="35">
        <v>189</v>
      </c>
      <c r="B14360" s="38" t="s">
        <v>2785</v>
      </c>
      <c r="C14360" s="38" t="s">
        <v>2786</v>
      </c>
      <c r="D14360" s="38" t="s">
        <v>2787</v>
      </c>
      <c r="E14360" s="45" t="s">
        <v>1286</v>
      </c>
      <c r="F14360" s="45" t="s">
        <v>736</v>
      </c>
      <c r="G14360" s="41" t="s">
        <v>375</v>
      </c>
      <c r="H14360" s="41">
        <v>38</v>
      </c>
    </row>
    <row r="14361" spans="1:8" ht="15" hidden="1" customHeight="1" x14ac:dyDescent="0.25">
      <c r="A14361" s="35">
        <v>189</v>
      </c>
      <c r="B14361" s="38" t="s">
        <v>2785</v>
      </c>
      <c r="C14361" s="38" t="s">
        <v>2786</v>
      </c>
      <c r="D14361" s="38" t="s">
        <v>2787</v>
      </c>
      <c r="E14361" s="45" t="s">
        <v>1286</v>
      </c>
      <c r="F14361" s="45" t="s">
        <v>736</v>
      </c>
      <c r="G14361" s="41" t="s">
        <v>376</v>
      </c>
      <c r="H14361" s="41">
        <v>55</v>
      </c>
    </row>
    <row r="14362" spans="1:8" ht="15" hidden="1" customHeight="1" x14ac:dyDescent="0.25">
      <c r="A14362" s="35">
        <v>189</v>
      </c>
      <c r="B14362" s="38" t="s">
        <v>2785</v>
      </c>
      <c r="C14362" s="38" t="s">
        <v>2786</v>
      </c>
      <c r="D14362" s="38" t="s">
        <v>2787</v>
      </c>
      <c r="E14362" s="45" t="s">
        <v>1286</v>
      </c>
      <c r="F14362" s="45" t="s">
        <v>736</v>
      </c>
      <c r="G14362" s="41" t="s">
        <v>377</v>
      </c>
      <c r="H14362" s="41" t="s">
        <v>2805</v>
      </c>
    </row>
    <row r="14363" spans="1:8" ht="15" hidden="1" customHeight="1" x14ac:dyDescent="0.25">
      <c r="A14363" s="35">
        <v>189</v>
      </c>
      <c r="B14363" s="38" t="s">
        <v>2785</v>
      </c>
      <c r="C14363" s="38" t="s">
        <v>2786</v>
      </c>
      <c r="D14363" s="38" t="s">
        <v>2787</v>
      </c>
      <c r="E14363" s="45" t="s">
        <v>1286</v>
      </c>
      <c r="F14363" s="45" t="s">
        <v>736</v>
      </c>
      <c r="G14363" s="41" t="s">
        <v>379</v>
      </c>
      <c r="H14363" s="41" t="s">
        <v>2806</v>
      </c>
    </row>
    <row r="14364" spans="1:8" ht="15" hidden="1" customHeight="1" x14ac:dyDescent="0.25">
      <c r="A14364" s="35">
        <v>189</v>
      </c>
      <c r="B14364" s="38" t="s">
        <v>2785</v>
      </c>
      <c r="C14364" s="38" t="s">
        <v>2786</v>
      </c>
      <c r="D14364" s="38" t="s">
        <v>2787</v>
      </c>
      <c r="E14364" s="45" t="s">
        <v>1286</v>
      </c>
      <c r="F14364" s="45" t="s">
        <v>736</v>
      </c>
      <c r="G14364" s="41" t="s">
        <v>381</v>
      </c>
      <c r="H14364" s="41">
        <v>50</v>
      </c>
    </row>
    <row r="14365" spans="1:8" ht="15" hidden="1" customHeight="1" x14ac:dyDescent="0.25">
      <c r="A14365" s="35">
        <v>189</v>
      </c>
      <c r="B14365" s="38" t="s">
        <v>2785</v>
      </c>
      <c r="C14365" s="38" t="s">
        <v>2786</v>
      </c>
      <c r="D14365" s="38" t="s">
        <v>2787</v>
      </c>
      <c r="E14365" s="45" t="s">
        <v>1286</v>
      </c>
      <c r="F14365" s="45" t="s">
        <v>736</v>
      </c>
      <c r="G14365" s="41" t="s">
        <v>382</v>
      </c>
      <c r="H14365" s="41">
        <v>25</v>
      </c>
    </row>
    <row r="14366" spans="1:8" ht="15" hidden="1" customHeight="1" x14ac:dyDescent="0.25">
      <c r="A14366" s="35">
        <v>189</v>
      </c>
      <c r="B14366" s="38" t="s">
        <v>2785</v>
      </c>
      <c r="C14366" s="38" t="s">
        <v>2786</v>
      </c>
      <c r="D14366" s="38" t="s">
        <v>2787</v>
      </c>
      <c r="E14366" s="45" t="s">
        <v>1286</v>
      </c>
      <c r="F14366" s="45" t="s">
        <v>736</v>
      </c>
      <c r="G14366" s="41" t="s">
        <v>798</v>
      </c>
      <c r="H14366" s="41">
        <v>25</v>
      </c>
    </row>
    <row r="14367" spans="1:8" ht="15" hidden="1" customHeight="1" x14ac:dyDescent="0.25">
      <c r="A14367" s="35">
        <v>189</v>
      </c>
      <c r="B14367" s="38" t="s">
        <v>2785</v>
      </c>
      <c r="C14367" s="38" t="s">
        <v>2786</v>
      </c>
      <c r="D14367" s="38" t="s">
        <v>2787</v>
      </c>
      <c r="E14367" s="45" t="s">
        <v>1286</v>
      </c>
      <c r="F14367" s="45" t="s">
        <v>736</v>
      </c>
      <c r="G14367" s="41" t="s">
        <v>383</v>
      </c>
      <c r="H14367" s="41">
        <v>5</v>
      </c>
    </row>
    <row r="14368" spans="1:8" ht="15" hidden="1" customHeight="1" x14ac:dyDescent="0.25">
      <c r="A14368" s="35">
        <v>189</v>
      </c>
      <c r="B14368" s="38" t="s">
        <v>2785</v>
      </c>
      <c r="C14368" s="38" t="s">
        <v>2786</v>
      </c>
      <c r="D14368" s="38" t="s">
        <v>2787</v>
      </c>
      <c r="E14368" s="45" t="s">
        <v>1286</v>
      </c>
      <c r="F14368" s="45" t="s">
        <v>736</v>
      </c>
      <c r="G14368" s="41" t="s">
        <v>384</v>
      </c>
      <c r="H14368" s="41">
        <v>5</v>
      </c>
    </row>
    <row r="14369" spans="1:8" ht="15" hidden="1" customHeight="1" x14ac:dyDescent="0.25">
      <c r="A14369" s="35">
        <v>189</v>
      </c>
      <c r="B14369" s="38" t="s">
        <v>2785</v>
      </c>
      <c r="C14369" s="38" t="s">
        <v>2786</v>
      </c>
      <c r="D14369" s="38" t="s">
        <v>2787</v>
      </c>
      <c r="E14369" s="45" t="s">
        <v>1286</v>
      </c>
      <c r="F14369" s="45" t="s">
        <v>736</v>
      </c>
      <c r="G14369" s="41" t="s">
        <v>385</v>
      </c>
      <c r="H14369" s="41">
        <v>20</v>
      </c>
    </row>
    <row r="14370" spans="1:8" ht="15" hidden="1" customHeight="1" x14ac:dyDescent="0.25">
      <c r="A14370" s="35">
        <v>189</v>
      </c>
      <c r="B14370" s="38" t="s">
        <v>2785</v>
      </c>
      <c r="C14370" s="38" t="s">
        <v>2786</v>
      </c>
      <c r="D14370" s="38" t="s">
        <v>2787</v>
      </c>
      <c r="E14370" s="45" t="s">
        <v>1286</v>
      </c>
      <c r="F14370" s="45" t="s">
        <v>736</v>
      </c>
      <c r="G14370" s="41" t="s">
        <v>799</v>
      </c>
      <c r="H14370" s="41" t="s">
        <v>2783</v>
      </c>
    </row>
    <row r="14371" spans="1:8" ht="15" hidden="1" customHeight="1" x14ac:dyDescent="0.25">
      <c r="A14371" s="35">
        <v>189</v>
      </c>
      <c r="B14371" s="38" t="s">
        <v>2785</v>
      </c>
      <c r="C14371" s="38" t="s">
        <v>2786</v>
      </c>
      <c r="D14371" s="38" t="s">
        <v>2787</v>
      </c>
      <c r="E14371" s="45" t="s">
        <v>1286</v>
      </c>
      <c r="F14371" s="45" t="s">
        <v>736</v>
      </c>
      <c r="G14371" s="41" t="s">
        <v>801</v>
      </c>
      <c r="H14371" s="41">
        <v>-15</v>
      </c>
    </row>
    <row r="14372" spans="1:8" ht="15" hidden="1" customHeight="1" x14ac:dyDescent="0.25">
      <c r="A14372" s="35">
        <v>189</v>
      </c>
      <c r="B14372" s="38" t="s">
        <v>2785</v>
      </c>
      <c r="C14372" s="38" t="s">
        <v>2786</v>
      </c>
      <c r="D14372" s="38" t="s">
        <v>2787</v>
      </c>
      <c r="E14372" s="45" t="s">
        <v>1286</v>
      </c>
      <c r="F14372" s="45" t="s">
        <v>736</v>
      </c>
      <c r="G14372" s="42" t="s">
        <v>802</v>
      </c>
      <c r="H14372" s="41">
        <v>52</v>
      </c>
    </row>
    <row r="14373" spans="1:8" ht="15" hidden="1" customHeight="1" x14ac:dyDescent="0.25">
      <c r="A14373" s="35">
        <v>189</v>
      </c>
      <c r="B14373" s="38" t="s">
        <v>2785</v>
      </c>
      <c r="C14373" s="38" t="s">
        <v>2786</v>
      </c>
      <c r="D14373" s="38" t="s">
        <v>2787</v>
      </c>
      <c r="E14373" s="45" t="s">
        <v>1286</v>
      </c>
      <c r="F14373" s="45" t="s">
        <v>736</v>
      </c>
      <c r="G14373" s="42" t="s">
        <v>803</v>
      </c>
      <c r="H14373" s="41" t="s">
        <v>804</v>
      </c>
    </row>
    <row r="14374" spans="1:8" ht="15" hidden="1" customHeight="1" x14ac:dyDescent="0.25">
      <c r="A14374" s="35">
        <v>189</v>
      </c>
      <c r="B14374" s="38" t="s">
        <v>2785</v>
      </c>
      <c r="C14374" s="38" t="s">
        <v>2786</v>
      </c>
      <c r="D14374" s="38" t="s">
        <v>2787</v>
      </c>
      <c r="E14374" s="45" t="s">
        <v>1286</v>
      </c>
      <c r="F14374" s="45" t="s">
        <v>736</v>
      </c>
      <c r="G14374" s="41" t="s">
        <v>805</v>
      </c>
      <c r="H14374" s="41">
        <v>-15</v>
      </c>
    </row>
    <row r="14375" spans="1:8" ht="15" hidden="1" customHeight="1" x14ac:dyDescent="0.25">
      <c r="A14375" s="35">
        <v>189</v>
      </c>
      <c r="B14375" s="38" t="s">
        <v>2785</v>
      </c>
      <c r="C14375" s="38" t="s">
        <v>2786</v>
      </c>
      <c r="D14375" s="38" t="s">
        <v>2787</v>
      </c>
      <c r="E14375" s="45" t="s">
        <v>1286</v>
      </c>
      <c r="F14375" s="45" t="s">
        <v>736</v>
      </c>
      <c r="G14375" s="41" t="s">
        <v>806</v>
      </c>
      <c r="H14375" s="41">
        <v>24</v>
      </c>
    </row>
    <row r="14376" spans="1:8" ht="15" hidden="1" customHeight="1" x14ac:dyDescent="0.25">
      <c r="A14376" s="35">
        <v>189</v>
      </c>
      <c r="B14376" s="38" t="s">
        <v>2785</v>
      </c>
      <c r="C14376" s="38" t="s">
        <v>2786</v>
      </c>
      <c r="D14376" s="38" t="s">
        <v>2787</v>
      </c>
      <c r="E14376" s="45" t="s">
        <v>1286</v>
      </c>
      <c r="F14376" s="45" t="s">
        <v>736</v>
      </c>
      <c r="G14376" s="41" t="s">
        <v>2653</v>
      </c>
      <c r="H14376" s="41" t="s">
        <v>2654</v>
      </c>
    </row>
    <row r="14377" spans="1:8" ht="15" hidden="1" customHeight="1" x14ac:dyDescent="0.25">
      <c r="A14377" s="35">
        <v>189</v>
      </c>
      <c r="B14377" s="38" t="s">
        <v>2785</v>
      </c>
      <c r="C14377" s="38" t="s">
        <v>2786</v>
      </c>
      <c r="D14377" s="38" t="s">
        <v>2787</v>
      </c>
      <c r="E14377" s="45" t="s">
        <v>1286</v>
      </c>
      <c r="F14377" s="45" t="s">
        <v>736</v>
      </c>
      <c r="G14377" s="41" t="s">
        <v>2655</v>
      </c>
      <c r="H14377" s="41">
        <v>17</v>
      </c>
    </row>
    <row r="14378" spans="1:8" ht="15" hidden="1" customHeight="1" x14ac:dyDescent="0.25">
      <c r="A14378" s="35">
        <v>189</v>
      </c>
      <c r="B14378" s="38" t="s">
        <v>2785</v>
      </c>
      <c r="C14378" s="38" t="s">
        <v>2786</v>
      </c>
      <c r="D14378" s="38" t="s">
        <v>2787</v>
      </c>
      <c r="E14378" s="45" t="s">
        <v>1286</v>
      </c>
      <c r="F14378" s="45" t="s">
        <v>736</v>
      </c>
      <c r="G14378" s="41" t="s">
        <v>2656</v>
      </c>
      <c r="H14378" s="41">
        <v>30</v>
      </c>
    </row>
    <row r="14379" spans="1:8" ht="15" hidden="1" customHeight="1" x14ac:dyDescent="0.25">
      <c r="A14379" s="35">
        <v>189</v>
      </c>
      <c r="B14379" s="38" t="s">
        <v>2785</v>
      </c>
      <c r="C14379" s="38" t="s">
        <v>2786</v>
      </c>
      <c r="D14379" s="38" t="s">
        <v>2787</v>
      </c>
      <c r="E14379" s="45" t="s">
        <v>1286</v>
      </c>
      <c r="F14379" s="45" t="s">
        <v>736</v>
      </c>
      <c r="G14379" s="41" t="s">
        <v>2657</v>
      </c>
      <c r="H14379" s="41" t="s">
        <v>1757</v>
      </c>
    </row>
    <row r="14380" spans="1:8" ht="15" hidden="1" customHeight="1" x14ac:dyDescent="0.25">
      <c r="A14380" s="35">
        <v>189</v>
      </c>
      <c r="B14380" s="38" t="s">
        <v>2785</v>
      </c>
      <c r="C14380" s="38" t="s">
        <v>2786</v>
      </c>
      <c r="D14380" s="38" t="s">
        <v>2787</v>
      </c>
      <c r="E14380" s="45" t="s">
        <v>1286</v>
      </c>
      <c r="F14380" s="45" t="s">
        <v>736</v>
      </c>
      <c r="G14380" s="41" t="s">
        <v>2658</v>
      </c>
      <c r="H14380" s="41">
        <v>0</v>
      </c>
    </row>
    <row r="14381" spans="1:8" ht="15" hidden="1" customHeight="1" x14ac:dyDescent="0.25">
      <c r="A14381" s="35">
        <v>189</v>
      </c>
      <c r="B14381" s="38" t="s">
        <v>2785</v>
      </c>
      <c r="C14381" s="38" t="s">
        <v>2786</v>
      </c>
      <c r="D14381" s="38" t="s">
        <v>2787</v>
      </c>
      <c r="E14381" s="45" t="s">
        <v>1286</v>
      </c>
      <c r="F14381" s="45" t="s">
        <v>736</v>
      </c>
      <c r="G14381" s="41" t="s">
        <v>2659</v>
      </c>
      <c r="H14381" s="41">
        <v>30</v>
      </c>
    </row>
    <row r="14382" spans="1:8" ht="15" hidden="1" customHeight="1" x14ac:dyDescent="0.25">
      <c r="A14382" s="35">
        <v>189</v>
      </c>
      <c r="B14382" s="38" t="s">
        <v>2785</v>
      </c>
      <c r="C14382" s="38" t="s">
        <v>2786</v>
      </c>
      <c r="D14382" s="38" t="s">
        <v>2787</v>
      </c>
      <c r="E14382" s="45" t="s">
        <v>1286</v>
      </c>
      <c r="F14382" s="45" t="s">
        <v>736</v>
      </c>
      <c r="G14382" s="41" t="s">
        <v>390</v>
      </c>
      <c r="H14382" s="41" t="s">
        <v>391</v>
      </c>
    </row>
    <row r="14383" spans="1:8" ht="15" hidden="1" customHeight="1" x14ac:dyDescent="0.25">
      <c r="A14383" s="35">
        <v>189</v>
      </c>
      <c r="B14383" s="38" t="s">
        <v>2785</v>
      </c>
      <c r="C14383" s="38" t="s">
        <v>2786</v>
      </c>
      <c r="D14383" s="38" t="s">
        <v>2787</v>
      </c>
      <c r="E14383" s="45" t="s">
        <v>1286</v>
      </c>
      <c r="F14383" s="45" t="s">
        <v>736</v>
      </c>
      <c r="G14383" s="41" t="s">
        <v>392</v>
      </c>
      <c r="H14383" s="41" t="s">
        <v>1758</v>
      </c>
    </row>
    <row r="14384" spans="1:8" ht="15" hidden="1" customHeight="1" x14ac:dyDescent="0.25">
      <c r="A14384" s="35">
        <v>189</v>
      </c>
      <c r="B14384" s="38" t="s">
        <v>2785</v>
      </c>
      <c r="C14384" s="38" t="s">
        <v>2786</v>
      </c>
      <c r="D14384" s="38" t="s">
        <v>2787</v>
      </c>
      <c r="E14384" s="45" t="s">
        <v>1286</v>
      </c>
      <c r="F14384" s="45" t="s">
        <v>736</v>
      </c>
      <c r="G14384" s="41" t="s">
        <v>394</v>
      </c>
      <c r="H14384" s="41" t="s">
        <v>1330</v>
      </c>
    </row>
    <row r="14385" spans="1:8" ht="15" hidden="1" customHeight="1" x14ac:dyDescent="0.25">
      <c r="A14385" s="35">
        <v>189</v>
      </c>
      <c r="B14385" s="38" t="s">
        <v>2785</v>
      </c>
      <c r="C14385" s="38" t="s">
        <v>2786</v>
      </c>
      <c r="D14385" s="38" t="s">
        <v>2787</v>
      </c>
      <c r="E14385" s="45" t="s">
        <v>1286</v>
      </c>
      <c r="F14385" s="45" t="s">
        <v>736</v>
      </c>
      <c r="G14385" s="41" t="s">
        <v>396</v>
      </c>
      <c r="H14385" s="41">
        <v>20</v>
      </c>
    </row>
    <row r="14386" spans="1:8" ht="15" hidden="1" customHeight="1" x14ac:dyDescent="0.25">
      <c r="A14386" s="35">
        <v>189</v>
      </c>
      <c r="B14386" s="38" t="s">
        <v>2785</v>
      </c>
      <c r="C14386" s="38" t="s">
        <v>2786</v>
      </c>
      <c r="D14386" s="38" t="s">
        <v>2787</v>
      </c>
      <c r="E14386" s="45" t="s">
        <v>1286</v>
      </c>
      <c r="F14386" s="45" t="s">
        <v>736</v>
      </c>
      <c r="G14386" s="41" t="s">
        <v>399</v>
      </c>
      <c r="H14386" s="41" t="s">
        <v>2660</v>
      </c>
    </row>
    <row r="14387" spans="1:8" ht="15" hidden="1" customHeight="1" x14ac:dyDescent="0.25">
      <c r="A14387" s="35">
        <v>189</v>
      </c>
      <c r="B14387" s="38" t="s">
        <v>2785</v>
      </c>
      <c r="C14387" s="38" t="s">
        <v>2786</v>
      </c>
      <c r="D14387" s="38" t="s">
        <v>2787</v>
      </c>
      <c r="E14387" s="45" t="s">
        <v>1286</v>
      </c>
      <c r="F14387" s="45" t="s">
        <v>736</v>
      </c>
      <c r="G14387" s="41" t="s">
        <v>808</v>
      </c>
      <c r="H14387" s="41" t="s">
        <v>809</v>
      </c>
    </row>
    <row r="14388" spans="1:8" ht="15" hidden="1" customHeight="1" x14ac:dyDescent="0.25">
      <c r="A14388" s="35">
        <v>189</v>
      </c>
      <c r="B14388" s="38" t="s">
        <v>2785</v>
      </c>
      <c r="C14388" s="38" t="s">
        <v>2786</v>
      </c>
      <c r="D14388" s="38" t="s">
        <v>2787</v>
      </c>
      <c r="E14388" s="45" t="s">
        <v>1286</v>
      </c>
      <c r="F14388" s="45" t="s">
        <v>736</v>
      </c>
      <c r="G14388" s="41" t="s">
        <v>810</v>
      </c>
      <c r="H14388" s="41" t="s">
        <v>2661</v>
      </c>
    </row>
    <row r="14389" spans="1:8" ht="15" hidden="1" customHeight="1" x14ac:dyDescent="0.25">
      <c r="A14389" s="35">
        <v>189</v>
      </c>
      <c r="B14389" s="38" t="s">
        <v>2785</v>
      </c>
      <c r="C14389" s="38" t="s">
        <v>2786</v>
      </c>
      <c r="D14389" s="38" t="s">
        <v>2787</v>
      </c>
      <c r="E14389" s="45" t="s">
        <v>1286</v>
      </c>
      <c r="F14389" s="45" t="s">
        <v>736</v>
      </c>
      <c r="G14389" s="41" t="s">
        <v>401</v>
      </c>
      <c r="H14389" s="41" t="s">
        <v>812</v>
      </c>
    </row>
    <row r="14390" spans="1:8" ht="15" hidden="1" customHeight="1" x14ac:dyDescent="0.25">
      <c r="A14390" s="35">
        <v>189</v>
      </c>
      <c r="B14390" s="38" t="s">
        <v>2785</v>
      </c>
      <c r="C14390" s="38" t="s">
        <v>2786</v>
      </c>
      <c r="D14390" s="38" t="s">
        <v>2787</v>
      </c>
      <c r="E14390" s="45" t="s">
        <v>1286</v>
      </c>
      <c r="F14390" s="45" t="s">
        <v>736</v>
      </c>
      <c r="G14390" s="41" t="s">
        <v>813</v>
      </c>
      <c r="H14390" s="41" t="s">
        <v>814</v>
      </c>
    </row>
    <row r="14391" spans="1:8" ht="15" hidden="1" customHeight="1" x14ac:dyDescent="0.25">
      <c r="A14391" s="35">
        <v>189</v>
      </c>
      <c r="B14391" s="38" t="s">
        <v>2785</v>
      </c>
      <c r="C14391" s="38" t="s">
        <v>2786</v>
      </c>
      <c r="D14391" s="38" t="s">
        <v>2787</v>
      </c>
      <c r="E14391" s="45" t="s">
        <v>1286</v>
      </c>
      <c r="F14391" s="45" t="s">
        <v>736</v>
      </c>
      <c r="G14391" s="41" t="s">
        <v>815</v>
      </c>
      <c r="H14391" s="41" t="s">
        <v>814</v>
      </c>
    </row>
    <row r="14392" spans="1:8" ht="15" hidden="1" customHeight="1" x14ac:dyDescent="0.25">
      <c r="A14392" s="35">
        <v>189</v>
      </c>
      <c r="B14392" s="38" t="s">
        <v>2785</v>
      </c>
      <c r="C14392" s="38" t="s">
        <v>2786</v>
      </c>
      <c r="D14392" s="38" t="s">
        <v>2787</v>
      </c>
      <c r="E14392" s="45" t="s">
        <v>1286</v>
      </c>
      <c r="F14392" s="45" t="s">
        <v>736</v>
      </c>
      <c r="G14392" s="41" t="s">
        <v>405</v>
      </c>
      <c r="H14392" s="41" t="s">
        <v>406</v>
      </c>
    </row>
    <row r="14393" spans="1:8" ht="15" hidden="1" customHeight="1" x14ac:dyDescent="0.25">
      <c r="A14393" s="35">
        <v>189</v>
      </c>
      <c r="B14393" s="38" t="s">
        <v>2785</v>
      </c>
      <c r="C14393" s="38" t="s">
        <v>2786</v>
      </c>
      <c r="D14393" s="38" t="s">
        <v>2787</v>
      </c>
      <c r="E14393" s="45" t="s">
        <v>1286</v>
      </c>
      <c r="F14393" s="45" t="s">
        <v>736</v>
      </c>
      <c r="G14393" s="41" t="s">
        <v>407</v>
      </c>
      <c r="H14393" s="41">
        <v>36</v>
      </c>
    </row>
    <row r="14394" spans="1:8" ht="15" hidden="1" customHeight="1" x14ac:dyDescent="0.25">
      <c r="A14394" s="35">
        <v>189</v>
      </c>
      <c r="B14394" s="38" t="s">
        <v>2785</v>
      </c>
      <c r="C14394" s="38" t="s">
        <v>2786</v>
      </c>
      <c r="D14394" s="38" t="s">
        <v>2787</v>
      </c>
      <c r="E14394" s="45" t="s">
        <v>1286</v>
      </c>
      <c r="F14394" s="45" t="s">
        <v>736</v>
      </c>
      <c r="G14394" s="41" t="s">
        <v>408</v>
      </c>
      <c r="H14394" s="41" t="s">
        <v>411</v>
      </c>
    </row>
    <row r="14395" spans="1:8" ht="15" hidden="1" customHeight="1" x14ac:dyDescent="0.25">
      <c r="A14395" s="35">
        <v>189</v>
      </c>
      <c r="B14395" s="38" t="s">
        <v>2785</v>
      </c>
      <c r="C14395" s="38" t="s">
        <v>2786</v>
      </c>
      <c r="D14395" s="38" t="s">
        <v>2787</v>
      </c>
      <c r="E14395" s="45" t="s">
        <v>1286</v>
      </c>
      <c r="F14395" s="45" t="s">
        <v>736</v>
      </c>
      <c r="G14395" s="41" t="s">
        <v>410</v>
      </c>
      <c r="H14395" s="41" t="s">
        <v>411</v>
      </c>
    </row>
    <row r="14396" spans="1:8" ht="15" hidden="1" customHeight="1" x14ac:dyDescent="0.25">
      <c r="A14396" s="35">
        <v>189</v>
      </c>
      <c r="B14396" s="38" t="s">
        <v>2785</v>
      </c>
      <c r="C14396" s="38" t="s">
        <v>2786</v>
      </c>
      <c r="D14396" s="38" t="s">
        <v>2787</v>
      </c>
      <c r="E14396" s="45" t="s">
        <v>1286</v>
      </c>
      <c r="F14396" s="45" t="s">
        <v>736</v>
      </c>
      <c r="G14396" s="41" t="s">
        <v>412</v>
      </c>
      <c r="H14396" s="41" t="s">
        <v>1333</v>
      </c>
    </row>
    <row r="14397" spans="1:8" ht="15" hidden="1" customHeight="1" x14ac:dyDescent="0.25">
      <c r="A14397" s="35">
        <v>189</v>
      </c>
      <c r="B14397" s="38" t="s">
        <v>2785</v>
      </c>
      <c r="C14397" s="38" t="s">
        <v>2786</v>
      </c>
      <c r="D14397" s="38" t="s">
        <v>2787</v>
      </c>
      <c r="E14397" s="45" t="s">
        <v>1286</v>
      </c>
      <c r="F14397" s="45" t="s">
        <v>736</v>
      </c>
      <c r="G14397" s="41" t="s">
        <v>414</v>
      </c>
      <c r="H14397" s="41" t="s">
        <v>423</v>
      </c>
    </row>
    <row r="14398" spans="1:8" ht="15" hidden="1" customHeight="1" x14ac:dyDescent="0.25">
      <c r="A14398" s="35">
        <v>189</v>
      </c>
      <c r="B14398" s="38" t="s">
        <v>2785</v>
      </c>
      <c r="C14398" s="38" t="s">
        <v>2786</v>
      </c>
      <c r="D14398" s="38" t="s">
        <v>2787</v>
      </c>
      <c r="E14398" s="45" t="s">
        <v>1286</v>
      </c>
      <c r="F14398" s="45" t="s">
        <v>736</v>
      </c>
      <c r="G14398" s="41" t="s">
        <v>416</v>
      </c>
      <c r="H14398" s="41" t="s">
        <v>423</v>
      </c>
    </row>
    <row r="14399" spans="1:8" ht="15" hidden="1" customHeight="1" x14ac:dyDescent="0.25">
      <c r="A14399" s="35">
        <v>189</v>
      </c>
      <c r="B14399" s="38" t="s">
        <v>2785</v>
      </c>
      <c r="C14399" s="38" t="s">
        <v>2786</v>
      </c>
      <c r="D14399" s="38" t="s">
        <v>2787</v>
      </c>
      <c r="E14399" s="45" t="s">
        <v>1286</v>
      </c>
      <c r="F14399" s="45" t="s">
        <v>736</v>
      </c>
      <c r="G14399" s="41" t="s">
        <v>417</v>
      </c>
      <c r="H14399" s="41" t="s">
        <v>423</v>
      </c>
    </row>
    <row r="14400" spans="1:8" ht="15" hidden="1" customHeight="1" x14ac:dyDescent="0.25">
      <c r="A14400" s="35">
        <v>189</v>
      </c>
      <c r="B14400" s="38" t="s">
        <v>2785</v>
      </c>
      <c r="C14400" s="38" t="s">
        <v>2786</v>
      </c>
      <c r="D14400" s="38" t="s">
        <v>2787</v>
      </c>
      <c r="E14400" s="45" t="s">
        <v>1286</v>
      </c>
      <c r="F14400" s="45" t="s">
        <v>736</v>
      </c>
      <c r="G14400" s="41" t="s">
        <v>418</v>
      </c>
      <c r="H14400" s="41" t="s">
        <v>2784</v>
      </c>
    </row>
    <row r="14401" spans="1:8" ht="15" hidden="1" customHeight="1" x14ac:dyDescent="0.25">
      <c r="A14401" s="35">
        <v>189</v>
      </c>
      <c r="B14401" s="38" t="s">
        <v>2785</v>
      </c>
      <c r="C14401" s="38" t="s">
        <v>2786</v>
      </c>
      <c r="D14401" s="38" t="s">
        <v>2787</v>
      </c>
      <c r="E14401" s="45" t="s">
        <v>1286</v>
      </c>
      <c r="F14401" s="45" t="s">
        <v>736</v>
      </c>
      <c r="G14401" s="41" t="s">
        <v>420</v>
      </c>
      <c r="H14401" s="41" t="s">
        <v>423</v>
      </c>
    </row>
    <row r="14402" spans="1:8" ht="15" hidden="1" customHeight="1" x14ac:dyDescent="0.25">
      <c r="A14402" s="35">
        <v>189</v>
      </c>
      <c r="B14402" s="38" t="s">
        <v>2785</v>
      </c>
      <c r="C14402" s="38" t="s">
        <v>2786</v>
      </c>
      <c r="D14402" s="38" t="s">
        <v>2787</v>
      </c>
      <c r="E14402" s="45" t="s">
        <v>1286</v>
      </c>
      <c r="F14402" s="45" t="s">
        <v>736</v>
      </c>
      <c r="G14402" s="41" t="s">
        <v>422</v>
      </c>
      <c r="H14402" s="41" t="s">
        <v>423</v>
      </c>
    </row>
    <row r="14403" spans="1:8" ht="15" hidden="1" customHeight="1" x14ac:dyDescent="0.25">
      <c r="A14403" s="35">
        <v>189</v>
      </c>
      <c r="B14403" s="38" t="s">
        <v>2785</v>
      </c>
      <c r="C14403" s="38" t="s">
        <v>2786</v>
      </c>
      <c r="D14403" s="38" t="s">
        <v>2787</v>
      </c>
      <c r="E14403" s="45" t="s">
        <v>1286</v>
      </c>
      <c r="F14403" s="45" t="s">
        <v>736</v>
      </c>
      <c r="G14403" s="41" t="s">
        <v>424</v>
      </c>
      <c r="H14403" s="41" t="s">
        <v>571</v>
      </c>
    </row>
    <row r="14404" spans="1:8" ht="15" hidden="1" customHeight="1" x14ac:dyDescent="0.25">
      <c r="A14404" s="35">
        <v>189</v>
      </c>
      <c r="B14404" s="38" t="s">
        <v>2785</v>
      </c>
      <c r="C14404" s="38" t="s">
        <v>2786</v>
      </c>
      <c r="D14404" s="38" t="s">
        <v>2787</v>
      </c>
      <c r="E14404" s="45" t="s">
        <v>1286</v>
      </c>
      <c r="F14404" s="45" t="s">
        <v>736</v>
      </c>
      <c r="G14404" s="41" t="s">
        <v>425</v>
      </c>
      <c r="H14404" s="41" t="s">
        <v>426</v>
      </c>
    </row>
    <row r="14405" spans="1:8" ht="15" hidden="1" customHeight="1" x14ac:dyDescent="0.25">
      <c r="A14405" s="35">
        <v>189</v>
      </c>
      <c r="B14405" s="38" t="s">
        <v>2785</v>
      </c>
      <c r="C14405" s="38" t="s">
        <v>2786</v>
      </c>
      <c r="D14405" s="38" t="s">
        <v>2787</v>
      </c>
      <c r="E14405" s="45" t="s">
        <v>1286</v>
      </c>
      <c r="F14405" s="45" t="s">
        <v>736</v>
      </c>
      <c r="G14405" s="41" t="s">
        <v>819</v>
      </c>
      <c r="H14405" s="41" t="s">
        <v>415</v>
      </c>
    </row>
    <row r="14406" spans="1:8" ht="15" hidden="1" customHeight="1" x14ac:dyDescent="0.25">
      <c r="A14406" s="35">
        <v>190</v>
      </c>
      <c r="B14406" s="38" t="s">
        <v>2807</v>
      </c>
      <c r="C14406" s="38" t="s">
        <v>2808</v>
      </c>
      <c r="D14406" s="38" t="s">
        <v>2809</v>
      </c>
      <c r="E14406" s="45" t="s">
        <v>1286</v>
      </c>
      <c r="F14406" s="45" t="s">
        <v>736</v>
      </c>
      <c r="G14406" s="41" t="s">
        <v>310</v>
      </c>
      <c r="H14406" s="41" t="s">
        <v>2810</v>
      </c>
    </row>
    <row r="14407" spans="1:8" ht="15" hidden="1" customHeight="1" x14ac:dyDescent="0.25">
      <c r="A14407" s="35">
        <v>190</v>
      </c>
      <c r="B14407" s="38" t="s">
        <v>2807</v>
      </c>
      <c r="C14407" s="38" t="s">
        <v>2808</v>
      </c>
      <c r="D14407" s="38" t="s">
        <v>2809</v>
      </c>
      <c r="E14407" s="45" t="s">
        <v>1286</v>
      </c>
      <c r="F14407" s="45" t="s">
        <v>736</v>
      </c>
      <c r="G14407" s="41" t="s">
        <v>312</v>
      </c>
      <c r="H14407" s="41" t="s">
        <v>2703</v>
      </c>
    </row>
    <row r="14408" spans="1:8" ht="15" hidden="1" customHeight="1" x14ac:dyDescent="0.25">
      <c r="A14408" s="35">
        <v>190</v>
      </c>
      <c r="B14408" s="38" t="s">
        <v>2807</v>
      </c>
      <c r="C14408" s="38" t="s">
        <v>2808</v>
      </c>
      <c r="D14408" s="38" t="s">
        <v>2809</v>
      </c>
      <c r="E14408" s="45" t="s">
        <v>1286</v>
      </c>
      <c r="F14408" s="45" t="s">
        <v>736</v>
      </c>
      <c r="G14408" s="41" t="s">
        <v>314</v>
      </c>
      <c r="H14408" s="41" t="s">
        <v>315</v>
      </c>
    </row>
    <row r="14409" spans="1:8" ht="15" hidden="1" customHeight="1" x14ac:dyDescent="0.25">
      <c r="A14409" s="35">
        <v>190</v>
      </c>
      <c r="B14409" s="38" t="s">
        <v>2807</v>
      </c>
      <c r="C14409" s="38" t="s">
        <v>2808</v>
      </c>
      <c r="D14409" s="38" t="s">
        <v>2809</v>
      </c>
      <c r="E14409" s="45" t="s">
        <v>1286</v>
      </c>
      <c r="F14409" s="45" t="s">
        <v>736</v>
      </c>
      <c r="G14409" s="41" t="s">
        <v>316</v>
      </c>
      <c r="H14409" s="41" t="s">
        <v>2761</v>
      </c>
    </row>
    <row r="14410" spans="1:8" ht="15" hidden="1" customHeight="1" x14ac:dyDescent="0.25">
      <c r="A14410" s="35">
        <v>190</v>
      </c>
      <c r="B14410" s="38" t="s">
        <v>2807</v>
      </c>
      <c r="C14410" s="38" t="s">
        <v>2808</v>
      </c>
      <c r="D14410" s="38" t="s">
        <v>2809</v>
      </c>
      <c r="E14410" s="45" t="s">
        <v>1286</v>
      </c>
      <c r="F14410" s="45" t="s">
        <v>736</v>
      </c>
      <c r="G14410" s="41" t="s">
        <v>318</v>
      </c>
      <c r="H14410" s="41" t="s">
        <v>2762</v>
      </c>
    </row>
    <row r="14411" spans="1:8" ht="15" hidden="1" customHeight="1" x14ac:dyDescent="0.25">
      <c r="A14411" s="35">
        <v>190</v>
      </c>
      <c r="B14411" s="38" t="s">
        <v>2807</v>
      </c>
      <c r="C14411" s="38" t="s">
        <v>2808</v>
      </c>
      <c r="D14411" s="38" t="s">
        <v>2809</v>
      </c>
      <c r="E14411" s="45" t="s">
        <v>1286</v>
      </c>
      <c r="F14411" s="45" t="s">
        <v>736</v>
      </c>
      <c r="G14411" s="41" t="s">
        <v>741</v>
      </c>
      <c r="H14411" s="41">
        <v>106</v>
      </c>
    </row>
    <row r="14412" spans="1:8" ht="15" hidden="1" customHeight="1" x14ac:dyDescent="0.25">
      <c r="A14412" s="35">
        <v>190</v>
      </c>
      <c r="B14412" s="38" t="s">
        <v>2807</v>
      </c>
      <c r="C14412" s="38" t="s">
        <v>2808</v>
      </c>
      <c r="D14412" s="38" t="s">
        <v>2809</v>
      </c>
      <c r="E14412" s="45" t="s">
        <v>1286</v>
      </c>
      <c r="F14412" s="45" t="s">
        <v>736</v>
      </c>
      <c r="G14412" s="41" t="s">
        <v>321</v>
      </c>
      <c r="H14412" s="41">
        <v>36</v>
      </c>
    </row>
    <row r="14413" spans="1:8" ht="15" hidden="1" customHeight="1" x14ac:dyDescent="0.25">
      <c r="A14413" s="35">
        <v>190</v>
      </c>
      <c r="B14413" s="38" t="s">
        <v>2807</v>
      </c>
      <c r="C14413" s="38" t="s">
        <v>2808</v>
      </c>
      <c r="D14413" s="38" t="s">
        <v>2809</v>
      </c>
      <c r="E14413" s="45" t="s">
        <v>1286</v>
      </c>
      <c r="F14413" s="45" t="s">
        <v>736</v>
      </c>
      <c r="G14413" s="41" t="s">
        <v>322</v>
      </c>
      <c r="H14413" s="41" t="s">
        <v>2811</v>
      </c>
    </row>
    <row r="14414" spans="1:8" ht="15" hidden="1" customHeight="1" x14ac:dyDescent="0.25">
      <c r="A14414" s="35">
        <v>190</v>
      </c>
      <c r="B14414" s="38" t="s">
        <v>2807</v>
      </c>
      <c r="C14414" s="38" t="s">
        <v>2808</v>
      </c>
      <c r="D14414" s="38" t="s">
        <v>2809</v>
      </c>
      <c r="E14414" s="45" t="s">
        <v>1286</v>
      </c>
      <c r="F14414" s="45" t="s">
        <v>736</v>
      </c>
      <c r="G14414" s="41" t="s">
        <v>743</v>
      </c>
      <c r="H14414" s="41">
        <v>10.55</v>
      </c>
    </row>
    <row r="14415" spans="1:8" ht="15" hidden="1" customHeight="1" x14ac:dyDescent="0.25">
      <c r="A14415" s="35">
        <v>190</v>
      </c>
      <c r="B14415" s="38" t="s">
        <v>2807</v>
      </c>
      <c r="C14415" s="38" t="s">
        <v>2808</v>
      </c>
      <c r="D14415" s="38" t="s">
        <v>2809</v>
      </c>
      <c r="E14415" s="45" t="s">
        <v>1286</v>
      </c>
      <c r="F14415" s="45" t="s">
        <v>736</v>
      </c>
      <c r="G14415" s="41" t="s">
        <v>744</v>
      </c>
      <c r="H14415" s="41">
        <v>2.9</v>
      </c>
    </row>
    <row r="14416" spans="1:8" ht="15" hidden="1" customHeight="1" x14ac:dyDescent="0.25">
      <c r="A14416" s="35">
        <v>190</v>
      </c>
      <c r="B14416" s="38" t="s">
        <v>2807</v>
      </c>
      <c r="C14416" s="38" t="s">
        <v>2808</v>
      </c>
      <c r="D14416" s="38" t="s">
        <v>2809</v>
      </c>
      <c r="E14416" s="45" t="s">
        <v>1286</v>
      </c>
      <c r="F14416" s="45" t="s">
        <v>736</v>
      </c>
      <c r="G14416" s="41" t="s">
        <v>745</v>
      </c>
      <c r="H14416" s="41">
        <v>13</v>
      </c>
    </row>
    <row r="14417" spans="1:8" ht="15" hidden="1" customHeight="1" x14ac:dyDescent="0.25">
      <c r="A14417" s="35">
        <v>190</v>
      </c>
      <c r="B14417" s="38" t="s">
        <v>2807</v>
      </c>
      <c r="C14417" s="38" t="s">
        <v>2808</v>
      </c>
      <c r="D14417" s="38" t="s">
        <v>2809</v>
      </c>
      <c r="E14417" s="45" t="s">
        <v>1286</v>
      </c>
      <c r="F14417" s="45" t="s">
        <v>736</v>
      </c>
      <c r="G14417" s="41" t="s">
        <v>746</v>
      </c>
      <c r="H14417" s="41" t="s">
        <v>2812</v>
      </c>
    </row>
    <row r="14418" spans="1:8" ht="15" hidden="1" customHeight="1" x14ac:dyDescent="0.25">
      <c r="A14418" s="35">
        <v>190</v>
      </c>
      <c r="B14418" s="38" t="s">
        <v>2807</v>
      </c>
      <c r="C14418" s="38" t="s">
        <v>2808</v>
      </c>
      <c r="D14418" s="38" t="s">
        <v>2809</v>
      </c>
      <c r="E14418" s="45" t="s">
        <v>1286</v>
      </c>
      <c r="F14418" s="45" t="s">
        <v>736</v>
      </c>
      <c r="G14418" s="41" t="s">
        <v>748</v>
      </c>
      <c r="H14418" s="41">
        <v>15</v>
      </c>
    </row>
    <row r="14419" spans="1:8" ht="15" hidden="1" customHeight="1" x14ac:dyDescent="0.25">
      <c r="A14419" s="35">
        <v>190</v>
      </c>
      <c r="B14419" s="38" t="s">
        <v>2807</v>
      </c>
      <c r="C14419" s="38" t="s">
        <v>2808</v>
      </c>
      <c r="D14419" s="38" t="s">
        <v>2809</v>
      </c>
      <c r="E14419" s="45" t="s">
        <v>1286</v>
      </c>
      <c r="F14419" s="45" t="s">
        <v>736</v>
      </c>
      <c r="G14419" s="41" t="s">
        <v>749</v>
      </c>
      <c r="H14419" s="41">
        <v>3.2</v>
      </c>
    </row>
    <row r="14420" spans="1:8" ht="15" hidden="1" customHeight="1" x14ac:dyDescent="0.25">
      <c r="A14420" s="35">
        <v>190</v>
      </c>
      <c r="B14420" s="38" t="s">
        <v>2807</v>
      </c>
      <c r="C14420" s="38" t="s">
        <v>2808</v>
      </c>
      <c r="D14420" s="38" t="s">
        <v>2809</v>
      </c>
      <c r="E14420" s="45" t="s">
        <v>1286</v>
      </c>
      <c r="F14420" s="45" t="s">
        <v>736</v>
      </c>
      <c r="G14420" s="41" t="s">
        <v>750</v>
      </c>
      <c r="H14420" s="41">
        <v>21.5</v>
      </c>
    </row>
    <row r="14421" spans="1:8" ht="15" hidden="1" customHeight="1" x14ac:dyDescent="0.25">
      <c r="A14421" s="35">
        <v>190</v>
      </c>
      <c r="B14421" s="38" t="s">
        <v>2807</v>
      </c>
      <c r="C14421" s="38" t="s">
        <v>2808</v>
      </c>
      <c r="D14421" s="38" t="s">
        <v>2809</v>
      </c>
      <c r="E14421" s="45" t="s">
        <v>1286</v>
      </c>
      <c r="F14421" s="45" t="s">
        <v>736</v>
      </c>
      <c r="G14421" s="41" t="s">
        <v>326</v>
      </c>
      <c r="H14421" s="41" t="s">
        <v>2813</v>
      </c>
    </row>
    <row r="14422" spans="1:8" ht="15" hidden="1" customHeight="1" x14ac:dyDescent="0.25">
      <c r="A14422" s="35">
        <v>190</v>
      </c>
      <c r="B14422" s="38" t="s">
        <v>2807</v>
      </c>
      <c r="C14422" s="38" t="s">
        <v>2808</v>
      </c>
      <c r="D14422" s="38" t="s">
        <v>2809</v>
      </c>
      <c r="E14422" s="45" t="s">
        <v>1286</v>
      </c>
      <c r="F14422" s="45" t="s">
        <v>736</v>
      </c>
      <c r="G14422" s="41" t="s">
        <v>752</v>
      </c>
      <c r="H14422" s="41">
        <v>3.4</v>
      </c>
    </row>
    <row r="14423" spans="1:8" ht="15" hidden="1" customHeight="1" x14ac:dyDescent="0.25">
      <c r="A14423" s="35">
        <v>190</v>
      </c>
      <c r="B14423" s="38" t="s">
        <v>2807</v>
      </c>
      <c r="C14423" s="38" t="s">
        <v>2808</v>
      </c>
      <c r="D14423" s="38" t="s">
        <v>2809</v>
      </c>
      <c r="E14423" s="45" t="s">
        <v>1286</v>
      </c>
      <c r="F14423" s="45" t="s">
        <v>736</v>
      </c>
      <c r="G14423" s="41" t="s">
        <v>753</v>
      </c>
      <c r="H14423" s="41">
        <v>0.71</v>
      </c>
    </row>
    <row r="14424" spans="1:8" ht="15" hidden="1" customHeight="1" x14ac:dyDescent="0.25">
      <c r="A14424" s="35">
        <v>190</v>
      </c>
      <c r="B14424" s="38" t="s">
        <v>2807</v>
      </c>
      <c r="C14424" s="38" t="s">
        <v>2808</v>
      </c>
      <c r="D14424" s="38" t="s">
        <v>2809</v>
      </c>
      <c r="E14424" s="45" t="s">
        <v>1286</v>
      </c>
      <c r="F14424" s="45" t="s">
        <v>736</v>
      </c>
      <c r="G14424" s="41" t="s">
        <v>754</v>
      </c>
      <c r="H14424" s="41">
        <v>4.71</v>
      </c>
    </row>
    <row r="14425" spans="1:8" ht="15" hidden="1" customHeight="1" x14ac:dyDescent="0.25">
      <c r="A14425" s="35">
        <v>190</v>
      </c>
      <c r="B14425" s="38" t="s">
        <v>2807</v>
      </c>
      <c r="C14425" s="38" t="s">
        <v>2808</v>
      </c>
      <c r="D14425" s="38" t="s">
        <v>2809</v>
      </c>
      <c r="E14425" s="45" t="s">
        <v>1286</v>
      </c>
      <c r="F14425" s="45" t="s">
        <v>736</v>
      </c>
      <c r="G14425" s="41" t="s">
        <v>328</v>
      </c>
      <c r="H14425" s="41">
        <v>3.09</v>
      </c>
    </row>
    <row r="14426" spans="1:8" ht="15" hidden="1" customHeight="1" x14ac:dyDescent="0.25">
      <c r="A14426" s="35">
        <v>190</v>
      </c>
      <c r="B14426" s="38" t="s">
        <v>2807</v>
      </c>
      <c r="C14426" s="38" t="s">
        <v>2808</v>
      </c>
      <c r="D14426" s="38" t="s">
        <v>2809</v>
      </c>
      <c r="E14426" s="45" t="s">
        <v>1286</v>
      </c>
      <c r="F14426" s="45" t="s">
        <v>736</v>
      </c>
      <c r="G14426" s="41" t="s">
        <v>330</v>
      </c>
      <c r="H14426" s="41">
        <v>6.1</v>
      </c>
    </row>
    <row r="14427" spans="1:8" ht="15" hidden="1" customHeight="1" x14ac:dyDescent="0.25">
      <c r="A14427" s="35">
        <v>190</v>
      </c>
      <c r="B14427" s="38" t="s">
        <v>2807</v>
      </c>
      <c r="C14427" s="38" t="s">
        <v>2808</v>
      </c>
      <c r="D14427" s="38" t="s">
        <v>2809</v>
      </c>
      <c r="E14427" s="45" t="s">
        <v>1286</v>
      </c>
      <c r="F14427" s="45" t="s">
        <v>736</v>
      </c>
      <c r="G14427" s="41" t="s">
        <v>331</v>
      </c>
      <c r="H14427" s="41" t="s">
        <v>2766</v>
      </c>
    </row>
    <row r="14428" spans="1:8" ht="15" hidden="1" customHeight="1" x14ac:dyDescent="0.25">
      <c r="A14428" s="35">
        <v>190</v>
      </c>
      <c r="B14428" s="38" t="s">
        <v>2807</v>
      </c>
      <c r="C14428" s="38" t="s">
        <v>2808</v>
      </c>
      <c r="D14428" s="38" t="s">
        <v>2809</v>
      </c>
      <c r="E14428" s="45" t="s">
        <v>1286</v>
      </c>
      <c r="F14428" s="45" t="s">
        <v>736</v>
      </c>
      <c r="G14428" s="41" t="s">
        <v>333</v>
      </c>
      <c r="H14428" s="41" t="s">
        <v>2767</v>
      </c>
    </row>
    <row r="14429" spans="1:8" ht="15" hidden="1" customHeight="1" x14ac:dyDescent="0.25">
      <c r="A14429" s="35">
        <v>190</v>
      </c>
      <c r="B14429" s="38" t="s">
        <v>2807</v>
      </c>
      <c r="C14429" s="38" t="s">
        <v>2808</v>
      </c>
      <c r="D14429" s="38" t="s">
        <v>2809</v>
      </c>
      <c r="E14429" s="45" t="s">
        <v>1286</v>
      </c>
      <c r="F14429" s="45" t="s">
        <v>736</v>
      </c>
      <c r="G14429" s="41" t="s">
        <v>335</v>
      </c>
      <c r="H14429" s="41">
        <v>38</v>
      </c>
    </row>
    <row r="14430" spans="1:8" ht="15" hidden="1" customHeight="1" x14ac:dyDescent="0.25">
      <c r="A14430" s="35">
        <v>190</v>
      </c>
      <c r="B14430" s="38" t="s">
        <v>2807</v>
      </c>
      <c r="C14430" s="38" t="s">
        <v>2808</v>
      </c>
      <c r="D14430" s="38" t="s">
        <v>2809</v>
      </c>
      <c r="E14430" s="45" t="s">
        <v>1286</v>
      </c>
      <c r="F14430" s="45" t="s">
        <v>736</v>
      </c>
      <c r="G14430" s="41" t="s">
        <v>755</v>
      </c>
      <c r="H14430" s="41">
        <v>38</v>
      </c>
    </row>
    <row r="14431" spans="1:8" ht="15" hidden="1" customHeight="1" x14ac:dyDescent="0.25">
      <c r="A14431" s="35">
        <v>190</v>
      </c>
      <c r="B14431" s="38" t="s">
        <v>2807</v>
      </c>
      <c r="C14431" s="38" t="s">
        <v>2808</v>
      </c>
      <c r="D14431" s="38" t="s">
        <v>2809</v>
      </c>
      <c r="E14431" s="45" t="s">
        <v>1286</v>
      </c>
      <c r="F14431" s="45" t="s">
        <v>736</v>
      </c>
      <c r="G14431" s="41" t="s">
        <v>336</v>
      </c>
      <c r="H14431" s="41" t="s">
        <v>2814</v>
      </c>
    </row>
    <row r="14432" spans="1:8" ht="15" hidden="1" customHeight="1" x14ac:dyDescent="0.25">
      <c r="A14432" s="35">
        <v>190</v>
      </c>
      <c r="B14432" s="38" t="s">
        <v>2807</v>
      </c>
      <c r="C14432" s="38" t="s">
        <v>2808</v>
      </c>
      <c r="D14432" s="38" t="s">
        <v>2809</v>
      </c>
      <c r="E14432" s="45" t="s">
        <v>1286</v>
      </c>
      <c r="F14432" s="45" t="s">
        <v>736</v>
      </c>
      <c r="G14432" s="41" t="s">
        <v>757</v>
      </c>
      <c r="H14432" s="41" t="s">
        <v>2815</v>
      </c>
    </row>
    <row r="14433" spans="1:8" ht="15" hidden="1" customHeight="1" x14ac:dyDescent="0.25">
      <c r="A14433" s="35">
        <v>190</v>
      </c>
      <c r="B14433" s="38" t="s">
        <v>2807</v>
      </c>
      <c r="C14433" s="38" t="s">
        <v>2808</v>
      </c>
      <c r="D14433" s="38" t="s">
        <v>2809</v>
      </c>
      <c r="E14433" s="45" t="s">
        <v>1286</v>
      </c>
      <c r="F14433" s="45" t="s">
        <v>736</v>
      </c>
      <c r="G14433" s="41" t="s">
        <v>758</v>
      </c>
      <c r="H14433" s="41">
        <v>2.6</v>
      </c>
    </row>
    <row r="14434" spans="1:8" ht="15" hidden="1" customHeight="1" x14ac:dyDescent="0.25">
      <c r="A14434" s="35">
        <v>190</v>
      </c>
      <c r="B14434" s="38" t="s">
        <v>2807</v>
      </c>
      <c r="C14434" s="38" t="s">
        <v>2808</v>
      </c>
      <c r="D14434" s="38" t="s">
        <v>2809</v>
      </c>
      <c r="E14434" s="45" t="s">
        <v>1286</v>
      </c>
      <c r="F14434" s="45" t="s">
        <v>736</v>
      </c>
      <c r="G14434" s="41" t="s">
        <v>759</v>
      </c>
      <c r="H14434" s="41">
        <v>13.5</v>
      </c>
    </row>
    <row r="14435" spans="1:8" ht="15" hidden="1" customHeight="1" x14ac:dyDescent="0.25">
      <c r="A14435" s="35">
        <v>190</v>
      </c>
      <c r="B14435" s="38" t="s">
        <v>2807</v>
      </c>
      <c r="C14435" s="38" t="s">
        <v>2808</v>
      </c>
      <c r="D14435" s="38" t="s">
        <v>2809</v>
      </c>
      <c r="E14435" s="45" t="s">
        <v>1286</v>
      </c>
      <c r="F14435" s="45" t="s">
        <v>736</v>
      </c>
      <c r="G14435" s="41" t="s">
        <v>760</v>
      </c>
      <c r="H14435" s="41" t="s">
        <v>2816</v>
      </c>
    </row>
    <row r="14436" spans="1:8" ht="15" hidden="1" customHeight="1" x14ac:dyDescent="0.25">
      <c r="A14436" s="35">
        <v>190</v>
      </c>
      <c r="B14436" s="38" t="s">
        <v>2807</v>
      </c>
      <c r="C14436" s="38" t="s">
        <v>2808</v>
      </c>
      <c r="D14436" s="38" t="s">
        <v>2809</v>
      </c>
      <c r="E14436" s="45" t="s">
        <v>1286</v>
      </c>
      <c r="F14436" s="45" t="s">
        <v>736</v>
      </c>
      <c r="G14436" s="41" t="s">
        <v>762</v>
      </c>
      <c r="H14436" s="41" t="s">
        <v>2817</v>
      </c>
    </row>
    <row r="14437" spans="1:8" ht="15" hidden="1" customHeight="1" x14ac:dyDescent="0.25">
      <c r="A14437" s="35">
        <v>190</v>
      </c>
      <c r="B14437" s="38" t="s">
        <v>2807</v>
      </c>
      <c r="C14437" s="38" t="s">
        <v>2808</v>
      </c>
      <c r="D14437" s="38" t="s">
        <v>2809</v>
      </c>
      <c r="E14437" s="45" t="s">
        <v>1286</v>
      </c>
      <c r="F14437" s="45" t="s">
        <v>736</v>
      </c>
      <c r="G14437" s="41" t="s">
        <v>764</v>
      </c>
      <c r="H14437" s="41">
        <v>2.4300000000000002</v>
      </c>
    </row>
    <row r="14438" spans="1:8" ht="15" hidden="1" customHeight="1" x14ac:dyDescent="0.25">
      <c r="A14438" s="35">
        <v>190</v>
      </c>
      <c r="B14438" s="38" t="s">
        <v>2807</v>
      </c>
      <c r="C14438" s="38" t="s">
        <v>2808</v>
      </c>
      <c r="D14438" s="38" t="s">
        <v>2809</v>
      </c>
      <c r="E14438" s="45" t="s">
        <v>1286</v>
      </c>
      <c r="F14438" s="45" t="s">
        <v>736</v>
      </c>
      <c r="G14438" s="41" t="s">
        <v>765</v>
      </c>
      <c r="H14438" s="41">
        <v>18</v>
      </c>
    </row>
    <row r="14439" spans="1:8" ht="15" hidden="1" customHeight="1" x14ac:dyDescent="0.25">
      <c r="A14439" s="35">
        <v>190</v>
      </c>
      <c r="B14439" s="38" t="s">
        <v>2807</v>
      </c>
      <c r="C14439" s="38" t="s">
        <v>2808</v>
      </c>
      <c r="D14439" s="38" t="s">
        <v>2809</v>
      </c>
      <c r="E14439" s="45" t="s">
        <v>1286</v>
      </c>
      <c r="F14439" s="45" t="s">
        <v>736</v>
      </c>
      <c r="G14439" s="41" t="s">
        <v>340</v>
      </c>
      <c r="H14439" s="41" t="s">
        <v>2818</v>
      </c>
    </row>
    <row r="14440" spans="1:8" ht="15" hidden="1" customHeight="1" x14ac:dyDescent="0.25">
      <c r="A14440" s="35">
        <v>190</v>
      </c>
      <c r="B14440" s="38" t="s">
        <v>2807</v>
      </c>
      <c r="C14440" s="38" t="s">
        <v>2808</v>
      </c>
      <c r="D14440" s="38" t="s">
        <v>2809</v>
      </c>
      <c r="E14440" s="45" t="s">
        <v>1286</v>
      </c>
      <c r="F14440" s="45" t="s">
        <v>736</v>
      </c>
      <c r="G14440" s="41" t="s">
        <v>767</v>
      </c>
      <c r="H14440" s="42" t="s">
        <v>575</v>
      </c>
    </row>
    <row r="14441" spans="1:8" ht="15" hidden="1" customHeight="1" x14ac:dyDescent="0.25">
      <c r="A14441" s="35">
        <v>190</v>
      </c>
      <c r="B14441" s="38" t="s">
        <v>2807</v>
      </c>
      <c r="C14441" s="38" t="s">
        <v>2808</v>
      </c>
      <c r="D14441" s="38" t="s">
        <v>2809</v>
      </c>
      <c r="E14441" s="45" t="s">
        <v>1286</v>
      </c>
      <c r="F14441" s="45" t="s">
        <v>736</v>
      </c>
      <c r="G14441" s="41" t="s">
        <v>769</v>
      </c>
      <c r="H14441" s="41">
        <v>0.47</v>
      </c>
    </row>
    <row r="14442" spans="1:8" ht="15" hidden="1" customHeight="1" x14ac:dyDescent="0.25">
      <c r="A14442" s="35">
        <v>190</v>
      </c>
      <c r="B14442" s="38" t="s">
        <v>2807</v>
      </c>
      <c r="C14442" s="38" t="s">
        <v>2808</v>
      </c>
      <c r="D14442" s="38" t="s">
        <v>2809</v>
      </c>
      <c r="E14442" s="45" t="s">
        <v>1286</v>
      </c>
      <c r="F14442" s="45" t="s">
        <v>736</v>
      </c>
      <c r="G14442" s="41" t="s">
        <v>770</v>
      </c>
      <c r="H14442" s="41">
        <v>4.13</v>
      </c>
    </row>
    <row r="14443" spans="1:8" ht="15" hidden="1" customHeight="1" x14ac:dyDescent="0.25">
      <c r="A14443" s="35">
        <v>190</v>
      </c>
      <c r="B14443" s="38" t="s">
        <v>2807</v>
      </c>
      <c r="C14443" s="38" t="s">
        <v>2808</v>
      </c>
      <c r="D14443" s="38" t="s">
        <v>2809</v>
      </c>
      <c r="E14443" s="45" t="s">
        <v>1286</v>
      </c>
      <c r="F14443" s="45" t="s">
        <v>736</v>
      </c>
      <c r="G14443" s="41" t="s">
        <v>342</v>
      </c>
      <c r="H14443" s="41">
        <v>3.23</v>
      </c>
    </row>
    <row r="14444" spans="1:8" ht="15" hidden="1" customHeight="1" x14ac:dyDescent="0.25">
      <c r="A14444" s="35">
        <v>190</v>
      </c>
      <c r="B14444" s="38" t="s">
        <v>2807</v>
      </c>
      <c r="C14444" s="38" t="s">
        <v>2808</v>
      </c>
      <c r="D14444" s="38" t="s">
        <v>2809</v>
      </c>
      <c r="E14444" s="45" t="s">
        <v>1286</v>
      </c>
      <c r="F14444" s="45" t="s">
        <v>736</v>
      </c>
      <c r="G14444" s="41" t="s">
        <v>345</v>
      </c>
      <c r="H14444" s="41" t="s">
        <v>1635</v>
      </c>
    </row>
    <row r="14445" spans="1:8" ht="15" hidden="1" customHeight="1" x14ac:dyDescent="0.25">
      <c r="A14445" s="35">
        <v>190</v>
      </c>
      <c r="B14445" s="38" t="s">
        <v>2807</v>
      </c>
      <c r="C14445" s="38" t="s">
        <v>2808</v>
      </c>
      <c r="D14445" s="38" t="s">
        <v>2809</v>
      </c>
      <c r="E14445" s="45" t="s">
        <v>1286</v>
      </c>
      <c r="F14445" s="45" t="s">
        <v>736</v>
      </c>
      <c r="G14445" s="41" t="s">
        <v>346</v>
      </c>
      <c r="H14445" s="41">
        <v>4</v>
      </c>
    </row>
    <row r="14446" spans="1:8" ht="15" hidden="1" customHeight="1" x14ac:dyDescent="0.25">
      <c r="A14446" s="35">
        <v>190</v>
      </c>
      <c r="B14446" s="38" t="s">
        <v>2807</v>
      </c>
      <c r="C14446" s="38" t="s">
        <v>2808</v>
      </c>
      <c r="D14446" s="38" t="s">
        <v>2809</v>
      </c>
      <c r="E14446" s="45" t="s">
        <v>1286</v>
      </c>
      <c r="F14446" s="45" t="s">
        <v>736</v>
      </c>
      <c r="G14446" s="41" t="s">
        <v>2774</v>
      </c>
      <c r="H14446" s="41" t="s">
        <v>627</v>
      </c>
    </row>
    <row r="14447" spans="1:8" ht="15" hidden="1" customHeight="1" x14ac:dyDescent="0.25">
      <c r="A14447" s="35">
        <v>190</v>
      </c>
      <c r="B14447" s="38" t="s">
        <v>2807</v>
      </c>
      <c r="C14447" s="38" t="s">
        <v>2808</v>
      </c>
      <c r="D14447" s="38" t="s">
        <v>2809</v>
      </c>
      <c r="E14447" s="45" t="s">
        <v>1286</v>
      </c>
      <c r="F14447" s="45" t="s">
        <v>736</v>
      </c>
      <c r="G14447" s="41" t="s">
        <v>771</v>
      </c>
      <c r="H14447" s="41" t="s">
        <v>1307</v>
      </c>
    </row>
    <row r="14448" spans="1:8" ht="15" hidden="1" customHeight="1" x14ac:dyDescent="0.25">
      <c r="A14448" s="35">
        <v>190</v>
      </c>
      <c r="B14448" s="38" t="s">
        <v>2807</v>
      </c>
      <c r="C14448" s="38" t="s">
        <v>2808</v>
      </c>
      <c r="D14448" s="38" t="s">
        <v>2809</v>
      </c>
      <c r="E14448" s="45" t="s">
        <v>1286</v>
      </c>
      <c r="F14448" s="45" t="s">
        <v>736</v>
      </c>
      <c r="G14448" s="41" t="s">
        <v>772</v>
      </c>
      <c r="H14448" s="41" t="s">
        <v>1045</v>
      </c>
    </row>
    <row r="14449" spans="1:8" ht="15" hidden="1" customHeight="1" x14ac:dyDescent="0.25">
      <c r="A14449" s="35">
        <v>190</v>
      </c>
      <c r="B14449" s="38" t="s">
        <v>2807</v>
      </c>
      <c r="C14449" s="38" t="s">
        <v>2808</v>
      </c>
      <c r="D14449" s="38" t="s">
        <v>2809</v>
      </c>
      <c r="E14449" s="45" t="s">
        <v>1286</v>
      </c>
      <c r="F14449" s="45" t="s">
        <v>736</v>
      </c>
      <c r="G14449" s="41" t="s">
        <v>773</v>
      </c>
      <c r="H14449" s="41">
        <v>50</v>
      </c>
    </row>
    <row r="14450" spans="1:8" ht="15" hidden="1" customHeight="1" x14ac:dyDescent="0.25">
      <c r="A14450" s="35">
        <v>190</v>
      </c>
      <c r="B14450" s="38" t="s">
        <v>2807</v>
      </c>
      <c r="C14450" s="38" t="s">
        <v>2808</v>
      </c>
      <c r="D14450" s="38" t="s">
        <v>2809</v>
      </c>
      <c r="E14450" s="45" t="s">
        <v>1286</v>
      </c>
      <c r="F14450" s="45" t="s">
        <v>736</v>
      </c>
      <c r="G14450" s="41" t="s">
        <v>774</v>
      </c>
      <c r="H14450" s="41">
        <v>1</v>
      </c>
    </row>
    <row r="14451" spans="1:8" ht="15" hidden="1" customHeight="1" x14ac:dyDescent="0.25">
      <c r="A14451" s="35">
        <v>190</v>
      </c>
      <c r="B14451" s="38" t="s">
        <v>2807</v>
      </c>
      <c r="C14451" s="38" t="s">
        <v>2808</v>
      </c>
      <c r="D14451" s="38" t="s">
        <v>2809</v>
      </c>
      <c r="E14451" s="45" t="s">
        <v>1286</v>
      </c>
      <c r="F14451" s="45" t="s">
        <v>736</v>
      </c>
      <c r="G14451" s="41" t="s">
        <v>775</v>
      </c>
      <c r="H14451" s="41" t="s">
        <v>1307</v>
      </c>
    </row>
    <row r="14452" spans="1:8" ht="15" hidden="1" customHeight="1" x14ac:dyDescent="0.25">
      <c r="A14452" s="35">
        <v>190</v>
      </c>
      <c r="B14452" s="38" t="s">
        <v>2807</v>
      </c>
      <c r="C14452" s="38" t="s">
        <v>2808</v>
      </c>
      <c r="D14452" s="38" t="s">
        <v>2809</v>
      </c>
      <c r="E14452" s="45" t="s">
        <v>1286</v>
      </c>
      <c r="F14452" s="45" t="s">
        <v>736</v>
      </c>
      <c r="G14452" s="41" t="s">
        <v>776</v>
      </c>
      <c r="H14452" s="41" t="s">
        <v>1045</v>
      </c>
    </row>
    <row r="14453" spans="1:8" ht="15" hidden="1" customHeight="1" x14ac:dyDescent="0.25">
      <c r="A14453" s="35">
        <v>190</v>
      </c>
      <c r="B14453" s="38" t="s">
        <v>2807</v>
      </c>
      <c r="C14453" s="38" t="s">
        <v>2808</v>
      </c>
      <c r="D14453" s="38" t="s">
        <v>2809</v>
      </c>
      <c r="E14453" s="45" t="s">
        <v>1286</v>
      </c>
      <c r="F14453" s="45" t="s">
        <v>736</v>
      </c>
      <c r="G14453" s="41" t="s">
        <v>777</v>
      </c>
      <c r="H14453" s="41">
        <v>50</v>
      </c>
    </row>
    <row r="14454" spans="1:8" ht="15" hidden="1" customHeight="1" x14ac:dyDescent="0.25">
      <c r="A14454" s="35">
        <v>190</v>
      </c>
      <c r="B14454" s="38" t="s">
        <v>2807</v>
      </c>
      <c r="C14454" s="38" t="s">
        <v>2808</v>
      </c>
      <c r="D14454" s="38" t="s">
        <v>2809</v>
      </c>
      <c r="E14454" s="45" t="s">
        <v>1286</v>
      </c>
      <c r="F14454" s="45" t="s">
        <v>736</v>
      </c>
      <c r="G14454" s="41" t="s">
        <v>778</v>
      </c>
      <c r="H14454" s="41">
        <v>1</v>
      </c>
    </row>
    <row r="14455" spans="1:8" ht="15" hidden="1" customHeight="1" x14ac:dyDescent="0.25">
      <c r="A14455" s="35">
        <v>190</v>
      </c>
      <c r="B14455" s="38" t="s">
        <v>2807</v>
      </c>
      <c r="C14455" s="38" t="s">
        <v>2808</v>
      </c>
      <c r="D14455" s="38" t="s">
        <v>2809</v>
      </c>
      <c r="E14455" s="45" t="s">
        <v>1286</v>
      </c>
      <c r="F14455" s="45" t="s">
        <v>736</v>
      </c>
      <c r="G14455" s="41" t="s">
        <v>349</v>
      </c>
      <c r="H14455" s="41" t="s">
        <v>2819</v>
      </c>
    </row>
    <row r="14456" spans="1:8" ht="15" hidden="1" customHeight="1" x14ac:dyDescent="0.25">
      <c r="A14456" s="35">
        <v>190</v>
      </c>
      <c r="B14456" s="38" t="s">
        <v>2807</v>
      </c>
      <c r="C14456" s="38" t="s">
        <v>2808</v>
      </c>
      <c r="D14456" s="38" t="s">
        <v>2809</v>
      </c>
      <c r="E14456" s="45" t="s">
        <v>1286</v>
      </c>
      <c r="F14456" s="45" t="s">
        <v>736</v>
      </c>
      <c r="G14456" s="41" t="s">
        <v>351</v>
      </c>
      <c r="H14456" s="41">
        <v>1800</v>
      </c>
    </row>
    <row r="14457" spans="1:8" ht="15" hidden="1" customHeight="1" x14ac:dyDescent="0.25">
      <c r="A14457" s="35">
        <v>190</v>
      </c>
      <c r="B14457" s="38" t="s">
        <v>2807</v>
      </c>
      <c r="C14457" s="38" t="s">
        <v>2808</v>
      </c>
      <c r="D14457" s="38" t="s">
        <v>2809</v>
      </c>
      <c r="E14457" s="45" t="s">
        <v>1286</v>
      </c>
      <c r="F14457" s="45" t="s">
        <v>736</v>
      </c>
      <c r="G14457" s="41" t="s">
        <v>352</v>
      </c>
      <c r="H14457" s="41" t="s">
        <v>2820</v>
      </c>
    </row>
    <row r="14458" spans="1:8" ht="15" hidden="1" customHeight="1" x14ac:dyDescent="0.25">
      <c r="A14458" s="35">
        <v>190</v>
      </c>
      <c r="B14458" s="38" t="s">
        <v>2807</v>
      </c>
      <c r="C14458" s="38" t="s">
        <v>2808</v>
      </c>
      <c r="D14458" s="38" t="s">
        <v>2809</v>
      </c>
      <c r="E14458" s="45" t="s">
        <v>1286</v>
      </c>
      <c r="F14458" s="45" t="s">
        <v>736</v>
      </c>
      <c r="G14458" s="41" t="s">
        <v>354</v>
      </c>
      <c r="H14458" s="41">
        <v>53</v>
      </c>
    </row>
    <row r="14459" spans="1:8" ht="15" hidden="1" customHeight="1" x14ac:dyDescent="0.25">
      <c r="A14459" s="35">
        <v>190</v>
      </c>
      <c r="B14459" s="38" t="s">
        <v>2807</v>
      </c>
      <c r="C14459" s="38" t="s">
        <v>2808</v>
      </c>
      <c r="D14459" s="38" t="s">
        <v>2809</v>
      </c>
      <c r="E14459" s="45" t="s">
        <v>1286</v>
      </c>
      <c r="F14459" s="45" t="s">
        <v>736</v>
      </c>
      <c r="G14459" s="41" t="s">
        <v>355</v>
      </c>
      <c r="H14459" s="41">
        <v>0</v>
      </c>
    </row>
    <row r="14460" spans="1:8" ht="15" hidden="1" customHeight="1" x14ac:dyDescent="0.25">
      <c r="A14460" s="35">
        <v>190</v>
      </c>
      <c r="B14460" s="38" t="s">
        <v>2807</v>
      </c>
      <c r="C14460" s="38" t="s">
        <v>2808</v>
      </c>
      <c r="D14460" s="38" t="s">
        <v>2809</v>
      </c>
      <c r="E14460" s="45" t="s">
        <v>1286</v>
      </c>
      <c r="F14460" s="45" t="s">
        <v>736</v>
      </c>
      <c r="G14460" s="41" t="s">
        <v>356</v>
      </c>
      <c r="H14460" s="41">
        <v>4000</v>
      </c>
    </row>
    <row r="14461" spans="1:8" ht="15" hidden="1" customHeight="1" x14ac:dyDescent="0.25">
      <c r="A14461" s="35">
        <v>190</v>
      </c>
      <c r="B14461" s="38" t="s">
        <v>2807</v>
      </c>
      <c r="C14461" s="38" t="s">
        <v>2808</v>
      </c>
      <c r="D14461" s="38" t="s">
        <v>2809</v>
      </c>
      <c r="E14461" s="45" t="s">
        <v>1286</v>
      </c>
      <c r="F14461" s="45" t="s">
        <v>736</v>
      </c>
      <c r="G14461" s="41" t="s">
        <v>357</v>
      </c>
      <c r="H14461" s="41">
        <v>57</v>
      </c>
    </row>
    <row r="14462" spans="1:8" ht="15" hidden="1" customHeight="1" x14ac:dyDescent="0.25">
      <c r="A14462" s="35">
        <v>190</v>
      </c>
      <c r="B14462" s="38" t="s">
        <v>2807</v>
      </c>
      <c r="C14462" s="38" t="s">
        <v>2808</v>
      </c>
      <c r="D14462" s="38" t="s">
        <v>2809</v>
      </c>
      <c r="E14462" s="45" t="s">
        <v>1286</v>
      </c>
      <c r="F14462" s="45" t="s">
        <v>736</v>
      </c>
      <c r="G14462" s="41" t="s">
        <v>358</v>
      </c>
      <c r="H14462" s="41" t="s">
        <v>1353</v>
      </c>
    </row>
    <row r="14463" spans="1:8" ht="15" hidden="1" customHeight="1" x14ac:dyDescent="0.25">
      <c r="A14463" s="35">
        <v>190</v>
      </c>
      <c r="B14463" s="38" t="s">
        <v>2807</v>
      </c>
      <c r="C14463" s="38" t="s">
        <v>2808</v>
      </c>
      <c r="D14463" s="38" t="s">
        <v>2809</v>
      </c>
      <c r="E14463" s="45" t="s">
        <v>1286</v>
      </c>
      <c r="F14463" s="45" t="s">
        <v>736</v>
      </c>
      <c r="G14463" s="41" t="s">
        <v>362</v>
      </c>
      <c r="H14463" s="41" t="s">
        <v>2821</v>
      </c>
    </row>
    <row r="14464" spans="1:8" ht="15" hidden="1" customHeight="1" x14ac:dyDescent="0.25">
      <c r="A14464" s="35">
        <v>190</v>
      </c>
      <c r="B14464" s="38" t="s">
        <v>2807</v>
      </c>
      <c r="C14464" s="38" t="s">
        <v>2808</v>
      </c>
      <c r="D14464" s="38" t="s">
        <v>2809</v>
      </c>
      <c r="E14464" s="45" t="s">
        <v>1286</v>
      </c>
      <c r="F14464" s="45" t="s">
        <v>736</v>
      </c>
      <c r="G14464" s="41" t="s">
        <v>364</v>
      </c>
      <c r="H14464" s="41">
        <v>2540</v>
      </c>
    </row>
    <row r="14465" spans="1:8" ht="15" hidden="1" customHeight="1" x14ac:dyDescent="0.25">
      <c r="A14465" s="35">
        <v>190</v>
      </c>
      <c r="B14465" s="38" t="s">
        <v>2807</v>
      </c>
      <c r="C14465" s="38" t="s">
        <v>2808</v>
      </c>
      <c r="D14465" s="38" t="s">
        <v>2809</v>
      </c>
      <c r="E14465" s="45" t="s">
        <v>1286</v>
      </c>
      <c r="F14465" s="45" t="s">
        <v>736</v>
      </c>
      <c r="G14465" s="41" t="s">
        <v>781</v>
      </c>
      <c r="H14465" s="41">
        <v>40</v>
      </c>
    </row>
    <row r="14466" spans="1:8" ht="15" hidden="1" customHeight="1" x14ac:dyDescent="0.25">
      <c r="A14466" s="35">
        <v>190</v>
      </c>
      <c r="B14466" s="38" t="s">
        <v>2807</v>
      </c>
      <c r="C14466" s="38" t="s">
        <v>2808</v>
      </c>
      <c r="D14466" s="38" t="s">
        <v>2809</v>
      </c>
      <c r="E14466" s="45" t="s">
        <v>1286</v>
      </c>
      <c r="F14466" s="45" t="s">
        <v>736</v>
      </c>
      <c r="G14466" s="41" t="s">
        <v>365</v>
      </c>
      <c r="H14466" s="41" t="s">
        <v>2822</v>
      </c>
    </row>
    <row r="14467" spans="1:8" ht="15" hidden="1" customHeight="1" x14ac:dyDescent="0.25">
      <c r="A14467" s="35">
        <v>190</v>
      </c>
      <c r="B14467" s="38" t="s">
        <v>2807</v>
      </c>
      <c r="C14467" s="38" t="s">
        <v>2808</v>
      </c>
      <c r="D14467" s="38" t="s">
        <v>2809</v>
      </c>
      <c r="E14467" s="45" t="s">
        <v>1286</v>
      </c>
      <c r="F14467" s="45" t="s">
        <v>736</v>
      </c>
      <c r="G14467" s="41" t="s">
        <v>783</v>
      </c>
      <c r="H14467" s="41">
        <v>1631</v>
      </c>
    </row>
    <row r="14468" spans="1:8" ht="15" hidden="1" customHeight="1" x14ac:dyDescent="0.25">
      <c r="A14468" s="35">
        <v>190</v>
      </c>
      <c r="B14468" s="38" t="s">
        <v>2807</v>
      </c>
      <c r="C14468" s="38" t="s">
        <v>2808</v>
      </c>
      <c r="D14468" s="38" t="s">
        <v>2809</v>
      </c>
      <c r="E14468" s="45" t="s">
        <v>1286</v>
      </c>
      <c r="F14468" s="45" t="s">
        <v>736</v>
      </c>
      <c r="G14468" s="41" t="s">
        <v>784</v>
      </c>
      <c r="H14468" s="41">
        <v>660</v>
      </c>
    </row>
    <row r="14469" spans="1:8" ht="15" hidden="1" customHeight="1" x14ac:dyDescent="0.25">
      <c r="A14469" s="35">
        <v>190</v>
      </c>
      <c r="B14469" s="38" t="s">
        <v>2807</v>
      </c>
      <c r="C14469" s="38" t="s">
        <v>2808</v>
      </c>
      <c r="D14469" s="38" t="s">
        <v>2809</v>
      </c>
      <c r="E14469" s="45" t="s">
        <v>1286</v>
      </c>
      <c r="F14469" s="45" t="s">
        <v>736</v>
      </c>
      <c r="G14469" s="41" t="s">
        <v>785</v>
      </c>
      <c r="H14469" s="41">
        <v>205</v>
      </c>
    </row>
    <row r="14470" spans="1:8" ht="15" hidden="1" customHeight="1" x14ac:dyDescent="0.25">
      <c r="A14470" s="35">
        <v>190</v>
      </c>
      <c r="B14470" s="38" t="s">
        <v>2807</v>
      </c>
      <c r="C14470" s="38" t="s">
        <v>2808</v>
      </c>
      <c r="D14470" s="38" t="s">
        <v>2809</v>
      </c>
      <c r="E14470" s="45" t="s">
        <v>1286</v>
      </c>
      <c r="F14470" s="45" t="s">
        <v>736</v>
      </c>
      <c r="G14470" s="41" t="s">
        <v>367</v>
      </c>
      <c r="H14470" s="41" t="s">
        <v>2823</v>
      </c>
    </row>
    <row r="14471" spans="1:8" ht="15" hidden="1" customHeight="1" x14ac:dyDescent="0.25">
      <c r="A14471" s="35">
        <v>190</v>
      </c>
      <c r="B14471" s="38" t="s">
        <v>2807</v>
      </c>
      <c r="C14471" s="38" t="s">
        <v>2808</v>
      </c>
      <c r="D14471" s="38" t="s">
        <v>2809</v>
      </c>
      <c r="E14471" s="45" t="s">
        <v>1286</v>
      </c>
      <c r="F14471" s="45" t="s">
        <v>736</v>
      </c>
      <c r="G14471" s="41" t="s">
        <v>787</v>
      </c>
      <c r="H14471" s="41">
        <v>970</v>
      </c>
    </row>
    <row r="14472" spans="1:8" ht="15" hidden="1" customHeight="1" x14ac:dyDescent="0.25">
      <c r="A14472" s="35">
        <v>190</v>
      </c>
      <c r="B14472" s="38" t="s">
        <v>2807</v>
      </c>
      <c r="C14472" s="38" t="s">
        <v>2808</v>
      </c>
      <c r="D14472" s="38" t="s">
        <v>2809</v>
      </c>
      <c r="E14472" s="45" t="s">
        <v>1286</v>
      </c>
      <c r="F14472" s="45" t="s">
        <v>736</v>
      </c>
      <c r="G14472" s="41" t="s">
        <v>788</v>
      </c>
      <c r="H14472" s="41">
        <v>395</v>
      </c>
    </row>
    <row r="14473" spans="1:8" ht="15" hidden="1" customHeight="1" x14ac:dyDescent="0.25">
      <c r="A14473" s="35">
        <v>190</v>
      </c>
      <c r="B14473" s="38" t="s">
        <v>2807</v>
      </c>
      <c r="C14473" s="38" t="s">
        <v>2808</v>
      </c>
      <c r="D14473" s="38" t="s">
        <v>2809</v>
      </c>
      <c r="E14473" s="45" t="s">
        <v>1286</v>
      </c>
      <c r="F14473" s="45" t="s">
        <v>736</v>
      </c>
      <c r="G14473" s="41" t="s">
        <v>789</v>
      </c>
      <c r="H14473" s="41">
        <v>805</v>
      </c>
    </row>
    <row r="14474" spans="1:8" ht="15" hidden="1" customHeight="1" x14ac:dyDescent="0.25">
      <c r="A14474" s="35">
        <v>190</v>
      </c>
      <c r="B14474" s="38" t="s">
        <v>2807</v>
      </c>
      <c r="C14474" s="38" t="s">
        <v>2808</v>
      </c>
      <c r="D14474" s="38" t="s">
        <v>2809</v>
      </c>
      <c r="E14474" s="45" t="s">
        <v>1286</v>
      </c>
      <c r="F14474" s="45" t="s">
        <v>736</v>
      </c>
      <c r="G14474" s="41" t="s">
        <v>369</v>
      </c>
      <c r="H14474" s="41" t="s">
        <v>2824</v>
      </c>
    </row>
    <row r="14475" spans="1:8" ht="15" hidden="1" customHeight="1" x14ac:dyDescent="0.25">
      <c r="A14475" s="35">
        <v>190</v>
      </c>
      <c r="B14475" s="38" t="s">
        <v>2807</v>
      </c>
      <c r="C14475" s="38" t="s">
        <v>2808</v>
      </c>
      <c r="D14475" s="38" t="s">
        <v>2809</v>
      </c>
      <c r="E14475" s="45" t="s">
        <v>1286</v>
      </c>
      <c r="F14475" s="45" t="s">
        <v>736</v>
      </c>
      <c r="G14475" s="41" t="s">
        <v>791</v>
      </c>
      <c r="H14475" s="41">
        <v>1710</v>
      </c>
    </row>
    <row r="14476" spans="1:8" ht="15" hidden="1" customHeight="1" x14ac:dyDescent="0.25">
      <c r="A14476" s="35">
        <v>190</v>
      </c>
      <c r="B14476" s="38" t="s">
        <v>2807</v>
      </c>
      <c r="C14476" s="38" t="s">
        <v>2808</v>
      </c>
      <c r="D14476" s="38" t="s">
        <v>2809</v>
      </c>
      <c r="E14476" s="45" t="s">
        <v>1286</v>
      </c>
      <c r="F14476" s="45" t="s">
        <v>736</v>
      </c>
      <c r="G14476" s="41" t="s">
        <v>792</v>
      </c>
      <c r="H14476" s="41">
        <v>720</v>
      </c>
    </row>
    <row r="14477" spans="1:8" ht="15" hidden="1" customHeight="1" x14ac:dyDescent="0.25">
      <c r="A14477" s="35">
        <v>190</v>
      </c>
      <c r="B14477" s="38" t="s">
        <v>2807</v>
      </c>
      <c r="C14477" s="38" t="s">
        <v>2808</v>
      </c>
      <c r="D14477" s="38" t="s">
        <v>2809</v>
      </c>
      <c r="E14477" s="45" t="s">
        <v>1286</v>
      </c>
      <c r="F14477" s="45" t="s">
        <v>736</v>
      </c>
      <c r="G14477" s="41" t="s">
        <v>793</v>
      </c>
      <c r="H14477" s="41">
        <v>290</v>
      </c>
    </row>
    <row r="14478" spans="1:8" ht="15" hidden="1" customHeight="1" x14ac:dyDescent="0.25">
      <c r="A14478" s="35">
        <v>190</v>
      </c>
      <c r="B14478" s="38" t="s">
        <v>2807</v>
      </c>
      <c r="C14478" s="38" t="s">
        <v>2808</v>
      </c>
      <c r="D14478" s="38" t="s">
        <v>2809</v>
      </c>
      <c r="E14478" s="45" t="s">
        <v>1286</v>
      </c>
      <c r="F14478" s="45" t="s">
        <v>736</v>
      </c>
      <c r="G14478" s="41" t="s">
        <v>371</v>
      </c>
      <c r="H14478" s="41" t="s">
        <v>2825</v>
      </c>
    </row>
    <row r="14479" spans="1:8" ht="15" hidden="1" customHeight="1" x14ac:dyDescent="0.25">
      <c r="A14479" s="35">
        <v>190</v>
      </c>
      <c r="B14479" s="38" t="s">
        <v>2807</v>
      </c>
      <c r="C14479" s="38" t="s">
        <v>2808</v>
      </c>
      <c r="D14479" s="38" t="s">
        <v>2809</v>
      </c>
      <c r="E14479" s="45" t="s">
        <v>1286</v>
      </c>
      <c r="F14479" s="45" t="s">
        <v>736</v>
      </c>
      <c r="G14479" s="41" t="s">
        <v>795</v>
      </c>
      <c r="H14479" s="41">
        <v>1105</v>
      </c>
    </row>
    <row r="14480" spans="1:8" ht="15" hidden="1" customHeight="1" x14ac:dyDescent="0.25">
      <c r="A14480" s="35">
        <v>190</v>
      </c>
      <c r="B14480" s="38" t="s">
        <v>2807</v>
      </c>
      <c r="C14480" s="38" t="s">
        <v>2808</v>
      </c>
      <c r="D14480" s="38" t="s">
        <v>2809</v>
      </c>
      <c r="E14480" s="45" t="s">
        <v>1286</v>
      </c>
      <c r="F14480" s="45" t="s">
        <v>736</v>
      </c>
      <c r="G14480" s="41" t="s">
        <v>796</v>
      </c>
      <c r="H14480" s="41">
        <v>495</v>
      </c>
    </row>
    <row r="14481" spans="1:8" ht="15" hidden="1" customHeight="1" x14ac:dyDescent="0.25">
      <c r="A14481" s="35">
        <v>190</v>
      </c>
      <c r="B14481" s="38" t="s">
        <v>2807</v>
      </c>
      <c r="C14481" s="38" t="s">
        <v>2808</v>
      </c>
      <c r="D14481" s="38" t="s">
        <v>2809</v>
      </c>
      <c r="E14481" s="45" t="s">
        <v>1286</v>
      </c>
      <c r="F14481" s="45" t="s">
        <v>736</v>
      </c>
      <c r="G14481" s="41" t="s">
        <v>797</v>
      </c>
      <c r="H14481" s="41">
        <v>895</v>
      </c>
    </row>
    <row r="14482" spans="1:8" ht="15" hidden="1" customHeight="1" x14ac:dyDescent="0.25">
      <c r="A14482" s="35">
        <v>190</v>
      </c>
      <c r="B14482" s="38" t="s">
        <v>2807</v>
      </c>
      <c r="C14482" s="38" t="s">
        <v>2808</v>
      </c>
      <c r="D14482" s="38" t="s">
        <v>2809</v>
      </c>
      <c r="E14482" s="45" t="s">
        <v>1286</v>
      </c>
      <c r="F14482" s="45" t="s">
        <v>736</v>
      </c>
      <c r="G14482" s="41" t="s">
        <v>373</v>
      </c>
      <c r="H14482" s="41">
        <v>4</v>
      </c>
    </row>
    <row r="14483" spans="1:8" ht="15" hidden="1" customHeight="1" x14ac:dyDescent="0.25">
      <c r="A14483" s="35">
        <v>190</v>
      </c>
      <c r="B14483" s="38" t="s">
        <v>2807</v>
      </c>
      <c r="C14483" s="38" t="s">
        <v>2808</v>
      </c>
      <c r="D14483" s="38" t="s">
        <v>2809</v>
      </c>
      <c r="E14483" s="45" t="s">
        <v>1286</v>
      </c>
      <c r="F14483" s="45" t="s">
        <v>736</v>
      </c>
      <c r="G14483" s="41" t="s">
        <v>374</v>
      </c>
      <c r="H14483" s="41">
        <v>72</v>
      </c>
    </row>
    <row r="14484" spans="1:8" ht="15" hidden="1" customHeight="1" x14ac:dyDescent="0.25">
      <c r="A14484" s="35">
        <v>190</v>
      </c>
      <c r="B14484" s="38" t="s">
        <v>2807</v>
      </c>
      <c r="C14484" s="38" t="s">
        <v>2808</v>
      </c>
      <c r="D14484" s="38" t="s">
        <v>2809</v>
      </c>
      <c r="E14484" s="45" t="s">
        <v>1286</v>
      </c>
      <c r="F14484" s="45" t="s">
        <v>736</v>
      </c>
      <c r="G14484" s="41" t="s">
        <v>375</v>
      </c>
      <c r="H14484" s="41">
        <v>50</v>
      </c>
    </row>
    <row r="14485" spans="1:8" ht="15" hidden="1" customHeight="1" x14ac:dyDescent="0.25">
      <c r="A14485" s="35">
        <v>190</v>
      </c>
      <c r="B14485" s="38" t="s">
        <v>2807</v>
      </c>
      <c r="C14485" s="38" t="s">
        <v>2808</v>
      </c>
      <c r="D14485" s="38" t="s">
        <v>2809</v>
      </c>
      <c r="E14485" s="45" t="s">
        <v>1286</v>
      </c>
      <c r="F14485" s="45" t="s">
        <v>736</v>
      </c>
      <c r="G14485" s="41" t="s">
        <v>376</v>
      </c>
      <c r="H14485" s="41">
        <v>76</v>
      </c>
    </row>
    <row r="14486" spans="1:8" ht="15" hidden="1" customHeight="1" x14ac:dyDescent="0.25">
      <c r="A14486" s="35">
        <v>190</v>
      </c>
      <c r="B14486" s="38" t="s">
        <v>2807</v>
      </c>
      <c r="C14486" s="38" t="s">
        <v>2808</v>
      </c>
      <c r="D14486" s="38" t="s">
        <v>2809</v>
      </c>
      <c r="E14486" s="45" t="s">
        <v>1286</v>
      </c>
      <c r="F14486" s="45" t="s">
        <v>736</v>
      </c>
      <c r="G14486" s="41" t="s">
        <v>377</v>
      </c>
      <c r="H14486" s="41" t="s">
        <v>2826</v>
      </c>
    </row>
    <row r="14487" spans="1:8" ht="15" hidden="1" customHeight="1" x14ac:dyDescent="0.25">
      <c r="A14487" s="35">
        <v>190</v>
      </c>
      <c r="B14487" s="38" t="s">
        <v>2807</v>
      </c>
      <c r="C14487" s="38" t="s">
        <v>2808</v>
      </c>
      <c r="D14487" s="38" t="s">
        <v>2809</v>
      </c>
      <c r="E14487" s="45" t="s">
        <v>1286</v>
      </c>
      <c r="F14487" s="45" t="s">
        <v>736</v>
      </c>
      <c r="G14487" s="41" t="s">
        <v>379</v>
      </c>
      <c r="H14487" s="41" t="s">
        <v>2827</v>
      </c>
    </row>
    <row r="14488" spans="1:8" ht="15" hidden="1" customHeight="1" x14ac:dyDescent="0.25">
      <c r="A14488" s="35">
        <v>190</v>
      </c>
      <c r="B14488" s="38" t="s">
        <v>2807</v>
      </c>
      <c r="C14488" s="38" t="s">
        <v>2808</v>
      </c>
      <c r="D14488" s="38" t="s">
        <v>2809</v>
      </c>
      <c r="E14488" s="45" t="s">
        <v>1286</v>
      </c>
      <c r="F14488" s="45" t="s">
        <v>736</v>
      </c>
      <c r="G14488" s="41" t="s">
        <v>381</v>
      </c>
      <c r="H14488" s="41">
        <v>65</v>
      </c>
    </row>
    <row r="14489" spans="1:8" ht="15" hidden="1" customHeight="1" x14ac:dyDescent="0.25">
      <c r="A14489" s="35">
        <v>190</v>
      </c>
      <c r="B14489" s="38" t="s">
        <v>2807</v>
      </c>
      <c r="C14489" s="38" t="s">
        <v>2808</v>
      </c>
      <c r="D14489" s="38" t="s">
        <v>2809</v>
      </c>
      <c r="E14489" s="45" t="s">
        <v>1286</v>
      </c>
      <c r="F14489" s="45" t="s">
        <v>736</v>
      </c>
      <c r="G14489" s="41" t="s">
        <v>382</v>
      </c>
      <c r="H14489" s="41">
        <v>30</v>
      </c>
    </row>
    <row r="14490" spans="1:8" ht="15" hidden="1" customHeight="1" x14ac:dyDescent="0.25">
      <c r="A14490" s="35">
        <v>190</v>
      </c>
      <c r="B14490" s="38" t="s">
        <v>2807</v>
      </c>
      <c r="C14490" s="38" t="s">
        <v>2808</v>
      </c>
      <c r="D14490" s="38" t="s">
        <v>2809</v>
      </c>
      <c r="E14490" s="45" t="s">
        <v>1286</v>
      </c>
      <c r="F14490" s="45" t="s">
        <v>736</v>
      </c>
      <c r="G14490" s="41" t="s">
        <v>798</v>
      </c>
      <c r="H14490" s="41">
        <v>30</v>
      </c>
    </row>
    <row r="14491" spans="1:8" ht="15" hidden="1" customHeight="1" x14ac:dyDescent="0.25">
      <c r="A14491" s="35">
        <v>190</v>
      </c>
      <c r="B14491" s="38" t="s">
        <v>2807</v>
      </c>
      <c r="C14491" s="38" t="s">
        <v>2808</v>
      </c>
      <c r="D14491" s="38" t="s">
        <v>2809</v>
      </c>
      <c r="E14491" s="45" t="s">
        <v>1286</v>
      </c>
      <c r="F14491" s="45" t="s">
        <v>736</v>
      </c>
      <c r="G14491" s="41" t="s">
        <v>383</v>
      </c>
      <c r="H14491" s="41">
        <v>5</v>
      </c>
    </row>
    <row r="14492" spans="1:8" ht="15" hidden="1" customHeight="1" x14ac:dyDescent="0.25">
      <c r="A14492" s="35">
        <v>190</v>
      </c>
      <c r="B14492" s="38" t="s">
        <v>2807</v>
      </c>
      <c r="C14492" s="38" t="s">
        <v>2808</v>
      </c>
      <c r="D14492" s="38" t="s">
        <v>2809</v>
      </c>
      <c r="E14492" s="45" t="s">
        <v>1286</v>
      </c>
      <c r="F14492" s="45" t="s">
        <v>736</v>
      </c>
      <c r="G14492" s="41" t="s">
        <v>384</v>
      </c>
      <c r="H14492" s="41">
        <v>5</v>
      </c>
    </row>
    <row r="14493" spans="1:8" ht="15" hidden="1" customHeight="1" x14ac:dyDescent="0.25">
      <c r="A14493" s="35">
        <v>190</v>
      </c>
      <c r="B14493" s="38" t="s">
        <v>2807</v>
      </c>
      <c r="C14493" s="38" t="s">
        <v>2808</v>
      </c>
      <c r="D14493" s="38" t="s">
        <v>2809</v>
      </c>
      <c r="E14493" s="45" t="s">
        <v>1286</v>
      </c>
      <c r="F14493" s="45" t="s">
        <v>736</v>
      </c>
      <c r="G14493" s="41" t="s">
        <v>385</v>
      </c>
      <c r="H14493" s="41">
        <v>20</v>
      </c>
    </row>
    <row r="14494" spans="1:8" ht="15" hidden="1" customHeight="1" x14ac:dyDescent="0.25">
      <c r="A14494" s="35">
        <v>190</v>
      </c>
      <c r="B14494" s="38" t="s">
        <v>2807</v>
      </c>
      <c r="C14494" s="38" t="s">
        <v>2808</v>
      </c>
      <c r="D14494" s="38" t="s">
        <v>2809</v>
      </c>
      <c r="E14494" s="45" t="s">
        <v>1286</v>
      </c>
      <c r="F14494" s="45" t="s">
        <v>736</v>
      </c>
      <c r="G14494" s="41" t="s">
        <v>799</v>
      </c>
      <c r="H14494" s="41" t="s">
        <v>2783</v>
      </c>
    </row>
    <row r="14495" spans="1:8" ht="15" hidden="1" customHeight="1" x14ac:dyDescent="0.25">
      <c r="A14495" s="35">
        <v>190</v>
      </c>
      <c r="B14495" s="38" t="s">
        <v>2807</v>
      </c>
      <c r="C14495" s="38" t="s">
        <v>2808</v>
      </c>
      <c r="D14495" s="38" t="s">
        <v>2809</v>
      </c>
      <c r="E14495" s="45" t="s">
        <v>1286</v>
      </c>
      <c r="F14495" s="45" t="s">
        <v>736</v>
      </c>
      <c r="G14495" s="41" t="s">
        <v>801</v>
      </c>
      <c r="H14495" s="41">
        <v>-15</v>
      </c>
    </row>
    <row r="14496" spans="1:8" ht="15" hidden="1" customHeight="1" x14ac:dyDescent="0.25">
      <c r="A14496" s="35">
        <v>190</v>
      </c>
      <c r="B14496" s="38" t="s">
        <v>2807</v>
      </c>
      <c r="C14496" s="38" t="s">
        <v>2808</v>
      </c>
      <c r="D14496" s="38" t="s">
        <v>2809</v>
      </c>
      <c r="E14496" s="45" t="s">
        <v>1286</v>
      </c>
      <c r="F14496" s="45" t="s">
        <v>736</v>
      </c>
      <c r="G14496" s="42" t="s">
        <v>802</v>
      </c>
      <c r="H14496" s="41">
        <v>52</v>
      </c>
    </row>
    <row r="14497" spans="1:8" ht="15" hidden="1" customHeight="1" x14ac:dyDescent="0.25">
      <c r="A14497" s="35">
        <v>190</v>
      </c>
      <c r="B14497" s="38" t="s">
        <v>2807</v>
      </c>
      <c r="C14497" s="38" t="s">
        <v>2808</v>
      </c>
      <c r="D14497" s="38" t="s">
        <v>2809</v>
      </c>
      <c r="E14497" s="45" t="s">
        <v>1286</v>
      </c>
      <c r="F14497" s="45" t="s">
        <v>736</v>
      </c>
      <c r="G14497" s="42" t="s">
        <v>803</v>
      </c>
      <c r="H14497" s="41" t="s">
        <v>804</v>
      </c>
    </row>
    <row r="14498" spans="1:8" ht="15" hidden="1" customHeight="1" x14ac:dyDescent="0.25">
      <c r="A14498" s="35">
        <v>190</v>
      </c>
      <c r="B14498" s="38" t="s">
        <v>2807</v>
      </c>
      <c r="C14498" s="38" t="s">
        <v>2808</v>
      </c>
      <c r="D14498" s="38" t="s">
        <v>2809</v>
      </c>
      <c r="E14498" s="45" t="s">
        <v>1286</v>
      </c>
      <c r="F14498" s="45" t="s">
        <v>736</v>
      </c>
      <c r="G14498" s="41" t="s">
        <v>805</v>
      </c>
      <c r="H14498" s="41">
        <v>-15</v>
      </c>
    </row>
    <row r="14499" spans="1:8" ht="15" hidden="1" customHeight="1" x14ac:dyDescent="0.25">
      <c r="A14499" s="35">
        <v>190</v>
      </c>
      <c r="B14499" s="38" t="s">
        <v>2807</v>
      </c>
      <c r="C14499" s="38" t="s">
        <v>2808</v>
      </c>
      <c r="D14499" s="38" t="s">
        <v>2809</v>
      </c>
      <c r="E14499" s="45" t="s">
        <v>1286</v>
      </c>
      <c r="F14499" s="45" t="s">
        <v>736</v>
      </c>
      <c r="G14499" s="41" t="s">
        <v>806</v>
      </c>
      <c r="H14499" s="41">
        <v>24</v>
      </c>
    </row>
    <row r="14500" spans="1:8" ht="15" hidden="1" customHeight="1" x14ac:dyDescent="0.25">
      <c r="A14500" s="35">
        <v>190</v>
      </c>
      <c r="B14500" s="38" t="s">
        <v>2807</v>
      </c>
      <c r="C14500" s="38" t="s">
        <v>2808</v>
      </c>
      <c r="D14500" s="38" t="s">
        <v>2809</v>
      </c>
      <c r="E14500" s="45" t="s">
        <v>1286</v>
      </c>
      <c r="F14500" s="45" t="s">
        <v>736</v>
      </c>
      <c r="G14500" s="41" t="s">
        <v>2653</v>
      </c>
      <c r="H14500" s="41" t="s">
        <v>2654</v>
      </c>
    </row>
    <row r="14501" spans="1:8" ht="15" hidden="1" customHeight="1" x14ac:dyDescent="0.25">
      <c r="A14501" s="35">
        <v>190</v>
      </c>
      <c r="B14501" s="38" t="s">
        <v>2807</v>
      </c>
      <c r="C14501" s="38" t="s">
        <v>2808</v>
      </c>
      <c r="D14501" s="38" t="s">
        <v>2809</v>
      </c>
      <c r="E14501" s="45" t="s">
        <v>1286</v>
      </c>
      <c r="F14501" s="45" t="s">
        <v>736</v>
      </c>
      <c r="G14501" s="41" t="s">
        <v>2655</v>
      </c>
      <c r="H14501" s="41">
        <v>17</v>
      </c>
    </row>
    <row r="14502" spans="1:8" ht="15" hidden="1" customHeight="1" x14ac:dyDescent="0.25">
      <c r="A14502" s="35">
        <v>190</v>
      </c>
      <c r="B14502" s="38" t="s">
        <v>2807</v>
      </c>
      <c r="C14502" s="38" t="s">
        <v>2808</v>
      </c>
      <c r="D14502" s="38" t="s">
        <v>2809</v>
      </c>
      <c r="E14502" s="45" t="s">
        <v>1286</v>
      </c>
      <c r="F14502" s="45" t="s">
        <v>736</v>
      </c>
      <c r="G14502" s="41" t="s">
        <v>2656</v>
      </c>
      <c r="H14502" s="41">
        <v>30</v>
      </c>
    </row>
    <row r="14503" spans="1:8" ht="15" hidden="1" customHeight="1" x14ac:dyDescent="0.25">
      <c r="A14503" s="35">
        <v>190</v>
      </c>
      <c r="B14503" s="38" t="s">
        <v>2807</v>
      </c>
      <c r="C14503" s="38" t="s">
        <v>2808</v>
      </c>
      <c r="D14503" s="38" t="s">
        <v>2809</v>
      </c>
      <c r="E14503" s="45" t="s">
        <v>1286</v>
      </c>
      <c r="F14503" s="45" t="s">
        <v>736</v>
      </c>
      <c r="G14503" s="41" t="s">
        <v>2657</v>
      </c>
      <c r="H14503" s="41" t="s">
        <v>1757</v>
      </c>
    </row>
    <row r="14504" spans="1:8" ht="15" hidden="1" customHeight="1" x14ac:dyDescent="0.25">
      <c r="A14504" s="35">
        <v>190</v>
      </c>
      <c r="B14504" s="38" t="s">
        <v>2807</v>
      </c>
      <c r="C14504" s="38" t="s">
        <v>2808</v>
      </c>
      <c r="D14504" s="38" t="s">
        <v>2809</v>
      </c>
      <c r="E14504" s="45" t="s">
        <v>1286</v>
      </c>
      <c r="F14504" s="45" t="s">
        <v>736</v>
      </c>
      <c r="G14504" s="41" t="s">
        <v>2658</v>
      </c>
      <c r="H14504" s="41">
        <v>0</v>
      </c>
    </row>
    <row r="14505" spans="1:8" ht="15" hidden="1" customHeight="1" x14ac:dyDescent="0.25">
      <c r="A14505" s="35">
        <v>190</v>
      </c>
      <c r="B14505" s="38" t="s">
        <v>2807</v>
      </c>
      <c r="C14505" s="38" t="s">
        <v>2808</v>
      </c>
      <c r="D14505" s="38" t="s">
        <v>2809</v>
      </c>
      <c r="E14505" s="45" t="s">
        <v>1286</v>
      </c>
      <c r="F14505" s="45" t="s">
        <v>736</v>
      </c>
      <c r="G14505" s="41" t="s">
        <v>2659</v>
      </c>
      <c r="H14505" s="41">
        <v>30</v>
      </c>
    </row>
    <row r="14506" spans="1:8" ht="15" hidden="1" customHeight="1" x14ac:dyDescent="0.25">
      <c r="A14506" s="35">
        <v>190</v>
      </c>
      <c r="B14506" s="38" t="s">
        <v>2807</v>
      </c>
      <c r="C14506" s="38" t="s">
        <v>2808</v>
      </c>
      <c r="D14506" s="38" t="s">
        <v>2809</v>
      </c>
      <c r="E14506" s="45" t="s">
        <v>1286</v>
      </c>
      <c r="F14506" s="45" t="s">
        <v>736</v>
      </c>
      <c r="G14506" s="42" t="s">
        <v>390</v>
      </c>
      <c r="H14506" s="41" t="s">
        <v>391</v>
      </c>
    </row>
    <row r="14507" spans="1:8" ht="15" hidden="1" customHeight="1" x14ac:dyDescent="0.25">
      <c r="A14507" s="35">
        <v>190</v>
      </c>
      <c r="B14507" s="38" t="s">
        <v>2807</v>
      </c>
      <c r="C14507" s="38" t="s">
        <v>2808</v>
      </c>
      <c r="D14507" s="38" t="s">
        <v>2809</v>
      </c>
      <c r="E14507" s="45" t="s">
        <v>1286</v>
      </c>
      <c r="F14507" s="45" t="s">
        <v>736</v>
      </c>
      <c r="G14507" s="41" t="s">
        <v>392</v>
      </c>
      <c r="H14507" s="41" t="s">
        <v>1758</v>
      </c>
    </row>
    <row r="14508" spans="1:8" ht="15" hidden="1" customHeight="1" x14ac:dyDescent="0.25">
      <c r="A14508" s="35">
        <v>190</v>
      </c>
      <c r="B14508" s="38" t="s">
        <v>2807</v>
      </c>
      <c r="C14508" s="38" t="s">
        <v>2808</v>
      </c>
      <c r="D14508" s="38" t="s">
        <v>2809</v>
      </c>
      <c r="E14508" s="45" t="s">
        <v>1286</v>
      </c>
      <c r="F14508" s="45" t="s">
        <v>736</v>
      </c>
      <c r="G14508" s="41" t="s">
        <v>394</v>
      </c>
      <c r="H14508" s="41" t="s">
        <v>2828</v>
      </c>
    </row>
    <row r="14509" spans="1:8" ht="15" hidden="1" customHeight="1" x14ac:dyDescent="0.25">
      <c r="A14509" s="35">
        <v>190</v>
      </c>
      <c r="B14509" s="38" t="s">
        <v>2807</v>
      </c>
      <c r="C14509" s="38" t="s">
        <v>2808</v>
      </c>
      <c r="D14509" s="38" t="s">
        <v>2809</v>
      </c>
      <c r="E14509" s="45" t="s">
        <v>1286</v>
      </c>
      <c r="F14509" s="45" t="s">
        <v>736</v>
      </c>
      <c r="G14509" s="41" t="s">
        <v>396</v>
      </c>
      <c r="H14509" s="41">
        <v>32</v>
      </c>
    </row>
    <row r="14510" spans="1:8" ht="15" hidden="1" customHeight="1" x14ac:dyDescent="0.25">
      <c r="A14510" s="35">
        <v>190</v>
      </c>
      <c r="B14510" s="38" t="s">
        <v>2807</v>
      </c>
      <c r="C14510" s="38" t="s">
        <v>2808</v>
      </c>
      <c r="D14510" s="38" t="s">
        <v>2809</v>
      </c>
      <c r="E14510" s="45" t="s">
        <v>1286</v>
      </c>
      <c r="F14510" s="45" t="s">
        <v>736</v>
      </c>
      <c r="G14510" s="41" t="s">
        <v>399</v>
      </c>
      <c r="H14510" s="41" t="s">
        <v>2660</v>
      </c>
    </row>
    <row r="14511" spans="1:8" ht="15" hidden="1" customHeight="1" x14ac:dyDescent="0.25">
      <c r="A14511" s="35">
        <v>190</v>
      </c>
      <c r="B14511" s="38" t="s">
        <v>2807</v>
      </c>
      <c r="C14511" s="38" t="s">
        <v>2808</v>
      </c>
      <c r="D14511" s="38" t="s">
        <v>2809</v>
      </c>
      <c r="E14511" s="45" t="s">
        <v>1286</v>
      </c>
      <c r="F14511" s="45" t="s">
        <v>736</v>
      </c>
      <c r="G14511" s="41" t="s">
        <v>808</v>
      </c>
      <c r="H14511" s="41" t="s">
        <v>809</v>
      </c>
    </row>
    <row r="14512" spans="1:8" ht="15" hidden="1" customHeight="1" x14ac:dyDescent="0.25">
      <c r="A14512" s="35">
        <v>190</v>
      </c>
      <c r="B14512" s="38" t="s">
        <v>2807</v>
      </c>
      <c r="C14512" s="38" t="s">
        <v>2808</v>
      </c>
      <c r="D14512" s="38" t="s">
        <v>2809</v>
      </c>
      <c r="E14512" s="45" t="s">
        <v>1286</v>
      </c>
      <c r="F14512" s="45" t="s">
        <v>736</v>
      </c>
      <c r="G14512" s="41" t="s">
        <v>810</v>
      </c>
      <c r="H14512" s="41" t="s">
        <v>2661</v>
      </c>
    </row>
    <row r="14513" spans="1:8" ht="15" hidden="1" customHeight="1" x14ac:dyDescent="0.25">
      <c r="A14513" s="35">
        <v>190</v>
      </c>
      <c r="B14513" s="38" t="s">
        <v>2807</v>
      </c>
      <c r="C14513" s="38" t="s">
        <v>2808</v>
      </c>
      <c r="D14513" s="38" t="s">
        <v>2809</v>
      </c>
      <c r="E14513" s="45" t="s">
        <v>1286</v>
      </c>
      <c r="F14513" s="45" t="s">
        <v>736</v>
      </c>
      <c r="G14513" s="41" t="s">
        <v>401</v>
      </c>
      <c r="H14513" s="41" t="s">
        <v>812</v>
      </c>
    </row>
    <row r="14514" spans="1:8" ht="15" hidden="1" customHeight="1" x14ac:dyDescent="0.25">
      <c r="A14514" s="35">
        <v>190</v>
      </c>
      <c r="B14514" s="38" t="s">
        <v>2807</v>
      </c>
      <c r="C14514" s="38" t="s">
        <v>2808</v>
      </c>
      <c r="D14514" s="38" t="s">
        <v>2809</v>
      </c>
      <c r="E14514" s="45" t="s">
        <v>1286</v>
      </c>
      <c r="F14514" s="45" t="s">
        <v>736</v>
      </c>
      <c r="G14514" s="41" t="s">
        <v>813</v>
      </c>
      <c r="H14514" s="41" t="s">
        <v>814</v>
      </c>
    </row>
    <row r="14515" spans="1:8" ht="15" hidden="1" customHeight="1" x14ac:dyDescent="0.25">
      <c r="A14515" s="35">
        <v>190</v>
      </c>
      <c r="B14515" s="38" t="s">
        <v>2807</v>
      </c>
      <c r="C14515" s="38" t="s">
        <v>2808</v>
      </c>
      <c r="D14515" s="38" t="s">
        <v>2809</v>
      </c>
      <c r="E14515" s="45" t="s">
        <v>1286</v>
      </c>
      <c r="F14515" s="45" t="s">
        <v>736</v>
      </c>
      <c r="G14515" s="41" t="s">
        <v>815</v>
      </c>
      <c r="H14515" s="41" t="s">
        <v>814</v>
      </c>
    </row>
    <row r="14516" spans="1:8" ht="15" hidden="1" customHeight="1" x14ac:dyDescent="0.25">
      <c r="A14516" s="35">
        <v>190</v>
      </c>
      <c r="B14516" s="38" t="s">
        <v>2807</v>
      </c>
      <c r="C14516" s="38" t="s">
        <v>2808</v>
      </c>
      <c r="D14516" s="38" t="s">
        <v>2809</v>
      </c>
      <c r="E14516" s="45" t="s">
        <v>1286</v>
      </c>
      <c r="F14516" s="45" t="s">
        <v>736</v>
      </c>
      <c r="G14516" s="41" t="s">
        <v>405</v>
      </c>
      <c r="H14516" s="41" t="s">
        <v>406</v>
      </c>
    </row>
    <row r="14517" spans="1:8" ht="15" hidden="1" customHeight="1" x14ac:dyDescent="0.25">
      <c r="A14517" s="35">
        <v>190</v>
      </c>
      <c r="B14517" s="38" t="s">
        <v>2807</v>
      </c>
      <c r="C14517" s="38" t="s">
        <v>2808</v>
      </c>
      <c r="D14517" s="38" t="s">
        <v>2809</v>
      </c>
      <c r="E14517" s="45" t="s">
        <v>1286</v>
      </c>
      <c r="F14517" s="45" t="s">
        <v>736</v>
      </c>
      <c r="G14517" s="41" t="s">
        <v>407</v>
      </c>
      <c r="H14517" s="41">
        <v>36</v>
      </c>
    </row>
    <row r="14518" spans="1:8" ht="15" hidden="1" customHeight="1" x14ac:dyDescent="0.25">
      <c r="A14518" s="35">
        <v>190</v>
      </c>
      <c r="B14518" s="38" t="s">
        <v>2807</v>
      </c>
      <c r="C14518" s="38" t="s">
        <v>2808</v>
      </c>
      <c r="D14518" s="38" t="s">
        <v>2809</v>
      </c>
      <c r="E14518" s="45" t="s">
        <v>1286</v>
      </c>
      <c r="F14518" s="45" t="s">
        <v>736</v>
      </c>
      <c r="G14518" s="41" t="s">
        <v>408</v>
      </c>
      <c r="H14518" s="41" t="s">
        <v>411</v>
      </c>
    </row>
    <row r="14519" spans="1:8" ht="15" hidden="1" customHeight="1" x14ac:dyDescent="0.25">
      <c r="A14519" s="35">
        <v>190</v>
      </c>
      <c r="B14519" s="38" t="s">
        <v>2807</v>
      </c>
      <c r="C14519" s="38" t="s">
        <v>2808</v>
      </c>
      <c r="D14519" s="38" t="s">
        <v>2809</v>
      </c>
      <c r="E14519" s="45" t="s">
        <v>1286</v>
      </c>
      <c r="F14519" s="45" t="s">
        <v>736</v>
      </c>
      <c r="G14519" s="41" t="s">
        <v>410</v>
      </c>
      <c r="H14519" s="41" t="s">
        <v>411</v>
      </c>
    </row>
    <row r="14520" spans="1:8" ht="15" hidden="1" customHeight="1" x14ac:dyDescent="0.25">
      <c r="A14520" s="35">
        <v>190</v>
      </c>
      <c r="B14520" s="38" t="s">
        <v>2807</v>
      </c>
      <c r="C14520" s="38" t="s">
        <v>2808</v>
      </c>
      <c r="D14520" s="38" t="s">
        <v>2809</v>
      </c>
      <c r="E14520" s="45" t="s">
        <v>1286</v>
      </c>
      <c r="F14520" s="45" t="s">
        <v>736</v>
      </c>
      <c r="G14520" s="41" t="s">
        <v>412</v>
      </c>
      <c r="H14520" s="41" t="s">
        <v>1333</v>
      </c>
    </row>
    <row r="14521" spans="1:8" ht="15" hidden="1" customHeight="1" x14ac:dyDescent="0.25">
      <c r="A14521" s="35">
        <v>190</v>
      </c>
      <c r="B14521" s="38" t="s">
        <v>2807</v>
      </c>
      <c r="C14521" s="38" t="s">
        <v>2808</v>
      </c>
      <c r="D14521" s="38" t="s">
        <v>2809</v>
      </c>
      <c r="E14521" s="45" t="s">
        <v>1286</v>
      </c>
      <c r="F14521" s="45" t="s">
        <v>736</v>
      </c>
      <c r="G14521" s="41" t="s">
        <v>414</v>
      </c>
      <c r="H14521" s="41" t="s">
        <v>423</v>
      </c>
    </row>
    <row r="14522" spans="1:8" ht="15" hidden="1" customHeight="1" x14ac:dyDescent="0.25">
      <c r="A14522" s="35">
        <v>190</v>
      </c>
      <c r="B14522" s="38" t="s">
        <v>2807</v>
      </c>
      <c r="C14522" s="38" t="s">
        <v>2808</v>
      </c>
      <c r="D14522" s="38" t="s">
        <v>2809</v>
      </c>
      <c r="E14522" s="45" t="s">
        <v>1286</v>
      </c>
      <c r="F14522" s="45" t="s">
        <v>736</v>
      </c>
      <c r="G14522" s="41" t="s">
        <v>416</v>
      </c>
      <c r="H14522" s="41" t="s">
        <v>423</v>
      </c>
    </row>
    <row r="14523" spans="1:8" ht="15" hidden="1" customHeight="1" x14ac:dyDescent="0.25">
      <c r="A14523" s="35">
        <v>190</v>
      </c>
      <c r="B14523" s="38" t="s">
        <v>2807</v>
      </c>
      <c r="C14523" s="38" t="s">
        <v>2808</v>
      </c>
      <c r="D14523" s="38" t="s">
        <v>2809</v>
      </c>
      <c r="E14523" s="45" t="s">
        <v>1286</v>
      </c>
      <c r="F14523" s="45" t="s">
        <v>736</v>
      </c>
      <c r="G14523" s="41" t="s">
        <v>417</v>
      </c>
      <c r="H14523" s="41" t="s">
        <v>423</v>
      </c>
    </row>
    <row r="14524" spans="1:8" ht="15" hidden="1" customHeight="1" x14ac:dyDescent="0.25">
      <c r="A14524" s="35">
        <v>190</v>
      </c>
      <c r="B14524" s="38" t="s">
        <v>2807</v>
      </c>
      <c r="C14524" s="38" t="s">
        <v>2808</v>
      </c>
      <c r="D14524" s="38" t="s">
        <v>2809</v>
      </c>
      <c r="E14524" s="45" t="s">
        <v>1286</v>
      </c>
      <c r="F14524" s="45" t="s">
        <v>736</v>
      </c>
      <c r="G14524" s="41" t="s">
        <v>418</v>
      </c>
      <c r="H14524" s="41" t="s">
        <v>2784</v>
      </c>
    </row>
    <row r="14525" spans="1:8" ht="15" hidden="1" customHeight="1" x14ac:dyDescent="0.25">
      <c r="A14525" s="35">
        <v>190</v>
      </c>
      <c r="B14525" s="38" t="s">
        <v>2807</v>
      </c>
      <c r="C14525" s="38" t="s">
        <v>2808</v>
      </c>
      <c r="D14525" s="38" t="s">
        <v>2809</v>
      </c>
      <c r="E14525" s="45" t="s">
        <v>1286</v>
      </c>
      <c r="F14525" s="45" t="s">
        <v>736</v>
      </c>
      <c r="G14525" s="41" t="s">
        <v>420</v>
      </c>
      <c r="H14525" s="41" t="s">
        <v>423</v>
      </c>
    </row>
    <row r="14526" spans="1:8" ht="15" hidden="1" customHeight="1" x14ac:dyDescent="0.25">
      <c r="A14526" s="35">
        <v>190</v>
      </c>
      <c r="B14526" s="38" t="s">
        <v>2807</v>
      </c>
      <c r="C14526" s="38" t="s">
        <v>2808</v>
      </c>
      <c r="D14526" s="38" t="s">
        <v>2809</v>
      </c>
      <c r="E14526" s="45" t="s">
        <v>1286</v>
      </c>
      <c r="F14526" s="45" t="s">
        <v>736</v>
      </c>
      <c r="G14526" s="41" t="s">
        <v>422</v>
      </c>
      <c r="H14526" s="41" t="s">
        <v>423</v>
      </c>
    </row>
    <row r="14527" spans="1:8" ht="15" hidden="1" customHeight="1" x14ac:dyDescent="0.25">
      <c r="A14527" s="35">
        <v>190</v>
      </c>
      <c r="B14527" s="38" t="s">
        <v>2807</v>
      </c>
      <c r="C14527" s="38" t="s">
        <v>2808</v>
      </c>
      <c r="D14527" s="38" t="s">
        <v>2809</v>
      </c>
      <c r="E14527" s="45" t="s">
        <v>1286</v>
      </c>
      <c r="F14527" s="45" t="s">
        <v>736</v>
      </c>
      <c r="G14527" s="41" t="s">
        <v>424</v>
      </c>
      <c r="H14527" s="41" t="s">
        <v>571</v>
      </c>
    </row>
    <row r="14528" spans="1:8" ht="15" hidden="1" customHeight="1" x14ac:dyDescent="0.25">
      <c r="A14528" s="35">
        <v>190</v>
      </c>
      <c r="B14528" s="38" t="s">
        <v>2807</v>
      </c>
      <c r="C14528" s="38" t="s">
        <v>2808</v>
      </c>
      <c r="D14528" s="38" t="s">
        <v>2809</v>
      </c>
      <c r="E14528" s="45" t="s">
        <v>1286</v>
      </c>
      <c r="F14528" s="45" t="s">
        <v>736</v>
      </c>
      <c r="G14528" s="41" t="s">
        <v>425</v>
      </c>
      <c r="H14528" s="41" t="s">
        <v>426</v>
      </c>
    </row>
    <row r="14529" spans="1:8" ht="15" hidden="1" customHeight="1" x14ac:dyDescent="0.25">
      <c r="A14529" s="35">
        <v>190</v>
      </c>
      <c r="B14529" s="38" t="s">
        <v>2807</v>
      </c>
      <c r="C14529" s="38" t="s">
        <v>2808</v>
      </c>
      <c r="D14529" s="38" t="s">
        <v>2809</v>
      </c>
      <c r="E14529" s="45" t="s">
        <v>1286</v>
      </c>
      <c r="F14529" s="45" t="s">
        <v>736</v>
      </c>
      <c r="G14529" s="41" t="s">
        <v>819</v>
      </c>
      <c r="H14529" s="41" t="s">
        <v>415</v>
      </c>
    </row>
    <row r="14530" spans="1:8" ht="15" hidden="1" customHeight="1" x14ac:dyDescent="0.25">
      <c r="A14530" s="35">
        <v>191</v>
      </c>
      <c r="B14530" s="38" t="s">
        <v>2829</v>
      </c>
      <c r="C14530" s="38" t="s">
        <v>2830</v>
      </c>
      <c r="D14530" s="38" t="s">
        <v>2831</v>
      </c>
      <c r="E14530" s="45" t="s">
        <v>1286</v>
      </c>
      <c r="F14530" s="45" t="s">
        <v>736</v>
      </c>
      <c r="G14530" s="41" t="s">
        <v>310</v>
      </c>
      <c r="H14530" s="41" t="s">
        <v>2833</v>
      </c>
    </row>
    <row r="14531" spans="1:8" ht="15" hidden="1" customHeight="1" x14ac:dyDescent="0.25">
      <c r="A14531" s="35">
        <v>191</v>
      </c>
      <c r="B14531" s="38" t="s">
        <v>2829</v>
      </c>
      <c r="C14531" s="38" t="s">
        <v>2830</v>
      </c>
      <c r="D14531" s="38" t="s">
        <v>2831</v>
      </c>
      <c r="E14531" s="45" t="s">
        <v>1286</v>
      </c>
      <c r="F14531" s="45" t="s">
        <v>736</v>
      </c>
      <c r="G14531" s="41" t="s">
        <v>312</v>
      </c>
      <c r="H14531" s="41" t="s">
        <v>2721</v>
      </c>
    </row>
    <row r="14532" spans="1:8" ht="15" hidden="1" customHeight="1" x14ac:dyDescent="0.25">
      <c r="A14532" s="35">
        <v>191</v>
      </c>
      <c r="B14532" s="38" t="s">
        <v>2829</v>
      </c>
      <c r="C14532" s="38" t="s">
        <v>2830</v>
      </c>
      <c r="D14532" s="38" t="s">
        <v>2831</v>
      </c>
      <c r="E14532" s="45" t="s">
        <v>1286</v>
      </c>
      <c r="F14532" s="45" t="s">
        <v>736</v>
      </c>
      <c r="G14532" s="41" t="s">
        <v>314</v>
      </c>
      <c r="H14532" s="41" t="s">
        <v>315</v>
      </c>
    </row>
    <row r="14533" spans="1:8" ht="15" hidden="1" customHeight="1" x14ac:dyDescent="0.25">
      <c r="A14533" s="35">
        <v>191</v>
      </c>
      <c r="B14533" s="38" t="s">
        <v>2829</v>
      </c>
      <c r="C14533" s="38" t="s">
        <v>2830</v>
      </c>
      <c r="D14533" s="38" t="s">
        <v>2831</v>
      </c>
      <c r="E14533" s="45" t="s">
        <v>1286</v>
      </c>
      <c r="F14533" s="45" t="s">
        <v>736</v>
      </c>
      <c r="G14533" s="41" t="s">
        <v>316</v>
      </c>
      <c r="H14533" s="41" t="s">
        <v>2761</v>
      </c>
    </row>
    <row r="14534" spans="1:8" ht="15" hidden="1" customHeight="1" x14ac:dyDescent="0.25">
      <c r="A14534" s="35">
        <v>191</v>
      </c>
      <c r="B14534" s="38" t="s">
        <v>2829</v>
      </c>
      <c r="C14534" s="38" t="s">
        <v>2830</v>
      </c>
      <c r="D14534" s="38" t="s">
        <v>2831</v>
      </c>
      <c r="E14534" s="45" t="s">
        <v>1286</v>
      </c>
      <c r="F14534" s="45" t="s">
        <v>736</v>
      </c>
      <c r="G14534" s="41" t="s">
        <v>318</v>
      </c>
      <c r="H14534" s="41" t="s">
        <v>2762</v>
      </c>
    </row>
    <row r="14535" spans="1:8" ht="15" hidden="1" customHeight="1" x14ac:dyDescent="0.25">
      <c r="A14535" s="35">
        <v>191</v>
      </c>
      <c r="B14535" s="38" t="s">
        <v>2829</v>
      </c>
      <c r="C14535" s="38" t="s">
        <v>2830</v>
      </c>
      <c r="D14535" s="38" t="s">
        <v>2831</v>
      </c>
      <c r="E14535" s="45" t="s">
        <v>1286</v>
      </c>
      <c r="F14535" s="45" t="s">
        <v>736</v>
      </c>
      <c r="G14535" s="41" t="s">
        <v>741</v>
      </c>
      <c r="H14535" s="41">
        <v>140</v>
      </c>
    </row>
    <row r="14536" spans="1:8" ht="15" hidden="1" customHeight="1" x14ac:dyDescent="0.25">
      <c r="A14536" s="35">
        <v>191</v>
      </c>
      <c r="B14536" s="38" t="s">
        <v>2829</v>
      </c>
      <c r="C14536" s="38" t="s">
        <v>2830</v>
      </c>
      <c r="D14536" s="38" t="s">
        <v>2831</v>
      </c>
      <c r="E14536" s="45" t="s">
        <v>1286</v>
      </c>
      <c r="F14536" s="45" t="s">
        <v>736</v>
      </c>
      <c r="G14536" s="41" t="s">
        <v>321</v>
      </c>
      <c r="H14536" s="41">
        <v>48</v>
      </c>
    </row>
    <row r="14537" spans="1:8" ht="15" hidden="1" customHeight="1" x14ac:dyDescent="0.25">
      <c r="A14537" s="35">
        <v>191</v>
      </c>
      <c r="B14537" s="38" t="s">
        <v>2829</v>
      </c>
      <c r="C14537" s="38" t="s">
        <v>2830</v>
      </c>
      <c r="D14537" s="38" t="s">
        <v>2831</v>
      </c>
      <c r="E14537" s="45" t="s">
        <v>1286</v>
      </c>
      <c r="F14537" s="45" t="s">
        <v>736</v>
      </c>
      <c r="G14537" s="41" t="s">
        <v>322</v>
      </c>
      <c r="H14537" s="41" t="s">
        <v>2834</v>
      </c>
    </row>
    <row r="14538" spans="1:8" ht="15" hidden="1" customHeight="1" x14ac:dyDescent="0.25">
      <c r="A14538" s="35">
        <v>191</v>
      </c>
      <c r="B14538" s="38" t="s">
        <v>2829</v>
      </c>
      <c r="C14538" s="38" t="s">
        <v>2830</v>
      </c>
      <c r="D14538" s="38" t="s">
        <v>2831</v>
      </c>
      <c r="E14538" s="45" t="s">
        <v>1286</v>
      </c>
      <c r="F14538" s="45" t="s">
        <v>736</v>
      </c>
      <c r="G14538" s="41" t="s">
        <v>743</v>
      </c>
      <c r="H14538" s="41">
        <v>14</v>
      </c>
    </row>
    <row r="14539" spans="1:8" ht="15" hidden="1" customHeight="1" x14ac:dyDescent="0.25">
      <c r="A14539" s="35">
        <v>191</v>
      </c>
      <c r="B14539" s="38" t="s">
        <v>2829</v>
      </c>
      <c r="C14539" s="38" t="s">
        <v>2830</v>
      </c>
      <c r="D14539" s="38" t="s">
        <v>2831</v>
      </c>
      <c r="E14539" s="45" t="s">
        <v>1286</v>
      </c>
      <c r="F14539" s="45" t="s">
        <v>736</v>
      </c>
      <c r="G14539" s="41" t="s">
        <v>744</v>
      </c>
      <c r="H14539" s="41">
        <v>4.76</v>
      </c>
    </row>
    <row r="14540" spans="1:8" ht="15" hidden="1" customHeight="1" x14ac:dyDescent="0.25">
      <c r="A14540" s="35">
        <v>191</v>
      </c>
      <c r="B14540" s="38" t="s">
        <v>2829</v>
      </c>
      <c r="C14540" s="38" t="s">
        <v>2830</v>
      </c>
      <c r="D14540" s="38" t="s">
        <v>2831</v>
      </c>
      <c r="E14540" s="45" t="s">
        <v>1286</v>
      </c>
      <c r="F14540" s="45" t="s">
        <v>736</v>
      </c>
      <c r="G14540" s="41" t="s">
        <v>745</v>
      </c>
      <c r="H14540" s="41">
        <v>16.5</v>
      </c>
    </row>
    <row r="14541" spans="1:8" ht="15" hidden="1" customHeight="1" x14ac:dyDescent="0.25">
      <c r="A14541" s="35">
        <v>191</v>
      </c>
      <c r="B14541" s="38" t="s">
        <v>2829</v>
      </c>
      <c r="C14541" s="38" t="s">
        <v>2830</v>
      </c>
      <c r="D14541" s="38" t="s">
        <v>2831</v>
      </c>
      <c r="E14541" s="45" t="s">
        <v>1286</v>
      </c>
      <c r="F14541" s="45" t="s">
        <v>736</v>
      </c>
      <c r="G14541" s="41" t="s">
        <v>746</v>
      </c>
      <c r="H14541" s="41" t="s">
        <v>2835</v>
      </c>
    </row>
    <row r="14542" spans="1:8" ht="15" hidden="1" customHeight="1" x14ac:dyDescent="0.25">
      <c r="A14542" s="35">
        <v>191</v>
      </c>
      <c r="B14542" s="38" t="s">
        <v>2829</v>
      </c>
      <c r="C14542" s="38" t="s">
        <v>2830</v>
      </c>
      <c r="D14542" s="38" t="s">
        <v>2831</v>
      </c>
      <c r="E14542" s="45" t="s">
        <v>1286</v>
      </c>
      <c r="F14542" s="45" t="s">
        <v>736</v>
      </c>
      <c r="G14542" s="41" t="s">
        <v>748</v>
      </c>
      <c r="H14542" s="41">
        <v>7.67</v>
      </c>
    </row>
    <row r="14543" spans="1:8" ht="15" hidden="1" customHeight="1" x14ac:dyDescent="0.25">
      <c r="A14543" s="35">
        <v>191</v>
      </c>
      <c r="B14543" s="38" t="s">
        <v>2829</v>
      </c>
      <c r="C14543" s="38" t="s">
        <v>2830</v>
      </c>
      <c r="D14543" s="38" t="s">
        <v>2831</v>
      </c>
      <c r="E14543" s="45" t="s">
        <v>1286</v>
      </c>
      <c r="F14543" s="45" t="s">
        <v>736</v>
      </c>
      <c r="G14543" s="41" t="s">
        <v>749</v>
      </c>
      <c r="H14543" s="41">
        <v>2.4700000000000002</v>
      </c>
    </row>
    <row r="14544" spans="1:8" ht="15" hidden="1" customHeight="1" x14ac:dyDescent="0.25">
      <c r="A14544" s="35">
        <v>191</v>
      </c>
      <c r="B14544" s="38" t="s">
        <v>2829</v>
      </c>
      <c r="C14544" s="38" t="s">
        <v>2830</v>
      </c>
      <c r="D14544" s="38" t="s">
        <v>2831</v>
      </c>
      <c r="E14544" s="45" t="s">
        <v>1286</v>
      </c>
      <c r="F14544" s="45" t="s">
        <v>736</v>
      </c>
      <c r="G14544" s="41" t="s">
        <v>750</v>
      </c>
      <c r="H14544" s="41">
        <v>9.5299999999999994</v>
      </c>
    </row>
    <row r="14545" spans="1:8" ht="15" hidden="1" customHeight="1" x14ac:dyDescent="0.25">
      <c r="A14545" s="35">
        <v>191</v>
      </c>
      <c r="B14545" s="38" t="s">
        <v>2829</v>
      </c>
      <c r="C14545" s="38" t="s">
        <v>2830</v>
      </c>
      <c r="D14545" s="38" t="s">
        <v>2831</v>
      </c>
      <c r="E14545" s="45" t="s">
        <v>1286</v>
      </c>
      <c r="F14545" s="45" t="s">
        <v>736</v>
      </c>
      <c r="G14545" s="41" t="s">
        <v>326</v>
      </c>
      <c r="H14545" s="41" t="s">
        <v>2836</v>
      </c>
    </row>
    <row r="14546" spans="1:8" ht="15" hidden="1" customHeight="1" x14ac:dyDescent="0.25">
      <c r="A14546" s="35">
        <v>191</v>
      </c>
      <c r="B14546" s="38" t="s">
        <v>2829</v>
      </c>
      <c r="C14546" s="38" t="s">
        <v>2830</v>
      </c>
      <c r="D14546" s="38" t="s">
        <v>2831</v>
      </c>
      <c r="E14546" s="45" t="s">
        <v>1286</v>
      </c>
      <c r="F14546" s="45" t="s">
        <v>736</v>
      </c>
      <c r="G14546" s="41" t="s">
        <v>752</v>
      </c>
      <c r="H14546" s="41">
        <v>5.3</v>
      </c>
    </row>
    <row r="14547" spans="1:8" ht="15" hidden="1" customHeight="1" x14ac:dyDescent="0.25">
      <c r="A14547" s="35">
        <v>191</v>
      </c>
      <c r="B14547" s="38" t="s">
        <v>2829</v>
      </c>
      <c r="C14547" s="38" t="s">
        <v>2830</v>
      </c>
      <c r="D14547" s="38" t="s">
        <v>2831</v>
      </c>
      <c r="E14547" s="45" t="s">
        <v>1286</v>
      </c>
      <c r="F14547" s="45" t="s">
        <v>736</v>
      </c>
      <c r="G14547" s="41" t="s">
        <v>753</v>
      </c>
      <c r="H14547" s="41">
        <v>1.71</v>
      </c>
    </row>
    <row r="14548" spans="1:8" ht="15" hidden="1" customHeight="1" x14ac:dyDescent="0.25">
      <c r="A14548" s="35">
        <v>191</v>
      </c>
      <c r="B14548" s="38" t="s">
        <v>2829</v>
      </c>
      <c r="C14548" s="38" t="s">
        <v>2830</v>
      </c>
      <c r="D14548" s="38" t="s">
        <v>2831</v>
      </c>
      <c r="E14548" s="45" t="s">
        <v>1286</v>
      </c>
      <c r="F14548" s="45" t="s">
        <v>736</v>
      </c>
      <c r="G14548" s="41" t="s">
        <v>754</v>
      </c>
      <c r="H14548" s="41">
        <v>6.7</v>
      </c>
    </row>
    <row r="14549" spans="1:8" ht="15" hidden="1" customHeight="1" x14ac:dyDescent="0.25">
      <c r="A14549" s="35">
        <v>191</v>
      </c>
      <c r="B14549" s="38" t="s">
        <v>2829</v>
      </c>
      <c r="C14549" s="38" t="s">
        <v>2830</v>
      </c>
      <c r="D14549" s="38" t="s">
        <v>2831</v>
      </c>
      <c r="E14549" s="45" t="s">
        <v>1286</v>
      </c>
      <c r="F14549" s="45" t="s">
        <v>736</v>
      </c>
      <c r="G14549" s="41" t="s">
        <v>328</v>
      </c>
      <c r="H14549" s="41">
        <v>2.64</v>
      </c>
    </row>
    <row r="14550" spans="1:8" ht="15" hidden="1" customHeight="1" x14ac:dyDescent="0.25">
      <c r="A14550" s="35">
        <v>191</v>
      </c>
      <c r="B14550" s="38" t="s">
        <v>2829</v>
      </c>
      <c r="C14550" s="38" t="s">
        <v>2830</v>
      </c>
      <c r="D14550" s="38" t="s">
        <v>2831</v>
      </c>
      <c r="E14550" s="45" t="s">
        <v>1286</v>
      </c>
      <c r="F14550" s="45" t="s">
        <v>736</v>
      </c>
      <c r="G14550" s="41" t="s">
        <v>330</v>
      </c>
      <c r="H14550" s="41">
        <v>6.1</v>
      </c>
    </row>
    <row r="14551" spans="1:8" ht="15" hidden="1" customHeight="1" x14ac:dyDescent="0.25">
      <c r="A14551" s="35">
        <v>191</v>
      </c>
      <c r="B14551" s="38" t="s">
        <v>2829</v>
      </c>
      <c r="C14551" s="38" t="s">
        <v>2830</v>
      </c>
      <c r="D14551" s="38" t="s">
        <v>2831</v>
      </c>
      <c r="E14551" s="45" t="s">
        <v>1286</v>
      </c>
      <c r="F14551" s="45" t="s">
        <v>736</v>
      </c>
      <c r="G14551" s="41" t="s">
        <v>331</v>
      </c>
      <c r="H14551" s="41" t="s">
        <v>2725</v>
      </c>
    </row>
    <row r="14552" spans="1:8" ht="15" hidden="1" customHeight="1" x14ac:dyDescent="0.25">
      <c r="A14552" s="35">
        <v>191</v>
      </c>
      <c r="B14552" s="38" t="s">
        <v>2829</v>
      </c>
      <c r="C14552" s="38" t="s">
        <v>2830</v>
      </c>
      <c r="D14552" s="38" t="s">
        <v>2831</v>
      </c>
      <c r="E14552" s="45" t="s">
        <v>1286</v>
      </c>
      <c r="F14552" s="45" t="s">
        <v>736</v>
      </c>
      <c r="G14552" s="41" t="s">
        <v>333</v>
      </c>
      <c r="H14552" s="41" t="s">
        <v>2767</v>
      </c>
    </row>
    <row r="14553" spans="1:8" ht="15" hidden="1" customHeight="1" x14ac:dyDescent="0.25">
      <c r="A14553" s="35">
        <v>191</v>
      </c>
      <c r="B14553" s="38" t="s">
        <v>2829</v>
      </c>
      <c r="C14553" s="38" t="s">
        <v>2830</v>
      </c>
      <c r="D14553" s="38" t="s">
        <v>2831</v>
      </c>
      <c r="E14553" s="45" t="s">
        <v>1286</v>
      </c>
      <c r="F14553" s="45" t="s">
        <v>736</v>
      </c>
      <c r="G14553" s="41" t="s">
        <v>335</v>
      </c>
      <c r="H14553" s="41">
        <v>55</v>
      </c>
    </row>
    <row r="14554" spans="1:8" ht="15" hidden="1" customHeight="1" x14ac:dyDescent="0.25">
      <c r="A14554" s="35">
        <v>191</v>
      </c>
      <c r="B14554" s="38" t="s">
        <v>2829</v>
      </c>
      <c r="C14554" s="38" t="s">
        <v>2830</v>
      </c>
      <c r="D14554" s="38" t="s">
        <v>2831</v>
      </c>
      <c r="E14554" s="45" t="s">
        <v>1286</v>
      </c>
      <c r="F14554" s="45" t="s">
        <v>736</v>
      </c>
      <c r="G14554" s="41" t="s">
        <v>755</v>
      </c>
      <c r="H14554" s="41">
        <v>55</v>
      </c>
    </row>
    <row r="14555" spans="1:8" ht="15" hidden="1" customHeight="1" x14ac:dyDescent="0.25">
      <c r="A14555" s="35">
        <v>191</v>
      </c>
      <c r="B14555" s="38" t="s">
        <v>2829</v>
      </c>
      <c r="C14555" s="38" t="s">
        <v>2830</v>
      </c>
      <c r="D14555" s="38" t="s">
        <v>2831</v>
      </c>
      <c r="E14555" s="45" t="s">
        <v>1286</v>
      </c>
      <c r="F14555" s="45" t="s">
        <v>736</v>
      </c>
      <c r="G14555" s="41" t="s">
        <v>336</v>
      </c>
      <c r="H14555" s="41" t="s">
        <v>2837</v>
      </c>
    </row>
    <row r="14556" spans="1:8" ht="15" hidden="1" customHeight="1" x14ac:dyDescent="0.25">
      <c r="A14556" s="35">
        <v>191</v>
      </c>
      <c r="B14556" s="38" t="s">
        <v>2829</v>
      </c>
      <c r="C14556" s="38" t="s">
        <v>2830</v>
      </c>
      <c r="D14556" s="38" t="s">
        <v>2831</v>
      </c>
      <c r="E14556" s="45" t="s">
        <v>1286</v>
      </c>
      <c r="F14556" s="45" t="s">
        <v>736</v>
      </c>
      <c r="G14556" s="41" t="s">
        <v>757</v>
      </c>
      <c r="H14556" s="41">
        <v>16</v>
      </c>
    </row>
    <row r="14557" spans="1:8" ht="15" hidden="1" customHeight="1" x14ac:dyDescent="0.25">
      <c r="A14557" s="35">
        <v>191</v>
      </c>
      <c r="B14557" s="38" t="s">
        <v>2829</v>
      </c>
      <c r="C14557" s="38" t="s">
        <v>2830</v>
      </c>
      <c r="D14557" s="38" t="s">
        <v>2831</v>
      </c>
      <c r="E14557" s="45" t="s">
        <v>1286</v>
      </c>
      <c r="F14557" s="45" t="s">
        <v>736</v>
      </c>
      <c r="G14557" s="41" t="s">
        <v>758</v>
      </c>
      <c r="H14557" s="41">
        <v>4.78</v>
      </c>
    </row>
    <row r="14558" spans="1:8" ht="15" hidden="1" customHeight="1" x14ac:dyDescent="0.25">
      <c r="A14558" s="35">
        <v>191</v>
      </c>
      <c r="B14558" s="38" t="s">
        <v>2829</v>
      </c>
      <c r="C14558" s="38" t="s">
        <v>2830</v>
      </c>
      <c r="D14558" s="38" t="s">
        <v>2831</v>
      </c>
      <c r="E14558" s="45" t="s">
        <v>1286</v>
      </c>
      <c r="F14558" s="45" t="s">
        <v>736</v>
      </c>
      <c r="G14558" s="41" t="s">
        <v>759</v>
      </c>
      <c r="H14558" s="41">
        <v>16.149999999999999</v>
      </c>
    </row>
    <row r="14559" spans="1:8" ht="15" hidden="1" customHeight="1" x14ac:dyDescent="0.25">
      <c r="A14559" s="35">
        <v>191</v>
      </c>
      <c r="B14559" s="38" t="s">
        <v>2829</v>
      </c>
      <c r="C14559" s="38" t="s">
        <v>2830</v>
      </c>
      <c r="D14559" s="38" t="s">
        <v>2831</v>
      </c>
      <c r="E14559" s="45" t="s">
        <v>1286</v>
      </c>
      <c r="F14559" s="45" t="s">
        <v>736</v>
      </c>
      <c r="G14559" s="41" t="s">
        <v>760</v>
      </c>
      <c r="H14559" s="41" t="s">
        <v>2838</v>
      </c>
    </row>
    <row r="14560" spans="1:8" ht="15" hidden="1" customHeight="1" x14ac:dyDescent="0.25">
      <c r="A14560" s="35">
        <v>191</v>
      </c>
      <c r="B14560" s="38" t="s">
        <v>2829</v>
      </c>
      <c r="C14560" s="38" t="s">
        <v>2830</v>
      </c>
      <c r="D14560" s="38" t="s">
        <v>2831</v>
      </c>
      <c r="E14560" s="45" t="s">
        <v>1286</v>
      </c>
      <c r="F14560" s="45" t="s">
        <v>736</v>
      </c>
      <c r="G14560" s="41" t="s">
        <v>762</v>
      </c>
      <c r="H14560" s="41" t="s">
        <v>2839</v>
      </c>
    </row>
    <row r="14561" spans="1:8" ht="15" hidden="1" customHeight="1" x14ac:dyDescent="0.25">
      <c r="A14561" s="35">
        <v>191</v>
      </c>
      <c r="B14561" s="38" t="s">
        <v>2829</v>
      </c>
      <c r="C14561" s="38" t="s">
        <v>2830</v>
      </c>
      <c r="D14561" s="38" t="s">
        <v>2831</v>
      </c>
      <c r="E14561" s="45" t="s">
        <v>1286</v>
      </c>
      <c r="F14561" s="45" t="s">
        <v>736</v>
      </c>
      <c r="G14561" s="41" t="s">
        <v>764</v>
      </c>
      <c r="H14561" s="41">
        <v>2.4700000000000002</v>
      </c>
    </row>
    <row r="14562" spans="1:8" ht="15" hidden="1" customHeight="1" x14ac:dyDescent="0.25">
      <c r="A14562" s="35">
        <v>191</v>
      </c>
      <c r="B14562" s="38" t="s">
        <v>2829</v>
      </c>
      <c r="C14562" s="38" t="s">
        <v>2830</v>
      </c>
      <c r="D14562" s="38" t="s">
        <v>2831</v>
      </c>
      <c r="E14562" s="45" t="s">
        <v>1286</v>
      </c>
      <c r="F14562" s="45" t="s">
        <v>736</v>
      </c>
      <c r="G14562" s="41" t="s">
        <v>765</v>
      </c>
      <c r="H14562" s="41">
        <v>9.6999999999999993</v>
      </c>
    </row>
    <row r="14563" spans="1:8" ht="15" hidden="1" customHeight="1" x14ac:dyDescent="0.25">
      <c r="A14563" s="35">
        <v>191</v>
      </c>
      <c r="B14563" s="38" t="s">
        <v>2829</v>
      </c>
      <c r="C14563" s="38" t="s">
        <v>2830</v>
      </c>
      <c r="D14563" s="38" t="s">
        <v>2831</v>
      </c>
      <c r="E14563" s="45" t="s">
        <v>1286</v>
      </c>
      <c r="F14563" s="45" t="s">
        <v>736</v>
      </c>
      <c r="G14563" s="41" t="s">
        <v>340</v>
      </c>
      <c r="H14563" s="41" t="s">
        <v>2840</v>
      </c>
    </row>
    <row r="14564" spans="1:8" ht="15" hidden="1" customHeight="1" x14ac:dyDescent="0.25">
      <c r="A14564" s="35">
        <v>191</v>
      </c>
      <c r="B14564" s="38" t="s">
        <v>2829</v>
      </c>
      <c r="C14564" s="38" t="s">
        <v>2830</v>
      </c>
      <c r="D14564" s="38" t="s">
        <v>2831</v>
      </c>
      <c r="E14564" s="45" t="s">
        <v>1286</v>
      </c>
      <c r="F14564" s="45" t="s">
        <v>736</v>
      </c>
      <c r="G14564" s="41" t="s">
        <v>767</v>
      </c>
      <c r="H14564" s="41" t="s">
        <v>2841</v>
      </c>
    </row>
    <row r="14565" spans="1:8" ht="15" hidden="1" customHeight="1" x14ac:dyDescent="0.25">
      <c r="A14565" s="35">
        <v>191</v>
      </c>
      <c r="B14565" s="38" t="s">
        <v>2829</v>
      </c>
      <c r="C14565" s="38" t="s">
        <v>2830</v>
      </c>
      <c r="D14565" s="38" t="s">
        <v>2831</v>
      </c>
      <c r="E14565" s="45" t="s">
        <v>1286</v>
      </c>
      <c r="F14565" s="45" t="s">
        <v>736</v>
      </c>
      <c r="G14565" s="41" t="s">
        <v>769</v>
      </c>
      <c r="H14565" s="41">
        <v>1.71</v>
      </c>
    </row>
    <row r="14566" spans="1:8" ht="15" hidden="1" customHeight="1" x14ac:dyDescent="0.25">
      <c r="A14566" s="35">
        <v>191</v>
      </c>
      <c r="B14566" s="38" t="s">
        <v>2829</v>
      </c>
      <c r="C14566" s="38" t="s">
        <v>2830</v>
      </c>
      <c r="D14566" s="38" t="s">
        <v>2831</v>
      </c>
      <c r="E14566" s="45" t="s">
        <v>1286</v>
      </c>
      <c r="F14566" s="45" t="s">
        <v>736</v>
      </c>
      <c r="G14566" s="41" t="s">
        <v>770</v>
      </c>
      <c r="H14566" s="41">
        <v>6.8</v>
      </c>
    </row>
    <row r="14567" spans="1:8" ht="15" hidden="1" customHeight="1" x14ac:dyDescent="0.25">
      <c r="A14567" s="35">
        <v>191</v>
      </c>
      <c r="B14567" s="38" t="s">
        <v>2829</v>
      </c>
      <c r="C14567" s="38" t="s">
        <v>2830</v>
      </c>
      <c r="D14567" s="38" t="s">
        <v>2831</v>
      </c>
      <c r="E14567" s="45" t="s">
        <v>1286</v>
      </c>
      <c r="F14567" s="45" t="s">
        <v>736</v>
      </c>
      <c r="G14567" s="41" t="s">
        <v>342</v>
      </c>
      <c r="H14567" s="41">
        <v>2.91</v>
      </c>
    </row>
    <row r="14568" spans="1:8" ht="15" hidden="1" customHeight="1" x14ac:dyDescent="0.25">
      <c r="A14568" s="35">
        <v>191</v>
      </c>
      <c r="B14568" s="38" t="s">
        <v>2829</v>
      </c>
      <c r="C14568" s="38" t="s">
        <v>2830</v>
      </c>
      <c r="D14568" s="38" t="s">
        <v>2831</v>
      </c>
      <c r="E14568" s="45" t="s">
        <v>1286</v>
      </c>
      <c r="F14568" s="45" t="s">
        <v>736</v>
      </c>
      <c r="G14568" s="41" t="s">
        <v>345</v>
      </c>
      <c r="H14568" s="41" t="s">
        <v>2725</v>
      </c>
    </row>
    <row r="14569" spans="1:8" ht="15" hidden="1" customHeight="1" x14ac:dyDescent="0.25">
      <c r="A14569" s="35">
        <v>191</v>
      </c>
      <c r="B14569" s="38" t="s">
        <v>2829</v>
      </c>
      <c r="C14569" s="38" t="s">
        <v>2830</v>
      </c>
      <c r="D14569" s="38" t="s">
        <v>2831</v>
      </c>
      <c r="E14569" s="45" t="s">
        <v>1286</v>
      </c>
      <c r="F14569" s="45" t="s">
        <v>736</v>
      </c>
      <c r="G14569" s="41" t="s">
        <v>346</v>
      </c>
      <c r="H14569" s="41">
        <v>4</v>
      </c>
    </row>
    <row r="14570" spans="1:8" ht="15" hidden="1" customHeight="1" x14ac:dyDescent="0.25">
      <c r="A14570" s="35">
        <v>191</v>
      </c>
      <c r="B14570" s="38" t="s">
        <v>2829</v>
      </c>
      <c r="C14570" s="38" t="s">
        <v>2830</v>
      </c>
      <c r="D14570" s="38" t="s">
        <v>2831</v>
      </c>
      <c r="E14570" s="45" t="s">
        <v>1286</v>
      </c>
      <c r="F14570" s="45" t="s">
        <v>736</v>
      </c>
      <c r="G14570" s="41" t="s">
        <v>2774</v>
      </c>
      <c r="H14570" s="41" t="s">
        <v>627</v>
      </c>
    </row>
    <row r="14571" spans="1:8" ht="15" hidden="1" customHeight="1" x14ac:dyDescent="0.25">
      <c r="A14571" s="35">
        <v>191</v>
      </c>
      <c r="B14571" s="38" t="s">
        <v>2829</v>
      </c>
      <c r="C14571" s="38" t="s">
        <v>2830</v>
      </c>
      <c r="D14571" s="38" t="s">
        <v>2831</v>
      </c>
      <c r="E14571" s="45" t="s">
        <v>1286</v>
      </c>
      <c r="F14571" s="45" t="s">
        <v>736</v>
      </c>
      <c r="G14571" s="41" t="s">
        <v>771</v>
      </c>
      <c r="H14571" s="41" t="s">
        <v>1307</v>
      </c>
    </row>
    <row r="14572" spans="1:8" ht="15" hidden="1" customHeight="1" x14ac:dyDescent="0.25">
      <c r="A14572" s="35">
        <v>191</v>
      </c>
      <c r="B14572" s="38" t="s">
        <v>2829</v>
      </c>
      <c r="C14572" s="38" t="s">
        <v>2830</v>
      </c>
      <c r="D14572" s="38" t="s">
        <v>2831</v>
      </c>
      <c r="E14572" s="45" t="s">
        <v>1286</v>
      </c>
      <c r="F14572" s="45" t="s">
        <v>736</v>
      </c>
      <c r="G14572" s="41" t="s">
        <v>772</v>
      </c>
      <c r="H14572" s="41" t="s">
        <v>1045</v>
      </c>
    </row>
    <row r="14573" spans="1:8" ht="15" hidden="1" customHeight="1" x14ac:dyDescent="0.25">
      <c r="A14573" s="35">
        <v>191</v>
      </c>
      <c r="B14573" s="38" t="s">
        <v>2829</v>
      </c>
      <c r="C14573" s="38" t="s">
        <v>2830</v>
      </c>
      <c r="D14573" s="38" t="s">
        <v>2831</v>
      </c>
      <c r="E14573" s="45" t="s">
        <v>1286</v>
      </c>
      <c r="F14573" s="45" t="s">
        <v>736</v>
      </c>
      <c r="G14573" s="41" t="s">
        <v>773</v>
      </c>
      <c r="H14573" s="41">
        <v>50</v>
      </c>
    </row>
    <row r="14574" spans="1:8" ht="15" hidden="1" customHeight="1" x14ac:dyDescent="0.25">
      <c r="A14574" s="35">
        <v>191</v>
      </c>
      <c r="B14574" s="38" t="s">
        <v>2829</v>
      </c>
      <c r="C14574" s="38" t="s">
        <v>2830</v>
      </c>
      <c r="D14574" s="38" t="s">
        <v>2831</v>
      </c>
      <c r="E14574" s="45" t="s">
        <v>1286</v>
      </c>
      <c r="F14574" s="45" t="s">
        <v>736</v>
      </c>
      <c r="G14574" s="41" t="s">
        <v>774</v>
      </c>
      <c r="H14574" s="41">
        <v>1</v>
      </c>
    </row>
    <row r="14575" spans="1:8" ht="15" hidden="1" customHeight="1" x14ac:dyDescent="0.25">
      <c r="A14575" s="35">
        <v>191</v>
      </c>
      <c r="B14575" s="38" t="s">
        <v>2829</v>
      </c>
      <c r="C14575" s="38" t="s">
        <v>2830</v>
      </c>
      <c r="D14575" s="38" t="s">
        <v>2831</v>
      </c>
      <c r="E14575" s="45" t="s">
        <v>1286</v>
      </c>
      <c r="F14575" s="45" t="s">
        <v>736</v>
      </c>
      <c r="G14575" s="41" t="s">
        <v>775</v>
      </c>
      <c r="H14575" s="41" t="s">
        <v>2729</v>
      </c>
    </row>
    <row r="14576" spans="1:8" ht="15" hidden="1" customHeight="1" x14ac:dyDescent="0.25">
      <c r="A14576" s="35">
        <v>191</v>
      </c>
      <c r="B14576" s="38" t="s">
        <v>2829</v>
      </c>
      <c r="C14576" s="38" t="s">
        <v>2830</v>
      </c>
      <c r="D14576" s="38" t="s">
        <v>2831</v>
      </c>
      <c r="E14576" s="45" t="s">
        <v>1286</v>
      </c>
      <c r="F14576" s="45" t="s">
        <v>736</v>
      </c>
      <c r="G14576" s="41" t="s">
        <v>776</v>
      </c>
      <c r="H14576" s="41" t="s">
        <v>2730</v>
      </c>
    </row>
    <row r="14577" spans="1:8" ht="15" hidden="1" customHeight="1" x14ac:dyDescent="0.25">
      <c r="A14577" s="35">
        <v>191</v>
      </c>
      <c r="B14577" s="38" t="s">
        <v>2829</v>
      </c>
      <c r="C14577" s="38" t="s">
        <v>2830</v>
      </c>
      <c r="D14577" s="38" t="s">
        <v>2831</v>
      </c>
      <c r="E14577" s="45" t="s">
        <v>1286</v>
      </c>
      <c r="F14577" s="45" t="s">
        <v>736</v>
      </c>
      <c r="G14577" s="41" t="s">
        <v>777</v>
      </c>
      <c r="H14577" s="41">
        <v>50</v>
      </c>
    </row>
    <row r="14578" spans="1:8" ht="15" hidden="1" customHeight="1" x14ac:dyDescent="0.25">
      <c r="A14578" s="35">
        <v>191</v>
      </c>
      <c r="B14578" s="38" t="s">
        <v>2829</v>
      </c>
      <c r="C14578" s="38" t="s">
        <v>2830</v>
      </c>
      <c r="D14578" s="38" t="s">
        <v>2831</v>
      </c>
      <c r="E14578" s="45" t="s">
        <v>1286</v>
      </c>
      <c r="F14578" s="45" t="s">
        <v>736</v>
      </c>
      <c r="G14578" s="41" t="s">
        <v>778</v>
      </c>
      <c r="H14578" s="41">
        <v>3</v>
      </c>
    </row>
    <row r="14579" spans="1:8" ht="15" hidden="1" customHeight="1" x14ac:dyDescent="0.25">
      <c r="A14579" s="35">
        <v>191</v>
      </c>
      <c r="B14579" s="38" t="s">
        <v>2829</v>
      </c>
      <c r="C14579" s="38" t="s">
        <v>2830</v>
      </c>
      <c r="D14579" s="38" t="s">
        <v>2831</v>
      </c>
      <c r="E14579" s="45" t="s">
        <v>1286</v>
      </c>
      <c r="F14579" s="45" t="s">
        <v>736</v>
      </c>
      <c r="G14579" s="41" t="s">
        <v>349</v>
      </c>
      <c r="H14579" s="41" t="s">
        <v>2842</v>
      </c>
    </row>
    <row r="14580" spans="1:8" ht="15" hidden="1" customHeight="1" x14ac:dyDescent="0.25">
      <c r="A14580" s="35">
        <v>191</v>
      </c>
      <c r="B14580" s="38" t="s">
        <v>2829</v>
      </c>
      <c r="C14580" s="38" t="s">
        <v>2830</v>
      </c>
      <c r="D14580" s="38" t="s">
        <v>2831</v>
      </c>
      <c r="E14580" s="45" t="s">
        <v>1286</v>
      </c>
      <c r="F14580" s="45" t="s">
        <v>736</v>
      </c>
      <c r="G14580" s="41" t="s">
        <v>351</v>
      </c>
      <c r="H14580" s="41">
        <v>1900</v>
      </c>
    </row>
    <row r="14581" spans="1:8" ht="15" hidden="1" customHeight="1" x14ac:dyDescent="0.25">
      <c r="A14581" s="35">
        <v>191</v>
      </c>
      <c r="B14581" s="38" t="s">
        <v>2829</v>
      </c>
      <c r="C14581" s="38" t="s">
        <v>2830</v>
      </c>
      <c r="D14581" s="38" t="s">
        <v>2831</v>
      </c>
      <c r="E14581" s="45" t="s">
        <v>1286</v>
      </c>
      <c r="F14581" s="45" t="s">
        <v>736</v>
      </c>
      <c r="G14581" s="41" t="s">
        <v>352</v>
      </c>
      <c r="H14581" s="41" t="s">
        <v>2843</v>
      </c>
    </row>
    <row r="14582" spans="1:8" ht="15" hidden="1" customHeight="1" x14ac:dyDescent="0.25">
      <c r="A14582" s="35">
        <v>191</v>
      </c>
      <c r="B14582" s="38" t="s">
        <v>2829</v>
      </c>
      <c r="C14582" s="38" t="s">
        <v>2830</v>
      </c>
      <c r="D14582" s="38" t="s">
        <v>2831</v>
      </c>
      <c r="E14582" s="45" t="s">
        <v>1286</v>
      </c>
      <c r="F14582" s="45" t="s">
        <v>736</v>
      </c>
      <c r="G14582" s="41" t="s">
        <v>354</v>
      </c>
      <c r="H14582" s="41">
        <v>53</v>
      </c>
    </row>
    <row r="14583" spans="1:8" ht="15" hidden="1" customHeight="1" x14ac:dyDescent="0.25">
      <c r="A14583" s="35">
        <v>191</v>
      </c>
      <c r="B14583" s="38" t="s">
        <v>2829</v>
      </c>
      <c r="C14583" s="38" t="s">
        <v>2830</v>
      </c>
      <c r="D14583" s="38" t="s">
        <v>2831</v>
      </c>
      <c r="E14583" s="45" t="s">
        <v>1286</v>
      </c>
      <c r="F14583" s="45" t="s">
        <v>736</v>
      </c>
      <c r="G14583" s="41" t="s">
        <v>355</v>
      </c>
      <c r="H14583" s="41">
        <v>0</v>
      </c>
    </row>
    <row r="14584" spans="1:8" ht="15" hidden="1" customHeight="1" x14ac:dyDescent="0.25">
      <c r="A14584" s="35">
        <v>191</v>
      </c>
      <c r="B14584" s="38" t="s">
        <v>2829</v>
      </c>
      <c r="C14584" s="38" t="s">
        <v>2830</v>
      </c>
      <c r="D14584" s="38" t="s">
        <v>2831</v>
      </c>
      <c r="E14584" s="45" t="s">
        <v>1286</v>
      </c>
      <c r="F14584" s="45" t="s">
        <v>736</v>
      </c>
      <c r="G14584" s="41" t="s">
        <v>356</v>
      </c>
      <c r="H14584" s="41">
        <v>7200</v>
      </c>
    </row>
    <row r="14585" spans="1:8" ht="15" hidden="1" customHeight="1" x14ac:dyDescent="0.25">
      <c r="A14585" s="35">
        <v>191</v>
      </c>
      <c r="B14585" s="38" t="s">
        <v>2829</v>
      </c>
      <c r="C14585" s="38" t="s">
        <v>2830</v>
      </c>
      <c r="D14585" s="38" t="s">
        <v>2831</v>
      </c>
      <c r="E14585" s="45" t="s">
        <v>1286</v>
      </c>
      <c r="F14585" s="45" t="s">
        <v>736</v>
      </c>
      <c r="G14585" s="41" t="s">
        <v>357</v>
      </c>
      <c r="H14585" s="41">
        <v>60</v>
      </c>
    </row>
    <row r="14586" spans="1:8" ht="15" hidden="1" customHeight="1" x14ac:dyDescent="0.25">
      <c r="A14586" s="35">
        <v>191</v>
      </c>
      <c r="B14586" s="38" t="s">
        <v>2829</v>
      </c>
      <c r="C14586" s="38" t="s">
        <v>2830</v>
      </c>
      <c r="D14586" s="38" t="s">
        <v>2831</v>
      </c>
      <c r="E14586" s="45" t="s">
        <v>1286</v>
      </c>
      <c r="F14586" s="45" t="s">
        <v>736</v>
      </c>
      <c r="G14586" s="41" t="s">
        <v>358</v>
      </c>
      <c r="H14586" s="41" t="s">
        <v>1353</v>
      </c>
    </row>
    <row r="14587" spans="1:8" ht="15" hidden="1" customHeight="1" x14ac:dyDescent="0.25">
      <c r="A14587" s="35">
        <v>191</v>
      </c>
      <c r="B14587" s="38" t="s">
        <v>2829</v>
      </c>
      <c r="C14587" s="38" t="s">
        <v>2830</v>
      </c>
      <c r="D14587" s="38" t="s">
        <v>2831</v>
      </c>
      <c r="E14587" s="45" t="s">
        <v>1286</v>
      </c>
      <c r="F14587" s="45" t="s">
        <v>736</v>
      </c>
      <c r="G14587" s="41" t="s">
        <v>362</v>
      </c>
      <c r="H14587" s="41" t="s">
        <v>2844</v>
      </c>
    </row>
    <row r="14588" spans="1:8" ht="15" hidden="1" customHeight="1" x14ac:dyDescent="0.25">
      <c r="A14588" s="35">
        <v>191</v>
      </c>
      <c r="B14588" s="38" t="s">
        <v>2829</v>
      </c>
      <c r="C14588" s="38" t="s">
        <v>2830</v>
      </c>
      <c r="D14588" s="38" t="s">
        <v>2831</v>
      </c>
      <c r="E14588" s="45" t="s">
        <v>1286</v>
      </c>
      <c r="F14588" s="45" t="s">
        <v>736</v>
      </c>
      <c r="G14588" s="41" t="s">
        <v>364</v>
      </c>
      <c r="H14588" s="41">
        <v>3600</v>
      </c>
    </row>
    <row r="14589" spans="1:8" ht="15" hidden="1" customHeight="1" x14ac:dyDescent="0.25">
      <c r="A14589" s="35">
        <v>191</v>
      </c>
      <c r="B14589" s="38" t="s">
        <v>2829</v>
      </c>
      <c r="C14589" s="38" t="s">
        <v>2830</v>
      </c>
      <c r="D14589" s="38" t="s">
        <v>2831</v>
      </c>
      <c r="E14589" s="45" t="s">
        <v>1286</v>
      </c>
      <c r="F14589" s="45" t="s">
        <v>736</v>
      </c>
      <c r="G14589" s="41" t="s">
        <v>781</v>
      </c>
      <c r="H14589" s="41">
        <v>40</v>
      </c>
    </row>
    <row r="14590" spans="1:8" ht="15" hidden="1" customHeight="1" x14ac:dyDescent="0.25">
      <c r="A14590" s="35">
        <v>191</v>
      </c>
      <c r="B14590" s="38" t="s">
        <v>2829</v>
      </c>
      <c r="C14590" s="38" t="s">
        <v>2830</v>
      </c>
      <c r="D14590" s="38" t="s">
        <v>2831</v>
      </c>
      <c r="E14590" s="45" t="s">
        <v>1286</v>
      </c>
      <c r="F14590" s="45" t="s">
        <v>736</v>
      </c>
      <c r="G14590" s="41" t="s">
        <v>365</v>
      </c>
      <c r="H14590" s="41" t="s">
        <v>2822</v>
      </c>
    </row>
    <row r="14591" spans="1:8" ht="15" hidden="1" customHeight="1" x14ac:dyDescent="0.25">
      <c r="A14591" s="35">
        <v>191</v>
      </c>
      <c r="B14591" s="38" t="s">
        <v>2829</v>
      </c>
      <c r="C14591" s="38" t="s">
        <v>2830</v>
      </c>
      <c r="D14591" s="38" t="s">
        <v>2831</v>
      </c>
      <c r="E14591" s="45" t="s">
        <v>1286</v>
      </c>
      <c r="F14591" s="45" t="s">
        <v>736</v>
      </c>
      <c r="G14591" s="41" t="s">
        <v>783</v>
      </c>
      <c r="H14591" s="41">
        <v>1631</v>
      </c>
    </row>
    <row r="14592" spans="1:8" ht="15" hidden="1" customHeight="1" x14ac:dyDescent="0.25">
      <c r="A14592" s="35">
        <v>191</v>
      </c>
      <c r="B14592" s="38" t="s">
        <v>2829</v>
      </c>
      <c r="C14592" s="38" t="s">
        <v>2830</v>
      </c>
      <c r="D14592" s="38" t="s">
        <v>2831</v>
      </c>
      <c r="E14592" s="45" t="s">
        <v>1286</v>
      </c>
      <c r="F14592" s="45" t="s">
        <v>736</v>
      </c>
      <c r="G14592" s="41" t="s">
        <v>784</v>
      </c>
      <c r="H14592" s="41">
        <v>660</v>
      </c>
    </row>
    <row r="14593" spans="1:8" ht="15" hidden="1" customHeight="1" x14ac:dyDescent="0.25">
      <c r="A14593" s="35">
        <v>191</v>
      </c>
      <c r="B14593" s="38" t="s">
        <v>2829</v>
      </c>
      <c r="C14593" s="38" t="s">
        <v>2830</v>
      </c>
      <c r="D14593" s="38" t="s">
        <v>2831</v>
      </c>
      <c r="E14593" s="45" t="s">
        <v>1286</v>
      </c>
      <c r="F14593" s="45" t="s">
        <v>736</v>
      </c>
      <c r="G14593" s="41" t="s">
        <v>785</v>
      </c>
      <c r="H14593" s="41">
        <v>205</v>
      </c>
    </row>
    <row r="14594" spans="1:8" ht="15" hidden="1" customHeight="1" x14ac:dyDescent="0.25">
      <c r="A14594" s="35">
        <v>191</v>
      </c>
      <c r="B14594" s="38" t="s">
        <v>2829</v>
      </c>
      <c r="C14594" s="38" t="s">
        <v>2830</v>
      </c>
      <c r="D14594" s="38" t="s">
        <v>2831</v>
      </c>
      <c r="E14594" s="45" t="s">
        <v>1286</v>
      </c>
      <c r="F14594" s="45" t="s">
        <v>736</v>
      </c>
      <c r="G14594" s="41" t="s">
        <v>367</v>
      </c>
      <c r="H14594" s="41" t="s">
        <v>2845</v>
      </c>
    </row>
    <row r="14595" spans="1:8" ht="15" hidden="1" customHeight="1" x14ac:dyDescent="0.25">
      <c r="A14595" s="35">
        <v>191</v>
      </c>
      <c r="B14595" s="38" t="s">
        <v>2829</v>
      </c>
      <c r="C14595" s="38" t="s">
        <v>2830</v>
      </c>
      <c r="D14595" s="38" t="s">
        <v>2831</v>
      </c>
      <c r="E14595" s="45" t="s">
        <v>1286</v>
      </c>
      <c r="F14595" s="45" t="s">
        <v>736</v>
      </c>
      <c r="G14595" s="41" t="s">
        <v>787</v>
      </c>
      <c r="H14595" s="41">
        <v>940</v>
      </c>
    </row>
    <row r="14596" spans="1:8" ht="15" hidden="1" customHeight="1" x14ac:dyDescent="0.25">
      <c r="A14596" s="35">
        <v>191</v>
      </c>
      <c r="B14596" s="38" t="s">
        <v>2829</v>
      </c>
      <c r="C14596" s="38" t="s">
        <v>2830</v>
      </c>
      <c r="D14596" s="38" t="s">
        <v>2831</v>
      </c>
      <c r="E14596" s="45" t="s">
        <v>1286</v>
      </c>
      <c r="F14596" s="45" t="s">
        <v>736</v>
      </c>
      <c r="G14596" s="41" t="s">
        <v>788</v>
      </c>
      <c r="H14596" s="41">
        <v>370</v>
      </c>
    </row>
    <row r="14597" spans="1:8" ht="15" hidden="1" customHeight="1" x14ac:dyDescent="0.25">
      <c r="A14597" s="35">
        <v>191</v>
      </c>
      <c r="B14597" s="38" t="s">
        <v>2829</v>
      </c>
      <c r="C14597" s="38" t="s">
        <v>2830</v>
      </c>
      <c r="D14597" s="38" t="s">
        <v>2831</v>
      </c>
      <c r="E14597" s="45" t="s">
        <v>1286</v>
      </c>
      <c r="F14597" s="45" t="s">
        <v>736</v>
      </c>
      <c r="G14597" s="41" t="s">
        <v>789</v>
      </c>
      <c r="H14597" s="41">
        <v>1325</v>
      </c>
    </row>
    <row r="14598" spans="1:8" ht="15" hidden="1" customHeight="1" x14ac:dyDescent="0.25">
      <c r="A14598" s="35">
        <v>191</v>
      </c>
      <c r="B14598" s="38" t="s">
        <v>2829</v>
      </c>
      <c r="C14598" s="38" t="s">
        <v>2830</v>
      </c>
      <c r="D14598" s="38" t="s">
        <v>2831</v>
      </c>
      <c r="E14598" s="45" t="s">
        <v>1286</v>
      </c>
      <c r="F14598" s="45" t="s">
        <v>736</v>
      </c>
      <c r="G14598" s="41" t="s">
        <v>369</v>
      </c>
      <c r="H14598" s="41" t="s">
        <v>2824</v>
      </c>
    </row>
    <row r="14599" spans="1:8" ht="15" hidden="1" customHeight="1" x14ac:dyDescent="0.25">
      <c r="A14599" s="35">
        <v>191</v>
      </c>
      <c r="B14599" s="38" t="s">
        <v>2829</v>
      </c>
      <c r="C14599" s="38" t="s">
        <v>2830</v>
      </c>
      <c r="D14599" s="38" t="s">
        <v>2831</v>
      </c>
      <c r="E14599" s="45" t="s">
        <v>1286</v>
      </c>
      <c r="F14599" s="45" t="s">
        <v>736</v>
      </c>
      <c r="G14599" s="41" t="s">
        <v>791</v>
      </c>
      <c r="H14599" s="41">
        <v>1710</v>
      </c>
    </row>
    <row r="14600" spans="1:8" ht="15" hidden="1" customHeight="1" x14ac:dyDescent="0.25">
      <c r="A14600" s="35">
        <v>191</v>
      </c>
      <c r="B14600" s="38" t="s">
        <v>2829</v>
      </c>
      <c r="C14600" s="38" t="s">
        <v>2830</v>
      </c>
      <c r="D14600" s="38" t="s">
        <v>2831</v>
      </c>
      <c r="E14600" s="45" t="s">
        <v>1286</v>
      </c>
      <c r="F14600" s="45" t="s">
        <v>736</v>
      </c>
      <c r="G14600" s="41" t="s">
        <v>792</v>
      </c>
      <c r="H14600" s="41">
        <v>720</v>
      </c>
    </row>
    <row r="14601" spans="1:8" ht="15" hidden="1" customHeight="1" x14ac:dyDescent="0.25">
      <c r="A14601" s="35">
        <v>191</v>
      </c>
      <c r="B14601" s="38" t="s">
        <v>2829</v>
      </c>
      <c r="C14601" s="38" t="s">
        <v>2830</v>
      </c>
      <c r="D14601" s="38" t="s">
        <v>2831</v>
      </c>
      <c r="E14601" s="45" t="s">
        <v>1286</v>
      </c>
      <c r="F14601" s="45" t="s">
        <v>736</v>
      </c>
      <c r="G14601" s="41" t="s">
        <v>793</v>
      </c>
      <c r="H14601" s="41">
        <v>290</v>
      </c>
    </row>
    <row r="14602" spans="1:8" ht="15" hidden="1" customHeight="1" x14ac:dyDescent="0.25">
      <c r="A14602" s="35">
        <v>191</v>
      </c>
      <c r="B14602" s="38" t="s">
        <v>2829</v>
      </c>
      <c r="C14602" s="38" t="s">
        <v>2830</v>
      </c>
      <c r="D14602" s="38" t="s">
        <v>2831</v>
      </c>
      <c r="E14602" s="45" t="s">
        <v>1286</v>
      </c>
      <c r="F14602" s="45" t="s">
        <v>736</v>
      </c>
      <c r="G14602" s="41" t="s">
        <v>371</v>
      </c>
      <c r="H14602" s="41" t="s">
        <v>2846</v>
      </c>
    </row>
    <row r="14603" spans="1:8" ht="15" hidden="1" customHeight="1" x14ac:dyDescent="0.25">
      <c r="A14603" s="35">
        <v>191</v>
      </c>
      <c r="B14603" s="38" t="s">
        <v>2829</v>
      </c>
      <c r="C14603" s="38" t="s">
        <v>2830</v>
      </c>
      <c r="D14603" s="38" t="s">
        <v>2831</v>
      </c>
      <c r="E14603" s="45" t="s">
        <v>1286</v>
      </c>
      <c r="F14603" s="45" t="s">
        <v>736</v>
      </c>
      <c r="G14603" s="41" t="s">
        <v>795</v>
      </c>
      <c r="H14603" s="41">
        <v>1080</v>
      </c>
    </row>
    <row r="14604" spans="1:8" ht="15" hidden="1" customHeight="1" x14ac:dyDescent="0.25">
      <c r="A14604" s="35">
        <v>191</v>
      </c>
      <c r="B14604" s="38" t="s">
        <v>2829</v>
      </c>
      <c r="C14604" s="38" t="s">
        <v>2830</v>
      </c>
      <c r="D14604" s="38" t="s">
        <v>2831</v>
      </c>
      <c r="E14604" s="45" t="s">
        <v>1286</v>
      </c>
      <c r="F14604" s="45" t="s">
        <v>736</v>
      </c>
      <c r="G14604" s="41" t="s">
        <v>796</v>
      </c>
      <c r="H14604" s="41">
        <v>430</v>
      </c>
    </row>
    <row r="14605" spans="1:8" ht="15" hidden="1" customHeight="1" x14ac:dyDescent="0.25">
      <c r="A14605" s="35">
        <v>191</v>
      </c>
      <c r="B14605" s="38" t="s">
        <v>2829</v>
      </c>
      <c r="C14605" s="38" t="s">
        <v>2830</v>
      </c>
      <c r="D14605" s="38" t="s">
        <v>2831</v>
      </c>
      <c r="E14605" s="45" t="s">
        <v>1286</v>
      </c>
      <c r="F14605" s="45" t="s">
        <v>736</v>
      </c>
      <c r="G14605" s="41" t="s">
        <v>797</v>
      </c>
      <c r="H14605" s="41">
        <v>144</v>
      </c>
    </row>
    <row r="14606" spans="1:8" ht="15" hidden="1" customHeight="1" x14ac:dyDescent="0.25">
      <c r="A14606" s="35">
        <v>191</v>
      </c>
      <c r="B14606" s="38" t="s">
        <v>2829</v>
      </c>
      <c r="C14606" s="38" t="s">
        <v>2830</v>
      </c>
      <c r="D14606" s="38" t="s">
        <v>2831</v>
      </c>
      <c r="E14606" s="45" t="s">
        <v>1286</v>
      </c>
      <c r="F14606" s="45" t="s">
        <v>736</v>
      </c>
      <c r="G14606" s="41" t="s">
        <v>373</v>
      </c>
      <c r="H14606" s="41">
        <v>44</v>
      </c>
    </row>
    <row r="14607" spans="1:8" ht="15" hidden="1" customHeight="1" x14ac:dyDescent="0.25">
      <c r="A14607" s="35">
        <v>191</v>
      </c>
      <c r="B14607" s="38" t="s">
        <v>2829</v>
      </c>
      <c r="C14607" s="38" t="s">
        <v>2830</v>
      </c>
      <c r="D14607" s="38" t="s">
        <v>2831</v>
      </c>
      <c r="E14607" s="45" t="s">
        <v>1286</v>
      </c>
      <c r="F14607" s="45" t="s">
        <v>736</v>
      </c>
      <c r="G14607" s="41" t="s">
        <v>374</v>
      </c>
      <c r="H14607" s="41">
        <v>92</v>
      </c>
    </row>
    <row r="14608" spans="1:8" ht="15" hidden="1" customHeight="1" x14ac:dyDescent="0.25">
      <c r="A14608" s="35">
        <v>191</v>
      </c>
      <c r="B14608" s="38" t="s">
        <v>2829</v>
      </c>
      <c r="C14608" s="38" t="s">
        <v>2830</v>
      </c>
      <c r="D14608" s="38" t="s">
        <v>2831</v>
      </c>
      <c r="E14608" s="45" t="s">
        <v>1286</v>
      </c>
      <c r="F14608" s="45" t="s">
        <v>736</v>
      </c>
      <c r="G14608" s="41" t="s">
        <v>375</v>
      </c>
      <c r="H14608" s="41">
        <v>50</v>
      </c>
    </row>
    <row r="14609" spans="1:8" ht="15" hidden="1" customHeight="1" x14ac:dyDescent="0.25">
      <c r="A14609" s="35">
        <v>191</v>
      </c>
      <c r="B14609" s="38" t="s">
        <v>2829</v>
      </c>
      <c r="C14609" s="38" t="s">
        <v>2830</v>
      </c>
      <c r="D14609" s="38" t="s">
        <v>2831</v>
      </c>
      <c r="E14609" s="45" t="s">
        <v>1286</v>
      </c>
      <c r="F14609" s="45" t="s">
        <v>736</v>
      </c>
      <c r="G14609" s="41" t="s">
        <v>376</v>
      </c>
      <c r="H14609" s="41">
        <v>102</v>
      </c>
    </row>
    <row r="14610" spans="1:8" ht="15" hidden="1" customHeight="1" x14ac:dyDescent="0.25">
      <c r="A14610" s="35">
        <v>191</v>
      </c>
      <c r="B14610" s="38" t="s">
        <v>2829</v>
      </c>
      <c r="C14610" s="38" t="s">
        <v>2830</v>
      </c>
      <c r="D14610" s="38" t="s">
        <v>2831</v>
      </c>
      <c r="E14610" s="45" t="s">
        <v>1286</v>
      </c>
      <c r="F14610" s="45" t="s">
        <v>736</v>
      </c>
      <c r="G14610" s="41" t="s">
        <v>377</v>
      </c>
      <c r="H14610" s="41" t="s">
        <v>2826</v>
      </c>
    </row>
    <row r="14611" spans="1:8" ht="15" hidden="1" customHeight="1" x14ac:dyDescent="0.25">
      <c r="A14611" s="35">
        <v>191</v>
      </c>
      <c r="B14611" s="38" t="s">
        <v>2829</v>
      </c>
      <c r="C14611" s="38" t="s">
        <v>2830</v>
      </c>
      <c r="D14611" s="38" t="s">
        <v>2831</v>
      </c>
      <c r="E14611" s="45" t="s">
        <v>1286</v>
      </c>
      <c r="F14611" s="45" t="s">
        <v>736</v>
      </c>
      <c r="G14611" s="41" t="s">
        <v>379</v>
      </c>
      <c r="H14611" s="41" t="s">
        <v>2847</v>
      </c>
    </row>
    <row r="14612" spans="1:8" ht="15" hidden="1" customHeight="1" x14ac:dyDescent="0.25">
      <c r="A14612" s="35">
        <v>191</v>
      </c>
      <c r="B14612" s="38" t="s">
        <v>2829</v>
      </c>
      <c r="C14612" s="38" t="s">
        <v>2830</v>
      </c>
      <c r="D14612" s="38" t="s">
        <v>2831</v>
      </c>
      <c r="E14612" s="45" t="s">
        <v>1286</v>
      </c>
      <c r="F14612" s="45" t="s">
        <v>736</v>
      </c>
      <c r="G14612" s="41" t="s">
        <v>381</v>
      </c>
      <c r="H14612" s="41">
        <v>65</v>
      </c>
    </row>
    <row r="14613" spans="1:8" ht="15" hidden="1" customHeight="1" x14ac:dyDescent="0.25">
      <c r="A14613" s="35">
        <v>191</v>
      </c>
      <c r="B14613" s="38" t="s">
        <v>2829</v>
      </c>
      <c r="C14613" s="38" t="s">
        <v>2830</v>
      </c>
      <c r="D14613" s="38" t="s">
        <v>2831</v>
      </c>
      <c r="E14613" s="45" t="s">
        <v>1286</v>
      </c>
      <c r="F14613" s="45" t="s">
        <v>736</v>
      </c>
      <c r="G14613" s="41" t="s">
        <v>382</v>
      </c>
      <c r="H14613" s="41">
        <v>30</v>
      </c>
    </row>
    <row r="14614" spans="1:8" ht="15" hidden="1" customHeight="1" x14ac:dyDescent="0.25">
      <c r="A14614" s="35">
        <v>191</v>
      </c>
      <c r="B14614" s="38" t="s">
        <v>2829</v>
      </c>
      <c r="C14614" s="38" t="s">
        <v>2830</v>
      </c>
      <c r="D14614" s="38" t="s">
        <v>2831</v>
      </c>
      <c r="E14614" s="45" t="s">
        <v>1286</v>
      </c>
      <c r="F14614" s="45" t="s">
        <v>736</v>
      </c>
      <c r="G14614" s="41" t="s">
        <v>798</v>
      </c>
      <c r="H14614" s="41">
        <v>30</v>
      </c>
    </row>
    <row r="14615" spans="1:8" ht="15" hidden="1" customHeight="1" x14ac:dyDescent="0.25">
      <c r="A14615" s="35">
        <v>191</v>
      </c>
      <c r="B14615" s="38" t="s">
        <v>2829</v>
      </c>
      <c r="C14615" s="38" t="s">
        <v>2830</v>
      </c>
      <c r="D14615" s="38" t="s">
        <v>2831</v>
      </c>
      <c r="E14615" s="45" t="s">
        <v>1286</v>
      </c>
      <c r="F14615" s="45" t="s">
        <v>736</v>
      </c>
      <c r="G14615" s="41" t="s">
        <v>383</v>
      </c>
      <c r="H14615" s="41">
        <v>5</v>
      </c>
    </row>
    <row r="14616" spans="1:8" ht="15" hidden="1" customHeight="1" x14ac:dyDescent="0.25">
      <c r="A14616" s="35">
        <v>191</v>
      </c>
      <c r="B14616" s="38" t="s">
        <v>2829</v>
      </c>
      <c r="C14616" s="38" t="s">
        <v>2830</v>
      </c>
      <c r="D14616" s="38" t="s">
        <v>2831</v>
      </c>
      <c r="E14616" s="45" t="s">
        <v>1286</v>
      </c>
      <c r="F14616" s="45" t="s">
        <v>736</v>
      </c>
      <c r="G14616" s="41" t="s">
        <v>384</v>
      </c>
      <c r="H14616" s="41">
        <v>5</v>
      </c>
    </row>
    <row r="14617" spans="1:8" ht="15" hidden="1" customHeight="1" x14ac:dyDescent="0.25">
      <c r="A14617" s="35">
        <v>191</v>
      </c>
      <c r="B14617" s="38" t="s">
        <v>2829</v>
      </c>
      <c r="C14617" s="38" t="s">
        <v>2830</v>
      </c>
      <c r="D14617" s="38" t="s">
        <v>2831</v>
      </c>
      <c r="E14617" s="45" t="s">
        <v>1286</v>
      </c>
      <c r="F14617" s="45" t="s">
        <v>736</v>
      </c>
      <c r="G14617" s="41" t="s">
        <v>385</v>
      </c>
      <c r="H14617" s="41">
        <v>20</v>
      </c>
    </row>
    <row r="14618" spans="1:8" ht="15" hidden="1" customHeight="1" x14ac:dyDescent="0.25">
      <c r="A14618" s="35">
        <v>191</v>
      </c>
      <c r="B14618" s="38" t="s">
        <v>2829</v>
      </c>
      <c r="C14618" s="38" t="s">
        <v>2830</v>
      </c>
      <c r="D14618" s="38" t="s">
        <v>2831</v>
      </c>
      <c r="E14618" s="45" t="s">
        <v>1286</v>
      </c>
      <c r="F14618" s="45" t="s">
        <v>736</v>
      </c>
      <c r="G14618" s="41" t="s">
        <v>799</v>
      </c>
      <c r="H14618" s="41" t="s">
        <v>2783</v>
      </c>
    </row>
    <row r="14619" spans="1:8" ht="15" hidden="1" customHeight="1" x14ac:dyDescent="0.25">
      <c r="A14619" s="35">
        <v>191</v>
      </c>
      <c r="B14619" s="38" t="s">
        <v>2829</v>
      </c>
      <c r="C14619" s="38" t="s">
        <v>2830</v>
      </c>
      <c r="D14619" s="38" t="s">
        <v>2831</v>
      </c>
      <c r="E14619" s="45" t="s">
        <v>1286</v>
      </c>
      <c r="F14619" s="45" t="s">
        <v>736</v>
      </c>
      <c r="G14619" s="41" t="s">
        <v>801</v>
      </c>
      <c r="H14619" s="41">
        <v>-15</v>
      </c>
    </row>
    <row r="14620" spans="1:8" ht="15" hidden="1" customHeight="1" x14ac:dyDescent="0.25">
      <c r="A14620" s="35">
        <v>191</v>
      </c>
      <c r="B14620" s="38" t="s">
        <v>2829</v>
      </c>
      <c r="C14620" s="38" t="s">
        <v>2830</v>
      </c>
      <c r="D14620" s="38" t="s">
        <v>2831</v>
      </c>
      <c r="E14620" s="45" t="s">
        <v>1286</v>
      </c>
      <c r="F14620" s="45" t="s">
        <v>736</v>
      </c>
      <c r="G14620" s="42" t="s">
        <v>802</v>
      </c>
      <c r="H14620" s="41">
        <v>52</v>
      </c>
    </row>
    <row r="14621" spans="1:8" ht="15" hidden="1" customHeight="1" x14ac:dyDescent="0.25">
      <c r="A14621" s="35">
        <v>191</v>
      </c>
      <c r="B14621" s="38" t="s">
        <v>2829</v>
      </c>
      <c r="C14621" s="38" t="s">
        <v>2830</v>
      </c>
      <c r="D14621" s="38" t="s">
        <v>2831</v>
      </c>
      <c r="E14621" s="45" t="s">
        <v>1286</v>
      </c>
      <c r="F14621" s="45" t="s">
        <v>736</v>
      </c>
      <c r="G14621" s="42" t="s">
        <v>803</v>
      </c>
      <c r="H14621" s="41" t="s">
        <v>804</v>
      </c>
    </row>
    <row r="14622" spans="1:8" ht="15" hidden="1" customHeight="1" x14ac:dyDescent="0.25">
      <c r="A14622" s="35">
        <v>191</v>
      </c>
      <c r="B14622" s="38" t="s">
        <v>2829</v>
      </c>
      <c r="C14622" s="38" t="s">
        <v>2830</v>
      </c>
      <c r="D14622" s="38" t="s">
        <v>2831</v>
      </c>
      <c r="E14622" s="45" t="s">
        <v>1286</v>
      </c>
      <c r="F14622" s="45" t="s">
        <v>736</v>
      </c>
      <c r="G14622" s="41" t="s">
        <v>805</v>
      </c>
      <c r="H14622" s="41">
        <v>-15</v>
      </c>
    </row>
    <row r="14623" spans="1:8" ht="15" hidden="1" customHeight="1" x14ac:dyDescent="0.25">
      <c r="A14623" s="35">
        <v>191</v>
      </c>
      <c r="B14623" s="38" t="s">
        <v>2829</v>
      </c>
      <c r="C14623" s="38" t="s">
        <v>2830</v>
      </c>
      <c r="D14623" s="38" t="s">
        <v>2831</v>
      </c>
      <c r="E14623" s="45" t="s">
        <v>1286</v>
      </c>
      <c r="F14623" s="45" t="s">
        <v>736</v>
      </c>
      <c r="G14623" s="41" t="s">
        <v>806</v>
      </c>
      <c r="H14623" s="41">
        <v>24</v>
      </c>
    </row>
    <row r="14624" spans="1:8" ht="15" hidden="1" customHeight="1" x14ac:dyDescent="0.25">
      <c r="A14624" s="35">
        <v>191</v>
      </c>
      <c r="B14624" s="38" t="s">
        <v>2829</v>
      </c>
      <c r="C14624" s="38" t="s">
        <v>2830</v>
      </c>
      <c r="D14624" s="38" t="s">
        <v>2831</v>
      </c>
      <c r="E14624" s="45" t="s">
        <v>1286</v>
      </c>
      <c r="F14624" s="45" t="s">
        <v>736</v>
      </c>
      <c r="G14624" s="41" t="s">
        <v>2653</v>
      </c>
      <c r="H14624" s="41" t="s">
        <v>2654</v>
      </c>
    </row>
    <row r="14625" spans="1:8" ht="15" hidden="1" customHeight="1" x14ac:dyDescent="0.25">
      <c r="A14625" s="35">
        <v>191</v>
      </c>
      <c r="B14625" s="38" t="s">
        <v>2829</v>
      </c>
      <c r="C14625" s="38" t="s">
        <v>2830</v>
      </c>
      <c r="D14625" s="38" t="s">
        <v>2831</v>
      </c>
      <c r="E14625" s="45" t="s">
        <v>1286</v>
      </c>
      <c r="F14625" s="45" t="s">
        <v>736</v>
      </c>
      <c r="G14625" s="41" t="s">
        <v>2655</v>
      </c>
      <c r="H14625" s="41">
        <v>17</v>
      </c>
    </row>
    <row r="14626" spans="1:8" ht="15" hidden="1" customHeight="1" x14ac:dyDescent="0.25">
      <c r="A14626" s="35">
        <v>191</v>
      </c>
      <c r="B14626" s="38" t="s">
        <v>2829</v>
      </c>
      <c r="C14626" s="38" t="s">
        <v>2830</v>
      </c>
      <c r="D14626" s="38" t="s">
        <v>2831</v>
      </c>
      <c r="E14626" s="45" t="s">
        <v>1286</v>
      </c>
      <c r="F14626" s="45" t="s">
        <v>736</v>
      </c>
      <c r="G14626" s="41" t="s">
        <v>2656</v>
      </c>
      <c r="H14626" s="41">
        <v>30</v>
      </c>
    </row>
    <row r="14627" spans="1:8" ht="15" hidden="1" customHeight="1" x14ac:dyDescent="0.25">
      <c r="A14627" s="35">
        <v>191</v>
      </c>
      <c r="B14627" s="38" t="s">
        <v>2829</v>
      </c>
      <c r="C14627" s="38" t="s">
        <v>2830</v>
      </c>
      <c r="D14627" s="38" t="s">
        <v>2831</v>
      </c>
      <c r="E14627" s="45" t="s">
        <v>1286</v>
      </c>
      <c r="F14627" s="45" t="s">
        <v>736</v>
      </c>
      <c r="G14627" s="41" t="s">
        <v>2657</v>
      </c>
      <c r="H14627" s="41" t="s">
        <v>1757</v>
      </c>
    </row>
    <row r="14628" spans="1:8" ht="15" hidden="1" customHeight="1" x14ac:dyDescent="0.25">
      <c r="A14628" s="35">
        <v>191</v>
      </c>
      <c r="B14628" s="38" t="s">
        <v>2829</v>
      </c>
      <c r="C14628" s="38" t="s">
        <v>2830</v>
      </c>
      <c r="D14628" s="38" t="s">
        <v>2831</v>
      </c>
      <c r="E14628" s="45" t="s">
        <v>1286</v>
      </c>
      <c r="F14628" s="45" t="s">
        <v>736</v>
      </c>
      <c r="G14628" s="41" t="s">
        <v>2658</v>
      </c>
      <c r="H14628" s="41">
        <v>0</v>
      </c>
    </row>
    <row r="14629" spans="1:8" ht="15" hidden="1" customHeight="1" x14ac:dyDescent="0.25">
      <c r="A14629" s="35">
        <v>191</v>
      </c>
      <c r="B14629" s="38" t="s">
        <v>2829</v>
      </c>
      <c r="C14629" s="38" t="s">
        <v>2830</v>
      </c>
      <c r="D14629" s="38" t="s">
        <v>2831</v>
      </c>
      <c r="E14629" s="45" t="s">
        <v>1286</v>
      </c>
      <c r="F14629" s="45" t="s">
        <v>736</v>
      </c>
      <c r="G14629" s="41" t="s">
        <v>2659</v>
      </c>
      <c r="H14629" s="41">
        <v>30</v>
      </c>
    </row>
    <row r="14630" spans="1:8" ht="15" hidden="1" customHeight="1" x14ac:dyDescent="0.25">
      <c r="A14630" s="35">
        <v>191</v>
      </c>
      <c r="B14630" s="38" t="s">
        <v>2829</v>
      </c>
      <c r="C14630" s="38" t="s">
        <v>2830</v>
      </c>
      <c r="D14630" s="38" t="s">
        <v>2831</v>
      </c>
      <c r="E14630" s="45" t="s">
        <v>1286</v>
      </c>
      <c r="F14630" s="45" t="s">
        <v>736</v>
      </c>
      <c r="G14630" s="41" t="s">
        <v>390</v>
      </c>
      <c r="H14630" s="41" t="s">
        <v>391</v>
      </c>
    </row>
    <row r="14631" spans="1:8" ht="15" hidden="1" customHeight="1" x14ac:dyDescent="0.25">
      <c r="A14631" s="35">
        <v>191</v>
      </c>
      <c r="B14631" s="38" t="s">
        <v>2829</v>
      </c>
      <c r="C14631" s="38" t="s">
        <v>2830</v>
      </c>
      <c r="D14631" s="38" t="s">
        <v>2831</v>
      </c>
      <c r="E14631" s="45" t="s">
        <v>1286</v>
      </c>
      <c r="F14631" s="45" t="s">
        <v>736</v>
      </c>
      <c r="G14631" s="41" t="s">
        <v>392</v>
      </c>
      <c r="H14631" s="41" t="s">
        <v>1758</v>
      </c>
    </row>
    <row r="14632" spans="1:8" ht="15" hidden="1" customHeight="1" x14ac:dyDescent="0.25">
      <c r="A14632" s="35">
        <v>191</v>
      </c>
      <c r="B14632" s="38" t="s">
        <v>2829</v>
      </c>
      <c r="C14632" s="38" t="s">
        <v>2830</v>
      </c>
      <c r="D14632" s="38" t="s">
        <v>2831</v>
      </c>
      <c r="E14632" s="45" t="s">
        <v>1286</v>
      </c>
      <c r="F14632" s="45" t="s">
        <v>736</v>
      </c>
      <c r="G14632" s="41" t="s">
        <v>394</v>
      </c>
      <c r="H14632" s="41" t="s">
        <v>2848</v>
      </c>
    </row>
    <row r="14633" spans="1:8" ht="15" hidden="1" customHeight="1" x14ac:dyDescent="0.25">
      <c r="A14633" s="35">
        <v>191</v>
      </c>
      <c r="B14633" s="38" t="s">
        <v>2829</v>
      </c>
      <c r="C14633" s="38" t="s">
        <v>2830</v>
      </c>
      <c r="D14633" s="38" t="s">
        <v>2831</v>
      </c>
      <c r="E14633" s="45" t="s">
        <v>1286</v>
      </c>
      <c r="F14633" s="45" t="s">
        <v>736</v>
      </c>
      <c r="G14633" s="41" t="s">
        <v>396</v>
      </c>
      <c r="H14633" s="41">
        <v>25</v>
      </c>
    </row>
    <row r="14634" spans="1:8" ht="15" hidden="1" customHeight="1" x14ac:dyDescent="0.25">
      <c r="A14634" s="35">
        <v>191</v>
      </c>
      <c r="B14634" s="38" t="s">
        <v>2829</v>
      </c>
      <c r="C14634" s="38" t="s">
        <v>2830</v>
      </c>
      <c r="D14634" s="38" t="s">
        <v>2831</v>
      </c>
      <c r="E14634" s="45" t="s">
        <v>1286</v>
      </c>
      <c r="F14634" s="45" t="s">
        <v>736</v>
      </c>
      <c r="G14634" s="41" t="s">
        <v>399</v>
      </c>
      <c r="H14634" s="41" t="s">
        <v>2660</v>
      </c>
    </row>
    <row r="14635" spans="1:8" ht="15" hidden="1" customHeight="1" x14ac:dyDescent="0.25">
      <c r="A14635" s="35">
        <v>191</v>
      </c>
      <c r="B14635" s="38" t="s">
        <v>2829</v>
      </c>
      <c r="C14635" s="38" t="s">
        <v>2830</v>
      </c>
      <c r="D14635" s="38" t="s">
        <v>2831</v>
      </c>
      <c r="E14635" s="45" t="s">
        <v>1286</v>
      </c>
      <c r="F14635" s="45" t="s">
        <v>736</v>
      </c>
      <c r="G14635" s="41" t="s">
        <v>808</v>
      </c>
      <c r="H14635" s="41" t="s">
        <v>809</v>
      </c>
    </row>
    <row r="14636" spans="1:8" ht="15" hidden="1" customHeight="1" x14ac:dyDescent="0.25">
      <c r="A14636" s="35">
        <v>191</v>
      </c>
      <c r="B14636" s="38" t="s">
        <v>2829</v>
      </c>
      <c r="C14636" s="38" t="s">
        <v>2830</v>
      </c>
      <c r="D14636" s="38" t="s">
        <v>2831</v>
      </c>
      <c r="E14636" s="45" t="s">
        <v>1286</v>
      </c>
      <c r="F14636" s="45" t="s">
        <v>736</v>
      </c>
      <c r="G14636" s="41" t="s">
        <v>810</v>
      </c>
      <c r="H14636" s="41" t="s">
        <v>2661</v>
      </c>
    </row>
    <row r="14637" spans="1:8" ht="15" hidden="1" customHeight="1" x14ac:dyDescent="0.25">
      <c r="A14637" s="35">
        <v>191</v>
      </c>
      <c r="B14637" s="38" t="s">
        <v>2829</v>
      </c>
      <c r="C14637" s="38" t="s">
        <v>2830</v>
      </c>
      <c r="D14637" s="38" t="s">
        <v>2831</v>
      </c>
      <c r="E14637" s="45" t="s">
        <v>1286</v>
      </c>
      <c r="F14637" s="45" t="s">
        <v>736</v>
      </c>
      <c r="G14637" s="41" t="s">
        <v>401</v>
      </c>
      <c r="H14637" s="41" t="s">
        <v>812</v>
      </c>
    </row>
    <row r="14638" spans="1:8" ht="15" hidden="1" customHeight="1" x14ac:dyDescent="0.25">
      <c r="A14638" s="35">
        <v>191</v>
      </c>
      <c r="B14638" s="38" t="s">
        <v>2829</v>
      </c>
      <c r="C14638" s="38" t="s">
        <v>2830</v>
      </c>
      <c r="D14638" s="38" t="s">
        <v>2831</v>
      </c>
      <c r="E14638" s="45" t="s">
        <v>1286</v>
      </c>
      <c r="F14638" s="45" t="s">
        <v>736</v>
      </c>
      <c r="G14638" s="41" t="s">
        <v>813</v>
      </c>
      <c r="H14638" s="41" t="s">
        <v>814</v>
      </c>
    </row>
    <row r="14639" spans="1:8" ht="15" hidden="1" customHeight="1" x14ac:dyDescent="0.25">
      <c r="A14639" s="35">
        <v>191</v>
      </c>
      <c r="B14639" s="38" t="s">
        <v>2829</v>
      </c>
      <c r="C14639" s="38" t="s">
        <v>2830</v>
      </c>
      <c r="D14639" s="38" t="s">
        <v>2831</v>
      </c>
      <c r="E14639" s="45" t="s">
        <v>1286</v>
      </c>
      <c r="F14639" s="45" t="s">
        <v>736</v>
      </c>
      <c r="G14639" s="41" t="s">
        <v>815</v>
      </c>
      <c r="H14639" s="41" t="s">
        <v>814</v>
      </c>
    </row>
    <row r="14640" spans="1:8" ht="15" hidden="1" customHeight="1" x14ac:dyDescent="0.25">
      <c r="A14640" s="35">
        <v>191</v>
      </c>
      <c r="B14640" s="38" t="s">
        <v>2829</v>
      </c>
      <c r="C14640" s="38" t="s">
        <v>2830</v>
      </c>
      <c r="D14640" s="38" t="s">
        <v>2831</v>
      </c>
      <c r="E14640" s="45" t="s">
        <v>1286</v>
      </c>
      <c r="F14640" s="45" t="s">
        <v>736</v>
      </c>
      <c r="G14640" s="41" t="s">
        <v>405</v>
      </c>
      <c r="H14640" s="41" t="s">
        <v>406</v>
      </c>
    </row>
    <row r="14641" spans="1:8" ht="15" hidden="1" customHeight="1" x14ac:dyDescent="0.25">
      <c r="A14641" s="35">
        <v>191</v>
      </c>
      <c r="B14641" s="38" t="s">
        <v>2829</v>
      </c>
      <c r="C14641" s="38" t="s">
        <v>2830</v>
      </c>
      <c r="D14641" s="38" t="s">
        <v>2831</v>
      </c>
      <c r="E14641" s="45" t="s">
        <v>1286</v>
      </c>
      <c r="F14641" s="45" t="s">
        <v>736</v>
      </c>
      <c r="G14641" s="41" t="s">
        <v>407</v>
      </c>
      <c r="H14641" s="41">
        <v>36</v>
      </c>
    </row>
    <row r="14642" spans="1:8" ht="15" hidden="1" customHeight="1" x14ac:dyDescent="0.25">
      <c r="A14642" s="35">
        <v>191</v>
      </c>
      <c r="B14642" s="38" t="s">
        <v>2829</v>
      </c>
      <c r="C14642" s="38" t="s">
        <v>2830</v>
      </c>
      <c r="D14642" s="38" t="s">
        <v>2831</v>
      </c>
      <c r="E14642" s="45" t="s">
        <v>1286</v>
      </c>
      <c r="F14642" s="45" t="s">
        <v>736</v>
      </c>
      <c r="G14642" s="41" t="s">
        <v>408</v>
      </c>
      <c r="H14642" s="41" t="s">
        <v>411</v>
      </c>
    </row>
    <row r="14643" spans="1:8" ht="15" hidden="1" customHeight="1" x14ac:dyDescent="0.25">
      <c r="A14643" s="35">
        <v>191</v>
      </c>
      <c r="B14643" s="38" t="s">
        <v>2829</v>
      </c>
      <c r="C14643" s="38" t="s">
        <v>2830</v>
      </c>
      <c r="D14643" s="38" t="s">
        <v>2831</v>
      </c>
      <c r="E14643" s="45" t="s">
        <v>1286</v>
      </c>
      <c r="F14643" s="45" t="s">
        <v>736</v>
      </c>
      <c r="G14643" s="41" t="s">
        <v>410</v>
      </c>
      <c r="H14643" s="41" t="s">
        <v>411</v>
      </c>
    </row>
    <row r="14644" spans="1:8" ht="15" hidden="1" customHeight="1" x14ac:dyDescent="0.25">
      <c r="A14644" s="35">
        <v>191</v>
      </c>
      <c r="B14644" s="38" t="s">
        <v>2829</v>
      </c>
      <c r="C14644" s="38" t="s">
        <v>2830</v>
      </c>
      <c r="D14644" s="38" t="s">
        <v>2831</v>
      </c>
      <c r="E14644" s="45" t="s">
        <v>1286</v>
      </c>
      <c r="F14644" s="45" t="s">
        <v>736</v>
      </c>
      <c r="G14644" s="41" t="s">
        <v>412</v>
      </c>
      <c r="H14644" s="41" t="s">
        <v>1333</v>
      </c>
    </row>
    <row r="14645" spans="1:8" ht="15" hidden="1" customHeight="1" x14ac:dyDescent="0.25">
      <c r="A14645" s="35">
        <v>191</v>
      </c>
      <c r="B14645" s="38" t="s">
        <v>2829</v>
      </c>
      <c r="C14645" s="38" t="s">
        <v>2830</v>
      </c>
      <c r="D14645" s="38" t="s">
        <v>2831</v>
      </c>
      <c r="E14645" s="45" t="s">
        <v>1286</v>
      </c>
      <c r="F14645" s="45" t="s">
        <v>736</v>
      </c>
      <c r="G14645" s="41" t="s">
        <v>414</v>
      </c>
      <c r="H14645" s="41" t="s">
        <v>423</v>
      </c>
    </row>
    <row r="14646" spans="1:8" ht="15" hidden="1" customHeight="1" x14ac:dyDescent="0.25">
      <c r="A14646" s="35">
        <v>191</v>
      </c>
      <c r="B14646" s="38" t="s">
        <v>2829</v>
      </c>
      <c r="C14646" s="38" t="s">
        <v>2830</v>
      </c>
      <c r="D14646" s="38" t="s">
        <v>2831</v>
      </c>
      <c r="E14646" s="45" t="s">
        <v>1286</v>
      </c>
      <c r="F14646" s="45" t="s">
        <v>736</v>
      </c>
      <c r="G14646" s="41" t="s">
        <v>416</v>
      </c>
      <c r="H14646" s="41" t="s">
        <v>423</v>
      </c>
    </row>
    <row r="14647" spans="1:8" ht="15" hidden="1" customHeight="1" x14ac:dyDescent="0.25">
      <c r="A14647" s="35">
        <v>191</v>
      </c>
      <c r="B14647" s="38" t="s">
        <v>2829</v>
      </c>
      <c r="C14647" s="38" t="s">
        <v>2830</v>
      </c>
      <c r="D14647" s="38" t="s">
        <v>2831</v>
      </c>
      <c r="E14647" s="45" t="s">
        <v>1286</v>
      </c>
      <c r="F14647" s="45" t="s">
        <v>736</v>
      </c>
      <c r="G14647" s="41" t="s">
        <v>417</v>
      </c>
      <c r="H14647" s="41" t="s">
        <v>423</v>
      </c>
    </row>
    <row r="14648" spans="1:8" ht="15" hidden="1" customHeight="1" x14ac:dyDescent="0.25">
      <c r="A14648" s="35">
        <v>191</v>
      </c>
      <c r="B14648" s="38" t="s">
        <v>2829</v>
      </c>
      <c r="C14648" s="38" t="s">
        <v>2830</v>
      </c>
      <c r="D14648" s="38" t="s">
        <v>2831</v>
      </c>
      <c r="E14648" s="45" t="s">
        <v>1286</v>
      </c>
      <c r="F14648" s="45" t="s">
        <v>736</v>
      </c>
      <c r="G14648" s="41" t="s">
        <v>418</v>
      </c>
      <c r="H14648" s="41" t="s">
        <v>2784</v>
      </c>
    </row>
    <row r="14649" spans="1:8" ht="15" hidden="1" customHeight="1" x14ac:dyDescent="0.25">
      <c r="A14649" s="35">
        <v>191</v>
      </c>
      <c r="B14649" s="38" t="s">
        <v>2829</v>
      </c>
      <c r="C14649" s="38" t="s">
        <v>2830</v>
      </c>
      <c r="D14649" s="38" t="s">
        <v>2831</v>
      </c>
      <c r="E14649" s="45" t="s">
        <v>1286</v>
      </c>
      <c r="F14649" s="45" t="s">
        <v>736</v>
      </c>
      <c r="G14649" s="41" t="s">
        <v>420</v>
      </c>
      <c r="H14649" s="41" t="s">
        <v>423</v>
      </c>
    </row>
    <row r="14650" spans="1:8" ht="15" hidden="1" customHeight="1" x14ac:dyDescent="0.25">
      <c r="A14650" s="35">
        <v>191</v>
      </c>
      <c r="B14650" s="38" t="s">
        <v>2829</v>
      </c>
      <c r="C14650" s="38" t="s">
        <v>2830</v>
      </c>
      <c r="D14650" s="38" t="s">
        <v>2831</v>
      </c>
      <c r="E14650" s="45" t="s">
        <v>1286</v>
      </c>
      <c r="F14650" s="45" t="s">
        <v>736</v>
      </c>
      <c r="G14650" s="41" t="s">
        <v>422</v>
      </c>
      <c r="H14650" s="41" t="s">
        <v>423</v>
      </c>
    </row>
    <row r="14651" spans="1:8" ht="15" hidden="1" customHeight="1" x14ac:dyDescent="0.25">
      <c r="A14651" s="35">
        <v>191</v>
      </c>
      <c r="B14651" s="38" t="s">
        <v>2829</v>
      </c>
      <c r="C14651" s="38" t="s">
        <v>2830</v>
      </c>
      <c r="D14651" s="38" t="s">
        <v>2831</v>
      </c>
      <c r="E14651" s="45" t="s">
        <v>1286</v>
      </c>
      <c r="F14651" s="45" t="s">
        <v>736</v>
      </c>
      <c r="G14651" s="41" t="s">
        <v>424</v>
      </c>
      <c r="H14651" s="41" t="s">
        <v>571</v>
      </c>
    </row>
    <row r="14652" spans="1:8" ht="15" hidden="1" customHeight="1" x14ac:dyDescent="0.25">
      <c r="A14652" s="35">
        <v>191</v>
      </c>
      <c r="B14652" s="38" t="s">
        <v>2829</v>
      </c>
      <c r="C14652" s="38" t="s">
        <v>2830</v>
      </c>
      <c r="D14652" s="38" t="s">
        <v>2831</v>
      </c>
      <c r="E14652" s="45" t="s">
        <v>1286</v>
      </c>
      <c r="F14652" s="45" t="s">
        <v>736</v>
      </c>
      <c r="G14652" s="41" t="s">
        <v>425</v>
      </c>
      <c r="H14652" s="41" t="s">
        <v>426</v>
      </c>
    </row>
    <row r="14653" spans="1:8" ht="15" hidden="1" customHeight="1" x14ac:dyDescent="0.25">
      <c r="A14653" s="35">
        <v>191</v>
      </c>
      <c r="B14653" s="38" t="s">
        <v>2829</v>
      </c>
      <c r="C14653" s="38" t="s">
        <v>2830</v>
      </c>
      <c r="D14653" s="38" t="s">
        <v>2831</v>
      </c>
      <c r="E14653" s="45" t="s">
        <v>1286</v>
      </c>
      <c r="F14653" s="45" t="s">
        <v>736</v>
      </c>
      <c r="G14653" s="41" t="s">
        <v>819</v>
      </c>
      <c r="H14653" s="41" t="s">
        <v>415</v>
      </c>
    </row>
    <row r="14654" spans="1:8" ht="15" hidden="1" customHeight="1" x14ac:dyDescent="0.25">
      <c r="A14654" s="35">
        <v>192</v>
      </c>
      <c r="B14654" s="38" t="s">
        <v>2849</v>
      </c>
      <c r="C14654" s="38" t="s">
        <v>2850</v>
      </c>
      <c r="D14654" s="38" t="s">
        <v>2851</v>
      </c>
      <c r="E14654" s="45" t="s">
        <v>1286</v>
      </c>
      <c r="F14654" s="45" t="s">
        <v>736</v>
      </c>
      <c r="G14654" s="41" t="s">
        <v>310</v>
      </c>
      <c r="H14654" s="41" t="s">
        <v>2853</v>
      </c>
    </row>
    <row r="14655" spans="1:8" ht="15" hidden="1" customHeight="1" x14ac:dyDescent="0.25">
      <c r="A14655" s="35">
        <v>192</v>
      </c>
      <c r="B14655" s="38" t="s">
        <v>2849</v>
      </c>
      <c r="C14655" s="38" t="s">
        <v>2850</v>
      </c>
      <c r="D14655" s="38" t="s">
        <v>2851</v>
      </c>
      <c r="E14655" s="45" t="s">
        <v>1286</v>
      </c>
      <c r="F14655" s="45" t="s">
        <v>736</v>
      </c>
      <c r="G14655" s="41" t="s">
        <v>312</v>
      </c>
      <c r="H14655" s="41" t="s">
        <v>2743</v>
      </c>
    </row>
    <row r="14656" spans="1:8" ht="15" hidden="1" customHeight="1" x14ac:dyDescent="0.25">
      <c r="A14656" s="35">
        <v>192</v>
      </c>
      <c r="B14656" s="38" t="s">
        <v>2849</v>
      </c>
      <c r="C14656" s="38" t="s">
        <v>2850</v>
      </c>
      <c r="D14656" s="38" t="s">
        <v>2851</v>
      </c>
      <c r="E14656" s="45" t="s">
        <v>1286</v>
      </c>
      <c r="F14656" s="45" t="s">
        <v>736</v>
      </c>
      <c r="G14656" s="41" t="s">
        <v>314</v>
      </c>
      <c r="H14656" s="41" t="s">
        <v>315</v>
      </c>
    </row>
    <row r="14657" spans="1:8" ht="15" hidden="1" customHeight="1" x14ac:dyDescent="0.25">
      <c r="A14657" s="35">
        <v>192</v>
      </c>
      <c r="B14657" s="38" t="s">
        <v>2849</v>
      </c>
      <c r="C14657" s="38" t="s">
        <v>2850</v>
      </c>
      <c r="D14657" s="38" t="s">
        <v>2851</v>
      </c>
      <c r="E14657" s="45" t="s">
        <v>1286</v>
      </c>
      <c r="F14657" s="45" t="s">
        <v>736</v>
      </c>
      <c r="G14657" s="41" t="s">
        <v>316</v>
      </c>
      <c r="H14657" s="41" t="s">
        <v>2761</v>
      </c>
    </row>
    <row r="14658" spans="1:8" ht="15" hidden="1" customHeight="1" x14ac:dyDescent="0.25">
      <c r="A14658" s="35">
        <v>192</v>
      </c>
      <c r="B14658" s="38" t="s">
        <v>2849</v>
      </c>
      <c r="C14658" s="38" t="s">
        <v>2850</v>
      </c>
      <c r="D14658" s="38" t="s">
        <v>2851</v>
      </c>
      <c r="E14658" s="45" t="s">
        <v>1286</v>
      </c>
      <c r="F14658" s="45" t="s">
        <v>736</v>
      </c>
      <c r="G14658" s="41" t="s">
        <v>318</v>
      </c>
      <c r="H14658" s="41" t="s">
        <v>2762</v>
      </c>
    </row>
    <row r="14659" spans="1:8" ht="15" hidden="1" customHeight="1" x14ac:dyDescent="0.25">
      <c r="A14659" s="35">
        <v>192</v>
      </c>
      <c r="B14659" s="38" t="s">
        <v>2849</v>
      </c>
      <c r="C14659" s="38" t="s">
        <v>2850</v>
      </c>
      <c r="D14659" s="38" t="s">
        <v>2851</v>
      </c>
      <c r="E14659" s="45" t="s">
        <v>1286</v>
      </c>
      <c r="F14659" s="45" t="s">
        <v>736</v>
      </c>
      <c r="G14659" s="41" t="s">
        <v>741</v>
      </c>
      <c r="H14659" s="41">
        <v>160</v>
      </c>
    </row>
    <row r="14660" spans="1:8" ht="15" hidden="1" customHeight="1" x14ac:dyDescent="0.25">
      <c r="A14660" s="35">
        <v>192</v>
      </c>
      <c r="B14660" s="38" t="s">
        <v>2849</v>
      </c>
      <c r="C14660" s="38" t="s">
        <v>2850</v>
      </c>
      <c r="D14660" s="38" t="s">
        <v>2851</v>
      </c>
      <c r="E14660" s="45" t="s">
        <v>1286</v>
      </c>
      <c r="F14660" s="45" t="s">
        <v>736</v>
      </c>
      <c r="G14660" s="41" t="s">
        <v>321</v>
      </c>
      <c r="H14660" s="41">
        <v>55</v>
      </c>
    </row>
    <row r="14661" spans="1:8" ht="15" hidden="1" customHeight="1" x14ac:dyDescent="0.25">
      <c r="A14661" s="35">
        <v>192</v>
      </c>
      <c r="B14661" s="38" t="s">
        <v>2849</v>
      </c>
      <c r="C14661" s="38" t="s">
        <v>2850</v>
      </c>
      <c r="D14661" s="38" t="s">
        <v>2851</v>
      </c>
      <c r="E14661" s="45" t="s">
        <v>1286</v>
      </c>
      <c r="F14661" s="45" t="s">
        <v>736</v>
      </c>
      <c r="G14661" s="41" t="s">
        <v>322</v>
      </c>
      <c r="H14661" s="41" t="s">
        <v>2854</v>
      </c>
    </row>
    <row r="14662" spans="1:8" ht="15" hidden="1" customHeight="1" x14ac:dyDescent="0.25">
      <c r="A14662" s="35">
        <v>192</v>
      </c>
      <c r="B14662" s="38" t="s">
        <v>2849</v>
      </c>
      <c r="C14662" s="38" t="s">
        <v>2850</v>
      </c>
      <c r="D14662" s="38" t="s">
        <v>2851</v>
      </c>
      <c r="E14662" s="45" t="s">
        <v>1286</v>
      </c>
      <c r="F14662" s="45" t="s">
        <v>736</v>
      </c>
      <c r="G14662" s="41" t="s">
        <v>743</v>
      </c>
      <c r="H14662" s="41">
        <v>16</v>
      </c>
    </row>
    <row r="14663" spans="1:8" ht="15" hidden="1" customHeight="1" x14ac:dyDescent="0.25">
      <c r="A14663" s="35">
        <v>192</v>
      </c>
      <c r="B14663" s="38" t="s">
        <v>2849</v>
      </c>
      <c r="C14663" s="38" t="s">
        <v>2850</v>
      </c>
      <c r="D14663" s="38" t="s">
        <v>2851</v>
      </c>
      <c r="E14663" s="45" t="s">
        <v>1286</v>
      </c>
      <c r="F14663" s="45" t="s">
        <v>736</v>
      </c>
      <c r="G14663" s="41" t="s">
        <v>744</v>
      </c>
      <c r="H14663" s="41">
        <v>4.76</v>
      </c>
    </row>
    <row r="14664" spans="1:8" ht="15" hidden="1" customHeight="1" x14ac:dyDescent="0.25">
      <c r="A14664" s="35">
        <v>192</v>
      </c>
      <c r="B14664" s="38" t="s">
        <v>2849</v>
      </c>
      <c r="C14664" s="38" t="s">
        <v>2850</v>
      </c>
      <c r="D14664" s="38" t="s">
        <v>2851</v>
      </c>
      <c r="E14664" s="45" t="s">
        <v>1286</v>
      </c>
      <c r="F14664" s="45" t="s">
        <v>736</v>
      </c>
      <c r="G14664" s="41" t="s">
        <v>745</v>
      </c>
      <c r="H14664" s="41">
        <v>17.5</v>
      </c>
    </row>
    <row r="14665" spans="1:8" ht="15" hidden="1" customHeight="1" x14ac:dyDescent="0.25">
      <c r="A14665" s="35">
        <v>192</v>
      </c>
      <c r="B14665" s="38" t="s">
        <v>2849</v>
      </c>
      <c r="C14665" s="38" t="s">
        <v>2850</v>
      </c>
      <c r="D14665" s="38" t="s">
        <v>2851</v>
      </c>
      <c r="E14665" s="45" t="s">
        <v>1286</v>
      </c>
      <c r="F14665" s="45" t="s">
        <v>736</v>
      </c>
      <c r="G14665" s="41" t="s">
        <v>746</v>
      </c>
      <c r="H14665" s="41" t="s">
        <v>2855</v>
      </c>
    </row>
    <row r="14666" spans="1:8" ht="15" hidden="1" customHeight="1" x14ac:dyDescent="0.25">
      <c r="A14666" s="35">
        <v>192</v>
      </c>
      <c r="B14666" s="38" t="s">
        <v>2849</v>
      </c>
      <c r="C14666" s="38" t="s">
        <v>2850</v>
      </c>
      <c r="D14666" s="38" t="s">
        <v>2851</v>
      </c>
      <c r="E14666" s="45" t="s">
        <v>1286</v>
      </c>
      <c r="F14666" s="45" t="s">
        <v>736</v>
      </c>
      <c r="G14666" s="41" t="s">
        <v>748</v>
      </c>
      <c r="H14666" s="41">
        <v>8.83</v>
      </c>
    </row>
    <row r="14667" spans="1:8" ht="15" hidden="1" customHeight="1" x14ac:dyDescent="0.25">
      <c r="A14667" s="35">
        <v>192</v>
      </c>
      <c r="B14667" s="38" t="s">
        <v>2849</v>
      </c>
      <c r="C14667" s="38" t="s">
        <v>2850</v>
      </c>
      <c r="D14667" s="38" t="s">
        <v>2851</v>
      </c>
      <c r="E14667" s="45" t="s">
        <v>1286</v>
      </c>
      <c r="F14667" s="45" t="s">
        <v>736</v>
      </c>
      <c r="G14667" s="41" t="s">
        <v>749</v>
      </c>
      <c r="H14667" s="41">
        <v>2.4700000000000002</v>
      </c>
    </row>
    <row r="14668" spans="1:8" ht="15" hidden="1" customHeight="1" x14ac:dyDescent="0.25">
      <c r="A14668" s="35">
        <v>192</v>
      </c>
      <c r="B14668" s="38" t="s">
        <v>2849</v>
      </c>
      <c r="C14668" s="38" t="s">
        <v>2850</v>
      </c>
      <c r="D14668" s="38" t="s">
        <v>2851</v>
      </c>
      <c r="E14668" s="45" t="s">
        <v>1286</v>
      </c>
      <c r="F14668" s="45" t="s">
        <v>736</v>
      </c>
      <c r="G14668" s="41" t="s">
        <v>750</v>
      </c>
      <c r="H14668" s="41">
        <v>9.6999999999999993</v>
      </c>
    </row>
    <row r="14669" spans="1:8" ht="15" hidden="1" customHeight="1" x14ac:dyDescent="0.25">
      <c r="A14669" s="35">
        <v>192</v>
      </c>
      <c r="B14669" s="38" t="s">
        <v>2849</v>
      </c>
      <c r="C14669" s="38" t="s">
        <v>2850</v>
      </c>
      <c r="D14669" s="38" t="s">
        <v>2851</v>
      </c>
      <c r="E14669" s="45" t="s">
        <v>1286</v>
      </c>
      <c r="F14669" s="45" t="s">
        <v>736</v>
      </c>
      <c r="G14669" s="41" t="s">
        <v>326</v>
      </c>
      <c r="H14669" s="41" t="s">
        <v>2856</v>
      </c>
    </row>
    <row r="14670" spans="1:8" ht="15" hidden="1" customHeight="1" x14ac:dyDescent="0.25">
      <c r="A14670" s="35">
        <v>192</v>
      </c>
      <c r="B14670" s="38" t="s">
        <v>2849</v>
      </c>
      <c r="C14670" s="38" t="s">
        <v>2850</v>
      </c>
      <c r="D14670" s="38" t="s">
        <v>2851</v>
      </c>
      <c r="E14670" s="45" t="s">
        <v>1286</v>
      </c>
      <c r="F14670" s="45" t="s">
        <v>736</v>
      </c>
      <c r="G14670" s="41" t="s">
        <v>752</v>
      </c>
      <c r="H14670" s="41">
        <v>6.11</v>
      </c>
    </row>
    <row r="14671" spans="1:8" ht="15" hidden="1" customHeight="1" x14ac:dyDescent="0.25">
      <c r="A14671" s="35">
        <v>192</v>
      </c>
      <c r="B14671" s="38" t="s">
        <v>2849</v>
      </c>
      <c r="C14671" s="38" t="s">
        <v>2850</v>
      </c>
      <c r="D14671" s="38" t="s">
        <v>2851</v>
      </c>
      <c r="E14671" s="45" t="s">
        <v>1286</v>
      </c>
      <c r="F14671" s="45" t="s">
        <v>736</v>
      </c>
      <c r="G14671" s="41" t="s">
        <v>753</v>
      </c>
      <c r="H14671" s="41">
        <v>1.71</v>
      </c>
    </row>
    <row r="14672" spans="1:8" ht="15" hidden="1" customHeight="1" x14ac:dyDescent="0.25">
      <c r="A14672" s="35">
        <v>192</v>
      </c>
      <c r="B14672" s="38" t="s">
        <v>2849</v>
      </c>
      <c r="C14672" s="38" t="s">
        <v>2850</v>
      </c>
      <c r="D14672" s="38" t="s">
        <v>2851</v>
      </c>
      <c r="E14672" s="45" t="s">
        <v>1286</v>
      </c>
      <c r="F14672" s="45" t="s">
        <v>736</v>
      </c>
      <c r="G14672" s="41" t="s">
        <v>754</v>
      </c>
      <c r="H14672" s="41">
        <v>6.8</v>
      </c>
    </row>
    <row r="14673" spans="1:8" ht="15" hidden="1" customHeight="1" x14ac:dyDescent="0.25">
      <c r="A14673" s="35">
        <v>192</v>
      </c>
      <c r="B14673" s="38" t="s">
        <v>2849</v>
      </c>
      <c r="C14673" s="38" t="s">
        <v>2850</v>
      </c>
      <c r="D14673" s="38" t="s">
        <v>2851</v>
      </c>
      <c r="E14673" s="45" t="s">
        <v>1286</v>
      </c>
      <c r="F14673" s="45" t="s">
        <v>736</v>
      </c>
      <c r="G14673" s="41" t="s">
        <v>328</v>
      </c>
      <c r="H14673" s="41">
        <v>2.62</v>
      </c>
    </row>
    <row r="14674" spans="1:8" ht="15" hidden="1" customHeight="1" x14ac:dyDescent="0.25">
      <c r="A14674" s="35">
        <v>192</v>
      </c>
      <c r="B14674" s="38" t="s">
        <v>2849</v>
      </c>
      <c r="C14674" s="38" t="s">
        <v>2850</v>
      </c>
      <c r="D14674" s="38" t="s">
        <v>2851</v>
      </c>
      <c r="E14674" s="45" t="s">
        <v>1286</v>
      </c>
      <c r="F14674" s="45" t="s">
        <v>736</v>
      </c>
      <c r="G14674" s="41" t="s">
        <v>330</v>
      </c>
      <c r="H14674" s="41">
        <v>6.1</v>
      </c>
    </row>
    <row r="14675" spans="1:8" ht="15" hidden="1" customHeight="1" x14ac:dyDescent="0.25">
      <c r="A14675" s="35">
        <v>192</v>
      </c>
      <c r="B14675" s="38" t="s">
        <v>2849</v>
      </c>
      <c r="C14675" s="38" t="s">
        <v>2850</v>
      </c>
      <c r="D14675" s="38" t="s">
        <v>2851</v>
      </c>
      <c r="E14675" s="45" t="s">
        <v>1286</v>
      </c>
      <c r="F14675" s="45" t="s">
        <v>736</v>
      </c>
      <c r="G14675" s="41" t="s">
        <v>331</v>
      </c>
      <c r="H14675" s="41" t="s">
        <v>2725</v>
      </c>
    </row>
    <row r="14676" spans="1:8" ht="15" hidden="1" customHeight="1" x14ac:dyDescent="0.25">
      <c r="A14676" s="35">
        <v>192</v>
      </c>
      <c r="B14676" s="38" t="s">
        <v>2849</v>
      </c>
      <c r="C14676" s="38" t="s">
        <v>2850</v>
      </c>
      <c r="D14676" s="38" t="s">
        <v>2851</v>
      </c>
      <c r="E14676" s="45" t="s">
        <v>1286</v>
      </c>
      <c r="F14676" s="45" t="s">
        <v>736</v>
      </c>
      <c r="G14676" s="41" t="s">
        <v>333</v>
      </c>
      <c r="H14676" s="41" t="s">
        <v>2767</v>
      </c>
    </row>
    <row r="14677" spans="1:8" ht="15" hidden="1" customHeight="1" x14ac:dyDescent="0.25">
      <c r="A14677" s="35">
        <v>192</v>
      </c>
      <c r="B14677" s="38" t="s">
        <v>2849</v>
      </c>
      <c r="C14677" s="38" t="s">
        <v>2850</v>
      </c>
      <c r="D14677" s="38" t="s">
        <v>2851</v>
      </c>
      <c r="E14677" s="45" t="s">
        <v>1286</v>
      </c>
      <c r="F14677" s="45" t="s">
        <v>736</v>
      </c>
      <c r="G14677" s="41" t="s">
        <v>335</v>
      </c>
      <c r="H14677" s="41">
        <v>58</v>
      </c>
    </row>
    <row r="14678" spans="1:8" ht="15" hidden="1" customHeight="1" x14ac:dyDescent="0.25">
      <c r="A14678" s="35">
        <v>192</v>
      </c>
      <c r="B14678" s="38" t="s">
        <v>2849</v>
      </c>
      <c r="C14678" s="38" t="s">
        <v>2850</v>
      </c>
      <c r="D14678" s="38" t="s">
        <v>2851</v>
      </c>
      <c r="E14678" s="45" t="s">
        <v>1286</v>
      </c>
      <c r="F14678" s="45" t="s">
        <v>736</v>
      </c>
      <c r="G14678" s="41" t="s">
        <v>755</v>
      </c>
      <c r="H14678" s="41">
        <v>58</v>
      </c>
    </row>
    <row r="14679" spans="1:8" ht="15" hidden="1" customHeight="1" x14ac:dyDescent="0.25">
      <c r="A14679" s="35">
        <v>192</v>
      </c>
      <c r="B14679" s="38" t="s">
        <v>2849</v>
      </c>
      <c r="C14679" s="38" t="s">
        <v>2850</v>
      </c>
      <c r="D14679" s="38" t="s">
        <v>2851</v>
      </c>
      <c r="E14679" s="45" t="s">
        <v>1286</v>
      </c>
      <c r="F14679" s="45" t="s">
        <v>736</v>
      </c>
      <c r="G14679" s="41" t="s">
        <v>336</v>
      </c>
      <c r="H14679" s="41" t="s">
        <v>2857</v>
      </c>
    </row>
    <row r="14680" spans="1:8" ht="15" hidden="1" customHeight="1" x14ac:dyDescent="0.25">
      <c r="A14680" s="35">
        <v>192</v>
      </c>
      <c r="B14680" s="38" t="s">
        <v>2849</v>
      </c>
      <c r="C14680" s="38" t="s">
        <v>2850</v>
      </c>
      <c r="D14680" s="38" t="s">
        <v>2851</v>
      </c>
      <c r="E14680" s="45" t="s">
        <v>1286</v>
      </c>
      <c r="F14680" s="45" t="s">
        <v>736</v>
      </c>
      <c r="G14680" s="41" t="s">
        <v>757</v>
      </c>
      <c r="H14680" s="41">
        <v>17</v>
      </c>
    </row>
    <row r="14681" spans="1:8" ht="15" hidden="1" customHeight="1" x14ac:dyDescent="0.25">
      <c r="A14681" s="35">
        <v>192</v>
      </c>
      <c r="B14681" s="38" t="s">
        <v>2849</v>
      </c>
      <c r="C14681" s="38" t="s">
        <v>2850</v>
      </c>
      <c r="D14681" s="38" t="s">
        <v>2851</v>
      </c>
      <c r="E14681" s="45" t="s">
        <v>1286</v>
      </c>
      <c r="F14681" s="45" t="s">
        <v>736</v>
      </c>
      <c r="G14681" s="41" t="s">
        <v>758</v>
      </c>
      <c r="H14681" s="41">
        <v>4.78</v>
      </c>
    </row>
    <row r="14682" spans="1:8" ht="15" hidden="1" customHeight="1" x14ac:dyDescent="0.25">
      <c r="A14682" s="35">
        <v>192</v>
      </c>
      <c r="B14682" s="38" t="s">
        <v>2849</v>
      </c>
      <c r="C14682" s="38" t="s">
        <v>2850</v>
      </c>
      <c r="D14682" s="38" t="s">
        <v>2851</v>
      </c>
      <c r="E14682" s="45" t="s">
        <v>1286</v>
      </c>
      <c r="F14682" s="45" t="s">
        <v>736</v>
      </c>
      <c r="G14682" s="41" t="s">
        <v>759</v>
      </c>
      <c r="H14682" s="41">
        <v>18.5</v>
      </c>
    </row>
    <row r="14683" spans="1:8" ht="15" hidden="1" customHeight="1" x14ac:dyDescent="0.25">
      <c r="A14683" s="35">
        <v>192</v>
      </c>
      <c r="B14683" s="38" t="s">
        <v>2849</v>
      </c>
      <c r="C14683" s="38" t="s">
        <v>2850</v>
      </c>
      <c r="D14683" s="38" t="s">
        <v>2851</v>
      </c>
      <c r="E14683" s="45" t="s">
        <v>1286</v>
      </c>
      <c r="F14683" s="45" t="s">
        <v>736</v>
      </c>
      <c r="G14683" s="41" t="s">
        <v>760</v>
      </c>
      <c r="H14683" s="41" t="s">
        <v>2858</v>
      </c>
    </row>
    <row r="14684" spans="1:8" ht="15" hidden="1" customHeight="1" x14ac:dyDescent="0.25">
      <c r="A14684" s="35">
        <v>192</v>
      </c>
      <c r="B14684" s="38" t="s">
        <v>2849</v>
      </c>
      <c r="C14684" s="38" t="s">
        <v>2850</v>
      </c>
      <c r="D14684" s="38" t="s">
        <v>2851</v>
      </c>
      <c r="E14684" s="45" t="s">
        <v>1286</v>
      </c>
      <c r="F14684" s="45" t="s">
        <v>736</v>
      </c>
      <c r="G14684" s="41" t="s">
        <v>762</v>
      </c>
      <c r="H14684" s="41" t="s">
        <v>2859</v>
      </c>
    </row>
    <row r="14685" spans="1:8" ht="15" hidden="1" customHeight="1" x14ac:dyDescent="0.25">
      <c r="A14685" s="35">
        <v>192</v>
      </c>
      <c r="B14685" s="38" t="s">
        <v>2849</v>
      </c>
      <c r="C14685" s="38" t="s">
        <v>2850</v>
      </c>
      <c r="D14685" s="38" t="s">
        <v>2851</v>
      </c>
      <c r="E14685" s="45" t="s">
        <v>1286</v>
      </c>
      <c r="F14685" s="45" t="s">
        <v>736</v>
      </c>
      <c r="G14685" s="41" t="s">
        <v>764</v>
      </c>
      <c r="H14685" s="41">
        <v>2.4700000000000002</v>
      </c>
    </row>
    <row r="14686" spans="1:8" ht="15" hidden="1" customHeight="1" x14ac:dyDescent="0.25">
      <c r="A14686" s="35">
        <v>192</v>
      </c>
      <c r="B14686" s="38" t="s">
        <v>2849</v>
      </c>
      <c r="C14686" s="38" t="s">
        <v>2850</v>
      </c>
      <c r="D14686" s="38" t="s">
        <v>2851</v>
      </c>
      <c r="E14686" s="45" t="s">
        <v>1286</v>
      </c>
      <c r="F14686" s="45" t="s">
        <v>736</v>
      </c>
      <c r="G14686" s="41" t="s">
        <v>765</v>
      </c>
      <c r="H14686" s="41">
        <v>9.83</v>
      </c>
    </row>
    <row r="14687" spans="1:8" ht="15" hidden="1" customHeight="1" x14ac:dyDescent="0.25">
      <c r="A14687" s="35">
        <v>192</v>
      </c>
      <c r="B14687" s="38" t="s">
        <v>2849</v>
      </c>
      <c r="C14687" s="38" t="s">
        <v>2850</v>
      </c>
      <c r="D14687" s="38" t="s">
        <v>2851</v>
      </c>
      <c r="E14687" s="45" t="s">
        <v>1286</v>
      </c>
      <c r="F14687" s="45" t="s">
        <v>736</v>
      </c>
      <c r="G14687" s="41" t="s">
        <v>340</v>
      </c>
      <c r="H14687" s="41" t="s">
        <v>2860</v>
      </c>
    </row>
    <row r="14688" spans="1:8" ht="15" hidden="1" customHeight="1" x14ac:dyDescent="0.25">
      <c r="A14688" s="35">
        <v>192</v>
      </c>
      <c r="B14688" s="38" t="s">
        <v>2849</v>
      </c>
      <c r="C14688" s="38" t="s">
        <v>2850</v>
      </c>
      <c r="D14688" s="38" t="s">
        <v>2851</v>
      </c>
      <c r="E14688" s="45" t="s">
        <v>1286</v>
      </c>
      <c r="F14688" s="45" t="s">
        <v>736</v>
      </c>
      <c r="G14688" s="41" t="s">
        <v>767</v>
      </c>
      <c r="H14688" s="41" t="s">
        <v>2861</v>
      </c>
    </row>
    <row r="14689" spans="1:8" ht="15" hidden="1" customHeight="1" x14ac:dyDescent="0.25">
      <c r="A14689" s="35">
        <v>192</v>
      </c>
      <c r="B14689" s="38" t="s">
        <v>2849</v>
      </c>
      <c r="C14689" s="38" t="s">
        <v>2850</v>
      </c>
      <c r="D14689" s="38" t="s">
        <v>2851</v>
      </c>
      <c r="E14689" s="45" t="s">
        <v>1286</v>
      </c>
      <c r="F14689" s="45" t="s">
        <v>736</v>
      </c>
      <c r="G14689" s="41" t="s">
        <v>769</v>
      </c>
      <c r="H14689" s="41">
        <v>1.71</v>
      </c>
    </row>
    <row r="14690" spans="1:8" ht="15" hidden="1" customHeight="1" x14ac:dyDescent="0.25">
      <c r="A14690" s="35">
        <v>192</v>
      </c>
      <c r="B14690" s="38" t="s">
        <v>2849</v>
      </c>
      <c r="C14690" s="38" t="s">
        <v>2850</v>
      </c>
      <c r="D14690" s="38" t="s">
        <v>2851</v>
      </c>
      <c r="E14690" s="45" t="s">
        <v>1286</v>
      </c>
      <c r="F14690" s="45" t="s">
        <v>736</v>
      </c>
      <c r="G14690" s="41" t="s">
        <v>770</v>
      </c>
      <c r="H14690" s="41">
        <v>7.1</v>
      </c>
    </row>
    <row r="14691" spans="1:8" ht="15" hidden="1" customHeight="1" x14ac:dyDescent="0.25">
      <c r="A14691" s="35">
        <v>192</v>
      </c>
      <c r="B14691" s="38" t="s">
        <v>2849</v>
      </c>
      <c r="C14691" s="38" t="s">
        <v>2850</v>
      </c>
      <c r="D14691" s="38" t="s">
        <v>2851</v>
      </c>
      <c r="E14691" s="45" t="s">
        <v>1286</v>
      </c>
      <c r="F14691" s="45" t="s">
        <v>736</v>
      </c>
      <c r="G14691" s="41" t="s">
        <v>342</v>
      </c>
      <c r="H14691" s="41">
        <v>2.88</v>
      </c>
    </row>
    <row r="14692" spans="1:8" ht="15" hidden="1" customHeight="1" x14ac:dyDescent="0.25">
      <c r="A14692" s="35">
        <v>192</v>
      </c>
      <c r="B14692" s="38" t="s">
        <v>2849</v>
      </c>
      <c r="C14692" s="38" t="s">
        <v>2850</v>
      </c>
      <c r="D14692" s="38" t="s">
        <v>2851</v>
      </c>
      <c r="E14692" s="45" t="s">
        <v>1286</v>
      </c>
      <c r="F14692" s="45" t="s">
        <v>736</v>
      </c>
      <c r="G14692" s="41" t="s">
        <v>345</v>
      </c>
      <c r="H14692" s="41" t="s">
        <v>2725</v>
      </c>
    </row>
    <row r="14693" spans="1:8" ht="15" hidden="1" customHeight="1" x14ac:dyDescent="0.25">
      <c r="A14693" s="35">
        <v>192</v>
      </c>
      <c r="B14693" s="38" t="s">
        <v>2849</v>
      </c>
      <c r="C14693" s="38" t="s">
        <v>2850</v>
      </c>
      <c r="D14693" s="38" t="s">
        <v>2851</v>
      </c>
      <c r="E14693" s="45" t="s">
        <v>1286</v>
      </c>
      <c r="F14693" s="45" t="s">
        <v>736</v>
      </c>
      <c r="G14693" s="41" t="s">
        <v>346</v>
      </c>
      <c r="H14693" s="41">
        <v>4</v>
      </c>
    </row>
    <row r="14694" spans="1:8" ht="15" hidden="1" customHeight="1" x14ac:dyDescent="0.25">
      <c r="A14694" s="35">
        <v>192</v>
      </c>
      <c r="B14694" s="38" t="s">
        <v>2849</v>
      </c>
      <c r="C14694" s="38" t="s">
        <v>2850</v>
      </c>
      <c r="D14694" s="38" t="s">
        <v>2851</v>
      </c>
      <c r="E14694" s="45" t="s">
        <v>1286</v>
      </c>
      <c r="F14694" s="45" t="s">
        <v>736</v>
      </c>
      <c r="G14694" s="41" t="s">
        <v>2774</v>
      </c>
      <c r="H14694" s="41" t="s">
        <v>627</v>
      </c>
    </row>
    <row r="14695" spans="1:8" ht="15" hidden="1" customHeight="1" x14ac:dyDescent="0.25">
      <c r="A14695" s="35">
        <v>192</v>
      </c>
      <c r="B14695" s="38" t="s">
        <v>2849</v>
      </c>
      <c r="C14695" s="38" t="s">
        <v>2850</v>
      </c>
      <c r="D14695" s="38" t="s">
        <v>2851</v>
      </c>
      <c r="E14695" s="45" t="s">
        <v>1286</v>
      </c>
      <c r="F14695" s="45" t="s">
        <v>736</v>
      </c>
      <c r="G14695" s="41" t="s">
        <v>771</v>
      </c>
      <c r="H14695" s="41" t="s">
        <v>1307</v>
      </c>
    </row>
    <row r="14696" spans="1:8" ht="15" hidden="1" customHeight="1" x14ac:dyDescent="0.25">
      <c r="A14696" s="35">
        <v>192</v>
      </c>
      <c r="B14696" s="38" t="s">
        <v>2849</v>
      </c>
      <c r="C14696" s="38" t="s">
        <v>2850</v>
      </c>
      <c r="D14696" s="38" t="s">
        <v>2851</v>
      </c>
      <c r="E14696" s="45" t="s">
        <v>1286</v>
      </c>
      <c r="F14696" s="45" t="s">
        <v>736</v>
      </c>
      <c r="G14696" s="41" t="s">
        <v>772</v>
      </c>
      <c r="H14696" s="41" t="s">
        <v>1045</v>
      </c>
    </row>
    <row r="14697" spans="1:8" ht="15" hidden="1" customHeight="1" x14ac:dyDescent="0.25">
      <c r="A14697" s="35">
        <v>192</v>
      </c>
      <c r="B14697" s="38" t="s">
        <v>2849</v>
      </c>
      <c r="C14697" s="38" t="s">
        <v>2850</v>
      </c>
      <c r="D14697" s="38" t="s">
        <v>2851</v>
      </c>
      <c r="E14697" s="45" t="s">
        <v>1286</v>
      </c>
      <c r="F14697" s="45" t="s">
        <v>736</v>
      </c>
      <c r="G14697" s="41" t="s">
        <v>773</v>
      </c>
      <c r="H14697" s="41">
        <v>50</v>
      </c>
    </row>
    <row r="14698" spans="1:8" ht="15" hidden="1" customHeight="1" x14ac:dyDescent="0.25">
      <c r="A14698" s="35">
        <v>192</v>
      </c>
      <c r="B14698" s="38" t="s">
        <v>2849</v>
      </c>
      <c r="C14698" s="38" t="s">
        <v>2850</v>
      </c>
      <c r="D14698" s="38" t="s">
        <v>2851</v>
      </c>
      <c r="E14698" s="45" t="s">
        <v>1286</v>
      </c>
      <c r="F14698" s="45" t="s">
        <v>736</v>
      </c>
      <c r="G14698" s="41" t="s">
        <v>774</v>
      </c>
      <c r="H14698" s="41">
        <v>1</v>
      </c>
    </row>
    <row r="14699" spans="1:8" ht="15" hidden="1" customHeight="1" x14ac:dyDescent="0.25">
      <c r="A14699" s="35">
        <v>192</v>
      </c>
      <c r="B14699" s="38" t="s">
        <v>2849</v>
      </c>
      <c r="C14699" s="38" t="s">
        <v>2850</v>
      </c>
      <c r="D14699" s="38" t="s">
        <v>2851</v>
      </c>
      <c r="E14699" s="45" t="s">
        <v>1286</v>
      </c>
      <c r="F14699" s="45" t="s">
        <v>736</v>
      </c>
      <c r="G14699" s="41" t="s">
        <v>775</v>
      </c>
      <c r="H14699" s="41" t="s">
        <v>2729</v>
      </c>
    </row>
    <row r="14700" spans="1:8" ht="15" hidden="1" customHeight="1" x14ac:dyDescent="0.25">
      <c r="A14700" s="35">
        <v>192</v>
      </c>
      <c r="B14700" s="38" t="s">
        <v>2849</v>
      </c>
      <c r="C14700" s="38" t="s">
        <v>2850</v>
      </c>
      <c r="D14700" s="38" t="s">
        <v>2851</v>
      </c>
      <c r="E14700" s="45" t="s">
        <v>1286</v>
      </c>
      <c r="F14700" s="45" t="s">
        <v>736</v>
      </c>
      <c r="G14700" s="41" t="s">
        <v>776</v>
      </c>
      <c r="H14700" s="41" t="s">
        <v>2730</v>
      </c>
    </row>
    <row r="14701" spans="1:8" ht="15" hidden="1" customHeight="1" x14ac:dyDescent="0.25">
      <c r="A14701" s="35">
        <v>192</v>
      </c>
      <c r="B14701" s="38" t="s">
        <v>2849</v>
      </c>
      <c r="C14701" s="38" t="s">
        <v>2850</v>
      </c>
      <c r="D14701" s="38" t="s">
        <v>2851</v>
      </c>
      <c r="E14701" s="45" t="s">
        <v>1286</v>
      </c>
      <c r="F14701" s="45" t="s">
        <v>736</v>
      </c>
      <c r="G14701" s="41" t="s">
        <v>777</v>
      </c>
      <c r="H14701" s="41">
        <v>50</v>
      </c>
    </row>
    <row r="14702" spans="1:8" ht="15" hidden="1" customHeight="1" x14ac:dyDescent="0.25">
      <c r="A14702" s="35">
        <v>192</v>
      </c>
      <c r="B14702" s="38" t="s">
        <v>2849</v>
      </c>
      <c r="C14702" s="38" t="s">
        <v>2850</v>
      </c>
      <c r="D14702" s="38" t="s">
        <v>2851</v>
      </c>
      <c r="E14702" s="45" t="s">
        <v>1286</v>
      </c>
      <c r="F14702" s="45" t="s">
        <v>736</v>
      </c>
      <c r="G14702" s="41" t="s">
        <v>778</v>
      </c>
      <c r="H14702" s="41">
        <v>3</v>
      </c>
    </row>
    <row r="14703" spans="1:8" ht="15" hidden="1" customHeight="1" x14ac:dyDescent="0.25">
      <c r="A14703" s="35">
        <v>192</v>
      </c>
      <c r="B14703" s="38" t="s">
        <v>2849</v>
      </c>
      <c r="C14703" s="38" t="s">
        <v>2850</v>
      </c>
      <c r="D14703" s="38" t="s">
        <v>2851</v>
      </c>
      <c r="E14703" s="45" t="s">
        <v>1286</v>
      </c>
      <c r="F14703" s="45" t="s">
        <v>736</v>
      </c>
      <c r="G14703" s="41" t="s">
        <v>349</v>
      </c>
      <c r="H14703" s="41" t="s">
        <v>2842</v>
      </c>
    </row>
    <row r="14704" spans="1:8" ht="15" hidden="1" customHeight="1" x14ac:dyDescent="0.25">
      <c r="A14704" s="35">
        <v>192</v>
      </c>
      <c r="B14704" s="38" t="s">
        <v>2849</v>
      </c>
      <c r="C14704" s="38" t="s">
        <v>2850</v>
      </c>
      <c r="D14704" s="38" t="s">
        <v>2851</v>
      </c>
      <c r="E14704" s="45" t="s">
        <v>1286</v>
      </c>
      <c r="F14704" s="45" t="s">
        <v>736</v>
      </c>
      <c r="G14704" s="41" t="s">
        <v>351</v>
      </c>
      <c r="H14704" s="41">
        <v>1900</v>
      </c>
    </row>
    <row r="14705" spans="1:8" ht="15" hidden="1" customHeight="1" x14ac:dyDescent="0.25">
      <c r="A14705" s="35">
        <v>192</v>
      </c>
      <c r="B14705" s="38" t="s">
        <v>2849</v>
      </c>
      <c r="C14705" s="38" t="s">
        <v>2850</v>
      </c>
      <c r="D14705" s="38" t="s">
        <v>2851</v>
      </c>
      <c r="E14705" s="45" t="s">
        <v>1286</v>
      </c>
      <c r="F14705" s="45" t="s">
        <v>736</v>
      </c>
      <c r="G14705" s="41" t="s">
        <v>352</v>
      </c>
      <c r="H14705" s="41" t="s">
        <v>2843</v>
      </c>
    </row>
    <row r="14706" spans="1:8" ht="15" hidden="1" customHeight="1" x14ac:dyDescent="0.25">
      <c r="A14706" s="35">
        <v>192</v>
      </c>
      <c r="B14706" s="38" t="s">
        <v>2849</v>
      </c>
      <c r="C14706" s="38" t="s">
        <v>2850</v>
      </c>
      <c r="D14706" s="38" t="s">
        <v>2851</v>
      </c>
      <c r="E14706" s="45" t="s">
        <v>1286</v>
      </c>
      <c r="F14706" s="45" t="s">
        <v>736</v>
      </c>
      <c r="G14706" s="41" t="s">
        <v>354</v>
      </c>
      <c r="H14706" s="41">
        <v>53</v>
      </c>
    </row>
    <row r="14707" spans="1:8" ht="15" hidden="1" customHeight="1" x14ac:dyDescent="0.25">
      <c r="A14707" s="35">
        <v>192</v>
      </c>
      <c r="B14707" s="38" t="s">
        <v>2849</v>
      </c>
      <c r="C14707" s="38" t="s">
        <v>2850</v>
      </c>
      <c r="D14707" s="38" t="s">
        <v>2851</v>
      </c>
      <c r="E14707" s="45" t="s">
        <v>1286</v>
      </c>
      <c r="F14707" s="45" t="s">
        <v>736</v>
      </c>
      <c r="G14707" s="41" t="s">
        <v>355</v>
      </c>
      <c r="H14707" s="41">
        <v>0</v>
      </c>
    </row>
    <row r="14708" spans="1:8" ht="15" hidden="1" customHeight="1" x14ac:dyDescent="0.25">
      <c r="A14708" s="35">
        <v>192</v>
      </c>
      <c r="B14708" s="38" t="s">
        <v>2849</v>
      </c>
      <c r="C14708" s="38" t="s">
        <v>2850</v>
      </c>
      <c r="D14708" s="38" t="s">
        <v>2851</v>
      </c>
      <c r="E14708" s="45" t="s">
        <v>1286</v>
      </c>
      <c r="F14708" s="45" t="s">
        <v>736</v>
      </c>
      <c r="G14708" s="41" t="s">
        <v>356</v>
      </c>
      <c r="H14708" s="41">
        <v>7200</v>
      </c>
    </row>
    <row r="14709" spans="1:8" ht="15" hidden="1" customHeight="1" x14ac:dyDescent="0.25">
      <c r="A14709" s="35">
        <v>192</v>
      </c>
      <c r="B14709" s="38" t="s">
        <v>2849</v>
      </c>
      <c r="C14709" s="38" t="s">
        <v>2850</v>
      </c>
      <c r="D14709" s="38" t="s">
        <v>2851</v>
      </c>
      <c r="E14709" s="45" t="s">
        <v>1286</v>
      </c>
      <c r="F14709" s="45" t="s">
        <v>736</v>
      </c>
      <c r="G14709" s="41" t="s">
        <v>357</v>
      </c>
      <c r="H14709" s="41">
        <v>60</v>
      </c>
    </row>
    <row r="14710" spans="1:8" ht="15" hidden="1" customHeight="1" x14ac:dyDescent="0.25">
      <c r="A14710" s="35">
        <v>192</v>
      </c>
      <c r="B14710" s="38" t="s">
        <v>2849</v>
      </c>
      <c r="C14710" s="38" t="s">
        <v>2850</v>
      </c>
      <c r="D14710" s="38" t="s">
        <v>2851</v>
      </c>
      <c r="E14710" s="45" t="s">
        <v>1286</v>
      </c>
      <c r="F14710" s="45" t="s">
        <v>736</v>
      </c>
      <c r="G14710" s="41" t="s">
        <v>358</v>
      </c>
      <c r="H14710" s="41" t="s">
        <v>1353</v>
      </c>
    </row>
    <row r="14711" spans="1:8" ht="15" hidden="1" customHeight="1" x14ac:dyDescent="0.25">
      <c r="A14711" s="35">
        <v>192</v>
      </c>
      <c r="B14711" s="38" t="s">
        <v>2849</v>
      </c>
      <c r="C14711" s="38" t="s">
        <v>2850</v>
      </c>
      <c r="D14711" s="38" t="s">
        <v>2851</v>
      </c>
      <c r="E14711" s="45" t="s">
        <v>1286</v>
      </c>
      <c r="F14711" s="45" t="s">
        <v>736</v>
      </c>
      <c r="G14711" s="41" t="s">
        <v>362</v>
      </c>
      <c r="H14711" s="41" t="s">
        <v>2862</v>
      </c>
    </row>
    <row r="14712" spans="1:8" ht="15" hidden="1" customHeight="1" x14ac:dyDescent="0.25">
      <c r="A14712" s="35">
        <v>192</v>
      </c>
      <c r="B14712" s="38" t="s">
        <v>2849</v>
      </c>
      <c r="C14712" s="38" t="s">
        <v>2850</v>
      </c>
      <c r="D14712" s="38" t="s">
        <v>2851</v>
      </c>
      <c r="E14712" s="45" t="s">
        <v>1286</v>
      </c>
      <c r="F14712" s="45" t="s">
        <v>736</v>
      </c>
      <c r="G14712" s="41" t="s">
        <v>364</v>
      </c>
      <c r="H14712" s="41">
        <v>3600</v>
      </c>
    </row>
    <row r="14713" spans="1:8" ht="15" hidden="1" customHeight="1" x14ac:dyDescent="0.25">
      <c r="A14713" s="35">
        <v>192</v>
      </c>
      <c r="B14713" s="38" t="s">
        <v>2849</v>
      </c>
      <c r="C14713" s="38" t="s">
        <v>2850</v>
      </c>
      <c r="D14713" s="38" t="s">
        <v>2851</v>
      </c>
      <c r="E14713" s="45" t="s">
        <v>1286</v>
      </c>
      <c r="F14713" s="45" t="s">
        <v>736</v>
      </c>
      <c r="G14713" s="41" t="s">
        <v>781</v>
      </c>
      <c r="H14713" s="41">
        <v>40</v>
      </c>
    </row>
    <row r="14714" spans="1:8" ht="15" hidden="1" customHeight="1" x14ac:dyDescent="0.25">
      <c r="A14714" s="35">
        <v>192</v>
      </c>
      <c r="B14714" s="38" t="s">
        <v>2849</v>
      </c>
      <c r="C14714" s="38" t="s">
        <v>2850</v>
      </c>
      <c r="D14714" s="38" t="s">
        <v>2851</v>
      </c>
      <c r="E14714" s="45" t="s">
        <v>1286</v>
      </c>
      <c r="F14714" s="45" t="s">
        <v>736</v>
      </c>
      <c r="G14714" s="41" t="s">
        <v>365</v>
      </c>
      <c r="H14714" s="41" t="s">
        <v>2822</v>
      </c>
    </row>
    <row r="14715" spans="1:8" ht="15" hidden="1" customHeight="1" x14ac:dyDescent="0.25">
      <c r="A14715" s="35">
        <v>192</v>
      </c>
      <c r="B14715" s="38" t="s">
        <v>2849</v>
      </c>
      <c r="C14715" s="38" t="s">
        <v>2850</v>
      </c>
      <c r="D14715" s="38" t="s">
        <v>2851</v>
      </c>
      <c r="E14715" s="45" t="s">
        <v>1286</v>
      </c>
      <c r="F14715" s="45" t="s">
        <v>736</v>
      </c>
      <c r="G14715" s="41" t="s">
        <v>783</v>
      </c>
      <c r="H14715" s="41">
        <v>1631</v>
      </c>
    </row>
    <row r="14716" spans="1:8" ht="15" hidden="1" customHeight="1" x14ac:dyDescent="0.25">
      <c r="A14716" s="35">
        <v>192</v>
      </c>
      <c r="B14716" s="38" t="s">
        <v>2849</v>
      </c>
      <c r="C14716" s="38" t="s">
        <v>2850</v>
      </c>
      <c r="D14716" s="38" t="s">
        <v>2851</v>
      </c>
      <c r="E14716" s="45" t="s">
        <v>1286</v>
      </c>
      <c r="F14716" s="45" t="s">
        <v>736</v>
      </c>
      <c r="G14716" s="41" t="s">
        <v>784</v>
      </c>
      <c r="H14716" s="41">
        <v>660</v>
      </c>
    </row>
    <row r="14717" spans="1:8" ht="15" hidden="1" customHeight="1" x14ac:dyDescent="0.25">
      <c r="A14717" s="35">
        <v>192</v>
      </c>
      <c r="B14717" s="38" t="s">
        <v>2849</v>
      </c>
      <c r="C14717" s="38" t="s">
        <v>2850</v>
      </c>
      <c r="D14717" s="38" t="s">
        <v>2851</v>
      </c>
      <c r="E14717" s="45" t="s">
        <v>1286</v>
      </c>
      <c r="F14717" s="45" t="s">
        <v>736</v>
      </c>
      <c r="G14717" s="41" t="s">
        <v>785</v>
      </c>
      <c r="H14717" s="41">
        <v>205</v>
      </c>
    </row>
    <row r="14718" spans="1:8" ht="15" hidden="1" customHeight="1" x14ac:dyDescent="0.25">
      <c r="A14718" s="35">
        <v>192</v>
      </c>
      <c r="B14718" s="38" t="s">
        <v>2849</v>
      </c>
      <c r="C14718" s="38" t="s">
        <v>2850</v>
      </c>
      <c r="D14718" s="38" t="s">
        <v>2851</v>
      </c>
      <c r="E14718" s="45" t="s">
        <v>1286</v>
      </c>
      <c r="F14718" s="45" t="s">
        <v>736</v>
      </c>
      <c r="G14718" s="41" t="s">
        <v>367</v>
      </c>
      <c r="H14718" s="41" t="s">
        <v>2863</v>
      </c>
    </row>
    <row r="14719" spans="1:8" ht="15" hidden="1" customHeight="1" x14ac:dyDescent="0.25">
      <c r="A14719" s="35">
        <v>192</v>
      </c>
      <c r="B14719" s="38" t="s">
        <v>2849</v>
      </c>
      <c r="C14719" s="38" t="s">
        <v>2850</v>
      </c>
      <c r="D14719" s="38" t="s">
        <v>2851</v>
      </c>
      <c r="E14719" s="45" t="s">
        <v>1286</v>
      </c>
      <c r="F14719" s="45" t="s">
        <v>736</v>
      </c>
      <c r="G14719" s="42" t="s">
        <v>787</v>
      </c>
      <c r="H14719" s="41">
        <v>940</v>
      </c>
    </row>
    <row r="14720" spans="1:8" ht="15" hidden="1" customHeight="1" x14ac:dyDescent="0.25">
      <c r="A14720" s="35">
        <v>192</v>
      </c>
      <c r="B14720" s="38" t="s">
        <v>2849</v>
      </c>
      <c r="C14720" s="38" t="s">
        <v>2850</v>
      </c>
      <c r="D14720" s="38" t="s">
        <v>2851</v>
      </c>
      <c r="E14720" s="45" t="s">
        <v>1286</v>
      </c>
      <c r="F14720" s="45" t="s">
        <v>736</v>
      </c>
      <c r="G14720" s="41" t="s">
        <v>788</v>
      </c>
      <c r="H14720" s="41">
        <v>370</v>
      </c>
    </row>
    <row r="14721" spans="1:8" ht="15" hidden="1" customHeight="1" x14ac:dyDescent="0.25">
      <c r="A14721" s="35">
        <v>192</v>
      </c>
      <c r="B14721" s="38" t="s">
        <v>2849</v>
      </c>
      <c r="C14721" s="38" t="s">
        <v>2850</v>
      </c>
      <c r="D14721" s="38" t="s">
        <v>2851</v>
      </c>
      <c r="E14721" s="45" t="s">
        <v>1286</v>
      </c>
      <c r="F14721" s="45" t="s">
        <v>736</v>
      </c>
      <c r="G14721" s="41" t="s">
        <v>789</v>
      </c>
      <c r="H14721" s="41">
        <v>132</v>
      </c>
    </row>
    <row r="14722" spans="1:8" ht="15" hidden="1" customHeight="1" x14ac:dyDescent="0.25">
      <c r="A14722" s="35">
        <v>192</v>
      </c>
      <c r="B14722" s="38" t="s">
        <v>2849</v>
      </c>
      <c r="C14722" s="38" t="s">
        <v>2850</v>
      </c>
      <c r="D14722" s="38" t="s">
        <v>2851</v>
      </c>
      <c r="E14722" s="45" t="s">
        <v>1286</v>
      </c>
      <c r="F14722" s="45" t="s">
        <v>736</v>
      </c>
      <c r="G14722" s="41" t="s">
        <v>369</v>
      </c>
      <c r="H14722" s="41" t="s">
        <v>2824</v>
      </c>
    </row>
    <row r="14723" spans="1:8" ht="15" hidden="1" customHeight="1" x14ac:dyDescent="0.25">
      <c r="A14723" s="35">
        <v>192</v>
      </c>
      <c r="B14723" s="38" t="s">
        <v>2849</v>
      </c>
      <c r="C14723" s="38" t="s">
        <v>2850</v>
      </c>
      <c r="D14723" s="38" t="s">
        <v>2851</v>
      </c>
      <c r="E14723" s="45" t="s">
        <v>1286</v>
      </c>
      <c r="F14723" s="45" t="s">
        <v>736</v>
      </c>
      <c r="G14723" s="41" t="s">
        <v>791</v>
      </c>
      <c r="H14723" s="41">
        <v>1710</v>
      </c>
    </row>
    <row r="14724" spans="1:8" ht="15" hidden="1" customHeight="1" x14ac:dyDescent="0.25">
      <c r="A14724" s="35">
        <v>192</v>
      </c>
      <c r="B14724" s="38" t="s">
        <v>2849</v>
      </c>
      <c r="C14724" s="38" t="s">
        <v>2850</v>
      </c>
      <c r="D14724" s="38" t="s">
        <v>2851</v>
      </c>
      <c r="E14724" s="45" t="s">
        <v>1286</v>
      </c>
      <c r="F14724" s="45" t="s">
        <v>736</v>
      </c>
      <c r="G14724" s="41" t="s">
        <v>792</v>
      </c>
      <c r="H14724" s="41">
        <v>720</v>
      </c>
    </row>
    <row r="14725" spans="1:8" ht="15" hidden="1" customHeight="1" x14ac:dyDescent="0.25">
      <c r="A14725" s="35">
        <v>192</v>
      </c>
      <c r="B14725" s="38" t="s">
        <v>2849</v>
      </c>
      <c r="C14725" s="38" t="s">
        <v>2850</v>
      </c>
      <c r="D14725" s="38" t="s">
        <v>2851</v>
      </c>
      <c r="E14725" s="45" t="s">
        <v>1286</v>
      </c>
      <c r="F14725" s="45" t="s">
        <v>736</v>
      </c>
      <c r="G14725" s="41" t="s">
        <v>793</v>
      </c>
      <c r="H14725" s="41">
        <v>290</v>
      </c>
    </row>
    <row r="14726" spans="1:8" ht="15" hidden="1" customHeight="1" x14ac:dyDescent="0.25">
      <c r="A14726" s="35">
        <v>192</v>
      </c>
      <c r="B14726" s="38" t="s">
        <v>2849</v>
      </c>
      <c r="C14726" s="38" t="s">
        <v>2850</v>
      </c>
      <c r="D14726" s="38" t="s">
        <v>2851</v>
      </c>
      <c r="E14726" s="45" t="s">
        <v>1286</v>
      </c>
      <c r="F14726" s="45" t="s">
        <v>736</v>
      </c>
      <c r="G14726" s="41" t="s">
        <v>371</v>
      </c>
      <c r="H14726" s="41" t="s">
        <v>2846</v>
      </c>
    </row>
    <row r="14727" spans="1:8" ht="15" hidden="1" customHeight="1" x14ac:dyDescent="0.25">
      <c r="A14727" s="35">
        <v>192</v>
      </c>
      <c r="B14727" s="38" t="s">
        <v>2849</v>
      </c>
      <c r="C14727" s="38" t="s">
        <v>2850</v>
      </c>
      <c r="D14727" s="38" t="s">
        <v>2851</v>
      </c>
      <c r="E14727" s="45" t="s">
        <v>1286</v>
      </c>
      <c r="F14727" s="45" t="s">
        <v>736</v>
      </c>
      <c r="G14727" s="41" t="s">
        <v>795</v>
      </c>
      <c r="H14727" s="41">
        <v>1080</v>
      </c>
    </row>
    <row r="14728" spans="1:8" ht="15" hidden="1" customHeight="1" x14ac:dyDescent="0.25">
      <c r="A14728" s="35">
        <v>192</v>
      </c>
      <c r="B14728" s="38" t="s">
        <v>2849</v>
      </c>
      <c r="C14728" s="38" t="s">
        <v>2850</v>
      </c>
      <c r="D14728" s="38" t="s">
        <v>2851</v>
      </c>
      <c r="E14728" s="45" t="s">
        <v>1286</v>
      </c>
      <c r="F14728" s="45" t="s">
        <v>736</v>
      </c>
      <c r="G14728" s="41" t="s">
        <v>796</v>
      </c>
      <c r="H14728" s="41">
        <v>430</v>
      </c>
    </row>
    <row r="14729" spans="1:8" ht="15" hidden="1" customHeight="1" x14ac:dyDescent="0.25">
      <c r="A14729" s="35">
        <v>192</v>
      </c>
      <c r="B14729" s="38" t="s">
        <v>2849</v>
      </c>
      <c r="C14729" s="38" t="s">
        <v>2850</v>
      </c>
      <c r="D14729" s="38" t="s">
        <v>2851</v>
      </c>
      <c r="E14729" s="45" t="s">
        <v>1286</v>
      </c>
      <c r="F14729" s="45" t="s">
        <v>736</v>
      </c>
      <c r="G14729" s="41" t="s">
        <v>797</v>
      </c>
      <c r="H14729" s="41">
        <v>1440</v>
      </c>
    </row>
    <row r="14730" spans="1:8" ht="15" hidden="1" customHeight="1" x14ac:dyDescent="0.25">
      <c r="A14730" s="35">
        <v>192</v>
      </c>
      <c r="B14730" s="38" t="s">
        <v>2849</v>
      </c>
      <c r="C14730" s="38" t="s">
        <v>2850</v>
      </c>
      <c r="D14730" s="38" t="s">
        <v>2851</v>
      </c>
      <c r="E14730" s="45" t="s">
        <v>1286</v>
      </c>
      <c r="F14730" s="45" t="s">
        <v>736</v>
      </c>
      <c r="G14730" s="41" t="s">
        <v>373</v>
      </c>
      <c r="H14730" s="41">
        <v>44</v>
      </c>
    </row>
    <row r="14731" spans="1:8" ht="15" hidden="1" customHeight="1" x14ac:dyDescent="0.25">
      <c r="A14731" s="35">
        <v>192</v>
      </c>
      <c r="B14731" s="38" t="s">
        <v>2849</v>
      </c>
      <c r="C14731" s="38" t="s">
        <v>2850</v>
      </c>
      <c r="D14731" s="38" t="s">
        <v>2851</v>
      </c>
      <c r="E14731" s="45" t="s">
        <v>1286</v>
      </c>
      <c r="F14731" s="45" t="s">
        <v>736</v>
      </c>
      <c r="G14731" s="41" t="s">
        <v>374</v>
      </c>
      <c r="H14731" s="41">
        <v>92</v>
      </c>
    </row>
    <row r="14732" spans="1:8" ht="15" hidden="1" customHeight="1" x14ac:dyDescent="0.25">
      <c r="A14732" s="35">
        <v>192</v>
      </c>
      <c r="B14732" s="38" t="s">
        <v>2849</v>
      </c>
      <c r="C14732" s="38" t="s">
        <v>2850</v>
      </c>
      <c r="D14732" s="38" t="s">
        <v>2851</v>
      </c>
      <c r="E14732" s="45" t="s">
        <v>1286</v>
      </c>
      <c r="F14732" s="45" t="s">
        <v>736</v>
      </c>
      <c r="G14732" s="41" t="s">
        <v>375</v>
      </c>
      <c r="H14732" s="42">
        <v>50</v>
      </c>
    </row>
    <row r="14733" spans="1:8" ht="15" hidden="1" customHeight="1" x14ac:dyDescent="0.25">
      <c r="A14733" s="35">
        <v>192</v>
      </c>
      <c r="B14733" s="38" t="s">
        <v>2849</v>
      </c>
      <c r="C14733" s="38" t="s">
        <v>2850</v>
      </c>
      <c r="D14733" s="38" t="s">
        <v>2851</v>
      </c>
      <c r="E14733" s="45" t="s">
        <v>1286</v>
      </c>
      <c r="F14733" s="45" t="s">
        <v>736</v>
      </c>
      <c r="G14733" s="41" t="s">
        <v>376</v>
      </c>
      <c r="H14733" s="41">
        <v>102</v>
      </c>
    </row>
    <row r="14734" spans="1:8" ht="15" hidden="1" customHeight="1" x14ac:dyDescent="0.25">
      <c r="A14734" s="35">
        <v>192</v>
      </c>
      <c r="B14734" s="38" t="s">
        <v>2849</v>
      </c>
      <c r="C14734" s="38" t="s">
        <v>2850</v>
      </c>
      <c r="D14734" s="38" t="s">
        <v>2851</v>
      </c>
      <c r="E14734" s="45" t="s">
        <v>1286</v>
      </c>
      <c r="F14734" s="45" t="s">
        <v>736</v>
      </c>
      <c r="G14734" s="41" t="s">
        <v>377</v>
      </c>
      <c r="H14734" s="41" t="s">
        <v>2826</v>
      </c>
    </row>
    <row r="14735" spans="1:8" ht="15" hidden="1" customHeight="1" x14ac:dyDescent="0.25">
      <c r="A14735" s="35">
        <v>192</v>
      </c>
      <c r="B14735" s="38" t="s">
        <v>2849</v>
      </c>
      <c r="C14735" s="38" t="s">
        <v>2850</v>
      </c>
      <c r="D14735" s="38" t="s">
        <v>2851</v>
      </c>
      <c r="E14735" s="45" t="s">
        <v>1286</v>
      </c>
      <c r="F14735" s="45" t="s">
        <v>736</v>
      </c>
      <c r="G14735" s="41" t="s">
        <v>379</v>
      </c>
      <c r="H14735" s="41" t="s">
        <v>2847</v>
      </c>
    </row>
    <row r="14736" spans="1:8" ht="15" hidden="1" customHeight="1" x14ac:dyDescent="0.25">
      <c r="A14736" s="35">
        <v>192</v>
      </c>
      <c r="B14736" s="38" t="s">
        <v>2849</v>
      </c>
      <c r="C14736" s="38" t="s">
        <v>2850</v>
      </c>
      <c r="D14736" s="38" t="s">
        <v>2851</v>
      </c>
      <c r="E14736" s="45" t="s">
        <v>1286</v>
      </c>
      <c r="F14736" s="45" t="s">
        <v>736</v>
      </c>
      <c r="G14736" s="41" t="s">
        <v>381</v>
      </c>
      <c r="H14736" s="41">
        <v>65</v>
      </c>
    </row>
    <row r="14737" spans="1:8" ht="15" hidden="1" customHeight="1" x14ac:dyDescent="0.25">
      <c r="A14737" s="35">
        <v>192</v>
      </c>
      <c r="B14737" s="38" t="s">
        <v>2849</v>
      </c>
      <c r="C14737" s="38" t="s">
        <v>2850</v>
      </c>
      <c r="D14737" s="38" t="s">
        <v>2851</v>
      </c>
      <c r="E14737" s="45" t="s">
        <v>1286</v>
      </c>
      <c r="F14737" s="45" t="s">
        <v>736</v>
      </c>
      <c r="G14737" s="41" t="s">
        <v>382</v>
      </c>
      <c r="H14737" s="41">
        <v>30</v>
      </c>
    </row>
    <row r="14738" spans="1:8" ht="15" hidden="1" customHeight="1" x14ac:dyDescent="0.25">
      <c r="A14738" s="35">
        <v>192</v>
      </c>
      <c r="B14738" s="38" t="s">
        <v>2849</v>
      </c>
      <c r="C14738" s="38" t="s">
        <v>2850</v>
      </c>
      <c r="D14738" s="38" t="s">
        <v>2851</v>
      </c>
      <c r="E14738" s="45" t="s">
        <v>1286</v>
      </c>
      <c r="F14738" s="45" t="s">
        <v>736</v>
      </c>
      <c r="G14738" s="41" t="s">
        <v>798</v>
      </c>
      <c r="H14738" s="41">
        <v>30</v>
      </c>
    </row>
    <row r="14739" spans="1:8" ht="15" hidden="1" customHeight="1" x14ac:dyDescent="0.25">
      <c r="A14739" s="35">
        <v>192</v>
      </c>
      <c r="B14739" s="38" t="s">
        <v>2849</v>
      </c>
      <c r="C14739" s="38" t="s">
        <v>2850</v>
      </c>
      <c r="D14739" s="38" t="s">
        <v>2851</v>
      </c>
      <c r="E14739" s="45" t="s">
        <v>1286</v>
      </c>
      <c r="F14739" s="45" t="s">
        <v>736</v>
      </c>
      <c r="G14739" s="41" t="s">
        <v>383</v>
      </c>
      <c r="H14739" s="41">
        <v>5</v>
      </c>
    </row>
    <row r="14740" spans="1:8" ht="15" hidden="1" customHeight="1" x14ac:dyDescent="0.25">
      <c r="A14740" s="35">
        <v>192</v>
      </c>
      <c r="B14740" s="38" t="s">
        <v>2849</v>
      </c>
      <c r="C14740" s="38" t="s">
        <v>2850</v>
      </c>
      <c r="D14740" s="38" t="s">
        <v>2851</v>
      </c>
      <c r="E14740" s="45" t="s">
        <v>1286</v>
      </c>
      <c r="F14740" s="45" t="s">
        <v>736</v>
      </c>
      <c r="G14740" s="41" t="s">
        <v>384</v>
      </c>
      <c r="H14740" s="41">
        <v>5</v>
      </c>
    </row>
    <row r="14741" spans="1:8" ht="15" hidden="1" customHeight="1" x14ac:dyDescent="0.25">
      <c r="A14741" s="35">
        <v>192</v>
      </c>
      <c r="B14741" s="38" t="s">
        <v>2849</v>
      </c>
      <c r="C14741" s="38" t="s">
        <v>2850</v>
      </c>
      <c r="D14741" s="38" t="s">
        <v>2851</v>
      </c>
      <c r="E14741" s="45" t="s">
        <v>1286</v>
      </c>
      <c r="F14741" s="45" t="s">
        <v>736</v>
      </c>
      <c r="G14741" s="41" t="s">
        <v>385</v>
      </c>
      <c r="H14741" s="41">
        <v>20</v>
      </c>
    </row>
    <row r="14742" spans="1:8" ht="15" hidden="1" customHeight="1" x14ac:dyDescent="0.25">
      <c r="A14742" s="35">
        <v>192</v>
      </c>
      <c r="B14742" s="38" t="s">
        <v>2849</v>
      </c>
      <c r="C14742" s="38" t="s">
        <v>2850</v>
      </c>
      <c r="D14742" s="38" t="s">
        <v>2851</v>
      </c>
      <c r="E14742" s="45" t="s">
        <v>1286</v>
      </c>
      <c r="F14742" s="45" t="s">
        <v>736</v>
      </c>
      <c r="G14742" s="41" t="s">
        <v>799</v>
      </c>
      <c r="H14742" s="41" t="s">
        <v>2783</v>
      </c>
    </row>
    <row r="14743" spans="1:8" ht="15" hidden="1" customHeight="1" x14ac:dyDescent="0.25">
      <c r="A14743" s="35">
        <v>192</v>
      </c>
      <c r="B14743" s="38" t="s">
        <v>2849</v>
      </c>
      <c r="C14743" s="38" t="s">
        <v>2850</v>
      </c>
      <c r="D14743" s="38" t="s">
        <v>2851</v>
      </c>
      <c r="E14743" s="45" t="s">
        <v>1286</v>
      </c>
      <c r="F14743" s="45" t="s">
        <v>736</v>
      </c>
      <c r="G14743" s="41" t="s">
        <v>801</v>
      </c>
      <c r="H14743" s="41">
        <v>-15</v>
      </c>
    </row>
    <row r="14744" spans="1:8" ht="15" hidden="1" customHeight="1" x14ac:dyDescent="0.25">
      <c r="A14744" s="35">
        <v>192</v>
      </c>
      <c r="B14744" s="38" t="s">
        <v>2849</v>
      </c>
      <c r="C14744" s="38" t="s">
        <v>2850</v>
      </c>
      <c r="D14744" s="38" t="s">
        <v>2851</v>
      </c>
      <c r="E14744" s="45" t="s">
        <v>1286</v>
      </c>
      <c r="F14744" s="45" t="s">
        <v>736</v>
      </c>
      <c r="G14744" s="42" t="s">
        <v>802</v>
      </c>
      <c r="H14744" s="41">
        <v>52</v>
      </c>
    </row>
    <row r="14745" spans="1:8" ht="15" hidden="1" customHeight="1" x14ac:dyDescent="0.25">
      <c r="A14745" s="35">
        <v>192</v>
      </c>
      <c r="B14745" s="38" t="s">
        <v>2849</v>
      </c>
      <c r="C14745" s="38" t="s">
        <v>2850</v>
      </c>
      <c r="D14745" s="38" t="s">
        <v>2851</v>
      </c>
      <c r="E14745" s="45" t="s">
        <v>1286</v>
      </c>
      <c r="F14745" s="45" t="s">
        <v>736</v>
      </c>
      <c r="G14745" s="42" t="s">
        <v>803</v>
      </c>
      <c r="H14745" s="41" t="s">
        <v>804</v>
      </c>
    </row>
    <row r="14746" spans="1:8" ht="15" hidden="1" customHeight="1" x14ac:dyDescent="0.25">
      <c r="A14746" s="35">
        <v>192</v>
      </c>
      <c r="B14746" s="38" t="s">
        <v>2849</v>
      </c>
      <c r="C14746" s="38" t="s">
        <v>2850</v>
      </c>
      <c r="D14746" s="38" t="s">
        <v>2851</v>
      </c>
      <c r="E14746" s="45" t="s">
        <v>1286</v>
      </c>
      <c r="F14746" s="45" t="s">
        <v>736</v>
      </c>
      <c r="G14746" s="41" t="s">
        <v>805</v>
      </c>
      <c r="H14746" s="41">
        <v>-15</v>
      </c>
    </row>
    <row r="14747" spans="1:8" ht="15" hidden="1" customHeight="1" x14ac:dyDescent="0.25">
      <c r="A14747" s="35">
        <v>192</v>
      </c>
      <c r="B14747" s="38" t="s">
        <v>2849</v>
      </c>
      <c r="C14747" s="38" t="s">
        <v>2850</v>
      </c>
      <c r="D14747" s="38" t="s">
        <v>2851</v>
      </c>
      <c r="E14747" s="45" t="s">
        <v>1286</v>
      </c>
      <c r="F14747" s="45" t="s">
        <v>736</v>
      </c>
      <c r="G14747" s="41" t="s">
        <v>806</v>
      </c>
      <c r="H14747" s="41">
        <v>24</v>
      </c>
    </row>
    <row r="14748" spans="1:8" ht="15" hidden="1" customHeight="1" x14ac:dyDescent="0.25">
      <c r="A14748" s="35">
        <v>192</v>
      </c>
      <c r="B14748" s="38" t="s">
        <v>2849</v>
      </c>
      <c r="C14748" s="38" t="s">
        <v>2850</v>
      </c>
      <c r="D14748" s="38" t="s">
        <v>2851</v>
      </c>
      <c r="E14748" s="45" t="s">
        <v>1286</v>
      </c>
      <c r="F14748" s="45" t="s">
        <v>736</v>
      </c>
      <c r="G14748" s="41" t="s">
        <v>2653</v>
      </c>
      <c r="H14748" s="41" t="s">
        <v>2654</v>
      </c>
    </row>
    <row r="14749" spans="1:8" ht="15" hidden="1" customHeight="1" x14ac:dyDescent="0.25">
      <c r="A14749" s="35">
        <v>192</v>
      </c>
      <c r="B14749" s="38" t="s">
        <v>2849</v>
      </c>
      <c r="C14749" s="38" t="s">
        <v>2850</v>
      </c>
      <c r="D14749" s="38" t="s">
        <v>2851</v>
      </c>
      <c r="E14749" s="45" t="s">
        <v>1286</v>
      </c>
      <c r="F14749" s="45" t="s">
        <v>736</v>
      </c>
      <c r="G14749" s="41" t="s">
        <v>2655</v>
      </c>
      <c r="H14749" s="41">
        <v>17</v>
      </c>
    </row>
    <row r="14750" spans="1:8" ht="15" hidden="1" customHeight="1" x14ac:dyDescent="0.25">
      <c r="A14750" s="35">
        <v>192</v>
      </c>
      <c r="B14750" s="38" t="s">
        <v>2849</v>
      </c>
      <c r="C14750" s="38" t="s">
        <v>2850</v>
      </c>
      <c r="D14750" s="38" t="s">
        <v>2851</v>
      </c>
      <c r="E14750" s="45" t="s">
        <v>1286</v>
      </c>
      <c r="F14750" s="45" t="s">
        <v>736</v>
      </c>
      <c r="G14750" s="41" t="s">
        <v>2656</v>
      </c>
      <c r="H14750" s="41">
        <v>30</v>
      </c>
    </row>
    <row r="14751" spans="1:8" ht="15" hidden="1" customHeight="1" x14ac:dyDescent="0.25">
      <c r="A14751" s="35">
        <v>192</v>
      </c>
      <c r="B14751" s="38" t="s">
        <v>2849</v>
      </c>
      <c r="C14751" s="38" t="s">
        <v>2850</v>
      </c>
      <c r="D14751" s="38" t="s">
        <v>2851</v>
      </c>
      <c r="E14751" s="45" t="s">
        <v>1286</v>
      </c>
      <c r="F14751" s="45" t="s">
        <v>736</v>
      </c>
      <c r="G14751" s="41" t="s">
        <v>2657</v>
      </c>
      <c r="H14751" s="41" t="s">
        <v>1757</v>
      </c>
    </row>
    <row r="14752" spans="1:8" ht="15" hidden="1" customHeight="1" x14ac:dyDescent="0.25">
      <c r="A14752" s="35">
        <v>192</v>
      </c>
      <c r="B14752" s="38" t="s">
        <v>2849</v>
      </c>
      <c r="C14752" s="38" t="s">
        <v>2850</v>
      </c>
      <c r="D14752" s="38" t="s">
        <v>2851</v>
      </c>
      <c r="E14752" s="45" t="s">
        <v>1286</v>
      </c>
      <c r="F14752" s="45" t="s">
        <v>736</v>
      </c>
      <c r="G14752" s="41" t="s">
        <v>2658</v>
      </c>
      <c r="H14752" s="41">
        <v>0</v>
      </c>
    </row>
    <row r="14753" spans="1:8" ht="15" hidden="1" customHeight="1" x14ac:dyDescent="0.25">
      <c r="A14753" s="35">
        <v>192</v>
      </c>
      <c r="B14753" s="38" t="s">
        <v>2849</v>
      </c>
      <c r="C14753" s="38" t="s">
        <v>2850</v>
      </c>
      <c r="D14753" s="38" t="s">
        <v>2851</v>
      </c>
      <c r="E14753" s="45" t="s">
        <v>1286</v>
      </c>
      <c r="F14753" s="45" t="s">
        <v>736</v>
      </c>
      <c r="G14753" s="41" t="s">
        <v>2659</v>
      </c>
      <c r="H14753" s="41">
        <v>30</v>
      </c>
    </row>
    <row r="14754" spans="1:8" ht="15" hidden="1" customHeight="1" x14ac:dyDescent="0.25">
      <c r="A14754" s="35">
        <v>192</v>
      </c>
      <c r="B14754" s="38" t="s">
        <v>2849</v>
      </c>
      <c r="C14754" s="38" t="s">
        <v>2850</v>
      </c>
      <c r="D14754" s="38" t="s">
        <v>2851</v>
      </c>
      <c r="E14754" s="45" t="s">
        <v>1286</v>
      </c>
      <c r="F14754" s="45" t="s">
        <v>736</v>
      </c>
      <c r="G14754" s="41" t="s">
        <v>390</v>
      </c>
      <c r="H14754" s="41" t="s">
        <v>391</v>
      </c>
    </row>
    <row r="14755" spans="1:8" ht="15" hidden="1" customHeight="1" x14ac:dyDescent="0.25">
      <c r="A14755" s="35">
        <v>192</v>
      </c>
      <c r="B14755" s="38" t="s">
        <v>2849</v>
      </c>
      <c r="C14755" s="38" t="s">
        <v>2850</v>
      </c>
      <c r="D14755" s="38" t="s">
        <v>2851</v>
      </c>
      <c r="E14755" s="45" t="s">
        <v>1286</v>
      </c>
      <c r="F14755" s="45" t="s">
        <v>736</v>
      </c>
      <c r="G14755" s="41" t="s">
        <v>392</v>
      </c>
      <c r="H14755" s="41" t="s">
        <v>1758</v>
      </c>
    </row>
    <row r="14756" spans="1:8" ht="15" hidden="1" customHeight="1" x14ac:dyDescent="0.25">
      <c r="A14756" s="35">
        <v>192</v>
      </c>
      <c r="B14756" s="38" t="s">
        <v>2849</v>
      </c>
      <c r="C14756" s="38" t="s">
        <v>2850</v>
      </c>
      <c r="D14756" s="38" t="s">
        <v>2851</v>
      </c>
      <c r="E14756" s="45" t="s">
        <v>1286</v>
      </c>
      <c r="F14756" s="45" t="s">
        <v>736</v>
      </c>
      <c r="G14756" s="41" t="s">
        <v>394</v>
      </c>
      <c r="H14756" s="41" t="s">
        <v>2848</v>
      </c>
    </row>
    <row r="14757" spans="1:8" ht="15" hidden="1" customHeight="1" x14ac:dyDescent="0.25">
      <c r="A14757" s="35">
        <v>192</v>
      </c>
      <c r="B14757" s="38" t="s">
        <v>2849</v>
      </c>
      <c r="C14757" s="38" t="s">
        <v>2850</v>
      </c>
      <c r="D14757" s="38" t="s">
        <v>2851</v>
      </c>
      <c r="E14757" s="45" t="s">
        <v>1286</v>
      </c>
      <c r="F14757" s="45" t="s">
        <v>736</v>
      </c>
      <c r="G14757" s="41" t="s">
        <v>396</v>
      </c>
      <c r="H14757" s="41">
        <v>25</v>
      </c>
    </row>
    <row r="14758" spans="1:8" ht="15" hidden="1" customHeight="1" x14ac:dyDescent="0.25">
      <c r="A14758" s="35">
        <v>192</v>
      </c>
      <c r="B14758" s="38" t="s">
        <v>2849</v>
      </c>
      <c r="C14758" s="38" t="s">
        <v>2850</v>
      </c>
      <c r="D14758" s="38" t="s">
        <v>2851</v>
      </c>
      <c r="E14758" s="45" t="s">
        <v>1286</v>
      </c>
      <c r="F14758" s="45" t="s">
        <v>736</v>
      </c>
      <c r="G14758" s="41" t="s">
        <v>399</v>
      </c>
      <c r="H14758" s="41" t="s">
        <v>2660</v>
      </c>
    </row>
    <row r="14759" spans="1:8" ht="15" hidden="1" customHeight="1" x14ac:dyDescent="0.25">
      <c r="A14759" s="35">
        <v>192</v>
      </c>
      <c r="B14759" s="38" t="s">
        <v>2849</v>
      </c>
      <c r="C14759" s="38" t="s">
        <v>2850</v>
      </c>
      <c r="D14759" s="38" t="s">
        <v>2851</v>
      </c>
      <c r="E14759" s="45" t="s">
        <v>1286</v>
      </c>
      <c r="F14759" s="45" t="s">
        <v>736</v>
      </c>
      <c r="G14759" s="41" t="s">
        <v>808</v>
      </c>
      <c r="H14759" s="41" t="s">
        <v>809</v>
      </c>
    </row>
    <row r="14760" spans="1:8" ht="15" hidden="1" customHeight="1" x14ac:dyDescent="0.25">
      <c r="A14760" s="35">
        <v>192</v>
      </c>
      <c r="B14760" s="38" t="s">
        <v>2849</v>
      </c>
      <c r="C14760" s="38" t="s">
        <v>2850</v>
      </c>
      <c r="D14760" s="38" t="s">
        <v>2851</v>
      </c>
      <c r="E14760" s="45" t="s">
        <v>1286</v>
      </c>
      <c r="F14760" s="45" t="s">
        <v>736</v>
      </c>
      <c r="G14760" s="41" t="s">
        <v>810</v>
      </c>
      <c r="H14760" s="41" t="s">
        <v>2661</v>
      </c>
    </row>
    <row r="14761" spans="1:8" ht="15" hidden="1" customHeight="1" x14ac:dyDescent="0.25">
      <c r="A14761" s="35">
        <v>192</v>
      </c>
      <c r="B14761" s="38" t="s">
        <v>2849</v>
      </c>
      <c r="C14761" s="38" t="s">
        <v>2850</v>
      </c>
      <c r="D14761" s="38" t="s">
        <v>2851</v>
      </c>
      <c r="E14761" s="45" t="s">
        <v>1286</v>
      </c>
      <c r="F14761" s="45" t="s">
        <v>736</v>
      </c>
      <c r="G14761" s="41" t="s">
        <v>401</v>
      </c>
      <c r="H14761" s="41" t="s">
        <v>812</v>
      </c>
    </row>
    <row r="14762" spans="1:8" ht="15" hidden="1" customHeight="1" x14ac:dyDescent="0.25">
      <c r="A14762" s="35">
        <v>192</v>
      </c>
      <c r="B14762" s="38" t="s">
        <v>2849</v>
      </c>
      <c r="C14762" s="38" t="s">
        <v>2850</v>
      </c>
      <c r="D14762" s="38" t="s">
        <v>2851</v>
      </c>
      <c r="E14762" s="45" t="s">
        <v>1286</v>
      </c>
      <c r="F14762" s="45" t="s">
        <v>736</v>
      </c>
      <c r="G14762" s="41" t="s">
        <v>813</v>
      </c>
      <c r="H14762" s="41" t="s">
        <v>814</v>
      </c>
    </row>
    <row r="14763" spans="1:8" ht="15" hidden="1" customHeight="1" x14ac:dyDescent="0.25">
      <c r="A14763" s="35">
        <v>192</v>
      </c>
      <c r="B14763" s="38" t="s">
        <v>2849</v>
      </c>
      <c r="C14763" s="38" t="s">
        <v>2850</v>
      </c>
      <c r="D14763" s="38" t="s">
        <v>2851</v>
      </c>
      <c r="E14763" s="45" t="s">
        <v>1286</v>
      </c>
      <c r="F14763" s="45" t="s">
        <v>736</v>
      </c>
      <c r="G14763" s="41" t="s">
        <v>815</v>
      </c>
      <c r="H14763" s="41" t="s">
        <v>814</v>
      </c>
    </row>
    <row r="14764" spans="1:8" ht="15" hidden="1" customHeight="1" x14ac:dyDescent="0.25">
      <c r="A14764" s="35">
        <v>192</v>
      </c>
      <c r="B14764" s="38" t="s">
        <v>2849</v>
      </c>
      <c r="C14764" s="38" t="s">
        <v>2850</v>
      </c>
      <c r="D14764" s="38" t="s">
        <v>2851</v>
      </c>
      <c r="E14764" s="45" t="s">
        <v>1286</v>
      </c>
      <c r="F14764" s="45" t="s">
        <v>736</v>
      </c>
      <c r="G14764" s="41" t="s">
        <v>405</v>
      </c>
      <c r="H14764" s="41" t="s">
        <v>406</v>
      </c>
    </row>
    <row r="14765" spans="1:8" ht="15" hidden="1" customHeight="1" x14ac:dyDescent="0.25">
      <c r="A14765" s="35">
        <v>192</v>
      </c>
      <c r="B14765" s="38" t="s">
        <v>2849</v>
      </c>
      <c r="C14765" s="38" t="s">
        <v>2850</v>
      </c>
      <c r="D14765" s="38" t="s">
        <v>2851</v>
      </c>
      <c r="E14765" s="45" t="s">
        <v>1286</v>
      </c>
      <c r="F14765" s="45" t="s">
        <v>736</v>
      </c>
      <c r="G14765" s="41" t="s">
        <v>407</v>
      </c>
      <c r="H14765" s="41">
        <v>36</v>
      </c>
    </row>
    <row r="14766" spans="1:8" ht="15" hidden="1" customHeight="1" x14ac:dyDescent="0.25">
      <c r="A14766" s="35">
        <v>192</v>
      </c>
      <c r="B14766" s="38" t="s">
        <v>2849</v>
      </c>
      <c r="C14766" s="38" t="s">
        <v>2850</v>
      </c>
      <c r="D14766" s="38" t="s">
        <v>2851</v>
      </c>
      <c r="E14766" s="45" t="s">
        <v>1286</v>
      </c>
      <c r="F14766" s="45" t="s">
        <v>736</v>
      </c>
      <c r="G14766" s="41" t="s">
        <v>408</v>
      </c>
      <c r="H14766" s="41" t="s">
        <v>411</v>
      </c>
    </row>
    <row r="14767" spans="1:8" ht="15" hidden="1" customHeight="1" x14ac:dyDescent="0.25">
      <c r="A14767" s="35">
        <v>192</v>
      </c>
      <c r="B14767" s="38" t="s">
        <v>2849</v>
      </c>
      <c r="C14767" s="38" t="s">
        <v>2850</v>
      </c>
      <c r="D14767" s="38" t="s">
        <v>2851</v>
      </c>
      <c r="E14767" s="45" t="s">
        <v>1286</v>
      </c>
      <c r="F14767" s="45" t="s">
        <v>736</v>
      </c>
      <c r="G14767" s="41" t="s">
        <v>410</v>
      </c>
      <c r="H14767" s="41" t="s">
        <v>411</v>
      </c>
    </row>
    <row r="14768" spans="1:8" ht="15" hidden="1" customHeight="1" x14ac:dyDescent="0.25">
      <c r="A14768" s="35">
        <v>192</v>
      </c>
      <c r="B14768" s="38" t="s">
        <v>2849</v>
      </c>
      <c r="C14768" s="38" t="s">
        <v>2850</v>
      </c>
      <c r="D14768" s="38" t="s">
        <v>2851</v>
      </c>
      <c r="E14768" s="45" t="s">
        <v>1286</v>
      </c>
      <c r="F14768" s="45" t="s">
        <v>736</v>
      </c>
      <c r="G14768" s="41" t="s">
        <v>412</v>
      </c>
      <c r="H14768" s="41" t="s">
        <v>1333</v>
      </c>
    </row>
    <row r="14769" spans="1:8" ht="15" hidden="1" customHeight="1" x14ac:dyDescent="0.25">
      <c r="A14769" s="35">
        <v>192</v>
      </c>
      <c r="B14769" s="38" t="s">
        <v>2849</v>
      </c>
      <c r="C14769" s="38" t="s">
        <v>2850</v>
      </c>
      <c r="D14769" s="38" t="s">
        <v>2851</v>
      </c>
      <c r="E14769" s="45" t="s">
        <v>1286</v>
      </c>
      <c r="F14769" s="45" t="s">
        <v>736</v>
      </c>
      <c r="G14769" s="41" t="s">
        <v>414</v>
      </c>
      <c r="H14769" s="41" t="s">
        <v>423</v>
      </c>
    </row>
    <row r="14770" spans="1:8" ht="15" hidden="1" customHeight="1" x14ac:dyDescent="0.25">
      <c r="A14770" s="35">
        <v>192</v>
      </c>
      <c r="B14770" s="38" t="s">
        <v>2849</v>
      </c>
      <c r="C14770" s="38" t="s">
        <v>2850</v>
      </c>
      <c r="D14770" s="38" t="s">
        <v>2851</v>
      </c>
      <c r="E14770" s="45" t="s">
        <v>1286</v>
      </c>
      <c r="F14770" s="45" t="s">
        <v>736</v>
      </c>
      <c r="G14770" s="41" t="s">
        <v>416</v>
      </c>
      <c r="H14770" s="41" t="s">
        <v>423</v>
      </c>
    </row>
    <row r="14771" spans="1:8" ht="15" hidden="1" customHeight="1" x14ac:dyDescent="0.25">
      <c r="A14771" s="35">
        <v>192</v>
      </c>
      <c r="B14771" s="38" t="s">
        <v>2849</v>
      </c>
      <c r="C14771" s="38" t="s">
        <v>2850</v>
      </c>
      <c r="D14771" s="38" t="s">
        <v>2851</v>
      </c>
      <c r="E14771" s="45" t="s">
        <v>1286</v>
      </c>
      <c r="F14771" s="45" t="s">
        <v>736</v>
      </c>
      <c r="G14771" s="41" t="s">
        <v>417</v>
      </c>
      <c r="H14771" s="41" t="s">
        <v>423</v>
      </c>
    </row>
    <row r="14772" spans="1:8" ht="15" hidden="1" customHeight="1" x14ac:dyDescent="0.25">
      <c r="A14772" s="35">
        <v>192</v>
      </c>
      <c r="B14772" s="38" t="s">
        <v>2849</v>
      </c>
      <c r="C14772" s="38" t="s">
        <v>2850</v>
      </c>
      <c r="D14772" s="38" t="s">
        <v>2851</v>
      </c>
      <c r="E14772" s="45" t="s">
        <v>1286</v>
      </c>
      <c r="F14772" s="45" t="s">
        <v>736</v>
      </c>
      <c r="G14772" s="41" t="s">
        <v>418</v>
      </c>
      <c r="H14772" s="41" t="s">
        <v>2784</v>
      </c>
    </row>
    <row r="14773" spans="1:8" ht="15" hidden="1" customHeight="1" x14ac:dyDescent="0.25">
      <c r="A14773" s="35">
        <v>192</v>
      </c>
      <c r="B14773" s="38" t="s">
        <v>2849</v>
      </c>
      <c r="C14773" s="38" t="s">
        <v>2850</v>
      </c>
      <c r="D14773" s="38" t="s">
        <v>2851</v>
      </c>
      <c r="E14773" s="45" t="s">
        <v>1286</v>
      </c>
      <c r="F14773" s="45" t="s">
        <v>736</v>
      </c>
      <c r="G14773" s="41" t="s">
        <v>420</v>
      </c>
      <c r="H14773" s="41" t="s">
        <v>423</v>
      </c>
    </row>
    <row r="14774" spans="1:8" ht="15" hidden="1" customHeight="1" x14ac:dyDescent="0.25">
      <c r="A14774" s="35">
        <v>192</v>
      </c>
      <c r="B14774" s="38" t="s">
        <v>2849</v>
      </c>
      <c r="C14774" s="38" t="s">
        <v>2850</v>
      </c>
      <c r="D14774" s="38" t="s">
        <v>2851</v>
      </c>
      <c r="E14774" s="45" t="s">
        <v>1286</v>
      </c>
      <c r="F14774" s="45" t="s">
        <v>736</v>
      </c>
      <c r="G14774" s="41" t="s">
        <v>422</v>
      </c>
      <c r="H14774" s="41" t="s">
        <v>423</v>
      </c>
    </row>
    <row r="14775" spans="1:8" ht="15" hidden="1" customHeight="1" x14ac:dyDescent="0.25">
      <c r="A14775" s="35">
        <v>192</v>
      </c>
      <c r="B14775" s="38" t="s">
        <v>2849</v>
      </c>
      <c r="C14775" s="38" t="s">
        <v>2850</v>
      </c>
      <c r="D14775" s="38" t="s">
        <v>2851</v>
      </c>
      <c r="E14775" s="45" t="s">
        <v>1286</v>
      </c>
      <c r="F14775" s="45" t="s">
        <v>736</v>
      </c>
      <c r="G14775" s="41" t="s">
        <v>424</v>
      </c>
      <c r="H14775" s="41" t="s">
        <v>571</v>
      </c>
    </row>
    <row r="14776" spans="1:8" ht="15" hidden="1" customHeight="1" x14ac:dyDescent="0.25">
      <c r="A14776" s="35">
        <v>192</v>
      </c>
      <c r="B14776" s="38" t="s">
        <v>2849</v>
      </c>
      <c r="C14776" s="38" t="s">
        <v>2850</v>
      </c>
      <c r="D14776" s="38" t="s">
        <v>2851</v>
      </c>
      <c r="E14776" s="45" t="s">
        <v>1286</v>
      </c>
      <c r="F14776" s="45" t="s">
        <v>736</v>
      </c>
      <c r="G14776" s="41" t="s">
        <v>425</v>
      </c>
      <c r="H14776" s="41" t="s">
        <v>426</v>
      </c>
    </row>
    <row r="14777" spans="1:8" ht="15" hidden="1" customHeight="1" x14ac:dyDescent="0.25">
      <c r="A14777" s="35">
        <v>192</v>
      </c>
      <c r="B14777" s="38" t="s">
        <v>2849</v>
      </c>
      <c r="C14777" s="38" t="s">
        <v>2850</v>
      </c>
      <c r="D14777" s="38" t="s">
        <v>2851</v>
      </c>
      <c r="E14777" s="45" t="s">
        <v>1286</v>
      </c>
      <c r="F14777" s="45" t="s">
        <v>736</v>
      </c>
      <c r="G14777" s="41" t="s">
        <v>819</v>
      </c>
      <c r="H14777" s="41" t="s">
        <v>415</v>
      </c>
    </row>
    <row r="14778" spans="1:8" ht="15" hidden="1" customHeight="1" x14ac:dyDescent="0.25">
      <c r="A14778" s="35">
        <v>193</v>
      </c>
      <c r="B14778" s="38" t="s">
        <v>2864</v>
      </c>
      <c r="C14778" s="38" t="s">
        <v>2865</v>
      </c>
      <c r="D14778" s="38" t="s">
        <v>2866</v>
      </c>
      <c r="E14778" s="45" t="s">
        <v>1286</v>
      </c>
      <c r="F14778" s="45" t="s">
        <v>736</v>
      </c>
      <c r="G14778" s="41" t="s">
        <v>310</v>
      </c>
      <c r="H14778" s="41" t="s">
        <v>2872</v>
      </c>
    </row>
    <row r="14779" spans="1:8" ht="15" hidden="1" customHeight="1" x14ac:dyDescent="0.25">
      <c r="A14779" s="35">
        <v>193</v>
      </c>
      <c r="B14779" s="38" t="s">
        <v>2864</v>
      </c>
      <c r="C14779" s="38" t="s">
        <v>2865</v>
      </c>
      <c r="D14779" s="38" t="s">
        <v>2866</v>
      </c>
      <c r="E14779" s="45" t="s">
        <v>1286</v>
      </c>
      <c r="F14779" s="45" t="s">
        <v>736</v>
      </c>
      <c r="G14779" s="41" t="s">
        <v>312</v>
      </c>
      <c r="H14779" s="41" t="s">
        <v>2873</v>
      </c>
    </row>
    <row r="14780" spans="1:8" ht="15" hidden="1" customHeight="1" x14ac:dyDescent="0.25">
      <c r="A14780" s="35">
        <v>193</v>
      </c>
      <c r="B14780" s="38" t="s">
        <v>2864</v>
      </c>
      <c r="C14780" s="38" t="s">
        <v>2865</v>
      </c>
      <c r="D14780" s="38" t="s">
        <v>2866</v>
      </c>
      <c r="E14780" s="45" t="s">
        <v>1286</v>
      </c>
      <c r="F14780" s="45" t="s">
        <v>736</v>
      </c>
      <c r="G14780" s="41" t="s">
        <v>314</v>
      </c>
      <c r="H14780" s="41" t="s">
        <v>423</v>
      </c>
    </row>
    <row r="14781" spans="1:8" ht="15" hidden="1" customHeight="1" x14ac:dyDescent="0.25">
      <c r="A14781" s="35">
        <v>193</v>
      </c>
      <c r="B14781" s="38" t="s">
        <v>2864</v>
      </c>
      <c r="C14781" s="38" t="s">
        <v>2865</v>
      </c>
      <c r="D14781" s="38" t="s">
        <v>2866</v>
      </c>
      <c r="E14781" s="45" t="s">
        <v>1286</v>
      </c>
      <c r="F14781" s="45" t="s">
        <v>736</v>
      </c>
      <c r="G14781" s="41" t="s">
        <v>316</v>
      </c>
      <c r="H14781" s="41" t="s">
        <v>2874</v>
      </c>
    </row>
    <row r="14782" spans="1:8" ht="15" hidden="1" customHeight="1" x14ac:dyDescent="0.25">
      <c r="A14782" s="35">
        <v>193</v>
      </c>
      <c r="B14782" s="38" t="s">
        <v>2864</v>
      </c>
      <c r="C14782" s="38" t="s">
        <v>2865</v>
      </c>
      <c r="D14782" s="38" t="s">
        <v>2866</v>
      </c>
      <c r="E14782" s="45" t="s">
        <v>1286</v>
      </c>
      <c r="F14782" s="45" t="s">
        <v>736</v>
      </c>
      <c r="G14782" s="41" t="s">
        <v>318</v>
      </c>
      <c r="H14782" s="41" t="s">
        <v>850</v>
      </c>
    </row>
    <row r="14783" spans="1:8" ht="15" hidden="1" customHeight="1" x14ac:dyDescent="0.25">
      <c r="A14783" s="35">
        <v>193</v>
      </c>
      <c r="B14783" s="38" t="s">
        <v>2864</v>
      </c>
      <c r="C14783" s="38" t="s">
        <v>2865</v>
      </c>
      <c r="D14783" s="38" t="s">
        <v>2866</v>
      </c>
      <c r="E14783" s="45" t="s">
        <v>1286</v>
      </c>
      <c r="F14783" s="45" t="s">
        <v>736</v>
      </c>
      <c r="G14783" s="41" t="s">
        <v>741</v>
      </c>
      <c r="H14783" s="41">
        <v>53</v>
      </c>
    </row>
    <row r="14784" spans="1:8" ht="15" hidden="1" customHeight="1" x14ac:dyDescent="0.25">
      <c r="A14784" s="35">
        <v>193</v>
      </c>
      <c r="B14784" s="38" t="s">
        <v>2864</v>
      </c>
      <c r="C14784" s="38" t="s">
        <v>2865</v>
      </c>
      <c r="D14784" s="38" t="s">
        <v>2866</v>
      </c>
      <c r="E14784" s="45" t="s">
        <v>1286</v>
      </c>
      <c r="F14784" s="45" t="s">
        <v>736</v>
      </c>
      <c r="G14784" s="41" t="s">
        <v>321</v>
      </c>
      <c r="H14784" s="41">
        <v>18</v>
      </c>
    </row>
    <row r="14785" spans="1:8" ht="15" hidden="1" customHeight="1" x14ac:dyDescent="0.25">
      <c r="A14785" s="35">
        <v>193</v>
      </c>
      <c r="B14785" s="38" t="s">
        <v>2864</v>
      </c>
      <c r="C14785" s="38" t="s">
        <v>2865</v>
      </c>
      <c r="D14785" s="38" t="s">
        <v>2866</v>
      </c>
      <c r="E14785" s="45" t="s">
        <v>1286</v>
      </c>
      <c r="F14785" s="45" t="s">
        <v>736</v>
      </c>
      <c r="G14785" s="41" t="s">
        <v>322</v>
      </c>
      <c r="H14785" s="41" t="s">
        <v>2875</v>
      </c>
    </row>
    <row r="14786" spans="1:8" ht="15" hidden="1" customHeight="1" x14ac:dyDescent="0.25">
      <c r="A14786" s="35">
        <v>193</v>
      </c>
      <c r="B14786" s="38" t="s">
        <v>2864</v>
      </c>
      <c r="C14786" s="38" t="s">
        <v>2865</v>
      </c>
      <c r="D14786" s="38" t="s">
        <v>2866</v>
      </c>
      <c r="E14786" s="45" t="s">
        <v>1286</v>
      </c>
      <c r="F14786" s="45" t="s">
        <v>736</v>
      </c>
      <c r="G14786" s="41" t="s">
        <v>743</v>
      </c>
      <c r="H14786" s="41">
        <v>5.28</v>
      </c>
    </row>
    <row r="14787" spans="1:8" ht="15" hidden="1" customHeight="1" x14ac:dyDescent="0.25">
      <c r="A14787" s="35">
        <v>193</v>
      </c>
      <c r="B14787" s="38" t="s">
        <v>2864</v>
      </c>
      <c r="C14787" s="38" t="s">
        <v>2865</v>
      </c>
      <c r="D14787" s="38" t="s">
        <v>2866</v>
      </c>
      <c r="E14787" s="45" t="s">
        <v>1286</v>
      </c>
      <c r="F14787" s="45" t="s">
        <v>736</v>
      </c>
      <c r="G14787" s="41" t="s">
        <v>744</v>
      </c>
      <c r="H14787" s="41">
        <v>2.5499999999999998</v>
      </c>
    </row>
    <row r="14788" spans="1:8" ht="15" hidden="1" customHeight="1" x14ac:dyDescent="0.25">
      <c r="A14788" s="35">
        <v>193</v>
      </c>
      <c r="B14788" s="38" t="s">
        <v>2864</v>
      </c>
      <c r="C14788" s="38" t="s">
        <v>2865</v>
      </c>
      <c r="D14788" s="38" t="s">
        <v>2866</v>
      </c>
      <c r="E14788" s="45" t="s">
        <v>1286</v>
      </c>
      <c r="F14788" s="45" t="s">
        <v>736</v>
      </c>
      <c r="G14788" s="41" t="s">
        <v>745</v>
      </c>
      <c r="H14788" s="41">
        <v>5.86</v>
      </c>
    </row>
    <row r="14789" spans="1:8" ht="15" hidden="1" customHeight="1" x14ac:dyDescent="0.25">
      <c r="A14789" s="35">
        <v>193</v>
      </c>
      <c r="B14789" s="38" t="s">
        <v>2864</v>
      </c>
      <c r="C14789" s="38" t="s">
        <v>2865</v>
      </c>
      <c r="D14789" s="38" t="s">
        <v>2866</v>
      </c>
      <c r="E14789" s="45" t="s">
        <v>1286</v>
      </c>
      <c r="F14789" s="45" t="s">
        <v>736</v>
      </c>
      <c r="G14789" s="41" t="s">
        <v>746</v>
      </c>
      <c r="H14789" s="41" t="s">
        <v>2876</v>
      </c>
    </row>
    <row r="14790" spans="1:8" ht="15" hidden="1" customHeight="1" x14ac:dyDescent="0.25">
      <c r="A14790" s="35">
        <v>193</v>
      </c>
      <c r="B14790" s="38" t="s">
        <v>2864</v>
      </c>
      <c r="C14790" s="38" t="s">
        <v>2865</v>
      </c>
      <c r="D14790" s="38" t="s">
        <v>2866</v>
      </c>
      <c r="E14790" s="45" t="s">
        <v>1286</v>
      </c>
      <c r="F14790" s="45" t="s">
        <v>736</v>
      </c>
      <c r="G14790" s="41" t="s">
        <v>748</v>
      </c>
      <c r="H14790" s="41">
        <v>7.1</v>
      </c>
    </row>
    <row r="14791" spans="1:8" ht="15" hidden="1" customHeight="1" x14ac:dyDescent="0.25">
      <c r="A14791" s="35">
        <v>193</v>
      </c>
      <c r="B14791" s="38" t="s">
        <v>2864</v>
      </c>
      <c r="C14791" s="38" t="s">
        <v>2865</v>
      </c>
      <c r="D14791" s="38" t="s">
        <v>2866</v>
      </c>
      <c r="E14791" s="45" t="s">
        <v>1286</v>
      </c>
      <c r="F14791" s="45" t="s">
        <v>736</v>
      </c>
      <c r="G14791" s="41" t="s">
        <v>749</v>
      </c>
      <c r="H14791" s="41">
        <v>3.2</v>
      </c>
    </row>
    <row r="14792" spans="1:8" ht="15" hidden="1" customHeight="1" x14ac:dyDescent="0.25">
      <c r="A14792" s="35">
        <v>193</v>
      </c>
      <c r="B14792" s="38" t="s">
        <v>2864</v>
      </c>
      <c r="C14792" s="38" t="s">
        <v>2865</v>
      </c>
      <c r="D14792" s="38" t="s">
        <v>2866</v>
      </c>
      <c r="E14792" s="45" t="s">
        <v>1286</v>
      </c>
      <c r="F14792" s="45" t="s">
        <v>736</v>
      </c>
      <c r="G14792" s="41" t="s">
        <v>750</v>
      </c>
      <c r="H14792" s="41">
        <v>9.56</v>
      </c>
    </row>
    <row r="14793" spans="1:8" ht="15" hidden="1" customHeight="1" x14ac:dyDescent="0.25">
      <c r="A14793" s="35">
        <v>193</v>
      </c>
      <c r="B14793" s="38" t="s">
        <v>2864</v>
      </c>
      <c r="C14793" s="38" t="s">
        <v>2865</v>
      </c>
      <c r="D14793" s="38" t="s">
        <v>2866</v>
      </c>
      <c r="E14793" s="45" t="s">
        <v>1286</v>
      </c>
      <c r="F14793" s="45" t="s">
        <v>736</v>
      </c>
      <c r="G14793" s="41" t="s">
        <v>326</v>
      </c>
      <c r="H14793" s="41" t="s">
        <v>2877</v>
      </c>
    </row>
    <row r="14794" spans="1:8" ht="15" hidden="1" customHeight="1" x14ac:dyDescent="0.25">
      <c r="A14794" s="35">
        <v>193</v>
      </c>
      <c r="B14794" s="38" t="s">
        <v>2864</v>
      </c>
      <c r="C14794" s="38" t="s">
        <v>2865</v>
      </c>
      <c r="D14794" s="38" t="s">
        <v>2866</v>
      </c>
      <c r="E14794" s="45" t="s">
        <v>1286</v>
      </c>
      <c r="F14794" s="45" t="s">
        <v>736</v>
      </c>
      <c r="G14794" s="41" t="s">
        <v>752</v>
      </c>
      <c r="H14794" s="41">
        <v>1.53</v>
      </c>
    </row>
    <row r="14795" spans="1:8" ht="15" hidden="1" customHeight="1" x14ac:dyDescent="0.25">
      <c r="A14795" s="35">
        <v>193</v>
      </c>
      <c r="B14795" s="38" t="s">
        <v>2864</v>
      </c>
      <c r="C14795" s="38" t="s">
        <v>2865</v>
      </c>
      <c r="D14795" s="38" t="s">
        <v>2866</v>
      </c>
      <c r="E14795" s="45" t="s">
        <v>1286</v>
      </c>
      <c r="F14795" s="45" t="s">
        <v>736</v>
      </c>
      <c r="G14795" s="41" t="s">
        <v>753</v>
      </c>
      <c r="H14795" s="41">
        <v>0.71</v>
      </c>
    </row>
    <row r="14796" spans="1:8" ht="15" hidden="1" customHeight="1" x14ac:dyDescent="0.25">
      <c r="A14796" s="35">
        <v>193</v>
      </c>
      <c r="B14796" s="38" t="s">
        <v>2864</v>
      </c>
      <c r="C14796" s="38" t="s">
        <v>2865</v>
      </c>
      <c r="D14796" s="38" t="s">
        <v>2866</v>
      </c>
      <c r="E14796" s="45" t="s">
        <v>1286</v>
      </c>
      <c r="F14796" s="45" t="s">
        <v>736</v>
      </c>
      <c r="G14796" s="41" t="s">
        <v>754</v>
      </c>
      <c r="H14796" s="41">
        <v>2.15</v>
      </c>
    </row>
    <row r="14797" spans="1:8" ht="15" hidden="1" customHeight="1" x14ac:dyDescent="0.25">
      <c r="A14797" s="35">
        <v>193</v>
      </c>
      <c r="B14797" s="38" t="s">
        <v>2864</v>
      </c>
      <c r="C14797" s="38" t="s">
        <v>2865</v>
      </c>
      <c r="D14797" s="38" t="s">
        <v>2866</v>
      </c>
      <c r="E14797" s="45" t="s">
        <v>1286</v>
      </c>
      <c r="F14797" s="45" t="s">
        <v>736</v>
      </c>
      <c r="G14797" s="41" t="s">
        <v>328</v>
      </c>
      <c r="H14797" s="41">
        <v>3.45</v>
      </c>
    </row>
    <row r="14798" spans="1:8" ht="15" hidden="1" customHeight="1" x14ac:dyDescent="0.25">
      <c r="A14798" s="35">
        <v>193</v>
      </c>
      <c r="B14798" s="38" t="s">
        <v>2864</v>
      </c>
      <c r="C14798" s="38" t="s">
        <v>2865</v>
      </c>
      <c r="D14798" s="38" t="s">
        <v>2866</v>
      </c>
      <c r="E14798" s="45" t="s">
        <v>1286</v>
      </c>
      <c r="F14798" s="45" t="s">
        <v>736</v>
      </c>
      <c r="G14798" s="41" t="s">
        <v>331</v>
      </c>
      <c r="H14798" s="41" t="s">
        <v>332</v>
      </c>
    </row>
    <row r="14799" spans="1:8" ht="15" hidden="1" customHeight="1" x14ac:dyDescent="0.25">
      <c r="A14799" s="35">
        <v>193</v>
      </c>
      <c r="B14799" s="38" t="s">
        <v>2864</v>
      </c>
      <c r="C14799" s="38" t="s">
        <v>2865</v>
      </c>
      <c r="D14799" s="38" t="s">
        <v>2866</v>
      </c>
      <c r="E14799" s="45" t="s">
        <v>1286</v>
      </c>
      <c r="F14799" s="45" t="s">
        <v>736</v>
      </c>
      <c r="G14799" s="41" t="s">
        <v>335</v>
      </c>
      <c r="H14799" s="41">
        <v>19</v>
      </c>
    </row>
    <row r="14800" spans="1:8" ht="15" hidden="1" customHeight="1" x14ac:dyDescent="0.25">
      <c r="A14800" s="35">
        <v>193</v>
      </c>
      <c r="B14800" s="38" t="s">
        <v>2864</v>
      </c>
      <c r="C14800" s="38" t="s">
        <v>2865</v>
      </c>
      <c r="D14800" s="38" t="s">
        <v>2866</v>
      </c>
      <c r="E14800" s="45" t="s">
        <v>1286</v>
      </c>
      <c r="F14800" s="45" t="s">
        <v>736</v>
      </c>
      <c r="G14800" s="41" t="s">
        <v>755</v>
      </c>
      <c r="H14800" s="41">
        <v>19</v>
      </c>
    </row>
    <row r="14801" spans="1:8" ht="15" hidden="1" customHeight="1" x14ac:dyDescent="0.25">
      <c r="A14801" s="35">
        <v>193</v>
      </c>
      <c r="B14801" s="38" t="s">
        <v>2864</v>
      </c>
      <c r="C14801" s="38" t="s">
        <v>2865</v>
      </c>
      <c r="D14801" s="38" t="s">
        <v>2866</v>
      </c>
      <c r="E14801" s="45" t="s">
        <v>1286</v>
      </c>
      <c r="F14801" s="45" t="s">
        <v>736</v>
      </c>
      <c r="G14801" s="41" t="s">
        <v>336</v>
      </c>
      <c r="H14801" s="41" t="s">
        <v>2878</v>
      </c>
    </row>
    <row r="14802" spans="1:8" ht="15" hidden="1" customHeight="1" x14ac:dyDescent="0.25">
      <c r="A14802" s="35">
        <v>193</v>
      </c>
      <c r="B14802" s="38" t="s">
        <v>2864</v>
      </c>
      <c r="C14802" s="38" t="s">
        <v>2865</v>
      </c>
      <c r="D14802" s="38" t="s">
        <v>2866</v>
      </c>
      <c r="E14802" s="45" t="s">
        <v>1286</v>
      </c>
      <c r="F14802" s="45" t="s">
        <v>736</v>
      </c>
      <c r="G14802" s="41" t="s">
        <v>757</v>
      </c>
      <c r="H14802" s="41" t="s">
        <v>2879</v>
      </c>
    </row>
    <row r="14803" spans="1:8" ht="15" hidden="1" customHeight="1" x14ac:dyDescent="0.25">
      <c r="A14803" s="35">
        <v>193</v>
      </c>
      <c r="B14803" s="38" t="s">
        <v>2864</v>
      </c>
      <c r="C14803" s="38" t="s">
        <v>2865</v>
      </c>
      <c r="D14803" s="38" t="s">
        <v>2866</v>
      </c>
      <c r="E14803" s="45" t="s">
        <v>1286</v>
      </c>
      <c r="F14803" s="45" t="s">
        <v>736</v>
      </c>
      <c r="G14803" s="41" t="s">
        <v>758</v>
      </c>
      <c r="H14803" s="41">
        <v>2.2000000000000002</v>
      </c>
    </row>
    <row r="14804" spans="1:8" ht="15" hidden="1" customHeight="1" x14ac:dyDescent="0.25">
      <c r="A14804" s="35">
        <v>193</v>
      </c>
      <c r="B14804" s="38" t="s">
        <v>2864</v>
      </c>
      <c r="C14804" s="38" t="s">
        <v>2865</v>
      </c>
      <c r="D14804" s="38" t="s">
        <v>2866</v>
      </c>
      <c r="E14804" s="45" t="s">
        <v>1286</v>
      </c>
      <c r="F14804" s="45" t="s">
        <v>736</v>
      </c>
      <c r="G14804" s="41" t="s">
        <v>759</v>
      </c>
      <c r="H14804" s="41">
        <v>6.15</v>
      </c>
    </row>
    <row r="14805" spans="1:8" ht="15" hidden="1" customHeight="1" x14ac:dyDescent="0.25">
      <c r="A14805" s="35">
        <v>193</v>
      </c>
      <c r="B14805" s="38" t="s">
        <v>2864</v>
      </c>
      <c r="C14805" s="38" t="s">
        <v>2865</v>
      </c>
      <c r="D14805" s="38" t="s">
        <v>2866</v>
      </c>
      <c r="E14805" s="45" t="s">
        <v>1286</v>
      </c>
      <c r="F14805" s="45" t="s">
        <v>736</v>
      </c>
      <c r="G14805" s="41" t="s">
        <v>760</v>
      </c>
      <c r="H14805" s="41" t="s">
        <v>2880</v>
      </c>
    </row>
    <row r="14806" spans="1:8" ht="15" hidden="1" customHeight="1" x14ac:dyDescent="0.25">
      <c r="A14806" s="35">
        <v>193</v>
      </c>
      <c r="B14806" s="38" t="s">
        <v>2864</v>
      </c>
      <c r="C14806" s="38" t="s">
        <v>2865</v>
      </c>
      <c r="D14806" s="38" t="s">
        <v>2866</v>
      </c>
      <c r="E14806" s="45" t="s">
        <v>1286</v>
      </c>
      <c r="F14806" s="45" t="s">
        <v>736</v>
      </c>
      <c r="G14806" s="41" t="s">
        <v>762</v>
      </c>
      <c r="H14806" s="41" t="s">
        <v>2881</v>
      </c>
    </row>
    <row r="14807" spans="1:8" ht="15" hidden="1" customHeight="1" x14ac:dyDescent="0.25">
      <c r="A14807" s="35">
        <v>193</v>
      </c>
      <c r="B14807" s="38" t="s">
        <v>2864</v>
      </c>
      <c r="C14807" s="38" t="s">
        <v>2865</v>
      </c>
      <c r="D14807" s="38" t="s">
        <v>2866</v>
      </c>
      <c r="E14807" s="45" t="s">
        <v>1286</v>
      </c>
      <c r="F14807" s="45" t="s">
        <v>736</v>
      </c>
      <c r="G14807" s="41" t="s">
        <v>764</v>
      </c>
      <c r="H14807" s="41">
        <v>3.3</v>
      </c>
    </row>
    <row r="14808" spans="1:8" ht="15" hidden="1" customHeight="1" x14ac:dyDescent="0.25">
      <c r="A14808" s="35">
        <v>193</v>
      </c>
      <c r="B14808" s="38" t="s">
        <v>2864</v>
      </c>
      <c r="C14808" s="38" t="s">
        <v>2865</v>
      </c>
      <c r="D14808" s="38" t="s">
        <v>2866</v>
      </c>
      <c r="E14808" s="45" t="s">
        <v>1286</v>
      </c>
      <c r="F14808" s="45" t="s">
        <v>736</v>
      </c>
      <c r="G14808" s="41" t="s">
        <v>765</v>
      </c>
      <c r="H14808" s="41">
        <v>7.7</v>
      </c>
    </row>
    <row r="14809" spans="1:8" ht="15" hidden="1" customHeight="1" x14ac:dyDescent="0.25">
      <c r="A14809" s="35">
        <v>193</v>
      </c>
      <c r="B14809" s="38" t="s">
        <v>2864</v>
      </c>
      <c r="C14809" s="38" t="s">
        <v>2865</v>
      </c>
      <c r="D14809" s="38" t="s">
        <v>2866</v>
      </c>
      <c r="E14809" s="45" t="s">
        <v>1286</v>
      </c>
      <c r="F14809" s="45" t="s">
        <v>736</v>
      </c>
      <c r="G14809" s="41" t="s">
        <v>340</v>
      </c>
      <c r="H14809" s="41" t="s">
        <v>2882</v>
      </c>
    </row>
    <row r="14810" spans="1:8" ht="15" hidden="1" customHeight="1" x14ac:dyDescent="0.25">
      <c r="A14810" s="35">
        <v>193</v>
      </c>
      <c r="B14810" s="38" t="s">
        <v>2864</v>
      </c>
      <c r="C14810" s="38" t="s">
        <v>2865</v>
      </c>
      <c r="D14810" s="38" t="s">
        <v>2866</v>
      </c>
      <c r="E14810" s="45" t="s">
        <v>1286</v>
      </c>
      <c r="F14810" s="45" t="s">
        <v>736</v>
      </c>
      <c r="G14810" s="41" t="s">
        <v>767</v>
      </c>
      <c r="H14810" s="43">
        <v>1510</v>
      </c>
    </row>
    <row r="14811" spans="1:8" ht="15" hidden="1" customHeight="1" x14ac:dyDescent="0.25">
      <c r="A14811" s="35">
        <v>193</v>
      </c>
      <c r="B14811" s="38" t="s">
        <v>2864</v>
      </c>
      <c r="C14811" s="38" t="s">
        <v>2865</v>
      </c>
      <c r="D14811" s="38" t="s">
        <v>2866</v>
      </c>
      <c r="E14811" s="45" t="s">
        <v>1286</v>
      </c>
      <c r="F14811" s="45" t="s">
        <v>736</v>
      </c>
      <c r="G14811" s="41" t="s">
        <v>769</v>
      </c>
      <c r="H14811" s="41">
        <v>0.74</v>
      </c>
    </row>
    <row r="14812" spans="1:8" ht="15" hidden="1" customHeight="1" x14ac:dyDescent="0.25">
      <c r="A14812" s="35">
        <v>193</v>
      </c>
      <c r="B14812" s="38" t="s">
        <v>2864</v>
      </c>
      <c r="C14812" s="38" t="s">
        <v>2865</v>
      </c>
      <c r="D14812" s="38" t="s">
        <v>2866</v>
      </c>
      <c r="E14812" s="45" t="s">
        <v>1286</v>
      </c>
      <c r="F14812" s="45" t="s">
        <v>736</v>
      </c>
      <c r="G14812" s="41" t="s">
        <v>770</v>
      </c>
      <c r="H14812" s="41">
        <v>1.76</v>
      </c>
    </row>
    <row r="14813" spans="1:8" ht="15" hidden="1" customHeight="1" x14ac:dyDescent="0.25">
      <c r="A14813" s="35">
        <v>193</v>
      </c>
      <c r="B14813" s="38" t="s">
        <v>2864</v>
      </c>
      <c r="C14813" s="38" t="s">
        <v>2865</v>
      </c>
      <c r="D14813" s="38" t="s">
        <v>2866</v>
      </c>
      <c r="E14813" s="45" t="s">
        <v>1286</v>
      </c>
      <c r="F14813" s="45" t="s">
        <v>736</v>
      </c>
      <c r="G14813" s="41" t="s">
        <v>342</v>
      </c>
      <c r="H14813" s="41">
        <v>3.69</v>
      </c>
    </row>
    <row r="14814" spans="1:8" ht="15" hidden="1" customHeight="1" x14ac:dyDescent="0.25">
      <c r="A14814" s="35">
        <v>193</v>
      </c>
      <c r="B14814" s="38" t="s">
        <v>2864</v>
      </c>
      <c r="C14814" s="38" t="s">
        <v>2865</v>
      </c>
      <c r="D14814" s="38" t="s">
        <v>2866</v>
      </c>
      <c r="E14814" s="45" t="s">
        <v>1286</v>
      </c>
      <c r="F14814" s="45" t="s">
        <v>736</v>
      </c>
      <c r="G14814" s="41" t="s">
        <v>345</v>
      </c>
      <c r="H14814" s="41" t="s">
        <v>332</v>
      </c>
    </row>
    <row r="14815" spans="1:8" ht="15" hidden="1" customHeight="1" x14ac:dyDescent="0.25">
      <c r="A14815" s="35">
        <v>193</v>
      </c>
      <c r="B14815" s="38" t="s">
        <v>2864</v>
      </c>
      <c r="C14815" s="38" t="s">
        <v>2865</v>
      </c>
      <c r="D14815" s="38" t="s">
        <v>2866</v>
      </c>
      <c r="E14815" s="45" t="s">
        <v>1286</v>
      </c>
      <c r="F14815" s="45" t="s">
        <v>736</v>
      </c>
      <c r="G14815" s="41" t="s">
        <v>771</v>
      </c>
      <c r="H14815" s="41" t="s">
        <v>1307</v>
      </c>
    </row>
    <row r="14816" spans="1:8" ht="15" hidden="1" customHeight="1" x14ac:dyDescent="0.25">
      <c r="A14816" s="35">
        <v>193</v>
      </c>
      <c r="B14816" s="38" t="s">
        <v>2864</v>
      </c>
      <c r="C14816" s="38" t="s">
        <v>2865</v>
      </c>
      <c r="D14816" s="38" t="s">
        <v>2866</v>
      </c>
      <c r="E14816" s="45" t="s">
        <v>1286</v>
      </c>
      <c r="F14816" s="45" t="s">
        <v>736</v>
      </c>
      <c r="G14816" s="41" t="s">
        <v>772</v>
      </c>
      <c r="H14816" s="41" t="s">
        <v>1045</v>
      </c>
    </row>
    <row r="14817" spans="1:8" ht="15" hidden="1" customHeight="1" x14ac:dyDescent="0.25">
      <c r="A14817" s="35">
        <v>193</v>
      </c>
      <c r="B14817" s="38" t="s">
        <v>2864</v>
      </c>
      <c r="C14817" s="38" t="s">
        <v>2865</v>
      </c>
      <c r="D14817" s="38" t="s">
        <v>2866</v>
      </c>
      <c r="E14817" s="45" t="s">
        <v>1286</v>
      </c>
      <c r="F14817" s="45" t="s">
        <v>736</v>
      </c>
      <c r="G14817" s="41" t="s">
        <v>773</v>
      </c>
      <c r="H14817" s="41">
        <v>50</v>
      </c>
    </row>
    <row r="14818" spans="1:8" ht="15" hidden="1" customHeight="1" x14ac:dyDescent="0.25">
      <c r="A14818" s="35">
        <v>193</v>
      </c>
      <c r="B14818" s="38" t="s">
        <v>2864</v>
      </c>
      <c r="C14818" s="38" t="s">
        <v>2865</v>
      </c>
      <c r="D14818" s="38" t="s">
        <v>2866</v>
      </c>
      <c r="E14818" s="45" t="s">
        <v>1286</v>
      </c>
      <c r="F14818" s="45" t="s">
        <v>736</v>
      </c>
      <c r="G14818" s="41" t="s">
        <v>774</v>
      </c>
      <c r="H14818" s="41">
        <v>1</v>
      </c>
    </row>
    <row r="14819" spans="1:8" ht="15" hidden="1" customHeight="1" x14ac:dyDescent="0.25">
      <c r="A14819" s="35">
        <v>193</v>
      </c>
      <c r="B14819" s="38" t="s">
        <v>2864</v>
      </c>
      <c r="C14819" s="38" t="s">
        <v>2865</v>
      </c>
      <c r="D14819" s="38" t="s">
        <v>2866</v>
      </c>
      <c r="E14819" s="45" t="s">
        <v>1286</v>
      </c>
      <c r="F14819" s="45" t="s">
        <v>736</v>
      </c>
      <c r="G14819" s="41" t="s">
        <v>775</v>
      </c>
      <c r="H14819" s="41" t="s">
        <v>1307</v>
      </c>
    </row>
    <row r="14820" spans="1:8" ht="15" hidden="1" customHeight="1" x14ac:dyDescent="0.25">
      <c r="A14820" s="35">
        <v>193</v>
      </c>
      <c r="B14820" s="38" t="s">
        <v>2864</v>
      </c>
      <c r="C14820" s="38" t="s">
        <v>2865</v>
      </c>
      <c r="D14820" s="38" t="s">
        <v>2866</v>
      </c>
      <c r="E14820" s="45" t="s">
        <v>1286</v>
      </c>
      <c r="F14820" s="45" t="s">
        <v>736</v>
      </c>
      <c r="G14820" s="41" t="s">
        <v>776</v>
      </c>
      <c r="H14820" s="41" t="s">
        <v>1045</v>
      </c>
    </row>
    <row r="14821" spans="1:8" ht="15" hidden="1" customHeight="1" x14ac:dyDescent="0.25">
      <c r="A14821" s="35">
        <v>193</v>
      </c>
      <c r="B14821" s="38" t="s">
        <v>2864</v>
      </c>
      <c r="C14821" s="38" t="s">
        <v>2865</v>
      </c>
      <c r="D14821" s="38" t="s">
        <v>2866</v>
      </c>
      <c r="E14821" s="45" t="s">
        <v>1286</v>
      </c>
      <c r="F14821" s="45" t="s">
        <v>736</v>
      </c>
      <c r="G14821" s="41" t="s">
        <v>777</v>
      </c>
      <c r="H14821" s="41">
        <v>50</v>
      </c>
    </row>
    <row r="14822" spans="1:8" ht="15" hidden="1" customHeight="1" x14ac:dyDescent="0.25">
      <c r="A14822" s="35">
        <v>193</v>
      </c>
      <c r="B14822" s="38" t="s">
        <v>2864</v>
      </c>
      <c r="C14822" s="38" t="s">
        <v>2865</v>
      </c>
      <c r="D14822" s="38" t="s">
        <v>2866</v>
      </c>
      <c r="E14822" s="45" t="s">
        <v>1286</v>
      </c>
      <c r="F14822" s="45" t="s">
        <v>736</v>
      </c>
      <c r="G14822" s="41" t="s">
        <v>778</v>
      </c>
      <c r="H14822" s="41">
        <v>1</v>
      </c>
    </row>
    <row r="14823" spans="1:8" ht="15" hidden="1" customHeight="1" x14ac:dyDescent="0.25">
      <c r="A14823" s="35">
        <v>193</v>
      </c>
      <c r="B14823" s="38" t="s">
        <v>2864</v>
      </c>
      <c r="C14823" s="38" t="s">
        <v>2865</v>
      </c>
      <c r="D14823" s="38" t="s">
        <v>2866</v>
      </c>
      <c r="E14823" s="45" t="s">
        <v>1286</v>
      </c>
      <c r="F14823" s="45" t="s">
        <v>736</v>
      </c>
      <c r="G14823" s="41" t="s">
        <v>349</v>
      </c>
      <c r="H14823" s="41" t="s">
        <v>2884</v>
      </c>
    </row>
    <row r="14824" spans="1:8" ht="15" hidden="1" customHeight="1" x14ac:dyDescent="0.25">
      <c r="A14824" s="35">
        <v>193</v>
      </c>
      <c r="B14824" s="38" t="s">
        <v>2864</v>
      </c>
      <c r="C14824" s="38" t="s">
        <v>2865</v>
      </c>
      <c r="D14824" s="38" t="s">
        <v>2866</v>
      </c>
      <c r="E14824" s="45" t="s">
        <v>1286</v>
      </c>
      <c r="F14824" s="45" t="s">
        <v>736</v>
      </c>
      <c r="G14824" s="41" t="s">
        <v>351</v>
      </c>
      <c r="H14824" s="41">
        <v>515</v>
      </c>
    </row>
    <row r="14825" spans="1:8" ht="15" hidden="1" customHeight="1" x14ac:dyDescent="0.25">
      <c r="A14825" s="35">
        <v>193</v>
      </c>
      <c r="B14825" s="38" t="s">
        <v>2864</v>
      </c>
      <c r="C14825" s="38" t="s">
        <v>2865</v>
      </c>
      <c r="D14825" s="38" t="s">
        <v>2866</v>
      </c>
      <c r="E14825" s="45" t="s">
        <v>1286</v>
      </c>
      <c r="F14825" s="45" t="s">
        <v>736</v>
      </c>
      <c r="G14825" s="41" t="s">
        <v>352</v>
      </c>
      <c r="H14825" s="41" t="s">
        <v>2885</v>
      </c>
    </row>
    <row r="14826" spans="1:8" ht="15" hidden="1" customHeight="1" x14ac:dyDescent="0.25">
      <c r="A14826" s="35">
        <v>193</v>
      </c>
      <c r="B14826" s="38" t="s">
        <v>2864</v>
      </c>
      <c r="C14826" s="38" t="s">
        <v>2865</v>
      </c>
      <c r="D14826" s="38" t="s">
        <v>2866</v>
      </c>
      <c r="E14826" s="45" t="s">
        <v>1286</v>
      </c>
      <c r="F14826" s="45" t="s">
        <v>736</v>
      </c>
      <c r="G14826" s="41" t="s">
        <v>354</v>
      </c>
      <c r="H14826" s="41">
        <v>35</v>
      </c>
    </row>
    <row r="14827" spans="1:8" ht="15" hidden="1" customHeight="1" x14ac:dyDescent="0.25">
      <c r="A14827" s="35">
        <v>193</v>
      </c>
      <c r="B14827" s="38" t="s">
        <v>2864</v>
      </c>
      <c r="C14827" s="38" t="s">
        <v>2865</v>
      </c>
      <c r="D14827" s="38" t="s">
        <v>2866</v>
      </c>
      <c r="E14827" s="45" t="s">
        <v>1286</v>
      </c>
      <c r="F14827" s="45" t="s">
        <v>736</v>
      </c>
      <c r="G14827" s="41" t="s">
        <v>355</v>
      </c>
      <c r="H14827" s="41">
        <v>1.89</v>
      </c>
    </row>
    <row r="14828" spans="1:8" ht="15" hidden="1" customHeight="1" x14ac:dyDescent="0.25">
      <c r="A14828" s="35">
        <v>193</v>
      </c>
      <c r="B14828" s="38" t="s">
        <v>2864</v>
      </c>
      <c r="C14828" s="38" t="s">
        <v>2865</v>
      </c>
      <c r="D14828" s="38" t="s">
        <v>2866</v>
      </c>
      <c r="E14828" s="45" t="s">
        <v>1286</v>
      </c>
      <c r="F14828" s="45" t="s">
        <v>736</v>
      </c>
      <c r="G14828" s="41" t="s">
        <v>356</v>
      </c>
      <c r="H14828" s="41">
        <v>2100</v>
      </c>
    </row>
    <row r="14829" spans="1:8" ht="15" hidden="1" customHeight="1" x14ac:dyDescent="0.25">
      <c r="A14829" s="35">
        <v>193</v>
      </c>
      <c r="B14829" s="38" t="s">
        <v>2864</v>
      </c>
      <c r="C14829" s="38" t="s">
        <v>2865</v>
      </c>
      <c r="D14829" s="38" t="s">
        <v>2866</v>
      </c>
      <c r="E14829" s="45" t="s">
        <v>1286</v>
      </c>
      <c r="F14829" s="45" t="s">
        <v>736</v>
      </c>
      <c r="G14829" s="41" t="s">
        <v>357</v>
      </c>
      <c r="H14829" s="41">
        <v>59</v>
      </c>
    </row>
    <row r="14830" spans="1:8" ht="15" hidden="1" customHeight="1" x14ac:dyDescent="0.25">
      <c r="A14830" s="35">
        <v>193</v>
      </c>
      <c r="B14830" s="38" t="s">
        <v>2864</v>
      </c>
      <c r="C14830" s="38" t="s">
        <v>2865</v>
      </c>
      <c r="D14830" s="38" t="s">
        <v>2866</v>
      </c>
      <c r="E14830" s="45" t="s">
        <v>1286</v>
      </c>
      <c r="F14830" s="45" t="s">
        <v>736</v>
      </c>
      <c r="G14830" s="41" t="s">
        <v>358</v>
      </c>
      <c r="H14830" s="41" t="s">
        <v>1353</v>
      </c>
    </row>
    <row r="14831" spans="1:8" ht="15" hidden="1" customHeight="1" x14ac:dyDescent="0.25">
      <c r="A14831" s="35">
        <v>193</v>
      </c>
      <c r="B14831" s="38" t="s">
        <v>2864</v>
      </c>
      <c r="C14831" s="38" t="s">
        <v>2865</v>
      </c>
      <c r="D14831" s="38" t="s">
        <v>2866</v>
      </c>
      <c r="E14831" s="45" t="s">
        <v>1286</v>
      </c>
      <c r="F14831" s="45" t="s">
        <v>736</v>
      </c>
      <c r="G14831" s="41" t="s">
        <v>360</v>
      </c>
      <c r="H14831" s="41" t="s">
        <v>1312</v>
      </c>
    </row>
    <row r="14832" spans="1:8" ht="15" hidden="1" customHeight="1" x14ac:dyDescent="0.25">
      <c r="A14832" s="35">
        <v>193</v>
      </c>
      <c r="B14832" s="38" t="s">
        <v>2864</v>
      </c>
      <c r="C14832" s="38" t="s">
        <v>2865</v>
      </c>
      <c r="D14832" s="38" t="s">
        <v>2866</v>
      </c>
      <c r="E14832" s="45" t="s">
        <v>1286</v>
      </c>
      <c r="F14832" s="45" t="s">
        <v>736</v>
      </c>
      <c r="G14832" s="41" t="s">
        <v>1313</v>
      </c>
      <c r="H14832" s="41" t="s">
        <v>1969</v>
      </c>
    </row>
    <row r="14833" spans="1:8" ht="15" hidden="1" customHeight="1" x14ac:dyDescent="0.25">
      <c r="A14833" s="35">
        <v>193</v>
      </c>
      <c r="B14833" s="38" t="s">
        <v>2864</v>
      </c>
      <c r="C14833" s="38" t="s">
        <v>2865</v>
      </c>
      <c r="D14833" s="38" t="s">
        <v>2866</v>
      </c>
      <c r="E14833" s="45" t="s">
        <v>1286</v>
      </c>
      <c r="F14833" s="45" t="s">
        <v>736</v>
      </c>
      <c r="G14833" s="41" t="s">
        <v>362</v>
      </c>
      <c r="H14833" s="41" t="s">
        <v>363</v>
      </c>
    </row>
    <row r="14834" spans="1:8" ht="15" hidden="1" customHeight="1" x14ac:dyDescent="0.25">
      <c r="A14834" s="35">
        <v>193</v>
      </c>
      <c r="B14834" s="38" t="s">
        <v>2864</v>
      </c>
      <c r="C14834" s="38" t="s">
        <v>2865</v>
      </c>
      <c r="D14834" s="38" t="s">
        <v>2866</v>
      </c>
      <c r="E14834" s="45" t="s">
        <v>1286</v>
      </c>
      <c r="F14834" s="45" t="s">
        <v>736</v>
      </c>
      <c r="G14834" s="41" t="s">
        <v>364</v>
      </c>
      <c r="H14834" s="41">
        <v>1150</v>
      </c>
    </row>
    <row r="14835" spans="1:8" ht="15" hidden="1" customHeight="1" x14ac:dyDescent="0.25">
      <c r="A14835" s="35">
        <v>193</v>
      </c>
      <c r="B14835" s="38" t="s">
        <v>2864</v>
      </c>
      <c r="C14835" s="38" t="s">
        <v>2865</v>
      </c>
      <c r="D14835" s="38" t="s">
        <v>2866</v>
      </c>
      <c r="E14835" s="45" t="s">
        <v>1286</v>
      </c>
      <c r="F14835" s="45" t="s">
        <v>736</v>
      </c>
      <c r="G14835" s="41" t="s">
        <v>781</v>
      </c>
      <c r="H14835" s="41">
        <v>12</v>
      </c>
    </row>
    <row r="14836" spans="1:8" ht="15" hidden="1" customHeight="1" x14ac:dyDescent="0.25">
      <c r="A14836" s="35">
        <v>193</v>
      </c>
      <c r="B14836" s="38" t="s">
        <v>2864</v>
      </c>
      <c r="C14836" s="38" t="s">
        <v>2865</v>
      </c>
      <c r="D14836" s="38" t="s">
        <v>2866</v>
      </c>
      <c r="E14836" s="45" t="s">
        <v>1286</v>
      </c>
      <c r="F14836" s="45" t="s">
        <v>736</v>
      </c>
      <c r="G14836" s="41" t="s">
        <v>365</v>
      </c>
      <c r="H14836" s="41" t="s">
        <v>2886</v>
      </c>
    </row>
    <row r="14837" spans="1:8" ht="15" hidden="1" customHeight="1" x14ac:dyDescent="0.25">
      <c r="A14837" s="35">
        <v>193</v>
      </c>
      <c r="B14837" s="38" t="s">
        <v>2864</v>
      </c>
      <c r="C14837" s="38" t="s">
        <v>2865</v>
      </c>
      <c r="D14837" s="38" t="s">
        <v>2866</v>
      </c>
      <c r="E14837" s="45" t="s">
        <v>1286</v>
      </c>
      <c r="F14837" s="45" t="s">
        <v>736</v>
      </c>
      <c r="G14837" s="41" t="s">
        <v>783</v>
      </c>
      <c r="H14837" s="41">
        <v>880</v>
      </c>
    </row>
    <row r="14838" spans="1:8" ht="15" hidden="1" customHeight="1" x14ac:dyDescent="0.25">
      <c r="A14838" s="35">
        <v>193</v>
      </c>
      <c r="B14838" s="38" t="s">
        <v>2864</v>
      </c>
      <c r="C14838" s="38" t="s">
        <v>2865</v>
      </c>
      <c r="D14838" s="38" t="s">
        <v>2866</v>
      </c>
      <c r="E14838" s="45" t="s">
        <v>1286</v>
      </c>
      <c r="F14838" s="45" t="s">
        <v>736</v>
      </c>
      <c r="G14838" s="41" t="s">
        <v>784</v>
      </c>
      <c r="H14838" s="41">
        <v>210</v>
      </c>
    </row>
    <row r="14839" spans="1:8" ht="15" hidden="1" customHeight="1" x14ac:dyDescent="0.25">
      <c r="A14839" s="35">
        <v>193</v>
      </c>
      <c r="B14839" s="38" t="s">
        <v>2864</v>
      </c>
      <c r="C14839" s="38" t="s">
        <v>2865</v>
      </c>
      <c r="D14839" s="38" t="s">
        <v>2866</v>
      </c>
      <c r="E14839" s="45" t="s">
        <v>1286</v>
      </c>
      <c r="F14839" s="45" t="s">
        <v>736</v>
      </c>
      <c r="G14839" s="41" t="s">
        <v>785</v>
      </c>
      <c r="H14839" s="41">
        <v>674</v>
      </c>
    </row>
    <row r="14840" spans="1:8" ht="15" hidden="1" customHeight="1" x14ac:dyDescent="0.25">
      <c r="A14840" s="35">
        <v>193</v>
      </c>
      <c r="B14840" s="38" t="s">
        <v>2864</v>
      </c>
      <c r="C14840" s="38" t="s">
        <v>2865</v>
      </c>
      <c r="D14840" s="38" t="s">
        <v>2866</v>
      </c>
      <c r="E14840" s="45" t="s">
        <v>1286</v>
      </c>
      <c r="F14840" s="45" t="s">
        <v>736</v>
      </c>
      <c r="G14840" s="41" t="s">
        <v>367</v>
      </c>
      <c r="H14840" s="41" t="s">
        <v>1971</v>
      </c>
    </row>
    <row r="14841" spans="1:8" ht="15" hidden="1" customHeight="1" x14ac:dyDescent="0.25">
      <c r="A14841" s="35">
        <v>193</v>
      </c>
      <c r="B14841" s="38" t="s">
        <v>2864</v>
      </c>
      <c r="C14841" s="38" t="s">
        <v>2865</v>
      </c>
      <c r="D14841" s="38" t="s">
        <v>2866</v>
      </c>
      <c r="E14841" s="45" t="s">
        <v>1286</v>
      </c>
      <c r="F14841" s="45" t="s">
        <v>736</v>
      </c>
      <c r="G14841" s="41" t="s">
        <v>787</v>
      </c>
      <c r="H14841" s="41">
        <v>805</v>
      </c>
    </row>
    <row r="14842" spans="1:8" ht="15" hidden="1" customHeight="1" x14ac:dyDescent="0.25">
      <c r="A14842" s="35">
        <v>193</v>
      </c>
      <c r="B14842" s="38" t="s">
        <v>2864</v>
      </c>
      <c r="C14842" s="38" t="s">
        <v>2865</v>
      </c>
      <c r="D14842" s="38" t="s">
        <v>2866</v>
      </c>
      <c r="E14842" s="45" t="s">
        <v>1286</v>
      </c>
      <c r="F14842" s="45" t="s">
        <v>736</v>
      </c>
      <c r="G14842" s="41" t="s">
        <v>788</v>
      </c>
      <c r="H14842" s="41">
        <v>554</v>
      </c>
    </row>
    <row r="14843" spans="1:8" ht="15" hidden="1" customHeight="1" x14ac:dyDescent="0.25">
      <c r="A14843" s="35">
        <v>193</v>
      </c>
      <c r="B14843" s="38" t="s">
        <v>2864</v>
      </c>
      <c r="C14843" s="38" t="s">
        <v>2865</v>
      </c>
      <c r="D14843" s="38" t="s">
        <v>2866</v>
      </c>
      <c r="E14843" s="45" t="s">
        <v>1286</v>
      </c>
      <c r="F14843" s="45" t="s">
        <v>736</v>
      </c>
      <c r="G14843" s="41" t="s">
        <v>789</v>
      </c>
      <c r="H14843" s="41">
        <v>330</v>
      </c>
    </row>
    <row r="14844" spans="1:8" ht="15" hidden="1" customHeight="1" x14ac:dyDescent="0.25">
      <c r="A14844" s="35">
        <v>193</v>
      </c>
      <c r="B14844" s="38" t="s">
        <v>2864</v>
      </c>
      <c r="C14844" s="38" t="s">
        <v>2865</v>
      </c>
      <c r="D14844" s="38" t="s">
        <v>2866</v>
      </c>
      <c r="E14844" s="45" t="s">
        <v>1286</v>
      </c>
      <c r="F14844" s="45" t="s">
        <v>736</v>
      </c>
      <c r="G14844" s="41" t="s">
        <v>369</v>
      </c>
      <c r="H14844" s="41" t="s">
        <v>2887</v>
      </c>
    </row>
    <row r="14845" spans="1:8" ht="15" hidden="1" customHeight="1" x14ac:dyDescent="0.25">
      <c r="A14845" s="35">
        <v>193</v>
      </c>
      <c r="B14845" s="38" t="s">
        <v>2864</v>
      </c>
      <c r="C14845" s="38" t="s">
        <v>2865</v>
      </c>
      <c r="D14845" s="38" t="s">
        <v>2866</v>
      </c>
      <c r="E14845" s="45" t="s">
        <v>1286</v>
      </c>
      <c r="F14845" s="45" t="s">
        <v>736</v>
      </c>
      <c r="G14845" s="41" t="s">
        <v>791</v>
      </c>
      <c r="H14845" s="41">
        <v>1070</v>
      </c>
    </row>
    <row r="14846" spans="1:8" ht="15" hidden="1" customHeight="1" x14ac:dyDescent="0.25">
      <c r="A14846" s="35">
        <v>193</v>
      </c>
      <c r="B14846" s="38" t="s">
        <v>2864</v>
      </c>
      <c r="C14846" s="38" t="s">
        <v>2865</v>
      </c>
      <c r="D14846" s="38" t="s">
        <v>2866</v>
      </c>
      <c r="E14846" s="45" t="s">
        <v>1286</v>
      </c>
      <c r="F14846" s="45" t="s">
        <v>736</v>
      </c>
      <c r="G14846" s="41" t="s">
        <v>792</v>
      </c>
      <c r="H14846" s="41">
        <v>280</v>
      </c>
    </row>
    <row r="14847" spans="1:8" ht="15" hidden="1" customHeight="1" x14ac:dyDescent="0.25">
      <c r="A14847" s="35">
        <v>193</v>
      </c>
      <c r="B14847" s="38" t="s">
        <v>2864</v>
      </c>
      <c r="C14847" s="38" t="s">
        <v>2865</v>
      </c>
      <c r="D14847" s="38" t="s">
        <v>2866</v>
      </c>
      <c r="E14847" s="45" t="s">
        <v>1286</v>
      </c>
      <c r="F14847" s="45" t="s">
        <v>736</v>
      </c>
      <c r="G14847" s="41" t="s">
        <v>793</v>
      </c>
      <c r="H14847" s="41">
        <v>725</v>
      </c>
    </row>
    <row r="14848" spans="1:8" ht="15" hidden="1" customHeight="1" x14ac:dyDescent="0.25">
      <c r="A14848" s="35">
        <v>193</v>
      </c>
      <c r="B14848" s="38" t="s">
        <v>2864</v>
      </c>
      <c r="C14848" s="38" t="s">
        <v>2865</v>
      </c>
      <c r="D14848" s="38" t="s">
        <v>2866</v>
      </c>
      <c r="E14848" s="45" t="s">
        <v>1286</v>
      </c>
      <c r="F14848" s="45" t="s">
        <v>736</v>
      </c>
      <c r="G14848" s="42" t="s">
        <v>371</v>
      </c>
      <c r="H14848" s="43" t="s">
        <v>1973</v>
      </c>
    </row>
    <row r="14849" spans="1:8" ht="15" hidden="1" customHeight="1" x14ac:dyDescent="0.25">
      <c r="A14849" s="35">
        <v>193</v>
      </c>
      <c r="B14849" s="38" t="s">
        <v>2864</v>
      </c>
      <c r="C14849" s="38" t="s">
        <v>2865</v>
      </c>
      <c r="D14849" s="38" t="s">
        <v>2866</v>
      </c>
      <c r="E14849" s="45" t="s">
        <v>1286</v>
      </c>
      <c r="F14849" s="45" t="s">
        <v>736</v>
      </c>
      <c r="G14849" s="41" t="s">
        <v>795</v>
      </c>
      <c r="H14849" s="41">
        <v>915</v>
      </c>
    </row>
    <row r="14850" spans="1:8" ht="15" hidden="1" customHeight="1" x14ac:dyDescent="0.25">
      <c r="A14850" s="35">
        <v>193</v>
      </c>
      <c r="B14850" s="38" t="s">
        <v>2864</v>
      </c>
      <c r="C14850" s="38" t="s">
        <v>2865</v>
      </c>
      <c r="D14850" s="38" t="s">
        <v>2866</v>
      </c>
      <c r="E14850" s="45" t="s">
        <v>1286</v>
      </c>
      <c r="F14850" s="45" t="s">
        <v>736</v>
      </c>
      <c r="G14850" s="41" t="s">
        <v>796</v>
      </c>
      <c r="H14850" s="41">
        <v>615</v>
      </c>
    </row>
    <row r="14851" spans="1:8" ht="15" hidden="1" customHeight="1" x14ac:dyDescent="0.25">
      <c r="A14851" s="35">
        <v>193</v>
      </c>
      <c r="B14851" s="38" t="s">
        <v>2864</v>
      </c>
      <c r="C14851" s="38" t="s">
        <v>2865</v>
      </c>
      <c r="D14851" s="38" t="s">
        <v>2866</v>
      </c>
      <c r="E14851" s="45" t="s">
        <v>1286</v>
      </c>
      <c r="F14851" s="45" t="s">
        <v>736</v>
      </c>
      <c r="G14851" s="41" t="s">
        <v>797</v>
      </c>
      <c r="H14851" s="41">
        <v>370</v>
      </c>
    </row>
    <row r="14852" spans="1:8" ht="15" hidden="1" customHeight="1" x14ac:dyDescent="0.25">
      <c r="A14852" s="35">
        <v>193</v>
      </c>
      <c r="B14852" s="38" t="s">
        <v>2864</v>
      </c>
      <c r="C14852" s="38" t="s">
        <v>2865</v>
      </c>
      <c r="D14852" s="38" t="s">
        <v>2866</v>
      </c>
      <c r="E14852" s="45" t="s">
        <v>1286</v>
      </c>
      <c r="F14852" s="45" t="s">
        <v>736</v>
      </c>
      <c r="G14852" s="41" t="s">
        <v>373</v>
      </c>
      <c r="H14852" s="41">
        <v>24.4</v>
      </c>
    </row>
    <row r="14853" spans="1:8" ht="15" hidden="1" customHeight="1" x14ac:dyDescent="0.25">
      <c r="A14853" s="35">
        <v>193</v>
      </c>
      <c r="B14853" s="38" t="s">
        <v>2864</v>
      </c>
      <c r="C14853" s="38" t="s">
        <v>2865</v>
      </c>
      <c r="D14853" s="38" t="s">
        <v>2866</v>
      </c>
      <c r="E14853" s="45" t="s">
        <v>1286</v>
      </c>
      <c r="F14853" s="45" t="s">
        <v>736</v>
      </c>
      <c r="G14853" s="41" t="s">
        <v>374</v>
      </c>
      <c r="H14853" s="41">
        <v>32.5</v>
      </c>
    </row>
    <row r="14854" spans="1:8" ht="15" hidden="1" customHeight="1" x14ac:dyDescent="0.25">
      <c r="A14854" s="35">
        <v>193</v>
      </c>
      <c r="B14854" s="38" t="s">
        <v>2864</v>
      </c>
      <c r="C14854" s="38" t="s">
        <v>2865</v>
      </c>
      <c r="D14854" s="38" t="s">
        <v>2866</v>
      </c>
      <c r="E14854" s="45" t="s">
        <v>1286</v>
      </c>
      <c r="F14854" s="45" t="s">
        <v>736</v>
      </c>
      <c r="G14854" s="41" t="s">
        <v>375</v>
      </c>
      <c r="H14854" s="41">
        <v>29.6</v>
      </c>
    </row>
    <row r="14855" spans="1:8" ht="15" hidden="1" customHeight="1" x14ac:dyDescent="0.25">
      <c r="A14855" s="35">
        <v>193</v>
      </c>
      <c r="B14855" s="38" t="s">
        <v>2864</v>
      </c>
      <c r="C14855" s="38" t="s">
        <v>2865</v>
      </c>
      <c r="D14855" s="38" t="s">
        <v>2866</v>
      </c>
      <c r="E14855" s="45" t="s">
        <v>1286</v>
      </c>
      <c r="F14855" s="45" t="s">
        <v>736</v>
      </c>
      <c r="G14855" s="41" t="s">
        <v>376</v>
      </c>
      <c r="H14855" s="41">
        <v>35.200000000000003</v>
      </c>
    </row>
    <row r="14856" spans="1:8" ht="15" hidden="1" customHeight="1" x14ac:dyDescent="0.25">
      <c r="A14856" s="35">
        <v>193</v>
      </c>
      <c r="B14856" s="38" t="s">
        <v>2864</v>
      </c>
      <c r="C14856" s="38" t="s">
        <v>2865</v>
      </c>
      <c r="D14856" s="38" t="s">
        <v>2866</v>
      </c>
      <c r="E14856" s="45" t="s">
        <v>1286</v>
      </c>
      <c r="F14856" s="45" t="s">
        <v>736</v>
      </c>
      <c r="G14856" s="41" t="s">
        <v>377</v>
      </c>
      <c r="H14856" s="41" t="s">
        <v>378</v>
      </c>
    </row>
    <row r="14857" spans="1:8" ht="15" hidden="1" customHeight="1" x14ac:dyDescent="0.25">
      <c r="A14857" s="35">
        <v>193</v>
      </c>
      <c r="B14857" s="38" t="s">
        <v>2864</v>
      </c>
      <c r="C14857" s="38" t="s">
        <v>2865</v>
      </c>
      <c r="D14857" s="38" t="s">
        <v>2866</v>
      </c>
      <c r="E14857" s="45" t="s">
        <v>1286</v>
      </c>
      <c r="F14857" s="45" t="s">
        <v>736</v>
      </c>
      <c r="G14857" s="41" t="s">
        <v>379</v>
      </c>
      <c r="H14857" s="42" t="s">
        <v>463</v>
      </c>
    </row>
    <row r="14858" spans="1:8" ht="15" hidden="1" customHeight="1" x14ac:dyDescent="0.25">
      <c r="A14858" s="35">
        <v>193</v>
      </c>
      <c r="B14858" s="38" t="s">
        <v>2864</v>
      </c>
      <c r="C14858" s="38" t="s">
        <v>2865</v>
      </c>
      <c r="D14858" s="38" t="s">
        <v>2866</v>
      </c>
      <c r="E14858" s="45" t="s">
        <v>1286</v>
      </c>
      <c r="F14858" s="45" t="s">
        <v>736</v>
      </c>
      <c r="G14858" s="41" t="s">
        <v>381</v>
      </c>
      <c r="H14858" s="41">
        <v>30</v>
      </c>
    </row>
    <row r="14859" spans="1:8" ht="15" hidden="1" customHeight="1" x14ac:dyDescent="0.25">
      <c r="A14859" s="35">
        <v>193</v>
      </c>
      <c r="B14859" s="38" t="s">
        <v>2864</v>
      </c>
      <c r="C14859" s="38" t="s">
        <v>2865</v>
      </c>
      <c r="D14859" s="38" t="s">
        <v>2866</v>
      </c>
      <c r="E14859" s="45" t="s">
        <v>1286</v>
      </c>
      <c r="F14859" s="45" t="s">
        <v>736</v>
      </c>
      <c r="G14859" s="41" t="s">
        <v>382</v>
      </c>
      <c r="H14859" s="41">
        <v>20</v>
      </c>
    </row>
    <row r="14860" spans="1:8" ht="15" hidden="1" customHeight="1" x14ac:dyDescent="0.25">
      <c r="A14860" s="35">
        <v>193</v>
      </c>
      <c r="B14860" s="38" t="s">
        <v>2864</v>
      </c>
      <c r="C14860" s="38" t="s">
        <v>2865</v>
      </c>
      <c r="D14860" s="38" t="s">
        <v>2866</v>
      </c>
      <c r="E14860" s="45" t="s">
        <v>1286</v>
      </c>
      <c r="F14860" s="45" t="s">
        <v>736</v>
      </c>
      <c r="G14860" s="41" t="s">
        <v>798</v>
      </c>
      <c r="H14860" s="41">
        <v>20</v>
      </c>
    </row>
    <row r="14861" spans="1:8" ht="15" hidden="1" customHeight="1" x14ac:dyDescent="0.25">
      <c r="A14861" s="35">
        <v>193</v>
      </c>
      <c r="B14861" s="38" t="s">
        <v>2864</v>
      </c>
      <c r="C14861" s="38" t="s">
        <v>2865</v>
      </c>
      <c r="D14861" s="38" t="s">
        <v>2866</v>
      </c>
      <c r="E14861" s="45" t="s">
        <v>1286</v>
      </c>
      <c r="F14861" s="45" t="s">
        <v>736</v>
      </c>
      <c r="G14861" s="41" t="s">
        <v>383</v>
      </c>
      <c r="H14861" s="41">
        <v>4</v>
      </c>
    </row>
    <row r="14862" spans="1:8" ht="15" hidden="1" customHeight="1" x14ac:dyDescent="0.25">
      <c r="A14862" s="35">
        <v>193</v>
      </c>
      <c r="B14862" s="38" t="s">
        <v>2864</v>
      </c>
      <c r="C14862" s="38" t="s">
        <v>2865</v>
      </c>
      <c r="D14862" s="38" t="s">
        <v>2866</v>
      </c>
      <c r="E14862" s="45" t="s">
        <v>1286</v>
      </c>
      <c r="F14862" s="45" t="s">
        <v>736</v>
      </c>
      <c r="G14862" s="41" t="s">
        <v>384</v>
      </c>
      <c r="H14862" s="41">
        <v>5</v>
      </c>
    </row>
    <row r="14863" spans="1:8" ht="15" hidden="1" customHeight="1" x14ac:dyDescent="0.25">
      <c r="A14863" s="35">
        <v>193</v>
      </c>
      <c r="B14863" s="38" t="s">
        <v>2864</v>
      </c>
      <c r="C14863" s="38" t="s">
        <v>2865</v>
      </c>
      <c r="D14863" s="38" t="s">
        <v>2866</v>
      </c>
      <c r="E14863" s="45" t="s">
        <v>1286</v>
      </c>
      <c r="F14863" s="45" t="s">
        <v>736</v>
      </c>
      <c r="G14863" s="41" t="s">
        <v>385</v>
      </c>
      <c r="H14863" s="41">
        <v>25</v>
      </c>
    </row>
    <row r="14864" spans="1:8" ht="15" hidden="1" customHeight="1" x14ac:dyDescent="0.25">
      <c r="A14864" s="35">
        <v>193</v>
      </c>
      <c r="B14864" s="38" t="s">
        <v>2864</v>
      </c>
      <c r="C14864" s="38" t="s">
        <v>2865</v>
      </c>
      <c r="D14864" s="38" t="s">
        <v>2866</v>
      </c>
      <c r="E14864" s="45" t="s">
        <v>1286</v>
      </c>
      <c r="F14864" s="45" t="s">
        <v>736</v>
      </c>
      <c r="G14864" s="41" t="s">
        <v>799</v>
      </c>
      <c r="H14864" s="41" t="s">
        <v>2056</v>
      </c>
    </row>
    <row r="14865" spans="1:8" ht="15" hidden="1" customHeight="1" x14ac:dyDescent="0.25">
      <c r="A14865" s="35">
        <v>193</v>
      </c>
      <c r="B14865" s="38" t="s">
        <v>2864</v>
      </c>
      <c r="C14865" s="38" t="s">
        <v>2865</v>
      </c>
      <c r="D14865" s="38" t="s">
        <v>2866</v>
      </c>
      <c r="E14865" s="45" t="s">
        <v>1286</v>
      </c>
      <c r="F14865" s="45" t="s">
        <v>736</v>
      </c>
      <c r="G14865" s="41" t="s">
        <v>801</v>
      </c>
      <c r="H14865" s="41">
        <v>-15</v>
      </c>
    </row>
    <row r="14866" spans="1:8" ht="15" hidden="1" customHeight="1" x14ac:dyDescent="0.25">
      <c r="A14866" s="35">
        <v>193</v>
      </c>
      <c r="B14866" s="38" t="s">
        <v>2864</v>
      </c>
      <c r="C14866" s="38" t="s">
        <v>2865</v>
      </c>
      <c r="D14866" s="38" t="s">
        <v>2866</v>
      </c>
      <c r="E14866" s="45" t="s">
        <v>1286</v>
      </c>
      <c r="F14866" s="45" t="s">
        <v>736</v>
      </c>
      <c r="G14866" s="41" t="s">
        <v>802</v>
      </c>
      <c r="H14866" s="41">
        <v>50</v>
      </c>
    </row>
    <row r="14867" spans="1:8" ht="15" hidden="1" customHeight="1" x14ac:dyDescent="0.25">
      <c r="A14867" s="35">
        <v>193</v>
      </c>
      <c r="B14867" s="38" t="s">
        <v>2864</v>
      </c>
      <c r="C14867" s="38" t="s">
        <v>2865</v>
      </c>
      <c r="D14867" s="38" t="s">
        <v>2866</v>
      </c>
      <c r="E14867" s="45" t="s">
        <v>1286</v>
      </c>
      <c r="F14867" s="45" t="s">
        <v>736</v>
      </c>
      <c r="G14867" s="41" t="s">
        <v>803</v>
      </c>
      <c r="H14867" s="41" t="s">
        <v>804</v>
      </c>
    </row>
    <row r="14868" spans="1:8" ht="15" hidden="1" customHeight="1" x14ac:dyDescent="0.25">
      <c r="A14868" s="35">
        <v>193</v>
      </c>
      <c r="B14868" s="38" t="s">
        <v>2864</v>
      </c>
      <c r="C14868" s="38" t="s">
        <v>2865</v>
      </c>
      <c r="D14868" s="38" t="s">
        <v>2866</v>
      </c>
      <c r="E14868" s="45" t="s">
        <v>1286</v>
      </c>
      <c r="F14868" s="45" t="s">
        <v>736</v>
      </c>
      <c r="G14868" s="41" t="s">
        <v>805</v>
      </c>
      <c r="H14868" s="41">
        <v>-15</v>
      </c>
    </row>
    <row r="14869" spans="1:8" ht="15" hidden="1" customHeight="1" x14ac:dyDescent="0.25">
      <c r="A14869" s="35">
        <v>193</v>
      </c>
      <c r="B14869" s="38" t="s">
        <v>2864</v>
      </c>
      <c r="C14869" s="38" t="s">
        <v>2865</v>
      </c>
      <c r="D14869" s="38" t="s">
        <v>2866</v>
      </c>
      <c r="E14869" s="45" t="s">
        <v>1286</v>
      </c>
      <c r="F14869" s="45" t="s">
        <v>736</v>
      </c>
      <c r="G14869" s="41" t="s">
        <v>806</v>
      </c>
      <c r="H14869" s="41">
        <v>24</v>
      </c>
    </row>
    <row r="14870" spans="1:8" ht="15" hidden="1" customHeight="1" x14ac:dyDescent="0.25">
      <c r="A14870" s="35">
        <v>193</v>
      </c>
      <c r="B14870" s="38" t="s">
        <v>2864</v>
      </c>
      <c r="C14870" s="38" t="s">
        <v>2865</v>
      </c>
      <c r="D14870" s="38" t="s">
        <v>2866</v>
      </c>
      <c r="E14870" s="45" t="s">
        <v>1286</v>
      </c>
      <c r="F14870" s="45" t="s">
        <v>736</v>
      </c>
      <c r="G14870" s="41" t="s">
        <v>390</v>
      </c>
      <c r="H14870" s="41" t="s">
        <v>391</v>
      </c>
    </row>
    <row r="14871" spans="1:8" ht="15" hidden="1" customHeight="1" x14ac:dyDescent="0.25">
      <c r="A14871" s="35">
        <v>193</v>
      </c>
      <c r="B14871" s="38" t="s">
        <v>2864</v>
      </c>
      <c r="C14871" s="38" t="s">
        <v>2865</v>
      </c>
      <c r="D14871" s="38" t="s">
        <v>2866</v>
      </c>
      <c r="E14871" s="45" t="s">
        <v>1286</v>
      </c>
      <c r="F14871" s="45" t="s">
        <v>736</v>
      </c>
      <c r="G14871" s="41" t="s">
        <v>392</v>
      </c>
      <c r="H14871" s="41" t="s">
        <v>1433</v>
      </c>
    </row>
    <row r="14872" spans="1:8" ht="15" hidden="1" customHeight="1" x14ac:dyDescent="0.25">
      <c r="A14872" s="35">
        <v>193</v>
      </c>
      <c r="B14872" s="38" t="s">
        <v>2864</v>
      </c>
      <c r="C14872" s="38" t="s">
        <v>2865</v>
      </c>
      <c r="D14872" s="38" t="s">
        <v>2866</v>
      </c>
      <c r="E14872" s="45" t="s">
        <v>1286</v>
      </c>
      <c r="F14872" s="45" t="s">
        <v>736</v>
      </c>
      <c r="G14872" s="41" t="s">
        <v>394</v>
      </c>
      <c r="H14872" s="41" t="s">
        <v>1330</v>
      </c>
    </row>
    <row r="14873" spans="1:8" ht="15" hidden="1" customHeight="1" x14ac:dyDescent="0.25">
      <c r="A14873" s="35">
        <v>193</v>
      </c>
      <c r="B14873" s="38" t="s">
        <v>2864</v>
      </c>
      <c r="C14873" s="38" t="s">
        <v>2865</v>
      </c>
      <c r="D14873" s="38" t="s">
        <v>2866</v>
      </c>
      <c r="E14873" s="45" t="s">
        <v>1286</v>
      </c>
      <c r="F14873" s="45" t="s">
        <v>736</v>
      </c>
      <c r="G14873" s="41" t="s">
        <v>396</v>
      </c>
      <c r="H14873" s="41">
        <v>16</v>
      </c>
    </row>
    <row r="14874" spans="1:8" ht="15" hidden="1" customHeight="1" x14ac:dyDescent="0.25">
      <c r="A14874" s="35">
        <v>193</v>
      </c>
      <c r="B14874" s="38" t="s">
        <v>2864</v>
      </c>
      <c r="C14874" s="38" t="s">
        <v>2865</v>
      </c>
      <c r="D14874" s="38" t="s">
        <v>2866</v>
      </c>
      <c r="E14874" s="45" t="s">
        <v>1286</v>
      </c>
      <c r="F14874" s="45" t="s">
        <v>736</v>
      </c>
      <c r="G14874" s="41" t="s">
        <v>397</v>
      </c>
      <c r="H14874" s="41">
        <v>2.95</v>
      </c>
    </row>
    <row r="14875" spans="1:8" ht="15" hidden="1" customHeight="1" x14ac:dyDescent="0.25">
      <c r="A14875" s="35">
        <v>193</v>
      </c>
      <c r="B14875" s="38" t="s">
        <v>2864</v>
      </c>
      <c r="C14875" s="38" t="s">
        <v>2865</v>
      </c>
      <c r="D14875" s="38" t="s">
        <v>2866</v>
      </c>
      <c r="E14875" s="45" t="s">
        <v>1286</v>
      </c>
      <c r="F14875" s="45" t="s">
        <v>736</v>
      </c>
      <c r="G14875" s="41" t="s">
        <v>398</v>
      </c>
      <c r="H14875" s="41">
        <v>13.5</v>
      </c>
    </row>
    <row r="14876" spans="1:8" ht="15" hidden="1" customHeight="1" x14ac:dyDescent="0.25">
      <c r="A14876" s="35">
        <v>193</v>
      </c>
      <c r="B14876" s="38" t="s">
        <v>2864</v>
      </c>
      <c r="C14876" s="38" t="s">
        <v>2865</v>
      </c>
      <c r="D14876" s="38" t="s">
        <v>2866</v>
      </c>
      <c r="E14876" s="45" t="s">
        <v>1286</v>
      </c>
      <c r="F14876" s="45" t="s">
        <v>736</v>
      </c>
      <c r="G14876" s="41" t="s">
        <v>399</v>
      </c>
      <c r="H14876" s="41" t="s">
        <v>2660</v>
      </c>
    </row>
    <row r="14877" spans="1:8" ht="15" hidden="1" customHeight="1" x14ac:dyDescent="0.25">
      <c r="A14877" s="35">
        <v>193</v>
      </c>
      <c r="B14877" s="38" t="s">
        <v>2864</v>
      </c>
      <c r="C14877" s="38" t="s">
        <v>2865</v>
      </c>
      <c r="D14877" s="38" t="s">
        <v>2866</v>
      </c>
      <c r="E14877" s="45" t="s">
        <v>1286</v>
      </c>
      <c r="F14877" s="45" t="s">
        <v>736</v>
      </c>
      <c r="G14877" s="41" t="s">
        <v>808</v>
      </c>
      <c r="H14877" s="41" t="s">
        <v>809</v>
      </c>
    </row>
    <row r="14878" spans="1:8" ht="15" hidden="1" customHeight="1" x14ac:dyDescent="0.25">
      <c r="A14878" s="35">
        <v>193</v>
      </c>
      <c r="B14878" s="38" t="s">
        <v>2864</v>
      </c>
      <c r="C14878" s="38" t="s">
        <v>2865</v>
      </c>
      <c r="D14878" s="38" t="s">
        <v>2866</v>
      </c>
      <c r="E14878" s="45" t="s">
        <v>1286</v>
      </c>
      <c r="F14878" s="45" t="s">
        <v>736</v>
      </c>
      <c r="G14878" s="41" t="s">
        <v>810</v>
      </c>
      <c r="H14878" s="41" t="s">
        <v>2661</v>
      </c>
    </row>
    <row r="14879" spans="1:8" ht="15" hidden="1" customHeight="1" x14ac:dyDescent="0.25">
      <c r="A14879" s="35">
        <v>193</v>
      </c>
      <c r="B14879" s="38" t="s">
        <v>2864</v>
      </c>
      <c r="C14879" s="38" t="s">
        <v>2865</v>
      </c>
      <c r="D14879" s="38" t="s">
        <v>2866</v>
      </c>
      <c r="E14879" s="45" t="s">
        <v>1286</v>
      </c>
      <c r="F14879" s="45" t="s">
        <v>736</v>
      </c>
      <c r="G14879" s="41" t="s">
        <v>401</v>
      </c>
      <c r="H14879" s="41" t="s">
        <v>812</v>
      </c>
    </row>
    <row r="14880" spans="1:8" ht="15" hidden="1" customHeight="1" x14ac:dyDescent="0.25">
      <c r="A14880" s="35">
        <v>193</v>
      </c>
      <c r="B14880" s="38" t="s">
        <v>2864</v>
      </c>
      <c r="C14880" s="38" t="s">
        <v>2865</v>
      </c>
      <c r="D14880" s="38" t="s">
        <v>2866</v>
      </c>
      <c r="E14880" s="45" t="s">
        <v>1286</v>
      </c>
      <c r="F14880" s="45" t="s">
        <v>736</v>
      </c>
      <c r="G14880" s="41" t="s">
        <v>813</v>
      </c>
      <c r="H14880" s="41" t="s">
        <v>814</v>
      </c>
    </row>
    <row r="14881" spans="1:8" ht="15" hidden="1" customHeight="1" x14ac:dyDescent="0.25">
      <c r="A14881" s="35">
        <v>193</v>
      </c>
      <c r="B14881" s="38" t="s">
        <v>2864</v>
      </c>
      <c r="C14881" s="38" t="s">
        <v>2865</v>
      </c>
      <c r="D14881" s="38" t="s">
        <v>2866</v>
      </c>
      <c r="E14881" s="45" t="s">
        <v>1286</v>
      </c>
      <c r="F14881" s="45" t="s">
        <v>736</v>
      </c>
      <c r="G14881" s="41" t="s">
        <v>815</v>
      </c>
      <c r="H14881" s="41" t="s">
        <v>814</v>
      </c>
    </row>
    <row r="14882" spans="1:8" ht="15" hidden="1" customHeight="1" x14ac:dyDescent="0.25">
      <c r="A14882" s="35">
        <v>193</v>
      </c>
      <c r="B14882" s="38" t="s">
        <v>2864</v>
      </c>
      <c r="C14882" s="38" t="s">
        <v>2865</v>
      </c>
      <c r="D14882" s="38" t="s">
        <v>2866</v>
      </c>
      <c r="E14882" s="45" t="s">
        <v>1286</v>
      </c>
      <c r="F14882" s="45" t="s">
        <v>736</v>
      </c>
      <c r="G14882" s="41" t="s">
        <v>405</v>
      </c>
      <c r="H14882" s="41" t="s">
        <v>406</v>
      </c>
    </row>
    <row r="14883" spans="1:8" ht="15" hidden="1" customHeight="1" x14ac:dyDescent="0.25">
      <c r="A14883" s="35">
        <v>193</v>
      </c>
      <c r="B14883" s="38" t="s">
        <v>2864</v>
      </c>
      <c r="C14883" s="38" t="s">
        <v>2865</v>
      </c>
      <c r="D14883" s="38" t="s">
        <v>2866</v>
      </c>
      <c r="E14883" s="45" t="s">
        <v>1286</v>
      </c>
      <c r="F14883" s="45" t="s">
        <v>736</v>
      </c>
      <c r="G14883" s="41" t="s">
        <v>407</v>
      </c>
      <c r="H14883" s="41">
        <v>36</v>
      </c>
    </row>
    <row r="14884" spans="1:8" ht="15" hidden="1" customHeight="1" x14ac:dyDescent="0.25">
      <c r="A14884" s="35">
        <v>193</v>
      </c>
      <c r="B14884" s="38" t="s">
        <v>2864</v>
      </c>
      <c r="C14884" s="38" t="s">
        <v>2865</v>
      </c>
      <c r="D14884" s="38" t="s">
        <v>2866</v>
      </c>
      <c r="E14884" s="45" t="s">
        <v>1286</v>
      </c>
      <c r="F14884" s="45" t="s">
        <v>736</v>
      </c>
      <c r="G14884" s="41" t="s">
        <v>408</v>
      </c>
      <c r="H14884" s="41" t="s">
        <v>2888</v>
      </c>
    </row>
    <row r="14885" spans="1:8" ht="15" hidden="1" customHeight="1" x14ac:dyDescent="0.25">
      <c r="A14885" s="35">
        <v>193</v>
      </c>
      <c r="B14885" s="38" t="s">
        <v>2864</v>
      </c>
      <c r="C14885" s="38" t="s">
        <v>2865</v>
      </c>
      <c r="D14885" s="38" t="s">
        <v>2866</v>
      </c>
      <c r="E14885" s="45" t="s">
        <v>1286</v>
      </c>
      <c r="F14885" s="45" t="s">
        <v>736</v>
      </c>
      <c r="G14885" s="41" t="s">
        <v>410</v>
      </c>
      <c r="H14885" s="41" t="s">
        <v>411</v>
      </c>
    </row>
    <row r="14886" spans="1:8" ht="15" hidden="1" customHeight="1" x14ac:dyDescent="0.25">
      <c r="A14886" s="35">
        <v>193</v>
      </c>
      <c r="B14886" s="38" t="s">
        <v>2864</v>
      </c>
      <c r="C14886" s="38" t="s">
        <v>2865</v>
      </c>
      <c r="D14886" s="38" t="s">
        <v>2866</v>
      </c>
      <c r="E14886" s="45" t="s">
        <v>1286</v>
      </c>
      <c r="F14886" s="45" t="s">
        <v>736</v>
      </c>
      <c r="G14886" s="41" t="s">
        <v>414</v>
      </c>
      <c r="H14886" s="41" t="s">
        <v>423</v>
      </c>
    </row>
    <row r="14887" spans="1:8" ht="15" hidden="1" customHeight="1" x14ac:dyDescent="0.25">
      <c r="A14887" s="35">
        <v>193</v>
      </c>
      <c r="B14887" s="38" t="s">
        <v>2864</v>
      </c>
      <c r="C14887" s="38" t="s">
        <v>2865</v>
      </c>
      <c r="D14887" s="38" t="s">
        <v>2866</v>
      </c>
      <c r="E14887" s="45" t="s">
        <v>1286</v>
      </c>
      <c r="F14887" s="45" t="s">
        <v>736</v>
      </c>
      <c r="G14887" s="41" t="s">
        <v>416</v>
      </c>
      <c r="H14887" s="41" t="s">
        <v>423</v>
      </c>
    </row>
    <row r="14888" spans="1:8" ht="15" hidden="1" customHeight="1" x14ac:dyDescent="0.25">
      <c r="A14888" s="35">
        <v>193</v>
      </c>
      <c r="B14888" s="38" t="s">
        <v>2864</v>
      </c>
      <c r="C14888" s="38" t="s">
        <v>2865</v>
      </c>
      <c r="D14888" s="38" t="s">
        <v>2866</v>
      </c>
      <c r="E14888" s="45" t="s">
        <v>1286</v>
      </c>
      <c r="F14888" s="45" t="s">
        <v>736</v>
      </c>
      <c r="G14888" s="41" t="s">
        <v>417</v>
      </c>
      <c r="H14888" s="41" t="s">
        <v>423</v>
      </c>
    </row>
    <row r="14889" spans="1:8" ht="15" hidden="1" customHeight="1" x14ac:dyDescent="0.25">
      <c r="A14889" s="35">
        <v>193</v>
      </c>
      <c r="B14889" s="38" t="s">
        <v>2864</v>
      </c>
      <c r="C14889" s="38" t="s">
        <v>2865</v>
      </c>
      <c r="D14889" s="38" t="s">
        <v>2866</v>
      </c>
      <c r="E14889" s="45" t="s">
        <v>1286</v>
      </c>
      <c r="F14889" s="45" t="s">
        <v>736</v>
      </c>
      <c r="G14889" s="41" t="s">
        <v>418</v>
      </c>
      <c r="H14889" s="41" t="s">
        <v>423</v>
      </c>
    </row>
    <row r="14890" spans="1:8" ht="15" hidden="1" customHeight="1" x14ac:dyDescent="0.25">
      <c r="A14890" s="35">
        <v>193</v>
      </c>
      <c r="B14890" s="38" t="s">
        <v>2864</v>
      </c>
      <c r="C14890" s="38" t="s">
        <v>2865</v>
      </c>
      <c r="D14890" s="38" t="s">
        <v>2866</v>
      </c>
      <c r="E14890" s="45" t="s">
        <v>1286</v>
      </c>
      <c r="F14890" s="45" t="s">
        <v>736</v>
      </c>
      <c r="G14890" s="41" t="s">
        <v>420</v>
      </c>
      <c r="H14890" s="41" t="s">
        <v>423</v>
      </c>
    </row>
    <row r="14891" spans="1:8" ht="15" hidden="1" customHeight="1" x14ac:dyDescent="0.25">
      <c r="A14891" s="35">
        <v>193</v>
      </c>
      <c r="B14891" s="38" t="s">
        <v>2864</v>
      </c>
      <c r="C14891" s="38" t="s">
        <v>2865</v>
      </c>
      <c r="D14891" s="38" t="s">
        <v>2866</v>
      </c>
      <c r="E14891" s="45" t="s">
        <v>1286</v>
      </c>
      <c r="F14891" s="45" t="s">
        <v>736</v>
      </c>
      <c r="G14891" s="41" t="s">
        <v>422</v>
      </c>
      <c r="H14891" s="41" t="s">
        <v>423</v>
      </c>
    </row>
    <row r="14892" spans="1:8" ht="15" hidden="1" customHeight="1" x14ac:dyDescent="0.25">
      <c r="A14892" s="35">
        <v>193</v>
      </c>
      <c r="B14892" s="38" t="s">
        <v>2864</v>
      </c>
      <c r="C14892" s="38" t="s">
        <v>2865</v>
      </c>
      <c r="D14892" s="38" t="s">
        <v>2866</v>
      </c>
      <c r="E14892" s="45" t="s">
        <v>1286</v>
      </c>
      <c r="F14892" s="45" t="s">
        <v>736</v>
      </c>
      <c r="G14892" s="41" t="s">
        <v>424</v>
      </c>
      <c r="H14892" s="41" t="s">
        <v>415</v>
      </c>
    </row>
    <row r="14893" spans="1:8" ht="15" hidden="1" customHeight="1" x14ac:dyDescent="0.25">
      <c r="A14893" s="35">
        <v>193</v>
      </c>
      <c r="B14893" s="38" t="s">
        <v>2864</v>
      </c>
      <c r="C14893" s="38" t="s">
        <v>2865</v>
      </c>
      <c r="D14893" s="38" t="s">
        <v>2866</v>
      </c>
      <c r="E14893" s="45" t="s">
        <v>1286</v>
      </c>
      <c r="F14893" s="45" t="s">
        <v>736</v>
      </c>
      <c r="G14893" s="41" t="s">
        <v>425</v>
      </c>
      <c r="H14893" s="41" t="s">
        <v>415</v>
      </c>
    </row>
    <row r="14894" spans="1:8" ht="15" hidden="1" customHeight="1" x14ac:dyDescent="0.25">
      <c r="A14894" s="35">
        <v>193</v>
      </c>
      <c r="B14894" s="38" t="s">
        <v>2864</v>
      </c>
      <c r="C14894" s="38" t="s">
        <v>2865</v>
      </c>
      <c r="D14894" s="38" t="s">
        <v>2866</v>
      </c>
      <c r="E14894" s="45" t="s">
        <v>1286</v>
      </c>
      <c r="F14894" s="45" t="s">
        <v>736</v>
      </c>
      <c r="G14894" s="41" t="s">
        <v>819</v>
      </c>
      <c r="H14894" s="41" t="s">
        <v>415</v>
      </c>
    </row>
    <row r="14895" spans="1:8" ht="15" hidden="1" customHeight="1" x14ac:dyDescent="0.25">
      <c r="A14895" s="35">
        <v>194</v>
      </c>
      <c r="B14895" s="38" t="s">
        <v>2889</v>
      </c>
      <c r="C14895" s="38" t="s">
        <v>2890</v>
      </c>
      <c r="D14895" s="38" t="s">
        <v>2891</v>
      </c>
      <c r="E14895" s="45" t="s">
        <v>1286</v>
      </c>
      <c r="F14895" s="45" t="s">
        <v>736</v>
      </c>
      <c r="G14895" s="41" t="s">
        <v>310</v>
      </c>
      <c r="H14895" s="41" t="s">
        <v>2893</v>
      </c>
    </row>
    <row r="14896" spans="1:8" ht="15" hidden="1" customHeight="1" x14ac:dyDescent="0.25">
      <c r="A14896" s="35">
        <v>194</v>
      </c>
      <c r="B14896" s="38" t="s">
        <v>2889</v>
      </c>
      <c r="C14896" s="38" t="s">
        <v>2890</v>
      </c>
      <c r="D14896" s="38" t="s">
        <v>2891</v>
      </c>
      <c r="E14896" s="45" t="s">
        <v>1286</v>
      </c>
      <c r="F14896" s="45" t="s">
        <v>736</v>
      </c>
      <c r="G14896" s="41" t="s">
        <v>312</v>
      </c>
      <c r="H14896" s="41" t="s">
        <v>2894</v>
      </c>
    </row>
    <row r="14897" spans="1:8" ht="15" hidden="1" customHeight="1" x14ac:dyDescent="0.25">
      <c r="A14897" s="35">
        <v>194</v>
      </c>
      <c r="B14897" s="38" t="s">
        <v>2889</v>
      </c>
      <c r="C14897" s="38" t="s">
        <v>2890</v>
      </c>
      <c r="D14897" s="38" t="s">
        <v>2891</v>
      </c>
      <c r="E14897" s="45" t="s">
        <v>1286</v>
      </c>
      <c r="F14897" s="45" t="s">
        <v>736</v>
      </c>
      <c r="G14897" s="41" t="s">
        <v>314</v>
      </c>
      <c r="H14897" s="41" t="s">
        <v>423</v>
      </c>
    </row>
    <row r="14898" spans="1:8" ht="15" hidden="1" customHeight="1" x14ac:dyDescent="0.25">
      <c r="A14898" s="35">
        <v>194</v>
      </c>
      <c r="B14898" s="38" t="s">
        <v>2889</v>
      </c>
      <c r="C14898" s="38" t="s">
        <v>2890</v>
      </c>
      <c r="D14898" s="38" t="s">
        <v>2891</v>
      </c>
      <c r="E14898" s="45" t="s">
        <v>1286</v>
      </c>
      <c r="F14898" s="45" t="s">
        <v>736</v>
      </c>
      <c r="G14898" s="41" t="s">
        <v>316</v>
      </c>
      <c r="H14898" s="41" t="s">
        <v>2874</v>
      </c>
    </row>
    <row r="14899" spans="1:8" ht="15" hidden="1" customHeight="1" x14ac:dyDescent="0.25">
      <c r="A14899" s="35">
        <v>194</v>
      </c>
      <c r="B14899" s="38" t="s">
        <v>2889</v>
      </c>
      <c r="C14899" s="38" t="s">
        <v>2890</v>
      </c>
      <c r="D14899" s="38" t="s">
        <v>2891</v>
      </c>
      <c r="E14899" s="45" t="s">
        <v>1286</v>
      </c>
      <c r="F14899" s="45" t="s">
        <v>736</v>
      </c>
      <c r="G14899" s="41" t="s">
        <v>318</v>
      </c>
      <c r="H14899" s="41" t="s">
        <v>850</v>
      </c>
    </row>
    <row r="14900" spans="1:8" ht="15" hidden="1" customHeight="1" x14ac:dyDescent="0.25">
      <c r="A14900" s="35">
        <v>194</v>
      </c>
      <c r="B14900" s="38" t="s">
        <v>2889</v>
      </c>
      <c r="C14900" s="38" t="s">
        <v>2890</v>
      </c>
      <c r="D14900" s="38" t="s">
        <v>2891</v>
      </c>
      <c r="E14900" s="45" t="s">
        <v>1286</v>
      </c>
      <c r="F14900" s="45" t="s">
        <v>736</v>
      </c>
      <c r="G14900" s="41" t="s">
        <v>741</v>
      </c>
      <c r="H14900" s="41">
        <v>70</v>
      </c>
    </row>
    <row r="14901" spans="1:8" ht="15" hidden="1" customHeight="1" x14ac:dyDescent="0.25">
      <c r="A14901" s="35">
        <v>194</v>
      </c>
      <c r="B14901" s="38" t="s">
        <v>2889</v>
      </c>
      <c r="C14901" s="38" t="s">
        <v>2890</v>
      </c>
      <c r="D14901" s="38" t="s">
        <v>2891</v>
      </c>
      <c r="E14901" s="45" t="s">
        <v>1286</v>
      </c>
      <c r="F14901" s="45" t="s">
        <v>736</v>
      </c>
      <c r="G14901" s="41" t="s">
        <v>321</v>
      </c>
      <c r="H14901" s="41">
        <v>24</v>
      </c>
    </row>
    <row r="14902" spans="1:8" ht="15" hidden="1" customHeight="1" x14ac:dyDescent="0.25">
      <c r="A14902" s="35">
        <v>194</v>
      </c>
      <c r="B14902" s="38" t="s">
        <v>2889</v>
      </c>
      <c r="C14902" s="38" t="s">
        <v>2890</v>
      </c>
      <c r="D14902" s="38" t="s">
        <v>2891</v>
      </c>
      <c r="E14902" s="45" t="s">
        <v>1286</v>
      </c>
      <c r="F14902" s="45" t="s">
        <v>736</v>
      </c>
      <c r="G14902" s="41" t="s">
        <v>322</v>
      </c>
      <c r="H14902" s="41" t="s">
        <v>2895</v>
      </c>
    </row>
    <row r="14903" spans="1:8" ht="15" hidden="1" customHeight="1" x14ac:dyDescent="0.25">
      <c r="A14903" s="35">
        <v>194</v>
      </c>
      <c r="B14903" s="38" t="s">
        <v>2889</v>
      </c>
      <c r="C14903" s="38" t="s">
        <v>2890</v>
      </c>
      <c r="D14903" s="38" t="s">
        <v>2891</v>
      </c>
      <c r="E14903" s="45" t="s">
        <v>1286</v>
      </c>
      <c r="F14903" s="45" t="s">
        <v>736</v>
      </c>
      <c r="G14903" s="41" t="s">
        <v>743</v>
      </c>
      <c r="H14903" s="41">
        <v>7.03</v>
      </c>
    </row>
    <row r="14904" spans="1:8" ht="15" hidden="1" customHeight="1" x14ac:dyDescent="0.25">
      <c r="A14904" s="35">
        <v>194</v>
      </c>
      <c r="B14904" s="38" t="s">
        <v>2889</v>
      </c>
      <c r="C14904" s="38" t="s">
        <v>2890</v>
      </c>
      <c r="D14904" s="38" t="s">
        <v>2891</v>
      </c>
      <c r="E14904" s="45" t="s">
        <v>1286</v>
      </c>
      <c r="F14904" s="45" t="s">
        <v>736</v>
      </c>
      <c r="G14904" s="41" t="s">
        <v>744</v>
      </c>
      <c r="H14904" s="41">
        <v>3.28</v>
      </c>
    </row>
    <row r="14905" spans="1:8" ht="15" hidden="1" customHeight="1" x14ac:dyDescent="0.25">
      <c r="A14905" s="35">
        <v>194</v>
      </c>
      <c r="B14905" s="38" t="s">
        <v>2889</v>
      </c>
      <c r="C14905" s="38" t="s">
        <v>2890</v>
      </c>
      <c r="D14905" s="38" t="s">
        <v>2891</v>
      </c>
      <c r="E14905" s="45" t="s">
        <v>1286</v>
      </c>
      <c r="F14905" s="45" t="s">
        <v>736</v>
      </c>
      <c r="G14905" s="41" t="s">
        <v>745</v>
      </c>
      <c r="H14905" s="41">
        <v>8.16</v>
      </c>
    </row>
    <row r="14906" spans="1:8" ht="15" hidden="1" customHeight="1" x14ac:dyDescent="0.25">
      <c r="A14906" s="35">
        <v>194</v>
      </c>
      <c r="B14906" s="38" t="s">
        <v>2889</v>
      </c>
      <c r="C14906" s="38" t="s">
        <v>2890</v>
      </c>
      <c r="D14906" s="38" t="s">
        <v>2891</v>
      </c>
      <c r="E14906" s="45" t="s">
        <v>1286</v>
      </c>
      <c r="F14906" s="45" t="s">
        <v>736</v>
      </c>
      <c r="G14906" s="41" t="s">
        <v>746</v>
      </c>
      <c r="H14906" s="41" t="s">
        <v>2896</v>
      </c>
    </row>
    <row r="14907" spans="1:8" ht="15" hidden="1" customHeight="1" x14ac:dyDescent="0.25">
      <c r="A14907" s="35">
        <v>194</v>
      </c>
      <c r="B14907" s="38" t="s">
        <v>2889</v>
      </c>
      <c r="C14907" s="38" t="s">
        <v>2890</v>
      </c>
      <c r="D14907" s="38" t="s">
        <v>2891</v>
      </c>
      <c r="E14907" s="45" t="s">
        <v>1286</v>
      </c>
      <c r="F14907" s="45" t="s">
        <v>736</v>
      </c>
      <c r="G14907" s="41" t="s">
        <v>748</v>
      </c>
      <c r="H14907" s="41">
        <v>10.199999999999999</v>
      </c>
    </row>
    <row r="14908" spans="1:8" ht="15" hidden="1" customHeight="1" x14ac:dyDescent="0.25">
      <c r="A14908" s="35">
        <v>194</v>
      </c>
      <c r="B14908" s="38" t="s">
        <v>2889</v>
      </c>
      <c r="C14908" s="38" t="s">
        <v>2890</v>
      </c>
      <c r="D14908" s="38" t="s">
        <v>2891</v>
      </c>
      <c r="E14908" s="45" t="s">
        <v>1286</v>
      </c>
      <c r="F14908" s="45" t="s">
        <v>736</v>
      </c>
      <c r="G14908" s="41" t="s">
        <v>749</v>
      </c>
      <c r="H14908" s="41">
        <v>4.2</v>
      </c>
    </row>
    <row r="14909" spans="1:8" ht="15" hidden="1" customHeight="1" x14ac:dyDescent="0.25">
      <c r="A14909" s="35">
        <v>194</v>
      </c>
      <c r="B14909" s="38" t="s">
        <v>2889</v>
      </c>
      <c r="C14909" s="38" t="s">
        <v>2890</v>
      </c>
      <c r="D14909" s="38" t="s">
        <v>2891</v>
      </c>
      <c r="E14909" s="45" t="s">
        <v>1286</v>
      </c>
      <c r="F14909" s="45" t="s">
        <v>736</v>
      </c>
      <c r="G14909" s="41" t="s">
        <v>750</v>
      </c>
      <c r="H14909" s="41">
        <v>13.2</v>
      </c>
    </row>
    <row r="14910" spans="1:8" ht="15" hidden="1" customHeight="1" x14ac:dyDescent="0.25">
      <c r="A14910" s="35">
        <v>194</v>
      </c>
      <c r="B14910" s="38" t="s">
        <v>2889</v>
      </c>
      <c r="C14910" s="38" t="s">
        <v>2890</v>
      </c>
      <c r="D14910" s="38" t="s">
        <v>2891</v>
      </c>
      <c r="E14910" s="45" t="s">
        <v>1286</v>
      </c>
      <c r="F14910" s="45" t="s">
        <v>736</v>
      </c>
      <c r="G14910" s="41" t="s">
        <v>326</v>
      </c>
      <c r="H14910" s="42" t="s">
        <v>2897</v>
      </c>
    </row>
    <row r="14911" spans="1:8" ht="15" hidden="1" customHeight="1" x14ac:dyDescent="0.25">
      <c r="A14911" s="35">
        <v>194</v>
      </c>
      <c r="B14911" s="38" t="s">
        <v>2889</v>
      </c>
      <c r="C14911" s="38" t="s">
        <v>2890</v>
      </c>
      <c r="D14911" s="38" t="s">
        <v>2891</v>
      </c>
      <c r="E14911" s="45" t="s">
        <v>1286</v>
      </c>
      <c r="F14911" s="45" t="s">
        <v>736</v>
      </c>
      <c r="G14911" s="41" t="s">
        <v>752</v>
      </c>
      <c r="H14911" s="41">
        <v>2.19</v>
      </c>
    </row>
    <row r="14912" spans="1:8" ht="15" hidden="1" customHeight="1" x14ac:dyDescent="0.25">
      <c r="A14912" s="35">
        <v>194</v>
      </c>
      <c r="B14912" s="38" t="s">
        <v>2889</v>
      </c>
      <c r="C14912" s="38" t="s">
        <v>2890</v>
      </c>
      <c r="D14912" s="38" t="s">
        <v>2891</v>
      </c>
      <c r="E14912" s="45" t="s">
        <v>1286</v>
      </c>
      <c r="F14912" s="45" t="s">
        <v>736</v>
      </c>
      <c r="G14912" s="41" t="s">
        <v>753</v>
      </c>
      <c r="H14912" s="41">
        <v>0.75</v>
      </c>
    </row>
    <row r="14913" spans="1:8" ht="15" hidden="1" customHeight="1" x14ac:dyDescent="0.25">
      <c r="A14913" s="35">
        <v>194</v>
      </c>
      <c r="B14913" s="38" t="s">
        <v>2889</v>
      </c>
      <c r="C14913" s="38" t="s">
        <v>2890</v>
      </c>
      <c r="D14913" s="38" t="s">
        <v>2891</v>
      </c>
      <c r="E14913" s="45" t="s">
        <v>1286</v>
      </c>
      <c r="F14913" s="45" t="s">
        <v>736</v>
      </c>
      <c r="G14913" s="41" t="s">
        <v>754</v>
      </c>
      <c r="H14913" s="41">
        <v>2.96</v>
      </c>
    </row>
    <row r="14914" spans="1:8" ht="15" hidden="1" customHeight="1" x14ac:dyDescent="0.25">
      <c r="A14914" s="35">
        <v>194</v>
      </c>
      <c r="B14914" s="38" t="s">
        <v>2889</v>
      </c>
      <c r="C14914" s="38" t="s">
        <v>2890</v>
      </c>
      <c r="D14914" s="38" t="s">
        <v>2891</v>
      </c>
      <c r="E14914" s="45" t="s">
        <v>1286</v>
      </c>
      <c r="F14914" s="45" t="s">
        <v>736</v>
      </c>
      <c r="G14914" s="41" t="s">
        <v>328</v>
      </c>
      <c r="H14914" s="41">
        <v>3.21</v>
      </c>
    </row>
    <row r="14915" spans="1:8" ht="15" hidden="1" customHeight="1" x14ac:dyDescent="0.25">
      <c r="A14915" s="35">
        <v>194</v>
      </c>
      <c r="B14915" s="38" t="s">
        <v>2889</v>
      </c>
      <c r="C14915" s="38" t="s">
        <v>2890</v>
      </c>
      <c r="D14915" s="38" t="s">
        <v>2891</v>
      </c>
      <c r="E14915" s="45" t="s">
        <v>1286</v>
      </c>
      <c r="F14915" s="45" t="s">
        <v>736</v>
      </c>
      <c r="G14915" s="41" t="s">
        <v>331</v>
      </c>
      <c r="H14915" s="41" t="s">
        <v>332</v>
      </c>
    </row>
    <row r="14916" spans="1:8" ht="15" hidden="1" customHeight="1" x14ac:dyDescent="0.25">
      <c r="A14916" s="35">
        <v>194</v>
      </c>
      <c r="B14916" s="38" t="s">
        <v>2889</v>
      </c>
      <c r="C14916" s="38" t="s">
        <v>2890</v>
      </c>
      <c r="D14916" s="38" t="s">
        <v>2891</v>
      </c>
      <c r="E14916" s="45" t="s">
        <v>1286</v>
      </c>
      <c r="F14916" s="45" t="s">
        <v>736</v>
      </c>
      <c r="G14916" s="41" t="s">
        <v>335</v>
      </c>
      <c r="H14916" s="41">
        <v>26</v>
      </c>
    </row>
    <row r="14917" spans="1:8" ht="15" hidden="1" customHeight="1" x14ac:dyDescent="0.25">
      <c r="A14917" s="35">
        <v>194</v>
      </c>
      <c r="B14917" s="38" t="s">
        <v>2889</v>
      </c>
      <c r="C14917" s="38" t="s">
        <v>2890</v>
      </c>
      <c r="D14917" s="38" t="s">
        <v>2891</v>
      </c>
      <c r="E14917" s="45" t="s">
        <v>1286</v>
      </c>
      <c r="F14917" s="45" t="s">
        <v>736</v>
      </c>
      <c r="G14917" s="41" t="s">
        <v>755</v>
      </c>
      <c r="H14917" s="41">
        <v>26</v>
      </c>
    </row>
    <row r="14918" spans="1:8" ht="15" hidden="1" customHeight="1" x14ac:dyDescent="0.25">
      <c r="A14918" s="35">
        <v>194</v>
      </c>
      <c r="B14918" s="38" t="s">
        <v>2889</v>
      </c>
      <c r="C14918" s="38" t="s">
        <v>2890</v>
      </c>
      <c r="D14918" s="38" t="s">
        <v>2891</v>
      </c>
      <c r="E14918" s="45" t="s">
        <v>1286</v>
      </c>
      <c r="F14918" s="45" t="s">
        <v>736</v>
      </c>
      <c r="G14918" s="41" t="s">
        <v>336</v>
      </c>
      <c r="H14918" s="41" t="s">
        <v>2898</v>
      </c>
    </row>
    <row r="14919" spans="1:8" ht="15" hidden="1" customHeight="1" x14ac:dyDescent="0.25">
      <c r="A14919" s="35">
        <v>194</v>
      </c>
      <c r="B14919" s="38" t="s">
        <v>2889</v>
      </c>
      <c r="C14919" s="38" t="s">
        <v>2890</v>
      </c>
      <c r="D14919" s="38" t="s">
        <v>2891</v>
      </c>
      <c r="E14919" s="45" t="s">
        <v>1286</v>
      </c>
      <c r="F14919" s="45" t="s">
        <v>736</v>
      </c>
      <c r="G14919" s="41" t="s">
        <v>757</v>
      </c>
      <c r="H14919" s="41" t="s">
        <v>2899</v>
      </c>
    </row>
    <row r="14920" spans="1:8" ht="15" hidden="1" customHeight="1" x14ac:dyDescent="0.25">
      <c r="A14920" s="35">
        <v>194</v>
      </c>
      <c r="B14920" s="38" t="s">
        <v>2889</v>
      </c>
      <c r="C14920" s="38" t="s">
        <v>2890</v>
      </c>
      <c r="D14920" s="38" t="s">
        <v>2891</v>
      </c>
      <c r="E14920" s="45" t="s">
        <v>1286</v>
      </c>
      <c r="F14920" s="45" t="s">
        <v>736</v>
      </c>
      <c r="G14920" s="41" t="s">
        <v>758</v>
      </c>
      <c r="H14920" s="41">
        <v>2.81</v>
      </c>
    </row>
    <row r="14921" spans="1:8" ht="15" hidden="1" customHeight="1" x14ac:dyDescent="0.25">
      <c r="A14921" s="35">
        <v>194</v>
      </c>
      <c r="B14921" s="38" t="s">
        <v>2889</v>
      </c>
      <c r="C14921" s="38" t="s">
        <v>2890</v>
      </c>
      <c r="D14921" s="38" t="s">
        <v>2891</v>
      </c>
      <c r="E14921" s="45" t="s">
        <v>1286</v>
      </c>
      <c r="F14921" s="45" t="s">
        <v>736</v>
      </c>
      <c r="G14921" s="41" t="s">
        <v>759</v>
      </c>
      <c r="H14921" s="41">
        <v>8.49</v>
      </c>
    </row>
    <row r="14922" spans="1:8" ht="15" hidden="1" customHeight="1" x14ac:dyDescent="0.25">
      <c r="A14922" s="35">
        <v>194</v>
      </c>
      <c r="B14922" s="38" t="s">
        <v>2889</v>
      </c>
      <c r="C14922" s="38" t="s">
        <v>2890</v>
      </c>
      <c r="D14922" s="38" t="s">
        <v>2891</v>
      </c>
      <c r="E14922" s="45" t="s">
        <v>1286</v>
      </c>
      <c r="F14922" s="45" t="s">
        <v>736</v>
      </c>
      <c r="G14922" s="41" t="s">
        <v>760</v>
      </c>
      <c r="H14922" s="41" t="s">
        <v>2900</v>
      </c>
    </row>
    <row r="14923" spans="1:8" ht="15" hidden="1" customHeight="1" x14ac:dyDescent="0.25">
      <c r="A14923" s="35">
        <v>194</v>
      </c>
      <c r="B14923" s="38" t="s">
        <v>2889</v>
      </c>
      <c r="C14923" s="38" t="s">
        <v>2890</v>
      </c>
      <c r="D14923" s="38" t="s">
        <v>2891</v>
      </c>
      <c r="E14923" s="45" t="s">
        <v>1286</v>
      </c>
      <c r="F14923" s="45" t="s">
        <v>736</v>
      </c>
      <c r="G14923" s="41" t="s">
        <v>762</v>
      </c>
      <c r="H14923" s="41" t="s">
        <v>2901</v>
      </c>
    </row>
    <row r="14924" spans="1:8" ht="15" hidden="1" customHeight="1" x14ac:dyDescent="0.25">
      <c r="A14924" s="35">
        <v>194</v>
      </c>
      <c r="B14924" s="38" t="s">
        <v>2889</v>
      </c>
      <c r="C14924" s="38" t="s">
        <v>2890</v>
      </c>
      <c r="D14924" s="38" t="s">
        <v>2891</v>
      </c>
      <c r="E14924" s="45" t="s">
        <v>1286</v>
      </c>
      <c r="F14924" s="45" t="s">
        <v>736</v>
      </c>
      <c r="G14924" s="41" t="s">
        <v>764</v>
      </c>
      <c r="H14924" s="41">
        <v>3.8</v>
      </c>
    </row>
    <row r="14925" spans="1:8" ht="15" hidden="1" customHeight="1" x14ac:dyDescent="0.25">
      <c r="A14925" s="35">
        <v>194</v>
      </c>
      <c r="B14925" s="38" t="s">
        <v>2889</v>
      </c>
      <c r="C14925" s="38" t="s">
        <v>2890</v>
      </c>
      <c r="D14925" s="38" t="s">
        <v>2891</v>
      </c>
      <c r="E14925" s="45" t="s">
        <v>1286</v>
      </c>
      <c r="F14925" s="45" t="s">
        <v>736</v>
      </c>
      <c r="G14925" s="41" t="s">
        <v>765</v>
      </c>
      <c r="H14925" s="41">
        <v>11.6</v>
      </c>
    </row>
    <row r="14926" spans="1:8" ht="15" hidden="1" customHeight="1" x14ac:dyDescent="0.25">
      <c r="A14926" s="35">
        <v>194</v>
      </c>
      <c r="B14926" s="38" t="s">
        <v>2889</v>
      </c>
      <c r="C14926" s="38" t="s">
        <v>2890</v>
      </c>
      <c r="D14926" s="38" t="s">
        <v>2891</v>
      </c>
      <c r="E14926" s="45" t="s">
        <v>1286</v>
      </c>
      <c r="F14926" s="45" t="s">
        <v>736</v>
      </c>
      <c r="G14926" s="41" t="s">
        <v>340</v>
      </c>
      <c r="H14926" s="41" t="s">
        <v>2902</v>
      </c>
    </row>
    <row r="14927" spans="1:8" ht="15" hidden="1" customHeight="1" x14ac:dyDescent="0.25">
      <c r="A14927" s="35">
        <v>194</v>
      </c>
      <c r="B14927" s="38" t="s">
        <v>2889</v>
      </c>
      <c r="C14927" s="38" t="s">
        <v>2890</v>
      </c>
      <c r="D14927" s="38" t="s">
        <v>2891</v>
      </c>
      <c r="E14927" s="45" t="s">
        <v>1286</v>
      </c>
      <c r="F14927" s="45" t="s">
        <v>736</v>
      </c>
      <c r="G14927" s="41" t="s">
        <v>767</v>
      </c>
      <c r="H14927" s="43">
        <v>1900</v>
      </c>
    </row>
    <row r="14928" spans="1:8" ht="15" hidden="1" customHeight="1" x14ac:dyDescent="0.25">
      <c r="A14928" s="35">
        <v>194</v>
      </c>
      <c r="B14928" s="38" t="s">
        <v>2889</v>
      </c>
      <c r="C14928" s="38" t="s">
        <v>2890</v>
      </c>
      <c r="D14928" s="38" t="s">
        <v>2891</v>
      </c>
      <c r="E14928" s="45" t="s">
        <v>1286</v>
      </c>
      <c r="F14928" s="45" t="s">
        <v>736</v>
      </c>
      <c r="G14928" s="41" t="s">
        <v>769</v>
      </c>
      <c r="H14928" s="41">
        <v>0.64</v>
      </c>
    </row>
    <row r="14929" spans="1:8" ht="15" hidden="1" customHeight="1" x14ac:dyDescent="0.25">
      <c r="A14929" s="35">
        <v>194</v>
      </c>
      <c r="B14929" s="38" t="s">
        <v>2889</v>
      </c>
      <c r="C14929" s="38" t="s">
        <v>2890</v>
      </c>
      <c r="D14929" s="38" t="s">
        <v>2891</v>
      </c>
      <c r="E14929" s="45" t="s">
        <v>1286</v>
      </c>
      <c r="F14929" s="45" t="s">
        <v>736</v>
      </c>
      <c r="G14929" s="41" t="s">
        <v>770</v>
      </c>
      <c r="H14929" s="41">
        <v>2.58</v>
      </c>
    </row>
    <row r="14930" spans="1:8" ht="15" hidden="1" customHeight="1" x14ac:dyDescent="0.25">
      <c r="A14930" s="35">
        <v>194</v>
      </c>
      <c r="B14930" s="38" t="s">
        <v>2889</v>
      </c>
      <c r="C14930" s="38" t="s">
        <v>2890</v>
      </c>
      <c r="D14930" s="38" t="s">
        <v>2891</v>
      </c>
      <c r="E14930" s="45" t="s">
        <v>1286</v>
      </c>
      <c r="F14930" s="45" t="s">
        <v>736</v>
      </c>
      <c r="G14930" s="41" t="s">
        <v>342</v>
      </c>
      <c r="H14930" s="41">
        <v>4.01</v>
      </c>
    </row>
    <row r="14931" spans="1:8" ht="15" hidden="1" customHeight="1" x14ac:dyDescent="0.25">
      <c r="A14931" s="35">
        <v>194</v>
      </c>
      <c r="B14931" s="38" t="s">
        <v>2889</v>
      </c>
      <c r="C14931" s="38" t="s">
        <v>2890</v>
      </c>
      <c r="D14931" s="38" t="s">
        <v>2891</v>
      </c>
      <c r="E14931" s="45" t="s">
        <v>1286</v>
      </c>
      <c r="F14931" s="45" t="s">
        <v>736</v>
      </c>
      <c r="G14931" s="41" t="s">
        <v>345</v>
      </c>
      <c r="H14931" s="41" t="s">
        <v>332</v>
      </c>
    </row>
    <row r="14932" spans="1:8" ht="15" hidden="1" customHeight="1" x14ac:dyDescent="0.25">
      <c r="A14932" s="35">
        <v>194</v>
      </c>
      <c r="B14932" s="38" t="s">
        <v>2889</v>
      </c>
      <c r="C14932" s="38" t="s">
        <v>2890</v>
      </c>
      <c r="D14932" s="38" t="s">
        <v>2891</v>
      </c>
      <c r="E14932" s="45" t="s">
        <v>1286</v>
      </c>
      <c r="F14932" s="45" t="s">
        <v>736</v>
      </c>
      <c r="G14932" s="41" t="s">
        <v>771</v>
      </c>
      <c r="H14932" s="41" t="s">
        <v>1307</v>
      </c>
    </row>
    <row r="14933" spans="1:8" ht="15" hidden="1" customHeight="1" x14ac:dyDescent="0.25">
      <c r="A14933" s="35">
        <v>194</v>
      </c>
      <c r="B14933" s="38" t="s">
        <v>2889</v>
      </c>
      <c r="C14933" s="38" t="s">
        <v>2890</v>
      </c>
      <c r="D14933" s="38" t="s">
        <v>2891</v>
      </c>
      <c r="E14933" s="45" t="s">
        <v>1286</v>
      </c>
      <c r="F14933" s="45" t="s">
        <v>736</v>
      </c>
      <c r="G14933" s="41" t="s">
        <v>772</v>
      </c>
      <c r="H14933" s="41" t="s">
        <v>1045</v>
      </c>
    </row>
    <row r="14934" spans="1:8" ht="15" hidden="1" customHeight="1" x14ac:dyDescent="0.25">
      <c r="A14934" s="35">
        <v>194</v>
      </c>
      <c r="B14934" s="38" t="s">
        <v>2889</v>
      </c>
      <c r="C14934" s="38" t="s">
        <v>2890</v>
      </c>
      <c r="D14934" s="38" t="s">
        <v>2891</v>
      </c>
      <c r="E14934" s="45" t="s">
        <v>1286</v>
      </c>
      <c r="F14934" s="45" t="s">
        <v>736</v>
      </c>
      <c r="G14934" s="41" t="s">
        <v>773</v>
      </c>
      <c r="H14934" s="41">
        <v>50</v>
      </c>
    </row>
    <row r="14935" spans="1:8" ht="15" hidden="1" customHeight="1" x14ac:dyDescent="0.25">
      <c r="A14935" s="35">
        <v>194</v>
      </c>
      <c r="B14935" s="38" t="s">
        <v>2889</v>
      </c>
      <c r="C14935" s="38" t="s">
        <v>2890</v>
      </c>
      <c r="D14935" s="38" t="s">
        <v>2891</v>
      </c>
      <c r="E14935" s="45" t="s">
        <v>1286</v>
      </c>
      <c r="F14935" s="45" t="s">
        <v>736</v>
      </c>
      <c r="G14935" s="41" t="s">
        <v>774</v>
      </c>
      <c r="H14935" s="41">
        <v>1</v>
      </c>
    </row>
    <row r="14936" spans="1:8" ht="15" hidden="1" customHeight="1" x14ac:dyDescent="0.25">
      <c r="A14936" s="35">
        <v>194</v>
      </c>
      <c r="B14936" s="38" t="s">
        <v>2889</v>
      </c>
      <c r="C14936" s="38" t="s">
        <v>2890</v>
      </c>
      <c r="D14936" s="38" t="s">
        <v>2891</v>
      </c>
      <c r="E14936" s="45" t="s">
        <v>1286</v>
      </c>
      <c r="F14936" s="45" t="s">
        <v>736</v>
      </c>
      <c r="G14936" s="41" t="s">
        <v>775</v>
      </c>
      <c r="H14936" s="41" t="s">
        <v>1307</v>
      </c>
    </row>
    <row r="14937" spans="1:8" ht="15" hidden="1" customHeight="1" x14ac:dyDescent="0.25">
      <c r="A14937" s="35">
        <v>194</v>
      </c>
      <c r="B14937" s="38" t="s">
        <v>2889</v>
      </c>
      <c r="C14937" s="38" t="s">
        <v>2890</v>
      </c>
      <c r="D14937" s="38" t="s">
        <v>2891</v>
      </c>
      <c r="E14937" s="45" t="s">
        <v>1286</v>
      </c>
      <c r="F14937" s="45" t="s">
        <v>736</v>
      </c>
      <c r="G14937" s="41" t="s">
        <v>776</v>
      </c>
      <c r="H14937" s="41" t="s">
        <v>1045</v>
      </c>
    </row>
    <row r="14938" spans="1:8" ht="15" hidden="1" customHeight="1" x14ac:dyDescent="0.25">
      <c r="A14938" s="35">
        <v>194</v>
      </c>
      <c r="B14938" s="38" t="s">
        <v>2889</v>
      </c>
      <c r="C14938" s="38" t="s">
        <v>2890</v>
      </c>
      <c r="D14938" s="38" t="s">
        <v>2891</v>
      </c>
      <c r="E14938" s="45" t="s">
        <v>1286</v>
      </c>
      <c r="F14938" s="45" t="s">
        <v>736</v>
      </c>
      <c r="G14938" s="41" t="s">
        <v>777</v>
      </c>
      <c r="H14938" s="41">
        <v>50</v>
      </c>
    </row>
    <row r="14939" spans="1:8" ht="15" hidden="1" customHeight="1" x14ac:dyDescent="0.25">
      <c r="A14939" s="35">
        <v>194</v>
      </c>
      <c r="B14939" s="38" t="s">
        <v>2889</v>
      </c>
      <c r="C14939" s="38" t="s">
        <v>2890</v>
      </c>
      <c r="D14939" s="38" t="s">
        <v>2891</v>
      </c>
      <c r="E14939" s="45" t="s">
        <v>1286</v>
      </c>
      <c r="F14939" s="45" t="s">
        <v>736</v>
      </c>
      <c r="G14939" s="41" t="s">
        <v>778</v>
      </c>
      <c r="H14939" s="41">
        <v>1</v>
      </c>
    </row>
    <row r="14940" spans="1:8" ht="15" hidden="1" customHeight="1" x14ac:dyDescent="0.25">
      <c r="A14940" s="35">
        <v>194</v>
      </c>
      <c r="B14940" s="38" t="s">
        <v>2889</v>
      </c>
      <c r="C14940" s="38" t="s">
        <v>2890</v>
      </c>
      <c r="D14940" s="38" t="s">
        <v>2891</v>
      </c>
      <c r="E14940" s="45" t="s">
        <v>1286</v>
      </c>
      <c r="F14940" s="45" t="s">
        <v>736</v>
      </c>
      <c r="G14940" s="41" t="s">
        <v>349</v>
      </c>
      <c r="H14940" s="41" t="s">
        <v>2904</v>
      </c>
    </row>
    <row r="14941" spans="1:8" ht="15" hidden="1" customHeight="1" x14ac:dyDescent="0.25">
      <c r="A14941" s="35">
        <v>194</v>
      </c>
      <c r="B14941" s="38" t="s">
        <v>2889</v>
      </c>
      <c r="C14941" s="38" t="s">
        <v>2890</v>
      </c>
      <c r="D14941" s="38" t="s">
        <v>2891</v>
      </c>
      <c r="E14941" s="45" t="s">
        <v>1286</v>
      </c>
      <c r="F14941" s="45" t="s">
        <v>736</v>
      </c>
      <c r="G14941" s="41" t="s">
        <v>351</v>
      </c>
      <c r="H14941" s="41">
        <v>825</v>
      </c>
    </row>
    <row r="14942" spans="1:8" ht="15" hidden="1" customHeight="1" x14ac:dyDescent="0.25">
      <c r="A14942" s="35">
        <v>194</v>
      </c>
      <c r="B14942" s="38" t="s">
        <v>2889</v>
      </c>
      <c r="C14942" s="38" t="s">
        <v>2890</v>
      </c>
      <c r="D14942" s="38" t="s">
        <v>2891</v>
      </c>
      <c r="E14942" s="45" t="s">
        <v>1286</v>
      </c>
      <c r="F14942" s="45" t="s">
        <v>736</v>
      </c>
      <c r="G14942" s="41" t="s">
        <v>352</v>
      </c>
      <c r="H14942" s="41" t="s">
        <v>2905</v>
      </c>
    </row>
    <row r="14943" spans="1:8" ht="15" hidden="1" customHeight="1" x14ac:dyDescent="0.25">
      <c r="A14943" s="35">
        <v>194</v>
      </c>
      <c r="B14943" s="38" t="s">
        <v>2889</v>
      </c>
      <c r="C14943" s="38" t="s">
        <v>2890</v>
      </c>
      <c r="D14943" s="38" t="s">
        <v>2891</v>
      </c>
      <c r="E14943" s="45" t="s">
        <v>1286</v>
      </c>
      <c r="F14943" s="45" t="s">
        <v>736</v>
      </c>
      <c r="G14943" s="41" t="s">
        <v>354</v>
      </c>
      <c r="H14943" s="41">
        <v>41</v>
      </c>
    </row>
    <row r="14944" spans="1:8" ht="15" hidden="1" customHeight="1" x14ac:dyDescent="0.25">
      <c r="A14944" s="35">
        <v>194</v>
      </c>
      <c r="B14944" s="38" t="s">
        <v>2889</v>
      </c>
      <c r="C14944" s="38" t="s">
        <v>2890</v>
      </c>
      <c r="D14944" s="38" t="s">
        <v>2891</v>
      </c>
      <c r="E14944" s="45" t="s">
        <v>1286</v>
      </c>
      <c r="F14944" s="45" t="s">
        <v>736</v>
      </c>
      <c r="G14944" s="41" t="s">
        <v>355</v>
      </c>
      <c r="H14944" s="41">
        <v>2.5099999999999998</v>
      </c>
    </row>
    <row r="14945" spans="1:8" ht="15" hidden="1" customHeight="1" x14ac:dyDescent="0.25">
      <c r="A14945" s="35">
        <v>194</v>
      </c>
      <c r="B14945" s="38" t="s">
        <v>2889</v>
      </c>
      <c r="C14945" s="38" t="s">
        <v>2890</v>
      </c>
      <c r="D14945" s="38" t="s">
        <v>2891</v>
      </c>
      <c r="E14945" s="45" t="s">
        <v>1286</v>
      </c>
      <c r="F14945" s="45" t="s">
        <v>736</v>
      </c>
      <c r="G14945" s="41" t="s">
        <v>356</v>
      </c>
      <c r="H14945" s="41">
        <v>3500</v>
      </c>
    </row>
    <row r="14946" spans="1:8" ht="15" hidden="1" customHeight="1" x14ac:dyDescent="0.25">
      <c r="A14946" s="35">
        <v>194</v>
      </c>
      <c r="B14946" s="38" t="s">
        <v>2889</v>
      </c>
      <c r="C14946" s="38" t="s">
        <v>2890</v>
      </c>
      <c r="D14946" s="38" t="s">
        <v>2891</v>
      </c>
      <c r="E14946" s="45" t="s">
        <v>1286</v>
      </c>
      <c r="F14946" s="45" t="s">
        <v>736</v>
      </c>
      <c r="G14946" s="41" t="s">
        <v>357</v>
      </c>
      <c r="H14946" s="41">
        <v>60</v>
      </c>
    </row>
    <row r="14947" spans="1:8" ht="15" hidden="1" customHeight="1" x14ac:dyDescent="0.25">
      <c r="A14947" s="35">
        <v>194</v>
      </c>
      <c r="B14947" s="38" t="s">
        <v>2889</v>
      </c>
      <c r="C14947" s="38" t="s">
        <v>2890</v>
      </c>
      <c r="D14947" s="38" t="s">
        <v>2891</v>
      </c>
      <c r="E14947" s="45" t="s">
        <v>1286</v>
      </c>
      <c r="F14947" s="45" t="s">
        <v>736</v>
      </c>
      <c r="G14947" s="41" t="s">
        <v>358</v>
      </c>
      <c r="H14947" s="41" t="s">
        <v>1353</v>
      </c>
    </row>
    <row r="14948" spans="1:8" ht="15" hidden="1" customHeight="1" x14ac:dyDescent="0.25">
      <c r="A14948" s="35">
        <v>194</v>
      </c>
      <c r="B14948" s="38" t="s">
        <v>2889</v>
      </c>
      <c r="C14948" s="38" t="s">
        <v>2890</v>
      </c>
      <c r="D14948" s="38" t="s">
        <v>2891</v>
      </c>
      <c r="E14948" s="45" t="s">
        <v>1286</v>
      </c>
      <c r="F14948" s="45" t="s">
        <v>736</v>
      </c>
      <c r="G14948" s="41" t="s">
        <v>360</v>
      </c>
      <c r="H14948" s="41" t="s">
        <v>1312</v>
      </c>
    </row>
    <row r="14949" spans="1:8" ht="15" hidden="1" customHeight="1" x14ac:dyDescent="0.25">
      <c r="A14949" s="35">
        <v>194</v>
      </c>
      <c r="B14949" s="38" t="s">
        <v>2889</v>
      </c>
      <c r="C14949" s="38" t="s">
        <v>2890</v>
      </c>
      <c r="D14949" s="38" t="s">
        <v>2891</v>
      </c>
      <c r="E14949" s="45" t="s">
        <v>1286</v>
      </c>
      <c r="F14949" s="45" t="s">
        <v>736</v>
      </c>
      <c r="G14949" s="41" t="s">
        <v>1313</v>
      </c>
      <c r="H14949" s="41" t="s">
        <v>2906</v>
      </c>
    </row>
    <row r="14950" spans="1:8" ht="15" hidden="1" customHeight="1" x14ac:dyDescent="0.25">
      <c r="A14950" s="35">
        <v>194</v>
      </c>
      <c r="B14950" s="38" t="s">
        <v>2889</v>
      </c>
      <c r="C14950" s="38" t="s">
        <v>2890</v>
      </c>
      <c r="D14950" s="38" t="s">
        <v>2891</v>
      </c>
      <c r="E14950" s="45" t="s">
        <v>1286</v>
      </c>
      <c r="F14950" s="45" t="s">
        <v>736</v>
      </c>
      <c r="G14950" s="41" t="s">
        <v>362</v>
      </c>
      <c r="H14950" s="41" t="s">
        <v>363</v>
      </c>
    </row>
    <row r="14951" spans="1:8" ht="15" hidden="1" customHeight="1" x14ac:dyDescent="0.25">
      <c r="A14951" s="35">
        <v>194</v>
      </c>
      <c r="B14951" s="38" t="s">
        <v>2889</v>
      </c>
      <c r="C14951" s="38" t="s">
        <v>2890</v>
      </c>
      <c r="D14951" s="38" t="s">
        <v>2891</v>
      </c>
      <c r="E14951" s="45" t="s">
        <v>1286</v>
      </c>
      <c r="F14951" s="45" t="s">
        <v>736</v>
      </c>
      <c r="G14951" s="41" t="s">
        <v>364</v>
      </c>
      <c r="H14951" s="41">
        <v>1500</v>
      </c>
    </row>
    <row r="14952" spans="1:8" ht="15" hidden="1" customHeight="1" x14ac:dyDescent="0.25">
      <c r="A14952" s="35">
        <v>194</v>
      </c>
      <c r="B14952" s="38" t="s">
        <v>2889</v>
      </c>
      <c r="C14952" s="38" t="s">
        <v>2890</v>
      </c>
      <c r="D14952" s="38" t="s">
        <v>2891</v>
      </c>
      <c r="E14952" s="45" t="s">
        <v>1286</v>
      </c>
      <c r="F14952" s="45" t="s">
        <v>736</v>
      </c>
      <c r="G14952" s="41" t="s">
        <v>781</v>
      </c>
      <c r="H14952" s="41">
        <v>24</v>
      </c>
    </row>
    <row r="14953" spans="1:8" ht="15" hidden="1" customHeight="1" x14ac:dyDescent="0.25">
      <c r="A14953" s="35">
        <v>194</v>
      </c>
      <c r="B14953" s="38" t="s">
        <v>2889</v>
      </c>
      <c r="C14953" s="38" t="s">
        <v>2890</v>
      </c>
      <c r="D14953" s="38" t="s">
        <v>2891</v>
      </c>
      <c r="E14953" s="45" t="s">
        <v>1286</v>
      </c>
      <c r="F14953" s="45" t="s">
        <v>736</v>
      </c>
      <c r="G14953" s="41" t="s">
        <v>365</v>
      </c>
      <c r="H14953" s="41" t="s">
        <v>2907</v>
      </c>
    </row>
    <row r="14954" spans="1:8" ht="15" hidden="1" customHeight="1" x14ac:dyDescent="0.25">
      <c r="A14954" s="35">
        <v>194</v>
      </c>
      <c r="B14954" s="38" t="s">
        <v>2889</v>
      </c>
      <c r="C14954" s="38" t="s">
        <v>2890</v>
      </c>
      <c r="D14954" s="38" t="s">
        <v>2891</v>
      </c>
      <c r="E14954" s="45" t="s">
        <v>1286</v>
      </c>
      <c r="F14954" s="45" t="s">
        <v>736</v>
      </c>
      <c r="G14954" s="41" t="s">
        <v>783</v>
      </c>
      <c r="H14954" s="41">
        <v>1100</v>
      </c>
    </row>
    <row r="14955" spans="1:8" ht="15" hidden="1" customHeight="1" x14ac:dyDescent="0.25">
      <c r="A14955" s="35">
        <v>194</v>
      </c>
      <c r="B14955" s="38" t="s">
        <v>2889</v>
      </c>
      <c r="C14955" s="38" t="s">
        <v>2890</v>
      </c>
      <c r="D14955" s="38" t="s">
        <v>2891</v>
      </c>
      <c r="E14955" s="45" t="s">
        <v>1286</v>
      </c>
      <c r="F14955" s="45" t="s">
        <v>736</v>
      </c>
      <c r="G14955" s="41" t="s">
        <v>784</v>
      </c>
      <c r="H14955" s="41">
        <v>249</v>
      </c>
    </row>
    <row r="14956" spans="1:8" ht="15" hidden="1" customHeight="1" x14ac:dyDescent="0.25">
      <c r="A14956" s="35">
        <v>194</v>
      </c>
      <c r="B14956" s="38" t="s">
        <v>2889</v>
      </c>
      <c r="C14956" s="38" t="s">
        <v>2890</v>
      </c>
      <c r="D14956" s="38" t="s">
        <v>2891</v>
      </c>
      <c r="E14956" s="45" t="s">
        <v>1286</v>
      </c>
      <c r="F14956" s="45" t="s">
        <v>736</v>
      </c>
      <c r="G14956" s="41" t="s">
        <v>785</v>
      </c>
      <c r="H14956" s="41">
        <v>774</v>
      </c>
    </row>
    <row r="14957" spans="1:8" ht="15" hidden="1" customHeight="1" x14ac:dyDescent="0.25">
      <c r="A14957" s="35">
        <v>194</v>
      </c>
      <c r="B14957" s="38" t="s">
        <v>2889</v>
      </c>
      <c r="C14957" s="38" t="s">
        <v>2890</v>
      </c>
      <c r="D14957" s="38" t="s">
        <v>2891</v>
      </c>
      <c r="E14957" s="45" t="s">
        <v>1286</v>
      </c>
      <c r="F14957" s="45" t="s">
        <v>736</v>
      </c>
      <c r="G14957" s="41" t="s">
        <v>367</v>
      </c>
      <c r="H14957" s="41" t="s">
        <v>1990</v>
      </c>
    </row>
    <row r="14958" spans="1:8" ht="15" hidden="1" customHeight="1" x14ac:dyDescent="0.25">
      <c r="A14958" s="35">
        <v>194</v>
      </c>
      <c r="B14958" s="38" t="s">
        <v>2889</v>
      </c>
      <c r="C14958" s="38" t="s">
        <v>2890</v>
      </c>
      <c r="D14958" s="38" t="s">
        <v>2891</v>
      </c>
      <c r="E14958" s="45" t="s">
        <v>1286</v>
      </c>
      <c r="F14958" s="45" t="s">
        <v>736</v>
      </c>
      <c r="G14958" s="41" t="s">
        <v>787</v>
      </c>
      <c r="H14958" s="41">
        <v>890</v>
      </c>
    </row>
    <row r="14959" spans="1:8" ht="15" hidden="1" customHeight="1" x14ac:dyDescent="0.25">
      <c r="A14959" s="35">
        <v>194</v>
      </c>
      <c r="B14959" s="38" t="s">
        <v>2889</v>
      </c>
      <c r="C14959" s="38" t="s">
        <v>2890</v>
      </c>
      <c r="D14959" s="38" t="s">
        <v>2891</v>
      </c>
      <c r="E14959" s="45" t="s">
        <v>1286</v>
      </c>
      <c r="F14959" s="45" t="s">
        <v>736</v>
      </c>
      <c r="G14959" s="41" t="s">
        <v>788</v>
      </c>
      <c r="H14959" s="41">
        <v>673</v>
      </c>
    </row>
    <row r="14960" spans="1:8" ht="15" hidden="1" customHeight="1" x14ac:dyDescent="0.25">
      <c r="A14960" s="35">
        <v>194</v>
      </c>
      <c r="B14960" s="38" t="s">
        <v>2889</v>
      </c>
      <c r="C14960" s="38" t="s">
        <v>2890</v>
      </c>
      <c r="D14960" s="38" t="s">
        <v>2891</v>
      </c>
      <c r="E14960" s="45" t="s">
        <v>1286</v>
      </c>
      <c r="F14960" s="45" t="s">
        <v>736</v>
      </c>
      <c r="G14960" s="41" t="s">
        <v>789</v>
      </c>
      <c r="H14960" s="41">
        <v>342</v>
      </c>
    </row>
    <row r="14961" spans="1:8" ht="15" hidden="1" customHeight="1" x14ac:dyDescent="0.25">
      <c r="A14961" s="35">
        <v>194</v>
      </c>
      <c r="B14961" s="38" t="s">
        <v>2889</v>
      </c>
      <c r="C14961" s="38" t="s">
        <v>2890</v>
      </c>
      <c r="D14961" s="38" t="s">
        <v>2891</v>
      </c>
      <c r="E14961" s="45" t="s">
        <v>1286</v>
      </c>
      <c r="F14961" s="45" t="s">
        <v>736</v>
      </c>
      <c r="G14961" s="41" t="s">
        <v>369</v>
      </c>
      <c r="H14961" s="41" t="s">
        <v>2908</v>
      </c>
    </row>
    <row r="14962" spans="1:8" ht="15" hidden="1" customHeight="1" x14ac:dyDescent="0.25">
      <c r="A14962" s="35">
        <v>194</v>
      </c>
      <c r="B14962" s="38" t="s">
        <v>2889</v>
      </c>
      <c r="C14962" s="38" t="s">
        <v>2890</v>
      </c>
      <c r="D14962" s="38" t="s">
        <v>2891</v>
      </c>
      <c r="E14962" s="45" t="s">
        <v>1286</v>
      </c>
      <c r="F14962" s="45" t="s">
        <v>736</v>
      </c>
      <c r="G14962" s="41" t="s">
        <v>791</v>
      </c>
      <c r="H14962" s="41">
        <v>1305</v>
      </c>
    </row>
    <row r="14963" spans="1:8" ht="15" hidden="1" customHeight="1" x14ac:dyDescent="0.25">
      <c r="A14963" s="35">
        <v>194</v>
      </c>
      <c r="B14963" s="38" t="s">
        <v>2889</v>
      </c>
      <c r="C14963" s="38" t="s">
        <v>2890</v>
      </c>
      <c r="D14963" s="38" t="s">
        <v>2891</v>
      </c>
      <c r="E14963" s="45" t="s">
        <v>1286</v>
      </c>
      <c r="F14963" s="45" t="s">
        <v>736</v>
      </c>
      <c r="G14963" s="41" t="s">
        <v>792</v>
      </c>
      <c r="H14963" s="41">
        <v>315</v>
      </c>
    </row>
    <row r="14964" spans="1:8" ht="15" hidden="1" customHeight="1" x14ac:dyDescent="0.25">
      <c r="A14964" s="35">
        <v>194</v>
      </c>
      <c r="B14964" s="38" t="s">
        <v>2889</v>
      </c>
      <c r="C14964" s="38" t="s">
        <v>2890</v>
      </c>
      <c r="D14964" s="38" t="s">
        <v>2891</v>
      </c>
      <c r="E14964" s="45" t="s">
        <v>1286</v>
      </c>
      <c r="F14964" s="45" t="s">
        <v>736</v>
      </c>
      <c r="G14964" s="41" t="s">
        <v>793</v>
      </c>
      <c r="H14964" s="41">
        <v>805</v>
      </c>
    </row>
    <row r="14965" spans="1:8" ht="15" hidden="1" customHeight="1" x14ac:dyDescent="0.25">
      <c r="A14965" s="35">
        <v>194</v>
      </c>
      <c r="B14965" s="38" t="s">
        <v>2889</v>
      </c>
      <c r="C14965" s="38" t="s">
        <v>2890</v>
      </c>
      <c r="D14965" s="38" t="s">
        <v>2891</v>
      </c>
      <c r="E14965" s="45" t="s">
        <v>1286</v>
      </c>
      <c r="F14965" s="45" t="s">
        <v>736</v>
      </c>
      <c r="G14965" s="41" t="s">
        <v>371</v>
      </c>
      <c r="H14965" s="43" t="s">
        <v>1992</v>
      </c>
    </row>
    <row r="14966" spans="1:8" ht="15" hidden="1" customHeight="1" x14ac:dyDescent="0.25">
      <c r="A14966" s="35">
        <v>194</v>
      </c>
      <c r="B14966" s="38" t="s">
        <v>2889</v>
      </c>
      <c r="C14966" s="38" t="s">
        <v>2890</v>
      </c>
      <c r="D14966" s="38" t="s">
        <v>2891</v>
      </c>
      <c r="E14966" s="45" t="s">
        <v>1286</v>
      </c>
      <c r="F14966" s="45" t="s">
        <v>736</v>
      </c>
      <c r="G14966" s="41" t="s">
        <v>795</v>
      </c>
      <c r="H14966" s="41">
        <v>995</v>
      </c>
    </row>
    <row r="14967" spans="1:8" ht="15" hidden="1" customHeight="1" x14ac:dyDescent="0.25">
      <c r="A14967" s="35">
        <v>194</v>
      </c>
      <c r="B14967" s="38" t="s">
        <v>2889</v>
      </c>
      <c r="C14967" s="38" t="s">
        <v>2890</v>
      </c>
      <c r="D14967" s="38" t="s">
        <v>2891</v>
      </c>
      <c r="E14967" s="45" t="s">
        <v>1286</v>
      </c>
      <c r="F14967" s="45" t="s">
        <v>736</v>
      </c>
      <c r="G14967" s="41" t="s">
        <v>796</v>
      </c>
      <c r="H14967" s="41">
        <v>740</v>
      </c>
    </row>
    <row r="14968" spans="1:8" ht="15" hidden="1" customHeight="1" x14ac:dyDescent="0.25">
      <c r="A14968" s="35">
        <v>194</v>
      </c>
      <c r="B14968" s="38" t="s">
        <v>2889</v>
      </c>
      <c r="C14968" s="38" t="s">
        <v>2890</v>
      </c>
      <c r="D14968" s="38" t="s">
        <v>2891</v>
      </c>
      <c r="E14968" s="45" t="s">
        <v>1286</v>
      </c>
      <c r="F14968" s="45" t="s">
        <v>736</v>
      </c>
      <c r="G14968" s="41" t="s">
        <v>797</v>
      </c>
      <c r="H14968" s="41">
        <v>398</v>
      </c>
    </row>
    <row r="14969" spans="1:8" ht="15" hidden="1" customHeight="1" x14ac:dyDescent="0.25">
      <c r="A14969" s="35">
        <v>194</v>
      </c>
      <c r="B14969" s="38" t="s">
        <v>2889</v>
      </c>
      <c r="C14969" s="38" t="s">
        <v>2890</v>
      </c>
      <c r="D14969" s="38" t="s">
        <v>2891</v>
      </c>
      <c r="E14969" s="45" t="s">
        <v>1286</v>
      </c>
      <c r="F14969" s="45" t="s">
        <v>736</v>
      </c>
      <c r="G14969" s="41" t="s">
        <v>373</v>
      </c>
      <c r="H14969" s="41">
        <v>32.299999999999997</v>
      </c>
    </row>
    <row r="14970" spans="1:8" ht="15" hidden="1" customHeight="1" x14ac:dyDescent="0.25">
      <c r="A14970" s="35">
        <v>194</v>
      </c>
      <c r="B14970" s="38" t="s">
        <v>2889</v>
      </c>
      <c r="C14970" s="38" t="s">
        <v>2890</v>
      </c>
      <c r="D14970" s="38" t="s">
        <v>2891</v>
      </c>
      <c r="E14970" s="45" t="s">
        <v>1286</v>
      </c>
      <c r="F14970" s="45" t="s">
        <v>736</v>
      </c>
      <c r="G14970" s="41" t="s">
        <v>374</v>
      </c>
      <c r="H14970" s="41">
        <v>43.9</v>
      </c>
    </row>
    <row r="14971" spans="1:8" ht="15" hidden="1" customHeight="1" x14ac:dyDescent="0.25">
      <c r="A14971" s="35">
        <v>194</v>
      </c>
      <c r="B14971" s="38" t="s">
        <v>2889</v>
      </c>
      <c r="C14971" s="38" t="s">
        <v>2890</v>
      </c>
      <c r="D14971" s="38" t="s">
        <v>2891</v>
      </c>
      <c r="E14971" s="45" t="s">
        <v>1286</v>
      </c>
      <c r="F14971" s="45" t="s">
        <v>736</v>
      </c>
      <c r="G14971" s="41" t="s">
        <v>375</v>
      </c>
      <c r="H14971" s="41">
        <v>39.1</v>
      </c>
    </row>
    <row r="14972" spans="1:8" ht="15" hidden="1" customHeight="1" x14ac:dyDescent="0.25">
      <c r="A14972" s="35">
        <v>194</v>
      </c>
      <c r="B14972" s="38" t="s">
        <v>2889</v>
      </c>
      <c r="C14972" s="38" t="s">
        <v>2890</v>
      </c>
      <c r="D14972" s="38" t="s">
        <v>2891</v>
      </c>
      <c r="E14972" s="45" t="s">
        <v>1286</v>
      </c>
      <c r="F14972" s="45" t="s">
        <v>736</v>
      </c>
      <c r="G14972" s="41" t="s">
        <v>376</v>
      </c>
      <c r="H14972" s="41">
        <v>46.9</v>
      </c>
    </row>
    <row r="14973" spans="1:8" ht="15" hidden="1" customHeight="1" x14ac:dyDescent="0.25">
      <c r="A14973" s="35">
        <v>194</v>
      </c>
      <c r="B14973" s="38" t="s">
        <v>2889</v>
      </c>
      <c r="C14973" s="38" t="s">
        <v>2890</v>
      </c>
      <c r="D14973" s="38" t="s">
        <v>2891</v>
      </c>
      <c r="E14973" s="45" t="s">
        <v>1286</v>
      </c>
      <c r="F14973" s="45" t="s">
        <v>736</v>
      </c>
      <c r="G14973" s="41" t="s">
        <v>377</v>
      </c>
      <c r="H14973" s="41" t="s">
        <v>380</v>
      </c>
    </row>
    <row r="14974" spans="1:8" ht="15" hidden="1" customHeight="1" x14ac:dyDescent="0.25">
      <c r="A14974" s="35">
        <v>194</v>
      </c>
      <c r="B14974" s="38" t="s">
        <v>2889</v>
      </c>
      <c r="C14974" s="38" t="s">
        <v>2890</v>
      </c>
      <c r="D14974" s="38" t="s">
        <v>2891</v>
      </c>
      <c r="E14974" s="45" t="s">
        <v>1286</v>
      </c>
      <c r="F14974" s="45" t="s">
        <v>736</v>
      </c>
      <c r="G14974" s="41" t="s">
        <v>379</v>
      </c>
      <c r="H14974" s="41" t="s">
        <v>839</v>
      </c>
    </row>
    <row r="14975" spans="1:8" ht="15" hidden="1" customHeight="1" x14ac:dyDescent="0.25">
      <c r="A14975" s="35">
        <v>194</v>
      </c>
      <c r="B14975" s="38" t="s">
        <v>2889</v>
      </c>
      <c r="C14975" s="38" t="s">
        <v>2890</v>
      </c>
      <c r="D14975" s="38" t="s">
        <v>2891</v>
      </c>
      <c r="E14975" s="45" t="s">
        <v>1286</v>
      </c>
      <c r="F14975" s="45" t="s">
        <v>736</v>
      </c>
      <c r="G14975" s="41" t="s">
        <v>381</v>
      </c>
      <c r="H14975" s="41">
        <v>50</v>
      </c>
    </row>
    <row r="14976" spans="1:8" ht="15" hidden="1" customHeight="1" x14ac:dyDescent="0.25">
      <c r="A14976" s="35">
        <v>194</v>
      </c>
      <c r="B14976" s="38" t="s">
        <v>2889</v>
      </c>
      <c r="C14976" s="38" t="s">
        <v>2890</v>
      </c>
      <c r="D14976" s="38" t="s">
        <v>2891</v>
      </c>
      <c r="E14976" s="45" t="s">
        <v>1286</v>
      </c>
      <c r="F14976" s="45" t="s">
        <v>736</v>
      </c>
      <c r="G14976" s="41" t="s">
        <v>382</v>
      </c>
      <c r="H14976" s="41">
        <v>25</v>
      </c>
    </row>
    <row r="14977" spans="1:8" ht="15" hidden="1" customHeight="1" x14ac:dyDescent="0.25">
      <c r="A14977" s="35">
        <v>194</v>
      </c>
      <c r="B14977" s="38" t="s">
        <v>2889</v>
      </c>
      <c r="C14977" s="38" t="s">
        <v>2890</v>
      </c>
      <c r="D14977" s="38" t="s">
        <v>2891</v>
      </c>
      <c r="E14977" s="45" t="s">
        <v>1286</v>
      </c>
      <c r="F14977" s="45" t="s">
        <v>736</v>
      </c>
      <c r="G14977" s="41" t="s">
        <v>798</v>
      </c>
      <c r="H14977" s="41">
        <v>25</v>
      </c>
    </row>
    <row r="14978" spans="1:8" ht="15" hidden="1" customHeight="1" x14ac:dyDescent="0.25">
      <c r="A14978" s="35">
        <v>194</v>
      </c>
      <c r="B14978" s="38" t="s">
        <v>2889</v>
      </c>
      <c r="C14978" s="38" t="s">
        <v>2890</v>
      </c>
      <c r="D14978" s="38" t="s">
        <v>2891</v>
      </c>
      <c r="E14978" s="45" t="s">
        <v>1286</v>
      </c>
      <c r="F14978" s="45" t="s">
        <v>736</v>
      </c>
      <c r="G14978" s="41" t="s">
        <v>383</v>
      </c>
      <c r="H14978" s="41">
        <v>4</v>
      </c>
    </row>
    <row r="14979" spans="1:8" ht="15" hidden="1" customHeight="1" x14ac:dyDescent="0.25">
      <c r="A14979" s="35">
        <v>194</v>
      </c>
      <c r="B14979" s="38" t="s">
        <v>2889</v>
      </c>
      <c r="C14979" s="38" t="s">
        <v>2890</v>
      </c>
      <c r="D14979" s="38" t="s">
        <v>2891</v>
      </c>
      <c r="E14979" s="45" t="s">
        <v>1286</v>
      </c>
      <c r="F14979" s="45" t="s">
        <v>736</v>
      </c>
      <c r="G14979" s="41" t="s">
        <v>384</v>
      </c>
      <c r="H14979" s="41">
        <v>5</v>
      </c>
    </row>
    <row r="14980" spans="1:8" ht="15" hidden="1" customHeight="1" x14ac:dyDescent="0.25">
      <c r="A14980" s="35">
        <v>194</v>
      </c>
      <c r="B14980" s="38" t="s">
        <v>2889</v>
      </c>
      <c r="C14980" s="38" t="s">
        <v>2890</v>
      </c>
      <c r="D14980" s="38" t="s">
        <v>2891</v>
      </c>
      <c r="E14980" s="45" t="s">
        <v>1286</v>
      </c>
      <c r="F14980" s="45" t="s">
        <v>736</v>
      </c>
      <c r="G14980" s="41" t="s">
        <v>385</v>
      </c>
      <c r="H14980" s="41">
        <v>25</v>
      </c>
    </row>
    <row r="14981" spans="1:8" ht="15" hidden="1" customHeight="1" x14ac:dyDescent="0.25">
      <c r="A14981" s="35">
        <v>194</v>
      </c>
      <c r="B14981" s="38" t="s">
        <v>2889</v>
      </c>
      <c r="C14981" s="38" t="s">
        <v>2890</v>
      </c>
      <c r="D14981" s="38" t="s">
        <v>2891</v>
      </c>
      <c r="E14981" s="45" t="s">
        <v>1286</v>
      </c>
      <c r="F14981" s="45" t="s">
        <v>736</v>
      </c>
      <c r="G14981" s="41" t="s">
        <v>799</v>
      </c>
      <c r="H14981" s="41" t="s">
        <v>2056</v>
      </c>
    </row>
    <row r="14982" spans="1:8" ht="15" hidden="1" customHeight="1" x14ac:dyDescent="0.25">
      <c r="A14982" s="35">
        <v>194</v>
      </c>
      <c r="B14982" s="38" t="s">
        <v>2889</v>
      </c>
      <c r="C14982" s="38" t="s">
        <v>2890</v>
      </c>
      <c r="D14982" s="38" t="s">
        <v>2891</v>
      </c>
      <c r="E14982" s="45" t="s">
        <v>1286</v>
      </c>
      <c r="F14982" s="45" t="s">
        <v>736</v>
      </c>
      <c r="G14982" s="41" t="s">
        <v>801</v>
      </c>
      <c r="H14982" s="41">
        <v>-15</v>
      </c>
    </row>
    <row r="14983" spans="1:8" ht="15" hidden="1" customHeight="1" x14ac:dyDescent="0.25">
      <c r="A14983" s="35">
        <v>194</v>
      </c>
      <c r="B14983" s="38" t="s">
        <v>2889</v>
      </c>
      <c r="C14983" s="38" t="s">
        <v>2890</v>
      </c>
      <c r="D14983" s="38" t="s">
        <v>2891</v>
      </c>
      <c r="E14983" s="45" t="s">
        <v>1286</v>
      </c>
      <c r="F14983" s="45" t="s">
        <v>736</v>
      </c>
      <c r="G14983" s="41" t="s">
        <v>802</v>
      </c>
      <c r="H14983" s="41">
        <v>50</v>
      </c>
    </row>
    <row r="14984" spans="1:8" ht="15" hidden="1" customHeight="1" x14ac:dyDescent="0.25">
      <c r="A14984" s="35">
        <v>194</v>
      </c>
      <c r="B14984" s="38" t="s">
        <v>2889</v>
      </c>
      <c r="C14984" s="38" t="s">
        <v>2890</v>
      </c>
      <c r="D14984" s="38" t="s">
        <v>2891</v>
      </c>
      <c r="E14984" s="45" t="s">
        <v>1286</v>
      </c>
      <c r="F14984" s="45" t="s">
        <v>736</v>
      </c>
      <c r="G14984" s="41" t="s">
        <v>803</v>
      </c>
      <c r="H14984" s="41" t="s">
        <v>804</v>
      </c>
    </row>
    <row r="14985" spans="1:8" ht="15" hidden="1" customHeight="1" x14ac:dyDescent="0.25">
      <c r="A14985" s="35">
        <v>194</v>
      </c>
      <c r="B14985" s="38" t="s">
        <v>2889</v>
      </c>
      <c r="C14985" s="38" t="s">
        <v>2890</v>
      </c>
      <c r="D14985" s="38" t="s">
        <v>2891</v>
      </c>
      <c r="E14985" s="45" t="s">
        <v>1286</v>
      </c>
      <c r="F14985" s="45" t="s">
        <v>736</v>
      </c>
      <c r="G14985" s="41" t="s">
        <v>805</v>
      </c>
      <c r="H14985" s="41">
        <v>-15</v>
      </c>
    </row>
    <row r="14986" spans="1:8" ht="15" hidden="1" customHeight="1" x14ac:dyDescent="0.25">
      <c r="A14986" s="35">
        <v>194</v>
      </c>
      <c r="B14986" s="38" t="s">
        <v>2889</v>
      </c>
      <c r="C14986" s="38" t="s">
        <v>2890</v>
      </c>
      <c r="D14986" s="38" t="s">
        <v>2891</v>
      </c>
      <c r="E14986" s="45" t="s">
        <v>1286</v>
      </c>
      <c r="F14986" s="45" t="s">
        <v>736</v>
      </c>
      <c r="G14986" s="41" t="s">
        <v>806</v>
      </c>
      <c r="H14986" s="41">
        <v>24</v>
      </c>
    </row>
    <row r="14987" spans="1:8" ht="15" hidden="1" customHeight="1" x14ac:dyDescent="0.25">
      <c r="A14987" s="35">
        <v>194</v>
      </c>
      <c r="B14987" s="38" t="s">
        <v>2889</v>
      </c>
      <c r="C14987" s="38" t="s">
        <v>2890</v>
      </c>
      <c r="D14987" s="38" t="s">
        <v>2891</v>
      </c>
      <c r="E14987" s="45" t="s">
        <v>1286</v>
      </c>
      <c r="F14987" s="45" t="s">
        <v>736</v>
      </c>
      <c r="G14987" s="41" t="s">
        <v>390</v>
      </c>
      <c r="H14987" s="41" t="s">
        <v>391</v>
      </c>
    </row>
    <row r="14988" spans="1:8" ht="15" hidden="1" customHeight="1" x14ac:dyDescent="0.25">
      <c r="A14988" s="35">
        <v>194</v>
      </c>
      <c r="B14988" s="38" t="s">
        <v>2889</v>
      </c>
      <c r="C14988" s="38" t="s">
        <v>2890</v>
      </c>
      <c r="D14988" s="38" t="s">
        <v>2891</v>
      </c>
      <c r="E14988" s="45" t="s">
        <v>1286</v>
      </c>
      <c r="F14988" s="45" t="s">
        <v>736</v>
      </c>
      <c r="G14988" s="41" t="s">
        <v>392</v>
      </c>
      <c r="H14988" s="41" t="s">
        <v>1433</v>
      </c>
    </row>
    <row r="14989" spans="1:8" ht="15" hidden="1" customHeight="1" x14ac:dyDescent="0.25">
      <c r="A14989" s="35">
        <v>194</v>
      </c>
      <c r="B14989" s="38" t="s">
        <v>2889</v>
      </c>
      <c r="C14989" s="38" t="s">
        <v>2890</v>
      </c>
      <c r="D14989" s="38" t="s">
        <v>2891</v>
      </c>
      <c r="E14989" s="45" t="s">
        <v>1286</v>
      </c>
      <c r="F14989" s="45" t="s">
        <v>736</v>
      </c>
      <c r="G14989" s="41" t="s">
        <v>394</v>
      </c>
      <c r="H14989" s="41" t="s">
        <v>2179</v>
      </c>
    </row>
    <row r="14990" spans="1:8" ht="15" hidden="1" customHeight="1" x14ac:dyDescent="0.25">
      <c r="A14990" s="35">
        <v>194</v>
      </c>
      <c r="B14990" s="38" t="s">
        <v>2889</v>
      </c>
      <c r="C14990" s="38" t="s">
        <v>2890</v>
      </c>
      <c r="D14990" s="38" t="s">
        <v>2891</v>
      </c>
      <c r="E14990" s="45" t="s">
        <v>1286</v>
      </c>
      <c r="F14990" s="45" t="s">
        <v>736</v>
      </c>
      <c r="G14990" s="41" t="s">
        <v>396</v>
      </c>
      <c r="H14990" s="41">
        <v>25</v>
      </c>
    </row>
    <row r="14991" spans="1:8" ht="15" hidden="1" customHeight="1" x14ac:dyDescent="0.25">
      <c r="A14991" s="35">
        <v>194</v>
      </c>
      <c r="B14991" s="38" t="s">
        <v>2889</v>
      </c>
      <c r="C14991" s="38" t="s">
        <v>2890</v>
      </c>
      <c r="D14991" s="38" t="s">
        <v>2891</v>
      </c>
      <c r="E14991" s="45" t="s">
        <v>1286</v>
      </c>
      <c r="F14991" s="45" t="s">
        <v>736</v>
      </c>
      <c r="G14991" s="41" t="s">
        <v>397</v>
      </c>
      <c r="H14991" s="41">
        <v>3.7</v>
      </c>
    </row>
    <row r="14992" spans="1:8" ht="15" hidden="1" customHeight="1" x14ac:dyDescent="0.25">
      <c r="A14992" s="35">
        <v>194</v>
      </c>
      <c r="B14992" s="38" t="s">
        <v>2889</v>
      </c>
      <c r="C14992" s="38" t="s">
        <v>2890</v>
      </c>
      <c r="D14992" s="38" t="s">
        <v>2891</v>
      </c>
      <c r="E14992" s="45" t="s">
        <v>1286</v>
      </c>
      <c r="F14992" s="45" t="s">
        <v>736</v>
      </c>
      <c r="G14992" s="41" t="s">
        <v>398</v>
      </c>
      <c r="H14992" s="41">
        <v>19</v>
      </c>
    </row>
    <row r="14993" spans="1:8" ht="15" hidden="1" customHeight="1" x14ac:dyDescent="0.25">
      <c r="A14993" s="35">
        <v>194</v>
      </c>
      <c r="B14993" s="38" t="s">
        <v>2889</v>
      </c>
      <c r="C14993" s="38" t="s">
        <v>2890</v>
      </c>
      <c r="D14993" s="38" t="s">
        <v>2891</v>
      </c>
      <c r="E14993" s="45" t="s">
        <v>1286</v>
      </c>
      <c r="F14993" s="45" t="s">
        <v>736</v>
      </c>
      <c r="G14993" s="41" t="s">
        <v>399</v>
      </c>
      <c r="H14993" s="41" t="s">
        <v>2660</v>
      </c>
    </row>
    <row r="14994" spans="1:8" ht="15" hidden="1" customHeight="1" x14ac:dyDescent="0.25">
      <c r="A14994" s="35">
        <v>194</v>
      </c>
      <c r="B14994" s="38" t="s">
        <v>2889</v>
      </c>
      <c r="C14994" s="38" t="s">
        <v>2890</v>
      </c>
      <c r="D14994" s="38" t="s">
        <v>2891</v>
      </c>
      <c r="E14994" s="45" t="s">
        <v>1286</v>
      </c>
      <c r="F14994" s="45" t="s">
        <v>736</v>
      </c>
      <c r="G14994" s="41" t="s">
        <v>808</v>
      </c>
      <c r="H14994" s="41" t="s">
        <v>809</v>
      </c>
    </row>
    <row r="14995" spans="1:8" ht="15" hidden="1" customHeight="1" x14ac:dyDescent="0.25">
      <c r="A14995" s="35">
        <v>194</v>
      </c>
      <c r="B14995" s="38" t="s">
        <v>2889</v>
      </c>
      <c r="C14995" s="38" t="s">
        <v>2890</v>
      </c>
      <c r="D14995" s="38" t="s">
        <v>2891</v>
      </c>
      <c r="E14995" s="45" t="s">
        <v>1286</v>
      </c>
      <c r="F14995" s="45" t="s">
        <v>736</v>
      </c>
      <c r="G14995" s="41" t="s">
        <v>810</v>
      </c>
      <c r="H14995" s="41" t="s">
        <v>2661</v>
      </c>
    </row>
    <row r="14996" spans="1:8" ht="15" hidden="1" customHeight="1" x14ac:dyDescent="0.25">
      <c r="A14996" s="35">
        <v>194</v>
      </c>
      <c r="B14996" s="38" t="s">
        <v>2889</v>
      </c>
      <c r="C14996" s="38" t="s">
        <v>2890</v>
      </c>
      <c r="D14996" s="38" t="s">
        <v>2891</v>
      </c>
      <c r="E14996" s="45" t="s">
        <v>1286</v>
      </c>
      <c r="F14996" s="45" t="s">
        <v>736</v>
      </c>
      <c r="G14996" s="41" t="s">
        <v>401</v>
      </c>
      <c r="H14996" s="41" t="s">
        <v>812</v>
      </c>
    </row>
    <row r="14997" spans="1:8" ht="15" hidden="1" customHeight="1" x14ac:dyDescent="0.25">
      <c r="A14997" s="35">
        <v>194</v>
      </c>
      <c r="B14997" s="38" t="s">
        <v>2889</v>
      </c>
      <c r="C14997" s="38" t="s">
        <v>2890</v>
      </c>
      <c r="D14997" s="38" t="s">
        <v>2891</v>
      </c>
      <c r="E14997" s="45" t="s">
        <v>1286</v>
      </c>
      <c r="F14997" s="45" t="s">
        <v>736</v>
      </c>
      <c r="G14997" s="41" t="s">
        <v>813</v>
      </c>
      <c r="H14997" s="41" t="s">
        <v>814</v>
      </c>
    </row>
    <row r="14998" spans="1:8" ht="15" hidden="1" customHeight="1" x14ac:dyDescent="0.25">
      <c r="A14998" s="35">
        <v>194</v>
      </c>
      <c r="B14998" s="38" t="s">
        <v>2889</v>
      </c>
      <c r="C14998" s="38" t="s">
        <v>2890</v>
      </c>
      <c r="D14998" s="38" t="s">
        <v>2891</v>
      </c>
      <c r="E14998" s="45" t="s">
        <v>1286</v>
      </c>
      <c r="F14998" s="45" t="s">
        <v>736</v>
      </c>
      <c r="G14998" s="41" t="s">
        <v>815</v>
      </c>
      <c r="H14998" s="41" t="s">
        <v>814</v>
      </c>
    </row>
    <row r="14999" spans="1:8" ht="15" hidden="1" customHeight="1" x14ac:dyDescent="0.25">
      <c r="A14999" s="35">
        <v>194</v>
      </c>
      <c r="B14999" s="38" t="s">
        <v>2889</v>
      </c>
      <c r="C14999" s="38" t="s">
        <v>2890</v>
      </c>
      <c r="D14999" s="38" t="s">
        <v>2891</v>
      </c>
      <c r="E14999" s="45" t="s">
        <v>1286</v>
      </c>
      <c r="F14999" s="45" t="s">
        <v>736</v>
      </c>
      <c r="G14999" s="41" t="s">
        <v>405</v>
      </c>
      <c r="H14999" s="41" t="s">
        <v>406</v>
      </c>
    </row>
    <row r="15000" spans="1:8" ht="15" hidden="1" customHeight="1" x14ac:dyDescent="0.25">
      <c r="A15000" s="35">
        <v>194</v>
      </c>
      <c r="B15000" s="38" t="s">
        <v>2889</v>
      </c>
      <c r="C15000" s="38" t="s">
        <v>2890</v>
      </c>
      <c r="D15000" s="38" t="s">
        <v>2891</v>
      </c>
      <c r="E15000" s="45" t="s">
        <v>1286</v>
      </c>
      <c r="F15000" s="45" t="s">
        <v>736</v>
      </c>
      <c r="G15000" s="41" t="s">
        <v>407</v>
      </c>
      <c r="H15000" s="41">
        <v>36</v>
      </c>
    </row>
    <row r="15001" spans="1:8" ht="15" hidden="1" customHeight="1" x14ac:dyDescent="0.25">
      <c r="A15001" s="35">
        <v>194</v>
      </c>
      <c r="B15001" s="38" t="s">
        <v>2889</v>
      </c>
      <c r="C15001" s="38" t="s">
        <v>2890</v>
      </c>
      <c r="D15001" s="38" t="s">
        <v>2891</v>
      </c>
      <c r="E15001" s="45" t="s">
        <v>1286</v>
      </c>
      <c r="F15001" s="45" t="s">
        <v>736</v>
      </c>
      <c r="G15001" s="41" t="s">
        <v>408</v>
      </c>
      <c r="H15001" s="41" t="s">
        <v>2888</v>
      </c>
    </row>
    <row r="15002" spans="1:8" ht="15" hidden="1" customHeight="1" x14ac:dyDescent="0.25">
      <c r="A15002" s="35">
        <v>194</v>
      </c>
      <c r="B15002" s="38" t="s">
        <v>2889</v>
      </c>
      <c r="C15002" s="38" t="s">
        <v>2890</v>
      </c>
      <c r="D15002" s="38" t="s">
        <v>2891</v>
      </c>
      <c r="E15002" s="45" t="s">
        <v>1286</v>
      </c>
      <c r="F15002" s="45" t="s">
        <v>736</v>
      </c>
      <c r="G15002" s="41" t="s">
        <v>410</v>
      </c>
      <c r="H15002" s="41" t="s">
        <v>411</v>
      </c>
    </row>
    <row r="15003" spans="1:8" ht="15" hidden="1" customHeight="1" x14ac:dyDescent="0.25">
      <c r="A15003" s="35">
        <v>194</v>
      </c>
      <c r="B15003" s="38" t="s">
        <v>2889</v>
      </c>
      <c r="C15003" s="38" t="s">
        <v>2890</v>
      </c>
      <c r="D15003" s="38" t="s">
        <v>2891</v>
      </c>
      <c r="E15003" s="45" t="s">
        <v>1286</v>
      </c>
      <c r="F15003" s="45" t="s">
        <v>736</v>
      </c>
      <c r="G15003" s="41" t="s">
        <v>414</v>
      </c>
      <c r="H15003" s="41" t="s">
        <v>423</v>
      </c>
    </row>
    <row r="15004" spans="1:8" ht="15" hidden="1" customHeight="1" x14ac:dyDescent="0.25">
      <c r="A15004" s="35">
        <v>194</v>
      </c>
      <c r="B15004" s="38" t="s">
        <v>2889</v>
      </c>
      <c r="C15004" s="38" t="s">
        <v>2890</v>
      </c>
      <c r="D15004" s="38" t="s">
        <v>2891</v>
      </c>
      <c r="E15004" s="45" t="s">
        <v>1286</v>
      </c>
      <c r="F15004" s="45" t="s">
        <v>736</v>
      </c>
      <c r="G15004" s="41" t="s">
        <v>416</v>
      </c>
      <c r="H15004" s="41" t="s">
        <v>423</v>
      </c>
    </row>
    <row r="15005" spans="1:8" ht="15" hidden="1" customHeight="1" x14ac:dyDescent="0.25">
      <c r="A15005" s="35">
        <v>194</v>
      </c>
      <c r="B15005" s="38" t="s">
        <v>2889</v>
      </c>
      <c r="C15005" s="38" t="s">
        <v>2890</v>
      </c>
      <c r="D15005" s="38" t="s">
        <v>2891</v>
      </c>
      <c r="E15005" s="45" t="s">
        <v>1286</v>
      </c>
      <c r="F15005" s="45" t="s">
        <v>736</v>
      </c>
      <c r="G15005" s="41" t="s">
        <v>417</v>
      </c>
      <c r="H15005" s="41" t="s">
        <v>423</v>
      </c>
    </row>
    <row r="15006" spans="1:8" ht="15" hidden="1" customHeight="1" x14ac:dyDescent="0.25">
      <c r="A15006" s="35">
        <v>194</v>
      </c>
      <c r="B15006" s="38" t="s">
        <v>2889</v>
      </c>
      <c r="C15006" s="38" t="s">
        <v>2890</v>
      </c>
      <c r="D15006" s="38" t="s">
        <v>2891</v>
      </c>
      <c r="E15006" s="45" t="s">
        <v>1286</v>
      </c>
      <c r="F15006" s="45" t="s">
        <v>736</v>
      </c>
      <c r="G15006" s="41" t="s">
        <v>418</v>
      </c>
      <c r="H15006" s="41" t="s">
        <v>423</v>
      </c>
    </row>
    <row r="15007" spans="1:8" ht="15" hidden="1" customHeight="1" x14ac:dyDescent="0.25">
      <c r="A15007" s="35">
        <v>194</v>
      </c>
      <c r="B15007" s="38" t="s">
        <v>2889</v>
      </c>
      <c r="C15007" s="38" t="s">
        <v>2890</v>
      </c>
      <c r="D15007" s="38" t="s">
        <v>2891</v>
      </c>
      <c r="E15007" s="45" t="s">
        <v>1286</v>
      </c>
      <c r="F15007" s="45" t="s">
        <v>736</v>
      </c>
      <c r="G15007" s="41" t="s">
        <v>420</v>
      </c>
      <c r="H15007" s="41" t="s">
        <v>423</v>
      </c>
    </row>
    <row r="15008" spans="1:8" ht="15" hidden="1" customHeight="1" x14ac:dyDescent="0.25">
      <c r="A15008" s="35">
        <v>194</v>
      </c>
      <c r="B15008" s="38" t="s">
        <v>2889</v>
      </c>
      <c r="C15008" s="38" t="s">
        <v>2890</v>
      </c>
      <c r="D15008" s="38" t="s">
        <v>2891</v>
      </c>
      <c r="E15008" s="45" t="s">
        <v>1286</v>
      </c>
      <c r="F15008" s="45" t="s">
        <v>736</v>
      </c>
      <c r="G15008" s="41" t="s">
        <v>422</v>
      </c>
      <c r="H15008" s="41" t="s">
        <v>423</v>
      </c>
    </row>
    <row r="15009" spans="1:8" ht="15" hidden="1" customHeight="1" x14ac:dyDescent="0.25">
      <c r="A15009" s="35">
        <v>194</v>
      </c>
      <c r="B15009" s="38" t="s">
        <v>2889</v>
      </c>
      <c r="C15009" s="38" t="s">
        <v>2890</v>
      </c>
      <c r="D15009" s="38" t="s">
        <v>2891</v>
      </c>
      <c r="E15009" s="45" t="s">
        <v>1286</v>
      </c>
      <c r="F15009" s="45" t="s">
        <v>736</v>
      </c>
      <c r="G15009" s="41" t="s">
        <v>424</v>
      </c>
      <c r="H15009" s="41" t="s">
        <v>415</v>
      </c>
    </row>
    <row r="15010" spans="1:8" ht="15" hidden="1" customHeight="1" x14ac:dyDescent="0.25">
      <c r="A15010" s="35">
        <v>194</v>
      </c>
      <c r="B15010" s="38" t="s">
        <v>2889</v>
      </c>
      <c r="C15010" s="38" t="s">
        <v>2890</v>
      </c>
      <c r="D15010" s="38" t="s">
        <v>2891</v>
      </c>
      <c r="E15010" s="45" t="s">
        <v>1286</v>
      </c>
      <c r="F15010" s="45" t="s">
        <v>736</v>
      </c>
      <c r="G15010" s="41" t="s">
        <v>425</v>
      </c>
      <c r="H15010" s="41" t="s">
        <v>415</v>
      </c>
    </row>
    <row r="15011" spans="1:8" ht="15" hidden="1" customHeight="1" x14ac:dyDescent="0.25">
      <c r="A15011" s="35">
        <v>194</v>
      </c>
      <c r="B15011" s="38" t="s">
        <v>2889</v>
      </c>
      <c r="C15011" s="38" t="s">
        <v>2890</v>
      </c>
      <c r="D15011" s="38" t="s">
        <v>2891</v>
      </c>
      <c r="E15011" s="45" t="s">
        <v>1286</v>
      </c>
      <c r="F15011" s="45" t="s">
        <v>736</v>
      </c>
      <c r="G15011" s="41" t="s">
        <v>819</v>
      </c>
      <c r="H15011" s="41" t="s">
        <v>415</v>
      </c>
    </row>
    <row r="15012" spans="1:8" ht="15" hidden="1" customHeight="1" x14ac:dyDescent="0.25">
      <c r="A15012" s="35">
        <v>195</v>
      </c>
      <c r="B15012" s="38" t="s">
        <v>2909</v>
      </c>
      <c r="C15012" s="38" t="s">
        <v>2910</v>
      </c>
      <c r="D15012" s="38" t="s">
        <v>2911</v>
      </c>
      <c r="E15012" s="45" t="s">
        <v>1286</v>
      </c>
      <c r="F15012" s="45" t="s">
        <v>736</v>
      </c>
      <c r="G15012" s="41" t="s">
        <v>310</v>
      </c>
      <c r="H15012" s="41" t="s">
        <v>2913</v>
      </c>
    </row>
    <row r="15013" spans="1:8" ht="15" hidden="1" customHeight="1" x14ac:dyDescent="0.25">
      <c r="A15013" s="35">
        <v>195</v>
      </c>
      <c r="B15013" s="38" t="s">
        <v>2909</v>
      </c>
      <c r="C15013" s="38" t="s">
        <v>2910</v>
      </c>
      <c r="D15013" s="38" t="s">
        <v>2911</v>
      </c>
      <c r="E15013" s="45" t="s">
        <v>1286</v>
      </c>
      <c r="F15013" s="45" t="s">
        <v>736</v>
      </c>
      <c r="G15013" s="41" t="s">
        <v>312</v>
      </c>
      <c r="H15013" s="41" t="s">
        <v>2914</v>
      </c>
    </row>
    <row r="15014" spans="1:8" ht="15" hidden="1" customHeight="1" x14ac:dyDescent="0.25">
      <c r="A15014" s="35">
        <v>195</v>
      </c>
      <c r="B15014" s="38" t="s">
        <v>2909</v>
      </c>
      <c r="C15014" s="38" t="s">
        <v>2910</v>
      </c>
      <c r="D15014" s="38" t="s">
        <v>2911</v>
      </c>
      <c r="E15014" s="45" t="s">
        <v>1286</v>
      </c>
      <c r="F15014" s="45" t="s">
        <v>736</v>
      </c>
      <c r="G15014" s="41" t="s">
        <v>314</v>
      </c>
      <c r="H15014" s="41" t="s">
        <v>423</v>
      </c>
    </row>
    <row r="15015" spans="1:8" ht="15" hidden="1" customHeight="1" x14ac:dyDescent="0.25">
      <c r="A15015" s="35">
        <v>195</v>
      </c>
      <c r="B15015" s="38" t="s">
        <v>2909</v>
      </c>
      <c r="C15015" s="38" t="s">
        <v>2910</v>
      </c>
      <c r="D15015" s="38" t="s">
        <v>2911</v>
      </c>
      <c r="E15015" s="45" t="s">
        <v>1286</v>
      </c>
      <c r="F15015" s="45" t="s">
        <v>736</v>
      </c>
      <c r="G15015" s="41" t="s">
        <v>316</v>
      </c>
      <c r="H15015" s="41" t="s">
        <v>2874</v>
      </c>
    </row>
    <row r="15016" spans="1:8" ht="15" hidden="1" customHeight="1" x14ac:dyDescent="0.25">
      <c r="A15016" s="35">
        <v>195</v>
      </c>
      <c r="B15016" s="38" t="s">
        <v>2909</v>
      </c>
      <c r="C15016" s="38" t="s">
        <v>2910</v>
      </c>
      <c r="D15016" s="38" t="s">
        <v>2911</v>
      </c>
      <c r="E15016" s="45" t="s">
        <v>1286</v>
      </c>
      <c r="F15016" s="45" t="s">
        <v>736</v>
      </c>
      <c r="G15016" s="41" t="s">
        <v>318</v>
      </c>
      <c r="H15016" s="41" t="s">
        <v>850</v>
      </c>
    </row>
    <row r="15017" spans="1:8" ht="15" hidden="1" customHeight="1" x14ac:dyDescent="0.25">
      <c r="A15017" s="35">
        <v>195</v>
      </c>
      <c r="B15017" s="38" t="s">
        <v>2909</v>
      </c>
      <c r="C15017" s="38" t="s">
        <v>2910</v>
      </c>
      <c r="D15017" s="38" t="s">
        <v>2911</v>
      </c>
      <c r="E15017" s="45" t="s">
        <v>1286</v>
      </c>
      <c r="F15017" s="45" t="s">
        <v>736</v>
      </c>
      <c r="G15017" s="41" t="s">
        <v>741</v>
      </c>
      <c r="H15017" s="41">
        <v>106</v>
      </c>
    </row>
    <row r="15018" spans="1:8" ht="15" hidden="1" customHeight="1" x14ac:dyDescent="0.25">
      <c r="A15018" s="35">
        <v>195</v>
      </c>
      <c r="B15018" s="38" t="s">
        <v>2909</v>
      </c>
      <c r="C15018" s="38" t="s">
        <v>2910</v>
      </c>
      <c r="D15018" s="38" t="s">
        <v>2911</v>
      </c>
      <c r="E15018" s="45" t="s">
        <v>1286</v>
      </c>
      <c r="F15018" s="45" t="s">
        <v>736</v>
      </c>
      <c r="G15018" s="41" t="s">
        <v>321</v>
      </c>
      <c r="H15018" s="41">
        <v>36</v>
      </c>
    </row>
    <row r="15019" spans="1:8" ht="15" hidden="1" customHeight="1" x14ac:dyDescent="0.25">
      <c r="A15019" s="35">
        <v>195</v>
      </c>
      <c r="B15019" s="38" t="s">
        <v>2909</v>
      </c>
      <c r="C15019" s="38" t="s">
        <v>2910</v>
      </c>
      <c r="D15019" s="38" t="s">
        <v>2911</v>
      </c>
      <c r="E15019" s="45" t="s">
        <v>1286</v>
      </c>
      <c r="F15019" s="45" t="s">
        <v>736</v>
      </c>
      <c r="G15019" s="41" t="s">
        <v>322</v>
      </c>
      <c r="H15019" s="41">
        <v>10.55</v>
      </c>
    </row>
    <row r="15020" spans="1:8" ht="15" hidden="1" customHeight="1" x14ac:dyDescent="0.25">
      <c r="A15020" s="35">
        <v>195</v>
      </c>
      <c r="B15020" s="38" t="s">
        <v>2909</v>
      </c>
      <c r="C15020" s="38" t="s">
        <v>2910</v>
      </c>
      <c r="D15020" s="38" t="s">
        <v>2911</v>
      </c>
      <c r="E15020" s="45" t="s">
        <v>1286</v>
      </c>
      <c r="F15020" s="45" t="s">
        <v>736</v>
      </c>
      <c r="G15020" s="41" t="s">
        <v>743</v>
      </c>
      <c r="H15020" s="41">
        <v>10.55</v>
      </c>
    </row>
    <row r="15021" spans="1:8" ht="15" hidden="1" customHeight="1" x14ac:dyDescent="0.25">
      <c r="A15021" s="35">
        <v>195</v>
      </c>
      <c r="B15021" s="38" t="s">
        <v>2909</v>
      </c>
      <c r="C15021" s="38" t="s">
        <v>2910</v>
      </c>
      <c r="D15021" s="38" t="s">
        <v>2911</v>
      </c>
      <c r="E15021" s="45" t="s">
        <v>1286</v>
      </c>
      <c r="F15021" s="45" t="s">
        <v>736</v>
      </c>
      <c r="G15021" s="41" t="s">
        <v>746</v>
      </c>
      <c r="H15021" s="41">
        <v>5.9</v>
      </c>
    </row>
    <row r="15022" spans="1:8" ht="15" hidden="1" customHeight="1" x14ac:dyDescent="0.25">
      <c r="A15022" s="35">
        <v>195</v>
      </c>
      <c r="B15022" s="38" t="s">
        <v>2909</v>
      </c>
      <c r="C15022" s="38" t="s">
        <v>2910</v>
      </c>
      <c r="D15022" s="38" t="s">
        <v>2911</v>
      </c>
      <c r="E15022" s="45" t="s">
        <v>1286</v>
      </c>
      <c r="F15022" s="45" t="s">
        <v>736</v>
      </c>
      <c r="G15022" s="41" t="s">
        <v>748</v>
      </c>
      <c r="H15022" s="41">
        <v>5.9</v>
      </c>
    </row>
    <row r="15023" spans="1:8" ht="15" hidden="1" customHeight="1" x14ac:dyDescent="0.25">
      <c r="A15023" s="35">
        <v>195</v>
      </c>
      <c r="B15023" s="38" t="s">
        <v>2909</v>
      </c>
      <c r="C15023" s="38" t="s">
        <v>2910</v>
      </c>
      <c r="D15023" s="38" t="s">
        <v>2911</v>
      </c>
      <c r="E15023" s="45" t="s">
        <v>1286</v>
      </c>
      <c r="F15023" s="45" t="s">
        <v>736</v>
      </c>
      <c r="G15023" s="41" t="s">
        <v>326</v>
      </c>
      <c r="H15023" s="41">
        <v>3.5049999999999999</v>
      </c>
    </row>
    <row r="15024" spans="1:8" ht="15" hidden="1" customHeight="1" x14ac:dyDescent="0.25">
      <c r="A15024" s="35">
        <v>195</v>
      </c>
      <c r="B15024" s="38" t="s">
        <v>2909</v>
      </c>
      <c r="C15024" s="38" t="s">
        <v>2910</v>
      </c>
      <c r="D15024" s="38" t="s">
        <v>2911</v>
      </c>
      <c r="E15024" s="45" t="s">
        <v>1286</v>
      </c>
      <c r="F15024" s="45" t="s">
        <v>736</v>
      </c>
      <c r="G15024" s="41" t="s">
        <v>752</v>
      </c>
      <c r="H15024" s="41">
        <v>3.5049999999999999</v>
      </c>
    </row>
    <row r="15025" spans="1:8" ht="15" hidden="1" customHeight="1" x14ac:dyDescent="0.25">
      <c r="A15025" s="35">
        <v>195</v>
      </c>
      <c r="B15025" s="38" t="s">
        <v>2909</v>
      </c>
      <c r="C15025" s="38" t="s">
        <v>2910</v>
      </c>
      <c r="D15025" s="38" t="s">
        <v>2911</v>
      </c>
      <c r="E15025" s="45" t="s">
        <v>1286</v>
      </c>
      <c r="F15025" s="45" t="s">
        <v>736</v>
      </c>
      <c r="G15025" s="41" t="s">
        <v>328</v>
      </c>
      <c r="H15025" s="41">
        <v>3.01</v>
      </c>
    </row>
    <row r="15026" spans="1:8" ht="15" hidden="1" customHeight="1" x14ac:dyDescent="0.25">
      <c r="A15026" s="35">
        <v>195</v>
      </c>
      <c r="B15026" s="38" t="s">
        <v>2909</v>
      </c>
      <c r="C15026" s="38" t="s">
        <v>2910</v>
      </c>
      <c r="D15026" s="38" t="s">
        <v>2911</v>
      </c>
      <c r="E15026" s="45" t="s">
        <v>1286</v>
      </c>
      <c r="F15026" s="45" t="s">
        <v>736</v>
      </c>
      <c r="G15026" s="41" t="s">
        <v>331</v>
      </c>
      <c r="H15026" s="41" t="s">
        <v>2054</v>
      </c>
    </row>
    <row r="15027" spans="1:8" ht="15" hidden="1" customHeight="1" x14ac:dyDescent="0.25">
      <c r="A15027" s="35">
        <v>195</v>
      </c>
      <c r="B15027" s="38" t="s">
        <v>2909</v>
      </c>
      <c r="C15027" s="38" t="s">
        <v>2910</v>
      </c>
      <c r="D15027" s="38" t="s">
        <v>2911</v>
      </c>
      <c r="E15027" s="45" t="s">
        <v>1286</v>
      </c>
      <c r="F15027" s="45" t="s">
        <v>736</v>
      </c>
      <c r="G15027" s="41" t="s">
        <v>335</v>
      </c>
      <c r="H15027" s="41">
        <v>40</v>
      </c>
    </row>
    <row r="15028" spans="1:8" ht="15" hidden="1" customHeight="1" x14ac:dyDescent="0.25">
      <c r="A15028" s="35">
        <v>195</v>
      </c>
      <c r="B15028" s="38" t="s">
        <v>2909</v>
      </c>
      <c r="C15028" s="38" t="s">
        <v>2910</v>
      </c>
      <c r="D15028" s="38" t="s">
        <v>2911</v>
      </c>
      <c r="E15028" s="45" t="s">
        <v>1286</v>
      </c>
      <c r="F15028" s="45" t="s">
        <v>736</v>
      </c>
      <c r="G15028" s="41" t="s">
        <v>755</v>
      </c>
      <c r="H15028" s="41">
        <v>40</v>
      </c>
    </row>
    <row r="15029" spans="1:8" ht="15" hidden="1" customHeight="1" x14ac:dyDescent="0.25">
      <c r="A15029" s="35">
        <v>195</v>
      </c>
      <c r="B15029" s="38" t="s">
        <v>2909</v>
      </c>
      <c r="C15029" s="38" t="s">
        <v>2910</v>
      </c>
      <c r="D15029" s="38" t="s">
        <v>2911</v>
      </c>
      <c r="E15029" s="45" t="s">
        <v>1286</v>
      </c>
      <c r="F15029" s="45" t="s">
        <v>736</v>
      </c>
      <c r="G15029" s="41" t="s">
        <v>336</v>
      </c>
      <c r="H15029" s="41" t="s">
        <v>2915</v>
      </c>
    </row>
    <row r="15030" spans="1:8" ht="15" hidden="1" customHeight="1" x14ac:dyDescent="0.25">
      <c r="A15030" s="35">
        <v>195</v>
      </c>
      <c r="B15030" s="38" t="s">
        <v>2909</v>
      </c>
      <c r="C15030" s="38" t="s">
        <v>2910</v>
      </c>
      <c r="D15030" s="38" t="s">
        <v>2911</v>
      </c>
      <c r="E15030" s="45" t="s">
        <v>1286</v>
      </c>
      <c r="F15030" s="45" t="s">
        <v>736</v>
      </c>
      <c r="G15030" s="41" t="s">
        <v>757</v>
      </c>
      <c r="H15030" s="41" t="s">
        <v>2915</v>
      </c>
    </row>
    <row r="15031" spans="1:8" ht="15" hidden="1" customHeight="1" x14ac:dyDescent="0.25">
      <c r="A15031" s="35">
        <v>195</v>
      </c>
      <c r="B15031" s="38" t="s">
        <v>2909</v>
      </c>
      <c r="C15031" s="38" t="s">
        <v>2910</v>
      </c>
      <c r="D15031" s="38" t="s">
        <v>2911</v>
      </c>
      <c r="E15031" s="45" t="s">
        <v>1286</v>
      </c>
      <c r="F15031" s="45" t="s">
        <v>736</v>
      </c>
      <c r="G15031" s="41" t="s">
        <v>760</v>
      </c>
      <c r="H15031" s="41" t="s">
        <v>2916</v>
      </c>
    </row>
    <row r="15032" spans="1:8" ht="15" hidden="1" customHeight="1" x14ac:dyDescent="0.25">
      <c r="A15032" s="35">
        <v>195</v>
      </c>
      <c r="B15032" s="38" t="s">
        <v>2909</v>
      </c>
      <c r="C15032" s="38" t="s">
        <v>2910</v>
      </c>
      <c r="D15032" s="38" t="s">
        <v>2911</v>
      </c>
      <c r="E15032" s="45" t="s">
        <v>1286</v>
      </c>
      <c r="F15032" s="45" t="s">
        <v>736</v>
      </c>
      <c r="G15032" s="41" t="s">
        <v>762</v>
      </c>
      <c r="H15032" s="41" t="s">
        <v>2916</v>
      </c>
    </row>
    <row r="15033" spans="1:8" ht="15" hidden="1" customHeight="1" x14ac:dyDescent="0.25">
      <c r="A15033" s="35">
        <v>195</v>
      </c>
      <c r="B15033" s="38" t="s">
        <v>2909</v>
      </c>
      <c r="C15033" s="38" t="s">
        <v>2910</v>
      </c>
      <c r="D15033" s="38" t="s">
        <v>2911</v>
      </c>
      <c r="E15033" s="45" t="s">
        <v>1286</v>
      </c>
      <c r="F15033" s="45" t="s">
        <v>736</v>
      </c>
      <c r="G15033" s="41" t="s">
        <v>340</v>
      </c>
      <c r="H15033" s="43">
        <v>3435</v>
      </c>
    </row>
    <row r="15034" spans="1:8" ht="15" hidden="1" customHeight="1" x14ac:dyDescent="0.25">
      <c r="A15034" s="35">
        <v>195</v>
      </c>
      <c r="B15034" s="38" t="s">
        <v>2909</v>
      </c>
      <c r="C15034" s="38" t="s">
        <v>2910</v>
      </c>
      <c r="D15034" s="38" t="s">
        <v>2911</v>
      </c>
      <c r="E15034" s="45" t="s">
        <v>1286</v>
      </c>
      <c r="F15034" s="45" t="s">
        <v>736</v>
      </c>
      <c r="G15034" s="41" t="s">
        <v>767</v>
      </c>
      <c r="H15034" s="43">
        <v>3435</v>
      </c>
    </row>
    <row r="15035" spans="1:8" ht="15" hidden="1" customHeight="1" x14ac:dyDescent="0.25">
      <c r="A15035" s="35">
        <v>195</v>
      </c>
      <c r="B15035" s="38" t="s">
        <v>2909</v>
      </c>
      <c r="C15035" s="38" t="s">
        <v>2910</v>
      </c>
      <c r="D15035" s="38" t="s">
        <v>2911</v>
      </c>
      <c r="E15035" s="45" t="s">
        <v>1286</v>
      </c>
      <c r="F15035" s="45" t="s">
        <v>736</v>
      </c>
      <c r="G15035" s="41" t="s">
        <v>342</v>
      </c>
      <c r="H15035" s="41">
        <v>3.41</v>
      </c>
    </row>
    <row r="15036" spans="1:8" ht="15" hidden="1" customHeight="1" x14ac:dyDescent="0.25">
      <c r="A15036" s="35">
        <v>195</v>
      </c>
      <c r="B15036" s="38" t="s">
        <v>2909</v>
      </c>
      <c r="C15036" s="38" t="s">
        <v>2910</v>
      </c>
      <c r="D15036" s="38" t="s">
        <v>2911</v>
      </c>
      <c r="E15036" s="45" t="s">
        <v>1286</v>
      </c>
      <c r="F15036" s="45" t="s">
        <v>736</v>
      </c>
      <c r="G15036" s="41" t="s">
        <v>345</v>
      </c>
      <c r="H15036" s="41" t="s">
        <v>2054</v>
      </c>
    </row>
    <row r="15037" spans="1:8" ht="15" hidden="1" customHeight="1" x14ac:dyDescent="0.25">
      <c r="A15037" s="35">
        <v>195</v>
      </c>
      <c r="B15037" s="38" t="s">
        <v>2909</v>
      </c>
      <c r="C15037" s="38" t="s">
        <v>2910</v>
      </c>
      <c r="D15037" s="38" t="s">
        <v>2911</v>
      </c>
      <c r="E15037" s="45" t="s">
        <v>1286</v>
      </c>
      <c r="F15037" s="45" t="s">
        <v>736</v>
      </c>
      <c r="G15037" s="41" t="s">
        <v>771</v>
      </c>
      <c r="H15037" s="41" t="s">
        <v>1307</v>
      </c>
    </row>
    <row r="15038" spans="1:8" ht="15" hidden="1" customHeight="1" x14ac:dyDescent="0.25">
      <c r="A15038" s="35">
        <v>195</v>
      </c>
      <c r="B15038" s="38" t="s">
        <v>2909</v>
      </c>
      <c r="C15038" s="38" t="s">
        <v>2910</v>
      </c>
      <c r="D15038" s="38" t="s">
        <v>2911</v>
      </c>
      <c r="E15038" s="45" t="s">
        <v>1286</v>
      </c>
      <c r="F15038" s="45" t="s">
        <v>736</v>
      </c>
      <c r="G15038" s="41" t="s">
        <v>772</v>
      </c>
      <c r="H15038" s="41" t="s">
        <v>1045</v>
      </c>
    </row>
    <row r="15039" spans="1:8" ht="15" hidden="1" customHeight="1" x14ac:dyDescent="0.25">
      <c r="A15039" s="35">
        <v>195</v>
      </c>
      <c r="B15039" s="38" t="s">
        <v>2909</v>
      </c>
      <c r="C15039" s="38" t="s">
        <v>2910</v>
      </c>
      <c r="D15039" s="38" t="s">
        <v>2911</v>
      </c>
      <c r="E15039" s="45" t="s">
        <v>1286</v>
      </c>
      <c r="F15039" s="45" t="s">
        <v>736</v>
      </c>
      <c r="G15039" s="41" t="s">
        <v>773</v>
      </c>
      <c r="H15039" s="41">
        <v>50</v>
      </c>
    </row>
    <row r="15040" spans="1:8" ht="15" hidden="1" customHeight="1" x14ac:dyDescent="0.25">
      <c r="A15040" s="35">
        <v>195</v>
      </c>
      <c r="B15040" s="38" t="s">
        <v>2909</v>
      </c>
      <c r="C15040" s="38" t="s">
        <v>2910</v>
      </c>
      <c r="D15040" s="38" t="s">
        <v>2911</v>
      </c>
      <c r="E15040" s="45" t="s">
        <v>1286</v>
      </c>
      <c r="F15040" s="45" t="s">
        <v>736</v>
      </c>
      <c r="G15040" s="41" t="s">
        <v>774</v>
      </c>
      <c r="H15040" s="41">
        <v>1</v>
      </c>
    </row>
    <row r="15041" spans="1:8" ht="15" hidden="1" customHeight="1" x14ac:dyDescent="0.25">
      <c r="A15041" s="35">
        <v>195</v>
      </c>
      <c r="B15041" s="38" t="s">
        <v>2909</v>
      </c>
      <c r="C15041" s="38" t="s">
        <v>2910</v>
      </c>
      <c r="D15041" s="38" t="s">
        <v>2911</v>
      </c>
      <c r="E15041" s="45" t="s">
        <v>1286</v>
      </c>
      <c r="F15041" s="45" t="s">
        <v>736</v>
      </c>
      <c r="G15041" s="41" t="s">
        <v>775</v>
      </c>
      <c r="H15041" s="41" t="s">
        <v>2729</v>
      </c>
    </row>
    <row r="15042" spans="1:8" ht="15" hidden="1" customHeight="1" x14ac:dyDescent="0.25">
      <c r="A15042" s="35">
        <v>195</v>
      </c>
      <c r="B15042" s="38" t="s">
        <v>2909</v>
      </c>
      <c r="C15042" s="38" t="s">
        <v>2910</v>
      </c>
      <c r="D15042" s="38" t="s">
        <v>2911</v>
      </c>
      <c r="E15042" s="45" t="s">
        <v>1286</v>
      </c>
      <c r="F15042" s="45" t="s">
        <v>736</v>
      </c>
      <c r="G15042" s="41" t="s">
        <v>776</v>
      </c>
      <c r="H15042" s="41" t="s">
        <v>2730</v>
      </c>
    </row>
    <row r="15043" spans="1:8" ht="15" hidden="1" customHeight="1" x14ac:dyDescent="0.25">
      <c r="A15043" s="35">
        <v>195</v>
      </c>
      <c r="B15043" s="38" t="s">
        <v>2909</v>
      </c>
      <c r="C15043" s="38" t="s">
        <v>2910</v>
      </c>
      <c r="D15043" s="38" t="s">
        <v>2911</v>
      </c>
      <c r="E15043" s="45" t="s">
        <v>1286</v>
      </c>
      <c r="F15043" s="45" t="s">
        <v>736</v>
      </c>
      <c r="G15043" s="41" t="s">
        <v>777</v>
      </c>
      <c r="H15043" s="42">
        <v>50</v>
      </c>
    </row>
    <row r="15044" spans="1:8" ht="15" hidden="1" customHeight="1" x14ac:dyDescent="0.25">
      <c r="A15044" s="35">
        <v>195</v>
      </c>
      <c r="B15044" s="38" t="s">
        <v>2909</v>
      </c>
      <c r="C15044" s="38" t="s">
        <v>2910</v>
      </c>
      <c r="D15044" s="38" t="s">
        <v>2911</v>
      </c>
      <c r="E15044" s="45" t="s">
        <v>1286</v>
      </c>
      <c r="F15044" s="45" t="s">
        <v>736</v>
      </c>
      <c r="G15044" s="41" t="s">
        <v>778</v>
      </c>
      <c r="H15044" s="41">
        <v>3</v>
      </c>
    </row>
    <row r="15045" spans="1:8" ht="15" hidden="1" customHeight="1" x14ac:dyDescent="0.25">
      <c r="A15045" s="35">
        <v>195</v>
      </c>
      <c r="B15045" s="38" t="s">
        <v>2909</v>
      </c>
      <c r="C15045" s="38" t="s">
        <v>2910</v>
      </c>
      <c r="D15045" s="38" t="s">
        <v>2911</v>
      </c>
      <c r="E15045" s="45" t="s">
        <v>1286</v>
      </c>
      <c r="F15045" s="45" t="s">
        <v>736</v>
      </c>
      <c r="G15045" s="41" t="s">
        <v>349</v>
      </c>
      <c r="H15045" s="41" t="s">
        <v>2918</v>
      </c>
    </row>
    <row r="15046" spans="1:8" ht="15" hidden="1" customHeight="1" x14ac:dyDescent="0.25">
      <c r="A15046" s="35">
        <v>195</v>
      </c>
      <c r="B15046" s="38" t="s">
        <v>2909</v>
      </c>
      <c r="C15046" s="38" t="s">
        <v>2910</v>
      </c>
      <c r="D15046" s="38" t="s">
        <v>2911</v>
      </c>
      <c r="E15046" s="45" t="s">
        <v>1286</v>
      </c>
      <c r="F15046" s="45" t="s">
        <v>736</v>
      </c>
      <c r="G15046" s="41" t="s">
        <v>351</v>
      </c>
      <c r="H15046" s="41">
        <v>1149</v>
      </c>
    </row>
    <row r="15047" spans="1:8" ht="15" hidden="1" customHeight="1" x14ac:dyDescent="0.25">
      <c r="A15047" s="35">
        <v>195</v>
      </c>
      <c r="B15047" s="38" t="s">
        <v>2909</v>
      </c>
      <c r="C15047" s="38" t="s">
        <v>2910</v>
      </c>
      <c r="D15047" s="38" t="s">
        <v>2911</v>
      </c>
      <c r="E15047" s="45" t="s">
        <v>1286</v>
      </c>
      <c r="F15047" s="45" t="s">
        <v>736</v>
      </c>
      <c r="G15047" s="41" t="s">
        <v>352</v>
      </c>
      <c r="H15047" s="41" t="s">
        <v>2919</v>
      </c>
    </row>
    <row r="15048" spans="1:8" ht="15" hidden="1" customHeight="1" x14ac:dyDescent="0.25">
      <c r="A15048" s="35">
        <v>195</v>
      </c>
      <c r="B15048" s="38" t="s">
        <v>2909</v>
      </c>
      <c r="C15048" s="38" t="s">
        <v>2910</v>
      </c>
      <c r="D15048" s="38" t="s">
        <v>2911</v>
      </c>
      <c r="E15048" s="45" t="s">
        <v>1286</v>
      </c>
      <c r="F15048" s="45" t="s">
        <v>736</v>
      </c>
      <c r="G15048" s="41" t="s">
        <v>354</v>
      </c>
      <c r="H15048" s="41">
        <v>38</v>
      </c>
    </row>
    <row r="15049" spans="1:8" ht="15" hidden="1" customHeight="1" x14ac:dyDescent="0.25">
      <c r="A15049" s="35">
        <v>195</v>
      </c>
      <c r="B15049" s="38" t="s">
        <v>2909</v>
      </c>
      <c r="C15049" s="38" t="s">
        <v>2910</v>
      </c>
      <c r="D15049" s="38" t="s">
        <v>2911</v>
      </c>
      <c r="E15049" s="45" t="s">
        <v>1286</v>
      </c>
      <c r="F15049" s="45" t="s">
        <v>736</v>
      </c>
      <c r="G15049" s="41" t="s">
        <v>355</v>
      </c>
      <c r="H15049" s="41">
        <v>3.77</v>
      </c>
    </row>
    <row r="15050" spans="1:8" ht="15" hidden="1" customHeight="1" x14ac:dyDescent="0.25">
      <c r="A15050" s="35">
        <v>195</v>
      </c>
      <c r="B15050" s="38" t="s">
        <v>2909</v>
      </c>
      <c r="C15050" s="38" t="s">
        <v>2910</v>
      </c>
      <c r="D15050" s="38" t="s">
        <v>2911</v>
      </c>
      <c r="E15050" s="45" t="s">
        <v>1286</v>
      </c>
      <c r="F15050" s="45" t="s">
        <v>736</v>
      </c>
      <c r="G15050" s="41" t="s">
        <v>357</v>
      </c>
      <c r="H15050" s="41">
        <v>63</v>
      </c>
    </row>
    <row r="15051" spans="1:8" ht="15" hidden="1" customHeight="1" x14ac:dyDescent="0.25">
      <c r="A15051" s="35">
        <v>195</v>
      </c>
      <c r="B15051" s="38" t="s">
        <v>2909</v>
      </c>
      <c r="C15051" s="38" t="s">
        <v>2910</v>
      </c>
      <c r="D15051" s="38" t="s">
        <v>2911</v>
      </c>
      <c r="E15051" s="45" t="s">
        <v>1286</v>
      </c>
      <c r="F15051" s="45" t="s">
        <v>736</v>
      </c>
      <c r="G15051" s="41" t="s">
        <v>358</v>
      </c>
      <c r="H15051" s="41" t="s">
        <v>1353</v>
      </c>
    </row>
    <row r="15052" spans="1:8" ht="15" hidden="1" customHeight="1" x14ac:dyDescent="0.25">
      <c r="A15052" s="35">
        <v>195</v>
      </c>
      <c r="B15052" s="38" t="s">
        <v>2909</v>
      </c>
      <c r="C15052" s="38" t="s">
        <v>2910</v>
      </c>
      <c r="D15052" s="38" t="s">
        <v>2911</v>
      </c>
      <c r="E15052" s="45" t="s">
        <v>1286</v>
      </c>
      <c r="F15052" s="45" t="s">
        <v>736</v>
      </c>
      <c r="G15052" s="41" t="s">
        <v>360</v>
      </c>
      <c r="H15052" s="41" t="s">
        <v>1312</v>
      </c>
    </row>
    <row r="15053" spans="1:8" ht="15" hidden="1" customHeight="1" x14ac:dyDescent="0.25">
      <c r="A15053" s="35">
        <v>195</v>
      </c>
      <c r="B15053" s="38" t="s">
        <v>2909</v>
      </c>
      <c r="C15053" s="38" t="s">
        <v>2910</v>
      </c>
      <c r="D15053" s="38" t="s">
        <v>2911</v>
      </c>
      <c r="E15053" s="45" t="s">
        <v>1286</v>
      </c>
      <c r="F15053" s="45" t="s">
        <v>736</v>
      </c>
      <c r="G15053" s="41" t="s">
        <v>1313</v>
      </c>
      <c r="H15053" s="41" t="s">
        <v>2920</v>
      </c>
    </row>
    <row r="15054" spans="1:8" ht="15" hidden="1" customHeight="1" x14ac:dyDescent="0.25">
      <c r="A15054" s="35">
        <v>195</v>
      </c>
      <c r="B15054" s="38" t="s">
        <v>2909</v>
      </c>
      <c r="C15054" s="38" t="s">
        <v>2910</v>
      </c>
      <c r="D15054" s="38" t="s">
        <v>2911</v>
      </c>
      <c r="E15054" s="45" t="s">
        <v>1286</v>
      </c>
      <c r="F15054" s="45" t="s">
        <v>736</v>
      </c>
      <c r="G15054" s="41" t="s">
        <v>362</v>
      </c>
      <c r="H15054" s="41" t="s">
        <v>1426</v>
      </c>
    </row>
    <row r="15055" spans="1:8" ht="15" hidden="1" customHeight="1" x14ac:dyDescent="0.25">
      <c r="A15055" s="35">
        <v>195</v>
      </c>
      <c r="B15055" s="38" t="s">
        <v>2909</v>
      </c>
      <c r="C15055" s="38" t="s">
        <v>2910</v>
      </c>
      <c r="D15055" s="38" t="s">
        <v>2911</v>
      </c>
      <c r="E15055" s="45" t="s">
        <v>1286</v>
      </c>
      <c r="F15055" s="45" t="s">
        <v>736</v>
      </c>
      <c r="G15055" s="41" t="s">
        <v>364</v>
      </c>
      <c r="H15055" s="41">
        <v>2850</v>
      </c>
    </row>
    <row r="15056" spans="1:8" ht="15" hidden="1" customHeight="1" x14ac:dyDescent="0.25">
      <c r="A15056" s="35">
        <v>195</v>
      </c>
      <c r="B15056" s="38" t="s">
        <v>2909</v>
      </c>
      <c r="C15056" s="38" t="s">
        <v>2910</v>
      </c>
      <c r="D15056" s="38" t="s">
        <v>2911</v>
      </c>
      <c r="E15056" s="45" t="s">
        <v>1286</v>
      </c>
      <c r="F15056" s="45" t="s">
        <v>736</v>
      </c>
      <c r="G15056" s="41" t="s">
        <v>781</v>
      </c>
      <c r="H15056" s="41">
        <v>30</v>
      </c>
    </row>
    <row r="15057" spans="1:8" ht="15" hidden="1" customHeight="1" x14ac:dyDescent="0.25">
      <c r="A15057" s="35">
        <v>195</v>
      </c>
      <c r="B15057" s="38" t="s">
        <v>2909</v>
      </c>
      <c r="C15057" s="38" t="s">
        <v>2910</v>
      </c>
      <c r="D15057" s="38" t="s">
        <v>2911</v>
      </c>
      <c r="E15057" s="45" t="s">
        <v>1286</v>
      </c>
      <c r="F15057" s="45" t="s">
        <v>736</v>
      </c>
      <c r="G15057" s="41" t="s">
        <v>365</v>
      </c>
      <c r="H15057" s="41" t="s">
        <v>2907</v>
      </c>
    </row>
    <row r="15058" spans="1:8" ht="15" hidden="1" customHeight="1" x14ac:dyDescent="0.25">
      <c r="A15058" s="35">
        <v>195</v>
      </c>
      <c r="B15058" s="38" t="s">
        <v>2909</v>
      </c>
      <c r="C15058" s="38" t="s">
        <v>2910</v>
      </c>
      <c r="D15058" s="38" t="s">
        <v>2911</v>
      </c>
      <c r="E15058" s="45" t="s">
        <v>1286</v>
      </c>
      <c r="F15058" s="45" t="s">
        <v>736</v>
      </c>
      <c r="G15058" s="41" t="s">
        <v>783</v>
      </c>
      <c r="H15058" s="41">
        <v>1100</v>
      </c>
    </row>
    <row r="15059" spans="1:8" ht="15" hidden="1" customHeight="1" x14ac:dyDescent="0.25">
      <c r="A15059" s="35">
        <v>195</v>
      </c>
      <c r="B15059" s="38" t="s">
        <v>2909</v>
      </c>
      <c r="C15059" s="38" t="s">
        <v>2910</v>
      </c>
      <c r="D15059" s="38" t="s">
        <v>2911</v>
      </c>
      <c r="E15059" s="45" t="s">
        <v>1286</v>
      </c>
      <c r="F15059" s="45" t="s">
        <v>736</v>
      </c>
      <c r="G15059" s="41" t="s">
        <v>784</v>
      </c>
      <c r="H15059" s="41">
        <v>249</v>
      </c>
    </row>
    <row r="15060" spans="1:8" ht="15" hidden="1" customHeight="1" x14ac:dyDescent="0.25">
      <c r="A15060" s="35">
        <v>195</v>
      </c>
      <c r="B15060" s="38" t="s">
        <v>2909</v>
      </c>
      <c r="C15060" s="38" t="s">
        <v>2910</v>
      </c>
      <c r="D15060" s="38" t="s">
        <v>2911</v>
      </c>
      <c r="E15060" s="45" t="s">
        <v>1286</v>
      </c>
      <c r="F15060" s="45" t="s">
        <v>736</v>
      </c>
      <c r="G15060" s="41" t="s">
        <v>785</v>
      </c>
      <c r="H15060" s="41">
        <v>774</v>
      </c>
    </row>
    <row r="15061" spans="1:8" ht="15" hidden="1" customHeight="1" x14ac:dyDescent="0.25">
      <c r="A15061" s="35">
        <v>195</v>
      </c>
      <c r="B15061" s="38" t="s">
        <v>2909</v>
      </c>
      <c r="C15061" s="38" t="s">
        <v>2910</v>
      </c>
      <c r="D15061" s="38" t="s">
        <v>2911</v>
      </c>
      <c r="E15061" s="45" t="s">
        <v>1286</v>
      </c>
      <c r="F15061" s="45" t="s">
        <v>736</v>
      </c>
      <c r="G15061" s="41" t="s">
        <v>367</v>
      </c>
      <c r="H15061" s="41" t="s">
        <v>2921</v>
      </c>
    </row>
    <row r="15062" spans="1:8" ht="15" hidden="1" customHeight="1" x14ac:dyDescent="0.25">
      <c r="A15062" s="35">
        <v>195</v>
      </c>
      <c r="B15062" s="38" t="s">
        <v>2909</v>
      </c>
      <c r="C15062" s="38" t="s">
        <v>2910</v>
      </c>
      <c r="D15062" s="38" t="s">
        <v>2911</v>
      </c>
      <c r="E15062" s="45" t="s">
        <v>1286</v>
      </c>
      <c r="F15062" s="45" t="s">
        <v>736</v>
      </c>
      <c r="G15062" s="41" t="s">
        <v>787</v>
      </c>
      <c r="H15062" s="41">
        <v>946</v>
      </c>
    </row>
    <row r="15063" spans="1:8" ht="15" hidden="1" customHeight="1" x14ac:dyDescent="0.25">
      <c r="A15063" s="35">
        <v>195</v>
      </c>
      <c r="B15063" s="38" t="s">
        <v>2909</v>
      </c>
      <c r="C15063" s="38" t="s">
        <v>2910</v>
      </c>
      <c r="D15063" s="38" t="s">
        <v>2911</v>
      </c>
      <c r="E15063" s="45" t="s">
        <v>1286</v>
      </c>
      <c r="F15063" s="45" t="s">
        <v>736</v>
      </c>
      <c r="G15063" s="41" t="s">
        <v>788</v>
      </c>
      <c r="H15063" s="41">
        <v>810</v>
      </c>
    </row>
    <row r="15064" spans="1:8" ht="15" hidden="1" customHeight="1" x14ac:dyDescent="0.25">
      <c r="A15064" s="35">
        <v>195</v>
      </c>
      <c r="B15064" s="38" t="s">
        <v>2909</v>
      </c>
      <c r="C15064" s="38" t="s">
        <v>2910</v>
      </c>
      <c r="D15064" s="38" t="s">
        <v>2911</v>
      </c>
      <c r="E15064" s="45" t="s">
        <v>1286</v>
      </c>
      <c r="F15064" s="45" t="s">
        <v>736</v>
      </c>
      <c r="G15064" s="41" t="s">
        <v>789</v>
      </c>
      <c r="H15064" s="41">
        <v>410</v>
      </c>
    </row>
    <row r="15065" spans="1:8" ht="15" hidden="1" customHeight="1" x14ac:dyDescent="0.25">
      <c r="A15065" s="35">
        <v>195</v>
      </c>
      <c r="B15065" s="38" t="s">
        <v>2909</v>
      </c>
      <c r="C15065" s="38" t="s">
        <v>2910</v>
      </c>
      <c r="D15065" s="38" t="s">
        <v>2911</v>
      </c>
      <c r="E15065" s="45" t="s">
        <v>1286</v>
      </c>
      <c r="F15065" s="45" t="s">
        <v>736</v>
      </c>
      <c r="G15065" s="41" t="s">
        <v>369</v>
      </c>
      <c r="H15065" s="41" t="s">
        <v>2922</v>
      </c>
    </row>
    <row r="15066" spans="1:8" ht="15" hidden="1" customHeight="1" x14ac:dyDescent="0.25">
      <c r="A15066" s="35">
        <v>195</v>
      </c>
      <c r="B15066" s="38" t="s">
        <v>2909</v>
      </c>
      <c r="C15066" s="38" t="s">
        <v>2910</v>
      </c>
      <c r="D15066" s="38" t="s">
        <v>2911</v>
      </c>
      <c r="E15066" s="45" t="s">
        <v>1286</v>
      </c>
      <c r="F15066" s="45" t="s">
        <v>736</v>
      </c>
      <c r="G15066" s="41" t="s">
        <v>791</v>
      </c>
      <c r="H15066" s="41">
        <v>1305</v>
      </c>
    </row>
    <row r="15067" spans="1:8" ht="15" hidden="1" customHeight="1" x14ac:dyDescent="0.25">
      <c r="A15067" s="35">
        <v>195</v>
      </c>
      <c r="B15067" s="38" t="s">
        <v>2909</v>
      </c>
      <c r="C15067" s="38" t="s">
        <v>2910</v>
      </c>
      <c r="D15067" s="38" t="s">
        <v>2911</v>
      </c>
      <c r="E15067" s="45" t="s">
        <v>1286</v>
      </c>
      <c r="F15067" s="45" t="s">
        <v>736</v>
      </c>
      <c r="G15067" s="41" t="s">
        <v>792</v>
      </c>
      <c r="H15067" s="41">
        <v>305</v>
      </c>
    </row>
    <row r="15068" spans="1:8" ht="15" hidden="1" customHeight="1" x14ac:dyDescent="0.25">
      <c r="A15068" s="35">
        <v>195</v>
      </c>
      <c r="B15068" s="38" t="s">
        <v>2909</v>
      </c>
      <c r="C15068" s="38" t="s">
        <v>2910</v>
      </c>
      <c r="D15068" s="38" t="s">
        <v>2911</v>
      </c>
      <c r="E15068" s="45" t="s">
        <v>1286</v>
      </c>
      <c r="F15068" s="45" t="s">
        <v>736</v>
      </c>
      <c r="G15068" s="41" t="s">
        <v>793</v>
      </c>
      <c r="H15068" s="41">
        <v>805</v>
      </c>
    </row>
    <row r="15069" spans="1:8" ht="15" hidden="1" customHeight="1" x14ac:dyDescent="0.25">
      <c r="A15069" s="35">
        <v>195</v>
      </c>
      <c r="B15069" s="38" t="s">
        <v>2909</v>
      </c>
      <c r="C15069" s="38" t="s">
        <v>2910</v>
      </c>
      <c r="D15069" s="38" t="s">
        <v>2911</v>
      </c>
      <c r="E15069" s="45" t="s">
        <v>1286</v>
      </c>
      <c r="F15069" s="45" t="s">
        <v>736</v>
      </c>
      <c r="G15069" s="41" t="s">
        <v>371</v>
      </c>
      <c r="H15069" s="41" t="s">
        <v>2923</v>
      </c>
    </row>
    <row r="15070" spans="1:8" ht="15" hidden="1" customHeight="1" x14ac:dyDescent="0.25">
      <c r="A15070" s="35">
        <v>195</v>
      </c>
      <c r="B15070" s="38" t="s">
        <v>2909</v>
      </c>
      <c r="C15070" s="38" t="s">
        <v>2910</v>
      </c>
      <c r="D15070" s="38" t="s">
        <v>2911</v>
      </c>
      <c r="E15070" s="45" t="s">
        <v>1286</v>
      </c>
      <c r="F15070" s="45" t="s">
        <v>736</v>
      </c>
      <c r="G15070" s="41" t="s">
        <v>795</v>
      </c>
      <c r="H15070" s="43">
        <v>1090</v>
      </c>
    </row>
    <row r="15071" spans="1:8" ht="15" hidden="1" customHeight="1" x14ac:dyDescent="0.25">
      <c r="A15071" s="35">
        <v>195</v>
      </c>
      <c r="B15071" s="38" t="s">
        <v>2909</v>
      </c>
      <c r="C15071" s="38" t="s">
        <v>2910</v>
      </c>
      <c r="D15071" s="38" t="s">
        <v>2911</v>
      </c>
      <c r="E15071" s="45" t="s">
        <v>1286</v>
      </c>
      <c r="F15071" s="45" t="s">
        <v>736</v>
      </c>
      <c r="G15071" s="41" t="s">
        <v>796</v>
      </c>
      <c r="H15071" s="41">
        <v>875</v>
      </c>
    </row>
    <row r="15072" spans="1:8" ht="15" hidden="1" customHeight="1" x14ac:dyDescent="0.25">
      <c r="A15072" s="35">
        <v>195</v>
      </c>
      <c r="B15072" s="38" t="s">
        <v>2909</v>
      </c>
      <c r="C15072" s="38" t="s">
        <v>2910</v>
      </c>
      <c r="D15072" s="38" t="s">
        <v>2911</v>
      </c>
      <c r="E15072" s="45" t="s">
        <v>1286</v>
      </c>
      <c r="F15072" s="45" t="s">
        <v>736</v>
      </c>
      <c r="G15072" s="41" t="s">
        <v>797</v>
      </c>
      <c r="H15072" s="41">
        <v>500</v>
      </c>
    </row>
    <row r="15073" spans="1:8" ht="15" hidden="1" customHeight="1" x14ac:dyDescent="0.25">
      <c r="A15073" s="35">
        <v>195</v>
      </c>
      <c r="B15073" s="38" t="s">
        <v>2909</v>
      </c>
      <c r="C15073" s="38" t="s">
        <v>2910</v>
      </c>
      <c r="D15073" s="38" t="s">
        <v>2911</v>
      </c>
      <c r="E15073" s="45" t="s">
        <v>1286</v>
      </c>
      <c r="F15073" s="45" t="s">
        <v>736</v>
      </c>
      <c r="G15073" s="41" t="s">
        <v>373</v>
      </c>
      <c r="H15073" s="41">
        <v>34</v>
      </c>
    </row>
    <row r="15074" spans="1:8" ht="15" hidden="1" customHeight="1" x14ac:dyDescent="0.25">
      <c r="A15074" s="35">
        <v>195</v>
      </c>
      <c r="B15074" s="38" t="s">
        <v>2909</v>
      </c>
      <c r="C15074" s="38" t="s">
        <v>2910</v>
      </c>
      <c r="D15074" s="38" t="s">
        <v>2911</v>
      </c>
      <c r="E15074" s="45" t="s">
        <v>1286</v>
      </c>
      <c r="F15074" s="45" t="s">
        <v>736</v>
      </c>
      <c r="G15074" s="41" t="s">
        <v>374</v>
      </c>
      <c r="H15074" s="41">
        <v>72.7</v>
      </c>
    </row>
    <row r="15075" spans="1:8" ht="15" hidden="1" customHeight="1" x14ac:dyDescent="0.25">
      <c r="A15075" s="35">
        <v>195</v>
      </c>
      <c r="B15075" s="38" t="s">
        <v>2909</v>
      </c>
      <c r="C15075" s="38" t="s">
        <v>2910</v>
      </c>
      <c r="D15075" s="38" t="s">
        <v>2911</v>
      </c>
      <c r="E15075" s="45" t="s">
        <v>1286</v>
      </c>
      <c r="F15075" s="45" t="s">
        <v>736</v>
      </c>
      <c r="G15075" s="41" t="s">
        <v>375</v>
      </c>
      <c r="H15075" s="41">
        <v>39.5</v>
      </c>
    </row>
    <row r="15076" spans="1:8" ht="15" hidden="1" customHeight="1" x14ac:dyDescent="0.25">
      <c r="A15076" s="35">
        <v>195</v>
      </c>
      <c r="B15076" s="38" t="s">
        <v>2909</v>
      </c>
      <c r="C15076" s="38" t="s">
        <v>2910</v>
      </c>
      <c r="D15076" s="38" t="s">
        <v>2911</v>
      </c>
      <c r="E15076" s="45" t="s">
        <v>1286</v>
      </c>
      <c r="F15076" s="45" t="s">
        <v>736</v>
      </c>
      <c r="G15076" s="41" t="s">
        <v>376</v>
      </c>
      <c r="H15076" s="41">
        <v>77.099999999999994</v>
      </c>
    </row>
    <row r="15077" spans="1:8" ht="15" hidden="1" customHeight="1" x14ac:dyDescent="0.25">
      <c r="A15077" s="35">
        <v>195</v>
      </c>
      <c r="B15077" s="38" t="s">
        <v>2909</v>
      </c>
      <c r="C15077" s="38" t="s">
        <v>2910</v>
      </c>
      <c r="D15077" s="38" t="s">
        <v>2911</v>
      </c>
      <c r="E15077" s="45" t="s">
        <v>1286</v>
      </c>
      <c r="F15077" s="45" t="s">
        <v>736</v>
      </c>
      <c r="G15077" s="41" t="s">
        <v>377</v>
      </c>
      <c r="H15077" s="41" t="s">
        <v>380</v>
      </c>
    </row>
    <row r="15078" spans="1:8" ht="15" hidden="1" customHeight="1" x14ac:dyDescent="0.25">
      <c r="A15078" s="35">
        <v>195</v>
      </c>
      <c r="B15078" s="38" t="s">
        <v>2909</v>
      </c>
      <c r="C15078" s="38" t="s">
        <v>2910</v>
      </c>
      <c r="D15078" s="38" t="s">
        <v>2911</v>
      </c>
      <c r="E15078" s="45" t="s">
        <v>1286</v>
      </c>
      <c r="F15078" s="45" t="s">
        <v>736</v>
      </c>
      <c r="G15078" s="41" t="s">
        <v>379</v>
      </c>
      <c r="H15078" s="41" t="s">
        <v>2736</v>
      </c>
    </row>
    <row r="15079" spans="1:8" ht="15" hidden="1" customHeight="1" x14ac:dyDescent="0.25">
      <c r="A15079" s="35">
        <v>195</v>
      </c>
      <c r="B15079" s="38" t="s">
        <v>2909</v>
      </c>
      <c r="C15079" s="38" t="s">
        <v>2910</v>
      </c>
      <c r="D15079" s="38" t="s">
        <v>2911</v>
      </c>
      <c r="E15079" s="45" t="s">
        <v>1286</v>
      </c>
      <c r="F15079" s="45" t="s">
        <v>736</v>
      </c>
      <c r="G15079" s="41" t="s">
        <v>381</v>
      </c>
      <c r="H15079" s="43">
        <v>30</v>
      </c>
    </row>
    <row r="15080" spans="1:8" ht="15" hidden="1" customHeight="1" x14ac:dyDescent="0.25">
      <c r="A15080" s="35">
        <v>195</v>
      </c>
      <c r="B15080" s="38" t="s">
        <v>2909</v>
      </c>
      <c r="C15080" s="38" t="s">
        <v>2910</v>
      </c>
      <c r="D15080" s="38" t="s">
        <v>2911</v>
      </c>
      <c r="E15080" s="45" t="s">
        <v>1286</v>
      </c>
      <c r="F15080" s="45" t="s">
        <v>736</v>
      </c>
      <c r="G15080" s="41" t="s">
        <v>382</v>
      </c>
      <c r="H15080" s="41">
        <v>20</v>
      </c>
    </row>
    <row r="15081" spans="1:8" ht="15" hidden="1" customHeight="1" x14ac:dyDescent="0.25">
      <c r="A15081" s="35">
        <v>195</v>
      </c>
      <c r="B15081" s="38" t="s">
        <v>2909</v>
      </c>
      <c r="C15081" s="38" t="s">
        <v>2910</v>
      </c>
      <c r="D15081" s="38" t="s">
        <v>2911</v>
      </c>
      <c r="E15081" s="45" t="s">
        <v>1286</v>
      </c>
      <c r="F15081" s="45" t="s">
        <v>736</v>
      </c>
      <c r="G15081" s="41" t="s">
        <v>798</v>
      </c>
      <c r="H15081" s="41">
        <v>20</v>
      </c>
    </row>
    <row r="15082" spans="1:8" ht="15" hidden="1" customHeight="1" x14ac:dyDescent="0.25">
      <c r="A15082" s="35">
        <v>195</v>
      </c>
      <c r="B15082" s="38" t="s">
        <v>2909</v>
      </c>
      <c r="C15082" s="38" t="s">
        <v>2910</v>
      </c>
      <c r="D15082" s="38" t="s">
        <v>2911</v>
      </c>
      <c r="E15082" s="45" t="s">
        <v>1286</v>
      </c>
      <c r="F15082" s="45" t="s">
        <v>736</v>
      </c>
      <c r="G15082" s="41" t="s">
        <v>383</v>
      </c>
      <c r="H15082" s="41">
        <v>4</v>
      </c>
    </row>
    <row r="15083" spans="1:8" ht="15" hidden="1" customHeight="1" x14ac:dyDescent="0.25">
      <c r="A15083" s="35">
        <v>195</v>
      </c>
      <c r="B15083" s="38" t="s">
        <v>2909</v>
      </c>
      <c r="C15083" s="38" t="s">
        <v>2910</v>
      </c>
      <c r="D15083" s="38" t="s">
        <v>2911</v>
      </c>
      <c r="E15083" s="45" t="s">
        <v>1286</v>
      </c>
      <c r="F15083" s="45" t="s">
        <v>736</v>
      </c>
      <c r="G15083" s="41" t="s">
        <v>384</v>
      </c>
      <c r="H15083" s="41">
        <v>5</v>
      </c>
    </row>
    <row r="15084" spans="1:8" ht="15" hidden="1" customHeight="1" x14ac:dyDescent="0.25">
      <c r="A15084" s="35">
        <v>195</v>
      </c>
      <c r="B15084" s="38" t="s">
        <v>2909</v>
      </c>
      <c r="C15084" s="38" t="s">
        <v>2910</v>
      </c>
      <c r="D15084" s="38" t="s">
        <v>2911</v>
      </c>
      <c r="E15084" s="45" t="s">
        <v>1286</v>
      </c>
      <c r="F15084" s="45" t="s">
        <v>736</v>
      </c>
      <c r="G15084" s="41" t="s">
        <v>385</v>
      </c>
      <c r="H15084" s="41">
        <v>25</v>
      </c>
    </row>
    <row r="15085" spans="1:8" ht="15" hidden="1" customHeight="1" x14ac:dyDescent="0.25">
      <c r="A15085" s="35">
        <v>195</v>
      </c>
      <c r="B15085" s="38" t="s">
        <v>2909</v>
      </c>
      <c r="C15085" s="38" t="s">
        <v>2910</v>
      </c>
      <c r="D15085" s="38" t="s">
        <v>2911</v>
      </c>
      <c r="E15085" s="45" t="s">
        <v>1286</v>
      </c>
      <c r="F15085" s="45" t="s">
        <v>736</v>
      </c>
      <c r="G15085" s="41" t="s">
        <v>799</v>
      </c>
      <c r="H15085" s="41" t="s">
        <v>2924</v>
      </c>
    </row>
    <row r="15086" spans="1:8" ht="15" hidden="1" customHeight="1" x14ac:dyDescent="0.25">
      <c r="A15086" s="35">
        <v>195</v>
      </c>
      <c r="B15086" s="38" t="s">
        <v>2909</v>
      </c>
      <c r="C15086" s="38" t="s">
        <v>2910</v>
      </c>
      <c r="D15086" s="38" t="s">
        <v>2911</v>
      </c>
      <c r="E15086" s="45" t="s">
        <v>1286</v>
      </c>
      <c r="F15086" s="45" t="s">
        <v>736</v>
      </c>
      <c r="G15086" s="41" t="s">
        <v>801</v>
      </c>
      <c r="H15086" s="41">
        <v>-25</v>
      </c>
    </row>
    <row r="15087" spans="1:8" ht="15" hidden="1" customHeight="1" x14ac:dyDescent="0.25">
      <c r="A15087" s="35">
        <v>195</v>
      </c>
      <c r="B15087" s="38" t="s">
        <v>2909</v>
      </c>
      <c r="C15087" s="38" t="s">
        <v>2910</v>
      </c>
      <c r="D15087" s="38" t="s">
        <v>2911</v>
      </c>
      <c r="E15087" s="45" t="s">
        <v>1286</v>
      </c>
      <c r="F15087" s="45" t="s">
        <v>736</v>
      </c>
      <c r="G15087" s="41" t="s">
        <v>802</v>
      </c>
      <c r="H15087" s="41">
        <v>43</v>
      </c>
    </row>
    <row r="15088" spans="1:8" ht="15" hidden="1" customHeight="1" x14ac:dyDescent="0.25">
      <c r="A15088" s="35">
        <v>195</v>
      </c>
      <c r="B15088" s="38" t="s">
        <v>2909</v>
      </c>
      <c r="C15088" s="38" t="s">
        <v>2910</v>
      </c>
      <c r="D15088" s="38" t="s">
        <v>2911</v>
      </c>
      <c r="E15088" s="45" t="s">
        <v>1286</v>
      </c>
      <c r="F15088" s="45" t="s">
        <v>736</v>
      </c>
      <c r="G15088" s="41" t="s">
        <v>803</v>
      </c>
      <c r="H15088" s="41" t="s">
        <v>2012</v>
      </c>
    </row>
    <row r="15089" spans="1:8" ht="15" hidden="1" customHeight="1" x14ac:dyDescent="0.25">
      <c r="A15089" s="35">
        <v>195</v>
      </c>
      <c r="B15089" s="38" t="s">
        <v>2909</v>
      </c>
      <c r="C15089" s="38" t="s">
        <v>2910</v>
      </c>
      <c r="D15089" s="38" t="s">
        <v>2911</v>
      </c>
      <c r="E15089" s="45" t="s">
        <v>1286</v>
      </c>
      <c r="F15089" s="45" t="s">
        <v>736</v>
      </c>
      <c r="G15089" s="41" t="s">
        <v>805</v>
      </c>
      <c r="H15089" s="41">
        <v>-7</v>
      </c>
    </row>
    <row r="15090" spans="1:8" ht="15" hidden="1" customHeight="1" x14ac:dyDescent="0.25">
      <c r="A15090" s="35">
        <v>195</v>
      </c>
      <c r="B15090" s="38" t="s">
        <v>2909</v>
      </c>
      <c r="C15090" s="38" t="s">
        <v>2910</v>
      </c>
      <c r="D15090" s="38" t="s">
        <v>2911</v>
      </c>
      <c r="E15090" s="45" t="s">
        <v>1286</v>
      </c>
      <c r="F15090" s="45" t="s">
        <v>736</v>
      </c>
      <c r="G15090" s="41" t="s">
        <v>806</v>
      </c>
      <c r="H15090" s="41">
        <v>24</v>
      </c>
    </row>
    <row r="15091" spans="1:8" ht="15" hidden="1" customHeight="1" x14ac:dyDescent="0.25">
      <c r="A15091" s="35">
        <v>195</v>
      </c>
      <c r="B15091" s="38" t="s">
        <v>2909</v>
      </c>
      <c r="C15091" s="38" t="s">
        <v>2910</v>
      </c>
      <c r="D15091" s="38" t="s">
        <v>2911</v>
      </c>
      <c r="E15091" s="45" t="s">
        <v>1286</v>
      </c>
      <c r="F15091" s="45" t="s">
        <v>736</v>
      </c>
      <c r="G15091" s="41" t="s">
        <v>390</v>
      </c>
      <c r="H15091" s="41" t="s">
        <v>391</v>
      </c>
    </row>
    <row r="15092" spans="1:8" ht="15" hidden="1" customHeight="1" x14ac:dyDescent="0.25">
      <c r="A15092" s="35">
        <v>195</v>
      </c>
      <c r="B15092" s="38" t="s">
        <v>2909</v>
      </c>
      <c r="C15092" s="38" t="s">
        <v>2910</v>
      </c>
      <c r="D15092" s="38" t="s">
        <v>2911</v>
      </c>
      <c r="E15092" s="45" t="s">
        <v>1286</v>
      </c>
      <c r="F15092" s="45" t="s">
        <v>736</v>
      </c>
      <c r="G15092" s="41" t="s">
        <v>392</v>
      </c>
      <c r="H15092" s="41" t="s">
        <v>2925</v>
      </c>
    </row>
    <row r="15093" spans="1:8" ht="15" hidden="1" customHeight="1" x14ac:dyDescent="0.25">
      <c r="A15093" s="35">
        <v>195</v>
      </c>
      <c r="B15093" s="38" t="s">
        <v>2909</v>
      </c>
      <c r="C15093" s="38" t="s">
        <v>2910</v>
      </c>
      <c r="D15093" s="38" t="s">
        <v>2911</v>
      </c>
      <c r="E15093" s="45" t="s">
        <v>1286</v>
      </c>
      <c r="F15093" s="45" t="s">
        <v>736</v>
      </c>
      <c r="G15093" s="42" t="s">
        <v>394</v>
      </c>
      <c r="H15093" s="41" t="s">
        <v>1814</v>
      </c>
    </row>
    <row r="15094" spans="1:8" ht="15" hidden="1" customHeight="1" x14ac:dyDescent="0.25">
      <c r="A15094" s="35">
        <v>195</v>
      </c>
      <c r="B15094" s="38" t="s">
        <v>2909</v>
      </c>
      <c r="C15094" s="38" t="s">
        <v>2910</v>
      </c>
      <c r="D15094" s="38" t="s">
        <v>2911</v>
      </c>
      <c r="E15094" s="45" t="s">
        <v>1286</v>
      </c>
      <c r="F15094" s="45" t="s">
        <v>736</v>
      </c>
      <c r="G15094" s="41" t="s">
        <v>396</v>
      </c>
      <c r="H15094" s="41">
        <v>20</v>
      </c>
    </row>
    <row r="15095" spans="1:8" ht="15" hidden="1" customHeight="1" x14ac:dyDescent="0.25">
      <c r="A15095" s="35">
        <v>195</v>
      </c>
      <c r="B15095" s="38" t="s">
        <v>2909</v>
      </c>
      <c r="C15095" s="38" t="s">
        <v>2910</v>
      </c>
      <c r="D15095" s="38" t="s">
        <v>2911</v>
      </c>
      <c r="E15095" s="45" t="s">
        <v>1286</v>
      </c>
      <c r="F15095" s="45" t="s">
        <v>736</v>
      </c>
      <c r="G15095" s="41" t="s">
        <v>397</v>
      </c>
      <c r="H15095" s="41">
        <v>4.25</v>
      </c>
    </row>
    <row r="15096" spans="1:8" ht="15" hidden="1" customHeight="1" x14ac:dyDescent="0.25">
      <c r="A15096" s="35">
        <v>195</v>
      </c>
      <c r="B15096" s="38" t="s">
        <v>2909</v>
      </c>
      <c r="C15096" s="38" t="s">
        <v>2910</v>
      </c>
      <c r="D15096" s="38" t="s">
        <v>2911</v>
      </c>
      <c r="E15096" s="45" t="s">
        <v>1286</v>
      </c>
      <c r="F15096" s="45" t="s">
        <v>736</v>
      </c>
      <c r="G15096" s="41" t="s">
        <v>398</v>
      </c>
      <c r="H15096" s="41">
        <v>7</v>
      </c>
    </row>
    <row r="15097" spans="1:8" ht="15" hidden="1" customHeight="1" x14ac:dyDescent="0.25">
      <c r="A15097" s="35">
        <v>195</v>
      </c>
      <c r="B15097" s="38" t="s">
        <v>2909</v>
      </c>
      <c r="C15097" s="38" t="s">
        <v>2910</v>
      </c>
      <c r="D15097" s="38" t="s">
        <v>2911</v>
      </c>
      <c r="E15097" s="45" t="s">
        <v>1286</v>
      </c>
      <c r="F15097" s="45" t="s">
        <v>736</v>
      </c>
      <c r="G15097" s="41" t="s">
        <v>2180</v>
      </c>
      <c r="H15097" s="41">
        <v>36</v>
      </c>
    </row>
    <row r="15098" spans="1:8" ht="15" hidden="1" customHeight="1" x14ac:dyDescent="0.25">
      <c r="A15098" s="35">
        <v>195</v>
      </c>
      <c r="B15098" s="38" t="s">
        <v>2909</v>
      </c>
      <c r="C15098" s="38" t="s">
        <v>2910</v>
      </c>
      <c r="D15098" s="38" t="s">
        <v>2911</v>
      </c>
      <c r="E15098" s="45" t="s">
        <v>1286</v>
      </c>
      <c r="F15098" s="45" t="s">
        <v>736</v>
      </c>
      <c r="G15098" s="41" t="s">
        <v>399</v>
      </c>
      <c r="H15098" s="41" t="s">
        <v>2660</v>
      </c>
    </row>
    <row r="15099" spans="1:8" ht="15" hidden="1" customHeight="1" x14ac:dyDescent="0.25">
      <c r="A15099" s="35">
        <v>195</v>
      </c>
      <c r="B15099" s="38" t="s">
        <v>2909</v>
      </c>
      <c r="C15099" s="38" t="s">
        <v>2910</v>
      </c>
      <c r="D15099" s="38" t="s">
        <v>2911</v>
      </c>
      <c r="E15099" s="45" t="s">
        <v>1286</v>
      </c>
      <c r="F15099" s="45" t="s">
        <v>736</v>
      </c>
      <c r="G15099" s="41" t="s">
        <v>808</v>
      </c>
      <c r="H15099" s="41" t="s">
        <v>809</v>
      </c>
    </row>
    <row r="15100" spans="1:8" ht="15" hidden="1" customHeight="1" x14ac:dyDescent="0.25">
      <c r="A15100" s="35">
        <v>195</v>
      </c>
      <c r="B15100" s="38" t="s">
        <v>2909</v>
      </c>
      <c r="C15100" s="38" t="s">
        <v>2910</v>
      </c>
      <c r="D15100" s="38" t="s">
        <v>2911</v>
      </c>
      <c r="E15100" s="45" t="s">
        <v>1286</v>
      </c>
      <c r="F15100" s="45" t="s">
        <v>736</v>
      </c>
      <c r="G15100" s="41" t="s">
        <v>810</v>
      </c>
      <c r="H15100" s="41" t="s">
        <v>2661</v>
      </c>
    </row>
    <row r="15101" spans="1:8" ht="15" hidden="1" customHeight="1" x14ac:dyDescent="0.25">
      <c r="A15101" s="35">
        <v>195</v>
      </c>
      <c r="B15101" s="38" t="s">
        <v>2909</v>
      </c>
      <c r="C15101" s="38" t="s">
        <v>2910</v>
      </c>
      <c r="D15101" s="38" t="s">
        <v>2911</v>
      </c>
      <c r="E15101" s="45" t="s">
        <v>1286</v>
      </c>
      <c r="F15101" s="45" t="s">
        <v>736</v>
      </c>
      <c r="G15101" s="41" t="s">
        <v>401</v>
      </c>
      <c r="H15101" s="41" t="s">
        <v>812</v>
      </c>
    </row>
    <row r="15102" spans="1:8" ht="15" hidden="1" customHeight="1" x14ac:dyDescent="0.25">
      <c r="A15102" s="35">
        <v>195</v>
      </c>
      <c r="B15102" s="38" t="s">
        <v>2909</v>
      </c>
      <c r="C15102" s="38" t="s">
        <v>2910</v>
      </c>
      <c r="D15102" s="38" t="s">
        <v>2911</v>
      </c>
      <c r="E15102" s="45" t="s">
        <v>1286</v>
      </c>
      <c r="F15102" s="45" t="s">
        <v>736</v>
      </c>
      <c r="G15102" s="41" t="s">
        <v>813</v>
      </c>
      <c r="H15102" s="41" t="s">
        <v>814</v>
      </c>
    </row>
    <row r="15103" spans="1:8" ht="15" hidden="1" customHeight="1" x14ac:dyDescent="0.25">
      <c r="A15103" s="35">
        <v>195</v>
      </c>
      <c r="B15103" s="38" t="s">
        <v>2909</v>
      </c>
      <c r="C15103" s="38" t="s">
        <v>2910</v>
      </c>
      <c r="D15103" s="38" t="s">
        <v>2911</v>
      </c>
      <c r="E15103" s="45" t="s">
        <v>1286</v>
      </c>
      <c r="F15103" s="45" t="s">
        <v>736</v>
      </c>
      <c r="G15103" s="41" t="s">
        <v>815</v>
      </c>
      <c r="H15103" s="41" t="s">
        <v>814</v>
      </c>
    </row>
    <row r="15104" spans="1:8" ht="15" hidden="1" customHeight="1" x14ac:dyDescent="0.25">
      <c r="A15104" s="35">
        <v>195</v>
      </c>
      <c r="B15104" s="38" t="s">
        <v>2909</v>
      </c>
      <c r="C15104" s="38" t="s">
        <v>2910</v>
      </c>
      <c r="D15104" s="38" t="s">
        <v>2911</v>
      </c>
      <c r="E15104" s="45" t="s">
        <v>1286</v>
      </c>
      <c r="F15104" s="45" t="s">
        <v>736</v>
      </c>
      <c r="G15104" s="41" t="s">
        <v>405</v>
      </c>
      <c r="H15104" s="41" t="s">
        <v>406</v>
      </c>
    </row>
    <row r="15105" spans="1:8" ht="15" hidden="1" customHeight="1" x14ac:dyDescent="0.25">
      <c r="A15105" s="35">
        <v>195</v>
      </c>
      <c r="B15105" s="38" t="s">
        <v>2909</v>
      </c>
      <c r="C15105" s="38" t="s">
        <v>2910</v>
      </c>
      <c r="D15105" s="38" t="s">
        <v>2911</v>
      </c>
      <c r="E15105" s="45" t="s">
        <v>1286</v>
      </c>
      <c r="F15105" s="45" t="s">
        <v>736</v>
      </c>
      <c r="G15105" s="41" t="s">
        <v>407</v>
      </c>
      <c r="H15105" s="41">
        <v>36</v>
      </c>
    </row>
    <row r="15106" spans="1:8" ht="15" hidden="1" customHeight="1" x14ac:dyDescent="0.25">
      <c r="A15106" s="35">
        <v>195</v>
      </c>
      <c r="B15106" s="38" t="s">
        <v>2909</v>
      </c>
      <c r="C15106" s="38" t="s">
        <v>2910</v>
      </c>
      <c r="D15106" s="38" t="s">
        <v>2911</v>
      </c>
      <c r="E15106" s="45" t="s">
        <v>1286</v>
      </c>
      <c r="F15106" s="45" t="s">
        <v>736</v>
      </c>
      <c r="G15106" s="41" t="s">
        <v>408</v>
      </c>
      <c r="H15106" s="41" t="s">
        <v>2888</v>
      </c>
    </row>
    <row r="15107" spans="1:8" ht="15" hidden="1" customHeight="1" x14ac:dyDescent="0.25">
      <c r="A15107" s="35">
        <v>195</v>
      </c>
      <c r="B15107" s="38" t="s">
        <v>2909</v>
      </c>
      <c r="C15107" s="38" t="s">
        <v>2910</v>
      </c>
      <c r="D15107" s="38" t="s">
        <v>2911</v>
      </c>
      <c r="E15107" s="45" t="s">
        <v>1286</v>
      </c>
      <c r="F15107" s="45" t="s">
        <v>736</v>
      </c>
      <c r="G15107" s="41" t="s">
        <v>410</v>
      </c>
      <c r="H15107" s="41" t="s">
        <v>411</v>
      </c>
    </row>
    <row r="15108" spans="1:8" ht="15" hidden="1" customHeight="1" x14ac:dyDescent="0.25">
      <c r="A15108" s="35">
        <v>195</v>
      </c>
      <c r="B15108" s="38" t="s">
        <v>2909</v>
      </c>
      <c r="C15108" s="38" t="s">
        <v>2910</v>
      </c>
      <c r="D15108" s="38" t="s">
        <v>2911</v>
      </c>
      <c r="E15108" s="45" t="s">
        <v>1286</v>
      </c>
      <c r="F15108" s="45" t="s">
        <v>736</v>
      </c>
      <c r="G15108" s="41" t="s">
        <v>414</v>
      </c>
      <c r="H15108" s="41" t="s">
        <v>423</v>
      </c>
    </row>
    <row r="15109" spans="1:8" ht="15" hidden="1" customHeight="1" x14ac:dyDescent="0.25">
      <c r="A15109" s="35">
        <v>195</v>
      </c>
      <c r="B15109" s="38" t="s">
        <v>2909</v>
      </c>
      <c r="C15109" s="38" t="s">
        <v>2910</v>
      </c>
      <c r="D15109" s="38" t="s">
        <v>2911</v>
      </c>
      <c r="E15109" s="45" t="s">
        <v>1286</v>
      </c>
      <c r="F15109" s="45" t="s">
        <v>736</v>
      </c>
      <c r="G15109" s="41" t="s">
        <v>416</v>
      </c>
      <c r="H15109" s="41" t="s">
        <v>423</v>
      </c>
    </row>
    <row r="15110" spans="1:8" ht="15" hidden="1" customHeight="1" x14ac:dyDescent="0.25">
      <c r="A15110" s="35">
        <v>195</v>
      </c>
      <c r="B15110" s="38" t="s">
        <v>2909</v>
      </c>
      <c r="C15110" s="38" t="s">
        <v>2910</v>
      </c>
      <c r="D15110" s="38" t="s">
        <v>2911</v>
      </c>
      <c r="E15110" s="45" t="s">
        <v>1286</v>
      </c>
      <c r="F15110" s="45" t="s">
        <v>736</v>
      </c>
      <c r="G15110" s="41" t="s">
        <v>417</v>
      </c>
      <c r="H15110" s="41" t="s">
        <v>423</v>
      </c>
    </row>
    <row r="15111" spans="1:8" ht="15" hidden="1" customHeight="1" x14ac:dyDescent="0.25">
      <c r="A15111" s="35">
        <v>195</v>
      </c>
      <c r="B15111" s="38" t="s">
        <v>2909</v>
      </c>
      <c r="C15111" s="38" t="s">
        <v>2910</v>
      </c>
      <c r="D15111" s="38" t="s">
        <v>2911</v>
      </c>
      <c r="E15111" s="45" t="s">
        <v>1286</v>
      </c>
      <c r="F15111" s="45" t="s">
        <v>736</v>
      </c>
      <c r="G15111" s="41" t="s">
        <v>418</v>
      </c>
      <c r="H15111" s="41" t="s">
        <v>423</v>
      </c>
    </row>
    <row r="15112" spans="1:8" ht="15" hidden="1" customHeight="1" x14ac:dyDescent="0.25">
      <c r="A15112" s="35">
        <v>195</v>
      </c>
      <c r="B15112" s="38" t="s">
        <v>2909</v>
      </c>
      <c r="C15112" s="38" t="s">
        <v>2910</v>
      </c>
      <c r="D15112" s="38" t="s">
        <v>2911</v>
      </c>
      <c r="E15112" s="45" t="s">
        <v>1286</v>
      </c>
      <c r="F15112" s="45" t="s">
        <v>736</v>
      </c>
      <c r="G15112" s="41" t="s">
        <v>420</v>
      </c>
      <c r="H15112" s="41" t="s">
        <v>423</v>
      </c>
    </row>
    <row r="15113" spans="1:8" ht="15" hidden="1" customHeight="1" x14ac:dyDescent="0.25">
      <c r="A15113" s="35">
        <v>195</v>
      </c>
      <c r="B15113" s="38" t="s">
        <v>2909</v>
      </c>
      <c r="C15113" s="38" t="s">
        <v>2910</v>
      </c>
      <c r="D15113" s="38" t="s">
        <v>2911</v>
      </c>
      <c r="E15113" s="45" t="s">
        <v>1286</v>
      </c>
      <c r="F15113" s="45" t="s">
        <v>736</v>
      </c>
      <c r="G15113" s="41" t="s">
        <v>422</v>
      </c>
      <c r="H15113" s="41" t="s">
        <v>423</v>
      </c>
    </row>
    <row r="15114" spans="1:8" ht="15" hidden="1" customHeight="1" x14ac:dyDescent="0.25">
      <c r="A15114" s="35">
        <v>195</v>
      </c>
      <c r="B15114" s="38" t="s">
        <v>2909</v>
      </c>
      <c r="C15114" s="38" t="s">
        <v>2910</v>
      </c>
      <c r="D15114" s="38" t="s">
        <v>2911</v>
      </c>
      <c r="E15114" s="45" t="s">
        <v>1286</v>
      </c>
      <c r="F15114" s="45" t="s">
        <v>736</v>
      </c>
      <c r="G15114" s="41" t="s">
        <v>424</v>
      </c>
      <c r="H15114" s="41" t="s">
        <v>415</v>
      </c>
    </row>
    <row r="15115" spans="1:8" ht="15" hidden="1" customHeight="1" x14ac:dyDescent="0.25">
      <c r="A15115" s="35">
        <v>195</v>
      </c>
      <c r="B15115" s="38" t="s">
        <v>2909</v>
      </c>
      <c r="C15115" s="38" t="s">
        <v>2910</v>
      </c>
      <c r="D15115" s="38" t="s">
        <v>2911</v>
      </c>
      <c r="E15115" s="45" t="s">
        <v>1286</v>
      </c>
      <c r="F15115" s="45" t="s">
        <v>736</v>
      </c>
      <c r="G15115" s="41" t="s">
        <v>425</v>
      </c>
      <c r="H15115" s="41" t="s">
        <v>415</v>
      </c>
    </row>
    <row r="15116" spans="1:8" ht="15" hidden="1" customHeight="1" x14ac:dyDescent="0.25">
      <c r="A15116" s="35">
        <v>195</v>
      </c>
      <c r="B15116" s="38" t="s">
        <v>2909</v>
      </c>
      <c r="C15116" s="38" t="s">
        <v>2910</v>
      </c>
      <c r="D15116" s="38" t="s">
        <v>2911</v>
      </c>
      <c r="E15116" s="45" t="s">
        <v>1286</v>
      </c>
      <c r="F15116" s="45" t="s">
        <v>736</v>
      </c>
      <c r="G15116" s="41" t="s">
        <v>819</v>
      </c>
      <c r="H15116" s="41" t="s">
        <v>415</v>
      </c>
    </row>
    <row r="15117" spans="1:8" ht="15" hidden="1" customHeight="1" x14ac:dyDescent="0.25">
      <c r="A15117" s="35">
        <v>196</v>
      </c>
      <c r="B15117" s="38" t="s">
        <v>2926</v>
      </c>
      <c r="C15117" s="38" t="s">
        <v>2927</v>
      </c>
      <c r="D15117" s="38" t="s">
        <v>2928</v>
      </c>
      <c r="E15117" s="45" t="s">
        <v>1286</v>
      </c>
      <c r="F15117" s="45" t="s">
        <v>736</v>
      </c>
      <c r="G15117" s="41" t="s">
        <v>310</v>
      </c>
      <c r="H15117" s="41" t="s">
        <v>2930</v>
      </c>
    </row>
    <row r="15118" spans="1:8" ht="15" hidden="1" customHeight="1" x14ac:dyDescent="0.25">
      <c r="A15118" s="35">
        <v>196</v>
      </c>
      <c r="B15118" s="38" t="s">
        <v>2926</v>
      </c>
      <c r="C15118" s="38" t="s">
        <v>2927</v>
      </c>
      <c r="D15118" s="38" t="s">
        <v>2928</v>
      </c>
      <c r="E15118" s="45" t="s">
        <v>1286</v>
      </c>
      <c r="F15118" s="45" t="s">
        <v>736</v>
      </c>
      <c r="G15118" s="41" t="s">
        <v>312</v>
      </c>
      <c r="H15118" s="41" t="s">
        <v>2931</v>
      </c>
    </row>
    <row r="15119" spans="1:8" ht="15" hidden="1" customHeight="1" x14ac:dyDescent="0.25">
      <c r="A15119" s="35">
        <v>196</v>
      </c>
      <c r="B15119" s="38" t="s">
        <v>2926</v>
      </c>
      <c r="C15119" s="38" t="s">
        <v>2927</v>
      </c>
      <c r="D15119" s="38" t="s">
        <v>2928</v>
      </c>
      <c r="E15119" s="45" t="s">
        <v>1286</v>
      </c>
      <c r="F15119" s="45" t="s">
        <v>736</v>
      </c>
      <c r="G15119" s="41" t="s">
        <v>314</v>
      </c>
      <c r="H15119" s="41" t="s">
        <v>423</v>
      </c>
    </row>
    <row r="15120" spans="1:8" ht="15" hidden="1" customHeight="1" x14ac:dyDescent="0.25">
      <c r="A15120" s="35">
        <v>196</v>
      </c>
      <c r="B15120" s="38" t="s">
        <v>2926</v>
      </c>
      <c r="C15120" s="38" t="s">
        <v>2927</v>
      </c>
      <c r="D15120" s="38" t="s">
        <v>2928</v>
      </c>
      <c r="E15120" s="45" t="s">
        <v>1286</v>
      </c>
      <c r="F15120" s="45" t="s">
        <v>736</v>
      </c>
      <c r="G15120" s="41" t="s">
        <v>316</v>
      </c>
      <c r="H15120" s="41" t="s">
        <v>2874</v>
      </c>
    </row>
    <row r="15121" spans="1:8" ht="15" hidden="1" customHeight="1" x14ac:dyDescent="0.25">
      <c r="A15121" s="35">
        <v>196</v>
      </c>
      <c r="B15121" s="38" t="s">
        <v>2926</v>
      </c>
      <c r="C15121" s="38" t="s">
        <v>2927</v>
      </c>
      <c r="D15121" s="38" t="s">
        <v>2928</v>
      </c>
      <c r="E15121" s="45" t="s">
        <v>1286</v>
      </c>
      <c r="F15121" s="45" t="s">
        <v>736</v>
      </c>
      <c r="G15121" s="41" t="s">
        <v>318</v>
      </c>
      <c r="H15121" s="41" t="s">
        <v>850</v>
      </c>
    </row>
    <row r="15122" spans="1:8" ht="15" hidden="1" customHeight="1" x14ac:dyDescent="0.25">
      <c r="A15122" s="35">
        <v>196</v>
      </c>
      <c r="B15122" s="38" t="s">
        <v>2926</v>
      </c>
      <c r="C15122" s="38" t="s">
        <v>2927</v>
      </c>
      <c r="D15122" s="38" t="s">
        <v>2928</v>
      </c>
      <c r="E15122" s="45" t="s">
        <v>1286</v>
      </c>
      <c r="F15122" s="45" t="s">
        <v>736</v>
      </c>
      <c r="G15122" s="41" t="s">
        <v>741</v>
      </c>
      <c r="H15122" s="41">
        <v>141</v>
      </c>
    </row>
    <row r="15123" spans="1:8" ht="15" hidden="1" customHeight="1" x14ac:dyDescent="0.25">
      <c r="A15123" s="35">
        <v>196</v>
      </c>
      <c r="B15123" s="38" t="s">
        <v>2926</v>
      </c>
      <c r="C15123" s="38" t="s">
        <v>2927</v>
      </c>
      <c r="D15123" s="38" t="s">
        <v>2928</v>
      </c>
      <c r="E15123" s="45" t="s">
        <v>1286</v>
      </c>
      <c r="F15123" s="45" t="s">
        <v>736</v>
      </c>
      <c r="G15123" s="41" t="s">
        <v>321</v>
      </c>
      <c r="H15123" s="41">
        <v>48</v>
      </c>
    </row>
    <row r="15124" spans="1:8" ht="15" hidden="1" customHeight="1" x14ac:dyDescent="0.25">
      <c r="A15124" s="35">
        <v>196</v>
      </c>
      <c r="B15124" s="38" t="s">
        <v>2926</v>
      </c>
      <c r="C15124" s="38" t="s">
        <v>2927</v>
      </c>
      <c r="D15124" s="38" t="s">
        <v>2928</v>
      </c>
      <c r="E15124" s="45" t="s">
        <v>1286</v>
      </c>
      <c r="F15124" s="45" t="s">
        <v>736</v>
      </c>
      <c r="G15124" s="41" t="s">
        <v>322</v>
      </c>
      <c r="H15124" s="41">
        <v>14.07</v>
      </c>
    </row>
    <row r="15125" spans="1:8" ht="15" hidden="1" customHeight="1" x14ac:dyDescent="0.25">
      <c r="A15125" s="35">
        <v>196</v>
      </c>
      <c r="B15125" s="38" t="s">
        <v>2926</v>
      </c>
      <c r="C15125" s="38" t="s">
        <v>2927</v>
      </c>
      <c r="D15125" s="38" t="s">
        <v>2928</v>
      </c>
      <c r="E15125" s="45" t="s">
        <v>1286</v>
      </c>
      <c r="F15125" s="45" t="s">
        <v>736</v>
      </c>
      <c r="G15125" s="41" t="s">
        <v>743</v>
      </c>
      <c r="H15125" s="41">
        <v>14.07</v>
      </c>
    </row>
    <row r="15126" spans="1:8" ht="15" hidden="1" customHeight="1" x14ac:dyDescent="0.25">
      <c r="A15126" s="35">
        <v>196</v>
      </c>
      <c r="B15126" s="38" t="s">
        <v>2926</v>
      </c>
      <c r="C15126" s="38" t="s">
        <v>2927</v>
      </c>
      <c r="D15126" s="38" t="s">
        <v>2928</v>
      </c>
      <c r="E15126" s="45" t="s">
        <v>1286</v>
      </c>
      <c r="F15126" s="45" t="s">
        <v>736</v>
      </c>
      <c r="G15126" s="41" t="s">
        <v>746</v>
      </c>
      <c r="H15126" s="41">
        <v>9.1999999999999993</v>
      </c>
    </row>
    <row r="15127" spans="1:8" ht="15" hidden="1" customHeight="1" x14ac:dyDescent="0.25">
      <c r="A15127" s="35">
        <v>196</v>
      </c>
      <c r="B15127" s="38" t="s">
        <v>2926</v>
      </c>
      <c r="C15127" s="38" t="s">
        <v>2927</v>
      </c>
      <c r="D15127" s="38" t="s">
        <v>2928</v>
      </c>
      <c r="E15127" s="45" t="s">
        <v>1286</v>
      </c>
      <c r="F15127" s="45" t="s">
        <v>736</v>
      </c>
      <c r="G15127" s="41" t="s">
        <v>748</v>
      </c>
      <c r="H15127" s="41">
        <v>9.1999999999999993</v>
      </c>
    </row>
    <row r="15128" spans="1:8" ht="15" hidden="1" customHeight="1" x14ac:dyDescent="0.25">
      <c r="A15128" s="35">
        <v>196</v>
      </c>
      <c r="B15128" s="38" t="s">
        <v>2926</v>
      </c>
      <c r="C15128" s="38" t="s">
        <v>2927</v>
      </c>
      <c r="D15128" s="38" t="s">
        <v>2928</v>
      </c>
      <c r="E15128" s="45" t="s">
        <v>1286</v>
      </c>
      <c r="F15128" s="45" t="s">
        <v>736</v>
      </c>
      <c r="G15128" s="41" t="s">
        <v>326</v>
      </c>
      <c r="H15128" s="41">
        <v>5.35</v>
      </c>
    </row>
    <row r="15129" spans="1:8" ht="15" hidden="1" customHeight="1" x14ac:dyDescent="0.25">
      <c r="A15129" s="35">
        <v>196</v>
      </c>
      <c r="B15129" s="38" t="s">
        <v>2926</v>
      </c>
      <c r="C15129" s="38" t="s">
        <v>2927</v>
      </c>
      <c r="D15129" s="38" t="s">
        <v>2928</v>
      </c>
      <c r="E15129" s="45" t="s">
        <v>1286</v>
      </c>
      <c r="F15129" s="45" t="s">
        <v>736</v>
      </c>
      <c r="G15129" s="41" t="s">
        <v>752</v>
      </c>
      <c r="H15129" s="41">
        <v>5.35</v>
      </c>
    </row>
    <row r="15130" spans="1:8" ht="15" hidden="1" customHeight="1" x14ac:dyDescent="0.25">
      <c r="A15130" s="35">
        <v>196</v>
      </c>
      <c r="B15130" s="38" t="s">
        <v>2926</v>
      </c>
      <c r="C15130" s="38" t="s">
        <v>2927</v>
      </c>
      <c r="D15130" s="38" t="s">
        <v>2928</v>
      </c>
      <c r="E15130" s="45" t="s">
        <v>1286</v>
      </c>
      <c r="F15130" s="45" t="s">
        <v>736</v>
      </c>
      <c r="G15130" s="41" t="s">
        <v>328</v>
      </c>
      <c r="H15130" s="41">
        <v>2.63</v>
      </c>
    </row>
    <row r="15131" spans="1:8" ht="15" hidden="1" customHeight="1" x14ac:dyDescent="0.25">
      <c r="A15131" s="35">
        <v>196</v>
      </c>
      <c r="B15131" s="38" t="s">
        <v>2926</v>
      </c>
      <c r="C15131" s="38" t="s">
        <v>2927</v>
      </c>
      <c r="D15131" s="38" t="s">
        <v>2928</v>
      </c>
      <c r="E15131" s="45" t="s">
        <v>1286</v>
      </c>
      <c r="F15131" s="45" t="s">
        <v>736</v>
      </c>
      <c r="G15131" s="41" t="s">
        <v>331</v>
      </c>
      <c r="H15131" s="41" t="s">
        <v>2725</v>
      </c>
    </row>
    <row r="15132" spans="1:8" ht="15" hidden="1" customHeight="1" x14ac:dyDescent="0.25">
      <c r="A15132" s="35">
        <v>196</v>
      </c>
      <c r="B15132" s="38" t="s">
        <v>2926</v>
      </c>
      <c r="C15132" s="38" t="s">
        <v>2927</v>
      </c>
      <c r="D15132" s="38" t="s">
        <v>2928</v>
      </c>
      <c r="E15132" s="45" t="s">
        <v>1286</v>
      </c>
      <c r="F15132" s="45" t="s">
        <v>736</v>
      </c>
      <c r="G15132" s="41" t="s">
        <v>335</v>
      </c>
      <c r="H15132" s="41">
        <v>55</v>
      </c>
    </row>
    <row r="15133" spans="1:8" ht="15" hidden="1" customHeight="1" x14ac:dyDescent="0.25">
      <c r="A15133" s="35">
        <v>196</v>
      </c>
      <c r="B15133" s="38" t="s">
        <v>2926</v>
      </c>
      <c r="C15133" s="38" t="s">
        <v>2927</v>
      </c>
      <c r="D15133" s="38" t="s">
        <v>2928</v>
      </c>
      <c r="E15133" s="45" t="s">
        <v>1286</v>
      </c>
      <c r="F15133" s="45" t="s">
        <v>736</v>
      </c>
      <c r="G15133" s="41" t="s">
        <v>755</v>
      </c>
      <c r="H15133" s="41">
        <v>55</v>
      </c>
    </row>
    <row r="15134" spans="1:8" ht="15" hidden="1" customHeight="1" x14ac:dyDescent="0.25">
      <c r="A15134" s="35">
        <v>196</v>
      </c>
      <c r="B15134" s="38" t="s">
        <v>2926</v>
      </c>
      <c r="C15134" s="38" t="s">
        <v>2927</v>
      </c>
      <c r="D15134" s="38" t="s">
        <v>2928</v>
      </c>
      <c r="E15134" s="45" t="s">
        <v>1286</v>
      </c>
      <c r="F15134" s="45" t="s">
        <v>736</v>
      </c>
      <c r="G15134" s="41" t="s">
        <v>336</v>
      </c>
      <c r="H15134" s="41" t="s">
        <v>2932</v>
      </c>
    </row>
    <row r="15135" spans="1:8" ht="15" hidden="1" customHeight="1" x14ac:dyDescent="0.25">
      <c r="A15135" s="35">
        <v>196</v>
      </c>
      <c r="B15135" s="38" t="s">
        <v>2926</v>
      </c>
      <c r="C15135" s="38" t="s">
        <v>2927</v>
      </c>
      <c r="D15135" s="38" t="s">
        <v>2928</v>
      </c>
      <c r="E15135" s="45" t="s">
        <v>1286</v>
      </c>
      <c r="F15135" s="45" t="s">
        <v>736</v>
      </c>
      <c r="G15135" s="41" t="s">
        <v>757</v>
      </c>
      <c r="H15135" s="41" t="s">
        <v>2932</v>
      </c>
    </row>
    <row r="15136" spans="1:8" ht="15" hidden="1" customHeight="1" x14ac:dyDescent="0.25">
      <c r="A15136" s="35">
        <v>196</v>
      </c>
      <c r="B15136" s="38" t="s">
        <v>2926</v>
      </c>
      <c r="C15136" s="38" t="s">
        <v>2927</v>
      </c>
      <c r="D15136" s="38" t="s">
        <v>2928</v>
      </c>
      <c r="E15136" s="45" t="s">
        <v>1286</v>
      </c>
      <c r="F15136" s="45" t="s">
        <v>736</v>
      </c>
      <c r="G15136" s="41" t="s">
        <v>760</v>
      </c>
      <c r="H15136" s="41" t="s">
        <v>2933</v>
      </c>
    </row>
    <row r="15137" spans="1:8" ht="15" hidden="1" customHeight="1" x14ac:dyDescent="0.25">
      <c r="A15137" s="35">
        <v>196</v>
      </c>
      <c r="B15137" s="38" t="s">
        <v>2926</v>
      </c>
      <c r="C15137" s="38" t="s">
        <v>2927</v>
      </c>
      <c r="D15137" s="38" t="s">
        <v>2928</v>
      </c>
      <c r="E15137" s="45" t="s">
        <v>1286</v>
      </c>
      <c r="F15137" s="45" t="s">
        <v>736</v>
      </c>
      <c r="G15137" s="41" t="s">
        <v>762</v>
      </c>
      <c r="H15137" s="41" t="s">
        <v>2933</v>
      </c>
    </row>
    <row r="15138" spans="1:8" ht="15" hidden="1" customHeight="1" x14ac:dyDescent="0.25">
      <c r="A15138" s="35">
        <v>196</v>
      </c>
      <c r="B15138" s="38" t="s">
        <v>2926</v>
      </c>
      <c r="C15138" s="38" t="s">
        <v>2927</v>
      </c>
      <c r="D15138" s="38" t="s">
        <v>2928</v>
      </c>
      <c r="E15138" s="45" t="s">
        <v>1286</v>
      </c>
      <c r="F15138" s="45" t="s">
        <v>736</v>
      </c>
      <c r="G15138" s="41" t="s">
        <v>340</v>
      </c>
      <c r="H15138" s="43">
        <v>4815</v>
      </c>
    </row>
    <row r="15139" spans="1:8" ht="15" hidden="1" customHeight="1" x14ac:dyDescent="0.25">
      <c r="A15139" s="35">
        <v>196</v>
      </c>
      <c r="B15139" s="38" t="s">
        <v>2926</v>
      </c>
      <c r="C15139" s="38" t="s">
        <v>2927</v>
      </c>
      <c r="D15139" s="38" t="s">
        <v>2928</v>
      </c>
      <c r="E15139" s="45" t="s">
        <v>1286</v>
      </c>
      <c r="F15139" s="45" t="s">
        <v>736</v>
      </c>
      <c r="G15139" s="41" t="s">
        <v>767</v>
      </c>
      <c r="H15139" s="43">
        <v>4815</v>
      </c>
    </row>
    <row r="15140" spans="1:8" ht="15" hidden="1" customHeight="1" x14ac:dyDescent="0.25">
      <c r="A15140" s="35">
        <v>196</v>
      </c>
      <c r="B15140" s="38" t="s">
        <v>2926</v>
      </c>
      <c r="C15140" s="38" t="s">
        <v>2927</v>
      </c>
      <c r="D15140" s="38" t="s">
        <v>2928</v>
      </c>
      <c r="E15140" s="45" t="s">
        <v>1286</v>
      </c>
      <c r="F15140" s="45" t="s">
        <v>736</v>
      </c>
      <c r="G15140" s="41" t="s">
        <v>342</v>
      </c>
      <c r="H15140" s="41">
        <v>3.35</v>
      </c>
    </row>
    <row r="15141" spans="1:8" ht="15" hidden="1" customHeight="1" x14ac:dyDescent="0.25">
      <c r="A15141" s="35">
        <v>196</v>
      </c>
      <c r="B15141" s="38" t="s">
        <v>2926</v>
      </c>
      <c r="C15141" s="38" t="s">
        <v>2927</v>
      </c>
      <c r="D15141" s="38" t="s">
        <v>2928</v>
      </c>
      <c r="E15141" s="45" t="s">
        <v>1286</v>
      </c>
      <c r="F15141" s="45" t="s">
        <v>736</v>
      </c>
      <c r="G15141" s="41" t="s">
        <v>345</v>
      </c>
      <c r="H15141" s="41" t="s">
        <v>1635</v>
      </c>
    </row>
    <row r="15142" spans="1:8" ht="15" hidden="1" customHeight="1" x14ac:dyDescent="0.25">
      <c r="A15142" s="35">
        <v>196</v>
      </c>
      <c r="B15142" s="38" t="s">
        <v>2926</v>
      </c>
      <c r="C15142" s="38" t="s">
        <v>2927</v>
      </c>
      <c r="D15142" s="38" t="s">
        <v>2928</v>
      </c>
      <c r="E15142" s="45" t="s">
        <v>1286</v>
      </c>
      <c r="F15142" s="45" t="s">
        <v>736</v>
      </c>
      <c r="G15142" s="41" t="s">
        <v>771</v>
      </c>
      <c r="H15142" s="41" t="s">
        <v>1307</v>
      </c>
    </row>
    <row r="15143" spans="1:8" ht="15" hidden="1" customHeight="1" x14ac:dyDescent="0.25">
      <c r="A15143" s="35">
        <v>196</v>
      </c>
      <c r="B15143" s="38" t="s">
        <v>2926</v>
      </c>
      <c r="C15143" s="38" t="s">
        <v>2927</v>
      </c>
      <c r="D15143" s="38" t="s">
        <v>2928</v>
      </c>
      <c r="E15143" s="45" t="s">
        <v>1286</v>
      </c>
      <c r="F15143" s="45" t="s">
        <v>736</v>
      </c>
      <c r="G15143" s="41" t="s">
        <v>772</v>
      </c>
      <c r="H15143" s="41" t="s">
        <v>1045</v>
      </c>
    </row>
    <row r="15144" spans="1:8" ht="15" hidden="1" customHeight="1" x14ac:dyDescent="0.25">
      <c r="A15144" s="35">
        <v>196</v>
      </c>
      <c r="B15144" s="38" t="s">
        <v>2926</v>
      </c>
      <c r="C15144" s="38" t="s">
        <v>2927</v>
      </c>
      <c r="D15144" s="38" t="s">
        <v>2928</v>
      </c>
      <c r="E15144" s="45" t="s">
        <v>1286</v>
      </c>
      <c r="F15144" s="45" t="s">
        <v>736</v>
      </c>
      <c r="G15144" s="41" t="s">
        <v>773</v>
      </c>
      <c r="H15144" s="41">
        <v>50</v>
      </c>
    </row>
    <row r="15145" spans="1:8" ht="15" hidden="1" customHeight="1" x14ac:dyDescent="0.25">
      <c r="A15145" s="35">
        <v>196</v>
      </c>
      <c r="B15145" s="38" t="s">
        <v>2926</v>
      </c>
      <c r="C15145" s="38" t="s">
        <v>2927</v>
      </c>
      <c r="D15145" s="38" t="s">
        <v>2928</v>
      </c>
      <c r="E15145" s="45" t="s">
        <v>1286</v>
      </c>
      <c r="F15145" s="45" t="s">
        <v>736</v>
      </c>
      <c r="G15145" s="41" t="s">
        <v>774</v>
      </c>
      <c r="H15145" s="41">
        <v>1</v>
      </c>
    </row>
    <row r="15146" spans="1:8" ht="15" hidden="1" customHeight="1" x14ac:dyDescent="0.25">
      <c r="A15146" s="35">
        <v>196</v>
      </c>
      <c r="B15146" s="38" t="s">
        <v>2926</v>
      </c>
      <c r="C15146" s="38" t="s">
        <v>2927</v>
      </c>
      <c r="D15146" s="38" t="s">
        <v>2928</v>
      </c>
      <c r="E15146" s="45" t="s">
        <v>1286</v>
      </c>
      <c r="F15146" s="45" t="s">
        <v>736</v>
      </c>
      <c r="G15146" s="41" t="s">
        <v>775</v>
      </c>
      <c r="H15146" s="41" t="s">
        <v>2729</v>
      </c>
    </row>
    <row r="15147" spans="1:8" ht="15" hidden="1" customHeight="1" x14ac:dyDescent="0.25">
      <c r="A15147" s="35">
        <v>196</v>
      </c>
      <c r="B15147" s="38" t="s">
        <v>2926</v>
      </c>
      <c r="C15147" s="38" t="s">
        <v>2927</v>
      </c>
      <c r="D15147" s="38" t="s">
        <v>2928</v>
      </c>
      <c r="E15147" s="45" t="s">
        <v>1286</v>
      </c>
      <c r="F15147" s="45" t="s">
        <v>736</v>
      </c>
      <c r="G15147" s="41" t="s">
        <v>776</v>
      </c>
      <c r="H15147" s="41" t="s">
        <v>2730</v>
      </c>
    </row>
    <row r="15148" spans="1:8" ht="15" hidden="1" customHeight="1" x14ac:dyDescent="0.25">
      <c r="A15148" s="35">
        <v>196</v>
      </c>
      <c r="B15148" s="38" t="s">
        <v>2926</v>
      </c>
      <c r="C15148" s="38" t="s">
        <v>2927</v>
      </c>
      <c r="D15148" s="38" t="s">
        <v>2928</v>
      </c>
      <c r="E15148" s="45" t="s">
        <v>1286</v>
      </c>
      <c r="F15148" s="45" t="s">
        <v>736</v>
      </c>
      <c r="G15148" s="41" t="s">
        <v>777</v>
      </c>
      <c r="H15148" s="41">
        <v>50</v>
      </c>
    </row>
    <row r="15149" spans="1:8" ht="15" hidden="1" customHeight="1" x14ac:dyDescent="0.25">
      <c r="A15149" s="35">
        <v>196</v>
      </c>
      <c r="B15149" s="38" t="s">
        <v>2926</v>
      </c>
      <c r="C15149" s="38" t="s">
        <v>2927</v>
      </c>
      <c r="D15149" s="38" t="s">
        <v>2928</v>
      </c>
      <c r="E15149" s="45" t="s">
        <v>1286</v>
      </c>
      <c r="F15149" s="45" t="s">
        <v>736</v>
      </c>
      <c r="G15149" s="41" t="s">
        <v>778</v>
      </c>
      <c r="H15149" s="41">
        <v>3</v>
      </c>
    </row>
    <row r="15150" spans="1:8" ht="15" hidden="1" customHeight="1" x14ac:dyDescent="0.25">
      <c r="A15150" s="35">
        <v>196</v>
      </c>
      <c r="B15150" s="38" t="s">
        <v>2926</v>
      </c>
      <c r="C15150" s="38" t="s">
        <v>2927</v>
      </c>
      <c r="D15150" s="38" t="s">
        <v>2928</v>
      </c>
      <c r="E15150" s="45" t="s">
        <v>1286</v>
      </c>
      <c r="F15150" s="45" t="s">
        <v>736</v>
      </c>
      <c r="G15150" s="41" t="s">
        <v>349</v>
      </c>
      <c r="H15150" s="41" t="s">
        <v>2935</v>
      </c>
    </row>
    <row r="15151" spans="1:8" ht="15" hidden="1" customHeight="1" x14ac:dyDescent="0.25">
      <c r="A15151" s="35">
        <v>196</v>
      </c>
      <c r="B15151" s="38" t="s">
        <v>2926</v>
      </c>
      <c r="C15151" s="38" t="s">
        <v>2927</v>
      </c>
      <c r="D15151" s="38" t="s">
        <v>2928</v>
      </c>
      <c r="E15151" s="45" t="s">
        <v>1286</v>
      </c>
      <c r="F15151" s="45" t="s">
        <v>736</v>
      </c>
      <c r="G15151" s="41" t="s">
        <v>351</v>
      </c>
      <c r="H15151" s="41">
        <v>1400</v>
      </c>
    </row>
    <row r="15152" spans="1:8" ht="15" hidden="1" customHeight="1" x14ac:dyDescent="0.25">
      <c r="A15152" s="35">
        <v>196</v>
      </c>
      <c r="B15152" s="38" t="s">
        <v>2926</v>
      </c>
      <c r="C15152" s="38" t="s">
        <v>2927</v>
      </c>
      <c r="D15152" s="38" t="s">
        <v>2928</v>
      </c>
      <c r="E15152" s="45" t="s">
        <v>1286</v>
      </c>
      <c r="F15152" s="45" t="s">
        <v>736</v>
      </c>
      <c r="G15152" s="41" t="s">
        <v>352</v>
      </c>
      <c r="H15152" s="41" t="s">
        <v>2936</v>
      </c>
    </row>
    <row r="15153" spans="1:8" ht="15" hidden="1" customHeight="1" x14ac:dyDescent="0.25">
      <c r="A15153" s="35">
        <v>196</v>
      </c>
      <c r="B15153" s="38" t="s">
        <v>2926</v>
      </c>
      <c r="C15153" s="38" t="s">
        <v>2927</v>
      </c>
      <c r="D15153" s="38" t="s">
        <v>2928</v>
      </c>
      <c r="E15153" s="45" t="s">
        <v>1286</v>
      </c>
      <c r="F15153" s="45" t="s">
        <v>736</v>
      </c>
      <c r="G15153" s="41" t="s">
        <v>354</v>
      </c>
      <c r="H15153" s="41">
        <v>42</v>
      </c>
    </row>
    <row r="15154" spans="1:8" ht="15" hidden="1" customHeight="1" x14ac:dyDescent="0.25">
      <c r="A15154" s="35">
        <v>196</v>
      </c>
      <c r="B15154" s="38" t="s">
        <v>2926</v>
      </c>
      <c r="C15154" s="38" t="s">
        <v>2927</v>
      </c>
      <c r="D15154" s="38" t="s">
        <v>2928</v>
      </c>
      <c r="E15154" s="45" t="s">
        <v>1286</v>
      </c>
      <c r="F15154" s="45" t="s">
        <v>736</v>
      </c>
      <c r="G15154" s="41" t="s">
        <v>355</v>
      </c>
      <c r="H15154" s="41">
        <v>5.03</v>
      </c>
    </row>
    <row r="15155" spans="1:8" ht="15" hidden="1" customHeight="1" x14ac:dyDescent="0.25">
      <c r="A15155" s="35">
        <v>196</v>
      </c>
      <c r="B15155" s="38" t="s">
        <v>2926</v>
      </c>
      <c r="C15155" s="38" t="s">
        <v>2927</v>
      </c>
      <c r="D15155" s="38" t="s">
        <v>2928</v>
      </c>
      <c r="E15155" s="45" t="s">
        <v>1286</v>
      </c>
      <c r="F15155" s="45" t="s">
        <v>736</v>
      </c>
      <c r="G15155" s="41" t="s">
        <v>357</v>
      </c>
      <c r="H15155" s="41">
        <v>63</v>
      </c>
    </row>
    <row r="15156" spans="1:8" ht="15" hidden="1" customHeight="1" x14ac:dyDescent="0.25">
      <c r="A15156" s="35">
        <v>196</v>
      </c>
      <c r="B15156" s="38" t="s">
        <v>2926</v>
      </c>
      <c r="C15156" s="38" t="s">
        <v>2927</v>
      </c>
      <c r="D15156" s="38" t="s">
        <v>2928</v>
      </c>
      <c r="E15156" s="45" t="s">
        <v>1286</v>
      </c>
      <c r="F15156" s="45" t="s">
        <v>736</v>
      </c>
      <c r="G15156" s="41" t="s">
        <v>358</v>
      </c>
      <c r="H15156" s="41" t="s">
        <v>2937</v>
      </c>
    </row>
    <row r="15157" spans="1:8" ht="15" hidden="1" customHeight="1" x14ac:dyDescent="0.25">
      <c r="A15157" s="35">
        <v>196</v>
      </c>
      <c r="B15157" s="38" t="s">
        <v>2926</v>
      </c>
      <c r="C15157" s="38" t="s">
        <v>2927</v>
      </c>
      <c r="D15157" s="38" t="s">
        <v>2928</v>
      </c>
      <c r="E15157" s="45" t="s">
        <v>1286</v>
      </c>
      <c r="F15157" s="45" t="s">
        <v>736</v>
      </c>
      <c r="G15157" s="41" t="s">
        <v>360</v>
      </c>
      <c r="H15157" s="41" t="s">
        <v>2938</v>
      </c>
    </row>
    <row r="15158" spans="1:8" ht="15" hidden="1" customHeight="1" x14ac:dyDescent="0.25">
      <c r="A15158" s="35">
        <v>196</v>
      </c>
      <c r="B15158" s="38" t="s">
        <v>2926</v>
      </c>
      <c r="C15158" s="38" t="s">
        <v>2927</v>
      </c>
      <c r="D15158" s="38" t="s">
        <v>2928</v>
      </c>
      <c r="E15158" s="45" t="s">
        <v>1286</v>
      </c>
      <c r="F15158" s="45" t="s">
        <v>736</v>
      </c>
      <c r="G15158" s="41" t="s">
        <v>1313</v>
      </c>
      <c r="H15158" s="41" t="s">
        <v>2939</v>
      </c>
    </row>
    <row r="15159" spans="1:8" ht="15" hidden="1" customHeight="1" x14ac:dyDescent="0.25">
      <c r="A15159" s="35">
        <v>196</v>
      </c>
      <c r="B15159" s="38" t="s">
        <v>2926</v>
      </c>
      <c r="C15159" s="38" t="s">
        <v>2927</v>
      </c>
      <c r="D15159" s="38" t="s">
        <v>2928</v>
      </c>
      <c r="E15159" s="45" t="s">
        <v>1286</v>
      </c>
      <c r="F15159" s="45" t="s">
        <v>736</v>
      </c>
      <c r="G15159" s="41" t="s">
        <v>362</v>
      </c>
      <c r="H15159" s="41" t="s">
        <v>1426</v>
      </c>
    </row>
    <row r="15160" spans="1:8" ht="15" hidden="1" customHeight="1" x14ac:dyDescent="0.25">
      <c r="A15160" s="35">
        <v>196</v>
      </c>
      <c r="B15160" s="38" t="s">
        <v>2926</v>
      </c>
      <c r="C15160" s="38" t="s">
        <v>2927</v>
      </c>
      <c r="D15160" s="38" t="s">
        <v>2928</v>
      </c>
      <c r="E15160" s="45" t="s">
        <v>1286</v>
      </c>
      <c r="F15160" s="45" t="s">
        <v>736</v>
      </c>
      <c r="G15160" s="41" t="s">
        <v>364</v>
      </c>
      <c r="H15160" s="41">
        <v>3300</v>
      </c>
    </row>
    <row r="15161" spans="1:8" ht="15" hidden="1" customHeight="1" x14ac:dyDescent="0.25">
      <c r="A15161" s="35">
        <v>196</v>
      </c>
      <c r="B15161" s="38" t="s">
        <v>2926</v>
      </c>
      <c r="C15161" s="38" t="s">
        <v>2927</v>
      </c>
      <c r="D15161" s="38" t="s">
        <v>2928</v>
      </c>
      <c r="E15161" s="45" t="s">
        <v>1286</v>
      </c>
      <c r="F15161" s="45" t="s">
        <v>736</v>
      </c>
      <c r="G15161" s="41" t="s">
        <v>781</v>
      </c>
      <c r="H15161" s="41">
        <v>30</v>
      </c>
    </row>
    <row r="15162" spans="1:8" ht="15" hidden="1" customHeight="1" x14ac:dyDescent="0.25">
      <c r="A15162" s="35">
        <v>196</v>
      </c>
      <c r="B15162" s="38" t="s">
        <v>2926</v>
      </c>
      <c r="C15162" s="38" t="s">
        <v>2927</v>
      </c>
      <c r="D15162" s="38" t="s">
        <v>2928</v>
      </c>
      <c r="E15162" s="45" t="s">
        <v>1286</v>
      </c>
      <c r="F15162" s="45" t="s">
        <v>736</v>
      </c>
      <c r="G15162" s="41" t="s">
        <v>365</v>
      </c>
      <c r="H15162" s="41" t="s">
        <v>2940</v>
      </c>
    </row>
    <row r="15163" spans="1:8" ht="15" hidden="1" customHeight="1" x14ac:dyDescent="0.25">
      <c r="A15163" s="35">
        <v>196</v>
      </c>
      <c r="B15163" s="38" t="s">
        <v>2926</v>
      </c>
      <c r="C15163" s="38" t="s">
        <v>2927</v>
      </c>
      <c r="D15163" s="38" t="s">
        <v>2928</v>
      </c>
      <c r="E15163" s="45" t="s">
        <v>1286</v>
      </c>
      <c r="F15163" s="45" t="s">
        <v>736</v>
      </c>
      <c r="G15163" s="41" t="s">
        <v>783</v>
      </c>
      <c r="H15163" s="41">
        <v>1200</v>
      </c>
    </row>
    <row r="15164" spans="1:8" ht="15" hidden="1" customHeight="1" x14ac:dyDescent="0.25">
      <c r="A15164" s="35">
        <v>196</v>
      </c>
      <c r="B15164" s="38" t="s">
        <v>2926</v>
      </c>
      <c r="C15164" s="38" t="s">
        <v>2927</v>
      </c>
      <c r="D15164" s="38" t="s">
        <v>2928</v>
      </c>
      <c r="E15164" s="45" t="s">
        <v>1286</v>
      </c>
      <c r="F15164" s="45" t="s">
        <v>736</v>
      </c>
      <c r="G15164" s="41" t="s">
        <v>784</v>
      </c>
      <c r="H15164" s="41">
        <v>300</v>
      </c>
    </row>
    <row r="15165" spans="1:8" ht="15" hidden="1" customHeight="1" x14ac:dyDescent="0.25">
      <c r="A15165" s="35">
        <v>196</v>
      </c>
      <c r="B15165" s="38" t="s">
        <v>2926</v>
      </c>
      <c r="C15165" s="38" t="s">
        <v>2927</v>
      </c>
      <c r="D15165" s="38" t="s">
        <v>2928</v>
      </c>
      <c r="E15165" s="45" t="s">
        <v>1286</v>
      </c>
      <c r="F15165" s="45" t="s">
        <v>736</v>
      </c>
      <c r="G15165" s="41" t="s">
        <v>785</v>
      </c>
      <c r="H15165" s="41">
        <v>874</v>
      </c>
    </row>
    <row r="15166" spans="1:8" ht="15" hidden="1" customHeight="1" x14ac:dyDescent="0.25">
      <c r="A15166" s="35">
        <v>196</v>
      </c>
      <c r="B15166" s="38" t="s">
        <v>2926</v>
      </c>
      <c r="C15166" s="38" t="s">
        <v>2927</v>
      </c>
      <c r="D15166" s="38" t="s">
        <v>2928</v>
      </c>
      <c r="E15166" s="45" t="s">
        <v>1286</v>
      </c>
      <c r="F15166" s="45" t="s">
        <v>736</v>
      </c>
      <c r="G15166" s="41" t="s">
        <v>367</v>
      </c>
      <c r="H15166" s="41" t="s">
        <v>2941</v>
      </c>
    </row>
    <row r="15167" spans="1:8" ht="15" hidden="1" customHeight="1" x14ac:dyDescent="0.25">
      <c r="A15167" s="35">
        <v>196</v>
      </c>
      <c r="B15167" s="38" t="s">
        <v>2926</v>
      </c>
      <c r="C15167" s="38" t="s">
        <v>2927</v>
      </c>
      <c r="D15167" s="38" t="s">
        <v>2928</v>
      </c>
      <c r="E15167" s="45" t="s">
        <v>1286</v>
      </c>
      <c r="F15167" s="45" t="s">
        <v>736</v>
      </c>
      <c r="G15167" s="41" t="s">
        <v>787</v>
      </c>
      <c r="H15167" s="41">
        <v>900</v>
      </c>
    </row>
    <row r="15168" spans="1:8" ht="15" hidden="1" customHeight="1" x14ac:dyDescent="0.25">
      <c r="A15168" s="35">
        <v>196</v>
      </c>
      <c r="B15168" s="38" t="s">
        <v>2926</v>
      </c>
      <c r="C15168" s="38" t="s">
        <v>2927</v>
      </c>
      <c r="D15168" s="38" t="s">
        <v>2928</v>
      </c>
      <c r="E15168" s="45" t="s">
        <v>1286</v>
      </c>
      <c r="F15168" s="45" t="s">
        <v>736</v>
      </c>
      <c r="G15168" s="41" t="s">
        <v>788</v>
      </c>
      <c r="H15168" s="41">
        <v>1170</v>
      </c>
    </row>
    <row r="15169" spans="1:8" ht="15" hidden="1" customHeight="1" x14ac:dyDescent="0.25">
      <c r="A15169" s="35">
        <v>196</v>
      </c>
      <c r="B15169" s="38" t="s">
        <v>2926</v>
      </c>
      <c r="C15169" s="38" t="s">
        <v>2927</v>
      </c>
      <c r="D15169" s="38" t="s">
        <v>2928</v>
      </c>
      <c r="E15169" s="45" t="s">
        <v>1286</v>
      </c>
      <c r="F15169" s="45" t="s">
        <v>736</v>
      </c>
      <c r="G15169" s="41" t="s">
        <v>789</v>
      </c>
      <c r="H15169" s="41">
        <v>350</v>
      </c>
    </row>
    <row r="15170" spans="1:8" ht="15" hidden="1" customHeight="1" x14ac:dyDescent="0.25">
      <c r="A15170" s="35">
        <v>196</v>
      </c>
      <c r="B15170" s="38" t="s">
        <v>2926</v>
      </c>
      <c r="C15170" s="38" t="s">
        <v>2927</v>
      </c>
      <c r="D15170" s="38" t="s">
        <v>2928</v>
      </c>
      <c r="E15170" s="45" t="s">
        <v>1286</v>
      </c>
      <c r="F15170" s="45" t="s">
        <v>736</v>
      </c>
      <c r="G15170" s="41" t="s">
        <v>369</v>
      </c>
      <c r="H15170" s="41" t="s">
        <v>2942</v>
      </c>
    </row>
    <row r="15171" spans="1:8" ht="15" hidden="1" customHeight="1" x14ac:dyDescent="0.25">
      <c r="A15171" s="35">
        <v>196</v>
      </c>
      <c r="B15171" s="38" t="s">
        <v>2926</v>
      </c>
      <c r="C15171" s="38" t="s">
        <v>2927</v>
      </c>
      <c r="D15171" s="38" t="s">
        <v>2928</v>
      </c>
      <c r="E15171" s="45" t="s">
        <v>1286</v>
      </c>
      <c r="F15171" s="45" t="s">
        <v>736</v>
      </c>
      <c r="G15171" s="41" t="s">
        <v>791</v>
      </c>
      <c r="H15171" s="41">
        <v>1405</v>
      </c>
    </row>
    <row r="15172" spans="1:8" ht="15" hidden="1" customHeight="1" x14ac:dyDescent="0.25">
      <c r="A15172" s="35">
        <v>196</v>
      </c>
      <c r="B15172" s="38" t="s">
        <v>2926</v>
      </c>
      <c r="C15172" s="38" t="s">
        <v>2927</v>
      </c>
      <c r="D15172" s="38" t="s">
        <v>2928</v>
      </c>
      <c r="E15172" s="45" t="s">
        <v>1286</v>
      </c>
      <c r="F15172" s="45" t="s">
        <v>736</v>
      </c>
      <c r="G15172" s="41" t="s">
        <v>792</v>
      </c>
      <c r="H15172" s="41">
        <v>355</v>
      </c>
    </row>
    <row r="15173" spans="1:8" ht="15" hidden="1" customHeight="1" x14ac:dyDescent="0.25">
      <c r="A15173" s="35">
        <v>196</v>
      </c>
      <c r="B15173" s="38" t="s">
        <v>2926</v>
      </c>
      <c r="C15173" s="38" t="s">
        <v>2927</v>
      </c>
      <c r="D15173" s="38" t="s">
        <v>2928</v>
      </c>
      <c r="E15173" s="45" t="s">
        <v>1286</v>
      </c>
      <c r="F15173" s="45" t="s">
        <v>736</v>
      </c>
      <c r="G15173" s="41" t="s">
        <v>793</v>
      </c>
      <c r="H15173" s="41">
        <v>915</v>
      </c>
    </row>
    <row r="15174" spans="1:8" ht="15" hidden="1" customHeight="1" x14ac:dyDescent="0.25">
      <c r="A15174" s="35">
        <v>196</v>
      </c>
      <c r="B15174" s="38" t="s">
        <v>2926</v>
      </c>
      <c r="C15174" s="38" t="s">
        <v>2927</v>
      </c>
      <c r="D15174" s="38" t="s">
        <v>2928</v>
      </c>
      <c r="E15174" s="45" t="s">
        <v>1286</v>
      </c>
      <c r="F15174" s="45" t="s">
        <v>736</v>
      </c>
      <c r="G15174" s="41" t="s">
        <v>371</v>
      </c>
      <c r="H15174" s="41" t="s">
        <v>2943</v>
      </c>
    </row>
    <row r="15175" spans="1:8" ht="15" hidden="1" customHeight="1" x14ac:dyDescent="0.25">
      <c r="A15175" s="35">
        <v>196</v>
      </c>
      <c r="B15175" s="38" t="s">
        <v>2926</v>
      </c>
      <c r="C15175" s="38" t="s">
        <v>2927</v>
      </c>
      <c r="D15175" s="38" t="s">
        <v>2928</v>
      </c>
      <c r="E15175" s="45" t="s">
        <v>1286</v>
      </c>
      <c r="F15175" s="45" t="s">
        <v>736</v>
      </c>
      <c r="G15175" s="41" t="s">
        <v>795</v>
      </c>
      <c r="H15175" s="43">
        <v>1032</v>
      </c>
    </row>
    <row r="15176" spans="1:8" ht="15" hidden="1" customHeight="1" x14ac:dyDescent="0.25">
      <c r="A15176" s="35">
        <v>196</v>
      </c>
      <c r="B15176" s="38" t="s">
        <v>2926</v>
      </c>
      <c r="C15176" s="38" t="s">
        <v>2927</v>
      </c>
      <c r="D15176" s="38" t="s">
        <v>2928</v>
      </c>
      <c r="E15176" s="45" t="s">
        <v>1286</v>
      </c>
      <c r="F15176" s="45" t="s">
        <v>736</v>
      </c>
      <c r="G15176" s="41" t="s">
        <v>796</v>
      </c>
      <c r="H15176" s="41">
        <v>1307</v>
      </c>
    </row>
    <row r="15177" spans="1:8" ht="15" hidden="1" customHeight="1" x14ac:dyDescent="0.25">
      <c r="A15177" s="35">
        <v>196</v>
      </c>
      <c r="B15177" s="38" t="s">
        <v>2926</v>
      </c>
      <c r="C15177" s="38" t="s">
        <v>2927</v>
      </c>
      <c r="D15177" s="38" t="s">
        <v>2928</v>
      </c>
      <c r="E15177" s="45" t="s">
        <v>1286</v>
      </c>
      <c r="F15177" s="45" t="s">
        <v>736</v>
      </c>
      <c r="G15177" s="41" t="s">
        <v>797</v>
      </c>
      <c r="H15177" s="41">
        <v>443</v>
      </c>
    </row>
    <row r="15178" spans="1:8" ht="15" hidden="1" customHeight="1" x14ac:dyDescent="0.25">
      <c r="A15178" s="35">
        <v>196</v>
      </c>
      <c r="B15178" s="38" t="s">
        <v>2926</v>
      </c>
      <c r="C15178" s="38" t="s">
        <v>2927</v>
      </c>
      <c r="D15178" s="38" t="s">
        <v>2928</v>
      </c>
      <c r="E15178" s="45" t="s">
        <v>1286</v>
      </c>
      <c r="F15178" s="45" t="s">
        <v>736</v>
      </c>
      <c r="G15178" s="41" t="s">
        <v>373</v>
      </c>
      <c r="H15178" s="41">
        <v>46.1</v>
      </c>
    </row>
    <row r="15179" spans="1:8" ht="15" hidden="1" customHeight="1" x14ac:dyDescent="0.25">
      <c r="A15179" s="35">
        <v>196</v>
      </c>
      <c r="B15179" s="38" t="s">
        <v>2926</v>
      </c>
      <c r="C15179" s="38" t="s">
        <v>2927</v>
      </c>
      <c r="D15179" s="38" t="s">
        <v>2928</v>
      </c>
      <c r="E15179" s="45" t="s">
        <v>1286</v>
      </c>
      <c r="F15179" s="45" t="s">
        <v>736</v>
      </c>
      <c r="G15179" s="41" t="s">
        <v>374</v>
      </c>
      <c r="H15179" s="41">
        <v>98.6</v>
      </c>
    </row>
    <row r="15180" spans="1:8" ht="15" hidden="1" customHeight="1" x14ac:dyDescent="0.25">
      <c r="A15180" s="35">
        <v>196</v>
      </c>
      <c r="B15180" s="38" t="s">
        <v>2926</v>
      </c>
      <c r="C15180" s="38" t="s">
        <v>2927</v>
      </c>
      <c r="D15180" s="38" t="s">
        <v>2928</v>
      </c>
      <c r="E15180" s="45" t="s">
        <v>1286</v>
      </c>
      <c r="F15180" s="45" t="s">
        <v>736</v>
      </c>
      <c r="G15180" s="41" t="s">
        <v>375</v>
      </c>
      <c r="H15180" s="41">
        <v>53.3</v>
      </c>
    </row>
    <row r="15181" spans="1:8" ht="15" hidden="1" customHeight="1" x14ac:dyDescent="0.25">
      <c r="A15181" s="35">
        <v>196</v>
      </c>
      <c r="B15181" s="38" t="s">
        <v>2926</v>
      </c>
      <c r="C15181" s="38" t="s">
        <v>2927</v>
      </c>
      <c r="D15181" s="38" t="s">
        <v>2928</v>
      </c>
      <c r="E15181" s="45" t="s">
        <v>1286</v>
      </c>
      <c r="F15181" s="45" t="s">
        <v>736</v>
      </c>
      <c r="G15181" s="41" t="s">
        <v>376</v>
      </c>
      <c r="H15181" s="41">
        <v>109.3</v>
      </c>
    </row>
    <row r="15182" spans="1:8" ht="15" hidden="1" customHeight="1" x14ac:dyDescent="0.25">
      <c r="A15182" s="35">
        <v>196</v>
      </c>
      <c r="B15182" s="38" t="s">
        <v>2926</v>
      </c>
      <c r="C15182" s="38" t="s">
        <v>2927</v>
      </c>
      <c r="D15182" s="38" t="s">
        <v>2928</v>
      </c>
      <c r="E15182" s="45" t="s">
        <v>1286</v>
      </c>
      <c r="F15182" s="45" t="s">
        <v>736</v>
      </c>
      <c r="G15182" s="41" t="s">
        <v>377</v>
      </c>
      <c r="H15182" s="41" t="s">
        <v>380</v>
      </c>
    </row>
    <row r="15183" spans="1:8" ht="15" hidden="1" customHeight="1" x14ac:dyDescent="0.25">
      <c r="A15183" s="35">
        <v>196</v>
      </c>
      <c r="B15183" s="38" t="s">
        <v>2926</v>
      </c>
      <c r="C15183" s="38" t="s">
        <v>2927</v>
      </c>
      <c r="D15183" s="38" t="s">
        <v>2928</v>
      </c>
      <c r="E15183" s="45" t="s">
        <v>1286</v>
      </c>
      <c r="F15183" s="45" t="s">
        <v>736</v>
      </c>
      <c r="G15183" s="41" t="s">
        <v>379</v>
      </c>
      <c r="H15183" s="41" t="s">
        <v>2736</v>
      </c>
    </row>
    <row r="15184" spans="1:8" ht="15" hidden="1" customHeight="1" x14ac:dyDescent="0.25">
      <c r="A15184" s="35">
        <v>196</v>
      </c>
      <c r="B15184" s="38" t="s">
        <v>2926</v>
      </c>
      <c r="C15184" s="38" t="s">
        <v>2927</v>
      </c>
      <c r="D15184" s="38" t="s">
        <v>2928</v>
      </c>
      <c r="E15184" s="45" t="s">
        <v>1286</v>
      </c>
      <c r="F15184" s="45" t="s">
        <v>736</v>
      </c>
      <c r="G15184" s="41" t="s">
        <v>381</v>
      </c>
      <c r="H15184" s="43">
        <v>50</v>
      </c>
    </row>
    <row r="15185" spans="1:8" ht="15" hidden="1" customHeight="1" x14ac:dyDescent="0.25">
      <c r="A15185" s="35">
        <v>196</v>
      </c>
      <c r="B15185" s="38" t="s">
        <v>2926</v>
      </c>
      <c r="C15185" s="38" t="s">
        <v>2927</v>
      </c>
      <c r="D15185" s="38" t="s">
        <v>2928</v>
      </c>
      <c r="E15185" s="45" t="s">
        <v>1286</v>
      </c>
      <c r="F15185" s="45" t="s">
        <v>736</v>
      </c>
      <c r="G15185" s="41" t="s">
        <v>382</v>
      </c>
      <c r="H15185" s="41">
        <v>30</v>
      </c>
    </row>
    <row r="15186" spans="1:8" ht="15" hidden="1" customHeight="1" x14ac:dyDescent="0.25">
      <c r="A15186" s="35">
        <v>196</v>
      </c>
      <c r="B15186" s="38" t="s">
        <v>2926</v>
      </c>
      <c r="C15186" s="38" t="s">
        <v>2927</v>
      </c>
      <c r="D15186" s="38" t="s">
        <v>2928</v>
      </c>
      <c r="E15186" s="45" t="s">
        <v>1286</v>
      </c>
      <c r="F15186" s="45" t="s">
        <v>736</v>
      </c>
      <c r="G15186" s="41" t="s">
        <v>798</v>
      </c>
      <c r="H15186" s="41">
        <v>30</v>
      </c>
    </row>
    <row r="15187" spans="1:8" ht="15" hidden="1" customHeight="1" x14ac:dyDescent="0.25">
      <c r="A15187" s="35">
        <v>196</v>
      </c>
      <c r="B15187" s="38" t="s">
        <v>2926</v>
      </c>
      <c r="C15187" s="38" t="s">
        <v>2927</v>
      </c>
      <c r="D15187" s="38" t="s">
        <v>2928</v>
      </c>
      <c r="E15187" s="45" t="s">
        <v>1286</v>
      </c>
      <c r="F15187" s="45" t="s">
        <v>736</v>
      </c>
      <c r="G15187" s="41" t="s">
        <v>383</v>
      </c>
      <c r="H15187" s="41">
        <v>4</v>
      </c>
    </row>
    <row r="15188" spans="1:8" ht="15" hidden="1" customHeight="1" x14ac:dyDescent="0.25">
      <c r="A15188" s="35">
        <v>196</v>
      </c>
      <c r="B15188" s="38" t="s">
        <v>2926</v>
      </c>
      <c r="C15188" s="38" t="s">
        <v>2927</v>
      </c>
      <c r="D15188" s="38" t="s">
        <v>2928</v>
      </c>
      <c r="E15188" s="45" t="s">
        <v>1286</v>
      </c>
      <c r="F15188" s="45" t="s">
        <v>736</v>
      </c>
      <c r="G15188" s="41" t="s">
        <v>384</v>
      </c>
      <c r="H15188" s="41">
        <v>5</v>
      </c>
    </row>
    <row r="15189" spans="1:8" ht="15" hidden="1" customHeight="1" x14ac:dyDescent="0.25">
      <c r="A15189" s="35">
        <v>196</v>
      </c>
      <c r="B15189" s="38" t="s">
        <v>2926</v>
      </c>
      <c r="C15189" s="38" t="s">
        <v>2927</v>
      </c>
      <c r="D15189" s="38" t="s">
        <v>2928</v>
      </c>
      <c r="E15189" s="45" t="s">
        <v>1286</v>
      </c>
      <c r="F15189" s="45" t="s">
        <v>736</v>
      </c>
      <c r="G15189" s="41" t="s">
        <v>385</v>
      </c>
      <c r="H15189" s="41">
        <v>25</v>
      </c>
    </row>
    <row r="15190" spans="1:8" ht="15" hidden="1" customHeight="1" x14ac:dyDescent="0.25">
      <c r="A15190" s="35">
        <v>196</v>
      </c>
      <c r="B15190" s="38" t="s">
        <v>2926</v>
      </c>
      <c r="C15190" s="38" t="s">
        <v>2927</v>
      </c>
      <c r="D15190" s="38" t="s">
        <v>2928</v>
      </c>
      <c r="E15190" s="45" t="s">
        <v>1286</v>
      </c>
      <c r="F15190" s="45" t="s">
        <v>736</v>
      </c>
      <c r="G15190" s="41" t="s">
        <v>799</v>
      </c>
      <c r="H15190" s="41" t="s">
        <v>2924</v>
      </c>
    </row>
    <row r="15191" spans="1:8" ht="15" hidden="1" customHeight="1" x14ac:dyDescent="0.25">
      <c r="A15191" s="35">
        <v>196</v>
      </c>
      <c r="B15191" s="38" t="s">
        <v>2926</v>
      </c>
      <c r="C15191" s="38" t="s">
        <v>2927</v>
      </c>
      <c r="D15191" s="38" t="s">
        <v>2928</v>
      </c>
      <c r="E15191" s="45" t="s">
        <v>1286</v>
      </c>
      <c r="F15191" s="45" t="s">
        <v>736</v>
      </c>
      <c r="G15191" s="41" t="s">
        <v>801</v>
      </c>
      <c r="H15191" s="41">
        <v>-25</v>
      </c>
    </row>
    <row r="15192" spans="1:8" ht="15" hidden="1" customHeight="1" x14ac:dyDescent="0.25">
      <c r="A15192" s="35">
        <v>196</v>
      </c>
      <c r="B15192" s="38" t="s">
        <v>2926</v>
      </c>
      <c r="C15192" s="38" t="s">
        <v>2927</v>
      </c>
      <c r="D15192" s="38" t="s">
        <v>2928</v>
      </c>
      <c r="E15192" s="45" t="s">
        <v>1286</v>
      </c>
      <c r="F15192" s="45" t="s">
        <v>736</v>
      </c>
      <c r="G15192" s="41" t="s">
        <v>802</v>
      </c>
      <c r="H15192" s="41">
        <v>43</v>
      </c>
    </row>
    <row r="15193" spans="1:8" ht="15" hidden="1" customHeight="1" x14ac:dyDescent="0.25">
      <c r="A15193" s="35">
        <v>196</v>
      </c>
      <c r="B15193" s="38" t="s">
        <v>2926</v>
      </c>
      <c r="C15193" s="38" t="s">
        <v>2927</v>
      </c>
      <c r="D15193" s="38" t="s">
        <v>2928</v>
      </c>
      <c r="E15193" s="45" t="s">
        <v>1286</v>
      </c>
      <c r="F15193" s="45" t="s">
        <v>736</v>
      </c>
      <c r="G15193" s="41" t="s">
        <v>803</v>
      </c>
      <c r="H15193" s="41" t="s">
        <v>2012</v>
      </c>
    </row>
    <row r="15194" spans="1:8" ht="15" hidden="1" customHeight="1" x14ac:dyDescent="0.25">
      <c r="A15194" s="35">
        <v>196</v>
      </c>
      <c r="B15194" s="38" t="s">
        <v>2926</v>
      </c>
      <c r="C15194" s="38" t="s">
        <v>2927</v>
      </c>
      <c r="D15194" s="38" t="s">
        <v>2928</v>
      </c>
      <c r="E15194" s="45" t="s">
        <v>1286</v>
      </c>
      <c r="F15194" s="45" t="s">
        <v>736</v>
      </c>
      <c r="G15194" s="41" t="s">
        <v>805</v>
      </c>
      <c r="H15194" s="41">
        <v>-7</v>
      </c>
    </row>
    <row r="15195" spans="1:8" ht="15" hidden="1" customHeight="1" x14ac:dyDescent="0.25">
      <c r="A15195" s="35">
        <v>196</v>
      </c>
      <c r="B15195" s="38" t="s">
        <v>2926</v>
      </c>
      <c r="C15195" s="38" t="s">
        <v>2927</v>
      </c>
      <c r="D15195" s="38" t="s">
        <v>2928</v>
      </c>
      <c r="E15195" s="45" t="s">
        <v>1286</v>
      </c>
      <c r="F15195" s="45" t="s">
        <v>736</v>
      </c>
      <c r="G15195" s="41" t="s">
        <v>806</v>
      </c>
      <c r="H15195" s="41">
        <v>24</v>
      </c>
    </row>
    <row r="15196" spans="1:8" ht="15" hidden="1" customHeight="1" x14ac:dyDescent="0.25">
      <c r="A15196" s="35">
        <v>196</v>
      </c>
      <c r="B15196" s="38" t="s">
        <v>2926</v>
      </c>
      <c r="C15196" s="38" t="s">
        <v>2927</v>
      </c>
      <c r="D15196" s="38" t="s">
        <v>2928</v>
      </c>
      <c r="E15196" s="45" t="s">
        <v>1286</v>
      </c>
      <c r="F15196" s="45" t="s">
        <v>736</v>
      </c>
      <c r="G15196" s="41" t="s">
        <v>390</v>
      </c>
      <c r="H15196" s="41" t="s">
        <v>391</v>
      </c>
    </row>
    <row r="15197" spans="1:8" ht="15" hidden="1" customHeight="1" x14ac:dyDescent="0.25">
      <c r="A15197" s="35">
        <v>196</v>
      </c>
      <c r="B15197" s="38" t="s">
        <v>2926</v>
      </c>
      <c r="C15197" s="38" t="s">
        <v>2927</v>
      </c>
      <c r="D15197" s="38" t="s">
        <v>2928</v>
      </c>
      <c r="E15197" s="45" t="s">
        <v>1286</v>
      </c>
      <c r="F15197" s="45" t="s">
        <v>736</v>
      </c>
      <c r="G15197" s="41" t="s">
        <v>392</v>
      </c>
      <c r="H15197" s="41" t="s">
        <v>2925</v>
      </c>
    </row>
    <row r="15198" spans="1:8" ht="15" hidden="1" customHeight="1" x14ac:dyDescent="0.25">
      <c r="A15198" s="35">
        <v>196</v>
      </c>
      <c r="B15198" s="38" t="s">
        <v>2926</v>
      </c>
      <c r="C15198" s="38" t="s">
        <v>2927</v>
      </c>
      <c r="D15198" s="38" t="s">
        <v>2928</v>
      </c>
      <c r="E15198" s="45" t="s">
        <v>1286</v>
      </c>
      <c r="F15198" s="45" t="s">
        <v>736</v>
      </c>
      <c r="G15198" s="41" t="s">
        <v>394</v>
      </c>
      <c r="H15198" s="41" t="s">
        <v>2737</v>
      </c>
    </row>
    <row r="15199" spans="1:8" ht="15" hidden="1" customHeight="1" x14ac:dyDescent="0.25">
      <c r="A15199" s="35">
        <v>196</v>
      </c>
      <c r="B15199" s="38" t="s">
        <v>2926</v>
      </c>
      <c r="C15199" s="38" t="s">
        <v>2927</v>
      </c>
      <c r="D15199" s="38" t="s">
        <v>2928</v>
      </c>
      <c r="E15199" s="45" t="s">
        <v>1286</v>
      </c>
      <c r="F15199" s="45" t="s">
        <v>736</v>
      </c>
      <c r="G15199" s="41" t="s">
        <v>396</v>
      </c>
      <c r="H15199" s="41">
        <v>25</v>
      </c>
    </row>
    <row r="15200" spans="1:8" ht="15" hidden="1" customHeight="1" x14ac:dyDescent="0.25">
      <c r="A15200" s="35">
        <v>196</v>
      </c>
      <c r="B15200" s="38" t="s">
        <v>2926</v>
      </c>
      <c r="C15200" s="38" t="s">
        <v>2927</v>
      </c>
      <c r="D15200" s="38" t="s">
        <v>2928</v>
      </c>
      <c r="E15200" s="45" t="s">
        <v>1286</v>
      </c>
      <c r="F15200" s="45" t="s">
        <v>736</v>
      </c>
      <c r="G15200" s="41" t="s">
        <v>397</v>
      </c>
      <c r="H15200" s="41">
        <v>6.3</v>
      </c>
    </row>
    <row r="15201" spans="1:8" ht="15" hidden="1" customHeight="1" x14ac:dyDescent="0.25">
      <c r="A15201" s="35">
        <v>196</v>
      </c>
      <c r="B15201" s="38" t="s">
        <v>2926</v>
      </c>
      <c r="C15201" s="38" t="s">
        <v>2927</v>
      </c>
      <c r="D15201" s="38" t="s">
        <v>2928</v>
      </c>
      <c r="E15201" s="45" t="s">
        <v>1286</v>
      </c>
      <c r="F15201" s="45" t="s">
        <v>736</v>
      </c>
      <c r="G15201" s="41" t="s">
        <v>398</v>
      </c>
      <c r="H15201" s="41">
        <v>11</v>
      </c>
    </row>
    <row r="15202" spans="1:8" ht="15" hidden="1" customHeight="1" x14ac:dyDescent="0.25">
      <c r="A15202" s="35">
        <v>196</v>
      </c>
      <c r="B15202" s="38" t="s">
        <v>2926</v>
      </c>
      <c r="C15202" s="38" t="s">
        <v>2927</v>
      </c>
      <c r="D15202" s="38" t="s">
        <v>2928</v>
      </c>
      <c r="E15202" s="45" t="s">
        <v>1286</v>
      </c>
      <c r="F15202" s="45" t="s">
        <v>736</v>
      </c>
      <c r="G15202" s="41" t="s">
        <v>2180</v>
      </c>
      <c r="H15202" s="41">
        <v>66</v>
      </c>
    </row>
    <row r="15203" spans="1:8" ht="15" hidden="1" customHeight="1" x14ac:dyDescent="0.25">
      <c r="A15203" s="35">
        <v>196</v>
      </c>
      <c r="B15203" s="38" t="s">
        <v>2926</v>
      </c>
      <c r="C15203" s="38" t="s">
        <v>2927</v>
      </c>
      <c r="D15203" s="38" t="s">
        <v>2928</v>
      </c>
      <c r="E15203" s="45" t="s">
        <v>1286</v>
      </c>
      <c r="F15203" s="45" t="s">
        <v>736</v>
      </c>
      <c r="G15203" s="41" t="s">
        <v>399</v>
      </c>
      <c r="H15203" s="41" t="s">
        <v>2660</v>
      </c>
    </row>
    <row r="15204" spans="1:8" ht="15" hidden="1" customHeight="1" x14ac:dyDescent="0.25">
      <c r="A15204" s="35">
        <v>196</v>
      </c>
      <c r="B15204" s="38" t="s">
        <v>2926</v>
      </c>
      <c r="C15204" s="38" t="s">
        <v>2927</v>
      </c>
      <c r="D15204" s="38" t="s">
        <v>2928</v>
      </c>
      <c r="E15204" s="45" t="s">
        <v>1286</v>
      </c>
      <c r="F15204" s="45" t="s">
        <v>736</v>
      </c>
      <c r="G15204" s="41" t="s">
        <v>808</v>
      </c>
      <c r="H15204" s="41" t="s">
        <v>809</v>
      </c>
    </row>
    <row r="15205" spans="1:8" ht="15" hidden="1" customHeight="1" x14ac:dyDescent="0.25">
      <c r="A15205" s="35">
        <v>196</v>
      </c>
      <c r="B15205" s="38" t="s">
        <v>2926</v>
      </c>
      <c r="C15205" s="38" t="s">
        <v>2927</v>
      </c>
      <c r="D15205" s="38" t="s">
        <v>2928</v>
      </c>
      <c r="E15205" s="45" t="s">
        <v>1286</v>
      </c>
      <c r="F15205" s="45" t="s">
        <v>736</v>
      </c>
      <c r="G15205" s="41" t="s">
        <v>810</v>
      </c>
      <c r="H15205" s="41" t="s">
        <v>2661</v>
      </c>
    </row>
    <row r="15206" spans="1:8" ht="15" hidden="1" customHeight="1" x14ac:dyDescent="0.25">
      <c r="A15206" s="35">
        <v>196</v>
      </c>
      <c r="B15206" s="38" t="s">
        <v>2926</v>
      </c>
      <c r="C15206" s="38" t="s">
        <v>2927</v>
      </c>
      <c r="D15206" s="38" t="s">
        <v>2928</v>
      </c>
      <c r="E15206" s="45" t="s">
        <v>1286</v>
      </c>
      <c r="F15206" s="45" t="s">
        <v>736</v>
      </c>
      <c r="G15206" s="41" t="s">
        <v>401</v>
      </c>
      <c r="H15206" s="41" t="s">
        <v>812</v>
      </c>
    </row>
    <row r="15207" spans="1:8" ht="15" hidden="1" customHeight="1" x14ac:dyDescent="0.25">
      <c r="A15207" s="35">
        <v>196</v>
      </c>
      <c r="B15207" s="38" t="s">
        <v>2926</v>
      </c>
      <c r="C15207" s="38" t="s">
        <v>2927</v>
      </c>
      <c r="D15207" s="38" t="s">
        <v>2928</v>
      </c>
      <c r="E15207" s="45" t="s">
        <v>1286</v>
      </c>
      <c r="F15207" s="45" t="s">
        <v>736</v>
      </c>
      <c r="G15207" s="41" t="s">
        <v>813</v>
      </c>
      <c r="H15207" s="41" t="s">
        <v>814</v>
      </c>
    </row>
    <row r="15208" spans="1:8" ht="15" hidden="1" customHeight="1" x14ac:dyDescent="0.25">
      <c r="A15208" s="35">
        <v>196</v>
      </c>
      <c r="B15208" s="38" t="s">
        <v>2926</v>
      </c>
      <c r="C15208" s="38" t="s">
        <v>2927</v>
      </c>
      <c r="D15208" s="38" t="s">
        <v>2928</v>
      </c>
      <c r="E15208" s="45" t="s">
        <v>1286</v>
      </c>
      <c r="F15208" s="45" t="s">
        <v>736</v>
      </c>
      <c r="G15208" s="41" t="s">
        <v>815</v>
      </c>
      <c r="H15208" s="41" t="s">
        <v>814</v>
      </c>
    </row>
    <row r="15209" spans="1:8" ht="15" hidden="1" customHeight="1" x14ac:dyDescent="0.25">
      <c r="A15209" s="35">
        <v>196</v>
      </c>
      <c r="B15209" s="38" t="s">
        <v>2926</v>
      </c>
      <c r="C15209" s="38" t="s">
        <v>2927</v>
      </c>
      <c r="D15209" s="38" t="s">
        <v>2928</v>
      </c>
      <c r="E15209" s="45" t="s">
        <v>1286</v>
      </c>
      <c r="F15209" s="45" t="s">
        <v>736</v>
      </c>
      <c r="G15209" s="41" t="s">
        <v>405</v>
      </c>
      <c r="H15209" s="41" t="s">
        <v>406</v>
      </c>
    </row>
    <row r="15210" spans="1:8" ht="15" hidden="1" customHeight="1" x14ac:dyDescent="0.25">
      <c r="A15210" s="35">
        <v>196</v>
      </c>
      <c r="B15210" s="38" t="s">
        <v>2926</v>
      </c>
      <c r="C15210" s="38" t="s">
        <v>2927</v>
      </c>
      <c r="D15210" s="38" t="s">
        <v>2928</v>
      </c>
      <c r="E15210" s="45" t="s">
        <v>1286</v>
      </c>
      <c r="F15210" s="45" t="s">
        <v>736</v>
      </c>
      <c r="G15210" s="41" t="s">
        <v>407</v>
      </c>
      <c r="H15210" s="41">
        <v>36</v>
      </c>
    </row>
    <row r="15211" spans="1:8" ht="15" hidden="1" customHeight="1" x14ac:dyDescent="0.25">
      <c r="A15211" s="35">
        <v>196</v>
      </c>
      <c r="B15211" s="38" t="s">
        <v>2926</v>
      </c>
      <c r="C15211" s="38" t="s">
        <v>2927</v>
      </c>
      <c r="D15211" s="38" t="s">
        <v>2928</v>
      </c>
      <c r="E15211" s="45" t="s">
        <v>1286</v>
      </c>
      <c r="F15211" s="45" t="s">
        <v>736</v>
      </c>
      <c r="G15211" s="41" t="s">
        <v>408</v>
      </c>
      <c r="H15211" s="41" t="s">
        <v>2888</v>
      </c>
    </row>
    <row r="15212" spans="1:8" ht="15" hidden="1" customHeight="1" x14ac:dyDescent="0.25">
      <c r="A15212" s="35">
        <v>196</v>
      </c>
      <c r="B15212" s="38" t="s">
        <v>2926</v>
      </c>
      <c r="C15212" s="38" t="s">
        <v>2927</v>
      </c>
      <c r="D15212" s="38" t="s">
        <v>2928</v>
      </c>
      <c r="E15212" s="45" t="s">
        <v>1286</v>
      </c>
      <c r="F15212" s="45" t="s">
        <v>736</v>
      </c>
      <c r="G15212" s="41" t="s">
        <v>410</v>
      </c>
      <c r="H15212" s="41" t="s">
        <v>411</v>
      </c>
    </row>
    <row r="15213" spans="1:8" ht="15" hidden="1" customHeight="1" x14ac:dyDescent="0.25">
      <c r="A15213" s="35">
        <v>196</v>
      </c>
      <c r="B15213" s="38" t="s">
        <v>2926</v>
      </c>
      <c r="C15213" s="38" t="s">
        <v>2927</v>
      </c>
      <c r="D15213" s="38" t="s">
        <v>2928</v>
      </c>
      <c r="E15213" s="45" t="s">
        <v>1286</v>
      </c>
      <c r="F15213" s="45" t="s">
        <v>736</v>
      </c>
      <c r="G15213" s="41" t="s">
        <v>414</v>
      </c>
      <c r="H15213" s="41" t="s">
        <v>423</v>
      </c>
    </row>
    <row r="15214" spans="1:8" ht="15" hidden="1" customHeight="1" x14ac:dyDescent="0.25">
      <c r="A15214" s="35">
        <v>196</v>
      </c>
      <c r="B15214" s="38" t="s">
        <v>2926</v>
      </c>
      <c r="C15214" s="38" t="s">
        <v>2927</v>
      </c>
      <c r="D15214" s="38" t="s">
        <v>2928</v>
      </c>
      <c r="E15214" s="45" t="s">
        <v>1286</v>
      </c>
      <c r="F15214" s="45" t="s">
        <v>736</v>
      </c>
      <c r="G15214" s="41" t="s">
        <v>416</v>
      </c>
      <c r="H15214" s="41" t="s">
        <v>423</v>
      </c>
    </row>
    <row r="15215" spans="1:8" ht="15" hidden="1" customHeight="1" x14ac:dyDescent="0.25">
      <c r="A15215" s="35">
        <v>196</v>
      </c>
      <c r="B15215" s="38" t="s">
        <v>2926</v>
      </c>
      <c r="C15215" s="38" t="s">
        <v>2927</v>
      </c>
      <c r="D15215" s="38" t="s">
        <v>2928</v>
      </c>
      <c r="E15215" s="45" t="s">
        <v>1286</v>
      </c>
      <c r="F15215" s="45" t="s">
        <v>736</v>
      </c>
      <c r="G15215" s="41" t="s">
        <v>417</v>
      </c>
      <c r="H15215" s="41" t="s">
        <v>423</v>
      </c>
    </row>
    <row r="15216" spans="1:8" ht="15" hidden="1" customHeight="1" x14ac:dyDescent="0.25">
      <c r="A15216" s="35">
        <v>196</v>
      </c>
      <c r="B15216" s="38" t="s">
        <v>2926</v>
      </c>
      <c r="C15216" s="38" t="s">
        <v>2927</v>
      </c>
      <c r="D15216" s="38" t="s">
        <v>2928</v>
      </c>
      <c r="E15216" s="45" t="s">
        <v>1286</v>
      </c>
      <c r="F15216" s="45" t="s">
        <v>736</v>
      </c>
      <c r="G15216" s="41" t="s">
        <v>418</v>
      </c>
      <c r="H15216" s="41" t="s">
        <v>423</v>
      </c>
    </row>
    <row r="15217" spans="1:8" ht="15" hidden="1" customHeight="1" x14ac:dyDescent="0.25">
      <c r="A15217" s="35">
        <v>196</v>
      </c>
      <c r="B15217" s="38" t="s">
        <v>2926</v>
      </c>
      <c r="C15217" s="38" t="s">
        <v>2927</v>
      </c>
      <c r="D15217" s="38" t="s">
        <v>2928</v>
      </c>
      <c r="E15217" s="45" t="s">
        <v>1286</v>
      </c>
      <c r="F15217" s="45" t="s">
        <v>736</v>
      </c>
      <c r="G15217" s="41" t="s">
        <v>420</v>
      </c>
      <c r="H15217" s="41" t="s">
        <v>423</v>
      </c>
    </row>
    <row r="15218" spans="1:8" ht="15" hidden="1" customHeight="1" x14ac:dyDescent="0.25">
      <c r="A15218" s="35">
        <v>196</v>
      </c>
      <c r="B15218" s="38" t="s">
        <v>2926</v>
      </c>
      <c r="C15218" s="38" t="s">
        <v>2927</v>
      </c>
      <c r="D15218" s="38" t="s">
        <v>2928</v>
      </c>
      <c r="E15218" s="45" t="s">
        <v>1286</v>
      </c>
      <c r="F15218" s="45" t="s">
        <v>736</v>
      </c>
      <c r="G15218" s="41" t="s">
        <v>422</v>
      </c>
      <c r="H15218" s="41" t="s">
        <v>423</v>
      </c>
    </row>
    <row r="15219" spans="1:8" ht="15" hidden="1" customHeight="1" x14ac:dyDescent="0.25">
      <c r="A15219" s="35">
        <v>196</v>
      </c>
      <c r="B15219" s="38" t="s">
        <v>2926</v>
      </c>
      <c r="C15219" s="38" t="s">
        <v>2927</v>
      </c>
      <c r="D15219" s="38" t="s">
        <v>2928</v>
      </c>
      <c r="E15219" s="45" t="s">
        <v>1286</v>
      </c>
      <c r="F15219" s="45" t="s">
        <v>736</v>
      </c>
      <c r="G15219" s="41" t="s">
        <v>424</v>
      </c>
      <c r="H15219" s="41" t="s">
        <v>415</v>
      </c>
    </row>
    <row r="15220" spans="1:8" ht="15" hidden="1" customHeight="1" x14ac:dyDescent="0.25">
      <c r="A15220" s="35">
        <v>196</v>
      </c>
      <c r="B15220" s="38" t="s">
        <v>2926</v>
      </c>
      <c r="C15220" s="38" t="s">
        <v>2927</v>
      </c>
      <c r="D15220" s="38" t="s">
        <v>2928</v>
      </c>
      <c r="E15220" s="45" t="s">
        <v>1286</v>
      </c>
      <c r="F15220" s="45" t="s">
        <v>736</v>
      </c>
      <c r="G15220" s="41" t="s">
        <v>425</v>
      </c>
      <c r="H15220" s="41" t="s">
        <v>415</v>
      </c>
    </row>
    <row r="15221" spans="1:8" ht="15" hidden="1" customHeight="1" x14ac:dyDescent="0.25">
      <c r="A15221" s="35">
        <v>196</v>
      </c>
      <c r="B15221" s="38" t="s">
        <v>2926</v>
      </c>
      <c r="C15221" s="38" t="s">
        <v>2927</v>
      </c>
      <c r="D15221" s="38" t="s">
        <v>2928</v>
      </c>
      <c r="E15221" s="45" t="s">
        <v>1286</v>
      </c>
      <c r="F15221" s="45" t="s">
        <v>736</v>
      </c>
      <c r="G15221" s="41" t="s">
        <v>819</v>
      </c>
      <c r="H15221" s="41" t="s">
        <v>415</v>
      </c>
    </row>
    <row r="15222" spans="1:8" ht="15" hidden="1" customHeight="1" x14ac:dyDescent="0.25">
      <c r="A15222" s="35">
        <v>197</v>
      </c>
      <c r="B15222" s="38" t="s">
        <v>2944</v>
      </c>
      <c r="C15222" s="38" t="s">
        <v>2945</v>
      </c>
      <c r="D15222" s="38" t="s">
        <v>2946</v>
      </c>
      <c r="E15222" s="45" t="s">
        <v>1286</v>
      </c>
      <c r="F15222" s="45" t="s">
        <v>736</v>
      </c>
      <c r="G15222" s="41" t="s">
        <v>310</v>
      </c>
      <c r="H15222" s="41" t="s">
        <v>2948</v>
      </c>
    </row>
    <row r="15223" spans="1:8" ht="15" hidden="1" customHeight="1" x14ac:dyDescent="0.25">
      <c r="A15223" s="35">
        <v>197</v>
      </c>
      <c r="B15223" s="38" t="s">
        <v>2944</v>
      </c>
      <c r="C15223" s="38" t="s">
        <v>2945</v>
      </c>
      <c r="D15223" s="38" t="s">
        <v>2946</v>
      </c>
      <c r="E15223" s="45" t="s">
        <v>1286</v>
      </c>
      <c r="F15223" s="45" t="s">
        <v>736</v>
      </c>
      <c r="G15223" s="41" t="s">
        <v>312</v>
      </c>
      <c r="H15223" s="41" t="s">
        <v>2949</v>
      </c>
    </row>
    <row r="15224" spans="1:8" ht="15" hidden="1" customHeight="1" x14ac:dyDescent="0.25">
      <c r="A15224" s="35">
        <v>197</v>
      </c>
      <c r="B15224" s="38" t="s">
        <v>2944</v>
      </c>
      <c r="C15224" s="38" t="s">
        <v>2945</v>
      </c>
      <c r="D15224" s="38" t="s">
        <v>2946</v>
      </c>
      <c r="E15224" s="45" t="s">
        <v>1286</v>
      </c>
      <c r="F15224" s="45" t="s">
        <v>736</v>
      </c>
      <c r="G15224" s="41" t="s">
        <v>314</v>
      </c>
      <c r="H15224" s="41" t="s">
        <v>423</v>
      </c>
    </row>
    <row r="15225" spans="1:8" ht="15" hidden="1" customHeight="1" x14ac:dyDescent="0.25">
      <c r="A15225" s="35">
        <v>197</v>
      </c>
      <c r="B15225" s="38" t="s">
        <v>2944</v>
      </c>
      <c r="C15225" s="38" t="s">
        <v>2945</v>
      </c>
      <c r="D15225" s="38" t="s">
        <v>2946</v>
      </c>
      <c r="E15225" s="45" t="s">
        <v>1286</v>
      </c>
      <c r="F15225" s="45" t="s">
        <v>736</v>
      </c>
      <c r="G15225" s="41" t="s">
        <v>316</v>
      </c>
      <c r="H15225" s="41" t="s">
        <v>2874</v>
      </c>
    </row>
    <row r="15226" spans="1:8" ht="15" hidden="1" customHeight="1" x14ac:dyDescent="0.25">
      <c r="A15226" s="35">
        <v>197</v>
      </c>
      <c r="B15226" s="38" t="s">
        <v>2944</v>
      </c>
      <c r="C15226" s="38" t="s">
        <v>2945</v>
      </c>
      <c r="D15226" s="38" t="s">
        <v>2946</v>
      </c>
      <c r="E15226" s="45" t="s">
        <v>1286</v>
      </c>
      <c r="F15226" s="45" t="s">
        <v>736</v>
      </c>
      <c r="G15226" s="41" t="s">
        <v>318</v>
      </c>
      <c r="H15226" s="41" t="s">
        <v>850</v>
      </c>
    </row>
    <row r="15227" spans="1:8" ht="15" hidden="1" customHeight="1" x14ac:dyDescent="0.25">
      <c r="A15227" s="35">
        <v>197</v>
      </c>
      <c r="B15227" s="38" t="s">
        <v>2944</v>
      </c>
      <c r="C15227" s="38" t="s">
        <v>2945</v>
      </c>
      <c r="D15227" s="38" t="s">
        <v>2946</v>
      </c>
      <c r="E15227" s="45" t="s">
        <v>1286</v>
      </c>
      <c r="F15227" s="45" t="s">
        <v>736</v>
      </c>
      <c r="G15227" s="41" t="s">
        <v>741</v>
      </c>
      <c r="H15227" s="41">
        <v>161</v>
      </c>
    </row>
    <row r="15228" spans="1:8" ht="15" hidden="1" customHeight="1" x14ac:dyDescent="0.25">
      <c r="A15228" s="35">
        <v>197</v>
      </c>
      <c r="B15228" s="38" t="s">
        <v>2944</v>
      </c>
      <c r="C15228" s="38" t="s">
        <v>2945</v>
      </c>
      <c r="D15228" s="38" t="s">
        <v>2946</v>
      </c>
      <c r="E15228" s="45" t="s">
        <v>1286</v>
      </c>
      <c r="F15228" s="45" t="s">
        <v>736</v>
      </c>
      <c r="G15228" s="41" t="s">
        <v>321</v>
      </c>
      <c r="H15228" s="41">
        <v>55</v>
      </c>
    </row>
    <row r="15229" spans="1:8" ht="15" hidden="1" customHeight="1" x14ac:dyDescent="0.25">
      <c r="A15229" s="35">
        <v>197</v>
      </c>
      <c r="B15229" s="38" t="s">
        <v>2944</v>
      </c>
      <c r="C15229" s="38" t="s">
        <v>2945</v>
      </c>
      <c r="D15229" s="38" t="s">
        <v>2946</v>
      </c>
      <c r="E15229" s="45" t="s">
        <v>1286</v>
      </c>
      <c r="F15229" s="45" t="s">
        <v>736</v>
      </c>
      <c r="G15229" s="41" t="s">
        <v>322</v>
      </c>
      <c r="H15229" s="41">
        <v>16.12</v>
      </c>
    </row>
    <row r="15230" spans="1:8" ht="15" hidden="1" customHeight="1" x14ac:dyDescent="0.25">
      <c r="A15230" s="35">
        <v>197</v>
      </c>
      <c r="B15230" s="38" t="s">
        <v>2944</v>
      </c>
      <c r="C15230" s="38" t="s">
        <v>2945</v>
      </c>
      <c r="D15230" s="38" t="s">
        <v>2946</v>
      </c>
      <c r="E15230" s="45" t="s">
        <v>1286</v>
      </c>
      <c r="F15230" s="45" t="s">
        <v>736</v>
      </c>
      <c r="G15230" s="41" t="s">
        <v>743</v>
      </c>
      <c r="H15230" s="41">
        <v>16.12</v>
      </c>
    </row>
    <row r="15231" spans="1:8" ht="15" hidden="1" customHeight="1" x14ac:dyDescent="0.25">
      <c r="A15231" s="35">
        <v>197</v>
      </c>
      <c r="B15231" s="38" t="s">
        <v>2944</v>
      </c>
      <c r="C15231" s="38" t="s">
        <v>2945</v>
      </c>
      <c r="D15231" s="38" t="s">
        <v>2946</v>
      </c>
      <c r="E15231" s="45" t="s">
        <v>1286</v>
      </c>
      <c r="F15231" s="45" t="s">
        <v>736</v>
      </c>
      <c r="G15231" s="41" t="s">
        <v>746</v>
      </c>
      <c r="H15231" s="41">
        <v>10.68</v>
      </c>
    </row>
    <row r="15232" spans="1:8" ht="15" hidden="1" customHeight="1" x14ac:dyDescent="0.25">
      <c r="A15232" s="35">
        <v>197</v>
      </c>
      <c r="B15232" s="38" t="s">
        <v>2944</v>
      </c>
      <c r="C15232" s="38" t="s">
        <v>2945</v>
      </c>
      <c r="D15232" s="38" t="s">
        <v>2946</v>
      </c>
      <c r="E15232" s="45" t="s">
        <v>1286</v>
      </c>
      <c r="F15232" s="45" t="s">
        <v>736</v>
      </c>
      <c r="G15232" s="41" t="s">
        <v>748</v>
      </c>
      <c r="H15232" s="41">
        <v>10.68</v>
      </c>
    </row>
    <row r="15233" spans="1:8" ht="15" hidden="1" customHeight="1" x14ac:dyDescent="0.25">
      <c r="A15233" s="35">
        <v>197</v>
      </c>
      <c r="B15233" s="38" t="s">
        <v>2944</v>
      </c>
      <c r="C15233" s="38" t="s">
        <v>2945</v>
      </c>
      <c r="D15233" s="38" t="s">
        <v>2946</v>
      </c>
      <c r="E15233" s="45" t="s">
        <v>1286</v>
      </c>
      <c r="F15233" s="45" t="s">
        <v>736</v>
      </c>
      <c r="G15233" s="41" t="s">
        <v>326</v>
      </c>
      <c r="H15233" s="41">
        <v>6.1760000000000002</v>
      </c>
    </row>
    <row r="15234" spans="1:8" ht="15" hidden="1" customHeight="1" x14ac:dyDescent="0.25">
      <c r="A15234" s="35">
        <v>197</v>
      </c>
      <c r="B15234" s="38" t="s">
        <v>2944</v>
      </c>
      <c r="C15234" s="38" t="s">
        <v>2945</v>
      </c>
      <c r="D15234" s="38" t="s">
        <v>2946</v>
      </c>
      <c r="E15234" s="45" t="s">
        <v>1286</v>
      </c>
      <c r="F15234" s="45" t="s">
        <v>736</v>
      </c>
      <c r="G15234" s="41" t="s">
        <v>752</v>
      </c>
      <c r="H15234" s="41">
        <v>6.1760000000000002</v>
      </c>
    </row>
    <row r="15235" spans="1:8" ht="15" hidden="1" customHeight="1" x14ac:dyDescent="0.25">
      <c r="A15235" s="35">
        <v>197</v>
      </c>
      <c r="B15235" s="38" t="s">
        <v>2944</v>
      </c>
      <c r="C15235" s="38" t="s">
        <v>2945</v>
      </c>
      <c r="D15235" s="38" t="s">
        <v>2946</v>
      </c>
      <c r="E15235" s="45" t="s">
        <v>1286</v>
      </c>
      <c r="F15235" s="45" t="s">
        <v>736</v>
      </c>
      <c r="G15235" s="41" t="s">
        <v>328</v>
      </c>
      <c r="H15235" s="41">
        <v>2.61</v>
      </c>
    </row>
    <row r="15236" spans="1:8" ht="15" hidden="1" customHeight="1" x14ac:dyDescent="0.25">
      <c r="A15236" s="35">
        <v>197</v>
      </c>
      <c r="B15236" s="38" t="s">
        <v>2944</v>
      </c>
      <c r="C15236" s="38" t="s">
        <v>2945</v>
      </c>
      <c r="D15236" s="38" t="s">
        <v>2946</v>
      </c>
      <c r="E15236" s="45" t="s">
        <v>1286</v>
      </c>
      <c r="F15236" s="45" t="s">
        <v>736</v>
      </c>
      <c r="G15236" s="41" t="s">
        <v>331</v>
      </c>
      <c r="H15236" s="41" t="s">
        <v>2725</v>
      </c>
    </row>
    <row r="15237" spans="1:8" ht="15" hidden="1" customHeight="1" x14ac:dyDescent="0.25">
      <c r="A15237" s="35">
        <v>197</v>
      </c>
      <c r="B15237" s="38" t="s">
        <v>2944</v>
      </c>
      <c r="C15237" s="38" t="s">
        <v>2945</v>
      </c>
      <c r="D15237" s="38" t="s">
        <v>2946</v>
      </c>
      <c r="E15237" s="45" t="s">
        <v>1286</v>
      </c>
      <c r="F15237" s="45" t="s">
        <v>736</v>
      </c>
      <c r="G15237" s="41" t="s">
        <v>335</v>
      </c>
      <c r="H15237" s="41">
        <v>60</v>
      </c>
    </row>
    <row r="15238" spans="1:8" ht="15" hidden="1" customHeight="1" x14ac:dyDescent="0.25">
      <c r="A15238" s="35">
        <v>197</v>
      </c>
      <c r="B15238" s="38" t="s">
        <v>2944</v>
      </c>
      <c r="C15238" s="38" t="s">
        <v>2945</v>
      </c>
      <c r="D15238" s="38" t="s">
        <v>2946</v>
      </c>
      <c r="E15238" s="45" t="s">
        <v>1286</v>
      </c>
      <c r="F15238" s="45" t="s">
        <v>736</v>
      </c>
      <c r="G15238" s="41" t="s">
        <v>755</v>
      </c>
      <c r="H15238" s="41">
        <v>60</v>
      </c>
    </row>
    <row r="15239" spans="1:8" ht="15" hidden="1" customHeight="1" x14ac:dyDescent="0.25">
      <c r="A15239" s="35">
        <v>197</v>
      </c>
      <c r="B15239" s="38" t="s">
        <v>2944</v>
      </c>
      <c r="C15239" s="38" t="s">
        <v>2945</v>
      </c>
      <c r="D15239" s="38" t="s">
        <v>2946</v>
      </c>
      <c r="E15239" s="45" t="s">
        <v>1286</v>
      </c>
      <c r="F15239" s="45" t="s">
        <v>736</v>
      </c>
      <c r="G15239" s="41" t="s">
        <v>336</v>
      </c>
      <c r="H15239" s="41" t="s">
        <v>2950</v>
      </c>
    </row>
    <row r="15240" spans="1:8" ht="15" hidden="1" customHeight="1" x14ac:dyDescent="0.25">
      <c r="A15240" s="35">
        <v>197</v>
      </c>
      <c r="B15240" s="38" t="s">
        <v>2944</v>
      </c>
      <c r="C15240" s="38" t="s">
        <v>2945</v>
      </c>
      <c r="D15240" s="38" t="s">
        <v>2946</v>
      </c>
      <c r="E15240" s="45" t="s">
        <v>1286</v>
      </c>
      <c r="F15240" s="45" t="s">
        <v>736</v>
      </c>
      <c r="G15240" s="41" t="s">
        <v>757</v>
      </c>
      <c r="H15240" s="41" t="s">
        <v>2950</v>
      </c>
    </row>
    <row r="15241" spans="1:8" ht="15" hidden="1" customHeight="1" x14ac:dyDescent="0.25">
      <c r="A15241" s="35">
        <v>197</v>
      </c>
      <c r="B15241" s="38" t="s">
        <v>2944</v>
      </c>
      <c r="C15241" s="38" t="s">
        <v>2945</v>
      </c>
      <c r="D15241" s="38" t="s">
        <v>2946</v>
      </c>
      <c r="E15241" s="45" t="s">
        <v>1286</v>
      </c>
      <c r="F15241" s="45" t="s">
        <v>736</v>
      </c>
      <c r="G15241" s="41" t="s">
        <v>760</v>
      </c>
      <c r="H15241" s="41" t="s">
        <v>2951</v>
      </c>
    </row>
    <row r="15242" spans="1:8" ht="15" hidden="1" customHeight="1" x14ac:dyDescent="0.25">
      <c r="A15242" s="35">
        <v>197</v>
      </c>
      <c r="B15242" s="38" t="s">
        <v>2944</v>
      </c>
      <c r="C15242" s="38" t="s">
        <v>2945</v>
      </c>
      <c r="D15242" s="38" t="s">
        <v>2946</v>
      </c>
      <c r="E15242" s="45" t="s">
        <v>1286</v>
      </c>
      <c r="F15242" s="45" t="s">
        <v>736</v>
      </c>
      <c r="G15242" s="41" t="s">
        <v>762</v>
      </c>
      <c r="H15242" s="41" t="s">
        <v>2951</v>
      </c>
    </row>
    <row r="15243" spans="1:8" ht="15" hidden="1" customHeight="1" x14ac:dyDescent="0.25">
      <c r="A15243" s="35">
        <v>197</v>
      </c>
      <c r="B15243" s="38" t="s">
        <v>2944</v>
      </c>
      <c r="C15243" s="38" t="s">
        <v>2945</v>
      </c>
      <c r="D15243" s="38" t="s">
        <v>2946</v>
      </c>
      <c r="E15243" s="45" t="s">
        <v>1286</v>
      </c>
      <c r="F15243" s="45" t="s">
        <v>736</v>
      </c>
      <c r="G15243" s="41" t="s">
        <v>340</v>
      </c>
      <c r="H15243" s="43">
        <v>5476</v>
      </c>
    </row>
    <row r="15244" spans="1:8" ht="15" hidden="1" customHeight="1" x14ac:dyDescent="0.25">
      <c r="A15244" s="35">
        <v>197</v>
      </c>
      <c r="B15244" s="38" t="s">
        <v>2944</v>
      </c>
      <c r="C15244" s="38" t="s">
        <v>2945</v>
      </c>
      <c r="D15244" s="38" t="s">
        <v>2946</v>
      </c>
      <c r="E15244" s="45" t="s">
        <v>1286</v>
      </c>
      <c r="F15244" s="45" t="s">
        <v>736</v>
      </c>
      <c r="G15244" s="41" t="s">
        <v>767</v>
      </c>
      <c r="H15244" s="43">
        <v>5476</v>
      </c>
    </row>
    <row r="15245" spans="1:8" ht="15" hidden="1" customHeight="1" x14ac:dyDescent="0.25">
      <c r="A15245" s="35">
        <v>197</v>
      </c>
      <c r="B15245" s="38" t="s">
        <v>2944</v>
      </c>
      <c r="C15245" s="38" t="s">
        <v>2945</v>
      </c>
      <c r="D15245" s="38" t="s">
        <v>2946</v>
      </c>
      <c r="E15245" s="45" t="s">
        <v>1286</v>
      </c>
      <c r="F15245" s="45" t="s">
        <v>736</v>
      </c>
      <c r="G15245" s="41" t="s">
        <v>342</v>
      </c>
      <c r="H15245" s="41">
        <v>3.21</v>
      </c>
    </row>
    <row r="15246" spans="1:8" ht="15" hidden="1" customHeight="1" x14ac:dyDescent="0.25">
      <c r="A15246" s="35">
        <v>197</v>
      </c>
      <c r="B15246" s="38" t="s">
        <v>2944</v>
      </c>
      <c r="C15246" s="38" t="s">
        <v>2945</v>
      </c>
      <c r="D15246" s="38" t="s">
        <v>2946</v>
      </c>
      <c r="E15246" s="45" t="s">
        <v>1286</v>
      </c>
      <c r="F15246" s="45" t="s">
        <v>736</v>
      </c>
      <c r="G15246" s="41" t="s">
        <v>345</v>
      </c>
      <c r="H15246" s="41" t="s">
        <v>1635</v>
      </c>
    </row>
    <row r="15247" spans="1:8" ht="15" hidden="1" customHeight="1" x14ac:dyDescent="0.25">
      <c r="A15247" s="35">
        <v>197</v>
      </c>
      <c r="B15247" s="38" t="s">
        <v>2944</v>
      </c>
      <c r="C15247" s="38" t="s">
        <v>2945</v>
      </c>
      <c r="D15247" s="38" t="s">
        <v>2946</v>
      </c>
      <c r="E15247" s="45" t="s">
        <v>1286</v>
      </c>
      <c r="F15247" s="45" t="s">
        <v>736</v>
      </c>
      <c r="G15247" s="41" t="s">
        <v>771</v>
      </c>
      <c r="H15247" s="41" t="s">
        <v>1307</v>
      </c>
    </row>
    <row r="15248" spans="1:8" ht="15" hidden="1" customHeight="1" x14ac:dyDescent="0.25">
      <c r="A15248" s="35">
        <v>197</v>
      </c>
      <c r="B15248" s="38" t="s">
        <v>2944</v>
      </c>
      <c r="C15248" s="38" t="s">
        <v>2945</v>
      </c>
      <c r="D15248" s="38" t="s">
        <v>2946</v>
      </c>
      <c r="E15248" s="45" t="s">
        <v>1286</v>
      </c>
      <c r="F15248" s="45" t="s">
        <v>736</v>
      </c>
      <c r="G15248" s="41" t="s">
        <v>772</v>
      </c>
      <c r="H15248" s="41" t="s">
        <v>1045</v>
      </c>
    </row>
    <row r="15249" spans="1:8" ht="15" hidden="1" customHeight="1" x14ac:dyDescent="0.25">
      <c r="A15249" s="35">
        <v>197</v>
      </c>
      <c r="B15249" s="38" t="s">
        <v>2944</v>
      </c>
      <c r="C15249" s="38" t="s">
        <v>2945</v>
      </c>
      <c r="D15249" s="38" t="s">
        <v>2946</v>
      </c>
      <c r="E15249" s="45" t="s">
        <v>1286</v>
      </c>
      <c r="F15249" s="45" t="s">
        <v>736</v>
      </c>
      <c r="G15249" s="41" t="s">
        <v>773</v>
      </c>
      <c r="H15249" s="41">
        <v>50</v>
      </c>
    </row>
    <row r="15250" spans="1:8" ht="15" hidden="1" customHeight="1" x14ac:dyDescent="0.25">
      <c r="A15250" s="35">
        <v>197</v>
      </c>
      <c r="B15250" s="38" t="s">
        <v>2944</v>
      </c>
      <c r="C15250" s="38" t="s">
        <v>2945</v>
      </c>
      <c r="D15250" s="38" t="s">
        <v>2946</v>
      </c>
      <c r="E15250" s="45" t="s">
        <v>1286</v>
      </c>
      <c r="F15250" s="45" t="s">
        <v>736</v>
      </c>
      <c r="G15250" s="41" t="s">
        <v>774</v>
      </c>
      <c r="H15250" s="41">
        <v>1</v>
      </c>
    </row>
    <row r="15251" spans="1:8" ht="15" hidden="1" customHeight="1" x14ac:dyDescent="0.25">
      <c r="A15251" s="35">
        <v>197</v>
      </c>
      <c r="B15251" s="38" t="s">
        <v>2944</v>
      </c>
      <c r="C15251" s="38" t="s">
        <v>2945</v>
      </c>
      <c r="D15251" s="38" t="s">
        <v>2946</v>
      </c>
      <c r="E15251" s="45" t="s">
        <v>1286</v>
      </c>
      <c r="F15251" s="45" t="s">
        <v>736</v>
      </c>
      <c r="G15251" s="41" t="s">
        <v>775</v>
      </c>
      <c r="H15251" s="41" t="s">
        <v>2729</v>
      </c>
    </row>
    <row r="15252" spans="1:8" ht="15" hidden="1" customHeight="1" x14ac:dyDescent="0.25">
      <c r="A15252" s="35">
        <v>197</v>
      </c>
      <c r="B15252" s="38" t="s">
        <v>2944</v>
      </c>
      <c r="C15252" s="38" t="s">
        <v>2945</v>
      </c>
      <c r="D15252" s="38" t="s">
        <v>2946</v>
      </c>
      <c r="E15252" s="45" t="s">
        <v>1286</v>
      </c>
      <c r="F15252" s="45" t="s">
        <v>736</v>
      </c>
      <c r="G15252" s="41" t="s">
        <v>776</v>
      </c>
      <c r="H15252" s="41" t="s">
        <v>2730</v>
      </c>
    </row>
    <row r="15253" spans="1:8" ht="15" hidden="1" customHeight="1" x14ac:dyDescent="0.25">
      <c r="A15253" s="35">
        <v>197</v>
      </c>
      <c r="B15253" s="38" t="s">
        <v>2944</v>
      </c>
      <c r="C15253" s="38" t="s">
        <v>2945</v>
      </c>
      <c r="D15253" s="38" t="s">
        <v>2946</v>
      </c>
      <c r="E15253" s="45" t="s">
        <v>1286</v>
      </c>
      <c r="F15253" s="45" t="s">
        <v>736</v>
      </c>
      <c r="G15253" s="41" t="s">
        <v>777</v>
      </c>
      <c r="H15253" s="41">
        <v>50</v>
      </c>
    </row>
    <row r="15254" spans="1:8" ht="15" hidden="1" customHeight="1" x14ac:dyDescent="0.25">
      <c r="A15254" s="35">
        <v>197</v>
      </c>
      <c r="B15254" s="38" t="s">
        <v>2944</v>
      </c>
      <c r="C15254" s="38" t="s">
        <v>2945</v>
      </c>
      <c r="D15254" s="38" t="s">
        <v>2946</v>
      </c>
      <c r="E15254" s="45" t="s">
        <v>1286</v>
      </c>
      <c r="F15254" s="45" t="s">
        <v>736</v>
      </c>
      <c r="G15254" s="41" t="s">
        <v>778</v>
      </c>
      <c r="H15254" s="41">
        <v>3</v>
      </c>
    </row>
    <row r="15255" spans="1:8" ht="15" hidden="1" customHeight="1" x14ac:dyDescent="0.25">
      <c r="A15255" s="35">
        <v>197</v>
      </c>
      <c r="B15255" s="38" t="s">
        <v>2944</v>
      </c>
      <c r="C15255" s="38" t="s">
        <v>2945</v>
      </c>
      <c r="D15255" s="38" t="s">
        <v>2946</v>
      </c>
      <c r="E15255" s="45" t="s">
        <v>1286</v>
      </c>
      <c r="F15255" s="45" t="s">
        <v>736</v>
      </c>
      <c r="G15255" s="41" t="s">
        <v>349</v>
      </c>
      <c r="H15255" s="41" t="s">
        <v>2953</v>
      </c>
    </row>
    <row r="15256" spans="1:8" ht="15" hidden="1" customHeight="1" x14ac:dyDescent="0.25">
      <c r="A15256" s="35">
        <v>197</v>
      </c>
      <c r="B15256" s="38" t="s">
        <v>2944</v>
      </c>
      <c r="C15256" s="38" t="s">
        <v>2945</v>
      </c>
      <c r="D15256" s="38" t="s">
        <v>2946</v>
      </c>
      <c r="E15256" s="45" t="s">
        <v>1286</v>
      </c>
      <c r="F15256" s="45" t="s">
        <v>736</v>
      </c>
      <c r="G15256" s="41" t="s">
        <v>351</v>
      </c>
      <c r="H15256" s="42">
        <v>1490</v>
      </c>
    </row>
    <row r="15257" spans="1:8" ht="15" hidden="1" customHeight="1" x14ac:dyDescent="0.25">
      <c r="A15257" s="35">
        <v>197</v>
      </c>
      <c r="B15257" s="38" t="s">
        <v>2944</v>
      </c>
      <c r="C15257" s="38" t="s">
        <v>2945</v>
      </c>
      <c r="D15257" s="38" t="s">
        <v>2946</v>
      </c>
      <c r="E15257" s="45" t="s">
        <v>1286</v>
      </c>
      <c r="F15257" s="45" t="s">
        <v>736</v>
      </c>
      <c r="G15257" s="41" t="s">
        <v>352</v>
      </c>
      <c r="H15257" s="41" t="s">
        <v>2954</v>
      </c>
    </row>
    <row r="15258" spans="1:8" ht="15" hidden="1" customHeight="1" x14ac:dyDescent="0.25">
      <c r="A15258" s="35">
        <v>197</v>
      </c>
      <c r="B15258" s="38" t="s">
        <v>2944</v>
      </c>
      <c r="C15258" s="38" t="s">
        <v>2945</v>
      </c>
      <c r="D15258" s="38" t="s">
        <v>2946</v>
      </c>
      <c r="E15258" s="45" t="s">
        <v>1286</v>
      </c>
      <c r="F15258" s="45" t="s">
        <v>736</v>
      </c>
      <c r="G15258" s="41" t="s">
        <v>354</v>
      </c>
      <c r="H15258" s="41">
        <v>44.4</v>
      </c>
    </row>
    <row r="15259" spans="1:8" ht="15" hidden="1" customHeight="1" x14ac:dyDescent="0.25">
      <c r="A15259" s="35">
        <v>197</v>
      </c>
      <c r="B15259" s="38" t="s">
        <v>2944</v>
      </c>
      <c r="C15259" s="38" t="s">
        <v>2945</v>
      </c>
      <c r="D15259" s="38" t="s">
        <v>2946</v>
      </c>
      <c r="E15259" s="45" t="s">
        <v>1286</v>
      </c>
      <c r="F15259" s="45" t="s">
        <v>736</v>
      </c>
      <c r="G15259" s="41" t="s">
        <v>355</v>
      </c>
      <c r="H15259" s="41">
        <v>5.76</v>
      </c>
    </row>
    <row r="15260" spans="1:8" ht="15" hidden="1" customHeight="1" x14ac:dyDescent="0.25">
      <c r="A15260" s="35">
        <v>197</v>
      </c>
      <c r="B15260" s="38" t="s">
        <v>2944</v>
      </c>
      <c r="C15260" s="38" t="s">
        <v>2945</v>
      </c>
      <c r="D15260" s="38" t="s">
        <v>2946</v>
      </c>
      <c r="E15260" s="45" t="s">
        <v>1286</v>
      </c>
      <c r="F15260" s="45" t="s">
        <v>736</v>
      </c>
      <c r="G15260" s="41" t="s">
        <v>357</v>
      </c>
      <c r="H15260" s="41" t="s">
        <v>2955</v>
      </c>
    </row>
    <row r="15261" spans="1:8" ht="15" hidden="1" customHeight="1" x14ac:dyDescent="0.25">
      <c r="A15261" s="35">
        <v>197</v>
      </c>
      <c r="B15261" s="38" t="s">
        <v>2944</v>
      </c>
      <c r="C15261" s="38" t="s">
        <v>2945</v>
      </c>
      <c r="D15261" s="38" t="s">
        <v>2946</v>
      </c>
      <c r="E15261" s="45" t="s">
        <v>1286</v>
      </c>
      <c r="F15261" s="45" t="s">
        <v>736</v>
      </c>
      <c r="G15261" s="41" t="s">
        <v>358</v>
      </c>
      <c r="H15261" s="41" t="s">
        <v>2937</v>
      </c>
    </row>
    <row r="15262" spans="1:8" ht="15" hidden="1" customHeight="1" x14ac:dyDescent="0.25">
      <c r="A15262" s="35">
        <v>197</v>
      </c>
      <c r="B15262" s="38" t="s">
        <v>2944</v>
      </c>
      <c r="C15262" s="38" t="s">
        <v>2945</v>
      </c>
      <c r="D15262" s="38" t="s">
        <v>2946</v>
      </c>
      <c r="E15262" s="45" t="s">
        <v>1286</v>
      </c>
      <c r="F15262" s="45" t="s">
        <v>736</v>
      </c>
      <c r="G15262" s="41" t="s">
        <v>360</v>
      </c>
      <c r="H15262" s="41" t="s">
        <v>2938</v>
      </c>
    </row>
    <row r="15263" spans="1:8" ht="15" hidden="1" customHeight="1" x14ac:dyDescent="0.25">
      <c r="A15263" s="35">
        <v>197</v>
      </c>
      <c r="B15263" s="38" t="s">
        <v>2944</v>
      </c>
      <c r="C15263" s="38" t="s">
        <v>2945</v>
      </c>
      <c r="D15263" s="38" t="s">
        <v>2946</v>
      </c>
      <c r="E15263" s="45" t="s">
        <v>1286</v>
      </c>
      <c r="F15263" s="45" t="s">
        <v>736</v>
      </c>
      <c r="G15263" s="41" t="s">
        <v>1313</v>
      </c>
      <c r="H15263" s="41" t="s">
        <v>2956</v>
      </c>
    </row>
    <row r="15264" spans="1:8" ht="15" hidden="1" customHeight="1" x14ac:dyDescent="0.25">
      <c r="A15264" s="35">
        <v>197</v>
      </c>
      <c r="B15264" s="38" t="s">
        <v>2944</v>
      </c>
      <c r="C15264" s="38" t="s">
        <v>2945</v>
      </c>
      <c r="D15264" s="38" t="s">
        <v>2946</v>
      </c>
      <c r="E15264" s="45" t="s">
        <v>1286</v>
      </c>
      <c r="F15264" s="45" t="s">
        <v>736</v>
      </c>
      <c r="G15264" s="41" t="s">
        <v>362</v>
      </c>
      <c r="H15264" s="41" t="s">
        <v>1426</v>
      </c>
    </row>
    <row r="15265" spans="1:8" ht="15" hidden="1" customHeight="1" x14ac:dyDescent="0.25">
      <c r="A15265" s="35">
        <v>197</v>
      </c>
      <c r="B15265" s="38" t="s">
        <v>2944</v>
      </c>
      <c r="C15265" s="38" t="s">
        <v>2945</v>
      </c>
      <c r="D15265" s="38" t="s">
        <v>2946</v>
      </c>
      <c r="E15265" s="45" t="s">
        <v>1286</v>
      </c>
      <c r="F15265" s="45" t="s">
        <v>736</v>
      </c>
      <c r="G15265" s="41" t="s">
        <v>364</v>
      </c>
      <c r="H15265" s="41">
        <v>3300</v>
      </c>
    </row>
    <row r="15266" spans="1:8" ht="15" hidden="1" customHeight="1" x14ac:dyDescent="0.25">
      <c r="A15266" s="35">
        <v>197</v>
      </c>
      <c r="B15266" s="38" t="s">
        <v>2944</v>
      </c>
      <c r="C15266" s="38" t="s">
        <v>2945</v>
      </c>
      <c r="D15266" s="38" t="s">
        <v>2946</v>
      </c>
      <c r="E15266" s="45" t="s">
        <v>1286</v>
      </c>
      <c r="F15266" s="45" t="s">
        <v>736</v>
      </c>
      <c r="G15266" s="41" t="s">
        <v>781</v>
      </c>
      <c r="H15266" s="41">
        <v>30</v>
      </c>
    </row>
    <row r="15267" spans="1:8" ht="15" hidden="1" customHeight="1" x14ac:dyDescent="0.25">
      <c r="A15267" s="35">
        <v>197</v>
      </c>
      <c r="B15267" s="38" t="s">
        <v>2944</v>
      </c>
      <c r="C15267" s="38" t="s">
        <v>2945</v>
      </c>
      <c r="D15267" s="38" t="s">
        <v>2946</v>
      </c>
      <c r="E15267" s="45" t="s">
        <v>1286</v>
      </c>
      <c r="F15267" s="45" t="s">
        <v>736</v>
      </c>
      <c r="G15267" s="41" t="s">
        <v>365</v>
      </c>
      <c r="H15267" s="41" t="s">
        <v>2940</v>
      </c>
    </row>
    <row r="15268" spans="1:8" ht="15" hidden="1" customHeight="1" x14ac:dyDescent="0.25">
      <c r="A15268" s="35">
        <v>197</v>
      </c>
      <c r="B15268" s="38" t="s">
        <v>2944</v>
      </c>
      <c r="C15268" s="38" t="s">
        <v>2945</v>
      </c>
      <c r="D15268" s="38" t="s">
        <v>2946</v>
      </c>
      <c r="E15268" s="45" t="s">
        <v>1286</v>
      </c>
      <c r="F15268" s="45" t="s">
        <v>736</v>
      </c>
      <c r="G15268" s="41" t="s">
        <v>783</v>
      </c>
      <c r="H15268" s="41">
        <v>1200</v>
      </c>
    </row>
    <row r="15269" spans="1:8" ht="15" hidden="1" customHeight="1" x14ac:dyDescent="0.25">
      <c r="A15269" s="35">
        <v>197</v>
      </c>
      <c r="B15269" s="38" t="s">
        <v>2944</v>
      </c>
      <c r="C15269" s="38" t="s">
        <v>2945</v>
      </c>
      <c r="D15269" s="38" t="s">
        <v>2946</v>
      </c>
      <c r="E15269" s="45" t="s">
        <v>1286</v>
      </c>
      <c r="F15269" s="45" t="s">
        <v>736</v>
      </c>
      <c r="G15269" s="41" t="s">
        <v>784</v>
      </c>
      <c r="H15269" s="41">
        <v>300</v>
      </c>
    </row>
    <row r="15270" spans="1:8" ht="15" hidden="1" customHeight="1" x14ac:dyDescent="0.25">
      <c r="A15270" s="35">
        <v>197</v>
      </c>
      <c r="B15270" s="38" t="s">
        <v>2944</v>
      </c>
      <c r="C15270" s="38" t="s">
        <v>2945</v>
      </c>
      <c r="D15270" s="38" t="s">
        <v>2946</v>
      </c>
      <c r="E15270" s="45" t="s">
        <v>1286</v>
      </c>
      <c r="F15270" s="45" t="s">
        <v>736</v>
      </c>
      <c r="G15270" s="41" t="s">
        <v>785</v>
      </c>
      <c r="H15270" s="41">
        <v>874</v>
      </c>
    </row>
    <row r="15271" spans="1:8" ht="15" hidden="1" customHeight="1" x14ac:dyDescent="0.25">
      <c r="A15271" s="35">
        <v>197</v>
      </c>
      <c r="B15271" s="38" t="s">
        <v>2944</v>
      </c>
      <c r="C15271" s="38" t="s">
        <v>2945</v>
      </c>
      <c r="D15271" s="38" t="s">
        <v>2946</v>
      </c>
      <c r="E15271" s="45" t="s">
        <v>1286</v>
      </c>
      <c r="F15271" s="45" t="s">
        <v>736</v>
      </c>
      <c r="G15271" s="41" t="s">
        <v>367</v>
      </c>
      <c r="H15271" s="41" t="s">
        <v>2941</v>
      </c>
    </row>
    <row r="15272" spans="1:8" ht="15" hidden="1" customHeight="1" x14ac:dyDescent="0.25">
      <c r="A15272" s="35">
        <v>197</v>
      </c>
      <c r="B15272" s="38" t="s">
        <v>2944</v>
      </c>
      <c r="C15272" s="38" t="s">
        <v>2945</v>
      </c>
      <c r="D15272" s="38" t="s">
        <v>2946</v>
      </c>
      <c r="E15272" s="45" t="s">
        <v>1286</v>
      </c>
      <c r="F15272" s="45" t="s">
        <v>736</v>
      </c>
      <c r="G15272" s="41" t="s">
        <v>787</v>
      </c>
      <c r="H15272" s="41">
        <v>900</v>
      </c>
    </row>
    <row r="15273" spans="1:8" ht="15" hidden="1" customHeight="1" x14ac:dyDescent="0.25">
      <c r="A15273" s="35">
        <v>197</v>
      </c>
      <c r="B15273" s="38" t="s">
        <v>2944</v>
      </c>
      <c r="C15273" s="38" t="s">
        <v>2945</v>
      </c>
      <c r="D15273" s="38" t="s">
        <v>2946</v>
      </c>
      <c r="E15273" s="45" t="s">
        <v>1286</v>
      </c>
      <c r="F15273" s="45" t="s">
        <v>736</v>
      </c>
      <c r="G15273" s="41" t="s">
        <v>788</v>
      </c>
      <c r="H15273" s="41">
        <v>1170</v>
      </c>
    </row>
    <row r="15274" spans="1:8" ht="15" hidden="1" customHeight="1" x14ac:dyDescent="0.25">
      <c r="A15274" s="35">
        <v>197</v>
      </c>
      <c r="B15274" s="38" t="s">
        <v>2944</v>
      </c>
      <c r="C15274" s="38" t="s">
        <v>2945</v>
      </c>
      <c r="D15274" s="38" t="s">
        <v>2946</v>
      </c>
      <c r="E15274" s="45" t="s">
        <v>1286</v>
      </c>
      <c r="F15274" s="45" t="s">
        <v>736</v>
      </c>
      <c r="G15274" s="41" t="s">
        <v>789</v>
      </c>
      <c r="H15274" s="41">
        <v>350</v>
      </c>
    </row>
    <row r="15275" spans="1:8" ht="15" hidden="1" customHeight="1" x14ac:dyDescent="0.25">
      <c r="A15275" s="35">
        <v>197</v>
      </c>
      <c r="B15275" s="38" t="s">
        <v>2944</v>
      </c>
      <c r="C15275" s="38" t="s">
        <v>2945</v>
      </c>
      <c r="D15275" s="38" t="s">
        <v>2946</v>
      </c>
      <c r="E15275" s="45" t="s">
        <v>1286</v>
      </c>
      <c r="F15275" s="45" t="s">
        <v>736</v>
      </c>
      <c r="G15275" s="41" t="s">
        <v>369</v>
      </c>
      <c r="H15275" s="41" t="s">
        <v>2942</v>
      </c>
    </row>
    <row r="15276" spans="1:8" ht="15" hidden="1" customHeight="1" x14ac:dyDescent="0.25">
      <c r="A15276" s="35">
        <v>197</v>
      </c>
      <c r="B15276" s="38" t="s">
        <v>2944</v>
      </c>
      <c r="C15276" s="38" t="s">
        <v>2945</v>
      </c>
      <c r="D15276" s="38" t="s">
        <v>2946</v>
      </c>
      <c r="E15276" s="45" t="s">
        <v>1286</v>
      </c>
      <c r="F15276" s="45" t="s">
        <v>736</v>
      </c>
      <c r="G15276" s="41" t="s">
        <v>791</v>
      </c>
      <c r="H15276" s="41">
        <v>1405</v>
      </c>
    </row>
    <row r="15277" spans="1:8" ht="15" hidden="1" customHeight="1" x14ac:dyDescent="0.25">
      <c r="A15277" s="35">
        <v>197</v>
      </c>
      <c r="B15277" s="38" t="s">
        <v>2944</v>
      </c>
      <c r="C15277" s="38" t="s">
        <v>2945</v>
      </c>
      <c r="D15277" s="38" t="s">
        <v>2946</v>
      </c>
      <c r="E15277" s="45" t="s">
        <v>1286</v>
      </c>
      <c r="F15277" s="45" t="s">
        <v>736</v>
      </c>
      <c r="G15277" s="41" t="s">
        <v>792</v>
      </c>
      <c r="H15277" s="41">
        <v>355</v>
      </c>
    </row>
    <row r="15278" spans="1:8" ht="15" hidden="1" customHeight="1" x14ac:dyDescent="0.25">
      <c r="A15278" s="35">
        <v>197</v>
      </c>
      <c r="B15278" s="38" t="s">
        <v>2944</v>
      </c>
      <c r="C15278" s="38" t="s">
        <v>2945</v>
      </c>
      <c r="D15278" s="38" t="s">
        <v>2946</v>
      </c>
      <c r="E15278" s="45" t="s">
        <v>1286</v>
      </c>
      <c r="F15278" s="45" t="s">
        <v>736</v>
      </c>
      <c r="G15278" s="41" t="s">
        <v>793</v>
      </c>
      <c r="H15278" s="41">
        <v>915</v>
      </c>
    </row>
    <row r="15279" spans="1:8" ht="15" hidden="1" customHeight="1" x14ac:dyDescent="0.25">
      <c r="A15279" s="35">
        <v>197</v>
      </c>
      <c r="B15279" s="38" t="s">
        <v>2944</v>
      </c>
      <c r="C15279" s="38" t="s">
        <v>2945</v>
      </c>
      <c r="D15279" s="38" t="s">
        <v>2946</v>
      </c>
      <c r="E15279" s="45" t="s">
        <v>1286</v>
      </c>
      <c r="F15279" s="45" t="s">
        <v>736</v>
      </c>
      <c r="G15279" s="41" t="s">
        <v>371</v>
      </c>
      <c r="H15279" s="41" t="s">
        <v>2943</v>
      </c>
    </row>
    <row r="15280" spans="1:8" ht="15" hidden="1" customHeight="1" x14ac:dyDescent="0.25">
      <c r="A15280" s="35">
        <v>197</v>
      </c>
      <c r="B15280" s="38" t="s">
        <v>2944</v>
      </c>
      <c r="C15280" s="38" t="s">
        <v>2945</v>
      </c>
      <c r="D15280" s="38" t="s">
        <v>2946</v>
      </c>
      <c r="E15280" s="45" t="s">
        <v>1286</v>
      </c>
      <c r="F15280" s="45" t="s">
        <v>736</v>
      </c>
      <c r="G15280" s="41" t="s">
        <v>795</v>
      </c>
      <c r="H15280" s="43">
        <v>1032</v>
      </c>
    </row>
    <row r="15281" spans="1:8" ht="15" hidden="1" customHeight="1" x14ac:dyDescent="0.25">
      <c r="A15281" s="35">
        <v>197</v>
      </c>
      <c r="B15281" s="38" t="s">
        <v>2944</v>
      </c>
      <c r="C15281" s="38" t="s">
        <v>2945</v>
      </c>
      <c r="D15281" s="38" t="s">
        <v>2946</v>
      </c>
      <c r="E15281" s="45" t="s">
        <v>1286</v>
      </c>
      <c r="F15281" s="45" t="s">
        <v>736</v>
      </c>
      <c r="G15281" s="41" t="s">
        <v>796</v>
      </c>
      <c r="H15281" s="41">
        <v>1307</v>
      </c>
    </row>
    <row r="15282" spans="1:8" ht="15" hidden="1" customHeight="1" x14ac:dyDescent="0.25">
      <c r="A15282" s="35">
        <v>197</v>
      </c>
      <c r="B15282" s="38" t="s">
        <v>2944</v>
      </c>
      <c r="C15282" s="38" t="s">
        <v>2945</v>
      </c>
      <c r="D15282" s="38" t="s">
        <v>2946</v>
      </c>
      <c r="E15282" s="45" t="s">
        <v>1286</v>
      </c>
      <c r="F15282" s="45" t="s">
        <v>736</v>
      </c>
      <c r="G15282" s="41" t="s">
        <v>797</v>
      </c>
      <c r="H15282" s="41">
        <v>443</v>
      </c>
    </row>
    <row r="15283" spans="1:8" ht="15" hidden="1" customHeight="1" x14ac:dyDescent="0.25">
      <c r="A15283" s="35">
        <v>197</v>
      </c>
      <c r="B15283" s="38" t="s">
        <v>2944</v>
      </c>
      <c r="C15283" s="38" t="s">
        <v>2945</v>
      </c>
      <c r="D15283" s="38" t="s">
        <v>2946</v>
      </c>
      <c r="E15283" s="45" t="s">
        <v>1286</v>
      </c>
      <c r="F15283" s="45" t="s">
        <v>736</v>
      </c>
      <c r="G15283" s="41" t="s">
        <v>373</v>
      </c>
      <c r="H15283" s="41">
        <v>46</v>
      </c>
    </row>
    <row r="15284" spans="1:8" ht="15" hidden="1" customHeight="1" x14ac:dyDescent="0.25">
      <c r="A15284" s="35">
        <v>197</v>
      </c>
      <c r="B15284" s="38" t="s">
        <v>2944</v>
      </c>
      <c r="C15284" s="38" t="s">
        <v>2945</v>
      </c>
      <c r="D15284" s="38" t="s">
        <v>2946</v>
      </c>
      <c r="E15284" s="45" t="s">
        <v>1286</v>
      </c>
      <c r="F15284" s="45" t="s">
        <v>736</v>
      </c>
      <c r="G15284" s="41" t="s">
        <v>374</v>
      </c>
      <c r="H15284" s="41">
        <v>99.7</v>
      </c>
    </row>
    <row r="15285" spans="1:8" ht="15" hidden="1" customHeight="1" x14ac:dyDescent="0.25">
      <c r="A15285" s="35">
        <v>197</v>
      </c>
      <c r="B15285" s="38" t="s">
        <v>2944</v>
      </c>
      <c r="C15285" s="38" t="s">
        <v>2945</v>
      </c>
      <c r="D15285" s="38" t="s">
        <v>2946</v>
      </c>
      <c r="E15285" s="45" t="s">
        <v>1286</v>
      </c>
      <c r="F15285" s="45" t="s">
        <v>736</v>
      </c>
      <c r="G15285" s="41" t="s">
        <v>375</v>
      </c>
      <c r="H15285" s="41">
        <v>52.9</v>
      </c>
    </row>
    <row r="15286" spans="1:8" ht="15" hidden="1" customHeight="1" x14ac:dyDescent="0.25">
      <c r="A15286" s="35">
        <v>197</v>
      </c>
      <c r="B15286" s="38" t="s">
        <v>2944</v>
      </c>
      <c r="C15286" s="38" t="s">
        <v>2945</v>
      </c>
      <c r="D15286" s="38" t="s">
        <v>2946</v>
      </c>
      <c r="E15286" s="45" t="s">
        <v>1286</v>
      </c>
      <c r="F15286" s="45" t="s">
        <v>736</v>
      </c>
      <c r="G15286" s="41" t="s">
        <v>376</v>
      </c>
      <c r="H15286" s="41">
        <v>111.2</v>
      </c>
    </row>
    <row r="15287" spans="1:8" ht="15" hidden="1" customHeight="1" x14ac:dyDescent="0.25">
      <c r="A15287" s="35">
        <v>197</v>
      </c>
      <c r="B15287" s="38" t="s">
        <v>2944</v>
      </c>
      <c r="C15287" s="38" t="s">
        <v>2945</v>
      </c>
      <c r="D15287" s="38" t="s">
        <v>2946</v>
      </c>
      <c r="E15287" s="45" t="s">
        <v>1286</v>
      </c>
      <c r="F15287" s="45" t="s">
        <v>736</v>
      </c>
      <c r="G15287" s="41" t="s">
        <v>377</v>
      </c>
      <c r="H15287" s="41" t="s">
        <v>380</v>
      </c>
    </row>
    <row r="15288" spans="1:8" ht="15" hidden="1" customHeight="1" x14ac:dyDescent="0.25">
      <c r="A15288" s="35">
        <v>197</v>
      </c>
      <c r="B15288" s="38" t="s">
        <v>2944</v>
      </c>
      <c r="C15288" s="38" t="s">
        <v>2945</v>
      </c>
      <c r="D15288" s="38" t="s">
        <v>2946</v>
      </c>
      <c r="E15288" s="45" t="s">
        <v>1286</v>
      </c>
      <c r="F15288" s="45" t="s">
        <v>736</v>
      </c>
      <c r="G15288" s="41" t="s">
        <v>379</v>
      </c>
      <c r="H15288" s="41" t="s">
        <v>2736</v>
      </c>
    </row>
    <row r="15289" spans="1:8" ht="15" hidden="1" customHeight="1" x14ac:dyDescent="0.25">
      <c r="A15289" s="35">
        <v>197</v>
      </c>
      <c r="B15289" s="38" t="s">
        <v>2944</v>
      </c>
      <c r="C15289" s="38" t="s">
        <v>2945</v>
      </c>
      <c r="D15289" s="38" t="s">
        <v>2946</v>
      </c>
      <c r="E15289" s="45" t="s">
        <v>1286</v>
      </c>
      <c r="F15289" s="45" t="s">
        <v>736</v>
      </c>
      <c r="G15289" s="41" t="s">
        <v>381</v>
      </c>
      <c r="H15289" s="43">
        <v>50</v>
      </c>
    </row>
    <row r="15290" spans="1:8" ht="15" hidden="1" customHeight="1" x14ac:dyDescent="0.25">
      <c r="A15290" s="35">
        <v>197</v>
      </c>
      <c r="B15290" s="38" t="s">
        <v>2944</v>
      </c>
      <c r="C15290" s="38" t="s">
        <v>2945</v>
      </c>
      <c r="D15290" s="38" t="s">
        <v>2946</v>
      </c>
      <c r="E15290" s="45" t="s">
        <v>1286</v>
      </c>
      <c r="F15290" s="45" t="s">
        <v>736</v>
      </c>
      <c r="G15290" s="41" t="s">
        <v>382</v>
      </c>
      <c r="H15290" s="41">
        <v>30</v>
      </c>
    </row>
    <row r="15291" spans="1:8" ht="15" hidden="1" customHeight="1" x14ac:dyDescent="0.25">
      <c r="A15291" s="35">
        <v>197</v>
      </c>
      <c r="B15291" s="38" t="s">
        <v>2944</v>
      </c>
      <c r="C15291" s="38" t="s">
        <v>2945</v>
      </c>
      <c r="D15291" s="38" t="s">
        <v>2946</v>
      </c>
      <c r="E15291" s="45" t="s">
        <v>1286</v>
      </c>
      <c r="F15291" s="45" t="s">
        <v>736</v>
      </c>
      <c r="G15291" s="41" t="s">
        <v>798</v>
      </c>
      <c r="H15291" s="41">
        <v>30</v>
      </c>
    </row>
    <row r="15292" spans="1:8" ht="15" hidden="1" customHeight="1" x14ac:dyDescent="0.25">
      <c r="A15292" s="35">
        <v>197</v>
      </c>
      <c r="B15292" s="38" t="s">
        <v>2944</v>
      </c>
      <c r="C15292" s="38" t="s">
        <v>2945</v>
      </c>
      <c r="D15292" s="38" t="s">
        <v>2946</v>
      </c>
      <c r="E15292" s="45" t="s">
        <v>1286</v>
      </c>
      <c r="F15292" s="45" t="s">
        <v>736</v>
      </c>
      <c r="G15292" s="41" t="s">
        <v>383</v>
      </c>
      <c r="H15292" s="41">
        <v>4</v>
      </c>
    </row>
    <row r="15293" spans="1:8" ht="15" hidden="1" customHeight="1" x14ac:dyDescent="0.25">
      <c r="A15293" s="35">
        <v>197</v>
      </c>
      <c r="B15293" s="38" t="s">
        <v>2944</v>
      </c>
      <c r="C15293" s="38" t="s">
        <v>2945</v>
      </c>
      <c r="D15293" s="38" t="s">
        <v>2946</v>
      </c>
      <c r="E15293" s="45" t="s">
        <v>1286</v>
      </c>
      <c r="F15293" s="45" t="s">
        <v>736</v>
      </c>
      <c r="G15293" s="41" t="s">
        <v>384</v>
      </c>
      <c r="H15293" s="41">
        <v>5</v>
      </c>
    </row>
    <row r="15294" spans="1:8" ht="15" hidden="1" customHeight="1" x14ac:dyDescent="0.25">
      <c r="A15294" s="35">
        <v>197</v>
      </c>
      <c r="B15294" s="38" t="s">
        <v>2944</v>
      </c>
      <c r="C15294" s="38" t="s">
        <v>2945</v>
      </c>
      <c r="D15294" s="38" t="s">
        <v>2946</v>
      </c>
      <c r="E15294" s="45" t="s">
        <v>1286</v>
      </c>
      <c r="F15294" s="45" t="s">
        <v>736</v>
      </c>
      <c r="G15294" s="41" t="s">
        <v>385</v>
      </c>
      <c r="H15294" s="41">
        <v>25</v>
      </c>
    </row>
    <row r="15295" spans="1:8" ht="15" hidden="1" customHeight="1" x14ac:dyDescent="0.25">
      <c r="A15295" s="35">
        <v>197</v>
      </c>
      <c r="B15295" s="38" t="s">
        <v>2944</v>
      </c>
      <c r="C15295" s="38" t="s">
        <v>2945</v>
      </c>
      <c r="D15295" s="38" t="s">
        <v>2946</v>
      </c>
      <c r="E15295" s="45" t="s">
        <v>1286</v>
      </c>
      <c r="F15295" s="45" t="s">
        <v>736</v>
      </c>
      <c r="G15295" s="41" t="s">
        <v>799</v>
      </c>
      <c r="H15295" s="41" t="s">
        <v>2924</v>
      </c>
    </row>
    <row r="15296" spans="1:8" ht="15" hidden="1" customHeight="1" x14ac:dyDescent="0.25">
      <c r="A15296" s="35">
        <v>197</v>
      </c>
      <c r="B15296" s="38" t="s">
        <v>2944</v>
      </c>
      <c r="C15296" s="38" t="s">
        <v>2945</v>
      </c>
      <c r="D15296" s="38" t="s">
        <v>2946</v>
      </c>
      <c r="E15296" s="45" t="s">
        <v>1286</v>
      </c>
      <c r="F15296" s="45" t="s">
        <v>736</v>
      </c>
      <c r="G15296" s="41" t="s">
        <v>801</v>
      </c>
      <c r="H15296" s="41">
        <v>-25</v>
      </c>
    </row>
    <row r="15297" spans="1:8" ht="15" hidden="1" customHeight="1" x14ac:dyDescent="0.25">
      <c r="A15297" s="35">
        <v>197</v>
      </c>
      <c r="B15297" s="38" t="s">
        <v>2944</v>
      </c>
      <c r="C15297" s="38" t="s">
        <v>2945</v>
      </c>
      <c r="D15297" s="38" t="s">
        <v>2946</v>
      </c>
      <c r="E15297" s="45" t="s">
        <v>1286</v>
      </c>
      <c r="F15297" s="45" t="s">
        <v>736</v>
      </c>
      <c r="G15297" s="41" t="s">
        <v>802</v>
      </c>
      <c r="H15297" s="41">
        <v>43</v>
      </c>
    </row>
    <row r="15298" spans="1:8" ht="15" hidden="1" customHeight="1" x14ac:dyDescent="0.25">
      <c r="A15298" s="35">
        <v>197</v>
      </c>
      <c r="B15298" s="38" t="s">
        <v>2944</v>
      </c>
      <c r="C15298" s="38" t="s">
        <v>2945</v>
      </c>
      <c r="D15298" s="38" t="s">
        <v>2946</v>
      </c>
      <c r="E15298" s="45" t="s">
        <v>1286</v>
      </c>
      <c r="F15298" s="45" t="s">
        <v>736</v>
      </c>
      <c r="G15298" s="41" t="s">
        <v>803</v>
      </c>
      <c r="H15298" s="41" t="s">
        <v>2012</v>
      </c>
    </row>
    <row r="15299" spans="1:8" ht="15" hidden="1" customHeight="1" x14ac:dyDescent="0.25">
      <c r="A15299" s="35">
        <v>197</v>
      </c>
      <c r="B15299" s="38" t="s">
        <v>2944</v>
      </c>
      <c r="C15299" s="38" t="s">
        <v>2945</v>
      </c>
      <c r="D15299" s="38" t="s">
        <v>2946</v>
      </c>
      <c r="E15299" s="45" t="s">
        <v>1286</v>
      </c>
      <c r="F15299" s="45" t="s">
        <v>736</v>
      </c>
      <c r="G15299" s="41" t="s">
        <v>805</v>
      </c>
      <c r="H15299" s="41">
        <v>-7</v>
      </c>
    </row>
    <row r="15300" spans="1:8" ht="15" hidden="1" customHeight="1" x14ac:dyDescent="0.25">
      <c r="A15300" s="35">
        <v>197</v>
      </c>
      <c r="B15300" s="38" t="s">
        <v>2944</v>
      </c>
      <c r="C15300" s="38" t="s">
        <v>2945</v>
      </c>
      <c r="D15300" s="38" t="s">
        <v>2946</v>
      </c>
      <c r="E15300" s="45" t="s">
        <v>1286</v>
      </c>
      <c r="F15300" s="45" t="s">
        <v>736</v>
      </c>
      <c r="G15300" s="41" t="s">
        <v>806</v>
      </c>
      <c r="H15300" s="41">
        <v>24</v>
      </c>
    </row>
    <row r="15301" spans="1:8" ht="15" hidden="1" customHeight="1" x14ac:dyDescent="0.25">
      <c r="A15301" s="35">
        <v>197</v>
      </c>
      <c r="B15301" s="38" t="s">
        <v>2944</v>
      </c>
      <c r="C15301" s="38" t="s">
        <v>2945</v>
      </c>
      <c r="D15301" s="38" t="s">
        <v>2946</v>
      </c>
      <c r="E15301" s="45" t="s">
        <v>1286</v>
      </c>
      <c r="F15301" s="45" t="s">
        <v>736</v>
      </c>
      <c r="G15301" s="41" t="s">
        <v>390</v>
      </c>
      <c r="H15301" s="41" t="s">
        <v>391</v>
      </c>
    </row>
    <row r="15302" spans="1:8" ht="15" hidden="1" customHeight="1" x14ac:dyDescent="0.25">
      <c r="A15302" s="35">
        <v>197</v>
      </c>
      <c r="B15302" s="38" t="s">
        <v>2944</v>
      </c>
      <c r="C15302" s="38" t="s">
        <v>2945</v>
      </c>
      <c r="D15302" s="38" t="s">
        <v>2946</v>
      </c>
      <c r="E15302" s="45" t="s">
        <v>1286</v>
      </c>
      <c r="F15302" s="45" t="s">
        <v>736</v>
      </c>
      <c r="G15302" s="41" t="s">
        <v>392</v>
      </c>
      <c r="H15302" s="41" t="s">
        <v>2925</v>
      </c>
    </row>
    <row r="15303" spans="1:8" ht="15" hidden="1" customHeight="1" x14ac:dyDescent="0.25">
      <c r="A15303" s="35">
        <v>197</v>
      </c>
      <c r="B15303" s="38" t="s">
        <v>2944</v>
      </c>
      <c r="C15303" s="38" t="s">
        <v>2945</v>
      </c>
      <c r="D15303" s="38" t="s">
        <v>2946</v>
      </c>
      <c r="E15303" s="45" t="s">
        <v>1286</v>
      </c>
      <c r="F15303" s="45" t="s">
        <v>736</v>
      </c>
      <c r="G15303" s="41" t="s">
        <v>394</v>
      </c>
      <c r="H15303" s="41" t="s">
        <v>2737</v>
      </c>
    </row>
    <row r="15304" spans="1:8" ht="15" hidden="1" customHeight="1" x14ac:dyDescent="0.25">
      <c r="A15304" s="35">
        <v>197</v>
      </c>
      <c r="B15304" s="38" t="s">
        <v>2944</v>
      </c>
      <c r="C15304" s="38" t="s">
        <v>2945</v>
      </c>
      <c r="D15304" s="38" t="s">
        <v>2946</v>
      </c>
      <c r="E15304" s="45" t="s">
        <v>1286</v>
      </c>
      <c r="F15304" s="45" t="s">
        <v>736</v>
      </c>
      <c r="G15304" s="41" t="s">
        <v>396</v>
      </c>
      <c r="H15304" s="41">
        <v>25</v>
      </c>
    </row>
    <row r="15305" spans="1:8" ht="15" hidden="1" customHeight="1" x14ac:dyDescent="0.25">
      <c r="A15305" s="35">
        <v>197</v>
      </c>
      <c r="B15305" s="38" t="s">
        <v>2944</v>
      </c>
      <c r="C15305" s="38" t="s">
        <v>2945</v>
      </c>
      <c r="D15305" s="38" t="s">
        <v>2946</v>
      </c>
      <c r="E15305" s="45" t="s">
        <v>1286</v>
      </c>
      <c r="F15305" s="45" t="s">
        <v>736</v>
      </c>
      <c r="G15305" s="41" t="s">
        <v>397</v>
      </c>
      <c r="H15305" s="41">
        <v>7.5</v>
      </c>
    </row>
    <row r="15306" spans="1:8" ht="15" hidden="1" customHeight="1" x14ac:dyDescent="0.25">
      <c r="A15306" s="35">
        <v>197</v>
      </c>
      <c r="B15306" s="38" t="s">
        <v>2944</v>
      </c>
      <c r="C15306" s="38" t="s">
        <v>2945</v>
      </c>
      <c r="D15306" s="38" t="s">
        <v>2946</v>
      </c>
      <c r="E15306" s="45" t="s">
        <v>1286</v>
      </c>
      <c r="F15306" s="45" t="s">
        <v>736</v>
      </c>
      <c r="G15306" s="41" t="s">
        <v>398</v>
      </c>
      <c r="H15306" s="41">
        <v>12.6</v>
      </c>
    </row>
    <row r="15307" spans="1:8" ht="15" hidden="1" customHeight="1" x14ac:dyDescent="0.25">
      <c r="A15307" s="35">
        <v>197</v>
      </c>
      <c r="B15307" s="38" t="s">
        <v>2944</v>
      </c>
      <c r="C15307" s="38" t="s">
        <v>2945</v>
      </c>
      <c r="D15307" s="38" t="s">
        <v>2946</v>
      </c>
      <c r="E15307" s="45" t="s">
        <v>1286</v>
      </c>
      <c r="F15307" s="45" t="s">
        <v>736</v>
      </c>
      <c r="G15307" s="41" t="s">
        <v>2180</v>
      </c>
      <c r="H15307" s="41">
        <v>67</v>
      </c>
    </row>
    <row r="15308" spans="1:8" ht="15" hidden="1" customHeight="1" x14ac:dyDescent="0.25">
      <c r="A15308" s="35">
        <v>197</v>
      </c>
      <c r="B15308" s="38" t="s">
        <v>2944</v>
      </c>
      <c r="C15308" s="38" t="s">
        <v>2945</v>
      </c>
      <c r="D15308" s="38" t="s">
        <v>2946</v>
      </c>
      <c r="E15308" s="45" t="s">
        <v>1286</v>
      </c>
      <c r="F15308" s="45" t="s">
        <v>736</v>
      </c>
      <c r="G15308" s="41" t="s">
        <v>399</v>
      </c>
      <c r="H15308" s="41" t="s">
        <v>2660</v>
      </c>
    </row>
    <row r="15309" spans="1:8" ht="15" hidden="1" customHeight="1" x14ac:dyDescent="0.25">
      <c r="A15309" s="35">
        <v>197</v>
      </c>
      <c r="B15309" s="38" t="s">
        <v>2944</v>
      </c>
      <c r="C15309" s="38" t="s">
        <v>2945</v>
      </c>
      <c r="D15309" s="38" t="s">
        <v>2946</v>
      </c>
      <c r="E15309" s="45" t="s">
        <v>1286</v>
      </c>
      <c r="F15309" s="45" t="s">
        <v>736</v>
      </c>
      <c r="G15309" s="41" t="s">
        <v>808</v>
      </c>
      <c r="H15309" s="41" t="s">
        <v>809</v>
      </c>
    </row>
    <row r="15310" spans="1:8" ht="15" hidden="1" customHeight="1" x14ac:dyDescent="0.25">
      <c r="A15310" s="35">
        <v>197</v>
      </c>
      <c r="B15310" s="38" t="s">
        <v>2944</v>
      </c>
      <c r="C15310" s="38" t="s">
        <v>2945</v>
      </c>
      <c r="D15310" s="38" t="s">
        <v>2946</v>
      </c>
      <c r="E15310" s="45" t="s">
        <v>1286</v>
      </c>
      <c r="F15310" s="45" t="s">
        <v>736</v>
      </c>
      <c r="G15310" s="41" t="s">
        <v>810</v>
      </c>
      <c r="H15310" s="41" t="s">
        <v>2661</v>
      </c>
    </row>
    <row r="15311" spans="1:8" ht="15" hidden="1" customHeight="1" x14ac:dyDescent="0.25">
      <c r="A15311" s="35">
        <v>197</v>
      </c>
      <c r="B15311" s="38" t="s">
        <v>2944</v>
      </c>
      <c r="C15311" s="38" t="s">
        <v>2945</v>
      </c>
      <c r="D15311" s="38" t="s">
        <v>2946</v>
      </c>
      <c r="E15311" s="45" t="s">
        <v>1286</v>
      </c>
      <c r="F15311" s="45" t="s">
        <v>736</v>
      </c>
      <c r="G15311" s="41" t="s">
        <v>401</v>
      </c>
      <c r="H15311" s="41" t="s">
        <v>812</v>
      </c>
    </row>
    <row r="15312" spans="1:8" ht="15" hidden="1" customHeight="1" x14ac:dyDescent="0.25">
      <c r="A15312" s="35">
        <v>197</v>
      </c>
      <c r="B15312" s="38" t="s">
        <v>2944</v>
      </c>
      <c r="C15312" s="38" t="s">
        <v>2945</v>
      </c>
      <c r="D15312" s="38" t="s">
        <v>2946</v>
      </c>
      <c r="E15312" s="45" t="s">
        <v>1286</v>
      </c>
      <c r="F15312" s="45" t="s">
        <v>736</v>
      </c>
      <c r="G15312" s="41" t="s">
        <v>813</v>
      </c>
      <c r="H15312" s="41" t="s">
        <v>814</v>
      </c>
    </row>
    <row r="15313" spans="1:8" ht="15" hidden="1" customHeight="1" x14ac:dyDescent="0.25">
      <c r="A15313" s="35">
        <v>197</v>
      </c>
      <c r="B15313" s="38" t="s">
        <v>2944</v>
      </c>
      <c r="C15313" s="38" t="s">
        <v>2945</v>
      </c>
      <c r="D15313" s="38" t="s">
        <v>2946</v>
      </c>
      <c r="E15313" s="45" t="s">
        <v>1286</v>
      </c>
      <c r="F15313" s="45" t="s">
        <v>736</v>
      </c>
      <c r="G15313" s="41" t="s">
        <v>815</v>
      </c>
      <c r="H15313" s="41" t="s">
        <v>814</v>
      </c>
    </row>
    <row r="15314" spans="1:8" ht="15" hidden="1" customHeight="1" x14ac:dyDescent="0.25">
      <c r="A15314" s="35">
        <v>197</v>
      </c>
      <c r="B15314" s="38" t="s">
        <v>2944</v>
      </c>
      <c r="C15314" s="38" t="s">
        <v>2945</v>
      </c>
      <c r="D15314" s="38" t="s">
        <v>2946</v>
      </c>
      <c r="E15314" s="45" t="s">
        <v>1286</v>
      </c>
      <c r="F15314" s="45" t="s">
        <v>736</v>
      </c>
      <c r="G15314" s="41" t="s">
        <v>405</v>
      </c>
      <c r="H15314" s="41" t="s">
        <v>406</v>
      </c>
    </row>
    <row r="15315" spans="1:8" ht="15" hidden="1" customHeight="1" x14ac:dyDescent="0.25">
      <c r="A15315" s="35">
        <v>197</v>
      </c>
      <c r="B15315" s="38" t="s">
        <v>2944</v>
      </c>
      <c r="C15315" s="38" t="s">
        <v>2945</v>
      </c>
      <c r="D15315" s="38" t="s">
        <v>2946</v>
      </c>
      <c r="E15315" s="45" t="s">
        <v>1286</v>
      </c>
      <c r="F15315" s="45" t="s">
        <v>736</v>
      </c>
      <c r="G15315" s="41" t="s">
        <v>407</v>
      </c>
      <c r="H15315" s="41">
        <v>36</v>
      </c>
    </row>
    <row r="15316" spans="1:8" ht="15" hidden="1" customHeight="1" x14ac:dyDescent="0.25">
      <c r="A15316" s="35">
        <v>197</v>
      </c>
      <c r="B15316" s="38" t="s">
        <v>2944</v>
      </c>
      <c r="C15316" s="38" t="s">
        <v>2945</v>
      </c>
      <c r="D15316" s="38" t="s">
        <v>2946</v>
      </c>
      <c r="E15316" s="45" t="s">
        <v>1286</v>
      </c>
      <c r="F15316" s="45" t="s">
        <v>736</v>
      </c>
      <c r="G15316" s="41" t="s">
        <v>408</v>
      </c>
      <c r="H15316" s="41" t="s">
        <v>2888</v>
      </c>
    </row>
    <row r="15317" spans="1:8" ht="15" hidden="1" customHeight="1" x14ac:dyDescent="0.25">
      <c r="A15317" s="35">
        <v>197</v>
      </c>
      <c r="B15317" s="38" t="s">
        <v>2944</v>
      </c>
      <c r="C15317" s="38" t="s">
        <v>2945</v>
      </c>
      <c r="D15317" s="38" t="s">
        <v>2946</v>
      </c>
      <c r="E15317" s="45" t="s">
        <v>1286</v>
      </c>
      <c r="F15317" s="45" t="s">
        <v>736</v>
      </c>
      <c r="G15317" s="41" t="s">
        <v>410</v>
      </c>
      <c r="H15317" s="41" t="s">
        <v>411</v>
      </c>
    </row>
    <row r="15318" spans="1:8" ht="15" hidden="1" customHeight="1" x14ac:dyDescent="0.25">
      <c r="A15318" s="35">
        <v>197</v>
      </c>
      <c r="B15318" s="38" t="s">
        <v>2944</v>
      </c>
      <c r="C15318" s="38" t="s">
        <v>2945</v>
      </c>
      <c r="D15318" s="38" t="s">
        <v>2946</v>
      </c>
      <c r="E15318" s="45" t="s">
        <v>1286</v>
      </c>
      <c r="F15318" s="45" t="s">
        <v>736</v>
      </c>
      <c r="G15318" s="41" t="s">
        <v>414</v>
      </c>
      <c r="H15318" s="41" t="s">
        <v>423</v>
      </c>
    </row>
    <row r="15319" spans="1:8" ht="15" hidden="1" customHeight="1" x14ac:dyDescent="0.25">
      <c r="A15319" s="35">
        <v>197</v>
      </c>
      <c r="B15319" s="38" t="s">
        <v>2944</v>
      </c>
      <c r="C15319" s="38" t="s">
        <v>2945</v>
      </c>
      <c r="D15319" s="38" t="s">
        <v>2946</v>
      </c>
      <c r="E15319" s="45" t="s">
        <v>1286</v>
      </c>
      <c r="F15319" s="45" t="s">
        <v>736</v>
      </c>
      <c r="G15319" s="41" t="s">
        <v>416</v>
      </c>
      <c r="H15319" s="41" t="s">
        <v>423</v>
      </c>
    </row>
    <row r="15320" spans="1:8" ht="15" hidden="1" customHeight="1" x14ac:dyDescent="0.25">
      <c r="A15320" s="35">
        <v>197</v>
      </c>
      <c r="B15320" s="38" t="s">
        <v>2944</v>
      </c>
      <c r="C15320" s="38" t="s">
        <v>2945</v>
      </c>
      <c r="D15320" s="38" t="s">
        <v>2946</v>
      </c>
      <c r="E15320" s="45" t="s">
        <v>1286</v>
      </c>
      <c r="F15320" s="45" t="s">
        <v>736</v>
      </c>
      <c r="G15320" s="41" t="s">
        <v>417</v>
      </c>
      <c r="H15320" s="41" t="s">
        <v>423</v>
      </c>
    </row>
    <row r="15321" spans="1:8" ht="15" hidden="1" customHeight="1" x14ac:dyDescent="0.25">
      <c r="A15321" s="35">
        <v>197</v>
      </c>
      <c r="B15321" s="38" t="s">
        <v>2944</v>
      </c>
      <c r="C15321" s="38" t="s">
        <v>2945</v>
      </c>
      <c r="D15321" s="38" t="s">
        <v>2946</v>
      </c>
      <c r="E15321" s="45" t="s">
        <v>1286</v>
      </c>
      <c r="F15321" s="45" t="s">
        <v>736</v>
      </c>
      <c r="G15321" s="41" t="s">
        <v>418</v>
      </c>
      <c r="H15321" s="41" t="s">
        <v>423</v>
      </c>
    </row>
    <row r="15322" spans="1:8" ht="15" hidden="1" customHeight="1" x14ac:dyDescent="0.25">
      <c r="A15322" s="35">
        <v>197</v>
      </c>
      <c r="B15322" s="38" t="s">
        <v>2944</v>
      </c>
      <c r="C15322" s="38" t="s">
        <v>2945</v>
      </c>
      <c r="D15322" s="38" t="s">
        <v>2946</v>
      </c>
      <c r="E15322" s="45" t="s">
        <v>1286</v>
      </c>
      <c r="F15322" s="45" t="s">
        <v>736</v>
      </c>
      <c r="G15322" s="41" t="s">
        <v>420</v>
      </c>
      <c r="H15322" s="41" t="s">
        <v>423</v>
      </c>
    </row>
    <row r="15323" spans="1:8" ht="15" hidden="1" customHeight="1" x14ac:dyDescent="0.25">
      <c r="A15323" s="35">
        <v>197</v>
      </c>
      <c r="B15323" s="38" t="s">
        <v>2944</v>
      </c>
      <c r="C15323" s="38" t="s">
        <v>2945</v>
      </c>
      <c r="D15323" s="38" t="s">
        <v>2946</v>
      </c>
      <c r="E15323" s="45" t="s">
        <v>1286</v>
      </c>
      <c r="F15323" s="45" t="s">
        <v>736</v>
      </c>
      <c r="G15323" s="41" t="s">
        <v>422</v>
      </c>
      <c r="H15323" s="41" t="s">
        <v>423</v>
      </c>
    </row>
    <row r="15324" spans="1:8" ht="15" hidden="1" customHeight="1" x14ac:dyDescent="0.25">
      <c r="A15324" s="35">
        <v>197</v>
      </c>
      <c r="B15324" s="38" t="s">
        <v>2944</v>
      </c>
      <c r="C15324" s="38" t="s">
        <v>2945</v>
      </c>
      <c r="D15324" s="38" t="s">
        <v>2946</v>
      </c>
      <c r="E15324" s="45" t="s">
        <v>1286</v>
      </c>
      <c r="F15324" s="45" t="s">
        <v>736</v>
      </c>
      <c r="G15324" s="41" t="s">
        <v>424</v>
      </c>
      <c r="H15324" s="41" t="s">
        <v>415</v>
      </c>
    </row>
    <row r="15325" spans="1:8" ht="15" hidden="1" customHeight="1" x14ac:dyDescent="0.25">
      <c r="A15325" s="35">
        <v>197</v>
      </c>
      <c r="B15325" s="38" t="s">
        <v>2944</v>
      </c>
      <c r="C15325" s="38" t="s">
        <v>2945</v>
      </c>
      <c r="D15325" s="38" t="s">
        <v>2946</v>
      </c>
      <c r="E15325" s="45" t="s">
        <v>1286</v>
      </c>
      <c r="F15325" s="45" t="s">
        <v>736</v>
      </c>
      <c r="G15325" s="42" t="s">
        <v>425</v>
      </c>
      <c r="H15325" s="41" t="s">
        <v>415</v>
      </c>
    </row>
    <row r="15326" spans="1:8" ht="15" hidden="1" customHeight="1" x14ac:dyDescent="0.25">
      <c r="A15326" s="35">
        <v>197</v>
      </c>
      <c r="B15326" s="38" t="s">
        <v>2944</v>
      </c>
      <c r="C15326" s="38" t="s">
        <v>2945</v>
      </c>
      <c r="D15326" s="38" t="s">
        <v>2946</v>
      </c>
      <c r="E15326" s="45" t="s">
        <v>1286</v>
      </c>
      <c r="F15326" s="45" t="s">
        <v>736</v>
      </c>
      <c r="G15326" s="41" t="s">
        <v>819</v>
      </c>
      <c r="H15326" s="41" t="s">
        <v>415</v>
      </c>
    </row>
    <row r="15327" spans="1:8" ht="15" hidden="1" customHeight="1" x14ac:dyDescent="0.25">
      <c r="A15327" s="35">
        <v>198</v>
      </c>
      <c r="B15327" s="38" t="s">
        <v>2957</v>
      </c>
      <c r="C15327" s="38" t="s">
        <v>2958</v>
      </c>
      <c r="D15327" s="38" t="s">
        <v>2959</v>
      </c>
      <c r="E15327" s="45" t="s">
        <v>1286</v>
      </c>
      <c r="F15327" s="45" t="s">
        <v>736</v>
      </c>
      <c r="G15327" s="41" t="s">
        <v>310</v>
      </c>
      <c r="H15327" s="41" t="s">
        <v>2964</v>
      </c>
    </row>
    <row r="15328" spans="1:8" ht="15" hidden="1" customHeight="1" x14ac:dyDescent="0.25">
      <c r="A15328" s="35">
        <v>198</v>
      </c>
      <c r="B15328" s="38" t="s">
        <v>2957</v>
      </c>
      <c r="C15328" s="38" t="s">
        <v>2958</v>
      </c>
      <c r="D15328" s="38" t="s">
        <v>2959</v>
      </c>
      <c r="E15328" s="45" t="s">
        <v>1286</v>
      </c>
      <c r="F15328" s="45" t="s">
        <v>736</v>
      </c>
      <c r="G15328" s="41" t="s">
        <v>312</v>
      </c>
      <c r="H15328" s="41" t="s">
        <v>2873</v>
      </c>
    </row>
    <row r="15329" spans="1:8" ht="15" hidden="1" customHeight="1" x14ac:dyDescent="0.25">
      <c r="A15329" s="35">
        <v>198</v>
      </c>
      <c r="B15329" s="38" t="s">
        <v>2957</v>
      </c>
      <c r="C15329" s="38" t="s">
        <v>2958</v>
      </c>
      <c r="D15329" s="38" t="s">
        <v>2959</v>
      </c>
      <c r="E15329" s="45" t="s">
        <v>1286</v>
      </c>
      <c r="F15329" s="45" t="s">
        <v>736</v>
      </c>
      <c r="G15329" s="41" t="s">
        <v>929</v>
      </c>
      <c r="H15329" s="41" t="s">
        <v>2965</v>
      </c>
    </row>
    <row r="15330" spans="1:8" ht="15" hidden="1" customHeight="1" x14ac:dyDescent="0.25">
      <c r="A15330" s="35">
        <v>198</v>
      </c>
      <c r="B15330" s="38" t="s">
        <v>2957</v>
      </c>
      <c r="C15330" s="38" t="s">
        <v>2958</v>
      </c>
      <c r="D15330" s="38" t="s">
        <v>2959</v>
      </c>
      <c r="E15330" s="45" t="s">
        <v>1286</v>
      </c>
      <c r="F15330" s="45" t="s">
        <v>736</v>
      </c>
      <c r="G15330" s="41" t="s">
        <v>314</v>
      </c>
      <c r="H15330" s="41" t="s">
        <v>423</v>
      </c>
    </row>
    <row r="15331" spans="1:8" ht="15" hidden="1" customHeight="1" x14ac:dyDescent="0.25">
      <c r="A15331" s="35">
        <v>198</v>
      </c>
      <c r="B15331" s="38" t="s">
        <v>2957</v>
      </c>
      <c r="C15331" s="38" t="s">
        <v>2958</v>
      </c>
      <c r="D15331" s="38" t="s">
        <v>2959</v>
      </c>
      <c r="E15331" s="45" t="s">
        <v>1286</v>
      </c>
      <c r="F15331" s="45" t="s">
        <v>736</v>
      </c>
      <c r="G15331" s="41" t="s">
        <v>316</v>
      </c>
      <c r="H15331" s="41" t="s">
        <v>2874</v>
      </c>
    </row>
    <row r="15332" spans="1:8" ht="15" hidden="1" customHeight="1" x14ac:dyDescent="0.25">
      <c r="A15332" s="35">
        <v>198</v>
      </c>
      <c r="B15332" s="38" t="s">
        <v>2957</v>
      </c>
      <c r="C15332" s="38" t="s">
        <v>2958</v>
      </c>
      <c r="D15332" s="38" t="s">
        <v>2959</v>
      </c>
      <c r="E15332" s="45" t="s">
        <v>1286</v>
      </c>
      <c r="F15332" s="45" t="s">
        <v>736</v>
      </c>
      <c r="G15332" s="41" t="s">
        <v>318</v>
      </c>
      <c r="H15332" s="41" t="s">
        <v>932</v>
      </c>
    </row>
    <row r="15333" spans="1:8" ht="15" hidden="1" customHeight="1" x14ac:dyDescent="0.25">
      <c r="A15333" s="35">
        <v>198</v>
      </c>
      <c r="B15333" s="38" t="s">
        <v>2957</v>
      </c>
      <c r="C15333" s="38" t="s">
        <v>2958</v>
      </c>
      <c r="D15333" s="38" t="s">
        <v>2959</v>
      </c>
      <c r="E15333" s="45" t="s">
        <v>1286</v>
      </c>
      <c r="F15333" s="45" t="s">
        <v>736</v>
      </c>
      <c r="G15333" s="41" t="s">
        <v>741</v>
      </c>
      <c r="H15333" s="41">
        <v>53</v>
      </c>
    </row>
    <row r="15334" spans="1:8" ht="15" hidden="1" customHeight="1" x14ac:dyDescent="0.25">
      <c r="A15334" s="35">
        <v>198</v>
      </c>
      <c r="B15334" s="38" t="s">
        <v>2957</v>
      </c>
      <c r="C15334" s="38" t="s">
        <v>2958</v>
      </c>
      <c r="D15334" s="38" t="s">
        <v>2959</v>
      </c>
      <c r="E15334" s="45" t="s">
        <v>1286</v>
      </c>
      <c r="F15334" s="45" t="s">
        <v>736</v>
      </c>
      <c r="G15334" s="41" t="s">
        <v>321</v>
      </c>
      <c r="H15334" s="41">
        <v>18</v>
      </c>
    </row>
    <row r="15335" spans="1:8" ht="15" hidden="1" customHeight="1" x14ac:dyDescent="0.25">
      <c r="A15335" s="35">
        <v>198</v>
      </c>
      <c r="B15335" s="38" t="s">
        <v>2957</v>
      </c>
      <c r="C15335" s="38" t="s">
        <v>2958</v>
      </c>
      <c r="D15335" s="38" t="s">
        <v>2959</v>
      </c>
      <c r="E15335" s="45" t="s">
        <v>1286</v>
      </c>
      <c r="F15335" s="45" t="s">
        <v>736</v>
      </c>
      <c r="G15335" s="41" t="s">
        <v>322</v>
      </c>
      <c r="H15335" s="41" t="s">
        <v>2966</v>
      </c>
    </row>
    <row r="15336" spans="1:8" ht="15" hidden="1" customHeight="1" x14ac:dyDescent="0.25">
      <c r="A15336" s="35">
        <v>198</v>
      </c>
      <c r="B15336" s="38" t="s">
        <v>2957</v>
      </c>
      <c r="C15336" s="38" t="s">
        <v>2958</v>
      </c>
      <c r="D15336" s="38" t="s">
        <v>2959</v>
      </c>
      <c r="E15336" s="45" t="s">
        <v>1286</v>
      </c>
      <c r="F15336" s="45" t="s">
        <v>736</v>
      </c>
      <c r="G15336" s="41" t="s">
        <v>743</v>
      </c>
      <c r="H15336" s="41">
        <v>5.28</v>
      </c>
    </row>
    <row r="15337" spans="1:8" ht="15" hidden="1" customHeight="1" x14ac:dyDescent="0.25">
      <c r="A15337" s="35">
        <v>198</v>
      </c>
      <c r="B15337" s="38" t="s">
        <v>2957</v>
      </c>
      <c r="C15337" s="38" t="s">
        <v>2958</v>
      </c>
      <c r="D15337" s="38" t="s">
        <v>2959</v>
      </c>
      <c r="E15337" s="45" t="s">
        <v>1286</v>
      </c>
      <c r="F15337" s="45" t="s">
        <v>736</v>
      </c>
      <c r="G15337" s="41" t="s">
        <v>744</v>
      </c>
      <c r="H15337" s="41">
        <v>2.9</v>
      </c>
    </row>
    <row r="15338" spans="1:8" ht="15" hidden="1" customHeight="1" x14ac:dyDescent="0.25">
      <c r="A15338" s="35">
        <v>198</v>
      </c>
      <c r="B15338" s="38" t="s">
        <v>2957</v>
      </c>
      <c r="C15338" s="38" t="s">
        <v>2958</v>
      </c>
      <c r="D15338" s="38" t="s">
        <v>2959</v>
      </c>
      <c r="E15338" s="45" t="s">
        <v>1286</v>
      </c>
      <c r="F15338" s="45" t="s">
        <v>736</v>
      </c>
      <c r="G15338" s="41" t="s">
        <v>745</v>
      </c>
      <c r="H15338" s="41">
        <v>5.59</v>
      </c>
    </row>
    <row r="15339" spans="1:8" ht="15" hidden="1" customHeight="1" x14ac:dyDescent="0.25">
      <c r="A15339" s="35">
        <v>198</v>
      </c>
      <c r="B15339" s="38" t="s">
        <v>2957</v>
      </c>
      <c r="C15339" s="38" t="s">
        <v>2958</v>
      </c>
      <c r="D15339" s="38" t="s">
        <v>2959</v>
      </c>
      <c r="E15339" s="45" t="s">
        <v>1286</v>
      </c>
      <c r="F15339" s="45" t="s">
        <v>736</v>
      </c>
      <c r="G15339" s="41" t="s">
        <v>746</v>
      </c>
      <c r="H15339" s="41" t="s">
        <v>2967</v>
      </c>
    </row>
    <row r="15340" spans="1:8" ht="15" hidden="1" customHeight="1" x14ac:dyDescent="0.25">
      <c r="A15340" s="35">
        <v>198</v>
      </c>
      <c r="B15340" s="38" t="s">
        <v>2957</v>
      </c>
      <c r="C15340" s="38" t="s">
        <v>2958</v>
      </c>
      <c r="D15340" s="38" t="s">
        <v>2959</v>
      </c>
      <c r="E15340" s="45" t="s">
        <v>1286</v>
      </c>
      <c r="F15340" s="45" t="s">
        <v>736</v>
      </c>
      <c r="G15340" s="41" t="s">
        <v>748</v>
      </c>
      <c r="H15340" s="41">
        <v>7.2</v>
      </c>
    </row>
    <row r="15341" spans="1:8" ht="15" hidden="1" customHeight="1" x14ac:dyDescent="0.25">
      <c r="A15341" s="35">
        <v>198</v>
      </c>
      <c r="B15341" s="38" t="s">
        <v>2957</v>
      </c>
      <c r="C15341" s="38" t="s">
        <v>2958</v>
      </c>
      <c r="D15341" s="38" t="s">
        <v>2959</v>
      </c>
      <c r="E15341" s="45" t="s">
        <v>1286</v>
      </c>
      <c r="F15341" s="45" t="s">
        <v>736</v>
      </c>
      <c r="G15341" s="41" t="s">
        <v>749</v>
      </c>
      <c r="H15341" s="41">
        <v>3.2</v>
      </c>
    </row>
    <row r="15342" spans="1:8" ht="15" hidden="1" customHeight="1" x14ac:dyDescent="0.25">
      <c r="A15342" s="35">
        <v>198</v>
      </c>
      <c r="B15342" s="38" t="s">
        <v>2957</v>
      </c>
      <c r="C15342" s="38" t="s">
        <v>2958</v>
      </c>
      <c r="D15342" s="38" t="s">
        <v>2959</v>
      </c>
      <c r="E15342" s="45" t="s">
        <v>1286</v>
      </c>
      <c r="F15342" s="45" t="s">
        <v>736</v>
      </c>
      <c r="G15342" s="41" t="s">
        <v>750</v>
      </c>
      <c r="H15342" s="41">
        <v>9.1999999999999993</v>
      </c>
    </row>
    <row r="15343" spans="1:8" ht="15" hidden="1" customHeight="1" x14ac:dyDescent="0.25">
      <c r="A15343" s="35">
        <v>198</v>
      </c>
      <c r="B15343" s="38" t="s">
        <v>2957</v>
      </c>
      <c r="C15343" s="38" t="s">
        <v>2958</v>
      </c>
      <c r="D15343" s="38" t="s">
        <v>2959</v>
      </c>
      <c r="E15343" s="45" t="s">
        <v>1286</v>
      </c>
      <c r="F15343" s="45" t="s">
        <v>736</v>
      </c>
      <c r="G15343" s="41" t="s">
        <v>326</v>
      </c>
      <c r="H15343" s="41" t="s">
        <v>2968</v>
      </c>
    </row>
    <row r="15344" spans="1:8" ht="15" hidden="1" customHeight="1" x14ac:dyDescent="0.25">
      <c r="A15344" s="35">
        <v>198</v>
      </c>
      <c r="B15344" s="38" t="s">
        <v>2957</v>
      </c>
      <c r="C15344" s="38" t="s">
        <v>2958</v>
      </c>
      <c r="D15344" s="38" t="s">
        <v>2959</v>
      </c>
      <c r="E15344" s="45" t="s">
        <v>1286</v>
      </c>
      <c r="F15344" s="45" t="s">
        <v>736</v>
      </c>
      <c r="G15344" s="41" t="s">
        <v>752</v>
      </c>
      <c r="H15344" s="41">
        <v>1.6339999999999999</v>
      </c>
    </row>
    <row r="15345" spans="1:8" ht="15" hidden="1" customHeight="1" x14ac:dyDescent="0.25">
      <c r="A15345" s="35">
        <v>198</v>
      </c>
      <c r="B15345" s="38" t="s">
        <v>2957</v>
      </c>
      <c r="C15345" s="38" t="s">
        <v>2958</v>
      </c>
      <c r="D15345" s="38" t="s">
        <v>2959</v>
      </c>
      <c r="E15345" s="45" t="s">
        <v>1286</v>
      </c>
      <c r="F15345" s="45" t="s">
        <v>736</v>
      </c>
      <c r="G15345" s="41" t="s">
        <v>753</v>
      </c>
      <c r="H15345" s="41">
        <v>0.72</v>
      </c>
    </row>
    <row r="15346" spans="1:8" ht="15" hidden="1" customHeight="1" x14ac:dyDescent="0.25">
      <c r="A15346" s="35">
        <v>198</v>
      </c>
      <c r="B15346" s="38" t="s">
        <v>2957</v>
      </c>
      <c r="C15346" s="38" t="s">
        <v>2958</v>
      </c>
      <c r="D15346" s="38" t="s">
        <v>2959</v>
      </c>
      <c r="E15346" s="45" t="s">
        <v>1286</v>
      </c>
      <c r="F15346" s="45" t="s">
        <v>736</v>
      </c>
      <c r="G15346" s="41" t="s">
        <v>754</v>
      </c>
      <c r="H15346" s="41">
        <v>2.09</v>
      </c>
    </row>
    <row r="15347" spans="1:8" ht="15" hidden="1" customHeight="1" x14ac:dyDescent="0.25">
      <c r="A15347" s="35">
        <v>198</v>
      </c>
      <c r="B15347" s="38" t="s">
        <v>2957</v>
      </c>
      <c r="C15347" s="38" t="s">
        <v>2958</v>
      </c>
      <c r="D15347" s="38" t="s">
        <v>2959</v>
      </c>
      <c r="E15347" s="45" t="s">
        <v>1286</v>
      </c>
      <c r="F15347" s="45" t="s">
        <v>736</v>
      </c>
      <c r="G15347" s="41" t="s">
        <v>328</v>
      </c>
      <c r="H15347" s="41">
        <v>3.23</v>
      </c>
    </row>
    <row r="15348" spans="1:8" ht="15" hidden="1" customHeight="1" x14ac:dyDescent="0.25">
      <c r="A15348" s="35">
        <v>198</v>
      </c>
      <c r="B15348" s="38" t="s">
        <v>2957</v>
      </c>
      <c r="C15348" s="38" t="s">
        <v>2958</v>
      </c>
      <c r="D15348" s="38" t="s">
        <v>2959</v>
      </c>
      <c r="E15348" s="45" t="s">
        <v>1286</v>
      </c>
      <c r="F15348" s="45" t="s">
        <v>736</v>
      </c>
      <c r="G15348" s="41" t="s">
        <v>331</v>
      </c>
      <c r="H15348" s="41" t="s">
        <v>332</v>
      </c>
    </row>
    <row r="15349" spans="1:8" ht="15" hidden="1" customHeight="1" x14ac:dyDescent="0.25">
      <c r="A15349" s="35">
        <v>198</v>
      </c>
      <c r="B15349" s="38" t="s">
        <v>2957</v>
      </c>
      <c r="C15349" s="38" t="s">
        <v>2958</v>
      </c>
      <c r="D15349" s="38" t="s">
        <v>2959</v>
      </c>
      <c r="E15349" s="45" t="s">
        <v>1286</v>
      </c>
      <c r="F15349" s="45" t="s">
        <v>736</v>
      </c>
      <c r="G15349" s="41" t="s">
        <v>335</v>
      </c>
      <c r="H15349" s="41">
        <v>19</v>
      </c>
    </row>
    <row r="15350" spans="1:8" ht="15" hidden="1" customHeight="1" x14ac:dyDescent="0.25">
      <c r="A15350" s="35">
        <v>198</v>
      </c>
      <c r="B15350" s="38" t="s">
        <v>2957</v>
      </c>
      <c r="C15350" s="38" t="s">
        <v>2958</v>
      </c>
      <c r="D15350" s="38" t="s">
        <v>2959</v>
      </c>
      <c r="E15350" s="45" t="s">
        <v>1286</v>
      </c>
      <c r="F15350" s="45" t="s">
        <v>736</v>
      </c>
      <c r="G15350" s="41" t="s">
        <v>755</v>
      </c>
      <c r="H15350" s="41">
        <v>19</v>
      </c>
    </row>
    <row r="15351" spans="1:8" ht="15" hidden="1" customHeight="1" x14ac:dyDescent="0.25">
      <c r="A15351" s="35">
        <v>198</v>
      </c>
      <c r="B15351" s="38" t="s">
        <v>2957</v>
      </c>
      <c r="C15351" s="38" t="s">
        <v>2958</v>
      </c>
      <c r="D15351" s="38" t="s">
        <v>2959</v>
      </c>
      <c r="E15351" s="45" t="s">
        <v>1286</v>
      </c>
      <c r="F15351" s="45" t="s">
        <v>736</v>
      </c>
      <c r="G15351" s="41" t="s">
        <v>336</v>
      </c>
      <c r="H15351" s="41" t="s">
        <v>2969</v>
      </c>
    </row>
    <row r="15352" spans="1:8" ht="15" hidden="1" customHeight="1" x14ac:dyDescent="0.25">
      <c r="A15352" s="35">
        <v>198</v>
      </c>
      <c r="B15352" s="38" t="s">
        <v>2957</v>
      </c>
      <c r="C15352" s="38" t="s">
        <v>2958</v>
      </c>
      <c r="D15352" s="38" t="s">
        <v>2959</v>
      </c>
      <c r="E15352" s="45" t="s">
        <v>1286</v>
      </c>
      <c r="F15352" s="45" t="s">
        <v>736</v>
      </c>
      <c r="G15352" s="41" t="s">
        <v>757</v>
      </c>
      <c r="H15352" s="41" t="s">
        <v>2879</v>
      </c>
    </row>
    <row r="15353" spans="1:8" ht="15" hidden="1" customHeight="1" x14ac:dyDescent="0.25">
      <c r="A15353" s="35">
        <v>198</v>
      </c>
      <c r="B15353" s="38" t="s">
        <v>2957</v>
      </c>
      <c r="C15353" s="38" t="s">
        <v>2958</v>
      </c>
      <c r="D15353" s="38" t="s">
        <v>2959</v>
      </c>
      <c r="E15353" s="45" t="s">
        <v>1286</v>
      </c>
      <c r="F15353" s="45" t="s">
        <v>736</v>
      </c>
      <c r="G15353" s="41" t="s">
        <v>758</v>
      </c>
      <c r="H15353" s="41">
        <v>2.37</v>
      </c>
    </row>
    <row r="15354" spans="1:8" ht="15" hidden="1" customHeight="1" x14ac:dyDescent="0.25">
      <c r="A15354" s="35">
        <v>198</v>
      </c>
      <c r="B15354" s="38" t="s">
        <v>2957</v>
      </c>
      <c r="C15354" s="38" t="s">
        <v>2958</v>
      </c>
      <c r="D15354" s="38" t="s">
        <v>2959</v>
      </c>
      <c r="E15354" s="45" t="s">
        <v>1286</v>
      </c>
      <c r="F15354" s="45" t="s">
        <v>736</v>
      </c>
      <c r="G15354" s="41" t="s">
        <v>759</v>
      </c>
      <c r="H15354" s="41">
        <v>6.1</v>
      </c>
    </row>
    <row r="15355" spans="1:8" ht="15" hidden="1" customHeight="1" x14ac:dyDescent="0.25">
      <c r="A15355" s="35">
        <v>198</v>
      </c>
      <c r="B15355" s="38" t="s">
        <v>2957</v>
      </c>
      <c r="C15355" s="38" t="s">
        <v>2958</v>
      </c>
      <c r="D15355" s="38" t="s">
        <v>2959</v>
      </c>
      <c r="E15355" s="45" t="s">
        <v>1286</v>
      </c>
      <c r="F15355" s="45" t="s">
        <v>736</v>
      </c>
      <c r="G15355" s="41" t="s">
        <v>760</v>
      </c>
      <c r="H15355" s="41" t="s">
        <v>2970</v>
      </c>
    </row>
    <row r="15356" spans="1:8" ht="15" hidden="1" customHeight="1" x14ac:dyDescent="0.25">
      <c r="A15356" s="35">
        <v>198</v>
      </c>
      <c r="B15356" s="38" t="s">
        <v>2957</v>
      </c>
      <c r="C15356" s="38" t="s">
        <v>2958</v>
      </c>
      <c r="D15356" s="38" t="s">
        <v>2959</v>
      </c>
      <c r="E15356" s="45" t="s">
        <v>1286</v>
      </c>
      <c r="F15356" s="45" t="s">
        <v>736</v>
      </c>
      <c r="G15356" s="41" t="s">
        <v>762</v>
      </c>
      <c r="H15356" s="41" t="s">
        <v>2881</v>
      </c>
    </row>
    <row r="15357" spans="1:8" ht="15" hidden="1" customHeight="1" x14ac:dyDescent="0.25">
      <c r="A15357" s="35">
        <v>198</v>
      </c>
      <c r="B15357" s="38" t="s">
        <v>2957</v>
      </c>
      <c r="C15357" s="38" t="s">
        <v>2958</v>
      </c>
      <c r="D15357" s="38" t="s">
        <v>2959</v>
      </c>
      <c r="E15357" s="45" t="s">
        <v>1286</v>
      </c>
      <c r="F15357" s="45" t="s">
        <v>736</v>
      </c>
      <c r="G15357" s="41" t="s">
        <v>764</v>
      </c>
      <c r="H15357" s="41">
        <v>3.1</v>
      </c>
    </row>
    <row r="15358" spans="1:8" ht="15" hidden="1" customHeight="1" x14ac:dyDescent="0.25">
      <c r="A15358" s="35">
        <v>198</v>
      </c>
      <c r="B15358" s="38" t="s">
        <v>2957</v>
      </c>
      <c r="C15358" s="38" t="s">
        <v>2958</v>
      </c>
      <c r="D15358" s="38" t="s">
        <v>2959</v>
      </c>
      <c r="E15358" s="45" t="s">
        <v>1286</v>
      </c>
      <c r="F15358" s="45" t="s">
        <v>736</v>
      </c>
      <c r="G15358" s="41" t="s">
        <v>765</v>
      </c>
      <c r="H15358" s="41">
        <v>8.5</v>
      </c>
    </row>
    <row r="15359" spans="1:8" ht="15" hidden="1" customHeight="1" x14ac:dyDescent="0.25">
      <c r="A15359" s="35">
        <v>198</v>
      </c>
      <c r="B15359" s="38" t="s">
        <v>2957</v>
      </c>
      <c r="C15359" s="38" t="s">
        <v>2958</v>
      </c>
      <c r="D15359" s="38" t="s">
        <v>2959</v>
      </c>
      <c r="E15359" s="45" t="s">
        <v>1286</v>
      </c>
      <c r="F15359" s="45" t="s">
        <v>736</v>
      </c>
      <c r="G15359" s="41" t="s">
        <v>340</v>
      </c>
      <c r="H15359" s="41" t="s">
        <v>2971</v>
      </c>
    </row>
    <row r="15360" spans="1:8" ht="15" hidden="1" customHeight="1" x14ac:dyDescent="0.25">
      <c r="A15360" s="35">
        <v>198</v>
      </c>
      <c r="B15360" s="38" t="s">
        <v>2957</v>
      </c>
      <c r="C15360" s="38" t="s">
        <v>2958</v>
      </c>
      <c r="D15360" s="38" t="s">
        <v>2959</v>
      </c>
      <c r="E15360" s="45" t="s">
        <v>1286</v>
      </c>
      <c r="F15360" s="45" t="s">
        <v>736</v>
      </c>
      <c r="G15360" s="41" t="s">
        <v>767</v>
      </c>
      <c r="H15360" s="43">
        <v>1539</v>
      </c>
    </row>
    <row r="15361" spans="1:8" ht="15" hidden="1" customHeight="1" x14ac:dyDescent="0.25">
      <c r="A15361" s="35">
        <v>198</v>
      </c>
      <c r="B15361" s="38" t="s">
        <v>2957</v>
      </c>
      <c r="C15361" s="38" t="s">
        <v>2958</v>
      </c>
      <c r="D15361" s="38" t="s">
        <v>2959</v>
      </c>
      <c r="E15361" s="45" t="s">
        <v>1286</v>
      </c>
      <c r="F15361" s="45" t="s">
        <v>736</v>
      </c>
      <c r="G15361" s="41" t="s">
        <v>769</v>
      </c>
      <c r="H15361" s="41">
        <v>0.7</v>
      </c>
    </row>
    <row r="15362" spans="1:8" ht="15" hidden="1" customHeight="1" x14ac:dyDescent="0.25">
      <c r="A15362" s="35">
        <v>198</v>
      </c>
      <c r="B15362" s="38" t="s">
        <v>2957</v>
      </c>
      <c r="C15362" s="38" t="s">
        <v>2958</v>
      </c>
      <c r="D15362" s="38" t="s">
        <v>2959</v>
      </c>
      <c r="E15362" s="45" t="s">
        <v>1286</v>
      </c>
      <c r="F15362" s="45" t="s">
        <v>736</v>
      </c>
      <c r="G15362" s="41" t="s">
        <v>770</v>
      </c>
      <c r="H15362" s="41">
        <v>1.93</v>
      </c>
    </row>
    <row r="15363" spans="1:8" ht="15" hidden="1" customHeight="1" x14ac:dyDescent="0.25">
      <c r="A15363" s="35">
        <v>198</v>
      </c>
      <c r="B15363" s="38" t="s">
        <v>2957</v>
      </c>
      <c r="C15363" s="38" t="s">
        <v>2958</v>
      </c>
      <c r="D15363" s="38" t="s">
        <v>2959</v>
      </c>
      <c r="E15363" s="45" t="s">
        <v>1286</v>
      </c>
      <c r="F15363" s="45" t="s">
        <v>736</v>
      </c>
      <c r="G15363" s="41" t="s">
        <v>342</v>
      </c>
      <c r="H15363" s="41">
        <v>3.62</v>
      </c>
    </row>
    <row r="15364" spans="1:8" ht="15" hidden="1" customHeight="1" x14ac:dyDescent="0.25">
      <c r="A15364" s="35">
        <v>198</v>
      </c>
      <c r="B15364" s="38" t="s">
        <v>2957</v>
      </c>
      <c r="C15364" s="38" t="s">
        <v>2958</v>
      </c>
      <c r="D15364" s="38" t="s">
        <v>2959</v>
      </c>
      <c r="E15364" s="45" t="s">
        <v>1286</v>
      </c>
      <c r="F15364" s="45" t="s">
        <v>736</v>
      </c>
      <c r="G15364" s="41" t="s">
        <v>345</v>
      </c>
      <c r="H15364" s="41" t="s">
        <v>332</v>
      </c>
    </row>
    <row r="15365" spans="1:8" ht="15" hidden="1" customHeight="1" x14ac:dyDescent="0.25">
      <c r="A15365" s="35">
        <v>198</v>
      </c>
      <c r="B15365" s="38" t="s">
        <v>2957</v>
      </c>
      <c r="C15365" s="38" t="s">
        <v>2958</v>
      </c>
      <c r="D15365" s="38" t="s">
        <v>2959</v>
      </c>
      <c r="E15365" s="45" t="s">
        <v>1286</v>
      </c>
      <c r="F15365" s="45" t="s">
        <v>736</v>
      </c>
      <c r="G15365" s="41" t="s">
        <v>771</v>
      </c>
      <c r="H15365" s="41" t="s">
        <v>1307</v>
      </c>
    </row>
    <row r="15366" spans="1:8" ht="15" hidden="1" customHeight="1" x14ac:dyDescent="0.25">
      <c r="A15366" s="35">
        <v>198</v>
      </c>
      <c r="B15366" s="38" t="s">
        <v>2957</v>
      </c>
      <c r="C15366" s="38" t="s">
        <v>2958</v>
      </c>
      <c r="D15366" s="38" t="s">
        <v>2959</v>
      </c>
      <c r="E15366" s="45" t="s">
        <v>1286</v>
      </c>
      <c r="F15366" s="45" t="s">
        <v>736</v>
      </c>
      <c r="G15366" s="41" t="s">
        <v>772</v>
      </c>
      <c r="H15366" s="41" t="s">
        <v>1045</v>
      </c>
    </row>
    <row r="15367" spans="1:8" ht="15" hidden="1" customHeight="1" x14ac:dyDescent="0.25">
      <c r="A15367" s="35">
        <v>198</v>
      </c>
      <c r="B15367" s="38" t="s">
        <v>2957</v>
      </c>
      <c r="C15367" s="38" t="s">
        <v>2958</v>
      </c>
      <c r="D15367" s="38" t="s">
        <v>2959</v>
      </c>
      <c r="E15367" s="45" t="s">
        <v>1286</v>
      </c>
      <c r="F15367" s="45" t="s">
        <v>736</v>
      </c>
      <c r="G15367" s="41" t="s">
        <v>773</v>
      </c>
      <c r="H15367" s="41">
        <v>50</v>
      </c>
    </row>
    <row r="15368" spans="1:8" ht="15" hidden="1" customHeight="1" x14ac:dyDescent="0.25">
      <c r="A15368" s="35">
        <v>198</v>
      </c>
      <c r="B15368" s="38" t="s">
        <v>2957</v>
      </c>
      <c r="C15368" s="38" t="s">
        <v>2958</v>
      </c>
      <c r="D15368" s="38" t="s">
        <v>2959</v>
      </c>
      <c r="E15368" s="45" t="s">
        <v>1286</v>
      </c>
      <c r="F15368" s="45" t="s">
        <v>736</v>
      </c>
      <c r="G15368" s="41" t="s">
        <v>774</v>
      </c>
      <c r="H15368" s="41">
        <v>1</v>
      </c>
    </row>
    <row r="15369" spans="1:8" ht="15" hidden="1" customHeight="1" x14ac:dyDescent="0.25">
      <c r="A15369" s="35">
        <v>198</v>
      </c>
      <c r="B15369" s="38" t="s">
        <v>2957</v>
      </c>
      <c r="C15369" s="38" t="s">
        <v>2958</v>
      </c>
      <c r="D15369" s="38" t="s">
        <v>2959</v>
      </c>
      <c r="E15369" s="45" t="s">
        <v>1286</v>
      </c>
      <c r="F15369" s="45" t="s">
        <v>736</v>
      </c>
      <c r="G15369" s="41" t="s">
        <v>775</v>
      </c>
      <c r="H15369" s="41" t="s">
        <v>1307</v>
      </c>
    </row>
    <row r="15370" spans="1:8" ht="15" hidden="1" customHeight="1" x14ac:dyDescent="0.25">
      <c r="A15370" s="35">
        <v>198</v>
      </c>
      <c r="B15370" s="38" t="s">
        <v>2957</v>
      </c>
      <c r="C15370" s="38" t="s">
        <v>2958</v>
      </c>
      <c r="D15370" s="38" t="s">
        <v>2959</v>
      </c>
      <c r="E15370" s="45" t="s">
        <v>1286</v>
      </c>
      <c r="F15370" s="45" t="s">
        <v>736</v>
      </c>
      <c r="G15370" s="41" t="s">
        <v>776</v>
      </c>
      <c r="H15370" s="41" t="s">
        <v>1045</v>
      </c>
    </row>
    <row r="15371" spans="1:8" ht="15" hidden="1" customHeight="1" x14ac:dyDescent="0.25">
      <c r="A15371" s="35">
        <v>198</v>
      </c>
      <c r="B15371" s="38" t="s">
        <v>2957</v>
      </c>
      <c r="C15371" s="38" t="s">
        <v>2958</v>
      </c>
      <c r="D15371" s="38" t="s">
        <v>2959</v>
      </c>
      <c r="E15371" s="45" t="s">
        <v>1286</v>
      </c>
      <c r="F15371" s="45" t="s">
        <v>736</v>
      </c>
      <c r="G15371" s="41" t="s">
        <v>777</v>
      </c>
      <c r="H15371" s="41">
        <v>50</v>
      </c>
    </row>
    <row r="15372" spans="1:8" ht="15" hidden="1" customHeight="1" x14ac:dyDescent="0.25">
      <c r="A15372" s="35">
        <v>198</v>
      </c>
      <c r="B15372" s="38" t="s">
        <v>2957</v>
      </c>
      <c r="C15372" s="38" t="s">
        <v>2958</v>
      </c>
      <c r="D15372" s="38" t="s">
        <v>2959</v>
      </c>
      <c r="E15372" s="45" t="s">
        <v>1286</v>
      </c>
      <c r="F15372" s="45" t="s">
        <v>736</v>
      </c>
      <c r="G15372" s="41" t="s">
        <v>778</v>
      </c>
      <c r="H15372" s="41">
        <v>1</v>
      </c>
    </row>
    <row r="15373" spans="1:8" ht="15" hidden="1" customHeight="1" x14ac:dyDescent="0.25">
      <c r="A15373" s="35">
        <v>198</v>
      </c>
      <c r="B15373" s="38" t="s">
        <v>2957</v>
      </c>
      <c r="C15373" s="38" t="s">
        <v>2958</v>
      </c>
      <c r="D15373" s="38" t="s">
        <v>2959</v>
      </c>
      <c r="E15373" s="45" t="s">
        <v>1286</v>
      </c>
      <c r="F15373" s="45" t="s">
        <v>736</v>
      </c>
      <c r="G15373" s="41" t="s">
        <v>349</v>
      </c>
      <c r="H15373" s="41" t="s">
        <v>2973</v>
      </c>
    </row>
    <row r="15374" spans="1:8" ht="15" hidden="1" customHeight="1" x14ac:dyDescent="0.25">
      <c r="A15374" s="35">
        <v>198</v>
      </c>
      <c r="B15374" s="38" t="s">
        <v>2957</v>
      </c>
      <c r="C15374" s="38" t="s">
        <v>2958</v>
      </c>
      <c r="D15374" s="38" t="s">
        <v>2959</v>
      </c>
      <c r="E15374" s="45" t="s">
        <v>1286</v>
      </c>
      <c r="F15374" s="45" t="s">
        <v>736</v>
      </c>
      <c r="G15374" s="41" t="s">
        <v>351</v>
      </c>
      <c r="H15374" s="41">
        <v>479</v>
      </c>
    </row>
    <row r="15375" spans="1:8" ht="15" hidden="1" customHeight="1" x14ac:dyDescent="0.25">
      <c r="A15375" s="35">
        <v>198</v>
      </c>
      <c r="B15375" s="38" t="s">
        <v>2957</v>
      </c>
      <c r="C15375" s="38" t="s">
        <v>2958</v>
      </c>
      <c r="D15375" s="38" t="s">
        <v>2959</v>
      </c>
      <c r="E15375" s="45" t="s">
        <v>1286</v>
      </c>
      <c r="F15375" s="45" t="s">
        <v>736</v>
      </c>
      <c r="G15375" s="41" t="s">
        <v>352</v>
      </c>
      <c r="H15375" s="41" t="s">
        <v>2974</v>
      </c>
    </row>
    <row r="15376" spans="1:8" ht="15" hidden="1" customHeight="1" x14ac:dyDescent="0.25">
      <c r="A15376" s="35">
        <v>198</v>
      </c>
      <c r="B15376" s="38" t="s">
        <v>2957</v>
      </c>
      <c r="C15376" s="38" t="s">
        <v>2958</v>
      </c>
      <c r="D15376" s="38" t="s">
        <v>2959</v>
      </c>
      <c r="E15376" s="45" t="s">
        <v>1286</v>
      </c>
      <c r="F15376" s="45" t="s">
        <v>736</v>
      </c>
      <c r="G15376" s="41" t="s">
        <v>354</v>
      </c>
      <c r="H15376" s="41">
        <v>39</v>
      </c>
    </row>
    <row r="15377" spans="1:8" ht="15" hidden="1" customHeight="1" x14ac:dyDescent="0.25">
      <c r="A15377" s="35">
        <v>198</v>
      </c>
      <c r="B15377" s="38" t="s">
        <v>2957</v>
      </c>
      <c r="C15377" s="38" t="s">
        <v>2958</v>
      </c>
      <c r="D15377" s="38" t="s">
        <v>2959</v>
      </c>
      <c r="E15377" s="45" t="s">
        <v>1286</v>
      </c>
      <c r="F15377" s="45" t="s">
        <v>736</v>
      </c>
      <c r="G15377" s="41" t="s">
        <v>355</v>
      </c>
      <c r="H15377" s="41">
        <v>1.89</v>
      </c>
    </row>
    <row r="15378" spans="1:8" ht="15" hidden="1" customHeight="1" x14ac:dyDescent="0.25">
      <c r="A15378" s="35">
        <v>198</v>
      </c>
      <c r="B15378" s="38" t="s">
        <v>2957</v>
      </c>
      <c r="C15378" s="38" t="s">
        <v>2958</v>
      </c>
      <c r="D15378" s="38" t="s">
        <v>2959</v>
      </c>
      <c r="E15378" s="45" t="s">
        <v>1286</v>
      </c>
      <c r="F15378" s="45" t="s">
        <v>736</v>
      </c>
      <c r="G15378" s="41" t="s">
        <v>356</v>
      </c>
      <c r="H15378" s="41">
        <v>2100</v>
      </c>
    </row>
    <row r="15379" spans="1:8" ht="15" hidden="1" customHeight="1" x14ac:dyDescent="0.25">
      <c r="A15379" s="35">
        <v>198</v>
      </c>
      <c r="B15379" s="38" t="s">
        <v>2957</v>
      </c>
      <c r="C15379" s="38" t="s">
        <v>2958</v>
      </c>
      <c r="D15379" s="38" t="s">
        <v>2959</v>
      </c>
      <c r="E15379" s="45" t="s">
        <v>1286</v>
      </c>
      <c r="F15379" s="45" t="s">
        <v>736</v>
      </c>
      <c r="G15379" s="41" t="s">
        <v>357</v>
      </c>
      <c r="H15379" s="41">
        <v>59</v>
      </c>
    </row>
    <row r="15380" spans="1:8" ht="15" hidden="1" customHeight="1" x14ac:dyDescent="0.25">
      <c r="A15380" s="35">
        <v>198</v>
      </c>
      <c r="B15380" s="38" t="s">
        <v>2957</v>
      </c>
      <c r="C15380" s="38" t="s">
        <v>2958</v>
      </c>
      <c r="D15380" s="38" t="s">
        <v>2959</v>
      </c>
      <c r="E15380" s="45" t="s">
        <v>1286</v>
      </c>
      <c r="F15380" s="45" t="s">
        <v>736</v>
      </c>
      <c r="G15380" s="41" t="s">
        <v>358</v>
      </c>
      <c r="H15380" s="41" t="s">
        <v>1353</v>
      </c>
    </row>
    <row r="15381" spans="1:8" ht="15" hidden="1" customHeight="1" x14ac:dyDescent="0.25">
      <c r="A15381" s="35">
        <v>198</v>
      </c>
      <c r="B15381" s="38" t="s">
        <v>2957</v>
      </c>
      <c r="C15381" s="38" t="s">
        <v>2958</v>
      </c>
      <c r="D15381" s="38" t="s">
        <v>2959</v>
      </c>
      <c r="E15381" s="45" t="s">
        <v>1286</v>
      </c>
      <c r="F15381" s="45" t="s">
        <v>736</v>
      </c>
      <c r="G15381" s="41" t="s">
        <v>360</v>
      </c>
      <c r="H15381" s="41" t="s">
        <v>1312</v>
      </c>
    </row>
    <row r="15382" spans="1:8" ht="15" hidden="1" customHeight="1" x14ac:dyDescent="0.25">
      <c r="A15382" s="35">
        <v>198</v>
      </c>
      <c r="B15382" s="38" t="s">
        <v>2957</v>
      </c>
      <c r="C15382" s="38" t="s">
        <v>2958</v>
      </c>
      <c r="D15382" s="38" t="s">
        <v>2959</v>
      </c>
      <c r="E15382" s="45" t="s">
        <v>1286</v>
      </c>
      <c r="F15382" s="45" t="s">
        <v>736</v>
      </c>
      <c r="G15382" s="41" t="s">
        <v>1313</v>
      </c>
      <c r="H15382" s="41" t="s">
        <v>1969</v>
      </c>
    </row>
    <row r="15383" spans="1:8" ht="15" hidden="1" customHeight="1" x14ac:dyDescent="0.25">
      <c r="A15383" s="35">
        <v>198</v>
      </c>
      <c r="B15383" s="38" t="s">
        <v>2957</v>
      </c>
      <c r="C15383" s="38" t="s">
        <v>2958</v>
      </c>
      <c r="D15383" s="38" t="s">
        <v>2959</v>
      </c>
      <c r="E15383" s="45" t="s">
        <v>1286</v>
      </c>
      <c r="F15383" s="45" t="s">
        <v>736</v>
      </c>
      <c r="G15383" s="41" t="s">
        <v>362</v>
      </c>
      <c r="H15383" s="41" t="s">
        <v>363</v>
      </c>
    </row>
    <row r="15384" spans="1:8" ht="15" hidden="1" customHeight="1" x14ac:dyDescent="0.25">
      <c r="A15384" s="35">
        <v>198</v>
      </c>
      <c r="B15384" s="38" t="s">
        <v>2957</v>
      </c>
      <c r="C15384" s="38" t="s">
        <v>2958</v>
      </c>
      <c r="D15384" s="38" t="s">
        <v>2959</v>
      </c>
      <c r="E15384" s="45" t="s">
        <v>1286</v>
      </c>
      <c r="F15384" s="45" t="s">
        <v>736</v>
      </c>
      <c r="G15384" s="41" t="s">
        <v>364</v>
      </c>
      <c r="H15384" s="41">
        <v>1150</v>
      </c>
    </row>
    <row r="15385" spans="1:8" ht="15" hidden="1" customHeight="1" x14ac:dyDescent="0.25">
      <c r="A15385" s="35">
        <v>198</v>
      </c>
      <c r="B15385" s="38" t="s">
        <v>2957</v>
      </c>
      <c r="C15385" s="38" t="s">
        <v>2958</v>
      </c>
      <c r="D15385" s="38" t="s">
        <v>2959</v>
      </c>
      <c r="E15385" s="45" t="s">
        <v>1286</v>
      </c>
      <c r="F15385" s="45" t="s">
        <v>736</v>
      </c>
      <c r="G15385" s="41" t="s">
        <v>781</v>
      </c>
      <c r="H15385" s="41">
        <v>12</v>
      </c>
    </row>
    <row r="15386" spans="1:8" ht="15" hidden="1" customHeight="1" x14ac:dyDescent="0.25">
      <c r="A15386" s="35">
        <v>198</v>
      </c>
      <c r="B15386" s="38" t="s">
        <v>2957</v>
      </c>
      <c r="C15386" s="38" t="s">
        <v>2958</v>
      </c>
      <c r="D15386" s="38" t="s">
        <v>2959</v>
      </c>
      <c r="E15386" s="45" t="s">
        <v>1286</v>
      </c>
      <c r="F15386" s="45" t="s">
        <v>736</v>
      </c>
      <c r="G15386" s="41" t="s">
        <v>365</v>
      </c>
      <c r="H15386" s="42" t="s">
        <v>2647</v>
      </c>
    </row>
    <row r="15387" spans="1:8" ht="15" hidden="1" customHeight="1" x14ac:dyDescent="0.25">
      <c r="A15387" s="35">
        <v>198</v>
      </c>
      <c r="B15387" s="38" t="s">
        <v>2957</v>
      </c>
      <c r="C15387" s="38" t="s">
        <v>2958</v>
      </c>
      <c r="D15387" s="38" t="s">
        <v>2959</v>
      </c>
      <c r="E15387" s="45" t="s">
        <v>1286</v>
      </c>
      <c r="F15387" s="45" t="s">
        <v>736</v>
      </c>
      <c r="G15387" s="41" t="s">
        <v>783</v>
      </c>
      <c r="H15387" s="41">
        <v>570</v>
      </c>
    </row>
    <row r="15388" spans="1:8" ht="15" hidden="1" customHeight="1" x14ac:dyDescent="0.25">
      <c r="A15388" s="35">
        <v>198</v>
      </c>
      <c r="B15388" s="38" t="s">
        <v>2957</v>
      </c>
      <c r="C15388" s="38" t="s">
        <v>2958</v>
      </c>
      <c r="D15388" s="38" t="s">
        <v>2959</v>
      </c>
      <c r="E15388" s="45" t="s">
        <v>1286</v>
      </c>
      <c r="F15388" s="45" t="s">
        <v>736</v>
      </c>
      <c r="G15388" s="41" t="s">
        <v>784</v>
      </c>
      <c r="H15388" s="41">
        <v>260</v>
      </c>
    </row>
    <row r="15389" spans="1:8" ht="15" hidden="1" customHeight="1" x14ac:dyDescent="0.25">
      <c r="A15389" s="35">
        <v>198</v>
      </c>
      <c r="B15389" s="38" t="s">
        <v>2957</v>
      </c>
      <c r="C15389" s="38" t="s">
        <v>2958</v>
      </c>
      <c r="D15389" s="38" t="s">
        <v>2959</v>
      </c>
      <c r="E15389" s="45" t="s">
        <v>1286</v>
      </c>
      <c r="F15389" s="45" t="s">
        <v>736</v>
      </c>
      <c r="G15389" s="41" t="s">
        <v>785</v>
      </c>
      <c r="H15389" s="41">
        <v>570</v>
      </c>
    </row>
    <row r="15390" spans="1:8" ht="15" hidden="1" customHeight="1" x14ac:dyDescent="0.25">
      <c r="A15390" s="35">
        <v>198</v>
      </c>
      <c r="B15390" s="38" t="s">
        <v>2957</v>
      </c>
      <c r="C15390" s="38" t="s">
        <v>2958</v>
      </c>
      <c r="D15390" s="38" t="s">
        <v>2959</v>
      </c>
      <c r="E15390" s="45" t="s">
        <v>1286</v>
      </c>
      <c r="F15390" s="45" t="s">
        <v>736</v>
      </c>
      <c r="G15390" s="41" t="s">
        <v>367</v>
      </c>
      <c r="H15390" s="41" t="s">
        <v>1971</v>
      </c>
    </row>
    <row r="15391" spans="1:8" ht="15" hidden="1" customHeight="1" x14ac:dyDescent="0.25">
      <c r="A15391" s="35">
        <v>198</v>
      </c>
      <c r="B15391" s="38" t="s">
        <v>2957</v>
      </c>
      <c r="C15391" s="38" t="s">
        <v>2958</v>
      </c>
      <c r="D15391" s="38" t="s">
        <v>2959</v>
      </c>
      <c r="E15391" s="45" t="s">
        <v>1286</v>
      </c>
      <c r="F15391" s="45" t="s">
        <v>736</v>
      </c>
      <c r="G15391" s="41" t="s">
        <v>787</v>
      </c>
      <c r="H15391" s="41">
        <v>805</v>
      </c>
    </row>
    <row r="15392" spans="1:8" ht="15" hidden="1" customHeight="1" x14ac:dyDescent="0.25">
      <c r="A15392" s="35">
        <v>198</v>
      </c>
      <c r="B15392" s="38" t="s">
        <v>2957</v>
      </c>
      <c r="C15392" s="38" t="s">
        <v>2958</v>
      </c>
      <c r="D15392" s="38" t="s">
        <v>2959</v>
      </c>
      <c r="E15392" s="45" t="s">
        <v>1286</v>
      </c>
      <c r="F15392" s="45" t="s">
        <v>736</v>
      </c>
      <c r="G15392" s="41" t="s">
        <v>788</v>
      </c>
      <c r="H15392" s="41">
        <v>554</v>
      </c>
    </row>
    <row r="15393" spans="1:8" ht="15" hidden="1" customHeight="1" x14ac:dyDescent="0.25">
      <c r="A15393" s="35">
        <v>198</v>
      </c>
      <c r="B15393" s="38" t="s">
        <v>2957</v>
      </c>
      <c r="C15393" s="38" t="s">
        <v>2958</v>
      </c>
      <c r="D15393" s="38" t="s">
        <v>2959</v>
      </c>
      <c r="E15393" s="45" t="s">
        <v>1286</v>
      </c>
      <c r="F15393" s="45" t="s">
        <v>736</v>
      </c>
      <c r="G15393" s="41" t="s">
        <v>789</v>
      </c>
      <c r="H15393" s="41">
        <v>330</v>
      </c>
    </row>
    <row r="15394" spans="1:8" ht="15" hidden="1" customHeight="1" x14ac:dyDescent="0.25">
      <c r="A15394" s="35">
        <v>198</v>
      </c>
      <c r="B15394" s="38" t="s">
        <v>2957</v>
      </c>
      <c r="C15394" s="38" t="s">
        <v>2958</v>
      </c>
      <c r="D15394" s="38" t="s">
        <v>2959</v>
      </c>
      <c r="E15394" s="45" t="s">
        <v>1286</v>
      </c>
      <c r="F15394" s="45" t="s">
        <v>736</v>
      </c>
      <c r="G15394" s="41" t="s">
        <v>937</v>
      </c>
      <c r="H15394" s="41" t="s">
        <v>2975</v>
      </c>
    </row>
    <row r="15395" spans="1:8" ht="15" hidden="1" customHeight="1" x14ac:dyDescent="0.25">
      <c r="A15395" s="35">
        <v>198</v>
      </c>
      <c r="B15395" s="38" t="s">
        <v>2957</v>
      </c>
      <c r="C15395" s="38" t="s">
        <v>2958</v>
      </c>
      <c r="D15395" s="38" t="s">
        <v>2959</v>
      </c>
      <c r="E15395" s="45" t="s">
        <v>1286</v>
      </c>
      <c r="F15395" s="45" t="s">
        <v>736</v>
      </c>
      <c r="G15395" s="41" t="s">
        <v>939</v>
      </c>
      <c r="H15395" s="41">
        <v>647</v>
      </c>
    </row>
    <row r="15396" spans="1:8" ht="15" hidden="1" customHeight="1" x14ac:dyDescent="0.25">
      <c r="A15396" s="35">
        <v>198</v>
      </c>
      <c r="B15396" s="38" t="s">
        <v>2957</v>
      </c>
      <c r="C15396" s="38" t="s">
        <v>2958</v>
      </c>
      <c r="D15396" s="38" t="s">
        <v>2959</v>
      </c>
      <c r="E15396" s="45" t="s">
        <v>1286</v>
      </c>
      <c r="F15396" s="45" t="s">
        <v>736</v>
      </c>
      <c r="G15396" s="41" t="s">
        <v>940</v>
      </c>
      <c r="H15396" s="41">
        <v>50</v>
      </c>
    </row>
    <row r="15397" spans="1:8" ht="15" hidden="1" customHeight="1" x14ac:dyDescent="0.25">
      <c r="A15397" s="35">
        <v>198</v>
      </c>
      <c r="B15397" s="38" t="s">
        <v>2957</v>
      </c>
      <c r="C15397" s="38" t="s">
        <v>2958</v>
      </c>
      <c r="D15397" s="38" t="s">
        <v>2959</v>
      </c>
      <c r="E15397" s="45" t="s">
        <v>1286</v>
      </c>
      <c r="F15397" s="45" t="s">
        <v>736</v>
      </c>
      <c r="G15397" s="41" t="s">
        <v>941</v>
      </c>
      <c r="H15397" s="41">
        <v>647</v>
      </c>
    </row>
    <row r="15398" spans="1:8" ht="15" hidden="1" customHeight="1" x14ac:dyDescent="0.25">
      <c r="A15398" s="35">
        <v>198</v>
      </c>
      <c r="B15398" s="38" t="s">
        <v>2957</v>
      </c>
      <c r="C15398" s="38" t="s">
        <v>2958</v>
      </c>
      <c r="D15398" s="38" t="s">
        <v>2959</v>
      </c>
      <c r="E15398" s="45" t="s">
        <v>1286</v>
      </c>
      <c r="F15398" s="45" t="s">
        <v>736</v>
      </c>
      <c r="G15398" s="41" t="s">
        <v>369</v>
      </c>
      <c r="H15398" s="41" t="s">
        <v>2976</v>
      </c>
    </row>
    <row r="15399" spans="1:8" ht="15" hidden="1" customHeight="1" x14ac:dyDescent="0.25">
      <c r="A15399" s="35">
        <v>198</v>
      </c>
      <c r="B15399" s="38" t="s">
        <v>2957</v>
      </c>
      <c r="C15399" s="38" t="s">
        <v>2958</v>
      </c>
      <c r="D15399" s="38" t="s">
        <v>2959</v>
      </c>
      <c r="E15399" s="45" t="s">
        <v>1286</v>
      </c>
      <c r="F15399" s="45" t="s">
        <v>736</v>
      </c>
      <c r="G15399" s="41" t="s">
        <v>791</v>
      </c>
      <c r="H15399" s="41">
        <v>662</v>
      </c>
    </row>
    <row r="15400" spans="1:8" ht="15" hidden="1" customHeight="1" x14ac:dyDescent="0.25">
      <c r="A15400" s="35">
        <v>198</v>
      </c>
      <c r="B15400" s="38" t="s">
        <v>2957</v>
      </c>
      <c r="C15400" s="38" t="s">
        <v>2958</v>
      </c>
      <c r="D15400" s="38" t="s">
        <v>2959</v>
      </c>
      <c r="E15400" s="45" t="s">
        <v>1286</v>
      </c>
      <c r="F15400" s="45" t="s">
        <v>736</v>
      </c>
      <c r="G15400" s="41" t="s">
        <v>792</v>
      </c>
      <c r="H15400" s="41">
        <v>317</v>
      </c>
    </row>
    <row r="15401" spans="1:8" ht="15" hidden="1" customHeight="1" x14ac:dyDescent="0.25">
      <c r="A15401" s="35">
        <v>198</v>
      </c>
      <c r="B15401" s="38" t="s">
        <v>2957</v>
      </c>
      <c r="C15401" s="38" t="s">
        <v>2958</v>
      </c>
      <c r="D15401" s="38" t="s">
        <v>2959</v>
      </c>
      <c r="E15401" s="45" t="s">
        <v>1286</v>
      </c>
      <c r="F15401" s="45" t="s">
        <v>736</v>
      </c>
      <c r="G15401" s="41" t="s">
        <v>793</v>
      </c>
      <c r="H15401" s="41">
        <v>662</v>
      </c>
    </row>
    <row r="15402" spans="1:8" ht="15" hidden="1" customHeight="1" x14ac:dyDescent="0.25">
      <c r="A15402" s="35">
        <v>198</v>
      </c>
      <c r="B15402" s="38" t="s">
        <v>2957</v>
      </c>
      <c r="C15402" s="38" t="s">
        <v>2958</v>
      </c>
      <c r="D15402" s="38" t="s">
        <v>2959</v>
      </c>
      <c r="E15402" s="45" t="s">
        <v>1286</v>
      </c>
      <c r="F15402" s="45" t="s">
        <v>736</v>
      </c>
      <c r="G15402" s="41" t="s">
        <v>371</v>
      </c>
      <c r="H15402" s="41" t="s">
        <v>1973</v>
      </c>
    </row>
    <row r="15403" spans="1:8" ht="15" hidden="1" customHeight="1" x14ac:dyDescent="0.25">
      <c r="A15403" s="35">
        <v>198</v>
      </c>
      <c r="B15403" s="38" t="s">
        <v>2957</v>
      </c>
      <c r="C15403" s="38" t="s">
        <v>2958</v>
      </c>
      <c r="D15403" s="38" t="s">
        <v>2959</v>
      </c>
      <c r="E15403" s="45" t="s">
        <v>1286</v>
      </c>
      <c r="F15403" s="45" t="s">
        <v>736</v>
      </c>
      <c r="G15403" s="41" t="s">
        <v>795</v>
      </c>
      <c r="H15403" s="41">
        <v>915</v>
      </c>
    </row>
    <row r="15404" spans="1:8" ht="15" hidden="1" customHeight="1" x14ac:dyDescent="0.25">
      <c r="A15404" s="35">
        <v>198</v>
      </c>
      <c r="B15404" s="38" t="s">
        <v>2957</v>
      </c>
      <c r="C15404" s="38" t="s">
        <v>2958</v>
      </c>
      <c r="D15404" s="38" t="s">
        <v>2959</v>
      </c>
      <c r="E15404" s="45" t="s">
        <v>1286</v>
      </c>
      <c r="F15404" s="45" t="s">
        <v>736</v>
      </c>
      <c r="G15404" s="41" t="s">
        <v>796</v>
      </c>
      <c r="H15404" s="41">
        <v>615</v>
      </c>
    </row>
    <row r="15405" spans="1:8" ht="15" hidden="1" customHeight="1" x14ac:dyDescent="0.25">
      <c r="A15405" s="35">
        <v>198</v>
      </c>
      <c r="B15405" s="38" t="s">
        <v>2957</v>
      </c>
      <c r="C15405" s="38" t="s">
        <v>2958</v>
      </c>
      <c r="D15405" s="38" t="s">
        <v>2959</v>
      </c>
      <c r="E15405" s="45" t="s">
        <v>1286</v>
      </c>
      <c r="F15405" s="45" t="s">
        <v>736</v>
      </c>
      <c r="G15405" s="41" t="s">
        <v>797</v>
      </c>
      <c r="H15405" s="41">
        <v>370</v>
      </c>
    </row>
    <row r="15406" spans="1:8" ht="15" hidden="1" customHeight="1" x14ac:dyDescent="0.25">
      <c r="A15406" s="35">
        <v>198</v>
      </c>
      <c r="B15406" s="38" t="s">
        <v>2957</v>
      </c>
      <c r="C15406" s="38" t="s">
        <v>2958</v>
      </c>
      <c r="D15406" s="38" t="s">
        <v>2959</v>
      </c>
      <c r="E15406" s="45" t="s">
        <v>1286</v>
      </c>
      <c r="F15406" s="45" t="s">
        <v>736</v>
      </c>
      <c r="G15406" s="41" t="s">
        <v>943</v>
      </c>
      <c r="H15406" s="43" t="s">
        <v>2977</v>
      </c>
    </row>
    <row r="15407" spans="1:8" ht="15" hidden="1" customHeight="1" x14ac:dyDescent="0.25">
      <c r="A15407" s="35">
        <v>198</v>
      </c>
      <c r="B15407" s="38" t="s">
        <v>2957</v>
      </c>
      <c r="C15407" s="38" t="s">
        <v>2958</v>
      </c>
      <c r="D15407" s="38" t="s">
        <v>2959</v>
      </c>
      <c r="E15407" s="45" t="s">
        <v>1286</v>
      </c>
      <c r="F15407" s="45" t="s">
        <v>736</v>
      </c>
      <c r="G15407" s="41" t="s">
        <v>945</v>
      </c>
      <c r="H15407" s="41">
        <v>715</v>
      </c>
    </row>
    <row r="15408" spans="1:8" ht="15" hidden="1" customHeight="1" x14ac:dyDescent="0.25">
      <c r="A15408" s="35">
        <v>198</v>
      </c>
      <c r="B15408" s="38" t="s">
        <v>2957</v>
      </c>
      <c r="C15408" s="38" t="s">
        <v>2958</v>
      </c>
      <c r="D15408" s="38" t="s">
        <v>2959</v>
      </c>
      <c r="E15408" s="45" t="s">
        <v>1286</v>
      </c>
      <c r="F15408" s="45" t="s">
        <v>736</v>
      </c>
      <c r="G15408" s="41" t="s">
        <v>946</v>
      </c>
      <c r="H15408" s="41">
        <v>125</v>
      </c>
    </row>
    <row r="15409" spans="1:8" ht="15" hidden="1" customHeight="1" x14ac:dyDescent="0.25">
      <c r="A15409" s="35">
        <v>198</v>
      </c>
      <c r="B15409" s="38" t="s">
        <v>2957</v>
      </c>
      <c r="C15409" s="38" t="s">
        <v>2958</v>
      </c>
      <c r="D15409" s="38" t="s">
        <v>2959</v>
      </c>
      <c r="E15409" s="45" t="s">
        <v>1286</v>
      </c>
      <c r="F15409" s="45" t="s">
        <v>736</v>
      </c>
      <c r="G15409" s="41" t="s">
        <v>947</v>
      </c>
      <c r="H15409" s="41">
        <v>715</v>
      </c>
    </row>
    <row r="15410" spans="1:8" ht="15" hidden="1" customHeight="1" x14ac:dyDescent="0.25">
      <c r="A15410" s="35">
        <v>198</v>
      </c>
      <c r="B15410" s="38" t="s">
        <v>2957</v>
      </c>
      <c r="C15410" s="38" t="s">
        <v>2958</v>
      </c>
      <c r="D15410" s="38" t="s">
        <v>2959</v>
      </c>
      <c r="E15410" s="45" t="s">
        <v>1286</v>
      </c>
      <c r="F15410" s="45" t="s">
        <v>736</v>
      </c>
      <c r="G15410" s="41" t="s">
        <v>373</v>
      </c>
      <c r="H15410" s="41">
        <v>16</v>
      </c>
    </row>
    <row r="15411" spans="1:8" ht="15" hidden="1" customHeight="1" x14ac:dyDescent="0.25">
      <c r="A15411" s="35">
        <v>198</v>
      </c>
      <c r="B15411" s="38" t="s">
        <v>2957</v>
      </c>
      <c r="C15411" s="38" t="s">
        <v>2958</v>
      </c>
      <c r="D15411" s="38" t="s">
        <v>2959</v>
      </c>
      <c r="E15411" s="45" t="s">
        <v>1286</v>
      </c>
      <c r="F15411" s="45" t="s">
        <v>736</v>
      </c>
      <c r="G15411" s="41" t="s">
        <v>374</v>
      </c>
      <c r="H15411" s="41">
        <v>32.5</v>
      </c>
    </row>
    <row r="15412" spans="1:8" ht="15" hidden="1" customHeight="1" x14ac:dyDescent="0.25">
      <c r="A15412" s="35">
        <v>198</v>
      </c>
      <c r="B15412" s="38" t="s">
        <v>2957</v>
      </c>
      <c r="C15412" s="38" t="s">
        <v>2958</v>
      </c>
      <c r="D15412" s="38" t="s">
        <v>2959</v>
      </c>
      <c r="E15412" s="45" t="s">
        <v>1286</v>
      </c>
      <c r="F15412" s="45" t="s">
        <v>736</v>
      </c>
      <c r="G15412" s="41" t="s">
        <v>948</v>
      </c>
      <c r="H15412" s="41">
        <v>2.5</v>
      </c>
    </row>
    <row r="15413" spans="1:8" ht="15" hidden="1" customHeight="1" x14ac:dyDescent="0.25">
      <c r="A15413" s="35">
        <v>198</v>
      </c>
      <c r="B15413" s="38" t="s">
        <v>2957</v>
      </c>
      <c r="C15413" s="38" t="s">
        <v>2958</v>
      </c>
      <c r="D15413" s="38" t="s">
        <v>2959</v>
      </c>
      <c r="E15413" s="45" t="s">
        <v>1286</v>
      </c>
      <c r="F15413" s="45" t="s">
        <v>736</v>
      </c>
      <c r="G15413" s="41" t="s">
        <v>375</v>
      </c>
      <c r="H15413" s="41">
        <v>20.6</v>
      </c>
    </row>
    <row r="15414" spans="1:8" ht="15" hidden="1" customHeight="1" x14ac:dyDescent="0.25">
      <c r="A15414" s="35">
        <v>198</v>
      </c>
      <c r="B15414" s="38" t="s">
        <v>2957</v>
      </c>
      <c r="C15414" s="38" t="s">
        <v>2958</v>
      </c>
      <c r="D15414" s="38" t="s">
        <v>2959</v>
      </c>
      <c r="E15414" s="45" t="s">
        <v>1286</v>
      </c>
      <c r="F15414" s="45" t="s">
        <v>736</v>
      </c>
      <c r="G15414" s="41" t="s">
        <v>376</v>
      </c>
      <c r="H15414" s="41">
        <v>35.200000000000003</v>
      </c>
    </row>
    <row r="15415" spans="1:8" ht="15" hidden="1" customHeight="1" x14ac:dyDescent="0.25">
      <c r="A15415" s="35">
        <v>198</v>
      </c>
      <c r="B15415" s="38" t="s">
        <v>2957</v>
      </c>
      <c r="C15415" s="38" t="s">
        <v>2958</v>
      </c>
      <c r="D15415" s="38" t="s">
        <v>2959</v>
      </c>
      <c r="E15415" s="45" t="s">
        <v>1286</v>
      </c>
      <c r="F15415" s="45" t="s">
        <v>736</v>
      </c>
      <c r="G15415" s="41" t="s">
        <v>949</v>
      </c>
      <c r="H15415" s="41">
        <v>4.5</v>
      </c>
    </row>
    <row r="15416" spans="1:8" ht="15" hidden="1" customHeight="1" x14ac:dyDescent="0.25">
      <c r="A15416" s="35">
        <v>198</v>
      </c>
      <c r="B15416" s="38" t="s">
        <v>2957</v>
      </c>
      <c r="C15416" s="38" t="s">
        <v>2958</v>
      </c>
      <c r="D15416" s="38" t="s">
        <v>2959</v>
      </c>
      <c r="E15416" s="45" t="s">
        <v>1286</v>
      </c>
      <c r="F15416" s="45" t="s">
        <v>736</v>
      </c>
      <c r="G15416" s="41" t="s">
        <v>377</v>
      </c>
      <c r="H15416" s="41" t="s">
        <v>378</v>
      </c>
    </row>
    <row r="15417" spans="1:8" ht="15" hidden="1" customHeight="1" x14ac:dyDescent="0.25">
      <c r="A15417" s="35">
        <v>198</v>
      </c>
      <c r="B15417" s="38" t="s">
        <v>2957</v>
      </c>
      <c r="C15417" s="38" t="s">
        <v>2958</v>
      </c>
      <c r="D15417" s="38" t="s">
        <v>2959</v>
      </c>
      <c r="E15417" s="45" t="s">
        <v>1286</v>
      </c>
      <c r="F15417" s="45" t="s">
        <v>736</v>
      </c>
      <c r="G15417" s="41" t="s">
        <v>379</v>
      </c>
      <c r="H15417" s="41" t="s">
        <v>463</v>
      </c>
    </row>
    <row r="15418" spans="1:8" ht="15" hidden="1" customHeight="1" x14ac:dyDescent="0.25">
      <c r="A15418" s="35">
        <v>198</v>
      </c>
      <c r="B15418" s="38" t="s">
        <v>2957</v>
      </c>
      <c r="C15418" s="38" t="s">
        <v>2958</v>
      </c>
      <c r="D15418" s="38" t="s">
        <v>2959</v>
      </c>
      <c r="E15418" s="45" t="s">
        <v>1286</v>
      </c>
      <c r="F15418" s="45" t="s">
        <v>736</v>
      </c>
      <c r="G15418" s="41" t="s">
        <v>381</v>
      </c>
      <c r="H15418" s="41">
        <v>30</v>
      </c>
    </row>
    <row r="15419" spans="1:8" ht="15" hidden="1" customHeight="1" x14ac:dyDescent="0.25">
      <c r="A15419" s="35">
        <v>198</v>
      </c>
      <c r="B15419" s="38" t="s">
        <v>2957</v>
      </c>
      <c r="C15419" s="38" t="s">
        <v>2958</v>
      </c>
      <c r="D15419" s="38" t="s">
        <v>2959</v>
      </c>
      <c r="E15419" s="45" t="s">
        <v>1286</v>
      </c>
      <c r="F15419" s="45" t="s">
        <v>736</v>
      </c>
      <c r="G15419" s="41" t="s">
        <v>382</v>
      </c>
      <c r="H15419" s="41">
        <v>20</v>
      </c>
    </row>
    <row r="15420" spans="1:8" ht="15" hidden="1" customHeight="1" x14ac:dyDescent="0.25">
      <c r="A15420" s="35">
        <v>198</v>
      </c>
      <c r="B15420" s="38" t="s">
        <v>2957</v>
      </c>
      <c r="C15420" s="38" t="s">
        <v>2958</v>
      </c>
      <c r="D15420" s="38" t="s">
        <v>2959</v>
      </c>
      <c r="E15420" s="45" t="s">
        <v>1286</v>
      </c>
      <c r="F15420" s="45" t="s">
        <v>736</v>
      </c>
      <c r="G15420" s="41" t="s">
        <v>798</v>
      </c>
      <c r="H15420" s="41">
        <v>20</v>
      </c>
    </row>
    <row r="15421" spans="1:8" ht="15" hidden="1" customHeight="1" x14ac:dyDescent="0.25">
      <c r="A15421" s="35">
        <v>198</v>
      </c>
      <c r="B15421" s="38" t="s">
        <v>2957</v>
      </c>
      <c r="C15421" s="38" t="s">
        <v>2958</v>
      </c>
      <c r="D15421" s="38" t="s">
        <v>2959</v>
      </c>
      <c r="E15421" s="45" t="s">
        <v>1286</v>
      </c>
      <c r="F15421" s="45" t="s">
        <v>736</v>
      </c>
      <c r="G15421" s="41" t="s">
        <v>383</v>
      </c>
      <c r="H15421" s="41">
        <v>4</v>
      </c>
    </row>
    <row r="15422" spans="1:8" ht="15" hidden="1" customHeight="1" x14ac:dyDescent="0.25">
      <c r="A15422" s="35">
        <v>198</v>
      </c>
      <c r="B15422" s="38" t="s">
        <v>2957</v>
      </c>
      <c r="C15422" s="38" t="s">
        <v>2958</v>
      </c>
      <c r="D15422" s="38" t="s">
        <v>2959</v>
      </c>
      <c r="E15422" s="45" t="s">
        <v>1286</v>
      </c>
      <c r="F15422" s="45" t="s">
        <v>736</v>
      </c>
      <c r="G15422" s="41" t="s">
        <v>384</v>
      </c>
      <c r="H15422" s="41">
        <v>5</v>
      </c>
    </row>
    <row r="15423" spans="1:8" ht="15" hidden="1" customHeight="1" x14ac:dyDescent="0.25">
      <c r="A15423" s="35">
        <v>198</v>
      </c>
      <c r="B15423" s="38" t="s">
        <v>2957</v>
      </c>
      <c r="C15423" s="38" t="s">
        <v>2958</v>
      </c>
      <c r="D15423" s="38" t="s">
        <v>2959</v>
      </c>
      <c r="E15423" s="45" t="s">
        <v>1286</v>
      </c>
      <c r="F15423" s="45" t="s">
        <v>736</v>
      </c>
      <c r="G15423" s="41" t="s">
        <v>385</v>
      </c>
      <c r="H15423" s="41">
        <v>25</v>
      </c>
    </row>
    <row r="15424" spans="1:8" ht="15" hidden="1" customHeight="1" x14ac:dyDescent="0.25">
      <c r="A15424" s="35">
        <v>198</v>
      </c>
      <c r="B15424" s="38" t="s">
        <v>2957</v>
      </c>
      <c r="C15424" s="38" t="s">
        <v>2958</v>
      </c>
      <c r="D15424" s="38" t="s">
        <v>2959</v>
      </c>
      <c r="E15424" s="45" t="s">
        <v>1286</v>
      </c>
      <c r="F15424" s="45" t="s">
        <v>736</v>
      </c>
      <c r="G15424" s="41" t="s">
        <v>799</v>
      </c>
      <c r="H15424" s="41" t="s">
        <v>2056</v>
      </c>
    </row>
    <row r="15425" spans="1:8" ht="15" hidden="1" customHeight="1" x14ac:dyDescent="0.25">
      <c r="A15425" s="35">
        <v>198</v>
      </c>
      <c r="B15425" s="38" t="s">
        <v>2957</v>
      </c>
      <c r="C15425" s="38" t="s">
        <v>2958</v>
      </c>
      <c r="D15425" s="38" t="s">
        <v>2959</v>
      </c>
      <c r="E15425" s="45" t="s">
        <v>1286</v>
      </c>
      <c r="F15425" s="45" t="s">
        <v>736</v>
      </c>
      <c r="G15425" s="41" t="s">
        <v>801</v>
      </c>
      <c r="H15425" s="41">
        <v>-15</v>
      </c>
    </row>
    <row r="15426" spans="1:8" ht="15" hidden="1" customHeight="1" x14ac:dyDescent="0.25">
      <c r="A15426" s="35">
        <v>198</v>
      </c>
      <c r="B15426" s="38" t="s">
        <v>2957</v>
      </c>
      <c r="C15426" s="38" t="s">
        <v>2958</v>
      </c>
      <c r="D15426" s="38" t="s">
        <v>2959</v>
      </c>
      <c r="E15426" s="45" t="s">
        <v>1286</v>
      </c>
      <c r="F15426" s="45" t="s">
        <v>736</v>
      </c>
      <c r="G15426" s="41" t="s">
        <v>802</v>
      </c>
      <c r="H15426" s="41">
        <v>50</v>
      </c>
    </row>
    <row r="15427" spans="1:8" ht="15" hidden="1" customHeight="1" x14ac:dyDescent="0.25">
      <c r="A15427" s="35">
        <v>198</v>
      </c>
      <c r="B15427" s="38" t="s">
        <v>2957</v>
      </c>
      <c r="C15427" s="38" t="s">
        <v>2958</v>
      </c>
      <c r="D15427" s="38" t="s">
        <v>2959</v>
      </c>
      <c r="E15427" s="45" t="s">
        <v>1286</v>
      </c>
      <c r="F15427" s="45" t="s">
        <v>736</v>
      </c>
      <c r="G15427" s="41" t="s">
        <v>803</v>
      </c>
      <c r="H15427" s="41" t="s">
        <v>804</v>
      </c>
    </row>
    <row r="15428" spans="1:8" ht="15" hidden="1" customHeight="1" x14ac:dyDescent="0.25">
      <c r="A15428" s="35">
        <v>198</v>
      </c>
      <c r="B15428" s="38" t="s">
        <v>2957</v>
      </c>
      <c r="C15428" s="38" t="s">
        <v>2958</v>
      </c>
      <c r="D15428" s="38" t="s">
        <v>2959</v>
      </c>
      <c r="E15428" s="45" t="s">
        <v>1286</v>
      </c>
      <c r="F15428" s="45" t="s">
        <v>736</v>
      </c>
      <c r="G15428" s="41" t="s">
        <v>805</v>
      </c>
      <c r="H15428" s="41">
        <v>-15</v>
      </c>
    </row>
    <row r="15429" spans="1:8" ht="15" hidden="1" customHeight="1" x14ac:dyDescent="0.25">
      <c r="A15429" s="35">
        <v>198</v>
      </c>
      <c r="B15429" s="38" t="s">
        <v>2957</v>
      </c>
      <c r="C15429" s="38" t="s">
        <v>2958</v>
      </c>
      <c r="D15429" s="38" t="s">
        <v>2959</v>
      </c>
      <c r="E15429" s="45" t="s">
        <v>1286</v>
      </c>
      <c r="F15429" s="45" t="s">
        <v>736</v>
      </c>
      <c r="G15429" s="41" t="s">
        <v>806</v>
      </c>
      <c r="H15429" s="41">
        <v>24</v>
      </c>
    </row>
    <row r="15430" spans="1:8" ht="15" hidden="1" customHeight="1" x14ac:dyDescent="0.25">
      <c r="A15430" s="35">
        <v>198</v>
      </c>
      <c r="B15430" s="38" t="s">
        <v>2957</v>
      </c>
      <c r="C15430" s="38" t="s">
        <v>2958</v>
      </c>
      <c r="D15430" s="38" t="s">
        <v>2959</v>
      </c>
      <c r="E15430" s="45" t="s">
        <v>1286</v>
      </c>
      <c r="F15430" s="45" t="s">
        <v>736</v>
      </c>
      <c r="G15430" s="41" t="s">
        <v>390</v>
      </c>
      <c r="H15430" s="41" t="s">
        <v>391</v>
      </c>
    </row>
    <row r="15431" spans="1:8" ht="15" hidden="1" customHeight="1" x14ac:dyDescent="0.25">
      <c r="A15431" s="35">
        <v>198</v>
      </c>
      <c r="B15431" s="38" t="s">
        <v>2957</v>
      </c>
      <c r="C15431" s="38" t="s">
        <v>2958</v>
      </c>
      <c r="D15431" s="38" t="s">
        <v>2959</v>
      </c>
      <c r="E15431" s="45" t="s">
        <v>1286</v>
      </c>
      <c r="F15431" s="45" t="s">
        <v>736</v>
      </c>
      <c r="G15431" s="41" t="s">
        <v>392</v>
      </c>
      <c r="H15431" s="41" t="s">
        <v>1433</v>
      </c>
    </row>
    <row r="15432" spans="1:8" ht="15" hidden="1" customHeight="1" x14ac:dyDescent="0.25">
      <c r="A15432" s="35">
        <v>198</v>
      </c>
      <c r="B15432" s="38" t="s">
        <v>2957</v>
      </c>
      <c r="C15432" s="38" t="s">
        <v>2958</v>
      </c>
      <c r="D15432" s="38" t="s">
        <v>2959</v>
      </c>
      <c r="E15432" s="45" t="s">
        <v>1286</v>
      </c>
      <c r="F15432" s="45" t="s">
        <v>736</v>
      </c>
      <c r="G15432" s="41" t="s">
        <v>394</v>
      </c>
      <c r="H15432" s="41" t="s">
        <v>1330</v>
      </c>
    </row>
    <row r="15433" spans="1:8" ht="15" hidden="1" customHeight="1" x14ac:dyDescent="0.25">
      <c r="A15433" s="35">
        <v>198</v>
      </c>
      <c r="B15433" s="38" t="s">
        <v>2957</v>
      </c>
      <c r="C15433" s="38" t="s">
        <v>2958</v>
      </c>
      <c r="D15433" s="38" t="s">
        <v>2959</v>
      </c>
      <c r="E15433" s="45" t="s">
        <v>1286</v>
      </c>
      <c r="F15433" s="45" t="s">
        <v>736</v>
      </c>
      <c r="G15433" s="41" t="s">
        <v>396</v>
      </c>
      <c r="H15433" s="41">
        <v>16</v>
      </c>
    </row>
    <row r="15434" spans="1:8" ht="15" hidden="1" customHeight="1" x14ac:dyDescent="0.25">
      <c r="A15434" s="35">
        <v>198</v>
      </c>
      <c r="B15434" s="38" t="s">
        <v>2957</v>
      </c>
      <c r="C15434" s="38" t="s">
        <v>2958</v>
      </c>
      <c r="D15434" s="38" t="s">
        <v>2959</v>
      </c>
      <c r="E15434" s="45" t="s">
        <v>1286</v>
      </c>
      <c r="F15434" s="45" t="s">
        <v>736</v>
      </c>
      <c r="G15434" s="42" t="s">
        <v>397</v>
      </c>
      <c r="H15434" s="41">
        <v>2.95</v>
      </c>
    </row>
    <row r="15435" spans="1:8" ht="15" hidden="1" customHeight="1" x14ac:dyDescent="0.25">
      <c r="A15435" s="35">
        <v>198</v>
      </c>
      <c r="B15435" s="38" t="s">
        <v>2957</v>
      </c>
      <c r="C15435" s="38" t="s">
        <v>2958</v>
      </c>
      <c r="D15435" s="38" t="s">
        <v>2959</v>
      </c>
      <c r="E15435" s="45" t="s">
        <v>1286</v>
      </c>
      <c r="F15435" s="45" t="s">
        <v>736</v>
      </c>
      <c r="G15435" s="41" t="s">
        <v>398</v>
      </c>
      <c r="H15435" s="41">
        <v>13.5</v>
      </c>
    </row>
    <row r="15436" spans="1:8" ht="15" hidden="1" customHeight="1" x14ac:dyDescent="0.25">
      <c r="A15436" s="35">
        <v>198</v>
      </c>
      <c r="B15436" s="38" t="s">
        <v>2957</v>
      </c>
      <c r="C15436" s="38" t="s">
        <v>2958</v>
      </c>
      <c r="D15436" s="38" t="s">
        <v>2959</v>
      </c>
      <c r="E15436" s="45" t="s">
        <v>1286</v>
      </c>
      <c r="F15436" s="45" t="s">
        <v>736</v>
      </c>
      <c r="G15436" s="41" t="s">
        <v>399</v>
      </c>
      <c r="H15436" s="41" t="s">
        <v>2660</v>
      </c>
    </row>
    <row r="15437" spans="1:8" ht="15" hidden="1" customHeight="1" x14ac:dyDescent="0.25">
      <c r="A15437" s="35">
        <v>198</v>
      </c>
      <c r="B15437" s="38" t="s">
        <v>2957</v>
      </c>
      <c r="C15437" s="38" t="s">
        <v>2958</v>
      </c>
      <c r="D15437" s="38" t="s">
        <v>2959</v>
      </c>
      <c r="E15437" s="45" t="s">
        <v>1286</v>
      </c>
      <c r="F15437" s="45" t="s">
        <v>736</v>
      </c>
      <c r="G15437" s="41" t="s">
        <v>808</v>
      </c>
      <c r="H15437" s="41" t="s">
        <v>809</v>
      </c>
    </row>
    <row r="15438" spans="1:8" ht="15" hidden="1" customHeight="1" x14ac:dyDescent="0.25">
      <c r="A15438" s="35">
        <v>198</v>
      </c>
      <c r="B15438" s="38" t="s">
        <v>2957</v>
      </c>
      <c r="C15438" s="38" t="s">
        <v>2958</v>
      </c>
      <c r="D15438" s="38" t="s">
        <v>2959</v>
      </c>
      <c r="E15438" s="45" t="s">
        <v>1286</v>
      </c>
      <c r="F15438" s="45" t="s">
        <v>736</v>
      </c>
      <c r="G15438" s="41" t="s">
        <v>810</v>
      </c>
      <c r="H15438" s="41" t="s">
        <v>2661</v>
      </c>
    </row>
    <row r="15439" spans="1:8" ht="15" hidden="1" customHeight="1" x14ac:dyDescent="0.25">
      <c r="A15439" s="35">
        <v>198</v>
      </c>
      <c r="B15439" s="38" t="s">
        <v>2957</v>
      </c>
      <c r="C15439" s="38" t="s">
        <v>2958</v>
      </c>
      <c r="D15439" s="38" t="s">
        <v>2959</v>
      </c>
      <c r="E15439" s="45" t="s">
        <v>1286</v>
      </c>
      <c r="F15439" s="45" t="s">
        <v>736</v>
      </c>
      <c r="G15439" s="41" t="s">
        <v>401</v>
      </c>
      <c r="H15439" s="41" t="s">
        <v>812</v>
      </c>
    </row>
    <row r="15440" spans="1:8" ht="15" hidden="1" customHeight="1" x14ac:dyDescent="0.25">
      <c r="A15440" s="35">
        <v>198</v>
      </c>
      <c r="B15440" s="38" t="s">
        <v>2957</v>
      </c>
      <c r="C15440" s="38" t="s">
        <v>2958</v>
      </c>
      <c r="D15440" s="38" t="s">
        <v>2959</v>
      </c>
      <c r="E15440" s="45" t="s">
        <v>1286</v>
      </c>
      <c r="F15440" s="45" t="s">
        <v>736</v>
      </c>
      <c r="G15440" s="41" t="s">
        <v>813</v>
      </c>
      <c r="H15440" s="41" t="s">
        <v>814</v>
      </c>
    </row>
    <row r="15441" spans="1:8" ht="15" hidden="1" customHeight="1" x14ac:dyDescent="0.25">
      <c r="A15441" s="35">
        <v>198</v>
      </c>
      <c r="B15441" s="38" t="s">
        <v>2957</v>
      </c>
      <c r="C15441" s="38" t="s">
        <v>2958</v>
      </c>
      <c r="D15441" s="38" t="s">
        <v>2959</v>
      </c>
      <c r="E15441" s="45" t="s">
        <v>1286</v>
      </c>
      <c r="F15441" s="45" t="s">
        <v>736</v>
      </c>
      <c r="G15441" s="41" t="s">
        <v>815</v>
      </c>
      <c r="H15441" s="41" t="s">
        <v>814</v>
      </c>
    </row>
    <row r="15442" spans="1:8" ht="15" hidden="1" customHeight="1" x14ac:dyDescent="0.25">
      <c r="A15442" s="35">
        <v>198</v>
      </c>
      <c r="B15442" s="38" t="s">
        <v>2957</v>
      </c>
      <c r="C15442" s="38" t="s">
        <v>2958</v>
      </c>
      <c r="D15442" s="38" t="s">
        <v>2959</v>
      </c>
      <c r="E15442" s="45" t="s">
        <v>1286</v>
      </c>
      <c r="F15442" s="45" t="s">
        <v>736</v>
      </c>
      <c r="G15442" s="41" t="s">
        <v>405</v>
      </c>
      <c r="H15442" s="41" t="s">
        <v>406</v>
      </c>
    </row>
    <row r="15443" spans="1:8" ht="15" hidden="1" customHeight="1" x14ac:dyDescent="0.25">
      <c r="A15443" s="35">
        <v>198</v>
      </c>
      <c r="B15443" s="38" t="s">
        <v>2957</v>
      </c>
      <c r="C15443" s="38" t="s">
        <v>2958</v>
      </c>
      <c r="D15443" s="38" t="s">
        <v>2959</v>
      </c>
      <c r="E15443" s="45" t="s">
        <v>1286</v>
      </c>
      <c r="F15443" s="45" t="s">
        <v>736</v>
      </c>
      <c r="G15443" s="41" t="s">
        <v>407</v>
      </c>
      <c r="H15443" s="41">
        <v>36</v>
      </c>
    </row>
    <row r="15444" spans="1:8" ht="15" hidden="1" customHeight="1" x14ac:dyDescent="0.25">
      <c r="A15444" s="35">
        <v>198</v>
      </c>
      <c r="B15444" s="38" t="s">
        <v>2957</v>
      </c>
      <c r="C15444" s="38" t="s">
        <v>2958</v>
      </c>
      <c r="D15444" s="38" t="s">
        <v>2959</v>
      </c>
      <c r="E15444" s="45" t="s">
        <v>1286</v>
      </c>
      <c r="F15444" s="45" t="s">
        <v>736</v>
      </c>
      <c r="G15444" s="41" t="s">
        <v>408</v>
      </c>
      <c r="H15444" s="41" t="s">
        <v>411</v>
      </c>
    </row>
    <row r="15445" spans="1:8" ht="15" hidden="1" customHeight="1" x14ac:dyDescent="0.25">
      <c r="A15445" s="35">
        <v>198</v>
      </c>
      <c r="B15445" s="38" t="s">
        <v>2957</v>
      </c>
      <c r="C15445" s="38" t="s">
        <v>2958</v>
      </c>
      <c r="D15445" s="38" t="s">
        <v>2959</v>
      </c>
      <c r="E15445" s="45" t="s">
        <v>1286</v>
      </c>
      <c r="F15445" s="45" t="s">
        <v>736</v>
      </c>
      <c r="G15445" s="41" t="s">
        <v>410</v>
      </c>
      <c r="H15445" s="41" t="s">
        <v>411</v>
      </c>
    </row>
    <row r="15446" spans="1:8" ht="15" hidden="1" customHeight="1" x14ac:dyDescent="0.25">
      <c r="A15446" s="35">
        <v>198</v>
      </c>
      <c r="B15446" s="38" t="s">
        <v>2957</v>
      </c>
      <c r="C15446" s="38" t="s">
        <v>2958</v>
      </c>
      <c r="D15446" s="38" t="s">
        <v>2959</v>
      </c>
      <c r="E15446" s="45" t="s">
        <v>1286</v>
      </c>
      <c r="F15446" s="45" t="s">
        <v>736</v>
      </c>
      <c r="G15446" s="41" t="s">
        <v>414</v>
      </c>
      <c r="H15446" s="41" t="s">
        <v>423</v>
      </c>
    </row>
    <row r="15447" spans="1:8" ht="15" hidden="1" customHeight="1" x14ac:dyDescent="0.25">
      <c r="A15447" s="35">
        <v>198</v>
      </c>
      <c r="B15447" s="38" t="s">
        <v>2957</v>
      </c>
      <c r="C15447" s="38" t="s">
        <v>2958</v>
      </c>
      <c r="D15447" s="38" t="s">
        <v>2959</v>
      </c>
      <c r="E15447" s="45" t="s">
        <v>1286</v>
      </c>
      <c r="F15447" s="45" t="s">
        <v>736</v>
      </c>
      <c r="G15447" s="41" t="s">
        <v>416</v>
      </c>
      <c r="H15447" s="41" t="s">
        <v>423</v>
      </c>
    </row>
    <row r="15448" spans="1:8" ht="15" hidden="1" customHeight="1" x14ac:dyDescent="0.25">
      <c r="A15448" s="35">
        <v>198</v>
      </c>
      <c r="B15448" s="38" t="s">
        <v>2957</v>
      </c>
      <c r="C15448" s="38" t="s">
        <v>2958</v>
      </c>
      <c r="D15448" s="38" t="s">
        <v>2959</v>
      </c>
      <c r="E15448" s="45" t="s">
        <v>1286</v>
      </c>
      <c r="F15448" s="45" t="s">
        <v>736</v>
      </c>
      <c r="G15448" s="41" t="s">
        <v>417</v>
      </c>
      <c r="H15448" s="41" t="s">
        <v>423</v>
      </c>
    </row>
    <row r="15449" spans="1:8" ht="15" hidden="1" customHeight="1" x14ac:dyDescent="0.25">
      <c r="A15449" s="35">
        <v>198</v>
      </c>
      <c r="B15449" s="38" t="s">
        <v>2957</v>
      </c>
      <c r="C15449" s="38" t="s">
        <v>2958</v>
      </c>
      <c r="D15449" s="38" t="s">
        <v>2959</v>
      </c>
      <c r="E15449" s="45" t="s">
        <v>1286</v>
      </c>
      <c r="F15449" s="45" t="s">
        <v>736</v>
      </c>
      <c r="G15449" s="41" t="s">
        <v>418</v>
      </c>
      <c r="H15449" s="41" t="s">
        <v>2784</v>
      </c>
    </row>
    <row r="15450" spans="1:8" ht="15" hidden="1" customHeight="1" x14ac:dyDescent="0.25">
      <c r="A15450" s="35">
        <v>198</v>
      </c>
      <c r="B15450" s="38" t="s">
        <v>2957</v>
      </c>
      <c r="C15450" s="38" t="s">
        <v>2958</v>
      </c>
      <c r="D15450" s="38" t="s">
        <v>2959</v>
      </c>
      <c r="E15450" s="45" t="s">
        <v>1286</v>
      </c>
      <c r="F15450" s="45" t="s">
        <v>736</v>
      </c>
      <c r="G15450" s="41" t="s">
        <v>420</v>
      </c>
      <c r="H15450" s="41" t="s">
        <v>423</v>
      </c>
    </row>
    <row r="15451" spans="1:8" ht="15" hidden="1" customHeight="1" x14ac:dyDescent="0.25">
      <c r="A15451" s="35">
        <v>198</v>
      </c>
      <c r="B15451" s="38" t="s">
        <v>2957</v>
      </c>
      <c r="C15451" s="38" t="s">
        <v>2958</v>
      </c>
      <c r="D15451" s="38" t="s">
        <v>2959</v>
      </c>
      <c r="E15451" s="45" t="s">
        <v>1286</v>
      </c>
      <c r="F15451" s="45" t="s">
        <v>736</v>
      </c>
      <c r="G15451" s="41" t="s">
        <v>422</v>
      </c>
      <c r="H15451" s="41" t="s">
        <v>423</v>
      </c>
    </row>
    <row r="15452" spans="1:8" ht="15" hidden="1" customHeight="1" x14ac:dyDescent="0.25">
      <c r="A15452" s="35">
        <v>198</v>
      </c>
      <c r="B15452" s="38" t="s">
        <v>2957</v>
      </c>
      <c r="C15452" s="38" t="s">
        <v>2958</v>
      </c>
      <c r="D15452" s="38" t="s">
        <v>2959</v>
      </c>
      <c r="E15452" s="45" t="s">
        <v>1286</v>
      </c>
      <c r="F15452" s="45" t="s">
        <v>736</v>
      </c>
      <c r="G15452" s="41" t="s">
        <v>424</v>
      </c>
      <c r="H15452" s="41" t="s">
        <v>415</v>
      </c>
    </row>
    <row r="15453" spans="1:8" ht="15" hidden="1" customHeight="1" x14ac:dyDescent="0.25">
      <c r="A15453" s="35">
        <v>198</v>
      </c>
      <c r="B15453" s="38" t="s">
        <v>2957</v>
      </c>
      <c r="C15453" s="38" t="s">
        <v>2958</v>
      </c>
      <c r="D15453" s="38" t="s">
        <v>2959</v>
      </c>
      <c r="E15453" s="45" t="s">
        <v>1286</v>
      </c>
      <c r="F15453" s="45" t="s">
        <v>736</v>
      </c>
      <c r="G15453" s="41" t="s">
        <v>425</v>
      </c>
      <c r="H15453" s="41" t="s">
        <v>426</v>
      </c>
    </row>
    <row r="15454" spans="1:8" ht="15" hidden="1" customHeight="1" x14ac:dyDescent="0.25">
      <c r="A15454" s="35">
        <v>198</v>
      </c>
      <c r="B15454" s="38" t="s">
        <v>2957</v>
      </c>
      <c r="C15454" s="38" t="s">
        <v>2958</v>
      </c>
      <c r="D15454" s="38" t="s">
        <v>2959</v>
      </c>
      <c r="E15454" s="45" t="s">
        <v>1286</v>
      </c>
      <c r="F15454" s="45" t="s">
        <v>736</v>
      </c>
      <c r="G15454" s="41" t="s">
        <v>819</v>
      </c>
      <c r="H15454" s="41" t="s">
        <v>415</v>
      </c>
    </row>
    <row r="15455" spans="1:8" ht="15" hidden="1" customHeight="1" x14ac:dyDescent="0.25">
      <c r="A15455" s="35">
        <v>199</v>
      </c>
      <c r="B15455" s="38" t="s">
        <v>2978</v>
      </c>
      <c r="C15455" s="38" t="s">
        <v>2979</v>
      </c>
      <c r="D15455" s="38" t="s">
        <v>2980</v>
      </c>
      <c r="E15455" s="45" t="s">
        <v>1286</v>
      </c>
      <c r="F15455" s="45" t="s">
        <v>736</v>
      </c>
      <c r="G15455" s="41" t="s">
        <v>310</v>
      </c>
      <c r="H15455" s="41" t="s">
        <v>2982</v>
      </c>
    </row>
    <row r="15456" spans="1:8" ht="15" hidden="1" customHeight="1" x14ac:dyDescent="0.25">
      <c r="A15456" s="35">
        <v>199</v>
      </c>
      <c r="B15456" s="38" t="s">
        <v>2978</v>
      </c>
      <c r="C15456" s="38" t="s">
        <v>2979</v>
      </c>
      <c r="D15456" s="38" t="s">
        <v>2980</v>
      </c>
      <c r="E15456" s="45" t="s">
        <v>1286</v>
      </c>
      <c r="F15456" s="45" t="s">
        <v>736</v>
      </c>
      <c r="G15456" s="41" t="s">
        <v>312</v>
      </c>
      <c r="H15456" s="41" t="s">
        <v>2894</v>
      </c>
    </row>
    <row r="15457" spans="1:8" ht="15" hidden="1" customHeight="1" x14ac:dyDescent="0.25">
      <c r="A15457" s="35">
        <v>199</v>
      </c>
      <c r="B15457" s="38" t="s">
        <v>2978</v>
      </c>
      <c r="C15457" s="38" t="s">
        <v>2979</v>
      </c>
      <c r="D15457" s="38" t="s">
        <v>2980</v>
      </c>
      <c r="E15457" s="45" t="s">
        <v>1286</v>
      </c>
      <c r="F15457" s="45" t="s">
        <v>736</v>
      </c>
      <c r="G15457" s="41" t="s">
        <v>929</v>
      </c>
      <c r="H15457" s="41" t="s">
        <v>2983</v>
      </c>
    </row>
    <row r="15458" spans="1:8" ht="15" hidden="1" customHeight="1" x14ac:dyDescent="0.25">
      <c r="A15458" s="35">
        <v>199</v>
      </c>
      <c r="B15458" s="38" t="s">
        <v>2978</v>
      </c>
      <c r="C15458" s="38" t="s">
        <v>2979</v>
      </c>
      <c r="D15458" s="38" t="s">
        <v>2980</v>
      </c>
      <c r="E15458" s="45" t="s">
        <v>1286</v>
      </c>
      <c r="F15458" s="45" t="s">
        <v>736</v>
      </c>
      <c r="G15458" s="41" t="s">
        <v>314</v>
      </c>
      <c r="H15458" s="41" t="s">
        <v>423</v>
      </c>
    </row>
    <row r="15459" spans="1:8" ht="15" hidden="1" customHeight="1" x14ac:dyDescent="0.25">
      <c r="A15459" s="35">
        <v>199</v>
      </c>
      <c r="B15459" s="38" t="s">
        <v>2978</v>
      </c>
      <c r="C15459" s="38" t="s">
        <v>2979</v>
      </c>
      <c r="D15459" s="38" t="s">
        <v>2980</v>
      </c>
      <c r="E15459" s="45" t="s">
        <v>1286</v>
      </c>
      <c r="F15459" s="45" t="s">
        <v>736</v>
      </c>
      <c r="G15459" s="41" t="s">
        <v>316</v>
      </c>
      <c r="H15459" s="41" t="s">
        <v>2874</v>
      </c>
    </row>
    <row r="15460" spans="1:8" ht="15" hidden="1" customHeight="1" x14ac:dyDescent="0.25">
      <c r="A15460" s="35">
        <v>199</v>
      </c>
      <c r="B15460" s="38" t="s">
        <v>2978</v>
      </c>
      <c r="C15460" s="38" t="s">
        <v>2979</v>
      </c>
      <c r="D15460" s="38" t="s">
        <v>2980</v>
      </c>
      <c r="E15460" s="45" t="s">
        <v>1286</v>
      </c>
      <c r="F15460" s="45" t="s">
        <v>736</v>
      </c>
      <c r="G15460" s="41" t="s">
        <v>318</v>
      </c>
      <c r="H15460" s="41" t="s">
        <v>932</v>
      </c>
    </row>
    <row r="15461" spans="1:8" ht="15" hidden="1" customHeight="1" x14ac:dyDescent="0.25">
      <c r="A15461" s="35">
        <v>199</v>
      </c>
      <c r="B15461" s="38" t="s">
        <v>2978</v>
      </c>
      <c r="C15461" s="38" t="s">
        <v>2979</v>
      </c>
      <c r="D15461" s="38" t="s">
        <v>2980</v>
      </c>
      <c r="E15461" s="45" t="s">
        <v>1286</v>
      </c>
      <c r="F15461" s="45" t="s">
        <v>736</v>
      </c>
      <c r="G15461" s="41" t="s">
        <v>741</v>
      </c>
      <c r="H15461" s="41">
        <v>70</v>
      </c>
    </row>
    <row r="15462" spans="1:8" ht="15" hidden="1" customHeight="1" x14ac:dyDescent="0.25">
      <c r="A15462" s="35">
        <v>199</v>
      </c>
      <c r="B15462" s="38" t="s">
        <v>2978</v>
      </c>
      <c r="C15462" s="38" t="s">
        <v>2979</v>
      </c>
      <c r="D15462" s="38" t="s">
        <v>2980</v>
      </c>
      <c r="E15462" s="45" t="s">
        <v>1286</v>
      </c>
      <c r="F15462" s="45" t="s">
        <v>736</v>
      </c>
      <c r="G15462" s="41" t="s">
        <v>321</v>
      </c>
      <c r="H15462" s="41">
        <v>24</v>
      </c>
    </row>
    <row r="15463" spans="1:8" ht="15" hidden="1" customHeight="1" x14ac:dyDescent="0.25">
      <c r="A15463" s="35">
        <v>199</v>
      </c>
      <c r="B15463" s="38" t="s">
        <v>2978</v>
      </c>
      <c r="C15463" s="38" t="s">
        <v>2979</v>
      </c>
      <c r="D15463" s="38" t="s">
        <v>2980</v>
      </c>
      <c r="E15463" s="45" t="s">
        <v>1286</v>
      </c>
      <c r="F15463" s="45" t="s">
        <v>736</v>
      </c>
      <c r="G15463" s="41" t="s">
        <v>322</v>
      </c>
      <c r="H15463" s="41" t="s">
        <v>2984</v>
      </c>
    </row>
    <row r="15464" spans="1:8" ht="15" hidden="1" customHeight="1" x14ac:dyDescent="0.25">
      <c r="A15464" s="35">
        <v>199</v>
      </c>
      <c r="B15464" s="38" t="s">
        <v>2978</v>
      </c>
      <c r="C15464" s="38" t="s">
        <v>2979</v>
      </c>
      <c r="D15464" s="38" t="s">
        <v>2980</v>
      </c>
      <c r="E15464" s="45" t="s">
        <v>1286</v>
      </c>
      <c r="F15464" s="45" t="s">
        <v>736</v>
      </c>
      <c r="G15464" s="41" t="s">
        <v>743</v>
      </c>
      <c r="H15464" s="41">
        <v>7.03</v>
      </c>
    </row>
    <row r="15465" spans="1:8" ht="15" hidden="1" customHeight="1" x14ac:dyDescent="0.25">
      <c r="A15465" s="35">
        <v>199</v>
      </c>
      <c r="B15465" s="38" t="s">
        <v>2978</v>
      </c>
      <c r="C15465" s="38" t="s">
        <v>2979</v>
      </c>
      <c r="D15465" s="38" t="s">
        <v>2980</v>
      </c>
      <c r="E15465" s="45" t="s">
        <v>1286</v>
      </c>
      <c r="F15465" s="45" t="s">
        <v>736</v>
      </c>
      <c r="G15465" s="41" t="s">
        <v>744</v>
      </c>
      <c r="H15465" s="41">
        <v>3.3</v>
      </c>
    </row>
    <row r="15466" spans="1:8" ht="15" hidden="1" customHeight="1" x14ac:dyDescent="0.25">
      <c r="A15466" s="35">
        <v>199</v>
      </c>
      <c r="B15466" s="38" t="s">
        <v>2978</v>
      </c>
      <c r="C15466" s="38" t="s">
        <v>2979</v>
      </c>
      <c r="D15466" s="38" t="s">
        <v>2980</v>
      </c>
      <c r="E15466" s="45" t="s">
        <v>1286</v>
      </c>
      <c r="F15466" s="45" t="s">
        <v>736</v>
      </c>
      <c r="G15466" s="41" t="s">
        <v>745</v>
      </c>
      <c r="H15466" s="41">
        <v>7.91</v>
      </c>
    </row>
    <row r="15467" spans="1:8" ht="15" hidden="1" customHeight="1" x14ac:dyDescent="0.25">
      <c r="A15467" s="35">
        <v>199</v>
      </c>
      <c r="B15467" s="38" t="s">
        <v>2978</v>
      </c>
      <c r="C15467" s="38" t="s">
        <v>2979</v>
      </c>
      <c r="D15467" s="38" t="s">
        <v>2980</v>
      </c>
      <c r="E15467" s="45" t="s">
        <v>1286</v>
      </c>
      <c r="F15467" s="45" t="s">
        <v>736</v>
      </c>
      <c r="G15467" s="41" t="s">
        <v>746</v>
      </c>
      <c r="H15467" s="41" t="s">
        <v>2985</v>
      </c>
    </row>
    <row r="15468" spans="1:8" ht="15" hidden="1" customHeight="1" x14ac:dyDescent="0.25">
      <c r="A15468" s="35">
        <v>199</v>
      </c>
      <c r="B15468" s="38" t="s">
        <v>2978</v>
      </c>
      <c r="C15468" s="38" t="s">
        <v>2979</v>
      </c>
      <c r="D15468" s="38" t="s">
        <v>2980</v>
      </c>
      <c r="E15468" s="45" t="s">
        <v>1286</v>
      </c>
      <c r="F15468" s="45" t="s">
        <v>736</v>
      </c>
      <c r="G15468" s="41" t="s">
        <v>748</v>
      </c>
      <c r="H15468" s="41">
        <v>10.199999999999999</v>
      </c>
    </row>
    <row r="15469" spans="1:8" ht="15" hidden="1" customHeight="1" x14ac:dyDescent="0.25">
      <c r="A15469" s="35">
        <v>199</v>
      </c>
      <c r="B15469" s="38" t="s">
        <v>2978</v>
      </c>
      <c r="C15469" s="38" t="s">
        <v>2979</v>
      </c>
      <c r="D15469" s="38" t="s">
        <v>2980</v>
      </c>
      <c r="E15469" s="45" t="s">
        <v>1286</v>
      </c>
      <c r="F15469" s="45" t="s">
        <v>736</v>
      </c>
      <c r="G15469" s="41" t="s">
        <v>749</v>
      </c>
      <c r="H15469" s="41">
        <v>4.2</v>
      </c>
    </row>
    <row r="15470" spans="1:8" ht="15" hidden="1" customHeight="1" x14ac:dyDescent="0.25">
      <c r="A15470" s="35">
        <v>199</v>
      </c>
      <c r="B15470" s="38" t="s">
        <v>2978</v>
      </c>
      <c r="C15470" s="38" t="s">
        <v>2979</v>
      </c>
      <c r="D15470" s="38" t="s">
        <v>2980</v>
      </c>
      <c r="E15470" s="45" t="s">
        <v>1286</v>
      </c>
      <c r="F15470" s="45" t="s">
        <v>736</v>
      </c>
      <c r="G15470" s="41" t="s">
        <v>750</v>
      </c>
      <c r="H15470" s="41">
        <v>12</v>
      </c>
    </row>
    <row r="15471" spans="1:8" ht="15" hidden="1" customHeight="1" x14ac:dyDescent="0.25">
      <c r="A15471" s="35">
        <v>199</v>
      </c>
      <c r="B15471" s="38" t="s">
        <v>2978</v>
      </c>
      <c r="C15471" s="38" t="s">
        <v>2979</v>
      </c>
      <c r="D15471" s="38" t="s">
        <v>2980</v>
      </c>
      <c r="E15471" s="45" t="s">
        <v>1286</v>
      </c>
      <c r="F15471" s="45" t="s">
        <v>736</v>
      </c>
      <c r="G15471" s="41" t="s">
        <v>326</v>
      </c>
      <c r="H15471" s="41" t="s">
        <v>2986</v>
      </c>
    </row>
    <row r="15472" spans="1:8" ht="15" hidden="1" customHeight="1" x14ac:dyDescent="0.25">
      <c r="A15472" s="35">
        <v>199</v>
      </c>
      <c r="B15472" s="38" t="s">
        <v>2978</v>
      </c>
      <c r="C15472" s="38" t="s">
        <v>2979</v>
      </c>
      <c r="D15472" s="38" t="s">
        <v>2980</v>
      </c>
      <c r="E15472" s="45" t="s">
        <v>1286</v>
      </c>
      <c r="F15472" s="45" t="s">
        <v>736</v>
      </c>
      <c r="G15472" s="41" t="s">
        <v>752</v>
      </c>
      <c r="H15472" s="41">
        <v>2.3199999999999998</v>
      </c>
    </row>
    <row r="15473" spans="1:8" ht="15" hidden="1" customHeight="1" x14ac:dyDescent="0.25">
      <c r="A15473" s="35">
        <v>199</v>
      </c>
      <c r="B15473" s="38" t="s">
        <v>2978</v>
      </c>
      <c r="C15473" s="38" t="s">
        <v>2979</v>
      </c>
      <c r="D15473" s="38" t="s">
        <v>2980</v>
      </c>
      <c r="E15473" s="45" t="s">
        <v>1286</v>
      </c>
      <c r="F15473" s="45" t="s">
        <v>736</v>
      </c>
      <c r="G15473" s="41" t="s">
        <v>753</v>
      </c>
      <c r="H15473" s="41">
        <v>0.78</v>
      </c>
    </row>
    <row r="15474" spans="1:8" ht="15" hidden="1" customHeight="1" x14ac:dyDescent="0.25">
      <c r="A15474" s="35">
        <v>199</v>
      </c>
      <c r="B15474" s="38" t="s">
        <v>2978</v>
      </c>
      <c r="C15474" s="38" t="s">
        <v>2979</v>
      </c>
      <c r="D15474" s="38" t="s">
        <v>2980</v>
      </c>
      <c r="E15474" s="45" t="s">
        <v>1286</v>
      </c>
      <c r="F15474" s="45" t="s">
        <v>736</v>
      </c>
      <c r="G15474" s="41" t="s">
        <v>754</v>
      </c>
      <c r="H15474" s="41">
        <v>2.75</v>
      </c>
    </row>
    <row r="15475" spans="1:8" ht="15" hidden="1" customHeight="1" x14ac:dyDescent="0.25">
      <c r="A15475" s="35">
        <v>199</v>
      </c>
      <c r="B15475" s="38" t="s">
        <v>2978</v>
      </c>
      <c r="C15475" s="38" t="s">
        <v>2979</v>
      </c>
      <c r="D15475" s="38" t="s">
        <v>2980</v>
      </c>
      <c r="E15475" s="45" t="s">
        <v>1286</v>
      </c>
      <c r="F15475" s="45" t="s">
        <v>736</v>
      </c>
      <c r="G15475" s="41" t="s">
        <v>328</v>
      </c>
      <c r="H15475" s="41">
        <v>3.03</v>
      </c>
    </row>
    <row r="15476" spans="1:8" ht="15" hidden="1" customHeight="1" x14ac:dyDescent="0.25">
      <c r="A15476" s="35">
        <v>199</v>
      </c>
      <c r="B15476" s="38" t="s">
        <v>2978</v>
      </c>
      <c r="C15476" s="38" t="s">
        <v>2979</v>
      </c>
      <c r="D15476" s="38" t="s">
        <v>2980</v>
      </c>
      <c r="E15476" s="45" t="s">
        <v>1286</v>
      </c>
      <c r="F15476" s="45" t="s">
        <v>736</v>
      </c>
      <c r="G15476" s="41" t="s">
        <v>331</v>
      </c>
      <c r="H15476" s="41" t="s">
        <v>2054</v>
      </c>
    </row>
    <row r="15477" spans="1:8" ht="15" hidden="1" customHeight="1" x14ac:dyDescent="0.25">
      <c r="A15477" s="35">
        <v>199</v>
      </c>
      <c r="B15477" s="38" t="s">
        <v>2978</v>
      </c>
      <c r="C15477" s="38" t="s">
        <v>2979</v>
      </c>
      <c r="D15477" s="38" t="s">
        <v>2980</v>
      </c>
      <c r="E15477" s="45" t="s">
        <v>1286</v>
      </c>
      <c r="F15477" s="45" t="s">
        <v>736</v>
      </c>
      <c r="G15477" s="41" t="s">
        <v>335</v>
      </c>
      <c r="H15477" s="41">
        <v>26</v>
      </c>
    </row>
    <row r="15478" spans="1:8" ht="15" hidden="1" customHeight="1" x14ac:dyDescent="0.25">
      <c r="A15478" s="35">
        <v>199</v>
      </c>
      <c r="B15478" s="38" t="s">
        <v>2978</v>
      </c>
      <c r="C15478" s="38" t="s">
        <v>2979</v>
      </c>
      <c r="D15478" s="38" t="s">
        <v>2980</v>
      </c>
      <c r="E15478" s="45" t="s">
        <v>1286</v>
      </c>
      <c r="F15478" s="45" t="s">
        <v>736</v>
      </c>
      <c r="G15478" s="41" t="s">
        <v>755</v>
      </c>
      <c r="H15478" s="41">
        <v>26</v>
      </c>
    </row>
    <row r="15479" spans="1:8" ht="15" hidden="1" customHeight="1" x14ac:dyDescent="0.25">
      <c r="A15479" s="35">
        <v>199</v>
      </c>
      <c r="B15479" s="38" t="s">
        <v>2978</v>
      </c>
      <c r="C15479" s="38" t="s">
        <v>2979</v>
      </c>
      <c r="D15479" s="38" t="s">
        <v>2980</v>
      </c>
      <c r="E15479" s="45" t="s">
        <v>1286</v>
      </c>
      <c r="F15479" s="45" t="s">
        <v>736</v>
      </c>
      <c r="G15479" s="41" t="s">
        <v>336</v>
      </c>
      <c r="H15479" s="41" t="s">
        <v>2987</v>
      </c>
    </row>
    <row r="15480" spans="1:8" ht="15" hidden="1" customHeight="1" x14ac:dyDescent="0.25">
      <c r="A15480" s="35">
        <v>199</v>
      </c>
      <c r="B15480" s="38" t="s">
        <v>2978</v>
      </c>
      <c r="C15480" s="38" t="s">
        <v>2979</v>
      </c>
      <c r="D15480" s="38" t="s">
        <v>2980</v>
      </c>
      <c r="E15480" s="45" t="s">
        <v>1286</v>
      </c>
      <c r="F15480" s="45" t="s">
        <v>736</v>
      </c>
      <c r="G15480" s="41" t="s">
        <v>757</v>
      </c>
      <c r="H15480" s="41" t="s">
        <v>2899</v>
      </c>
    </row>
    <row r="15481" spans="1:8" ht="15" hidden="1" customHeight="1" x14ac:dyDescent="0.25">
      <c r="A15481" s="35">
        <v>199</v>
      </c>
      <c r="B15481" s="38" t="s">
        <v>2978</v>
      </c>
      <c r="C15481" s="38" t="s">
        <v>2979</v>
      </c>
      <c r="D15481" s="38" t="s">
        <v>2980</v>
      </c>
      <c r="E15481" s="45" t="s">
        <v>1286</v>
      </c>
      <c r="F15481" s="45" t="s">
        <v>736</v>
      </c>
      <c r="G15481" s="41" t="s">
        <v>758</v>
      </c>
      <c r="H15481" s="41">
        <v>2.81</v>
      </c>
    </row>
    <row r="15482" spans="1:8" ht="15" hidden="1" customHeight="1" x14ac:dyDescent="0.25">
      <c r="A15482" s="35">
        <v>199</v>
      </c>
      <c r="B15482" s="38" t="s">
        <v>2978</v>
      </c>
      <c r="C15482" s="38" t="s">
        <v>2979</v>
      </c>
      <c r="D15482" s="38" t="s">
        <v>2980</v>
      </c>
      <c r="E15482" s="45" t="s">
        <v>1286</v>
      </c>
      <c r="F15482" s="45" t="s">
        <v>736</v>
      </c>
      <c r="G15482" s="41" t="s">
        <v>759</v>
      </c>
      <c r="H15482" s="41">
        <v>8.94</v>
      </c>
    </row>
    <row r="15483" spans="1:8" ht="15" hidden="1" customHeight="1" x14ac:dyDescent="0.25">
      <c r="A15483" s="35">
        <v>199</v>
      </c>
      <c r="B15483" s="38" t="s">
        <v>2978</v>
      </c>
      <c r="C15483" s="38" t="s">
        <v>2979</v>
      </c>
      <c r="D15483" s="38" t="s">
        <v>2980</v>
      </c>
      <c r="E15483" s="45" t="s">
        <v>1286</v>
      </c>
      <c r="F15483" s="45" t="s">
        <v>736</v>
      </c>
      <c r="G15483" s="41" t="s">
        <v>760</v>
      </c>
      <c r="H15483" s="41" t="s">
        <v>2988</v>
      </c>
    </row>
    <row r="15484" spans="1:8" ht="15" hidden="1" customHeight="1" x14ac:dyDescent="0.25">
      <c r="A15484" s="35">
        <v>199</v>
      </c>
      <c r="B15484" s="38" t="s">
        <v>2978</v>
      </c>
      <c r="C15484" s="38" t="s">
        <v>2979</v>
      </c>
      <c r="D15484" s="38" t="s">
        <v>2980</v>
      </c>
      <c r="E15484" s="45" t="s">
        <v>1286</v>
      </c>
      <c r="F15484" s="45" t="s">
        <v>736</v>
      </c>
      <c r="G15484" s="41" t="s">
        <v>762</v>
      </c>
      <c r="H15484" s="41" t="s">
        <v>2989</v>
      </c>
    </row>
    <row r="15485" spans="1:8" ht="15" hidden="1" customHeight="1" x14ac:dyDescent="0.25">
      <c r="A15485" s="35">
        <v>199</v>
      </c>
      <c r="B15485" s="38" t="s">
        <v>2978</v>
      </c>
      <c r="C15485" s="38" t="s">
        <v>2979</v>
      </c>
      <c r="D15485" s="38" t="s">
        <v>2980</v>
      </c>
      <c r="E15485" s="45" t="s">
        <v>1286</v>
      </c>
      <c r="F15485" s="45" t="s">
        <v>736</v>
      </c>
      <c r="G15485" s="41" t="s">
        <v>764</v>
      </c>
      <c r="H15485" s="41">
        <v>3.6</v>
      </c>
    </row>
    <row r="15486" spans="1:8" ht="15" hidden="1" customHeight="1" x14ac:dyDescent="0.25">
      <c r="A15486" s="35">
        <v>199</v>
      </c>
      <c r="B15486" s="38" t="s">
        <v>2978</v>
      </c>
      <c r="C15486" s="38" t="s">
        <v>2979</v>
      </c>
      <c r="D15486" s="38" t="s">
        <v>2980</v>
      </c>
      <c r="E15486" s="45" t="s">
        <v>1286</v>
      </c>
      <c r="F15486" s="45" t="s">
        <v>736</v>
      </c>
      <c r="G15486" s="41" t="s">
        <v>765</v>
      </c>
      <c r="H15486" s="41">
        <v>12.1</v>
      </c>
    </row>
    <row r="15487" spans="1:8" ht="15" hidden="1" customHeight="1" x14ac:dyDescent="0.25">
      <c r="A15487" s="35">
        <v>199</v>
      </c>
      <c r="B15487" s="38" t="s">
        <v>2978</v>
      </c>
      <c r="C15487" s="38" t="s">
        <v>2979</v>
      </c>
      <c r="D15487" s="38" t="s">
        <v>2980</v>
      </c>
      <c r="E15487" s="45" t="s">
        <v>1286</v>
      </c>
      <c r="F15487" s="45" t="s">
        <v>736</v>
      </c>
      <c r="G15487" s="41" t="s">
        <v>340</v>
      </c>
      <c r="H15487" s="41" t="s">
        <v>2990</v>
      </c>
    </row>
    <row r="15488" spans="1:8" ht="15" hidden="1" customHeight="1" x14ac:dyDescent="0.25">
      <c r="A15488" s="35">
        <v>199</v>
      </c>
      <c r="B15488" s="38" t="s">
        <v>2978</v>
      </c>
      <c r="C15488" s="38" t="s">
        <v>2979</v>
      </c>
      <c r="D15488" s="38" t="s">
        <v>2980</v>
      </c>
      <c r="E15488" s="45" t="s">
        <v>1286</v>
      </c>
      <c r="F15488" s="45" t="s">
        <v>736</v>
      </c>
      <c r="G15488" s="41" t="s">
        <v>767</v>
      </c>
      <c r="H15488" s="43">
        <v>1900</v>
      </c>
    </row>
    <row r="15489" spans="1:8" ht="15" hidden="1" customHeight="1" x14ac:dyDescent="0.25">
      <c r="A15489" s="35">
        <v>199</v>
      </c>
      <c r="B15489" s="38" t="s">
        <v>2978</v>
      </c>
      <c r="C15489" s="38" t="s">
        <v>2979</v>
      </c>
      <c r="D15489" s="38" t="s">
        <v>2980</v>
      </c>
      <c r="E15489" s="45" t="s">
        <v>1286</v>
      </c>
      <c r="F15489" s="45" t="s">
        <v>736</v>
      </c>
      <c r="G15489" s="41" t="s">
        <v>769</v>
      </c>
      <c r="H15489" s="41">
        <v>0.61</v>
      </c>
    </row>
    <row r="15490" spans="1:8" ht="15" hidden="1" customHeight="1" x14ac:dyDescent="0.25">
      <c r="A15490" s="35">
        <v>199</v>
      </c>
      <c r="B15490" s="38" t="s">
        <v>2978</v>
      </c>
      <c r="C15490" s="38" t="s">
        <v>2979</v>
      </c>
      <c r="D15490" s="38" t="s">
        <v>2980</v>
      </c>
      <c r="E15490" s="45" t="s">
        <v>1286</v>
      </c>
      <c r="F15490" s="45" t="s">
        <v>736</v>
      </c>
      <c r="G15490" s="41" t="s">
        <v>770</v>
      </c>
      <c r="H15490" s="41">
        <v>2.7</v>
      </c>
    </row>
    <row r="15491" spans="1:8" ht="15" hidden="1" customHeight="1" x14ac:dyDescent="0.25">
      <c r="A15491" s="35">
        <v>199</v>
      </c>
      <c r="B15491" s="38" t="s">
        <v>2978</v>
      </c>
      <c r="C15491" s="38" t="s">
        <v>2979</v>
      </c>
      <c r="D15491" s="38" t="s">
        <v>2980</v>
      </c>
      <c r="E15491" s="45" t="s">
        <v>1286</v>
      </c>
      <c r="F15491" s="45" t="s">
        <v>736</v>
      </c>
      <c r="G15491" s="41" t="s">
        <v>342</v>
      </c>
      <c r="H15491" s="41">
        <v>4.01</v>
      </c>
    </row>
    <row r="15492" spans="1:8" ht="15" hidden="1" customHeight="1" x14ac:dyDescent="0.25">
      <c r="A15492" s="35">
        <v>199</v>
      </c>
      <c r="B15492" s="38" t="s">
        <v>2978</v>
      </c>
      <c r="C15492" s="38" t="s">
        <v>2979</v>
      </c>
      <c r="D15492" s="38" t="s">
        <v>2980</v>
      </c>
      <c r="E15492" s="45" t="s">
        <v>1286</v>
      </c>
      <c r="F15492" s="45" t="s">
        <v>736</v>
      </c>
      <c r="G15492" s="41" t="s">
        <v>345</v>
      </c>
      <c r="H15492" s="41" t="s">
        <v>332</v>
      </c>
    </row>
    <row r="15493" spans="1:8" ht="15" hidden="1" customHeight="1" x14ac:dyDescent="0.25">
      <c r="A15493" s="35">
        <v>199</v>
      </c>
      <c r="B15493" s="38" t="s">
        <v>2978</v>
      </c>
      <c r="C15493" s="38" t="s">
        <v>2979</v>
      </c>
      <c r="D15493" s="38" t="s">
        <v>2980</v>
      </c>
      <c r="E15493" s="45" t="s">
        <v>1286</v>
      </c>
      <c r="F15493" s="45" t="s">
        <v>736</v>
      </c>
      <c r="G15493" s="41" t="s">
        <v>771</v>
      </c>
      <c r="H15493" s="41" t="s">
        <v>1307</v>
      </c>
    </row>
    <row r="15494" spans="1:8" ht="15" hidden="1" customHeight="1" x14ac:dyDescent="0.25">
      <c r="A15494" s="35">
        <v>199</v>
      </c>
      <c r="B15494" s="38" t="s">
        <v>2978</v>
      </c>
      <c r="C15494" s="38" t="s">
        <v>2979</v>
      </c>
      <c r="D15494" s="38" t="s">
        <v>2980</v>
      </c>
      <c r="E15494" s="45" t="s">
        <v>1286</v>
      </c>
      <c r="F15494" s="45" t="s">
        <v>736</v>
      </c>
      <c r="G15494" s="41" t="s">
        <v>772</v>
      </c>
      <c r="H15494" s="41" t="s">
        <v>1045</v>
      </c>
    </row>
    <row r="15495" spans="1:8" ht="15" hidden="1" customHeight="1" x14ac:dyDescent="0.25">
      <c r="A15495" s="35">
        <v>199</v>
      </c>
      <c r="B15495" s="38" t="s">
        <v>2978</v>
      </c>
      <c r="C15495" s="38" t="s">
        <v>2979</v>
      </c>
      <c r="D15495" s="38" t="s">
        <v>2980</v>
      </c>
      <c r="E15495" s="45" t="s">
        <v>1286</v>
      </c>
      <c r="F15495" s="45" t="s">
        <v>736</v>
      </c>
      <c r="G15495" s="41" t="s">
        <v>773</v>
      </c>
      <c r="H15495" s="41">
        <v>50</v>
      </c>
    </row>
    <row r="15496" spans="1:8" ht="15" hidden="1" customHeight="1" x14ac:dyDescent="0.25">
      <c r="A15496" s="35">
        <v>199</v>
      </c>
      <c r="B15496" s="38" t="s">
        <v>2978</v>
      </c>
      <c r="C15496" s="38" t="s">
        <v>2979</v>
      </c>
      <c r="D15496" s="38" t="s">
        <v>2980</v>
      </c>
      <c r="E15496" s="45" t="s">
        <v>1286</v>
      </c>
      <c r="F15496" s="45" t="s">
        <v>736</v>
      </c>
      <c r="G15496" s="41" t="s">
        <v>774</v>
      </c>
      <c r="H15496" s="41">
        <v>1</v>
      </c>
    </row>
    <row r="15497" spans="1:8" ht="15" hidden="1" customHeight="1" x14ac:dyDescent="0.25">
      <c r="A15497" s="35">
        <v>199</v>
      </c>
      <c r="B15497" s="38" t="s">
        <v>2978</v>
      </c>
      <c r="C15497" s="38" t="s">
        <v>2979</v>
      </c>
      <c r="D15497" s="38" t="s">
        <v>2980</v>
      </c>
      <c r="E15497" s="45" t="s">
        <v>1286</v>
      </c>
      <c r="F15497" s="45" t="s">
        <v>736</v>
      </c>
      <c r="G15497" s="41" t="s">
        <v>775</v>
      </c>
      <c r="H15497" s="41" t="s">
        <v>1307</v>
      </c>
    </row>
    <row r="15498" spans="1:8" ht="15" hidden="1" customHeight="1" x14ac:dyDescent="0.25">
      <c r="A15498" s="35">
        <v>199</v>
      </c>
      <c r="B15498" s="38" t="s">
        <v>2978</v>
      </c>
      <c r="C15498" s="38" t="s">
        <v>2979</v>
      </c>
      <c r="D15498" s="38" t="s">
        <v>2980</v>
      </c>
      <c r="E15498" s="45" t="s">
        <v>1286</v>
      </c>
      <c r="F15498" s="45" t="s">
        <v>736</v>
      </c>
      <c r="G15498" s="41" t="s">
        <v>776</v>
      </c>
      <c r="H15498" s="41" t="s">
        <v>1045</v>
      </c>
    </row>
    <row r="15499" spans="1:8" ht="15" hidden="1" customHeight="1" x14ac:dyDescent="0.25">
      <c r="A15499" s="35">
        <v>199</v>
      </c>
      <c r="B15499" s="38" t="s">
        <v>2978</v>
      </c>
      <c r="C15499" s="38" t="s">
        <v>2979</v>
      </c>
      <c r="D15499" s="38" t="s">
        <v>2980</v>
      </c>
      <c r="E15499" s="45" t="s">
        <v>1286</v>
      </c>
      <c r="F15499" s="45" t="s">
        <v>736</v>
      </c>
      <c r="G15499" s="41" t="s">
        <v>777</v>
      </c>
      <c r="H15499" s="41">
        <v>50</v>
      </c>
    </row>
    <row r="15500" spans="1:8" ht="15" hidden="1" customHeight="1" x14ac:dyDescent="0.25">
      <c r="A15500" s="35">
        <v>199</v>
      </c>
      <c r="B15500" s="38" t="s">
        <v>2978</v>
      </c>
      <c r="C15500" s="38" t="s">
        <v>2979</v>
      </c>
      <c r="D15500" s="38" t="s">
        <v>2980</v>
      </c>
      <c r="E15500" s="45" t="s">
        <v>1286</v>
      </c>
      <c r="F15500" s="45" t="s">
        <v>736</v>
      </c>
      <c r="G15500" s="41" t="s">
        <v>778</v>
      </c>
      <c r="H15500" s="41">
        <v>1</v>
      </c>
    </row>
    <row r="15501" spans="1:8" ht="15" hidden="1" customHeight="1" x14ac:dyDescent="0.25">
      <c r="A15501" s="35">
        <v>199</v>
      </c>
      <c r="B15501" s="38" t="s">
        <v>2978</v>
      </c>
      <c r="C15501" s="38" t="s">
        <v>2979</v>
      </c>
      <c r="D15501" s="38" t="s">
        <v>2980</v>
      </c>
      <c r="E15501" s="45" t="s">
        <v>1286</v>
      </c>
      <c r="F15501" s="45" t="s">
        <v>736</v>
      </c>
      <c r="G15501" s="41" t="s">
        <v>349</v>
      </c>
      <c r="H15501" s="41" t="s">
        <v>2991</v>
      </c>
    </row>
    <row r="15502" spans="1:8" ht="15" hidden="1" customHeight="1" x14ac:dyDescent="0.25">
      <c r="A15502" s="35">
        <v>199</v>
      </c>
      <c r="B15502" s="38" t="s">
        <v>2978</v>
      </c>
      <c r="C15502" s="38" t="s">
        <v>2979</v>
      </c>
      <c r="D15502" s="38" t="s">
        <v>2980</v>
      </c>
      <c r="E15502" s="45" t="s">
        <v>1286</v>
      </c>
      <c r="F15502" s="45" t="s">
        <v>736</v>
      </c>
      <c r="G15502" s="41" t="s">
        <v>351</v>
      </c>
      <c r="H15502" s="41">
        <v>992</v>
      </c>
    </row>
    <row r="15503" spans="1:8" ht="15" hidden="1" customHeight="1" x14ac:dyDescent="0.25">
      <c r="A15503" s="35">
        <v>199</v>
      </c>
      <c r="B15503" s="38" t="s">
        <v>2978</v>
      </c>
      <c r="C15503" s="38" t="s">
        <v>2979</v>
      </c>
      <c r="D15503" s="38" t="s">
        <v>2980</v>
      </c>
      <c r="E15503" s="45" t="s">
        <v>1286</v>
      </c>
      <c r="F15503" s="45" t="s">
        <v>736</v>
      </c>
      <c r="G15503" s="41" t="s">
        <v>352</v>
      </c>
      <c r="H15503" s="41" t="s">
        <v>2992</v>
      </c>
    </row>
    <row r="15504" spans="1:8" ht="15" hidden="1" customHeight="1" x14ac:dyDescent="0.25">
      <c r="A15504" s="35">
        <v>199</v>
      </c>
      <c r="B15504" s="38" t="s">
        <v>2978</v>
      </c>
      <c r="C15504" s="38" t="s">
        <v>2979</v>
      </c>
      <c r="D15504" s="38" t="s">
        <v>2980</v>
      </c>
      <c r="E15504" s="45" t="s">
        <v>1286</v>
      </c>
      <c r="F15504" s="45" t="s">
        <v>736</v>
      </c>
      <c r="G15504" s="41" t="s">
        <v>354</v>
      </c>
      <c r="H15504" s="41">
        <v>42</v>
      </c>
    </row>
    <row r="15505" spans="1:8" ht="15" hidden="1" customHeight="1" x14ac:dyDescent="0.25">
      <c r="A15505" s="35">
        <v>199</v>
      </c>
      <c r="B15505" s="38" t="s">
        <v>2978</v>
      </c>
      <c r="C15505" s="38" t="s">
        <v>2979</v>
      </c>
      <c r="D15505" s="38" t="s">
        <v>2980</v>
      </c>
      <c r="E15505" s="45" t="s">
        <v>1286</v>
      </c>
      <c r="F15505" s="45" t="s">
        <v>736</v>
      </c>
      <c r="G15505" s="41" t="s">
        <v>355</v>
      </c>
      <c r="H15505" s="41">
        <v>2.5099999999999998</v>
      </c>
    </row>
    <row r="15506" spans="1:8" ht="15" hidden="1" customHeight="1" x14ac:dyDescent="0.25">
      <c r="A15506" s="35">
        <v>199</v>
      </c>
      <c r="B15506" s="38" t="s">
        <v>2978</v>
      </c>
      <c r="C15506" s="38" t="s">
        <v>2979</v>
      </c>
      <c r="D15506" s="38" t="s">
        <v>2980</v>
      </c>
      <c r="E15506" s="45" t="s">
        <v>1286</v>
      </c>
      <c r="F15506" s="45" t="s">
        <v>736</v>
      </c>
      <c r="G15506" s="41" t="s">
        <v>356</v>
      </c>
      <c r="H15506" s="41">
        <v>3500</v>
      </c>
    </row>
    <row r="15507" spans="1:8" ht="15" hidden="1" customHeight="1" x14ac:dyDescent="0.25">
      <c r="A15507" s="35">
        <v>199</v>
      </c>
      <c r="B15507" s="38" t="s">
        <v>2978</v>
      </c>
      <c r="C15507" s="38" t="s">
        <v>2979</v>
      </c>
      <c r="D15507" s="38" t="s">
        <v>2980</v>
      </c>
      <c r="E15507" s="45" t="s">
        <v>1286</v>
      </c>
      <c r="F15507" s="45" t="s">
        <v>736</v>
      </c>
      <c r="G15507" s="41" t="s">
        <v>357</v>
      </c>
      <c r="H15507" s="41">
        <v>60</v>
      </c>
    </row>
    <row r="15508" spans="1:8" ht="15" hidden="1" customHeight="1" x14ac:dyDescent="0.25">
      <c r="A15508" s="35">
        <v>199</v>
      </c>
      <c r="B15508" s="38" t="s">
        <v>2978</v>
      </c>
      <c r="C15508" s="38" t="s">
        <v>2979</v>
      </c>
      <c r="D15508" s="38" t="s">
        <v>2980</v>
      </c>
      <c r="E15508" s="45" t="s">
        <v>1286</v>
      </c>
      <c r="F15508" s="45" t="s">
        <v>736</v>
      </c>
      <c r="G15508" s="41" t="s">
        <v>358</v>
      </c>
      <c r="H15508" s="41" t="s">
        <v>1353</v>
      </c>
    </row>
    <row r="15509" spans="1:8" ht="15" hidden="1" customHeight="1" x14ac:dyDescent="0.25">
      <c r="A15509" s="35">
        <v>199</v>
      </c>
      <c r="B15509" s="38" t="s">
        <v>2978</v>
      </c>
      <c r="C15509" s="38" t="s">
        <v>2979</v>
      </c>
      <c r="D15509" s="38" t="s">
        <v>2980</v>
      </c>
      <c r="E15509" s="45" t="s">
        <v>1286</v>
      </c>
      <c r="F15509" s="45" t="s">
        <v>736</v>
      </c>
      <c r="G15509" s="41" t="s">
        <v>360</v>
      </c>
      <c r="H15509" s="41" t="s">
        <v>1312</v>
      </c>
    </row>
    <row r="15510" spans="1:8" ht="15" hidden="1" customHeight="1" x14ac:dyDescent="0.25">
      <c r="A15510" s="35">
        <v>199</v>
      </c>
      <c r="B15510" s="38" t="s">
        <v>2978</v>
      </c>
      <c r="C15510" s="38" t="s">
        <v>2979</v>
      </c>
      <c r="D15510" s="38" t="s">
        <v>2980</v>
      </c>
      <c r="E15510" s="45" t="s">
        <v>1286</v>
      </c>
      <c r="F15510" s="45" t="s">
        <v>736</v>
      </c>
      <c r="G15510" s="41" t="s">
        <v>1313</v>
      </c>
      <c r="H15510" s="41" t="s">
        <v>2906</v>
      </c>
    </row>
    <row r="15511" spans="1:8" ht="15" hidden="1" customHeight="1" x14ac:dyDescent="0.25">
      <c r="A15511" s="35">
        <v>199</v>
      </c>
      <c r="B15511" s="38" t="s">
        <v>2978</v>
      </c>
      <c r="C15511" s="38" t="s">
        <v>2979</v>
      </c>
      <c r="D15511" s="38" t="s">
        <v>2980</v>
      </c>
      <c r="E15511" s="45" t="s">
        <v>1286</v>
      </c>
      <c r="F15511" s="45" t="s">
        <v>736</v>
      </c>
      <c r="G15511" s="41" t="s">
        <v>362</v>
      </c>
      <c r="H15511" s="41" t="s">
        <v>363</v>
      </c>
    </row>
    <row r="15512" spans="1:8" ht="15" hidden="1" customHeight="1" x14ac:dyDescent="0.25">
      <c r="A15512" s="35">
        <v>199</v>
      </c>
      <c r="B15512" s="38" t="s">
        <v>2978</v>
      </c>
      <c r="C15512" s="38" t="s">
        <v>2979</v>
      </c>
      <c r="D15512" s="38" t="s">
        <v>2980</v>
      </c>
      <c r="E15512" s="45" t="s">
        <v>1286</v>
      </c>
      <c r="F15512" s="45" t="s">
        <v>736</v>
      </c>
      <c r="G15512" s="41" t="s">
        <v>364</v>
      </c>
      <c r="H15512" s="41">
        <v>1500</v>
      </c>
    </row>
    <row r="15513" spans="1:8" ht="15" hidden="1" customHeight="1" x14ac:dyDescent="0.25">
      <c r="A15513" s="35">
        <v>199</v>
      </c>
      <c r="B15513" s="38" t="s">
        <v>2978</v>
      </c>
      <c r="C15513" s="38" t="s">
        <v>2979</v>
      </c>
      <c r="D15513" s="38" t="s">
        <v>2980</v>
      </c>
      <c r="E15513" s="45" t="s">
        <v>1286</v>
      </c>
      <c r="F15513" s="45" t="s">
        <v>736</v>
      </c>
      <c r="G15513" s="41" t="s">
        <v>781</v>
      </c>
      <c r="H15513" s="41">
        <v>24</v>
      </c>
    </row>
    <row r="15514" spans="1:8" ht="15" hidden="1" customHeight="1" x14ac:dyDescent="0.25">
      <c r="A15514" s="35">
        <v>199</v>
      </c>
      <c r="B15514" s="38" t="s">
        <v>2978</v>
      </c>
      <c r="C15514" s="38" t="s">
        <v>2979</v>
      </c>
      <c r="D15514" s="38" t="s">
        <v>2980</v>
      </c>
      <c r="E15514" s="45" t="s">
        <v>1286</v>
      </c>
      <c r="F15514" s="45" t="s">
        <v>736</v>
      </c>
      <c r="G15514" s="41" t="s">
        <v>365</v>
      </c>
      <c r="H15514" s="41" t="s">
        <v>2993</v>
      </c>
    </row>
    <row r="15515" spans="1:8" ht="15" hidden="1" customHeight="1" x14ac:dyDescent="0.25">
      <c r="A15515" s="35">
        <v>199</v>
      </c>
      <c r="B15515" s="38" t="s">
        <v>2978</v>
      </c>
      <c r="C15515" s="38" t="s">
        <v>2979</v>
      </c>
      <c r="D15515" s="38" t="s">
        <v>2980</v>
      </c>
      <c r="E15515" s="45" t="s">
        <v>1286</v>
      </c>
      <c r="F15515" s="45" t="s">
        <v>736</v>
      </c>
      <c r="G15515" s="41" t="s">
        <v>783</v>
      </c>
      <c r="H15515" s="41">
        <v>830</v>
      </c>
    </row>
    <row r="15516" spans="1:8" ht="15" hidden="1" customHeight="1" x14ac:dyDescent="0.25">
      <c r="A15516" s="35">
        <v>199</v>
      </c>
      <c r="B15516" s="38" t="s">
        <v>2978</v>
      </c>
      <c r="C15516" s="38" t="s">
        <v>2979</v>
      </c>
      <c r="D15516" s="38" t="s">
        <v>2980</v>
      </c>
      <c r="E15516" s="45" t="s">
        <v>1286</v>
      </c>
      <c r="F15516" s="45" t="s">
        <v>736</v>
      </c>
      <c r="G15516" s="41" t="s">
        <v>784</v>
      </c>
      <c r="H15516" s="41">
        <v>205</v>
      </c>
    </row>
    <row r="15517" spans="1:8" ht="15" hidden="1" customHeight="1" x14ac:dyDescent="0.25">
      <c r="A15517" s="35">
        <v>199</v>
      </c>
      <c r="B15517" s="38" t="s">
        <v>2978</v>
      </c>
      <c r="C15517" s="38" t="s">
        <v>2979</v>
      </c>
      <c r="D15517" s="38" t="s">
        <v>2980</v>
      </c>
      <c r="E15517" s="45" t="s">
        <v>1286</v>
      </c>
      <c r="F15517" s="45" t="s">
        <v>736</v>
      </c>
      <c r="G15517" s="41" t="s">
        <v>785</v>
      </c>
      <c r="H15517" s="41">
        <v>830</v>
      </c>
    </row>
    <row r="15518" spans="1:8" ht="15" hidden="1" customHeight="1" x14ac:dyDescent="0.25">
      <c r="A15518" s="35">
        <v>199</v>
      </c>
      <c r="B15518" s="38" t="s">
        <v>2978</v>
      </c>
      <c r="C15518" s="38" t="s">
        <v>2979</v>
      </c>
      <c r="D15518" s="38" t="s">
        <v>2980</v>
      </c>
      <c r="E15518" s="45" t="s">
        <v>1286</v>
      </c>
      <c r="F15518" s="45" t="s">
        <v>736</v>
      </c>
      <c r="G15518" s="41" t="s">
        <v>367</v>
      </c>
      <c r="H15518" s="41" t="s">
        <v>2994</v>
      </c>
    </row>
    <row r="15519" spans="1:8" ht="15" hidden="1" customHeight="1" x14ac:dyDescent="0.25">
      <c r="A15519" s="35">
        <v>199</v>
      </c>
      <c r="B15519" s="38" t="s">
        <v>2978</v>
      </c>
      <c r="C15519" s="38" t="s">
        <v>2979</v>
      </c>
      <c r="D15519" s="38" t="s">
        <v>2980</v>
      </c>
      <c r="E15519" s="45" t="s">
        <v>1286</v>
      </c>
      <c r="F15519" s="45" t="s">
        <v>736</v>
      </c>
      <c r="G15519" s="41" t="s">
        <v>787</v>
      </c>
      <c r="H15519" s="41">
        <v>590</v>
      </c>
    </row>
    <row r="15520" spans="1:8" ht="15" hidden="1" customHeight="1" x14ac:dyDescent="0.25">
      <c r="A15520" s="35">
        <v>199</v>
      </c>
      <c r="B15520" s="38" t="s">
        <v>2978</v>
      </c>
      <c r="C15520" s="38" t="s">
        <v>2979</v>
      </c>
      <c r="D15520" s="38" t="s">
        <v>2980</v>
      </c>
      <c r="E15520" s="45" t="s">
        <v>1286</v>
      </c>
      <c r="F15520" s="45" t="s">
        <v>736</v>
      </c>
      <c r="G15520" s="41" t="s">
        <v>788</v>
      </c>
      <c r="H15520" s="41">
        <v>673</v>
      </c>
    </row>
    <row r="15521" spans="1:8" ht="15" hidden="1" customHeight="1" x14ac:dyDescent="0.25">
      <c r="A15521" s="35">
        <v>199</v>
      </c>
      <c r="B15521" s="38" t="s">
        <v>2978</v>
      </c>
      <c r="C15521" s="38" t="s">
        <v>2979</v>
      </c>
      <c r="D15521" s="38" t="s">
        <v>2980</v>
      </c>
      <c r="E15521" s="45" t="s">
        <v>1286</v>
      </c>
      <c r="F15521" s="45" t="s">
        <v>736</v>
      </c>
      <c r="G15521" s="41" t="s">
        <v>789</v>
      </c>
      <c r="H15521" s="41">
        <v>342</v>
      </c>
    </row>
    <row r="15522" spans="1:8" ht="15" hidden="1" customHeight="1" x14ac:dyDescent="0.25">
      <c r="A15522" s="35">
        <v>199</v>
      </c>
      <c r="B15522" s="38" t="s">
        <v>2978</v>
      </c>
      <c r="C15522" s="38" t="s">
        <v>2979</v>
      </c>
      <c r="D15522" s="38" t="s">
        <v>2980</v>
      </c>
      <c r="E15522" s="45" t="s">
        <v>1286</v>
      </c>
      <c r="F15522" s="45" t="s">
        <v>736</v>
      </c>
      <c r="G15522" s="41" t="s">
        <v>937</v>
      </c>
      <c r="H15522" s="41" t="s">
        <v>2695</v>
      </c>
    </row>
    <row r="15523" spans="1:8" ht="15" hidden="1" customHeight="1" x14ac:dyDescent="0.25">
      <c r="A15523" s="35">
        <v>199</v>
      </c>
      <c r="B15523" s="38" t="s">
        <v>2978</v>
      </c>
      <c r="C15523" s="38" t="s">
        <v>2979</v>
      </c>
      <c r="D15523" s="38" t="s">
        <v>2980</v>
      </c>
      <c r="E15523" s="45" t="s">
        <v>1286</v>
      </c>
      <c r="F15523" s="45" t="s">
        <v>736</v>
      </c>
      <c r="G15523" s="41" t="s">
        <v>939</v>
      </c>
      <c r="H15523" s="41">
        <v>950</v>
      </c>
    </row>
    <row r="15524" spans="1:8" ht="15" hidden="1" customHeight="1" x14ac:dyDescent="0.25">
      <c r="A15524" s="35">
        <v>199</v>
      </c>
      <c r="B15524" s="38" t="s">
        <v>2978</v>
      </c>
      <c r="C15524" s="38" t="s">
        <v>2979</v>
      </c>
      <c r="D15524" s="38" t="s">
        <v>2980</v>
      </c>
      <c r="E15524" s="45" t="s">
        <v>1286</v>
      </c>
      <c r="F15524" s="45" t="s">
        <v>736</v>
      </c>
      <c r="G15524" s="41" t="s">
        <v>940</v>
      </c>
      <c r="H15524" s="41">
        <v>55</v>
      </c>
    </row>
    <row r="15525" spans="1:8" ht="15" hidden="1" customHeight="1" x14ac:dyDescent="0.25">
      <c r="A15525" s="35">
        <v>199</v>
      </c>
      <c r="B15525" s="38" t="s">
        <v>2978</v>
      </c>
      <c r="C15525" s="38" t="s">
        <v>2979</v>
      </c>
      <c r="D15525" s="38" t="s">
        <v>2980</v>
      </c>
      <c r="E15525" s="45" t="s">
        <v>1286</v>
      </c>
      <c r="F15525" s="45" t="s">
        <v>736</v>
      </c>
      <c r="G15525" s="41" t="s">
        <v>941</v>
      </c>
      <c r="H15525" s="41">
        <v>950</v>
      </c>
    </row>
    <row r="15526" spans="1:8" ht="15" hidden="1" customHeight="1" x14ac:dyDescent="0.25">
      <c r="A15526" s="35">
        <v>199</v>
      </c>
      <c r="B15526" s="38" t="s">
        <v>2978</v>
      </c>
      <c r="C15526" s="38" t="s">
        <v>2979</v>
      </c>
      <c r="D15526" s="38" t="s">
        <v>2980</v>
      </c>
      <c r="E15526" s="45" t="s">
        <v>1286</v>
      </c>
      <c r="F15526" s="45" t="s">
        <v>736</v>
      </c>
      <c r="G15526" s="41" t="s">
        <v>369</v>
      </c>
      <c r="H15526" s="41" t="s">
        <v>2995</v>
      </c>
    </row>
    <row r="15527" spans="1:8" ht="15" hidden="1" customHeight="1" x14ac:dyDescent="0.25">
      <c r="A15527" s="35">
        <v>199</v>
      </c>
      <c r="B15527" s="38" t="s">
        <v>2978</v>
      </c>
      <c r="C15527" s="38" t="s">
        <v>2979</v>
      </c>
      <c r="D15527" s="38" t="s">
        <v>2980</v>
      </c>
      <c r="E15527" s="45" t="s">
        <v>1286</v>
      </c>
      <c r="F15527" s="45" t="s">
        <v>736</v>
      </c>
      <c r="G15527" s="41" t="s">
        <v>791</v>
      </c>
      <c r="H15527" s="41">
        <v>910</v>
      </c>
    </row>
    <row r="15528" spans="1:8" ht="15" hidden="1" customHeight="1" x14ac:dyDescent="0.25">
      <c r="A15528" s="35">
        <v>199</v>
      </c>
      <c r="B15528" s="38" t="s">
        <v>2978</v>
      </c>
      <c r="C15528" s="38" t="s">
        <v>2979</v>
      </c>
      <c r="D15528" s="38" t="s">
        <v>2980</v>
      </c>
      <c r="E15528" s="45" t="s">
        <v>1286</v>
      </c>
      <c r="F15528" s="45" t="s">
        <v>736</v>
      </c>
      <c r="G15528" s="41" t="s">
        <v>792</v>
      </c>
      <c r="H15528" s="41">
        <v>250</v>
      </c>
    </row>
    <row r="15529" spans="1:8" ht="15" hidden="1" customHeight="1" x14ac:dyDescent="0.25">
      <c r="A15529" s="35">
        <v>199</v>
      </c>
      <c r="B15529" s="38" t="s">
        <v>2978</v>
      </c>
      <c r="C15529" s="38" t="s">
        <v>2979</v>
      </c>
      <c r="D15529" s="38" t="s">
        <v>2980</v>
      </c>
      <c r="E15529" s="45" t="s">
        <v>1286</v>
      </c>
      <c r="F15529" s="45" t="s">
        <v>736</v>
      </c>
      <c r="G15529" s="41" t="s">
        <v>793</v>
      </c>
      <c r="H15529" s="42">
        <v>910</v>
      </c>
    </row>
    <row r="15530" spans="1:8" ht="15" hidden="1" customHeight="1" x14ac:dyDescent="0.25">
      <c r="A15530" s="35">
        <v>199</v>
      </c>
      <c r="B15530" s="38" t="s">
        <v>2978</v>
      </c>
      <c r="C15530" s="38" t="s">
        <v>2979</v>
      </c>
      <c r="D15530" s="38" t="s">
        <v>2980</v>
      </c>
      <c r="E15530" s="45" t="s">
        <v>1286</v>
      </c>
      <c r="F15530" s="45" t="s">
        <v>736</v>
      </c>
      <c r="G15530" s="41" t="s">
        <v>371</v>
      </c>
      <c r="H15530" s="41" t="s">
        <v>1992</v>
      </c>
    </row>
    <row r="15531" spans="1:8" ht="15" hidden="1" customHeight="1" x14ac:dyDescent="0.25">
      <c r="A15531" s="35">
        <v>199</v>
      </c>
      <c r="B15531" s="38" t="s">
        <v>2978</v>
      </c>
      <c r="C15531" s="38" t="s">
        <v>2979</v>
      </c>
      <c r="D15531" s="38" t="s">
        <v>2980</v>
      </c>
      <c r="E15531" s="45" t="s">
        <v>1286</v>
      </c>
      <c r="F15531" s="45" t="s">
        <v>736</v>
      </c>
      <c r="G15531" s="41" t="s">
        <v>795</v>
      </c>
      <c r="H15531" s="41">
        <v>995</v>
      </c>
    </row>
    <row r="15532" spans="1:8" ht="15" hidden="1" customHeight="1" x14ac:dyDescent="0.25">
      <c r="A15532" s="35">
        <v>199</v>
      </c>
      <c r="B15532" s="38" t="s">
        <v>2978</v>
      </c>
      <c r="C15532" s="38" t="s">
        <v>2979</v>
      </c>
      <c r="D15532" s="38" t="s">
        <v>2980</v>
      </c>
      <c r="E15532" s="45" t="s">
        <v>1286</v>
      </c>
      <c r="F15532" s="45" t="s">
        <v>736</v>
      </c>
      <c r="G15532" s="41" t="s">
        <v>796</v>
      </c>
      <c r="H15532" s="41">
        <v>740</v>
      </c>
    </row>
    <row r="15533" spans="1:8" ht="15" hidden="1" customHeight="1" x14ac:dyDescent="0.25">
      <c r="A15533" s="35">
        <v>199</v>
      </c>
      <c r="B15533" s="38" t="s">
        <v>2978</v>
      </c>
      <c r="C15533" s="38" t="s">
        <v>2979</v>
      </c>
      <c r="D15533" s="38" t="s">
        <v>2980</v>
      </c>
      <c r="E15533" s="45" t="s">
        <v>1286</v>
      </c>
      <c r="F15533" s="45" t="s">
        <v>736</v>
      </c>
      <c r="G15533" s="41" t="s">
        <v>797</v>
      </c>
      <c r="H15533" s="41">
        <v>398</v>
      </c>
    </row>
    <row r="15534" spans="1:8" ht="15" hidden="1" customHeight="1" x14ac:dyDescent="0.25">
      <c r="A15534" s="35">
        <v>199</v>
      </c>
      <c r="B15534" s="38" t="s">
        <v>2978</v>
      </c>
      <c r="C15534" s="38" t="s">
        <v>2979</v>
      </c>
      <c r="D15534" s="38" t="s">
        <v>2980</v>
      </c>
      <c r="E15534" s="45" t="s">
        <v>1286</v>
      </c>
      <c r="F15534" s="45" t="s">
        <v>736</v>
      </c>
      <c r="G15534" s="41" t="s">
        <v>943</v>
      </c>
      <c r="H15534" s="43" t="s">
        <v>2996</v>
      </c>
    </row>
    <row r="15535" spans="1:8" ht="15" hidden="1" customHeight="1" x14ac:dyDescent="0.25">
      <c r="A15535" s="35">
        <v>199</v>
      </c>
      <c r="B15535" s="38" t="s">
        <v>2978</v>
      </c>
      <c r="C15535" s="38" t="s">
        <v>2979</v>
      </c>
      <c r="D15535" s="38" t="s">
        <v>2980</v>
      </c>
      <c r="E15535" s="45" t="s">
        <v>1286</v>
      </c>
      <c r="F15535" s="45" t="s">
        <v>736</v>
      </c>
      <c r="G15535" s="41" t="s">
        <v>945</v>
      </c>
      <c r="H15535" s="41">
        <v>1035</v>
      </c>
    </row>
    <row r="15536" spans="1:8" ht="15" hidden="1" customHeight="1" x14ac:dyDescent="0.25">
      <c r="A15536" s="35">
        <v>199</v>
      </c>
      <c r="B15536" s="38" t="s">
        <v>2978</v>
      </c>
      <c r="C15536" s="38" t="s">
        <v>2979</v>
      </c>
      <c r="D15536" s="38" t="s">
        <v>2980</v>
      </c>
      <c r="E15536" s="45" t="s">
        <v>1286</v>
      </c>
      <c r="F15536" s="45" t="s">
        <v>736</v>
      </c>
      <c r="G15536" s="41" t="s">
        <v>946</v>
      </c>
      <c r="H15536" s="41">
        <v>90</v>
      </c>
    </row>
    <row r="15537" spans="1:8" ht="15" hidden="1" customHeight="1" x14ac:dyDescent="0.25">
      <c r="A15537" s="35">
        <v>199</v>
      </c>
      <c r="B15537" s="38" t="s">
        <v>2978</v>
      </c>
      <c r="C15537" s="38" t="s">
        <v>2979</v>
      </c>
      <c r="D15537" s="38" t="s">
        <v>2980</v>
      </c>
      <c r="E15537" s="45" t="s">
        <v>1286</v>
      </c>
      <c r="F15537" s="45" t="s">
        <v>736</v>
      </c>
      <c r="G15537" s="41" t="s">
        <v>947</v>
      </c>
      <c r="H15537" s="41">
        <v>1035</v>
      </c>
    </row>
    <row r="15538" spans="1:8" ht="15" hidden="1" customHeight="1" x14ac:dyDescent="0.25">
      <c r="A15538" s="35">
        <v>199</v>
      </c>
      <c r="B15538" s="38" t="s">
        <v>2978</v>
      </c>
      <c r="C15538" s="38" t="s">
        <v>2979</v>
      </c>
      <c r="D15538" s="38" t="s">
        <v>2980</v>
      </c>
      <c r="E15538" s="45" t="s">
        <v>1286</v>
      </c>
      <c r="F15538" s="45" t="s">
        <v>736</v>
      </c>
      <c r="G15538" s="41" t="s">
        <v>373</v>
      </c>
      <c r="H15538" s="41">
        <v>21.6</v>
      </c>
    </row>
    <row r="15539" spans="1:8" ht="15" hidden="1" customHeight="1" x14ac:dyDescent="0.25">
      <c r="A15539" s="35">
        <v>199</v>
      </c>
      <c r="B15539" s="38" t="s">
        <v>2978</v>
      </c>
      <c r="C15539" s="38" t="s">
        <v>2979</v>
      </c>
      <c r="D15539" s="38" t="s">
        <v>2980</v>
      </c>
      <c r="E15539" s="45" t="s">
        <v>1286</v>
      </c>
      <c r="F15539" s="45" t="s">
        <v>736</v>
      </c>
      <c r="G15539" s="41" t="s">
        <v>374</v>
      </c>
      <c r="H15539" s="41">
        <v>43.9</v>
      </c>
    </row>
    <row r="15540" spans="1:8" ht="15" hidden="1" customHeight="1" x14ac:dyDescent="0.25">
      <c r="A15540" s="35">
        <v>199</v>
      </c>
      <c r="B15540" s="38" t="s">
        <v>2978</v>
      </c>
      <c r="C15540" s="38" t="s">
        <v>2979</v>
      </c>
      <c r="D15540" s="38" t="s">
        <v>2980</v>
      </c>
      <c r="E15540" s="45" t="s">
        <v>1286</v>
      </c>
      <c r="F15540" s="45" t="s">
        <v>736</v>
      </c>
      <c r="G15540" s="41" t="s">
        <v>948</v>
      </c>
      <c r="H15540" s="41">
        <v>5.9</v>
      </c>
    </row>
    <row r="15541" spans="1:8" ht="15" hidden="1" customHeight="1" x14ac:dyDescent="0.25">
      <c r="A15541" s="35">
        <v>199</v>
      </c>
      <c r="B15541" s="38" t="s">
        <v>2978</v>
      </c>
      <c r="C15541" s="38" t="s">
        <v>2979</v>
      </c>
      <c r="D15541" s="38" t="s">
        <v>2980</v>
      </c>
      <c r="E15541" s="45" t="s">
        <v>1286</v>
      </c>
      <c r="F15541" s="45" t="s">
        <v>736</v>
      </c>
      <c r="G15541" s="41" t="s">
        <v>375</v>
      </c>
      <c r="H15541" s="41">
        <v>25.4</v>
      </c>
    </row>
    <row r="15542" spans="1:8" ht="15" hidden="1" customHeight="1" x14ac:dyDescent="0.25">
      <c r="A15542" s="35">
        <v>199</v>
      </c>
      <c r="B15542" s="38" t="s">
        <v>2978</v>
      </c>
      <c r="C15542" s="38" t="s">
        <v>2979</v>
      </c>
      <c r="D15542" s="38" t="s">
        <v>2980</v>
      </c>
      <c r="E15542" s="45" t="s">
        <v>1286</v>
      </c>
      <c r="F15542" s="45" t="s">
        <v>736</v>
      </c>
      <c r="G15542" s="41" t="s">
        <v>376</v>
      </c>
      <c r="H15542" s="41">
        <v>46.9</v>
      </c>
    </row>
    <row r="15543" spans="1:8" ht="15" hidden="1" customHeight="1" x14ac:dyDescent="0.25">
      <c r="A15543" s="35">
        <v>199</v>
      </c>
      <c r="B15543" s="38" t="s">
        <v>2978</v>
      </c>
      <c r="C15543" s="38" t="s">
        <v>2979</v>
      </c>
      <c r="D15543" s="38" t="s">
        <v>2980</v>
      </c>
      <c r="E15543" s="45" t="s">
        <v>1286</v>
      </c>
      <c r="F15543" s="45" t="s">
        <v>736</v>
      </c>
      <c r="G15543" s="41" t="s">
        <v>949</v>
      </c>
      <c r="H15543" s="41">
        <v>8.6</v>
      </c>
    </row>
    <row r="15544" spans="1:8" ht="15" hidden="1" customHeight="1" x14ac:dyDescent="0.25">
      <c r="A15544" s="35">
        <v>199</v>
      </c>
      <c r="B15544" s="38" t="s">
        <v>2978</v>
      </c>
      <c r="C15544" s="38" t="s">
        <v>2979</v>
      </c>
      <c r="D15544" s="38" t="s">
        <v>2980</v>
      </c>
      <c r="E15544" s="45" t="s">
        <v>1286</v>
      </c>
      <c r="F15544" s="45" t="s">
        <v>736</v>
      </c>
      <c r="G15544" s="41" t="s">
        <v>377</v>
      </c>
      <c r="H15544" s="41" t="s">
        <v>380</v>
      </c>
    </row>
    <row r="15545" spans="1:8" ht="15" hidden="1" customHeight="1" x14ac:dyDescent="0.25">
      <c r="A15545" s="35">
        <v>199</v>
      </c>
      <c r="B15545" s="38" t="s">
        <v>2978</v>
      </c>
      <c r="C15545" s="38" t="s">
        <v>2979</v>
      </c>
      <c r="D15545" s="38" t="s">
        <v>2980</v>
      </c>
      <c r="E15545" s="45" t="s">
        <v>1286</v>
      </c>
      <c r="F15545" s="45" t="s">
        <v>736</v>
      </c>
      <c r="G15545" s="41" t="s">
        <v>379</v>
      </c>
      <c r="H15545" s="41" t="s">
        <v>839</v>
      </c>
    </row>
    <row r="15546" spans="1:8" ht="15" hidden="1" customHeight="1" x14ac:dyDescent="0.25">
      <c r="A15546" s="35">
        <v>199</v>
      </c>
      <c r="B15546" s="38" t="s">
        <v>2978</v>
      </c>
      <c r="C15546" s="38" t="s">
        <v>2979</v>
      </c>
      <c r="D15546" s="38" t="s">
        <v>2980</v>
      </c>
      <c r="E15546" s="45" t="s">
        <v>1286</v>
      </c>
      <c r="F15546" s="45" t="s">
        <v>736</v>
      </c>
      <c r="G15546" s="41" t="s">
        <v>381</v>
      </c>
      <c r="H15546" s="41">
        <v>50</v>
      </c>
    </row>
    <row r="15547" spans="1:8" ht="15" hidden="1" customHeight="1" x14ac:dyDescent="0.25">
      <c r="A15547" s="35">
        <v>199</v>
      </c>
      <c r="B15547" s="38" t="s">
        <v>2978</v>
      </c>
      <c r="C15547" s="38" t="s">
        <v>2979</v>
      </c>
      <c r="D15547" s="38" t="s">
        <v>2980</v>
      </c>
      <c r="E15547" s="45" t="s">
        <v>1286</v>
      </c>
      <c r="F15547" s="45" t="s">
        <v>736</v>
      </c>
      <c r="G15547" s="41" t="s">
        <v>382</v>
      </c>
      <c r="H15547" s="41">
        <v>25</v>
      </c>
    </row>
    <row r="15548" spans="1:8" ht="15" hidden="1" customHeight="1" x14ac:dyDescent="0.25">
      <c r="A15548" s="35">
        <v>199</v>
      </c>
      <c r="B15548" s="38" t="s">
        <v>2978</v>
      </c>
      <c r="C15548" s="38" t="s">
        <v>2979</v>
      </c>
      <c r="D15548" s="38" t="s">
        <v>2980</v>
      </c>
      <c r="E15548" s="45" t="s">
        <v>1286</v>
      </c>
      <c r="F15548" s="45" t="s">
        <v>736</v>
      </c>
      <c r="G15548" s="41" t="s">
        <v>798</v>
      </c>
      <c r="H15548" s="41">
        <v>25</v>
      </c>
    </row>
    <row r="15549" spans="1:8" ht="15" hidden="1" customHeight="1" x14ac:dyDescent="0.25">
      <c r="A15549" s="35">
        <v>199</v>
      </c>
      <c r="B15549" s="38" t="s">
        <v>2978</v>
      </c>
      <c r="C15549" s="38" t="s">
        <v>2979</v>
      </c>
      <c r="D15549" s="38" t="s">
        <v>2980</v>
      </c>
      <c r="E15549" s="45" t="s">
        <v>1286</v>
      </c>
      <c r="F15549" s="45" t="s">
        <v>736</v>
      </c>
      <c r="G15549" s="41" t="s">
        <v>383</v>
      </c>
      <c r="H15549" s="41">
        <v>4</v>
      </c>
    </row>
    <row r="15550" spans="1:8" ht="15" hidden="1" customHeight="1" x14ac:dyDescent="0.25">
      <c r="A15550" s="35">
        <v>199</v>
      </c>
      <c r="B15550" s="38" t="s">
        <v>2978</v>
      </c>
      <c r="C15550" s="38" t="s">
        <v>2979</v>
      </c>
      <c r="D15550" s="38" t="s">
        <v>2980</v>
      </c>
      <c r="E15550" s="45" t="s">
        <v>1286</v>
      </c>
      <c r="F15550" s="45" t="s">
        <v>736</v>
      </c>
      <c r="G15550" s="41" t="s">
        <v>384</v>
      </c>
      <c r="H15550" s="41">
        <v>5</v>
      </c>
    </row>
    <row r="15551" spans="1:8" ht="15" hidden="1" customHeight="1" x14ac:dyDescent="0.25">
      <c r="A15551" s="35">
        <v>199</v>
      </c>
      <c r="B15551" s="38" t="s">
        <v>2978</v>
      </c>
      <c r="C15551" s="38" t="s">
        <v>2979</v>
      </c>
      <c r="D15551" s="38" t="s">
        <v>2980</v>
      </c>
      <c r="E15551" s="45" t="s">
        <v>1286</v>
      </c>
      <c r="F15551" s="45" t="s">
        <v>736</v>
      </c>
      <c r="G15551" s="41" t="s">
        <v>385</v>
      </c>
      <c r="H15551" s="41">
        <v>25</v>
      </c>
    </row>
    <row r="15552" spans="1:8" ht="15" hidden="1" customHeight="1" x14ac:dyDescent="0.25">
      <c r="A15552" s="35">
        <v>199</v>
      </c>
      <c r="B15552" s="38" t="s">
        <v>2978</v>
      </c>
      <c r="C15552" s="38" t="s">
        <v>2979</v>
      </c>
      <c r="D15552" s="38" t="s">
        <v>2980</v>
      </c>
      <c r="E15552" s="45" t="s">
        <v>1286</v>
      </c>
      <c r="F15552" s="45" t="s">
        <v>736</v>
      </c>
      <c r="G15552" s="41" t="s">
        <v>799</v>
      </c>
      <c r="H15552" s="41" t="s">
        <v>2056</v>
      </c>
    </row>
    <row r="15553" spans="1:8" ht="15" hidden="1" customHeight="1" x14ac:dyDescent="0.25">
      <c r="A15553" s="35">
        <v>199</v>
      </c>
      <c r="B15553" s="38" t="s">
        <v>2978</v>
      </c>
      <c r="C15553" s="38" t="s">
        <v>2979</v>
      </c>
      <c r="D15553" s="38" t="s">
        <v>2980</v>
      </c>
      <c r="E15553" s="45" t="s">
        <v>1286</v>
      </c>
      <c r="F15553" s="45" t="s">
        <v>736</v>
      </c>
      <c r="G15553" s="41" t="s">
        <v>801</v>
      </c>
      <c r="H15553" s="41">
        <v>-15</v>
      </c>
    </row>
    <row r="15554" spans="1:8" ht="15" hidden="1" customHeight="1" x14ac:dyDescent="0.25">
      <c r="A15554" s="35">
        <v>199</v>
      </c>
      <c r="B15554" s="38" t="s">
        <v>2978</v>
      </c>
      <c r="C15554" s="38" t="s">
        <v>2979</v>
      </c>
      <c r="D15554" s="38" t="s">
        <v>2980</v>
      </c>
      <c r="E15554" s="45" t="s">
        <v>1286</v>
      </c>
      <c r="F15554" s="45" t="s">
        <v>736</v>
      </c>
      <c r="G15554" s="41" t="s">
        <v>802</v>
      </c>
      <c r="H15554" s="41">
        <v>50</v>
      </c>
    </row>
    <row r="15555" spans="1:8" ht="15" hidden="1" customHeight="1" x14ac:dyDescent="0.25">
      <c r="A15555" s="35">
        <v>199</v>
      </c>
      <c r="B15555" s="38" t="s">
        <v>2978</v>
      </c>
      <c r="C15555" s="38" t="s">
        <v>2979</v>
      </c>
      <c r="D15555" s="38" t="s">
        <v>2980</v>
      </c>
      <c r="E15555" s="45" t="s">
        <v>1286</v>
      </c>
      <c r="F15555" s="45" t="s">
        <v>736</v>
      </c>
      <c r="G15555" s="41" t="s">
        <v>803</v>
      </c>
      <c r="H15555" s="41" t="s">
        <v>804</v>
      </c>
    </row>
    <row r="15556" spans="1:8" ht="15" hidden="1" customHeight="1" x14ac:dyDescent="0.25">
      <c r="A15556" s="35">
        <v>199</v>
      </c>
      <c r="B15556" s="38" t="s">
        <v>2978</v>
      </c>
      <c r="C15556" s="38" t="s">
        <v>2979</v>
      </c>
      <c r="D15556" s="38" t="s">
        <v>2980</v>
      </c>
      <c r="E15556" s="45" t="s">
        <v>1286</v>
      </c>
      <c r="F15556" s="45" t="s">
        <v>736</v>
      </c>
      <c r="G15556" s="41" t="s">
        <v>805</v>
      </c>
      <c r="H15556" s="41">
        <v>-15</v>
      </c>
    </row>
    <row r="15557" spans="1:8" ht="15" hidden="1" customHeight="1" x14ac:dyDescent="0.25">
      <c r="A15557" s="35">
        <v>199</v>
      </c>
      <c r="B15557" s="38" t="s">
        <v>2978</v>
      </c>
      <c r="C15557" s="38" t="s">
        <v>2979</v>
      </c>
      <c r="D15557" s="38" t="s">
        <v>2980</v>
      </c>
      <c r="E15557" s="45" t="s">
        <v>1286</v>
      </c>
      <c r="F15557" s="45" t="s">
        <v>736</v>
      </c>
      <c r="G15557" s="41" t="s">
        <v>806</v>
      </c>
      <c r="H15557" s="41">
        <v>24</v>
      </c>
    </row>
    <row r="15558" spans="1:8" ht="15" hidden="1" customHeight="1" x14ac:dyDescent="0.25">
      <c r="A15558" s="35">
        <v>199</v>
      </c>
      <c r="B15558" s="38" t="s">
        <v>2978</v>
      </c>
      <c r="C15558" s="38" t="s">
        <v>2979</v>
      </c>
      <c r="D15558" s="38" t="s">
        <v>2980</v>
      </c>
      <c r="E15558" s="45" t="s">
        <v>1286</v>
      </c>
      <c r="F15558" s="45" t="s">
        <v>736</v>
      </c>
      <c r="G15558" s="41" t="s">
        <v>390</v>
      </c>
      <c r="H15558" s="41" t="s">
        <v>391</v>
      </c>
    </row>
    <row r="15559" spans="1:8" ht="15" hidden="1" customHeight="1" x14ac:dyDescent="0.25">
      <c r="A15559" s="35">
        <v>199</v>
      </c>
      <c r="B15559" s="38" t="s">
        <v>2978</v>
      </c>
      <c r="C15559" s="38" t="s">
        <v>2979</v>
      </c>
      <c r="D15559" s="38" t="s">
        <v>2980</v>
      </c>
      <c r="E15559" s="45" t="s">
        <v>1286</v>
      </c>
      <c r="F15559" s="45" t="s">
        <v>736</v>
      </c>
      <c r="G15559" s="41" t="s">
        <v>392</v>
      </c>
      <c r="H15559" s="41" t="s">
        <v>1433</v>
      </c>
    </row>
    <row r="15560" spans="1:8" ht="15" hidden="1" customHeight="1" x14ac:dyDescent="0.25">
      <c r="A15560" s="35">
        <v>199</v>
      </c>
      <c r="B15560" s="38" t="s">
        <v>2978</v>
      </c>
      <c r="C15560" s="38" t="s">
        <v>2979</v>
      </c>
      <c r="D15560" s="38" t="s">
        <v>2980</v>
      </c>
      <c r="E15560" s="45" t="s">
        <v>1286</v>
      </c>
      <c r="F15560" s="45" t="s">
        <v>736</v>
      </c>
      <c r="G15560" s="41" t="s">
        <v>394</v>
      </c>
      <c r="H15560" s="41" t="s">
        <v>2179</v>
      </c>
    </row>
    <row r="15561" spans="1:8" ht="15" hidden="1" customHeight="1" x14ac:dyDescent="0.25">
      <c r="A15561" s="35">
        <v>199</v>
      </c>
      <c r="B15561" s="38" t="s">
        <v>2978</v>
      </c>
      <c r="C15561" s="38" t="s">
        <v>2979</v>
      </c>
      <c r="D15561" s="38" t="s">
        <v>2980</v>
      </c>
      <c r="E15561" s="45" t="s">
        <v>1286</v>
      </c>
      <c r="F15561" s="45" t="s">
        <v>736</v>
      </c>
      <c r="G15561" s="41" t="s">
        <v>396</v>
      </c>
      <c r="H15561" s="41">
        <v>25</v>
      </c>
    </row>
    <row r="15562" spans="1:8" ht="15" hidden="1" customHeight="1" x14ac:dyDescent="0.25">
      <c r="A15562" s="35">
        <v>199</v>
      </c>
      <c r="B15562" s="38" t="s">
        <v>2978</v>
      </c>
      <c r="C15562" s="38" t="s">
        <v>2979</v>
      </c>
      <c r="D15562" s="38" t="s">
        <v>2980</v>
      </c>
      <c r="E15562" s="45" t="s">
        <v>1286</v>
      </c>
      <c r="F15562" s="45" t="s">
        <v>736</v>
      </c>
      <c r="G15562" s="41" t="s">
        <v>397</v>
      </c>
      <c r="H15562" s="41">
        <v>3.7</v>
      </c>
    </row>
    <row r="15563" spans="1:8" ht="15" hidden="1" customHeight="1" x14ac:dyDescent="0.25">
      <c r="A15563" s="35">
        <v>199</v>
      </c>
      <c r="B15563" s="38" t="s">
        <v>2978</v>
      </c>
      <c r="C15563" s="38" t="s">
        <v>2979</v>
      </c>
      <c r="D15563" s="38" t="s">
        <v>2980</v>
      </c>
      <c r="E15563" s="45" t="s">
        <v>1286</v>
      </c>
      <c r="F15563" s="45" t="s">
        <v>736</v>
      </c>
      <c r="G15563" s="42" t="s">
        <v>398</v>
      </c>
      <c r="H15563" s="41">
        <v>19</v>
      </c>
    </row>
    <row r="15564" spans="1:8" ht="15" hidden="1" customHeight="1" x14ac:dyDescent="0.25">
      <c r="A15564" s="35">
        <v>199</v>
      </c>
      <c r="B15564" s="38" t="s">
        <v>2978</v>
      </c>
      <c r="C15564" s="38" t="s">
        <v>2979</v>
      </c>
      <c r="D15564" s="38" t="s">
        <v>2980</v>
      </c>
      <c r="E15564" s="45" t="s">
        <v>1286</v>
      </c>
      <c r="F15564" s="45" t="s">
        <v>736</v>
      </c>
      <c r="G15564" s="41" t="s">
        <v>399</v>
      </c>
      <c r="H15564" s="41" t="s">
        <v>2660</v>
      </c>
    </row>
    <row r="15565" spans="1:8" ht="15" hidden="1" customHeight="1" x14ac:dyDescent="0.25">
      <c r="A15565" s="35">
        <v>199</v>
      </c>
      <c r="B15565" s="38" t="s">
        <v>2978</v>
      </c>
      <c r="C15565" s="38" t="s">
        <v>2979</v>
      </c>
      <c r="D15565" s="38" t="s">
        <v>2980</v>
      </c>
      <c r="E15565" s="45" t="s">
        <v>1286</v>
      </c>
      <c r="F15565" s="45" t="s">
        <v>736</v>
      </c>
      <c r="G15565" s="41" t="s">
        <v>808</v>
      </c>
      <c r="H15565" s="41" t="s">
        <v>809</v>
      </c>
    </row>
    <row r="15566" spans="1:8" ht="15" hidden="1" customHeight="1" x14ac:dyDescent="0.25">
      <c r="A15566" s="35">
        <v>199</v>
      </c>
      <c r="B15566" s="38" t="s">
        <v>2978</v>
      </c>
      <c r="C15566" s="38" t="s">
        <v>2979</v>
      </c>
      <c r="D15566" s="38" t="s">
        <v>2980</v>
      </c>
      <c r="E15566" s="45" t="s">
        <v>1286</v>
      </c>
      <c r="F15566" s="45" t="s">
        <v>736</v>
      </c>
      <c r="G15566" s="41" t="s">
        <v>810</v>
      </c>
      <c r="H15566" s="41" t="s">
        <v>2661</v>
      </c>
    </row>
    <row r="15567" spans="1:8" ht="15" hidden="1" customHeight="1" x14ac:dyDescent="0.25">
      <c r="A15567" s="35">
        <v>199</v>
      </c>
      <c r="B15567" s="38" t="s">
        <v>2978</v>
      </c>
      <c r="C15567" s="38" t="s">
        <v>2979</v>
      </c>
      <c r="D15567" s="38" t="s">
        <v>2980</v>
      </c>
      <c r="E15567" s="45" t="s">
        <v>1286</v>
      </c>
      <c r="F15567" s="45" t="s">
        <v>736</v>
      </c>
      <c r="G15567" s="41" t="s">
        <v>401</v>
      </c>
      <c r="H15567" s="41" t="s">
        <v>812</v>
      </c>
    </row>
    <row r="15568" spans="1:8" ht="15" hidden="1" customHeight="1" x14ac:dyDescent="0.25">
      <c r="A15568" s="35">
        <v>199</v>
      </c>
      <c r="B15568" s="38" t="s">
        <v>2978</v>
      </c>
      <c r="C15568" s="38" t="s">
        <v>2979</v>
      </c>
      <c r="D15568" s="38" t="s">
        <v>2980</v>
      </c>
      <c r="E15568" s="45" t="s">
        <v>1286</v>
      </c>
      <c r="F15568" s="45" t="s">
        <v>736</v>
      </c>
      <c r="G15568" s="41" t="s">
        <v>813</v>
      </c>
      <c r="H15568" s="41" t="s">
        <v>814</v>
      </c>
    </row>
    <row r="15569" spans="1:8" ht="15" hidden="1" customHeight="1" x14ac:dyDescent="0.25">
      <c r="A15569" s="35">
        <v>199</v>
      </c>
      <c r="B15569" s="38" t="s">
        <v>2978</v>
      </c>
      <c r="C15569" s="38" t="s">
        <v>2979</v>
      </c>
      <c r="D15569" s="38" t="s">
        <v>2980</v>
      </c>
      <c r="E15569" s="45" t="s">
        <v>1286</v>
      </c>
      <c r="F15569" s="45" t="s">
        <v>736</v>
      </c>
      <c r="G15569" s="41" t="s">
        <v>815</v>
      </c>
      <c r="H15569" s="41" t="s">
        <v>814</v>
      </c>
    </row>
    <row r="15570" spans="1:8" ht="15" hidden="1" customHeight="1" x14ac:dyDescent="0.25">
      <c r="A15570" s="35">
        <v>199</v>
      </c>
      <c r="B15570" s="38" t="s">
        <v>2978</v>
      </c>
      <c r="C15570" s="38" t="s">
        <v>2979</v>
      </c>
      <c r="D15570" s="38" t="s">
        <v>2980</v>
      </c>
      <c r="E15570" s="45" t="s">
        <v>1286</v>
      </c>
      <c r="F15570" s="45" t="s">
        <v>736</v>
      </c>
      <c r="G15570" s="41" t="s">
        <v>405</v>
      </c>
      <c r="H15570" s="41" t="s">
        <v>406</v>
      </c>
    </row>
    <row r="15571" spans="1:8" ht="15" hidden="1" customHeight="1" x14ac:dyDescent="0.25">
      <c r="A15571" s="35">
        <v>199</v>
      </c>
      <c r="B15571" s="38" t="s">
        <v>2978</v>
      </c>
      <c r="C15571" s="38" t="s">
        <v>2979</v>
      </c>
      <c r="D15571" s="38" t="s">
        <v>2980</v>
      </c>
      <c r="E15571" s="45" t="s">
        <v>1286</v>
      </c>
      <c r="F15571" s="45" t="s">
        <v>736</v>
      </c>
      <c r="G15571" s="41" t="s">
        <v>407</v>
      </c>
      <c r="H15571" s="41">
        <v>36</v>
      </c>
    </row>
    <row r="15572" spans="1:8" ht="15" hidden="1" customHeight="1" x14ac:dyDescent="0.25">
      <c r="A15572" s="35">
        <v>199</v>
      </c>
      <c r="B15572" s="38" t="s">
        <v>2978</v>
      </c>
      <c r="C15572" s="38" t="s">
        <v>2979</v>
      </c>
      <c r="D15572" s="38" t="s">
        <v>2980</v>
      </c>
      <c r="E15572" s="45" t="s">
        <v>1286</v>
      </c>
      <c r="F15572" s="45" t="s">
        <v>736</v>
      </c>
      <c r="G15572" s="41" t="s">
        <v>408</v>
      </c>
      <c r="H15572" s="41" t="s">
        <v>411</v>
      </c>
    </row>
    <row r="15573" spans="1:8" ht="15" hidden="1" customHeight="1" x14ac:dyDescent="0.25">
      <c r="A15573" s="35">
        <v>199</v>
      </c>
      <c r="B15573" s="38" t="s">
        <v>2978</v>
      </c>
      <c r="C15573" s="38" t="s">
        <v>2979</v>
      </c>
      <c r="D15573" s="38" t="s">
        <v>2980</v>
      </c>
      <c r="E15573" s="45" t="s">
        <v>1286</v>
      </c>
      <c r="F15573" s="45" t="s">
        <v>736</v>
      </c>
      <c r="G15573" s="41" t="s">
        <v>410</v>
      </c>
      <c r="H15573" s="41" t="s">
        <v>411</v>
      </c>
    </row>
    <row r="15574" spans="1:8" ht="15" hidden="1" customHeight="1" x14ac:dyDescent="0.25">
      <c r="A15574" s="35">
        <v>199</v>
      </c>
      <c r="B15574" s="38" t="s">
        <v>2978</v>
      </c>
      <c r="C15574" s="38" t="s">
        <v>2979</v>
      </c>
      <c r="D15574" s="38" t="s">
        <v>2980</v>
      </c>
      <c r="E15574" s="45" t="s">
        <v>1286</v>
      </c>
      <c r="F15574" s="45" t="s">
        <v>736</v>
      </c>
      <c r="G15574" s="41" t="s">
        <v>414</v>
      </c>
      <c r="H15574" s="41" t="s">
        <v>423</v>
      </c>
    </row>
    <row r="15575" spans="1:8" ht="15" hidden="1" customHeight="1" x14ac:dyDescent="0.25">
      <c r="A15575" s="35">
        <v>199</v>
      </c>
      <c r="B15575" s="38" t="s">
        <v>2978</v>
      </c>
      <c r="C15575" s="38" t="s">
        <v>2979</v>
      </c>
      <c r="D15575" s="38" t="s">
        <v>2980</v>
      </c>
      <c r="E15575" s="45" t="s">
        <v>1286</v>
      </c>
      <c r="F15575" s="45" t="s">
        <v>736</v>
      </c>
      <c r="G15575" s="41" t="s">
        <v>416</v>
      </c>
      <c r="H15575" s="41" t="s">
        <v>423</v>
      </c>
    </row>
    <row r="15576" spans="1:8" ht="15" hidden="1" customHeight="1" x14ac:dyDescent="0.25">
      <c r="A15576" s="35">
        <v>199</v>
      </c>
      <c r="B15576" s="38" t="s">
        <v>2978</v>
      </c>
      <c r="C15576" s="38" t="s">
        <v>2979</v>
      </c>
      <c r="D15576" s="38" t="s">
        <v>2980</v>
      </c>
      <c r="E15576" s="45" t="s">
        <v>1286</v>
      </c>
      <c r="F15576" s="45" t="s">
        <v>736</v>
      </c>
      <c r="G15576" s="41" t="s">
        <v>417</v>
      </c>
      <c r="H15576" s="41" t="s">
        <v>423</v>
      </c>
    </row>
    <row r="15577" spans="1:8" ht="15" hidden="1" customHeight="1" x14ac:dyDescent="0.25">
      <c r="A15577" s="35">
        <v>199</v>
      </c>
      <c r="B15577" s="38" t="s">
        <v>2978</v>
      </c>
      <c r="C15577" s="38" t="s">
        <v>2979</v>
      </c>
      <c r="D15577" s="38" t="s">
        <v>2980</v>
      </c>
      <c r="E15577" s="45" t="s">
        <v>1286</v>
      </c>
      <c r="F15577" s="45" t="s">
        <v>736</v>
      </c>
      <c r="G15577" s="41" t="s">
        <v>418</v>
      </c>
      <c r="H15577" s="41" t="s">
        <v>2784</v>
      </c>
    </row>
    <row r="15578" spans="1:8" ht="15" hidden="1" customHeight="1" x14ac:dyDescent="0.25">
      <c r="A15578" s="35">
        <v>199</v>
      </c>
      <c r="B15578" s="38" t="s">
        <v>2978</v>
      </c>
      <c r="C15578" s="38" t="s">
        <v>2979</v>
      </c>
      <c r="D15578" s="38" t="s">
        <v>2980</v>
      </c>
      <c r="E15578" s="45" t="s">
        <v>1286</v>
      </c>
      <c r="F15578" s="45" t="s">
        <v>736</v>
      </c>
      <c r="G15578" s="41" t="s">
        <v>420</v>
      </c>
      <c r="H15578" s="41" t="s">
        <v>423</v>
      </c>
    </row>
    <row r="15579" spans="1:8" ht="15" hidden="1" customHeight="1" x14ac:dyDescent="0.25">
      <c r="A15579" s="35">
        <v>199</v>
      </c>
      <c r="B15579" s="38" t="s">
        <v>2978</v>
      </c>
      <c r="C15579" s="38" t="s">
        <v>2979</v>
      </c>
      <c r="D15579" s="38" t="s">
        <v>2980</v>
      </c>
      <c r="E15579" s="45" t="s">
        <v>1286</v>
      </c>
      <c r="F15579" s="45" t="s">
        <v>736</v>
      </c>
      <c r="G15579" s="41" t="s">
        <v>422</v>
      </c>
      <c r="H15579" s="41" t="s">
        <v>423</v>
      </c>
    </row>
    <row r="15580" spans="1:8" ht="15" hidden="1" customHeight="1" x14ac:dyDescent="0.25">
      <c r="A15580" s="35">
        <v>199</v>
      </c>
      <c r="B15580" s="38" t="s">
        <v>2978</v>
      </c>
      <c r="C15580" s="38" t="s">
        <v>2979</v>
      </c>
      <c r="D15580" s="38" t="s">
        <v>2980</v>
      </c>
      <c r="E15580" s="45" t="s">
        <v>1286</v>
      </c>
      <c r="F15580" s="45" t="s">
        <v>736</v>
      </c>
      <c r="G15580" s="41" t="s">
        <v>424</v>
      </c>
      <c r="H15580" s="41" t="s">
        <v>415</v>
      </c>
    </row>
    <row r="15581" spans="1:8" ht="15" hidden="1" customHeight="1" x14ac:dyDescent="0.25">
      <c r="A15581" s="35">
        <v>199</v>
      </c>
      <c r="B15581" s="38" t="s">
        <v>2978</v>
      </c>
      <c r="C15581" s="38" t="s">
        <v>2979</v>
      </c>
      <c r="D15581" s="38" t="s">
        <v>2980</v>
      </c>
      <c r="E15581" s="45" t="s">
        <v>1286</v>
      </c>
      <c r="F15581" s="45" t="s">
        <v>736</v>
      </c>
      <c r="G15581" s="41" t="s">
        <v>425</v>
      </c>
      <c r="H15581" s="41" t="s">
        <v>426</v>
      </c>
    </row>
    <row r="15582" spans="1:8" ht="15" hidden="1" customHeight="1" x14ac:dyDescent="0.25">
      <c r="A15582" s="35">
        <v>199</v>
      </c>
      <c r="B15582" s="38" t="s">
        <v>2978</v>
      </c>
      <c r="C15582" s="38" t="s">
        <v>2979</v>
      </c>
      <c r="D15582" s="38" t="s">
        <v>2980</v>
      </c>
      <c r="E15582" s="45" t="s">
        <v>1286</v>
      </c>
      <c r="F15582" s="45" t="s">
        <v>736</v>
      </c>
      <c r="G15582" s="41" t="s">
        <v>819</v>
      </c>
      <c r="H15582" s="41" t="s">
        <v>415</v>
      </c>
    </row>
    <row r="15583" spans="1:8" ht="15" hidden="1" customHeight="1" x14ac:dyDescent="0.25">
      <c r="A15583" s="35">
        <v>200</v>
      </c>
      <c r="B15583" s="38" t="s">
        <v>2997</v>
      </c>
      <c r="C15583" s="38" t="s">
        <v>2998</v>
      </c>
      <c r="D15583" s="38" t="s">
        <v>2999</v>
      </c>
      <c r="E15583" s="45" t="s">
        <v>1286</v>
      </c>
      <c r="F15583" s="45" t="s">
        <v>736</v>
      </c>
      <c r="G15583" s="41" t="s">
        <v>310</v>
      </c>
      <c r="H15583" s="41" t="s">
        <v>3001</v>
      </c>
    </row>
    <row r="15584" spans="1:8" ht="15" hidden="1" customHeight="1" x14ac:dyDescent="0.25">
      <c r="A15584" s="35">
        <v>200</v>
      </c>
      <c r="B15584" s="38" t="s">
        <v>2997</v>
      </c>
      <c r="C15584" s="38" t="s">
        <v>2998</v>
      </c>
      <c r="D15584" s="38" t="s">
        <v>2999</v>
      </c>
      <c r="E15584" s="45" t="s">
        <v>1286</v>
      </c>
      <c r="F15584" s="45" t="s">
        <v>736</v>
      </c>
      <c r="G15584" s="41" t="s">
        <v>312</v>
      </c>
      <c r="H15584" s="41" t="s">
        <v>2914</v>
      </c>
    </row>
    <row r="15585" spans="1:8" ht="15" hidden="1" customHeight="1" x14ac:dyDescent="0.25">
      <c r="A15585" s="35">
        <v>200</v>
      </c>
      <c r="B15585" s="38" t="s">
        <v>2997</v>
      </c>
      <c r="C15585" s="38" t="s">
        <v>2998</v>
      </c>
      <c r="D15585" s="38" t="s">
        <v>2999</v>
      </c>
      <c r="E15585" s="45" t="s">
        <v>1286</v>
      </c>
      <c r="F15585" s="45" t="s">
        <v>736</v>
      </c>
      <c r="G15585" s="41" t="s">
        <v>929</v>
      </c>
      <c r="H15585" s="41" t="s">
        <v>3002</v>
      </c>
    </row>
    <row r="15586" spans="1:8" ht="15" hidden="1" customHeight="1" x14ac:dyDescent="0.25">
      <c r="A15586" s="35">
        <v>200</v>
      </c>
      <c r="B15586" s="38" t="s">
        <v>2997</v>
      </c>
      <c r="C15586" s="38" t="s">
        <v>2998</v>
      </c>
      <c r="D15586" s="38" t="s">
        <v>2999</v>
      </c>
      <c r="E15586" s="45" t="s">
        <v>1286</v>
      </c>
      <c r="F15586" s="45" t="s">
        <v>736</v>
      </c>
      <c r="G15586" s="41" t="s">
        <v>314</v>
      </c>
      <c r="H15586" s="41" t="s">
        <v>423</v>
      </c>
    </row>
    <row r="15587" spans="1:8" ht="15" hidden="1" customHeight="1" x14ac:dyDescent="0.25">
      <c r="A15587" s="35">
        <v>200</v>
      </c>
      <c r="B15587" s="38" t="s">
        <v>2997</v>
      </c>
      <c r="C15587" s="38" t="s">
        <v>2998</v>
      </c>
      <c r="D15587" s="38" t="s">
        <v>2999</v>
      </c>
      <c r="E15587" s="45" t="s">
        <v>1286</v>
      </c>
      <c r="F15587" s="45" t="s">
        <v>736</v>
      </c>
      <c r="G15587" s="41" t="s">
        <v>316</v>
      </c>
      <c r="H15587" s="41" t="s">
        <v>2874</v>
      </c>
    </row>
    <row r="15588" spans="1:8" ht="15" hidden="1" customHeight="1" x14ac:dyDescent="0.25">
      <c r="A15588" s="35">
        <v>200</v>
      </c>
      <c r="B15588" s="38" t="s">
        <v>2997</v>
      </c>
      <c r="C15588" s="38" t="s">
        <v>2998</v>
      </c>
      <c r="D15588" s="38" t="s">
        <v>2999</v>
      </c>
      <c r="E15588" s="45" t="s">
        <v>1286</v>
      </c>
      <c r="F15588" s="45" t="s">
        <v>736</v>
      </c>
      <c r="G15588" s="41" t="s">
        <v>318</v>
      </c>
      <c r="H15588" s="41" t="s">
        <v>932</v>
      </c>
    </row>
    <row r="15589" spans="1:8" ht="15" hidden="1" customHeight="1" x14ac:dyDescent="0.25">
      <c r="A15589" s="35">
        <v>200</v>
      </c>
      <c r="B15589" s="38" t="s">
        <v>2997</v>
      </c>
      <c r="C15589" s="38" t="s">
        <v>2998</v>
      </c>
      <c r="D15589" s="38" t="s">
        <v>2999</v>
      </c>
      <c r="E15589" s="45" t="s">
        <v>1286</v>
      </c>
      <c r="F15589" s="45" t="s">
        <v>736</v>
      </c>
      <c r="G15589" s="41" t="s">
        <v>741</v>
      </c>
      <c r="H15589" s="41">
        <v>106</v>
      </c>
    </row>
    <row r="15590" spans="1:8" ht="15" hidden="1" customHeight="1" x14ac:dyDescent="0.25">
      <c r="A15590" s="35">
        <v>200</v>
      </c>
      <c r="B15590" s="38" t="s">
        <v>2997</v>
      </c>
      <c r="C15590" s="38" t="s">
        <v>2998</v>
      </c>
      <c r="D15590" s="38" t="s">
        <v>2999</v>
      </c>
      <c r="E15590" s="45" t="s">
        <v>1286</v>
      </c>
      <c r="F15590" s="45" t="s">
        <v>736</v>
      </c>
      <c r="G15590" s="41" t="s">
        <v>321</v>
      </c>
      <c r="H15590" s="41">
        <v>36</v>
      </c>
    </row>
    <row r="15591" spans="1:8" ht="15" hidden="1" customHeight="1" x14ac:dyDescent="0.25">
      <c r="A15591" s="35">
        <v>200</v>
      </c>
      <c r="B15591" s="38" t="s">
        <v>2997</v>
      </c>
      <c r="C15591" s="38" t="s">
        <v>2998</v>
      </c>
      <c r="D15591" s="38" t="s">
        <v>2999</v>
      </c>
      <c r="E15591" s="45" t="s">
        <v>1286</v>
      </c>
      <c r="F15591" s="45" t="s">
        <v>736</v>
      </c>
      <c r="G15591" s="41" t="s">
        <v>322</v>
      </c>
      <c r="H15591" s="41">
        <v>10.55</v>
      </c>
    </row>
    <row r="15592" spans="1:8" ht="15" hidden="1" customHeight="1" x14ac:dyDescent="0.25">
      <c r="A15592" s="35">
        <v>200</v>
      </c>
      <c r="B15592" s="38" t="s">
        <v>2997</v>
      </c>
      <c r="C15592" s="38" t="s">
        <v>2998</v>
      </c>
      <c r="D15592" s="38" t="s">
        <v>2999</v>
      </c>
      <c r="E15592" s="45" t="s">
        <v>1286</v>
      </c>
      <c r="F15592" s="45" t="s">
        <v>736</v>
      </c>
      <c r="G15592" s="41" t="s">
        <v>743</v>
      </c>
      <c r="H15592" s="41">
        <v>10.55</v>
      </c>
    </row>
    <row r="15593" spans="1:8" ht="15" hidden="1" customHeight="1" x14ac:dyDescent="0.25">
      <c r="A15593" s="35">
        <v>200</v>
      </c>
      <c r="B15593" s="38" t="s">
        <v>2997</v>
      </c>
      <c r="C15593" s="38" t="s">
        <v>2998</v>
      </c>
      <c r="D15593" s="38" t="s">
        <v>2999</v>
      </c>
      <c r="E15593" s="45" t="s">
        <v>1286</v>
      </c>
      <c r="F15593" s="45" t="s">
        <v>736</v>
      </c>
      <c r="G15593" s="41" t="s">
        <v>746</v>
      </c>
      <c r="H15593" s="41">
        <v>6.37</v>
      </c>
    </row>
    <row r="15594" spans="1:8" ht="15" hidden="1" customHeight="1" x14ac:dyDescent="0.25">
      <c r="A15594" s="35">
        <v>200</v>
      </c>
      <c r="B15594" s="38" t="s">
        <v>2997</v>
      </c>
      <c r="C15594" s="38" t="s">
        <v>2998</v>
      </c>
      <c r="D15594" s="38" t="s">
        <v>2999</v>
      </c>
      <c r="E15594" s="45" t="s">
        <v>1286</v>
      </c>
      <c r="F15594" s="45" t="s">
        <v>736</v>
      </c>
      <c r="G15594" s="41" t="s">
        <v>748</v>
      </c>
      <c r="H15594" s="41">
        <v>6.37</v>
      </c>
    </row>
    <row r="15595" spans="1:8" ht="15" hidden="1" customHeight="1" x14ac:dyDescent="0.25">
      <c r="A15595" s="35">
        <v>200</v>
      </c>
      <c r="B15595" s="38" t="s">
        <v>2997</v>
      </c>
      <c r="C15595" s="38" t="s">
        <v>2998</v>
      </c>
      <c r="D15595" s="38" t="s">
        <v>2999</v>
      </c>
      <c r="E15595" s="45" t="s">
        <v>1286</v>
      </c>
      <c r="F15595" s="45" t="s">
        <v>736</v>
      </c>
      <c r="G15595" s="41" t="s">
        <v>326</v>
      </c>
      <c r="H15595" s="41">
        <v>3.5049999999999999</v>
      </c>
    </row>
    <row r="15596" spans="1:8" ht="15" hidden="1" customHeight="1" x14ac:dyDescent="0.25">
      <c r="A15596" s="35">
        <v>200</v>
      </c>
      <c r="B15596" s="38" t="s">
        <v>2997</v>
      </c>
      <c r="C15596" s="38" t="s">
        <v>2998</v>
      </c>
      <c r="D15596" s="38" t="s">
        <v>2999</v>
      </c>
      <c r="E15596" s="45" t="s">
        <v>1286</v>
      </c>
      <c r="F15596" s="45" t="s">
        <v>736</v>
      </c>
      <c r="G15596" s="41" t="s">
        <v>752</v>
      </c>
      <c r="H15596" s="41">
        <v>3.5049999999999999</v>
      </c>
    </row>
    <row r="15597" spans="1:8" ht="15" hidden="1" customHeight="1" x14ac:dyDescent="0.25">
      <c r="A15597" s="35">
        <v>200</v>
      </c>
      <c r="B15597" s="38" t="s">
        <v>2997</v>
      </c>
      <c r="C15597" s="38" t="s">
        <v>2998</v>
      </c>
      <c r="D15597" s="38" t="s">
        <v>2999</v>
      </c>
      <c r="E15597" s="45" t="s">
        <v>1286</v>
      </c>
      <c r="F15597" s="45" t="s">
        <v>736</v>
      </c>
      <c r="G15597" s="41" t="s">
        <v>328</v>
      </c>
      <c r="H15597" s="41">
        <v>3.01</v>
      </c>
    </row>
    <row r="15598" spans="1:8" ht="15" hidden="1" customHeight="1" x14ac:dyDescent="0.25">
      <c r="A15598" s="35">
        <v>200</v>
      </c>
      <c r="B15598" s="38" t="s">
        <v>2997</v>
      </c>
      <c r="C15598" s="38" t="s">
        <v>2998</v>
      </c>
      <c r="D15598" s="38" t="s">
        <v>2999</v>
      </c>
      <c r="E15598" s="45" t="s">
        <v>1286</v>
      </c>
      <c r="F15598" s="45" t="s">
        <v>736</v>
      </c>
      <c r="G15598" s="41" t="s">
        <v>331</v>
      </c>
      <c r="H15598" s="41" t="s">
        <v>2054</v>
      </c>
    </row>
    <row r="15599" spans="1:8" ht="15" hidden="1" customHeight="1" x14ac:dyDescent="0.25">
      <c r="A15599" s="35">
        <v>200</v>
      </c>
      <c r="B15599" s="38" t="s">
        <v>2997</v>
      </c>
      <c r="C15599" s="38" t="s">
        <v>2998</v>
      </c>
      <c r="D15599" s="38" t="s">
        <v>2999</v>
      </c>
      <c r="E15599" s="45" t="s">
        <v>1286</v>
      </c>
      <c r="F15599" s="45" t="s">
        <v>736</v>
      </c>
      <c r="G15599" s="41" t="s">
        <v>335</v>
      </c>
      <c r="H15599" s="41">
        <v>38</v>
      </c>
    </row>
    <row r="15600" spans="1:8" ht="15" hidden="1" customHeight="1" x14ac:dyDescent="0.25">
      <c r="A15600" s="35">
        <v>200</v>
      </c>
      <c r="B15600" s="38" t="s">
        <v>2997</v>
      </c>
      <c r="C15600" s="38" t="s">
        <v>2998</v>
      </c>
      <c r="D15600" s="38" t="s">
        <v>2999</v>
      </c>
      <c r="E15600" s="45" t="s">
        <v>1286</v>
      </c>
      <c r="F15600" s="45" t="s">
        <v>736</v>
      </c>
      <c r="G15600" s="41" t="s">
        <v>755</v>
      </c>
      <c r="H15600" s="41">
        <v>38</v>
      </c>
    </row>
    <row r="15601" spans="1:8" ht="15" hidden="1" customHeight="1" x14ac:dyDescent="0.25">
      <c r="A15601" s="35">
        <v>200</v>
      </c>
      <c r="B15601" s="38" t="s">
        <v>2997</v>
      </c>
      <c r="C15601" s="38" t="s">
        <v>2998</v>
      </c>
      <c r="D15601" s="38" t="s">
        <v>2999</v>
      </c>
      <c r="E15601" s="45" t="s">
        <v>1286</v>
      </c>
      <c r="F15601" s="45" t="s">
        <v>736</v>
      </c>
      <c r="G15601" s="41" t="s">
        <v>336</v>
      </c>
      <c r="H15601" s="41" t="s">
        <v>3003</v>
      </c>
    </row>
    <row r="15602" spans="1:8" ht="15" hidden="1" customHeight="1" x14ac:dyDescent="0.25">
      <c r="A15602" s="35">
        <v>200</v>
      </c>
      <c r="B15602" s="38" t="s">
        <v>2997</v>
      </c>
      <c r="C15602" s="38" t="s">
        <v>2998</v>
      </c>
      <c r="D15602" s="38" t="s">
        <v>2999</v>
      </c>
      <c r="E15602" s="45" t="s">
        <v>1286</v>
      </c>
      <c r="F15602" s="45" t="s">
        <v>736</v>
      </c>
      <c r="G15602" s="41" t="s">
        <v>757</v>
      </c>
      <c r="H15602" s="41" t="s">
        <v>3003</v>
      </c>
    </row>
    <row r="15603" spans="1:8" ht="15" hidden="1" customHeight="1" x14ac:dyDescent="0.25">
      <c r="A15603" s="35">
        <v>200</v>
      </c>
      <c r="B15603" s="38" t="s">
        <v>2997</v>
      </c>
      <c r="C15603" s="38" t="s">
        <v>2998</v>
      </c>
      <c r="D15603" s="38" t="s">
        <v>2999</v>
      </c>
      <c r="E15603" s="45" t="s">
        <v>1286</v>
      </c>
      <c r="F15603" s="45" t="s">
        <v>736</v>
      </c>
      <c r="G15603" s="41" t="s">
        <v>760</v>
      </c>
      <c r="H15603" s="41" t="s">
        <v>3004</v>
      </c>
    </row>
    <row r="15604" spans="1:8" ht="15" hidden="1" customHeight="1" x14ac:dyDescent="0.25">
      <c r="A15604" s="35">
        <v>200</v>
      </c>
      <c r="B15604" s="38" t="s">
        <v>2997</v>
      </c>
      <c r="C15604" s="38" t="s">
        <v>2998</v>
      </c>
      <c r="D15604" s="38" t="s">
        <v>2999</v>
      </c>
      <c r="E15604" s="45" t="s">
        <v>1286</v>
      </c>
      <c r="F15604" s="45" t="s">
        <v>736</v>
      </c>
      <c r="G15604" s="41" t="s">
        <v>762</v>
      </c>
      <c r="H15604" s="41" t="s">
        <v>3004</v>
      </c>
    </row>
    <row r="15605" spans="1:8" ht="15" hidden="1" customHeight="1" x14ac:dyDescent="0.25">
      <c r="A15605" s="35">
        <v>200</v>
      </c>
      <c r="B15605" s="38" t="s">
        <v>2997</v>
      </c>
      <c r="C15605" s="38" t="s">
        <v>2998</v>
      </c>
      <c r="D15605" s="38" t="s">
        <v>2999</v>
      </c>
      <c r="E15605" s="45" t="s">
        <v>1286</v>
      </c>
      <c r="F15605" s="45" t="s">
        <v>736</v>
      </c>
      <c r="G15605" s="41" t="s">
        <v>340</v>
      </c>
      <c r="H15605" s="43">
        <v>3267</v>
      </c>
    </row>
    <row r="15606" spans="1:8" ht="15" hidden="1" customHeight="1" x14ac:dyDescent="0.25">
      <c r="A15606" s="35">
        <v>200</v>
      </c>
      <c r="B15606" s="38" t="s">
        <v>2997</v>
      </c>
      <c r="C15606" s="38" t="s">
        <v>2998</v>
      </c>
      <c r="D15606" s="38" t="s">
        <v>2999</v>
      </c>
      <c r="E15606" s="45" t="s">
        <v>1286</v>
      </c>
      <c r="F15606" s="45" t="s">
        <v>736</v>
      </c>
      <c r="G15606" s="41" t="s">
        <v>767</v>
      </c>
      <c r="H15606" s="49">
        <v>3267</v>
      </c>
    </row>
    <row r="15607" spans="1:8" ht="15" hidden="1" customHeight="1" x14ac:dyDescent="0.25">
      <c r="A15607" s="35">
        <v>200</v>
      </c>
      <c r="B15607" s="38" t="s">
        <v>2997</v>
      </c>
      <c r="C15607" s="38" t="s">
        <v>2998</v>
      </c>
      <c r="D15607" s="38" t="s">
        <v>2999</v>
      </c>
      <c r="E15607" s="45" t="s">
        <v>1286</v>
      </c>
      <c r="F15607" s="45" t="s">
        <v>736</v>
      </c>
      <c r="G15607" s="41" t="s">
        <v>342</v>
      </c>
      <c r="H15607" s="41">
        <v>3.41</v>
      </c>
    </row>
    <row r="15608" spans="1:8" ht="15" hidden="1" customHeight="1" x14ac:dyDescent="0.25">
      <c r="A15608" s="35">
        <v>200</v>
      </c>
      <c r="B15608" s="38" t="s">
        <v>2997</v>
      </c>
      <c r="C15608" s="38" t="s">
        <v>2998</v>
      </c>
      <c r="D15608" s="38" t="s">
        <v>2999</v>
      </c>
      <c r="E15608" s="45" t="s">
        <v>1286</v>
      </c>
      <c r="F15608" s="45" t="s">
        <v>736</v>
      </c>
      <c r="G15608" s="41" t="s">
        <v>345</v>
      </c>
      <c r="H15608" s="41" t="s">
        <v>2054</v>
      </c>
    </row>
    <row r="15609" spans="1:8" ht="15" hidden="1" customHeight="1" x14ac:dyDescent="0.25">
      <c r="A15609" s="35">
        <v>200</v>
      </c>
      <c r="B15609" s="38" t="s">
        <v>2997</v>
      </c>
      <c r="C15609" s="38" t="s">
        <v>2998</v>
      </c>
      <c r="D15609" s="38" t="s">
        <v>2999</v>
      </c>
      <c r="E15609" s="45" t="s">
        <v>1286</v>
      </c>
      <c r="F15609" s="45" t="s">
        <v>736</v>
      </c>
      <c r="G15609" s="41" t="s">
        <v>771</v>
      </c>
      <c r="H15609" s="41" t="s">
        <v>1307</v>
      </c>
    </row>
    <row r="15610" spans="1:8" ht="15" hidden="1" customHeight="1" x14ac:dyDescent="0.25">
      <c r="A15610" s="35">
        <v>200</v>
      </c>
      <c r="B15610" s="38" t="s">
        <v>2997</v>
      </c>
      <c r="C15610" s="38" t="s">
        <v>2998</v>
      </c>
      <c r="D15610" s="38" t="s">
        <v>2999</v>
      </c>
      <c r="E15610" s="45" t="s">
        <v>1286</v>
      </c>
      <c r="F15610" s="45" t="s">
        <v>736</v>
      </c>
      <c r="G15610" s="41" t="s">
        <v>772</v>
      </c>
      <c r="H15610" s="41" t="s">
        <v>1045</v>
      </c>
    </row>
    <row r="15611" spans="1:8" ht="15" hidden="1" customHeight="1" x14ac:dyDescent="0.25">
      <c r="A15611" s="35">
        <v>200</v>
      </c>
      <c r="B15611" s="38" t="s">
        <v>2997</v>
      </c>
      <c r="C15611" s="38" t="s">
        <v>2998</v>
      </c>
      <c r="D15611" s="38" t="s">
        <v>2999</v>
      </c>
      <c r="E15611" s="45" t="s">
        <v>1286</v>
      </c>
      <c r="F15611" s="45" t="s">
        <v>736</v>
      </c>
      <c r="G15611" s="41" t="s">
        <v>773</v>
      </c>
      <c r="H15611" s="41">
        <v>50</v>
      </c>
    </row>
    <row r="15612" spans="1:8" ht="15" hidden="1" customHeight="1" x14ac:dyDescent="0.25">
      <c r="A15612" s="35">
        <v>200</v>
      </c>
      <c r="B15612" s="38" t="s">
        <v>2997</v>
      </c>
      <c r="C15612" s="38" t="s">
        <v>2998</v>
      </c>
      <c r="D15612" s="38" t="s">
        <v>2999</v>
      </c>
      <c r="E15612" s="45" t="s">
        <v>1286</v>
      </c>
      <c r="F15612" s="45" t="s">
        <v>736</v>
      </c>
      <c r="G15612" s="41" t="s">
        <v>774</v>
      </c>
      <c r="H15612" s="41">
        <v>1</v>
      </c>
    </row>
    <row r="15613" spans="1:8" ht="15" hidden="1" customHeight="1" x14ac:dyDescent="0.25">
      <c r="A15613" s="35">
        <v>200</v>
      </c>
      <c r="B15613" s="38" t="s">
        <v>2997</v>
      </c>
      <c r="C15613" s="38" t="s">
        <v>2998</v>
      </c>
      <c r="D15613" s="38" t="s">
        <v>2999</v>
      </c>
      <c r="E15613" s="45" t="s">
        <v>1286</v>
      </c>
      <c r="F15613" s="45" t="s">
        <v>736</v>
      </c>
      <c r="G15613" s="41" t="s">
        <v>775</v>
      </c>
      <c r="H15613" s="41" t="s">
        <v>2729</v>
      </c>
    </row>
    <row r="15614" spans="1:8" ht="15" hidden="1" customHeight="1" x14ac:dyDescent="0.25">
      <c r="A15614" s="35">
        <v>200</v>
      </c>
      <c r="B15614" s="38" t="s">
        <v>2997</v>
      </c>
      <c r="C15614" s="38" t="s">
        <v>2998</v>
      </c>
      <c r="D15614" s="38" t="s">
        <v>2999</v>
      </c>
      <c r="E15614" s="45" t="s">
        <v>1286</v>
      </c>
      <c r="F15614" s="45" t="s">
        <v>736</v>
      </c>
      <c r="G15614" s="41" t="s">
        <v>776</v>
      </c>
      <c r="H15614" s="41" t="s">
        <v>2730</v>
      </c>
    </row>
    <row r="15615" spans="1:8" ht="15" hidden="1" customHeight="1" x14ac:dyDescent="0.25">
      <c r="A15615" s="35">
        <v>200</v>
      </c>
      <c r="B15615" s="38" t="s">
        <v>2997</v>
      </c>
      <c r="C15615" s="38" t="s">
        <v>2998</v>
      </c>
      <c r="D15615" s="38" t="s">
        <v>2999</v>
      </c>
      <c r="E15615" s="45" t="s">
        <v>1286</v>
      </c>
      <c r="F15615" s="45" t="s">
        <v>736</v>
      </c>
      <c r="G15615" s="41" t="s">
        <v>777</v>
      </c>
      <c r="H15615" s="41">
        <v>50</v>
      </c>
    </row>
    <row r="15616" spans="1:8" ht="15" hidden="1" customHeight="1" x14ac:dyDescent="0.25">
      <c r="A15616" s="35">
        <v>200</v>
      </c>
      <c r="B15616" s="38" t="s">
        <v>2997</v>
      </c>
      <c r="C15616" s="38" t="s">
        <v>2998</v>
      </c>
      <c r="D15616" s="38" t="s">
        <v>2999</v>
      </c>
      <c r="E15616" s="45" t="s">
        <v>1286</v>
      </c>
      <c r="F15616" s="45" t="s">
        <v>736</v>
      </c>
      <c r="G15616" s="41" t="s">
        <v>778</v>
      </c>
      <c r="H15616" s="41">
        <v>3</v>
      </c>
    </row>
    <row r="15617" spans="1:8" ht="15" hidden="1" customHeight="1" x14ac:dyDescent="0.25">
      <c r="A15617" s="35">
        <v>200</v>
      </c>
      <c r="B15617" s="38" t="s">
        <v>2997</v>
      </c>
      <c r="C15617" s="38" t="s">
        <v>2998</v>
      </c>
      <c r="D15617" s="38" t="s">
        <v>2999</v>
      </c>
      <c r="E15617" s="45" t="s">
        <v>1286</v>
      </c>
      <c r="F15617" s="45" t="s">
        <v>736</v>
      </c>
      <c r="G15617" s="41" t="s">
        <v>349</v>
      </c>
      <c r="H15617" s="41" t="s">
        <v>3006</v>
      </c>
    </row>
    <row r="15618" spans="1:8" ht="15" hidden="1" customHeight="1" x14ac:dyDescent="0.25">
      <c r="A15618" s="35">
        <v>200</v>
      </c>
      <c r="B15618" s="38" t="s">
        <v>2997</v>
      </c>
      <c r="C15618" s="38" t="s">
        <v>2998</v>
      </c>
      <c r="D15618" s="38" t="s">
        <v>2999</v>
      </c>
      <c r="E15618" s="45" t="s">
        <v>1286</v>
      </c>
      <c r="F15618" s="45" t="s">
        <v>736</v>
      </c>
      <c r="G15618" s="41" t="s">
        <v>351</v>
      </c>
      <c r="H15618" s="41">
        <v>1400</v>
      </c>
    </row>
    <row r="15619" spans="1:8" ht="15" hidden="1" customHeight="1" x14ac:dyDescent="0.25">
      <c r="A15619" s="35">
        <v>200</v>
      </c>
      <c r="B15619" s="38" t="s">
        <v>2997</v>
      </c>
      <c r="C15619" s="38" t="s">
        <v>2998</v>
      </c>
      <c r="D15619" s="38" t="s">
        <v>2999</v>
      </c>
      <c r="E15619" s="45" t="s">
        <v>1286</v>
      </c>
      <c r="F15619" s="45" t="s">
        <v>736</v>
      </c>
      <c r="G15619" s="41" t="s">
        <v>352</v>
      </c>
      <c r="H15619" s="41" t="s">
        <v>3007</v>
      </c>
    </row>
    <row r="15620" spans="1:8" ht="15" hidden="1" customHeight="1" x14ac:dyDescent="0.25">
      <c r="A15620" s="35">
        <v>200</v>
      </c>
      <c r="B15620" s="38" t="s">
        <v>2997</v>
      </c>
      <c r="C15620" s="38" t="s">
        <v>2998</v>
      </c>
      <c r="D15620" s="38" t="s">
        <v>2999</v>
      </c>
      <c r="E15620" s="45" t="s">
        <v>1286</v>
      </c>
      <c r="F15620" s="45" t="s">
        <v>736</v>
      </c>
      <c r="G15620" s="41" t="s">
        <v>354</v>
      </c>
      <c r="H15620" s="41">
        <v>45</v>
      </c>
    </row>
    <row r="15621" spans="1:8" ht="15" hidden="1" customHeight="1" x14ac:dyDescent="0.25">
      <c r="A15621" s="35">
        <v>200</v>
      </c>
      <c r="B15621" s="38" t="s">
        <v>2997</v>
      </c>
      <c r="C15621" s="38" t="s">
        <v>2998</v>
      </c>
      <c r="D15621" s="38" t="s">
        <v>2999</v>
      </c>
      <c r="E15621" s="45" t="s">
        <v>1286</v>
      </c>
      <c r="F15621" s="45" t="s">
        <v>736</v>
      </c>
      <c r="G15621" s="41" t="s">
        <v>355</v>
      </c>
      <c r="H15621" s="41">
        <v>3.77</v>
      </c>
    </row>
    <row r="15622" spans="1:8" ht="15" hidden="1" customHeight="1" x14ac:dyDescent="0.25">
      <c r="A15622" s="35">
        <v>200</v>
      </c>
      <c r="B15622" s="38" t="s">
        <v>2997</v>
      </c>
      <c r="C15622" s="38" t="s">
        <v>2998</v>
      </c>
      <c r="D15622" s="38" t="s">
        <v>2999</v>
      </c>
      <c r="E15622" s="45" t="s">
        <v>1286</v>
      </c>
      <c r="F15622" s="45" t="s">
        <v>736</v>
      </c>
      <c r="G15622" s="41" t="s">
        <v>357</v>
      </c>
      <c r="H15622" s="41" t="s">
        <v>3008</v>
      </c>
    </row>
    <row r="15623" spans="1:8" ht="15" hidden="1" customHeight="1" x14ac:dyDescent="0.25">
      <c r="A15623" s="35">
        <v>200</v>
      </c>
      <c r="B15623" s="38" t="s">
        <v>2997</v>
      </c>
      <c r="C15623" s="38" t="s">
        <v>2998</v>
      </c>
      <c r="D15623" s="38" t="s">
        <v>2999</v>
      </c>
      <c r="E15623" s="45" t="s">
        <v>1286</v>
      </c>
      <c r="F15623" s="45" t="s">
        <v>736</v>
      </c>
      <c r="G15623" s="41" t="s">
        <v>358</v>
      </c>
      <c r="H15623" s="41" t="s">
        <v>1353</v>
      </c>
    </row>
    <row r="15624" spans="1:8" ht="15" hidden="1" customHeight="1" x14ac:dyDescent="0.25">
      <c r="A15624" s="35">
        <v>200</v>
      </c>
      <c r="B15624" s="38" t="s">
        <v>2997</v>
      </c>
      <c r="C15624" s="38" t="s">
        <v>2998</v>
      </c>
      <c r="D15624" s="38" t="s">
        <v>2999</v>
      </c>
      <c r="E15624" s="45" t="s">
        <v>1286</v>
      </c>
      <c r="F15624" s="45" t="s">
        <v>736</v>
      </c>
      <c r="G15624" s="41" t="s">
        <v>360</v>
      </c>
      <c r="H15624" s="41" t="s">
        <v>1312</v>
      </c>
    </row>
    <row r="15625" spans="1:8" ht="15" hidden="1" customHeight="1" x14ac:dyDescent="0.25">
      <c r="A15625" s="35">
        <v>200</v>
      </c>
      <c r="B15625" s="38" t="s">
        <v>2997</v>
      </c>
      <c r="C15625" s="38" t="s">
        <v>2998</v>
      </c>
      <c r="D15625" s="38" t="s">
        <v>2999</v>
      </c>
      <c r="E15625" s="45" t="s">
        <v>1286</v>
      </c>
      <c r="F15625" s="45" t="s">
        <v>736</v>
      </c>
      <c r="G15625" s="41" t="s">
        <v>1313</v>
      </c>
      <c r="H15625" s="41" t="s">
        <v>2920</v>
      </c>
    </row>
    <row r="15626" spans="1:8" ht="15" hidden="1" customHeight="1" x14ac:dyDescent="0.25">
      <c r="A15626" s="35">
        <v>200</v>
      </c>
      <c r="B15626" s="38" t="s">
        <v>2997</v>
      </c>
      <c r="C15626" s="38" t="s">
        <v>2998</v>
      </c>
      <c r="D15626" s="38" t="s">
        <v>2999</v>
      </c>
      <c r="E15626" s="45" t="s">
        <v>1286</v>
      </c>
      <c r="F15626" s="45" t="s">
        <v>736</v>
      </c>
      <c r="G15626" s="41" t="s">
        <v>362</v>
      </c>
      <c r="H15626" s="41" t="s">
        <v>1426</v>
      </c>
    </row>
    <row r="15627" spans="1:8" ht="15" hidden="1" customHeight="1" x14ac:dyDescent="0.25">
      <c r="A15627" s="35">
        <v>200</v>
      </c>
      <c r="B15627" s="38" t="s">
        <v>2997</v>
      </c>
      <c r="C15627" s="38" t="s">
        <v>2998</v>
      </c>
      <c r="D15627" s="38" t="s">
        <v>2999</v>
      </c>
      <c r="E15627" s="45" t="s">
        <v>1286</v>
      </c>
      <c r="F15627" s="45" t="s">
        <v>736</v>
      </c>
      <c r="G15627" s="41" t="s">
        <v>364</v>
      </c>
      <c r="H15627" s="41">
        <v>2850</v>
      </c>
    </row>
    <row r="15628" spans="1:8" ht="15" hidden="1" customHeight="1" x14ac:dyDescent="0.25">
      <c r="A15628" s="35">
        <v>200</v>
      </c>
      <c r="B15628" s="38" t="s">
        <v>2997</v>
      </c>
      <c r="C15628" s="38" t="s">
        <v>2998</v>
      </c>
      <c r="D15628" s="38" t="s">
        <v>2999</v>
      </c>
      <c r="E15628" s="45" t="s">
        <v>1286</v>
      </c>
      <c r="F15628" s="45" t="s">
        <v>736</v>
      </c>
      <c r="G15628" s="41" t="s">
        <v>781</v>
      </c>
      <c r="H15628" s="41">
        <v>30</v>
      </c>
    </row>
    <row r="15629" spans="1:8" ht="15" hidden="1" customHeight="1" x14ac:dyDescent="0.25">
      <c r="A15629" s="35">
        <v>200</v>
      </c>
      <c r="B15629" s="38" t="s">
        <v>2997</v>
      </c>
      <c r="C15629" s="38" t="s">
        <v>2998</v>
      </c>
      <c r="D15629" s="38" t="s">
        <v>2999</v>
      </c>
      <c r="E15629" s="45" t="s">
        <v>1286</v>
      </c>
      <c r="F15629" s="45" t="s">
        <v>736</v>
      </c>
      <c r="G15629" s="41" t="s">
        <v>365</v>
      </c>
      <c r="H15629" s="41" t="s">
        <v>3009</v>
      </c>
    </row>
    <row r="15630" spans="1:8" ht="15" hidden="1" customHeight="1" x14ac:dyDescent="0.25">
      <c r="A15630" s="35">
        <v>200</v>
      </c>
      <c r="B15630" s="38" t="s">
        <v>2997</v>
      </c>
      <c r="C15630" s="38" t="s">
        <v>2998</v>
      </c>
      <c r="D15630" s="38" t="s">
        <v>2999</v>
      </c>
      <c r="E15630" s="45" t="s">
        <v>1286</v>
      </c>
      <c r="F15630" s="45" t="s">
        <v>736</v>
      </c>
      <c r="G15630" s="41" t="s">
        <v>783</v>
      </c>
      <c r="H15630" s="41">
        <v>830</v>
      </c>
    </row>
    <row r="15631" spans="1:8" ht="15" hidden="1" customHeight="1" x14ac:dyDescent="0.25">
      <c r="A15631" s="35">
        <v>200</v>
      </c>
      <c r="B15631" s="38" t="s">
        <v>2997</v>
      </c>
      <c r="C15631" s="38" t="s">
        <v>2998</v>
      </c>
      <c r="D15631" s="38" t="s">
        <v>2999</v>
      </c>
      <c r="E15631" s="45" t="s">
        <v>1286</v>
      </c>
      <c r="F15631" s="45" t="s">
        <v>736</v>
      </c>
      <c r="G15631" s="41" t="s">
        <v>784</v>
      </c>
      <c r="H15631" s="41">
        <v>245</v>
      </c>
    </row>
    <row r="15632" spans="1:8" ht="15" hidden="1" customHeight="1" x14ac:dyDescent="0.25">
      <c r="A15632" s="35">
        <v>200</v>
      </c>
      <c r="B15632" s="38" t="s">
        <v>2997</v>
      </c>
      <c r="C15632" s="38" t="s">
        <v>2998</v>
      </c>
      <c r="D15632" s="38" t="s">
        <v>2999</v>
      </c>
      <c r="E15632" s="45" t="s">
        <v>1286</v>
      </c>
      <c r="F15632" s="45" t="s">
        <v>736</v>
      </c>
      <c r="G15632" s="41" t="s">
        <v>785</v>
      </c>
      <c r="H15632" s="41">
        <v>930</v>
      </c>
    </row>
    <row r="15633" spans="1:8" ht="15" hidden="1" customHeight="1" x14ac:dyDescent="0.25">
      <c r="A15633" s="35">
        <v>200</v>
      </c>
      <c r="B15633" s="38" t="s">
        <v>2997</v>
      </c>
      <c r="C15633" s="38" t="s">
        <v>2998</v>
      </c>
      <c r="D15633" s="38" t="s">
        <v>2999</v>
      </c>
      <c r="E15633" s="45" t="s">
        <v>1286</v>
      </c>
      <c r="F15633" s="45" t="s">
        <v>736</v>
      </c>
      <c r="G15633" s="41" t="s">
        <v>367</v>
      </c>
      <c r="H15633" s="41" t="s">
        <v>2921</v>
      </c>
    </row>
    <row r="15634" spans="1:8" ht="15" hidden="1" customHeight="1" x14ac:dyDescent="0.25">
      <c r="A15634" s="35">
        <v>200</v>
      </c>
      <c r="B15634" s="38" t="s">
        <v>2997</v>
      </c>
      <c r="C15634" s="38" t="s">
        <v>2998</v>
      </c>
      <c r="D15634" s="38" t="s">
        <v>2999</v>
      </c>
      <c r="E15634" s="45" t="s">
        <v>1286</v>
      </c>
      <c r="F15634" s="45" t="s">
        <v>736</v>
      </c>
      <c r="G15634" s="41" t="s">
        <v>787</v>
      </c>
      <c r="H15634" s="41">
        <v>946</v>
      </c>
    </row>
    <row r="15635" spans="1:8" ht="15" hidden="1" customHeight="1" x14ac:dyDescent="0.25">
      <c r="A15635" s="35">
        <v>200</v>
      </c>
      <c r="B15635" s="38" t="s">
        <v>2997</v>
      </c>
      <c r="C15635" s="38" t="s">
        <v>2998</v>
      </c>
      <c r="D15635" s="38" t="s">
        <v>2999</v>
      </c>
      <c r="E15635" s="45" t="s">
        <v>1286</v>
      </c>
      <c r="F15635" s="45" t="s">
        <v>736</v>
      </c>
      <c r="G15635" s="41" t="s">
        <v>788</v>
      </c>
      <c r="H15635" s="41">
        <v>810</v>
      </c>
    </row>
    <row r="15636" spans="1:8" ht="15" hidden="1" customHeight="1" x14ac:dyDescent="0.25">
      <c r="A15636" s="35">
        <v>200</v>
      </c>
      <c r="B15636" s="38" t="s">
        <v>2997</v>
      </c>
      <c r="C15636" s="38" t="s">
        <v>2998</v>
      </c>
      <c r="D15636" s="38" t="s">
        <v>2999</v>
      </c>
      <c r="E15636" s="45" t="s">
        <v>1286</v>
      </c>
      <c r="F15636" s="45" t="s">
        <v>736</v>
      </c>
      <c r="G15636" s="41" t="s">
        <v>789</v>
      </c>
      <c r="H15636" s="41">
        <v>410</v>
      </c>
    </row>
    <row r="15637" spans="1:8" ht="15" hidden="1" customHeight="1" x14ac:dyDescent="0.25">
      <c r="A15637" s="35">
        <v>200</v>
      </c>
      <c r="B15637" s="38" t="s">
        <v>2997</v>
      </c>
      <c r="C15637" s="38" t="s">
        <v>2998</v>
      </c>
      <c r="D15637" s="38" t="s">
        <v>2999</v>
      </c>
      <c r="E15637" s="45" t="s">
        <v>1286</v>
      </c>
      <c r="F15637" s="45" t="s">
        <v>736</v>
      </c>
      <c r="G15637" s="41" t="s">
        <v>937</v>
      </c>
      <c r="H15637" s="41" t="s">
        <v>2695</v>
      </c>
    </row>
    <row r="15638" spans="1:8" ht="15" hidden="1" customHeight="1" x14ac:dyDescent="0.25">
      <c r="A15638" s="35">
        <v>200</v>
      </c>
      <c r="B15638" s="38" t="s">
        <v>2997</v>
      </c>
      <c r="C15638" s="38" t="s">
        <v>2998</v>
      </c>
      <c r="D15638" s="38" t="s">
        <v>2999</v>
      </c>
      <c r="E15638" s="45" t="s">
        <v>1286</v>
      </c>
      <c r="F15638" s="45" t="s">
        <v>736</v>
      </c>
      <c r="G15638" s="41" t="s">
        <v>939</v>
      </c>
      <c r="H15638" s="41">
        <v>950</v>
      </c>
    </row>
    <row r="15639" spans="1:8" ht="15" hidden="1" customHeight="1" x14ac:dyDescent="0.25">
      <c r="A15639" s="35">
        <v>200</v>
      </c>
      <c r="B15639" s="38" t="s">
        <v>2997</v>
      </c>
      <c r="C15639" s="38" t="s">
        <v>2998</v>
      </c>
      <c r="D15639" s="38" t="s">
        <v>2999</v>
      </c>
      <c r="E15639" s="45" t="s">
        <v>1286</v>
      </c>
      <c r="F15639" s="45" t="s">
        <v>736</v>
      </c>
      <c r="G15639" s="41" t="s">
        <v>940</v>
      </c>
      <c r="H15639" s="41">
        <v>55</v>
      </c>
    </row>
    <row r="15640" spans="1:8" ht="15" hidden="1" customHeight="1" x14ac:dyDescent="0.25">
      <c r="A15640" s="35">
        <v>200</v>
      </c>
      <c r="B15640" s="38" t="s">
        <v>2997</v>
      </c>
      <c r="C15640" s="38" t="s">
        <v>2998</v>
      </c>
      <c r="D15640" s="38" t="s">
        <v>2999</v>
      </c>
      <c r="E15640" s="45" t="s">
        <v>1286</v>
      </c>
      <c r="F15640" s="45" t="s">
        <v>736</v>
      </c>
      <c r="G15640" s="41" t="s">
        <v>941</v>
      </c>
      <c r="H15640" s="41">
        <v>950</v>
      </c>
    </row>
    <row r="15641" spans="1:8" ht="15" hidden="1" customHeight="1" x14ac:dyDescent="0.25">
      <c r="A15641" s="35">
        <v>200</v>
      </c>
      <c r="B15641" s="38" t="s">
        <v>2997</v>
      </c>
      <c r="C15641" s="38" t="s">
        <v>2998</v>
      </c>
      <c r="D15641" s="38" t="s">
        <v>2999</v>
      </c>
      <c r="E15641" s="45" t="s">
        <v>1286</v>
      </c>
      <c r="F15641" s="45" t="s">
        <v>736</v>
      </c>
      <c r="G15641" s="41" t="s">
        <v>369</v>
      </c>
      <c r="H15641" s="41" t="s">
        <v>3010</v>
      </c>
    </row>
    <row r="15642" spans="1:8" ht="15" hidden="1" customHeight="1" x14ac:dyDescent="0.25">
      <c r="A15642" s="35">
        <v>200</v>
      </c>
      <c r="B15642" s="38" t="s">
        <v>2997</v>
      </c>
      <c r="C15642" s="38" t="s">
        <v>2998</v>
      </c>
      <c r="D15642" s="38" t="s">
        <v>2999</v>
      </c>
      <c r="E15642" s="45" t="s">
        <v>1286</v>
      </c>
      <c r="F15642" s="45" t="s">
        <v>736</v>
      </c>
      <c r="G15642" s="41" t="s">
        <v>791</v>
      </c>
      <c r="H15642" s="41">
        <v>910</v>
      </c>
    </row>
    <row r="15643" spans="1:8" ht="15" hidden="1" customHeight="1" x14ac:dyDescent="0.25">
      <c r="A15643" s="35">
        <v>200</v>
      </c>
      <c r="B15643" s="38" t="s">
        <v>2997</v>
      </c>
      <c r="C15643" s="38" t="s">
        <v>2998</v>
      </c>
      <c r="D15643" s="38" t="s">
        <v>2999</v>
      </c>
      <c r="E15643" s="45" t="s">
        <v>1286</v>
      </c>
      <c r="F15643" s="45" t="s">
        <v>736</v>
      </c>
      <c r="G15643" s="41" t="s">
        <v>792</v>
      </c>
      <c r="H15643" s="41">
        <v>290</v>
      </c>
    </row>
    <row r="15644" spans="1:8" ht="15" hidden="1" customHeight="1" x14ac:dyDescent="0.25">
      <c r="A15644" s="35">
        <v>200</v>
      </c>
      <c r="B15644" s="38" t="s">
        <v>2997</v>
      </c>
      <c r="C15644" s="38" t="s">
        <v>2998</v>
      </c>
      <c r="D15644" s="38" t="s">
        <v>2999</v>
      </c>
      <c r="E15644" s="45" t="s">
        <v>1286</v>
      </c>
      <c r="F15644" s="45" t="s">
        <v>736</v>
      </c>
      <c r="G15644" s="41" t="s">
        <v>793</v>
      </c>
      <c r="H15644" s="41">
        <v>910</v>
      </c>
    </row>
    <row r="15645" spans="1:8" ht="15" hidden="1" customHeight="1" x14ac:dyDescent="0.25">
      <c r="A15645" s="35">
        <v>200</v>
      </c>
      <c r="B15645" s="38" t="s">
        <v>2997</v>
      </c>
      <c r="C15645" s="38" t="s">
        <v>2998</v>
      </c>
      <c r="D15645" s="38" t="s">
        <v>2999</v>
      </c>
      <c r="E15645" s="45" t="s">
        <v>1286</v>
      </c>
      <c r="F15645" s="45" t="s">
        <v>736</v>
      </c>
      <c r="G15645" s="41" t="s">
        <v>371</v>
      </c>
      <c r="H15645" s="41" t="s">
        <v>2923</v>
      </c>
    </row>
    <row r="15646" spans="1:8" ht="15" hidden="1" customHeight="1" x14ac:dyDescent="0.25">
      <c r="A15646" s="35">
        <v>200</v>
      </c>
      <c r="B15646" s="38" t="s">
        <v>2997</v>
      </c>
      <c r="C15646" s="38" t="s">
        <v>2998</v>
      </c>
      <c r="D15646" s="38" t="s">
        <v>2999</v>
      </c>
      <c r="E15646" s="45" t="s">
        <v>1286</v>
      </c>
      <c r="F15646" s="45" t="s">
        <v>736</v>
      </c>
      <c r="G15646" s="41" t="s">
        <v>795</v>
      </c>
      <c r="H15646" s="41">
        <v>1090</v>
      </c>
    </row>
    <row r="15647" spans="1:8" ht="15" hidden="1" customHeight="1" x14ac:dyDescent="0.25">
      <c r="A15647" s="35">
        <v>200</v>
      </c>
      <c r="B15647" s="38" t="s">
        <v>2997</v>
      </c>
      <c r="C15647" s="38" t="s">
        <v>2998</v>
      </c>
      <c r="D15647" s="38" t="s">
        <v>2999</v>
      </c>
      <c r="E15647" s="45" t="s">
        <v>1286</v>
      </c>
      <c r="F15647" s="45" t="s">
        <v>736</v>
      </c>
      <c r="G15647" s="41" t="s">
        <v>796</v>
      </c>
      <c r="H15647" s="41">
        <v>875</v>
      </c>
    </row>
    <row r="15648" spans="1:8" ht="15" hidden="1" customHeight="1" x14ac:dyDescent="0.25">
      <c r="A15648" s="35">
        <v>200</v>
      </c>
      <c r="B15648" s="38" t="s">
        <v>2997</v>
      </c>
      <c r="C15648" s="38" t="s">
        <v>2998</v>
      </c>
      <c r="D15648" s="38" t="s">
        <v>2999</v>
      </c>
      <c r="E15648" s="45" t="s">
        <v>1286</v>
      </c>
      <c r="F15648" s="45" t="s">
        <v>736</v>
      </c>
      <c r="G15648" s="41" t="s">
        <v>797</v>
      </c>
      <c r="H15648" s="41">
        <v>500</v>
      </c>
    </row>
    <row r="15649" spans="1:8" ht="15" hidden="1" customHeight="1" x14ac:dyDescent="0.25">
      <c r="A15649" s="35">
        <v>200</v>
      </c>
      <c r="B15649" s="38" t="s">
        <v>2997</v>
      </c>
      <c r="C15649" s="38" t="s">
        <v>2998</v>
      </c>
      <c r="D15649" s="38" t="s">
        <v>2999</v>
      </c>
      <c r="E15649" s="45" t="s">
        <v>1286</v>
      </c>
      <c r="F15649" s="45" t="s">
        <v>736</v>
      </c>
      <c r="G15649" s="41" t="s">
        <v>943</v>
      </c>
      <c r="H15649" s="41" t="s">
        <v>2996</v>
      </c>
    </row>
    <row r="15650" spans="1:8" ht="15" hidden="1" customHeight="1" x14ac:dyDescent="0.25">
      <c r="A15650" s="35">
        <v>200</v>
      </c>
      <c r="B15650" s="38" t="s">
        <v>2997</v>
      </c>
      <c r="C15650" s="38" t="s">
        <v>2998</v>
      </c>
      <c r="D15650" s="38" t="s">
        <v>2999</v>
      </c>
      <c r="E15650" s="45" t="s">
        <v>1286</v>
      </c>
      <c r="F15650" s="45" t="s">
        <v>736</v>
      </c>
      <c r="G15650" s="41" t="s">
        <v>945</v>
      </c>
      <c r="H15650" s="41">
        <v>1035</v>
      </c>
    </row>
    <row r="15651" spans="1:8" ht="15" hidden="1" customHeight="1" x14ac:dyDescent="0.25">
      <c r="A15651" s="35">
        <v>200</v>
      </c>
      <c r="B15651" s="38" t="s">
        <v>2997</v>
      </c>
      <c r="C15651" s="38" t="s">
        <v>2998</v>
      </c>
      <c r="D15651" s="38" t="s">
        <v>2999</v>
      </c>
      <c r="E15651" s="45" t="s">
        <v>1286</v>
      </c>
      <c r="F15651" s="45" t="s">
        <v>736</v>
      </c>
      <c r="G15651" s="41" t="s">
        <v>946</v>
      </c>
      <c r="H15651" s="43">
        <v>90</v>
      </c>
    </row>
    <row r="15652" spans="1:8" ht="15" hidden="1" customHeight="1" x14ac:dyDescent="0.25">
      <c r="A15652" s="35">
        <v>200</v>
      </c>
      <c r="B15652" s="38" t="s">
        <v>2997</v>
      </c>
      <c r="C15652" s="38" t="s">
        <v>2998</v>
      </c>
      <c r="D15652" s="38" t="s">
        <v>2999</v>
      </c>
      <c r="E15652" s="45" t="s">
        <v>1286</v>
      </c>
      <c r="F15652" s="45" t="s">
        <v>736</v>
      </c>
      <c r="G15652" s="41" t="s">
        <v>947</v>
      </c>
      <c r="H15652" s="41">
        <v>1035</v>
      </c>
    </row>
    <row r="15653" spans="1:8" ht="15" hidden="1" customHeight="1" x14ac:dyDescent="0.25">
      <c r="A15653" s="35">
        <v>200</v>
      </c>
      <c r="B15653" s="38" t="s">
        <v>2997</v>
      </c>
      <c r="C15653" s="38" t="s">
        <v>2998</v>
      </c>
      <c r="D15653" s="38" t="s">
        <v>2999</v>
      </c>
      <c r="E15653" s="45" t="s">
        <v>1286</v>
      </c>
      <c r="F15653" s="45" t="s">
        <v>736</v>
      </c>
      <c r="G15653" s="41" t="s">
        <v>373</v>
      </c>
      <c r="H15653" s="41">
        <v>26.3</v>
      </c>
    </row>
    <row r="15654" spans="1:8" ht="15" hidden="1" customHeight="1" x14ac:dyDescent="0.25">
      <c r="A15654" s="35">
        <v>200</v>
      </c>
      <c r="B15654" s="38" t="s">
        <v>2997</v>
      </c>
      <c r="C15654" s="38" t="s">
        <v>2998</v>
      </c>
      <c r="D15654" s="38" t="s">
        <v>2999</v>
      </c>
      <c r="E15654" s="45" t="s">
        <v>1286</v>
      </c>
      <c r="F15654" s="45" t="s">
        <v>736</v>
      </c>
      <c r="G15654" s="41" t="s">
        <v>374</v>
      </c>
      <c r="H15654" s="41">
        <v>72.7</v>
      </c>
    </row>
    <row r="15655" spans="1:8" ht="15" hidden="1" customHeight="1" x14ac:dyDescent="0.25">
      <c r="A15655" s="35">
        <v>200</v>
      </c>
      <c r="B15655" s="38" t="s">
        <v>2997</v>
      </c>
      <c r="C15655" s="38" t="s">
        <v>2998</v>
      </c>
      <c r="D15655" s="38" t="s">
        <v>2999</v>
      </c>
      <c r="E15655" s="45" t="s">
        <v>1286</v>
      </c>
      <c r="F15655" s="45" t="s">
        <v>736</v>
      </c>
      <c r="G15655" s="41" t="s">
        <v>948</v>
      </c>
      <c r="H15655" s="41">
        <v>5.9</v>
      </c>
    </row>
    <row r="15656" spans="1:8" ht="15" hidden="1" customHeight="1" x14ac:dyDescent="0.25">
      <c r="A15656" s="35">
        <v>200</v>
      </c>
      <c r="B15656" s="38" t="s">
        <v>2997</v>
      </c>
      <c r="C15656" s="38" t="s">
        <v>2998</v>
      </c>
      <c r="D15656" s="38" t="s">
        <v>2999</v>
      </c>
      <c r="E15656" s="45" t="s">
        <v>1286</v>
      </c>
      <c r="F15656" s="45" t="s">
        <v>736</v>
      </c>
      <c r="G15656" s="41" t="s">
        <v>375</v>
      </c>
      <c r="H15656" s="41">
        <v>30.5</v>
      </c>
    </row>
    <row r="15657" spans="1:8" ht="15" hidden="1" customHeight="1" x14ac:dyDescent="0.25">
      <c r="A15657" s="35">
        <v>200</v>
      </c>
      <c r="B15657" s="38" t="s">
        <v>2997</v>
      </c>
      <c r="C15657" s="38" t="s">
        <v>2998</v>
      </c>
      <c r="D15657" s="38" t="s">
        <v>2999</v>
      </c>
      <c r="E15657" s="45" t="s">
        <v>1286</v>
      </c>
      <c r="F15657" s="45" t="s">
        <v>736</v>
      </c>
      <c r="G15657" s="41" t="s">
        <v>376</v>
      </c>
      <c r="H15657" s="41">
        <v>77.099999999999994</v>
      </c>
    </row>
    <row r="15658" spans="1:8" ht="15" hidden="1" customHeight="1" x14ac:dyDescent="0.25">
      <c r="A15658" s="35">
        <v>200</v>
      </c>
      <c r="B15658" s="38" t="s">
        <v>2997</v>
      </c>
      <c r="C15658" s="38" t="s">
        <v>2998</v>
      </c>
      <c r="D15658" s="38" t="s">
        <v>2999</v>
      </c>
      <c r="E15658" s="45" t="s">
        <v>1286</v>
      </c>
      <c r="F15658" s="45" t="s">
        <v>736</v>
      </c>
      <c r="G15658" s="41" t="s">
        <v>949</v>
      </c>
      <c r="H15658" s="41">
        <v>8.6</v>
      </c>
    </row>
    <row r="15659" spans="1:8" ht="15" hidden="1" customHeight="1" x14ac:dyDescent="0.25">
      <c r="A15659" s="35">
        <v>200</v>
      </c>
      <c r="B15659" s="38" t="s">
        <v>2997</v>
      </c>
      <c r="C15659" s="38" t="s">
        <v>2998</v>
      </c>
      <c r="D15659" s="38" t="s">
        <v>2999</v>
      </c>
      <c r="E15659" s="45" t="s">
        <v>1286</v>
      </c>
      <c r="F15659" s="45" t="s">
        <v>736</v>
      </c>
      <c r="G15659" s="41" t="s">
        <v>377</v>
      </c>
      <c r="H15659" s="41" t="s">
        <v>380</v>
      </c>
    </row>
    <row r="15660" spans="1:8" ht="15" hidden="1" customHeight="1" x14ac:dyDescent="0.25">
      <c r="A15660" s="35">
        <v>200</v>
      </c>
      <c r="B15660" s="38" t="s">
        <v>2997</v>
      </c>
      <c r="C15660" s="38" t="s">
        <v>2998</v>
      </c>
      <c r="D15660" s="38" t="s">
        <v>2999</v>
      </c>
      <c r="E15660" s="45" t="s">
        <v>1286</v>
      </c>
      <c r="F15660" s="45" t="s">
        <v>736</v>
      </c>
      <c r="G15660" s="41" t="s">
        <v>379</v>
      </c>
      <c r="H15660" s="43" t="s">
        <v>2736</v>
      </c>
    </row>
    <row r="15661" spans="1:8" ht="15" hidden="1" customHeight="1" x14ac:dyDescent="0.25">
      <c r="A15661" s="35">
        <v>200</v>
      </c>
      <c r="B15661" s="38" t="s">
        <v>2997</v>
      </c>
      <c r="C15661" s="38" t="s">
        <v>2998</v>
      </c>
      <c r="D15661" s="38" t="s">
        <v>2999</v>
      </c>
      <c r="E15661" s="45" t="s">
        <v>1286</v>
      </c>
      <c r="F15661" s="45" t="s">
        <v>736</v>
      </c>
      <c r="G15661" s="41" t="s">
        <v>381</v>
      </c>
      <c r="H15661" s="41">
        <v>30</v>
      </c>
    </row>
    <row r="15662" spans="1:8" ht="15" hidden="1" customHeight="1" x14ac:dyDescent="0.25">
      <c r="A15662" s="35">
        <v>200</v>
      </c>
      <c r="B15662" s="38" t="s">
        <v>2997</v>
      </c>
      <c r="C15662" s="38" t="s">
        <v>2998</v>
      </c>
      <c r="D15662" s="38" t="s">
        <v>2999</v>
      </c>
      <c r="E15662" s="45" t="s">
        <v>1286</v>
      </c>
      <c r="F15662" s="45" t="s">
        <v>736</v>
      </c>
      <c r="G15662" s="41" t="s">
        <v>382</v>
      </c>
      <c r="H15662" s="41">
        <v>20</v>
      </c>
    </row>
    <row r="15663" spans="1:8" ht="15" hidden="1" customHeight="1" x14ac:dyDescent="0.25">
      <c r="A15663" s="35">
        <v>200</v>
      </c>
      <c r="B15663" s="38" t="s">
        <v>2997</v>
      </c>
      <c r="C15663" s="38" t="s">
        <v>2998</v>
      </c>
      <c r="D15663" s="38" t="s">
        <v>2999</v>
      </c>
      <c r="E15663" s="45" t="s">
        <v>1286</v>
      </c>
      <c r="F15663" s="45" t="s">
        <v>736</v>
      </c>
      <c r="G15663" s="41" t="s">
        <v>798</v>
      </c>
      <c r="H15663" s="41">
        <v>20</v>
      </c>
    </row>
    <row r="15664" spans="1:8" ht="15" hidden="1" customHeight="1" x14ac:dyDescent="0.25">
      <c r="A15664" s="35">
        <v>200</v>
      </c>
      <c r="B15664" s="38" t="s">
        <v>2997</v>
      </c>
      <c r="C15664" s="38" t="s">
        <v>2998</v>
      </c>
      <c r="D15664" s="38" t="s">
        <v>2999</v>
      </c>
      <c r="E15664" s="45" t="s">
        <v>1286</v>
      </c>
      <c r="F15664" s="45" t="s">
        <v>736</v>
      </c>
      <c r="G15664" s="41" t="s">
        <v>383</v>
      </c>
      <c r="H15664" s="41">
        <v>4</v>
      </c>
    </row>
    <row r="15665" spans="1:8" ht="15" hidden="1" customHeight="1" x14ac:dyDescent="0.25">
      <c r="A15665" s="35">
        <v>200</v>
      </c>
      <c r="B15665" s="38" t="s">
        <v>2997</v>
      </c>
      <c r="C15665" s="38" t="s">
        <v>2998</v>
      </c>
      <c r="D15665" s="38" t="s">
        <v>2999</v>
      </c>
      <c r="E15665" s="45" t="s">
        <v>1286</v>
      </c>
      <c r="F15665" s="45" t="s">
        <v>736</v>
      </c>
      <c r="G15665" s="41" t="s">
        <v>384</v>
      </c>
      <c r="H15665" s="41">
        <v>5</v>
      </c>
    </row>
    <row r="15666" spans="1:8" ht="15" hidden="1" customHeight="1" x14ac:dyDescent="0.25">
      <c r="A15666" s="35">
        <v>200</v>
      </c>
      <c r="B15666" s="38" t="s">
        <v>2997</v>
      </c>
      <c r="C15666" s="38" t="s">
        <v>2998</v>
      </c>
      <c r="D15666" s="38" t="s">
        <v>2999</v>
      </c>
      <c r="E15666" s="45" t="s">
        <v>1286</v>
      </c>
      <c r="F15666" s="45" t="s">
        <v>736</v>
      </c>
      <c r="G15666" s="41" t="s">
        <v>385</v>
      </c>
      <c r="H15666" s="41">
        <v>25</v>
      </c>
    </row>
    <row r="15667" spans="1:8" ht="15" hidden="1" customHeight="1" x14ac:dyDescent="0.25">
      <c r="A15667" s="35">
        <v>200</v>
      </c>
      <c r="B15667" s="38" t="s">
        <v>2997</v>
      </c>
      <c r="C15667" s="38" t="s">
        <v>2998</v>
      </c>
      <c r="D15667" s="38" t="s">
        <v>2999</v>
      </c>
      <c r="E15667" s="45" t="s">
        <v>1286</v>
      </c>
      <c r="F15667" s="45" t="s">
        <v>736</v>
      </c>
      <c r="G15667" s="41" t="s">
        <v>799</v>
      </c>
      <c r="H15667" s="41" t="s">
        <v>2924</v>
      </c>
    </row>
    <row r="15668" spans="1:8" ht="15" hidden="1" customHeight="1" x14ac:dyDescent="0.25">
      <c r="A15668" s="35">
        <v>200</v>
      </c>
      <c r="B15668" s="38" t="s">
        <v>2997</v>
      </c>
      <c r="C15668" s="38" t="s">
        <v>2998</v>
      </c>
      <c r="D15668" s="38" t="s">
        <v>2999</v>
      </c>
      <c r="E15668" s="45" t="s">
        <v>1286</v>
      </c>
      <c r="F15668" s="45" t="s">
        <v>736</v>
      </c>
      <c r="G15668" s="41" t="s">
        <v>801</v>
      </c>
      <c r="H15668" s="41">
        <v>-25</v>
      </c>
    </row>
    <row r="15669" spans="1:8" ht="15" hidden="1" customHeight="1" x14ac:dyDescent="0.25">
      <c r="A15669" s="35">
        <v>200</v>
      </c>
      <c r="B15669" s="38" t="s">
        <v>2997</v>
      </c>
      <c r="C15669" s="38" t="s">
        <v>2998</v>
      </c>
      <c r="D15669" s="38" t="s">
        <v>2999</v>
      </c>
      <c r="E15669" s="45" t="s">
        <v>1286</v>
      </c>
      <c r="F15669" s="45" t="s">
        <v>736</v>
      </c>
      <c r="G15669" s="41" t="s">
        <v>802</v>
      </c>
      <c r="H15669" s="41">
        <v>43</v>
      </c>
    </row>
    <row r="15670" spans="1:8" ht="15" hidden="1" customHeight="1" x14ac:dyDescent="0.25">
      <c r="A15670" s="35">
        <v>200</v>
      </c>
      <c r="B15670" s="38" t="s">
        <v>2997</v>
      </c>
      <c r="C15670" s="38" t="s">
        <v>2998</v>
      </c>
      <c r="D15670" s="38" t="s">
        <v>2999</v>
      </c>
      <c r="E15670" s="45" t="s">
        <v>1286</v>
      </c>
      <c r="F15670" s="45" t="s">
        <v>736</v>
      </c>
      <c r="G15670" s="41" t="s">
        <v>803</v>
      </c>
      <c r="H15670" s="41" t="s">
        <v>2012</v>
      </c>
    </row>
    <row r="15671" spans="1:8" ht="15" hidden="1" customHeight="1" x14ac:dyDescent="0.25">
      <c r="A15671" s="35">
        <v>200</v>
      </c>
      <c r="B15671" s="38" t="s">
        <v>2997</v>
      </c>
      <c r="C15671" s="38" t="s">
        <v>2998</v>
      </c>
      <c r="D15671" s="38" t="s">
        <v>2999</v>
      </c>
      <c r="E15671" s="45" t="s">
        <v>1286</v>
      </c>
      <c r="F15671" s="45" t="s">
        <v>736</v>
      </c>
      <c r="G15671" s="41" t="s">
        <v>805</v>
      </c>
      <c r="H15671" s="41">
        <v>-7</v>
      </c>
    </row>
    <row r="15672" spans="1:8" ht="15" hidden="1" customHeight="1" x14ac:dyDescent="0.25">
      <c r="A15672" s="35">
        <v>200</v>
      </c>
      <c r="B15672" s="38" t="s">
        <v>2997</v>
      </c>
      <c r="C15672" s="38" t="s">
        <v>2998</v>
      </c>
      <c r="D15672" s="38" t="s">
        <v>2999</v>
      </c>
      <c r="E15672" s="45" t="s">
        <v>1286</v>
      </c>
      <c r="F15672" s="45" t="s">
        <v>736</v>
      </c>
      <c r="G15672" s="41" t="s">
        <v>806</v>
      </c>
      <c r="H15672" s="41">
        <v>24</v>
      </c>
    </row>
    <row r="15673" spans="1:8" ht="15" hidden="1" customHeight="1" x14ac:dyDescent="0.25">
      <c r="A15673" s="35">
        <v>200</v>
      </c>
      <c r="B15673" s="38" t="s">
        <v>2997</v>
      </c>
      <c r="C15673" s="38" t="s">
        <v>2998</v>
      </c>
      <c r="D15673" s="38" t="s">
        <v>2999</v>
      </c>
      <c r="E15673" s="45" t="s">
        <v>1286</v>
      </c>
      <c r="F15673" s="45" t="s">
        <v>736</v>
      </c>
      <c r="G15673" s="41" t="s">
        <v>390</v>
      </c>
      <c r="H15673" s="41" t="s">
        <v>391</v>
      </c>
    </row>
    <row r="15674" spans="1:8" ht="15" hidden="1" customHeight="1" x14ac:dyDescent="0.25">
      <c r="A15674" s="35">
        <v>200</v>
      </c>
      <c r="B15674" s="38" t="s">
        <v>2997</v>
      </c>
      <c r="C15674" s="38" t="s">
        <v>2998</v>
      </c>
      <c r="D15674" s="38" t="s">
        <v>2999</v>
      </c>
      <c r="E15674" s="45" t="s">
        <v>1286</v>
      </c>
      <c r="F15674" s="45" t="s">
        <v>736</v>
      </c>
      <c r="G15674" s="41" t="s">
        <v>392</v>
      </c>
      <c r="H15674" s="41" t="s">
        <v>2925</v>
      </c>
    </row>
    <row r="15675" spans="1:8" ht="15" hidden="1" customHeight="1" x14ac:dyDescent="0.25">
      <c r="A15675" s="35">
        <v>200</v>
      </c>
      <c r="B15675" s="38" t="s">
        <v>2997</v>
      </c>
      <c r="C15675" s="38" t="s">
        <v>2998</v>
      </c>
      <c r="D15675" s="38" t="s">
        <v>2999</v>
      </c>
      <c r="E15675" s="45" t="s">
        <v>1286</v>
      </c>
      <c r="F15675" s="45" t="s">
        <v>736</v>
      </c>
      <c r="G15675" s="41" t="s">
        <v>394</v>
      </c>
      <c r="H15675" s="41" t="s">
        <v>1814</v>
      </c>
    </row>
    <row r="15676" spans="1:8" ht="15" hidden="1" customHeight="1" x14ac:dyDescent="0.25">
      <c r="A15676" s="35">
        <v>200</v>
      </c>
      <c r="B15676" s="38" t="s">
        <v>2997</v>
      </c>
      <c r="C15676" s="38" t="s">
        <v>2998</v>
      </c>
      <c r="D15676" s="38" t="s">
        <v>2999</v>
      </c>
      <c r="E15676" s="45" t="s">
        <v>1286</v>
      </c>
      <c r="F15676" s="45" t="s">
        <v>736</v>
      </c>
      <c r="G15676" s="41" t="s">
        <v>396</v>
      </c>
      <c r="H15676" s="41">
        <v>20</v>
      </c>
    </row>
    <row r="15677" spans="1:8" ht="15" hidden="1" customHeight="1" x14ac:dyDescent="0.25">
      <c r="A15677" s="35">
        <v>200</v>
      </c>
      <c r="B15677" s="38" t="s">
        <v>2997</v>
      </c>
      <c r="C15677" s="38" t="s">
        <v>2998</v>
      </c>
      <c r="D15677" s="38" t="s">
        <v>2999</v>
      </c>
      <c r="E15677" s="45" t="s">
        <v>1286</v>
      </c>
      <c r="F15677" s="45" t="s">
        <v>736</v>
      </c>
      <c r="G15677" s="41" t="s">
        <v>397</v>
      </c>
      <c r="H15677" s="41">
        <v>4.25</v>
      </c>
    </row>
    <row r="15678" spans="1:8" ht="15" hidden="1" customHeight="1" x14ac:dyDescent="0.25">
      <c r="A15678" s="35">
        <v>200</v>
      </c>
      <c r="B15678" s="38" t="s">
        <v>2997</v>
      </c>
      <c r="C15678" s="38" t="s">
        <v>2998</v>
      </c>
      <c r="D15678" s="38" t="s">
        <v>2999</v>
      </c>
      <c r="E15678" s="45" t="s">
        <v>1286</v>
      </c>
      <c r="F15678" s="45" t="s">
        <v>736</v>
      </c>
      <c r="G15678" s="41" t="s">
        <v>398</v>
      </c>
      <c r="H15678" s="41">
        <v>7</v>
      </c>
    </row>
    <row r="15679" spans="1:8" ht="15" hidden="1" customHeight="1" x14ac:dyDescent="0.25">
      <c r="A15679" s="35">
        <v>200</v>
      </c>
      <c r="B15679" s="38" t="s">
        <v>2997</v>
      </c>
      <c r="C15679" s="38" t="s">
        <v>2998</v>
      </c>
      <c r="D15679" s="38" t="s">
        <v>2999</v>
      </c>
      <c r="E15679" s="45" t="s">
        <v>1286</v>
      </c>
      <c r="F15679" s="45" t="s">
        <v>736</v>
      </c>
      <c r="G15679" s="41" t="s">
        <v>2180</v>
      </c>
      <c r="H15679" s="41">
        <v>36.1</v>
      </c>
    </row>
    <row r="15680" spans="1:8" ht="15" hidden="1" customHeight="1" x14ac:dyDescent="0.25">
      <c r="A15680" s="35">
        <v>200</v>
      </c>
      <c r="B15680" s="38" t="s">
        <v>2997</v>
      </c>
      <c r="C15680" s="38" t="s">
        <v>2998</v>
      </c>
      <c r="D15680" s="38" t="s">
        <v>2999</v>
      </c>
      <c r="E15680" s="45" t="s">
        <v>1286</v>
      </c>
      <c r="F15680" s="45" t="s">
        <v>736</v>
      </c>
      <c r="G15680" s="41" t="s">
        <v>399</v>
      </c>
      <c r="H15680" s="41" t="s">
        <v>2660</v>
      </c>
    </row>
    <row r="15681" spans="1:8" ht="15" hidden="1" customHeight="1" x14ac:dyDescent="0.25">
      <c r="A15681" s="35">
        <v>200</v>
      </c>
      <c r="B15681" s="38" t="s">
        <v>2997</v>
      </c>
      <c r="C15681" s="38" t="s">
        <v>2998</v>
      </c>
      <c r="D15681" s="38" t="s">
        <v>2999</v>
      </c>
      <c r="E15681" s="45" t="s">
        <v>1286</v>
      </c>
      <c r="F15681" s="45" t="s">
        <v>736</v>
      </c>
      <c r="G15681" s="41" t="s">
        <v>808</v>
      </c>
      <c r="H15681" s="41" t="s">
        <v>809</v>
      </c>
    </row>
    <row r="15682" spans="1:8" ht="15" hidden="1" customHeight="1" x14ac:dyDescent="0.25">
      <c r="A15682" s="35">
        <v>200</v>
      </c>
      <c r="B15682" s="38" t="s">
        <v>2997</v>
      </c>
      <c r="C15682" s="38" t="s">
        <v>2998</v>
      </c>
      <c r="D15682" s="38" t="s">
        <v>2999</v>
      </c>
      <c r="E15682" s="45" t="s">
        <v>1286</v>
      </c>
      <c r="F15682" s="45" t="s">
        <v>736</v>
      </c>
      <c r="G15682" s="41" t="s">
        <v>810</v>
      </c>
      <c r="H15682" s="41" t="s">
        <v>2661</v>
      </c>
    </row>
    <row r="15683" spans="1:8" ht="15" hidden="1" customHeight="1" x14ac:dyDescent="0.25">
      <c r="A15683" s="35">
        <v>200</v>
      </c>
      <c r="B15683" s="38" t="s">
        <v>2997</v>
      </c>
      <c r="C15683" s="38" t="s">
        <v>2998</v>
      </c>
      <c r="D15683" s="38" t="s">
        <v>2999</v>
      </c>
      <c r="E15683" s="45" t="s">
        <v>1286</v>
      </c>
      <c r="F15683" s="45" t="s">
        <v>736</v>
      </c>
      <c r="G15683" s="41" t="s">
        <v>401</v>
      </c>
      <c r="H15683" s="41" t="s">
        <v>812</v>
      </c>
    </row>
    <row r="15684" spans="1:8" ht="15" hidden="1" customHeight="1" x14ac:dyDescent="0.25">
      <c r="A15684" s="35">
        <v>200</v>
      </c>
      <c r="B15684" s="38" t="s">
        <v>2997</v>
      </c>
      <c r="C15684" s="38" t="s">
        <v>2998</v>
      </c>
      <c r="D15684" s="38" t="s">
        <v>2999</v>
      </c>
      <c r="E15684" s="45" t="s">
        <v>1286</v>
      </c>
      <c r="F15684" s="45" t="s">
        <v>736</v>
      </c>
      <c r="G15684" s="41" t="s">
        <v>813</v>
      </c>
      <c r="H15684" s="41" t="s">
        <v>814</v>
      </c>
    </row>
    <row r="15685" spans="1:8" ht="15" hidden="1" customHeight="1" x14ac:dyDescent="0.25">
      <c r="A15685" s="35">
        <v>200</v>
      </c>
      <c r="B15685" s="38" t="s">
        <v>2997</v>
      </c>
      <c r="C15685" s="38" t="s">
        <v>2998</v>
      </c>
      <c r="D15685" s="38" t="s">
        <v>2999</v>
      </c>
      <c r="E15685" s="45" t="s">
        <v>1286</v>
      </c>
      <c r="F15685" s="45" t="s">
        <v>736</v>
      </c>
      <c r="G15685" s="41" t="s">
        <v>815</v>
      </c>
      <c r="H15685" s="41" t="s">
        <v>814</v>
      </c>
    </row>
    <row r="15686" spans="1:8" ht="15" hidden="1" customHeight="1" x14ac:dyDescent="0.25">
      <c r="A15686" s="35">
        <v>200</v>
      </c>
      <c r="B15686" s="38" t="s">
        <v>2997</v>
      </c>
      <c r="C15686" s="38" t="s">
        <v>2998</v>
      </c>
      <c r="D15686" s="38" t="s">
        <v>2999</v>
      </c>
      <c r="E15686" s="45" t="s">
        <v>1286</v>
      </c>
      <c r="F15686" s="45" t="s">
        <v>736</v>
      </c>
      <c r="G15686" s="41" t="s">
        <v>403</v>
      </c>
      <c r="H15686" s="41" t="s">
        <v>3011</v>
      </c>
    </row>
    <row r="15687" spans="1:8" ht="15" hidden="1" customHeight="1" x14ac:dyDescent="0.25">
      <c r="A15687" s="35">
        <v>200</v>
      </c>
      <c r="B15687" s="38" t="s">
        <v>2997</v>
      </c>
      <c r="C15687" s="38" t="s">
        <v>2998</v>
      </c>
      <c r="D15687" s="38" t="s">
        <v>2999</v>
      </c>
      <c r="E15687" s="45" t="s">
        <v>1286</v>
      </c>
      <c r="F15687" s="45" t="s">
        <v>736</v>
      </c>
      <c r="G15687" s="41" t="s">
        <v>405</v>
      </c>
      <c r="H15687" s="41" t="s">
        <v>406</v>
      </c>
    </row>
    <row r="15688" spans="1:8" ht="15" hidden="1" customHeight="1" x14ac:dyDescent="0.25">
      <c r="A15688" s="35">
        <v>200</v>
      </c>
      <c r="B15688" s="38" t="s">
        <v>2997</v>
      </c>
      <c r="C15688" s="38" t="s">
        <v>2998</v>
      </c>
      <c r="D15688" s="38" t="s">
        <v>2999</v>
      </c>
      <c r="E15688" s="45" t="s">
        <v>1286</v>
      </c>
      <c r="F15688" s="45" t="s">
        <v>736</v>
      </c>
      <c r="G15688" s="41" t="s">
        <v>407</v>
      </c>
      <c r="H15688" s="41">
        <v>36</v>
      </c>
    </row>
    <row r="15689" spans="1:8" ht="15" hidden="1" customHeight="1" x14ac:dyDescent="0.25">
      <c r="A15689" s="35">
        <v>200</v>
      </c>
      <c r="B15689" s="38" t="s">
        <v>2997</v>
      </c>
      <c r="C15689" s="38" t="s">
        <v>2998</v>
      </c>
      <c r="D15689" s="38" t="s">
        <v>2999</v>
      </c>
      <c r="E15689" s="45" t="s">
        <v>1286</v>
      </c>
      <c r="F15689" s="45" t="s">
        <v>736</v>
      </c>
      <c r="G15689" s="41" t="s">
        <v>408</v>
      </c>
      <c r="H15689" s="41" t="s">
        <v>411</v>
      </c>
    </row>
    <row r="15690" spans="1:8" ht="15" hidden="1" customHeight="1" x14ac:dyDescent="0.25">
      <c r="A15690" s="35">
        <v>200</v>
      </c>
      <c r="B15690" s="38" t="s">
        <v>2997</v>
      </c>
      <c r="C15690" s="38" t="s">
        <v>2998</v>
      </c>
      <c r="D15690" s="38" t="s">
        <v>2999</v>
      </c>
      <c r="E15690" s="45" t="s">
        <v>1286</v>
      </c>
      <c r="F15690" s="45" t="s">
        <v>736</v>
      </c>
      <c r="G15690" s="41" t="s">
        <v>410</v>
      </c>
      <c r="H15690" s="41" t="s">
        <v>411</v>
      </c>
    </row>
    <row r="15691" spans="1:8" ht="15" hidden="1" customHeight="1" x14ac:dyDescent="0.25">
      <c r="A15691" s="35">
        <v>200</v>
      </c>
      <c r="B15691" s="38" t="s">
        <v>2997</v>
      </c>
      <c r="C15691" s="38" t="s">
        <v>2998</v>
      </c>
      <c r="D15691" s="38" t="s">
        <v>2999</v>
      </c>
      <c r="E15691" s="45" t="s">
        <v>1286</v>
      </c>
      <c r="F15691" s="45" t="s">
        <v>736</v>
      </c>
      <c r="G15691" s="41" t="s">
        <v>414</v>
      </c>
      <c r="H15691" s="41" t="s">
        <v>423</v>
      </c>
    </row>
    <row r="15692" spans="1:8" ht="15" hidden="1" customHeight="1" x14ac:dyDescent="0.25">
      <c r="A15692" s="35">
        <v>200</v>
      </c>
      <c r="B15692" s="38" t="s">
        <v>2997</v>
      </c>
      <c r="C15692" s="38" t="s">
        <v>2998</v>
      </c>
      <c r="D15692" s="38" t="s">
        <v>2999</v>
      </c>
      <c r="E15692" s="45" t="s">
        <v>1286</v>
      </c>
      <c r="F15692" s="45" t="s">
        <v>736</v>
      </c>
      <c r="G15692" s="41" t="s">
        <v>416</v>
      </c>
      <c r="H15692" s="41" t="s">
        <v>423</v>
      </c>
    </row>
    <row r="15693" spans="1:8" ht="15" hidden="1" customHeight="1" x14ac:dyDescent="0.25">
      <c r="A15693" s="35">
        <v>200</v>
      </c>
      <c r="B15693" s="38" t="s">
        <v>2997</v>
      </c>
      <c r="C15693" s="38" t="s">
        <v>2998</v>
      </c>
      <c r="D15693" s="38" t="s">
        <v>2999</v>
      </c>
      <c r="E15693" s="45" t="s">
        <v>1286</v>
      </c>
      <c r="F15693" s="45" t="s">
        <v>736</v>
      </c>
      <c r="G15693" s="41" t="s">
        <v>417</v>
      </c>
      <c r="H15693" s="41" t="s">
        <v>423</v>
      </c>
    </row>
    <row r="15694" spans="1:8" ht="15" hidden="1" customHeight="1" x14ac:dyDescent="0.25">
      <c r="A15694" s="35">
        <v>200</v>
      </c>
      <c r="B15694" s="38" t="s">
        <v>2997</v>
      </c>
      <c r="C15694" s="38" t="s">
        <v>2998</v>
      </c>
      <c r="D15694" s="38" t="s">
        <v>2999</v>
      </c>
      <c r="E15694" s="45" t="s">
        <v>1286</v>
      </c>
      <c r="F15694" s="45" t="s">
        <v>736</v>
      </c>
      <c r="G15694" s="41" t="s">
        <v>418</v>
      </c>
      <c r="H15694" s="41" t="s">
        <v>2784</v>
      </c>
    </row>
    <row r="15695" spans="1:8" ht="15" hidden="1" customHeight="1" x14ac:dyDescent="0.25">
      <c r="A15695" s="35">
        <v>200</v>
      </c>
      <c r="B15695" s="38" t="s">
        <v>2997</v>
      </c>
      <c r="C15695" s="38" t="s">
        <v>2998</v>
      </c>
      <c r="D15695" s="38" t="s">
        <v>2999</v>
      </c>
      <c r="E15695" s="45" t="s">
        <v>1286</v>
      </c>
      <c r="F15695" s="45" t="s">
        <v>736</v>
      </c>
      <c r="G15695" s="41" t="s">
        <v>420</v>
      </c>
      <c r="H15695" s="41" t="s">
        <v>423</v>
      </c>
    </row>
    <row r="15696" spans="1:8" ht="15" hidden="1" customHeight="1" x14ac:dyDescent="0.25">
      <c r="A15696" s="35">
        <v>200</v>
      </c>
      <c r="B15696" s="38" t="s">
        <v>2997</v>
      </c>
      <c r="C15696" s="38" t="s">
        <v>2998</v>
      </c>
      <c r="D15696" s="38" t="s">
        <v>2999</v>
      </c>
      <c r="E15696" s="45" t="s">
        <v>1286</v>
      </c>
      <c r="F15696" s="45" t="s">
        <v>736</v>
      </c>
      <c r="G15696" s="41" t="s">
        <v>422</v>
      </c>
      <c r="H15696" s="41" t="s">
        <v>423</v>
      </c>
    </row>
    <row r="15697" spans="1:8" ht="15" hidden="1" customHeight="1" x14ac:dyDescent="0.25">
      <c r="A15697" s="35">
        <v>200</v>
      </c>
      <c r="B15697" s="38" t="s">
        <v>2997</v>
      </c>
      <c r="C15697" s="38" t="s">
        <v>2998</v>
      </c>
      <c r="D15697" s="38" t="s">
        <v>2999</v>
      </c>
      <c r="E15697" s="45" t="s">
        <v>1286</v>
      </c>
      <c r="F15697" s="45" t="s">
        <v>736</v>
      </c>
      <c r="G15697" s="41" t="s">
        <v>424</v>
      </c>
      <c r="H15697" s="41" t="s">
        <v>415</v>
      </c>
    </row>
    <row r="15698" spans="1:8" ht="15" hidden="1" customHeight="1" x14ac:dyDescent="0.25">
      <c r="A15698" s="35">
        <v>200</v>
      </c>
      <c r="B15698" s="38" t="s">
        <v>2997</v>
      </c>
      <c r="C15698" s="38" t="s">
        <v>2998</v>
      </c>
      <c r="D15698" s="38" t="s">
        <v>2999</v>
      </c>
      <c r="E15698" s="45" t="s">
        <v>1286</v>
      </c>
      <c r="F15698" s="45" t="s">
        <v>736</v>
      </c>
      <c r="G15698" s="41" t="s">
        <v>425</v>
      </c>
      <c r="H15698" s="41" t="s">
        <v>426</v>
      </c>
    </row>
    <row r="15699" spans="1:8" ht="15" hidden="1" customHeight="1" x14ac:dyDescent="0.25">
      <c r="A15699" s="35">
        <v>200</v>
      </c>
      <c r="B15699" s="38" t="s">
        <v>2997</v>
      </c>
      <c r="C15699" s="38" t="s">
        <v>2998</v>
      </c>
      <c r="D15699" s="38" t="s">
        <v>2999</v>
      </c>
      <c r="E15699" s="45" t="s">
        <v>1286</v>
      </c>
      <c r="F15699" s="45" t="s">
        <v>736</v>
      </c>
      <c r="G15699" s="41" t="s">
        <v>819</v>
      </c>
      <c r="H15699" s="41" t="s">
        <v>415</v>
      </c>
    </row>
    <row r="15700" spans="1:8" ht="15" hidden="1" customHeight="1" x14ac:dyDescent="0.25">
      <c r="A15700" s="35">
        <v>201</v>
      </c>
      <c r="B15700" s="38" t="s">
        <v>3012</v>
      </c>
      <c r="C15700" s="38" t="s">
        <v>3013</v>
      </c>
      <c r="D15700" s="38" t="s">
        <v>3014</v>
      </c>
      <c r="E15700" s="45" t="s">
        <v>1286</v>
      </c>
      <c r="F15700" s="45" t="s">
        <v>736</v>
      </c>
      <c r="G15700" s="41" t="s">
        <v>310</v>
      </c>
      <c r="H15700" s="41" t="s">
        <v>3016</v>
      </c>
    </row>
    <row r="15701" spans="1:8" ht="15" hidden="1" customHeight="1" x14ac:dyDescent="0.25">
      <c r="A15701" s="35">
        <v>201</v>
      </c>
      <c r="B15701" s="38" t="s">
        <v>3012</v>
      </c>
      <c r="C15701" s="38" t="s">
        <v>3013</v>
      </c>
      <c r="D15701" s="38" t="s">
        <v>3014</v>
      </c>
      <c r="E15701" s="45" t="s">
        <v>1286</v>
      </c>
      <c r="F15701" s="45" t="s">
        <v>736</v>
      </c>
      <c r="G15701" s="41" t="s">
        <v>312</v>
      </c>
      <c r="H15701" s="41" t="s">
        <v>2931</v>
      </c>
    </row>
    <row r="15702" spans="1:8" ht="15" hidden="1" customHeight="1" x14ac:dyDescent="0.25">
      <c r="A15702" s="35">
        <v>201</v>
      </c>
      <c r="B15702" s="38" t="s">
        <v>3012</v>
      </c>
      <c r="C15702" s="38" t="s">
        <v>3013</v>
      </c>
      <c r="D15702" s="38" t="s">
        <v>3014</v>
      </c>
      <c r="E15702" s="45" t="s">
        <v>1286</v>
      </c>
      <c r="F15702" s="45" t="s">
        <v>736</v>
      </c>
      <c r="G15702" s="41" t="s">
        <v>929</v>
      </c>
      <c r="H15702" s="41" t="s">
        <v>3002</v>
      </c>
    </row>
    <row r="15703" spans="1:8" ht="15" hidden="1" customHeight="1" x14ac:dyDescent="0.25">
      <c r="A15703" s="35">
        <v>201</v>
      </c>
      <c r="B15703" s="38" t="s">
        <v>3012</v>
      </c>
      <c r="C15703" s="38" t="s">
        <v>3013</v>
      </c>
      <c r="D15703" s="38" t="s">
        <v>3014</v>
      </c>
      <c r="E15703" s="45" t="s">
        <v>1286</v>
      </c>
      <c r="F15703" s="45" t="s">
        <v>736</v>
      </c>
      <c r="G15703" s="41" t="s">
        <v>314</v>
      </c>
      <c r="H15703" s="41" t="s">
        <v>423</v>
      </c>
    </row>
    <row r="15704" spans="1:8" ht="15" hidden="1" customHeight="1" x14ac:dyDescent="0.25">
      <c r="A15704" s="35">
        <v>201</v>
      </c>
      <c r="B15704" s="38" t="s">
        <v>3012</v>
      </c>
      <c r="C15704" s="38" t="s">
        <v>3013</v>
      </c>
      <c r="D15704" s="38" t="s">
        <v>3014</v>
      </c>
      <c r="E15704" s="45" t="s">
        <v>1286</v>
      </c>
      <c r="F15704" s="45" t="s">
        <v>736</v>
      </c>
      <c r="G15704" s="41" t="s">
        <v>316</v>
      </c>
      <c r="H15704" s="41" t="s">
        <v>2874</v>
      </c>
    </row>
    <row r="15705" spans="1:8" ht="15" hidden="1" customHeight="1" x14ac:dyDescent="0.25">
      <c r="A15705" s="35">
        <v>201</v>
      </c>
      <c r="B15705" s="38" t="s">
        <v>3012</v>
      </c>
      <c r="C15705" s="38" t="s">
        <v>3013</v>
      </c>
      <c r="D15705" s="38" t="s">
        <v>3014</v>
      </c>
      <c r="E15705" s="45" t="s">
        <v>1286</v>
      </c>
      <c r="F15705" s="45" t="s">
        <v>736</v>
      </c>
      <c r="G15705" s="41" t="s">
        <v>318</v>
      </c>
      <c r="H15705" s="42" t="s">
        <v>932</v>
      </c>
    </row>
    <row r="15706" spans="1:8" ht="15" hidden="1" customHeight="1" x14ac:dyDescent="0.25">
      <c r="A15706" s="35">
        <v>201</v>
      </c>
      <c r="B15706" s="38" t="s">
        <v>3012</v>
      </c>
      <c r="C15706" s="38" t="s">
        <v>3013</v>
      </c>
      <c r="D15706" s="38" t="s">
        <v>3014</v>
      </c>
      <c r="E15706" s="45" t="s">
        <v>1286</v>
      </c>
      <c r="F15706" s="45" t="s">
        <v>736</v>
      </c>
      <c r="G15706" s="41" t="s">
        <v>741</v>
      </c>
      <c r="H15706" s="41">
        <v>141</v>
      </c>
    </row>
    <row r="15707" spans="1:8" ht="15" hidden="1" customHeight="1" x14ac:dyDescent="0.25">
      <c r="A15707" s="35">
        <v>201</v>
      </c>
      <c r="B15707" s="38" t="s">
        <v>3012</v>
      </c>
      <c r="C15707" s="38" t="s">
        <v>3013</v>
      </c>
      <c r="D15707" s="38" t="s">
        <v>3014</v>
      </c>
      <c r="E15707" s="45" t="s">
        <v>1286</v>
      </c>
      <c r="F15707" s="45" t="s">
        <v>736</v>
      </c>
      <c r="G15707" s="41" t="s">
        <v>321</v>
      </c>
      <c r="H15707" s="41">
        <v>48</v>
      </c>
    </row>
    <row r="15708" spans="1:8" ht="15" hidden="1" customHeight="1" x14ac:dyDescent="0.25">
      <c r="A15708" s="35">
        <v>201</v>
      </c>
      <c r="B15708" s="38" t="s">
        <v>3012</v>
      </c>
      <c r="C15708" s="38" t="s">
        <v>3013</v>
      </c>
      <c r="D15708" s="38" t="s">
        <v>3014</v>
      </c>
      <c r="E15708" s="45" t="s">
        <v>1286</v>
      </c>
      <c r="F15708" s="45" t="s">
        <v>736</v>
      </c>
      <c r="G15708" s="41" t="s">
        <v>322</v>
      </c>
      <c r="H15708" s="41">
        <v>14.07</v>
      </c>
    </row>
    <row r="15709" spans="1:8" ht="15" hidden="1" customHeight="1" x14ac:dyDescent="0.25">
      <c r="A15709" s="35">
        <v>201</v>
      </c>
      <c r="B15709" s="38" t="s">
        <v>3012</v>
      </c>
      <c r="C15709" s="38" t="s">
        <v>3013</v>
      </c>
      <c r="D15709" s="38" t="s">
        <v>3014</v>
      </c>
      <c r="E15709" s="45" t="s">
        <v>1286</v>
      </c>
      <c r="F15709" s="45" t="s">
        <v>736</v>
      </c>
      <c r="G15709" s="41" t="s">
        <v>743</v>
      </c>
      <c r="H15709" s="41">
        <v>14.07</v>
      </c>
    </row>
    <row r="15710" spans="1:8" ht="15" hidden="1" customHeight="1" x14ac:dyDescent="0.25">
      <c r="A15710" s="35">
        <v>201</v>
      </c>
      <c r="B15710" s="38" t="s">
        <v>3012</v>
      </c>
      <c r="C15710" s="38" t="s">
        <v>3013</v>
      </c>
      <c r="D15710" s="38" t="s">
        <v>3014</v>
      </c>
      <c r="E15710" s="45" t="s">
        <v>1286</v>
      </c>
      <c r="F15710" s="45" t="s">
        <v>736</v>
      </c>
      <c r="G15710" s="41" t="s">
        <v>746</v>
      </c>
      <c r="H15710" s="41">
        <v>9.1999999999999993</v>
      </c>
    </row>
    <row r="15711" spans="1:8" ht="15" hidden="1" customHeight="1" x14ac:dyDescent="0.25">
      <c r="A15711" s="35">
        <v>201</v>
      </c>
      <c r="B15711" s="38" t="s">
        <v>3012</v>
      </c>
      <c r="C15711" s="38" t="s">
        <v>3013</v>
      </c>
      <c r="D15711" s="38" t="s">
        <v>3014</v>
      </c>
      <c r="E15711" s="45" t="s">
        <v>1286</v>
      </c>
      <c r="F15711" s="45" t="s">
        <v>736</v>
      </c>
      <c r="G15711" s="41" t="s">
        <v>748</v>
      </c>
      <c r="H15711" s="41">
        <v>9.1999999999999993</v>
      </c>
    </row>
    <row r="15712" spans="1:8" ht="15" hidden="1" customHeight="1" x14ac:dyDescent="0.25">
      <c r="A15712" s="35">
        <v>201</v>
      </c>
      <c r="B15712" s="38" t="s">
        <v>3012</v>
      </c>
      <c r="C15712" s="38" t="s">
        <v>3013</v>
      </c>
      <c r="D15712" s="38" t="s">
        <v>3014</v>
      </c>
      <c r="E15712" s="45" t="s">
        <v>1286</v>
      </c>
      <c r="F15712" s="45" t="s">
        <v>736</v>
      </c>
      <c r="G15712" s="41" t="s">
        <v>326</v>
      </c>
      <c r="H15712" s="41">
        <v>5.1909999999999998</v>
      </c>
    </row>
    <row r="15713" spans="1:8" ht="15" hidden="1" customHeight="1" x14ac:dyDescent="0.25">
      <c r="A15713" s="35">
        <v>201</v>
      </c>
      <c r="B15713" s="38" t="s">
        <v>3012</v>
      </c>
      <c r="C15713" s="38" t="s">
        <v>3013</v>
      </c>
      <c r="D15713" s="38" t="s">
        <v>3014</v>
      </c>
      <c r="E15713" s="45" t="s">
        <v>1286</v>
      </c>
      <c r="F15713" s="45" t="s">
        <v>736</v>
      </c>
      <c r="G15713" s="41" t="s">
        <v>752</v>
      </c>
      <c r="H15713" s="41">
        <v>5.1909999999999998</v>
      </c>
    </row>
    <row r="15714" spans="1:8" ht="15" hidden="1" customHeight="1" x14ac:dyDescent="0.25">
      <c r="A15714" s="35">
        <v>201</v>
      </c>
      <c r="B15714" s="38" t="s">
        <v>3012</v>
      </c>
      <c r="C15714" s="38" t="s">
        <v>3013</v>
      </c>
      <c r="D15714" s="38" t="s">
        <v>3014</v>
      </c>
      <c r="E15714" s="45" t="s">
        <v>1286</v>
      </c>
      <c r="F15714" s="45" t="s">
        <v>736</v>
      </c>
      <c r="G15714" s="41" t="s">
        <v>328</v>
      </c>
      <c r="H15714" s="41">
        <v>2.71</v>
      </c>
    </row>
    <row r="15715" spans="1:8" ht="15" hidden="1" customHeight="1" x14ac:dyDescent="0.25">
      <c r="A15715" s="35">
        <v>201</v>
      </c>
      <c r="B15715" s="38" t="s">
        <v>3012</v>
      </c>
      <c r="C15715" s="38" t="s">
        <v>3013</v>
      </c>
      <c r="D15715" s="38" t="s">
        <v>3014</v>
      </c>
      <c r="E15715" s="45" t="s">
        <v>1286</v>
      </c>
      <c r="F15715" s="45" t="s">
        <v>736</v>
      </c>
      <c r="G15715" s="41" t="s">
        <v>331</v>
      </c>
      <c r="H15715" s="41" t="s">
        <v>2725</v>
      </c>
    </row>
    <row r="15716" spans="1:8" ht="15" hidden="1" customHeight="1" x14ac:dyDescent="0.25">
      <c r="A15716" s="35">
        <v>201</v>
      </c>
      <c r="B15716" s="38" t="s">
        <v>3012</v>
      </c>
      <c r="C15716" s="38" t="s">
        <v>3013</v>
      </c>
      <c r="D15716" s="38" t="s">
        <v>3014</v>
      </c>
      <c r="E15716" s="45" t="s">
        <v>1286</v>
      </c>
      <c r="F15716" s="45" t="s">
        <v>736</v>
      </c>
      <c r="G15716" s="41" t="s">
        <v>335</v>
      </c>
      <c r="H15716" s="41">
        <v>52</v>
      </c>
    </row>
    <row r="15717" spans="1:8" ht="15" hidden="1" customHeight="1" x14ac:dyDescent="0.25">
      <c r="A15717" s="35">
        <v>201</v>
      </c>
      <c r="B15717" s="38" t="s">
        <v>3012</v>
      </c>
      <c r="C15717" s="38" t="s">
        <v>3013</v>
      </c>
      <c r="D15717" s="38" t="s">
        <v>3014</v>
      </c>
      <c r="E15717" s="45" t="s">
        <v>1286</v>
      </c>
      <c r="F15717" s="45" t="s">
        <v>736</v>
      </c>
      <c r="G15717" s="41" t="s">
        <v>755</v>
      </c>
      <c r="H15717" s="41">
        <v>52</v>
      </c>
    </row>
    <row r="15718" spans="1:8" ht="15" hidden="1" customHeight="1" x14ac:dyDescent="0.25">
      <c r="A15718" s="35">
        <v>201</v>
      </c>
      <c r="B15718" s="38" t="s">
        <v>3012</v>
      </c>
      <c r="C15718" s="38" t="s">
        <v>3013</v>
      </c>
      <c r="D15718" s="38" t="s">
        <v>3014</v>
      </c>
      <c r="E15718" s="45" t="s">
        <v>1286</v>
      </c>
      <c r="F15718" s="45" t="s">
        <v>736</v>
      </c>
      <c r="G15718" s="41" t="s">
        <v>336</v>
      </c>
      <c r="H15718" s="41" t="s">
        <v>3017</v>
      </c>
    </row>
    <row r="15719" spans="1:8" ht="15" hidden="1" customHeight="1" x14ac:dyDescent="0.25">
      <c r="A15719" s="35">
        <v>201</v>
      </c>
      <c r="B15719" s="38" t="s">
        <v>3012</v>
      </c>
      <c r="C15719" s="38" t="s">
        <v>3013</v>
      </c>
      <c r="D15719" s="38" t="s">
        <v>3014</v>
      </c>
      <c r="E15719" s="45" t="s">
        <v>1286</v>
      </c>
      <c r="F15719" s="45" t="s">
        <v>736</v>
      </c>
      <c r="G15719" s="41" t="s">
        <v>757</v>
      </c>
      <c r="H15719" s="41" t="s">
        <v>3017</v>
      </c>
    </row>
    <row r="15720" spans="1:8" ht="15" hidden="1" customHeight="1" x14ac:dyDescent="0.25">
      <c r="A15720" s="35">
        <v>201</v>
      </c>
      <c r="B15720" s="38" t="s">
        <v>3012</v>
      </c>
      <c r="C15720" s="38" t="s">
        <v>3013</v>
      </c>
      <c r="D15720" s="38" t="s">
        <v>3014</v>
      </c>
      <c r="E15720" s="45" t="s">
        <v>1286</v>
      </c>
      <c r="F15720" s="45" t="s">
        <v>736</v>
      </c>
      <c r="G15720" s="41" t="s">
        <v>760</v>
      </c>
      <c r="H15720" s="41" t="s">
        <v>3018</v>
      </c>
    </row>
    <row r="15721" spans="1:8" ht="15" hidden="1" customHeight="1" x14ac:dyDescent="0.25">
      <c r="A15721" s="35">
        <v>201</v>
      </c>
      <c r="B15721" s="38" t="s">
        <v>3012</v>
      </c>
      <c r="C15721" s="38" t="s">
        <v>3013</v>
      </c>
      <c r="D15721" s="38" t="s">
        <v>3014</v>
      </c>
      <c r="E15721" s="45" t="s">
        <v>1286</v>
      </c>
      <c r="F15721" s="45" t="s">
        <v>736</v>
      </c>
      <c r="G15721" s="41" t="s">
        <v>762</v>
      </c>
      <c r="H15721" s="41" t="s">
        <v>3018</v>
      </c>
    </row>
    <row r="15722" spans="1:8" ht="15" hidden="1" customHeight="1" x14ac:dyDescent="0.25">
      <c r="A15722" s="35">
        <v>201</v>
      </c>
      <c r="B15722" s="38" t="s">
        <v>3012</v>
      </c>
      <c r="C15722" s="38" t="s">
        <v>3013</v>
      </c>
      <c r="D15722" s="38" t="s">
        <v>3014</v>
      </c>
      <c r="E15722" s="45" t="s">
        <v>1286</v>
      </c>
      <c r="F15722" s="45" t="s">
        <v>736</v>
      </c>
      <c r="G15722" s="41" t="s">
        <v>340</v>
      </c>
      <c r="H15722" s="43">
        <v>4675</v>
      </c>
    </row>
    <row r="15723" spans="1:8" ht="15" hidden="1" customHeight="1" x14ac:dyDescent="0.25">
      <c r="A15723" s="35">
        <v>201</v>
      </c>
      <c r="B15723" s="38" t="s">
        <v>3012</v>
      </c>
      <c r="C15723" s="38" t="s">
        <v>3013</v>
      </c>
      <c r="D15723" s="38" t="s">
        <v>3014</v>
      </c>
      <c r="E15723" s="45" t="s">
        <v>1286</v>
      </c>
      <c r="F15723" s="45" t="s">
        <v>736</v>
      </c>
      <c r="G15723" s="41" t="s">
        <v>767</v>
      </c>
      <c r="H15723" s="43">
        <v>4675</v>
      </c>
    </row>
    <row r="15724" spans="1:8" ht="15" hidden="1" customHeight="1" x14ac:dyDescent="0.25">
      <c r="A15724" s="35">
        <v>201</v>
      </c>
      <c r="B15724" s="38" t="s">
        <v>3012</v>
      </c>
      <c r="C15724" s="38" t="s">
        <v>3013</v>
      </c>
      <c r="D15724" s="38" t="s">
        <v>3014</v>
      </c>
      <c r="E15724" s="45" t="s">
        <v>1286</v>
      </c>
      <c r="F15724" s="45" t="s">
        <v>736</v>
      </c>
      <c r="G15724" s="41" t="s">
        <v>342</v>
      </c>
      <c r="H15724" s="41">
        <v>3.26</v>
      </c>
    </row>
    <row r="15725" spans="1:8" ht="15" hidden="1" customHeight="1" x14ac:dyDescent="0.25">
      <c r="A15725" s="35">
        <v>201</v>
      </c>
      <c r="B15725" s="38" t="s">
        <v>3012</v>
      </c>
      <c r="C15725" s="38" t="s">
        <v>3013</v>
      </c>
      <c r="D15725" s="38" t="s">
        <v>3014</v>
      </c>
      <c r="E15725" s="45" t="s">
        <v>1286</v>
      </c>
      <c r="F15725" s="45" t="s">
        <v>736</v>
      </c>
      <c r="G15725" s="41" t="s">
        <v>345</v>
      </c>
      <c r="H15725" s="41" t="s">
        <v>1635</v>
      </c>
    </row>
    <row r="15726" spans="1:8" ht="15" hidden="1" customHeight="1" x14ac:dyDescent="0.25">
      <c r="A15726" s="35">
        <v>201</v>
      </c>
      <c r="B15726" s="38" t="s">
        <v>3012</v>
      </c>
      <c r="C15726" s="38" t="s">
        <v>3013</v>
      </c>
      <c r="D15726" s="38" t="s">
        <v>3014</v>
      </c>
      <c r="E15726" s="45" t="s">
        <v>1286</v>
      </c>
      <c r="F15726" s="45" t="s">
        <v>736</v>
      </c>
      <c r="G15726" s="41" t="s">
        <v>771</v>
      </c>
      <c r="H15726" s="41" t="s">
        <v>1307</v>
      </c>
    </row>
    <row r="15727" spans="1:8" ht="15" hidden="1" customHeight="1" x14ac:dyDescent="0.25">
      <c r="A15727" s="35">
        <v>201</v>
      </c>
      <c r="B15727" s="38" t="s">
        <v>3012</v>
      </c>
      <c r="C15727" s="38" t="s">
        <v>3013</v>
      </c>
      <c r="D15727" s="38" t="s">
        <v>3014</v>
      </c>
      <c r="E15727" s="45" t="s">
        <v>1286</v>
      </c>
      <c r="F15727" s="45" t="s">
        <v>736</v>
      </c>
      <c r="G15727" s="41" t="s">
        <v>772</v>
      </c>
      <c r="H15727" s="41" t="s">
        <v>1045</v>
      </c>
    </row>
    <row r="15728" spans="1:8" ht="15" hidden="1" customHeight="1" x14ac:dyDescent="0.25">
      <c r="A15728" s="35">
        <v>201</v>
      </c>
      <c r="B15728" s="38" t="s">
        <v>3012</v>
      </c>
      <c r="C15728" s="38" t="s">
        <v>3013</v>
      </c>
      <c r="D15728" s="38" t="s">
        <v>3014</v>
      </c>
      <c r="E15728" s="45" t="s">
        <v>1286</v>
      </c>
      <c r="F15728" s="45" t="s">
        <v>736</v>
      </c>
      <c r="G15728" s="41" t="s">
        <v>773</v>
      </c>
      <c r="H15728" s="41">
        <v>50</v>
      </c>
    </row>
    <row r="15729" spans="1:8" ht="15" hidden="1" customHeight="1" x14ac:dyDescent="0.25">
      <c r="A15729" s="35">
        <v>201</v>
      </c>
      <c r="B15729" s="38" t="s">
        <v>3012</v>
      </c>
      <c r="C15729" s="38" t="s">
        <v>3013</v>
      </c>
      <c r="D15729" s="38" t="s">
        <v>3014</v>
      </c>
      <c r="E15729" s="45" t="s">
        <v>1286</v>
      </c>
      <c r="F15729" s="45" t="s">
        <v>736</v>
      </c>
      <c r="G15729" s="41" t="s">
        <v>774</v>
      </c>
      <c r="H15729" s="41">
        <v>1</v>
      </c>
    </row>
    <row r="15730" spans="1:8" ht="15" hidden="1" customHeight="1" x14ac:dyDescent="0.25">
      <c r="A15730" s="35">
        <v>201</v>
      </c>
      <c r="B15730" s="38" t="s">
        <v>3012</v>
      </c>
      <c r="C15730" s="38" t="s">
        <v>3013</v>
      </c>
      <c r="D15730" s="38" t="s">
        <v>3014</v>
      </c>
      <c r="E15730" s="45" t="s">
        <v>1286</v>
      </c>
      <c r="F15730" s="45" t="s">
        <v>736</v>
      </c>
      <c r="G15730" s="41" t="s">
        <v>775</v>
      </c>
      <c r="H15730" s="41" t="s">
        <v>2729</v>
      </c>
    </row>
    <row r="15731" spans="1:8" ht="15" hidden="1" customHeight="1" x14ac:dyDescent="0.25">
      <c r="A15731" s="35">
        <v>201</v>
      </c>
      <c r="B15731" s="38" t="s">
        <v>3012</v>
      </c>
      <c r="C15731" s="38" t="s">
        <v>3013</v>
      </c>
      <c r="D15731" s="38" t="s">
        <v>3014</v>
      </c>
      <c r="E15731" s="45" t="s">
        <v>1286</v>
      </c>
      <c r="F15731" s="45" t="s">
        <v>736</v>
      </c>
      <c r="G15731" s="41" t="s">
        <v>776</v>
      </c>
      <c r="H15731" s="41" t="s">
        <v>2730</v>
      </c>
    </row>
    <row r="15732" spans="1:8" ht="15" hidden="1" customHeight="1" x14ac:dyDescent="0.25">
      <c r="A15732" s="35">
        <v>201</v>
      </c>
      <c r="B15732" s="38" t="s">
        <v>3012</v>
      </c>
      <c r="C15732" s="38" t="s">
        <v>3013</v>
      </c>
      <c r="D15732" s="38" t="s">
        <v>3014</v>
      </c>
      <c r="E15732" s="45" t="s">
        <v>1286</v>
      </c>
      <c r="F15732" s="45" t="s">
        <v>736</v>
      </c>
      <c r="G15732" s="41" t="s">
        <v>777</v>
      </c>
      <c r="H15732" s="41">
        <v>50</v>
      </c>
    </row>
    <row r="15733" spans="1:8" ht="15" hidden="1" customHeight="1" x14ac:dyDescent="0.25">
      <c r="A15733" s="35">
        <v>201</v>
      </c>
      <c r="B15733" s="38" t="s">
        <v>3012</v>
      </c>
      <c r="C15733" s="38" t="s">
        <v>3013</v>
      </c>
      <c r="D15733" s="38" t="s">
        <v>3014</v>
      </c>
      <c r="E15733" s="45" t="s">
        <v>1286</v>
      </c>
      <c r="F15733" s="45" t="s">
        <v>736</v>
      </c>
      <c r="G15733" s="41" t="s">
        <v>778</v>
      </c>
      <c r="H15733" s="41">
        <v>3</v>
      </c>
    </row>
    <row r="15734" spans="1:8" ht="15" hidden="1" customHeight="1" x14ac:dyDescent="0.25">
      <c r="A15734" s="35">
        <v>201</v>
      </c>
      <c r="B15734" s="38" t="s">
        <v>3012</v>
      </c>
      <c r="C15734" s="38" t="s">
        <v>3013</v>
      </c>
      <c r="D15734" s="38" t="s">
        <v>3014</v>
      </c>
      <c r="E15734" s="45" t="s">
        <v>1286</v>
      </c>
      <c r="F15734" s="45" t="s">
        <v>736</v>
      </c>
      <c r="G15734" s="41" t="s">
        <v>349</v>
      </c>
      <c r="H15734" s="41" t="s">
        <v>3020</v>
      </c>
    </row>
    <row r="15735" spans="1:8" ht="15" hidden="1" customHeight="1" x14ac:dyDescent="0.25">
      <c r="A15735" s="35">
        <v>201</v>
      </c>
      <c r="B15735" s="38" t="s">
        <v>3012</v>
      </c>
      <c r="C15735" s="38" t="s">
        <v>3013</v>
      </c>
      <c r="D15735" s="38" t="s">
        <v>3014</v>
      </c>
      <c r="E15735" s="45" t="s">
        <v>1286</v>
      </c>
      <c r="F15735" s="45" t="s">
        <v>736</v>
      </c>
      <c r="G15735" s="41" t="s">
        <v>351</v>
      </c>
      <c r="H15735" s="41">
        <v>1620</v>
      </c>
    </row>
    <row r="15736" spans="1:8" ht="15" hidden="1" customHeight="1" x14ac:dyDescent="0.25">
      <c r="A15736" s="35">
        <v>201</v>
      </c>
      <c r="B15736" s="38" t="s">
        <v>3012</v>
      </c>
      <c r="C15736" s="38" t="s">
        <v>3013</v>
      </c>
      <c r="D15736" s="38" t="s">
        <v>3014</v>
      </c>
      <c r="E15736" s="45" t="s">
        <v>1286</v>
      </c>
      <c r="F15736" s="45" t="s">
        <v>736</v>
      </c>
      <c r="G15736" s="41" t="s">
        <v>352</v>
      </c>
      <c r="H15736" s="41" t="s">
        <v>3021</v>
      </c>
    </row>
    <row r="15737" spans="1:8" ht="15" hidden="1" customHeight="1" x14ac:dyDescent="0.25">
      <c r="A15737" s="35">
        <v>201</v>
      </c>
      <c r="B15737" s="38" t="s">
        <v>3012</v>
      </c>
      <c r="C15737" s="38" t="s">
        <v>3013</v>
      </c>
      <c r="D15737" s="38" t="s">
        <v>3014</v>
      </c>
      <c r="E15737" s="45" t="s">
        <v>1286</v>
      </c>
      <c r="F15737" s="45" t="s">
        <v>736</v>
      </c>
      <c r="G15737" s="41" t="s">
        <v>354</v>
      </c>
      <c r="H15737" s="41">
        <v>47</v>
      </c>
    </row>
    <row r="15738" spans="1:8" ht="15" hidden="1" customHeight="1" x14ac:dyDescent="0.25">
      <c r="A15738" s="35">
        <v>201</v>
      </c>
      <c r="B15738" s="38" t="s">
        <v>3012</v>
      </c>
      <c r="C15738" s="38" t="s">
        <v>3013</v>
      </c>
      <c r="D15738" s="38" t="s">
        <v>3014</v>
      </c>
      <c r="E15738" s="45" t="s">
        <v>1286</v>
      </c>
      <c r="F15738" s="45" t="s">
        <v>736</v>
      </c>
      <c r="G15738" s="41" t="s">
        <v>355</v>
      </c>
      <c r="H15738" s="41">
        <v>5.03</v>
      </c>
    </row>
    <row r="15739" spans="1:8" ht="15" hidden="1" customHeight="1" x14ac:dyDescent="0.25">
      <c r="A15739" s="35">
        <v>201</v>
      </c>
      <c r="B15739" s="38" t="s">
        <v>3012</v>
      </c>
      <c r="C15739" s="38" t="s">
        <v>3013</v>
      </c>
      <c r="D15739" s="38" t="s">
        <v>3014</v>
      </c>
      <c r="E15739" s="45" t="s">
        <v>1286</v>
      </c>
      <c r="F15739" s="45" t="s">
        <v>736</v>
      </c>
      <c r="G15739" s="41" t="s">
        <v>357</v>
      </c>
      <c r="H15739" s="41">
        <v>62</v>
      </c>
    </row>
    <row r="15740" spans="1:8" ht="15" hidden="1" customHeight="1" x14ac:dyDescent="0.25">
      <c r="A15740" s="35">
        <v>201</v>
      </c>
      <c r="B15740" s="38" t="s">
        <v>3012</v>
      </c>
      <c r="C15740" s="38" t="s">
        <v>3013</v>
      </c>
      <c r="D15740" s="38" t="s">
        <v>3014</v>
      </c>
      <c r="E15740" s="45" t="s">
        <v>1286</v>
      </c>
      <c r="F15740" s="45" t="s">
        <v>736</v>
      </c>
      <c r="G15740" s="41" t="s">
        <v>358</v>
      </c>
      <c r="H15740" s="41" t="s">
        <v>2937</v>
      </c>
    </row>
    <row r="15741" spans="1:8" ht="15" hidden="1" customHeight="1" x14ac:dyDescent="0.25">
      <c r="A15741" s="35">
        <v>201</v>
      </c>
      <c r="B15741" s="38" t="s">
        <v>3012</v>
      </c>
      <c r="C15741" s="38" t="s">
        <v>3013</v>
      </c>
      <c r="D15741" s="38" t="s">
        <v>3014</v>
      </c>
      <c r="E15741" s="45" t="s">
        <v>1286</v>
      </c>
      <c r="F15741" s="45" t="s">
        <v>736</v>
      </c>
      <c r="G15741" s="41" t="s">
        <v>360</v>
      </c>
      <c r="H15741" s="41" t="s">
        <v>2938</v>
      </c>
    </row>
    <row r="15742" spans="1:8" ht="15" hidden="1" customHeight="1" x14ac:dyDescent="0.25">
      <c r="A15742" s="35">
        <v>201</v>
      </c>
      <c r="B15742" s="38" t="s">
        <v>3012</v>
      </c>
      <c r="C15742" s="38" t="s">
        <v>3013</v>
      </c>
      <c r="D15742" s="38" t="s">
        <v>3014</v>
      </c>
      <c r="E15742" s="45" t="s">
        <v>1286</v>
      </c>
      <c r="F15742" s="45" t="s">
        <v>736</v>
      </c>
      <c r="G15742" s="41" t="s">
        <v>1313</v>
      </c>
      <c r="H15742" s="41" t="s">
        <v>2939</v>
      </c>
    </row>
    <row r="15743" spans="1:8" ht="15" hidden="1" customHeight="1" x14ac:dyDescent="0.25">
      <c r="A15743" s="35">
        <v>201</v>
      </c>
      <c r="B15743" s="38" t="s">
        <v>3012</v>
      </c>
      <c r="C15743" s="38" t="s">
        <v>3013</v>
      </c>
      <c r="D15743" s="38" t="s">
        <v>3014</v>
      </c>
      <c r="E15743" s="45" t="s">
        <v>1286</v>
      </c>
      <c r="F15743" s="45" t="s">
        <v>736</v>
      </c>
      <c r="G15743" s="41" t="s">
        <v>362</v>
      </c>
      <c r="H15743" s="41" t="s">
        <v>1426</v>
      </c>
    </row>
    <row r="15744" spans="1:8" ht="15" hidden="1" customHeight="1" x14ac:dyDescent="0.25">
      <c r="A15744" s="35">
        <v>201</v>
      </c>
      <c r="B15744" s="38" t="s">
        <v>3012</v>
      </c>
      <c r="C15744" s="38" t="s">
        <v>3013</v>
      </c>
      <c r="D15744" s="38" t="s">
        <v>3014</v>
      </c>
      <c r="E15744" s="45" t="s">
        <v>1286</v>
      </c>
      <c r="F15744" s="45" t="s">
        <v>736</v>
      </c>
      <c r="G15744" s="41" t="s">
        <v>364</v>
      </c>
      <c r="H15744" s="41">
        <v>3300</v>
      </c>
    </row>
    <row r="15745" spans="1:8" ht="15" hidden="1" customHeight="1" x14ac:dyDescent="0.25">
      <c r="A15745" s="35">
        <v>201</v>
      </c>
      <c r="B15745" s="38" t="s">
        <v>3012</v>
      </c>
      <c r="C15745" s="38" t="s">
        <v>3013</v>
      </c>
      <c r="D15745" s="38" t="s">
        <v>3014</v>
      </c>
      <c r="E15745" s="45" t="s">
        <v>1286</v>
      </c>
      <c r="F15745" s="45" t="s">
        <v>736</v>
      </c>
      <c r="G15745" s="41" t="s">
        <v>781</v>
      </c>
      <c r="H15745" s="41">
        <v>30</v>
      </c>
    </row>
    <row r="15746" spans="1:8" ht="15" hidden="1" customHeight="1" x14ac:dyDescent="0.25">
      <c r="A15746" s="35">
        <v>201</v>
      </c>
      <c r="B15746" s="38" t="s">
        <v>3012</v>
      </c>
      <c r="C15746" s="38" t="s">
        <v>3013</v>
      </c>
      <c r="D15746" s="38" t="s">
        <v>3014</v>
      </c>
      <c r="E15746" s="45" t="s">
        <v>1286</v>
      </c>
      <c r="F15746" s="45" t="s">
        <v>736</v>
      </c>
      <c r="G15746" s="41" t="s">
        <v>365</v>
      </c>
      <c r="H15746" s="41" t="s">
        <v>3009</v>
      </c>
    </row>
    <row r="15747" spans="1:8" ht="15" hidden="1" customHeight="1" x14ac:dyDescent="0.25">
      <c r="A15747" s="35">
        <v>201</v>
      </c>
      <c r="B15747" s="38" t="s">
        <v>3012</v>
      </c>
      <c r="C15747" s="38" t="s">
        <v>3013</v>
      </c>
      <c r="D15747" s="38" t="s">
        <v>3014</v>
      </c>
      <c r="E15747" s="45" t="s">
        <v>1286</v>
      </c>
      <c r="F15747" s="45" t="s">
        <v>736</v>
      </c>
      <c r="G15747" s="41" t="s">
        <v>783</v>
      </c>
      <c r="H15747" s="41">
        <v>830</v>
      </c>
    </row>
    <row r="15748" spans="1:8" ht="15" hidden="1" customHeight="1" x14ac:dyDescent="0.25">
      <c r="A15748" s="35">
        <v>201</v>
      </c>
      <c r="B15748" s="38" t="s">
        <v>3012</v>
      </c>
      <c r="C15748" s="38" t="s">
        <v>3013</v>
      </c>
      <c r="D15748" s="38" t="s">
        <v>3014</v>
      </c>
      <c r="E15748" s="45" t="s">
        <v>1286</v>
      </c>
      <c r="F15748" s="45" t="s">
        <v>736</v>
      </c>
      <c r="G15748" s="41" t="s">
        <v>784</v>
      </c>
      <c r="H15748" s="41">
        <v>245</v>
      </c>
    </row>
    <row r="15749" spans="1:8" ht="15" hidden="1" customHeight="1" x14ac:dyDescent="0.25">
      <c r="A15749" s="35">
        <v>201</v>
      </c>
      <c r="B15749" s="38" t="s">
        <v>3012</v>
      </c>
      <c r="C15749" s="38" t="s">
        <v>3013</v>
      </c>
      <c r="D15749" s="38" t="s">
        <v>3014</v>
      </c>
      <c r="E15749" s="45" t="s">
        <v>1286</v>
      </c>
      <c r="F15749" s="45" t="s">
        <v>736</v>
      </c>
      <c r="G15749" s="41" t="s">
        <v>785</v>
      </c>
      <c r="H15749" s="41">
        <v>930</v>
      </c>
    </row>
    <row r="15750" spans="1:8" ht="15" hidden="1" customHeight="1" x14ac:dyDescent="0.25">
      <c r="A15750" s="35">
        <v>201</v>
      </c>
      <c r="B15750" s="38" t="s">
        <v>3012</v>
      </c>
      <c r="C15750" s="38" t="s">
        <v>3013</v>
      </c>
      <c r="D15750" s="38" t="s">
        <v>3014</v>
      </c>
      <c r="E15750" s="45" t="s">
        <v>1286</v>
      </c>
      <c r="F15750" s="45" t="s">
        <v>736</v>
      </c>
      <c r="G15750" s="41" t="s">
        <v>367</v>
      </c>
      <c r="H15750" s="41" t="s">
        <v>2941</v>
      </c>
    </row>
    <row r="15751" spans="1:8" ht="15" hidden="1" customHeight="1" x14ac:dyDescent="0.25">
      <c r="A15751" s="35">
        <v>201</v>
      </c>
      <c r="B15751" s="38" t="s">
        <v>3012</v>
      </c>
      <c r="C15751" s="38" t="s">
        <v>3013</v>
      </c>
      <c r="D15751" s="38" t="s">
        <v>3014</v>
      </c>
      <c r="E15751" s="45" t="s">
        <v>1286</v>
      </c>
      <c r="F15751" s="45" t="s">
        <v>736</v>
      </c>
      <c r="G15751" s="41" t="s">
        <v>787</v>
      </c>
      <c r="H15751" s="41">
        <v>900</v>
      </c>
    </row>
    <row r="15752" spans="1:8" ht="15" hidden="1" customHeight="1" x14ac:dyDescent="0.25">
      <c r="A15752" s="35">
        <v>201</v>
      </c>
      <c r="B15752" s="38" t="s">
        <v>3012</v>
      </c>
      <c r="C15752" s="38" t="s">
        <v>3013</v>
      </c>
      <c r="D15752" s="38" t="s">
        <v>3014</v>
      </c>
      <c r="E15752" s="45" t="s">
        <v>1286</v>
      </c>
      <c r="F15752" s="45" t="s">
        <v>736</v>
      </c>
      <c r="G15752" s="41" t="s">
        <v>788</v>
      </c>
      <c r="H15752" s="41">
        <v>1170</v>
      </c>
    </row>
    <row r="15753" spans="1:8" ht="15" hidden="1" customHeight="1" x14ac:dyDescent="0.25">
      <c r="A15753" s="35">
        <v>201</v>
      </c>
      <c r="B15753" s="38" t="s">
        <v>3012</v>
      </c>
      <c r="C15753" s="38" t="s">
        <v>3013</v>
      </c>
      <c r="D15753" s="38" t="s">
        <v>3014</v>
      </c>
      <c r="E15753" s="45" t="s">
        <v>1286</v>
      </c>
      <c r="F15753" s="45" t="s">
        <v>736</v>
      </c>
      <c r="G15753" s="41" t="s">
        <v>789</v>
      </c>
      <c r="H15753" s="41">
        <v>350</v>
      </c>
    </row>
    <row r="15754" spans="1:8" ht="15" hidden="1" customHeight="1" x14ac:dyDescent="0.25">
      <c r="A15754" s="35">
        <v>201</v>
      </c>
      <c r="B15754" s="38" t="s">
        <v>3012</v>
      </c>
      <c r="C15754" s="38" t="s">
        <v>3013</v>
      </c>
      <c r="D15754" s="38" t="s">
        <v>3014</v>
      </c>
      <c r="E15754" s="45" t="s">
        <v>1286</v>
      </c>
      <c r="F15754" s="45" t="s">
        <v>736</v>
      </c>
      <c r="G15754" s="41" t="s">
        <v>937</v>
      </c>
      <c r="H15754" s="41" t="s">
        <v>2695</v>
      </c>
    </row>
    <row r="15755" spans="1:8" ht="15" hidden="1" customHeight="1" x14ac:dyDescent="0.25">
      <c r="A15755" s="35">
        <v>201</v>
      </c>
      <c r="B15755" s="38" t="s">
        <v>3012</v>
      </c>
      <c r="C15755" s="38" t="s">
        <v>3013</v>
      </c>
      <c r="D15755" s="38" t="s">
        <v>3014</v>
      </c>
      <c r="E15755" s="45" t="s">
        <v>1286</v>
      </c>
      <c r="F15755" s="45" t="s">
        <v>736</v>
      </c>
      <c r="G15755" s="41" t="s">
        <v>939</v>
      </c>
      <c r="H15755" s="41">
        <v>950</v>
      </c>
    </row>
    <row r="15756" spans="1:8" ht="15" hidden="1" customHeight="1" x14ac:dyDescent="0.25">
      <c r="A15756" s="35">
        <v>201</v>
      </c>
      <c r="B15756" s="38" t="s">
        <v>3012</v>
      </c>
      <c r="C15756" s="38" t="s">
        <v>3013</v>
      </c>
      <c r="D15756" s="38" t="s">
        <v>3014</v>
      </c>
      <c r="E15756" s="45" t="s">
        <v>1286</v>
      </c>
      <c r="F15756" s="45" t="s">
        <v>736</v>
      </c>
      <c r="G15756" s="41" t="s">
        <v>940</v>
      </c>
      <c r="H15756" s="41">
        <v>55</v>
      </c>
    </row>
    <row r="15757" spans="1:8" ht="15" hidden="1" customHeight="1" x14ac:dyDescent="0.25">
      <c r="A15757" s="35">
        <v>201</v>
      </c>
      <c r="B15757" s="38" t="s">
        <v>3012</v>
      </c>
      <c r="C15757" s="38" t="s">
        <v>3013</v>
      </c>
      <c r="D15757" s="38" t="s">
        <v>3014</v>
      </c>
      <c r="E15757" s="45" t="s">
        <v>1286</v>
      </c>
      <c r="F15757" s="45" t="s">
        <v>736</v>
      </c>
      <c r="G15757" s="41" t="s">
        <v>941</v>
      </c>
      <c r="H15757" s="41">
        <v>950</v>
      </c>
    </row>
    <row r="15758" spans="1:8" ht="15" hidden="1" customHeight="1" x14ac:dyDescent="0.25">
      <c r="A15758" s="35">
        <v>201</v>
      </c>
      <c r="B15758" s="38" t="s">
        <v>3012</v>
      </c>
      <c r="C15758" s="38" t="s">
        <v>3013</v>
      </c>
      <c r="D15758" s="38" t="s">
        <v>3014</v>
      </c>
      <c r="E15758" s="45" t="s">
        <v>1286</v>
      </c>
      <c r="F15758" s="45" t="s">
        <v>736</v>
      </c>
      <c r="G15758" s="41" t="s">
        <v>369</v>
      </c>
      <c r="H15758" s="41" t="s">
        <v>3010</v>
      </c>
    </row>
    <row r="15759" spans="1:8" ht="15" hidden="1" customHeight="1" x14ac:dyDescent="0.25">
      <c r="A15759" s="35">
        <v>201</v>
      </c>
      <c r="B15759" s="38" t="s">
        <v>3012</v>
      </c>
      <c r="C15759" s="38" t="s">
        <v>3013</v>
      </c>
      <c r="D15759" s="38" t="s">
        <v>3014</v>
      </c>
      <c r="E15759" s="45" t="s">
        <v>1286</v>
      </c>
      <c r="F15759" s="45" t="s">
        <v>736</v>
      </c>
      <c r="G15759" s="41" t="s">
        <v>791</v>
      </c>
      <c r="H15759" s="41">
        <v>910</v>
      </c>
    </row>
    <row r="15760" spans="1:8" ht="15" hidden="1" customHeight="1" x14ac:dyDescent="0.25">
      <c r="A15760" s="35">
        <v>201</v>
      </c>
      <c r="B15760" s="38" t="s">
        <v>3012</v>
      </c>
      <c r="C15760" s="38" t="s">
        <v>3013</v>
      </c>
      <c r="D15760" s="38" t="s">
        <v>3014</v>
      </c>
      <c r="E15760" s="45" t="s">
        <v>1286</v>
      </c>
      <c r="F15760" s="45" t="s">
        <v>736</v>
      </c>
      <c r="G15760" s="41" t="s">
        <v>792</v>
      </c>
      <c r="H15760" s="41">
        <v>290</v>
      </c>
    </row>
    <row r="15761" spans="1:8" ht="15" hidden="1" customHeight="1" x14ac:dyDescent="0.25">
      <c r="A15761" s="35">
        <v>201</v>
      </c>
      <c r="B15761" s="38" t="s">
        <v>3012</v>
      </c>
      <c r="C15761" s="38" t="s">
        <v>3013</v>
      </c>
      <c r="D15761" s="38" t="s">
        <v>3014</v>
      </c>
      <c r="E15761" s="45" t="s">
        <v>1286</v>
      </c>
      <c r="F15761" s="45" t="s">
        <v>736</v>
      </c>
      <c r="G15761" s="41" t="s">
        <v>793</v>
      </c>
      <c r="H15761" s="41">
        <v>910</v>
      </c>
    </row>
    <row r="15762" spans="1:8" ht="15" hidden="1" customHeight="1" x14ac:dyDescent="0.25">
      <c r="A15762" s="35">
        <v>201</v>
      </c>
      <c r="B15762" s="38" t="s">
        <v>3012</v>
      </c>
      <c r="C15762" s="38" t="s">
        <v>3013</v>
      </c>
      <c r="D15762" s="38" t="s">
        <v>3014</v>
      </c>
      <c r="E15762" s="45" t="s">
        <v>1286</v>
      </c>
      <c r="F15762" s="45" t="s">
        <v>736</v>
      </c>
      <c r="G15762" s="41" t="s">
        <v>371</v>
      </c>
      <c r="H15762" s="41" t="s">
        <v>2943</v>
      </c>
    </row>
    <row r="15763" spans="1:8" ht="15" hidden="1" customHeight="1" x14ac:dyDescent="0.25">
      <c r="A15763" s="35">
        <v>201</v>
      </c>
      <c r="B15763" s="38" t="s">
        <v>3012</v>
      </c>
      <c r="C15763" s="38" t="s">
        <v>3013</v>
      </c>
      <c r="D15763" s="38" t="s">
        <v>3014</v>
      </c>
      <c r="E15763" s="45" t="s">
        <v>1286</v>
      </c>
      <c r="F15763" s="45" t="s">
        <v>736</v>
      </c>
      <c r="G15763" s="41" t="s">
        <v>795</v>
      </c>
      <c r="H15763" s="41">
        <v>1032</v>
      </c>
    </row>
    <row r="15764" spans="1:8" ht="15" hidden="1" customHeight="1" x14ac:dyDescent="0.25">
      <c r="A15764" s="35">
        <v>201</v>
      </c>
      <c r="B15764" s="38" t="s">
        <v>3012</v>
      </c>
      <c r="C15764" s="38" t="s">
        <v>3013</v>
      </c>
      <c r="D15764" s="38" t="s">
        <v>3014</v>
      </c>
      <c r="E15764" s="45" t="s">
        <v>1286</v>
      </c>
      <c r="F15764" s="45" t="s">
        <v>736</v>
      </c>
      <c r="G15764" s="41" t="s">
        <v>796</v>
      </c>
      <c r="H15764" s="41">
        <v>1307</v>
      </c>
    </row>
    <row r="15765" spans="1:8" ht="15" hidden="1" customHeight="1" x14ac:dyDescent="0.25">
      <c r="A15765" s="35">
        <v>201</v>
      </c>
      <c r="B15765" s="38" t="s">
        <v>3012</v>
      </c>
      <c r="C15765" s="38" t="s">
        <v>3013</v>
      </c>
      <c r="D15765" s="38" t="s">
        <v>3014</v>
      </c>
      <c r="E15765" s="45" t="s">
        <v>1286</v>
      </c>
      <c r="F15765" s="45" t="s">
        <v>736</v>
      </c>
      <c r="G15765" s="41" t="s">
        <v>797</v>
      </c>
      <c r="H15765" s="41">
        <v>443</v>
      </c>
    </row>
    <row r="15766" spans="1:8" ht="15" hidden="1" customHeight="1" x14ac:dyDescent="0.25">
      <c r="A15766" s="35">
        <v>201</v>
      </c>
      <c r="B15766" s="38" t="s">
        <v>3012</v>
      </c>
      <c r="C15766" s="38" t="s">
        <v>3013</v>
      </c>
      <c r="D15766" s="38" t="s">
        <v>3014</v>
      </c>
      <c r="E15766" s="45" t="s">
        <v>1286</v>
      </c>
      <c r="F15766" s="45" t="s">
        <v>736</v>
      </c>
      <c r="G15766" s="41" t="s">
        <v>943</v>
      </c>
      <c r="H15766" s="41" t="s">
        <v>2996</v>
      </c>
    </row>
    <row r="15767" spans="1:8" ht="15" hidden="1" customHeight="1" x14ac:dyDescent="0.25">
      <c r="A15767" s="35">
        <v>201</v>
      </c>
      <c r="B15767" s="38" t="s">
        <v>3012</v>
      </c>
      <c r="C15767" s="38" t="s">
        <v>3013</v>
      </c>
      <c r="D15767" s="38" t="s">
        <v>3014</v>
      </c>
      <c r="E15767" s="45" t="s">
        <v>1286</v>
      </c>
      <c r="F15767" s="45" t="s">
        <v>736</v>
      </c>
      <c r="G15767" s="41" t="s">
        <v>945</v>
      </c>
      <c r="H15767" s="41">
        <v>1035</v>
      </c>
    </row>
    <row r="15768" spans="1:8" ht="15" hidden="1" customHeight="1" x14ac:dyDescent="0.25">
      <c r="A15768" s="35">
        <v>201</v>
      </c>
      <c r="B15768" s="38" t="s">
        <v>3012</v>
      </c>
      <c r="C15768" s="38" t="s">
        <v>3013</v>
      </c>
      <c r="D15768" s="38" t="s">
        <v>3014</v>
      </c>
      <c r="E15768" s="45" t="s">
        <v>1286</v>
      </c>
      <c r="F15768" s="45" t="s">
        <v>736</v>
      </c>
      <c r="G15768" s="41" t="s">
        <v>946</v>
      </c>
      <c r="H15768" s="43">
        <v>90</v>
      </c>
    </row>
    <row r="15769" spans="1:8" ht="15" hidden="1" customHeight="1" x14ac:dyDescent="0.25">
      <c r="A15769" s="35">
        <v>201</v>
      </c>
      <c r="B15769" s="38" t="s">
        <v>3012</v>
      </c>
      <c r="C15769" s="38" t="s">
        <v>3013</v>
      </c>
      <c r="D15769" s="38" t="s">
        <v>3014</v>
      </c>
      <c r="E15769" s="45" t="s">
        <v>1286</v>
      </c>
      <c r="F15769" s="45" t="s">
        <v>736</v>
      </c>
      <c r="G15769" s="41" t="s">
        <v>947</v>
      </c>
      <c r="H15769" s="41">
        <v>1035</v>
      </c>
    </row>
    <row r="15770" spans="1:8" ht="15" hidden="1" customHeight="1" x14ac:dyDescent="0.25">
      <c r="A15770" s="35">
        <v>201</v>
      </c>
      <c r="B15770" s="38" t="s">
        <v>3012</v>
      </c>
      <c r="C15770" s="38" t="s">
        <v>3013</v>
      </c>
      <c r="D15770" s="38" t="s">
        <v>3014</v>
      </c>
      <c r="E15770" s="45" t="s">
        <v>1286</v>
      </c>
      <c r="F15770" s="45" t="s">
        <v>736</v>
      </c>
      <c r="G15770" s="41" t="s">
        <v>373</v>
      </c>
      <c r="H15770" s="41">
        <v>28.7</v>
      </c>
    </row>
    <row r="15771" spans="1:8" ht="15" hidden="1" customHeight="1" x14ac:dyDescent="0.25">
      <c r="A15771" s="35">
        <v>201</v>
      </c>
      <c r="B15771" s="38" t="s">
        <v>3012</v>
      </c>
      <c r="C15771" s="38" t="s">
        <v>3013</v>
      </c>
      <c r="D15771" s="38" t="s">
        <v>3014</v>
      </c>
      <c r="E15771" s="45" t="s">
        <v>1286</v>
      </c>
      <c r="F15771" s="45" t="s">
        <v>736</v>
      </c>
      <c r="G15771" s="41" t="s">
        <v>374</v>
      </c>
      <c r="H15771" s="41">
        <v>98.6</v>
      </c>
    </row>
    <row r="15772" spans="1:8" ht="15" hidden="1" customHeight="1" x14ac:dyDescent="0.25">
      <c r="A15772" s="35">
        <v>201</v>
      </c>
      <c r="B15772" s="38" t="s">
        <v>3012</v>
      </c>
      <c r="C15772" s="38" t="s">
        <v>3013</v>
      </c>
      <c r="D15772" s="38" t="s">
        <v>3014</v>
      </c>
      <c r="E15772" s="45" t="s">
        <v>1286</v>
      </c>
      <c r="F15772" s="45" t="s">
        <v>736</v>
      </c>
      <c r="G15772" s="41" t="s">
        <v>948</v>
      </c>
      <c r="H15772" s="41">
        <v>5.9</v>
      </c>
    </row>
    <row r="15773" spans="1:8" ht="15" hidden="1" customHeight="1" x14ac:dyDescent="0.25">
      <c r="A15773" s="35">
        <v>201</v>
      </c>
      <c r="B15773" s="38" t="s">
        <v>3012</v>
      </c>
      <c r="C15773" s="38" t="s">
        <v>3013</v>
      </c>
      <c r="D15773" s="38" t="s">
        <v>3014</v>
      </c>
      <c r="E15773" s="45" t="s">
        <v>1286</v>
      </c>
      <c r="F15773" s="45" t="s">
        <v>736</v>
      </c>
      <c r="G15773" s="41" t="s">
        <v>375</v>
      </c>
      <c r="H15773" s="41">
        <v>32.9</v>
      </c>
    </row>
    <row r="15774" spans="1:8" ht="15" hidden="1" customHeight="1" x14ac:dyDescent="0.25">
      <c r="A15774" s="35">
        <v>201</v>
      </c>
      <c r="B15774" s="38" t="s">
        <v>3012</v>
      </c>
      <c r="C15774" s="38" t="s">
        <v>3013</v>
      </c>
      <c r="D15774" s="38" t="s">
        <v>3014</v>
      </c>
      <c r="E15774" s="45" t="s">
        <v>1286</v>
      </c>
      <c r="F15774" s="45" t="s">
        <v>736</v>
      </c>
      <c r="G15774" s="41" t="s">
        <v>376</v>
      </c>
      <c r="H15774" s="41">
        <v>109.3</v>
      </c>
    </row>
    <row r="15775" spans="1:8" ht="15" hidden="1" customHeight="1" x14ac:dyDescent="0.25">
      <c r="A15775" s="35">
        <v>201</v>
      </c>
      <c r="B15775" s="38" t="s">
        <v>3012</v>
      </c>
      <c r="C15775" s="38" t="s">
        <v>3013</v>
      </c>
      <c r="D15775" s="38" t="s">
        <v>3014</v>
      </c>
      <c r="E15775" s="45" t="s">
        <v>1286</v>
      </c>
      <c r="F15775" s="45" t="s">
        <v>736</v>
      </c>
      <c r="G15775" s="41" t="s">
        <v>949</v>
      </c>
      <c r="H15775" s="41">
        <v>8.6</v>
      </c>
    </row>
    <row r="15776" spans="1:8" ht="15" hidden="1" customHeight="1" x14ac:dyDescent="0.25">
      <c r="A15776" s="35">
        <v>201</v>
      </c>
      <c r="B15776" s="38" t="s">
        <v>3012</v>
      </c>
      <c r="C15776" s="38" t="s">
        <v>3013</v>
      </c>
      <c r="D15776" s="38" t="s">
        <v>3014</v>
      </c>
      <c r="E15776" s="45" t="s">
        <v>1286</v>
      </c>
      <c r="F15776" s="45" t="s">
        <v>736</v>
      </c>
      <c r="G15776" s="41" t="s">
        <v>377</v>
      </c>
      <c r="H15776" s="41" t="s">
        <v>380</v>
      </c>
    </row>
    <row r="15777" spans="1:8" ht="15" hidden="1" customHeight="1" x14ac:dyDescent="0.25">
      <c r="A15777" s="35">
        <v>201</v>
      </c>
      <c r="B15777" s="38" t="s">
        <v>3012</v>
      </c>
      <c r="C15777" s="38" t="s">
        <v>3013</v>
      </c>
      <c r="D15777" s="38" t="s">
        <v>3014</v>
      </c>
      <c r="E15777" s="45" t="s">
        <v>1286</v>
      </c>
      <c r="F15777" s="45" t="s">
        <v>736</v>
      </c>
      <c r="G15777" s="41" t="s">
        <v>379</v>
      </c>
      <c r="H15777" s="43" t="s">
        <v>2736</v>
      </c>
    </row>
    <row r="15778" spans="1:8" ht="15" hidden="1" customHeight="1" x14ac:dyDescent="0.25">
      <c r="A15778" s="35">
        <v>201</v>
      </c>
      <c r="B15778" s="38" t="s">
        <v>3012</v>
      </c>
      <c r="C15778" s="38" t="s">
        <v>3013</v>
      </c>
      <c r="D15778" s="38" t="s">
        <v>3014</v>
      </c>
      <c r="E15778" s="45" t="s">
        <v>1286</v>
      </c>
      <c r="F15778" s="45" t="s">
        <v>736</v>
      </c>
      <c r="G15778" s="41" t="s">
        <v>381</v>
      </c>
      <c r="H15778" s="41">
        <v>50</v>
      </c>
    </row>
    <row r="15779" spans="1:8" ht="15" hidden="1" customHeight="1" x14ac:dyDescent="0.25">
      <c r="A15779" s="35">
        <v>201</v>
      </c>
      <c r="B15779" s="38" t="s">
        <v>3012</v>
      </c>
      <c r="C15779" s="38" t="s">
        <v>3013</v>
      </c>
      <c r="D15779" s="38" t="s">
        <v>3014</v>
      </c>
      <c r="E15779" s="45" t="s">
        <v>1286</v>
      </c>
      <c r="F15779" s="45" t="s">
        <v>736</v>
      </c>
      <c r="G15779" s="41" t="s">
        <v>382</v>
      </c>
      <c r="H15779" s="41">
        <v>30</v>
      </c>
    </row>
    <row r="15780" spans="1:8" ht="15" hidden="1" customHeight="1" x14ac:dyDescent="0.25">
      <c r="A15780" s="35">
        <v>201</v>
      </c>
      <c r="B15780" s="38" t="s">
        <v>3012</v>
      </c>
      <c r="C15780" s="38" t="s">
        <v>3013</v>
      </c>
      <c r="D15780" s="38" t="s">
        <v>3014</v>
      </c>
      <c r="E15780" s="45" t="s">
        <v>1286</v>
      </c>
      <c r="F15780" s="45" t="s">
        <v>736</v>
      </c>
      <c r="G15780" s="41" t="s">
        <v>798</v>
      </c>
      <c r="H15780" s="41">
        <v>30</v>
      </c>
    </row>
    <row r="15781" spans="1:8" ht="15" hidden="1" customHeight="1" x14ac:dyDescent="0.25">
      <c r="A15781" s="35">
        <v>201</v>
      </c>
      <c r="B15781" s="38" t="s">
        <v>3012</v>
      </c>
      <c r="C15781" s="38" t="s">
        <v>3013</v>
      </c>
      <c r="D15781" s="38" t="s">
        <v>3014</v>
      </c>
      <c r="E15781" s="45" t="s">
        <v>1286</v>
      </c>
      <c r="F15781" s="45" t="s">
        <v>736</v>
      </c>
      <c r="G15781" s="41" t="s">
        <v>383</v>
      </c>
      <c r="H15781" s="41">
        <v>4</v>
      </c>
    </row>
    <row r="15782" spans="1:8" ht="15" hidden="1" customHeight="1" x14ac:dyDescent="0.25">
      <c r="A15782" s="35">
        <v>201</v>
      </c>
      <c r="B15782" s="38" t="s">
        <v>3012</v>
      </c>
      <c r="C15782" s="38" t="s">
        <v>3013</v>
      </c>
      <c r="D15782" s="38" t="s">
        <v>3014</v>
      </c>
      <c r="E15782" s="45" t="s">
        <v>1286</v>
      </c>
      <c r="F15782" s="45" t="s">
        <v>736</v>
      </c>
      <c r="G15782" s="41" t="s">
        <v>384</v>
      </c>
      <c r="H15782" s="41">
        <v>5</v>
      </c>
    </row>
    <row r="15783" spans="1:8" ht="15" hidden="1" customHeight="1" x14ac:dyDescent="0.25">
      <c r="A15783" s="35">
        <v>201</v>
      </c>
      <c r="B15783" s="38" t="s">
        <v>3012</v>
      </c>
      <c r="C15783" s="38" t="s">
        <v>3013</v>
      </c>
      <c r="D15783" s="38" t="s">
        <v>3014</v>
      </c>
      <c r="E15783" s="45" t="s">
        <v>1286</v>
      </c>
      <c r="F15783" s="45" t="s">
        <v>736</v>
      </c>
      <c r="G15783" s="41" t="s">
        <v>385</v>
      </c>
      <c r="H15783" s="41">
        <v>25</v>
      </c>
    </row>
    <row r="15784" spans="1:8" ht="15" hidden="1" customHeight="1" x14ac:dyDescent="0.25">
      <c r="A15784" s="35">
        <v>201</v>
      </c>
      <c r="B15784" s="38" t="s">
        <v>3012</v>
      </c>
      <c r="C15784" s="38" t="s">
        <v>3013</v>
      </c>
      <c r="D15784" s="38" t="s">
        <v>3014</v>
      </c>
      <c r="E15784" s="45" t="s">
        <v>1286</v>
      </c>
      <c r="F15784" s="45" t="s">
        <v>736</v>
      </c>
      <c r="G15784" s="41" t="s">
        <v>799</v>
      </c>
      <c r="H15784" s="41" t="s">
        <v>2924</v>
      </c>
    </row>
    <row r="15785" spans="1:8" ht="15" hidden="1" customHeight="1" x14ac:dyDescent="0.25">
      <c r="A15785" s="35">
        <v>201</v>
      </c>
      <c r="B15785" s="38" t="s">
        <v>3012</v>
      </c>
      <c r="C15785" s="38" t="s">
        <v>3013</v>
      </c>
      <c r="D15785" s="38" t="s">
        <v>3014</v>
      </c>
      <c r="E15785" s="45" t="s">
        <v>1286</v>
      </c>
      <c r="F15785" s="45" t="s">
        <v>736</v>
      </c>
      <c r="G15785" s="41" t="s">
        <v>801</v>
      </c>
      <c r="H15785" s="41">
        <v>-25</v>
      </c>
    </row>
    <row r="15786" spans="1:8" ht="15" hidden="1" customHeight="1" x14ac:dyDescent="0.25">
      <c r="A15786" s="35">
        <v>201</v>
      </c>
      <c r="B15786" s="38" t="s">
        <v>3012</v>
      </c>
      <c r="C15786" s="38" t="s">
        <v>3013</v>
      </c>
      <c r="D15786" s="38" t="s">
        <v>3014</v>
      </c>
      <c r="E15786" s="45" t="s">
        <v>1286</v>
      </c>
      <c r="F15786" s="45" t="s">
        <v>736</v>
      </c>
      <c r="G15786" s="41" t="s">
        <v>802</v>
      </c>
      <c r="H15786" s="41">
        <v>43</v>
      </c>
    </row>
    <row r="15787" spans="1:8" ht="15" hidden="1" customHeight="1" x14ac:dyDescent="0.25">
      <c r="A15787" s="35">
        <v>201</v>
      </c>
      <c r="B15787" s="38" t="s">
        <v>3012</v>
      </c>
      <c r="C15787" s="38" t="s">
        <v>3013</v>
      </c>
      <c r="D15787" s="38" t="s">
        <v>3014</v>
      </c>
      <c r="E15787" s="45" t="s">
        <v>1286</v>
      </c>
      <c r="F15787" s="45" t="s">
        <v>736</v>
      </c>
      <c r="G15787" s="41" t="s">
        <v>803</v>
      </c>
      <c r="H15787" s="41" t="s">
        <v>2012</v>
      </c>
    </row>
    <row r="15788" spans="1:8" ht="15" hidden="1" customHeight="1" x14ac:dyDescent="0.25">
      <c r="A15788" s="35">
        <v>201</v>
      </c>
      <c r="B15788" s="38" t="s">
        <v>3012</v>
      </c>
      <c r="C15788" s="38" t="s">
        <v>3013</v>
      </c>
      <c r="D15788" s="38" t="s">
        <v>3014</v>
      </c>
      <c r="E15788" s="45" t="s">
        <v>1286</v>
      </c>
      <c r="F15788" s="45" t="s">
        <v>736</v>
      </c>
      <c r="G15788" s="41" t="s">
        <v>805</v>
      </c>
      <c r="H15788" s="41">
        <v>-7</v>
      </c>
    </row>
    <row r="15789" spans="1:8" ht="15" hidden="1" customHeight="1" x14ac:dyDescent="0.25">
      <c r="A15789" s="35">
        <v>201</v>
      </c>
      <c r="B15789" s="38" t="s">
        <v>3012</v>
      </c>
      <c r="C15789" s="38" t="s">
        <v>3013</v>
      </c>
      <c r="D15789" s="38" t="s">
        <v>3014</v>
      </c>
      <c r="E15789" s="45" t="s">
        <v>1286</v>
      </c>
      <c r="F15789" s="45" t="s">
        <v>736</v>
      </c>
      <c r="G15789" s="41" t="s">
        <v>806</v>
      </c>
      <c r="H15789" s="41">
        <v>24</v>
      </c>
    </row>
    <row r="15790" spans="1:8" ht="15" hidden="1" customHeight="1" x14ac:dyDescent="0.25">
      <c r="A15790" s="35">
        <v>201</v>
      </c>
      <c r="B15790" s="38" t="s">
        <v>3012</v>
      </c>
      <c r="C15790" s="38" t="s">
        <v>3013</v>
      </c>
      <c r="D15790" s="38" t="s">
        <v>3014</v>
      </c>
      <c r="E15790" s="45" t="s">
        <v>1286</v>
      </c>
      <c r="F15790" s="45" t="s">
        <v>736</v>
      </c>
      <c r="G15790" s="41" t="s">
        <v>390</v>
      </c>
      <c r="H15790" s="41" t="s">
        <v>391</v>
      </c>
    </row>
    <row r="15791" spans="1:8" ht="15" hidden="1" customHeight="1" x14ac:dyDescent="0.25">
      <c r="A15791" s="35">
        <v>201</v>
      </c>
      <c r="B15791" s="38" t="s">
        <v>3012</v>
      </c>
      <c r="C15791" s="38" t="s">
        <v>3013</v>
      </c>
      <c r="D15791" s="38" t="s">
        <v>3014</v>
      </c>
      <c r="E15791" s="45" t="s">
        <v>1286</v>
      </c>
      <c r="F15791" s="45" t="s">
        <v>736</v>
      </c>
      <c r="G15791" s="41" t="s">
        <v>392</v>
      </c>
      <c r="H15791" s="41" t="s">
        <v>2925</v>
      </c>
    </row>
    <row r="15792" spans="1:8" ht="15" hidden="1" customHeight="1" x14ac:dyDescent="0.25">
      <c r="A15792" s="35">
        <v>201</v>
      </c>
      <c r="B15792" s="38" t="s">
        <v>3012</v>
      </c>
      <c r="C15792" s="38" t="s">
        <v>3013</v>
      </c>
      <c r="D15792" s="38" t="s">
        <v>3014</v>
      </c>
      <c r="E15792" s="45" t="s">
        <v>1286</v>
      </c>
      <c r="F15792" s="45" t="s">
        <v>736</v>
      </c>
      <c r="G15792" s="41" t="s">
        <v>394</v>
      </c>
      <c r="H15792" s="41" t="s">
        <v>2737</v>
      </c>
    </row>
    <row r="15793" spans="1:8" ht="15" hidden="1" customHeight="1" x14ac:dyDescent="0.25">
      <c r="A15793" s="35">
        <v>201</v>
      </c>
      <c r="B15793" s="38" t="s">
        <v>3012</v>
      </c>
      <c r="C15793" s="38" t="s">
        <v>3013</v>
      </c>
      <c r="D15793" s="38" t="s">
        <v>3014</v>
      </c>
      <c r="E15793" s="45" t="s">
        <v>1286</v>
      </c>
      <c r="F15793" s="45" t="s">
        <v>736</v>
      </c>
      <c r="G15793" s="41" t="s">
        <v>396</v>
      </c>
      <c r="H15793" s="41">
        <v>25</v>
      </c>
    </row>
    <row r="15794" spans="1:8" ht="15" hidden="1" customHeight="1" x14ac:dyDescent="0.25">
      <c r="A15794" s="35">
        <v>201</v>
      </c>
      <c r="B15794" s="38" t="s">
        <v>3012</v>
      </c>
      <c r="C15794" s="38" t="s">
        <v>3013</v>
      </c>
      <c r="D15794" s="38" t="s">
        <v>3014</v>
      </c>
      <c r="E15794" s="45" t="s">
        <v>1286</v>
      </c>
      <c r="F15794" s="45" t="s">
        <v>736</v>
      </c>
      <c r="G15794" s="41" t="s">
        <v>397</v>
      </c>
      <c r="H15794" s="41">
        <v>6.3</v>
      </c>
    </row>
    <row r="15795" spans="1:8" ht="15" hidden="1" customHeight="1" x14ac:dyDescent="0.25">
      <c r="A15795" s="35">
        <v>201</v>
      </c>
      <c r="B15795" s="38" t="s">
        <v>3012</v>
      </c>
      <c r="C15795" s="38" t="s">
        <v>3013</v>
      </c>
      <c r="D15795" s="38" t="s">
        <v>3014</v>
      </c>
      <c r="E15795" s="45" t="s">
        <v>1286</v>
      </c>
      <c r="F15795" s="45" t="s">
        <v>736</v>
      </c>
      <c r="G15795" s="41" t="s">
        <v>398</v>
      </c>
      <c r="H15795" s="41">
        <v>11</v>
      </c>
    </row>
    <row r="15796" spans="1:8" ht="15" hidden="1" customHeight="1" x14ac:dyDescent="0.25">
      <c r="A15796" s="35">
        <v>201</v>
      </c>
      <c r="B15796" s="38" t="s">
        <v>3012</v>
      </c>
      <c r="C15796" s="38" t="s">
        <v>3013</v>
      </c>
      <c r="D15796" s="38" t="s">
        <v>3014</v>
      </c>
      <c r="E15796" s="45" t="s">
        <v>1286</v>
      </c>
      <c r="F15796" s="45" t="s">
        <v>736</v>
      </c>
      <c r="G15796" s="41" t="s">
        <v>2180</v>
      </c>
      <c r="H15796" s="41">
        <v>66</v>
      </c>
    </row>
    <row r="15797" spans="1:8" ht="15" hidden="1" customHeight="1" x14ac:dyDescent="0.25">
      <c r="A15797" s="35">
        <v>201</v>
      </c>
      <c r="B15797" s="38" t="s">
        <v>3012</v>
      </c>
      <c r="C15797" s="38" t="s">
        <v>3013</v>
      </c>
      <c r="D15797" s="38" t="s">
        <v>3014</v>
      </c>
      <c r="E15797" s="45" t="s">
        <v>1286</v>
      </c>
      <c r="F15797" s="45" t="s">
        <v>736</v>
      </c>
      <c r="G15797" s="41" t="s">
        <v>399</v>
      </c>
      <c r="H15797" s="41" t="s">
        <v>2660</v>
      </c>
    </row>
    <row r="15798" spans="1:8" ht="15" hidden="1" customHeight="1" x14ac:dyDescent="0.25">
      <c r="A15798" s="35">
        <v>201</v>
      </c>
      <c r="B15798" s="38" t="s">
        <v>3012</v>
      </c>
      <c r="C15798" s="38" t="s">
        <v>3013</v>
      </c>
      <c r="D15798" s="38" t="s">
        <v>3014</v>
      </c>
      <c r="E15798" s="45" t="s">
        <v>1286</v>
      </c>
      <c r="F15798" s="45" t="s">
        <v>736</v>
      </c>
      <c r="G15798" s="41" t="s">
        <v>808</v>
      </c>
      <c r="H15798" s="41" t="s">
        <v>809</v>
      </c>
    </row>
    <row r="15799" spans="1:8" ht="15" hidden="1" customHeight="1" x14ac:dyDescent="0.25">
      <c r="A15799" s="35">
        <v>201</v>
      </c>
      <c r="B15799" s="38" t="s">
        <v>3012</v>
      </c>
      <c r="C15799" s="38" t="s">
        <v>3013</v>
      </c>
      <c r="D15799" s="38" t="s">
        <v>3014</v>
      </c>
      <c r="E15799" s="45" t="s">
        <v>1286</v>
      </c>
      <c r="F15799" s="45" t="s">
        <v>736</v>
      </c>
      <c r="G15799" s="41" t="s">
        <v>810</v>
      </c>
      <c r="H15799" s="41" t="s">
        <v>2661</v>
      </c>
    </row>
    <row r="15800" spans="1:8" ht="15" hidden="1" customHeight="1" x14ac:dyDescent="0.25">
      <c r="A15800" s="35">
        <v>201</v>
      </c>
      <c r="B15800" s="38" t="s">
        <v>3012</v>
      </c>
      <c r="C15800" s="38" t="s">
        <v>3013</v>
      </c>
      <c r="D15800" s="38" t="s">
        <v>3014</v>
      </c>
      <c r="E15800" s="45" t="s">
        <v>1286</v>
      </c>
      <c r="F15800" s="45" t="s">
        <v>736</v>
      </c>
      <c r="G15800" s="41" t="s">
        <v>401</v>
      </c>
      <c r="H15800" s="41" t="s">
        <v>812</v>
      </c>
    </row>
    <row r="15801" spans="1:8" ht="15" hidden="1" customHeight="1" x14ac:dyDescent="0.25">
      <c r="A15801" s="35">
        <v>201</v>
      </c>
      <c r="B15801" s="38" t="s">
        <v>3012</v>
      </c>
      <c r="C15801" s="38" t="s">
        <v>3013</v>
      </c>
      <c r="D15801" s="38" t="s">
        <v>3014</v>
      </c>
      <c r="E15801" s="45" t="s">
        <v>1286</v>
      </c>
      <c r="F15801" s="45" t="s">
        <v>736</v>
      </c>
      <c r="G15801" s="41" t="s">
        <v>813</v>
      </c>
      <c r="H15801" s="41" t="s">
        <v>814</v>
      </c>
    </row>
    <row r="15802" spans="1:8" ht="15" hidden="1" customHeight="1" x14ac:dyDescent="0.25">
      <c r="A15802" s="35">
        <v>201</v>
      </c>
      <c r="B15802" s="38" t="s">
        <v>3012</v>
      </c>
      <c r="C15802" s="38" t="s">
        <v>3013</v>
      </c>
      <c r="D15802" s="38" t="s">
        <v>3014</v>
      </c>
      <c r="E15802" s="45" t="s">
        <v>1286</v>
      </c>
      <c r="F15802" s="45" t="s">
        <v>736</v>
      </c>
      <c r="G15802" s="41" t="s">
        <v>815</v>
      </c>
      <c r="H15802" s="41" t="s">
        <v>814</v>
      </c>
    </row>
    <row r="15803" spans="1:8" ht="15" hidden="1" customHeight="1" x14ac:dyDescent="0.25">
      <c r="A15803" s="35">
        <v>201</v>
      </c>
      <c r="B15803" s="38" t="s">
        <v>3012</v>
      </c>
      <c r="C15803" s="38" t="s">
        <v>3013</v>
      </c>
      <c r="D15803" s="38" t="s">
        <v>3014</v>
      </c>
      <c r="E15803" s="45" t="s">
        <v>1286</v>
      </c>
      <c r="F15803" s="45" t="s">
        <v>736</v>
      </c>
      <c r="G15803" s="41" t="s">
        <v>403</v>
      </c>
      <c r="H15803" s="41" t="s">
        <v>3022</v>
      </c>
    </row>
    <row r="15804" spans="1:8" ht="15" hidden="1" customHeight="1" x14ac:dyDescent="0.25">
      <c r="A15804" s="35">
        <v>201</v>
      </c>
      <c r="B15804" s="38" t="s">
        <v>3012</v>
      </c>
      <c r="C15804" s="38" t="s">
        <v>3013</v>
      </c>
      <c r="D15804" s="38" t="s">
        <v>3014</v>
      </c>
      <c r="E15804" s="45" t="s">
        <v>1286</v>
      </c>
      <c r="F15804" s="45" t="s">
        <v>736</v>
      </c>
      <c r="G15804" s="41" t="s">
        <v>405</v>
      </c>
      <c r="H15804" s="41" t="s">
        <v>406</v>
      </c>
    </row>
    <row r="15805" spans="1:8" ht="15" hidden="1" customHeight="1" x14ac:dyDescent="0.25">
      <c r="A15805" s="35">
        <v>201</v>
      </c>
      <c r="B15805" s="38" t="s">
        <v>3012</v>
      </c>
      <c r="C15805" s="38" t="s">
        <v>3013</v>
      </c>
      <c r="D15805" s="38" t="s">
        <v>3014</v>
      </c>
      <c r="E15805" s="45" t="s">
        <v>1286</v>
      </c>
      <c r="F15805" s="45" t="s">
        <v>736</v>
      </c>
      <c r="G15805" s="41" t="s">
        <v>407</v>
      </c>
      <c r="H15805" s="41">
        <v>36</v>
      </c>
    </row>
    <row r="15806" spans="1:8" ht="15" hidden="1" customHeight="1" x14ac:dyDescent="0.25">
      <c r="A15806" s="35">
        <v>201</v>
      </c>
      <c r="B15806" s="38" t="s">
        <v>3012</v>
      </c>
      <c r="C15806" s="38" t="s">
        <v>3013</v>
      </c>
      <c r="D15806" s="38" t="s">
        <v>3014</v>
      </c>
      <c r="E15806" s="45" t="s">
        <v>1286</v>
      </c>
      <c r="F15806" s="45" t="s">
        <v>736</v>
      </c>
      <c r="G15806" s="41" t="s">
        <v>408</v>
      </c>
      <c r="H15806" s="41" t="s">
        <v>411</v>
      </c>
    </row>
    <row r="15807" spans="1:8" ht="15" hidden="1" customHeight="1" x14ac:dyDescent="0.25">
      <c r="A15807" s="35">
        <v>201</v>
      </c>
      <c r="B15807" s="38" t="s">
        <v>3012</v>
      </c>
      <c r="C15807" s="38" t="s">
        <v>3013</v>
      </c>
      <c r="D15807" s="38" t="s">
        <v>3014</v>
      </c>
      <c r="E15807" s="45" t="s">
        <v>1286</v>
      </c>
      <c r="F15807" s="45" t="s">
        <v>736</v>
      </c>
      <c r="G15807" s="41" t="s">
        <v>410</v>
      </c>
      <c r="H15807" s="41" t="s">
        <v>411</v>
      </c>
    </row>
    <row r="15808" spans="1:8" ht="15" hidden="1" customHeight="1" x14ac:dyDescent="0.25">
      <c r="A15808" s="35">
        <v>201</v>
      </c>
      <c r="B15808" s="38" t="s">
        <v>3012</v>
      </c>
      <c r="C15808" s="38" t="s">
        <v>3013</v>
      </c>
      <c r="D15808" s="38" t="s">
        <v>3014</v>
      </c>
      <c r="E15808" s="45" t="s">
        <v>1286</v>
      </c>
      <c r="F15808" s="45" t="s">
        <v>736</v>
      </c>
      <c r="G15808" s="41" t="s">
        <v>414</v>
      </c>
      <c r="H15808" s="41" t="s">
        <v>423</v>
      </c>
    </row>
    <row r="15809" spans="1:8" ht="15" hidden="1" customHeight="1" x14ac:dyDescent="0.25">
      <c r="A15809" s="35">
        <v>201</v>
      </c>
      <c r="B15809" s="38" t="s">
        <v>3012</v>
      </c>
      <c r="C15809" s="38" t="s">
        <v>3013</v>
      </c>
      <c r="D15809" s="38" t="s">
        <v>3014</v>
      </c>
      <c r="E15809" s="45" t="s">
        <v>1286</v>
      </c>
      <c r="F15809" s="45" t="s">
        <v>736</v>
      </c>
      <c r="G15809" s="41" t="s">
        <v>416</v>
      </c>
      <c r="H15809" s="41" t="s">
        <v>423</v>
      </c>
    </row>
    <row r="15810" spans="1:8" ht="15" hidden="1" customHeight="1" x14ac:dyDescent="0.25">
      <c r="A15810" s="35">
        <v>201</v>
      </c>
      <c r="B15810" s="38" t="s">
        <v>3012</v>
      </c>
      <c r="C15810" s="38" t="s">
        <v>3013</v>
      </c>
      <c r="D15810" s="38" t="s">
        <v>3014</v>
      </c>
      <c r="E15810" s="45" t="s">
        <v>1286</v>
      </c>
      <c r="F15810" s="45" t="s">
        <v>736</v>
      </c>
      <c r="G15810" s="41" t="s">
        <v>417</v>
      </c>
      <c r="H15810" s="41" t="s">
        <v>423</v>
      </c>
    </row>
    <row r="15811" spans="1:8" ht="15" hidden="1" customHeight="1" x14ac:dyDescent="0.25">
      <c r="A15811" s="35">
        <v>201</v>
      </c>
      <c r="B15811" s="38" t="s">
        <v>3012</v>
      </c>
      <c r="C15811" s="38" t="s">
        <v>3013</v>
      </c>
      <c r="D15811" s="38" t="s">
        <v>3014</v>
      </c>
      <c r="E15811" s="45" t="s">
        <v>1286</v>
      </c>
      <c r="F15811" s="45" t="s">
        <v>736</v>
      </c>
      <c r="G15811" s="41" t="s">
        <v>418</v>
      </c>
      <c r="H15811" s="41" t="s">
        <v>2784</v>
      </c>
    </row>
    <row r="15812" spans="1:8" ht="15" hidden="1" customHeight="1" x14ac:dyDescent="0.25">
      <c r="A15812" s="35">
        <v>201</v>
      </c>
      <c r="B15812" s="38" t="s">
        <v>3012</v>
      </c>
      <c r="C15812" s="38" t="s">
        <v>3013</v>
      </c>
      <c r="D15812" s="38" t="s">
        <v>3014</v>
      </c>
      <c r="E15812" s="45" t="s">
        <v>1286</v>
      </c>
      <c r="F15812" s="45" t="s">
        <v>736</v>
      </c>
      <c r="G15812" s="41" t="s">
        <v>420</v>
      </c>
      <c r="H15812" s="41" t="s">
        <v>423</v>
      </c>
    </row>
    <row r="15813" spans="1:8" ht="15" hidden="1" customHeight="1" x14ac:dyDescent="0.25">
      <c r="A15813" s="35">
        <v>201</v>
      </c>
      <c r="B15813" s="38" t="s">
        <v>3012</v>
      </c>
      <c r="C15813" s="38" t="s">
        <v>3013</v>
      </c>
      <c r="D15813" s="38" t="s">
        <v>3014</v>
      </c>
      <c r="E15813" s="45" t="s">
        <v>1286</v>
      </c>
      <c r="F15813" s="45" t="s">
        <v>736</v>
      </c>
      <c r="G15813" s="41" t="s">
        <v>422</v>
      </c>
      <c r="H15813" s="41" t="s">
        <v>423</v>
      </c>
    </row>
    <row r="15814" spans="1:8" ht="15" hidden="1" customHeight="1" x14ac:dyDescent="0.25">
      <c r="A15814" s="35">
        <v>201</v>
      </c>
      <c r="B15814" s="38" t="s">
        <v>3012</v>
      </c>
      <c r="C15814" s="38" t="s">
        <v>3013</v>
      </c>
      <c r="D15814" s="38" t="s">
        <v>3014</v>
      </c>
      <c r="E15814" s="45" t="s">
        <v>1286</v>
      </c>
      <c r="F15814" s="45" t="s">
        <v>736</v>
      </c>
      <c r="G15814" s="41" t="s">
        <v>424</v>
      </c>
      <c r="H15814" s="41" t="s">
        <v>415</v>
      </c>
    </row>
    <row r="15815" spans="1:8" ht="15" hidden="1" customHeight="1" x14ac:dyDescent="0.25">
      <c r="A15815" s="35">
        <v>201</v>
      </c>
      <c r="B15815" s="38" t="s">
        <v>3012</v>
      </c>
      <c r="C15815" s="38" t="s">
        <v>3013</v>
      </c>
      <c r="D15815" s="38" t="s">
        <v>3014</v>
      </c>
      <c r="E15815" s="45" t="s">
        <v>1286</v>
      </c>
      <c r="F15815" s="45" t="s">
        <v>736</v>
      </c>
      <c r="G15815" s="41" t="s">
        <v>425</v>
      </c>
      <c r="H15815" s="41" t="s">
        <v>426</v>
      </c>
    </row>
    <row r="15816" spans="1:8" ht="15" hidden="1" customHeight="1" x14ac:dyDescent="0.25">
      <c r="A15816" s="35">
        <v>201</v>
      </c>
      <c r="B15816" s="38" t="s">
        <v>3012</v>
      </c>
      <c r="C15816" s="38" t="s">
        <v>3013</v>
      </c>
      <c r="D15816" s="38" t="s">
        <v>3014</v>
      </c>
      <c r="E15816" s="45" t="s">
        <v>1286</v>
      </c>
      <c r="F15816" s="45" t="s">
        <v>736</v>
      </c>
      <c r="G15816" s="41" t="s">
        <v>819</v>
      </c>
      <c r="H15816" s="41" t="s">
        <v>415</v>
      </c>
    </row>
    <row r="15817" spans="1:8" ht="15" hidden="1" customHeight="1" x14ac:dyDescent="0.25">
      <c r="A15817" s="35">
        <v>202</v>
      </c>
      <c r="B15817" s="38" t="s">
        <v>3023</v>
      </c>
      <c r="C15817" s="38" t="s">
        <v>3024</v>
      </c>
      <c r="D15817" s="38" t="s">
        <v>3025</v>
      </c>
      <c r="E15817" s="45" t="s">
        <v>1286</v>
      </c>
      <c r="F15817" s="45" t="s">
        <v>736</v>
      </c>
      <c r="G15817" s="41" t="s">
        <v>310</v>
      </c>
      <c r="H15817" s="41" t="s">
        <v>3027</v>
      </c>
    </row>
    <row r="15818" spans="1:8" ht="15" hidden="1" customHeight="1" x14ac:dyDescent="0.25">
      <c r="A15818" s="35">
        <v>202</v>
      </c>
      <c r="B15818" s="38" t="s">
        <v>3023</v>
      </c>
      <c r="C15818" s="38" t="s">
        <v>3024</v>
      </c>
      <c r="D15818" s="38" t="s">
        <v>3025</v>
      </c>
      <c r="E15818" s="45" t="s">
        <v>1286</v>
      </c>
      <c r="F15818" s="45" t="s">
        <v>736</v>
      </c>
      <c r="G15818" s="41" t="s">
        <v>312</v>
      </c>
      <c r="H15818" s="41" t="s">
        <v>2949</v>
      </c>
    </row>
    <row r="15819" spans="1:8" ht="15" hidden="1" customHeight="1" x14ac:dyDescent="0.25">
      <c r="A15819" s="35">
        <v>202</v>
      </c>
      <c r="B15819" s="38" t="s">
        <v>3023</v>
      </c>
      <c r="C15819" s="38" t="s">
        <v>3024</v>
      </c>
      <c r="D15819" s="38" t="s">
        <v>3025</v>
      </c>
      <c r="E15819" s="45" t="s">
        <v>1286</v>
      </c>
      <c r="F15819" s="45" t="s">
        <v>736</v>
      </c>
      <c r="G15819" s="41" t="s">
        <v>929</v>
      </c>
      <c r="H15819" s="41" t="s">
        <v>3002</v>
      </c>
    </row>
    <row r="15820" spans="1:8" ht="15" hidden="1" customHeight="1" x14ac:dyDescent="0.25">
      <c r="A15820" s="35">
        <v>202</v>
      </c>
      <c r="B15820" s="38" t="s">
        <v>3023</v>
      </c>
      <c r="C15820" s="38" t="s">
        <v>3024</v>
      </c>
      <c r="D15820" s="38" t="s">
        <v>3025</v>
      </c>
      <c r="E15820" s="45" t="s">
        <v>1286</v>
      </c>
      <c r="F15820" s="45" t="s">
        <v>736</v>
      </c>
      <c r="G15820" s="41" t="s">
        <v>314</v>
      </c>
      <c r="H15820" s="41" t="s">
        <v>423</v>
      </c>
    </row>
    <row r="15821" spans="1:8" ht="15" hidden="1" customHeight="1" x14ac:dyDescent="0.25">
      <c r="A15821" s="35">
        <v>202</v>
      </c>
      <c r="B15821" s="38" t="s">
        <v>3023</v>
      </c>
      <c r="C15821" s="38" t="s">
        <v>3024</v>
      </c>
      <c r="D15821" s="38" t="s">
        <v>3025</v>
      </c>
      <c r="E15821" s="45" t="s">
        <v>1286</v>
      </c>
      <c r="F15821" s="45" t="s">
        <v>736</v>
      </c>
      <c r="G15821" s="41" t="s">
        <v>316</v>
      </c>
      <c r="H15821" s="41" t="s">
        <v>2874</v>
      </c>
    </row>
    <row r="15822" spans="1:8" ht="15" hidden="1" customHeight="1" x14ac:dyDescent="0.25">
      <c r="A15822" s="35">
        <v>202</v>
      </c>
      <c r="B15822" s="38" t="s">
        <v>3023</v>
      </c>
      <c r="C15822" s="38" t="s">
        <v>3024</v>
      </c>
      <c r="D15822" s="38" t="s">
        <v>3025</v>
      </c>
      <c r="E15822" s="45" t="s">
        <v>1286</v>
      </c>
      <c r="F15822" s="45" t="s">
        <v>736</v>
      </c>
      <c r="G15822" s="41" t="s">
        <v>318</v>
      </c>
      <c r="H15822" s="41" t="s">
        <v>932</v>
      </c>
    </row>
    <row r="15823" spans="1:8" ht="15" hidden="1" customHeight="1" x14ac:dyDescent="0.25">
      <c r="A15823" s="35">
        <v>202</v>
      </c>
      <c r="B15823" s="38" t="s">
        <v>3023</v>
      </c>
      <c r="C15823" s="38" t="s">
        <v>3024</v>
      </c>
      <c r="D15823" s="38" t="s">
        <v>3025</v>
      </c>
      <c r="E15823" s="45" t="s">
        <v>1286</v>
      </c>
      <c r="F15823" s="45" t="s">
        <v>736</v>
      </c>
      <c r="G15823" s="41" t="s">
        <v>741</v>
      </c>
      <c r="H15823" s="41">
        <v>159</v>
      </c>
    </row>
    <row r="15824" spans="1:8" ht="15" hidden="1" customHeight="1" x14ac:dyDescent="0.25">
      <c r="A15824" s="35">
        <v>202</v>
      </c>
      <c r="B15824" s="38" t="s">
        <v>3023</v>
      </c>
      <c r="C15824" s="38" t="s">
        <v>3024</v>
      </c>
      <c r="D15824" s="38" t="s">
        <v>3025</v>
      </c>
      <c r="E15824" s="45" t="s">
        <v>1286</v>
      </c>
      <c r="F15824" s="45" t="s">
        <v>736</v>
      </c>
      <c r="G15824" s="41" t="s">
        <v>321</v>
      </c>
      <c r="H15824" s="41">
        <v>54</v>
      </c>
    </row>
    <row r="15825" spans="1:8" ht="15" hidden="1" customHeight="1" x14ac:dyDescent="0.25">
      <c r="A15825" s="35">
        <v>202</v>
      </c>
      <c r="B15825" s="38" t="s">
        <v>3023</v>
      </c>
      <c r="C15825" s="38" t="s">
        <v>3024</v>
      </c>
      <c r="D15825" s="38" t="s">
        <v>3025</v>
      </c>
      <c r="E15825" s="45" t="s">
        <v>1286</v>
      </c>
      <c r="F15825" s="45" t="s">
        <v>736</v>
      </c>
      <c r="G15825" s="41" t="s">
        <v>322</v>
      </c>
      <c r="H15825" s="41">
        <v>15.94</v>
      </c>
    </row>
    <row r="15826" spans="1:8" ht="15" hidden="1" customHeight="1" x14ac:dyDescent="0.25">
      <c r="A15826" s="35">
        <v>202</v>
      </c>
      <c r="B15826" s="38" t="s">
        <v>3023</v>
      </c>
      <c r="C15826" s="38" t="s">
        <v>3024</v>
      </c>
      <c r="D15826" s="38" t="s">
        <v>3025</v>
      </c>
      <c r="E15826" s="45" t="s">
        <v>1286</v>
      </c>
      <c r="F15826" s="45" t="s">
        <v>736</v>
      </c>
      <c r="G15826" s="41" t="s">
        <v>743</v>
      </c>
      <c r="H15826" s="41">
        <v>15.94</v>
      </c>
    </row>
    <row r="15827" spans="1:8" ht="15" hidden="1" customHeight="1" x14ac:dyDescent="0.25">
      <c r="A15827" s="35">
        <v>202</v>
      </c>
      <c r="B15827" s="38" t="s">
        <v>3023</v>
      </c>
      <c r="C15827" s="38" t="s">
        <v>3024</v>
      </c>
      <c r="D15827" s="38" t="s">
        <v>3025</v>
      </c>
      <c r="E15827" s="45" t="s">
        <v>1286</v>
      </c>
      <c r="F15827" s="45" t="s">
        <v>736</v>
      </c>
      <c r="G15827" s="41" t="s">
        <v>746</v>
      </c>
      <c r="H15827" s="41">
        <v>10.78</v>
      </c>
    </row>
    <row r="15828" spans="1:8" ht="15" hidden="1" customHeight="1" x14ac:dyDescent="0.25">
      <c r="A15828" s="35">
        <v>202</v>
      </c>
      <c r="B15828" s="38" t="s">
        <v>3023</v>
      </c>
      <c r="C15828" s="38" t="s">
        <v>3024</v>
      </c>
      <c r="D15828" s="38" t="s">
        <v>3025</v>
      </c>
      <c r="E15828" s="45" t="s">
        <v>1286</v>
      </c>
      <c r="F15828" s="45" t="s">
        <v>736</v>
      </c>
      <c r="G15828" s="41" t="s">
        <v>748</v>
      </c>
      <c r="H15828" s="41">
        <v>10.78</v>
      </c>
    </row>
    <row r="15829" spans="1:8" ht="15" hidden="1" customHeight="1" x14ac:dyDescent="0.25">
      <c r="A15829" s="35">
        <v>202</v>
      </c>
      <c r="B15829" s="38" t="s">
        <v>3023</v>
      </c>
      <c r="C15829" s="38" t="s">
        <v>3024</v>
      </c>
      <c r="D15829" s="38" t="s">
        <v>3025</v>
      </c>
      <c r="E15829" s="45" t="s">
        <v>1286</v>
      </c>
      <c r="F15829" s="45" t="s">
        <v>736</v>
      </c>
      <c r="G15829" s="41" t="s">
        <v>326</v>
      </c>
      <c r="H15829" s="41">
        <v>6.1070000000000002</v>
      </c>
    </row>
    <row r="15830" spans="1:8" ht="15" hidden="1" customHeight="1" x14ac:dyDescent="0.25">
      <c r="A15830" s="35">
        <v>202</v>
      </c>
      <c r="B15830" s="38" t="s">
        <v>3023</v>
      </c>
      <c r="C15830" s="38" t="s">
        <v>3024</v>
      </c>
      <c r="D15830" s="38" t="s">
        <v>3025</v>
      </c>
      <c r="E15830" s="45" t="s">
        <v>1286</v>
      </c>
      <c r="F15830" s="45" t="s">
        <v>736</v>
      </c>
      <c r="G15830" s="41" t="s">
        <v>752</v>
      </c>
      <c r="H15830" s="41">
        <v>6.1070000000000002</v>
      </c>
    </row>
    <row r="15831" spans="1:8" ht="15" hidden="1" customHeight="1" x14ac:dyDescent="0.25">
      <c r="A15831" s="35">
        <v>202</v>
      </c>
      <c r="B15831" s="38" t="s">
        <v>3023</v>
      </c>
      <c r="C15831" s="38" t="s">
        <v>3024</v>
      </c>
      <c r="D15831" s="38" t="s">
        <v>3025</v>
      </c>
      <c r="E15831" s="45" t="s">
        <v>1286</v>
      </c>
      <c r="F15831" s="45" t="s">
        <v>736</v>
      </c>
      <c r="G15831" s="41" t="s">
        <v>328</v>
      </c>
      <c r="H15831" s="41">
        <v>2.61</v>
      </c>
    </row>
    <row r="15832" spans="1:8" ht="15" hidden="1" customHeight="1" x14ac:dyDescent="0.25">
      <c r="A15832" s="35">
        <v>202</v>
      </c>
      <c r="B15832" s="38" t="s">
        <v>3023</v>
      </c>
      <c r="C15832" s="38" t="s">
        <v>3024</v>
      </c>
      <c r="D15832" s="38" t="s">
        <v>3025</v>
      </c>
      <c r="E15832" s="45" t="s">
        <v>1286</v>
      </c>
      <c r="F15832" s="45" t="s">
        <v>736</v>
      </c>
      <c r="G15832" s="41" t="s">
        <v>331</v>
      </c>
      <c r="H15832" s="41" t="s">
        <v>2725</v>
      </c>
    </row>
    <row r="15833" spans="1:8" ht="15" hidden="1" customHeight="1" x14ac:dyDescent="0.25">
      <c r="A15833" s="35">
        <v>202</v>
      </c>
      <c r="B15833" s="38" t="s">
        <v>3023</v>
      </c>
      <c r="C15833" s="38" t="s">
        <v>3024</v>
      </c>
      <c r="D15833" s="38" t="s">
        <v>3025</v>
      </c>
      <c r="E15833" s="45" t="s">
        <v>1286</v>
      </c>
      <c r="F15833" s="45" t="s">
        <v>736</v>
      </c>
      <c r="G15833" s="41" t="s">
        <v>335</v>
      </c>
      <c r="H15833" s="41">
        <v>61</v>
      </c>
    </row>
    <row r="15834" spans="1:8" ht="15" hidden="1" customHeight="1" x14ac:dyDescent="0.25">
      <c r="A15834" s="35">
        <v>202</v>
      </c>
      <c r="B15834" s="38" t="s">
        <v>3023</v>
      </c>
      <c r="C15834" s="38" t="s">
        <v>3024</v>
      </c>
      <c r="D15834" s="38" t="s">
        <v>3025</v>
      </c>
      <c r="E15834" s="45" t="s">
        <v>1286</v>
      </c>
      <c r="F15834" s="45" t="s">
        <v>736</v>
      </c>
      <c r="G15834" s="41" t="s">
        <v>755</v>
      </c>
      <c r="H15834" s="41">
        <v>61</v>
      </c>
    </row>
    <row r="15835" spans="1:8" ht="15" hidden="1" customHeight="1" x14ac:dyDescent="0.25">
      <c r="A15835" s="35">
        <v>202</v>
      </c>
      <c r="B15835" s="38" t="s">
        <v>3023</v>
      </c>
      <c r="C15835" s="38" t="s">
        <v>3024</v>
      </c>
      <c r="D15835" s="38" t="s">
        <v>3025</v>
      </c>
      <c r="E15835" s="45" t="s">
        <v>1286</v>
      </c>
      <c r="F15835" s="45" t="s">
        <v>736</v>
      </c>
      <c r="G15835" s="41" t="s">
        <v>336</v>
      </c>
      <c r="H15835" s="41" t="s">
        <v>3028</v>
      </c>
    </row>
    <row r="15836" spans="1:8" ht="15" hidden="1" customHeight="1" x14ac:dyDescent="0.25">
      <c r="A15836" s="35">
        <v>202</v>
      </c>
      <c r="B15836" s="38" t="s">
        <v>3023</v>
      </c>
      <c r="C15836" s="38" t="s">
        <v>3024</v>
      </c>
      <c r="D15836" s="38" t="s">
        <v>3025</v>
      </c>
      <c r="E15836" s="45" t="s">
        <v>1286</v>
      </c>
      <c r="F15836" s="45" t="s">
        <v>736</v>
      </c>
      <c r="G15836" s="41" t="s">
        <v>757</v>
      </c>
      <c r="H15836" s="41" t="s">
        <v>3028</v>
      </c>
    </row>
    <row r="15837" spans="1:8" ht="15" hidden="1" customHeight="1" x14ac:dyDescent="0.25">
      <c r="A15837" s="35">
        <v>202</v>
      </c>
      <c r="B15837" s="38" t="s">
        <v>3023</v>
      </c>
      <c r="C15837" s="38" t="s">
        <v>3024</v>
      </c>
      <c r="D15837" s="38" t="s">
        <v>3025</v>
      </c>
      <c r="E15837" s="45" t="s">
        <v>1286</v>
      </c>
      <c r="F15837" s="45" t="s">
        <v>736</v>
      </c>
      <c r="G15837" s="41" t="s">
        <v>760</v>
      </c>
      <c r="H15837" s="41" t="s">
        <v>3029</v>
      </c>
    </row>
    <row r="15838" spans="1:8" ht="15" hidden="1" customHeight="1" x14ac:dyDescent="0.25">
      <c r="A15838" s="35">
        <v>202</v>
      </c>
      <c r="B15838" s="38" t="s">
        <v>3023</v>
      </c>
      <c r="C15838" s="38" t="s">
        <v>3024</v>
      </c>
      <c r="D15838" s="38" t="s">
        <v>3025</v>
      </c>
      <c r="E15838" s="45" t="s">
        <v>1286</v>
      </c>
      <c r="F15838" s="45" t="s">
        <v>736</v>
      </c>
      <c r="G15838" s="41" t="s">
        <v>762</v>
      </c>
      <c r="H15838" s="41" t="s">
        <v>3029</v>
      </c>
    </row>
    <row r="15839" spans="1:8" ht="15" hidden="1" customHeight="1" x14ac:dyDescent="0.25">
      <c r="A15839" s="35">
        <v>202</v>
      </c>
      <c r="B15839" s="38" t="s">
        <v>3023</v>
      </c>
      <c r="C15839" s="38" t="s">
        <v>3024</v>
      </c>
      <c r="D15839" s="38" t="s">
        <v>3025</v>
      </c>
      <c r="E15839" s="45" t="s">
        <v>1286</v>
      </c>
      <c r="F15839" s="45" t="s">
        <v>736</v>
      </c>
      <c r="G15839" s="41" t="s">
        <v>340</v>
      </c>
      <c r="H15839" s="41" t="s">
        <v>2879</v>
      </c>
    </row>
    <row r="15840" spans="1:8" ht="15" hidden="1" customHeight="1" x14ac:dyDescent="0.25">
      <c r="A15840" s="35">
        <v>202</v>
      </c>
      <c r="B15840" s="38" t="s">
        <v>3023</v>
      </c>
      <c r="C15840" s="38" t="s">
        <v>3024</v>
      </c>
      <c r="D15840" s="38" t="s">
        <v>3025</v>
      </c>
      <c r="E15840" s="45" t="s">
        <v>1286</v>
      </c>
      <c r="F15840" s="45" t="s">
        <v>736</v>
      </c>
      <c r="G15840" s="41" t="s">
        <v>767</v>
      </c>
      <c r="H15840" s="41" t="s">
        <v>2879</v>
      </c>
    </row>
    <row r="15841" spans="1:8" ht="15" hidden="1" customHeight="1" x14ac:dyDescent="0.25">
      <c r="A15841" s="35">
        <v>202</v>
      </c>
      <c r="B15841" s="38" t="s">
        <v>3023</v>
      </c>
      <c r="C15841" s="38" t="s">
        <v>3024</v>
      </c>
      <c r="D15841" s="38" t="s">
        <v>3025</v>
      </c>
      <c r="E15841" s="45" t="s">
        <v>1286</v>
      </c>
      <c r="F15841" s="45" t="s">
        <v>736</v>
      </c>
      <c r="G15841" s="41" t="s">
        <v>342</v>
      </c>
      <c r="H15841" s="41">
        <v>3.21</v>
      </c>
    </row>
    <row r="15842" spans="1:8" ht="15" hidden="1" customHeight="1" x14ac:dyDescent="0.25">
      <c r="A15842" s="35">
        <v>202</v>
      </c>
      <c r="B15842" s="38" t="s">
        <v>3023</v>
      </c>
      <c r="C15842" s="38" t="s">
        <v>3024</v>
      </c>
      <c r="D15842" s="38" t="s">
        <v>3025</v>
      </c>
      <c r="E15842" s="45" t="s">
        <v>1286</v>
      </c>
      <c r="F15842" s="45" t="s">
        <v>736</v>
      </c>
      <c r="G15842" s="41" t="s">
        <v>345</v>
      </c>
      <c r="H15842" s="41" t="s">
        <v>1635</v>
      </c>
    </row>
    <row r="15843" spans="1:8" ht="15" hidden="1" customHeight="1" x14ac:dyDescent="0.25">
      <c r="A15843" s="35">
        <v>202</v>
      </c>
      <c r="B15843" s="38" t="s">
        <v>3023</v>
      </c>
      <c r="C15843" s="38" t="s">
        <v>3024</v>
      </c>
      <c r="D15843" s="38" t="s">
        <v>3025</v>
      </c>
      <c r="E15843" s="45" t="s">
        <v>1286</v>
      </c>
      <c r="F15843" s="45" t="s">
        <v>736</v>
      </c>
      <c r="G15843" s="41" t="s">
        <v>771</v>
      </c>
      <c r="H15843" s="41" t="s">
        <v>1307</v>
      </c>
    </row>
    <row r="15844" spans="1:8" ht="15" hidden="1" customHeight="1" x14ac:dyDescent="0.25">
      <c r="A15844" s="35">
        <v>202</v>
      </c>
      <c r="B15844" s="38" t="s">
        <v>3023</v>
      </c>
      <c r="C15844" s="38" t="s">
        <v>3024</v>
      </c>
      <c r="D15844" s="38" t="s">
        <v>3025</v>
      </c>
      <c r="E15844" s="45" t="s">
        <v>1286</v>
      </c>
      <c r="F15844" s="45" t="s">
        <v>736</v>
      </c>
      <c r="G15844" s="41" t="s">
        <v>772</v>
      </c>
      <c r="H15844" s="42" t="s">
        <v>1045</v>
      </c>
    </row>
    <row r="15845" spans="1:8" ht="15" hidden="1" customHeight="1" x14ac:dyDescent="0.25">
      <c r="A15845" s="35">
        <v>202</v>
      </c>
      <c r="B15845" s="38" t="s">
        <v>3023</v>
      </c>
      <c r="C15845" s="38" t="s">
        <v>3024</v>
      </c>
      <c r="D15845" s="38" t="s">
        <v>3025</v>
      </c>
      <c r="E15845" s="45" t="s">
        <v>1286</v>
      </c>
      <c r="F15845" s="45" t="s">
        <v>736</v>
      </c>
      <c r="G15845" s="41" t="s">
        <v>773</v>
      </c>
      <c r="H15845" s="41">
        <v>50</v>
      </c>
    </row>
    <row r="15846" spans="1:8" ht="15" hidden="1" customHeight="1" x14ac:dyDescent="0.25">
      <c r="A15846" s="35">
        <v>202</v>
      </c>
      <c r="B15846" s="38" t="s">
        <v>3023</v>
      </c>
      <c r="C15846" s="38" t="s">
        <v>3024</v>
      </c>
      <c r="D15846" s="38" t="s">
        <v>3025</v>
      </c>
      <c r="E15846" s="45" t="s">
        <v>1286</v>
      </c>
      <c r="F15846" s="45" t="s">
        <v>736</v>
      </c>
      <c r="G15846" s="41" t="s">
        <v>774</v>
      </c>
      <c r="H15846" s="41">
        <v>1</v>
      </c>
    </row>
    <row r="15847" spans="1:8" ht="15" hidden="1" customHeight="1" x14ac:dyDescent="0.25">
      <c r="A15847" s="35">
        <v>202</v>
      </c>
      <c r="B15847" s="38" t="s">
        <v>3023</v>
      </c>
      <c r="C15847" s="38" t="s">
        <v>3024</v>
      </c>
      <c r="D15847" s="38" t="s">
        <v>3025</v>
      </c>
      <c r="E15847" s="45" t="s">
        <v>1286</v>
      </c>
      <c r="F15847" s="45" t="s">
        <v>736</v>
      </c>
      <c r="G15847" s="41" t="s">
        <v>775</v>
      </c>
      <c r="H15847" s="41" t="s">
        <v>2729</v>
      </c>
    </row>
    <row r="15848" spans="1:8" ht="15" hidden="1" customHeight="1" x14ac:dyDescent="0.25">
      <c r="A15848" s="35">
        <v>202</v>
      </c>
      <c r="B15848" s="38" t="s">
        <v>3023</v>
      </c>
      <c r="C15848" s="38" t="s">
        <v>3024</v>
      </c>
      <c r="D15848" s="38" t="s">
        <v>3025</v>
      </c>
      <c r="E15848" s="45" t="s">
        <v>1286</v>
      </c>
      <c r="F15848" s="45" t="s">
        <v>736</v>
      </c>
      <c r="G15848" s="41" t="s">
        <v>776</v>
      </c>
      <c r="H15848" s="41" t="s">
        <v>2730</v>
      </c>
    </row>
    <row r="15849" spans="1:8" ht="15" hidden="1" customHeight="1" x14ac:dyDescent="0.25">
      <c r="A15849" s="35">
        <v>202</v>
      </c>
      <c r="B15849" s="38" t="s">
        <v>3023</v>
      </c>
      <c r="C15849" s="38" t="s">
        <v>3024</v>
      </c>
      <c r="D15849" s="38" t="s">
        <v>3025</v>
      </c>
      <c r="E15849" s="45" t="s">
        <v>1286</v>
      </c>
      <c r="F15849" s="45" t="s">
        <v>736</v>
      </c>
      <c r="G15849" s="41" t="s">
        <v>777</v>
      </c>
      <c r="H15849" s="41">
        <v>50</v>
      </c>
    </row>
    <row r="15850" spans="1:8" ht="15" hidden="1" customHeight="1" x14ac:dyDescent="0.25">
      <c r="A15850" s="35">
        <v>202</v>
      </c>
      <c r="B15850" s="38" t="s">
        <v>3023</v>
      </c>
      <c r="C15850" s="38" t="s">
        <v>3024</v>
      </c>
      <c r="D15850" s="38" t="s">
        <v>3025</v>
      </c>
      <c r="E15850" s="45" t="s">
        <v>1286</v>
      </c>
      <c r="F15850" s="45" t="s">
        <v>736</v>
      </c>
      <c r="G15850" s="41" t="s">
        <v>778</v>
      </c>
      <c r="H15850" s="41">
        <v>3</v>
      </c>
    </row>
    <row r="15851" spans="1:8" ht="15" hidden="1" customHeight="1" x14ac:dyDescent="0.25">
      <c r="A15851" s="35">
        <v>202</v>
      </c>
      <c r="B15851" s="38" t="s">
        <v>3023</v>
      </c>
      <c r="C15851" s="38" t="s">
        <v>3024</v>
      </c>
      <c r="D15851" s="38" t="s">
        <v>3025</v>
      </c>
      <c r="E15851" s="45" t="s">
        <v>1286</v>
      </c>
      <c r="F15851" s="45" t="s">
        <v>736</v>
      </c>
      <c r="G15851" s="41" t="s">
        <v>349</v>
      </c>
      <c r="H15851" s="41" t="s">
        <v>3030</v>
      </c>
    </row>
    <row r="15852" spans="1:8" ht="15" hidden="1" customHeight="1" x14ac:dyDescent="0.25">
      <c r="A15852" s="35">
        <v>202</v>
      </c>
      <c r="B15852" s="38" t="s">
        <v>3023</v>
      </c>
      <c r="C15852" s="38" t="s">
        <v>3024</v>
      </c>
      <c r="D15852" s="38" t="s">
        <v>3025</v>
      </c>
      <c r="E15852" s="45" t="s">
        <v>1286</v>
      </c>
      <c r="F15852" s="45" t="s">
        <v>736</v>
      </c>
      <c r="G15852" s="41" t="s">
        <v>351</v>
      </c>
      <c r="H15852" s="41">
        <v>1730</v>
      </c>
    </row>
    <row r="15853" spans="1:8" ht="15" hidden="1" customHeight="1" x14ac:dyDescent="0.25">
      <c r="A15853" s="35">
        <v>202</v>
      </c>
      <c r="B15853" s="38" t="s">
        <v>3023</v>
      </c>
      <c r="C15853" s="38" t="s">
        <v>3024</v>
      </c>
      <c r="D15853" s="38" t="s">
        <v>3025</v>
      </c>
      <c r="E15853" s="45" t="s">
        <v>1286</v>
      </c>
      <c r="F15853" s="45" t="s">
        <v>736</v>
      </c>
      <c r="G15853" s="41" t="s">
        <v>352</v>
      </c>
      <c r="H15853" s="41" t="s">
        <v>3031</v>
      </c>
    </row>
    <row r="15854" spans="1:8" ht="15" hidden="1" customHeight="1" x14ac:dyDescent="0.25">
      <c r="A15854" s="35">
        <v>202</v>
      </c>
      <c r="B15854" s="38" t="s">
        <v>3023</v>
      </c>
      <c r="C15854" s="38" t="s">
        <v>3024</v>
      </c>
      <c r="D15854" s="38" t="s">
        <v>3025</v>
      </c>
      <c r="E15854" s="45" t="s">
        <v>1286</v>
      </c>
      <c r="F15854" s="45" t="s">
        <v>736</v>
      </c>
      <c r="G15854" s="41" t="s">
        <v>354</v>
      </c>
      <c r="H15854" s="41">
        <v>47</v>
      </c>
    </row>
    <row r="15855" spans="1:8" ht="15" hidden="1" customHeight="1" x14ac:dyDescent="0.25">
      <c r="A15855" s="35">
        <v>202</v>
      </c>
      <c r="B15855" s="38" t="s">
        <v>3023</v>
      </c>
      <c r="C15855" s="38" t="s">
        <v>3024</v>
      </c>
      <c r="D15855" s="38" t="s">
        <v>3025</v>
      </c>
      <c r="E15855" s="45" t="s">
        <v>1286</v>
      </c>
      <c r="F15855" s="45" t="s">
        <v>736</v>
      </c>
      <c r="G15855" s="41" t="s">
        <v>355</v>
      </c>
      <c r="H15855" s="41">
        <v>5.69</v>
      </c>
    </row>
    <row r="15856" spans="1:8" ht="15" hidden="1" customHeight="1" x14ac:dyDescent="0.25">
      <c r="A15856" s="35">
        <v>202</v>
      </c>
      <c r="B15856" s="38" t="s">
        <v>3023</v>
      </c>
      <c r="C15856" s="38" t="s">
        <v>3024</v>
      </c>
      <c r="D15856" s="38" t="s">
        <v>3025</v>
      </c>
      <c r="E15856" s="45" t="s">
        <v>1286</v>
      </c>
      <c r="F15856" s="45" t="s">
        <v>736</v>
      </c>
      <c r="G15856" s="41" t="s">
        <v>357</v>
      </c>
      <c r="H15856" s="41" t="s">
        <v>3032</v>
      </c>
    </row>
    <row r="15857" spans="1:8" ht="15" hidden="1" customHeight="1" x14ac:dyDescent="0.25">
      <c r="A15857" s="35">
        <v>202</v>
      </c>
      <c r="B15857" s="38" t="s">
        <v>3023</v>
      </c>
      <c r="C15857" s="38" t="s">
        <v>3024</v>
      </c>
      <c r="D15857" s="38" t="s">
        <v>3025</v>
      </c>
      <c r="E15857" s="45" t="s">
        <v>1286</v>
      </c>
      <c r="F15857" s="45" t="s">
        <v>736</v>
      </c>
      <c r="G15857" s="41" t="s">
        <v>358</v>
      </c>
      <c r="H15857" s="41" t="s">
        <v>2937</v>
      </c>
    </row>
    <row r="15858" spans="1:8" ht="15" hidden="1" customHeight="1" x14ac:dyDescent="0.25">
      <c r="A15858" s="35">
        <v>202</v>
      </c>
      <c r="B15858" s="38" t="s">
        <v>3023</v>
      </c>
      <c r="C15858" s="38" t="s">
        <v>3024</v>
      </c>
      <c r="D15858" s="38" t="s">
        <v>3025</v>
      </c>
      <c r="E15858" s="45" t="s">
        <v>1286</v>
      </c>
      <c r="F15858" s="45" t="s">
        <v>736</v>
      </c>
      <c r="G15858" s="41" t="s">
        <v>360</v>
      </c>
      <c r="H15858" s="41" t="s">
        <v>2938</v>
      </c>
    </row>
    <row r="15859" spans="1:8" ht="15" hidden="1" customHeight="1" x14ac:dyDescent="0.25">
      <c r="A15859" s="35">
        <v>202</v>
      </c>
      <c r="B15859" s="38" t="s">
        <v>3023</v>
      </c>
      <c r="C15859" s="38" t="s">
        <v>3024</v>
      </c>
      <c r="D15859" s="38" t="s">
        <v>3025</v>
      </c>
      <c r="E15859" s="45" t="s">
        <v>1286</v>
      </c>
      <c r="F15859" s="45" t="s">
        <v>736</v>
      </c>
      <c r="G15859" s="41" t="s">
        <v>1313</v>
      </c>
      <c r="H15859" s="41" t="s">
        <v>2956</v>
      </c>
    </row>
    <row r="15860" spans="1:8" ht="15" hidden="1" customHeight="1" x14ac:dyDescent="0.25">
      <c r="A15860" s="35">
        <v>202</v>
      </c>
      <c r="B15860" s="38" t="s">
        <v>3023</v>
      </c>
      <c r="C15860" s="38" t="s">
        <v>3024</v>
      </c>
      <c r="D15860" s="38" t="s">
        <v>3025</v>
      </c>
      <c r="E15860" s="45" t="s">
        <v>1286</v>
      </c>
      <c r="F15860" s="45" t="s">
        <v>736</v>
      </c>
      <c r="G15860" s="41" t="s">
        <v>362</v>
      </c>
      <c r="H15860" s="41" t="s">
        <v>1426</v>
      </c>
    </row>
    <row r="15861" spans="1:8" ht="15" hidden="1" customHeight="1" x14ac:dyDescent="0.25">
      <c r="A15861" s="35">
        <v>202</v>
      </c>
      <c r="B15861" s="38" t="s">
        <v>3023</v>
      </c>
      <c r="C15861" s="38" t="s">
        <v>3024</v>
      </c>
      <c r="D15861" s="38" t="s">
        <v>3025</v>
      </c>
      <c r="E15861" s="45" t="s">
        <v>1286</v>
      </c>
      <c r="F15861" s="45" t="s">
        <v>736</v>
      </c>
      <c r="G15861" s="41" t="s">
        <v>364</v>
      </c>
      <c r="H15861" s="41">
        <v>3300</v>
      </c>
    </row>
    <row r="15862" spans="1:8" ht="15" hidden="1" customHeight="1" x14ac:dyDescent="0.25">
      <c r="A15862" s="35">
        <v>202</v>
      </c>
      <c r="B15862" s="38" t="s">
        <v>3023</v>
      </c>
      <c r="C15862" s="38" t="s">
        <v>3024</v>
      </c>
      <c r="D15862" s="38" t="s">
        <v>3025</v>
      </c>
      <c r="E15862" s="45" t="s">
        <v>1286</v>
      </c>
      <c r="F15862" s="45" t="s">
        <v>736</v>
      </c>
      <c r="G15862" s="41" t="s">
        <v>781</v>
      </c>
      <c r="H15862" s="41">
        <v>30</v>
      </c>
    </row>
    <row r="15863" spans="1:8" ht="15" hidden="1" customHeight="1" x14ac:dyDescent="0.25">
      <c r="A15863" s="35">
        <v>202</v>
      </c>
      <c r="B15863" s="38" t="s">
        <v>3023</v>
      </c>
      <c r="C15863" s="38" t="s">
        <v>3024</v>
      </c>
      <c r="D15863" s="38" t="s">
        <v>3025</v>
      </c>
      <c r="E15863" s="45" t="s">
        <v>1286</v>
      </c>
      <c r="F15863" s="45" t="s">
        <v>736</v>
      </c>
      <c r="G15863" s="41" t="s">
        <v>365</v>
      </c>
      <c r="H15863" s="41" t="s">
        <v>3033</v>
      </c>
    </row>
    <row r="15864" spans="1:8" ht="15" hidden="1" customHeight="1" x14ac:dyDescent="0.25">
      <c r="A15864" s="35">
        <v>202</v>
      </c>
      <c r="B15864" s="38" t="s">
        <v>3023</v>
      </c>
      <c r="C15864" s="38" t="s">
        <v>3024</v>
      </c>
      <c r="D15864" s="38" t="s">
        <v>3025</v>
      </c>
      <c r="E15864" s="45" t="s">
        <v>1286</v>
      </c>
      <c r="F15864" s="45" t="s">
        <v>736</v>
      </c>
      <c r="G15864" s="41" t="s">
        <v>783</v>
      </c>
      <c r="H15864" s="41">
        <v>830</v>
      </c>
    </row>
    <row r="15865" spans="1:8" ht="15" hidden="1" customHeight="1" x14ac:dyDescent="0.25">
      <c r="A15865" s="35">
        <v>202</v>
      </c>
      <c r="B15865" s="38" t="s">
        <v>3023</v>
      </c>
      <c r="C15865" s="38" t="s">
        <v>3024</v>
      </c>
      <c r="D15865" s="38" t="s">
        <v>3025</v>
      </c>
      <c r="E15865" s="45" t="s">
        <v>1286</v>
      </c>
      <c r="F15865" s="45" t="s">
        <v>736</v>
      </c>
      <c r="G15865" s="41" t="s">
        <v>784</v>
      </c>
      <c r="H15865" s="41">
        <v>287</v>
      </c>
    </row>
    <row r="15866" spans="1:8" ht="15" hidden="1" customHeight="1" x14ac:dyDescent="0.25">
      <c r="A15866" s="35">
        <v>202</v>
      </c>
      <c r="B15866" s="38" t="s">
        <v>3023</v>
      </c>
      <c r="C15866" s="38" t="s">
        <v>3024</v>
      </c>
      <c r="D15866" s="38" t="s">
        <v>3025</v>
      </c>
      <c r="E15866" s="45" t="s">
        <v>1286</v>
      </c>
      <c r="F15866" s="45" t="s">
        <v>736</v>
      </c>
      <c r="G15866" s="41" t="s">
        <v>785</v>
      </c>
      <c r="H15866" s="41">
        <v>830</v>
      </c>
    </row>
    <row r="15867" spans="1:8" ht="15" hidden="1" customHeight="1" x14ac:dyDescent="0.25">
      <c r="A15867" s="35">
        <v>202</v>
      </c>
      <c r="B15867" s="38" t="s">
        <v>3023</v>
      </c>
      <c r="C15867" s="38" t="s">
        <v>3024</v>
      </c>
      <c r="D15867" s="38" t="s">
        <v>3025</v>
      </c>
      <c r="E15867" s="45" t="s">
        <v>1286</v>
      </c>
      <c r="F15867" s="45" t="s">
        <v>736</v>
      </c>
      <c r="G15867" s="41" t="s">
        <v>367</v>
      </c>
      <c r="H15867" s="41" t="s">
        <v>2941</v>
      </c>
    </row>
    <row r="15868" spans="1:8" ht="15" hidden="1" customHeight="1" x14ac:dyDescent="0.25">
      <c r="A15868" s="35">
        <v>202</v>
      </c>
      <c r="B15868" s="38" t="s">
        <v>3023</v>
      </c>
      <c r="C15868" s="38" t="s">
        <v>3024</v>
      </c>
      <c r="D15868" s="38" t="s">
        <v>3025</v>
      </c>
      <c r="E15868" s="45" t="s">
        <v>1286</v>
      </c>
      <c r="F15868" s="45" t="s">
        <v>736</v>
      </c>
      <c r="G15868" s="41" t="s">
        <v>787</v>
      </c>
      <c r="H15868" s="41">
        <v>900</v>
      </c>
    </row>
    <row r="15869" spans="1:8" ht="15" hidden="1" customHeight="1" x14ac:dyDescent="0.25">
      <c r="A15869" s="35">
        <v>202</v>
      </c>
      <c r="B15869" s="38" t="s">
        <v>3023</v>
      </c>
      <c r="C15869" s="38" t="s">
        <v>3024</v>
      </c>
      <c r="D15869" s="38" t="s">
        <v>3025</v>
      </c>
      <c r="E15869" s="45" t="s">
        <v>1286</v>
      </c>
      <c r="F15869" s="45" t="s">
        <v>736</v>
      </c>
      <c r="G15869" s="41" t="s">
        <v>788</v>
      </c>
      <c r="H15869" s="41">
        <v>1170</v>
      </c>
    </row>
    <row r="15870" spans="1:8" ht="15" hidden="1" customHeight="1" x14ac:dyDescent="0.25">
      <c r="A15870" s="35">
        <v>202</v>
      </c>
      <c r="B15870" s="38" t="s">
        <v>3023</v>
      </c>
      <c r="C15870" s="38" t="s">
        <v>3024</v>
      </c>
      <c r="D15870" s="38" t="s">
        <v>3025</v>
      </c>
      <c r="E15870" s="45" t="s">
        <v>1286</v>
      </c>
      <c r="F15870" s="45" t="s">
        <v>736</v>
      </c>
      <c r="G15870" s="41" t="s">
        <v>789</v>
      </c>
      <c r="H15870" s="41">
        <v>350</v>
      </c>
    </row>
    <row r="15871" spans="1:8" ht="15" hidden="1" customHeight="1" x14ac:dyDescent="0.25">
      <c r="A15871" s="35">
        <v>202</v>
      </c>
      <c r="B15871" s="38" t="s">
        <v>3023</v>
      </c>
      <c r="C15871" s="38" t="s">
        <v>3024</v>
      </c>
      <c r="D15871" s="38" t="s">
        <v>3025</v>
      </c>
      <c r="E15871" s="45" t="s">
        <v>1286</v>
      </c>
      <c r="F15871" s="45" t="s">
        <v>736</v>
      </c>
      <c r="G15871" s="41" t="s">
        <v>937</v>
      </c>
      <c r="H15871" s="41" t="s">
        <v>2695</v>
      </c>
    </row>
    <row r="15872" spans="1:8" ht="15" hidden="1" customHeight="1" x14ac:dyDescent="0.25">
      <c r="A15872" s="35">
        <v>202</v>
      </c>
      <c r="B15872" s="38" t="s">
        <v>3023</v>
      </c>
      <c r="C15872" s="38" t="s">
        <v>3024</v>
      </c>
      <c r="D15872" s="38" t="s">
        <v>3025</v>
      </c>
      <c r="E15872" s="45" t="s">
        <v>1286</v>
      </c>
      <c r="F15872" s="45" t="s">
        <v>736</v>
      </c>
      <c r="G15872" s="41" t="s">
        <v>939</v>
      </c>
      <c r="H15872" s="41">
        <v>950</v>
      </c>
    </row>
    <row r="15873" spans="1:8" ht="15" hidden="1" customHeight="1" x14ac:dyDescent="0.25">
      <c r="A15873" s="35">
        <v>202</v>
      </c>
      <c r="B15873" s="38" t="s">
        <v>3023</v>
      </c>
      <c r="C15873" s="38" t="s">
        <v>3024</v>
      </c>
      <c r="D15873" s="38" t="s">
        <v>3025</v>
      </c>
      <c r="E15873" s="45" t="s">
        <v>1286</v>
      </c>
      <c r="F15873" s="45" t="s">
        <v>736</v>
      </c>
      <c r="G15873" s="41" t="s">
        <v>940</v>
      </c>
      <c r="H15873" s="41">
        <v>55</v>
      </c>
    </row>
    <row r="15874" spans="1:8" ht="15" hidden="1" customHeight="1" x14ac:dyDescent="0.25">
      <c r="A15874" s="35">
        <v>202</v>
      </c>
      <c r="B15874" s="38" t="s">
        <v>3023</v>
      </c>
      <c r="C15874" s="38" t="s">
        <v>3024</v>
      </c>
      <c r="D15874" s="38" t="s">
        <v>3025</v>
      </c>
      <c r="E15874" s="45" t="s">
        <v>1286</v>
      </c>
      <c r="F15874" s="45" t="s">
        <v>736</v>
      </c>
      <c r="G15874" s="41" t="s">
        <v>941</v>
      </c>
      <c r="H15874" s="41">
        <v>950</v>
      </c>
    </row>
    <row r="15875" spans="1:8" ht="15" hidden="1" customHeight="1" x14ac:dyDescent="0.25">
      <c r="A15875" s="35">
        <v>202</v>
      </c>
      <c r="B15875" s="38" t="s">
        <v>3023</v>
      </c>
      <c r="C15875" s="38" t="s">
        <v>3024</v>
      </c>
      <c r="D15875" s="38" t="s">
        <v>3025</v>
      </c>
      <c r="E15875" s="45" t="s">
        <v>1286</v>
      </c>
      <c r="F15875" s="45" t="s">
        <v>736</v>
      </c>
      <c r="G15875" s="41" t="s">
        <v>369</v>
      </c>
      <c r="H15875" s="41" t="s">
        <v>3034</v>
      </c>
    </row>
    <row r="15876" spans="1:8" ht="15" hidden="1" customHeight="1" x14ac:dyDescent="0.25">
      <c r="A15876" s="35">
        <v>202</v>
      </c>
      <c r="B15876" s="38" t="s">
        <v>3023</v>
      </c>
      <c r="C15876" s="38" t="s">
        <v>3024</v>
      </c>
      <c r="D15876" s="38" t="s">
        <v>3025</v>
      </c>
      <c r="E15876" s="45" t="s">
        <v>1286</v>
      </c>
      <c r="F15876" s="45" t="s">
        <v>736</v>
      </c>
      <c r="G15876" s="41" t="s">
        <v>791</v>
      </c>
      <c r="H15876" s="41">
        <v>910</v>
      </c>
    </row>
    <row r="15877" spans="1:8" ht="15" hidden="1" customHeight="1" x14ac:dyDescent="0.25">
      <c r="A15877" s="35">
        <v>202</v>
      </c>
      <c r="B15877" s="38" t="s">
        <v>3023</v>
      </c>
      <c r="C15877" s="38" t="s">
        <v>3024</v>
      </c>
      <c r="D15877" s="38" t="s">
        <v>3025</v>
      </c>
      <c r="E15877" s="45" t="s">
        <v>1286</v>
      </c>
      <c r="F15877" s="45" t="s">
        <v>736</v>
      </c>
      <c r="G15877" s="41" t="s">
        <v>792</v>
      </c>
      <c r="H15877" s="41">
        <v>330</v>
      </c>
    </row>
    <row r="15878" spans="1:8" ht="15" hidden="1" customHeight="1" x14ac:dyDescent="0.25">
      <c r="A15878" s="35">
        <v>202</v>
      </c>
      <c r="B15878" s="38" t="s">
        <v>3023</v>
      </c>
      <c r="C15878" s="38" t="s">
        <v>3024</v>
      </c>
      <c r="D15878" s="38" t="s">
        <v>3025</v>
      </c>
      <c r="E15878" s="45" t="s">
        <v>1286</v>
      </c>
      <c r="F15878" s="45" t="s">
        <v>736</v>
      </c>
      <c r="G15878" s="41" t="s">
        <v>793</v>
      </c>
      <c r="H15878" s="41">
        <v>910</v>
      </c>
    </row>
    <row r="15879" spans="1:8" ht="15" hidden="1" customHeight="1" x14ac:dyDescent="0.25">
      <c r="A15879" s="35">
        <v>202</v>
      </c>
      <c r="B15879" s="38" t="s">
        <v>3023</v>
      </c>
      <c r="C15879" s="38" t="s">
        <v>3024</v>
      </c>
      <c r="D15879" s="38" t="s">
        <v>3025</v>
      </c>
      <c r="E15879" s="45" t="s">
        <v>1286</v>
      </c>
      <c r="F15879" s="45" t="s">
        <v>736</v>
      </c>
      <c r="G15879" s="41" t="s">
        <v>371</v>
      </c>
      <c r="H15879" s="41" t="s">
        <v>2943</v>
      </c>
    </row>
    <row r="15880" spans="1:8" ht="15" hidden="1" customHeight="1" x14ac:dyDescent="0.25">
      <c r="A15880" s="35">
        <v>202</v>
      </c>
      <c r="B15880" s="38" t="s">
        <v>3023</v>
      </c>
      <c r="C15880" s="38" t="s">
        <v>3024</v>
      </c>
      <c r="D15880" s="38" t="s">
        <v>3025</v>
      </c>
      <c r="E15880" s="45" t="s">
        <v>1286</v>
      </c>
      <c r="F15880" s="45" t="s">
        <v>736</v>
      </c>
      <c r="G15880" s="41" t="s">
        <v>795</v>
      </c>
      <c r="H15880" s="41">
        <v>1032</v>
      </c>
    </row>
    <row r="15881" spans="1:8" ht="15" hidden="1" customHeight="1" x14ac:dyDescent="0.25">
      <c r="A15881" s="35">
        <v>202</v>
      </c>
      <c r="B15881" s="38" t="s">
        <v>3023</v>
      </c>
      <c r="C15881" s="38" t="s">
        <v>3024</v>
      </c>
      <c r="D15881" s="38" t="s">
        <v>3025</v>
      </c>
      <c r="E15881" s="45" t="s">
        <v>1286</v>
      </c>
      <c r="F15881" s="45" t="s">
        <v>736</v>
      </c>
      <c r="G15881" s="41" t="s">
        <v>796</v>
      </c>
      <c r="H15881" s="41">
        <v>1307</v>
      </c>
    </row>
    <row r="15882" spans="1:8" ht="15" hidden="1" customHeight="1" x14ac:dyDescent="0.25">
      <c r="A15882" s="35">
        <v>202</v>
      </c>
      <c r="B15882" s="38" t="s">
        <v>3023</v>
      </c>
      <c r="C15882" s="38" t="s">
        <v>3024</v>
      </c>
      <c r="D15882" s="38" t="s">
        <v>3025</v>
      </c>
      <c r="E15882" s="45" t="s">
        <v>1286</v>
      </c>
      <c r="F15882" s="45" t="s">
        <v>736</v>
      </c>
      <c r="G15882" s="41" t="s">
        <v>797</v>
      </c>
      <c r="H15882" s="41">
        <v>443</v>
      </c>
    </row>
    <row r="15883" spans="1:8" ht="15" hidden="1" customHeight="1" x14ac:dyDescent="0.25">
      <c r="A15883" s="35">
        <v>202</v>
      </c>
      <c r="B15883" s="38" t="s">
        <v>3023</v>
      </c>
      <c r="C15883" s="38" t="s">
        <v>3024</v>
      </c>
      <c r="D15883" s="38" t="s">
        <v>3025</v>
      </c>
      <c r="E15883" s="45" t="s">
        <v>1286</v>
      </c>
      <c r="F15883" s="45" t="s">
        <v>736</v>
      </c>
      <c r="G15883" s="41" t="s">
        <v>943</v>
      </c>
      <c r="H15883" s="41" t="s">
        <v>2996</v>
      </c>
    </row>
    <row r="15884" spans="1:8" ht="15" hidden="1" customHeight="1" x14ac:dyDescent="0.25">
      <c r="A15884" s="35">
        <v>202</v>
      </c>
      <c r="B15884" s="38" t="s">
        <v>3023</v>
      </c>
      <c r="C15884" s="38" t="s">
        <v>3024</v>
      </c>
      <c r="D15884" s="38" t="s">
        <v>3025</v>
      </c>
      <c r="E15884" s="45" t="s">
        <v>1286</v>
      </c>
      <c r="F15884" s="45" t="s">
        <v>736</v>
      </c>
      <c r="G15884" s="41" t="s">
        <v>945</v>
      </c>
      <c r="H15884" s="41">
        <v>1035</v>
      </c>
    </row>
    <row r="15885" spans="1:8" ht="15" hidden="1" customHeight="1" x14ac:dyDescent="0.25">
      <c r="A15885" s="35">
        <v>202</v>
      </c>
      <c r="B15885" s="38" t="s">
        <v>3023</v>
      </c>
      <c r="C15885" s="38" t="s">
        <v>3024</v>
      </c>
      <c r="D15885" s="38" t="s">
        <v>3025</v>
      </c>
      <c r="E15885" s="45" t="s">
        <v>1286</v>
      </c>
      <c r="F15885" s="45" t="s">
        <v>736</v>
      </c>
      <c r="G15885" s="41" t="s">
        <v>946</v>
      </c>
      <c r="H15885" s="41">
        <v>90</v>
      </c>
    </row>
    <row r="15886" spans="1:8" ht="15" hidden="1" customHeight="1" x14ac:dyDescent="0.25">
      <c r="A15886" s="35">
        <v>202</v>
      </c>
      <c r="B15886" s="38" t="s">
        <v>3023</v>
      </c>
      <c r="C15886" s="38" t="s">
        <v>3024</v>
      </c>
      <c r="D15886" s="38" t="s">
        <v>3025</v>
      </c>
      <c r="E15886" s="45" t="s">
        <v>1286</v>
      </c>
      <c r="F15886" s="45" t="s">
        <v>736</v>
      </c>
      <c r="G15886" s="41" t="s">
        <v>947</v>
      </c>
      <c r="H15886" s="41">
        <v>1035</v>
      </c>
    </row>
    <row r="15887" spans="1:8" ht="15" hidden="1" customHeight="1" x14ac:dyDescent="0.25">
      <c r="A15887" s="35">
        <v>202</v>
      </c>
      <c r="B15887" s="38" t="s">
        <v>3023</v>
      </c>
      <c r="C15887" s="38" t="s">
        <v>3024</v>
      </c>
      <c r="D15887" s="38" t="s">
        <v>3025</v>
      </c>
      <c r="E15887" s="45" t="s">
        <v>1286</v>
      </c>
      <c r="F15887" s="45" t="s">
        <v>736</v>
      </c>
      <c r="G15887" s="41" t="s">
        <v>373</v>
      </c>
      <c r="H15887" s="41">
        <v>30.9</v>
      </c>
    </row>
    <row r="15888" spans="1:8" ht="15" hidden="1" customHeight="1" x14ac:dyDescent="0.25">
      <c r="A15888" s="35">
        <v>202</v>
      </c>
      <c r="B15888" s="38" t="s">
        <v>3023</v>
      </c>
      <c r="C15888" s="38" t="s">
        <v>3024</v>
      </c>
      <c r="D15888" s="38" t="s">
        <v>3025</v>
      </c>
      <c r="E15888" s="45" t="s">
        <v>1286</v>
      </c>
      <c r="F15888" s="45" t="s">
        <v>736</v>
      </c>
      <c r="G15888" s="41" t="s">
        <v>374</v>
      </c>
      <c r="H15888" s="41">
        <v>99.7</v>
      </c>
    </row>
    <row r="15889" spans="1:8" ht="15" hidden="1" customHeight="1" x14ac:dyDescent="0.25">
      <c r="A15889" s="35">
        <v>202</v>
      </c>
      <c r="B15889" s="38" t="s">
        <v>3023</v>
      </c>
      <c r="C15889" s="38" t="s">
        <v>3024</v>
      </c>
      <c r="D15889" s="38" t="s">
        <v>3025</v>
      </c>
      <c r="E15889" s="45" t="s">
        <v>1286</v>
      </c>
      <c r="F15889" s="45" t="s">
        <v>736</v>
      </c>
      <c r="G15889" s="41" t="s">
        <v>948</v>
      </c>
      <c r="H15889" s="41">
        <v>5.9</v>
      </c>
    </row>
    <row r="15890" spans="1:8" ht="15" hidden="1" customHeight="1" x14ac:dyDescent="0.25">
      <c r="A15890" s="35">
        <v>202</v>
      </c>
      <c r="B15890" s="38" t="s">
        <v>3023</v>
      </c>
      <c r="C15890" s="38" t="s">
        <v>3024</v>
      </c>
      <c r="D15890" s="38" t="s">
        <v>3025</v>
      </c>
      <c r="E15890" s="45" t="s">
        <v>1286</v>
      </c>
      <c r="F15890" s="45" t="s">
        <v>736</v>
      </c>
      <c r="G15890" s="41" t="s">
        <v>375</v>
      </c>
      <c r="H15890" s="41">
        <v>35.1</v>
      </c>
    </row>
    <row r="15891" spans="1:8" ht="15" hidden="1" customHeight="1" x14ac:dyDescent="0.25">
      <c r="A15891" s="35">
        <v>202</v>
      </c>
      <c r="B15891" s="38" t="s">
        <v>3023</v>
      </c>
      <c r="C15891" s="38" t="s">
        <v>3024</v>
      </c>
      <c r="D15891" s="38" t="s">
        <v>3025</v>
      </c>
      <c r="E15891" s="45" t="s">
        <v>1286</v>
      </c>
      <c r="F15891" s="45" t="s">
        <v>736</v>
      </c>
      <c r="G15891" s="41" t="s">
        <v>376</v>
      </c>
      <c r="H15891" s="41">
        <v>111.2</v>
      </c>
    </row>
    <row r="15892" spans="1:8" ht="15" hidden="1" customHeight="1" x14ac:dyDescent="0.25">
      <c r="A15892" s="35">
        <v>202</v>
      </c>
      <c r="B15892" s="38" t="s">
        <v>3023</v>
      </c>
      <c r="C15892" s="38" t="s">
        <v>3024</v>
      </c>
      <c r="D15892" s="38" t="s">
        <v>3025</v>
      </c>
      <c r="E15892" s="45" t="s">
        <v>1286</v>
      </c>
      <c r="F15892" s="45" t="s">
        <v>736</v>
      </c>
      <c r="G15892" s="41" t="s">
        <v>949</v>
      </c>
      <c r="H15892" s="41">
        <v>8.6</v>
      </c>
    </row>
    <row r="15893" spans="1:8" ht="15" hidden="1" customHeight="1" x14ac:dyDescent="0.25">
      <c r="A15893" s="35">
        <v>202</v>
      </c>
      <c r="B15893" s="38" t="s">
        <v>3023</v>
      </c>
      <c r="C15893" s="38" t="s">
        <v>3024</v>
      </c>
      <c r="D15893" s="38" t="s">
        <v>3025</v>
      </c>
      <c r="E15893" s="45" t="s">
        <v>1286</v>
      </c>
      <c r="F15893" s="45" t="s">
        <v>736</v>
      </c>
      <c r="G15893" s="41" t="s">
        <v>377</v>
      </c>
      <c r="H15893" s="41" t="s">
        <v>380</v>
      </c>
    </row>
    <row r="15894" spans="1:8" ht="15" hidden="1" customHeight="1" x14ac:dyDescent="0.25">
      <c r="A15894" s="35">
        <v>202</v>
      </c>
      <c r="B15894" s="38" t="s">
        <v>3023</v>
      </c>
      <c r="C15894" s="38" t="s">
        <v>3024</v>
      </c>
      <c r="D15894" s="38" t="s">
        <v>3025</v>
      </c>
      <c r="E15894" s="45" t="s">
        <v>1286</v>
      </c>
      <c r="F15894" s="45" t="s">
        <v>736</v>
      </c>
      <c r="G15894" s="41" t="s">
        <v>379</v>
      </c>
      <c r="H15894" s="41" t="s">
        <v>2736</v>
      </c>
    </row>
    <row r="15895" spans="1:8" ht="15" hidden="1" customHeight="1" x14ac:dyDescent="0.25">
      <c r="A15895" s="35">
        <v>202</v>
      </c>
      <c r="B15895" s="38" t="s">
        <v>3023</v>
      </c>
      <c r="C15895" s="38" t="s">
        <v>3024</v>
      </c>
      <c r="D15895" s="38" t="s">
        <v>3025</v>
      </c>
      <c r="E15895" s="45" t="s">
        <v>1286</v>
      </c>
      <c r="F15895" s="45" t="s">
        <v>736</v>
      </c>
      <c r="G15895" s="41" t="s">
        <v>381</v>
      </c>
      <c r="H15895" s="41">
        <v>50</v>
      </c>
    </row>
    <row r="15896" spans="1:8" ht="15" hidden="1" customHeight="1" x14ac:dyDescent="0.25">
      <c r="A15896" s="35">
        <v>202</v>
      </c>
      <c r="B15896" s="38" t="s">
        <v>3023</v>
      </c>
      <c r="C15896" s="38" t="s">
        <v>3024</v>
      </c>
      <c r="D15896" s="38" t="s">
        <v>3025</v>
      </c>
      <c r="E15896" s="45" t="s">
        <v>1286</v>
      </c>
      <c r="F15896" s="45" t="s">
        <v>736</v>
      </c>
      <c r="G15896" s="41" t="s">
        <v>382</v>
      </c>
      <c r="H15896" s="41">
        <v>30</v>
      </c>
    </row>
    <row r="15897" spans="1:8" ht="15" hidden="1" customHeight="1" x14ac:dyDescent="0.25">
      <c r="A15897" s="35">
        <v>202</v>
      </c>
      <c r="B15897" s="38" t="s">
        <v>3023</v>
      </c>
      <c r="C15897" s="38" t="s">
        <v>3024</v>
      </c>
      <c r="D15897" s="38" t="s">
        <v>3025</v>
      </c>
      <c r="E15897" s="45" t="s">
        <v>1286</v>
      </c>
      <c r="F15897" s="45" t="s">
        <v>736</v>
      </c>
      <c r="G15897" s="41" t="s">
        <v>798</v>
      </c>
      <c r="H15897" s="41">
        <v>30</v>
      </c>
    </row>
    <row r="15898" spans="1:8" ht="15" hidden="1" customHeight="1" x14ac:dyDescent="0.25">
      <c r="A15898" s="35">
        <v>202</v>
      </c>
      <c r="B15898" s="38" t="s">
        <v>3023</v>
      </c>
      <c r="C15898" s="38" t="s">
        <v>3024</v>
      </c>
      <c r="D15898" s="38" t="s">
        <v>3025</v>
      </c>
      <c r="E15898" s="45" t="s">
        <v>1286</v>
      </c>
      <c r="F15898" s="45" t="s">
        <v>736</v>
      </c>
      <c r="G15898" s="41" t="s">
        <v>383</v>
      </c>
      <c r="H15898" s="41">
        <v>4</v>
      </c>
    </row>
    <row r="15899" spans="1:8" ht="15" hidden="1" customHeight="1" x14ac:dyDescent="0.25">
      <c r="A15899" s="35">
        <v>202</v>
      </c>
      <c r="B15899" s="38" t="s">
        <v>3023</v>
      </c>
      <c r="C15899" s="38" t="s">
        <v>3024</v>
      </c>
      <c r="D15899" s="38" t="s">
        <v>3025</v>
      </c>
      <c r="E15899" s="45" t="s">
        <v>1286</v>
      </c>
      <c r="F15899" s="45" t="s">
        <v>736</v>
      </c>
      <c r="G15899" s="41" t="s">
        <v>384</v>
      </c>
      <c r="H15899" s="41">
        <v>5</v>
      </c>
    </row>
    <row r="15900" spans="1:8" ht="15" hidden="1" customHeight="1" x14ac:dyDescent="0.25">
      <c r="A15900" s="35">
        <v>202</v>
      </c>
      <c r="B15900" s="38" t="s">
        <v>3023</v>
      </c>
      <c r="C15900" s="38" t="s">
        <v>3024</v>
      </c>
      <c r="D15900" s="38" t="s">
        <v>3025</v>
      </c>
      <c r="E15900" s="45" t="s">
        <v>1286</v>
      </c>
      <c r="F15900" s="45" t="s">
        <v>736</v>
      </c>
      <c r="G15900" s="41" t="s">
        <v>385</v>
      </c>
      <c r="H15900" s="41">
        <v>25</v>
      </c>
    </row>
    <row r="15901" spans="1:8" ht="15" hidden="1" customHeight="1" x14ac:dyDescent="0.25">
      <c r="A15901" s="35">
        <v>202</v>
      </c>
      <c r="B15901" s="38" t="s">
        <v>3023</v>
      </c>
      <c r="C15901" s="38" t="s">
        <v>3024</v>
      </c>
      <c r="D15901" s="38" t="s">
        <v>3025</v>
      </c>
      <c r="E15901" s="45" t="s">
        <v>1286</v>
      </c>
      <c r="F15901" s="45" t="s">
        <v>736</v>
      </c>
      <c r="G15901" s="41" t="s">
        <v>799</v>
      </c>
      <c r="H15901" s="41" t="s">
        <v>2924</v>
      </c>
    </row>
    <row r="15902" spans="1:8" ht="15" hidden="1" customHeight="1" x14ac:dyDescent="0.25">
      <c r="A15902" s="35">
        <v>202</v>
      </c>
      <c r="B15902" s="38" t="s">
        <v>3023</v>
      </c>
      <c r="C15902" s="38" t="s">
        <v>3024</v>
      </c>
      <c r="D15902" s="38" t="s">
        <v>3025</v>
      </c>
      <c r="E15902" s="45" t="s">
        <v>1286</v>
      </c>
      <c r="F15902" s="45" t="s">
        <v>736</v>
      </c>
      <c r="G15902" s="41" t="s">
        <v>801</v>
      </c>
      <c r="H15902" s="41">
        <v>-25</v>
      </c>
    </row>
    <row r="15903" spans="1:8" ht="15" hidden="1" customHeight="1" x14ac:dyDescent="0.25">
      <c r="A15903" s="35">
        <v>202</v>
      </c>
      <c r="B15903" s="38" t="s">
        <v>3023</v>
      </c>
      <c r="C15903" s="38" t="s">
        <v>3024</v>
      </c>
      <c r="D15903" s="38" t="s">
        <v>3025</v>
      </c>
      <c r="E15903" s="45" t="s">
        <v>1286</v>
      </c>
      <c r="F15903" s="45" t="s">
        <v>736</v>
      </c>
      <c r="G15903" s="41" t="s">
        <v>802</v>
      </c>
      <c r="H15903" s="41">
        <v>43</v>
      </c>
    </row>
    <row r="15904" spans="1:8" ht="15" hidden="1" customHeight="1" x14ac:dyDescent="0.25">
      <c r="A15904" s="35">
        <v>202</v>
      </c>
      <c r="B15904" s="38" t="s">
        <v>3023</v>
      </c>
      <c r="C15904" s="38" t="s">
        <v>3024</v>
      </c>
      <c r="D15904" s="38" t="s">
        <v>3025</v>
      </c>
      <c r="E15904" s="45" t="s">
        <v>1286</v>
      </c>
      <c r="F15904" s="45" t="s">
        <v>736</v>
      </c>
      <c r="G15904" s="41" t="s">
        <v>803</v>
      </c>
      <c r="H15904" s="41" t="s">
        <v>2012</v>
      </c>
    </row>
    <row r="15905" spans="1:8" ht="15" hidden="1" customHeight="1" x14ac:dyDescent="0.25">
      <c r="A15905" s="35">
        <v>202</v>
      </c>
      <c r="B15905" s="38" t="s">
        <v>3023</v>
      </c>
      <c r="C15905" s="38" t="s">
        <v>3024</v>
      </c>
      <c r="D15905" s="38" t="s">
        <v>3025</v>
      </c>
      <c r="E15905" s="45" t="s">
        <v>1286</v>
      </c>
      <c r="F15905" s="45" t="s">
        <v>736</v>
      </c>
      <c r="G15905" s="41" t="s">
        <v>805</v>
      </c>
      <c r="H15905" s="41">
        <v>-7</v>
      </c>
    </row>
    <row r="15906" spans="1:8" ht="15" hidden="1" customHeight="1" x14ac:dyDescent="0.25">
      <c r="A15906" s="35">
        <v>202</v>
      </c>
      <c r="B15906" s="38" t="s">
        <v>3023</v>
      </c>
      <c r="C15906" s="38" t="s">
        <v>3024</v>
      </c>
      <c r="D15906" s="38" t="s">
        <v>3025</v>
      </c>
      <c r="E15906" s="45" t="s">
        <v>1286</v>
      </c>
      <c r="F15906" s="45" t="s">
        <v>736</v>
      </c>
      <c r="G15906" s="41" t="s">
        <v>806</v>
      </c>
      <c r="H15906" s="41">
        <v>24</v>
      </c>
    </row>
    <row r="15907" spans="1:8" ht="15" hidden="1" customHeight="1" x14ac:dyDescent="0.25">
      <c r="A15907" s="35">
        <v>202</v>
      </c>
      <c r="B15907" s="38" t="s">
        <v>3023</v>
      </c>
      <c r="C15907" s="38" t="s">
        <v>3024</v>
      </c>
      <c r="D15907" s="38" t="s">
        <v>3025</v>
      </c>
      <c r="E15907" s="45" t="s">
        <v>1286</v>
      </c>
      <c r="F15907" s="45" t="s">
        <v>736</v>
      </c>
      <c r="G15907" s="41" t="s">
        <v>390</v>
      </c>
      <c r="H15907" s="41" t="s">
        <v>391</v>
      </c>
    </row>
    <row r="15908" spans="1:8" ht="15" hidden="1" customHeight="1" x14ac:dyDescent="0.25">
      <c r="A15908" s="35">
        <v>202</v>
      </c>
      <c r="B15908" s="38" t="s">
        <v>3023</v>
      </c>
      <c r="C15908" s="38" t="s">
        <v>3024</v>
      </c>
      <c r="D15908" s="38" t="s">
        <v>3025</v>
      </c>
      <c r="E15908" s="45" t="s">
        <v>1286</v>
      </c>
      <c r="F15908" s="45" t="s">
        <v>736</v>
      </c>
      <c r="G15908" s="41" t="s">
        <v>392</v>
      </c>
      <c r="H15908" s="41" t="s">
        <v>2925</v>
      </c>
    </row>
    <row r="15909" spans="1:8" ht="15" hidden="1" customHeight="1" x14ac:dyDescent="0.25">
      <c r="A15909" s="35">
        <v>202</v>
      </c>
      <c r="B15909" s="38" t="s">
        <v>3023</v>
      </c>
      <c r="C15909" s="38" t="s">
        <v>3024</v>
      </c>
      <c r="D15909" s="38" t="s">
        <v>3025</v>
      </c>
      <c r="E15909" s="45" t="s">
        <v>1286</v>
      </c>
      <c r="F15909" s="45" t="s">
        <v>736</v>
      </c>
      <c r="G15909" s="41" t="s">
        <v>394</v>
      </c>
      <c r="H15909" s="41" t="s">
        <v>2737</v>
      </c>
    </row>
    <row r="15910" spans="1:8" ht="15" hidden="1" customHeight="1" x14ac:dyDescent="0.25">
      <c r="A15910" s="35">
        <v>202</v>
      </c>
      <c r="B15910" s="38" t="s">
        <v>3023</v>
      </c>
      <c r="C15910" s="38" t="s">
        <v>3024</v>
      </c>
      <c r="D15910" s="38" t="s">
        <v>3025</v>
      </c>
      <c r="E15910" s="45" t="s">
        <v>1286</v>
      </c>
      <c r="F15910" s="45" t="s">
        <v>736</v>
      </c>
      <c r="G15910" s="41" t="s">
        <v>396</v>
      </c>
      <c r="H15910" s="41">
        <v>25</v>
      </c>
    </row>
    <row r="15911" spans="1:8" ht="15" hidden="1" customHeight="1" x14ac:dyDescent="0.25">
      <c r="A15911" s="35">
        <v>202</v>
      </c>
      <c r="B15911" s="38" t="s">
        <v>3023</v>
      </c>
      <c r="C15911" s="38" t="s">
        <v>3024</v>
      </c>
      <c r="D15911" s="38" t="s">
        <v>3025</v>
      </c>
      <c r="E15911" s="45" t="s">
        <v>1286</v>
      </c>
      <c r="F15911" s="45" t="s">
        <v>736</v>
      </c>
      <c r="G15911" s="41" t="s">
        <v>397</v>
      </c>
      <c r="H15911" s="41">
        <v>7.5</v>
      </c>
    </row>
    <row r="15912" spans="1:8" ht="15" hidden="1" customHeight="1" x14ac:dyDescent="0.25">
      <c r="A15912" s="35">
        <v>202</v>
      </c>
      <c r="B15912" s="38" t="s">
        <v>3023</v>
      </c>
      <c r="C15912" s="38" t="s">
        <v>3024</v>
      </c>
      <c r="D15912" s="38" t="s">
        <v>3025</v>
      </c>
      <c r="E15912" s="45" t="s">
        <v>1286</v>
      </c>
      <c r="F15912" s="45" t="s">
        <v>736</v>
      </c>
      <c r="G15912" s="41" t="s">
        <v>398</v>
      </c>
      <c r="H15912" s="41">
        <v>12.6</v>
      </c>
    </row>
    <row r="15913" spans="1:8" ht="15" hidden="1" customHeight="1" x14ac:dyDescent="0.25">
      <c r="A15913" s="35">
        <v>202</v>
      </c>
      <c r="B15913" s="38" t="s">
        <v>3023</v>
      </c>
      <c r="C15913" s="38" t="s">
        <v>3024</v>
      </c>
      <c r="D15913" s="38" t="s">
        <v>3025</v>
      </c>
      <c r="E15913" s="45" t="s">
        <v>1286</v>
      </c>
      <c r="F15913" s="45" t="s">
        <v>736</v>
      </c>
      <c r="G15913" s="41" t="s">
        <v>2180</v>
      </c>
      <c r="H15913" s="41">
        <v>73</v>
      </c>
    </row>
    <row r="15914" spans="1:8" ht="15" hidden="1" customHeight="1" x14ac:dyDescent="0.25">
      <c r="A15914" s="35">
        <v>202</v>
      </c>
      <c r="B15914" s="38" t="s">
        <v>3023</v>
      </c>
      <c r="C15914" s="38" t="s">
        <v>3024</v>
      </c>
      <c r="D15914" s="38" t="s">
        <v>3025</v>
      </c>
      <c r="E15914" s="45" t="s">
        <v>1286</v>
      </c>
      <c r="F15914" s="45" t="s">
        <v>736</v>
      </c>
      <c r="G15914" s="41" t="s">
        <v>399</v>
      </c>
      <c r="H15914" s="41" t="s">
        <v>2660</v>
      </c>
    </row>
    <row r="15915" spans="1:8" ht="15" hidden="1" customHeight="1" x14ac:dyDescent="0.25">
      <c r="A15915" s="35">
        <v>202</v>
      </c>
      <c r="B15915" s="38" t="s">
        <v>3023</v>
      </c>
      <c r="C15915" s="38" t="s">
        <v>3024</v>
      </c>
      <c r="D15915" s="38" t="s">
        <v>3025</v>
      </c>
      <c r="E15915" s="45" t="s">
        <v>1286</v>
      </c>
      <c r="F15915" s="45" t="s">
        <v>736</v>
      </c>
      <c r="G15915" s="41" t="s">
        <v>808</v>
      </c>
      <c r="H15915" s="41" t="s">
        <v>809</v>
      </c>
    </row>
    <row r="15916" spans="1:8" ht="15" hidden="1" customHeight="1" x14ac:dyDescent="0.25">
      <c r="A15916" s="35">
        <v>202</v>
      </c>
      <c r="B15916" s="38" t="s">
        <v>3023</v>
      </c>
      <c r="C15916" s="38" t="s">
        <v>3024</v>
      </c>
      <c r="D15916" s="38" t="s">
        <v>3025</v>
      </c>
      <c r="E15916" s="45" t="s">
        <v>1286</v>
      </c>
      <c r="F15916" s="45" t="s">
        <v>736</v>
      </c>
      <c r="G15916" s="41" t="s">
        <v>810</v>
      </c>
      <c r="H15916" s="41" t="s">
        <v>2661</v>
      </c>
    </row>
    <row r="15917" spans="1:8" ht="15" hidden="1" customHeight="1" x14ac:dyDescent="0.25">
      <c r="A15917" s="35">
        <v>202</v>
      </c>
      <c r="B15917" s="38" t="s">
        <v>3023</v>
      </c>
      <c r="C15917" s="38" t="s">
        <v>3024</v>
      </c>
      <c r="D15917" s="38" t="s">
        <v>3025</v>
      </c>
      <c r="E15917" s="45" t="s">
        <v>1286</v>
      </c>
      <c r="F15917" s="45" t="s">
        <v>736</v>
      </c>
      <c r="G15917" s="41" t="s">
        <v>401</v>
      </c>
      <c r="H15917" s="41" t="s">
        <v>812</v>
      </c>
    </row>
    <row r="15918" spans="1:8" ht="15" hidden="1" customHeight="1" x14ac:dyDescent="0.25">
      <c r="A15918" s="35">
        <v>202</v>
      </c>
      <c r="B15918" s="38" t="s">
        <v>3023</v>
      </c>
      <c r="C15918" s="38" t="s">
        <v>3024</v>
      </c>
      <c r="D15918" s="38" t="s">
        <v>3025</v>
      </c>
      <c r="E15918" s="45" t="s">
        <v>1286</v>
      </c>
      <c r="F15918" s="45" t="s">
        <v>736</v>
      </c>
      <c r="G15918" s="41" t="s">
        <v>813</v>
      </c>
      <c r="H15918" s="41" t="s">
        <v>814</v>
      </c>
    </row>
    <row r="15919" spans="1:8" ht="15" hidden="1" customHeight="1" x14ac:dyDescent="0.25">
      <c r="A15919" s="35">
        <v>202</v>
      </c>
      <c r="B15919" s="38" t="s">
        <v>3023</v>
      </c>
      <c r="C15919" s="38" t="s">
        <v>3024</v>
      </c>
      <c r="D15919" s="38" t="s">
        <v>3025</v>
      </c>
      <c r="E15919" s="45" t="s">
        <v>1286</v>
      </c>
      <c r="F15919" s="45" t="s">
        <v>736</v>
      </c>
      <c r="G15919" s="41" t="s">
        <v>815</v>
      </c>
      <c r="H15919" s="41" t="s">
        <v>814</v>
      </c>
    </row>
    <row r="15920" spans="1:8" ht="15" hidden="1" customHeight="1" x14ac:dyDescent="0.25">
      <c r="A15920" s="35">
        <v>202</v>
      </c>
      <c r="B15920" s="38" t="s">
        <v>3023</v>
      </c>
      <c r="C15920" s="38" t="s">
        <v>3024</v>
      </c>
      <c r="D15920" s="38" t="s">
        <v>3025</v>
      </c>
      <c r="E15920" s="45" t="s">
        <v>1286</v>
      </c>
      <c r="F15920" s="45" t="s">
        <v>736</v>
      </c>
      <c r="G15920" s="41" t="s">
        <v>403</v>
      </c>
      <c r="H15920" s="41" t="s">
        <v>3022</v>
      </c>
    </row>
    <row r="15921" spans="1:8" ht="15" hidden="1" customHeight="1" x14ac:dyDescent="0.25">
      <c r="A15921" s="35">
        <v>202</v>
      </c>
      <c r="B15921" s="38" t="s">
        <v>3023</v>
      </c>
      <c r="C15921" s="38" t="s">
        <v>3024</v>
      </c>
      <c r="D15921" s="38" t="s">
        <v>3025</v>
      </c>
      <c r="E15921" s="45" t="s">
        <v>1286</v>
      </c>
      <c r="F15921" s="45" t="s">
        <v>736</v>
      </c>
      <c r="G15921" s="41" t="s">
        <v>405</v>
      </c>
      <c r="H15921" s="41" t="s">
        <v>406</v>
      </c>
    </row>
    <row r="15922" spans="1:8" ht="15" hidden="1" customHeight="1" x14ac:dyDescent="0.25">
      <c r="A15922" s="35">
        <v>202</v>
      </c>
      <c r="B15922" s="38" t="s">
        <v>3023</v>
      </c>
      <c r="C15922" s="38" t="s">
        <v>3024</v>
      </c>
      <c r="D15922" s="38" t="s">
        <v>3025</v>
      </c>
      <c r="E15922" s="45" t="s">
        <v>1286</v>
      </c>
      <c r="F15922" s="45" t="s">
        <v>736</v>
      </c>
      <c r="G15922" s="41" t="s">
        <v>407</v>
      </c>
      <c r="H15922" s="41">
        <v>36</v>
      </c>
    </row>
    <row r="15923" spans="1:8" ht="15" hidden="1" customHeight="1" x14ac:dyDescent="0.25">
      <c r="A15923" s="35">
        <v>202</v>
      </c>
      <c r="B15923" s="38" t="s">
        <v>3023</v>
      </c>
      <c r="C15923" s="38" t="s">
        <v>3024</v>
      </c>
      <c r="D15923" s="38" t="s">
        <v>3025</v>
      </c>
      <c r="E15923" s="45" t="s">
        <v>1286</v>
      </c>
      <c r="F15923" s="45" t="s">
        <v>736</v>
      </c>
      <c r="G15923" s="41" t="s">
        <v>408</v>
      </c>
      <c r="H15923" s="41" t="s">
        <v>411</v>
      </c>
    </row>
    <row r="15924" spans="1:8" ht="15" hidden="1" customHeight="1" x14ac:dyDescent="0.25">
      <c r="A15924" s="35">
        <v>202</v>
      </c>
      <c r="B15924" s="38" t="s">
        <v>3023</v>
      </c>
      <c r="C15924" s="38" t="s">
        <v>3024</v>
      </c>
      <c r="D15924" s="38" t="s">
        <v>3025</v>
      </c>
      <c r="E15924" s="45" t="s">
        <v>1286</v>
      </c>
      <c r="F15924" s="45" t="s">
        <v>736</v>
      </c>
      <c r="G15924" s="41" t="s">
        <v>410</v>
      </c>
      <c r="H15924" s="41" t="s">
        <v>411</v>
      </c>
    </row>
    <row r="15925" spans="1:8" ht="15" hidden="1" customHeight="1" x14ac:dyDescent="0.25">
      <c r="A15925" s="35">
        <v>202</v>
      </c>
      <c r="B15925" s="38" t="s">
        <v>3023</v>
      </c>
      <c r="C15925" s="38" t="s">
        <v>3024</v>
      </c>
      <c r="D15925" s="38" t="s">
        <v>3025</v>
      </c>
      <c r="E15925" s="45" t="s">
        <v>1286</v>
      </c>
      <c r="F15925" s="45" t="s">
        <v>736</v>
      </c>
      <c r="G15925" s="41" t="s">
        <v>414</v>
      </c>
      <c r="H15925" s="41" t="s">
        <v>423</v>
      </c>
    </row>
    <row r="15926" spans="1:8" ht="15" hidden="1" customHeight="1" x14ac:dyDescent="0.25">
      <c r="A15926" s="35">
        <v>202</v>
      </c>
      <c r="B15926" s="38" t="s">
        <v>3023</v>
      </c>
      <c r="C15926" s="38" t="s">
        <v>3024</v>
      </c>
      <c r="D15926" s="38" t="s">
        <v>3025</v>
      </c>
      <c r="E15926" s="45" t="s">
        <v>1286</v>
      </c>
      <c r="F15926" s="45" t="s">
        <v>736</v>
      </c>
      <c r="G15926" s="41" t="s">
        <v>416</v>
      </c>
      <c r="H15926" s="41" t="s">
        <v>423</v>
      </c>
    </row>
    <row r="15927" spans="1:8" ht="15" hidden="1" customHeight="1" x14ac:dyDescent="0.25">
      <c r="A15927" s="35">
        <v>202</v>
      </c>
      <c r="B15927" s="38" t="s">
        <v>3023</v>
      </c>
      <c r="C15927" s="38" t="s">
        <v>3024</v>
      </c>
      <c r="D15927" s="38" t="s">
        <v>3025</v>
      </c>
      <c r="E15927" s="45" t="s">
        <v>1286</v>
      </c>
      <c r="F15927" s="45" t="s">
        <v>736</v>
      </c>
      <c r="G15927" s="41" t="s">
        <v>417</v>
      </c>
      <c r="H15927" s="41" t="s">
        <v>423</v>
      </c>
    </row>
    <row r="15928" spans="1:8" ht="15" hidden="1" customHeight="1" x14ac:dyDescent="0.25">
      <c r="A15928" s="35">
        <v>202</v>
      </c>
      <c r="B15928" s="38" t="s">
        <v>3023</v>
      </c>
      <c r="C15928" s="38" t="s">
        <v>3024</v>
      </c>
      <c r="D15928" s="38" t="s">
        <v>3025</v>
      </c>
      <c r="E15928" s="45" t="s">
        <v>1286</v>
      </c>
      <c r="F15928" s="45" t="s">
        <v>736</v>
      </c>
      <c r="G15928" s="41" t="s">
        <v>418</v>
      </c>
      <c r="H15928" s="41" t="s">
        <v>2784</v>
      </c>
    </row>
    <row r="15929" spans="1:8" ht="15" hidden="1" customHeight="1" x14ac:dyDescent="0.25">
      <c r="A15929" s="35">
        <v>202</v>
      </c>
      <c r="B15929" s="38" t="s">
        <v>3023</v>
      </c>
      <c r="C15929" s="38" t="s">
        <v>3024</v>
      </c>
      <c r="D15929" s="38" t="s">
        <v>3025</v>
      </c>
      <c r="E15929" s="45" t="s">
        <v>1286</v>
      </c>
      <c r="F15929" s="45" t="s">
        <v>736</v>
      </c>
      <c r="G15929" s="41" t="s">
        <v>420</v>
      </c>
      <c r="H15929" s="41" t="s">
        <v>423</v>
      </c>
    </row>
    <row r="15930" spans="1:8" ht="15" hidden="1" customHeight="1" x14ac:dyDescent="0.25">
      <c r="A15930" s="35">
        <v>202</v>
      </c>
      <c r="B15930" s="38" t="s">
        <v>3023</v>
      </c>
      <c r="C15930" s="38" t="s">
        <v>3024</v>
      </c>
      <c r="D15930" s="38" t="s">
        <v>3025</v>
      </c>
      <c r="E15930" s="45" t="s">
        <v>1286</v>
      </c>
      <c r="F15930" s="45" t="s">
        <v>736</v>
      </c>
      <c r="G15930" s="41" t="s">
        <v>422</v>
      </c>
      <c r="H15930" s="41" t="s">
        <v>423</v>
      </c>
    </row>
    <row r="15931" spans="1:8" ht="15" hidden="1" customHeight="1" x14ac:dyDescent="0.25">
      <c r="A15931" s="35">
        <v>202</v>
      </c>
      <c r="B15931" s="38" t="s">
        <v>3023</v>
      </c>
      <c r="C15931" s="38" t="s">
        <v>3024</v>
      </c>
      <c r="D15931" s="38" t="s">
        <v>3025</v>
      </c>
      <c r="E15931" s="45" t="s">
        <v>1286</v>
      </c>
      <c r="F15931" s="45" t="s">
        <v>736</v>
      </c>
      <c r="G15931" s="41" t="s">
        <v>424</v>
      </c>
      <c r="H15931" s="41" t="s">
        <v>415</v>
      </c>
    </row>
    <row r="15932" spans="1:8" ht="15" hidden="1" customHeight="1" x14ac:dyDescent="0.25">
      <c r="A15932" s="35">
        <v>202</v>
      </c>
      <c r="B15932" s="38" t="s">
        <v>3023</v>
      </c>
      <c r="C15932" s="38" t="s">
        <v>3024</v>
      </c>
      <c r="D15932" s="38" t="s">
        <v>3025</v>
      </c>
      <c r="E15932" s="45" t="s">
        <v>1286</v>
      </c>
      <c r="F15932" s="45" t="s">
        <v>736</v>
      </c>
      <c r="G15932" s="41" t="s">
        <v>425</v>
      </c>
      <c r="H15932" s="41" t="s">
        <v>426</v>
      </c>
    </row>
    <row r="15933" spans="1:8" ht="15" hidden="1" customHeight="1" x14ac:dyDescent="0.25">
      <c r="A15933" s="35">
        <v>202</v>
      </c>
      <c r="B15933" s="38" t="s">
        <v>3023</v>
      </c>
      <c r="C15933" s="38" t="s">
        <v>3024</v>
      </c>
      <c r="D15933" s="38" t="s">
        <v>3025</v>
      </c>
      <c r="E15933" s="45" t="s">
        <v>1286</v>
      </c>
      <c r="F15933" s="45" t="s">
        <v>736</v>
      </c>
      <c r="G15933" s="41" t="s">
        <v>819</v>
      </c>
      <c r="H15933" s="41" t="s">
        <v>415</v>
      </c>
    </row>
    <row r="15934" spans="1:8" ht="15" hidden="1" customHeight="1" x14ac:dyDescent="0.25">
      <c r="A15934" s="35">
        <v>203</v>
      </c>
      <c r="B15934" s="38" t="s">
        <v>3035</v>
      </c>
      <c r="C15934" s="38" t="s">
        <v>3036</v>
      </c>
      <c r="D15934" s="38" t="s">
        <v>3037</v>
      </c>
      <c r="E15934" s="45" t="s">
        <v>1286</v>
      </c>
      <c r="F15934" s="45" t="s">
        <v>736</v>
      </c>
      <c r="G15934" s="41" t="s">
        <v>310</v>
      </c>
      <c r="H15934" s="41" t="s">
        <v>3039</v>
      </c>
    </row>
    <row r="15935" spans="1:8" ht="15" hidden="1" customHeight="1" x14ac:dyDescent="0.25">
      <c r="A15935" s="35">
        <v>203</v>
      </c>
      <c r="B15935" s="38" t="s">
        <v>3035</v>
      </c>
      <c r="C15935" s="38" t="s">
        <v>3036</v>
      </c>
      <c r="D15935" s="38" t="s">
        <v>3037</v>
      </c>
      <c r="E15935" s="45" t="s">
        <v>1286</v>
      </c>
      <c r="F15935" s="45" t="s">
        <v>736</v>
      </c>
      <c r="G15935" s="41" t="s">
        <v>312</v>
      </c>
      <c r="H15935" s="41" t="s">
        <v>3040</v>
      </c>
    </row>
    <row r="15936" spans="1:8" ht="15" hidden="1" customHeight="1" x14ac:dyDescent="0.25">
      <c r="A15936" s="35">
        <v>203</v>
      </c>
      <c r="B15936" s="38" t="s">
        <v>3035</v>
      </c>
      <c r="C15936" s="38" t="s">
        <v>3036</v>
      </c>
      <c r="D15936" s="38" t="s">
        <v>3037</v>
      </c>
      <c r="E15936" s="45" t="s">
        <v>1286</v>
      </c>
      <c r="F15936" s="45" t="s">
        <v>736</v>
      </c>
      <c r="G15936" s="41" t="s">
        <v>929</v>
      </c>
      <c r="H15936" s="41" t="s">
        <v>2965</v>
      </c>
    </row>
    <row r="15937" spans="1:8" ht="15" hidden="1" customHeight="1" x14ac:dyDescent="0.25">
      <c r="A15937" s="35">
        <v>203</v>
      </c>
      <c r="B15937" s="38" t="s">
        <v>3035</v>
      </c>
      <c r="C15937" s="38" t="s">
        <v>3036</v>
      </c>
      <c r="D15937" s="38" t="s">
        <v>3037</v>
      </c>
      <c r="E15937" s="45" t="s">
        <v>1286</v>
      </c>
      <c r="F15937" s="45" t="s">
        <v>736</v>
      </c>
      <c r="G15937" s="41" t="s">
        <v>314</v>
      </c>
      <c r="H15937" s="41" t="s">
        <v>423</v>
      </c>
    </row>
    <row r="15938" spans="1:8" ht="15" hidden="1" customHeight="1" x14ac:dyDescent="0.25">
      <c r="A15938" s="35">
        <v>203</v>
      </c>
      <c r="B15938" s="38" t="s">
        <v>3035</v>
      </c>
      <c r="C15938" s="38" t="s">
        <v>3036</v>
      </c>
      <c r="D15938" s="38" t="s">
        <v>3037</v>
      </c>
      <c r="E15938" s="45" t="s">
        <v>1286</v>
      </c>
      <c r="F15938" s="45" t="s">
        <v>736</v>
      </c>
      <c r="G15938" s="41" t="s">
        <v>316</v>
      </c>
      <c r="H15938" s="41" t="s">
        <v>2874</v>
      </c>
    </row>
    <row r="15939" spans="1:8" ht="15" hidden="1" customHeight="1" x14ac:dyDescent="0.25">
      <c r="A15939" s="35">
        <v>203</v>
      </c>
      <c r="B15939" s="38" t="s">
        <v>3035</v>
      </c>
      <c r="C15939" s="38" t="s">
        <v>3036</v>
      </c>
      <c r="D15939" s="38" t="s">
        <v>3037</v>
      </c>
      <c r="E15939" s="45" t="s">
        <v>1286</v>
      </c>
      <c r="F15939" s="45" t="s">
        <v>736</v>
      </c>
      <c r="G15939" s="41" t="s">
        <v>318</v>
      </c>
      <c r="H15939" s="41" t="s">
        <v>932</v>
      </c>
    </row>
    <row r="15940" spans="1:8" ht="15" hidden="1" customHeight="1" x14ac:dyDescent="0.25">
      <c r="A15940" s="35">
        <v>203</v>
      </c>
      <c r="B15940" s="38" t="s">
        <v>3035</v>
      </c>
      <c r="C15940" s="38" t="s">
        <v>3036</v>
      </c>
      <c r="D15940" s="38" t="s">
        <v>3037</v>
      </c>
      <c r="E15940" s="45" t="s">
        <v>1286</v>
      </c>
      <c r="F15940" s="45" t="s">
        <v>736</v>
      </c>
      <c r="G15940" s="41" t="s">
        <v>741</v>
      </c>
      <c r="H15940" s="41">
        <v>35</v>
      </c>
    </row>
    <row r="15941" spans="1:8" ht="15" hidden="1" customHeight="1" x14ac:dyDescent="0.25">
      <c r="A15941" s="35">
        <v>203</v>
      </c>
      <c r="B15941" s="38" t="s">
        <v>3035</v>
      </c>
      <c r="C15941" s="38" t="s">
        <v>3036</v>
      </c>
      <c r="D15941" s="38" t="s">
        <v>3037</v>
      </c>
      <c r="E15941" s="45" t="s">
        <v>1286</v>
      </c>
      <c r="F15941" s="45" t="s">
        <v>736</v>
      </c>
      <c r="G15941" s="43" t="s">
        <v>321</v>
      </c>
      <c r="H15941" s="41">
        <v>12</v>
      </c>
    </row>
    <row r="15942" spans="1:8" ht="15" hidden="1" customHeight="1" x14ac:dyDescent="0.25">
      <c r="A15942" s="35">
        <v>203</v>
      </c>
      <c r="B15942" s="38" t="s">
        <v>3035</v>
      </c>
      <c r="C15942" s="38" t="s">
        <v>3036</v>
      </c>
      <c r="D15942" s="38" t="s">
        <v>3037</v>
      </c>
      <c r="E15942" s="45" t="s">
        <v>1286</v>
      </c>
      <c r="F15942" s="45" t="s">
        <v>736</v>
      </c>
      <c r="G15942" s="41" t="s">
        <v>322</v>
      </c>
      <c r="H15942" s="41" t="s">
        <v>3041</v>
      </c>
    </row>
    <row r="15943" spans="1:8" ht="15" hidden="1" customHeight="1" x14ac:dyDescent="0.25">
      <c r="A15943" s="35">
        <v>203</v>
      </c>
      <c r="B15943" s="38" t="s">
        <v>3035</v>
      </c>
      <c r="C15943" s="38" t="s">
        <v>3036</v>
      </c>
      <c r="D15943" s="38" t="s">
        <v>3037</v>
      </c>
      <c r="E15943" s="45" t="s">
        <v>1286</v>
      </c>
      <c r="F15943" s="45" t="s">
        <v>736</v>
      </c>
      <c r="G15943" s="41" t="s">
        <v>743</v>
      </c>
      <c r="H15943" s="41">
        <v>3.52</v>
      </c>
    </row>
    <row r="15944" spans="1:8" ht="15" hidden="1" customHeight="1" x14ac:dyDescent="0.25">
      <c r="A15944" s="35">
        <v>203</v>
      </c>
      <c r="B15944" s="38" t="s">
        <v>3035</v>
      </c>
      <c r="C15944" s="38" t="s">
        <v>3036</v>
      </c>
      <c r="D15944" s="38" t="s">
        <v>3037</v>
      </c>
      <c r="E15944" s="45" t="s">
        <v>1286</v>
      </c>
      <c r="F15944" s="45" t="s">
        <v>736</v>
      </c>
      <c r="G15944" s="41" t="s">
        <v>744</v>
      </c>
      <c r="H15944" s="41">
        <v>0.85</v>
      </c>
    </row>
    <row r="15945" spans="1:8" ht="15" hidden="1" customHeight="1" x14ac:dyDescent="0.25">
      <c r="A15945" s="35">
        <v>203</v>
      </c>
      <c r="B15945" s="38" t="s">
        <v>3035</v>
      </c>
      <c r="C15945" s="38" t="s">
        <v>3036</v>
      </c>
      <c r="D15945" s="38" t="s">
        <v>3037</v>
      </c>
      <c r="E15945" s="45" t="s">
        <v>1286</v>
      </c>
      <c r="F15945" s="45" t="s">
        <v>736</v>
      </c>
      <c r="G15945" s="41" t="s">
        <v>745</v>
      </c>
      <c r="H15945" s="41">
        <v>4.1100000000000003</v>
      </c>
    </row>
    <row r="15946" spans="1:8" ht="15" hidden="1" customHeight="1" x14ac:dyDescent="0.25">
      <c r="A15946" s="35">
        <v>203</v>
      </c>
      <c r="B15946" s="38" t="s">
        <v>3035</v>
      </c>
      <c r="C15946" s="38" t="s">
        <v>3036</v>
      </c>
      <c r="D15946" s="38" t="s">
        <v>3037</v>
      </c>
      <c r="E15946" s="45" t="s">
        <v>1286</v>
      </c>
      <c r="F15946" s="45" t="s">
        <v>736</v>
      </c>
      <c r="G15946" s="41" t="s">
        <v>746</v>
      </c>
      <c r="H15946" s="41" t="s">
        <v>3042</v>
      </c>
    </row>
    <row r="15947" spans="1:8" ht="15" hidden="1" customHeight="1" x14ac:dyDescent="0.25">
      <c r="A15947" s="35">
        <v>203</v>
      </c>
      <c r="B15947" s="38" t="s">
        <v>3035</v>
      </c>
      <c r="C15947" s="38" t="s">
        <v>3036</v>
      </c>
      <c r="D15947" s="38" t="s">
        <v>3037</v>
      </c>
      <c r="E15947" s="45" t="s">
        <v>1286</v>
      </c>
      <c r="F15947" s="45" t="s">
        <v>736</v>
      </c>
      <c r="G15947" s="41" t="s">
        <v>748</v>
      </c>
      <c r="H15947" s="41">
        <v>4.45</v>
      </c>
    </row>
    <row r="15948" spans="1:8" ht="15" hidden="1" customHeight="1" x14ac:dyDescent="0.25">
      <c r="A15948" s="35">
        <v>203</v>
      </c>
      <c r="B15948" s="38" t="s">
        <v>3035</v>
      </c>
      <c r="C15948" s="38" t="s">
        <v>3036</v>
      </c>
      <c r="D15948" s="38" t="s">
        <v>3037</v>
      </c>
      <c r="E15948" s="45" t="s">
        <v>1286</v>
      </c>
      <c r="F15948" s="45" t="s">
        <v>736</v>
      </c>
      <c r="G15948" s="41" t="s">
        <v>749</v>
      </c>
      <c r="H15948" s="41">
        <v>1.32</v>
      </c>
    </row>
    <row r="15949" spans="1:8" ht="15" hidden="1" customHeight="1" x14ac:dyDescent="0.25">
      <c r="A15949" s="35">
        <v>203</v>
      </c>
      <c r="B15949" s="38" t="s">
        <v>3035</v>
      </c>
      <c r="C15949" s="38" t="s">
        <v>3036</v>
      </c>
      <c r="D15949" s="38" t="s">
        <v>3037</v>
      </c>
      <c r="E15949" s="45" t="s">
        <v>1286</v>
      </c>
      <c r="F15949" s="45" t="s">
        <v>736</v>
      </c>
      <c r="G15949" s="41" t="s">
        <v>750</v>
      </c>
      <c r="H15949" s="41">
        <v>6.31</v>
      </c>
    </row>
    <row r="15950" spans="1:8" ht="15" hidden="1" customHeight="1" x14ac:dyDescent="0.25">
      <c r="A15950" s="35">
        <v>203</v>
      </c>
      <c r="B15950" s="38" t="s">
        <v>3035</v>
      </c>
      <c r="C15950" s="38" t="s">
        <v>3036</v>
      </c>
      <c r="D15950" s="38" t="s">
        <v>3037</v>
      </c>
      <c r="E15950" s="45" t="s">
        <v>1286</v>
      </c>
      <c r="F15950" s="45" t="s">
        <v>736</v>
      </c>
      <c r="G15950" s="41" t="s">
        <v>326</v>
      </c>
      <c r="H15950" s="41" t="s">
        <v>3043</v>
      </c>
    </row>
    <row r="15951" spans="1:8" ht="15" hidden="1" customHeight="1" x14ac:dyDescent="0.25">
      <c r="A15951" s="35">
        <v>203</v>
      </c>
      <c r="B15951" s="38" t="s">
        <v>3035</v>
      </c>
      <c r="C15951" s="38" t="s">
        <v>3036</v>
      </c>
      <c r="D15951" s="38" t="s">
        <v>3037</v>
      </c>
      <c r="E15951" s="45" t="s">
        <v>1286</v>
      </c>
      <c r="F15951" s="45" t="s">
        <v>736</v>
      </c>
      <c r="G15951" s="41" t="s">
        <v>752</v>
      </c>
      <c r="H15951" s="41">
        <v>1.0109999999999999</v>
      </c>
    </row>
    <row r="15952" spans="1:8" ht="15" hidden="1" customHeight="1" x14ac:dyDescent="0.25">
      <c r="A15952" s="35">
        <v>203</v>
      </c>
      <c r="B15952" s="38" t="s">
        <v>3035</v>
      </c>
      <c r="C15952" s="38" t="s">
        <v>3036</v>
      </c>
      <c r="D15952" s="38" t="s">
        <v>3037</v>
      </c>
      <c r="E15952" s="45" t="s">
        <v>1286</v>
      </c>
      <c r="F15952" s="45" t="s">
        <v>736</v>
      </c>
      <c r="G15952" s="41" t="s">
        <v>753</v>
      </c>
      <c r="H15952" s="41">
        <v>0.17</v>
      </c>
    </row>
    <row r="15953" spans="1:8" ht="15" hidden="1" customHeight="1" x14ac:dyDescent="0.25">
      <c r="A15953" s="35">
        <v>203</v>
      </c>
      <c r="B15953" s="38" t="s">
        <v>3035</v>
      </c>
      <c r="C15953" s="38" t="s">
        <v>3036</v>
      </c>
      <c r="D15953" s="38" t="s">
        <v>3037</v>
      </c>
      <c r="E15953" s="45" t="s">
        <v>1286</v>
      </c>
      <c r="F15953" s="45" t="s">
        <v>736</v>
      </c>
      <c r="G15953" s="41" t="s">
        <v>754</v>
      </c>
      <c r="H15953" s="41">
        <v>1.43</v>
      </c>
    </row>
    <row r="15954" spans="1:8" ht="15" hidden="1" customHeight="1" x14ac:dyDescent="0.25">
      <c r="A15954" s="35">
        <v>203</v>
      </c>
      <c r="B15954" s="38" t="s">
        <v>3035</v>
      </c>
      <c r="C15954" s="38" t="s">
        <v>3036</v>
      </c>
      <c r="D15954" s="38" t="s">
        <v>3037</v>
      </c>
      <c r="E15954" s="45" t="s">
        <v>1286</v>
      </c>
      <c r="F15954" s="45" t="s">
        <v>736</v>
      </c>
      <c r="G15954" s="41" t="s">
        <v>328</v>
      </c>
      <c r="H15954" s="41">
        <v>3.48</v>
      </c>
    </row>
    <row r="15955" spans="1:8" ht="15" hidden="1" customHeight="1" x14ac:dyDescent="0.25">
      <c r="A15955" s="35">
        <v>203</v>
      </c>
      <c r="B15955" s="38" t="s">
        <v>3035</v>
      </c>
      <c r="C15955" s="38" t="s">
        <v>3036</v>
      </c>
      <c r="D15955" s="38" t="s">
        <v>3037</v>
      </c>
      <c r="E15955" s="45" t="s">
        <v>1286</v>
      </c>
      <c r="F15955" s="45" t="s">
        <v>736</v>
      </c>
      <c r="G15955" s="41" t="s">
        <v>331</v>
      </c>
      <c r="H15955" s="41" t="s">
        <v>332</v>
      </c>
    </row>
    <row r="15956" spans="1:8" ht="15" hidden="1" customHeight="1" x14ac:dyDescent="0.25">
      <c r="A15956" s="35">
        <v>203</v>
      </c>
      <c r="B15956" s="38" t="s">
        <v>3035</v>
      </c>
      <c r="C15956" s="38" t="s">
        <v>3036</v>
      </c>
      <c r="D15956" s="38" t="s">
        <v>3037</v>
      </c>
      <c r="E15956" s="45" t="s">
        <v>1286</v>
      </c>
      <c r="F15956" s="45" t="s">
        <v>736</v>
      </c>
      <c r="G15956" s="41" t="s">
        <v>335</v>
      </c>
      <c r="H15956" s="41">
        <v>13</v>
      </c>
    </row>
    <row r="15957" spans="1:8" ht="15" hidden="1" customHeight="1" x14ac:dyDescent="0.25">
      <c r="A15957" s="35">
        <v>203</v>
      </c>
      <c r="B15957" s="38" t="s">
        <v>3035</v>
      </c>
      <c r="C15957" s="38" t="s">
        <v>3036</v>
      </c>
      <c r="D15957" s="38" t="s">
        <v>3037</v>
      </c>
      <c r="E15957" s="45" t="s">
        <v>1286</v>
      </c>
      <c r="F15957" s="45" t="s">
        <v>736</v>
      </c>
      <c r="G15957" s="41" t="s">
        <v>755</v>
      </c>
      <c r="H15957" s="41">
        <v>13</v>
      </c>
    </row>
    <row r="15958" spans="1:8" ht="15" hidden="1" customHeight="1" x14ac:dyDescent="0.25">
      <c r="A15958" s="35">
        <v>203</v>
      </c>
      <c r="B15958" s="38" t="s">
        <v>3035</v>
      </c>
      <c r="C15958" s="38" t="s">
        <v>3036</v>
      </c>
      <c r="D15958" s="38" t="s">
        <v>3037</v>
      </c>
      <c r="E15958" s="45" t="s">
        <v>1286</v>
      </c>
      <c r="F15958" s="45" t="s">
        <v>736</v>
      </c>
      <c r="G15958" s="41" t="s">
        <v>336</v>
      </c>
      <c r="H15958" s="41" t="s">
        <v>3044</v>
      </c>
    </row>
    <row r="15959" spans="1:8" ht="15" hidden="1" customHeight="1" x14ac:dyDescent="0.25">
      <c r="A15959" s="35">
        <v>203</v>
      </c>
      <c r="B15959" s="38" t="s">
        <v>3035</v>
      </c>
      <c r="C15959" s="38" t="s">
        <v>3036</v>
      </c>
      <c r="D15959" s="38" t="s">
        <v>3037</v>
      </c>
      <c r="E15959" s="45" t="s">
        <v>1286</v>
      </c>
      <c r="F15959" s="45" t="s">
        <v>736</v>
      </c>
      <c r="G15959" s="41" t="s">
        <v>757</v>
      </c>
      <c r="H15959" s="41" t="s">
        <v>3045</v>
      </c>
    </row>
    <row r="15960" spans="1:8" ht="15" hidden="1" customHeight="1" x14ac:dyDescent="0.25">
      <c r="A15960" s="35">
        <v>203</v>
      </c>
      <c r="B15960" s="38" t="s">
        <v>3035</v>
      </c>
      <c r="C15960" s="38" t="s">
        <v>3036</v>
      </c>
      <c r="D15960" s="38" t="s">
        <v>3037</v>
      </c>
      <c r="E15960" s="45" t="s">
        <v>1286</v>
      </c>
      <c r="F15960" s="45" t="s">
        <v>736</v>
      </c>
      <c r="G15960" s="42" t="s">
        <v>758</v>
      </c>
      <c r="H15960" s="41">
        <v>0.47</v>
      </c>
    </row>
    <row r="15961" spans="1:8" ht="15" hidden="1" customHeight="1" x14ac:dyDescent="0.25">
      <c r="A15961" s="35">
        <v>203</v>
      </c>
      <c r="B15961" s="38" t="s">
        <v>3035</v>
      </c>
      <c r="C15961" s="38" t="s">
        <v>3036</v>
      </c>
      <c r="D15961" s="38" t="s">
        <v>3037</v>
      </c>
      <c r="E15961" s="45" t="s">
        <v>1286</v>
      </c>
      <c r="F15961" s="45" t="s">
        <v>736</v>
      </c>
      <c r="G15961" s="41" t="s">
        <v>759</v>
      </c>
      <c r="H15961" s="41">
        <v>4.3099999999999996</v>
      </c>
    </row>
    <row r="15962" spans="1:8" ht="15" hidden="1" customHeight="1" x14ac:dyDescent="0.25">
      <c r="A15962" s="35">
        <v>203</v>
      </c>
      <c r="B15962" s="38" t="s">
        <v>3035</v>
      </c>
      <c r="C15962" s="38" t="s">
        <v>3036</v>
      </c>
      <c r="D15962" s="38" t="s">
        <v>3037</v>
      </c>
      <c r="E15962" s="45" t="s">
        <v>1286</v>
      </c>
      <c r="F15962" s="45" t="s">
        <v>736</v>
      </c>
      <c r="G15962" s="42" t="s">
        <v>760</v>
      </c>
      <c r="H15962" s="42" t="s">
        <v>3046</v>
      </c>
    </row>
    <row r="15963" spans="1:8" ht="15" hidden="1" customHeight="1" x14ac:dyDescent="0.25">
      <c r="A15963" s="35">
        <v>203</v>
      </c>
      <c r="B15963" s="38" t="s">
        <v>3035</v>
      </c>
      <c r="C15963" s="38" t="s">
        <v>3036</v>
      </c>
      <c r="D15963" s="38" t="s">
        <v>3037</v>
      </c>
      <c r="E15963" s="45" t="s">
        <v>1286</v>
      </c>
      <c r="F15963" s="45" t="s">
        <v>736</v>
      </c>
      <c r="G15963" s="41" t="s">
        <v>762</v>
      </c>
      <c r="H15963" s="41" t="s">
        <v>3047</v>
      </c>
    </row>
    <row r="15964" spans="1:8" ht="15" hidden="1" customHeight="1" x14ac:dyDescent="0.25">
      <c r="A15964" s="35">
        <v>203</v>
      </c>
      <c r="B15964" s="38" t="s">
        <v>3035</v>
      </c>
      <c r="C15964" s="38" t="s">
        <v>3036</v>
      </c>
      <c r="D15964" s="38" t="s">
        <v>3037</v>
      </c>
      <c r="E15964" s="45" t="s">
        <v>1286</v>
      </c>
      <c r="F15964" s="45" t="s">
        <v>736</v>
      </c>
      <c r="G15964" s="41" t="s">
        <v>764</v>
      </c>
      <c r="H15964" s="41">
        <v>1.04</v>
      </c>
    </row>
    <row r="15965" spans="1:8" ht="15" hidden="1" customHeight="1" x14ac:dyDescent="0.25">
      <c r="A15965" s="35">
        <v>203</v>
      </c>
      <c r="B15965" s="38" t="s">
        <v>3035</v>
      </c>
      <c r="C15965" s="38" t="s">
        <v>3036</v>
      </c>
      <c r="D15965" s="38" t="s">
        <v>3037</v>
      </c>
      <c r="E15965" s="45" t="s">
        <v>1286</v>
      </c>
      <c r="F15965" s="45" t="s">
        <v>736</v>
      </c>
      <c r="G15965" s="41" t="s">
        <v>765</v>
      </c>
      <c r="H15965" s="41">
        <v>6.07</v>
      </c>
    </row>
    <row r="15966" spans="1:8" ht="15" hidden="1" customHeight="1" x14ac:dyDescent="0.25">
      <c r="A15966" s="35">
        <v>203</v>
      </c>
      <c r="B15966" s="38" t="s">
        <v>3035</v>
      </c>
      <c r="C15966" s="38" t="s">
        <v>3036</v>
      </c>
      <c r="D15966" s="38" t="s">
        <v>3037</v>
      </c>
      <c r="E15966" s="45" t="s">
        <v>1286</v>
      </c>
      <c r="F15966" s="45" t="s">
        <v>736</v>
      </c>
      <c r="G15966" s="41" t="s">
        <v>340</v>
      </c>
      <c r="H15966" s="41" t="s">
        <v>3048</v>
      </c>
    </row>
    <row r="15967" spans="1:8" ht="15" hidden="1" customHeight="1" x14ac:dyDescent="0.25">
      <c r="A15967" s="35">
        <v>203</v>
      </c>
      <c r="B15967" s="38" t="s">
        <v>3035</v>
      </c>
      <c r="C15967" s="38" t="s">
        <v>3036</v>
      </c>
      <c r="D15967" s="38" t="s">
        <v>3037</v>
      </c>
      <c r="E15967" s="45" t="s">
        <v>1286</v>
      </c>
      <c r="F15967" s="45" t="s">
        <v>736</v>
      </c>
      <c r="G15967" s="41" t="s">
        <v>767</v>
      </c>
      <c r="H15967" s="43">
        <v>1019</v>
      </c>
    </row>
    <row r="15968" spans="1:8" ht="15" hidden="1" customHeight="1" x14ac:dyDescent="0.25">
      <c r="A15968" s="35">
        <v>203</v>
      </c>
      <c r="B15968" s="38" t="s">
        <v>3035</v>
      </c>
      <c r="C15968" s="38" t="s">
        <v>3036</v>
      </c>
      <c r="D15968" s="38" t="s">
        <v>3037</v>
      </c>
      <c r="E15968" s="45" t="s">
        <v>1286</v>
      </c>
      <c r="F15968" s="45" t="s">
        <v>736</v>
      </c>
      <c r="G15968" s="41" t="s">
        <v>769</v>
      </c>
      <c r="H15968" s="41">
        <v>0.12</v>
      </c>
    </row>
    <row r="15969" spans="1:8" ht="15" hidden="1" customHeight="1" x14ac:dyDescent="0.25">
      <c r="A15969" s="35">
        <v>203</v>
      </c>
      <c r="B15969" s="38" t="s">
        <v>3035</v>
      </c>
      <c r="C15969" s="38" t="s">
        <v>3036</v>
      </c>
      <c r="D15969" s="38" t="s">
        <v>3037</v>
      </c>
      <c r="E15969" s="45" t="s">
        <v>1286</v>
      </c>
      <c r="F15969" s="45" t="s">
        <v>736</v>
      </c>
      <c r="G15969" s="41" t="s">
        <v>770</v>
      </c>
      <c r="H15969" s="41">
        <v>1.38</v>
      </c>
    </row>
    <row r="15970" spans="1:8" ht="15" hidden="1" customHeight="1" x14ac:dyDescent="0.25">
      <c r="A15970" s="35">
        <v>203</v>
      </c>
      <c r="B15970" s="38" t="s">
        <v>3035</v>
      </c>
      <c r="C15970" s="38" t="s">
        <v>3036</v>
      </c>
      <c r="D15970" s="38" t="s">
        <v>3037</v>
      </c>
      <c r="E15970" s="45" t="s">
        <v>1286</v>
      </c>
      <c r="F15970" s="45" t="s">
        <v>736</v>
      </c>
      <c r="G15970" s="41" t="s">
        <v>342</v>
      </c>
      <c r="H15970" s="41">
        <v>3.74</v>
      </c>
    </row>
    <row r="15971" spans="1:8" ht="15" hidden="1" customHeight="1" x14ac:dyDescent="0.25">
      <c r="A15971" s="35">
        <v>203</v>
      </c>
      <c r="B15971" s="38" t="s">
        <v>3035</v>
      </c>
      <c r="C15971" s="38" t="s">
        <v>3036</v>
      </c>
      <c r="D15971" s="38" t="s">
        <v>3037</v>
      </c>
      <c r="E15971" s="45" t="s">
        <v>1286</v>
      </c>
      <c r="F15971" s="45" t="s">
        <v>736</v>
      </c>
      <c r="G15971" s="41" t="s">
        <v>345</v>
      </c>
      <c r="H15971" s="41" t="s">
        <v>332</v>
      </c>
    </row>
    <row r="15972" spans="1:8" ht="15" hidden="1" customHeight="1" x14ac:dyDescent="0.25">
      <c r="A15972" s="35">
        <v>203</v>
      </c>
      <c r="B15972" s="38" t="s">
        <v>3035</v>
      </c>
      <c r="C15972" s="38" t="s">
        <v>3036</v>
      </c>
      <c r="D15972" s="38" t="s">
        <v>3037</v>
      </c>
      <c r="E15972" s="45" t="s">
        <v>1286</v>
      </c>
      <c r="F15972" s="45" t="s">
        <v>736</v>
      </c>
      <c r="G15972" s="41" t="s">
        <v>771</v>
      </c>
      <c r="H15972" s="41" t="s">
        <v>1307</v>
      </c>
    </row>
    <row r="15973" spans="1:8" ht="15" hidden="1" customHeight="1" x14ac:dyDescent="0.25">
      <c r="A15973" s="35">
        <v>203</v>
      </c>
      <c r="B15973" s="38" t="s">
        <v>3035</v>
      </c>
      <c r="C15973" s="38" t="s">
        <v>3036</v>
      </c>
      <c r="D15973" s="38" t="s">
        <v>3037</v>
      </c>
      <c r="E15973" s="45" t="s">
        <v>1286</v>
      </c>
      <c r="F15973" s="45" t="s">
        <v>736</v>
      </c>
      <c r="G15973" s="41" t="s">
        <v>772</v>
      </c>
      <c r="H15973" s="41" t="s">
        <v>1045</v>
      </c>
    </row>
    <row r="15974" spans="1:8" ht="15" hidden="1" customHeight="1" x14ac:dyDescent="0.25">
      <c r="A15974" s="35">
        <v>203</v>
      </c>
      <c r="B15974" s="38" t="s">
        <v>3035</v>
      </c>
      <c r="C15974" s="38" t="s">
        <v>3036</v>
      </c>
      <c r="D15974" s="38" t="s">
        <v>3037</v>
      </c>
      <c r="E15974" s="45" t="s">
        <v>1286</v>
      </c>
      <c r="F15974" s="45" t="s">
        <v>736</v>
      </c>
      <c r="G15974" s="41" t="s">
        <v>773</v>
      </c>
      <c r="H15974" s="41">
        <v>50</v>
      </c>
    </row>
    <row r="15975" spans="1:8" ht="15" hidden="1" customHeight="1" x14ac:dyDescent="0.25">
      <c r="A15975" s="35">
        <v>203</v>
      </c>
      <c r="B15975" s="38" t="s">
        <v>3035</v>
      </c>
      <c r="C15975" s="38" t="s">
        <v>3036</v>
      </c>
      <c r="D15975" s="38" t="s">
        <v>3037</v>
      </c>
      <c r="E15975" s="45" t="s">
        <v>1286</v>
      </c>
      <c r="F15975" s="45" t="s">
        <v>736</v>
      </c>
      <c r="G15975" s="41" t="s">
        <v>774</v>
      </c>
      <c r="H15975" s="41">
        <v>1</v>
      </c>
    </row>
    <row r="15976" spans="1:8" ht="15" hidden="1" customHeight="1" x14ac:dyDescent="0.25">
      <c r="A15976" s="35">
        <v>203</v>
      </c>
      <c r="B15976" s="38" t="s">
        <v>3035</v>
      </c>
      <c r="C15976" s="38" t="s">
        <v>3036</v>
      </c>
      <c r="D15976" s="38" t="s">
        <v>3037</v>
      </c>
      <c r="E15976" s="45" t="s">
        <v>1286</v>
      </c>
      <c r="F15976" s="45" t="s">
        <v>736</v>
      </c>
      <c r="G15976" s="41" t="s">
        <v>775</v>
      </c>
      <c r="H15976" s="41" t="s">
        <v>1307</v>
      </c>
    </row>
    <row r="15977" spans="1:8" ht="15" hidden="1" customHeight="1" x14ac:dyDescent="0.25">
      <c r="A15977" s="35">
        <v>203</v>
      </c>
      <c r="B15977" s="38" t="s">
        <v>3035</v>
      </c>
      <c r="C15977" s="38" t="s">
        <v>3036</v>
      </c>
      <c r="D15977" s="38" t="s">
        <v>3037</v>
      </c>
      <c r="E15977" s="45" t="s">
        <v>1286</v>
      </c>
      <c r="F15977" s="45" t="s">
        <v>736</v>
      </c>
      <c r="G15977" s="41" t="s">
        <v>776</v>
      </c>
      <c r="H15977" s="41" t="s">
        <v>1045</v>
      </c>
    </row>
    <row r="15978" spans="1:8" ht="15" hidden="1" customHeight="1" x14ac:dyDescent="0.25">
      <c r="A15978" s="35">
        <v>203</v>
      </c>
      <c r="B15978" s="38" t="s">
        <v>3035</v>
      </c>
      <c r="C15978" s="38" t="s">
        <v>3036</v>
      </c>
      <c r="D15978" s="38" t="s">
        <v>3037</v>
      </c>
      <c r="E15978" s="45" t="s">
        <v>1286</v>
      </c>
      <c r="F15978" s="45" t="s">
        <v>736</v>
      </c>
      <c r="G15978" s="41" t="s">
        <v>777</v>
      </c>
      <c r="H15978" s="41">
        <v>50</v>
      </c>
    </row>
    <row r="15979" spans="1:8" ht="15" hidden="1" customHeight="1" x14ac:dyDescent="0.25">
      <c r="A15979" s="35">
        <v>203</v>
      </c>
      <c r="B15979" s="38" t="s">
        <v>3035</v>
      </c>
      <c r="C15979" s="38" t="s">
        <v>3036</v>
      </c>
      <c r="D15979" s="38" t="s">
        <v>3037</v>
      </c>
      <c r="E15979" s="45" t="s">
        <v>1286</v>
      </c>
      <c r="F15979" s="45" t="s">
        <v>736</v>
      </c>
      <c r="G15979" s="41" t="s">
        <v>778</v>
      </c>
      <c r="H15979" s="41">
        <v>1</v>
      </c>
    </row>
    <row r="15980" spans="1:8" ht="15" hidden="1" customHeight="1" x14ac:dyDescent="0.25">
      <c r="A15980" s="35">
        <v>203</v>
      </c>
      <c r="B15980" s="38" t="s">
        <v>3035</v>
      </c>
      <c r="C15980" s="38" t="s">
        <v>3036</v>
      </c>
      <c r="D15980" s="38" t="s">
        <v>3037</v>
      </c>
      <c r="E15980" s="45" t="s">
        <v>1286</v>
      </c>
      <c r="F15980" s="45" t="s">
        <v>736</v>
      </c>
      <c r="G15980" s="41" t="s">
        <v>349</v>
      </c>
      <c r="H15980" s="41" t="s">
        <v>3050</v>
      </c>
    </row>
    <row r="15981" spans="1:8" ht="15" hidden="1" customHeight="1" x14ac:dyDescent="0.25">
      <c r="A15981" s="35">
        <v>203</v>
      </c>
      <c r="B15981" s="38" t="s">
        <v>3035</v>
      </c>
      <c r="C15981" s="38" t="s">
        <v>3036</v>
      </c>
      <c r="D15981" s="38" t="s">
        <v>3037</v>
      </c>
      <c r="E15981" s="45" t="s">
        <v>1286</v>
      </c>
      <c r="F15981" s="45" t="s">
        <v>736</v>
      </c>
      <c r="G15981" s="41" t="s">
        <v>351</v>
      </c>
      <c r="H15981" s="41">
        <v>389</v>
      </c>
    </row>
    <row r="15982" spans="1:8" ht="15" hidden="1" customHeight="1" x14ac:dyDescent="0.25">
      <c r="A15982" s="35">
        <v>203</v>
      </c>
      <c r="B15982" s="38" t="s">
        <v>3035</v>
      </c>
      <c r="C15982" s="38" t="s">
        <v>3036</v>
      </c>
      <c r="D15982" s="38" t="s">
        <v>3037</v>
      </c>
      <c r="E15982" s="45" t="s">
        <v>1286</v>
      </c>
      <c r="F15982" s="45" t="s">
        <v>736</v>
      </c>
      <c r="G15982" s="41" t="s">
        <v>352</v>
      </c>
      <c r="H15982" s="41" t="s">
        <v>3051</v>
      </c>
    </row>
    <row r="15983" spans="1:8" ht="15" hidden="1" customHeight="1" x14ac:dyDescent="0.25">
      <c r="A15983" s="35">
        <v>203</v>
      </c>
      <c r="B15983" s="38" t="s">
        <v>3035</v>
      </c>
      <c r="C15983" s="38" t="s">
        <v>3036</v>
      </c>
      <c r="D15983" s="38" t="s">
        <v>3037</v>
      </c>
      <c r="E15983" s="45" t="s">
        <v>1286</v>
      </c>
      <c r="F15983" s="45" t="s">
        <v>736</v>
      </c>
      <c r="G15983" s="41" t="s">
        <v>354</v>
      </c>
      <c r="H15983" s="41">
        <v>34.5</v>
      </c>
    </row>
    <row r="15984" spans="1:8" ht="15" hidden="1" customHeight="1" x14ac:dyDescent="0.25">
      <c r="A15984" s="35">
        <v>203</v>
      </c>
      <c r="B15984" s="38" t="s">
        <v>3035</v>
      </c>
      <c r="C15984" s="38" t="s">
        <v>3036</v>
      </c>
      <c r="D15984" s="38" t="s">
        <v>3037</v>
      </c>
      <c r="E15984" s="45" t="s">
        <v>1286</v>
      </c>
      <c r="F15984" s="45" t="s">
        <v>736</v>
      </c>
      <c r="G15984" s="41" t="s">
        <v>355</v>
      </c>
      <c r="H15984" s="41">
        <v>1.26</v>
      </c>
    </row>
    <row r="15985" spans="1:8" ht="15" hidden="1" customHeight="1" x14ac:dyDescent="0.25">
      <c r="A15985" s="35">
        <v>203</v>
      </c>
      <c r="B15985" s="38" t="s">
        <v>3035</v>
      </c>
      <c r="C15985" s="38" t="s">
        <v>3036</v>
      </c>
      <c r="D15985" s="38" t="s">
        <v>3037</v>
      </c>
      <c r="E15985" s="45" t="s">
        <v>1286</v>
      </c>
      <c r="F15985" s="45" t="s">
        <v>736</v>
      </c>
      <c r="G15985" s="41" t="s">
        <v>356</v>
      </c>
      <c r="H15985" s="41">
        <v>2200</v>
      </c>
    </row>
    <row r="15986" spans="1:8" ht="15" hidden="1" customHeight="1" x14ac:dyDescent="0.25">
      <c r="A15986" s="35">
        <v>203</v>
      </c>
      <c r="B15986" s="38" t="s">
        <v>3035</v>
      </c>
      <c r="C15986" s="38" t="s">
        <v>3036</v>
      </c>
      <c r="D15986" s="38" t="s">
        <v>3037</v>
      </c>
      <c r="E15986" s="45" t="s">
        <v>1286</v>
      </c>
      <c r="F15986" s="45" t="s">
        <v>736</v>
      </c>
      <c r="G15986" s="41" t="s">
        <v>357</v>
      </c>
      <c r="H15986" s="41" t="s">
        <v>3052</v>
      </c>
    </row>
    <row r="15987" spans="1:8" ht="15" hidden="1" customHeight="1" x14ac:dyDescent="0.25">
      <c r="A15987" s="35">
        <v>203</v>
      </c>
      <c r="B15987" s="38" t="s">
        <v>3035</v>
      </c>
      <c r="C15987" s="38" t="s">
        <v>3036</v>
      </c>
      <c r="D15987" s="38" t="s">
        <v>3037</v>
      </c>
      <c r="E15987" s="45" t="s">
        <v>1286</v>
      </c>
      <c r="F15987" s="45" t="s">
        <v>736</v>
      </c>
      <c r="G15987" s="41" t="s">
        <v>358</v>
      </c>
      <c r="H15987" s="41" t="s">
        <v>1353</v>
      </c>
    </row>
    <row r="15988" spans="1:8" ht="15" hidden="1" customHeight="1" x14ac:dyDescent="0.25">
      <c r="A15988" s="35">
        <v>203</v>
      </c>
      <c r="B15988" s="38" t="s">
        <v>3035</v>
      </c>
      <c r="C15988" s="38" t="s">
        <v>3036</v>
      </c>
      <c r="D15988" s="38" t="s">
        <v>3037</v>
      </c>
      <c r="E15988" s="45" t="s">
        <v>1286</v>
      </c>
      <c r="F15988" s="45" t="s">
        <v>736</v>
      </c>
      <c r="G15988" s="41" t="s">
        <v>360</v>
      </c>
      <c r="H15988" s="41" t="s">
        <v>1312</v>
      </c>
    </row>
    <row r="15989" spans="1:8" ht="15" hidden="1" customHeight="1" x14ac:dyDescent="0.25">
      <c r="A15989" s="35">
        <v>203</v>
      </c>
      <c r="B15989" s="38" t="s">
        <v>3035</v>
      </c>
      <c r="C15989" s="38" t="s">
        <v>3036</v>
      </c>
      <c r="D15989" s="38" t="s">
        <v>3037</v>
      </c>
      <c r="E15989" s="45" t="s">
        <v>1286</v>
      </c>
      <c r="F15989" s="45" t="s">
        <v>736</v>
      </c>
      <c r="G15989" s="41" t="s">
        <v>1313</v>
      </c>
      <c r="H15989" s="41" t="s">
        <v>3053</v>
      </c>
    </row>
    <row r="15990" spans="1:8" ht="15" hidden="1" customHeight="1" x14ac:dyDescent="0.25">
      <c r="A15990" s="35">
        <v>203</v>
      </c>
      <c r="B15990" s="38" t="s">
        <v>3035</v>
      </c>
      <c r="C15990" s="38" t="s">
        <v>3036</v>
      </c>
      <c r="D15990" s="38" t="s">
        <v>3037</v>
      </c>
      <c r="E15990" s="45" t="s">
        <v>1286</v>
      </c>
      <c r="F15990" s="45" t="s">
        <v>736</v>
      </c>
      <c r="G15990" s="41" t="s">
        <v>362</v>
      </c>
      <c r="H15990" s="41" t="s">
        <v>363</v>
      </c>
    </row>
    <row r="15991" spans="1:8" ht="15" hidden="1" customHeight="1" x14ac:dyDescent="0.25">
      <c r="A15991" s="35">
        <v>203</v>
      </c>
      <c r="B15991" s="38" t="s">
        <v>3035</v>
      </c>
      <c r="C15991" s="38" t="s">
        <v>3036</v>
      </c>
      <c r="D15991" s="38" t="s">
        <v>3037</v>
      </c>
      <c r="E15991" s="45" t="s">
        <v>1286</v>
      </c>
      <c r="F15991" s="45" t="s">
        <v>736</v>
      </c>
      <c r="G15991" s="41" t="s">
        <v>364</v>
      </c>
      <c r="H15991" s="41">
        <v>710</v>
      </c>
    </row>
    <row r="15992" spans="1:8" ht="15" hidden="1" customHeight="1" x14ac:dyDescent="0.25">
      <c r="A15992" s="35">
        <v>203</v>
      </c>
      <c r="B15992" s="38" t="s">
        <v>3035</v>
      </c>
      <c r="C15992" s="38" t="s">
        <v>3036</v>
      </c>
      <c r="D15992" s="38" t="s">
        <v>3037</v>
      </c>
      <c r="E15992" s="45" t="s">
        <v>1286</v>
      </c>
      <c r="F15992" s="45" t="s">
        <v>736</v>
      </c>
      <c r="G15992" s="41" t="s">
        <v>781</v>
      </c>
      <c r="H15992" s="41">
        <v>12</v>
      </c>
    </row>
    <row r="15993" spans="1:8" ht="15" hidden="1" customHeight="1" x14ac:dyDescent="0.25">
      <c r="A15993" s="35">
        <v>203</v>
      </c>
      <c r="B15993" s="38" t="s">
        <v>3035</v>
      </c>
      <c r="C15993" s="38" t="s">
        <v>3036</v>
      </c>
      <c r="D15993" s="38" t="s">
        <v>3037</v>
      </c>
      <c r="E15993" s="45" t="s">
        <v>1286</v>
      </c>
      <c r="F15993" s="45" t="s">
        <v>736</v>
      </c>
      <c r="G15993" s="41" t="s">
        <v>365</v>
      </c>
      <c r="H15993" s="41" t="s">
        <v>2647</v>
      </c>
    </row>
    <row r="15994" spans="1:8" ht="15" hidden="1" customHeight="1" x14ac:dyDescent="0.25">
      <c r="A15994" s="35">
        <v>203</v>
      </c>
      <c r="B15994" s="38" t="s">
        <v>3035</v>
      </c>
      <c r="C15994" s="38" t="s">
        <v>3036</v>
      </c>
      <c r="D15994" s="38" t="s">
        <v>3037</v>
      </c>
      <c r="E15994" s="45" t="s">
        <v>1286</v>
      </c>
      <c r="F15994" s="45" t="s">
        <v>736</v>
      </c>
      <c r="G15994" s="41" t="s">
        <v>783</v>
      </c>
      <c r="H15994" s="41">
        <v>570</v>
      </c>
    </row>
    <row r="15995" spans="1:8" ht="15" hidden="1" customHeight="1" x14ac:dyDescent="0.25">
      <c r="A15995" s="35">
        <v>203</v>
      </c>
      <c r="B15995" s="38" t="s">
        <v>3035</v>
      </c>
      <c r="C15995" s="38" t="s">
        <v>3036</v>
      </c>
      <c r="D15995" s="38" t="s">
        <v>3037</v>
      </c>
      <c r="E15995" s="45" t="s">
        <v>1286</v>
      </c>
      <c r="F15995" s="45" t="s">
        <v>736</v>
      </c>
      <c r="G15995" s="41" t="s">
        <v>784</v>
      </c>
      <c r="H15995" s="41">
        <v>260</v>
      </c>
    </row>
    <row r="15996" spans="1:8" ht="15" hidden="1" customHeight="1" x14ac:dyDescent="0.25">
      <c r="A15996" s="35">
        <v>203</v>
      </c>
      <c r="B15996" s="38" t="s">
        <v>3035</v>
      </c>
      <c r="C15996" s="38" t="s">
        <v>3036</v>
      </c>
      <c r="D15996" s="38" t="s">
        <v>3037</v>
      </c>
      <c r="E15996" s="45" t="s">
        <v>1286</v>
      </c>
      <c r="F15996" s="45" t="s">
        <v>736</v>
      </c>
      <c r="G15996" s="41" t="s">
        <v>785</v>
      </c>
      <c r="H15996" s="41">
        <v>570</v>
      </c>
    </row>
    <row r="15997" spans="1:8" ht="15" hidden="1" customHeight="1" x14ac:dyDescent="0.25">
      <c r="A15997" s="35">
        <v>203</v>
      </c>
      <c r="B15997" s="38" t="s">
        <v>3035</v>
      </c>
      <c r="C15997" s="38" t="s">
        <v>3036</v>
      </c>
      <c r="D15997" s="38" t="s">
        <v>3037</v>
      </c>
      <c r="E15997" s="45" t="s">
        <v>1286</v>
      </c>
      <c r="F15997" s="45" t="s">
        <v>736</v>
      </c>
      <c r="G15997" s="41" t="s">
        <v>367</v>
      </c>
      <c r="H15997" s="41" t="s">
        <v>2536</v>
      </c>
    </row>
    <row r="15998" spans="1:8" ht="15" hidden="1" customHeight="1" x14ac:dyDescent="0.25">
      <c r="A15998" s="35">
        <v>203</v>
      </c>
      <c r="B15998" s="38" t="s">
        <v>3035</v>
      </c>
      <c r="C15998" s="38" t="s">
        <v>3036</v>
      </c>
      <c r="D15998" s="38" t="s">
        <v>3037</v>
      </c>
      <c r="E15998" s="45" t="s">
        <v>1286</v>
      </c>
      <c r="F15998" s="45" t="s">
        <v>736</v>
      </c>
      <c r="G15998" s="41" t="s">
        <v>787</v>
      </c>
      <c r="H15998" s="41">
        <v>765</v>
      </c>
    </row>
    <row r="15999" spans="1:8" ht="15" hidden="1" customHeight="1" x14ac:dyDescent="0.25">
      <c r="A15999" s="35">
        <v>203</v>
      </c>
      <c r="B15999" s="38" t="s">
        <v>3035</v>
      </c>
      <c r="C15999" s="38" t="s">
        <v>3036</v>
      </c>
      <c r="D15999" s="38" t="s">
        <v>3037</v>
      </c>
      <c r="E15999" s="45" t="s">
        <v>1286</v>
      </c>
      <c r="F15999" s="45" t="s">
        <v>736</v>
      </c>
      <c r="G15999" s="41" t="s">
        <v>788</v>
      </c>
      <c r="H15999" s="41">
        <v>555</v>
      </c>
    </row>
    <row r="16000" spans="1:8" ht="15" hidden="1" customHeight="1" x14ac:dyDescent="0.25">
      <c r="A16000" s="35">
        <v>203</v>
      </c>
      <c r="B16000" s="38" t="s">
        <v>3035</v>
      </c>
      <c r="C16000" s="38" t="s">
        <v>3036</v>
      </c>
      <c r="D16000" s="38" t="s">
        <v>3037</v>
      </c>
      <c r="E16000" s="45" t="s">
        <v>1286</v>
      </c>
      <c r="F16000" s="45" t="s">
        <v>736</v>
      </c>
      <c r="G16000" s="41" t="s">
        <v>789</v>
      </c>
      <c r="H16000" s="41">
        <v>303</v>
      </c>
    </row>
    <row r="16001" spans="1:8" ht="15" hidden="1" customHeight="1" x14ac:dyDescent="0.25">
      <c r="A16001" s="35">
        <v>203</v>
      </c>
      <c r="B16001" s="38" t="s">
        <v>3035</v>
      </c>
      <c r="C16001" s="38" t="s">
        <v>3036</v>
      </c>
      <c r="D16001" s="38" t="s">
        <v>3037</v>
      </c>
      <c r="E16001" s="45" t="s">
        <v>1286</v>
      </c>
      <c r="F16001" s="45" t="s">
        <v>736</v>
      </c>
      <c r="G16001" s="41" t="s">
        <v>937</v>
      </c>
      <c r="H16001" s="41" t="s">
        <v>2975</v>
      </c>
    </row>
    <row r="16002" spans="1:8" ht="15" hidden="1" customHeight="1" x14ac:dyDescent="0.25">
      <c r="A16002" s="35">
        <v>203</v>
      </c>
      <c r="B16002" s="38" t="s">
        <v>3035</v>
      </c>
      <c r="C16002" s="38" t="s">
        <v>3036</v>
      </c>
      <c r="D16002" s="38" t="s">
        <v>3037</v>
      </c>
      <c r="E16002" s="45" t="s">
        <v>1286</v>
      </c>
      <c r="F16002" s="45" t="s">
        <v>736</v>
      </c>
      <c r="G16002" s="41" t="s">
        <v>939</v>
      </c>
      <c r="H16002" s="41">
        <v>647</v>
      </c>
    </row>
    <row r="16003" spans="1:8" ht="15" hidden="1" customHeight="1" x14ac:dyDescent="0.25">
      <c r="A16003" s="35">
        <v>203</v>
      </c>
      <c r="B16003" s="38" t="s">
        <v>3035</v>
      </c>
      <c r="C16003" s="38" t="s">
        <v>3036</v>
      </c>
      <c r="D16003" s="38" t="s">
        <v>3037</v>
      </c>
      <c r="E16003" s="45" t="s">
        <v>1286</v>
      </c>
      <c r="F16003" s="45" t="s">
        <v>736</v>
      </c>
      <c r="G16003" s="41" t="s">
        <v>940</v>
      </c>
      <c r="H16003" s="41">
        <v>50</v>
      </c>
    </row>
    <row r="16004" spans="1:8" ht="15" hidden="1" customHeight="1" x14ac:dyDescent="0.25">
      <c r="A16004" s="35">
        <v>203</v>
      </c>
      <c r="B16004" s="38" t="s">
        <v>3035</v>
      </c>
      <c r="C16004" s="38" t="s">
        <v>3036</v>
      </c>
      <c r="D16004" s="38" t="s">
        <v>3037</v>
      </c>
      <c r="E16004" s="45" t="s">
        <v>1286</v>
      </c>
      <c r="F16004" s="45" t="s">
        <v>736</v>
      </c>
      <c r="G16004" s="41" t="s">
        <v>941</v>
      </c>
      <c r="H16004" s="41">
        <v>647</v>
      </c>
    </row>
    <row r="16005" spans="1:8" ht="15" hidden="1" customHeight="1" x14ac:dyDescent="0.25">
      <c r="A16005" s="35">
        <v>203</v>
      </c>
      <c r="B16005" s="38" t="s">
        <v>3035</v>
      </c>
      <c r="C16005" s="38" t="s">
        <v>3036</v>
      </c>
      <c r="D16005" s="38" t="s">
        <v>3037</v>
      </c>
      <c r="E16005" s="45" t="s">
        <v>1286</v>
      </c>
      <c r="F16005" s="45" t="s">
        <v>736</v>
      </c>
      <c r="G16005" s="41" t="s">
        <v>369</v>
      </c>
      <c r="H16005" s="41" t="s">
        <v>2976</v>
      </c>
    </row>
    <row r="16006" spans="1:8" ht="15" hidden="1" customHeight="1" x14ac:dyDescent="0.25">
      <c r="A16006" s="35">
        <v>203</v>
      </c>
      <c r="B16006" s="38" t="s">
        <v>3035</v>
      </c>
      <c r="C16006" s="38" t="s">
        <v>3036</v>
      </c>
      <c r="D16006" s="38" t="s">
        <v>3037</v>
      </c>
      <c r="E16006" s="45" t="s">
        <v>1286</v>
      </c>
      <c r="F16006" s="45" t="s">
        <v>736</v>
      </c>
      <c r="G16006" s="41" t="s">
        <v>791</v>
      </c>
      <c r="H16006" s="41">
        <v>662</v>
      </c>
    </row>
    <row r="16007" spans="1:8" ht="15" hidden="1" customHeight="1" x14ac:dyDescent="0.25">
      <c r="A16007" s="35">
        <v>203</v>
      </c>
      <c r="B16007" s="38" t="s">
        <v>3035</v>
      </c>
      <c r="C16007" s="38" t="s">
        <v>3036</v>
      </c>
      <c r="D16007" s="38" t="s">
        <v>3037</v>
      </c>
      <c r="E16007" s="45" t="s">
        <v>1286</v>
      </c>
      <c r="F16007" s="45" t="s">
        <v>736</v>
      </c>
      <c r="G16007" s="41" t="s">
        <v>792</v>
      </c>
      <c r="H16007" s="41">
        <v>317</v>
      </c>
    </row>
    <row r="16008" spans="1:8" ht="15" hidden="1" customHeight="1" x14ac:dyDescent="0.25">
      <c r="A16008" s="35">
        <v>203</v>
      </c>
      <c r="B16008" s="38" t="s">
        <v>3035</v>
      </c>
      <c r="C16008" s="38" t="s">
        <v>3036</v>
      </c>
      <c r="D16008" s="38" t="s">
        <v>3037</v>
      </c>
      <c r="E16008" s="45" t="s">
        <v>1286</v>
      </c>
      <c r="F16008" s="45" t="s">
        <v>736</v>
      </c>
      <c r="G16008" s="41" t="s">
        <v>793</v>
      </c>
      <c r="H16008" s="41">
        <v>662</v>
      </c>
    </row>
    <row r="16009" spans="1:8" ht="15" hidden="1" customHeight="1" x14ac:dyDescent="0.25">
      <c r="A16009" s="35">
        <v>203</v>
      </c>
      <c r="B16009" s="38" t="s">
        <v>3035</v>
      </c>
      <c r="C16009" s="38" t="s">
        <v>3036</v>
      </c>
      <c r="D16009" s="38" t="s">
        <v>3037</v>
      </c>
      <c r="E16009" s="45" t="s">
        <v>1286</v>
      </c>
      <c r="F16009" s="45" t="s">
        <v>736</v>
      </c>
      <c r="G16009" s="41" t="s">
        <v>371</v>
      </c>
      <c r="H16009" s="41" t="s">
        <v>2537</v>
      </c>
    </row>
    <row r="16010" spans="1:8" ht="15" hidden="1" customHeight="1" x14ac:dyDescent="0.25">
      <c r="A16010" s="35">
        <v>203</v>
      </c>
      <c r="B16010" s="38" t="s">
        <v>3035</v>
      </c>
      <c r="C16010" s="38" t="s">
        <v>3036</v>
      </c>
      <c r="D16010" s="38" t="s">
        <v>3037</v>
      </c>
      <c r="E16010" s="45" t="s">
        <v>1286</v>
      </c>
      <c r="F16010" s="45" t="s">
        <v>736</v>
      </c>
      <c r="G16010" s="41" t="s">
        <v>795</v>
      </c>
      <c r="H16010" s="41">
        <v>887</v>
      </c>
    </row>
    <row r="16011" spans="1:8" ht="15" hidden="1" customHeight="1" x14ac:dyDescent="0.25">
      <c r="A16011" s="35">
        <v>203</v>
      </c>
      <c r="B16011" s="38" t="s">
        <v>3035</v>
      </c>
      <c r="C16011" s="38" t="s">
        <v>3036</v>
      </c>
      <c r="D16011" s="38" t="s">
        <v>3037</v>
      </c>
      <c r="E16011" s="45" t="s">
        <v>1286</v>
      </c>
      <c r="F16011" s="45" t="s">
        <v>736</v>
      </c>
      <c r="G16011" s="41" t="s">
        <v>796</v>
      </c>
      <c r="H16011" s="41">
        <v>610</v>
      </c>
    </row>
    <row r="16012" spans="1:8" ht="15" hidden="1" customHeight="1" x14ac:dyDescent="0.25">
      <c r="A16012" s="35">
        <v>203</v>
      </c>
      <c r="B16012" s="38" t="s">
        <v>3035</v>
      </c>
      <c r="C16012" s="38" t="s">
        <v>3036</v>
      </c>
      <c r="D16012" s="38" t="s">
        <v>3037</v>
      </c>
      <c r="E16012" s="45" t="s">
        <v>1286</v>
      </c>
      <c r="F16012" s="45" t="s">
        <v>736</v>
      </c>
      <c r="G16012" s="41" t="s">
        <v>797</v>
      </c>
      <c r="H16012" s="41">
        <v>337</v>
      </c>
    </row>
    <row r="16013" spans="1:8" ht="15" hidden="1" customHeight="1" x14ac:dyDescent="0.25">
      <c r="A16013" s="35">
        <v>203</v>
      </c>
      <c r="B16013" s="38" t="s">
        <v>3035</v>
      </c>
      <c r="C16013" s="38" t="s">
        <v>3036</v>
      </c>
      <c r="D16013" s="38" t="s">
        <v>3037</v>
      </c>
      <c r="E16013" s="45" t="s">
        <v>1286</v>
      </c>
      <c r="F16013" s="45" t="s">
        <v>736</v>
      </c>
      <c r="G16013" s="41" t="s">
        <v>943</v>
      </c>
      <c r="H16013" s="43" t="s">
        <v>2977</v>
      </c>
    </row>
    <row r="16014" spans="1:8" ht="15" hidden="1" customHeight="1" x14ac:dyDescent="0.25">
      <c r="A16014" s="35">
        <v>203</v>
      </c>
      <c r="B16014" s="38" t="s">
        <v>3035</v>
      </c>
      <c r="C16014" s="38" t="s">
        <v>3036</v>
      </c>
      <c r="D16014" s="38" t="s">
        <v>3037</v>
      </c>
      <c r="E16014" s="45" t="s">
        <v>1286</v>
      </c>
      <c r="F16014" s="45" t="s">
        <v>736</v>
      </c>
      <c r="G16014" s="41" t="s">
        <v>945</v>
      </c>
      <c r="H16014" s="41">
        <v>715</v>
      </c>
    </row>
    <row r="16015" spans="1:8" ht="15" hidden="1" customHeight="1" x14ac:dyDescent="0.25">
      <c r="A16015" s="35">
        <v>203</v>
      </c>
      <c r="B16015" s="38" t="s">
        <v>3035</v>
      </c>
      <c r="C16015" s="38" t="s">
        <v>3036</v>
      </c>
      <c r="D16015" s="38" t="s">
        <v>3037</v>
      </c>
      <c r="E16015" s="45" t="s">
        <v>1286</v>
      </c>
      <c r="F16015" s="45" t="s">
        <v>736</v>
      </c>
      <c r="G16015" s="41" t="s">
        <v>946</v>
      </c>
      <c r="H16015" s="41">
        <v>125</v>
      </c>
    </row>
    <row r="16016" spans="1:8" ht="15" hidden="1" customHeight="1" x14ac:dyDescent="0.25">
      <c r="A16016" s="35">
        <v>203</v>
      </c>
      <c r="B16016" s="38" t="s">
        <v>3035</v>
      </c>
      <c r="C16016" s="38" t="s">
        <v>3036</v>
      </c>
      <c r="D16016" s="38" t="s">
        <v>3037</v>
      </c>
      <c r="E16016" s="45" t="s">
        <v>1286</v>
      </c>
      <c r="F16016" s="45" t="s">
        <v>736</v>
      </c>
      <c r="G16016" s="41" t="s">
        <v>947</v>
      </c>
      <c r="H16016" s="41">
        <v>715</v>
      </c>
    </row>
    <row r="16017" spans="1:8" ht="15" hidden="1" customHeight="1" x14ac:dyDescent="0.25">
      <c r="A16017" s="35">
        <v>203</v>
      </c>
      <c r="B16017" s="38" t="s">
        <v>3035</v>
      </c>
      <c r="C16017" s="38" t="s">
        <v>3036</v>
      </c>
      <c r="D16017" s="38" t="s">
        <v>3037</v>
      </c>
      <c r="E16017" s="45" t="s">
        <v>1286</v>
      </c>
      <c r="F16017" s="45" t="s">
        <v>736</v>
      </c>
      <c r="G16017" s="41" t="s">
        <v>373</v>
      </c>
      <c r="H16017" s="41">
        <v>16.3</v>
      </c>
    </row>
    <row r="16018" spans="1:8" ht="15" hidden="1" customHeight="1" x14ac:dyDescent="0.25">
      <c r="A16018" s="35">
        <v>203</v>
      </c>
      <c r="B16018" s="38" t="s">
        <v>3035</v>
      </c>
      <c r="C16018" s="38" t="s">
        <v>3036</v>
      </c>
      <c r="D16018" s="38" t="s">
        <v>3037</v>
      </c>
      <c r="E16018" s="45" t="s">
        <v>1286</v>
      </c>
      <c r="F16018" s="45" t="s">
        <v>736</v>
      </c>
      <c r="G16018" s="41" t="s">
        <v>374</v>
      </c>
      <c r="H16018" s="41">
        <v>26.6</v>
      </c>
    </row>
    <row r="16019" spans="1:8" ht="15" hidden="1" customHeight="1" x14ac:dyDescent="0.25">
      <c r="A16019" s="35">
        <v>203</v>
      </c>
      <c r="B16019" s="38" t="s">
        <v>3035</v>
      </c>
      <c r="C16019" s="38" t="s">
        <v>3036</v>
      </c>
      <c r="D16019" s="38" t="s">
        <v>3037</v>
      </c>
      <c r="E16019" s="45" t="s">
        <v>1286</v>
      </c>
      <c r="F16019" s="45" t="s">
        <v>736</v>
      </c>
      <c r="G16019" s="41" t="s">
        <v>948</v>
      </c>
      <c r="H16019" s="41">
        <v>2.5</v>
      </c>
    </row>
    <row r="16020" spans="1:8" ht="15" hidden="1" customHeight="1" x14ac:dyDescent="0.25">
      <c r="A16020" s="35">
        <v>203</v>
      </c>
      <c r="B16020" s="38" t="s">
        <v>3035</v>
      </c>
      <c r="C16020" s="38" t="s">
        <v>3036</v>
      </c>
      <c r="D16020" s="38" t="s">
        <v>3037</v>
      </c>
      <c r="E16020" s="45" t="s">
        <v>1286</v>
      </c>
      <c r="F16020" s="45" t="s">
        <v>736</v>
      </c>
      <c r="G16020" s="41" t="s">
        <v>375</v>
      </c>
      <c r="H16020" s="41">
        <v>20.399999999999999</v>
      </c>
    </row>
    <row r="16021" spans="1:8" ht="15" hidden="1" customHeight="1" x14ac:dyDescent="0.25">
      <c r="A16021" s="35">
        <v>203</v>
      </c>
      <c r="B16021" s="38" t="s">
        <v>3035</v>
      </c>
      <c r="C16021" s="38" t="s">
        <v>3036</v>
      </c>
      <c r="D16021" s="38" t="s">
        <v>3037</v>
      </c>
      <c r="E16021" s="45" t="s">
        <v>1286</v>
      </c>
      <c r="F16021" s="45" t="s">
        <v>736</v>
      </c>
      <c r="G16021" s="41" t="s">
        <v>376</v>
      </c>
      <c r="H16021" s="41">
        <v>29</v>
      </c>
    </row>
    <row r="16022" spans="1:8" ht="15" hidden="1" customHeight="1" x14ac:dyDescent="0.25">
      <c r="A16022" s="35">
        <v>203</v>
      </c>
      <c r="B16022" s="38" t="s">
        <v>3035</v>
      </c>
      <c r="C16022" s="38" t="s">
        <v>3036</v>
      </c>
      <c r="D16022" s="38" t="s">
        <v>3037</v>
      </c>
      <c r="E16022" s="45" t="s">
        <v>1286</v>
      </c>
      <c r="F16022" s="45" t="s">
        <v>736</v>
      </c>
      <c r="G16022" s="41" t="s">
        <v>949</v>
      </c>
      <c r="H16022" s="41">
        <v>4.5</v>
      </c>
    </row>
    <row r="16023" spans="1:8" ht="15" hidden="1" customHeight="1" x14ac:dyDescent="0.25">
      <c r="A16023" s="35">
        <v>203</v>
      </c>
      <c r="B16023" s="38" t="s">
        <v>3035</v>
      </c>
      <c r="C16023" s="38" t="s">
        <v>3036</v>
      </c>
      <c r="D16023" s="38" t="s">
        <v>3037</v>
      </c>
      <c r="E16023" s="45" t="s">
        <v>1286</v>
      </c>
      <c r="F16023" s="45" t="s">
        <v>736</v>
      </c>
      <c r="G16023" s="41" t="s">
        <v>377</v>
      </c>
      <c r="H16023" s="41" t="s">
        <v>378</v>
      </c>
    </row>
    <row r="16024" spans="1:8" ht="15" hidden="1" customHeight="1" x14ac:dyDescent="0.25">
      <c r="A16024" s="35">
        <v>203</v>
      </c>
      <c r="B16024" s="38" t="s">
        <v>3035</v>
      </c>
      <c r="C16024" s="38" t="s">
        <v>3036</v>
      </c>
      <c r="D16024" s="38" t="s">
        <v>3037</v>
      </c>
      <c r="E16024" s="45" t="s">
        <v>1286</v>
      </c>
      <c r="F16024" s="45" t="s">
        <v>736</v>
      </c>
      <c r="G16024" s="41" t="s">
        <v>379</v>
      </c>
      <c r="H16024" s="41" t="s">
        <v>380</v>
      </c>
    </row>
    <row r="16025" spans="1:8" ht="15" hidden="1" customHeight="1" x14ac:dyDescent="0.25">
      <c r="A16025" s="35">
        <v>203</v>
      </c>
      <c r="B16025" s="38" t="s">
        <v>3035</v>
      </c>
      <c r="C16025" s="38" t="s">
        <v>3036</v>
      </c>
      <c r="D16025" s="38" t="s">
        <v>3037</v>
      </c>
      <c r="E16025" s="45" t="s">
        <v>1286</v>
      </c>
      <c r="F16025" s="45" t="s">
        <v>736</v>
      </c>
      <c r="G16025" s="41" t="s">
        <v>381</v>
      </c>
      <c r="H16025" s="41">
        <v>25</v>
      </c>
    </row>
    <row r="16026" spans="1:8" ht="15" hidden="1" customHeight="1" x14ac:dyDescent="0.25">
      <c r="A16026" s="35">
        <v>203</v>
      </c>
      <c r="B16026" s="38" t="s">
        <v>3035</v>
      </c>
      <c r="C16026" s="38" t="s">
        <v>3036</v>
      </c>
      <c r="D16026" s="38" t="s">
        <v>3037</v>
      </c>
      <c r="E16026" s="45" t="s">
        <v>1286</v>
      </c>
      <c r="F16026" s="45" t="s">
        <v>736</v>
      </c>
      <c r="G16026" s="41" t="s">
        <v>382</v>
      </c>
      <c r="H16026" s="41">
        <v>10</v>
      </c>
    </row>
    <row r="16027" spans="1:8" ht="15" hidden="1" customHeight="1" x14ac:dyDescent="0.25">
      <c r="A16027" s="35">
        <v>203</v>
      </c>
      <c r="B16027" s="38" t="s">
        <v>3035</v>
      </c>
      <c r="C16027" s="38" t="s">
        <v>3036</v>
      </c>
      <c r="D16027" s="38" t="s">
        <v>3037</v>
      </c>
      <c r="E16027" s="45" t="s">
        <v>1286</v>
      </c>
      <c r="F16027" s="45" t="s">
        <v>736</v>
      </c>
      <c r="G16027" s="41" t="s">
        <v>798</v>
      </c>
      <c r="H16027" s="41">
        <v>10</v>
      </c>
    </row>
    <row r="16028" spans="1:8" ht="15" hidden="1" customHeight="1" x14ac:dyDescent="0.25">
      <c r="A16028" s="35">
        <v>203</v>
      </c>
      <c r="B16028" s="38" t="s">
        <v>3035</v>
      </c>
      <c r="C16028" s="38" t="s">
        <v>3036</v>
      </c>
      <c r="D16028" s="38" t="s">
        <v>3037</v>
      </c>
      <c r="E16028" s="45" t="s">
        <v>1286</v>
      </c>
      <c r="F16028" s="45" t="s">
        <v>736</v>
      </c>
      <c r="G16028" s="41" t="s">
        <v>383</v>
      </c>
      <c r="H16028" s="41">
        <v>4</v>
      </c>
    </row>
    <row r="16029" spans="1:8" ht="15" hidden="1" customHeight="1" x14ac:dyDescent="0.25">
      <c r="A16029" s="35">
        <v>203</v>
      </c>
      <c r="B16029" s="38" t="s">
        <v>3035</v>
      </c>
      <c r="C16029" s="38" t="s">
        <v>3036</v>
      </c>
      <c r="D16029" s="38" t="s">
        <v>3037</v>
      </c>
      <c r="E16029" s="45" t="s">
        <v>1286</v>
      </c>
      <c r="F16029" s="45" t="s">
        <v>736</v>
      </c>
      <c r="G16029" s="41" t="s">
        <v>384</v>
      </c>
      <c r="H16029" s="41">
        <v>5</v>
      </c>
    </row>
    <row r="16030" spans="1:8" ht="15" hidden="1" customHeight="1" x14ac:dyDescent="0.25">
      <c r="A16030" s="35">
        <v>203</v>
      </c>
      <c r="B16030" s="38" t="s">
        <v>3035</v>
      </c>
      <c r="C16030" s="38" t="s">
        <v>3036</v>
      </c>
      <c r="D16030" s="38" t="s">
        <v>3037</v>
      </c>
      <c r="E16030" s="45" t="s">
        <v>1286</v>
      </c>
      <c r="F16030" s="45" t="s">
        <v>736</v>
      </c>
      <c r="G16030" s="41" t="s">
        <v>385</v>
      </c>
      <c r="H16030" s="41">
        <v>25</v>
      </c>
    </row>
    <row r="16031" spans="1:8" ht="15" hidden="1" customHeight="1" x14ac:dyDescent="0.25">
      <c r="A16031" s="35">
        <v>203</v>
      </c>
      <c r="B16031" s="38" t="s">
        <v>3035</v>
      </c>
      <c r="C16031" s="38" t="s">
        <v>3036</v>
      </c>
      <c r="D16031" s="38" t="s">
        <v>3037</v>
      </c>
      <c r="E16031" s="45" t="s">
        <v>1286</v>
      </c>
      <c r="F16031" s="45" t="s">
        <v>736</v>
      </c>
      <c r="G16031" s="41" t="s">
        <v>799</v>
      </c>
      <c r="H16031" s="41" t="s">
        <v>2056</v>
      </c>
    </row>
    <row r="16032" spans="1:8" ht="15" hidden="1" customHeight="1" x14ac:dyDescent="0.25">
      <c r="A16032" s="35">
        <v>203</v>
      </c>
      <c r="B16032" s="38" t="s">
        <v>3035</v>
      </c>
      <c r="C16032" s="38" t="s">
        <v>3036</v>
      </c>
      <c r="D16032" s="38" t="s">
        <v>3037</v>
      </c>
      <c r="E16032" s="45" t="s">
        <v>1286</v>
      </c>
      <c r="F16032" s="45" t="s">
        <v>736</v>
      </c>
      <c r="G16032" s="41" t="s">
        <v>801</v>
      </c>
      <c r="H16032" s="41">
        <v>-15</v>
      </c>
    </row>
    <row r="16033" spans="1:8" ht="15" hidden="1" customHeight="1" x14ac:dyDescent="0.25">
      <c r="A16033" s="35">
        <v>203</v>
      </c>
      <c r="B16033" s="38" t="s">
        <v>3035</v>
      </c>
      <c r="C16033" s="38" t="s">
        <v>3036</v>
      </c>
      <c r="D16033" s="38" t="s">
        <v>3037</v>
      </c>
      <c r="E16033" s="45" t="s">
        <v>1286</v>
      </c>
      <c r="F16033" s="45" t="s">
        <v>736</v>
      </c>
      <c r="G16033" s="43" t="s">
        <v>802</v>
      </c>
      <c r="H16033" s="41">
        <v>50</v>
      </c>
    </row>
    <row r="16034" spans="1:8" ht="15" hidden="1" customHeight="1" x14ac:dyDescent="0.25">
      <c r="A16034" s="35">
        <v>203</v>
      </c>
      <c r="B16034" s="38" t="s">
        <v>3035</v>
      </c>
      <c r="C16034" s="38" t="s">
        <v>3036</v>
      </c>
      <c r="D16034" s="38" t="s">
        <v>3037</v>
      </c>
      <c r="E16034" s="45" t="s">
        <v>1286</v>
      </c>
      <c r="F16034" s="45" t="s">
        <v>736</v>
      </c>
      <c r="G16034" s="41" t="s">
        <v>803</v>
      </c>
      <c r="H16034" s="41" t="s">
        <v>804</v>
      </c>
    </row>
    <row r="16035" spans="1:8" ht="15" hidden="1" customHeight="1" x14ac:dyDescent="0.25">
      <c r="A16035" s="35">
        <v>203</v>
      </c>
      <c r="B16035" s="38" t="s">
        <v>3035</v>
      </c>
      <c r="C16035" s="38" t="s">
        <v>3036</v>
      </c>
      <c r="D16035" s="38" t="s">
        <v>3037</v>
      </c>
      <c r="E16035" s="45" t="s">
        <v>1286</v>
      </c>
      <c r="F16035" s="45" t="s">
        <v>736</v>
      </c>
      <c r="G16035" s="41" t="s">
        <v>805</v>
      </c>
      <c r="H16035" s="41">
        <v>-15</v>
      </c>
    </row>
    <row r="16036" spans="1:8" ht="15" hidden="1" customHeight="1" x14ac:dyDescent="0.25">
      <c r="A16036" s="35">
        <v>203</v>
      </c>
      <c r="B16036" s="38" t="s">
        <v>3035</v>
      </c>
      <c r="C16036" s="38" t="s">
        <v>3036</v>
      </c>
      <c r="D16036" s="38" t="s">
        <v>3037</v>
      </c>
      <c r="E16036" s="45" t="s">
        <v>1286</v>
      </c>
      <c r="F16036" s="45" t="s">
        <v>736</v>
      </c>
      <c r="G16036" s="41" t="s">
        <v>806</v>
      </c>
      <c r="H16036" s="41">
        <v>24</v>
      </c>
    </row>
    <row r="16037" spans="1:8" ht="15" hidden="1" customHeight="1" x14ac:dyDescent="0.25">
      <c r="A16037" s="35">
        <v>203</v>
      </c>
      <c r="B16037" s="38" t="s">
        <v>3035</v>
      </c>
      <c r="C16037" s="38" t="s">
        <v>3036</v>
      </c>
      <c r="D16037" s="38" t="s">
        <v>3037</v>
      </c>
      <c r="E16037" s="45" t="s">
        <v>1286</v>
      </c>
      <c r="F16037" s="45" t="s">
        <v>736</v>
      </c>
      <c r="G16037" s="41" t="s">
        <v>390</v>
      </c>
      <c r="H16037" s="41" t="s">
        <v>391</v>
      </c>
    </row>
    <row r="16038" spans="1:8" ht="15" hidden="1" customHeight="1" x14ac:dyDescent="0.25">
      <c r="A16038" s="35">
        <v>203</v>
      </c>
      <c r="B16038" s="38" t="s">
        <v>3035</v>
      </c>
      <c r="C16038" s="38" t="s">
        <v>3036</v>
      </c>
      <c r="D16038" s="38" t="s">
        <v>3037</v>
      </c>
      <c r="E16038" s="45" t="s">
        <v>1286</v>
      </c>
      <c r="F16038" s="45" t="s">
        <v>736</v>
      </c>
      <c r="G16038" s="41" t="s">
        <v>392</v>
      </c>
      <c r="H16038" s="41" t="s">
        <v>1433</v>
      </c>
    </row>
    <row r="16039" spans="1:8" ht="15" hidden="1" customHeight="1" x14ac:dyDescent="0.25">
      <c r="A16039" s="35">
        <v>203</v>
      </c>
      <c r="B16039" s="38" t="s">
        <v>3035</v>
      </c>
      <c r="C16039" s="38" t="s">
        <v>3036</v>
      </c>
      <c r="D16039" s="38" t="s">
        <v>3037</v>
      </c>
      <c r="E16039" s="45" t="s">
        <v>1286</v>
      </c>
      <c r="F16039" s="45" t="s">
        <v>736</v>
      </c>
      <c r="G16039" s="41" t="s">
        <v>394</v>
      </c>
      <c r="H16039" s="41" t="s">
        <v>1330</v>
      </c>
    </row>
    <row r="16040" spans="1:8" ht="15" hidden="1" customHeight="1" x14ac:dyDescent="0.25">
      <c r="A16040" s="35">
        <v>203</v>
      </c>
      <c r="B16040" s="38" t="s">
        <v>3035</v>
      </c>
      <c r="C16040" s="38" t="s">
        <v>3036</v>
      </c>
      <c r="D16040" s="38" t="s">
        <v>3037</v>
      </c>
      <c r="E16040" s="45" t="s">
        <v>1286</v>
      </c>
      <c r="F16040" s="45" t="s">
        <v>736</v>
      </c>
      <c r="G16040" s="41" t="s">
        <v>396</v>
      </c>
      <c r="H16040" s="41">
        <v>16</v>
      </c>
    </row>
    <row r="16041" spans="1:8" ht="15" hidden="1" customHeight="1" x14ac:dyDescent="0.25">
      <c r="A16041" s="35">
        <v>203</v>
      </c>
      <c r="B16041" s="38" t="s">
        <v>3035</v>
      </c>
      <c r="C16041" s="38" t="s">
        <v>3036</v>
      </c>
      <c r="D16041" s="38" t="s">
        <v>3037</v>
      </c>
      <c r="E16041" s="45" t="s">
        <v>1286</v>
      </c>
      <c r="F16041" s="45" t="s">
        <v>736</v>
      </c>
      <c r="G16041" s="41" t="s">
        <v>397</v>
      </c>
      <c r="H16041" s="41">
        <v>1.85</v>
      </c>
    </row>
    <row r="16042" spans="1:8" ht="15" hidden="1" customHeight="1" x14ac:dyDescent="0.25">
      <c r="A16042" s="35">
        <v>203</v>
      </c>
      <c r="B16042" s="38" t="s">
        <v>3035</v>
      </c>
      <c r="C16042" s="38" t="s">
        <v>3036</v>
      </c>
      <c r="D16042" s="38" t="s">
        <v>3037</v>
      </c>
      <c r="E16042" s="45" t="s">
        <v>1286</v>
      </c>
      <c r="F16042" s="45" t="s">
        <v>736</v>
      </c>
      <c r="G16042" s="41" t="s">
        <v>398</v>
      </c>
      <c r="H16042" s="41">
        <v>9</v>
      </c>
    </row>
    <row r="16043" spans="1:8" ht="15" hidden="1" customHeight="1" x14ac:dyDescent="0.25">
      <c r="A16043" s="35">
        <v>203</v>
      </c>
      <c r="B16043" s="38" t="s">
        <v>3035</v>
      </c>
      <c r="C16043" s="38" t="s">
        <v>3036</v>
      </c>
      <c r="D16043" s="38" t="s">
        <v>3037</v>
      </c>
      <c r="E16043" s="45" t="s">
        <v>1286</v>
      </c>
      <c r="F16043" s="45" t="s">
        <v>736</v>
      </c>
      <c r="G16043" s="41" t="s">
        <v>399</v>
      </c>
      <c r="H16043" s="41" t="s">
        <v>2660</v>
      </c>
    </row>
    <row r="16044" spans="1:8" ht="15" hidden="1" customHeight="1" x14ac:dyDescent="0.25">
      <c r="A16044" s="35">
        <v>203</v>
      </c>
      <c r="B16044" s="38" t="s">
        <v>3035</v>
      </c>
      <c r="C16044" s="38" t="s">
        <v>3036</v>
      </c>
      <c r="D16044" s="38" t="s">
        <v>3037</v>
      </c>
      <c r="E16044" s="45" t="s">
        <v>1286</v>
      </c>
      <c r="F16044" s="45" t="s">
        <v>736</v>
      </c>
      <c r="G16044" s="41" t="s">
        <v>808</v>
      </c>
      <c r="H16044" s="41" t="s">
        <v>809</v>
      </c>
    </row>
    <row r="16045" spans="1:8" ht="15" hidden="1" customHeight="1" x14ac:dyDescent="0.25">
      <c r="A16045" s="35">
        <v>203</v>
      </c>
      <c r="B16045" s="38" t="s">
        <v>3035</v>
      </c>
      <c r="C16045" s="38" t="s">
        <v>3036</v>
      </c>
      <c r="D16045" s="38" t="s">
        <v>3037</v>
      </c>
      <c r="E16045" s="45" t="s">
        <v>1286</v>
      </c>
      <c r="F16045" s="45" t="s">
        <v>736</v>
      </c>
      <c r="G16045" s="41" t="s">
        <v>810</v>
      </c>
      <c r="H16045" s="41" t="s">
        <v>2661</v>
      </c>
    </row>
    <row r="16046" spans="1:8" ht="15" hidden="1" customHeight="1" x14ac:dyDescent="0.25">
      <c r="A16046" s="35">
        <v>203</v>
      </c>
      <c r="B16046" s="38" t="s">
        <v>3035</v>
      </c>
      <c r="C16046" s="38" t="s">
        <v>3036</v>
      </c>
      <c r="D16046" s="38" t="s">
        <v>3037</v>
      </c>
      <c r="E16046" s="45" t="s">
        <v>1286</v>
      </c>
      <c r="F16046" s="45" t="s">
        <v>736</v>
      </c>
      <c r="G16046" s="41" t="s">
        <v>401</v>
      </c>
      <c r="H16046" s="41" t="s">
        <v>812</v>
      </c>
    </row>
    <row r="16047" spans="1:8" ht="15" hidden="1" customHeight="1" x14ac:dyDescent="0.25">
      <c r="A16047" s="35">
        <v>203</v>
      </c>
      <c r="B16047" s="38" t="s">
        <v>3035</v>
      </c>
      <c r="C16047" s="38" t="s">
        <v>3036</v>
      </c>
      <c r="D16047" s="38" t="s">
        <v>3037</v>
      </c>
      <c r="E16047" s="45" t="s">
        <v>1286</v>
      </c>
      <c r="F16047" s="45" t="s">
        <v>736</v>
      </c>
      <c r="G16047" s="41" t="s">
        <v>813</v>
      </c>
      <c r="H16047" s="41" t="s">
        <v>814</v>
      </c>
    </row>
    <row r="16048" spans="1:8" ht="15" hidden="1" customHeight="1" x14ac:dyDescent="0.25">
      <c r="A16048" s="35">
        <v>203</v>
      </c>
      <c r="B16048" s="38" t="s">
        <v>3035</v>
      </c>
      <c r="C16048" s="38" t="s">
        <v>3036</v>
      </c>
      <c r="D16048" s="38" t="s">
        <v>3037</v>
      </c>
      <c r="E16048" s="45" t="s">
        <v>1286</v>
      </c>
      <c r="F16048" s="45" t="s">
        <v>736</v>
      </c>
      <c r="G16048" s="41" t="s">
        <v>815</v>
      </c>
      <c r="H16048" s="41" t="s">
        <v>814</v>
      </c>
    </row>
    <row r="16049" spans="1:8" ht="15" hidden="1" customHeight="1" x14ac:dyDescent="0.25">
      <c r="A16049" s="35">
        <v>203</v>
      </c>
      <c r="B16049" s="38" t="s">
        <v>3035</v>
      </c>
      <c r="C16049" s="38" t="s">
        <v>3036</v>
      </c>
      <c r="D16049" s="38" t="s">
        <v>3037</v>
      </c>
      <c r="E16049" s="45" t="s">
        <v>1286</v>
      </c>
      <c r="F16049" s="45" t="s">
        <v>736</v>
      </c>
      <c r="G16049" s="41" t="s">
        <v>405</v>
      </c>
      <c r="H16049" s="41" t="s">
        <v>406</v>
      </c>
    </row>
    <row r="16050" spans="1:8" ht="15" hidden="1" customHeight="1" x14ac:dyDescent="0.25">
      <c r="A16050" s="35">
        <v>203</v>
      </c>
      <c r="B16050" s="38" t="s">
        <v>3035</v>
      </c>
      <c r="C16050" s="38" t="s">
        <v>3036</v>
      </c>
      <c r="D16050" s="38" t="s">
        <v>3037</v>
      </c>
      <c r="E16050" s="45" t="s">
        <v>1286</v>
      </c>
      <c r="F16050" s="45" t="s">
        <v>736</v>
      </c>
      <c r="G16050" s="41" t="s">
        <v>407</v>
      </c>
      <c r="H16050" s="41">
        <v>36</v>
      </c>
    </row>
    <row r="16051" spans="1:8" ht="15" hidden="1" customHeight="1" x14ac:dyDescent="0.25">
      <c r="A16051" s="35">
        <v>203</v>
      </c>
      <c r="B16051" s="38" t="s">
        <v>3035</v>
      </c>
      <c r="C16051" s="38" t="s">
        <v>3036</v>
      </c>
      <c r="D16051" s="38" t="s">
        <v>3037</v>
      </c>
      <c r="E16051" s="45" t="s">
        <v>1286</v>
      </c>
      <c r="F16051" s="45" t="s">
        <v>736</v>
      </c>
      <c r="G16051" s="41" t="s">
        <v>408</v>
      </c>
      <c r="H16051" s="41" t="s">
        <v>411</v>
      </c>
    </row>
    <row r="16052" spans="1:8" ht="15" hidden="1" customHeight="1" x14ac:dyDescent="0.25">
      <c r="A16052" s="35">
        <v>203</v>
      </c>
      <c r="B16052" s="38" t="s">
        <v>3035</v>
      </c>
      <c r="C16052" s="38" t="s">
        <v>3036</v>
      </c>
      <c r="D16052" s="38" t="s">
        <v>3037</v>
      </c>
      <c r="E16052" s="45" t="s">
        <v>1286</v>
      </c>
      <c r="F16052" s="45" t="s">
        <v>736</v>
      </c>
      <c r="G16052" s="41" t="s">
        <v>410</v>
      </c>
      <c r="H16052" s="41" t="s">
        <v>411</v>
      </c>
    </row>
    <row r="16053" spans="1:8" ht="15" hidden="1" customHeight="1" x14ac:dyDescent="0.25">
      <c r="A16053" s="35">
        <v>203</v>
      </c>
      <c r="B16053" s="38" t="s">
        <v>3035</v>
      </c>
      <c r="C16053" s="38" t="s">
        <v>3036</v>
      </c>
      <c r="D16053" s="38" t="s">
        <v>3037</v>
      </c>
      <c r="E16053" s="45" t="s">
        <v>1286</v>
      </c>
      <c r="F16053" s="45" t="s">
        <v>736</v>
      </c>
      <c r="G16053" s="41" t="s">
        <v>414</v>
      </c>
      <c r="H16053" s="41" t="s">
        <v>423</v>
      </c>
    </row>
    <row r="16054" spans="1:8" ht="15" hidden="1" customHeight="1" x14ac:dyDescent="0.25">
      <c r="A16054" s="35">
        <v>203</v>
      </c>
      <c r="B16054" s="38" t="s">
        <v>3035</v>
      </c>
      <c r="C16054" s="38" t="s">
        <v>3036</v>
      </c>
      <c r="D16054" s="38" t="s">
        <v>3037</v>
      </c>
      <c r="E16054" s="45" t="s">
        <v>1286</v>
      </c>
      <c r="F16054" s="45" t="s">
        <v>736</v>
      </c>
      <c r="G16054" s="41" t="s">
        <v>416</v>
      </c>
      <c r="H16054" s="41" t="s">
        <v>423</v>
      </c>
    </row>
    <row r="16055" spans="1:8" ht="15" hidden="1" customHeight="1" x14ac:dyDescent="0.25">
      <c r="A16055" s="35">
        <v>203</v>
      </c>
      <c r="B16055" s="38" t="s">
        <v>3035</v>
      </c>
      <c r="C16055" s="38" t="s">
        <v>3036</v>
      </c>
      <c r="D16055" s="38" t="s">
        <v>3037</v>
      </c>
      <c r="E16055" s="45" t="s">
        <v>1286</v>
      </c>
      <c r="F16055" s="45" t="s">
        <v>736</v>
      </c>
      <c r="G16055" s="41" t="s">
        <v>417</v>
      </c>
      <c r="H16055" s="41" t="s">
        <v>423</v>
      </c>
    </row>
    <row r="16056" spans="1:8" ht="15" hidden="1" customHeight="1" x14ac:dyDescent="0.25">
      <c r="A16056" s="35">
        <v>203</v>
      </c>
      <c r="B16056" s="38" t="s">
        <v>3035</v>
      </c>
      <c r="C16056" s="38" t="s">
        <v>3036</v>
      </c>
      <c r="D16056" s="38" t="s">
        <v>3037</v>
      </c>
      <c r="E16056" s="45" t="s">
        <v>1286</v>
      </c>
      <c r="F16056" s="45" t="s">
        <v>736</v>
      </c>
      <c r="G16056" s="41" t="s">
        <v>418</v>
      </c>
      <c r="H16056" s="41" t="s">
        <v>2784</v>
      </c>
    </row>
    <row r="16057" spans="1:8" ht="15" hidden="1" customHeight="1" x14ac:dyDescent="0.25">
      <c r="A16057" s="35">
        <v>203</v>
      </c>
      <c r="B16057" s="38" t="s">
        <v>3035</v>
      </c>
      <c r="C16057" s="38" t="s">
        <v>3036</v>
      </c>
      <c r="D16057" s="38" t="s">
        <v>3037</v>
      </c>
      <c r="E16057" s="45" t="s">
        <v>1286</v>
      </c>
      <c r="F16057" s="45" t="s">
        <v>736</v>
      </c>
      <c r="G16057" s="41" t="s">
        <v>420</v>
      </c>
      <c r="H16057" s="41" t="s">
        <v>423</v>
      </c>
    </row>
    <row r="16058" spans="1:8" ht="15" hidden="1" customHeight="1" x14ac:dyDescent="0.25">
      <c r="A16058" s="35">
        <v>203</v>
      </c>
      <c r="B16058" s="38" t="s">
        <v>3035</v>
      </c>
      <c r="C16058" s="38" t="s">
        <v>3036</v>
      </c>
      <c r="D16058" s="38" t="s">
        <v>3037</v>
      </c>
      <c r="E16058" s="45" t="s">
        <v>1286</v>
      </c>
      <c r="F16058" s="45" t="s">
        <v>736</v>
      </c>
      <c r="G16058" s="41" t="s">
        <v>422</v>
      </c>
      <c r="H16058" s="41" t="s">
        <v>423</v>
      </c>
    </row>
    <row r="16059" spans="1:8" ht="15" hidden="1" customHeight="1" x14ac:dyDescent="0.25">
      <c r="A16059" s="35">
        <v>203</v>
      </c>
      <c r="B16059" s="38" t="s">
        <v>3035</v>
      </c>
      <c r="C16059" s="38" t="s">
        <v>3036</v>
      </c>
      <c r="D16059" s="38" t="s">
        <v>3037</v>
      </c>
      <c r="E16059" s="45" t="s">
        <v>1286</v>
      </c>
      <c r="F16059" s="45" t="s">
        <v>736</v>
      </c>
      <c r="G16059" s="41" t="s">
        <v>424</v>
      </c>
      <c r="H16059" s="41" t="s">
        <v>415</v>
      </c>
    </row>
    <row r="16060" spans="1:8" ht="15" hidden="1" customHeight="1" x14ac:dyDescent="0.25">
      <c r="A16060" s="35">
        <v>203</v>
      </c>
      <c r="B16060" s="38" t="s">
        <v>3035</v>
      </c>
      <c r="C16060" s="38" t="s">
        <v>3036</v>
      </c>
      <c r="D16060" s="38" t="s">
        <v>3037</v>
      </c>
      <c r="E16060" s="45" t="s">
        <v>1286</v>
      </c>
      <c r="F16060" s="45" t="s">
        <v>736</v>
      </c>
      <c r="G16060" s="41" t="s">
        <v>425</v>
      </c>
      <c r="H16060" s="41" t="s">
        <v>426</v>
      </c>
    </row>
    <row r="16061" spans="1:8" ht="15" hidden="1" customHeight="1" x14ac:dyDescent="0.25">
      <c r="A16061" s="35">
        <v>203</v>
      </c>
      <c r="B16061" s="38" t="s">
        <v>3035</v>
      </c>
      <c r="C16061" s="38" t="s">
        <v>3036</v>
      </c>
      <c r="D16061" s="38" t="s">
        <v>3037</v>
      </c>
      <c r="E16061" s="45" t="s">
        <v>1286</v>
      </c>
      <c r="F16061" s="45" t="s">
        <v>736</v>
      </c>
      <c r="G16061" s="41" t="s">
        <v>819</v>
      </c>
      <c r="H16061" s="41" t="s">
        <v>415</v>
      </c>
    </row>
    <row r="16062" spans="1:8" ht="15" hidden="1" customHeight="1" x14ac:dyDescent="0.25">
      <c r="A16062" s="35">
        <v>204</v>
      </c>
      <c r="B16062" s="38" t="s">
        <v>3054</v>
      </c>
      <c r="C16062" s="38" t="s">
        <v>3055</v>
      </c>
      <c r="D16062" s="38" t="s">
        <v>3056</v>
      </c>
      <c r="E16062" s="45" t="s">
        <v>1286</v>
      </c>
      <c r="F16062" s="45" t="s">
        <v>736</v>
      </c>
      <c r="G16062" s="41" t="s">
        <v>310</v>
      </c>
      <c r="H16062" s="41" t="s">
        <v>3062</v>
      </c>
    </row>
    <row r="16063" spans="1:8" ht="15" hidden="1" customHeight="1" x14ac:dyDescent="0.25">
      <c r="A16063" s="35">
        <v>204</v>
      </c>
      <c r="B16063" s="38" t="s">
        <v>3054</v>
      </c>
      <c r="C16063" s="38" t="s">
        <v>3055</v>
      </c>
      <c r="D16063" s="38" t="s">
        <v>3056</v>
      </c>
      <c r="E16063" s="45" t="s">
        <v>1286</v>
      </c>
      <c r="F16063" s="45" t="s">
        <v>736</v>
      </c>
      <c r="G16063" s="41" t="s">
        <v>312</v>
      </c>
      <c r="H16063" s="41" t="s">
        <v>3063</v>
      </c>
    </row>
    <row r="16064" spans="1:8" ht="15" hidden="1" customHeight="1" x14ac:dyDescent="0.25">
      <c r="A16064" s="35">
        <v>204</v>
      </c>
      <c r="B16064" s="38" t="s">
        <v>3054</v>
      </c>
      <c r="C16064" s="38" t="s">
        <v>3055</v>
      </c>
      <c r="D16064" s="38" t="s">
        <v>3056</v>
      </c>
      <c r="E16064" s="45" t="s">
        <v>1286</v>
      </c>
      <c r="F16064" s="45" t="s">
        <v>736</v>
      </c>
      <c r="G16064" s="41" t="s">
        <v>314</v>
      </c>
      <c r="H16064" s="41" t="s">
        <v>415</v>
      </c>
    </row>
    <row r="16065" spans="1:8" ht="15" hidden="1" customHeight="1" x14ac:dyDescent="0.25">
      <c r="A16065" s="35">
        <v>204</v>
      </c>
      <c r="B16065" s="38" t="s">
        <v>3054</v>
      </c>
      <c r="C16065" s="38" t="s">
        <v>3055</v>
      </c>
      <c r="D16065" s="38" t="s">
        <v>3056</v>
      </c>
      <c r="E16065" s="45" t="s">
        <v>1286</v>
      </c>
      <c r="F16065" s="45" t="s">
        <v>736</v>
      </c>
      <c r="G16065" s="41" t="s">
        <v>316</v>
      </c>
      <c r="H16065" s="41" t="s">
        <v>2874</v>
      </c>
    </row>
    <row r="16066" spans="1:8" ht="15" hidden="1" customHeight="1" x14ac:dyDescent="0.25">
      <c r="A16066" s="35">
        <v>204</v>
      </c>
      <c r="B16066" s="38" t="s">
        <v>3054</v>
      </c>
      <c r="C16066" s="38" t="s">
        <v>3055</v>
      </c>
      <c r="D16066" s="38" t="s">
        <v>3056</v>
      </c>
      <c r="E16066" s="45" t="s">
        <v>1286</v>
      </c>
      <c r="F16066" s="45" t="s">
        <v>736</v>
      </c>
      <c r="G16066" s="41" t="s">
        <v>318</v>
      </c>
      <c r="H16066" s="41" t="s">
        <v>2762</v>
      </c>
    </row>
    <row r="16067" spans="1:8" ht="15" hidden="1" customHeight="1" x14ac:dyDescent="0.25">
      <c r="A16067" s="35">
        <v>204</v>
      </c>
      <c r="B16067" s="38" t="s">
        <v>3054</v>
      </c>
      <c r="C16067" s="38" t="s">
        <v>3055</v>
      </c>
      <c r="D16067" s="38" t="s">
        <v>3056</v>
      </c>
      <c r="E16067" s="45" t="s">
        <v>1286</v>
      </c>
      <c r="F16067" s="45" t="s">
        <v>736</v>
      </c>
      <c r="G16067" s="41" t="s">
        <v>741</v>
      </c>
      <c r="H16067" s="41">
        <v>56</v>
      </c>
    </row>
    <row r="16068" spans="1:8" ht="15" hidden="1" customHeight="1" x14ac:dyDescent="0.25">
      <c r="A16068" s="35">
        <v>204</v>
      </c>
      <c r="B16068" s="38" t="s">
        <v>3054</v>
      </c>
      <c r="C16068" s="38" t="s">
        <v>3055</v>
      </c>
      <c r="D16068" s="38" t="s">
        <v>3056</v>
      </c>
      <c r="E16068" s="45" t="s">
        <v>1286</v>
      </c>
      <c r="F16068" s="45" t="s">
        <v>736</v>
      </c>
      <c r="G16068" s="41" t="s">
        <v>321</v>
      </c>
      <c r="H16068" s="41">
        <v>19</v>
      </c>
    </row>
    <row r="16069" spans="1:8" ht="15" hidden="1" customHeight="1" x14ac:dyDescent="0.25">
      <c r="A16069" s="35">
        <v>204</v>
      </c>
      <c r="B16069" s="38" t="s">
        <v>3054</v>
      </c>
      <c r="C16069" s="38" t="s">
        <v>3055</v>
      </c>
      <c r="D16069" s="38" t="s">
        <v>3056</v>
      </c>
      <c r="E16069" s="45" t="s">
        <v>1286</v>
      </c>
      <c r="F16069" s="45" t="s">
        <v>736</v>
      </c>
      <c r="G16069" s="41" t="s">
        <v>322</v>
      </c>
      <c r="H16069" s="41">
        <v>5.6</v>
      </c>
    </row>
    <row r="16070" spans="1:8" ht="15" hidden="1" customHeight="1" x14ac:dyDescent="0.25">
      <c r="A16070" s="35">
        <v>204</v>
      </c>
      <c r="B16070" s="38" t="s">
        <v>3054</v>
      </c>
      <c r="C16070" s="38" t="s">
        <v>3055</v>
      </c>
      <c r="D16070" s="38" t="s">
        <v>3056</v>
      </c>
      <c r="E16070" s="45" t="s">
        <v>1286</v>
      </c>
      <c r="F16070" s="45" t="s">
        <v>736</v>
      </c>
      <c r="G16070" s="41" t="s">
        <v>743</v>
      </c>
      <c r="H16070" s="41">
        <v>5.6</v>
      </c>
    </row>
    <row r="16071" spans="1:8" ht="15" hidden="1" customHeight="1" x14ac:dyDescent="0.25">
      <c r="A16071" s="35">
        <v>204</v>
      </c>
      <c r="B16071" s="38" t="s">
        <v>3054</v>
      </c>
      <c r="C16071" s="38" t="s">
        <v>3055</v>
      </c>
      <c r="D16071" s="38" t="s">
        <v>3056</v>
      </c>
      <c r="E16071" s="45" t="s">
        <v>1286</v>
      </c>
      <c r="F16071" s="45" t="s">
        <v>736</v>
      </c>
      <c r="G16071" s="41" t="s">
        <v>746</v>
      </c>
      <c r="H16071" s="41">
        <v>8.57</v>
      </c>
    </row>
    <row r="16072" spans="1:8" ht="15" hidden="1" customHeight="1" x14ac:dyDescent="0.25">
      <c r="A16072" s="35">
        <v>204</v>
      </c>
      <c r="B16072" s="38" t="s">
        <v>3054</v>
      </c>
      <c r="C16072" s="38" t="s">
        <v>3055</v>
      </c>
      <c r="D16072" s="38" t="s">
        <v>3056</v>
      </c>
      <c r="E16072" s="45" t="s">
        <v>1286</v>
      </c>
      <c r="F16072" s="45" t="s">
        <v>736</v>
      </c>
      <c r="G16072" s="41" t="s">
        <v>748</v>
      </c>
      <c r="H16072" s="41">
        <v>8.57</v>
      </c>
    </row>
    <row r="16073" spans="1:8" ht="15" hidden="1" customHeight="1" x14ac:dyDescent="0.25">
      <c r="A16073" s="35">
        <v>204</v>
      </c>
      <c r="B16073" s="38" t="s">
        <v>3054</v>
      </c>
      <c r="C16073" s="38" t="s">
        <v>3055</v>
      </c>
      <c r="D16073" s="38" t="s">
        <v>3056</v>
      </c>
      <c r="E16073" s="45" t="s">
        <v>1286</v>
      </c>
      <c r="F16073" s="45" t="s">
        <v>736</v>
      </c>
      <c r="G16073" s="41" t="s">
        <v>326</v>
      </c>
      <c r="H16073" s="41">
        <v>1.931</v>
      </c>
    </row>
    <row r="16074" spans="1:8" ht="15" hidden="1" customHeight="1" x14ac:dyDescent="0.25">
      <c r="A16074" s="35">
        <v>204</v>
      </c>
      <c r="B16074" s="38" t="s">
        <v>3054</v>
      </c>
      <c r="C16074" s="38" t="s">
        <v>3055</v>
      </c>
      <c r="D16074" s="38" t="s">
        <v>3056</v>
      </c>
      <c r="E16074" s="45" t="s">
        <v>1286</v>
      </c>
      <c r="F16074" s="45" t="s">
        <v>736</v>
      </c>
      <c r="G16074" s="41" t="s">
        <v>752</v>
      </c>
      <c r="H16074" s="41">
        <v>1.931</v>
      </c>
    </row>
    <row r="16075" spans="1:8" ht="15" hidden="1" customHeight="1" x14ac:dyDescent="0.25">
      <c r="A16075" s="35">
        <v>204</v>
      </c>
      <c r="B16075" s="38" t="s">
        <v>3054</v>
      </c>
      <c r="C16075" s="38" t="s">
        <v>3055</v>
      </c>
      <c r="D16075" s="38" t="s">
        <v>3056</v>
      </c>
      <c r="E16075" s="45" t="s">
        <v>1286</v>
      </c>
      <c r="F16075" s="45" t="s">
        <v>736</v>
      </c>
      <c r="G16075" s="41" t="s">
        <v>328</v>
      </c>
      <c r="H16075" s="41">
        <v>2.9</v>
      </c>
    </row>
    <row r="16076" spans="1:8" ht="15" hidden="1" customHeight="1" x14ac:dyDescent="0.25">
      <c r="A16076" s="35">
        <v>204</v>
      </c>
      <c r="B16076" s="38" t="s">
        <v>3054</v>
      </c>
      <c r="C16076" s="38" t="s">
        <v>3055</v>
      </c>
      <c r="D16076" s="38" t="s">
        <v>3056</v>
      </c>
      <c r="E16076" s="45" t="s">
        <v>1286</v>
      </c>
      <c r="F16076" s="45" t="s">
        <v>736</v>
      </c>
      <c r="G16076" s="41" t="s">
        <v>331</v>
      </c>
      <c r="H16076" s="41" t="s">
        <v>3064</v>
      </c>
    </row>
    <row r="16077" spans="1:8" ht="15" hidden="1" customHeight="1" x14ac:dyDescent="0.25">
      <c r="A16077" s="35">
        <v>204</v>
      </c>
      <c r="B16077" s="38" t="s">
        <v>3054</v>
      </c>
      <c r="C16077" s="38" t="s">
        <v>3055</v>
      </c>
      <c r="D16077" s="38" t="s">
        <v>3056</v>
      </c>
      <c r="E16077" s="45" t="s">
        <v>1286</v>
      </c>
      <c r="F16077" s="45" t="s">
        <v>736</v>
      </c>
      <c r="G16077" s="41" t="s">
        <v>335</v>
      </c>
      <c r="H16077" s="41">
        <v>19</v>
      </c>
    </row>
    <row r="16078" spans="1:8" ht="15" hidden="1" customHeight="1" x14ac:dyDescent="0.25">
      <c r="A16078" s="35">
        <v>204</v>
      </c>
      <c r="B16078" s="38" t="s">
        <v>3054</v>
      </c>
      <c r="C16078" s="38" t="s">
        <v>3055</v>
      </c>
      <c r="D16078" s="38" t="s">
        <v>3056</v>
      </c>
      <c r="E16078" s="45" t="s">
        <v>1286</v>
      </c>
      <c r="F16078" s="45" t="s">
        <v>736</v>
      </c>
      <c r="G16078" s="41" t="s">
        <v>755</v>
      </c>
      <c r="H16078" s="41">
        <v>19</v>
      </c>
    </row>
    <row r="16079" spans="1:8" ht="15" hidden="1" customHeight="1" x14ac:dyDescent="0.25">
      <c r="A16079" s="35">
        <v>204</v>
      </c>
      <c r="B16079" s="38" t="s">
        <v>3054</v>
      </c>
      <c r="C16079" s="38" t="s">
        <v>3055</v>
      </c>
      <c r="D16079" s="38" t="s">
        <v>3056</v>
      </c>
      <c r="E16079" s="45" t="s">
        <v>1286</v>
      </c>
      <c r="F16079" s="45" t="s">
        <v>736</v>
      </c>
      <c r="G16079" s="41" t="s">
        <v>336</v>
      </c>
      <c r="H16079" s="41">
        <v>5.65</v>
      </c>
    </row>
    <row r="16080" spans="1:8" ht="15" hidden="1" customHeight="1" x14ac:dyDescent="0.25">
      <c r="A16080" s="35">
        <v>204</v>
      </c>
      <c r="B16080" s="38" t="s">
        <v>3054</v>
      </c>
      <c r="C16080" s="38" t="s">
        <v>3055</v>
      </c>
      <c r="D16080" s="38" t="s">
        <v>3056</v>
      </c>
      <c r="E16080" s="45" t="s">
        <v>1286</v>
      </c>
      <c r="F16080" s="45" t="s">
        <v>736</v>
      </c>
      <c r="G16080" s="41" t="s">
        <v>757</v>
      </c>
      <c r="H16080" s="41">
        <v>5.65</v>
      </c>
    </row>
    <row r="16081" spans="1:8" ht="15" hidden="1" customHeight="1" x14ac:dyDescent="0.25">
      <c r="A16081" s="35">
        <v>204</v>
      </c>
      <c r="B16081" s="38" t="s">
        <v>3054</v>
      </c>
      <c r="C16081" s="38" t="s">
        <v>3055</v>
      </c>
      <c r="D16081" s="38" t="s">
        <v>3056</v>
      </c>
      <c r="E16081" s="45" t="s">
        <v>1286</v>
      </c>
      <c r="F16081" s="45" t="s">
        <v>736</v>
      </c>
      <c r="G16081" s="41" t="s">
        <v>760</v>
      </c>
      <c r="H16081" s="41">
        <v>7.24</v>
      </c>
    </row>
    <row r="16082" spans="1:8" ht="15" hidden="1" customHeight="1" x14ac:dyDescent="0.25">
      <c r="A16082" s="35">
        <v>204</v>
      </c>
      <c r="B16082" s="38" t="s">
        <v>3054</v>
      </c>
      <c r="C16082" s="38" t="s">
        <v>3055</v>
      </c>
      <c r="D16082" s="38" t="s">
        <v>3056</v>
      </c>
      <c r="E16082" s="45" t="s">
        <v>1286</v>
      </c>
      <c r="F16082" s="45" t="s">
        <v>736</v>
      </c>
      <c r="G16082" s="41" t="s">
        <v>762</v>
      </c>
      <c r="H16082" s="41">
        <v>7.24</v>
      </c>
    </row>
    <row r="16083" spans="1:8" ht="15" hidden="1" customHeight="1" x14ac:dyDescent="0.25">
      <c r="A16083" s="35">
        <v>204</v>
      </c>
      <c r="B16083" s="38" t="s">
        <v>3054</v>
      </c>
      <c r="C16083" s="38" t="s">
        <v>3055</v>
      </c>
      <c r="D16083" s="38" t="s">
        <v>3056</v>
      </c>
      <c r="E16083" s="45" t="s">
        <v>1286</v>
      </c>
      <c r="F16083" s="45" t="s">
        <v>736</v>
      </c>
      <c r="G16083" s="41" t="s">
        <v>340</v>
      </c>
      <c r="H16083" s="41">
        <v>1.633</v>
      </c>
    </row>
    <row r="16084" spans="1:8" ht="15" hidden="1" customHeight="1" x14ac:dyDescent="0.25">
      <c r="A16084" s="35">
        <v>204</v>
      </c>
      <c r="B16084" s="38" t="s">
        <v>3054</v>
      </c>
      <c r="C16084" s="38" t="s">
        <v>3055</v>
      </c>
      <c r="D16084" s="38" t="s">
        <v>3056</v>
      </c>
      <c r="E16084" s="45" t="s">
        <v>1286</v>
      </c>
      <c r="F16084" s="45" t="s">
        <v>736</v>
      </c>
      <c r="G16084" s="41" t="s">
        <v>767</v>
      </c>
      <c r="H16084" s="41">
        <v>1.633</v>
      </c>
    </row>
    <row r="16085" spans="1:8" ht="15" hidden="1" customHeight="1" x14ac:dyDescent="0.25">
      <c r="A16085" s="35">
        <v>204</v>
      </c>
      <c r="B16085" s="38" t="s">
        <v>3054</v>
      </c>
      <c r="C16085" s="38" t="s">
        <v>3055</v>
      </c>
      <c r="D16085" s="38" t="s">
        <v>3056</v>
      </c>
      <c r="E16085" s="45" t="s">
        <v>1286</v>
      </c>
      <c r="F16085" s="45" t="s">
        <v>736</v>
      </c>
      <c r="G16085" s="41" t="s">
        <v>342</v>
      </c>
      <c r="H16085" s="41">
        <v>3.46</v>
      </c>
    </row>
    <row r="16086" spans="1:8" ht="15" hidden="1" customHeight="1" x14ac:dyDescent="0.25">
      <c r="A16086" s="35">
        <v>204</v>
      </c>
      <c r="B16086" s="38" t="s">
        <v>3054</v>
      </c>
      <c r="C16086" s="38" t="s">
        <v>3055</v>
      </c>
      <c r="D16086" s="38" t="s">
        <v>3056</v>
      </c>
      <c r="E16086" s="45" t="s">
        <v>1286</v>
      </c>
      <c r="F16086" s="45" t="s">
        <v>736</v>
      </c>
      <c r="G16086" s="41" t="s">
        <v>345</v>
      </c>
      <c r="H16086" s="41" t="s">
        <v>2766</v>
      </c>
    </row>
    <row r="16087" spans="1:8" ht="15" hidden="1" customHeight="1" x14ac:dyDescent="0.25">
      <c r="A16087" s="35">
        <v>204</v>
      </c>
      <c r="B16087" s="38" t="s">
        <v>3054</v>
      </c>
      <c r="C16087" s="38" t="s">
        <v>3055</v>
      </c>
      <c r="D16087" s="38" t="s">
        <v>3056</v>
      </c>
      <c r="E16087" s="45" t="s">
        <v>1286</v>
      </c>
      <c r="F16087" s="45" t="s">
        <v>736</v>
      </c>
      <c r="G16087" s="41" t="s">
        <v>771</v>
      </c>
      <c r="H16087" s="41" t="s">
        <v>1307</v>
      </c>
    </row>
    <row r="16088" spans="1:8" ht="15" hidden="1" customHeight="1" x14ac:dyDescent="0.25">
      <c r="A16088" s="35">
        <v>204</v>
      </c>
      <c r="B16088" s="38" t="s">
        <v>3054</v>
      </c>
      <c r="C16088" s="38" t="s">
        <v>3055</v>
      </c>
      <c r="D16088" s="38" t="s">
        <v>3056</v>
      </c>
      <c r="E16088" s="45" t="s">
        <v>1286</v>
      </c>
      <c r="F16088" s="45" t="s">
        <v>736</v>
      </c>
      <c r="G16088" s="41" t="s">
        <v>772</v>
      </c>
      <c r="H16088" s="41" t="s">
        <v>1045</v>
      </c>
    </row>
    <row r="16089" spans="1:8" ht="15" hidden="1" customHeight="1" x14ac:dyDescent="0.25">
      <c r="A16089" s="35">
        <v>204</v>
      </c>
      <c r="B16089" s="38" t="s">
        <v>3054</v>
      </c>
      <c r="C16089" s="38" t="s">
        <v>3055</v>
      </c>
      <c r="D16089" s="38" t="s">
        <v>3056</v>
      </c>
      <c r="E16089" s="45" t="s">
        <v>1286</v>
      </c>
      <c r="F16089" s="45" t="s">
        <v>736</v>
      </c>
      <c r="G16089" s="41" t="s">
        <v>773</v>
      </c>
      <c r="H16089" s="41">
        <v>50</v>
      </c>
    </row>
    <row r="16090" spans="1:8" ht="15" hidden="1" customHeight="1" x14ac:dyDescent="0.25">
      <c r="A16090" s="35">
        <v>204</v>
      </c>
      <c r="B16090" s="38" t="s">
        <v>3054</v>
      </c>
      <c r="C16090" s="38" t="s">
        <v>3055</v>
      </c>
      <c r="D16090" s="38" t="s">
        <v>3056</v>
      </c>
      <c r="E16090" s="45" t="s">
        <v>1286</v>
      </c>
      <c r="F16090" s="45" t="s">
        <v>736</v>
      </c>
      <c r="G16090" s="41" t="s">
        <v>774</v>
      </c>
      <c r="H16090" s="41">
        <v>1</v>
      </c>
    </row>
    <row r="16091" spans="1:8" ht="15" hidden="1" customHeight="1" x14ac:dyDescent="0.25">
      <c r="A16091" s="35">
        <v>204</v>
      </c>
      <c r="B16091" s="38" t="s">
        <v>3054</v>
      </c>
      <c r="C16091" s="38" t="s">
        <v>3055</v>
      </c>
      <c r="D16091" s="38" t="s">
        <v>3056</v>
      </c>
      <c r="E16091" s="45" t="s">
        <v>1286</v>
      </c>
      <c r="F16091" s="45" t="s">
        <v>736</v>
      </c>
      <c r="G16091" s="41" t="s">
        <v>775</v>
      </c>
      <c r="H16091" s="41" t="s">
        <v>1307</v>
      </c>
    </row>
    <row r="16092" spans="1:8" ht="15" hidden="1" customHeight="1" x14ac:dyDescent="0.25">
      <c r="A16092" s="35">
        <v>204</v>
      </c>
      <c r="B16092" s="38" t="s">
        <v>3054</v>
      </c>
      <c r="C16092" s="38" t="s">
        <v>3055</v>
      </c>
      <c r="D16092" s="38" t="s">
        <v>3056</v>
      </c>
      <c r="E16092" s="45" t="s">
        <v>1286</v>
      </c>
      <c r="F16092" s="45" t="s">
        <v>736</v>
      </c>
      <c r="G16092" s="41" t="s">
        <v>776</v>
      </c>
      <c r="H16092" s="41" t="s">
        <v>1045</v>
      </c>
    </row>
    <row r="16093" spans="1:8" ht="15" hidden="1" customHeight="1" x14ac:dyDescent="0.25">
      <c r="A16093" s="35">
        <v>204</v>
      </c>
      <c r="B16093" s="38" t="s">
        <v>3054</v>
      </c>
      <c r="C16093" s="38" t="s">
        <v>3055</v>
      </c>
      <c r="D16093" s="38" t="s">
        <v>3056</v>
      </c>
      <c r="E16093" s="45" t="s">
        <v>1286</v>
      </c>
      <c r="F16093" s="45" t="s">
        <v>736</v>
      </c>
      <c r="G16093" s="41" t="s">
        <v>777</v>
      </c>
      <c r="H16093" s="41">
        <v>50</v>
      </c>
    </row>
    <row r="16094" spans="1:8" ht="15" hidden="1" customHeight="1" x14ac:dyDescent="0.25">
      <c r="A16094" s="35">
        <v>204</v>
      </c>
      <c r="B16094" s="38" t="s">
        <v>3054</v>
      </c>
      <c r="C16094" s="38" t="s">
        <v>3055</v>
      </c>
      <c r="D16094" s="38" t="s">
        <v>3056</v>
      </c>
      <c r="E16094" s="45" t="s">
        <v>1286</v>
      </c>
      <c r="F16094" s="45" t="s">
        <v>736</v>
      </c>
      <c r="G16094" s="41" t="s">
        <v>778</v>
      </c>
      <c r="H16094" s="41">
        <v>1</v>
      </c>
    </row>
    <row r="16095" spans="1:8" ht="15" hidden="1" customHeight="1" x14ac:dyDescent="0.25">
      <c r="A16095" s="35">
        <v>204</v>
      </c>
      <c r="B16095" s="38" t="s">
        <v>3054</v>
      </c>
      <c r="C16095" s="38" t="s">
        <v>3055</v>
      </c>
      <c r="D16095" s="38" t="s">
        <v>3056</v>
      </c>
      <c r="E16095" s="45" t="s">
        <v>1286</v>
      </c>
      <c r="F16095" s="45" t="s">
        <v>736</v>
      </c>
      <c r="G16095" s="41" t="s">
        <v>349</v>
      </c>
      <c r="H16095" s="41" t="s">
        <v>3065</v>
      </c>
    </row>
    <row r="16096" spans="1:8" ht="15" hidden="1" customHeight="1" x14ac:dyDescent="0.25">
      <c r="A16096" s="35">
        <v>204</v>
      </c>
      <c r="B16096" s="38" t="s">
        <v>3054</v>
      </c>
      <c r="C16096" s="38" t="s">
        <v>3055</v>
      </c>
      <c r="D16096" s="38" t="s">
        <v>3056</v>
      </c>
      <c r="E16096" s="45" t="s">
        <v>1286</v>
      </c>
      <c r="F16096" s="45" t="s">
        <v>736</v>
      </c>
      <c r="G16096" s="41" t="s">
        <v>351</v>
      </c>
      <c r="H16096" s="41">
        <v>800</v>
      </c>
    </row>
    <row r="16097" spans="1:8" ht="15" hidden="1" customHeight="1" x14ac:dyDescent="0.25">
      <c r="A16097" s="35">
        <v>204</v>
      </c>
      <c r="B16097" s="38" t="s">
        <v>3054</v>
      </c>
      <c r="C16097" s="38" t="s">
        <v>3055</v>
      </c>
      <c r="D16097" s="38" t="s">
        <v>3056</v>
      </c>
      <c r="E16097" s="45" t="s">
        <v>1286</v>
      </c>
      <c r="F16097" s="45" t="s">
        <v>736</v>
      </c>
      <c r="G16097" s="41" t="s">
        <v>352</v>
      </c>
      <c r="H16097" s="41" t="s">
        <v>3066</v>
      </c>
    </row>
    <row r="16098" spans="1:8" ht="15" hidden="1" customHeight="1" x14ac:dyDescent="0.25">
      <c r="A16098" s="35">
        <v>204</v>
      </c>
      <c r="B16098" s="38" t="s">
        <v>3054</v>
      </c>
      <c r="C16098" s="38" t="s">
        <v>3055</v>
      </c>
      <c r="D16098" s="38" t="s">
        <v>3056</v>
      </c>
      <c r="E16098" s="45" t="s">
        <v>1286</v>
      </c>
      <c r="F16098" s="45" t="s">
        <v>736</v>
      </c>
      <c r="G16098" s="41" t="s">
        <v>354</v>
      </c>
      <c r="H16098" s="41">
        <v>42</v>
      </c>
    </row>
    <row r="16099" spans="1:8" ht="15" hidden="1" customHeight="1" x14ac:dyDescent="0.25">
      <c r="A16099" s="35">
        <v>204</v>
      </c>
      <c r="B16099" s="38" t="s">
        <v>3054</v>
      </c>
      <c r="C16099" s="38" t="s">
        <v>3055</v>
      </c>
      <c r="D16099" s="38" t="s">
        <v>3056</v>
      </c>
      <c r="E16099" s="45" t="s">
        <v>1286</v>
      </c>
      <c r="F16099" s="45" t="s">
        <v>736</v>
      </c>
      <c r="G16099" s="41" t="s">
        <v>355</v>
      </c>
      <c r="H16099" s="41">
        <v>2</v>
      </c>
    </row>
    <row r="16100" spans="1:8" ht="15" hidden="1" customHeight="1" x14ac:dyDescent="0.25">
      <c r="A16100" s="35">
        <v>204</v>
      </c>
      <c r="B16100" s="38" t="s">
        <v>3054</v>
      </c>
      <c r="C16100" s="38" t="s">
        <v>3055</v>
      </c>
      <c r="D16100" s="38" t="s">
        <v>3056</v>
      </c>
      <c r="E16100" s="45" t="s">
        <v>1286</v>
      </c>
      <c r="F16100" s="45" t="s">
        <v>736</v>
      </c>
      <c r="G16100" s="41" t="s">
        <v>357</v>
      </c>
      <c r="H16100" s="41">
        <v>62</v>
      </c>
    </row>
    <row r="16101" spans="1:8" ht="15" hidden="1" customHeight="1" x14ac:dyDescent="0.25">
      <c r="A16101" s="35">
        <v>204</v>
      </c>
      <c r="B16101" s="38" t="s">
        <v>3054</v>
      </c>
      <c r="C16101" s="38" t="s">
        <v>3055</v>
      </c>
      <c r="D16101" s="38" t="s">
        <v>3056</v>
      </c>
      <c r="E16101" s="45" t="s">
        <v>1286</v>
      </c>
      <c r="F16101" s="45" t="s">
        <v>736</v>
      </c>
      <c r="G16101" s="41" t="s">
        <v>358</v>
      </c>
      <c r="H16101" s="41" t="s">
        <v>1353</v>
      </c>
    </row>
    <row r="16102" spans="1:8" ht="15" hidden="1" customHeight="1" x14ac:dyDescent="0.25">
      <c r="A16102" s="35">
        <v>204</v>
      </c>
      <c r="B16102" s="38" t="s">
        <v>3054</v>
      </c>
      <c r="C16102" s="38" t="s">
        <v>3055</v>
      </c>
      <c r="D16102" s="38" t="s">
        <v>3056</v>
      </c>
      <c r="E16102" s="45" t="s">
        <v>1286</v>
      </c>
      <c r="F16102" s="45" t="s">
        <v>736</v>
      </c>
      <c r="G16102" s="42" t="s">
        <v>360</v>
      </c>
      <c r="H16102" s="42" t="s">
        <v>1312</v>
      </c>
    </row>
    <row r="16103" spans="1:8" ht="15" hidden="1" customHeight="1" x14ac:dyDescent="0.25">
      <c r="A16103" s="35">
        <v>204</v>
      </c>
      <c r="B16103" s="38" t="s">
        <v>3054</v>
      </c>
      <c r="C16103" s="38" t="s">
        <v>3055</v>
      </c>
      <c r="D16103" s="38" t="s">
        <v>3056</v>
      </c>
      <c r="E16103" s="45" t="s">
        <v>1286</v>
      </c>
      <c r="F16103" s="45" t="s">
        <v>736</v>
      </c>
      <c r="G16103" s="41" t="s">
        <v>1313</v>
      </c>
      <c r="H16103" s="41" t="s">
        <v>3067</v>
      </c>
    </row>
    <row r="16104" spans="1:8" ht="15" hidden="1" customHeight="1" x14ac:dyDescent="0.25">
      <c r="A16104" s="35">
        <v>204</v>
      </c>
      <c r="B16104" s="38" t="s">
        <v>3054</v>
      </c>
      <c r="C16104" s="38" t="s">
        <v>3055</v>
      </c>
      <c r="D16104" s="38" t="s">
        <v>3056</v>
      </c>
      <c r="E16104" s="45" t="s">
        <v>1286</v>
      </c>
      <c r="F16104" s="45" t="s">
        <v>736</v>
      </c>
      <c r="G16104" s="41" t="s">
        <v>362</v>
      </c>
      <c r="H16104" s="41" t="s">
        <v>1426</v>
      </c>
    </row>
    <row r="16105" spans="1:8" ht="15" hidden="1" customHeight="1" x14ac:dyDescent="0.25">
      <c r="A16105" s="35">
        <v>204</v>
      </c>
      <c r="B16105" s="38" t="s">
        <v>3054</v>
      </c>
      <c r="C16105" s="38" t="s">
        <v>3055</v>
      </c>
      <c r="D16105" s="38" t="s">
        <v>3056</v>
      </c>
      <c r="E16105" s="45" t="s">
        <v>1286</v>
      </c>
      <c r="F16105" s="45" t="s">
        <v>736</v>
      </c>
      <c r="G16105" s="41" t="s">
        <v>364</v>
      </c>
      <c r="H16105" s="41">
        <v>1500</v>
      </c>
    </row>
    <row r="16106" spans="1:8" ht="15" hidden="1" customHeight="1" x14ac:dyDescent="0.25">
      <c r="A16106" s="35">
        <v>204</v>
      </c>
      <c r="B16106" s="38" t="s">
        <v>3054</v>
      </c>
      <c r="C16106" s="38" t="s">
        <v>3055</v>
      </c>
      <c r="D16106" s="38" t="s">
        <v>3056</v>
      </c>
      <c r="E16106" s="45" t="s">
        <v>1286</v>
      </c>
      <c r="F16106" s="45" t="s">
        <v>736</v>
      </c>
      <c r="G16106" s="41" t="s">
        <v>781</v>
      </c>
      <c r="H16106" s="41">
        <v>15</v>
      </c>
    </row>
    <row r="16107" spans="1:8" ht="15" hidden="1" customHeight="1" x14ac:dyDescent="0.25">
      <c r="A16107" s="35">
        <v>204</v>
      </c>
      <c r="B16107" s="38" t="s">
        <v>3054</v>
      </c>
      <c r="C16107" s="38" t="s">
        <v>3055</v>
      </c>
      <c r="D16107" s="38" t="s">
        <v>3056</v>
      </c>
      <c r="E16107" s="45" t="s">
        <v>1286</v>
      </c>
      <c r="F16107" s="45" t="s">
        <v>736</v>
      </c>
      <c r="G16107" s="41" t="s">
        <v>365</v>
      </c>
      <c r="H16107" s="41" t="s">
        <v>3068</v>
      </c>
    </row>
    <row r="16108" spans="1:8" ht="15" hidden="1" customHeight="1" x14ac:dyDescent="0.25">
      <c r="A16108" s="35">
        <v>204</v>
      </c>
      <c r="B16108" s="38" t="s">
        <v>3054</v>
      </c>
      <c r="C16108" s="38" t="s">
        <v>3055</v>
      </c>
      <c r="D16108" s="38" t="s">
        <v>3056</v>
      </c>
      <c r="E16108" s="45" t="s">
        <v>1286</v>
      </c>
      <c r="F16108" s="45" t="s">
        <v>736</v>
      </c>
      <c r="G16108" s="41" t="s">
        <v>783</v>
      </c>
      <c r="H16108" s="41">
        <v>1068</v>
      </c>
    </row>
    <row r="16109" spans="1:8" ht="15" hidden="1" customHeight="1" x14ac:dyDescent="0.25">
      <c r="A16109" s="35">
        <v>204</v>
      </c>
      <c r="B16109" s="38" t="s">
        <v>3054</v>
      </c>
      <c r="C16109" s="38" t="s">
        <v>3055</v>
      </c>
      <c r="D16109" s="38" t="s">
        <v>3056</v>
      </c>
      <c r="E16109" s="45" t="s">
        <v>1286</v>
      </c>
      <c r="F16109" s="45" t="s">
        <v>736</v>
      </c>
      <c r="G16109" s="41" t="s">
        <v>784</v>
      </c>
      <c r="H16109" s="41">
        <v>675</v>
      </c>
    </row>
    <row r="16110" spans="1:8" ht="15" hidden="1" customHeight="1" x14ac:dyDescent="0.25">
      <c r="A16110" s="35">
        <v>204</v>
      </c>
      <c r="B16110" s="38" t="s">
        <v>3054</v>
      </c>
      <c r="C16110" s="38" t="s">
        <v>3055</v>
      </c>
      <c r="D16110" s="38" t="s">
        <v>3056</v>
      </c>
      <c r="E16110" s="45" t="s">
        <v>1286</v>
      </c>
      <c r="F16110" s="45" t="s">
        <v>736</v>
      </c>
      <c r="G16110" s="41" t="s">
        <v>785</v>
      </c>
      <c r="H16110" s="41">
        <v>235</v>
      </c>
    </row>
    <row r="16111" spans="1:8" ht="15" hidden="1" customHeight="1" x14ac:dyDescent="0.25">
      <c r="A16111" s="35">
        <v>204</v>
      </c>
      <c r="B16111" s="38" t="s">
        <v>3054</v>
      </c>
      <c r="C16111" s="38" t="s">
        <v>3055</v>
      </c>
      <c r="D16111" s="38" t="s">
        <v>3056</v>
      </c>
      <c r="E16111" s="45" t="s">
        <v>1286</v>
      </c>
      <c r="F16111" s="45" t="s">
        <v>736</v>
      </c>
      <c r="G16111" s="41" t="s">
        <v>367</v>
      </c>
      <c r="H16111" s="41" t="s">
        <v>3069</v>
      </c>
    </row>
    <row r="16112" spans="1:8" ht="15" hidden="1" customHeight="1" x14ac:dyDescent="0.25">
      <c r="A16112" s="35">
        <v>204</v>
      </c>
      <c r="B16112" s="38" t="s">
        <v>3054</v>
      </c>
      <c r="C16112" s="38" t="s">
        <v>3055</v>
      </c>
      <c r="D16112" s="38" t="s">
        <v>3056</v>
      </c>
      <c r="E16112" s="45" t="s">
        <v>1286</v>
      </c>
      <c r="F16112" s="45" t="s">
        <v>736</v>
      </c>
      <c r="G16112" s="41" t="s">
        <v>787</v>
      </c>
      <c r="H16112" s="41">
        <v>770</v>
      </c>
    </row>
    <row r="16113" spans="1:8" ht="15" hidden="1" customHeight="1" x14ac:dyDescent="0.25">
      <c r="A16113" s="35">
        <v>204</v>
      </c>
      <c r="B16113" s="38" t="s">
        <v>3054</v>
      </c>
      <c r="C16113" s="38" t="s">
        <v>3055</v>
      </c>
      <c r="D16113" s="38" t="s">
        <v>3056</v>
      </c>
      <c r="E16113" s="45" t="s">
        <v>1286</v>
      </c>
      <c r="F16113" s="45" t="s">
        <v>736</v>
      </c>
      <c r="G16113" s="41" t="s">
        <v>788</v>
      </c>
      <c r="H16113" s="41">
        <v>555</v>
      </c>
    </row>
    <row r="16114" spans="1:8" ht="15" hidden="1" customHeight="1" x14ac:dyDescent="0.25">
      <c r="A16114" s="35">
        <v>204</v>
      </c>
      <c r="B16114" s="38" t="s">
        <v>3054</v>
      </c>
      <c r="C16114" s="38" t="s">
        <v>3055</v>
      </c>
      <c r="D16114" s="38" t="s">
        <v>3056</v>
      </c>
      <c r="E16114" s="45" t="s">
        <v>1286</v>
      </c>
      <c r="F16114" s="45" t="s">
        <v>736</v>
      </c>
      <c r="G16114" s="41" t="s">
        <v>789</v>
      </c>
      <c r="H16114" s="41">
        <v>300</v>
      </c>
    </row>
    <row r="16115" spans="1:8" ht="15" hidden="1" customHeight="1" x14ac:dyDescent="0.25">
      <c r="A16115" s="35">
        <v>204</v>
      </c>
      <c r="B16115" s="38" t="s">
        <v>3054</v>
      </c>
      <c r="C16115" s="38" t="s">
        <v>3055</v>
      </c>
      <c r="D16115" s="38" t="s">
        <v>3056</v>
      </c>
      <c r="E16115" s="45" t="s">
        <v>1286</v>
      </c>
      <c r="F16115" s="45" t="s">
        <v>736</v>
      </c>
      <c r="G16115" s="41" t="s">
        <v>369</v>
      </c>
      <c r="H16115" s="41" t="s">
        <v>3070</v>
      </c>
    </row>
    <row r="16116" spans="1:8" ht="15" hidden="1" customHeight="1" x14ac:dyDescent="0.25">
      <c r="A16116" s="35">
        <v>204</v>
      </c>
      <c r="B16116" s="38" t="s">
        <v>3054</v>
      </c>
      <c r="C16116" s="38" t="s">
        <v>3055</v>
      </c>
      <c r="D16116" s="38" t="s">
        <v>3056</v>
      </c>
      <c r="E16116" s="45" t="s">
        <v>1286</v>
      </c>
      <c r="F16116" s="45" t="s">
        <v>736</v>
      </c>
      <c r="G16116" s="41" t="s">
        <v>791</v>
      </c>
      <c r="H16116" s="41">
        <v>1145</v>
      </c>
    </row>
    <row r="16117" spans="1:8" ht="15" hidden="1" customHeight="1" x14ac:dyDescent="0.25">
      <c r="A16117" s="35">
        <v>204</v>
      </c>
      <c r="B16117" s="38" t="s">
        <v>3054</v>
      </c>
      <c r="C16117" s="38" t="s">
        <v>3055</v>
      </c>
      <c r="D16117" s="38" t="s">
        <v>3056</v>
      </c>
      <c r="E16117" s="45" t="s">
        <v>1286</v>
      </c>
      <c r="F16117" s="45" t="s">
        <v>736</v>
      </c>
      <c r="G16117" s="41" t="s">
        <v>792</v>
      </c>
      <c r="H16117" s="41">
        <v>313</v>
      </c>
    </row>
    <row r="16118" spans="1:8" ht="15" hidden="1" customHeight="1" x14ac:dyDescent="0.25">
      <c r="A16118" s="35">
        <v>204</v>
      </c>
      <c r="B16118" s="38" t="s">
        <v>3054</v>
      </c>
      <c r="C16118" s="38" t="s">
        <v>3055</v>
      </c>
      <c r="D16118" s="38" t="s">
        <v>3056</v>
      </c>
      <c r="E16118" s="45" t="s">
        <v>1286</v>
      </c>
      <c r="F16118" s="45" t="s">
        <v>736</v>
      </c>
      <c r="G16118" s="41" t="s">
        <v>793</v>
      </c>
      <c r="H16118" s="41">
        <v>755</v>
      </c>
    </row>
    <row r="16119" spans="1:8" ht="15" hidden="1" customHeight="1" x14ac:dyDescent="0.25">
      <c r="A16119" s="35">
        <v>204</v>
      </c>
      <c r="B16119" s="38" t="s">
        <v>3054</v>
      </c>
      <c r="C16119" s="38" t="s">
        <v>3055</v>
      </c>
      <c r="D16119" s="38" t="s">
        <v>3056</v>
      </c>
      <c r="E16119" s="45" t="s">
        <v>1286</v>
      </c>
      <c r="F16119" s="45" t="s">
        <v>736</v>
      </c>
      <c r="G16119" s="41" t="s">
        <v>371</v>
      </c>
      <c r="H16119" s="41" t="s">
        <v>3071</v>
      </c>
    </row>
    <row r="16120" spans="1:8" ht="15" hidden="1" customHeight="1" x14ac:dyDescent="0.25">
      <c r="A16120" s="35">
        <v>204</v>
      </c>
      <c r="B16120" s="38" t="s">
        <v>3054</v>
      </c>
      <c r="C16120" s="38" t="s">
        <v>3055</v>
      </c>
      <c r="D16120" s="38" t="s">
        <v>3056</v>
      </c>
      <c r="E16120" s="45" t="s">
        <v>1286</v>
      </c>
      <c r="F16120" s="45" t="s">
        <v>736</v>
      </c>
      <c r="G16120" s="41" t="s">
        <v>795</v>
      </c>
      <c r="H16120" s="41">
        <v>900</v>
      </c>
    </row>
    <row r="16121" spans="1:8" ht="15" hidden="1" customHeight="1" x14ac:dyDescent="0.25">
      <c r="A16121" s="35">
        <v>204</v>
      </c>
      <c r="B16121" s="38" t="s">
        <v>3054</v>
      </c>
      <c r="C16121" s="38" t="s">
        <v>3055</v>
      </c>
      <c r="D16121" s="38" t="s">
        <v>3056</v>
      </c>
      <c r="E16121" s="45" t="s">
        <v>1286</v>
      </c>
      <c r="F16121" s="45" t="s">
        <v>736</v>
      </c>
      <c r="G16121" s="41" t="s">
        <v>796</v>
      </c>
      <c r="H16121" s="41">
        <v>615</v>
      </c>
    </row>
    <row r="16122" spans="1:8" ht="15" hidden="1" customHeight="1" x14ac:dyDescent="0.25">
      <c r="A16122" s="35">
        <v>204</v>
      </c>
      <c r="B16122" s="38" t="s">
        <v>3054</v>
      </c>
      <c r="C16122" s="38" t="s">
        <v>3055</v>
      </c>
      <c r="D16122" s="38" t="s">
        <v>3056</v>
      </c>
      <c r="E16122" s="45" t="s">
        <v>1286</v>
      </c>
      <c r="F16122" s="45" t="s">
        <v>736</v>
      </c>
      <c r="G16122" s="41" t="s">
        <v>797</v>
      </c>
      <c r="H16122" s="41">
        <v>348</v>
      </c>
    </row>
    <row r="16123" spans="1:8" ht="15" hidden="1" customHeight="1" x14ac:dyDescent="0.25">
      <c r="A16123" s="35">
        <v>204</v>
      </c>
      <c r="B16123" s="38" t="s">
        <v>3054</v>
      </c>
      <c r="C16123" s="38" t="s">
        <v>3055</v>
      </c>
      <c r="D16123" s="38" t="s">
        <v>3056</v>
      </c>
      <c r="E16123" s="45" t="s">
        <v>1286</v>
      </c>
      <c r="F16123" s="45" t="s">
        <v>736</v>
      </c>
      <c r="G16123" s="41" t="s">
        <v>373</v>
      </c>
      <c r="H16123" s="41">
        <v>24</v>
      </c>
    </row>
    <row r="16124" spans="1:8" ht="15" hidden="1" customHeight="1" x14ac:dyDescent="0.25">
      <c r="A16124" s="35">
        <v>204</v>
      </c>
      <c r="B16124" s="38" t="s">
        <v>3054</v>
      </c>
      <c r="C16124" s="38" t="s">
        <v>3055</v>
      </c>
      <c r="D16124" s="38" t="s">
        <v>3056</v>
      </c>
      <c r="E16124" s="45" t="s">
        <v>1286</v>
      </c>
      <c r="F16124" s="45" t="s">
        <v>736</v>
      </c>
      <c r="G16124" s="41" t="s">
        <v>374</v>
      </c>
      <c r="H16124" s="41">
        <v>36.5</v>
      </c>
    </row>
    <row r="16125" spans="1:8" ht="15" hidden="1" customHeight="1" x14ac:dyDescent="0.25">
      <c r="A16125" s="35">
        <v>204</v>
      </c>
      <c r="B16125" s="38" t="s">
        <v>3054</v>
      </c>
      <c r="C16125" s="38" t="s">
        <v>3055</v>
      </c>
      <c r="D16125" s="38" t="s">
        <v>3056</v>
      </c>
      <c r="E16125" s="45" t="s">
        <v>1286</v>
      </c>
      <c r="F16125" s="45" t="s">
        <v>736</v>
      </c>
      <c r="G16125" s="41" t="s">
        <v>375</v>
      </c>
      <c r="H16125" s="41">
        <v>29</v>
      </c>
    </row>
    <row r="16126" spans="1:8" ht="15" hidden="1" customHeight="1" x14ac:dyDescent="0.25">
      <c r="A16126" s="35">
        <v>204</v>
      </c>
      <c r="B16126" s="38" t="s">
        <v>3054</v>
      </c>
      <c r="C16126" s="38" t="s">
        <v>3055</v>
      </c>
      <c r="D16126" s="38" t="s">
        <v>3056</v>
      </c>
      <c r="E16126" s="45" t="s">
        <v>1286</v>
      </c>
      <c r="F16126" s="45" t="s">
        <v>736</v>
      </c>
      <c r="G16126" s="41" t="s">
        <v>376</v>
      </c>
      <c r="H16126" s="41">
        <v>39.700000000000003</v>
      </c>
    </row>
    <row r="16127" spans="1:8" ht="15" hidden="1" customHeight="1" x14ac:dyDescent="0.25">
      <c r="A16127" s="35">
        <v>204</v>
      </c>
      <c r="B16127" s="38" t="s">
        <v>3054</v>
      </c>
      <c r="C16127" s="38" t="s">
        <v>3055</v>
      </c>
      <c r="D16127" s="38" t="s">
        <v>3056</v>
      </c>
      <c r="E16127" s="45" t="s">
        <v>1286</v>
      </c>
      <c r="F16127" s="45" t="s">
        <v>736</v>
      </c>
      <c r="G16127" s="41" t="s">
        <v>377</v>
      </c>
      <c r="H16127" s="41" t="s">
        <v>378</v>
      </c>
    </row>
    <row r="16128" spans="1:8" ht="15" hidden="1" customHeight="1" x14ac:dyDescent="0.25">
      <c r="A16128" s="35">
        <v>204</v>
      </c>
      <c r="B16128" s="38" t="s">
        <v>3054</v>
      </c>
      <c r="C16128" s="38" t="s">
        <v>3055</v>
      </c>
      <c r="D16128" s="38" t="s">
        <v>3056</v>
      </c>
      <c r="E16128" s="45" t="s">
        <v>1286</v>
      </c>
      <c r="F16128" s="45" t="s">
        <v>736</v>
      </c>
      <c r="G16128" s="41" t="s">
        <v>379</v>
      </c>
      <c r="H16128" s="41" t="s">
        <v>463</v>
      </c>
    </row>
    <row r="16129" spans="1:8" ht="15" hidden="1" customHeight="1" x14ac:dyDescent="0.25">
      <c r="A16129" s="35">
        <v>204</v>
      </c>
      <c r="B16129" s="38" t="s">
        <v>3054</v>
      </c>
      <c r="C16129" s="38" t="s">
        <v>3055</v>
      </c>
      <c r="D16129" s="38" t="s">
        <v>3056</v>
      </c>
      <c r="E16129" s="45" t="s">
        <v>1286</v>
      </c>
      <c r="F16129" s="45" t="s">
        <v>736</v>
      </c>
      <c r="G16129" s="41" t="s">
        <v>381</v>
      </c>
      <c r="H16129" s="41">
        <v>25</v>
      </c>
    </row>
    <row r="16130" spans="1:8" ht="15" hidden="1" customHeight="1" x14ac:dyDescent="0.25">
      <c r="A16130" s="35">
        <v>204</v>
      </c>
      <c r="B16130" s="38" t="s">
        <v>3054</v>
      </c>
      <c r="C16130" s="38" t="s">
        <v>3055</v>
      </c>
      <c r="D16130" s="38" t="s">
        <v>3056</v>
      </c>
      <c r="E16130" s="45" t="s">
        <v>1286</v>
      </c>
      <c r="F16130" s="45" t="s">
        <v>736</v>
      </c>
      <c r="G16130" s="41" t="s">
        <v>382</v>
      </c>
      <c r="H16130" s="41">
        <v>15</v>
      </c>
    </row>
    <row r="16131" spans="1:8" ht="15" hidden="1" customHeight="1" x14ac:dyDescent="0.25">
      <c r="A16131" s="35">
        <v>204</v>
      </c>
      <c r="B16131" s="38" t="s">
        <v>3054</v>
      </c>
      <c r="C16131" s="38" t="s">
        <v>3055</v>
      </c>
      <c r="D16131" s="38" t="s">
        <v>3056</v>
      </c>
      <c r="E16131" s="45" t="s">
        <v>1286</v>
      </c>
      <c r="F16131" s="45" t="s">
        <v>736</v>
      </c>
      <c r="G16131" s="41" t="s">
        <v>798</v>
      </c>
      <c r="H16131" s="41">
        <v>15</v>
      </c>
    </row>
    <row r="16132" spans="1:8" ht="15" hidden="1" customHeight="1" x14ac:dyDescent="0.25">
      <c r="A16132" s="35">
        <v>204</v>
      </c>
      <c r="B16132" s="38" t="s">
        <v>3054</v>
      </c>
      <c r="C16132" s="38" t="s">
        <v>3055</v>
      </c>
      <c r="D16132" s="38" t="s">
        <v>3056</v>
      </c>
      <c r="E16132" s="45" t="s">
        <v>1286</v>
      </c>
      <c r="F16132" s="45" t="s">
        <v>736</v>
      </c>
      <c r="G16132" s="41" t="s">
        <v>383</v>
      </c>
      <c r="H16132" s="41">
        <v>4</v>
      </c>
    </row>
    <row r="16133" spans="1:8" ht="15" hidden="1" customHeight="1" x14ac:dyDescent="0.25">
      <c r="A16133" s="35">
        <v>204</v>
      </c>
      <c r="B16133" s="38" t="s">
        <v>3054</v>
      </c>
      <c r="C16133" s="38" t="s">
        <v>3055</v>
      </c>
      <c r="D16133" s="38" t="s">
        <v>3056</v>
      </c>
      <c r="E16133" s="45" t="s">
        <v>1286</v>
      </c>
      <c r="F16133" s="45" t="s">
        <v>736</v>
      </c>
      <c r="G16133" s="41" t="s">
        <v>384</v>
      </c>
      <c r="H16133" s="41">
        <v>5</v>
      </c>
    </row>
    <row r="16134" spans="1:8" ht="15" hidden="1" customHeight="1" x14ac:dyDescent="0.25">
      <c r="A16134" s="35">
        <v>204</v>
      </c>
      <c r="B16134" s="38" t="s">
        <v>3054</v>
      </c>
      <c r="C16134" s="38" t="s">
        <v>3055</v>
      </c>
      <c r="D16134" s="38" t="s">
        <v>3056</v>
      </c>
      <c r="E16134" s="45" t="s">
        <v>1286</v>
      </c>
      <c r="F16134" s="45" t="s">
        <v>736</v>
      </c>
      <c r="G16134" s="41" t="s">
        <v>385</v>
      </c>
      <c r="H16134" s="41">
        <v>25</v>
      </c>
    </row>
    <row r="16135" spans="1:8" ht="15" hidden="1" customHeight="1" x14ac:dyDescent="0.25">
      <c r="A16135" s="35">
        <v>204</v>
      </c>
      <c r="B16135" s="38" t="s">
        <v>3054</v>
      </c>
      <c r="C16135" s="38" t="s">
        <v>3055</v>
      </c>
      <c r="D16135" s="38" t="s">
        <v>3056</v>
      </c>
      <c r="E16135" s="45" t="s">
        <v>1286</v>
      </c>
      <c r="F16135" s="45" t="s">
        <v>736</v>
      </c>
      <c r="G16135" s="41" t="s">
        <v>799</v>
      </c>
      <c r="H16135" s="41" t="s">
        <v>3072</v>
      </c>
    </row>
    <row r="16136" spans="1:8" ht="15" hidden="1" customHeight="1" x14ac:dyDescent="0.25">
      <c r="A16136" s="35">
        <v>204</v>
      </c>
      <c r="B16136" s="38" t="s">
        <v>3054</v>
      </c>
      <c r="C16136" s="38" t="s">
        <v>3055</v>
      </c>
      <c r="D16136" s="38" t="s">
        <v>3056</v>
      </c>
      <c r="E16136" s="45" t="s">
        <v>1286</v>
      </c>
      <c r="F16136" s="45" t="s">
        <v>736</v>
      </c>
      <c r="G16136" s="41" t="s">
        <v>801</v>
      </c>
      <c r="H16136" s="41">
        <v>17</v>
      </c>
    </row>
    <row r="16137" spans="1:8" ht="15" hidden="1" customHeight="1" x14ac:dyDescent="0.25">
      <c r="A16137" s="35">
        <v>204</v>
      </c>
      <c r="B16137" s="38" t="s">
        <v>3054</v>
      </c>
      <c r="C16137" s="38" t="s">
        <v>3055</v>
      </c>
      <c r="D16137" s="38" t="s">
        <v>3056</v>
      </c>
      <c r="E16137" s="45" t="s">
        <v>1286</v>
      </c>
      <c r="F16137" s="45" t="s">
        <v>736</v>
      </c>
      <c r="G16137" s="41" t="s">
        <v>802</v>
      </c>
      <c r="H16137" s="41">
        <v>43</v>
      </c>
    </row>
    <row r="16138" spans="1:8" ht="15" hidden="1" customHeight="1" x14ac:dyDescent="0.25">
      <c r="A16138" s="35">
        <v>204</v>
      </c>
      <c r="B16138" s="38" t="s">
        <v>3054</v>
      </c>
      <c r="C16138" s="38" t="s">
        <v>3055</v>
      </c>
      <c r="D16138" s="38" t="s">
        <v>3056</v>
      </c>
      <c r="E16138" s="45" t="s">
        <v>1286</v>
      </c>
      <c r="F16138" s="45" t="s">
        <v>736</v>
      </c>
      <c r="G16138" s="41" t="s">
        <v>803</v>
      </c>
      <c r="H16138" s="41" t="s">
        <v>2012</v>
      </c>
    </row>
    <row r="16139" spans="1:8" ht="15" hidden="1" customHeight="1" x14ac:dyDescent="0.25">
      <c r="A16139" s="35">
        <v>204</v>
      </c>
      <c r="B16139" s="38" t="s">
        <v>3054</v>
      </c>
      <c r="C16139" s="38" t="s">
        <v>3055</v>
      </c>
      <c r="D16139" s="38" t="s">
        <v>3056</v>
      </c>
      <c r="E16139" s="45" t="s">
        <v>1286</v>
      </c>
      <c r="F16139" s="45" t="s">
        <v>736</v>
      </c>
      <c r="G16139" s="43" t="s">
        <v>805</v>
      </c>
      <c r="H16139" s="41">
        <v>-7</v>
      </c>
    </row>
    <row r="16140" spans="1:8" ht="15" hidden="1" customHeight="1" x14ac:dyDescent="0.25">
      <c r="A16140" s="35">
        <v>204</v>
      </c>
      <c r="B16140" s="38" t="s">
        <v>3054</v>
      </c>
      <c r="C16140" s="38" t="s">
        <v>3055</v>
      </c>
      <c r="D16140" s="38" t="s">
        <v>3056</v>
      </c>
      <c r="E16140" s="45" t="s">
        <v>1286</v>
      </c>
      <c r="F16140" s="45" t="s">
        <v>736</v>
      </c>
      <c r="G16140" s="41" t="s">
        <v>806</v>
      </c>
      <c r="H16140" s="41">
        <v>24</v>
      </c>
    </row>
    <row r="16141" spans="1:8" ht="15" hidden="1" customHeight="1" x14ac:dyDescent="0.25">
      <c r="A16141" s="35">
        <v>204</v>
      </c>
      <c r="B16141" s="38" t="s">
        <v>3054</v>
      </c>
      <c r="C16141" s="38" t="s">
        <v>3055</v>
      </c>
      <c r="D16141" s="38" t="s">
        <v>3056</v>
      </c>
      <c r="E16141" s="45" t="s">
        <v>1286</v>
      </c>
      <c r="F16141" s="45" t="s">
        <v>736</v>
      </c>
      <c r="G16141" s="42" t="s">
        <v>2653</v>
      </c>
      <c r="H16141" s="41" t="s">
        <v>1926</v>
      </c>
    </row>
    <row r="16142" spans="1:8" ht="15" hidden="1" customHeight="1" x14ac:dyDescent="0.25">
      <c r="A16142" s="35">
        <v>204</v>
      </c>
      <c r="B16142" s="38" t="s">
        <v>3054</v>
      </c>
      <c r="C16142" s="38" t="s">
        <v>3055</v>
      </c>
      <c r="D16142" s="38" t="s">
        <v>3056</v>
      </c>
      <c r="E16142" s="45" t="s">
        <v>1286</v>
      </c>
      <c r="F16142" s="45" t="s">
        <v>736</v>
      </c>
      <c r="G16142" s="42" t="s">
        <v>2655</v>
      </c>
      <c r="H16142" s="41">
        <v>17</v>
      </c>
    </row>
    <row r="16143" spans="1:8" ht="15" hidden="1" customHeight="1" x14ac:dyDescent="0.25">
      <c r="A16143" s="35">
        <v>204</v>
      </c>
      <c r="B16143" s="38" t="s">
        <v>3054</v>
      </c>
      <c r="C16143" s="38" t="s">
        <v>3055</v>
      </c>
      <c r="D16143" s="38" t="s">
        <v>3056</v>
      </c>
      <c r="E16143" s="45" t="s">
        <v>1286</v>
      </c>
      <c r="F16143" s="45" t="s">
        <v>736</v>
      </c>
      <c r="G16143" s="41" t="s">
        <v>2656</v>
      </c>
      <c r="H16143" s="41">
        <v>32</v>
      </c>
    </row>
    <row r="16144" spans="1:8" ht="15" hidden="1" customHeight="1" x14ac:dyDescent="0.25">
      <c r="A16144" s="35">
        <v>204</v>
      </c>
      <c r="B16144" s="38" t="s">
        <v>3054</v>
      </c>
      <c r="C16144" s="38" t="s">
        <v>3055</v>
      </c>
      <c r="D16144" s="38" t="s">
        <v>3056</v>
      </c>
      <c r="E16144" s="45" t="s">
        <v>1286</v>
      </c>
      <c r="F16144" s="45" t="s">
        <v>736</v>
      </c>
      <c r="G16144" s="41" t="s">
        <v>2657</v>
      </c>
      <c r="H16144" s="41" t="s">
        <v>1757</v>
      </c>
    </row>
    <row r="16145" spans="1:8" ht="15" hidden="1" customHeight="1" x14ac:dyDescent="0.25">
      <c r="A16145" s="35">
        <v>204</v>
      </c>
      <c r="B16145" s="38" t="s">
        <v>3054</v>
      </c>
      <c r="C16145" s="38" t="s">
        <v>3055</v>
      </c>
      <c r="D16145" s="38" t="s">
        <v>3056</v>
      </c>
      <c r="E16145" s="45" t="s">
        <v>1286</v>
      </c>
      <c r="F16145" s="45" t="s">
        <v>736</v>
      </c>
      <c r="G16145" s="41" t="s">
        <v>2658</v>
      </c>
      <c r="H16145" s="41">
        <v>0</v>
      </c>
    </row>
    <row r="16146" spans="1:8" ht="15" hidden="1" customHeight="1" x14ac:dyDescent="0.25">
      <c r="A16146" s="35">
        <v>204</v>
      </c>
      <c r="B16146" s="38" t="s">
        <v>3054</v>
      </c>
      <c r="C16146" s="38" t="s">
        <v>3055</v>
      </c>
      <c r="D16146" s="38" t="s">
        <v>3056</v>
      </c>
      <c r="E16146" s="45" t="s">
        <v>1286</v>
      </c>
      <c r="F16146" s="45" t="s">
        <v>736</v>
      </c>
      <c r="G16146" s="41" t="s">
        <v>2659</v>
      </c>
      <c r="H16146" s="41">
        <v>30</v>
      </c>
    </row>
    <row r="16147" spans="1:8" ht="15" hidden="1" customHeight="1" x14ac:dyDescent="0.25">
      <c r="A16147" s="35">
        <v>204</v>
      </c>
      <c r="B16147" s="38" t="s">
        <v>3054</v>
      </c>
      <c r="C16147" s="38" t="s">
        <v>3055</v>
      </c>
      <c r="D16147" s="38" t="s">
        <v>3056</v>
      </c>
      <c r="E16147" s="45" t="s">
        <v>1286</v>
      </c>
      <c r="F16147" s="45" t="s">
        <v>736</v>
      </c>
      <c r="G16147" s="41" t="s">
        <v>390</v>
      </c>
      <c r="H16147" s="41" t="s">
        <v>1328</v>
      </c>
    </row>
    <row r="16148" spans="1:8" ht="15" hidden="1" customHeight="1" x14ac:dyDescent="0.25">
      <c r="A16148" s="35">
        <v>204</v>
      </c>
      <c r="B16148" s="38" t="s">
        <v>3054</v>
      </c>
      <c r="C16148" s="38" t="s">
        <v>3055</v>
      </c>
      <c r="D16148" s="38" t="s">
        <v>3056</v>
      </c>
      <c r="E16148" s="45" t="s">
        <v>1286</v>
      </c>
      <c r="F16148" s="45" t="s">
        <v>736</v>
      </c>
      <c r="G16148" s="41" t="s">
        <v>392</v>
      </c>
      <c r="H16148" s="41" t="s">
        <v>3073</v>
      </c>
    </row>
    <row r="16149" spans="1:8" ht="15" hidden="1" customHeight="1" x14ac:dyDescent="0.25">
      <c r="A16149" s="35">
        <v>204</v>
      </c>
      <c r="B16149" s="38" t="s">
        <v>3054</v>
      </c>
      <c r="C16149" s="38" t="s">
        <v>3055</v>
      </c>
      <c r="D16149" s="38" t="s">
        <v>3056</v>
      </c>
      <c r="E16149" s="45" t="s">
        <v>1286</v>
      </c>
      <c r="F16149" s="45" t="s">
        <v>736</v>
      </c>
      <c r="G16149" s="41" t="s">
        <v>394</v>
      </c>
      <c r="H16149" s="41" t="s">
        <v>1330</v>
      </c>
    </row>
    <row r="16150" spans="1:8" ht="15" hidden="1" customHeight="1" x14ac:dyDescent="0.25">
      <c r="A16150" s="35">
        <v>204</v>
      </c>
      <c r="B16150" s="38" t="s">
        <v>3054</v>
      </c>
      <c r="C16150" s="38" t="s">
        <v>3055</v>
      </c>
      <c r="D16150" s="38" t="s">
        <v>3056</v>
      </c>
      <c r="E16150" s="45" t="s">
        <v>1286</v>
      </c>
      <c r="F16150" s="45" t="s">
        <v>736</v>
      </c>
      <c r="G16150" s="41" t="s">
        <v>396</v>
      </c>
      <c r="H16150" s="41">
        <v>25</v>
      </c>
    </row>
    <row r="16151" spans="1:8" ht="15" hidden="1" customHeight="1" x14ac:dyDescent="0.25">
      <c r="A16151" s="35">
        <v>204</v>
      </c>
      <c r="B16151" s="38" t="s">
        <v>3054</v>
      </c>
      <c r="C16151" s="38" t="s">
        <v>3055</v>
      </c>
      <c r="D16151" s="38" t="s">
        <v>3056</v>
      </c>
      <c r="E16151" s="45" t="s">
        <v>1286</v>
      </c>
      <c r="F16151" s="45" t="s">
        <v>736</v>
      </c>
      <c r="G16151" s="41" t="s">
        <v>397</v>
      </c>
      <c r="H16151" s="41">
        <v>2.95</v>
      </c>
    </row>
    <row r="16152" spans="1:8" ht="15" hidden="1" customHeight="1" x14ac:dyDescent="0.25">
      <c r="A16152" s="35">
        <v>204</v>
      </c>
      <c r="B16152" s="38" t="s">
        <v>3054</v>
      </c>
      <c r="C16152" s="38" t="s">
        <v>3055</v>
      </c>
      <c r="D16152" s="38" t="s">
        <v>3056</v>
      </c>
      <c r="E16152" s="45" t="s">
        <v>1286</v>
      </c>
      <c r="F16152" s="45" t="s">
        <v>736</v>
      </c>
      <c r="G16152" s="41" t="s">
        <v>398</v>
      </c>
      <c r="H16152" s="41">
        <v>15</v>
      </c>
    </row>
    <row r="16153" spans="1:8" ht="15" hidden="1" customHeight="1" x14ac:dyDescent="0.25">
      <c r="A16153" s="35">
        <v>204</v>
      </c>
      <c r="B16153" s="38" t="s">
        <v>3054</v>
      </c>
      <c r="C16153" s="38" t="s">
        <v>3055</v>
      </c>
      <c r="D16153" s="38" t="s">
        <v>3056</v>
      </c>
      <c r="E16153" s="45" t="s">
        <v>1286</v>
      </c>
      <c r="F16153" s="45" t="s">
        <v>736</v>
      </c>
      <c r="G16153" s="41" t="s">
        <v>2180</v>
      </c>
      <c r="H16153" s="41">
        <v>38</v>
      </c>
    </row>
    <row r="16154" spans="1:8" ht="15" hidden="1" customHeight="1" x14ac:dyDescent="0.25">
      <c r="A16154" s="35">
        <v>204</v>
      </c>
      <c r="B16154" s="38" t="s">
        <v>3054</v>
      </c>
      <c r="C16154" s="38" t="s">
        <v>3055</v>
      </c>
      <c r="D16154" s="38" t="s">
        <v>3056</v>
      </c>
      <c r="E16154" s="45" t="s">
        <v>1286</v>
      </c>
      <c r="F16154" s="45" t="s">
        <v>736</v>
      </c>
      <c r="G16154" s="41" t="s">
        <v>399</v>
      </c>
      <c r="H16154" s="41" t="s">
        <v>2660</v>
      </c>
    </row>
    <row r="16155" spans="1:8" ht="15" hidden="1" customHeight="1" x14ac:dyDescent="0.25">
      <c r="A16155" s="35">
        <v>204</v>
      </c>
      <c r="B16155" s="38" t="s">
        <v>3054</v>
      </c>
      <c r="C16155" s="38" t="s">
        <v>3055</v>
      </c>
      <c r="D16155" s="38" t="s">
        <v>3056</v>
      </c>
      <c r="E16155" s="45" t="s">
        <v>1286</v>
      </c>
      <c r="F16155" s="45" t="s">
        <v>736</v>
      </c>
      <c r="G16155" s="41" t="s">
        <v>808</v>
      </c>
      <c r="H16155" s="41" t="s">
        <v>809</v>
      </c>
    </row>
    <row r="16156" spans="1:8" ht="15" hidden="1" customHeight="1" x14ac:dyDescent="0.25">
      <c r="A16156" s="35">
        <v>204</v>
      </c>
      <c r="B16156" s="38" t="s">
        <v>3054</v>
      </c>
      <c r="C16156" s="38" t="s">
        <v>3055</v>
      </c>
      <c r="D16156" s="38" t="s">
        <v>3056</v>
      </c>
      <c r="E16156" s="45" t="s">
        <v>1286</v>
      </c>
      <c r="F16156" s="45" t="s">
        <v>736</v>
      </c>
      <c r="G16156" s="41" t="s">
        <v>810</v>
      </c>
      <c r="H16156" s="41" t="s">
        <v>2661</v>
      </c>
    </row>
    <row r="16157" spans="1:8" ht="15" hidden="1" customHeight="1" x14ac:dyDescent="0.25">
      <c r="A16157" s="35">
        <v>204</v>
      </c>
      <c r="B16157" s="38" t="s">
        <v>3054</v>
      </c>
      <c r="C16157" s="38" t="s">
        <v>3055</v>
      </c>
      <c r="D16157" s="38" t="s">
        <v>3056</v>
      </c>
      <c r="E16157" s="45" t="s">
        <v>1286</v>
      </c>
      <c r="F16157" s="45" t="s">
        <v>736</v>
      </c>
      <c r="G16157" s="41" t="s">
        <v>401</v>
      </c>
      <c r="H16157" s="41" t="s">
        <v>812</v>
      </c>
    </row>
    <row r="16158" spans="1:8" ht="15" hidden="1" customHeight="1" x14ac:dyDescent="0.25">
      <c r="A16158" s="35">
        <v>204</v>
      </c>
      <c r="B16158" s="38" t="s">
        <v>3054</v>
      </c>
      <c r="C16158" s="38" t="s">
        <v>3055</v>
      </c>
      <c r="D16158" s="38" t="s">
        <v>3056</v>
      </c>
      <c r="E16158" s="45" t="s">
        <v>1286</v>
      </c>
      <c r="F16158" s="45" t="s">
        <v>736</v>
      </c>
      <c r="G16158" s="41" t="s">
        <v>813</v>
      </c>
      <c r="H16158" s="41" t="s">
        <v>814</v>
      </c>
    </row>
    <row r="16159" spans="1:8" ht="15" hidden="1" customHeight="1" x14ac:dyDescent="0.25">
      <c r="A16159" s="35">
        <v>204</v>
      </c>
      <c r="B16159" s="38" t="s">
        <v>3054</v>
      </c>
      <c r="C16159" s="38" t="s">
        <v>3055</v>
      </c>
      <c r="D16159" s="38" t="s">
        <v>3056</v>
      </c>
      <c r="E16159" s="45" t="s">
        <v>1286</v>
      </c>
      <c r="F16159" s="45" t="s">
        <v>736</v>
      </c>
      <c r="G16159" s="41" t="s">
        <v>815</v>
      </c>
      <c r="H16159" s="41" t="s">
        <v>814</v>
      </c>
    </row>
    <row r="16160" spans="1:8" ht="15" hidden="1" customHeight="1" x14ac:dyDescent="0.25">
      <c r="A16160" s="35">
        <v>204</v>
      </c>
      <c r="B16160" s="38" t="s">
        <v>3054</v>
      </c>
      <c r="C16160" s="38" t="s">
        <v>3055</v>
      </c>
      <c r="D16160" s="38" t="s">
        <v>3056</v>
      </c>
      <c r="E16160" s="45" t="s">
        <v>1286</v>
      </c>
      <c r="F16160" s="45" t="s">
        <v>736</v>
      </c>
      <c r="G16160" s="41" t="s">
        <v>403</v>
      </c>
      <c r="H16160" s="41" t="s">
        <v>1974</v>
      </c>
    </row>
    <row r="16161" spans="1:8" ht="15" hidden="1" customHeight="1" x14ac:dyDescent="0.25">
      <c r="A16161" s="35">
        <v>204</v>
      </c>
      <c r="B16161" s="38" t="s">
        <v>3054</v>
      </c>
      <c r="C16161" s="38" t="s">
        <v>3055</v>
      </c>
      <c r="D16161" s="38" t="s">
        <v>3056</v>
      </c>
      <c r="E16161" s="45" t="s">
        <v>1286</v>
      </c>
      <c r="F16161" s="45" t="s">
        <v>736</v>
      </c>
      <c r="G16161" s="41" t="s">
        <v>405</v>
      </c>
      <c r="H16161" s="41" t="s">
        <v>406</v>
      </c>
    </row>
    <row r="16162" spans="1:8" ht="15" hidden="1" customHeight="1" x14ac:dyDescent="0.25">
      <c r="A16162" s="35">
        <v>204</v>
      </c>
      <c r="B16162" s="38" t="s">
        <v>3054</v>
      </c>
      <c r="C16162" s="38" t="s">
        <v>3055</v>
      </c>
      <c r="D16162" s="38" t="s">
        <v>3056</v>
      </c>
      <c r="E16162" s="45" t="s">
        <v>1286</v>
      </c>
      <c r="F16162" s="45" t="s">
        <v>736</v>
      </c>
      <c r="G16162" s="41" t="s">
        <v>407</v>
      </c>
      <c r="H16162" s="41">
        <v>36</v>
      </c>
    </row>
    <row r="16163" spans="1:8" ht="15" hidden="1" customHeight="1" x14ac:dyDescent="0.25">
      <c r="A16163" s="35">
        <v>204</v>
      </c>
      <c r="B16163" s="38" t="s">
        <v>3054</v>
      </c>
      <c r="C16163" s="38" t="s">
        <v>3055</v>
      </c>
      <c r="D16163" s="38" t="s">
        <v>3056</v>
      </c>
      <c r="E16163" s="45" t="s">
        <v>1286</v>
      </c>
      <c r="F16163" s="45" t="s">
        <v>736</v>
      </c>
      <c r="G16163" s="41" t="s">
        <v>408</v>
      </c>
      <c r="H16163" s="41" t="s">
        <v>411</v>
      </c>
    </row>
    <row r="16164" spans="1:8" ht="15" hidden="1" customHeight="1" x14ac:dyDescent="0.25">
      <c r="A16164" s="35">
        <v>204</v>
      </c>
      <c r="B16164" s="38" t="s">
        <v>3054</v>
      </c>
      <c r="C16164" s="38" t="s">
        <v>3055</v>
      </c>
      <c r="D16164" s="38" t="s">
        <v>3056</v>
      </c>
      <c r="E16164" s="45" t="s">
        <v>1286</v>
      </c>
      <c r="F16164" s="45" t="s">
        <v>736</v>
      </c>
      <c r="G16164" s="41" t="s">
        <v>410</v>
      </c>
      <c r="H16164" s="41" t="s">
        <v>411</v>
      </c>
    </row>
    <row r="16165" spans="1:8" ht="15" hidden="1" customHeight="1" x14ac:dyDescent="0.25">
      <c r="A16165" s="35">
        <v>204</v>
      </c>
      <c r="B16165" s="38" t="s">
        <v>3054</v>
      </c>
      <c r="C16165" s="38" t="s">
        <v>3055</v>
      </c>
      <c r="D16165" s="38" t="s">
        <v>3056</v>
      </c>
      <c r="E16165" s="45" t="s">
        <v>1286</v>
      </c>
      <c r="F16165" s="45" t="s">
        <v>736</v>
      </c>
      <c r="G16165" s="41" t="s">
        <v>412</v>
      </c>
      <c r="H16165" s="41" t="s">
        <v>1333</v>
      </c>
    </row>
    <row r="16166" spans="1:8" ht="15" hidden="1" customHeight="1" x14ac:dyDescent="0.25">
      <c r="A16166" s="35">
        <v>204</v>
      </c>
      <c r="B16166" s="38" t="s">
        <v>3054</v>
      </c>
      <c r="C16166" s="38" t="s">
        <v>3055</v>
      </c>
      <c r="D16166" s="38" t="s">
        <v>3056</v>
      </c>
      <c r="E16166" s="45" t="s">
        <v>1286</v>
      </c>
      <c r="F16166" s="45" t="s">
        <v>736</v>
      </c>
      <c r="G16166" s="41" t="s">
        <v>414</v>
      </c>
      <c r="H16166" s="41" t="s">
        <v>415</v>
      </c>
    </row>
    <row r="16167" spans="1:8" ht="15" hidden="1" customHeight="1" x14ac:dyDescent="0.25">
      <c r="A16167" s="35">
        <v>204</v>
      </c>
      <c r="B16167" s="38" t="s">
        <v>3054</v>
      </c>
      <c r="C16167" s="38" t="s">
        <v>3055</v>
      </c>
      <c r="D16167" s="38" t="s">
        <v>3056</v>
      </c>
      <c r="E16167" s="45" t="s">
        <v>1286</v>
      </c>
      <c r="F16167" s="45" t="s">
        <v>736</v>
      </c>
      <c r="G16167" s="41" t="s">
        <v>416</v>
      </c>
      <c r="H16167" s="41" t="s">
        <v>415</v>
      </c>
    </row>
    <row r="16168" spans="1:8" ht="15" hidden="1" customHeight="1" x14ac:dyDescent="0.25">
      <c r="A16168" s="35">
        <v>204</v>
      </c>
      <c r="B16168" s="38" t="s">
        <v>3054</v>
      </c>
      <c r="C16168" s="38" t="s">
        <v>3055</v>
      </c>
      <c r="D16168" s="38" t="s">
        <v>3056</v>
      </c>
      <c r="E16168" s="45" t="s">
        <v>1286</v>
      </c>
      <c r="F16168" s="45" t="s">
        <v>736</v>
      </c>
      <c r="G16168" s="41" t="s">
        <v>417</v>
      </c>
      <c r="H16168" s="41" t="s">
        <v>415</v>
      </c>
    </row>
    <row r="16169" spans="1:8" ht="15" hidden="1" customHeight="1" x14ac:dyDescent="0.25">
      <c r="A16169" s="35">
        <v>204</v>
      </c>
      <c r="B16169" s="38" t="s">
        <v>3054</v>
      </c>
      <c r="C16169" s="38" t="s">
        <v>3055</v>
      </c>
      <c r="D16169" s="38" t="s">
        <v>3056</v>
      </c>
      <c r="E16169" s="45" t="s">
        <v>1286</v>
      </c>
      <c r="F16169" s="45" t="s">
        <v>736</v>
      </c>
      <c r="G16169" s="41" t="s">
        <v>418</v>
      </c>
      <c r="H16169" s="41" t="s">
        <v>3074</v>
      </c>
    </row>
    <row r="16170" spans="1:8" ht="15" hidden="1" customHeight="1" x14ac:dyDescent="0.25">
      <c r="A16170" s="35">
        <v>204</v>
      </c>
      <c r="B16170" s="38" t="s">
        <v>3054</v>
      </c>
      <c r="C16170" s="38" t="s">
        <v>3055</v>
      </c>
      <c r="D16170" s="38" t="s">
        <v>3056</v>
      </c>
      <c r="E16170" s="45" t="s">
        <v>1286</v>
      </c>
      <c r="F16170" s="45" t="s">
        <v>736</v>
      </c>
      <c r="G16170" s="41" t="s">
        <v>420</v>
      </c>
      <c r="H16170" s="41" t="s">
        <v>415</v>
      </c>
    </row>
    <row r="16171" spans="1:8" ht="15" hidden="1" customHeight="1" x14ac:dyDescent="0.25">
      <c r="A16171" s="35">
        <v>204</v>
      </c>
      <c r="B16171" s="38" t="s">
        <v>3054</v>
      </c>
      <c r="C16171" s="38" t="s">
        <v>3055</v>
      </c>
      <c r="D16171" s="38" t="s">
        <v>3056</v>
      </c>
      <c r="E16171" s="45" t="s">
        <v>1286</v>
      </c>
      <c r="F16171" s="45" t="s">
        <v>736</v>
      </c>
      <c r="G16171" s="41" t="s">
        <v>422</v>
      </c>
      <c r="H16171" s="41" t="s">
        <v>415</v>
      </c>
    </row>
    <row r="16172" spans="1:8" ht="15" hidden="1" customHeight="1" x14ac:dyDescent="0.25">
      <c r="A16172" s="35">
        <v>204</v>
      </c>
      <c r="B16172" s="38" t="s">
        <v>3054</v>
      </c>
      <c r="C16172" s="38" t="s">
        <v>3055</v>
      </c>
      <c r="D16172" s="38" t="s">
        <v>3056</v>
      </c>
      <c r="E16172" s="45" t="s">
        <v>1286</v>
      </c>
      <c r="F16172" s="45" t="s">
        <v>736</v>
      </c>
      <c r="G16172" s="41" t="s">
        <v>424</v>
      </c>
      <c r="H16172" s="41" t="s">
        <v>315</v>
      </c>
    </row>
    <row r="16173" spans="1:8" ht="15" hidden="1" customHeight="1" x14ac:dyDescent="0.25">
      <c r="A16173" s="35">
        <v>204</v>
      </c>
      <c r="B16173" s="38" t="s">
        <v>3054</v>
      </c>
      <c r="C16173" s="38" t="s">
        <v>3055</v>
      </c>
      <c r="D16173" s="38" t="s">
        <v>3056</v>
      </c>
      <c r="E16173" s="45" t="s">
        <v>1286</v>
      </c>
      <c r="F16173" s="45" t="s">
        <v>736</v>
      </c>
      <c r="G16173" s="41" t="s">
        <v>425</v>
      </c>
      <c r="H16173" s="41" t="s">
        <v>426</v>
      </c>
    </row>
    <row r="16174" spans="1:8" ht="15" hidden="1" customHeight="1" x14ac:dyDescent="0.25">
      <c r="A16174" s="35">
        <v>204</v>
      </c>
      <c r="B16174" s="38" t="s">
        <v>3054</v>
      </c>
      <c r="C16174" s="38" t="s">
        <v>3055</v>
      </c>
      <c r="D16174" s="38" t="s">
        <v>3056</v>
      </c>
      <c r="E16174" s="45" t="s">
        <v>1286</v>
      </c>
      <c r="F16174" s="45" t="s">
        <v>736</v>
      </c>
      <c r="G16174" s="41" t="s">
        <v>819</v>
      </c>
      <c r="H16174" s="41" t="s">
        <v>415</v>
      </c>
    </row>
    <row r="16175" spans="1:8" ht="15" hidden="1" customHeight="1" x14ac:dyDescent="0.25">
      <c r="A16175" s="35">
        <v>205</v>
      </c>
      <c r="B16175" s="38" t="s">
        <v>3075</v>
      </c>
      <c r="C16175" s="38" t="s">
        <v>3076</v>
      </c>
      <c r="D16175" s="38" t="s">
        <v>3077</v>
      </c>
      <c r="E16175" s="45" t="s">
        <v>1286</v>
      </c>
      <c r="F16175" s="45" t="s">
        <v>736</v>
      </c>
      <c r="G16175" s="41" t="s">
        <v>310</v>
      </c>
      <c r="H16175" s="41" t="s">
        <v>3079</v>
      </c>
    </row>
    <row r="16176" spans="1:8" ht="15" hidden="1" customHeight="1" x14ac:dyDescent="0.25">
      <c r="A16176" s="35">
        <v>205</v>
      </c>
      <c r="B16176" s="38" t="s">
        <v>3075</v>
      </c>
      <c r="C16176" s="38" t="s">
        <v>3076</v>
      </c>
      <c r="D16176" s="38" t="s">
        <v>3077</v>
      </c>
      <c r="E16176" s="45" t="s">
        <v>1286</v>
      </c>
      <c r="F16176" s="45" t="s">
        <v>736</v>
      </c>
      <c r="G16176" s="41" t="s">
        <v>312</v>
      </c>
      <c r="H16176" s="41" t="s">
        <v>3080</v>
      </c>
    </row>
    <row r="16177" spans="1:8" ht="15" hidden="1" customHeight="1" x14ac:dyDescent="0.25">
      <c r="A16177" s="35">
        <v>205</v>
      </c>
      <c r="B16177" s="38" t="s">
        <v>3075</v>
      </c>
      <c r="C16177" s="38" t="s">
        <v>3076</v>
      </c>
      <c r="D16177" s="38" t="s">
        <v>3077</v>
      </c>
      <c r="E16177" s="45" t="s">
        <v>1286</v>
      </c>
      <c r="F16177" s="45" t="s">
        <v>736</v>
      </c>
      <c r="G16177" s="41" t="s">
        <v>314</v>
      </c>
      <c r="H16177" s="41" t="s">
        <v>415</v>
      </c>
    </row>
    <row r="16178" spans="1:8" ht="15" hidden="1" customHeight="1" x14ac:dyDescent="0.25">
      <c r="A16178" s="35">
        <v>205</v>
      </c>
      <c r="B16178" s="38" t="s">
        <v>3075</v>
      </c>
      <c r="C16178" s="38" t="s">
        <v>3076</v>
      </c>
      <c r="D16178" s="38" t="s">
        <v>3077</v>
      </c>
      <c r="E16178" s="45" t="s">
        <v>1286</v>
      </c>
      <c r="F16178" s="45" t="s">
        <v>736</v>
      </c>
      <c r="G16178" s="41" t="s">
        <v>316</v>
      </c>
      <c r="H16178" s="41" t="s">
        <v>2874</v>
      </c>
    </row>
    <row r="16179" spans="1:8" ht="15" hidden="1" customHeight="1" x14ac:dyDescent="0.25">
      <c r="A16179" s="35">
        <v>205</v>
      </c>
      <c r="B16179" s="38" t="s">
        <v>3075</v>
      </c>
      <c r="C16179" s="38" t="s">
        <v>3076</v>
      </c>
      <c r="D16179" s="38" t="s">
        <v>3077</v>
      </c>
      <c r="E16179" s="45" t="s">
        <v>1286</v>
      </c>
      <c r="F16179" s="45" t="s">
        <v>736</v>
      </c>
      <c r="G16179" s="41" t="s">
        <v>318</v>
      </c>
      <c r="H16179" s="41" t="s">
        <v>2762</v>
      </c>
    </row>
    <row r="16180" spans="1:8" ht="15" hidden="1" customHeight="1" x14ac:dyDescent="0.25">
      <c r="A16180" s="35">
        <v>205</v>
      </c>
      <c r="B16180" s="38" t="s">
        <v>3075</v>
      </c>
      <c r="C16180" s="38" t="s">
        <v>3076</v>
      </c>
      <c r="D16180" s="38" t="s">
        <v>3077</v>
      </c>
      <c r="E16180" s="45" t="s">
        <v>1286</v>
      </c>
      <c r="F16180" s="45" t="s">
        <v>736</v>
      </c>
      <c r="G16180" s="41" t="s">
        <v>741</v>
      </c>
      <c r="H16180" s="41">
        <v>70</v>
      </c>
    </row>
    <row r="16181" spans="1:8" ht="15" hidden="1" customHeight="1" x14ac:dyDescent="0.25">
      <c r="A16181" s="35">
        <v>205</v>
      </c>
      <c r="B16181" s="38" t="s">
        <v>3075</v>
      </c>
      <c r="C16181" s="38" t="s">
        <v>3076</v>
      </c>
      <c r="D16181" s="38" t="s">
        <v>3077</v>
      </c>
      <c r="E16181" s="45" t="s">
        <v>1286</v>
      </c>
      <c r="F16181" s="45" t="s">
        <v>736</v>
      </c>
      <c r="G16181" s="41" t="s">
        <v>321</v>
      </c>
      <c r="H16181" s="41">
        <v>24</v>
      </c>
    </row>
    <row r="16182" spans="1:8" ht="15" hidden="1" customHeight="1" x14ac:dyDescent="0.25">
      <c r="A16182" s="35">
        <v>205</v>
      </c>
      <c r="B16182" s="38" t="s">
        <v>3075</v>
      </c>
      <c r="C16182" s="38" t="s">
        <v>3076</v>
      </c>
      <c r="D16182" s="38" t="s">
        <v>3077</v>
      </c>
      <c r="E16182" s="45" t="s">
        <v>1286</v>
      </c>
      <c r="F16182" s="45" t="s">
        <v>736</v>
      </c>
      <c r="G16182" s="41" t="s">
        <v>322</v>
      </c>
      <c r="H16182" s="41">
        <v>7.03</v>
      </c>
    </row>
    <row r="16183" spans="1:8" ht="15" hidden="1" customHeight="1" x14ac:dyDescent="0.25">
      <c r="A16183" s="35">
        <v>205</v>
      </c>
      <c r="B16183" s="38" t="s">
        <v>3075</v>
      </c>
      <c r="C16183" s="38" t="s">
        <v>3076</v>
      </c>
      <c r="D16183" s="38" t="s">
        <v>3077</v>
      </c>
      <c r="E16183" s="45" t="s">
        <v>1286</v>
      </c>
      <c r="F16183" s="45" t="s">
        <v>736</v>
      </c>
      <c r="G16183" s="41" t="s">
        <v>743</v>
      </c>
      <c r="H16183" s="41">
        <v>7.03</v>
      </c>
    </row>
    <row r="16184" spans="1:8" ht="15" hidden="1" customHeight="1" x14ac:dyDescent="0.25">
      <c r="A16184" s="35">
        <v>205</v>
      </c>
      <c r="B16184" s="38" t="s">
        <v>3075</v>
      </c>
      <c r="C16184" s="38" t="s">
        <v>3076</v>
      </c>
      <c r="D16184" s="38" t="s">
        <v>3077</v>
      </c>
      <c r="E16184" s="45" t="s">
        <v>1286</v>
      </c>
      <c r="F16184" s="45" t="s">
        <v>736</v>
      </c>
      <c r="G16184" s="41" t="s">
        <v>746</v>
      </c>
      <c r="H16184" s="41">
        <v>12</v>
      </c>
    </row>
    <row r="16185" spans="1:8" ht="15" hidden="1" customHeight="1" x14ac:dyDescent="0.25">
      <c r="A16185" s="35">
        <v>205</v>
      </c>
      <c r="B16185" s="38" t="s">
        <v>3075</v>
      </c>
      <c r="C16185" s="38" t="s">
        <v>3076</v>
      </c>
      <c r="D16185" s="38" t="s">
        <v>3077</v>
      </c>
      <c r="E16185" s="45" t="s">
        <v>1286</v>
      </c>
      <c r="F16185" s="45" t="s">
        <v>736</v>
      </c>
      <c r="G16185" s="41" t="s">
        <v>748</v>
      </c>
      <c r="H16185" s="41">
        <v>12</v>
      </c>
    </row>
    <row r="16186" spans="1:8" ht="15" hidden="1" customHeight="1" x14ac:dyDescent="0.25">
      <c r="A16186" s="35">
        <v>205</v>
      </c>
      <c r="B16186" s="38" t="s">
        <v>3075</v>
      </c>
      <c r="C16186" s="38" t="s">
        <v>3076</v>
      </c>
      <c r="D16186" s="38" t="s">
        <v>3077</v>
      </c>
      <c r="E16186" s="45" t="s">
        <v>1286</v>
      </c>
      <c r="F16186" s="45" t="s">
        <v>736</v>
      </c>
      <c r="G16186" s="41" t="s">
        <v>326</v>
      </c>
      <c r="H16186" s="41">
        <v>2.5019999999999998</v>
      </c>
    </row>
    <row r="16187" spans="1:8" ht="15" hidden="1" customHeight="1" x14ac:dyDescent="0.25">
      <c r="A16187" s="35">
        <v>205</v>
      </c>
      <c r="B16187" s="38" t="s">
        <v>3075</v>
      </c>
      <c r="C16187" s="38" t="s">
        <v>3076</v>
      </c>
      <c r="D16187" s="38" t="s">
        <v>3077</v>
      </c>
      <c r="E16187" s="45" t="s">
        <v>1286</v>
      </c>
      <c r="F16187" s="45" t="s">
        <v>736</v>
      </c>
      <c r="G16187" s="41" t="s">
        <v>752</v>
      </c>
      <c r="H16187" s="41">
        <v>2.5019999999999998</v>
      </c>
    </row>
    <row r="16188" spans="1:8" ht="15" hidden="1" customHeight="1" x14ac:dyDescent="0.25">
      <c r="A16188" s="35">
        <v>205</v>
      </c>
      <c r="B16188" s="38" t="s">
        <v>3075</v>
      </c>
      <c r="C16188" s="38" t="s">
        <v>3076</v>
      </c>
      <c r="D16188" s="38" t="s">
        <v>3077</v>
      </c>
      <c r="E16188" s="45" t="s">
        <v>1286</v>
      </c>
      <c r="F16188" s="45" t="s">
        <v>736</v>
      </c>
      <c r="G16188" s="41" t="s">
        <v>328</v>
      </c>
      <c r="H16188" s="41">
        <v>2.81</v>
      </c>
    </row>
    <row r="16189" spans="1:8" ht="15" hidden="1" customHeight="1" x14ac:dyDescent="0.25">
      <c r="A16189" s="35">
        <v>205</v>
      </c>
      <c r="B16189" s="38" t="s">
        <v>3075</v>
      </c>
      <c r="C16189" s="38" t="s">
        <v>3076</v>
      </c>
      <c r="D16189" s="38" t="s">
        <v>3077</v>
      </c>
      <c r="E16189" s="45" t="s">
        <v>1286</v>
      </c>
      <c r="F16189" s="45" t="s">
        <v>736</v>
      </c>
      <c r="G16189" s="41" t="s">
        <v>331</v>
      </c>
      <c r="H16189" s="41" t="s">
        <v>3064</v>
      </c>
    </row>
    <row r="16190" spans="1:8" ht="15" hidden="1" customHeight="1" x14ac:dyDescent="0.25">
      <c r="A16190" s="35">
        <v>205</v>
      </c>
      <c r="B16190" s="38" t="s">
        <v>3075</v>
      </c>
      <c r="C16190" s="38" t="s">
        <v>3076</v>
      </c>
      <c r="D16190" s="38" t="s">
        <v>3077</v>
      </c>
      <c r="E16190" s="45" t="s">
        <v>1286</v>
      </c>
      <c r="F16190" s="45" t="s">
        <v>736</v>
      </c>
      <c r="G16190" s="41" t="s">
        <v>335</v>
      </c>
      <c r="H16190" s="41">
        <v>27</v>
      </c>
    </row>
    <row r="16191" spans="1:8" ht="15" hidden="1" customHeight="1" x14ac:dyDescent="0.25">
      <c r="A16191" s="35">
        <v>205</v>
      </c>
      <c r="B16191" s="38" t="s">
        <v>3075</v>
      </c>
      <c r="C16191" s="38" t="s">
        <v>3076</v>
      </c>
      <c r="D16191" s="38" t="s">
        <v>3077</v>
      </c>
      <c r="E16191" s="45" t="s">
        <v>1286</v>
      </c>
      <c r="F16191" s="45" t="s">
        <v>736</v>
      </c>
      <c r="G16191" s="41" t="s">
        <v>755</v>
      </c>
      <c r="H16191" s="41">
        <v>27</v>
      </c>
    </row>
    <row r="16192" spans="1:8" ht="15" hidden="1" customHeight="1" x14ac:dyDescent="0.25">
      <c r="A16192" s="35">
        <v>205</v>
      </c>
      <c r="B16192" s="38" t="s">
        <v>3075</v>
      </c>
      <c r="C16192" s="38" t="s">
        <v>3076</v>
      </c>
      <c r="D16192" s="38" t="s">
        <v>3077</v>
      </c>
      <c r="E16192" s="45" t="s">
        <v>1286</v>
      </c>
      <c r="F16192" s="45" t="s">
        <v>736</v>
      </c>
      <c r="G16192" s="41" t="s">
        <v>336</v>
      </c>
      <c r="H16192" s="41">
        <v>7.91</v>
      </c>
    </row>
    <row r="16193" spans="1:8" ht="15" hidden="1" customHeight="1" x14ac:dyDescent="0.25">
      <c r="A16193" s="35">
        <v>205</v>
      </c>
      <c r="B16193" s="38" t="s">
        <v>3075</v>
      </c>
      <c r="C16193" s="38" t="s">
        <v>3076</v>
      </c>
      <c r="D16193" s="38" t="s">
        <v>3077</v>
      </c>
      <c r="E16193" s="45" t="s">
        <v>1286</v>
      </c>
      <c r="F16193" s="45" t="s">
        <v>736</v>
      </c>
      <c r="G16193" s="41" t="s">
        <v>757</v>
      </c>
      <c r="H16193" s="41">
        <v>7.91</v>
      </c>
    </row>
    <row r="16194" spans="1:8" ht="15" hidden="1" customHeight="1" x14ac:dyDescent="0.25">
      <c r="A16194" s="35">
        <v>205</v>
      </c>
      <c r="B16194" s="38" t="s">
        <v>3075</v>
      </c>
      <c r="C16194" s="38" t="s">
        <v>3076</v>
      </c>
      <c r="D16194" s="38" t="s">
        <v>3077</v>
      </c>
      <c r="E16194" s="45" t="s">
        <v>1286</v>
      </c>
      <c r="F16194" s="45" t="s">
        <v>736</v>
      </c>
      <c r="G16194" s="41" t="s">
        <v>760</v>
      </c>
      <c r="H16194" s="41">
        <v>10.75</v>
      </c>
    </row>
    <row r="16195" spans="1:8" ht="15" hidden="1" customHeight="1" x14ac:dyDescent="0.25">
      <c r="A16195" s="35">
        <v>205</v>
      </c>
      <c r="B16195" s="38" t="s">
        <v>3075</v>
      </c>
      <c r="C16195" s="38" t="s">
        <v>3076</v>
      </c>
      <c r="D16195" s="38" t="s">
        <v>3077</v>
      </c>
      <c r="E16195" s="45" t="s">
        <v>1286</v>
      </c>
      <c r="F16195" s="45" t="s">
        <v>736</v>
      </c>
      <c r="G16195" s="41" t="s">
        <v>762</v>
      </c>
      <c r="H16195" s="41">
        <v>10.75</v>
      </c>
    </row>
    <row r="16196" spans="1:8" ht="15" hidden="1" customHeight="1" x14ac:dyDescent="0.25">
      <c r="A16196" s="35">
        <v>205</v>
      </c>
      <c r="B16196" s="38" t="s">
        <v>3075</v>
      </c>
      <c r="C16196" s="38" t="s">
        <v>3076</v>
      </c>
      <c r="D16196" s="38" t="s">
        <v>3077</v>
      </c>
      <c r="E16196" s="45" t="s">
        <v>1286</v>
      </c>
      <c r="F16196" s="45" t="s">
        <v>736</v>
      </c>
      <c r="G16196" s="41" t="s">
        <v>340</v>
      </c>
      <c r="H16196" s="41">
        <v>2.3199999999999998</v>
      </c>
    </row>
    <row r="16197" spans="1:8" ht="15" hidden="1" customHeight="1" x14ac:dyDescent="0.25">
      <c r="A16197" s="35">
        <v>205</v>
      </c>
      <c r="B16197" s="38" t="s">
        <v>3075</v>
      </c>
      <c r="C16197" s="38" t="s">
        <v>3076</v>
      </c>
      <c r="D16197" s="38" t="s">
        <v>3077</v>
      </c>
      <c r="E16197" s="45" t="s">
        <v>1286</v>
      </c>
      <c r="F16197" s="45" t="s">
        <v>736</v>
      </c>
      <c r="G16197" s="43" t="s">
        <v>767</v>
      </c>
      <c r="H16197" s="41">
        <v>2.3199999999999998</v>
      </c>
    </row>
    <row r="16198" spans="1:8" ht="15" hidden="1" customHeight="1" x14ac:dyDescent="0.25">
      <c r="A16198" s="35">
        <v>205</v>
      </c>
      <c r="B16198" s="38" t="s">
        <v>3075</v>
      </c>
      <c r="C16198" s="38" t="s">
        <v>3076</v>
      </c>
      <c r="D16198" s="38" t="s">
        <v>3077</v>
      </c>
      <c r="E16198" s="45" t="s">
        <v>1286</v>
      </c>
      <c r="F16198" s="45" t="s">
        <v>736</v>
      </c>
      <c r="G16198" s="41" t="s">
        <v>342</v>
      </c>
      <c r="H16198" s="41">
        <v>3.41</v>
      </c>
    </row>
    <row r="16199" spans="1:8" ht="15" hidden="1" customHeight="1" x14ac:dyDescent="0.25">
      <c r="A16199" s="35">
        <v>205</v>
      </c>
      <c r="B16199" s="38" t="s">
        <v>3075</v>
      </c>
      <c r="C16199" s="38" t="s">
        <v>3076</v>
      </c>
      <c r="D16199" s="38" t="s">
        <v>3077</v>
      </c>
      <c r="E16199" s="45" t="s">
        <v>1286</v>
      </c>
      <c r="F16199" s="45" t="s">
        <v>736</v>
      </c>
      <c r="G16199" s="41" t="s">
        <v>345</v>
      </c>
      <c r="H16199" s="41" t="s">
        <v>2766</v>
      </c>
    </row>
    <row r="16200" spans="1:8" ht="15" hidden="1" customHeight="1" x14ac:dyDescent="0.25">
      <c r="A16200" s="35">
        <v>205</v>
      </c>
      <c r="B16200" s="38" t="s">
        <v>3075</v>
      </c>
      <c r="C16200" s="38" t="s">
        <v>3076</v>
      </c>
      <c r="D16200" s="38" t="s">
        <v>3077</v>
      </c>
      <c r="E16200" s="45" t="s">
        <v>1286</v>
      </c>
      <c r="F16200" s="45" t="s">
        <v>736</v>
      </c>
      <c r="G16200" s="41" t="s">
        <v>771</v>
      </c>
      <c r="H16200" s="41" t="s">
        <v>1307</v>
      </c>
    </row>
    <row r="16201" spans="1:8" ht="15" hidden="1" customHeight="1" x14ac:dyDescent="0.25">
      <c r="A16201" s="35">
        <v>205</v>
      </c>
      <c r="B16201" s="38" t="s">
        <v>3075</v>
      </c>
      <c r="C16201" s="38" t="s">
        <v>3076</v>
      </c>
      <c r="D16201" s="38" t="s">
        <v>3077</v>
      </c>
      <c r="E16201" s="45" t="s">
        <v>1286</v>
      </c>
      <c r="F16201" s="45" t="s">
        <v>736</v>
      </c>
      <c r="G16201" s="41" t="s">
        <v>772</v>
      </c>
      <c r="H16201" s="41" t="s">
        <v>1045</v>
      </c>
    </row>
    <row r="16202" spans="1:8" ht="15" hidden="1" customHeight="1" x14ac:dyDescent="0.25">
      <c r="A16202" s="35">
        <v>205</v>
      </c>
      <c r="B16202" s="38" t="s">
        <v>3075</v>
      </c>
      <c r="C16202" s="38" t="s">
        <v>3076</v>
      </c>
      <c r="D16202" s="38" t="s">
        <v>3077</v>
      </c>
      <c r="E16202" s="45" t="s">
        <v>1286</v>
      </c>
      <c r="F16202" s="45" t="s">
        <v>736</v>
      </c>
      <c r="G16202" s="41" t="s">
        <v>773</v>
      </c>
      <c r="H16202" s="41">
        <v>50</v>
      </c>
    </row>
    <row r="16203" spans="1:8" ht="15" hidden="1" customHeight="1" x14ac:dyDescent="0.25">
      <c r="A16203" s="35">
        <v>205</v>
      </c>
      <c r="B16203" s="38" t="s">
        <v>3075</v>
      </c>
      <c r="C16203" s="38" t="s">
        <v>3076</v>
      </c>
      <c r="D16203" s="38" t="s">
        <v>3077</v>
      </c>
      <c r="E16203" s="45" t="s">
        <v>1286</v>
      </c>
      <c r="F16203" s="45" t="s">
        <v>736</v>
      </c>
      <c r="G16203" s="41" t="s">
        <v>774</v>
      </c>
      <c r="H16203" s="41">
        <v>1</v>
      </c>
    </row>
    <row r="16204" spans="1:8" ht="15" hidden="1" customHeight="1" x14ac:dyDescent="0.25">
      <c r="A16204" s="35">
        <v>205</v>
      </c>
      <c r="B16204" s="38" t="s">
        <v>3075</v>
      </c>
      <c r="C16204" s="38" t="s">
        <v>3076</v>
      </c>
      <c r="D16204" s="38" t="s">
        <v>3077</v>
      </c>
      <c r="E16204" s="45" t="s">
        <v>1286</v>
      </c>
      <c r="F16204" s="45" t="s">
        <v>736</v>
      </c>
      <c r="G16204" s="41" t="s">
        <v>775</v>
      </c>
      <c r="H16204" s="41" t="s">
        <v>1307</v>
      </c>
    </row>
    <row r="16205" spans="1:8" ht="15" hidden="1" customHeight="1" x14ac:dyDescent="0.25">
      <c r="A16205" s="35">
        <v>205</v>
      </c>
      <c r="B16205" s="38" t="s">
        <v>3075</v>
      </c>
      <c r="C16205" s="38" t="s">
        <v>3076</v>
      </c>
      <c r="D16205" s="38" t="s">
        <v>3077</v>
      </c>
      <c r="E16205" s="45" t="s">
        <v>1286</v>
      </c>
      <c r="F16205" s="45" t="s">
        <v>736</v>
      </c>
      <c r="G16205" s="41" t="s">
        <v>776</v>
      </c>
      <c r="H16205" s="41" t="s">
        <v>1045</v>
      </c>
    </row>
    <row r="16206" spans="1:8" ht="15" hidden="1" customHeight="1" x14ac:dyDescent="0.25">
      <c r="A16206" s="35">
        <v>205</v>
      </c>
      <c r="B16206" s="38" t="s">
        <v>3075</v>
      </c>
      <c r="C16206" s="38" t="s">
        <v>3076</v>
      </c>
      <c r="D16206" s="38" t="s">
        <v>3077</v>
      </c>
      <c r="E16206" s="45" t="s">
        <v>1286</v>
      </c>
      <c r="F16206" s="45" t="s">
        <v>736</v>
      </c>
      <c r="G16206" s="41" t="s">
        <v>777</v>
      </c>
      <c r="H16206" s="41">
        <v>50</v>
      </c>
    </row>
    <row r="16207" spans="1:8" ht="15" hidden="1" customHeight="1" x14ac:dyDescent="0.25">
      <c r="A16207" s="35">
        <v>205</v>
      </c>
      <c r="B16207" s="38" t="s">
        <v>3075</v>
      </c>
      <c r="C16207" s="38" t="s">
        <v>3076</v>
      </c>
      <c r="D16207" s="38" t="s">
        <v>3077</v>
      </c>
      <c r="E16207" s="45" t="s">
        <v>1286</v>
      </c>
      <c r="F16207" s="45" t="s">
        <v>736</v>
      </c>
      <c r="G16207" s="41" t="s">
        <v>778</v>
      </c>
      <c r="H16207" s="41">
        <v>1</v>
      </c>
    </row>
    <row r="16208" spans="1:8" ht="15" hidden="1" customHeight="1" x14ac:dyDescent="0.25">
      <c r="A16208" s="35">
        <v>205</v>
      </c>
      <c r="B16208" s="38" t="s">
        <v>3075</v>
      </c>
      <c r="C16208" s="38" t="s">
        <v>3076</v>
      </c>
      <c r="D16208" s="38" t="s">
        <v>3077</v>
      </c>
      <c r="E16208" s="45" t="s">
        <v>1286</v>
      </c>
      <c r="F16208" s="45" t="s">
        <v>736</v>
      </c>
      <c r="G16208" s="41" t="s">
        <v>349</v>
      </c>
      <c r="H16208" s="41" t="s">
        <v>3081</v>
      </c>
    </row>
    <row r="16209" spans="1:8" ht="15" hidden="1" customHeight="1" x14ac:dyDescent="0.25">
      <c r="A16209" s="35">
        <v>205</v>
      </c>
      <c r="B16209" s="38" t="s">
        <v>3075</v>
      </c>
      <c r="C16209" s="38" t="s">
        <v>3076</v>
      </c>
      <c r="D16209" s="38" t="s">
        <v>3077</v>
      </c>
      <c r="E16209" s="45" t="s">
        <v>1286</v>
      </c>
      <c r="F16209" s="45" t="s">
        <v>736</v>
      </c>
      <c r="G16209" s="41" t="s">
        <v>351</v>
      </c>
      <c r="H16209" s="41">
        <v>867</v>
      </c>
    </row>
    <row r="16210" spans="1:8" ht="15" hidden="1" customHeight="1" x14ac:dyDescent="0.25">
      <c r="A16210" s="35">
        <v>205</v>
      </c>
      <c r="B16210" s="38" t="s">
        <v>3075</v>
      </c>
      <c r="C16210" s="38" t="s">
        <v>3076</v>
      </c>
      <c r="D16210" s="38" t="s">
        <v>3077</v>
      </c>
      <c r="E16210" s="45" t="s">
        <v>1286</v>
      </c>
      <c r="F16210" s="45" t="s">
        <v>736</v>
      </c>
      <c r="G16210" s="41" t="s">
        <v>352</v>
      </c>
      <c r="H16210" s="41" t="s">
        <v>3082</v>
      </c>
    </row>
    <row r="16211" spans="1:8" ht="15" hidden="1" customHeight="1" x14ac:dyDescent="0.25">
      <c r="A16211" s="35">
        <v>205</v>
      </c>
      <c r="B16211" s="38" t="s">
        <v>3075</v>
      </c>
      <c r="C16211" s="38" t="s">
        <v>3076</v>
      </c>
      <c r="D16211" s="38" t="s">
        <v>3077</v>
      </c>
      <c r="E16211" s="45" t="s">
        <v>1286</v>
      </c>
      <c r="F16211" s="45" t="s">
        <v>736</v>
      </c>
      <c r="G16211" s="41" t="s">
        <v>354</v>
      </c>
      <c r="H16211" s="41">
        <v>41</v>
      </c>
    </row>
    <row r="16212" spans="1:8" ht="15" hidden="1" customHeight="1" x14ac:dyDescent="0.25">
      <c r="A16212" s="35">
        <v>205</v>
      </c>
      <c r="B16212" s="38" t="s">
        <v>3075</v>
      </c>
      <c r="C16212" s="38" t="s">
        <v>3076</v>
      </c>
      <c r="D16212" s="38" t="s">
        <v>3077</v>
      </c>
      <c r="E16212" s="45" t="s">
        <v>1286</v>
      </c>
      <c r="F16212" s="45" t="s">
        <v>736</v>
      </c>
      <c r="G16212" s="41" t="s">
        <v>355</v>
      </c>
      <c r="H16212" s="41">
        <v>2.5099999999999998</v>
      </c>
    </row>
    <row r="16213" spans="1:8" ht="15" hidden="1" customHeight="1" x14ac:dyDescent="0.25">
      <c r="A16213" s="35">
        <v>205</v>
      </c>
      <c r="B16213" s="38" t="s">
        <v>3075</v>
      </c>
      <c r="C16213" s="38" t="s">
        <v>3076</v>
      </c>
      <c r="D16213" s="38" t="s">
        <v>3077</v>
      </c>
      <c r="E16213" s="45" t="s">
        <v>1286</v>
      </c>
      <c r="F16213" s="45" t="s">
        <v>736</v>
      </c>
      <c r="G16213" s="41" t="s">
        <v>357</v>
      </c>
      <c r="H16213" s="41">
        <v>60</v>
      </c>
    </row>
    <row r="16214" spans="1:8" ht="15" hidden="1" customHeight="1" x14ac:dyDescent="0.25">
      <c r="A16214" s="35">
        <v>205</v>
      </c>
      <c r="B16214" s="38" t="s">
        <v>3075</v>
      </c>
      <c r="C16214" s="38" t="s">
        <v>3076</v>
      </c>
      <c r="D16214" s="38" t="s">
        <v>3077</v>
      </c>
      <c r="E16214" s="45" t="s">
        <v>1286</v>
      </c>
      <c r="F16214" s="45" t="s">
        <v>736</v>
      </c>
      <c r="G16214" s="41" t="s">
        <v>358</v>
      </c>
      <c r="H16214" s="41" t="s">
        <v>1353</v>
      </c>
    </row>
    <row r="16215" spans="1:8" ht="15" hidden="1" customHeight="1" x14ac:dyDescent="0.25">
      <c r="A16215" s="35">
        <v>205</v>
      </c>
      <c r="B16215" s="38" t="s">
        <v>3075</v>
      </c>
      <c r="C16215" s="38" t="s">
        <v>3076</v>
      </c>
      <c r="D16215" s="38" t="s">
        <v>3077</v>
      </c>
      <c r="E16215" s="45" t="s">
        <v>1286</v>
      </c>
      <c r="F16215" s="45" t="s">
        <v>736</v>
      </c>
      <c r="G16215" s="41" t="s">
        <v>360</v>
      </c>
      <c r="H16215" s="41" t="s">
        <v>1312</v>
      </c>
    </row>
    <row r="16216" spans="1:8" ht="15" hidden="1" customHeight="1" x14ac:dyDescent="0.25">
      <c r="A16216" s="35">
        <v>205</v>
      </c>
      <c r="B16216" s="38" t="s">
        <v>3075</v>
      </c>
      <c r="C16216" s="38" t="s">
        <v>3076</v>
      </c>
      <c r="D16216" s="38" t="s">
        <v>3077</v>
      </c>
      <c r="E16216" s="45" t="s">
        <v>1286</v>
      </c>
      <c r="F16216" s="45" t="s">
        <v>736</v>
      </c>
      <c r="G16216" s="41" t="s">
        <v>1313</v>
      </c>
      <c r="H16216" s="41" t="s">
        <v>2545</v>
      </c>
    </row>
    <row r="16217" spans="1:8" ht="15" hidden="1" customHeight="1" x14ac:dyDescent="0.25">
      <c r="A16217" s="35">
        <v>205</v>
      </c>
      <c r="B16217" s="38" t="s">
        <v>3075</v>
      </c>
      <c r="C16217" s="38" t="s">
        <v>3076</v>
      </c>
      <c r="D16217" s="38" t="s">
        <v>3077</v>
      </c>
      <c r="E16217" s="45" t="s">
        <v>1286</v>
      </c>
      <c r="F16217" s="45" t="s">
        <v>736</v>
      </c>
      <c r="G16217" s="41" t="s">
        <v>362</v>
      </c>
      <c r="H16217" s="41" t="s">
        <v>1426</v>
      </c>
    </row>
    <row r="16218" spans="1:8" ht="15" hidden="1" customHeight="1" x14ac:dyDescent="0.25">
      <c r="A16218" s="35">
        <v>205</v>
      </c>
      <c r="B16218" s="38" t="s">
        <v>3075</v>
      </c>
      <c r="C16218" s="38" t="s">
        <v>3076</v>
      </c>
      <c r="D16218" s="38" t="s">
        <v>3077</v>
      </c>
      <c r="E16218" s="45" t="s">
        <v>1286</v>
      </c>
      <c r="F16218" s="45" t="s">
        <v>736</v>
      </c>
      <c r="G16218" s="41" t="s">
        <v>364</v>
      </c>
      <c r="H16218" s="41">
        <v>1800</v>
      </c>
    </row>
    <row r="16219" spans="1:8" ht="15" hidden="1" customHeight="1" x14ac:dyDescent="0.25">
      <c r="A16219" s="35">
        <v>205</v>
      </c>
      <c r="B16219" s="38" t="s">
        <v>3075</v>
      </c>
      <c r="C16219" s="38" t="s">
        <v>3076</v>
      </c>
      <c r="D16219" s="38" t="s">
        <v>3077</v>
      </c>
      <c r="E16219" s="45" t="s">
        <v>1286</v>
      </c>
      <c r="F16219" s="45" t="s">
        <v>736</v>
      </c>
      <c r="G16219" s="41" t="s">
        <v>781</v>
      </c>
      <c r="H16219" s="41">
        <v>30</v>
      </c>
    </row>
    <row r="16220" spans="1:8" ht="15" hidden="1" customHeight="1" x14ac:dyDescent="0.25">
      <c r="A16220" s="35">
        <v>205</v>
      </c>
      <c r="B16220" s="38" t="s">
        <v>3075</v>
      </c>
      <c r="C16220" s="38" t="s">
        <v>3076</v>
      </c>
      <c r="D16220" s="38" t="s">
        <v>3077</v>
      </c>
      <c r="E16220" s="45" t="s">
        <v>1286</v>
      </c>
      <c r="F16220" s="45" t="s">
        <v>736</v>
      </c>
      <c r="G16220" s="41" t="s">
        <v>365</v>
      </c>
      <c r="H16220" s="41" t="s">
        <v>3068</v>
      </c>
    </row>
    <row r="16221" spans="1:8" ht="15" hidden="1" customHeight="1" x14ac:dyDescent="0.25">
      <c r="A16221" s="35">
        <v>205</v>
      </c>
      <c r="B16221" s="38" t="s">
        <v>3075</v>
      </c>
      <c r="C16221" s="38" t="s">
        <v>3076</v>
      </c>
      <c r="D16221" s="38" t="s">
        <v>3077</v>
      </c>
      <c r="E16221" s="45" t="s">
        <v>1286</v>
      </c>
      <c r="F16221" s="45" t="s">
        <v>736</v>
      </c>
      <c r="G16221" s="41" t="s">
        <v>783</v>
      </c>
      <c r="H16221" s="41">
        <v>1068</v>
      </c>
    </row>
    <row r="16222" spans="1:8" ht="15" hidden="1" customHeight="1" x14ac:dyDescent="0.25">
      <c r="A16222" s="35">
        <v>205</v>
      </c>
      <c r="B16222" s="38" t="s">
        <v>3075</v>
      </c>
      <c r="C16222" s="38" t="s">
        <v>3076</v>
      </c>
      <c r="D16222" s="38" t="s">
        <v>3077</v>
      </c>
      <c r="E16222" s="45" t="s">
        <v>1286</v>
      </c>
      <c r="F16222" s="45" t="s">
        <v>736</v>
      </c>
      <c r="G16222" s="41" t="s">
        <v>784</v>
      </c>
      <c r="H16222" s="41">
        <v>675</v>
      </c>
    </row>
    <row r="16223" spans="1:8" ht="15" hidden="1" customHeight="1" x14ac:dyDescent="0.25">
      <c r="A16223" s="35">
        <v>205</v>
      </c>
      <c r="B16223" s="38" t="s">
        <v>3075</v>
      </c>
      <c r="C16223" s="38" t="s">
        <v>3076</v>
      </c>
      <c r="D16223" s="38" t="s">
        <v>3077</v>
      </c>
      <c r="E16223" s="45" t="s">
        <v>1286</v>
      </c>
      <c r="F16223" s="45" t="s">
        <v>736</v>
      </c>
      <c r="G16223" s="41" t="s">
        <v>785</v>
      </c>
      <c r="H16223" s="41">
        <v>235</v>
      </c>
    </row>
    <row r="16224" spans="1:8" ht="15" hidden="1" customHeight="1" x14ac:dyDescent="0.25">
      <c r="A16224" s="35">
        <v>205</v>
      </c>
      <c r="B16224" s="38" t="s">
        <v>3075</v>
      </c>
      <c r="C16224" s="38" t="s">
        <v>3076</v>
      </c>
      <c r="D16224" s="38" t="s">
        <v>3077</v>
      </c>
      <c r="E16224" s="45" t="s">
        <v>1286</v>
      </c>
      <c r="F16224" s="45" t="s">
        <v>736</v>
      </c>
      <c r="G16224" s="41" t="s">
        <v>367</v>
      </c>
      <c r="H16224" s="41" t="s">
        <v>1990</v>
      </c>
    </row>
    <row r="16225" spans="1:8" ht="15" hidden="1" customHeight="1" x14ac:dyDescent="0.25">
      <c r="A16225" s="35">
        <v>205</v>
      </c>
      <c r="B16225" s="38" t="s">
        <v>3075</v>
      </c>
      <c r="C16225" s="38" t="s">
        <v>3076</v>
      </c>
      <c r="D16225" s="38" t="s">
        <v>3077</v>
      </c>
      <c r="E16225" s="45" t="s">
        <v>1286</v>
      </c>
      <c r="F16225" s="45" t="s">
        <v>736</v>
      </c>
      <c r="G16225" s="42" t="s">
        <v>787</v>
      </c>
      <c r="H16225" s="41">
        <v>890</v>
      </c>
    </row>
    <row r="16226" spans="1:8" ht="15" hidden="1" customHeight="1" x14ac:dyDescent="0.25">
      <c r="A16226" s="35">
        <v>205</v>
      </c>
      <c r="B16226" s="38" t="s">
        <v>3075</v>
      </c>
      <c r="C16226" s="38" t="s">
        <v>3076</v>
      </c>
      <c r="D16226" s="38" t="s">
        <v>3077</v>
      </c>
      <c r="E16226" s="45" t="s">
        <v>1286</v>
      </c>
      <c r="F16226" s="45" t="s">
        <v>736</v>
      </c>
      <c r="G16226" s="41" t="s">
        <v>788</v>
      </c>
      <c r="H16226" s="41">
        <v>673</v>
      </c>
    </row>
    <row r="16227" spans="1:8" ht="15" hidden="1" customHeight="1" x14ac:dyDescent="0.25">
      <c r="A16227" s="35">
        <v>205</v>
      </c>
      <c r="B16227" s="38" t="s">
        <v>3075</v>
      </c>
      <c r="C16227" s="38" t="s">
        <v>3076</v>
      </c>
      <c r="D16227" s="38" t="s">
        <v>3077</v>
      </c>
      <c r="E16227" s="45" t="s">
        <v>1286</v>
      </c>
      <c r="F16227" s="45" t="s">
        <v>736</v>
      </c>
      <c r="G16227" s="41" t="s">
        <v>789</v>
      </c>
      <c r="H16227" s="41">
        <v>342</v>
      </c>
    </row>
    <row r="16228" spans="1:8" ht="15" hidden="1" customHeight="1" x14ac:dyDescent="0.25">
      <c r="A16228" s="35">
        <v>205</v>
      </c>
      <c r="B16228" s="38" t="s">
        <v>3075</v>
      </c>
      <c r="C16228" s="38" t="s">
        <v>3076</v>
      </c>
      <c r="D16228" s="38" t="s">
        <v>3077</v>
      </c>
      <c r="E16228" s="45" t="s">
        <v>1286</v>
      </c>
      <c r="F16228" s="45" t="s">
        <v>736</v>
      </c>
      <c r="G16228" s="41" t="s">
        <v>369</v>
      </c>
      <c r="H16228" s="41" t="s">
        <v>3083</v>
      </c>
    </row>
    <row r="16229" spans="1:8" ht="15" hidden="1" customHeight="1" x14ac:dyDescent="0.25">
      <c r="A16229" s="35">
        <v>205</v>
      </c>
      <c r="B16229" s="38" t="s">
        <v>3075</v>
      </c>
      <c r="C16229" s="38" t="s">
        <v>3076</v>
      </c>
      <c r="D16229" s="38" t="s">
        <v>3077</v>
      </c>
      <c r="E16229" s="45" t="s">
        <v>1286</v>
      </c>
      <c r="F16229" s="45" t="s">
        <v>736</v>
      </c>
      <c r="G16229" s="41" t="s">
        <v>791</v>
      </c>
      <c r="H16229" s="41">
        <v>1145</v>
      </c>
    </row>
    <row r="16230" spans="1:8" ht="15" hidden="1" customHeight="1" x14ac:dyDescent="0.25">
      <c r="A16230" s="35">
        <v>205</v>
      </c>
      <c r="B16230" s="38" t="s">
        <v>3075</v>
      </c>
      <c r="C16230" s="38" t="s">
        <v>3076</v>
      </c>
      <c r="D16230" s="38" t="s">
        <v>3077</v>
      </c>
      <c r="E16230" s="45" t="s">
        <v>1286</v>
      </c>
      <c r="F16230" s="45" t="s">
        <v>736</v>
      </c>
      <c r="G16230" s="41" t="s">
        <v>792</v>
      </c>
      <c r="H16230" s="41">
        <v>318</v>
      </c>
    </row>
    <row r="16231" spans="1:8" ht="15" hidden="1" customHeight="1" x14ac:dyDescent="0.25">
      <c r="A16231" s="35">
        <v>205</v>
      </c>
      <c r="B16231" s="38" t="s">
        <v>3075</v>
      </c>
      <c r="C16231" s="38" t="s">
        <v>3076</v>
      </c>
      <c r="D16231" s="38" t="s">
        <v>3077</v>
      </c>
      <c r="E16231" s="45" t="s">
        <v>1286</v>
      </c>
      <c r="F16231" s="45" t="s">
        <v>736</v>
      </c>
      <c r="G16231" s="41" t="s">
        <v>793</v>
      </c>
      <c r="H16231" s="41">
        <v>755</v>
      </c>
    </row>
    <row r="16232" spans="1:8" ht="15" hidden="1" customHeight="1" x14ac:dyDescent="0.25">
      <c r="A16232" s="35">
        <v>205</v>
      </c>
      <c r="B16232" s="38" t="s">
        <v>3075</v>
      </c>
      <c r="C16232" s="38" t="s">
        <v>3076</v>
      </c>
      <c r="D16232" s="38" t="s">
        <v>3077</v>
      </c>
      <c r="E16232" s="45" t="s">
        <v>1286</v>
      </c>
      <c r="F16232" s="45" t="s">
        <v>736</v>
      </c>
      <c r="G16232" s="41" t="s">
        <v>371</v>
      </c>
      <c r="H16232" s="41" t="s">
        <v>1992</v>
      </c>
    </row>
    <row r="16233" spans="1:8" ht="15" hidden="1" customHeight="1" x14ac:dyDescent="0.25">
      <c r="A16233" s="35">
        <v>205</v>
      </c>
      <c r="B16233" s="38" t="s">
        <v>3075</v>
      </c>
      <c r="C16233" s="38" t="s">
        <v>3076</v>
      </c>
      <c r="D16233" s="38" t="s">
        <v>3077</v>
      </c>
      <c r="E16233" s="45" t="s">
        <v>1286</v>
      </c>
      <c r="F16233" s="45" t="s">
        <v>736</v>
      </c>
      <c r="G16233" s="41" t="s">
        <v>795</v>
      </c>
      <c r="H16233" s="41">
        <v>995</v>
      </c>
    </row>
    <row r="16234" spans="1:8" ht="15" hidden="1" customHeight="1" x14ac:dyDescent="0.25">
      <c r="A16234" s="35">
        <v>205</v>
      </c>
      <c r="B16234" s="38" t="s">
        <v>3075</v>
      </c>
      <c r="C16234" s="38" t="s">
        <v>3076</v>
      </c>
      <c r="D16234" s="38" t="s">
        <v>3077</v>
      </c>
      <c r="E16234" s="45" t="s">
        <v>1286</v>
      </c>
      <c r="F16234" s="45" t="s">
        <v>736</v>
      </c>
      <c r="G16234" s="41" t="s">
        <v>796</v>
      </c>
      <c r="H16234" s="41">
        <v>740</v>
      </c>
    </row>
    <row r="16235" spans="1:8" ht="15" hidden="1" customHeight="1" x14ac:dyDescent="0.25">
      <c r="A16235" s="35">
        <v>205</v>
      </c>
      <c r="B16235" s="38" t="s">
        <v>3075</v>
      </c>
      <c r="C16235" s="38" t="s">
        <v>3076</v>
      </c>
      <c r="D16235" s="38" t="s">
        <v>3077</v>
      </c>
      <c r="E16235" s="45" t="s">
        <v>1286</v>
      </c>
      <c r="F16235" s="45" t="s">
        <v>736</v>
      </c>
      <c r="G16235" s="41" t="s">
        <v>797</v>
      </c>
      <c r="H16235" s="41">
        <v>398</v>
      </c>
    </row>
    <row r="16236" spans="1:8" ht="15" hidden="1" customHeight="1" x14ac:dyDescent="0.25">
      <c r="A16236" s="35">
        <v>205</v>
      </c>
      <c r="B16236" s="38" t="s">
        <v>3075</v>
      </c>
      <c r="C16236" s="38" t="s">
        <v>3076</v>
      </c>
      <c r="D16236" s="38" t="s">
        <v>3077</v>
      </c>
      <c r="E16236" s="45" t="s">
        <v>1286</v>
      </c>
      <c r="F16236" s="45" t="s">
        <v>736</v>
      </c>
      <c r="G16236" s="41" t="s">
        <v>373</v>
      </c>
      <c r="H16236" s="41">
        <v>24.9</v>
      </c>
    </row>
    <row r="16237" spans="1:8" ht="15" hidden="1" customHeight="1" x14ac:dyDescent="0.25">
      <c r="A16237" s="35">
        <v>205</v>
      </c>
      <c r="B16237" s="38" t="s">
        <v>3075</v>
      </c>
      <c r="C16237" s="38" t="s">
        <v>3076</v>
      </c>
      <c r="D16237" s="38" t="s">
        <v>3077</v>
      </c>
      <c r="E16237" s="45" t="s">
        <v>1286</v>
      </c>
      <c r="F16237" s="45" t="s">
        <v>736</v>
      </c>
      <c r="G16237" s="41" t="s">
        <v>374</v>
      </c>
      <c r="H16237" s="41">
        <v>52.9</v>
      </c>
    </row>
    <row r="16238" spans="1:8" ht="15" hidden="1" customHeight="1" x14ac:dyDescent="0.25">
      <c r="A16238" s="35">
        <v>205</v>
      </c>
      <c r="B16238" s="38" t="s">
        <v>3075</v>
      </c>
      <c r="C16238" s="38" t="s">
        <v>3076</v>
      </c>
      <c r="D16238" s="38" t="s">
        <v>3077</v>
      </c>
      <c r="E16238" s="45" t="s">
        <v>1286</v>
      </c>
      <c r="F16238" s="45" t="s">
        <v>736</v>
      </c>
      <c r="G16238" s="41" t="s">
        <v>375</v>
      </c>
      <c r="H16238" s="41">
        <v>30</v>
      </c>
    </row>
    <row r="16239" spans="1:8" ht="15" hidden="1" customHeight="1" x14ac:dyDescent="0.25">
      <c r="A16239" s="35">
        <v>205</v>
      </c>
      <c r="B16239" s="38" t="s">
        <v>3075</v>
      </c>
      <c r="C16239" s="38" t="s">
        <v>3076</v>
      </c>
      <c r="D16239" s="38" t="s">
        <v>3077</v>
      </c>
      <c r="E16239" s="45" t="s">
        <v>1286</v>
      </c>
      <c r="F16239" s="45" t="s">
        <v>736</v>
      </c>
      <c r="G16239" s="41" t="s">
        <v>376</v>
      </c>
      <c r="H16239" s="41">
        <v>55.9</v>
      </c>
    </row>
    <row r="16240" spans="1:8" ht="15" hidden="1" customHeight="1" x14ac:dyDescent="0.25">
      <c r="A16240" s="35">
        <v>205</v>
      </c>
      <c r="B16240" s="38" t="s">
        <v>3075</v>
      </c>
      <c r="C16240" s="38" t="s">
        <v>3076</v>
      </c>
      <c r="D16240" s="38" t="s">
        <v>3077</v>
      </c>
      <c r="E16240" s="45" t="s">
        <v>1286</v>
      </c>
      <c r="F16240" s="45" t="s">
        <v>736</v>
      </c>
      <c r="G16240" s="41" t="s">
        <v>377</v>
      </c>
      <c r="H16240" s="41" t="s">
        <v>380</v>
      </c>
    </row>
    <row r="16241" spans="1:8" ht="15" hidden="1" customHeight="1" x14ac:dyDescent="0.25">
      <c r="A16241" s="35">
        <v>205</v>
      </c>
      <c r="B16241" s="38" t="s">
        <v>3075</v>
      </c>
      <c r="C16241" s="38" t="s">
        <v>3076</v>
      </c>
      <c r="D16241" s="38" t="s">
        <v>3077</v>
      </c>
      <c r="E16241" s="45" t="s">
        <v>1286</v>
      </c>
      <c r="F16241" s="45" t="s">
        <v>736</v>
      </c>
      <c r="G16241" s="41" t="s">
        <v>379</v>
      </c>
      <c r="H16241" s="41" t="s">
        <v>839</v>
      </c>
    </row>
    <row r="16242" spans="1:8" ht="15" hidden="1" customHeight="1" x14ac:dyDescent="0.25">
      <c r="A16242" s="35">
        <v>205</v>
      </c>
      <c r="B16242" s="38" t="s">
        <v>3075</v>
      </c>
      <c r="C16242" s="38" t="s">
        <v>3076</v>
      </c>
      <c r="D16242" s="38" t="s">
        <v>3077</v>
      </c>
      <c r="E16242" s="45" t="s">
        <v>1286</v>
      </c>
      <c r="F16242" s="45" t="s">
        <v>736</v>
      </c>
      <c r="G16242" s="41" t="s">
        <v>381</v>
      </c>
      <c r="H16242" s="41">
        <v>25</v>
      </c>
    </row>
    <row r="16243" spans="1:8" ht="15" hidden="1" customHeight="1" x14ac:dyDescent="0.25">
      <c r="A16243" s="35">
        <v>205</v>
      </c>
      <c r="B16243" s="38" t="s">
        <v>3075</v>
      </c>
      <c r="C16243" s="38" t="s">
        <v>3076</v>
      </c>
      <c r="D16243" s="38" t="s">
        <v>3077</v>
      </c>
      <c r="E16243" s="45" t="s">
        <v>1286</v>
      </c>
      <c r="F16243" s="45" t="s">
        <v>736</v>
      </c>
      <c r="G16243" s="41" t="s">
        <v>382</v>
      </c>
      <c r="H16243" s="41">
        <v>15</v>
      </c>
    </row>
    <row r="16244" spans="1:8" ht="15" hidden="1" customHeight="1" x14ac:dyDescent="0.25">
      <c r="A16244" s="35">
        <v>205</v>
      </c>
      <c r="B16244" s="38" t="s">
        <v>3075</v>
      </c>
      <c r="C16244" s="38" t="s">
        <v>3076</v>
      </c>
      <c r="D16244" s="38" t="s">
        <v>3077</v>
      </c>
      <c r="E16244" s="45" t="s">
        <v>1286</v>
      </c>
      <c r="F16244" s="45" t="s">
        <v>736</v>
      </c>
      <c r="G16244" s="41" t="s">
        <v>798</v>
      </c>
      <c r="H16244" s="41">
        <v>15</v>
      </c>
    </row>
    <row r="16245" spans="1:8" ht="15" hidden="1" customHeight="1" x14ac:dyDescent="0.25">
      <c r="A16245" s="35">
        <v>205</v>
      </c>
      <c r="B16245" s="38" t="s">
        <v>3075</v>
      </c>
      <c r="C16245" s="38" t="s">
        <v>3076</v>
      </c>
      <c r="D16245" s="38" t="s">
        <v>3077</v>
      </c>
      <c r="E16245" s="45" t="s">
        <v>1286</v>
      </c>
      <c r="F16245" s="45" t="s">
        <v>736</v>
      </c>
      <c r="G16245" s="41" t="s">
        <v>383</v>
      </c>
      <c r="H16245" s="41">
        <v>4</v>
      </c>
    </row>
    <row r="16246" spans="1:8" ht="15" hidden="1" customHeight="1" x14ac:dyDescent="0.25">
      <c r="A16246" s="35">
        <v>205</v>
      </c>
      <c r="B16246" s="38" t="s">
        <v>3075</v>
      </c>
      <c r="C16246" s="38" t="s">
        <v>3076</v>
      </c>
      <c r="D16246" s="38" t="s">
        <v>3077</v>
      </c>
      <c r="E16246" s="45" t="s">
        <v>1286</v>
      </c>
      <c r="F16246" s="45" t="s">
        <v>736</v>
      </c>
      <c r="G16246" s="41" t="s">
        <v>384</v>
      </c>
      <c r="H16246" s="41">
        <v>5</v>
      </c>
    </row>
    <row r="16247" spans="1:8" ht="15" hidden="1" customHeight="1" x14ac:dyDescent="0.25">
      <c r="A16247" s="35">
        <v>205</v>
      </c>
      <c r="B16247" s="38" t="s">
        <v>3075</v>
      </c>
      <c r="C16247" s="38" t="s">
        <v>3076</v>
      </c>
      <c r="D16247" s="38" t="s">
        <v>3077</v>
      </c>
      <c r="E16247" s="45" t="s">
        <v>1286</v>
      </c>
      <c r="F16247" s="45" t="s">
        <v>736</v>
      </c>
      <c r="G16247" s="41" t="s">
        <v>385</v>
      </c>
      <c r="H16247" s="41">
        <v>25</v>
      </c>
    </row>
    <row r="16248" spans="1:8" ht="15" hidden="1" customHeight="1" x14ac:dyDescent="0.25">
      <c r="A16248" s="35">
        <v>205</v>
      </c>
      <c r="B16248" s="38" t="s">
        <v>3075</v>
      </c>
      <c r="C16248" s="38" t="s">
        <v>3076</v>
      </c>
      <c r="D16248" s="38" t="s">
        <v>3077</v>
      </c>
      <c r="E16248" s="45" t="s">
        <v>1286</v>
      </c>
      <c r="F16248" s="45" t="s">
        <v>736</v>
      </c>
      <c r="G16248" s="41" t="s">
        <v>799</v>
      </c>
      <c r="H16248" s="41" t="s">
        <v>3072</v>
      </c>
    </row>
    <row r="16249" spans="1:8" ht="15" hidden="1" customHeight="1" x14ac:dyDescent="0.25">
      <c r="A16249" s="35">
        <v>205</v>
      </c>
      <c r="B16249" s="38" t="s">
        <v>3075</v>
      </c>
      <c r="C16249" s="38" t="s">
        <v>3076</v>
      </c>
      <c r="D16249" s="38" t="s">
        <v>3077</v>
      </c>
      <c r="E16249" s="45" t="s">
        <v>1286</v>
      </c>
      <c r="F16249" s="45" t="s">
        <v>736</v>
      </c>
      <c r="G16249" s="41" t="s">
        <v>801</v>
      </c>
      <c r="H16249" s="41">
        <v>17</v>
      </c>
    </row>
    <row r="16250" spans="1:8" ht="15" hidden="1" customHeight="1" x14ac:dyDescent="0.25">
      <c r="A16250" s="35">
        <v>205</v>
      </c>
      <c r="B16250" s="38" t="s">
        <v>3075</v>
      </c>
      <c r="C16250" s="38" t="s">
        <v>3076</v>
      </c>
      <c r="D16250" s="38" t="s">
        <v>3077</v>
      </c>
      <c r="E16250" s="45" t="s">
        <v>1286</v>
      </c>
      <c r="F16250" s="45" t="s">
        <v>736</v>
      </c>
      <c r="G16250" s="41" t="s">
        <v>802</v>
      </c>
      <c r="H16250" s="41">
        <v>43</v>
      </c>
    </row>
    <row r="16251" spans="1:8" ht="15" hidden="1" customHeight="1" x14ac:dyDescent="0.25">
      <c r="A16251" s="35">
        <v>205</v>
      </c>
      <c r="B16251" s="38" t="s">
        <v>3075</v>
      </c>
      <c r="C16251" s="38" t="s">
        <v>3076</v>
      </c>
      <c r="D16251" s="38" t="s">
        <v>3077</v>
      </c>
      <c r="E16251" s="45" t="s">
        <v>1286</v>
      </c>
      <c r="F16251" s="45" t="s">
        <v>736</v>
      </c>
      <c r="G16251" s="43" t="s">
        <v>803</v>
      </c>
      <c r="H16251" s="41" t="s">
        <v>2012</v>
      </c>
    </row>
    <row r="16252" spans="1:8" ht="15" hidden="1" customHeight="1" x14ac:dyDescent="0.25">
      <c r="A16252" s="35">
        <v>205</v>
      </c>
      <c r="B16252" s="38" t="s">
        <v>3075</v>
      </c>
      <c r="C16252" s="38" t="s">
        <v>3076</v>
      </c>
      <c r="D16252" s="38" t="s">
        <v>3077</v>
      </c>
      <c r="E16252" s="45" t="s">
        <v>1286</v>
      </c>
      <c r="F16252" s="45" t="s">
        <v>736</v>
      </c>
      <c r="G16252" s="41" t="s">
        <v>805</v>
      </c>
      <c r="H16252" s="41">
        <v>-7</v>
      </c>
    </row>
    <row r="16253" spans="1:8" ht="15" hidden="1" customHeight="1" x14ac:dyDescent="0.25">
      <c r="A16253" s="35">
        <v>205</v>
      </c>
      <c r="B16253" s="38" t="s">
        <v>3075</v>
      </c>
      <c r="C16253" s="38" t="s">
        <v>3076</v>
      </c>
      <c r="D16253" s="38" t="s">
        <v>3077</v>
      </c>
      <c r="E16253" s="45" t="s">
        <v>1286</v>
      </c>
      <c r="F16253" s="45" t="s">
        <v>736</v>
      </c>
      <c r="G16253" s="41" t="s">
        <v>806</v>
      </c>
      <c r="H16253" s="41">
        <v>24</v>
      </c>
    </row>
    <row r="16254" spans="1:8" ht="15" hidden="1" customHeight="1" x14ac:dyDescent="0.25">
      <c r="A16254" s="35">
        <v>205</v>
      </c>
      <c r="B16254" s="38" t="s">
        <v>3075</v>
      </c>
      <c r="C16254" s="38" t="s">
        <v>3076</v>
      </c>
      <c r="D16254" s="38" t="s">
        <v>3077</v>
      </c>
      <c r="E16254" s="45" t="s">
        <v>1286</v>
      </c>
      <c r="F16254" s="45" t="s">
        <v>736</v>
      </c>
      <c r="G16254" s="42" t="s">
        <v>2653</v>
      </c>
      <c r="H16254" s="42" t="s">
        <v>1926</v>
      </c>
    </row>
    <row r="16255" spans="1:8" ht="15" hidden="1" customHeight="1" x14ac:dyDescent="0.25">
      <c r="A16255" s="35">
        <v>205</v>
      </c>
      <c r="B16255" s="38" t="s">
        <v>3075</v>
      </c>
      <c r="C16255" s="38" t="s">
        <v>3076</v>
      </c>
      <c r="D16255" s="38" t="s">
        <v>3077</v>
      </c>
      <c r="E16255" s="45" t="s">
        <v>1286</v>
      </c>
      <c r="F16255" s="45" t="s">
        <v>736</v>
      </c>
      <c r="G16255" s="42" t="s">
        <v>2655</v>
      </c>
      <c r="H16255" s="41">
        <v>17</v>
      </c>
    </row>
    <row r="16256" spans="1:8" ht="15" hidden="1" customHeight="1" x14ac:dyDescent="0.25">
      <c r="A16256" s="35">
        <v>205</v>
      </c>
      <c r="B16256" s="38" t="s">
        <v>3075</v>
      </c>
      <c r="C16256" s="38" t="s">
        <v>3076</v>
      </c>
      <c r="D16256" s="38" t="s">
        <v>3077</v>
      </c>
      <c r="E16256" s="45" t="s">
        <v>1286</v>
      </c>
      <c r="F16256" s="45" t="s">
        <v>736</v>
      </c>
      <c r="G16256" s="41" t="s">
        <v>2656</v>
      </c>
      <c r="H16256" s="41">
        <v>32</v>
      </c>
    </row>
    <row r="16257" spans="1:8" ht="15" hidden="1" customHeight="1" x14ac:dyDescent="0.25">
      <c r="A16257" s="35">
        <v>205</v>
      </c>
      <c r="B16257" s="38" t="s">
        <v>3075</v>
      </c>
      <c r="C16257" s="38" t="s">
        <v>3076</v>
      </c>
      <c r="D16257" s="38" t="s">
        <v>3077</v>
      </c>
      <c r="E16257" s="45" t="s">
        <v>1286</v>
      </c>
      <c r="F16257" s="45" t="s">
        <v>736</v>
      </c>
      <c r="G16257" s="41" t="s">
        <v>2657</v>
      </c>
      <c r="H16257" s="41" t="s">
        <v>1757</v>
      </c>
    </row>
    <row r="16258" spans="1:8" ht="15" hidden="1" customHeight="1" x14ac:dyDescent="0.25">
      <c r="A16258" s="35">
        <v>205</v>
      </c>
      <c r="B16258" s="38" t="s">
        <v>3075</v>
      </c>
      <c r="C16258" s="38" t="s">
        <v>3076</v>
      </c>
      <c r="D16258" s="38" t="s">
        <v>3077</v>
      </c>
      <c r="E16258" s="45" t="s">
        <v>1286</v>
      </c>
      <c r="F16258" s="45" t="s">
        <v>736</v>
      </c>
      <c r="G16258" s="41" t="s">
        <v>2658</v>
      </c>
      <c r="H16258" s="41">
        <v>0</v>
      </c>
    </row>
    <row r="16259" spans="1:8" ht="15" hidden="1" customHeight="1" x14ac:dyDescent="0.25">
      <c r="A16259" s="35">
        <v>205</v>
      </c>
      <c r="B16259" s="38" t="s">
        <v>3075</v>
      </c>
      <c r="C16259" s="38" t="s">
        <v>3076</v>
      </c>
      <c r="D16259" s="38" t="s">
        <v>3077</v>
      </c>
      <c r="E16259" s="45" t="s">
        <v>1286</v>
      </c>
      <c r="F16259" s="45" t="s">
        <v>736</v>
      </c>
      <c r="G16259" s="41" t="s">
        <v>2659</v>
      </c>
      <c r="H16259" s="41">
        <v>30</v>
      </c>
    </row>
    <row r="16260" spans="1:8" ht="15" hidden="1" customHeight="1" x14ac:dyDescent="0.25">
      <c r="A16260" s="35">
        <v>205</v>
      </c>
      <c r="B16260" s="38" t="s">
        <v>3075</v>
      </c>
      <c r="C16260" s="38" t="s">
        <v>3076</v>
      </c>
      <c r="D16260" s="38" t="s">
        <v>3077</v>
      </c>
      <c r="E16260" s="45" t="s">
        <v>1286</v>
      </c>
      <c r="F16260" s="45" t="s">
        <v>736</v>
      </c>
      <c r="G16260" s="41" t="s">
        <v>390</v>
      </c>
      <c r="H16260" s="41" t="s">
        <v>391</v>
      </c>
    </row>
    <row r="16261" spans="1:8" ht="15" hidden="1" customHeight="1" x14ac:dyDescent="0.25">
      <c r="A16261" s="35">
        <v>205</v>
      </c>
      <c r="B16261" s="38" t="s">
        <v>3075</v>
      </c>
      <c r="C16261" s="38" t="s">
        <v>3076</v>
      </c>
      <c r="D16261" s="38" t="s">
        <v>3077</v>
      </c>
      <c r="E16261" s="45" t="s">
        <v>1286</v>
      </c>
      <c r="F16261" s="45" t="s">
        <v>736</v>
      </c>
      <c r="G16261" s="41" t="s">
        <v>392</v>
      </c>
      <c r="H16261" s="41" t="s">
        <v>3084</v>
      </c>
    </row>
    <row r="16262" spans="1:8" ht="15" hidden="1" customHeight="1" x14ac:dyDescent="0.25">
      <c r="A16262" s="35">
        <v>205</v>
      </c>
      <c r="B16262" s="38" t="s">
        <v>3075</v>
      </c>
      <c r="C16262" s="38" t="s">
        <v>3076</v>
      </c>
      <c r="D16262" s="38" t="s">
        <v>3077</v>
      </c>
      <c r="E16262" s="45" t="s">
        <v>1286</v>
      </c>
      <c r="F16262" s="45" t="s">
        <v>736</v>
      </c>
      <c r="G16262" s="41" t="s">
        <v>394</v>
      </c>
      <c r="H16262" s="41" t="s">
        <v>2179</v>
      </c>
    </row>
    <row r="16263" spans="1:8" ht="15" hidden="1" customHeight="1" x14ac:dyDescent="0.25">
      <c r="A16263" s="35">
        <v>205</v>
      </c>
      <c r="B16263" s="38" t="s">
        <v>3075</v>
      </c>
      <c r="C16263" s="38" t="s">
        <v>3076</v>
      </c>
      <c r="D16263" s="38" t="s">
        <v>3077</v>
      </c>
      <c r="E16263" s="45" t="s">
        <v>1286</v>
      </c>
      <c r="F16263" s="45" t="s">
        <v>736</v>
      </c>
      <c r="G16263" s="41" t="s">
        <v>396</v>
      </c>
      <c r="H16263" s="41">
        <v>25</v>
      </c>
    </row>
    <row r="16264" spans="1:8" ht="15" hidden="1" customHeight="1" x14ac:dyDescent="0.25">
      <c r="A16264" s="35">
        <v>205</v>
      </c>
      <c r="B16264" s="38" t="s">
        <v>3075</v>
      </c>
      <c r="C16264" s="38" t="s">
        <v>3076</v>
      </c>
      <c r="D16264" s="38" t="s">
        <v>3077</v>
      </c>
      <c r="E16264" s="45" t="s">
        <v>1286</v>
      </c>
      <c r="F16264" s="45" t="s">
        <v>736</v>
      </c>
      <c r="G16264" s="41" t="s">
        <v>397</v>
      </c>
      <c r="H16264" s="41">
        <v>3.7</v>
      </c>
    </row>
    <row r="16265" spans="1:8" ht="15" hidden="1" customHeight="1" x14ac:dyDescent="0.25">
      <c r="A16265" s="35">
        <v>205</v>
      </c>
      <c r="B16265" s="38" t="s">
        <v>3075</v>
      </c>
      <c r="C16265" s="38" t="s">
        <v>3076</v>
      </c>
      <c r="D16265" s="38" t="s">
        <v>3077</v>
      </c>
      <c r="E16265" s="45" t="s">
        <v>1286</v>
      </c>
      <c r="F16265" s="45" t="s">
        <v>736</v>
      </c>
      <c r="G16265" s="41" t="s">
        <v>398</v>
      </c>
      <c r="H16265" s="41">
        <v>18</v>
      </c>
    </row>
    <row r="16266" spans="1:8" ht="15" hidden="1" customHeight="1" x14ac:dyDescent="0.25">
      <c r="A16266" s="35">
        <v>205</v>
      </c>
      <c r="B16266" s="38" t="s">
        <v>3075</v>
      </c>
      <c r="C16266" s="38" t="s">
        <v>3076</v>
      </c>
      <c r="D16266" s="38" t="s">
        <v>3077</v>
      </c>
      <c r="E16266" s="45" t="s">
        <v>1286</v>
      </c>
      <c r="F16266" s="45" t="s">
        <v>736</v>
      </c>
      <c r="G16266" s="41" t="s">
        <v>2180</v>
      </c>
      <c r="H16266" s="41">
        <v>54.9</v>
      </c>
    </row>
    <row r="16267" spans="1:8" ht="15" hidden="1" customHeight="1" x14ac:dyDescent="0.25">
      <c r="A16267" s="35">
        <v>205</v>
      </c>
      <c r="B16267" s="38" t="s">
        <v>3075</v>
      </c>
      <c r="C16267" s="38" t="s">
        <v>3076</v>
      </c>
      <c r="D16267" s="38" t="s">
        <v>3077</v>
      </c>
      <c r="E16267" s="45" t="s">
        <v>1286</v>
      </c>
      <c r="F16267" s="45" t="s">
        <v>736</v>
      </c>
      <c r="G16267" s="41" t="s">
        <v>399</v>
      </c>
      <c r="H16267" s="41" t="s">
        <v>2660</v>
      </c>
    </row>
    <row r="16268" spans="1:8" ht="15" hidden="1" customHeight="1" x14ac:dyDescent="0.25">
      <c r="A16268" s="35">
        <v>205</v>
      </c>
      <c r="B16268" s="38" t="s">
        <v>3075</v>
      </c>
      <c r="C16268" s="38" t="s">
        <v>3076</v>
      </c>
      <c r="D16268" s="38" t="s">
        <v>3077</v>
      </c>
      <c r="E16268" s="45" t="s">
        <v>1286</v>
      </c>
      <c r="F16268" s="45" t="s">
        <v>736</v>
      </c>
      <c r="G16268" s="41" t="s">
        <v>808</v>
      </c>
      <c r="H16268" s="41" t="s">
        <v>809</v>
      </c>
    </row>
    <row r="16269" spans="1:8" ht="15" hidden="1" customHeight="1" x14ac:dyDescent="0.25">
      <c r="A16269" s="35">
        <v>205</v>
      </c>
      <c r="B16269" s="38" t="s">
        <v>3075</v>
      </c>
      <c r="C16269" s="38" t="s">
        <v>3076</v>
      </c>
      <c r="D16269" s="38" t="s">
        <v>3077</v>
      </c>
      <c r="E16269" s="45" t="s">
        <v>1286</v>
      </c>
      <c r="F16269" s="45" t="s">
        <v>736</v>
      </c>
      <c r="G16269" s="41" t="s">
        <v>810</v>
      </c>
      <c r="H16269" s="41" t="s">
        <v>2661</v>
      </c>
    </row>
    <row r="16270" spans="1:8" ht="15" hidden="1" customHeight="1" x14ac:dyDescent="0.25">
      <c r="A16270" s="35">
        <v>205</v>
      </c>
      <c r="B16270" s="38" t="s">
        <v>3075</v>
      </c>
      <c r="C16270" s="38" t="s">
        <v>3076</v>
      </c>
      <c r="D16270" s="38" t="s">
        <v>3077</v>
      </c>
      <c r="E16270" s="45" t="s">
        <v>1286</v>
      </c>
      <c r="F16270" s="45" t="s">
        <v>736</v>
      </c>
      <c r="G16270" s="41" t="s">
        <v>401</v>
      </c>
      <c r="H16270" s="41" t="s">
        <v>812</v>
      </c>
    </row>
    <row r="16271" spans="1:8" ht="15" hidden="1" customHeight="1" x14ac:dyDescent="0.25">
      <c r="A16271" s="35">
        <v>205</v>
      </c>
      <c r="B16271" s="38" t="s">
        <v>3075</v>
      </c>
      <c r="C16271" s="38" t="s">
        <v>3076</v>
      </c>
      <c r="D16271" s="38" t="s">
        <v>3077</v>
      </c>
      <c r="E16271" s="45" t="s">
        <v>1286</v>
      </c>
      <c r="F16271" s="45" t="s">
        <v>736</v>
      </c>
      <c r="G16271" s="41" t="s">
        <v>813</v>
      </c>
      <c r="H16271" s="41" t="s">
        <v>814</v>
      </c>
    </row>
    <row r="16272" spans="1:8" ht="15" hidden="1" customHeight="1" x14ac:dyDescent="0.25">
      <c r="A16272" s="35">
        <v>205</v>
      </c>
      <c r="B16272" s="38" t="s">
        <v>3075</v>
      </c>
      <c r="C16272" s="38" t="s">
        <v>3076</v>
      </c>
      <c r="D16272" s="38" t="s">
        <v>3077</v>
      </c>
      <c r="E16272" s="45" t="s">
        <v>1286</v>
      </c>
      <c r="F16272" s="45" t="s">
        <v>736</v>
      </c>
      <c r="G16272" s="41" t="s">
        <v>815</v>
      </c>
      <c r="H16272" s="41" t="s">
        <v>814</v>
      </c>
    </row>
    <row r="16273" spans="1:8" ht="15" hidden="1" customHeight="1" x14ac:dyDescent="0.25">
      <c r="A16273" s="35">
        <v>205</v>
      </c>
      <c r="B16273" s="38" t="s">
        <v>3075</v>
      </c>
      <c r="C16273" s="38" t="s">
        <v>3076</v>
      </c>
      <c r="D16273" s="38" t="s">
        <v>3077</v>
      </c>
      <c r="E16273" s="45" t="s">
        <v>1286</v>
      </c>
      <c r="F16273" s="45" t="s">
        <v>736</v>
      </c>
      <c r="G16273" s="41" t="s">
        <v>403</v>
      </c>
      <c r="H16273" s="41" t="s">
        <v>1993</v>
      </c>
    </row>
    <row r="16274" spans="1:8" ht="15" hidden="1" customHeight="1" x14ac:dyDescent="0.25">
      <c r="A16274" s="35">
        <v>205</v>
      </c>
      <c r="B16274" s="38" t="s">
        <v>3075</v>
      </c>
      <c r="C16274" s="38" t="s">
        <v>3076</v>
      </c>
      <c r="D16274" s="38" t="s">
        <v>3077</v>
      </c>
      <c r="E16274" s="45" t="s">
        <v>1286</v>
      </c>
      <c r="F16274" s="45" t="s">
        <v>736</v>
      </c>
      <c r="G16274" s="41" t="s">
        <v>405</v>
      </c>
      <c r="H16274" s="41" t="s">
        <v>406</v>
      </c>
    </row>
    <row r="16275" spans="1:8" ht="15" hidden="1" customHeight="1" x14ac:dyDescent="0.25">
      <c r="A16275" s="35">
        <v>205</v>
      </c>
      <c r="B16275" s="38" t="s">
        <v>3075</v>
      </c>
      <c r="C16275" s="38" t="s">
        <v>3076</v>
      </c>
      <c r="D16275" s="38" t="s">
        <v>3077</v>
      </c>
      <c r="E16275" s="45" t="s">
        <v>1286</v>
      </c>
      <c r="F16275" s="45" t="s">
        <v>736</v>
      </c>
      <c r="G16275" s="41" t="s">
        <v>407</v>
      </c>
      <c r="H16275" s="41">
        <v>36</v>
      </c>
    </row>
    <row r="16276" spans="1:8" ht="15" hidden="1" customHeight="1" x14ac:dyDescent="0.25">
      <c r="A16276" s="35">
        <v>205</v>
      </c>
      <c r="B16276" s="38" t="s">
        <v>3075</v>
      </c>
      <c r="C16276" s="38" t="s">
        <v>3076</v>
      </c>
      <c r="D16276" s="38" t="s">
        <v>3077</v>
      </c>
      <c r="E16276" s="45" t="s">
        <v>1286</v>
      </c>
      <c r="F16276" s="45" t="s">
        <v>736</v>
      </c>
      <c r="G16276" s="41" t="s">
        <v>408</v>
      </c>
      <c r="H16276" s="41" t="s">
        <v>411</v>
      </c>
    </row>
    <row r="16277" spans="1:8" ht="15" hidden="1" customHeight="1" x14ac:dyDescent="0.25">
      <c r="A16277" s="35">
        <v>205</v>
      </c>
      <c r="B16277" s="38" t="s">
        <v>3075</v>
      </c>
      <c r="C16277" s="38" t="s">
        <v>3076</v>
      </c>
      <c r="D16277" s="38" t="s">
        <v>3077</v>
      </c>
      <c r="E16277" s="45" t="s">
        <v>1286</v>
      </c>
      <c r="F16277" s="45" t="s">
        <v>736</v>
      </c>
      <c r="G16277" s="41" t="s">
        <v>410</v>
      </c>
      <c r="H16277" s="41" t="s">
        <v>411</v>
      </c>
    </row>
    <row r="16278" spans="1:8" ht="15" hidden="1" customHeight="1" x14ac:dyDescent="0.25">
      <c r="A16278" s="35">
        <v>205</v>
      </c>
      <c r="B16278" s="38" t="s">
        <v>3075</v>
      </c>
      <c r="C16278" s="38" t="s">
        <v>3076</v>
      </c>
      <c r="D16278" s="38" t="s">
        <v>3077</v>
      </c>
      <c r="E16278" s="45" t="s">
        <v>1286</v>
      </c>
      <c r="F16278" s="45" t="s">
        <v>736</v>
      </c>
      <c r="G16278" s="41" t="s">
        <v>412</v>
      </c>
      <c r="H16278" s="41" t="s">
        <v>1333</v>
      </c>
    </row>
    <row r="16279" spans="1:8" ht="15" hidden="1" customHeight="1" x14ac:dyDescent="0.25">
      <c r="A16279" s="35">
        <v>205</v>
      </c>
      <c r="B16279" s="38" t="s">
        <v>3075</v>
      </c>
      <c r="C16279" s="38" t="s">
        <v>3076</v>
      </c>
      <c r="D16279" s="38" t="s">
        <v>3077</v>
      </c>
      <c r="E16279" s="45" t="s">
        <v>1286</v>
      </c>
      <c r="F16279" s="45" t="s">
        <v>736</v>
      </c>
      <c r="G16279" s="41" t="s">
        <v>414</v>
      </c>
      <c r="H16279" s="41" t="s">
        <v>415</v>
      </c>
    </row>
    <row r="16280" spans="1:8" ht="15" hidden="1" customHeight="1" x14ac:dyDescent="0.25">
      <c r="A16280" s="35">
        <v>205</v>
      </c>
      <c r="B16280" s="38" t="s">
        <v>3075</v>
      </c>
      <c r="C16280" s="38" t="s">
        <v>3076</v>
      </c>
      <c r="D16280" s="38" t="s">
        <v>3077</v>
      </c>
      <c r="E16280" s="45" t="s">
        <v>1286</v>
      </c>
      <c r="F16280" s="45" t="s">
        <v>736</v>
      </c>
      <c r="G16280" s="41" t="s">
        <v>416</v>
      </c>
      <c r="H16280" s="41" t="s">
        <v>415</v>
      </c>
    </row>
    <row r="16281" spans="1:8" ht="15" hidden="1" customHeight="1" x14ac:dyDescent="0.25">
      <c r="A16281" s="35">
        <v>205</v>
      </c>
      <c r="B16281" s="38" t="s">
        <v>3075</v>
      </c>
      <c r="C16281" s="38" t="s">
        <v>3076</v>
      </c>
      <c r="D16281" s="38" t="s">
        <v>3077</v>
      </c>
      <c r="E16281" s="45" t="s">
        <v>1286</v>
      </c>
      <c r="F16281" s="45" t="s">
        <v>736</v>
      </c>
      <c r="G16281" s="41" t="s">
        <v>417</v>
      </c>
      <c r="H16281" s="41" t="s">
        <v>415</v>
      </c>
    </row>
    <row r="16282" spans="1:8" ht="15" hidden="1" customHeight="1" x14ac:dyDescent="0.25">
      <c r="A16282" s="35">
        <v>205</v>
      </c>
      <c r="B16282" s="38" t="s">
        <v>3075</v>
      </c>
      <c r="C16282" s="38" t="s">
        <v>3076</v>
      </c>
      <c r="D16282" s="38" t="s">
        <v>3077</v>
      </c>
      <c r="E16282" s="45" t="s">
        <v>1286</v>
      </c>
      <c r="F16282" s="45" t="s">
        <v>736</v>
      </c>
      <c r="G16282" s="41" t="s">
        <v>418</v>
      </c>
      <c r="H16282" s="41" t="s">
        <v>3074</v>
      </c>
    </row>
    <row r="16283" spans="1:8" ht="15" hidden="1" customHeight="1" x14ac:dyDescent="0.25">
      <c r="A16283" s="35">
        <v>205</v>
      </c>
      <c r="B16283" s="38" t="s">
        <v>3075</v>
      </c>
      <c r="C16283" s="38" t="s">
        <v>3076</v>
      </c>
      <c r="D16283" s="38" t="s">
        <v>3077</v>
      </c>
      <c r="E16283" s="45" t="s">
        <v>1286</v>
      </c>
      <c r="F16283" s="45" t="s">
        <v>736</v>
      </c>
      <c r="G16283" s="41" t="s">
        <v>420</v>
      </c>
      <c r="H16283" s="41" t="s">
        <v>415</v>
      </c>
    </row>
    <row r="16284" spans="1:8" ht="15" hidden="1" customHeight="1" x14ac:dyDescent="0.25">
      <c r="A16284" s="35">
        <v>205</v>
      </c>
      <c r="B16284" s="38" t="s">
        <v>3075</v>
      </c>
      <c r="C16284" s="38" t="s">
        <v>3076</v>
      </c>
      <c r="D16284" s="38" t="s">
        <v>3077</v>
      </c>
      <c r="E16284" s="45" t="s">
        <v>1286</v>
      </c>
      <c r="F16284" s="45" t="s">
        <v>736</v>
      </c>
      <c r="G16284" s="41" t="s">
        <v>422</v>
      </c>
      <c r="H16284" s="41" t="s">
        <v>415</v>
      </c>
    </row>
    <row r="16285" spans="1:8" ht="15" hidden="1" customHeight="1" x14ac:dyDescent="0.25">
      <c r="A16285" s="35">
        <v>205</v>
      </c>
      <c r="B16285" s="38" t="s">
        <v>3075</v>
      </c>
      <c r="C16285" s="38" t="s">
        <v>3076</v>
      </c>
      <c r="D16285" s="38" t="s">
        <v>3077</v>
      </c>
      <c r="E16285" s="45" t="s">
        <v>1286</v>
      </c>
      <c r="F16285" s="45" t="s">
        <v>736</v>
      </c>
      <c r="G16285" s="41" t="s">
        <v>424</v>
      </c>
      <c r="H16285" s="41" t="s">
        <v>315</v>
      </c>
    </row>
    <row r="16286" spans="1:8" ht="15" hidden="1" customHeight="1" x14ac:dyDescent="0.25">
      <c r="A16286" s="35">
        <v>205</v>
      </c>
      <c r="B16286" s="38" t="s">
        <v>3075</v>
      </c>
      <c r="C16286" s="38" t="s">
        <v>3076</v>
      </c>
      <c r="D16286" s="38" t="s">
        <v>3077</v>
      </c>
      <c r="E16286" s="45" t="s">
        <v>1286</v>
      </c>
      <c r="F16286" s="45" t="s">
        <v>736</v>
      </c>
      <c r="G16286" s="41" t="s">
        <v>425</v>
      </c>
      <c r="H16286" s="41" t="s">
        <v>426</v>
      </c>
    </row>
    <row r="16287" spans="1:8" ht="15" hidden="1" customHeight="1" x14ac:dyDescent="0.25">
      <c r="A16287" s="35">
        <v>205</v>
      </c>
      <c r="B16287" s="38" t="s">
        <v>3075</v>
      </c>
      <c r="C16287" s="38" t="s">
        <v>3076</v>
      </c>
      <c r="D16287" s="38" t="s">
        <v>3077</v>
      </c>
      <c r="E16287" s="45" t="s">
        <v>1286</v>
      </c>
      <c r="F16287" s="45" t="s">
        <v>736</v>
      </c>
      <c r="G16287" s="41" t="s">
        <v>819</v>
      </c>
      <c r="H16287" s="41" t="s">
        <v>415</v>
      </c>
    </row>
    <row r="16288" spans="1:8" ht="15" hidden="1" customHeight="1" x14ac:dyDescent="0.25">
      <c r="A16288" s="35">
        <v>206</v>
      </c>
      <c r="B16288" s="38" t="s">
        <v>3085</v>
      </c>
      <c r="C16288" s="38" t="s">
        <v>3086</v>
      </c>
      <c r="D16288" s="38" t="s">
        <v>3087</v>
      </c>
      <c r="E16288" s="45" t="s">
        <v>1286</v>
      </c>
      <c r="F16288" s="45" t="s">
        <v>736</v>
      </c>
      <c r="G16288" s="41" t="s">
        <v>310</v>
      </c>
      <c r="H16288" s="41" t="s">
        <v>3089</v>
      </c>
    </row>
    <row r="16289" spans="1:8" ht="15" hidden="1" customHeight="1" x14ac:dyDescent="0.25">
      <c r="A16289" s="35">
        <v>206</v>
      </c>
      <c r="B16289" s="38" t="s">
        <v>3085</v>
      </c>
      <c r="C16289" s="38" t="s">
        <v>3086</v>
      </c>
      <c r="D16289" s="38" t="s">
        <v>3087</v>
      </c>
      <c r="E16289" s="45" t="s">
        <v>1286</v>
      </c>
      <c r="F16289" s="45" t="s">
        <v>736</v>
      </c>
      <c r="G16289" s="41" t="s">
        <v>312</v>
      </c>
      <c r="H16289" s="41" t="s">
        <v>2914</v>
      </c>
    </row>
    <row r="16290" spans="1:8" ht="15" hidden="1" customHeight="1" x14ac:dyDescent="0.25">
      <c r="A16290" s="35">
        <v>206</v>
      </c>
      <c r="B16290" s="38" t="s">
        <v>3085</v>
      </c>
      <c r="C16290" s="38" t="s">
        <v>3086</v>
      </c>
      <c r="D16290" s="38" t="s">
        <v>3087</v>
      </c>
      <c r="E16290" s="45" t="s">
        <v>1286</v>
      </c>
      <c r="F16290" s="45" t="s">
        <v>736</v>
      </c>
      <c r="G16290" s="41" t="s">
        <v>314</v>
      </c>
      <c r="H16290" s="41" t="s">
        <v>415</v>
      </c>
    </row>
    <row r="16291" spans="1:8" ht="15" hidden="1" customHeight="1" x14ac:dyDescent="0.25">
      <c r="A16291" s="35">
        <v>206</v>
      </c>
      <c r="B16291" s="38" t="s">
        <v>3085</v>
      </c>
      <c r="C16291" s="38" t="s">
        <v>3086</v>
      </c>
      <c r="D16291" s="38" t="s">
        <v>3087</v>
      </c>
      <c r="E16291" s="45" t="s">
        <v>1286</v>
      </c>
      <c r="F16291" s="45" t="s">
        <v>736</v>
      </c>
      <c r="G16291" s="41" t="s">
        <v>316</v>
      </c>
      <c r="H16291" s="41" t="s">
        <v>2874</v>
      </c>
    </row>
    <row r="16292" spans="1:8" ht="15" hidden="1" customHeight="1" x14ac:dyDescent="0.25">
      <c r="A16292" s="35">
        <v>206</v>
      </c>
      <c r="B16292" s="38" t="s">
        <v>3085</v>
      </c>
      <c r="C16292" s="38" t="s">
        <v>3086</v>
      </c>
      <c r="D16292" s="38" t="s">
        <v>3087</v>
      </c>
      <c r="E16292" s="45" t="s">
        <v>1286</v>
      </c>
      <c r="F16292" s="45" t="s">
        <v>736</v>
      </c>
      <c r="G16292" s="41" t="s">
        <v>318</v>
      </c>
      <c r="H16292" s="41" t="s">
        <v>2762</v>
      </c>
    </row>
    <row r="16293" spans="1:8" ht="15" hidden="1" customHeight="1" x14ac:dyDescent="0.25">
      <c r="A16293" s="35">
        <v>206</v>
      </c>
      <c r="B16293" s="38" t="s">
        <v>3085</v>
      </c>
      <c r="C16293" s="38" t="s">
        <v>3086</v>
      </c>
      <c r="D16293" s="38" t="s">
        <v>3087</v>
      </c>
      <c r="E16293" s="45" t="s">
        <v>1286</v>
      </c>
      <c r="F16293" s="45" t="s">
        <v>736</v>
      </c>
      <c r="G16293" s="41" t="s">
        <v>741</v>
      </c>
      <c r="H16293" s="41">
        <v>106</v>
      </c>
    </row>
    <row r="16294" spans="1:8" ht="15" hidden="1" customHeight="1" x14ac:dyDescent="0.25">
      <c r="A16294" s="35">
        <v>206</v>
      </c>
      <c r="B16294" s="38" t="s">
        <v>3085</v>
      </c>
      <c r="C16294" s="38" t="s">
        <v>3086</v>
      </c>
      <c r="D16294" s="38" t="s">
        <v>3087</v>
      </c>
      <c r="E16294" s="45" t="s">
        <v>1286</v>
      </c>
      <c r="F16294" s="45" t="s">
        <v>736</v>
      </c>
      <c r="G16294" s="41" t="s">
        <v>321</v>
      </c>
      <c r="H16294" s="41">
        <v>36</v>
      </c>
    </row>
    <row r="16295" spans="1:8" ht="15" hidden="1" customHeight="1" x14ac:dyDescent="0.25">
      <c r="A16295" s="35">
        <v>206</v>
      </c>
      <c r="B16295" s="38" t="s">
        <v>3085</v>
      </c>
      <c r="C16295" s="38" t="s">
        <v>3086</v>
      </c>
      <c r="D16295" s="38" t="s">
        <v>3087</v>
      </c>
      <c r="E16295" s="45" t="s">
        <v>1286</v>
      </c>
      <c r="F16295" s="45" t="s">
        <v>736</v>
      </c>
      <c r="G16295" s="41" t="s">
        <v>322</v>
      </c>
      <c r="H16295" s="41">
        <v>10.55</v>
      </c>
    </row>
    <row r="16296" spans="1:8" ht="15" hidden="1" customHeight="1" x14ac:dyDescent="0.25">
      <c r="A16296" s="35">
        <v>206</v>
      </c>
      <c r="B16296" s="38" t="s">
        <v>3085</v>
      </c>
      <c r="C16296" s="38" t="s">
        <v>3086</v>
      </c>
      <c r="D16296" s="38" t="s">
        <v>3087</v>
      </c>
      <c r="E16296" s="45" t="s">
        <v>1286</v>
      </c>
      <c r="F16296" s="45" t="s">
        <v>736</v>
      </c>
      <c r="G16296" s="41" t="s">
        <v>743</v>
      </c>
      <c r="H16296" s="41">
        <v>10.55</v>
      </c>
    </row>
    <row r="16297" spans="1:8" ht="15" hidden="1" customHeight="1" x14ac:dyDescent="0.25">
      <c r="A16297" s="35">
        <v>206</v>
      </c>
      <c r="B16297" s="38" t="s">
        <v>3085</v>
      </c>
      <c r="C16297" s="38" t="s">
        <v>3086</v>
      </c>
      <c r="D16297" s="38" t="s">
        <v>3087</v>
      </c>
      <c r="E16297" s="45" t="s">
        <v>1286</v>
      </c>
      <c r="F16297" s="45" t="s">
        <v>736</v>
      </c>
      <c r="G16297" s="41" t="s">
        <v>746</v>
      </c>
      <c r="H16297" s="41">
        <v>5.9</v>
      </c>
    </row>
    <row r="16298" spans="1:8" ht="15" hidden="1" customHeight="1" x14ac:dyDescent="0.25">
      <c r="A16298" s="35">
        <v>206</v>
      </c>
      <c r="B16298" s="38" t="s">
        <v>3085</v>
      </c>
      <c r="C16298" s="38" t="s">
        <v>3086</v>
      </c>
      <c r="D16298" s="38" t="s">
        <v>3087</v>
      </c>
      <c r="E16298" s="45" t="s">
        <v>1286</v>
      </c>
      <c r="F16298" s="45" t="s">
        <v>736</v>
      </c>
      <c r="G16298" s="41" t="s">
        <v>748</v>
      </c>
      <c r="H16298" s="41">
        <v>5.9</v>
      </c>
    </row>
    <row r="16299" spans="1:8" ht="15" hidden="1" customHeight="1" x14ac:dyDescent="0.25">
      <c r="A16299" s="35">
        <v>206</v>
      </c>
      <c r="B16299" s="38" t="s">
        <v>3085</v>
      </c>
      <c r="C16299" s="38" t="s">
        <v>3086</v>
      </c>
      <c r="D16299" s="38" t="s">
        <v>3087</v>
      </c>
      <c r="E16299" s="45" t="s">
        <v>1286</v>
      </c>
      <c r="F16299" s="45" t="s">
        <v>736</v>
      </c>
      <c r="G16299" s="41" t="s">
        <v>326</v>
      </c>
      <c r="H16299" s="41">
        <v>3.5049999999999999</v>
      </c>
    </row>
    <row r="16300" spans="1:8" ht="15" hidden="1" customHeight="1" x14ac:dyDescent="0.25">
      <c r="A16300" s="35">
        <v>206</v>
      </c>
      <c r="B16300" s="38" t="s">
        <v>3085</v>
      </c>
      <c r="C16300" s="38" t="s">
        <v>3086</v>
      </c>
      <c r="D16300" s="38" t="s">
        <v>3087</v>
      </c>
      <c r="E16300" s="45" t="s">
        <v>1286</v>
      </c>
      <c r="F16300" s="45" t="s">
        <v>736</v>
      </c>
      <c r="G16300" s="41" t="s">
        <v>752</v>
      </c>
      <c r="H16300" s="41">
        <v>3.5049999999999999</v>
      </c>
    </row>
    <row r="16301" spans="1:8" ht="15" hidden="1" customHeight="1" x14ac:dyDescent="0.25">
      <c r="A16301" s="35">
        <v>206</v>
      </c>
      <c r="B16301" s="38" t="s">
        <v>3085</v>
      </c>
      <c r="C16301" s="38" t="s">
        <v>3086</v>
      </c>
      <c r="D16301" s="38" t="s">
        <v>3087</v>
      </c>
      <c r="E16301" s="45" t="s">
        <v>1286</v>
      </c>
      <c r="F16301" s="45" t="s">
        <v>736</v>
      </c>
      <c r="G16301" s="41" t="s">
        <v>328</v>
      </c>
      <c r="H16301" s="41">
        <v>3.01</v>
      </c>
    </row>
    <row r="16302" spans="1:8" ht="15" hidden="1" customHeight="1" x14ac:dyDescent="0.25">
      <c r="A16302" s="35">
        <v>206</v>
      </c>
      <c r="B16302" s="38" t="s">
        <v>3085</v>
      </c>
      <c r="C16302" s="38" t="s">
        <v>3086</v>
      </c>
      <c r="D16302" s="38" t="s">
        <v>3087</v>
      </c>
      <c r="E16302" s="45" t="s">
        <v>1286</v>
      </c>
      <c r="F16302" s="45" t="s">
        <v>736</v>
      </c>
      <c r="G16302" s="41" t="s">
        <v>331</v>
      </c>
      <c r="H16302" s="41" t="s">
        <v>2766</v>
      </c>
    </row>
    <row r="16303" spans="1:8" ht="15" hidden="1" customHeight="1" x14ac:dyDescent="0.25">
      <c r="A16303" s="35">
        <v>206</v>
      </c>
      <c r="B16303" s="38" t="s">
        <v>3085</v>
      </c>
      <c r="C16303" s="38" t="s">
        <v>3086</v>
      </c>
      <c r="D16303" s="38" t="s">
        <v>3087</v>
      </c>
      <c r="E16303" s="45" t="s">
        <v>1286</v>
      </c>
      <c r="F16303" s="45" t="s">
        <v>736</v>
      </c>
      <c r="G16303" s="41" t="s">
        <v>335</v>
      </c>
      <c r="H16303" s="41">
        <v>38</v>
      </c>
    </row>
    <row r="16304" spans="1:8" ht="15" hidden="1" customHeight="1" x14ac:dyDescent="0.25">
      <c r="A16304" s="35">
        <v>206</v>
      </c>
      <c r="B16304" s="38" t="s">
        <v>3085</v>
      </c>
      <c r="C16304" s="38" t="s">
        <v>3086</v>
      </c>
      <c r="D16304" s="38" t="s">
        <v>3087</v>
      </c>
      <c r="E16304" s="45" t="s">
        <v>1286</v>
      </c>
      <c r="F16304" s="45" t="s">
        <v>736</v>
      </c>
      <c r="G16304" s="41" t="s">
        <v>755</v>
      </c>
      <c r="H16304" s="41">
        <v>38</v>
      </c>
    </row>
    <row r="16305" spans="1:8" ht="15" hidden="1" customHeight="1" x14ac:dyDescent="0.25">
      <c r="A16305" s="35">
        <v>206</v>
      </c>
      <c r="B16305" s="38" t="s">
        <v>3085</v>
      </c>
      <c r="C16305" s="38" t="s">
        <v>3086</v>
      </c>
      <c r="D16305" s="38" t="s">
        <v>3087</v>
      </c>
      <c r="E16305" s="45" t="s">
        <v>1286</v>
      </c>
      <c r="F16305" s="45" t="s">
        <v>736</v>
      </c>
      <c r="G16305" s="41" t="s">
        <v>336</v>
      </c>
      <c r="H16305" s="41">
        <v>11.14</v>
      </c>
    </row>
    <row r="16306" spans="1:8" ht="15" hidden="1" customHeight="1" x14ac:dyDescent="0.25">
      <c r="A16306" s="35">
        <v>206</v>
      </c>
      <c r="B16306" s="38" t="s">
        <v>3085</v>
      </c>
      <c r="C16306" s="38" t="s">
        <v>3086</v>
      </c>
      <c r="D16306" s="38" t="s">
        <v>3087</v>
      </c>
      <c r="E16306" s="45" t="s">
        <v>1286</v>
      </c>
      <c r="F16306" s="45" t="s">
        <v>736</v>
      </c>
      <c r="G16306" s="41" t="s">
        <v>757</v>
      </c>
      <c r="H16306" s="41">
        <v>11.14</v>
      </c>
    </row>
    <row r="16307" spans="1:8" ht="15" hidden="1" customHeight="1" x14ac:dyDescent="0.25">
      <c r="A16307" s="35">
        <v>206</v>
      </c>
      <c r="B16307" s="38" t="s">
        <v>3085</v>
      </c>
      <c r="C16307" s="38" t="s">
        <v>3086</v>
      </c>
      <c r="D16307" s="38" t="s">
        <v>3087</v>
      </c>
      <c r="E16307" s="45" t="s">
        <v>1286</v>
      </c>
      <c r="F16307" s="45" t="s">
        <v>736</v>
      </c>
      <c r="G16307" s="41" t="s">
        <v>760</v>
      </c>
      <c r="H16307" s="41">
        <v>5.75</v>
      </c>
    </row>
    <row r="16308" spans="1:8" ht="15" hidden="1" customHeight="1" x14ac:dyDescent="0.25">
      <c r="A16308" s="35">
        <v>206</v>
      </c>
      <c r="B16308" s="38" t="s">
        <v>3085</v>
      </c>
      <c r="C16308" s="38" t="s">
        <v>3086</v>
      </c>
      <c r="D16308" s="38" t="s">
        <v>3087</v>
      </c>
      <c r="E16308" s="45" t="s">
        <v>1286</v>
      </c>
      <c r="F16308" s="45" t="s">
        <v>736</v>
      </c>
      <c r="G16308" s="41" t="s">
        <v>762</v>
      </c>
      <c r="H16308" s="41">
        <v>5.75</v>
      </c>
    </row>
    <row r="16309" spans="1:8" ht="15" hidden="1" customHeight="1" x14ac:dyDescent="0.25">
      <c r="A16309" s="35">
        <v>206</v>
      </c>
      <c r="B16309" s="38" t="s">
        <v>3085</v>
      </c>
      <c r="C16309" s="38" t="s">
        <v>3086</v>
      </c>
      <c r="D16309" s="38" t="s">
        <v>3087</v>
      </c>
      <c r="E16309" s="45" t="s">
        <v>1286</v>
      </c>
      <c r="F16309" s="45" t="s">
        <v>736</v>
      </c>
      <c r="G16309" s="41" t="s">
        <v>340</v>
      </c>
      <c r="H16309" s="41">
        <v>3.4380000000000002</v>
      </c>
    </row>
    <row r="16310" spans="1:8" ht="15" hidden="1" customHeight="1" x14ac:dyDescent="0.25">
      <c r="A16310" s="35">
        <v>206</v>
      </c>
      <c r="B16310" s="38" t="s">
        <v>3085</v>
      </c>
      <c r="C16310" s="38" t="s">
        <v>3086</v>
      </c>
      <c r="D16310" s="38" t="s">
        <v>3087</v>
      </c>
      <c r="E16310" s="45" t="s">
        <v>1286</v>
      </c>
      <c r="F16310" s="45" t="s">
        <v>736</v>
      </c>
      <c r="G16310" s="41" t="s">
        <v>767</v>
      </c>
      <c r="H16310" s="41">
        <v>3.4380000000000002</v>
      </c>
    </row>
    <row r="16311" spans="1:8" ht="15" hidden="1" customHeight="1" x14ac:dyDescent="0.25">
      <c r="A16311" s="35">
        <v>206</v>
      </c>
      <c r="B16311" s="38" t="s">
        <v>3085</v>
      </c>
      <c r="C16311" s="38" t="s">
        <v>3086</v>
      </c>
      <c r="D16311" s="38" t="s">
        <v>3087</v>
      </c>
      <c r="E16311" s="45" t="s">
        <v>1286</v>
      </c>
      <c r="F16311" s="45" t="s">
        <v>736</v>
      </c>
      <c r="G16311" s="41" t="s">
        <v>342</v>
      </c>
      <c r="H16311" s="41">
        <v>3.24</v>
      </c>
    </row>
    <row r="16312" spans="1:8" ht="15" hidden="1" customHeight="1" x14ac:dyDescent="0.25">
      <c r="A16312" s="35">
        <v>206</v>
      </c>
      <c r="B16312" s="38" t="s">
        <v>3085</v>
      </c>
      <c r="C16312" s="38" t="s">
        <v>3086</v>
      </c>
      <c r="D16312" s="38" t="s">
        <v>3087</v>
      </c>
      <c r="E16312" s="45" t="s">
        <v>1286</v>
      </c>
      <c r="F16312" s="45" t="s">
        <v>736</v>
      </c>
      <c r="G16312" s="41" t="s">
        <v>345</v>
      </c>
      <c r="H16312" s="41" t="s">
        <v>3064</v>
      </c>
    </row>
    <row r="16313" spans="1:8" ht="15" hidden="1" customHeight="1" x14ac:dyDescent="0.25">
      <c r="A16313" s="35">
        <v>206</v>
      </c>
      <c r="B16313" s="38" t="s">
        <v>3085</v>
      </c>
      <c r="C16313" s="38" t="s">
        <v>3086</v>
      </c>
      <c r="D16313" s="38" t="s">
        <v>3087</v>
      </c>
      <c r="E16313" s="45" t="s">
        <v>1286</v>
      </c>
      <c r="F16313" s="45" t="s">
        <v>736</v>
      </c>
      <c r="G16313" s="41" t="s">
        <v>771</v>
      </c>
      <c r="H16313" s="41" t="s">
        <v>1307</v>
      </c>
    </row>
    <row r="16314" spans="1:8" ht="15" hidden="1" customHeight="1" x14ac:dyDescent="0.25">
      <c r="A16314" s="35">
        <v>206</v>
      </c>
      <c r="B16314" s="38" t="s">
        <v>3085</v>
      </c>
      <c r="C16314" s="38" t="s">
        <v>3086</v>
      </c>
      <c r="D16314" s="38" t="s">
        <v>3087</v>
      </c>
      <c r="E16314" s="45" t="s">
        <v>1286</v>
      </c>
      <c r="F16314" s="45" t="s">
        <v>736</v>
      </c>
      <c r="G16314" s="41" t="s">
        <v>772</v>
      </c>
      <c r="H16314" s="41" t="s">
        <v>1045</v>
      </c>
    </row>
    <row r="16315" spans="1:8" ht="15" hidden="1" customHeight="1" x14ac:dyDescent="0.25">
      <c r="A16315" s="35">
        <v>206</v>
      </c>
      <c r="B16315" s="38" t="s">
        <v>3085</v>
      </c>
      <c r="C16315" s="38" t="s">
        <v>3086</v>
      </c>
      <c r="D16315" s="38" t="s">
        <v>3087</v>
      </c>
      <c r="E16315" s="45" t="s">
        <v>1286</v>
      </c>
      <c r="F16315" s="45" t="s">
        <v>736</v>
      </c>
      <c r="G16315" s="41" t="s">
        <v>773</v>
      </c>
      <c r="H16315" s="41">
        <v>50</v>
      </c>
    </row>
    <row r="16316" spans="1:8" ht="15" hidden="1" customHeight="1" x14ac:dyDescent="0.25">
      <c r="A16316" s="35">
        <v>206</v>
      </c>
      <c r="B16316" s="38" t="s">
        <v>3085</v>
      </c>
      <c r="C16316" s="38" t="s">
        <v>3086</v>
      </c>
      <c r="D16316" s="38" t="s">
        <v>3087</v>
      </c>
      <c r="E16316" s="45" t="s">
        <v>1286</v>
      </c>
      <c r="F16316" s="45" t="s">
        <v>736</v>
      </c>
      <c r="G16316" s="41" t="s">
        <v>774</v>
      </c>
      <c r="H16316" s="41">
        <v>1</v>
      </c>
    </row>
    <row r="16317" spans="1:8" ht="15" hidden="1" customHeight="1" x14ac:dyDescent="0.25">
      <c r="A16317" s="35">
        <v>206</v>
      </c>
      <c r="B16317" s="38" t="s">
        <v>3085</v>
      </c>
      <c r="C16317" s="38" t="s">
        <v>3086</v>
      </c>
      <c r="D16317" s="38" t="s">
        <v>3087</v>
      </c>
      <c r="E16317" s="45" t="s">
        <v>1286</v>
      </c>
      <c r="F16317" s="45" t="s">
        <v>736</v>
      </c>
      <c r="G16317" s="41" t="s">
        <v>775</v>
      </c>
      <c r="H16317" s="41" t="s">
        <v>1307</v>
      </c>
    </row>
    <row r="16318" spans="1:8" ht="15" hidden="1" customHeight="1" x14ac:dyDescent="0.25">
      <c r="A16318" s="35">
        <v>206</v>
      </c>
      <c r="B16318" s="38" t="s">
        <v>3085</v>
      </c>
      <c r="C16318" s="38" t="s">
        <v>3086</v>
      </c>
      <c r="D16318" s="38" t="s">
        <v>3087</v>
      </c>
      <c r="E16318" s="45" t="s">
        <v>1286</v>
      </c>
      <c r="F16318" s="45" t="s">
        <v>736</v>
      </c>
      <c r="G16318" s="41" t="s">
        <v>776</v>
      </c>
      <c r="H16318" s="41" t="s">
        <v>1045</v>
      </c>
    </row>
    <row r="16319" spans="1:8" ht="15" hidden="1" customHeight="1" x14ac:dyDescent="0.25">
      <c r="A16319" s="35">
        <v>206</v>
      </c>
      <c r="B16319" s="38" t="s">
        <v>3085</v>
      </c>
      <c r="C16319" s="38" t="s">
        <v>3086</v>
      </c>
      <c r="D16319" s="38" t="s">
        <v>3087</v>
      </c>
      <c r="E16319" s="45" t="s">
        <v>1286</v>
      </c>
      <c r="F16319" s="45" t="s">
        <v>736</v>
      </c>
      <c r="G16319" s="41" t="s">
        <v>777</v>
      </c>
      <c r="H16319" s="41">
        <v>50</v>
      </c>
    </row>
    <row r="16320" spans="1:8" ht="15" hidden="1" customHeight="1" x14ac:dyDescent="0.25">
      <c r="A16320" s="35">
        <v>206</v>
      </c>
      <c r="B16320" s="38" t="s">
        <v>3085</v>
      </c>
      <c r="C16320" s="38" t="s">
        <v>3086</v>
      </c>
      <c r="D16320" s="38" t="s">
        <v>3087</v>
      </c>
      <c r="E16320" s="45" t="s">
        <v>1286</v>
      </c>
      <c r="F16320" s="45" t="s">
        <v>736</v>
      </c>
      <c r="G16320" s="41" t="s">
        <v>778</v>
      </c>
      <c r="H16320" s="41">
        <v>1</v>
      </c>
    </row>
    <row r="16321" spans="1:8" ht="15" hidden="1" customHeight="1" x14ac:dyDescent="0.25">
      <c r="A16321" s="35">
        <v>206</v>
      </c>
      <c r="B16321" s="38" t="s">
        <v>3085</v>
      </c>
      <c r="C16321" s="38" t="s">
        <v>3086</v>
      </c>
      <c r="D16321" s="38" t="s">
        <v>3087</v>
      </c>
      <c r="E16321" s="45" t="s">
        <v>1286</v>
      </c>
      <c r="F16321" s="45" t="s">
        <v>736</v>
      </c>
      <c r="G16321" s="41" t="s">
        <v>349</v>
      </c>
      <c r="H16321" s="41" t="s">
        <v>3090</v>
      </c>
    </row>
    <row r="16322" spans="1:8" ht="15" hidden="1" customHeight="1" x14ac:dyDescent="0.25">
      <c r="A16322" s="35">
        <v>206</v>
      </c>
      <c r="B16322" s="38" t="s">
        <v>3085</v>
      </c>
      <c r="C16322" s="38" t="s">
        <v>3086</v>
      </c>
      <c r="D16322" s="38" t="s">
        <v>3087</v>
      </c>
      <c r="E16322" s="45" t="s">
        <v>1286</v>
      </c>
      <c r="F16322" s="45" t="s">
        <v>736</v>
      </c>
      <c r="G16322" s="41" t="s">
        <v>351</v>
      </c>
      <c r="H16322" s="41">
        <v>1311</v>
      </c>
    </row>
    <row r="16323" spans="1:8" ht="15" hidden="1" customHeight="1" x14ac:dyDescent="0.25">
      <c r="A16323" s="35">
        <v>206</v>
      </c>
      <c r="B16323" s="38" t="s">
        <v>3085</v>
      </c>
      <c r="C16323" s="38" t="s">
        <v>3086</v>
      </c>
      <c r="D16323" s="38" t="s">
        <v>3087</v>
      </c>
      <c r="E16323" s="45" t="s">
        <v>1286</v>
      </c>
      <c r="F16323" s="45" t="s">
        <v>736</v>
      </c>
      <c r="G16323" s="41" t="s">
        <v>352</v>
      </c>
      <c r="H16323" s="41" t="s">
        <v>3091</v>
      </c>
    </row>
    <row r="16324" spans="1:8" ht="15" hidden="1" customHeight="1" x14ac:dyDescent="0.25">
      <c r="A16324" s="35">
        <v>206</v>
      </c>
      <c r="B16324" s="38" t="s">
        <v>3085</v>
      </c>
      <c r="C16324" s="38" t="s">
        <v>3086</v>
      </c>
      <c r="D16324" s="38" t="s">
        <v>3087</v>
      </c>
      <c r="E16324" s="45" t="s">
        <v>1286</v>
      </c>
      <c r="F16324" s="45" t="s">
        <v>736</v>
      </c>
      <c r="G16324" s="41" t="s">
        <v>354</v>
      </c>
      <c r="H16324" s="41">
        <v>45</v>
      </c>
    </row>
    <row r="16325" spans="1:8" ht="15" hidden="1" customHeight="1" x14ac:dyDescent="0.25">
      <c r="A16325" s="35">
        <v>206</v>
      </c>
      <c r="B16325" s="38" t="s">
        <v>3085</v>
      </c>
      <c r="C16325" s="38" t="s">
        <v>3086</v>
      </c>
      <c r="D16325" s="38" t="s">
        <v>3087</v>
      </c>
      <c r="E16325" s="45" t="s">
        <v>1286</v>
      </c>
      <c r="F16325" s="45" t="s">
        <v>736</v>
      </c>
      <c r="G16325" s="41" t="s">
        <v>355</v>
      </c>
      <c r="H16325" s="41">
        <v>3.77</v>
      </c>
    </row>
    <row r="16326" spans="1:8" ht="15" hidden="1" customHeight="1" x14ac:dyDescent="0.25">
      <c r="A16326" s="35">
        <v>206</v>
      </c>
      <c r="B16326" s="38" t="s">
        <v>3085</v>
      </c>
      <c r="C16326" s="38" t="s">
        <v>3086</v>
      </c>
      <c r="D16326" s="38" t="s">
        <v>3087</v>
      </c>
      <c r="E16326" s="45" t="s">
        <v>1286</v>
      </c>
      <c r="F16326" s="45" t="s">
        <v>736</v>
      </c>
      <c r="G16326" s="41" t="s">
        <v>357</v>
      </c>
      <c r="H16326" s="41">
        <v>63</v>
      </c>
    </row>
    <row r="16327" spans="1:8" ht="15" hidden="1" customHeight="1" x14ac:dyDescent="0.25">
      <c r="A16327" s="35">
        <v>206</v>
      </c>
      <c r="B16327" s="38" t="s">
        <v>3085</v>
      </c>
      <c r="C16327" s="38" t="s">
        <v>3086</v>
      </c>
      <c r="D16327" s="38" t="s">
        <v>3087</v>
      </c>
      <c r="E16327" s="45" t="s">
        <v>1286</v>
      </c>
      <c r="F16327" s="45" t="s">
        <v>736</v>
      </c>
      <c r="G16327" s="41" t="s">
        <v>358</v>
      </c>
      <c r="H16327" s="41" t="s">
        <v>1353</v>
      </c>
    </row>
    <row r="16328" spans="1:8" ht="15" hidden="1" customHeight="1" x14ac:dyDescent="0.25">
      <c r="A16328" s="35">
        <v>206</v>
      </c>
      <c r="B16328" s="38" t="s">
        <v>3085</v>
      </c>
      <c r="C16328" s="38" t="s">
        <v>3086</v>
      </c>
      <c r="D16328" s="38" t="s">
        <v>3087</v>
      </c>
      <c r="E16328" s="45" t="s">
        <v>1286</v>
      </c>
      <c r="F16328" s="45" t="s">
        <v>736</v>
      </c>
      <c r="G16328" s="41" t="s">
        <v>360</v>
      </c>
      <c r="H16328" s="41" t="s">
        <v>1312</v>
      </c>
    </row>
    <row r="16329" spans="1:8" ht="15" hidden="1" customHeight="1" x14ac:dyDescent="0.25">
      <c r="A16329" s="35">
        <v>206</v>
      </c>
      <c r="B16329" s="38" t="s">
        <v>3085</v>
      </c>
      <c r="C16329" s="38" t="s">
        <v>3086</v>
      </c>
      <c r="D16329" s="38" t="s">
        <v>3087</v>
      </c>
      <c r="E16329" s="45" t="s">
        <v>1286</v>
      </c>
      <c r="F16329" s="45" t="s">
        <v>736</v>
      </c>
      <c r="G16329" s="42" t="s">
        <v>1313</v>
      </c>
      <c r="H16329" s="41" t="s">
        <v>2920</v>
      </c>
    </row>
    <row r="16330" spans="1:8" ht="15" hidden="1" customHeight="1" x14ac:dyDescent="0.25">
      <c r="A16330" s="35">
        <v>206</v>
      </c>
      <c r="B16330" s="38" t="s">
        <v>3085</v>
      </c>
      <c r="C16330" s="38" t="s">
        <v>3086</v>
      </c>
      <c r="D16330" s="38" t="s">
        <v>3087</v>
      </c>
      <c r="E16330" s="45" t="s">
        <v>1286</v>
      </c>
      <c r="F16330" s="45" t="s">
        <v>736</v>
      </c>
      <c r="G16330" s="41" t="s">
        <v>362</v>
      </c>
      <c r="H16330" s="41" t="s">
        <v>1426</v>
      </c>
    </row>
    <row r="16331" spans="1:8" ht="15" hidden="1" customHeight="1" x14ac:dyDescent="0.25">
      <c r="A16331" s="35">
        <v>206</v>
      </c>
      <c r="B16331" s="38" t="s">
        <v>3085</v>
      </c>
      <c r="C16331" s="38" t="s">
        <v>3086</v>
      </c>
      <c r="D16331" s="38" t="s">
        <v>3087</v>
      </c>
      <c r="E16331" s="45" t="s">
        <v>1286</v>
      </c>
      <c r="F16331" s="45" t="s">
        <v>736</v>
      </c>
      <c r="G16331" s="41" t="s">
        <v>364</v>
      </c>
      <c r="H16331" s="41">
        <v>2850</v>
      </c>
    </row>
    <row r="16332" spans="1:8" ht="15" hidden="1" customHeight="1" x14ac:dyDescent="0.25">
      <c r="A16332" s="35">
        <v>206</v>
      </c>
      <c r="B16332" s="38" t="s">
        <v>3085</v>
      </c>
      <c r="C16332" s="38" t="s">
        <v>3086</v>
      </c>
      <c r="D16332" s="38" t="s">
        <v>3087</v>
      </c>
      <c r="E16332" s="45" t="s">
        <v>1286</v>
      </c>
      <c r="F16332" s="45" t="s">
        <v>736</v>
      </c>
      <c r="G16332" s="41" t="s">
        <v>781</v>
      </c>
      <c r="H16332" s="41">
        <v>30</v>
      </c>
    </row>
    <row r="16333" spans="1:8" ht="15" hidden="1" customHeight="1" x14ac:dyDescent="0.25">
      <c r="A16333" s="35">
        <v>206</v>
      </c>
      <c r="B16333" s="38" t="s">
        <v>3085</v>
      </c>
      <c r="C16333" s="38" t="s">
        <v>3086</v>
      </c>
      <c r="D16333" s="38" t="s">
        <v>3087</v>
      </c>
      <c r="E16333" s="45" t="s">
        <v>1286</v>
      </c>
      <c r="F16333" s="45" t="s">
        <v>736</v>
      </c>
      <c r="G16333" s="41" t="s">
        <v>365</v>
      </c>
      <c r="H16333" s="41" t="s">
        <v>3092</v>
      </c>
    </row>
    <row r="16334" spans="1:8" ht="15" hidden="1" customHeight="1" x14ac:dyDescent="0.25">
      <c r="A16334" s="35">
        <v>206</v>
      </c>
      <c r="B16334" s="38" t="s">
        <v>3085</v>
      </c>
      <c r="C16334" s="38" t="s">
        <v>3086</v>
      </c>
      <c r="D16334" s="38" t="s">
        <v>3087</v>
      </c>
      <c r="E16334" s="45" t="s">
        <v>1286</v>
      </c>
      <c r="F16334" s="45" t="s">
        <v>736</v>
      </c>
      <c r="G16334" s="41" t="s">
        <v>783</v>
      </c>
      <c r="H16334" s="41">
        <v>1285</v>
      </c>
    </row>
    <row r="16335" spans="1:8" ht="15" hidden="1" customHeight="1" x14ac:dyDescent="0.25">
      <c r="A16335" s="35">
        <v>206</v>
      </c>
      <c r="B16335" s="38" t="s">
        <v>3085</v>
      </c>
      <c r="C16335" s="38" t="s">
        <v>3086</v>
      </c>
      <c r="D16335" s="38" t="s">
        <v>3087</v>
      </c>
      <c r="E16335" s="45" t="s">
        <v>1286</v>
      </c>
      <c r="F16335" s="45" t="s">
        <v>736</v>
      </c>
      <c r="G16335" s="41" t="s">
        <v>784</v>
      </c>
      <c r="H16335" s="41">
        <v>675</v>
      </c>
    </row>
    <row r="16336" spans="1:8" ht="15" hidden="1" customHeight="1" x14ac:dyDescent="0.25">
      <c r="A16336" s="35">
        <v>206</v>
      </c>
      <c r="B16336" s="38" t="s">
        <v>3085</v>
      </c>
      <c r="C16336" s="38" t="s">
        <v>3086</v>
      </c>
      <c r="D16336" s="38" t="s">
        <v>3087</v>
      </c>
      <c r="E16336" s="45" t="s">
        <v>1286</v>
      </c>
      <c r="F16336" s="45" t="s">
        <v>736</v>
      </c>
      <c r="G16336" s="41" t="s">
        <v>785</v>
      </c>
      <c r="H16336" s="41">
        <v>235</v>
      </c>
    </row>
    <row r="16337" spans="1:8" ht="15" hidden="1" customHeight="1" x14ac:dyDescent="0.25">
      <c r="A16337" s="35">
        <v>206</v>
      </c>
      <c r="B16337" s="38" t="s">
        <v>3085</v>
      </c>
      <c r="C16337" s="38" t="s">
        <v>3086</v>
      </c>
      <c r="D16337" s="38" t="s">
        <v>3087</v>
      </c>
      <c r="E16337" s="45" t="s">
        <v>1286</v>
      </c>
      <c r="F16337" s="45" t="s">
        <v>736</v>
      </c>
      <c r="G16337" s="41" t="s">
        <v>367</v>
      </c>
      <c r="H16337" s="41" t="s">
        <v>2921</v>
      </c>
    </row>
    <row r="16338" spans="1:8" ht="15" hidden="1" customHeight="1" x14ac:dyDescent="0.25">
      <c r="A16338" s="35">
        <v>206</v>
      </c>
      <c r="B16338" s="38" t="s">
        <v>3085</v>
      </c>
      <c r="C16338" s="38" t="s">
        <v>3086</v>
      </c>
      <c r="D16338" s="38" t="s">
        <v>3087</v>
      </c>
      <c r="E16338" s="45" t="s">
        <v>1286</v>
      </c>
      <c r="F16338" s="45" t="s">
        <v>736</v>
      </c>
      <c r="G16338" s="41" t="s">
        <v>787</v>
      </c>
      <c r="H16338" s="41">
        <v>946</v>
      </c>
    </row>
    <row r="16339" spans="1:8" ht="15" hidden="1" customHeight="1" x14ac:dyDescent="0.25">
      <c r="A16339" s="35">
        <v>206</v>
      </c>
      <c r="B16339" s="38" t="s">
        <v>3085</v>
      </c>
      <c r="C16339" s="38" t="s">
        <v>3086</v>
      </c>
      <c r="D16339" s="38" t="s">
        <v>3087</v>
      </c>
      <c r="E16339" s="45" t="s">
        <v>1286</v>
      </c>
      <c r="F16339" s="45" t="s">
        <v>736</v>
      </c>
      <c r="G16339" s="42" t="s">
        <v>788</v>
      </c>
      <c r="H16339" s="42">
        <v>810</v>
      </c>
    </row>
    <row r="16340" spans="1:8" ht="15" hidden="1" customHeight="1" x14ac:dyDescent="0.25">
      <c r="A16340" s="35">
        <v>206</v>
      </c>
      <c r="B16340" s="38" t="s">
        <v>3085</v>
      </c>
      <c r="C16340" s="38" t="s">
        <v>3086</v>
      </c>
      <c r="D16340" s="38" t="s">
        <v>3087</v>
      </c>
      <c r="E16340" s="45" t="s">
        <v>1286</v>
      </c>
      <c r="F16340" s="45" t="s">
        <v>736</v>
      </c>
      <c r="G16340" s="41" t="s">
        <v>789</v>
      </c>
      <c r="H16340" s="41">
        <v>410</v>
      </c>
    </row>
    <row r="16341" spans="1:8" ht="15" hidden="1" customHeight="1" x14ac:dyDescent="0.25">
      <c r="A16341" s="35">
        <v>206</v>
      </c>
      <c r="B16341" s="38" t="s">
        <v>3085</v>
      </c>
      <c r="C16341" s="38" t="s">
        <v>3086</v>
      </c>
      <c r="D16341" s="38" t="s">
        <v>3087</v>
      </c>
      <c r="E16341" s="45" t="s">
        <v>1286</v>
      </c>
      <c r="F16341" s="45" t="s">
        <v>736</v>
      </c>
      <c r="G16341" s="41" t="s">
        <v>369</v>
      </c>
      <c r="H16341" s="41" t="s">
        <v>3093</v>
      </c>
    </row>
    <row r="16342" spans="1:8" ht="15" hidden="1" customHeight="1" x14ac:dyDescent="0.25">
      <c r="A16342" s="35">
        <v>206</v>
      </c>
      <c r="B16342" s="38" t="s">
        <v>3085</v>
      </c>
      <c r="C16342" s="38" t="s">
        <v>3086</v>
      </c>
      <c r="D16342" s="38" t="s">
        <v>3087</v>
      </c>
      <c r="E16342" s="45" t="s">
        <v>1286</v>
      </c>
      <c r="F16342" s="45" t="s">
        <v>736</v>
      </c>
      <c r="G16342" s="41" t="s">
        <v>791</v>
      </c>
      <c r="H16342" s="41">
        <v>1360</v>
      </c>
    </row>
    <row r="16343" spans="1:8" ht="15" hidden="1" customHeight="1" x14ac:dyDescent="0.25">
      <c r="A16343" s="35">
        <v>206</v>
      </c>
      <c r="B16343" s="38" t="s">
        <v>3085</v>
      </c>
      <c r="C16343" s="38" t="s">
        <v>3086</v>
      </c>
      <c r="D16343" s="38" t="s">
        <v>3087</v>
      </c>
      <c r="E16343" s="45" t="s">
        <v>1286</v>
      </c>
      <c r="F16343" s="45" t="s">
        <v>736</v>
      </c>
      <c r="G16343" s="41" t="s">
        <v>792</v>
      </c>
      <c r="H16343" s="41">
        <v>313</v>
      </c>
    </row>
    <row r="16344" spans="1:8" ht="15" hidden="1" customHeight="1" x14ac:dyDescent="0.25">
      <c r="A16344" s="35">
        <v>206</v>
      </c>
      <c r="B16344" s="38" t="s">
        <v>3085</v>
      </c>
      <c r="C16344" s="38" t="s">
        <v>3086</v>
      </c>
      <c r="D16344" s="38" t="s">
        <v>3087</v>
      </c>
      <c r="E16344" s="45" t="s">
        <v>1286</v>
      </c>
      <c r="F16344" s="45" t="s">
        <v>736</v>
      </c>
      <c r="G16344" s="41" t="s">
        <v>793</v>
      </c>
      <c r="H16344" s="41">
        <v>755</v>
      </c>
    </row>
    <row r="16345" spans="1:8" ht="15" hidden="1" customHeight="1" x14ac:dyDescent="0.25">
      <c r="A16345" s="35">
        <v>206</v>
      </c>
      <c r="B16345" s="38" t="s">
        <v>3085</v>
      </c>
      <c r="C16345" s="38" t="s">
        <v>3086</v>
      </c>
      <c r="D16345" s="38" t="s">
        <v>3087</v>
      </c>
      <c r="E16345" s="45" t="s">
        <v>1286</v>
      </c>
      <c r="F16345" s="45" t="s">
        <v>736</v>
      </c>
      <c r="G16345" s="41" t="s">
        <v>371</v>
      </c>
      <c r="H16345" s="41" t="s">
        <v>2923</v>
      </c>
    </row>
    <row r="16346" spans="1:8" ht="15" hidden="1" customHeight="1" x14ac:dyDescent="0.25">
      <c r="A16346" s="35">
        <v>206</v>
      </c>
      <c r="B16346" s="38" t="s">
        <v>3085</v>
      </c>
      <c r="C16346" s="38" t="s">
        <v>3086</v>
      </c>
      <c r="D16346" s="38" t="s">
        <v>3087</v>
      </c>
      <c r="E16346" s="45" t="s">
        <v>1286</v>
      </c>
      <c r="F16346" s="45" t="s">
        <v>736</v>
      </c>
      <c r="G16346" s="41" t="s">
        <v>795</v>
      </c>
      <c r="H16346" s="41">
        <v>1090</v>
      </c>
    </row>
    <row r="16347" spans="1:8" ht="15" hidden="1" customHeight="1" x14ac:dyDescent="0.25">
      <c r="A16347" s="35">
        <v>206</v>
      </c>
      <c r="B16347" s="38" t="s">
        <v>3085</v>
      </c>
      <c r="C16347" s="38" t="s">
        <v>3086</v>
      </c>
      <c r="D16347" s="38" t="s">
        <v>3087</v>
      </c>
      <c r="E16347" s="45" t="s">
        <v>1286</v>
      </c>
      <c r="F16347" s="45" t="s">
        <v>736</v>
      </c>
      <c r="G16347" s="41" t="s">
        <v>796</v>
      </c>
      <c r="H16347" s="41">
        <v>875</v>
      </c>
    </row>
    <row r="16348" spans="1:8" ht="15" hidden="1" customHeight="1" x14ac:dyDescent="0.25">
      <c r="A16348" s="35">
        <v>206</v>
      </c>
      <c r="B16348" s="38" t="s">
        <v>3085</v>
      </c>
      <c r="C16348" s="38" t="s">
        <v>3086</v>
      </c>
      <c r="D16348" s="38" t="s">
        <v>3087</v>
      </c>
      <c r="E16348" s="45" t="s">
        <v>1286</v>
      </c>
      <c r="F16348" s="45" t="s">
        <v>736</v>
      </c>
      <c r="G16348" s="41" t="s">
        <v>797</v>
      </c>
      <c r="H16348" s="41">
        <v>500</v>
      </c>
    </row>
    <row r="16349" spans="1:8" ht="15" hidden="1" customHeight="1" x14ac:dyDescent="0.25">
      <c r="A16349" s="35">
        <v>206</v>
      </c>
      <c r="B16349" s="38" t="s">
        <v>3085</v>
      </c>
      <c r="C16349" s="38" t="s">
        <v>3086</v>
      </c>
      <c r="D16349" s="38" t="s">
        <v>3087</v>
      </c>
      <c r="E16349" s="45" t="s">
        <v>1286</v>
      </c>
      <c r="F16349" s="45" t="s">
        <v>736</v>
      </c>
      <c r="G16349" s="41" t="s">
        <v>373</v>
      </c>
      <c r="H16349" s="41">
        <v>29.9</v>
      </c>
    </row>
    <row r="16350" spans="1:8" ht="15" hidden="1" customHeight="1" x14ac:dyDescent="0.25">
      <c r="A16350" s="35">
        <v>206</v>
      </c>
      <c r="B16350" s="38" t="s">
        <v>3085</v>
      </c>
      <c r="C16350" s="38" t="s">
        <v>3086</v>
      </c>
      <c r="D16350" s="38" t="s">
        <v>3087</v>
      </c>
      <c r="E16350" s="45" t="s">
        <v>1286</v>
      </c>
      <c r="F16350" s="45" t="s">
        <v>736</v>
      </c>
      <c r="G16350" s="41" t="s">
        <v>374</v>
      </c>
      <c r="H16350" s="41">
        <v>74.400000000000006</v>
      </c>
    </row>
    <row r="16351" spans="1:8" ht="15" hidden="1" customHeight="1" x14ac:dyDescent="0.25">
      <c r="A16351" s="35">
        <v>206</v>
      </c>
      <c r="B16351" s="38" t="s">
        <v>3085</v>
      </c>
      <c r="C16351" s="38" t="s">
        <v>3086</v>
      </c>
      <c r="D16351" s="38" t="s">
        <v>3087</v>
      </c>
      <c r="E16351" s="45" t="s">
        <v>1286</v>
      </c>
      <c r="F16351" s="45" t="s">
        <v>736</v>
      </c>
      <c r="G16351" s="41" t="s">
        <v>375</v>
      </c>
      <c r="H16351" s="41">
        <v>35.5</v>
      </c>
    </row>
    <row r="16352" spans="1:8" ht="15" hidden="1" customHeight="1" x14ac:dyDescent="0.25">
      <c r="A16352" s="35">
        <v>206</v>
      </c>
      <c r="B16352" s="38" t="s">
        <v>3085</v>
      </c>
      <c r="C16352" s="38" t="s">
        <v>3086</v>
      </c>
      <c r="D16352" s="38" t="s">
        <v>3087</v>
      </c>
      <c r="E16352" s="45" t="s">
        <v>1286</v>
      </c>
      <c r="F16352" s="45" t="s">
        <v>736</v>
      </c>
      <c r="G16352" s="41" t="s">
        <v>376</v>
      </c>
      <c r="H16352" s="41">
        <v>78.900000000000006</v>
      </c>
    </row>
    <row r="16353" spans="1:8" ht="15" hidden="1" customHeight="1" x14ac:dyDescent="0.25">
      <c r="A16353" s="35">
        <v>206</v>
      </c>
      <c r="B16353" s="38" t="s">
        <v>3085</v>
      </c>
      <c r="C16353" s="38" t="s">
        <v>3086</v>
      </c>
      <c r="D16353" s="38" t="s">
        <v>3087</v>
      </c>
      <c r="E16353" s="45" t="s">
        <v>1286</v>
      </c>
      <c r="F16353" s="45" t="s">
        <v>736</v>
      </c>
      <c r="G16353" s="41" t="s">
        <v>377</v>
      </c>
      <c r="H16353" s="41" t="s">
        <v>380</v>
      </c>
    </row>
    <row r="16354" spans="1:8" ht="15" hidden="1" customHeight="1" x14ac:dyDescent="0.25">
      <c r="A16354" s="35">
        <v>206</v>
      </c>
      <c r="B16354" s="38" t="s">
        <v>3085</v>
      </c>
      <c r="C16354" s="38" t="s">
        <v>3086</v>
      </c>
      <c r="D16354" s="38" t="s">
        <v>3087</v>
      </c>
      <c r="E16354" s="45" t="s">
        <v>1286</v>
      </c>
      <c r="F16354" s="45" t="s">
        <v>736</v>
      </c>
      <c r="G16354" s="41" t="s">
        <v>379</v>
      </c>
      <c r="H16354" s="41" t="s">
        <v>2736</v>
      </c>
    </row>
    <row r="16355" spans="1:8" ht="15" hidden="1" customHeight="1" x14ac:dyDescent="0.25">
      <c r="A16355" s="35">
        <v>206</v>
      </c>
      <c r="B16355" s="38" t="s">
        <v>3085</v>
      </c>
      <c r="C16355" s="38" t="s">
        <v>3086</v>
      </c>
      <c r="D16355" s="38" t="s">
        <v>3087</v>
      </c>
      <c r="E16355" s="45" t="s">
        <v>1286</v>
      </c>
      <c r="F16355" s="45" t="s">
        <v>736</v>
      </c>
      <c r="G16355" s="41" t="s">
        <v>381</v>
      </c>
      <c r="H16355" s="41">
        <v>30</v>
      </c>
    </row>
    <row r="16356" spans="1:8" ht="15" hidden="1" customHeight="1" x14ac:dyDescent="0.25">
      <c r="A16356" s="35">
        <v>206</v>
      </c>
      <c r="B16356" s="38" t="s">
        <v>3085</v>
      </c>
      <c r="C16356" s="38" t="s">
        <v>3086</v>
      </c>
      <c r="D16356" s="38" t="s">
        <v>3087</v>
      </c>
      <c r="E16356" s="45" t="s">
        <v>1286</v>
      </c>
      <c r="F16356" s="45" t="s">
        <v>736</v>
      </c>
      <c r="G16356" s="41" t="s">
        <v>382</v>
      </c>
      <c r="H16356" s="41">
        <v>20</v>
      </c>
    </row>
    <row r="16357" spans="1:8" ht="15" hidden="1" customHeight="1" x14ac:dyDescent="0.25">
      <c r="A16357" s="35">
        <v>206</v>
      </c>
      <c r="B16357" s="38" t="s">
        <v>3085</v>
      </c>
      <c r="C16357" s="38" t="s">
        <v>3086</v>
      </c>
      <c r="D16357" s="38" t="s">
        <v>3087</v>
      </c>
      <c r="E16357" s="45" t="s">
        <v>1286</v>
      </c>
      <c r="F16357" s="45" t="s">
        <v>736</v>
      </c>
      <c r="G16357" s="41" t="s">
        <v>798</v>
      </c>
      <c r="H16357" s="41">
        <v>20</v>
      </c>
    </row>
    <row r="16358" spans="1:8" ht="15" hidden="1" customHeight="1" x14ac:dyDescent="0.25">
      <c r="A16358" s="35">
        <v>206</v>
      </c>
      <c r="B16358" s="38" t="s">
        <v>3085</v>
      </c>
      <c r="C16358" s="38" t="s">
        <v>3086</v>
      </c>
      <c r="D16358" s="38" t="s">
        <v>3087</v>
      </c>
      <c r="E16358" s="45" t="s">
        <v>1286</v>
      </c>
      <c r="F16358" s="45" t="s">
        <v>736</v>
      </c>
      <c r="G16358" s="41" t="s">
        <v>383</v>
      </c>
      <c r="H16358" s="41">
        <v>4</v>
      </c>
    </row>
    <row r="16359" spans="1:8" ht="15" hidden="1" customHeight="1" x14ac:dyDescent="0.25">
      <c r="A16359" s="35">
        <v>206</v>
      </c>
      <c r="B16359" s="38" t="s">
        <v>3085</v>
      </c>
      <c r="C16359" s="38" t="s">
        <v>3086</v>
      </c>
      <c r="D16359" s="38" t="s">
        <v>3087</v>
      </c>
      <c r="E16359" s="45" t="s">
        <v>1286</v>
      </c>
      <c r="F16359" s="45" t="s">
        <v>736</v>
      </c>
      <c r="G16359" s="41" t="s">
        <v>384</v>
      </c>
      <c r="H16359" s="41">
        <v>5</v>
      </c>
    </row>
    <row r="16360" spans="1:8" ht="15" hidden="1" customHeight="1" x14ac:dyDescent="0.25">
      <c r="A16360" s="35">
        <v>206</v>
      </c>
      <c r="B16360" s="38" t="s">
        <v>3085</v>
      </c>
      <c r="C16360" s="38" t="s">
        <v>3086</v>
      </c>
      <c r="D16360" s="38" t="s">
        <v>3087</v>
      </c>
      <c r="E16360" s="45" t="s">
        <v>1286</v>
      </c>
      <c r="F16360" s="45" t="s">
        <v>736</v>
      </c>
      <c r="G16360" s="41" t="s">
        <v>385</v>
      </c>
      <c r="H16360" s="41">
        <v>25</v>
      </c>
    </row>
    <row r="16361" spans="1:8" ht="15" hidden="1" customHeight="1" x14ac:dyDescent="0.25">
      <c r="A16361" s="35">
        <v>206</v>
      </c>
      <c r="B16361" s="38" t="s">
        <v>3085</v>
      </c>
      <c r="C16361" s="38" t="s">
        <v>3086</v>
      </c>
      <c r="D16361" s="38" t="s">
        <v>3087</v>
      </c>
      <c r="E16361" s="45" t="s">
        <v>1286</v>
      </c>
      <c r="F16361" s="45" t="s">
        <v>736</v>
      </c>
      <c r="G16361" s="41" t="s">
        <v>799</v>
      </c>
      <c r="H16361" s="41" t="s">
        <v>2924</v>
      </c>
    </row>
    <row r="16362" spans="1:8" ht="15" hidden="1" customHeight="1" x14ac:dyDescent="0.25">
      <c r="A16362" s="35">
        <v>206</v>
      </c>
      <c r="B16362" s="38" t="s">
        <v>3085</v>
      </c>
      <c r="C16362" s="38" t="s">
        <v>3086</v>
      </c>
      <c r="D16362" s="38" t="s">
        <v>3087</v>
      </c>
      <c r="E16362" s="45" t="s">
        <v>1286</v>
      </c>
      <c r="F16362" s="45" t="s">
        <v>736</v>
      </c>
      <c r="G16362" s="41" t="s">
        <v>801</v>
      </c>
      <c r="H16362" s="41">
        <v>-25</v>
      </c>
    </row>
    <row r="16363" spans="1:8" ht="15" hidden="1" customHeight="1" x14ac:dyDescent="0.25">
      <c r="A16363" s="35">
        <v>206</v>
      </c>
      <c r="B16363" s="38" t="s">
        <v>3085</v>
      </c>
      <c r="C16363" s="38" t="s">
        <v>3086</v>
      </c>
      <c r="D16363" s="38" t="s">
        <v>3087</v>
      </c>
      <c r="E16363" s="45" t="s">
        <v>1286</v>
      </c>
      <c r="F16363" s="45" t="s">
        <v>736</v>
      </c>
      <c r="G16363" s="41" t="s">
        <v>802</v>
      </c>
      <c r="H16363" s="41">
        <v>43</v>
      </c>
    </row>
    <row r="16364" spans="1:8" ht="15" hidden="1" customHeight="1" x14ac:dyDescent="0.25">
      <c r="A16364" s="35">
        <v>206</v>
      </c>
      <c r="B16364" s="38" t="s">
        <v>3085</v>
      </c>
      <c r="C16364" s="38" t="s">
        <v>3086</v>
      </c>
      <c r="D16364" s="38" t="s">
        <v>3087</v>
      </c>
      <c r="E16364" s="45" t="s">
        <v>1286</v>
      </c>
      <c r="F16364" s="45" t="s">
        <v>736</v>
      </c>
      <c r="G16364" s="41" t="s">
        <v>803</v>
      </c>
      <c r="H16364" s="41" t="s">
        <v>2012</v>
      </c>
    </row>
    <row r="16365" spans="1:8" ht="15" hidden="1" customHeight="1" x14ac:dyDescent="0.25">
      <c r="A16365" s="35">
        <v>206</v>
      </c>
      <c r="B16365" s="38" t="s">
        <v>3085</v>
      </c>
      <c r="C16365" s="38" t="s">
        <v>3086</v>
      </c>
      <c r="D16365" s="38" t="s">
        <v>3087</v>
      </c>
      <c r="E16365" s="45" t="s">
        <v>1286</v>
      </c>
      <c r="F16365" s="45" t="s">
        <v>736</v>
      </c>
      <c r="G16365" s="41" t="s">
        <v>805</v>
      </c>
      <c r="H16365" s="41">
        <v>-7</v>
      </c>
    </row>
    <row r="16366" spans="1:8" ht="15" hidden="1" customHeight="1" x14ac:dyDescent="0.25">
      <c r="A16366" s="35">
        <v>206</v>
      </c>
      <c r="B16366" s="38" t="s">
        <v>3085</v>
      </c>
      <c r="C16366" s="38" t="s">
        <v>3086</v>
      </c>
      <c r="D16366" s="38" t="s">
        <v>3087</v>
      </c>
      <c r="E16366" s="45" t="s">
        <v>1286</v>
      </c>
      <c r="F16366" s="45" t="s">
        <v>736</v>
      </c>
      <c r="G16366" s="41" t="s">
        <v>806</v>
      </c>
      <c r="H16366" s="41">
        <v>24</v>
      </c>
    </row>
    <row r="16367" spans="1:8" ht="15" hidden="1" customHeight="1" x14ac:dyDescent="0.25">
      <c r="A16367" s="35">
        <v>206</v>
      </c>
      <c r="B16367" s="38" t="s">
        <v>3085</v>
      </c>
      <c r="C16367" s="38" t="s">
        <v>3086</v>
      </c>
      <c r="D16367" s="38" t="s">
        <v>3087</v>
      </c>
      <c r="E16367" s="45" t="s">
        <v>1286</v>
      </c>
      <c r="F16367" s="45" t="s">
        <v>736</v>
      </c>
      <c r="G16367" s="42" t="s">
        <v>2653</v>
      </c>
      <c r="H16367" s="41" t="s">
        <v>1926</v>
      </c>
    </row>
    <row r="16368" spans="1:8" ht="15" hidden="1" customHeight="1" x14ac:dyDescent="0.25">
      <c r="A16368" s="35">
        <v>206</v>
      </c>
      <c r="B16368" s="38" t="s">
        <v>3085</v>
      </c>
      <c r="C16368" s="38" t="s">
        <v>3086</v>
      </c>
      <c r="D16368" s="38" t="s">
        <v>3087</v>
      </c>
      <c r="E16368" s="45" t="s">
        <v>1286</v>
      </c>
      <c r="F16368" s="45" t="s">
        <v>736</v>
      </c>
      <c r="G16368" s="42" t="s">
        <v>2655</v>
      </c>
      <c r="H16368" s="41">
        <v>17</v>
      </c>
    </row>
    <row r="16369" spans="1:8" ht="15" hidden="1" customHeight="1" x14ac:dyDescent="0.25">
      <c r="A16369" s="35">
        <v>206</v>
      </c>
      <c r="B16369" s="38" t="s">
        <v>3085</v>
      </c>
      <c r="C16369" s="38" t="s">
        <v>3086</v>
      </c>
      <c r="D16369" s="38" t="s">
        <v>3087</v>
      </c>
      <c r="E16369" s="45" t="s">
        <v>1286</v>
      </c>
      <c r="F16369" s="45" t="s">
        <v>736</v>
      </c>
      <c r="G16369" s="41" t="s">
        <v>2656</v>
      </c>
      <c r="H16369" s="41">
        <v>32</v>
      </c>
    </row>
    <row r="16370" spans="1:8" ht="15" hidden="1" customHeight="1" x14ac:dyDescent="0.25">
      <c r="A16370" s="35">
        <v>206</v>
      </c>
      <c r="B16370" s="38" t="s">
        <v>3085</v>
      </c>
      <c r="C16370" s="38" t="s">
        <v>3086</v>
      </c>
      <c r="D16370" s="38" t="s">
        <v>3087</v>
      </c>
      <c r="E16370" s="45" t="s">
        <v>1286</v>
      </c>
      <c r="F16370" s="45" t="s">
        <v>736</v>
      </c>
      <c r="G16370" s="41" t="s">
        <v>2657</v>
      </c>
      <c r="H16370" s="41" t="s">
        <v>1757</v>
      </c>
    </row>
    <row r="16371" spans="1:8" ht="15" hidden="1" customHeight="1" x14ac:dyDescent="0.25">
      <c r="A16371" s="35">
        <v>206</v>
      </c>
      <c r="B16371" s="38" t="s">
        <v>3085</v>
      </c>
      <c r="C16371" s="38" t="s">
        <v>3086</v>
      </c>
      <c r="D16371" s="38" t="s">
        <v>3087</v>
      </c>
      <c r="E16371" s="45" t="s">
        <v>1286</v>
      </c>
      <c r="F16371" s="45" t="s">
        <v>736</v>
      </c>
      <c r="G16371" s="41" t="s">
        <v>2658</v>
      </c>
      <c r="H16371" s="41">
        <v>0</v>
      </c>
    </row>
    <row r="16372" spans="1:8" ht="15" hidden="1" customHeight="1" x14ac:dyDescent="0.25">
      <c r="A16372" s="35">
        <v>206</v>
      </c>
      <c r="B16372" s="38" t="s">
        <v>3085</v>
      </c>
      <c r="C16372" s="38" t="s">
        <v>3086</v>
      </c>
      <c r="D16372" s="38" t="s">
        <v>3087</v>
      </c>
      <c r="E16372" s="45" t="s">
        <v>1286</v>
      </c>
      <c r="F16372" s="45" t="s">
        <v>736</v>
      </c>
      <c r="G16372" s="43" t="s">
        <v>2659</v>
      </c>
      <c r="H16372" s="41">
        <v>30</v>
      </c>
    </row>
    <row r="16373" spans="1:8" ht="15" hidden="1" customHeight="1" x14ac:dyDescent="0.25">
      <c r="A16373" s="35">
        <v>206</v>
      </c>
      <c r="B16373" s="38" t="s">
        <v>3085</v>
      </c>
      <c r="C16373" s="38" t="s">
        <v>3086</v>
      </c>
      <c r="D16373" s="38" t="s">
        <v>3087</v>
      </c>
      <c r="E16373" s="45" t="s">
        <v>1286</v>
      </c>
      <c r="F16373" s="45" t="s">
        <v>736</v>
      </c>
      <c r="G16373" s="41" t="s">
        <v>390</v>
      </c>
      <c r="H16373" s="41" t="s">
        <v>391</v>
      </c>
    </row>
    <row r="16374" spans="1:8" ht="15" hidden="1" customHeight="1" x14ac:dyDescent="0.25">
      <c r="A16374" s="35">
        <v>206</v>
      </c>
      <c r="B16374" s="38" t="s">
        <v>3085</v>
      </c>
      <c r="C16374" s="38" t="s">
        <v>3086</v>
      </c>
      <c r="D16374" s="38" t="s">
        <v>3087</v>
      </c>
      <c r="E16374" s="45" t="s">
        <v>1286</v>
      </c>
      <c r="F16374" s="45" t="s">
        <v>736</v>
      </c>
      <c r="G16374" s="41" t="s">
        <v>392</v>
      </c>
      <c r="H16374" s="41" t="s">
        <v>2925</v>
      </c>
    </row>
    <row r="16375" spans="1:8" ht="15" hidden="1" customHeight="1" x14ac:dyDescent="0.25">
      <c r="A16375" s="35">
        <v>206</v>
      </c>
      <c r="B16375" s="38" t="s">
        <v>3085</v>
      </c>
      <c r="C16375" s="38" t="s">
        <v>3086</v>
      </c>
      <c r="D16375" s="38" t="s">
        <v>3087</v>
      </c>
      <c r="E16375" s="45" t="s">
        <v>1286</v>
      </c>
      <c r="F16375" s="45" t="s">
        <v>736</v>
      </c>
      <c r="G16375" s="41" t="s">
        <v>394</v>
      </c>
      <c r="H16375" s="41" t="s">
        <v>1814</v>
      </c>
    </row>
    <row r="16376" spans="1:8" ht="15" hidden="1" customHeight="1" x14ac:dyDescent="0.25">
      <c r="A16376" s="35">
        <v>206</v>
      </c>
      <c r="B16376" s="38" t="s">
        <v>3085</v>
      </c>
      <c r="C16376" s="38" t="s">
        <v>3086</v>
      </c>
      <c r="D16376" s="38" t="s">
        <v>3087</v>
      </c>
      <c r="E16376" s="45" t="s">
        <v>1286</v>
      </c>
      <c r="F16376" s="45" t="s">
        <v>736</v>
      </c>
      <c r="G16376" s="41" t="s">
        <v>396</v>
      </c>
      <c r="H16376" s="41">
        <v>20</v>
      </c>
    </row>
    <row r="16377" spans="1:8" ht="15" hidden="1" customHeight="1" x14ac:dyDescent="0.25">
      <c r="A16377" s="35">
        <v>206</v>
      </c>
      <c r="B16377" s="38" t="s">
        <v>3085</v>
      </c>
      <c r="C16377" s="38" t="s">
        <v>3086</v>
      </c>
      <c r="D16377" s="38" t="s">
        <v>3087</v>
      </c>
      <c r="E16377" s="45" t="s">
        <v>1286</v>
      </c>
      <c r="F16377" s="45" t="s">
        <v>736</v>
      </c>
      <c r="G16377" s="41" t="s">
        <v>397</v>
      </c>
      <c r="H16377" s="41">
        <v>4.25</v>
      </c>
    </row>
    <row r="16378" spans="1:8" ht="15" hidden="1" customHeight="1" x14ac:dyDescent="0.25">
      <c r="A16378" s="35">
        <v>206</v>
      </c>
      <c r="B16378" s="38" t="s">
        <v>3085</v>
      </c>
      <c r="C16378" s="38" t="s">
        <v>3086</v>
      </c>
      <c r="D16378" s="38" t="s">
        <v>3087</v>
      </c>
      <c r="E16378" s="45" t="s">
        <v>1286</v>
      </c>
      <c r="F16378" s="45" t="s">
        <v>736</v>
      </c>
      <c r="G16378" s="41" t="s">
        <v>398</v>
      </c>
      <c r="H16378" s="41">
        <v>7</v>
      </c>
    </row>
    <row r="16379" spans="1:8" ht="15" hidden="1" customHeight="1" x14ac:dyDescent="0.25">
      <c r="A16379" s="35">
        <v>206</v>
      </c>
      <c r="B16379" s="38" t="s">
        <v>3085</v>
      </c>
      <c r="C16379" s="38" t="s">
        <v>3086</v>
      </c>
      <c r="D16379" s="38" t="s">
        <v>3087</v>
      </c>
      <c r="E16379" s="45" t="s">
        <v>1286</v>
      </c>
      <c r="F16379" s="45" t="s">
        <v>736</v>
      </c>
      <c r="G16379" s="41" t="s">
        <v>2180</v>
      </c>
      <c r="H16379" s="41">
        <v>36</v>
      </c>
    </row>
    <row r="16380" spans="1:8" ht="15" hidden="1" customHeight="1" x14ac:dyDescent="0.25">
      <c r="A16380" s="35">
        <v>206</v>
      </c>
      <c r="B16380" s="38" t="s">
        <v>3085</v>
      </c>
      <c r="C16380" s="38" t="s">
        <v>3086</v>
      </c>
      <c r="D16380" s="38" t="s">
        <v>3087</v>
      </c>
      <c r="E16380" s="45" t="s">
        <v>1286</v>
      </c>
      <c r="F16380" s="45" t="s">
        <v>736</v>
      </c>
      <c r="G16380" s="41" t="s">
        <v>399</v>
      </c>
      <c r="H16380" s="41" t="s">
        <v>2660</v>
      </c>
    </row>
    <row r="16381" spans="1:8" ht="15" hidden="1" customHeight="1" x14ac:dyDescent="0.25">
      <c r="A16381" s="35">
        <v>206</v>
      </c>
      <c r="B16381" s="38" t="s">
        <v>3085</v>
      </c>
      <c r="C16381" s="38" t="s">
        <v>3086</v>
      </c>
      <c r="D16381" s="38" t="s">
        <v>3087</v>
      </c>
      <c r="E16381" s="45" t="s">
        <v>1286</v>
      </c>
      <c r="F16381" s="45" t="s">
        <v>736</v>
      </c>
      <c r="G16381" s="41" t="s">
        <v>808</v>
      </c>
      <c r="H16381" s="41" t="s">
        <v>809</v>
      </c>
    </row>
    <row r="16382" spans="1:8" ht="15" hidden="1" customHeight="1" x14ac:dyDescent="0.25">
      <c r="A16382" s="35">
        <v>206</v>
      </c>
      <c r="B16382" s="38" t="s">
        <v>3085</v>
      </c>
      <c r="C16382" s="38" t="s">
        <v>3086</v>
      </c>
      <c r="D16382" s="38" t="s">
        <v>3087</v>
      </c>
      <c r="E16382" s="45" t="s">
        <v>1286</v>
      </c>
      <c r="F16382" s="45" t="s">
        <v>736</v>
      </c>
      <c r="G16382" s="41" t="s">
        <v>810</v>
      </c>
      <c r="H16382" s="41" t="s">
        <v>2661</v>
      </c>
    </row>
    <row r="16383" spans="1:8" ht="15" hidden="1" customHeight="1" x14ac:dyDescent="0.25">
      <c r="A16383" s="35">
        <v>206</v>
      </c>
      <c r="B16383" s="38" t="s">
        <v>3085</v>
      </c>
      <c r="C16383" s="38" t="s">
        <v>3086</v>
      </c>
      <c r="D16383" s="38" t="s">
        <v>3087</v>
      </c>
      <c r="E16383" s="45" t="s">
        <v>1286</v>
      </c>
      <c r="F16383" s="45" t="s">
        <v>736</v>
      </c>
      <c r="G16383" s="41" t="s">
        <v>401</v>
      </c>
      <c r="H16383" s="41" t="s">
        <v>812</v>
      </c>
    </row>
    <row r="16384" spans="1:8" ht="15" hidden="1" customHeight="1" x14ac:dyDescent="0.25">
      <c r="A16384" s="35">
        <v>206</v>
      </c>
      <c r="B16384" s="38" t="s">
        <v>3085</v>
      </c>
      <c r="C16384" s="38" t="s">
        <v>3086</v>
      </c>
      <c r="D16384" s="38" t="s">
        <v>3087</v>
      </c>
      <c r="E16384" s="45" t="s">
        <v>1286</v>
      </c>
      <c r="F16384" s="45" t="s">
        <v>736</v>
      </c>
      <c r="G16384" s="41" t="s">
        <v>813</v>
      </c>
      <c r="H16384" s="41" t="s">
        <v>814</v>
      </c>
    </row>
    <row r="16385" spans="1:8" ht="15" hidden="1" customHeight="1" x14ac:dyDescent="0.25">
      <c r="A16385" s="35">
        <v>206</v>
      </c>
      <c r="B16385" s="38" t="s">
        <v>3085</v>
      </c>
      <c r="C16385" s="38" t="s">
        <v>3086</v>
      </c>
      <c r="D16385" s="38" t="s">
        <v>3087</v>
      </c>
      <c r="E16385" s="45" t="s">
        <v>1286</v>
      </c>
      <c r="F16385" s="45" t="s">
        <v>736</v>
      </c>
      <c r="G16385" s="43" t="s">
        <v>815</v>
      </c>
      <c r="H16385" s="41" t="s">
        <v>814</v>
      </c>
    </row>
    <row r="16386" spans="1:8" ht="15" hidden="1" customHeight="1" x14ac:dyDescent="0.25">
      <c r="A16386" s="35">
        <v>206</v>
      </c>
      <c r="B16386" s="38" t="s">
        <v>3085</v>
      </c>
      <c r="C16386" s="38" t="s">
        <v>3086</v>
      </c>
      <c r="D16386" s="38" t="s">
        <v>3087</v>
      </c>
      <c r="E16386" s="45" t="s">
        <v>1286</v>
      </c>
      <c r="F16386" s="45" t="s">
        <v>736</v>
      </c>
      <c r="G16386" s="41" t="s">
        <v>403</v>
      </c>
      <c r="H16386" s="41" t="s">
        <v>3011</v>
      </c>
    </row>
    <row r="16387" spans="1:8" ht="15" hidden="1" customHeight="1" x14ac:dyDescent="0.25">
      <c r="A16387" s="35">
        <v>206</v>
      </c>
      <c r="B16387" s="38" t="s">
        <v>3085</v>
      </c>
      <c r="C16387" s="38" t="s">
        <v>3086</v>
      </c>
      <c r="D16387" s="38" t="s">
        <v>3087</v>
      </c>
      <c r="E16387" s="45" t="s">
        <v>1286</v>
      </c>
      <c r="F16387" s="45" t="s">
        <v>736</v>
      </c>
      <c r="G16387" s="41" t="s">
        <v>405</v>
      </c>
      <c r="H16387" s="41" t="s">
        <v>406</v>
      </c>
    </row>
    <row r="16388" spans="1:8" ht="15" hidden="1" customHeight="1" x14ac:dyDescent="0.25">
      <c r="A16388" s="35">
        <v>206</v>
      </c>
      <c r="B16388" s="38" t="s">
        <v>3085</v>
      </c>
      <c r="C16388" s="38" t="s">
        <v>3086</v>
      </c>
      <c r="D16388" s="38" t="s">
        <v>3087</v>
      </c>
      <c r="E16388" s="45" t="s">
        <v>1286</v>
      </c>
      <c r="F16388" s="45" t="s">
        <v>736</v>
      </c>
      <c r="G16388" s="41" t="s">
        <v>407</v>
      </c>
      <c r="H16388" s="41">
        <v>36</v>
      </c>
    </row>
    <row r="16389" spans="1:8" ht="15" hidden="1" customHeight="1" x14ac:dyDescent="0.25">
      <c r="A16389" s="35">
        <v>206</v>
      </c>
      <c r="B16389" s="38" t="s">
        <v>3085</v>
      </c>
      <c r="C16389" s="38" t="s">
        <v>3086</v>
      </c>
      <c r="D16389" s="38" t="s">
        <v>3087</v>
      </c>
      <c r="E16389" s="45" t="s">
        <v>1286</v>
      </c>
      <c r="F16389" s="45" t="s">
        <v>736</v>
      </c>
      <c r="G16389" s="41" t="s">
        <v>408</v>
      </c>
      <c r="H16389" s="41" t="s">
        <v>411</v>
      </c>
    </row>
    <row r="16390" spans="1:8" ht="15" hidden="1" customHeight="1" x14ac:dyDescent="0.25">
      <c r="A16390" s="35">
        <v>206</v>
      </c>
      <c r="B16390" s="38" t="s">
        <v>3085</v>
      </c>
      <c r="C16390" s="38" t="s">
        <v>3086</v>
      </c>
      <c r="D16390" s="38" t="s">
        <v>3087</v>
      </c>
      <c r="E16390" s="45" t="s">
        <v>1286</v>
      </c>
      <c r="F16390" s="45" t="s">
        <v>736</v>
      </c>
      <c r="G16390" s="41" t="s">
        <v>410</v>
      </c>
      <c r="H16390" s="41" t="s">
        <v>411</v>
      </c>
    </row>
    <row r="16391" spans="1:8" ht="15" hidden="1" customHeight="1" x14ac:dyDescent="0.25">
      <c r="A16391" s="35">
        <v>206</v>
      </c>
      <c r="B16391" s="38" t="s">
        <v>3085</v>
      </c>
      <c r="C16391" s="38" t="s">
        <v>3086</v>
      </c>
      <c r="D16391" s="38" t="s">
        <v>3087</v>
      </c>
      <c r="E16391" s="45" t="s">
        <v>1286</v>
      </c>
      <c r="F16391" s="45" t="s">
        <v>736</v>
      </c>
      <c r="G16391" s="41" t="s">
        <v>412</v>
      </c>
      <c r="H16391" s="41" t="s">
        <v>1333</v>
      </c>
    </row>
    <row r="16392" spans="1:8" ht="15" hidden="1" customHeight="1" x14ac:dyDescent="0.25">
      <c r="A16392" s="35">
        <v>206</v>
      </c>
      <c r="B16392" s="38" t="s">
        <v>3085</v>
      </c>
      <c r="C16392" s="38" t="s">
        <v>3086</v>
      </c>
      <c r="D16392" s="38" t="s">
        <v>3087</v>
      </c>
      <c r="E16392" s="45" t="s">
        <v>1286</v>
      </c>
      <c r="F16392" s="45" t="s">
        <v>736</v>
      </c>
      <c r="G16392" s="41" t="s">
        <v>414</v>
      </c>
      <c r="H16392" s="41" t="s">
        <v>415</v>
      </c>
    </row>
    <row r="16393" spans="1:8" ht="15" hidden="1" customHeight="1" x14ac:dyDescent="0.25">
      <c r="A16393" s="35">
        <v>206</v>
      </c>
      <c r="B16393" s="38" t="s">
        <v>3085</v>
      </c>
      <c r="C16393" s="38" t="s">
        <v>3086</v>
      </c>
      <c r="D16393" s="38" t="s">
        <v>3087</v>
      </c>
      <c r="E16393" s="45" t="s">
        <v>1286</v>
      </c>
      <c r="F16393" s="45" t="s">
        <v>736</v>
      </c>
      <c r="G16393" s="41" t="s">
        <v>416</v>
      </c>
      <c r="H16393" s="41" t="s">
        <v>415</v>
      </c>
    </row>
    <row r="16394" spans="1:8" ht="15" hidden="1" customHeight="1" x14ac:dyDescent="0.25">
      <c r="A16394" s="35">
        <v>206</v>
      </c>
      <c r="B16394" s="38" t="s">
        <v>3085</v>
      </c>
      <c r="C16394" s="38" t="s">
        <v>3086</v>
      </c>
      <c r="D16394" s="38" t="s">
        <v>3087</v>
      </c>
      <c r="E16394" s="45" t="s">
        <v>1286</v>
      </c>
      <c r="F16394" s="45" t="s">
        <v>736</v>
      </c>
      <c r="G16394" s="41" t="s">
        <v>417</v>
      </c>
      <c r="H16394" s="41" t="s">
        <v>415</v>
      </c>
    </row>
    <row r="16395" spans="1:8" ht="15" hidden="1" customHeight="1" x14ac:dyDescent="0.25">
      <c r="A16395" s="35">
        <v>206</v>
      </c>
      <c r="B16395" s="38" t="s">
        <v>3085</v>
      </c>
      <c r="C16395" s="38" t="s">
        <v>3086</v>
      </c>
      <c r="D16395" s="38" t="s">
        <v>3087</v>
      </c>
      <c r="E16395" s="45" t="s">
        <v>1286</v>
      </c>
      <c r="F16395" s="45" t="s">
        <v>736</v>
      </c>
      <c r="G16395" s="41" t="s">
        <v>418</v>
      </c>
      <c r="H16395" s="41" t="s">
        <v>3074</v>
      </c>
    </row>
    <row r="16396" spans="1:8" ht="15" hidden="1" customHeight="1" x14ac:dyDescent="0.25">
      <c r="A16396" s="35">
        <v>206</v>
      </c>
      <c r="B16396" s="38" t="s">
        <v>3085</v>
      </c>
      <c r="C16396" s="38" t="s">
        <v>3086</v>
      </c>
      <c r="D16396" s="38" t="s">
        <v>3087</v>
      </c>
      <c r="E16396" s="45" t="s">
        <v>1286</v>
      </c>
      <c r="F16396" s="45" t="s">
        <v>736</v>
      </c>
      <c r="G16396" s="41" t="s">
        <v>420</v>
      </c>
      <c r="H16396" s="41" t="s">
        <v>415</v>
      </c>
    </row>
    <row r="16397" spans="1:8" ht="15" hidden="1" customHeight="1" x14ac:dyDescent="0.25">
      <c r="A16397" s="35">
        <v>206</v>
      </c>
      <c r="B16397" s="38" t="s">
        <v>3085</v>
      </c>
      <c r="C16397" s="38" t="s">
        <v>3086</v>
      </c>
      <c r="D16397" s="38" t="s">
        <v>3087</v>
      </c>
      <c r="E16397" s="45" t="s">
        <v>1286</v>
      </c>
      <c r="F16397" s="45" t="s">
        <v>736</v>
      </c>
      <c r="G16397" s="41" t="s">
        <v>422</v>
      </c>
      <c r="H16397" s="41" t="s">
        <v>415</v>
      </c>
    </row>
    <row r="16398" spans="1:8" ht="15" hidden="1" customHeight="1" x14ac:dyDescent="0.25">
      <c r="A16398" s="35">
        <v>206</v>
      </c>
      <c r="B16398" s="38" t="s">
        <v>3085</v>
      </c>
      <c r="C16398" s="38" t="s">
        <v>3086</v>
      </c>
      <c r="D16398" s="38" t="s">
        <v>3087</v>
      </c>
      <c r="E16398" s="45" t="s">
        <v>1286</v>
      </c>
      <c r="F16398" s="45" t="s">
        <v>736</v>
      </c>
      <c r="G16398" s="41" t="s">
        <v>424</v>
      </c>
      <c r="H16398" s="41" t="s">
        <v>315</v>
      </c>
    </row>
    <row r="16399" spans="1:8" ht="15" hidden="1" customHeight="1" x14ac:dyDescent="0.25">
      <c r="A16399" s="35">
        <v>206</v>
      </c>
      <c r="B16399" s="38" t="s">
        <v>3085</v>
      </c>
      <c r="C16399" s="38" t="s">
        <v>3086</v>
      </c>
      <c r="D16399" s="38" t="s">
        <v>3087</v>
      </c>
      <c r="E16399" s="45" t="s">
        <v>1286</v>
      </c>
      <c r="F16399" s="45" t="s">
        <v>736</v>
      </c>
      <c r="G16399" s="41" t="s">
        <v>425</v>
      </c>
      <c r="H16399" s="41" t="s">
        <v>426</v>
      </c>
    </row>
    <row r="16400" spans="1:8" ht="15" hidden="1" customHeight="1" x14ac:dyDescent="0.25">
      <c r="A16400" s="35">
        <v>206</v>
      </c>
      <c r="B16400" s="38" t="s">
        <v>3085</v>
      </c>
      <c r="C16400" s="38" t="s">
        <v>3086</v>
      </c>
      <c r="D16400" s="38" t="s">
        <v>3087</v>
      </c>
      <c r="E16400" s="45" t="s">
        <v>1286</v>
      </c>
      <c r="F16400" s="45" t="s">
        <v>736</v>
      </c>
      <c r="G16400" s="41" t="s">
        <v>819</v>
      </c>
      <c r="H16400" s="41" t="s">
        <v>415</v>
      </c>
    </row>
    <row r="16401" spans="1:8" ht="15" hidden="1" customHeight="1" x14ac:dyDescent="0.25">
      <c r="A16401" s="35">
        <v>207</v>
      </c>
      <c r="B16401" s="38" t="s">
        <v>3094</v>
      </c>
      <c r="C16401" s="38" t="s">
        <v>3095</v>
      </c>
      <c r="D16401" s="38" t="s">
        <v>3096</v>
      </c>
      <c r="E16401" s="45" t="s">
        <v>1286</v>
      </c>
      <c r="F16401" s="45" t="s">
        <v>736</v>
      </c>
      <c r="G16401" s="41" t="s">
        <v>310</v>
      </c>
      <c r="H16401" s="41" t="s">
        <v>3098</v>
      </c>
    </row>
    <row r="16402" spans="1:8" ht="15" hidden="1" customHeight="1" x14ac:dyDescent="0.25">
      <c r="A16402" s="35">
        <v>207</v>
      </c>
      <c r="B16402" s="38" t="s">
        <v>3094</v>
      </c>
      <c r="C16402" s="38" t="s">
        <v>3095</v>
      </c>
      <c r="D16402" s="38" t="s">
        <v>3096</v>
      </c>
      <c r="E16402" s="45" t="s">
        <v>1286</v>
      </c>
      <c r="F16402" s="45" t="s">
        <v>736</v>
      </c>
      <c r="G16402" s="41" t="s">
        <v>312</v>
      </c>
      <c r="H16402" s="41" t="s">
        <v>2931</v>
      </c>
    </row>
    <row r="16403" spans="1:8" ht="15" hidden="1" customHeight="1" x14ac:dyDescent="0.25">
      <c r="A16403" s="35">
        <v>207</v>
      </c>
      <c r="B16403" s="38" t="s">
        <v>3094</v>
      </c>
      <c r="C16403" s="38" t="s">
        <v>3095</v>
      </c>
      <c r="D16403" s="38" t="s">
        <v>3096</v>
      </c>
      <c r="E16403" s="45" t="s">
        <v>1286</v>
      </c>
      <c r="F16403" s="45" t="s">
        <v>736</v>
      </c>
      <c r="G16403" s="41" t="s">
        <v>314</v>
      </c>
      <c r="H16403" s="41" t="s">
        <v>415</v>
      </c>
    </row>
    <row r="16404" spans="1:8" ht="15" hidden="1" customHeight="1" x14ac:dyDescent="0.25">
      <c r="A16404" s="35">
        <v>207</v>
      </c>
      <c r="B16404" s="38" t="s">
        <v>3094</v>
      </c>
      <c r="C16404" s="38" t="s">
        <v>3095</v>
      </c>
      <c r="D16404" s="38" t="s">
        <v>3096</v>
      </c>
      <c r="E16404" s="45" t="s">
        <v>1286</v>
      </c>
      <c r="F16404" s="45" t="s">
        <v>736</v>
      </c>
      <c r="G16404" s="41" t="s">
        <v>316</v>
      </c>
      <c r="H16404" s="41" t="s">
        <v>2874</v>
      </c>
    </row>
    <row r="16405" spans="1:8" ht="15" hidden="1" customHeight="1" x14ac:dyDescent="0.25">
      <c r="A16405" s="35">
        <v>207</v>
      </c>
      <c r="B16405" s="38" t="s">
        <v>3094</v>
      </c>
      <c r="C16405" s="38" t="s">
        <v>3095</v>
      </c>
      <c r="D16405" s="38" t="s">
        <v>3096</v>
      </c>
      <c r="E16405" s="45" t="s">
        <v>1286</v>
      </c>
      <c r="F16405" s="45" t="s">
        <v>736</v>
      </c>
      <c r="G16405" s="41" t="s">
        <v>318</v>
      </c>
      <c r="H16405" s="41" t="s">
        <v>2762</v>
      </c>
    </row>
    <row r="16406" spans="1:8" ht="15" hidden="1" customHeight="1" x14ac:dyDescent="0.25">
      <c r="A16406" s="35">
        <v>207</v>
      </c>
      <c r="B16406" s="38" t="s">
        <v>3094</v>
      </c>
      <c r="C16406" s="38" t="s">
        <v>3095</v>
      </c>
      <c r="D16406" s="38" t="s">
        <v>3096</v>
      </c>
      <c r="E16406" s="45" t="s">
        <v>1286</v>
      </c>
      <c r="F16406" s="45" t="s">
        <v>736</v>
      </c>
      <c r="G16406" s="41" t="s">
        <v>741</v>
      </c>
      <c r="H16406" s="41">
        <v>141</v>
      </c>
    </row>
    <row r="16407" spans="1:8" ht="15" hidden="1" customHeight="1" x14ac:dyDescent="0.25">
      <c r="A16407" s="35">
        <v>207</v>
      </c>
      <c r="B16407" s="38" t="s">
        <v>3094</v>
      </c>
      <c r="C16407" s="38" t="s">
        <v>3095</v>
      </c>
      <c r="D16407" s="38" t="s">
        <v>3096</v>
      </c>
      <c r="E16407" s="45" t="s">
        <v>1286</v>
      </c>
      <c r="F16407" s="45" t="s">
        <v>736</v>
      </c>
      <c r="G16407" s="41" t="s">
        <v>321</v>
      </c>
      <c r="H16407" s="41">
        <v>48</v>
      </c>
    </row>
    <row r="16408" spans="1:8" ht="15" hidden="1" customHeight="1" x14ac:dyDescent="0.25">
      <c r="A16408" s="35">
        <v>207</v>
      </c>
      <c r="B16408" s="38" t="s">
        <v>3094</v>
      </c>
      <c r="C16408" s="38" t="s">
        <v>3095</v>
      </c>
      <c r="D16408" s="38" t="s">
        <v>3096</v>
      </c>
      <c r="E16408" s="45" t="s">
        <v>1286</v>
      </c>
      <c r="F16408" s="45" t="s">
        <v>736</v>
      </c>
      <c r="G16408" s="41" t="s">
        <v>322</v>
      </c>
      <c r="H16408" s="41">
        <v>14.07</v>
      </c>
    </row>
    <row r="16409" spans="1:8" ht="15" hidden="1" customHeight="1" x14ac:dyDescent="0.25">
      <c r="A16409" s="35">
        <v>207</v>
      </c>
      <c r="B16409" s="38" t="s">
        <v>3094</v>
      </c>
      <c r="C16409" s="38" t="s">
        <v>3095</v>
      </c>
      <c r="D16409" s="38" t="s">
        <v>3096</v>
      </c>
      <c r="E16409" s="45" t="s">
        <v>1286</v>
      </c>
      <c r="F16409" s="45" t="s">
        <v>736</v>
      </c>
      <c r="G16409" s="41" t="s">
        <v>743</v>
      </c>
      <c r="H16409" s="41">
        <v>14.07</v>
      </c>
    </row>
    <row r="16410" spans="1:8" ht="15" hidden="1" customHeight="1" x14ac:dyDescent="0.25">
      <c r="A16410" s="35">
        <v>207</v>
      </c>
      <c r="B16410" s="38" t="s">
        <v>3094</v>
      </c>
      <c r="C16410" s="38" t="s">
        <v>3095</v>
      </c>
      <c r="D16410" s="38" t="s">
        <v>3096</v>
      </c>
      <c r="E16410" s="45" t="s">
        <v>1286</v>
      </c>
      <c r="F16410" s="45" t="s">
        <v>736</v>
      </c>
      <c r="G16410" s="41" t="s">
        <v>746</v>
      </c>
      <c r="H16410" s="41">
        <v>8.85</v>
      </c>
    </row>
    <row r="16411" spans="1:8" ht="15" hidden="1" customHeight="1" x14ac:dyDescent="0.25">
      <c r="A16411" s="35">
        <v>207</v>
      </c>
      <c r="B16411" s="38" t="s">
        <v>3094</v>
      </c>
      <c r="C16411" s="38" t="s">
        <v>3095</v>
      </c>
      <c r="D16411" s="38" t="s">
        <v>3096</v>
      </c>
      <c r="E16411" s="45" t="s">
        <v>1286</v>
      </c>
      <c r="F16411" s="45" t="s">
        <v>736</v>
      </c>
      <c r="G16411" s="41" t="s">
        <v>748</v>
      </c>
      <c r="H16411" s="41">
        <v>8.85</v>
      </c>
    </row>
    <row r="16412" spans="1:8" ht="15" hidden="1" customHeight="1" x14ac:dyDescent="0.25">
      <c r="A16412" s="35">
        <v>207</v>
      </c>
      <c r="B16412" s="38" t="s">
        <v>3094</v>
      </c>
      <c r="C16412" s="38" t="s">
        <v>3095</v>
      </c>
      <c r="D16412" s="38" t="s">
        <v>3096</v>
      </c>
      <c r="E16412" s="45" t="s">
        <v>1286</v>
      </c>
      <c r="F16412" s="45" t="s">
        <v>736</v>
      </c>
      <c r="G16412" s="41" t="s">
        <v>326</v>
      </c>
      <c r="H16412" s="41">
        <v>5.1920000000000002</v>
      </c>
    </row>
    <row r="16413" spans="1:8" ht="15" hidden="1" customHeight="1" x14ac:dyDescent="0.25">
      <c r="A16413" s="35">
        <v>207</v>
      </c>
      <c r="B16413" s="38" t="s">
        <v>3094</v>
      </c>
      <c r="C16413" s="38" t="s">
        <v>3095</v>
      </c>
      <c r="D16413" s="38" t="s">
        <v>3096</v>
      </c>
      <c r="E16413" s="45" t="s">
        <v>1286</v>
      </c>
      <c r="F16413" s="45" t="s">
        <v>736</v>
      </c>
      <c r="G16413" s="41" t="s">
        <v>752</v>
      </c>
      <c r="H16413" s="41">
        <v>5.1920000000000002</v>
      </c>
    </row>
    <row r="16414" spans="1:8" ht="15" hidden="1" customHeight="1" x14ac:dyDescent="0.25">
      <c r="A16414" s="35">
        <v>207</v>
      </c>
      <c r="B16414" s="38" t="s">
        <v>3094</v>
      </c>
      <c r="C16414" s="38" t="s">
        <v>3095</v>
      </c>
      <c r="D16414" s="38" t="s">
        <v>3096</v>
      </c>
      <c r="E16414" s="45" t="s">
        <v>1286</v>
      </c>
      <c r="F16414" s="45" t="s">
        <v>736</v>
      </c>
      <c r="G16414" s="41" t="s">
        <v>328</v>
      </c>
      <c r="H16414" s="41">
        <v>2.71</v>
      </c>
    </row>
    <row r="16415" spans="1:8" ht="15" hidden="1" customHeight="1" x14ac:dyDescent="0.25">
      <c r="A16415" s="35">
        <v>207</v>
      </c>
      <c r="B16415" s="38" t="s">
        <v>3094</v>
      </c>
      <c r="C16415" s="38" t="s">
        <v>3095</v>
      </c>
      <c r="D16415" s="38" t="s">
        <v>3096</v>
      </c>
      <c r="E16415" s="45" t="s">
        <v>1286</v>
      </c>
      <c r="F16415" s="45" t="s">
        <v>736</v>
      </c>
      <c r="G16415" s="41" t="s">
        <v>331</v>
      </c>
      <c r="H16415" s="41" t="s">
        <v>2725</v>
      </c>
    </row>
    <row r="16416" spans="1:8" ht="15" hidden="1" customHeight="1" x14ac:dyDescent="0.25">
      <c r="A16416" s="35">
        <v>207</v>
      </c>
      <c r="B16416" s="38" t="s">
        <v>3094</v>
      </c>
      <c r="C16416" s="38" t="s">
        <v>3095</v>
      </c>
      <c r="D16416" s="38" t="s">
        <v>3096</v>
      </c>
      <c r="E16416" s="45" t="s">
        <v>1286</v>
      </c>
      <c r="F16416" s="45" t="s">
        <v>736</v>
      </c>
      <c r="G16416" s="41" t="s">
        <v>335</v>
      </c>
      <c r="H16416" s="41">
        <v>55</v>
      </c>
    </row>
    <row r="16417" spans="1:8" ht="15" hidden="1" customHeight="1" x14ac:dyDescent="0.25">
      <c r="A16417" s="35">
        <v>207</v>
      </c>
      <c r="B16417" s="38" t="s">
        <v>3094</v>
      </c>
      <c r="C16417" s="38" t="s">
        <v>3095</v>
      </c>
      <c r="D16417" s="38" t="s">
        <v>3096</v>
      </c>
      <c r="E16417" s="45" t="s">
        <v>1286</v>
      </c>
      <c r="F16417" s="45" t="s">
        <v>736</v>
      </c>
      <c r="G16417" s="41" t="s">
        <v>755</v>
      </c>
      <c r="H16417" s="41">
        <v>55</v>
      </c>
    </row>
    <row r="16418" spans="1:8" ht="15" hidden="1" customHeight="1" x14ac:dyDescent="0.25">
      <c r="A16418" s="35">
        <v>207</v>
      </c>
      <c r="B16418" s="38" t="s">
        <v>3094</v>
      </c>
      <c r="C16418" s="38" t="s">
        <v>3095</v>
      </c>
      <c r="D16418" s="38" t="s">
        <v>3096</v>
      </c>
      <c r="E16418" s="45" t="s">
        <v>1286</v>
      </c>
      <c r="F16418" s="45" t="s">
        <v>736</v>
      </c>
      <c r="G16418" s="41" t="s">
        <v>336</v>
      </c>
      <c r="H16418" s="41">
        <v>16.12</v>
      </c>
    </row>
    <row r="16419" spans="1:8" ht="15" hidden="1" customHeight="1" x14ac:dyDescent="0.25">
      <c r="A16419" s="35">
        <v>207</v>
      </c>
      <c r="B16419" s="38" t="s">
        <v>3094</v>
      </c>
      <c r="C16419" s="38" t="s">
        <v>3095</v>
      </c>
      <c r="D16419" s="38" t="s">
        <v>3096</v>
      </c>
      <c r="E16419" s="45" t="s">
        <v>1286</v>
      </c>
      <c r="F16419" s="45" t="s">
        <v>736</v>
      </c>
      <c r="G16419" s="41" t="s">
        <v>757</v>
      </c>
      <c r="H16419" s="41">
        <v>16.12</v>
      </c>
    </row>
    <row r="16420" spans="1:8" ht="15" hidden="1" customHeight="1" x14ac:dyDescent="0.25">
      <c r="A16420" s="35">
        <v>207</v>
      </c>
      <c r="B16420" s="38" t="s">
        <v>3094</v>
      </c>
      <c r="C16420" s="38" t="s">
        <v>3095</v>
      </c>
      <c r="D16420" s="38" t="s">
        <v>3096</v>
      </c>
      <c r="E16420" s="45" t="s">
        <v>1286</v>
      </c>
      <c r="F16420" s="45" t="s">
        <v>736</v>
      </c>
      <c r="G16420" s="41" t="s">
        <v>760</v>
      </c>
      <c r="H16420" s="41">
        <v>8.4700000000000006</v>
      </c>
    </row>
    <row r="16421" spans="1:8" ht="15" hidden="1" customHeight="1" x14ac:dyDescent="0.25">
      <c r="A16421" s="35">
        <v>207</v>
      </c>
      <c r="B16421" s="38" t="s">
        <v>3094</v>
      </c>
      <c r="C16421" s="38" t="s">
        <v>3095</v>
      </c>
      <c r="D16421" s="38" t="s">
        <v>3096</v>
      </c>
      <c r="E16421" s="45" t="s">
        <v>1286</v>
      </c>
      <c r="F16421" s="45" t="s">
        <v>736</v>
      </c>
      <c r="G16421" s="41" t="s">
        <v>762</v>
      </c>
      <c r="H16421" s="41">
        <v>8.4700000000000006</v>
      </c>
    </row>
    <row r="16422" spans="1:8" ht="15" hidden="1" customHeight="1" x14ac:dyDescent="0.25">
      <c r="A16422" s="35">
        <v>207</v>
      </c>
      <c r="B16422" s="38" t="s">
        <v>3094</v>
      </c>
      <c r="C16422" s="38" t="s">
        <v>3095</v>
      </c>
      <c r="D16422" s="38" t="s">
        <v>3096</v>
      </c>
      <c r="E16422" s="45" t="s">
        <v>1286</v>
      </c>
      <c r="F16422" s="45" t="s">
        <v>736</v>
      </c>
      <c r="G16422" s="41" t="s">
        <v>340</v>
      </c>
      <c r="H16422" s="41">
        <v>5.0060000000000002</v>
      </c>
    </row>
    <row r="16423" spans="1:8" ht="15" hidden="1" customHeight="1" x14ac:dyDescent="0.25">
      <c r="A16423" s="35">
        <v>207</v>
      </c>
      <c r="B16423" s="38" t="s">
        <v>3094</v>
      </c>
      <c r="C16423" s="38" t="s">
        <v>3095</v>
      </c>
      <c r="D16423" s="38" t="s">
        <v>3096</v>
      </c>
      <c r="E16423" s="45" t="s">
        <v>1286</v>
      </c>
      <c r="F16423" s="45" t="s">
        <v>736</v>
      </c>
      <c r="G16423" s="41" t="s">
        <v>767</v>
      </c>
      <c r="H16423" s="41">
        <v>5.0060000000000002</v>
      </c>
    </row>
    <row r="16424" spans="1:8" ht="15" hidden="1" customHeight="1" x14ac:dyDescent="0.25">
      <c r="A16424" s="35">
        <v>207</v>
      </c>
      <c r="B16424" s="38" t="s">
        <v>3094</v>
      </c>
      <c r="C16424" s="38" t="s">
        <v>3095</v>
      </c>
      <c r="D16424" s="38" t="s">
        <v>3096</v>
      </c>
      <c r="E16424" s="45" t="s">
        <v>1286</v>
      </c>
      <c r="F16424" s="45" t="s">
        <v>736</v>
      </c>
      <c r="G16424" s="41" t="s">
        <v>342</v>
      </c>
      <c r="H16424" s="41">
        <v>3.22</v>
      </c>
    </row>
    <row r="16425" spans="1:8" ht="15" hidden="1" customHeight="1" x14ac:dyDescent="0.25">
      <c r="A16425" s="35">
        <v>207</v>
      </c>
      <c r="B16425" s="38" t="s">
        <v>3094</v>
      </c>
      <c r="C16425" s="38" t="s">
        <v>3095</v>
      </c>
      <c r="D16425" s="38" t="s">
        <v>3096</v>
      </c>
      <c r="E16425" s="45" t="s">
        <v>1286</v>
      </c>
      <c r="F16425" s="45" t="s">
        <v>736</v>
      </c>
      <c r="G16425" s="41" t="s">
        <v>345</v>
      </c>
      <c r="H16425" s="41" t="s">
        <v>1635</v>
      </c>
    </row>
    <row r="16426" spans="1:8" ht="15" hidden="1" customHeight="1" x14ac:dyDescent="0.25">
      <c r="A16426" s="35">
        <v>207</v>
      </c>
      <c r="B16426" s="38" t="s">
        <v>3094</v>
      </c>
      <c r="C16426" s="38" t="s">
        <v>3095</v>
      </c>
      <c r="D16426" s="38" t="s">
        <v>3096</v>
      </c>
      <c r="E16426" s="45" t="s">
        <v>1286</v>
      </c>
      <c r="F16426" s="45" t="s">
        <v>736</v>
      </c>
      <c r="G16426" s="41" t="s">
        <v>771</v>
      </c>
      <c r="H16426" s="41" t="s">
        <v>1307</v>
      </c>
    </row>
    <row r="16427" spans="1:8" ht="15" hidden="1" customHeight="1" x14ac:dyDescent="0.25">
      <c r="A16427" s="35">
        <v>207</v>
      </c>
      <c r="B16427" s="38" t="s">
        <v>3094</v>
      </c>
      <c r="C16427" s="38" t="s">
        <v>3095</v>
      </c>
      <c r="D16427" s="38" t="s">
        <v>3096</v>
      </c>
      <c r="E16427" s="45" t="s">
        <v>1286</v>
      </c>
      <c r="F16427" s="45" t="s">
        <v>736</v>
      </c>
      <c r="G16427" s="41" t="s">
        <v>772</v>
      </c>
      <c r="H16427" s="41" t="s">
        <v>1045</v>
      </c>
    </row>
    <row r="16428" spans="1:8" ht="15" hidden="1" customHeight="1" x14ac:dyDescent="0.25">
      <c r="A16428" s="35">
        <v>207</v>
      </c>
      <c r="B16428" s="38" t="s">
        <v>3094</v>
      </c>
      <c r="C16428" s="38" t="s">
        <v>3095</v>
      </c>
      <c r="D16428" s="38" t="s">
        <v>3096</v>
      </c>
      <c r="E16428" s="45" t="s">
        <v>1286</v>
      </c>
      <c r="F16428" s="45" t="s">
        <v>736</v>
      </c>
      <c r="G16428" s="41" t="s">
        <v>773</v>
      </c>
      <c r="H16428" s="41">
        <v>50</v>
      </c>
    </row>
    <row r="16429" spans="1:8" ht="15" hidden="1" customHeight="1" x14ac:dyDescent="0.25">
      <c r="A16429" s="35">
        <v>207</v>
      </c>
      <c r="B16429" s="38" t="s">
        <v>3094</v>
      </c>
      <c r="C16429" s="38" t="s">
        <v>3095</v>
      </c>
      <c r="D16429" s="38" t="s">
        <v>3096</v>
      </c>
      <c r="E16429" s="45" t="s">
        <v>1286</v>
      </c>
      <c r="F16429" s="45" t="s">
        <v>736</v>
      </c>
      <c r="G16429" s="41" t="s">
        <v>774</v>
      </c>
      <c r="H16429" s="41">
        <v>1</v>
      </c>
    </row>
    <row r="16430" spans="1:8" ht="15" hidden="1" customHeight="1" x14ac:dyDescent="0.25">
      <c r="A16430" s="35">
        <v>207</v>
      </c>
      <c r="B16430" s="38" t="s">
        <v>3094</v>
      </c>
      <c r="C16430" s="38" t="s">
        <v>3095</v>
      </c>
      <c r="D16430" s="38" t="s">
        <v>3096</v>
      </c>
      <c r="E16430" s="45" t="s">
        <v>1286</v>
      </c>
      <c r="F16430" s="45" t="s">
        <v>736</v>
      </c>
      <c r="G16430" s="41" t="s">
        <v>775</v>
      </c>
      <c r="H16430" s="41" t="s">
        <v>1307</v>
      </c>
    </row>
    <row r="16431" spans="1:8" ht="15" hidden="1" customHeight="1" x14ac:dyDescent="0.25">
      <c r="A16431" s="35">
        <v>207</v>
      </c>
      <c r="B16431" s="38" t="s">
        <v>3094</v>
      </c>
      <c r="C16431" s="38" t="s">
        <v>3095</v>
      </c>
      <c r="D16431" s="38" t="s">
        <v>3096</v>
      </c>
      <c r="E16431" s="45" t="s">
        <v>1286</v>
      </c>
      <c r="F16431" s="45" t="s">
        <v>736</v>
      </c>
      <c r="G16431" s="41" t="s">
        <v>776</v>
      </c>
      <c r="H16431" s="41" t="s">
        <v>1045</v>
      </c>
    </row>
    <row r="16432" spans="1:8" ht="15" hidden="1" customHeight="1" x14ac:dyDescent="0.25">
      <c r="A16432" s="35">
        <v>207</v>
      </c>
      <c r="B16432" s="38" t="s">
        <v>3094</v>
      </c>
      <c r="C16432" s="38" t="s">
        <v>3095</v>
      </c>
      <c r="D16432" s="38" t="s">
        <v>3096</v>
      </c>
      <c r="E16432" s="45" t="s">
        <v>1286</v>
      </c>
      <c r="F16432" s="45" t="s">
        <v>736</v>
      </c>
      <c r="G16432" s="41" t="s">
        <v>777</v>
      </c>
      <c r="H16432" s="41">
        <v>50</v>
      </c>
    </row>
    <row r="16433" spans="1:8" ht="15" hidden="1" customHeight="1" x14ac:dyDescent="0.25">
      <c r="A16433" s="35">
        <v>207</v>
      </c>
      <c r="B16433" s="38" t="s">
        <v>3094</v>
      </c>
      <c r="C16433" s="38" t="s">
        <v>3095</v>
      </c>
      <c r="D16433" s="38" t="s">
        <v>3096</v>
      </c>
      <c r="E16433" s="45" t="s">
        <v>1286</v>
      </c>
      <c r="F16433" s="45" t="s">
        <v>736</v>
      </c>
      <c r="G16433" s="41" t="s">
        <v>778</v>
      </c>
      <c r="H16433" s="41">
        <v>1</v>
      </c>
    </row>
    <row r="16434" spans="1:8" ht="15" hidden="1" customHeight="1" x14ac:dyDescent="0.25">
      <c r="A16434" s="35">
        <v>207</v>
      </c>
      <c r="B16434" s="38" t="s">
        <v>3094</v>
      </c>
      <c r="C16434" s="38" t="s">
        <v>3095</v>
      </c>
      <c r="D16434" s="38" t="s">
        <v>3096</v>
      </c>
      <c r="E16434" s="45" t="s">
        <v>1286</v>
      </c>
      <c r="F16434" s="45" t="s">
        <v>736</v>
      </c>
      <c r="G16434" s="41" t="s">
        <v>349</v>
      </c>
      <c r="H16434" s="41" t="s">
        <v>3099</v>
      </c>
    </row>
    <row r="16435" spans="1:8" ht="15" hidden="1" customHeight="1" x14ac:dyDescent="0.25">
      <c r="A16435" s="35">
        <v>207</v>
      </c>
      <c r="B16435" s="38" t="s">
        <v>3094</v>
      </c>
      <c r="C16435" s="38" t="s">
        <v>3095</v>
      </c>
      <c r="D16435" s="38" t="s">
        <v>3096</v>
      </c>
      <c r="E16435" s="45" t="s">
        <v>1286</v>
      </c>
      <c r="F16435" s="45" t="s">
        <v>736</v>
      </c>
      <c r="G16435" s="41" t="s">
        <v>351</v>
      </c>
      <c r="H16435" s="41">
        <v>2000</v>
      </c>
    </row>
    <row r="16436" spans="1:8" ht="15" hidden="1" customHeight="1" x14ac:dyDescent="0.25">
      <c r="A16436" s="35">
        <v>207</v>
      </c>
      <c r="B16436" s="38" t="s">
        <v>3094</v>
      </c>
      <c r="C16436" s="38" t="s">
        <v>3095</v>
      </c>
      <c r="D16436" s="38" t="s">
        <v>3096</v>
      </c>
      <c r="E16436" s="45" t="s">
        <v>1286</v>
      </c>
      <c r="F16436" s="45" t="s">
        <v>736</v>
      </c>
      <c r="G16436" s="41" t="s">
        <v>352</v>
      </c>
      <c r="H16436" s="41" t="s">
        <v>3100</v>
      </c>
    </row>
    <row r="16437" spans="1:8" ht="15" hidden="1" customHeight="1" x14ac:dyDescent="0.25">
      <c r="A16437" s="35">
        <v>207</v>
      </c>
      <c r="B16437" s="38" t="s">
        <v>3094</v>
      </c>
      <c r="C16437" s="38" t="s">
        <v>3095</v>
      </c>
      <c r="D16437" s="38" t="s">
        <v>3096</v>
      </c>
      <c r="E16437" s="45" t="s">
        <v>1286</v>
      </c>
      <c r="F16437" s="45" t="s">
        <v>736</v>
      </c>
      <c r="G16437" s="41" t="s">
        <v>354</v>
      </c>
      <c r="H16437" s="41">
        <v>48</v>
      </c>
    </row>
    <row r="16438" spans="1:8" ht="15" hidden="1" customHeight="1" x14ac:dyDescent="0.25">
      <c r="A16438" s="35">
        <v>207</v>
      </c>
      <c r="B16438" s="38" t="s">
        <v>3094</v>
      </c>
      <c r="C16438" s="38" t="s">
        <v>3095</v>
      </c>
      <c r="D16438" s="38" t="s">
        <v>3096</v>
      </c>
      <c r="E16438" s="45" t="s">
        <v>1286</v>
      </c>
      <c r="F16438" s="45" t="s">
        <v>736</v>
      </c>
      <c r="G16438" s="41" t="s">
        <v>355</v>
      </c>
      <c r="H16438" s="41">
        <v>5.03</v>
      </c>
    </row>
    <row r="16439" spans="1:8" ht="15" hidden="1" customHeight="1" x14ac:dyDescent="0.25">
      <c r="A16439" s="35">
        <v>207</v>
      </c>
      <c r="B16439" s="38" t="s">
        <v>3094</v>
      </c>
      <c r="C16439" s="38" t="s">
        <v>3095</v>
      </c>
      <c r="D16439" s="38" t="s">
        <v>3096</v>
      </c>
      <c r="E16439" s="45" t="s">
        <v>1286</v>
      </c>
      <c r="F16439" s="45" t="s">
        <v>736</v>
      </c>
      <c r="G16439" s="41" t="s">
        <v>357</v>
      </c>
      <c r="H16439" s="41">
        <v>63</v>
      </c>
    </row>
    <row r="16440" spans="1:8" ht="15" hidden="1" customHeight="1" x14ac:dyDescent="0.25">
      <c r="A16440" s="35">
        <v>207</v>
      </c>
      <c r="B16440" s="38" t="s">
        <v>3094</v>
      </c>
      <c r="C16440" s="38" t="s">
        <v>3095</v>
      </c>
      <c r="D16440" s="38" t="s">
        <v>3096</v>
      </c>
      <c r="E16440" s="45" t="s">
        <v>1286</v>
      </c>
      <c r="F16440" s="45" t="s">
        <v>736</v>
      </c>
      <c r="G16440" s="41" t="s">
        <v>358</v>
      </c>
      <c r="H16440" s="41" t="s">
        <v>2937</v>
      </c>
    </row>
    <row r="16441" spans="1:8" ht="15" hidden="1" customHeight="1" x14ac:dyDescent="0.25">
      <c r="A16441" s="35">
        <v>207</v>
      </c>
      <c r="B16441" s="38" t="s">
        <v>3094</v>
      </c>
      <c r="C16441" s="38" t="s">
        <v>3095</v>
      </c>
      <c r="D16441" s="38" t="s">
        <v>3096</v>
      </c>
      <c r="E16441" s="45" t="s">
        <v>1286</v>
      </c>
      <c r="F16441" s="45" t="s">
        <v>736</v>
      </c>
      <c r="G16441" s="41" t="s">
        <v>360</v>
      </c>
      <c r="H16441" s="41" t="s">
        <v>2938</v>
      </c>
    </row>
    <row r="16442" spans="1:8" ht="15" hidden="1" customHeight="1" x14ac:dyDescent="0.25">
      <c r="A16442" s="35">
        <v>207</v>
      </c>
      <c r="B16442" s="38" t="s">
        <v>3094</v>
      </c>
      <c r="C16442" s="38" t="s">
        <v>3095</v>
      </c>
      <c r="D16442" s="38" t="s">
        <v>3096</v>
      </c>
      <c r="E16442" s="45" t="s">
        <v>1286</v>
      </c>
      <c r="F16442" s="45" t="s">
        <v>736</v>
      </c>
      <c r="G16442" s="41" t="s">
        <v>1313</v>
      </c>
      <c r="H16442" s="41" t="s">
        <v>2939</v>
      </c>
    </row>
    <row r="16443" spans="1:8" ht="15" hidden="1" customHeight="1" x14ac:dyDescent="0.25">
      <c r="A16443" s="35">
        <v>207</v>
      </c>
      <c r="B16443" s="38" t="s">
        <v>3094</v>
      </c>
      <c r="C16443" s="38" t="s">
        <v>3095</v>
      </c>
      <c r="D16443" s="38" t="s">
        <v>3096</v>
      </c>
      <c r="E16443" s="45" t="s">
        <v>1286</v>
      </c>
      <c r="F16443" s="45" t="s">
        <v>736</v>
      </c>
      <c r="G16443" s="42" t="s">
        <v>362</v>
      </c>
      <c r="H16443" s="42" t="s">
        <v>1426</v>
      </c>
    </row>
    <row r="16444" spans="1:8" ht="15" hidden="1" customHeight="1" x14ac:dyDescent="0.25">
      <c r="A16444" s="35">
        <v>207</v>
      </c>
      <c r="B16444" s="38" t="s">
        <v>3094</v>
      </c>
      <c r="C16444" s="38" t="s">
        <v>3095</v>
      </c>
      <c r="D16444" s="38" t="s">
        <v>3096</v>
      </c>
      <c r="E16444" s="45" t="s">
        <v>1286</v>
      </c>
      <c r="F16444" s="45" t="s">
        <v>736</v>
      </c>
      <c r="G16444" s="41" t="s">
        <v>364</v>
      </c>
      <c r="H16444" s="41">
        <v>3300</v>
      </c>
    </row>
    <row r="16445" spans="1:8" ht="15" hidden="1" customHeight="1" x14ac:dyDescent="0.25">
      <c r="A16445" s="35">
        <v>207</v>
      </c>
      <c r="B16445" s="38" t="s">
        <v>3094</v>
      </c>
      <c r="C16445" s="38" t="s">
        <v>3095</v>
      </c>
      <c r="D16445" s="38" t="s">
        <v>3096</v>
      </c>
      <c r="E16445" s="45" t="s">
        <v>1286</v>
      </c>
      <c r="F16445" s="45" t="s">
        <v>736</v>
      </c>
      <c r="G16445" s="41" t="s">
        <v>781</v>
      </c>
      <c r="H16445" s="41">
        <v>30</v>
      </c>
    </row>
    <row r="16446" spans="1:8" ht="15" hidden="1" customHeight="1" x14ac:dyDescent="0.25">
      <c r="A16446" s="35">
        <v>207</v>
      </c>
      <c r="B16446" s="38" t="s">
        <v>3094</v>
      </c>
      <c r="C16446" s="38" t="s">
        <v>3095</v>
      </c>
      <c r="D16446" s="38" t="s">
        <v>3096</v>
      </c>
      <c r="E16446" s="45" t="s">
        <v>1286</v>
      </c>
      <c r="F16446" s="45" t="s">
        <v>736</v>
      </c>
      <c r="G16446" s="41" t="s">
        <v>365</v>
      </c>
      <c r="H16446" s="41" t="s">
        <v>3101</v>
      </c>
    </row>
    <row r="16447" spans="1:8" ht="15" hidden="1" customHeight="1" x14ac:dyDescent="0.25">
      <c r="A16447" s="35">
        <v>207</v>
      </c>
      <c r="B16447" s="38" t="s">
        <v>3094</v>
      </c>
      <c r="C16447" s="38" t="s">
        <v>3095</v>
      </c>
      <c r="D16447" s="38" t="s">
        <v>3096</v>
      </c>
      <c r="E16447" s="45" t="s">
        <v>1286</v>
      </c>
      <c r="F16447" s="45" t="s">
        <v>736</v>
      </c>
      <c r="G16447" s="41" t="s">
        <v>783</v>
      </c>
      <c r="H16447" s="41">
        <v>1650</v>
      </c>
    </row>
    <row r="16448" spans="1:8" ht="15" hidden="1" customHeight="1" x14ac:dyDescent="0.25">
      <c r="A16448" s="35">
        <v>207</v>
      </c>
      <c r="B16448" s="38" t="s">
        <v>3094</v>
      </c>
      <c r="C16448" s="38" t="s">
        <v>3095</v>
      </c>
      <c r="D16448" s="38" t="s">
        <v>3096</v>
      </c>
      <c r="E16448" s="45" t="s">
        <v>1286</v>
      </c>
      <c r="F16448" s="45" t="s">
        <v>736</v>
      </c>
      <c r="G16448" s="41" t="s">
        <v>784</v>
      </c>
      <c r="H16448" s="41">
        <v>675</v>
      </c>
    </row>
    <row r="16449" spans="1:8" ht="15" hidden="1" customHeight="1" x14ac:dyDescent="0.25">
      <c r="A16449" s="35">
        <v>207</v>
      </c>
      <c r="B16449" s="38" t="s">
        <v>3094</v>
      </c>
      <c r="C16449" s="38" t="s">
        <v>3095</v>
      </c>
      <c r="D16449" s="38" t="s">
        <v>3096</v>
      </c>
      <c r="E16449" s="45" t="s">
        <v>1286</v>
      </c>
      <c r="F16449" s="45" t="s">
        <v>736</v>
      </c>
      <c r="G16449" s="41" t="s">
        <v>785</v>
      </c>
      <c r="H16449" s="41">
        <v>235</v>
      </c>
    </row>
    <row r="16450" spans="1:8" ht="15" hidden="1" customHeight="1" x14ac:dyDescent="0.25">
      <c r="A16450" s="35">
        <v>207</v>
      </c>
      <c r="B16450" s="38" t="s">
        <v>3094</v>
      </c>
      <c r="C16450" s="38" t="s">
        <v>3095</v>
      </c>
      <c r="D16450" s="38" t="s">
        <v>3096</v>
      </c>
      <c r="E16450" s="45" t="s">
        <v>1286</v>
      </c>
      <c r="F16450" s="45" t="s">
        <v>736</v>
      </c>
      <c r="G16450" s="41" t="s">
        <v>367</v>
      </c>
      <c r="H16450" s="41" t="s">
        <v>2941</v>
      </c>
    </row>
    <row r="16451" spans="1:8" ht="15" hidden="1" customHeight="1" x14ac:dyDescent="0.25">
      <c r="A16451" s="35">
        <v>207</v>
      </c>
      <c r="B16451" s="38" t="s">
        <v>3094</v>
      </c>
      <c r="C16451" s="38" t="s">
        <v>3095</v>
      </c>
      <c r="D16451" s="38" t="s">
        <v>3096</v>
      </c>
      <c r="E16451" s="45" t="s">
        <v>1286</v>
      </c>
      <c r="F16451" s="45" t="s">
        <v>736</v>
      </c>
      <c r="G16451" s="41" t="s">
        <v>787</v>
      </c>
      <c r="H16451" s="41">
        <v>900</v>
      </c>
    </row>
    <row r="16452" spans="1:8" ht="15" hidden="1" customHeight="1" x14ac:dyDescent="0.25">
      <c r="A16452" s="35">
        <v>207</v>
      </c>
      <c r="B16452" s="38" t="s">
        <v>3094</v>
      </c>
      <c r="C16452" s="38" t="s">
        <v>3095</v>
      </c>
      <c r="D16452" s="38" t="s">
        <v>3096</v>
      </c>
      <c r="E16452" s="45" t="s">
        <v>1286</v>
      </c>
      <c r="F16452" s="45" t="s">
        <v>736</v>
      </c>
      <c r="G16452" s="41" t="s">
        <v>788</v>
      </c>
      <c r="H16452" s="41">
        <v>1170</v>
      </c>
    </row>
    <row r="16453" spans="1:8" ht="15" hidden="1" customHeight="1" x14ac:dyDescent="0.25">
      <c r="A16453" s="35">
        <v>207</v>
      </c>
      <c r="B16453" s="38" t="s">
        <v>3094</v>
      </c>
      <c r="C16453" s="38" t="s">
        <v>3095</v>
      </c>
      <c r="D16453" s="38" t="s">
        <v>3096</v>
      </c>
      <c r="E16453" s="45" t="s">
        <v>1286</v>
      </c>
      <c r="F16453" s="45" t="s">
        <v>736</v>
      </c>
      <c r="G16453" s="41" t="s">
        <v>789</v>
      </c>
      <c r="H16453" s="41">
        <v>350</v>
      </c>
    </row>
    <row r="16454" spans="1:8" ht="15" hidden="1" customHeight="1" x14ac:dyDescent="0.25">
      <c r="A16454" s="35">
        <v>207</v>
      </c>
      <c r="B16454" s="38" t="s">
        <v>3094</v>
      </c>
      <c r="C16454" s="38" t="s">
        <v>3095</v>
      </c>
      <c r="D16454" s="38" t="s">
        <v>3096</v>
      </c>
      <c r="E16454" s="45" t="s">
        <v>1286</v>
      </c>
      <c r="F16454" s="45" t="s">
        <v>736</v>
      </c>
      <c r="G16454" s="41" t="s">
        <v>369</v>
      </c>
      <c r="H16454" s="41" t="s">
        <v>3102</v>
      </c>
    </row>
    <row r="16455" spans="1:8" ht="15" hidden="1" customHeight="1" x14ac:dyDescent="0.25">
      <c r="A16455" s="35">
        <v>207</v>
      </c>
      <c r="B16455" s="38" t="s">
        <v>3094</v>
      </c>
      <c r="C16455" s="38" t="s">
        <v>3095</v>
      </c>
      <c r="D16455" s="38" t="s">
        <v>3096</v>
      </c>
      <c r="E16455" s="45" t="s">
        <v>1286</v>
      </c>
      <c r="F16455" s="45" t="s">
        <v>736</v>
      </c>
      <c r="G16455" s="41" t="s">
        <v>791</v>
      </c>
      <c r="H16455" s="41">
        <v>1725</v>
      </c>
    </row>
    <row r="16456" spans="1:8" ht="15" hidden="1" customHeight="1" x14ac:dyDescent="0.25">
      <c r="A16456" s="35">
        <v>207</v>
      </c>
      <c r="B16456" s="38" t="s">
        <v>3094</v>
      </c>
      <c r="C16456" s="38" t="s">
        <v>3095</v>
      </c>
      <c r="D16456" s="38" t="s">
        <v>3096</v>
      </c>
      <c r="E16456" s="45" t="s">
        <v>1286</v>
      </c>
      <c r="F16456" s="45" t="s">
        <v>736</v>
      </c>
      <c r="G16456" s="41" t="s">
        <v>792</v>
      </c>
      <c r="H16456" s="41">
        <v>313</v>
      </c>
    </row>
    <row r="16457" spans="1:8" ht="15" hidden="1" customHeight="1" x14ac:dyDescent="0.25">
      <c r="A16457" s="35">
        <v>207</v>
      </c>
      <c r="B16457" s="38" t="s">
        <v>3094</v>
      </c>
      <c r="C16457" s="38" t="s">
        <v>3095</v>
      </c>
      <c r="D16457" s="38" t="s">
        <v>3096</v>
      </c>
      <c r="E16457" s="45" t="s">
        <v>1286</v>
      </c>
      <c r="F16457" s="45" t="s">
        <v>736</v>
      </c>
      <c r="G16457" s="41" t="s">
        <v>793</v>
      </c>
      <c r="H16457" s="41">
        <v>755</v>
      </c>
    </row>
    <row r="16458" spans="1:8" ht="15" hidden="1" customHeight="1" x14ac:dyDescent="0.25">
      <c r="A16458" s="35">
        <v>207</v>
      </c>
      <c r="B16458" s="38" t="s">
        <v>3094</v>
      </c>
      <c r="C16458" s="38" t="s">
        <v>3095</v>
      </c>
      <c r="D16458" s="38" t="s">
        <v>3096</v>
      </c>
      <c r="E16458" s="45" t="s">
        <v>1286</v>
      </c>
      <c r="F16458" s="45" t="s">
        <v>736</v>
      </c>
      <c r="G16458" s="41" t="s">
        <v>371</v>
      </c>
      <c r="H16458" s="41" t="s">
        <v>2943</v>
      </c>
    </row>
    <row r="16459" spans="1:8" ht="15" hidden="1" customHeight="1" x14ac:dyDescent="0.25">
      <c r="A16459" s="35">
        <v>207</v>
      </c>
      <c r="B16459" s="38" t="s">
        <v>3094</v>
      </c>
      <c r="C16459" s="38" t="s">
        <v>3095</v>
      </c>
      <c r="D16459" s="38" t="s">
        <v>3096</v>
      </c>
      <c r="E16459" s="45" t="s">
        <v>1286</v>
      </c>
      <c r="F16459" s="45" t="s">
        <v>736</v>
      </c>
      <c r="G16459" s="41" t="s">
        <v>795</v>
      </c>
      <c r="H16459" s="41">
        <v>1032</v>
      </c>
    </row>
    <row r="16460" spans="1:8" ht="15" hidden="1" customHeight="1" x14ac:dyDescent="0.25">
      <c r="A16460" s="35">
        <v>207</v>
      </c>
      <c r="B16460" s="38" t="s">
        <v>3094</v>
      </c>
      <c r="C16460" s="38" t="s">
        <v>3095</v>
      </c>
      <c r="D16460" s="38" t="s">
        <v>3096</v>
      </c>
      <c r="E16460" s="45" t="s">
        <v>1286</v>
      </c>
      <c r="F16460" s="45" t="s">
        <v>736</v>
      </c>
      <c r="G16460" s="41" t="s">
        <v>796</v>
      </c>
      <c r="H16460" s="41">
        <v>1307</v>
      </c>
    </row>
    <row r="16461" spans="1:8" ht="15" hidden="1" customHeight="1" x14ac:dyDescent="0.25">
      <c r="A16461" s="35">
        <v>207</v>
      </c>
      <c r="B16461" s="38" t="s">
        <v>3094</v>
      </c>
      <c r="C16461" s="38" t="s">
        <v>3095</v>
      </c>
      <c r="D16461" s="38" t="s">
        <v>3096</v>
      </c>
      <c r="E16461" s="45" t="s">
        <v>1286</v>
      </c>
      <c r="F16461" s="45" t="s">
        <v>736</v>
      </c>
      <c r="G16461" s="41" t="s">
        <v>797</v>
      </c>
      <c r="H16461" s="41">
        <v>443</v>
      </c>
    </row>
    <row r="16462" spans="1:8" ht="15" hidden="1" customHeight="1" x14ac:dyDescent="0.25">
      <c r="A16462" s="35">
        <v>207</v>
      </c>
      <c r="B16462" s="38" t="s">
        <v>3094</v>
      </c>
      <c r="C16462" s="38" t="s">
        <v>3095</v>
      </c>
      <c r="D16462" s="38" t="s">
        <v>3096</v>
      </c>
      <c r="E16462" s="45" t="s">
        <v>1286</v>
      </c>
      <c r="F16462" s="45" t="s">
        <v>736</v>
      </c>
      <c r="G16462" s="41" t="s">
        <v>373</v>
      </c>
      <c r="H16462" s="41">
        <v>39</v>
      </c>
    </row>
    <row r="16463" spans="1:8" ht="15" hidden="1" customHeight="1" x14ac:dyDescent="0.25">
      <c r="A16463" s="35">
        <v>207</v>
      </c>
      <c r="B16463" s="38" t="s">
        <v>3094</v>
      </c>
      <c r="C16463" s="38" t="s">
        <v>3095</v>
      </c>
      <c r="D16463" s="38" t="s">
        <v>3096</v>
      </c>
      <c r="E16463" s="45" t="s">
        <v>1286</v>
      </c>
      <c r="F16463" s="45" t="s">
        <v>736</v>
      </c>
      <c r="G16463" s="41" t="s">
        <v>374</v>
      </c>
      <c r="H16463" s="41">
        <v>98.6</v>
      </c>
    </row>
    <row r="16464" spans="1:8" ht="15" hidden="1" customHeight="1" x14ac:dyDescent="0.25">
      <c r="A16464" s="35">
        <v>207</v>
      </c>
      <c r="B16464" s="38" t="s">
        <v>3094</v>
      </c>
      <c r="C16464" s="38" t="s">
        <v>3095</v>
      </c>
      <c r="D16464" s="38" t="s">
        <v>3096</v>
      </c>
      <c r="E16464" s="45" t="s">
        <v>1286</v>
      </c>
      <c r="F16464" s="45" t="s">
        <v>736</v>
      </c>
      <c r="G16464" s="41" t="s">
        <v>375</v>
      </c>
      <c r="H16464" s="41">
        <v>45</v>
      </c>
    </row>
    <row r="16465" spans="1:8" ht="15" hidden="1" customHeight="1" x14ac:dyDescent="0.25">
      <c r="A16465" s="35">
        <v>207</v>
      </c>
      <c r="B16465" s="38" t="s">
        <v>3094</v>
      </c>
      <c r="C16465" s="38" t="s">
        <v>3095</v>
      </c>
      <c r="D16465" s="38" t="s">
        <v>3096</v>
      </c>
      <c r="E16465" s="45" t="s">
        <v>1286</v>
      </c>
      <c r="F16465" s="45" t="s">
        <v>736</v>
      </c>
      <c r="G16465" s="41" t="s">
        <v>376</v>
      </c>
      <c r="H16465" s="41">
        <v>109.3</v>
      </c>
    </row>
    <row r="16466" spans="1:8" ht="15" hidden="1" customHeight="1" x14ac:dyDescent="0.25">
      <c r="A16466" s="35">
        <v>207</v>
      </c>
      <c r="B16466" s="38" t="s">
        <v>3094</v>
      </c>
      <c r="C16466" s="38" t="s">
        <v>3095</v>
      </c>
      <c r="D16466" s="38" t="s">
        <v>3096</v>
      </c>
      <c r="E16466" s="45" t="s">
        <v>1286</v>
      </c>
      <c r="F16466" s="45" t="s">
        <v>736</v>
      </c>
      <c r="G16466" s="41" t="s">
        <v>377</v>
      </c>
      <c r="H16466" s="41" t="s">
        <v>380</v>
      </c>
    </row>
    <row r="16467" spans="1:8" ht="15" hidden="1" customHeight="1" x14ac:dyDescent="0.25">
      <c r="A16467" s="35">
        <v>207</v>
      </c>
      <c r="B16467" s="38" t="s">
        <v>3094</v>
      </c>
      <c r="C16467" s="38" t="s">
        <v>3095</v>
      </c>
      <c r="D16467" s="38" t="s">
        <v>3096</v>
      </c>
      <c r="E16467" s="45" t="s">
        <v>1286</v>
      </c>
      <c r="F16467" s="45" t="s">
        <v>736</v>
      </c>
      <c r="G16467" s="41" t="s">
        <v>379</v>
      </c>
      <c r="H16467" s="41" t="s">
        <v>2736</v>
      </c>
    </row>
    <row r="16468" spans="1:8" ht="15" hidden="1" customHeight="1" x14ac:dyDescent="0.25">
      <c r="A16468" s="35">
        <v>207</v>
      </c>
      <c r="B16468" s="38" t="s">
        <v>3094</v>
      </c>
      <c r="C16468" s="38" t="s">
        <v>3095</v>
      </c>
      <c r="D16468" s="38" t="s">
        <v>3096</v>
      </c>
      <c r="E16468" s="45" t="s">
        <v>1286</v>
      </c>
      <c r="F16468" s="45" t="s">
        <v>736</v>
      </c>
      <c r="G16468" s="41" t="s">
        <v>381</v>
      </c>
      <c r="H16468" s="41">
        <v>50</v>
      </c>
    </row>
    <row r="16469" spans="1:8" ht="15" hidden="1" customHeight="1" x14ac:dyDescent="0.25">
      <c r="A16469" s="35">
        <v>207</v>
      </c>
      <c r="B16469" s="38" t="s">
        <v>3094</v>
      </c>
      <c r="C16469" s="38" t="s">
        <v>3095</v>
      </c>
      <c r="D16469" s="38" t="s">
        <v>3096</v>
      </c>
      <c r="E16469" s="45" t="s">
        <v>1286</v>
      </c>
      <c r="F16469" s="45" t="s">
        <v>736</v>
      </c>
      <c r="G16469" s="41" t="s">
        <v>382</v>
      </c>
      <c r="H16469" s="41">
        <v>30</v>
      </c>
    </row>
    <row r="16470" spans="1:8" ht="15" hidden="1" customHeight="1" x14ac:dyDescent="0.25">
      <c r="A16470" s="35">
        <v>207</v>
      </c>
      <c r="B16470" s="38" t="s">
        <v>3094</v>
      </c>
      <c r="C16470" s="38" t="s">
        <v>3095</v>
      </c>
      <c r="D16470" s="38" t="s">
        <v>3096</v>
      </c>
      <c r="E16470" s="45" t="s">
        <v>1286</v>
      </c>
      <c r="F16470" s="45" t="s">
        <v>736</v>
      </c>
      <c r="G16470" s="41" t="s">
        <v>798</v>
      </c>
      <c r="H16470" s="41">
        <v>30</v>
      </c>
    </row>
    <row r="16471" spans="1:8" ht="15" hidden="1" customHeight="1" x14ac:dyDescent="0.25">
      <c r="A16471" s="35">
        <v>207</v>
      </c>
      <c r="B16471" s="38" t="s">
        <v>3094</v>
      </c>
      <c r="C16471" s="38" t="s">
        <v>3095</v>
      </c>
      <c r="D16471" s="38" t="s">
        <v>3096</v>
      </c>
      <c r="E16471" s="45" t="s">
        <v>1286</v>
      </c>
      <c r="F16471" s="45" t="s">
        <v>736</v>
      </c>
      <c r="G16471" s="41" t="s">
        <v>383</v>
      </c>
      <c r="H16471" s="41">
        <v>4</v>
      </c>
    </row>
    <row r="16472" spans="1:8" ht="15" hidden="1" customHeight="1" x14ac:dyDescent="0.25">
      <c r="A16472" s="35">
        <v>207</v>
      </c>
      <c r="B16472" s="38" t="s">
        <v>3094</v>
      </c>
      <c r="C16472" s="38" t="s">
        <v>3095</v>
      </c>
      <c r="D16472" s="38" t="s">
        <v>3096</v>
      </c>
      <c r="E16472" s="45" t="s">
        <v>1286</v>
      </c>
      <c r="F16472" s="45" t="s">
        <v>736</v>
      </c>
      <c r="G16472" s="41" t="s">
        <v>384</v>
      </c>
      <c r="H16472" s="41">
        <v>5</v>
      </c>
    </row>
    <row r="16473" spans="1:8" ht="15" hidden="1" customHeight="1" x14ac:dyDescent="0.25">
      <c r="A16473" s="35">
        <v>207</v>
      </c>
      <c r="B16473" s="38" t="s">
        <v>3094</v>
      </c>
      <c r="C16473" s="38" t="s">
        <v>3095</v>
      </c>
      <c r="D16473" s="38" t="s">
        <v>3096</v>
      </c>
      <c r="E16473" s="45" t="s">
        <v>1286</v>
      </c>
      <c r="F16473" s="45" t="s">
        <v>736</v>
      </c>
      <c r="G16473" s="41" t="s">
        <v>385</v>
      </c>
      <c r="H16473" s="41">
        <v>25</v>
      </c>
    </row>
    <row r="16474" spans="1:8" ht="15" hidden="1" customHeight="1" x14ac:dyDescent="0.25">
      <c r="A16474" s="35">
        <v>207</v>
      </c>
      <c r="B16474" s="38" t="s">
        <v>3094</v>
      </c>
      <c r="C16474" s="38" t="s">
        <v>3095</v>
      </c>
      <c r="D16474" s="38" t="s">
        <v>3096</v>
      </c>
      <c r="E16474" s="45" t="s">
        <v>1286</v>
      </c>
      <c r="F16474" s="45" t="s">
        <v>736</v>
      </c>
      <c r="G16474" s="41" t="s">
        <v>799</v>
      </c>
      <c r="H16474" s="41" t="s">
        <v>2924</v>
      </c>
    </row>
    <row r="16475" spans="1:8" ht="15" hidden="1" customHeight="1" x14ac:dyDescent="0.25">
      <c r="A16475" s="35">
        <v>207</v>
      </c>
      <c r="B16475" s="38" t="s">
        <v>3094</v>
      </c>
      <c r="C16475" s="38" t="s">
        <v>3095</v>
      </c>
      <c r="D16475" s="38" t="s">
        <v>3096</v>
      </c>
      <c r="E16475" s="45" t="s">
        <v>1286</v>
      </c>
      <c r="F16475" s="45" t="s">
        <v>736</v>
      </c>
      <c r="G16475" s="41" t="s">
        <v>801</v>
      </c>
      <c r="H16475" s="41">
        <v>-25</v>
      </c>
    </row>
    <row r="16476" spans="1:8" ht="15" hidden="1" customHeight="1" x14ac:dyDescent="0.25">
      <c r="A16476" s="35">
        <v>207</v>
      </c>
      <c r="B16476" s="38" t="s">
        <v>3094</v>
      </c>
      <c r="C16476" s="38" t="s">
        <v>3095</v>
      </c>
      <c r="D16476" s="38" t="s">
        <v>3096</v>
      </c>
      <c r="E16476" s="45" t="s">
        <v>1286</v>
      </c>
      <c r="F16476" s="45" t="s">
        <v>736</v>
      </c>
      <c r="G16476" s="41" t="s">
        <v>802</v>
      </c>
      <c r="H16476" s="41">
        <v>43</v>
      </c>
    </row>
    <row r="16477" spans="1:8" ht="15" hidden="1" customHeight="1" x14ac:dyDescent="0.25">
      <c r="A16477" s="35">
        <v>207</v>
      </c>
      <c r="B16477" s="38" t="s">
        <v>3094</v>
      </c>
      <c r="C16477" s="38" t="s">
        <v>3095</v>
      </c>
      <c r="D16477" s="38" t="s">
        <v>3096</v>
      </c>
      <c r="E16477" s="45" t="s">
        <v>1286</v>
      </c>
      <c r="F16477" s="45" t="s">
        <v>736</v>
      </c>
      <c r="G16477" s="41" t="s">
        <v>803</v>
      </c>
      <c r="H16477" s="41" t="s">
        <v>2012</v>
      </c>
    </row>
    <row r="16478" spans="1:8" ht="15" hidden="1" customHeight="1" x14ac:dyDescent="0.25">
      <c r="A16478" s="35">
        <v>207</v>
      </c>
      <c r="B16478" s="38" t="s">
        <v>3094</v>
      </c>
      <c r="C16478" s="38" t="s">
        <v>3095</v>
      </c>
      <c r="D16478" s="38" t="s">
        <v>3096</v>
      </c>
      <c r="E16478" s="45" t="s">
        <v>1286</v>
      </c>
      <c r="F16478" s="45" t="s">
        <v>736</v>
      </c>
      <c r="G16478" s="41" t="s">
        <v>805</v>
      </c>
      <c r="H16478" s="41">
        <v>-7</v>
      </c>
    </row>
    <row r="16479" spans="1:8" ht="15" hidden="1" customHeight="1" x14ac:dyDescent="0.25">
      <c r="A16479" s="35">
        <v>207</v>
      </c>
      <c r="B16479" s="38" t="s">
        <v>3094</v>
      </c>
      <c r="C16479" s="38" t="s">
        <v>3095</v>
      </c>
      <c r="D16479" s="38" t="s">
        <v>3096</v>
      </c>
      <c r="E16479" s="45" t="s">
        <v>1286</v>
      </c>
      <c r="F16479" s="45" t="s">
        <v>736</v>
      </c>
      <c r="G16479" s="41" t="s">
        <v>806</v>
      </c>
      <c r="H16479" s="41">
        <v>24</v>
      </c>
    </row>
    <row r="16480" spans="1:8" ht="15" hidden="1" customHeight="1" x14ac:dyDescent="0.25">
      <c r="A16480" s="35">
        <v>207</v>
      </c>
      <c r="B16480" s="38" t="s">
        <v>3094</v>
      </c>
      <c r="C16480" s="38" t="s">
        <v>3095</v>
      </c>
      <c r="D16480" s="38" t="s">
        <v>3096</v>
      </c>
      <c r="E16480" s="45" t="s">
        <v>1286</v>
      </c>
      <c r="F16480" s="45" t="s">
        <v>736</v>
      </c>
      <c r="G16480" s="42" t="s">
        <v>2653</v>
      </c>
      <c r="H16480" s="41" t="s">
        <v>1926</v>
      </c>
    </row>
    <row r="16481" spans="1:8" ht="15" hidden="1" customHeight="1" x14ac:dyDescent="0.25">
      <c r="A16481" s="35">
        <v>207</v>
      </c>
      <c r="B16481" s="38" t="s">
        <v>3094</v>
      </c>
      <c r="C16481" s="38" t="s">
        <v>3095</v>
      </c>
      <c r="D16481" s="38" t="s">
        <v>3096</v>
      </c>
      <c r="E16481" s="45" t="s">
        <v>1286</v>
      </c>
      <c r="F16481" s="45" t="s">
        <v>736</v>
      </c>
      <c r="G16481" s="42" t="s">
        <v>2655</v>
      </c>
      <c r="H16481" s="41">
        <v>17</v>
      </c>
    </row>
    <row r="16482" spans="1:8" ht="15" hidden="1" customHeight="1" x14ac:dyDescent="0.25">
      <c r="A16482" s="35">
        <v>207</v>
      </c>
      <c r="B16482" s="38" t="s">
        <v>3094</v>
      </c>
      <c r="C16482" s="38" t="s">
        <v>3095</v>
      </c>
      <c r="D16482" s="38" t="s">
        <v>3096</v>
      </c>
      <c r="E16482" s="45" t="s">
        <v>1286</v>
      </c>
      <c r="F16482" s="45" t="s">
        <v>736</v>
      </c>
      <c r="G16482" s="41" t="s">
        <v>2656</v>
      </c>
      <c r="H16482" s="41">
        <v>32</v>
      </c>
    </row>
    <row r="16483" spans="1:8" ht="15" hidden="1" customHeight="1" x14ac:dyDescent="0.25">
      <c r="A16483" s="35">
        <v>207</v>
      </c>
      <c r="B16483" s="38" t="s">
        <v>3094</v>
      </c>
      <c r="C16483" s="38" t="s">
        <v>3095</v>
      </c>
      <c r="D16483" s="38" t="s">
        <v>3096</v>
      </c>
      <c r="E16483" s="45" t="s">
        <v>1286</v>
      </c>
      <c r="F16483" s="45" t="s">
        <v>736</v>
      </c>
      <c r="G16483" s="41" t="s">
        <v>2657</v>
      </c>
      <c r="H16483" s="41" t="s">
        <v>1757</v>
      </c>
    </row>
    <row r="16484" spans="1:8" ht="15" hidden="1" customHeight="1" x14ac:dyDescent="0.25">
      <c r="A16484" s="35">
        <v>207</v>
      </c>
      <c r="B16484" s="38" t="s">
        <v>3094</v>
      </c>
      <c r="C16484" s="38" t="s">
        <v>3095</v>
      </c>
      <c r="D16484" s="38" t="s">
        <v>3096</v>
      </c>
      <c r="E16484" s="45" t="s">
        <v>1286</v>
      </c>
      <c r="F16484" s="45" t="s">
        <v>736</v>
      </c>
      <c r="G16484" s="41" t="s">
        <v>2658</v>
      </c>
      <c r="H16484" s="41">
        <v>0</v>
      </c>
    </row>
    <row r="16485" spans="1:8" ht="15" hidden="1" customHeight="1" x14ac:dyDescent="0.25">
      <c r="A16485" s="35">
        <v>207</v>
      </c>
      <c r="B16485" s="38" t="s">
        <v>3094</v>
      </c>
      <c r="C16485" s="38" t="s">
        <v>3095</v>
      </c>
      <c r="D16485" s="38" t="s">
        <v>3096</v>
      </c>
      <c r="E16485" s="45" t="s">
        <v>1286</v>
      </c>
      <c r="F16485" s="45" t="s">
        <v>736</v>
      </c>
      <c r="G16485" s="41" t="s">
        <v>2659</v>
      </c>
      <c r="H16485" s="41">
        <v>30</v>
      </c>
    </row>
    <row r="16486" spans="1:8" ht="15" hidden="1" customHeight="1" x14ac:dyDescent="0.25">
      <c r="A16486" s="35">
        <v>207</v>
      </c>
      <c r="B16486" s="38" t="s">
        <v>3094</v>
      </c>
      <c r="C16486" s="38" t="s">
        <v>3095</v>
      </c>
      <c r="D16486" s="38" t="s">
        <v>3096</v>
      </c>
      <c r="E16486" s="45" t="s">
        <v>1286</v>
      </c>
      <c r="F16486" s="45" t="s">
        <v>736</v>
      </c>
      <c r="G16486" s="41" t="s">
        <v>390</v>
      </c>
      <c r="H16486" s="41" t="s">
        <v>391</v>
      </c>
    </row>
    <row r="16487" spans="1:8" ht="15" hidden="1" customHeight="1" x14ac:dyDescent="0.25">
      <c r="A16487" s="35">
        <v>207</v>
      </c>
      <c r="B16487" s="38" t="s">
        <v>3094</v>
      </c>
      <c r="C16487" s="38" t="s">
        <v>3095</v>
      </c>
      <c r="D16487" s="38" t="s">
        <v>3096</v>
      </c>
      <c r="E16487" s="45" t="s">
        <v>1286</v>
      </c>
      <c r="F16487" s="45" t="s">
        <v>736</v>
      </c>
      <c r="G16487" s="41" t="s">
        <v>392</v>
      </c>
      <c r="H16487" s="41" t="s">
        <v>2925</v>
      </c>
    </row>
    <row r="16488" spans="1:8" ht="15" hidden="1" customHeight="1" x14ac:dyDescent="0.25">
      <c r="A16488" s="35">
        <v>207</v>
      </c>
      <c r="B16488" s="38" t="s">
        <v>3094</v>
      </c>
      <c r="C16488" s="38" t="s">
        <v>3095</v>
      </c>
      <c r="D16488" s="38" t="s">
        <v>3096</v>
      </c>
      <c r="E16488" s="45" t="s">
        <v>1286</v>
      </c>
      <c r="F16488" s="45" t="s">
        <v>736</v>
      </c>
      <c r="G16488" s="41" t="s">
        <v>394</v>
      </c>
      <c r="H16488" s="41" t="s">
        <v>2737</v>
      </c>
    </row>
    <row r="16489" spans="1:8" ht="15" hidden="1" customHeight="1" x14ac:dyDescent="0.25">
      <c r="A16489" s="35">
        <v>207</v>
      </c>
      <c r="B16489" s="38" t="s">
        <v>3094</v>
      </c>
      <c r="C16489" s="38" t="s">
        <v>3095</v>
      </c>
      <c r="D16489" s="38" t="s">
        <v>3096</v>
      </c>
      <c r="E16489" s="45" t="s">
        <v>1286</v>
      </c>
      <c r="F16489" s="45" t="s">
        <v>736</v>
      </c>
      <c r="G16489" s="41" t="s">
        <v>396</v>
      </c>
      <c r="H16489" s="41">
        <v>25</v>
      </c>
    </row>
    <row r="16490" spans="1:8" ht="15" hidden="1" customHeight="1" x14ac:dyDescent="0.25">
      <c r="A16490" s="35">
        <v>207</v>
      </c>
      <c r="B16490" s="38" t="s">
        <v>3094</v>
      </c>
      <c r="C16490" s="38" t="s">
        <v>3095</v>
      </c>
      <c r="D16490" s="38" t="s">
        <v>3096</v>
      </c>
      <c r="E16490" s="45" t="s">
        <v>1286</v>
      </c>
      <c r="F16490" s="45" t="s">
        <v>736</v>
      </c>
      <c r="G16490" s="41" t="s">
        <v>397</v>
      </c>
      <c r="H16490" s="41">
        <v>6.3</v>
      </c>
    </row>
    <row r="16491" spans="1:8" ht="15" hidden="1" customHeight="1" x14ac:dyDescent="0.25">
      <c r="A16491" s="35">
        <v>207</v>
      </c>
      <c r="B16491" s="38" t="s">
        <v>3094</v>
      </c>
      <c r="C16491" s="38" t="s">
        <v>3095</v>
      </c>
      <c r="D16491" s="38" t="s">
        <v>3096</v>
      </c>
      <c r="E16491" s="45" t="s">
        <v>1286</v>
      </c>
      <c r="F16491" s="45" t="s">
        <v>736</v>
      </c>
      <c r="G16491" s="41" t="s">
        <v>398</v>
      </c>
      <c r="H16491" s="41">
        <v>11</v>
      </c>
    </row>
    <row r="16492" spans="1:8" ht="15" hidden="1" customHeight="1" x14ac:dyDescent="0.25">
      <c r="A16492" s="35">
        <v>207</v>
      </c>
      <c r="B16492" s="38" t="s">
        <v>3094</v>
      </c>
      <c r="C16492" s="38" t="s">
        <v>3095</v>
      </c>
      <c r="D16492" s="38" t="s">
        <v>3096</v>
      </c>
      <c r="E16492" s="45" t="s">
        <v>1286</v>
      </c>
      <c r="F16492" s="45" t="s">
        <v>736</v>
      </c>
      <c r="G16492" s="41" t="s">
        <v>2180</v>
      </c>
      <c r="H16492" s="41">
        <v>66</v>
      </c>
    </row>
    <row r="16493" spans="1:8" ht="15" hidden="1" customHeight="1" x14ac:dyDescent="0.25">
      <c r="A16493" s="35">
        <v>207</v>
      </c>
      <c r="B16493" s="38" t="s">
        <v>3094</v>
      </c>
      <c r="C16493" s="38" t="s">
        <v>3095</v>
      </c>
      <c r="D16493" s="38" t="s">
        <v>3096</v>
      </c>
      <c r="E16493" s="45" t="s">
        <v>1286</v>
      </c>
      <c r="F16493" s="45" t="s">
        <v>736</v>
      </c>
      <c r="G16493" s="41" t="s">
        <v>399</v>
      </c>
      <c r="H16493" s="41" t="s">
        <v>2660</v>
      </c>
    </row>
    <row r="16494" spans="1:8" ht="15" hidden="1" customHeight="1" x14ac:dyDescent="0.25">
      <c r="A16494" s="35">
        <v>207</v>
      </c>
      <c r="B16494" s="38" t="s">
        <v>3094</v>
      </c>
      <c r="C16494" s="38" t="s">
        <v>3095</v>
      </c>
      <c r="D16494" s="38" t="s">
        <v>3096</v>
      </c>
      <c r="E16494" s="45" t="s">
        <v>1286</v>
      </c>
      <c r="F16494" s="45" t="s">
        <v>736</v>
      </c>
      <c r="G16494" s="41" t="s">
        <v>808</v>
      </c>
      <c r="H16494" s="41" t="s">
        <v>809</v>
      </c>
    </row>
    <row r="16495" spans="1:8" ht="15" hidden="1" customHeight="1" x14ac:dyDescent="0.25">
      <c r="A16495" s="35">
        <v>207</v>
      </c>
      <c r="B16495" s="38" t="s">
        <v>3094</v>
      </c>
      <c r="C16495" s="38" t="s">
        <v>3095</v>
      </c>
      <c r="D16495" s="38" t="s">
        <v>3096</v>
      </c>
      <c r="E16495" s="45" t="s">
        <v>1286</v>
      </c>
      <c r="F16495" s="45" t="s">
        <v>736</v>
      </c>
      <c r="G16495" s="41" t="s">
        <v>810</v>
      </c>
      <c r="H16495" s="41" t="s">
        <v>2661</v>
      </c>
    </row>
    <row r="16496" spans="1:8" ht="15" hidden="1" customHeight="1" x14ac:dyDescent="0.25">
      <c r="A16496" s="35">
        <v>207</v>
      </c>
      <c r="B16496" s="38" t="s">
        <v>3094</v>
      </c>
      <c r="C16496" s="38" t="s">
        <v>3095</v>
      </c>
      <c r="D16496" s="38" t="s">
        <v>3096</v>
      </c>
      <c r="E16496" s="45" t="s">
        <v>1286</v>
      </c>
      <c r="F16496" s="45" t="s">
        <v>736</v>
      </c>
      <c r="G16496" s="41" t="s">
        <v>401</v>
      </c>
      <c r="H16496" s="41" t="s">
        <v>812</v>
      </c>
    </row>
    <row r="16497" spans="1:8" ht="15" hidden="1" customHeight="1" x14ac:dyDescent="0.25">
      <c r="A16497" s="35">
        <v>207</v>
      </c>
      <c r="B16497" s="38" t="s">
        <v>3094</v>
      </c>
      <c r="C16497" s="38" t="s">
        <v>3095</v>
      </c>
      <c r="D16497" s="38" t="s">
        <v>3096</v>
      </c>
      <c r="E16497" s="45" t="s">
        <v>1286</v>
      </c>
      <c r="F16497" s="45" t="s">
        <v>736</v>
      </c>
      <c r="G16497" s="41" t="s">
        <v>813</v>
      </c>
      <c r="H16497" s="41" t="s">
        <v>814</v>
      </c>
    </row>
    <row r="16498" spans="1:8" ht="15" hidden="1" customHeight="1" x14ac:dyDescent="0.25">
      <c r="A16498" s="35">
        <v>207</v>
      </c>
      <c r="B16498" s="38" t="s">
        <v>3094</v>
      </c>
      <c r="C16498" s="38" t="s">
        <v>3095</v>
      </c>
      <c r="D16498" s="38" t="s">
        <v>3096</v>
      </c>
      <c r="E16498" s="45" t="s">
        <v>1286</v>
      </c>
      <c r="F16498" s="45" t="s">
        <v>736</v>
      </c>
      <c r="G16498" s="41" t="s">
        <v>815</v>
      </c>
      <c r="H16498" s="41" t="s">
        <v>814</v>
      </c>
    </row>
    <row r="16499" spans="1:8" ht="15" hidden="1" customHeight="1" x14ac:dyDescent="0.25">
      <c r="A16499" s="35">
        <v>207</v>
      </c>
      <c r="B16499" s="38" t="s">
        <v>3094</v>
      </c>
      <c r="C16499" s="38" t="s">
        <v>3095</v>
      </c>
      <c r="D16499" s="38" t="s">
        <v>3096</v>
      </c>
      <c r="E16499" s="45" t="s">
        <v>1286</v>
      </c>
      <c r="F16499" s="45" t="s">
        <v>736</v>
      </c>
      <c r="G16499" s="41" t="s">
        <v>403</v>
      </c>
      <c r="H16499" s="41" t="s">
        <v>3022</v>
      </c>
    </row>
    <row r="16500" spans="1:8" ht="15" hidden="1" customHeight="1" x14ac:dyDescent="0.25">
      <c r="A16500" s="35">
        <v>207</v>
      </c>
      <c r="B16500" s="38" t="s">
        <v>3094</v>
      </c>
      <c r="C16500" s="38" t="s">
        <v>3095</v>
      </c>
      <c r="D16500" s="38" t="s">
        <v>3096</v>
      </c>
      <c r="E16500" s="45" t="s">
        <v>1286</v>
      </c>
      <c r="F16500" s="45" t="s">
        <v>736</v>
      </c>
      <c r="G16500" s="41" t="s">
        <v>405</v>
      </c>
      <c r="H16500" s="41" t="s">
        <v>406</v>
      </c>
    </row>
    <row r="16501" spans="1:8" ht="15" hidden="1" customHeight="1" x14ac:dyDescent="0.25">
      <c r="A16501" s="35">
        <v>207</v>
      </c>
      <c r="B16501" s="38" t="s">
        <v>3094</v>
      </c>
      <c r="C16501" s="38" t="s">
        <v>3095</v>
      </c>
      <c r="D16501" s="38" t="s">
        <v>3096</v>
      </c>
      <c r="E16501" s="45" t="s">
        <v>1286</v>
      </c>
      <c r="F16501" s="45" t="s">
        <v>736</v>
      </c>
      <c r="G16501" s="41" t="s">
        <v>407</v>
      </c>
      <c r="H16501" s="41">
        <v>36</v>
      </c>
    </row>
    <row r="16502" spans="1:8" ht="15" hidden="1" customHeight="1" x14ac:dyDescent="0.25">
      <c r="A16502" s="35">
        <v>207</v>
      </c>
      <c r="B16502" s="38" t="s">
        <v>3094</v>
      </c>
      <c r="C16502" s="38" t="s">
        <v>3095</v>
      </c>
      <c r="D16502" s="38" t="s">
        <v>3096</v>
      </c>
      <c r="E16502" s="45" t="s">
        <v>1286</v>
      </c>
      <c r="F16502" s="45" t="s">
        <v>736</v>
      </c>
      <c r="G16502" s="41" t="s">
        <v>408</v>
      </c>
      <c r="H16502" s="41" t="s">
        <v>411</v>
      </c>
    </row>
    <row r="16503" spans="1:8" ht="15" hidden="1" customHeight="1" x14ac:dyDescent="0.25">
      <c r="A16503" s="35">
        <v>207</v>
      </c>
      <c r="B16503" s="38" t="s">
        <v>3094</v>
      </c>
      <c r="C16503" s="38" t="s">
        <v>3095</v>
      </c>
      <c r="D16503" s="38" t="s">
        <v>3096</v>
      </c>
      <c r="E16503" s="45" t="s">
        <v>1286</v>
      </c>
      <c r="F16503" s="45" t="s">
        <v>736</v>
      </c>
      <c r="G16503" s="41" t="s">
        <v>410</v>
      </c>
      <c r="H16503" s="41" t="s">
        <v>411</v>
      </c>
    </row>
    <row r="16504" spans="1:8" ht="15" hidden="1" customHeight="1" x14ac:dyDescent="0.25">
      <c r="A16504" s="35">
        <v>207</v>
      </c>
      <c r="B16504" s="38" t="s">
        <v>3094</v>
      </c>
      <c r="C16504" s="38" t="s">
        <v>3095</v>
      </c>
      <c r="D16504" s="38" t="s">
        <v>3096</v>
      </c>
      <c r="E16504" s="45" t="s">
        <v>1286</v>
      </c>
      <c r="F16504" s="45" t="s">
        <v>736</v>
      </c>
      <c r="G16504" s="41" t="s">
        <v>412</v>
      </c>
      <c r="H16504" s="41" t="s">
        <v>1333</v>
      </c>
    </row>
    <row r="16505" spans="1:8" ht="15" hidden="1" customHeight="1" x14ac:dyDescent="0.25">
      <c r="A16505" s="35">
        <v>207</v>
      </c>
      <c r="B16505" s="38" t="s">
        <v>3094</v>
      </c>
      <c r="C16505" s="38" t="s">
        <v>3095</v>
      </c>
      <c r="D16505" s="38" t="s">
        <v>3096</v>
      </c>
      <c r="E16505" s="45" t="s">
        <v>1286</v>
      </c>
      <c r="F16505" s="45" t="s">
        <v>736</v>
      </c>
      <c r="G16505" s="41" t="s">
        <v>414</v>
      </c>
      <c r="H16505" s="41" t="s">
        <v>415</v>
      </c>
    </row>
    <row r="16506" spans="1:8" ht="15" hidden="1" customHeight="1" x14ac:dyDescent="0.25">
      <c r="A16506" s="35">
        <v>207</v>
      </c>
      <c r="B16506" s="38" t="s">
        <v>3094</v>
      </c>
      <c r="C16506" s="38" t="s">
        <v>3095</v>
      </c>
      <c r="D16506" s="38" t="s">
        <v>3096</v>
      </c>
      <c r="E16506" s="45" t="s">
        <v>1286</v>
      </c>
      <c r="F16506" s="45" t="s">
        <v>736</v>
      </c>
      <c r="G16506" s="41" t="s">
        <v>416</v>
      </c>
      <c r="H16506" s="41" t="s">
        <v>415</v>
      </c>
    </row>
    <row r="16507" spans="1:8" ht="15" hidden="1" customHeight="1" x14ac:dyDescent="0.25">
      <c r="A16507" s="35">
        <v>207</v>
      </c>
      <c r="B16507" s="38" t="s">
        <v>3094</v>
      </c>
      <c r="C16507" s="38" t="s">
        <v>3095</v>
      </c>
      <c r="D16507" s="38" t="s">
        <v>3096</v>
      </c>
      <c r="E16507" s="45" t="s">
        <v>1286</v>
      </c>
      <c r="F16507" s="45" t="s">
        <v>736</v>
      </c>
      <c r="G16507" s="41" t="s">
        <v>417</v>
      </c>
      <c r="H16507" s="41" t="s">
        <v>415</v>
      </c>
    </row>
    <row r="16508" spans="1:8" ht="15" hidden="1" customHeight="1" x14ac:dyDescent="0.25">
      <c r="A16508" s="35">
        <v>207</v>
      </c>
      <c r="B16508" s="38" t="s">
        <v>3094</v>
      </c>
      <c r="C16508" s="38" t="s">
        <v>3095</v>
      </c>
      <c r="D16508" s="38" t="s">
        <v>3096</v>
      </c>
      <c r="E16508" s="45" t="s">
        <v>1286</v>
      </c>
      <c r="F16508" s="45" t="s">
        <v>736</v>
      </c>
      <c r="G16508" s="41" t="s">
        <v>418</v>
      </c>
      <c r="H16508" s="41" t="s">
        <v>3074</v>
      </c>
    </row>
    <row r="16509" spans="1:8" ht="15" hidden="1" customHeight="1" x14ac:dyDescent="0.25">
      <c r="A16509" s="35">
        <v>207</v>
      </c>
      <c r="B16509" s="38" t="s">
        <v>3094</v>
      </c>
      <c r="C16509" s="38" t="s">
        <v>3095</v>
      </c>
      <c r="D16509" s="38" t="s">
        <v>3096</v>
      </c>
      <c r="E16509" s="45" t="s">
        <v>1286</v>
      </c>
      <c r="F16509" s="45" t="s">
        <v>736</v>
      </c>
      <c r="G16509" s="41" t="s">
        <v>420</v>
      </c>
      <c r="H16509" s="41" t="s">
        <v>415</v>
      </c>
    </row>
    <row r="16510" spans="1:8" ht="15" hidden="1" customHeight="1" x14ac:dyDescent="0.25">
      <c r="A16510" s="35">
        <v>207</v>
      </c>
      <c r="B16510" s="38" t="s">
        <v>3094</v>
      </c>
      <c r="C16510" s="38" t="s">
        <v>3095</v>
      </c>
      <c r="D16510" s="38" t="s">
        <v>3096</v>
      </c>
      <c r="E16510" s="45" t="s">
        <v>1286</v>
      </c>
      <c r="F16510" s="45" t="s">
        <v>736</v>
      </c>
      <c r="G16510" s="41" t="s">
        <v>422</v>
      </c>
      <c r="H16510" s="41" t="s">
        <v>415</v>
      </c>
    </row>
    <row r="16511" spans="1:8" ht="15" hidden="1" customHeight="1" x14ac:dyDescent="0.25">
      <c r="A16511" s="35">
        <v>207</v>
      </c>
      <c r="B16511" s="38" t="s">
        <v>3094</v>
      </c>
      <c r="C16511" s="38" t="s">
        <v>3095</v>
      </c>
      <c r="D16511" s="38" t="s">
        <v>3096</v>
      </c>
      <c r="E16511" s="45" t="s">
        <v>1286</v>
      </c>
      <c r="F16511" s="45" t="s">
        <v>736</v>
      </c>
      <c r="G16511" s="41" t="s">
        <v>424</v>
      </c>
      <c r="H16511" s="41" t="s">
        <v>315</v>
      </c>
    </row>
    <row r="16512" spans="1:8" ht="15" hidden="1" customHeight="1" x14ac:dyDescent="0.25">
      <c r="A16512" s="35">
        <v>207</v>
      </c>
      <c r="B16512" s="38" t="s">
        <v>3094</v>
      </c>
      <c r="C16512" s="38" t="s">
        <v>3095</v>
      </c>
      <c r="D16512" s="38" t="s">
        <v>3096</v>
      </c>
      <c r="E16512" s="45" t="s">
        <v>1286</v>
      </c>
      <c r="F16512" s="45" t="s">
        <v>736</v>
      </c>
      <c r="G16512" s="41" t="s">
        <v>425</v>
      </c>
      <c r="H16512" s="41" t="s">
        <v>426</v>
      </c>
    </row>
    <row r="16513" spans="1:8" ht="15" hidden="1" customHeight="1" x14ac:dyDescent="0.25">
      <c r="A16513" s="35">
        <v>207</v>
      </c>
      <c r="B16513" s="38" t="s">
        <v>3094</v>
      </c>
      <c r="C16513" s="38" t="s">
        <v>3095</v>
      </c>
      <c r="D16513" s="38" t="s">
        <v>3096</v>
      </c>
      <c r="E16513" s="45" t="s">
        <v>1286</v>
      </c>
      <c r="F16513" s="45" t="s">
        <v>736</v>
      </c>
      <c r="G16513" s="41" t="s">
        <v>819</v>
      </c>
      <c r="H16513" s="41" t="s">
        <v>415</v>
      </c>
    </row>
    <row r="16514" spans="1:8" ht="15" hidden="1" customHeight="1" x14ac:dyDescent="0.25">
      <c r="A16514" s="35">
        <v>208</v>
      </c>
      <c r="B16514" s="38" t="s">
        <v>3103</v>
      </c>
      <c r="C16514" s="38" t="s">
        <v>3104</v>
      </c>
      <c r="D16514" s="38" t="s">
        <v>3105</v>
      </c>
      <c r="E16514" s="45" t="s">
        <v>1286</v>
      </c>
      <c r="F16514" s="45" t="s">
        <v>736</v>
      </c>
      <c r="G16514" s="41" t="s">
        <v>310</v>
      </c>
      <c r="H16514" s="41" t="s">
        <v>3106</v>
      </c>
    </row>
    <row r="16515" spans="1:8" ht="15" hidden="1" customHeight="1" x14ac:dyDescent="0.25">
      <c r="A16515" s="35">
        <v>208</v>
      </c>
      <c r="B16515" s="38" t="s">
        <v>3103</v>
      </c>
      <c r="C16515" s="38" t="s">
        <v>3104</v>
      </c>
      <c r="D16515" s="38" t="s">
        <v>3105</v>
      </c>
      <c r="E16515" s="45" t="s">
        <v>1286</v>
      </c>
      <c r="F16515" s="45" t="s">
        <v>736</v>
      </c>
      <c r="G16515" s="41" t="s">
        <v>312</v>
      </c>
      <c r="H16515" s="41" t="s">
        <v>2949</v>
      </c>
    </row>
    <row r="16516" spans="1:8" ht="15" hidden="1" customHeight="1" x14ac:dyDescent="0.25">
      <c r="A16516" s="35">
        <v>208</v>
      </c>
      <c r="B16516" s="38" t="s">
        <v>3103</v>
      </c>
      <c r="C16516" s="38" t="s">
        <v>3104</v>
      </c>
      <c r="D16516" s="38" t="s">
        <v>3105</v>
      </c>
      <c r="E16516" s="45" t="s">
        <v>1286</v>
      </c>
      <c r="F16516" s="45" t="s">
        <v>736</v>
      </c>
      <c r="G16516" s="41" t="s">
        <v>314</v>
      </c>
      <c r="H16516" s="41" t="s">
        <v>415</v>
      </c>
    </row>
    <row r="16517" spans="1:8" ht="15" hidden="1" customHeight="1" x14ac:dyDescent="0.25">
      <c r="A16517" s="35">
        <v>208</v>
      </c>
      <c r="B16517" s="38" t="s">
        <v>3103</v>
      </c>
      <c r="C16517" s="38" t="s">
        <v>3104</v>
      </c>
      <c r="D16517" s="38" t="s">
        <v>3105</v>
      </c>
      <c r="E16517" s="45" t="s">
        <v>1286</v>
      </c>
      <c r="F16517" s="45" t="s">
        <v>736</v>
      </c>
      <c r="G16517" s="41" t="s">
        <v>316</v>
      </c>
      <c r="H16517" s="41" t="s">
        <v>2874</v>
      </c>
    </row>
    <row r="16518" spans="1:8" ht="15" hidden="1" customHeight="1" x14ac:dyDescent="0.25">
      <c r="A16518" s="35">
        <v>208</v>
      </c>
      <c r="B16518" s="38" t="s">
        <v>3103</v>
      </c>
      <c r="C16518" s="38" t="s">
        <v>3104</v>
      </c>
      <c r="D16518" s="38" t="s">
        <v>3105</v>
      </c>
      <c r="E16518" s="45" t="s">
        <v>1286</v>
      </c>
      <c r="F16518" s="45" t="s">
        <v>736</v>
      </c>
      <c r="G16518" s="41" t="s">
        <v>318</v>
      </c>
      <c r="H16518" s="41" t="s">
        <v>2762</v>
      </c>
    </row>
    <row r="16519" spans="1:8" ht="15" hidden="1" customHeight="1" x14ac:dyDescent="0.25">
      <c r="A16519" s="35">
        <v>208</v>
      </c>
      <c r="B16519" s="38" t="s">
        <v>3103</v>
      </c>
      <c r="C16519" s="38" t="s">
        <v>3104</v>
      </c>
      <c r="D16519" s="38" t="s">
        <v>3105</v>
      </c>
      <c r="E16519" s="45" t="s">
        <v>1286</v>
      </c>
      <c r="F16519" s="45" t="s">
        <v>736</v>
      </c>
      <c r="G16519" s="41" t="s">
        <v>741</v>
      </c>
      <c r="H16519" s="41">
        <v>161</v>
      </c>
    </row>
    <row r="16520" spans="1:8" ht="15" hidden="1" customHeight="1" x14ac:dyDescent="0.25">
      <c r="A16520" s="35">
        <v>208</v>
      </c>
      <c r="B16520" s="38" t="s">
        <v>3103</v>
      </c>
      <c r="C16520" s="38" t="s">
        <v>3104</v>
      </c>
      <c r="D16520" s="38" t="s">
        <v>3105</v>
      </c>
      <c r="E16520" s="45" t="s">
        <v>1286</v>
      </c>
      <c r="F16520" s="45" t="s">
        <v>736</v>
      </c>
      <c r="G16520" s="41" t="s">
        <v>321</v>
      </c>
      <c r="H16520" s="41">
        <v>55</v>
      </c>
    </row>
    <row r="16521" spans="1:8" ht="15" hidden="1" customHeight="1" x14ac:dyDescent="0.25">
      <c r="A16521" s="35">
        <v>208</v>
      </c>
      <c r="B16521" s="38" t="s">
        <v>3103</v>
      </c>
      <c r="C16521" s="38" t="s">
        <v>3104</v>
      </c>
      <c r="D16521" s="38" t="s">
        <v>3105</v>
      </c>
      <c r="E16521" s="45" t="s">
        <v>1286</v>
      </c>
      <c r="F16521" s="45" t="s">
        <v>736</v>
      </c>
      <c r="G16521" s="41" t="s">
        <v>322</v>
      </c>
      <c r="H16521" s="41">
        <v>16.12</v>
      </c>
    </row>
    <row r="16522" spans="1:8" ht="15" hidden="1" customHeight="1" x14ac:dyDescent="0.25">
      <c r="A16522" s="35">
        <v>208</v>
      </c>
      <c r="B16522" s="38" t="s">
        <v>3103</v>
      </c>
      <c r="C16522" s="38" t="s">
        <v>3104</v>
      </c>
      <c r="D16522" s="38" t="s">
        <v>3105</v>
      </c>
      <c r="E16522" s="45" t="s">
        <v>1286</v>
      </c>
      <c r="F16522" s="45" t="s">
        <v>736</v>
      </c>
      <c r="G16522" s="41" t="s">
        <v>743</v>
      </c>
      <c r="H16522" s="41">
        <v>16.12</v>
      </c>
    </row>
    <row r="16523" spans="1:8" ht="15" hidden="1" customHeight="1" x14ac:dyDescent="0.25">
      <c r="A16523" s="35">
        <v>208</v>
      </c>
      <c r="B16523" s="38" t="s">
        <v>3103</v>
      </c>
      <c r="C16523" s="38" t="s">
        <v>3104</v>
      </c>
      <c r="D16523" s="38" t="s">
        <v>3105</v>
      </c>
      <c r="E16523" s="45" t="s">
        <v>1286</v>
      </c>
      <c r="F16523" s="45" t="s">
        <v>736</v>
      </c>
      <c r="G16523" s="41" t="s">
        <v>746</v>
      </c>
      <c r="H16523" s="41">
        <v>10.130000000000001</v>
      </c>
    </row>
    <row r="16524" spans="1:8" ht="15" hidden="1" customHeight="1" x14ac:dyDescent="0.25">
      <c r="A16524" s="35">
        <v>208</v>
      </c>
      <c r="B16524" s="38" t="s">
        <v>3103</v>
      </c>
      <c r="C16524" s="38" t="s">
        <v>3104</v>
      </c>
      <c r="D16524" s="38" t="s">
        <v>3105</v>
      </c>
      <c r="E16524" s="45" t="s">
        <v>1286</v>
      </c>
      <c r="F16524" s="45" t="s">
        <v>736</v>
      </c>
      <c r="G16524" s="41" t="s">
        <v>748</v>
      </c>
      <c r="H16524" s="41">
        <v>10.130000000000001</v>
      </c>
    </row>
    <row r="16525" spans="1:8" ht="15" hidden="1" customHeight="1" x14ac:dyDescent="0.25">
      <c r="A16525" s="35">
        <v>208</v>
      </c>
      <c r="B16525" s="38" t="s">
        <v>3103</v>
      </c>
      <c r="C16525" s="38" t="s">
        <v>3104</v>
      </c>
      <c r="D16525" s="38" t="s">
        <v>3105</v>
      </c>
      <c r="E16525" s="45" t="s">
        <v>1286</v>
      </c>
      <c r="F16525" s="45" t="s">
        <v>736</v>
      </c>
      <c r="G16525" s="41" t="s">
        <v>326</v>
      </c>
      <c r="H16525" s="41">
        <v>6.1760000000000002</v>
      </c>
    </row>
    <row r="16526" spans="1:8" ht="15" hidden="1" customHeight="1" x14ac:dyDescent="0.25">
      <c r="A16526" s="35">
        <v>208</v>
      </c>
      <c r="B16526" s="38" t="s">
        <v>3103</v>
      </c>
      <c r="C16526" s="38" t="s">
        <v>3104</v>
      </c>
      <c r="D16526" s="38" t="s">
        <v>3105</v>
      </c>
      <c r="E16526" s="45" t="s">
        <v>1286</v>
      </c>
      <c r="F16526" s="45" t="s">
        <v>736</v>
      </c>
      <c r="G16526" s="41" t="s">
        <v>752</v>
      </c>
      <c r="H16526" s="41">
        <v>6.1760000000000002</v>
      </c>
    </row>
    <row r="16527" spans="1:8" ht="15" hidden="1" customHeight="1" x14ac:dyDescent="0.25">
      <c r="A16527" s="35">
        <v>208</v>
      </c>
      <c r="B16527" s="38" t="s">
        <v>3103</v>
      </c>
      <c r="C16527" s="38" t="s">
        <v>3104</v>
      </c>
      <c r="D16527" s="38" t="s">
        <v>3105</v>
      </c>
      <c r="E16527" s="45" t="s">
        <v>1286</v>
      </c>
      <c r="F16527" s="45" t="s">
        <v>736</v>
      </c>
      <c r="G16527" s="41" t="s">
        <v>328</v>
      </c>
      <c r="H16527" s="41">
        <v>2.61</v>
      </c>
    </row>
    <row r="16528" spans="1:8" ht="15" hidden="1" customHeight="1" x14ac:dyDescent="0.25">
      <c r="A16528" s="35">
        <v>208</v>
      </c>
      <c r="B16528" s="38" t="s">
        <v>3103</v>
      </c>
      <c r="C16528" s="38" t="s">
        <v>3104</v>
      </c>
      <c r="D16528" s="38" t="s">
        <v>3105</v>
      </c>
      <c r="E16528" s="45" t="s">
        <v>1286</v>
      </c>
      <c r="F16528" s="45" t="s">
        <v>736</v>
      </c>
      <c r="G16528" s="41" t="s">
        <v>331</v>
      </c>
      <c r="H16528" s="41" t="s">
        <v>2725</v>
      </c>
    </row>
    <row r="16529" spans="1:8" ht="15" hidden="1" customHeight="1" x14ac:dyDescent="0.25">
      <c r="A16529" s="35">
        <v>208</v>
      </c>
      <c r="B16529" s="38" t="s">
        <v>3103</v>
      </c>
      <c r="C16529" s="38" t="s">
        <v>3104</v>
      </c>
      <c r="D16529" s="38" t="s">
        <v>3105</v>
      </c>
      <c r="E16529" s="45" t="s">
        <v>1286</v>
      </c>
      <c r="F16529" s="45" t="s">
        <v>736</v>
      </c>
      <c r="G16529" s="41" t="s">
        <v>335</v>
      </c>
      <c r="H16529" s="41">
        <v>60</v>
      </c>
    </row>
    <row r="16530" spans="1:8" ht="15" hidden="1" customHeight="1" x14ac:dyDescent="0.25">
      <c r="A16530" s="35">
        <v>208</v>
      </c>
      <c r="B16530" s="38" t="s">
        <v>3103</v>
      </c>
      <c r="C16530" s="38" t="s">
        <v>3104</v>
      </c>
      <c r="D16530" s="38" t="s">
        <v>3105</v>
      </c>
      <c r="E16530" s="45" t="s">
        <v>1286</v>
      </c>
      <c r="F16530" s="45" t="s">
        <v>736</v>
      </c>
      <c r="G16530" s="41" t="s">
        <v>755</v>
      </c>
      <c r="H16530" s="41">
        <v>60</v>
      </c>
    </row>
    <row r="16531" spans="1:8" ht="15" hidden="1" customHeight="1" x14ac:dyDescent="0.25">
      <c r="A16531" s="35">
        <v>208</v>
      </c>
      <c r="B16531" s="38" t="s">
        <v>3103</v>
      </c>
      <c r="C16531" s="38" t="s">
        <v>3104</v>
      </c>
      <c r="D16531" s="38" t="s">
        <v>3105</v>
      </c>
      <c r="E16531" s="45" t="s">
        <v>1286</v>
      </c>
      <c r="F16531" s="45" t="s">
        <v>736</v>
      </c>
      <c r="G16531" s="41" t="s">
        <v>336</v>
      </c>
      <c r="H16531" s="41">
        <v>17.579999999999998</v>
      </c>
    </row>
    <row r="16532" spans="1:8" ht="15" hidden="1" customHeight="1" x14ac:dyDescent="0.25">
      <c r="A16532" s="35">
        <v>208</v>
      </c>
      <c r="B16532" s="38" t="s">
        <v>3103</v>
      </c>
      <c r="C16532" s="38" t="s">
        <v>3104</v>
      </c>
      <c r="D16532" s="38" t="s">
        <v>3105</v>
      </c>
      <c r="E16532" s="45" t="s">
        <v>1286</v>
      </c>
      <c r="F16532" s="45" t="s">
        <v>736</v>
      </c>
      <c r="G16532" s="41" t="s">
        <v>757</v>
      </c>
      <c r="H16532" s="41">
        <v>17.579999999999998</v>
      </c>
    </row>
    <row r="16533" spans="1:8" ht="15" hidden="1" customHeight="1" x14ac:dyDescent="0.25">
      <c r="A16533" s="35">
        <v>208</v>
      </c>
      <c r="B16533" s="38" t="s">
        <v>3103</v>
      </c>
      <c r="C16533" s="38" t="s">
        <v>3104</v>
      </c>
      <c r="D16533" s="38" t="s">
        <v>3105</v>
      </c>
      <c r="E16533" s="45" t="s">
        <v>1286</v>
      </c>
      <c r="F16533" s="45" t="s">
        <v>736</v>
      </c>
      <c r="G16533" s="41" t="s">
        <v>760</v>
      </c>
      <c r="H16533" s="41">
        <v>9.6</v>
      </c>
    </row>
    <row r="16534" spans="1:8" ht="15" hidden="1" customHeight="1" x14ac:dyDescent="0.25">
      <c r="A16534" s="35">
        <v>208</v>
      </c>
      <c r="B16534" s="38" t="s">
        <v>3103</v>
      </c>
      <c r="C16534" s="38" t="s">
        <v>3104</v>
      </c>
      <c r="D16534" s="38" t="s">
        <v>3105</v>
      </c>
      <c r="E16534" s="45" t="s">
        <v>1286</v>
      </c>
      <c r="F16534" s="45" t="s">
        <v>736</v>
      </c>
      <c r="G16534" s="41" t="s">
        <v>762</v>
      </c>
      <c r="H16534" s="41">
        <v>9.6</v>
      </c>
    </row>
    <row r="16535" spans="1:8" ht="15" hidden="1" customHeight="1" x14ac:dyDescent="0.25">
      <c r="A16535" s="35">
        <v>208</v>
      </c>
      <c r="B16535" s="38" t="s">
        <v>3103</v>
      </c>
      <c r="C16535" s="38" t="s">
        <v>3104</v>
      </c>
      <c r="D16535" s="38" t="s">
        <v>3105</v>
      </c>
      <c r="E16535" s="45" t="s">
        <v>1286</v>
      </c>
      <c r="F16535" s="45" t="s">
        <v>736</v>
      </c>
      <c r="G16535" s="41" t="s">
        <v>340</v>
      </c>
      <c r="H16535" s="41">
        <v>5.8</v>
      </c>
    </row>
    <row r="16536" spans="1:8" ht="15" hidden="1" customHeight="1" x14ac:dyDescent="0.25">
      <c r="A16536" s="35">
        <v>208</v>
      </c>
      <c r="B16536" s="38" t="s">
        <v>3103</v>
      </c>
      <c r="C16536" s="38" t="s">
        <v>3104</v>
      </c>
      <c r="D16536" s="38" t="s">
        <v>3105</v>
      </c>
      <c r="E16536" s="45" t="s">
        <v>1286</v>
      </c>
      <c r="F16536" s="45" t="s">
        <v>736</v>
      </c>
      <c r="G16536" s="41" t="s">
        <v>767</v>
      </c>
      <c r="H16536" s="41">
        <v>5.8</v>
      </c>
    </row>
    <row r="16537" spans="1:8" ht="15" hidden="1" customHeight="1" x14ac:dyDescent="0.25">
      <c r="A16537" s="35">
        <v>208</v>
      </c>
      <c r="B16537" s="38" t="s">
        <v>3103</v>
      </c>
      <c r="C16537" s="38" t="s">
        <v>3104</v>
      </c>
      <c r="D16537" s="38" t="s">
        <v>3105</v>
      </c>
      <c r="E16537" s="45" t="s">
        <v>1286</v>
      </c>
      <c r="F16537" s="45" t="s">
        <v>736</v>
      </c>
      <c r="G16537" s="41" t="s">
        <v>342</v>
      </c>
      <c r="H16537" s="41">
        <v>3.03</v>
      </c>
    </row>
    <row r="16538" spans="1:8" ht="15" hidden="1" customHeight="1" x14ac:dyDescent="0.25">
      <c r="A16538" s="35">
        <v>208</v>
      </c>
      <c r="B16538" s="38" t="s">
        <v>3103</v>
      </c>
      <c r="C16538" s="38" t="s">
        <v>3104</v>
      </c>
      <c r="D16538" s="38" t="s">
        <v>3105</v>
      </c>
      <c r="E16538" s="45" t="s">
        <v>1286</v>
      </c>
      <c r="F16538" s="45" t="s">
        <v>736</v>
      </c>
      <c r="G16538" s="41" t="s">
        <v>345</v>
      </c>
      <c r="H16538" s="41" t="s">
        <v>2725</v>
      </c>
    </row>
    <row r="16539" spans="1:8" ht="15" hidden="1" customHeight="1" x14ac:dyDescent="0.25">
      <c r="A16539" s="35">
        <v>208</v>
      </c>
      <c r="B16539" s="38" t="s">
        <v>3103</v>
      </c>
      <c r="C16539" s="38" t="s">
        <v>3104</v>
      </c>
      <c r="D16539" s="38" t="s">
        <v>3105</v>
      </c>
      <c r="E16539" s="45" t="s">
        <v>1286</v>
      </c>
      <c r="F16539" s="45" t="s">
        <v>736</v>
      </c>
      <c r="G16539" s="41" t="s">
        <v>771</v>
      </c>
      <c r="H16539" s="41" t="s">
        <v>1307</v>
      </c>
    </row>
    <row r="16540" spans="1:8" ht="15" hidden="1" customHeight="1" x14ac:dyDescent="0.25">
      <c r="A16540" s="35">
        <v>208</v>
      </c>
      <c r="B16540" s="38" t="s">
        <v>3103</v>
      </c>
      <c r="C16540" s="38" t="s">
        <v>3104</v>
      </c>
      <c r="D16540" s="38" t="s">
        <v>3105</v>
      </c>
      <c r="E16540" s="45" t="s">
        <v>1286</v>
      </c>
      <c r="F16540" s="45" t="s">
        <v>736</v>
      </c>
      <c r="G16540" s="41" t="s">
        <v>772</v>
      </c>
      <c r="H16540" s="41" t="s">
        <v>1045</v>
      </c>
    </row>
    <row r="16541" spans="1:8" ht="15" hidden="1" customHeight="1" x14ac:dyDescent="0.25">
      <c r="A16541" s="35">
        <v>208</v>
      </c>
      <c r="B16541" s="38" t="s">
        <v>3103</v>
      </c>
      <c r="C16541" s="38" t="s">
        <v>3104</v>
      </c>
      <c r="D16541" s="38" t="s">
        <v>3105</v>
      </c>
      <c r="E16541" s="45" t="s">
        <v>1286</v>
      </c>
      <c r="F16541" s="45" t="s">
        <v>736</v>
      </c>
      <c r="G16541" s="41" t="s">
        <v>773</v>
      </c>
      <c r="H16541" s="41">
        <v>50</v>
      </c>
    </row>
    <row r="16542" spans="1:8" ht="15" hidden="1" customHeight="1" x14ac:dyDescent="0.25">
      <c r="A16542" s="35">
        <v>208</v>
      </c>
      <c r="B16542" s="38" t="s">
        <v>3103</v>
      </c>
      <c r="C16542" s="38" t="s">
        <v>3104</v>
      </c>
      <c r="D16542" s="38" t="s">
        <v>3105</v>
      </c>
      <c r="E16542" s="45" t="s">
        <v>1286</v>
      </c>
      <c r="F16542" s="45" t="s">
        <v>736</v>
      </c>
      <c r="G16542" s="41" t="s">
        <v>774</v>
      </c>
      <c r="H16542" s="41">
        <v>1</v>
      </c>
    </row>
    <row r="16543" spans="1:8" ht="15" hidden="1" customHeight="1" x14ac:dyDescent="0.25">
      <c r="A16543" s="35">
        <v>208</v>
      </c>
      <c r="B16543" s="38" t="s">
        <v>3103</v>
      </c>
      <c r="C16543" s="38" t="s">
        <v>3104</v>
      </c>
      <c r="D16543" s="38" t="s">
        <v>3105</v>
      </c>
      <c r="E16543" s="45" t="s">
        <v>1286</v>
      </c>
      <c r="F16543" s="45" t="s">
        <v>736</v>
      </c>
      <c r="G16543" s="41" t="s">
        <v>775</v>
      </c>
      <c r="H16543" s="41" t="s">
        <v>1307</v>
      </c>
    </row>
    <row r="16544" spans="1:8" ht="15" hidden="1" customHeight="1" x14ac:dyDescent="0.25">
      <c r="A16544" s="35">
        <v>208</v>
      </c>
      <c r="B16544" s="38" t="s">
        <v>3103</v>
      </c>
      <c r="C16544" s="38" t="s">
        <v>3104</v>
      </c>
      <c r="D16544" s="38" t="s">
        <v>3105</v>
      </c>
      <c r="E16544" s="45" t="s">
        <v>1286</v>
      </c>
      <c r="F16544" s="45" t="s">
        <v>736</v>
      </c>
      <c r="G16544" s="41" t="s">
        <v>776</v>
      </c>
      <c r="H16544" s="41" t="s">
        <v>1045</v>
      </c>
    </row>
    <row r="16545" spans="1:8" ht="15" hidden="1" customHeight="1" x14ac:dyDescent="0.25">
      <c r="A16545" s="35">
        <v>208</v>
      </c>
      <c r="B16545" s="38" t="s">
        <v>3103</v>
      </c>
      <c r="C16545" s="38" t="s">
        <v>3104</v>
      </c>
      <c r="D16545" s="38" t="s">
        <v>3105</v>
      </c>
      <c r="E16545" s="45" t="s">
        <v>1286</v>
      </c>
      <c r="F16545" s="45" t="s">
        <v>736</v>
      </c>
      <c r="G16545" s="41" t="s">
        <v>777</v>
      </c>
      <c r="H16545" s="41">
        <v>50</v>
      </c>
    </row>
    <row r="16546" spans="1:8" ht="15" hidden="1" customHeight="1" x14ac:dyDescent="0.25">
      <c r="A16546" s="35">
        <v>208</v>
      </c>
      <c r="B16546" s="38" t="s">
        <v>3103</v>
      </c>
      <c r="C16546" s="38" t="s">
        <v>3104</v>
      </c>
      <c r="D16546" s="38" t="s">
        <v>3105</v>
      </c>
      <c r="E16546" s="45" t="s">
        <v>1286</v>
      </c>
      <c r="F16546" s="45" t="s">
        <v>736</v>
      </c>
      <c r="G16546" s="41" t="s">
        <v>778</v>
      </c>
      <c r="H16546" s="41">
        <v>1</v>
      </c>
    </row>
    <row r="16547" spans="1:8" ht="15" hidden="1" customHeight="1" x14ac:dyDescent="0.25">
      <c r="A16547" s="35">
        <v>208</v>
      </c>
      <c r="B16547" s="38" t="s">
        <v>3103</v>
      </c>
      <c r="C16547" s="38" t="s">
        <v>3104</v>
      </c>
      <c r="D16547" s="38" t="s">
        <v>3105</v>
      </c>
      <c r="E16547" s="45" t="s">
        <v>1286</v>
      </c>
      <c r="F16547" s="45" t="s">
        <v>736</v>
      </c>
      <c r="G16547" s="41" t="s">
        <v>349</v>
      </c>
      <c r="H16547" s="41" t="s">
        <v>3107</v>
      </c>
    </row>
    <row r="16548" spans="1:8" ht="15" hidden="1" customHeight="1" x14ac:dyDescent="0.25">
      <c r="A16548" s="35">
        <v>208</v>
      </c>
      <c r="B16548" s="38" t="s">
        <v>3103</v>
      </c>
      <c r="C16548" s="38" t="s">
        <v>3104</v>
      </c>
      <c r="D16548" s="38" t="s">
        <v>3105</v>
      </c>
      <c r="E16548" s="45" t="s">
        <v>1286</v>
      </c>
      <c r="F16548" s="45" t="s">
        <v>736</v>
      </c>
      <c r="G16548" s="41" t="s">
        <v>351</v>
      </c>
      <c r="H16548" s="41">
        <v>1636</v>
      </c>
    </row>
    <row r="16549" spans="1:8" ht="15" hidden="1" customHeight="1" x14ac:dyDescent="0.25">
      <c r="A16549" s="35">
        <v>208</v>
      </c>
      <c r="B16549" s="38" t="s">
        <v>3103</v>
      </c>
      <c r="C16549" s="38" t="s">
        <v>3104</v>
      </c>
      <c r="D16549" s="38" t="s">
        <v>3105</v>
      </c>
      <c r="E16549" s="45" t="s">
        <v>1286</v>
      </c>
      <c r="F16549" s="45" t="s">
        <v>736</v>
      </c>
      <c r="G16549" s="41" t="s">
        <v>352</v>
      </c>
      <c r="H16549" s="41" t="s">
        <v>3108</v>
      </c>
    </row>
    <row r="16550" spans="1:8" ht="15" hidden="1" customHeight="1" x14ac:dyDescent="0.25">
      <c r="A16550" s="35">
        <v>208</v>
      </c>
      <c r="B16550" s="38" t="s">
        <v>3103</v>
      </c>
      <c r="C16550" s="38" t="s">
        <v>3104</v>
      </c>
      <c r="D16550" s="38" t="s">
        <v>3105</v>
      </c>
      <c r="E16550" s="45" t="s">
        <v>1286</v>
      </c>
      <c r="F16550" s="45" t="s">
        <v>736</v>
      </c>
      <c r="G16550" s="41" t="s">
        <v>354</v>
      </c>
      <c r="H16550" s="41">
        <v>48</v>
      </c>
    </row>
    <row r="16551" spans="1:8" ht="15" hidden="1" customHeight="1" x14ac:dyDescent="0.25">
      <c r="A16551" s="35">
        <v>208</v>
      </c>
      <c r="B16551" s="38" t="s">
        <v>3103</v>
      </c>
      <c r="C16551" s="38" t="s">
        <v>3104</v>
      </c>
      <c r="D16551" s="38" t="s">
        <v>3105</v>
      </c>
      <c r="E16551" s="45" t="s">
        <v>1286</v>
      </c>
      <c r="F16551" s="45" t="s">
        <v>736</v>
      </c>
      <c r="G16551" s="41" t="s">
        <v>355</v>
      </c>
      <c r="H16551" s="41">
        <v>5.76</v>
      </c>
    </row>
    <row r="16552" spans="1:8" ht="15" hidden="1" customHeight="1" x14ac:dyDescent="0.25">
      <c r="A16552" s="35">
        <v>208</v>
      </c>
      <c r="B16552" s="38" t="s">
        <v>3103</v>
      </c>
      <c r="C16552" s="38" t="s">
        <v>3104</v>
      </c>
      <c r="D16552" s="38" t="s">
        <v>3105</v>
      </c>
      <c r="E16552" s="45" t="s">
        <v>1286</v>
      </c>
      <c r="F16552" s="45" t="s">
        <v>736</v>
      </c>
      <c r="G16552" s="41" t="s">
        <v>357</v>
      </c>
      <c r="H16552" s="41" t="s">
        <v>2955</v>
      </c>
    </row>
    <row r="16553" spans="1:8" ht="15" hidden="1" customHeight="1" x14ac:dyDescent="0.25">
      <c r="A16553" s="35">
        <v>208</v>
      </c>
      <c r="B16553" s="38" t="s">
        <v>3103</v>
      </c>
      <c r="C16553" s="38" t="s">
        <v>3104</v>
      </c>
      <c r="D16553" s="38" t="s">
        <v>3105</v>
      </c>
      <c r="E16553" s="45" t="s">
        <v>1286</v>
      </c>
      <c r="F16553" s="45" t="s">
        <v>736</v>
      </c>
      <c r="G16553" s="41" t="s">
        <v>358</v>
      </c>
      <c r="H16553" s="41" t="s">
        <v>2937</v>
      </c>
    </row>
    <row r="16554" spans="1:8" ht="15" hidden="1" customHeight="1" x14ac:dyDescent="0.25">
      <c r="A16554" s="35">
        <v>208</v>
      </c>
      <c r="B16554" s="38" t="s">
        <v>3103</v>
      </c>
      <c r="C16554" s="38" t="s">
        <v>3104</v>
      </c>
      <c r="D16554" s="38" t="s">
        <v>3105</v>
      </c>
      <c r="E16554" s="45" t="s">
        <v>1286</v>
      </c>
      <c r="F16554" s="45" t="s">
        <v>736</v>
      </c>
      <c r="G16554" s="41" t="s">
        <v>360</v>
      </c>
      <c r="H16554" s="41" t="s">
        <v>2938</v>
      </c>
    </row>
    <row r="16555" spans="1:8" ht="15" hidden="1" customHeight="1" x14ac:dyDescent="0.25">
      <c r="A16555" s="35">
        <v>208</v>
      </c>
      <c r="B16555" s="38" t="s">
        <v>3103</v>
      </c>
      <c r="C16555" s="38" t="s">
        <v>3104</v>
      </c>
      <c r="D16555" s="38" t="s">
        <v>3105</v>
      </c>
      <c r="E16555" s="45" t="s">
        <v>1286</v>
      </c>
      <c r="F16555" s="45" t="s">
        <v>736</v>
      </c>
      <c r="G16555" s="41" t="s">
        <v>1313</v>
      </c>
      <c r="H16555" s="41" t="s">
        <v>2956</v>
      </c>
    </row>
    <row r="16556" spans="1:8" ht="15" hidden="1" customHeight="1" x14ac:dyDescent="0.25">
      <c r="A16556" s="35">
        <v>208</v>
      </c>
      <c r="B16556" s="38" t="s">
        <v>3103</v>
      </c>
      <c r="C16556" s="38" t="s">
        <v>3104</v>
      </c>
      <c r="D16556" s="38" t="s">
        <v>3105</v>
      </c>
      <c r="E16556" s="45" t="s">
        <v>1286</v>
      </c>
      <c r="F16556" s="45" t="s">
        <v>736</v>
      </c>
      <c r="G16556" s="41" t="s">
        <v>362</v>
      </c>
      <c r="H16556" s="41" t="s">
        <v>1426</v>
      </c>
    </row>
    <row r="16557" spans="1:8" ht="15" hidden="1" customHeight="1" x14ac:dyDescent="0.25">
      <c r="A16557" s="35">
        <v>208</v>
      </c>
      <c r="B16557" s="38" t="s">
        <v>3103</v>
      </c>
      <c r="C16557" s="38" t="s">
        <v>3104</v>
      </c>
      <c r="D16557" s="38" t="s">
        <v>3105</v>
      </c>
      <c r="E16557" s="45" t="s">
        <v>1286</v>
      </c>
      <c r="F16557" s="45" t="s">
        <v>736</v>
      </c>
      <c r="G16557" s="41" t="s">
        <v>364</v>
      </c>
      <c r="H16557" s="41">
        <v>3300</v>
      </c>
    </row>
    <row r="16558" spans="1:8" ht="15" hidden="1" customHeight="1" x14ac:dyDescent="0.25">
      <c r="A16558" s="35">
        <v>208</v>
      </c>
      <c r="B16558" s="38" t="s">
        <v>3103</v>
      </c>
      <c r="C16558" s="38" t="s">
        <v>3104</v>
      </c>
      <c r="D16558" s="38" t="s">
        <v>3105</v>
      </c>
      <c r="E16558" s="45" t="s">
        <v>1286</v>
      </c>
      <c r="F16558" s="45" t="s">
        <v>736</v>
      </c>
      <c r="G16558" s="41" t="s">
        <v>781</v>
      </c>
      <c r="H16558" s="41">
        <v>30</v>
      </c>
    </row>
    <row r="16559" spans="1:8" ht="15" hidden="1" customHeight="1" x14ac:dyDescent="0.25">
      <c r="A16559" s="35">
        <v>208</v>
      </c>
      <c r="B16559" s="38" t="s">
        <v>3103</v>
      </c>
      <c r="C16559" s="38" t="s">
        <v>3104</v>
      </c>
      <c r="D16559" s="38" t="s">
        <v>3105</v>
      </c>
      <c r="E16559" s="45" t="s">
        <v>1286</v>
      </c>
      <c r="F16559" s="45" t="s">
        <v>736</v>
      </c>
      <c r="G16559" s="41" t="s">
        <v>365</v>
      </c>
      <c r="H16559" s="41" t="s">
        <v>3101</v>
      </c>
    </row>
    <row r="16560" spans="1:8" ht="15" hidden="1" customHeight="1" x14ac:dyDescent="0.25">
      <c r="A16560" s="35">
        <v>208</v>
      </c>
      <c r="B16560" s="38" t="s">
        <v>3103</v>
      </c>
      <c r="C16560" s="38" t="s">
        <v>3104</v>
      </c>
      <c r="D16560" s="38" t="s">
        <v>3105</v>
      </c>
      <c r="E16560" s="45" t="s">
        <v>1286</v>
      </c>
      <c r="F16560" s="45" t="s">
        <v>736</v>
      </c>
      <c r="G16560" s="41" t="s">
        <v>783</v>
      </c>
      <c r="H16560" s="41">
        <v>1650</v>
      </c>
    </row>
    <row r="16561" spans="1:8" ht="15" hidden="1" customHeight="1" x14ac:dyDescent="0.25">
      <c r="A16561" s="35">
        <v>208</v>
      </c>
      <c r="B16561" s="38" t="s">
        <v>3103</v>
      </c>
      <c r="C16561" s="38" t="s">
        <v>3104</v>
      </c>
      <c r="D16561" s="38" t="s">
        <v>3105</v>
      </c>
      <c r="E16561" s="45" t="s">
        <v>1286</v>
      </c>
      <c r="F16561" s="45" t="s">
        <v>736</v>
      </c>
      <c r="G16561" s="41" t="s">
        <v>784</v>
      </c>
      <c r="H16561" s="41">
        <v>675</v>
      </c>
    </row>
    <row r="16562" spans="1:8" ht="15" hidden="1" customHeight="1" x14ac:dyDescent="0.25">
      <c r="A16562" s="35">
        <v>208</v>
      </c>
      <c r="B16562" s="38" t="s">
        <v>3103</v>
      </c>
      <c r="C16562" s="38" t="s">
        <v>3104</v>
      </c>
      <c r="D16562" s="38" t="s">
        <v>3105</v>
      </c>
      <c r="E16562" s="45" t="s">
        <v>1286</v>
      </c>
      <c r="F16562" s="45" t="s">
        <v>736</v>
      </c>
      <c r="G16562" s="41" t="s">
        <v>785</v>
      </c>
      <c r="H16562" s="41">
        <v>235</v>
      </c>
    </row>
    <row r="16563" spans="1:8" ht="15" hidden="1" customHeight="1" x14ac:dyDescent="0.25">
      <c r="A16563" s="35">
        <v>208</v>
      </c>
      <c r="B16563" s="38" t="s">
        <v>3103</v>
      </c>
      <c r="C16563" s="38" t="s">
        <v>3104</v>
      </c>
      <c r="D16563" s="38" t="s">
        <v>3105</v>
      </c>
      <c r="E16563" s="45" t="s">
        <v>1286</v>
      </c>
      <c r="F16563" s="45" t="s">
        <v>736</v>
      </c>
      <c r="G16563" s="41" t="s">
        <v>367</v>
      </c>
      <c r="H16563" s="41" t="s">
        <v>2941</v>
      </c>
    </row>
    <row r="16564" spans="1:8" ht="15" hidden="1" customHeight="1" x14ac:dyDescent="0.25">
      <c r="A16564" s="35">
        <v>208</v>
      </c>
      <c r="B16564" s="38" t="s">
        <v>3103</v>
      </c>
      <c r="C16564" s="38" t="s">
        <v>3104</v>
      </c>
      <c r="D16564" s="38" t="s">
        <v>3105</v>
      </c>
      <c r="E16564" s="45" t="s">
        <v>1286</v>
      </c>
      <c r="F16564" s="45" t="s">
        <v>736</v>
      </c>
      <c r="G16564" s="41" t="s">
        <v>787</v>
      </c>
      <c r="H16564" s="41">
        <v>900</v>
      </c>
    </row>
    <row r="16565" spans="1:8" ht="15" hidden="1" customHeight="1" x14ac:dyDescent="0.25">
      <c r="A16565" s="35">
        <v>208</v>
      </c>
      <c r="B16565" s="38" t="s">
        <v>3103</v>
      </c>
      <c r="C16565" s="38" t="s">
        <v>3104</v>
      </c>
      <c r="D16565" s="38" t="s">
        <v>3105</v>
      </c>
      <c r="E16565" s="45" t="s">
        <v>1286</v>
      </c>
      <c r="F16565" s="45" t="s">
        <v>736</v>
      </c>
      <c r="G16565" s="41" t="s">
        <v>788</v>
      </c>
      <c r="H16565" s="41">
        <v>1170</v>
      </c>
    </row>
    <row r="16566" spans="1:8" ht="15" hidden="1" customHeight="1" x14ac:dyDescent="0.25">
      <c r="A16566" s="35">
        <v>208</v>
      </c>
      <c r="B16566" s="38" t="s">
        <v>3103</v>
      </c>
      <c r="C16566" s="38" t="s">
        <v>3104</v>
      </c>
      <c r="D16566" s="38" t="s">
        <v>3105</v>
      </c>
      <c r="E16566" s="45" t="s">
        <v>1286</v>
      </c>
      <c r="F16566" s="45" t="s">
        <v>736</v>
      </c>
      <c r="G16566" s="41" t="s">
        <v>789</v>
      </c>
      <c r="H16566" s="41">
        <v>350</v>
      </c>
    </row>
    <row r="16567" spans="1:8" ht="15" hidden="1" customHeight="1" x14ac:dyDescent="0.25">
      <c r="A16567" s="35">
        <v>208</v>
      </c>
      <c r="B16567" s="38" t="s">
        <v>3103</v>
      </c>
      <c r="C16567" s="38" t="s">
        <v>3104</v>
      </c>
      <c r="D16567" s="38" t="s">
        <v>3105</v>
      </c>
      <c r="E16567" s="45" t="s">
        <v>1286</v>
      </c>
      <c r="F16567" s="45" t="s">
        <v>736</v>
      </c>
      <c r="G16567" s="41" t="s">
        <v>369</v>
      </c>
      <c r="H16567" s="41" t="s">
        <v>3102</v>
      </c>
    </row>
    <row r="16568" spans="1:8" ht="15" hidden="1" customHeight="1" x14ac:dyDescent="0.25">
      <c r="A16568" s="35">
        <v>208</v>
      </c>
      <c r="B16568" s="38" t="s">
        <v>3103</v>
      </c>
      <c r="C16568" s="38" t="s">
        <v>3104</v>
      </c>
      <c r="D16568" s="38" t="s">
        <v>3105</v>
      </c>
      <c r="E16568" s="45" t="s">
        <v>1286</v>
      </c>
      <c r="F16568" s="45" t="s">
        <v>736</v>
      </c>
      <c r="G16568" s="41" t="s">
        <v>791</v>
      </c>
      <c r="H16568" s="41">
        <v>1725</v>
      </c>
    </row>
    <row r="16569" spans="1:8" ht="15" hidden="1" customHeight="1" x14ac:dyDescent="0.25">
      <c r="A16569" s="35">
        <v>208</v>
      </c>
      <c r="B16569" s="38" t="s">
        <v>3103</v>
      </c>
      <c r="C16569" s="38" t="s">
        <v>3104</v>
      </c>
      <c r="D16569" s="38" t="s">
        <v>3105</v>
      </c>
      <c r="E16569" s="45" t="s">
        <v>1286</v>
      </c>
      <c r="F16569" s="45" t="s">
        <v>736</v>
      </c>
      <c r="G16569" s="41" t="s">
        <v>792</v>
      </c>
      <c r="H16569" s="41">
        <v>313</v>
      </c>
    </row>
    <row r="16570" spans="1:8" ht="15" hidden="1" customHeight="1" x14ac:dyDescent="0.25">
      <c r="A16570" s="35">
        <v>208</v>
      </c>
      <c r="B16570" s="38" t="s">
        <v>3103</v>
      </c>
      <c r="C16570" s="38" t="s">
        <v>3104</v>
      </c>
      <c r="D16570" s="38" t="s">
        <v>3105</v>
      </c>
      <c r="E16570" s="45" t="s">
        <v>1286</v>
      </c>
      <c r="F16570" s="45" t="s">
        <v>736</v>
      </c>
      <c r="G16570" s="41" t="s">
        <v>793</v>
      </c>
      <c r="H16570" s="41">
        <v>755</v>
      </c>
    </row>
    <row r="16571" spans="1:8" ht="15" hidden="1" customHeight="1" x14ac:dyDescent="0.25">
      <c r="A16571" s="35">
        <v>208</v>
      </c>
      <c r="B16571" s="38" t="s">
        <v>3103</v>
      </c>
      <c r="C16571" s="38" t="s">
        <v>3104</v>
      </c>
      <c r="D16571" s="38" t="s">
        <v>3105</v>
      </c>
      <c r="E16571" s="45" t="s">
        <v>1286</v>
      </c>
      <c r="F16571" s="45" t="s">
        <v>736</v>
      </c>
      <c r="G16571" s="41" t="s">
        <v>371</v>
      </c>
      <c r="H16571" s="41" t="s">
        <v>2943</v>
      </c>
    </row>
    <row r="16572" spans="1:8" ht="15" hidden="1" customHeight="1" x14ac:dyDescent="0.25">
      <c r="A16572" s="35">
        <v>208</v>
      </c>
      <c r="B16572" s="38" t="s">
        <v>3103</v>
      </c>
      <c r="C16572" s="38" t="s">
        <v>3104</v>
      </c>
      <c r="D16572" s="38" t="s">
        <v>3105</v>
      </c>
      <c r="E16572" s="45" t="s">
        <v>1286</v>
      </c>
      <c r="F16572" s="45" t="s">
        <v>736</v>
      </c>
      <c r="G16572" s="41" t="s">
        <v>795</v>
      </c>
      <c r="H16572" s="41">
        <v>1032</v>
      </c>
    </row>
    <row r="16573" spans="1:8" ht="15" hidden="1" customHeight="1" x14ac:dyDescent="0.25">
      <c r="A16573" s="35">
        <v>208</v>
      </c>
      <c r="B16573" s="38" t="s">
        <v>3103</v>
      </c>
      <c r="C16573" s="38" t="s">
        <v>3104</v>
      </c>
      <c r="D16573" s="38" t="s">
        <v>3105</v>
      </c>
      <c r="E16573" s="45" t="s">
        <v>1286</v>
      </c>
      <c r="F16573" s="45" t="s">
        <v>736</v>
      </c>
      <c r="G16573" s="41" t="s">
        <v>796</v>
      </c>
      <c r="H16573" s="41">
        <v>1307</v>
      </c>
    </row>
    <row r="16574" spans="1:8" ht="15" hidden="1" customHeight="1" x14ac:dyDescent="0.25">
      <c r="A16574" s="35">
        <v>208</v>
      </c>
      <c r="B16574" s="38" t="s">
        <v>3103</v>
      </c>
      <c r="C16574" s="38" t="s">
        <v>3104</v>
      </c>
      <c r="D16574" s="38" t="s">
        <v>3105</v>
      </c>
      <c r="E16574" s="45" t="s">
        <v>1286</v>
      </c>
      <c r="F16574" s="45" t="s">
        <v>736</v>
      </c>
      <c r="G16574" s="41" t="s">
        <v>797</v>
      </c>
      <c r="H16574" s="41">
        <v>443</v>
      </c>
    </row>
    <row r="16575" spans="1:8" ht="15" hidden="1" customHeight="1" x14ac:dyDescent="0.25">
      <c r="A16575" s="35">
        <v>208</v>
      </c>
      <c r="B16575" s="38" t="s">
        <v>3103</v>
      </c>
      <c r="C16575" s="38" t="s">
        <v>3104</v>
      </c>
      <c r="D16575" s="38" t="s">
        <v>3105</v>
      </c>
      <c r="E16575" s="45" t="s">
        <v>1286</v>
      </c>
      <c r="F16575" s="45" t="s">
        <v>736</v>
      </c>
      <c r="G16575" s="41" t="s">
        <v>373</v>
      </c>
      <c r="H16575" s="41">
        <v>39</v>
      </c>
    </row>
    <row r="16576" spans="1:8" ht="15" hidden="1" customHeight="1" x14ac:dyDescent="0.25">
      <c r="A16576" s="35">
        <v>208</v>
      </c>
      <c r="B16576" s="38" t="s">
        <v>3103</v>
      </c>
      <c r="C16576" s="38" t="s">
        <v>3104</v>
      </c>
      <c r="D16576" s="38" t="s">
        <v>3105</v>
      </c>
      <c r="E16576" s="45" t="s">
        <v>1286</v>
      </c>
      <c r="F16576" s="45" t="s">
        <v>736</v>
      </c>
      <c r="G16576" s="41" t="s">
        <v>374</v>
      </c>
      <c r="H16576" s="41">
        <v>99.7</v>
      </c>
    </row>
    <row r="16577" spans="1:8" ht="15" hidden="1" customHeight="1" x14ac:dyDescent="0.25">
      <c r="A16577" s="35">
        <v>208</v>
      </c>
      <c r="B16577" s="38" t="s">
        <v>3103</v>
      </c>
      <c r="C16577" s="38" t="s">
        <v>3104</v>
      </c>
      <c r="D16577" s="38" t="s">
        <v>3105</v>
      </c>
      <c r="E16577" s="45" t="s">
        <v>1286</v>
      </c>
      <c r="F16577" s="45" t="s">
        <v>736</v>
      </c>
      <c r="G16577" s="41" t="s">
        <v>375</v>
      </c>
      <c r="H16577" s="41">
        <v>45</v>
      </c>
    </row>
    <row r="16578" spans="1:8" ht="15" hidden="1" customHeight="1" x14ac:dyDescent="0.25">
      <c r="A16578" s="35">
        <v>208</v>
      </c>
      <c r="B16578" s="38" t="s">
        <v>3103</v>
      </c>
      <c r="C16578" s="38" t="s">
        <v>3104</v>
      </c>
      <c r="D16578" s="38" t="s">
        <v>3105</v>
      </c>
      <c r="E16578" s="45" t="s">
        <v>1286</v>
      </c>
      <c r="F16578" s="45" t="s">
        <v>736</v>
      </c>
      <c r="G16578" s="41" t="s">
        <v>376</v>
      </c>
      <c r="H16578" s="41">
        <v>111.2</v>
      </c>
    </row>
    <row r="16579" spans="1:8" ht="15" hidden="1" customHeight="1" x14ac:dyDescent="0.25">
      <c r="A16579" s="35">
        <v>208</v>
      </c>
      <c r="B16579" s="38" t="s">
        <v>3103</v>
      </c>
      <c r="C16579" s="38" t="s">
        <v>3104</v>
      </c>
      <c r="D16579" s="38" t="s">
        <v>3105</v>
      </c>
      <c r="E16579" s="45" t="s">
        <v>1286</v>
      </c>
      <c r="F16579" s="45" t="s">
        <v>736</v>
      </c>
      <c r="G16579" s="41" t="s">
        <v>377</v>
      </c>
      <c r="H16579" s="41" t="s">
        <v>380</v>
      </c>
    </row>
    <row r="16580" spans="1:8" ht="15" hidden="1" customHeight="1" x14ac:dyDescent="0.25">
      <c r="A16580" s="35">
        <v>208</v>
      </c>
      <c r="B16580" s="38" t="s">
        <v>3103</v>
      </c>
      <c r="C16580" s="38" t="s">
        <v>3104</v>
      </c>
      <c r="D16580" s="38" t="s">
        <v>3105</v>
      </c>
      <c r="E16580" s="45" t="s">
        <v>1286</v>
      </c>
      <c r="F16580" s="45" t="s">
        <v>736</v>
      </c>
      <c r="G16580" s="41" t="s">
        <v>379</v>
      </c>
      <c r="H16580" s="41" t="s">
        <v>2736</v>
      </c>
    </row>
    <row r="16581" spans="1:8" ht="15" hidden="1" customHeight="1" x14ac:dyDescent="0.25">
      <c r="A16581" s="35">
        <v>208</v>
      </c>
      <c r="B16581" s="38" t="s">
        <v>3103</v>
      </c>
      <c r="C16581" s="38" t="s">
        <v>3104</v>
      </c>
      <c r="D16581" s="38" t="s">
        <v>3105</v>
      </c>
      <c r="E16581" s="45" t="s">
        <v>1286</v>
      </c>
      <c r="F16581" s="45" t="s">
        <v>736</v>
      </c>
      <c r="G16581" s="41" t="s">
        <v>381</v>
      </c>
      <c r="H16581" s="41">
        <v>50</v>
      </c>
    </row>
    <row r="16582" spans="1:8" ht="15" hidden="1" customHeight="1" x14ac:dyDescent="0.25">
      <c r="A16582" s="35">
        <v>208</v>
      </c>
      <c r="B16582" s="38" t="s">
        <v>3103</v>
      </c>
      <c r="C16582" s="38" t="s">
        <v>3104</v>
      </c>
      <c r="D16582" s="38" t="s">
        <v>3105</v>
      </c>
      <c r="E16582" s="45" t="s">
        <v>1286</v>
      </c>
      <c r="F16582" s="45" t="s">
        <v>736</v>
      </c>
      <c r="G16582" s="41" t="s">
        <v>382</v>
      </c>
      <c r="H16582" s="41">
        <v>30</v>
      </c>
    </row>
    <row r="16583" spans="1:8" ht="15" hidden="1" customHeight="1" x14ac:dyDescent="0.25">
      <c r="A16583" s="35">
        <v>208</v>
      </c>
      <c r="B16583" s="38" t="s">
        <v>3103</v>
      </c>
      <c r="C16583" s="38" t="s">
        <v>3104</v>
      </c>
      <c r="D16583" s="38" t="s">
        <v>3105</v>
      </c>
      <c r="E16583" s="45" t="s">
        <v>1286</v>
      </c>
      <c r="F16583" s="45" t="s">
        <v>736</v>
      </c>
      <c r="G16583" s="41" t="s">
        <v>798</v>
      </c>
      <c r="H16583" s="41">
        <v>30</v>
      </c>
    </row>
    <row r="16584" spans="1:8" ht="15" hidden="1" customHeight="1" x14ac:dyDescent="0.25">
      <c r="A16584" s="35">
        <v>208</v>
      </c>
      <c r="B16584" s="38" t="s">
        <v>3103</v>
      </c>
      <c r="C16584" s="38" t="s">
        <v>3104</v>
      </c>
      <c r="D16584" s="38" t="s">
        <v>3105</v>
      </c>
      <c r="E16584" s="45" t="s">
        <v>1286</v>
      </c>
      <c r="F16584" s="45" t="s">
        <v>736</v>
      </c>
      <c r="G16584" s="41" t="s">
        <v>383</v>
      </c>
      <c r="H16584" s="41">
        <v>4</v>
      </c>
    </row>
    <row r="16585" spans="1:8" ht="15" hidden="1" customHeight="1" x14ac:dyDescent="0.25">
      <c r="A16585" s="35">
        <v>208</v>
      </c>
      <c r="B16585" s="38" t="s">
        <v>3103</v>
      </c>
      <c r="C16585" s="38" t="s">
        <v>3104</v>
      </c>
      <c r="D16585" s="38" t="s">
        <v>3105</v>
      </c>
      <c r="E16585" s="45" t="s">
        <v>1286</v>
      </c>
      <c r="F16585" s="45" t="s">
        <v>736</v>
      </c>
      <c r="G16585" s="41" t="s">
        <v>384</v>
      </c>
      <c r="H16585" s="41">
        <v>5</v>
      </c>
    </row>
    <row r="16586" spans="1:8" ht="15" hidden="1" customHeight="1" x14ac:dyDescent="0.25">
      <c r="A16586" s="35">
        <v>208</v>
      </c>
      <c r="B16586" s="38" t="s">
        <v>3103</v>
      </c>
      <c r="C16586" s="38" t="s">
        <v>3104</v>
      </c>
      <c r="D16586" s="38" t="s">
        <v>3105</v>
      </c>
      <c r="E16586" s="45" t="s">
        <v>1286</v>
      </c>
      <c r="F16586" s="45" t="s">
        <v>736</v>
      </c>
      <c r="G16586" s="41" t="s">
        <v>385</v>
      </c>
      <c r="H16586" s="41">
        <v>25</v>
      </c>
    </row>
    <row r="16587" spans="1:8" ht="15" hidden="1" customHeight="1" x14ac:dyDescent="0.25">
      <c r="A16587" s="35">
        <v>208</v>
      </c>
      <c r="B16587" s="38" t="s">
        <v>3103</v>
      </c>
      <c r="C16587" s="38" t="s">
        <v>3104</v>
      </c>
      <c r="D16587" s="38" t="s">
        <v>3105</v>
      </c>
      <c r="E16587" s="45" t="s">
        <v>1286</v>
      </c>
      <c r="F16587" s="45" t="s">
        <v>736</v>
      </c>
      <c r="G16587" s="41" t="s">
        <v>799</v>
      </c>
      <c r="H16587" s="41" t="s">
        <v>2924</v>
      </c>
    </row>
    <row r="16588" spans="1:8" ht="15" hidden="1" customHeight="1" x14ac:dyDescent="0.25">
      <c r="A16588" s="35">
        <v>208</v>
      </c>
      <c r="B16588" s="38" t="s">
        <v>3103</v>
      </c>
      <c r="C16588" s="38" t="s">
        <v>3104</v>
      </c>
      <c r="D16588" s="38" t="s">
        <v>3105</v>
      </c>
      <c r="E16588" s="45" t="s">
        <v>1286</v>
      </c>
      <c r="F16588" s="45" t="s">
        <v>736</v>
      </c>
      <c r="G16588" s="41" t="s">
        <v>801</v>
      </c>
      <c r="H16588" s="41">
        <v>-25</v>
      </c>
    </row>
    <row r="16589" spans="1:8" ht="15" hidden="1" customHeight="1" x14ac:dyDescent="0.25">
      <c r="A16589" s="35">
        <v>208</v>
      </c>
      <c r="B16589" s="38" t="s">
        <v>3103</v>
      </c>
      <c r="C16589" s="38" t="s">
        <v>3104</v>
      </c>
      <c r="D16589" s="38" t="s">
        <v>3105</v>
      </c>
      <c r="E16589" s="45" t="s">
        <v>1286</v>
      </c>
      <c r="F16589" s="45" t="s">
        <v>736</v>
      </c>
      <c r="G16589" s="41" t="s">
        <v>802</v>
      </c>
      <c r="H16589" s="41">
        <v>43</v>
      </c>
    </row>
    <row r="16590" spans="1:8" ht="15" hidden="1" customHeight="1" x14ac:dyDescent="0.25">
      <c r="A16590" s="35">
        <v>208</v>
      </c>
      <c r="B16590" s="38" t="s">
        <v>3103</v>
      </c>
      <c r="C16590" s="38" t="s">
        <v>3104</v>
      </c>
      <c r="D16590" s="38" t="s">
        <v>3105</v>
      </c>
      <c r="E16590" s="45" t="s">
        <v>1286</v>
      </c>
      <c r="F16590" s="45" t="s">
        <v>736</v>
      </c>
      <c r="G16590" s="41" t="s">
        <v>803</v>
      </c>
      <c r="H16590" s="41" t="s">
        <v>2012</v>
      </c>
    </row>
    <row r="16591" spans="1:8" ht="15" hidden="1" customHeight="1" x14ac:dyDescent="0.25">
      <c r="A16591" s="35">
        <v>208</v>
      </c>
      <c r="B16591" s="38" t="s">
        <v>3103</v>
      </c>
      <c r="C16591" s="38" t="s">
        <v>3104</v>
      </c>
      <c r="D16591" s="38" t="s">
        <v>3105</v>
      </c>
      <c r="E16591" s="45" t="s">
        <v>1286</v>
      </c>
      <c r="F16591" s="45" t="s">
        <v>736</v>
      </c>
      <c r="G16591" s="41" t="s">
        <v>805</v>
      </c>
      <c r="H16591" s="41">
        <v>-7</v>
      </c>
    </row>
    <row r="16592" spans="1:8" ht="15" hidden="1" customHeight="1" x14ac:dyDescent="0.25">
      <c r="A16592" s="35">
        <v>208</v>
      </c>
      <c r="B16592" s="38" t="s">
        <v>3103</v>
      </c>
      <c r="C16592" s="38" t="s">
        <v>3104</v>
      </c>
      <c r="D16592" s="38" t="s">
        <v>3105</v>
      </c>
      <c r="E16592" s="45" t="s">
        <v>1286</v>
      </c>
      <c r="F16592" s="45" t="s">
        <v>736</v>
      </c>
      <c r="G16592" s="41" t="s">
        <v>806</v>
      </c>
      <c r="H16592" s="41">
        <v>24</v>
      </c>
    </row>
    <row r="16593" spans="1:8" ht="15" hidden="1" customHeight="1" x14ac:dyDescent="0.25">
      <c r="A16593" s="35">
        <v>208</v>
      </c>
      <c r="B16593" s="38" t="s">
        <v>3103</v>
      </c>
      <c r="C16593" s="38" t="s">
        <v>3104</v>
      </c>
      <c r="D16593" s="38" t="s">
        <v>3105</v>
      </c>
      <c r="E16593" s="45" t="s">
        <v>1286</v>
      </c>
      <c r="F16593" s="45" t="s">
        <v>736</v>
      </c>
      <c r="G16593" s="42" t="s">
        <v>2653</v>
      </c>
      <c r="H16593" s="41" t="s">
        <v>1926</v>
      </c>
    </row>
    <row r="16594" spans="1:8" ht="15" hidden="1" customHeight="1" x14ac:dyDescent="0.25">
      <c r="A16594" s="35">
        <v>208</v>
      </c>
      <c r="B16594" s="38" t="s">
        <v>3103</v>
      </c>
      <c r="C16594" s="38" t="s">
        <v>3104</v>
      </c>
      <c r="D16594" s="38" t="s">
        <v>3105</v>
      </c>
      <c r="E16594" s="45" t="s">
        <v>1286</v>
      </c>
      <c r="F16594" s="45" t="s">
        <v>736</v>
      </c>
      <c r="G16594" s="42" t="s">
        <v>2655</v>
      </c>
      <c r="H16594" s="41">
        <v>17</v>
      </c>
    </row>
    <row r="16595" spans="1:8" ht="15" hidden="1" customHeight="1" x14ac:dyDescent="0.25">
      <c r="A16595" s="35">
        <v>208</v>
      </c>
      <c r="B16595" s="38" t="s">
        <v>3103</v>
      </c>
      <c r="C16595" s="38" t="s">
        <v>3104</v>
      </c>
      <c r="D16595" s="38" t="s">
        <v>3105</v>
      </c>
      <c r="E16595" s="45" t="s">
        <v>1286</v>
      </c>
      <c r="F16595" s="45" t="s">
        <v>736</v>
      </c>
      <c r="G16595" s="41" t="s">
        <v>2656</v>
      </c>
      <c r="H16595" s="41">
        <v>32</v>
      </c>
    </row>
    <row r="16596" spans="1:8" ht="15" hidden="1" customHeight="1" x14ac:dyDescent="0.25">
      <c r="A16596" s="35">
        <v>208</v>
      </c>
      <c r="B16596" s="38" t="s">
        <v>3103</v>
      </c>
      <c r="C16596" s="38" t="s">
        <v>3104</v>
      </c>
      <c r="D16596" s="38" t="s">
        <v>3105</v>
      </c>
      <c r="E16596" s="45" t="s">
        <v>1286</v>
      </c>
      <c r="F16596" s="45" t="s">
        <v>736</v>
      </c>
      <c r="G16596" s="41" t="s">
        <v>2657</v>
      </c>
      <c r="H16596" s="41" t="s">
        <v>1757</v>
      </c>
    </row>
    <row r="16597" spans="1:8" ht="15" hidden="1" customHeight="1" x14ac:dyDescent="0.25">
      <c r="A16597" s="35">
        <v>208</v>
      </c>
      <c r="B16597" s="38" t="s">
        <v>3103</v>
      </c>
      <c r="C16597" s="38" t="s">
        <v>3104</v>
      </c>
      <c r="D16597" s="38" t="s">
        <v>3105</v>
      </c>
      <c r="E16597" s="45" t="s">
        <v>1286</v>
      </c>
      <c r="F16597" s="45" t="s">
        <v>736</v>
      </c>
      <c r="G16597" s="41" t="s">
        <v>2658</v>
      </c>
      <c r="H16597" s="41">
        <v>0</v>
      </c>
    </row>
    <row r="16598" spans="1:8" ht="15" hidden="1" customHeight="1" x14ac:dyDescent="0.25">
      <c r="A16598" s="35">
        <v>208</v>
      </c>
      <c r="B16598" s="38" t="s">
        <v>3103</v>
      </c>
      <c r="C16598" s="38" t="s">
        <v>3104</v>
      </c>
      <c r="D16598" s="38" t="s">
        <v>3105</v>
      </c>
      <c r="E16598" s="45" t="s">
        <v>1286</v>
      </c>
      <c r="F16598" s="45" t="s">
        <v>736</v>
      </c>
      <c r="G16598" s="41" t="s">
        <v>2659</v>
      </c>
      <c r="H16598" s="41">
        <v>30</v>
      </c>
    </row>
    <row r="16599" spans="1:8" ht="15" hidden="1" customHeight="1" x14ac:dyDescent="0.25">
      <c r="A16599" s="35">
        <v>208</v>
      </c>
      <c r="B16599" s="38" t="s">
        <v>3103</v>
      </c>
      <c r="C16599" s="38" t="s">
        <v>3104</v>
      </c>
      <c r="D16599" s="38" t="s">
        <v>3105</v>
      </c>
      <c r="E16599" s="45" t="s">
        <v>1286</v>
      </c>
      <c r="F16599" s="45" t="s">
        <v>736</v>
      </c>
      <c r="G16599" s="41" t="s">
        <v>390</v>
      </c>
      <c r="H16599" s="41" t="s">
        <v>391</v>
      </c>
    </row>
    <row r="16600" spans="1:8" ht="15" hidden="1" customHeight="1" x14ac:dyDescent="0.25">
      <c r="A16600" s="35">
        <v>208</v>
      </c>
      <c r="B16600" s="38" t="s">
        <v>3103</v>
      </c>
      <c r="C16600" s="38" t="s">
        <v>3104</v>
      </c>
      <c r="D16600" s="38" t="s">
        <v>3105</v>
      </c>
      <c r="E16600" s="45" t="s">
        <v>1286</v>
      </c>
      <c r="F16600" s="45" t="s">
        <v>736</v>
      </c>
      <c r="G16600" s="41" t="s">
        <v>392</v>
      </c>
      <c r="H16600" s="41" t="s">
        <v>2925</v>
      </c>
    </row>
    <row r="16601" spans="1:8" ht="15" hidden="1" customHeight="1" x14ac:dyDescent="0.25">
      <c r="A16601" s="35">
        <v>208</v>
      </c>
      <c r="B16601" s="38" t="s">
        <v>3103</v>
      </c>
      <c r="C16601" s="38" t="s">
        <v>3104</v>
      </c>
      <c r="D16601" s="38" t="s">
        <v>3105</v>
      </c>
      <c r="E16601" s="45" t="s">
        <v>1286</v>
      </c>
      <c r="F16601" s="45" t="s">
        <v>736</v>
      </c>
      <c r="G16601" s="42" t="s">
        <v>394</v>
      </c>
      <c r="H16601" s="41" t="s">
        <v>2737</v>
      </c>
    </row>
    <row r="16602" spans="1:8" ht="15" hidden="1" customHeight="1" x14ac:dyDescent="0.25">
      <c r="A16602" s="35">
        <v>208</v>
      </c>
      <c r="B16602" s="38" t="s">
        <v>3103</v>
      </c>
      <c r="C16602" s="38" t="s">
        <v>3104</v>
      </c>
      <c r="D16602" s="38" t="s">
        <v>3105</v>
      </c>
      <c r="E16602" s="45" t="s">
        <v>1286</v>
      </c>
      <c r="F16602" s="45" t="s">
        <v>736</v>
      </c>
      <c r="G16602" s="42" t="s">
        <v>396</v>
      </c>
      <c r="H16602" s="42">
        <v>25</v>
      </c>
    </row>
    <row r="16603" spans="1:8" ht="15" hidden="1" customHeight="1" x14ac:dyDescent="0.25">
      <c r="A16603" s="35">
        <v>208</v>
      </c>
      <c r="B16603" s="38" t="s">
        <v>3103</v>
      </c>
      <c r="C16603" s="38" t="s">
        <v>3104</v>
      </c>
      <c r="D16603" s="38" t="s">
        <v>3105</v>
      </c>
      <c r="E16603" s="45" t="s">
        <v>1286</v>
      </c>
      <c r="F16603" s="45" t="s">
        <v>736</v>
      </c>
      <c r="G16603" s="41" t="s">
        <v>397</v>
      </c>
      <c r="H16603" s="41">
        <v>7.5</v>
      </c>
    </row>
    <row r="16604" spans="1:8" ht="15" hidden="1" customHeight="1" x14ac:dyDescent="0.25">
      <c r="A16604" s="35">
        <v>208</v>
      </c>
      <c r="B16604" s="38" t="s">
        <v>3103</v>
      </c>
      <c r="C16604" s="38" t="s">
        <v>3104</v>
      </c>
      <c r="D16604" s="38" t="s">
        <v>3105</v>
      </c>
      <c r="E16604" s="45" t="s">
        <v>1286</v>
      </c>
      <c r="F16604" s="45" t="s">
        <v>736</v>
      </c>
      <c r="G16604" s="41" t="s">
        <v>398</v>
      </c>
      <c r="H16604" s="41">
        <v>12.6</v>
      </c>
    </row>
    <row r="16605" spans="1:8" ht="15" hidden="1" customHeight="1" x14ac:dyDescent="0.25">
      <c r="A16605" s="35">
        <v>208</v>
      </c>
      <c r="B16605" s="38" t="s">
        <v>3103</v>
      </c>
      <c r="C16605" s="38" t="s">
        <v>3104</v>
      </c>
      <c r="D16605" s="38" t="s">
        <v>3105</v>
      </c>
      <c r="E16605" s="45" t="s">
        <v>1286</v>
      </c>
      <c r="F16605" s="45" t="s">
        <v>736</v>
      </c>
      <c r="G16605" s="41" t="s">
        <v>2180</v>
      </c>
      <c r="H16605" s="41">
        <v>67</v>
      </c>
    </row>
    <row r="16606" spans="1:8" ht="15" hidden="1" customHeight="1" x14ac:dyDescent="0.25">
      <c r="A16606" s="35">
        <v>208</v>
      </c>
      <c r="B16606" s="38" t="s">
        <v>3103</v>
      </c>
      <c r="C16606" s="38" t="s">
        <v>3104</v>
      </c>
      <c r="D16606" s="38" t="s">
        <v>3105</v>
      </c>
      <c r="E16606" s="45" t="s">
        <v>1286</v>
      </c>
      <c r="F16606" s="45" t="s">
        <v>736</v>
      </c>
      <c r="G16606" s="43" t="s">
        <v>399</v>
      </c>
      <c r="H16606" s="41" t="s">
        <v>2660</v>
      </c>
    </row>
    <row r="16607" spans="1:8" ht="15" hidden="1" customHeight="1" x14ac:dyDescent="0.25">
      <c r="A16607" s="35">
        <v>208</v>
      </c>
      <c r="B16607" s="38" t="s">
        <v>3103</v>
      </c>
      <c r="C16607" s="38" t="s">
        <v>3104</v>
      </c>
      <c r="D16607" s="38" t="s">
        <v>3105</v>
      </c>
      <c r="E16607" s="45" t="s">
        <v>1286</v>
      </c>
      <c r="F16607" s="45" t="s">
        <v>736</v>
      </c>
      <c r="G16607" s="41" t="s">
        <v>808</v>
      </c>
      <c r="H16607" s="41" t="s">
        <v>809</v>
      </c>
    </row>
    <row r="16608" spans="1:8" ht="15" hidden="1" customHeight="1" x14ac:dyDescent="0.25">
      <c r="A16608" s="35">
        <v>208</v>
      </c>
      <c r="B16608" s="38" t="s">
        <v>3103</v>
      </c>
      <c r="C16608" s="38" t="s">
        <v>3104</v>
      </c>
      <c r="D16608" s="38" t="s">
        <v>3105</v>
      </c>
      <c r="E16608" s="45" t="s">
        <v>1286</v>
      </c>
      <c r="F16608" s="45" t="s">
        <v>736</v>
      </c>
      <c r="G16608" s="41" t="s">
        <v>810</v>
      </c>
      <c r="H16608" s="41" t="s">
        <v>2661</v>
      </c>
    </row>
    <row r="16609" spans="1:8" ht="15" hidden="1" customHeight="1" x14ac:dyDescent="0.25">
      <c r="A16609" s="35">
        <v>208</v>
      </c>
      <c r="B16609" s="38" t="s">
        <v>3103</v>
      </c>
      <c r="C16609" s="38" t="s">
        <v>3104</v>
      </c>
      <c r="D16609" s="38" t="s">
        <v>3105</v>
      </c>
      <c r="E16609" s="45" t="s">
        <v>1286</v>
      </c>
      <c r="F16609" s="45" t="s">
        <v>736</v>
      </c>
      <c r="G16609" s="41" t="s">
        <v>401</v>
      </c>
      <c r="H16609" s="41" t="s">
        <v>812</v>
      </c>
    </row>
    <row r="16610" spans="1:8" ht="15" hidden="1" customHeight="1" x14ac:dyDescent="0.25">
      <c r="A16610" s="35">
        <v>208</v>
      </c>
      <c r="B16610" s="38" t="s">
        <v>3103</v>
      </c>
      <c r="C16610" s="38" t="s">
        <v>3104</v>
      </c>
      <c r="D16610" s="38" t="s">
        <v>3105</v>
      </c>
      <c r="E16610" s="45" t="s">
        <v>1286</v>
      </c>
      <c r="F16610" s="45" t="s">
        <v>736</v>
      </c>
      <c r="G16610" s="41" t="s">
        <v>813</v>
      </c>
      <c r="H16610" s="41" t="s">
        <v>814</v>
      </c>
    </row>
    <row r="16611" spans="1:8" ht="15" hidden="1" customHeight="1" x14ac:dyDescent="0.25">
      <c r="A16611" s="35">
        <v>208</v>
      </c>
      <c r="B16611" s="38" t="s">
        <v>3103</v>
      </c>
      <c r="C16611" s="38" t="s">
        <v>3104</v>
      </c>
      <c r="D16611" s="38" t="s">
        <v>3105</v>
      </c>
      <c r="E16611" s="45" t="s">
        <v>1286</v>
      </c>
      <c r="F16611" s="45" t="s">
        <v>736</v>
      </c>
      <c r="G16611" s="41" t="s">
        <v>815</v>
      </c>
      <c r="H16611" s="41" t="s">
        <v>814</v>
      </c>
    </row>
    <row r="16612" spans="1:8" ht="15" hidden="1" customHeight="1" x14ac:dyDescent="0.25">
      <c r="A16612" s="35">
        <v>208</v>
      </c>
      <c r="B16612" s="38" t="s">
        <v>3103</v>
      </c>
      <c r="C16612" s="38" t="s">
        <v>3104</v>
      </c>
      <c r="D16612" s="38" t="s">
        <v>3105</v>
      </c>
      <c r="E16612" s="45" t="s">
        <v>1286</v>
      </c>
      <c r="F16612" s="45" t="s">
        <v>736</v>
      </c>
      <c r="G16612" s="41" t="s">
        <v>403</v>
      </c>
      <c r="H16612" s="41" t="s">
        <v>3022</v>
      </c>
    </row>
    <row r="16613" spans="1:8" ht="15" hidden="1" customHeight="1" x14ac:dyDescent="0.25">
      <c r="A16613" s="35">
        <v>208</v>
      </c>
      <c r="B16613" s="38" t="s">
        <v>3103</v>
      </c>
      <c r="C16613" s="38" t="s">
        <v>3104</v>
      </c>
      <c r="D16613" s="38" t="s">
        <v>3105</v>
      </c>
      <c r="E16613" s="45" t="s">
        <v>1286</v>
      </c>
      <c r="F16613" s="45" t="s">
        <v>736</v>
      </c>
      <c r="G16613" s="41" t="s">
        <v>405</v>
      </c>
      <c r="H16613" s="41" t="s">
        <v>406</v>
      </c>
    </row>
    <row r="16614" spans="1:8" ht="15" hidden="1" customHeight="1" x14ac:dyDescent="0.25">
      <c r="A16614" s="35">
        <v>208</v>
      </c>
      <c r="B16614" s="38" t="s">
        <v>3103</v>
      </c>
      <c r="C16614" s="38" t="s">
        <v>3104</v>
      </c>
      <c r="D16614" s="38" t="s">
        <v>3105</v>
      </c>
      <c r="E16614" s="45" t="s">
        <v>1286</v>
      </c>
      <c r="F16614" s="45" t="s">
        <v>736</v>
      </c>
      <c r="G16614" s="41" t="s">
        <v>407</v>
      </c>
      <c r="H16614" s="41">
        <v>36</v>
      </c>
    </row>
    <row r="16615" spans="1:8" ht="15" hidden="1" customHeight="1" x14ac:dyDescent="0.25">
      <c r="A16615" s="35">
        <v>208</v>
      </c>
      <c r="B16615" s="38" t="s">
        <v>3103</v>
      </c>
      <c r="C16615" s="38" t="s">
        <v>3104</v>
      </c>
      <c r="D16615" s="38" t="s">
        <v>3105</v>
      </c>
      <c r="E16615" s="45" t="s">
        <v>1286</v>
      </c>
      <c r="F16615" s="45" t="s">
        <v>736</v>
      </c>
      <c r="G16615" s="41" t="s">
        <v>408</v>
      </c>
      <c r="H16615" s="41" t="s">
        <v>411</v>
      </c>
    </row>
    <row r="16616" spans="1:8" ht="15" hidden="1" customHeight="1" x14ac:dyDescent="0.25">
      <c r="A16616" s="35">
        <v>208</v>
      </c>
      <c r="B16616" s="38" t="s">
        <v>3103</v>
      </c>
      <c r="C16616" s="38" t="s">
        <v>3104</v>
      </c>
      <c r="D16616" s="38" t="s">
        <v>3105</v>
      </c>
      <c r="E16616" s="45" t="s">
        <v>1286</v>
      </c>
      <c r="F16616" s="45" t="s">
        <v>736</v>
      </c>
      <c r="G16616" s="41" t="s">
        <v>410</v>
      </c>
      <c r="H16616" s="41" t="s">
        <v>411</v>
      </c>
    </row>
    <row r="16617" spans="1:8" ht="15" hidden="1" customHeight="1" x14ac:dyDescent="0.25">
      <c r="A16617" s="35">
        <v>208</v>
      </c>
      <c r="B16617" s="38" t="s">
        <v>3103</v>
      </c>
      <c r="C16617" s="38" t="s">
        <v>3104</v>
      </c>
      <c r="D16617" s="38" t="s">
        <v>3105</v>
      </c>
      <c r="E16617" s="45" t="s">
        <v>1286</v>
      </c>
      <c r="F16617" s="45" t="s">
        <v>736</v>
      </c>
      <c r="G16617" s="41" t="s">
        <v>412</v>
      </c>
      <c r="H16617" s="41" t="s">
        <v>1333</v>
      </c>
    </row>
    <row r="16618" spans="1:8" ht="15" hidden="1" customHeight="1" x14ac:dyDescent="0.25">
      <c r="A16618" s="35">
        <v>208</v>
      </c>
      <c r="B16618" s="38" t="s">
        <v>3103</v>
      </c>
      <c r="C16618" s="38" t="s">
        <v>3104</v>
      </c>
      <c r="D16618" s="38" t="s">
        <v>3105</v>
      </c>
      <c r="E16618" s="45" t="s">
        <v>1286</v>
      </c>
      <c r="F16618" s="45" t="s">
        <v>736</v>
      </c>
      <c r="G16618" s="41" t="s">
        <v>414</v>
      </c>
      <c r="H16618" s="41" t="s">
        <v>415</v>
      </c>
    </row>
    <row r="16619" spans="1:8" ht="15" hidden="1" customHeight="1" x14ac:dyDescent="0.25">
      <c r="A16619" s="35">
        <v>208</v>
      </c>
      <c r="B16619" s="38" t="s">
        <v>3103</v>
      </c>
      <c r="C16619" s="38" t="s">
        <v>3104</v>
      </c>
      <c r="D16619" s="38" t="s">
        <v>3105</v>
      </c>
      <c r="E16619" s="45" t="s">
        <v>1286</v>
      </c>
      <c r="F16619" s="45" t="s">
        <v>736</v>
      </c>
      <c r="G16619" s="41" t="s">
        <v>416</v>
      </c>
      <c r="H16619" s="41" t="s">
        <v>415</v>
      </c>
    </row>
    <row r="16620" spans="1:8" ht="15" hidden="1" customHeight="1" x14ac:dyDescent="0.25">
      <c r="A16620" s="35">
        <v>208</v>
      </c>
      <c r="B16620" s="38" t="s">
        <v>3103</v>
      </c>
      <c r="C16620" s="38" t="s">
        <v>3104</v>
      </c>
      <c r="D16620" s="38" t="s">
        <v>3105</v>
      </c>
      <c r="E16620" s="45" t="s">
        <v>1286</v>
      </c>
      <c r="F16620" s="45" t="s">
        <v>736</v>
      </c>
      <c r="G16620" s="41" t="s">
        <v>417</v>
      </c>
      <c r="H16620" s="41" t="s">
        <v>415</v>
      </c>
    </row>
    <row r="16621" spans="1:8" ht="15" hidden="1" customHeight="1" x14ac:dyDescent="0.25">
      <c r="A16621" s="35">
        <v>208</v>
      </c>
      <c r="B16621" s="38" t="s">
        <v>3103</v>
      </c>
      <c r="C16621" s="38" t="s">
        <v>3104</v>
      </c>
      <c r="D16621" s="38" t="s">
        <v>3105</v>
      </c>
      <c r="E16621" s="45" t="s">
        <v>1286</v>
      </c>
      <c r="F16621" s="45" t="s">
        <v>736</v>
      </c>
      <c r="G16621" s="41" t="s">
        <v>418</v>
      </c>
      <c r="H16621" s="41" t="s">
        <v>3074</v>
      </c>
    </row>
    <row r="16622" spans="1:8" ht="15" hidden="1" customHeight="1" x14ac:dyDescent="0.25">
      <c r="A16622" s="35">
        <v>208</v>
      </c>
      <c r="B16622" s="38" t="s">
        <v>3103</v>
      </c>
      <c r="C16622" s="38" t="s">
        <v>3104</v>
      </c>
      <c r="D16622" s="38" t="s">
        <v>3105</v>
      </c>
      <c r="E16622" s="45" t="s">
        <v>1286</v>
      </c>
      <c r="F16622" s="45" t="s">
        <v>736</v>
      </c>
      <c r="G16622" s="41" t="s">
        <v>420</v>
      </c>
      <c r="H16622" s="41" t="s">
        <v>415</v>
      </c>
    </row>
    <row r="16623" spans="1:8" ht="15" hidden="1" customHeight="1" x14ac:dyDescent="0.25">
      <c r="A16623" s="35">
        <v>208</v>
      </c>
      <c r="B16623" s="38" t="s">
        <v>3103</v>
      </c>
      <c r="C16623" s="38" t="s">
        <v>3104</v>
      </c>
      <c r="D16623" s="38" t="s">
        <v>3105</v>
      </c>
      <c r="E16623" s="45" t="s">
        <v>1286</v>
      </c>
      <c r="F16623" s="45" t="s">
        <v>736</v>
      </c>
      <c r="G16623" s="41" t="s">
        <v>422</v>
      </c>
      <c r="H16623" s="41" t="s">
        <v>415</v>
      </c>
    </row>
    <row r="16624" spans="1:8" ht="15" hidden="1" customHeight="1" x14ac:dyDescent="0.25">
      <c r="A16624" s="35">
        <v>208</v>
      </c>
      <c r="B16624" s="38" t="s">
        <v>3103</v>
      </c>
      <c r="C16624" s="38" t="s">
        <v>3104</v>
      </c>
      <c r="D16624" s="38" t="s">
        <v>3105</v>
      </c>
      <c r="E16624" s="45" t="s">
        <v>1286</v>
      </c>
      <c r="F16624" s="45" t="s">
        <v>736</v>
      </c>
      <c r="G16624" s="41" t="s">
        <v>424</v>
      </c>
      <c r="H16624" s="41" t="s">
        <v>315</v>
      </c>
    </row>
    <row r="16625" spans="1:8" ht="15" hidden="1" customHeight="1" x14ac:dyDescent="0.25">
      <c r="A16625" s="35">
        <v>208</v>
      </c>
      <c r="B16625" s="38" t="s">
        <v>3103</v>
      </c>
      <c r="C16625" s="38" t="s">
        <v>3104</v>
      </c>
      <c r="D16625" s="38" t="s">
        <v>3105</v>
      </c>
      <c r="E16625" s="45" t="s">
        <v>1286</v>
      </c>
      <c r="F16625" s="45" t="s">
        <v>736</v>
      </c>
      <c r="G16625" s="41" t="s">
        <v>425</v>
      </c>
      <c r="H16625" s="41" t="s">
        <v>426</v>
      </c>
    </row>
    <row r="16626" spans="1:8" ht="15" hidden="1" customHeight="1" x14ac:dyDescent="0.25">
      <c r="A16626" s="35">
        <v>208</v>
      </c>
      <c r="B16626" s="38" t="s">
        <v>3103</v>
      </c>
      <c r="C16626" s="38" t="s">
        <v>3104</v>
      </c>
      <c r="D16626" s="38" t="s">
        <v>3105</v>
      </c>
      <c r="E16626" s="45" t="s">
        <v>1286</v>
      </c>
      <c r="F16626" s="45" t="s">
        <v>736</v>
      </c>
      <c r="G16626" s="41" t="s">
        <v>819</v>
      </c>
      <c r="H16626" s="41" t="s">
        <v>423</v>
      </c>
    </row>
    <row r="16627" spans="1:8" ht="15" hidden="1" customHeight="1" x14ac:dyDescent="0.25">
      <c r="A16627" s="35">
        <v>209</v>
      </c>
      <c r="B16627" s="38" t="s">
        <v>3109</v>
      </c>
      <c r="C16627" s="38" t="s">
        <v>3110</v>
      </c>
      <c r="D16627" s="38" t="s">
        <v>3111</v>
      </c>
      <c r="E16627" s="45" t="s">
        <v>1286</v>
      </c>
      <c r="F16627" s="45" t="s">
        <v>736</v>
      </c>
      <c r="G16627" s="41" t="s">
        <v>310</v>
      </c>
      <c r="H16627" s="41" t="s">
        <v>3116</v>
      </c>
    </row>
    <row r="16628" spans="1:8" ht="15" hidden="1" customHeight="1" x14ac:dyDescent="0.25">
      <c r="A16628" s="35">
        <v>209</v>
      </c>
      <c r="B16628" s="38" t="s">
        <v>3109</v>
      </c>
      <c r="C16628" s="38" t="s">
        <v>3110</v>
      </c>
      <c r="D16628" s="38" t="s">
        <v>3111</v>
      </c>
      <c r="E16628" s="45" t="s">
        <v>1286</v>
      </c>
      <c r="F16628" s="45" t="s">
        <v>736</v>
      </c>
      <c r="G16628" s="41" t="s">
        <v>312</v>
      </c>
      <c r="H16628" s="41" t="s">
        <v>3117</v>
      </c>
    </row>
    <row r="16629" spans="1:8" ht="15" hidden="1" customHeight="1" x14ac:dyDescent="0.25">
      <c r="A16629" s="35">
        <v>209</v>
      </c>
      <c r="B16629" s="38" t="s">
        <v>3109</v>
      </c>
      <c r="C16629" s="38" t="s">
        <v>3110</v>
      </c>
      <c r="D16629" s="38" t="s">
        <v>3111</v>
      </c>
      <c r="E16629" s="45" t="s">
        <v>1286</v>
      </c>
      <c r="F16629" s="45" t="s">
        <v>736</v>
      </c>
      <c r="G16629" s="41" t="s">
        <v>314</v>
      </c>
      <c r="H16629" s="41" t="s">
        <v>423</v>
      </c>
    </row>
    <row r="16630" spans="1:8" ht="15" hidden="1" customHeight="1" x14ac:dyDescent="0.25">
      <c r="A16630" s="35">
        <v>209</v>
      </c>
      <c r="B16630" s="38" t="s">
        <v>3109</v>
      </c>
      <c r="C16630" s="38" t="s">
        <v>3110</v>
      </c>
      <c r="D16630" s="38" t="s">
        <v>3111</v>
      </c>
      <c r="E16630" s="45" t="s">
        <v>1286</v>
      </c>
      <c r="F16630" s="45" t="s">
        <v>736</v>
      </c>
      <c r="G16630" s="41" t="s">
        <v>316</v>
      </c>
      <c r="H16630" s="41" t="s">
        <v>3118</v>
      </c>
    </row>
    <row r="16631" spans="1:8" ht="15" hidden="1" customHeight="1" x14ac:dyDescent="0.25">
      <c r="A16631" s="35">
        <v>209</v>
      </c>
      <c r="B16631" s="38" t="s">
        <v>3109</v>
      </c>
      <c r="C16631" s="38" t="s">
        <v>3110</v>
      </c>
      <c r="D16631" s="38" t="s">
        <v>3111</v>
      </c>
      <c r="E16631" s="45" t="s">
        <v>1286</v>
      </c>
      <c r="F16631" s="45" t="s">
        <v>736</v>
      </c>
      <c r="G16631" s="41" t="s">
        <v>318</v>
      </c>
      <c r="H16631" s="41" t="s">
        <v>3119</v>
      </c>
    </row>
    <row r="16632" spans="1:8" ht="15" hidden="1" customHeight="1" x14ac:dyDescent="0.25">
      <c r="A16632" s="35">
        <v>209</v>
      </c>
      <c r="B16632" s="38" t="s">
        <v>3109</v>
      </c>
      <c r="C16632" s="38" t="s">
        <v>3110</v>
      </c>
      <c r="D16632" s="38" t="s">
        <v>3111</v>
      </c>
      <c r="E16632" s="45" t="s">
        <v>1286</v>
      </c>
      <c r="F16632" s="45" t="s">
        <v>736</v>
      </c>
      <c r="G16632" s="41" t="s">
        <v>741</v>
      </c>
      <c r="H16632" s="41">
        <v>142</v>
      </c>
    </row>
    <row r="16633" spans="1:8" ht="15" hidden="1" customHeight="1" x14ac:dyDescent="0.25">
      <c r="A16633" s="35">
        <v>209</v>
      </c>
      <c r="B16633" s="38" t="s">
        <v>3109</v>
      </c>
      <c r="C16633" s="38" t="s">
        <v>3110</v>
      </c>
      <c r="D16633" s="38" t="s">
        <v>3111</v>
      </c>
      <c r="E16633" s="45" t="s">
        <v>1286</v>
      </c>
      <c r="F16633" s="45" t="s">
        <v>736</v>
      </c>
      <c r="G16633" s="41" t="s">
        <v>321</v>
      </c>
      <c r="H16633" s="41">
        <v>48</v>
      </c>
    </row>
    <row r="16634" spans="1:8" ht="15" hidden="1" customHeight="1" x14ac:dyDescent="0.25">
      <c r="A16634" s="35">
        <v>209</v>
      </c>
      <c r="B16634" s="38" t="s">
        <v>3109</v>
      </c>
      <c r="C16634" s="38" t="s">
        <v>3110</v>
      </c>
      <c r="D16634" s="38" t="s">
        <v>3111</v>
      </c>
      <c r="E16634" s="45" t="s">
        <v>1286</v>
      </c>
      <c r="F16634" s="45" t="s">
        <v>736</v>
      </c>
      <c r="G16634" s="41" t="s">
        <v>322</v>
      </c>
      <c r="H16634" s="41">
        <v>14.15</v>
      </c>
    </row>
    <row r="16635" spans="1:8" ht="15" hidden="1" customHeight="1" x14ac:dyDescent="0.25">
      <c r="A16635" s="35">
        <v>209</v>
      </c>
      <c r="B16635" s="38" t="s">
        <v>3109</v>
      </c>
      <c r="C16635" s="38" t="s">
        <v>3110</v>
      </c>
      <c r="D16635" s="38" t="s">
        <v>3111</v>
      </c>
      <c r="E16635" s="45" t="s">
        <v>1286</v>
      </c>
      <c r="F16635" s="45" t="s">
        <v>736</v>
      </c>
      <c r="G16635" s="41" t="s">
        <v>743</v>
      </c>
      <c r="H16635" s="41">
        <v>14.15</v>
      </c>
    </row>
    <row r="16636" spans="1:8" ht="15" hidden="1" customHeight="1" x14ac:dyDescent="0.25">
      <c r="A16636" s="35">
        <v>209</v>
      </c>
      <c r="B16636" s="38" t="s">
        <v>3109</v>
      </c>
      <c r="C16636" s="38" t="s">
        <v>3110</v>
      </c>
      <c r="D16636" s="38" t="s">
        <v>3111</v>
      </c>
      <c r="E16636" s="45" t="s">
        <v>1286</v>
      </c>
      <c r="F16636" s="45" t="s">
        <v>736</v>
      </c>
      <c r="G16636" s="41" t="s">
        <v>746</v>
      </c>
      <c r="H16636" s="41">
        <v>9.4499999999999993</v>
      </c>
    </row>
    <row r="16637" spans="1:8" ht="15" hidden="1" customHeight="1" x14ac:dyDescent="0.25">
      <c r="A16637" s="35">
        <v>209</v>
      </c>
      <c r="B16637" s="38" t="s">
        <v>3109</v>
      </c>
      <c r="C16637" s="38" t="s">
        <v>3110</v>
      </c>
      <c r="D16637" s="38" t="s">
        <v>3111</v>
      </c>
      <c r="E16637" s="45" t="s">
        <v>1286</v>
      </c>
      <c r="F16637" s="45" t="s">
        <v>736</v>
      </c>
      <c r="G16637" s="41" t="s">
        <v>748</v>
      </c>
      <c r="H16637" s="41">
        <v>9.4499999999999993</v>
      </c>
    </row>
    <row r="16638" spans="1:8" ht="15" hidden="1" customHeight="1" x14ac:dyDescent="0.25">
      <c r="A16638" s="35">
        <v>209</v>
      </c>
      <c r="B16638" s="38" t="s">
        <v>3109</v>
      </c>
      <c r="C16638" s="38" t="s">
        <v>3110</v>
      </c>
      <c r="D16638" s="38" t="s">
        <v>3111</v>
      </c>
      <c r="E16638" s="45" t="s">
        <v>1286</v>
      </c>
      <c r="F16638" s="45" t="s">
        <v>736</v>
      </c>
      <c r="G16638" s="41" t="s">
        <v>326</v>
      </c>
      <c r="H16638" s="41">
        <v>5.04</v>
      </c>
    </row>
    <row r="16639" spans="1:8" ht="15" hidden="1" customHeight="1" x14ac:dyDescent="0.25">
      <c r="A16639" s="35">
        <v>209</v>
      </c>
      <c r="B16639" s="38" t="s">
        <v>3109</v>
      </c>
      <c r="C16639" s="38" t="s">
        <v>3110</v>
      </c>
      <c r="D16639" s="38" t="s">
        <v>3111</v>
      </c>
      <c r="E16639" s="45" t="s">
        <v>1286</v>
      </c>
      <c r="F16639" s="45" t="s">
        <v>736</v>
      </c>
      <c r="G16639" s="41" t="s">
        <v>752</v>
      </c>
      <c r="H16639" s="41">
        <v>5.04</v>
      </c>
    </row>
    <row r="16640" spans="1:8" ht="15" hidden="1" customHeight="1" x14ac:dyDescent="0.25">
      <c r="A16640" s="35">
        <v>209</v>
      </c>
      <c r="B16640" s="38" t="s">
        <v>3109</v>
      </c>
      <c r="C16640" s="38" t="s">
        <v>3110</v>
      </c>
      <c r="D16640" s="38" t="s">
        <v>3111</v>
      </c>
      <c r="E16640" s="45" t="s">
        <v>1286</v>
      </c>
      <c r="F16640" s="45" t="s">
        <v>736</v>
      </c>
      <c r="G16640" s="41" t="s">
        <v>328</v>
      </c>
      <c r="H16640" s="41">
        <v>2.81</v>
      </c>
    </row>
    <row r="16641" spans="1:8" ht="15" hidden="1" customHeight="1" x14ac:dyDescent="0.25">
      <c r="A16641" s="35">
        <v>209</v>
      </c>
      <c r="B16641" s="38" t="s">
        <v>3109</v>
      </c>
      <c r="C16641" s="38" t="s">
        <v>3110</v>
      </c>
      <c r="D16641" s="38" t="s">
        <v>3111</v>
      </c>
      <c r="E16641" s="45" t="s">
        <v>1286</v>
      </c>
      <c r="F16641" s="45" t="s">
        <v>736</v>
      </c>
      <c r="G16641" s="41" t="s">
        <v>331</v>
      </c>
      <c r="H16641" s="41" t="s">
        <v>1635</v>
      </c>
    </row>
    <row r="16642" spans="1:8" ht="15" hidden="1" customHeight="1" x14ac:dyDescent="0.25">
      <c r="A16642" s="35">
        <v>209</v>
      </c>
      <c r="B16642" s="38" t="s">
        <v>3109</v>
      </c>
      <c r="C16642" s="38" t="s">
        <v>3110</v>
      </c>
      <c r="D16642" s="38" t="s">
        <v>3111</v>
      </c>
      <c r="E16642" s="45" t="s">
        <v>1286</v>
      </c>
      <c r="F16642" s="45" t="s">
        <v>736</v>
      </c>
      <c r="G16642" s="41" t="s">
        <v>335</v>
      </c>
      <c r="H16642" s="41">
        <v>52</v>
      </c>
    </row>
    <row r="16643" spans="1:8" ht="15" hidden="1" customHeight="1" x14ac:dyDescent="0.25">
      <c r="A16643" s="35">
        <v>209</v>
      </c>
      <c r="B16643" s="38" t="s">
        <v>3109</v>
      </c>
      <c r="C16643" s="38" t="s">
        <v>3110</v>
      </c>
      <c r="D16643" s="38" t="s">
        <v>3111</v>
      </c>
      <c r="E16643" s="45" t="s">
        <v>1286</v>
      </c>
      <c r="F16643" s="45" t="s">
        <v>736</v>
      </c>
      <c r="G16643" s="41" t="s">
        <v>755</v>
      </c>
      <c r="H16643" s="41">
        <v>52</v>
      </c>
    </row>
    <row r="16644" spans="1:8" ht="15" hidden="1" customHeight="1" x14ac:dyDescent="0.25">
      <c r="A16644" s="35">
        <v>209</v>
      </c>
      <c r="B16644" s="38" t="s">
        <v>3109</v>
      </c>
      <c r="C16644" s="38" t="s">
        <v>3110</v>
      </c>
      <c r="D16644" s="38" t="s">
        <v>3111</v>
      </c>
      <c r="E16644" s="45" t="s">
        <v>1286</v>
      </c>
      <c r="F16644" s="45" t="s">
        <v>736</v>
      </c>
      <c r="G16644" s="41" t="s">
        <v>336</v>
      </c>
      <c r="H16644" s="41">
        <v>15.3</v>
      </c>
    </row>
    <row r="16645" spans="1:8" ht="15" hidden="1" customHeight="1" x14ac:dyDescent="0.25">
      <c r="A16645" s="35">
        <v>209</v>
      </c>
      <c r="B16645" s="38" t="s">
        <v>3109</v>
      </c>
      <c r="C16645" s="38" t="s">
        <v>3110</v>
      </c>
      <c r="D16645" s="38" t="s">
        <v>3111</v>
      </c>
      <c r="E16645" s="45" t="s">
        <v>1286</v>
      </c>
      <c r="F16645" s="45" t="s">
        <v>736</v>
      </c>
      <c r="G16645" s="41" t="s">
        <v>757</v>
      </c>
      <c r="H16645" s="41">
        <v>15.3</v>
      </c>
    </row>
    <row r="16646" spans="1:8" ht="15" hidden="1" customHeight="1" x14ac:dyDescent="0.25">
      <c r="A16646" s="35">
        <v>209</v>
      </c>
      <c r="B16646" s="38" t="s">
        <v>3109</v>
      </c>
      <c r="C16646" s="38" t="s">
        <v>3110</v>
      </c>
      <c r="D16646" s="38" t="s">
        <v>3111</v>
      </c>
      <c r="E16646" s="45" t="s">
        <v>1286</v>
      </c>
      <c r="F16646" s="45" t="s">
        <v>736</v>
      </c>
      <c r="G16646" s="41" t="s">
        <v>760</v>
      </c>
      <c r="H16646" s="41">
        <v>10.55</v>
      </c>
    </row>
    <row r="16647" spans="1:8" ht="15" hidden="1" customHeight="1" x14ac:dyDescent="0.25">
      <c r="A16647" s="35">
        <v>209</v>
      </c>
      <c r="B16647" s="38" t="s">
        <v>3109</v>
      </c>
      <c r="C16647" s="38" t="s">
        <v>3110</v>
      </c>
      <c r="D16647" s="38" t="s">
        <v>3111</v>
      </c>
      <c r="E16647" s="45" t="s">
        <v>1286</v>
      </c>
      <c r="F16647" s="45" t="s">
        <v>736</v>
      </c>
      <c r="G16647" s="41" t="s">
        <v>762</v>
      </c>
      <c r="H16647" s="41">
        <v>10.55</v>
      </c>
    </row>
    <row r="16648" spans="1:8" ht="15" hidden="1" customHeight="1" x14ac:dyDescent="0.25">
      <c r="A16648" s="35">
        <v>209</v>
      </c>
      <c r="B16648" s="38" t="s">
        <v>3109</v>
      </c>
      <c r="C16648" s="38" t="s">
        <v>3110</v>
      </c>
      <c r="D16648" s="38" t="s">
        <v>3111</v>
      </c>
      <c r="E16648" s="45" t="s">
        <v>1286</v>
      </c>
      <c r="F16648" s="45" t="s">
        <v>736</v>
      </c>
      <c r="G16648" s="41" t="s">
        <v>340</v>
      </c>
      <c r="H16648" s="41">
        <v>5.41</v>
      </c>
    </row>
    <row r="16649" spans="1:8" ht="15" hidden="1" customHeight="1" x14ac:dyDescent="0.25">
      <c r="A16649" s="35">
        <v>209</v>
      </c>
      <c r="B16649" s="38" t="s">
        <v>3109</v>
      </c>
      <c r="C16649" s="38" t="s">
        <v>3110</v>
      </c>
      <c r="D16649" s="38" t="s">
        <v>3111</v>
      </c>
      <c r="E16649" s="45" t="s">
        <v>1286</v>
      </c>
      <c r="F16649" s="45" t="s">
        <v>736</v>
      </c>
      <c r="G16649" s="41" t="s">
        <v>767</v>
      </c>
      <c r="H16649" s="41">
        <v>5.41</v>
      </c>
    </row>
    <row r="16650" spans="1:8" ht="15" hidden="1" customHeight="1" x14ac:dyDescent="0.25">
      <c r="A16650" s="35">
        <v>209</v>
      </c>
      <c r="B16650" s="38" t="s">
        <v>3109</v>
      </c>
      <c r="C16650" s="38" t="s">
        <v>3110</v>
      </c>
      <c r="D16650" s="38" t="s">
        <v>3111</v>
      </c>
      <c r="E16650" s="45" t="s">
        <v>1286</v>
      </c>
      <c r="F16650" s="45" t="s">
        <v>736</v>
      </c>
      <c r="G16650" s="41" t="s">
        <v>342</v>
      </c>
      <c r="H16650" s="41">
        <v>2.83</v>
      </c>
    </row>
    <row r="16651" spans="1:8" ht="15" hidden="1" customHeight="1" x14ac:dyDescent="0.25">
      <c r="A16651" s="35">
        <v>209</v>
      </c>
      <c r="B16651" s="38" t="s">
        <v>3109</v>
      </c>
      <c r="C16651" s="38" t="s">
        <v>3110</v>
      </c>
      <c r="D16651" s="38" t="s">
        <v>3111</v>
      </c>
      <c r="E16651" s="45" t="s">
        <v>1286</v>
      </c>
      <c r="F16651" s="45" t="s">
        <v>736</v>
      </c>
      <c r="G16651" s="41" t="s">
        <v>345</v>
      </c>
      <c r="H16651" s="41" t="s">
        <v>2725</v>
      </c>
    </row>
    <row r="16652" spans="1:8" ht="15" hidden="1" customHeight="1" x14ac:dyDescent="0.25">
      <c r="A16652" s="35">
        <v>209</v>
      </c>
      <c r="B16652" s="38" t="s">
        <v>3109</v>
      </c>
      <c r="C16652" s="38" t="s">
        <v>3110</v>
      </c>
      <c r="D16652" s="38" t="s">
        <v>3111</v>
      </c>
      <c r="E16652" s="45" t="s">
        <v>1286</v>
      </c>
      <c r="F16652" s="45" t="s">
        <v>736</v>
      </c>
      <c r="G16652" s="41" t="s">
        <v>771</v>
      </c>
      <c r="H16652" s="41" t="s">
        <v>2729</v>
      </c>
    </row>
    <row r="16653" spans="1:8" ht="15" hidden="1" customHeight="1" x14ac:dyDescent="0.25">
      <c r="A16653" s="35">
        <v>209</v>
      </c>
      <c r="B16653" s="38" t="s">
        <v>3109</v>
      </c>
      <c r="C16653" s="38" t="s">
        <v>3110</v>
      </c>
      <c r="D16653" s="38" t="s">
        <v>3111</v>
      </c>
      <c r="E16653" s="45" t="s">
        <v>1286</v>
      </c>
      <c r="F16653" s="45" t="s">
        <v>736</v>
      </c>
      <c r="G16653" s="41" t="s">
        <v>772</v>
      </c>
      <c r="H16653" s="41" t="s">
        <v>2730</v>
      </c>
    </row>
    <row r="16654" spans="1:8" ht="15" hidden="1" customHeight="1" x14ac:dyDescent="0.25">
      <c r="A16654" s="35">
        <v>209</v>
      </c>
      <c r="B16654" s="38" t="s">
        <v>3109</v>
      </c>
      <c r="C16654" s="38" t="s">
        <v>3110</v>
      </c>
      <c r="D16654" s="38" t="s">
        <v>3111</v>
      </c>
      <c r="E16654" s="45" t="s">
        <v>1286</v>
      </c>
      <c r="F16654" s="45" t="s">
        <v>736</v>
      </c>
      <c r="G16654" s="41" t="s">
        <v>773</v>
      </c>
      <c r="H16654" s="41">
        <v>50</v>
      </c>
    </row>
    <row r="16655" spans="1:8" ht="15" hidden="1" customHeight="1" x14ac:dyDescent="0.25">
      <c r="A16655" s="35">
        <v>209</v>
      </c>
      <c r="B16655" s="38" t="s">
        <v>3109</v>
      </c>
      <c r="C16655" s="38" t="s">
        <v>3110</v>
      </c>
      <c r="D16655" s="38" t="s">
        <v>3111</v>
      </c>
      <c r="E16655" s="45" t="s">
        <v>1286</v>
      </c>
      <c r="F16655" s="45" t="s">
        <v>736</v>
      </c>
      <c r="G16655" s="41" t="s">
        <v>774</v>
      </c>
      <c r="H16655" s="41">
        <v>3</v>
      </c>
    </row>
    <row r="16656" spans="1:8" ht="15" hidden="1" customHeight="1" x14ac:dyDescent="0.25">
      <c r="A16656" s="35">
        <v>209</v>
      </c>
      <c r="B16656" s="38" t="s">
        <v>3109</v>
      </c>
      <c r="C16656" s="38" t="s">
        <v>3110</v>
      </c>
      <c r="D16656" s="38" t="s">
        <v>3111</v>
      </c>
      <c r="E16656" s="45" t="s">
        <v>1286</v>
      </c>
      <c r="F16656" s="45" t="s">
        <v>736</v>
      </c>
      <c r="G16656" s="41" t="s">
        <v>775</v>
      </c>
      <c r="H16656" s="41" t="s">
        <v>2729</v>
      </c>
    </row>
    <row r="16657" spans="1:8" ht="15" hidden="1" customHeight="1" x14ac:dyDescent="0.25">
      <c r="A16657" s="35">
        <v>209</v>
      </c>
      <c r="B16657" s="38" t="s">
        <v>3109</v>
      </c>
      <c r="C16657" s="38" t="s">
        <v>3110</v>
      </c>
      <c r="D16657" s="38" t="s">
        <v>3111</v>
      </c>
      <c r="E16657" s="45" t="s">
        <v>1286</v>
      </c>
      <c r="F16657" s="45" t="s">
        <v>736</v>
      </c>
      <c r="G16657" s="41" t="s">
        <v>776</v>
      </c>
      <c r="H16657" s="41" t="s">
        <v>2730</v>
      </c>
    </row>
    <row r="16658" spans="1:8" ht="15" hidden="1" customHeight="1" x14ac:dyDescent="0.25">
      <c r="A16658" s="35">
        <v>209</v>
      </c>
      <c r="B16658" s="38" t="s">
        <v>3109</v>
      </c>
      <c r="C16658" s="38" t="s">
        <v>3110</v>
      </c>
      <c r="D16658" s="38" t="s">
        <v>3111</v>
      </c>
      <c r="E16658" s="45" t="s">
        <v>1286</v>
      </c>
      <c r="F16658" s="45" t="s">
        <v>736</v>
      </c>
      <c r="G16658" s="41" t="s">
        <v>777</v>
      </c>
      <c r="H16658" s="41">
        <v>50</v>
      </c>
    </row>
    <row r="16659" spans="1:8" ht="15" hidden="1" customHeight="1" x14ac:dyDescent="0.25">
      <c r="A16659" s="35">
        <v>209</v>
      </c>
      <c r="B16659" s="38" t="s">
        <v>3109</v>
      </c>
      <c r="C16659" s="38" t="s">
        <v>3110</v>
      </c>
      <c r="D16659" s="38" t="s">
        <v>3111</v>
      </c>
      <c r="E16659" s="45" t="s">
        <v>1286</v>
      </c>
      <c r="F16659" s="45" t="s">
        <v>736</v>
      </c>
      <c r="G16659" s="41" t="s">
        <v>778</v>
      </c>
      <c r="H16659" s="41">
        <v>3</v>
      </c>
    </row>
    <row r="16660" spans="1:8" ht="15" hidden="1" customHeight="1" x14ac:dyDescent="0.25">
      <c r="A16660" s="35">
        <v>209</v>
      </c>
      <c r="B16660" s="38" t="s">
        <v>3109</v>
      </c>
      <c r="C16660" s="38" t="s">
        <v>3110</v>
      </c>
      <c r="D16660" s="38" t="s">
        <v>3111</v>
      </c>
      <c r="E16660" s="45" t="s">
        <v>1286</v>
      </c>
      <c r="F16660" s="45" t="s">
        <v>736</v>
      </c>
      <c r="G16660" s="41" t="s">
        <v>349</v>
      </c>
      <c r="H16660" s="41" t="s">
        <v>3120</v>
      </c>
    </row>
    <row r="16661" spans="1:8" ht="15" hidden="1" customHeight="1" x14ac:dyDescent="0.25">
      <c r="A16661" s="35">
        <v>209</v>
      </c>
      <c r="B16661" s="38" t="s">
        <v>3109</v>
      </c>
      <c r="C16661" s="38" t="s">
        <v>3110</v>
      </c>
      <c r="D16661" s="38" t="s">
        <v>3111</v>
      </c>
      <c r="E16661" s="45" t="s">
        <v>1286</v>
      </c>
      <c r="F16661" s="45" t="s">
        <v>736</v>
      </c>
      <c r="G16661" s="41" t="s">
        <v>351</v>
      </c>
      <c r="H16661" s="41">
        <v>1600</v>
      </c>
    </row>
    <row r="16662" spans="1:8" ht="15" hidden="1" customHeight="1" x14ac:dyDescent="0.25">
      <c r="A16662" s="35">
        <v>209</v>
      </c>
      <c r="B16662" s="38" t="s">
        <v>3109</v>
      </c>
      <c r="C16662" s="38" t="s">
        <v>3110</v>
      </c>
      <c r="D16662" s="38" t="s">
        <v>3111</v>
      </c>
      <c r="E16662" s="45" t="s">
        <v>1286</v>
      </c>
      <c r="F16662" s="45" t="s">
        <v>736</v>
      </c>
      <c r="G16662" s="41" t="s">
        <v>352</v>
      </c>
      <c r="H16662" s="41" t="s">
        <v>3121</v>
      </c>
    </row>
    <row r="16663" spans="1:8" ht="15" hidden="1" customHeight="1" x14ac:dyDescent="0.25">
      <c r="A16663" s="35">
        <v>209</v>
      </c>
      <c r="B16663" s="38" t="s">
        <v>3109</v>
      </c>
      <c r="C16663" s="38" t="s">
        <v>3110</v>
      </c>
      <c r="D16663" s="38" t="s">
        <v>3111</v>
      </c>
      <c r="E16663" s="45" t="s">
        <v>1286</v>
      </c>
      <c r="F16663" s="45" t="s">
        <v>736</v>
      </c>
      <c r="G16663" s="41" t="s">
        <v>354</v>
      </c>
      <c r="H16663" s="41">
        <v>49</v>
      </c>
    </row>
    <row r="16664" spans="1:8" ht="15" hidden="1" customHeight="1" x14ac:dyDescent="0.25">
      <c r="A16664" s="35">
        <v>209</v>
      </c>
      <c r="B16664" s="38" t="s">
        <v>3109</v>
      </c>
      <c r="C16664" s="38" t="s">
        <v>3110</v>
      </c>
      <c r="D16664" s="38" t="s">
        <v>3111</v>
      </c>
      <c r="E16664" s="45" t="s">
        <v>1286</v>
      </c>
      <c r="F16664" s="45" t="s">
        <v>736</v>
      </c>
      <c r="G16664" s="41" t="s">
        <v>355</v>
      </c>
      <c r="H16664" s="41">
        <v>5.05</v>
      </c>
    </row>
    <row r="16665" spans="1:8" ht="15" hidden="1" customHeight="1" x14ac:dyDescent="0.25">
      <c r="A16665" s="35">
        <v>209</v>
      </c>
      <c r="B16665" s="38" t="s">
        <v>3109</v>
      </c>
      <c r="C16665" s="38" t="s">
        <v>3110</v>
      </c>
      <c r="D16665" s="38" t="s">
        <v>3111</v>
      </c>
      <c r="E16665" s="45" t="s">
        <v>1286</v>
      </c>
      <c r="F16665" s="45" t="s">
        <v>736</v>
      </c>
      <c r="G16665" s="41" t="s">
        <v>356</v>
      </c>
      <c r="H16665" s="41">
        <v>5800</v>
      </c>
    </row>
    <row r="16666" spans="1:8" ht="15" hidden="1" customHeight="1" x14ac:dyDescent="0.25">
      <c r="A16666" s="35">
        <v>209</v>
      </c>
      <c r="B16666" s="38" t="s">
        <v>3109</v>
      </c>
      <c r="C16666" s="38" t="s">
        <v>3110</v>
      </c>
      <c r="D16666" s="38" t="s">
        <v>3111</v>
      </c>
      <c r="E16666" s="45" t="s">
        <v>1286</v>
      </c>
      <c r="F16666" s="45" t="s">
        <v>736</v>
      </c>
      <c r="G16666" s="41" t="s">
        <v>357</v>
      </c>
      <c r="H16666" s="41">
        <v>58</v>
      </c>
    </row>
    <row r="16667" spans="1:8" ht="15" hidden="1" customHeight="1" x14ac:dyDescent="0.25">
      <c r="A16667" s="35">
        <v>209</v>
      </c>
      <c r="B16667" s="38" t="s">
        <v>3109</v>
      </c>
      <c r="C16667" s="38" t="s">
        <v>3110</v>
      </c>
      <c r="D16667" s="38" t="s">
        <v>3111</v>
      </c>
      <c r="E16667" s="45" t="s">
        <v>1286</v>
      </c>
      <c r="F16667" s="45" t="s">
        <v>736</v>
      </c>
      <c r="G16667" s="41" t="s">
        <v>358</v>
      </c>
      <c r="H16667" s="41" t="s">
        <v>2937</v>
      </c>
    </row>
    <row r="16668" spans="1:8" ht="15" hidden="1" customHeight="1" x14ac:dyDescent="0.25">
      <c r="A16668" s="35">
        <v>209</v>
      </c>
      <c r="B16668" s="38" t="s">
        <v>3109</v>
      </c>
      <c r="C16668" s="38" t="s">
        <v>3110</v>
      </c>
      <c r="D16668" s="38" t="s">
        <v>3111</v>
      </c>
      <c r="E16668" s="45" t="s">
        <v>1286</v>
      </c>
      <c r="F16668" s="45" t="s">
        <v>736</v>
      </c>
      <c r="G16668" s="41" t="s">
        <v>360</v>
      </c>
      <c r="H16668" s="41" t="s">
        <v>2938</v>
      </c>
    </row>
    <row r="16669" spans="1:8" ht="15" hidden="1" customHeight="1" x14ac:dyDescent="0.25">
      <c r="A16669" s="35">
        <v>209</v>
      </c>
      <c r="B16669" s="38" t="s">
        <v>3109</v>
      </c>
      <c r="C16669" s="38" t="s">
        <v>3110</v>
      </c>
      <c r="D16669" s="38" t="s">
        <v>3111</v>
      </c>
      <c r="E16669" s="45" t="s">
        <v>1286</v>
      </c>
      <c r="F16669" s="45" t="s">
        <v>736</v>
      </c>
      <c r="G16669" s="41" t="s">
        <v>1313</v>
      </c>
      <c r="H16669" s="41" t="s">
        <v>3122</v>
      </c>
    </row>
    <row r="16670" spans="1:8" ht="15" hidden="1" customHeight="1" x14ac:dyDescent="0.25">
      <c r="A16670" s="35">
        <v>209</v>
      </c>
      <c r="B16670" s="38" t="s">
        <v>3109</v>
      </c>
      <c r="C16670" s="38" t="s">
        <v>3110</v>
      </c>
      <c r="D16670" s="38" t="s">
        <v>3111</v>
      </c>
      <c r="E16670" s="45" t="s">
        <v>1286</v>
      </c>
      <c r="F16670" s="45" t="s">
        <v>736</v>
      </c>
      <c r="G16670" s="41" t="s">
        <v>362</v>
      </c>
      <c r="H16670" s="41" t="s">
        <v>1426</v>
      </c>
    </row>
    <row r="16671" spans="1:8" ht="15" hidden="1" customHeight="1" x14ac:dyDescent="0.25">
      <c r="A16671" s="35">
        <v>209</v>
      </c>
      <c r="B16671" s="38" t="s">
        <v>3109</v>
      </c>
      <c r="C16671" s="38" t="s">
        <v>3110</v>
      </c>
      <c r="D16671" s="38" t="s">
        <v>3111</v>
      </c>
      <c r="E16671" s="45" t="s">
        <v>1286</v>
      </c>
      <c r="F16671" s="45" t="s">
        <v>736</v>
      </c>
      <c r="G16671" s="41" t="s">
        <v>364</v>
      </c>
      <c r="H16671" s="41">
        <v>3300</v>
      </c>
    </row>
    <row r="16672" spans="1:8" ht="15" hidden="1" customHeight="1" x14ac:dyDescent="0.25">
      <c r="A16672" s="35">
        <v>209</v>
      </c>
      <c r="B16672" s="38" t="s">
        <v>3109</v>
      </c>
      <c r="C16672" s="38" t="s">
        <v>3110</v>
      </c>
      <c r="D16672" s="38" t="s">
        <v>3111</v>
      </c>
      <c r="E16672" s="45" t="s">
        <v>1286</v>
      </c>
      <c r="F16672" s="45" t="s">
        <v>736</v>
      </c>
      <c r="G16672" s="41" t="s">
        <v>781</v>
      </c>
      <c r="H16672" s="41">
        <v>50</v>
      </c>
    </row>
    <row r="16673" spans="1:8" ht="15" hidden="1" customHeight="1" x14ac:dyDescent="0.25">
      <c r="A16673" s="35">
        <v>209</v>
      </c>
      <c r="B16673" s="38" t="s">
        <v>3109</v>
      </c>
      <c r="C16673" s="38" t="s">
        <v>3110</v>
      </c>
      <c r="D16673" s="38" t="s">
        <v>3111</v>
      </c>
      <c r="E16673" s="45" t="s">
        <v>1286</v>
      </c>
      <c r="F16673" s="45" t="s">
        <v>736</v>
      </c>
      <c r="G16673" s="41" t="s">
        <v>365</v>
      </c>
      <c r="H16673" s="41" t="s">
        <v>3123</v>
      </c>
    </row>
    <row r="16674" spans="1:8" ht="15" hidden="1" customHeight="1" x14ac:dyDescent="0.25">
      <c r="A16674" s="35">
        <v>209</v>
      </c>
      <c r="B16674" s="38" t="s">
        <v>3109</v>
      </c>
      <c r="C16674" s="38" t="s">
        <v>3110</v>
      </c>
      <c r="D16674" s="38" t="s">
        <v>3111</v>
      </c>
      <c r="E16674" s="45" t="s">
        <v>1286</v>
      </c>
      <c r="F16674" s="45" t="s">
        <v>736</v>
      </c>
      <c r="G16674" s="41" t="s">
        <v>783</v>
      </c>
      <c r="H16674" s="41">
        <v>580</v>
      </c>
    </row>
    <row r="16675" spans="1:8" ht="15" hidden="1" customHeight="1" x14ac:dyDescent="0.25">
      <c r="A16675" s="35">
        <v>209</v>
      </c>
      <c r="B16675" s="38" t="s">
        <v>3109</v>
      </c>
      <c r="C16675" s="38" t="s">
        <v>3110</v>
      </c>
      <c r="D16675" s="38" t="s">
        <v>3111</v>
      </c>
      <c r="E16675" s="45" t="s">
        <v>1286</v>
      </c>
      <c r="F16675" s="45" t="s">
        <v>736</v>
      </c>
      <c r="G16675" s="41" t="s">
        <v>784</v>
      </c>
      <c r="H16675" s="41">
        <v>1925</v>
      </c>
    </row>
    <row r="16676" spans="1:8" ht="15" hidden="1" customHeight="1" x14ac:dyDescent="0.25">
      <c r="A16676" s="35">
        <v>209</v>
      </c>
      <c r="B16676" s="38" t="s">
        <v>3109</v>
      </c>
      <c r="C16676" s="38" t="s">
        <v>3110</v>
      </c>
      <c r="D16676" s="38" t="s">
        <v>3111</v>
      </c>
      <c r="E16676" s="45" t="s">
        <v>1286</v>
      </c>
      <c r="F16676" s="45" t="s">
        <v>736</v>
      </c>
      <c r="G16676" s="41" t="s">
        <v>785</v>
      </c>
      <c r="H16676" s="41">
        <v>400</v>
      </c>
    </row>
    <row r="16677" spans="1:8" ht="15" hidden="1" customHeight="1" x14ac:dyDescent="0.25">
      <c r="A16677" s="35">
        <v>209</v>
      </c>
      <c r="B16677" s="38" t="s">
        <v>3109</v>
      </c>
      <c r="C16677" s="38" t="s">
        <v>3110</v>
      </c>
      <c r="D16677" s="38" t="s">
        <v>3111</v>
      </c>
      <c r="E16677" s="45" t="s">
        <v>1286</v>
      </c>
      <c r="F16677" s="45" t="s">
        <v>736</v>
      </c>
      <c r="G16677" s="41" t="s">
        <v>367</v>
      </c>
      <c r="H16677" s="41" t="s">
        <v>3124</v>
      </c>
    </row>
    <row r="16678" spans="1:8" ht="15" hidden="1" customHeight="1" x14ac:dyDescent="0.25">
      <c r="A16678" s="35">
        <v>209</v>
      </c>
      <c r="B16678" s="38" t="s">
        <v>3109</v>
      </c>
      <c r="C16678" s="38" t="s">
        <v>3110</v>
      </c>
      <c r="D16678" s="38" t="s">
        <v>3111</v>
      </c>
      <c r="E16678" s="45" t="s">
        <v>1286</v>
      </c>
      <c r="F16678" s="45" t="s">
        <v>736</v>
      </c>
      <c r="G16678" s="41" t="s">
        <v>787</v>
      </c>
      <c r="H16678" s="41">
        <v>940</v>
      </c>
    </row>
    <row r="16679" spans="1:8" ht="15" hidden="1" customHeight="1" x14ac:dyDescent="0.25">
      <c r="A16679" s="35">
        <v>209</v>
      </c>
      <c r="B16679" s="38" t="s">
        <v>3109</v>
      </c>
      <c r="C16679" s="38" t="s">
        <v>3110</v>
      </c>
      <c r="D16679" s="38" t="s">
        <v>3111</v>
      </c>
      <c r="E16679" s="45" t="s">
        <v>1286</v>
      </c>
      <c r="F16679" s="45" t="s">
        <v>736</v>
      </c>
      <c r="G16679" s="41" t="s">
        <v>788</v>
      </c>
      <c r="H16679" s="41">
        <v>1320</v>
      </c>
    </row>
    <row r="16680" spans="1:8" ht="15" hidden="1" customHeight="1" x14ac:dyDescent="0.25">
      <c r="A16680" s="35">
        <v>209</v>
      </c>
      <c r="B16680" s="38" t="s">
        <v>3109</v>
      </c>
      <c r="C16680" s="38" t="s">
        <v>3110</v>
      </c>
      <c r="D16680" s="38" t="s">
        <v>3111</v>
      </c>
      <c r="E16680" s="45" t="s">
        <v>1286</v>
      </c>
      <c r="F16680" s="45" t="s">
        <v>736</v>
      </c>
      <c r="G16680" s="41" t="s">
        <v>789</v>
      </c>
      <c r="H16680" s="41">
        <v>340</v>
      </c>
    </row>
    <row r="16681" spans="1:8" ht="15" hidden="1" customHeight="1" x14ac:dyDescent="0.25">
      <c r="A16681" s="35">
        <v>209</v>
      </c>
      <c r="B16681" s="38" t="s">
        <v>3109</v>
      </c>
      <c r="C16681" s="38" t="s">
        <v>3110</v>
      </c>
      <c r="D16681" s="38" t="s">
        <v>3111</v>
      </c>
      <c r="E16681" s="45" t="s">
        <v>1286</v>
      </c>
      <c r="F16681" s="45" t="s">
        <v>736</v>
      </c>
      <c r="G16681" s="41" t="s">
        <v>369</v>
      </c>
      <c r="H16681" s="41" t="s">
        <v>3125</v>
      </c>
    </row>
    <row r="16682" spans="1:8" ht="15" hidden="1" customHeight="1" x14ac:dyDescent="0.25">
      <c r="A16682" s="35">
        <v>209</v>
      </c>
      <c r="B16682" s="38" t="s">
        <v>3109</v>
      </c>
      <c r="C16682" s="38" t="s">
        <v>3110</v>
      </c>
      <c r="D16682" s="38" t="s">
        <v>3111</v>
      </c>
      <c r="E16682" s="45" t="s">
        <v>1286</v>
      </c>
      <c r="F16682" s="45" t="s">
        <v>736</v>
      </c>
      <c r="G16682" s="41" t="s">
        <v>791</v>
      </c>
      <c r="H16682" s="41">
        <v>690</v>
      </c>
    </row>
    <row r="16683" spans="1:8" ht="15" hidden="1" customHeight="1" x14ac:dyDescent="0.25">
      <c r="A16683" s="35">
        <v>209</v>
      </c>
      <c r="B16683" s="38" t="s">
        <v>3109</v>
      </c>
      <c r="C16683" s="38" t="s">
        <v>3110</v>
      </c>
      <c r="D16683" s="38" t="s">
        <v>3111</v>
      </c>
      <c r="E16683" s="45" t="s">
        <v>1286</v>
      </c>
      <c r="F16683" s="45" t="s">
        <v>736</v>
      </c>
      <c r="G16683" s="41" t="s">
        <v>792</v>
      </c>
      <c r="H16683" s="41">
        <v>2100</v>
      </c>
    </row>
    <row r="16684" spans="1:8" ht="15" hidden="1" customHeight="1" x14ac:dyDescent="0.25">
      <c r="A16684" s="35">
        <v>209</v>
      </c>
      <c r="B16684" s="38" t="s">
        <v>3109</v>
      </c>
      <c r="C16684" s="38" t="s">
        <v>3110</v>
      </c>
      <c r="D16684" s="38" t="s">
        <v>3111</v>
      </c>
      <c r="E16684" s="45" t="s">
        <v>1286</v>
      </c>
      <c r="F16684" s="45" t="s">
        <v>736</v>
      </c>
      <c r="G16684" s="41" t="s">
        <v>793</v>
      </c>
      <c r="H16684" s="41">
        <v>565</v>
      </c>
    </row>
    <row r="16685" spans="1:8" ht="15" hidden="1" customHeight="1" x14ac:dyDescent="0.25">
      <c r="A16685" s="35">
        <v>209</v>
      </c>
      <c r="B16685" s="38" t="s">
        <v>3109</v>
      </c>
      <c r="C16685" s="38" t="s">
        <v>3110</v>
      </c>
      <c r="D16685" s="38" t="s">
        <v>3111</v>
      </c>
      <c r="E16685" s="45" t="s">
        <v>1286</v>
      </c>
      <c r="F16685" s="45" t="s">
        <v>736</v>
      </c>
      <c r="G16685" s="41" t="s">
        <v>371</v>
      </c>
      <c r="H16685" s="41" t="s">
        <v>3126</v>
      </c>
    </row>
    <row r="16686" spans="1:8" ht="15" hidden="1" customHeight="1" x14ac:dyDescent="0.25">
      <c r="A16686" s="35">
        <v>209</v>
      </c>
      <c r="B16686" s="38" t="s">
        <v>3109</v>
      </c>
      <c r="C16686" s="38" t="s">
        <v>3110</v>
      </c>
      <c r="D16686" s="38" t="s">
        <v>3111</v>
      </c>
      <c r="E16686" s="45" t="s">
        <v>1286</v>
      </c>
      <c r="F16686" s="45" t="s">
        <v>736</v>
      </c>
      <c r="G16686" s="41" t="s">
        <v>795</v>
      </c>
      <c r="H16686" s="41">
        <v>1070</v>
      </c>
    </row>
    <row r="16687" spans="1:8" ht="15" hidden="1" customHeight="1" x14ac:dyDescent="0.25">
      <c r="A16687" s="35">
        <v>209</v>
      </c>
      <c r="B16687" s="38" t="s">
        <v>3109</v>
      </c>
      <c r="C16687" s="38" t="s">
        <v>3110</v>
      </c>
      <c r="D16687" s="38" t="s">
        <v>3111</v>
      </c>
      <c r="E16687" s="45" t="s">
        <v>1286</v>
      </c>
      <c r="F16687" s="45" t="s">
        <v>736</v>
      </c>
      <c r="G16687" s="41" t="s">
        <v>796</v>
      </c>
      <c r="H16687" s="41">
        <v>1435</v>
      </c>
    </row>
    <row r="16688" spans="1:8" ht="15" hidden="1" customHeight="1" x14ac:dyDescent="0.25">
      <c r="A16688" s="35">
        <v>209</v>
      </c>
      <c r="B16688" s="38" t="s">
        <v>3109</v>
      </c>
      <c r="C16688" s="38" t="s">
        <v>3110</v>
      </c>
      <c r="D16688" s="38" t="s">
        <v>3111</v>
      </c>
      <c r="E16688" s="45" t="s">
        <v>1286</v>
      </c>
      <c r="F16688" s="45" t="s">
        <v>736</v>
      </c>
      <c r="G16688" s="41" t="s">
        <v>797</v>
      </c>
      <c r="H16688" s="41">
        <v>450</v>
      </c>
    </row>
    <row r="16689" spans="1:8" ht="15" hidden="1" customHeight="1" x14ac:dyDescent="0.25">
      <c r="A16689" s="35">
        <v>209</v>
      </c>
      <c r="B16689" s="38" t="s">
        <v>3109</v>
      </c>
      <c r="C16689" s="38" t="s">
        <v>3110</v>
      </c>
      <c r="D16689" s="38" t="s">
        <v>3111</v>
      </c>
      <c r="E16689" s="45" t="s">
        <v>1286</v>
      </c>
      <c r="F16689" s="45" t="s">
        <v>736</v>
      </c>
      <c r="G16689" s="41" t="s">
        <v>373</v>
      </c>
      <c r="H16689" s="41">
        <v>54</v>
      </c>
    </row>
    <row r="16690" spans="1:8" ht="15" hidden="1" customHeight="1" x14ac:dyDescent="0.25">
      <c r="A16690" s="35">
        <v>209</v>
      </c>
      <c r="B16690" s="38" t="s">
        <v>3109</v>
      </c>
      <c r="C16690" s="38" t="s">
        <v>3110</v>
      </c>
      <c r="D16690" s="38" t="s">
        <v>3111</v>
      </c>
      <c r="E16690" s="45" t="s">
        <v>1286</v>
      </c>
      <c r="F16690" s="45" t="s">
        <v>736</v>
      </c>
      <c r="G16690" s="41" t="s">
        <v>374</v>
      </c>
      <c r="H16690" s="41">
        <v>101</v>
      </c>
    </row>
    <row r="16691" spans="1:8" ht="15" hidden="1" customHeight="1" x14ac:dyDescent="0.25">
      <c r="A16691" s="35">
        <v>209</v>
      </c>
      <c r="B16691" s="38" t="s">
        <v>3109</v>
      </c>
      <c r="C16691" s="38" t="s">
        <v>3110</v>
      </c>
      <c r="D16691" s="38" t="s">
        <v>3111</v>
      </c>
      <c r="E16691" s="45" t="s">
        <v>1286</v>
      </c>
      <c r="F16691" s="45" t="s">
        <v>736</v>
      </c>
      <c r="G16691" s="41" t="s">
        <v>375</v>
      </c>
      <c r="H16691" s="41">
        <v>66</v>
      </c>
    </row>
    <row r="16692" spans="1:8" ht="15" hidden="1" customHeight="1" x14ac:dyDescent="0.25">
      <c r="A16692" s="35">
        <v>209</v>
      </c>
      <c r="B16692" s="38" t="s">
        <v>3109</v>
      </c>
      <c r="C16692" s="38" t="s">
        <v>3110</v>
      </c>
      <c r="D16692" s="38" t="s">
        <v>3111</v>
      </c>
      <c r="E16692" s="45" t="s">
        <v>1286</v>
      </c>
      <c r="F16692" s="45" t="s">
        <v>736</v>
      </c>
      <c r="G16692" s="41" t="s">
        <v>376</v>
      </c>
      <c r="H16692" s="41">
        <v>112</v>
      </c>
    </row>
    <row r="16693" spans="1:8" ht="15" hidden="1" customHeight="1" x14ac:dyDescent="0.25">
      <c r="A16693" s="35">
        <v>209</v>
      </c>
      <c r="B16693" s="38" t="s">
        <v>3109</v>
      </c>
      <c r="C16693" s="38" t="s">
        <v>3110</v>
      </c>
      <c r="D16693" s="38" t="s">
        <v>3111</v>
      </c>
      <c r="E16693" s="45" t="s">
        <v>1286</v>
      </c>
      <c r="F16693" s="45" t="s">
        <v>736</v>
      </c>
      <c r="G16693" s="41" t="s">
        <v>377</v>
      </c>
      <c r="H16693" s="41" t="s">
        <v>380</v>
      </c>
    </row>
    <row r="16694" spans="1:8" ht="15" hidden="1" customHeight="1" x14ac:dyDescent="0.25">
      <c r="A16694" s="35">
        <v>209</v>
      </c>
      <c r="B16694" s="38" t="s">
        <v>3109</v>
      </c>
      <c r="C16694" s="38" t="s">
        <v>3110</v>
      </c>
      <c r="D16694" s="38" t="s">
        <v>3111</v>
      </c>
      <c r="E16694" s="45" t="s">
        <v>1286</v>
      </c>
      <c r="F16694" s="45" t="s">
        <v>736</v>
      </c>
      <c r="G16694" s="41" t="s">
        <v>379</v>
      </c>
      <c r="H16694" s="41" t="s">
        <v>2736</v>
      </c>
    </row>
    <row r="16695" spans="1:8" ht="15" hidden="1" customHeight="1" x14ac:dyDescent="0.25">
      <c r="A16695" s="35">
        <v>209</v>
      </c>
      <c r="B16695" s="38" t="s">
        <v>3109</v>
      </c>
      <c r="C16695" s="38" t="s">
        <v>3110</v>
      </c>
      <c r="D16695" s="38" t="s">
        <v>3111</v>
      </c>
      <c r="E16695" s="45" t="s">
        <v>1286</v>
      </c>
      <c r="F16695" s="45" t="s">
        <v>736</v>
      </c>
      <c r="G16695" s="41" t="s">
        <v>381</v>
      </c>
      <c r="H16695" s="41">
        <v>50</v>
      </c>
    </row>
    <row r="16696" spans="1:8" ht="15" hidden="1" customHeight="1" x14ac:dyDescent="0.25">
      <c r="A16696" s="35">
        <v>209</v>
      </c>
      <c r="B16696" s="38" t="s">
        <v>3109</v>
      </c>
      <c r="C16696" s="38" t="s">
        <v>3110</v>
      </c>
      <c r="D16696" s="38" t="s">
        <v>3111</v>
      </c>
      <c r="E16696" s="45" t="s">
        <v>1286</v>
      </c>
      <c r="F16696" s="45" t="s">
        <v>736</v>
      </c>
      <c r="G16696" s="41" t="s">
        <v>382</v>
      </c>
      <c r="H16696" s="41">
        <v>30</v>
      </c>
    </row>
    <row r="16697" spans="1:8" ht="15" hidden="1" customHeight="1" x14ac:dyDescent="0.25">
      <c r="A16697" s="35">
        <v>209</v>
      </c>
      <c r="B16697" s="38" t="s">
        <v>3109</v>
      </c>
      <c r="C16697" s="38" t="s">
        <v>3110</v>
      </c>
      <c r="D16697" s="38" t="s">
        <v>3111</v>
      </c>
      <c r="E16697" s="45" t="s">
        <v>1286</v>
      </c>
      <c r="F16697" s="45" t="s">
        <v>736</v>
      </c>
      <c r="G16697" s="41" t="s">
        <v>798</v>
      </c>
      <c r="H16697" s="41">
        <v>30</v>
      </c>
    </row>
    <row r="16698" spans="1:8" ht="15" hidden="1" customHeight="1" x14ac:dyDescent="0.25">
      <c r="A16698" s="35">
        <v>209</v>
      </c>
      <c r="B16698" s="38" t="s">
        <v>3109</v>
      </c>
      <c r="C16698" s="38" t="s">
        <v>3110</v>
      </c>
      <c r="D16698" s="38" t="s">
        <v>3111</v>
      </c>
      <c r="E16698" s="45" t="s">
        <v>1286</v>
      </c>
      <c r="F16698" s="45" t="s">
        <v>736</v>
      </c>
      <c r="G16698" s="41" t="s">
        <v>383</v>
      </c>
      <c r="H16698" s="41">
        <v>4</v>
      </c>
    </row>
    <row r="16699" spans="1:8" ht="15" hidden="1" customHeight="1" x14ac:dyDescent="0.25">
      <c r="A16699" s="35">
        <v>209</v>
      </c>
      <c r="B16699" s="38" t="s">
        <v>3109</v>
      </c>
      <c r="C16699" s="38" t="s">
        <v>3110</v>
      </c>
      <c r="D16699" s="38" t="s">
        <v>3111</v>
      </c>
      <c r="E16699" s="45" t="s">
        <v>1286</v>
      </c>
      <c r="F16699" s="45" t="s">
        <v>736</v>
      </c>
      <c r="G16699" s="41" t="s">
        <v>384</v>
      </c>
      <c r="H16699" s="41">
        <v>7</v>
      </c>
    </row>
    <row r="16700" spans="1:8" ht="15" hidden="1" customHeight="1" x14ac:dyDescent="0.25">
      <c r="A16700" s="35">
        <v>209</v>
      </c>
      <c r="B16700" s="38" t="s">
        <v>3109</v>
      </c>
      <c r="C16700" s="38" t="s">
        <v>3110</v>
      </c>
      <c r="D16700" s="38" t="s">
        <v>3111</v>
      </c>
      <c r="E16700" s="45" t="s">
        <v>1286</v>
      </c>
      <c r="F16700" s="45" t="s">
        <v>736</v>
      </c>
      <c r="G16700" s="41" t="s">
        <v>385</v>
      </c>
      <c r="H16700" s="41">
        <v>20</v>
      </c>
    </row>
    <row r="16701" spans="1:8" ht="15" hidden="1" customHeight="1" x14ac:dyDescent="0.25">
      <c r="A16701" s="35">
        <v>209</v>
      </c>
      <c r="B16701" s="38" t="s">
        <v>3109</v>
      </c>
      <c r="C16701" s="38" t="s">
        <v>3110</v>
      </c>
      <c r="D16701" s="38" t="s">
        <v>3111</v>
      </c>
      <c r="E16701" s="45" t="s">
        <v>1286</v>
      </c>
      <c r="F16701" s="45" t="s">
        <v>736</v>
      </c>
      <c r="G16701" s="41" t="s">
        <v>799</v>
      </c>
      <c r="H16701" s="41" t="s">
        <v>3127</v>
      </c>
    </row>
    <row r="16702" spans="1:8" ht="15" hidden="1" customHeight="1" x14ac:dyDescent="0.25">
      <c r="A16702" s="35">
        <v>209</v>
      </c>
      <c r="B16702" s="38" t="s">
        <v>3109</v>
      </c>
      <c r="C16702" s="38" t="s">
        <v>3110</v>
      </c>
      <c r="D16702" s="38" t="s">
        <v>3111</v>
      </c>
      <c r="E16702" s="45" t="s">
        <v>1286</v>
      </c>
      <c r="F16702" s="45" t="s">
        <v>736</v>
      </c>
      <c r="G16702" s="41" t="s">
        <v>801</v>
      </c>
      <c r="H16702" s="41">
        <v>16</v>
      </c>
    </row>
    <row r="16703" spans="1:8" ht="15" hidden="1" customHeight="1" x14ac:dyDescent="0.25">
      <c r="A16703" s="35">
        <v>209</v>
      </c>
      <c r="B16703" s="38" t="s">
        <v>3109</v>
      </c>
      <c r="C16703" s="38" t="s">
        <v>3110</v>
      </c>
      <c r="D16703" s="38" t="s">
        <v>3111</v>
      </c>
      <c r="E16703" s="45" t="s">
        <v>1286</v>
      </c>
      <c r="F16703" s="45" t="s">
        <v>736</v>
      </c>
      <c r="G16703" s="41" t="s">
        <v>802</v>
      </c>
      <c r="H16703" s="41">
        <v>49</v>
      </c>
    </row>
    <row r="16704" spans="1:8" ht="15" hidden="1" customHeight="1" x14ac:dyDescent="0.25">
      <c r="A16704" s="35">
        <v>209</v>
      </c>
      <c r="B16704" s="38" t="s">
        <v>3109</v>
      </c>
      <c r="C16704" s="38" t="s">
        <v>3110</v>
      </c>
      <c r="D16704" s="38" t="s">
        <v>3111</v>
      </c>
      <c r="E16704" s="45" t="s">
        <v>1286</v>
      </c>
      <c r="F16704" s="45" t="s">
        <v>736</v>
      </c>
      <c r="G16704" s="41" t="s">
        <v>803</v>
      </c>
      <c r="H16704" s="41" t="s">
        <v>1432</v>
      </c>
    </row>
    <row r="16705" spans="1:8" ht="15" hidden="1" customHeight="1" x14ac:dyDescent="0.25">
      <c r="A16705" s="35">
        <v>209</v>
      </c>
      <c r="B16705" s="38" t="s">
        <v>3109</v>
      </c>
      <c r="C16705" s="38" t="s">
        <v>3110</v>
      </c>
      <c r="D16705" s="38" t="s">
        <v>3111</v>
      </c>
      <c r="E16705" s="45" t="s">
        <v>1286</v>
      </c>
      <c r="F16705" s="45" t="s">
        <v>736</v>
      </c>
      <c r="G16705" s="41" t="s">
        <v>805</v>
      </c>
      <c r="H16705" s="41">
        <v>-15</v>
      </c>
    </row>
    <row r="16706" spans="1:8" ht="15" hidden="1" customHeight="1" x14ac:dyDescent="0.25">
      <c r="A16706" s="35">
        <v>209</v>
      </c>
      <c r="B16706" s="38" t="s">
        <v>3109</v>
      </c>
      <c r="C16706" s="38" t="s">
        <v>3110</v>
      </c>
      <c r="D16706" s="38" t="s">
        <v>3111</v>
      </c>
      <c r="E16706" s="45" t="s">
        <v>1286</v>
      </c>
      <c r="F16706" s="45" t="s">
        <v>736</v>
      </c>
      <c r="G16706" s="42" t="s">
        <v>806</v>
      </c>
      <c r="H16706" s="41">
        <v>30</v>
      </c>
    </row>
    <row r="16707" spans="1:8" ht="15" hidden="1" customHeight="1" x14ac:dyDescent="0.25">
      <c r="A16707" s="35">
        <v>209</v>
      </c>
      <c r="B16707" s="38" t="s">
        <v>3109</v>
      </c>
      <c r="C16707" s="38" t="s">
        <v>3110</v>
      </c>
      <c r="D16707" s="38" t="s">
        <v>3111</v>
      </c>
      <c r="E16707" s="45" t="s">
        <v>1286</v>
      </c>
      <c r="F16707" s="45" t="s">
        <v>736</v>
      </c>
      <c r="G16707" s="42" t="s">
        <v>2653</v>
      </c>
      <c r="H16707" s="41" t="s">
        <v>2654</v>
      </c>
    </row>
    <row r="16708" spans="1:8" ht="15" hidden="1" customHeight="1" x14ac:dyDescent="0.25">
      <c r="A16708" s="35">
        <v>209</v>
      </c>
      <c r="B16708" s="38" t="s">
        <v>3109</v>
      </c>
      <c r="C16708" s="38" t="s">
        <v>3110</v>
      </c>
      <c r="D16708" s="38" t="s">
        <v>3111</v>
      </c>
      <c r="E16708" s="45" t="s">
        <v>1286</v>
      </c>
      <c r="F16708" s="45" t="s">
        <v>736</v>
      </c>
      <c r="G16708" s="41" t="s">
        <v>2655</v>
      </c>
      <c r="H16708" s="41">
        <v>17</v>
      </c>
    </row>
    <row r="16709" spans="1:8" ht="15" hidden="1" customHeight="1" x14ac:dyDescent="0.25">
      <c r="A16709" s="35">
        <v>209</v>
      </c>
      <c r="B16709" s="38" t="s">
        <v>3109</v>
      </c>
      <c r="C16709" s="38" t="s">
        <v>3110</v>
      </c>
      <c r="D16709" s="38" t="s">
        <v>3111</v>
      </c>
      <c r="E16709" s="45" t="s">
        <v>1286</v>
      </c>
      <c r="F16709" s="45" t="s">
        <v>736</v>
      </c>
      <c r="G16709" s="41" t="s">
        <v>2656</v>
      </c>
      <c r="H16709" s="41">
        <v>30</v>
      </c>
    </row>
    <row r="16710" spans="1:8" ht="15" hidden="1" customHeight="1" x14ac:dyDescent="0.25">
      <c r="A16710" s="35">
        <v>209</v>
      </c>
      <c r="B16710" s="38" t="s">
        <v>3109</v>
      </c>
      <c r="C16710" s="38" t="s">
        <v>3110</v>
      </c>
      <c r="D16710" s="38" t="s">
        <v>3111</v>
      </c>
      <c r="E16710" s="45" t="s">
        <v>1286</v>
      </c>
      <c r="F16710" s="45" t="s">
        <v>736</v>
      </c>
      <c r="G16710" s="41" t="s">
        <v>2657</v>
      </c>
      <c r="H16710" s="41" t="s">
        <v>1757</v>
      </c>
    </row>
    <row r="16711" spans="1:8" ht="15" hidden="1" customHeight="1" x14ac:dyDescent="0.25">
      <c r="A16711" s="35">
        <v>209</v>
      </c>
      <c r="B16711" s="38" t="s">
        <v>3109</v>
      </c>
      <c r="C16711" s="38" t="s">
        <v>3110</v>
      </c>
      <c r="D16711" s="38" t="s">
        <v>3111</v>
      </c>
      <c r="E16711" s="45" t="s">
        <v>1286</v>
      </c>
      <c r="F16711" s="45" t="s">
        <v>736</v>
      </c>
      <c r="G16711" s="41" t="s">
        <v>2658</v>
      </c>
      <c r="H16711" s="41">
        <v>0</v>
      </c>
    </row>
    <row r="16712" spans="1:8" ht="15" hidden="1" customHeight="1" x14ac:dyDescent="0.25">
      <c r="A16712" s="35">
        <v>209</v>
      </c>
      <c r="B16712" s="38" t="s">
        <v>3109</v>
      </c>
      <c r="C16712" s="38" t="s">
        <v>3110</v>
      </c>
      <c r="D16712" s="38" t="s">
        <v>3111</v>
      </c>
      <c r="E16712" s="45" t="s">
        <v>1286</v>
      </c>
      <c r="F16712" s="45" t="s">
        <v>736</v>
      </c>
      <c r="G16712" s="41" t="s">
        <v>2659</v>
      </c>
      <c r="H16712" s="41">
        <v>30</v>
      </c>
    </row>
    <row r="16713" spans="1:8" ht="15" hidden="1" customHeight="1" x14ac:dyDescent="0.25">
      <c r="A16713" s="35">
        <v>209</v>
      </c>
      <c r="B16713" s="38" t="s">
        <v>3109</v>
      </c>
      <c r="C16713" s="38" t="s">
        <v>3110</v>
      </c>
      <c r="D16713" s="38" t="s">
        <v>3111</v>
      </c>
      <c r="E16713" s="45" t="s">
        <v>1286</v>
      </c>
      <c r="F16713" s="45" t="s">
        <v>736</v>
      </c>
      <c r="G16713" s="41" t="s">
        <v>390</v>
      </c>
      <c r="H16713" s="41" t="s">
        <v>1328</v>
      </c>
    </row>
    <row r="16714" spans="1:8" ht="15" hidden="1" customHeight="1" x14ac:dyDescent="0.25">
      <c r="A16714" s="35">
        <v>209</v>
      </c>
      <c r="B16714" s="38" t="s">
        <v>3109</v>
      </c>
      <c r="C16714" s="38" t="s">
        <v>3110</v>
      </c>
      <c r="D16714" s="38" t="s">
        <v>3111</v>
      </c>
      <c r="E16714" s="45" t="s">
        <v>1286</v>
      </c>
      <c r="F16714" s="45" t="s">
        <v>736</v>
      </c>
      <c r="G16714" s="41" t="s">
        <v>392</v>
      </c>
      <c r="H16714" s="41" t="s">
        <v>3128</v>
      </c>
    </row>
    <row r="16715" spans="1:8" ht="15" hidden="1" customHeight="1" x14ac:dyDescent="0.25">
      <c r="A16715" s="35">
        <v>209</v>
      </c>
      <c r="B16715" s="38" t="s">
        <v>3109</v>
      </c>
      <c r="C16715" s="38" t="s">
        <v>3110</v>
      </c>
      <c r="D16715" s="38" t="s">
        <v>3111</v>
      </c>
      <c r="E16715" s="45" t="s">
        <v>1286</v>
      </c>
      <c r="F16715" s="45" t="s">
        <v>736</v>
      </c>
      <c r="G16715" s="41" t="s">
        <v>394</v>
      </c>
      <c r="H16715" s="41" t="s">
        <v>1814</v>
      </c>
    </row>
    <row r="16716" spans="1:8" ht="15" hidden="1" customHeight="1" x14ac:dyDescent="0.25">
      <c r="A16716" s="35">
        <v>209</v>
      </c>
      <c r="B16716" s="38" t="s">
        <v>3109</v>
      </c>
      <c r="C16716" s="38" t="s">
        <v>3110</v>
      </c>
      <c r="D16716" s="38" t="s">
        <v>3111</v>
      </c>
      <c r="E16716" s="45" t="s">
        <v>1286</v>
      </c>
      <c r="F16716" s="45" t="s">
        <v>736</v>
      </c>
      <c r="G16716" s="41" t="s">
        <v>396</v>
      </c>
      <c r="H16716" s="41">
        <v>20</v>
      </c>
    </row>
    <row r="16717" spans="1:8" ht="15" hidden="1" customHeight="1" x14ac:dyDescent="0.25">
      <c r="A16717" s="35">
        <v>209</v>
      </c>
      <c r="B16717" s="38" t="s">
        <v>3109</v>
      </c>
      <c r="C16717" s="38" t="s">
        <v>3110</v>
      </c>
      <c r="D16717" s="38" t="s">
        <v>3111</v>
      </c>
      <c r="E16717" s="45" t="s">
        <v>1286</v>
      </c>
      <c r="F16717" s="45" t="s">
        <v>736</v>
      </c>
      <c r="G16717" s="41" t="s">
        <v>397</v>
      </c>
      <c r="H16717" s="41">
        <v>7</v>
      </c>
    </row>
    <row r="16718" spans="1:8" ht="15" hidden="1" customHeight="1" x14ac:dyDescent="0.25">
      <c r="A16718" s="35">
        <v>209</v>
      </c>
      <c r="B16718" s="38" t="s">
        <v>3109</v>
      </c>
      <c r="C16718" s="38" t="s">
        <v>3110</v>
      </c>
      <c r="D16718" s="38" t="s">
        <v>3111</v>
      </c>
      <c r="E16718" s="45" t="s">
        <v>1286</v>
      </c>
      <c r="F16718" s="45" t="s">
        <v>736</v>
      </c>
      <c r="G16718" s="41" t="s">
        <v>398</v>
      </c>
      <c r="H16718" s="41">
        <v>15</v>
      </c>
    </row>
    <row r="16719" spans="1:8" ht="15" hidden="1" customHeight="1" x14ac:dyDescent="0.25">
      <c r="A16719" s="35">
        <v>209</v>
      </c>
      <c r="B16719" s="38" t="s">
        <v>3109</v>
      </c>
      <c r="C16719" s="38" t="s">
        <v>3110</v>
      </c>
      <c r="D16719" s="38" t="s">
        <v>3111</v>
      </c>
      <c r="E16719" s="45" t="s">
        <v>1286</v>
      </c>
      <c r="F16719" s="45" t="s">
        <v>736</v>
      </c>
      <c r="G16719" s="41" t="s">
        <v>2180</v>
      </c>
      <c r="H16719" s="41">
        <v>55</v>
      </c>
    </row>
    <row r="16720" spans="1:8" ht="15" hidden="1" customHeight="1" x14ac:dyDescent="0.25">
      <c r="A16720" s="35">
        <v>209</v>
      </c>
      <c r="B16720" s="38" t="s">
        <v>3109</v>
      </c>
      <c r="C16720" s="38" t="s">
        <v>3110</v>
      </c>
      <c r="D16720" s="38" t="s">
        <v>3111</v>
      </c>
      <c r="E16720" s="45" t="s">
        <v>1286</v>
      </c>
      <c r="F16720" s="45" t="s">
        <v>736</v>
      </c>
      <c r="G16720" s="41" t="s">
        <v>399</v>
      </c>
      <c r="H16720" s="41" t="s">
        <v>807</v>
      </c>
    </row>
    <row r="16721" spans="1:8" ht="15" hidden="1" customHeight="1" x14ac:dyDescent="0.25">
      <c r="A16721" s="35">
        <v>209</v>
      </c>
      <c r="B16721" s="38" t="s">
        <v>3109</v>
      </c>
      <c r="C16721" s="38" t="s">
        <v>3110</v>
      </c>
      <c r="D16721" s="38" t="s">
        <v>3111</v>
      </c>
      <c r="E16721" s="45" t="s">
        <v>1286</v>
      </c>
      <c r="F16721" s="45" t="s">
        <v>736</v>
      </c>
      <c r="G16721" s="41" t="s">
        <v>808</v>
      </c>
      <c r="H16721" s="41" t="s">
        <v>809</v>
      </c>
    </row>
    <row r="16722" spans="1:8" ht="15" hidden="1" customHeight="1" x14ac:dyDescent="0.25">
      <c r="A16722" s="35">
        <v>209</v>
      </c>
      <c r="B16722" s="38" t="s">
        <v>3109</v>
      </c>
      <c r="C16722" s="38" t="s">
        <v>3110</v>
      </c>
      <c r="D16722" s="38" t="s">
        <v>3111</v>
      </c>
      <c r="E16722" s="45" t="s">
        <v>1286</v>
      </c>
      <c r="F16722" s="45" t="s">
        <v>736</v>
      </c>
      <c r="G16722" s="41" t="s">
        <v>810</v>
      </c>
      <c r="H16722" s="41" t="s">
        <v>811</v>
      </c>
    </row>
    <row r="16723" spans="1:8" ht="15" hidden="1" customHeight="1" x14ac:dyDescent="0.25">
      <c r="A16723" s="35">
        <v>209</v>
      </c>
      <c r="B16723" s="38" t="s">
        <v>3109</v>
      </c>
      <c r="C16723" s="38" t="s">
        <v>3110</v>
      </c>
      <c r="D16723" s="38" t="s">
        <v>3111</v>
      </c>
      <c r="E16723" s="45" t="s">
        <v>1286</v>
      </c>
      <c r="F16723" s="45" t="s">
        <v>736</v>
      </c>
      <c r="G16723" s="41" t="s">
        <v>401</v>
      </c>
      <c r="H16723" s="41" t="s">
        <v>812</v>
      </c>
    </row>
    <row r="16724" spans="1:8" ht="15" hidden="1" customHeight="1" x14ac:dyDescent="0.25">
      <c r="A16724" s="35">
        <v>209</v>
      </c>
      <c r="B16724" s="38" t="s">
        <v>3109</v>
      </c>
      <c r="C16724" s="38" t="s">
        <v>3110</v>
      </c>
      <c r="D16724" s="38" t="s">
        <v>3111</v>
      </c>
      <c r="E16724" s="45" t="s">
        <v>1286</v>
      </c>
      <c r="F16724" s="45" t="s">
        <v>736</v>
      </c>
      <c r="G16724" s="41" t="s">
        <v>813</v>
      </c>
      <c r="H16724" s="41" t="s">
        <v>814</v>
      </c>
    </row>
    <row r="16725" spans="1:8" ht="15" hidden="1" customHeight="1" x14ac:dyDescent="0.25">
      <c r="A16725" s="35">
        <v>209</v>
      </c>
      <c r="B16725" s="38" t="s">
        <v>3109</v>
      </c>
      <c r="C16725" s="38" t="s">
        <v>3110</v>
      </c>
      <c r="D16725" s="38" t="s">
        <v>3111</v>
      </c>
      <c r="E16725" s="45" t="s">
        <v>1286</v>
      </c>
      <c r="F16725" s="45" t="s">
        <v>736</v>
      </c>
      <c r="G16725" s="41" t="s">
        <v>815</v>
      </c>
      <c r="H16725" s="41" t="s">
        <v>814</v>
      </c>
    </row>
    <row r="16726" spans="1:8" ht="15" hidden="1" customHeight="1" x14ac:dyDescent="0.25">
      <c r="A16726" s="35">
        <v>209</v>
      </c>
      <c r="B16726" s="38" t="s">
        <v>3109</v>
      </c>
      <c r="C16726" s="38" t="s">
        <v>3110</v>
      </c>
      <c r="D16726" s="38" t="s">
        <v>3111</v>
      </c>
      <c r="E16726" s="45" t="s">
        <v>1286</v>
      </c>
      <c r="F16726" s="45" t="s">
        <v>736</v>
      </c>
      <c r="G16726" s="41" t="s">
        <v>403</v>
      </c>
      <c r="H16726" s="41" t="s">
        <v>3129</v>
      </c>
    </row>
    <row r="16727" spans="1:8" ht="15" hidden="1" customHeight="1" x14ac:dyDescent="0.25">
      <c r="A16727" s="35">
        <v>209</v>
      </c>
      <c r="B16727" s="38" t="s">
        <v>3109</v>
      </c>
      <c r="C16727" s="38" t="s">
        <v>3110</v>
      </c>
      <c r="D16727" s="38" t="s">
        <v>3111</v>
      </c>
      <c r="E16727" s="45" t="s">
        <v>1286</v>
      </c>
      <c r="F16727" s="45" t="s">
        <v>736</v>
      </c>
      <c r="G16727" s="41" t="s">
        <v>405</v>
      </c>
      <c r="H16727" s="41" t="s">
        <v>406</v>
      </c>
    </row>
    <row r="16728" spans="1:8" ht="15" hidden="1" customHeight="1" x14ac:dyDescent="0.25">
      <c r="A16728" s="35">
        <v>209</v>
      </c>
      <c r="B16728" s="38" t="s">
        <v>3109</v>
      </c>
      <c r="C16728" s="38" t="s">
        <v>3110</v>
      </c>
      <c r="D16728" s="38" t="s">
        <v>3111</v>
      </c>
      <c r="E16728" s="45" t="s">
        <v>1286</v>
      </c>
      <c r="F16728" s="45" t="s">
        <v>736</v>
      </c>
      <c r="G16728" s="41" t="s">
        <v>407</v>
      </c>
      <c r="H16728" s="41">
        <v>36</v>
      </c>
    </row>
    <row r="16729" spans="1:8" ht="15" hidden="1" customHeight="1" x14ac:dyDescent="0.25">
      <c r="A16729" s="35">
        <v>209</v>
      </c>
      <c r="B16729" s="38" t="s">
        <v>3109</v>
      </c>
      <c r="C16729" s="38" t="s">
        <v>3110</v>
      </c>
      <c r="D16729" s="38" t="s">
        <v>3111</v>
      </c>
      <c r="E16729" s="45" t="s">
        <v>1286</v>
      </c>
      <c r="F16729" s="45" t="s">
        <v>736</v>
      </c>
      <c r="G16729" s="41" t="s">
        <v>408</v>
      </c>
      <c r="H16729" s="41" t="s">
        <v>411</v>
      </c>
    </row>
    <row r="16730" spans="1:8" ht="15" hidden="1" customHeight="1" x14ac:dyDescent="0.25">
      <c r="A16730" s="35">
        <v>209</v>
      </c>
      <c r="B16730" s="38" t="s">
        <v>3109</v>
      </c>
      <c r="C16730" s="38" t="s">
        <v>3110</v>
      </c>
      <c r="D16730" s="38" t="s">
        <v>3111</v>
      </c>
      <c r="E16730" s="45" t="s">
        <v>1286</v>
      </c>
      <c r="F16730" s="45" t="s">
        <v>736</v>
      </c>
      <c r="G16730" s="41" t="s">
        <v>410</v>
      </c>
      <c r="H16730" s="41" t="s">
        <v>411</v>
      </c>
    </row>
    <row r="16731" spans="1:8" ht="15" hidden="1" customHeight="1" x14ac:dyDescent="0.25">
      <c r="A16731" s="35">
        <v>209</v>
      </c>
      <c r="B16731" s="38" t="s">
        <v>3109</v>
      </c>
      <c r="C16731" s="38" t="s">
        <v>3110</v>
      </c>
      <c r="D16731" s="38" t="s">
        <v>3111</v>
      </c>
      <c r="E16731" s="45" t="s">
        <v>1286</v>
      </c>
      <c r="F16731" s="45" t="s">
        <v>736</v>
      </c>
      <c r="G16731" s="41" t="s">
        <v>412</v>
      </c>
      <c r="H16731" s="41" t="s">
        <v>1333</v>
      </c>
    </row>
    <row r="16732" spans="1:8" ht="15" hidden="1" customHeight="1" x14ac:dyDescent="0.25">
      <c r="A16732" s="35">
        <v>209</v>
      </c>
      <c r="B16732" s="38" t="s">
        <v>3109</v>
      </c>
      <c r="C16732" s="38" t="s">
        <v>3110</v>
      </c>
      <c r="D16732" s="38" t="s">
        <v>3111</v>
      </c>
      <c r="E16732" s="45" t="s">
        <v>1286</v>
      </c>
      <c r="F16732" s="45" t="s">
        <v>736</v>
      </c>
      <c r="G16732" s="41" t="s">
        <v>414</v>
      </c>
      <c r="H16732" s="41" t="s">
        <v>423</v>
      </c>
    </row>
    <row r="16733" spans="1:8" ht="15" hidden="1" customHeight="1" x14ac:dyDescent="0.25">
      <c r="A16733" s="35">
        <v>209</v>
      </c>
      <c r="B16733" s="38" t="s">
        <v>3109</v>
      </c>
      <c r="C16733" s="38" t="s">
        <v>3110</v>
      </c>
      <c r="D16733" s="38" t="s">
        <v>3111</v>
      </c>
      <c r="E16733" s="45" t="s">
        <v>1286</v>
      </c>
      <c r="F16733" s="45" t="s">
        <v>736</v>
      </c>
      <c r="G16733" s="41" t="s">
        <v>416</v>
      </c>
      <c r="H16733" s="41" t="s">
        <v>423</v>
      </c>
    </row>
    <row r="16734" spans="1:8" ht="15" hidden="1" customHeight="1" x14ac:dyDescent="0.25">
      <c r="A16734" s="35">
        <v>209</v>
      </c>
      <c r="B16734" s="38" t="s">
        <v>3109</v>
      </c>
      <c r="C16734" s="38" t="s">
        <v>3110</v>
      </c>
      <c r="D16734" s="38" t="s">
        <v>3111</v>
      </c>
      <c r="E16734" s="45" t="s">
        <v>1286</v>
      </c>
      <c r="F16734" s="45" t="s">
        <v>736</v>
      </c>
      <c r="G16734" s="41" t="s">
        <v>417</v>
      </c>
      <c r="H16734" s="41" t="s">
        <v>423</v>
      </c>
    </row>
    <row r="16735" spans="1:8" ht="15" hidden="1" customHeight="1" x14ac:dyDescent="0.25">
      <c r="A16735" s="35">
        <v>209</v>
      </c>
      <c r="B16735" s="38" t="s">
        <v>3109</v>
      </c>
      <c r="C16735" s="38" t="s">
        <v>3110</v>
      </c>
      <c r="D16735" s="38" t="s">
        <v>3111</v>
      </c>
      <c r="E16735" s="45" t="s">
        <v>1286</v>
      </c>
      <c r="F16735" s="45" t="s">
        <v>736</v>
      </c>
      <c r="G16735" s="41" t="s">
        <v>418</v>
      </c>
      <c r="H16735" s="41" t="s">
        <v>587</v>
      </c>
    </row>
    <row r="16736" spans="1:8" ht="15" hidden="1" customHeight="1" x14ac:dyDescent="0.25">
      <c r="A16736" s="35">
        <v>209</v>
      </c>
      <c r="B16736" s="38" t="s">
        <v>3109</v>
      </c>
      <c r="C16736" s="38" t="s">
        <v>3110</v>
      </c>
      <c r="D16736" s="38" t="s">
        <v>3111</v>
      </c>
      <c r="E16736" s="45" t="s">
        <v>1286</v>
      </c>
      <c r="F16736" s="45" t="s">
        <v>736</v>
      </c>
      <c r="G16736" s="41" t="s">
        <v>420</v>
      </c>
      <c r="H16736" s="41" t="s">
        <v>423</v>
      </c>
    </row>
    <row r="16737" spans="1:8" ht="15" hidden="1" customHeight="1" x14ac:dyDescent="0.25">
      <c r="A16737" s="35">
        <v>209</v>
      </c>
      <c r="B16737" s="38" t="s">
        <v>3109</v>
      </c>
      <c r="C16737" s="38" t="s">
        <v>3110</v>
      </c>
      <c r="D16737" s="38" t="s">
        <v>3111</v>
      </c>
      <c r="E16737" s="45" t="s">
        <v>1286</v>
      </c>
      <c r="F16737" s="45" t="s">
        <v>736</v>
      </c>
      <c r="G16737" s="41" t="s">
        <v>422</v>
      </c>
      <c r="H16737" s="41" t="s">
        <v>423</v>
      </c>
    </row>
    <row r="16738" spans="1:8" ht="15" hidden="1" customHeight="1" x14ac:dyDescent="0.25">
      <c r="A16738" s="35">
        <v>209</v>
      </c>
      <c r="B16738" s="38" t="s">
        <v>3109</v>
      </c>
      <c r="C16738" s="38" t="s">
        <v>3110</v>
      </c>
      <c r="D16738" s="38" t="s">
        <v>3111</v>
      </c>
      <c r="E16738" s="45" t="s">
        <v>1286</v>
      </c>
      <c r="F16738" s="45" t="s">
        <v>736</v>
      </c>
      <c r="G16738" s="43" t="s">
        <v>424</v>
      </c>
      <c r="H16738" s="41" t="s">
        <v>571</v>
      </c>
    </row>
    <row r="16739" spans="1:8" ht="15" hidden="1" customHeight="1" x14ac:dyDescent="0.25">
      <c r="A16739" s="35">
        <v>209</v>
      </c>
      <c r="B16739" s="38" t="s">
        <v>3109</v>
      </c>
      <c r="C16739" s="38" t="s">
        <v>3110</v>
      </c>
      <c r="D16739" s="38" t="s">
        <v>3111</v>
      </c>
      <c r="E16739" s="45" t="s">
        <v>1286</v>
      </c>
      <c r="F16739" s="45" t="s">
        <v>736</v>
      </c>
      <c r="G16739" s="41" t="s">
        <v>425</v>
      </c>
      <c r="H16739" s="41" t="s">
        <v>426</v>
      </c>
    </row>
    <row r="16740" spans="1:8" ht="15" hidden="1" customHeight="1" x14ac:dyDescent="0.25">
      <c r="A16740" s="35">
        <v>209</v>
      </c>
      <c r="B16740" s="38" t="s">
        <v>3109</v>
      </c>
      <c r="C16740" s="38" t="s">
        <v>3110</v>
      </c>
      <c r="D16740" s="38" t="s">
        <v>3111</v>
      </c>
      <c r="E16740" s="45" t="s">
        <v>1286</v>
      </c>
      <c r="F16740" s="45" t="s">
        <v>736</v>
      </c>
      <c r="G16740" s="41" t="s">
        <v>819</v>
      </c>
      <c r="H16740" s="41" t="s">
        <v>423</v>
      </c>
    </row>
    <row r="16741" spans="1:8" ht="15" hidden="1" customHeight="1" x14ac:dyDescent="0.25">
      <c r="A16741" s="35">
        <v>210</v>
      </c>
      <c r="B16741" s="38" t="s">
        <v>3130</v>
      </c>
      <c r="C16741" s="38" t="s">
        <v>3131</v>
      </c>
      <c r="D16741" s="38" t="s">
        <v>3132</v>
      </c>
      <c r="E16741" s="45" t="s">
        <v>1286</v>
      </c>
      <c r="F16741" s="45" t="s">
        <v>736</v>
      </c>
      <c r="G16741" s="41" t="s">
        <v>310</v>
      </c>
      <c r="H16741" s="41" t="s">
        <v>3133</v>
      </c>
    </row>
    <row r="16742" spans="1:8" ht="15" hidden="1" customHeight="1" x14ac:dyDescent="0.25">
      <c r="A16742" s="35">
        <v>210</v>
      </c>
      <c r="B16742" s="38" t="s">
        <v>3130</v>
      </c>
      <c r="C16742" s="38" t="s">
        <v>3131</v>
      </c>
      <c r="D16742" s="38" t="s">
        <v>3132</v>
      </c>
      <c r="E16742" s="45" t="s">
        <v>1286</v>
      </c>
      <c r="F16742" s="45" t="s">
        <v>736</v>
      </c>
      <c r="G16742" s="41" t="s">
        <v>312</v>
      </c>
      <c r="H16742" s="41" t="s">
        <v>3134</v>
      </c>
    </row>
    <row r="16743" spans="1:8" ht="15" hidden="1" customHeight="1" x14ac:dyDescent="0.25">
      <c r="A16743" s="35">
        <v>210</v>
      </c>
      <c r="B16743" s="38" t="s">
        <v>3130</v>
      </c>
      <c r="C16743" s="38" t="s">
        <v>3131</v>
      </c>
      <c r="D16743" s="38" t="s">
        <v>3132</v>
      </c>
      <c r="E16743" s="45" t="s">
        <v>1286</v>
      </c>
      <c r="F16743" s="45" t="s">
        <v>736</v>
      </c>
      <c r="G16743" s="41" t="s">
        <v>314</v>
      </c>
      <c r="H16743" s="41" t="s">
        <v>423</v>
      </c>
    </row>
    <row r="16744" spans="1:8" ht="15" hidden="1" customHeight="1" x14ac:dyDescent="0.25">
      <c r="A16744" s="35">
        <v>210</v>
      </c>
      <c r="B16744" s="38" t="s">
        <v>3130</v>
      </c>
      <c r="C16744" s="38" t="s">
        <v>3131</v>
      </c>
      <c r="D16744" s="38" t="s">
        <v>3132</v>
      </c>
      <c r="E16744" s="45" t="s">
        <v>1286</v>
      </c>
      <c r="F16744" s="45" t="s">
        <v>736</v>
      </c>
      <c r="G16744" s="41" t="s">
        <v>316</v>
      </c>
      <c r="H16744" s="41" t="s">
        <v>3118</v>
      </c>
    </row>
    <row r="16745" spans="1:8" ht="15" hidden="1" customHeight="1" x14ac:dyDescent="0.25">
      <c r="A16745" s="35">
        <v>210</v>
      </c>
      <c r="B16745" s="38" t="s">
        <v>3130</v>
      </c>
      <c r="C16745" s="38" t="s">
        <v>3131</v>
      </c>
      <c r="D16745" s="38" t="s">
        <v>3132</v>
      </c>
      <c r="E16745" s="45" t="s">
        <v>1286</v>
      </c>
      <c r="F16745" s="45" t="s">
        <v>736</v>
      </c>
      <c r="G16745" s="41" t="s">
        <v>318</v>
      </c>
      <c r="H16745" s="41" t="s">
        <v>3119</v>
      </c>
    </row>
    <row r="16746" spans="1:8" ht="15" hidden="1" customHeight="1" x14ac:dyDescent="0.25">
      <c r="A16746" s="35">
        <v>210</v>
      </c>
      <c r="B16746" s="38" t="s">
        <v>3130</v>
      </c>
      <c r="C16746" s="38" t="s">
        <v>3131</v>
      </c>
      <c r="D16746" s="38" t="s">
        <v>3132</v>
      </c>
      <c r="E16746" s="45" t="s">
        <v>1286</v>
      </c>
      <c r="F16746" s="45" t="s">
        <v>736</v>
      </c>
      <c r="G16746" s="41" t="s">
        <v>741</v>
      </c>
      <c r="H16746" s="41">
        <v>170</v>
      </c>
    </row>
    <row r="16747" spans="1:8" ht="15" hidden="1" customHeight="1" x14ac:dyDescent="0.25">
      <c r="A16747" s="35">
        <v>210</v>
      </c>
      <c r="B16747" s="38" t="s">
        <v>3130</v>
      </c>
      <c r="C16747" s="38" t="s">
        <v>3131</v>
      </c>
      <c r="D16747" s="38" t="s">
        <v>3132</v>
      </c>
      <c r="E16747" s="45" t="s">
        <v>1286</v>
      </c>
      <c r="F16747" s="45" t="s">
        <v>736</v>
      </c>
      <c r="G16747" s="41" t="s">
        <v>321</v>
      </c>
      <c r="H16747" s="41">
        <v>58</v>
      </c>
    </row>
    <row r="16748" spans="1:8" ht="15" hidden="1" customHeight="1" x14ac:dyDescent="0.25">
      <c r="A16748" s="35">
        <v>210</v>
      </c>
      <c r="B16748" s="38" t="s">
        <v>3130</v>
      </c>
      <c r="C16748" s="38" t="s">
        <v>3131</v>
      </c>
      <c r="D16748" s="38" t="s">
        <v>3132</v>
      </c>
      <c r="E16748" s="45" t="s">
        <v>1286</v>
      </c>
      <c r="F16748" s="45" t="s">
        <v>736</v>
      </c>
      <c r="G16748" s="41" t="s">
        <v>322</v>
      </c>
      <c r="H16748" s="41">
        <v>17</v>
      </c>
    </row>
    <row r="16749" spans="1:8" ht="15" hidden="1" customHeight="1" x14ac:dyDescent="0.25">
      <c r="A16749" s="35">
        <v>210</v>
      </c>
      <c r="B16749" s="38" t="s">
        <v>3130</v>
      </c>
      <c r="C16749" s="38" t="s">
        <v>3131</v>
      </c>
      <c r="D16749" s="38" t="s">
        <v>3132</v>
      </c>
      <c r="E16749" s="45" t="s">
        <v>1286</v>
      </c>
      <c r="F16749" s="45" t="s">
        <v>736</v>
      </c>
      <c r="G16749" s="41" t="s">
        <v>743</v>
      </c>
      <c r="H16749" s="41">
        <v>17</v>
      </c>
    </row>
    <row r="16750" spans="1:8" ht="15" hidden="1" customHeight="1" x14ac:dyDescent="0.25">
      <c r="A16750" s="35">
        <v>210</v>
      </c>
      <c r="B16750" s="38" t="s">
        <v>3130</v>
      </c>
      <c r="C16750" s="38" t="s">
        <v>3131</v>
      </c>
      <c r="D16750" s="38" t="s">
        <v>3132</v>
      </c>
      <c r="E16750" s="45" t="s">
        <v>1286</v>
      </c>
      <c r="F16750" s="45" t="s">
        <v>736</v>
      </c>
      <c r="G16750" s="41" t="s">
        <v>746</v>
      </c>
      <c r="H16750" s="41">
        <v>11.05</v>
      </c>
    </row>
    <row r="16751" spans="1:8" ht="15" hidden="1" customHeight="1" x14ac:dyDescent="0.25">
      <c r="A16751" s="35">
        <v>210</v>
      </c>
      <c r="B16751" s="38" t="s">
        <v>3130</v>
      </c>
      <c r="C16751" s="38" t="s">
        <v>3131</v>
      </c>
      <c r="D16751" s="38" t="s">
        <v>3132</v>
      </c>
      <c r="E16751" s="45" t="s">
        <v>1286</v>
      </c>
      <c r="F16751" s="45" t="s">
        <v>736</v>
      </c>
      <c r="G16751" s="41" t="s">
        <v>748</v>
      </c>
      <c r="H16751" s="41">
        <v>11.05</v>
      </c>
    </row>
    <row r="16752" spans="1:8" ht="15" hidden="1" customHeight="1" x14ac:dyDescent="0.25">
      <c r="A16752" s="35">
        <v>210</v>
      </c>
      <c r="B16752" s="38" t="s">
        <v>3130</v>
      </c>
      <c r="C16752" s="38" t="s">
        <v>3131</v>
      </c>
      <c r="D16752" s="38" t="s">
        <v>3132</v>
      </c>
      <c r="E16752" s="45" t="s">
        <v>1286</v>
      </c>
      <c r="F16752" s="45" t="s">
        <v>736</v>
      </c>
      <c r="G16752" s="41" t="s">
        <v>326</v>
      </c>
      <c r="H16752" s="41">
        <v>6.05</v>
      </c>
    </row>
    <row r="16753" spans="1:8" ht="15" hidden="1" customHeight="1" x14ac:dyDescent="0.25">
      <c r="A16753" s="35">
        <v>210</v>
      </c>
      <c r="B16753" s="38" t="s">
        <v>3130</v>
      </c>
      <c r="C16753" s="38" t="s">
        <v>3131</v>
      </c>
      <c r="D16753" s="38" t="s">
        <v>3132</v>
      </c>
      <c r="E16753" s="45" t="s">
        <v>1286</v>
      </c>
      <c r="F16753" s="45" t="s">
        <v>736</v>
      </c>
      <c r="G16753" s="41" t="s">
        <v>752</v>
      </c>
      <c r="H16753" s="41">
        <v>6.05</v>
      </c>
    </row>
    <row r="16754" spans="1:8" ht="15" hidden="1" customHeight="1" x14ac:dyDescent="0.25">
      <c r="A16754" s="35">
        <v>210</v>
      </c>
      <c r="B16754" s="38" t="s">
        <v>3130</v>
      </c>
      <c r="C16754" s="38" t="s">
        <v>3131</v>
      </c>
      <c r="D16754" s="38" t="s">
        <v>3132</v>
      </c>
      <c r="E16754" s="45" t="s">
        <v>1286</v>
      </c>
      <c r="F16754" s="45" t="s">
        <v>736</v>
      </c>
      <c r="G16754" s="41" t="s">
        <v>328</v>
      </c>
      <c r="H16754" s="41">
        <v>2.81</v>
      </c>
    </row>
    <row r="16755" spans="1:8" ht="15" hidden="1" customHeight="1" x14ac:dyDescent="0.25">
      <c r="A16755" s="35">
        <v>210</v>
      </c>
      <c r="B16755" s="38" t="s">
        <v>3130</v>
      </c>
      <c r="C16755" s="38" t="s">
        <v>3131</v>
      </c>
      <c r="D16755" s="38" t="s">
        <v>3132</v>
      </c>
      <c r="E16755" s="45" t="s">
        <v>1286</v>
      </c>
      <c r="F16755" s="45" t="s">
        <v>736</v>
      </c>
      <c r="G16755" s="41" t="s">
        <v>331</v>
      </c>
      <c r="H16755" s="41" t="s">
        <v>1635</v>
      </c>
    </row>
    <row r="16756" spans="1:8" ht="15" hidden="1" customHeight="1" x14ac:dyDescent="0.25">
      <c r="A16756" s="35">
        <v>210</v>
      </c>
      <c r="B16756" s="38" t="s">
        <v>3130</v>
      </c>
      <c r="C16756" s="38" t="s">
        <v>3131</v>
      </c>
      <c r="D16756" s="38" t="s">
        <v>3132</v>
      </c>
      <c r="E16756" s="45" t="s">
        <v>1286</v>
      </c>
      <c r="F16756" s="45" t="s">
        <v>736</v>
      </c>
      <c r="G16756" s="41" t="s">
        <v>335</v>
      </c>
      <c r="H16756" s="41">
        <v>60</v>
      </c>
    </row>
    <row r="16757" spans="1:8" ht="15" hidden="1" customHeight="1" x14ac:dyDescent="0.25">
      <c r="A16757" s="35">
        <v>210</v>
      </c>
      <c r="B16757" s="38" t="s">
        <v>3130</v>
      </c>
      <c r="C16757" s="38" t="s">
        <v>3131</v>
      </c>
      <c r="D16757" s="38" t="s">
        <v>3132</v>
      </c>
      <c r="E16757" s="45" t="s">
        <v>1286</v>
      </c>
      <c r="F16757" s="45" t="s">
        <v>736</v>
      </c>
      <c r="G16757" s="41" t="s">
        <v>755</v>
      </c>
      <c r="H16757" s="41">
        <v>60</v>
      </c>
    </row>
    <row r="16758" spans="1:8" ht="15" hidden="1" customHeight="1" x14ac:dyDescent="0.25">
      <c r="A16758" s="35">
        <v>210</v>
      </c>
      <c r="B16758" s="38" t="s">
        <v>3130</v>
      </c>
      <c r="C16758" s="38" t="s">
        <v>3131</v>
      </c>
      <c r="D16758" s="38" t="s">
        <v>3132</v>
      </c>
      <c r="E16758" s="45" t="s">
        <v>1286</v>
      </c>
      <c r="F16758" s="45" t="s">
        <v>736</v>
      </c>
      <c r="G16758" s="41" t="s">
        <v>336</v>
      </c>
      <c r="H16758" s="41">
        <v>17.5</v>
      </c>
    </row>
    <row r="16759" spans="1:8" ht="15" hidden="1" customHeight="1" x14ac:dyDescent="0.25">
      <c r="A16759" s="35">
        <v>210</v>
      </c>
      <c r="B16759" s="38" t="s">
        <v>3130</v>
      </c>
      <c r="C16759" s="38" t="s">
        <v>3131</v>
      </c>
      <c r="D16759" s="38" t="s">
        <v>3132</v>
      </c>
      <c r="E16759" s="45" t="s">
        <v>1286</v>
      </c>
      <c r="F16759" s="45" t="s">
        <v>736</v>
      </c>
      <c r="G16759" s="41" t="s">
        <v>757</v>
      </c>
      <c r="H16759" s="41">
        <v>17.5</v>
      </c>
    </row>
    <row r="16760" spans="1:8" ht="15" hidden="1" customHeight="1" x14ac:dyDescent="0.25">
      <c r="A16760" s="35">
        <v>210</v>
      </c>
      <c r="B16760" s="38" t="s">
        <v>3130</v>
      </c>
      <c r="C16760" s="38" t="s">
        <v>3131</v>
      </c>
      <c r="D16760" s="38" t="s">
        <v>3132</v>
      </c>
      <c r="E16760" s="45" t="s">
        <v>1286</v>
      </c>
      <c r="F16760" s="45" t="s">
        <v>736</v>
      </c>
      <c r="G16760" s="41" t="s">
        <v>760</v>
      </c>
      <c r="H16760" s="41">
        <v>11.8</v>
      </c>
    </row>
    <row r="16761" spans="1:8" ht="15" hidden="1" customHeight="1" x14ac:dyDescent="0.25">
      <c r="A16761" s="35">
        <v>210</v>
      </c>
      <c r="B16761" s="38" t="s">
        <v>3130</v>
      </c>
      <c r="C16761" s="38" t="s">
        <v>3131</v>
      </c>
      <c r="D16761" s="38" t="s">
        <v>3132</v>
      </c>
      <c r="E16761" s="45" t="s">
        <v>1286</v>
      </c>
      <c r="F16761" s="45" t="s">
        <v>736</v>
      </c>
      <c r="G16761" s="41" t="s">
        <v>762</v>
      </c>
      <c r="H16761" s="41">
        <v>11.8</v>
      </c>
    </row>
    <row r="16762" spans="1:8" ht="15" hidden="1" customHeight="1" x14ac:dyDescent="0.25">
      <c r="A16762" s="35">
        <v>210</v>
      </c>
      <c r="B16762" s="38" t="s">
        <v>3130</v>
      </c>
      <c r="C16762" s="38" t="s">
        <v>3131</v>
      </c>
      <c r="D16762" s="38" t="s">
        <v>3132</v>
      </c>
      <c r="E16762" s="45" t="s">
        <v>1286</v>
      </c>
      <c r="F16762" s="45" t="s">
        <v>736</v>
      </c>
      <c r="G16762" s="41" t="s">
        <v>340</v>
      </c>
      <c r="H16762" s="41">
        <v>6.21</v>
      </c>
    </row>
    <row r="16763" spans="1:8" ht="15" hidden="1" customHeight="1" x14ac:dyDescent="0.25">
      <c r="A16763" s="35">
        <v>210</v>
      </c>
      <c r="B16763" s="38" t="s">
        <v>3130</v>
      </c>
      <c r="C16763" s="38" t="s">
        <v>3131</v>
      </c>
      <c r="D16763" s="38" t="s">
        <v>3132</v>
      </c>
      <c r="E16763" s="45" t="s">
        <v>1286</v>
      </c>
      <c r="F16763" s="45" t="s">
        <v>736</v>
      </c>
      <c r="G16763" s="41" t="s">
        <v>767</v>
      </c>
      <c r="H16763" s="41">
        <v>6.21</v>
      </c>
    </row>
    <row r="16764" spans="1:8" ht="15" hidden="1" customHeight="1" x14ac:dyDescent="0.25">
      <c r="A16764" s="35">
        <v>210</v>
      </c>
      <c r="B16764" s="38" t="s">
        <v>3130</v>
      </c>
      <c r="C16764" s="38" t="s">
        <v>3131</v>
      </c>
      <c r="D16764" s="38" t="s">
        <v>3132</v>
      </c>
      <c r="E16764" s="45" t="s">
        <v>1286</v>
      </c>
      <c r="F16764" s="45" t="s">
        <v>736</v>
      </c>
      <c r="G16764" s="41" t="s">
        <v>342</v>
      </c>
      <c r="H16764" s="41">
        <v>2.82</v>
      </c>
    </row>
    <row r="16765" spans="1:8" ht="15" hidden="1" customHeight="1" x14ac:dyDescent="0.25">
      <c r="A16765" s="35">
        <v>210</v>
      </c>
      <c r="B16765" s="38" t="s">
        <v>3130</v>
      </c>
      <c r="C16765" s="38" t="s">
        <v>3131</v>
      </c>
      <c r="D16765" s="38" t="s">
        <v>3132</v>
      </c>
      <c r="E16765" s="45" t="s">
        <v>1286</v>
      </c>
      <c r="F16765" s="45" t="s">
        <v>736</v>
      </c>
      <c r="G16765" s="41" t="s">
        <v>345</v>
      </c>
      <c r="H16765" s="41" t="s">
        <v>2725</v>
      </c>
    </row>
    <row r="16766" spans="1:8" ht="15" hidden="1" customHeight="1" x14ac:dyDescent="0.25">
      <c r="A16766" s="35">
        <v>210</v>
      </c>
      <c r="B16766" s="38" t="s">
        <v>3130</v>
      </c>
      <c r="C16766" s="38" t="s">
        <v>3131</v>
      </c>
      <c r="D16766" s="38" t="s">
        <v>3132</v>
      </c>
      <c r="E16766" s="45" t="s">
        <v>1286</v>
      </c>
      <c r="F16766" s="45" t="s">
        <v>736</v>
      </c>
      <c r="G16766" s="41" t="s">
        <v>771</v>
      </c>
      <c r="H16766" s="41" t="s">
        <v>2729</v>
      </c>
    </row>
    <row r="16767" spans="1:8" ht="15" hidden="1" customHeight="1" x14ac:dyDescent="0.25">
      <c r="A16767" s="35">
        <v>210</v>
      </c>
      <c r="B16767" s="38" t="s">
        <v>3130</v>
      </c>
      <c r="C16767" s="38" t="s">
        <v>3131</v>
      </c>
      <c r="D16767" s="38" t="s">
        <v>3132</v>
      </c>
      <c r="E16767" s="45" t="s">
        <v>1286</v>
      </c>
      <c r="F16767" s="45" t="s">
        <v>736</v>
      </c>
      <c r="G16767" s="41" t="s">
        <v>772</v>
      </c>
      <c r="H16767" s="41" t="s">
        <v>2730</v>
      </c>
    </row>
    <row r="16768" spans="1:8" ht="15" hidden="1" customHeight="1" x14ac:dyDescent="0.25">
      <c r="A16768" s="35">
        <v>210</v>
      </c>
      <c r="B16768" s="38" t="s">
        <v>3130</v>
      </c>
      <c r="C16768" s="38" t="s">
        <v>3131</v>
      </c>
      <c r="D16768" s="38" t="s">
        <v>3132</v>
      </c>
      <c r="E16768" s="45" t="s">
        <v>1286</v>
      </c>
      <c r="F16768" s="45" t="s">
        <v>736</v>
      </c>
      <c r="G16768" s="41" t="s">
        <v>773</v>
      </c>
      <c r="H16768" s="41">
        <v>50</v>
      </c>
    </row>
    <row r="16769" spans="1:8" ht="15" hidden="1" customHeight="1" x14ac:dyDescent="0.25">
      <c r="A16769" s="35">
        <v>210</v>
      </c>
      <c r="B16769" s="38" t="s">
        <v>3130</v>
      </c>
      <c r="C16769" s="38" t="s">
        <v>3131</v>
      </c>
      <c r="D16769" s="38" t="s">
        <v>3132</v>
      </c>
      <c r="E16769" s="45" t="s">
        <v>1286</v>
      </c>
      <c r="F16769" s="45" t="s">
        <v>736</v>
      </c>
      <c r="G16769" s="41" t="s">
        <v>774</v>
      </c>
      <c r="H16769" s="41">
        <v>3</v>
      </c>
    </row>
    <row r="16770" spans="1:8" ht="15" hidden="1" customHeight="1" x14ac:dyDescent="0.25">
      <c r="A16770" s="35">
        <v>210</v>
      </c>
      <c r="B16770" s="38" t="s">
        <v>3130</v>
      </c>
      <c r="C16770" s="38" t="s">
        <v>3131</v>
      </c>
      <c r="D16770" s="38" t="s">
        <v>3132</v>
      </c>
      <c r="E16770" s="45" t="s">
        <v>1286</v>
      </c>
      <c r="F16770" s="45" t="s">
        <v>736</v>
      </c>
      <c r="G16770" s="41" t="s">
        <v>775</v>
      </c>
      <c r="H16770" s="41" t="s">
        <v>2729</v>
      </c>
    </row>
    <row r="16771" spans="1:8" ht="15" hidden="1" customHeight="1" x14ac:dyDescent="0.25">
      <c r="A16771" s="35">
        <v>210</v>
      </c>
      <c r="B16771" s="38" t="s">
        <v>3130</v>
      </c>
      <c r="C16771" s="38" t="s">
        <v>3131</v>
      </c>
      <c r="D16771" s="38" t="s">
        <v>3132</v>
      </c>
      <c r="E16771" s="45" t="s">
        <v>1286</v>
      </c>
      <c r="F16771" s="45" t="s">
        <v>736</v>
      </c>
      <c r="G16771" s="41" t="s">
        <v>776</v>
      </c>
      <c r="H16771" s="41" t="s">
        <v>2730</v>
      </c>
    </row>
    <row r="16772" spans="1:8" ht="15" hidden="1" customHeight="1" x14ac:dyDescent="0.25">
      <c r="A16772" s="35">
        <v>210</v>
      </c>
      <c r="B16772" s="38" t="s">
        <v>3130</v>
      </c>
      <c r="C16772" s="38" t="s">
        <v>3131</v>
      </c>
      <c r="D16772" s="38" t="s">
        <v>3132</v>
      </c>
      <c r="E16772" s="45" t="s">
        <v>1286</v>
      </c>
      <c r="F16772" s="45" t="s">
        <v>736</v>
      </c>
      <c r="G16772" s="41" t="s">
        <v>777</v>
      </c>
      <c r="H16772" s="41">
        <v>50</v>
      </c>
    </row>
    <row r="16773" spans="1:8" ht="15" hidden="1" customHeight="1" x14ac:dyDescent="0.25">
      <c r="A16773" s="35">
        <v>210</v>
      </c>
      <c r="B16773" s="38" t="s">
        <v>3130</v>
      </c>
      <c r="C16773" s="38" t="s">
        <v>3131</v>
      </c>
      <c r="D16773" s="38" t="s">
        <v>3132</v>
      </c>
      <c r="E16773" s="45" t="s">
        <v>1286</v>
      </c>
      <c r="F16773" s="45" t="s">
        <v>736</v>
      </c>
      <c r="G16773" s="41" t="s">
        <v>778</v>
      </c>
      <c r="H16773" s="41">
        <v>3</v>
      </c>
    </row>
    <row r="16774" spans="1:8" ht="15" hidden="1" customHeight="1" x14ac:dyDescent="0.25">
      <c r="A16774" s="35">
        <v>210</v>
      </c>
      <c r="B16774" s="38" t="s">
        <v>3130</v>
      </c>
      <c r="C16774" s="38" t="s">
        <v>3131</v>
      </c>
      <c r="D16774" s="38" t="s">
        <v>3132</v>
      </c>
      <c r="E16774" s="45" t="s">
        <v>1286</v>
      </c>
      <c r="F16774" s="45" t="s">
        <v>736</v>
      </c>
      <c r="G16774" s="41" t="s">
        <v>349</v>
      </c>
      <c r="H16774" s="41" t="s">
        <v>3135</v>
      </c>
    </row>
    <row r="16775" spans="1:8" ht="15" hidden="1" customHeight="1" x14ac:dyDescent="0.25">
      <c r="A16775" s="35">
        <v>210</v>
      </c>
      <c r="B16775" s="38" t="s">
        <v>3130</v>
      </c>
      <c r="C16775" s="38" t="s">
        <v>3131</v>
      </c>
      <c r="D16775" s="38" t="s">
        <v>3132</v>
      </c>
      <c r="E16775" s="45" t="s">
        <v>1286</v>
      </c>
      <c r="F16775" s="45" t="s">
        <v>736</v>
      </c>
      <c r="G16775" s="41" t="s">
        <v>351</v>
      </c>
      <c r="H16775" s="41">
        <v>1650</v>
      </c>
    </row>
    <row r="16776" spans="1:8" ht="15" hidden="1" customHeight="1" x14ac:dyDescent="0.25">
      <c r="A16776" s="35">
        <v>210</v>
      </c>
      <c r="B16776" s="38" t="s">
        <v>3130</v>
      </c>
      <c r="C16776" s="38" t="s">
        <v>3131</v>
      </c>
      <c r="D16776" s="38" t="s">
        <v>3132</v>
      </c>
      <c r="E16776" s="45" t="s">
        <v>1286</v>
      </c>
      <c r="F16776" s="45" t="s">
        <v>736</v>
      </c>
      <c r="G16776" s="41" t="s">
        <v>352</v>
      </c>
      <c r="H16776" s="41" t="s">
        <v>3136</v>
      </c>
    </row>
    <row r="16777" spans="1:8" ht="15" hidden="1" customHeight="1" x14ac:dyDescent="0.25">
      <c r="A16777" s="35">
        <v>210</v>
      </c>
      <c r="B16777" s="38" t="s">
        <v>3130</v>
      </c>
      <c r="C16777" s="38" t="s">
        <v>3131</v>
      </c>
      <c r="D16777" s="38" t="s">
        <v>3132</v>
      </c>
      <c r="E16777" s="45" t="s">
        <v>1286</v>
      </c>
      <c r="F16777" s="45" t="s">
        <v>736</v>
      </c>
      <c r="G16777" s="41" t="s">
        <v>354</v>
      </c>
      <c r="H16777" s="41">
        <v>53</v>
      </c>
    </row>
    <row r="16778" spans="1:8" ht="15" hidden="1" customHeight="1" x14ac:dyDescent="0.25">
      <c r="A16778" s="35">
        <v>210</v>
      </c>
      <c r="B16778" s="38" t="s">
        <v>3130</v>
      </c>
      <c r="C16778" s="38" t="s">
        <v>3131</v>
      </c>
      <c r="D16778" s="38" t="s">
        <v>3132</v>
      </c>
      <c r="E16778" s="45" t="s">
        <v>1286</v>
      </c>
      <c r="F16778" s="45" t="s">
        <v>736</v>
      </c>
      <c r="G16778" s="41" t="s">
        <v>355</v>
      </c>
      <c r="H16778" s="41">
        <v>6.07</v>
      </c>
    </row>
    <row r="16779" spans="1:8" ht="15" hidden="1" customHeight="1" x14ac:dyDescent="0.25">
      <c r="A16779" s="35">
        <v>210</v>
      </c>
      <c r="B16779" s="38" t="s">
        <v>3130</v>
      </c>
      <c r="C16779" s="38" t="s">
        <v>3131</v>
      </c>
      <c r="D16779" s="38" t="s">
        <v>3132</v>
      </c>
      <c r="E16779" s="45" t="s">
        <v>1286</v>
      </c>
      <c r="F16779" s="45" t="s">
        <v>736</v>
      </c>
      <c r="G16779" s="41" t="s">
        <v>356</v>
      </c>
      <c r="H16779" s="41">
        <v>5800</v>
      </c>
    </row>
    <row r="16780" spans="1:8" ht="15" hidden="1" customHeight="1" x14ac:dyDescent="0.25">
      <c r="A16780" s="35">
        <v>210</v>
      </c>
      <c r="B16780" s="38" t="s">
        <v>3130</v>
      </c>
      <c r="C16780" s="38" t="s">
        <v>3131</v>
      </c>
      <c r="D16780" s="38" t="s">
        <v>3132</v>
      </c>
      <c r="E16780" s="45" t="s">
        <v>1286</v>
      </c>
      <c r="F16780" s="45" t="s">
        <v>736</v>
      </c>
      <c r="G16780" s="41" t="s">
        <v>357</v>
      </c>
      <c r="H16780" s="41">
        <v>58</v>
      </c>
    </row>
    <row r="16781" spans="1:8" ht="15" hidden="1" customHeight="1" x14ac:dyDescent="0.25">
      <c r="A16781" s="35">
        <v>210</v>
      </c>
      <c r="B16781" s="38" t="s">
        <v>3130</v>
      </c>
      <c r="C16781" s="38" t="s">
        <v>3131</v>
      </c>
      <c r="D16781" s="38" t="s">
        <v>3132</v>
      </c>
      <c r="E16781" s="45" t="s">
        <v>1286</v>
      </c>
      <c r="F16781" s="45" t="s">
        <v>736</v>
      </c>
      <c r="G16781" s="41" t="s">
        <v>358</v>
      </c>
      <c r="H16781" s="41" t="s">
        <v>2937</v>
      </c>
    </row>
    <row r="16782" spans="1:8" ht="15" hidden="1" customHeight="1" x14ac:dyDescent="0.25">
      <c r="A16782" s="35">
        <v>210</v>
      </c>
      <c r="B16782" s="38" t="s">
        <v>3130</v>
      </c>
      <c r="C16782" s="38" t="s">
        <v>3131</v>
      </c>
      <c r="D16782" s="38" t="s">
        <v>3132</v>
      </c>
      <c r="E16782" s="45" t="s">
        <v>1286</v>
      </c>
      <c r="F16782" s="45" t="s">
        <v>736</v>
      </c>
      <c r="G16782" s="41" t="s">
        <v>360</v>
      </c>
      <c r="H16782" s="41" t="s">
        <v>2938</v>
      </c>
    </row>
    <row r="16783" spans="1:8" ht="15" hidden="1" customHeight="1" x14ac:dyDescent="0.25">
      <c r="A16783" s="35">
        <v>210</v>
      </c>
      <c r="B16783" s="38" t="s">
        <v>3130</v>
      </c>
      <c r="C16783" s="38" t="s">
        <v>3131</v>
      </c>
      <c r="D16783" s="38" t="s">
        <v>3132</v>
      </c>
      <c r="E16783" s="45" t="s">
        <v>1286</v>
      </c>
      <c r="F16783" s="45" t="s">
        <v>736</v>
      </c>
      <c r="G16783" s="41" t="s">
        <v>1313</v>
      </c>
      <c r="H16783" s="41" t="s">
        <v>3137</v>
      </c>
    </row>
    <row r="16784" spans="1:8" ht="15" hidden="1" customHeight="1" x14ac:dyDescent="0.25">
      <c r="A16784" s="35">
        <v>210</v>
      </c>
      <c r="B16784" s="38" t="s">
        <v>3130</v>
      </c>
      <c r="C16784" s="38" t="s">
        <v>3131</v>
      </c>
      <c r="D16784" s="38" t="s">
        <v>3132</v>
      </c>
      <c r="E16784" s="45" t="s">
        <v>1286</v>
      </c>
      <c r="F16784" s="45" t="s">
        <v>736</v>
      </c>
      <c r="G16784" s="41" t="s">
        <v>362</v>
      </c>
      <c r="H16784" s="41" t="s">
        <v>1426</v>
      </c>
    </row>
    <row r="16785" spans="1:8" ht="15" hidden="1" customHeight="1" x14ac:dyDescent="0.25">
      <c r="A16785" s="35">
        <v>210</v>
      </c>
      <c r="B16785" s="38" t="s">
        <v>3130</v>
      </c>
      <c r="C16785" s="38" t="s">
        <v>3131</v>
      </c>
      <c r="D16785" s="38" t="s">
        <v>3132</v>
      </c>
      <c r="E16785" s="45" t="s">
        <v>1286</v>
      </c>
      <c r="F16785" s="45" t="s">
        <v>736</v>
      </c>
      <c r="G16785" s="41" t="s">
        <v>364</v>
      </c>
      <c r="H16785" s="41">
        <v>3600</v>
      </c>
    </row>
    <row r="16786" spans="1:8" ht="15" hidden="1" customHeight="1" x14ac:dyDescent="0.25">
      <c r="A16786" s="35">
        <v>210</v>
      </c>
      <c r="B16786" s="38" t="s">
        <v>3130</v>
      </c>
      <c r="C16786" s="38" t="s">
        <v>3131</v>
      </c>
      <c r="D16786" s="38" t="s">
        <v>3132</v>
      </c>
      <c r="E16786" s="45" t="s">
        <v>1286</v>
      </c>
      <c r="F16786" s="45" t="s">
        <v>736</v>
      </c>
      <c r="G16786" s="41" t="s">
        <v>781</v>
      </c>
      <c r="H16786" s="41">
        <v>50</v>
      </c>
    </row>
    <row r="16787" spans="1:8" ht="15" hidden="1" customHeight="1" x14ac:dyDescent="0.25">
      <c r="A16787" s="35">
        <v>210</v>
      </c>
      <c r="B16787" s="38" t="s">
        <v>3130</v>
      </c>
      <c r="C16787" s="38" t="s">
        <v>3131</v>
      </c>
      <c r="D16787" s="38" t="s">
        <v>3132</v>
      </c>
      <c r="E16787" s="45" t="s">
        <v>1286</v>
      </c>
      <c r="F16787" s="45" t="s">
        <v>736</v>
      </c>
      <c r="G16787" s="41" t="s">
        <v>365</v>
      </c>
      <c r="H16787" s="41" t="s">
        <v>3123</v>
      </c>
    </row>
    <row r="16788" spans="1:8" ht="15" hidden="1" customHeight="1" x14ac:dyDescent="0.25">
      <c r="A16788" s="35">
        <v>210</v>
      </c>
      <c r="B16788" s="38" t="s">
        <v>3130</v>
      </c>
      <c r="C16788" s="38" t="s">
        <v>3131</v>
      </c>
      <c r="D16788" s="38" t="s">
        <v>3132</v>
      </c>
      <c r="E16788" s="45" t="s">
        <v>1286</v>
      </c>
      <c r="F16788" s="45" t="s">
        <v>736</v>
      </c>
      <c r="G16788" s="41" t="s">
        <v>783</v>
      </c>
      <c r="H16788" s="41">
        <v>580</v>
      </c>
    </row>
    <row r="16789" spans="1:8" ht="15" hidden="1" customHeight="1" x14ac:dyDescent="0.25">
      <c r="A16789" s="35">
        <v>210</v>
      </c>
      <c r="B16789" s="38" t="s">
        <v>3130</v>
      </c>
      <c r="C16789" s="38" t="s">
        <v>3131</v>
      </c>
      <c r="D16789" s="38" t="s">
        <v>3132</v>
      </c>
      <c r="E16789" s="45" t="s">
        <v>1286</v>
      </c>
      <c r="F16789" s="45" t="s">
        <v>736</v>
      </c>
      <c r="G16789" s="41" t="s">
        <v>784</v>
      </c>
      <c r="H16789" s="41">
        <v>1925</v>
      </c>
    </row>
    <row r="16790" spans="1:8" ht="15" hidden="1" customHeight="1" x14ac:dyDescent="0.25">
      <c r="A16790" s="35">
        <v>210</v>
      </c>
      <c r="B16790" s="38" t="s">
        <v>3130</v>
      </c>
      <c r="C16790" s="38" t="s">
        <v>3131</v>
      </c>
      <c r="D16790" s="38" t="s">
        <v>3132</v>
      </c>
      <c r="E16790" s="45" t="s">
        <v>1286</v>
      </c>
      <c r="F16790" s="45" t="s">
        <v>736</v>
      </c>
      <c r="G16790" s="41" t="s">
        <v>785</v>
      </c>
      <c r="H16790" s="41">
        <v>400</v>
      </c>
    </row>
    <row r="16791" spans="1:8" ht="15" hidden="1" customHeight="1" x14ac:dyDescent="0.25">
      <c r="A16791" s="35">
        <v>210</v>
      </c>
      <c r="B16791" s="38" t="s">
        <v>3130</v>
      </c>
      <c r="C16791" s="38" t="s">
        <v>3131</v>
      </c>
      <c r="D16791" s="38" t="s">
        <v>3132</v>
      </c>
      <c r="E16791" s="45" t="s">
        <v>1286</v>
      </c>
      <c r="F16791" s="45" t="s">
        <v>736</v>
      </c>
      <c r="G16791" s="41" t="s">
        <v>367</v>
      </c>
      <c r="H16791" s="41" t="s">
        <v>3124</v>
      </c>
    </row>
    <row r="16792" spans="1:8" ht="15" hidden="1" customHeight="1" x14ac:dyDescent="0.25">
      <c r="A16792" s="35">
        <v>210</v>
      </c>
      <c r="B16792" s="38" t="s">
        <v>3130</v>
      </c>
      <c r="C16792" s="38" t="s">
        <v>3131</v>
      </c>
      <c r="D16792" s="38" t="s">
        <v>3132</v>
      </c>
      <c r="E16792" s="45" t="s">
        <v>1286</v>
      </c>
      <c r="F16792" s="45" t="s">
        <v>736</v>
      </c>
      <c r="G16792" s="41" t="s">
        <v>787</v>
      </c>
      <c r="H16792" s="41">
        <v>940</v>
      </c>
    </row>
    <row r="16793" spans="1:8" ht="15" hidden="1" customHeight="1" x14ac:dyDescent="0.25">
      <c r="A16793" s="35">
        <v>210</v>
      </c>
      <c r="B16793" s="38" t="s">
        <v>3130</v>
      </c>
      <c r="C16793" s="38" t="s">
        <v>3131</v>
      </c>
      <c r="D16793" s="38" t="s">
        <v>3132</v>
      </c>
      <c r="E16793" s="45" t="s">
        <v>1286</v>
      </c>
      <c r="F16793" s="45" t="s">
        <v>736</v>
      </c>
      <c r="G16793" s="41" t="s">
        <v>788</v>
      </c>
      <c r="H16793" s="41">
        <v>1320</v>
      </c>
    </row>
    <row r="16794" spans="1:8" ht="15" hidden="1" customHeight="1" x14ac:dyDescent="0.25">
      <c r="A16794" s="35">
        <v>210</v>
      </c>
      <c r="B16794" s="38" t="s">
        <v>3130</v>
      </c>
      <c r="C16794" s="38" t="s">
        <v>3131</v>
      </c>
      <c r="D16794" s="38" t="s">
        <v>3132</v>
      </c>
      <c r="E16794" s="45" t="s">
        <v>1286</v>
      </c>
      <c r="F16794" s="45" t="s">
        <v>736</v>
      </c>
      <c r="G16794" s="41" t="s">
        <v>789</v>
      </c>
      <c r="H16794" s="41">
        <v>340</v>
      </c>
    </row>
    <row r="16795" spans="1:8" ht="15" hidden="1" customHeight="1" x14ac:dyDescent="0.25">
      <c r="A16795" s="35">
        <v>210</v>
      </c>
      <c r="B16795" s="38" t="s">
        <v>3130</v>
      </c>
      <c r="C16795" s="38" t="s">
        <v>3131</v>
      </c>
      <c r="D16795" s="38" t="s">
        <v>3132</v>
      </c>
      <c r="E16795" s="45" t="s">
        <v>1286</v>
      </c>
      <c r="F16795" s="45" t="s">
        <v>736</v>
      </c>
      <c r="G16795" s="43" t="s">
        <v>369</v>
      </c>
      <c r="H16795" s="41" t="s">
        <v>3125</v>
      </c>
    </row>
    <row r="16796" spans="1:8" ht="15" hidden="1" customHeight="1" x14ac:dyDescent="0.25">
      <c r="A16796" s="35">
        <v>210</v>
      </c>
      <c r="B16796" s="38" t="s">
        <v>3130</v>
      </c>
      <c r="C16796" s="38" t="s">
        <v>3131</v>
      </c>
      <c r="D16796" s="38" t="s">
        <v>3132</v>
      </c>
      <c r="E16796" s="45" t="s">
        <v>1286</v>
      </c>
      <c r="F16796" s="45" t="s">
        <v>736</v>
      </c>
      <c r="G16796" s="41" t="s">
        <v>791</v>
      </c>
      <c r="H16796" s="41">
        <v>690</v>
      </c>
    </row>
    <row r="16797" spans="1:8" ht="15" hidden="1" customHeight="1" x14ac:dyDescent="0.25">
      <c r="A16797" s="35">
        <v>210</v>
      </c>
      <c r="B16797" s="38" t="s">
        <v>3130</v>
      </c>
      <c r="C16797" s="38" t="s">
        <v>3131</v>
      </c>
      <c r="D16797" s="38" t="s">
        <v>3132</v>
      </c>
      <c r="E16797" s="45" t="s">
        <v>1286</v>
      </c>
      <c r="F16797" s="45" t="s">
        <v>736</v>
      </c>
      <c r="G16797" s="41" t="s">
        <v>792</v>
      </c>
      <c r="H16797" s="41">
        <v>2100</v>
      </c>
    </row>
    <row r="16798" spans="1:8" ht="15" hidden="1" customHeight="1" x14ac:dyDescent="0.25">
      <c r="A16798" s="35">
        <v>210</v>
      </c>
      <c r="B16798" s="38" t="s">
        <v>3130</v>
      </c>
      <c r="C16798" s="38" t="s">
        <v>3131</v>
      </c>
      <c r="D16798" s="38" t="s">
        <v>3132</v>
      </c>
      <c r="E16798" s="45" t="s">
        <v>1286</v>
      </c>
      <c r="F16798" s="45" t="s">
        <v>736</v>
      </c>
      <c r="G16798" s="41" t="s">
        <v>793</v>
      </c>
      <c r="H16798" s="41">
        <v>565</v>
      </c>
    </row>
    <row r="16799" spans="1:8" ht="15" hidden="1" customHeight="1" x14ac:dyDescent="0.25">
      <c r="A16799" s="35">
        <v>210</v>
      </c>
      <c r="B16799" s="38" t="s">
        <v>3130</v>
      </c>
      <c r="C16799" s="38" t="s">
        <v>3131</v>
      </c>
      <c r="D16799" s="38" t="s">
        <v>3132</v>
      </c>
      <c r="E16799" s="45" t="s">
        <v>1286</v>
      </c>
      <c r="F16799" s="45" t="s">
        <v>736</v>
      </c>
      <c r="G16799" s="41" t="s">
        <v>371</v>
      </c>
      <c r="H16799" s="41" t="s">
        <v>3126</v>
      </c>
    </row>
    <row r="16800" spans="1:8" ht="15" hidden="1" customHeight="1" x14ac:dyDescent="0.25">
      <c r="A16800" s="35">
        <v>210</v>
      </c>
      <c r="B16800" s="38" t="s">
        <v>3130</v>
      </c>
      <c r="C16800" s="38" t="s">
        <v>3131</v>
      </c>
      <c r="D16800" s="38" t="s">
        <v>3132</v>
      </c>
      <c r="E16800" s="45" t="s">
        <v>1286</v>
      </c>
      <c r="F16800" s="45" t="s">
        <v>736</v>
      </c>
      <c r="G16800" s="41" t="s">
        <v>795</v>
      </c>
      <c r="H16800" s="41">
        <v>1070</v>
      </c>
    </row>
    <row r="16801" spans="1:8" ht="15" hidden="1" customHeight="1" x14ac:dyDescent="0.25">
      <c r="A16801" s="35">
        <v>210</v>
      </c>
      <c r="B16801" s="38" t="s">
        <v>3130</v>
      </c>
      <c r="C16801" s="38" t="s">
        <v>3131</v>
      </c>
      <c r="D16801" s="38" t="s">
        <v>3132</v>
      </c>
      <c r="E16801" s="45" t="s">
        <v>1286</v>
      </c>
      <c r="F16801" s="45" t="s">
        <v>736</v>
      </c>
      <c r="G16801" s="41" t="s">
        <v>796</v>
      </c>
      <c r="H16801" s="41">
        <v>1435</v>
      </c>
    </row>
    <row r="16802" spans="1:8" ht="15" hidden="1" customHeight="1" x14ac:dyDescent="0.25">
      <c r="A16802" s="35">
        <v>210</v>
      </c>
      <c r="B16802" s="38" t="s">
        <v>3130</v>
      </c>
      <c r="C16802" s="38" t="s">
        <v>3131</v>
      </c>
      <c r="D16802" s="38" t="s">
        <v>3132</v>
      </c>
      <c r="E16802" s="45" t="s">
        <v>1286</v>
      </c>
      <c r="F16802" s="45" t="s">
        <v>736</v>
      </c>
      <c r="G16802" s="41" t="s">
        <v>797</v>
      </c>
      <c r="H16802" s="41">
        <v>450</v>
      </c>
    </row>
    <row r="16803" spans="1:8" ht="15" hidden="1" customHeight="1" x14ac:dyDescent="0.25">
      <c r="A16803" s="35">
        <v>210</v>
      </c>
      <c r="B16803" s="38" t="s">
        <v>3130</v>
      </c>
      <c r="C16803" s="38" t="s">
        <v>3131</v>
      </c>
      <c r="D16803" s="38" t="s">
        <v>3132</v>
      </c>
      <c r="E16803" s="45" t="s">
        <v>1286</v>
      </c>
      <c r="F16803" s="45" t="s">
        <v>736</v>
      </c>
      <c r="G16803" s="41" t="s">
        <v>373</v>
      </c>
      <c r="H16803" s="41">
        <v>54</v>
      </c>
    </row>
    <row r="16804" spans="1:8" ht="15" hidden="1" customHeight="1" x14ac:dyDescent="0.25">
      <c r="A16804" s="35">
        <v>210</v>
      </c>
      <c r="B16804" s="38" t="s">
        <v>3130</v>
      </c>
      <c r="C16804" s="38" t="s">
        <v>3131</v>
      </c>
      <c r="D16804" s="38" t="s">
        <v>3132</v>
      </c>
      <c r="E16804" s="45" t="s">
        <v>1286</v>
      </c>
      <c r="F16804" s="45" t="s">
        <v>736</v>
      </c>
      <c r="G16804" s="41" t="s">
        <v>374</v>
      </c>
      <c r="H16804" s="41">
        <v>102</v>
      </c>
    </row>
    <row r="16805" spans="1:8" ht="15" hidden="1" customHeight="1" x14ac:dyDescent="0.25">
      <c r="A16805" s="35">
        <v>210</v>
      </c>
      <c r="B16805" s="38" t="s">
        <v>3130</v>
      </c>
      <c r="C16805" s="38" t="s">
        <v>3131</v>
      </c>
      <c r="D16805" s="38" t="s">
        <v>3132</v>
      </c>
      <c r="E16805" s="45" t="s">
        <v>1286</v>
      </c>
      <c r="F16805" s="45" t="s">
        <v>736</v>
      </c>
      <c r="G16805" s="41" t="s">
        <v>375</v>
      </c>
      <c r="H16805" s="41">
        <v>66</v>
      </c>
    </row>
    <row r="16806" spans="1:8" ht="15" hidden="1" customHeight="1" x14ac:dyDescent="0.25">
      <c r="A16806" s="35">
        <v>210</v>
      </c>
      <c r="B16806" s="38" t="s">
        <v>3130</v>
      </c>
      <c r="C16806" s="38" t="s">
        <v>3131</v>
      </c>
      <c r="D16806" s="38" t="s">
        <v>3132</v>
      </c>
      <c r="E16806" s="45" t="s">
        <v>1286</v>
      </c>
      <c r="F16806" s="45" t="s">
        <v>736</v>
      </c>
      <c r="G16806" s="41" t="s">
        <v>376</v>
      </c>
      <c r="H16806" s="41">
        <v>113</v>
      </c>
    </row>
    <row r="16807" spans="1:8" ht="15" hidden="1" customHeight="1" x14ac:dyDescent="0.25">
      <c r="A16807" s="35">
        <v>210</v>
      </c>
      <c r="B16807" s="38" t="s">
        <v>3130</v>
      </c>
      <c r="C16807" s="38" t="s">
        <v>3131</v>
      </c>
      <c r="D16807" s="38" t="s">
        <v>3132</v>
      </c>
      <c r="E16807" s="45" t="s">
        <v>1286</v>
      </c>
      <c r="F16807" s="45" t="s">
        <v>736</v>
      </c>
      <c r="G16807" s="41" t="s">
        <v>377</v>
      </c>
      <c r="H16807" s="41" t="s">
        <v>380</v>
      </c>
    </row>
    <row r="16808" spans="1:8" ht="15" hidden="1" customHeight="1" x14ac:dyDescent="0.25">
      <c r="A16808" s="35">
        <v>210</v>
      </c>
      <c r="B16808" s="38" t="s">
        <v>3130</v>
      </c>
      <c r="C16808" s="38" t="s">
        <v>3131</v>
      </c>
      <c r="D16808" s="38" t="s">
        <v>3132</v>
      </c>
      <c r="E16808" s="45" t="s">
        <v>1286</v>
      </c>
      <c r="F16808" s="45" t="s">
        <v>736</v>
      </c>
      <c r="G16808" s="41" t="s">
        <v>379</v>
      </c>
      <c r="H16808" s="41" t="s">
        <v>2736</v>
      </c>
    </row>
    <row r="16809" spans="1:8" ht="15" hidden="1" customHeight="1" x14ac:dyDescent="0.25">
      <c r="A16809" s="35">
        <v>210</v>
      </c>
      <c r="B16809" s="38" t="s">
        <v>3130</v>
      </c>
      <c r="C16809" s="38" t="s">
        <v>3131</v>
      </c>
      <c r="D16809" s="38" t="s">
        <v>3132</v>
      </c>
      <c r="E16809" s="45" t="s">
        <v>1286</v>
      </c>
      <c r="F16809" s="45" t="s">
        <v>736</v>
      </c>
      <c r="G16809" s="41" t="s">
        <v>381</v>
      </c>
      <c r="H16809" s="41">
        <v>50</v>
      </c>
    </row>
    <row r="16810" spans="1:8" ht="15" hidden="1" customHeight="1" x14ac:dyDescent="0.25">
      <c r="A16810" s="35">
        <v>210</v>
      </c>
      <c r="B16810" s="38" t="s">
        <v>3130</v>
      </c>
      <c r="C16810" s="38" t="s">
        <v>3131</v>
      </c>
      <c r="D16810" s="38" t="s">
        <v>3132</v>
      </c>
      <c r="E16810" s="45" t="s">
        <v>1286</v>
      </c>
      <c r="F16810" s="45" t="s">
        <v>736</v>
      </c>
      <c r="G16810" s="41" t="s">
        <v>382</v>
      </c>
      <c r="H16810" s="41">
        <v>30</v>
      </c>
    </row>
    <row r="16811" spans="1:8" ht="15" hidden="1" customHeight="1" x14ac:dyDescent="0.25">
      <c r="A16811" s="35">
        <v>210</v>
      </c>
      <c r="B16811" s="38" t="s">
        <v>3130</v>
      </c>
      <c r="C16811" s="38" t="s">
        <v>3131</v>
      </c>
      <c r="D16811" s="38" t="s">
        <v>3132</v>
      </c>
      <c r="E16811" s="45" t="s">
        <v>1286</v>
      </c>
      <c r="F16811" s="45" t="s">
        <v>736</v>
      </c>
      <c r="G16811" s="41" t="s">
        <v>798</v>
      </c>
      <c r="H16811" s="41">
        <v>30</v>
      </c>
    </row>
    <row r="16812" spans="1:8" ht="15" hidden="1" customHeight="1" x14ac:dyDescent="0.25">
      <c r="A16812" s="35">
        <v>210</v>
      </c>
      <c r="B16812" s="38" t="s">
        <v>3130</v>
      </c>
      <c r="C16812" s="38" t="s">
        <v>3131</v>
      </c>
      <c r="D16812" s="38" t="s">
        <v>3132</v>
      </c>
      <c r="E16812" s="45" t="s">
        <v>1286</v>
      </c>
      <c r="F16812" s="45" t="s">
        <v>736</v>
      </c>
      <c r="G16812" s="41" t="s">
        <v>383</v>
      </c>
      <c r="H16812" s="41">
        <v>4</v>
      </c>
    </row>
    <row r="16813" spans="1:8" ht="15" hidden="1" customHeight="1" x14ac:dyDescent="0.25">
      <c r="A16813" s="35">
        <v>210</v>
      </c>
      <c r="B16813" s="38" t="s">
        <v>3130</v>
      </c>
      <c r="C16813" s="38" t="s">
        <v>3131</v>
      </c>
      <c r="D16813" s="38" t="s">
        <v>3132</v>
      </c>
      <c r="E16813" s="45" t="s">
        <v>1286</v>
      </c>
      <c r="F16813" s="45" t="s">
        <v>736</v>
      </c>
      <c r="G16813" s="41" t="s">
        <v>384</v>
      </c>
      <c r="H16813" s="41">
        <v>7</v>
      </c>
    </row>
    <row r="16814" spans="1:8" ht="15" hidden="1" customHeight="1" x14ac:dyDescent="0.25">
      <c r="A16814" s="35">
        <v>210</v>
      </c>
      <c r="B16814" s="38" t="s">
        <v>3130</v>
      </c>
      <c r="C16814" s="38" t="s">
        <v>3131</v>
      </c>
      <c r="D16814" s="38" t="s">
        <v>3132</v>
      </c>
      <c r="E16814" s="45" t="s">
        <v>1286</v>
      </c>
      <c r="F16814" s="45" t="s">
        <v>736</v>
      </c>
      <c r="G16814" s="41" t="s">
        <v>385</v>
      </c>
      <c r="H16814" s="41">
        <v>20</v>
      </c>
    </row>
    <row r="16815" spans="1:8" ht="15" hidden="1" customHeight="1" x14ac:dyDescent="0.25">
      <c r="A16815" s="35">
        <v>210</v>
      </c>
      <c r="B16815" s="38" t="s">
        <v>3130</v>
      </c>
      <c r="C16815" s="38" t="s">
        <v>3131</v>
      </c>
      <c r="D16815" s="38" t="s">
        <v>3132</v>
      </c>
      <c r="E16815" s="45" t="s">
        <v>1286</v>
      </c>
      <c r="F16815" s="45" t="s">
        <v>736</v>
      </c>
      <c r="G16815" s="41" t="s">
        <v>799</v>
      </c>
      <c r="H16815" s="41" t="s">
        <v>3127</v>
      </c>
    </row>
    <row r="16816" spans="1:8" ht="15" hidden="1" customHeight="1" x14ac:dyDescent="0.25">
      <c r="A16816" s="35">
        <v>210</v>
      </c>
      <c r="B16816" s="38" t="s">
        <v>3130</v>
      </c>
      <c r="C16816" s="38" t="s">
        <v>3131</v>
      </c>
      <c r="D16816" s="38" t="s">
        <v>3132</v>
      </c>
      <c r="E16816" s="45" t="s">
        <v>1286</v>
      </c>
      <c r="F16816" s="45" t="s">
        <v>736</v>
      </c>
      <c r="G16816" s="41" t="s">
        <v>801</v>
      </c>
      <c r="H16816" s="41">
        <v>16</v>
      </c>
    </row>
    <row r="16817" spans="1:8" ht="15" hidden="1" customHeight="1" x14ac:dyDescent="0.25">
      <c r="A16817" s="35">
        <v>210</v>
      </c>
      <c r="B16817" s="38" t="s">
        <v>3130</v>
      </c>
      <c r="C16817" s="38" t="s">
        <v>3131</v>
      </c>
      <c r="D16817" s="38" t="s">
        <v>3132</v>
      </c>
      <c r="E16817" s="45" t="s">
        <v>1286</v>
      </c>
      <c r="F16817" s="45" t="s">
        <v>736</v>
      </c>
      <c r="G16817" s="41" t="s">
        <v>802</v>
      </c>
      <c r="H16817" s="41">
        <v>49</v>
      </c>
    </row>
    <row r="16818" spans="1:8" ht="15" hidden="1" customHeight="1" x14ac:dyDescent="0.25">
      <c r="A16818" s="35">
        <v>210</v>
      </c>
      <c r="B16818" s="38" t="s">
        <v>3130</v>
      </c>
      <c r="C16818" s="38" t="s">
        <v>3131</v>
      </c>
      <c r="D16818" s="38" t="s">
        <v>3132</v>
      </c>
      <c r="E16818" s="45" t="s">
        <v>1286</v>
      </c>
      <c r="F16818" s="45" t="s">
        <v>736</v>
      </c>
      <c r="G16818" s="41" t="s">
        <v>803</v>
      </c>
      <c r="H16818" s="41" t="s">
        <v>1432</v>
      </c>
    </row>
    <row r="16819" spans="1:8" ht="15" hidden="1" customHeight="1" x14ac:dyDescent="0.25">
      <c r="A16819" s="35">
        <v>210</v>
      </c>
      <c r="B16819" s="38" t="s">
        <v>3130</v>
      </c>
      <c r="C16819" s="38" t="s">
        <v>3131</v>
      </c>
      <c r="D16819" s="38" t="s">
        <v>3132</v>
      </c>
      <c r="E16819" s="45" t="s">
        <v>1286</v>
      </c>
      <c r="F16819" s="45" t="s">
        <v>736</v>
      </c>
      <c r="G16819" s="41" t="s">
        <v>805</v>
      </c>
      <c r="H16819" s="41">
        <v>-15</v>
      </c>
    </row>
    <row r="16820" spans="1:8" ht="15" hidden="1" customHeight="1" x14ac:dyDescent="0.25">
      <c r="A16820" s="35">
        <v>210</v>
      </c>
      <c r="B16820" s="38" t="s">
        <v>3130</v>
      </c>
      <c r="C16820" s="38" t="s">
        <v>3131</v>
      </c>
      <c r="D16820" s="38" t="s">
        <v>3132</v>
      </c>
      <c r="E16820" s="45" t="s">
        <v>1286</v>
      </c>
      <c r="F16820" s="45" t="s">
        <v>736</v>
      </c>
      <c r="G16820" s="42" t="s">
        <v>806</v>
      </c>
      <c r="H16820" s="41">
        <v>30</v>
      </c>
    </row>
    <row r="16821" spans="1:8" ht="15" hidden="1" customHeight="1" x14ac:dyDescent="0.25">
      <c r="A16821" s="35">
        <v>210</v>
      </c>
      <c r="B16821" s="38" t="s">
        <v>3130</v>
      </c>
      <c r="C16821" s="38" t="s">
        <v>3131</v>
      </c>
      <c r="D16821" s="38" t="s">
        <v>3132</v>
      </c>
      <c r="E16821" s="45" t="s">
        <v>1286</v>
      </c>
      <c r="F16821" s="45" t="s">
        <v>736</v>
      </c>
      <c r="G16821" s="42" t="s">
        <v>2653</v>
      </c>
      <c r="H16821" s="41" t="s">
        <v>2654</v>
      </c>
    </row>
    <row r="16822" spans="1:8" ht="15" hidden="1" customHeight="1" x14ac:dyDescent="0.25">
      <c r="A16822" s="35">
        <v>210</v>
      </c>
      <c r="B16822" s="38" t="s">
        <v>3130</v>
      </c>
      <c r="C16822" s="38" t="s">
        <v>3131</v>
      </c>
      <c r="D16822" s="38" t="s">
        <v>3132</v>
      </c>
      <c r="E16822" s="45" t="s">
        <v>1286</v>
      </c>
      <c r="F16822" s="45" t="s">
        <v>736</v>
      </c>
      <c r="G16822" s="41" t="s">
        <v>2655</v>
      </c>
      <c r="H16822" s="41">
        <v>17</v>
      </c>
    </row>
    <row r="16823" spans="1:8" ht="15" hidden="1" customHeight="1" x14ac:dyDescent="0.25">
      <c r="A16823" s="35">
        <v>210</v>
      </c>
      <c r="B16823" s="38" t="s">
        <v>3130</v>
      </c>
      <c r="C16823" s="38" t="s">
        <v>3131</v>
      </c>
      <c r="D16823" s="38" t="s">
        <v>3132</v>
      </c>
      <c r="E16823" s="45" t="s">
        <v>1286</v>
      </c>
      <c r="F16823" s="45" t="s">
        <v>736</v>
      </c>
      <c r="G16823" s="41" t="s">
        <v>2656</v>
      </c>
      <c r="H16823" s="41">
        <v>30</v>
      </c>
    </row>
    <row r="16824" spans="1:8" ht="15" hidden="1" customHeight="1" x14ac:dyDescent="0.25">
      <c r="A16824" s="35">
        <v>210</v>
      </c>
      <c r="B16824" s="38" t="s">
        <v>3130</v>
      </c>
      <c r="C16824" s="38" t="s">
        <v>3131</v>
      </c>
      <c r="D16824" s="38" t="s">
        <v>3132</v>
      </c>
      <c r="E16824" s="45" t="s">
        <v>1286</v>
      </c>
      <c r="F16824" s="45" t="s">
        <v>736</v>
      </c>
      <c r="G16824" s="41" t="s">
        <v>2657</v>
      </c>
      <c r="H16824" s="41" t="s">
        <v>1757</v>
      </c>
    </row>
    <row r="16825" spans="1:8" ht="15" hidden="1" customHeight="1" x14ac:dyDescent="0.25">
      <c r="A16825" s="35">
        <v>210</v>
      </c>
      <c r="B16825" s="38" t="s">
        <v>3130</v>
      </c>
      <c r="C16825" s="38" t="s">
        <v>3131</v>
      </c>
      <c r="D16825" s="38" t="s">
        <v>3132</v>
      </c>
      <c r="E16825" s="45" t="s">
        <v>1286</v>
      </c>
      <c r="F16825" s="45" t="s">
        <v>736</v>
      </c>
      <c r="G16825" s="41" t="s">
        <v>2658</v>
      </c>
      <c r="H16825" s="41">
        <v>0</v>
      </c>
    </row>
    <row r="16826" spans="1:8" ht="15" hidden="1" customHeight="1" x14ac:dyDescent="0.25">
      <c r="A16826" s="35">
        <v>210</v>
      </c>
      <c r="B16826" s="38" t="s">
        <v>3130</v>
      </c>
      <c r="C16826" s="38" t="s">
        <v>3131</v>
      </c>
      <c r="D16826" s="38" t="s">
        <v>3132</v>
      </c>
      <c r="E16826" s="45" t="s">
        <v>1286</v>
      </c>
      <c r="F16826" s="45" t="s">
        <v>736</v>
      </c>
      <c r="G16826" s="41" t="s">
        <v>2659</v>
      </c>
      <c r="H16826" s="41">
        <v>30</v>
      </c>
    </row>
    <row r="16827" spans="1:8" ht="15" hidden="1" customHeight="1" x14ac:dyDescent="0.25">
      <c r="A16827" s="35">
        <v>210</v>
      </c>
      <c r="B16827" s="38" t="s">
        <v>3130</v>
      </c>
      <c r="C16827" s="38" t="s">
        <v>3131</v>
      </c>
      <c r="D16827" s="38" t="s">
        <v>3132</v>
      </c>
      <c r="E16827" s="45" t="s">
        <v>1286</v>
      </c>
      <c r="F16827" s="45" t="s">
        <v>736</v>
      </c>
      <c r="G16827" s="41" t="s">
        <v>390</v>
      </c>
      <c r="H16827" s="41" t="s">
        <v>1328</v>
      </c>
    </row>
    <row r="16828" spans="1:8" ht="15" hidden="1" customHeight="1" x14ac:dyDescent="0.25">
      <c r="A16828" s="35">
        <v>210</v>
      </c>
      <c r="B16828" s="38" t="s">
        <v>3130</v>
      </c>
      <c r="C16828" s="38" t="s">
        <v>3131</v>
      </c>
      <c r="D16828" s="38" t="s">
        <v>3132</v>
      </c>
      <c r="E16828" s="45" t="s">
        <v>1286</v>
      </c>
      <c r="F16828" s="45" t="s">
        <v>736</v>
      </c>
      <c r="G16828" s="41" t="s">
        <v>392</v>
      </c>
      <c r="H16828" s="41" t="s">
        <v>3128</v>
      </c>
    </row>
    <row r="16829" spans="1:8" ht="15" hidden="1" customHeight="1" x14ac:dyDescent="0.25">
      <c r="A16829" s="35">
        <v>210</v>
      </c>
      <c r="B16829" s="38" t="s">
        <v>3130</v>
      </c>
      <c r="C16829" s="38" t="s">
        <v>3131</v>
      </c>
      <c r="D16829" s="38" t="s">
        <v>3132</v>
      </c>
      <c r="E16829" s="45" t="s">
        <v>1286</v>
      </c>
      <c r="F16829" s="45" t="s">
        <v>736</v>
      </c>
      <c r="G16829" s="41" t="s">
        <v>394</v>
      </c>
      <c r="H16829" s="41" t="s">
        <v>1814</v>
      </c>
    </row>
    <row r="16830" spans="1:8" ht="15" hidden="1" customHeight="1" x14ac:dyDescent="0.25">
      <c r="A16830" s="35">
        <v>210</v>
      </c>
      <c r="B16830" s="38" t="s">
        <v>3130</v>
      </c>
      <c r="C16830" s="38" t="s">
        <v>3131</v>
      </c>
      <c r="D16830" s="38" t="s">
        <v>3132</v>
      </c>
      <c r="E16830" s="45" t="s">
        <v>1286</v>
      </c>
      <c r="F16830" s="45" t="s">
        <v>736</v>
      </c>
      <c r="G16830" s="41" t="s">
        <v>396</v>
      </c>
      <c r="H16830" s="41">
        <v>25</v>
      </c>
    </row>
    <row r="16831" spans="1:8" ht="15" hidden="1" customHeight="1" x14ac:dyDescent="0.25">
      <c r="A16831" s="35">
        <v>210</v>
      </c>
      <c r="B16831" s="38" t="s">
        <v>3130</v>
      </c>
      <c r="C16831" s="38" t="s">
        <v>3131</v>
      </c>
      <c r="D16831" s="38" t="s">
        <v>3132</v>
      </c>
      <c r="E16831" s="45" t="s">
        <v>1286</v>
      </c>
      <c r="F16831" s="45" t="s">
        <v>736</v>
      </c>
      <c r="G16831" s="41" t="s">
        <v>397</v>
      </c>
      <c r="H16831" s="41">
        <v>7.4</v>
      </c>
    </row>
    <row r="16832" spans="1:8" ht="15" hidden="1" customHeight="1" x14ac:dyDescent="0.25">
      <c r="A16832" s="35">
        <v>210</v>
      </c>
      <c r="B16832" s="38" t="s">
        <v>3130</v>
      </c>
      <c r="C16832" s="38" t="s">
        <v>3131</v>
      </c>
      <c r="D16832" s="38" t="s">
        <v>3132</v>
      </c>
      <c r="E16832" s="45" t="s">
        <v>1286</v>
      </c>
      <c r="F16832" s="45" t="s">
        <v>736</v>
      </c>
      <c r="G16832" s="41" t="s">
        <v>398</v>
      </c>
      <c r="H16832" s="41">
        <v>18</v>
      </c>
    </row>
    <row r="16833" spans="1:8" ht="15" hidden="1" customHeight="1" x14ac:dyDescent="0.25">
      <c r="A16833" s="35">
        <v>210</v>
      </c>
      <c r="B16833" s="38" t="s">
        <v>3130</v>
      </c>
      <c r="C16833" s="38" t="s">
        <v>3131</v>
      </c>
      <c r="D16833" s="38" t="s">
        <v>3132</v>
      </c>
      <c r="E16833" s="45" t="s">
        <v>1286</v>
      </c>
      <c r="F16833" s="45" t="s">
        <v>736</v>
      </c>
      <c r="G16833" s="41" t="s">
        <v>2180</v>
      </c>
      <c r="H16833" s="41">
        <v>58</v>
      </c>
    </row>
    <row r="16834" spans="1:8" ht="15" hidden="1" customHeight="1" x14ac:dyDescent="0.25">
      <c r="A16834" s="35">
        <v>210</v>
      </c>
      <c r="B16834" s="38" t="s">
        <v>3130</v>
      </c>
      <c r="C16834" s="38" t="s">
        <v>3131</v>
      </c>
      <c r="D16834" s="38" t="s">
        <v>3132</v>
      </c>
      <c r="E16834" s="45" t="s">
        <v>1286</v>
      </c>
      <c r="F16834" s="45" t="s">
        <v>736</v>
      </c>
      <c r="G16834" s="41" t="s">
        <v>399</v>
      </c>
      <c r="H16834" s="41" t="s">
        <v>807</v>
      </c>
    </row>
    <row r="16835" spans="1:8" ht="15" hidden="1" customHeight="1" x14ac:dyDescent="0.25">
      <c r="A16835" s="35">
        <v>210</v>
      </c>
      <c r="B16835" s="38" t="s">
        <v>3130</v>
      </c>
      <c r="C16835" s="38" t="s">
        <v>3131</v>
      </c>
      <c r="D16835" s="38" t="s">
        <v>3132</v>
      </c>
      <c r="E16835" s="45" t="s">
        <v>1286</v>
      </c>
      <c r="F16835" s="45" t="s">
        <v>736</v>
      </c>
      <c r="G16835" s="41" t="s">
        <v>808</v>
      </c>
      <c r="H16835" s="41" t="s">
        <v>809</v>
      </c>
    </row>
    <row r="16836" spans="1:8" ht="15" hidden="1" customHeight="1" x14ac:dyDescent="0.25">
      <c r="A16836" s="35">
        <v>210</v>
      </c>
      <c r="B16836" s="38" t="s">
        <v>3130</v>
      </c>
      <c r="C16836" s="38" t="s">
        <v>3131</v>
      </c>
      <c r="D16836" s="38" t="s">
        <v>3132</v>
      </c>
      <c r="E16836" s="45" t="s">
        <v>1286</v>
      </c>
      <c r="F16836" s="45" t="s">
        <v>736</v>
      </c>
      <c r="G16836" s="41" t="s">
        <v>810</v>
      </c>
      <c r="H16836" s="41" t="s">
        <v>811</v>
      </c>
    </row>
    <row r="16837" spans="1:8" ht="15" hidden="1" customHeight="1" x14ac:dyDescent="0.25">
      <c r="A16837" s="35">
        <v>210</v>
      </c>
      <c r="B16837" s="38" t="s">
        <v>3130</v>
      </c>
      <c r="C16837" s="38" t="s">
        <v>3131</v>
      </c>
      <c r="D16837" s="38" t="s">
        <v>3132</v>
      </c>
      <c r="E16837" s="45" t="s">
        <v>1286</v>
      </c>
      <c r="F16837" s="45" t="s">
        <v>736</v>
      </c>
      <c r="G16837" s="41" t="s">
        <v>401</v>
      </c>
      <c r="H16837" s="41" t="s">
        <v>812</v>
      </c>
    </row>
    <row r="16838" spans="1:8" ht="15" hidden="1" customHeight="1" x14ac:dyDescent="0.25">
      <c r="A16838" s="35">
        <v>210</v>
      </c>
      <c r="B16838" s="38" t="s">
        <v>3130</v>
      </c>
      <c r="C16838" s="38" t="s">
        <v>3131</v>
      </c>
      <c r="D16838" s="38" t="s">
        <v>3132</v>
      </c>
      <c r="E16838" s="45" t="s">
        <v>1286</v>
      </c>
      <c r="F16838" s="45" t="s">
        <v>736</v>
      </c>
      <c r="G16838" s="41" t="s">
        <v>813</v>
      </c>
      <c r="H16838" s="41" t="s">
        <v>814</v>
      </c>
    </row>
    <row r="16839" spans="1:8" ht="15" hidden="1" customHeight="1" x14ac:dyDescent="0.25">
      <c r="A16839" s="35">
        <v>210</v>
      </c>
      <c r="B16839" s="38" t="s">
        <v>3130</v>
      </c>
      <c r="C16839" s="38" t="s">
        <v>3131</v>
      </c>
      <c r="D16839" s="38" t="s">
        <v>3132</v>
      </c>
      <c r="E16839" s="45" t="s">
        <v>1286</v>
      </c>
      <c r="F16839" s="45" t="s">
        <v>736</v>
      </c>
      <c r="G16839" s="41" t="s">
        <v>815</v>
      </c>
      <c r="H16839" s="41" t="s">
        <v>814</v>
      </c>
    </row>
    <row r="16840" spans="1:8" ht="15" hidden="1" customHeight="1" x14ac:dyDescent="0.25">
      <c r="A16840" s="35">
        <v>210</v>
      </c>
      <c r="B16840" s="38" t="s">
        <v>3130</v>
      </c>
      <c r="C16840" s="38" t="s">
        <v>3131</v>
      </c>
      <c r="D16840" s="38" t="s">
        <v>3132</v>
      </c>
      <c r="E16840" s="45" t="s">
        <v>1286</v>
      </c>
      <c r="F16840" s="45" t="s">
        <v>736</v>
      </c>
      <c r="G16840" s="43" t="s">
        <v>403</v>
      </c>
      <c r="H16840" s="41" t="s">
        <v>3129</v>
      </c>
    </row>
    <row r="16841" spans="1:8" ht="15" hidden="1" customHeight="1" x14ac:dyDescent="0.25">
      <c r="A16841" s="35">
        <v>210</v>
      </c>
      <c r="B16841" s="38" t="s">
        <v>3130</v>
      </c>
      <c r="C16841" s="38" t="s">
        <v>3131</v>
      </c>
      <c r="D16841" s="38" t="s">
        <v>3132</v>
      </c>
      <c r="E16841" s="45" t="s">
        <v>1286</v>
      </c>
      <c r="F16841" s="45" t="s">
        <v>736</v>
      </c>
      <c r="G16841" s="41" t="s">
        <v>405</v>
      </c>
      <c r="H16841" s="41" t="s">
        <v>406</v>
      </c>
    </row>
    <row r="16842" spans="1:8" ht="15" hidden="1" customHeight="1" x14ac:dyDescent="0.25">
      <c r="A16842" s="35">
        <v>210</v>
      </c>
      <c r="B16842" s="38" t="s">
        <v>3130</v>
      </c>
      <c r="C16842" s="38" t="s">
        <v>3131</v>
      </c>
      <c r="D16842" s="38" t="s">
        <v>3132</v>
      </c>
      <c r="E16842" s="45" t="s">
        <v>1286</v>
      </c>
      <c r="F16842" s="45" t="s">
        <v>736</v>
      </c>
      <c r="G16842" s="42" t="s">
        <v>407</v>
      </c>
      <c r="H16842" s="42">
        <v>36</v>
      </c>
    </row>
    <row r="16843" spans="1:8" ht="15" hidden="1" customHeight="1" x14ac:dyDescent="0.25">
      <c r="A16843" s="35">
        <v>210</v>
      </c>
      <c r="B16843" s="38" t="s">
        <v>3130</v>
      </c>
      <c r="C16843" s="38" t="s">
        <v>3131</v>
      </c>
      <c r="D16843" s="38" t="s">
        <v>3132</v>
      </c>
      <c r="E16843" s="45" t="s">
        <v>1286</v>
      </c>
      <c r="F16843" s="45" t="s">
        <v>736</v>
      </c>
      <c r="G16843" s="42" t="s">
        <v>408</v>
      </c>
      <c r="H16843" s="41" t="s">
        <v>411</v>
      </c>
    </row>
    <row r="16844" spans="1:8" ht="15" hidden="1" customHeight="1" x14ac:dyDescent="0.25">
      <c r="A16844" s="35">
        <v>210</v>
      </c>
      <c r="B16844" s="38" t="s">
        <v>3130</v>
      </c>
      <c r="C16844" s="38" t="s">
        <v>3131</v>
      </c>
      <c r="D16844" s="38" t="s">
        <v>3132</v>
      </c>
      <c r="E16844" s="45" t="s">
        <v>1286</v>
      </c>
      <c r="F16844" s="45" t="s">
        <v>736</v>
      </c>
      <c r="G16844" s="41" t="s">
        <v>410</v>
      </c>
      <c r="H16844" s="41" t="s">
        <v>411</v>
      </c>
    </row>
    <row r="16845" spans="1:8" ht="15" hidden="1" customHeight="1" x14ac:dyDescent="0.25">
      <c r="A16845" s="35">
        <v>210</v>
      </c>
      <c r="B16845" s="38" t="s">
        <v>3130</v>
      </c>
      <c r="C16845" s="38" t="s">
        <v>3131</v>
      </c>
      <c r="D16845" s="38" t="s">
        <v>3132</v>
      </c>
      <c r="E16845" s="45" t="s">
        <v>1286</v>
      </c>
      <c r="F16845" s="45" t="s">
        <v>736</v>
      </c>
      <c r="G16845" s="41" t="s">
        <v>412</v>
      </c>
      <c r="H16845" s="41" t="s">
        <v>1333</v>
      </c>
    </row>
    <row r="16846" spans="1:8" ht="15" hidden="1" customHeight="1" x14ac:dyDescent="0.25">
      <c r="A16846" s="35">
        <v>210</v>
      </c>
      <c r="B16846" s="38" t="s">
        <v>3130</v>
      </c>
      <c r="C16846" s="38" t="s">
        <v>3131</v>
      </c>
      <c r="D16846" s="38" t="s">
        <v>3132</v>
      </c>
      <c r="E16846" s="45" t="s">
        <v>1286</v>
      </c>
      <c r="F16846" s="45" t="s">
        <v>736</v>
      </c>
      <c r="G16846" s="41" t="s">
        <v>414</v>
      </c>
      <c r="H16846" s="41" t="s">
        <v>423</v>
      </c>
    </row>
    <row r="16847" spans="1:8" ht="15" hidden="1" customHeight="1" x14ac:dyDescent="0.25">
      <c r="A16847" s="35">
        <v>210</v>
      </c>
      <c r="B16847" s="38" t="s">
        <v>3130</v>
      </c>
      <c r="C16847" s="38" t="s">
        <v>3131</v>
      </c>
      <c r="D16847" s="38" t="s">
        <v>3132</v>
      </c>
      <c r="E16847" s="45" t="s">
        <v>1286</v>
      </c>
      <c r="F16847" s="45" t="s">
        <v>736</v>
      </c>
      <c r="G16847" s="41" t="s">
        <v>416</v>
      </c>
      <c r="H16847" s="41" t="s">
        <v>423</v>
      </c>
    </row>
    <row r="16848" spans="1:8" ht="15" hidden="1" customHeight="1" x14ac:dyDescent="0.25">
      <c r="A16848" s="35">
        <v>210</v>
      </c>
      <c r="B16848" s="38" t="s">
        <v>3130</v>
      </c>
      <c r="C16848" s="38" t="s">
        <v>3131</v>
      </c>
      <c r="D16848" s="38" t="s">
        <v>3132</v>
      </c>
      <c r="E16848" s="45" t="s">
        <v>1286</v>
      </c>
      <c r="F16848" s="45" t="s">
        <v>736</v>
      </c>
      <c r="G16848" s="41" t="s">
        <v>417</v>
      </c>
      <c r="H16848" s="41" t="s">
        <v>423</v>
      </c>
    </row>
    <row r="16849" spans="1:8" ht="15" hidden="1" customHeight="1" x14ac:dyDescent="0.25">
      <c r="A16849" s="35">
        <v>210</v>
      </c>
      <c r="B16849" s="38" t="s">
        <v>3130</v>
      </c>
      <c r="C16849" s="38" t="s">
        <v>3131</v>
      </c>
      <c r="D16849" s="38" t="s">
        <v>3132</v>
      </c>
      <c r="E16849" s="45" t="s">
        <v>1286</v>
      </c>
      <c r="F16849" s="45" t="s">
        <v>736</v>
      </c>
      <c r="G16849" s="41" t="s">
        <v>418</v>
      </c>
      <c r="H16849" s="41" t="s">
        <v>587</v>
      </c>
    </row>
    <row r="16850" spans="1:8" ht="15" hidden="1" customHeight="1" x14ac:dyDescent="0.25">
      <c r="A16850" s="35">
        <v>210</v>
      </c>
      <c r="B16850" s="38" t="s">
        <v>3130</v>
      </c>
      <c r="C16850" s="38" t="s">
        <v>3131</v>
      </c>
      <c r="D16850" s="38" t="s">
        <v>3132</v>
      </c>
      <c r="E16850" s="45" t="s">
        <v>1286</v>
      </c>
      <c r="F16850" s="45" t="s">
        <v>736</v>
      </c>
      <c r="G16850" s="41" t="s">
        <v>420</v>
      </c>
      <c r="H16850" s="41" t="s">
        <v>423</v>
      </c>
    </row>
    <row r="16851" spans="1:8" ht="15" hidden="1" customHeight="1" x14ac:dyDescent="0.25">
      <c r="A16851" s="35">
        <v>210</v>
      </c>
      <c r="B16851" s="38" t="s">
        <v>3130</v>
      </c>
      <c r="C16851" s="38" t="s">
        <v>3131</v>
      </c>
      <c r="D16851" s="38" t="s">
        <v>3132</v>
      </c>
      <c r="E16851" s="45" t="s">
        <v>1286</v>
      </c>
      <c r="F16851" s="45" t="s">
        <v>736</v>
      </c>
      <c r="G16851" s="41" t="s">
        <v>422</v>
      </c>
      <c r="H16851" s="41" t="s">
        <v>423</v>
      </c>
    </row>
    <row r="16852" spans="1:8" ht="15" hidden="1" customHeight="1" x14ac:dyDescent="0.25">
      <c r="A16852" s="35">
        <v>210</v>
      </c>
      <c r="B16852" s="38" t="s">
        <v>3130</v>
      </c>
      <c r="C16852" s="38" t="s">
        <v>3131</v>
      </c>
      <c r="D16852" s="38" t="s">
        <v>3132</v>
      </c>
      <c r="E16852" s="45" t="s">
        <v>1286</v>
      </c>
      <c r="F16852" s="45" t="s">
        <v>736</v>
      </c>
      <c r="G16852" s="41" t="s">
        <v>424</v>
      </c>
      <c r="H16852" s="41" t="s">
        <v>571</v>
      </c>
    </row>
    <row r="16853" spans="1:8" ht="15" hidden="1" customHeight="1" x14ac:dyDescent="0.25">
      <c r="A16853" s="35">
        <v>210</v>
      </c>
      <c r="B16853" s="38" t="s">
        <v>3130</v>
      </c>
      <c r="C16853" s="38" t="s">
        <v>3131</v>
      </c>
      <c r="D16853" s="38" t="s">
        <v>3132</v>
      </c>
      <c r="E16853" s="45" t="s">
        <v>1286</v>
      </c>
      <c r="F16853" s="45" t="s">
        <v>736</v>
      </c>
      <c r="G16853" s="41" t="s">
        <v>425</v>
      </c>
      <c r="H16853" s="41" t="s">
        <v>426</v>
      </c>
    </row>
    <row r="16854" spans="1:8" ht="15" hidden="1" customHeight="1" x14ac:dyDescent="0.25">
      <c r="A16854" s="35">
        <v>210</v>
      </c>
      <c r="B16854" s="38" t="s">
        <v>3130</v>
      </c>
      <c r="C16854" s="38" t="s">
        <v>3131</v>
      </c>
      <c r="D16854" s="38" t="s">
        <v>3132</v>
      </c>
      <c r="E16854" s="45" t="s">
        <v>1286</v>
      </c>
      <c r="F16854" s="45" t="s">
        <v>736</v>
      </c>
      <c r="G16854" s="41" t="s">
        <v>819</v>
      </c>
      <c r="H16854" s="41" t="s">
        <v>423</v>
      </c>
    </row>
    <row r="16855" spans="1:8" ht="15" hidden="1" customHeight="1" x14ac:dyDescent="0.25">
      <c r="A16855" s="35">
        <v>211</v>
      </c>
      <c r="B16855" s="38" t="s">
        <v>3138</v>
      </c>
      <c r="C16855" s="38" t="s">
        <v>3139</v>
      </c>
      <c r="D16855" s="38" t="s">
        <v>3140</v>
      </c>
      <c r="E16855" s="45" t="s">
        <v>1286</v>
      </c>
      <c r="F16855" s="45" t="s">
        <v>3144</v>
      </c>
      <c r="G16855" s="41" t="s">
        <v>309</v>
      </c>
      <c r="H16855" s="41" t="s">
        <v>3140</v>
      </c>
    </row>
    <row r="16856" spans="1:8" ht="15" hidden="1" customHeight="1" x14ac:dyDescent="0.25">
      <c r="A16856" s="35">
        <v>211</v>
      </c>
      <c r="B16856" s="38" t="s">
        <v>3138</v>
      </c>
      <c r="C16856" s="38" t="s">
        <v>3139</v>
      </c>
      <c r="D16856" s="38" t="s">
        <v>3140</v>
      </c>
      <c r="E16856" s="45" t="s">
        <v>1286</v>
      </c>
      <c r="F16856" s="45" t="s">
        <v>3144</v>
      </c>
      <c r="G16856" s="41" t="s">
        <v>316</v>
      </c>
      <c r="H16856" s="41" t="s">
        <v>3148</v>
      </c>
    </row>
    <row r="16857" spans="1:8" ht="15" hidden="1" customHeight="1" x14ac:dyDescent="0.25">
      <c r="A16857" s="35">
        <v>211</v>
      </c>
      <c r="B16857" s="38" t="s">
        <v>3138</v>
      </c>
      <c r="C16857" s="38" t="s">
        <v>3139</v>
      </c>
      <c r="D16857" s="38" t="s">
        <v>3140</v>
      </c>
      <c r="E16857" s="45" t="s">
        <v>1286</v>
      </c>
      <c r="F16857" s="45" t="s">
        <v>3144</v>
      </c>
      <c r="G16857" s="41" t="s">
        <v>3149</v>
      </c>
      <c r="H16857" s="41" t="s">
        <v>986</v>
      </c>
    </row>
    <row r="16858" spans="1:8" ht="15" hidden="1" customHeight="1" x14ac:dyDescent="0.25">
      <c r="A16858" s="35">
        <v>211</v>
      </c>
      <c r="B16858" s="38" t="s">
        <v>3138</v>
      </c>
      <c r="C16858" s="38" t="s">
        <v>3139</v>
      </c>
      <c r="D16858" s="38" t="s">
        <v>3140</v>
      </c>
      <c r="E16858" s="45" t="s">
        <v>1286</v>
      </c>
      <c r="F16858" s="45" t="s">
        <v>3144</v>
      </c>
      <c r="G16858" s="41" t="s">
        <v>322</v>
      </c>
      <c r="H16858" s="41">
        <v>5.0999999999999996</v>
      </c>
    </row>
    <row r="16859" spans="1:8" ht="15" hidden="1" customHeight="1" x14ac:dyDescent="0.25">
      <c r="A16859" s="35">
        <v>211</v>
      </c>
      <c r="B16859" s="38" t="s">
        <v>3138</v>
      </c>
      <c r="C16859" s="38" t="s">
        <v>3139</v>
      </c>
      <c r="D16859" s="38" t="s">
        <v>3140</v>
      </c>
      <c r="E16859" s="45" t="s">
        <v>1286</v>
      </c>
      <c r="F16859" s="45" t="s">
        <v>3144</v>
      </c>
      <c r="G16859" s="41" t="s">
        <v>743</v>
      </c>
      <c r="H16859" s="41">
        <v>5.0999999999999996</v>
      </c>
    </row>
    <row r="16860" spans="1:8" ht="15" hidden="1" customHeight="1" x14ac:dyDescent="0.25">
      <c r="A16860" s="35">
        <v>211</v>
      </c>
      <c r="B16860" s="38" t="s">
        <v>3138</v>
      </c>
      <c r="C16860" s="38" t="s">
        <v>3139</v>
      </c>
      <c r="D16860" s="38" t="s">
        <v>3140</v>
      </c>
      <c r="E16860" s="45" t="s">
        <v>1286</v>
      </c>
      <c r="F16860" s="45" t="s">
        <v>3144</v>
      </c>
      <c r="G16860" s="41" t="s">
        <v>746</v>
      </c>
      <c r="H16860" s="41">
        <v>7.6</v>
      </c>
    </row>
    <row r="16861" spans="1:8" ht="15" hidden="1" customHeight="1" x14ac:dyDescent="0.25">
      <c r="A16861" s="35">
        <v>211</v>
      </c>
      <c r="B16861" s="38" t="s">
        <v>3138</v>
      </c>
      <c r="C16861" s="38" t="s">
        <v>3139</v>
      </c>
      <c r="D16861" s="38" t="s">
        <v>3140</v>
      </c>
      <c r="E16861" s="45" t="s">
        <v>1286</v>
      </c>
      <c r="F16861" s="45" t="s">
        <v>3144</v>
      </c>
      <c r="G16861" s="41" t="s">
        <v>3150</v>
      </c>
      <c r="H16861" s="41">
        <v>7.6</v>
      </c>
    </row>
    <row r="16862" spans="1:8" ht="15" hidden="1" customHeight="1" x14ac:dyDescent="0.25">
      <c r="A16862" s="35">
        <v>211</v>
      </c>
      <c r="B16862" s="38" t="s">
        <v>3138</v>
      </c>
      <c r="C16862" s="38" t="s">
        <v>3139</v>
      </c>
      <c r="D16862" s="38" t="s">
        <v>3140</v>
      </c>
      <c r="E16862" s="45" t="s">
        <v>1286</v>
      </c>
      <c r="F16862" s="45" t="s">
        <v>3144</v>
      </c>
      <c r="G16862" s="41" t="s">
        <v>326</v>
      </c>
      <c r="H16862" s="41">
        <v>1.75</v>
      </c>
    </row>
    <row r="16863" spans="1:8" ht="15" hidden="1" customHeight="1" x14ac:dyDescent="0.25">
      <c r="A16863" s="35">
        <v>211</v>
      </c>
      <c r="B16863" s="38" t="s">
        <v>3138</v>
      </c>
      <c r="C16863" s="38" t="s">
        <v>3139</v>
      </c>
      <c r="D16863" s="38" t="s">
        <v>3140</v>
      </c>
      <c r="E16863" s="45" t="s">
        <v>1286</v>
      </c>
      <c r="F16863" s="45" t="s">
        <v>3144</v>
      </c>
      <c r="G16863" s="41" t="s">
        <v>752</v>
      </c>
      <c r="H16863" s="41">
        <v>1.75</v>
      </c>
    </row>
    <row r="16864" spans="1:8" ht="15" hidden="1" customHeight="1" x14ac:dyDescent="0.25">
      <c r="A16864" s="35">
        <v>211</v>
      </c>
      <c r="B16864" s="38" t="s">
        <v>3138</v>
      </c>
      <c r="C16864" s="38" t="s">
        <v>3139</v>
      </c>
      <c r="D16864" s="38" t="s">
        <v>3140</v>
      </c>
      <c r="E16864" s="45" t="s">
        <v>1286</v>
      </c>
      <c r="F16864" s="45" t="s">
        <v>3144</v>
      </c>
      <c r="G16864" s="41" t="s">
        <v>3151</v>
      </c>
      <c r="H16864" s="41">
        <v>2.91</v>
      </c>
    </row>
    <row r="16865" spans="1:8" ht="15" hidden="1" customHeight="1" x14ac:dyDescent="0.25">
      <c r="A16865" s="35">
        <v>211</v>
      </c>
      <c r="B16865" s="38" t="s">
        <v>3138</v>
      </c>
      <c r="C16865" s="38" t="s">
        <v>3139</v>
      </c>
      <c r="D16865" s="38" t="s">
        <v>3140</v>
      </c>
      <c r="E16865" s="45" t="s">
        <v>1286</v>
      </c>
      <c r="F16865" s="45" t="s">
        <v>3144</v>
      </c>
      <c r="G16865" s="41" t="s">
        <v>331</v>
      </c>
      <c r="H16865" s="41" t="s">
        <v>332</v>
      </c>
    </row>
    <row r="16866" spans="1:8" ht="15" hidden="1" customHeight="1" x14ac:dyDescent="0.25">
      <c r="A16866" s="35">
        <v>211</v>
      </c>
      <c r="B16866" s="38" t="s">
        <v>3138</v>
      </c>
      <c r="C16866" s="38" t="s">
        <v>3139</v>
      </c>
      <c r="D16866" s="38" t="s">
        <v>3140</v>
      </c>
      <c r="E16866" s="45" t="s">
        <v>1286</v>
      </c>
      <c r="F16866" s="45" t="s">
        <v>3144</v>
      </c>
      <c r="G16866" s="41" t="s">
        <v>347</v>
      </c>
      <c r="H16866" s="41" t="s">
        <v>1307</v>
      </c>
    </row>
    <row r="16867" spans="1:8" ht="15" hidden="1" customHeight="1" x14ac:dyDescent="0.25">
      <c r="A16867" s="35">
        <v>211</v>
      </c>
      <c r="B16867" s="38" t="s">
        <v>3138</v>
      </c>
      <c r="C16867" s="38" t="s">
        <v>3139</v>
      </c>
      <c r="D16867" s="38" t="s">
        <v>3140</v>
      </c>
      <c r="E16867" s="45" t="s">
        <v>1286</v>
      </c>
      <c r="F16867" s="45" t="s">
        <v>3144</v>
      </c>
      <c r="G16867" s="41" t="s">
        <v>1044</v>
      </c>
      <c r="H16867" s="41" t="s">
        <v>1045</v>
      </c>
    </row>
    <row r="16868" spans="1:8" ht="15" hidden="1" customHeight="1" x14ac:dyDescent="0.25">
      <c r="A16868" s="35">
        <v>211</v>
      </c>
      <c r="B16868" s="38" t="s">
        <v>3138</v>
      </c>
      <c r="C16868" s="38" t="s">
        <v>3139</v>
      </c>
      <c r="D16868" s="38" t="s">
        <v>3140</v>
      </c>
      <c r="E16868" s="45" t="s">
        <v>1286</v>
      </c>
      <c r="F16868" s="45" t="s">
        <v>3144</v>
      </c>
      <c r="G16868" s="41" t="s">
        <v>1046</v>
      </c>
      <c r="H16868" s="41">
        <v>50</v>
      </c>
    </row>
    <row r="16869" spans="1:8" ht="15" hidden="1" customHeight="1" x14ac:dyDescent="0.25">
      <c r="A16869" s="35">
        <v>211</v>
      </c>
      <c r="B16869" s="38" t="s">
        <v>3138</v>
      </c>
      <c r="C16869" s="38" t="s">
        <v>3139</v>
      </c>
      <c r="D16869" s="38" t="s">
        <v>3140</v>
      </c>
      <c r="E16869" s="45" t="s">
        <v>1286</v>
      </c>
      <c r="F16869" s="45" t="s">
        <v>3144</v>
      </c>
      <c r="G16869" s="41" t="s">
        <v>1048</v>
      </c>
      <c r="H16869" s="41">
        <v>1</v>
      </c>
    </row>
    <row r="16870" spans="1:8" ht="15" hidden="1" customHeight="1" x14ac:dyDescent="0.25">
      <c r="A16870" s="35">
        <v>211</v>
      </c>
      <c r="B16870" s="38" t="s">
        <v>3138</v>
      </c>
      <c r="C16870" s="38" t="s">
        <v>3139</v>
      </c>
      <c r="D16870" s="38" t="s">
        <v>3140</v>
      </c>
      <c r="E16870" s="45" t="s">
        <v>1286</v>
      </c>
      <c r="F16870" s="45" t="s">
        <v>3144</v>
      </c>
      <c r="G16870" s="41" t="s">
        <v>3152</v>
      </c>
      <c r="H16870" s="41">
        <v>450</v>
      </c>
    </row>
    <row r="16871" spans="1:8" ht="15" hidden="1" customHeight="1" x14ac:dyDescent="0.25">
      <c r="A16871" s="35">
        <v>211</v>
      </c>
      <c r="B16871" s="38" t="s">
        <v>3138</v>
      </c>
      <c r="C16871" s="38" t="s">
        <v>3139</v>
      </c>
      <c r="D16871" s="38" t="s">
        <v>3140</v>
      </c>
      <c r="E16871" s="45" t="s">
        <v>1286</v>
      </c>
      <c r="F16871" s="45" t="s">
        <v>3144</v>
      </c>
      <c r="G16871" s="42" t="s">
        <v>3153</v>
      </c>
      <c r="H16871" s="41">
        <v>450</v>
      </c>
    </row>
    <row r="16872" spans="1:8" ht="15" hidden="1" customHeight="1" x14ac:dyDescent="0.25">
      <c r="A16872" s="35">
        <v>211</v>
      </c>
      <c r="B16872" s="38" t="s">
        <v>3138</v>
      </c>
      <c r="C16872" s="38" t="s">
        <v>3139</v>
      </c>
      <c r="D16872" s="38" t="s">
        <v>3140</v>
      </c>
      <c r="E16872" s="45" t="s">
        <v>1286</v>
      </c>
      <c r="F16872" s="45" t="s">
        <v>3144</v>
      </c>
      <c r="G16872" s="41" t="s">
        <v>3154</v>
      </c>
      <c r="H16872" s="41" t="s">
        <v>3155</v>
      </c>
    </row>
    <row r="16873" spans="1:8" ht="15" hidden="1" customHeight="1" x14ac:dyDescent="0.25">
      <c r="A16873" s="35">
        <v>211</v>
      </c>
      <c r="B16873" s="38" t="s">
        <v>3138</v>
      </c>
      <c r="C16873" s="38" t="s">
        <v>3139</v>
      </c>
      <c r="D16873" s="38" t="s">
        <v>3140</v>
      </c>
      <c r="E16873" s="45" t="s">
        <v>1286</v>
      </c>
      <c r="F16873" s="45" t="s">
        <v>3144</v>
      </c>
      <c r="G16873" s="41" t="s">
        <v>3156</v>
      </c>
      <c r="H16873" s="41">
        <v>50</v>
      </c>
    </row>
    <row r="16874" spans="1:8" ht="15" hidden="1" customHeight="1" x14ac:dyDescent="0.25">
      <c r="A16874" s="35">
        <v>211</v>
      </c>
      <c r="B16874" s="38" t="s">
        <v>3138</v>
      </c>
      <c r="C16874" s="38" t="s">
        <v>3139</v>
      </c>
      <c r="D16874" s="38" t="s">
        <v>3140</v>
      </c>
      <c r="E16874" s="45" t="s">
        <v>1286</v>
      </c>
      <c r="F16874" s="45" t="s">
        <v>3144</v>
      </c>
      <c r="G16874" s="41" t="s">
        <v>3157</v>
      </c>
      <c r="H16874" s="41">
        <v>2.6</v>
      </c>
    </row>
    <row r="16875" spans="1:8" ht="15" hidden="1" customHeight="1" x14ac:dyDescent="0.25">
      <c r="A16875" s="35">
        <v>211</v>
      </c>
      <c r="B16875" s="38" t="s">
        <v>3138</v>
      </c>
      <c r="C16875" s="38" t="s">
        <v>3139</v>
      </c>
      <c r="D16875" s="38" t="s">
        <v>3140</v>
      </c>
      <c r="E16875" s="45" t="s">
        <v>1286</v>
      </c>
      <c r="F16875" s="45" t="s">
        <v>3144</v>
      </c>
      <c r="G16875" s="41" t="s">
        <v>358</v>
      </c>
      <c r="H16875" s="41" t="s">
        <v>1311</v>
      </c>
    </row>
    <row r="16876" spans="1:8" ht="15" hidden="1" customHeight="1" x14ac:dyDescent="0.25">
      <c r="A16876" s="35">
        <v>211</v>
      </c>
      <c r="B16876" s="38" t="s">
        <v>3138</v>
      </c>
      <c r="C16876" s="38" t="s">
        <v>3139</v>
      </c>
      <c r="D16876" s="38" t="s">
        <v>3140</v>
      </c>
      <c r="E16876" s="45" t="s">
        <v>1286</v>
      </c>
      <c r="F16876" s="45" t="s">
        <v>3144</v>
      </c>
      <c r="G16876" s="41" t="s">
        <v>1313</v>
      </c>
      <c r="H16876" s="41" t="s">
        <v>3158</v>
      </c>
    </row>
    <row r="16877" spans="1:8" ht="15" hidden="1" customHeight="1" x14ac:dyDescent="0.25">
      <c r="A16877" s="35">
        <v>211</v>
      </c>
      <c r="B16877" s="38" t="s">
        <v>3138</v>
      </c>
      <c r="C16877" s="38" t="s">
        <v>3139</v>
      </c>
      <c r="D16877" s="38" t="s">
        <v>3140</v>
      </c>
      <c r="E16877" s="45" t="s">
        <v>1286</v>
      </c>
      <c r="F16877" s="45" t="s">
        <v>3144</v>
      </c>
      <c r="G16877" s="41" t="s">
        <v>362</v>
      </c>
      <c r="H16877" s="41" t="s">
        <v>1426</v>
      </c>
    </row>
    <row r="16878" spans="1:8" ht="15" hidden="1" customHeight="1" x14ac:dyDescent="0.25">
      <c r="A16878" s="35">
        <v>211</v>
      </c>
      <c r="B16878" s="38" t="s">
        <v>3138</v>
      </c>
      <c r="C16878" s="38" t="s">
        <v>3139</v>
      </c>
      <c r="D16878" s="38" t="s">
        <v>3140</v>
      </c>
      <c r="E16878" s="45" t="s">
        <v>1286</v>
      </c>
      <c r="F16878" s="45" t="s">
        <v>3144</v>
      </c>
      <c r="G16878" s="41" t="s">
        <v>364</v>
      </c>
      <c r="H16878" s="41">
        <v>760</v>
      </c>
    </row>
    <row r="16879" spans="1:8" ht="15" hidden="1" customHeight="1" x14ac:dyDescent="0.25">
      <c r="A16879" s="35">
        <v>211</v>
      </c>
      <c r="B16879" s="38" t="s">
        <v>3138</v>
      </c>
      <c r="C16879" s="38" t="s">
        <v>3139</v>
      </c>
      <c r="D16879" s="38" t="s">
        <v>3140</v>
      </c>
      <c r="E16879" s="45" t="s">
        <v>1286</v>
      </c>
      <c r="F16879" s="45" t="s">
        <v>3144</v>
      </c>
      <c r="G16879" s="41" t="s">
        <v>3159</v>
      </c>
      <c r="H16879" s="41" t="s">
        <v>3160</v>
      </c>
    </row>
    <row r="16880" spans="1:8" ht="15" hidden="1" customHeight="1" x14ac:dyDescent="0.25">
      <c r="A16880" s="35">
        <v>211</v>
      </c>
      <c r="B16880" s="38" t="s">
        <v>3138</v>
      </c>
      <c r="C16880" s="38" t="s">
        <v>3139</v>
      </c>
      <c r="D16880" s="38" t="s">
        <v>3140</v>
      </c>
      <c r="E16880" s="45" t="s">
        <v>1286</v>
      </c>
      <c r="F16880" s="45" t="s">
        <v>3144</v>
      </c>
      <c r="G16880" s="41" t="s">
        <v>3161</v>
      </c>
      <c r="H16880" s="41" t="s">
        <v>3162</v>
      </c>
    </row>
    <row r="16881" spans="1:8" ht="15" hidden="1" customHeight="1" x14ac:dyDescent="0.25">
      <c r="A16881" s="35">
        <v>211</v>
      </c>
      <c r="B16881" s="38" t="s">
        <v>3138</v>
      </c>
      <c r="C16881" s="38" t="s">
        <v>3139</v>
      </c>
      <c r="D16881" s="38" t="s">
        <v>3140</v>
      </c>
      <c r="E16881" s="45" t="s">
        <v>1286</v>
      </c>
      <c r="F16881" s="45" t="s">
        <v>3144</v>
      </c>
      <c r="G16881" s="41" t="s">
        <v>3163</v>
      </c>
      <c r="H16881" s="41">
        <v>40</v>
      </c>
    </row>
    <row r="16882" spans="1:8" ht="15" hidden="1" customHeight="1" x14ac:dyDescent="0.25">
      <c r="A16882" s="35">
        <v>211</v>
      </c>
      <c r="B16882" s="38" t="s">
        <v>3138</v>
      </c>
      <c r="C16882" s="38" t="s">
        <v>3139</v>
      </c>
      <c r="D16882" s="38" t="s">
        <v>3140</v>
      </c>
      <c r="E16882" s="45" t="s">
        <v>1286</v>
      </c>
      <c r="F16882" s="45" t="s">
        <v>3144</v>
      </c>
      <c r="G16882" s="41" t="s">
        <v>3164</v>
      </c>
      <c r="H16882" s="41">
        <v>47</v>
      </c>
    </row>
    <row r="16883" spans="1:8" ht="15" hidden="1" customHeight="1" x14ac:dyDescent="0.25">
      <c r="A16883" s="35">
        <v>211</v>
      </c>
      <c r="B16883" s="38" t="s">
        <v>3138</v>
      </c>
      <c r="C16883" s="38" t="s">
        <v>3139</v>
      </c>
      <c r="D16883" s="38" t="s">
        <v>3140</v>
      </c>
      <c r="E16883" s="45" t="s">
        <v>1286</v>
      </c>
      <c r="F16883" s="45" t="s">
        <v>3144</v>
      </c>
      <c r="G16883" s="42" t="s">
        <v>3165</v>
      </c>
      <c r="H16883" s="42">
        <v>1.5</v>
      </c>
    </row>
    <row r="16884" spans="1:8" ht="15" hidden="1" customHeight="1" x14ac:dyDescent="0.25">
      <c r="A16884" s="35">
        <v>211</v>
      </c>
      <c r="B16884" s="38" t="s">
        <v>3138</v>
      </c>
      <c r="C16884" s="38" t="s">
        <v>3139</v>
      </c>
      <c r="D16884" s="38" t="s">
        <v>3140</v>
      </c>
      <c r="E16884" s="45" t="s">
        <v>1286</v>
      </c>
      <c r="F16884" s="45" t="s">
        <v>3144</v>
      </c>
      <c r="G16884" s="41" t="s">
        <v>3166</v>
      </c>
      <c r="H16884" s="41">
        <v>150</v>
      </c>
    </row>
    <row r="16885" spans="1:8" ht="15" hidden="1" customHeight="1" x14ac:dyDescent="0.25">
      <c r="A16885" s="35">
        <v>211</v>
      </c>
      <c r="B16885" s="38" t="s">
        <v>3138</v>
      </c>
      <c r="C16885" s="38" t="s">
        <v>3139</v>
      </c>
      <c r="D16885" s="38" t="s">
        <v>3140</v>
      </c>
      <c r="E16885" s="45" t="s">
        <v>1286</v>
      </c>
      <c r="F16885" s="45" t="s">
        <v>3144</v>
      </c>
      <c r="G16885" s="41" t="s">
        <v>3167</v>
      </c>
      <c r="H16885" s="41" t="s">
        <v>3168</v>
      </c>
    </row>
    <row r="16886" spans="1:8" ht="15" hidden="1" customHeight="1" x14ac:dyDescent="0.25">
      <c r="A16886" s="35">
        <v>211</v>
      </c>
      <c r="B16886" s="38" t="s">
        <v>3138</v>
      </c>
      <c r="C16886" s="38" t="s">
        <v>3139</v>
      </c>
      <c r="D16886" s="38" t="s">
        <v>3140</v>
      </c>
      <c r="E16886" s="45" t="s">
        <v>1286</v>
      </c>
      <c r="F16886" s="45" t="s">
        <v>3144</v>
      </c>
      <c r="G16886" s="41" t="s">
        <v>3169</v>
      </c>
      <c r="H16886" s="41">
        <v>18</v>
      </c>
    </row>
    <row r="16887" spans="1:8" ht="15" hidden="1" customHeight="1" x14ac:dyDescent="0.25">
      <c r="A16887" s="35">
        <v>211</v>
      </c>
      <c r="B16887" s="38" t="s">
        <v>3138</v>
      </c>
      <c r="C16887" s="38" t="s">
        <v>3139</v>
      </c>
      <c r="D16887" s="38" t="s">
        <v>3140</v>
      </c>
      <c r="E16887" s="45" t="s">
        <v>1286</v>
      </c>
      <c r="F16887" s="45" t="s">
        <v>3144</v>
      </c>
      <c r="G16887" s="41" t="s">
        <v>3170</v>
      </c>
      <c r="H16887" s="41">
        <v>35</v>
      </c>
    </row>
    <row r="16888" spans="1:8" ht="15" hidden="1" customHeight="1" x14ac:dyDescent="0.25">
      <c r="A16888" s="35">
        <v>211</v>
      </c>
      <c r="B16888" s="38" t="s">
        <v>3138</v>
      </c>
      <c r="C16888" s="38" t="s">
        <v>3139</v>
      </c>
      <c r="D16888" s="38" t="s">
        <v>3140</v>
      </c>
      <c r="E16888" s="45" t="s">
        <v>1286</v>
      </c>
      <c r="F16888" s="45" t="s">
        <v>3144</v>
      </c>
      <c r="G16888" s="41" t="s">
        <v>3171</v>
      </c>
      <c r="H16888" s="41" t="s">
        <v>809</v>
      </c>
    </row>
    <row r="16889" spans="1:8" ht="15" hidden="1" customHeight="1" x14ac:dyDescent="0.25">
      <c r="A16889" s="35">
        <v>211</v>
      </c>
      <c r="B16889" s="38" t="s">
        <v>3138</v>
      </c>
      <c r="C16889" s="38" t="s">
        <v>3139</v>
      </c>
      <c r="D16889" s="38" t="s">
        <v>3140</v>
      </c>
      <c r="E16889" s="45" t="s">
        <v>1286</v>
      </c>
      <c r="F16889" s="45" t="s">
        <v>3144</v>
      </c>
      <c r="G16889" s="41" t="s">
        <v>3172</v>
      </c>
      <c r="H16889" s="41" t="s">
        <v>814</v>
      </c>
    </row>
    <row r="16890" spans="1:8" ht="15" hidden="1" customHeight="1" x14ac:dyDescent="0.25">
      <c r="A16890" s="35">
        <v>211</v>
      </c>
      <c r="B16890" s="38" t="s">
        <v>3138</v>
      </c>
      <c r="C16890" s="38" t="s">
        <v>3139</v>
      </c>
      <c r="D16890" s="38" t="s">
        <v>3140</v>
      </c>
      <c r="E16890" s="45" t="s">
        <v>1286</v>
      </c>
      <c r="F16890" s="45" t="s">
        <v>3144</v>
      </c>
      <c r="G16890" s="41" t="s">
        <v>405</v>
      </c>
      <c r="H16890" s="41" t="s">
        <v>406</v>
      </c>
    </row>
    <row r="16891" spans="1:8" ht="15" hidden="1" customHeight="1" x14ac:dyDescent="0.25">
      <c r="A16891" s="35">
        <v>211</v>
      </c>
      <c r="B16891" s="38" t="s">
        <v>3138</v>
      </c>
      <c r="C16891" s="38" t="s">
        <v>3139</v>
      </c>
      <c r="D16891" s="38" t="s">
        <v>3140</v>
      </c>
      <c r="E16891" s="45" t="s">
        <v>1286</v>
      </c>
      <c r="F16891" s="45" t="s">
        <v>3144</v>
      </c>
      <c r="G16891" s="41" t="s">
        <v>407</v>
      </c>
      <c r="H16891" s="41">
        <v>36</v>
      </c>
    </row>
    <row r="16892" spans="1:8" ht="15" hidden="1" customHeight="1" x14ac:dyDescent="0.25">
      <c r="A16892" s="35">
        <v>211</v>
      </c>
      <c r="B16892" s="38" t="s">
        <v>3138</v>
      </c>
      <c r="C16892" s="38" t="s">
        <v>3139</v>
      </c>
      <c r="D16892" s="38" t="s">
        <v>3140</v>
      </c>
      <c r="E16892" s="45" t="s">
        <v>1286</v>
      </c>
      <c r="F16892" s="45" t="s">
        <v>3144</v>
      </c>
      <c r="G16892" s="41" t="s">
        <v>3173</v>
      </c>
      <c r="H16892" s="41" t="s">
        <v>411</v>
      </c>
    </row>
    <row r="16893" spans="1:8" ht="15" hidden="1" customHeight="1" x14ac:dyDescent="0.25">
      <c r="A16893" s="35">
        <v>211</v>
      </c>
      <c r="B16893" s="38" t="s">
        <v>3138</v>
      </c>
      <c r="C16893" s="38" t="s">
        <v>3139</v>
      </c>
      <c r="D16893" s="38" t="s">
        <v>3140</v>
      </c>
      <c r="E16893" s="45" t="s">
        <v>1286</v>
      </c>
      <c r="F16893" s="45" t="s">
        <v>3144</v>
      </c>
      <c r="G16893" s="41" t="s">
        <v>3174</v>
      </c>
      <c r="H16893" s="41" t="s">
        <v>415</v>
      </c>
    </row>
    <row r="16894" spans="1:8" ht="15" hidden="1" customHeight="1" x14ac:dyDescent="0.25">
      <c r="A16894" s="35">
        <v>211</v>
      </c>
      <c r="B16894" s="38" t="s">
        <v>3138</v>
      </c>
      <c r="C16894" s="38" t="s">
        <v>3139</v>
      </c>
      <c r="D16894" s="38" t="s">
        <v>3140</v>
      </c>
      <c r="E16894" s="45" t="s">
        <v>1286</v>
      </c>
      <c r="F16894" s="45" t="s">
        <v>3144</v>
      </c>
      <c r="G16894" s="41" t="s">
        <v>3175</v>
      </c>
      <c r="H16894" s="41">
        <v>36</v>
      </c>
    </row>
    <row r="16895" spans="1:8" ht="15" hidden="1" customHeight="1" x14ac:dyDescent="0.25">
      <c r="A16895" s="35">
        <v>212</v>
      </c>
      <c r="B16895" s="38" t="s">
        <v>3176</v>
      </c>
      <c r="C16895" s="38" t="s">
        <v>3177</v>
      </c>
      <c r="D16895" s="38" t="s">
        <v>3178</v>
      </c>
      <c r="E16895" s="45" t="s">
        <v>1286</v>
      </c>
      <c r="F16895" s="45" t="s">
        <v>3144</v>
      </c>
      <c r="G16895" s="41" t="s">
        <v>309</v>
      </c>
      <c r="H16895" s="41" t="s">
        <v>3178</v>
      </c>
    </row>
    <row r="16896" spans="1:8" ht="15" hidden="1" customHeight="1" x14ac:dyDescent="0.25">
      <c r="A16896" s="35">
        <v>212</v>
      </c>
      <c r="B16896" s="38" t="s">
        <v>3176</v>
      </c>
      <c r="C16896" s="38" t="s">
        <v>3177</v>
      </c>
      <c r="D16896" s="38" t="s">
        <v>3178</v>
      </c>
      <c r="E16896" s="45" t="s">
        <v>1286</v>
      </c>
      <c r="F16896" s="45" t="s">
        <v>3144</v>
      </c>
      <c r="G16896" s="41" t="s">
        <v>316</v>
      </c>
      <c r="H16896" s="41" t="s">
        <v>3148</v>
      </c>
    </row>
    <row r="16897" spans="1:8" ht="15" hidden="1" customHeight="1" x14ac:dyDescent="0.25">
      <c r="A16897" s="35">
        <v>212</v>
      </c>
      <c r="B16897" s="38" t="s">
        <v>3176</v>
      </c>
      <c r="C16897" s="38" t="s">
        <v>3177</v>
      </c>
      <c r="D16897" s="38" t="s">
        <v>3178</v>
      </c>
      <c r="E16897" s="45" t="s">
        <v>1286</v>
      </c>
      <c r="F16897" s="45" t="s">
        <v>3144</v>
      </c>
      <c r="G16897" s="41" t="s">
        <v>3149</v>
      </c>
      <c r="H16897" s="41" t="s">
        <v>986</v>
      </c>
    </row>
    <row r="16898" spans="1:8" ht="15" hidden="1" customHeight="1" x14ac:dyDescent="0.25">
      <c r="A16898" s="35">
        <v>212</v>
      </c>
      <c r="B16898" s="38" t="s">
        <v>3176</v>
      </c>
      <c r="C16898" s="38" t="s">
        <v>3177</v>
      </c>
      <c r="D16898" s="38" t="s">
        <v>3178</v>
      </c>
      <c r="E16898" s="45" t="s">
        <v>1286</v>
      </c>
      <c r="F16898" s="45" t="s">
        <v>3144</v>
      </c>
      <c r="G16898" s="41" t="s">
        <v>322</v>
      </c>
      <c r="H16898" s="41">
        <v>6</v>
      </c>
    </row>
    <row r="16899" spans="1:8" ht="15" hidden="1" customHeight="1" x14ac:dyDescent="0.25">
      <c r="A16899" s="35">
        <v>212</v>
      </c>
      <c r="B16899" s="38" t="s">
        <v>3176</v>
      </c>
      <c r="C16899" s="38" t="s">
        <v>3177</v>
      </c>
      <c r="D16899" s="38" t="s">
        <v>3178</v>
      </c>
      <c r="E16899" s="45" t="s">
        <v>1286</v>
      </c>
      <c r="F16899" s="45" t="s">
        <v>3144</v>
      </c>
      <c r="G16899" s="41" t="s">
        <v>743</v>
      </c>
      <c r="H16899" s="41">
        <v>6</v>
      </c>
    </row>
    <row r="16900" spans="1:8" ht="15" hidden="1" customHeight="1" x14ac:dyDescent="0.25">
      <c r="A16900" s="35">
        <v>212</v>
      </c>
      <c r="B16900" s="38" t="s">
        <v>3176</v>
      </c>
      <c r="C16900" s="38" t="s">
        <v>3177</v>
      </c>
      <c r="D16900" s="38" t="s">
        <v>3178</v>
      </c>
      <c r="E16900" s="45" t="s">
        <v>1286</v>
      </c>
      <c r="F16900" s="45" t="s">
        <v>3144</v>
      </c>
      <c r="G16900" s="41" t="s">
        <v>746</v>
      </c>
      <c r="H16900" s="41">
        <v>10</v>
      </c>
    </row>
    <row r="16901" spans="1:8" ht="15" hidden="1" customHeight="1" x14ac:dyDescent="0.25">
      <c r="A16901" s="35">
        <v>212</v>
      </c>
      <c r="B16901" s="38" t="s">
        <v>3176</v>
      </c>
      <c r="C16901" s="38" t="s">
        <v>3177</v>
      </c>
      <c r="D16901" s="38" t="s">
        <v>3178</v>
      </c>
      <c r="E16901" s="45" t="s">
        <v>1286</v>
      </c>
      <c r="F16901" s="45" t="s">
        <v>3144</v>
      </c>
      <c r="G16901" s="41" t="s">
        <v>3150</v>
      </c>
      <c r="H16901" s="41">
        <v>10</v>
      </c>
    </row>
    <row r="16902" spans="1:8" ht="15" hidden="1" customHeight="1" x14ac:dyDescent="0.25">
      <c r="A16902" s="35">
        <v>212</v>
      </c>
      <c r="B16902" s="38" t="s">
        <v>3176</v>
      </c>
      <c r="C16902" s="38" t="s">
        <v>3177</v>
      </c>
      <c r="D16902" s="38" t="s">
        <v>3178</v>
      </c>
      <c r="E16902" s="45" t="s">
        <v>1286</v>
      </c>
      <c r="F16902" s="45" t="s">
        <v>3144</v>
      </c>
      <c r="G16902" s="41" t="s">
        <v>326</v>
      </c>
      <c r="H16902" s="41">
        <v>2.2999999999999998</v>
      </c>
    </row>
    <row r="16903" spans="1:8" ht="15" hidden="1" customHeight="1" x14ac:dyDescent="0.25">
      <c r="A16903" s="35">
        <v>212</v>
      </c>
      <c r="B16903" s="38" t="s">
        <v>3176</v>
      </c>
      <c r="C16903" s="38" t="s">
        <v>3177</v>
      </c>
      <c r="D16903" s="38" t="s">
        <v>3178</v>
      </c>
      <c r="E16903" s="45" t="s">
        <v>1286</v>
      </c>
      <c r="F16903" s="45" t="s">
        <v>3144</v>
      </c>
      <c r="G16903" s="41" t="s">
        <v>752</v>
      </c>
      <c r="H16903" s="41">
        <v>2.2999999999999998</v>
      </c>
    </row>
    <row r="16904" spans="1:8" ht="15" hidden="1" customHeight="1" x14ac:dyDescent="0.25">
      <c r="A16904" s="35">
        <v>212</v>
      </c>
      <c r="B16904" s="38" t="s">
        <v>3176</v>
      </c>
      <c r="C16904" s="38" t="s">
        <v>3177</v>
      </c>
      <c r="D16904" s="38" t="s">
        <v>3178</v>
      </c>
      <c r="E16904" s="45" t="s">
        <v>1286</v>
      </c>
      <c r="F16904" s="45" t="s">
        <v>3144</v>
      </c>
      <c r="G16904" s="41" t="s">
        <v>3151</v>
      </c>
      <c r="H16904" s="41">
        <v>2.61</v>
      </c>
    </row>
    <row r="16905" spans="1:8" ht="15" hidden="1" customHeight="1" x14ac:dyDescent="0.25">
      <c r="A16905" s="35">
        <v>212</v>
      </c>
      <c r="B16905" s="38" t="s">
        <v>3176</v>
      </c>
      <c r="C16905" s="38" t="s">
        <v>3177</v>
      </c>
      <c r="D16905" s="38" t="s">
        <v>3178</v>
      </c>
      <c r="E16905" s="45" t="s">
        <v>1286</v>
      </c>
      <c r="F16905" s="45" t="s">
        <v>3144</v>
      </c>
      <c r="G16905" s="41" t="s">
        <v>331</v>
      </c>
      <c r="H16905" s="41" t="s">
        <v>332</v>
      </c>
    </row>
    <row r="16906" spans="1:8" ht="15" hidden="1" customHeight="1" x14ac:dyDescent="0.25">
      <c r="A16906" s="35">
        <v>212</v>
      </c>
      <c r="B16906" s="38" t="s">
        <v>3176</v>
      </c>
      <c r="C16906" s="38" t="s">
        <v>3177</v>
      </c>
      <c r="D16906" s="38" t="s">
        <v>3178</v>
      </c>
      <c r="E16906" s="45" t="s">
        <v>1286</v>
      </c>
      <c r="F16906" s="45" t="s">
        <v>3144</v>
      </c>
      <c r="G16906" s="41" t="s">
        <v>347</v>
      </c>
      <c r="H16906" s="41" t="s">
        <v>1307</v>
      </c>
    </row>
    <row r="16907" spans="1:8" ht="15" hidden="1" customHeight="1" x14ac:dyDescent="0.25">
      <c r="A16907" s="35">
        <v>212</v>
      </c>
      <c r="B16907" s="38" t="s">
        <v>3176</v>
      </c>
      <c r="C16907" s="38" t="s">
        <v>3177</v>
      </c>
      <c r="D16907" s="38" t="s">
        <v>3178</v>
      </c>
      <c r="E16907" s="45" t="s">
        <v>1286</v>
      </c>
      <c r="F16907" s="45" t="s">
        <v>3144</v>
      </c>
      <c r="G16907" s="41" t="s">
        <v>1044</v>
      </c>
      <c r="H16907" s="41" t="s">
        <v>1045</v>
      </c>
    </row>
    <row r="16908" spans="1:8" ht="15" hidden="1" customHeight="1" x14ac:dyDescent="0.25">
      <c r="A16908" s="35">
        <v>212</v>
      </c>
      <c r="B16908" s="38" t="s">
        <v>3176</v>
      </c>
      <c r="C16908" s="38" t="s">
        <v>3177</v>
      </c>
      <c r="D16908" s="38" t="s">
        <v>3178</v>
      </c>
      <c r="E16908" s="45" t="s">
        <v>1286</v>
      </c>
      <c r="F16908" s="45" t="s">
        <v>3144</v>
      </c>
      <c r="G16908" s="41" t="s">
        <v>1046</v>
      </c>
      <c r="H16908" s="41">
        <v>50</v>
      </c>
    </row>
    <row r="16909" spans="1:8" ht="15" hidden="1" customHeight="1" x14ac:dyDescent="0.25">
      <c r="A16909" s="35">
        <v>212</v>
      </c>
      <c r="B16909" s="38" t="s">
        <v>3176</v>
      </c>
      <c r="C16909" s="38" t="s">
        <v>3177</v>
      </c>
      <c r="D16909" s="38" t="s">
        <v>3178</v>
      </c>
      <c r="E16909" s="45" t="s">
        <v>1286</v>
      </c>
      <c r="F16909" s="45" t="s">
        <v>3144</v>
      </c>
      <c r="G16909" s="41" t="s">
        <v>1048</v>
      </c>
      <c r="H16909" s="41">
        <v>1</v>
      </c>
    </row>
    <row r="16910" spans="1:8" ht="15" hidden="1" customHeight="1" x14ac:dyDescent="0.25">
      <c r="A16910" s="35">
        <v>212</v>
      </c>
      <c r="B16910" s="38" t="s">
        <v>3176</v>
      </c>
      <c r="C16910" s="38" t="s">
        <v>3177</v>
      </c>
      <c r="D16910" s="38" t="s">
        <v>3178</v>
      </c>
      <c r="E16910" s="45" t="s">
        <v>1286</v>
      </c>
      <c r="F16910" s="45" t="s">
        <v>3144</v>
      </c>
      <c r="G16910" s="41" t="s">
        <v>3152</v>
      </c>
      <c r="H16910" s="41">
        <v>450</v>
      </c>
    </row>
    <row r="16911" spans="1:8" ht="15" hidden="1" customHeight="1" x14ac:dyDescent="0.25">
      <c r="A16911" s="35">
        <v>212</v>
      </c>
      <c r="B16911" s="38" t="s">
        <v>3176</v>
      </c>
      <c r="C16911" s="38" t="s">
        <v>3177</v>
      </c>
      <c r="D16911" s="38" t="s">
        <v>3178</v>
      </c>
      <c r="E16911" s="45" t="s">
        <v>1286</v>
      </c>
      <c r="F16911" s="45" t="s">
        <v>3144</v>
      </c>
      <c r="G16911" s="41" t="s">
        <v>3153</v>
      </c>
      <c r="H16911" s="41">
        <v>450</v>
      </c>
    </row>
    <row r="16912" spans="1:8" ht="15" hidden="1" customHeight="1" x14ac:dyDescent="0.25">
      <c r="A16912" s="35">
        <v>212</v>
      </c>
      <c r="B16912" s="38" t="s">
        <v>3176</v>
      </c>
      <c r="C16912" s="38" t="s">
        <v>3177</v>
      </c>
      <c r="D16912" s="38" t="s">
        <v>3178</v>
      </c>
      <c r="E16912" s="45" t="s">
        <v>1286</v>
      </c>
      <c r="F16912" s="45" t="s">
        <v>3144</v>
      </c>
      <c r="G16912" s="41" t="s">
        <v>3154</v>
      </c>
      <c r="H16912" s="41" t="s">
        <v>3155</v>
      </c>
    </row>
    <row r="16913" spans="1:8" ht="15" hidden="1" customHeight="1" x14ac:dyDescent="0.25">
      <c r="A16913" s="35">
        <v>212</v>
      </c>
      <c r="B16913" s="38" t="s">
        <v>3176</v>
      </c>
      <c r="C16913" s="38" t="s">
        <v>3177</v>
      </c>
      <c r="D16913" s="38" t="s">
        <v>3178</v>
      </c>
      <c r="E16913" s="45" t="s">
        <v>1286</v>
      </c>
      <c r="F16913" s="45" t="s">
        <v>3144</v>
      </c>
      <c r="G16913" s="41" t="s">
        <v>3156</v>
      </c>
      <c r="H16913" s="41">
        <v>50</v>
      </c>
    </row>
    <row r="16914" spans="1:8" ht="15" hidden="1" customHeight="1" x14ac:dyDescent="0.25">
      <c r="A16914" s="35">
        <v>212</v>
      </c>
      <c r="B16914" s="38" t="s">
        <v>3176</v>
      </c>
      <c r="C16914" s="38" t="s">
        <v>3177</v>
      </c>
      <c r="D16914" s="38" t="s">
        <v>3178</v>
      </c>
      <c r="E16914" s="45" t="s">
        <v>1286</v>
      </c>
      <c r="F16914" s="45" t="s">
        <v>3144</v>
      </c>
      <c r="G16914" s="41" t="s">
        <v>3157</v>
      </c>
      <c r="H16914" s="41">
        <v>3</v>
      </c>
    </row>
    <row r="16915" spans="1:8" ht="15" hidden="1" customHeight="1" x14ac:dyDescent="0.25">
      <c r="A16915" s="35">
        <v>212</v>
      </c>
      <c r="B16915" s="38" t="s">
        <v>3176</v>
      </c>
      <c r="C16915" s="38" t="s">
        <v>3177</v>
      </c>
      <c r="D16915" s="38" t="s">
        <v>3178</v>
      </c>
      <c r="E16915" s="45" t="s">
        <v>1286</v>
      </c>
      <c r="F16915" s="45" t="s">
        <v>3144</v>
      </c>
      <c r="G16915" s="41" t="s">
        <v>358</v>
      </c>
      <c r="H16915" s="41" t="s">
        <v>1401</v>
      </c>
    </row>
    <row r="16916" spans="1:8" ht="15" hidden="1" customHeight="1" x14ac:dyDescent="0.25">
      <c r="A16916" s="35">
        <v>212</v>
      </c>
      <c r="B16916" s="38" t="s">
        <v>3176</v>
      </c>
      <c r="C16916" s="38" t="s">
        <v>3177</v>
      </c>
      <c r="D16916" s="38" t="s">
        <v>3178</v>
      </c>
      <c r="E16916" s="45" t="s">
        <v>1286</v>
      </c>
      <c r="F16916" s="45" t="s">
        <v>3144</v>
      </c>
      <c r="G16916" s="41" t="s">
        <v>1313</v>
      </c>
      <c r="H16916" s="41" t="s">
        <v>3181</v>
      </c>
    </row>
    <row r="16917" spans="1:8" ht="15" hidden="1" customHeight="1" x14ac:dyDescent="0.25">
      <c r="A16917" s="35">
        <v>212</v>
      </c>
      <c r="B16917" s="38" t="s">
        <v>3176</v>
      </c>
      <c r="C16917" s="38" t="s">
        <v>3177</v>
      </c>
      <c r="D16917" s="38" t="s">
        <v>3178</v>
      </c>
      <c r="E16917" s="45" t="s">
        <v>1286</v>
      </c>
      <c r="F16917" s="45" t="s">
        <v>3144</v>
      </c>
      <c r="G16917" s="43" t="s">
        <v>362</v>
      </c>
      <c r="H16917" s="41" t="s">
        <v>1426</v>
      </c>
    </row>
    <row r="16918" spans="1:8" ht="15" hidden="1" customHeight="1" x14ac:dyDescent="0.25">
      <c r="A16918" s="35">
        <v>212</v>
      </c>
      <c r="B16918" s="38" t="s">
        <v>3176</v>
      </c>
      <c r="C16918" s="38" t="s">
        <v>3177</v>
      </c>
      <c r="D16918" s="38" t="s">
        <v>3178</v>
      </c>
      <c r="E16918" s="45" t="s">
        <v>1286</v>
      </c>
      <c r="F16918" s="45" t="s">
        <v>3144</v>
      </c>
      <c r="G16918" s="41" t="s">
        <v>364</v>
      </c>
      <c r="H16918" s="41">
        <v>790</v>
      </c>
    </row>
    <row r="16919" spans="1:8" ht="15" hidden="1" customHeight="1" x14ac:dyDescent="0.25">
      <c r="A16919" s="35">
        <v>212</v>
      </c>
      <c r="B16919" s="38" t="s">
        <v>3176</v>
      </c>
      <c r="C16919" s="38" t="s">
        <v>3177</v>
      </c>
      <c r="D16919" s="38" t="s">
        <v>3178</v>
      </c>
      <c r="E16919" s="45" t="s">
        <v>1286</v>
      </c>
      <c r="F16919" s="45" t="s">
        <v>3144</v>
      </c>
      <c r="G16919" s="41" t="s">
        <v>3159</v>
      </c>
      <c r="H16919" s="41" t="s">
        <v>3160</v>
      </c>
    </row>
    <row r="16920" spans="1:8" ht="15" hidden="1" customHeight="1" x14ac:dyDescent="0.25">
      <c r="A16920" s="35">
        <v>212</v>
      </c>
      <c r="B16920" s="38" t="s">
        <v>3176</v>
      </c>
      <c r="C16920" s="38" t="s">
        <v>3177</v>
      </c>
      <c r="D16920" s="38" t="s">
        <v>3178</v>
      </c>
      <c r="E16920" s="45" t="s">
        <v>1286</v>
      </c>
      <c r="F16920" s="45" t="s">
        <v>3144</v>
      </c>
      <c r="G16920" s="41" t="s">
        <v>3161</v>
      </c>
      <c r="H16920" s="41" t="s">
        <v>3162</v>
      </c>
    </row>
    <row r="16921" spans="1:8" ht="15" hidden="1" customHeight="1" x14ac:dyDescent="0.25">
      <c r="A16921" s="35">
        <v>212</v>
      </c>
      <c r="B16921" s="38" t="s">
        <v>3176</v>
      </c>
      <c r="C16921" s="38" t="s">
        <v>3177</v>
      </c>
      <c r="D16921" s="38" t="s">
        <v>3178</v>
      </c>
      <c r="E16921" s="45" t="s">
        <v>1286</v>
      </c>
      <c r="F16921" s="45" t="s">
        <v>3144</v>
      </c>
      <c r="G16921" s="41" t="s">
        <v>3163</v>
      </c>
      <c r="H16921" s="41">
        <v>42</v>
      </c>
    </row>
    <row r="16922" spans="1:8" ht="15" hidden="1" customHeight="1" x14ac:dyDescent="0.25">
      <c r="A16922" s="35">
        <v>212</v>
      </c>
      <c r="B16922" s="38" t="s">
        <v>3176</v>
      </c>
      <c r="C16922" s="38" t="s">
        <v>3177</v>
      </c>
      <c r="D16922" s="38" t="s">
        <v>3178</v>
      </c>
      <c r="E16922" s="45" t="s">
        <v>1286</v>
      </c>
      <c r="F16922" s="45" t="s">
        <v>3144</v>
      </c>
      <c r="G16922" s="41" t="s">
        <v>3164</v>
      </c>
      <c r="H16922" s="41">
        <v>49</v>
      </c>
    </row>
    <row r="16923" spans="1:8" ht="15" hidden="1" customHeight="1" x14ac:dyDescent="0.25">
      <c r="A16923" s="35">
        <v>212</v>
      </c>
      <c r="B16923" s="38" t="s">
        <v>3176</v>
      </c>
      <c r="C16923" s="38" t="s">
        <v>3177</v>
      </c>
      <c r="D16923" s="38" t="s">
        <v>3178</v>
      </c>
      <c r="E16923" s="45" t="s">
        <v>1286</v>
      </c>
      <c r="F16923" s="45" t="s">
        <v>3144</v>
      </c>
      <c r="G16923" s="41" t="s">
        <v>3165</v>
      </c>
      <c r="H16923" s="41">
        <v>1.5</v>
      </c>
    </row>
    <row r="16924" spans="1:8" ht="15" hidden="1" customHeight="1" x14ac:dyDescent="0.25">
      <c r="A16924" s="35">
        <v>212</v>
      </c>
      <c r="B16924" s="38" t="s">
        <v>3176</v>
      </c>
      <c r="C16924" s="38" t="s">
        <v>3177</v>
      </c>
      <c r="D16924" s="38" t="s">
        <v>3178</v>
      </c>
      <c r="E16924" s="45" t="s">
        <v>1286</v>
      </c>
      <c r="F16924" s="45" t="s">
        <v>3144</v>
      </c>
      <c r="G16924" s="41" t="s">
        <v>3166</v>
      </c>
      <c r="H16924" s="41">
        <v>150</v>
      </c>
    </row>
    <row r="16925" spans="1:8" ht="15" hidden="1" customHeight="1" x14ac:dyDescent="0.25">
      <c r="A16925" s="35">
        <v>212</v>
      </c>
      <c r="B16925" s="38" t="s">
        <v>3176</v>
      </c>
      <c r="C16925" s="38" t="s">
        <v>3177</v>
      </c>
      <c r="D16925" s="38" t="s">
        <v>3178</v>
      </c>
      <c r="E16925" s="45" t="s">
        <v>1286</v>
      </c>
      <c r="F16925" s="45" t="s">
        <v>3144</v>
      </c>
      <c r="G16925" s="41" t="s">
        <v>3167</v>
      </c>
      <c r="H16925" s="41" t="s">
        <v>3168</v>
      </c>
    </row>
    <row r="16926" spans="1:8" ht="15" hidden="1" customHeight="1" x14ac:dyDescent="0.25">
      <c r="A16926" s="35">
        <v>212</v>
      </c>
      <c r="B16926" s="38" t="s">
        <v>3176</v>
      </c>
      <c r="C16926" s="38" t="s">
        <v>3177</v>
      </c>
      <c r="D16926" s="38" t="s">
        <v>3178</v>
      </c>
      <c r="E16926" s="45" t="s">
        <v>1286</v>
      </c>
      <c r="F16926" s="45" t="s">
        <v>3144</v>
      </c>
      <c r="G16926" s="41" t="s">
        <v>3169</v>
      </c>
      <c r="H16926" s="41">
        <v>18</v>
      </c>
    </row>
    <row r="16927" spans="1:8" ht="15" hidden="1" customHeight="1" x14ac:dyDescent="0.25">
      <c r="A16927" s="35">
        <v>212</v>
      </c>
      <c r="B16927" s="38" t="s">
        <v>3176</v>
      </c>
      <c r="C16927" s="38" t="s">
        <v>3177</v>
      </c>
      <c r="D16927" s="38" t="s">
        <v>3178</v>
      </c>
      <c r="E16927" s="45" t="s">
        <v>1286</v>
      </c>
      <c r="F16927" s="45" t="s">
        <v>3144</v>
      </c>
      <c r="G16927" s="41" t="s">
        <v>3170</v>
      </c>
      <c r="H16927" s="41">
        <v>35</v>
      </c>
    </row>
    <row r="16928" spans="1:8" ht="15" hidden="1" customHeight="1" x14ac:dyDescent="0.25">
      <c r="A16928" s="35">
        <v>212</v>
      </c>
      <c r="B16928" s="38" t="s">
        <v>3176</v>
      </c>
      <c r="C16928" s="38" t="s">
        <v>3177</v>
      </c>
      <c r="D16928" s="38" t="s">
        <v>3178</v>
      </c>
      <c r="E16928" s="45" t="s">
        <v>1286</v>
      </c>
      <c r="F16928" s="45" t="s">
        <v>3144</v>
      </c>
      <c r="G16928" s="41" t="s">
        <v>3171</v>
      </c>
      <c r="H16928" s="41" t="s">
        <v>809</v>
      </c>
    </row>
    <row r="16929" spans="1:8" ht="15" hidden="1" customHeight="1" x14ac:dyDescent="0.25">
      <c r="A16929" s="35">
        <v>212</v>
      </c>
      <c r="B16929" s="38" t="s">
        <v>3176</v>
      </c>
      <c r="C16929" s="38" t="s">
        <v>3177</v>
      </c>
      <c r="D16929" s="38" t="s">
        <v>3178</v>
      </c>
      <c r="E16929" s="45" t="s">
        <v>1286</v>
      </c>
      <c r="F16929" s="45" t="s">
        <v>3144</v>
      </c>
      <c r="G16929" s="41" t="s">
        <v>3172</v>
      </c>
      <c r="H16929" s="41" t="s">
        <v>814</v>
      </c>
    </row>
    <row r="16930" spans="1:8" ht="15" hidden="1" customHeight="1" x14ac:dyDescent="0.25">
      <c r="A16930" s="35">
        <v>212</v>
      </c>
      <c r="B16930" s="38" t="s">
        <v>3176</v>
      </c>
      <c r="C16930" s="38" t="s">
        <v>3177</v>
      </c>
      <c r="D16930" s="38" t="s">
        <v>3178</v>
      </c>
      <c r="E16930" s="45" t="s">
        <v>1286</v>
      </c>
      <c r="F16930" s="45" t="s">
        <v>3144</v>
      </c>
      <c r="G16930" s="43" t="s">
        <v>405</v>
      </c>
      <c r="H16930" s="41" t="s">
        <v>406</v>
      </c>
    </row>
    <row r="16931" spans="1:8" ht="15" hidden="1" customHeight="1" x14ac:dyDescent="0.25">
      <c r="A16931" s="35">
        <v>212</v>
      </c>
      <c r="B16931" s="38" t="s">
        <v>3176</v>
      </c>
      <c r="C16931" s="38" t="s">
        <v>3177</v>
      </c>
      <c r="D16931" s="38" t="s">
        <v>3178</v>
      </c>
      <c r="E16931" s="45" t="s">
        <v>1286</v>
      </c>
      <c r="F16931" s="45" t="s">
        <v>3144</v>
      </c>
      <c r="G16931" s="41" t="s">
        <v>407</v>
      </c>
      <c r="H16931" s="41">
        <v>36</v>
      </c>
    </row>
    <row r="16932" spans="1:8" ht="15" hidden="1" customHeight="1" x14ac:dyDescent="0.25">
      <c r="A16932" s="35">
        <v>212</v>
      </c>
      <c r="B16932" s="38" t="s">
        <v>3176</v>
      </c>
      <c r="C16932" s="38" t="s">
        <v>3177</v>
      </c>
      <c r="D16932" s="38" t="s">
        <v>3178</v>
      </c>
      <c r="E16932" s="45" t="s">
        <v>1286</v>
      </c>
      <c r="F16932" s="45" t="s">
        <v>3144</v>
      </c>
      <c r="G16932" s="41" t="s">
        <v>3173</v>
      </c>
      <c r="H16932" s="41" t="s">
        <v>411</v>
      </c>
    </row>
    <row r="16933" spans="1:8" ht="15" hidden="1" customHeight="1" x14ac:dyDescent="0.25">
      <c r="A16933" s="35">
        <v>212</v>
      </c>
      <c r="B16933" s="38" t="s">
        <v>3176</v>
      </c>
      <c r="C16933" s="38" t="s">
        <v>3177</v>
      </c>
      <c r="D16933" s="38" t="s">
        <v>3178</v>
      </c>
      <c r="E16933" s="45" t="s">
        <v>1286</v>
      </c>
      <c r="F16933" s="45" t="s">
        <v>3144</v>
      </c>
      <c r="G16933" s="41" t="s">
        <v>3174</v>
      </c>
      <c r="H16933" s="41" t="s">
        <v>415</v>
      </c>
    </row>
    <row r="16934" spans="1:8" ht="15" hidden="1" customHeight="1" x14ac:dyDescent="0.25">
      <c r="A16934" s="35">
        <v>212</v>
      </c>
      <c r="B16934" s="38" t="s">
        <v>3176</v>
      </c>
      <c r="C16934" s="38" t="s">
        <v>3177</v>
      </c>
      <c r="D16934" s="38" t="s">
        <v>3178</v>
      </c>
      <c r="E16934" s="45" t="s">
        <v>1286</v>
      </c>
      <c r="F16934" s="45" t="s">
        <v>3144</v>
      </c>
      <c r="G16934" s="41" t="s">
        <v>3175</v>
      </c>
      <c r="H16934" s="41">
        <v>42</v>
      </c>
    </row>
    <row r="16935" spans="1:8" ht="15" hidden="1" customHeight="1" x14ac:dyDescent="0.25">
      <c r="A16935" s="35">
        <v>213</v>
      </c>
      <c r="B16935" s="38" t="s">
        <v>3182</v>
      </c>
      <c r="C16935" s="38" t="s">
        <v>3183</v>
      </c>
      <c r="D16935" s="38" t="s">
        <v>3184</v>
      </c>
      <c r="E16935" s="45" t="s">
        <v>1286</v>
      </c>
      <c r="F16935" s="45" t="s">
        <v>3144</v>
      </c>
      <c r="G16935" s="41" t="s">
        <v>309</v>
      </c>
      <c r="H16935" s="41" t="s">
        <v>3184</v>
      </c>
    </row>
    <row r="16936" spans="1:8" ht="15" hidden="1" customHeight="1" x14ac:dyDescent="0.25">
      <c r="A16936" s="35">
        <v>213</v>
      </c>
      <c r="B16936" s="38" t="s">
        <v>3182</v>
      </c>
      <c r="C16936" s="38" t="s">
        <v>3183</v>
      </c>
      <c r="D16936" s="38" t="s">
        <v>3184</v>
      </c>
      <c r="E16936" s="45" t="s">
        <v>1286</v>
      </c>
      <c r="F16936" s="45" t="s">
        <v>3144</v>
      </c>
      <c r="G16936" s="41" t="s">
        <v>316</v>
      </c>
      <c r="H16936" s="41" t="s">
        <v>3189</v>
      </c>
    </row>
    <row r="16937" spans="1:8" ht="15" hidden="1" customHeight="1" x14ac:dyDescent="0.25">
      <c r="A16937" s="35">
        <v>213</v>
      </c>
      <c r="B16937" s="38" t="s">
        <v>3182</v>
      </c>
      <c r="C16937" s="38" t="s">
        <v>3183</v>
      </c>
      <c r="D16937" s="38" t="s">
        <v>3184</v>
      </c>
      <c r="E16937" s="45" t="s">
        <v>1286</v>
      </c>
      <c r="F16937" s="45" t="s">
        <v>3144</v>
      </c>
      <c r="G16937" s="41" t="s">
        <v>3149</v>
      </c>
      <c r="H16937" s="41" t="s">
        <v>986</v>
      </c>
    </row>
    <row r="16938" spans="1:8" ht="15" hidden="1" customHeight="1" x14ac:dyDescent="0.25">
      <c r="A16938" s="35">
        <v>213</v>
      </c>
      <c r="B16938" s="38" t="s">
        <v>3182</v>
      </c>
      <c r="C16938" s="38" t="s">
        <v>3183</v>
      </c>
      <c r="D16938" s="38" t="s">
        <v>3184</v>
      </c>
      <c r="E16938" s="45" t="s">
        <v>1286</v>
      </c>
      <c r="F16938" s="45" t="s">
        <v>3144</v>
      </c>
      <c r="G16938" s="41" t="s">
        <v>322</v>
      </c>
      <c r="H16938" s="41">
        <v>2.15</v>
      </c>
    </row>
    <row r="16939" spans="1:8" ht="15" hidden="1" customHeight="1" x14ac:dyDescent="0.25">
      <c r="A16939" s="35">
        <v>213</v>
      </c>
      <c r="B16939" s="38" t="s">
        <v>3182</v>
      </c>
      <c r="C16939" s="38" t="s">
        <v>3183</v>
      </c>
      <c r="D16939" s="38" t="s">
        <v>3184</v>
      </c>
      <c r="E16939" s="45" t="s">
        <v>1286</v>
      </c>
      <c r="F16939" s="45" t="s">
        <v>3144</v>
      </c>
      <c r="G16939" s="41" t="s">
        <v>743</v>
      </c>
      <c r="H16939" s="41">
        <v>2.15</v>
      </c>
    </row>
    <row r="16940" spans="1:8" ht="15" hidden="1" customHeight="1" x14ac:dyDescent="0.25">
      <c r="A16940" s="35">
        <v>213</v>
      </c>
      <c r="B16940" s="38" t="s">
        <v>3182</v>
      </c>
      <c r="C16940" s="38" t="s">
        <v>3183</v>
      </c>
      <c r="D16940" s="38" t="s">
        <v>3184</v>
      </c>
      <c r="E16940" s="45" t="s">
        <v>1286</v>
      </c>
      <c r="F16940" s="45" t="s">
        <v>3144</v>
      </c>
      <c r="G16940" s="41" t="s">
        <v>746</v>
      </c>
      <c r="H16940" s="41">
        <v>3.16</v>
      </c>
    </row>
    <row r="16941" spans="1:8" ht="15" hidden="1" customHeight="1" x14ac:dyDescent="0.25">
      <c r="A16941" s="35">
        <v>213</v>
      </c>
      <c r="B16941" s="38" t="s">
        <v>3182</v>
      </c>
      <c r="C16941" s="38" t="s">
        <v>3183</v>
      </c>
      <c r="D16941" s="38" t="s">
        <v>3184</v>
      </c>
      <c r="E16941" s="45" t="s">
        <v>1286</v>
      </c>
      <c r="F16941" s="45" t="s">
        <v>3144</v>
      </c>
      <c r="G16941" s="41" t="s">
        <v>3150</v>
      </c>
      <c r="H16941" s="41">
        <v>3.16</v>
      </c>
    </row>
    <row r="16942" spans="1:8" ht="15" hidden="1" customHeight="1" x14ac:dyDescent="0.25">
      <c r="A16942" s="35">
        <v>213</v>
      </c>
      <c r="B16942" s="38" t="s">
        <v>3182</v>
      </c>
      <c r="C16942" s="38" t="s">
        <v>3183</v>
      </c>
      <c r="D16942" s="38" t="s">
        <v>3184</v>
      </c>
      <c r="E16942" s="45" t="s">
        <v>1286</v>
      </c>
      <c r="F16942" s="45" t="s">
        <v>3144</v>
      </c>
      <c r="G16942" s="41" t="s">
        <v>326</v>
      </c>
      <c r="H16942" s="41">
        <v>0.73399999999999999</v>
      </c>
    </row>
    <row r="16943" spans="1:8" ht="15" hidden="1" customHeight="1" x14ac:dyDescent="0.25">
      <c r="A16943" s="35">
        <v>213</v>
      </c>
      <c r="B16943" s="38" t="s">
        <v>3182</v>
      </c>
      <c r="C16943" s="38" t="s">
        <v>3183</v>
      </c>
      <c r="D16943" s="38" t="s">
        <v>3184</v>
      </c>
      <c r="E16943" s="45" t="s">
        <v>1286</v>
      </c>
      <c r="F16943" s="45" t="s">
        <v>3144</v>
      </c>
      <c r="G16943" s="41" t="s">
        <v>752</v>
      </c>
      <c r="H16943" s="41">
        <v>0.73399999999999999</v>
      </c>
    </row>
    <row r="16944" spans="1:8" ht="15" hidden="1" customHeight="1" x14ac:dyDescent="0.25">
      <c r="A16944" s="35">
        <v>213</v>
      </c>
      <c r="B16944" s="38" t="s">
        <v>3182</v>
      </c>
      <c r="C16944" s="38" t="s">
        <v>3183</v>
      </c>
      <c r="D16944" s="38" t="s">
        <v>3184</v>
      </c>
      <c r="E16944" s="45" t="s">
        <v>1286</v>
      </c>
      <c r="F16944" s="45" t="s">
        <v>3144</v>
      </c>
      <c r="G16944" s="41" t="s">
        <v>3151</v>
      </c>
      <c r="H16944" s="41">
        <v>2.93</v>
      </c>
    </row>
    <row r="16945" spans="1:8" ht="15" hidden="1" customHeight="1" x14ac:dyDescent="0.25">
      <c r="A16945" s="35">
        <v>213</v>
      </c>
      <c r="B16945" s="38" t="s">
        <v>3182</v>
      </c>
      <c r="C16945" s="38" t="s">
        <v>3183</v>
      </c>
      <c r="D16945" s="38" t="s">
        <v>3184</v>
      </c>
      <c r="E16945" s="45" t="s">
        <v>1286</v>
      </c>
      <c r="F16945" s="45" t="s">
        <v>3144</v>
      </c>
      <c r="G16945" s="41" t="s">
        <v>331</v>
      </c>
      <c r="H16945" s="41" t="s">
        <v>332</v>
      </c>
    </row>
    <row r="16946" spans="1:8" ht="15" hidden="1" customHeight="1" x14ac:dyDescent="0.25">
      <c r="A16946" s="35">
        <v>213</v>
      </c>
      <c r="B16946" s="38" t="s">
        <v>3182</v>
      </c>
      <c r="C16946" s="38" t="s">
        <v>3183</v>
      </c>
      <c r="D16946" s="38" t="s">
        <v>3184</v>
      </c>
      <c r="E16946" s="45" t="s">
        <v>1286</v>
      </c>
      <c r="F16946" s="45" t="s">
        <v>3144</v>
      </c>
      <c r="G16946" s="41" t="s">
        <v>347</v>
      </c>
      <c r="H16946" s="41" t="s">
        <v>1307</v>
      </c>
    </row>
    <row r="16947" spans="1:8" ht="15" hidden="1" customHeight="1" x14ac:dyDescent="0.25">
      <c r="A16947" s="35">
        <v>213</v>
      </c>
      <c r="B16947" s="38" t="s">
        <v>3182</v>
      </c>
      <c r="C16947" s="38" t="s">
        <v>3183</v>
      </c>
      <c r="D16947" s="38" t="s">
        <v>3184</v>
      </c>
      <c r="E16947" s="45" t="s">
        <v>1286</v>
      </c>
      <c r="F16947" s="45" t="s">
        <v>3144</v>
      </c>
      <c r="G16947" s="41" t="s">
        <v>1044</v>
      </c>
      <c r="H16947" s="41" t="s">
        <v>1045</v>
      </c>
    </row>
    <row r="16948" spans="1:8" ht="15" hidden="1" customHeight="1" x14ac:dyDescent="0.25">
      <c r="A16948" s="35">
        <v>213</v>
      </c>
      <c r="B16948" s="38" t="s">
        <v>3182</v>
      </c>
      <c r="C16948" s="38" t="s">
        <v>3183</v>
      </c>
      <c r="D16948" s="38" t="s">
        <v>3184</v>
      </c>
      <c r="E16948" s="45" t="s">
        <v>1286</v>
      </c>
      <c r="F16948" s="45" t="s">
        <v>3144</v>
      </c>
      <c r="G16948" s="41" t="s">
        <v>1046</v>
      </c>
      <c r="H16948" s="41">
        <v>50</v>
      </c>
    </row>
    <row r="16949" spans="1:8" ht="15" hidden="1" customHeight="1" x14ac:dyDescent="0.25">
      <c r="A16949" s="35">
        <v>213</v>
      </c>
      <c r="B16949" s="38" t="s">
        <v>3182</v>
      </c>
      <c r="C16949" s="38" t="s">
        <v>3183</v>
      </c>
      <c r="D16949" s="38" t="s">
        <v>3184</v>
      </c>
      <c r="E16949" s="45" t="s">
        <v>1286</v>
      </c>
      <c r="F16949" s="45" t="s">
        <v>3144</v>
      </c>
      <c r="G16949" s="41" t="s">
        <v>1048</v>
      </c>
      <c r="H16949" s="41">
        <v>1</v>
      </c>
    </row>
    <row r="16950" spans="1:8" ht="15" hidden="1" customHeight="1" x14ac:dyDescent="0.25">
      <c r="A16950" s="35">
        <v>213</v>
      </c>
      <c r="B16950" s="38" t="s">
        <v>3182</v>
      </c>
      <c r="C16950" s="38" t="s">
        <v>3183</v>
      </c>
      <c r="D16950" s="38" t="s">
        <v>3184</v>
      </c>
      <c r="E16950" s="45" t="s">
        <v>1286</v>
      </c>
      <c r="F16950" s="45" t="s">
        <v>3144</v>
      </c>
      <c r="G16950" s="41" t="s">
        <v>3152</v>
      </c>
      <c r="H16950" s="41" t="s">
        <v>3190</v>
      </c>
    </row>
    <row r="16951" spans="1:8" ht="15" hidden="1" customHeight="1" x14ac:dyDescent="0.25">
      <c r="A16951" s="35">
        <v>213</v>
      </c>
      <c r="B16951" s="38" t="s">
        <v>3182</v>
      </c>
      <c r="C16951" s="38" t="s">
        <v>3183</v>
      </c>
      <c r="D16951" s="38" t="s">
        <v>3184</v>
      </c>
      <c r="E16951" s="45" t="s">
        <v>1286</v>
      </c>
      <c r="F16951" s="45" t="s">
        <v>3144</v>
      </c>
      <c r="G16951" s="41" t="s">
        <v>3153</v>
      </c>
      <c r="H16951" s="41">
        <v>213</v>
      </c>
    </row>
    <row r="16952" spans="1:8" ht="15" hidden="1" customHeight="1" x14ac:dyDescent="0.25">
      <c r="A16952" s="35">
        <v>213</v>
      </c>
      <c r="B16952" s="38" t="s">
        <v>3182</v>
      </c>
      <c r="C16952" s="38" t="s">
        <v>3183</v>
      </c>
      <c r="D16952" s="38" t="s">
        <v>3184</v>
      </c>
      <c r="E16952" s="45" t="s">
        <v>1286</v>
      </c>
      <c r="F16952" s="45" t="s">
        <v>3144</v>
      </c>
      <c r="G16952" s="41" t="s">
        <v>3154</v>
      </c>
      <c r="H16952" s="41" t="s">
        <v>3191</v>
      </c>
    </row>
    <row r="16953" spans="1:8" ht="15" hidden="1" customHeight="1" x14ac:dyDescent="0.25">
      <c r="A16953" s="35">
        <v>213</v>
      </c>
      <c r="B16953" s="38" t="s">
        <v>3182</v>
      </c>
      <c r="C16953" s="38" t="s">
        <v>3183</v>
      </c>
      <c r="D16953" s="38" t="s">
        <v>3184</v>
      </c>
      <c r="E16953" s="45" t="s">
        <v>1286</v>
      </c>
      <c r="F16953" s="45" t="s">
        <v>3144</v>
      </c>
      <c r="G16953" s="41" t="s">
        <v>3156</v>
      </c>
      <c r="H16953" s="41">
        <v>47</v>
      </c>
    </row>
    <row r="16954" spans="1:8" ht="15" hidden="1" customHeight="1" x14ac:dyDescent="0.25">
      <c r="A16954" s="35">
        <v>213</v>
      </c>
      <c r="B16954" s="38" t="s">
        <v>3182</v>
      </c>
      <c r="C16954" s="38" t="s">
        <v>3183</v>
      </c>
      <c r="D16954" s="38" t="s">
        <v>3184</v>
      </c>
      <c r="E16954" s="45" t="s">
        <v>1286</v>
      </c>
      <c r="F16954" s="45" t="s">
        <v>3144</v>
      </c>
      <c r="G16954" s="41" t="s">
        <v>3157</v>
      </c>
      <c r="H16954" s="41">
        <v>1.8</v>
      </c>
    </row>
    <row r="16955" spans="1:8" ht="15" hidden="1" customHeight="1" x14ac:dyDescent="0.25">
      <c r="A16955" s="35">
        <v>213</v>
      </c>
      <c r="B16955" s="38" t="s">
        <v>3182</v>
      </c>
      <c r="C16955" s="38" t="s">
        <v>3183</v>
      </c>
      <c r="D16955" s="38" t="s">
        <v>3184</v>
      </c>
      <c r="E16955" s="45" t="s">
        <v>1286</v>
      </c>
      <c r="F16955" s="45" t="s">
        <v>3144</v>
      </c>
      <c r="G16955" s="41" t="s">
        <v>358</v>
      </c>
      <c r="H16955" s="41" t="s">
        <v>1353</v>
      </c>
    </row>
    <row r="16956" spans="1:8" ht="15" hidden="1" customHeight="1" x14ac:dyDescent="0.25">
      <c r="A16956" s="35">
        <v>213</v>
      </c>
      <c r="B16956" s="38" t="s">
        <v>3182</v>
      </c>
      <c r="C16956" s="38" t="s">
        <v>3183</v>
      </c>
      <c r="D16956" s="38" t="s">
        <v>3184</v>
      </c>
      <c r="E16956" s="45" t="s">
        <v>1286</v>
      </c>
      <c r="F16956" s="45" t="s">
        <v>3144</v>
      </c>
      <c r="G16956" s="41" t="s">
        <v>1313</v>
      </c>
      <c r="H16956" s="41" t="s">
        <v>3192</v>
      </c>
    </row>
    <row r="16957" spans="1:8" ht="15" hidden="1" customHeight="1" x14ac:dyDescent="0.25">
      <c r="A16957" s="35">
        <v>213</v>
      </c>
      <c r="B16957" s="38" t="s">
        <v>3182</v>
      </c>
      <c r="C16957" s="38" t="s">
        <v>3183</v>
      </c>
      <c r="D16957" s="38" t="s">
        <v>3184</v>
      </c>
      <c r="E16957" s="45" t="s">
        <v>1286</v>
      </c>
      <c r="F16957" s="45" t="s">
        <v>3144</v>
      </c>
      <c r="G16957" s="41" t="s">
        <v>362</v>
      </c>
      <c r="H16957" s="41" t="s">
        <v>3193</v>
      </c>
    </row>
    <row r="16958" spans="1:8" ht="15" hidden="1" customHeight="1" x14ac:dyDescent="0.25">
      <c r="A16958" s="35">
        <v>213</v>
      </c>
      <c r="B16958" s="38" t="s">
        <v>3182</v>
      </c>
      <c r="C16958" s="38" t="s">
        <v>3183</v>
      </c>
      <c r="D16958" s="38" t="s">
        <v>3184</v>
      </c>
      <c r="E16958" s="45" t="s">
        <v>1286</v>
      </c>
      <c r="F16958" s="45" t="s">
        <v>3144</v>
      </c>
      <c r="G16958" s="41" t="s">
        <v>364</v>
      </c>
      <c r="H16958" s="41">
        <v>130</v>
      </c>
    </row>
    <row r="16959" spans="1:8" ht="15" hidden="1" customHeight="1" x14ac:dyDescent="0.25">
      <c r="A16959" s="35">
        <v>213</v>
      </c>
      <c r="B16959" s="38" t="s">
        <v>3182</v>
      </c>
      <c r="C16959" s="38" t="s">
        <v>3183</v>
      </c>
      <c r="D16959" s="38" t="s">
        <v>3184</v>
      </c>
      <c r="E16959" s="45" t="s">
        <v>1286</v>
      </c>
      <c r="F16959" s="45" t="s">
        <v>3144</v>
      </c>
      <c r="G16959" s="41" t="s">
        <v>3159</v>
      </c>
      <c r="H16959" s="41" t="s">
        <v>3194</v>
      </c>
    </row>
    <row r="16960" spans="1:8" ht="15" hidden="1" customHeight="1" x14ac:dyDescent="0.25">
      <c r="A16960" s="35">
        <v>213</v>
      </c>
      <c r="B16960" s="38" t="s">
        <v>3182</v>
      </c>
      <c r="C16960" s="38" t="s">
        <v>3183</v>
      </c>
      <c r="D16960" s="38" t="s">
        <v>3184</v>
      </c>
      <c r="E16960" s="45" t="s">
        <v>1286</v>
      </c>
      <c r="F16960" s="45" t="s">
        <v>3144</v>
      </c>
      <c r="G16960" s="41" t="s">
        <v>3161</v>
      </c>
      <c r="H16960" s="41" t="s">
        <v>3195</v>
      </c>
    </row>
    <row r="16961" spans="1:8" ht="15" hidden="1" customHeight="1" x14ac:dyDescent="0.25">
      <c r="A16961" s="35">
        <v>213</v>
      </c>
      <c r="B16961" s="38" t="s">
        <v>3182</v>
      </c>
      <c r="C16961" s="38" t="s">
        <v>3183</v>
      </c>
      <c r="D16961" s="38" t="s">
        <v>3184</v>
      </c>
      <c r="E16961" s="45" t="s">
        <v>1286</v>
      </c>
      <c r="F16961" s="45" t="s">
        <v>3144</v>
      </c>
      <c r="G16961" s="41" t="s">
        <v>3163</v>
      </c>
      <c r="H16961" s="41">
        <v>22.5</v>
      </c>
    </row>
    <row r="16962" spans="1:8" ht="15" hidden="1" customHeight="1" x14ac:dyDescent="0.25">
      <c r="A16962" s="35">
        <v>213</v>
      </c>
      <c r="B16962" s="38" t="s">
        <v>3182</v>
      </c>
      <c r="C16962" s="38" t="s">
        <v>3183</v>
      </c>
      <c r="D16962" s="38" t="s">
        <v>3184</v>
      </c>
      <c r="E16962" s="45" t="s">
        <v>1286</v>
      </c>
      <c r="F16962" s="45" t="s">
        <v>3144</v>
      </c>
      <c r="G16962" s="41" t="s">
        <v>3164</v>
      </c>
      <c r="H16962" s="41">
        <v>25.5</v>
      </c>
    </row>
    <row r="16963" spans="1:8" ht="15" hidden="1" customHeight="1" x14ac:dyDescent="0.25">
      <c r="A16963" s="35">
        <v>213</v>
      </c>
      <c r="B16963" s="38" t="s">
        <v>3182</v>
      </c>
      <c r="C16963" s="38" t="s">
        <v>3183</v>
      </c>
      <c r="D16963" s="38" t="s">
        <v>3184</v>
      </c>
      <c r="E16963" s="45" t="s">
        <v>1286</v>
      </c>
      <c r="F16963" s="45" t="s">
        <v>3144</v>
      </c>
      <c r="G16963" s="41" t="s">
        <v>3165</v>
      </c>
      <c r="H16963" s="41">
        <v>1.5</v>
      </c>
    </row>
    <row r="16964" spans="1:8" ht="15" hidden="1" customHeight="1" x14ac:dyDescent="0.25">
      <c r="A16964" s="35">
        <v>213</v>
      </c>
      <c r="B16964" s="38" t="s">
        <v>3182</v>
      </c>
      <c r="C16964" s="38" t="s">
        <v>3183</v>
      </c>
      <c r="D16964" s="38" t="s">
        <v>3184</v>
      </c>
      <c r="E16964" s="45" t="s">
        <v>1286</v>
      </c>
      <c r="F16964" s="45" t="s">
        <v>3144</v>
      </c>
      <c r="G16964" s="41" t="s">
        <v>3166</v>
      </c>
      <c r="H16964" s="41">
        <v>150</v>
      </c>
    </row>
    <row r="16965" spans="1:8" ht="15" hidden="1" customHeight="1" x14ac:dyDescent="0.25">
      <c r="A16965" s="35">
        <v>213</v>
      </c>
      <c r="B16965" s="38" t="s">
        <v>3182</v>
      </c>
      <c r="C16965" s="38" t="s">
        <v>3183</v>
      </c>
      <c r="D16965" s="38" t="s">
        <v>3184</v>
      </c>
      <c r="E16965" s="45" t="s">
        <v>1286</v>
      </c>
      <c r="F16965" s="45" t="s">
        <v>3144</v>
      </c>
      <c r="G16965" s="41" t="s">
        <v>3167</v>
      </c>
      <c r="H16965" s="41" t="s">
        <v>3196</v>
      </c>
    </row>
    <row r="16966" spans="1:8" ht="15" hidden="1" customHeight="1" x14ac:dyDescent="0.25">
      <c r="A16966" s="35">
        <v>213</v>
      </c>
      <c r="B16966" s="38" t="s">
        <v>3182</v>
      </c>
      <c r="C16966" s="38" t="s">
        <v>3183</v>
      </c>
      <c r="D16966" s="38" t="s">
        <v>3184</v>
      </c>
      <c r="E16966" s="45" t="s">
        <v>1286</v>
      </c>
      <c r="F16966" s="45" t="s">
        <v>3144</v>
      </c>
      <c r="G16966" s="41" t="s">
        <v>3169</v>
      </c>
      <c r="H16966" s="41">
        <v>17</v>
      </c>
    </row>
    <row r="16967" spans="1:8" ht="15" hidden="1" customHeight="1" x14ac:dyDescent="0.25">
      <c r="A16967" s="35">
        <v>213</v>
      </c>
      <c r="B16967" s="38" t="s">
        <v>3182</v>
      </c>
      <c r="C16967" s="38" t="s">
        <v>3183</v>
      </c>
      <c r="D16967" s="38" t="s">
        <v>3184</v>
      </c>
      <c r="E16967" s="45" t="s">
        <v>1286</v>
      </c>
      <c r="F16967" s="45" t="s">
        <v>3144</v>
      </c>
      <c r="G16967" s="41" t="s">
        <v>3170</v>
      </c>
      <c r="H16967" s="41">
        <v>35</v>
      </c>
    </row>
    <row r="16968" spans="1:8" ht="15" hidden="1" customHeight="1" x14ac:dyDescent="0.25">
      <c r="A16968" s="35">
        <v>213</v>
      </c>
      <c r="B16968" s="38" t="s">
        <v>3182</v>
      </c>
      <c r="C16968" s="38" t="s">
        <v>3183</v>
      </c>
      <c r="D16968" s="38" t="s">
        <v>3184</v>
      </c>
      <c r="E16968" s="45" t="s">
        <v>1286</v>
      </c>
      <c r="F16968" s="45" t="s">
        <v>3144</v>
      </c>
      <c r="G16968" s="41" t="s">
        <v>394</v>
      </c>
      <c r="H16968" s="41" t="s">
        <v>3197</v>
      </c>
    </row>
    <row r="16969" spans="1:8" ht="15" hidden="1" customHeight="1" x14ac:dyDescent="0.25">
      <c r="A16969" s="35">
        <v>213</v>
      </c>
      <c r="B16969" s="38" t="s">
        <v>3182</v>
      </c>
      <c r="C16969" s="38" t="s">
        <v>3183</v>
      </c>
      <c r="D16969" s="38" t="s">
        <v>3184</v>
      </c>
      <c r="E16969" s="45" t="s">
        <v>1286</v>
      </c>
      <c r="F16969" s="45" t="s">
        <v>3144</v>
      </c>
      <c r="G16969" s="41" t="s">
        <v>3171</v>
      </c>
      <c r="H16969" s="41" t="s">
        <v>809</v>
      </c>
    </row>
    <row r="16970" spans="1:8" ht="15" hidden="1" customHeight="1" x14ac:dyDescent="0.25">
      <c r="A16970" s="35">
        <v>213</v>
      </c>
      <c r="B16970" s="38" t="s">
        <v>3182</v>
      </c>
      <c r="C16970" s="38" t="s">
        <v>3183</v>
      </c>
      <c r="D16970" s="38" t="s">
        <v>3184</v>
      </c>
      <c r="E16970" s="45" t="s">
        <v>1286</v>
      </c>
      <c r="F16970" s="45" t="s">
        <v>3144</v>
      </c>
      <c r="G16970" s="41" t="s">
        <v>3172</v>
      </c>
      <c r="H16970" s="41" t="s">
        <v>814</v>
      </c>
    </row>
    <row r="16971" spans="1:8" ht="15" hidden="1" customHeight="1" x14ac:dyDescent="0.25">
      <c r="A16971" s="35">
        <v>213</v>
      </c>
      <c r="B16971" s="38" t="s">
        <v>3182</v>
      </c>
      <c r="C16971" s="38" t="s">
        <v>3183</v>
      </c>
      <c r="D16971" s="38" t="s">
        <v>3184</v>
      </c>
      <c r="E16971" s="45" t="s">
        <v>1286</v>
      </c>
      <c r="F16971" s="45" t="s">
        <v>3144</v>
      </c>
      <c r="G16971" s="41" t="s">
        <v>405</v>
      </c>
      <c r="H16971" s="41" t="s">
        <v>406</v>
      </c>
    </row>
    <row r="16972" spans="1:8" ht="15" hidden="1" customHeight="1" x14ac:dyDescent="0.25">
      <c r="A16972" s="35">
        <v>213</v>
      </c>
      <c r="B16972" s="38" t="s">
        <v>3182</v>
      </c>
      <c r="C16972" s="38" t="s">
        <v>3183</v>
      </c>
      <c r="D16972" s="38" t="s">
        <v>3184</v>
      </c>
      <c r="E16972" s="45" t="s">
        <v>1286</v>
      </c>
      <c r="F16972" s="45" t="s">
        <v>3144</v>
      </c>
      <c r="G16972" s="41" t="s">
        <v>407</v>
      </c>
      <c r="H16972" s="41">
        <v>36</v>
      </c>
    </row>
    <row r="16973" spans="1:8" ht="15" hidden="1" customHeight="1" x14ac:dyDescent="0.25">
      <c r="A16973" s="35">
        <v>213</v>
      </c>
      <c r="B16973" s="38" t="s">
        <v>3182</v>
      </c>
      <c r="C16973" s="38" t="s">
        <v>3183</v>
      </c>
      <c r="D16973" s="38" t="s">
        <v>3184</v>
      </c>
      <c r="E16973" s="45" t="s">
        <v>1286</v>
      </c>
      <c r="F16973" s="45" t="s">
        <v>3144</v>
      </c>
      <c r="G16973" s="41" t="s">
        <v>3173</v>
      </c>
      <c r="H16973" s="41" t="s">
        <v>411</v>
      </c>
    </row>
    <row r="16974" spans="1:8" ht="15" hidden="1" customHeight="1" x14ac:dyDescent="0.25">
      <c r="A16974" s="35">
        <v>213</v>
      </c>
      <c r="B16974" s="38" t="s">
        <v>3182</v>
      </c>
      <c r="C16974" s="38" t="s">
        <v>3183</v>
      </c>
      <c r="D16974" s="38" t="s">
        <v>3184</v>
      </c>
      <c r="E16974" s="45" t="s">
        <v>1286</v>
      </c>
      <c r="F16974" s="45" t="s">
        <v>3144</v>
      </c>
      <c r="G16974" s="41" t="s">
        <v>3174</v>
      </c>
      <c r="H16974" s="41" t="s">
        <v>415</v>
      </c>
    </row>
    <row r="16975" spans="1:8" ht="15" hidden="1" customHeight="1" x14ac:dyDescent="0.25">
      <c r="A16975" s="35">
        <v>213</v>
      </c>
      <c r="B16975" s="38" t="s">
        <v>3182</v>
      </c>
      <c r="C16975" s="38" t="s">
        <v>3183</v>
      </c>
      <c r="D16975" s="38" t="s">
        <v>3184</v>
      </c>
      <c r="E16975" s="45" t="s">
        <v>1286</v>
      </c>
      <c r="F16975" s="45" t="s">
        <v>3144</v>
      </c>
      <c r="G16975" s="41" t="s">
        <v>3175</v>
      </c>
      <c r="H16975" s="41">
        <v>15</v>
      </c>
    </row>
    <row r="16976" spans="1:8" ht="15" hidden="1" customHeight="1" x14ac:dyDescent="0.25">
      <c r="A16976" s="35">
        <v>214</v>
      </c>
      <c r="B16976" s="38" t="s">
        <v>3198</v>
      </c>
      <c r="C16976" s="38" t="s">
        <v>3199</v>
      </c>
      <c r="D16976" s="38" t="s">
        <v>3200</v>
      </c>
      <c r="E16976" s="45" t="s">
        <v>1286</v>
      </c>
      <c r="F16976" s="45" t="s">
        <v>3144</v>
      </c>
      <c r="G16976" s="41" t="s">
        <v>309</v>
      </c>
      <c r="H16976" s="41" t="s">
        <v>3200</v>
      </c>
    </row>
    <row r="16977" spans="1:8" ht="15" hidden="1" customHeight="1" x14ac:dyDescent="0.25">
      <c r="A16977" s="35">
        <v>214</v>
      </c>
      <c r="B16977" s="38" t="s">
        <v>3198</v>
      </c>
      <c r="C16977" s="38" t="s">
        <v>3199</v>
      </c>
      <c r="D16977" s="38" t="s">
        <v>3200</v>
      </c>
      <c r="E16977" s="45" t="s">
        <v>1286</v>
      </c>
      <c r="F16977" s="45" t="s">
        <v>3144</v>
      </c>
      <c r="G16977" s="41" t="s">
        <v>316</v>
      </c>
      <c r="H16977" s="41" t="s">
        <v>3189</v>
      </c>
    </row>
    <row r="16978" spans="1:8" ht="15" hidden="1" customHeight="1" x14ac:dyDescent="0.25">
      <c r="A16978" s="35">
        <v>214</v>
      </c>
      <c r="B16978" s="38" t="s">
        <v>3198</v>
      </c>
      <c r="C16978" s="38" t="s">
        <v>3199</v>
      </c>
      <c r="D16978" s="38" t="s">
        <v>3200</v>
      </c>
      <c r="E16978" s="45" t="s">
        <v>1286</v>
      </c>
      <c r="F16978" s="45" t="s">
        <v>3144</v>
      </c>
      <c r="G16978" s="41" t="s">
        <v>3149</v>
      </c>
      <c r="H16978" s="41" t="s">
        <v>986</v>
      </c>
    </row>
    <row r="16979" spans="1:8" ht="15" hidden="1" customHeight="1" x14ac:dyDescent="0.25">
      <c r="A16979" s="35">
        <v>214</v>
      </c>
      <c r="B16979" s="38" t="s">
        <v>3198</v>
      </c>
      <c r="C16979" s="38" t="s">
        <v>3199</v>
      </c>
      <c r="D16979" s="38" t="s">
        <v>3200</v>
      </c>
      <c r="E16979" s="45" t="s">
        <v>1286</v>
      </c>
      <c r="F16979" s="45" t="s">
        <v>3144</v>
      </c>
      <c r="G16979" s="41" t="s">
        <v>322</v>
      </c>
      <c r="H16979" s="41">
        <v>2.79</v>
      </c>
    </row>
    <row r="16980" spans="1:8" ht="15" hidden="1" customHeight="1" x14ac:dyDescent="0.25">
      <c r="A16980" s="35">
        <v>214</v>
      </c>
      <c r="B16980" s="38" t="s">
        <v>3198</v>
      </c>
      <c r="C16980" s="38" t="s">
        <v>3199</v>
      </c>
      <c r="D16980" s="38" t="s">
        <v>3200</v>
      </c>
      <c r="E16980" s="45" t="s">
        <v>1286</v>
      </c>
      <c r="F16980" s="45" t="s">
        <v>3144</v>
      </c>
      <c r="G16980" s="41" t="s">
        <v>743</v>
      </c>
      <c r="H16980" s="41">
        <v>2.79</v>
      </c>
    </row>
    <row r="16981" spans="1:8" ht="15" hidden="1" customHeight="1" x14ac:dyDescent="0.25">
      <c r="A16981" s="35">
        <v>214</v>
      </c>
      <c r="B16981" s="38" t="s">
        <v>3198</v>
      </c>
      <c r="C16981" s="38" t="s">
        <v>3199</v>
      </c>
      <c r="D16981" s="38" t="s">
        <v>3200</v>
      </c>
      <c r="E16981" s="45" t="s">
        <v>1286</v>
      </c>
      <c r="F16981" s="45" t="s">
        <v>3144</v>
      </c>
      <c r="G16981" s="41" t="s">
        <v>746</v>
      </c>
      <c r="H16981" s="41">
        <v>4.2699999999999996</v>
      </c>
    </row>
    <row r="16982" spans="1:8" ht="15" hidden="1" customHeight="1" x14ac:dyDescent="0.25">
      <c r="A16982" s="35">
        <v>214</v>
      </c>
      <c r="B16982" s="38" t="s">
        <v>3198</v>
      </c>
      <c r="C16982" s="38" t="s">
        <v>3199</v>
      </c>
      <c r="D16982" s="38" t="s">
        <v>3200</v>
      </c>
      <c r="E16982" s="45" t="s">
        <v>1286</v>
      </c>
      <c r="F16982" s="45" t="s">
        <v>3144</v>
      </c>
      <c r="G16982" s="41" t="s">
        <v>3150</v>
      </c>
      <c r="H16982" s="41">
        <v>4.2699999999999996</v>
      </c>
    </row>
    <row r="16983" spans="1:8" ht="15" hidden="1" customHeight="1" x14ac:dyDescent="0.25">
      <c r="A16983" s="35">
        <v>214</v>
      </c>
      <c r="B16983" s="38" t="s">
        <v>3198</v>
      </c>
      <c r="C16983" s="38" t="s">
        <v>3199</v>
      </c>
      <c r="D16983" s="38" t="s">
        <v>3200</v>
      </c>
      <c r="E16983" s="45" t="s">
        <v>1286</v>
      </c>
      <c r="F16983" s="45" t="s">
        <v>3144</v>
      </c>
      <c r="G16983" s="41" t="s">
        <v>326</v>
      </c>
      <c r="H16983" s="41">
        <v>0.99299999999999999</v>
      </c>
    </row>
    <row r="16984" spans="1:8" ht="15" hidden="1" customHeight="1" x14ac:dyDescent="0.25">
      <c r="A16984" s="35">
        <v>214</v>
      </c>
      <c r="B16984" s="38" t="s">
        <v>3198</v>
      </c>
      <c r="C16984" s="38" t="s">
        <v>3199</v>
      </c>
      <c r="D16984" s="38" t="s">
        <v>3200</v>
      </c>
      <c r="E16984" s="45" t="s">
        <v>1286</v>
      </c>
      <c r="F16984" s="45" t="s">
        <v>3144</v>
      </c>
      <c r="G16984" s="41" t="s">
        <v>752</v>
      </c>
      <c r="H16984" s="41">
        <v>0.99299999999999999</v>
      </c>
    </row>
    <row r="16985" spans="1:8" ht="15" hidden="1" customHeight="1" x14ac:dyDescent="0.25">
      <c r="A16985" s="35">
        <v>214</v>
      </c>
      <c r="B16985" s="38" t="s">
        <v>3198</v>
      </c>
      <c r="C16985" s="38" t="s">
        <v>3199</v>
      </c>
      <c r="D16985" s="38" t="s">
        <v>3200</v>
      </c>
      <c r="E16985" s="45" t="s">
        <v>1286</v>
      </c>
      <c r="F16985" s="45" t="s">
        <v>3144</v>
      </c>
      <c r="G16985" s="41" t="s">
        <v>3151</v>
      </c>
      <c r="H16985" s="41">
        <v>2.81</v>
      </c>
    </row>
    <row r="16986" spans="1:8" ht="15" hidden="1" customHeight="1" x14ac:dyDescent="0.25">
      <c r="A16986" s="35">
        <v>214</v>
      </c>
      <c r="B16986" s="38" t="s">
        <v>3198</v>
      </c>
      <c r="C16986" s="38" t="s">
        <v>3199</v>
      </c>
      <c r="D16986" s="38" t="s">
        <v>3200</v>
      </c>
      <c r="E16986" s="45" t="s">
        <v>1286</v>
      </c>
      <c r="F16986" s="45" t="s">
        <v>3144</v>
      </c>
      <c r="G16986" s="41" t="s">
        <v>331</v>
      </c>
      <c r="H16986" s="41" t="s">
        <v>332</v>
      </c>
    </row>
    <row r="16987" spans="1:8" ht="15" hidden="1" customHeight="1" x14ac:dyDescent="0.25">
      <c r="A16987" s="35">
        <v>214</v>
      </c>
      <c r="B16987" s="38" t="s">
        <v>3198</v>
      </c>
      <c r="C16987" s="38" t="s">
        <v>3199</v>
      </c>
      <c r="D16987" s="38" t="s">
        <v>3200</v>
      </c>
      <c r="E16987" s="45" t="s">
        <v>1286</v>
      </c>
      <c r="F16987" s="45" t="s">
        <v>3144</v>
      </c>
      <c r="G16987" s="41" t="s">
        <v>347</v>
      </c>
      <c r="H16987" s="41" t="s">
        <v>1307</v>
      </c>
    </row>
    <row r="16988" spans="1:8" ht="15" hidden="1" customHeight="1" x14ac:dyDescent="0.25">
      <c r="A16988" s="35">
        <v>214</v>
      </c>
      <c r="B16988" s="38" t="s">
        <v>3198</v>
      </c>
      <c r="C16988" s="38" t="s">
        <v>3199</v>
      </c>
      <c r="D16988" s="38" t="s">
        <v>3200</v>
      </c>
      <c r="E16988" s="45" t="s">
        <v>1286</v>
      </c>
      <c r="F16988" s="45" t="s">
        <v>3144</v>
      </c>
      <c r="G16988" s="41" t="s">
        <v>1044</v>
      </c>
      <c r="H16988" s="41" t="s">
        <v>1045</v>
      </c>
    </row>
    <row r="16989" spans="1:8" ht="15" hidden="1" customHeight="1" x14ac:dyDescent="0.25">
      <c r="A16989" s="35">
        <v>214</v>
      </c>
      <c r="B16989" s="38" t="s">
        <v>3198</v>
      </c>
      <c r="C16989" s="38" t="s">
        <v>3199</v>
      </c>
      <c r="D16989" s="38" t="s">
        <v>3200</v>
      </c>
      <c r="E16989" s="45" t="s">
        <v>1286</v>
      </c>
      <c r="F16989" s="45" t="s">
        <v>3144</v>
      </c>
      <c r="G16989" s="41" t="s">
        <v>1046</v>
      </c>
      <c r="H16989" s="41">
        <v>50</v>
      </c>
    </row>
    <row r="16990" spans="1:8" ht="15" hidden="1" customHeight="1" x14ac:dyDescent="0.25">
      <c r="A16990" s="35">
        <v>214</v>
      </c>
      <c r="B16990" s="38" t="s">
        <v>3198</v>
      </c>
      <c r="C16990" s="38" t="s">
        <v>3199</v>
      </c>
      <c r="D16990" s="38" t="s">
        <v>3200</v>
      </c>
      <c r="E16990" s="45" t="s">
        <v>1286</v>
      </c>
      <c r="F16990" s="45" t="s">
        <v>3144</v>
      </c>
      <c r="G16990" s="41" t="s">
        <v>1048</v>
      </c>
      <c r="H16990" s="41">
        <v>1</v>
      </c>
    </row>
    <row r="16991" spans="1:8" ht="15" hidden="1" customHeight="1" x14ac:dyDescent="0.25">
      <c r="A16991" s="35">
        <v>214</v>
      </c>
      <c r="B16991" s="38" t="s">
        <v>3198</v>
      </c>
      <c r="C16991" s="38" t="s">
        <v>3199</v>
      </c>
      <c r="D16991" s="38" t="s">
        <v>3200</v>
      </c>
      <c r="E16991" s="45" t="s">
        <v>1286</v>
      </c>
      <c r="F16991" s="45" t="s">
        <v>3144</v>
      </c>
      <c r="G16991" s="41" t="s">
        <v>3152</v>
      </c>
      <c r="H16991" s="41" t="s">
        <v>3201</v>
      </c>
    </row>
    <row r="16992" spans="1:8" ht="15" hidden="1" customHeight="1" x14ac:dyDescent="0.25">
      <c r="A16992" s="35">
        <v>214</v>
      </c>
      <c r="B16992" s="38" t="s">
        <v>3198</v>
      </c>
      <c r="C16992" s="38" t="s">
        <v>3199</v>
      </c>
      <c r="D16992" s="38" t="s">
        <v>3200</v>
      </c>
      <c r="E16992" s="45" t="s">
        <v>1286</v>
      </c>
      <c r="F16992" s="45" t="s">
        <v>3144</v>
      </c>
      <c r="G16992" s="41" t="s">
        <v>3153</v>
      </c>
      <c r="H16992" s="41">
        <v>195</v>
      </c>
    </row>
    <row r="16993" spans="1:8" ht="15" hidden="1" customHeight="1" x14ac:dyDescent="0.25">
      <c r="A16993" s="35">
        <v>214</v>
      </c>
      <c r="B16993" s="38" t="s">
        <v>3198</v>
      </c>
      <c r="C16993" s="38" t="s">
        <v>3199</v>
      </c>
      <c r="D16993" s="38" t="s">
        <v>3200</v>
      </c>
      <c r="E16993" s="45" t="s">
        <v>1286</v>
      </c>
      <c r="F16993" s="45" t="s">
        <v>3144</v>
      </c>
      <c r="G16993" s="42" t="s">
        <v>3154</v>
      </c>
      <c r="H16993" s="41" t="s">
        <v>3202</v>
      </c>
    </row>
    <row r="16994" spans="1:8" ht="15" hidden="1" customHeight="1" x14ac:dyDescent="0.25">
      <c r="A16994" s="35">
        <v>214</v>
      </c>
      <c r="B16994" s="38" t="s">
        <v>3198</v>
      </c>
      <c r="C16994" s="38" t="s">
        <v>3199</v>
      </c>
      <c r="D16994" s="38" t="s">
        <v>3200</v>
      </c>
      <c r="E16994" s="45" t="s">
        <v>1286</v>
      </c>
      <c r="F16994" s="45" t="s">
        <v>3144</v>
      </c>
      <c r="G16994" s="41" t="s">
        <v>3156</v>
      </c>
      <c r="H16994" s="41">
        <v>46</v>
      </c>
    </row>
    <row r="16995" spans="1:8" ht="15" hidden="1" customHeight="1" x14ac:dyDescent="0.25">
      <c r="A16995" s="35">
        <v>214</v>
      </c>
      <c r="B16995" s="38" t="s">
        <v>3198</v>
      </c>
      <c r="C16995" s="38" t="s">
        <v>3199</v>
      </c>
      <c r="D16995" s="38" t="s">
        <v>3200</v>
      </c>
      <c r="E16995" s="45" t="s">
        <v>1286</v>
      </c>
      <c r="F16995" s="45" t="s">
        <v>3144</v>
      </c>
      <c r="G16995" s="41" t="s">
        <v>3157</v>
      </c>
      <c r="H16995" s="41">
        <v>2.1</v>
      </c>
    </row>
    <row r="16996" spans="1:8" ht="15" hidden="1" customHeight="1" x14ac:dyDescent="0.25">
      <c r="A16996" s="35">
        <v>214</v>
      </c>
      <c r="B16996" s="38" t="s">
        <v>3198</v>
      </c>
      <c r="C16996" s="38" t="s">
        <v>3199</v>
      </c>
      <c r="D16996" s="38" t="s">
        <v>3200</v>
      </c>
      <c r="E16996" s="45" t="s">
        <v>1286</v>
      </c>
      <c r="F16996" s="45" t="s">
        <v>3144</v>
      </c>
      <c r="G16996" s="41" t="s">
        <v>358</v>
      </c>
      <c r="H16996" s="41" t="s">
        <v>1353</v>
      </c>
    </row>
    <row r="16997" spans="1:8" ht="15" hidden="1" customHeight="1" x14ac:dyDescent="0.25">
      <c r="A16997" s="35">
        <v>214</v>
      </c>
      <c r="B16997" s="38" t="s">
        <v>3198</v>
      </c>
      <c r="C16997" s="38" t="s">
        <v>3199</v>
      </c>
      <c r="D16997" s="38" t="s">
        <v>3200</v>
      </c>
      <c r="E16997" s="45" t="s">
        <v>1286</v>
      </c>
      <c r="F16997" s="45" t="s">
        <v>3144</v>
      </c>
      <c r="G16997" s="41" t="s">
        <v>1313</v>
      </c>
      <c r="H16997" s="41" t="s">
        <v>3203</v>
      </c>
    </row>
    <row r="16998" spans="1:8" ht="15" hidden="1" customHeight="1" x14ac:dyDescent="0.25">
      <c r="A16998" s="35">
        <v>214</v>
      </c>
      <c r="B16998" s="38" t="s">
        <v>3198</v>
      </c>
      <c r="C16998" s="38" t="s">
        <v>3199</v>
      </c>
      <c r="D16998" s="38" t="s">
        <v>3200</v>
      </c>
      <c r="E16998" s="45" t="s">
        <v>1286</v>
      </c>
      <c r="F16998" s="45" t="s">
        <v>3144</v>
      </c>
      <c r="G16998" s="41" t="s">
        <v>362</v>
      </c>
      <c r="H16998" s="41" t="s">
        <v>3193</v>
      </c>
    </row>
    <row r="16999" spans="1:8" ht="15" hidden="1" customHeight="1" x14ac:dyDescent="0.25">
      <c r="A16999" s="35">
        <v>214</v>
      </c>
      <c r="B16999" s="38" t="s">
        <v>3198</v>
      </c>
      <c r="C16999" s="38" t="s">
        <v>3199</v>
      </c>
      <c r="D16999" s="38" t="s">
        <v>3200</v>
      </c>
      <c r="E16999" s="45" t="s">
        <v>1286</v>
      </c>
      <c r="F16999" s="45" t="s">
        <v>3144</v>
      </c>
      <c r="G16999" s="41" t="s">
        <v>364</v>
      </c>
      <c r="H16999" s="41">
        <v>170</v>
      </c>
    </row>
    <row r="17000" spans="1:8" ht="15" hidden="1" customHeight="1" x14ac:dyDescent="0.25">
      <c r="A17000" s="35">
        <v>214</v>
      </c>
      <c r="B17000" s="38" t="s">
        <v>3198</v>
      </c>
      <c r="C17000" s="38" t="s">
        <v>3199</v>
      </c>
      <c r="D17000" s="38" t="s">
        <v>3200</v>
      </c>
      <c r="E17000" s="45" t="s">
        <v>1286</v>
      </c>
      <c r="F17000" s="45" t="s">
        <v>3144</v>
      </c>
      <c r="G17000" s="41" t="s">
        <v>3159</v>
      </c>
      <c r="H17000" s="41" t="s">
        <v>3194</v>
      </c>
    </row>
    <row r="17001" spans="1:8" ht="15" hidden="1" customHeight="1" x14ac:dyDescent="0.25">
      <c r="A17001" s="35">
        <v>214</v>
      </c>
      <c r="B17001" s="38" t="s">
        <v>3198</v>
      </c>
      <c r="C17001" s="38" t="s">
        <v>3199</v>
      </c>
      <c r="D17001" s="38" t="s">
        <v>3200</v>
      </c>
      <c r="E17001" s="45" t="s">
        <v>1286</v>
      </c>
      <c r="F17001" s="45" t="s">
        <v>3144</v>
      </c>
      <c r="G17001" s="41" t="s">
        <v>3161</v>
      </c>
      <c r="H17001" s="41" t="s">
        <v>3195</v>
      </c>
    </row>
    <row r="17002" spans="1:8" ht="15" hidden="1" customHeight="1" x14ac:dyDescent="0.25">
      <c r="A17002" s="35">
        <v>214</v>
      </c>
      <c r="B17002" s="38" t="s">
        <v>3198</v>
      </c>
      <c r="C17002" s="38" t="s">
        <v>3199</v>
      </c>
      <c r="D17002" s="38" t="s">
        <v>3200</v>
      </c>
      <c r="E17002" s="45" t="s">
        <v>1286</v>
      </c>
      <c r="F17002" s="45" t="s">
        <v>3144</v>
      </c>
      <c r="G17002" s="41" t="s">
        <v>3163</v>
      </c>
      <c r="H17002" s="41">
        <v>24.7</v>
      </c>
    </row>
    <row r="17003" spans="1:8" ht="15" hidden="1" customHeight="1" x14ac:dyDescent="0.25">
      <c r="A17003" s="35">
        <v>214</v>
      </c>
      <c r="B17003" s="38" t="s">
        <v>3198</v>
      </c>
      <c r="C17003" s="38" t="s">
        <v>3199</v>
      </c>
      <c r="D17003" s="38" t="s">
        <v>3200</v>
      </c>
      <c r="E17003" s="45" t="s">
        <v>1286</v>
      </c>
      <c r="F17003" s="45" t="s">
        <v>3144</v>
      </c>
      <c r="G17003" s="41" t="s">
        <v>3164</v>
      </c>
      <c r="H17003" s="41">
        <v>27.3</v>
      </c>
    </row>
    <row r="17004" spans="1:8" ht="15" hidden="1" customHeight="1" x14ac:dyDescent="0.25">
      <c r="A17004" s="35">
        <v>214</v>
      </c>
      <c r="B17004" s="38" t="s">
        <v>3198</v>
      </c>
      <c r="C17004" s="38" t="s">
        <v>3199</v>
      </c>
      <c r="D17004" s="38" t="s">
        <v>3200</v>
      </c>
      <c r="E17004" s="45" t="s">
        <v>1286</v>
      </c>
      <c r="F17004" s="45" t="s">
        <v>3144</v>
      </c>
      <c r="G17004" s="41" t="s">
        <v>3165</v>
      </c>
      <c r="H17004" s="41">
        <v>1.5</v>
      </c>
    </row>
    <row r="17005" spans="1:8" ht="15" hidden="1" customHeight="1" x14ac:dyDescent="0.25">
      <c r="A17005" s="35">
        <v>214</v>
      </c>
      <c r="B17005" s="38" t="s">
        <v>3198</v>
      </c>
      <c r="C17005" s="38" t="s">
        <v>3199</v>
      </c>
      <c r="D17005" s="38" t="s">
        <v>3200</v>
      </c>
      <c r="E17005" s="45" t="s">
        <v>1286</v>
      </c>
      <c r="F17005" s="45" t="s">
        <v>3144</v>
      </c>
      <c r="G17005" s="41" t="s">
        <v>3166</v>
      </c>
      <c r="H17005" s="41">
        <v>150</v>
      </c>
    </row>
    <row r="17006" spans="1:8" ht="15" hidden="1" customHeight="1" x14ac:dyDescent="0.25">
      <c r="A17006" s="35">
        <v>214</v>
      </c>
      <c r="B17006" s="38" t="s">
        <v>3198</v>
      </c>
      <c r="C17006" s="38" t="s">
        <v>3199</v>
      </c>
      <c r="D17006" s="38" t="s">
        <v>3200</v>
      </c>
      <c r="E17006" s="45" t="s">
        <v>1286</v>
      </c>
      <c r="F17006" s="45" t="s">
        <v>3144</v>
      </c>
      <c r="G17006" s="41" t="s">
        <v>3167</v>
      </c>
      <c r="H17006" s="41" t="s">
        <v>3196</v>
      </c>
    </row>
    <row r="17007" spans="1:8" ht="15" hidden="1" customHeight="1" x14ac:dyDescent="0.25">
      <c r="A17007" s="35">
        <v>214</v>
      </c>
      <c r="B17007" s="38" t="s">
        <v>3198</v>
      </c>
      <c r="C17007" s="38" t="s">
        <v>3199</v>
      </c>
      <c r="D17007" s="38" t="s">
        <v>3200</v>
      </c>
      <c r="E17007" s="45" t="s">
        <v>1286</v>
      </c>
      <c r="F17007" s="45" t="s">
        <v>3144</v>
      </c>
      <c r="G17007" s="41" t="s">
        <v>3169</v>
      </c>
      <c r="H17007" s="41">
        <v>17</v>
      </c>
    </row>
    <row r="17008" spans="1:8" ht="15" hidden="1" customHeight="1" x14ac:dyDescent="0.25">
      <c r="A17008" s="35">
        <v>214</v>
      </c>
      <c r="B17008" s="38" t="s">
        <v>3198</v>
      </c>
      <c r="C17008" s="38" t="s">
        <v>3199</v>
      </c>
      <c r="D17008" s="38" t="s">
        <v>3200</v>
      </c>
      <c r="E17008" s="45" t="s">
        <v>1286</v>
      </c>
      <c r="F17008" s="45" t="s">
        <v>3144</v>
      </c>
      <c r="G17008" s="41" t="s">
        <v>3170</v>
      </c>
      <c r="H17008" s="41">
        <v>35</v>
      </c>
    </row>
    <row r="17009" spans="1:8" ht="15" hidden="1" customHeight="1" x14ac:dyDescent="0.25">
      <c r="A17009" s="35">
        <v>214</v>
      </c>
      <c r="B17009" s="38" t="s">
        <v>3198</v>
      </c>
      <c r="C17009" s="38" t="s">
        <v>3199</v>
      </c>
      <c r="D17009" s="38" t="s">
        <v>3200</v>
      </c>
      <c r="E17009" s="45" t="s">
        <v>1286</v>
      </c>
      <c r="F17009" s="45" t="s">
        <v>3144</v>
      </c>
      <c r="G17009" s="41" t="s">
        <v>394</v>
      </c>
      <c r="H17009" s="41" t="s">
        <v>3197</v>
      </c>
    </row>
    <row r="17010" spans="1:8" ht="15" hidden="1" customHeight="1" x14ac:dyDescent="0.25">
      <c r="A17010" s="35">
        <v>214</v>
      </c>
      <c r="B17010" s="38" t="s">
        <v>3198</v>
      </c>
      <c r="C17010" s="38" t="s">
        <v>3199</v>
      </c>
      <c r="D17010" s="38" t="s">
        <v>3200</v>
      </c>
      <c r="E17010" s="45" t="s">
        <v>1286</v>
      </c>
      <c r="F17010" s="45" t="s">
        <v>3144</v>
      </c>
      <c r="G17010" s="41" t="s">
        <v>3171</v>
      </c>
      <c r="H17010" s="41" t="s">
        <v>809</v>
      </c>
    </row>
    <row r="17011" spans="1:8" ht="15" hidden="1" customHeight="1" x14ac:dyDescent="0.25">
      <c r="A17011" s="35">
        <v>214</v>
      </c>
      <c r="B17011" s="38" t="s">
        <v>3198</v>
      </c>
      <c r="C17011" s="38" t="s">
        <v>3199</v>
      </c>
      <c r="D17011" s="38" t="s">
        <v>3200</v>
      </c>
      <c r="E17011" s="45" t="s">
        <v>1286</v>
      </c>
      <c r="F17011" s="45" t="s">
        <v>3144</v>
      </c>
      <c r="G17011" s="42" t="s">
        <v>3172</v>
      </c>
      <c r="H17011" s="42" t="s">
        <v>814</v>
      </c>
    </row>
    <row r="17012" spans="1:8" ht="15" hidden="1" customHeight="1" x14ac:dyDescent="0.25">
      <c r="A17012" s="35">
        <v>214</v>
      </c>
      <c r="B17012" s="38" t="s">
        <v>3198</v>
      </c>
      <c r="C17012" s="38" t="s">
        <v>3199</v>
      </c>
      <c r="D17012" s="38" t="s">
        <v>3200</v>
      </c>
      <c r="E17012" s="45" t="s">
        <v>1286</v>
      </c>
      <c r="F17012" s="45" t="s">
        <v>3144</v>
      </c>
      <c r="G17012" s="41" t="s">
        <v>405</v>
      </c>
      <c r="H17012" s="41" t="s">
        <v>406</v>
      </c>
    </row>
    <row r="17013" spans="1:8" ht="15" hidden="1" customHeight="1" x14ac:dyDescent="0.25">
      <c r="A17013" s="35">
        <v>214</v>
      </c>
      <c r="B17013" s="38" t="s">
        <v>3198</v>
      </c>
      <c r="C17013" s="38" t="s">
        <v>3199</v>
      </c>
      <c r="D17013" s="38" t="s">
        <v>3200</v>
      </c>
      <c r="E17013" s="45" t="s">
        <v>1286</v>
      </c>
      <c r="F17013" s="45" t="s">
        <v>3144</v>
      </c>
      <c r="G17013" s="41" t="s">
        <v>407</v>
      </c>
      <c r="H17013" s="41">
        <v>36</v>
      </c>
    </row>
    <row r="17014" spans="1:8" ht="15" hidden="1" customHeight="1" x14ac:dyDescent="0.25">
      <c r="A17014" s="35">
        <v>214</v>
      </c>
      <c r="B17014" s="38" t="s">
        <v>3198</v>
      </c>
      <c r="C17014" s="38" t="s">
        <v>3199</v>
      </c>
      <c r="D17014" s="38" t="s">
        <v>3200</v>
      </c>
      <c r="E17014" s="45" t="s">
        <v>1286</v>
      </c>
      <c r="F17014" s="45" t="s">
        <v>3144</v>
      </c>
      <c r="G17014" s="41" t="s">
        <v>3173</v>
      </c>
      <c r="H17014" s="41" t="s">
        <v>411</v>
      </c>
    </row>
    <row r="17015" spans="1:8" ht="15" hidden="1" customHeight="1" x14ac:dyDescent="0.25">
      <c r="A17015" s="35">
        <v>214</v>
      </c>
      <c r="B17015" s="38" t="s">
        <v>3198</v>
      </c>
      <c r="C17015" s="38" t="s">
        <v>3199</v>
      </c>
      <c r="D17015" s="38" t="s">
        <v>3200</v>
      </c>
      <c r="E17015" s="45" t="s">
        <v>1286</v>
      </c>
      <c r="F17015" s="45" t="s">
        <v>3144</v>
      </c>
      <c r="G17015" s="41" t="s">
        <v>3174</v>
      </c>
      <c r="H17015" s="41" t="s">
        <v>415</v>
      </c>
    </row>
    <row r="17016" spans="1:8" ht="15" hidden="1" customHeight="1" x14ac:dyDescent="0.25">
      <c r="A17016" s="35">
        <v>214</v>
      </c>
      <c r="B17016" s="38" t="s">
        <v>3198</v>
      </c>
      <c r="C17016" s="38" t="s">
        <v>3199</v>
      </c>
      <c r="D17016" s="38" t="s">
        <v>3200</v>
      </c>
      <c r="E17016" s="45" t="s">
        <v>1286</v>
      </c>
      <c r="F17016" s="45" t="s">
        <v>3144</v>
      </c>
      <c r="G17016" s="41" t="s">
        <v>3175</v>
      </c>
      <c r="H17016" s="41">
        <v>20</v>
      </c>
    </row>
    <row r="17017" spans="1:8" ht="15" hidden="1" customHeight="1" x14ac:dyDescent="0.25">
      <c r="A17017" s="35">
        <v>215</v>
      </c>
      <c r="B17017" s="38" t="s">
        <v>3204</v>
      </c>
      <c r="C17017" s="38" t="s">
        <v>3205</v>
      </c>
      <c r="D17017" s="38" t="s">
        <v>3206</v>
      </c>
      <c r="E17017" s="45" t="s">
        <v>1286</v>
      </c>
      <c r="F17017" s="45" t="s">
        <v>3144</v>
      </c>
      <c r="G17017" s="41" t="s">
        <v>309</v>
      </c>
      <c r="H17017" s="41" t="s">
        <v>3206</v>
      </c>
    </row>
    <row r="17018" spans="1:8" ht="15" hidden="1" customHeight="1" x14ac:dyDescent="0.25">
      <c r="A17018" s="35">
        <v>215</v>
      </c>
      <c r="B17018" s="38" t="s">
        <v>3204</v>
      </c>
      <c r="C17018" s="38" t="s">
        <v>3205</v>
      </c>
      <c r="D17018" s="38" t="s">
        <v>3206</v>
      </c>
      <c r="E17018" s="45" t="s">
        <v>1286</v>
      </c>
      <c r="F17018" s="45" t="s">
        <v>3144</v>
      </c>
      <c r="G17018" s="41" t="s">
        <v>316</v>
      </c>
      <c r="H17018" s="41" t="s">
        <v>3212</v>
      </c>
    </row>
    <row r="17019" spans="1:8" ht="15" hidden="1" customHeight="1" x14ac:dyDescent="0.25">
      <c r="A17019" s="35">
        <v>215</v>
      </c>
      <c r="B17019" s="38" t="s">
        <v>3204</v>
      </c>
      <c r="C17019" s="38" t="s">
        <v>3205</v>
      </c>
      <c r="D17019" s="38" t="s">
        <v>3206</v>
      </c>
      <c r="E17019" s="45" t="s">
        <v>1286</v>
      </c>
      <c r="F17019" s="45" t="s">
        <v>3144</v>
      </c>
      <c r="G17019" s="41" t="s">
        <v>3149</v>
      </c>
      <c r="H17019" s="41" t="s">
        <v>986</v>
      </c>
    </row>
    <row r="17020" spans="1:8" ht="15" hidden="1" customHeight="1" x14ac:dyDescent="0.25">
      <c r="A17020" s="35">
        <v>215</v>
      </c>
      <c r="B17020" s="38" t="s">
        <v>3204</v>
      </c>
      <c r="C17020" s="38" t="s">
        <v>3205</v>
      </c>
      <c r="D17020" s="38" t="s">
        <v>3206</v>
      </c>
      <c r="E17020" s="45" t="s">
        <v>1286</v>
      </c>
      <c r="F17020" s="45" t="s">
        <v>3144</v>
      </c>
      <c r="G17020" s="41" t="s">
        <v>322</v>
      </c>
      <c r="H17020" s="41">
        <v>2.67</v>
      </c>
    </row>
    <row r="17021" spans="1:8" ht="15" hidden="1" customHeight="1" x14ac:dyDescent="0.25">
      <c r="A17021" s="35">
        <v>215</v>
      </c>
      <c r="B17021" s="38" t="s">
        <v>3204</v>
      </c>
      <c r="C17021" s="38" t="s">
        <v>3205</v>
      </c>
      <c r="D17021" s="38" t="s">
        <v>3206</v>
      </c>
      <c r="E17021" s="45" t="s">
        <v>1286</v>
      </c>
      <c r="F17021" s="45" t="s">
        <v>3144</v>
      </c>
      <c r="G17021" s="41" t="s">
        <v>743</v>
      </c>
      <c r="H17021" s="41">
        <v>2.67</v>
      </c>
    </row>
    <row r="17022" spans="1:8" ht="15" hidden="1" customHeight="1" x14ac:dyDescent="0.25">
      <c r="A17022" s="35">
        <v>215</v>
      </c>
      <c r="B17022" s="38" t="s">
        <v>3204</v>
      </c>
      <c r="C17022" s="38" t="s">
        <v>3205</v>
      </c>
      <c r="D17022" s="38" t="s">
        <v>3206</v>
      </c>
      <c r="E17022" s="45" t="s">
        <v>1286</v>
      </c>
      <c r="F17022" s="45" t="s">
        <v>3144</v>
      </c>
      <c r="G17022" s="41" t="s">
        <v>746</v>
      </c>
      <c r="H17022" s="41">
        <v>4.2699999999999996</v>
      </c>
    </row>
    <row r="17023" spans="1:8" ht="15" hidden="1" customHeight="1" x14ac:dyDescent="0.25">
      <c r="A17023" s="35">
        <v>215</v>
      </c>
      <c r="B17023" s="38" t="s">
        <v>3204</v>
      </c>
      <c r="C17023" s="38" t="s">
        <v>3205</v>
      </c>
      <c r="D17023" s="38" t="s">
        <v>3206</v>
      </c>
      <c r="E17023" s="45" t="s">
        <v>1286</v>
      </c>
      <c r="F17023" s="45" t="s">
        <v>3144</v>
      </c>
      <c r="G17023" s="41" t="s">
        <v>3150</v>
      </c>
      <c r="H17023" s="41">
        <v>4.2699999999999996</v>
      </c>
    </row>
    <row r="17024" spans="1:8" ht="15" hidden="1" customHeight="1" x14ac:dyDescent="0.25">
      <c r="A17024" s="35">
        <v>215</v>
      </c>
      <c r="B17024" s="38" t="s">
        <v>3204</v>
      </c>
      <c r="C17024" s="38" t="s">
        <v>3205</v>
      </c>
      <c r="D17024" s="38" t="s">
        <v>3206</v>
      </c>
      <c r="E17024" s="45" t="s">
        <v>1286</v>
      </c>
      <c r="F17024" s="45" t="s">
        <v>3144</v>
      </c>
      <c r="G17024" s="41" t="s">
        <v>326</v>
      </c>
      <c r="H17024" s="41">
        <v>0.99299999999999999</v>
      </c>
    </row>
    <row r="17025" spans="1:8" ht="15" hidden="1" customHeight="1" x14ac:dyDescent="0.25">
      <c r="A17025" s="35">
        <v>215</v>
      </c>
      <c r="B17025" s="38" t="s">
        <v>3204</v>
      </c>
      <c r="C17025" s="38" t="s">
        <v>3205</v>
      </c>
      <c r="D17025" s="38" t="s">
        <v>3206</v>
      </c>
      <c r="E17025" s="45" t="s">
        <v>1286</v>
      </c>
      <c r="F17025" s="45" t="s">
        <v>3144</v>
      </c>
      <c r="G17025" s="41" t="s">
        <v>752</v>
      </c>
      <c r="H17025" s="41">
        <v>0.99299999999999999</v>
      </c>
    </row>
    <row r="17026" spans="1:8" ht="15" hidden="1" customHeight="1" x14ac:dyDescent="0.25">
      <c r="A17026" s="35">
        <v>215</v>
      </c>
      <c r="B17026" s="38" t="s">
        <v>3204</v>
      </c>
      <c r="C17026" s="38" t="s">
        <v>3205</v>
      </c>
      <c r="D17026" s="38" t="s">
        <v>3206</v>
      </c>
      <c r="E17026" s="45" t="s">
        <v>1286</v>
      </c>
      <c r="F17026" s="45" t="s">
        <v>3144</v>
      </c>
      <c r="G17026" s="41" t="s">
        <v>3151</v>
      </c>
      <c r="H17026" s="41">
        <v>2.69</v>
      </c>
    </row>
    <row r="17027" spans="1:8" ht="15" hidden="1" customHeight="1" x14ac:dyDescent="0.25">
      <c r="A17027" s="35">
        <v>215</v>
      </c>
      <c r="B17027" s="38" t="s">
        <v>3204</v>
      </c>
      <c r="C17027" s="38" t="s">
        <v>3205</v>
      </c>
      <c r="D17027" s="38" t="s">
        <v>3206</v>
      </c>
      <c r="E17027" s="45" t="s">
        <v>1286</v>
      </c>
      <c r="F17027" s="45" t="s">
        <v>3144</v>
      </c>
      <c r="G17027" s="41" t="s">
        <v>331</v>
      </c>
      <c r="H17027" s="41" t="s">
        <v>332</v>
      </c>
    </row>
    <row r="17028" spans="1:8" ht="15" hidden="1" customHeight="1" x14ac:dyDescent="0.25">
      <c r="A17028" s="35">
        <v>215</v>
      </c>
      <c r="B17028" s="38" t="s">
        <v>3204</v>
      </c>
      <c r="C17028" s="38" t="s">
        <v>3205</v>
      </c>
      <c r="D17028" s="38" t="s">
        <v>3206</v>
      </c>
      <c r="E17028" s="45" t="s">
        <v>1286</v>
      </c>
      <c r="F17028" s="45" t="s">
        <v>3144</v>
      </c>
      <c r="G17028" s="41" t="s">
        <v>336</v>
      </c>
      <c r="H17028" s="41">
        <v>2.5099999999999998</v>
      </c>
    </row>
    <row r="17029" spans="1:8" ht="15" hidden="1" customHeight="1" x14ac:dyDescent="0.25">
      <c r="A17029" s="35">
        <v>215</v>
      </c>
      <c r="B17029" s="38" t="s">
        <v>3204</v>
      </c>
      <c r="C17029" s="38" t="s">
        <v>3205</v>
      </c>
      <c r="D17029" s="38" t="s">
        <v>3206</v>
      </c>
      <c r="E17029" s="45" t="s">
        <v>1286</v>
      </c>
      <c r="F17029" s="45" t="s">
        <v>3144</v>
      </c>
      <c r="G17029" s="41" t="s">
        <v>757</v>
      </c>
      <c r="H17029" s="41">
        <v>2.5099999999999998</v>
      </c>
    </row>
    <row r="17030" spans="1:8" ht="15" hidden="1" customHeight="1" x14ac:dyDescent="0.25">
      <c r="A17030" s="35">
        <v>215</v>
      </c>
      <c r="B17030" s="38" t="s">
        <v>3204</v>
      </c>
      <c r="C17030" s="38" t="s">
        <v>3205</v>
      </c>
      <c r="D17030" s="38" t="s">
        <v>3206</v>
      </c>
      <c r="E17030" s="45" t="s">
        <v>1286</v>
      </c>
      <c r="F17030" s="45" t="s">
        <v>3144</v>
      </c>
      <c r="G17030" s="41" t="s">
        <v>338</v>
      </c>
      <c r="H17030" s="41">
        <v>3.54</v>
      </c>
    </row>
    <row r="17031" spans="1:8" ht="15" hidden="1" customHeight="1" x14ac:dyDescent="0.25">
      <c r="A17031" s="35">
        <v>215</v>
      </c>
      <c r="B17031" s="38" t="s">
        <v>3204</v>
      </c>
      <c r="C17031" s="38" t="s">
        <v>3205</v>
      </c>
      <c r="D17031" s="38" t="s">
        <v>3206</v>
      </c>
      <c r="E17031" s="45" t="s">
        <v>1286</v>
      </c>
      <c r="F17031" s="45" t="s">
        <v>3144</v>
      </c>
      <c r="G17031" s="41" t="s">
        <v>3213</v>
      </c>
      <c r="H17031" s="41">
        <v>3.54</v>
      </c>
    </row>
    <row r="17032" spans="1:8" ht="15" hidden="1" customHeight="1" x14ac:dyDescent="0.25">
      <c r="A17032" s="35">
        <v>215</v>
      </c>
      <c r="B17032" s="38" t="s">
        <v>3204</v>
      </c>
      <c r="C17032" s="38" t="s">
        <v>3205</v>
      </c>
      <c r="D17032" s="38" t="s">
        <v>3206</v>
      </c>
      <c r="E17032" s="45" t="s">
        <v>1286</v>
      </c>
      <c r="F17032" s="45" t="s">
        <v>3144</v>
      </c>
      <c r="G17032" s="41" t="s">
        <v>340</v>
      </c>
      <c r="H17032" s="41">
        <v>0.82299999999999995</v>
      </c>
    </row>
    <row r="17033" spans="1:8" ht="15" hidden="1" customHeight="1" x14ac:dyDescent="0.25">
      <c r="A17033" s="35">
        <v>215</v>
      </c>
      <c r="B17033" s="38" t="s">
        <v>3204</v>
      </c>
      <c r="C17033" s="38" t="s">
        <v>3205</v>
      </c>
      <c r="D17033" s="38" t="s">
        <v>3206</v>
      </c>
      <c r="E17033" s="45" t="s">
        <v>1286</v>
      </c>
      <c r="F17033" s="45" t="s">
        <v>3144</v>
      </c>
      <c r="G17033" s="41" t="s">
        <v>767</v>
      </c>
      <c r="H17033" s="41">
        <v>0.82299999999999995</v>
      </c>
    </row>
    <row r="17034" spans="1:8" ht="15" hidden="1" customHeight="1" x14ac:dyDescent="0.25">
      <c r="A17034" s="35">
        <v>215</v>
      </c>
      <c r="B17034" s="38" t="s">
        <v>3204</v>
      </c>
      <c r="C17034" s="38" t="s">
        <v>3205</v>
      </c>
      <c r="D17034" s="38" t="s">
        <v>3206</v>
      </c>
      <c r="E17034" s="45" t="s">
        <v>1286</v>
      </c>
      <c r="F17034" s="45" t="s">
        <v>3144</v>
      </c>
      <c r="G17034" s="41" t="s">
        <v>3214</v>
      </c>
      <c r="H17034" s="41">
        <v>3.05</v>
      </c>
    </row>
    <row r="17035" spans="1:8" ht="15" hidden="1" customHeight="1" x14ac:dyDescent="0.25">
      <c r="A17035" s="35">
        <v>215</v>
      </c>
      <c r="B17035" s="38" t="s">
        <v>3204</v>
      </c>
      <c r="C17035" s="38" t="s">
        <v>3205</v>
      </c>
      <c r="D17035" s="38" t="s">
        <v>3206</v>
      </c>
      <c r="E17035" s="45" t="s">
        <v>1286</v>
      </c>
      <c r="F17035" s="45" t="s">
        <v>3144</v>
      </c>
      <c r="G17035" s="41" t="s">
        <v>347</v>
      </c>
      <c r="H17035" s="41" t="s">
        <v>1307</v>
      </c>
    </row>
    <row r="17036" spans="1:8" ht="15" hidden="1" customHeight="1" x14ac:dyDescent="0.25">
      <c r="A17036" s="35">
        <v>215</v>
      </c>
      <c r="B17036" s="38" t="s">
        <v>3204</v>
      </c>
      <c r="C17036" s="38" t="s">
        <v>3205</v>
      </c>
      <c r="D17036" s="38" t="s">
        <v>3206</v>
      </c>
      <c r="E17036" s="45" t="s">
        <v>1286</v>
      </c>
      <c r="F17036" s="45" t="s">
        <v>3144</v>
      </c>
      <c r="G17036" s="41" t="s">
        <v>1044</v>
      </c>
      <c r="H17036" s="41" t="s">
        <v>1045</v>
      </c>
    </row>
    <row r="17037" spans="1:8" ht="15" hidden="1" customHeight="1" x14ac:dyDescent="0.25">
      <c r="A17037" s="35">
        <v>215</v>
      </c>
      <c r="B17037" s="38" t="s">
        <v>3204</v>
      </c>
      <c r="C17037" s="38" t="s">
        <v>3205</v>
      </c>
      <c r="D17037" s="38" t="s">
        <v>3206</v>
      </c>
      <c r="E17037" s="45" t="s">
        <v>1286</v>
      </c>
      <c r="F17037" s="45" t="s">
        <v>3144</v>
      </c>
      <c r="G17037" s="41" t="s">
        <v>1046</v>
      </c>
      <c r="H17037" s="41">
        <v>50</v>
      </c>
    </row>
    <row r="17038" spans="1:8" ht="15" hidden="1" customHeight="1" x14ac:dyDescent="0.25">
      <c r="A17038" s="35">
        <v>215</v>
      </c>
      <c r="B17038" s="38" t="s">
        <v>3204</v>
      </c>
      <c r="C17038" s="38" t="s">
        <v>3205</v>
      </c>
      <c r="D17038" s="38" t="s">
        <v>3206</v>
      </c>
      <c r="E17038" s="45" t="s">
        <v>1286</v>
      </c>
      <c r="F17038" s="45" t="s">
        <v>3144</v>
      </c>
      <c r="G17038" s="41" t="s">
        <v>1048</v>
      </c>
      <c r="H17038" s="41">
        <v>1</v>
      </c>
    </row>
    <row r="17039" spans="1:8" ht="15" hidden="1" customHeight="1" x14ac:dyDescent="0.25">
      <c r="A17039" s="35">
        <v>215</v>
      </c>
      <c r="B17039" s="38" t="s">
        <v>3204</v>
      </c>
      <c r="C17039" s="38" t="s">
        <v>3205</v>
      </c>
      <c r="D17039" s="38" t="s">
        <v>3206</v>
      </c>
      <c r="E17039" s="45" t="s">
        <v>1286</v>
      </c>
      <c r="F17039" s="45" t="s">
        <v>3144</v>
      </c>
      <c r="G17039" s="41" t="s">
        <v>3152</v>
      </c>
      <c r="H17039" s="41">
        <v>410</v>
      </c>
    </row>
    <row r="17040" spans="1:8" ht="15" hidden="1" customHeight="1" x14ac:dyDescent="0.25">
      <c r="A17040" s="35">
        <v>215</v>
      </c>
      <c r="B17040" s="38" t="s">
        <v>3204</v>
      </c>
      <c r="C17040" s="38" t="s">
        <v>3205</v>
      </c>
      <c r="D17040" s="38" t="s">
        <v>3206</v>
      </c>
      <c r="E17040" s="45" t="s">
        <v>1286</v>
      </c>
      <c r="F17040" s="45" t="s">
        <v>3144</v>
      </c>
      <c r="G17040" s="41" t="s">
        <v>3153</v>
      </c>
      <c r="H17040" s="41">
        <v>410</v>
      </c>
    </row>
    <row r="17041" spans="1:8" ht="15" hidden="1" customHeight="1" x14ac:dyDescent="0.25">
      <c r="A17041" s="35">
        <v>215</v>
      </c>
      <c r="B17041" s="38" t="s">
        <v>3204</v>
      </c>
      <c r="C17041" s="38" t="s">
        <v>3205</v>
      </c>
      <c r="D17041" s="38" t="s">
        <v>3206</v>
      </c>
      <c r="E17041" s="45" t="s">
        <v>1286</v>
      </c>
      <c r="F17041" s="45" t="s">
        <v>3144</v>
      </c>
      <c r="G17041" s="41" t="s">
        <v>3154</v>
      </c>
      <c r="H17041" s="41" t="s">
        <v>3215</v>
      </c>
    </row>
    <row r="17042" spans="1:8" ht="15" hidden="1" customHeight="1" x14ac:dyDescent="0.25">
      <c r="A17042" s="35">
        <v>215</v>
      </c>
      <c r="B17042" s="38" t="s">
        <v>3204</v>
      </c>
      <c r="C17042" s="38" t="s">
        <v>3205</v>
      </c>
      <c r="D17042" s="38" t="s">
        <v>3206</v>
      </c>
      <c r="E17042" s="45" t="s">
        <v>1286</v>
      </c>
      <c r="F17042" s="45" t="s">
        <v>3144</v>
      </c>
      <c r="G17042" s="41" t="s">
        <v>3156</v>
      </c>
      <c r="H17042" s="41">
        <v>63</v>
      </c>
    </row>
    <row r="17043" spans="1:8" ht="15" hidden="1" customHeight="1" x14ac:dyDescent="0.25">
      <c r="A17043" s="35">
        <v>215</v>
      </c>
      <c r="B17043" s="38" t="s">
        <v>3204</v>
      </c>
      <c r="C17043" s="38" t="s">
        <v>3205</v>
      </c>
      <c r="D17043" s="38" t="s">
        <v>3206</v>
      </c>
      <c r="E17043" s="45" t="s">
        <v>1286</v>
      </c>
      <c r="F17043" s="45" t="s">
        <v>3144</v>
      </c>
      <c r="G17043" s="41" t="s">
        <v>3157</v>
      </c>
      <c r="H17043" s="41">
        <v>0.7</v>
      </c>
    </row>
    <row r="17044" spans="1:8" ht="15" hidden="1" customHeight="1" x14ac:dyDescent="0.25">
      <c r="A17044" s="35">
        <v>215</v>
      </c>
      <c r="B17044" s="38" t="s">
        <v>3204</v>
      </c>
      <c r="C17044" s="38" t="s">
        <v>3205</v>
      </c>
      <c r="D17044" s="38" t="s">
        <v>3206</v>
      </c>
      <c r="E17044" s="45" t="s">
        <v>1286</v>
      </c>
      <c r="F17044" s="45" t="s">
        <v>3144</v>
      </c>
      <c r="G17044" s="41" t="s">
        <v>358</v>
      </c>
      <c r="H17044" s="41" t="s">
        <v>1353</v>
      </c>
    </row>
    <row r="17045" spans="1:8" ht="15" hidden="1" customHeight="1" x14ac:dyDescent="0.25">
      <c r="A17045" s="35">
        <v>215</v>
      </c>
      <c r="B17045" s="38" t="s">
        <v>3204</v>
      </c>
      <c r="C17045" s="38" t="s">
        <v>3205</v>
      </c>
      <c r="D17045" s="38" t="s">
        <v>3206</v>
      </c>
      <c r="E17045" s="45" t="s">
        <v>1286</v>
      </c>
      <c r="F17045" s="45" t="s">
        <v>3144</v>
      </c>
      <c r="G17045" s="41" t="s">
        <v>1313</v>
      </c>
      <c r="H17045" s="41" t="s">
        <v>3216</v>
      </c>
    </row>
    <row r="17046" spans="1:8" ht="15" hidden="1" customHeight="1" x14ac:dyDescent="0.25">
      <c r="A17046" s="35">
        <v>215</v>
      </c>
      <c r="B17046" s="38" t="s">
        <v>3204</v>
      </c>
      <c r="C17046" s="38" t="s">
        <v>3205</v>
      </c>
      <c r="D17046" s="38" t="s">
        <v>3206</v>
      </c>
      <c r="E17046" s="45" t="s">
        <v>1286</v>
      </c>
      <c r="F17046" s="45" t="s">
        <v>3144</v>
      </c>
      <c r="G17046" s="41" t="s">
        <v>362</v>
      </c>
      <c r="H17046" s="41" t="s">
        <v>1426</v>
      </c>
    </row>
    <row r="17047" spans="1:8" ht="15" hidden="1" customHeight="1" x14ac:dyDescent="0.25">
      <c r="A17047" s="35">
        <v>215</v>
      </c>
      <c r="B17047" s="38" t="s">
        <v>3204</v>
      </c>
      <c r="C17047" s="38" t="s">
        <v>3205</v>
      </c>
      <c r="D17047" s="38" t="s">
        <v>3206</v>
      </c>
      <c r="E17047" s="45" t="s">
        <v>1286</v>
      </c>
      <c r="F17047" s="45" t="s">
        <v>3144</v>
      </c>
      <c r="G17047" s="41" t="s">
        <v>364</v>
      </c>
      <c r="H17047" s="41">
        <v>350</v>
      </c>
    </row>
    <row r="17048" spans="1:8" ht="15" hidden="1" customHeight="1" x14ac:dyDescent="0.25">
      <c r="A17048" s="35">
        <v>215</v>
      </c>
      <c r="B17048" s="38" t="s">
        <v>3204</v>
      </c>
      <c r="C17048" s="38" t="s">
        <v>3205</v>
      </c>
      <c r="D17048" s="38" t="s">
        <v>3206</v>
      </c>
      <c r="E17048" s="45" t="s">
        <v>1286</v>
      </c>
      <c r="F17048" s="45" t="s">
        <v>3144</v>
      </c>
      <c r="G17048" s="41" t="s">
        <v>3159</v>
      </c>
      <c r="H17048" s="41" t="s">
        <v>3217</v>
      </c>
    </row>
    <row r="17049" spans="1:8" ht="15" hidden="1" customHeight="1" x14ac:dyDescent="0.25">
      <c r="A17049" s="35">
        <v>215</v>
      </c>
      <c r="B17049" s="38" t="s">
        <v>3204</v>
      </c>
      <c r="C17049" s="38" t="s">
        <v>3205</v>
      </c>
      <c r="D17049" s="38" t="s">
        <v>3206</v>
      </c>
      <c r="E17049" s="45" t="s">
        <v>1286</v>
      </c>
      <c r="F17049" s="45" t="s">
        <v>3144</v>
      </c>
      <c r="G17049" s="41" t="s">
        <v>3161</v>
      </c>
      <c r="H17049" s="41" t="s">
        <v>3218</v>
      </c>
    </row>
    <row r="17050" spans="1:8" ht="15" hidden="1" customHeight="1" x14ac:dyDescent="0.25">
      <c r="A17050" s="35">
        <v>215</v>
      </c>
      <c r="B17050" s="38" t="s">
        <v>3204</v>
      </c>
      <c r="C17050" s="38" t="s">
        <v>3205</v>
      </c>
      <c r="D17050" s="38" t="s">
        <v>3206</v>
      </c>
      <c r="E17050" s="45" t="s">
        <v>1286</v>
      </c>
      <c r="F17050" s="45" t="s">
        <v>3144</v>
      </c>
      <c r="G17050" s="41" t="s">
        <v>3163</v>
      </c>
      <c r="H17050" s="41">
        <v>30.8</v>
      </c>
    </row>
    <row r="17051" spans="1:8" ht="15" hidden="1" customHeight="1" x14ac:dyDescent="0.25">
      <c r="A17051" s="35">
        <v>215</v>
      </c>
      <c r="B17051" s="38" t="s">
        <v>3204</v>
      </c>
      <c r="C17051" s="38" t="s">
        <v>3205</v>
      </c>
      <c r="D17051" s="38" t="s">
        <v>3206</v>
      </c>
      <c r="E17051" s="45" t="s">
        <v>1286</v>
      </c>
      <c r="F17051" s="45" t="s">
        <v>3144</v>
      </c>
      <c r="G17051" s="41" t="s">
        <v>3164</v>
      </c>
      <c r="H17051" s="41">
        <v>33.799999999999997</v>
      </c>
    </row>
    <row r="17052" spans="1:8" ht="15" hidden="1" customHeight="1" x14ac:dyDescent="0.25">
      <c r="A17052" s="35">
        <v>215</v>
      </c>
      <c r="B17052" s="38" t="s">
        <v>3204</v>
      </c>
      <c r="C17052" s="38" t="s">
        <v>3205</v>
      </c>
      <c r="D17052" s="38" t="s">
        <v>3206</v>
      </c>
      <c r="E17052" s="45" t="s">
        <v>1286</v>
      </c>
      <c r="F17052" s="45" t="s">
        <v>3144</v>
      </c>
      <c r="G17052" s="41" t="s">
        <v>3165</v>
      </c>
      <c r="H17052" s="41">
        <v>1.5</v>
      </c>
    </row>
    <row r="17053" spans="1:8" ht="15" hidden="1" customHeight="1" x14ac:dyDescent="0.25">
      <c r="A17053" s="35">
        <v>215</v>
      </c>
      <c r="B17053" s="38" t="s">
        <v>3204</v>
      </c>
      <c r="C17053" s="38" t="s">
        <v>3205</v>
      </c>
      <c r="D17053" s="38" t="s">
        <v>3206</v>
      </c>
      <c r="E17053" s="45" t="s">
        <v>1286</v>
      </c>
      <c r="F17053" s="45" t="s">
        <v>3144</v>
      </c>
      <c r="G17053" s="41" t="s">
        <v>3166</v>
      </c>
      <c r="H17053" s="41">
        <v>150</v>
      </c>
    </row>
    <row r="17054" spans="1:8" ht="15" hidden="1" customHeight="1" x14ac:dyDescent="0.25">
      <c r="A17054" s="35">
        <v>215</v>
      </c>
      <c r="B17054" s="38" t="s">
        <v>3204</v>
      </c>
      <c r="C17054" s="38" t="s">
        <v>3205</v>
      </c>
      <c r="D17054" s="38" t="s">
        <v>3206</v>
      </c>
      <c r="E17054" s="45" t="s">
        <v>1286</v>
      </c>
      <c r="F17054" s="45" t="s">
        <v>3144</v>
      </c>
      <c r="G17054" s="41" t="s">
        <v>3167</v>
      </c>
      <c r="H17054" s="41" t="s">
        <v>3219</v>
      </c>
    </row>
    <row r="17055" spans="1:8" ht="15" hidden="1" customHeight="1" x14ac:dyDescent="0.25">
      <c r="A17055" s="35">
        <v>215</v>
      </c>
      <c r="B17055" s="38" t="s">
        <v>3204</v>
      </c>
      <c r="C17055" s="38" t="s">
        <v>3205</v>
      </c>
      <c r="D17055" s="38" t="s">
        <v>3206</v>
      </c>
      <c r="E17055" s="45" t="s">
        <v>1286</v>
      </c>
      <c r="F17055" s="45" t="s">
        <v>3144</v>
      </c>
      <c r="G17055" s="41" t="s">
        <v>3169</v>
      </c>
      <c r="H17055" s="41">
        <v>16</v>
      </c>
    </row>
    <row r="17056" spans="1:8" ht="15" hidden="1" customHeight="1" x14ac:dyDescent="0.25">
      <c r="A17056" s="35">
        <v>215</v>
      </c>
      <c r="B17056" s="38" t="s">
        <v>3204</v>
      </c>
      <c r="C17056" s="38" t="s">
        <v>3205</v>
      </c>
      <c r="D17056" s="38" t="s">
        <v>3206</v>
      </c>
      <c r="E17056" s="45" t="s">
        <v>1286</v>
      </c>
      <c r="F17056" s="45" t="s">
        <v>3144</v>
      </c>
      <c r="G17056" s="41" t="s">
        <v>3170</v>
      </c>
      <c r="H17056" s="41">
        <v>35</v>
      </c>
    </row>
    <row r="17057" spans="1:8" ht="15" hidden="1" customHeight="1" x14ac:dyDescent="0.25">
      <c r="A17057" s="35">
        <v>215</v>
      </c>
      <c r="B17057" s="38" t="s">
        <v>3204</v>
      </c>
      <c r="C17057" s="38" t="s">
        <v>3205</v>
      </c>
      <c r="D17057" s="38" t="s">
        <v>3206</v>
      </c>
      <c r="E17057" s="45" t="s">
        <v>1286</v>
      </c>
      <c r="F17057" s="45" t="s">
        <v>3144</v>
      </c>
      <c r="G17057" s="41" t="s">
        <v>3220</v>
      </c>
      <c r="H17057" s="41" t="s">
        <v>3221</v>
      </c>
    </row>
    <row r="17058" spans="1:8" ht="15" hidden="1" customHeight="1" x14ac:dyDescent="0.25">
      <c r="A17058" s="35">
        <v>215</v>
      </c>
      <c r="B17058" s="38" t="s">
        <v>3204</v>
      </c>
      <c r="C17058" s="38" t="s">
        <v>3205</v>
      </c>
      <c r="D17058" s="38" t="s">
        <v>3206</v>
      </c>
      <c r="E17058" s="45" t="s">
        <v>1286</v>
      </c>
      <c r="F17058" s="45" t="s">
        <v>3144</v>
      </c>
      <c r="G17058" s="41" t="s">
        <v>3222</v>
      </c>
      <c r="H17058" s="41">
        <v>5</v>
      </c>
    </row>
    <row r="17059" spans="1:8" ht="15" hidden="1" customHeight="1" x14ac:dyDescent="0.25">
      <c r="A17059" s="35">
        <v>215</v>
      </c>
      <c r="B17059" s="38" t="s">
        <v>3204</v>
      </c>
      <c r="C17059" s="38" t="s">
        <v>3205</v>
      </c>
      <c r="D17059" s="38" t="s">
        <v>3206</v>
      </c>
      <c r="E17059" s="45" t="s">
        <v>1286</v>
      </c>
      <c r="F17059" s="45" t="s">
        <v>3144</v>
      </c>
      <c r="G17059" s="41" t="s">
        <v>3223</v>
      </c>
      <c r="H17059" s="41">
        <v>27</v>
      </c>
    </row>
    <row r="17060" spans="1:8" ht="15" hidden="1" customHeight="1" x14ac:dyDescent="0.25">
      <c r="A17060" s="35">
        <v>215</v>
      </c>
      <c r="B17060" s="38" t="s">
        <v>3204</v>
      </c>
      <c r="C17060" s="38" t="s">
        <v>3205</v>
      </c>
      <c r="D17060" s="38" t="s">
        <v>3206</v>
      </c>
      <c r="E17060" s="45" t="s">
        <v>1286</v>
      </c>
      <c r="F17060" s="45" t="s">
        <v>3144</v>
      </c>
      <c r="G17060" s="41" t="s">
        <v>3171</v>
      </c>
      <c r="H17060" s="41" t="s">
        <v>809</v>
      </c>
    </row>
    <row r="17061" spans="1:8" ht="15" hidden="1" customHeight="1" x14ac:dyDescent="0.25">
      <c r="A17061" s="35">
        <v>215</v>
      </c>
      <c r="B17061" s="38" t="s">
        <v>3204</v>
      </c>
      <c r="C17061" s="38" t="s">
        <v>3205</v>
      </c>
      <c r="D17061" s="38" t="s">
        <v>3206</v>
      </c>
      <c r="E17061" s="45" t="s">
        <v>1286</v>
      </c>
      <c r="F17061" s="45" t="s">
        <v>3144</v>
      </c>
      <c r="G17061" s="41" t="s">
        <v>3172</v>
      </c>
      <c r="H17061" s="41" t="s">
        <v>814</v>
      </c>
    </row>
    <row r="17062" spans="1:8" ht="15" hidden="1" customHeight="1" x14ac:dyDescent="0.25">
      <c r="A17062" s="35">
        <v>215</v>
      </c>
      <c r="B17062" s="38" t="s">
        <v>3204</v>
      </c>
      <c r="C17062" s="38" t="s">
        <v>3205</v>
      </c>
      <c r="D17062" s="38" t="s">
        <v>3206</v>
      </c>
      <c r="E17062" s="45" t="s">
        <v>1286</v>
      </c>
      <c r="F17062" s="45" t="s">
        <v>3144</v>
      </c>
      <c r="G17062" s="41" t="s">
        <v>405</v>
      </c>
      <c r="H17062" s="41" t="s">
        <v>406</v>
      </c>
    </row>
    <row r="17063" spans="1:8" ht="15" hidden="1" customHeight="1" x14ac:dyDescent="0.25">
      <c r="A17063" s="35">
        <v>215</v>
      </c>
      <c r="B17063" s="38" t="s">
        <v>3204</v>
      </c>
      <c r="C17063" s="38" t="s">
        <v>3205</v>
      </c>
      <c r="D17063" s="38" t="s">
        <v>3206</v>
      </c>
      <c r="E17063" s="45" t="s">
        <v>1286</v>
      </c>
      <c r="F17063" s="45" t="s">
        <v>3144</v>
      </c>
      <c r="G17063" s="41" t="s">
        <v>407</v>
      </c>
      <c r="H17063" s="41">
        <v>36</v>
      </c>
    </row>
    <row r="17064" spans="1:8" ht="15" hidden="1" customHeight="1" x14ac:dyDescent="0.25">
      <c r="A17064" s="35">
        <v>215</v>
      </c>
      <c r="B17064" s="38" t="s">
        <v>3204</v>
      </c>
      <c r="C17064" s="38" t="s">
        <v>3205</v>
      </c>
      <c r="D17064" s="38" t="s">
        <v>3206</v>
      </c>
      <c r="E17064" s="45" t="s">
        <v>1286</v>
      </c>
      <c r="F17064" s="45" t="s">
        <v>3144</v>
      </c>
      <c r="G17064" s="41" t="s">
        <v>3173</v>
      </c>
      <c r="H17064" s="41" t="s">
        <v>411</v>
      </c>
    </row>
    <row r="17065" spans="1:8" ht="15" hidden="1" customHeight="1" x14ac:dyDescent="0.25">
      <c r="A17065" s="35">
        <v>215</v>
      </c>
      <c r="B17065" s="38" t="s">
        <v>3204</v>
      </c>
      <c r="C17065" s="38" t="s">
        <v>3205</v>
      </c>
      <c r="D17065" s="38" t="s">
        <v>3206</v>
      </c>
      <c r="E17065" s="45" t="s">
        <v>1286</v>
      </c>
      <c r="F17065" s="45" t="s">
        <v>3144</v>
      </c>
      <c r="G17065" s="41" t="s">
        <v>3174</v>
      </c>
      <c r="H17065" s="41" t="s">
        <v>315</v>
      </c>
    </row>
    <row r="17066" spans="1:8" ht="15" hidden="1" customHeight="1" x14ac:dyDescent="0.25">
      <c r="A17066" s="35">
        <v>215</v>
      </c>
      <c r="B17066" s="38" t="s">
        <v>3204</v>
      </c>
      <c r="C17066" s="38" t="s">
        <v>3205</v>
      </c>
      <c r="D17066" s="38" t="s">
        <v>3206</v>
      </c>
      <c r="E17066" s="45" t="s">
        <v>1286</v>
      </c>
      <c r="F17066" s="45" t="s">
        <v>3144</v>
      </c>
      <c r="G17066" s="41" t="s">
        <v>3175</v>
      </c>
      <c r="H17066" s="41">
        <v>19</v>
      </c>
    </row>
    <row r="17067" spans="1:8" ht="15" hidden="1" customHeight="1" x14ac:dyDescent="0.25">
      <c r="A17067" s="35">
        <v>216</v>
      </c>
      <c r="B17067" s="38" t="s">
        <v>3224</v>
      </c>
      <c r="C17067" s="38" t="s">
        <v>3225</v>
      </c>
      <c r="D17067" s="38" t="s">
        <v>3226</v>
      </c>
      <c r="E17067" s="45" t="s">
        <v>1286</v>
      </c>
      <c r="F17067" s="45" t="s">
        <v>3144</v>
      </c>
      <c r="G17067" s="41" t="s">
        <v>309</v>
      </c>
      <c r="H17067" s="41" t="s">
        <v>3226</v>
      </c>
    </row>
    <row r="17068" spans="1:8" ht="15" hidden="1" customHeight="1" x14ac:dyDescent="0.25">
      <c r="A17068" s="35">
        <v>216</v>
      </c>
      <c r="B17068" s="38" t="s">
        <v>3224</v>
      </c>
      <c r="C17068" s="38" t="s">
        <v>3225</v>
      </c>
      <c r="D17068" s="38" t="s">
        <v>3226</v>
      </c>
      <c r="E17068" s="45" t="s">
        <v>1286</v>
      </c>
      <c r="F17068" s="45" t="s">
        <v>3144</v>
      </c>
      <c r="G17068" s="41" t="s">
        <v>316</v>
      </c>
      <c r="H17068" s="41" t="s">
        <v>3212</v>
      </c>
    </row>
    <row r="17069" spans="1:8" ht="15" hidden="1" customHeight="1" x14ac:dyDescent="0.25">
      <c r="A17069" s="35">
        <v>216</v>
      </c>
      <c r="B17069" s="38" t="s">
        <v>3224</v>
      </c>
      <c r="C17069" s="38" t="s">
        <v>3225</v>
      </c>
      <c r="D17069" s="38" t="s">
        <v>3226</v>
      </c>
      <c r="E17069" s="45" t="s">
        <v>1286</v>
      </c>
      <c r="F17069" s="45" t="s">
        <v>3144</v>
      </c>
      <c r="G17069" s="41" t="s">
        <v>3149</v>
      </c>
      <c r="H17069" s="41" t="s">
        <v>986</v>
      </c>
    </row>
    <row r="17070" spans="1:8" ht="15" hidden="1" customHeight="1" x14ac:dyDescent="0.25">
      <c r="A17070" s="35">
        <v>216</v>
      </c>
      <c r="B17070" s="38" t="s">
        <v>3224</v>
      </c>
      <c r="C17070" s="38" t="s">
        <v>3225</v>
      </c>
      <c r="D17070" s="38" t="s">
        <v>3226</v>
      </c>
      <c r="E17070" s="45" t="s">
        <v>1286</v>
      </c>
      <c r="F17070" s="45" t="s">
        <v>3144</v>
      </c>
      <c r="G17070" s="41" t="s">
        <v>322</v>
      </c>
      <c r="H17070" s="41">
        <v>3.6</v>
      </c>
    </row>
    <row r="17071" spans="1:8" ht="15" hidden="1" customHeight="1" x14ac:dyDescent="0.25">
      <c r="A17071" s="35">
        <v>216</v>
      </c>
      <c r="B17071" s="38" t="s">
        <v>3224</v>
      </c>
      <c r="C17071" s="38" t="s">
        <v>3225</v>
      </c>
      <c r="D17071" s="38" t="s">
        <v>3226</v>
      </c>
      <c r="E17071" s="45" t="s">
        <v>1286</v>
      </c>
      <c r="F17071" s="45" t="s">
        <v>3144</v>
      </c>
      <c r="G17071" s="41" t="s">
        <v>743</v>
      </c>
      <c r="H17071" s="41">
        <v>3.6</v>
      </c>
    </row>
    <row r="17072" spans="1:8" ht="15" hidden="1" customHeight="1" x14ac:dyDescent="0.25">
      <c r="A17072" s="35">
        <v>216</v>
      </c>
      <c r="B17072" s="38" t="s">
        <v>3224</v>
      </c>
      <c r="C17072" s="38" t="s">
        <v>3225</v>
      </c>
      <c r="D17072" s="38" t="s">
        <v>3226</v>
      </c>
      <c r="E17072" s="45" t="s">
        <v>1286</v>
      </c>
      <c r="F17072" s="45" t="s">
        <v>3144</v>
      </c>
      <c r="G17072" s="41" t="s">
        <v>746</v>
      </c>
      <c r="H17072" s="41">
        <v>4.68</v>
      </c>
    </row>
    <row r="17073" spans="1:8" ht="15" hidden="1" customHeight="1" x14ac:dyDescent="0.25">
      <c r="A17073" s="35">
        <v>216</v>
      </c>
      <c r="B17073" s="38" t="s">
        <v>3224</v>
      </c>
      <c r="C17073" s="38" t="s">
        <v>3225</v>
      </c>
      <c r="D17073" s="38" t="s">
        <v>3226</v>
      </c>
      <c r="E17073" s="45" t="s">
        <v>1286</v>
      </c>
      <c r="F17073" s="45" t="s">
        <v>3144</v>
      </c>
      <c r="G17073" s="41" t="s">
        <v>3150</v>
      </c>
      <c r="H17073" s="41">
        <v>4.68</v>
      </c>
    </row>
    <row r="17074" spans="1:8" ht="15" hidden="1" customHeight="1" x14ac:dyDescent="0.25">
      <c r="A17074" s="35">
        <v>216</v>
      </c>
      <c r="B17074" s="38" t="s">
        <v>3224</v>
      </c>
      <c r="C17074" s="38" t="s">
        <v>3225</v>
      </c>
      <c r="D17074" s="38" t="s">
        <v>3226</v>
      </c>
      <c r="E17074" s="45" t="s">
        <v>1286</v>
      </c>
      <c r="F17074" s="45" t="s">
        <v>3144</v>
      </c>
      <c r="G17074" s="41" t="s">
        <v>326</v>
      </c>
      <c r="H17074" s="41">
        <v>1.0880000000000001</v>
      </c>
    </row>
    <row r="17075" spans="1:8" ht="15" hidden="1" customHeight="1" x14ac:dyDescent="0.25">
      <c r="A17075" s="35">
        <v>216</v>
      </c>
      <c r="B17075" s="38" t="s">
        <v>3224</v>
      </c>
      <c r="C17075" s="38" t="s">
        <v>3225</v>
      </c>
      <c r="D17075" s="38" t="s">
        <v>3226</v>
      </c>
      <c r="E17075" s="45" t="s">
        <v>1286</v>
      </c>
      <c r="F17075" s="45" t="s">
        <v>3144</v>
      </c>
      <c r="G17075" s="41" t="s">
        <v>752</v>
      </c>
      <c r="H17075" s="41">
        <v>1.0880000000000001</v>
      </c>
    </row>
    <row r="17076" spans="1:8" ht="15" hidden="1" customHeight="1" x14ac:dyDescent="0.25">
      <c r="A17076" s="35">
        <v>216</v>
      </c>
      <c r="B17076" s="38" t="s">
        <v>3224</v>
      </c>
      <c r="C17076" s="38" t="s">
        <v>3225</v>
      </c>
      <c r="D17076" s="38" t="s">
        <v>3226</v>
      </c>
      <c r="E17076" s="45" t="s">
        <v>1286</v>
      </c>
      <c r="F17076" s="45" t="s">
        <v>3144</v>
      </c>
      <c r="G17076" s="41" t="s">
        <v>3151</v>
      </c>
      <c r="H17076" s="41">
        <v>3.31</v>
      </c>
    </row>
    <row r="17077" spans="1:8" ht="15" hidden="1" customHeight="1" x14ac:dyDescent="0.25">
      <c r="A17077" s="35">
        <v>216</v>
      </c>
      <c r="B17077" s="38" t="s">
        <v>3224</v>
      </c>
      <c r="C17077" s="38" t="s">
        <v>3225</v>
      </c>
      <c r="D17077" s="38" t="s">
        <v>3226</v>
      </c>
      <c r="E17077" s="45" t="s">
        <v>1286</v>
      </c>
      <c r="F17077" s="45" t="s">
        <v>3144</v>
      </c>
      <c r="G17077" s="41" t="s">
        <v>331</v>
      </c>
      <c r="H17077" s="41" t="s">
        <v>332</v>
      </c>
    </row>
    <row r="17078" spans="1:8" ht="15" hidden="1" customHeight="1" x14ac:dyDescent="0.25">
      <c r="A17078" s="35">
        <v>216</v>
      </c>
      <c r="B17078" s="38" t="s">
        <v>3224</v>
      </c>
      <c r="C17078" s="38" t="s">
        <v>3225</v>
      </c>
      <c r="D17078" s="38" t="s">
        <v>3226</v>
      </c>
      <c r="E17078" s="45" t="s">
        <v>1286</v>
      </c>
      <c r="F17078" s="45" t="s">
        <v>3144</v>
      </c>
      <c r="G17078" s="41" t="s">
        <v>336</v>
      </c>
      <c r="H17078" s="41">
        <v>3.2</v>
      </c>
    </row>
    <row r="17079" spans="1:8" ht="15" hidden="1" customHeight="1" x14ac:dyDescent="0.25">
      <c r="A17079" s="35">
        <v>216</v>
      </c>
      <c r="B17079" s="38" t="s">
        <v>3224</v>
      </c>
      <c r="C17079" s="38" t="s">
        <v>3225</v>
      </c>
      <c r="D17079" s="38" t="s">
        <v>3226</v>
      </c>
      <c r="E17079" s="45" t="s">
        <v>1286</v>
      </c>
      <c r="F17079" s="45" t="s">
        <v>3144</v>
      </c>
      <c r="G17079" s="41" t="s">
        <v>757</v>
      </c>
      <c r="H17079" s="41">
        <v>3.2</v>
      </c>
    </row>
    <row r="17080" spans="1:8" ht="15" hidden="1" customHeight="1" x14ac:dyDescent="0.25">
      <c r="A17080" s="35">
        <v>216</v>
      </c>
      <c r="B17080" s="38" t="s">
        <v>3224</v>
      </c>
      <c r="C17080" s="38" t="s">
        <v>3225</v>
      </c>
      <c r="D17080" s="38" t="s">
        <v>3226</v>
      </c>
      <c r="E17080" s="45" t="s">
        <v>1286</v>
      </c>
      <c r="F17080" s="45" t="s">
        <v>3144</v>
      </c>
      <c r="G17080" s="41" t="s">
        <v>338</v>
      </c>
      <c r="H17080" s="41">
        <v>3.93</v>
      </c>
    </row>
    <row r="17081" spans="1:8" ht="15" hidden="1" customHeight="1" x14ac:dyDescent="0.25">
      <c r="A17081" s="35">
        <v>216</v>
      </c>
      <c r="B17081" s="38" t="s">
        <v>3224</v>
      </c>
      <c r="C17081" s="38" t="s">
        <v>3225</v>
      </c>
      <c r="D17081" s="38" t="s">
        <v>3226</v>
      </c>
      <c r="E17081" s="45" t="s">
        <v>1286</v>
      </c>
      <c r="F17081" s="45" t="s">
        <v>3144</v>
      </c>
      <c r="G17081" s="41" t="s">
        <v>3213</v>
      </c>
      <c r="H17081" s="41">
        <v>3.93</v>
      </c>
    </row>
    <row r="17082" spans="1:8" ht="15" hidden="1" customHeight="1" x14ac:dyDescent="0.25">
      <c r="A17082" s="35">
        <v>216</v>
      </c>
      <c r="B17082" s="38" t="s">
        <v>3224</v>
      </c>
      <c r="C17082" s="38" t="s">
        <v>3225</v>
      </c>
      <c r="D17082" s="38" t="s">
        <v>3226</v>
      </c>
      <c r="E17082" s="45" t="s">
        <v>1286</v>
      </c>
      <c r="F17082" s="45" t="s">
        <v>3144</v>
      </c>
      <c r="G17082" s="41" t="s">
        <v>340</v>
      </c>
      <c r="H17082" s="41">
        <v>0.91200000000000003</v>
      </c>
    </row>
    <row r="17083" spans="1:8" ht="15" hidden="1" customHeight="1" x14ac:dyDescent="0.25">
      <c r="A17083" s="35">
        <v>216</v>
      </c>
      <c r="B17083" s="38" t="s">
        <v>3224</v>
      </c>
      <c r="C17083" s="38" t="s">
        <v>3225</v>
      </c>
      <c r="D17083" s="38" t="s">
        <v>3226</v>
      </c>
      <c r="E17083" s="45" t="s">
        <v>1286</v>
      </c>
      <c r="F17083" s="45" t="s">
        <v>3144</v>
      </c>
      <c r="G17083" s="41" t="s">
        <v>767</v>
      </c>
      <c r="H17083" s="41">
        <v>0.91200000000000003</v>
      </c>
    </row>
    <row r="17084" spans="1:8" ht="15" hidden="1" customHeight="1" x14ac:dyDescent="0.25">
      <c r="A17084" s="35">
        <v>216</v>
      </c>
      <c r="B17084" s="38" t="s">
        <v>3224</v>
      </c>
      <c r="C17084" s="38" t="s">
        <v>3225</v>
      </c>
      <c r="D17084" s="38" t="s">
        <v>3226</v>
      </c>
      <c r="E17084" s="45" t="s">
        <v>1286</v>
      </c>
      <c r="F17084" s="45" t="s">
        <v>3144</v>
      </c>
      <c r="G17084" s="41" t="s">
        <v>3214</v>
      </c>
      <c r="H17084" s="41">
        <v>3.51</v>
      </c>
    </row>
    <row r="17085" spans="1:8" ht="15" hidden="1" customHeight="1" x14ac:dyDescent="0.25">
      <c r="A17085" s="35">
        <v>216</v>
      </c>
      <c r="B17085" s="38" t="s">
        <v>3224</v>
      </c>
      <c r="C17085" s="38" t="s">
        <v>3225</v>
      </c>
      <c r="D17085" s="38" t="s">
        <v>3226</v>
      </c>
      <c r="E17085" s="45" t="s">
        <v>1286</v>
      </c>
      <c r="F17085" s="45" t="s">
        <v>3144</v>
      </c>
      <c r="G17085" s="41" t="s">
        <v>347</v>
      </c>
      <c r="H17085" s="41" t="s">
        <v>1307</v>
      </c>
    </row>
    <row r="17086" spans="1:8" ht="15" hidden="1" customHeight="1" x14ac:dyDescent="0.25">
      <c r="A17086" s="35">
        <v>216</v>
      </c>
      <c r="B17086" s="38" t="s">
        <v>3224</v>
      </c>
      <c r="C17086" s="38" t="s">
        <v>3225</v>
      </c>
      <c r="D17086" s="38" t="s">
        <v>3226</v>
      </c>
      <c r="E17086" s="45" t="s">
        <v>1286</v>
      </c>
      <c r="F17086" s="45" t="s">
        <v>3144</v>
      </c>
      <c r="G17086" s="41" t="s">
        <v>1044</v>
      </c>
      <c r="H17086" s="41" t="s">
        <v>1045</v>
      </c>
    </row>
    <row r="17087" spans="1:8" ht="15" hidden="1" customHeight="1" x14ac:dyDescent="0.25">
      <c r="A17087" s="35">
        <v>216</v>
      </c>
      <c r="B17087" s="38" t="s">
        <v>3224</v>
      </c>
      <c r="C17087" s="38" t="s">
        <v>3225</v>
      </c>
      <c r="D17087" s="38" t="s">
        <v>3226</v>
      </c>
      <c r="E17087" s="45" t="s">
        <v>1286</v>
      </c>
      <c r="F17087" s="45" t="s">
        <v>3144</v>
      </c>
      <c r="G17087" s="41" t="s">
        <v>1046</v>
      </c>
      <c r="H17087" s="41">
        <v>50</v>
      </c>
    </row>
    <row r="17088" spans="1:8" ht="15" hidden="1" customHeight="1" x14ac:dyDescent="0.25">
      <c r="A17088" s="35">
        <v>216</v>
      </c>
      <c r="B17088" s="38" t="s">
        <v>3224</v>
      </c>
      <c r="C17088" s="38" t="s">
        <v>3225</v>
      </c>
      <c r="D17088" s="38" t="s">
        <v>3226</v>
      </c>
      <c r="E17088" s="45" t="s">
        <v>1286</v>
      </c>
      <c r="F17088" s="45" t="s">
        <v>3144</v>
      </c>
      <c r="G17088" s="41" t="s">
        <v>1048</v>
      </c>
      <c r="H17088" s="41">
        <v>1</v>
      </c>
    </row>
    <row r="17089" spans="1:8" ht="15" hidden="1" customHeight="1" x14ac:dyDescent="0.25">
      <c r="A17089" s="35">
        <v>216</v>
      </c>
      <c r="B17089" s="38" t="s">
        <v>3224</v>
      </c>
      <c r="C17089" s="38" t="s">
        <v>3225</v>
      </c>
      <c r="D17089" s="38" t="s">
        <v>3226</v>
      </c>
      <c r="E17089" s="45" t="s">
        <v>1286</v>
      </c>
      <c r="F17089" s="45" t="s">
        <v>3144</v>
      </c>
      <c r="G17089" s="41" t="s">
        <v>3152</v>
      </c>
      <c r="H17089" s="41">
        <v>410</v>
      </c>
    </row>
    <row r="17090" spans="1:8" ht="15" hidden="1" customHeight="1" x14ac:dyDescent="0.25">
      <c r="A17090" s="35">
        <v>216</v>
      </c>
      <c r="B17090" s="38" t="s">
        <v>3224</v>
      </c>
      <c r="C17090" s="38" t="s">
        <v>3225</v>
      </c>
      <c r="D17090" s="38" t="s">
        <v>3226</v>
      </c>
      <c r="E17090" s="45" t="s">
        <v>1286</v>
      </c>
      <c r="F17090" s="45" t="s">
        <v>3144</v>
      </c>
      <c r="G17090" s="41" t="s">
        <v>3153</v>
      </c>
      <c r="H17090" s="41">
        <v>410</v>
      </c>
    </row>
    <row r="17091" spans="1:8" ht="15" hidden="1" customHeight="1" x14ac:dyDescent="0.25">
      <c r="A17091" s="35">
        <v>216</v>
      </c>
      <c r="B17091" s="38" t="s">
        <v>3224</v>
      </c>
      <c r="C17091" s="38" t="s">
        <v>3225</v>
      </c>
      <c r="D17091" s="38" t="s">
        <v>3226</v>
      </c>
      <c r="E17091" s="45" t="s">
        <v>1286</v>
      </c>
      <c r="F17091" s="45" t="s">
        <v>3144</v>
      </c>
      <c r="G17091" s="41" t="s">
        <v>3154</v>
      </c>
      <c r="H17091" s="41" t="s">
        <v>3215</v>
      </c>
    </row>
    <row r="17092" spans="1:8" ht="15" hidden="1" customHeight="1" x14ac:dyDescent="0.25">
      <c r="A17092" s="35">
        <v>216</v>
      </c>
      <c r="B17092" s="38" t="s">
        <v>3224</v>
      </c>
      <c r="C17092" s="38" t="s">
        <v>3225</v>
      </c>
      <c r="D17092" s="38" t="s">
        <v>3226</v>
      </c>
      <c r="E17092" s="45" t="s">
        <v>1286</v>
      </c>
      <c r="F17092" s="45" t="s">
        <v>3144</v>
      </c>
      <c r="G17092" s="41" t="s">
        <v>3156</v>
      </c>
      <c r="H17092" s="41">
        <v>63</v>
      </c>
    </row>
    <row r="17093" spans="1:8" ht="15" hidden="1" customHeight="1" x14ac:dyDescent="0.25">
      <c r="A17093" s="35">
        <v>216</v>
      </c>
      <c r="B17093" s="38" t="s">
        <v>3224</v>
      </c>
      <c r="C17093" s="38" t="s">
        <v>3225</v>
      </c>
      <c r="D17093" s="38" t="s">
        <v>3226</v>
      </c>
      <c r="E17093" s="45" t="s">
        <v>1286</v>
      </c>
      <c r="F17093" s="45" t="s">
        <v>3144</v>
      </c>
      <c r="G17093" s="41" t="s">
        <v>3157</v>
      </c>
      <c r="H17093" s="41">
        <v>1</v>
      </c>
    </row>
    <row r="17094" spans="1:8" ht="15" hidden="1" customHeight="1" x14ac:dyDescent="0.25">
      <c r="A17094" s="35">
        <v>216</v>
      </c>
      <c r="B17094" s="38" t="s">
        <v>3224</v>
      </c>
      <c r="C17094" s="38" t="s">
        <v>3225</v>
      </c>
      <c r="D17094" s="38" t="s">
        <v>3226</v>
      </c>
      <c r="E17094" s="45" t="s">
        <v>1286</v>
      </c>
      <c r="F17094" s="45" t="s">
        <v>3144</v>
      </c>
      <c r="G17094" s="41" t="s">
        <v>358</v>
      </c>
      <c r="H17094" s="41" t="s">
        <v>1353</v>
      </c>
    </row>
    <row r="17095" spans="1:8" ht="15" hidden="1" customHeight="1" x14ac:dyDescent="0.25">
      <c r="A17095" s="35">
        <v>216</v>
      </c>
      <c r="B17095" s="38" t="s">
        <v>3224</v>
      </c>
      <c r="C17095" s="38" t="s">
        <v>3225</v>
      </c>
      <c r="D17095" s="38" t="s">
        <v>3226</v>
      </c>
      <c r="E17095" s="45" t="s">
        <v>1286</v>
      </c>
      <c r="F17095" s="45" t="s">
        <v>3144</v>
      </c>
      <c r="G17095" s="41" t="s">
        <v>1313</v>
      </c>
      <c r="H17095" s="41" t="s">
        <v>3227</v>
      </c>
    </row>
    <row r="17096" spans="1:8" ht="15" hidden="1" customHeight="1" x14ac:dyDescent="0.25">
      <c r="A17096" s="35">
        <v>216</v>
      </c>
      <c r="B17096" s="38" t="s">
        <v>3224</v>
      </c>
      <c r="C17096" s="38" t="s">
        <v>3225</v>
      </c>
      <c r="D17096" s="38" t="s">
        <v>3226</v>
      </c>
      <c r="E17096" s="45" t="s">
        <v>1286</v>
      </c>
      <c r="F17096" s="45" t="s">
        <v>3144</v>
      </c>
      <c r="G17096" s="41" t="s">
        <v>362</v>
      </c>
      <c r="H17096" s="41" t="s">
        <v>1426</v>
      </c>
    </row>
    <row r="17097" spans="1:8" ht="15" hidden="1" customHeight="1" x14ac:dyDescent="0.25">
      <c r="A17097" s="35">
        <v>216</v>
      </c>
      <c r="B17097" s="38" t="s">
        <v>3224</v>
      </c>
      <c r="C17097" s="38" t="s">
        <v>3225</v>
      </c>
      <c r="D17097" s="38" t="s">
        <v>3226</v>
      </c>
      <c r="E17097" s="45" t="s">
        <v>1286</v>
      </c>
      <c r="F17097" s="45" t="s">
        <v>3144</v>
      </c>
      <c r="G17097" s="41" t="s">
        <v>364</v>
      </c>
      <c r="H17097" s="41">
        <v>460</v>
      </c>
    </row>
    <row r="17098" spans="1:8" ht="15" hidden="1" customHeight="1" x14ac:dyDescent="0.25">
      <c r="A17098" s="35">
        <v>216</v>
      </c>
      <c r="B17098" s="38" t="s">
        <v>3224</v>
      </c>
      <c r="C17098" s="38" t="s">
        <v>3225</v>
      </c>
      <c r="D17098" s="38" t="s">
        <v>3226</v>
      </c>
      <c r="E17098" s="45" t="s">
        <v>1286</v>
      </c>
      <c r="F17098" s="45" t="s">
        <v>3144</v>
      </c>
      <c r="G17098" s="41" t="s">
        <v>3159</v>
      </c>
      <c r="H17098" s="41" t="s">
        <v>3217</v>
      </c>
    </row>
    <row r="17099" spans="1:8" ht="15" hidden="1" customHeight="1" x14ac:dyDescent="0.25">
      <c r="A17099" s="35">
        <v>216</v>
      </c>
      <c r="B17099" s="38" t="s">
        <v>3224</v>
      </c>
      <c r="C17099" s="38" t="s">
        <v>3225</v>
      </c>
      <c r="D17099" s="38" t="s">
        <v>3226</v>
      </c>
      <c r="E17099" s="45" t="s">
        <v>1286</v>
      </c>
      <c r="F17099" s="45" t="s">
        <v>3144</v>
      </c>
      <c r="G17099" s="41" t="s">
        <v>3161</v>
      </c>
      <c r="H17099" s="41" t="s">
        <v>3218</v>
      </c>
    </row>
    <row r="17100" spans="1:8" ht="15" hidden="1" customHeight="1" x14ac:dyDescent="0.25">
      <c r="A17100" s="35">
        <v>216</v>
      </c>
      <c r="B17100" s="38" t="s">
        <v>3224</v>
      </c>
      <c r="C17100" s="38" t="s">
        <v>3225</v>
      </c>
      <c r="D17100" s="38" t="s">
        <v>3226</v>
      </c>
      <c r="E17100" s="45" t="s">
        <v>1286</v>
      </c>
      <c r="F17100" s="45" t="s">
        <v>3144</v>
      </c>
      <c r="G17100" s="41" t="s">
        <v>3163</v>
      </c>
      <c r="H17100" s="41">
        <v>33.6</v>
      </c>
    </row>
    <row r="17101" spans="1:8" ht="15" hidden="1" customHeight="1" x14ac:dyDescent="0.25">
      <c r="A17101" s="35">
        <v>216</v>
      </c>
      <c r="B17101" s="38" t="s">
        <v>3224</v>
      </c>
      <c r="C17101" s="38" t="s">
        <v>3225</v>
      </c>
      <c r="D17101" s="38" t="s">
        <v>3226</v>
      </c>
      <c r="E17101" s="45" t="s">
        <v>1286</v>
      </c>
      <c r="F17101" s="45" t="s">
        <v>3144</v>
      </c>
      <c r="G17101" s="41" t="s">
        <v>3164</v>
      </c>
      <c r="H17101" s="41">
        <v>36.6</v>
      </c>
    </row>
    <row r="17102" spans="1:8" ht="15" hidden="1" customHeight="1" x14ac:dyDescent="0.25">
      <c r="A17102" s="35">
        <v>216</v>
      </c>
      <c r="B17102" s="38" t="s">
        <v>3224</v>
      </c>
      <c r="C17102" s="38" t="s">
        <v>3225</v>
      </c>
      <c r="D17102" s="38" t="s">
        <v>3226</v>
      </c>
      <c r="E17102" s="45" t="s">
        <v>1286</v>
      </c>
      <c r="F17102" s="45" t="s">
        <v>3144</v>
      </c>
      <c r="G17102" s="41" t="s">
        <v>3165</v>
      </c>
      <c r="H17102" s="41">
        <v>1.5</v>
      </c>
    </row>
    <row r="17103" spans="1:8" ht="15" hidden="1" customHeight="1" x14ac:dyDescent="0.25">
      <c r="A17103" s="35">
        <v>216</v>
      </c>
      <c r="B17103" s="38" t="s">
        <v>3224</v>
      </c>
      <c r="C17103" s="38" t="s">
        <v>3225</v>
      </c>
      <c r="D17103" s="38" t="s">
        <v>3226</v>
      </c>
      <c r="E17103" s="45" t="s">
        <v>1286</v>
      </c>
      <c r="F17103" s="45" t="s">
        <v>3144</v>
      </c>
      <c r="G17103" s="41" t="s">
        <v>3166</v>
      </c>
      <c r="H17103" s="41">
        <v>150</v>
      </c>
    </row>
    <row r="17104" spans="1:8" ht="15" hidden="1" customHeight="1" x14ac:dyDescent="0.25">
      <c r="A17104" s="35">
        <v>216</v>
      </c>
      <c r="B17104" s="38" t="s">
        <v>3224</v>
      </c>
      <c r="C17104" s="38" t="s">
        <v>3225</v>
      </c>
      <c r="D17104" s="38" t="s">
        <v>3226</v>
      </c>
      <c r="E17104" s="45" t="s">
        <v>1286</v>
      </c>
      <c r="F17104" s="45" t="s">
        <v>3144</v>
      </c>
      <c r="G17104" s="41" t="s">
        <v>3167</v>
      </c>
      <c r="H17104" s="41" t="s">
        <v>3219</v>
      </c>
    </row>
    <row r="17105" spans="1:8" ht="15" hidden="1" customHeight="1" x14ac:dyDescent="0.25">
      <c r="A17105" s="35">
        <v>216</v>
      </c>
      <c r="B17105" s="38" t="s">
        <v>3224</v>
      </c>
      <c r="C17105" s="38" t="s">
        <v>3225</v>
      </c>
      <c r="D17105" s="38" t="s">
        <v>3226</v>
      </c>
      <c r="E17105" s="45" t="s">
        <v>1286</v>
      </c>
      <c r="F17105" s="45" t="s">
        <v>3144</v>
      </c>
      <c r="G17105" s="41" t="s">
        <v>3169</v>
      </c>
      <c r="H17105" s="41">
        <v>16</v>
      </c>
    </row>
    <row r="17106" spans="1:8" ht="15" hidden="1" customHeight="1" x14ac:dyDescent="0.25">
      <c r="A17106" s="35">
        <v>216</v>
      </c>
      <c r="B17106" s="38" t="s">
        <v>3224</v>
      </c>
      <c r="C17106" s="38" t="s">
        <v>3225</v>
      </c>
      <c r="D17106" s="38" t="s">
        <v>3226</v>
      </c>
      <c r="E17106" s="45" t="s">
        <v>1286</v>
      </c>
      <c r="F17106" s="45" t="s">
        <v>3144</v>
      </c>
      <c r="G17106" s="41" t="s">
        <v>3170</v>
      </c>
      <c r="H17106" s="41">
        <v>35</v>
      </c>
    </row>
    <row r="17107" spans="1:8" ht="15" hidden="1" customHeight="1" x14ac:dyDescent="0.25">
      <c r="A17107" s="35">
        <v>216</v>
      </c>
      <c r="B17107" s="38" t="s">
        <v>3224</v>
      </c>
      <c r="C17107" s="38" t="s">
        <v>3225</v>
      </c>
      <c r="D17107" s="38" t="s">
        <v>3226</v>
      </c>
      <c r="E17107" s="45" t="s">
        <v>1286</v>
      </c>
      <c r="F17107" s="45" t="s">
        <v>3144</v>
      </c>
      <c r="G17107" s="41" t="s">
        <v>3220</v>
      </c>
      <c r="H17107" s="41" t="s">
        <v>3221</v>
      </c>
    </row>
    <row r="17108" spans="1:8" ht="15" hidden="1" customHeight="1" x14ac:dyDescent="0.25">
      <c r="A17108" s="35">
        <v>216</v>
      </c>
      <c r="B17108" s="38" t="s">
        <v>3224</v>
      </c>
      <c r="C17108" s="38" t="s">
        <v>3225</v>
      </c>
      <c r="D17108" s="38" t="s">
        <v>3226</v>
      </c>
      <c r="E17108" s="45" t="s">
        <v>1286</v>
      </c>
      <c r="F17108" s="45" t="s">
        <v>3144</v>
      </c>
      <c r="G17108" s="41" t="s">
        <v>3222</v>
      </c>
      <c r="H17108" s="41">
        <v>5</v>
      </c>
    </row>
    <row r="17109" spans="1:8" ht="15" hidden="1" customHeight="1" x14ac:dyDescent="0.25">
      <c r="A17109" s="35">
        <v>216</v>
      </c>
      <c r="B17109" s="38" t="s">
        <v>3224</v>
      </c>
      <c r="C17109" s="38" t="s">
        <v>3225</v>
      </c>
      <c r="D17109" s="38" t="s">
        <v>3226</v>
      </c>
      <c r="E17109" s="45" t="s">
        <v>1286</v>
      </c>
      <c r="F17109" s="45" t="s">
        <v>3144</v>
      </c>
      <c r="G17109" s="41" t="s">
        <v>3223</v>
      </c>
      <c r="H17109" s="41">
        <v>27</v>
      </c>
    </row>
    <row r="17110" spans="1:8" ht="15" hidden="1" customHeight="1" x14ac:dyDescent="0.25">
      <c r="A17110" s="35">
        <v>216</v>
      </c>
      <c r="B17110" s="38" t="s">
        <v>3224</v>
      </c>
      <c r="C17110" s="38" t="s">
        <v>3225</v>
      </c>
      <c r="D17110" s="38" t="s">
        <v>3226</v>
      </c>
      <c r="E17110" s="45" t="s">
        <v>1286</v>
      </c>
      <c r="F17110" s="45" t="s">
        <v>3144</v>
      </c>
      <c r="G17110" s="41" t="s">
        <v>3171</v>
      </c>
      <c r="H17110" s="41" t="s">
        <v>809</v>
      </c>
    </row>
    <row r="17111" spans="1:8" ht="15" hidden="1" customHeight="1" x14ac:dyDescent="0.25">
      <c r="A17111" s="35">
        <v>216</v>
      </c>
      <c r="B17111" s="38" t="s">
        <v>3224</v>
      </c>
      <c r="C17111" s="38" t="s">
        <v>3225</v>
      </c>
      <c r="D17111" s="38" t="s">
        <v>3226</v>
      </c>
      <c r="E17111" s="45" t="s">
        <v>1286</v>
      </c>
      <c r="F17111" s="45" t="s">
        <v>3144</v>
      </c>
      <c r="G17111" s="41" t="s">
        <v>3172</v>
      </c>
      <c r="H17111" s="41" t="s">
        <v>814</v>
      </c>
    </row>
    <row r="17112" spans="1:8" ht="15" hidden="1" customHeight="1" x14ac:dyDescent="0.25">
      <c r="A17112" s="35">
        <v>216</v>
      </c>
      <c r="B17112" s="38" t="s">
        <v>3224</v>
      </c>
      <c r="C17112" s="38" t="s">
        <v>3225</v>
      </c>
      <c r="D17112" s="38" t="s">
        <v>3226</v>
      </c>
      <c r="E17112" s="45" t="s">
        <v>1286</v>
      </c>
      <c r="F17112" s="45" t="s">
        <v>3144</v>
      </c>
      <c r="G17112" s="41" t="s">
        <v>405</v>
      </c>
      <c r="H17112" s="41" t="s">
        <v>406</v>
      </c>
    </row>
    <row r="17113" spans="1:8" ht="15" hidden="1" customHeight="1" x14ac:dyDescent="0.25">
      <c r="A17113" s="35">
        <v>216</v>
      </c>
      <c r="B17113" s="38" t="s">
        <v>3224</v>
      </c>
      <c r="C17113" s="38" t="s">
        <v>3225</v>
      </c>
      <c r="D17113" s="38" t="s">
        <v>3226</v>
      </c>
      <c r="E17113" s="45" t="s">
        <v>1286</v>
      </c>
      <c r="F17113" s="45" t="s">
        <v>3144</v>
      </c>
      <c r="G17113" s="41" t="s">
        <v>407</v>
      </c>
      <c r="H17113" s="41">
        <v>36</v>
      </c>
    </row>
    <row r="17114" spans="1:8" ht="15" hidden="1" customHeight="1" x14ac:dyDescent="0.25">
      <c r="A17114" s="35">
        <v>216</v>
      </c>
      <c r="B17114" s="38" t="s">
        <v>3224</v>
      </c>
      <c r="C17114" s="38" t="s">
        <v>3225</v>
      </c>
      <c r="D17114" s="38" t="s">
        <v>3226</v>
      </c>
      <c r="E17114" s="45" t="s">
        <v>1286</v>
      </c>
      <c r="F17114" s="45" t="s">
        <v>3144</v>
      </c>
      <c r="G17114" s="41" t="s">
        <v>3173</v>
      </c>
      <c r="H17114" s="41" t="s">
        <v>411</v>
      </c>
    </row>
    <row r="17115" spans="1:8" ht="15" hidden="1" customHeight="1" x14ac:dyDescent="0.25">
      <c r="A17115" s="35">
        <v>216</v>
      </c>
      <c r="B17115" s="38" t="s">
        <v>3224</v>
      </c>
      <c r="C17115" s="38" t="s">
        <v>3225</v>
      </c>
      <c r="D17115" s="38" t="s">
        <v>3226</v>
      </c>
      <c r="E17115" s="45" t="s">
        <v>1286</v>
      </c>
      <c r="F17115" s="45" t="s">
        <v>3144</v>
      </c>
      <c r="G17115" s="41" t="s">
        <v>3174</v>
      </c>
      <c r="H17115" s="41" t="s">
        <v>315</v>
      </c>
    </row>
    <row r="17116" spans="1:8" ht="15" hidden="1" customHeight="1" x14ac:dyDescent="0.25">
      <c r="A17116" s="35">
        <v>216</v>
      </c>
      <c r="B17116" s="38" t="s">
        <v>3224</v>
      </c>
      <c r="C17116" s="38" t="s">
        <v>3225</v>
      </c>
      <c r="D17116" s="38" t="s">
        <v>3226</v>
      </c>
      <c r="E17116" s="45" t="s">
        <v>1286</v>
      </c>
      <c r="F17116" s="45" t="s">
        <v>3144</v>
      </c>
      <c r="G17116" s="41" t="s">
        <v>3175</v>
      </c>
      <c r="H17116" s="42">
        <v>25</v>
      </c>
    </row>
    <row r="17117" spans="1:8" ht="15" hidden="1" customHeight="1" x14ac:dyDescent="0.25">
      <c r="A17117" s="35">
        <v>217</v>
      </c>
      <c r="B17117" s="38" t="s">
        <v>3228</v>
      </c>
      <c r="C17117" s="38" t="s">
        <v>3229</v>
      </c>
      <c r="D17117" s="38" t="s">
        <v>3230</v>
      </c>
      <c r="E17117" s="45" t="s">
        <v>1286</v>
      </c>
      <c r="F17117" s="45" t="s">
        <v>3144</v>
      </c>
      <c r="G17117" s="41" t="s">
        <v>309</v>
      </c>
      <c r="H17117" s="41" t="s">
        <v>3230</v>
      </c>
    </row>
    <row r="17118" spans="1:8" ht="15" hidden="1" customHeight="1" x14ac:dyDescent="0.25">
      <c r="A17118" s="35">
        <v>217</v>
      </c>
      <c r="B17118" s="38" t="s">
        <v>3228</v>
      </c>
      <c r="C17118" s="38" t="s">
        <v>3229</v>
      </c>
      <c r="D17118" s="38" t="s">
        <v>3230</v>
      </c>
      <c r="E17118" s="45" t="s">
        <v>1286</v>
      </c>
      <c r="F17118" s="45" t="s">
        <v>3144</v>
      </c>
      <c r="G17118" s="41" t="s">
        <v>316</v>
      </c>
      <c r="H17118" s="41" t="s">
        <v>3235</v>
      </c>
    </row>
    <row r="17119" spans="1:8" ht="15" hidden="1" customHeight="1" x14ac:dyDescent="0.25">
      <c r="A17119" s="35">
        <v>217</v>
      </c>
      <c r="B17119" s="38" t="s">
        <v>3228</v>
      </c>
      <c r="C17119" s="38" t="s">
        <v>3229</v>
      </c>
      <c r="D17119" s="38" t="s">
        <v>3230</v>
      </c>
      <c r="E17119" s="45" t="s">
        <v>1286</v>
      </c>
      <c r="F17119" s="45" t="s">
        <v>3144</v>
      </c>
      <c r="G17119" s="41" t="s">
        <v>3149</v>
      </c>
      <c r="H17119" s="41" t="s">
        <v>986</v>
      </c>
    </row>
    <row r="17120" spans="1:8" ht="15" hidden="1" customHeight="1" x14ac:dyDescent="0.25">
      <c r="A17120" s="35">
        <v>217</v>
      </c>
      <c r="B17120" s="38" t="s">
        <v>3228</v>
      </c>
      <c r="C17120" s="38" t="s">
        <v>3229</v>
      </c>
      <c r="D17120" s="38" t="s">
        <v>3230</v>
      </c>
      <c r="E17120" s="45" t="s">
        <v>1286</v>
      </c>
      <c r="F17120" s="45" t="s">
        <v>3144</v>
      </c>
      <c r="G17120" s="41" t="s">
        <v>322</v>
      </c>
      <c r="H17120" s="41">
        <v>1.65</v>
      </c>
    </row>
    <row r="17121" spans="1:8" ht="15" hidden="1" customHeight="1" x14ac:dyDescent="0.25">
      <c r="A17121" s="35">
        <v>217</v>
      </c>
      <c r="B17121" s="38" t="s">
        <v>3228</v>
      </c>
      <c r="C17121" s="38" t="s">
        <v>3229</v>
      </c>
      <c r="D17121" s="38" t="s">
        <v>3230</v>
      </c>
      <c r="E17121" s="45" t="s">
        <v>1286</v>
      </c>
      <c r="F17121" s="45" t="s">
        <v>3144</v>
      </c>
      <c r="G17121" s="41" t="s">
        <v>743</v>
      </c>
      <c r="H17121" s="41">
        <v>1.65</v>
      </c>
    </row>
    <row r="17122" spans="1:8" ht="15" hidden="1" customHeight="1" x14ac:dyDescent="0.25">
      <c r="A17122" s="35">
        <v>217</v>
      </c>
      <c r="B17122" s="38" t="s">
        <v>3228</v>
      </c>
      <c r="C17122" s="38" t="s">
        <v>3229</v>
      </c>
      <c r="D17122" s="38" t="s">
        <v>3230</v>
      </c>
      <c r="E17122" s="45" t="s">
        <v>1286</v>
      </c>
      <c r="F17122" s="45" t="s">
        <v>3144</v>
      </c>
      <c r="G17122" s="41" t="s">
        <v>746</v>
      </c>
      <c r="H17122" s="41">
        <v>2.59</v>
      </c>
    </row>
    <row r="17123" spans="1:8" ht="15" hidden="1" customHeight="1" x14ac:dyDescent="0.25">
      <c r="A17123" s="35">
        <v>217</v>
      </c>
      <c r="B17123" s="38" t="s">
        <v>3228</v>
      </c>
      <c r="C17123" s="38" t="s">
        <v>3229</v>
      </c>
      <c r="D17123" s="38" t="s">
        <v>3230</v>
      </c>
      <c r="E17123" s="45" t="s">
        <v>1286</v>
      </c>
      <c r="F17123" s="45" t="s">
        <v>3144</v>
      </c>
      <c r="G17123" s="41" t="s">
        <v>3150</v>
      </c>
      <c r="H17123" s="41">
        <v>2.59</v>
      </c>
    </row>
    <row r="17124" spans="1:8" ht="15" hidden="1" customHeight="1" x14ac:dyDescent="0.25">
      <c r="A17124" s="35">
        <v>217</v>
      </c>
      <c r="B17124" s="38" t="s">
        <v>3228</v>
      </c>
      <c r="C17124" s="38" t="s">
        <v>3229</v>
      </c>
      <c r="D17124" s="38" t="s">
        <v>3230</v>
      </c>
      <c r="E17124" s="45" t="s">
        <v>1286</v>
      </c>
      <c r="F17124" s="45" t="s">
        <v>3144</v>
      </c>
      <c r="G17124" s="41" t="s">
        <v>326</v>
      </c>
      <c r="H17124" s="41">
        <v>0.60899999999999999</v>
      </c>
    </row>
    <row r="17125" spans="1:8" ht="15" hidden="1" customHeight="1" x14ac:dyDescent="0.25">
      <c r="A17125" s="35">
        <v>217</v>
      </c>
      <c r="B17125" s="38" t="s">
        <v>3228</v>
      </c>
      <c r="C17125" s="38" t="s">
        <v>3229</v>
      </c>
      <c r="D17125" s="38" t="s">
        <v>3230</v>
      </c>
      <c r="E17125" s="45" t="s">
        <v>1286</v>
      </c>
      <c r="F17125" s="45" t="s">
        <v>3144</v>
      </c>
      <c r="G17125" s="41" t="s">
        <v>752</v>
      </c>
      <c r="H17125" s="41">
        <v>0.60899999999999999</v>
      </c>
    </row>
    <row r="17126" spans="1:8" ht="15" hidden="1" customHeight="1" x14ac:dyDescent="0.25">
      <c r="A17126" s="35">
        <v>217</v>
      </c>
      <c r="B17126" s="38" t="s">
        <v>3228</v>
      </c>
      <c r="C17126" s="38" t="s">
        <v>3229</v>
      </c>
      <c r="D17126" s="38" t="s">
        <v>3230</v>
      </c>
      <c r="E17126" s="45" t="s">
        <v>1286</v>
      </c>
      <c r="F17126" s="45" t="s">
        <v>3144</v>
      </c>
      <c r="G17126" s="41" t="s">
        <v>3151</v>
      </c>
      <c r="H17126" s="41">
        <v>2.71</v>
      </c>
    </row>
    <row r="17127" spans="1:8" ht="15" hidden="1" customHeight="1" x14ac:dyDescent="0.25">
      <c r="A17127" s="35">
        <v>217</v>
      </c>
      <c r="B17127" s="38" t="s">
        <v>3228</v>
      </c>
      <c r="C17127" s="38" t="s">
        <v>3229</v>
      </c>
      <c r="D17127" s="38" t="s">
        <v>3230</v>
      </c>
      <c r="E17127" s="45" t="s">
        <v>1286</v>
      </c>
      <c r="F17127" s="45" t="s">
        <v>3144</v>
      </c>
      <c r="G17127" s="41" t="s">
        <v>331</v>
      </c>
      <c r="H17127" s="41" t="s">
        <v>332</v>
      </c>
    </row>
    <row r="17128" spans="1:8" ht="15" hidden="1" customHeight="1" x14ac:dyDescent="0.25">
      <c r="A17128" s="35">
        <v>217</v>
      </c>
      <c r="B17128" s="38" t="s">
        <v>3228</v>
      </c>
      <c r="C17128" s="38" t="s">
        <v>3229</v>
      </c>
      <c r="D17128" s="38" t="s">
        <v>3230</v>
      </c>
      <c r="E17128" s="45" t="s">
        <v>1286</v>
      </c>
      <c r="F17128" s="45" t="s">
        <v>3144</v>
      </c>
      <c r="G17128" s="41" t="s">
        <v>347</v>
      </c>
      <c r="H17128" s="41" t="s">
        <v>1307</v>
      </c>
    </row>
    <row r="17129" spans="1:8" ht="15" hidden="1" customHeight="1" x14ac:dyDescent="0.25">
      <c r="A17129" s="35">
        <v>217</v>
      </c>
      <c r="B17129" s="38" t="s">
        <v>3228</v>
      </c>
      <c r="C17129" s="38" t="s">
        <v>3229</v>
      </c>
      <c r="D17129" s="38" t="s">
        <v>3230</v>
      </c>
      <c r="E17129" s="45" t="s">
        <v>1286</v>
      </c>
      <c r="F17129" s="45" t="s">
        <v>3144</v>
      </c>
      <c r="G17129" s="41" t="s">
        <v>1044</v>
      </c>
      <c r="H17129" s="41" t="s">
        <v>1045</v>
      </c>
    </row>
    <row r="17130" spans="1:8" ht="15" hidden="1" customHeight="1" x14ac:dyDescent="0.25">
      <c r="A17130" s="35">
        <v>217</v>
      </c>
      <c r="B17130" s="38" t="s">
        <v>3228</v>
      </c>
      <c r="C17130" s="38" t="s">
        <v>3229</v>
      </c>
      <c r="D17130" s="38" t="s">
        <v>3230</v>
      </c>
      <c r="E17130" s="45" t="s">
        <v>1286</v>
      </c>
      <c r="F17130" s="45" t="s">
        <v>3144</v>
      </c>
      <c r="G17130" s="41" t="s">
        <v>1046</v>
      </c>
      <c r="H17130" s="41">
        <v>50</v>
      </c>
    </row>
    <row r="17131" spans="1:8" ht="15" hidden="1" customHeight="1" x14ac:dyDescent="0.25">
      <c r="A17131" s="35">
        <v>217</v>
      </c>
      <c r="B17131" s="38" t="s">
        <v>3228</v>
      </c>
      <c r="C17131" s="38" t="s">
        <v>3229</v>
      </c>
      <c r="D17131" s="38" t="s">
        <v>3230</v>
      </c>
      <c r="E17131" s="45" t="s">
        <v>1286</v>
      </c>
      <c r="F17131" s="45" t="s">
        <v>3144</v>
      </c>
      <c r="G17131" s="41" t="s">
        <v>1048</v>
      </c>
      <c r="H17131" s="41">
        <v>1</v>
      </c>
    </row>
    <row r="17132" spans="1:8" ht="15" hidden="1" customHeight="1" x14ac:dyDescent="0.25">
      <c r="A17132" s="35">
        <v>217</v>
      </c>
      <c r="B17132" s="38" t="s">
        <v>3228</v>
      </c>
      <c r="C17132" s="38" t="s">
        <v>3229</v>
      </c>
      <c r="D17132" s="38" t="s">
        <v>3230</v>
      </c>
      <c r="E17132" s="45" t="s">
        <v>1286</v>
      </c>
      <c r="F17132" s="45" t="s">
        <v>3144</v>
      </c>
      <c r="G17132" s="41" t="s">
        <v>3152</v>
      </c>
      <c r="H17132" s="41" t="s">
        <v>3236</v>
      </c>
    </row>
    <row r="17133" spans="1:8" ht="15" hidden="1" customHeight="1" x14ac:dyDescent="0.25">
      <c r="A17133" s="35">
        <v>217</v>
      </c>
      <c r="B17133" s="38" t="s">
        <v>3228</v>
      </c>
      <c r="C17133" s="38" t="s">
        <v>3229</v>
      </c>
      <c r="D17133" s="38" t="s">
        <v>3230</v>
      </c>
      <c r="E17133" s="45" t="s">
        <v>1286</v>
      </c>
      <c r="F17133" s="45" t="s">
        <v>3144</v>
      </c>
      <c r="G17133" s="41" t="s">
        <v>3153</v>
      </c>
      <c r="H17133" s="41">
        <v>240</v>
      </c>
    </row>
    <row r="17134" spans="1:8" ht="15" hidden="1" customHeight="1" x14ac:dyDescent="0.25">
      <c r="A17134" s="35">
        <v>217</v>
      </c>
      <c r="B17134" s="38" t="s">
        <v>3228</v>
      </c>
      <c r="C17134" s="38" t="s">
        <v>3229</v>
      </c>
      <c r="D17134" s="38" t="s">
        <v>3230</v>
      </c>
      <c r="E17134" s="45" t="s">
        <v>1286</v>
      </c>
      <c r="F17134" s="45" t="s">
        <v>3144</v>
      </c>
      <c r="G17134" s="41" t="s">
        <v>3154</v>
      </c>
      <c r="H17134" s="41" t="s">
        <v>3237</v>
      </c>
    </row>
    <row r="17135" spans="1:8" ht="15" hidden="1" customHeight="1" x14ac:dyDescent="0.25">
      <c r="A17135" s="35">
        <v>217</v>
      </c>
      <c r="B17135" s="38" t="s">
        <v>3228</v>
      </c>
      <c r="C17135" s="38" t="s">
        <v>3229</v>
      </c>
      <c r="D17135" s="38" t="s">
        <v>3230</v>
      </c>
      <c r="E17135" s="45" t="s">
        <v>1286</v>
      </c>
      <c r="F17135" s="45" t="s">
        <v>3144</v>
      </c>
      <c r="G17135" s="42" t="s">
        <v>3156</v>
      </c>
      <c r="H17135" s="41">
        <v>48.2</v>
      </c>
    </row>
    <row r="17136" spans="1:8" ht="15" hidden="1" customHeight="1" x14ac:dyDescent="0.25">
      <c r="A17136" s="35">
        <v>217</v>
      </c>
      <c r="B17136" s="38" t="s">
        <v>3228</v>
      </c>
      <c r="C17136" s="38" t="s">
        <v>3229</v>
      </c>
      <c r="D17136" s="38" t="s">
        <v>3230</v>
      </c>
      <c r="E17136" s="45" t="s">
        <v>1286</v>
      </c>
      <c r="F17136" s="45" t="s">
        <v>3144</v>
      </c>
      <c r="G17136" s="41" t="s">
        <v>3157</v>
      </c>
      <c r="H17136" s="41">
        <v>1.4</v>
      </c>
    </row>
    <row r="17137" spans="1:8" ht="15" hidden="1" customHeight="1" x14ac:dyDescent="0.25">
      <c r="A17137" s="35">
        <v>217</v>
      </c>
      <c r="B17137" s="38" t="s">
        <v>3228</v>
      </c>
      <c r="C17137" s="38" t="s">
        <v>3229</v>
      </c>
      <c r="D17137" s="38" t="s">
        <v>3230</v>
      </c>
      <c r="E17137" s="45" t="s">
        <v>1286</v>
      </c>
      <c r="F17137" s="45" t="s">
        <v>3144</v>
      </c>
      <c r="G17137" s="41" t="s">
        <v>358</v>
      </c>
      <c r="H17137" s="41" t="s">
        <v>1353</v>
      </c>
    </row>
    <row r="17138" spans="1:8" ht="15" hidden="1" customHeight="1" x14ac:dyDescent="0.25">
      <c r="A17138" s="35">
        <v>217</v>
      </c>
      <c r="B17138" s="38" t="s">
        <v>3228</v>
      </c>
      <c r="C17138" s="38" t="s">
        <v>3229</v>
      </c>
      <c r="D17138" s="38" t="s">
        <v>3230</v>
      </c>
      <c r="E17138" s="45" t="s">
        <v>1286</v>
      </c>
      <c r="F17138" s="45" t="s">
        <v>3144</v>
      </c>
      <c r="G17138" s="41" t="s">
        <v>1313</v>
      </c>
      <c r="H17138" s="41" t="s">
        <v>3238</v>
      </c>
    </row>
    <row r="17139" spans="1:8" ht="15" hidden="1" customHeight="1" x14ac:dyDescent="0.25">
      <c r="A17139" s="35">
        <v>217</v>
      </c>
      <c r="B17139" s="38" t="s">
        <v>3228</v>
      </c>
      <c r="C17139" s="38" t="s">
        <v>3229</v>
      </c>
      <c r="D17139" s="38" t="s">
        <v>3230</v>
      </c>
      <c r="E17139" s="45" t="s">
        <v>1286</v>
      </c>
      <c r="F17139" s="45" t="s">
        <v>3144</v>
      </c>
      <c r="G17139" s="41" t="s">
        <v>362</v>
      </c>
      <c r="H17139" s="41" t="s">
        <v>3193</v>
      </c>
    </row>
    <row r="17140" spans="1:8" ht="15" hidden="1" customHeight="1" x14ac:dyDescent="0.25">
      <c r="A17140" s="35">
        <v>217</v>
      </c>
      <c r="B17140" s="38" t="s">
        <v>3228</v>
      </c>
      <c r="C17140" s="38" t="s">
        <v>3229</v>
      </c>
      <c r="D17140" s="38" t="s">
        <v>3230</v>
      </c>
      <c r="E17140" s="45" t="s">
        <v>1286</v>
      </c>
      <c r="F17140" s="45" t="s">
        <v>3144</v>
      </c>
      <c r="G17140" s="41" t="s">
        <v>364</v>
      </c>
      <c r="H17140" s="41">
        <v>90</v>
      </c>
    </row>
    <row r="17141" spans="1:8" ht="15" hidden="1" customHeight="1" x14ac:dyDescent="0.25">
      <c r="A17141" s="35">
        <v>217</v>
      </c>
      <c r="B17141" s="38" t="s">
        <v>3228</v>
      </c>
      <c r="C17141" s="38" t="s">
        <v>3229</v>
      </c>
      <c r="D17141" s="38" t="s">
        <v>3230</v>
      </c>
      <c r="E17141" s="45" t="s">
        <v>1286</v>
      </c>
      <c r="F17141" s="45" t="s">
        <v>3144</v>
      </c>
      <c r="G17141" s="41" t="s">
        <v>3159</v>
      </c>
      <c r="H17141" s="41" t="s">
        <v>3239</v>
      </c>
    </row>
    <row r="17142" spans="1:8" ht="15" hidden="1" customHeight="1" x14ac:dyDescent="0.25">
      <c r="A17142" s="35">
        <v>217</v>
      </c>
      <c r="B17142" s="38" t="s">
        <v>3228</v>
      </c>
      <c r="C17142" s="38" t="s">
        <v>3229</v>
      </c>
      <c r="D17142" s="38" t="s">
        <v>3230</v>
      </c>
      <c r="E17142" s="45" t="s">
        <v>1286</v>
      </c>
      <c r="F17142" s="45" t="s">
        <v>3144</v>
      </c>
      <c r="G17142" s="41" t="s">
        <v>3161</v>
      </c>
      <c r="H17142" s="41" t="s">
        <v>3240</v>
      </c>
    </row>
    <row r="17143" spans="1:8" ht="15" hidden="1" customHeight="1" x14ac:dyDescent="0.25">
      <c r="A17143" s="35">
        <v>217</v>
      </c>
      <c r="B17143" s="38" t="s">
        <v>3228</v>
      </c>
      <c r="C17143" s="38" t="s">
        <v>3229</v>
      </c>
      <c r="D17143" s="38" t="s">
        <v>3230</v>
      </c>
      <c r="E17143" s="45" t="s">
        <v>1286</v>
      </c>
      <c r="F17143" s="45" t="s">
        <v>3144</v>
      </c>
      <c r="G17143" s="41" t="s">
        <v>3163</v>
      </c>
      <c r="H17143" s="41">
        <v>20.5</v>
      </c>
    </row>
    <row r="17144" spans="1:8" ht="15" hidden="1" customHeight="1" x14ac:dyDescent="0.25">
      <c r="A17144" s="35">
        <v>217</v>
      </c>
      <c r="B17144" s="38" t="s">
        <v>3228</v>
      </c>
      <c r="C17144" s="38" t="s">
        <v>3229</v>
      </c>
      <c r="D17144" s="38" t="s">
        <v>3230</v>
      </c>
      <c r="E17144" s="45" t="s">
        <v>1286</v>
      </c>
      <c r="F17144" s="45" t="s">
        <v>3144</v>
      </c>
      <c r="G17144" s="41" t="s">
        <v>3164</v>
      </c>
      <c r="H17144" s="41">
        <v>23.5</v>
      </c>
    </row>
    <row r="17145" spans="1:8" ht="15" hidden="1" customHeight="1" x14ac:dyDescent="0.25">
      <c r="A17145" s="35">
        <v>217</v>
      </c>
      <c r="B17145" s="38" t="s">
        <v>3228</v>
      </c>
      <c r="C17145" s="38" t="s">
        <v>3229</v>
      </c>
      <c r="D17145" s="38" t="s">
        <v>3230</v>
      </c>
      <c r="E17145" s="45" t="s">
        <v>1286</v>
      </c>
      <c r="F17145" s="45" t="s">
        <v>3144</v>
      </c>
      <c r="G17145" s="41" t="s">
        <v>3165</v>
      </c>
      <c r="H17145" s="41">
        <v>1.5</v>
      </c>
    </row>
    <row r="17146" spans="1:8" ht="15" hidden="1" customHeight="1" x14ac:dyDescent="0.25">
      <c r="A17146" s="35">
        <v>217</v>
      </c>
      <c r="B17146" s="38" t="s">
        <v>3228</v>
      </c>
      <c r="C17146" s="38" t="s">
        <v>3229</v>
      </c>
      <c r="D17146" s="38" t="s">
        <v>3230</v>
      </c>
      <c r="E17146" s="45" t="s">
        <v>1286</v>
      </c>
      <c r="F17146" s="45" t="s">
        <v>3144</v>
      </c>
      <c r="G17146" s="41" t="s">
        <v>3166</v>
      </c>
      <c r="H17146" s="41">
        <v>150</v>
      </c>
    </row>
    <row r="17147" spans="1:8" ht="15" hidden="1" customHeight="1" x14ac:dyDescent="0.25">
      <c r="A17147" s="35">
        <v>217</v>
      </c>
      <c r="B17147" s="38" t="s">
        <v>3228</v>
      </c>
      <c r="C17147" s="38" t="s">
        <v>3229</v>
      </c>
      <c r="D17147" s="38" t="s">
        <v>3230</v>
      </c>
      <c r="E17147" s="45" t="s">
        <v>1286</v>
      </c>
      <c r="F17147" s="45" t="s">
        <v>3144</v>
      </c>
      <c r="G17147" s="41" t="s">
        <v>3167</v>
      </c>
      <c r="H17147" s="41" t="s">
        <v>3196</v>
      </c>
    </row>
    <row r="17148" spans="1:8" ht="15" hidden="1" customHeight="1" x14ac:dyDescent="0.25">
      <c r="A17148" s="35">
        <v>217</v>
      </c>
      <c r="B17148" s="38" t="s">
        <v>3228</v>
      </c>
      <c r="C17148" s="38" t="s">
        <v>3229</v>
      </c>
      <c r="D17148" s="38" t="s">
        <v>3230</v>
      </c>
      <c r="E17148" s="45" t="s">
        <v>1286</v>
      </c>
      <c r="F17148" s="45" t="s">
        <v>3144</v>
      </c>
      <c r="G17148" s="41" t="s">
        <v>3169</v>
      </c>
      <c r="H17148" s="41">
        <v>17</v>
      </c>
    </row>
    <row r="17149" spans="1:8" ht="15" hidden="1" customHeight="1" x14ac:dyDescent="0.25">
      <c r="A17149" s="35">
        <v>217</v>
      </c>
      <c r="B17149" s="38" t="s">
        <v>3228</v>
      </c>
      <c r="C17149" s="38" t="s">
        <v>3229</v>
      </c>
      <c r="D17149" s="38" t="s">
        <v>3230</v>
      </c>
      <c r="E17149" s="45" t="s">
        <v>1286</v>
      </c>
      <c r="F17149" s="45" t="s">
        <v>3144</v>
      </c>
      <c r="G17149" s="41" t="s">
        <v>3170</v>
      </c>
      <c r="H17149" s="41">
        <v>35</v>
      </c>
    </row>
    <row r="17150" spans="1:8" ht="15" hidden="1" customHeight="1" x14ac:dyDescent="0.25">
      <c r="A17150" s="35">
        <v>217</v>
      </c>
      <c r="B17150" s="38" t="s">
        <v>3228</v>
      </c>
      <c r="C17150" s="38" t="s">
        <v>3229</v>
      </c>
      <c r="D17150" s="38" t="s">
        <v>3230</v>
      </c>
      <c r="E17150" s="45" t="s">
        <v>1286</v>
      </c>
      <c r="F17150" s="45" t="s">
        <v>3144</v>
      </c>
      <c r="G17150" s="41" t="s">
        <v>394</v>
      </c>
      <c r="H17150" s="41" t="s">
        <v>3197</v>
      </c>
    </row>
    <row r="17151" spans="1:8" ht="15" hidden="1" customHeight="1" x14ac:dyDescent="0.25">
      <c r="A17151" s="35">
        <v>217</v>
      </c>
      <c r="B17151" s="38" t="s">
        <v>3228</v>
      </c>
      <c r="C17151" s="38" t="s">
        <v>3229</v>
      </c>
      <c r="D17151" s="38" t="s">
        <v>3230</v>
      </c>
      <c r="E17151" s="45" t="s">
        <v>1286</v>
      </c>
      <c r="F17151" s="45" t="s">
        <v>3144</v>
      </c>
      <c r="G17151" s="41" t="s">
        <v>3171</v>
      </c>
      <c r="H17151" s="41" t="s">
        <v>809</v>
      </c>
    </row>
    <row r="17152" spans="1:8" ht="15" hidden="1" customHeight="1" x14ac:dyDescent="0.25">
      <c r="A17152" s="35">
        <v>217</v>
      </c>
      <c r="B17152" s="38" t="s">
        <v>3228</v>
      </c>
      <c r="C17152" s="38" t="s">
        <v>3229</v>
      </c>
      <c r="D17152" s="38" t="s">
        <v>3230</v>
      </c>
      <c r="E17152" s="45" t="s">
        <v>1286</v>
      </c>
      <c r="F17152" s="45" t="s">
        <v>3144</v>
      </c>
      <c r="G17152" s="41" t="s">
        <v>3172</v>
      </c>
      <c r="H17152" s="41" t="s">
        <v>814</v>
      </c>
    </row>
    <row r="17153" spans="1:8" ht="15" hidden="1" customHeight="1" x14ac:dyDescent="0.25">
      <c r="A17153" s="35">
        <v>217</v>
      </c>
      <c r="B17153" s="38" t="s">
        <v>3228</v>
      </c>
      <c r="C17153" s="38" t="s">
        <v>3229</v>
      </c>
      <c r="D17153" s="38" t="s">
        <v>3230</v>
      </c>
      <c r="E17153" s="45" t="s">
        <v>1286</v>
      </c>
      <c r="F17153" s="45" t="s">
        <v>3144</v>
      </c>
      <c r="G17153" s="41" t="s">
        <v>405</v>
      </c>
      <c r="H17153" s="41" t="s">
        <v>406</v>
      </c>
    </row>
    <row r="17154" spans="1:8" ht="15" hidden="1" customHeight="1" x14ac:dyDescent="0.25">
      <c r="A17154" s="35">
        <v>217</v>
      </c>
      <c r="B17154" s="38" t="s">
        <v>3228</v>
      </c>
      <c r="C17154" s="38" t="s">
        <v>3229</v>
      </c>
      <c r="D17154" s="38" t="s">
        <v>3230</v>
      </c>
      <c r="E17154" s="45" t="s">
        <v>1286</v>
      </c>
      <c r="F17154" s="45" t="s">
        <v>3144</v>
      </c>
      <c r="G17154" s="43" t="s">
        <v>407</v>
      </c>
      <c r="H17154" s="41">
        <v>36</v>
      </c>
    </row>
    <row r="17155" spans="1:8" ht="15" hidden="1" customHeight="1" x14ac:dyDescent="0.25">
      <c r="A17155" s="35">
        <v>217</v>
      </c>
      <c r="B17155" s="38" t="s">
        <v>3228</v>
      </c>
      <c r="C17155" s="38" t="s">
        <v>3229</v>
      </c>
      <c r="D17155" s="38" t="s">
        <v>3230</v>
      </c>
      <c r="E17155" s="45" t="s">
        <v>1286</v>
      </c>
      <c r="F17155" s="45" t="s">
        <v>3144</v>
      </c>
      <c r="G17155" s="41" t="s">
        <v>3173</v>
      </c>
      <c r="H17155" s="41" t="s">
        <v>411</v>
      </c>
    </row>
    <row r="17156" spans="1:8" ht="15" hidden="1" customHeight="1" x14ac:dyDescent="0.25">
      <c r="A17156" s="35">
        <v>217</v>
      </c>
      <c r="B17156" s="38" t="s">
        <v>3228</v>
      </c>
      <c r="C17156" s="38" t="s">
        <v>3229</v>
      </c>
      <c r="D17156" s="38" t="s">
        <v>3230</v>
      </c>
      <c r="E17156" s="45" t="s">
        <v>1286</v>
      </c>
      <c r="F17156" s="45" t="s">
        <v>3144</v>
      </c>
      <c r="G17156" s="41" t="s">
        <v>3174</v>
      </c>
      <c r="H17156" s="41" t="s">
        <v>415</v>
      </c>
    </row>
    <row r="17157" spans="1:8" ht="15" hidden="1" customHeight="1" x14ac:dyDescent="0.25">
      <c r="A17157" s="35">
        <v>217</v>
      </c>
      <c r="B17157" s="38" t="s">
        <v>3228</v>
      </c>
      <c r="C17157" s="38" t="s">
        <v>3229</v>
      </c>
      <c r="D17157" s="38" t="s">
        <v>3230</v>
      </c>
      <c r="E17157" s="45" t="s">
        <v>1286</v>
      </c>
      <c r="F17157" s="45" t="s">
        <v>3144</v>
      </c>
      <c r="G17157" s="41" t="s">
        <v>3175</v>
      </c>
      <c r="H17157" s="41">
        <v>12</v>
      </c>
    </row>
    <row r="17158" spans="1:8" ht="15" hidden="1" customHeight="1" x14ac:dyDescent="0.25">
      <c r="A17158" s="35">
        <v>218</v>
      </c>
      <c r="B17158" s="38" t="s">
        <v>3241</v>
      </c>
      <c r="C17158" s="38" t="s">
        <v>3242</v>
      </c>
      <c r="D17158" s="38" t="s">
        <v>3243</v>
      </c>
      <c r="E17158" s="45" t="s">
        <v>1286</v>
      </c>
      <c r="F17158" s="45" t="s">
        <v>3144</v>
      </c>
      <c r="G17158" s="41" t="s">
        <v>309</v>
      </c>
      <c r="H17158" s="41" t="s">
        <v>3243</v>
      </c>
    </row>
    <row r="17159" spans="1:8" ht="15" hidden="1" customHeight="1" x14ac:dyDescent="0.25">
      <c r="A17159" s="35">
        <v>218</v>
      </c>
      <c r="B17159" s="38" t="s">
        <v>3241</v>
      </c>
      <c r="C17159" s="38" t="s">
        <v>3242</v>
      </c>
      <c r="D17159" s="38" t="s">
        <v>3243</v>
      </c>
      <c r="E17159" s="45" t="s">
        <v>1286</v>
      </c>
      <c r="F17159" s="45" t="s">
        <v>3144</v>
      </c>
      <c r="G17159" s="41" t="s">
        <v>316</v>
      </c>
      <c r="H17159" s="41" t="s">
        <v>3248</v>
      </c>
    </row>
    <row r="17160" spans="1:8" ht="15" hidden="1" customHeight="1" x14ac:dyDescent="0.25">
      <c r="A17160" s="35">
        <v>218</v>
      </c>
      <c r="B17160" s="38" t="s">
        <v>3241</v>
      </c>
      <c r="C17160" s="38" t="s">
        <v>3242</v>
      </c>
      <c r="D17160" s="38" t="s">
        <v>3243</v>
      </c>
      <c r="E17160" s="45" t="s">
        <v>1286</v>
      </c>
      <c r="F17160" s="45" t="s">
        <v>3144</v>
      </c>
      <c r="G17160" s="41" t="s">
        <v>3149</v>
      </c>
      <c r="H17160" s="41" t="s">
        <v>986</v>
      </c>
    </row>
    <row r="17161" spans="1:8" ht="15" hidden="1" customHeight="1" x14ac:dyDescent="0.25">
      <c r="A17161" s="35">
        <v>218</v>
      </c>
      <c r="B17161" s="38" t="s">
        <v>3241</v>
      </c>
      <c r="C17161" s="38" t="s">
        <v>3242</v>
      </c>
      <c r="D17161" s="38" t="s">
        <v>3243</v>
      </c>
      <c r="E17161" s="45" t="s">
        <v>1286</v>
      </c>
      <c r="F17161" s="45" t="s">
        <v>3144</v>
      </c>
      <c r="G17161" s="41" t="s">
        <v>322</v>
      </c>
      <c r="H17161" s="41">
        <v>4.96</v>
      </c>
    </row>
    <row r="17162" spans="1:8" ht="15" hidden="1" customHeight="1" x14ac:dyDescent="0.25">
      <c r="A17162" s="35">
        <v>218</v>
      </c>
      <c r="B17162" s="38" t="s">
        <v>3241</v>
      </c>
      <c r="C17162" s="38" t="s">
        <v>3242</v>
      </c>
      <c r="D17162" s="38" t="s">
        <v>3243</v>
      </c>
      <c r="E17162" s="45" t="s">
        <v>1286</v>
      </c>
      <c r="F17162" s="45" t="s">
        <v>3144</v>
      </c>
      <c r="G17162" s="41" t="s">
        <v>743</v>
      </c>
      <c r="H17162" s="41">
        <v>4.96</v>
      </c>
    </row>
    <row r="17163" spans="1:8" ht="15" hidden="1" customHeight="1" x14ac:dyDescent="0.25">
      <c r="A17163" s="35">
        <v>218</v>
      </c>
      <c r="B17163" s="38" t="s">
        <v>3241</v>
      </c>
      <c r="C17163" s="38" t="s">
        <v>3242</v>
      </c>
      <c r="D17163" s="38" t="s">
        <v>3243</v>
      </c>
      <c r="E17163" s="45" t="s">
        <v>1286</v>
      </c>
      <c r="F17163" s="45" t="s">
        <v>3144</v>
      </c>
      <c r="G17163" s="41" t="s">
        <v>746</v>
      </c>
      <c r="H17163" s="41">
        <v>6.7</v>
      </c>
    </row>
    <row r="17164" spans="1:8" ht="15" hidden="1" customHeight="1" x14ac:dyDescent="0.25">
      <c r="A17164" s="35">
        <v>218</v>
      </c>
      <c r="B17164" s="38" t="s">
        <v>3241</v>
      </c>
      <c r="C17164" s="38" t="s">
        <v>3242</v>
      </c>
      <c r="D17164" s="38" t="s">
        <v>3243</v>
      </c>
      <c r="E17164" s="45" t="s">
        <v>1286</v>
      </c>
      <c r="F17164" s="45" t="s">
        <v>3144</v>
      </c>
      <c r="G17164" s="41" t="s">
        <v>3150</v>
      </c>
      <c r="H17164" s="41">
        <v>6.7</v>
      </c>
    </row>
    <row r="17165" spans="1:8" ht="15" hidden="1" customHeight="1" x14ac:dyDescent="0.25">
      <c r="A17165" s="35">
        <v>218</v>
      </c>
      <c r="B17165" s="38" t="s">
        <v>3241</v>
      </c>
      <c r="C17165" s="38" t="s">
        <v>3242</v>
      </c>
      <c r="D17165" s="38" t="s">
        <v>3243</v>
      </c>
      <c r="E17165" s="45" t="s">
        <v>1286</v>
      </c>
      <c r="F17165" s="45" t="s">
        <v>3144</v>
      </c>
      <c r="G17165" s="41" t="s">
        <v>326</v>
      </c>
      <c r="H17165" s="41">
        <v>1.55</v>
      </c>
    </row>
    <row r="17166" spans="1:8" ht="15" hidden="1" customHeight="1" x14ac:dyDescent="0.25">
      <c r="A17166" s="35">
        <v>218</v>
      </c>
      <c r="B17166" s="38" t="s">
        <v>3241</v>
      </c>
      <c r="C17166" s="38" t="s">
        <v>3242</v>
      </c>
      <c r="D17166" s="38" t="s">
        <v>3243</v>
      </c>
      <c r="E17166" s="45" t="s">
        <v>1286</v>
      </c>
      <c r="F17166" s="45" t="s">
        <v>3144</v>
      </c>
      <c r="G17166" s="41" t="s">
        <v>752</v>
      </c>
      <c r="H17166" s="41">
        <v>1.55</v>
      </c>
    </row>
    <row r="17167" spans="1:8" ht="15" hidden="1" customHeight="1" x14ac:dyDescent="0.25">
      <c r="A17167" s="35">
        <v>218</v>
      </c>
      <c r="B17167" s="38" t="s">
        <v>3241</v>
      </c>
      <c r="C17167" s="38" t="s">
        <v>3242</v>
      </c>
      <c r="D17167" s="38" t="s">
        <v>3243</v>
      </c>
      <c r="E17167" s="45" t="s">
        <v>1286</v>
      </c>
      <c r="F17167" s="45" t="s">
        <v>3144</v>
      </c>
      <c r="G17167" s="41" t="s">
        <v>3151</v>
      </c>
      <c r="H17167" s="41">
        <v>3.2</v>
      </c>
    </row>
    <row r="17168" spans="1:8" ht="15" hidden="1" customHeight="1" x14ac:dyDescent="0.25">
      <c r="A17168" s="35">
        <v>218</v>
      </c>
      <c r="B17168" s="38" t="s">
        <v>3241</v>
      </c>
      <c r="C17168" s="38" t="s">
        <v>3242</v>
      </c>
      <c r="D17168" s="38" t="s">
        <v>3243</v>
      </c>
      <c r="E17168" s="45" t="s">
        <v>1286</v>
      </c>
      <c r="F17168" s="45" t="s">
        <v>3144</v>
      </c>
      <c r="G17168" s="41" t="s">
        <v>331</v>
      </c>
      <c r="H17168" s="41" t="s">
        <v>332</v>
      </c>
    </row>
    <row r="17169" spans="1:8" ht="15" hidden="1" customHeight="1" x14ac:dyDescent="0.25">
      <c r="A17169" s="35">
        <v>218</v>
      </c>
      <c r="B17169" s="38" t="s">
        <v>3241</v>
      </c>
      <c r="C17169" s="38" t="s">
        <v>3242</v>
      </c>
      <c r="D17169" s="38" t="s">
        <v>3243</v>
      </c>
      <c r="E17169" s="45" t="s">
        <v>1286</v>
      </c>
      <c r="F17169" s="45" t="s">
        <v>3144</v>
      </c>
      <c r="G17169" s="41" t="s">
        <v>347</v>
      </c>
      <c r="H17169" s="41" t="s">
        <v>1307</v>
      </c>
    </row>
    <row r="17170" spans="1:8" ht="15" hidden="1" customHeight="1" x14ac:dyDescent="0.25">
      <c r="A17170" s="35">
        <v>218</v>
      </c>
      <c r="B17170" s="38" t="s">
        <v>3241</v>
      </c>
      <c r="C17170" s="38" t="s">
        <v>3242</v>
      </c>
      <c r="D17170" s="38" t="s">
        <v>3243</v>
      </c>
      <c r="E17170" s="45" t="s">
        <v>1286</v>
      </c>
      <c r="F17170" s="45" t="s">
        <v>3144</v>
      </c>
      <c r="G17170" s="41" t="s">
        <v>1044</v>
      </c>
      <c r="H17170" s="41" t="s">
        <v>1045</v>
      </c>
    </row>
    <row r="17171" spans="1:8" ht="15" hidden="1" customHeight="1" x14ac:dyDescent="0.25">
      <c r="A17171" s="35">
        <v>218</v>
      </c>
      <c r="B17171" s="38" t="s">
        <v>3241</v>
      </c>
      <c r="C17171" s="38" t="s">
        <v>3242</v>
      </c>
      <c r="D17171" s="38" t="s">
        <v>3243</v>
      </c>
      <c r="E17171" s="45" t="s">
        <v>1286</v>
      </c>
      <c r="F17171" s="45" t="s">
        <v>3144</v>
      </c>
      <c r="G17171" s="41" t="s">
        <v>1046</v>
      </c>
      <c r="H17171" s="41">
        <v>50</v>
      </c>
    </row>
    <row r="17172" spans="1:8" ht="15" hidden="1" customHeight="1" x14ac:dyDescent="0.25">
      <c r="A17172" s="35">
        <v>218</v>
      </c>
      <c r="B17172" s="38" t="s">
        <v>3241</v>
      </c>
      <c r="C17172" s="38" t="s">
        <v>3242</v>
      </c>
      <c r="D17172" s="38" t="s">
        <v>3243</v>
      </c>
      <c r="E17172" s="45" t="s">
        <v>1286</v>
      </c>
      <c r="F17172" s="45" t="s">
        <v>3144</v>
      </c>
      <c r="G17172" s="41" t="s">
        <v>1048</v>
      </c>
      <c r="H17172" s="41">
        <v>1</v>
      </c>
    </row>
    <row r="17173" spans="1:8" ht="15" hidden="1" customHeight="1" x14ac:dyDescent="0.25">
      <c r="A17173" s="35">
        <v>218</v>
      </c>
      <c r="B17173" s="38" t="s">
        <v>3241</v>
      </c>
      <c r="C17173" s="38" t="s">
        <v>3242</v>
      </c>
      <c r="D17173" s="38" t="s">
        <v>3243</v>
      </c>
      <c r="E17173" s="45" t="s">
        <v>1286</v>
      </c>
      <c r="F17173" s="45" t="s">
        <v>3144</v>
      </c>
      <c r="G17173" s="41" t="s">
        <v>3152</v>
      </c>
      <c r="H17173" s="41">
        <v>410</v>
      </c>
    </row>
    <row r="17174" spans="1:8" ht="15" hidden="1" customHeight="1" x14ac:dyDescent="0.25">
      <c r="A17174" s="35">
        <v>218</v>
      </c>
      <c r="B17174" s="38" t="s">
        <v>3241</v>
      </c>
      <c r="C17174" s="38" t="s">
        <v>3242</v>
      </c>
      <c r="D17174" s="38" t="s">
        <v>3243</v>
      </c>
      <c r="E17174" s="45" t="s">
        <v>1286</v>
      </c>
      <c r="F17174" s="45" t="s">
        <v>3144</v>
      </c>
      <c r="G17174" s="41" t="s">
        <v>3154</v>
      </c>
      <c r="H17174" s="41" t="s">
        <v>3249</v>
      </c>
    </row>
    <row r="17175" spans="1:8" ht="15" hidden="1" customHeight="1" x14ac:dyDescent="0.25">
      <c r="A17175" s="35">
        <v>218</v>
      </c>
      <c r="B17175" s="38" t="s">
        <v>3241</v>
      </c>
      <c r="C17175" s="38" t="s">
        <v>3242</v>
      </c>
      <c r="D17175" s="38" t="s">
        <v>3243</v>
      </c>
      <c r="E17175" s="45" t="s">
        <v>1286</v>
      </c>
      <c r="F17175" s="45" t="s">
        <v>3144</v>
      </c>
      <c r="G17175" s="41" t="s">
        <v>3156</v>
      </c>
      <c r="H17175" s="41">
        <v>49</v>
      </c>
    </row>
    <row r="17176" spans="1:8" ht="15" hidden="1" customHeight="1" x14ac:dyDescent="0.25">
      <c r="A17176" s="35">
        <v>218</v>
      </c>
      <c r="B17176" s="38" t="s">
        <v>3241</v>
      </c>
      <c r="C17176" s="38" t="s">
        <v>3242</v>
      </c>
      <c r="D17176" s="38" t="s">
        <v>3243</v>
      </c>
      <c r="E17176" s="45" t="s">
        <v>1286</v>
      </c>
      <c r="F17176" s="45" t="s">
        <v>3144</v>
      </c>
      <c r="G17176" s="41" t="s">
        <v>3157</v>
      </c>
      <c r="H17176" s="41">
        <v>3.4</v>
      </c>
    </row>
    <row r="17177" spans="1:8" ht="15" hidden="1" customHeight="1" x14ac:dyDescent="0.25">
      <c r="A17177" s="35">
        <v>218</v>
      </c>
      <c r="B17177" s="38" t="s">
        <v>3241</v>
      </c>
      <c r="C17177" s="38" t="s">
        <v>3242</v>
      </c>
      <c r="D17177" s="38" t="s">
        <v>3243</v>
      </c>
      <c r="E17177" s="45" t="s">
        <v>1286</v>
      </c>
      <c r="F17177" s="45" t="s">
        <v>3144</v>
      </c>
      <c r="G17177" s="41" t="s">
        <v>358</v>
      </c>
      <c r="H17177" s="41" t="s">
        <v>1311</v>
      </c>
    </row>
    <row r="17178" spans="1:8" ht="15" hidden="1" customHeight="1" x14ac:dyDescent="0.25">
      <c r="A17178" s="35">
        <v>218</v>
      </c>
      <c r="B17178" s="38" t="s">
        <v>3241</v>
      </c>
      <c r="C17178" s="38" t="s">
        <v>3242</v>
      </c>
      <c r="D17178" s="38" t="s">
        <v>3243</v>
      </c>
      <c r="E17178" s="45" t="s">
        <v>1286</v>
      </c>
      <c r="F17178" s="45" t="s">
        <v>3144</v>
      </c>
      <c r="G17178" s="41" t="s">
        <v>362</v>
      </c>
      <c r="H17178" s="41" t="s">
        <v>1426</v>
      </c>
    </row>
    <row r="17179" spans="1:8" ht="15" hidden="1" customHeight="1" x14ac:dyDescent="0.25">
      <c r="A17179" s="35">
        <v>218</v>
      </c>
      <c r="B17179" s="38" t="s">
        <v>3241</v>
      </c>
      <c r="C17179" s="38" t="s">
        <v>3242</v>
      </c>
      <c r="D17179" s="38" t="s">
        <v>3243</v>
      </c>
      <c r="E17179" s="45" t="s">
        <v>1286</v>
      </c>
      <c r="F17179" s="45" t="s">
        <v>3144</v>
      </c>
      <c r="G17179" s="41" t="s">
        <v>364</v>
      </c>
      <c r="H17179" s="41">
        <v>580</v>
      </c>
    </row>
    <row r="17180" spans="1:8" ht="15" hidden="1" customHeight="1" x14ac:dyDescent="0.25">
      <c r="A17180" s="35">
        <v>218</v>
      </c>
      <c r="B17180" s="38" t="s">
        <v>3241</v>
      </c>
      <c r="C17180" s="38" t="s">
        <v>3242</v>
      </c>
      <c r="D17180" s="38" t="s">
        <v>3243</v>
      </c>
      <c r="E17180" s="45" t="s">
        <v>1286</v>
      </c>
      <c r="F17180" s="45" t="s">
        <v>3144</v>
      </c>
      <c r="G17180" s="41" t="s">
        <v>3159</v>
      </c>
      <c r="H17180" s="41" t="s">
        <v>3250</v>
      </c>
    </row>
    <row r="17181" spans="1:8" ht="15" hidden="1" customHeight="1" x14ac:dyDescent="0.25">
      <c r="A17181" s="35">
        <v>218</v>
      </c>
      <c r="B17181" s="38" t="s">
        <v>3241</v>
      </c>
      <c r="C17181" s="38" t="s">
        <v>3242</v>
      </c>
      <c r="D17181" s="38" t="s">
        <v>3243</v>
      </c>
      <c r="E17181" s="45" t="s">
        <v>1286</v>
      </c>
      <c r="F17181" s="45" t="s">
        <v>3144</v>
      </c>
      <c r="G17181" s="41" t="s">
        <v>3251</v>
      </c>
      <c r="H17181" s="41">
        <v>450</v>
      </c>
    </row>
    <row r="17182" spans="1:8" ht="15" hidden="1" customHeight="1" x14ac:dyDescent="0.25">
      <c r="A17182" s="35">
        <v>218</v>
      </c>
      <c r="B17182" s="38" t="s">
        <v>3241</v>
      </c>
      <c r="C17182" s="38" t="s">
        <v>3242</v>
      </c>
      <c r="D17182" s="38" t="s">
        <v>3243</v>
      </c>
      <c r="E17182" s="45" t="s">
        <v>1286</v>
      </c>
      <c r="F17182" s="45" t="s">
        <v>3144</v>
      </c>
      <c r="G17182" s="41" t="s">
        <v>3252</v>
      </c>
      <c r="H17182" s="41">
        <v>745</v>
      </c>
    </row>
    <row r="17183" spans="1:8" ht="15" hidden="1" customHeight="1" x14ac:dyDescent="0.25">
      <c r="A17183" s="35">
        <v>218</v>
      </c>
      <c r="B17183" s="38" t="s">
        <v>3241</v>
      </c>
      <c r="C17183" s="38" t="s">
        <v>3242</v>
      </c>
      <c r="D17183" s="38" t="s">
        <v>3243</v>
      </c>
      <c r="E17183" s="45" t="s">
        <v>1286</v>
      </c>
      <c r="F17183" s="45" t="s">
        <v>3144</v>
      </c>
      <c r="G17183" s="41" t="s">
        <v>3253</v>
      </c>
      <c r="H17183" s="41">
        <v>396</v>
      </c>
    </row>
    <row r="17184" spans="1:8" ht="15" hidden="1" customHeight="1" x14ac:dyDescent="0.25">
      <c r="A17184" s="35">
        <v>218</v>
      </c>
      <c r="B17184" s="38" t="s">
        <v>3241</v>
      </c>
      <c r="C17184" s="38" t="s">
        <v>3242</v>
      </c>
      <c r="D17184" s="38" t="s">
        <v>3243</v>
      </c>
      <c r="E17184" s="45" t="s">
        <v>1286</v>
      </c>
      <c r="F17184" s="45" t="s">
        <v>3144</v>
      </c>
      <c r="G17184" s="41" t="s">
        <v>3161</v>
      </c>
      <c r="H17184" s="41" t="s">
        <v>3254</v>
      </c>
    </row>
    <row r="17185" spans="1:8" ht="15" hidden="1" customHeight="1" x14ac:dyDescent="0.25">
      <c r="A17185" s="35">
        <v>218</v>
      </c>
      <c r="B17185" s="38" t="s">
        <v>3241</v>
      </c>
      <c r="C17185" s="38" t="s">
        <v>3242</v>
      </c>
      <c r="D17185" s="38" t="s">
        <v>3243</v>
      </c>
      <c r="E17185" s="45" t="s">
        <v>1286</v>
      </c>
      <c r="F17185" s="45" t="s">
        <v>3144</v>
      </c>
      <c r="G17185" s="41" t="s">
        <v>3255</v>
      </c>
      <c r="H17185" s="41">
        <v>495</v>
      </c>
    </row>
    <row r="17186" spans="1:8" ht="15" hidden="1" customHeight="1" x14ac:dyDescent="0.25">
      <c r="A17186" s="35">
        <v>218</v>
      </c>
      <c r="B17186" s="38" t="s">
        <v>3241</v>
      </c>
      <c r="C17186" s="38" t="s">
        <v>3242</v>
      </c>
      <c r="D17186" s="38" t="s">
        <v>3243</v>
      </c>
      <c r="E17186" s="45" t="s">
        <v>1286</v>
      </c>
      <c r="F17186" s="45" t="s">
        <v>3144</v>
      </c>
      <c r="G17186" s="41" t="s">
        <v>3256</v>
      </c>
      <c r="H17186" s="41">
        <v>860</v>
      </c>
    </row>
    <row r="17187" spans="1:8" ht="15" hidden="1" customHeight="1" x14ac:dyDescent="0.25">
      <c r="A17187" s="35">
        <v>218</v>
      </c>
      <c r="B17187" s="38" t="s">
        <v>3241</v>
      </c>
      <c r="C17187" s="38" t="s">
        <v>3242</v>
      </c>
      <c r="D17187" s="38" t="s">
        <v>3243</v>
      </c>
      <c r="E17187" s="45" t="s">
        <v>1286</v>
      </c>
      <c r="F17187" s="45" t="s">
        <v>3144</v>
      </c>
      <c r="G17187" s="41" t="s">
        <v>3257</v>
      </c>
      <c r="H17187" s="41">
        <v>455</v>
      </c>
    </row>
    <row r="17188" spans="1:8" ht="15" hidden="1" customHeight="1" x14ac:dyDescent="0.25">
      <c r="A17188" s="35">
        <v>218</v>
      </c>
      <c r="B17188" s="38" t="s">
        <v>3241</v>
      </c>
      <c r="C17188" s="38" t="s">
        <v>3242</v>
      </c>
      <c r="D17188" s="38" t="s">
        <v>3243</v>
      </c>
      <c r="E17188" s="45" t="s">
        <v>1286</v>
      </c>
      <c r="F17188" s="45" t="s">
        <v>3144</v>
      </c>
      <c r="G17188" s="41" t="s">
        <v>3163</v>
      </c>
      <c r="H17188" s="41">
        <v>33.299999999999997</v>
      </c>
    </row>
    <row r="17189" spans="1:8" ht="15" hidden="1" customHeight="1" x14ac:dyDescent="0.25">
      <c r="A17189" s="35">
        <v>218</v>
      </c>
      <c r="B17189" s="38" t="s">
        <v>3241</v>
      </c>
      <c r="C17189" s="38" t="s">
        <v>3242</v>
      </c>
      <c r="D17189" s="38" t="s">
        <v>3243</v>
      </c>
      <c r="E17189" s="45" t="s">
        <v>1286</v>
      </c>
      <c r="F17189" s="45" t="s">
        <v>3144</v>
      </c>
      <c r="G17189" s="41" t="s">
        <v>3164</v>
      </c>
      <c r="H17189" s="41">
        <v>38</v>
      </c>
    </row>
    <row r="17190" spans="1:8" ht="15" hidden="1" customHeight="1" x14ac:dyDescent="0.25">
      <c r="A17190" s="35">
        <v>218</v>
      </c>
      <c r="B17190" s="38" t="s">
        <v>3241</v>
      </c>
      <c r="C17190" s="38" t="s">
        <v>3242</v>
      </c>
      <c r="D17190" s="38" t="s">
        <v>3243</v>
      </c>
      <c r="E17190" s="45" t="s">
        <v>1286</v>
      </c>
      <c r="F17190" s="45" t="s">
        <v>3144</v>
      </c>
      <c r="G17190" s="41" t="s">
        <v>3165</v>
      </c>
      <c r="H17190" s="41">
        <v>1.5</v>
      </c>
    </row>
    <row r="17191" spans="1:8" ht="15" hidden="1" customHeight="1" x14ac:dyDescent="0.25">
      <c r="A17191" s="35">
        <v>218</v>
      </c>
      <c r="B17191" s="38" t="s">
        <v>3241</v>
      </c>
      <c r="C17191" s="38" t="s">
        <v>3242</v>
      </c>
      <c r="D17191" s="38" t="s">
        <v>3243</v>
      </c>
      <c r="E17191" s="45" t="s">
        <v>1286</v>
      </c>
      <c r="F17191" s="45" t="s">
        <v>3144</v>
      </c>
      <c r="G17191" s="41" t="s">
        <v>3166</v>
      </c>
      <c r="H17191" s="41">
        <v>150</v>
      </c>
    </row>
    <row r="17192" spans="1:8" ht="15" hidden="1" customHeight="1" x14ac:dyDescent="0.25">
      <c r="A17192" s="35">
        <v>218</v>
      </c>
      <c r="B17192" s="38" t="s">
        <v>3241</v>
      </c>
      <c r="C17192" s="38" t="s">
        <v>3242</v>
      </c>
      <c r="D17192" s="38" t="s">
        <v>3243</v>
      </c>
      <c r="E17192" s="45" t="s">
        <v>1286</v>
      </c>
      <c r="F17192" s="45" t="s">
        <v>3144</v>
      </c>
      <c r="G17192" s="41" t="s">
        <v>3167</v>
      </c>
      <c r="H17192" s="41" t="s">
        <v>3168</v>
      </c>
    </row>
    <row r="17193" spans="1:8" ht="15" hidden="1" customHeight="1" x14ac:dyDescent="0.25">
      <c r="A17193" s="35">
        <v>218</v>
      </c>
      <c r="B17193" s="38" t="s">
        <v>3241</v>
      </c>
      <c r="C17193" s="38" t="s">
        <v>3242</v>
      </c>
      <c r="D17193" s="38" t="s">
        <v>3243</v>
      </c>
      <c r="E17193" s="45" t="s">
        <v>1286</v>
      </c>
      <c r="F17193" s="45" t="s">
        <v>3144</v>
      </c>
      <c r="G17193" s="41" t="s">
        <v>3169</v>
      </c>
      <c r="H17193" s="41">
        <v>18</v>
      </c>
    </row>
    <row r="17194" spans="1:8" ht="15" hidden="1" customHeight="1" x14ac:dyDescent="0.25">
      <c r="A17194" s="35">
        <v>218</v>
      </c>
      <c r="B17194" s="38" t="s">
        <v>3241</v>
      </c>
      <c r="C17194" s="38" t="s">
        <v>3242</v>
      </c>
      <c r="D17194" s="38" t="s">
        <v>3243</v>
      </c>
      <c r="E17194" s="45" t="s">
        <v>1286</v>
      </c>
      <c r="F17194" s="45" t="s">
        <v>3144</v>
      </c>
      <c r="G17194" s="41" t="s">
        <v>3170</v>
      </c>
      <c r="H17194" s="41">
        <v>35</v>
      </c>
    </row>
    <row r="17195" spans="1:8" ht="15" hidden="1" customHeight="1" x14ac:dyDescent="0.25">
      <c r="A17195" s="35">
        <v>218</v>
      </c>
      <c r="B17195" s="38" t="s">
        <v>3241</v>
      </c>
      <c r="C17195" s="38" t="s">
        <v>3242</v>
      </c>
      <c r="D17195" s="38" t="s">
        <v>3243</v>
      </c>
      <c r="E17195" s="45" t="s">
        <v>1286</v>
      </c>
      <c r="F17195" s="45" t="s">
        <v>3144</v>
      </c>
      <c r="G17195" s="41" t="s">
        <v>3171</v>
      </c>
      <c r="H17195" s="41" t="s">
        <v>809</v>
      </c>
    </row>
    <row r="17196" spans="1:8" ht="15" hidden="1" customHeight="1" x14ac:dyDescent="0.25">
      <c r="A17196" s="35">
        <v>218</v>
      </c>
      <c r="B17196" s="38" t="s">
        <v>3241</v>
      </c>
      <c r="C17196" s="38" t="s">
        <v>3242</v>
      </c>
      <c r="D17196" s="38" t="s">
        <v>3243</v>
      </c>
      <c r="E17196" s="45" t="s">
        <v>1286</v>
      </c>
      <c r="F17196" s="45" t="s">
        <v>3144</v>
      </c>
      <c r="G17196" s="41" t="s">
        <v>3172</v>
      </c>
      <c r="H17196" s="41" t="s">
        <v>814</v>
      </c>
    </row>
    <row r="17197" spans="1:8" ht="15" hidden="1" customHeight="1" x14ac:dyDescent="0.25">
      <c r="A17197" s="35">
        <v>218</v>
      </c>
      <c r="B17197" s="38" t="s">
        <v>3241</v>
      </c>
      <c r="C17197" s="38" t="s">
        <v>3242</v>
      </c>
      <c r="D17197" s="38" t="s">
        <v>3243</v>
      </c>
      <c r="E17197" s="45" t="s">
        <v>1286</v>
      </c>
      <c r="F17197" s="45" t="s">
        <v>3144</v>
      </c>
      <c r="G17197" s="41" t="s">
        <v>405</v>
      </c>
      <c r="H17197" s="41" t="s">
        <v>406</v>
      </c>
    </row>
    <row r="17198" spans="1:8" ht="15" hidden="1" customHeight="1" x14ac:dyDescent="0.25">
      <c r="A17198" s="35">
        <v>218</v>
      </c>
      <c r="B17198" s="38" t="s">
        <v>3241</v>
      </c>
      <c r="C17198" s="38" t="s">
        <v>3242</v>
      </c>
      <c r="D17198" s="38" t="s">
        <v>3243</v>
      </c>
      <c r="E17198" s="45" t="s">
        <v>1286</v>
      </c>
      <c r="F17198" s="45" t="s">
        <v>3144</v>
      </c>
      <c r="G17198" s="41" t="s">
        <v>407</v>
      </c>
      <c r="H17198" s="41">
        <v>36</v>
      </c>
    </row>
    <row r="17199" spans="1:8" ht="15" hidden="1" customHeight="1" x14ac:dyDescent="0.25">
      <c r="A17199" s="35">
        <v>218</v>
      </c>
      <c r="B17199" s="38" t="s">
        <v>3241</v>
      </c>
      <c r="C17199" s="38" t="s">
        <v>3242</v>
      </c>
      <c r="D17199" s="38" t="s">
        <v>3243</v>
      </c>
      <c r="E17199" s="45" t="s">
        <v>1286</v>
      </c>
      <c r="F17199" s="45" t="s">
        <v>3144</v>
      </c>
      <c r="G17199" s="41" t="s">
        <v>3173</v>
      </c>
      <c r="H17199" s="41" t="s">
        <v>411</v>
      </c>
    </row>
    <row r="17200" spans="1:8" ht="15" hidden="1" customHeight="1" x14ac:dyDescent="0.25">
      <c r="A17200" s="35">
        <v>218</v>
      </c>
      <c r="B17200" s="38" t="s">
        <v>3241</v>
      </c>
      <c r="C17200" s="38" t="s">
        <v>3242</v>
      </c>
      <c r="D17200" s="38" t="s">
        <v>3243</v>
      </c>
      <c r="E17200" s="45" t="s">
        <v>1286</v>
      </c>
      <c r="F17200" s="45" t="s">
        <v>3144</v>
      </c>
      <c r="G17200" s="41" t="s">
        <v>3174</v>
      </c>
      <c r="H17200" s="41" t="s">
        <v>315</v>
      </c>
    </row>
    <row r="17201" spans="1:8" ht="15" hidden="1" customHeight="1" x14ac:dyDescent="0.25">
      <c r="A17201" s="35">
        <v>218</v>
      </c>
      <c r="B17201" s="38" t="s">
        <v>3241</v>
      </c>
      <c r="C17201" s="38" t="s">
        <v>3242</v>
      </c>
      <c r="D17201" s="38" t="s">
        <v>3243</v>
      </c>
      <c r="E17201" s="45" t="s">
        <v>1286</v>
      </c>
      <c r="F17201" s="45" t="s">
        <v>3144</v>
      </c>
      <c r="G17201" s="41" t="s">
        <v>3175</v>
      </c>
      <c r="H17201" s="41">
        <v>35</v>
      </c>
    </row>
    <row r="17202" spans="1:8" ht="15" hidden="1" customHeight="1" x14ac:dyDescent="0.25">
      <c r="A17202" s="35">
        <v>219</v>
      </c>
      <c r="B17202" s="38" t="s">
        <v>3258</v>
      </c>
      <c r="C17202" s="38" t="s">
        <v>3259</v>
      </c>
      <c r="D17202" s="38" t="s">
        <v>3260</v>
      </c>
      <c r="E17202" s="45" t="s">
        <v>1286</v>
      </c>
      <c r="F17202" s="45" t="s">
        <v>3144</v>
      </c>
      <c r="G17202" s="41" t="s">
        <v>309</v>
      </c>
      <c r="H17202" s="41" t="s">
        <v>3260</v>
      </c>
    </row>
    <row r="17203" spans="1:8" ht="15" hidden="1" customHeight="1" x14ac:dyDescent="0.25">
      <c r="A17203" s="35">
        <v>219</v>
      </c>
      <c r="B17203" s="38" t="s">
        <v>3258</v>
      </c>
      <c r="C17203" s="38" t="s">
        <v>3259</v>
      </c>
      <c r="D17203" s="38" t="s">
        <v>3260</v>
      </c>
      <c r="E17203" s="45" t="s">
        <v>1286</v>
      </c>
      <c r="F17203" s="45" t="s">
        <v>3144</v>
      </c>
      <c r="G17203" s="41" t="s">
        <v>316</v>
      </c>
      <c r="H17203" s="41" t="s">
        <v>3248</v>
      </c>
    </row>
    <row r="17204" spans="1:8" ht="15" hidden="1" customHeight="1" x14ac:dyDescent="0.25">
      <c r="A17204" s="35">
        <v>219</v>
      </c>
      <c r="B17204" s="38" t="s">
        <v>3258</v>
      </c>
      <c r="C17204" s="38" t="s">
        <v>3259</v>
      </c>
      <c r="D17204" s="38" t="s">
        <v>3260</v>
      </c>
      <c r="E17204" s="45" t="s">
        <v>1286</v>
      </c>
      <c r="F17204" s="45" t="s">
        <v>3144</v>
      </c>
      <c r="G17204" s="41" t="s">
        <v>3149</v>
      </c>
      <c r="H17204" s="41" t="s">
        <v>986</v>
      </c>
    </row>
    <row r="17205" spans="1:8" ht="15" hidden="1" customHeight="1" x14ac:dyDescent="0.25">
      <c r="A17205" s="35">
        <v>219</v>
      </c>
      <c r="B17205" s="38" t="s">
        <v>3258</v>
      </c>
      <c r="C17205" s="38" t="s">
        <v>3259</v>
      </c>
      <c r="D17205" s="38" t="s">
        <v>3260</v>
      </c>
      <c r="E17205" s="45" t="s">
        <v>1286</v>
      </c>
      <c r="F17205" s="45" t="s">
        <v>3144</v>
      </c>
      <c r="G17205" s="41" t="s">
        <v>322</v>
      </c>
      <c r="H17205" s="41">
        <v>5.84</v>
      </c>
    </row>
    <row r="17206" spans="1:8" ht="15" hidden="1" customHeight="1" x14ac:dyDescent="0.25">
      <c r="A17206" s="35">
        <v>219</v>
      </c>
      <c r="B17206" s="38" t="s">
        <v>3258</v>
      </c>
      <c r="C17206" s="38" t="s">
        <v>3259</v>
      </c>
      <c r="D17206" s="38" t="s">
        <v>3260</v>
      </c>
      <c r="E17206" s="45" t="s">
        <v>1286</v>
      </c>
      <c r="F17206" s="45" t="s">
        <v>3144</v>
      </c>
      <c r="G17206" s="41" t="s">
        <v>743</v>
      </c>
      <c r="H17206" s="41">
        <v>5.84</v>
      </c>
    </row>
    <row r="17207" spans="1:8" ht="15" hidden="1" customHeight="1" x14ac:dyDescent="0.25">
      <c r="A17207" s="35">
        <v>219</v>
      </c>
      <c r="B17207" s="38" t="s">
        <v>3258</v>
      </c>
      <c r="C17207" s="38" t="s">
        <v>3259</v>
      </c>
      <c r="D17207" s="38" t="s">
        <v>3260</v>
      </c>
      <c r="E17207" s="45" t="s">
        <v>1286</v>
      </c>
      <c r="F17207" s="45" t="s">
        <v>3144</v>
      </c>
      <c r="G17207" s="41" t="s">
        <v>746</v>
      </c>
      <c r="H17207" s="41">
        <v>7.3</v>
      </c>
    </row>
    <row r="17208" spans="1:8" ht="15" hidden="1" customHeight="1" x14ac:dyDescent="0.25">
      <c r="A17208" s="35">
        <v>219</v>
      </c>
      <c r="B17208" s="38" t="s">
        <v>3258</v>
      </c>
      <c r="C17208" s="38" t="s">
        <v>3259</v>
      </c>
      <c r="D17208" s="38" t="s">
        <v>3260</v>
      </c>
      <c r="E17208" s="45" t="s">
        <v>1286</v>
      </c>
      <c r="F17208" s="45" t="s">
        <v>3144</v>
      </c>
      <c r="G17208" s="41" t="s">
        <v>3150</v>
      </c>
      <c r="H17208" s="41">
        <v>7.3</v>
      </c>
    </row>
    <row r="17209" spans="1:8" ht="15" hidden="1" customHeight="1" x14ac:dyDescent="0.25">
      <c r="A17209" s="35">
        <v>219</v>
      </c>
      <c r="B17209" s="38" t="s">
        <v>3258</v>
      </c>
      <c r="C17209" s="38" t="s">
        <v>3259</v>
      </c>
      <c r="D17209" s="38" t="s">
        <v>3260</v>
      </c>
      <c r="E17209" s="45" t="s">
        <v>1286</v>
      </c>
      <c r="F17209" s="45" t="s">
        <v>3144</v>
      </c>
      <c r="G17209" s="41" t="s">
        <v>326</v>
      </c>
      <c r="H17209" s="41">
        <v>1.669</v>
      </c>
    </row>
    <row r="17210" spans="1:8" ht="15" hidden="1" customHeight="1" x14ac:dyDescent="0.25">
      <c r="A17210" s="35">
        <v>219</v>
      </c>
      <c r="B17210" s="38" t="s">
        <v>3258</v>
      </c>
      <c r="C17210" s="38" t="s">
        <v>3259</v>
      </c>
      <c r="D17210" s="38" t="s">
        <v>3260</v>
      </c>
      <c r="E17210" s="45" t="s">
        <v>1286</v>
      </c>
      <c r="F17210" s="45" t="s">
        <v>3144</v>
      </c>
      <c r="G17210" s="41" t="s">
        <v>752</v>
      </c>
      <c r="H17210" s="41">
        <v>1.669</v>
      </c>
    </row>
    <row r="17211" spans="1:8" ht="15" hidden="1" customHeight="1" x14ac:dyDescent="0.25">
      <c r="A17211" s="35">
        <v>219</v>
      </c>
      <c r="B17211" s="38" t="s">
        <v>3258</v>
      </c>
      <c r="C17211" s="38" t="s">
        <v>3259</v>
      </c>
      <c r="D17211" s="38" t="s">
        <v>3260</v>
      </c>
      <c r="E17211" s="45" t="s">
        <v>1286</v>
      </c>
      <c r="F17211" s="45" t="s">
        <v>3144</v>
      </c>
      <c r="G17211" s="41" t="s">
        <v>3151</v>
      </c>
      <c r="H17211" s="41">
        <v>3.5</v>
      </c>
    </row>
    <row r="17212" spans="1:8" ht="15" hidden="1" customHeight="1" x14ac:dyDescent="0.25">
      <c r="A17212" s="35">
        <v>219</v>
      </c>
      <c r="B17212" s="38" t="s">
        <v>3258</v>
      </c>
      <c r="C17212" s="38" t="s">
        <v>3259</v>
      </c>
      <c r="D17212" s="38" t="s">
        <v>3260</v>
      </c>
      <c r="E17212" s="45" t="s">
        <v>1286</v>
      </c>
      <c r="F17212" s="45" t="s">
        <v>3144</v>
      </c>
      <c r="G17212" s="41" t="s">
        <v>331</v>
      </c>
      <c r="H17212" s="41" t="s">
        <v>1875</v>
      </c>
    </row>
    <row r="17213" spans="1:8" ht="15" hidden="1" customHeight="1" x14ac:dyDescent="0.25">
      <c r="A17213" s="35">
        <v>219</v>
      </c>
      <c r="B17213" s="38" t="s">
        <v>3258</v>
      </c>
      <c r="C17213" s="38" t="s">
        <v>3259</v>
      </c>
      <c r="D17213" s="38" t="s">
        <v>3260</v>
      </c>
      <c r="E17213" s="45" t="s">
        <v>1286</v>
      </c>
      <c r="F17213" s="45" t="s">
        <v>3144</v>
      </c>
      <c r="G17213" s="41" t="s">
        <v>347</v>
      </c>
      <c r="H17213" s="41" t="s">
        <v>1307</v>
      </c>
    </row>
    <row r="17214" spans="1:8" ht="15" hidden="1" customHeight="1" x14ac:dyDescent="0.25">
      <c r="A17214" s="35">
        <v>219</v>
      </c>
      <c r="B17214" s="38" t="s">
        <v>3258</v>
      </c>
      <c r="C17214" s="38" t="s">
        <v>3259</v>
      </c>
      <c r="D17214" s="38" t="s">
        <v>3260</v>
      </c>
      <c r="E17214" s="45" t="s">
        <v>1286</v>
      </c>
      <c r="F17214" s="45" t="s">
        <v>3144</v>
      </c>
      <c r="G17214" s="41" t="s">
        <v>1044</v>
      </c>
      <c r="H17214" s="41" t="s">
        <v>1045</v>
      </c>
    </row>
    <row r="17215" spans="1:8" ht="15" hidden="1" customHeight="1" x14ac:dyDescent="0.25">
      <c r="A17215" s="35">
        <v>219</v>
      </c>
      <c r="B17215" s="38" t="s">
        <v>3258</v>
      </c>
      <c r="C17215" s="38" t="s">
        <v>3259</v>
      </c>
      <c r="D17215" s="38" t="s">
        <v>3260</v>
      </c>
      <c r="E17215" s="45" t="s">
        <v>1286</v>
      </c>
      <c r="F17215" s="45" t="s">
        <v>3144</v>
      </c>
      <c r="G17215" s="41" t="s">
        <v>1046</v>
      </c>
      <c r="H17215" s="41">
        <v>50</v>
      </c>
    </row>
    <row r="17216" spans="1:8" ht="15" hidden="1" customHeight="1" x14ac:dyDescent="0.25">
      <c r="A17216" s="35">
        <v>219</v>
      </c>
      <c r="B17216" s="38" t="s">
        <v>3258</v>
      </c>
      <c r="C17216" s="38" t="s">
        <v>3259</v>
      </c>
      <c r="D17216" s="38" t="s">
        <v>3260</v>
      </c>
      <c r="E17216" s="45" t="s">
        <v>1286</v>
      </c>
      <c r="F17216" s="45" t="s">
        <v>3144</v>
      </c>
      <c r="G17216" s="41" t="s">
        <v>1048</v>
      </c>
      <c r="H17216" s="41">
        <v>1</v>
      </c>
    </row>
    <row r="17217" spans="1:8" ht="15" hidden="1" customHeight="1" x14ac:dyDescent="0.25">
      <c r="A17217" s="35">
        <v>219</v>
      </c>
      <c r="B17217" s="38" t="s">
        <v>3258</v>
      </c>
      <c r="C17217" s="38" t="s">
        <v>3259</v>
      </c>
      <c r="D17217" s="38" t="s">
        <v>3260</v>
      </c>
      <c r="E17217" s="45" t="s">
        <v>1286</v>
      </c>
      <c r="F17217" s="45" t="s">
        <v>3144</v>
      </c>
      <c r="G17217" s="41" t="s">
        <v>3152</v>
      </c>
      <c r="H17217" s="41">
        <v>450</v>
      </c>
    </row>
    <row r="17218" spans="1:8" ht="15" hidden="1" customHeight="1" x14ac:dyDescent="0.25">
      <c r="A17218" s="35">
        <v>219</v>
      </c>
      <c r="B17218" s="38" t="s">
        <v>3258</v>
      </c>
      <c r="C17218" s="38" t="s">
        <v>3259</v>
      </c>
      <c r="D17218" s="38" t="s">
        <v>3260</v>
      </c>
      <c r="E17218" s="45" t="s">
        <v>1286</v>
      </c>
      <c r="F17218" s="45" t="s">
        <v>3144</v>
      </c>
      <c r="G17218" s="41" t="s">
        <v>3154</v>
      </c>
      <c r="H17218" s="41" t="s">
        <v>3261</v>
      </c>
    </row>
    <row r="17219" spans="1:8" ht="15" hidden="1" customHeight="1" x14ac:dyDescent="0.25">
      <c r="A17219" s="35">
        <v>219</v>
      </c>
      <c r="B17219" s="38" t="s">
        <v>3258</v>
      </c>
      <c r="C17219" s="38" t="s">
        <v>3259</v>
      </c>
      <c r="D17219" s="38" t="s">
        <v>3260</v>
      </c>
      <c r="E17219" s="45" t="s">
        <v>1286</v>
      </c>
      <c r="F17219" s="45" t="s">
        <v>3144</v>
      </c>
      <c r="G17219" s="41" t="s">
        <v>3156</v>
      </c>
      <c r="H17219" s="41">
        <v>50</v>
      </c>
    </row>
    <row r="17220" spans="1:8" ht="15" hidden="1" customHeight="1" x14ac:dyDescent="0.25">
      <c r="A17220" s="35">
        <v>219</v>
      </c>
      <c r="B17220" s="38" t="s">
        <v>3258</v>
      </c>
      <c r="C17220" s="38" t="s">
        <v>3259</v>
      </c>
      <c r="D17220" s="38" t="s">
        <v>3260</v>
      </c>
      <c r="E17220" s="45" t="s">
        <v>1286</v>
      </c>
      <c r="F17220" s="45" t="s">
        <v>3144</v>
      </c>
      <c r="G17220" s="41" t="s">
        <v>3157</v>
      </c>
      <c r="H17220" s="41">
        <v>3.95</v>
      </c>
    </row>
    <row r="17221" spans="1:8" ht="15" hidden="1" customHeight="1" x14ac:dyDescent="0.25">
      <c r="A17221" s="35">
        <v>219</v>
      </c>
      <c r="B17221" s="38" t="s">
        <v>3258</v>
      </c>
      <c r="C17221" s="38" t="s">
        <v>3259</v>
      </c>
      <c r="D17221" s="38" t="s">
        <v>3260</v>
      </c>
      <c r="E17221" s="45" t="s">
        <v>1286</v>
      </c>
      <c r="F17221" s="45" t="s">
        <v>3144</v>
      </c>
      <c r="G17221" s="41" t="s">
        <v>358</v>
      </c>
      <c r="H17221" s="41" t="s">
        <v>1353</v>
      </c>
    </row>
    <row r="17222" spans="1:8" ht="15" hidden="1" customHeight="1" x14ac:dyDescent="0.25">
      <c r="A17222" s="35">
        <v>219</v>
      </c>
      <c r="B17222" s="38" t="s">
        <v>3258</v>
      </c>
      <c r="C17222" s="38" t="s">
        <v>3259</v>
      </c>
      <c r="D17222" s="38" t="s">
        <v>3260</v>
      </c>
      <c r="E17222" s="45" t="s">
        <v>1286</v>
      </c>
      <c r="F17222" s="45" t="s">
        <v>3144</v>
      </c>
      <c r="G17222" s="41" t="s">
        <v>362</v>
      </c>
      <c r="H17222" s="41" t="s">
        <v>1426</v>
      </c>
    </row>
    <row r="17223" spans="1:8" ht="15" hidden="1" customHeight="1" x14ac:dyDescent="0.25">
      <c r="A17223" s="35">
        <v>219</v>
      </c>
      <c r="B17223" s="38" t="s">
        <v>3258</v>
      </c>
      <c r="C17223" s="38" t="s">
        <v>3259</v>
      </c>
      <c r="D17223" s="38" t="s">
        <v>3260</v>
      </c>
      <c r="E17223" s="45" t="s">
        <v>1286</v>
      </c>
      <c r="F17223" s="45" t="s">
        <v>3144</v>
      </c>
      <c r="G17223" s="41" t="s">
        <v>364</v>
      </c>
      <c r="H17223" s="41">
        <v>680</v>
      </c>
    </row>
    <row r="17224" spans="1:8" ht="15" hidden="1" customHeight="1" x14ac:dyDescent="0.25">
      <c r="A17224" s="35">
        <v>219</v>
      </c>
      <c r="B17224" s="38" t="s">
        <v>3258</v>
      </c>
      <c r="C17224" s="38" t="s">
        <v>3259</v>
      </c>
      <c r="D17224" s="38" t="s">
        <v>3260</v>
      </c>
      <c r="E17224" s="45" t="s">
        <v>1286</v>
      </c>
      <c r="F17224" s="45" t="s">
        <v>3144</v>
      </c>
      <c r="G17224" s="41" t="s">
        <v>3159</v>
      </c>
      <c r="H17224" s="41" t="s">
        <v>3250</v>
      </c>
    </row>
    <row r="17225" spans="1:8" ht="15" hidden="1" customHeight="1" x14ac:dyDescent="0.25">
      <c r="A17225" s="35">
        <v>219</v>
      </c>
      <c r="B17225" s="38" t="s">
        <v>3258</v>
      </c>
      <c r="C17225" s="38" t="s">
        <v>3259</v>
      </c>
      <c r="D17225" s="38" t="s">
        <v>3260</v>
      </c>
      <c r="E17225" s="45" t="s">
        <v>1286</v>
      </c>
      <c r="F17225" s="45" t="s">
        <v>3144</v>
      </c>
      <c r="G17225" s="41" t="s">
        <v>3251</v>
      </c>
      <c r="H17225" s="41">
        <v>450</v>
      </c>
    </row>
    <row r="17226" spans="1:8" ht="15" hidden="1" customHeight="1" x14ac:dyDescent="0.25">
      <c r="A17226" s="35">
        <v>219</v>
      </c>
      <c r="B17226" s="38" t="s">
        <v>3258</v>
      </c>
      <c r="C17226" s="38" t="s">
        <v>3259</v>
      </c>
      <c r="D17226" s="38" t="s">
        <v>3260</v>
      </c>
      <c r="E17226" s="45" t="s">
        <v>1286</v>
      </c>
      <c r="F17226" s="45" t="s">
        <v>3144</v>
      </c>
      <c r="G17226" s="41" t="s">
        <v>3252</v>
      </c>
      <c r="H17226" s="41">
        <v>745</v>
      </c>
    </row>
    <row r="17227" spans="1:8" ht="15" hidden="1" customHeight="1" x14ac:dyDescent="0.25">
      <c r="A17227" s="35">
        <v>219</v>
      </c>
      <c r="B17227" s="38" t="s">
        <v>3258</v>
      </c>
      <c r="C17227" s="38" t="s">
        <v>3259</v>
      </c>
      <c r="D17227" s="38" t="s">
        <v>3260</v>
      </c>
      <c r="E17227" s="45" t="s">
        <v>1286</v>
      </c>
      <c r="F17227" s="45" t="s">
        <v>3144</v>
      </c>
      <c r="G17227" s="41" t="s">
        <v>3253</v>
      </c>
      <c r="H17227" s="41">
        <v>396</v>
      </c>
    </row>
    <row r="17228" spans="1:8" ht="15" hidden="1" customHeight="1" x14ac:dyDescent="0.25">
      <c r="A17228" s="35">
        <v>219</v>
      </c>
      <c r="B17228" s="38" t="s">
        <v>3258</v>
      </c>
      <c r="C17228" s="38" t="s">
        <v>3259</v>
      </c>
      <c r="D17228" s="38" t="s">
        <v>3260</v>
      </c>
      <c r="E17228" s="45" t="s">
        <v>1286</v>
      </c>
      <c r="F17228" s="45" t="s">
        <v>3144</v>
      </c>
      <c r="G17228" s="41" t="s">
        <v>3161</v>
      </c>
      <c r="H17228" s="41" t="s">
        <v>3254</v>
      </c>
    </row>
    <row r="17229" spans="1:8" ht="15" hidden="1" customHeight="1" x14ac:dyDescent="0.25">
      <c r="A17229" s="35">
        <v>219</v>
      </c>
      <c r="B17229" s="38" t="s">
        <v>3258</v>
      </c>
      <c r="C17229" s="38" t="s">
        <v>3259</v>
      </c>
      <c r="D17229" s="38" t="s">
        <v>3260</v>
      </c>
      <c r="E17229" s="45" t="s">
        <v>1286</v>
      </c>
      <c r="F17229" s="45" t="s">
        <v>3144</v>
      </c>
      <c r="G17229" s="41" t="s">
        <v>3255</v>
      </c>
      <c r="H17229" s="41">
        <v>495</v>
      </c>
    </row>
    <row r="17230" spans="1:8" ht="15" hidden="1" customHeight="1" x14ac:dyDescent="0.25">
      <c r="A17230" s="35">
        <v>219</v>
      </c>
      <c r="B17230" s="38" t="s">
        <v>3258</v>
      </c>
      <c r="C17230" s="38" t="s">
        <v>3259</v>
      </c>
      <c r="D17230" s="38" t="s">
        <v>3260</v>
      </c>
      <c r="E17230" s="45" t="s">
        <v>1286</v>
      </c>
      <c r="F17230" s="45" t="s">
        <v>3144</v>
      </c>
      <c r="G17230" s="41" t="s">
        <v>3256</v>
      </c>
      <c r="H17230" s="41">
        <v>860</v>
      </c>
    </row>
    <row r="17231" spans="1:8" ht="15" hidden="1" customHeight="1" x14ac:dyDescent="0.25">
      <c r="A17231" s="35">
        <v>219</v>
      </c>
      <c r="B17231" s="38" t="s">
        <v>3258</v>
      </c>
      <c r="C17231" s="38" t="s">
        <v>3259</v>
      </c>
      <c r="D17231" s="38" t="s">
        <v>3260</v>
      </c>
      <c r="E17231" s="45" t="s">
        <v>1286</v>
      </c>
      <c r="F17231" s="45" t="s">
        <v>3144</v>
      </c>
      <c r="G17231" s="41" t="s">
        <v>3257</v>
      </c>
      <c r="H17231" s="41">
        <v>455</v>
      </c>
    </row>
    <row r="17232" spans="1:8" ht="15" hidden="1" customHeight="1" x14ac:dyDescent="0.25">
      <c r="A17232" s="35">
        <v>219</v>
      </c>
      <c r="B17232" s="38" t="s">
        <v>3258</v>
      </c>
      <c r="C17232" s="38" t="s">
        <v>3259</v>
      </c>
      <c r="D17232" s="38" t="s">
        <v>3260</v>
      </c>
      <c r="E17232" s="45" t="s">
        <v>1286</v>
      </c>
      <c r="F17232" s="45" t="s">
        <v>3144</v>
      </c>
      <c r="G17232" s="41" t="s">
        <v>3163</v>
      </c>
      <c r="H17232" s="41">
        <v>33.299999999999997</v>
      </c>
    </row>
    <row r="17233" spans="1:8" ht="15" hidden="1" customHeight="1" x14ac:dyDescent="0.25">
      <c r="A17233" s="35">
        <v>219</v>
      </c>
      <c r="B17233" s="38" t="s">
        <v>3258</v>
      </c>
      <c r="C17233" s="38" t="s">
        <v>3259</v>
      </c>
      <c r="D17233" s="38" t="s">
        <v>3260</v>
      </c>
      <c r="E17233" s="45" t="s">
        <v>1286</v>
      </c>
      <c r="F17233" s="45" t="s">
        <v>3144</v>
      </c>
      <c r="G17233" s="41" t="s">
        <v>3164</v>
      </c>
      <c r="H17233" s="41">
        <v>38</v>
      </c>
    </row>
    <row r="17234" spans="1:8" ht="15" hidden="1" customHeight="1" x14ac:dyDescent="0.25">
      <c r="A17234" s="35">
        <v>219</v>
      </c>
      <c r="B17234" s="38" t="s">
        <v>3258</v>
      </c>
      <c r="C17234" s="38" t="s">
        <v>3259</v>
      </c>
      <c r="D17234" s="38" t="s">
        <v>3260</v>
      </c>
      <c r="E17234" s="45" t="s">
        <v>1286</v>
      </c>
      <c r="F17234" s="45" t="s">
        <v>3144</v>
      </c>
      <c r="G17234" s="41" t="s">
        <v>3165</v>
      </c>
      <c r="H17234" s="41">
        <v>1.5</v>
      </c>
    </row>
    <row r="17235" spans="1:8" ht="15" hidden="1" customHeight="1" x14ac:dyDescent="0.25">
      <c r="A17235" s="35">
        <v>219</v>
      </c>
      <c r="B17235" s="38" t="s">
        <v>3258</v>
      </c>
      <c r="C17235" s="38" t="s">
        <v>3259</v>
      </c>
      <c r="D17235" s="38" t="s">
        <v>3260</v>
      </c>
      <c r="E17235" s="45" t="s">
        <v>1286</v>
      </c>
      <c r="F17235" s="45" t="s">
        <v>3144</v>
      </c>
      <c r="G17235" s="41" t="s">
        <v>3166</v>
      </c>
      <c r="H17235" s="41">
        <v>150</v>
      </c>
    </row>
    <row r="17236" spans="1:8" ht="15" hidden="1" customHeight="1" x14ac:dyDescent="0.25">
      <c r="A17236" s="35">
        <v>219</v>
      </c>
      <c r="B17236" s="38" t="s">
        <v>3258</v>
      </c>
      <c r="C17236" s="38" t="s">
        <v>3259</v>
      </c>
      <c r="D17236" s="38" t="s">
        <v>3260</v>
      </c>
      <c r="E17236" s="45" t="s">
        <v>1286</v>
      </c>
      <c r="F17236" s="45" t="s">
        <v>3144</v>
      </c>
      <c r="G17236" s="41" t="s">
        <v>3167</v>
      </c>
      <c r="H17236" s="41" t="s">
        <v>3168</v>
      </c>
    </row>
    <row r="17237" spans="1:8" ht="15" hidden="1" customHeight="1" x14ac:dyDescent="0.25">
      <c r="A17237" s="35">
        <v>219</v>
      </c>
      <c r="B17237" s="38" t="s">
        <v>3258</v>
      </c>
      <c r="C17237" s="38" t="s">
        <v>3259</v>
      </c>
      <c r="D17237" s="38" t="s">
        <v>3260</v>
      </c>
      <c r="E17237" s="45" t="s">
        <v>1286</v>
      </c>
      <c r="F17237" s="45" t="s">
        <v>3144</v>
      </c>
      <c r="G17237" s="41" t="s">
        <v>3169</v>
      </c>
      <c r="H17237" s="41">
        <v>18</v>
      </c>
    </row>
    <row r="17238" spans="1:8" ht="15" hidden="1" customHeight="1" x14ac:dyDescent="0.25">
      <c r="A17238" s="35">
        <v>219</v>
      </c>
      <c r="B17238" s="38" t="s">
        <v>3258</v>
      </c>
      <c r="C17238" s="38" t="s">
        <v>3259</v>
      </c>
      <c r="D17238" s="38" t="s">
        <v>3260</v>
      </c>
      <c r="E17238" s="45" t="s">
        <v>1286</v>
      </c>
      <c r="F17238" s="45" t="s">
        <v>3144</v>
      </c>
      <c r="G17238" s="41" t="s">
        <v>3170</v>
      </c>
      <c r="H17238" s="41">
        <v>35</v>
      </c>
    </row>
    <row r="17239" spans="1:8" ht="15" hidden="1" customHeight="1" x14ac:dyDescent="0.25">
      <c r="A17239" s="35">
        <v>219</v>
      </c>
      <c r="B17239" s="38" t="s">
        <v>3258</v>
      </c>
      <c r="C17239" s="38" t="s">
        <v>3259</v>
      </c>
      <c r="D17239" s="38" t="s">
        <v>3260</v>
      </c>
      <c r="E17239" s="45" t="s">
        <v>1286</v>
      </c>
      <c r="F17239" s="45" t="s">
        <v>3144</v>
      </c>
      <c r="G17239" s="41" t="s">
        <v>3171</v>
      </c>
      <c r="H17239" s="41" t="s">
        <v>809</v>
      </c>
    </row>
    <row r="17240" spans="1:8" ht="15" hidden="1" customHeight="1" x14ac:dyDescent="0.25">
      <c r="A17240" s="35">
        <v>219</v>
      </c>
      <c r="B17240" s="38" t="s">
        <v>3258</v>
      </c>
      <c r="C17240" s="38" t="s">
        <v>3259</v>
      </c>
      <c r="D17240" s="38" t="s">
        <v>3260</v>
      </c>
      <c r="E17240" s="45" t="s">
        <v>1286</v>
      </c>
      <c r="F17240" s="45" t="s">
        <v>3144</v>
      </c>
      <c r="G17240" s="41" t="s">
        <v>3172</v>
      </c>
      <c r="H17240" s="41" t="s">
        <v>814</v>
      </c>
    </row>
    <row r="17241" spans="1:8" ht="15" hidden="1" customHeight="1" x14ac:dyDescent="0.25">
      <c r="A17241" s="35">
        <v>219</v>
      </c>
      <c r="B17241" s="38" t="s">
        <v>3258</v>
      </c>
      <c r="C17241" s="38" t="s">
        <v>3259</v>
      </c>
      <c r="D17241" s="38" t="s">
        <v>3260</v>
      </c>
      <c r="E17241" s="45" t="s">
        <v>1286</v>
      </c>
      <c r="F17241" s="45" t="s">
        <v>3144</v>
      </c>
      <c r="G17241" s="41" t="s">
        <v>405</v>
      </c>
      <c r="H17241" s="41" t="s">
        <v>406</v>
      </c>
    </row>
    <row r="17242" spans="1:8" ht="15" hidden="1" customHeight="1" x14ac:dyDescent="0.25">
      <c r="A17242" s="35">
        <v>219</v>
      </c>
      <c r="B17242" s="38" t="s">
        <v>3258</v>
      </c>
      <c r="C17242" s="38" t="s">
        <v>3259</v>
      </c>
      <c r="D17242" s="38" t="s">
        <v>3260</v>
      </c>
      <c r="E17242" s="45" t="s">
        <v>1286</v>
      </c>
      <c r="F17242" s="45" t="s">
        <v>3144</v>
      </c>
      <c r="G17242" s="41" t="s">
        <v>407</v>
      </c>
      <c r="H17242" s="41">
        <v>36</v>
      </c>
    </row>
    <row r="17243" spans="1:8" ht="15" hidden="1" customHeight="1" x14ac:dyDescent="0.25">
      <c r="A17243" s="35">
        <v>219</v>
      </c>
      <c r="B17243" s="38" t="s">
        <v>3258</v>
      </c>
      <c r="C17243" s="38" t="s">
        <v>3259</v>
      </c>
      <c r="D17243" s="38" t="s">
        <v>3260</v>
      </c>
      <c r="E17243" s="45" t="s">
        <v>1286</v>
      </c>
      <c r="F17243" s="45" t="s">
        <v>3144</v>
      </c>
      <c r="G17243" s="41" t="s">
        <v>3173</v>
      </c>
      <c r="H17243" s="41" t="s">
        <v>411</v>
      </c>
    </row>
    <row r="17244" spans="1:8" ht="15" hidden="1" customHeight="1" x14ac:dyDescent="0.25">
      <c r="A17244" s="35">
        <v>219</v>
      </c>
      <c r="B17244" s="38" t="s">
        <v>3258</v>
      </c>
      <c r="C17244" s="38" t="s">
        <v>3259</v>
      </c>
      <c r="D17244" s="38" t="s">
        <v>3260</v>
      </c>
      <c r="E17244" s="45" t="s">
        <v>1286</v>
      </c>
      <c r="F17244" s="45" t="s">
        <v>3144</v>
      </c>
      <c r="G17244" s="41" t="s">
        <v>3174</v>
      </c>
      <c r="H17244" s="41" t="s">
        <v>315</v>
      </c>
    </row>
    <row r="17245" spans="1:8" ht="15" hidden="1" customHeight="1" x14ac:dyDescent="0.25">
      <c r="A17245" s="35">
        <v>219</v>
      </c>
      <c r="B17245" s="38" t="s">
        <v>3258</v>
      </c>
      <c r="C17245" s="38" t="s">
        <v>3259</v>
      </c>
      <c r="D17245" s="38" t="s">
        <v>3260</v>
      </c>
      <c r="E17245" s="45" t="s">
        <v>1286</v>
      </c>
      <c r="F17245" s="45" t="s">
        <v>3144</v>
      </c>
      <c r="G17245" s="41" t="s">
        <v>3175</v>
      </c>
      <c r="H17245" s="41">
        <v>41</v>
      </c>
    </row>
    <row r="17246" spans="1:8" ht="15" hidden="1" customHeight="1" x14ac:dyDescent="0.25">
      <c r="A17246" s="35">
        <v>220</v>
      </c>
      <c r="B17246" s="38" t="s">
        <v>3262</v>
      </c>
      <c r="C17246" s="38" t="s">
        <v>3263</v>
      </c>
      <c r="D17246" s="38" t="s">
        <v>3264</v>
      </c>
      <c r="E17246" s="45" t="s">
        <v>1286</v>
      </c>
      <c r="F17246" s="45" t="s">
        <v>3144</v>
      </c>
      <c r="G17246" s="41" t="s">
        <v>309</v>
      </c>
      <c r="H17246" s="41" t="s">
        <v>3264</v>
      </c>
    </row>
    <row r="17247" spans="1:8" ht="15" hidden="1" customHeight="1" x14ac:dyDescent="0.25">
      <c r="A17247" s="35">
        <v>220</v>
      </c>
      <c r="B17247" s="38" t="s">
        <v>3262</v>
      </c>
      <c r="C17247" s="38" t="s">
        <v>3263</v>
      </c>
      <c r="D17247" s="38" t="s">
        <v>3264</v>
      </c>
      <c r="E17247" s="45" t="s">
        <v>1286</v>
      </c>
      <c r="F17247" s="45" t="s">
        <v>3144</v>
      </c>
      <c r="G17247" s="41" t="s">
        <v>316</v>
      </c>
      <c r="H17247" s="41" t="s">
        <v>3271</v>
      </c>
    </row>
    <row r="17248" spans="1:8" ht="15" hidden="1" customHeight="1" x14ac:dyDescent="0.25">
      <c r="A17248" s="35">
        <v>220</v>
      </c>
      <c r="B17248" s="38" t="s">
        <v>3262</v>
      </c>
      <c r="C17248" s="38" t="s">
        <v>3263</v>
      </c>
      <c r="D17248" s="38" t="s">
        <v>3264</v>
      </c>
      <c r="E17248" s="45" t="s">
        <v>1286</v>
      </c>
      <c r="F17248" s="45" t="s">
        <v>3144</v>
      </c>
      <c r="G17248" s="41" t="s">
        <v>3149</v>
      </c>
      <c r="H17248" s="41" t="s">
        <v>986</v>
      </c>
    </row>
    <row r="17249" spans="1:8" ht="15" hidden="1" customHeight="1" x14ac:dyDescent="0.25">
      <c r="A17249" s="35">
        <v>220</v>
      </c>
      <c r="B17249" s="38" t="s">
        <v>3262</v>
      </c>
      <c r="C17249" s="38" t="s">
        <v>3263</v>
      </c>
      <c r="D17249" s="38" t="s">
        <v>3264</v>
      </c>
      <c r="E17249" s="45" t="s">
        <v>1286</v>
      </c>
      <c r="F17249" s="45" t="s">
        <v>3144</v>
      </c>
      <c r="G17249" s="41" t="s">
        <v>322</v>
      </c>
      <c r="H17249" s="41">
        <v>2.7</v>
      </c>
    </row>
    <row r="17250" spans="1:8" ht="15" hidden="1" customHeight="1" x14ac:dyDescent="0.25">
      <c r="A17250" s="35">
        <v>220</v>
      </c>
      <c r="B17250" s="38" t="s">
        <v>3262</v>
      </c>
      <c r="C17250" s="38" t="s">
        <v>3263</v>
      </c>
      <c r="D17250" s="38" t="s">
        <v>3264</v>
      </c>
      <c r="E17250" s="45" t="s">
        <v>1286</v>
      </c>
      <c r="F17250" s="45" t="s">
        <v>3144</v>
      </c>
      <c r="G17250" s="41" t="s">
        <v>743</v>
      </c>
      <c r="H17250" s="41">
        <v>2.7</v>
      </c>
    </row>
    <row r="17251" spans="1:8" ht="15" hidden="1" customHeight="1" x14ac:dyDescent="0.25">
      <c r="A17251" s="35">
        <v>220</v>
      </c>
      <c r="B17251" s="38" t="s">
        <v>3262</v>
      </c>
      <c r="C17251" s="38" t="s">
        <v>3263</v>
      </c>
      <c r="D17251" s="38" t="s">
        <v>3264</v>
      </c>
      <c r="E17251" s="45" t="s">
        <v>1286</v>
      </c>
      <c r="F17251" s="45" t="s">
        <v>3144</v>
      </c>
      <c r="G17251" s="41" t="s">
        <v>746</v>
      </c>
      <c r="H17251" s="41">
        <v>4.3</v>
      </c>
    </row>
    <row r="17252" spans="1:8" ht="15" hidden="1" customHeight="1" x14ac:dyDescent="0.25">
      <c r="A17252" s="35">
        <v>220</v>
      </c>
      <c r="B17252" s="38" t="s">
        <v>3262</v>
      </c>
      <c r="C17252" s="38" t="s">
        <v>3263</v>
      </c>
      <c r="D17252" s="38" t="s">
        <v>3264</v>
      </c>
      <c r="E17252" s="45" t="s">
        <v>1286</v>
      </c>
      <c r="F17252" s="45" t="s">
        <v>3144</v>
      </c>
      <c r="G17252" s="41" t="s">
        <v>3150</v>
      </c>
      <c r="H17252" s="41">
        <v>4.3</v>
      </c>
    </row>
    <row r="17253" spans="1:8" ht="15" hidden="1" customHeight="1" x14ac:dyDescent="0.25">
      <c r="A17253" s="35">
        <v>220</v>
      </c>
      <c r="B17253" s="38" t="s">
        <v>3262</v>
      </c>
      <c r="C17253" s="38" t="s">
        <v>3263</v>
      </c>
      <c r="D17253" s="38" t="s">
        <v>3264</v>
      </c>
      <c r="E17253" s="45" t="s">
        <v>1286</v>
      </c>
      <c r="F17253" s="45" t="s">
        <v>3144</v>
      </c>
      <c r="G17253" s="41" t="s">
        <v>326</v>
      </c>
      <c r="H17253" s="41">
        <v>0.98899999999999999</v>
      </c>
    </row>
    <row r="17254" spans="1:8" ht="15" hidden="1" customHeight="1" x14ac:dyDescent="0.25">
      <c r="A17254" s="35">
        <v>220</v>
      </c>
      <c r="B17254" s="38" t="s">
        <v>3262</v>
      </c>
      <c r="C17254" s="38" t="s">
        <v>3263</v>
      </c>
      <c r="D17254" s="38" t="s">
        <v>3264</v>
      </c>
      <c r="E17254" s="45" t="s">
        <v>1286</v>
      </c>
      <c r="F17254" s="45" t="s">
        <v>3144</v>
      </c>
      <c r="G17254" s="41" t="s">
        <v>752</v>
      </c>
      <c r="H17254" s="41">
        <v>0.98899999999999999</v>
      </c>
    </row>
    <row r="17255" spans="1:8" ht="15" hidden="1" customHeight="1" x14ac:dyDescent="0.25">
      <c r="A17255" s="35">
        <v>220</v>
      </c>
      <c r="B17255" s="38" t="s">
        <v>3262</v>
      </c>
      <c r="C17255" s="38" t="s">
        <v>3263</v>
      </c>
      <c r="D17255" s="38" t="s">
        <v>3264</v>
      </c>
      <c r="E17255" s="45" t="s">
        <v>1286</v>
      </c>
      <c r="F17255" s="45" t="s">
        <v>3144</v>
      </c>
      <c r="G17255" s="41" t="s">
        <v>3151</v>
      </c>
      <c r="H17255" s="41">
        <v>2.73</v>
      </c>
    </row>
    <row r="17256" spans="1:8" ht="15" hidden="1" customHeight="1" x14ac:dyDescent="0.25">
      <c r="A17256" s="35">
        <v>220</v>
      </c>
      <c r="B17256" s="38" t="s">
        <v>3262</v>
      </c>
      <c r="C17256" s="38" t="s">
        <v>3263</v>
      </c>
      <c r="D17256" s="38" t="s">
        <v>3264</v>
      </c>
      <c r="E17256" s="45" t="s">
        <v>1286</v>
      </c>
      <c r="F17256" s="45" t="s">
        <v>3144</v>
      </c>
      <c r="G17256" s="41" t="s">
        <v>331</v>
      </c>
      <c r="H17256" s="41" t="s">
        <v>332</v>
      </c>
    </row>
    <row r="17257" spans="1:8" ht="15" hidden="1" customHeight="1" x14ac:dyDescent="0.25">
      <c r="A17257" s="35">
        <v>220</v>
      </c>
      <c r="B17257" s="38" t="s">
        <v>3262</v>
      </c>
      <c r="C17257" s="38" t="s">
        <v>3263</v>
      </c>
      <c r="D17257" s="38" t="s">
        <v>3264</v>
      </c>
      <c r="E17257" s="45" t="s">
        <v>1286</v>
      </c>
      <c r="F17257" s="45" t="s">
        <v>3144</v>
      </c>
      <c r="G17257" s="41" t="s">
        <v>336</v>
      </c>
      <c r="H17257" s="41">
        <v>2.6</v>
      </c>
    </row>
    <row r="17258" spans="1:8" ht="15" hidden="1" customHeight="1" x14ac:dyDescent="0.25">
      <c r="A17258" s="35">
        <v>220</v>
      </c>
      <c r="B17258" s="38" t="s">
        <v>3262</v>
      </c>
      <c r="C17258" s="38" t="s">
        <v>3263</v>
      </c>
      <c r="D17258" s="38" t="s">
        <v>3264</v>
      </c>
      <c r="E17258" s="45" t="s">
        <v>1286</v>
      </c>
      <c r="F17258" s="45" t="s">
        <v>3144</v>
      </c>
      <c r="G17258" s="41" t="s">
        <v>757</v>
      </c>
      <c r="H17258" s="41">
        <v>2.6</v>
      </c>
    </row>
    <row r="17259" spans="1:8" ht="15" hidden="1" customHeight="1" x14ac:dyDescent="0.25">
      <c r="A17259" s="35">
        <v>220</v>
      </c>
      <c r="B17259" s="38" t="s">
        <v>3262</v>
      </c>
      <c r="C17259" s="38" t="s">
        <v>3263</v>
      </c>
      <c r="D17259" s="38" t="s">
        <v>3264</v>
      </c>
      <c r="E17259" s="45" t="s">
        <v>1286</v>
      </c>
      <c r="F17259" s="45" t="s">
        <v>3144</v>
      </c>
      <c r="G17259" s="41" t="s">
        <v>338</v>
      </c>
      <c r="H17259" s="41">
        <v>3.9</v>
      </c>
    </row>
    <row r="17260" spans="1:8" ht="15" hidden="1" customHeight="1" x14ac:dyDescent="0.25">
      <c r="A17260" s="35">
        <v>220</v>
      </c>
      <c r="B17260" s="38" t="s">
        <v>3262</v>
      </c>
      <c r="C17260" s="38" t="s">
        <v>3263</v>
      </c>
      <c r="D17260" s="38" t="s">
        <v>3264</v>
      </c>
      <c r="E17260" s="45" t="s">
        <v>1286</v>
      </c>
      <c r="F17260" s="45" t="s">
        <v>3144</v>
      </c>
      <c r="G17260" s="41" t="s">
        <v>3213</v>
      </c>
      <c r="H17260" s="41">
        <v>3.9</v>
      </c>
    </row>
    <row r="17261" spans="1:8" ht="15" hidden="1" customHeight="1" x14ac:dyDescent="0.25">
      <c r="A17261" s="35">
        <v>220</v>
      </c>
      <c r="B17261" s="38" t="s">
        <v>3262</v>
      </c>
      <c r="C17261" s="38" t="s">
        <v>3263</v>
      </c>
      <c r="D17261" s="38" t="s">
        <v>3264</v>
      </c>
      <c r="E17261" s="45" t="s">
        <v>1286</v>
      </c>
      <c r="F17261" s="45" t="s">
        <v>3144</v>
      </c>
      <c r="G17261" s="41" t="s">
        <v>340</v>
      </c>
      <c r="H17261" s="41">
        <v>0.92</v>
      </c>
    </row>
    <row r="17262" spans="1:8" ht="15" hidden="1" customHeight="1" x14ac:dyDescent="0.25">
      <c r="A17262" s="35">
        <v>220</v>
      </c>
      <c r="B17262" s="38" t="s">
        <v>3262</v>
      </c>
      <c r="C17262" s="38" t="s">
        <v>3263</v>
      </c>
      <c r="D17262" s="38" t="s">
        <v>3264</v>
      </c>
      <c r="E17262" s="45" t="s">
        <v>1286</v>
      </c>
      <c r="F17262" s="45" t="s">
        <v>3144</v>
      </c>
      <c r="G17262" s="41" t="s">
        <v>767</v>
      </c>
      <c r="H17262" s="41">
        <v>0.92</v>
      </c>
    </row>
    <row r="17263" spans="1:8" ht="15" hidden="1" customHeight="1" x14ac:dyDescent="0.25">
      <c r="A17263" s="35">
        <v>220</v>
      </c>
      <c r="B17263" s="38" t="s">
        <v>3262</v>
      </c>
      <c r="C17263" s="38" t="s">
        <v>3263</v>
      </c>
      <c r="D17263" s="38" t="s">
        <v>3264</v>
      </c>
      <c r="E17263" s="45" t="s">
        <v>1286</v>
      </c>
      <c r="F17263" s="45" t="s">
        <v>3144</v>
      </c>
      <c r="G17263" s="41" t="s">
        <v>3214</v>
      </c>
      <c r="H17263" s="41">
        <v>2.83</v>
      </c>
    </row>
    <row r="17264" spans="1:8" ht="15" hidden="1" customHeight="1" x14ac:dyDescent="0.25">
      <c r="A17264" s="35">
        <v>220</v>
      </c>
      <c r="B17264" s="38" t="s">
        <v>3262</v>
      </c>
      <c r="C17264" s="38" t="s">
        <v>3263</v>
      </c>
      <c r="D17264" s="38" t="s">
        <v>3264</v>
      </c>
      <c r="E17264" s="45" t="s">
        <v>1286</v>
      </c>
      <c r="F17264" s="45" t="s">
        <v>3144</v>
      </c>
      <c r="G17264" s="41" t="s">
        <v>347</v>
      </c>
      <c r="H17264" s="41" t="s">
        <v>1307</v>
      </c>
    </row>
    <row r="17265" spans="1:8" ht="15" hidden="1" customHeight="1" x14ac:dyDescent="0.25">
      <c r="A17265" s="35">
        <v>220</v>
      </c>
      <c r="B17265" s="38" t="s">
        <v>3262</v>
      </c>
      <c r="C17265" s="38" t="s">
        <v>3263</v>
      </c>
      <c r="D17265" s="38" t="s">
        <v>3264</v>
      </c>
      <c r="E17265" s="45" t="s">
        <v>1286</v>
      </c>
      <c r="F17265" s="45" t="s">
        <v>3144</v>
      </c>
      <c r="G17265" s="41" t="s">
        <v>1044</v>
      </c>
      <c r="H17265" s="41" t="s">
        <v>1045</v>
      </c>
    </row>
    <row r="17266" spans="1:8" ht="15" hidden="1" customHeight="1" x14ac:dyDescent="0.25">
      <c r="A17266" s="35">
        <v>220</v>
      </c>
      <c r="B17266" s="38" t="s">
        <v>3262</v>
      </c>
      <c r="C17266" s="38" t="s">
        <v>3263</v>
      </c>
      <c r="D17266" s="38" t="s">
        <v>3264</v>
      </c>
      <c r="E17266" s="45" t="s">
        <v>1286</v>
      </c>
      <c r="F17266" s="45" t="s">
        <v>3144</v>
      </c>
      <c r="G17266" s="41" t="s">
        <v>1046</v>
      </c>
      <c r="H17266" s="41">
        <v>50</v>
      </c>
    </row>
    <row r="17267" spans="1:8" ht="15" hidden="1" customHeight="1" x14ac:dyDescent="0.25">
      <c r="A17267" s="35">
        <v>220</v>
      </c>
      <c r="B17267" s="38" t="s">
        <v>3262</v>
      </c>
      <c r="C17267" s="38" t="s">
        <v>3263</v>
      </c>
      <c r="D17267" s="38" t="s">
        <v>3264</v>
      </c>
      <c r="E17267" s="45" t="s">
        <v>1286</v>
      </c>
      <c r="F17267" s="45" t="s">
        <v>3144</v>
      </c>
      <c r="G17267" s="41" t="s">
        <v>1048</v>
      </c>
      <c r="H17267" s="41">
        <v>1</v>
      </c>
    </row>
    <row r="17268" spans="1:8" ht="15" hidden="1" customHeight="1" x14ac:dyDescent="0.25">
      <c r="A17268" s="35">
        <v>220</v>
      </c>
      <c r="B17268" s="38" t="s">
        <v>3262</v>
      </c>
      <c r="C17268" s="38" t="s">
        <v>3263</v>
      </c>
      <c r="D17268" s="38" t="s">
        <v>3264</v>
      </c>
      <c r="E17268" s="45" t="s">
        <v>1286</v>
      </c>
      <c r="F17268" s="45" t="s">
        <v>3144</v>
      </c>
      <c r="G17268" s="41" t="s">
        <v>3152</v>
      </c>
      <c r="H17268" s="41">
        <v>320</v>
      </c>
    </row>
    <row r="17269" spans="1:8" ht="15" hidden="1" customHeight="1" x14ac:dyDescent="0.25">
      <c r="A17269" s="35">
        <v>220</v>
      </c>
      <c r="B17269" s="38" t="s">
        <v>3262</v>
      </c>
      <c r="C17269" s="38" t="s">
        <v>3263</v>
      </c>
      <c r="D17269" s="38" t="s">
        <v>3264</v>
      </c>
      <c r="E17269" s="45" t="s">
        <v>1286</v>
      </c>
      <c r="F17269" s="45" t="s">
        <v>3144</v>
      </c>
      <c r="G17269" s="41" t="s">
        <v>3153</v>
      </c>
      <c r="H17269" s="41">
        <v>320</v>
      </c>
    </row>
    <row r="17270" spans="1:8" ht="15" hidden="1" customHeight="1" x14ac:dyDescent="0.25">
      <c r="A17270" s="35">
        <v>220</v>
      </c>
      <c r="B17270" s="38" t="s">
        <v>3262</v>
      </c>
      <c r="C17270" s="38" t="s">
        <v>3263</v>
      </c>
      <c r="D17270" s="38" t="s">
        <v>3264</v>
      </c>
      <c r="E17270" s="45" t="s">
        <v>1286</v>
      </c>
      <c r="F17270" s="45" t="s">
        <v>3144</v>
      </c>
      <c r="G17270" s="41" t="s">
        <v>3154</v>
      </c>
      <c r="H17270" s="41" t="s">
        <v>3272</v>
      </c>
    </row>
    <row r="17271" spans="1:8" ht="15" hidden="1" customHeight="1" x14ac:dyDescent="0.25">
      <c r="A17271" s="35">
        <v>220</v>
      </c>
      <c r="B17271" s="38" t="s">
        <v>3262</v>
      </c>
      <c r="C17271" s="38" t="s">
        <v>3263</v>
      </c>
      <c r="D17271" s="38" t="s">
        <v>3264</v>
      </c>
      <c r="E17271" s="45" t="s">
        <v>1286</v>
      </c>
      <c r="F17271" s="45" t="s">
        <v>3144</v>
      </c>
      <c r="G17271" s="41" t="s">
        <v>3156</v>
      </c>
      <c r="H17271" s="41">
        <v>53</v>
      </c>
    </row>
    <row r="17272" spans="1:8" ht="15" hidden="1" customHeight="1" x14ac:dyDescent="0.25">
      <c r="A17272" s="35">
        <v>220</v>
      </c>
      <c r="B17272" s="38" t="s">
        <v>3262</v>
      </c>
      <c r="C17272" s="38" t="s">
        <v>3263</v>
      </c>
      <c r="D17272" s="38" t="s">
        <v>3264</v>
      </c>
      <c r="E17272" s="45" t="s">
        <v>1286</v>
      </c>
      <c r="F17272" s="45" t="s">
        <v>3144</v>
      </c>
      <c r="G17272" s="41" t="s">
        <v>3157</v>
      </c>
      <c r="H17272" s="41">
        <v>1</v>
      </c>
    </row>
    <row r="17273" spans="1:8" ht="15" hidden="1" customHeight="1" x14ac:dyDescent="0.25">
      <c r="A17273" s="35">
        <v>220</v>
      </c>
      <c r="B17273" s="38" t="s">
        <v>3262</v>
      </c>
      <c r="C17273" s="38" t="s">
        <v>3263</v>
      </c>
      <c r="D17273" s="38" t="s">
        <v>3264</v>
      </c>
      <c r="E17273" s="45" t="s">
        <v>1286</v>
      </c>
      <c r="F17273" s="45" t="s">
        <v>3144</v>
      </c>
      <c r="G17273" s="42" t="s">
        <v>358</v>
      </c>
      <c r="H17273" s="42" t="s">
        <v>3273</v>
      </c>
    </row>
    <row r="17274" spans="1:8" ht="15" hidden="1" customHeight="1" x14ac:dyDescent="0.25">
      <c r="A17274" s="35">
        <v>220</v>
      </c>
      <c r="B17274" s="38" t="s">
        <v>3262</v>
      </c>
      <c r="C17274" s="38" t="s">
        <v>3263</v>
      </c>
      <c r="D17274" s="38" t="s">
        <v>3264</v>
      </c>
      <c r="E17274" s="45" t="s">
        <v>1286</v>
      </c>
      <c r="F17274" s="45" t="s">
        <v>3144</v>
      </c>
      <c r="G17274" s="41" t="s">
        <v>1313</v>
      </c>
      <c r="H17274" s="41" t="s">
        <v>3274</v>
      </c>
    </row>
    <row r="17275" spans="1:8" ht="15" hidden="1" customHeight="1" x14ac:dyDescent="0.25">
      <c r="A17275" s="35">
        <v>220</v>
      </c>
      <c r="B17275" s="38" t="s">
        <v>3262</v>
      </c>
      <c r="C17275" s="38" t="s">
        <v>3263</v>
      </c>
      <c r="D17275" s="38" t="s">
        <v>3264</v>
      </c>
      <c r="E17275" s="45" t="s">
        <v>1286</v>
      </c>
      <c r="F17275" s="45" t="s">
        <v>3144</v>
      </c>
      <c r="G17275" s="41" t="s">
        <v>362</v>
      </c>
      <c r="H17275" s="41" t="s">
        <v>3193</v>
      </c>
    </row>
    <row r="17276" spans="1:8" ht="15" hidden="1" customHeight="1" x14ac:dyDescent="0.25">
      <c r="A17276" s="35">
        <v>220</v>
      </c>
      <c r="B17276" s="38" t="s">
        <v>3262</v>
      </c>
      <c r="C17276" s="38" t="s">
        <v>3263</v>
      </c>
      <c r="D17276" s="38" t="s">
        <v>3264</v>
      </c>
      <c r="E17276" s="45" t="s">
        <v>1286</v>
      </c>
      <c r="F17276" s="45" t="s">
        <v>3144</v>
      </c>
      <c r="G17276" s="41" t="s">
        <v>364</v>
      </c>
      <c r="H17276" s="41">
        <v>160</v>
      </c>
    </row>
    <row r="17277" spans="1:8" ht="15" hidden="1" customHeight="1" x14ac:dyDescent="0.25">
      <c r="A17277" s="35">
        <v>220</v>
      </c>
      <c r="B17277" s="38" t="s">
        <v>3262</v>
      </c>
      <c r="C17277" s="38" t="s">
        <v>3263</v>
      </c>
      <c r="D17277" s="38" t="s">
        <v>3264</v>
      </c>
      <c r="E17277" s="45" t="s">
        <v>1286</v>
      </c>
      <c r="F17277" s="45" t="s">
        <v>3144</v>
      </c>
      <c r="G17277" s="41" t="s">
        <v>3159</v>
      </c>
      <c r="H17277" s="41" t="s">
        <v>3275</v>
      </c>
    </row>
    <row r="17278" spans="1:8" ht="15" hidden="1" customHeight="1" x14ac:dyDescent="0.25">
      <c r="A17278" s="35">
        <v>220</v>
      </c>
      <c r="B17278" s="38" t="s">
        <v>3262</v>
      </c>
      <c r="C17278" s="38" t="s">
        <v>3263</v>
      </c>
      <c r="D17278" s="38" t="s">
        <v>3264</v>
      </c>
      <c r="E17278" s="45" t="s">
        <v>1286</v>
      </c>
      <c r="F17278" s="45" t="s">
        <v>3144</v>
      </c>
      <c r="G17278" s="41" t="s">
        <v>3161</v>
      </c>
      <c r="H17278" s="41" t="s">
        <v>3276</v>
      </c>
    </row>
    <row r="17279" spans="1:8" ht="15" hidden="1" customHeight="1" x14ac:dyDescent="0.25">
      <c r="A17279" s="35">
        <v>220</v>
      </c>
      <c r="B17279" s="38" t="s">
        <v>3262</v>
      </c>
      <c r="C17279" s="38" t="s">
        <v>3263</v>
      </c>
      <c r="D17279" s="38" t="s">
        <v>3264</v>
      </c>
      <c r="E17279" s="45" t="s">
        <v>1286</v>
      </c>
      <c r="F17279" s="45" t="s">
        <v>3144</v>
      </c>
      <c r="G17279" s="41" t="s">
        <v>3163</v>
      </c>
      <c r="H17279" s="41">
        <v>24</v>
      </c>
    </row>
    <row r="17280" spans="1:8" ht="15" hidden="1" customHeight="1" x14ac:dyDescent="0.25">
      <c r="A17280" s="35">
        <v>220</v>
      </c>
      <c r="B17280" s="38" t="s">
        <v>3262</v>
      </c>
      <c r="C17280" s="38" t="s">
        <v>3263</v>
      </c>
      <c r="D17280" s="38" t="s">
        <v>3264</v>
      </c>
      <c r="E17280" s="45" t="s">
        <v>1286</v>
      </c>
      <c r="F17280" s="45" t="s">
        <v>3144</v>
      </c>
      <c r="G17280" s="41" t="s">
        <v>3164</v>
      </c>
      <c r="H17280" s="41">
        <v>28</v>
      </c>
    </row>
    <row r="17281" spans="1:8" ht="15" hidden="1" customHeight="1" x14ac:dyDescent="0.25">
      <c r="A17281" s="35">
        <v>220</v>
      </c>
      <c r="B17281" s="38" t="s">
        <v>3262</v>
      </c>
      <c r="C17281" s="38" t="s">
        <v>3263</v>
      </c>
      <c r="D17281" s="38" t="s">
        <v>3264</v>
      </c>
      <c r="E17281" s="45" t="s">
        <v>1286</v>
      </c>
      <c r="F17281" s="45" t="s">
        <v>3144</v>
      </c>
      <c r="G17281" s="41" t="s">
        <v>3165</v>
      </c>
      <c r="H17281" s="41">
        <v>1.5</v>
      </c>
    </row>
    <row r="17282" spans="1:8" ht="15" hidden="1" customHeight="1" x14ac:dyDescent="0.25">
      <c r="A17282" s="35">
        <v>220</v>
      </c>
      <c r="B17282" s="38" t="s">
        <v>3262</v>
      </c>
      <c r="C17282" s="38" t="s">
        <v>3263</v>
      </c>
      <c r="D17282" s="38" t="s">
        <v>3264</v>
      </c>
      <c r="E17282" s="45" t="s">
        <v>1286</v>
      </c>
      <c r="F17282" s="45" t="s">
        <v>3144</v>
      </c>
      <c r="G17282" s="41" t="s">
        <v>3166</v>
      </c>
      <c r="H17282" s="41">
        <v>150</v>
      </c>
    </row>
    <row r="17283" spans="1:8" ht="15" hidden="1" customHeight="1" x14ac:dyDescent="0.25">
      <c r="A17283" s="35">
        <v>220</v>
      </c>
      <c r="B17283" s="38" t="s">
        <v>3262</v>
      </c>
      <c r="C17283" s="38" t="s">
        <v>3263</v>
      </c>
      <c r="D17283" s="38" t="s">
        <v>3264</v>
      </c>
      <c r="E17283" s="45" t="s">
        <v>1286</v>
      </c>
      <c r="F17283" s="45" t="s">
        <v>3144</v>
      </c>
      <c r="G17283" s="41" t="s">
        <v>3167</v>
      </c>
      <c r="H17283" s="41" t="s">
        <v>3168</v>
      </c>
    </row>
    <row r="17284" spans="1:8" ht="15" hidden="1" customHeight="1" x14ac:dyDescent="0.25">
      <c r="A17284" s="35">
        <v>220</v>
      </c>
      <c r="B17284" s="38" t="s">
        <v>3262</v>
      </c>
      <c r="C17284" s="38" t="s">
        <v>3263</v>
      </c>
      <c r="D17284" s="38" t="s">
        <v>3264</v>
      </c>
      <c r="E17284" s="45" t="s">
        <v>1286</v>
      </c>
      <c r="F17284" s="45" t="s">
        <v>3144</v>
      </c>
      <c r="G17284" s="41" t="s">
        <v>3169</v>
      </c>
      <c r="H17284" s="41">
        <v>18</v>
      </c>
    </row>
    <row r="17285" spans="1:8" ht="15" hidden="1" customHeight="1" x14ac:dyDescent="0.25">
      <c r="A17285" s="35">
        <v>220</v>
      </c>
      <c r="B17285" s="38" t="s">
        <v>3262</v>
      </c>
      <c r="C17285" s="38" t="s">
        <v>3263</v>
      </c>
      <c r="D17285" s="38" t="s">
        <v>3264</v>
      </c>
      <c r="E17285" s="45" t="s">
        <v>1286</v>
      </c>
      <c r="F17285" s="45" t="s">
        <v>3144</v>
      </c>
      <c r="G17285" s="41" t="s">
        <v>3170</v>
      </c>
      <c r="H17285" s="41">
        <v>35</v>
      </c>
    </row>
    <row r="17286" spans="1:8" ht="15" hidden="1" customHeight="1" x14ac:dyDescent="0.25">
      <c r="A17286" s="35">
        <v>220</v>
      </c>
      <c r="B17286" s="38" t="s">
        <v>3262</v>
      </c>
      <c r="C17286" s="38" t="s">
        <v>3263</v>
      </c>
      <c r="D17286" s="38" t="s">
        <v>3264</v>
      </c>
      <c r="E17286" s="45" t="s">
        <v>1286</v>
      </c>
      <c r="F17286" s="45" t="s">
        <v>3144</v>
      </c>
      <c r="G17286" s="41" t="s">
        <v>3220</v>
      </c>
      <c r="H17286" s="41" t="s">
        <v>3277</v>
      </c>
    </row>
    <row r="17287" spans="1:8" ht="15" hidden="1" customHeight="1" x14ac:dyDescent="0.25">
      <c r="A17287" s="35">
        <v>220</v>
      </c>
      <c r="B17287" s="38" t="s">
        <v>3262</v>
      </c>
      <c r="C17287" s="38" t="s">
        <v>3263</v>
      </c>
      <c r="D17287" s="38" t="s">
        <v>3264</v>
      </c>
      <c r="E17287" s="45" t="s">
        <v>1286</v>
      </c>
      <c r="F17287" s="45" t="s">
        <v>3144</v>
      </c>
      <c r="G17287" s="41" t="s">
        <v>3222</v>
      </c>
      <c r="H17287" s="41">
        <v>7</v>
      </c>
    </row>
    <row r="17288" spans="1:8" ht="15" hidden="1" customHeight="1" x14ac:dyDescent="0.25">
      <c r="A17288" s="35">
        <v>220</v>
      </c>
      <c r="B17288" s="38" t="s">
        <v>3262</v>
      </c>
      <c r="C17288" s="38" t="s">
        <v>3263</v>
      </c>
      <c r="D17288" s="38" t="s">
        <v>3264</v>
      </c>
      <c r="E17288" s="45" t="s">
        <v>1286</v>
      </c>
      <c r="F17288" s="45" t="s">
        <v>3144</v>
      </c>
      <c r="G17288" s="41" t="s">
        <v>3223</v>
      </c>
      <c r="H17288" s="41">
        <v>27</v>
      </c>
    </row>
    <row r="17289" spans="1:8" ht="15" hidden="1" customHeight="1" x14ac:dyDescent="0.25">
      <c r="A17289" s="35">
        <v>220</v>
      </c>
      <c r="B17289" s="38" t="s">
        <v>3262</v>
      </c>
      <c r="C17289" s="38" t="s">
        <v>3263</v>
      </c>
      <c r="D17289" s="38" t="s">
        <v>3264</v>
      </c>
      <c r="E17289" s="45" t="s">
        <v>1286</v>
      </c>
      <c r="F17289" s="45" t="s">
        <v>3144</v>
      </c>
      <c r="G17289" s="41" t="s">
        <v>394</v>
      </c>
      <c r="H17289" s="41" t="s">
        <v>3278</v>
      </c>
    </row>
    <row r="17290" spans="1:8" ht="15" hidden="1" customHeight="1" x14ac:dyDescent="0.25">
      <c r="A17290" s="35">
        <v>220</v>
      </c>
      <c r="B17290" s="38" t="s">
        <v>3262</v>
      </c>
      <c r="C17290" s="38" t="s">
        <v>3263</v>
      </c>
      <c r="D17290" s="38" t="s">
        <v>3264</v>
      </c>
      <c r="E17290" s="45" t="s">
        <v>1286</v>
      </c>
      <c r="F17290" s="45" t="s">
        <v>3144</v>
      </c>
      <c r="G17290" s="41" t="s">
        <v>3171</v>
      </c>
      <c r="H17290" s="41" t="s">
        <v>3279</v>
      </c>
    </row>
    <row r="17291" spans="1:8" ht="15" hidden="1" customHeight="1" x14ac:dyDescent="0.25">
      <c r="A17291" s="35">
        <v>220</v>
      </c>
      <c r="B17291" s="38" t="s">
        <v>3262</v>
      </c>
      <c r="C17291" s="38" t="s">
        <v>3263</v>
      </c>
      <c r="D17291" s="38" t="s">
        <v>3264</v>
      </c>
      <c r="E17291" s="45" t="s">
        <v>1286</v>
      </c>
      <c r="F17291" s="45" t="s">
        <v>3144</v>
      </c>
      <c r="G17291" s="41" t="s">
        <v>3172</v>
      </c>
      <c r="H17291" s="41" t="s">
        <v>814</v>
      </c>
    </row>
    <row r="17292" spans="1:8" ht="15" hidden="1" customHeight="1" x14ac:dyDescent="0.25">
      <c r="A17292" s="35">
        <v>220</v>
      </c>
      <c r="B17292" s="38" t="s">
        <v>3262</v>
      </c>
      <c r="C17292" s="38" t="s">
        <v>3263</v>
      </c>
      <c r="D17292" s="38" t="s">
        <v>3264</v>
      </c>
      <c r="E17292" s="45" t="s">
        <v>1286</v>
      </c>
      <c r="F17292" s="45" t="s">
        <v>3144</v>
      </c>
      <c r="G17292" s="41" t="s">
        <v>405</v>
      </c>
      <c r="H17292" s="41" t="s">
        <v>406</v>
      </c>
    </row>
    <row r="17293" spans="1:8" ht="15" hidden="1" customHeight="1" x14ac:dyDescent="0.25">
      <c r="A17293" s="35">
        <v>220</v>
      </c>
      <c r="B17293" s="38" t="s">
        <v>3262</v>
      </c>
      <c r="C17293" s="38" t="s">
        <v>3263</v>
      </c>
      <c r="D17293" s="38" t="s">
        <v>3264</v>
      </c>
      <c r="E17293" s="45" t="s">
        <v>1286</v>
      </c>
      <c r="F17293" s="45" t="s">
        <v>3144</v>
      </c>
      <c r="G17293" s="41" t="s">
        <v>407</v>
      </c>
      <c r="H17293" s="41">
        <v>36</v>
      </c>
    </row>
    <row r="17294" spans="1:8" ht="15" hidden="1" customHeight="1" x14ac:dyDescent="0.25">
      <c r="A17294" s="35">
        <v>220</v>
      </c>
      <c r="B17294" s="38" t="s">
        <v>3262</v>
      </c>
      <c r="C17294" s="38" t="s">
        <v>3263</v>
      </c>
      <c r="D17294" s="38" t="s">
        <v>3264</v>
      </c>
      <c r="E17294" s="45" t="s">
        <v>1286</v>
      </c>
      <c r="F17294" s="45" t="s">
        <v>3144</v>
      </c>
      <c r="G17294" s="41" t="s">
        <v>3173</v>
      </c>
      <c r="H17294" s="41" t="s">
        <v>411</v>
      </c>
    </row>
    <row r="17295" spans="1:8" ht="15" hidden="1" customHeight="1" x14ac:dyDescent="0.25">
      <c r="A17295" s="35">
        <v>220</v>
      </c>
      <c r="B17295" s="38" t="s">
        <v>3262</v>
      </c>
      <c r="C17295" s="38" t="s">
        <v>3263</v>
      </c>
      <c r="D17295" s="38" t="s">
        <v>3264</v>
      </c>
      <c r="E17295" s="45" t="s">
        <v>1286</v>
      </c>
      <c r="F17295" s="45" t="s">
        <v>3144</v>
      </c>
      <c r="G17295" s="41" t="s">
        <v>3174</v>
      </c>
      <c r="H17295" s="41" t="s">
        <v>315</v>
      </c>
    </row>
    <row r="17296" spans="1:8" ht="15" hidden="1" customHeight="1" x14ac:dyDescent="0.25">
      <c r="A17296" s="35">
        <v>220</v>
      </c>
      <c r="B17296" s="38" t="s">
        <v>3262</v>
      </c>
      <c r="C17296" s="38" t="s">
        <v>3263</v>
      </c>
      <c r="D17296" s="38" t="s">
        <v>3264</v>
      </c>
      <c r="E17296" s="45" t="s">
        <v>1286</v>
      </c>
      <c r="F17296" s="45" t="s">
        <v>3144</v>
      </c>
      <c r="G17296" s="41" t="s">
        <v>3175</v>
      </c>
      <c r="H17296" s="41">
        <v>19</v>
      </c>
    </row>
    <row r="17297" spans="1:8" ht="15" hidden="1" customHeight="1" x14ac:dyDescent="0.25">
      <c r="A17297" s="35">
        <v>221</v>
      </c>
      <c r="B17297" s="38" t="s">
        <v>3280</v>
      </c>
      <c r="C17297" s="38" t="s">
        <v>3281</v>
      </c>
      <c r="D17297" s="38" t="s">
        <v>3282</v>
      </c>
      <c r="E17297" s="45" t="s">
        <v>1286</v>
      </c>
      <c r="F17297" s="45" t="s">
        <v>3144</v>
      </c>
      <c r="G17297" s="41" t="s">
        <v>309</v>
      </c>
      <c r="H17297" s="41" t="s">
        <v>3282</v>
      </c>
    </row>
    <row r="17298" spans="1:8" ht="15" hidden="1" customHeight="1" x14ac:dyDescent="0.25">
      <c r="A17298" s="35">
        <v>221</v>
      </c>
      <c r="B17298" s="38" t="s">
        <v>3280</v>
      </c>
      <c r="C17298" s="38" t="s">
        <v>3281</v>
      </c>
      <c r="D17298" s="38" t="s">
        <v>3282</v>
      </c>
      <c r="E17298" s="45" t="s">
        <v>1286</v>
      </c>
      <c r="F17298" s="45" t="s">
        <v>3144</v>
      </c>
      <c r="G17298" s="41" t="s">
        <v>316</v>
      </c>
      <c r="H17298" s="41" t="s">
        <v>3287</v>
      </c>
    </row>
    <row r="17299" spans="1:8" ht="15" hidden="1" customHeight="1" x14ac:dyDescent="0.25">
      <c r="A17299" s="35">
        <v>221</v>
      </c>
      <c r="B17299" s="38" t="s">
        <v>3280</v>
      </c>
      <c r="C17299" s="38" t="s">
        <v>3281</v>
      </c>
      <c r="D17299" s="38" t="s">
        <v>3282</v>
      </c>
      <c r="E17299" s="45" t="s">
        <v>1286</v>
      </c>
      <c r="F17299" s="45" t="s">
        <v>3144</v>
      </c>
      <c r="G17299" s="41" t="s">
        <v>3149</v>
      </c>
      <c r="H17299" s="41" t="s">
        <v>986</v>
      </c>
    </row>
    <row r="17300" spans="1:8" ht="15" hidden="1" customHeight="1" x14ac:dyDescent="0.25">
      <c r="A17300" s="35">
        <v>221</v>
      </c>
      <c r="B17300" s="38" t="s">
        <v>3280</v>
      </c>
      <c r="C17300" s="38" t="s">
        <v>3281</v>
      </c>
      <c r="D17300" s="38" t="s">
        <v>3282</v>
      </c>
      <c r="E17300" s="45" t="s">
        <v>1286</v>
      </c>
      <c r="F17300" s="45" t="s">
        <v>3144</v>
      </c>
      <c r="G17300" s="41" t="s">
        <v>322</v>
      </c>
      <c r="H17300" s="41">
        <v>3.85</v>
      </c>
    </row>
    <row r="17301" spans="1:8" ht="15" hidden="1" customHeight="1" x14ac:dyDescent="0.25">
      <c r="A17301" s="35">
        <v>221</v>
      </c>
      <c r="B17301" s="38" t="s">
        <v>3280</v>
      </c>
      <c r="C17301" s="38" t="s">
        <v>3281</v>
      </c>
      <c r="D17301" s="38" t="s">
        <v>3282</v>
      </c>
      <c r="E17301" s="45" t="s">
        <v>1286</v>
      </c>
      <c r="F17301" s="45" t="s">
        <v>3144</v>
      </c>
      <c r="G17301" s="41" t="s">
        <v>743</v>
      </c>
      <c r="H17301" s="41">
        <v>3.85</v>
      </c>
    </row>
    <row r="17302" spans="1:8" ht="15" hidden="1" customHeight="1" x14ac:dyDescent="0.25">
      <c r="A17302" s="35">
        <v>221</v>
      </c>
      <c r="B17302" s="38" t="s">
        <v>3280</v>
      </c>
      <c r="C17302" s="38" t="s">
        <v>3281</v>
      </c>
      <c r="D17302" s="38" t="s">
        <v>3282</v>
      </c>
      <c r="E17302" s="45" t="s">
        <v>1286</v>
      </c>
      <c r="F17302" s="45" t="s">
        <v>3144</v>
      </c>
      <c r="G17302" s="41" t="s">
        <v>746</v>
      </c>
      <c r="H17302" s="41">
        <v>5.66</v>
      </c>
    </row>
    <row r="17303" spans="1:8" ht="15" hidden="1" customHeight="1" x14ac:dyDescent="0.25">
      <c r="A17303" s="35">
        <v>221</v>
      </c>
      <c r="B17303" s="38" t="s">
        <v>3280</v>
      </c>
      <c r="C17303" s="38" t="s">
        <v>3281</v>
      </c>
      <c r="D17303" s="38" t="s">
        <v>3282</v>
      </c>
      <c r="E17303" s="45" t="s">
        <v>1286</v>
      </c>
      <c r="F17303" s="45" t="s">
        <v>3144</v>
      </c>
      <c r="G17303" s="41" t="s">
        <v>3150</v>
      </c>
      <c r="H17303" s="41">
        <v>5.66</v>
      </c>
    </row>
    <row r="17304" spans="1:8" ht="15" hidden="1" customHeight="1" x14ac:dyDescent="0.25">
      <c r="A17304" s="35">
        <v>221</v>
      </c>
      <c r="B17304" s="38" t="s">
        <v>3280</v>
      </c>
      <c r="C17304" s="38" t="s">
        <v>3281</v>
      </c>
      <c r="D17304" s="38" t="s">
        <v>3282</v>
      </c>
      <c r="E17304" s="45" t="s">
        <v>1286</v>
      </c>
      <c r="F17304" s="45" t="s">
        <v>3144</v>
      </c>
      <c r="G17304" s="41" t="s">
        <v>326</v>
      </c>
      <c r="H17304" s="41">
        <v>1.3140000000000001</v>
      </c>
    </row>
    <row r="17305" spans="1:8" ht="15" hidden="1" customHeight="1" x14ac:dyDescent="0.25">
      <c r="A17305" s="35">
        <v>221</v>
      </c>
      <c r="B17305" s="38" t="s">
        <v>3280</v>
      </c>
      <c r="C17305" s="38" t="s">
        <v>3281</v>
      </c>
      <c r="D17305" s="38" t="s">
        <v>3282</v>
      </c>
      <c r="E17305" s="45" t="s">
        <v>1286</v>
      </c>
      <c r="F17305" s="45" t="s">
        <v>3144</v>
      </c>
      <c r="G17305" s="41" t="s">
        <v>752</v>
      </c>
      <c r="H17305" s="41">
        <v>1.3140000000000001</v>
      </c>
    </row>
    <row r="17306" spans="1:8" ht="15" hidden="1" customHeight="1" x14ac:dyDescent="0.25">
      <c r="A17306" s="35">
        <v>221</v>
      </c>
      <c r="B17306" s="38" t="s">
        <v>3280</v>
      </c>
      <c r="C17306" s="38" t="s">
        <v>3281</v>
      </c>
      <c r="D17306" s="38" t="s">
        <v>3282</v>
      </c>
      <c r="E17306" s="45" t="s">
        <v>1286</v>
      </c>
      <c r="F17306" s="45" t="s">
        <v>3144</v>
      </c>
      <c r="G17306" s="41" t="s">
        <v>3151</v>
      </c>
      <c r="H17306" s="41">
        <v>2.93</v>
      </c>
    </row>
    <row r="17307" spans="1:8" ht="15" hidden="1" customHeight="1" x14ac:dyDescent="0.25">
      <c r="A17307" s="35">
        <v>221</v>
      </c>
      <c r="B17307" s="38" t="s">
        <v>3280</v>
      </c>
      <c r="C17307" s="38" t="s">
        <v>3281</v>
      </c>
      <c r="D17307" s="38" t="s">
        <v>3282</v>
      </c>
      <c r="E17307" s="45" t="s">
        <v>1286</v>
      </c>
      <c r="F17307" s="45" t="s">
        <v>3144</v>
      </c>
      <c r="G17307" s="41" t="s">
        <v>331</v>
      </c>
      <c r="H17307" s="41" t="s">
        <v>332</v>
      </c>
    </row>
    <row r="17308" spans="1:8" ht="15" hidden="1" customHeight="1" x14ac:dyDescent="0.25">
      <c r="A17308" s="35">
        <v>221</v>
      </c>
      <c r="B17308" s="38" t="s">
        <v>3280</v>
      </c>
      <c r="C17308" s="38" t="s">
        <v>3281</v>
      </c>
      <c r="D17308" s="38" t="s">
        <v>3282</v>
      </c>
      <c r="E17308" s="45" t="s">
        <v>1286</v>
      </c>
      <c r="F17308" s="45" t="s">
        <v>3144</v>
      </c>
      <c r="G17308" s="41" t="s">
        <v>347</v>
      </c>
      <c r="H17308" s="41" t="s">
        <v>1307</v>
      </c>
    </row>
    <row r="17309" spans="1:8" ht="15" hidden="1" customHeight="1" x14ac:dyDescent="0.25">
      <c r="A17309" s="35">
        <v>221</v>
      </c>
      <c r="B17309" s="38" t="s">
        <v>3280</v>
      </c>
      <c r="C17309" s="38" t="s">
        <v>3281</v>
      </c>
      <c r="D17309" s="38" t="s">
        <v>3282</v>
      </c>
      <c r="E17309" s="45" t="s">
        <v>1286</v>
      </c>
      <c r="F17309" s="45" t="s">
        <v>3144</v>
      </c>
      <c r="G17309" s="41" t="s">
        <v>1044</v>
      </c>
      <c r="H17309" s="41" t="s">
        <v>1045</v>
      </c>
    </row>
    <row r="17310" spans="1:8" ht="15" hidden="1" customHeight="1" x14ac:dyDescent="0.25">
      <c r="A17310" s="35">
        <v>221</v>
      </c>
      <c r="B17310" s="38" t="s">
        <v>3280</v>
      </c>
      <c r="C17310" s="38" t="s">
        <v>3281</v>
      </c>
      <c r="D17310" s="38" t="s">
        <v>3282</v>
      </c>
      <c r="E17310" s="45" t="s">
        <v>1286</v>
      </c>
      <c r="F17310" s="45" t="s">
        <v>3144</v>
      </c>
      <c r="G17310" s="41" t="s">
        <v>1046</v>
      </c>
      <c r="H17310" s="41">
        <v>50</v>
      </c>
    </row>
    <row r="17311" spans="1:8" ht="15" hidden="1" customHeight="1" x14ac:dyDescent="0.25">
      <c r="A17311" s="35">
        <v>221</v>
      </c>
      <c r="B17311" s="38" t="s">
        <v>3280</v>
      </c>
      <c r="C17311" s="38" t="s">
        <v>3281</v>
      </c>
      <c r="D17311" s="38" t="s">
        <v>3282</v>
      </c>
      <c r="E17311" s="45" t="s">
        <v>1286</v>
      </c>
      <c r="F17311" s="45" t="s">
        <v>3144</v>
      </c>
      <c r="G17311" s="41" t="s">
        <v>1048</v>
      </c>
      <c r="H17311" s="41">
        <v>1</v>
      </c>
    </row>
    <row r="17312" spans="1:8" ht="15" hidden="1" customHeight="1" x14ac:dyDescent="0.25">
      <c r="A17312" s="35">
        <v>221</v>
      </c>
      <c r="B17312" s="38" t="s">
        <v>3280</v>
      </c>
      <c r="C17312" s="38" t="s">
        <v>3281</v>
      </c>
      <c r="D17312" s="38" t="s">
        <v>3282</v>
      </c>
      <c r="E17312" s="45" t="s">
        <v>1286</v>
      </c>
      <c r="F17312" s="45" t="s">
        <v>3144</v>
      </c>
      <c r="G17312" s="41" t="s">
        <v>3152</v>
      </c>
      <c r="H17312" s="41" t="s">
        <v>3288</v>
      </c>
    </row>
    <row r="17313" spans="1:8" ht="15" hidden="1" customHeight="1" x14ac:dyDescent="0.25">
      <c r="A17313" s="35">
        <v>221</v>
      </c>
      <c r="B17313" s="38" t="s">
        <v>3280</v>
      </c>
      <c r="C17313" s="38" t="s">
        <v>3281</v>
      </c>
      <c r="D17313" s="38" t="s">
        <v>3282</v>
      </c>
      <c r="E17313" s="45" t="s">
        <v>1286</v>
      </c>
      <c r="F17313" s="45" t="s">
        <v>3144</v>
      </c>
      <c r="G17313" s="41" t="s">
        <v>3153</v>
      </c>
      <c r="H17313" s="41">
        <v>355</v>
      </c>
    </row>
    <row r="17314" spans="1:8" ht="15" hidden="1" customHeight="1" x14ac:dyDescent="0.25">
      <c r="A17314" s="35">
        <v>221</v>
      </c>
      <c r="B17314" s="38" t="s">
        <v>3280</v>
      </c>
      <c r="C17314" s="38" t="s">
        <v>3281</v>
      </c>
      <c r="D17314" s="38" t="s">
        <v>3282</v>
      </c>
      <c r="E17314" s="45" t="s">
        <v>1286</v>
      </c>
      <c r="F17314" s="45" t="s">
        <v>3144</v>
      </c>
      <c r="G17314" s="41" t="s">
        <v>3154</v>
      </c>
      <c r="H17314" s="41" t="s">
        <v>3289</v>
      </c>
    </row>
    <row r="17315" spans="1:8" ht="15" hidden="1" customHeight="1" x14ac:dyDescent="0.25">
      <c r="A17315" s="35">
        <v>221</v>
      </c>
      <c r="B17315" s="38" t="s">
        <v>3280</v>
      </c>
      <c r="C17315" s="38" t="s">
        <v>3281</v>
      </c>
      <c r="D17315" s="38" t="s">
        <v>3282</v>
      </c>
      <c r="E17315" s="45" t="s">
        <v>1286</v>
      </c>
      <c r="F17315" s="45" t="s">
        <v>3144</v>
      </c>
      <c r="G17315" s="41" t="s">
        <v>3156</v>
      </c>
      <c r="H17315" s="41">
        <v>50.5</v>
      </c>
    </row>
    <row r="17316" spans="1:8" ht="15" hidden="1" customHeight="1" x14ac:dyDescent="0.25">
      <c r="A17316" s="35">
        <v>221</v>
      </c>
      <c r="B17316" s="38" t="s">
        <v>3280</v>
      </c>
      <c r="C17316" s="38" t="s">
        <v>3281</v>
      </c>
      <c r="D17316" s="38" t="s">
        <v>3282</v>
      </c>
      <c r="E17316" s="45" t="s">
        <v>1286</v>
      </c>
      <c r="F17316" s="45" t="s">
        <v>3144</v>
      </c>
      <c r="G17316" s="41" t="s">
        <v>3157</v>
      </c>
      <c r="H17316" s="41">
        <v>3.3</v>
      </c>
    </row>
    <row r="17317" spans="1:8" ht="15" hidden="1" customHeight="1" x14ac:dyDescent="0.25">
      <c r="A17317" s="35">
        <v>221</v>
      </c>
      <c r="B17317" s="38" t="s">
        <v>3280</v>
      </c>
      <c r="C17317" s="38" t="s">
        <v>3281</v>
      </c>
      <c r="D17317" s="38" t="s">
        <v>3282</v>
      </c>
      <c r="E17317" s="45" t="s">
        <v>1286</v>
      </c>
      <c r="F17317" s="45" t="s">
        <v>3144</v>
      </c>
      <c r="G17317" s="41" t="s">
        <v>358</v>
      </c>
      <c r="H17317" s="41" t="s">
        <v>1353</v>
      </c>
    </row>
    <row r="17318" spans="1:8" ht="15" hidden="1" customHeight="1" x14ac:dyDescent="0.25">
      <c r="A17318" s="35">
        <v>221</v>
      </c>
      <c r="B17318" s="38" t="s">
        <v>3280</v>
      </c>
      <c r="C17318" s="38" t="s">
        <v>3281</v>
      </c>
      <c r="D17318" s="38" t="s">
        <v>3282</v>
      </c>
      <c r="E17318" s="45" t="s">
        <v>1286</v>
      </c>
      <c r="F17318" s="45" t="s">
        <v>3144</v>
      </c>
      <c r="G17318" s="41" t="s">
        <v>1313</v>
      </c>
      <c r="H17318" s="41" t="s">
        <v>3290</v>
      </c>
    </row>
    <row r="17319" spans="1:8" ht="15" hidden="1" customHeight="1" x14ac:dyDescent="0.25">
      <c r="A17319" s="35">
        <v>221</v>
      </c>
      <c r="B17319" s="38" t="s">
        <v>3280</v>
      </c>
      <c r="C17319" s="38" t="s">
        <v>3281</v>
      </c>
      <c r="D17319" s="38" t="s">
        <v>3282</v>
      </c>
      <c r="E17319" s="45" t="s">
        <v>1286</v>
      </c>
      <c r="F17319" s="45" t="s">
        <v>3144</v>
      </c>
      <c r="G17319" s="41" t="s">
        <v>362</v>
      </c>
      <c r="H17319" s="41" t="s">
        <v>3193</v>
      </c>
    </row>
    <row r="17320" spans="1:8" ht="15" hidden="1" customHeight="1" x14ac:dyDescent="0.25">
      <c r="A17320" s="35">
        <v>221</v>
      </c>
      <c r="B17320" s="38" t="s">
        <v>3280</v>
      </c>
      <c r="C17320" s="38" t="s">
        <v>3281</v>
      </c>
      <c r="D17320" s="38" t="s">
        <v>3282</v>
      </c>
      <c r="E17320" s="45" t="s">
        <v>1286</v>
      </c>
      <c r="F17320" s="45" t="s">
        <v>3144</v>
      </c>
      <c r="G17320" s="41" t="s">
        <v>364</v>
      </c>
      <c r="H17320" s="41">
        <v>220</v>
      </c>
    </row>
    <row r="17321" spans="1:8" ht="15" hidden="1" customHeight="1" x14ac:dyDescent="0.25">
      <c r="A17321" s="35">
        <v>221</v>
      </c>
      <c r="B17321" s="38" t="s">
        <v>3280</v>
      </c>
      <c r="C17321" s="38" t="s">
        <v>3281</v>
      </c>
      <c r="D17321" s="38" t="s">
        <v>3282</v>
      </c>
      <c r="E17321" s="45" t="s">
        <v>1286</v>
      </c>
      <c r="F17321" s="45" t="s">
        <v>3144</v>
      </c>
      <c r="G17321" s="41" t="s">
        <v>3159</v>
      </c>
      <c r="H17321" s="41" t="s">
        <v>3291</v>
      </c>
    </row>
    <row r="17322" spans="1:8" ht="15" hidden="1" customHeight="1" x14ac:dyDescent="0.25">
      <c r="A17322" s="35">
        <v>221</v>
      </c>
      <c r="B17322" s="38" t="s">
        <v>3280</v>
      </c>
      <c r="C17322" s="38" t="s">
        <v>3281</v>
      </c>
      <c r="D17322" s="38" t="s">
        <v>3282</v>
      </c>
      <c r="E17322" s="45" t="s">
        <v>1286</v>
      </c>
      <c r="F17322" s="45" t="s">
        <v>3144</v>
      </c>
      <c r="G17322" s="41" t="s">
        <v>3161</v>
      </c>
      <c r="H17322" s="41" t="s">
        <v>3292</v>
      </c>
    </row>
    <row r="17323" spans="1:8" ht="15" hidden="1" customHeight="1" x14ac:dyDescent="0.25">
      <c r="A17323" s="35">
        <v>221</v>
      </c>
      <c r="B17323" s="38" t="s">
        <v>3280</v>
      </c>
      <c r="C17323" s="38" t="s">
        <v>3281</v>
      </c>
      <c r="D17323" s="38" t="s">
        <v>3282</v>
      </c>
      <c r="E17323" s="45" t="s">
        <v>1286</v>
      </c>
      <c r="F17323" s="45" t="s">
        <v>3144</v>
      </c>
      <c r="G17323" s="41" t="s">
        <v>3163</v>
      </c>
      <c r="H17323" s="41">
        <v>33</v>
      </c>
    </row>
    <row r="17324" spans="1:8" ht="15" hidden="1" customHeight="1" x14ac:dyDescent="0.25">
      <c r="A17324" s="35">
        <v>221</v>
      </c>
      <c r="B17324" s="38" t="s">
        <v>3280</v>
      </c>
      <c r="C17324" s="38" t="s">
        <v>3281</v>
      </c>
      <c r="D17324" s="38" t="s">
        <v>3282</v>
      </c>
      <c r="E17324" s="45" t="s">
        <v>1286</v>
      </c>
      <c r="F17324" s="45" t="s">
        <v>3144</v>
      </c>
      <c r="G17324" s="41" t="s">
        <v>3164</v>
      </c>
      <c r="H17324" s="41">
        <v>37.5</v>
      </c>
    </row>
    <row r="17325" spans="1:8" ht="15" hidden="1" customHeight="1" x14ac:dyDescent="0.25">
      <c r="A17325" s="35">
        <v>221</v>
      </c>
      <c r="B17325" s="38" t="s">
        <v>3280</v>
      </c>
      <c r="C17325" s="38" t="s">
        <v>3281</v>
      </c>
      <c r="D17325" s="38" t="s">
        <v>3282</v>
      </c>
      <c r="E17325" s="45" t="s">
        <v>1286</v>
      </c>
      <c r="F17325" s="45" t="s">
        <v>3144</v>
      </c>
      <c r="G17325" s="41" t="s">
        <v>3165</v>
      </c>
      <c r="H17325" s="41">
        <v>1.5</v>
      </c>
    </row>
    <row r="17326" spans="1:8" ht="15" hidden="1" customHeight="1" x14ac:dyDescent="0.25">
      <c r="A17326" s="35">
        <v>221</v>
      </c>
      <c r="B17326" s="38" t="s">
        <v>3280</v>
      </c>
      <c r="C17326" s="38" t="s">
        <v>3281</v>
      </c>
      <c r="D17326" s="38" t="s">
        <v>3282</v>
      </c>
      <c r="E17326" s="45" t="s">
        <v>1286</v>
      </c>
      <c r="F17326" s="45" t="s">
        <v>3144</v>
      </c>
      <c r="G17326" s="41" t="s">
        <v>3166</v>
      </c>
      <c r="H17326" s="41">
        <v>150</v>
      </c>
    </row>
    <row r="17327" spans="1:8" ht="15" hidden="1" customHeight="1" x14ac:dyDescent="0.25">
      <c r="A17327" s="35">
        <v>221</v>
      </c>
      <c r="B17327" s="38" t="s">
        <v>3280</v>
      </c>
      <c r="C17327" s="38" t="s">
        <v>3281</v>
      </c>
      <c r="D17327" s="38" t="s">
        <v>3282</v>
      </c>
      <c r="E17327" s="45" t="s">
        <v>1286</v>
      </c>
      <c r="F17327" s="45" t="s">
        <v>3144</v>
      </c>
      <c r="G17327" s="41" t="s">
        <v>3167</v>
      </c>
      <c r="H17327" s="41" t="s">
        <v>3196</v>
      </c>
    </row>
    <row r="17328" spans="1:8" ht="15" hidden="1" customHeight="1" x14ac:dyDescent="0.25">
      <c r="A17328" s="35">
        <v>221</v>
      </c>
      <c r="B17328" s="38" t="s">
        <v>3280</v>
      </c>
      <c r="C17328" s="38" t="s">
        <v>3281</v>
      </c>
      <c r="D17328" s="38" t="s">
        <v>3282</v>
      </c>
      <c r="E17328" s="45" t="s">
        <v>1286</v>
      </c>
      <c r="F17328" s="45" t="s">
        <v>3144</v>
      </c>
      <c r="G17328" s="41" t="s">
        <v>3169</v>
      </c>
      <c r="H17328" s="41">
        <v>17</v>
      </c>
    </row>
    <row r="17329" spans="1:8" ht="15" hidden="1" customHeight="1" x14ac:dyDescent="0.25">
      <c r="A17329" s="35">
        <v>221</v>
      </c>
      <c r="B17329" s="38" t="s">
        <v>3280</v>
      </c>
      <c r="C17329" s="38" t="s">
        <v>3281</v>
      </c>
      <c r="D17329" s="38" t="s">
        <v>3282</v>
      </c>
      <c r="E17329" s="45" t="s">
        <v>1286</v>
      </c>
      <c r="F17329" s="45" t="s">
        <v>3144</v>
      </c>
      <c r="G17329" s="41" t="s">
        <v>3170</v>
      </c>
      <c r="H17329" s="41">
        <v>35</v>
      </c>
    </row>
    <row r="17330" spans="1:8" ht="15" hidden="1" customHeight="1" x14ac:dyDescent="0.25">
      <c r="A17330" s="35">
        <v>221</v>
      </c>
      <c r="B17330" s="38" t="s">
        <v>3280</v>
      </c>
      <c r="C17330" s="38" t="s">
        <v>3281</v>
      </c>
      <c r="D17330" s="38" t="s">
        <v>3282</v>
      </c>
      <c r="E17330" s="45" t="s">
        <v>1286</v>
      </c>
      <c r="F17330" s="45" t="s">
        <v>3144</v>
      </c>
      <c r="G17330" s="41" t="s">
        <v>394</v>
      </c>
      <c r="H17330" s="41" t="s">
        <v>3278</v>
      </c>
    </row>
    <row r="17331" spans="1:8" ht="15" hidden="1" customHeight="1" x14ac:dyDescent="0.25">
      <c r="A17331" s="35">
        <v>221</v>
      </c>
      <c r="B17331" s="38" t="s">
        <v>3280</v>
      </c>
      <c r="C17331" s="38" t="s">
        <v>3281</v>
      </c>
      <c r="D17331" s="38" t="s">
        <v>3282</v>
      </c>
      <c r="E17331" s="45" t="s">
        <v>1286</v>
      </c>
      <c r="F17331" s="45" t="s">
        <v>3144</v>
      </c>
      <c r="G17331" s="41" t="s">
        <v>3171</v>
      </c>
      <c r="H17331" s="41" t="s">
        <v>809</v>
      </c>
    </row>
    <row r="17332" spans="1:8" ht="15" hidden="1" customHeight="1" x14ac:dyDescent="0.25">
      <c r="A17332" s="35">
        <v>221</v>
      </c>
      <c r="B17332" s="38" t="s">
        <v>3280</v>
      </c>
      <c r="C17332" s="38" t="s">
        <v>3281</v>
      </c>
      <c r="D17332" s="38" t="s">
        <v>3282</v>
      </c>
      <c r="E17332" s="45" t="s">
        <v>1286</v>
      </c>
      <c r="F17332" s="45" t="s">
        <v>3144</v>
      </c>
      <c r="G17332" s="41" t="s">
        <v>3172</v>
      </c>
      <c r="H17332" s="41" t="s">
        <v>814</v>
      </c>
    </row>
    <row r="17333" spans="1:8" ht="15" hidden="1" customHeight="1" x14ac:dyDescent="0.25">
      <c r="A17333" s="35">
        <v>221</v>
      </c>
      <c r="B17333" s="38" t="s">
        <v>3280</v>
      </c>
      <c r="C17333" s="38" t="s">
        <v>3281</v>
      </c>
      <c r="D17333" s="38" t="s">
        <v>3282</v>
      </c>
      <c r="E17333" s="45" t="s">
        <v>1286</v>
      </c>
      <c r="F17333" s="45" t="s">
        <v>3144</v>
      </c>
      <c r="G17333" s="41" t="s">
        <v>405</v>
      </c>
      <c r="H17333" s="41" t="s">
        <v>406</v>
      </c>
    </row>
    <row r="17334" spans="1:8" ht="15" hidden="1" customHeight="1" x14ac:dyDescent="0.25">
      <c r="A17334" s="35">
        <v>221</v>
      </c>
      <c r="B17334" s="38" t="s">
        <v>3280</v>
      </c>
      <c r="C17334" s="38" t="s">
        <v>3281</v>
      </c>
      <c r="D17334" s="38" t="s">
        <v>3282</v>
      </c>
      <c r="E17334" s="45" t="s">
        <v>1286</v>
      </c>
      <c r="F17334" s="45" t="s">
        <v>3144</v>
      </c>
      <c r="G17334" s="41" t="s">
        <v>407</v>
      </c>
      <c r="H17334" s="41">
        <v>36</v>
      </c>
    </row>
    <row r="17335" spans="1:8" ht="15" hidden="1" customHeight="1" x14ac:dyDescent="0.25">
      <c r="A17335" s="35">
        <v>221</v>
      </c>
      <c r="B17335" s="38" t="s">
        <v>3280</v>
      </c>
      <c r="C17335" s="38" t="s">
        <v>3281</v>
      </c>
      <c r="D17335" s="38" t="s">
        <v>3282</v>
      </c>
      <c r="E17335" s="45" t="s">
        <v>1286</v>
      </c>
      <c r="F17335" s="45" t="s">
        <v>3144</v>
      </c>
      <c r="G17335" s="41" t="s">
        <v>3173</v>
      </c>
      <c r="H17335" s="41" t="s">
        <v>411</v>
      </c>
    </row>
    <row r="17336" spans="1:8" ht="15" hidden="1" customHeight="1" x14ac:dyDescent="0.25">
      <c r="A17336" s="35">
        <v>221</v>
      </c>
      <c r="B17336" s="38" t="s">
        <v>3280</v>
      </c>
      <c r="C17336" s="38" t="s">
        <v>3281</v>
      </c>
      <c r="D17336" s="38" t="s">
        <v>3282</v>
      </c>
      <c r="E17336" s="45" t="s">
        <v>1286</v>
      </c>
      <c r="F17336" s="45" t="s">
        <v>3144</v>
      </c>
      <c r="G17336" s="41" t="s">
        <v>3174</v>
      </c>
      <c r="H17336" s="41" t="s">
        <v>415</v>
      </c>
    </row>
    <row r="17337" spans="1:8" ht="15" hidden="1" customHeight="1" x14ac:dyDescent="0.25">
      <c r="A17337" s="35">
        <v>221</v>
      </c>
      <c r="B17337" s="38" t="s">
        <v>3280</v>
      </c>
      <c r="C17337" s="38" t="s">
        <v>3281</v>
      </c>
      <c r="D17337" s="38" t="s">
        <v>3282</v>
      </c>
      <c r="E17337" s="45" t="s">
        <v>1286</v>
      </c>
      <c r="F17337" s="45" t="s">
        <v>3144</v>
      </c>
      <c r="G17337" s="41" t="s">
        <v>3175</v>
      </c>
      <c r="H17337" s="41">
        <v>27</v>
      </c>
    </row>
    <row r="17338" spans="1:8" ht="15" hidden="1" customHeight="1" x14ac:dyDescent="0.25">
      <c r="A17338" s="35">
        <v>222</v>
      </c>
      <c r="B17338" s="38" t="s">
        <v>3293</v>
      </c>
      <c r="C17338" s="38" t="s">
        <v>3294</v>
      </c>
      <c r="D17338" s="38" t="s">
        <v>3295</v>
      </c>
      <c r="E17338" s="45" t="s">
        <v>1286</v>
      </c>
      <c r="F17338" s="45" t="s">
        <v>3144</v>
      </c>
      <c r="G17338" s="41" t="s">
        <v>309</v>
      </c>
      <c r="H17338" s="41" t="s">
        <v>3295</v>
      </c>
    </row>
    <row r="17339" spans="1:8" ht="15" hidden="1" customHeight="1" x14ac:dyDescent="0.25">
      <c r="A17339" s="35">
        <v>222</v>
      </c>
      <c r="B17339" s="38" t="s">
        <v>3293</v>
      </c>
      <c r="C17339" s="38" t="s">
        <v>3294</v>
      </c>
      <c r="D17339" s="38" t="s">
        <v>3295</v>
      </c>
      <c r="E17339" s="45" t="s">
        <v>1286</v>
      </c>
      <c r="F17339" s="45" t="s">
        <v>3144</v>
      </c>
      <c r="G17339" s="41" t="s">
        <v>316</v>
      </c>
      <c r="H17339" s="41" t="s">
        <v>3302</v>
      </c>
    </row>
    <row r="17340" spans="1:8" ht="15" hidden="1" customHeight="1" x14ac:dyDescent="0.25">
      <c r="A17340" s="35">
        <v>222</v>
      </c>
      <c r="B17340" s="38" t="s">
        <v>3293</v>
      </c>
      <c r="C17340" s="38" t="s">
        <v>3294</v>
      </c>
      <c r="D17340" s="38" t="s">
        <v>3295</v>
      </c>
      <c r="E17340" s="45" t="s">
        <v>1286</v>
      </c>
      <c r="F17340" s="45" t="s">
        <v>3144</v>
      </c>
      <c r="G17340" s="41" t="s">
        <v>3149</v>
      </c>
      <c r="H17340" s="41" t="s">
        <v>986</v>
      </c>
    </row>
    <row r="17341" spans="1:8" ht="15" hidden="1" customHeight="1" x14ac:dyDescent="0.25">
      <c r="A17341" s="35">
        <v>222</v>
      </c>
      <c r="B17341" s="38" t="s">
        <v>3293</v>
      </c>
      <c r="C17341" s="38" t="s">
        <v>3294</v>
      </c>
      <c r="D17341" s="38" t="s">
        <v>3295</v>
      </c>
      <c r="E17341" s="45" t="s">
        <v>1286</v>
      </c>
      <c r="F17341" s="45" t="s">
        <v>3144</v>
      </c>
      <c r="G17341" s="41" t="s">
        <v>322</v>
      </c>
      <c r="H17341" s="41">
        <v>3.85</v>
      </c>
    </row>
    <row r="17342" spans="1:8" ht="15" hidden="1" customHeight="1" x14ac:dyDescent="0.25">
      <c r="A17342" s="35">
        <v>222</v>
      </c>
      <c r="B17342" s="38" t="s">
        <v>3293</v>
      </c>
      <c r="C17342" s="38" t="s">
        <v>3294</v>
      </c>
      <c r="D17342" s="38" t="s">
        <v>3295</v>
      </c>
      <c r="E17342" s="45" t="s">
        <v>1286</v>
      </c>
      <c r="F17342" s="45" t="s">
        <v>3144</v>
      </c>
      <c r="G17342" s="41" t="s">
        <v>743</v>
      </c>
      <c r="H17342" s="41">
        <v>3.85</v>
      </c>
    </row>
    <row r="17343" spans="1:8" ht="15" hidden="1" customHeight="1" x14ac:dyDescent="0.25">
      <c r="A17343" s="35">
        <v>222</v>
      </c>
      <c r="B17343" s="38" t="s">
        <v>3293</v>
      </c>
      <c r="C17343" s="38" t="s">
        <v>3294</v>
      </c>
      <c r="D17343" s="38" t="s">
        <v>3295</v>
      </c>
      <c r="E17343" s="45" t="s">
        <v>1286</v>
      </c>
      <c r="F17343" s="45" t="s">
        <v>3144</v>
      </c>
      <c r="G17343" s="41" t="s">
        <v>746</v>
      </c>
      <c r="H17343" s="41">
        <v>5.66</v>
      </c>
    </row>
    <row r="17344" spans="1:8" ht="15" hidden="1" customHeight="1" x14ac:dyDescent="0.25">
      <c r="A17344" s="35">
        <v>222</v>
      </c>
      <c r="B17344" s="38" t="s">
        <v>3293</v>
      </c>
      <c r="C17344" s="38" t="s">
        <v>3294</v>
      </c>
      <c r="D17344" s="38" t="s">
        <v>3295</v>
      </c>
      <c r="E17344" s="45" t="s">
        <v>1286</v>
      </c>
      <c r="F17344" s="45" t="s">
        <v>3144</v>
      </c>
      <c r="G17344" s="41" t="s">
        <v>3150</v>
      </c>
      <c r="H17344" s="41">
        <v>5.66</v>
      </c>
    </row>
    <row r="17345" spans="1:8" ht="15" hidden="1" customHeight="1" x14ac:dyDescent="0.25">
      <c r="A17345" s="35">
        <v>222</v>
      </c>
      <c r="B17345" s="38" t="s">
        <v>3293</v>
      </c>
      <c r="C17345" s="38" t="s">
        <v>3294</v>
      </c>
      <c r="D17345" s="38" t="s">
        <v>3295</v>
      </c>
      <c r="E17345" s="45" t="s">
        <v>1286</v>
      </c>
      <c r="F17345" s="45" t="s">
        <v>3144</v>
      </c>
      <c r="G17345" s="41" t="s">
        <v>326</v>
      </c>
      <c r="H17345" s="41">
        <v>1.3140000000000001</v>
      </c>
    </row>
    <row r="17346" spans="1:8" ht="15" hidden="1" customHeight="1" x14ac:dyDescent="0.25">
      <c r="A17346" s="35">
        <v>222</v>
      </c>
      <c r="B17346" s="38" t="s">
        <v>3293</v>
      </c>
      <c r="C17346" s="38" t="s">
        <v>3294</v>
      </c>
      <c r="D17346" s="38" t="s">
        <v>3295</v>
      </c>
      <c r="E17346" s="45" t="s">
        <v>1286</v>
      </c>
      <c r="F17346" s="45" t="s">
        <v>3144</v>
      </c>
      <c r="G17346" s="41" t="s">
        <v>752</v>
      </c>
      <c r="H17346" s="41">
        <v>1.3140000000000001</v>
      </c>
    </row>
    <row r="17347" spans="1:8" ht="15" hidden="1" customHeight="1" x14ac:dyDescent="0.25">
      <c r="A17347" s="35">
        <v>222</v>
      </c>
      <c r="B17347" s="38" t="s">
        <v>3293</v>
      </c>
      <c r="C17347" s="38" t="s">
        <v>3294</v>
      </c>
      <c r="D17347" s="38" t="s">
        <v>3295</v>
      </c>
      <c r="E17347" s="45" t="s">
        <v>1286</v>
      </c>
      <c r="F17347" s="45" t="s">
        <v>3144</v>
      </c>
      <c r="G17347" s="41" t="s">
        <v>3151</v>
      </c>
      <c r="H17347" s="41">
        <v>2.93</v>
      </c>
    </row>
    <row r="17348" spans="1:8" ht="15" hidden="1" customHeight="1" x14ac:dyDescent="0.25">
      <c r="A17348" s="35">
        <v>222</v>
      </c>
      <c r="B17348" s="38" t="s">
        <v>3293</v>
      </c>
      <c r="C17348" s="38" t="s">
        <v>3294</v>
      </c>
      <c r="D17348" s="38" t="s">
        <v>3295</v>
      </c>
      <c r="E17348" s="45" t="s">
        <v>1286</v>
      </c>
      <c r="F17348" s="45" t="s">
        <v>3144</v>
      </c>
      <c r="G17348" s="41" t="s">
        <v>331</v>
      </c>
      <c r="H17348" s="41" t="s">
        <v>332</v>
      </c>
    </row>
    <row r="17349" spans="1:8" ht="15" hidden="1" customHeight="1" x14ac:dyDescent="0.25">
      <c r="A17349" s="35">
        <v>222</v>
      </c>
      <c r="B17349" s="38" t="s">
        <v>3293</v>
      </c>
      <c r="C17349" s="38" t="s">
        <v>3294</v>
      </c>
      <c r="D17349" s="38" t="s">
        <v>3295</v>
      </c>
      <c r="E17349" s="45" t="s">
        <v>1286</v>
      </c>
      <c r="F17349" s="45" t="s">
        <v>3144</v>
      </c>
      <c r="G17349" s="41" t="s">
        <v>347</v>
      </c>
      <c r="H17349" s="41" t="s">
        <v>1307</v>
      </c>
    </row>
    <row r="17350" spans="1:8" ht="15" hidden="1" customHeight="1" x14ac:dyDescent="0.25">
      <c r="A17350" s="35">
        <v>222</v>
      </c>
      <c r="B17350" s="38" t="s">
        <v>3293</v>
      </c>
      <c r="C17350" s="38" t="s">
        <v>3294</v>
      </c>
      <c r="D17350" s="38" t="s">
        <v>3295</v>
      </c>
      <c r="E17350" s="45" t="s">
        <v>1286</v>
      </c>
      <c r="F17350" s="45" t="s">
        <v>3144</v>
      </c>
      <c r="G17350" s="41" t="s">
        <v>1044</v>
      </c>
      <c r="H17350" s="41" t="s">
        <v>1045</v>
      </c>
    </row>
    <row r="17351" spans="1:8" ht="15" hidden="1" customHeight="1" x14ac:dyDescent="0.25">
      <c r="A17351" s="35">
        <v>222</v>
      </c>
      <c r="B17351" s="38" t="s">
        <v>3293</v>
      </c>
      <c r="C17351" s="38" t="s">
        <v>3294</v>
      </c>
      <c r="D17351" s="38" t="s">
        <v>3295</v>
      </c>
      <c r="E17351" s="45" t="s">
        <v>1286</v>
      </c>
      <c r="F17351" s="45" t="s">
        <v>3144</v>
      </c>
      <c r="G17351" s="42" t="s">
        <v>1046</v>
      </c>
      <c r="H17351" s="42">
        <v>50</v>
      </c>
    </row>
    <row r="17352" spans="1:8" ht="15" hidden="1" customHeight="1" x14ac:dyDescent="0.25">
      <c r="A17352" s="35">
        <v>222</v>
      </c>
      <c r="B17352" s="38" t="s">
        <v>3293</v>
      </c>
      <c r="C17352" s="38" t="s">
        <v>3294</v>
      </c>
      <c r="D17352" s="38" t="s">
        <v>3295</v>
      </c>
      <c r="E17352" s="45" t="s">
        <v>1286</v>
      </c>
      <c r="F17352" s="45" t="s">
        <v>3144</v>
      </c>
      <c r="G17352" s="41" t="s">
        <v>1048</v>
      </c>
      <c r="H17352" s="41">
        <v>1</v>
      </c>
    </row>
    <row r="17353" spans="1:8" ht="15" hidden="1" customHeight="1" x14ac:dyDescent="0.25">
      <c r="A17353" s="35">
        <v>222</v>
      </c>
      <c r="B17353" s="38" t="s">
        <v>3293</v>
      </c>
      <c r="C17353" s="38" t="s">
        <v>3294</v>
      </c>
      <c r="D17353" s="38" t="s">
        <v>3295</v>
      </c>
      <c r="E17353" s="45" t="s">
        <v>1286</v>
      </c>
      <c r="F17353" s="45" t="s">
        <v>3144</v>
      </c>
      <c r="G17353" s="41" t="s">
        <v>3152</v>
      </c>
      <c r="H17353" s="41">
        <v>400</v>
      </c>
    </row>
    <row r="17354" spans="1:8" ht="15" hidden="1" customHeight="1" x14ac:dyDescent="0.25">
      <c r="A17354" s="35">
        <v>222</v>
      </c>
      <c r="B17354" s="38" t="s">
        <v>3293</v>
      </c>
      <c r="C17354" s="38" t="s">
        <v>3294</v>
      </c>
      <c r="D17354" s="38" t="s">
        <v>3295</v>
      </c>
      <c r="E17354" s="45" t="s">
        <v>1286</v>
      </c>
      <c r="F17354" s="45" t="s">
        <v>3144</v>
      </c>
      <c r="G17354" s="41" t="s">
        <v>3153</v>
      </c>
      <c r="H17354" s="41">
        <v>400</v>
      </c>
    </row>
    <row r="17355" spans="1:8" ht="15" hidden="1" customHeight="1" x14ac:dyDescent="0.25">
      <c r="A17355" s="35">
        <v>222</v>
      </c>
      <c r="B17355" s="38" t="s">
        <v>3293</v>
      </c>
      <c r="C17355" s="38" t="s">
        <v>3294</v>
      </c>
      <c r="D17355" s="38" t="s">
        <v>3295</v>
      </c>
      <c r="E17355" s="45" t="s">
        <v>1286</v>
      </c>
      <c r="F17355" s="45" t="s">
        <v>3144</v>
      </c>
      <c r="G17355" s="41" t="s">
        <v>3154</v>
      </c>
      <c r="H17355" s="41" t="s">
        <v>3303</v>
      </c>
    </row>
    <row r="17356" spans="1:8" ht="15" hidden="1" customHeight="1" x14ac:dyDescent="0.25">
      <c r="A17356" s="35">
        <v>222</v>
      </c>
      <c r="B17356" s="38" t="s">
        <v>3293</v>
      </c>
      <c r="C17356" s="38" t="s">
        <v>3294</v>
      </c>
      <c r="D17356" s="38" t="s">
        <v>3295</v>
      </c>
      <c r="E17356" s="45" t="s">
        <v>1286</v>
      </c>
      <c r="F17356" s="45" t="s">
        <v>3144</v>
      </c>
      <c r="G17356" s="41" t="s">
        <v>3156</v>
      </c>
      <c r="H17356" s="41">
        <v>54</v>
      </c>
    </row>
    <row r="17357" spans="1:8" ht="15" hidden="1" customHeight="1" x14ac:dyDescent="0.25">
      <c r="A17357" s="35">
        <v>222</v>
      </c>
      <c r="B17357" s="38" t="s">
        <v>3293</v>
      </c>
      <c r="C17357" s="38" t="s">
        <v>3294</v>
      </c>
      <c r="D17357" s="38" t="s">
        <v>3295</v>
      </c>
      <c r="E17357" s="45" t="s">
        <v>1286</v>
      </c>
      <c r="F17357" s="45" t="s">
        <v>3144</v>
      </c>
      <c r="G17357" s="41" t="s">
        <v>3157</v>
      </c>
      <c r="H17357" s="41">
        <v>1.39</v>
      </c>
    </row>
    <row r="17358" spans="1:8" ht="15" hidden="1" customHeight="1" x14ac:dyDescent="0.25">
      <c r="A17358" s="35">
        <v>222</v>
      </c>
      <c r="B17358" s="38" t="s">
        <v>3293</v>
      </c>
      <c r="C17358" s="38" t="s">
        <v>3294</v>
      </c>
      <c r="D17358" s="38" t="s">
        <v>3295</v>
      </c>
      <c r="E17358" s="45" t="s">
        <v>1286</v>
      </c>
      <c r="F17358" s="45" t="s">
        <v>3144</v>
      </c>
      <c r="G17358" s="41" t="s">
        <v>358</v>
      </c>
      <c r="H17358" s="41" t="s">
        <v>1353</v>
      </c>
    </row>
    <row r="17359" spans="1:8" ht="15" hidden="1" customHeight="1" x14ac:dyDescent="0.25">
      <c r="A17359" s="35">
        <v>222</v>
      </c>
      <c r="B17359" s="38" t="s">
        <v>3293</v>
      </c>
      <c r="C17359" s="38" t="s">
        <v>3294</v>
      </c>
      <c r="D17359" s="38" t="s">
        <v>3295</v>
      </c>
      <c r="E17359" s="45" t="s">
        <v>1286</v>
      </c>
      <c r="F17359" s="45" t="s">
        <v>3144</v>
      </c>
      <c r="G17359" s="41" t="s">
        <v>362</v>
      </c>
      <c r="H17359" s="41" t="s">
        <v>3193</v>
      </c>
    </row>
    <row r="17360" spans="1:8" ht="15" hidden="1" customHeight="1" x14ac:dyDescent="0.25">
      <c r="A17360" s="35">
        <v>222</v>
      </c>
      <c r="B17360" s="38" t="s">
        <v>3293</v>
      </c>
      <c r="C17360" s="38" t="s">
        <v>3294</v>
      </c>
      <c r="D17360" s="38" t="s">
        <v>3295</v>
      </c>
      <c r="E17360" s="45" t="s">
        <v>1286</v>
      </c>
      <c r="F17360" s="45" t="s">
        <v>3144</v>
      </c>
      <c r="G17360" s="41" t="s">
        <v>364</v>
      </c>
      <c r="H17360" s="41">
        <v>240</v>
      </c>
    </row>
    <row r="17361" spans="1:8" ht="15" hidden="1" customHeight="1" x14ac:dyDescent="0.25">
      <c r="A17361" s="35">
        <v>222</v>
      </c>
      <c r="B17361" s="38" t="s">
        <v>3293</v>
      </c>
      <c r="C17361" s="38" t="s">
        <v>3294</v>
      </c>
      <c r="D17361" s="38" t="s">
        <v>3295</v>
      </c>
      <c r="E17361" s="45" t="s">
        <v>1286</v>
      </c>
      <c r="F17361" s="45" t="s">
        <v>3144</v>
      </c>
      <c r="G17361" s="41" t="s">
        <v>3159</v>
      </c>
      <c r="H17361" s="41" t="s">
        <v>3304</v>
      </c>
    </row>
    <row r="17362" spans="1:8" ht="15" hidden="1" customHeight="1" x14ac:dyDescent="0.25">
      <c r="A17362" s="35">
        <v>222</v>
      </c>
      <c r="B17362" s="38" t="s">
        <v>3293</v>
      </c>
      <c r="C17362" s="38" t="s">
        <v>3294</v>
      </c>
      <c r="D17362" s="38" t="s">
        <v>3295</v>
      </c>
      <c r="E17362" s="45" t="s">
        <v>1286</v>
      </c>
      <c r="F17362" s="45" t="s">
        <v>3144</v>
      </c>
      <c r="G17362" s="41" t="s">
        <v>3161</v>
      </c>
      <c r="H17362" s="41" t="s">
        <v>3305</v>
      </c>
    </row>
    <row r="17363" spans="1:8" ht="15" hidden="1" customHeight="1" x14ac:dyDescent="0.25">
      <c r="A17363" s="35">
        <v>222</v>
      </c>
      <c r="B17363" s="38" t="s">
        <v>3293</v>
      </c>
      <c r="C17363" s="38" t="s">
        <v>3294</v>
      </c>
      <c r="D17363" s="38" t="s">
        <v>3295</v>
      </c>
      <c r="E17363" s="45" t="s">
        <v>1286</v>
      </c>
      <c r="F17363" s="45" t="s">
        <v>3144</v>
      </c>
      <c r="G17363" s="41" t="s">
        <v>3163</v>
      </c>
      <c r="H17363" s="41">
        <v>29.5</v>
      </c>
    </row>
    <row r="17364" spans="1:8" ht="15" hidden="1" customHeight="1" x14ac:dyDescent="0.25">
      <c r="A17364" s="35">
        <v>222</v>
      </c>
      <c r="B17364" s="38" t="s">
        <v>3293</v>
      </c>
      <c r="C17364" s="38" t="s">
        <v>3294</v>
      </c>
      <c r="D17364" s="38" t="s">
        <v>3295</v>
      </c>
      <c r="E17364" s="45" t="s">
        <v>1286</v>
      </c>
      <c r="F17364" s="45" t="s">
        <v>3144</v>
      </c>
      <c r="G17364" s="41" t="s">
        <v>3164</v>
      </c>
      <c r="H17364" s="41">
        <v>34</v>
      </c>
    </row>
    <row r="17365" spans="1:8" ht="15" hidden="1" customHeight="1" x14ac:dyDescent="0.25">
      <c r="A17365" s="35">
        <v>222</v>
      </c>
      <c r="B17365" s="38" t="s">
        <v>3293</v>
      </c>
      <c r="C17365" s="38" t="s">
        <v>3294</v>
      </c>
      <c r="D17365" s="38" t="s">
        <v>3295</v>
      </c>
      <c r="E17365" s="45" t="s">
        <v>1286</v>
      </c>
      <c r="F17365" s="45" t="s">
        <v>3144</v>
      </c>
      <c r="G17365" s="41" t="s">
        <v>3165</v>
      </c>
      <c r="H17365" s="41">
        <v>1.5</v>
      </c>
    </row>
    <row r="17366" spans="1:8" ht="15" hidden="1" customHeight="1" x14ac:dyDescent="0.25">
      <c r="A17366" s="35">
        <v>222</v>
      </c>
      <c r="B17366" s="38" t="s">
        <v>3293</v>
      </c>
      <c r="C17366" s="38" t="s">
        <v>3294</v>
      </c>
      <c r="D17366" s="38" t="s">
        <v>3295</v>
      </c>
      <c r="E17366" s="45" t="s">
        <v>1286</v>
      </c>
      <c r="F17366" s="45" t="s">
        <v>3144</v>
      </c>
      <c r="G17366" s="41" t="s">
        <v>3166</v>
      </c>
      <c r="H17366" s="41">
        <v>150</v>
      </c>
    </row>
    <row r="17367" spans="1:8" ht="15" hidden="1" customHeight="1" x14ac:dyDescent="0.25">
      <c r="A17367" s="35">
        <v>222</v>
      </c>
      <c r="B17367" s="38" t="s">
        <v>3293</v>
      </c>
      <c r="C17367" s="38" t="s">
        <v>3294</v>
      </c>
      <c r="D17367" s="38" t="s">
        <v>3295</v>
      </c>
      <c r="E17367" s="45" t="s">
        <v>1286</v>
      </c>
      <c r="F17367" s="45" t="s">
        <v>3144</v>
      </c>
      <c r="G17367" s="42" t="s">
        <v>3167</v>
      </c>
      <c r="H17367" s="41" t="s">
        <v>3196</v>
      </c>
    </row>
    <row r="17368" spans="1:8" ht="15" hidden="1" customHeight="1" x14ac:dyDescent="0.25">
      <c r="A17368" s="35">
        <v>222</v>
      </c>
      <c r="B17368" s="38" t="s">
        <v>3293</v>
      </c>
      <c r="C17368" s="38" t="s">
        <v>3294</v>
      </c>
      <c r="D17368" s="38" t="s">
        <v>3295</v>
      </c>
      <c r="E17368" s="45" t="s">
        <v>1286</v>
      </c>
      <c r="F17368" s="45" t="s">
        <v>3144</v>
      </c>
      <c r="G17368" s="41" t="s">
        <v>3169</v>
      </c>
      <c r="H17368" s="41">
        <v>17</v>
      </c>
    </row>
    <row r="17369" spans="1:8" ht="15" hidden="1" customHeight="1" x14ac:dyDescent="0.25">
      <c r="A17369" s="35">
        <v>222</v>
      </c>
      <c r="B17369" s="38" t="s">
        <v>3293</v>
      </c>
      <c r="C17369" s="38" t="s">
        <v>3294</v>
      </c>
      <c r="D17369" s="38" t="s">
        <v>3295</v>
      </c>
      <c r="E17369" s="45" t="s">
        <v>1286</v>
      </c>
      <c r="F17369" s="45" t="s">
        <v>3144</v>
      </c>
      <c r="G17369" s="41" t="s">
        <v>3170</v>
      </c>
      <c r="H17369" s="41">
        <v>35</v>
      </c>
    </row>
    <row r="17370" spans="1:8" ht="15" hidden="1" customHeight="1" x14ac:dyDescent="0.25">
      <c r="A17370" s="35">
        <v>222</v>
      </c>
      <c r="B17370" s="38" t="s">
        <v>3293</v>
      </c>
      <c r="C17370" s="38" t="s">
        <v>3294</v>
      </c>
      <c r="D17370" s="38" t="s">
        <v>3295</v>
      </c>
      <c r="E17370" s="45" t="s">
        <v>1286</v>
      </c>
      <c r="F17370" s="45" t="s">
        <v>3144</v>
      </c>
      <c r="G17370" s="41" t="s">
        <v>394</v>
      </c>
      <c r="H17370" s="41" t="s">
        <v>3278</v>
      </c>
    </row>
    <row r="17371" spans="1:8" ht="15" hidden="1" customHeight="1" x14ac:dyDescent="0.25">
      <c r="A17371" s="35">
        <v>222</v>
      </c>
      <c r="B17371" s="38" t="s">
        <v>3293</v>
      </c>
      <c r="C17371" s="38" t="s">
        <v>3294</v>
      </c>
      <c r="D17371" s="38" t="s">
        <v>3295</v>
      </c>
      <c r="E17371" s="45" t="s">
        <v>1286</v>
      </c>
      <c r="F17371" s="45" t="s">
        <v>3144</v>
      </c>
      <c r="G17371" s="41" t="s">
        <v>3171</v>
      </c>
      <c r="H17371" s="41" t="s">
        <v>3306</v>
      </c>
    </row>
    <row r="17372" spans="1:8" ht="15" hidden="1" customHeight="1" x14ac:dyDescent="0.25">
      <c r="A17372" s="35">
        <v>222</v>
      </c>
      <c r="B17372" s="38" t="s">
        <v>3293</v>
      </c>
      <c r="C17372" s="38" t="s">
        <v>3294</v>
      </c>
      <c r="D17372" s="38" t="s">
        <v>3295</v>
      </c>
      <c r="E17372" s="45" t="s">
        <v>1286</v>
      </c>
      <c r="F17372" s="45" t="s">
        <v>3144</v>
      </c>
      <c r="G17372" s="41" t="s">
        <v>3172</v>
      </c>
      <c r="H17372" s="41" t="s">
        <v>814</v>
      </c>
    </row>
    <row r="17373" spans="1:8" ht="15" hidden="1" customHeight="1" x14ac:dyDescent="0.25">
      <c r="A17373" s="35">
        <v>222</v>
      </c>
      <c r="B17373" s="38" t="s">
        <v>3293</v>
      </c>
      <c r="C17373" s="38" t="s">
        <v>3294</v>
      </c>
      <c r="D17373" s="38" t="s">
        <v>3295</v>
      </c>
      <c r="E17373" s="45" t="s">
        <v>1286</v>
      </c>
      <c r="F17373" s="45" t="s">
        <v>3144</v>
      </c>
      <c r="G17373" s="41" t="s">
        <v>405</v>
      </c>
      <c r="H17373" s="41" t="s">
        <v>406</v>
      </c>
    </row>
    <row r="17374" spans="1:8" ht="15" hidden="1" customHeight="1" x14ac:dyDescent="0.25">
      <c r="A17374" s="35">
        <v>222</v>
      </c>
      <c r="B17374" s="38" t="s">
        <v>3293</v>
      </c>
      <c r="C17374" s="38" t="s">
        <v>3294</v>
      </c>
      <c r="D17374" s="38" t="s">
        <v>3295</v>
      </c>
      <c r="E17374" s="45" t="s">
        <v>1286</v>
      </c>
      <c r="F17374" s="45" t="s">
        <v>3144</v>
      </c>
      <c r="G17374" s="41" t="s">
        <v>407</v>
      </c>
      <c r="H17374" s="41">
        <v>36</v>
      </c>
    </row>
    <row r="17375" spans="1:8" ht="15" hidden="1" customHeight="1" x14ac:dyDescent="0.25">
      <c r="A17375" s="35">
        <v>222</v>
      </c>
      <c r="B17375" s="38" t="s">
        <v>3293</v>
      </c>
      <c r="C17375" s="38" t="s">
        <v>3294</v>
      </c>
      <c r="D17375" s="38" t="s">
        <v>3295</v>
      </c>
      <c r="E17375" s="45" t="s">
        <v>1286</v>
      </c>
      <c r="F17375" s="45" t="s">
        <v>3144</v>
      </c>
      <c r="G17375" s="41" t="s">
        <v>3173</v>
      </c>
      <c r="H17375" s="41" t="s">
        <v>411</v>
      </c>
    </row>
    <row r="17376" spans="1:8" ht="15" hidden="1" customHeight="1" x14ac:dyDescent="0.25">
      <c r="A17376" s="35">
        <v>222</v>
      </c>
      <c r="B17376" s="38" t="s">
        <v>3293</v>
      </c>
      <c r="C17376" s="38" t="s">
        <v>3294</v>
      </c>
      <c r="D17376" s="38" t="s">
        <v>3295</v>
      </c>
      <c r="E17376" s="45" t="s">
        <v>1286</v>
      </c>
      <c r="F17376" s="45" t="s">
        <v>3144</v>
      </c>
      <c r="G17376" s="41" t="s">
        <v>3174</v>
      </c>
      <c r="H17376" s="41" t="s">
        <v>315</v>
      </c>
    </row>
    <row r="17377" spans="1:8" ht="15" hidden="1" customHeight="1" x14ac:dyDescent="0.25">
      <c r="A17377" s="35">
        <v>222</v>
      </c>
      <c r="B17377" s="38" t="s">
        <v>3293</v>
      </c>
      <c r="C17377" s="38" t="s">
        <v>3294</v>
      </c>
      <c r="D17377" s="38" t="s">
        <v>3295</v>
      </c>
      <c r="E17377" s="45" t="s">
        <v>1286</v>
      </c>
      <c r="F17377" s="45" t="s">
        <v>3144</v>
      </c>
      <c r="G17377" s="41" t="s">
        <v>3175</v>
      </c>
      <c r="H17377" s="41">
        <v>27</v>
      </c>
    </row>
    <row r="17378" spans="1:8" ht="15" hidden="1" customHeight="1" x14ac:dyDescent="0.25">
      <c r="A17378" s="35">
        <v>223</v>
      </c>
      <c r="B17378" s="38" t="s">
        <v>3307</v>
      </c>
      <c r="C17378" s="38" t="s">
        <v>3308</v>
      </c>
      <c r="D17378" s="38" t="s">
        <v>3309</v>
      </c>
      <c r="E17378" s="45" t="s">
        <v>1286</v>
      </c>
      <c r="F17378" s="45" t="s">
        <v>3144</v>
      </c>
      <c r="G17378" s="41" t="s">
        <v>309</v>
      </c>
      <c r="H17378" s="41" t="s">
        <v>3309</v>
      </c>
    </row>
    <row r="17379" spans="1:8" ht="15" hidden="1" customHeight="1" x14ac:dyDescent="0.25">
      <c r="A17379" s="35">
        <v>223</v>
      </c>
      <c r="B17379" s="38" t="s">
        <v>3307</v>
      </c>
      <c r="C17379" s="38" t="s">
        <v>3308</v>
      </c>
      <c r="D17379" s="38" t="s">
        <v>3309</v>
      </c>
      <c r="E17379" s="45" t="s">
        <v>1286</v>
      </c>
      <c r="F17379" s="45" t="s">
        <v>3144</v>
      </c>
      <c r="G17379" s="41" t="s">
        <v>316</v>
      </c>
      <c r="H17379" s="41" t="s">
        <v>3316</v>
      </c>
    </row>
    <row r="17380" spans="1:8" ht="15" hidden="1" customHeight="1" x14ac:dyDescent="0.25">
      <c r="A17380" s="35">
        <v>223</v>
      </c>
      <c r="B17380" s="38" t="s">
        <v>3307</v>
      </c>
      <c r="C17380" s="38" t="s">
        <v>3308</v>
      </c>
      <c r="D17380" s="38" t="s">
        <v>3309</v>
      </c>
      <c r="E17380" s="45" t="s">
        <v>1286</v>
      </c>
      <c r="F17380" s="45" t="s">
        <v>3144</v>
      </c>
      <c r="G17380" s="41" t="s">
        <v>3149</v>
      </c>
      <c r="H17380" s="41" t="s">
        <v>986</v>
      </c>
    </row>
    <row r="17381" spans="1:8" ht="15" hidden="1" customHeight="1" x14ac:dyDescent="0.25">
      <c r="A17381" s="35">
        <v>223</v>
      </c>
      <c r="B17381" s="38" t="s">
        <v>3307</v>
      </c>
      <c r="C17381" s="38" t="s">
        <v>3308</v>
      </c>
      <c r="D17381" s="38" t="s">
        <v>3309</v>
      </c>
      <c r="E17381" s="45" t="s">
        <v>1286</v>
      </c>
      <c r="F17381" s="45" t="s">
        <v>3144</v>
      </c>
      <c r="G17381" s="41" t="s">
        <v>322</v>
      </c>
      <c r="H17381" s="41">
        <v>1.65</v>
      </c>
    </row>
    <row r="17382" spans="1:8" ht="15" hidden="1" customHeight="1" x14ac:dyDescent="0.25">
      <c r="A17382" s="35">
        <v>223</v>
      </c>
      <c r="B17382" s="38" t="s">
        <v>3307</v>
      </c>
      <c r="C17382" s="38" t="s">
        <v>3308</v>
      </c>
      <c r="D17382" s="38" t="s">
        <v>3309</v>
      </c>
      <c r="E17382" s="45" t="s">
        <v>1286</v>
      </c>
      <c r="F17382" s="45" t="s">
        <v>3144</v>
      </c>
      <c r="G17382" s="41" t="s">
        <v>743</v>
      </c>
      <c r="H17382" s="41">
        <v>1.65</v>
      </c>
    </row>
    <row r="17383" spans="1:8" ht="15" hidden="1" customHeight="1" x14ac:dyDescent="0.25">
      <c r="A17383" s="35">
        <v>223</v>
      </c>
      <c r="B17383" s="38" t="s">
        <v>3307</v>
      </c>
      <c r="C17383" s="38" t="s">
        <v>3308</v>
      </c>
      <c r="D17383" s="38" t="s">
        <v>3309</v>
      </c>
      <c r="E17383" s="45" t="s">
        <v>1286</v>
      </c>
      <c r="F17383" s="45" t="s">
        <v>3144</v>
      </c>
      <c r="G17383" s="41" t="s">
        <v>746</v>
      </c>
      <c r="H17383" s="41">
        <v>2.59</v>
      </c>
    </row>
    <row r="17384" spans="1:8" ht="15" hidden="1" customHeight="1" x14ac:dyDescent="0.25">
      <c r="A17384" s="35">
        <v>223</v>
      </c>
      <c r="B17384" s="38" t="s">
        <v>3307</v>
      </c>
      <c r="C17384" s="38" t="s">
        <v>3308</v>
      </c>
      <c r="D17384" s="38" t="s">
        <v>3309</v>
      </c>
      <c r="E17384" s="45" t="s">
        <v>1286</v>
      </c>
      <c r="F17384" s="45" t="s">
        <v>3144</v>
      </c>
      <c r="G17384" s="41" t="s">
        <v>3150</v>
      </c>
      <c r="H17384" s="41">
        <v>2.59</v>
      </c>
    </row>
    <row r="17385" spans="1:8" ht="15" hidden="1" customHeight="1" x14ac:dyDescent="0.25">
      <c r="A17385" s="35">
        <v>223</v>
      </c>
      <c r="B17385" s="38" t="s">
        <v>3307</v>
      </c>
      <c r="C17385" s="38" t="s">
        <v>3308</v>
      </c>
      <c r="D17385" s="38" t="s">
        <v>3309</v>
      </c>
      <c r="E17385" s="45" t="s">
        <v>1286</v>
      </c>
      <c r="F17385" s="45" t="s">
        <v>3144</v>
      </c>
      <c r="G17385" s="41" t="s">
        <v>326</v>
      </c>
      <c r="H17385" s="41">
        <v>0.60899999999999999</v>
      </c>
    </row>
    <row r="17386" spans="1:8" ht="15" hidden="1" customHeight="1" x14ac:dyDescent="0.25">
      <c r="A17386" s="35">
        <v>223</v>
      </c>
      <c r="B17386" s="38" t="s">
        <v>3307</v>
      </c>
      <c r="C17386" s="38" t="s">
        <v>3308</v>
      </c>
      <c r="D17386" s="38" t="s">
        <v>3309</v>
      </c>
      <c r="E17386" s="45" t="s">
        <v>1286</v>
      </c>
      <c r="F17386" s="45" t="s">
        <v>3144</v>
      </c>
      <c r="G17386" s="41" t="s">
        <v>752</v>
      </c>
      <c r="H17386" s="41">
        <v>0.60899999999999999</v>
      </c>
    </row>
    <row r="17387" spans="1:8" ht="15" hidden="1" customHeight="1" x14ac:dyDescent="0.25">
      <c r="A17387" s="35">
        <v>223</v>
      </c>
      <c r="B17387" s="38" t="s">
        <v>3307</v>
      </c>
      <c r="C17387" s="38" t="s">
        <v>3308</v>
      </c>
      <c r="D17387" s="38" t="s">
        <v>3309</v>
      </c>
      <c r="E17387" s="45" t="s">
        <v>1286</v>
      </c>
      <c r="F17387" s="45" t="s">
        <v>3144</v>
      </c>
      <c r="G17387" s="41" t="s">
        <v>3151</v>
      </c>
      <c r="H17387" s="41">
        <v>2.71</v>
      </c>
    </row>
    <row r="17388" spans="1:8" ht="15" hidden="1" customHeight="1" x14ac:dyDescent="0.25">
      <c r="A17388" s="35">
        <v>223</v>
      </c>
      <c r="B17388" s="38" t="s">
        <v>3307</v>
      </c>
      <c r="C17388" s="38" t="s">
        <v>3308</v>
      </c>
      <c r="D17388" s="38" t="s">
        <v>3309</v>
      </c>
      <c r="E17388" s="45" t="s">
        <v>1286</v>
      </c>
      <c r="F17388" s="45" t="s">
        <v>3144</v>
      </c>
      <c r="G17388" s="41" t="s">
        <v>331</v>
      </c>
      <c r="H17388" s="41" t="s">
        <v>332</v>
      </c>
    </row>
    <row r="17389" spans="1:8" ht="15" hidden="1" customHeight="1" x14ac:dyDescent="0.25">
      <c r="A17389" s="35">
        <v>223</v>
      </c>
      <c r="B17389" s="38" t="s">
        <v>3307</v>
      </c>
      <c r="C17389" s="38" t="s">
        <v>3308</v>
      </c>
      <c r="D17389" s="38" t="s">
        <v>3309</v>
      </c>
      <c r="E17389" s="45" t="s">
        <v>1286</v>
      </c>
      <c r="F17389" s="45" t="s">
        <v>3144</v>
      </c>
      <c r="G17389" s="41" t="s">
        <v>347</v>
      </c>
      <c r="H17389" s="41" t="s">
        <v>1307</v>
      </c>
    </row>
    <row r="17390" spans="1:8" ht="15" hidden="1" customHeight="1" x14ac:dyDescent="0.25">
      <c r="A17390" s="35">
        <v>223</v>
      </c>
      <c r="B17390" s="38" t="s">
        <v>3307</v>
      </c>
      <c r="C17390" s="38" t="s">
        <v>3308</v>
      </c>
      <c r="D17390" s="38" t="s">
        <v>3309</v>
      </c>
      <c r="E17390" s="45" t="s">
        <v>1286</v>
      </c>
      <c r="F17390" s="45" t="s">
        <v>3144</v>
      </c>
      <c r="G17390" s="41" t="s">
        <v>1044</v>
      </c>
      <c r="H17390" s="41" t="s">
        <v>1045</v>
      </c>
    </row>
    <row r="17391" spans="1:8" ht="15" hidden="1" customHeight="1" x14ac:dyDescent="0.25">
      <c r="A17391" s="35">
        <v>223</v>
      </c>
      <c r="B17391" s="38" t="s">
        <v>3307</v>
      </c>
      <c r="C17391" s="38" t="s">
        <v>3308</v>
      </c>
      <c r="D17391" s="38" t="s">
        <v>3309</v>
      </c>
      <c r="E17391" s="45" t="s">
        <v>1286</v>
      </c>
      <c r="F17391" s="45" t="s">
        <v>3144</v>
      </c>
      <c r="G17391" s="41" t="s">
        <v>1046</v>
      </c>
      <c r="H17391" s="41">
        <v>50</v>
      </c>
    </row>
    <row r="17392" spans="1:8" ht="15" hidden="1" customHeight="1" x14ac:dyDescent="0.25">
      <c r="A17392" s="35">
        <v>223</v>
      </c>
      <c r="B17392" s="38" t="s">
        <v>3307</v>
      </c>
      <c r="C17392" s="38" t="s">
        <v>3308</v>
      </c>
      <c r="D17392" s="38" t="s">
        <v>3309</v>
      </c>
      <c r="E17392" s="45" t="s">
        <v>1286</v>
      </c>
      <c r="F17392" s="45" t="s">
        <v>3144</v>
      </c>
      <c r="G17392" s="41" t="s">
        <v>1048</v>
      </c>
      <c r="H17392" s="41">
        <v>1</v>
      </c>
    </row>
    <row r="17393" spans="1:8" ht="15" hidden="1" customHeight="1" x14ac:dyDescent="0.25">
      <c r="A17393" s="35">
        <v>223</v>
      </c>
      <c r="B17393" s="38" t="s">
        <v>3307</v>
      </c>
      <c r="C17393" s="38" t="s">
        <v>3308</v>
      </c>
      <c r="D17393" s="38" t="s">
        <v>3309</v>
      </c>
      <c r="E17393" s="45" t="s">
        <v>1286</v>
      </c>
      <c r="F17393" s="45" t="s">
        <v>3144</v>
      </c>
      <c r="G17393" s="41" t="s">
        <v>3152</v>
      </c>
      <c r="H17393" s="41">
        <v>260</v>
      </c>
    </row>
    <row r="17394" spans="1:8" ht="15" hidden="1" customHeight="1" x14ac:dyDescent="0.25">
      <c r="A17394" s="35">
        <v>223</v>
      </c>
      <c r="B17394" s="38" t="s">
        <v>3307</v>
      </c>
      <c r="C17394" s="38" t="s">
        <v>3308</v>
      </c>
      <c r="D17394" s="38" t="s">
        <v>3309</v>
      </c>
      <c r="E17394" s="45" t="s">
        <v>1286</v>
      </c>
      <c r="F17394" s="45" t="s">
        <v>3144</v>
      </c>
      <c r="G17394" s="41" t="s">
        <v>3153</v>
      </c>
      <c r="H17394" s="41">
        <v>260</v>
      </c>
    </row>
    <row r="17395" spans="1:8" ht="15" hidden="1" customHeight="1" x14ac:dyDescent="0.25">
      <c r="A17395" s="35">
        <v>223</v>
      </c>
      <c r="B17395" s="38" t="s">
        <v>3307</v>
      </c>
      <c r="C17395" s="38" t="s">
        <v>3308</v>
      </c>
      <c r="D17395" s="38" t="s">
        <v>3309</v>
      </c>
      <c r="E17395" s="45" t="s">
        <v>1286</v>
      </c>
      <c r="F17395" s="45" t="s">
        <v>3144</v>
      </c>
      <c r="G17395" s="41" t="s">
        <v>3154</v>
      </c>
      <c r="H17395" s="41" t="s">
        <v>3317</v>
      </c>
    </row>
    <row r="17396" spans="1:8" ht="15" hidden="1" customHeight="1" x14ac:dyDescent="0.25">
      <c r="A17396" s="35">
        <v>223</v>
      </c>
      <c r="B17396" s="38" t="s">
        <v>3307</v>
      </c>
      <c r="C17396" s="38" t="s">
        <v>3308</v>
      </c>
      <c r="D17396" s="38" t="s">
        <v>3309</v>
      </c>
      <c r="E17396" s="45" t="s">
        <v>1286</v>
      </c>
      <c r="F17396" s="45" t="s">
        <v>3144</v>
      </c>
      <c r="G17396" s="41" t="s">
        <v>3156</v>
      </c>
      <c r="H17396" s="41">
        <v>52</v>
      </c>
    </row>
    <row r="17397" spans="1:8" ht="15" hidden="1" customHeight="1" x14ac:dyDescent="0.25">
      <c r="A17397" s="35">
        <v>223</v>
      </c>
      <c r="B17397" s="38" t="s">
        <v>3307</v>
      </c>
      <c r="C17397" s="38" t="s">
        <v>3308</v>
      </c>
      <c r="D17397" s="38" t="s">
        <v>3309</v>
      </c>
      <c r="E17397" s="45" t="s">
        <v>1286</v>
      </c>
      <c r="F17397" s="45" t="s">
        <v>3144</v>
      </c>
      <c r="G17397" s="41" t="s">
        <v>3157</v>
      </c>
      <c r="H17397" s="41">
        <v>0.37</v>
      </c>
    </row>
    <row r="17398" spans="1:8" ht="15" hidden="1" customHeight="1" x14ac:dyDescent="0.25">
      <c r="A17398" s="35">
        <v>223</v>
      </c>
      <c r="B17398" s="38" t="s">
        <v>3307</v>
      </c>
      <c r="C17398" s="38" t="s">
        <v>3308</v>
      </c>
      <c r="D17398" s="38" t="s">
        <v>3309</v>
      </c>
      <c r="E17398" s="45" t="s">
        <v>1286</v>
      </c>
      <c r="F17398" s="45" t="s">
        <v>3144</v>
      </c>
      <c r="G17398" s="41" t="s">
        <v>358</v>
      </c>
      <c r="H17398" s="41" t="s">
        <v>1353</v>
      </c>
    </row>
    <row r="17399" spans="1:8" ht="15" hidden="1" customHeight="1" x14ac:dyDescent="0.25">
      <c r="A17399" s="35">
        <v>223</v>
      </c>
      <c r="B17399" s="38" t="s">
        <v>3307</v>
      </c>
      <c r="C17399" s="38" t="s">
        <v>3308</v>
      </c>
      <c r="D17399" s="38" t="s">
        <v>3309</v>
      </c>
      <c r="E17399" s="45" t="s">
        <v>1286</v>
      </c>
      <c r="F17399" s="45" t="s">
        <v>3144</v>
      </c>
      <c r="G17399" s="41" t="s">
        <v>1313</v>
      </c>
      <c r="H17399" s="41" t="s">
        <v>3318</v>
      </c>
    </row>
    <row r="17400" spans="1:8" ht="15" hidden="1" customHeight="1" x14ac:dyDescent="0.25">
      <c r="A17400" s="35">
        <v>223</v>
      </c>
      <c r="B17400" s="38" t="s">
        <v>3307</v>
      </c>
      <c r="C17400" s="38" t="s">
        <v>3308</v>
      </c>
      <c r="D17400" s="38" t="s">
        <v>3309</v>
      </c>
      <c r="E17400" s="45" t="s">
        <v>1286</v>
      </c>
      <c r="F17400" s="45" t="s">
        <v>3144</v>
      </c>
      <c r="G17400" s="41" t="s">
        <v>362</v>
      </c>
      <c r="H17400" s="41" t="s">
        <v>3193</v>
      </c>
    </row>
    <row r="17401" spans="1:8" ht="15" hidden="1" customHeight="1" x14ac:dyDescent="0.25">
      <c r="A17401" s="35">
        <v>223</v>
      </c>
      <c r="B17401" s="38" t="s">
        <v>3307</v>
      </c>
      <c r="C17401" s="38" t="s">
        <v>3308</v>
      </c>
      <c r="D17401" s="38" t="s">
        <v>3309</v>
      </c>
      <c r="E17401" s="45" t="s">
        <v>1286</v>
      </c>
      <c r="F17401" s="45" t="s">
        <v>3144</v>
      </c>
      <c r="G17401" s="41" t="s">
        <v>364</v>
      </c>
      <c r="H17401" s="41">
        <v>105</v>
      </c>
    </row>
    <row r="17402" spans="1:8" ht="15" hidden="1" customHeight="1" x14ac:dyDescent="0.25">
      <c r="A17402" s="35">
        <v>223</v>
      </c>
      <c r="B17402" s="38" t="s">
        <v>3307</v>
      </c>
      <c r="C17402" s="38" t="s">
        <v>3308</v>
      </c>
      <c r="D17402" s="38" t="s">
        <v>3309</v>
      </c>
      <c r="E17402" s="45" t="s">
        <v>1286</v>
      </c>
      <c r="F17402" s="45" t="s">
        <v>3144</v>
      </c>
      <c r="G17402" s="41" t="s">
        <v>3159</v>
      </c>
      <c r="H17402" s="41" t="s">
        <v>3319</v>
      </c>
    </row>
    <row r="17403" spans="1:8" ht="15" hidden="1" customHeight="1" x14ac:dyDescent="0.25">
      <c r="A17403" s="35">
        <v>223</v>
      </c>
      <c r="B17403" s="38" t="s">
        <v>3307</v>
      </c>
      <c r="C17403" s="38" t="s">
        <v>3308</v>
      </c>
      <c r="D17403" s="38" t="s">
        <v>3309</v>
      </c>
      <c r="E17403" s="45" t="s">
        <v>1286</v>
      </c>
      <c r="F17403" s="45" t="s">
        <v>3144</v>
      </c>
      <c r="G17403" s="41" t="s">
        <v>3161</v>
      </c>
      <c r="H17403" s="41" t="s">
        <v>3320</v>
      </c>
    </row>
    <row r="17404" spans="1:8" ht="15" hidden="1" customHeight="1" x14ac:dyDescent="0.25">
      <c r="A17404" s="35">
        <v>223</v>
      </c>
      <c r="B17404" s="38" t="s">
        <v>3307</v>
      </c>
      <c r="C17404" s="38" t="s">
        <v>3308</v>
      </c>
      <c r="D17404" s="38" t="s">
        <v>3309</v>
      </c>
      <c r="E17404" s="45" t="s">
        <v>1286</v>
      </c>
      <c r="F17404" s="45" t="s">
        <v>3144</v>
      </c>
      <c r="G17404" s="41" t="s">
        <v>3163</v>
      </c>
      <c r="H17404" s="41">
        <v>18.5</v>
      </c>
    </row>
    <row r="17405" spans="1:8" ht="15" hidden="1" customHeight="1" x14ac:dyDescent="0.25">
      <c r="A17405" s="35">
        <v>223</v>
      </c>
      <c r="B17405" s="38" t="s">
        <v>3307</v>
      </c>
      <c r="C17405" s="38" t="s">
        <v>3308</v>
      </c>
      <c r="D17405" s="38" t="s">
        <v>3309</v>
      </c>
      <c r="E17405" s="45" t="s">
        <v>1286</v>
      </c>
      <c r="F17405" s="45" t="s">
        <v>3144</v>
      </c>
      <c r="G17405" s="41" t="s">
        <v>3164</v>
      </c>
      <c r="H17405" s="41">
        <v>22.5</v>
      </c>
    </row>
    <row r="17406" spans="1:8" ht="15" hidden="1" customHeight="1" x14ac:dyDescent="0.25">
      <c r="A17406" s="35">
        <v>223</v>
      </c>
      <c r="B17406" s="38" t="s">
        <v>3307</v>
      </c>
      <c r="C17406" s="38" t="s">
        <v>3308</v>
      </c>
      <c r="D17406" s="38" t="s">
        <v>3309</v>
      </c>
      <c r="E17406" s="45" t="s">
        <v>1286</v>
      </c>
      <c r="F17406" s="45" t="s">
        <v>3144</v>
      </c>
      <c r="G17406" s="41" t="s">
        <v>3165</v>
      </c>
      <c r="H17406" s="41">
        <v>1.5</v>
      </c>
    </row>
    <row r="17407" spans="1:8" ht="15" hidden="1" customHeight="1" x14ac:dyDescent="0.25">
      <c r="A17407" s="35">
        <v>223</v>
      </c>
      <c r="B17407" s="38" t="s">
        <v>3307</v>
      </c>
      <c r="C17407" s="38" t="s">
        <v>3308</v>
      </c>
      <c r="D17407" s="38" t="s">
        <v>3309</v>
      </c>
      <c r="E17407" s="45" t="s">
        <v>1286</v>
      </c>
      <c r="F17407" s="45" t="s">
        <v>3144</v>
      </c>
      <c r="G17407" s="41" t="s">
        <v>3166</v>
      </c>
      <c r="H17407" s="41">
        <v>150</v>
      </c>
    </row>
    <row r="17408" spans="1:8" ht="15" hidden="1" customHeight="1" x14ac:dyDescent="0.25">
      <c r="A17408" s="35">
        <v>223</v>
      </c>
      <c r="B17408" s="38" t="s">
        <v>3307</v>
      </c>
      <c r="C17408" s="38" t="s">
        <v>3308</v>
      </c>
      <c r="D17408" s="38" t="s">
        <v>3309</v>
      </c>
      <c r="E17408" s="45" t="s">
        <v>1286</v>
      </c>
      <c r="F17408" s="45" t="s">
        <v>3144</v>
      </c>
      <c r="G17408" s="41" t="s">
        <v>3167</v>
      </c>
      <c r="H17408" s="41" t="s">
        <v>3196</v>
      </c>
    </row>
    <row r="17409" spans="1:8" ht="15" hidden="1" customHeight="1" x14ac:dyDescent="0.25">
      <c r="A17409" s="35">
        <v>223</v>
      </c>
      <c r="B17409" s="38" t="s">
        <v>3307</v>
      </c>
      <c r="C17409" s="38" t="s">
        <v>3308</v>
      </c>
      <c r="D17409" s="38" t="s">
        <v>3309</v>
      </c>
      <c r="E17409" s="45" t="s">
        <v>1286</v>
      </c>
      <c r="F17409" s="45" t="s">
        <v>3144</v>
      </c>
      <c r="G17409" s="41" t="s">
        <v>3169</v>
      </c>
      <c r="H17409" s="41">
        <v>17</v>
      </c>
    </row>
    <row r="17410" spans="1:8" ht="15" hidden="1" customHeight="1" x14ac:dyDescent="0.25">
      <c r="A17410" s="35">
        <v>223</v>
      </c>
      <c r="B17410" s="38" t="s">
        <v>3307</v>
      </c>
      <c r="C17410" s="38" t="s">
        <v>3308</v>
      </c>
      <c r="D17410" s="38" t="s">
        <v>3309</v>
      </c>
      <c r="E17410" s="45" t="s">
        <v>1286</v>
      </c>
      <c r="F17410" s="45" t="s">
        <v>3144</v>
      </c>
      <c r="G17410" s="41" t="s">
        <v>3170</v>
      </c>
      <c r="H17410" s="41">
        <v>35</v>
      </c>
    </row>
    <row r="17411" spans="1:8" ht="15" hidden="1" customHeight="1" x14ac:dyDescent="0.25">
      <c r="A17411" s="35">
        <v>223</v>
      </c>
      <c r="B17411" s="38" t="s">
        <v>3307</v>
      </c>
      <c r="C17411" s="38" t="s">
        <v>3308</v>
      </c>
      <c r="D17411" s="38" t="s">
        <v>3309</v>
      </c>
      <c r="E17411" s="45" t="s">
        <v>1286</v>
      </c>
      <c r="F17411" s="45" t="s">
        <v>3144</v>
      </c>
      <c r="G17411" s="41" t="s">
        <v>394</v>
      </c>
      <c r="H17411" s="41" t="s">
        <v>3278</v>
      </c>
    </row>
    <row r="17412" spans="1:8" ht="15" hidden="1" customHeight="1" x14ac:dyDescent="0.25">
      <c r="A17412" s="35">
        <v>223</v>
      </c>
      <c r="B17412" s="38" t="s">
        <v>3307</v>
      </c>
      <c r="C17412" s="38" t="s">
        <v>3308</v>
      </c>
      <c r="D17412" s="38" t="s">
        <v>3309</v>
      </c>
      <c r="E17412" s="45" t="s">
        <v>1286</v>
      </c>
      <c r="F17412" s="45" t="s">
        <v>3144</v>
      </c>
      <c r="G17412" s="41" t="s">
        <v>3171</v>
      </c>
      <c r="H17412" s="41" t="s">
        <v>3306</v>
      </c>
    </row>
    <row r="17413" spans="1:8" ht="15" hidden="1" customHeight="1" x14ac:dyDescent="0.25">
      <c r="A17413" s="35">
        <v>223</v>
      </c>
      <c r="B17413" s="38" t="s">
        <v>3307</v>
      </c>
      <c r="C17413" s="38" t="s">
        <v>3308</v>
      </c>
      <c r="D17413" s="38" t="s">
        <v>3309</v>
      </c>
      <c r="E17413" s="45" t="s">
        <v>1286</v>
      </c>
      <c r="F17413" s="45" t="s">
        <v>3144</v>
      </c>
      <c r="G17413" s="41" t="s">
        <v>3172</v>
      </c>
      <c r="H17413" s="41" t="s">
        <v>814</v>
      </c>
    </row>
    <row r="17414" spans="1:8" ht="15" hidden="1" customHeight="1" x14ac:dyDescent="0.25">
      <c r="A17414" s="35">
        <v>223</v>
      </c>
      <c r="B17414" s="38" t="s">
        <v>3307</v>
      </c>
      <c r="C17414" s="38" t="s">
        <v>3308</v>
      </c>
      <c r="D17414" s="38" t="s">
        <v>3309</v>
      </c>
      <c r="E17414" s="45" t="s">
        <v>1286</v>
      </c>
      <c r="F17414" s="45" t="s">
        <v>3144</v>
      </c>
      <c r="G17414" s="41" t="s">
        <v>405</v>
      </c>
      <c r="H17414" s="41" t="s">
        <v>406</v>
      </c>
    </row>
    <row r="17415" spans="1:8" ht="15" hidden="1" customHeight="1" x14ac:dyDescent="0.25">
      <c r="A17415" s="35">
        <v>223</v>
      </c>
      <c r="B17415" s="38" t="s">
        <v>3307</v>
      </c>
      <c r="C17415" s="38" t="s">
        <v>3308</v>
      </c>
      <c r="D17415" s="38" t="s">
        <v>3309</v>
      </c>
      <c r="E17415" s="45" t="s">
        <v>1286</v>
      </c>
      <c r="F17415" s="45" t="s">
        <v>3144</v>
      </c>
      <c r="G17415" s="41" t="s">
        <v>407</v>
      </c>
      <c r="H17415" s="41">
        <v>36</v>
      </c>
    </row>
    <row r="17416" spans="1:8" ht="15" hidden="1" customHeight="1" x14ac:dyDescent="0.25">
      <c r="A17416" s="35">
        <v>223</v>
      </c>
      <c r="B17416" s="38" t="s">
        <v>3307</v>
      </c>
      <c r="C17416" s="38" t="s">
        <v>3308</v>
      </c>
      <c r="D17416" s="38" t="s">
        <v>3309</v>
      </c>
      <c r="E17416" s="45" t="s">
        <v>1286</v>
      </c>
      <c r="F17416" s="45" t="s">
        <v>3144</v>
      </c>
      <c r="G17416" s="41" t="s">
        <v>3173</v>
      </c>
      <c r="H17416" s="41" t="s">
        <v>411</v>
      </c>
    </row>
    <row r="17417" spans="1:8" ht="15" hidden="1" customHeight="1" x14ac:dyDescent="0.25">
      <c r="A17417" s="35">
        <v>223</v>
      </c>
      <c r="B17417" s="38" t="s">
        <v>3307</v>
      </c>
      <c r="C17417" s="38" t="s">
        <v>3308</v>
      </c>
      <c r="D17417" s="38" t="s">
        <v>3309</v>
      </c>
      <c r="E17417" s="45" t="s">
        <v>1286</v>
      </c>
      <c r="F17417" s="45" t="s">
        <v>3144</v>
      </c>
      <c r="G17417" s="41" t="s">
        <v>3174</v>
      </c>
      <c r="H17417" s="41" t="s">
        <v>415</v>
      </c>
    </row>
    <row r="17418" spans="1:8" ht="15" hidden="1" customHeight="1" x14ac:dyDescent="0.25">
      <c r="A17418" s="35">
        <v>223</v>
      </c>
      <c r="B17418" s="38" t="s">
        <v>3307</v>
      </c>
      <c r="C17418" s="38" t="s">
        <v>3308</v>
      </c>
      <c r="D17418" s="38" t="s">
        <v>3309</v>
      </c>
      <c r="E17418" s="45" t="s">
        <v>1286</v>
      </c>
      <c r="F17418" s="45" t="s">
        <v>3144</v>
      </c>
      <c r="G17418" s="41" t="s">
        <v>3175</v>
      </c>
      <c r="H17418" s="41">
        <v>12</v>
      </c>
    </row>
    <row r="17419" spans="1:8" ht="15" hidden="1" customHeight="1" x14ac:dyDescent="0.25">
      <c r="A17419" s="35">
        <v>224</v>
      </c>
      <c r="B17419" s="38" t="s">
        <v>3321</v>
      </c>
      <c r="C17419" s="38" t="s">
        <v>3322</v>
      </c>
      <c r="D17419" s="38" t="s">
        <v>3323</v>
      </c>
      <c r="E17419" s="45" t="s">
        <v>1286</v>
      </c>
      <c r="F17419" s="45" t="s">
        <v>3144</v>
      </c>
      <c r="G17419" s="41" t="s">
        <v>309</v>
      </c>
      <c r="H17419" s="41" t="s">
        <v>3323</v>
      </c>
    </row>
    <row r="17420" spans="1:8" ht="15" hidden="1" customHeight="1" x14ac:dyDescent="0.25">
      <c r="A17420" s="35">
        <v>224</v>
      </c>
      <c r="B17420" s="38" t="s">
        <v>3321</v>
      </c>
      <c r="C17420" s="38" t="s">
        <v>3322</v>
      </c>
      <c r="D17420" s="38" t="s">
        <v>3323</v>
      </c>
      <c r="E17420" s="45" t="s">
        <v>1286</v>
      </c>
      <c r="F17420" s="45" t="s">
        <v>3144</v>
      </c>
      <c r="G17420" s="41" t="s">
        <v>316</v>
      </c>
      <c r="H17420" s="41" t="s">
        <v>3316</v>
      </c>
    </row>
    <row r="17421" spans="1:8" ht="15" hidden="1" customHeight="1" x14ac:dyDescent="0.25">
      <c r="A17421" s="35">
        <v>224</v>
      </c>
      <c r="B17421" s="38" t="s">
        <v>3321</v>
      </c>
      <c r="C17421" s="38" t="s">
        <v>3322</v>
      </c>
      <c r="D17421" s="38" t="s">
        <v>3323</v>
      </c>
      <c r="E17421" s="45" t="s">
        <v>1286</v>
      </c>
      <c r="F17421" s="45" t="s">
        <v>3144</v>
      </c>
      <c r="G17421" s="41" t="s">
        <v>3149</v>
      </c>
      <c r="H17421" s="41" t="s">
        <v>986</v>
      </c>
    </row>
    <row r="17422" spans="1:8" ht="15" hidden="1" customHeight="1" x14ac:dyDescent="0.25">
      <c r="A17422" s="35">
        <v>224</v>
      </c>
      <c r="B17422" s="38" t="s">
        <v>3321</v>
      </c>
      <c r="C17422" s="38" t="s">
        <v>3322</v>
      </c>
      <c r="D17422" s="38" t="s">
        <v>3323</v>
      </c>
      <c r="E17422" s="45" t="s">
        <v>1286</v>
      </c>
      <c r="F17422" s="45" t="s">
        <v>3144</v>
      </c>
      <c r="G17422" s="41" t="s">
        <v>322</v>
      </c>
      <c r="H17422" s="41">
        <v>2.15</v>
      </c>
    </row>
    <row r="17423" spans="1:8" ht="15" hidden="1" customHeight="1" x14ac:dyDescent="0.25">
      <c r="A17423" s="35">
        <v>224</v>
      </c>
      <c r="B17423" s="38" t="s">
        <v>3321</v>
      </c>
      <c r="C17423" s="38" t="s">
        <v>3322</v>
      </c>
      <c r="D17423" s="38" t="s">
        <v>3323</v>
      </c>
      <c r="E17423" s="45" t="s">
        <v>1286</v>
      </c>
      <c r="F17423" s="45" t="s">
        <v>3144</v>
      </c>
      <c r="G17423" s="41" t="s">
        <v>743</v>
      </c>
      <c r="H17423" s="41">
        <v>2.15</v>
      </c>
    </row>
    <row r="17424" spans="1:8" ht="15" hidden="1" customHeight="1" x14ac:dyDescent="0.25">
      <c r="A17424" s="35">
        <v>224</v>
      </c>
      <c r="B17424" s="38" t="s">
        <v>3321</v>
      </c>
      <c r="C17424" s="38" t="s">
        <v>3322</v>
      </c>
      <c r="D17424" s="38" t="s">
        <v>3323</v>
      </c>
      <c r="E17424" s="45" t="s">
        <v>1286</v>
      </c>
      <c r="F17424" s="45" t="s">
        <v>3144</v>
      </c>
      <c r="G17424" s="41" t="s">
        <v>746</v>
      </c>
      <c r="H17424" s="41">
        <v>3.16</v>
      </c>
    </row>
    <row r="17425" spans="1:8" ht="15" hidden="1" customHeight="1" x14ac:dyDescent="0.25">
      <c r="A17425" s="35">
        <v>224</v>
      </c>
      <c r="B17425" s="38" t="s">
        <v>3321</v>
      </c>
      <c r="C17425" s="38" t="s">
        <v>3322</v>
      </c>
      <c r="D17425" s="38" t="s">
        <v>3323</v>
      </c>
      <c r="E17425" s="45" t="s">
        <v>1286</v>
      </c>
      <c r="F17425" s="45" t="s">
        <v>3144</v>
      </c>
      <c r="G17425" s="41" t="s">
        <v>3150</v>
      </c>
      <c r="H17425" s="41">
        <v>3.16</v>
      </c>
    </row>
    <row r="17426" spans="1:8" ht="15" hidden="1" customHeight="1" x14ac:dyDescent="0.25">
      <c r="A17426" s="35">
        <v>224</v>
      </c>
      <c r="B17426" s="38" t="s">
        <v>3321</v>
      </c>
      <c r="C17426" s="38" t="s">
        <v>3322</v>
      </c>
      <c r="D17426" s="38" t="s">
        <v>3323</v>
      </c>
      <c r="E17426" s="45" t="s">
        <v>1286</v>
      </c>
      <c r="F17426" s="45" t="s">
        <v>3144</v>
      </c>
      <c r="G17426" s="41" t="s">
        <v>326</v>
      </c>
      <c r="H17426" s="41">
        <v>0.73399999999999999</v>
      </c>
    </row>
    <row r="17427" spans="1:8" ht="15" hidden="1" customHeight="1" x14ac:dyDescent="0.25">
      <c r="A17427" s="35">
        <v>224</v>
      </c>
      <c r="B17427" s="38" t="s">
        <v>3321</v>
      </c>
      <c r="C17427" s="38" t="s">
        <v>3322</v>
      </c>
      <c r="D17427" s="38" t="s">
        <v>3323</v>
      </c>
      <c r="E17427" s="45" t="s">
        <v>1286</v>
      </c>
      <c r="F17427" s="45" t="s">
        <v>3144</v>
      </c>
      <c r="G17427" s="41" t="s">
        <v>752</v>
      </c>
      <c r="H17427" s="41">
        <v>0.73399999999999999</v>
      </c>
    </row>
    <row r="17428" spans="1:8" ht="15" hidden="1" customHeight="1" x14ac:dyDescent="0.25">
      <c r="A17428" s="35">
        <v>224</v>
      </c>
      <c r="B17428" s="38" t="s">
        <v>3321</v>
      </c>
      <c r="C17428" s="38" t="s">
        <v>3322</v>
      </c>
      <c r="D17428" s="38" t="s">
        <v>3323</v>
      </c>
      <c r="E17428" s="45" t="s">
        <v>1286</v>
      </c>
      <c r="F17428" s="45" t="s">
        <v>3144</v>
      </c>
      <c r="G17428" s="41" t="s">
        <v>3151</v>
      </c>
      <c r="H17428" s="41">
        <v>2.93</v>
      </c>
    </row>
    <row r="17429" spans="1:8" ht="15" hidden="1" customHeight="1" x14ac:dyDescent="0.25">
      <c r="A17429" s="35">
        <v>224</v>
      </c>
      <c r="B17429" s="38" t="s">
        <v>3321</v>
      </c>
      <c r="C17429" s="38" t="s">
        <v>3322</v>
      </c>
      <c r="D17429" s="38" t="s">
        <v>3323</v>
      </c>
      <c r="E17429" s="45" t="s">
        <v>1286</v>
      </c>
      <c r="F17429" s="45" t="s">
        <v>3144</v>
      </c>
      <c r="G17429" s="41" t="s">
        <v>331</v>
      </c>
      <c r="H17429" s="41" t="s">
        <v>332</v>
      </c>
    </row>
    <row r="17430" spans="1:8" ht="15" hidden="1" customHeight="1" x14ac:dyDescent="0.25">
      <c r="A17430" s="35">
        <v>224</v>
      </c>
      <c r="B17430" s="38" t="s">
        <v>3321</v>
      </c>
      <c r="C17430" s="38" t="s">
        <v>3322</v>
      </c>
      <c r="D17430" s="38" t="s">
        <v>3323</v>
      </c>
      <c r="E17430" s="45" t="s">
        <v>1286</v>
      </c>
      <c r="F17430" s="45" t="s">
        <v>3144</v>
      </c>
      <c r="G17430" s="41" t="s">
        <v>347</v>
      </c>
      <c r="H17430" s="41" t="s">
        <v>1307</v>
      </c>
    </row>
    <row r="17431" spans="1:8" ht="15" hidden="1" customHeight="1" x14ac:dyDescent="0.25">
      <c r="A17431" s="35">
        <v>224</v>
      </c>
      <c r="B17431" s="38" t="s">
        <v>3321</v>
      </c>
      <c r="C17431" s="38" t="s">
        <v>3322</v>
      </c>
      <c r="D17431" s="38" t="s">
        <v>3323</v>
      </c>
      <c r="E17431" s="45" t="s">
        <v>1286</v>
      </c>
      <c r="F17431" s="45" t="s">
        <v>3144</v>
      </c>
      <c r="G17431" s="41" t="s">
        <v>1044</v>
      </c>
      <c r="H17431" s="41" t="s">
        <v>1045</v>
      </c>
    </row>
    <row r="17432" spans="1:8" ht="15" hidden="1" customHeight="1" x14ac:dyDescent="0.25">
      <c r="A17432" s="35">
        <v>224</v>
      </c>
      <c r="B17432" s="38" t="s">
        <v>3321</v>
      </c>
      <c r="C17432" s="38" t="s">
        <v>3322</v>
      </c>
      <c r="D17432" s="38" t="s">
        <v>3323</v>
      </c>
      <c r="E17432" s="45" t="s">
        <v>1286</v>
      </c>
      <c r="F17432" s="45" t="s">
        <v>3144</v>
      </c>
      <c r="G17432" s="41" t="s">
        <v>1046</v>
      </c>
      <c r="H17432" s="41">
        <v>50</v>
      </c>
    </row>
    <row r="17433" spans="1:8" ht="15" hidden="1" customHeight="1" x14ac:dyDescent="0.25">
      <c r="A17433" s="35">
        <v>224</v>
      </c>
      <c r="B17433" s="38" t="s">
        <v>3321</v>
      </c>
      <c r="C17433" s="38" t="s">
        <v>3322</v>
      </c>
      <c r="D17433" s="38" t="s">
        <v>3323</v>
      </c>
      <c r="E17433" s="45" t="s">
        <v>1286</v>
      </c>
      <c r="F17433" s="45" t="s">
        <v>3144</v>
      </c>
      <c r="G17433" s="41" t="s">
        <v>1048</v>
      </c>
      <c r="H17433" s="41">
        <v>1</v>
      </c>
    </row>
    <row r="17434" spans="1:8" ht="15" hidden="1" customHeight="1" x14ac:dyDescent="0.25">
      <c r="A17434" s="35">
        <v>224</v>
      </c>
      <c r="B17434" s="38" t="s">
        <v>3321</v>
      </c>
      <c r="C17434" s="38" t="s">
        <v>3322</v>
      </c>
      <c r="D17434" s="38" t="s">
        <v>3323</v>
      </c>
      <c r="E17434" s="45" t="s">
        <v>1286</v>
      </c>
      <c r="F17434" s="45" t="s">
        <v>3144</v>
      </c>
      <c r="G17434" s="41" t="s">
        <v>3152</v>
      </c>
      <c r="H17434" s="41">
        <v>290</v>
      </c>
    </row>
    <row r="17435" spans="1:8" ht="15" hidden="1" customHeight="1" x14ac:dyDescent="0.25">
      <c r="A17435" s="35">
        <v>224</v>
      </c>
      <c r="B17435" s="38" t="s">
        <v>3321</v>
      </c>
      <c r="C17435" s="38" t="s">
        <v>3322</v>
      </c>
      <c r="D17435" s="38" t="s">
        <v>3323</v>
      </c>
      <c r="E17435" s="45" t="s">
        <v>1286</v>
      </c>
      <c r="F17435" s="45" t="s">
        <v>3144</v>
      </c>
      <c r="G17435" s="41" t="s">
        <v>3153</v>
      </c>
      <c r="H17435" s="41">
        <v>290</v>
      </c>
    </row>
    <row r="17436" spans="1:8" ht="15" hidden="1" customHeight="1" x14ac:dyDescent="0.25">
      <c r="A17436" s="35">
        <v>224</v>
      </c>
      <c r="B17436" s="38" t="s">
        <v>3321</v>
      </c>
      <c r="C17436" s="38" t="s">
        <v>3322</v>
      </c>
      <c r="D17436" s="38" t="s">
        <v>3323</v>
      </c>
      <c r="E17436" s="45" t="s">
        <v>1286</v>
      </c>
      <c r="F17436" s="45" t="s">
        <v>3144</v>
      </c>
      <c r="G17436" s="41" t="s">
        <v>3154</v>
      </c>
      <c r="H17436" s="41" t="s">
        <v>3325</v>
      </c>
    </row>
    <row r="17437" spans="1:8" ht="15" hidden="1" customHeight="1" x14ac:dyDescent="0.25">
      <c r="A17437" s="35">
        <v>224</v>
      </c>
      <c r="B17437" s="38" t="s">
        <v>3321</v>
      </c>
      <c r="C17437" s="38" t="s">
        <v>3322</v>
      </c>
      <c r="D17437" s="38" t="s">
        <v>3323</v>
      </c>
      <c r="E17437" s="45" t="s">
        <v>1286</v>
      </c>
      <c r="F17437" s="45" t="s">
        <v>3144</v>
      </c>
      <c r="G17437" s="41" t="s">
        <v>3156</v>
      </c>
      <c r="H17437" s="41">
        <v>53</v>
      </c>
    </row>
    <row r="17438" spans="1:8" ht="15" hidden="1" customHeight="1" x14ac:dyDescent="0.25">
      <c r="A17438" s="35">
        <v>224</v>
      </c>
      <c r="B17438" s="38" t="s">
        <v>3321</v>
      </c>
      <c r="C17438" s="38" t="s">
        <v>3322</v>
      </c>
      <c r="D17438" s="38" t="s">
        <v>3323</v>
      </c>
      <c r="E17438" s="45" t="s">
        <v>1286</v>
      </c>
      <c r="F17438" s="45" t="s">
        <v>3144</v>
      </c>
      <c r="G17438" s="41" t="s">
        <v>3157</v>
      </c>
      <c r="H17438" s="41">
        <v>0.9</v>
      </c>
    </row>
    <row r="17439" spans="1:8" ht="15" hidden="1" customHeight="1" x14ac:dyDescent="0.25">
      <c r="A17439" s="35">
        <v>224</v>
      </c>
      <c r="B17439" s="38" t="s">
        <v>3321</v>
      </c>
      <c r="C17439" s="38" t="s">
        <v>3322</v>
      </c>
      <c r="D17439" s="38" t="s">
        <v>3323</v>
      </c>
      <c r="E17439" s="45" t="s">
        <v>1286</v>
      </c>
      <c r="F17439" s="45" t="s">
        <v>3144</v>
      </c>
      <c r="G17439" s="41" t="s">
        <v>358</v>
      </c>
      <c r="H17439" s="41" t="s">
        <v>1353</v>
      </c>
    </row>
    <row r="17440" spans="1:8" ht="15" hidden="1" customHeight="1" x14ac:dyDescent="0.25">
      <c r="A17440" s="35">
        <v>224</v>
      </c>
      <c r="B17440" s="38" t="s">
        <v>3321</v>
      </c>
      <c r="C17440" s="38" t="s">
        <v>3322</v>
      </c>
      <c r="D17440" s="38" t="s">
        <v>3323</v>
      </c>
      <c r="E17440" s="45" t="s">
        <v>1286</v>
      </c>
      <c r="F17440" s="45" t="s">
        <v>3144</v>
      </c>
      <c r="G17440" s="41" t="s">
        <v>1313</v>
      </c>
      <c r="H17440" s="41" t="s">
        <v>3326</v>
      </c>
    </row>
    <row r="17441" spans="1:8" ht="15" hidden="1" customHeight="1" x14ac:dyDescent="0.25">
      <c r="A17441" s="35">
        <v>224</v>
      </c>
      <c r="B17441" s="38" t="s">
        <v>3321</v>
      </c>
      <c r="C17441" s="38" t="s">
        <v>3322</v>
      </c>
      <c r="D17441" s="38" t="s">
        <v>3323</v>
      </c>
      <c r="E17441" s="45" t="s">
        <v>1286</v>
      </c>
      <c r="F17441" s="45" t="s">
        <v>3144</v>
      </c>
      <c r="G17441" s="41" t="s">
        <v>362</v>
      </c>
      <c r="H17441" s="41" t="s">
        <v>3193</v>
      </c>
    </row>
    <row r="17442" spans="1:8" ht="15" hidden="1" customHeight="1" x14ac:dyDescent="0.25">
      <c r="A17442" s="35">
        <v>224</v>
      </c>
      <c r="B17442" s="38" t="s">
        <v>3321</v>
      </c>
      <c r="C17442" s="38" t="s">
        <v>3322</v>
      </c>
      <c r="D17442" s="38" t="s">
        <v>3323</v>
      </c>
      <c r="E17442" s="45" t="s">
        <v>1286</v>
      </c>
      <c r="F17442" s="45" t="s">
        <v>3144</v>
      </c>
      <c r="G17442" s="41" t="s">
        <v>364</v>
      </c>
      <c r="H17442" s="41">
        <v>120</v>
      </c>
    </row>
    <row r="17443" spans="1:8" ht="15" hidden="1" customHeight="1" x14ac:dyDescent="0.25">
      <c r="A17443" s="35">
        <v>224</v>
      </c>
      <c r="B17443" s="38" t="s">
        <v>3321</v>
      </c>
      <c r="C17443" s="38" t="s">
        <v>3322</v>
      </c>
      <c r="D17443" s="38" t="s">
        <v>3323</v>
      </c>
      <c r="E17443" s="45" t="s">
        <v>1286</v>
      </c>
      <c r="F17443" s="45" t="s">
        <v>3144</v>
      </c>
      <c r="G17443" s="41" t="s">
        <v>3159</v>
      </c>
      <c r="H17443" s="41" t="s">
        <v>3319</v>
      </c>
    </row>
    <row r="17444" spans="1:8" ht="15" hidden="1" customHeight="1" x14ac:dyDescent="0.25">
      <c r="A17444" s="35">
        <v>224</v>
      </c>
      <c r="B17444" s="38" t="s">
        <v>3321</v>
      </c>
      <c r="C17444" s="38" t="s">
        <v>3322</v>
      </c>
      <c r="D17444" s="38" t="s">
        <v>3323</v>
      </c>
      <c r="E17444" s="45" t="s">
        <v>1286</v>
      </c>
      <c r="F17444" s="45" t="s">
        <v>3144</v>
      </c>
      <c r="G17444" s="41" t="s">
        <v>3161</v>
      </c>
      <c r="H17444" s="41" t="s">
        <v>3320</v>
      </c>
    </row>
    <row r="17445" spans="1:8" ht="15" hidden="1" customHeight="1" x14ac:dyDescent="0.25">
      <c r="A17445" s="35">
        <v>224</v>
      </c>
      <c r="B17445" s="38" t="s">
        <v>3321</v>
      </c>
      <c r="C17445" s="38" t="s">
        <v>3322</v>
      </c>
      <c r="D17445" s="38" t="s">
        <v>3323</v>
      </c>
      <c r="E17445" s="45" t="s">
        <v>1286</v>
      </c>
      <c r="F17445" s="45" t="s">
        <v>3144</v>
      </c>
      <c r="G17445" s="41" t="s">
        <v>3163</v>
      </c>
      <c r="H17445" s="41">
        <v>20</v>
      </c>
    </row>
    <row r="17446" spans="1:8" ht="15" hidden="1" customHeight="1" x14ac:dyDescent="0.25">
      <c r="A17446" s="35">
        <v>224</v>
      </c>
      <c r="B17446" s="38" t="s">
        <v>3321</v>
      </c>
      <c r="C17446" s="38" t="s">
        <v>3322</v>
      </c>
      <c r="D17446" s="38" t="s">
        <v>3323</v>
      </c>
      <c r="E17446" s="45" t="s">
        <v>1286</v>
      </c>
      <c r="F17446" s="45" t="s">
        <v>3144</v>
      </c>
      <c r="G17446" s="41" t="s">
        <v>3164</v>
      </c>
      <c r="H17446" s="41">
        <v>23</v>
      </c>
    </row>
    <row r="17447" spans="1:8" ht="15" hidden="1" customHeight="1" x14ac:dyDescent="0.25">
      <c r="A17447" s="35">
        <v>224</v>
      </c>
      <c r="B17447" s="38" t="s">
        <v>3321</v>
      </c>
      <c r="C17447" s="38" t="s">
        <v>3322</v>
      </c>
      <c r="D17447" s="38" t="s">
        <v>3323</v>
      </c>
      <c r="E17447" s="45" t="s">
        <v>1286</v>
      </c>
      <c r="F17447" s="45" t="s">
        <v>3144</v>
      </c>
      <c r="G17447" s="41" t="s">
        <v>3165</v>
      </c>
      <c r="H17447" s="41">
        <v>1.5</v>
      </c>
    </row>
    <row r="17448" spans="1:8" ht="15" hidden="1" customHeight="1" x14ac:dyDescent="0.25">
      <c r="A17448" s="35">
        <v>224</v>
      </c>
      <c r="B17448" s="38" t="s">
        <v>3321</v>
      </c>
      <c r="C17448" s="38" t="s">
        <v>3322</v>
      </c>
      <c r="D17448" s="38" t="s">
        <v>3323</v>
      </c>
      <c r="E17448" s="45" t="s">
        <v>1286</v>
      </c>
      <c r="F17448" s="45" t="s">
        <v>3144</v>
      </c>
      <c r="G17448" s="41" t="s">
        <v>3166</v>
      </c>
      <c r="H17448" s="41">
        <v>150</v>
      </c>
    </row>
    <row r="17449" spans="1:8" ht="15" hidden="1" customHeight="1" x14ac:dyDescent="0.25">
      <c r="A17449" s="35">
        <v>224</v>
      </c>
      <c r="B17449" s="38" t="s">
        <v>3321</v>
      </c>
      <c r="C17449" s="38" t="s">
        <v>3322</v>
      </c>
      <c r="D17449" s="38" t="s">
        <v>3323</v>
      </c>
      <c r="E17449" s="45" t="s">
        <v>1286</v>
      </c>
      <c r="F17449" s="45" t="s">
        <v>3144</v>
      </c>
      <c r="G17449" s="41" t="s">
        <v>3167</v>
      </c>
      <c r="H17449" s="41" t="s">
        <v>3196</v>
      </c>
    </row>
    <row r="17450" spans="1:8" ht="15" hidden="1" customHeight="1" x14ac:dyDescent="0.25">
      <c r="A17450" s="35">
        <v>224</v>
      </c>
      <c r="B17450" s="38" t="s">
        <v>3321</v>
      </c>
      <c r="C17450" s="38" t="s">
        <v>3322</v>
      </c>
      <c r="D17450" s="38" t="s">
        <v>3323</v>
      </c>
      <c r="E17450" s="45" t="s">
        <v>1286</v>
      </c>
      <c r="F17450" s="45" t="s">
        <v>3144</v>
      </c>
      <c r="G17450" s="41" t="s">
        <v>3169</v>
      </c>
      <c r="H17450" s="41">
        <v>17</v>
      </c>
    </row>
    <row r="17451" spans="1:8" ht="15" hidden="1" customHeight="1" x14ac:dyDescent="0.25">
      <c r="A17451" s="35">
        <v>224</v>
      </c>
      <c r="B17451" s="38" t="s">
        <v>3321</v>
      </c>
      <c r="C17451" s="38" t="s">
        <v>3322</v>
      </c>
      <c r="D17451" s="38" t="s">
        <v>3323</v>
      </c>
      <c r="E17451" s="45" t="s">
        <v>1286</v>
      </c>
      <c r="F17451" s="45" t="s">
        <v>3144</v>
      </c>
      <c r="G17451" s="41" t="s">
        <v>3170</v>
      </c>
      <c r="H17451" s="41">
        <v>35</v>
      </c>
    </row>
    <row r="17452" spans="1:8" ht="15" hidden="1" customHeight="1" x14ac:dyDescent="0.25">
      <c r="A17452" s="35">
        <v>224</v>
      </c>
      <c r="B17452" s="38" t="s">
        <v>3321</v>
      </c>
      <c r="C17452" s="38" t="s">
        <v>3322</v>
      </c>
      <c r="D17452" s="38" t="s">
        <v>3323</v>
      </c>
      <c r="E17452" s="45" t="s">
        <v>1286</v>
      </c>
      <c r="F17452" s="45" t="s">
        <v>3144</v>
      </c>
      <c r="G17452" s="41" t="s">
        <v>394</v>
      </c>
      <c r="H17452" s="41" t="s">
        <v>3278</v>
      </c>
    </row>
    <row r="17453" spans="1:8" ht="15" hidden="1" customHeight="1" x14ac:dyDescent="0.25">
      <c r="A17453" s="35">
        <v>224</v>
      </c>
      <c r="B17453" s="38" t="s">
        <v>3321</v>
      </c>
      <c r="C17453" s="38" t="s">
        <v>3322</v>
      </c>
      <c r="D17453" s="38" t="s">
        <v>3323</v>
      </c>
      <c r="E17453" s="45" t="s">
        <v>1286</v>
      </c>
      <c r="F17453" s="45" t="s">
        <v>3144</v>
      </c>
      <c r="G17453" s="41" t="s">
        <v>3171</v>
      </c>
      <c r="H17453" s="41" t="s">
        <v>3306</v>
      </c>
    </row>
    <row r="17454" spans="1:8" ht="15" hidden="1" customHeight="1" x14ac:dyDescent="0.25">
      <c r="A17454" s="35">
        <v>224</v>
      </c>
      <c r="B17454" s="38" t="s">
        <v>3321</v>
      </c>
      <c r="C17454" s="38" t="s">
        <v>3322</v>
      </c>
      <c r="D17454" s="38" t="s">
        <v>3323</v>
      </c>
      <c r="E17454" s="45" t="s">
        <v>1286</v>
      </c>
      <c r="F17454" s="45" t="s">
        <v>3144</v>
      </c>
      <c r="G17454" s="41" t="s">
        <v>3172</v>
      </c>
      <c r="H17454" s="41" t="s">
        <v>814</v>
      </c>
    </row>
    <row r="17455" spans="1:8" ht="15" hidden="1" customHeight="1" x14ac:dyDescent="0.25">
      <c r="A17455" s="35">
        <v>224</v>
      </c>
      <c r="B17455" s="38" t="s">
        <v>3321</v>
      </c>
      <c r="C17455" s="38" t="s">
        <v>3322</v>
      </c>
      <c r="D17455" s="38" t="s">
        <v>3323</v>
      </c>
      <c r="E17455" s="45" t="s">
        <v>1286</v>
      </c>
      <c r="F17455" s="45" t="s">
        <v>3144</v>
      </c>
      <c r="G17455" s="41" t="s">
        <v>405</v>
      </c>
      <c r="H17455" s="41" t="s">
        <v>406</v>
      </c>
    </row>
    <row r="17456" spans="1:8" ht="15" hidden="1" customHeight="1" x14ac:dyDescent="0.25">
      <c r="A17456" s="35">
        <v>224</v>
      </c>
      <c r="B17456" s="38" t="s">
        <v>3321</v>
      </c>
      <c r="C17456" s="38" t="s">
        <v>3322</v>
      </c>
      <c r="D17456" s="38" t="s">
        <v>3323</v>
      </c>
      <c r="E17456" s="45" t="s">
        <v>1286</v>
      </c>
      <c r="F17456" s="45" t="s">
        <v>3144</v>
      </c>
      <c r="G17456" s="41" t="s">
        <v>407</v>
      </c>
      <c r="H17456" s="41">
        <v>36</v>
      </c>
    </row>
    <row r="17457" spans="1:8" ht="15" hidden="1" customHeight="1" x14ac:dyDescent="0.25">
      <c r="A17457" s="35">
        <v>224</v>
      </c>
      <c r="B17457" s="38" t="s">
        <v>3321</v>
      </c>
      <c r="C17457" s="38" t="s">
        <v>3322</v>
      </c>
      <c r="D17457" s="38" t="s">
        <v>3323</v>
      </c>
      <c r="E17457" s="45" t="s">
        <v>1286</v>
      </c>
      <c r="F17457" s="45" t="s">
        <v>3144</v>
      </c>
      <c r="G17457" s="41" t="s">
        <v>3173</v>
      </c>
      <c r="H17457" s="41" t="s">
        <v>411</v>
      </c>
    </row>
    <row r="17458" spans="1:8" ht="15" hidden="1" customHeight="1" x14ac:dyDescent="0.25">
      <c r="A17458" s="35">
        <v>224</v>
      </c>
      <c r="B17458" s="38" t="s">
        <v>3321</v>
      </c>
      <c r="C17458" s="38" t="s">
        <v>3322</v>
      </c>
      <c r="D17458" s="38" t="s">
        <v>3323</v>
      </c>
      <c r="E17458" s="45" t="s">
        <v>1286</v>
      </c>
      <c r="F17458" s="45" t="s">
        <v>3144</v>
      </c>
      <c r="G17458" s="41" t="s">
        <v>3174</v>
      </c>
      <c r="H17458" s="41" t="s">
        <v>415</v>
      </c>
    </row>
    <row r="17459" spans="1:8" ht="15" hidden="1" customHeight="1" x14ac:dyDescent="0.25">
      <c r="A17459" s="35">
        <v>224</v>
      </c>
      <c r="B17459" s="38" t="s">
        <v>3321</v>
      </c>
      <c r="C17459" s="38" t="s">
        <v>3322</v>
      </c>
      <c r="D17459" s="38" t="s">
        <v>3323</v>
      </c>
      <c r="E17459" s="45" t="s">
        <v>1286</v>
      </c>
      <c r="F17459" s="45" t="s">
        <v>3144</v>
      </c>
      <c r="G17459" s="41" t="s">
        <v>3175</v>
      </c>
      <c r="H17459" s="41">
        <v>15</v>
      </c>
    </row>
    <row r="17460" spans="1:8" ht="15" hidden="1" customHeight="1" x14ac:dyDescent="0.25">
      <c r="A17460" s="35">
        <v>225</v>
      </c>
      <c r="B17460" s="38" t="s">
        <v>3327</v>
      </c>
      <c r="C17460" s="38" t="s">
        <v>3328</v>
      </c>
      <c r="D17460" s="38" t="s">
        <v>3329</v>
      </c>
      <c r="E17460" s="45" t="s">
        <v>1286</v>
      </c>
      <c r="F17460" s="45" t="s">
        <v>3144</v>
      </c>
      <c r="G17460" s="41" t="s">
        <v>309</v>
      </c>
      <c r="H17460" s="41" t="s">
        <v>3329</v>
      </c>
    </row>
    <row r="17461" spans="1:8" ht="15" hidden="1" customHeight="1" x14ac:dyDescent="0.25">
      <c r="A17461" s="35">
        <v>225</v>
      </c>
      <c r="B17461" s="38" t="s">
        <v>3327</v>
      </c>
      <c r="C17461" s="38" t="s">
        <v>3328</v>
      </c>
      <c r="D17461" s="38" t="s">
        <v>3329</v>
      </c>
      <c r="E17461" s="45" t="s">
        <v>1286</v>
      </c>
      <c r="F17461" s="45" t="s">
        <v>3144</v>
      </c>
      <c r="G17461" s="41" t="s">
        <v>316</v>
      </c>
      <c r="H17461" s="41" t="s">
        <v>3316</v>
      </c>
    </row>
    <row r="17462" spans="1:8" ht="15" hidden="1" customHeight="1" x14ac:dyDescent="0.25">
      <c r="A17462" s="35">
        <v>225</v>
      </c>
      <c r="B17462" s="38" t="s">
        <v>3327</v>
      </c>
      <c r="C17462" s="38" t="s">
        <v>3328</v>
      </c>
      <c r="D17462" s="38" t="s">
        <v>3329</v>
      </c>
      <c r="E17462" s="45" t="s">
        <v>1286</v>
      </c>
      <c r="F17462" s="45" t="s">
        <v>3144</v>
      </c>
      <c r="G17462" s="41" t="s">
        <v>3149</v>
      </c>
      <c r="H17462" s="41" t="s">
        <v>986</v>
      </c>
    </row>
    <row r="17463" spans="1:8" ht="15" hidden="1" customHeight="1" x14ac:dyDescent="0.25">
      <c r="A17463" s="35">
        <v>225</v>
      </c>
      <c r="B17463" s="38" t="s">
        <v>3327</v>
      </c>
      <c r="C17463" s="38" t="s">
        <v>3328</v>
      </c>
      <c r="D17463" s="38" t="s">
        <v>3329</v>
      </c>
      <c r="E17463" s="45" t="s">
        <v>1286</v>
      </c>
      <c r="F17463" s="45" t="s">
        <v>3144</v>
      </c>
      <c r="G17463" s="41" t="s">
        <v>322</v>
      </c>
      <c r="H17463" s="41">
        <v>2.79</v>
      </c>
    </row>
    <row r="17464" spans="1:8" ht="15" hidden="1" customHeight="1" x14ac:dyDescent="0.25">
      <c r="A17464" s="35">
        <v>225</v>
      </c>
      <c r="B17464" s="38" t="s">
        <v>3327</v>
      </c>
      <c r="C17464" s="38" t="s">
        <v>3328</v>
      </c>
      <c r="D17464" s="38" t="s">
        <v>3329</v>
      </c>
      <c r="E17464" s="45" t="s">
        <v>1286</v>
      </c>
      <c r="F17464" s="45" t="s">
        <v>3144</v>
      </c>
      <c r="G17464" s="41" t="s">
        <v>743</v>
      </c>
      <c r="H17464" s="41">
        <v>2.79</v>
      </c>
    </row>
    <row r="17465" spans="1:8" ht="15" hidden="1" customHeight="1" x14ac:dyDescent="0.25">
      <c r="A17465" s="35">
        <v>225</v>
      </c>
      <c r="B17465" s="38" t="s">
        <v>3327</v>
      </c>
      <c r="C17465" s="38" t="s">
        <v>3328</v>
      </c>
      <c r="D17465" s="38" t="s">
        <v>3329</v>
      </c>
      <c r="E17465" s="45" t="s">
        <v>1286</v>
      </c>
      <c r="F17465" s="45" t="s">
        <v>3144</v>
      </c>
      <c r="G17465" s="42" t="s">
        <v>746</v>
      </c>
      <c r="H17465" s="41">
        <v>4.2699999999999996</v>
      </c>
    </row>
    <row r="17466" spans="1:8" ht="15" hidden="1" customHeight="1" x14ac:dyDescent="0.25">
      <c r="A17466" s="35">
        <v>225</v>
      </c>
      <c r="B17466" s="38" t="s">
        <v>3327</v>
      </c>
      <c r="C17466" s="38" t="s">
        <v>3328</v>
      </c>
      <c r="D17466" s="38" t="s">
        <v>3329</v>
      </c>
      <c r="E17466" s="45" t="s">
        <v>1286</v>
      </c>
      <c r="F17466" s="45" t="s">
        <v>3144</v>
      </c>
      <c r="G17466" s="41" t="s">
        <v>3150</v>
      </c>
      <c r="H17466" s="41">
        <v>4.2699999999999996</v>
      </c>
    </row>
    <row r="17467" spans="1:8" ht="15" hidden="1" customHeight="1" x14ac:dyDescent="0.25">
      <c r="A17467" s="35">
        <v>225</v>
      </c>
      <c r="B17467" s="38" t="s">
        <v>3327</v>
      </c>
      <c r="C17467" s="38" t="s">
        <v>3328</v>
      </c>
      <c r="D17467" s="38" t="s">
        <v>3329</v>
      </c>
      <c r="E17467" s="45" t="s">
        <v>1286</v>
      </c>
      <c r="F17467" s="45" t="s">
        <v>3144</v>
      </c>
      <c r="G17467" s="41" t="s">
        <v>326</v>
      </c>
      <c r="H17467" s="41">
        <v>0.99299999999999999</v>
      </c>
    </row>
    <row r="17468" spans="1:8" ht="15" hidden="1" customHeight="1" x14ac:dyDescent="0.25">
      <c r="A17468" s="35">
        <v>225</v>
      </c>
      <c r="B17468" s="38" t="s">
        <v>3327</v>
      </c>
      <c r="C17468" s="38" t="s">
        <v>3328</v>
      </c>
      <c r="D17468" s="38" t="s">
        <v>3329</v>
      </c>
      <c r="E17468" s="45" t="s">
        <v>1286</v>
      </c>
      <c r="F17468" s="45" t="s">
        <v>3144</v>
      </c>
      <c r="G17468" s="41" t="s">
        <v>752</v>
      </c>
      <c r="H17468" s="41">
        <v>0.99299999999999999</v>
      </c>
    </row>
    <row r="17469" spans="1:8" ht="15" hidden="1" customHeight="1" x14ac:dyDescent="0.25">
      <c r="A17469" s="35">
        <v>225</v>
      </c>
      <c r="B17469" s="38" t="s">
        <v>3327</v>
      </c>
      <c r="C17469" s="38" t="s">
        <v>3328</v>
      </c>
      <c r="D17469" s="38" t="s">
        <v>3329</v>
      </c>
      <c r="E17469" s="45" t="s">
        <v>1286</v>
      </c>
      <c r="F17469" s="45" t="s">
        <v>3144</v>
      </c>
      <c r="G17469" s="41" t="s">
        <v>3151</v>
      </c>
      <c r="H17469" s="41">
        <v>2.81</v>
      </c>
    </row>
    <row r="17470" spans="1:8" ht="15" hidden="1" customHeight="1" x14ac:dyDescent="0.25">
      <c r="A17470" s="35">
        <v>225</v>
      </c>
      <c r="B17470" s="38" t="s">
        <v>3327</v>
      </c>
      <c r="C17470" s="38" t="s">
        <v>3328</v>
      </c>
      <c r="D17470" s="38" t="s">
        <v>3329</v>
      </c>
      <c r="E17470" s="45" t="s">
        <v>1286</v>
      </c>
      <c r="F17470" s="45" t="s">
        <v>3144</v>
      </c>
      <c r="G17470" s="41" t="s">
        <v>331</v>
      </c>
      <c r="H17470" s="41" t="s">
        <v>332</v>
      </c>
    </row>
    <row r="17471" spans="1:8" ht="15" hidden="1" customHeight="1" x14ac:dyDescent="0.25">
      <c r="A17471" s="35">
        <v>225</v>
      </c>
      <c r="B17471" s="38" t="s">
        <v>3327</v>
      </c>
      <c r="C17471" s="38" t="s">
        <v>3328</v>
      </c>
      <c r="D17471" s="38" t="s">
        <v>3329</v>
      </c>
      <c r="E17471" s="45" t="s">
        <v>1286</v>
      </c>
      <c r="F17471" s="45" t="s">
        <v>3144</v>
      </c>
      <c r="G17471" s="41" t="s">
        <v>347</v>
      </c>
      <c r="H17471" s="41" t="s">
        <v>1307</v>
      </c>
    </row>
    <row r="17472" spans="1:8" ht="15" hidden="1" customHeight="1" x14ac:dyDescent="0.25">
      <c r="A17472" s="35">
        <v>225</v>
      </c>
      <c r="B17472" s="38" t="s">
        <v>3327</v>
      </c>
      <c r="C17472" s="38" t="s">
        <v>3328</v>
      </c>
      <c r="D17472" s="38" t="s">
        <v>3329</v>
      </c>
      <c r="E17472" s="45" t="s">
        <v>1286</v>
      </c>
      <c r="F17472" s="45" t="s">
        <v>3144</v>
      </c>
      <c r="G17472" s="42" t="s">
        <v>1044</v>
      </c>
      <c r="H17472" s="42" t="s">
        <v>1045</v>
      </c>
    </row>
    <row r="17473" spans="1:8" ht="15" hidden="1" customHeight="1" x14ac:dyDescent="0.25">
      <c r="A17473" s="35">
        <v>225</v>
      </c>
      <c r="B17473" s="38" t="s">
        <v>3327</v>
      </c>
      <c r="C17473" s="38" t="s">
        <v>3328</v>
      </c>
      <c r="D17473" s="38" t="s">
        <v>3329</v>
      </c>
      <c r="E17473" s="45" t="s">
        <v>1286</v>
      </c>
      <c r="F17473" s="45" t="s">
        <v>3144</v>
      </c>
      <c r="G17473" s="41" t="s">
        <v>1046</v>
      </c>
      <c r="H17473" s="41">
        <v>50</v>
      </c>
    </row>
    <row r="17474" spans="1:8" ht="15" hidden="1" customHeight="1" x14ac:dyDescent="0.25">
      <c r="A17474" s="35">
        <v>225</v>
      </c>
      <c r="B17474" s="38" t="s">
        <v>3327</v>
      </c>
      <c r="C17474" s="38" t="s">
        <v>3328</v>
      </c>
      <c r="D17474" s="38" t="s">
        <v>3329</v>
      </c>
      <c r="E17474" s="45" t="s">
        <v>1286</v>
      </c>
      <c r="F17474" s="45" t="s">
        <v>3144</v>
      </c>
      <c r="G17474" s="41" t="s">
        <v>1048</v>
      </c>
      <c r="H17474" s="41">
        <v>1</v>
      </c>
    </row>
    <row r="17475" spans="1:8" ht="15" hidden="1" customHeight="1" x14ac:dyDescent="0.25">
      <c r="A17475" s="35">
        <v>225</v>
      </c>
      <c r="B17475" s="38" t="s">
        <v>3327</v>
      </c>
      <c r="C17475" s="38" t="s">
        <v>3328</v>
      </c>
      <c r="D17475" s="38" t="s">
        <v>3329</v>
      </c>
      <c r="E17475" s="45" t="s">
        <v>1286</v>
      </c>
      <c r="F17475" s="45" t="s">
        <v>3144</v>
      </c>
      <c r="G17475" s="41" t="s">
        <v>3152</v>
      </c>
      <c r="H17475" s="41">
        <v>330</v>
      </c>
    </row>
    <row r="17476" spans="1:8" ht="15" hidden="1" customHeight="1" x14ac:dyDescent="0.25">
      <c r="A17476" s="35">
        <v>225</v>
      </c>
      <c r="B17476" s="38" t="s">
        <v>3327</v>
      </c>
      <c r="C17476" s="38" t="s">
        <v>3328</v>
      </c>
      <c r="D17476" s="38" t="s">
        <v>3329</v>
      </c>
      <c r="E17476" s="45" t="s">
        <v>1286</v>
      </c>
      <c r="F17476" s="45" t="s">
        <v>3144</v>
      </c>
      <c r="G17476" s="41" t="s">
        <v>3153</v>
      </c>
      <c r="H17476" s="41">
        <v>330</v>
      </c>
    </row>
    <row r="17477" spans="1:8" ht="15" hidden="1" customHeight="1" x14ac:dyDescent="0.25">
      <c r="A17477" s="35">
        <v>225</v>
      </c>
      <c r="B17477" s="38" t="s">
        <v>3327</v>
      </c>
      <c r="C17477" s="38" t="s">
        <v>3328</v>
      </c>
      <c r="D17477" s="38" t="s">
        <v>3329</v>
      </c>
      <c r="E17477" s="45" t="s">
        <v>1286</v>
      </c>
      <c r="F17477" s="45" t="s">
        <v>3144</v>
      </c>
      <c r="G17477" s="41" t="s">
        <v>3154</v>
      </c>
      <c r="H17477" s="41" t="s">
        <v>3331</v>
      </c>
    </row>
    <row r="17478" spans="1:8" ht="15" hidden="1" customHeight="1" x14ac:dyDescent="0.25">
      <c r="A17478" s="35">
        <v>225</v>
      </c>
      <c r="B17478" s="38" t="s">
        <v>3327</v>
      </c>
      <c r="C17478" s="38" t="s">
        <v>3328</v>
      </c>
      <c r="D17478" s="38" t="s">
        <v>3329</v>
      </c>
      <c r="E17478" s="45" t="s">
        <v>1286</v>
      </c>
      <c r="F17478" s="45" t="s">
        <v>3144</v>
      </c>
      <c r="G17478" s="41" t="s">
        <v>3156</v>
      </c>
      <c r="H17478" s="41">
        <v>54</v>
      </c>
    </row>
    <row r="17479" spans="1:8" ht="15" hidden="1" customHeight="1" x14ac:dyDescent="0.25">
      <c r="A17479" s="35">
        <v>225</v>
      </c>
      <c r="B17479" s="38" t="s">
        <v>3327</v>
      </c>
      <c r="C17479" s="38" t="s">
        <v>3328</v>
      </c>
      <c r="D17479" s="38" t="s">
        <v>3329</v>
      </c>
      <c r="E17479" s="45" t="s">
        <v>1286</v>
      </c>
      <c r="F17479" s="45" t="s">
        <v>3144</v>
      </c>
      <c r="G17479" s="41" t="s">
        <v>3157</v>
      </c>
      <c r="H17479" s="41">
        <v>1.22</v>
      </c>
    </row>
    <row r="17480" spans="1:8" ht="15" hidden="1" customHeight="1" x14ac:dyDescent="0.25">
      <c r="A17480" s="35">
        <v>225</v>
      </c>
      <c r="B17480" s="38" t="s">
        <v>3327</v>
      </c>
      <c r="C17480" s="38" t="s">
        <v>3328</v>
      </c>
      <c r="D17480" s="38" t="s">
        <v>3329</v>
      </c>
      <c r="E17480" s="45" t="s">
        <v>1286</v>
      </c>
      <c r="F17480" s="45" t="s">
        <v>3144</v>
      </c>
      <c r="G17480" s="41" t="s">
        <v>358</v>
      </c>
      <c r="H17480" s="41" t="s">
        <v>1353</v>
      </c>
    </row>
    <row r="17481" spans="1:8" ht="15" hidden="1" customHeight="1" x14ac:dyDescent="0.25">
      <c r="A17481" s="35">
        <v>225</v>
      </c>
      <c r="B17481" s="38" t="s">
        <v>3327</v>
      </c>
      <c r="C17481" s="38" t="s">
        <v>3328</v>
      </c>
      <c r="D17481" s="38" t="s">
        <v>3329</v>
      </c>
      <c r="E17481" s="45" t="s">
        <v>1286</v>
      </c>
      <c r="F17481" s="45" t="s">
        <v>3144</v>
      </c>
      <c r="G17481" s="41" t="s">
        <v>1313</v>
      </c>
      <c r="H17481" s="41" t="s">
        <v>3332</v>
      </c>
    </row>
    <row r="17482" spans="1:8" ht="15" hidden="1" customHeight="1" x14ac:dyDescent="0.25">
      <c r="A17482" s="35">
        <v>225</v>
      </c>
      <c r="B17482" s="38" t="s">
        <v>3327</v>
      </c>
      <c r="C17482" s="38" t="s">
        <v>3328</v>
      </c>
      <c r="D17482" s="38" t="s">
        <v>3329</v>
      </c>
      <c r="E17482" s="45" t="s">
        <v>1286</v>
      </c>
      <c r="F17482" s="45" t="s">
        <v>3144</v>
      </c>
      <c r="G17482" s="41" t="s">
        <v>362</v>
      </c>
      <c r="H17482" s="41" t="s">
        <v>3193</v>
      </c>
    </row>
    <row r="17483" spans="1:8" ht="15" hidden="1" customHeight="1" x14ac:dyDescent="0.25">
      <c r="A17483" s="35">
        <v>225</v>
      </c>
      <c r="B17483" s="38" t="s">
        <v>3327</v>
      </c>
      <c r="C17483" s="38" t="s">
        <v>3328</v>
      </c>
      <c r="D17483" s="38" t="s">
        <v>3329</v>
      </c>
      <c r="E17483" s="45" t="s">
        <v>1286</v>
      </c>
      <c r="F17483" s="45" t="s">
        <v>3144</v>
      </c>
      <c r="G17483" s="41" t="s">
        <v>364</v>
      </c>
      <c r="H17483" s="41">
        <v>170</v>
      </c>
    </row>
    <row r="17484" spans="1:8" ht="15" hidden="1" customHeight="1" x14ac:dyDescent="0.25">
      <c r="A17484" s="35">
        <v>225</v>
      </c>
      <c r="B17484" s="38" t="s">
        <v>3327</v>
      </c>
      <c r="C17484" s="38" t="s">
        <v>3328</v>
      </c>
      <c r="D17484" s="38" t="s">
        <v>3329</v>
      </c>
      <c r="E17484" s="45" t="s">
        <v>1286</v>
      </c>
      <c r="F17484" s="45" t="s">
        <v>3144</v>
      </c>
      <c r="G17484" s="41" t="s">
        <v>3159</v>
      </c>
      <c r="H17484" s="41" t="s">
        <v>3319</v>
      </c>
    </row>
    <row r="17485" spans="1:8" ht="15" hidden="1" customHeight="1" x14ac:dyDescent="0.25">
      <c r="A17485" s="35">
        <v>225</v>
      </c>
      <c r="B17485" s="38" t="s">
        <v>3327</v>
      </c>
      <c r="C17485" s="38" t="s">
        <v>3328</v>
      </c>
      <c r="D17485" s="38" t="s">
        <v>3329</v>
      </c>
      <c r="E17485" s="45" t="s">
        <v>1286</v>
      </c>
      <c r="F17485" s="45" t="s">
        <v>3144</v>
      </c>
      <c r="G17485" s="41" t="s">
        <v>3161</v>
      </c>
      <c r="H17485" s="41" t="s">
        <v>3320</v>
      </c>
    </row>
    <row r="17486" spans="1:8" ht="15" hidden="1" customHeight="1" x14ac:dyDescent="0.25">
      <c r="A17486" s="35">
        <v>225</v>
      </c>
      <c r="B17486" s="38" t="s">
        <v>3327</v>
      </c>
      <c r="C17486" s="38" t="s">
        <v>3328</v>
      </c>
      <c r="D17486" s="38" t="s">
        <v>3329</v>
      </c>
      <c r="E17486" s="45" t="s">
        <v>1286</v>
      </c>
      <c r="F17486" s="45" t="s">
        <v>3144</v>
      </c>
      <c r="G17486" s="41" t="s">
        <v>3163</v>
      </c>
      <c r="H17486" s="41">
        <v>22.5</v>
      </c>
    </row>
    <row r="17487" spans="1:8" ht="15" hidden="1" customHeight="1" x14ac:dyDescent="0.25">
      <c r="A17487" s="35">
        <v>225</v>
      </c>
      <c r="B17487" s="38" t="s">
        <v>3327</v>
      </c>
      <c r="C17487" s="38" t="s">
        <v>3328</v>
      </c>
      <c r="D17487" s="38" t="s">
        <v>3329</v>
      </c>
      <c r="E17487" s="45" t="s">
        <v>1286</v>
      </c>
      <c r="F17487" s="45" t="s">
        <v>3144</v>
      </c>
      <c r="G17487" s="41" t="s">
        <v>3164</v>
      </c>
      <c r="H17487" s="41">
        <v>25</v>
      </c>
    </row>
    <row r="17488" spans="1:8" ht="15" hidden="1" customHeight="1" x14ac:dyDescent="0.25">
      <c r="A17488" s="35">
        <v>225</v>
      </c>
      <c r="B17488" s="38" t="s">
        <v>3327</v>
      </c>
      <c r="C17488" s="38" t="s">
        <v>3328</v>
      </c>
      <c r="D17488" s="38" t="s">
        <v>3329</v>
      </c>
      <c r="E17488" s="45" t="s">
        <v>1286</v>
      </c>
      <c r="F17488" s="45" t="s">
        <v>3144</v>
      </c>
      <c r="G17488" s="41" t="s">
        <v>3165</v>
      </c>
      <c r="H17488" s="41">
        <v>1.5</v>
      </c>
    </row>
    <row r="17489" spans="1:8" ht="15" hidden="1" customHeight="1" x14ac:dyDescent="0.25">
      <c r="A17489" s="35">
        <v>225</v>
      </c>
      <c r="B17489" s="38" t="s">
        <v>3327</v>
      </c>
      <c r="C17489" s="38" t="s">
        <v>3328</v>
      </c>
      <c r="D17489" s="38" t="s">
        <v>3329</v>
      </c>
      <c r="E17489" s="45" t="s">
        <v>1286</v>
      </c>
      <c r="F17489" s="45" t="s">
        <v>3144</v>
      </c>
      <c r="G17489" s="41" t="s">
        <v>3166</v>
      </c>
      <c r="H17489" s="41">
        <v>150</v>
      </c>
    </row>
    <row r="17490" spans="1:8" ht="15" hidden="1" customHeight="1" x14ac:dyDescent="0.25">
      <c r="A17490" s="35">
        <v>225</v>
      </c>
      <c r="B17490" s="38" t="s">
        <v>3327</v>
      </c>
      <c r="C17490" s="38" t="s">
        <v>3328</v>
      </c>
      <c r="D17490" s="38" t="s">
        <v>3329</v>
      </c>
      <c r="E17490" s="45" t="s">
        <v>1286</v>
      </c>
      <c r="F17490" s="45" t="s">
        <v>3144</v>
      </c>
      <c r="G17490" s="41" t="s">
        <v>3167</v>
      </c>
      <c r="H17490" s="41" t="s">
        <v>3196</v>
      </c>
    </row>
    <row r="17491" spans="1:8" ht="15" hidden="1" customHeight="1" x14ac:dyDescent="0.25">
      <c r="A17491" s="35">
        <v>225</v>
      </c>
      <c r="B17491" s="38" t="s">
        <v>3327</v>
      </c>
      <c r="C17491" s="38" t="s">
        <v>3328</v>
      </c>
      <c r="D17491" s="38" t="s">
        <v>3329</v>
      </c>
      <c r="E17491" s="45" t="s">
        <v>1286</v>
      </c>
      <c r="F17491" s="45" t="s">
        <v>3144</v>
      </c>
      <c r="G17491" s="41" t="s">
        <v>3169</v>
      </c>
      <c r="H17491" s="41">
        <v>17</v>
      </c>
    </row>
    <row r="17492" spans="1:8" ht="15" hidden="1" customHeight="1" x14ac:dyDescent="0.25">
      <c r="A17492" s="35">
        <v>225</v>
      </c>
      <c r="B17492" s="38" t="s">
        <v>3327</v>
      </c>
      <c r="C17492" s="38" t="s">
        <v>3328</v>
      </c>
      <c r="D17492" s="38" t="s">
        <v>3329</v>
      </c>
      <c r="E17492" s="45" t="s">
        <v>1286</v>
      </c>
      <c r="F17492" s="45" t="s">
        <v>3144</v>
      </c>
      <c r="G17492" s="41" t="s">
        <v>3170</v>
      </c>
      <c r="H17492" s="41">
        <v>35</v>
      </c>
    </row>
    <row r="17493" spans="1:8" ht="15" hidden="1" customHeight="1" x14ac:dyDescent="0.25">
      <c r="A17493" s="35">
        <v>225</v>
      </c>
      <c r="B17493" s="38" t="s">
        <v>3327</v>
      </c>
      <c r="C17493" s="38" t="s">
        <v>3328</v>
      </c>
      <c r="D17493" s="38" t="s">
        <v>3329</v>
      </c>
      <c r="E17493" s="45" t="s">
        <v>1286</v>
      </c>
      <c r="F17493" s="45" t="s">
        <v>3144</v>
      </c>
      <c r="G17493" s="41" t="s">
        <v>394</v>
      </c>
      <c r="H17493" s="41" t="s">
        <v>3278</v>
      </c>
    </row>
    <row r="17494" spans="1:8" ht="15" hidden="1" customHeight="1" x14ac:dyDescent="0.25">
      <c r="A17494" s="35">
        <v>225</v>
      </c>
      <c r="B17494" s="38" t="s">
        <v>3327</v>
      </c>
      <c r="C17494" s="38" t="s">
        <v>3328</v>
      </c>
      <c r="D17494" s="38" t="s">
        <v>3329</v>
      </c>
      <c r="E17494" s="45" t="s">
        <v>1286</v>
      </c>
      <c r="F17494" s="45" t="s">
        <v>3144</v>
      </c>
      <c r="G17494" s="41" t="s">
        <v>3171</v>
      </c>
      <c r="H17494" s="41" t="s">
        <v>3306</v>
      </c>
    </row>
    <row r="17495" spans="1:8" ht="15" hidden="1" customHeight="1" x14ac:dyDescent="0.25">
      <c r="A17495" s="35">
        <v>225</v>
      </c>
      <c r="B17495" s="38" t="s">
        <v>3327</v>
      </c>
      <c r="C17495" s="38" t="s">
        <v>3328</v>
      </c>
      <c r="D17495" s="38" t="s">
        <v>3329</v>
      </c>
      <c r="E17495" s="45" t="s">
        <v>1286</v>
      </c>
      <c r="F17495" s="45" t="s">
        <v>3144</v>
      </c>
      <c r="G17495" s="41" t="s">
        <v>3172</v>
      </c>
      <c r="H17495" s="41" t="s">
        <v>814</v>
      </c>
    </row>
    <row r="17496" spans="1:8" ht="15" hidden="1" customHeight="1" x14ac:dyDescent="0.25">
      <c r="A17496" s="35">
        <v>225</v>
      </c>
      <c r="B17496" s="38" t="s">
        <v>3327</v>
      </c>
      <c r="C17496" s="38" t="s">
        <v>3328</v>
      </c>
      <c r="D17496" s="38" t="s">
        <v>3329</v>
      </c>
      <c r="E17496" s="45" t="s">
        <v>1286</v>
      </c>
      <c r="F17496" s="45" t="s">
        <v>3144</v>
      </c>
      <c r="G17496" s="41" t="s">
        <v>405</v>
      </c>
      <c r="H17496" s="41" t="s">
        <v>406</v>
      </c>
    </row>
    <row r="17497" spans="1:8" ht="15" hidden="1" customHeight="1" x14ac:dyDescent="0.25">
      <c r="A17497" s="35">
        <v>225</v>
      </c>
      <c r="B17497" s="38" t="s">
        <v>3327</v>
      </c>
      <c r="C17497" s="38" t="s">
        <v>3328</v>
      </c>
      <c r="D17497" s="38" t="s">
        <v>3329</v>
      </c>
      <c r="E17497" s="45" t="s">
        <v>1286</v>
      </c>
      <c r="F17497" s="45" t="s">
        <v>3144</v>
      </c>
      <c r="G17497" s="41" t="s">
        <v>407</v>
      </c>
      <c r="H17497" s="41">
        <v>36</v>
      </c>
    </row>
    <row r="17498" spans="1:8" ht="15" hidden="1" customHeight="1" x14ac:dyDescent="0.25">
      <c r="A17498" s="35">
        <v>225</v>
      </c>
      <c r="B17498" s="38" t="s">
        <v>3327</v>
      </c>
      <c r="C17498" s="38" t="s">
        <v>3328</v>
      </c>
      <c r="D17498" s="38" t="s">
        <v>3329</v>
      </c>
      <c r="E17498" s="45" t="s">
        <v>1286</v>
      </c>
      <c r="F17498" s="45" t="s">
        <v>3144</v>
      </c>
      <c r="G17498" s="41" t="s">
        <v>3173</v>
      </c>
      <c r="H17498" s="41" t="s">
        <v>411</v>
      </c>
    </row>
    <row r="17499" spans="1:8" ht="15" hidden="1" customHeight="1" x14ac:dyDescent="0.25">
      <c r="A17499" s="35">
        <v>225</v>
      </c>
      <c r="B17499" s="38" t="s">
        <v>3327</v>
      </c>
      <c r="C17499" s="38" t="s">
        <v>3328</v>
      </c>
      <c r="D17499" s="38" t="s">
        <v>3329</v>
      </c>
      <c r="E17499" s="45" t="s">
        <v>1286</v>
      </c>
      <c r="F17499" s="45" t="s">
        <v>3144</v>
      </c>
      <c r="G17499" s="41" t="s">
        <v>3174</v>
      </c>
      <c r="H17499" s="41" t="s">
        <v>415</v>
      </c>
    </row>
    <row r="17500" spans="1:8" ht="15" hidden="1" customHeight="1" x14ac:dyDescent="0.25">
      <c r="A17500" s="35">
        <v>225</v>
      </c>
      <c r="B17500" s="38" t="s">
        <v>3327</v>
      </c>
      <c r="C17500" s="38" t="s">
        <v>3328</v>
      </c>
      <c r="D17500" s="38" t="s">
        <v>3329</v>
      </c>
      <c r="E17500" s="45" t="s">
        <v>1286</v>
      </c>
      <c r="F17500" s="45" t="s">
        <v>3144</v>
      </c>
      <c r="G17500" s="41" t="s">
        <v>3175</v>
      </c>
      <c r="H17500" s="41">
        <v>20</v>
      </c>
    </row>
    <row r="17501" spans="1:8" ht="15" hidden="1" customHeight="1" x14ac:dyDescent="0.25">
      <c r="A17501" s="35">
        <v>226</v>
      </c>
      <c r="B17501" s="38" t="s">
        <v>3333</v>
      </c>
      <c r="C17501" s="38" t="s">
        <v>3334</v>
      </c>
      <c r="D17501" s="38" t="s">
        <v>3335</v>
      </c>
      <c r="E17501" s="45" t="s">
        <v>1286</v>
      </c>
      <c r="F17501" s="45" t="s">
        <v>1032</v>
      </c>
      <c r="G17501" s="41" t="s">
        <v>312</v>
      </c>
      <c r="H17501" s="41" t="s">
        <v>3335</v>
      </c>
    </row>
    <row r="17502" spans="1:8" ht="15" hidden="1" customHeight="1" x14ac:dyDescent="0.25">
      <c r="A17502" s="35">
        <v>226</v>
      </c>
      <c r="B17502" s="38" t="s">
        <v>3333</v>
      </c>
      <c r="C17502" s="38" t="s">
        <v>3334</v>
      </c>
      <c r="D17502" s="38" t="s">
        <v>3335</v>
      </c>
      <c r="E17502" s="45" t="s">
        <v>1286</v>
      </c>
      <c r="F17502" s="45" t="s">
        <v>1032</v>
      </c>
      <c r="G17502" s="41" t="s">
        <v>314</v>
      </c>
      <c r="H17502" s="41" t="s">
        <v>571</v>
      </c>
    </row>
    <row r="17503" spans="1:8" ht="15" hidden="1" customHeight="1" x14ac:dyDescent="0.25">
      <c r="A17503" s="35">
        <v>226</v>
      </c>
      <c r="B17503" s="38" t="s">
        <v>3333</v>
      </c>
      <c r="C17503" s="38" t="s">
        <v>3334</v>
      </c>
      <c r="D17503" s="38" t="s">
        <v>3335</v>
      </c>
      <c r="E17503" s="45" t="s">
        <v>1286</v>
      </c>
      <c r="F17503" s="45" t="s">
        <v>1032</v>
      </c>
      <c r="G17503" s="41" t="s">
        <v>316</v>
      </c>
      <c r="H17503" s="41" t="s">
        <v>3341</v>
      </c>
    </row>
    <row r="17504" spans="1:8" ht="15" hidden="1" customHeight="1" x14ac:dyDescent="0.25">
      <c r="A17504" s="35">
        <v>226</v>
      </c>
      <c r="B17504" s="38" t="s">
        <v>3333</v>
      </c>
      <c r="C17504" s="38" t="s">
        <v>3334</v>
      </c>
      <c r="D17504" s="38" t="s">
        <v>3335</v>
      </c>
      <c r="E17504" s="45" t="s">
        <v>1286</v>
      </c>
      <c r="F17504" s="45" t="s">
        <v>1032</v>
      </c>
      <c r="G17504" s="41" t="s">
        <v>741</v>
      </c>
      <c r="H17504" s="41">
        <v>41</v>
      </c>
    </row>
    <row r="17505" spans="1:8" ht="15" hidden="1" customHeight="1" x14ac:dyDescent="0.25">
      <c r="A17505" s="35">
        <v>226</v>
      </c>
      <c r="B17505" s="38" t="s">
        <v>3333</v>
      </c>
      <c r="C17505" s="38" t="s">
        <v>3334</v>
      </c>
      <c r="D17505" s="38" t="s">
        <v>3335</v>
      </c>
      <c r="E17505" s="45" t="s">
        <v>1286</v>
      </c>
      <c r="F17505" s="45" t="s">
        <v>1032</v>
      </c>
      <c r="G17505" s="41" t="s">
        <v>321</v>
      </c>
      <c r="H17505" s="41">
        <v>14</v>
      </c>
    </row>
    <row r="17506" spans="1:8" ht="15" hidden="1" customHeight="1" x14ac:dyDescent="0.25">
      <c r="A17506" s="35">
        <v>226</v>
      </c>
      <c r="B17506" s="38" t="s">
        <v>3333</v>
      </c>
      <c r="C17506" s="38" t="s">
        <v>3334</v>
      </c>
      <c r="D17506" s="38" t="s">
        <v>3335</v>
      </c>
      <c r="E17506" s="45" t="s">
        <v>1286</v>
      </c>
      <c r="F17506" s="45" t="s">
        <v>1032</v>
      </c>
      <c r="G17506" s="41" t="s">
        <v>322</v>
      </c>
      <c r="H17506" s="41" t="s">
        <v>3342</v>
      </c>
    </row>
    <row r="17507" spans="1:8" ht="15" hidden="1" customHeight="1" x14ac:dyDescent="0.25">
      <c r="A17507" s="35">
        <v>226</v>
      </c>
      <c r="B17507" s="38" t="s">
        <v>3333</v>
      </c>
      <c r="C17507" s="38" t="s">
        <v>3334</v>
      </c>
      <c r="D17507" s="38" t="s">
        <v>3335</v>
      </c>
      <c r="E17507" s="45" t="s">
        <v>1286</v>
      </c>
      <c r="F17507" s="45" t="s">
        <v>1032</v>
      </c>
      <c r="G17507" s="41" t="s">
        <v>743</v>
      </c>
      <c r="H17507" s="41">
        <v>4.0999999999999996</v>
      </c>
    </row>
    <row r="17508" spans="1:8" ht="15" hidden="1" customHeight="1" x14ac:dyDescent="0.25">
      <c r="A17508" s="35">
        <v>226</v>
      </c>
      <c r="B17508" s="38" t="s">
        <v>3333</v>
      </c>
      <c r="C17508" s="38" t="s">
        <v>3334</v>
      </c>
      <c r="D17508" s="38" t="s">
        <v>3335</v>
      </c>
      <c r="E17508" s="45" t="s">
        <v>1286</v>
      </c>
      <c r="F17508" s="45" t="s">
        <v>1032</v>
      </c>
      <c r="G17508" s="41" t="s">
        <v>744</v>
      </c>
      <c r="H17508" s="41">
        <v>2.0499999999999998</v>
      </c>
    </row>
    <row r="17509" spans="1:8" ht="15" hidden="1" customHeight="1" x14ac:dyDescent="0.25">
      <c r="A17509" s="35">
        <v>226</v>
      </c>
      <c r="B17509" s="38" t="s">
        <v>3333</v>
      </c>
      <c r="C17509" s="38" t="s">
        <v>3334</v>
      </c>
      <c r="D17509" s="38" t="s">
        <v>3335</v>
      </c>
      <c r="E17509" s="45" t="s">
        <v>1286</v>
      </c>
      <c r="F17509" s="45" t="s">
        <v>1032</v>
      </c>
      <c r="G17509" s="41" t="s">
        <v>745</v>
      </c>
      <c r="H17509" s="41">
        <v>5</v>
      </c>
    </row>
    <row r="17510" spans="1:8" ht="15" hidden="1" customHeight="1" x14ac:dyDescent="0.25">
      <c r="A17510" s="35">
        <v>226</v>
      </c>
      <c r="B17510" s="38" t="s">
        <v>3333</v>
      </c>
      <c r="C17510" s="38" t="s">
        <v>3334</v>
      </c>
      <c r="D17510" s="38" t="s">
        <v>3335</v>
      </c>
      <c r="E17510" s="45" t="s">
        <v>1286</v>
      </c>
      <c r="F17510" s="45" t="s">
        <v>1032</v>
      </c>
      <c r="G17510" s="41" t="s">
        <v>746</v>
      </c>
      <c r="H17510" s="41" t="s">
        <v>3343</v>
      </c>
    </row>
    <row r="17511" spans="1:8" ht="15" hidden="1" customHeight="1" x14ac:dyDescent="0.25">
      <c r="A17511" s="35">
        <v>226</v>
      </c>
      <c r="B17511" s="38" t="s">
        <v>3333</v>
      </c>
      <c r="C17511" s="38" t="s">
        <v>3334</v>
      </c>
      <c r="D17511" s="38" t="s">
        <v>3335</v>
      </c>
      <c r="E17511" s="45" t="s">
        <v>1286</v>
      </c>
      <c r="F17511" s="45" t="s">
        <v>1032</v>
      </c>
      <c r="G17511" s="41" t="s">
        <v>748</v>
      </c>
      <c r="H17511" s="41">
        <v>4.88</v>
      </c>
    </row>
    <row r="17512" spans="1:8" ht="15" hidden="1" customHeight="1" x14ac:dyDescent="0.25">
      <c r="A17512" s="35">
        <v>226</v>
      </c>
      <c r="B17512" s="38" t="s">
        <v>3333</v>
      </c>
      <c r="C17512" s="38" t="s">
        <v>3334</v>
      </c>
      <c r="D17512" s="38" t="s">
        <v>3335</v>
      </c>
      <c r="E17512" s="45" t="s">
        <v>1286</v>
      </c>
      <c r="F17512" s="45" t="s">
        <v>1032</v>
      </c>
      <c r="G17512" s="41" t="s">
        <v>749</v>
      </c>
      <c r="H17512" s="41">
        <v>0.89</v>
      </c>
    </row>
    <row r="17513" spans="1:8" ht="15" hidden="1" customHeight="1" x14ac:dyDescent="0.25">
      <c r="A17513" s="35">
        <v>226</v>
      </c>
      <c r="B17513" s="38" t="s">
        <v>3333</v>
      </c>
      <c r="C17513" s="38" t="s">
        <v>3334</v>
      </c>
      <c r="D17513" s="38" t="s">
        <v>3335</v>
      </c>
      <c r="E17513" s="45" t="s">
        <v>1286</v>
      </c>
      <c r="F17513" s="45" t="s">
        <v>1032</v>
      </c>
      <c r="G17513" s="41" t="s">
        <v>750</v>
      </c>
      <c r="H17513" s="41">
        <v>9.76</v>
      </c>
    </row>
    <row r="17514" spans="1:8" ht="15" hidden="1" customHeight="1" x14ac:dyDescent="0.25">
      <c r="A17514" s="35">
        <v>226</v>
      </c>
      <c r="B17514" s="38" t="s">
        <v>3333</v>
      </c>
      <c r="C17514" s="38" t="s">
        <v>3334</v>
      </c>
      <c r="D17514" s="38" t="s">
        <v>3335</v>
      </c>
      <c r="E17514" s="45" t="s">
        <v>1286</v>
      </c>
      <c r="F17514" s="45" t="s">
        <v>1032</v>
      </c>
      <c r="G17514" s="41" t="s">
        <v>326</v>
      </c>
      <c r="H17514" s="41" t="s">
        <v>3344</v>
      </c>
    </row>
    <row r="17515" spans="1:8" ht="15" hidden="1" customHeight="1" x14ac:dyDescent="0.25">
      <c r="A17515" s="35">
        <v>226</v>
      </c>
      <c r="B17515" s="38" t="s">
        <v>3333</v>
      </c>
      <c r="C17515" s="38" t="s">
        <v>3334</v>
      </c>
      <c r="D17515" s="38" t="s">
        <v>3335</v>
      </c>
      <c r="E17515" s="45" t="s">
        <v>1286</v>
      </c>
      <c r="F17515" s="45" t="s">
        <v>1032</v>
      </c>
      <c r="G17515" s="41" t="s">
        <v>752</v>
      </c>
      <c r="H17515" s="41">
        <v>1.1000000000000001</v>
      </c>
    </row>
    <row r="17516" spans="1:8" ht="15" hidden="1" customHeight="1" x14ac:dyDescent="0.25">
      <c r="A17516" s="35">
        <v>226</v>
      </c>
      <c r="B17516" s="38" t="s">
        <v>3333</v>
      </c>
      <c r="C17516" s="38" t="s">
        <v>3334</v>
      </c>
      <c r="D17516" s="38" t="s">
        <v>3335</v>
      </c>
      <c r="E17516" s="45" t="s">
        <v>1286</v>
      </c>
      <c r="F17516" s="45" t="s">
        <v>1032</v>
      </c>
      <c r="G17516" s="41" t="s">
        <v>753</v>
      </c>
      <c r="H17516" s="41">
        <v>0.2</v>
      </c>
    </row>
    <row r="17517" spans="1:8" ht="15" hidden="1" customHeight="1" x14ac:dyDescent="0.25">
      <c r="A17517" s="35">
        <v>226</v>
      </c>
      <c r="B17517" s="38" t="s">
        <v>3333</v>
      </c>
      <c r="C17517" s="38" t="s">
        <v>3334</v>
      </c>
      <c r="D17517" s="38" t="s">
        <v>3335</v>
      </c>
      <c r="E17517" s="45" t="s">
        <v>1286</v>
      </c>
      <c r="F17517" s="45" t="s">
        <v>1032</v>
      </c>
      <c r="G17517" s="41" t="s">
        <v>754</v>
      </c>
      <c r="H17517" s="41">
        <v>2.2000000000000002</v>
      </c>
    </row>
    <row r="17518" spans="1:8" ht="15" hidden="1" customHeight="1" x14ac:dyDescent="0.25">
      <c r="A17518" s="35">
        <v>226</v>
      </c>
      <c r="B17518" s="38" t="s">
        <v>3333</v>
      </c>
      <c r="C17518" s="38" t="s">
        <v>3334</v>
      </c>
      <c r="D17518" s="38" t="s">
        <v>3335</v>
      </c>
      <c r="E17518" s="45" t="s">
        <v>1286</v>
      </c>
      <c r="F17518" s="45" t="s">
        <v>1032</v>
      </c>
      <c r="G17518" s="41" t="s">
        <v>328</v>
      </c>
      <c r="H17518" s="41">
        <v>3.72</v>
      </c>
    </row>
    <row r="17519" spans="1:8" ht="15" hidden="1" customHeight="1" x14ac:dyDescent="0.25">
      <c r="A17519" s="35">
        <v>226</v>
      </c>
      <c r="B17519" s="38" t="s">
        <v>3333</v>
      </c>
      <c r="C17519" s="38" t="s">
        <v>3334</v>
      </c>
      <c r="D17519" s="38" t="s">
        <v>3335</v>
      </c>
      <c r="E17519" s="45" t="s">
        <v>1286</v>
      </c>
      <c r="F17519" s="45" t="s">
        <v>1032</v>
      </c>
      <c r="G17519" s="41" t="s">
        <v>330</v>
      </c>
      <c r="H17519" s="41">
        <v>7.2</v>
      </c>
    </row>
    <row r="17520" spans="1:8" ht="15" hidden="1" customHeight="1" x14ac:dyDescent="0.25">
      <c r="A17520" s="35">
        <v>226</v>
      </c>
      <c r="B17520" s="38" t="s">
        <v>3333</v>
      </c>
      <c r="C17520" s="38" t="s">
        <v>3334</v>
      </c>
      <c r="D17520" s="38" t="s">
        <v>3335</v>
      </c>
      <c r="E17520" s="45" t="s">
        <v>1286</v>
      </c>
      <c r="F17520" s="45" t="s">
        <v>1032</v>
      </c>
      <c r="G17520" s="41" t="s">
        <v>331</v>
      </c>
      <c r="H17520" s="41" t="s">
        <v>332</v>
      </c>
    </row>
    <row r="17521" spans="1:8" ht="15" hidden="1" customHeight="1" x14ac:dyDescent="0.25">
      <c r="A17521" s="35">
        <v>226</v>
      </c>
      <c r="B17521" s="38" t="s">
        <v>3333</v>
      </c>
      <c r="C17521" s="38" t="s">
        <v>3334</v>
      </c>
      <c r="D17521" s="38" t="s">
        <v>3335</v>
      </c>
      <c r="E17521" s="45" t="s">
        <v>1286</v>
      </c>
      <c r="F17521" s="45" t="s">
        <v>1032</v>
      </c>
      <c r="G17521" s="41" t="s">
        <v>333</v>
      </c>
      <c r="H17521" s="41" t="s">
        <v>453</v>
      </c>
    </row>
    <row r="17522" spans="1:8" ht="15" hidden="1" customHeight="1" x14ac:dyDescent="0.25">
      <c r="A17522" s="35">
        <v>226</v>
      </c>
      <c r="B17522" s="38" t="s">
        <v>3333</v>
      </c>
      <c r="C17522" s="38" t="s">
        <v>3334</v>
      </c>
      <c r="D17522" s="38" t="s">
        <v>3335</v>
      </c>
      <c r="E17522" s="45" t="s">
        <v>1286</v>
      </c>
      <c r="F17522" s="45" t="s">
        <v>1032</v>
      </c>
      <c r="G17522" s="41" t="s">
        <v>335</v>
      </c>
      <c r="H17522" s="41">
        <v>15</v>
      </c>
    </row>
    <row r="17523" spans="1:8" ht="15" hidden="1" customHeight="1" x14ac:dyDescent="0.25">
      <c r="A17523" s="35">
        <v>226</v>
      </c>
      <c r="B17523" s="38" t="s">
        <v>3333</v>
      </c>
      <c r="C17523" s="38" t="s">
        <v>3334</v>
      </c>
      <c r="D17523" s="38" t="s">
        <v>3335</v>
      </c>
      <c r="E17523" s="45" t="s">
        <v>1286</v>
      </c>
      <c r="F17523" s="45" t="s">
        <v>1032</v>
      </c>
      <c r="G17523" s="41" t="s">
        <v>336</v>
      </c>
      <c r="H17523" s="41" t="s">
        <v>3345</v>
      </c>
    </row>
    <row r="17524" spans="1:8" ht="15" hidden="1" customHeight="1" x14ac:dyDescent="0.25">
      <c r="A17524" s="35">
        <v>226</v>
      </c>
      <c r="B17524" s="38" t="s">
        <v>3333</v>
      </c>
      <c r="C17524" s="38" t="s">
        <v>3334</v>
      </c>
      <c r="D17524" s="38" t="s">
        <v>3335</v>
      </c>
      <c r="E17524" s="45" t="s">
        <v>1286</v>
      </c>
      <c r="F17524" s="45" t="s">
        <v>1032</v>
      </c>
      <c r="G17524" s="41" t="s">
        <v>757</v>
      </c>
      <c r="H17524" s="41">
        <v>4.4000000000000004</v>
      </c>
    </row>
    <row r="17525" spans="1:8" ht="15" hidden="1" customHeight="1" x14ac:dyDescent="0.25">
      <c r="A17525" s="35">
        <v>226</v>
      </c>
      <c r="B17525" s="38" t="s">
        <v>3333</v>
      </c>
      <c r="C17525" s="38" t="s">
        <v>3334</v>
      </c>
      <c r="D17525" s="38" t="s">
        <v>3335</v>
      </c>
      <c r="E17525" s="45" t="s">
        <v>1286</v>
      </c>
      <c r="F17525" s="45" t="s">
        <v>1032</v>
      </c>
      <c r="G17525" s="41" t="s">
        <v>758</v>
      </c>
      <c r="H17525" s="41">
        <v>2.4900000000000002</v>
      </c>
    </row>
    <row r="17526" spans="1:8" ht="15" hidden="1" customHeight="1" x14ac:dyDescent="0.25">
      <c r="A17526" s="35">
        <v>226</v>
      </c>
      <c r="B17526" s="38" t="s">
        <v>3333</v>
      </c>
      <c r="C17526" s="38" t="s">
        <v>3334</v>
      </c>
      <c r="D17526" s="38" t="s">
        <v>3335</v>
      </c>
      <c r="E17526" s="45" t="s">
        <v>1286</v>
      </c>
      <c r="F17526" s="45" t="s">
        <v>1032</v>
      </c>
      <c r="G17526" s="41" t="s">
        <v>759</v>
      </c>
      <c r="H17526" s="41">
        <v>5.4</v>
      </c>
    </row>
    <row r="17527" spans="1:8" ht="15" hidden="1" customHeight="1" x14ac:dyDescent="0.25">
      <c r="A17527" s="35">
        <v>226</v>
      </c>
      <c r="B17527" s="38" t="s">
        <v>3333</v>
      </c>
      <c r="C17527" s="38" t="s">
        <v>3334</v>
      </c>
      <c r="D17527" s="38" t="s">
        <v>3335</v>
      </c>
      <c r="E17527" s="45" t="s">
        <v>1286</v>
      </c>
      <c r="F17527" s="45" t="s">
        <v>1032</v>
      </c>
      <c r="G17527" s="41" t="s">
        <v>760</v>
      </c>
      <c r="H17527" s="41" t="s">
        <v>3346</v>
      </c>
    </row>
    <row r="17528" spans="1:8" ht="15" hidden="1" customHeight="1" x14ac:dyDescent="0.25">
      <c r="A17528" s="35">
        <v>226</v>
      </c>
      <c r="B17528" s="38" t="s">
        <v>3333</v>
      </c>
      <c r="C17528" s="38" t="s">
        <v>3334</v>
      </c>
      <c r="D17528" s="38" t="s">
        <v>3335</v>
      </c>
      <c r="E17528" s="45" t="s">
        <v>1286</v>
      </c>
      <c r="F17528" s="45" t="s">
        <v>1032</v>
      </c>
      <c r="G17528" s="41" t="s">
        <v>762</v>
      </c>
      <c r="H17528" s="41">
        <v>4.4400000000000004</v>
      </c>
    </row>
    <row r="17529" spans="1:8" ht="15" hidden="1" customHeight="1" x14ac:dyDescent="0.25">
      <c r="A17529" s="35">
        <v>226</v>
      </c>
      <c r="B17529" s="38" t="s">
        <v>3333</v>
      </c>
      <c r="C17529" s="38" t="s">
        <v>3334</v>
      </c>
      <c r="D17529" s="38" t="s">
        <v>3335</v>
      </c>
      <c r="E17529" s="45" t="s">
        <v>1286</v>
      </c>
      <c r="F17529" s="45" t="s">
        <v>1032</v>
      </c>
      <c r="G17529" s="41" t="s">
        <v>764</v>
      </c>
      <c r="H17529" s="41">
        <v>1.33</v>
      </c>
    </row>
    <row r="17530" spans="1:8" ht="15" hidden="1" customHeight="1" x14ac:dyDescent="0.25">
      <c r="A17530" s="35">
        <v>226</v>
      </c>
      <c r="B17530" s="38" t="s">
        <v>3333</v>
      </c>
      <c r="C17530" s="38" t="s">
        <v>3334</v>
      </c>
      <c r="D17530" s="38" t="s">
        <v>3335</v>
      </c>
      <c r="E17530" s="45" t="s">
        <v>1286</v>
      </c>
      <c r="F17530" s="45" t="s">
        <v>1032</v>
      </c>
      <c r="G17530" s="41" t="s">
        <v>765</v>
      </c>
      <c r="H17530" s="41">
        <v>9.98</v>
      </c>
    </row>
    <row r="17531" spans="1:8" ht="15" hidden="1" customHeight="1" x14ac:dyDescent="0.25">
      <c r="A17531" s="35">
        <v>226</v>
      </c>
      <c r="B17531" s="38" t="s">
        <v>3333</v>
      </c>
      <c r="C17531" s="38" t="s">
        <v>3334</v>
      </c>
      <c r="D17531" s="38" t="s">
        <v>3335</v>
      </c>
      <c r="E17531" s="45" t="s">
        <v>1286</v>
      </c>
      <c r="F17531" s="45" t="s">
        <v>1032</v>
      </c>
      <c r="G17531" s="41" t="s">
        <v>340</v>
      </c>
      <c r="H17531" s="41" t="s">
        <v>3347</v>
      </c>
    </row>
    <row r="17532" spans="1:8" ht="15" hidden="1" customHeight="1" x14ac:dyDescent="0.25">
      <c r="A17532" s="35">
        <v>226</v>
      </c>
      <c r="B17532" s="38" t="s">
        <v>3333</v>
      </c>
      <c r="C17532" s="38" t="s">
        <v>3334</v>
      </c>
      <c r="D17532" s="38" t="s">
        <v>3335</v>
      </c>
      <c r="E17532" s="45" t="s">
        <v>1286</v>
      </c>
      <c r="F17532" s="45" t="s">
        <v>1032</v>
      </c>
      <c r="G17532" s="41" t="s">
        <v>1042</v>
      </c>
      <c r="H17532" s="41">
        <v>0.97</v>
      </c>
    </row>
    <row r="17533" spans="1:8" ht="15" hidden="1" customHeight="1" x14ac:dyDescent="0.25">
      <c r="A17533" s="35">
        <v>226</v>
      </c>
      <c r="B17533" s="38" t="s">
        <v>3333</v>
      </c>
      <c r="C17533" s="38" t="s">
        <v>3334</v>
      </c>
      <c r="D17533" s="38" t="s">
        <v>3335</v>
      </c>
      <c r="E17533" s="45" t="s">
        <v>1286</v>
      </c>
      <c r="F17533" s="45" t="s">
        <v>1032</v>
      </c>
      <c r="G17533" s="41" t="s">
        <v>769</v>
      </c>
      <c r="H17533" s="41">
        <v>0.3</v>
      </c>
    </row>
    <row r="17534" spans="1:8" ht="15" hidden="1" customHeight="1" x14ac:dyDescent="0.25">
      <c r="A17534" s="35">
        <v>226</v>
      </c>
      <c r="B17534" s="38" t="s">
        <v>3333</v>
      </c>
      <c r="C17534" s="38" t="s">
        <v>3334</v>
      </c>
      <c r="D17534" s="38" t="s">
        <v>3335</v>
      </c>
      <c r="E17534" s="45" t="s">
        <v>1286</v>
      </c>
      <c r="F17534" s="45" t="s">
        <v>1032</v>
      </c>
      <c r="G17534" s="41" t="s">
        <v>770</v>
      </c>
      <c r="H17534" s="41">
        <v>2.25</v>
      </c>
    </row>
    <row r="17535" spans="1:8" ht="15" hidden="1" customHeight="1" x14ac:dyDescent="0.25">
      <c r="A17535" s="35">
        <v>226</v>
      </c>
      <c r="B17535" s="38" t="s">
        <v>3333</v>
      </c>
      <c r="C17535" s="38" t="s">
        <v>3334</v>
      </c>
      <c r="D17535" s="38" t="s">
        <v>3335</v>
      </c>
      <c r="E17535" s="45" t="s">
        <v>1286</v>
      </c>
      <c r="F17535" s="45" t="s">
        <v>1032</v>
      </c>
      <c r="G17535" s="41" t="s">
        <v>342</v>
      </c>
      <c r="H17535" s="41">
        <v>4.45</v>
      </c>
    </row>
    <row r="17536" spans="1:8" ht="15" hidden="1" customHeight="1" x14ac:dyDescent="0.25">
      <c r="A17536" s="35">
        <v>226</v>
      </c>
      <c r="B17536" s="38" t="s">
        <v>3333</v>
      </c>
      <c r="C17536" s="38" t="s">
        <v>3334</v>
      </c>
      <c r="D17536" s="38" t="s">
        <v>3335</v>
      </c>
      <c r="E17536" s="45" t="s">
        <v>1286</v>
      </c>
      <c r="F17536" s="45" t="s">
        <v>1032</v>
      </c>
      <c r="G17536" s="41" t="s">
        <v>344</v>
      </c>
      <c r="H17536" s="41">
        <v>4.2</v>
      </c>
    </row>
    <row r="17537" spans="1:8" ht="15" hidden="1" customHeight="1" x14ac:dyDescent="0.25">
      <c r="A17537" s="35">
        <v>226</v>
      </c>
      <c r="B17537" s="38" t="s">
        <v>3333</v>
      </c>
      <c r="C17537" s="38" t="s">
        <v>3334</v>
      </c>
      <c r="D17537" s="38" t="s">
        <v>3335</v>
      </c>
      <c r="E17537" s="45" t="s">
        <v>1286</v>
      </c>
      <c r="F17537" s="45" t="s">
        <v>1032</v>
      </c>
      <c r="G17537" s="41" t="s">
        <v>345</v>
      </c>
      <c r="H17537" s="41" t="s">
        <v>332</v>
      </c>
    </row>
    <row r="17538" spans="1:8" ht="15" hidden="1" customHeight="1" x14ac:dyDescent="0.25">
      <c r="A17538" s="35">
        <v>226</v>
      </c>
      <c r="B17538" s="38" t="s">
        <v>3333</v>
      </c>
      <c r="C17538" s="38" t="s">
        <v>3334</v>
      </c>
      <c r="D17538" s="38" t="s">
        <v>3335</v>
      </c>
      <c r="E17538" s="45" t="s">
        <v>1286</v>
      </c>
      <c r="F17538" s="45" t="s">
        <v>1032</v>
      </c>
      <c r="G17538" s="41" t="s">
        <v>346</v>
      </c>
      <c r="H17538" s="41" t="s">
        <v>627</v>
      </c>
    </row>
    <row r="17539" spans="1:8" ht="15" hidden="1" customHeight="1" x14ac:dyDescent="0.25">
      <c r="A17539" s="35">
        <v>226</v>
      </c>
      <c r="B17539" s="38" t="s">
        <v>3333</v>
      </c>
      <c r="C17539" s="38" t="s">
        <v>3334</v>
      </c>
      <c r="D17539" s="38" t="s">
        <v>3335</v>
      </c>
      <c r="E17539" s="45" t="s">
        <v>1286</v>
      </c>
      <c r="F17539" s="45" t="s">
        <v>1032</v>
      </c>
      <c r="G17539" s="41" t="s">
        <v>347</v>
      </c>
      <c r="H17539" s="41" t="s">
        <v>1307</v>
      </c>
    </row>
    <row r="17540" spans="1:8" ht="15" hidden="1" customHeight="1" x14ac:dyDescent="0.25">
      <c r="A17540" s="35">
        <v>226</v>
      </c>
      <c r="B17540" s="38" t="s">
        <v>3333</v>
      </c>
      <c r="C17540" s="38" t="s">
        <v>3334</v>
      </c>
      <c r="D17540" s="38" t="s">
        <v>3335</v>
      </c>
      <c r="E17540" s="45" t="s">
        <v>1286</v>
      </c>
      <c r="F17540" s="45" t="s">
        <v>1032</v>
      </c>
      <c r="G17540" s="41" t="s">
        <v>1044</v>
      </c>
      <c r="H17540" s="41" t="s">
        <v>1045</v>
      </c>
    </row>
    <row r="17541" spans="1:8" ht="15" hidden="1" customHeight="1" x14ac:dyDescent="0.25">
      <c r="A17541" s="35">
        <v>226</v>
      </c>
      <c r="B17541" s="38" t="s">
        <v>3333</v>
      </c>
      <c r="C17541" s="38" t="s">
        <v>3334</v>
      </c>
      <c r="D17541" s="38" t="s">
        <v>3335</v>
      </c>
      <c r="E17541" s="45" t="s">
        <v>1286</v>
      </c>
      <c r="F17541" s="45" t="s">
        <v>1032</v>
      </c>
      <c r="G17541" s="41" t="s">
        <v>1046</v>
      </c>
      <c r="H17541" s="41">
        <v>50</v>
      </c>
    </row>
    <row r="17542" spans="1:8" ht="15" hidden="1" customHeight="1" x14ac:dyDescent="0.25">
      <c r="A17542" s="35">
        <v>226</v>
      </c>
      <c r="B17542" s="38" t="s">
        <v>3333</v>
      </c>
      <c r="C17542" s="38" t="s">
        <v>3334</v>
      </c>
      <c r="D17542" s="38" t="s">
        <v>3335</v>
      </c>
      <c r="E17542" s="45" t="s">
        <v>1286</v>
      </c>
      <c r="F17542" s="45" t="s">
        <v>1032</v>
      </c>
      <c r="G17542" s="41" t="s">
        <v>1048</v>
      </c>
      <c r="H17542" s="41">
        <v>1</v>
      </c>
    </row>
    <row r="17543" spans="1:8" ht="15" hidden="1" customHeight="1" x14ac:dyDescent="0.25">
      <c r="A17543" s="35">
        <v>226</v>
      </c>
      <c r="B17543" s="38" t="s">
        <v>3333</v>
      </c>
      <c r="C17543" s="38" t="s">
        <v>3334</v>
      </c>
      <c r="D17543" s="38" t="s">
        <v>3335</v>
      </c>
      <c r="E17543" s="45" t="s">
        <v>1286</v>
      </c>
      <c r="F17543" s="45" t="s">
        <v>1032</v>
      </c>
      <c r="G17543" s="41" t="s">
        <v>356</v>
      </c>
      <c r="H17543" s="41">
        <v>2300</v>
      </c>
    </row>
    <row r="17544" spans="1:8" ht="15" hidden="1" customHeight="1" x14ac:dyDescent="0.25">
      <c r="A17544" s="35">
        <v>226</v>
      </c>
      <c r="B17544" s="38" t="s">
        <v>3333</v>
      </c>
      <c r="C17544" s="38" t="s">
        <v>3334</v>
      </c>
      <c r="D17544" s="38" t="s">
        <v>3335</v>
      </c>
      <c r="E17544" s="45" t="s">
        <v>1286</v>
      </c>
      <c r="F17544" s="45" t="s">
        <v>1032</v>
      </c>
      <c r="G17544" s="41" t="s">
        <v>357</v>
      </c>
      <c r="H17544" s="41">
        <v>50</v>
      </c>
    </row>
    <row r="17545" spans="1:8" ht="15" hidden="1" customHeight="1" x14ac:dyDescent="0.25">
      <c r="A17545" s="35">
        <v>226</v>
      </c>
      <c r="B17545" s="38" t="s">
        <v>3333</v>
      </c>
      <c r="C17545" s="38" t="s">
        <v>3334</v>
      </c>
      <c r="D17545" s="38" t="s">
        <v>3335</v>
      </c>
      <c r="E17545" s="45" t="s">
        <v>1286</v>
      </c>
      <c r="F17545" s="45" t="s">
        <v>1032</v>
      </c>
      <c r="G17545" s="41" t="s">
        <v>358</v>
      </c>
      <c r="H17545" s="41" t="s">
        <v>1559</v>
      </c>
    </row>
    <row r="17546" spans="1:8" ht="15" hidden="1" customHeight="1" x14ac:dyDescent="0.25">
      <c r="A17546" s="35">
        <v>226</v>
      </c>
      <c r="B17546" s="38" t="s">
        <v>3333</v>
      </c>
      <c r="C17546" s="38" t="s">
        <v>3334</v>
      </c>
      <c r="D17546" s="38" t="s">
        <v>3335</v>
      </c>
      <c r="E17546" s="45" t="s">
        <v>1286</v>
      </c>
      <c r="F17546" s="45" t="s">
        <v>1032</v>
      </c>
      <c r="G17546" s="41" t="s">
        <v>360</v>
      </c>
      <c r="H17546" s="41" t="s">
        <v>1312</v>
      </c>
    </row>
    <row r="17547" spans="1:8" ht="15" hidden="1" customHeight="1" x14ac:dyDescent="0.25">
      <c r="A17547" s="35">
        <v>226</v>
      </c>
      <c r="B17547" s="38" t="s">
        <v>3333</v>
      </c>
      <c r="C17547" s="38" t="s">
        <v>3334</v>
      </c>
      <c r="D17547" s="38" t="s">
        <v>3335</v>
      </c>
      <c r="E17547" s="45" t="s">
        <v>1286</v>
      </c>
      <c r="F17547" s="45" t="s">
        <v>1032</v>
      </c>
      <c r="G17547" s="41" t="s">
        <v>1313</v>
      </c>
      <c r="H17547" s="41" t="s">
        <v>3348</v>
      </c>
    </row>
    <row r="17548" spans="1:8" ht="15" hidden="1" customHeight="1" x14ac:dyDescent="0.25">
      <c r="A17548" s="35">
        <v>226</v>
      </c>
      <c r="B17548" s="38" t="s">
        <v>3333</v>
      </c>
      <c r="C17548" s="38" t="s">
        <v>3334</v>
      </c>
      <c r="D17548" s="38" t="s">
        <v>3335</v>
      </c>
      <c r="E17548" s="45" t="s">
        <v>1286</v>
      </c>
      <c r="F17548" s="45" t="s">
        <v>1032</v>
      </c>
      <c r="G17548" s="41" t="s">
        <v>362</v>
      </c>
      <c r="H17548" s="41" t="s">
        <v>363</v>
      </c>
    </row>
    <row r="17549" spans="1:8" ht="15" hidden="1" customHeight="1" x14ac:dyDescent="0.25">
      <c r="A17549" s="35">
        <v>226</v>
      </c>
      <c r="B17549" s="38" t="s">
        <v>3333</v>
      </c>
      <c r="C17549" s="38" t="s">
        <v>3334</v>
      </c>
      <c r="D17549" s="38" t="s">
        <v>3335</v>
      </c>
      <c r="E17549" s="45" t="s">
        <v>1286</v>
      </c>
      <c r="F17549" s="45" t="s">
        <v>1032</v>
      </c>
      <c r="G17549" s="41" t="s">
        <v>364</v>
      </c>
      <c r="H17549" s="41">
        <v>750</v>
      </c>
    </row>
    <row r="17550" spans="1:8" ht="15" hidden="1" customHeight="1" x14ac:dyDescent="0.25">
      <c r="A17550" s="35">
        <v>226</v>
      </c>
      <c r="B17550" s="38" t="s">
        <v>3333</v>
      </c>
      <c r="C17550" s="38" t="s">
        <v>3334</v>
      </c>
      <c r="D17550" s="38" t="s">
        <v>3335</v>
      </c>
      <c r="E17550" s="45" t="s">
        <v>1286</v>
      </c>
      <c r="F17550" s="45" t="s">
        <v>1032</v>
      </c>
      <c r="G17550" s="41" t="s">
        <v>781</v>
      </c>
      <c r="H17550" s="41">
        <v>20</v>
      </c>
    </row>
    <row r="17551" spans="1:8" ht="15" hidden="1" customHeight="1" x14ac:dyDescent="0.25">
      <c r="A17551" s="35">
        <v>226</v>
      </c>
      <c r="B17551" s="38" t="s">
        <v>3333</v>
      </c>
      <c r="C17551" s="38" t="s">
        <v>3334</v>
      </c>
      <c r="D17551" s="38" t="s">
        <v>3335</v>
      </c>
      <c r="E17551" s="45" t="s">
        <v>1286</v>
      </c>
      <c r="F17551" s="45" t="s">
        <v>1032</v>
      </c>
      <c r="G17551" s="41" t="s">
        <v>367</v>
      </c>
      <c r="H17551" s="41" t="s">
        <v>3349</v>
      </c>
    </row>
    <row r="17552" spans="1:8" ht="15" hidden="1" customHeight="1" x14ac:dyDescent="0.25">
      <c r="A17552" s="35">
        <v>226</v>
      </c>
      <c r="B17552" s="38" t="s">
        <v>3333</v>
      </c>
      <c r="C17552" s="38" t="s">
        <v>3334</v>
      </c>
      <c r="D17552" s="38" t="s">
        <v>3335</v>
      </c>
      <c r="E17552" s="45" t="s">
        <v>1286</v>
      </c>
      <c r="F17552" s="45" t="s">
        <v>1032</v>
      </c>
      <c r="G17552" s="41" t="s">
        <v>787</v>
      </c>
      <c r="H17552" s="41">
        <v>745</v>
      </c>
    </row>
    <row r="17553" spans="1:8" ht="15" hidden="1" customHeight="1" x14ac:dyDescent="0.25">
      <c r="A17553" s="35">
        <v>226</v>
      </c>
      <c r="B17553" s="38" t="s">
        <v>3333</v>
      </c>
      <c r="C17553" s="38" t="s">
        <v>3334</v>
      </c>
      <c r="D17553" s="38" t="s">
        <v>3335</v>
      </c>
      <c r="E17553" s="45" t="s">
        <v>1286</v>
      </c>
      <c r="F17553" s="45" t="s">
        <v>1032</v>
      </c>
      <c r="G17553" s="41" t="s">
        <v>788</v>
      </c>
      <c r="H17553" s="41">
        <v>550</v>
      </c>
    </row>
    <row r="17554" spans="1:8" ht="15" hidden="1" customHeight="1" x14ac:dyDescent="0.25">
      <c r="A17554" s="35">
        <v>226</v>
      </c>
      <c r="B17554" s="38" t="s">
        <v>3333</v>
      </c>
      <c r="C17554" s="38" t="s">
        <v>3334</v>
      </c>
      <c r="D17554" s="38" t="s">
        <v>3335</v>
      </c>
      <c r="E17554" s="45" t="s">
        <v>1286</v>
      </c>
      <c r="F17554" s="45" t="s">
        <v>1032</v>
      </c>
      <c r="G17554" s="41" t="s">
        <v>789</v>
      </c>
      <c r="H17554" s="41">
        <v>300</v>
      </c>
    </row>
    <row r="17555" spans="1:8" ht="15" hidden="1" customHeight="1" x14ac:dyDescent="0.25">
      <c r="A17555" s="35">
        <v>226</v>
      </c>
      <c r="B17555" s="38" t="s">
        <v>3333</v>
      </c>
      <c r="C17555" s="38" t="s">
        <v>3334</v>
      </c>
      <c r="D17555" s="38" t="s">
        <v>3335</v>
      </c>
      <c r="E17555" s="45" t="s">
        <v>1286</v>
      </c>
      <c r="F17555" s="45" t="s">
        <v>1032</v>
      </c>
      <c r="G17555" s="41" t="s">
        <v>371</v>
      </c>
      <c r="H17555" s="41" t="s">
        <v>2339</v>
      </c>
    </row>
    <row r="17556" spans="1:8" ht="15" hidden="1" customHeight="1" x14ac:dyDescent="0.25">
      <c r="A17556" s="35">
        <v>226</v>
      </c>
      <c r="B17556" s="38" t="s">
        <v>3333</v>
      </c>
      <c r="C17556" s="38" t="s">
        <v>3334</v>
      </c>
      <c r="D17556" s="38" t="s">
        <v>3335</v>
      </c>
      <c r="E17556" s="45" t="s">
        <v>1286</v>
      </c>
      <c r="F17556" s="45" t="s">
        <v>1032</v>
      </c>
      <c r="G17556" s="41" t="s">
        <v>795</v>
      </c>
      <c r="H17556" s="41">
        <v>872</v>
      </c>
    </row>
    <row r="17557" spans="1:8" ht="15" hidden="1" customHeight="1" x14ac:dyDescent="0.25">
      <c r="A17557" s="35">
        <v>226</v>
      </c>
      <c r="B17557" s="38" t="s">
        <v>3333</v>
      </c>
      <c r="C17557" s="38" t="s">
        <v>3334</v>
      </c>
      <c r="D17557" s="38" t="s">
        <v>3335</v>
      </c>
      <c r="E17557" s="45" t="s">
        <v>1286</v>
      </c>
      <c r="F17557" s="45" t="s">
        <v>1032</v>
      </c>
      <c r="G17557" s="41" t="s">
        <v>796</v>
      </c>
      <c r="H17557" s="41">
        <v>620</v>
      </c>
    </row>
    <row r="17558" spans="1:8" ht="15" hidden="1" customHeight="1" x14ac:dyDescent="0.25">
      <c r="A17558" s="35">
        <v>226</v>
      </c>
      <c r="B17558" s="38" t="s">
        <v>3333</v>
      </c>
      <c r="C17558" s="38" t="s">
        <v>3334</v>
      </c>
      <c r="D17558" s="38" t="s">
        <v>3335</v>
      </c>
      <c r="E17558" s="45" t="s">
        <v>1286</v>
      </c>
      <c r="F17558" s="45" t="s">
        <v>1032</v>
      </c>
      <c r="G17558" s="41" t="s">
        <v>797</v>
      </c>
      <c r="H17558" s="41">
        <v>398</v>
      </c>
    </row>
    <row r="17559" spans="1:8" ht="15" hidden="1" customHeight="1" x14ac:dyDescent="0.25">
      <c r="A17559" s="35">
        <v>226</v>
      </c>
      <c r="B17559" s="38" t="s">
        <v>3333</v>
      </c>
      <c r="C17559" s="38" t="s">
        <v>3334</v>
      </c>
      <c r="D17559" s="38" t="s">
        <v>3335</v>
      </c>
      <c r="E17559" s="45" t="s">
        <v>1286</v>
      </c>
      <c r="F17559" s="45" t="s">
        <v>1032</v>
      </c>
      <c r="G17559" s="41" t="s">
        <v>374</v>
      </c>
      <c r="H17559" s="41">
        <v>30</v>
      </c>
    </row>
    <row r="17560" spans="1:8" ht="15" hidden="1" customHeight="1" x14ac:dyDescent="0.25">
      <c r="A17560" s="35">
        <v>226</v>
      </c>
      <c r="B17560" s="38" t="s">
        <v>3333</v>
      </c>
      <c r="C17560" s="38" t="s">
        <v>3334</v>
      </c>
      <c r="D17560" s="38" t="s">
        <v>3335</v>
      </c>
      <c r="E17560" s="45" t="s">
        <v>1286</v>
      </c>
      <c r="F17560" s="45" t="s">
        <v>1032</v>
      </c>
      <c r="G17560" s="41" t="s">
        <v>376</v>
      </c>
      <c r="H17560" s="41">
        <v>32.5</v>
      </c>
    </row>
    <row r="17561" spans="1:8" ht="15" hidden="1" customHeight="1" x14ac:dyDescent="0.25">
      <c r="A17561" s="35">
        <v>226</v>
      </c>
      <c r="B17561" s="38" t="s">
        <v>3333</v>
      </c>
      <c r="C17561" s="38" t="s">
        <v>3334</v>
      </c>
      <c r="D17561" s="38" t="s">
        <v>3335</v>
      </c>
      <c r="E17561" s="45" t="s">
        <v>1286</v>
      </c>
      <c r="F17561" s="45" t="s">
        <v>1032</v>
      </c>
      <c r="G17561" s="41" t="s">
        <v>377</v>
      </c>
      <c r="H17561" s="41" t="s">
        <v>1051</v>
      </c>
    </row>
    <row r="17562" spans="1:8" ht="15" hidden="1" customHeight="1" x14ac:dyDescent="0.25">
      <c r="A17562" s="35">
        <v>226</v>
      </c>
      <c r="B17562" s="38" t="s">
        <v>3333</v>
      </c>
      <c r="C17562" s="38" t="s">
        <v>3334</v>
      </c>
      <c r="D17562" s="38" t="s">
        <v>3335</v>
      </c>
      <c r="E17562" s="45" t="s">
        <v>1286</v>
      </c>
      <c r="F17562" s="45" t="s">
        <v>1032</v>
      </c>
      <c r="G17562" s="41" t="s">
        <v>379</v>
      </c>
      <c r="H17562" s="41" t="s">
        <v>1052</v>
      </c>
    </row>
    <row r="17563" spans="1:8" ht="15" hidden="1" customHeight="1" x14ac:dyDescent="0.25">
      <c r="A17563" s="35">
        <v>226</v>
      </c>
      <c r="B17563" s="38" t="s">
        <v>3333</v>
      </c>
      <c r="C17563" s="38" t="s">
        <v>3334</v>
      </c>
      <c r="D17563" s="38" t="s">
        <v>3335</v>
      </c>
      <c r="E17563" s="45" t="s">
        <v>1286</v>
      </c>
      <c r="F17563" s="45" t="s">
        <v>1032</v>
      </c>
      <c r="G17563" s="41" t="s">
        <v>1053</v>
      </c>
      <c r="H17563" s="41">
        <v>40</v>
      </c>
    </row>
    <row r="17564" spans="1:8" ht="15" hidden="1" customHeight="1" x14ac:dyDescent="0.25">
      <c r="A17564" s="35">
        <v>226</v>
      </c>
      <c r="B17564" s="38" t="s">
        <v>3333</v>
      </c>
      <c r="C17564" s="38" t="s">
        <v>3334</v>
      </c>
      <c r="D17564" s="38" t="s">
        <v>3335</v>
      </c>
      <c r="E17564" s="45" t="s">
        <v>1286</v>
      </c>
      <c r="F17564" s="45" t="s">
        <v>1032</v>
      </c>
      <c r="G17564" s="41" t="s">
        <v>1054</v>
      </c>
      <c r="H17564" s="41">
        <v>20</v>
      </c>
    </row>
    <row r="17565" spans="1:8" ht="15" hidden="1" customHeight="1" x14ac:dyDescent="0.25">
      <c r="A17565" s="35">
        <v>226</v>
      </c>
      <c r="B17565" s="38" t="s">
        <v>3333</v>
      </c>
      <c r="C17565" s="38" t="s">
        <v>3334</v>
      </c>
      <c r="D17565" s="38" t="s">
        <v>3335</v>
      </c>
      <c r="E17565" s="45" t="s">
        <v>1286</v>
      </c>
      <c r="F17565" s="45" t="s">
        <v>1032</v>
      </c>
      <c r="G17565" s="41" t="s">
        <v>382</v>
      </c>
      <c r="H17565" s="41">
        <v>15</v>
      </c>
    </row>
    <row r="17566" spans="1:8" ht="15" hidden="1" customHeight="1" x14ac:dyDescent="0.25">
      <c r="A17566" s="35">
        <v>226</v>
      </c>
      <c r="B17566" s="38" t="s">
        <v>3333</v>
      </c>
      <c r="C17566" s="38" t="s">
        <v>3334</v>
      </c>
      <c r="D17566" s="38" t="s">
        <v>3335</v>
      </c>
      <c r="E17566" s="45" t="s">
        <v>1286</v>
      </c>
      <c r="F17566" s="45" t="s">
        <v>1032</v>
      </c>
      <c r="G17566" s="41" t="s">
        <v>798</v>
      </c>
      <c r="H17566" s="41">
        <v>15</v>
      </c>
    </row>
    <row r="17567" spans="1:8" ht="15" hidden="1" customHeight="1" x14ac:dyDescent="0.25">
      <c r="A17567" s="35">
        <v>226</v>
      </c>
      <c r="B17567" s="38" t="s">
        <v>3333</v>
      </c>
      <c r="C17567" s="38" t="s">
        <v>3334</v>
      </c>
      <c r="D17567" s="38" t="s">
        <v>3335</v>
      </c>
      <c r="E17567" s="45" t="s">
        <v>1286</v>
      </c>
      <c r="F17567" s="45" t="s">
        <v>1032</v>
      </c>
      <c r="G17567" s="41" t="s">
        <v>384</v>
      </c>
      <c r="H17567" s="41">
        <v>10</v>
      </c>
    </row>
    <row r="17568" spans="1:8" ht="15" hidden="1" customHeight="1" x14ac:dyDescent="0.25">
      <c r="A17568" s="35">
        <v>226</v>
      </c>
      <c r="B17568" s="38" t="s">
        <v>3333</v>
      </c>
      <c r="C17568" s="38" t="s">
        <v>3334</v>
      </c>
      <c r="D17568" s="38" t="s">
        <v>3335</v>
      </c>
      <c r="E17568" s="45" t="s">
        <v>1286</v>
      </c>
      <c r="F17568" s="45" t="s">
        <v>1032</v>
      </c>
      <c r="G17568" s="41" t="s">
        <v>1055</v>
      </c>
      <c r="H17568" s="41">
        <v>15</v>
      </c>
    </row>
    <row r="17569" spans="1:8" ht="15" hidden="1" customHeight="1" x14ac:dyDescent="0.25">
      <c r="A17569" s="35">
        <v>226</v>
      </c>
      <c r="B17569" s="38" t="s">
        <v>3333</v>
      </c>
      <c r="C17569" s="38" t="s">
        <v>3334</v>
      </c>
      <c r="D17569" s="38" t="s">
        <v>3335</v>
      </c>
      <c r="E17569" s="45" t="s">
        <v>1286</v>
      </c>
      <c r="F17569" s="45" t="s">
        <v>1032</v>
      </c>
      <c r="G17569" s="41" t="s">
        <v>799</v>
      </c>
      <c r="H17569" s="41" t="s">
        <v>3350</v>
      </c>
    </row>
    <row r="17570" spans="1:8" ht="15" hidden="1" customHeight="1" x14ac:dyDescent="0.25">
      <c r="A17570" s="35">
        <v>226</v>
      </c>
      <c r="B17570" s="38" t="s">
        <v>3333</v>
      </c>
      <c r="C17570" s="38" t="s">
        <v>3334</v>
      </c>
      <c r="D17570" s="38" t="s">
        <v>3335</v>
      </c>
      <c r="E17570" s="45" t="s">
        <v>1286</v>
      </c>
      <c r="F17570" s="45" t="s">
        <v>1032</v>
      </c>
      <c r="G17570" s="41" t="s">
        <v>801</v>
      </c>
      <c r="H17570" s="41">
        <v>-15</v>
      </c>
    </row>
    <row r="17571" spans="1:8" ht="15" hidden="1" customHeight="1" x14ac:dyDescent="0.25">
      <c r="A17571" s="35">
        <v>226</v>
      </c>
      <c r="B17571" s="38" t="s">
        <v>3333</v>
      </c>
      <c r="C17571" s="38" t="s">
        <v>3334</v>
      </c>
      <c r="D17571" s="38" t="s">
        <v>3335</v>
      </c>
      <c r="E17571" s="45" t="s">
        <v>1286</v>
      </c>
      <c r="F17571" s="45" t="s">
        <v>1032</v>
      </c>
      <c r="G17571" s="41" t="s">
        <v>802</v>
      </c>
      <c r="H17571" s="41">
        <v>3</v>
      </c>
    </row>
    <row r="17572" spans="1:8" ht="15" hidden="1" customHeight="1" x14ac:dyDescent="0.25">
      <c r="A17572" s="35">
        <v>226</v>
      </c>
      <c r="B17572" s="38" t="s">
        <v>3333</v>
      </c>
      <c r="C17572" s="38" t="s">
        <v>3334</v>
      </c>
      <c r="D17572" s="38" t="s">
        <v>3335</v>
      </c>
      <c r="E17572" s="45" t="s">
        <v>1286</v>
      </c>
      <c r="F17572" s="45" t="s">
        <v>1032</v>
      </c>
      <c r="G17572" s="41" t="s">
        <v>803</v>
      </c>
      <c r="H17572" s="41" t="s">
        <v>3351</v>
      </c>
    </row>
    <row r="17573" spans="1:8" ht="15" hidden="1" customHeight="1" x14ac:dyDescent="0.25">
      <c r="A17573" s="35">
        <v>226</v>
      </c>
      <c r="B17573" s="38" t="s">
        <v>3333</v>
      </c>
      <c r="C17573" s="38" t="s">
        <v>3334</v>
      </c>
      <c r="D17573" s="38" t="s">
        <v>3335</v>
      </c>
      <c r="E17573" s="45" t="s">
        <v>1286</v>
      </c>
      <c r="F17573" s="45" t="s">
        <v>1032</v>
      </c>
      <c r="G17573" s="41" t="s">
        <v>805</v>
      </c>
      <c r="H17573" s="41">
        <v>-22</v>
      </c>
    </row>
    <row r="17574" spans="1:8" ht="15" hidden="1" customHeight="1" x14ac:dyDescent="0.25">
      <c r="A17574" s="35">
        <v>226</v>
      </c>
      <c r="B17574" s="38" t="s">
        <v>3333</v>
      </c>
      <c r="C17574" s="38" t="s">
        <v>3334</v>
      </c>
      <c r="D17574" s="38" t="s">
        <v>3335</v>
      </c>
      <c r="E17574" s="45" t="s">
        <v>1286</v>
      </c>
      <c r="F17574" s="45" t="s">
        <v>1032</v>
      </c>
      <c r="G17574" s="41" t="s">
        <v>806</v>
      </c>
      <c r="H17574" s="41">
        <v>24</v>
      </c>
    </row>
    <row r="17575" spans="1:8" ht="15" hidden="1" customHeight="1" x14ac:dyDescent="0.25">
      <c r="A17575" s="35">
        <v>226</v>
      </c>
      <c r="B17575" s="38" t="s">
        <v>3333</v>
      </c>
      <c r="C17575" s="38" t="s">
        <v>3334</v>
      </c>
      <c r="D17575" s="38" t="s">
        <v>3335</v>
      </c>
      <c r="E17575" s="45" t="s">
        <v>1286</v>
      </c>
      <c r="F17575" s="45" t="s">
        <v>1032</v>
      </c>
      <c r="G17575" s="41" t="s">
        <v>1056</v>
      </c>
      <c r="H17575" s="41" t="s">
        <v>423</v>
      </c>
    </row>
    <row r="17576" spans="1:8" ht="15" hidden="1" customHeight="1" x14ac:dyDescent="0.25">
      <c r="A17576" s="35">
        <v>226</v>
      </c>
      <c r="B17576" s="38" t="s">
        <v>3333</v>
      </c>
      <c r="C17576" s="38" t="s">
        <v>3334</v>
      </c>
      <c r="D17576" s="38" t="s">
        <v>3335</v>
      </c>
      <c r="E17576" s="45" t="s">
        <v>1286</v>
      </c>
      <c r="F17576" s="45" t="s">
        <v>1032</v>
      </c>
      <c r="G17576" s="41" t="s">
        <v>1057</v>
      </c>
      <c r="H17576" s="41">
        <v>1</v>
      </c>
    </row>
    <row r="17577" spans="1:8" ht="15" hidden="1" customHeight="1" x14ac:dyDescent="0.25">
      <c r="A17577" s="35">
        <v>226</v>
      </c>
      <c r="B17577" s="38" t="s">
        <v>3333</v>
      </c>
      <c r="C17577" s="38" t="s">
        <v>3334</v>
      </c>
      <c r="D17577" s="38" t="s">
        <v>3335</v>
      </c>
      <c r="E17577" s="45" t="s">
        <v>1286</v>
      </c>
      <c r="F17577" s="45" t="s">
        <v>1032</v>
      </c>
      <c r="G17577" s="41" t="s">
        <v>1058</v>
      </c>
      <c r="H17577" s="41">
        <v>2</v>
      </c>
    </row>
    <row r="17578" spans="1:8" ht="15" hidden="1" customHeight="1" x14ac:dyDescent="0.25">
      <c r="A17578" s="35">
        <v>226</v>
      </c>
      <c r="B17578" s="38" t="s">
        <v>3333</v>
      </c>
      <c r="C17578" s="38" t="s">
        <v>3334</v>
      </c>
      <c r="D17578" s="38" t="s">
        <v>3335</v>
      </c>
      <c r="E17578" s="45" t="s">
        <v>1286</v>
      </c>
      <c r="F17578" s="45" t="s">
        <v>1032</v>
      </c>
      <c r="G17578" s="41" t="s">
        <v>390</v>
      </c>
      <c r="H17578" s="41" t="s">
        <v>391</v>
      </c>
    </row>
    <row r="17579" spans="1:8" ht="15" hidden="1" customHeight="1" x14ac:dyDescent="0.25">
      <c r="A17579" s="35">
        <v>226</v>
      </c>
      <c r="B17579" s="38" t="s">
        <v>3333</v>
      </c>
      <c r="C17579" s="38" t="s">
        <v>3334</v>
      </c>
      <c r="D17579" s="38" t="s">
        <v>3335</v>
      </c>
      <c r="E17579" s="45" t="s">
        <v>1286</v>
      </c>
      <c r="F17579" s="45" t="s">
        <v>1032</v>
      </c>
      <c r="G17579" s="41" t="s">
        <v>392</v>
      </c>
      <c r="H17579" s="41" t="s">
        <v>3352</v>
      </c>
    </row>
    <row r="17580" spans="1:8" ht="15" hidden="1" customHeight="1" x14ac:dyDescent="0.25">
      <c r="A17580" s="35">
        <v>226</v>
      </c>
      <c r="B17580" s="38" t="s">
        <v>3333</v>
      </c>
      <c r="C17580" s="38" t="s">
        <v>3334</v>
      </c>
      <c r="D17580" s="38" t="s">
        <v>3335</v>
      </c>
      <c r="E17580" s="45" t="s">
        <v>1286</v>
      </c>
      <c r="F17580" s="45" t="s">
        <v>1032</v>
      </c>
      <c r="G17580" s="41" t="s">
        <v>397</v>
      </c>
      <c r="H17580" s="41">
        <v>2.25</v>
      </c>
    </row>
    <row r="17581" spans="1:8" ht="15" hidden="1" customHeight="1" x14ac:dyDescent="0.25">
      <c r="A17581" s="35">
        <v>226</v>
      </c>
      <c r="B17581" s="38" t="s">
        <v>3333</v>
      </c>
      <c r="C17581" s="38" t="s">
        <v>3334</v>
      </c>
      <c r="D17581" s="38" t="s">
        <v>3335</v>
      </c>
      <c r="E17581" s="45" t="s">
        <v>1286</v>
      </c>
      <c r="F17581" s="45" t="s">
        <v>1032</v>
      </c>
      <c r="G17581" s="41" t="s">
        <v>398</v>
      </c>
      <c r="H17581" s="41">
        <v>10</v>
      </c>
    </row>
    <row r="17582" spans="1:8" ht="15" hidden="1" customHeight="1" x14ac:dyDescent="0.25">
      <c r="A17582" s="35">
        <v>226</v>
      </c>
      <c r="B17582" s="38" t="s">
        <v>3333</v>
      </c>
      <c r="C17582" s="38" t="s">
        <v>3334</v>
      </c>
      <c r="D17582" s="38" t="s">
        <v>3335</v>
      </c>
      <c r="E17582" s="45" t="s">
        <v>1286</v>
      </c>
      <c r="F17582" s="45" t="s">
        <v>1032</v>
      </c>
      <c r="G17582" s="41" t="s">
        <v>810</v>
      </c>
      <c r="H17582" s="41" t="s">
        <v>811</v>
      </c>
    </row>
    <row r="17583" spans="1:8" ht="15" hidden="1" customHeight="1" x14ac:dyDescent="0.25">
      <c r="A17583" s="35">
        <v>226</v>
      </c>
      <c r="B17583" s="38" t="s">
        <v>3333</v>
      </c>
      <c r="C17583" s="38" t="s">
        <v>3334</v>
      </c>
      <c r="D17583" s="38" t="s">
        <v>3335</v>
      </c>
      <c r="E17583" s="45" t="s">
        <v>1286</v>
      </c>
      <c r="F17583" s="45" t="s">
        <v>1032</v>
      </c>
      <c r="G17583" s="41" t="s">
        <v>815</v>
      </c>
      <c r="H17583" s="41" t="s">
        <v>814</v>
      </c>
    </row>
    <row r="17584" spans="1:8" ht="15" hidden="1" customHeight="1" x14ac:dyDescent="0.25">
      <c r="A17584" s="35">
        <v>226</v>
      </c>
      <c r="B17584" s="38" t="s">
        <v>3333</v>
      </c>
      <c r="C17584" s="38" t="s">
        <v>3334</v>
      </c>
      <c r="D17584" s="38" t="s">
        <v>3335</v>
      </c>
      <c r="E17584" s="45" t="s">
        <v>1286</v>
      </c>
      <c r="F17584" s="45" t="s">
        <v>1032</v>
      </c>
      <c r="G17584" s="41" t="s">
        <v>403</v>
      </c>
      <c r="H17584" s="41" t="s">
        <v>3353</v>
      </c>
    </row>
    <row r="17585" spans="1:8" ht="15" hidden="1" customHeight="1" x14ac:dyDescent="0.25">
      <c r="A17585" s="35">
        <v>226</v>
      </c>
      <c r="B17585" s="38" t="s">
        <v>3333</v>
      </c>
      <c r="C17585" s="38" t="s">
        <v>3334</v>
      </c>
      <c r="D17585" s="38" t="s">
        <v>3335</v>
      </c>
      <c r="E17585" s="45" t="s">
        <v>1286</v>
      </c>
      <c r="F17585" s="45" t="s">
        <v>1032</v>
      </c>
      <c r="G17585" s="41" t="s">
        <v>405</v>
      </c>
      <c r="H17585" s="41" t="s">
        <v>406</v>
      </c>
    </row>
    <row r="17586" spans="1:8" ht="15" hidden="1" customHeight="1" x14ac:dyDescent="0.25">
      <c r="A17586" s="35">
        <v>226</v>
      </c>
      <c r="B17586" s="38" t="s">
        <v>3333</v>
      </c>
      <c r="C17586" s="38" t="s">
        <v>3334</v>
      </c>
      <c r="D17586" s="38" t="s">
        <v>3335</v>
      </c>
      <c r="E17586" s="45" t="s">
        <v>1286</v>
      </c>
      <c r="F17586" s="45" t="s">
        <v>1032</v>
      </c>
      <c r="G17586" s="41" t="s">
        <v>407</v>
      </c>
      <c r="H17586" s="41">
        <v>36</v>
      </c>
    </row>
    <row r="17587" spans="1:8" ht="15" hidden="1" customHeight="1" x14ac:dyDescent="0.25">
      <c r="A17587" s="35">
        <v>226</v>
      </c>
      <c r="B17587" s="38" t="s">
        <v>3333</v>
      </c>
      <c r="C17587" s="38" t="s">
        <v>3334</v>
      </c>
      <c r="D17587" s="38" t="s">
        <v>3335</v>
      </c>
      <c r="E17587" s="45" t="s">
        <v>1286</v>
      </c>
      <c r="F17587" s="45" t="s">
        <v>1032</v>
      </c>
      <c r="G17587" s="41" t="s">
        <v>410</v>
      </c>
      <c r="H17587" s="41" t="s">
        <v>411</v>
      </c>
    </row>
    <row r="17588" spans="1:8" ht="15" hidden="1" customHeight="1" x14ac:dyDescent="0.25">
      <c r="A17588" s="35">
        <v>226</v>
      </c>
      <c r="B17588" s="38" t="s">
        <v>3333</v>
      </c>
      <c r="C17588" s="38" t="s">
        <v>3334</v>
      </c>
      <c r="D17588" s="38" t="s">
        <v>3335</v>
      </c>
      <c r="E17588" s="45" t="s">
        <v>1286</v>
      </c>
      <c r="F17588" s="45" t="s">
        <v>1032</v>
      </c>
      <c r="G17588" s="41" t="s">
        <v>412</v>
      </c>
      <c r="H17588" s="41" t="s">
        <v>413</v>
      </c>
    </row>
    <row r="17589" spans="1:8" ht="15" hidden="1" customHeight="1" x14ac:dyDescent="0.25">
      <c r="A17589" s="35">
        <v>227</v>
      </c>
      <c r="B17589" s="38" t="s">
        <v>3354</v>
      </c>
      <c r="C17589" s="38" t="s">
        <v>3355</v>
      </c>
      <c r="D17589" s="38" t="s">
        <v>3356</v>
      </c>
      <c r="E17589" s="45" t="s">
        <v>1286</v>
      </c>
      <c r="F17589" s="45" t="s">
        <v>1032</v>
      </c>
      <c r="G17589" s="41" t="s">
        <v>312</v>
      </c>
      <c r="H17589" s="41" t="s">
        <v>3356</v>
      </c>
    </row>
    <row r="17590" spans="1:8" ht="15" hidden="1" customHeight="1" x14ac:dyDescent="0.25">
      <c r="A17590" s="35">
        <v>227</v>
      </c>
      <c r="B17590" s="38" t="s">
        <v>3354</v>
      </c>
      <c r="C17590" s="38" t="s">
        <v>3355</v>
      </c>
      <c r="D17590" s="38" t="s">
        <v>3356</v>
      </c>
      <c r="E17590" s="45" t="s">
        <v>1286</v>
      </c>
      <c r="F17590" s="45" t="s">
        <v>1032</v>
      </c>
      <c r="G17590" s="41" t="s">
        <v>314</v>
      </c>
      <c r="H17590" s="41" t="s">
        <v>571</v>
      </c>
    </row>
    <row r="17591" spans="1:8" ht="15" hidden="1" customHeight="1" x14ac:dyDescent="0.25">
      <c r="A17591" s="35">
        <v>227</v>
      </c>
      <c r="B17591" s="38" t="s">
        <v>3354</v>
      </c>
      <c r="C17591" s="38" t="s">
        <v>3355</v>
      </c>
      <c r="D17591" s="38" t="s">
        <v>3356</v>
      </c>
      <c r="E17591" s="45" t="s">
        <v>1286</v>
      </c>
      <c r="F17591" s="45" t="s">
        <v>1032</v>
      </c>
      <c r="G17591" s="41" t="s">
        <v>316</v>
      </c>
      <c r="H17591" s="41" t="s">
        <v>3341</v>
      </c>
    </row>
    <row r="17592" spans="1:8" ht="15" hidden="1" customHeight="1" x14ac:dyDescent="0.25">
      <c r="A17592" s="35">
        <v>227</v>
      </c>
      <c r="B17592" s="38" t="s">
        <v>3354</v>
      </c>
      <c r="C17592" s="38" t="s">
        <v>3355</v>
      </c>
      <c r="D17592" s="38" t="s">
        <v>3356</v>
      </c>
      <c r="E17592" s="45" t="s">
        <v>1286</v>
      </c>
      <c r="F17592" s="45" t="s">
        <v>1032</v>
      </c>
      <c r="G17592" s="41" t="s">
        <v>741</v>
      </c>
      <c r="H17592" s="41">
        <v>53</v>
      </c>
    </row>
    <row r="17593" spans="1:8" ht="15" hidden="1" customHeight="1" x14ac:dyDescent="0.25">
      <c r="A17593" s="35">
        <v>227</v>
      </c>
      <c r="B17593" s="38" t="s">
        <v>3354</v>
      </c>
      <c r="C17593" s="38" t="s">
        <v>3355</v>
      </c>
      <c r="D17593" s="38" t="s">
        <v>3356</v>
      </c>
      <c r="E17593" s="45" t="s">
        <v>1286</v>
      </c>
      <c r="F17593" s="45" t="s">
        <v>1032</v>
      </c>
      <c r="G17593" s="41" t="s">
        <v>321</v>
      </c>
      <c r="H17593" s="41">
        <v>18</v>
      </c>
    </row>
    <row r="17594" spans="1:8" ht="15" hidden="1" customHeight="1" x14ac:dyDescent="0.25">
      <c r="A17594" s="35">
        <v>227</v>
      </c>
      <c r="B17594" s="38" t="s">
        <v>3354</v>
      </c>
      <c r="C17594" s="38" t="s">
        <v>3355</v>
      </c>
      <c r="D17594" s="38" t="s">
        <v>3356</v>
      </c>
      <c r="E17594" s="45" t="s">
        <v>1286</v>
      </c>
      <c r="F17594" s="45" t="s">
        <v>1032</v>
      </c>
      <c r="G17594" s="41" t="s">
        <v>322</v>
      </c>
      <c r="H17594" s="41" t="s">
        <v>3359</v>
      </c>
    </row>
    <row r="17595" spans="1:8" ht="15" hidden="1" customHeight="1" x14ac:dyDescent="0.25">
      <c r="A17595" s="35">
        <v>227</v>
      </c>
      <c r="B17595" s="38" t="s">
        <v>3354</v>
      </c>
      <c r="C17595" s="38" t="s">
        <v>3355</v>
      </c>
      <c r="D17595" s="38" t="s">
        <v>3356</v>
      </c>
      <c r="E17595" s="45" t="s">
        <v>1286</v>
      </c>
      <c r="F17595" s="45" t="s">
        <v>1032</v>
      </c>
      <c r="G17595" s="41" t="s">
        <v>743</v>
      </c>
      <c r="H17595" s="41">
        <v>5.3</v>
      </c>
    </row>
    <row r="17596" spans="1:8" ht="15" hidden="1" customHeight="1" x14ac:dyDescent="0.25">
      <c r="A17596" s="35">
        <v>227</v>
      </c>
      <c r="B17596" s="38" t="s">
        <v>3354</v>
      </c>
      <c r="C17596" s="38" t="s">
        <v>3355</v>
      </c>
      <c r="D17596" s="38" t="s">
        <v>3356</v>
      </c>
      <c r="E17596" s="45" t="s">
        <v>1286</v>
      </c>
      <c r="F17596" s="45" t="s">
        <v>1032</v>
      </c>
      <c r="G17596" s="41" t="s">
        <v>744</v>
      </c>
      <c r="H17596" s="41">
        <v>2.14</v>
      </c>
    </row>
    <row r="17597" spans="1:8" ht="15" hidden="1" customHeight="1" x14ac:dyDescent="0.25">
      <c r="A17597" s="35">
        <v>227</v>
      </c>
      <c r="B17597" s="38" t="s">
        <v>3354</v>
      </c>
      <c r="C17597" s="38" t="s">
        <v>3355</v>
      </c>
      <c r="D17597" s="38" t="s">
        <v>3356</v>
      </c>
      <c r="E17597" s="45" t="s">
        <v>1286</v>
      </c>
      <c r="F17597" s="45" t="s">
        <v>1032</v>
      </c>
      <c r="G17597" s="41" t="s">
        <v>745</v>
      </c>
      <c r="H17597" s="41">
        <v>5.8</v>
      </c>
    </row>
    <row r="17598" spans="1:8" ht="15" hidden="1" customHeight="1" x14ac:dyDescent="0.25">
      <c r="A17598" s="35">
        <v>227</v>
      </c>
      <c r="B17598" s="38" t="s">
        <v>3354</v>
      </c>
      <c r="C17598" s="38" t="s">
        <v>3355</v>
      </c>
      <c r="D17598" s="38" t="s">
        <v>3356</v>
      </c>
      <c r="E17598" s="45" t="s">
        <v>1286</v>
      </c>
      <c r="F17598" s="45" t="s">
        <v>1032</v>
      </c>
      <c r="G17598" s="41" t="s">
        <v>746</v>
      </c>
      <c r="H17598" s="41" t="s">
        <v>3360</v>
      </c>
    </row>
    <row r="17599" spans="1:8" ht="15" hidden="1" customHeight="1" x14ac:dyDescent="0.25">
      <c r="A17599" s="35">
        <v>227</v>
      </c>
      <c r="B17599" s="38" t="s">
        <v>3354</v>
      </c>
      <c r="C17599" s="38" t="s">
        <v>3355</v>
      </c>
      <c r="D17599" s="38" t="s">
        <v>3356</v>
      </c>
      <c r="E17599" s="45" t="s">
        <v>1286</v>
      </c>
      <c r="F17599" s="45" t="s">
        <v>1032</v>
      </c>
      <c r="G17599" s="41" t="s">
        <v>748</v>
      </c>
      <c r="H17599" s="41">
        <v>6.56</v>
      </c>
    </row>
    <row r="17600" spans="1:8" ht="15" hidden="1" customHeight="1" x14ac:dyDescent="0.25">
      <c r="A17600" s="35">
        <v>227</v>
      </c>
      <c r="B17600" s="38" t="s">
        <v>3354</v>
      </c>
      <c r="C17600" s="38" t="s">
        <v>3355</v>
      </c>
      <c r="D17600" s="38" t="s">
        <v>3356</v>
      </c>
      <c r="E17600" s="45" t="s">
        <v>1286</v>
      </c>
      <c r="F17600" s="45" t="s">
        <v>1032</v>
      </c>
      <c r="G17600" s="41" t="s">
        <v>749</v>
      </c>
      <c r="H17600" s="41">
        <v>1.33</v>
      </c>
    </row>
    <row r="17601" spans="1:8" ht="15" hidden="1" customHeight="1" x14ac:dyDescent="0.25">
      <c r="A17601" s="35">
        <v>227</v>
      </c>
      <c r="B17601" s="38" t="s">
        <v>3354</v>
      </c>
      <c r="C17601" s="38" t="s">
        <v>3355</v>
      </c>
      <c r="D17601" s="38" t="s">
        <v>3356</v>
      </c>
      <c r="E17601" s="45" t="s">
        <v>1286</v>
      </c>
      <c r="F17601" s="45" t="s">
        <v>1032</v>
      </c>
      <c r="G17601" s="41" t="s">
        <v>750</v>
      </c>
      <c r="H17601" s="41">
        <v>11.09</v>
      </c>
    </row>
    <row r="17602" spans="1:8" ht="15" hidden="1" customHeight="1" x14ac:dyDescent="0.25">
      <c r="A17602" s="35">
        <v>227</v>
      </c>
      <c r="B17602" s="38" t="s">
        <v>3354</v>
      </c>
      <c r="C17602" s="38" t="s">
        <v>3355</v>
      </c>
      <c r="D17602" s="38" t="s">
        <v>3356</v>
      </c>
      <c r="E17602" s="45" t="s">
        <v>1286</v>
      </c>
      <c r="F17602" s="45" t="s">
        <v>1032</v>
      </c>
      <c r="G17602" s="41" t="s">
        <v>326</v>
      </c>
      <c r="H17602" s="41" t="s">
        <v>3361</v>
      </c>
    </row>
    <row r="17603" spans="1:8" ht="15" hidden="1" customHeight="1" x14ac:dyDescent="0.25">
      <c r="A17603" s="35">
        <v>227</v>
      </c>
      <c r="B17603" s="38" t="s">
        <v>3354</v>
      </c>
      <c r="C17603" s="38" t="s">
        <v>3355</v>
      </c>
      <c r="D17603" s="38" t="s">
        <v>3356</v>
      </c>
      <c r="E17603" s="45" t="s">
        <v>1286</v>
      </c>
      <c r="F17603" s="45" t="s">
        <v>1032</v>
      </c>
      <c r="G17603" s="41" t="s">
        <v>752</v>
      </c>
      <c r="H17603" s="41">
        <v>1.48</v>
      </c>
    </row>
    <row r="17604" spans="1:8" ht="15" hidden="1" customHeight="1" x14ac:dyDescent="0.25">
      <c r="A17604" s="35">
        <v>227</v>
      </c>
      <c r="B17604" s="38" t="s">
        <v>3354</v>
      </c>
      <c r="C17604" s="38" t="s">
        <v>3355</v>
      </c>
      <c r="D17604" s="38" t="s">
        <v>3356</v>
      </c>
      <c r="E17604" s="45" t="s">
        <v>1286</v>
      </c>
      <c r="F17604" s="45" t="s">
        <v>1032</v>
      </c>
      <c r="G17604" s="41" t="s">
        <v>753</v>
      </c>
      <c r="H17604" s="41">
        <v>0.3</v>
      </c>
    </row>
    <row r="17605" spans="1:8" ht="15" hidden="1" customHeight="1" x14ac:dyDescent="0.25">
      <c r="A17605" s="35">
        <v>227</v>
      </c>
      <c r="B17605" s="38" t="s">
        <v>3354</v>
      </c>
      <c r="C17605" s="38" t="s">
        <v>3355</v>
      </c>
      <c r="D17605" s="38" t="s">
        <v>3356</v>
      </c>
      <c r="E17605" s="45" t="s">
        <v>1286</v>
      </c>
      <c r="F17605" s="45" t="s">
        <v>1032</v>
      </c>
      <c r="G17605" s="41" t="s">
        <v>754</v>
      </c>
      <c r="H17605" s="41">
        <v>2.5</v>
      </c>
    </row>
    <row r="17606" spans="1:8" ht="15" hidden="1" customHeight="1" x14ac:dyDescent="0.25">
      <c r="A17606" s="35">
        <v>227</v>
      </c>
      <c r="B17606" s="38" t="s">
        <v>3354</v>
      </c>
      <c r="C17606" s="38" t="s">
        <v>3355</v>
      </c>
      <c r="D17606" s="38" t="s">
        <v>3356</v>
      </c>
      <c r="E17606" s="45" t="s">
        <v>1286</v>
      </c>
      <c r="F17606" s="45" t="s">
        <v>1032</v>
      </c>
      <c r="G17606" s="41" t="s">
        <v>328</v>
      </c>
      <c r="H17606" s="41">
        <v>3.58</v>
      </c>
    </row>
    <row r="17607" spans="1:8" ht="15" hidden="1" customHeight="1" x14ac:dyDescent="0.25">
      <c r="A17607" s="35">
        <v>227</v>
      </c>
      <c r="B17607" s="38" t="s">
        <v>3354</v>
      </c>
      <c r="C17607" s="38" t="s">
        <v>3355</v>
      </c>
      <c r="D17607" s="38" t="s">
        <v>3356</v>
      </c>
      <c r="E17607" s="45" t="s">
        <v>1286</v>
      </c>
      <c r="F17607" s="45" t="s">
        <v>1032</v>
      </c>
      <c r="G17607" s="42" t="s">
        <v>330</v>
      </c>
      <c r="H17607" s="41">
        <v>7.2</v>
      </c>
    </row>
    <row r="17608" spans="1:8" ht="15" hidden="1" customHeight="1" x14ac:dyDescent="0.25">
      <c r="A17608" s="35">
        <v>227</v>
      </c>
      <c r="B17608" s="38" t="s">
        <v>3354</v>
      </c>
      <c r="C17608" s="38" t="s">
        <v>3355</v>
      </c>
      <c r="D17608" s="38" t="s">
        <v>3356</v>
      </c>
      <c r="E17608" s="45" t="s">
        <v>1286</v>
      </c>
      <c r="F17608" s="45" t="s">
        <v>1032</v>
      </c>
      <c r="G17608" s="41" t="s">
        <v>331</v>
      </c>
      <c r="H17608" s="41" t="s">
        <v>332</v>
      </c>
    </row>
    <row r="17609" spans="1:8" ht="15" hidden="1" customHeight="1" x14ac:dyDescent="0.25">
      <c r="A17609" s="35">
        <v>227</v>
      </c>
      <c r="B17609" s="38" t="s">
        <v>3354</v>
      </c>
      <c r="C17609" s="38" t="s">
        <v>3355</v>
      </c>
      <c r="D17609" s="38" t="s">
        <v>3356</v>
      </c>
      <c r="E17609" s="45" t="s">
        <v>1286</v>
      </c>
      <c r="F17609" s="45" t="s">
        <v>1032</v>
      </c>
      <c r="G17609" s="42" t="s">
        <v>333</v>
      </c>
      <c r="H17609" s="42" t="s">
        <v>453</v>
      </c>
    </row>
    <row r="17610" spans="1:8" ht="15" hidden="1" customHeight="1" x14ac:dyDescent="0.25">
      <c r="A17610" s="35">
        <v>227</v>
      </c>
      <c r="B17610" s="38" t="s">
        <v>3354</v>
      </c>
      <c r="C17610" s="38" t="s">
        <v>3355</v>
      </c>
      <c r="D17610" s="38" t="s">
        <v>3356</v>
      </c>
      <c r="E17610" s="45" t="s">
        <v>1286</v>
      </c>
      <c r="F17610" s="45" t="s">
        <v>1032</v>
      </c>
      <c r="G17610" s="41" t="s">
        <v>335</v>
      </c>
      <c r="H17610" s="41">
        <v>19</v>
      </c>
    </row>
    <row r="17611" spans="1:8" ht="15" hidden="1" customHeight="1" x14ac:dyDescent="0.25">
      <c r="A17611" s="35">
        <v>227</v>
      </c>
      <c r="B17611" s="38" t="s">
        <v>3354</v>
      </c>
      <c r="C17611" s="38" t="s">
        <v>3355</v>
      </c>
      <c r="D17611" s="38" t="s">
        <v>3356</v>
      </c>
      <c r="E17611" s="45" t="s">
        <v>1286</v>
      </c>
      <c r="F17611" s="45" t="s">
        <v>1032</v>
      </c>
      <c r="G17611" s="41" t="s">
        <v>336</v>
      </c>
      <c r="H17611" s="41" t="s">
        <v>3362</v>
      </c>
    </row>
    <row r="17612" spans="1:8" ht="15" hidden="1" customHeight="1" x14ac:dyDescent="0.25">
      <c r="A17612" s="35">
        <v>227</v>
      </c>
      <c r="B17612" s="38" t="s">
        <v>3354</v>
      </c>
      <c r="C17612" s="38" t="s">
        <v>3355</v>
      </c>
      <c r="D17612" s="38" t="s">
        <v>3356</v>
      </c>
      <c r="E17612" s="45" t="s">
        <v>1286</v>
      </c>
      <c r="F17612" s="45" t="s">
        <v>1032</v>
      </c>
      <c r="G17612" s="41" t="s">
        <v>757</v>
      </c>
      <c r="H17612" s="41">
        <v>5.65</v>
      </c>
    </row>
    <row r="17613" spans="1:8" ht="15" hidden="1" customHeight="1" x14ac:dyDescent="0.25">
      <c r="A17613" s="35">
        <v>227</v>
      </c>
      <c r="B17613" s="38" t="s">
        <v>3354</v>
      </c>
      <c r="C17613" s="38" t="s">
        <v>3355</v>
      </c>
      <c r="D17613" s="38" t="s">
        <v>3356</v>
      </c>
      <c r="E17613" s="45" t="s">
        <v>1286</v>
      </c>
      <c r="F17613" s="45" t="s">
        <v>1032</v>
      </c>
      <c r="G17613" s="41" t="s">
        <v>758</v>
      </c>
      <c r="H17613" s="41">
        <v>2.58</v>
      </c>
    </row>
    <row r="17614" spans="1:8" ht="15" hidden="1" customHeight="1" x14ac:dyDescent="0.25">
      <c r="A17614" s="35">
        <v>227</v>
      </c>
      <c r="B17614" s="38" t="s">
        <v>3354</v>
      </c>
      <c r="C17614" s="38" t="s">
        <v>3355</v>
      </c>
      <c r="D17614" s="38" t="s">
        <v>3356</v>
      </c>
      <c r="E17614" s="45" t="s">
        <v>1286</v>
      </c>
      <c r="F17614" s="45" t="s">
        <v>1032</v>
      </c>
      <c r="G17614" s="41" t="s">
        <v>759</v>
      </c>
      <c r="H17614" s="41">
        <v>6.5</v>
      </c>
    </row>
    <row r="17615" spans="1:8" ht="15" hidden="1" customHeight="1" x14ac:dyDescent="0.25">
      <c r="A17615" s="35">
        <v>227</v>
      </c>
      <c r="B17615" s="38" t="s">
        <v>3354</v>
      </c>
      <c r="C17615" s="38" t="s">
        <v>3355</v>
      </c>
      <c r="D17615" s="38" t="s">
        <v>3356</v>
      </c>
      <c r="E17615" s="45" t="s">
        <v>1286</v>
      </c>
      <c r="F17615" s="45" t="s">
        <v>1032</v>
      </c>
      <c r="G17615" s="41" t="s">
        <v>760</v>
      </c>
      <c r="H17615" s="41" t="s">
        <v>3363</v>
      </c>
    </row>
    <row r="17616" spans="1:8" ht="15" hidden="1" customHeight="1" x14ac:dyDescent="0.25">
      <c r="A17616" s="35">
        <v>227</v>
      </c>
      <c r="B17616" s="38" t="s">
        <v>3354</v>
      </c>
      <c r="C17616" s="38" t="s">
        <v>3355</v>
      </c>
      <c r="D17616" s="38" t="s">
        <v>3356</v>
      </c>
      <c r="E17616" s="45" t="s">
        <v>1286</v>
      </c>
      <c r="F17616" s="45" t="s">
        <v>1032</v>
      </c>
      <c r="G17616" s="41" t="s">
        <v>762</v>
      </c>
      <c r="H17616" s="41">
        <v>5.55</v>
      </c>
    </row>
    <row r="17617" spans="1:8" ht="15" hidden="1" customHeight="1" x14ac:dyDescent="0.25">
      <c r="A17617" s="35">
        <v>227</v>
      </c>
      <c r="B17617" s="38" t="s">
        <v>3354</v>
      </c>
      <c r="C17617" s="38" t="s">
        <v>3355</v>
      </c>
      <c r="D17617" s="38" t="s">
        <v>3356</v>
      </c>
      <c r="E17617" s="45" t="s">
        <v>1286</v>
      </c>
      <c r="F17617" s="45" t="s">
        <v>1032</v>
      </c>
      <c r="G17617" s="41" t="s">
        <v>764</v>
      </c>
      <c r="H17617" s="41">
        <v>1.77</v>
      </c>
    </row>
    <row r="17618" spans="1:8" ht="15" hidden="1" customHeight="1" x14ac:dyDescent="0.25">
      <c r="A17618" s="35">
        <v>227</v>
      </c>
      <c r="B17618" s="38" t="s">
        <v>3354</v>
      </c>
      <c r="C17618" s="38" t="s">
        <v>3355</v>
      </c>
      <c r="D17618" s="38" t="s">
        <v>3356</v>
      </c>
      <c r="E17618" s="45" t="s">
        <v>1286</v>
      </c>
      <c r="F17618" s="45" t="s">
        <v>1032</v>
      </c>
      <c r="G17618" s="41" t="s">
        <v>765</v>
      </c>
      <c r="H17618" s="41">
        <v>11.09</v>
      </c>
    </row>
    <row r="17619" spans="1:8" ht="15" hidden="1" customHeight="1" x14ac:dyDescent="0.25">
      <c r="A17619" s="35">
        <v>227</v>
      </c>
      <c r="B17619" s="38" t="s">
        <v>3354</v>
      </c>
      <c r="C17619" s="38" t="s">
        <v>3355</v>
      </c>
      <c r="D17619" s="38" t="s">
        <v>3356</v>
      </c>
      <c r="E17619" s="45" t="s">
        <v>1286</v>
      </c>
      <c r="F17619" s="45" t="s">
        <v>1032</v>
      </c>
      <c r="G17619" s="41" t="s">
        <v>340</v>
      </c>
      <c r="H17619" s="41" t="s">
        <v>3364</v>
      </c>
    </row>
    <row r="17620" spans="1:8" ht="15" hidden="1" customHeight="1" x14ac:dyDescent="0.25">
      <c r="A17620" s="35">
        <v>227</v>
      </c>
      <c r="B17620" s="38" t="s">
        <v>3354</v>
      </c>
      <c r="C17620" s="38" t="s">
        <v>3355</v>
      </c>
      <c r="D17620" s="38" t="s">
        <v>3356</v>
      </c>
      <c r="E17620" s="45" t="s">
        <v>1286</v>
      </c>
      <c r="F17620" s="45" t="s">
        <v>1032</v>
      </c>
      <c r="G17620" s="41" t="s">
        <v>1042</v>
      </c>
      <c r="H17620" s="41">
        <v>1.25</v>
      </c>
    </row>
    <row r="17621" spans="1:8" ht="15" hidden="1" customHeight="1" x14ac:dyDescent="0.25">
      <c r="A17621" s="35">
        <v>227</v>
      </c>
      <c r="B17621" s="38" t="s">
        <v>3354</v>
      </c>
      <c r="C17621" s="38" t="s">
        <v>3355</v>
      </c>
      <c r="D17621" s="38" t="s">
        <v>3356</v>
      </c>
      <c r="E17621" s="45" t="s">
        <v>1286</v>
      </c>
      <c r="F17621" s="45" t="s">
        <v>1032</v>
      </c>
      <c r="G17621" s="41" t="s">
        <v>769</v>
      </c>
      <c r="H17621" s="41">
        <v>0.4</v>
      </c>
    </row>
    <row r="17622" spans="1:8" ht="15" hidden="1" customHeight="1" x14ac:dyDescent="0.25">
      <c r="A17622" s="35">
        <v>227</v>
      </c>
      <c r="B17622" s="38" t="s">
        <v>3354</v>
      </c>
      <c r="C17622" s="38" t="s">
        <v>3355</v>
      </c>
      <c r="D17622" s="38" t="s">
        <v>3356</v>
      </c>
      <c r="E17622" s="45" t="s">
        <v>1286</v>
      </c>
      <c r="F17622" s="45" t="s">
        <v>1032</v>
      </c>
      <c r="G17622" s="41" t="s">
        <v>770</v>
      </c>
      <c r="H17622" s="41">
        <v>2.5</v>
      </c>
    </row>
    <row r="17623" spans="1:8" ht="15" hidden="1" customHeight="1" x14ac:dyDescent="0.25">
      <c r="A17623" s="35">
        <v>227</v>
      </c>
      <c r="B17623" s="38" t="s">
        <v>3354</v>
      </c>
      <c r="C17623" s="38" t="s">
        <v>3355</v>
      </c>
      <c r="D17623" s="38" t="s">
        <v>3356</v>
      </c>
      <c r="E17623" s="45" t="s">
        <v>1286</v>
      </c>
      <c r="F17623" s="45" t="s">
        <v>1032</v>
      </c>
      <c r="G17623" s="41" t="s">
        <v>342</v>
      </c>
      <c r="H17623" s="41">
        <v>4.53</v>
      </c>
    </row>
    <row r="17624" spans="1:8" ht="15" hidden="1" customHeight="1" x14ac:dyDescent="0.25">
      <c r="A17624" s="35">
        <v>227</v>
      </c>
      <c r="B17624" s="38" t="s">
        <v>3354</v>
      </c>
      <c r="C17624" s="38" t="s">
        <v>3355</v>
      </c>
      <c r="D17624" s="38" t="s">
        <v>3356</v>
      </c>
      <c r="E17624" s="45" t="s">
        <v>1286</v>
      </c>
      <c r="F17624" s="45" t="s">
        <v>1032</v>
      </c>
      <c r="G17624" s="41" t="s">
        <v>344</v>
      </c>
      <c r="H17624" s="41">
        <v>4.2</v>
      </c>
    </row>
    <row r="17625" spans="1:8" ht="15" hidden="1" customHeight="1" x14ac:dyDescent="0.25">
      <c r="A17625" s="35">
        <v>227</v>
      </c>
      <c r="B17625" s="38" t="s">
        <v>3354</v>
      </c>
      <c r="C17625" s="38" t="s">
        <v>3355</v>
      </c>
      <c r="D17625" s="38" t="s">
        <v>3356</v>
      </c>
      <c r="E17625" s="45" t="s">
        <v>1286</v>
      </c>
      <c r="F17625" s="45" t="s">
        <v>1032</v>
      </c>
      <c r="G17625" s="41" t="s">
        <v>345</v>
      </c>
      <c r="H17625" s="41" t="s">
        <v>332</v>
      </c>
    </row>
    <row r="17626" spans="1:8" ht="15" hidden="1" customHeight="1" x14ac:dyDescent="0.25">
      <c r="A17626" s="35">
        <v>227</v>
      </c>
      <c r="B17626" s="38" t="s">
        <v>3354</v>
      </c>
      <c r="C17626" s="38" t="s">
        <v>3355</v>
      </c>
      <c r="D17626" s="38" t="s">
        <v>3356</v>
      </c>
      <c r="E17626" s="45" t="s">
        <v>1286</v>
      </c>
      <c r="F17626" s="45" t="s">
        <v>1032</v>
      </c>
      <c r="G17626" s="41" t="s">
        <v>346</v>
      </c>
      <c r="H17626" s="41" t="s">
        <v>627</v>
      </c>
    </row>
    <row r="17627" spans="1:8" ht="15" hidden="1" customHeight="1" x14ac:dyDescent="0.25">
      <c r="A17627" s="35">
        <v>227</v>
      </c>
      <c r="B17627" s="38" t="s">
        <v>3354</v>
      </c>
      <c r="C17627" s="38" t="s">
        <v>3355</v>
      </c>
      <c r="D17627" s="38" t="s">
        <v>3356</v>
      </c>
      <c r="E17627" s="45" t="s">
        <v>1286</v>
      </c>
      <c r="F17627" s="45" t="s">
        <v>1032</v>
      </c>
      <c r="G17627" s="41" t="s">
        <v>347</v>
      </c>
      <c r="H17627" s="41" t="s">
        <v>1307</v>
      </c>
    </row>
    <row r="17628" spans="1:8" ht="15" hidden="1" customHeight="1" x14ac:dyDescent="0.25">
      <c r="A17628" s="35">
        <v>227</v>
      </c>
      <c r="B17628" s="38" t="s">
        <v>3354</v>
      </c>
      <c r="C17628" s="38" t="s">
        <v>3355</v>
      </c>
      <c r="D17628" s="38" t="s">
        <v>3356</v>
      </c>
      <c r="E17628" s="45" t="s">
        <v>1286</v>
      </c>
      <c r="F17628" s="45" t="s">
        <v>1032</v>
      </c>
      <c r="G17628" s="41" t="s">
        <v>1044</v>
      </c>
      <c r="H17628" s="41" t="s">
        <v>1045</v>
      </c>
    </row>
    <row r="17629" spans="1:8" ht="15" hidden="1" customHeight="1" x14ac:dyDescent="0.25">
      <c r="A17629" s="35">
        <v>227</v>
      </c>
      <c r="B17629" s="38" t="s">
        <v>3354</v>
      </c>
      <c r="C17629" s="38" t="s">
        <v>3355</v>
      </c>
      <c r="D17629" s="38" t="s">
        <v>3356</v>
      </c>
      <c r="E17629" s="45" t="s">
        <v>1286</v>
      </c>
      <c r="F17629" s="45" t="s">
        <v>1032</v>
      </c>
      <c r="G17629" s="41" t="s">
        <v>1046</v>
      </c>
      <c r="H17629" s="41">
        <v>50</v>
      </c>
    </row>
    <row r="17630" spans="1:8" ht="15" hidden="1" customHeight="1" x14ac:dyDescent="0.25">
      <c r="A17630" s="35">
        <v>227</v>
      </c>
      <c r="B17630" s="38" t="s">
        <v>3354</v>
      </c>
      <c r="C17630" s="38" t="s">
        <v>3355</v>
      </c>
      <c r="D17630" s="38" t="s">
        <v>3356</v>
      </c>
      <c r="E17630" s="45" t="s">
        <v>1286</v>
      </c>
      <c r="F17630" s="45" t="s">
        <v>1032</v>
      </c>
      <c r="G17630" s="41" t="s">
        <v>1048</v>
      </c>
      <c r="H17630" s="41">
        <v>1</v>
      </c>
    </row>
    <row r="17631" spans="1:8" ht="15" hidden="1" customHeight="1" x14ac:dyDescent="0.25">
      <c r="A17631" s="35">
        <v>227</v>
      </c>
      <c r="B17631" s="38" t="s">
        <v>3354</v>
      </c>
      <c r="C17631" s="38" t="s">
        <v>3355</v>
      </c>
      <c r="D17631" s="38" t="s">
        <v>3356</v>
      </c>
      <c r="E17631" s="45" t="s">
        <v>1286</v>
      </c>
      <c r="F17631" s="45" t="s">
        <v>1032</v>
      </c>
      <c r="G17631" s="41" t="s">
        <v>356</v>
      </c>
      <c r="H17631" s="41">
        <v>2300</v>
      </c>
    </row>
    <row r="17632" spans="1:8" ht="15" hidden="1" customHeight="1" x14ac:dyDescent="0.25">
      <c r="A17632" s="35">
        <v>227</v>
      </c>
      <c r="B17632" s="38" t="s">
        <v>3354</v>
      </c>
      <c r="C17632" s="38" t="s">
        <v>3355</v>
      </c>
      <c r="D17632" s="38" t="s">
        <v>3356</v>
      </c>
      <c r="E17632" s="45" t="s">
        <v>1286</v>
      </c>
      <c r="F17632" s="45" t="s">
        <v>1032</v>
      </c>
      <c r="G17632" s="41" t="s">
        <v>357</v>
      </c>
      <c r="H17632" s="41">
        <v>50</v>
      </c>
    </row>
    <row r="17633" spans="1:8" ht="15" hidden="1" customHeight="1" x14ac:dyDescent="0.25">
      <c r="A17633" s="35">
        <v>227</v>
      </c>
      <c r="B17633" s="38" t="s">
        <v>3354</v>
      </c>
      <c r="C17633" s="38" t="s">
        <v>3355</v>
      </c>
      <c r="D17633" s="38" t="s">
        <v>3356</v>
      </c>
      <c r="E17633" s="45" t="s">
        <v>1286</v>
      </c>
      <c r="F17633" s="45" t="s">
        <v>1032</v>
      </c>
      <c r="G17633" s="41" t="s">
        <v>358</v>
      </c>
      <c r="H17633" s="41" t="s">
        <v>1559</v>
      </c>
    </row>
    <row r="17634" spans="1:8" ht="15" hidden="1" customHeight="1" x14ac:dyDescent="0.25">
      <c r="A17634" s="35">
        <v>227</v>
      </c>
      <c r="B17634" s="38" t="s">
        <v>3354</v>
      </c>
      <c r="C17634" s="38" t="s">
        <v>3355</v>
      </c>
      <c r="D17634" s="38" t="s">
        <v>3356</v>
      </c>
      <c r="E17634" s="45" t="s">
        <v>1286</v>
      </c>
      <c r="F17634" s="45" t="s">
        <v>1032</v>
      </c>
      <c r="G17634" s="41" t="s">
        <v>360</v>
      </c>
      <c r="H17634" s="41" t="s">
        <v>1312</v>
      </c>
    </row>
    <row r="17635" spans="1:8" ht="15" hidden="1" customHeight="1" x14ac:dyDescent="0.25">
      <c r="A17635" s="35">
        <v>227</v>
      </c>
      <c r="B17635" s="38" t="s">
        <v>3354</v>
      </c>
      <c r="C17635" s="38" t="s">
        <v>3355</v>
      </c>
      <c r="D17635" s="38" t="s">
        <v>3356</v>
      </c>
      <c r="E17635" s="45" t="s">
        <v>1286</v>
      </c>
      <c r="F17635" s="45" t="s">
        <v>1032</v>
      </c>
      <c r="G17635" s="41" t="s">
        <v>1313</v>
      </c>
      <c r="H17635" s="41" t="s">
        <v>3365</v>
      </c>
    </row>
    <row r="17636" spans="1:8" ht="15" hidden="1" customHeight="1" x14ac:dyDescent="0.25">
      <c r="A17636" s="35">
        <v>227</v>
      </c>
      <c r="B17636" s="38" t="s">
        <v>3354</v>
      </c>
      <c r="C17636" s="38" t="s">
        <v>3355</v>
      </c>
      <c r="D17636" s="38" t="s">
        <v>3356</v>
      </c>
      <c r="E17636" s="45" t="s">
        <v>1286</v>
      </c>
      <c r="F17636" s="45" t="s">
        <v>1032</v>
      </c>
      <c r="G17636" s="41" t="s">
        <v>362</v>
      </c>
      <c r="H17636" s="41" t="s">
        <v>363</v>
      </c>
    </row>
    <row r="17637" spans="1:8" ht="15" hidden="1" customHeight="1" x14ac:dyDescent="0.25">
      <c r="A17637" s="35">
        <v>227</v>
      </c>
      <c r="B17637" s="38" t="s">
        <v>3354</v>
      </c>
      <c r="C17637" s="38" t="s">
        <v>3355</v>
      </c>
      <c r="D17637" s="38" t="s">
        <v>3356</v>
      </c>
      <c r="E17637" s="45" t="s">
        <v>1286</v>
      </c>
      <c r="F17637" s="45" t="s">
        <v>1032</v>
      </c>
      <c r="G17637" s="41" t="s">
        <v>364</v>
      </c>
      <c r="H17637" s="41">
        <v>900</v>
      </c>
    </row>
    <row r="17638" spans="1:8" ht="15" hidden="1" customHeight="1" x14ac:dyDescent="0.25">
      <c r="A17638" s="35">
        <v>227</v>
      </c>
      <c r="B17638" s="38" t="s">
        <v>3354</v>
      </c>
      <c r="C17638" s="38" t="s">
        <v>3355</v>
      </c>
      <c r="D17638" s="38" t="s">
        <v>3356</v>
      </c>
      <c r="E17638" s="45" t="s">
        <v>1286</v>
      </c>
      <c r="F17638" s="45" t="s">
        <v>1032</v>
      </c>
      <c r="G17638" s="41" t="s">
        <v>781</v>
      </c>
      <c r="H17638" s="41">
        <v>20</v>
      </c>
    </row>
    <row r="17639" spans="1:8" ht="15" hidden="1" customHeight="1" x14ac:dyDescent="0.25">
      <c r="A17639" s="35">
        <v>227</v>
      </c>
      <c r="B17639" s="38" t="s">
        <v>3354</v>
      </c>
      <c r="C17639" s="38" t="s">
        <v>3355</v>
      </c>
      <c r="D17639" s="38" t="s">
        <v>3356</v>
      </c>
      <c r="E17639" s="45" t="s">
        <v>1286</v>
      </c>
      <c r="F17639" s="45" t="s">
        <v>1032</v>
      </c>
      <c r="G17639" s="41" t="s">
        <v>367</v>
      </c>
      <c r="H17639" s="41" t="s">
        <v>3349</v>
      </c>
    </row>
    <row r="17640" spans="1:8" ht="15" hidden="1" customHeight="1" x14ac:dyDescent="0.25">
      <c r="A17640" s="35">
        <v>227</v>
      </c>
      <c r="B17640" s="38" t="s">
        <v>3354</v>
      </c>
      <c r="C17640" s="38" t="s">
        <v>3355</v>
      </c>
      <c r="D17640" s="38" t="s">
        <v>3356</v>
      </c>
      <c r="E17640" s="45" t="s">
        <v>1286</v>
      </c>
      <c r="F17640" s="45" t="s">
        <v>1032</v>
      </c>
      <c r="G17640" s="41" t="s">
        <v>787</v>
      </c>
      <c r="H17640" s="41">
        <v>745</v>
      </c>
    </row>
    <row r="17641" spans="1:8" ht="15" hidden="1" customHeight="1" x14ac:dyDescent="0.25">
      <c r="A17641" s="35">
        <v>227</v>
      </c>
      <c r="B17641" s="38" t="s">
        <v>3354</v>
      </c>
      <c r="C17641" s="38" t="s">
        <v>3355</v>
      </c>
      <c r="D17641" s="38" t="s">
        <v>3356</v>
      </c>
      <c r="E17641" s="45" t="s">
        <v>1286</v>
      </c>
      <c r="F17641" s="45" t="s">
        <v>1032</v>
      </c>
      <c r="G17641" s="41" t="s">
        <v>788</v>
      </c>
      <c r="H17641" s="41">
        <v>550</v>
      </c>
    </row>
    <row r="17642" spans="1:8" ht="15" hidden="1" customHeight="1" x14ac:dyDescent="0.25">
      <c r="A17642" s="35">
        <v>227</v>
      </c>
      <c r="B17642" s="38" t="s">
        <v>3354</v>
      </c>
      <c r="C17642" s="38" t="s">
        <v>3355</v>
      </c>
      <c r="D17642" s="38" t="s">
        <v>3356</v>
      </c>
      <c r="E17642" s="45" t="s">
        <v>1286</v>
      </c>
      <c r="F17642" s="45" t="s">
        <v>1032</v>
      </c>
      <c r="G17642" s="41" t="s">
        <v>789</v>
      </c>
      <c r="H17642" s="41">
        <v>300</v>
      </c>
    </row>
    <row r="17643" spans="1:8" ht="15" hidden="1" customHeight="1" x14ac:dyDescent="0.25">
      <c r="A17643" s="35">
        <v>227</v>
      </c>
      <c r="B17643" s="38" t="s">
        <v>3354</v>
      </c>
      <c r="C17643" s="38" t="s">
        <v>3355</v>
      </c>
      <c r="D17643" s="38" t="s">
        <v>3356</v>
      </c>
      <c r="E17643" s="45" t="s">
        <v>1286</v>
      </c>
      <c r="F17643" s="45" t="s">
        <v>1032</v>
      </c>
      <c r="G17643" s="41" t="s">
        <v>371</v>
      </c>
      <c r="H17643" s="41" t="s">
        <v>2339</v>
      </c>
    </row>
    <row r="17644" spans="1:8" ht="15" hidden="1" customHeight="1" x14ac:dyDescent="0.25">
      <c r="A17644" s="35">
        <v>227</v>
      </c>
      <c r="B17644" s="38" t="s">
        <v>3354</v>
      </c>
      <c r="C17644" s="38" t="s">
        <v>3355</v>
      </c>
      <c r="D17644" s="38" t="s">
        <v>3356</v>
      </c>
      <c r="E17644" s="45" t="s">
        <v>1286</v>
      </c>
      <c r="F17644" s="45" t="s">
        <v>1032</v>
      </c>
      <c r="G17644" s="41" t="s">
        <v>795</v>
      </c>
      <c r="H17644" s="41">
        <v>872</v>
      </c>
    </row>
    <row r="17645" spans="1:8" ht="15" hidden="1" customHeight="1" x14ac:dyDescent="0.25">
      <c r="A17645" s="35">
        <v>227</v>
      </c>
      <c r="B17645" s="38" t="s">
        <v>3354</v>
      </c>
      <c r="C17645" s="38" t="s">
        <v>3355</v>
      </c>
      <c r="D17645" s="38" t="s">
        <v>3356</v>
      </c>
      <c r="E17645" s="45" t="s">
        <v>1286</v>
      </c>
      <c r="F17645" s="45" t="s">
        <v>1032</v>
      </c>
      <c r="G17645" s="41" t="s">
        <v>796</v>
      </c>
      <c r="H17645" s="41">
        <v>620</v>
      </c>
    </row>
    <row r="17646" spans="1:8" ht="15" hidden="1" customHeight="1" x14ac:dyDescent="0.25">
      <c r="A17646" s="35">
        <v>227</v>
      </c>
      <c r="B17646" s="38" t="s">
        <v>3354</v>
      </c>
      <c r="C17646" s="38" t="s">
        <v>3355</v>
      </c>
      <c r="D17646" s="38" t="s">
        <v>3356</v>
      </c>
      <c r="E17646" s="45" t="s">
        <v>1286</v>
      </c>
      <c r="F17646" s="45" t="s">
        <v>1032</v>
      </c>
      <c r="G17646" s="41" t="s">
        <v>797</v>
      </c>
      <c r="H17646" s="41">
        <v>398</v>
      </c>
    </row>
    <row r="17647" spans="1:8" ht="15" hidden="1" customHeight="1" x14ac:dyDescent="0.25">
      <c r="A17647" s="35">
        <v>227</v>
      </c>
      <c r="B17647" s="38" t="s">
        <v>3354</v>
      </c>
      <c r="C17647" s="38" t="s">
        <v>3355</v>
      </c>
      <c r="D17647" s="38" t="s">
        <v>3356</v>
      </c>
      <c r="E17647" s="45" t="s">
        <v>1286</v>
      </c>
      <c r="F17647" s="45" t="s">
        <v>1032</v>
      </c>
      <c r="G17647" s="41" t="s">
        <v>374</v>
      </c>
      <c r="H17647" s="41">
        <v>32</v>
      </c>
    </row>
    <row r="17648" spans="1:8" ht="15" hidden="1" customHeight="1" x14ac:dyDescent="0.25">
      <c r="A17648" s="35">
        <v>227</v>
      </c>
      <c r="B17648" s="38" t="s">
        <v>3354</v>
      </c>
      <c r="C17648" s="38" t="s">
        <v>3355</v>
      </c>
      <c r="D17648" s="38" t="s">
        <v>3356</v>
      </c>
      <c r="E17648" s="45" t="s">
        <v>1286</v>
      </c>
      <c r="F17648" s="45" t="s">
        <v>1032</v>
      </c>
      <c r="G17648" s="41" t="s">
        <v>376</v>
      </c>
      <c r="H17648" s="41">
        <v>34.5</v>
      </c>
    </row>
    <row r="17649" spans="1:8" ht="15" hidden="1" customHeight="1" x14ac:dyDescent="0.25">
      <c r="A17649" s="35">
        <v>227</v>
      </c>
      <c r="B17649" s="38" t="s">
        <v>3354</v>
      </c>
      <c r="C17649" s="38" t="s">
        <v>3355</v>
      </c>
      <c r="D17649" s="38" t="s">
        <v>3356</v>
      </c>
      <c r="E17649" s="45" t="s">
        <v>1286</v>
      </c>
      <c r="F17649" s="45" t="s">
        <v>1032</v>
      </c>
      <c r="G17649" s="41" t="s">
        <v>377</v>
      </c>
      <c r="H17649" s="41" t="s">
        <v>1051</v>
      </c>
    </row>
    <row r="17650" spans="1:8" ht="15" hidden="1" customHeight="1" x14ac:dyDescent="0.25">
      <c r="A17650" s="35">
        <v>227</v>
      </c>
      <c r="B17650" s="38" t="s">
        <v>3354</v>
      </c>
      <c r="C17650" s="38" t="s">
        <v>3355</v>
      </c>
      <c r="D17650" s="38" t="s">
        <v>3356</v>
      </c>
      <c r="E17650" s="45" t="s">
        <v>1286</v>
      </c>
      <c r="F17650" s="45" t="s">
        <v>1032</v>
      </c>
      <c r="G17650" s="41" t="s">
        <v>379</v>
      </c>
      <c r="H17650" s="41" t="s">
        <v>1052</v>
      </c>
    </row>
    <row r="17651" spans="1:8" ht="15" hidden="1" customHeight="1" x14ac:dyDescent="0.25">
      <c r="A17651" s="35">
        <v>227</v>
      </c>
      <c r="B17651" s="38" t="s">
        <v>3354</v>
      </c>
      <c r="C17651" s="38" t="s">
        <v>3355</v>
      </c>
      <c r="D17651" s="38" t="s">
        <v>3356</v>
      </c>
      <c r="E17651" s="45" t="s">
        <v>1286</v>
      </c>
      <c r="F17651" s="45" t="s">
        <v>1032</v>
      </c>
      <c r="G17651" s="41" t="s">
        <v>1053</v>
      </c>
      <c r="H17651" s="41">
        <v>40</v>
      </c>
    </row>
    <row r="17652" spans="1:8" ht="15" hidden="1" customHeight="1" x14ac:dyDescent="0.25">
      <c r="A17652" s="35">
        <v>227</v>
      </c>
      <c r="B17652" s="38" t="s">
        <v>3354</v>
      </c>
      <c r="C17652" s="38" t="s">
        <v>3355</v>
      </c>
      <c r="D17652" s="38" t="s">
        <v>3356</v>
      </c>
      <c r="E17652" s="45" t="s">
        <v>1286</v>
      </c>
      <c r="F17652" s="45" t="s">
        <v>1032</v>
      </c>
      <c r="G17652" s="41" t="s">
        <v>1054</v>
      </c>
      <c r="H17652" s="41">
        <v>20</v>
      </c>
    </row>
    <row r="17653" spans="1:8" ht="15" hidden="1" customHeight="1" x14ac:dyDescent="0.25">
      <c r="A17653" s="35">
        <v>227</v>
      </c>
      <c r="B17653" s="38" t="s">
        <v>3354</v>
      </c>
      <c r="C17653" s="38" t="s">
        <v>3355</v>
      </c>
      <c r="D17653" s="38" t="s">
        <v>3356</v>
      </c>
      <c r="E17653" s="45" t="s">
        <v>1286</v>
      </c>
      <c r="F17653" s="45" t="s">
        <v>1032</v>
      </c>
      <c r="G17653" s="41" t="s">
        <v>382</v>
      </c>
      <c r="H17653" s="41">
        <v>15</v>
      </c>
    </row>
    <row r="17654" spans="1:8" ht="15" hidden="1" customHeight="1" x14ac:dyDescent="0.25">
      <c r="A17654" s="35">
        <v>227</v>
      </c>
      <c r="B17654" s="38" t="s">
        <v>3354</v>
      </c>
      <c r="C17654" s="38" t="s">
        <v>3355</v>
      </c>
      <c r="D17654" s="38" t="s">
        <v>3356</v>
      </c>
      <c r="E17654" s="45" t="s">
        <v>1286</v>
      </c>
      <c r="F17654" s="45" t="s">
        <v>1032</v>
      </c>
      <c r="G17654" s="41" t="s">
        <v>798</v>
      </c>
      <c r="H17654" s="41">
        <v>15</v>
      </c>
    </row>
    <row r="17655" spans="1:8" ht="15" hidden="1" customHeight="1" x14ac:dyDescent="0.25">
      <c r="A17655" s="35">
        <v>227</v>
      </c>
      <c r="B17655" s="38" t="s">
        <v>3354</v>
      </c>
      <c r="C17655" s="38" t="s">
        <v>3355</v>
      </c>
      <c r="D17655" s="38" t="s">
        <v>3356</v>
      </c>
      <c r="E17655" s="45" t="s">
        <v>1286</v>
      </c>
      <c r="F17655" s="45" t="s">
        <v>1032</v>
      </c>
      <c r="G17655" s="41" t="s">
        <v>384</v>
      </c>
      <c r="H17655" s="41">
        <v>10</v>
      </c>
    </row>
    <row r="17656" spans="1:8" ht="15" hidden="1" customHeight="1" x14ac:dyDescent="0.25">
      <c r="A17656" s="35">
        <v>227</v>
      </c>
      <c r="B17656" s="38" t="s">
        <v>3354</v>
      </c>
      <c r="C17656" s="38" t="s">
        <v>3355</v>
      </c>
      <c r="D17656" s="38" t="s">
        <v>3356</v>
      </c>
      <c r="E17656" s="45" t="s">
        <v>1286</v>
      </c>
      <c r="F17656" s="45" t="s">
        <v>1032</v>
      </c>
      <c r="G17656" s="41" t="s">
        <v>1055</v>
      </c>
      <c r="H17656" s="41">
        <v>15</v>
      </c>
    </row>
    <row r="17657" spans="1:8" ht="15" hidden="1" customHeight="1" x14ac:dyDescent="0.25">
      <c r="A17657" s="35">
        <v>227</v>
      </c>
      <c r="B17657" s="38" t="s">
        <v>3354</v>
      </c>
      <c r="C17657" s="38" t="s">
        <v>3355</v>
      </c>
      <c r="D17657" s="38" t="s">
        <v>3356</v>
      </c>
      <c r="E17657" s="45" t="s">
        <v>1286</v>
      </c>
      <c r="F17657" s="45" t="s">
        <v>1032</v>
      </c>
      <c r="G17657" s="41" t="s">
        <v>799</v>
      </c>
      <c r="H17657" s="41" t="s">
        <v>3350</v>
      </c>
    </row>
    <row r="17658" spans="1:8" ht="15" hidden="1" customHeight="1" x14ac:dyDescent="0.25">
      <c r="A17658" s="35">
        <v>227</v>
      </c>
      <c r="B17658" s="38" t="s">
        <v>3354</v>
      </c>
      <c r="C17658" s="38" t="s">
        <v>3355</v>
      </c>
      <c r="D17658" s="38" t="s">
        <v>3356</v>
      </c>
      <c r="E17658" s="45" t="s">
        <v>1286</v>
      </c>
      <c r="F17658" s="45" t="s">
        <v>1032</v>
      </c>
      <c r="G17658" s="41" t="s">
        <v>801</v>
      </c>
      <c r="H17658" s="41">
        <v>-15</v>
      </c>
    </row>
    <row r="17659" spans="1:8" ht="15" hidden="1" customHeight="1" x14ac:dyDescent="0.25">
      <c r="A17659" s="35">
        <v>227</v>
      </c>
      <c r="B17659" s="38" t="s">
        <v>3354</v>
      </c>
      <c r="C17659" s="38" t="s">
        <v>3355</v>
      </c>
      <c r="D17659" s="38" t="s">
        <v>3356</v>
      </c>
      <c r="E17659" s="45" t="s">
        <v>1286</v>
      </c>
      <c r="F17659" s="45" t="s">
        <v>1032</v>
      </c>
      <c r="G17659" s="41" t="s">
        <v>802</v>
      </c>
      <c r="H17659" s="41">
        <v>3</v>
      </c>
    </row>
    <row r="17660" spans="1:8" ht="15" hidden="1" customHeight="1" x14ac:dyDescent="0.25">
      <c r="A17660" s="35">
        <v>227</v>
      </c>
      <c r="B17660" s="38" t="s">
        <v>3354</v>
      </c>
      <c r="C17660" s="38" t="s">
        <v>3355</v>
      </c>
      <c r="D17660" s="38" t="s">
        <v>3356</v>
      </c>
      <c r="E17660" s="45" t="s">
        <v>1286</v>
      </c>
      <c r="F17660" s="45" t="s">
        <v>1032</v>
      </c>
      <c r="G17660" s="41" t="s">
        <v>803</v>
      </c>
      <c r="H17660" s="41" t="s">
        <v>3351</v>
      </c>
    </row>
    <row r="17661" spans="1:8" ht="15" hidden="1" customHeight="1" x14ac:dyDescent="0.25">
      <c r="A17661" s="35">
        <v>227</v>
      </c>
      <c r="B17661" s="38" t="s">
        <v>3354</v>
      </c>
      <c r="C17661" s="38" t="s">
        <v>3355</v>
      </c>
      <c r="D17661" s="38" t="s">
        <v>3356</v>
      </c>
      <c r="E17661" s="45" t="s">
        <v>1286</v>
      </c>
      <c r="F17661" s="45" t="s">
        <v>1032</v>
      </c>
      <c r="G17661" s="41" t="s">
        <v>805</v>
      </c>
      <c r="H17661" s="41">
        <v>-22</v>
      </c>
    </row>
    <row r="17662" spans="1:8" ht="15" hidden="1" customHeight="1" x14ac:dyDescent="0.25">
      <c r="A17662" s="35">
        <v>227</v>
      </c>
      <c r="B17662" s="38" t="s">
        <v>3354</v>
      </c>
      <c r="C17662" s="38" t="s">
        <v>3355</v>
      </c>
      <c r="D17662" s="38" t="s">
        <v>3356</v>
      </c>
      <c r="E17662" s="45" t="s">
        <v>1286</v>
      </c>
      <c r="F17662" s="45" t="s">
        <v>1032</v>
      </c>
      <c r="G17662" s="41" t="s">
        <v>806</v>
      </c>
      <c r="H17662" s="41">
        <v>24</v>
      </c>
    </row>
    <row r="17663" spans="1:8" ht="15" hidden="1" customHeight="1" x14ac:dyDescent="0.25">
      <c r="A17663" s="35">
        <v>227</v>
      </c>
      <c r="B17663" s="38" t="s">
        <v>3354</v>
      </c>
      <c r="C17663" s="38" t="s">
        <v>3355</v>
      </c>
      <c r="D17663" s="38" t="s">
        <v>3356</v>
      </c>
      <c r="E17663" s="45" t="s">
        <v>1286</v>
      </c>
      <c r="F17663" s="45" t="s">
        <v>1032</v>
      </c>
      <c r="G17663" s="41" t="s">
        <v>1056</v>
      </c>
      <c r="H17663" s="41" t="s">
        <v>423</v>
      </c>
    </row>
    <row r="17664" spans="1:8" ht="15" hidden="1" customHeight="1" x14ac:dyDescent="0.25">
      <c r="A17664" s="35">
        <v>227</v>
      </c>
      <c r="B17664" s="38" t="s">
        <v>3354</v>
      </c>
      <c r="C17664" s="38" t="s">
        <v>3355</v>
      </c>
      <c r="D17664" s="38" t="s">
        <v>3356</v>
      </c>
      <c r="E17664" s="45" t="s">
        <v>1286</v>
      </c>
      <c r="F17664" s="45" t="s">
        <v>1032</v>
      </c>
      <c r="G17664" s="41" t="s">
        <v>1057</v>
      </c>
      <c r="H17664" s="41">
        <v>1</v>
      </c>
    </row>
    <row r="17665" spans="1:8" ht="15" hidden="1" customHeight="1" x14ac:dyDescent="0.25">
      <c r="A17665" s="35">
        <v>227</v>
      </c>
      <c r="B17665" s="38" t="s">
        <v>3354</v>
      </c>
      <c r="C17665" s="38" t="s">
        <v>3355</v>
      </c>
      <c r="D17665" s="38" t="s">
        <v>3356</v>
      </c>
      <c r="E17665" s="45" t="s">
        <v>1286</v>
      </c>
      <c r="F17665" s="45" t="s">
        <v>1032</v>
      </c>
      <c r="G17665" s="41" t="s">
        <v>1058</v>
      </c>
      <c r="H17665" s="41">
        <v>2</v>
      </c>
    </row>
    <row r="17666" spans="1:8" ht="15" hidden="1" customHeight="1" x14ac:dyDescent="0.25">
      <c r="A17666" s="35">
        <v>227</v>
      </c>
      <c r="B17666" s="38" t="s">
        <v>3354</v>
      </c>
      <c r="C17666" s="38" t="s">
        <v>3355</v>
      </c>
      <c r="D17666" s="38" t="s">
        <v>3356</v>
      </c>
      <c r="E17666" s="45" t="s">
        <v>1286</v>
      </c>
      <c r="F17666" s="45" t="s">
        <v>1032</v>
      </c>
      <c r="G17666" s="41" t="s">
        <v>390</v>
      </c>
      <c r="H17666" s="41" t="s">
        <v>391</v>
      </c>
    </row>
    <row r="17667" spans="1:8" ht="15" hidden="1" customHeight="1" x14ac:dyDescent="0.25">
      <c r="A17667" s="35">
        <v>227</v>
      </c>
      <c r="B17667" s="38" t="s">
        <v>3354</v>
      </c>
      <c r="C17667" s="38" t="s">
        <v>3355</v>
      </c>
      <c r="D17667" s="38" t="s">
        <v>3356</v>
      </c>
      <c r="E17667" s="45" t="s">
        <v>1286</v>
      </c>
      <c r="F17667" s="45" t="s">
        <v>1032</v>
      </c>
      <c r="G17667" s="41" t="s">
        <v>392</v>
      </c>
      <c r="H17667" s="41" t="s">
        <v>3352</v>
      </c>
    </row>
    <row r="17668" spans="1:8" ht="15" hidden="1" customHeight="1" x14ac:dyDescent="0.25">
      <c r="A17668" s="35">
        <v>227</v>
      </c>
      <c r="B17668" s="38" t="s">
        <v>3354</v>
      </c>
      <c r="C17668" s="38" t="s">
        <v>3355</v>
      </c>
      <c r="D17668" s="38" t="s">
        <v>3356</v>
      </c>
      <c r="E17668" s="45" t="s">
        <v>1286</v>
      </c>
      <c r="F17668" s="45" t="s">
        <v>1032</v>
      </c>
      <c r="G17668" s="41" t="s">
        <v>397</v>
      </c>
      <c r="H17668" s="41">
        <v>2.5</v>
      </c>
    </row>
    <row r="17669" spans="1:8" ht="15" hidden="1" customHeight="1" x14ac:dyDescent="0.25">
      <c r="A17669" s="35">
        <v>227</v>
      </c>
      <c r="B17669" s="38" t="s">
        <v>3354</v>
      </c>
      <c r="C17669" s="38" t="s">
        <v>3355</v>
      </c>
      <c r="D17669" s="38" t="s">
        <v>3356</v>
      </c>
      <c r="E17669" s="45" t="s">
        <v>1286</v>
      </c>
      <c r="F17669" s="45" t="s">
        <v>1032</v>
      </c>
      <c r="G17669" s="41" t="s">
        <v>398</v>
      </c>
      <c r="H17669" s="41">
        <v>11</v>
      </c>
    </row>
    <row r="17670" spans="1:8" ht="15" hidden="1" customHeight="1" x14ac:dyDescent="0.25">
      <c r="A17670" s="35">
        <v>227</v>
      </c>
      <c r="B17670" s="38" t="s">
        <v>3354</v>
      </c>
      <c r="C17670" s="38" t="s">
        <v>3355</v>
      </c>
      <c r="D17670" s="38" t="s">
        <v>3356</v>
      </c>
      <c r="E17670" s="45" t="s">
        <v>1286</v>
      </c>
      <c r="F17670" s="45" t="s">
        <v>1032</v>
      </c>
      <c r="G17670" s="41" t="s">
        <v>810</v>
      </c>
      <c r="H17670" s="41" t="s">
        <v>811</v>
      </c>
    </row>
    <row r="17671" spans="1:8" ht="15" hidden="1" customHeight="1" x14ac:dyDescent="0.25">
      <c r="A17671" s="35">
        <v>227</v>
      </c>
      <c r="B17671" s="38" t="s">
        <v>3354</v>
      </c>
      <c r="C17671" s="38" t="s">
        <v>3355</v>
      </c>
      <c r="D17671" s="38" t="s">
        <v>3356</v>
      </c>
      <c r="E17671" s="45" t="s">
        <v>1286</v>
      </c>
      <c r="F17671" s="45" t="s">
        <v>1032</v>
      </c>
      <c r="G17671" s="41" t="s">
        <v>815</v>
      </c>
      <c r="H17671" s="41" t="s">
        <v>814</v>
      </c>
    </row>
    <row r="17672" spans="1:8" ht="15" hidden="1" customHeight="1" x14ac:dyDescent="0.25">
      <c r="A17672" s="35">
        <v>227</v>
      </c>
      <c r="B17672" s="38" t="s">
        <v>3354</v>
      </c>
      <c r="C17672" s="38" t="s">
        <v>3355</v>
      </c>
      <c r="D17672" s="38" t="s">
        <v>3356</v>
      </c>
      <c r="E17672" s="45" t="s">
        <v>1286</v>
      </c>
      <c r="F17672" s="45" t="s">
        <v>1032</v>
      </c>
      <c r="G17672" s="41" t="s">
        <v>403</v>
      </c>
      <c r="H17672" s="41" t="s">
        <v>3353</v>
      </c>
    </row>
    <row r="17673" spans="1:8" ht="15" hidden="1" customHeight="1" x14ac:dyDescent="0.25">
      <c r="A17673" s="35">
        <v>227</v>
      </c>
      <c r="B17673" s="38" t="s">
        <v>3354</v>
      </c>
      <c r="C17673" s="38" t="s">
        <v>3355</v>
      </c>
      <c r="D17673" s="38" t="s">
        <v>3356</v>
      </c>
      <c r="E17673" s="45" t="s">
        <v>1286</v>
      </c>
      <c r="F17673" s="45" t="s">
        <v>1032</v>
      </c>
      <c r="G17673" s="41" t="s">
        <v>405</v>
      </c>
      <c r="H17673" s="41" t="s">
        <v>406</v>
      </c>
    </row>
    <row r="17674" spans="1:8" ht="15" hidden="1" customHeight="1" x14ac:dyDescent="0.25">
      <c r="A17674" s="35">
        <v>227</v>
      </c>
      <c r="B17674" s="38" t="s">
        <v>3354</v>
      </c>
      <c r="C17674" s="38" t="s">
        <v>3355</v>
      </c>
      <c r="D17674" s="38" t="s">
        <v>3356</v>
      </c>
      <c r="E17674" s="45" t="s">
        <v>1286</v>
      </c>
      <c r="F17674" s="45" t="s">
        <v>1032</v>
      </c>
      <c r="G17674" s="41" t="s">
        <v>407</v>
      </c>
      <c r="H17674" s="41">
        <v>36</v>
      </c>
    </row>
    <row r="17675" spans="1:8" ht="15" hidden="1" customHeight="1" x14ac:dyDescent="0.25">
      <c r="A17675" s="35">
        <v>227</v>
      </c>
      <c r="B17675" s="38" t="s">
        <v>3354</v>
      </c>
      <c r="C17675" s="38" t="s">
        <v>3355</v>
      </c>
      <c r="D17675" s="38" t="s">
        <v>3356</v>
      </c>
      <c r="E17675" s="45" t="s">
        <v>1286</v>
      </c>
      <c r="F17675" s="45" t="s">
        <v>1032</v>
      </c>
      <c r="G17675" s="41" t="s">
        <v>410</v>
      </c>
      <c r="H17675" s="41" t="s">
        <v>411</v>
      </c>
    </row>
    <row r="17676" spans="1:8" ht="15" hidden="1" customHeight="1" x14ac:dyDescent="0.25">
      <c r="A17676" s="35">
        <v>227</v>
      </c>
      <c r="B17676" s="38" t="s">
        <v>3354</v>
      </c>
      <c r="C17676" s="38" t="s">
        <v>3355</v>
      </c>
      <c r="D17676" s="38" t="s">
        <v>3356</v>
      </c>
      <c r="E17676" s="45" t="s">
        <v>1286</v>
      </c>
      <c r="F17676" s="45" t="s">
        <v>1032</v>
      </c>
      <c r="G17676" s="41" t="s">
        <v>412</v>
      </c>
      <c r="H17676" s="41" t="s">
        <v>413</v>
      </c>
    </row>
    <row r="17677" spans="1:8" ht="15" hidden="1" customHeight="1" x14ac:dyDescent="0.25">
      <c r="A17677" s="35">
        <v>228</v>
      </c>
      <c r="B17677" s="38" t="s">
        <v>3366</v>
      </c>
      <c r="C17677" s="38" t="s">
        <v>3367</v>
      </c>
      <c r="D17677" s="38" t="s">
        <v>3368</v>
      </c>
      <c r="E17677" s="45" t="s">
        <v>1286</v>
      </c>
      <c r="F17677" s="45" t="s">
        <v>1032</v>
      </c>
      <c r="G17677" s="41" t="s">
        <v>312</v>
      </c>
      <c r="H17677" s="41" t="s">
        <v>3368</v>
      </c>
    </row>
    <row r="17678" spans="1:8" ht="15" hidden="1" customHeight="1" x14ac:dyDescent="0.25">
      <c r="A17678" s="35">
        <v>228</v>
      </c>
      <c r="B17678" s="38" t="s">
        <v>3366</v>
      </c>
      <c r="C17678" s="38" t="s">
        <v>3367</v>
      </c>
      <c r="D17678" s="38" t="s">
        <v>3368</v>
      </c>
      <c r="E17678" s="45" t="s">
        <v>1286</v>
      </c>
      <c r="F17678" s="45" t="s">
        <v>1032</v>
      </c>
      <c r="G17678" s="41" t="s">
        <v>314</v>
      </c>
      <c r="H17678" s="41" t="s">
        <v>571</v>
      </c>
    </row>
    <row r="17679" spans="1:8" ht="15" hidden="1" customHeight="1" x14ac:dyDescent="0.25">
      <c r="A17679" s="35">
        <v>228</v>
      </c>
      <c r="B17679" s="38" t="s">
        <v>3366</v>
      </c>
      <c r="C17679" s="38" t="s">
        <v>3367</v>
      </c>
      <c r="D17679" s="38" t="s">
        <v>3368</v>
      </c>
      <c r="E17679" s="45" t="s">
        <v>1286</v>
      </c>
      <c r="F17679" s="45" t="s">
        <v>1032</v>
      </c>
      <c r="G17679" s="41" t="s">
        <v>316</v>
      </c>
      <c r="H17679" s="41" t="s">
        <v>3341</v>
      </c>
    </row>
    <row r="17680" spans="1:8" ht="15" hidden="1" customHeight="1" x14ac:dyDescent="0.25">
      <c r="A17680" s="35">
        <v>228</v>
      </c>
      <c r="B17680" s="38" t="s">
        <v>3366</v>
      </c>
      <c r="C17680" s="38" t="s">
        <v>3367</v>
      </c>
      <c r="D17680" s="38" t="s">
        <v>3368</v>
      </c>
      <c r="E17680" s="45" t="s">
        <v>1286</v>
      </c>
      <c r="F17680" s="45" t="s">
        <v>1032</v>
      </c>
      <c r="G17680" s="41" t="s">
        <v>741</v>
      </c>
      <c r="H17680" s="41">
        <v>71</v>
      </c>
    </row>
    <row r="17681" spans="1:8" ht="15" hidden="1" customHeight="1" x14ac:dyDescent="0.25">
      <c r="A17681" s="35">
        <v>228</v>
      </c>
      <c r="B17681" s="38" t="s">
        <v>3366</v>
      </c>
      <c r="C17681" s="38" t="s">
        <v>3367</v>
      </c>
      <c r="D17681" s="38" t="s">
        <v>3368</v>
      </c>
      <c r="E17681" s="45" t="s">
        <v>1286</v>
      </c>
      <c r="F17681" s="45" t="s">
        <v>1032</v>
      </c>
      <c r="G17681" s="41" t="s">
        <v>321</v>
      </c>
      <c r="H17681" s="41">
        <v>24</v>
      </c>
    </row>
    <row r="17682" spans="1:8" ht="15" hidden="1" customHeight="1" x14ac:dyDescent="0.25">
      <c r="A17682" s="35">
        <v>228</v>
      </c>
      <c r="B17682" s="38" t="s">
        <v>3366</v>
      </c>
      <c r="C17682" s="38" t="s">
        <v>3367</v>
      </c>
      <c r="D17682" s="38" t="s">
        <v>3368</v>
      </c>
      <c r="E17682" s="45" t="s">
        <v>1286</v>
      </c>
      <c r="F17682" s="45" t="s">
        <v>1032</v>
      </c>
      <c r="G17682" s="41" t="s">
        <v>322</v>
      </c>
      <c r="H17682" s="41" t="s">
        <v>3370</v>
      </c>
    </row>
    <row r="17683" spans="1:8" ht="15" hidden="1" customHeight="1" x14ac:dyDescent="0.25">
      <c r="A17683" s="35">
        <v>228</v>
      </c>
      <c r="B17683" s="38" t="s">
        <v>3366</v>
      </c>
      <c r="C17683" s="38" t="s">
        <v>3367</v>
      </c>
      <c r="D17683" s="38" t="s">
        <v>3368</v>
      </c>
      <c r="E17683" s="45" t="s">
        <v>1286</v>
      </c>
      <c r="F17683" s="45" t="s">
        <v>1032</v>
      </c>
      <c r="G17683" s="41" t="s">
        <v>743</v>
      </c>
      <c r="H17683" s="41">
        <v>7.1</v>
      </c>
    </row>
    <row r="17684" spans="1:8" ht="15" hidden="1" customHeight="1" x14ac:dyDescent="0.25">
      <c r="A17684" s="35">
        <v>228</v>
      </c>
      <c r="B17684" s="38" t="s">
        <v>3366</v>
      </c>
      <c r="C17684" s="38" t="s">
        <v>3367</v>
      </c>
      <c r="D17684" s="38" t="s">
        <v>3368</v>
      </c>
      <c r="E17684" s="45" t="s">
        <v>1286</v>
      </c>
      <c r="F17684" s="45" t="s">
        <v>1032</v>
      </c>
      <c r="G17684" s="41" t="s">
        <v>744</v>
      </c>
      <c r="H17684" s="41">
        <v>2.2999999999999998</v>
      </c>
    </row>
    <row r="17685" spans="1:8" ht="15" hidden="1" customHeight="1" x14ac:dyDescent="0.25">
      <c r="A17685" s="35">
        <v>228</v>
      </c>
      <c r="B17685" s="38" t="s">
        <v>3366</v>
      </c>
      <c r="C17685" s="38" t="s">
        <v>3367</v>
      </c>
      <c r="D17685" s="38" t="s">
        <v>3368</v>
      </c>
      <c r="E17685" s="45" t="s">
        <v>1286</v>
      </c>
      <c r="F17685" s="45" t="s">
        <v>1032</v>
      </c>
      <c r="G17685" s="41" t="s">
        <v>745</v>
      </c>
      <c r="H17685" s="41">
        <v>9.1999999999999993</v>
      </c>
    </row>
    <row r="17686" spans="1:8" ht="15" hidden="1" customHeight="1" x14ac:dyDescent="0.25">
      <c r="A17686" s="35">
        <v>228</v>
      </c>
      <c r="B17686" s="38" t="s">
        <v>3366</v>
      </c>
      <c r="C17686" s="38" t="s">
        <v>3367</v>
      </c>
      <c r="D17686" s="38" t="s">
        <v>3368</v>
      </c>
      <c r="E17686" s="45" t="s">
        <v>1286</v>
      </c>
      <c r="F17686" s="45" t="s">
        <v>1032</v>
      </c>
      <c r="G17686" s="41" t="s">
        <v>746</v>
      </c>
      <c r="H17686" s="41" t="s">
        <v>3371</v>
      </c>
    </row>
    <row r="17687" spans="1:8" ht="15" hidden="1" customHeight="1" x14ac:dyDescent="0.25">
      <c r="A17687" s="35">
        <v>228</v>
      </c>
      <c r="B17687" s="38" t="s">
        <v>3366</v>
      </c>
      <c r="C17687" s="38" t="s">
        <v>3367</v>
      </c>
      <c r="D17687" s="38" t="s">
        <v>3368</v>
      </c>
      <c r="E17687" s="45" t="s">
        <v>1286</v>
      </c>
      <c r="F17687" s="45" t="s">
        <v>1032</v>
      </c>
      <c r="G17687" s="42" t="s">
        <v>748</v>
      </c>
      <c r="H17687" s="42">
        <v>8.35</v>
      </c>
    </row>
    <row r="17688" spans="1:8" ht="15" hidden="1" customHeight="1" x14ac:dyDescent="0.25">
      <c r="A17688" s="35">
        <v>228</v>
      </c>
      <c r="B17688" s="38" t="s">
        <v>3366</v>
      </c>
      <c r="C17688" s="38" t="s">
        <v>3367</v>
      </c>
      <c r="D17688" s="38" t="s">
        <v>3368</v>
      </c>
      <c r="E17688" s="45" t="s">
        <v>1286</v>
      </c>
      <c r="F17688" s="45" t="s">
        <v>1032</v>
      </c>
      <c r="G17688" s="41" t="s">
        <v>749</v>
      </c>
      <c r="H17688" s="41">
        <v>2.66</v>
      </c>
    </row>
    <row r="17689" spans="1:8" ht="15" hidden="1" customHeight="1" x14ac:dyDescent="0.25">
      <c r="A17689" s="35">
        <v>228</v>
      </c>
      <c r="B17689" s="38" t="s">
        <v>3366</v>
      </c>
      <c r="C17689" s="38" t="s">
        <v>3367</v>
      </c>
      <c r="D17689" s="38" t="s">
        <v>3368</v>
      </c>
      <c r="E17689" s="45" t="s">
        <v>1286</v>
      </c>
      <c r="F17689" s="45" t="s">
        <v>1032</v>
      </c>
      <c r="G17689" s="41" t="s">
        <v>750</v>
      </c>
      <c r="H17689" s="41">
        <v>11.09</v>
      </c>
    </row>
    <row r="17690" spans="1:8" ht="15" hidden="1" customHeight="1" x14ac:dyDescent="0.25">
      <c r="A17690" s="35">
        <v>228</v>
      </c>
      <c r="B17690" s="38" t="s">
        <v>3366</v>
      </c>
      <c r="C17690" s="38" t="s">
        <v>3367</v>
      </c>
      <c r="D17690" s="38" t="s">
        <v>3368</v>
      </c>
      <c r="E17690" s="45" t="s">
        <v>1286</v>
      </c>
      <c r="F17690" s="45" t="s">
        <v>1032</v>
      </c>
      <c r="G17690" s="41" t="s">
        <v>326</v>
      </c>
      <c r="H17690" s="41" t="s">
        <v>3372</v>
      </c>
    </row>
    <row r="17691" spans="1:8" ht="15" hidden="1" customHeight="1" x14ac:dyDescent="0.25">
      <c r="A17691" s="35">
        <v>228</v>
      </c>
      <c r="B17691" s="38" t="s">
        <v>3366</v>
      </c>
      <c r="C17691" s="38" t="s">
        <v>3367</v>
      </c>
      <c r="D17691" s="38" t="s">
        <v>3368</v>
      </c>
      <c r="E17691" s="45" t="s">
        <v>1286</v>
      </c>
      <c r="F17691" s="45" t="s">
        <v>1032</v>
      </c>
      <c r="G17691" s="41" t="s">
        <v>752</v>
      </c>
      <c r="H17691" s="41">
        <v>1.88</v>
      </c>
    </row>
    <row r="17692" spans="1:8" ht="15" hidden="1" customHeight="1" x14ac:dyDescent="0.25">
      <c r="A17692" s="35">
        <v>228</v>
      </c>
      <c r="B17692" s="38" t="s">
        <v>3366</v>
      </c>
      <c r="C17692" s="38" t="s">
        <v>3367</v>
      </c>
      <c r="D17692" s="38" t="s">
        <v>3368</v>
      </c>
      <c r="E17692" s="45" t="s">
        <v>1286</v>
      </c>
      <c r="F17692" s="45" t="s">
        <v>1032</v>
      </c>
      <c r="G17692" s="41" t="s">
        <v>753</v>
      </c>
      <c r="H17692" s="41">
        <v>0.6</v>
      </c>
    </row>
    <row r="17693" spans="1:8" ht="15" hidden="1" customHeight="1" x14ac:dyDescent="0.25">
      <c r="A17693" s="35">
        <v>228</v>
      </c>
      <c r="B17693" s="38" t="s">
        <v>3366</v>
      </c>
      <c r="C17693" s="38" t="s">
        <v>3367</v>
      </c>
      <c r="D17693" s="38" t="s">
        <v>3368</v>
      </c>
      <c r="E17693" s="45" t="s">
        <v>1286</v>
      </c>
      <c r="F17693" s="45" t="s">
        <v>1032</v>
      </c>
      <c r="G17693" s="41" t="s">
        <v>754</v>
      </c>
      <c r="H17693" s="41">
        <v>3.4</v>
      </c>
    </row>
    <row r="17694" spans="1:8" ht="15" hidden="1" customHeight="1" x14ac:dyDescent="0.25">
      <c r="A17694" s="35">
        <v>228</v>
      </c>
      <c r="B17694" s="38" t="s">
        <v>3366</v>
      </c>
      <c r="C17694" s="38" t="s">
        <v>3367</v>
      </c>
      <c r="D17694" s="38" t="s">
        <v>3368</v>
      </c>
      <c r="E17694" s="45" t="s">
        <v>1286</v>
      </c>
      <c r="F17694" s="45" t="s">
        <v>1032</v>
      </c>
      <c r="G17694" s="41" t="s">
        <v>328</v>
      </c>
      <c r="H17694" s="41">
        <v>3.77</v>
      </c>
    </row>
    <row r="17695" spans="1:8" ht="15" hidden="1" customHeight="1" x14ac:dyDescent="0.25">
      <c r="A17695" s="35">
        <v>228</v>
      </c>
      <c r="B17695" s="38" t="s">
        <v>3366</v>
      </c>
      <c r="C17695" s="38" t="s">
        <v>3367</v>
      </c>
      <c r="D17695" s="38" t="s">
        <v>3368</v>
      </c>
      <c r="E17695" s="45" t="s">
        <v>1286</v>
      </c>
      <c r="F17695" s="45" t="s">
        <v>1032</v>
      </c>
      <c r="G17695" s="41" t="s">
        <v>330</v>
      </c>
      <c r="H17695" s="41">
        <v>7.1</v>
      </c>
    </row>
    <row r="17696" spans="1:8" ht="15" hidden="1" customHeight="1" x14ac:dyDescent="0.25">
      <c r="A17696" s="35">
        <v>228</v>
      </c>
      <c r="B17696" s="38" t="s">
        <v>3366</v>
      </c>
      <c r="C17696" s="38" t="s">
        <v>3367</v>
      </c>
      <c r="D17696" s="38" t="s">
        <v>3368</v>
      </c>
      <c r="E17696" s="45" t="s">
        <v>1286</v>
      </c>
      <c r="F17696" s="45" t="s">
        <v>1032</v>
      </c>
      <c r="G17696" s="41" t="s">
        <v>331</v>
      </c>
      <c r="H17696" s="41" t="s">
        <v>332</v>
      </c>
    </row>
    <row r="17697" spans="1:8" ht="15" hidden="1" customHeight="1" x14ac:dyDescent="0.25">
      <c r="A17697" s="35">
        <v>228</v>
      </c>
      <c r="B17697" s="38" t="s">
        <v>3366</v>
      </c>
      <c r="C17697" s="38" t="s">
        <v>3367</v>
      </c>
      <c r="D17697" s="38" t="s">
        <v>3368</v>
      </c>
      <c r="E17697" s="45" t="s">
        <v>1286</v>
      </c>
      <c r="F17697" s="45" t="s">
        <v>1032</v>
      </c>
      <c r="G17697" s="41" t="s">
        <v>333</v>
      </c>
      <c r="H17697" s="41" t="s">
        <v>453</v>
      </c>
    </row>
    <row r="17698" spans="1:8" ht="15" hidden="1" customHeight="1" x14ac:dyDescent="0.25">
      <c r="A17698" s="35">
        <v>228</v>
      </c>
      <c r="B17698" s="38" t="s">
        <v>3366</v>
      </c>
      <c r="C17698" s="38" t="s">
        <v>3367</v>
      </c>
      <c r="D17698" s="38" t="s">
        <v>3368</v>
      </c>
      <c r="E17698" s="45" t="s">
        <v>1286</v>
      </c>
      <c r="F17698" s="45" t="s">
        <v>1032</v>
      </c>
      <c r="G17698" s="41" t="s">
        <v>335</v>
      </c>
      <c r="H17698" s="41">
        <v>29</v>
      </c>
    </row>
    <row r="17699" spans="1:8" ht="15" hidden="1" customHeight="1" x14ac:dyDescent="0.25">
      <c r="A17699" s="35">
        <v>228</v>
      </c>
      <c r="B17699" s="38" t="s">
        <v>3366</v>
      </c>
      <c r="C17699" s="38" t="s">
        <v>3367</v>
      </c>
      <c r="D17699" s="38" t="s">
        <v>3368</v>
      </c>
      <c r="E17699" s="45" t="s">
        <v>1286</v>
      </c>
      <c r="F17699" s="45" t="s">
        <v>1032</v>
      </c>
      <c r="G17699" s="41" t="s">
        <v>336</v>
      </c>
      <c r="H17699" s="41" t="s">
        <v>3373</v>
      </c>
    </row>
    <row r="17700" spans="1:8" ht="15" hidden="1" customHeight="1" x14ac:dyDescent="0.25">
      <c r="A17700" s="35">
        <v>228</v>
      </c>
      <c r="B17700" s="38" t="s">
        <v>3366</v>
      </c>
      <c r="C17700" s="38" t="s">
        <v>3367</v>
      </c>
      <c r="D17700" s="38" t="s">
        <v>3368</v>
      </c>
      <c r="E17700" s="45" t="s">
        <v>1286</v>
      </c>
      <c r="F17700" s="45" t="s">
        <v>1032</v>
      </c>
      <c r="G17700" s="41" t="s">
        <v>757</v>
      </c>
      <c r="H17700" s="41">
        <v>8.6</v>
      </c>
    </row>
    <row r="17701" spans="1:8" ht="15" hidden="1" customHeight="1" x14ac:dyDescent="0.25">
      <c r="A17701" s="35">
        <v>228</v>
      </c>
      <c r="B17701" s="38" t="s">
        <v>3366</v>
      </c>
      <c r="C17701" s="38" t="s">
        <v>3367</v>
      </c>
      <c r="D17701" s="38" t="s">
        <v>3368</v>
      </c>
      <c r="E17701" s="45" t="s">
        <v>1286</v>
      </c>
      <c r="F17701" s="45" t="s">
        <v>1032</v>
      </c>
      <c r="G17701" s="41" t="s">
        <v>758</v>
      </c>
      <c r="H17701" s="41">
        <v>3.65</v>
      </c>
    </row>
    <row r="17702" spans="1:8" ht="15" hidden="1" customHeight="1" x14ac:dyDescent="0.25">
      <c r="A17702" s="35">
        <v>228</v>
      </c>
      <c r="B17702" s="38" t="s">
        <v>3366</v>
      </c>
      <c r="C17702" s="38" t="s">
        <v>3367</v>
      </c>
      <c r="D17702" s="38" t="s">
        <v>3368</v>
      </c>
      <c r="E17702" s="45" t="s">
        <v>1286</v>
      </c>
      <c r="F17702" s="45" t="s">
        <v>1032</v>
      </c>
      <c r="G17702" s="41" t="s">
        <v>759</v>
      </c>
      <c r="H17702" s="41">
        <v>9.1999999999999993</v>
      </c>
    </row>
    <row r="17703" spans="1:8" ht="15" hidden="1" customHeight="1" x14ac:dyDescent="0.25">
      <c r="A17703" s="35">
        <v>228</v>
      </c>
      <c r="B17703" s="38" t="s">
        <v>3366</v>
      </c>
      <c r="C17703" s="38" t="s">
        <v>3367</v>
      </c>
      <c r="D17703" s="38" t="s">
        <v>3368</v>
      </c>
      <c r="E17703" s="45" t="s">
        <v>1286</v>
      </c>
      <c r="F17703" s="45" t="s">
        <v>1032</v>
      </c>
      <c r="G17703" s="41" t="s">
        <v>760</v>
      </c>
      <c r="H17703" s="41" t="s">
        <v>3374</v>
      </c>
    </row>
    <row r="17704" spans="1:8" ht="15" hidden="1" customHeight="1" x14ac:dyDescent="0.25">
      <c r="A17704" s="35">
        <v>228</v>
      </c>
      <c r="B17704" s="38" t="s">
        <v>3366</v>
      </c>
      <c r="C17704" s="38" t="s">
        <v>3367</v>
      </c>
      <c r="D17704" s="38" t="s">
        <v>3368</v>
      </c>
      <c r="E17704" s="45" t="s">
        <v>1286</v>
      </c>
      <c r="F17704" s="45" t="s">
        <v>1032</v>
      </c>
      <c r="G17704" s="41" t="s">
        <v>762</v>
      </c>
      <c r="H17704" s="41">
        <v>9.89</v>
      </c>
    </row>
    <row r="17705" spans="1:8" ht="15" hidden="1" customHeight="1" x14ac:dyDescent="0.25">
      <c r="A17705" s="35">
        <v>228</v>
      </c>
      <c r="B17705" s="38" t="s">
        <v>3366</v>
      </c>
      <c r="C17705" s="38" t="s">
        <v>3367</v>
      </c>
      <c r="D17705" s="38" t="s">
        <v>3368</v>
      </c>
      <c r="E17705" s="45" t="s">
        <v>1286</v>
      </c>
      <c r="F17705" s="45" t="s">
        <v>1032</v>
      </c>
      <c r="G17705" s="41" t="s">
        <v>764</v>
      </c>
      <c r="H17705" s="41">
        <v>2.66</v>
      </c>
    </row>
    <row r="17706" spans="1:8" ht="15" hidden="1" customHeight="1" x14ac:dyDescent="0.25">
      <c r="A17706" s="35">
        <v>228</v>
      </c>
      <c r="B17706" s="38" t="s">
        <v>3366</v>
      </c>
      <c r="C17706" s="38" t="s">
        <v>3367</v>
      </c>
      <c r="D17706" s="38" t="s">
        <v>3368</v>
      </c>
      <c r="E17706" s="45" t="s">
        <v>1286</v>
      </c>
      <c r="F17706" s="45" t="s">
        <v>1032</v>
      </c>
      <c r="G17706" s="41" t="s">
        <v>765</v>
      </c>
      <c r="H17706" s="41">
        <v>13.31</v>
      </c>
    </row>
    <row r="17707" spans="1:8" ht="15" hidden="1" customHeight="1" x14ac:dyDescent="0.25">
      <c r="A17707" s="35">
        <v>228</v>
      </c>
      <c r="B17707" s="38" t="s">
        <v>3366</v>
      </c>
      <c r="C17707" s="38" t="s">
        <v>3367</v>
      </c>
      <c r="D17707" s="38" t="s">
        <v>3368</v>
      </c>
      <c r="E17707" s="45" t="s">
        <v>1286</v>
      </c>
      <c r="F17707" s="45" t="s">
        <v>1032</v>
      </c>
      <c r="G17707" s="41" t="s">
        <v>340</v>
      </c>
      <c r="H17707" s="41" t="s">
        <v>3375</v>
      </c>
    </row>
    <row r="17708" spans="1:8" ht="15" hidden="1" customHeight="1" x14ac:dyDescent="0.25">
      <c r="A17708" s="35">
        <v>228</v>
      </c>
      <c r="B17708" s="38" t="s">
        <v>3366</v>
      </c>
      <c r="C17708" s="38" t="s">
        <v>3367</v>
      </c>
      <c r="D17708" s="38" t="s">
        <v>3368</v>
      </c>
      <c r="E17708" s="45" t="s">
        <v>1286</v>
      </c>
      <c r="F17708" s="45" t="s">
        <v>1032</v>
      </c>
      <c r="G17708" s="41" t="s">
        <v>1042</v>
      </c>
      <c r="H17708" s="41">
        <v>2.23</v>
      </c>
    </row>
    <row r="17709" spans="1:8" ht="15" hidden="1" customHeight="1" x14ac:dyDescent="0.25">
      <c r="A17709" s="35">
        <v>228</v>
      </c>
      <c r="B17709" s="38" t="s">
        <v>3366</v>
      </c>
      <c r="C17709" s="38" t="s">
        <v>3367</v>
      </c>
      <c r="D17709" s="38" t="s">
        <v>3368</v>
      </c>
      <c r="E17709" s="45" t="s">
        <v>1286</v>
      </c>
      <c r="F17709" s="45" t="s">
        <v>1032</v>
      </c>
      <c r="G17709" s="41" t="s">
        <v>769</v>
      </c>
      <c r="H17709" s="41">
        <v>0.6</v>
      </c>
    </row>
    <row r="17710" spans="1:8" ht="15" hidden="1" customHeight="1" x14ac:dyDescent="0.25">
      <c r="A17710" s="35">
        <v>228</v>
      </c>
      <c r="B17710" s="38" t="s">
        <v>3366</v>
      </c>
      <c r="C17710" s="38" t="s">
        <v>3367</v>
      </c>
      <c r="D17710" s="38" t="s">
        <v>3368</v>
      </c>
      <c r="E17710" s="45" t="s">
        <v>1286</v>
      </c>
      <c r="F17710" s="45" t="s">
        <v>1032</v>
      </c>
      <c r="G17710" s="41" t="s">
        <v>770</v>
      </c>
      <c r="H17710" s="41">
        <v>3</v>
      </c>
    </row>
    <row r="17711" spans="1:8" ht="15" hidden="1" customHeight="1" x14ac:dyDescent="0.25">
      <c r="A17711" s="35">
        <v>228</v>
      </c>
      <c r="B17711" s="38" t="s">
        <v>3366</v>
      </c>
      <c r="C17711" s="38" t="s">
        <v>3367</v>
      </c>
      <c r="D17711" s="38" t="s">
        <v>3368</v>
      </c>
      <c r="E17711" s="45" t="s">
        <v>1286</v>
      </c>
      <c r="F17711" s="45" t="s">
        <v>1032</v>
      </c>
      <c r="G17711" s="41" t="s">
        <v>342</v>
      </c>
      <c r="H17711" s="41">
        <v>3.86</v>
      </c>
    </row>
    <row r="17712" spans="1:8" ht="15" hidden="1" customHeight="1" x14ac:dyDescent="0.25">
      <c r="A17712" s="35">
        <v>228</v>
      </c>
      <c r="B17712" s="38" t="s">
        <v>3366</v>
      </c>
      <c r="C17712" s="38" t="s">
        <v>3367</v>
      </c>
      <c r="D17712" s="38" t="s">
        <v>3368</v>
      </c>
      <c r="E17712" s="45" t="s">
        <v>1286</v>
      </c>
      <c r="F17712" s="45" t="s">
        <v>1032</v>
      </c>
      <c r="G17712" s="41" t="s">
        <v>344</v>
      </c>
      <c r="H17712" s="41">
        <v>4.2</v>
      </c>
    </row>
    <row r="17713" spans="1:8" ht="15" hidden="1" customHeight="1" x14ac:dyDescent="0.25">
      <c r="A17713" s="35">
        <v>228</v>
      </c>
      <c r="B17713" s="38" t="s">
        <v>3366</v>
      </c>
      <c r="C17713" s="38" t="s">
        <v>3367</v>
      </c>
      <c r="D17713" s="38" t="s">
        <v>3368</v>
      </c>
      <c r="E17713" s="45" t="s">
        <v>1286</v>
      </c>
      <c r="F17713" s="45" t="s">
        <v>1032</v>
      </c>
      <c r="G17713" s="41" t="s">
        <v>345</v>
      </c>
      <c r="H17713" s="41" t="s">
        <v>332</v>
      </c>
    </row>
    <row r="17714" spans="1:8" ht="15" hidden="1" customHeight="1" x14ac:dyDescent="0.25">
      <c r="A17714" s="35">
        <v>228</v>
      </c>
      <c r="B17714" s="38" t="s">
        <v>3366</v>
      </c>
      <c r="C17714" s="38" t="s">
        <v>3367</v>
      </c>
      <c r="D17714" s="38" t="s">
        <v>3368</v>
      </c>
      <c r="E17714" s="45" t="s">
        <v>1286</v>
      </c>
      <c r="F17714" s="45" t="s">
        <v>1032</v>
      </c>
      <c r="G17714" s="41" t="s">
        <v>346</v>
      </c>
      <c r="H17714" s="41" t="s">
        <v>627</v>
      </c>
    </row>
    <row r="17715" spans="1:8" ht="15" hidden="1" customHeight="1" x14ac:dyDescent="0.25">
      <c r="A17715" s="35">
        <v>228</v>
      </c>
      <c r="B17715" s="38" t="s">
        <v>3366</v>
      </c>
      <c r="C17715" s="38" t="s">
        <v>3367</v>
      </c>
      <c r="D17715" s="38" t="s">
        <v>3368</v>
      </c>
      <c r="E17715" s="45" t="s">
        <v>1286</v>
      </c>
      <c r="F17715" s="45" t="s">
        <v>1032</v>
      </c>
      <c r="G17715" s="41" t="s">
        <v>347</v>
      </c>
      <c r="H17715" s="41" t="s">
        <v>1307</v>
      </c>
    </row>
    <row r="17716" spans="1:8" ht="15" hidden="1" customHeight="1" x14ac:dyDescent="0.25">
      <c r="A17716" s="35">
        <v>228</v>
      </c>
      <c r="B17716" s="38" t="s">
        <v>3366</v>
      </c>
      <c r="C17716" s="38" t="s">
        <v>3367</v>
      </c>
      <c r="D17716" s="38" t="s">
        <v>3368</v>
      </c>
      <c r="E17716" s="45" t="s">
        <v>1286</v>
      </c>
      <c r="F17716" s="45" t="s">
        <v>1032</v>
      </c>
      <c r="G17716" s="41" t="s">
        <v>1044</v>
      </c>
      <c r="H17716" s="41" t="s">
        <v>1045</v>
      </c>
    </row>
    <row r="17717" spans="1:8" ht="15" hidden="1" customHeight="1" x14ac:dyDescent="0.25">
      <c r="A17717" s="35">
        <v>228</v>
      </c>
      <c r="B17717" s="38" t="s">
        <v>3366</v>
      </c>
      <c r="C17717" s="38" t="s">
        <v>3367</v>
      </c>
      <c r="D17717" s="38" t="s">
        <v>3368</v>
      </c>
      <c r="E17717" s="45" t="s">
        <v>1286</v>
      </c>
      <c r="F17717" s="45" t="s">
        <v>1032</v>
      </c>
      <c r="G17717" s="41" t="s">
        <v>1046</v>
      </c>
      <c r="H17717" s="41">
        <v>50</v>
      </c>
    </row>
    <row r="17718" spans="1:8" ht="15" hidden="1" customHeight="1" x14ac:dyDescent="0.25">
      <c r="A17718" s="35">
        <v>228</v>
      </c>
      <c r="B17718" s="38" t="s">
        <v>3366</v>
      </c>
      <c r="C17718" s="38" t="s">
        <v>3367</v>
      </c>
      <c r="D17718" s="38" t="s">
        <v>3368</v>
      </c>
      <c r="E17718" s="45" t="s">
        <v>1286</v>
      </c>
      <c r="F17718" s="45" t="s">
        <v>1032</v>
      </c>
      <c r="G17718" s="41" t="s">
        <v>1048</v>
      </c>
      <c r="H17718" s="41">
        <v>1</v>
      </c>
    </row>
    <row r="17719" spans="1:8" ht="15" hidden="1" customHeight="1" x14ac:dyDescent="0.25">
      <c r="A17719" s="35">
        <v>228</v>
      </c>
      <c r="B17719" s="38" t="s">
        <v>3366</v>
      </c>
      <c r="C17719" s="38" t="s">
        <v>3367</v>
      </c>
      <c r="D17719" s="38" t="s">
        <v>3368</v>
      </c>
      <c r="E17719" s="45" t="s">
        <v>1286</v>
      </c>
      <c r="F17719" s="45" t="s">
        <v>1032</v>
      </c>
      <c r="G17719" s="41" t="s">
        <v>356</v>
      </c>
      <c r="H17719" s="41">
        <v>3800</v>
      </c>
    </row>
    <row r="17720" spans="1:8" ht="15" hidden="1" customHeight="1" x14ac:dyDescent="0.25">
      <c r="A17720" s="35">
        <v>228</v>
      </c>
      <c r="B17720" s="38" t="s">
        <v>3366</v>
      </c>
      <c r="C17720" s="38" t="s">
        <v>3367</v>
      </c>
      <c r="D17720" s="38" t="s">
        <v>3368</v>
      </c>
      <c r="E17720" s="45" t="s">
        <v>1286</v>
      </c>
      <c r="F17720" s="45" t="s">
        <v>1032</v>
      </c>
      <c r="G17720" s="41" t="s">
        <v>357</v>
      </c>
      <c r="H17720" s="41">
        <v>57</v>
      </c>
    </row>
    <row r="17721" spans="1:8" ht="15" hidden="1" customHeight="1" x14ac:dyDescent="0.25">
      <c r="A17721" s="35">
        <v>228</v>
      </c>
      <c r="B17721" s="38" t="s">
        <v>3366</v>
      </c>
      <c r="C17721" s="38" t="s">
        <v>3367</v>
      </c>
      <c r="D17721" s="38" t="s">
        <v>3368</v>
      </c>
      <c r="E17721" s="45" t="s">
        <v>1286</v>
      </c>
      <c r="F17721" s="45" t="s">
        <v>1032</v>
      </c>
      <c r="G17721" s="41" t="s">
        <v>358</v>
      </c>
      <c r="H17721" s="41" t="s">
        <v>1559</v>
      </c>
    </row>
    <row r="17722" spans="1:8" ht="15" hidden="1" customHeight="1" x14ac:dyDescent="0.25">
      <c r="A17722" s="35">
        <v>228</v>
      </c>
      <c r="B17722" s="38" t="s">
        <v>3366</v>
      </c>
      <c r="C17722" s="38" t="s">
        <v>3367</v>
      </c>
      <c r="D17722" s="38" t="s">
        <v>3368</v>
      </c>
      <c r="E17722" s="45" t="s">
        <v>1286</v>
      </c>
      <c r="F17722" s="45" t="s">
        <v>1032</v>
      </c>
      <c r="G17722" s="41" t="s">
        <v>360</v>
      </c>
      <c r="H17722" s="41" t="s">
        <v>1312</v>
      </c>
    </row>
    <row r="17723" spans="1:8" ht="15" hidden="1" customHeight="1" x14ac:dyDescent="0.25">
      <c r="A17723" s="35">
        <v>228</v>
      </c>
      <c r="B17723" s="38" t="s">
        <v>3366</v>
      </c>
      <c r="C17723" s="38" t="s">
        <v>3367</v>
      </c>
      <c r="D17723" s="38" t="s">
        <v>3368</v>
      </c>
      <c r="E17723" s="45" t="s">
        <v>1286</v>
      </c>
      <c r="F17723" s="45" t="s">
        <v>1032</v>
      </c>
      <c r="G17723" s="41" t="s">
        <v>1313</v>
      </c>
      <c r="H17723" s="41" t="s">
        <v>3376</v>
      </c>
    </row>
    <row r="17724" spans="1:8" ht="15" hidden="1" customHeight="1" x14ac:dyDescent="0.25">
      <c r="A17724" s="35">
        <v>228</v>
      </c>
      <c r="B17724" s="38" t="s">
        <v>3366</v>
      </c>
      <c r="C17724" s="38" t="s">
        <v>3367</v>
      </c>
      <c r="D17724" s="38" t="s">
        <v>3368</v>
      </c>
      <c r="E17724" s="45" t="s">
        <v>1286</v>
      </c>
      <c r="F17724" s="45" t="s">
        <v>1032</v>
      </c>
      <c r="G17724" s="41" t="s">
        <v>362</v>
      </c>
      <c r="H17724" s="41" t="s">
        <v>363</v>
      </c>
    </row>
    <row r="17725" spans="1:8" ht="15" hidden="1" customHeight="1" x14ac:dyDescent="0.25">
      <c r="A17725" s="35">
        <v>228</v>
      </c>
      <c r="B17725" s="38" t="s">
        <v>3366</v>
      </c>
      <c r="C17725" s="38" t="s">
        <v>3367</v>
      </c>
      <c r="D17725" s="38" t="s">
        <v>3368</v>
      </c>
      <c r="E17725" s="45" t="s">
        <v>1286</v>
      </c>
      <c r="F17725" s="45" t="s">
        <v>1032</v>
      </c>
      <c r="G17725" s="41" t="s">
        <v>364</v>
      </c>
      <c r="H17725" s="41">
        <v>1700</v>
      </c>
    </row>
    <row r="17726" spans="1:8" ht="15" hidden="1" customHeight="1" x14ac:dyDescent="0.25">
      <c r="A17726" s="35">
        <v>228</v>
      </c>
      <c r="B17726" s="38" t="s">
        <v>3366</v>
      </c>
      <c r="C17726" s="38" t="s">
        <v>3367</v>
      </c>
      <c r="D17726" s="38" t="s">
        <v>3368</v>
      </c>
      <c r="E17726" s="45" t="s">
        <v>1286</v>
      </c>
      <c r="F17726" s="45" t="s">
        <v>1032</v>
      </c>
      <c r="G17726" s="41" t="s">
        <v>781</v>
      </c>
      <c r="H17726" s="41">
        <v>20</v>
      </c>
    </row>
    <row r="17727" spans="1:8" ht="15" hidden="1" customHeight="1" x14ac:dyDescent="0.25">
      <c r="A17727" s="35">
        <v>228</v>
      </c>
      <c r="B17727" s="38" t="s">
        <v>3366</v>
      </c>
      <c r="C17727" s="38" t="s">
        <v>3367</v>
      </c>
      <c r="D17727" s="38" t="s">
        <v>3368</v>
      </c>
      <c r="E17727" s="45" t="s">
        <v>1286</v>
      </c>
      <c r="F17727" s="45" t="s">
        <v>1032</v>
      </c>
      <c r="G17727" s="41" t="s">
        <v>367</v>
      </c>
      <c r="H17727" s="41" t="s">
        <v>3377</v>
      </c>
    </row>
    <row r="17728" spans="1:8" ht="15" hidden="1" customHeight="1" x14ac:dyDescent="0.25">
      <c r="A17728" s="35">
        <v>228</v>
      </c>
      <c r="B17728" s="38" t="s">
        <v>3366</v>
      </c>
      <c r="C17728" s="38" t="s">
        <v>3367</v>
      </c>
      <c r="D17728" s="38" t="s">
        <v>3368</v>
      </c>
      <c r="E17728" s="45" t="s">
        <v>1286</v>
      </c>
      <c r="F17728" s="45" t="s">
        <v>1032</v>
      </c>
      <c r="G17728" s="41" t="s">
        <v>787</v>
      </c>
      <c r="H17728" s="41">
        <v>889</v>
      </c>
    </row>
    <row r="17729" spans="1:8" ht="15" hidden="1" customHeight="1" x14ac:dyDescent="0.25">
      <c r="A17729" s="35">
        <v>228</v>
      </c>
      <c r="B17729" s="38" t="s">
        <v>3366</v>
      </c>
      <c r="C17729" s="38" t="s">
        <v>3367</v>
      </c>
      <c r="D17729" s="38" t="s">
        <v>3368</v>
      </c>
      <c r="E17729" s="45" t="s">
        <v>1286</v>
      </c>
      <c r="F17729" s="45" t="s">
        <v>1032</v>
      </c>
      <c r="G17729" s="41" t="s">
        <v>788</v>
      </c>
      <c r="H17729" s="41">
        <v>654</v>
      </c>
    </row>
    <row r="17730" spans="1:8" ht="15" hidden="1" customHeight="1" x14ac:dyDescent="0.25">
      <c r="A17730" s="35">
        <v>228</v>
      </c>
      <c r="B17730" s="38" t="s">
        <v>3366</v>
      </c>
      <c r="C17730" s="38" t="s">
        <v>3367</v>
      </c>
      <c r="D17730" s="38" t="s">
        <v>3368</v>
      </c>
      <c r="E17730" s="45" t="s">
        <v>1286</v>
      </c>
      <c r="F17730" s="45" t="s">
        <v>1032</v>
      </c>
      <c r="G17730" s="41" t="s">
        <v>789</v>
      </c>
      <c r="H17730" s="41">
        <v>340</v>
      </c>
    </row>
    <row r="17731" spans="1:8" ht="15" hidden="1" customHeight="1" x14ac:dyDescent="0.25">
      <c r="A17731" s="35">
        <v>228</v>
      </c>
      <c r="B17731" s="38" t="s">
        <v>3366</v>
      </c>
      <c r="C17731" s="38" t="s">
        <v>3367</v>
      </c>
      <c r="D17731" s="38" t="s">
        <v>3368</v>
      </c>
      <c r="E17731" s="45" t="s">
        <v>1286</v>
      </c>
      <c r="F17731" s="45" t="s">
        <v>1032</v>
      </c>
      <c r="G17731" s="41" t="s">
        <v>371</v>
      </c>
      <c r="H17731" s="41" t="s">
        <v>3378</v>
      </c>
    </row>
    <row r="17732" spans="1:8" ht="15" hidden="1" customHeight="1" x14ac:dyDescent="0.25">
      <c r="A17732" s="35">
        <v>228</v>
      </c>
      <c r="B17732" s="38" t="s">
        <v>3366</v>
      </c>
      <c r="C17732" s="38" t="s">
        <v>3367</v>
      </c>
      <c r="D17732" s="38" t="s">
        <v>3368</v>
      </c>
      <c r="E17732" s="45" t="s">
        <v>1286</v>
      </c>
      <c r="F17732" s="45" t="s">
        <v>1032</v>
      </c>
      <c r="G17732" s="41" t="s">
        <v>795</v>
      </c>
      <c r="H17732" s="41">
        <v>1032</v>
      </c>
    </row>
    <row r="17733" spans="1:8" ht="15" hidden="1" customHeight="1" x14ac:dyDescent="0.25">
      <c r="A17733" s="35">
        <v>228</v>
      </c>
      <c r="B17733" s="38" t="s">
        <v>3366</v>
      </c>
      <c r="C17733" s="38" t="s">
        <v>3367</v>
      </c>
      <c r="D17733" s="38" t="s">
        <v>3368</v>
      </c>
      <c r="E17733" s="45" t="s">
        <v>1286</v>
      </c>
      <c r="F17733" s="45" t="s">
        <v>1032</v>
      </c>
      <c r="G17733" s="41" t="s">
        <v>796</v>
      </c>
      <c r="H17733" s="41">
        <v>737</v>
      </c>
    </row>
    <row r="17734" spans="1:8" ht="15" hidden="1" customHeight="1" x14ac:dyDescent="0.25">
      <c r="A17734" s="35">
        <v>228</v>
      </c>
      <c r="B17734" s="38" t="s">
        <v>3366</v>
      </c>
      <c r="C17734" s="38" t="s">
        <v>3367</v>
      </c>
      <c r="D17734" s="38" t="s">
        <v>3368</v>
      </c>
      <c r="E17734" s="45" t="s">
        <v>1286</v>
      </c>
      <c r="F17734" s="45" t="s">
        <v>1032</v>
      </c>
      <c r="G17734" s="41" t="s">
        <v>797</v>
      </c>
      <c r="H17734" s="41">
        <v>456</v>
      </c>
    </row>
    <row r="17735" spans="1:8" ht="15" hidden="1" customHeight="1" x14ac:dyDescent="0.25">
      <c r="A17735" s="35">
        <v>228</v>
      </c>
      <c r="B17735" s="38" t="s">
        <v>3366</v>
      </c>
      <c r="C17735" s="38" t="s">
        <v>3367</v>
      </c>
      <c r="D17735" s="38" t="s">
        <v>3368</v>
      </c>
      <c r="E17735" s="45" t="s">
        <v>1286</v>
      </c>
      <c r="F17735" s="45" t="s">
        <v>1032</v>
      </c>
      <c r="G17735" s="41" t="s">
        <v>374</v>
      </c>
      <c r="H17735" s="41">
        <v>47.5</v>
      </c>
    </row>
    <row r="17736" spans="1:8" ht="15" hidden="1" customHeight="1" x14ac:dyDescent="0.25">
      <c r="A17736" s="35">
        <v>228</v>
      </c>
      <c r="B17736" s="38" t="s">
        <v>3366</v>
      </c>
      <c r="C17736" s="38" t="s">
        <v>3367</v>
      </c>
      <c r="D17736" s="38" t="s">
        <v>3368</v>
      </c>
      <c r="E17736" s="45" t="s">
        <v>1286</v>
      </c>
      <c r="F17736" s="45" t="s">
        <v>1032</v>
      </c>
      <c r="G17736" s="41" t="s">
        <v>376</v>
      </c>
      <c r="H17736" s="41">
        <v>52</v>
      </c>
    </row>
    <row r="17737" spans="1:8" ht="15" hidden="1" customHeight="1" x14ac:dyDescent="0.25">
      <c r="A17737" s="35">
        <v>228</v>
      </c>
      <c r="B17737" s="38" t="s">
        <v>3366</v>
      </c>
      <c r="C17737" s="38" t="s">
        <v>3367</v>
      </c>
      <c r="D17737" s="38" t="s">
        <v>3368</v>
      </c>
      <c r="E17737" s="45" t="s">
        <v>1286</v>
      </c>
      <c r="F17737" s="45" t="s">
        <v>1032</v>
      </c>
      <c r="G17737" s="41" t="s">
        <v>377</v>
      </c>
      <c r="H17737" s="41" t="s">
        <v>1077</v>
      </c>
    </row>
    <row r="17738" spans="1:8" ht="15" hidden="1" customHeight="1" x14ac:dyDescent="0.25">
      <c r="A17738" s="35">
        <v>228</v>
      </c>
      <c r="B17738" s="38" t="s">
        <v>3366</v>
      </c>
      <c r="C17738" s="38" t="s">
        <v>3367</v>
      </c>
      <c r="D17738" s="38" t="s">
        <v>3368</v>
      </c>
      <c r="E17738" s="45" t="s">
        <v>1286</v>
      </c>
      <c r="F17738" s="45" t="s">
        <v>1032</v>
      </c>
      <c r="G17738" s="41" t="s">
        <v>379</v>
      </c>
      <c r="H17738" s="41" t="s">
        <v>1078</v>
      </c>
    </row>
    <row r="17739" spans="1:8" ht="15" hidden="1" customHeight="1" x14ac:dyDescent="0.25">
      <c r="A17739" s="35">
        <v>228</v>
      </c>
      <c r="B17739" s="38" t="s">
        <v>3366</v>
      </c>
      <c r="C17739" s="38" t="s">
        <v>3367</v>
      </c>
      <c r="D17739" s="38" t="s">
        <v>3368</v>
      </c>
      <c r="E17739" s="45" t="s">
        <v>1286</v>
      </c>
      <c r="F17739" s="45" t="s">
        <v>1032</v>
      </c>
      <c r="G17739" s="41" t="s">
        <v>1053</v>
      </c>
      <c r="H17739" s="41">
        <v>60</v>
      </c>
    </row>
    <row r="17740" spans="1:8" ht="15" hidden="1" customHeight="1" x14ac:dyDescent="0.25">
      <c r="A17740" s="35">
        <v>228</v>
      </c>
      <c r="B17740" s="38" t="s">
        <v>3366</v>
      </c>
      <c r="C17740" s="38" t="s">
        <v>3367</v>
      </c>
      <c r="D17740" s="38" t="s">
        <v>3368</v>
      </c>
      <c r="E17740" s="45" t="s">
        <v>1286</v>
      </c>
      <c r="F17740" s="45" t="s">
        <v>1032</v>
      </c>
      <c r="G17740" s="41" t="s">
        <v>1054</v>
      </c>
      <c r="H17740" s="41">
        <v>20</v>
      </c>
    </row>
    <row r="17741" spans="1:8" ht="15" hidden="1" customHeight="1" x14ac:dyDescent="0.25">
      <c r="A17741" s="35">
        <v>228</v>
      </c>
      <c r="B17741" s="38" t="s">
        <v>3366</v>
      </c>
      <c r="C17741" s="38" t="s">
        <v>3367</v>
      </c>
      <c r="D17741" s="38" t="s">
        <v>3368</v>
      </c>
      <c r="E17741" s="45" t="s">
        <v>1286</v>
      </c>
      <c r="F17741" s="45" t="s">
        <v>1032</v>
      </c>
      <c r="G17741" s="41" t="s">
        <v>382</v>
      </c>
      <c r="H17741" s="41">
        <v>15</v>
      </c>
    </row>
    <row r="17742" spans="1:8" ht="15" hidden="1" customHeight="1" x14ac:dyDescent="0.25">
      <c r="A17742" s="35">
        <v>228</v>
      </c>
      <c r="B17742" s="38" t="s">
        <v>3366</v>
      </c>
      <c r="C17742" s="38" t="s">
        <v>3367</v>
      </c>
      <c r="D17742" s="38" t="s">
        <v>3368</v>
      </c>
      <c r="E17742" s="45" t="s">
        <v>1286</v>
      </c>
      <c r="F17742" s="45" t="s">
        <v>1032</v>
      </c>
      <c r="G17742" s="41" t="s">
        <v>798</v>
      </c>
      <c r="H17742" s="41">
        <v>15</v>
      </c>
    </row>
    <row r="17743" spans="1:8" ht="15" hidden="1" customHeight="1" x14ac:dyDescent="0.25">
      <c r="A17743" s="35">
        <v>228</v>
      </c>
      <c r="B17743" s="38" t="s">
        <v>3366</v>
      </c>
      <c r="C17743" s="38" t="s">
        <v>3367</v>
      </c>
      <c r="D17743" s="38" t="s">
        <v>3368</v>
      </c>
      <c r="E17743" s="45" t="s">
        <v>1286</v>
      </c>
      <c r="F17743" s="45" t="s">
        <v>1032</v>
      </c>
      <c r="G17743" s="41" t="s">
        <v>384</v>
      </c>
      <c r="H17743" s="41">
        <v>30</v>
      </c>
    </row>
    <row r="17744" spans="1:8" ht="15" hidden="1" customHeight="1" x14ac:dyDescent="0.25">
      <c r="A17744" s="35">
        <v>228</v>
      </c>
      <c r="B17744" s="38" t="s">
        <v>3366</v>
      </c>
      <c r="C17744" s="38" t="s">
        <v>3367</v>
      </c>
      <c r="D17744" s="38" t="s">
        <v>3368</v>
      </c>
      <c r="E17744" s="45" t="s">
        <v>1286</v>
      </c>
      <c r="F17744" s="45" t="s">
        <v>1032</v>
      </c>
      <c r="G17744" s="41" t="s">
        <v>1055</v>
      </c>
      <c r="H17744" s="41">
        <v>15</v>
      </c>
    </row>
    <row r="17745" spans="1:8" ht="15" hidden="1" customHeight="1" x14ac:dyDescent="0.25">
      <c r="A17745" s="35">
        <v>228</v>
      </c>
      <c r="B17745" s="38" t="s">
        <v>3366</v>
      </c>
      <c r="C17745" s="38" t="s">
        <v>3367</v>
      </c>
      <c r="D17745" s="38" t="s">
        <v>3368</v>
      </c>
      <c r="E17745" s="45" t="s">
        <v>1286</v>
      </c>
      <c r="F17745" s="45" t="s">
        <v>1032</v>
      </c>
      <c r="G17745" s="41" t="s">
        <v>799</v>
      </c>
      <c r="H17745" s="41" t="s">
        <v>3350</v>
      </c>
    </row>
    <row r="17746" spans="1:8" ht="15" hidden="1" customHeight="1" x14ac:dyDescent="0.25">
      <c r="A17746" s="35">
        <v>228</v>
      </c>
      <c r="B17746" s="38" t="s">
        <v>3366</v>
      </c>
      <c r="C17746" s="38" t="s">
        <v>3367</v>
      </c>
      <c r="D17746" s="38" t="s">
        <v>3368</v>
      </c>
      <c r="E17746" s="45" t="s">
        <v>1286</v>
      </c>
      <c r="F17746" s="45" t="s">
        <v>1032</v>
      </c>
      <c r="G17746" s="41" t="s">
        <v>801</v>
      </c>
      <c r="H17746" s="41">
        <v>-15</v>
      </c>
    </row>
    <row r="17747" spans="1:8" ht="15" hidden="1" customHeight="1" x14ac:dyDescent="0.25">
      <c r="A17747" s="35">
        <v>228</v>
      </c>
      <c r="B17747" s="38" t="s">
        <v>3366</v>
      </c>
      <c r="C17747" s="38" t="s">
        <v>3367</v>
      </c>
      <c r="D17747" s="38" t="s">
        <v>3368</v>
      </c>
      <c r="E17747" s="45" t="s">
        <v>1286</v>
      </c>
      <c r="F17747" s="45" t="s">
        <v>1032</v>
      </c>
      <c r="G17747" s="41" t="s">
        <v>802</v>
      </c>
      <c r="H17747" s="41">
        <v>3</v>
      </c>
    </row>
    <row r="17748" spans="1:8" ht="15" hidden="1" customHeight="1" x14ac:dyDescent="0.25">
      <c r="A17748" s="35">
        <v>228</v>
      </c>
      <c r="B17748" s="38" t="s">
        <v>3366</v>
      </c>
      <c r="C17748" s="38" t="s">
        <v>3367</v>
      </c>
      <c r="D17748" s="38" t="s">
        <v>3368</v>
      </c>
      <c r="E17748" s="45" t="s">
        <v>1286</v>
      </c>
      <c r="F17748" s="45" t="s">
        <v>1032</v>
      </c>
      <c r="G17748" s="41" t="s">
        <v>803</v>
      </c>
      <c r="H17748" s="41" t="s">
        <v>3351</v>
      </c>
    </row>
    <row r="17749" spans="1:8" ht="15" hidden="1" customHeight="1" x14ac:dyDescent="0.25">
      <c r="A17749" s="35">
        <v>228</v>
      </c>
      <c r="B17749" s="38" t="s">
        <v>3366</v>
      </c>
      <c r="C17749" s="38" t="s">
        <v>3367</v>
      </c>
      <c r="D17749" s="38" t="s">
        <v>3368</v>
      </c>
      <c r="E17749" s="45" t="s">
        <v>1286</v>
      </c>
      <c r="F17749" s="45" t="s">
        <v>1032</v>
      </c>
      <c r="G17749" s="41" t="s">
        <v>805</v>
      </c>
      <c r="H17749" s="41">
        <v>-22</v>
      </c>
    </row>
    <row r="17750" spans="1:8" ht="15" hidden="1" customHeight="1" x14ac:dyDescent="0.25">
      <c r="A17750" s="35">
        <v>228</v>
      </c>
      <c r="B17750" s="38" t="s">
        <v>3366</v>
      </c>
      <c r="C17750" s="38" t="s">
        <v>3367</v>
      </c>
      <c r="D17750" s="38" t="s">
        <v>3368</v>
      </c>
      <c r="E17750" s="45" t="s">
        <v>1286</v>
      </c>
      <c r="F17750" s="45" t="s">
        <v>1032</v>
      </c>
      <c r="G17750" s="41" t="s">
        <v>806</v>
      </c>
      <c r="H17750" s="41">
        <v>24</v>
      </c>
    </row>
    <row r="17751" spans="1:8" ht="15" hidden="1" customHeight="1" x14ac:dyDescent="0.25">
      <c r="A17751" s="35">
        <v>228</v>
      </c>
      <c r="B17751" s="38" t="s">
        <v>3366</v>
      </c>
      <c r="C17751" s="38" t="s">
        <v>3367</v>
      </c>
      <c r="D17751" s="38" t="s">
        <v>3368</v>
      </c>
      <c r="E17751" s="45" t="s">
        <v>1286</v>
      </c>
      <c r="F17751" s="45" t="s">
        <v>1032</v>
      </c>
      <c r="G17751" s="41" t="s">
        <v>1056</v>
      </c>
      <c r="H17751" s="41" t="s">
        <v>423</v>
      </c>
    </row>
    <row r="17752" spans="1:8" ht="15" hidden="1" customHeight="1" x14ac:dyDescent="0.25">
      <c r="A17752" s="35">
        <v>228</v>
      </c>
      <c r="B17752" s="38" t="s">
        <v>3366</v>
      </c>
      <c r="C17752" s="38" t="s">
        <v>3367</v>
      </c>
      <c r="D17752" s="38" t="s">
        <v>3368</v>
      </c>
      <c r="E17752" s="45" t="s">
        <v>1286</v>
      </c>
      <c r="F17752" s="45" t="s">
        <v>1032</v>
      </c>
      <c r="G17752" s="41" t="s">
        <v>1057</v>
      </c>
      <c r="H17752" s="41">
        <v>1</v>
      </c>
    </row>
    <row r="17753" spans="1:8" ht="15" hidden="1" customHeight="1" x14ac:dyDescent="0.25">
      <c r="A17753" s="35">
        <v>228</v>
      </c>
      <c r="B17753" s="38" t="s">
        <v>3366</v>
      </c>
      <c r="C17753" s="38" t="s">
        <v>3367</v>
      </c>
      <c r="D17753" s="38" t="s">
        <v>3368</v>
      </c>
      <c r="E17753" s="45" t="s">
        <v>1286</v>
      </c>
      <c r="F17753" s="45" t="s">
        <v>1032</v>
      </c>
      <c r="G17753" s="41" t="s">
        <v>1058</v>
      </c>
      <c r="H17753" s="41">
        <v>3</v>
      </c>
    </row>
    <row r="17754" spans="1:8" ht="15" hidden="1" customHeight="1" x14ac:dyDescent="0.25">
      <c r="A17754" s="35">
        <v>228</v>
      </c>
      <c r="B17754" s="38" t="s">
        <v>3366</v>
      </c>
      <c r="C17754" s="38" t="s">
        <v>3367</v>
      </c>
      <c r="D17754" s="38" t="s">
        <v>3368</v>
      </c>
      <c r="E17754" s="45" t="s">
        <v>1286</v>
      </c>
      <c r="F17754" s="45" t="s">
        <v>1032</v>
      </c>
      <c r="G17754" s="41" t="s">
        <v>390</v>
      </c>
      <c r="H17754" s="41" t="s">
        <v>391</v>
      </c>
    </row>
    <row r="17755" spans="1:8" ht="15" hidden="1" customHeight="1" x14ac:dyDescent="0.25">
      <c r="A17755" s="35">
        <v>228</v>
      </c>
      <c r="B17755" s="38" t="s">
        <v>3366</v>
      </c>
      <c r="C17755" s="38" t="s">
        <v>3367</v>
      </c>
      <c r="D17755" s="38" t="s">
        <v>3368</v>
      </c>
      <c r="E17755" s="45" t="s">
        <v>1286</v>
      </c>
      <c r="F17755" s="45" t="s">
        <v>1032</v>
      </c>
      <c r="G17755" s="41" t="s">
        <v>392</v>
      </c>
      <c r="H17755" s="41" t="s">
        <v>3379</v>
      </c>
    </row>
    <row r="17756" spans="1:8" ht="15" hidden="1" customHeight="1" x14ac:dyDescent="0.25">
      <c r="A17756" s="35">
        <v>228</v>
      </c>
      <c r="B17756" s="38" t="s">
        <v>3366</v>
      </c>
      <c r="C17756" s="38" t="s">
        <v>3367</v>
      </c>
      <c r="D17756" s="38" t="s">
        <v>3368</v>
      </c>
      <c r="E17756" s="45" t="s">
        <v>1286</v>
      </c>
      <c r="F17756" s="45" t="s">
        <v>1032</v>
      </c>
      <c r="G17756" s="41" t="s">
        <v>397</v>
      </c>
      <c r="H17756" s="41">
        <v>3.4</v>
      </c>
    </row>
    <row r="17757" spans="1:8" ht="15" hidden="1" customHeight="1" x14ac:dyDescent="0.25">
      <c r="A17757" s="35">
        <v>228</v>
      </c>
      <c r="B17757" s="38" t="s">
        <v>3366</v>
      </c>
      <c r="C17757" s="38" t="s">
        <v>3367</v>
      </c>
      <c r="D17757" s="38" t="s">
        <v>3368</v>
      </c>
      <c r="E17757" s="45" t="s">
        <v>1286</v>
      </c>
      <c r="F17757" s="45" t="s">
        <v>1032</v>
      </c>
      <c r="G17757" s="41" t="s">
        <v>398</v>
      </c>
      <c r="H17757" s="41">
        <v>15</v>
      </c>
    </row>
    <row r="17758" spans="1:8" ht="15" hidden="1" customHeight="1" x14ac:dyDescent="0.25">
      <c r="A17758" s="35">
        <v>228</v>
      </c>
      <c r="B17758" s="38" t="s">
        <v>3366</v>
      </c>
      <c r="C17758" s="38" t="s">
        <v>3367</v>
      </c>
      <c r="D17758" s="38" t="s">
        <v>3368</v>
      </c>
      <c r="E17758" s="45" t="s">
        <v>1286</v>
      </c>
      <c r="F17758" s="45" t="s">
        <v>1032</v>
      </c>
      <c r="G17758" s="41" t="s">
        <v>810</v>
      </c>
      <c r="H17758" s="41" t="s">
        <v>811</v>
      </c>
    </row>
    <row r="17759" spans="1:8" ht="15" hidden="1" customHeight="1" x14ac:dyDescent="0.25">
      <c r="A17759" s="35">
        <v>228</v>
      </c>
      <c r="B17759" s="38" t="s">
        <v>3366</v>
      </c>
      <c r="C17759" s="38" t="s">
        <v>3367</v>
      </c>
      <c r="D17759" s="38" t="s">
        <v>3368</v>
      </c>
      <c r="E17759" s="45" t="s">
        <v>1286</v>
      </c>
      <c r="F17759" s="45" t="s">
        <v>1032</v>
      </c>
      <c r="G17759" s="41" t="s">
        <v>815</v>
      </c>
      <c r="H17759" s="41" t="s">
        <v>814</v>
      </c>
    </row>
    <row r="17760" spans="1:8" ht="15" hidden="1" customHeight="1" x14ac:dyDescent="0.25">
      <c r="A17760" s="35">
        <v>228</v>
      </c>
      <c r="B17760" s="38" t="s">
        <v>3366</v>
      </c>
      <c r="C17760" s="38" t="s">
        <v>3367</v>
      </c>
      <c r="D17760" s="38" t="s">
        <v>3368</v>
      </c>
      <c r="E17760" s="45" t="s">
        <v>1286</v>
      </c>
      <c r="F17760" s="45" t="s">
        <v>1032</v>
      </c>
      <c r="G17760" s="41" t="s">
        <v>403</v>
      </c>
      <c r="H17760" s="41" t="s">
        <v>3380</v>
      </c>
    </row>
    <row r="17761" spans="1:8" ht="15" hidden="1" customHeight="1" x14ac:dyDescent="0.25">
      <c r="A17761" s="35">
        <v>228</v>
      </c>
      <c r="B17761" s="38" t="s">
        <v>3366</v>
      </c>
      <c r="C17761" s="38" t="s">
        <v>3367</v>
      </c>
      <c r="D17761" s="38" t="s">
        <v>3368</v>
      </c>
      <c r="E17761" s="45" t="s">
        <v>1286</v>
      </c>
      <c r="F17761" s="45" t="s">
        <v>1032</v>
      </c>
      <c r="G17761" s="41" t="s">
        <v>405</v>
      </c>
      <c r="H17761" s="41" t="s">
        <v>406</v>
      </c>
    </row>
    <row r="17762" spans="1:8" ht="15" hidden="1" customHeight="1" x14ac:dyDescent="0.25">
      <c r="A17762" s="35">
        <v>228</v>
      </c>
      <c r="B17762" s="38" t="s">
        <v>3366</v>
      </c>
      <c r="C17762" s="38" t="s">
        <v>3367</v>
      </c>
      <c r="D17762" s="38" t="s">
        <v>3368</v>
      </c>
      <c r="E17762" s="45" t="s">
        <v>1286</v>
      </c>
      <c r="F17762" s="45" t="s">
        <v>1032</v>
      </c>
      <c r="G17762" s="41" t="s">
        <v>407</v>
      </c>
      <c r="H17762" s="41">
        <v>36</v>
      </c>
    </row>
    <row r="17763" spans="1:8" ht="15" hidden="1" customHeight="1" x14ac:dyDescent="0.25">
      <c r="A17763" s="35">
        <v>228</v>
      </c>
      <c r="B17763" s="38" t="s">
        <v>3366</v>
      </c>
      <c r="C17763" s="38" t="s">
        <v>3367</v>
      </c>
      <c r="D17763" s="38" t="s">
        <v>3368</v>
      </c>
      <c r="E17763" s="45" t="s">
        <v>1286</v>
      </c>
      <c r="F17763" s="45" t="s">
        <v>1032</v>
      </c>
      <c r="G17763" s="41" t="s">
        <v>410</v>
      </c>
      <c r="H17763" s="41" t="s">
        <v>411</v>
      </c>
    </row>
    <row r="17764" spans="1:8" ht="15" hidden="1" customHeight="1" x14ac:dyDescent="0.25">
      <c r="A17764" s="35">
        <v>228</v>
      </c>
      <c r="B17764" s="38" t="s">
        <v>3366</v>
      </c>
      <c r="C17764" s="38" t="s">
        <v>3367</v>
      </c>
      <c r="D17764" s="38" t="s">
        <v>3368</v>
      </c>
      <c r="E17764" s="45" t="s">
        <v>1286</v>
      </c>
      <c r="F17764" s="45" t="s">
        <v>1032</v>
      </c>
      <c r="G17764" s="41" t="s">
        <v>412</v>
      </c>
      <c r="H17764" s="41" t="s">
        <v>413</v>
      </c>
    </row>
    <row r="17765" spans="1:8" ht="15" hidden="1" customHeight="1" x14ac:dyDescent="0.25">
      <c r="A17765" s="35">
        <v>229</v>
      </c>
      <c r="B17765" s="38" t="s">
        <v>3381</v>
      </c>
      <c r="C17765" s="38" t="s">
        <v>3382</v>
      </c>
      <c r="D17765" s="38" t="s">
        <v>3383</v>
      </c>
      <c r="E17765" s="45" t="s">
        <v>1286</v>
      </c>
      <c r="F17765" s="45" t="s">
        <v>1032</v>
      </c>
      <c r="G17765" s="41" t="s">
        <v>312</v>
      </c>
      <c r="H17765" s="41" t="s">
        <v>3389</v>
      </c>
    </row>
    <row r="17766" spans="1:8" ht="15" hidden="1" customHeight="1" x14ac:dyDescent="0.25">
      <c r="A17766" s="35">
        <v>229</v>
      </c>
      <c r="B17766" s="38" t="s">
        <v>3381</v>
      </c>
      <c r="C17766" s="38" t="s">
        <v>3382</v>
      </c>
      <c r="D17766" s="38" t="s">
        <v>3383</v>
      </c>
      <c r="E17766" s="45" t="s">
        <v>1286</v>
      </c>
      <c r="F17766" s="45" t="s">
        <v>1032</v>
      </c>
      <c r="G17766" s="41" t="s">
        <v>314</v>
      </c>
      <c r="H17766" s="41" t="s">
        <v>315</v>
      </c>
    </row>
    <row r="17767" spans="1:8" ht="15" hidden="1" customHeight="1" x14ac:dyDescent="0.25">
      <c r="A17767" s="35">
        <v>229</v>
      </c>
      <c r="B17767" s="38" t="s">
        <v>3381</v>
      </c>
      <c r="C17767" s="38" t="s">
        <v>3382</v>
      </c>
      <c r="D17767" s="38" t="s">
        <v>3383</v>
      </c>
      <c r="E17767" s="45" t="s">
        <v>1286</v>
      </c>
      <c r="F17767" s="45" t="s">
        <v>1032</v>
      </c>
      <c r="G17767" s="41" t="s">
        <v>316</v>
      </c>
      <c r="H17767" s="41" t="s">
        <v>3390</v>
      </c>
    </row>
    <row r="17768" spans="1:8" ht="15" hidden="1" customHeight="1" x14ac:dyDescent="0.25">
      <c r="A17768" s="35">
        <v>229</v>
      </c>
      <c r="B17768" s="38" t="s">
        <v>3381</v>
      </c>
      <c r="C17768" s="38" t="s">
        <v>3382</v>
      </c>
      <c r="D17768" s="38" t="s">
        <v>3383</v>
      </c>
      <c r="E17768" s="45" t="s">
        <v>1286</v>
      </c>
      <c r="F17768" s="45" t="s">
        <v>1032</v>
      </c>
      <c r="G17768" s="41" t="s">
        <v>741</v>
      </c>
      <c r="H17768" s="41">
        <v>41</v>
      </c>
    </row>
    <row r="17769" spans="1:8" ht="15" hidden="1" customHeight="1" x14ac:dyDescent="0.25">
      <c r="A17769" s="35">
        <v>229</v>
      </c>
      <c r="B17769" s="38" t="s">
        <v>3381</v>
      </c>
      <c r="C17769" s="38" t="s">
        <v>3382</v>
      </c>
      <c r="D17769" s="38" t="s">
        <v>3383</v>
      </c>
      <c r="E17769" s="45" t="s">
        <v>1286</v>
      </c>
      <c r="F17769" s="45" t="s">
        <v>1032</v>
      </c>
      <c r="G17769" s="41" t="s">
        <v>321</v>
      </c>
      <c r="H17769" s="41">
        <v>14</v>
      </c>
    </row>
    <row r="17770" spans="1:8" ht="15" hidden="1" customHeight="1" x14ac:dyDescent="0.25">
      <c r="A17770" s="35">
        <v>229</v>
      </c>
      <c r="B17770" s="38" t="s">
        <v>3381</v>
      </c>
      <c r="C17770" s="38" t="s">
        <v>3382</v>
      </c>
      <c r="D17770" s="38" t="s">
        <v>3383</v>
      </c>
      <c r="E17770" s="45" t="s">
        <v>1286</v>
      </c>
      <c r="F17770" s="45" t="s">
        <v>1032</v>
      </c>
      <c r="G17770" s="41" t="s">
        <v>322</v>
      </c>
      <c r="H17770" s="41" t="s">
        <v>3391</v>
      </c>
    </row>
    <row r="17771" spans="1:8" ht="15" hidden="1" customHeight="1" x14ac:dyDescent="0.25">
      <c r="A17771" s="35">
        <v>229</v>
      </c>
      <c r="B17771" s="38" t="s">
        <v>3381</v>
      </c>
      <c r="C17771" s="38" t="s">
        <v>3382</v>
      </c>
      <c r="D17771" s="38" t="s">
        <v>3383</v>
      </c>
      <c r="E17771" s="45" t="s">
        <v>1286</v>
      </c>
      <c r="F17771" s="45" t="s">
        <v>1032</v>
      </c>
      <c r="G17771" s="41" t="s">
        <v>743</v>
      </c>
      <c r="H17771" s="41">
        <v>4.0999999999999996</v>
      </c>
    </row>
    <row r="17772" spans="1:8" ht="15" hidden="1" customHeight="1" x14ac:dyDescent="0.25">
      <c r="A17772" s="35">
        <v>229</v>
      </c>
      <c r="B17772" s="38" t="s">
        <v>3381</v>
      </c>
      <c r="C17772" s="38" t="s">
        <v>3382</v>
      </c>
      <c r="D17772" s="38" t="s">
        <v>3383</v>
      </c>
      <c r="E17772" s="45" t="s">
        <v>1286</v>
      </c>
      <c r="F17772" s="45" t="s">
        <v>1032</v>
      </c>
      <c r="G17772" s="41" t="s">
        <v>744</v>
      </c>
      <c r="H17772" s="41">
        <v>1.47</v>
      </c>
    </row>
    <row r="17773" spans="1:8" ht="15" hidden="1" customHeight="1" x14ac:dyDescent="0.25">
      <c r="A17773" s="35">
        <v>229</v>
      </c>
      <c r="B17773" s="38" t="s">
        <v>3381</v>
      </c>
      <c r="C17773" s="38" t="s">
        <v>3382</v>
      </c>
      <c r="D17773" s="38" t="s">
        <v>3383</v>
      </c>
      <c r="E17773" s="45" t="s">
        <v>1286</v>
      </c>
      <c r="F17773" s="45" t="s">
        <v>1032</v>
      </c>
      <c r="G17773" s="41" t="s">
        <v>745</v>
      </c>
      <c r="H17773" s="41">
        <v>4.84</v>
      </c>
    </row>
    <row r="17774" spans="1:8" ht="15" hidden="1" customHeight="1" x14ac:dyDescent="0.25">
      <c r="A17774" s="35">
        <v>229</v>
      </c>
      <c r="B17774" s="38" t="s">
        <v>3381</v>
      </c>
      <c r="C17774" s="38" t="s">
        <v>3382</v>
      </c>
      <c r="D17774" s="38" t="s">
        <v>3383</v>
      </c>
      <c r="E17774" s="45" t="s">
        <v>1286</v>
      </c>
      <c r="F17774" s="45" t="s">
        <v>1032</v>
      </c>
      <c r="G17774" s="41" t="s">
        <v>746</v>
      </c>
      <c r="H17774" s="41" t="s">
        <v>3392</v>
      </c>
    </row>
    <row r="17775" spans="1:8" ht="15" hidden="1" customHeight="1" x14ac:dyDescent="0.25">
      <c r="A17775" s="35">
        <v>229</v>
      </c>
      <c r="B17775" s="38" t="s">
        <v>3381</v>
      </c>
      <c r="C17775" s="38" t="s">
        <v>3382</v>
      </c>
      <c r="D17775" s="38" t="s">
        <v>3383</v>
      </c>
      <c r="E17775" s="45" t="s">
        <v>1286</v>
      </c>
      <c r="F17775" s="45" t="s">
        <v>1032</v>
      </c>
      <c r="G17775" s="41" t="s">
        <v>748</v>
      </c>
      <c r="H17775" s="41">
        <v>5.8</v>
      </c>
    </row>
    <row r="17776" spans="1:8" ht="15" hidden="1" customHeight="1" x14ac:dyDescent="0.25">
      <c r="A17776" s="35">
        <v>229</v>
      </c>
      <c r="B17776" s="38" t="s">
        <v>3381</v>
      </c>
      <c r="C17776" s="38" t="s">
        <v>3382</v>
      </c>
      <c r="D17776" s="38" t="s">
        <v>3383</v>
      </c>
      <c r="E17776" s="45" t="s">
        <v>1286</v>
      </c>
      <c r="F17776" s="45" t="s">
        <v>1032</v>
      </c>
      <c r="G17776" s="41" t="s">
        <v>749</v>
      </c>
      <c r="H17776" s="41">
        <v>1</v>
      </c>
    </row>
    <row r="17777" spans="1:8" ht="15" hidden="1" customHeight="1" x14ac:dyDescent="0.25">
      <c r="A17777" s="35">
        <v>229</v>
      </c>
      <c r="B17777" s="38" t="s">
        <v>3381</v>
      </c>
      <c r="C17777" s="38" t="s">
        <v>3382</v>
      </c>
      <c r="D17777" s="38" t="s">
        <v>3383</v>
      </c>
      <c r="E17777" s="45" t="s">
        <v>1286</v>
      </c>
      <c r="F17777" s="45" t="s">
        <v>1032</v>
      </c>
      <c r="G17777" s="41" t="s">
        <v>750</v>
      </c>
      <c r="H17777" s="41">
        <v>7.2</v>
      </c>
    </row>
    <row r="17778" spans="1:8" ht="15" hidden="1" customHeight="1" x14ac:dyDescent="0.25">
      <c r="A17778" s="35">
        <v>229</v>
      </c>
      <c r="B17778" s="38" t="s">
        <v>3381</v>
      </c>
      <c r="C17778" s="38" t="s">
        <v>3382</v>
      </c>
      <c r="D17778" s="38" t="s">
        <v>3383</v>
      </c>
      <c r="E17778" s="45" t="s">
        <v>1286</v>
      </c>
      <c r="F17778" s="45" t="s">
        <v>1032</v>
      </c>
      <c r="G17778" s="41" t="s">
        <v>326</v>
      </c>
      <c r="H17778" s="41" t="s">
        <v>3393</v>
      </c>
    </row>
    <row r="17779" spans="1:8" ht="15" hidden="1" customHeight="1" x14ac:dyDescent="0.25">
      <c r="A17779" s="35">
        <v>229</v>
      </c>
      <c r="B17779" s="38" t="s">
        <v>3381</v>
      </c>
      <c r="C17779" s="38" t="s">
        <v>3382</v>
      </c>
      <c r="D17779" s="38" t="s">
        <v>3383</v>
      </c>
      <c r="E17779" s="45" t="s">
        <v>1286</v>
      </c>
      <c r="F17779" s="45" t="s">
        <v>1032</v>
      </c>
      <c r="G17779" s="41" t="s">
        <v>752</v>
      </c>
      <c r="H17779" s="41">
        <v>1.27</v>
      </c>
    </row>
    <row r="17780" spans="1:8" ht="15" hidden="1" customHeight="1" x14ac:dyDescent="0.25">
      <c r="A17780" s="35">
        <v>229</v>
      </c>
      <c r="B17780" s="38" t="s">
        <v>3381</v>
      </c>
      <c r="C17780" s="38" t="s">
        <v>3382</v>
      </c>
      <c r="D17780" s="38" t="s">
        <v>3383</v>
      </c>
      <c r="E17780" s="45" t="s">
        <v>1286</v>
      </c>
      <c r="F17780" s="45" t="s">
        <v>1032</v>
      </c>
      <c r="G17780" s="41" t="s">
        <v>753</v>
      </c>
      <c r="H17780" s="41">
        <v>0.1</v>
      </c>
    </row>
    <row r="17781" spans="1:8" ht="15" hidden="1" customHeight="1" x14ac:dyDescent="0.25">
      <c r="A17781" s="35">
        <v>229</v>
      </c>
      <c r="B17781" s="38" t="s">
        <v>3381</v>
      </c>
      <c r="C17781" s="38" t="s">
        <v>3382</v>
      </c>
      <c r="D17781" s="38" t="s">
        <v>3383</v>
      </c>
      <c r="E17781" s="45" t="s">
        <v>1286</v>
      </c>
      <c r="F17781" s="45" t="s">
        <v>1032</v>
      </c>
      <c r="G17781" s="41" t="s">
        <v>754</v>
      </c>
      <c r="H17781" s="41">
        <v>1.65</v>
      </c>
    </row>
    <row r="17782" spans="1:8" ht="15" hidden="1" customHeight="1" x14ac:dyDescent="0.25">
      <c r="A17782" s="35">
        <v>229</v>
      </c>
      <c r="B17782" s="38" t="s">
        <v>3381</v>
      </c>
      <c r="C17782" s="38" t="s">
        <v>3382</v>
      </c>
      <c r="D17782" s="38" t="s">
        <v>3383</v>
      </c>
      <c r="E17782" s="45" t="s">
        <v>1286</v>
      </c>
      <c r="F17782" s="45" t="s">
        <v>1032</v>
      </c>
      <c r="G17782" s="41" t="s">
        <v>328</v>
      </c>
      <c r="H17782" s="41">
        <v>3.23</v>
      </c>
    </row>
    <row r="17783" spans="1:8" ht="15" hidden="1" customHeight="1" x14ac:dyDescent="0.25">
      <c r="A17783" s="35">
        <v>229</v>
      </c>
      <c r="B17783" s="38" t="s">
        <v>3381</v>
      </c>
      <c r="C17783" s="38" t="s">
        <v>3382</v>
      </c>
      <c r="D17783" s="38" t="s">
        <v>3383</v>
      </c>
      <c r="E17783" s="45" t="s">
        <v>1286</v>
      </c>
      <c r="F17783" s="45" t="s">
        <v>1032</v>
      </c>
      <c r="G17783" s="41" t="s">
        <v>330</v>
      </c>
      <c r="H17783" s="41">
        <v>6.8</v>
      </c>
    </row>
    <row r="17784" spans="1:8" ht="15" hidden="1" customHeight="1" x14ac:dyDescent="0.25">
      <c r="A17784" s="35">
        <v>229</v>
      </c>
      <c r="B17784" s="38" t="s">
        <v>3381</v>
      </c>
      <c r="C17784" s="38" t="s">
        <v>3382</v>
      </c>
      <c r="D17784" s="38" t="s">
        <v>3383</v>
      </c>
      <c r="E17784" s="45" t="s">
        <v>1286</v>
      </c>
      <c r="F17784" s="45" t="s">
        <v>1032</v>
      </c>
      <c r="G17784" s="41" t="s">
        <v>331</v>
      </c>
      <c r="H17784" s="41" t="s">
        <v>332</v>
      </c>
    </row>
    <row r="17785" spans="1:8" ht="15" hidden="1" customHeight="1" x14ac:dyDescent="0.25">
      <c r="A17785" s="35">
        <v>229</v>
      </c>
      <c r="B17785" s="38" t="s">
        <v>3381</v>
      </c>
      <c r="C17785" s="38" t="s">
        <v>3382</v>
      </c>
      <c r="D17785" s="38" t="s">
        <v>3383</v>
      </c>
      <c r="E17785" s="45" t="s">
        <v>1286</v>
      </c>
      <c r="F17785" s="45" t="s">
        <v>1032</v>
      </c>
      <c r="G17785" s="41" t="s">
        <v>333</v>
      </c>
      <c r="H17785" s="41" t="s">
        <v>453</v>
      </c>
    </row>
    <row r="17786" spans="1:8" ht="15" hidden="1" customHeight="1" x14ac:dyDescent="0.25">
      <c r="A17786" s="35">
        <v>229</v>
      </c>
      <c r="B17786" s="38" t="s">
        <v>3381</v>
      </c>
      <c r="C17786" s="38" t="s">
        <v>3382</v>
      </c>
      <c r="D17786" s="38" t="s">
        <v>3383</v>
      </c>
      <c r="E17786" s="45" t="s">
        <v>1286</v>
      </c>
      <c r="F17786" s="45" t="s">
        <v>1032</v>
      </c>
      <c r="G17786" s="41" t="s">
        <v>335</v>
      </c>
      <c r="H17786" s="41">
        <v>15</v>
      </c>
    </row>
    <row r="17787" spans="1:8" ht="15" hidden="1" customHeight="1" x14ac:dyDescent="0.25">
      <c r="A17787" s="35">
        <v>229</v>
      </c>
      <c r="B17787" s="38" t="s">
        <v>3381</v>
      </c>
      <c r="C17787" s="38" t="s">
        <v>3382</v>
      </c>
      <c r="D17787" s="38" t="s">
        <v>3383</v>
      </c>
      <c r="E17787" s="45" t="s">
        <v>1286</v>
      </c>
      <c r="F17787" s="45" t="s">
        <v>1032</v>
      </c>
      <c r="G17787" s="41" t="s">
        <v>336</v>
      </c>
      <c r="H17787" s="41" t="s">
        <v>3394</v>
      </c>
    </row>
    <row r="17788" spans="1:8" ht="15" hidden="1" customHeight="1" x14ac:dyDescent="0.25">
      <c r="A17788" s="35">
        <v>229</v>
      </c>
      <c r="B17788" s="38" t="s">
        <v>3381</v>
      </c>
      <c r="C17788" s="38" t="s">
        <v>3382</v>
      </c>
      <c r="D17788" s="38" t="s">
        <v>3383</v>
      </c>
      <c r="E17788" s="45" t="s">
        <v>1286</v>
      </c>
      <c r="F17788" s="45" t="s">
        <v>1032</v>
      </c>
      <c r="G17788" s="41" t="s">
        <v>757</v>
      </c>
      <c r="H17788" s="41">
        <v>4.4000000000000004</v>
      </c>
    </row>
    <row r="17789" spans="1:8" ht="15" hidden="1" customHeight="1" x14ac:dyDescent="0.25">
      <c r="A17789" s="35">
        <v>229</v>
      </c>
      <c r="B17789" s="38" t="s">
        <v>3381</v>
      </c>
      <c r="C17789" s="38" t="s">
        <v>3382</v>
      </c>
      <c r="D17789" s="38" t="s">
        <v>3383</v>
      </c>
      <c r="E17789" s="45" t="s">
        <v>1286</v>
      </c>
      <c r="F17789" s="45" t="s">
        <v>1032</v>
      </c>
      <c r="G17789" s="41" t="s">
        <v>758</v>
      </c>
      <c r="H17789" s="41">
        <v>1.61</v>
      </c>
    </row>
    <row r="17790" spans="1:8" ht="15" hidden="1" customHeight="1" x14ac:dyDescent="0.25">
      <c r="A17790" s="35">
        <v>229</v>
      </c>
      <c r="B17790" s="38" t="s">
        <v>3381</v>
      </c>
      <c r="C17790" s="38" t="s">
        <v>3382</v>
      </c>
      <c r="D17790" s="38" t="s">
        <v>3383</v>
      </c>
      <c r="E17790" s="45" t="s">
        <v>1286</v>
      </c>
      <c r="F17790" s="45" t="s">
        <v>1032</v>
      </c>
      <c r="G17790" s="41" t="s">
        <v>759</v>
      </c>
      <c r="H17790" s="41">
        <v>4.84</v>
      </c>
    </row>
    <row r="17791" spans="1:8" ht="15" hidden="1" customHeight="1" x14ac:dyDescent="0.25">
      <c r="A17791" s="35">
        <v>229</v>
      </c>
      <c r="B17791" s="38" t="s">
        <v>3381</v>
      </c>
      <c r="C17791" s="38" t="s">
        <v>3382</v>
      </c>
      <c r="D17791" s="38" t="s">
        <v>3383</v>
      </c>
      <c r="E17791" s="45" t="s">
        <v>1286</v>
      </c>
      <c r="F17791" s="45" t="s">
        <v>1032</v>
      </c>
      <c r="G17791" s="41" t="s">
        <v>760</v>
      </c>
      <c r="H17791" s="41" t="s">
        <v>3395</v>
      </c>
    </row>
    <row r="17792" spans="1:8" ht="15" hidden="1" customHeight="1" x14ac:dyDescent="0.25">
      <c r="A17792" s="35">
        <v>229</v>
      </c>
      <c r="B17792" s="38" t="s">
        <v>3381</v>
      </c>
      <c r="C17792" s="38" t="s">
        <v>3382</v>
      </c>
      <c r="D17792" s="38" t="s">
        <v>3383</v>
      </c>
      <c r="E17792" s="45" t="s">
        <v>1286</v>
      </c>
      <c r="F17792" s="45" t="s">
        <v>1032</v>
      </c>
      <c r="G17792" s="41" t="s">
        <v>762</v>
      </c>
      <c r="H17792" s="41">
        <v>5.4</v>
      </c>
    </row>
    <row r="17793" spans="1:8" ht="15" hidden="1" customHeight="1" x14ac:dyDescent="0.25">
      <c r="A17793" s="35">
        <v>229</v>
      </c>
      <c r="B17793" s="38" t="s">
        <v>3381</v>
      </c>
      <c r="C17793" s="38" t="s">
        <v>3382</v>
      </c>
      <c r="D17793" s="38" t="s">
        <v>3383</v>
      </c>
      <c r="E17793" s="45" t="s">
        <v>1286</v>
      </c>
      <c r="F17793" s="45" t="s">
        <v>1032</v>
      </c>
      <c r="G17793" s="41" t="s">
        <v>764</v>
      </c>
      <c r="H17793" s="41">
        <v>1.8</v>
      </c>
    </row>
    <row r="17794" spans="1:8" ht="15" hidden="1" customHeight="1" x14ac:dyDescent="0.25">
      <c r="A17794" s="35">
        <v>229</v>
      </c>
      <c r="B17794" s="38" t="s">
        <v>3381</v>
      </c>
      <c r="C17794" s="38" t="s">
        <v>3382</v>
      </c>
      <c r="D17794" s="38" t="s">
        <v>3383</v>
      </c>
      <c r="E17794" s="45" t="s">
        <v>1286</v>
      </c>
      <c r="F17794" s="45" t="s">
        <v>1032</v>
      </c>
      <c r="G17794" s="42" t="s">
        <v>765</v>
      </c>
      <c r="H17794" s="42">
        <v>7.15</v>
      </c>
    </row>
    <row r="17795" spans="1:8" ht="15" hidden="1" customHeight="1" x14ac:dyDescent="0.25">
      <c r="A17795" s="35">
        <v>229</v>
      </c>
      <c r="B17795" s="38" t="s">
        <v>3381</v>
      </c>
      <c r="C17795" s="38" t="s">
        <v>3382</v>
      </c>
      <c r="D17795" s="38" t="s">
        <v>3383</v>
      </c>
      <c r="E17795" s="45" t="s">
        <v>1286</v>
      </c>
      <c r="F17795" s="45" t="s">
        <v>1032</v>
      </c>
      <c r="G17795" s="41" t="s">
        <v>340</v>
      </c>
      <c r="H17795" s="41" t="s">
        <v>3396</v>
      </c>
    </row>
    <row r="17796" spans="1:8" ht="15" hidden="1" customHeight="1" x14ac:dyDescent="0.25">
      <c r="A17796" s="35">
        <v>229</v>
      </c>
      <c r="B17796" s="38" t="s">
        <v>3381</v>
      </c>
      <c r="C17796" s="38" t="s">
        <v>3382</v>
      </c>
      <c r="D17796" s="38" t="s">
        <v>3383</v>
      </c>
      <c r="E17796" s="45" t="s">
        <v>1286</v>
      </c>
      <c r="F17796" s="45" t="s">
        <v>1032</v>
      </c>
      <c r="G17796" s="41" t="s">
        <v>1042</v>
      </c>
      <c r="H17796" s="41">
        <v>1.1850000000000001</v>
      </c>
    </row>
    <row r="17797" spans="1:8" ht="15" hidden="1" customHeight="1" x14ac:dyDescent="0.25">
      <c r="A17797" s="35">
        <v>229</v>
      </c>
      <c r="B17797" s="38" t="s">
        <v>3381</v>
      </c>
      <c r="C17797" s="38" t="s">
        <v>3382</v>
      </c>
      <c r="D17797" s="38" t="s">
        <v>3383</v>
      </c>
      <c r="E17797" s="45" t="s">
        <v>1286</v>
      </c>
      <c r="F17797" s="45" t="s">
        <v>1032</v>
      </c>
      <c r="G17797" s="41" t="s">
        <v>769</v>
      </c>
      <c r="H17797" s="41">
        <v>0.22</v>
      </c>
    </row>
    <row r="17798" spans="1:8" ht="15" hidden="1" customHeight="1" x14ac:dyDescent="0.25">
      <c r="A17798" s="35">
        <v>229</v>
      </c>
      <c r="B17798" s="38" t="s">
        <v>3381</v>
      </c>
      <c r="C17798" s="38" t="s">
        <v>3382</v>
      </c>
      <c r="D17798" s="38" t="s">
        <v>3383</v>
      </c>
      <c r="E17798" s="45" t="s">
        <v>1286</v>
      </c>
      <c r="F17798" s="45" t="s">
        <v>1032</v>
      </c>
      <c r="G17798" s="41" t="s">
        <v>770</v>
      </c>
      <c r="H17798" s="41">
        <v>1.62</v>
      </c>
    </row>
    <row r="17799" spans="1:8" ht="15" hidden="1" customHeight="1" x14ac:dyDescent="0.25">
      <c r="A17799" s="35">
        <v>229</v>
      </c>
      <c r="B17799" s="38" t="s">
        <v>3381</v>
      </c>
      <c r="C17799" s="38" t="s">
        <v>3382</v>
      </c>
      <c r="D17799" s="38" t="s">
        <v>3383</v>
      </c>
      <c r="E17799" s="45" t="s">
        <v>1286</v>
      </c>
      <c r="F17799" s="45" t="s">
        <v>1032</v>
      </c>
      <c r="G17799" s="41" t="s">
        <v>342</v>
      </c>
      <c r="H17799" s="41">
        <v>3.71</v>
      </c>
    </row>
    <row r="17800" spans="1:8" ht="15" hidden="1" customHeight="1" x14ac:dyDescent="0.25">
      <c r="A17800" s="35">
        <v>229</v>
      </c>
      <c r="B17800" s="38" t="s">
        <v>3381</v>
      </c>
      <c r="C17800" s="38" t="s">
        <v>3382</v>
      </c>
      <c r="D17800" s="38" t="s">
        <v>3383</v>
      </c>
      <c r="E17800" s="45" t="s">
        <v>1286</v>
      </c>
      <c r="F17800" s="45" t="s">
        <v>1032</v>
      </c>
      <c r="G17800" s="41" t="s">
        <v>344</v>
      </c>
      <c r="H17800" s="41">
        <v>4</v>
      </c>
    </row>
    <row r="17801" spans="1:8" ht="15" hidden="1" customHeight="1" x14ac:dyDescent="0.25">
      <c r="A17801" s="35">
        <v>229</v>
      </c>
      <c r="B17801" s="38" t="s">
        <v>3381</v>
      </c>
      <c r="C17801" s="38" t="s">
        <v>3382</v>
      </c>
      <c r="D17801" s="38" t="s">
        <v>3383</v>
      </c>
      <c r="E17801" s="45" t="s">
        <v>1286</v>
      </c>
      <c r="F17801" s="45" t="s">
        <v>1032</v>
      </c>
      <c r="G17801" s="41" t="s">
        <v>3397</v>
      </c>
      <c r="H17801" s="41">
        <v>5.0999999999999996</v>
      </c>
    </row>
    <row r="17802" spans="1:8" ht="15" hidden="1" customHeight="1" x14ac:dyDescent="0.25">
      <c r="A17802" s="35">
        <v>229</v>
      </c>
      <c r="B17802" s="38" t="s">
        <v>3381</v>
      </c>
      <c r="C17802" s="38" t="s">
        <v>3382</v>
      </c>
      <c r="D17802" s="38" t="s">
        <v>3383</v>
      </c>
      <c r="E17802" s="45" t="s">
        <v>1286</v>
      </c>
      <c r="F17802" s="45" t="s">
        <v>1032</v>
      </c>
      <c r="G17802" s="41" t="s">
        <v>345</v>
      </c>
      <c r="H17802" s="41" t="s">
        <v>332</v>
      </c>
    </row>
    <row r="17803" spans="1:8" ht="15" hidden="1" customHeight="1" x14ac:dyDescent="0.25">
      <c r="A17803" s="35">
        <v>229</v>
      </c>
      <c r="B17803" s="38" t="s">
        <v>3381</v>
      </c>
      <c r="C17803" s="38" t="s">
        <v>3382</v>
      </c>
      <c r="D17803" s="38" t="s">
        <v>3383</v>
      </c>
      <c r="E17803" s="45" t="s">
        <v>1286</v>
      </c>
      <c r="F17803" s="45" t="s">
        <v>1032</v>
      </c>
      <c r="G17803" s="41" t="s">
        <v>346</v>
      </c>
      <c r="H17803" s="41" t="s">
        <v>627</v>
      </c>
    </row>
    <row r="17804" spans="1:8" ht="15" hidden="1" customHeight="1" x14ac:dyDescent="0.25">
      <c r="A17804" s="35">
        <v>229</v>
      </c>
      <c r="B17804" s="38" t="s">
        <v>3381</v>
      </c>
      <c r="C17804" s="38" t="s">
        <v>3382</v>
      </c>
      <c r="D17804" s="38" t="s">
        <v>3383</v>
      </c>
      <c r="E17804" s="45" t="s">
        <v>1286</v>
      </c>
      <c r="F17804" s="45" t="s">
        <v>1032</v>
      </c>
      <c r="G17804" s="41" t="s">
        <v>2774</v>
      </c>
      <c r="H17804" s="41" t="s">
        <v>334</v>
      </c>
    </row>
    <row r="17805" spans="1:8" ht="15" hidden="1" customHeight="1" x14ac:dyDescent="0.25">
      <c r="A17805" s="35">
        <v>229</v>
      </c>
      <c r="B17805" s="38" t="s">
        <v>3381</v>
      </c>
      <c r="C17805" s="38" t="s">
        <v>3382</v>
      </c>
      <c r="D17805" s="38" t="s">
        <v>3383</v>
      </c>
      <c r="E17805" s="45" t="s">
        <v>1286</v>
      </c>
      <c r="F17805" s="45" t="s">
        <v>1032</v>
      </c>
      <c r="G17805" s="41" t="s">
        <v>347</v>
      </c>
      <c r="H17805" s="41" t="s">
        <v>1307</v>
      </c>
    </row>
    <row r="17806" spans="1:8" ht="15" hidden="1" customHeight="1" x14ac:dyDescent="0.25">
      <c r="A17806" s="35">
        <v>229</v>
      </c>
      <c r="B17806" s="38" t="s">
        <v>3381</v>
      </c>
      <c r="C17806" s="38" t="s">
        <v>3382</v>
      </c>
      <c r="D17806" s="38" t="s">
        <v>3383</v>
      </c>
      <c r="E17806" s="45" t="s">
        <v>1286</v>
      </c>
      <c r="F17806" s="45" t="s">
        <v>1032</v>
      </c>
      <c r="G17806" s="42" t="s">
        <v>1044</v>
      </c>
      <c r="H17806" s="41" t="s">
        <v>1045</v>
      </c>
    </row>
    <row r="17807" spans="1:8" ht="15" hidden="1" customHeight="1" x14ac:dyDescent="0.25">
      <c r="A17807" s="35">
        <v>229</v>
      </c>
      <c r="B17807" s="38" t="s">
        <v>3381</v>
      </c>
      <c r="C17807" s="38" t="s">
        <v>3382</v>
      </c>
      <c r="D17807" s="38" t="s">
        <v>3383</v>
      </c>
      <c r="E17807" s="45" t="s">
        <v>1286</v>
      </c>
      <c r="F17807" s="45" t="s">
        <v>1032</v>
      </c>
      <c r="G17807" s="41" t="s">
        <v>1046</v>
      </c>
      <c r="H17807" s="41">
        <v>50</v>
      </c>
    </row>
    <row r="17808" spans="1:8" ht="15" hidden="1" customHeight="1" x14ac:dyDescent="0.25">
      <c r="A17808" s="35">
        <v>229</v>
      </c>
      <c r="B17808" s="38" t="s">
        <v>3381</v>
      </c>
      <c r="C17808" s="38" t="s">
        <v>3382</v>
      </c>
      <c r="D17808" s="38" t="s">
        <v>3383</v>
      </c>
      <c r="E17808" s="45" t="s">
        <v>1286</v>
      </c>
      <c r="F17808" s="45" t="s">
        <v>1032</v>
      </c>
      <c r="G17808" s="41" t="s">
        <v>1048</v>
      </c>
      <c r="H17808" s="41">
        <v>1</v>
      </c>
    </row>
    <row r="17809" spans="1:8" ht="15" hidden="1" customHeight="1" x14ac:dyDescent="0.25">
      <c r="A17809" s="35">
        <v>229</v>
      </c>
      <c r="B17809" s="38" t="s">
        <v>3381</v>
      </c>
      <c r="C17809" s="38" t="s">
        <v>3382</v>
      </c>
      <c r="D17809" s="38" t="s">
        <v>3383</v>
      </c>
      <c r="E17809" s="45" t="s">
        <v>1286</v>
      </c>
      <c r="F17809" s="45" t="s">
        <v>1032</v>
      </c>
      <c r="G17809" s="41" t="s">
        <v>357</v>
      </c>
      <c r="H17809" s="41">
        <v>56</v>
      </c>
    </row>
    <row r="17810" spans="1:8" ht="15" hidden="1" customHeight="1" x14ac:dyDescent="0.25">
      <c r="A17810" s="35">
        <v>229</v>
      </c>
      <c r="B17810" s="38" t="s">
        <v>3381</v>
      </c>
      <c r="C17810" s="38" t="s">
        <v>3382</v>
      </c>
      <c r="D17810" s="38" t="s">
        <v>3383</v>
      </c>
      <c r="E17810" s="45" t="s">
        <v>1286</v>
      </c>
      <c r="F17810" s="45" t="s">
        <v>1032</v>
      </c>
      <c r="G17810" s="41" t="s">
        <v>358</v>
      </c>
      <c r="H17810" s="41" t="s">
        <v>1353</v>
      </c>
    </row>
    <row r="17811" spans="1:8" ht="15" hidden="1" customHeight="1" x14ac:dyDescent="0.25">
      <c r="A17811" s="35">
        <v>229</v>
      </c>
      <c r="B17811" s="38" t="s">
        <v>3381</v>
      </c>
      <c r="C17811" s="38" t="s">
        <v>3382</v>
      </c>
      <c r="D17811" s="38" t="s">
        <v>3383</v>
      </c>
      <c r="E17811" s="45" t="s">
        <v>1286</v>
      </c>
      <c r="F17811" s="45" t="s">
        <v>1032</v>
      </c>
      <c r="G17811" s="41" t="s">
        <v>360</v>
      </c>
      <c r="H17811" s="41" t="s">
        <v>1312</v>
      </c>
    </row>
    <row r="17812" spans="1:8" ht="15" hidden="1" customHeight="1" x14ac:dyDescent="0.25">
      <c r="A17812" s="35">
        <v>229</v>
      </c>
      <c r="B17812" s="38" t="s">
        <v>3381</v>
      </c>
      <c r="C17812" s="38" t="s">
        <v>3382</v>
      </c>
      <c r="D17812" s="38" t="s">
        <v>3383</v>
      </c>
      <c r="E17812" s="45" t="s">
        <v>1286</v>
      </c>
      <c r="F17812" s="45" t="s">
        <v>1032</v>
      </c>
      <c r="G17812" s="41" t="s">
        <v>1313</v>
      </c>
      <c r="H17812" s="41" t="s">
        <v>3398</v>
      </c>
    </row>
    <row r="17813" spans="1:8" ht="15" hidden="1" customHeight="1" x14ac:dyDescent="0.25">
      <c r="A17813" s="35">
        <v>229</v>
      </c>
      <c r="B17813" s="38" t="s">
        <v>3381</v>
      </c>
      <c r="C17813" s="38" t="s">
        <v>3382</v>
      </c>
      <c r="D17813" s="38" t="s">
        <v>3383</v>
      </c>
      <c r="E17813" s="45" t="s">
        <v>1286</v>
      </c>
      <c r="F17813" s="45" t="s">
        <v>1032</v>
      </c>
      <c r="G17813" s="41" t="s">
        <v>362</v>
      </c>
      <c r="H17813" s="41" t="s">
        <v>363</v>
      </c>
    </row>
    <row r="17814" spans="1:8" ht="15" hidden="1" customHeight="1" x14ac:dyDescent="0.25">
      <c r="A17814" s="35">
        <v>229</v>
      </c>
      <c r="B17814" s="38" t="s">
        <v>3381</v>
      </c>
      <c r="C17814" s="38" t="s">
        <v>3382</v>
      </c>
      <c r="D17814" s="38" t="s">
        <v>3383</v>
      </c>
      <c r="E17814" s="45" t="s">
        <v>1286</v>
      </c>
      <c r="F17814" s="45" t="s">
        <v>1032</v>
      </c>
      <c r="G17814" s="41" t="s">
        <v>364</v>
      </c>
      <c r="H17814" s="41">
        <v>1100</v>
      </c>
    </row>
    <row r="17815" spans="1:8" ht="15" hidden="1" customHeight="1" x14ac:dyDescent="0.25">
      <c r="A17815" s="35">
        <v>229</v>
      </c>
      <c r="B17815" s="38" t="s">
        <v>3381</v>
      </c>
      <c r="C17815" s="38" t="s">
        <v>3382</v>
      </c>
      <c r="D17815" s="38" t="s">
        <v>3383</v>
      </c>
      <c r="E17815" s="45" t="s">
        <v>1286</v>
      </c>
      <c r="F17815" s="45" t="s">
        <v>1032</v>
      </c>
      <c r="G17815" s="41" t="s">
        <v>781</v>
      </c>
      <c r="H17815" s="41">
        <v>12</v>
      </c>
    </row>
    <row r="17816" spans="1:8" ht="15" hidden="1" customHeight="1" x14ac:dyDescent="0.25">
      <c r="A17816" s="35">
        <v>229</v>
      </c>
      <c r="B17816" s="38" t="s">
        <v>3381</v>
      </c>
      <c r="C17816" s="38" t="s">
        <v>3382</v>
      </c>
      <c r="D17816" s="38" t="s">
        <v>3383</v>
      </c>
      <c r="E17816" s="45" t="s">
        <v>1286</v>
      </c>
      <c r="F17816" s="45" t="s">
        <v>1032</v>
      </c>
      <c r="G17816" s="41" t="s">
        <v>367</v>
      </c>
      <c r="H17816" s="41" t="s">
        <v>1971</v>
      </c>
    </row>
    <row r="17817" spans="1:8" ht="15" hidden="1" customHeight="1" x14ac:dyDescent="0.25">
      <c r="A17817" s="35">
        <v>229</v>
      </c>
      <c r="B17817" s="38" t="s">
        <v>3381</v>
      </c>
      <c r="C17817" s="38" t="s">
        <v>3382</v>
      </c>
      <c r="D17817" s="38" t="s">
        <v>3383</v>
      </c>
      <c r="E17817" s="45" t="s">
        <v>1286</v>
      </c>
      <c r="F17817" s="45" t="s">
        <v>1032</v>
      </c>
      <c r="G17817" s="41" t="s">
        <v>787</v>
      </c>
      <c r="H17817" s="41">
        <v>805</v>
      </c>
    </row>
    <row r="17818" spans="1:8" ht="15" hidden="1" customHeight="1" x14ac:dyDescent="0.25">
      <c r="A17818" s="35">
        <v>229</v>
      </c>
      <c r="B17818" s="38" t="s">
        <v>3381</v>
      </c>
      <c r="C17818" s="38" t="s">
        <v>3382</v>
      </c>
      <c r="D17818" s="38" t="s">
        <v>3383</v>
      </c>
      <c r="E17818" s="45" t="s">
        <v>1286</v>
      </c>
      <c r="F17818" s="45" t="s">
        <v>1032</v>
      </c>
      <c r="G17818" s="41" t="s">
        <v>788</v>
      </c>
      <c r="H17818" s="41">
        <v>554</v>
      </c>
    </row>
    <row r="17819" spans="1:8" ht="15" hidden="1" customHeight="1" x14ac:dyDescent="0.25">
      <c r="A17819" s="35">
        <v>229</v>
      </c>
      <c r="B17819" s="38" t="s">
        <v>3381</v>
      </c>
      <c r="C17819" s="38" t="s">
        <v>3382</v>
      </c>
      <c r="D17819" s="38" t="s">
        <v>3383</v>
      </c>
      <c r="E17819" s="45" t="s">
        <v>1286</v>
      </c>
      <c r="F17819" s="45" t="s">
        <v>1032</v>
      </c>
      <c r="G17819" s="41" t="s">
        <v>789</v>
      </c>
      <c r="H17819" s="41">
        <v>330</v>
      </c>
    </row>
    <row r="17820" spans="1:8" ht="15" hidden="1" customHeight="1" x14ac:dyDescent="0.25">
      <c r="A17820" s="35">
        <v>229</v>
      </c>
      <c r="B17820" s="38" t="s">
        <v>3381</v>
      </c>
      <c r="C17820" s="38" t="s">
        <v>3382</v>
      </c>
      <c r="D17820" s="38" t="s">
        <v>3383</v>
      </c>
      <c r="E17820" s="45" t="s">
        <v>1286</v>
      </c>
      <c r="F17820" s="45" t="s">
        <v>1032</v>
      </c>
      <c r="G17820" s="41" t="s">
        <v>371</v>
      </c>
      <c r="H17820" s="41" t="s">
        <v>1973</v>
      </c>
    </row>
    <row r="17821" spans="1:8" ht="15" hidden="1" customHeight="1" x14ac:dyDescent="0.25">
      <c r="A17821" s="35">
        <v>229</v>
      </c>
      <c r="B17821" s="38" t="s">
        <v>3381</v>
      </c>
      <c r="C17821" s="38" t="s">
        <v>3382</v>
      </c>
      <c r="D17821" s="38" t="s">
        <v>3383</v>
      </c>
      <c r="E17821" s="45" t="s">
        <v>1286</v>
      </c>
      <c r="F17821" s="45" t="s">
        <v>1032</v>
      </c>
      <c r="G17821" s="41" t="s">
        <v>795</v>
      </c>
      <c r="H17821" s="41">
        <v>915</v>
      </c>
    </row>
    <row r="17822" spans="1:8" ht="15" hidden="1" customHeight="1" x14ac:dyDescent="0.25">
      <c r="A17822" s="35">
        <v>229</v>
      </c>
      <c r="B17822" s="38" t="s">
        <v>3381</v>
      </c>
      <c r="C17822" s="38" t="s">
        <v>3382</v>
      </c>
      <c r="D17822" s="38" t="s">
        <v>3383</v>
      </c>
      <c r="E17822" s="45" t="s">
        <v>1286</v>
      </c>
      <c r="F17822" s="45" t="s">
        <v>1032</v>
      </c>
      <c r="G17822" s="41" t="s">
        <v>796</v>
      </c>
      <c r="H17822" s="41">
        <v>615</v>
      </c>
    </row>
    <row r="17823" spans="1:8" ht="15" hidden="1" customHeight="1" x14ac:dyDescent="0.25">
      <c r="A17823" s="35">
        <v>229</v>
      </c>
      <c r="B17823" s="38" t="s">
        <v>3381</v>
      </c>
      <c r="C17823" s="38" t="s">
        <v>3382</v>
      </c>
      <c r="D17823" s="38" t="s">
        <v>3383</v>
      </c>
      <c r="E17823" s="45" t="s">
        <v>1286</v>
      </c>
      <c r="F17823" s="45" t="s">
        <v>1032</v>
      </c>
      <c r="G17823" s="41" t="s">
        <v>797</v>
      </c>
      <c r="H17823" s="41">
        <v>370</v>
      </c>
    </row>
    <row r="17824" spans="1:8" ht="15" hidden="1" customHeight="1" x14ac:dyDescent="0.25">
      <c r="A17824" s="35">
        <v>229</v>
      </c>
      <c r="B17824" s="38" t="s">
        <v>3381</v>
      </c>
      <c r="C17824" s="38" t="s">
        <v>3382</v>
      </c>
      <c r="D17824" s="38" t="s">
        <v>3383</v>
      </c>
      <c r="E17824" s="45" t="s">
        <v>1286</v>
      </c>
      <c r="F17824" s="45" t="s">
        <v>1032</v>
      </c>
      <c r="G17824" s="41" t="s">
        <v>374</v>
      </c>
      <c r="H17824" s="41">
        <v>31.6</v>
      </c>
    </row>
    <row r="17825" spans="1:8" ht="15" hidden="1" customHeight="1" x14ac:dyDescent="0.25">
      <c r="A17825" s="35">
        <v>229</v>
      </c>
      <c r="B17825" s="38" t="s">
        <v>3381</v>
      </c>
      <c r="C17825" s="38" t="s">
        <v>3382</v>
      </c>
      <c r="D17825" s="38" t="s">
        <v>3383</v>
      </c>
      <c r="E17825" s="45" t="s">
        <v>1286</v>
      </c>
      <c r="F17825" s="45" t="s">
        <v>1032</v>
      </c>
      <c r="G17825" s="41" t="s">
        <v>376</v>
      </c>
      <c r="H17825" s="41">
        <v>34.700000000000003</v>
      </c>
    </row>
    <row r="17826" spans="1:8" ht="15" hidden="1" customHeight="1" x14ac:dyDescent="0.25">
      <c r="A17826" s="35">
        <v>229</v>
      </c>
      <c r="B17826" s="38" t="s">
        <v>3381</v>
      </c>
      <c r="C17826" s="38" t="s">
        <v>3382</v>
      </c>
      <c r="D17826" s="38" t="s">
        <v>3383</v>
      </c>
      <c r="E17826" s="45" t="s">
        <v>1286</v>
      </c>
      <c r="F17826" s="45" t="s">
        <v>1032</v>
      </c>
      <c r="G17826" s="41" t="s">
        <v>377</v>
      </c>
      <c r="H17826" s="41" t="s">
        <v>1051</v>
      </c>
    </row>
    <row r="17827" spans="1:8" ht="15" hidden="1" customHeight="1" x14ac:dyDescent="0.25">
      <c r="A17827" s="35">
        <v>229</v>
      </c>
      <c r="B17827" s="38" t="s">
        <v>3381</v>
      </c>
      <c r="C17827" s="38" t="s">
        <v>3382</v>
      </c>
      <c r="D17827" s="38" t="s">
        <v>3383</v>
      </c>
      <c r="E17827" s="45" t="s">
        <v>1286</v>
      </c>
      <c r="F17827" s="45" t="s">
        <v>1032</v>
      </c>
      <c r="G17827" s="41" t="s">
        <v>379</v>
      </c>
      <c r="H17827" s="41" t="s">
        <v>1052</v>
      </c>
    </row>
    <row r="17828" spans="1:8" ht="15" hidden="1" customHeight="1" x14ac:dyDescent="0.25">
      <c r="A17828" s="35">
        <v>229</v>
      </c>
      <c r="B17828" s="38" t="s">
        <v>3381</v>
      </c>
      <c r="C17828" s="38" t="s">
        <v>3382</v>
      </c>
      <c r="D17828" s="38" t="s">
        <v>3383</v>
      </c>
      <c r="E17828" s="45" t="s">
        <v>1286</v>
      </c>
      <c r="F17828" s="45" t="s">
        <v>1032</v>
      </c>
      <c r="G17828" s="41" t="s">
        <v>1053</v>
      </c>
      <c r="H17828" s="41">
        <v>40</v>
      </c>
    </row>
    <row r="17829" spans="1:8" ht="15" hidden="1" customHeight="1" x14ac:dyDescent="0.25">
      <c r="A17829" s="35">
        <v>229</v>
      </c>
      <c r="B17829" s="38" t="s">
        <v>3381</v>
      </c>
      <c r="C17829" s="38" t="s">
        <v>3382</v>
      </c>
      <c r="D17829" s="38" t="s">
        <v>3383</v>
      </c>
      <c r="E17829" s="45" t="s">
        <v>1286</v>
      </c>
      <c r="F17829" s="45" t="s">
        <v>1032</v>
      </c>
      <c r="G17829" s="41" t="s">
        <v>1054</v>
      </c>
      <c r="H17829" s="41">
        <v>25</v>
      </c>
    </row>
    <row r="17830" spans="1:8" ht="15" hidden="1" customHeight="1" x14ac:dyDescent="0.25">
      <c r="A17830" s="35">
        <v>229</v>
      </c>
      <c r="B17830" s="38" t="s">
        <v>3381</v>
      </c>
      <c r="C17830" s="38" t="s">
        <v>3382</v>
      </c>
      <c r="D17830" s="38" t="s">
        <v>3383</v>
      </c>
      <c r="E17830" s="45" t="s">
        <v>1286</v>
      </c>
      <c r="F17830" s="45" t="s">
        <v>1032</v>
      </c>
      <c r="G17830" s="41" t="s">
        <v>382</v>
      </c>
      <c r="H17830" s="41">
        <v>15</v>
      </c>
    </row>
    <row r="17831" spans="1:8" ht="15" hidden="1" customHeight="1" x14ac:dyDescent="0.25">
      <c r="A17831" s="35">
        <v>229</v>
      </c>
      <c r="B17831" s="38" t="s">
        <v>3381</v>
      </c>
      <c r="C17831" s="38" t="s">
        <v>3382</v>
      </c>
      <c r="D17831" s="38" t="s">
        <v>3383</v>
      </c>
      <c r="E17831" s="45" t="s">
        <v>1286</v>
      </c>
      <c r="F17831" s="45" t="s">
        <v>1032</v>
      </c>
      <c r="G17831" s="41" t="s">
        <v>798</v>
      </c>
      <c r="H17831" s="41">
        <v>15</v>
      </c>
    </row>
    <row r="17832" spans="1:8" ht="15" hidden="1" customHeight="1" x14ac:dyDescent="0.25">
      <c r="A17832" s="35">
        <v>229</v>
      </c>
      <c r="B17832" s="38" t="s">
        <v>3381</v>
      </c>
      <c r="C17832" s="38" t="s">
        <v>3382</v>
      </c>
      <c r="D17832" s="38" t="s">
        <v>3383</v>
      </c>
      <c r="E17832" s="45" t="s">
        <v>1286</v>
      </c>
      <c r="F17832" s="45" t="s">
        <v>1032</v>
      </c>
      <c r="G17832" s="41" t="s">
        <v>384</v>
      </c>
      <c r="H17832" s="41">
        <v>15</v>
      </c>
    </row>
    <row r="17833" spans="1:8" ht="15" hidden="1" customHeight="1" x14ac:dyDescent="0.25">
      <c r="A17833" s="35">
        <v>229</v>
      </c>
      <c r="B17833" s="38" t="s">
        <v>3381</v>
      </c>
      <c r="C17833" s="38" t="s">
        <v>3382</v>
      </c>
      <c r="D17833" s="38" t="s">
        <v>3383</v>
      </c>
      <c r="E17833" s="45" t="s">
        <v>1286</v>
      </c>
      <c r="F17833" s="45" t="s">
        <v>1032</v>
      </c>
      <c r="G17833" s="41" t="s">
        <v>1055</v>
      </c>
      <c r="H17833" s="41">
        <v>10</v>
      </c>
    </row>
    <row r="17834" spans="1:8" ht="15" hidden="1" customHeight="1" x14ac:dyDescent="0.25">
      <c r="A17834" s="35">
        <v>229</v>
      </c>
      <c r="B17834" s="38" t="s">
        <v>3381</v>
      </c>
      <c r="C17834" s="38" t="s">
        <v>3382</v>
      </c>
      <c r="D17834" s="38" t="s">
        <v>3383</v>
      </c>
      <c r="E17834" s="45" t="s">
        <v>1286</v>
      </c>
      <c r="F17834" s="45" t="s">
        <v>1032</v>
      </c>
      <c r="G17834" s="41" t="s">
        <v>799</v>
      </c>
      <c r="H17834" s="41" t="s">
        <v>2056</v>
      </c>
    </row>
    <row r="17835" spans="1:8" ht="15" hidden="1" customHeight="1" x14ac:dyDescent="0.25">
      <c r="A17835" s="35">
        <v>229</v>
      </c>
      <c r="B17835" s="38" t="s">
        <v>3381</v>
      </c>
      <c r="C17835" s="38" t="s">
        <v>3382</v>
      </c>
      <c r="D17835" s="38" t="s">
        <v>3383</v>
      </c>
      <c r="E17835" s="45" t="s">
        <v>1286</v>
      </c>
      <c r="F17835" s="45" t="s">
        <v>1032</v>
      </c>
      <c r="G17835" s="41" t="s">
        <v>801</v>
      </c>
      <c r="H17835" s="41">
        <v>-15</v>
      </c>
    </row>
    <row r="17836" spans="1:8" ht="15" hidden="1" customHeight="1" x14ac:dyDescent="0.25">
      <c r="A17836" s="35">
        <v>229</v>
      </c>
      <c r="B17836" s="38" t="s">
        <v>3381</v>
      </c>
      <c r="C17836" s="38" t="s">
        <v>3382</v>
      </c>
      <c r="D17836" s="38" t="s">
        <v>3383</v>
      </c>
      <c r="E17836" s="45" t="s">
        <v>1286</v>
      </c>
      <c r="F17836" s="45" t="s">
        <v>1032</v>
      </c>
      <c r="G17836" s="41" t="s">
        <v>802</v>
      </c>
      <c r="H17836" s="41">
        <v>50</v>
      </c>
    </row>
    <row r="17837" spans="1:8" ht="15" hidden="1" customHeight="1" x14ac:dyDescent="0.25">
      <c r="A17837" s="35">
        <v>229</v>
      </c>
      <c r="B17837" s="38" t="s">
        <v>3381</v>
      </c>
      <c r="C17837" s="38" t="s">
        <v>3382</v>
      </c>
      <c r="D17837" s="38" t="s">
        <v>3383</v>
      </c>
      <c r="E17837" s="45" t="s">
        <v>1286</v>
      </c>
      <c r="F17837" s="45" t="s">
        <v>1032</v>
      </c>
      <c r="G17837" s="41" t="s">
        <v>803</v>
      </c>
      <c r="H17837" s="41" t="s">
        <v>804</v>
      </c>
    </row>
    <row r="17838" spans="1:8" ht="15" hidden="1" customHeight="1" x14ac:dyDescent="0.25">
      <c r="A17838" s="35">
        <v>229</v>
      </c>
      <c r="B17838" s="38" t="s">
        <v>3381</v>
      </c>
      <c r="C17838" s="38" t="s">
        <v>3382</v>
      </c>
      <c r="D17838" s="38" t="s">
        <v>3383</v>
      </c>
      <c r="E17838" s="45" t="s">
        <v>1286</v>
      </c>
      <c r="F17838" s="45" t="s">
        <v>1032</v>
      </c>
      <c r="G17838" s="41" t="s">
        <v>805</v>
      </c>
      <c r="H17838" s="41">
        <v>-15</v>
      </c>
    </row>
    <row r="17839" spans="1:8" ht="15" hidden="1" customHeight="1" x14ac:dyDescent="0.25">
      <c r="A17839" s="35">
        <v>229</v>
      </c>
      <c r="B17839" s="38" t="s">
        <v>3381</v>
      </c>
      <c r="C17839" s="38" t="s">
        <v>3382</v>
      </c>
      <c r="D17839" s="38" t="s">
        <v>3383</v>
      </c>
      <c r="E17839" s="45" t="s">
        <v>1286</v>
      </c>
      <c r="F17839" s="45" t="s">
        <v>1032</v>
      </c>
      <c r="G17839" s="41" t="s">
        <v>806</v>
      </c>
      <c r="H17839" s="41">
        <v>24</v>
      </c>
    </row>
    <row r="17840" spans="1:8" ht="15" hidden="1" customHeight="1" x14ac:dyDescent="0.25">
      <c r="A17840" s="35">
        <v>229</v>
      </c>
      <c r="B17840" s="38" t="s">
        <v>3381</v>
      </c>
      <c r="C17840" s="38" t="s">
        <v>3382</v>
      </c>
      <c r="D17840" s="38" t="s">
        <v>3383</v>
      </c>
      <c r="E17840" s="45" t="s">
        <v>1286</v>
      </c>
      <c r="F17840" s="45" t="s">
        <v>1032</v>
      </c>
      <c r="G17840" s="41" t="s">
        <v>1056</v>
      </c>
      <c r="H17840" s="41" t="s">
        <v>415</v>
      </c>
    </row>
    <row r="17841" spans="1:8" ht="15" hidden="1" customHeight="1" x14ac:dyDescent="0.25">
      <c r="A17841" s="35">
        <v>229</v>
      </c>
      <c r="B17841" s="38" t="s">
        <v>3381</v>
      </c>
      <c r="C17841" s="38" t="s">
        <v>3382</v>
      </c>
      <c r="D17841" s="38" t="s">
        <v>3383</v>
      </c>
      <c r="E17841" s="45" t="s">
        <v>1286</v>
      </c>
      <c r="F17841" s="45" t="s">
        <v>1032</v>
      </c>
      <c r="G17841" s="41" t="s">
        <v>1057</v>
      </c>
      <c r="H17841" s="41">
        <v>1</v>
      </c>
    </row>
    <row r="17842" spans="1:8" ht="15" hidden="1" customHeight="1" x14ac:dyDescent="0.25">
      <c r="A17842" s="35">
        <v>229</v>
      </c>
      <c r="B17842" s="38" t="s">
        <v>3381</v>
      </c>
      <c r="C17842" s="38" t="s">
        <v>3382</v>
      </c>
      <c r="D17842" s="38" t="s">
        <v>3383</v>
      </c>
      <c r="E17842" s="45" t="s">
        <v>1286</v>
      </c>
      <c r="F17842" s="45" t="s">
        <v>1032</v>
      </c>
      <c r="G17842" s="41" t="s">
        <v>1058</v>
      </c>
      <c r="H17842" s="41">
        <v>2</v>
      </c>
    </row>
    <row r="17843" spans="1:8" ht="15" hidden="1" customHeight="1" x14ac:dyDescent="0.25">
      <c r="A17843" s="35">
        <v>229</v>
      </c>
      <c r="B17843" s="38" t="s">
        <v>3381</v>
      </c>
      <c r="C17843" s="38" t="s">
        <v>3382</v>
      </c>
      <c r="D17843" s="38" t="s">
        <v>3383</v>
      </c>
      <c r="E17843" s="45" t="s">
        <v>1286</v>
      </c>
      <c r="F17843" s="45" t="s">
        <v>1032</v>
      </c>
      <c r="G17843" s="41" t="s">
        <v>390</v>
      </c>
      <c r="H17843" s="41" t="s">
        <v>391</v>
      </c>
    </row>
    <row r="17844" spans="1:8" ht="15" hidden="1" customHeight="1" x14ac:dyDescent="0.25">
      <c r="A17844" s="35">
        <v>229</v>
      </c>
      <c r="B17844" s="38" t="s">
        <v>3381</v>
      </c>
      <c r="C17844" s="38" t="s">
        <v>3382</v>
      </c>
      <c r="D17844" s="38" t="s">
        <v>3383</v>
      </c>
      <c r="E17844" s="45" t="s">
        <v>1286</v>
      </c>
      <c r="F17844" s="45" t="s">
        <v>1032</v>
      </c>
      <c r="G17844" s="41" t="s">
        <v>392</v>
      </c>
      <c r="H17844" s="41" t="s">
        <v>3399</v>
      </c>
    </row>
    <row r="17845" spans="1:8" ht="15" hidden="1" customHeight="1" x14ac:dyDescent="0.25">
      <c r="A17845" s="35">
        <v>229</v>
      </c>
      <c r="B17845" s="38" t="s">
        <v>3381</v>
      </c>
      <c r="C17845" s="38" t="s">
        <v>3382</v>
      </c>
      <c r="D17845" s="38" t="s">
        <v>3383</v>
      </c>
      <c r="E17845" s="45" t="s">
        <v>1286</v>
      </c>
      <c r="F17845" s="45" t="s">
        <v>1032</v>
      </c>
      <c r="G17845" s="41" t="s">
        <v>397</v>
      </c>
      <c r="H17845" s="41">
        <v>2.75</v>
      </c>
    </row>
    <row r="17846" spans="1:8" ht="15" hidden="1" customHeight="1" x14ac:dyDescent="0.25">
      <c r="A17846" s="35">
        <v>229</v>
      </c>
      <c r="B17846" s="38" t="s">
        <v>3381</v>
      </c>
      <c r="C17846" s="38" t="s">
        <v>3382</v>
      </c>
      <c r="D17846" s="38" t="s">
        <v>3383</v>
      </c>
      <c r="E17846" s="45" t="s">
        <v>1286</v>
      </c>
      <c r="F17846" s="45" t="s">
        <v>1032</v>
      </c>
      <c r="G17846" s="41" t="s">
        <v>398</v>
      </c>
      <c r="H17846" s="41">
        <v>12</v>
      </c>
    </row>
    <row r="17847" spans="1:8" ht="15" hidden="1" customHeight="1" x14ac:dyDescent="0.25">
      <c r="A17847" s="35">
        <v>229</v>
      </c>
      <c r="B17847" s="38" t="s">
        <v>3381</v>
      </c>
      <c r="C17847" s="38" t="s">
        <v>3382</v>
      </c>
      <c r="D17847" s="38" t="s">
        <v>3383</v>
      </c>
      <c r="E17847" s="45" t="s">
        <v>1286</v>
      </c>
      <c r="F17847" s="45" t="s">
        <v>1032</v>
      </c>
      <c r="G17847" s="41" t="s">
        <v>810</v>
      </c>
      <c r="H17847" s="41" t="s">
        <v>2661</v>
      </c>
    </row>
    <row r="17848" spans="1:8" ht="15" hidden="1" customHeight="1" x14ac:dyDescent="0.25">
      <c r="A17848" s="35">
        <v>229</v>
      </c>
      <c r="B17848" s="38" t="s">
        <v>3381</v>
      </c>
      <c r="C17848" s="38" t="s">
        <v>3382</v>
      </c>
      <c r="D17848" s="38" t="s">
        <v>3383</v>
      </c>
      <c r="E17848" s="45" t="s">
        <v>1286</v>
      </c>
      <c r="F17848" s="45" t="s">
        <v>1032</v>
      </c>
      <c r="G17848" s="41" t="s">
        <v>815</v>
      </c>
      <c r="H17848" s="41" t="s">
        <v>814</v>
      </c>
    </row>
    <row r="17849" spans="1:8" ht="15" hidden="1" customHeight="1" x14ac:dyDescent="0.25">
      <c r="A17849" s="35">
        <v>229</v>
      </c>
      <c r="B17849" s="38" t="s">
        <v>3381</v>
      </c>
      <c r="C17849" s="38" t="s">
        <v>3382</v>
      </c>
      <c r="D17849" s="38" t="s">
        <v>3383</v>
      </c>
      <c r="E17849" s="45" t="s">
        <v>1286</v>
      </c>
      <c r="F17849" s="45" t="s">
        <v>1032</v>
      </c>
      <c r="G17849" s="41" t="s">
        <v>403</v>
      </c>
      <c r="H17849" s="41" t="s">
        <v>1974</v>
      </c>
    </row>
    <row r="17850" spans="1:8" ht="15" hidden="1" customHeight="1" x14ac:dyDescent="0.25">
      <c r="A17850" s="35">
        <v>229</v>
      </c>
      <c r="B17850" s="38" t="s">
        <v>3381</v>
      </c>
      <c r="C17850" s="38" t="s">
        <v>3382</v>
      </c>
      <c r="D17850" s="38" t="s">
        <v>3383</v>
      </c>
      <c r="E17850" s="45" t="s">
        <v>1286</v>
      </c>
      <c r="F17850" s="45" t="s">
        <v>1032</v>
      </c>
      <c r="G17850" s="41" t="s">
        <v>405</v>
      </c>
      <c r="H17850" s="41" t="s">
        <v>406</v>
      </c>
    </row>
    <row r="17851" spans="1:8" ht="15" hidden="1" customHeight="1" x14ac:dyDescent="0.25">
      <c r="A17851" s="35">
        <v>229</v>
      </c>
      <c r="B17851" s="38" t="s">
        <v>3381</v>
      </c>
      <c r="C17851" s="38" t="s">
        <v>3382</v>
      </c>
      <c r="D17851" s="38" t="s">
        <v>3383</v>
      </c>
      <c r="E17851" s="45" t="s">
        <v>1286</v>
      </c>
      <c r="F17851" s="45" t="s">
        <v>1032</v>
      </c>
      <c r="G17851" s="41" t="s">
        <v>407</v>
      </c>
      <c r="H17851" s="41">
        <v>36</v>
      </c>
    </row>
    <row r="17852" spans="1:8" ht="15" hidden="1" customHeight="1" x14ac:dyDescent="0.25">
      <c r="A17852" s="35">
        <v>229</v>
      </c>
      <c r="B17852" s="38" t="s">
        <v>3381</v>
      </c>
      <c r="C17852" s="38" t="s">
        <v>3382</v>
      </c>
      <c r="D17852" s="38" t="s">
        <v>3383</v>
      </c>
      <c r="E17852" s="45" t="s">
        <v>1286</v>
      </c>
      <c r="F17852" s="45" t="s">
        <v>1032</v>
      </c>
      <c r="G17852" s="41" t="s">
        <v>410</v>
      </c>
      <c r="H17852" s="41" t="s">
        <v>411</v>
      </c>
    </row>
    <row r="17853" spans="1:8" ht="15" hidden="1" customHeight="1" x14ac:dyDescent="0.25">
      <c r="A17853" s="35">
        <v>229</v>
      </c>
      <c r="B17853" s="38" t="s">
        <v>3381</v>
      </c>
      <c r="C17853" s="38" t="s">
        <v>3382</v>
      </c>
      <c r="D17853" s="38" t="s">
        <v>3383</v>
      </c>
      <c r="E17853" s="45" t="s">
        <v>1286</v>
      </c>
      <c r="F17853" s="45" t="s">
        <v>1032</v>
      </c>
      <c r="G17853" s="41" t="s">
        <v>412</v>
      </c>
      <c r="H17853" s="41" t="s">
        <v>413</v>
      </c>
    </row>
    <row r="17854" spans="1:8" ht="15" hidden="1" customHeight="1" x14ac:dyDescent="0.25">
      <c r="A17854" s="35">
        <v>230</v>
      </c>
      <c r="B17854" s="38" t="s">
        <v>3400</v>
      </c>
      <c r="C17854" s="38" t="s">
        <v>3401</v>
      </c>
      <c r="D17854" s="38" t="s">
        <v>3402</v>
      </c>
      <c r="E17854" s="45" t="s">
        <v>1286</v>
      </c>
      <c r="F17854" s="45" t="s">
        <v>1032</v>
      </c>
      <c r="G17854" s="41" t="s">
        <v>312</v>
      </c>
      <c r="H17854" s="41" t="s">
        <v>3404</v>
      </c>
    </row>
    <row r="17855" spans="1:8" ht="15" hidden="1" customHeight="1" x14ac:dyDescent="0.25">
      <c r="A17855" s="35">
        <v>230</v>
      </c>
      <c r="B17855" s="38" t="s">
        <v>3400</v>
      </c>
      <c r="C17855" s="38" t="s">
        <v>3401</v>
      </c>
      <c r="D17855" s="38" t="s">
        <v>3402</v>
      </c>
      <c r="E17855" s="45" t="s">
        <v>1286</v>
      </c>
      <c r="F17855" s="45" t="s">
        <v>1032</v>
      </c>
      <c r="G17855" s="41" t="s">
        <v>314</v>
      </c>
      <c r="H17855" s="41" t="s">
        <v>315</v>
      </c>
    </row>
    <row r="17856" spans="1:8" ht="15" hidden="1" customHeight="1" x14ac:dyDescent="0.25">
      <c r="A17856" s="35">
        <v>230</v>
      </c>
      <c r="B17856" s="38" t="s">
        <v>3400</v>
      </c>
      <c r="C17856" s="38" t="s">
        <v>3401</v>
      </c>
      <c r="D17856" s="38" t="s">
        <v>3402</v>
      </c>
      <c r="E17856" s="45" t="s">
        <v>1286</v>
      </c>
      <c r="F17856" s="45" t="s">
        <v>1032</v>
      </c>
      <c r="G17856" s="41" t="s">
        <v>316</v>
      </c>
      <c r="H17856" s="41" t="s">
        <v>3390</v>
      </c>
    </row>
    <row r="17857" spans="1:8" ht="15" hidden="1" customHeight="1" x14ac:dyDescent="0.25">
      <c r="A17857" s="35">
        <v>230</v>
      </c>
      <c r="B17857" s="38" t="s">
        <v>3400</v>
      </c>
      <c r="C17857" s="38" t="s">
        <v>3401</v>
      </c>
      <c r="D17857" s="38" t="s">
        <v>3402</v>
      </c>
      <c r="E17857" s="45" t="s">
        <v>1286</v>
      </c>
      <c r="F17857" s="45" t="s">
        <v>1032</v>
      </c>
      <c r="G17857" s="41" t="s">
        <v>741</v>
      </c>
      <c r="H17857" s="41">
        <v>53</v>
      </c>
    </row>
    <row r="17858" spans="1:8" ht="15" hidden="1" customHeight="1" x14ac:dyDescent="0.25">
      <c r="A17858" s="35">
        <v>230</v>
      </c>
      <c r="B17858" s="38" t="s">
        <v>3400</v>
      </c>
      <c r="C17858" s="38" t="s">
        <v>3401</v>
      </c>
      <c r="D17858" s="38" t="s">
        <v>3402</v>
      </c>
      <c r="E17858" s="45" t="s">
        <v>1286</v>
      </c>
      <c r="F17858" s="45" t="s">
        <v>1032</v>
      </c>
      <c r="G17858" s="41" t="s">
        <v>321</v>
      </c>
      <c r="H17858" s="41">
        <v>18</v>
      </c>
    </row>
    <row r="17859" spans="1:8" ht="15" hidden="1" customHeight="1" x14ac:dyDescent="0.25">
      <c r="A17859" s="35">
        <v>230</v>
      </c>
      <c r="B17859" s="38" t="s">
        <v>3400</v>
      </c>
      <c r="C17859" s="38" t="s">
        <v>3401</v>
      </c>
      <c r="D17859" s="38" t="s">
        <v>3402</v>
      </c>
      <c r="E17859" s="45" t="s">
        <v>1286</v>
      </c>
      <c r="F17859" s="45" t="s">
        <v>1032</v>
      </c>
      <c r="G17859" s="41" t="s">
        <v>322</v>
      </c>
      <c r="H17859" s="41" t="s">
        <v>3405</v>
      </c>
    </row>
    <row r="17860" spans="1:8" ht="15" hidden="1" customHeight="1" x14ac:dyDescent="0.25">
      <c r="A17860" s="35">
        <v>230</v>
      </c>
      <c r="B17860" s="38" t="s">
        <v>3400</v>
      </c>
      <c r="C17860" s="38" t="s">
        <v>3401</v>
      </c>
      <c r="D17860" s="38" t="s">
        <v>3402</v>
      </c>
      <c r="E17860" s="45" t="s">
        <v>1286</v>
      </c>
      <c r="F17860" s="45" t="s">
        <v>1032</v>
      </c>
      <c r="G17860" s="41" t="s">
        <v>743</v>
      </c>
      <c r="H17860" s="41">
        <v>5.28</v>
      </c>
    </row>
    <row r="17861" spans="1:8" ht="15" hidden="1" customHeight="1" x14ac:dyDescent="0.25">
      <c r="A17861" s="35">
        <v>230</v>
      </c>
      <c r="B17861" s="38" t="s">
        <v>3400</v>
      </c>
      <c r="C17861" s="38" t="s">
        <v>3401</v>
      </c>
      <c r="D17861" s="38" t="s">
        <v>3402</v>
      </c>
      <c r="E17861" s="45" t="s">
        <v>1286</v>
      </c>
      <c r="F17861" s="45" t="s">
        <v>1032</v>
      </c>
      <c r="G17861" s="41" t="s">
        <v>744</v>
      </c>
      <c r="H17861" s="41">
        <v>2.23</v>
      </c>
    </row>
    <row r="17862" spans="1:8" ht="15" hidden="1" customHeight="1" x14ac:dyDescent="0.25">
      <c r="A17862" s="35">
        <v>230</v>
      </c>
      <c r="B17862" s="38" t="s">
        <v>3400</v>
      </c>
      <c r="C17862" s="38" t="s">
        <v>3401</v>
      </c>
      <c r="D17862" s="38" t="s">
        <v>3402</v>
      </c>
      <c r="E17862" s="45" t="s">
        <v>1286</v>
      </c>
      <c r="F17862" s="45" t="s">
        <v>1032</v>
      </c>
      <c r="G17862" s="41" t="s">
        <v>745</v>
      </c>
      <c r="H17862" s="41">
        <v>5.57</v>
      </c>
    </row>
    <row r="17863" spans="1:8" ht="15" hidden="1" customHeight="1" x14ac:dyDescent="0.25">
      <c r="A17863" s="35">
        <v>230</v>
      </c>
      <c r="B17863" s="38" t="s">
        <v>3400</v>
      </c>
      <c r="C17863" s="38" t="s">
        <v>3401</v>
      </c>
      <c r="D17863" s="38" t="s">
        <v>3402</v>
      </c>
      <c r="E17863" s="45" t="s">
        <v>1286</v>
      </c>
      <c r="F17863" s="45" t="s">
        <v>1032</v>
      </c>
      <c r="G17863" s="41" t="s">
        <v>746</v>
      </c>
      <c r="H17863" s="41" t="s">
        <v>3406</v>
      </c>
    </row>
    <row r="17864" spans="1:8" ht="15" hidden="1" customHeight="1" x14ac:dyDescent="0.25">
      <c r="A17864" s="35">
        <v>230</v>
      </c>
      <c r="B17864" s="38" t="s">
        <v>3400</v>
      </c>
      <c r="C17864" s="38" t="s">
        <v>3401</v>
      </c>
      <c r="D17864" s="38" t="s">
        <v>3402</v>
      </c>
      <c r="E17864" s="45" t="s">
        <v>1286</v>
      </c>
      <c r="F17864" s="45" t="s">
        <v>1032</v>
      </c>
      <c r="G17864" s="41" t="s">
        <v>748</v>
      </c>
      <c r="H17864" s="41">
        <v>7.1</v>
      </c>
    </row>
    <row r="17865" spans="1:8" ht="15" hidden="1" customHeight="1" x14ac:dyDescent="0.25">
      <c r="A17865" s="35">
        <v>230</v>
      </c>
      <c r="B17865" s="38" t="s">
        <v>3400</v>
      </c>
      <c r="C17865" s="38" t="s">
        <v>3401</v>
      </c>
      <c r="D17865" s="38" t="s">
        <v>3402</v>
      </c>
      <c r="E17865" s="45" t="s">
        <v>1286</v>
      </c>
      <c r="F17865" s="45" t="s">
        <v>1032</v>
      </c>
      <c r="G17865" s="41" t="s">
        <v>749</v>
      </c>
      <c r="H17865" s="41">
        <v>3.2</v>
      </c>
    </row>
    <row r="17866" spans="1:8" ht="15" hidden="1" customHeight="1" x14ac:dyDescent="0.25">
      <c r="A17866" s="35">
        <v>230</v>
      </c>
      <c r="B17866" s="38" t="s">
        <v>3400</v>
      </c>
      <c r="C17866" s="38" t="s">
        <v>3401</v>
      </c>
      <c r="D17866" s="38" t="s">
        <v>3402</v>
      </c>
      <c r="E17866" s="45" t="s">
        <v>1286</v>
      </c>
      <c r="F17866" s="45" t="s">
        <v>1032</v>
      </c>
      <c r="G17866" s="41" t="s">
        <v>750</v>
      </c>
      <c r="H17866" s="41">
        <v>9</v>
      </c>
    </row>
    <row r="17867" spans="1:8" ht="15" hidden="1" customHeight="1" x14ac:dyDescent="0.25">
      <c r="A17867" s="35">
        <v>230</v>
      </c>
      <c r="B17867" s="38" t="s">
        <v>3400</v>
      </c>
      <c r="C17867" s="38" t="s">
        <v>3401</v>
      </c>
      <c r="D17867" s="38" t="s">
        <v>3402</v>
      </c>
      <c r="E17867" s="45" t="s">
        <v>1286</v>
      </c>
      <c r="F17867" s="45" t="s">
        <v>1032</v>
      </c>
      <c r="G17867" s="41" t="s">
        <v>326</v>
      </c>
      <c r="H17867" s="41" t="s">
        <v>3407</v>
      </c>
    </row>
    <row r="17868" spans="1:8" ht="15" hidden="1" customHeight="1" x14ac:dyDescent="0.25">
      <c r="A17868" s="35">
        <v>230</v>
      </c>
      <c r="B17868" s="38" t="s">
        <v>3400</v>
      </c>
      <c r="C17868" s="38" t="s">
        <v>3401</v>
      </c>
      <c r="D17868" s="38" t="s">
        <v>3402</v>
      </c>
      <c r="E17868" s="45" t="s">
        <v>1286</v>
      </c>
      <c r="F17868" s="45" t="s">
        <v>1032</v>
      </c>
      <c r="G17868" s="41" t="s">
        <v>752</v>
      </c>
      <c r="H17868" s="41">
        <v>1.635</v>
      </c>
    </row>
    <row r="17869" spans="1:8" ht="15" hidden="1" customHeight="1" x14ac:dyDescent="0.25">
      <c r="A17869" s="35">
        <v>230</v>
      </c>
      <c r="B17869" s="38" t="s">
        <v>3400</v>
      </c>
      <c r="C17869" s="38" t="s">
        <v>3401</v>
      </c>
      <c r="D17869" s="38" t="s">
        <v>3402</v>
      </c>
      <c r="E17869" s="45" t="s">
        <v>1286</v>
      </c>
      <c r="F17869" s="45" t="s">
        <v>1032</v>
      </c>
      <c r="G17869" s="41" t="s">
        <v>753</v>
      </c>
      <c r="H17869" s="41">
        <v>0.69</v>
      </c>
    </row>
    <row r="17870" spans="1:8" ht="15" hidden="1" customHeight="1" x14ac:dyDescent="0.25">
      <c r="A17870" s="35">
        <v>230</v>
      </c>
      <c r="B17870" s="38" t="s">
        <v>3400</v>
      </c>
      <c r="C17870" s="38" t="s">
        <v>3401</v>
      </c>
      <c r="D17870" s="38" t="s">
        <v>3402</v>
      </c>
      <c r="E17870" s="45" t="s">
        <v>1286</v>
      </c>
      <c r="F17870" s="45" t="s">
        <v>1032</v>
      </c>
      <c r="G17870" s="41" t="s">
        <v>754</v>
      </c>
      <c r="H17870" s="41">
        <v>2</v>
      </c>
    </row>
    <row r="17871" spans="1:8" ht="15" hidden="1" customHeight="1" x14ac:dyDescent="0.25">
      <c r="A17871" s="35">
        <v>230</v>
      </c>
      <c r="B17871" s="38" t="s">
        <v>3400</v>
      </c>
      <c r="C17871" s="38" t="s">
        <v>3401</v>
      </c>
      <c r="D17871" s="38" t="s">
        <v>3402</v>
      </c>
      <c r="E17871" s="45" t="s">
        <v>1286</v>
      </c>
      <c r="F17871" s="45" t="s">
        <v>1032</v>
      </c>
      <c r="G17871" s="41" t="s">
        <v>328</v>
      </c>
      <c r="H17871" s="41">
        <v>3.23</v>
      </c>
    </row>
    <row r="17872" spans="1:8" ht="15" hidden="1" customHeight="1" x14ac:dyDescent="0.25">
      <c r="A17872" s="35">
        <v>230</v>
      </c>
      <c r="B17872" s="38" t="s">
        <v>3400</v>
      </c>
      <c r="C17872" s="38" t="s">
        <v>3401</v>
      </c>
      <c r="D17872" s="38" t="s">
        <v>3402</v>
      </c>
      <c r="E17872" s="45" t="s">
        <v>1286</v>
      </c>
      <c r="F17872" s="45" t="s">
        <v>1032</v>
      </c>
      <c r="G17872" s="41" t="s">
        <v>330</v>
      </c>
      <c r="H17872" s="41">
        <v>6.1</v>
      </c>
    </row>
    <row r="17873" spans="1:8" ht="15" hidden="1" customHeight="1" x14ac:dyDescent="0.25">
      <c r="A17873" s="35">
        <v>230</v>
      </c>
      <c r="B17873" s="38" t="s">
        <v>3400</v>
      </c>
      <c r="C17873" s="38" t="s">
        <v>3401</v>
      </c>
      <c r="D17873" s="38" t="s">
        <v>3402</v>
      </c>
      <c r="E17873" s="45" t="s">
        <v>1286</v>
      </c>
      <c r="F17873" s="45" t="s">
        <v>1032</v>
      </c>
      <c r="G17873" s="41" t="s">
        <v>331</v>
      </c>
      <c r="H17873" s="41" t="s">
        <v>332</v>
      </c>
    </row>
    <row r="17874" spans="1:8" ht="15" hidden="1" customHeight="1" x14ac:dyDescent="0.25">
      <c r="A17874" s="35">
        <v>230</v>
      </c>
      <c r="B17874" s="38" t="s">
        <v>3400</v>
      </c>
      <c r="C17874" s="38" t="s">
        <v>3401</v>
      </c>
      <c r="D17874" s="38" t="s">
        <v>3402</v>
      </c>
      <c r="E17874" s="45" t="s">
        <v>1286</v>
      </c>
      <c r="F17874" s="45" t="s">
        <v>1032</v>
      </c>
      <c r="G17874" s="41" t="s">
        <v>333</v>
      </c>
      <c r="H17874" s="41" t="s">
        <v>453</v>
      </c>
    </row>
    <row r="17875" spans="1:8" ht="15" hidden="1" customHeight="1" x14ac:dyDescent="0.25">
      <c r="A17875" s="35">
        <v>230</v>
      </c>
      <c r="B17875" s="38" t="s">
        <v>3400</v>
      </c>
      <c r="C17875" s="38" t="s">
        <v>3401</v>
      </c>
      <c r="D17875" s="38" t="s">
        <v>3402</v>
      </c>
      <c r="E17875" s="45" t="s">
        <v>1286</v>
      </c>
      <c r="F17875" s="45" t="s">
        <v>1032</v>
      </c>
      <c r="G17875" s="41" t="s">
        <v>335</v>
      </c>
      <c r="H17875" s="41">
        <v>19</v>
      </c>
    </row>
    <row r="17876" spans="1:8" ht="15" hidden="1" customHeight="1" x14ac:dyDescent="0.25">
      <c r="A17876" s="35">
        <v>230</v>
      </c>
      <c r="B17876" s="38" t="s">
        <v>3400</v>
      </c>
      <c r="C17876" s="38" t="s">
        <v>3401</v>
      </c>
      <c r="D17876" s="38" t="s">
        <v>3402</v>
      </c>
      <c r="E17876" s="45" t="s">
        <v>1286</v>
      </c>
      <c r="F17876" s="45" t="s">
        <v>1032</v>
      </c>
      <c r="G17876" s="41" t="s">
        <v>336</v>
      </c>
      <c r="H17876" s="41" t="s">
        <v>3408</v>
      </c>
    </row>
    <row r="17877" spans="1:8" ht="15" hidden="1" customHeight="1" x14ac:dyDescent="0.25">
      <c r="A17877" s="35">
        <v>230</v>
      </c>
      <c r="B17877" s="38" t="s">
        <v>3400</v>
      </c>
      <c r="C17877" s="38" t="s">
        <v>3401</v>
      </c>
      <c r="D17877" s="38" t="s">
        <v>3402</v>
      </c>
      <c r="E17877" s="45" t="s">
        <v>1286</v>
      </c>
      <c r="F17877" s="45" t="s">
        <v>1032</v>
      </c>
      <c r="G17877" s="41" t="s">
        <v>757</v>
      </c>
      <c r="H17877" s="41">
        <v>5.57</v>
      </c>
    </row>
    <row r="17878" spans="1:8" ht="15" hidden="1" customHeight="1" x14ac:dyDescent="0.25">
      <c r="A17878" s="35">
        <v>230</v>
      </c>
      <c r="B17878" s="38" t="s">
        <v>3400</v>
      </c>
      <c r="C17878" s="38" t="s">
        <v>3401</v>
      </c>
      <c r="D17878" s="38" t="s">
        <v>3402</v>
      </c>
      <c r="E17878" s="45" t="s">
        <v>1286</v>
      </c>
      <c r="F17878" s="45" t="s">
        <v>1032</v>
      </c>
      <c r="G17878" s="41" t="s">
        <v>758</v>
      </c>
      <c r="H17878" s="41">
        <v>2.34</v>
      </c>
    </row>
    <row r="17879" spans="1:8" ht="15" hidden="1" customHeight="1" x14ac:dyDescent="0.25">
      <c r="A17879" s="35">
        <v>230</v>
      </c>
      <c r="B17879" s="38" t="s">
        <v>3400</v>
      </c>
      <c r="C17879" s="38" t="s">
        <v>3401</v>
      </c>
      <c r="D17879" s="38" t="s">
        <v>3402</v>
      </c>
      <c r="E17879" s="45" t="s">
        <v>1286</v>
      </c>
      <c r="F17879" s="45" t="s">
        <v>1032</v>
      </c>
      <c r="G17879" s="41" t="s">
        <v>759</v>
      </c>
      <c r="H17879" s="41">
        <v>5.63</v>
      </c>
    </row>
    <row r="17880" spans="1:8" ht="15" hidden="1" customHeight="1" x14ac:dyDescent="0.25">
      <c r="A17880" s="35">
        <v>230</v>
      </c>
      <c r="B17880" s="38" t="s">
        <v>3400</v>
      </c>
      <c r="C17880" s="38" t="s">
        <v>3401</v>
      </c>
      <c r="D17880" s="38" t="s">
        <v>3402</v>
      </c>
      <c r="E17880" s="45" t="s">
        <v>1286</v>
      </c>
      <c r="F17880" s="45" t="s">
        <v>1032</v>
      </c>
      <c r="G17880" s="41" t="s">
        <v>760</v>
      </c>
      <c r="H17880" s="41" t="s">
        <v>3409</v>
      </c>
    </row>
    <row r="17881" spans="1:8" ht="15" hidden="1" customHeight="1" x14ac:dyDescent="0.25">
      <c r="A17881" s="35">
        <v>230</v>
      </c>
      <c r="B17881" s="38" t="s">
        <v>3400</v>
      </c>
      <c r="C17881" s="38" t="s">
        <v>3401</v>
      </c>
      <c r="D17881" s="38" t="s">
        <v>3402</v>
      </c>
      <c r="E17881" s="45" t="s">
        <v>1286</v>
      </c>
      <c r="F17881" s="45" t="s">
        <v>1032</v>
      </c>
      <c r="G17881" s="41" t="s">
        <v>762</v>
      </c>
      <c r="H17881" s="41">
        <v>6.6</v>
      </c>
    </row>
    <row r="17882" spans="1:8" ht="15" hidden="1" customHeight="1" x14ac:dyDescent="0.25">
      <c r="A17882" s="35">
        <v>230</v>
      </c>
      <c r="B17882" s="38" t="s">
        <v>3400</v>
      </c>
      <c r="C17882" s="38" t="s">
        <v>3401</v>
      </c>
      <c r="D17882" s="38" t="s">
        <v>3402</v>
      </c>
      <c r="E17882" s="45" t="s">
        <v>1286</v>
      </c>
      <c r="F17882" s="45" t="s">
        <v>1032</v>
      </c>
      <c r="G17882" s="41" t="s">
        <v>764</v>
      </c>
      <c r="H17882" s="41">
        <v>2.8</v>
      </c>
    </row>
    <row r="17883" spans="1:8" ht="15" hidden="1" customHeight="1" x14ac:dyDescent="0.25">
      <c r="A17883" s="35">
        <v>230</v>
      </c>
      <c r="B17883" s="38" t="s">
        <v>3400</v>
      </c>
      <c r="C17883" s="38" t="s">
        <v>3401</v>
      </c>
      <c r="D17883" s="38" t="s">
        <v>3402</v>
      </c>
      <c r="E17883" s="45" t="s">
        <v>1286</v>
      </c>
      <c r="F17883" s="45" t="s">
        <v>1032</v>
      </c>
      <c r="G17883" s="41" t="s">
        <v>765</v>
      </c>
      <c r="H17883" s="41">
        <v>7.95</v>
      </c>
    </row>
    <row r="17884" spans="1:8" ht="15" hidden="1" customHeight="1" x14ac:dyDescent="0.25">
      <c r="A17884" s="35">
        <v>230</v>
      </c>
      <c r="B17884" s="38" t="s">
        <v>3400</v>
      </c>
      <c r="C17884" s="38" t="s">
        <v>3401</v>
      </c>
      <c r="D17884" s="38" t="s">
        <v>3402</v>
      </c>
      <c r="E17884" s="45" t="s">
        <v>1286</v>
      </c>
      <c r="F17884" s="45" t="s">
        <v>1032</v>
      </c>
      <c r="G17884" s="41" t="s">
        <v>340</v>
      </c>
      <c r="H17884" s="41" t="s">
        <v>3410</v>
      </c>
    </row>
    <row r="17885" spans="1:8" ht="15" hidden="1" customHeight="1" x14ac:dyDescent="0.25">
      <c r="A17885" s="35">
        <v>230</v>
      </c>
      <c r="B17885" s="38" t="s">
        <v>3400</v>
      </c>
      <c r="C17885" s="38" t="s">
        <v>3401</v>
      </c>
      <c r="D17885" s="38" t="s">
        <v>3402</v>
      </c>
      <c r="E17885" s="45" t="s">
        <v>1286</v>
      </c>
      <c r="F17885" s="45" t="s">
        <v>1032</v>
      </c>
      <c r="G17885" s="41" t="s">
        <v>1042</v>
      </c>
      <c r="H17885" s="41">
        <v>1.5</v>
      </c>
    </row>
    <row r="17886" spans="1:8" ht="15" hidden="1" customHeight="1" x14ac:dyDescent="0.25">
      <c r="A17886" s="35">
        <v>230</v>
      </c>
      <c r="B17886" s="38" t="s">
        <v>3400</v>
      </c>
      <c r="C17886" s="38" t="s">
        <v>3401</v>
      </c>
      <c r="D17886" s="38" t="s">
        <v>3402</v>
      </c>
      <c r="E17886" s="45" t="s">
        <v>1286</v>
      </c>
      <c r="F17886" s="45" t="s">
        <v>1032</v>
      </c>
      <c r="G17886" s="41" t="s">
        <v>769</v>
      </c>
      <c r="H17886" s="41">
        <v>0.6</v>
      </c>
    </row>
    <row r="17887" spans="1:8" ht="15" hidden="1" customHeight="1" x14ac:dyDescent="0.25">
      <c r="A17887" s="35">
        <v>230</v>
      </c>
      <c r="B17887" s="38" t="s">
        <v>3400</v>
      </c>
      <c r="C17887" s="38" t="s">
        <v>3401</v>
      </c>
      <c r="D17887" s="38" t="s">
        <v>3402</v>
      </c>
      <c r="E17887" s="45" t="s">
        <v>1286</v>
      </c>
      <c r="F17887" s="45" t="s">
        <v>1032</v>
      </c>
      <c r="G17887" s="41" t="s">
        <v>770</v>
      </c>
      <c r="H17887" s="41">
        <v>1.78</v>
      </c>
    </row>
    <row r="17888" spans="1:8" ht="15" hidden="1" customHeight="1" x14ac:dyDescent="0.25">
      <c r="A17888" s="35">
        <v>230</v>
      </c>
      <c r="B17888" s="38" t="s">
        <v>3400</v>
      </c>
      <c r="C17888" s="38" t="s">
        <v>3401</v>
      </c>
      <c r="D17888" s="38" t="s">
        <v>3402</v>
      </c>
      <c r="E17888" s="45" t="s">
        <v>1286</v>
      </c>
      <c r="F17888" s="45" t="s">
        <v>1032</v>
      </c>
      <c r="G17888" s="41" t="s">
        <v>342</v>
      </c>
      <c r="H17888" s="41">
        <v>3.71</v>
      </c>
    </row>
    <row r="17889" spans="1:8" ht="15" hidden="1" customHeight="1" x14ac:dyDescent="0.25">
      <c r="A17889" s="35">
        <v>230</v>
      </c>
      <c r="B17889" s="38" t="s">
        <v>3400</v>
      </c>
      <c r="C17889" s="38" t="s">
        <v>3401</v>
      </c>
      <c r="D17889" s="38" t="s">
        <v>3402</v>
      </c>
      <c r="E17889" s="45" t="s">
        <v>1286</v>
      </c>
      <c r="F17889" s="45" t="s">
        <v>1032</v>
      </c>
      <c r="G17889" s="41" t="s">
        <v>344</v>
      </c>
      <c r="H17889" s="41">
        <v>4</v>
      </c>
    </row>
    <row r="17890" spans="1:8" ht="15" hidden="1" customHeight="1" x14ac:dyDescent="0.25">
      <c r="A17890" s="35">
        <v>230</v>
      </c>
      <c r="B17890" s="38" t="s">
        <v>3400</v>
      </c>
      <c r="C17890" s="38" t="s">
        <v>3401</v>
      </c>
      <c r="D17890" s="38" t="s">
        <v>3402</v>
      </c>
      <c r="E17890" s="45" t="s">
        <v>1286</v>
      </c>
      <c r="F17890" s="45" t="s">
        <v>1032</v>
      </c>
      <c r="G17890" s="41" t="s">
        <v>3397</v>
      </c>
      <c r="H17890" s="41">
        <v>5.0999999999999996</v>
      </c>
    </row>
    <row r="17891" spans="1:8" ht="15" hidden="1" customHeight="1" x14ac:dyDescent="0.25">
      <c r="A17891" s="35">
        <v>230</v>
      </c>
      <c r="B17891" s="38" t="s">
        <v>3400</v>
      </c>
      <c r="C17891" s="38" t="s">
        <v>3401</v>
      </c>
      <c r="D17891" s="38" t="s">
        <v>3402</v>
      </c>
      <c r="E17891" s="45" t="s">
        <v>1286</v>
      </c>
      <c r="F17891" s="45" t="s">
        <v>1032</v>
      </c>
      <c r="G17891" s="41" t="s">
        <v>345</v>
      </c>
      <c r="H17891" s="41" t="s">
        <v>332</v>
      </c>
    </row>
    <row r="17892" spans="1:8" ht="15" hidden="1" customHeight="1" x14ac:dyDescent="0.25">
      <c r="A17892" s="35">
        <v>230</v>
      </c>
      <c r="B17892" s="38" t="s">
        <v>3400</v>
      </c>
      <c r="C17892" s="38" t="s">
        <v>3401</v>
      </c>
      <c r="D17892" s="38" t="s">
        <v>3402</v>
      </c>
      <c r="E17892" s="45" t="s">
        <v>1286</v>
      </c>
      <c r="F17892" s="45" t="s">
        <v>1032</v>
      </c>
      <c r="G17892" s="41" t="s">
        <v>346</v>
      </c>
      <c r="H17892" s="41" t="s">
        <v>627</v>
      </c>
    </row>
    <row r="17893" spans="1:8" ht="15" hidden="1" customHeight="1" x14ac:dyDescent="0.25">
      <c r="A17893" s="35">
        <v>230</v>
      </c>
      <c r="B17893" s="38" t="s">
        <v>3400</v>
      </c>
      <c r="C17893" s="38" t="s">
        <v>3401</v>
      </c>
      <c r="D17893" s="38" t="s">
        <v>3402</v>
      </c>
      <c r="E17893" s="45" t="s">
        <v>1286</v>
      </c>
      <c r="F17893" s="45" t="s">
        <v>1032</v>
      </c>
      <c r="G17893" s="41" t="s">
        <v>2774</v>
      </c>
      <c r="H17893" s="41" t="s">
        <v>334</v>
      </c>
    </row>
    <row r="17894" spans="1:8" ht="15" hidden="1" customHeight="1" x14ac:dyDescent="0.25">
      <c r="A17894" s="35">
        <v>230</v>
      </c>
      <c r="B17894" s="38" t="s">
        <v>3400</v>
      </c>
      <c r="C17894" s="38" t="s">
        <v>3401</v>
      </c>
      <c r="D17894" s="38" t="s">
        <v>3402</v>
      </c>
      <c r="E17894" s="45" t="s">
        <v>1286</v>
      </c>
      <c r="F17894" s="45" t="s">
        <v>1032</v>
      </c>
      <c r="G17894" s="41" t="s">
        <v>347</v>
      </c>
      <c r="H17894" s="41" t="s">
        <v>1307</v>
      </c>
    </row>
    <row r="17895" spans="1:8" ht="15" hidden="1" customHeight="1" x14ac:dyDescent="0.25">
      <c r="A17895" s="35">
        <v>230</v>
      </c>
      <c r="B17895" s="38" t="s">
        <v>3400</v>
      </c>
      <c r="C17895" s="38" t="s">
        <v>3401</v>
      </c>
      <c r="D17895" s="38" t="s">
        <v>3402</v>
      </c>
      <c r="E17895" s="45" t="s">
        <v>1286</v>
      </c>
      <c r="F17895" s="45" t="s">
        <v>1032</v>
      </c>
      <c r="G17895" s="41" t="s">
        <v>1044</v>
      </c>
      <c r="H17895" s="41" t="s">
        <v>1045</v>
      </c>
    </row>
    <row r="17896" spans="1:8" ht="15" hidden="1" customHeight="1" x14ac:dyDescent="0.25">
      <c r="A17896" s="35">
        <v>230</v>
      </c>
      <c r="B17896" s="38" t="s">
        <v>3400</v>
      </c>
      <c r="C17896" s="38" t="s">
        <v>3401</v>
      </c>
      <c r="D17896" s="38" t="s">
        <v>3402</v>
      </c>
      <c r="E17896" s="45" t="s">
        <v>1286</v>
      </c>
      <c r="F17896" s="45" t="s">
        <v>1032</v>
      </c>
      <c r="G17896" s="41" t="s">
        <v>1046</v>
      </c>
      <c r="H17896" s="41">
        <v>50</v>
      </c>
    </row>
    <row r="17897" spans="1:8" ht="15" hidden="1" customHeight="1" x14ac:dyDescent="0.25">
      <c r="A17897" s="35">
        <v>230</v>
      </c>
      <c r="B17897" s="38" t="s">
        <v>3400</v>
      </c>
      <c r="C17897" s="38" t="s">
        <v>3401</v>
      </c>
      <c r="D17897" s="38" t="s">
        <v>3402</v>
      </c>
      <c r="E17897" s="45" t="s">
        <v>1286</v>
      </c>
      <c r="F17897" s="45" t="s">
        <v>1032</v>
      </c>
      <c r="G17897" s="41" t="s">
        <v>1048</v>
      </c>
      <c r="H17897" s="41">
        <v>1</v>
      </c>
    </row>
    <row r="17898" spans="1:8" ht="15" hidden="1" customHeight="1" x14ac:dyDescent="0.25">
      <c r="A17898" s="35">
        <v>230</v>
      </c>
      <c r="B17898" s="38" t="s">
        <v>3400</v>
      </c>
      <c r="C17898" s="38" t="s">
        <v>3401</v>
      </c>
      <c r="D17898" s="38" t="s">
        <v>3402</v>
      </c>
      <c r="E17898" s="45" t="s">
        <v>1286</v>
      </c>
      <c r="F17898" s="45" t="s">
        <v>1032</v>
      </c>
      <c r="G17898" s="41" t="s">
        <v>357</v>
      </c>
      <c r="H17898" s="41">
        <v>54</v>
      </c>
    </row>
    <row r="17899" spans="1:8" ht="15" hidden="1" customHeight="1" x14ac:dyDescent="0.25">
      <c r="A17899" s="35">
        <v>230</v>
      </c>
      <c r="B17899" s="38" t="s">
        <v>3400</v>
      </c>
      <c r="C17899" s="38" t="s">
        <v>3401</v>
      </c>
      <c r="D17899" s="38" t="s">
        <v>3402</v>
      </c>
      <c r="E17899" s="45" t="s">
        <v>1286</v>
      </c>
      <c r="F17899" s="45" t="s">
        <v>1032</v>
      </c>
      <c r="G17899" s="41" t="s">
        <v>358</v>
      </c>
      <c r="H17899" s="41" t="s">
        <v>1353</v>
      </c>
    </row>
    <row r="17900" spans="1:8" ht="15" hidden="1" customHeight="1" x14ac:dyDescent="0.25">
      <c r="A17900" s="35">
        <v>230</v>
      </c>
      <c r="B17900" s="38" t="s">
        <v>3400</v>
      </c>
      <c r="C17900" s="38" t="s">
        <v>3401</v>
      </c>
      <c r="D17900" s="38" t="s">
        <v>3402</v>
      </c>
      <c r="E17900" s="45" t="s">
        <v>1286</v>
      </c>
      <c r="F17900" s="45" t="s">
        <v>1032</v>
      </c>
      <c r="G17900" s="41" t="s">
        <v>360</v>
      </c>
      <c r="H17900" s="41" t="s">
        <v>1312</v>
      </c>
    </row>
    <row r="17901" spans="1:8" ht="15" hidden="1" customHeight="1" x14ac:dyDescent="0.25">
      <c r="A17901" s="35">
        <v>230</v>
      </c>
      <c r="B17901" s="38" t="s">
        <v>3400</v>
      </c>
      <c r="C17901" s="38" t="s">
        <v>3401</v>
      </c>
      <c r="D17901" s="38" t="s">
        <v>3402</v>
      </c>
      <c r="E17901" s="45" t="s">
        <v>1286</v>
      </c>
      <c r="F17901" s="45" t="s">
        <v>1032</v>
      </c>
      <c r="G17901" s="41" t="s">
        <v>1313</v>
      </c>
      <c r="H17901" s="41" t="s">
        <v>3398</v>
      </c>
    </row>
    <row r="17902" spans="1:8" ht="15" hidden="1" customHeight="1" x14ac:dyDescent="0.25">
      <c r="A17902" s="35">
        <v>230</v>
      </c>
      <c r="B17902" s="38" t="s">
        <v>3400</v>
      </c>
      <c r="C17902" s="38" t="s">
        <v>3401</v>
      </c>
      <c r="D17902" s="38" t="s">
        <v>3402</v>
      </c>
      <c r="E17902" s="45" t="s">
        <v>1286</v>
      </c>
      <c r="F17902" s="45" t="s">
        <v>1032</v>
      </c>
      <c r="G17902" s="41" t="s">
        <v>362</v>
      </c>
      <c r="H17902" s="41" t="s">
        <v>363</v>
      </c>
    </row>
    <row r="17903" spans="1:8" ht="15" hidden="1" customHeight="1" x14ac:dyDescent="0.25">
      <c r="A17903" s="35">
        <v>230</v>
      </c>
      <c r="B17903" s="38" t="s">
        <v>3400</v>
      </c>
      <c r="C17903" s="38" t="s">
        <v>3401</v>
      </c>
      <c r="D17903" s="38" t="s">
        <v>3402</v>
      </c>
      <c r="E17903" s="45" t="s">
        <v>1286</v>
      </c>
      <c r="F17903" s="45" t="s">
        <v>1032</v>
      </c>
      <c r="G17903" s="41" t="s">
        <v>364</v>
      </c>
      <c r="H17903" s="41">
        <v>1250</v>
      </c>
    </row>
    <row r="17904" spans="1:8" ht="15" hidden="1" customHeight="1" x14ac:dyDescent="0.25">
      <c r="A17904" s="35">
        <v>230</v>
      </c>
      <c r="B17904" s="38" t="s">
        <v>3400</v>
      </c>
      <c r="C17904" s="38" t="s">
        <v>3401</v>
      </c>
      <c r="D17904" s="38" t="s">
        <v>3402</v>
      </c>
      <c r="E17904" s="45" t="s">
        <v>1286</v>
      </c>
      <c r="F17904" s="45" t="s">
        <v>1032</v>
      </c>
      <c r="G17904" s="41" t="s">
        <v>781</v>
      </c>
      <c r="H17904" s="41">
        <v>12</v>
      </c>
    </row>
    <row r="17905" spans="1:8" ht="15" hidden="1" customHeight="1" x14ac:dyDescent="0.25">
      <c r="A17905" s="35">
        <v>230</v>
      </c>
      <c r="B17905" s="38" t="s">
        <v>3400</v>
      </c>
      <c r="C17905" s="38" t="s">
        <v>3401</v>
      </c>
      <c r="D17905" s="38" t="s">
        <v>3402</v>
      </c>
      <c r="E17905" s="45" t="s">
        <v>1286</v>
      </c>
      <c r="F17905" s="45" t="s">
        <v>1032</v>
      </c>
      <c r="G17905" s="41" t="s">
        <v>367</v>
      </c>
      <c r="H17905" s="41" t="s">
        <v>1971</v>
      </c>
    </row>
    <row r="17906" spans="1:8" ht="15" hidden="1" customHeight="1" x14ac:dyDescent="0.25">
      <c r="A17906" s="35">
        <v>230</v>
      </c>
      <c r="B17906" s="38" t="s">
        <v>3400</v>
      </c>
      <c r="C17906" s="38" t="s">
        <v>3401</v>
      </c>
      <c r="D17906" s="38" t="s">
        <v>3402</v>
      </c>
      <c r="E17906" s="45" t="s">
        <v>1286</v>
      </c>
      <c r="F17906" s="45" t="s">
        <v>1032</v>
      </c>
      <c r="G17906" s="41" t="s">
        <v>787</v>
      </c>
      <c r="H17906" s="41">
        <v>805</v>
      </c>
    </row>
    <row r="17907" spans="1:8" ht="15" hidden="1" customHeight="1" x14ac:dyDescent="0.25">
      <c r="A17907" s="35">
        <v>230</v>
      </c>
      <c r="B17907" s="38" t="s">
        <v>3400</v>
      </c>
      <c r="C17907" s="38" t="s">
        <v>3401</v>
      </c>
      <c r="D17907" s="38" t="s">
        <v>3402</v>
      </c>
      <c r="E17907" s="45" t="s">
        <v>1286</v>
      </c>
      <c r="F17907" s="45" t="s">
        <v>1032</v>
      </c>
      <c r="G17907" s="41" t="s">
        <v>788</v>
      </c>
      <c r="H17907" s="41">
        <v>554</v>
      </c>
    </row>
    <row r="17908" spans="1:8" ht="15" hidden="1" customHeight="1" x14ac:dyDescent="0.25">
      <c r="A17908" s="35">
        <v>230</v>
      </c>
      <c r="B17908" s="38" t="s">
        <v>3400</v>
      </c>
      <c r="C17908" s="38" t="s">
        <v>3401</v>
      </c>
      <c r="D17908" s="38" t="s">
        <v>3402</v>
      </c>
      <c r="E17908" s="45" t="s">
        <v>1286</v>
      </c>
      <c r="F17908" s="45" t="s">
        <v>1032</v>
      </c>
      <c r="G17908" s="41" t="s">
        <v>789</v>
      </c>
      <c r="H17908" s="41">
        <v>330</v>
      </c>
    </row>
    <row r="17909" spans="1:8" ht="15" hidden="1" customHeight="1" x14ac:dyDescent="0.25">
      <c r="A17909" s="35">
        <v>230</v>
      </c>
      <c r="B17909" s="38" t="s">
        <v>3400</v>
      </c>
      <c r="C17909" s="38" t="s">
        <v>3401</v>
      </c>
      <c r="D17909" s="38" t="s">
        <v>3402</v>
      </c>
      <c r="E17909" s="45" t="s">
        <v>1286</v>
      </c>
      <c r="F17909" s="45" t="s">
        <v>1032</v>
      </c>
      <c r="G17909" s="41" t="s">
        <v>371</v>
      </c>
      <c r="H17909" s="41" t="s">
        <v>1973</v>
      </c>
    </row>
    <row r="17910" spans="1:8" ht="15" hidden="1" customHeight="1" x14ac:dyDescent="0.25">
      <c r="A17910" s="35">
        <v>230</v>
      </c>
      <c r="B17910" s="38" t="s">
        <v>3400</v>
      </c>
      <c r="C17910" s="38" t="s">
        <v>3401</v>
      </c>
      <c r="D17910" s="38" t="s">
        <v>3402</v>
      </c>
      <c r="E17910" s="45" t="s">
        <v>1286</v>
      </c>
      <c r="F17910" s="45" t="s">
        <v>1032</v>
      </c>
      <c r="G17910" s="41" t="s">
        <v>795</v>
      </c>
      <c r="H17910" s="41">
        <v>915</v>
      </c>
    </row>
    <row r="17911" spans="1:8" ht="15" hidden="1" customHeight="1" x14ac:dyDescent="0.25">
      <c r="A17911" s="35">
        <v>230</v>
      </c>
      <c r="B17911" s="38" t="s">
        <v>3400</v>
      </c>
      <c r="C17911" s="38" t="s">
        <v>3401</v>
      </c>
      <c r="D17911" s="38" t="s">
        <v>3402</v>
      </c>
      <c r="E17911" s="45" t="s">
        <v>1286</v>
      </c>
      <c r="F17911" s="45" t="s">
        <v>1032</v>
      </c>
      <c r="G17911" s="41" t="s">
        <v>796</v>
      </c>
      <c r="H17911" s="41">
        <v>615</v>
      </c>
    </row>
    <row r="17912" spans="1:8" ht="15" hidden="1" customHeight="1" x14ac:dyDescent="0.25">
      <c r="A17912" s="35">
        <v>230</v>
      </c>
      <c r="B17912" s="38" t="s">
        <v>3400</v>
      </c>
      <c r="C17912" s="38" t="s">
        <v>3401</v>
      </c>
      <c r="D17912" s="38" t="s">
        <v>3402</v>
      </c>
      <c r="E17912" s="45" t="s">
        <v>1286</v>
      </c>
      <c r="F17912" s="45" t="s">
        <v>1032</v>
      </c>
      <c r="G17912" s="41" t="s">
        <v>797</v>
      </c>
      <c r="H17912" s="41">
        <v>370</v>
      </c>
    </row>
    <row r="17913" spans="1:8" ht="15" hidden="1" customHeight="1" x14ac:dyDescent="0.25">
      <c r="A17913" s="35">
        <v>230</v>
      </c>
      <c r="B17913" s="38" t="s">
        <v>3400</v>
      </c>
      <c r="C17913" s="38" t="s">
        <v>3401</v>
      </c>
      <c r="D17913" s="38" t="s">
        <v>3402</v>
      </c>
      <c r="E17913" s="45" t="s">
        <v>1286</v>
      </c>
      <c r="F17913" s="45" t="s">
        <v>1032</v>
      </c>
      <c r="G17913" s="41" t="s">
        <v>374</v>
      </c>
      <c r="H17913" s="41">
        <v>35</v>
      </c>
    </row>
    <row r="17914" spans="1:8" ht="15" hidden="1" customHeight="1" x14ac:dyDescent="0.25">
      <c r="A17914" s="35">
        <v>230</v>
      </c>
      <c r="B17914" s="38" t="s">
        <v>3400</v>
      </c>
      <c r="C17914" s="38" t="s">
        <v>3401</v>
      </c>
      <c r="D17914" s="38" t="s">
        <v>3402</v>
      </c>
      <c r="E17914" s="45" t="s">
        <v>1286</v>
      </c>
      <c r="F17914" s="45" t="s">
        <v>1032</v>
      </c>
      <c r="G17914" s="41" t="s">
        <v>376</v>
      </c>
      <c r="H17914" s="41">
        <v>38</v>
      </c>
    </row>
    <row r="17915" spans="1:8" ht="15" hidden="1" customHeight="1" x14ac:dyDescent="0.25">
      <c r="A17915" s="35">
        <v>230</v>
      </c>
      <c r="B17915" s="38" t="s">
        <v>3400</v>
      </c>
      <c r="C17915" s="38" t="s">
        <v>3401</v>
      </c>
      <c r="D17915" s="38" t="s">
        <v>3402</v>
      </c>
      <c r="E17915" s="45" t="s">
        <v>1286</v>
      </c>
      <c r="F17915" s="45" t="s">
        <v>1032</v>
      </c>
      <c r="G17915" s="41" t="s">
        <v>377</v>
      </c>
      <c r="H17915" s="41" t="s">
        <v>1051</v>
      </c>
    </row>
    <row r="17916" spans="1:8" ht="15" hidden="1" customHeight="1" x14ac:dyDescent="0.25">
      <c r="A17916" s="35">
        <v>230</v>
      </c>
      <c r="B17916" s="38" t="s">
        <v>3400</v>
      </c>
      <c r="C17916" s="38" t="s">
        <v>3401</v>
      </c>
      <c r="D17916" s="38" t="s">
        <v>3402</v>
      </c>
      <c r="E17916" s="45" t="s">
        <v>1286</v>
      </c>
      <c r="F17916" s="45" t="s">
        <v>1032</v>
      </c>
      <c r="G17916" s="41" t="s">
        <v>379</v>
      </c>
      <c r="H17916" s="41" t="s">
        <v>1052</v>
      </c>
    </row>
    <row r="17917" spans="1:8" ht="15" hidden="1" customHeight="1" x14ac:dyDescent="0.25">
      <c r="A17917" s="35">
        <v>230</v>
      </c>
      <c r="B17917" s="38" t="s">
        <v>3400</v>
      </c>
      <c r="C17917" s="38" t="s">
        <v>3401</v>
      </c>
      <c r="D17917" s="38" t="s">
        <v>3402</v>
      </c>
      <c r="E17917" s="45" t="s">
        <v>1286</v>
      </c>
      <c r="F17917" s="45" t="s">
        <v>1032</v>
      </c>
      <c r="G17917" s="41" t="s">
        <v>1053</v>
      </c>
      <c r="H17917" s="41">
        <v>40</v>
      </c>
    </row>
    <row r="17918" spans="1:8" ht="15" hidden="1" customHeight="1" x14ac:dyDescent="0.25">
      <c r="A17918" s="35">
        <v>230</v>
      </c>
      <c r="B17918" s="38" t="s">
        <v>3400</v>
      </c>
      <c r="C17918" s="38" t="s">
        <v>3401</v>
      </c>
      <c r="D17918" s="38" t="s">
        <v>3402</v>
      </c>
      <c r="E17918" s="45" t="s">
        <v>1286</v>
      </c>
      <c r="F17918" s="45" t="s">
        <v>1032</v>
      </c>
      <c r="G17918" s="41" t="s">
        <v>1054</v>
      </c>
      <c r="H17918" s="41">
        <v>25</v>
      </c>
    </row>
    <row r="17919" spans="1:8" ht="15" hidden="1" customHeight="1" x14ac:dyDescent="0.25">
      <c r="A17919" s="35">
        <v>230</v>
      </c>
      <c r="B17919" s="38" t="s">
        <v>3400</v>
      </c>
      <c r="C17919" s="38" t="s">
        <v>3401</v>
      </c>
      <c r="D17919" s="38" t="s">
        <v>3402</v>
      </c>
      <c r="E17919" s="45" t="s">
        <v>1286</v>
      </c>
      <c r="F17919" s="45" t="s">
        <v>1032</v>
      </c>
      <c r="G17919" s="41" t="s">
        <v>382</v>
      </c>
      <c r="H17919" s="41">
        <v>15</v>
      </c>
    </row>
    <row r="17920" spans="1:8" ht="15" hidden="1" customHeight="1" x14ac:dyDescent="0.25">
      <c r="A17920" s="35">
        <v>230</v>
      </c>
      <c r="B17920" s="38" t="s">
        <v>3400</v>
      </c>
      <c r="C17920" s="38" t="s">
        <v>3401</v>
      </c>
      <c r="D17920" s="38" t="s">
        <v>3402</v>
      </c>
      <c r="E17920" s="45" t="s">
        <v>1286</v>
      </c>
      <c r="F17920" s="45" t="s">
        <v>1032</v>
      </c>
      <c r="G17920" s="41" t="s">
        <v>798</v>
      </c>
      <c r="H17920" s="41">
        <v>15</v>
      </c>
    </row>
    <row r="17921" spans="1:8" ht="15" hidden="1" customHeight="1" x14ac:dyDescent="0.25">
      <c r="A17921" s="35">
        <v>230</v>
      </c>
      <c r="B17921" s="38" t="s">
        <v>3400</v>
      </c>
      <c r="C17921" s="38" t="s">
        <v>3401</v>
      </c>
      <c r="D17921" s="38" t="s">
        <v>3402</v>
      </c>
      <c r="E17921" s="45" t="s">
        <v>1286</v>
      </c>
      <c r="F17921" s="45" t="s">
        <v>1032</v>
      </c>
      <c r="G17921" s="41" t="s">
        <v>384</v>
      </c>
      <c r="H17921" s="41">
        <v>15</v>
      </c>
    </row>
    <row r="17922" spans="1:8" ht="15" hidden="1" customHeight="1" x14ac:dyDescent="0.25">
      <c r="A17922" s="35">
        <v>230</v>
      </c>
      <c r="B17922" s="38" t="s">
        <v>3400</v>
      </c>
      <c r="C17922" s="38" t="s">
        <v>3401</v>
      </c>
      <c r="D17922" s="38" t="s">
        <v>3402</v>
      </c>
      <c r="E17922" s="45" t="s">
        <v>1286</v>
      </c>
      <c r="F17922" s="45" t="s">
        <v>1032</v>
      </c>
      <c r="G17922" s="41" t="s">
        <v>1055</v>
      </c>
      <c r="H17922" s="41">
        <v>10</v>
      </c>
    </row>
    <row r="17923" spans="1:8" ht="15" hidden="1" customHeight="1" x14ac:dyDescent="0.25">
      <c r="A17923" s="35">
        <v>230</v>
      </c>
      <c r="B17923" s="38" t="s">
        <v>3400</v>
      </c>
      <c r="C17923" s="38" t="s">
        <v>3401</v>
      </c>
      <c r="D17923" s="38" t="s">
        <v>3402</v>
      </c>
      <c r="E17923" s="45" t="s">
        <v>1286</v>
      </c>
      <c r="F17923" s="45" t="s">
        <v>1032</v>
      </c>
      <c r="G17923" s="41" t="s">
        <v>799</v>
      </c>
      <c r="H17923" s="41" t="s">
        <v>2056</v>
      </c>
    </row>
    <row r="17924" spans="1:8" ht="15" hidden="1" customHeight="1" x14ac:dyDescent="0.25">
      <c r="A17924" s="35">
        <v>230</v>
      </c>
      <c r="B17924" s="38" t="s">
        <v>3400</v>
      </c>
      <c r="C17924" s="38" t="s">
        <v>3401</v>
      </c>
      <c r="D17924" s="38" t="s">
        <v>3402</v>
      </c>
      <c r="E17924" s="45" t="s">
        <v>1286</v>
      </c>
      <c r="F17924" s="45" t="s">
        <v>1032</v>
      </c>
      <c r="G17924" s="41" t="s">
        <v>801</v>
      </c>
      <c r="H17924" s="41">
        <v>-15</v>
      </c>
    </row>
    <row r="17925" spans="1:8" ht="15" hidden="1" customHeight="1" x14ac:dyDescent="0.25">
      <c r="A17925" s="35">
        <v>230</v>
      </c>
      <c r="B17925" s="38" t="s">
        <v>3400</v>
      </c>
      <c r="C17925" s="38" t="s">
        <v>3401</v>
      </c>
      <c r="D17925" s="38" t="s">
        <v>3402</v>
      </c>
      <c r="E17925" s="45" t="s">
        <v>1286</v>
      </c>
      <c r="F17925" s="45" t="s">
        <v>1032</v>
      </c>
      <c r="G17925" s="41" t="s">
        <v>802</v>
      </c>
      <c r="H17925" s="41">
        <v>50</v>
      </c>
    </row>
    <row r="17926" spans="1:8" ht="15" hidden="1" customHeight="1" x14ac:dyDescent="0.25">
      <c r="A17926" s="35">
        <v>230</v>
      </c>
      <c r="B17926" s="38" t="s">
        <v>3400</v>
      </c>
      <c r="C17926" s="38" t="s">
        <v>3401</v>
      </c>
      <c r="D17926" s="38" t="s">
        <v>3402</v>
      </c>
      <c r="E17926" s="45" t="s">
        <v>1286</v>
      </c>
      <c r="F17926" s="45" t="s">
        <v>1032</v>
      </c>
      <c r="G17926" s="41" t="s">
        <v>803</v>
      </c>
      <c r="H17926" s="41" t="s">
        <v>804</v>
      </c>
    </row>
    <row r="17927" spans="1:8" ht="15" hidden="1" customHeight="1" x14ac:dyDescent="0.25">
      <c r="A17927" s="35">
        <v>230</v>
      </c>
      <c r="B17927" s="38" t="s">
        <v>3400</v>
      </c>
      <c r="C17927" s="38" t="s">
        <v>3401</v>
      </c>
      <c r="D17927" s="38" t="s">
        <v>3402</v>
      </c>
      <c r="E17927" s="45" t="s">
        <v>1286</v>
      </c>
      <c r="F17927" s="45" t="s">
        <v>1032</v>
      </c>
      <c r="G17927" s="41" t="s">
        <v>805</v>
      </c>
      <c r="H17927" s="41">
        <v>-15</v>
      </c>
    </row>
    <row r="17928" spans="1:8" ht="15" hidden="1" customHeight="1" x14ac:dyDescent="0.25">
      <c r="A17928" s="35">
        <v>230</v>
      </c>
      <c r="B17928" s="38" t="s">
        <v>3400</v>
      </c>
      <c r="C17928" s="38" t="s">
        <v>3401</v>
      </c>
      <c r="D17928" s="38" t="s">
        <v>3402</v>
      </c>
      <c r="E17928" s="45" t="s">
        <v>1286</v>
      </c>
      <c r="F17928" s="45" t="s">
        <v>1032</v>
      </c>
      <c r="G17928" s="41" t="s">
        <v>806</v>
      </c>
      <c r="H17928" s="41">
        <v>24</v>
      </c>
    </row>
    <row r="17929" spans="1:8" ht="15" hidden="1" customHeight="1" x14ac:dyDescent="0.25">
      <c r="A17929" s="35">
        <v>230</v>
      </c>
      <c r="B17929" s="38" t="s">
        <v>3400</v>
      </c>
      <c r="C17929" s="38" t="s">
        <v>3401</v>
      </c>
      <c r="D17929" s="38" t="s">
        <v>3402</v>
      </c>
      <c r="E17929" s="45" t="s">
        <v>1286</v>
      </c>
      <c r="F17929" s="45" t="s">
        <v>1032</v>
      </c>
      <c r="G17929" s="41" t="s">
        <v>1056</v>
      </c>
      <c r="H17929" s="41" t="s">
        <v>415</v>
      </c>
    </row>
    <row r="17930" spans="1:8" ht="15" hidden="1" customHeight="1" x14ac:dyDescent="0.25">
      <c r="A17930" s="35">
        <v>230</v>
      </c>
      <c r="B17930" s="38" t="s">
        <v>3400</v>
      </c>
      <c r="C17930" s="38" t="s">
        <v>3401</v>
      </c>
      <c r="D17930" s="38" t="s">
        <v>3402</v>
      </c>
      <c r="E17930" s="45" t="s">
        <v>1286</v>
      </c>
      <c r="F17930" s="45" t="s">
        <v>1032</v>
      </c>
      <c r="G17930" s="41" t="s">
        <v>1057</v>
      </c>
      <c r="H17930" s="41">
        <v>1</v>
      </c>
    </row>
    <row r="17931" spans="1:8" ht="15" hidden="1" customHeight="1" x14ac:dyDescent="0.25">
      <c r="A17931" s="35">
        <v>230</v>
      </c>
      <c r="B17931" s="38" t="s">
        <v>3400</v>
      </c>
      <c r="C17931" s="38" t="s">
        <v>3401</v>
      </c>
      <c r="D17931" s="38" t="s">
        <v>3402</v>
      </c>
      <c r="E17931" s="45" t="s">
        <v>1286</v>
      </c>
      <c r="F17931" s="45" t="s">
        <v>1032</v>
      </c>
      <c r="G17931" s="41" t="s">
        <v>1058</v>
      </c>
      <c r="H17931" s="41">
        <v>2</v>
      </c>
    </row>
    <row r="17932" spans="1:8" ht="15" hidden="1" customHeight="1" x14ac:dyDescent="0.25">
      <c r="A17932" s="35">
        <v>230</v>
      </c>
      <c r="B17932" s="38" t="s">
        <v>3400</v>
      </c>
      <c r="C17932" s="38" t="s">
        <v>3401</v>
      </c>
      <c r="D17932" s="38" t="s">
        <v>3402</v>
      </c>
      <c r="E17932" s="45" t="s">
        <v>1286</v>
      </c>
      <c r="F17932" s="45" t="s">
        <v>1032</v>
      </c>
      <c r="G17932" s="41" t="s">
        <v>390</v>
      </c>
      <c r="H17932" s="41" t="s">
        <v>391</v>
      </c>
    </row>
    <row r="17933" spans="1:8" ht="15" hidden="1" customHeight="1" x14ac:dyDescent="0.25">
      <c r="A17933" s="35">
        <v>230</v>
      </c>
      <c r="B17933" s="38" t="s">
        <v>3400</v>
      </c>
      <c r="C17933" s="38" t="s">
        <v>3401</v>
      </c>
      <c r="D17933" s="38" t="s">
        <v>3402</v>
      </c>
      <c r="E17933" s="45" t="s">
        <v>1286</v>
      </c>
      <c r="F17933" s="45" t="s">
        <v>1032</v>
      </c>
      <c r="G17933" s="41" t="s">
        <v>392</v>
      </c>
      <c r="H17933" s="41" t="s">
        <v>3399</v>
      </c>
    </row>
    <row r="17934" spans="1:8" ht="15" hidden="1" customHeight="1" x14ac:dyDescent="0.25">
      <c r="A17934" s="35">
        <v>230</v>
      </c>
      <c r="B17934" s="38" t="s">
        <v>3400</v>
      </c>
      <c r="C17934" s="38" t="s">
        <v>3401</v>
      </c>
      <c r="D17934" s="38" t="s">
        <v>3402</v>
      </c>
      <c r="E17934" s="45" t="s">
        <v>1286</v>
      </c>
      <c r="F17934" s="45" t="s">
        <v>1032</v>
      </c>
      <c r="G17934" s="41" t="s">
        <v>397</v>
      </c>
      <c r="H17934" s="41">
        <v>3.05</v>
      </c>
    </row>
    <row r="17935" spans="1:8" ht="15" hidden="1" customHeight="1" x14ac:dyDescent="0.25">
      <c r="A17935" s="35">
        <v>230</v>
      </c>
      <c r="B17935" s="38" t="s">
        <v>3400</v>
      </c>
      <c r="C17935" s="38" t="s">
        <v>3401</v>
      </c>
      <c r="D17935" s="38" t="s">
        <v>3402</v>
      </c>
      <c r="E17935" s="45" t="s">
        <v>1286</v>
      </c>
      <c r="F17935" s="45" t="s">
        <v>1032</v>
      </c>
      <c r="G17935" s="41" t="s">
        <v>398</v>
      </c>
      <c r="H17935" s="41">
        <v>15</v>
      </c>
    </row>
    <row r="17936" spans="1:8" ht="15" hidden="1" customHeight="1" x14ac:dyDescent="0.25">
      <c r="A17936" s="35">
        <v>230</v>
      </c>
      <c r="B17936" s="38" t="s">
        <v>3400</v>
      </c>
      <c r="C17936" s="38" t="s">
        <v>3401</v>
      </c>
      <c r="D17936" s="38" t="s">
        <v>3402</v>
      </c>
      <c r="E17936" s="45" t="s">
        <v>1286</v>
      </c>
      <c r="F17936" s="45" t="s">
        <v>1032</v>
      </c>
      <c r="G17936" s="41" t="s">
        <v>810</v>
      </c>
      <c r="H17936" s="41" t="s">
        <v>2661</v>
      </c>
    </row>
    <row r="17937" spans="1:8" ht="15" hidden="1" customHeight="1" x14ac:dyDescent="0.25">
      <c r="A17937" s="35">
        <v>230</v>
      </c>
      <c r="B17937" s="38" t="s">
        <v>3400</v>
      </c>
      <c r="C17937" s="38" t="s">
        <v>3401</v>
      </c>
      <c r="D17937" s="38" t="s">
        <v>3402</v>
      </c>
      <c r="E17937" s="45" t="s">
        <v>1286</v>
      </c>
      <c r="F17937" s="45" t="s">
        <v>1032</v>
      </c>
      <c r="G17937" s="41" t="s">
        <v>815</v>
      </c>
      <c r="H17937" s="41" t="s">
        <v>814</v>
      </c>
    </row>
    <row r="17938" spans="1:8" ht="15" hidden="1" customHeight="1" x14ac:dyDescent="0.25">
      <c r="A17938" s="35">
        <v>230</v>
      </c>
      <c r="B17938" s="38" t="s">
        <v>3400</v>
      </c>
      <c r="C17938" s="38" t="s">
        <v>3401</v>
      </c>
      <c r="D17938" s="38" t="s">
        <v>3402</v>
      </c>
      <c r="E17938" s="45" t="s">
        <v>1286</v>
      </c>
      <c r="F17938" s="45" t="s">
        <v>1032</v>
      </c>
      <c r="G17938" s="41" t="s">
        <v>403</v>
      </c>
      <c r="H17938" s="41" t="s">
        <v>1974</v>
      </c>
    </row>
    <row r="17939" spans="1:8" ht="15" hidden="1" customHeight="1" x14ac:dyDescent="0.25">
      <c r="A17939" s="35">
        <v>230</v>
      </c>
      <c r="B17939" s="38" t="s">
        <v>3400</v>
      </c>
      <c r="C17939" s="38" t="s">
        <v>3401</v>
      </c>
      <c r="D17939" s="38" t="s">
        <v>3402</v>
      </c>
      <c r="E17939" s="45" t="s">
        <v>1286</v>
      </c>
      <c r="F17939" s="45" t="s">
        <v>1032</v>
      </c>
      <c r="G17939" s="41" t="s">
        <v>405</v>
      </c>
      <c r="H17939" s="41" t="s">
        <v>406</v>
      </c>
    </row>
    <row r="17940" spans="1:8" ht="15" hidden="1" customHeight="1" x14ac:dyDescent="0.25">
      <c r="A17940" s="35">
        <v>230</v>
      </c>
      <c r="B17940" s="38" t="s">
        <v>3400</v>
      </c>
      <c r="C17940" s="38" t="s">
        <v>3401</v>
      </c>
      <c r="D17940" s="38" t="s">
        <v>3402</v>
      </c>
      <c r="E17940" s="45" t="s">
        <v>1286</v>
      </c>
      <c r="F17940" s="45" t="s">
        <v>1032</v>
      </c>
      <c r="G17940" s="41" t="s">
        <v>407</v>
      </c>
      <c r="H17940" s="41">
        <v>36</v>
      </c>
    </row>
    <row r="17941" spans="1:8" ht="15" hidden="1" customHeight="1" x14ac:dyDescent="0.25">
      <c r="A17941" s="35">
        <v>230</v>
      </c>
      <c r="B17941" s="38" t="s">
        <v>3400</v>
      </c>
      <c r="C17941" s="38" t="s">
        <v>3401</v>
      </c>
      <c r="D17941" s="38" t="s">
        <v>3402</v>
      </c>
      <c r="E17941" s="45" t="s">
        <v>1286</v>
      </c>
      <c r="F17941" s="45" t="s">
        <v>1032</v>
      </c>
      <c r="G17941" s="41" t="s">
        <v>410</v>
      </c>
      <c r="H17941" s="41" t="s">
        <v>411</v>
      </c>
    </row>
    <row r="17942" spans="1:8" ht="15" hidden="1" customHeight="1" x14ac:dyDescent="0.25">
      <c r="A17942" s="35">
        <v>230</v>
      </c>
      <c r="B17942" s="38" t="s">
        <v>3400</v>
      </c>
      <c r="C17942" s="38" t="s">
        <v>3401</v>
      </c>
      <c r="D17942" s="38" t="s">
        <v>3402</v>
      </c>
      <c r="E17942" s="45" t="s">
        <v>1286</v>
      </c>
      <c r="F17942" s="45" t="s">
        <v>1032</v>
      </c>
      <c r="G17942" s="41" t="s">
        <v>412</v>
      </c>
      <c r="H17942" s="41" t="s">
        <v>413</v>
      </c>
    </row>
    <row r="17943" spans="1:8" ht="15" hidden="1" customHeight="1" x14ac:dyDescent="0.25">
      <c r="A17943" s="35">
        <v>231</v>
      </c>
      <c r="B17943" s="38" t="s">
        <v>3411</v>
      </c>
      <c r="C17943" s="38" t="s">
        <v>3412</v>
      </c>
      <c r="D17943" s="38" t="s">
        <v>3413</v>
      </c>
      <c r="E17943" s="45" t="s">
        <v>1286</v>
      </c>
      <c r="F17943" s="45" t="s">
        <v>1032</v>
      </c>
      <c r="G17943" s="41" t="s">
        <v>312</v>
      </c>
      <c r="H17943" s="41" t="s">
        <v>3415</v>
      </c>
    </row>
    <row r="17944" spans="1:8" ht="15" hidden="1" customHeight="1" x14ac:dyDescent="0.25">
      <c r="A17944" s="35">
        <v>231</v>
      </c>
      <c r="B17944" s="38" t="s">
        <v>3411</v>
      </c>
      <c r="C17944" s="38" t="s">
        <v>3412</v>
      </c>
      <c r="D17944" s="38" t="s">
        <v>3413</v>
      </c>
      <c r="E17944" s="45" t="s">
        <v>1286</v>
      </c>
      <c r="F17944" s="45" t="s">
        <v>1032</v>
      </c>
      <c r="G17944" s="41" t="s">
        <v>314</v>
      </c>
      <c r="H17944" s="41" t="s">
        <v>315</v>
      </c>
    </row>
    <row r="17945" spans="1:8" ht="15" hidden="1" customHeight="1" x14ac:dyDescent="0.25">
      <c r="A17945" s="35">
        <v>231</v>
      </c>
      <c r="B17945" s="38" t="s">
        <v>3411</v>
      </c>
      <c r="C17945" s="38" t="s">
        <v>3412</v>
      </c>
      <c r="D17945" s="38" t="s">
        <v>3413</v>
      </c>
      <c r="E17945" s="45" t="s">
        <v>1286</v>
      </c>
      <c r="F17945" s="45" t="s">
        <v>1032</v>
      </c>
      <c r="G17945" s="41" t="s">
        <v>316</v>
      </c>
      <c r="H17945" s="41" t="s">
        <v>3390</v>
      </c>
    </row>
    <row r="17946" spans="1:8" ht="15" hidden="1" customHeight="1" x14ac:dyDescent="0.25">
      <c r="A17946" s="35">
        <v>231</v>
      </c>
      <c r="B17946" s="38" t="s">
        <v>3411</v>
      </c>
      <c r="C17946" s="38" t="s">
        <v>3412</v>
      </c>
      <c r="D17946" s="38" t="s">
        <v>3413</v>
      </c>
      <c r="E17946" s="45" t="s">
        <v>1286</v>
      </c>
      <c r="F17946" s="45" t="s">
        <v>1032</v>
      </c>
      <c r="G17946" s="41" t="s">
        <v>741</v>
      </c>
      <c r="H17946" s="41">
        <v>62</v>
      </c>
    </row>
    <row r="17947" spans="1:8" ht="15" hidden="1" customHeight="1" x14ac:dyDescent="0.25">
      <c r="A17947" s="35">
        <v>231</v>
      </c>
      <c r="B17947" s="38" t="s">
        <v>3411</v>
      </c>
      <c r="C17947" s="38" t="s">
        <v>3412</v>
      </c>
      <c r="D17947" s="38" t="s">
        <v>3413</v>
      </c>
      <c r="E17947" s="45" t="s">
        <v>1286</v>
      </c>
      <c r="F17947" s="45" t="s">
        <v>1032</v>
      </c>
      <c r="G17947" s="41" t="s">
        <v>321</v>
      </c>
      <c r="H17947" s="41">
        <v>21</v>
      </c>
    </row>
    <row r="17948" spans="1:8" ht="15" hidden="1" customHeight="1" x14ac:dyDescent="0.25">
      <c r="A17948" s="35">
        <v>231</v>
      </c>
      <c r="B17948" s="38" t="s">
        <v>3411</v>
      </c>
      <c r="C17948" s="38" t="s">
        <v>3412</v>
      </c>
      <c r="D17948" s="38" t="s">
        <v>3413</v>
      </c>
      <c r="E17948" s="45" t="s">
        <v>1286</v>
      </c>
      <c r="F17948" s="45" t="s">
        <v>1032</v>
      </c>
      <c r="G17948" s="41" t="s">
        <v>322</v>
      </c>
      <c r="H17948" s="41" t="s">
        <v>3416</v>
      </c>
    </row>
    <row r="17949" spans="1:8" ht="15" hidden="1" customHeight="1" x14ac:dyDescent="0.25">
      <c r="A17949" s="35">
        <v>231</v>
      </c>
      <c r="B17949" s="38" t="s">
        <v>3411</v>
      </c>
      <c r="C17949" s="38" t="s">
        <v>3412</v>
      </c>
      <c r="D17949" s="38" t="s">
        <v>3413</v>
      </c>
      <c r="E17949" s="45" t="s">
        <v>1286</v>
      </c>
      <c r="F17949" s="45" t="s">
        <v>1032</v>
      </c>
      <c r="G17949" s="41" t="s">
        <v>743</v>
      </c>
      <c r="H17949" s="41">
        <v>6.15</v>
      </c>
    </row>
    <row r="17950" spans="1:8" ht="15" hidden="1" customHeight="1" x14ac:dyDescent="0.25">
      <c r="A17950" s="35">
        <v>231</v>
      </c>
      <c r="B17950" s="38" t="s">
        <v>3411</v>
      </c>
      <c r="C17950" s="38" t="s">
        <v>3412</v>
      </c>
      <c r="D17950" s="38" t="s">
        <v>3413</v>
      </c>
      <c r="E17950" s="45" t="s">
        <v>1286</v>
      </c>
      <c r="F17950" s="45" t="s">
        <v>1032</v>
      </c>
      <c r="G17950" s="41" t="s">
        <v>744</v>
      </c>
      <c r="H17950" s="41">
        <v>1.99</v>
      </c>
    </row>
    <row r="17951" spans="1:8" ht="15" hidden="1" customHeight="1" x14ac:dyDescent="0.25">
      <c r="A17951" s="35">
        <v>231</v>
      </c>
      <c r="B17951" s="38" t="s">
        <v>3411</v>
      </c>
      <c r="C17951" s="38" t="s">
        <v>3412</v>
      </c>
      <c r="D17951" s="38" t="s">
        <v>3413</v>
      </c>
      <c r="E17951" s="45" t="s">
        <v>1286</v>
      </c>
      <c r="F17951" s="45" t="s">
        <v>1032</v>
      </c>
      <c r="G17951" s="41" t="s">
        <v>745</v>
      </c>
      <c r="H17951" s="41">
        <v>6.59</v>
      </c>
    </row>
    <row r="17952" spans="1:8" ht="15" hidden="1" customHeight="1" x14ac:dyDescent="0.25">
      <c r="A17952" s="35">
        <v>231</v>
      </c>
      <c r="B17952" s="38" t="s">
        <v>3411</v>
      </c>
      <c r="C17952" s="38" t="s">
        <v>3412</v>
      </c>
      <c r="D17952" s="38" t="s">
        <v>3413</v>
      </c>
      <c r="E17952" s="45" t="s">
        <v>1286</v>
      </c>
      <c r="F17952" s="45" t="s">
        <v>1032</v>
      </c>
      <c r="G17952" s="41" t="s">
        <v>746</v>
      </c>
      <c r="H17952" s="41" t="s">
        <v>3417</v>
      </c>
    </row>
    <row r="17953" spans="1:8" ht="15" hidden="1" customHeight="1" x14ac:dyDescent="0.25">
      <c r="A17953" s="35">
        <v>231</v>
      </c>
      <c r="B17953" s="38" t="s">
        <v>3411</v>
      </c>
      <c r="C17953" s="38" t="s">
        <v>3412</v>
      </c>
      <c r="D17953" s="38" t="s">
        <v>3413</v>
      </c>
      <c r="E17953" s="45" t="s">
        <v>1286</v>
      </c>
      <c r="F17953" s="45" t="s">
        <v>1032</v>
      </c>
      <c r="G17953" s="41" t="s">
        <v>748</v>
      </c>
      <c r="H17953" s="41">
        <v>9</v>
      </c>
    </row>
    <row r="17954" spans="1:8" ht="15" hidden="1" customHeight="1" x14ac:dyDescent="0.25">
      <c r="A17954" s="35">
        <v>231</v>
      </c>
      <c r="B17954" s="38" t="s">
        <v>3411</v>
      </c>
      <c r="C17954" s="38" t="s">
        <v>3412</v>
      </c>
      <c r="D17954" s="38" t="s">
        <v>3413</v>
      </c>
      <c r="E17954" s="45" t="s">
        <v>1286</v>
      </c>
      <c r="F17954" s="45" t="s">
        <v>1032</v>
      </c>
      <c r="G17954" s="41" t="s">
        <v>749</v>
      </c>
      <c r="H17954" s="41">
        <v>1.8</v>
      </c>
    </row>
    <row r="17955" spans="1:8" ht="15" hidden="1" customHeight="1" x14ac:dyDescent="0.25">
      <c r="A17955" s="35">
        <v>231</v>
      </c>
      <c r="B17955" s="38" t="s">
        <v>3411</v>
      </c>
      <c r="C17955" s="38" t="s">
        <v>3412</v>
      </c>
      <c r="D17955" s="38" t="s">
        <v>3413</v>
      </c>
      <c r="E17955" s="45" t="s">
        <v>1286</v>
      </c>
      <c r="F17955" s="45" t="s">
        <v>1032</v>
      </c>
      <c r="G17955" s="41" t="s">
        <v>750</v>
      </c>
      <c r="H17955" s="41">
        <v>10</v>
      </c>
    </row>
    <row r="17956" spans="1:8" ht="15" hidden="1" customHeight="1" x14ac:dyDescent="0.25">
      <c r="A17956" s="35">
        <v>231</v>
      </c>
      <c r="B17956" s="38" t="s">
        <v>3411</v>
      </c>
      <c r="C17956" s="38" t="s">
        <v>3412</v>
      </c>
      <c r="D17956" s="38" t="s">
        <v>3413</v>
      </c>
      <c r="E17956" s="45" t="s">
        <v>1286</v>
      </c>
      <c r="F17956" s="45" t="s">
        <v>1032</v>
      </c>
      <c r="G17956" s="41" t="s">
        <v>326</v>
      </c>
      <c r="H17956" s="41" t="s">
        <v>3418</v>
      </c>
    </row>
    <row r="17957" spans="1:8" ht="15" hidden="1" customHeight="1" x14ac:dyDescent="0.25">
      <c r="A17957" s="35">
        <v>231</v>
      </c>
      <c r="B17957" s="38" t="s">
        <v>3411</v>
      </c>
      <c r="C17957" s="38" t="s">
        <v>3412</v>
      </c>
      <c r="D17957" s="38" t="s">
        <v>3413</v>
      </c>
      <c r="E17957" s="45" t="s">
        <v>1286</v>
      </c>
      <c r="F17957" s="45" t="s">
        <v>1032</v>
      </c>
      <c r="G17957" s="41" t="s">
        <v>752</v>
      </c>
      <c r="H17957" s="41">
        <v>1.905</v>
      </c>
    </row>
    <row r="17958" spans="1:8" ht="15" hidden="1" customHeight="1" x14ac:dyDescent="0.25">
      <c r="A17958" s="35">
        <v>231</v>
      </c>
      <c r="B17958" s="38" t="s">
        <v>3411</v>
      </c>
      <c r="C17958" s="38" t="s">
        <v>3412</v>
      </c>
      <c r="D17958" s="38" t="s">
        <v>3413</v>
      </c>
      <c r="E17958" s="45" t="s">
        <v>1286</v>
      </c>
      <c r="F17958" s="45" t="s">
        <v>1032</v>
      </c>
      <c r="G17958" s="41" t="s">
        <v>753</v>
      </c>
      <c r="H17958" s="41">
        <v>0.18</v>
      </c>
    </row>
    <row r="17959" spans="1:8" ht="15" hidden="1" customHeight="1" x14ac:dyDescent="0.25">
      <c r="A17959" s="35">
        <v>231</v>
      </c>
      <c r="B17959" s="38" t="s">
        <v>3411</v>
      </c>
      <c r="C17959" s="38" t="s">
        <v>3412</v>
      </c>
      <c r="D17959" s="38" t="s">
        <v>3413</v>
      </c>
      <c r="E17959" s="45" t="s">
        <v>1286</v>
      </c>
      <c r="F17959" s="45" t="s">
        <v>1032</v>
      </c>
      <c r="G17959" s="41" t="s">
        <v>754</v>
      </c>
      <c r="H17959" s="41">
        <v>2.2000000000000002</v>
      </c>
    </row>
    <row r="17960" spans="1:8" ht="15" hidden="1" customHeight="1" x14ac:dyDescent="0.25">
      <c r="A17960" s="35">
        <v>231</v>
      </c>
      <c r="B17960" s="38" t="s">
        <v>3411</v>
      </c>
      <c r="C17960" s="38" t="s">
        <v>3412</v>
      </c>
      <c r="D17960" s="38" t="s">
        <v>3413</v>
      </c>
      <c r="E17960" s="45" t="s">
        <v>1286</v>
      </c>
      <c r="F17960" s="45" t="s">
        <v>1032</v>
      </c>
      <c r="G17960" s="41" t="s">
        <v>328</v>
      </c>
      <c r="H17960" s="41">
        <v>3.23</v>
      </c>
    </row>
    <row r="17961" spans="1:8" ht="15" hidden="1" customHeight="1" x14ac:dyDescent="0.25">
      <c r="A17961" s="35">
        <v>231</v>
      </c>
      <c r="B17961" s="38" t="s">
        <v>3411</v>
      </c>
      <c r="C17961" s="38" t="s">
        <v>3412</v>
      </c>
      <c r="D17961" s="38" t="s">
        <v>3413</v>
      </c>
      <c r="E17961" s="45" t="s">
        <v>1286</v>
      </c>
      <c r="F17961" s="45" t="s">
        <v>1032</v>
      </c>
      <c r="G17961" s="41" t="s">
        <v>330</v>
      </c>
      <c r="H17961" s="41">
        <v>6.5</v>
      </c>
    </row>
    <row r="17962" spans="1:8" ht="15" hidden="1" customHeight="1" x14ac:dyDescent="0.25">
      <c r="A17962" s="35">
        <v>231</v>
      </c>
      <c r="B17962" s="38" t="s">
        <v>3411</v>
      </c>
      <c r="C17962" s="38" t="s">
        <v>3412</v>
      </c>
      <c r="D17962" s="38" t="s">
        <v>3413</v>
      </c>
      <c r="E17962" s="45" t="s">
        <v>1286</v>
      </c>
      <c r="F17962" s="45" t="s">
        <v>1032</v>
      </c>
      <c r="G17962" s="41" t="s">
        <v>331</v>
      </c>
      <c r="H17962" s="41" t="s">
        <v>332</v>
      </c>
    </row>
    <row r="17963" spans="1:8" ht="15" hidden="1" customHeight="1" x14ac:dyDescent="0.25">
      <c r="A17963" s="35">
        <v>231</v>
      </c>
      <c r="B17963" s="38" t="s">
        <v>3411</v>
      </c>
      <c r="C17963" s="38" t="s">
        <v>3412</v>
      </c>
      <c r="D17963" s="38" t="s">
        <v>3413</v>
      </c>
      <c r="E17963" s="45" t="s">
        <v>1286</v>
      </c>
      <c r="F17963" s="45" t="s">
        <v>1032</v>
      </c>
      <c r="G17963" s="41" t="s">
        <v>333</v>
      </c>
      <c r="H17963" s="41" t="s">
        <v>453</v>
      </c>
    </row>
    <row r="17964" spans="1:8" ht="15" hidden="1" customHeight="1" x14ac:dyDescent="0.25">
      <c r="A17964" s="35">
        <v>231</v>
      </c>
      <c r="B17964" s="38" t="s">
        <v>3411</v>
      </c>
      <c r="C17964" s="38" t="s">
        <v>3412</v>
      </c>
      <c r="D17964" s="38" t="s">
        <v>3413</v>
      </c>
      <c r="E17964" s="45" t="s">
        <v>1286</v>
      </c>
      <c r="F17964" s="45" t="s">
        <v>1032</v>
      </c>
      <c r="G17964" s="41" t="s">
        <v>335</v>
      </c>
      <c r="H17964" s="41">
        <v>22</v>
      </c>
    </row>
    <row r="17965" spans="1:8" ht="15" hidden="1" customHeight="1" x14ac:dyDescent="0.25">
      <c r="A17965" s="35">
        <v>231</v>
      </c>
      <c r="B17965" s="38" t="s">
        <v>3411</v>
      </c>
      <c r="C17965" s="38" t="s">
        <v>3412</v>
      </c>
      <c r="D17965" s="38" t="s">
        <v>3413</v>
      </c>
      <c r="E17965" s="45" t="s">
        <v>1286</v>
      </c>
      <c r="F17965" s="45" t="s">
        <v>1032</v>
      </c>
      <c r="G17965" s="41" t="s">
        <v>336</v>
      </c>
      <c r="H17965" s="41" t="s">
        <v>3419</v>
      </c>
    </row>
    <row r="17966" spans="1:8" ht="15" hidden="1" customHeight="1" x14ac:dyDescent="0.25">
      <c r="A17966" s="35">
        <v>231</v>
      </c>
      <c r="B17966" s="38" t="s">
        <v>3411</v>
      </c>
      <c r="C17966" s="38" t="s">
        <v>3412</v>
      </c>
      <c r="D17966" s="38" t="s">
        <v>3413</v>
      </c>
      <c r="E17966" s="45" t="s">
        <v>1286</v>
      </c>
      <c r="F17966" s="45" t="s">
        <v>1032</v>
      </c>
      <c r="G17966" s="41" t="s">
        <v>757</v>
      </c>
      <c r="H17966" s="41">
        <v>6.45</v>
      </c>
    </row>
    <row r="17967" spans="1:8" ht="15" hidden="1" customHeight="1" x14ac:dyDescent="0.25">
      <c r="A17967" s="35">
        <v>231</v>
      </c>
      <c r="B17967" s="38" t="s">
        <v>3411</v>
      </c>
      <c r="C17967" s="38" t="s">
        <v>3412</v>
      </c>
      <c r="D17967" s="38" t="s">
        <v>3413</v>
      </c>
      <c r="E17967" s="45" t="s">
        <v>1286</v>
      </c>
      <c r="F17967" s="45" t="s">
        <v>1032</v>
      </c>
      <c r="G17967" s="41" t="s">
        <v>758</v>
      </c>
      <c r="H17967" s="41">
        <v>1.45</v>
      </c>
    </row>
    <row r="17968" spans="1:8" ht="15" hidden="1" customHeight="1" x14ac:dyDescent="0.25">
      <c r="A17968" s="35">
        <v>231</v>
      </c>
      <c r="B17968" s="38" t="s">
        <v>3411</v>
      </c>
      <c r="C17968" s="38" t="s">
        <v>3412</v>
      </c>
      <c r="D17968" s="38" t="s">
        <v>3413</v>
      </c>
      <c r="E17968" s="45" t="s">
        <v>1286</v>
      </c>
      <c r="F17968" s="45" t="s">
        <v>1032</v>
      </c>
      <c r="G17968" s="41" t="s">
        <v>759</v>
      </c>
      <c r="H17968" s="41">
        <v>6.68</v>
      </c>
    </row>
    <row r="17969" spans="1:8" ht="15" hidden="1" customHeight="1" x14ac:dyDescent="0.25">
      <c r="A17969" s="35">
        <v>231</v>
      </c>
      <c r="B17969" s="38" t="s">
        <v>3411</v>
      </c>
      <c r="C17969" s="38" t="s">
        <v>3412</v>
      </c>
      <c r="D17969" s="38" t="s">
        <v>3413</v>
      </c>
      <c r="E17969" s="45" t="s">
        <v>1286</v>
      </c>
      <c r="F17969" s="45" t="s">
        <v>1032</v>
      </c>
      <c r="G17969" s="41" t="s">
        <v>760</v>
      </c>
      <c r="H17969" s="41" t="s">
        <v>3420</v>
      </c>
    </row>
    <row r="17970" spans="1:8" ht="15" hidden="1" customHeight="1" x14ac:dyDescent="0.25">
      <c r="A17970" s="35">
        <v>231</v>
      </c>
      <c r="B17970" s="38" t="s">
        <v>3411</v>
      </c>
      <c r="C17970" s="38" t="s">
        <v>3412</v>
      </c>
      <c r="D17970" s="38" t="s">
        <v>3413</v>
      </c>
      <c r="E17970" s="45" t="s">
        <v>1286</v>
      </c>
      <c r="F17970" s="45" t="s">
        <v>1032</v>
      </c>
      <c r="G17970" s="41" t="s">
        <v>762</v>
      </c>
      <c r="H17970" s="41">
        <v>8.1</v>
      </c>
    </row>
    <row r="17971" spans="1:8" ht="15" hidden="1" customHeight="1" x14ac:dyDescent="0.25">
      <c r="A17971" s="35">
        <v>231</v>
      </c>
      <c r="B17971" s="38" t="s">
        <v>3411</v>
      </c>
      <c r="C17971" s="38" t="s">
        <v>3412</v>
      </c>
      <c r="D17971" s="38" t="s">
        <v>3413</v>
      </c>
      <c r="E17971" s="45" t="s">
        <v>1286</v>
      </c>
      <c r="F17971" s="45" t="s">
        <v>1032</v>
      </c>
      <c r="G17971" s="41" t="s">
        <v>764</v>
      </c>
      <c r="H17971" s="41">
        <v>2.6</v>
      </c>
    </row>
    <row r="17972" spans="1:8" ht="15" hidden="1" customHeight="1" x14ac:dyDescent="0.25">
      <c r="A17972" s="35">
        <v>231</v>
      </c>
      <c r="B17972" s="38" t="s">
        <v>3411</v>
      </c>
      <c r="C17972" s="38" t="s">
        <v>3412</v>
      </c>
      <c r="D17972" s="38" t="s">
        <v>3413</v>
      </c>
      <c r="E17972" s="45" t="s">
        <v>1286</v>
      </c>
      <c r="F17972" s="45" t="s">
        <v>1032</v>
      </c>
      <c r="G17972" s="41" t="s">
        <v>765</v>
      </c>
      <c r="H17972" s="41">
        <v>8</v>
      </c>
    </row>
    <row r="17973" spans="1:8" ht="15" hidden="1" customHeight="1" x14ac:dyDescent="0.25">
      <c r="A17973" s="35">
        <v>231</v>
      </c>
      <c r="B17973" s="38" t="s">
        <v>3411</v>
      </c>
      <c r="C17973" s="38" t="s">
        <v>3412</v>
      </c>
      <c r="D17973" s="38" t="s">
        <v>3413</v>
      </c>
      <c r="E17973" s="45" t="s">
        <v>1286</v>
      </c>
      <c r="F17973" s="45" t="s">
        <v>1032</v>
      </c>
      <c r="G17973" s="41" t="s">
        <v>340</v>
      </c>
      <c r="H17973" s="41" t="s">
        <v>3421</v>
      </c>
    </row>
    <row r="17974" spans="1:8" ht="15" hidden="1" customHeight="1" x14ac:dyDescent="0.25">
      <c r="A17974" s="35">
        <v>231</v>
      </c>
      <c r="B17974" s="38" t="s">
        <v>3411</v>
      </c>
      <c r="C17974" s="38" t="s">
        <v>3412</v>
      </c>
      <c r="D17974" s="38" t="s">
        <v>3413</v>
      </c>
      <c r="E17974" s="45" t="s">
        <v>1286</v>
      </c>
      <c r="F17974" s="45" t="s">
        <v>1032</v>
      </c>
      <c r="G17974" s="41" t="s">
        <v>1042</v>
      </c>
      <c r="H17974" s="41">
        <v>1.738</v>
      </c>
    </row>
    <row r="17975" spans="1:8" ht="15" hidden="1" customHeight="1" x14ac:dyDescent="0.25">
      <c r="A17975" s="35">
        <v>231</v>
      </c>
      <c r="B17975" s="38" t="s">
        <v>3411</v>
      </c>
      <c r="C17975" s="38" t="s">
        <v>3412</v>
      </c>
      <c r="D17975" s="38" t="s">
        <v>3413</v>
      </c>
      <c r="E17975" s="45" t="s">
        <v>1286</v>
      </c>
      <c r="F17975" s="45" t="s">
        <v>1032</v>
      </c>
      <c r="G17975" s="41" t="s">
        <v>769</v>
      </c>
      <c r="H17975" s="41">
        <v>0.35</v>
      </c>
    </row>
    <row r="17976" spans="1:8" ht="15" hidden="1" customHeight="1" x14ac:dyDescent="0.25">
      <c r="A17976" s="35">
        <v>231</v>
      </c>
      <c r="B17976" s="38" t="s">
        <v>3411</v>
      </c>
      <c r="C17976" s="38" t="s">
        <v>3412</v>
      </c>
      <c r="D17976" s="38" t="s">
        <v>3413</v>
      </c>
      <c r="E17976" s="45" t="s">
        <v>1286</v>
      </c>
      <c r="F17976" s="45" t="s">
        <v>1032</v>
      </c>
      <c r="G17976" s="41" t="s">
        <v>770</v>
      </c>
      <c r="H17976" s="41">
        <v>1.8</v>
      </c>
    </row>
    <row r="17977" spans="1:8" ht="15" hidden="1" customHeight="1" x14ac:dyDescent="0.25">
      <c r="A17977" s="35">
        <v>231</v>
      </c>
      <c r="B17977" s="38" t="s">
        <v>3411</v>
      </c>
      <c r="C17977" s="38" t="s">
        <v>3412</v>
      </c>
      <c r="D17977" s="38" t="s">
        <v>3413</v>
      </c>
      <c r="E17977" s="45" t="s">
        <v>1286</v>
      </c>
      <c r="F17977" s="45" t="s">
        <v>1032</v>
      </c>
      <c r="G17977" s="41" t="s">
        <v>342</v>
      </c>
      <c r="H17977" s="41">
        <v>3.71</v>
      </c>
    </row>
    <row r="17978" spans="1:8" ht="15" hidden="1" customHeight="1" x14ac:dyDescent="0.25">
      <c r="A17978" s="35">
        <v>231</v>
      </c>
      <c r="B17978" s="38" t="s">
        <v>3411</v>
      </c>
      <c r="C17978" s="38" t="s">
        <v>3412</v>
      </c>
      <c r="D17978" s="38" t="s">
        <v>3413</v>
      </c>
      <c r="E17978" s="45" t="s">
        <v>1286</v>
      </c>
      <c r="F17978" s="45" t="s">
        <v>1032</v>
      </c>
      <c r="G17978" s="41" t="s">
        <v>344</v>
      </c>
      <c r="H17978" s="41">
        <v>4</v>
      </c>
    </row>
    <row r="17979" spans="1:8" ht="15" hidden="1" customHeight="1" x14ac:dyDescent="0.25">
      <c r="A17979" s="35">
        <v>231</v>
      </c>
      <c r="B17979" s="38" t="s">
        <v>3411</v>
      </c>
      <c r="C17979" s="38" t="s">
        <v>3412</v>
      </c>
      <c r="D17979" s="38" t="s">
        <v>3413</v>
      </c>
      <c r="E17979" s="45" t="s">
        <v>1286</v>
      </c>
      <c r="F17979" s="45" t="s">
        <v>1032</v>
      </c>
      <c r="G17979" s="41" t="s">
        <v>3397</v>
      </c>
      <c r="H17979" s="41">
        <v>5.0999999999999996</v>
      </c>
    </row>
    <row r="17980" spans="1:8" ht="15" hidden="1" customHeight="1" x14ac:dyDescent="0.25">
      <c r="A17980" s="35">
        <v>231</v>
      </c>
      <c r="B17980" s="38" t="s">
        <v>3411</v>
      </c>
      <c r="C17980" s="38" t="s">
        <v>3412</v>
      </c>
      <c r="D17980" s="38" t="s">
        <v>3413</v>
      </c>
      <c r="E17980" s="45" t="s">
        <v>1286</v>
      </c>
      <c r="F17980" s="45" t="s">
        <v>1032</v>
      </c>
      <c r="G17980" s="41" t="s">
        <v>345</v>
      </c>
      <c r="H17980" s="41" t="s">
        <v>332</v>
      </c>
    </row>
    <row r="17981" spans="1:8" ht="15" hidden="1" customHeight="1" x14ac:dyDescent="0.25">
      <c r="A17981" s="35">
        <v>231</v>
      </c>
      <c r="B17981" s="38" t="s">
        <v>3411</v>
      </c>
      <c r="C17981" s="38" t="s">
        <v>3412</v>
      </c>
      <c r="D17981" s="38" t="s">
        <v>3413</v>
      </c>
      <c r="E17981" s="45" t="s">
        <v>1286</v>
      </c>
      <c r="F17981" s="45" t="s">
        <v>1032</v>
      </c>
      <c r="G17981" s="41" t="s">
        <v>346</v>
      </c>
      <c r="H17981" s="41" t="s">
        <v>627</v>
      </c>
    </row>
    <row r="17982" spans="1:8" ht="15" hidden="1" customHeight="1" x14ac:dyDescent="0.25">
      <c r="A17982" s="35">
        <v>231</v>
      </c>
      <c r="B17982" s="38" t="s">
        <v>3411</v>
      </c>
      <c r="C17982" s="38" t="s">
        <v>3412</v>
      </c>
      <c r="D17982" s="38" t="s">
        <v>3413</v>
      </c>
      <c r="E17982" s="45" t="s">
        <v>1286</v>
      </c>
      <c r="F17982" s="45" t="s">
        <v>1032</v>
      </c>
      <c r="G17982" s="41" t="s">
        <v>2774</v>
      </c>
      <c r="H17982" s="41" t="s">
        <v>334</v>
      </c>
    </row>
    <row r="17983" spans="1:8" ht="15" hidden="1" customHeight="1" x14ac:dyDescent="0.25">
      <c r="A17983" s="35">
        <v>231</v>
      </c>
      <c r="B17983" s="38" t="s">
        <v>3411</v>
      </c>
      <c r="C17983" s="38" t="s">
        <v>3412</v>
      </c>
      <c r="D17983" s="38" t="s">
        <v>3413</v>
      </c>
      <c r="E17983" s="45" t="s">
        <v>1286</v>
      </c>
      <c r="F17983" s="45" t="s">
        <v>1032</v>
      </c>
      <c r="G17983" s="41" t="s">
        <v>347</v>
      </c>
      <c r="H17983" s="41" t="s">
        <v>1307</v>
      </c>
    </row>
    <row r="17984" spans="1:8" ht="15" hidden="1" customHeight="1" x14ac:dyDescent="0.25">
      <c r="A17984" s="35">
        <v>231</v>
      </c>
      <c r="B17984" s="38" t="s">
        <v>3411</v>
      </c>
      <c r="C17984" s="38" t="s">
        <v>3412</v>
      </c>
      <c r="D17984" s="38" t="s">
        <v>3413</v>
      </c>
      <c r="E17984" s="45" t="s">
        <v>1286</v>
      </c>
      <c r="F17984" s="45" t="s">
        <v>1032</v>
      </c>
      <c r="G17984" s="41" t="s">
        <v>1044</v>
      </c>
      <c r="H17984" s="41" t="s">
        <v>1045</v>
      </c>
    </row>
    <row r="17985" spans="1:8" ht="15" hidden="1" customHeight="1" x14ac:dyDescent="0.25">
      <c r="A17985" s="35">
        <v>231</v>
      </c>
      <c r="B17985" s="38" t="s">
        <v>3411</v>
      </c>
      <c r="C17985" s="38" t="s">
        <v>3412</v>
      </c>
      <c r="D17985" s="38" t="s">
        <v>3413</v>
      </c>
      <c r="E17985" s="45" t="s">
        <v>1286</v>
      </c>
      <c r="F17985" s="45" t="s">
        <v>1032</v>
      </c>
      <c r="G17985" s="41" t="s">
        <v>1046</v>
      </c>
      <c r="H17985" s="41">
        <v>50</v>
      </c>
    </row>
    <row r="17986" spans="1:8" ht="15" hidden="1" customHeight="1" x14ac:dyDescent="0.25">
      <c r="A17986" s="35">
        <v>231</v>
      </c>
      <c r="B17986" s="38" t="s">
        <v>3411</v>
      </c>
      <c r="C17986" s="38" t="s">
        <v>3412</v>
      </c>
      <c r="D17986" s="38" t="s">
        <v>3413</v>
      </c>
      <c r="E17986" s="45" t="s">
        <v>1286</v>
      </c>
      <c r="F17986" s="45" t="s">
        <v>1032</v>
      </c>
      <c r="G17986" s="41" t="s">
        <v>1048</v>
      </c>
      <c r="H17986" s="41">
        <v>1</v>
      </c>
    </row>
    <row r="17987" spans="1:8" ht="15" hidden="1" customHeight="1" x14ac:dyDescent="0.25">
      <c r="A17987" s="35">
        <v>231</v>
      </c>
      <c r="B17987" s="38" t="s">
        <v>3411</v>
      </c>
      <c r="C17987" s="38" t="s">
        <v>3412</v>
      </c>
      <c r="D17987" s="38" t="s">
        <v>3413</v>
      </c>
      <c r="E17987" s="45" t="s">
        <v>1286</v>
      </c>
      <c r="F17987" s="45" t="s">
        <v>1032</v>
      </c>
      <c r="G17987" s="41" t="s">
        <v>357</v>
      </c>
      <c r="H17987" s="41">
        <v>58</v>
      </c>
    </row>
    <row r="17988" spans="1:8" ht="15" hidden="1" customHeight="1" x14ac:dyDescent="0.25">
      <c r="A17988" s="35">
        <v>231</v>
      </c>
      <c r="B17988" s="38" t="s">
        <v>3411</v>
      </c>
      <c r="C17988" s="38" t="s">
        <v>3412</v>
      </c>
      <c r="D17988" s="38" t="s">
        <v>3413</v>
      </c>
      <c r="E17988" s="45" t="s">
        <v>1286</v>
      </c>
      <c r="F17988" s="45" t="s">
        <v>1032</v>
      </c>
      <c r="G17988" s="41" t="s">
        <v>358</v>
      </c>
      <c r="H17988" s="41" t="s">
        <v>1353</v>
      </c>
    </row>
    <row r="17989" spans="1:8" ht="15" hidden="1" customHeight="1" x14ac:dyDescent="0.25">
      <c r="A17989" s="35">
        <v>231</v>
      </c>
      <c r="B17989" s="38" t="s">
        <v>3411</v>
      </c>
      <c r="C17989" s="38" t="s">
        <v>3412</v>
      </c>
      <c r="D17989" s="38" t="s">
        <v>3413</v>
      </c>
      <c r="E17989" s="45" t="s">
        <v>1286</v>
      </c>
      <c r="F17989" s="45" t="s">
        <v>1032</v>
      </c>
      <c r="G17989" s="41" t="s">
        <v>360</v>
      </c>
      <c r="H17989" s="41" t="s">
        <v>1312</v>
      </c>
    </row>
    <row r="17990" spans="1:8" ht="15" hidden="1" customHeight="1" x14ac:dyDescent="0.25">
      <c r="A17990" s="35">
        <v>231</v>
      </c>
      <c r="B17990" s="38" t="s">
        <v>3411</v>
      </c>
      <c r="C17990" s="38" t="s">
        <v>3412</v>
      </c>
      <c r="D17990" s="38" t="s">
        <v>3413</v>
      </c>
      <c r="E17990" s="45" t="s">
        <v>1286</v>
      </c>
      <c r="F17990" s="45" t="s">
        <v>1032</v>
      </c>
      <c r="G17990" s="41" t="s">
        <v>1313</v>
      </c>
      <c r="H17990" s="41" t="s">
        <v>3398</v>
      </c>
    </row>
    <row r="17991" spans="1:8" ht="15" hidden="1" customHeight="1" x14ac:dyDescent="0.25">
      <c r="A17991" s="35">
        <v>231</v>
      </c>
      <c r="B17991" s="38" t="s">
        <v>3411</v>
      </c>
      <c r="C17991" s="38" t="s">
        <v>3412</v>
      </c>
      <c r="D17991" s="38" t="s">
        <v>3413</v>
      </c>
      <c r="E17991" s="45" t="s">
        <v>1286</v>
      </c>
      <c r="F17991" s="45" t="s">
        <v>1032</v>
      </c>
      <c r="G17991" s="41" t="s">
        <v>362</v>
      </c>
      <c r="H17991" s="41" t="s">
        <v>363</v>
      </c>
    </row>
    <row r="17992" spans="1:8" ht="15" hidden="1" customHeight="1" x14ac:dyDescent="0.25">
      <c r="A17992" s="35">
        <v>231</v>
      </c>
      <c r="B17992" s="38" t="s">
        <v>3411</v>
      </c>
      <c r="C17992" s="38" t="s">
        <v>3412</v>
      </c>
      <c r="D17992" s="38" t="s">
        <v>3413</v>
      </c>
      <c r="E17992" s="45" t="s">
        <v>1286</v>
      </c>
      <c r="F17992" s="45" t="s">
        <v>1032</v>
      </c>
      <c r="G17992" s="41" t="s">
        <v>364</v>
      </c>
      <c r="H17992" s="41">
        <v>1500</v>
      </c>
    </row>
    <row r="17993" spans="1:8" ht="15" hidden="1" customHeight="1" x14ac:dyDescent="0.25">
      <c r="A17993" s="35">
        <v>231</v>
      </c>
      <c r="B17993" s="38" t="s">
        <v>3411</v>
      </c>
      <c r="C17993" s="38" t="s">
        <v>3412</v>
      </c>
      <c r="D17993" s="38" t="s">
        <v>3413</v>
      </c>
      <c r="E17993" s="45" t="s">
        <v>1286</v>
      </c>
      <c r="F17993" s="45" t="s">
        <v>1032</v>
      </c>
      <c r="G17993" s="41" t="s">
        <v>781</v>
      </c>
      <c r="H17993" s="41">
        <v>12</v>
      </c>
    </row>
    <row r="17994" spans="1:8" ht="15" hidden="1" customHeight="1" x14ac:dyDescent="0.25">
      <c r="A17994" s="35">
        <v>231</v>
      </c>
      <c r="B17994" s="38" t="s">
        <v>3411</v>
      </c>
      <c r="C17994" s="38" t="s">
        <v>3412</v>
      </c>
      <c r="D17994" s="38" t="s">
        <v>3413</v>
      </c>
      <c r="E17994" s="45" t="s">
        <v>1286</v>
      </c>
      <c r="F17994" s="45" t="s">
        <v>1032</v>
      </c>
      <c r="G17994" s="41" t="s">
        <v>367</v>
      </c>
      <c r="H17994" s="41" t="s">
        <v>1990</v>
      </c>
    </row>
    <row r="17995" spans="1:8" ht="15" hidden="1" customHeight="1" x14ac:dyDescent="0.25">
      <c r="A17995" s="35">
        <v>231</v>
      </c>
      <c r="B17995" s="38" t="s">
        <v>3411</v>
      </c>
      <c r="C17995" s="38" t="s">
        <v>3412</v>
      </c>
      <c r="D17995" s="38" t="s">
        <v>3413</v>
      </c>
      <c r="E17995" s="45" t="s">
        <v>1286</v>
      </c>
      <c r="F17995" s="45" t="s">
        <v>1032</v>
      </c>
      <c r="G17995" s="41" t="s">
        <v>787</v>
      </c>
      <c r="H17995" s="41">
        <v>890</v>
      </c>
    </row>
    <row r="17996" spans="1:8" ht="15" hidden="1" customHeight="1" x14ac:dyDescent="0.25">
      <c r="A17996" s="35">
        <v>231</v>
      </c>
      <c r="B17996" s="38" t="s">
        <v>3411</v>
      </c>
      <c r="C17996" s="38" t="s">
        <v>3412</v>
      </c>
      <c r="D17996" s="38" t="s">
        <v>3413</v>
      </c>
      <c r="E17996" s="45" t="s">
        <v>1286</v>
      </c>
      <c r="F17996" s="45" t="s">
        <v>1032</v>
      </c>
      <c r="G17996" s="41" t="s">
        <v>788</v>
      </c>
      <c r="H17996" s="41">
        <v>673</v>
      </c>
    </row>
    <row r="17997" spans="1:8" ht="15" hidden="1" customHeight="1" x14ac:dyDescent="0.25">
      <c r="A17997" s="35">
        <v>231</v>
      </c>
      <c r="B17997" s="38" t="s">
        <v>3411</v>
      </c>
      <c r="C17997" s="38" t="s">
        <v>3412</v>
      </c>
      <c r="D17997" s="38" t="s">
        <v>3413</v>
      </c>
      <c r="E17997" s="45" t="s">
        <v>1286</v>
      </c>
      <c r="F17997" s="45" t="s">
        <v>1032</v>
      </c>
      <c r="G17997" s="41" t="s">
        <v>789</v>
      </c>
      <c r="H17997" s="41">
        <v>342</v>
      </c>
    </row>
    <row r="17998" spans="1:8" ht="15" hidden="1" customHeight="1" x14ac:dyDescent="0.25">
      <c r="A17998" s="35">
        <v>231</v>
      </c>
      <c r="B17998" s="38" t="s">
        <v>3411</v>
      </c>
      <c r="C17998" s="38" t="s">
        <v>3412</v>
      </c>
      <c r="D17998" s="38" t="s">
        <v>3413</v>
      </c>
      <c r="E17998" s="45" t="s">
        <v>1286</v>
      </c>
      <c r="F17998" s="45" t="s">
        <v>1032</v>
      </c>
      <c r="G17998" s="41" t="s">
        <v>371</v>
      </c>
      <c r="H17998" s="41" t="s">
        <v>3422</v>
      </c>
    </row>
    <row r="17999" spans="1:8" ht="15" hidden="1" customHeight="1" x14ac:dyDescent="0.25">
      <c r="A17999" s="35">
        <v>231</v>
      </c>
      <c r="B17999" s="38" t="s">
        <v>3411</v>
      </c>
      <c r="C17999" s="38" t="s">
        <v>3412</v>
      </c>
      <c r="D17999" s="38" t="s">
        <v>3413</v>
      </c>
      <c r="E17999" s="45" t="s">
        <v>1286</v>
      </c>
      <c r="F17999" s="45" t="s">
        <v>1032</v>
      </c>
      <c r="G17999" s="41" t="s">
        <v>795</v>
      </c>
      <c r="H17999" s="41">
        <v>1030</v>
      </c>
    </row>
    <row r="18000" spans="1:8" ht="15" hidden="1" customHeight="1" x14ac:dyDescent="0.25">
      <c r="A18000" s="35">
        <v>231</v>
      </c>
      <c r="B18000" s="38" t="s">
        <v>3411</v>
      </c>
      <c r="C18000" s="38" t="s">
        <v>3412</v>
      </c>
      <c r="D18000" s="38" t="s">
        <v>3413</v>
      </c>
      <c r="E18000" s="45" t="s">
        <v>1286</v>
      </c>
      <c r="F18000" s="45" t="s">
        <v>1032</v>
      </c>
      <c r="G18000" s="41" t="s">
        <v>796</v>
      </c>
      <c r="H18000" s="41">
        <v>750</v>
      </c>
    </row>
    <row r="18001" spans="1:8" ht="15" hidden="1" customHeight="1" x14ac:dyDescent="0.25">
      <c r="A18001" s="35">
        <v>231</v>
      </c>
      <c r="B18001" s="38" t="s">
        <v>3411</v>
      </c>
      <c r="C18001" s="38" t="s">
        <v>3412</v>
      </c>
      <c r="D18001" s="38" t="s">
        <v>3413</v>
      </c>
      <c r="E18001" s="45" t="s">
        <v>1286</v>
      </c>
      <c r="F18001" s="45" t="s">
        <v>1032</v>
      </c>
      <c r="G18001" s="41" t="s">
        <v>797</v>
      </c>
      <c r="H18001" s="41">
        <v>438</v>
      </c>
    </row>
    <row r="18002" spans="1:8" ht="15" hidden="1" customHeight="1" x14ac:dyDescent="0.25">
      <c r="A18002" s="35">
        <v>231</v>
      </c>
      <c r="B18002" s="38" t="s">
        <v>3411</v>
      </c>
      <c r="C18002" s="38" t="s">
        <v>3412</v>
      </c>
      <c r="D18002" s="38" t="s">
        <v>3413</v>
      </c>
      <c r="E18002" s="45" t="s">
        <v>1286</v>
      </c>
      <c r="F18002" s="45" t="s">
        <v>1032</v>
      </c>
      <c r="G18002" s="41" t="s">
        <v>374</v>
      </c>
      <c r="H18002" s="41">
        <v>43.3</v>
      </c>
    </row>
    <row r="18003" spans="1:8" ht="15" hidden="1" customHeight="1" x14ac:dyDescent="0.25">
      <c r="A18003" s="35">
        <v>231</v>
      </c>
      <c r="B18003" s="38" t="s">
        <v>3411</v>
      </c>
      <c r="C18003" s="38" t="s">
        <v>3412</v>
      </c>
      <c r="D18003" s="38" t="s">
        <v>3413</v>
      </c>
      <c r="E18003" s="45" t="s">
        <v>1286</v>
      </c>
      <c r="F18003" s="45" t="s">
        <v>1032</v>
      </c>
      <c r="G18003" s="42" t="s">
        <v>376</v>
      </c>
      <c r="H18003" s="41">
        <v>47.1</v>
      </c>
    </row>
    <row r="18004" spans="1:8" ht="15" hidden="1" customHeight="1" x14ac:dyDescent="0.25">
      <c r="A18004" s="35">
        <v>231</v>
      </c>
      <c r="B18004" s="38" t="s">
        <v>3411</v>
      </c>
      <c r="C18004" s="38" t="s">
        <v>3412</v>
      </c>
      <c r="D18004" s="38" t="s">
        <v>3413</v>
      </c>
      <c r="E18004" s="45" t="s">
        <v>1286</v>
      </c>
      <c r="F18004" s="45" t="s">
        <v>1032</v>
      </c>
      <c r="G18004" s="41" t="s">
        <v>377</v>
      </c>
      <c r="H18004" s="41" t="s">
        <v>1077</v>
      </c>
    </row>
    <row r="18005" spans="1:8" ht="15" hidden="1" customHeight="1" x14ac:dyDescent="0.25">
      <c r="A18005" s="35">
        <v>231</v>
      </c>
      <c r="B18005" s="38" t="s">
        <v>3411</v>
      </c>
      <c r="C18005" s="38" t="s">
        <v>3412</v>
      </c>
      <c r="D18005" s="38" t="s">
        <v>3413</v>
      </c>
      <c r="E18005" s="45" t="s">
        <v>1286</v>
      </c>
      <c r="F18005" s="45" t="s">
        <v>1032</v>
      </c>
      <c r="G18005" s="41" t="s">
        <v>379</v>
      </c>
      <c r="H18005" s="41" t="s">
        <v>1078</v>
      </c>
    </row>
    <row r="18006" spans="1:8" ht="15" hidden="1" customHeight="1" x14ac:dyDescent="0.25">
      <c r="A18006" s="35">
        <v>231</v>
      </c>
      <c r="B18006" s="38" t="s">
        <v>3411</v>
      </c>
      <c r="C18006" s="38" t="s">
        <v>3412</v>
      </c>
      <c r="D18006" s="38" t="s">
        <v>3413</v>
      </c>
      <c r="E18006" s="45" t="s">
        <v>1286</v>
      </c>
      <c r="F18006" s="45" t="s">
        <v>1032</v>
      </c>
      <c r="G18006" s="41" t="s">
        <v>1053</v>
      </c>
      <c r="H18006" s="41">
        <v>60</v>
      </c>
    </row>
    <row r="18007" spans="1:8" ht="15" hidden="1" customHeight="1" x14ac:dyDescent="0.25">
      <c r="A18007" s="35">
        <v>231</v>
      </c>
      <c r="B18007" s="38" t="s">
        <v>3411</v>
      </c>
      <c r="C18007" s="38" t="s">
        <v>3412</v>
      </c>
      <c r="D18007" s="38" t="s">
        <v>3413</v>
      </c>
      <c r="E18007" s="45" t="s">
        <v>1286</v>
      </c>
      <c r="F18007" s="45" t="s">
        <v>1032</v>
      </c>
      <c r="G18007" s="41" t="s">
        <v>1054</v>
      </c>
      <c r="H18007" s="41">
        <v>30</v>
      </c>
    </row>
    <row r="18008" spans="1:8" ht="15" hidden="1" customHeight="1" x14ac:dyDescent="0.25">
      <c r="A18008" s="35">
        <v>231</v>
      </c>
      <c r="B18008" s="38" t="s">
        <v>3411</v>
      </c>
      <c r="C18008" s="38" t="s">
        <v>3412</v>
      </c>
      <c r="D18008" s="38" t="s">
        <v>3413</v>
      </c>
      <c r="E18008" s="45" t="s">
        <v>1286</v>
      </c>
      <c r="F18008" s="45" t="s">
        <v>1032</v>
      </c>
      <c r="G18008" s="41" t="s">
        <v>382</v>
      </c>
      <c r="H18008" s="41">
        <v>15</v>
      </c>
    </row>
    <row r="18009" spans="1:8" ht="15" hidden="1" customHeight="1" x14ac:dyDescent="0.25">
      <c r="A18009" s="35">
        <v>231</v>
      </c>
      <c r="B18009" s="38" t="s">
        <v>3411</v>
      </c>
      <c r="C18009" s="38" t="s">
        <v>3412</v>
      </c>
      <c r="D18009" s="38" t="s">
        <v>3413</v>
      </c>
      <c r="E18009" s="45" t="s">
        <v>1286</v>
      </c>
      <c r="F18009" s="45" t="s">
        <v>1032</v>
      </c>
      <c r="G18009" s="41" t="s">
        <v>798</v>
      </c>
      <c r="H18009" s="41">
        <v>15</v>
      </c>
    </row>
    <row r="18010" spans="1:8" ht="15" hidden="1" customHeight="1" x14ac:dyDescent="0.25">
      <c r="A18010" s="35">
        <v>231</v>
      </c>
      <c r="B18010" s="38" t="s">
        <v>3411</v>
      </c>
      <c r="C18010" s="38" t="s">
        <v>3412</v>
      </c>
      <c r="D18010" s="38" t="s">
        <v>3413</v>
      </c>
      <c r="E18010" s="45" t="s">
        <v>1286</v>
      </c>
      <c r="F18010" s="45" t="s">
        <v>1032</v>
      </c>
      <c r="G18010" s="41" t="s">
        <v>384</v>
      </c>
      <c r="H18010" s="41">
        <v>22.5</v>
      </c>
    </row>
    <row r="18011" spans="1:8" ht="15" hidden="1" customHeight="1" x14ac:dyDescent="0.25">
      <c r="A18011" s="35">
        <v>231</v>
      </c>
      <c r="B18011" s="38" t="s">
        <v>3411</v>
      </c>
      <c r="C18011" s="38" t="s">
        <v>3412</v>
      </c>
      <c r="D18011" s="38" t="s">
        <v>3413</v>
      </c>
      <c r="E18011" s="45" t="s">
        <v>1286</v>
      </c>
      <c r="F18011" s="45" t="s">
        <v>1032</v>
      </c>
      <c r="G18011" s="41" t="s">
        <v>1055</v>
      </c>
      <c r="H18011" s="41">
        <v>10</v>
      </c>
    </row>
    <row r="18012" spans="1:8" ht="15" hidden="1" customHeight="1" x14ac:dyDescent="0.25">
      <c r="A18012" s="35">
        <v>231</v>
      </c>
      <c r="B18012" s="38" t="s">
        <v>3411</v>
      </c>
      <c r="C18012" s="38" t="s">
        <v>3412</v>
      </c>
      <c r="D18012" s="38" t="s">
        <v>3413</v>
      </c>
      <c r="E18012" s="45" t="s">
        <v>1286</v>
      </c>
      <c r="F18012" s="45" t="s">
        <v>1032</v>
      </c>
      <c r="G18012" s="41" t="s">
        <v>799</v>
      </c>
      <c r="H18012" s="41" t="s">
        <v>2056</v>
      </c>
    </row>
    <row r="18013" spans="1:8" ht="15" hidden="1" customHeight="1" x14ac:dyDescent="0.25">
      <c r="A18013" s="35">
        <v>231</v>
      </c>
      <c r="B18013" s="38" t="s">
        <v>3411</v>
      </c>
      <c r="C18013" s="38" t="s">
        <v>3412</v>
      </c>
      <c r="D18013" s="38" t="s">
        <v>3413</v>
      </c>
      <c r="E18013" s="45" t="s">
        <v>1286</v>
      </c>
      <c r="F18013" s="45" t="s">
        <v>1032</v>
      </c>
      <c r="G18013" s="41" t="s">
        <v>801</v>
      </c>
      <c r="H18013" s="41">
        <v>-15</v>
      </c>
    </row>
    <row r="18014" spans="1:8" ht="15" hidden="1" customHeight="1" x14ac:dyDescent="0.25">
      <c r="A18014" s="35">
        <v>231</v>
      </c>
      <c r="B18014" s="38" t="s">
        <v>3411</v>
      </c>
      <c r="C18014" s="38" t="s">
        <v>3412</v>
      </c>
      <c r="D18014" s="38" t="s">
        <v>3413</v>
      </c>
      <c r="E18014" s="45" t="s">
        <v>1286</v>
      </c>
      <c r="F18014" s="45" t="s">
        <v>1032</v>
      </c>
      <c r="G18014" s="41" t="s">
        <v>802</v>
      </c>
      <c r="H18014" s="41">
        <v>50</v>
      </c>
    </row>
    <row r="18015" spans="1:8" ht="15" hidden="1" customHeight="1" x14ac:dyDescent="0.25">
      <c r="A18015" s="35">
        <v>231</v>
      </c>
      <c r="B18015" s="38" t="s">
        <v>3411</v>
      </c>
      <c r="C18015" s="38" t="s">
        <v>3412</v>
      </c>
      <c r="D18015" s="38" t="s">
        <v>3413</v>
      </c>
      <c r="E18015" s="45" t="s">
        <v>1286</v>
      </c>
      <c r="F18015" s="45" t="s">
        <v>1032</v>
      </c>
      <c r="G18015" s="41" t="s">
        <v>803</v>
      </c>
      <c r="H18015" s="41" t="s">
        <v>804</v>
      </c>
    </row>
    <row r="18016" spans="1:8" ht="15" hidden="1" customHeight="1" x14ac:dyDescent="0.25">
      <c r="A18016" s="35">
        <v>231</v>
      </c>
      <c r="B18016" s="38" t="s">
        <v>3411</v>
      </c>
      <c r="C18016" s="38" t="s">
        <v>3412</v>
      </c>
      <c r="D18016" s="38" t="s">
        <v>3413</v>
      </c>
      <c r="E18016" s="45" t="s">
        <v>1286</v>
      </c>
      <c r="F18016" s="45" t="s">
        <v>1032</v>
      </c>
      <c r="G18016" s="41" t="s">
        <v>805</v>
      </c>
      <c r="H18016" s="41">
        <v>-15</v>
      </c>
    </row>
    <row r="18017" spans="1:8" ht="15" hidden="1" customHeight="1" x14ac:dyDescent="0.25">
      <c r="A18017" s="35">
        <v>231</v>
      </c>
      <c r="B18017" s="38" t="s">
        <v>3411</v>
      </c>
      <c r="C18017" s="38" t="s">
        <v>3412</v>
      </c>
      <c r="D18017" s="38" t="s">
        <v>3413</v>
      </c>
      <c r="E18017" s="45" t="s">
        <v>1286</v>
      </c>
      <c r="F18017" s="45" t="s">
        <v>1032</v>
      </c>
      <c r="G18017" s="41" t="s">
        <v>806</v>
      </c>
      <c r="H18017" s="41">
        <v>24</v>
      </c>
    </row>
    <row r="18018" spans="1:8" ht="15" hidden="1" customHeight="1" x14ac:dyDescent="0.25">
      <c r="A18018" s="35">
        <v>231</v>
      </c>
      <c r="B18018" s="38" t="s">
        <v>3411</v>
      </c>
      <c r="C18018" s="38" t="s">
        <v>3412</v>
      </c>
      <c r="D18018" s="38" t="s">
        <v>3413</v>
      </c>
      <c r="E18018" s="45" t="s">
        <v>1286</v>
      </c>
      <c r="F18018" s="45" t="s">
        <v>1032</v>
      </c>
      <c r="G18018" s="41" t="s">
        <v>1056</v>
      </c>
      <c r="H18018" s="41" t="s">
        <v>415</v>
      </c>
    </row>
    <row r="18019" spans="1:8" ht="15" hidden="1" customHeight="1" x14ac:dyDescent="0.25">
      <c r="A18019" s="35">
        <v>231</v>
      </c>
      <c r="B18019" s="38" t="s">
        <v>3411</v>
      </c>
      <c r="C18019" s="38" t="s">
        <v>3412</v>
      </c>
      <c r="D18019" s="38" t="s">
        <v>3413</v>
      </c>
      <c r="E18019" s="45" t="s">
        <v>1286</v>
      </c>
      <c r="F18019" s="45" t="s">
        <v>1032</v>
      </c>
      <c r="G18019" s="42" t="s">
        <v>1057</v>
      </c>
      <c r="H18019" s="42">
        <v>1</v>
      </c>
    </row>
    <row r="18020" spans="1:8" ht="15" hidden="1" customHeight="1" x14ac:dyDescent="0.25">
      <c r="A18020" s="35">
        <v>231</v>
      </c>
      <c r="B18020" s="38" t="s">
        <v>3411</v>
      </c>
      <c r="C18020" s="38" t="s">
        <v>3412</v>
      </c>
      <c r="D18020" s="38" t="s">
        <v>3413</v>
      </c>
      <c r="E18020" s="45" t="s">
        <v>1286</v>
      </c>
      <c r="F18020" s="45" t="s">
        <v>1032</v>
      </c>
      <c r="G18020" s="41" t="s">
        <v>1058</v>
      </c>
      <c r="H18020" s="41">
        <v>3</v>
      </c>
    </row>
    <row r="18021" spans="1:8" ht="15" hidden="1" customHeight="1" x14ac:dyDescent="0.25">
      <c r="A18021" s="35">
        <v>231</v>
      </c>
      <c r="B18021" s="38" t="s">
        <v>3411</v>
      </c>
      <c r="C18021" s="38" t="s">
        <v>3412</v>
      </c>
      <c r="D18021" s="38" t="s">
        <v>3413</v>
      </c>
      <c r="E18021" s="45" t="s">
        <v>1286</v>
      </c>
      <c r="F18021" s="45" t="s">
        <v>1032</v>
      </c>
      <c r="G18021" s="41" t="s">
        <v>390</v>
      </c>
      <c r="H18021" s="41" t="s">
        <v>391</v>
      </c>
    </row>
    <row r="18022" spans="1:8" ht="15" hidden="1" customHeight="1" x14ac:dyDescent="0.25">
      <c r="A18022" s="35">
        <v>231</v>
      </c>
      <c r="B18022" s="38" t="s">
        <v>3411</v>
      </c>
      <c r="C18022" s="38" t="s">
        <v>3412</v>
      </c>
      <c r="D18022" s="38" t="s">
        <v>3413</v>
      </c>
      <c r="E18022" s="45" t="s">
        <v>1286</v>
      </c>
      <c r="F18022" s="45" t="s">
        <v>1032</v>
      </c>
      <c r="G18022" s="41" t="s">
        <v>392</v>
      </c>
      <c r="H18022" s="41" t="s">
        <v>3399</v>
      </c>
    </row>
    <row r="18023" spans="1:8" ht="15" hidden="1" customHeight="1" x14ac:dyDescent="0.25">
      <c r="A18023" s="35">
        <v>231</v>
      </c>
      <c r="B18023" s="38" t="s">
        <v>3411</v>
      </c>
      <c r="C18023" s="38" t="s">
        <v>3412</v>
      </c>
      <c r="D18023" s="38" t="s">
        <v>3413</v>
      </c>
      <c r="E18023" s="45" t="s">
        <v>1286</v>
      </c>
      <c r="F18023" s="45" t="s">
        <v>1032</v>
      </c>
      <c r="G18023" s="41" t="s">
        <v>397</v>
      </c>
      <c r="H18023" s="41">
        <v>3.91</v>
      </c>
    </row>
    <row r="18024" spans="1:8" ht="15" hidden="1" customHeight="1" x14ac:dyDescent="0.25">
      <c r="A18024" s="35">
        <v>231</v>
      </c>
      <c r="B18024" s="38" t="s">
        <v>3411</v>
      </c>
      <c r="C18024" s="38" t="s">
        <v>3412</v>
      </c>
      <c r="D18024" s="38" t="s">
        <v>3413</v>
      </c>
      <c r="E18024" s="45" t="s">
        <v>1286</v>
      </c>
      <c r="F18024" s="45" t="s">
        <v>1032</v>
      </c>
      <c r="G18024" s="41" t="s">
        <v>398</v>
      </c>
      <c r="H18024" s="41">
        <v>17</v>
      </c>
    </row>
    <row r="18025" spans="1:8" ht="15" hidden="1" customHeight="1" x14ac:dyDescent="0.25">
      <c r="A18025" s="35">
        <v>231</v>
      </c>
      <c r="B18025" s="38" t="s">
        <v>3411</v>
      </c>
      <c r="C18025" s="38" t="s">
        <v>3412</v>
      </c>
      <c r="D18025" s="38" t="s">
        <v>3413</v>
      </c>
      <c r="E18025" s="45" t="s">
        <v>1286</v>
      </c>
      <c r="F18025" s="45" t="s">
        <v>1032</v>
      </c>
      <c r="G18025" s="41" t="s">
        <v>810</v>
      </c>
      <c r="H18025" s="41" t="s">
        <v>2661</v>
      </c>
    </row>
    <row r="18026" spans="1:8" ht="15" hidden="1" customHeight="1" x14ac:dyDescent="0.25">
      <c r="A18026" s="35">
        <v>231</v>
      </c>
      <c r="B18026" s="38" t="s">
        <v>3411</v>
      </c>
      <c r="C18026" s="38" t="s">
        <v>3412</v>
      </c>
      <c r="D18026" s="38" t="s">
        <v>3413</v>
      </c>
      <c r="E18026" s="45" t="s">
        <v>1286</v>
      </c>
      <c r="F18026" s="45" t="s">
        <v>1032</v>
      </c>
      <c r="G18026" s="41" t="s">
        <v>815</v>
      </c>
      <c r="H18026" s="41" t="s">
        <v>814</v>
      </c>
    </row>
    <row r="18027" spans="1:8" ht="15" hidden="1" customHeight="1" x14ac:dyDescent="0.25">
      <c r="A18027" s="35">
        <v>231</v>
      </c>
      <c r="B18027" s="38" t="s">
        <v>3411</v>
      </c>
      <c r="C18027" s="38" t="s">
        <v>3412</v>
      </c>
      <c r="D18027" s="38" t="s">
        <v>3413</v>
      </c>
      <c r="E18027" s="45" t="s">
        <v>1286</v>
      </c>
      <c r="F18027" s="45" t="s">
        <v>1032</v>
      </c>
      <c r="G18027" s="41" t="s">
        <v>403</v>
      </c>
      <c r="H18027" s="41" t="s">
        <v>1993</v>
      </c>
    </row>
    <row r="18028" spans="1:8" ht="15" hidden="1" customHeight="1" x14ac:dyDescent="0.25">
      <c r="A18028" s="35">
        <v>231</v>
      </c>
      <c r="B18028" s="38" t="s">
        <v>3411</v>
      </c>
      <c r="C18028" s="38" t="s">
        <v>3412</v>
      </c>
      <c r="D18028" s="38" t="s">
        <v>3413</v>
      </c>
      <c r="E18028" s="45" t="s">
        <v>1286</v>
      </c>
      <c r="F18028" s="45" t="s">
        <v>1032</v>
      </c>
      <c r="G18028" s="41" t="s">
        <v>405</v>
      </c>
      <c r="H18028" s="41" t="s">
        <v>406</v>
      </c>
    </row>
    <row r="18029" spans="1:8" ht="15" hidden="1" customHeight="1" x14ac:dyDescent="0.25">
      <c r="A18029" s="35">
        <v>231</v>
      </c>
      <c r="B18029" s="38" t="s">
        <v>3411</v>
      </c>
      <c r="C18029" s="38" t="s">
        <v>3412</v>
      </c>
      <c r="D18029" s="38" t="s">
        <v>3413</v>
      </c>
      <c r="E18029" s="45" t="s">
        <v>1286</v>
      </c>
      <c r="F18029" s="45" t="s">
        <v>1032</v>
      </c>
      <c r="G18029" s="41" t="s">
        <v>407</v>
      </c>
      <c r="H18029" s="41">
        <v>36</v>
      </c>
    </row>
    <row r="18030" spans="1:8" ht="15" hidden="1" customHeight="1" x14ac:dyDescent="0.25">
      <c r="A18030" s="35">
        <v>231</v>
      </c>
      <c r="B18030" s="38" t="s">
        <v>3411</v>
      </c>
      <c r="C18030" s="38" t="s">
        <v>3412</v>
      </c>
      <c r="D18030" s="38" t="s">
        <v>3413</v>
      </c>
      <c r="E18030" s="45" t="s">
        <v>1286</v>
      </c>
      <c r="F18030" s="45" t="s">
        <v>1032</v>
      </c>
      <c r="G18030" s="41" t="s">
        <v>410</v>
      </c>
      <c r="H18030" s="41" t="s">
        <v>411</v>
      </c>
    </row>
    <row r="18031" spans="1:8" ht="15" hidden="1" customHeight="1" x14ac:dyDescent="0.25">
      <c r="A18031" s="35">
        <v>231</v>
      </c>
      <c r="B18031" s="38" t="s">
        <v>3411</v>
      </c>
      <c r="C18031" s="38" t="s">
        <v>3412</v>
      </c>
      <c r="D18031" s="38" t="s">
        <v>3413</v>
      </c>
      <c r="E18031" s="45" t="s">
        <v>1286</v>
      </c>
      <c r="F18031" s="45" t="s">
        <v>1032</v>
      </c>
      <c r="G18031" s="41" t="s">
        <v>412</v>
      </c>
      <c r="H18031" s="41" t="s">
        <v>413</v>
      </c>
    </row>
    <row r="18032" spans="1:8" ht="15" hidden="1" customHeight="1" x14ac:dyDescent="0.25">
      <c r="A18032" s="35">
        <v>232</v>
      </c>
      <c r="B18032" s="38" t="s">
        <v>3423</v>
      </c>
      <c r="C18032" s="38" t="s">
        <v>3424</v>
      </c>
      <c r="D18032" s="38" t="s">
        <v>3425</v>
      </c>
      <c r="E18032" s="45" t="s">
        <v>1286</v>
      </c>
      <c r="F18032" s="45" t="s">
        <v>1032</v>
      </c>
      <c r="G18032" s="41" t="s">
        <v>312</v>
      </c>
      <c r="H18032" s="41" t="s">
        <v>3425</v>
      </c>
    </row>
    <row r="18033" spans="1:8" ht="15" hidden="1" customHeight="1" x14ac:dyDescent="0.25">
      <c r="A18033" s="35">
        <v>232</v>
      </c>
      <c r="B18033" s="38" t="s">
        <v>3423</v>
      </c>
      <c r="C18033" s="38" t="s">
        <v>3424</v>
      </c>
      <c r="D18033" s="38" t="s">
        <v>3425</v>
      </c>
      <c r="E18033" s="45" t="s">
        <v>1286</v>
      </c>
      <c r="F18033" s="45" t="s">
        <v>1032</v>
      </c>
      <c r="G18033" s="41" t="s">
        <v>314</v>
      </c>
      <c r="H18033" s="41" t="s">
        <v>315</v>
      </c>
    </row>
    <row r="18034" spans="1:8" ht="15" hidden="1" customHeight="1" x14ac:dyDescent="0.25">
      <c r="A18034" s="35">
        <v>232</v>
      </c>
      <c r="B18034" s="38" t="s">
        <v>3423</v>
      </c>
      <c r="C18034" s="38" t="s">
        <v>3424</v>
      </c>
      <c r="D18034" s="38" t="s">
        <v>3425</v>
      </c>
      <c r="E18034" s="45" t="s">
        <v>1286</v>
      </c>
      <c r="F18034" s="45" t="s">
        <v>1032</v>
      </c>
      <c r="G18034" s="41" t="s">
        <v>316</v>
      </c>
      <c r="H18034" s="41" t="s">
        <v>3390</v>
      </c>
    </row>
    <row r="18035" spans="1:8" ht="15" hidden="1" customHeight="1" x14ac:dyDescent="0.25">
      <c r="A18035" s="35">
        <v>232</v>
      </c>
      <c r="B18035" s="38" t="s">
        <v>3423</v>
      </c>
      <c r="C18035" s="38" t="s">
        <v>3424</v>
      </c>
      <c r="D18035" s="38" t="s">
        <v>3425</v>
      </c>
      <c r="E18035" s="45" t="s">
        <v>1286</v>
      </c>
      <c r="F18035" s="45" t="s">
        <v>1032</v>
      </c>
      <c r="G18035" s="41" t="s">
        <v>741</v>
      </c>
      <c r="H18035" s="42">
        <v>82</v>
      </c>
    </row>
    <row r="18036" spans="1:8" ht="15" hidden="1" customHeight="1" x14ac:dyDescent="0.25">
      <c r="A18036" s="35">
        <v>232</v>
      </c>
      <c r="B18036" s="38" t="s">
        <v>3423</v>
      </c>
      <c r="C18036" s="38" t="s">
        <v>3424</v>
      </c>
      <c r="D18036" s="38" t="s">
        <v>3425</v>
      </c>
      <c r="E18036" s="45" t="s">
        <v>1286</v>
      </c>
      <c r="F18036" s="45" t="s">
        <v>1032</v>
      </c>
      <c r="G18036" s="41" t="s">
        <v>321</v>
      </c>
      <c r="H18036" s="41">
        <v>28</v>
      </c>
    </row>
    <row r="18037" spans="1:8" ht="15" hidden="1" customHeight="1" x14ac:dyDescent="0.25">
      <c r="A18037" s="35">
        <v>232</v>
      </c>
      <c r="B18037" s="38" t="s">
        <v>3423</v>
      </c>
      <c r="C18037" s="38" t="s">
        <v>3424</v>
      </c>
      <c r="D18037" s="38" t="s">
        <v>3425</v>
      </c>
      <c r="E18037" s="45" t="s">
        <v>1286</v>
      </c>
      <c r="F18037" s="45" t="s">
        <v>1032</v>
      </c>
      <c r="G18037" s="41" t="s">
        <v>322</v>
      </c>
      <c r="H18037" s="41" t="s">
        <v>3427</v>
      </c>
    </row>
    <row r="18038" spans="1:8" ht="15" hidden="1" customHeight="1" x14ac:dyDescent="0.25">
      <c r="A18038" s="35">
        <v>232</v>
      </c>
      <c r="B18038" s="38" t="s">
        <v>3423</v>
      </c>
      <c r="C18038" s="38" t="s">
        <v>3424</v>
      </c>
      <c r="D18038" s="38" t="s">
        <v>3425</v>
      </c>
      <c r="E18038" s="45" t="s">
        <v>1286</v>
      </c>
      <c r="F18038" s="45" t="s">
        <v>1032</v>
      </c>
      <c r="G18038" s="41" t="s">
        <v>743</v>
      </c>
      <c r="H18038" s="41">
        <v>8.2100000000000009</v>
      </c>
    </row>
    <row r="18039" spans="1:8" ht="15" hidden="1" customHeight="1" x14ac:dyDescent="0.25">
      <c r="A18039" s="35">
        <v>232</v>
      </c>
      <c r="B18039" s="38" t="s">
        <v>3423</v>
      </c>
      <c r="C18039" s="38" t="s">
        <v>3424</v>
      </c>
      <c r="D18039" s="38" t="s">
        <v>3425</v>
      </c>
      <c r="E18039" s="45" t="s">
        <v>1286</v>
      </c>
      <c r="F18039" s="45" t="s">
        <v>1032</v>
      </c>
      <c r="G18039" s="42" t="s">
        <v>744</v>
      </c>
      <c r="H18039" s="41">
        <v>2.0499999999999998</v>
      </c>
    </row>
    <row r="18040" spans="1:8" ht="15" hidden="1" customHeight="1" x14ac:dyDescent="0.25">
      <c r="A18040" s="35">
        <v>232</v>
      </c>
      <c r="B18040" s="38" t="s">
        <v>3423</v>
      </c>
      <c r="C18040" s="38" t="s">
        <v>3424</v>
      </c>
      <c r="D18040" s="38" t="s">
        <v>3425</v>
      </c>
      <c r="E18040" s="45" t="s">
        <v>1286</v>
      </c>
      <c r="F18040" s="45" t="s">
        <v>1032</v>
      </c>
      <c r="G18040" s="41" t="s">
        <v>745</v>
      </c>
      <c r="H18040" s="41">
        <v>9.85</v>
      </c>
    </row>
    <row r="18041" spans="1:8" ht="15" hidden="1" customHeight="1" x14ac:dyDescent="0.25">
      <c r="A18041" s="35">
        <v>232</v>
      </c>
      <c r="B18041" s="38" t="s">
        <v>3423</v>
      </c>
      <c r="C18041" s="38" t="s">
        <v>3424</v>
      </c>
      <c r="D18041" s="38" t="s">
        <v>3425</v>
      </c>
      <c r="E18041" s="45" t="s">
        <v>1286</v>
      </c>
      <c r="F18041" s="45" t="s">
        <v>1032</v>
      </c>
      <c r="G18041" s="41" t="s">
        <v>746</v>
      </c>
      <c r="H18041" s="41" t="s">
        <v>3428</v>
      </c>
    </row>
    <row r="18042" spans="1:8" ht="15" hidden="1" customHeight="1" x14ac:dyDescent="0.25">
      <c r="A18042" s="35">
        <v>232</v>
      </c>
      <c r="B18042" s="38" t="s">
        <v>3423</v>
      </c>
      <c r="C18042" s="38" t="s">
        <v>3424</v>
      </c>
      <c r="D18042" s="38" t="s">
        <v>3425</v>
      </c>
      <c r="E18042" s="45" t="s">
        <v>1286</v>
      </c>
      <c r="F18042" s="45" t="s">
        <v>1032</v>
      </c>
      <c r="G18042" s="41" t="s">
        <v>748</v>
      </c>
      <c r="H18042" s="41">
        <v>10.9</v>
      </c>
    </row>
    <row r="18043" spans="1:8" ht="15" hidden="1" customHeight="1" x14ac:dyDescent="0.25">
      <c r="A18043" s="35">
        <v>232</v>
      </c>
      <c r="B18043" s="38" t="s">
        <v>3423</v>
      </c>
      <c r="C18043" s="38" t="s">
        <v>3424</v>
      </c>
      <c r="D18043" s="38" t="s">
        <v>3425</v>
      </c>
      <c r="E18043" s="45" t="s">
        <v>1286</v>
      </c>
      <c r="F18043" s="45" t="s">
        <v>1032</v>
      </c>
      <c r="G18043" s="41" t="s">
        <v>749</v>
      </c>
      <c r="H18043" s="41">
        <v>3.9</v>
      </c>
    </row>
    <row r="18044" spans="1:8" ht="15" hidden="1" customHeight="1" x14ac:dyDescent="0.25">
      <c r="A18044" s="35">
        <v>232</v>
      </c>
      <c r="B18044" s="38" t="s">
        <v>3423</v>
      </c>
      <c r="C18044" s="38" t="s">
        <v>3424</v>
      </c>
      <c r="D18044" s="38" t="s">
        <v>3425</v>
      </c>
      <c r="E18044" s="45" t="s">
        <v>1286</v>
      </c>
      <c r="F18044" s="45" t="s">
        <v>1032</v>
      </c>
      <c r="G18044" s="41" t="s">
        <v>750</v>
      </c>
      <c r="H18044" s="41">
        <v>13.9</v>
      </c>
    </row>
    <row r="18045" spans="1:8" ht="15" hidden="1" customHeight="1" x14ac:dyDescent="0.25">
      <c r="A18045" s="35">
        <v>232</v>
      </c>
      <c r="B18045" s="38" t="s">
        <v>3423</v>
      </c>
      <c r="C18045" s="38" t="s">
        <v>3424</v>
      </c>
      <c r="D18045" s="38" t="s">
        <v>3425</v>
      </c>
      <c r="E18045" s="45" t="s">
        <v>1286</v>
      </c>
      <c r="F18045" s="45" t="s">
        <v>1032</v>
      </c>
      <c r="G18045" s="41" t="s">
        <v>326</v>
      </c>
      <c r="H18045" s="41" t="s">
        <v>3429</v>
      </c>
    </row>
    <row r="18046" spans="1:8" ht="15" hidden="1" customHeight="1" x14ac:dyDescent="0.25">
      <c r="A18046" s="35">
        <v>232</v>
      </c>
      <c r="B18046" s="38" t="s">
        <v>3423</v>
      </c>
      <c r="C18046" s="38" t="s">
        <v>3424</v>
      </c>
      <c r="D18046" s="38" t="s">
        <v>3425</v>
      </c>
      <c r="E18046" s="45" t="s">
        <v>1286</v>
      </c>
      <c r="F18046" s="45" t="s">
        <v>1032</v>
      </c>
      <c r="G18046" s="41" t="s">
        <v>752</v>
      </c>
      <c r="H18046" s="41">
        <v>2.5</v>
      </c>
    </row>
    <row r="18047" spans="1:8" ht="15" hidden="1" customHeight="1" x14ac:dyDescent="0.25">
      <c r="A18047" s="35">
        <v>232</v>
      </c>
      <c r="B18047" s="38" t="s">
        <v>3423</v>
      </c>
      <c r="C18047" s="38" t="s">
        <v>3424</v>
      </c>
      <c r="D18047" s="38" t="s">
        <v>3425</v>
      </c>
      <c r="E18047" s="45" t="s">
        <v>1286</v>
      </c>
      <c r="F18047" s="45" t="s">
        <v>1032</v>
      </c>
      <c r="G18047" s="41" t="s">
        <v>753</v>
      </c>
      <c r="H18047" s="41">
        <v>0.88</v>
      </c>
    </row>
    <row r="18048" spans="1:8" ht="15" hidden="1" customHeight="1" x14ac:dyDescent="0.25">
      <c r="A18048" s="35">
        <v>232</v>
      </c>
      <c r="B18048" s="38" t="s">
        <v>3423</v>
      </c>
      <c r="C18048" s="38" t="s">
        <v>3424</v>
      </c>
      <c r="D18048" s="38" t="s">
        <v>3425</v>
      </c>
      <c r="E18048" s="45" t="s">
        <v>1286</v>
      </c>
      <c r="F18048" s="45" t="s">
        <v>1032</v>
      </c>
      <c r="G18048" s="41" t="s">
        <v>754</v>
      </c>
      <c r="H18048" s="41">
        <v>3.13</v>
      </c>
    </row>
    <row r="18049" spans="1:8" ht="15" hidden="1" customHeight="1" x14ac:dyDescent="0.25">
      <c r="A18049" s="35">
        <v>232</v>
      </c>
      <c r="B18049" s="38" t="s">
        <v>3423</v>
      </c>
      <c r="C18049" s="38" t="s">
        <v>3424</v>
      </c>
      <c r="D18049" s="38" t="s">
        <v>3425</v>
      </c>
      <c r="E18049" s="45" t="s">
        <v>1286</v>
      </c>
      <c r="F18049" s="45" t="s">
        <v>1032</v>
      </c>
      <c r="G18049" s="41" t="s">
        <v>328</v>
      </c>
      <c r="H18049" s="41">
        <v>3.23</v>
      </c>
    </row>
    <row r="18050" spans="1:8" ht="15" hidden="1" customHeight="1" x14ac:dyDescent="0.25">
      <c r="A18050" s="35">
        <v>232</v>
      </c>
      <c r="B18050" s="38" t="s">
        <v>3423</v>
      </c>
      <c r="C18050" s="38" t="s">
        <v>3424</v>
      </c>
      <c r="D18050" s="38" t="s">
        <v>3425</v>
      </c>
      <c r="E18050" s="45" t="s">
        <v>1286</v>
      </c>
      <c r="F18050" s="45" t="s">
        <v>1032</v>
      </c>
      <c r="G18050" s="41" t="s">
        <v>330</v>
      </c>
      <c r="H18050" s="41">
        <v>7</v>
      </c>
    </row>
    <row r="18051" spans="1:8" ht="15" hidden="1" customHeight="1" x14ac:dyDescent="0.25">
      <c r="A18051" s="35">
        <v>232</v>
      </c>
      <c r="B18051" s="38" t="s">
        <v>3423</v>
      </c>
      <c r="C18051" s="38" t="s">
        <v>3424</v>
      </c>
      <c r="D18051" s="38" t="s">
        <v>3425</v>
      </c>
      <c r="E18051" s="45" t="s">
        <v>1286</v>
      </c>
      <c r="F18051" s="45" t="s">
        <v>1032</v>
      </c>
      <c r="G18051" s="41" t="s">
        <v>331</v>
      </c>
      <c r="H18051" s="41" t="s">
        <v>332</v>
      </c>
    </row>
    <row r="18052" spans="1:8" ht="15" hidden="1" customHeight="1" x14ac:dyDescent="0.25">
      <c r="A18052" s="35">
        <v>232</v>
      </c>
      <c r="B18052" s="38" t="s">
        <v>3423</v>
      </c>
      <c r="C18052" s="38" t="s">
        <v>3424</v>
      </c>
      <c r="D18052" s="38" t="s">
        <v>3425</v>
      </c>
      <c r="E18052" s="45" t="s">
        <v>1286</v>
      </c>
      <c r="F18052" s="45" t="s">
        <v>1032</v>
      </c>
      <c r="G18052" s="41" t="s">
        <v>333</v>
      </c>
      <c r="H18052" s="41" t="s">
        <v>453</v>
      </c>
    </row>
    <row r="18053" spans="1:8" ht="15" hidden="1" customHeight="1" x14ac:dyDescent="0.25">
      <c r="A18053" s="35">
        <v>232</v>
      </c>
      <c r="B18053" s="38" t="s">
        <v>3423</v>
      </c>
      <c r="C18053" s="38" t="s">
        <v>3424</v>
      </c>
      <c r="D18053" s="38" t="s">
        <v>3425</v>
      </c>
      <c r="E18053" s="45" t="s">
        <v>1286</v>
      </c>
      <c r="F18053" s="45" t="s">
        <v>1032</v>
      </c>
      <c r="G18053" s="41" t="s">
        <v>335</v>
      </c>
      <c r="H18053" s="41">
        <v>30</v>
      </c>
    </row>
    <row r="18054" spans="1:8" ht="15" hidden="1" customHeight="1" x14ac:dyDescent="0.25">
      <c r="A18054" s="35">
        <v>232</v>
      </c>
      <c r="B18054" s="38" t="s">
        <v>3423</v>
      </c>
      <c r="C18054" s="38" t="s">
        <v>3424</v>
      </c>
      <c r="D18054" s="38" t="s">
        <v>3425</v>
      </c>
      <c r="E18054" s="45" t="s">
        <v>1286</v>
      </c>
      <c r="F18054" s="45" t="s">
        <v>1032</v>
      </c>
      <c r="G18054" s="41" t="s">
        <v>336</v>
      </c>
      <c r="H18054" s="41" t="s">
        <v>3430</v>
      </c>
    </row>
    <row r="18055" spans="1:8" ht="15" hidden="1" customHeight="1" x14ac:dyDescent="0.25">
      <c r="A18055" s="35">
        <v>232</v>
      </c>
      <c r="B18055" s="38" t="s">
        <v>3423</v>
      </c>
      <c r="C18055" s="38" t="s">
        <v>3424</v>
      </c>
      <c r="D18055" s="38" t="s">
        <v>3425</v>
      </c>
      <c r="E18055" s="45" t="s">
        <v>1286</v>
      </c>
      <c r="F18055" s="45" t="s">
        <v>1032</v>
      </c>
      <c r="G18055" s="41" t="s">
        <v>757</v>
      </c>
      <c r="H18055" s="41">
        <v>8.7899999999999991</v>
      </c>
    </row>
    <row r="18056" spans="1:8" ht="15" hidden="1" customHeight="1" x14ac:dyDescent="0.25">
      <c r="A18056" s="35">
        <v>232</v>
      </c>
      <c r="B18056" s="38" t="s">
        <v>3423</v>
      </c>
      <c r="C18056" s="38" t="s">
        <v>3424</v>
      </c>
      <c r="D18056" s="38" t="s">
        <v>3425</v>
      </c>
      <c r="E18056" s="45" t="s">
        <v>1286</v>
      </c>
      <c r="F18056" s="45" t="s">
        <v>1032</v>
      </c>
      <c r="G18056" s="41" t="s">
        <v>758</v>
      </c>
      <c r="H18056" s="41">
        <v>2.34</v>
      </c>
    </row>
    <row r="18057" spans="1:8" ht="15" hidden="1" customHeight="1" x14ac:dyDescent="0.25">
      <c r="A18057" s="35">
        <v>232</v>
      </c>
      <c r="B18057" s="38" t="s">
        <v>3423</v>
      </c>
      <c r="C18057" s="38" t="s">
        <v>3424</v>
      </c>
      <c r="D18057" s="38" t="s">
        <v>3425</v>
      </c>
      <c r="E18057" s="45" t="s">
        <v>1286</v>
      </c>
      <c r="F18057" s="45" t="s">
        <v>1032</v>
      </c>
      <c r="G18057" s="41" t="s">
        <v>759</v>
      </c>
      <c r="H18057" s="41">
        <v>10.55</v>
      </c>
    </row>
    <row r="18058" spans="1:8" ht="15" hidden="1" customHeight="1" x14ac:dyDescent="0.25">
      <c r="A18058" s="35">
        <v>232</v>
      </c>
      <c r="B18058" s="38" t="s">
        <v>3423</v>
      </c>
      <c r="C18058" s="38" t="s">
        <v>3424</v>
      </c>
      <c r="D18058" s="38" t="s">
        <v>3425</v>
      </c>
      <c r="E18058" s="45" t="s">
        <v>1286</v>
      </c>
      <c r="F18058" s="45" t="s">
        <v>1032</v>
      </c>
      <c r="G18058" s="41" t="s">
        <v>760</v>
      </c>
      <c r="H18058" s="41" t="s">
        <v>3431</v>
      </c>
    </row>
    <row r="18059" spans="1:8" ht="15" hidden="1" customHeight="1" x14ac:dyDescent="0.25">
      <c r="A18059" s="35">
        <v>232</v>
      </c>
      <c r="B18059" s="38" t="s">
        <v>3423</v>
      </c>
      <c r="C18059" s="38" t="s">
        <v>3424</v>
      </c>
      <c r="D18059" s="38" t="s">
        <v>3425</v>
      </c>
      <c r="E18059" s="45" t="s">
        <v>1286</v>
      </c>
      <c r="F18059" s="45" t="s">
        <v>1032</v>
      </c>
      <c r="G18059" s="41" t="s">
        <v>762</v>
      </c>
      <c r="H18059" s="41">
        <v>10.4</v>
      </c>
    </row>
    <row r="18060" spans="1:8" ht="15" hidden="1" customHeight="1" x14ac:dyDescent="0.25">
      <c r="A18060" s="35">
        <v>232</v>
      </c>
      <c r="B18060" s="38" t="s">
        <v>3423</v>
      </c>
      <c r="C18060" s="38" t="s">
        <v>3424</v>
      </c>
      <c r="D18060" s="38" t="s">
        <v>3425</v>
      </c>
      <c r="E18060" s="45" t="s">
        <v>1286</v>
      </c>
      <c r="F18060" s="45" t="s">
        <v>1032</v>
      </c>
      <c r="G18060" s="41" t="s">
        <v>764</v>
      </c>
      <c r="H18060" s="41">
        <v>3.7</v>
      </c>
    </row>
    <row r="18061" spans="1:8" ht="15" hidden="1" customHeight="1" x14ac:dyDescent="0.25">
      <c r="A18061" s="35">
        <v>232</v>
      </c>
      <c r="B18061" s="38" t="s">
        <v>3423</v>
      </c>
      <c r="C18061" s="38" t="s">
        <v>3424</v>
      </c>
      <c r="D18061" s="38" t="s">
        <v>3425</v>
      </c>
      <c r="E18061" s="45" t="s">
        <v>1286</v>
      </c>
      <c r="F18061" s="45" t="s">
        <v>1032</v>
      </c>
      <c r="G18061" s="41" t="s">
        <v>765</v>
      </c>
      <c r="H18061" s="41">
        <v>13.3</v>
      </c>
    </row>
    <row r="18062" spans="1:8" ht="15" hidden="1" customHeight="1" x14ac:dyDescent="0.25">
      <c r="A18062" s="35">
        <v>232</v>
      </c>
      <c r="B18062" s="38" t="s">
        <v>3423</v>
      </c>
      <c r="C18062" s="38" t="s">
        <v>3424</v>
      </c>
      <c r="D18062" s="38" t="s">
        <v>3425</v>
      </c>
      <c r="E18062" s="45" t="s">
        <v>1286</v>
      </c>
      <c r="F18062" s="45" t="s">
        <v>1032</v>
      </c>
      <c r="G18062" s="41" t="s">
        <v>340</v>
      </c>
      <c r="H18062" s="41" t="s">
        <v>3432</v>
      </c>
    </row>
    <row r="18063" spans="1:8" ht="15" hidden="1" customHeight="1" x14ac:dyDescent="0.25">
      <c r="A18063" s="35">
        <v>232</v>
      </c>
      <c r="B18063" s="38" t="s">
        <v>3423</v>
      </c>
      <c r="C18063" s="38" t="s">
        <v>3424</v>
      </c>
      <c r="D18063" s="38" t="s">
        <v>3425</v>
      </c>
      <c r="E18063" s="45" t="s">
        <v>1286</v>
      </c>
      <c r="F18063" s="45" t="s">
        <v>1032</v>
      </c>
      <c r="G18063" s="41" t="s">
        <v>1042</v>
      </c>
      <c r="H18063" s="41">
        <v>2.4</v>
      </c>
    </row>
    <row r="18064" spans="1:8" ht="15" hidden="1" customHeight="1" x14ac:dyDescent="0.25">
      <c r="A18064" s="35">
        <v>232</v>
      </c>
      <c r="B18064" s="38" t="s">
        <v>3423</v>
      </c>
      <c r="C18064" s="38" t="s">
        <v>3424</v>
      </c>
      <c r="D18064" s="38" t="s">
        <v>3425</v>
      </c>
      <c r="E18064" s="45" t="s">
        <v>1286</v>
      </c>
      <c r="F18064" s="45" t="s">
        <v>1032</v>
      </c>
      <c r="G18064" s="41" t="s">
        <v>769</v>
      </c>
      <c r="H18064" s="41">
        <v>0.84</v>
      </c>
    </row>
    <row r="18065" spans="1:8" ht="15" hidden="1" customHeight="1" x14ac:dyDescent="0.25">
      <c r="A18065" s="35">
        <v>232</v>
      </c>
      <c r="B18065" s="38" t="s">
        <v>3423</v>
      </c>
      <c r="C18065" s="38" t="s">
        <v>3424</v>
      </c>
      <c r="D18065" s="38" t="s">
        <v>3425</v>
      </c>
      <c r="E18065" s="45" t="s">
        <v>1286</v>
      </c>
      <c r="F18065" s="45" t="s">
        <v>1032</v>
      </c>
      <c r="G18065" s="41" t="s">
        <v>770</v>
      </c>
      <c r="H18065" s="41">
        <v>3</v>
      </c>
    </row>
    <row r="18066" spans="1:8" ht="15" hidden="1" customHeight="1" x14ac:dyDescent="0.25">
      <c r="A18066" s="35">
        <v>232</v>
      </c>
      <c r="B18066" s="38" t="s">
        <v>3423</v>
      </c>
      <c r="C18066" s="38" t="s">
        <v>3424</v>
      </c>
      <c r="D18066" s="38" t="s">
        <v>3425</v>
      </c>
      <c r="E18066" s="45" t="s">
        <v>1286</v>
      </c>
      <c r="F18066" s="45" t="s">
        <v>1032</v>
      </c>
      <c r="G18066" s="41" t="s">
        <v>342</v>
      </c>
      <c r="H18066" s="41">
        <v>3.66</v>
      </c>
    </row>
    <row r="18067" spans="1:8" ht="15" hidden="1" customHeight="1" x14ac:dyDescent="0.25">
      <c r="A18067" s="35">
        <v>232</v>
      </c>
      <c r="B18067" s="38" t="s">
        <v>3423</v>
      </c>
      <c r="C18067" s="38" t="s">
        <v>3424</v>
      </c>
      <c r="D18067" s="38" t="s">
        <v>3425</v>
      </c>
      <c r="E18067" s="45" t="s">
        <v>1286</v>
      </c>
      <c r="F18067" s="45" t="s">
        <v>1032</v>
      </c>
      <c r="G18067" s="41" t="s">
        <v>344</v>
      </c>
      <c r="H18067" s="41">
        <v>4</v>
      </c>
    </row>
    <row r="18068" spans="1:8" ht="15" hidden="1" customHeight="1" x14ac:dyDescent="0.25">
      <c r="A18068" s="35">
        <v>232</v>
      </c>
      <c r="B18068" s="38" t="s">
        <v>3423</v>
      </c>
      <c r="C18068" s="38" t="s">
        <v>3424</v>
      </c>
      <c r="D18068" s="38" t="s">
        <v>3425</v>
      </c>
      <c r="E18068" s="45" t="s">
        <v>1286</v>
      </c>
      <c r="F18068" s="45" t="s">
        <v>1032</v>
      </c>
      <c r="G18068" s="41" t="s">
        <v>3397</v>
      </c>
      <c r="H18068" s="41">
        <v>5.0999999999999996</v>
      </c>
    </row>
    <row r="18069" spans="1:8" ht="15" hidden="1" customHeight="1" x14ac:dyDescent="0.25">
      <c r="A18069" s="35">
        <v>232</v>
      </c>
      <c r="B18069" s="38" t="s">
        <v>3423</v>
      </c>
      <c r="C18069" s="38" t="s">
        <v>3424</v>
      </c>
      <c r="D18069" s="38" t="s">
        <v>3425</v>
      </c>
      <c r="E18069" s="45" t="s">
        <v>1286</v>
      </c>
      <c r="F18069" s="45" t="s">
        <v>1032</v>
      </c>
      <c r="G18069" s="41" t="s">
        <v>345</v>
      </c>
      <c r="H18069" s="41" t="s">
        <v>332</v>
      </c>
    </row>
    <row r="18070" spans="1:8" ht="15" hidden="1" customHeight="1" x14ac:dyDescent="0.25">
      <c r="A18070" s="35">
        <v>232</v>
      </c>
      <c r="B18070" s="38" t="s">
        <v>3423</v>
      </c>
      <c r="C18070" s="38" t="s">
        <v>3424</v>
      </c>
      <c r="D18070" s="38" t="s">
        <v>3425</v>
      </c>
      <c r="E18070" s="45" t="s">
        <v>1286</v>
      </c>
      <c r="F18070" s="45" t="s">
        <v>1032</v>
      </c>
      <c r="G18070" s="41" t="s">
        <v>346</v>
      </c>
      <c r="H18070" s="41" t="s">
        <v>627</v>
      </c>
    </row>
    <row r="18071" spans="1:8" ht="15" hidden="1" customHeight="1" x14ac:dyDescent="0.25">
      <c r="A18071" s="35">
        <v>232</v>
      </c>
      <c r="B18071" s="38" t="s">
        <v>3423</v>
      </c>
      <c r="C18071" s="38" t="s">
        <v>3424</v>
      </c>
      <c r="D18071" s="38" t="s">
        <v>3425</v>
      </c>
      <c r="E18071" s="45" t="s">
        <v>1286</v>
      </c>
      <c r="F18071" s="45" t="s">
        <v>1032</v>
      </c>
      <c r="G18071" s="41" t="s">
        <v>2774</v>
      </c>
      <c r="H18071" s="41" t="s">
        <v>334</v>
      </c>
    </row>
    <row r="18072" spans="1:8" ht="15" hidden="1" customHeight="1" x14ac:dyDescent="0.25">
      <c r="A18072" s="35">
        <v>232</v>
      </c>
      <c r="B18072" s="38" t="s">
        <v>3423</v>
      </c>
      <c r="C18072" s="38" t="s">
        <v>3424</v>
      </c>
      <c r="D18072" s="38" t="s">
        <v>3425</v>
      </c>
      <c r="E18072" s="45" t="s">
        <v>1286</v>
      </c>
      <c r="F18072" s="45" t="s">
        <v>1032</v>
      </c>
      <c r="G18072" s="41" t="s">
        <v>347</v>
      </c>
      <c r="H18072" s="41" t="s">
        <v>1307</v>
      </c>
    </row>
    <row r="18073" spans="1:8" ht="15" hidden="1" customHeight="1" x14ac:dyDescent="0.25">
      <c r="A18073" s="35">
        <v>232</v>
      </c>
      <c r="B18073" s="38" t="s">
        <v>3423</v>
      </c>
      <c r="C18073" s="38" t="s">
        <v>3424</v>
      </c>
      <c r="D18073" s="38" t="s">
        <v>3425</v>
      </c>
      <c r="E18073" s="45" t="s">
        <v>1286</v>
      </c>
      <c r="F18073" s="45" t="s">
        <v>1032</v>
      </c>
      <c r="G18073" s="41" t="s">
        <v>1044</v>
      </c>
      <c r="H18073" s="41" t="s">
        <v>1045</v>
      </c>
    </row>
    <row r="18074" spans="1:8" ht="15" hidden="1" customHeight="1" x14ac:dyDescent="0.25">
      <c r="A18074" s="35">
        <v>232</v>
      </c>
      <c r="B18074" s="38" t="s">
        <v>3423</v>
      </c>
      <c r="C18074" s="38" t="s">
        <v>3424</v>
      </c>
      <c r="D18074" s="38" t="s">
        <v>3425</v>
      </c>
      <c r="E18074" s="45" t="s">
        <v>1286</v>
      </c>
      <c r="F18074" s="45" t="s">
        <v>1032</v>
      </c>
      <c r="G18074" s="41" t="s">
        <v>1046</v>
      </c>
      <c r="H18074" s="41">
        <v>50</v>
      </c>
    </row>
    <row r="18075" spans="1:8" ht="15" hidden="1" customHeight="1" x14ac:dyDescent="0.25">
      <c r="A18075" s="35">
        <v>232</v>
      </c>
      <c r="B18075" s="38" t="s">
        <v>3423</v>
      </c>
      <c r="C18075" s="38" t="s">
        <v>3424</v>
      </c>
      <c r="D18075" s="38" t="s">
        <v>3425</v>
      </c>
      <c r="E18075" s="45" t="s">
        <v>1286</v>
      </c>
      <c r="F18075" s="45" t="s">
        <v>1032</v>
      </c>
      <c r="G18075" s="41" t="s">
        <v>1048</v>
      </c>
      <c r="H18075" s="41">
        <v>1</v>
      </c>
    </row>
    <row r="18076" spans="1:8" ht="15" hidden="1" customHeight="1" x14ac:dyDescent="0.25">
      <c r="A18076" s="35">
        <v>232</v>
      </c>
      <c r="B18076" s="38" t="s">
        <v>3423</v>
      </c>
      <c r="C18076" s="38" t="s">
        <v>3424</v>
      </c>
      <c r="D18076" s="38" t="s">
        <v>3425</v>
      </c>
      <c r="E18076" s="45" t="s">
        <v>1286</v>
      </c>
      <c r="F18076" s="45" t="s">
        <v>1032</v>
      </c>
      <c r="G18076" s="41" t="s">
        <v>357</v>
      </c>
      <c r="H18076" s="41">
        <v>61</v>
      </c>
    </row>
    <row r="18077" spans="1:8" ht="15" hidden="1" customHeight="1" x14ac:dyDescent="0.25">
      <c r="A18077" s="35">
        <v>232</v>
      </c>
      <c r="B18077" s="38" t="s">
        <v>3423</v>
      </c>
      <c r="C18077" s="38" t="s">
        <v>3424</v>
      </c>
      <c r="D18077" s="38" t="s">
        <v>3425</v>
      </c>
      <c r="E18077" s="45" t="s">
        <v>1286</v>
      </c>
      <c r="F18077" s="45" t="s">
        <v>1032</v>
      </c>
      <c r="G18077" s="41" t="s">
        <v>358</v>
      </c>
      <c r="H18077" s="41" t="s">
        <v>1353</v>
      </c>
    </row>
    <row r="18078" spans="1:8" ht="15" hidden="1" customHeight="1" x14ac:dyDescent="0.25">
      <c r="A18078" s="35">
        <v>232</v>
      </c>
      <c r="B18078" s="38" t="s">
        <v>3423</v>
      </c>
      <c r="C18078" s="38" t="s">
        <v>3424</v>
      </c>
      <c r="D18078" s="38" t="s">
        <v>3425</v>
      </c>
      <c r="E18078" s="45" t="s">
        <v>1286</v>
      </c>
      <c r="F18078" s="45" t="s">
        <v>1032</v>
      </c>
      <c r="G18078" s="41" t="s">
        <v>360</v>
      </c>
      <c r="H18078" s="41" t="s">
        <v>1312</v>
      </c>
    </row>
    <row r="18079" spans="1:8" ht="15" hidden="1" customHeight="1" x14ac:dyDescent="0.25">
      <c r="A18079" s="35">
        <v>232</v>
      </c>
      <c r="B18079" s="38" t="s">
        <v>3423</v>
      </c>
      <c r="C18079" s="38" t="s">
        <v>3424</v>
      </c>
      <c r="D18079" s="38" t="s">
        <v>3425</v>
      </c>
      <c r="E18079" s="45" t="s">
        <v>1286</v>
      </c>
      <c r="F18079" s="45" t="s">
        <v>1032</v>
      </c>
      <c r="G18079" s="41" t="s">
        <v>1313</v>
      </c>
      <c r="H18079" s="41" t="s">
        <v>1988</v>
      </c>
    </row>
    <row r="18080" spans="1:8" ht="15" hidden="1" customHeight="1" x14ac:dyDescent="0.25">
      <c r="A18080" s="35">
        <v>232</v>
      </c>
      <c r="B18080" s="38" t="s">
        <v>3423</v>
      </c>
      <c r="C18080" s="38" t="s">
        <v>3424</v>
      </c>
      <c r="D18080" s="38" t="s">
        <v>3425</v>
      </c>
      <c r="E18080" s="45" t="s">
        <v>1286</v>
      </c>
      <c r="F18080" s="45" t="s">
        <v>1032</v>
      </c>
      <c r="G18080" s="41" t="s">
        <v>362</v>
      </c>
      <c r="H18080" s="41" t="s">
        <v>363</v>
      </c>
    </row>
    <row r="18081" spans="1:8" ht="15" hidden="1" customHeight="1" x14ac:dyDescent="0.25">
      <c r="A18081" s="35">
        <v>232</v>
      </c>
      <c r="B18081" s="38" t="s">
        <v>3423</v>
      </c>
      <c r="C18081" s="38" t="s">
        <v>3424</v>
      </c>
      <c r="D18081" s="38" t="s">
        <v>3425</v>
      </c>
      <c r="E18081" s="45" t="s">
        <v>1286</v>
      </c>
      <c r="F18081" s="45" t="s">
        <v>1032</v>
      </c>
      <c r="G18081" s="41" t="s">
        <v>364</v>
      </c>
      <c r="H18081" s="41">
        <v>2100</v>
      </c>
    </row>
    <row r="18082" spans="1:8" ht="15" hidden="1" customHeight="1" x14ac:dyDescent="0.25">
      <c r="A18082" s="35">
        <v>232</v>
      </c>
      <c r="B18082" s="38" t="s">
        <v>3423</v>
      </c>
      <c r="C18082" s="38" t="s">
        <v>3424</v>
      </c>
      <c r="D18082" s="38" t="s">
        <v>3425</v>
      </c>
      <c r="E18082" s="45" t="s">
        <v>1286</v>
      </c>
      <c r="F18082" s="45" t="s">
        <v>1032</v>
      </c>
      <c r="G18082" s="41" t="s">
        <v>781</v>
      </c>
      <c r="H18082" s="41">
        <v>12</v>
      </c>
    </row>
    <row r="18083" spans="1:8" ht="15" hidden="1" customHeight="1" x14ac:dyDescent="0.25">
      <c r="A18083" s="35">
        <v>232</v>
      </c>
      <c r="B18083" s="38" t="s">
        <v>3423</v>
      </c>
      <c r="C18083" s="38" t="s">
        <v>3424</v>
      </c>
      <c r="D18083" s="38" t="s">
        <v>3425</v>
      </c>
      <c r="E18083" s="45" t="s">
        <v>1286</v>
      </c>
      <c r="F18083" s="45" t="s">
        <v>1032</v>
      </c>
      <c r="G18083" s="41" t="s">
        <v>367</v>
      </c>
      <c r="H18083" s="41" t="s">
        <v>2921</v>
      </c>
    </row>
    <row r="18084" spans="1:8" ht="15" hidden="1" customHeight="1" x14ac:dyDescent="0.25">
      <c r="A18084" s="35">
        <v>232</v>
      </c>
      <c r="B18084" s="38" t="s">
        <v>3423</v>
      </c>
      <c r="C18084" s="38" t="s">
        <v>3424</v>
      </c>
      <c r="D18084" s="38" t="s">
        <v>3425</v>
      </c>
      <c r="E18084" s="45" t="s">
        <v>1286</v>
      </c>
      <c r="F18084" s="45" t="s">
        <v>1032</v>
      </c>
      <c r="G18084" s="41" t="s">
        <v>787</v>
      </c>
      <c r="H18084" s="41">
        <v>946</v>
      </c>
    </row>
    <row r="18085" spans="1:8" ht="15" hidden="1" customHeight="1" x14ac:dyDescent="0.25">
      <c r="A18085" s="35">
        <v>232</v>
      </c>
      <c r="B18085" s="38" t="s">
        <v>3423</v>
      </c>
      <c r="C18085" s="38" t="s">
        <v>3424</v>
      </c>
      <c r="D18085" s="38" t="s">
        <v>3425</v>
      </c>
      <c r="E18085" s="45" t="s">
        <v>1286</v>
      </c>
      <c r="F18085" s="45" t="s">
        <v>1032</v>
      </c>
      <c r="G18085" s="41" t="s">
        <v>788</v>
      </c>
      <c r="H18085" s="41">
        <v>810</v>
      </c>
    </row>
    <row r="18086" spans="1:8" ht="15" hidden="1" customHeight="1" x14ac:dyDescent="0.25">
      <c r="A18086" s="35">
        <v>232</v>
      </c>
      <c r="B18086" s="38" t="s">
        <v>3423</v>
      </c>
      <c r="C18086" s="38" t="s">
        <v>3424</v>
      </c>
      <c r="D18086" s="38" t="s">
        <v>3425</v>
      </c>
      <c r="E18086" s="45" t="s">
        <v>1286</v>
      </c>
      <c r="F18086" s="45" t="s">
        <v>1032</v>
      </c>
      <c r="G18086" s="41" t="s">
        <v>789</v>
      </c>
      <c r="H18086" s="41">
        <v>410</v>
      </c>
    </row>
    <row r="18087" spans="1:8" ht="15" hidden="1" customHeight="1" x14ac:dyDescent="0.25">
      <c r="A18087" s="35">
        <v>232</v>
      </c>
      <c r="B18087" s="38" t="s">
        <v>3423</v>
      </c>
      <c r="C18087" s="38" t="s">
        <v>3424</v>
      </c>
      <c r="D18087" s="38" t="s">
        <v>3425</v>
      </c>
      <c r="E18087" s="45" t="s">
        <v>1286</v>
      </c>
      <c r="F18087" s="45" t="s">
        <v>1032</v>
      </c>
      <c r="G18087" s="41" t="s">
        <v>371</v>
      </c>
      <c r="H18087" s="41" t="s">
        <v>2923</v>
      </c>
    </row>
    <row r="18088" spans="1:8" ht="15" hidden="1" customHeight="1" x14ac:dyDescent="0.25">
      <c r="A18088" s="35">
        <v>232</v>
      </c>
      <c r="B18088" s="38" t="s">
        <v>3423</v>
      </c>
      <c r="C18088" s="38" t="s">
        <v>3424</v>
      </c>
      <c r="D18088" s="38" t="s">
        <v>3425</v>
      </c>
      <c r="E18088" s="45" t="s">
        <v>1286</v>
      </c>
      <c r="F18088" s="45" t="s">
        <v>1032</v>
      </c>
      <c r="G18088" s="41" t="s">
        <v>795</v>
      </c>
      <c r="H18088" s="41">
        <v>1090</v>
      </c>
    </row>
    <row r="18089" spans="1:8" ht="15" hidden="1" customHeight="1" x14ac:dyDescent="0.25">
      <c r="A18089" s="35">
        <v>232</v>
      </c>
      <c r="B18089" s="38" t="s">
        <v>3423</v>
      </c>
      <c r="C18089" s="38" t="s">
        <v>3424</v>
      </c>
      <c r="D18089" s="38" t="s">
        <v>3425</v>
      </c>
      <c r="E18089" s="45" t="s">
        <v>1286</v>
      </c>
      <c r="F18089" s="45" t="s">
        <v>1032</v>
      </c>
      <c r="G18089" s="41" t="s">
        <v>796</v>
      </c>
      <c r="H18089" s="41">
        <v>875</v>
      </c>
    </row>
    <row r="18090" spans="1:8" ht="15" hidden="1" customHeight="1" x14ac:dyDescent="0.25">
      <c r="A18090" s="35">
        <v>232</v>
      </c>
      <c r="B18090" s="38" t="s">
        <v>3423</v>
      </c>
      <c r="C18090" s="38" t="s">
        <v>3424</v>
      </c>
      <c r="D18090" s="38" t="s">
        <v>3425</v>
      </c>
      <c r="E18090" s="45" t="s">
        <v>1286</v>
      </c>
      <c r="F18090" s="45" t="s">
        <v>1032</v>
      </c>
      <c r="G18090" s="41" t="s">
        <v>797</v>
      </c>
      <c r="H18090" s="41">
        <v>500</v>
      </c>
    </row>
    <row r="18091" spans="1:8" ht="15" hidden="1" customHeight="1" x14ac:dyDescent="0.25">
      <c r="A18091" s="35">
        <v>232</v>
      </c>
      <c r="B18091" s="38" t="s">
        <v>3423</v>
      </c>
      <c r="C18091" s="38" t="s">
        <v>3424</v>
      </c>
      <c r="D18091" s="38" t="s">
        <v>3425</v>
      </c>
      <c r="E18091" s="45" t="s">
        <v>1286</v>
      </c>
      <c r="F18091" s="45" t="s">
        <v>1032</v>
      </c>
      <c r="G18091" s="41" t="s">
        <v>374</v>
      </c>
      <c r="H18091" s="41">
        <v>62.1</v>
      </c>
    </row>
    <row r="18092" spans="1:8" ht="15" hidden="1" customHeight="1" x14ac:dyDescent="0.25">
      <c r="A18092" s="35">
        <v>232</v>
      </c>
      <c r="B18092" s="38" t="s">
        <v>3423</v>
      </c>
      <c r="C18092" s="38" t="s">
        <v>3424</v>
      </c>
      <c r="D18092" s="38" t="s">
        <v>3425</v>
      </c>
      <c r="E18092" s="45" t="s">
        <v>1286</v>
      </c>
      <c r="F18092" s="45" t="s">
        <v>1032</v>
      </c>
      <c r="G18092" s="41" t="s">
        <v>376</v>
      </c>
      <c r="H18092" s="41">
        <v>67.7</v>
      </c>
    </row>
    <row r="18093" spans="1:8" ht="15" hidden="1" customHeight="1" x14ac:dyDescent="0.25">
      <c r="A18093" s="35">
        <v>232</v>
      </c>
      <c r="B18093" s="38" t="s">
        <v>3423</v>
      </c>
      <c r="C18093" s="38" t="s">
        <v>3424</v>
      </c>
      <c r="D18093" s="38" t="s">
        <v>3425</v>
      </c>
      <c r="E18093" s="45" t="s">
        <v>1286</v>
      </c>
      <c r="F18093" s="45" t="s">
        <v>1032</v>
      </c>
      <c r="G18093" s="41" t="s">
        <v>377</v>
      </c>
      <c r="H18093" s="41" t="s">
        <v>1155</v>
      </c>
    </row>
    <row r="18094" spans="1:8" ht="15" hidden="1" customHeight="1" x14ac:dyDescent="0.25">
      <c r="A18094" s="35">
        <v>232</v>
      </c>
      <c r="B18094" s="38" t="s">
        <v>3423</v>
      </c>
      <c r="C18094" s="38" t="s">
        <v>3424</v>
      </c>
      <c r="D18094" s="38" t="s">
        <v>3425</v>
      </c>
      <c r="E18094" s="45" t="s">
        <v>1286</v>
      </c>
      <c r="F18094" s="45" t="s">
        <v>1032</v>
      </c>
      <c r="G18094" s="41" t="s">
        <v>379</v>
      </c>
      <c r="H18094" s="41" t="s">
        <v>1156</v>
      </c>
    </row>
    <row r="18095" spans="1:8" ht="15" hidden="1" customHeight="1" x14ac:dyDescent="0.25">
      <c r="A18095" s="35">
        <v>232</v>
      </c>
      <c r="B18095" s="38" t="s">
        <v>3423</v>
      </c>
      <c r="C18095" s="38" t="s">
        <v>3424</v>
      </c>
      <c r="D18095" s="38" t="s">
        <v>3425</v>
      </c>
      <c r="E18095" s="45" t="s">
        <v>1286</v>
      </c>
      <c r="F18095" s="45" t="s">
        <v>1032</v>
      </c>
      <c r="G18095" s="41" t="s">
        <v>1053</v>
      </c>
      <c r="H18095" s="41">
        <v>80</v>
      </c>
    </row>
    <row r="18096" spans="1:8" ht="15" hidden="1" customHeight="1" x14ac:dyDescent="0.25">
      <c r="A18096" s="35">
        <v>232</v>
      </c>
      <c r="B18096" s="38" t="s">
        <v>3423</v>
      </c>
      <c r="C18096" s="38" t="s">
        <v>3424</v>
      </c>
      <c r="D18096" s="38" t="s">
        <v>3425</v>
      </c>
      <c r="E18096" s="45" t="s">
        <v>1286</v>
      </c>
      <c r="F18096" s="45" t="s">
        <v>1032</v>
      </c>
      <c r="G18096" s="41" t="s">
        <v>1054</v>
      </c>
      <c r="H18096" s="41">
        <v>35</v>
      </c>
    </row>
    <row r="18097" spans="1:8" ht="15" hidden="1" customHeight="1" x14ac:dyDescent="0.25">
      <c r="A18097" s="35">
        <v>232</v>
      </c>
      <c r="B18097" s="38" t="s">
        <v>3423</v>
      </c>
      <c r="C18097" s="38" t="s">
        <v>3424</v>
      </c>
      <c r="D18097" s="38" t="s">
        <v>3425</v>
      </c>
      <c r="E18097" s="45" t="s">
        <v>1286</v>
      </c>
      <c r="F18097" s="45" t="s">
        <v>1032</v>
      </c>
      <c r="G18097" s="41" t="s">
        <v>382</v>
      </c>
      <c r="H18097" s="41">
        <v>15</v>
      </c>
    </row>
    <row r="18098" spans="1:8" ht="15" hidden="1" customHeight="1" x14ac:dyDescent="0.25">
      <c r="A18098" s="35">
        <v>232</v>
      </c>
      <c r="B18098" s="38" t="s">
        <v>3423</v>
      </c>
      <c r="C18098" s="38" t="s">
        <v>3424</v>
      </c>
      <c r="D18098" s="38" t="s">
        <v>3425</v>
      </c>
      <c r="E18098" s="45" t="s">
        <v>1286</v>
      </c>
      <c r="F18098" s="45" t="s">
        <v>1032</v>
      </c>
      <c r="G18098" s="41" t="s">
        <v>798</v>
      </c>
      <c r="H18098" s="41">
        <v>15</v>
      </c>
    </row>
    <row r="18099" spans="1:8" ht="15" hidden="1" customHeight="1" x14ac:dyDescent="0.25">
      <c r="A18099" s="35">
        <v>232</v>
      </c>
      <c r="B18099" s="38" t="s">
        <v>3423</v>
      </c>
      <c r="C18099" s="38" t="s">
        <v>3424</v>
      </c>
      <c r="D18099" s="38" t="s">
        <v>3425</v>
      </c>
      <c r="E18099" s="45" t="s">
        <v>1286</v>
      </c>
      <c r="F18099" s="45" t="s">
        <v>1032</v>
      </c>
      <c r="G18099" s="41" t="s">
        <v>384</v>
      </c>
      <c r="H18099" s="41">
        <v>30</v>
      </c>
    </row>
    <row r="18100" spans="1:8" ht="15" hidden="1" customHeight="1" x14ac:dyDescent="0.25">
      <c r="A18100" s="35">
        <v>232</v>
      </c>
      <c r="B18100" s="38" t="s">
        <v>3423</v>
      </c>
      <c r="C18100" s="38" t="s">
        <v>3424</v>
      </c>
      <c r="D18100" s="38" t="s">
        <v>3425</v>
      </c>
      <c r="E18100" s="45" t="s">
        <v>1286</v>
      </c>
      <c r="F18100" s="45" t="s">
        <v>1032</v>
      </c>
      <c r="G18100" s="41" t="s">
        <v>1055</v>
      </c>
      <c r="H18100" s="41">
        <v>10</v>
      </c>
    </row>
    <row r="18101" spans="1:8" ht="15" hidden="1" customHeight="1" x14ac:dyDescent="0.25">
      <c r="A18101" s="35">
        <v>232</v>
      </c>
      <c r="B18101" s="38" t="s">
        <v>3423</v>
      </c>
      <c r="C18101" s="38" t="s">
        <v>3424</v>
      </c>
      <c r="D18101" s="38" t="s">
        <v>3425</v>
      </c>
      <c r="E18101" s="45" t="s">
        <v>1286</v>
      </c>
      <c r="F18101" s="45" t="s">
        <v>1032</v>
      </c>
      <c r="G18101" s="41" t="s">
        <v>799</v>
      </c>
      <c r="H18101" s="41" t="s">
        <v>2056</v>
      </c>
    </row>
    <row r="18102" spans="1:8" ht="15" hidden="1" customHeight="1" x14ac:dyDescent="0.25">
      <c r="A18102" s="35">
        <v>232</v>
      </c>
      <c r="B18102" s="38" t="s">
        <v>3423</v>
      </c>
      <c r="C18102" s="38" t="s">
        <v>3424</v>
      </c>
      <c r="D18102" s="38" t="s">
        <v>3425</v>
      </c>
      <c r="E18102" s="45" t="s">
        <v>1286</v>
      </c>
      <c r="F18102" s="45" t="s">
        <v>1032</v>
      </c>
      <c r="G18102" s="41" t="s">
        <v>801</v>
      </c>
      <c r="H18102" s="41">
        <v>-15</v>
      </c>
    </row>
    <row r="18103" spans="1:8" ht="15" hidden="1" customHeight="1" x14ac:dyDescent="0.25">
      <c r="A18103" s="35">
        <v>232</v>
      </c>
      <c r="B18103" s="38" t="s">
        <v>3423</v>
      </c>
      <c r="C18103" s="38" t="s">
        <v>3424</v>
      </c>
      <c r="D18103" s="38" t="s">
        <v>3425</v>
      </c>
      <c r="E18103" s="45" t="s">
        <v>1286</v>
      </c>
      <c r="F18103" s="45" t="s">
        <v>1032</v>
      </c>
      <c r="G18103" s="41" t="s">
        <v>802</v>
      </c>
      <c r="H18103" s="41">
        <v>50</v>
      </c>
    </row>
    <row r="18104" spans="1:8" ht="15" hidden="1" customHeight="1" x14ac:dyDescent="0.25">
      <c r="A18104" s="35">
        <v>232</v>
      </c>
      <c r="B18104" s="38" t="s">
        <v>3423</v>
      </c>
      <c r="C18104" s="38" t="s">
        <v>3424</v>
      </c>
      <c r="D18104" s="38" t="s">
        <v>3425</v>
      </c>
      <c r="E18104" s="45" t="s">
        <v>1286</v>
      </c>
      <c r="F18104" s="45" t="s">
        <v>1032</v>
      </c>
      <c r="G18104" s="41" t="s">
        <v>803</v>
      </c>
      <c r="H18104" s="41" t="s">
        <v>804</v>
      </c>
    </row>
    <row r="18105" spans="1:8" ht="15" hidden="1" customHeight="1" x14ac:dyDescent="0.25">
      <c r="A18105" s="35">
        <v>232</v>
      </c>
      <c r="B18105" s="38" t="s">
        <v>3423</v>
      </c>
      <c r="C18105" s="38" t="s">
        <v>3424</v>
      </c>
      <c r="D18105" s="38" t="s">
        <v>3425</v>
      </c>
      <c r="E18105" s="45" t="s">
        <v>1286</v>
      </c>
      <c r="F18105" s="45" t="s">
        <v>1032</v>
      </c>
      <c r="G18105" s="41" t="s">
        <v>805</v>
      </c>
      <c r="H18105" s="41">
        <v>-15</v>
      </c>
    </row>
    <row r="18106" spans="1:8" ht="15" hidden="1" customHeight="1" x14ac:dyDescent="0.25">
      <c r="A18106" s="35">
        <v>232</v>
      </c>
      <c r="B18106" s="38" t="s">
        <v>3423</v>
      </c>
      <c r="C18106" s="38" t="s">
        <v>3424</v>
      </c>
      <c r="D18106" s="38" t="s">
        <v>3425</v>
      </c>
      <c r="E18106" s="45" t="s">
        <v>1286</v>
      </c>
      <c r="F18106" s="45" t="s">
        <v>1032</v>
      </c>
      <c r="G18106" s="41" t="s">
        <v>806</v>
      </c>
      <c r="H18106" s="41">
        <v>24</v>
      </c>
    </row>
    <row r="18107" spans="1:8" ht="15" hidden="1" customHeight="1" x14ac:dyDescent="0.25">
      <c r="A18107" s="35">
        <v>232</v>
      </c>
      <c r="B18107" s="38" t="s">
        <v>3423</v>
      </c>
      <c r="C18107" s="38" t="s">
        <v>3424</v>
      </c>
      <c r="D18107" s="38" t="s">
        <v>3425</v>
      </c>
      <c r="E18107" s="45" t="s">
        <v>1286</v>
      </c>
      <c r="F18107" s="45" t="s">
        <v>1032</v>
      </c>
      <c r="G18107" s="41" t="s">
        <v>1056</v>
      </c>
      <c r="H18107" s="41" t="s">
        <v>415</v>
      </c>
    </row>
    <row r="18108" spans="1:8" ht="15" hidden="1" customHeight="1" x14ac:dyDescent="0.25">
      <c r="A18108" s="35">
        <v>232</v>
      </c>
      <c r="B18108" s="38" t="s">
        <v>3423</v>
      </c>
      <c r="C18108" s="38" t="s">
        <v>3424</v>
      </c>
      <c r="D18108" s="38" t="s">
        <v>3425</v>
      </c>
      <c r="E18108" s="45" t="s">
        <v>1286</v>
      </c>
      <c r="F18108" s="45" t="s">
        <v>1032</v>
      </c>
      <c r="G18108" s="41" t="s">
        <v>1057</v>
      </c>
      <c r="H18108" s="41">
        <v>1</v>
      </c>
    </row>
    <row r="18109" spans="1:8" ht="15" hidden="1" customHeight="1" x14ac:dyDescent="0.25">
      <c r="A18109" s="35">
        <v>232</v>
      </c>
      <c r="B18109" s="38" t="s">
        <v>3423</v>
      </c>
      <c r="C18109" s="38" t="s">
        <v>3424</v>
      </c>
      <c r="D18109" s="38" t="s">
        <v>3425</v>
      </c>
      <c r="E18109" s="45" t="s">
        <v>1286</v>
      </c>
      <c r="F18109" s="45" t="s">
        <v>1032</v>
      </c>
      <c r="G18109" s="41" t="s">
        <v>1058</v>
      </c>
      <c r="H18109" s="41">
        <v>4</v>
      </c>
    </row>
    <row r="18110" spans="1:8" ht="15" hidden="1" customHeight="1" x14ac:dyDescent="0.25">
      <c r="A18110" s="35">
        <v>232</v>
      </c>
      <c r="B18110" s="38" t="s">
        <v>3423</v>
      </c>
      <c r="C18110" s="38" t="s">
        <v>3424</v>
      </c>
      <c r="D18110" s="38" t="s">
        <v>3425</v>
      </c>
      <c r="E18110" s="45" t="s">
        <v>1286</v>
      </c>
      <c r="F18110" s="45" t="s">
        <v>1032</v>
      </c>
      <c r="G18110" s="41" t="s">
        <v>390</v>
      </c>
      <c r="H18110" s="41" t="s">
        <v>391</v>
      </c>
    </row>
    <row r="18111" spans="1:8" ht="15" hidden="1" customHeight="1" x14ac:dyDescent="0.25">
      <c r="A18111" s="35">
        <v>232</v>
      </c>
      <c r="B18111" s="38" t="s">
        <v>3423</v>
      </c>
      <c r="C18111" s="38" t="s">
        <v>3424</v>
      </c>
      <c r="D18111" s="38" t="s">
        <v>3425</v>
      </c>
      <c r="E18111" s="45" t="s">
        <v>1286</v>
      </c>
      <c r="F18111" s="45" t="s">
        <v>1032</v>
      </c>
      <c r="G18111" s="41" t="s">
        <v>392</v>
      </c>
      <c r="H18111" s="41" t="s">
        <v>3433</v>
      </c>
    </row>
    <row r="18112" spans="1:8" ht="15" hidden="1" customHeight="1" x14ac:dyDescent="0.25">
      <c r="A18112" s="35">
        <v>232</v>
      </c>
      <c r="B18112" s="38" t="s">
        <v>3423</v>
      </c>
      <c r="C18112" s="38" t="s">
        <v>3424</v>
      </c>
      <c r="D18112" s="38" t="s">
        <v>3425</v>
      </c>
      <c r="E18112" s="45" t="s">
        <v>1286</v>
      </c>
      <c r="F18112" s="45" t="s">
        <v>1032</v>
      </c>
      <c r="G18112" s="41" t="s">
        <v>397</v>
      </c>
      <c r="H18112" s="41">
        <v>4.1500000000000004</v>
      </c>
    </row>
    <row r="18113" spans="1:8" ht="15" hidden="1" customHeight="1" x14ac:dyDescent="0.25">
      <c r="A18113" s="35">
        <v>232</v>
      </c>
      <c r="B18113" s="38" t="s">
        <v>3423</v>
      </c>
      <c r="C18113" s="38" t="s">
        <v>3424</v>
      </c>
      <c r="D18113" s="38" t="s">
        <v>3425</v>
      </c>
      <c r="E18113" s="45" t="s">
        <v>1286</v>
      </c>
      <c r="F18113" s="45" t="s">
        <v>1032</v>
      </c>
      <c r="G18113" s="41" t="s">
        <v>398</v>
      </c>
      <c r="H18113" s="41">
        <v>19</v>
      </c>
    </row>
    <row r="18114" spans="1:8" ht="15" hidden="1" customHeight="1" x14ac:dyDescent="0.25">
      <c r="A18114" s="35">
        <v>232</v>
      </c>
      <c r="B18114" s="38" t="s">
        <v>3423</v>
      </c>
      <c r="C18114" s="38" t="s">
        <v>3424</v>
      </c>
      <c r="D18114" s="38" t="s">
        <v>3425</v>
      </c>
      <c r="E18114" s="45" t="s">
        <v>1286</v>
      </c>
      <c r="F18114" s="45" t="s">
        <v>1032</v>
      </c>
      <c r="G18114" s="41" t="s">
        <v>810</v>
      </c>
      <c r="H18114" s="41" t="s">
        <v>2661</v>
      </c>
    </row>
    <row r="18115" spans="1:8" ht="15" hidden="1" customHeight="1" x14ac:dyDescent="0.25">
      <c r="A18115" s="35">
        <v>232</v>
      </c>
      <c r="B18115" s="38" t="s">
        <v>3423</v>
      </c>
      <c r="C18115" s="38" t="s">
        <v>3424</v>
      </c>
      <c r="D18115" s="38" t="s">
        <v>3425</v>
      </c>
      <c r="E18115" s="45" t="s">
        <v>1286</v>
      </c>
      <c r="F18115" s="45" t="s">
        <v>1032</v>
      </c>
      <c r="G18115" s="41" t="s">
        <v>815</v>
      </c>
      <c r="H18115" s="41" t="s">
        <v>814</v>
      </c>
    </row>
    <row r="18116" spans="1:8" ht="15" hidden="1" customHeight="1" x14ac:dyDescent="0.25">
      <c r="A18116" s="35">
        <v>232</v>
      </c>
      <c r="B18116" s="38" t="s">
        <v>3423</v>
      </c>
      <c r="C18116" s="38" t="s">
        <v>3424</v>
      </c>
      <c r="D18116" s="38" t="s">
        <v>3425</v>
      </c>
      <c r="E18116" s="45" t="s">
        <v>1286</v>
      </c>
      <c r="F18116" s="45" t="s">
        <v>1032</v>
      </c>
      <c r="G18116" s="41" t="s">
        <v>403</v>
      </c>
      <c r="H18116" s="41" t="s">
        <v>3011</v>
      </c>
    </row>
    <row r="18117" spans="1:8" ht="15" hidden="1" customHeight="1" x14ac:dyDescent="0.25">
      <c r="A18117" s="35">
        <v>232</v>
      </c>
      <c r="B18117" s="38" t="s">
        <v>3423</v>
      </c>
      <c r="C18117" s="38" t="s">
        <v>3424</v>
      </c>
      <c r="D18117" s="38" t="s">
        <v>3425</v>
      </c>
      <c r="E18117" s="45" t="s">
        <v>1286</v>
      </c>
      <c r="F18117" s="45" t="s">
        <v>1032</v>
      </c>
      <c r="G18117" s="41" t="s">
        <v>405</v>
      </c>
      <c r="H18117" s="41" t="s">
        <v>406</v>
      </c>
    </row>
    <row r="18118" spans="1:8" ht="15" hidden="1" customHeight="1" x14ac:dyDescent="0.25">
      <c r="A18118" s="35">
        <v>232</v>
      </c>
      <c r="B18118" s="38" t="s">
        <v>3423</v>
      </c>
      <c r="C18118" s="38" t="s">
        <v>3424</v>
      </c>
      <c r="D18118" s="38" t="s">
        <v>3425</v>
      </c>
      <c r="E18118" s="45" t="s">
        <v>1286</v>
      </c>
      <c r="F18118" s="45" t="s">
        <v>1032</v>
      </c>
      <c r="G18118" s="41" t="s">
        <v>407</v>
      </c>
      <c r="H18118" s="41">
        <v>36</v>
      </c>
    </row>
    <row r="18119" spans="1:8" ht="15" hidden="1" customHeight="1" x14ac:dyDescent="0.25">
      <c r="A18119" s="35">
        <v>232</v>
      </c>
      <c r="B18119" s="38" t="s">
        <v>3423</v>
      </c>
      <c r="C18119" s="38" t="s">
        <v>3424</v>
      </c>
      <c r="D18119" s="38" t="s">
        <v>3425</v>
      </c>
      <c r="E18119" s="45" t="s">
        <v>1286</v>
      </c>
      <c r="F18119" s="45" t="s">
        <v>1032</v>
      </c>
      <c r="G18119" s="41" t="s">
        <v>410</v>
      </c>
      <c r="H18119" s="41" t="s">
        <v>411</v>
      </c>
    </row>
    <row r="18120" spans="1:8" ht="15" hidden="1" customHeight="1" x14ac:dyDescent="0.25">
      <c r="A18120" s="35">
        <v>232</v>
      </c>
      <c r="B18120" s="38" t="s">
        <v>3423</v>
      </c>
      <c r="C18120" s="38" t="s">
        <v>3424</v>
      </c>
      <c r="D18120" s="38" t="s">
        <v>3425</v>
      </c>
      <c r="E18120" s="45" t="s">
        <v>1286</v>
      </c>
      <c r="F18120" s="45" t="s">
        <v>1032</v>
      </c>
      <c r="G18120" s="41" t="s">
        <v>412</v>
      </c>
      <c r="H18120" s="41" t="s">
        <v>413</v>
      </c>
    </row>
    <row r="18121" spans="1:8" ht="15" hidden="1" customHeight="1" x14ac:dyDescent="0.25">
      <c r="A18121" s="35">
        <v>233</v>
      </c>
      <c r="B18121" s="38" t="s">
        <v>3434</v>
      </c>
      <c r="C18121" s="38" t="s">
        <v>3435</v>
      </c>
      <c r="D18121" s="38" t="s">
        <v>3436</v>
      </c>
      <c r="E18121" s="45" t="s">
        <v>1286</v>
      </c>
      <c r="F18121" s="45" t="s">
        <v>1032</v>
      </c>
      <c r="G18121" s="41" t="s">
        <v>312</v>
      </c>
      <c r="H18121" s="41" t="s">
        <v>3436</v>
      </c>
    </row>
    <row r="18122" spans="1:8" ht="15" hidden="1" customHeight="1" x14ac:dyDescent="0.25">
      <c r="A18122" s="35">
        <v>233</v>
      </c>
      <c r="B18122" s="38" t="s">
        <v>3434</v>
      </c>
      <c r="C18122" s="38" t="s">
        <v>3435</v>
      </c>
      <c r="D18122" s="38" t="s">
        <v>3436</v>
      </c>
      <c r="E18122" s="45" t="s">
        <v>1286</v>
      </c>
      <c r="F18122" s="45" t="s">
        <v>1032</v>
      </c>
      <c r="G18122" s="41" t="s">
        <v>314</v>
      </c>
      <c r="H18122" s="41" t="s">
        <v>315</v>
      </c>
    </row>
    <row r="18123" spans="1:8" ht="15" hidden="1" customHeight="1" x14ac:dyDescent="0.25">
      <c r="A18123" s="35">
        <v>233</v>
      </c>
      <c r="B18123" s="38" t="s">
        <v>3434</v>
      </c>
      <c r="C18123" s="38" t="s">
        <v>3435</v>
      </c>
      <c r="D18123" s="38" t="s">
        <v>3436</v>
      </c>
      <c r="E18123" s="45" t="s">
        <v>1286</v>
      </c>
      <c r="F18123" s="45" t="s">
        <v>1032</v>
      </c>
      <c r="G18123" s="42" t="s">
        <v>316</v>
      </c>
      <c r="H18123" s="41" t="s">
        <v>3390</v>
      </c>
    </row>
    <row r="18124" spans="1:8" ht="15" hidden="1" customHeight="1" x14ac:dyDescent="0.25">
      <c r="A18124" s="35">
        <v>233</v>
      </c>
      <c r="B18124" s="38" t="s">
        <v>3434</v>
      </c>
      <c r="C18124" s="38" t="s">
        <v>3435</v>
      </c>
      <c r="D18124" s="38" t="s">
        <v>3436</v>
      </c>
      <c r="E18124" s="45" t="s">
        <v>1286</v>
      </c>
      <c r="F18124" s="45" t="s">
        <v>1032</v>
      </c>
      <c r="G18124" s="41" t="s">
        <v>741</v>
      </c>
      <c r="H18124" s="41">
        <v>106</v>
      </c>
    </row>
    <row r="18125" spans="1:8" ht="15" hidden="1" customHeight="1" x14ac:dyDescent="0.25">
      <c r="A18125" s="35">
        <v>233</v>
      </c>
      <c r="B18125" s="38" t="s">
        <v>3434</v>
      </c>
      <c r="C18125" s="38" t="s">
        <v>3435</v>
      </c>
      <c r="D18125" s="38" t="s">
        <v>3436</v>
      </c>
      <c r="E18125" s="45" t="s">
        <v>1286</v>
      </c>
      <c r="F18125" s="45" t="s">
        <v>1032</v>
      </c>
      <c r="G18125" s="41" t="s">
        <v>321</v>
      </c>
      <c r="H18125" s="41">
        <v>36</v>
      </c>
    </row>
    <row r="18126" spans="1:8" ht="15" hidden="1" customHeight="1" x14ac:dyDescent="0.25">
      <c r="A18126" s="35">
        <v>233</v>
      </c>
      <c r="B18126" s="38" t="s">
        <v>3434</v>
      </c>
      <c r="C18126" s="38" t="s">
        <v>3435</v>
      </c>
      <c r="D18126" s="38" t="s">
        <v>3436</v>
      </c>
      <c r="E18126" s="45" t="s">
        <v>1286</v>
      </c>
      <c r="F18126" s="45" t="s">
        <v>1032</v>
      </c>
      <c r="G18126" s="41" t="s">
        <v>322</v>
      </c>
      <c r="H18126" s="41" t="s">
        <v>3438</v>
      </c>
    </row>
    <row r="18127" spans="1:8" ht="15" hidden="1" customHeight="1" x14ac:dyDescent="0.25">
      <c r="A18127" s="35">
        <v>233</v>
      </c>
      <c r="B18127" s="38" t="s">
        <v>3434</v>
      </c>
      <c r="C18127" s="38" t="s">
        <v>3435</v>
      </c>
      <c r="D18127" s="38" t="s">
        <v>3436</v>
      </c>
      <c r="E18127" s="45" t="s">
        <v>1286</v>
      </c>
      <c r="F18127" s="45" t="s">
        <v>1032</v>
      </c>
      <c r="G18127" s="41" t="s">
        <v>743</v>
      </c>
      <c r="H18127" s="41">
        <v>10.55</v>
      </c>
    </row>
    <row r="18128" spans="1:8" ht="15" hidden="1" customHeight="1" x14ac:dyDescent="0.25">
      <c r="A18128" s="35">
        <v>233</v>
      </c>
      <c r="B18128" s="38" t="s">
        <v>3434</v>
      </c>
      <c r="C18128" s="38" t="s">
        <v>3435</v>
      </c>
      <c r="D18128" s="38" t="s">
        <v>3436</v>
      </c>
      <c r="E18128" s="45" t="s">
        <v>1286</v>
      </c>
      <c r="F18128" s="45" t="s">
        <v>1032</v>
      </c>
      <c r="G18128" s="41" t="s">
        <v>744</v>
      </c>
      <c r="H18128" s="41">
        <v>2.0499999999999998</v>
      </c>
    </row>
    <row r="18129" spans="1:8" ht="15" hidden="1" customHeight="1" x14ac:dyDescent="0.25">
      <c r="A18129" s="35">
        <v>233</v>
      </c>
      <c r="B18129" s="38" t="s">
        <v>3434</v>
      </c>
      <c r="C18129" s="38" t="s">
        <v>3435</v>
      </c>
      <c r="D18129" s="38" t="s">
        <v>3436</v>
      </c>
      <c r="E18129" s="45" t="s">
        <v>1286</v>
      </c>
      <c r="F18129" s="45" t="s">
        <v>1032</v>
      </c>
      <c r="G18129" s="41" t="s">
        <v>745</v>
      </c>
      <c r="H18129" s="41">
        <v>10.55</v>
      </c>
    </row>
    <row r="18130" spans="1:8" ht="15" hidden="1" customHeight="1" x14ac:dyDescent="0.25">
      <c r="A18130" s="35">
        <v>233</v>
      </c>
      <c r="B18130" s="38" t="s">
        <v>3434</v>
      </c>
      <c r="C18130" s="38" t="s">
        <v>3435</v>
      </c>
      <c r="D18130" s="38" t="s">
        <v>3436</v>
      </c>
      <c r="E18130" s="45" t="s">
        <v>1286</v>
      </c>
      <c r="F18130" s="45" t="s">
        <v>1032</v>
      </c>
      <c r="G18130" s="41" t="s">
        <v>746</v>
      </c>
      <c r="H18130" s="41" t="s">
        <v>3439</v>
      </c>
    </row>
    <row r="18131" spans="1:8" ht="15" hidden="1" customHeight="1" x14ac:dyDescent="0.25">
      <c r="A18131" s="35">
        <v>233</v>
      </c>
      <c r="B18131" s="38" t="s">
        <v>3434</v>
      </c>
      <c r="C18131" s="38" t="s">
        <v>3435</v>
      </c>
      <c r="D18131" s="38" t="s">
        <v>3436</v>
      </c>
      <c r="E18131" s="45" t="s">
        <v>1286</v>
      </c>
      <c r="F18131" s="45" t="s">
        <v>1032</v>
      </c>
      <c r="G18131" s="41" t="s">
        <v>748</v>
      </c>
      <c r="H18131" s="41">
        <v>16.100000000000001</v>
      </c>
    </row>
    <row r="18132" spans="1:8" ht="15" hidden="1" customHeight="1" x14ac:dyDescent="0.25">
      <c r="A18132" s="35">
        <v>233</v>
      </c>
      <c r="B18132" s="38" t="s">
        <v>3434</v>
      </c>
      <c r="C18132" s="38" t="s">
        <v>3435</v>
      </c>
      <c r="D18132" s="38" t="s">
        <v>3436</v>
      </c>
      <c r="E18132" s="45" t="s">
        <v>1286</v>
      </c>
      <c r="F18132" s="45" t="s">
        <v>1032</v>
      </c>
      <c r="G18132" s="41" t="s">
        <v>749</v>
      </c>
      <c r="H18132" s="41">
        <v>3.35</v>
      </c>
    </row>
    <row r="18133" spans="1:8" ht="15" hidden="1" customHeight="1" x14ac:dyDescent="0.25">
      <c r="A18133" s="35">
        <v>233</v>
      </c>
      <c r="B18133" s="38" t="s">
        <v>3434</v>
      </c>
      <c r="C18133" s="38" t="s">
        <v>3435</v>
      </c>
      <c r="D18133" s="38" t="s">
        <v>3436</v>
      </c>
      <c r="E18133" s="45" t="s">
        <v>1286</v>
      </c>
      <c r="F18133" s="45" t="s">
        <v>1032</v>
      </c>
      <c r="G18133" s="41" t="s">
        <v>750</v>
      </c>
      <c r="H18133" s="41">
        <v>20.12</v>
      </c>
    </row>
    <row r="18134" spans="1:8" ht="15" hidden="1" customHeight="1" x14ac:dyDescent="0.25">
      <c r="A18134" s="35">
        <v>233</v>
      </c>
      <c r="B18134" s="38" t="s">
        <v>3434</v>
      </c>
      <c r="C18134" s="38" t="s">
        <v>3435</v>
      </c>
      <c r="D18134" s="38" t="s">
        <v>3436</v>
      </c>
      <c r="E18134" s="45" t="s">
        <v>1286</v>
      </c>
      <c r="F18134" s="45" t="s">
        <v>1032</v>
      </c>
      <c r="G18134" s="41" t="s">
        <v>326</v>
      </c>
      <c r="H18134" s="41" t="s">
        <v>3440</v>
      </c>
    </row>
    <row r="18135" spans="1:8" ht="15" hidden="1" customHeight="1" x14ac:dyDescent="0.25">
      <c r="A18135" s="35">
        <v>233</v>
      </c>
      <c r="B18135" s="38" t="s">
        <v>3434</v>
      </c>
      <c r="C18135" s="38" t="s">
        <v>3435</v>
      </c>
      <c r="D18135" s="38" t="s">
        <v>3436</v>
      </c>
      <c r="E18135" s="45" t="s">
        <v>1286</v>
      </c>
      <c r="F18135" s="45" t="s">
        <v>1032</v>
      </c>
      <c r="G18135" s="41" t="s">
        <v>752</v>
      </c>
      <c r="H18135" s="41">
        <v>3.5169999999999999</v>
      </c>
    </row>
    <row r="18136" spans="1:8" ht="15" hidden="1" customHeight="1" x14ac:dyDescent="0.25">
      <c r="A18136" s="35">
        <v>233</v>
      </c>
      <c r="B18136" s="38" t="s">
        <v>3434</v>
      </c>
      <c r="C18136" s="38" t="s">
        <v>3435</v>
      </c>
      <c r="D18136" s="38" t="s">
        <v>3436</v>
      </c>
      <c r="E18136" s="45" t="s">
        <v>1286</v>
      </c>
      <c r="F18136" s="45" t="s">
        <v>1032</v>
      </c>
      <c r="G18136" s="41" t="s">
        <v>753</v>
      </c>
      <c r="H18136" s="41">
        <v>0.73</v>
      </c>
    </row>
    <row r="18137" spans="1:8" ht="15" hidden="1" customHeight="1" x14ac:dyDescent="0.25">
      <c r="A18137" s="35">
        <v>233</v>
      </c>
      <c r="B18137" s="38" t="s">
        <v>3434</v>
      </c>
      <c r="C18137" s="38" t="s">
        <v>3435</v>
      </c>
      <c r="D18137" s="38" t="s">
        <v>3436</v>
      </c>
      <c r="E18137" s="45" t="s">
        <v>1286</v>
      </c>
      <c r="F18137" s="45" t="s">
        <v>1032</v>
      </c>
      <c r="G18137" s="41" t="s">
        <v>754</v>
      </c>
      <c r="H18137" s="41">
        <v>4.4000000000000004</v>
      </c>
    </row>
    <row r="18138" spans="1:8" ht="15" hidden="1" customHeight="1" x14ac:dyDescent="0.25">
      <c r="A18138" s="35">
        <v>233</v>
      </c>
      <c r="B18138" s="38" t="s">
        <v>3434</v>
      </c>
      <c r="C18138" s="38" t="s">
        <v>3435</v>
      </c>
      <c r="D18138" s="38" t="s">
        <v>3436</v>
      </c>
      <c r="E18138" s="45" t="s">
        <v>1286</v>
      </c>
      <c r="F18138" s="45" t="s">
        <v>1032</v>
      </c>
      <c r="G18138" s="41" t="s">
        <v>328</v>
      </c>
      <c r="H18138" s="41">
        <v>3</v>
      </c>
    </row>
    <row r="18139" spans="1:8" ht="15" hidden="1" customHeight="1" x14ac:dyDescent="0.25">
      <c r="A18139" s="35">
        <v>233</v>
      </c>
      <c r="B18139" s="38" t="s">
        <v>3434</v>
      </c>
      <c r="C18139" s="38" t="s">
        <v>3435</v>
      </c>
      <c r="D18139" s="38" t="s">
        <v>3436</v>
      </c>
      <c r="E18139" s="45" t="s">
        <v>1286</v>
      </c>
      <c r="F18139" s="45" t="s">
        <v>1032</v>
      </c>
      <c r="G18139" s="41" t="s">
        <v>330</v>
      </c>
      <c r="H18139" s="41">
        <v>6.5</v>
      </c>
    </row>
    <row r="18140" spans="1:8" ht="15" hidden="1" customHeight="1" x14ac:dyDescent="0.25">
      <c r="A18140" s="35">
        <v>233</v>
      </c>
      <c r="B18140" s="38" t="s">
        <v>3434</v>
      </c>
      <c r="C18140" s="38" t="s">
        <v>3435</v>
      </c>
      <c r="D18140" s="38" t="s">
        <v>3436</v>
      </c>
      <c r="E18140" s="45" t="s">
        <v>1286</v>
      </c>
      <c r="F18140" s="45" t="s">
        <v>1032</v>
      </c>
      <c r="G18140" s="41" t="s">
        <v>331</v>
      </c>
      <c r="H18140" s="41" t="s">
        <v>2766</v>
      </c>
    </row>
    <row r="18141" spans="1:8" ht="15" hidden="1" customHeight="1" x14ac:dyDescent="0.25">
      <c r="A18141" s="35">
        <v>233</v>
      </c>
      <c r="B18141" s="38" t="s">
        <v>3434</v>
      </c>
      <c r="C18141" s="38" t="s">
        <v>3435</v>
      </c>
      <c r="D18141" s="38" t="s">
        <v>3436</v>
      </c>
      <c r="E18141" s="45" t="s">
        <v>1286</v>
      </c>
      <c r="F18141" s="45" t="s">
        <v>1032</v>
      </c>
      <c r="G18141" s="41" t="s">
        <v>333</v>
      </c>
      <c r="H18141" s="41" t="s">
        <v>453</v>
      </c>
    </row>
    <row r="18142" spans="1:8" ht="15" hidden="1" customHeight="1" x14ac:dyDescent="0.25">
      <c r="A18142" s="35">
        <v>233</v>
      </c>
      <c r="B18142" s="38" t="s">
        <v>3434</v>
      </c>
      <c r="C18142" s="38" t="s">
        <v>3435</v>
      </c>
      <c r="D18142" s="38" t="s">
        <v>3436</v>
      </c>
      <c r="E18142" s="45" t="s">
        <v>1286</v>
      </c>
      <c r="F18142" s="45" t="s">
        <v>1032</v>
      </c>
      <c r="G18142" s="41" t="s">
        <v>335</v>
      </c>
      <c r="H18142" s="41">
        <v>36</v>
      </c>
    </row>
    <row r="18143" spans="1:8" ht="15" hidden="1" customHeight="1" x14ac:dyDescent="0.25">
      <c r="A18143" s="35">
        <v>233</v>
      </c>
      <c r="B18143" s="38" t="s">
        <v>3434</v>
      </c>
      <c r="C18143" s="38" t="s">
        <v>3435</v>
      </c>
      <c r="D18143" s="38" t="s">
        <v>3436</v>
      </c>
      <c r="E18143" s="45" t="s">
        <v>1286</v>
      </c>
      <c r="F18143" s="45" t="s">
        <v>1032</v>
      </c>
      <c r="G18143" s="41" t="s">
        <v>336</v>
      </c>
      <c r="H18143" s="41" t="s">
        <v>3441</v>
      </c>
    </row>
    <row r="18144" spans="1:8" ht="15" hidden="1" customHeight="1" x14ac:dyDescent="0.25">
      <c r="A18144" s="35">
        <v>233</v>
      </c>
      <c r="B18144" s="38" t="s">
        <v>3434</v>
      </c>
      <c r="C18144" s="38" t="s">
        <v>3435</v>
      </c>
      <c r="D18144" s="38" t="s">
        <v>3436</v>
      </c>
      <c r="E18144" s="45" t="s">
        <v>1286</v>
      </c>
      <c r="F18144" s="45" t="s">
        <v>1032</v>
      </c>
      <c r="G18144" s="41" t="s">
        <v>757</v>
      </c>
      <c r="H18144" s="41">
        <v>10.55</v>
      </c>
    </row>
    <row r="18145" spans="1:8" ht="15" hidden="1" customHeight="1" x14ac:dyDescent="0.25">
      <c r="A18145" s="35">
        <v>233</v>
      </c>
      <c r="B18145" s="38" t="s">
        <v>3434</v>
      </c>
      <c r="C18145" s="38" t="s">
        <v>3435</v>
      </c>
      <c r="D18145" s="38" t="s">
        <v>3436</v>
      </c>
      <c r="E18145" s="45" t="s">
        <v>1286</v>
      </c>
      <c r="F18145" s="45" t="s">
        <v>1032</v>
      </c>
      <c r="G18145" s="41" t="s">
        <v>758</v>
      </c>
      <c r="H18145" s="41">
        <v>2.34</v>
      </c>
    </row>
    <row r="18146" spans="1:8" ht="15" hidden="1" customHeight="1" x14ac:dyDescent="0.25">
      <c r="A18146" s="35">
        <v>233</v>
      </c>
      <c r="B18146" s="38" t="s">
        <v>3434</v>
      </c>
      <c r="C18146" s="38" t="s">
        <v>3435</v>
      </c>
      <c r="D18146" s="38" t="s">
        <v>3436</v>
      </c>
      <c r="E18146" s="45" t="s">
        <v>1286</v>
      </c>
      <c r="F18146" s="45" t="s">
        <v>1032</v>
      </c>
      <c r="G18146" s="41" t="s">
        <v>759</v>
      </c>
      <c r="H18146" s="41">
        <v>11.14</v>
      </c>
    </row>
    <row r="18147" spans="1:8" ht="15" hidden="1" customHeight="1" x14ac:dyDescent="0.25">
      <c r="A18147" s="35">
        <v>233</v>
      </c>
      <c r="B18147" s="38" t="s">
        <v>3434</v>
      </c>
      <c r="C18147" s="38" t="s">
        <v>3435</v>
      </c>
      <c r="D18147" s="38" t="s">
        <v>3436</v>
      </c>
      <c r="E18147" s="45" t="s">
        <v>1286</v>
      </c>
      <c r="F18147" s="45" t="s">
        <v>1032</v>
      </c>
      <c r="G18147" s="41" t="s">
        <v>760</v>
      </c>
      <c r="H18147" s="41" t="s">
        <v>3442</v>
      </c>
    </row>
    <row r="18148" spans="1:8" ht="15" hidden="1" customHeight="1" x14ac:dyDescent="0.25">
      <c r="A18148" s="35">
        <v>233</v>
      </c>
      <c r="B18148" s="38" t="s">
        <v>3434</v>
      </c>
      <c r="C18148" s="38" t="s">
        <v>3435</v>
      </c>
      <c r="D18148" s="38" t="s">
        <v>3436</v>
      </c>
      <c r="E18148" s="45" t="s">
        <v>1286</v>
      </c>
      <c r="F18148" s="45" t="s">
        <v>1032</v>
      </c>
      <c r="G18148" s="41" t="s">
        <v>762</v>
      </c>
      <c r="H18148" s="41">
        <v>13.18</v>
      </c>
    </row>
    <row r="18149" spans="1:8" ht="15" hidden="1" customHeight="1" x14ac:dyDescent="0.25">
      <c r="A18149" s="35">
        <v>233</v>
      </c>
      <c r="B18149" s="38" t="s">
        <v>3434</v>
      </c>
      <c r="C18149" s="38" t="s">
        <v>3435</v>
      </c>
      <c r="D18149" s="38" t="s">
        <v>3436</v>
      </c>
      <c r="E18149" s="45" t="s">
        <v>1286</v>
      </c>
      <c r="F18149" s="45" t="s">
        <v>1032</v>
      </c>
      <c r="G18149" s="41" t="s">
        <v>764</v>
      </c>
      <c r="H18149" s="41">
        <v>3.58</v>
      </c>
    </row>
    <row r="18150" spans="1:8" ht="15" hidden="1" customHeight="1" x14ac:dyDescent="0.25">
      <c r="A18150" s="35">
        <v>233</v>
      </c>
      <c r="B18150" s="38" t="s">
        <v>3434</v>
      </c>
      <c r="C18150" s="38" t="s">
        <v>3435</v>
      </c>
      <c r="D18150" s="38" t="s">
        <v>3436</v>
      </c>
      <c r="E18150" s="45" t="s">
        <v>1286</v>
      </c>
      <c r="F18150" s="45" t="s">
        <v>1032</v>
      </c>
      <c r="G18150" s="41" t="s">
        <v>765</v>
      </c>
      <c r="H18150" s="41">
        <v>18.2</v>
      </c>
    </row>
    <row r="18151" spans="1:8" ht="15" hidden="1" customHeight="1" x14ac:dyDescent="0.25">
      <c r="A18151" s="35">
        <v>233</v>
      </c>
      <c r="B18151" s="38" t="s">
        <v>3434</v>
      </c>
      <c r="C18151" s="38" t="s">
        <v>3435</v>
      </c>
      <c r="D18151" s="38" t="s">
        <v>3436</v>
      </c>
      <c r="E18151" s="45" t="s">
        <v>1286</v>
      </c>
      <c r="F18151" s="45" t="s">
        <v>1032</v>
      </c>
      <c r="G18151" s="41" t="s">
        <v>340</v>
      </c>
      <c r="H18151" s="41" t="s">
        <v>3443</v>
      </c>
    </row>
    <row r="18152" spans="1:8" ht="15" hidden="1" customHeight="1" x14ac:dyDescent="0.25">
      <c r="A18152" s="35">
        <v>233</v>
      </c>
      <c r="B18152" s="38" t="s">
        <v>3434</v>
      </c>
      <c r="C18152" s="38" t="s">
        <v>3435</v>
      </c>
      <c r="D18152" s="38" t="s">
        <v>3436</v>
      </c>
      <c r="E18152" s="45" t="s">
        <v>1286</v>
      </c>
      <c r="F18152" s="45" t="s">
        <v>1032</v>
      </c>
      <c r="G18152" s="41" t="s">
        <v>1042</v>
      </c>
      <c r="H18152" s="41">
        <v>2.88</v>
      </c>
    </row>
    <row r="18153" spans="1:8" ht="15" hidden="1" customHeight="1" x14ac:dyDescent="0.25">
      <c r="A18153" s="35">
        <v>233</v>
      </c>
      <c r="B18153" s="38" t="s">
        <v>3434</v>
      </c>
      <c r="C18153" s="38" t="s">
        <v>3435</v>
      </c>
      <c r="D18153" s="38" t="s">
        <v>3436</v>
      </c>
      <c r="E18153" s="45" t="s">
        <v>1286</v>
      </c>
      <c r="F18153" s="45" t="s">
        <v>1032</v>
      </c>
      <c r="G18153" s="41" t="s">
        <v>769</v>
      </c>
      <c r="H18153" s="41">
        <v>0.78</v>
      </c>
    </row>
    <row r="18154" spans="1:8" ht="15" hidden="1" customHeight="1" x14ac:dyDescent="0.25">
      <c r="A18154" s="35">
        <v>233</v>
      </c>
      <c r="B18154" s="38" t="s">
        <v>3434</v>
      </c>
      <c r="C18154" s="38" t="s">
        <v>3435</v>
      </c>
      <c r="D18154" s="38" t="s">
        <v>3436</v>
      </c>
      <c r="E18154" s="45" t="s">
        <v>1286</v>
      </c>
      <c r="F18154" s="45" t="s">
        <v>1032</v>
      </c>
      <c r="G18154" s="41" t="s">
        <v>770</v>
      </c>
      <c r="H18154" s="41">
        <v>3.98</v>
      </c>
    </row>
    <row r="18155" spans="1:8" ht="15" hidden="1" customHeight="1" x14ac:dyDescent="0.25">
      <c r="A18155" s="35">
        <v>233</v>
      </c>
      <c r="B18155" s="38" t="s">
        <v>3434</v>
      </c>
      <c r="C18155" s="38" t="s">
        <v>3435</v>
      </c>
      <c r="D18155" s="38" t="s">
        <v>3436</v>
      </c>
      <c r="E18155" s="45" t="s">
        <v>1286</v>
      </c>
      <c r="F18155" s="45" t="s">
        <v>1032</v>
      </c>
      <c r="G18155" s="41" t="s">
        <v>342</v>
      </c>
      <c r="H18155" s="41">
        <v>3.66</v>
      </c>
    </row>
    <row r="18156" spans="1:8" ht="15" hidden="1" customHeight="1" x14ac:dyDescent="0.25">
      <c r="A18156" s="35">
        <v>233</v>
      </c>
      <c r="B18156" s="38" t="s">
        <v>3434</v>
      </c>
      <c r="C18156" s="38" t="s">
        <v>3435</v>
      </c>
      <c r="D18156" s="38" t="s">
        <v>3436</v>
      </c>
      <c r="E18156" s="45" t="s">
        <v>1286</v>
      </c>
      <c r="F18156" s="45" t="s">
        <v>1032</v>
      </c>
      <c r="G18156" s="41" t="s">
        <v>344</v>
      </c>
      <c r="H18156" s="41">
        <v>4</v>
      </c>
    </row>
    <row r="18157" spans="1:8" ht="15" hidden="1" customHeight="1" x14ac:dyDescent="0.25">
      <c r="A18157" s="35">
        <v>233</v>
      </c>
      <c r="B18157" s="38" t="s">
        <v>3434</v>
      </c>
      <c r="C18157" s="38" t="s">
        <v>3435</v>
      </c>
      <c r="D18157" s="38" t="s">
        <v>3436</v>
      </c>
      <c r="E18157" s="45" t="s">
        <v>1286</v>
      </c>
      <c r="F18157" s="45" t="s">
        <v>1032</v>
      </c>
      <c r="G18157" s="41" t="s">
        <v>3397</v>
      </c>
      <c r="H18157" s="41">
        <v>5.0999999999999996</v>
      </c>
    </row>
    <row r="18158" spans="1:8" ht="15" hidden="1" customHeight="1" x14ac:dyDescent="0.25">
      <c r="A18158" s="35">
        <v>233</v>
      </c>
      <c r="B18158" s="38" t="s">
        <v>3434</v>
      </c>
      <c r="C18158" s="38" t="s">
        <v>3435</v>
      </c>
      <c r="D18158" s="38" t="s">
        <v>3436</v>
      </c>
      <c r="E18158" s="45" t="s">
        <v>1286</v>
      </c>
      <c r="F18158" s="45" t="s">
        <v>1032</v>
      </c>
      <c r="G18158" s="41" t="s">
        <v>345</v>
      </c>
      <c r="H18158" s="41" t="s">
        <v>332</v>
      </c>
    </row>
    <row r="18159" spans="1:8" ht="15" hidden="1" customHeight="1" x14ac:dyDescent="0.25">
      <c r="A18159" s="35">
        <v>233</v>
      </c>
      <c r="B18159" s="38" t="s">
        <v>3434</v>
      </c>
      <c r="C18159" s="38" t="s">
        <v>3435</v>
      </c>
      <c r="D18159" s="38" t="s">
        <v>3436</v>
      </c>
      <c r="E18159" s="45" t="s">
        <v>1286</v>
      </c>
      <c r="F18159" s="45" t="s">
        <v>1032</v>
      </c>
      <c r="G18159" s="41" t="s">
        <v>346</v>
      </c>
      <c r="H18159" s="41" t="s">
        <v>627</v>
      </c>
    </row>
    <row r="18160" spans="1:8" ht="15" hidden="1" customHeight="1" x14ac:dyDescent="0.25">
      <c r="A18160" s="35">
        <v>233</v>
      </c>
      <c r="B18160" s="38" t="s">
        <v>3434</v>
      </c>
      <c r="C18160" s="38" t="s">
        <v>3435</v>
      </c>
      <c r="D18160" s="38" t="s">
        <v>3436</v>
      </c>
      <c r="E18160" s="45" t="s">
        <v>1286</v>
      </c>
      <c r="F18160" s="45" t="s">
        <v>1032</v>
      </c>
      <c r="G18160" s="41" t="s">
        <v>2774</v>
      </c>
      <c r="H18160" s="41" t="s">
        <v>453</v>
      </c>
    </row>
    <row r="18161" spans="1:8" ht="15" hidden="1" customHeight="1" x14ac:dyDescent="0.25">
      <c r="A18161" s="35">
        <v>233</v>
      </c>
      <c r="B18161" s="38" t="s">
        <v>3434</v>
      </c>
      <c r="C18161" s="38" t="s">
        <v>3435</v>
      </c>
      <c r="D18161" s="38" t="s">
        <v>3436</v>
      </c>
      <c r="E18161" s="45" t="s">
        <v>1286</v>
      </c>
      <c r="F18161" s="45" t="s">
        <v>1032</v>
      </c>
      <c r="G18161" s="41" t="s">
        <v>347</v>
      </c>
      <c r="H18161" s="41" t="s">
        <v>1307</v>
      </c>
    </row>
    <row r="18162" spans="1:8" ht="15" hidden="1" customHeight="1" x14ac:dyDescent="0.25">
      <c r="A18162" s="35">
        <v>233</v>
      </c>
      <c r="B18162" s="38" t="s">
        <v>3434</v>
      </c>
      <c r="C18162" s="38" t="s">
        <v>3435</v>
      </c>
      <c r="D18162" s="38" t="s">
        <v>3436</v>
      </c>
      <c r="E18162" s="45" t="s">
        <v>1286</v>
      </c>
      <c r="F18162" s="45" t="s">
        <v>1032</v>
      </c>
      <c r="G18162" s="41" t="s">
        <v>1044</v>
      </c>
      <c r="H18162" s="41" t="s">
        <v>1045</v>
      </c>
    </row>
    <row r="18163" spans="1:8" ht="15" hidden="1" customHeight="1" x14ac:dyDescent="0.25">
      <c r="A18163" s="35">
        <v>233</v>
      </c>
      <c r="B18163" s="38" t="s">
        <v>3434</v>
      </c>
      <c r="C18163" s="38" t="s">
        <v>3435</v>
      </c>
      <c r="D18163" s="38" t="s">
        <v>3436</v>
      </c>
      <c r="E18163" s="45" t="s">
        <v>1286</v>
      </c>
      <c r="F18163" s="45" t="s">
        <v>1032</v>
      </c>
      <c r="G18163" s="41" t="s">
        <v>1046</v>
      </c>
      <c r="H18163" s="41">
        <v>50</v>
      </c>
    </row>
    <row r="18164" spans="1:8" ht="15" hidden="1" customHeight="1" x14ac:dyDescent="0.25">
      <c r="A18164" s="35">
        <v>233</v>
      </c>
      <c r="B18164" s="38" t="s">
        <v>3434</v>
      </c>
      <c r="C18164" s="38" t="s">
        <v>3435</v>
      </c>
      <c r="D18164" s="38" t="s">
        <v>3436</v>
      </c>
      <c r="E18164" s="45" t="s">
        <v>1286</v>
      </c>
      <c r="F18164" s="45" t="s">
        <v>1032</v>
      </c>
      <c r="G18164" s="41" t="s">
        <v>1048</v>
      </c>
      <c r="H18164" s="41">
        <v>1</v>
      </c>
    </row>
    <row r="18165" spans="1:8" ht="15" hidden="1" customHeight="1" x14ac:dyDescent="0.25">
      <c r="A18165" s="35">
        <v>233</v>
      </c>
      <c r="B18165" s="38" t="s">
        <v>3434</v>
      </c>
      <c r="C18165" s="38" t="s">
        <v>3435</v>
      </c>
      <c r="D18165" s="38" t="s">
        <v>3436</v>
      </c>
      <c r="E18165" s="45" t="s">
        <v>1286</v>
      </c>
      <c r="F18165" s="45" t="s">
        <v>1032</v>
      </c>
      <c r="G18165" s="41" t="s">
        <v>357</v>
      </c>
      <c r="H18165" s="41">
        <v>62</v>
      </c>
    </row>
    <row r="18166" spans="1:8" ht="15" hidden="1" customHeight="1" x14ac:dyDescent="0.25">
      <c r="A18166" s="35">
        <v>233</v>
      </c>
      <c r="B18166" s="38" t="s">
        <v>3434</v>
      </c>
      <c r="C18166" s="38" t="s">
        <v>3435</v>
      </c>
      <c r="D18166" s="38" t="s">
        <v>3436</v>
      </c>
      <c r="E18166" s="45" t="s">
        <v>1286</v>
      </c>
      <c r="F18166" s="45" t="s">
        <v>1032</v>
      </c>
      <c r="G18166" s="41" t="s">
        <v>358</v>
      </c>
      <c r="H18166" s="41" t="s">
        <v>1353</v>
      </c>
    </row>
    <row r="18167" spans="1:8" ht="15" hidden="1" customHeight="1" x14ac:dyDescent="0.25">
      <c r="A18167" s="35">
        <v>233</v>
      </c>
      <c r="B18167" s="38" t="s">
        <v>3434</v>
      </c>
      <c r="C18167" s="38" t="s">
        <v>3435</v>
      </c>
      <c r="D18167" s="38" t="s">
        <v>3436</v>
      </c>
      <c r="E18167" s="45" t="s">
        <v>1286</v>
      </c>
      <c r="F18167" s="45" t="s">
        <v>1032</v>
      </c>
      <c r="G18167" s="41" t="s">
        <v>360</v>
      </c>
      <c r="H18167" s="41" t="s">
        <v>1312</v>
      </c>
    </row>
    <row r="18168" spans="1:8" ht="15" hidden="1" customHeight="1" x14ac:dyDescent="0.25">
      <c r="A18168" s="35">
        <v>233</v>
      </c>
      <c r="B18168" s="38" t="s">
        <v>3434</v>
      </c>
      <c r="C18168" s="38" t="s">
        <v>3435</v>
      </c>
      <c r="D18168" s="38" t="s">
        <v>3436</v>
      </c>
      <c r="E18168" s="45" t="s">
        <v>1286</v>
      </c>
      <c r="F18168" s="45" t="s">
        <v>1032</v>
      </c>
      <c r="G18168" s="41" t="s">
        <v>1313</v>
      </c>
      <c r="H18168" s="41" t="s">
        <v>2712</v>
      </c>
    </row>
    <row r="18169" spans="1:8" ht="15" hidden="1" customHeight="1" x14ac:dyDescent="0.25">
      <c r="A18169" s="35">
        <v>233</v>
      </c>
      <c r="B18169" s="38" t="s">
        <v>3434</v>
      </c>
      <c r="C18169" s="38" t="s">
        <v>3435</v>
      </c>
      <c r="D18169" s="38" t="s">
        <v>3436</v>
      </c>
      <c r="E18169" s="45" t="s">
        <v>1286</v>
      </c>
      <c r="F18169" s="45" t="s">
        <v>1032</v>
      </c>
      <c r="G18169" s="41" t="s">
        <v>362</v>
      </c>
      <c r="H18169" s="41" t="s">
        <v>363</v>
      </c>
    </row>
    <row r="18170" spans="1:8" ht="15" hidden="1" customHeight="1" x14ac:dyDescent="0.25">
      <c r="A18170" s="35">
        <v>233</v>
      </c>
      <c r="B18170" s="38" t="s">
        <v>3434</v>
      </c>
      <c r="C18170" s="38" t="s">
        <v>3435</v>
      </c>
      <c r="D18170" s="38" t="s">
        <v>3436</v>
      </c>
      <c r="E18170" s="45" t="s">
        <v>1286</v>
      </c>
      <c r="F18170" s="45" t="s">
        <v>1032</v>
      </c>
      <c r="G18170" s="41" t="s">
        <v>364</v>
      </c>
      <c r="H18170" s="41">
        <v>2100</v>
      </c>
    </row>
    <row r="18171" spans="1:8" ht="15" hidden="1" customHeight="1" x14ac:dyDescent="0.25">
      <c r="A18171" s="35">
        <v>233</v>
      </c>
      <c r="B18171" s="38" t="s">
        <v>3434</v>
      </c>
      <c r="C18171" s="38" t="s">
        <v>3435</v>
      </c>
      <c r="D18171" s="38" t="s">
        <v>3436</v>
      </c>
      <c r="E18171" s="45" t="s">
        <v>1286</v>
      </c>
      <c r="F18171" s="45" t="s">
        <v>1032</v>
      </c>
      <c r="G18171" s="41" t="s">
        <v>781</v>
      </c>
      <c r="H18171" s="41">
        <v>12</v>
      </c>
    </row>
    <row r="18172" spans="1:8" ht="15" hidden="1" customHeight="1" x14ac:dyDescent="0.25">
      <c r="A18172" s="35">
        <v>233</v>
      </c>
      <c r="B18172" s="38" t="s">
        <v>3434</v>
      </c>
      <c r="C18172" s="38" t="s">
        <v>3435</v>
      </c>
      <c r="D18172" s="38" t="s">
        <v>3436</v>
      </c>
      <c r="E18172" s="45" t="s">
        <v>1286</v>
      </c>
      <c r="F18172" s="45" t="s">
        <v>1032</v>
      </c>
      <c r="G18172" s="41" t="s">
        <v>367</v>
      </c>
      <c r="H18172" s="41" t="s">
        <v>2921</v>
      </c>
    </row>
    <row r="18173" spans="1:8" ht="15" hidden="1" customHeight="1" x14ac:dyDescent="0.25">
      <c r="A18173" s="35">
        <v>233</v>
      </c>
      <c r="B18173" s="38" t="s">
        <v>3434</v>
      </c>
      <c r="C18173" s="38" t="s">
        <v>3435</v>
      </c>
      <c r="D18173" s="38" t="s">
        <v>3436</v>
      </c>
      <c r="E18173" s="45" t="s">
        <v>1286</v>
      </c>
      <c r="F18173" s="45" t="s">
        <v>1032</v>
      </c>
      <c r="G18173" s="42" t="s">
        <v>787</v>
      </c>
      <c r="H18173" s="41">
        <v>946</v>
      </c>
    </row>
    <row r="18174" spans="1:8" ht="15" hidden="1" customHeight="1" x14ac:dyDescent="0.25">
      <c r="A18174" s="35">
        <v>233</v>
      </c>
      <c r="B18174" s="38" t="s">
        <v>3434</v>
      </c>
      <c r="C18174" s="38" t="s">
        <v>3435</v>
      </c>
      <c r="D18174" s="38" t="s">
        <v>3436</v>
      </c>
      <c r="E18174" s="45" t="s">
        <v>1286</v>
      </c>
      <c r="F18174" s="45" t="s">
        <v>1032</v>
      </c>
      <c r="G18174" s="41" t="s">
        <v>788</v>
      </c>
      <c r="H18174" s="41">
        <v>810</v>
      </c>
    </row>
    <row r="18175" spans="1:8" ht="15" hidden="1" customHeight="1" x14ac:dyDescent="0.25">
      <c r="A18175" s="35">
        <v>233</v>
      </c>
      <c r="B18175" s="38" t="s">
        <v>3434</v>
      </c>
      <c r="C18175" s="38" t="s">
        <v>3435</v>
      </c>
      <c r="D18175" s="38" t="s">
        <v>3436</v>
      </c>
      <c r="E18175" s="45" t="s">
        <v>1286</v>
      </c>
      <c r="F18175" s="45" t="s">
        <v>1032</v>
      </c>
      <c r="G18175" s="41" t="s">
        <v>789</v>
      </c>
      <c r="H18175" s="41">
        <v>410</v>
      </c>
    </row>
    <row r="18176" spans="1:8" ht="15" hidden="1" customHeight="1" x14ac:dyDescent="0.25">
      <c r="A18176" s="35">
        <v>233</v>
      </c>
      <c r="B18176" s="38" t="s">
        <v>3434</v>
      </c>
      <c r="C18176" s="38" t="s">
        <v>3435</v>
      </c>
      <c r="D18176" s="38" t="s">
        <v>3436</v>
      </c>
      <c r="E18176" s="45" t="s">
        <v>1286</v>
      </c>
      <c r="F18176" s="45" t="s">
        <v>1032</v>
      </c>
      <c r="G18176" s="41" t="s">
        <v>371</v>
      </c>
      <c r="H18176" s="41" t="s">
        <v>2923</v>
      </c>
    </row>
    <row r="18177" spans="1:8" ht="15" hidden="1" customHeight="1" x14ac:dyDescent="0.25">
      <c r="A18177" s="35">
        <v>233</v>
      </c>
      <c r="B18177" s="38" t="s">
        <v>3434</v>
      </c>
      <c r="C18177" s="38" t="s">
        <v>3435</v>
      </c>
      <c r="D18177" s="38" t="s">
        <v>3436</v>
      </c>
      <c r="E18177" s="45" t="s">
        <v>1286</v>
      </c>
      <c r="F18177" s="45" t="s">
        <v>1032</v>
      </c>
      <c r="G18177" s="41" t="s">
        <v>795</v>
      </c>
      <c r="H18177" s="41">
        <v>1090</v>
      </c>
    </row>
    <row r="18178" spans="1:8" ht="15" hidden="1" customHeight="1" x14ac:dyDescent="0.25">
      <c r="A18178" s="35">
        <v>233</v>
      </c>
      <c r="B18178" s="38" t="s">
        <v>3434</v>
      </c>
      <c r="C18178" s="38" t="s">
        <v>3435</v>
      </c>
      <c r="D18178" s="38" t="s">
        <v>3436</v>
      </c>
      <c r="E18178" s="45" t="s">
        <v>1286</v>
      </c>
      <c r="F18178" s="45" t="s">
        <v>1032</v>
      </c>
      <c r="G18178" s="41" t="s">
        <v>796</v>
      </c>
      <c r="H18178" s="41">
        <v>875</v>
      </c>
    </row>
    <row r="18179" spans="1:8" ht="15" hidden="1" customHeight="1" x14ac:dyDescent="0.25">
      <c r="A18179" s="35">
        <v>233</v>
      </c>
      <c r="B18179" s="38" t="s">
        <v>3434</v>
      </c>
      <c r="C18179" s="38" t="s">
        <v>3435</v>
      </c>
      <c r="D18179" s="38" t="s">
        <v>3436</v>
      </c>
      <c r="E18179" s="45" t="s">
        <v>1286</v>
      </c>
      <c r="F18179" s="45" t="s">
        <v>1032</v>
      </c>
      <c r="G18179" s="41" t="s">
        <v>797</v>
      </c>
      <c r="H18179" s="41">
        <v>500</v>
      </c>
    </row>
    <row r="18180" spans="1:8" ht="15" hidden="1" customHeight="1" x14ac:dyDescent="0.25">
      <c r="A18180" s="35">
        <v>233</v>
      </c>
      <c r="B18180" s="38" t="s">
        <v>3434</v>
      </c>
      <c r="C18180" s="38" t="s">
        <v>3435</v>
      </c>
      <c r="D18180" s="38" t="s">
        <v>3436</v>
      </c>
      <c r="E18180" s="45" t="s">
        <v>1286</v>
      </c>
      <c r="F18180" s="45" t="s">
        <v>1032</v>
      </c>
      <c r="G18180" s="41" t="s">
        <v>374</v>
      </c>
      <c r="H18180" s="41">
        <v>68.8</v>
      </c>
    </row>
    <row r="18181" spans="1:8" ht="15" hidden="1" customHeight="1" x14ac:dyDescent="0.25">
      <c r="A18181" s="35">
        <v>233</v>
      </c>
      <c r="B18181" s="38" t="s">
        <v>3434</v>
      </c>
      <c r="C18181" s="38" t="s">
        <v>3435</v>
      </c>
      <c r="D18181" s="38" t="s">
        <v>3436</v>
      </c>
      <c r="E18181" s="45" t="s">
        <v>1286</v>
      </c>
      <c r="F18181" s="45" t="s">
        <v>1032</v>
      </c>
      <c r="G18181" s="41" t="s">
        <v>376</v>
      </c>
      <c r="H18181" s="41">
        <v>75.599999999999994</v>
      </c>
    </row>
    <row r="18182" spans="1:8" ht="15" hidden="1" customHeight="1" x14ac:dyDescent="0.25">
      <c r="A18182" s="35">
        <v>233</v>
      </c>
      <c r="B18182" s="38" t="s">
        <v>3434</v>
      </c>
      <c r="C18182" s="38" t="s">
        <v>3435</v>
      </c>
      <c r="D18182" s="38" t="s">
        <v>3436</v>
      </c>
      <c r="E18182" s="45" t="s">
        <v>1286</v>
      </c>
      <c r="F18182" s="45" t="s">
        <v>1032</v>
      </c>
      <c r="G18182" s="41" t="s">
        <v>377</v>
      </c>
      <c r="H18182" s="41" t="s">
        <v>1155</v>
      </c>
    </row>
    <row r="18183" spans="1:8" ht="15" hidden="1" customHeight="1" x14ac:dyDescent="0.25">
      <c r="A18183" s="35">
        <v>233</v>
      </c>
      <c r="B18183" s="38" t="s">
        <v>3434</v>
      </c>
      <c r="C18183" s="38" t="s">
        <v>3435</v>
      </c>
      <c r="D18183" s="38" t="s">
        <v>3436</v>
      </c>
      <c r="E18183" s="45" t="s">
        <v>1286</v>
      </c>
      <c r="F18183" s="45" t="s">
        <v>1032</v>
      </c>
      <c r="G18183" s="41" t="s">
        <v>379</v>
      </c>
      <c r="H18183" s="41" t="s">
        <v>1156</v>
      </c>
    </row>
    <row r="18184" spans="1:8" ht="15" hidden="1" customHeight="1" x14ac:dyDescent="0.25">
      <c r="A18184" s="35">
        <v>233</v>
      </c>
      <c r="B18184" s="38" t="s">
        <v>3434</v>
      </c>
      <c r="C18184" s="38" t="s">
        <v>3435</v>
      </c>
      <c r="D18184" s="38" t="s">
        <v>3436</v>
      </c>
      <c r="E18184" s="45" t="s">
        <v>1286</v>
      </c>
      <c r="F18184" s="45" t="s">
        <v>1032</v>
      </c>
      <c r="G18184" s="41" t="s">
        <v>1053</v>
      </c>
      <c r="H18184" s="41">
        <v>80</v>
      </c>
    </row>
    <row r="18185" spans="1:8" ht="15" hidden="1" customHeight="1" x14ac:dyDescent="0.25">
      <c r="A18185" s="35">
        <v>233</v>
      </c>
      <c r="B18185" s="38" t="s">
        <v>3434</v>
      </c>
      <c r="C18185" s="38" t="s">
        <v>3435</v>
      </c>
      <c r="D18185" s="38" t="s">
        <v>3436</v>
      </c>
      <c r="E18185" s="45" t="s">
        <v>1286</v>
      </c>
      <c r="F18185" s="45" t="s">
        <v>1032</v>
      </c>
      <c r="G18185" s="41" t="s">
        <v>1054</v>
      </c>
      <c r="H18185" s="42">
        <v>35</v>
      </c>
    </row>
    <row r="18186" spans="1:8" ht="15" hidden="1" customHeight="1" x14ac:dyDescent="0.25">
      <c r="A18186" s="35">
        <v>233</v>
      </c>
      <c r="B18186" s="38" t="s">
        <v>3434</v>
      </c>
      <c r="C18186" s="38" t="s">
        <v>3435</v>
      </c>
      <c r="D18186" s="38" t="s">
        <v>3436</v>
      </c>
      <c r="E18186" s="45" t="s">
        <v>1286</v>
      </c>
      <c r="F18186" s="45" t="s">
        <v>1032</v>
      </c>
      <c r="G18186" s="41" t="s">
        <v>382</v>
      </c>
      <c r="H18186" s="41">
        <v>15</v>
      </c>
    </row>
    <row r="18187" spans="1:8" ht="15" hidden="1" customHeight="1" x14ac:dyDescent="0.25">
      <c r="A18187" s="35">
        <v>233</v>
      </c>
      <c r="B18187" s="38" t="s">
        <v>3434</v>
      </c>
      <c r="C18187" s="38" t="s">
        <v>3435</v>
      </c>
      <c r="D18187" s="38" t="s">
        <v>3436</v>
      </c>
      <c r="E18187" s="45" t="s">
        <v>1286</v>
      </c>
      <c r="F18187" s="45" t="s">
        <v>1032</v>
      </c>
      <c r="G18187" s="41" t="s">
        <v>798</v>
      </c>
      <c r="H18187" s="41">
        <v>15</v>
      </c>
    </row>
    <row r="18188" spans="1:8" ht="15" hidden="1" customHeight="1" x14ac:dyDescent="0.25">
      <c r="A18188" s="35">
        <v>233</v>
      </c>
      <c r="B18188" s="38" t="s">
        <v>3434</v>
      </c>
      <c r="C18188" s="38" t="s">
        <v>3435</v>
      </c>
      <c r="D18188" s="38" t="s">
        <v>3436</v>
      </c>
      <c r="E18188" s="45" t="s">
        <v>1286</v>
      </c>
      <c r="F18188" s="45" t="s">
        <v>1032</v>
      </c>
      <c r="G18188" s="41" t="s">
        <v>384</v>
      </c>
      <c r="H18188" s="41">
        <v>30</v>
      </c>
    </row>
    <row r="18189" spans="1:8" ht="15" hidden="1" customHeight="1" x14ac:dyDescent="0.25">
      <c r="A18189" s="35">
        <v>233</v>
      </c>
      <c r="B18189" s="38" t="s">
        <v>3434</v>
      </c>
      <c r="C18189" s="38" t="s">
        <v>3435</v>
      </c>
      <c r="D18189" s="38" t="s">
        <v>3436</v>
      </c>
      <c r="E18189" s="45" t="s">
        <v>1286</v>
      </c>
      <c r="F18189" s="45" t="s">
        <v>1032</v>
      </c>
      <c r="G18189" s="41" t="s">
        <v>1055</v>
      </c>
      <c r="H18189" s="41">
        <v>10</v>
      </c>
    </row>
    <row r="18190" spans="1:8" ht="15" hidden="1" customHeight="1" x14ac:dyDescent="0.25">
      <c r="A18190" s="35">
        <v>233</v>
      </c>
      <c r="B18190" s="38" t="s">
        <v>3434</v>
      </c>
      <c r="C18190" s="38" t="s">
        <v>3435</v>
      </c>
      <c r="D18190" s="38" t="s">
        <v>3436</v>
      </c>
      <c r="E18190" s="45" t="s">
        <v>1286</v>
      </c>
      <c r="F18190" s="45" t="s">
        <v>1032</v>
      </c>
      <c r="G18190" s="41" t="s">
        <v>799</v>
      </c>
      <c r="H18190" s="41" t="s">
        <v>2056</v>
      </c>
    </row>
    <row r="18191" spans="1:8" ht="15" hidden="1" customHeight="1" x14ac:dyDescent="0.25">
      <c r="A18191" s="35">
        <v>233</v>
      </c>
      <c r="B18191" s="38" t="s">
        <v>3434</v>
      </c>
      <c r="C18191" s="38" t="s">
        <v>3435</v>
      </c>
      <c r="D18191" s="38" t="s">
        <v>3436</v>
      </c>
      <c r="E18191" s="45" t="s">
        <v>1286</v>
      </c>
      <c r="F18191" s="45" t="s">
        <v>1032</v>
      </c>
      <c r="G18191" s="41" t="s">
        <v>801</v>
      </c>
      <c r="H18191" s="41">
        <v>-15</v>
      </c>
    </row>
    <row r="18192" spans="1:8" ht="15" hidden="1" customHeight="1" x14ac:dyDescent="0.25">
      <c r="A18192" s="35">
        <v>233</v>
      </c>
      <c r="B18192" s="38" t="s">
        <v>3434</v>
      </c>
      <c r="C18192" s="38" t="s">
        <v>3435</v>
      </c>
      <c r="D18192" s="38" t="s">
        <v>3436</v>
      </c>
      <c r="E18192" s="45" t="s">
        <v>1286</v>
      </c>
      <c r="F18192" s="45" t="s">
        <v>1032</v>
      </c>
      <c r="G18192" s="41" t="s">
        <v>802</v>
      </c>
      <c r="H18192" s="41">
        <v>50</v>
      </c>
    </row>
    <row r="18193" spans="1:8" ht="15" hidden="1" customHeight="1" x14ac:dyDescent="0.25">
      <c r="A18193" s="35">
        <v>233</v>
      </c>
      <c r="B18193" s="38" t="s">
        <v>3434</v>
      </c>
      <c r="C18193" s="38" t="s">
        <v>3435</v>
      </c>
      <c r="D18193" s="38" t="s">
        <v>3436</v>
      </c>
      <c r="E18193" s="45" t="s">
        <v>1286</v>
      </c>
      <c r="F18193" s="45" t="s">
        <v>1032</v>
      </c>
      <c r="G18193" s="41" t="s">
        <v>803</v>
      </c>
      <c r="H18193" s="41" t="s">
        <v>804</v>
      </c>
    </row>
    <row r="18194" spans="1:8" ht="15" hidden="1" customHeight="1" x14ac:dyDescent="0.25">
      <c r="A18194" s="35">
        <v>233</v>
      </c>
      <c r="B18194" s="38" t="s">
        <v>3434</v>
      </c>
      <c r="C18194" s="38" t="s">
        <v>3435</v>
      </c>
      <c r="D18194" s="38" t="s">
        <v>3436</v>
      </c>
      <c r="E18194" s="45" t="s">
        <v>1286</v>
      </c>
      <c r="F18194" s="45" t="s">
        <v>1032</v>
      </c>
      <c r="G18194" s="41" t="s">
        <v>805</v>
      </c>
      <c r="H18194" s="41">
        <v>-15</v>
      </c>
    </row>
    <row r="18195" spans="1:8" ht="15" hidden="1" customHeight="1" x14ac:dyDescent="0.25">
      <c r="A18195" s="35">
        <v>233</v>
      </c>
      <c r="B18195" s="38" t="s">
        <v>3434</v>
      </c>
      <c r="C18195" s="38" t="s">
        <v>3435</v>
      </c>
      <c r="D18195" s="38" t="s">
        <v>3436</v>
      </c>
      <c r="E18195" s="45" t="s">
        <v>1286</v>
      </c>
      <c r="F18195" s="45" t="s">
        <v>1032</v>
      </c>
      <c r="G18195" s="41" t="s">
        <v>806</v>
      </c>
      <c r="H18195" s="41">
        <v>24</v>
      </c>
    </row>
    <row r="18196" spans="1:8" ht="15" hidden="1" customHeight="1" x14ac:dyDescent="0.25">
      <c r="A18196" s="35">
        <v>233</v>
      </c>
      <c r="B18196" s="38" t="s">
        <v>3434</v>
      </c>
      <c r="C18196" s="38" t="s">
        <v>3435</v>
      </c>
      <c r="D18196" s="38" t="s">
        <v>3436</v>
      </c>
      <c r="E18196" s="45" t="s">
        <v>1286</v>
      </c>
      <c r="F18196" s="45" t="s">
        <v>1032</v>
      </c>
      <c r="G18196" s="41" t="s">
        <v>1056</v>
      </c>
      <c r="H18196" s="41" t="s">
        <v>415</v>
      </c>
    </row>
    <row r="18197" spans="1:8" ht="15" hidden="1" customHeight="1" x14ac:dyDescent="0.25">
      <c r="A18197" s="35">
        <v>233</v>
      </c>
      <c r="B18197" s="38" t="s">
        <v>3434</v>
      </c>
      <c r="C18197" s="38" t="s">
        <v>3435</v>
      </c>
      <c r="D18197" s="38" t="s">
        <v>3436</v>
      </c>
      <c r="E18197" s="45" t="s">
        <v>1286</v>
      </c>
      <c r="F18197" s="45" t="s">
        <v>1032</v>
      </c>
      <c r="G18197" s="41" t="s">
        <v>1057</v>
      </c>
      <c r="H18197" s="41">
        <v>1</v>
      </c>
    </row>
    <row r="18198" spans="1:8" ht="15" hidden="1" customHeight="1" x14ac:dyDescent="0.25">
      <c r="A18198" s="35">
        <v>233</v>
      </c>
      <c r="B18198" s="38" t="s">
        <v>3434</v>
      </c>
      <c r="C18198" s="38" t="s">
        <v>3435</v>
      </c>
      <c r="D18198" s="38" t="s">
        <v>3436</v>
      </c>
      <c r="E18198" s="45" t="s">
        <v>1286</v>
      </c>
      <c r="F18198" s="45" t="s">
        <v>1032</v>
      </c>
      <c r="G18198" s="41" t="s">
        <v>1058</v>
      </c>
      <c r="H18198" s="41">
        <v>4</v>
      </c>
    </row>
    <row r="18199" spans="1:8" ht="15" hidden="1" customHeight="1" x14ac:dyDescent="0.25">
      <c r="A18199" s="35">
        <v>233</v>
      </c>
      <c r="B18199" s="38" t="s">
        <v>3434</v>
      </c>
      <c r="C18199" s="38" t="s">
        <v>3435</v>
      </c>
      <c r="D18199" s="38" t="s">
        <v>3436</v>
      </c>
      <c r="E18199" s="45" t="s">
        <v>1286</v>
      </c>
      <c r="F18199" s="45" t="s">
        <v>1032</v>
      </c>
      <c r="G18199" s="41" t="s">
        <v>390</v>
      </c>
      <c r="H18199" s="41" t="s">
        <v>391</v>
      </c>
    </row>
    <row r="18200" spans="1:8" ht="15" hidden="1" customHeight="1" x14ac:dyDescent="0.25">
      <c r="A18200" s="35">
        <v>233</v>
      </c>
      <c r="B18200" s="38" t="s">
        <v>3434</v>
      </c>
      <c r="C18200" s="38" t="s">
        <v>3435</v>
      </c>
      <c r="D18200" s="38" t="s">
        <v>3436</v>
      </c>
      <c r="E18200" s="45" t="s">
        <v>1286</v>
      </c>
      <c r="F18200" s="45" t="s">
        <v>1032</v>
      </c>
      <c r="G18200" s="41" t="s">
        <v>392</v>
      </c>
      <c r="H18200" s="41" t="s">
        <v>3433</v>
      </c>
    </row>
    <row r="18201" spans="1:8" ht="15" hidden="1" customHeight="1" x14ac:dyDescent="0.25">
      <c r="A18201" s="35">
        <v>233</v>
      </c>
      <c r="B18201" s="38" t="s">
        <v>3434</v>
      </c>
      <c r="C18201" s="38" t="s">
        <v>3435</v>
      </c>
      <c r="D18201" s="38" t="s">
        <v>3436</v>
      </c>
      <c r="E18201" s="45" t="s">
        <v>1286</v>
      </c>
      <c r="F18201" s="45" t="s">
        <v>1032</v>
      </c>
      <c r="G18201" s="41" t="s">
        <v>397</v>
      </c>
      <c r="H18201" s="41">
        <v>4.5999999999999996</v>
      </c>
    </row>
    <row r="18202" spans="1:8" ht="15" hidden="1" customHeight="1" x14ac:dyDescent="0.25">
      <c r="A18202" s="35">
        <v>233</v>
      </c>
      <c r="B18202" s="38" t="s">
        <v>3434</v>
      </c>
      <c r="C18202" s="38" t="s">
        <v>3435</v>
      </c>
      <c r="D18202" s="38" t="s">
        <v>3436</v>
      </c>
      <c r="E18202" s="45" t="s">
        <v>1286</v>
      </c>
      <c r="F18202" s="45" t="s">
        <v>1032</v>
      </c>
      <c r="G18202" s="41" t="s">
        <v>398</v>
      </c>
      <c r="H18202" s="41">
        <v>21.5</v>
      </c>
    </row>
    <row r="18203" spans="1:8" ht="15" hidden="1" customHeight="1" x14ac:dyDescent="0.25">
      <c r="A18203" s="35">
        <v>233</v>
      </c>
      <c r="B18203" s="38" t="s">
        <v>3434</v>
      </c>
      <c r="C18203" s="38" t="s">
        <v>3435</v>
      </c>
      <c r="D18203" s="38" t="s">
        <v>3436</v>
      </c>
      <c r="E18203" s="45" t="s">
        <v>1286</v>
      </c>
      <c r="F18203" s="45" t="s">
        <v>1032</v>
      </c>
      <c r="G18203" s="41" t="s">
        <v>810</v>
      </c>
      <c r="H18203" s="41" t="s">
        <v>2661</v>
      </c>
    </row>
    <row r="18204" spans="1:8" ht="15" hidden="1" customHeight="1" x14ac:dyDescent="0.25">
      <c r="A18204" s="35">
        <v>233</v>
      </c>
      <c r="B18204" s="38" t="s">
        <v>3434</v>
      </c>
      <c r="C18204" s="38" t="s">
        <v>3435</v>
      </c>
      <c r="D18204" s="38" t="s">
        <v>3436</v>
      </c>
      <c r="E18204" s="45" t="s">
        <v>1286</v>
      </c>
      <c r="F18204" s="45" t="s">
        <v>1032</v>
      </c>
      <c r="G18204" s="41" t="s">
        <v>815</v>
      </c>
      <c r="H18204" s="41" t="s">
        <v>814</v>
      </c>
    </row>
    <row r="18205" spans="1:8" ht="15" hidden="1" customHeight="1" x14ac:dyDescent="0.25">
      <c r="A18205" s="35">
        <v>233</v>
      </c>
      <c r="B18205" s="38" t="s">
        <v>3434</v>
      </c>
      <c r="C18205" s="38" t="s">
        <v>3435</v>
      </c>
      <c r="D18205" s="38" t="s">
        <v>3436</v>
      </c>
      <c r="E18205" s="45" t="s">
        <v>1286</v>
      </c>
      <c r="F18205" s="45" t="s">
        <v>1032</v>
      </c>
      <c r="G18205" s="41" t="s">
        <v>403</v>
      </c>
      <c r="H18205" s="41" t="s">
        <v>3011</v>
      </c>
    </row>
    <row r="18206" spans="1:8" ht="15" hidden="1" customHeight="1" x14ac:dyDescent="0.25">
      <c r="A18206" s="35">
        <v>233</v>
      </c>
      <c r="B18206" s="38" t="s">
        <v>3434</v>
      </c>
      <c r="C18206" s="38" t="s">
        <v>3435</v>
      </c>
      <c r="D18206" s="38" t="s">
        <v>3436</v>
      </c>
      <c r="E18206" s="45" t="s">
        <v>1286</v>
      </c>
      <c r="F18206" s="45" t="s">
        <v>1032</v>
      </c>
      <c r="G18206" s="41" t="s">
        <v>405</v>
      </c>
      <c r="H18206" s="42" t="s">
        <v>406</v>
      </c>
    </row>
    <row r="18207" spans="1:8" ht="15" hidden="1" customHeight="1" x14ac:dyDescent="0.25">
      <c r="A18207" s="35">
        <v>233</v>
      </c>
      <c r="B18207" s="38" t="s">
        <v>3434</v>
      </c>
      <c r="C18207" s="38" t="s">
        <v>3435</v>
      </c>
      <c r="D18207" s="38" t="s">
        <v>3436</v>
      </c>
      <c r="E18207" s="45" t="s">
        <v>1286</v>
      </c>
      <c r="F18207" s="45" t="s">
        <v>1032</v>
      </c>
      <c r="G18207" s="41" t="s">
        <v>407</v>
      </c>
      <c r="H18207" s="41">
        <v>36</v>
      </c>
    </row>
    <row r="18208" spans="1:8" ht="15" hidden="1" customHeight="1" x14ac:dyDescent="0.25">
      <c r="A18208" s="35">
        <v>233</v>
      </c>
      <c r="B18208" s="38" t="s">
        <v>3434</v>
      </c>
      <c r="C18208" s="38" t="s">
        <v>3435</v>
      </c>
      <c r="D18208" s="38" t="s">
        <v>3436</v>
      </c>
      <c r="E18208" s="45" t="s">
        <v>1286</v>
      </c>
      <c r="F18208" s="45" t="s">
        <v>1032</v>
      </c>
      <c r="G18208" s="41" t="s">
        <v>410</v>
      </c>
      <c r="H18208" s="41" t="s">
        <v>411</v>
      </c>
    </row>
    <row r="18209" spans="1:8" ht="15" hidden="1" customHeight="1" x14ac:dyDescent="0.25">
      <c r="A18209" s="35">
        <v>233</v>
      </c>
      <c r="B18209" s="38" t="s">
        <v>3434</v>
      </c>
      <c r="C18209" s="38" t="s">
        <v>3435</v>
      </c>
      <c r="D18209" s="38" t="s">
        <v>3436</v>
      </c>
      <c r="E18209" s="45" t="s">
        <v>1286</v>
      </c>
      <c r="F18209" s="45" t="s">
        <v>1032</v>
      </c>
      <c r="G18209" s="41" t="s">
        <v>412</v>
      </c>
      <c r="H18209" s="41" t="s">
        <v>413</v>
      </c>
    </row>
    <row r="18210" spans="1:8" ht="15" hidden="1" customHeight="1" x14ac:dyDescent="0.25">
      <c r="A18210" s="35">
        <v>234</v>
      </c>
      <c r="B18210" s="38" t="s">
        <v>3444</v>
      </c>
      <c r="C18210" s="38" t="s">
        <v>3445</v>
      </c>
      <c r="D18210" s="38" t="s">
        <v>3446</v>
      </c>
      <c r="E18210" s="45" t="s">
        <v>1286</v>
      </c>
      <c r="F18210" s="45" t="s">
        <v>1032</v>
      </c>
      <c r="G18210" s="41" t="s">
        <v>312</v>
      </c>
      <c r="H18210" s="41" t="s">
        <v>3446</v>
      </c>
    </row>
    <row r="18211" spans="1:8" ht="15" hidden="1" customHeight="1" x14ac:dyDescent="0.25">
      <c r="A18211" s="35">
        <v>234</v>
      </c>
      <c r="B18211" s="38" t="s">
        <v>3444</v>
      </c>
      <c r="C18211" s="38" t="s">
        <v>3445</v>
      </c>
      <c r="D18211" s="38" t="s">
        <v>3446</v>
      </c>
      <c r="E18211" s="45" t="s">
        <v>1286</v>
      </c>
      <c r="F18211" s="45" t="s">
        <v>1032</v>
      </c>
      <c r="G18211" s="41" t="s">
        <v>314</v>
      </c>
      <c r="H18211" s="41" t="s">
        <v>315</v>
      </c>
    </row>
    <row r="18212" spans="1:8" ht="15" hidden="1" customHeight="1" x14ac:dyDescent="0.25">
      <c r="A18212" s="35">
        <v>234</v>
      </c>
      <c r="B18212" s="38" t="s">
        <v>3444</v>
      </c>
      <c r="C18212" s="38" t="s">
        <v>3445</v>
      </c>
      <c r="D18212" s="38" t="s">
        <v>3446</v>
      </c>
      <c r="E18212" s="45" t="s">
        <v>1286</v>
      </c>
      <c r="F18212" s="45" t="s">
        <v>1032</v>
      </c>
      <c r="G18212" s="41" t="s">
        <v>316</v>
      </c>
      <c r="H18212" s="41" t="s">
        <v>3390</v>
      </c>
    </row>
    <row r="18213" spans="1:8" ht="15" hidden="1" customHeight="1" x14ac:dyDescent="0.25">
      <c r="A18213" s="35">
        <v>234</v>
      </c>
      <c r="B18213" s="38" t="s">
        <v>3444</v>
      </c>
      <c r="C18213" s="38" t="s">
        <v>3445</v>
      </c>
      <c r="D18213" s="38" t="s">
        <v>3446</v>
      </c>
      <c r="E18213" s="45" t="s">
        <v>1286</v>
      </c>
      <c r="F18213" s="45" t="s">
        <v>1032</v>
      </c>
      <c r="G18213" s="41" t="s">
        <v>741</v>
      </c>
      <c r="H18213" s="41">
        <v>123</v>
      </c>
    </row>
    <row r="18214" spans="1:8" ht="15" hidden="1" customHeight="1" x14ac:dyDescent="0.25">
      <c r="A18214" s="35">
        <v>234</v>
      </c>
      <c r="B18214" s="38" t="s">
        <v>3444</v>
      </c>
      <c r="C18214" s="38" t="s">
        <v>3445</v>
      </c>
      <c r="D18214" s="38" t="s">
        <v>3446</v>
      </c>
      <c r="E18214" s="45" t="s">
        <v>1286</v>
      </c>
      <c r="F18214" s="45" t="s">
        <v>1032</v>
      </c>
      <c r="G18214" s="41" t="s">
        <v>321</v>
      </c>
      <c r="H18214" s="41">
        <v>42</v>
      </c>
    </row>
    <row r="18215" spans="1:8" ht="15" hidden="1" customHeight="1" x14ac:dyDescent="0.25">
      <c r="A18215" s="35">
        <v>234</v>
      </c>
      <c r="B18215" s="38" t="s">
        <v>3444</v>
      </c>
      <c r="C18215" s="38" t="s">
        <v>3445</v>
      </c>
      <c r="D18215" s="38" t="s">
        <v>3446</v>
      </c>
      <c r="E18215" s="45" t="s">
        <v>1286</v>
      </c>
      <c r="F18215" s="45" t="s">
        <v>1032</v>
      </c>
      <c r="G18215" s="41" t="s">
        <v>322</v>
      </c>
      <c r="H18215" s="41" t="s">
        <v>3448</v>
      </c>
    </row>
    <row r="18216" spans="1:8" ht="15" hidden="1" customHeight="1" x14ac:dyDescent="0.25">
      <c r="A18216" s="35">
        <v>234</v>
      </c>
      <c r="B18216" s="38" t="s">
        <v>3444</v>
      </c>
      <c r="C18216" s="38" t="s">
        <v>3445</v>
      </c>
      <c r="D18216" s="38" t="s">
        <v>3446</v>
      </c>
      <c r="E18216" s="45" t="s">
        <v>1286</v>
      </c>
      <c r="F18216" s="45" t="s">
        <v>1032</v>
      </c>
      <c r="G18216" s="41" t="s">
        <v>743</v>
      </c>
      <c r="H18216" s="41">
        <v>12.31</v>
      </c>
    </row>
    <row r="18217" spans="1:8" ht="15" hidden="1" customHeight="1" x14ac:dyDescent="0.25">
      <c r="A18217" s="35">
        <v>234</v>
      </c>
      <c r="B18217" s="38" t="s">
        <v>3444</v>
      </c>
      <c r="C18217" s="38" t="s">
        <v>3445</v>
      </c>
      <c r="D18217" s="38" t="s">
        <v>3446</v>
      </c>
      <c r="E18217" s="45" t="s">
        <v>1286</v>
      </c>
      <c r="F18217" s="45" t="s">
        <v>1032</v>
      </c>
      <c r="G18217" s="41" t="s">
        <v>744</v>
      </c>
      <c r="H18217" s="41">
        <v>2.0499999999999998</v>
      </c>
    </row>
    <row r="18218" spans="1:8" ht="15" hidden="1" customHeight="1" x14ac:dyDescent="0.25">
      <c r="A18218" s="35">
        <v>234</v>
      </c>
      <c r="B18218" s="38" t="s">
        <v>3444</v>
      </c>
      <c r="C18218" s="38" t="s">
        <v>3445</v>
      </c>
      <c r="D18218" s="38" t="s">
        <v>3446</v>
      </c>
      <c r="E18218" s="45" t="s">
        <v>1286</v>
      </c>
      <c r="F18218" s="45" t="s">
        <v>1032</v>
      </c>
      <c r="G18218" s="42" t="s">
        <v>745</v>
      </c>
      <c r="H18218" s="41">
        <v>14.07</v>
      </c>
    </row>
    <row r="18219" spans="1:8" ht="15" hidden="1" customHeight="1" x14ac:dyDescent="0.25">
      <c r="A18219" s="35">
        <v>234</v>
      </c>
      <c r="B18219" s="38" t="s">
        <v>3444</v>
      </c>
      <c r="C18219" s="38" t="s">
        <v>3445</v>
      </c>
      <c r="D18219" s="38" t="s">
        <v>3446</v>
      </c>
      <c r="E18219" s="45" t="s">
        <v>1286</v>
      </c>
      <c r="F18219" s="45" t="s">
        <v>1032</v>
      </c>
      <c r="G18219" s="41" t="s">
        <v>746</v>
      </c>
      <c r="H18219" s="42" t="s">
        <v>3449</v>
      </c>
    </row>
    <row r="18220" spans="1:8" ht="15" hidden="1" customHeight="1" x14ac:dyDescent="0.25">
      <c r="A18220" s="35">
        <v>234</v>
      </c>
      <c r="B18220" s="38" t="s">
        <v>3444</v>
      </c>
      <c r="C18220" s="38" t="s">
        <v>3445</v>
      </c>
      <c r="D18220" s="38" t="s">
        <v>3446</v>
      </c>
      <c r="E18220" s="45" t="s">
        <v>1286</v>
      </c>
      <c r="F18220" s="45" t="s">
        <v>1032</v>
      </c>
      <c r="G18220" s="41" t="s">
        <v>748</v>
      </c>
      <c r="H18220" s="41">
        <v>17.3</v>
      </c>
    </row>
    <row r="18221" spans="1:8" ht="15" hidden="1" customHeight="1" x14ac:dyDescent="0.25">
      <c r="A18221" s="35">
        <v>234</v>
      </c>
      <c r="B18221" s="38" t="s">
        <v>3444</v>
      </c>
      <c r="C18221" s="38" t="s">
        <v>3445</v>
      </c>
      <c r="D18221" s="38" t="s">
        <v>3446</v>
      </c>
      <c r="E18221" s="45" t="s">
        <v>1286</v>
      </c>
      <c r="F18221" s="45" t="s">
        <v>1032</v>
      </c>
      <c r="G18221" s="41" t="s">
        <v>749</v>
      </c>
      <c r="H18221" s="41">
        <v>3</v>
      </c>
    </row>
    <row r="18222" spans="1:8" ht="15" hidden="1" customHeight="1" x14ac:dyDescent="0.25">
      <c r="A18222" s="35">
        <v>234</v>
      </c>
      <c r="B18222" s="38" t="s">
        <v>3444</v>
      </c>
      <c r="C18222" s="38" t="s">
        <v>3445</v>
      </c>
      <c r="D18222" s="38" t="s">
        <v>3446</v>
      </c>
      <c r="E18222" s="45" t="s">
        <v>1286</v>
      </c>
      <c r="F18222" s="45" t="s">
        <v>1032</v>
      </c>
      <c r="G18222" s="41" t="s">
        <v>750</v>
      </c>
      <c r="H18222" s="41">
        <v>19.2</v>
      </c>
    </row>
    <row r="18223" spans="1:8" ht="15" hidden="1" customHeight="1" x14ac:dyDescent="0.25">
      <c r="A18223" s="35">
        <v>234</v>
      </c>
      <c r="B18223" s="38" t="s">
        <v>3444</v>
      </c>
      <c r="C18223" s="38" t="s">
        <v>3445</v>
      </c>
      <c r="D18223" s="38" t="s">
        <v>3446</v>
      </c>
      <c r="E18223" s="45" t="s">
        <v>1286</v>
      </c>
      <c r="F18223" s="45" t="s">
        <v>1032</v>
      </c>
      <c r="G18223" s="41" t="s">
        <v>326</v>
      </c>
      <c r="H18223" s="41" t="s">
        <v>3450</v>
      </c>
    </row>
    <row r="18224" spans="1:8" ht="15" hidden="1" customHeight="1" x14ac:dyDescent="0.25">
      <c r="A18224" s="35">
        <v>234</v>
      </c>
      <c r="B18224" s="38" t="s">
        <v>3444</v>
      </c>
      <c r="C18224" s="38" t="s">
        <v>3445</v>
      </c>
      <c r="D18224" s="38" t="s">
        <v>3446</v>
      </c>
      <c r="E18224" s="45" t="s">
        <v>1286</v>
      </c>
      <c r="F18224" s="45" t="s">
        <v>1032</v>
      </c>
      <c r="G18224" s="41" t="s">
        <v>752</v>
      </c>
      <c r="H18224" s="41">
        <v>3.8</v>
      </c>
    </row>
    <row r="18225" spans="1:8" ht="15" hidden="1" customHeight="1" x14ac:dyDescent="0.25">
      <c r="A18225" s="35">
        <v>234</v>
      </c>
      <c r="B18225" s="38" t="s">
        <v>3444</v>
      </c>
      <c r="C18225" s="38" t="s">
        <v>3445</v>
      </c>
      <c r="D18225" s="38" t="s">
        <v>3446</v>
      </c>
      <c r="E18225" s="45" t="s">
        <v>1286</v>
      </c>
      <c r="F18225" s="45" t="s">
        <v>1032</v>
      </c>
      <c r="G18225" s="41" t="s">
        <v>753</v>
      </c>
      <c r="H18225" s="41">
        <v>0.68</v>
      </c>
    </row>
    <row r="18226" spans="1:8" ht="15" hidden="1" customHeight="1" x14ac:dyDescent="0.25">
      <c r="A18226" s="35">
        <v>234</v>
      </c>
      <c r="B18226" s="38" t="s">
        <v>3444</v>
      </c>
      <c r="C18226" s="38" t="s">
        <v>3445</v>
      </c>
      <c r="D18226" s="38" t="s">
        <v>3446</v>
      </c>
      <c r="E18226" s="45" t="s">
        <v>1286</v>
      </c>
      <c r="F18226" s="45" t="s">
        <v>1032</v>
      </c>
      <c r="G18226" s="41" t="s">
        <v>754</v>
      </c>
      <c r="H18226" s="41">
        <v>4.2699999999999996</v>
      </c>
    </row>
    <row r="18227" spans="1:8" ht="15" hidden="1" customHeight="1" x14ac:dyDescent="0.25">
      <c r="A18227" s="35">
        <v>234</v>
      </c>
      <c r="B18227" s="38" t="s">
        <v>3444</v>
      </c>
      <c r="C18227" s="38" t="s">
        <v>3445</v>
      </c>
      <c r="D18227" s="38" t="s">
        <v>3446</v>
      </c>
      <c r="E18227" s="45" t="s">
        <v>1286</v>
      </c>
      <c r="F18227" s="45" t="s">
        <v>1032</v>
      </c>
      <c r="G18227" s="41" t="s">
        <v>328</v>
      </c>
      <c r="H18227" s="41">
        <v>3.24</v>
      </c>
    </row>
    <row r="18228" spans="1:8" ht="15" hidden="1" customHeight="1" x14ac:dyDescent="0.25">
      <c r="A18228" s="35">
        <v>234</v>
      </c>
      <c r="B18228" s="38" t="s">
        <v>3444</v>
      </c>
      <c r="C18228" s="38" t="s">
        <v>3445</v>
      </c>
      <c r="D18228" s="38" t="s">
        <v>3446</v>
      </c>
      <c r="E18228" s="45" t="s">
        <v>1286</v>
      </c>
      <c r="F18228" s="45" t="s">
        <v>1032</v>
      </c>
      <c r="G18228" s="41" t="s">
        <v>330</v>
      </c>
      <c r="H18228" s="41">
        <v>6.8</v>
      </c>
    </row>
    <row r="18229" spans="1:8" ht="15" hidden="1" customHeight="1" x14ac:dyDescent="0.25">
      <c r="A18229" s="35">
        <v>234</v>
      </c>
      <c r="B18229" s="38" t="s">
        <v>3444</v>
      </c>
      <c r="C18229" s="38" t="s">
        <v>3445</v>
      </c>
      <c r="D18229" s="38" t="s">
        <v>3446</v>
      </c>
      <c r="E18229" s="45" t="s">
        <v>1286</v>
      </c>
      <c r="F18229" s="45" t="s">
        <v>1032</v>
      </c>
      <c r="G18229" s="41" t="s">
        <v>331</v>
      </c>
      <c r="H18229" s="41" t="s">
        <v>332</v>
      </c>
    </row>
    <row r="18230" spans="1:8" ht="15" hidden="1" customHeight="1" x14ac:dyDescent="0.25">
      <c r="A18230" s="35">
        <v>234</v>
      </c>
      <c r="B18230" s="38" t="s">
        <v>3444</v>
      </c>
      <c r="C18230" s="38" t="s">
        <v>3445</v>
      </c>
      <c r="D18230" s="38" t="s">
        <v>3446</v>
      </c>
      <c r="E18230" s="45" t="s">
        <v>1286</v>
      </c>
      <c r="F18230" s="45" t="s">
        <v>1032</v>
      </c>
      <c r="G18230" s="41" t="s">
        <v>333</v>
      </c>
      <c r="H18230" s="41" t="s">
        <v>453</v>
      </c>
    </row>
    <row r="18231" spans="1:8" ht="15" hidden="1" customHeight="1" x14ac:dyDescent="0.25">
      <c r="A18231" s="35">
        <v>234</v>
      </c>
      <c r="B18231" s="38" t="s">
        <v>3444</v>
      </c>
      <c r="C18231" s="38" t="s">
        <v>3445</v>
      </c>
      <c r="D18231" s="38" t="s">
        <v>3446</v>
      </c>
      <c r="E18231" s="45" t="s">
        <v>1286</v>
      </c>
      <c r="F18231" s="45" t="s">
        <v>1032</v>
      </c>
      <c r="G18231" s="41" t="s">
        <v>335</v>
      </c>
      <c r="H18231" s="41">
        <v>42</v>
      </c>
    </row>
    <row r="18232" spans="1:8" ht="15" hidden="1" customHeight="1" x14ac:dyDescent="0.25">
      <c r="A18232" s="35">
        <v>234</v>
      </c>
      <c r="B18232" s="38" t="s">
        <v>3444</v>
      </c>
      <c r="C18232" s="38" t="s">
        <v>3445</v>
      </c>
      <c r="D18232" s="38" t="s">
        <v>3446</v>
      </c>
      <c r="E18232" s="45" t="s">
        <v>1286</v>
      </c>
      <c r="F18232" s="45" t="s">
        <v>1032</v>
      </c>
      <c r="G18232" s="41" t="s">
        <v>336</v>
      </c>
      <c r="H18232" s="41" t="s">
        <v>3451</v>
      </c>
    </row>
    <row r="18233" spans="1:8" ht="15" hidden="1" customHeight="1" x14ac:dyDescent="0.25">
      <c r="A18233" s="35">
        <v>234</v>
      </c>
      <c r="B18233" s="38" t="s">
        <v>3444</v>
      </c>
      <c r="C18233" s="38" t="s">
        <v>3445</v>
      </c>
      <c r="D18233" s="38" t="s">
        <v>3446</v>
      </c>
      <c r="E18233" s="45" t="s">
        <v>1286</v>
      </c>
      <c r="F18233" s="45" t="s">
        <v>1032</v>
      </c>
      <c r="G18233" s="41" t="s">
        <v>757</v>
      </c>
      <c r="H18233" s="41">
        <v>12.31</v>
      </c>
    </row>
    <row r="18234" spans="1:8" ht="15" hidden="1" customHeight="1" x14ac:dyDescent="0.25">
      <c r="A18234" s="35">
        <v>234</v>
      </c>
      <c r="B18234" s="38" t="s">
        <v>3444</v>
      </c>
      <c r="C18234" s="38" t="s">
        <v>3445</v>
      </c>
      <c r="D18234" s="38" t="s">
        <v>3446</v>
      </c>
      <c r="E18234" s="45" t="s">
        <v>1286</v>
      </c>
      <c r="F18234" s="45" t="s">
        <v>1032</v>
      </c>
      <c r="G18234" s="41" t="s">
        <v>758</v>
      </c>
      <c r="H18234" s="41">
        <v>2.34</v>
      </c>
    </row>
    <row r="18235" spans="1:8" ht="15" hidden="1" customHeight="1" x14ac:dyDescent="0.25">
      <c r="A18235" s="35">
        <v>234</v>
      </c>
      <c r="B18235" s="38" t="s">
        <v>3444</v>
      </c>
      <c r="C18235" s="38" t="s">
        <v>3445</v>
      </c>
      <c r="D18235" s="38" t="s">
        <v>3446</v>
      </c>
      <c r="E18235" s="45" t="s">
        <v>1286</v>
      </c>
      <c r="F18235" s="45" t="s">
        <v>1032</v>
      </c>
      <c r="G18235" s="41" t="s">
        <v>759</v>
      </c>
      <c r="H18235" s="41">
        <v>14.51</v>
      </c>
    </row>
    <row r="18236" spans="1:8" ht="15" hidden="1" customHeight="1" x14ac:dyDescent="0.25">
      <c r="A18236" s="35">
        <v>234</v>
      </c>
      <c r="B18236" s="38" t="s">
        <v>3444</v>
      </c>
      <c r="C18236" s="38" t="s">
        <v>3445</v>
      </c>
      <c r="D18236" s="38" t="s">
        <v>3446</v>
      </c>
      <c r="E18236" s="45" t="s">
        <v>1286</v>
      </c>
      <c r="F18236" s="45" t="s">
        <v>1032</v>
      </c>
      <c r="G18236" s="41" t="s">
        <v>760</v>
      </c>
      <c r="H18236" s="41" t="s">
        <v>3452</v>
      </c>
    </row>
    <row r="18237" spans="1:8" ht="15" hidden="1" customHeight="1" x14ac:dyDescent="0.25">
      <c r="A18237" s="35">
        <v>234</v>
      </c>
      <c r="B18237" s="38" t="s">
        <v>3444</v>
      </c>
      <c r="C18237" s="38" t="s">
        <v>3445</v>
      </c>
      <c r="D18237" s="38" t="s">
        <v>3446</v>
      </c>
      <c r="E18237" s="45" t="s">
        <v>1286</v>
      </c>
      <c r="F18237" s="45" t="s">
        <v>1032</v>
      </c>
      <c r="G18237" s="41" t="s">
        <v>762</v>
      </c>
      <c r="H18237" s="41">
        <v>14.9</v>
      </c>
    </row>
    <row r="18238" spans="1:8" ht="15" hidden="1" customHeight="1" x14ac:dyDescent="0.25">
      <c r="A18238" s="35">
        <v>234</v>
      </c>
      <c r="B18238" s="38" t="s">
        <v>3444</v>
      </c>
      <c r="C18238" s="38" t="s">
        <v>3445</v>
      </c>
      <c r="D18238" s="38" t="s">
        <v>3446</v>
      </c>
      <c r="E18238" s="45" t="s">
        <v>1286</v>
      </c>
      <c r="F18238" s="45" t="s">
        <v>1032</v>
      </c>
      <c r="G18238" s="41" t="s">
        <v>764</v>
      </c>
      <c r="H18238" s="41">
        <v>3</v>
      </c>
    </row>
    <row r="18239" spans="1:8" ht="15" hidden="1" customHeight="1" x14ac:dyDescent="0.25">
      <c r="A18239" s="35">
        <v>234</v>
      </c>
      <c r="B18239" s="38" t="s">
        <v>3444</v>
      </c>
      <c r="C18239" s="38" t="s">
        <v>3445</v>
      </c>
      <c r="D18239" s="38" t="s">
        <v>3446</v>
      </c>
      <c r="E18239" s="45" t="s">
        <v>1286</v>
      </c>
      <c r="F18239" s="45" t="s">
        <v>1032</v>
      </c>
      <c r="G18239" s="41" t="s">
        <v>765</v>
      </c>
      <c r="H18239" s="41">
        <v>17.7</v>
      </c>
    </row>
    <row r="18240" spans="1:8" ht="15" hidden="1" customHeight="1" x14ac:dyDescent="0.25">
      <c r="A18240" s="35">
        <v>234</v>
      </c>
      <c r="B18240" s="38" t="s">
        <v>3444</v>
      </c>
      <c r="C18240" s="38" t="s">
        <v>3445</v>
      </c>
      <c r="D18240" s="38" t="s">
        <v>3446</v>
      </c>
      <c r="E18240" s="45" t="s">
        <v>1286</v>
      </c>
      <c r="F18240" s="45" t="s">
        <v>1032</v>
      </c>
      <c r="G18240" s="41" t="s">
        <v>340</v>
      </c>
      <c r="H18240" s="41" t="s">
        <v>3453</v>
      </c>
    </row>
    <row r="18241" spans="1:8" ht="15" hidden="1" customHeight="1" x14ac:dyDescent="0.25">
      <c r="A18241" s="35">
        <v>234</v>
      </c>
      <c r="B18241" s="38" t="s">
        <v>3444</v>
      </c>
      <c r="C18241" s="38" t="s">
        <v>3445</v>
      </c>
      <c r="D18241" s="38" t="s">
        <v>3446</v>
      </c>
      <c r="E18241" s="45" t="s">
        <v>1286</v>
      </c>
      <c r="F18241" s="45" t="s">
        <v>1032</v>
      </c>
      <c r="G18241" s="41" t="s">
        <v>1042</v>
      </c>
      <c r="H18241" s="41">
        <v>3.3</v>
      </c>
    </row>
    <row r="18242" spans="1:8" ht="15" hidden="1" customHeight="1" x14ac:dyDescent="0.25">
      <c r="A18242" s="35">
        <v>234</v>
      </c>
      <c r="B18242" s="38" t="s">
        <v>3444</v>
      </c>
      <c r="C18242" s="38" t="s">
        <v>3445</v>
      </c>
      <c r="D18242" s="38" t="s">
        <v>3446</v>
      </c>
      <c r="E18242" s="45" t="s">
        <v>1286</v>
      </c>
      <c r="F18242" s="45" t="s">
        <v>1032</v>
      </c>
      <c r="G18242" s="41" t="s">
        <v>769</v>
      </c>
      <c r="H18242" s="41">
        <v>0.68</v>
      </c>
    </row>
    <row r="18243" spans="1:8" ht="15" hidden="1" customHeight="1" x14ac:dyDescent="0.25">
      <c r="A18243" s="35">
        <v>234</v>
      </c>
      <c r="B18243" s="38" t="s">
        <v>3444</v>
      </c>
      <c r="C18243" s="38" t="s">
        <v>3445</v>
      </c>
      <c r="D18243" s="38" t="s">
        <v>3446</v>
      </c>
      <c r="E18243" s="45" t="s">
        <v>1286</v>
      </c>
      <c r="F18243" s="45" t="s">
        <v>1032</v>
      </c>
      <c r="G18243" s="41" t="s">
        <v>770</v>
      </c>
      <c r="H18243" s="41">
        <v>3.92</v>
      </c>
    </row>
    <row r="18244" spans="1:8" ht="15" hidden="1" customHeight="1" x14ac:dyDescent="0.25">
      <c r="A18244" s="35">
        <v>234</v>
      </c>
      <c r="B18244" s="38" t="s">
        <v>3444</v>
      </c>
      <c r="C18244" s="38" t="s">
        <v>3445</v>
      </c>
      <c r="D18244" s="38" t="s">
        <v>3446</v>
      </c>
      <c r="E18244" s="45" t="s">
        <v>1286</v>
      </c>
      <c r="F18244" s="45" t="s">
        <v>1032</v>
      </c>
      <c r="G18244" s="41" t="s">
        <v>342</v>
      </c>
      <c r="H18244" s="41">
        <v>3.73</v>
      </c>
    </row>
    <row r="18245" spans="1:8" ht="15" hidden="1" customHeight="1" x14ac:dyDescent="0.25">
      <c r="A18245" s="35">
        <v>234</v>
      </c>
      <c r="B18245" s="38" t="s">
        <v>3444</v>
      </c>
      <c r="C18245" s="38" t="s">
        <v>3445</v>
      </c>
      <c r="D18245" s="38" t="s">
        <v>3446</v>
      </c>
      <c r="E18245" s="45" t="s">
        <v>1286</v>
      </c>
      <c r="F18245" s="45" t="s">
        <v>1032</v>
      </c>
      <c r="G18245" s="41" t="s">
        <v>344</v>
      </c>
      <c r="H18245" s="41">
        <v>3.8</v>
      </c>
    </row>
    <row r="18246" spans="1:8" ht="15" hidden="1" customHeight="1" x14ac:dyDescent="0.25">
      <c r="A18246" s="35">
        <v>234</v>
      </c>
      <c r="B18246" s="38" t="s">
        <v>3444</v>
      </c>
      <c r="C18246" s="38" t="s">
        <v>3445</v>
      </c>
      <c r="D18246" s="38" t="s">
        <v>3446</v>
      </c>
      <c r="E18246" s="45" t="s">
        <v>1286</v>
      </c>
      <c r="F18246" s="45" t="s">
        <v>1032</v>
      </c>
      <c r="G18246" s="41" t="s">
        <v>3397</v>
      </c>
      <c r="H18246" s="41">
        <v>5.0999999999999996</v>
      </c>
    </row>
    <row r="18247" spans="1:8" ht="15" hidden="1" customHeight="1" x14ac:dyDescent="0.25">
      <c r="A18247" s="35">
        <v>234</v>
      </c>
      <c r="B18247" s="38" t="s">
        <v>3444</v>
      </c>
      <c r="C18247" s="38" t="s">
        <v>3445</v>
      </c>
      <c r="D18247" s="38" t="s">
        <v>3446</v>
      </c>
      <c r="E18247" s="45" t="s">
        <v>1286</v>
      </c>
      <c r="F18247" s="45" t="s">
        <v>1032</v>
      </c>
      <c r="G18247" s="41" t="s">
        <v>345</v>
      </c>
      <c r="H18247" s="41" t="s">
        <v>332</v>
      </c>
    </row>
    <row r="18248" spans="1:8" ht="15" hidden="1" customHeight="1" x14ac:dyDescent="0.25">
      <c r="A18248" s="35">
        <v>234</v>
      </c>
      <c r="B18248" s="38" t="s">
        <v>3444</v>
      </c>
      <c r="C18248" s="38" t="s">
        <v>3445</v>
      </c>
      <c r="D18248" s="38" t="s">
        <v>3446</v>
      </c>
      <c r="E18248" s="45" t="s">
        <v>1286</v>
      </c>
      <c r="F18248" s="45" t="s">
        <v>1032</v>
      </c>
      <c r="G18248" s="41" t="s">
        <v>346</v>
      </c>
      <c r="H18248" s="41" t="s">
        <v>332</v>
      </c>
    </row>
    <row r="18249" spans="1:8" ht="15" hidden="1" customHeight="1" x14ac:dyDescent="0.25">
      <c r="A18249" s="35">
        <v>234</v>
      </c>
      <c r="B18249" s="38" t="s">
        <v>3444</v>
      </c>
      <c r="C18249" s="38" t="s">
        <v>3445</v>
      </c>
      <c r="D18249" s="38" t="s">
        <v>3446</v>
      </c>
      <c r="E18249" s="45" t="s">
        <v>1286</v>
      </c>
      <c r="F18249" s="45" t="s">
        <v>1032</v>
      </c>
      <c r="G18249" s="41" t="s">
        <v>2774</v>
      </c>
      <c r="H18249" s="41" t="s">
        <v>334</v>
      </c>
    </row>
    <row r="18250" spans="1:8" ht="15" hidden="1" customHeight="1" x14ac:dyDescent="0.25">
      <c r="A18250" s="35">
        <v>234</v>
      </c>
      <c r="B18250" s="38" t="s">
        <v>3444</v>
      </c>
      <c r="C18250" s="38" t="s">
        <v>3445</v>
      </c>
      <c r="D18250" s="38" t="s">
        <v>3446</v>
      </c>
      <c r="E18250" s="45" t="s">
        <v>1286</v>
      </c>
      <c r="F18250" s="45" t="s">
        <v>1032</v>
      </c>
      <c r="G18250" s="41" t="s">
        <v>347</v>
      </c>
      <c r="H18250" s="41" t="s">
        <v>1307</v>
      </c>
    </row>
    <row r="18251" spans="1:8" ht="15" hidden="1" customHeight="1" x14ac:dyDescent="0.25">
      <c r="A18251" s="35">
        <v>234</v>
      </c>
      <c r="B18251" s="38" t="s">
        <v>3444</v>
      </c>
      <c r="C18251" s="38" t="s">
        <v>3445</v>
      </c>
      <c r="D18251" s="38" t="s">
        <v>3446</v>
      </c>
      <c r="E18251" s="45" t="s">
        <v>1286</v>
      </c>
      <c r="F18251" s="45" t="s">
        <v>1032</v>
      </c>
      <c r="G18251" s="41" t="s">
        <v>1044</v>
      </c>
      <c r="H18251" s="41" t="s">
        <v>1045</v>
      </c>
    </row>
    <row r="18252" spans="1:8" ht="15" hidden="1" customHeight="1" x14ac:dyDescent="0.25">
      <c r="A18252" s="35">
        <v>234</v>
      </c>
      <c r="B18252" s="38" t="s">
        <v>3444</v>
      </c>
      <c r="C18252" s="38" t="s">
        <v>3445</v>
      </c>
      <c r="D18252" s="38" t="s">
        <v>3446</v>
      </c>
      <c r="E18252" s="45" t="s">
        <v>1286</v>
      </c>
      <c r="F18252" s="45" t="s">
        <v>1032</v>
      </c>
      <c r="G18252" s="41" t="s">
        <v>1046</v>
      </c>
      <c r="H18252" s="41">
        <v>50</v>
      </c>
    </row>
    <row r="18253" spans="1:8" ht="15" hidden="1" customHeight="1" x14ac:dyDescent="0.25">
      <c r="A18253" s="35">
        <v>234</v>
      </c>
      <c r="B18253" s="38" t="s">
        <v>3444</v>
      </c>
      <c r="C18253" s="38" t="s">
        <v>3445</v>
      </c>
      <c r="D18253" s="38" t="s">
        <v>3446</v>
      </c>
      <c r="E18253" s="45" t="s">
        <v>1286</v>
      </c>
      <c r="F18253" s="45" t="s">
        <v>1032</v>
      </c>
      <c r="G18253" s="41" t="s">
        <v>1048</v>
      </c>
      <c r="H18253" s="41">
        <v>1</v>
      </c>
    </row>
    <row r="18254" spans="1:8" ht="15" hidden="1" customHeight="1" x14ac:dyDescent="0.25">
      <c r="A18254" s="35">
        <v>234</v>
      </c>
      <c r="B18254" s="38" t="s">
        <v>3444</v>
      </c>
      <c r="C18254" s="38" t="s">
        <v>3445</v>
      </c>
      <c r="D18254" s="38" t="s">
        <v>3446</v>
      </c>
      <c r="E18254" s="45" t="s">
        <v>1286</v>
      </c>
      <c r="F18254" s="45" t="s">
        <v>1032</v>
      </c>
      <c r="G18254" s="41" t="s">
        <v>357</v>
      </c>
      <c r="H18254" s="41">
        <v>64</v>
      </c>
    </row>
    <row r="18255" spans="1:8" ht="15" hidden="1" customHeight="1" x14ac:dyDescent="0.25">
      <c r="A18255" s="35">
        <v>234</v>
      </c>
      <c r="B18255" s="38" t="s">
        <v>3444</v>
      </c>
      <c r="C18255" s="38" t="s">
        <v>3445</v>
      </c>
      <c r="D18255" s="38" t="s">
        <v>3446</v>
      </c>
      <c r="E18255" s="45" t="s">
        <v>1286</v>
      </c>
      <c r="F18255" s="45" t="s">
        <v>1032</v>
      </c>
      <c r="G18255" s="42" t="s">
        <v>358</v>
      </c>
      <c r="H18255" s="41" t="s">
        <v>1353</v>
      </c>
    </row>
    <row r="18256" spans="1:8" ht="15" hidden="1" customHeight="1" x14ac:dyDescent="0.25">
      <c r="A18256" s="35">
        <v>234</v>
      </c>
      <c r="B18256" s="38" t="s">
        <v>3444</v>
      </c>
      <c r="C18256" s="38" t="s">
        <v>3445</v>
      </c>
      <c r="D18256" s="38" t="s">
        <v>3446</v>
      </c>
      <c r="E18256" s="45" t="s">
        <v>1286</v>
      </c>
      <c r="F18256" s="45" t="s">
        <v>1032</v>
      </c>
      <c r="G18256" s="41" t="s">
        <v>360</v>
      </c>
      <c r="H18256" s="41" t="s">
        <v>1312</v>
      </c>
    </row>
    <row r="18257" spans="1:8" ht="15" hidden="1" customHeight="1" x14ac:dyDescent="0.25">
      <c r="A18257" s="35">
        <v>234</v>
      </c>
      <c r="B18257" s="38" t="s">
        <v>3444</v>
      </c>
      <c r="C18257" s="38" t="s">
        <v>3445</v>
      </c>
      <c r="D18257" s="38" t="s">
        <v>3446</v>
      </c>
      <c r="E18257" s="45" t="s">
        <v>1286</v>
      </c>
      <c r="F18257" s="45" t="s">
        <v>1032</v>
      </c>
      <c r="G18257" s="41" t="s">
        <v>1313</v>
      </c>
      <c r="H18257" s="41" t="s">
        <v>2712</v>
      </c>
    </row>
    <row r="18258" spans="1:8" ht="15" hidden="1" customHeight="1" x14ac:dyDescent="0.25">
      <c r="A18258" s="35">
        <v>234</v>
      </c>
      <c r="B18258" s="38" t="s">
        <v>3444</v>
      </c>
      <c r="C18258" s="38" t="s">
        <v>3445</v>
      </c>
      <c r="D18258" s="38" t="s">
        <v>3446</v>
      </c>
      <c r="E18258" s="45" t="s">
        <v>1286</v>
      </c>
      <c r="F18258" s="45" t="s">
        <v>1032</v>
      </c>
      <c r="G18258" s="41" t="s">
        <v>362</v>
      </c>
      <c r="H18258" s="41" t="s">
        <v>363</v>
      </c>
    </row>
    <row r="18259" spans="1:8" ht="15" hidden="1" customHeight="1" x14ac:dyDescent="0.25">
      <c r="A18259" s="35">
        <v>234</v>
      </c>
      <c r="B18259" s="38" t="s">
        <v>3444</v>
      </c>
      <c r="C18259" s="38" t="s">
        <v>3445</v>
      </c>
      <c r="D18259" s="38" t="s">
        <v>3446</v>
      </c>
      <c r="E18259" s="45" t="s">
        <v>1286</v>
      </c>
      <c r="F18259" s="45" t="s">
        <v>1032</v>
      </c>
      <c r="G18259" s="41" t="s">
        <v>364</v>
      </c>
      <c r="H18259" s="41">
        <v>2900</v>
      </c>
    </row>
    <row r="18260" spans="1:8" ht="15" hidden="1" customHeight="1" x14ac:dyDescent="0.25">
      <c r="A18260" s="35">
        <v>234</v>
      </c>
      <c r="B18260" s="38" t="s">
        <v>3444</v>
      </c>
      <c r="C18260" s="38" t="s">
        <v>3445</v>
      </c>
      <c r="D18260" s="38" t="s">
        <v>3446</v>
      </c>
      <c r="E18260" s="45" t="s">
        <v>1286</v>
      </c>
      <c r="F18260" s="45" t="s">
        <v>1032</v>
      </c>
      <c r="G18260" s="41" t="s">
        <v>781</v>
      </c>
      <c r="H18260" s="41">
        <v>12</v>
      </c>
    </row>
    <row r="18261" spans="1:8" ht="15" hidden="1" customHeight="1" x14ac:dyDescent="0.25">
      <c r="A18261" s="35">
        <v>234</v>
      </c>
      <c r="B18261" s="38" t="s">
        <v>3444</v>
      </c>
      <c r="C18261" s="38" t="s">
        <v>3445</v>
      </c>
      <c r="D18261" s="38" t="s">
        <v>3446</v>
      </c>
      <c r="E18261" s="45" t="s">
        <v>1286</v>
      </c>
      <c r="F18261" s="45" t="s">
        <v>1032</v>
      </c>
      <c r="G18261" s="41" t="s">
        <v>367</v>
      </c>
      <c r="H18261" s="41" t="s">
        <v>2921</v>
      </c>
    </row>
    <row r="18262" spans="1:8" ht="15" hidden="1" customHeight="1" x14ac:dyDescent="0.25">
      <c r="A18262" s="35">
        <v>234</v>
      </c>
      <c r="B18262" s="38" t="s">
        <v>3444</v>
      </c>
      <c r="C18262" s="38" t="s">
        <v>3445</v>
      </c>
      <c r="D18262" s="38" t="s">
        <v>3446</v>
      </c>
      <c r="E18262" s="45" t="s">
        <v>1286</v>
      </c>
      <c r="F18262" s="45" t="s">
        <v>1032</v>
      </c>
      <c r="G18262" s="41" t="s">
        <v>787</v>
      </c>
      <c r="H18262" s="41">
        <v>946</v>
      </c>
    </row>
    <row r="18263" spans="1:8" ht="15" hidden="1" customHeight="1" x14ac:dyDescent="0.25">
      <c r="A18263" s="35">
        <v>234</v>
      </c>
      <c r="B18263" s="38" t="s">
        <v>3444</v>
      </c>
      <c r="C18263" s="38" t="s">
        <v>3445</v>
      </c>
      <c r="D18263" s="38" t="s">
        <v>3446</v>
      </c>
      <c r="E18263" s="45" t="s">
        <v>1286</v>
      </c>
      <c r="F18263" s="45" t="s">
        <v>1032</v>
      </c>
      <c r="G18263" s="41" t="s">
        <v>788</v>
      </c>
      <c r="H18263" s="41">
        <v>810</v>
      </c>
    </row>
    <row r="18264" spans="1:8" ht="15" hidden="1" customHeight="1" x14ac:dyDescent="0.25">
      <c r="A18264" s="35">
        <v>234</v>
      </c>
      <c r="B18264" s="38" t="s">
        <v>3444</v>
      </c>
      <c r="C18264" s="38" t="s">
        <v>3445</v>
      </c>
      <c r="D18264" s="38" t="s">
        <v>3446</v>
      </c>
      <c r="E18264" s="45" t="s">
        <v>1286</v>
      </c>
      <c r="F18264" s="45" t="s">
        <v>1032</v>
      </c>
      <c r="G18264" s="41" t="s">
        <v>789</v>
      </c>
      <c r="H18264" s="41">
        <v>410</v>
      </c>
    </row>
    <row r="18265" spans="1:8" ht="15" hidden="1" customHeight="1" x14ac:dyDescent="0.25">
      <c r="A18265" s="35">
        <v>234</v>
      </c>
      <c r="B18265" s="38" t="s">
        <v>3444</v>
      </c>
      <c r="C18265" s="38" t="s">
        <v>3445</v>
      </c>
      <c r="D18265" s="38" t="s">
        <v>3446</v>
      </c>
      <c r="E18265" s="45" t="s">
        <v>1286</v>
      </c>
      <c r="F18265" s="45" t="s">
        <v>1032</v>
      </c>
      <c r="G18265" s="41" t="s">
        <v>371</v>
      </c>
      <c r="H18265" s="41" t="s">
        <v>2923</v>
      </c>
    </row>
    <row r="18266" spans="1:8" ht="15" hidden="1" customHeight="1" x14ac:dyDescent="0.25">
      <c r="A18266" s="35">
        <v>234</v>
      </c>
      <c r="B18266" s="38" t="s">
        <v>3444</v>
      </c>
      <c r="C18266" s="38" t="s">
        <v>3445</v>
      </c>
      <c r="D18266" s="38" t="s">
        <v>3446</v>
      </c>
      <c r="E18266" s="45" t="s">
        <v>1286</v>
      </c>
      <c r="F18266" s="45" t="s">
        <v>1032</v>
      </c>
      <c r="G18266" s="41" t="s">
        <v>795</v>
      </c>
      <c r="H18266" s="41">
        <v>1090</v>
      </c>
    </row>
    <row r="18267" spans="1:8" ht="15" hidden="1" customHeight="1" x14ac:dyDescent="0.25">
      <c r="A18267" s="35">
        <v>234</v>
      </c>
      <c r="B18267" s="38" t="s">
        <v>3444</v>
      </c>
      <c r="C18267" s="38" t="s">
        <v>3445</v>
      </c>
      <c r="D18267" s="38" t="s">
        <v>3446</v>
      </c>
      <c r="E18267" s="45" t="s">
        <v>1286</v>
      </c>
      <c r="F18267" s="45" t="s">
        <v>1032</v>
      </c>
      <c r="G18267" s="41" t="s">
        <v>796</v>
      </c>
      <c r="H18267" s="41">
        <v>875</v>
      </c>
    </row>
    <row r="18268" spans="1:8" ht="15" hidden="1" customHeight="1" x14ac:dyDescent="0.25">
      <c r="A18268" s="35">
        <v>234</v>
      </c>
      <c r="B18268" s="38" t="s">
        <v>3444</v>
      </c>
      <c r="C18268" s="38" t="s">
        <v>3445</v>
      </c>
      <c r="D18268" s="38" t="s">
        <v>3446</v>
      </c>
      <c r="E18268" s="45" t="s">
        <v>1286</v>
      </c>
      <c r="F18268" s="45" t="s">
        <v>1032</v>
      </c>
      <c r="G18268" s="41" t="s">
        <v>797</v>
      </c>
      <c r="H18268" s="41">
        <v>500</v>
      </c>
    </row>
    <row r="18269" spans="1:8" ht="15" hidden="1" customHeight="1" x14ac:dyDescent="0.25">
      <c r="A18269" s="35">
        <v>234</v>
      </c>
      <c r="B18269" s="38" t="s">
        <v>3444</v>
      </c>
      <c r="C18269" s="38" t="s">
        <v>3445</v>
      </c>
      <c r="D18269" s="38" t="s">
        <v>3446</v>
      </c>
      <c r="E18269" s="45" t="s">
        <v>1286</v>
      </c>
      <c r="F18269" s="45" t="s">
        <v>1032</v>
      </c>
      <c r="G18269" s="41" t="s">
        <v>374</v>
      </c>
      <c r="H18269" s="42">
        <v>73.3</v>
      </c>
    </row>
    <row r="18270" spans="1:8" ht="15" hidden="1" customHeight="1" x14ac:dyDescent="0.25">
      <c r="A18270" s="35">
        <v>234</v>
      </c>
      <c r="B18270" s="38" t="s">
        <v>3444</v>
      </c>
      <c r="C18270" s="38" t="s">
        <v>3445</v>
      </c>
      <c r="D18270" s="38" t="s">
        <v>3446</v>
      </c>
      <c r="E18270" s="45" t="s">
        <v>1286</v>
      </c>
      <c r="F18270" s="45" t="s">
        <v>1032</v>
      </c>
      <c r="G18270" s="41" t="s">
        <v>376</v>
      </c>
      <c r="H18270" s="41">
        <v>79.5</v>
      </c>
    </row>
    <row r="18271" spans="1:8" ht="15" hidden="1" customHeight="1" x14ac:dyDescent="0.25">
      <c r="A18271" s="35">
        <v>234</v>
      </c>
      <c r="B18271" s="38" t="s">
        <v>3444</v>
      </c>
      <c r="C18271" s="38" t="s">
        <v>3445</v>
      </c>
      <c r="D18271" s="38" t="s">
        <v>3446</v>
      </c>
      <c r="E18271" s="45" t="s">
        <v>1286</v>
      </c>
      <c r="F18271" s="45" t="s">
        <v>1032</v>
      </c>
      <c r="G18271" s="41" t="s">
        <v>377</v>
      </c>
      <c r="H18271" s="41" t="s">
        <v>1096</v>
      </c>
    </row>
    <row r="18272" spans="1:8" ht="15" hidden="1" customHeight="1" x14ac:dyDescent="0.25">
      <c r="A18272" s="35">
        <v>234</v>
      </c>
      <c r="B18272" s="38" t="s">
        <v>3444</v>
      </c>
      <c r="C18272" s="38" t="s">
        <v>3445</v>
      </c>
      <c r="D18272" s="38" t="s">
        <v>3446</v>
      </c>
      <c r="E18272" s="45" t="s">
        <v>1286</v>
      </c>
      <c r="F18272" s="45" t="s">
        <v>1032</v>
      </c>
      <c r="G18272" s="41" t="s">
        <v>379</v>
      </c>
      <c r="H18272" s="41" t="s">
        <v>3454</v>
      </c>
    </row>
    <row r="18273" spans="1:8" ht="15" hidden="1" customHeight="1" x14ac:dyDescent="0.25">
      <c r="A18273" s="35">
        <v>234</v>
      </c>
      <c r="B18273" s="38" t="s">
        <v>3444</v>
      </c>
      <c r="C18273" s="38" t="s">
        <v>3445</v>
      </c>
      <c r="D18273" s="38" t="s">
        <v>3446</v>
      </c>
      <c r="E18273" s="45" t="s">
        <v>1286</v>
      </c>
      <c r="F18273" s="45" t="s">
        <v>1032</v>
      </c>
      <c r="G18273" s="41" t="s">
        <v>1053</v>
      </c>
      <c r="H18273" s="41">
        <v>80</v>
      </c>
    </row>
    <row r="18274" spans="1:8" ht="15" hidden="1" customHeight="1" x14ac:dyDescent="0.25">
      <c r="A18274" s="35">
        <v>234</v>
      </c>
      <c r="B18274" s="38" t="s">
        <v>3444</v>
      </c>
      <c r="C18274" s="38" t="s">
        <v>3445</v>
      </c>
      <c r="D18274" s="38" t="s">
        <v>3446</v>
      </c>
      <c r="E18274" s="45" t="s">
        <v>1286</v>
      </c>
      <c r="F18274" s="45" t="s">
        <v>1032</v>
      </c>
      <c r="G18274" s="41" t="s">
        <v>1054</v>
      </c>
      <c r="H18274" s="41">
        <v>35</v>
      </c>
    </row>
    <row r="18275" spans="1:8" ht="15" hidden="1" customHeight="1" x14ac:dyDescent="0.25">
      <c r="A18275" s="35">
        <v>234</v>
      </c>
      <c r="B18275" s="38" t="s">
        <v>3444</v>
      </c>
      <c r="C18275" s="38" t="s">
        <v>3445</v>
      </c>
      <c r="D18275" s="38" t="s">
        <v>3446</v>
      </c>
      <c r="E18275" s="45" t="s">
        <v>1286</v>
      </c>
      <c r="F18275" s="45" t="s">
        <v>1032</v>
      </c>
      <c r="G18275" s="41" t="s">
        <v>382</v>
      </c>
      <c r="H18275" s="41">
        <v>15</v>
      </c>
    </row>
    <row r="18276" spans="1:8" ht="15" hidden="1" customHeight="1" x14ac:dyDescent="0.25">
      <c r="A18276" s="35">
        <v>234</v>
      </c>
      <c r="B18276" s="38" t="s">
        <v>3444</v>
      </c>
      <c r="C18276" s="38" t="s">
        <v>3445</v>
      </c>
      <c r="D18276" s="38" t="s">
        <v>3446</v>
      </c>
      <c r="E18276" s="45" t="s">
        <v>1286</v>
      </c>
      <c r="F18276" s="45" t="s">
        <v>1032</v>
      </c>
      <c r="G18276" s="41" t="s">
        <v>798</v>
      </c>
      <c r="H18276" s="41">
        <v>15</v>
      </c>
    </row>
    <row r="18277" spans="1:8" ht="15" hidden="1" customHeight="1" x14ac:dyDescent="0.25">
      <c r="A18277" s="35">
        <v>234</v>
      </c>
      <c r="B18277" s="38" t="s">
        <v>3444</v>
      </c>
      <c r="C18277" s="38" t="s">
        <v>3445</v>
      </c>
      <c r="D18277" s="38" t="s">
        <v>3446</v>
      </c>
      <c r="E18277" s="45" t="s">
        <v>1286</v>
      </c>
      <c r="F18277" s="45" t="s">
        <v>1032</v>
      </c>
      <c r="G18277" s="41" t="s">
        <v>384</v>
      </c>
      <c r="H18277" s="41">
        <v>37.5</v>
      </c>
    </row>
    <row r="18278" spans="1:8" ht="15" hidden="1" customHeight="1" x14ac:dyDescent="0.25">
      <c r="A18278" s="35">
        <v>234</v>
      </c>
      <c r="B18278" s="38" t="s">
        <v>3444</v>
      </c>
      <c r="C18278" s="38" t="s">
        <v>3445</v>
      </c>
      <c r="D18278" s="38" t="s">
        <v>3446</v>
      </c>
      <c r="E18278" s="45" t="s">
        <v>1286</v>
      </c>
      <c r="F18278" s="45" t="s">
        <v>1032</v>
      </c>
      <c r="G18278" s="41" t="s">
        <v>1055</v>
      </c>
      <c r="H18278" s="41">
        <v>10</v>
      </c>
    </row>
    <row r="18279" spans="1:8" ht="15" hidden="1" customHeight="1" x14ac:dyDescent="0.25">
      <c r="A18279" s="35">
        <v>234</v>
      </c>
      <c r="B18279" s="38" t="s">
        <v>3444</v>
      </c>
      <c r="C18279" s="38" t="s">
        <v>3445</v>
      </c>
      <c r="D18279" s="38" t="s">
        <v>3446</v>
      </c>
      <c r="E18279" s="45" t="s">
        <v>1286</v>
      </c>
      <c r="F18279" s="45" t="s">
        <v>1032</v>
      </c>
      <c r="G18279" s="41" t="s">
        <v>799</v>
      </c>
      <c r="H18279" s="41" t="s">
        <v>2056</v>
      </c>
    </row>
    <row r="18280" spans="1:8" ht="15" hidden="1" customHeight="1" x14ac:dyDescent="0.25">
      <c r="A18280" s="35">
        <v>234</v>
      </c>
      <c r="B18280" s="38" t="s">
        <v>3444</v>
      </c>
      <c r="C18280" s="38" t="s">
        <v>3445</v>
      </c>
      <c r="D18280" s="38" t="s">
        <v>3446</v>
      </c>
      <c r="E18280" s="45" t="s">
        <v>1286</v>
      </c>
      <c r="F18280" s="45" t="s">
        <v>1032</v>
      </c>
      <c r="G18280" s="41" t="s">
        <v>801</v>
      </c>
      <c r="H18280" s="41">
        <v>-15</v>
      </c>
    </row>
    <row r="18281" spans="1:8" ht="15" hidden="1" customHeight="1" x14ac:dyDescent="0.25">
      <c r="A18281" s="35">
        <v>234</v>
      </c>
      <c r="B18281" s="38" t="s">
        <v>3444</v>
      </c>
      <c r="C18281" s="38" t="s">
        <v>3445</v>
      </c>
      <c r="D18281" s="38" t="s">
        <v>3446</v>
      </c>
      <c r="E18281" s="45" t="s">
        <v>1286</v>
      </c>
      <c r="F18281" s="45" t="s">
        <v>1032</v>
      </c>
      <c r="G18281" s="41" t="s">
        <v>802</v>
      </c>
      <c r="H18281" s="41">
        <v>50</v>
      </c>
    </row>
    <row r="18282" spans="1:8" ht="15" hidden="1" customHeight="1" x14ac:dyDescent="0.25">
      <c r="A18282" s="35">
        <v>234</v>
      </c>
      <c r="B18282" s="38" t="s">
        <v>3444</v>
      </c>
      <c r="C18282" s="38" t="s">
        <v>3445</v>
      </c>
      <c r="D18282" s="38" t="s">
        <v>3446</v>
      </c>
      <c r="E18282" s="45" t="s">
        <v>1286</v>
      </c>
      <c r="F18282" s="45" t="s">
        <v>1032</v>
      </c>
      <c r="G18282" s="41" t="s">
        <v>803</v>
      </c>
      <c r="H18282" s="41" t="s">
        <v>804</v>
      </c>
    </row>
    <row r="18283" spans="1:8" ht="15" hidden="1" customHeight="1" x14ac:dyDescent="0.25">
      <c r="A18283" s="35">
        <v>234</v>
      </c>
      <c r="B18283" s="38" t="s">
        <v>3444</v>
      </c>
      <c r="C18283" s="38" t="s">
        <v>3445</v>
      </c>
      <c r="D18283" s="38" t="s">
        <v>3446</v>
      </c>
      <c r="E18283" s="45" t="s">
        <v>1286</v>
      </c>
      <c r="F18283" s="45" t="s">
        <v>1032</v>
      </c>
      <c r="G18283" s="41" t="s">
        <v>805</v>
      </c>
      <c r="H18283" s="41">
        <v>-15</v>
      </c>
    </row>
    <row r="18284" spans="1:8" ht="15" hidden="1" customHeight="1" x14ac:dyDescent="0.25">
      <c r="A18284" s="35">
        <v>234</v>
      </c>
      <c r="B18284" s="38" t="s">
        <v>3444</v>
      </c>
      <c r="C18284" s="38" t="s">
        <v>3445</v>
      </c>
      <c r="D18284" s="38" t="s">
        <v>3446</v>
      </c>
      <c r="E18284" s="45" t="s">
        <v>1286</v>
      </c>
      <c r="F18284" s="45" t="s">
        <v>1032</v>
      </c>
      <c r="G18284" s="41" t="s">
        <v>806</v>
      </c>
      <c r="H18284" s="41">
        <v>24</v>
      </c>
    </row>
    <row r="18285" spans="1:8" ht="15" hidden="1" customHeight="1" x14ac:dyDescent="0.25">
      <c r="A18285" s="35">
        <v>234</v>
      </c>
      <c r="B18285" s="38" t="s">
        <v>3444</v>
      </c>
      <c r="C18285" s="38" t="s">
        <v>3445</v>
      </c>
      <c r="D18285" s="38" t="s">
        <v>3446</v>
      </c>
      <c r="E18285" s="45" t="s">
        <v>1286</v>
      </c>
      <c r="F18285" s="45" t="s">
        <v>1032</v>
      </c>
      <c r="G18285" s="41" t="s">
        <v>1056</v>
      </c>
      <c r="H18285" s="41" t="s">
        <v>415</v>
      </c>
    </row>
    <row r="18286" spans="1:8" ht="15" hidden="1" customHeight="1" x14ac:dyDescent="0.25">
      <c r="A18286" s="35">
        <v>234</v>
      </c>
      <c r="B18286" s="38" t="s">
        <v>3444</v>
      </c>
      <c r="C18286" s="38" t="s">
        <v>3445</v>
      </c>
      <c r="D18286" s="38" t="s">
        <v>3446</v>
      </c>
      <c r="E18286" s="45" t="s">
        <v>1286</v>
      </c>
      <c r="F18286" s="45" t="s">
        <v>1032</v>
      </c>
      <c r="G18286" s="41" t="s">
        <v>1057</v>
      </c>
      <c r="H18286" s="41">
        <v>1</v>
      </c>
    </row>
    <row r="18287" spans="1:8" ht="15" hidden="1" customHeight="1" x14ac:dyDescent="0.25">
      <c r="A18287" s="35">
        <v>234</v>
      </c>
      <c r="B18287" s="38" t="s">
        <v>3444</v>
      </c>
      <c r="C18287" s="38" t="s">
        <v>3445</v>
      </c>
      <c r="D18287" s="38" t="s">
        <v>3446</v>
      </c>
      <c r="E18287" s="45" t="s">
        <v>1286</v>
      </c>
      <c r="F18287" s="45" t="s">
        <v>1032</v>
      </c>
      <c r="G18287" s="41" t="s">
        <v>1058</v>
      </c>
      <c r="H18287" s="41">
        <v>5</v>
      </c>
    </row>
    <row r="18288" spans="1:8" ht="15" hidden="1" customHeight="1" x14ac:dyDescent="0.25">
      <c r="A18288" s="35">
        <v>234</v>
      </c>
      <c r="B18288" s="38" t="s">
        <v>3444</v>
      </c>
      <c r="C18288" s="38" t="s">
        <v>3445</v>
      </c>
      <c r="D18288" s="38" t="s">
        <v>3446</v>
      </c>
      <c r="E18288" s="45" t="s">
        <v>1286</v>
      </c>
      <c r="F18288" s="45" t="s">
        <v>1032</v>
      </c>
      <c r="G18288" s="41" t="s">
        <v>390</v>
      </c>
      <c r="H18288" s="41" t="s">
        <v>391</v>
      </c>
    </row>
    <row r="18289" spans="1:8" ht="15" hidden="1" customHeight="1" x14ac:dyDescent="0.25">
      <c r="A18289" s="35">
        <v>234</v>
      </c>
      <c r="B18289" s="38" t="s">
        <v>3444</v>
      </c>
      <c r="C18289" s="38" t="s">
        <v>3445</v>
      </c>
      <c r="D18289" s="38" t="s">
        <v>3446</v>
      </c>
      <c r="E18289" s="45" t="s">
        <v>1286</v>
      </c>
      <c r="F18289" s="45" t="s">
        <v>1032</v>
      </c>
      <c r="G18289" s="41" t="s">
        <v>392</v>
      </c>
      <c r="H18289" s="41" t="s">
        <v>3455</v>
      </c>
    </row>
    <row r="18290" spans="1:8" ht="15" hidden="1" customHeight="1" x14ac:dyDescent="0.25">
      <c r="A18290" s="35">
        <v>234</v>
      </c>
      <c r="B18290" s="38" t="s">
        <v>3444</v>
      </c>
      <c r="C18290" s="38" t="s">
        <v>3445</v>
      </c>
      <c r="D18290" s="38" t="s">
        <v>3446</v>
      </c>
      <c r="E18290" s="45" t="s">
        <v>1286</v>
      </c>
      <c r="F18290" s="45" t="s">
        <v>1032</v>
      </c>
      <c r="G18290" s="41" t="s">
        <v>397</v>
      </c>
      <c r="H18290" s="41">
        <v>4.7</v>
      </c>
    </row>
    <row r="18291" spans="1:8" ht="15" hidden="1" customHeight="1" x14ac:dyDescent="0.25">
      <c r="A18291" s="35">
        <v>234</v>
      </c>
      <c r="B18291" s="38" t="s">
        <v>3444</v>
      </c>
      <c r="C18291" s="38" t="s">
        <v>3445</v>
      </c>
      <c r="D18291" s="38" t="s">
        <v>3446</v>
      </c>
      <c r="E18291" s="45" t="s">
        <v>1286</v>
      </c>
      <c r="F18291" s="45" t="s">
        <v>1032</v>
      </c>
      <c r="G18291" s="41" t="s">
        <v>398</v>
      </c>
      <c r="H18291" s="41">
        <v>22</v>
      </c>
    </row>
    <row r="18292" spans="1:8" ht="15" hidden="1" customHeight="1" x14ac:dyDescent="0.25">
      <c r="A18292" s="35">
        <v>234</v>
      </c>
      <c r="B18292" s="38" t="s">
        <v>3444</v>
      </c>
      <c r="C18292" s="38" t="s">
        <v>3445</v>
      </c>
      <c r="D18292" s="38" t="s">
        <v>3446</v>
      </c>
      <c r="E18292" s="45" t="s">
        <v>1286</v>
      </c>
      <c r="F18292" s="45" t="s">
        <v>1032</v>
      </c>
      <c r="G18292" s="41" t="s">
        <v>810</v>
      </c>
      <c r="H18292" s="41" t="s">
        <v>2661</v>
      </c>
    </row>
    <row r="18293" spans="1:8" ht="15" hidden="1" customHeight="1" x14ac:dyDescent="0.25">
      <c r="A18293" s="35">
        <v>234</v>
      </c>
      <c r="B18293" s="38" t="s">
        <v>3444</v>
      </c>
      <c r="C18293" s="38" t="s">
        <v>3445</v>
      </c>
      <c r="D18293" s="38" t="s">
        <v>3446</v>
      </c>
      <c r="E18293" s="45" t="s">
        <v>1286</v>
      </c>
      <c r="F18293" s="45" t="s">
        <v>1032</v>
      </c>
      <c r="G18293" s="41" t="s">
        <v>815</v>
      </c>
      <c r="H18293" s="41" t="s">
        <v>814</v>
      </c>
    </row>
    <row r="18294" spans="1:8" ht="15" hidden="1" customHeight="1" x14ac:dyDescent="0.25">
      <c r="A18294" s="35">
        <v>234</v>
      </c>
      <c r="B18294" s="38" t="s">
        <v>3444</v>
      </c>
      <c r="C18294" s="38" t="s">
        <v>3445</v>
      </c>
      <c r="D18294" s="38" t="s">
        <v>3446</v>
      </c>
      <c r="E18294" s="45" t="s">
        <v>1286</v>
      </c>
      <c r="F18294" s="45" t="s">
        <v>1032</v>
      </c>
      <c r="G18294" s="41" t="s">
        <v>403</v>
      </c>
      <c r="H18294" s="41" t="s">
        <v>3011</v>
      </c>
    </row>
    <row r="18295" spans="1:8" ht="15" hidden="1" customHeight="1" x14ac:dyDescent="0.25">
      <c r="A18295" s="35">
        <v>234</v>
      </c>
      <c r="B18295" s="38" t="s">
        <v>3444</v>
      </c>
      <c r="C18295" s="38" t="s">
        <v>3445</v>
      </c>
      <c r="D18295" s="38" t="s">
        <v>3446</v>
      </c>
      <c r="E18295" s="45" t="s">
        <v>1286</v>
      </c>
      <c r="F18295" s="45" t="s">
        <v>1032</v>
      </c>
      <c r="G18295" s="41" t="s">
        <v>405</v>
      </c>
      <c r="H18295" s="41" t="s">
        <v>406</v>
      </c>
    </row>
    <row r="18296" spans="1:8" ht="15" hidden="1" customHeight="1" x14ac:dyDescent="0.25">
      <c r="A18296" s="35">
        <v>234</v>
      </c>
      <c r="B18296" s="38" t="s">
        <v>3444</v>
      </c>
      <c r="C18296" s="38" t="s">
        <v>3445</v>
      </c>
      <c r="D18296" s="38" t="s">
        <v>3446</v>
      </c>
      <c r="E18296" s="45" t="s">
        <v>1286</v>
      </c>
      <c r="F18296" s="45" t="s">
        <v>1032</v>
      </c>
      <c r="G18296" s="41" t="s">
        <v>407</v>
      </c>
      <c r="H18296" s="41">
        <v>36</v>
      </c>
    </row>
    <row r="18297" spans="1:8" ht="15" hidden="1" customHeight="1" x14ac:dyDescent="0.25">
      <c r="A18297" s="35">
        <v>234</v>
      </c>
      <c r="B18297" s="38" t="s">
        <v>3444</v>
      </c>
      <c r="C18297" s="38" t="s">
        <v>3445</v>
      </c>
      <c r="D18297" s="38" t="s">
        <v>3446</v>
      </c>
      <c r="E18297" s="45" t="s">
        <v>1286</v>
      </c>
      <c r="F18297" s="45" t="s">
        <v>1032</v>
      </c>
      <c r="G18297" s="41" t="s">
        <v>410</v>
      </c>
      <c r="H18297" s="41" t="s">
        <v>411</v>
      </c>
    </row>
    <row r="18298" spans="1:8" ht="15" hidden="1" customHeight="1" x14ac:dyDescent="0.25">
      <c r="A18298" s="35">
        <v>234</v>
      </c>
      <c r="B18298" s="38" t="s">
        <v>3444</v>
      </c>
      <c r="C18298" s="38" t="s">
        <v>3445</v>
      </c>
      <c r="D18298" s="38" t="s">
        <v>3446</v>
      </c>
      <c r="E18298" s="45" t="s">
        <v>1286</v>
      </c>
      <c r="F18298" s="45" t="s">
        <v>1032</v>
      </c>
      <c r="G18298" s="41" t="s">
        <v>412</v>
      </c>
      <c r="H18298" s="41" t="s">
        <v>413</v>
      </c>
    </row>
    <row r="18299" spans="1:8" ht="15" hidden="1" customHeight="1" x14ac:dyDescent="0.25">
      <c r="A18299" s="35">
        <v>235</v>
      </c>
      <c r="B18299" s="38" t="s">
        <v>3456</v>
      </c>
      <c r="C18299" s="38" t="s">
        <v>3457</v>
      </c>
      <c r="D18299" s="38" t="s">
        <v>3458</v>
      </c>
      <c r="E18299" s="45" t="s">
        <v>1286</v>
      </c>
      <c r="F18299" s="45" t="s">
        <v>1174</v>
      </c>
      <c r="G18299" s="41" t="s">
        <v>310</v>
      </c>
      <c r="H18299" s="41" t="s">
        <v>3458</v>
      </c>
    </row>
    <row r="18300" spans="1:8" ht="15" hidden="1" customHeight="1" x14ac:dyDescent="0.25">
      <c r="A18300" s="35">
        <v>235</v>
      </c>
      <c r="B18300" s="38" t="s">
        <v>3456</v>
      </c>
      <c r="C18300" s="38" t="s">
        <v>3457</v>
      </c>
      <c r="D18300" s="38" t="s">
        <v>3458</v>
      </c>
      <c r="E18300" s="45" t="s">
        <v>1286</v>
      </c>
      <c r="F18300" s="45" t="s">
        <v>1174</v>
      </c>
      <c r="G18300" s="41" t="s">
        <v>314</v>
      </c>
      <c r="H18300" s="41" t="s">
        <v>315</v>
      </c>
    </row>
    <row r="18301" spans="1:8" ht="15" hidden="1" customHeight="1" x14ac:dyDescent="0.25">
      <c r="A18301" s="35">
        <v>235</v>
      </c>
      <c r="B18301" s="38" t="s">
        <v>3456</v>
      </c>
      <c r="C18301" s="38" t="s">
        <v>3457</v>
      </c>
      <c r="D18301" s="38" t="s">
        <v>3458</v>
      </c>
      <c r="E18301" s="45" t="s">
        <v>1286</v>
      </c>
      <c r="F18301" s="45" t="s">
        <v>1174</v>
      </c>
      <c r="G18301" s="41" t="s">
        <v>316</v>
      </c>
      <c r="H18301" s="41" t="s">
        <v>3465</v>
      </c>
    </row>
    <row r="18302" spans="1:8" ht="15" hidden="1" customHeight="1" x14ac:dyDescent="0.25">
      <c r="A18302" s="35">
        <v>235</v>
      </c>
      <c r="B18302" s="38" t="s">
        <v>3456</v>
      </c>
      <c r="C18302" s="38" t="s">
        <v>3457</v>
      </c>
      <c r="D18302" s="38" t="s">
        <v>3458</v>
      </c>
      <c r="E18302" s="45" t="s">
        <v>1286</v>
      </c>
      <c r="F18302" s="45" t="s">
        <v>1174</v>
      </c>
      <c r="G18302" s="41" t="s">
        <v>318</v>
      </c>
      <c r="H18302" s="41" t="s">
        <v>850</v>
      </c>
    </row>
    <row r="18303" spans="1:8" ht="15" hidden="1" customHeight="1" x14ac:dyDescent="0.25">
      <c r="A18303" s="35">
        <v>235</v>
      </c>
      <c r="B18303" s="38" t="s">
        <v>3456</v>
      </c>
      <c r="C18303" s="38" t="s">
        <v>3457</v>
      </c>
      <c r="D18303" s="38" t="s">
        <v>3458</v>
      </c>
      <c r="E18303" s="45" t="s">
        <v>1286</v>
      </c>
      <c r="F18303" s="45" t="s">
        <v>1174</v>
      </c>
      <c r="G18303" s="41" t="s">
        <v>741</v>
      </c>
      <c r="H18303" s="41">
        <v>26</v>
      </c>
    </row>
    <row r="18304" spans="1:8" ht="15" hidden="1" customHeight="1" x14ac:dyDescent="0.25">
      <c r="A18304" s="35">
        <v>235</v>
      </c>
      <c r="B18304" s="38" t="s">
        <v>3456</v>
      </c>
      <c r="C18304" s="38" t="s">
        <v>3457</v>
      </c>
      <c r="D18304" s="38" t="s">
        <v>3458</v>
      </c>
      <c r="E18304" s="45" t="s">
        <v>1286</v>
      </c>
      <c r="F18304" s="45" t="s">
        <v>1174</v>
      </c>
      <c r="G18304" s="41" t="s">
        <v>321</v>
      </c>
      <c r="H18304" s="41">
        <v>9</v>
      </c>
    </row>
    <row r="18305" spans="1:8" ht="15" hidden="1" customHeight="1" x14ac:dyDescent="0.25">
      <c r="A18305" s="35">
        <v>235</v>
      </c>
      <c r="B18305" s="38" t="s">
        <v>3456</v>
      </c>
      <c r="C18305" s="38" t="s">
        <v>3457</v>
      </c>
      <c r="D18305" s="38" t="s">
        <v>3458</v>
      </c>
      <c r="E18305" s="45" t="s">
        <v>1286</v>
      </c>
      <c r="F18305" s="45" t="s">
        <v>1174</v>
      </c>
      <c r="G18305" s="41" t="s">
        <v>322</v>
      </c>
      <c r="H18305" s="41">
        <v>2.64</v>
      </c>
    </row>
    <row r="18306" spans="1:8" ht="15" hidden="1" customHeight="1" x14ac:dyDescent="0.25">
      <c r="A18306" s="35">
        <v>235</v>
      </c>
      <c r="B18306" s="38" t="s">
        <v>3456</v>
      </c>
      <c r="C18306" s="38" t="s">
        <v>3457</v>
      </c>
      <c r="D18306" s="38" t="s">
        <v>3458</v>
      </c>
      <c r="E18306" s="45" t="s">
        <v>1286</v>
      </c>
      <c r="F18306" s="45" t="s">
        <v>1174</v>
      </c>
      <c r="G18306" s="41" t="s">
        <v>746</v>
      </c>
      <c r="H18306" s="41">
        <v>1.1000000000000001</v>
      </c>
    </row>
    <row r="18307" spans="1:8" ht="15" hidden="1" customHeight="1" x14ac:dyDescent="0.25">
      <c r="A18307" s="35">
        <v>235</v>
      </c>
      <c r="B18307" s="38" t="s">
        <v>3456</v>
      </c>
      <c r="C18307" s="38" t="s">
        <v>3457</v>
      </c>
      <c r="D18307" s="38" t="s">
        <v>3458</v>
      </c>
      <c r="E18307" s="45" t="s">
        <v>1286</v>
      </c>
      <c r="F18307" s="45" t="s">
        <v>1174</v>
      </c>
      <c r="G18307" s="41" t="s">
        <v>326</v>
      </c>
      <c r="H18307" s="41">
        <v>0.18</v>
      </c>
    </row>
    <row r="18308" spans="1:8" ht="15" hidden="1" customHeight="1" x14ac:dyDescent="0.25">
      <c r="A18308" s="35">
        <v>235</v>
      </c>
      <c r="B18308" s="38" t="s">
        <v>3456</v>
      </c>
      <c r="C18308" s="38" t="s">
        <v>3457</v>
      </c>
      <c r="D18308" s="38" t="s">
        <v>3458</v>
      </c>
      <c r="E18308" s="45" t="s">
        <v>1286</v>
      </c>
      <c r="F18308" s="45" t="s">
        <v>1174</v>
      </c>
      <c r="G18308" s="41" t="s">
        <v>335</v>
      </c>
      <c r="H18308" s="41">
        <v>10</v>
      </c>
    </row>
    <row r="18309" spans="1:8" ht="15" hidden="1" customHeight="1" x14ac:dyDescent="0.25">
      <c r="A18309" s="35">
        <v>235</v>
      </c>
      <c r="B18309" s="38" t="s">
        <v>3456</v>
      </c>
      <c r="C18309" s="38" t="s">
        <v>3457</v>
      </c>
      <c r="D18309" s="38" t="s">
        <v>3458</v>
      </c>
      <c r="E18309" s="45" t="s">
        <v>1286</v>
      </c>
      <c r="F18309" s="45" t="s">
        <v>1174</v>
      </c>
      <c r="G18309" s="41" t="s">
        <v>336</v>
      </c>
      <c r="H18309" s="41">
        <v>2.93</v>
      </c>
    </row>
    <row r="18310" spans="1:8" ht="15" hidden="1" customHeight="1" x14ac:dyDescent="0.25">
      <c r="A18310" s="35">
        <v>235</v>
      </c>
      <c r="B18310" s="38" t="s">
        <v>3456</v>
      </c>
      <c r="C18310" s="38" t="s">
        <v>3457</v>
      </c>
      <c r="D18310" s="38" t="s">
        <v>3458</v>
      </c>
      <c r="E18310" s="45" t="s">
        <v>1286</v>
      </c>
      <c r="F18310" s="45" t="s">
        <v>1174</v>
      </c>
      <c r="G18310" s="41" t="s">
        <v>760</v>
      </c>
      <c r="H18310" s="41">
        <v>1.1000000000000001</v>
      </c>
    </row>
    <row r="18311" spans="1:8" ht="15" hidden="1" customHeight="1" x14ac:dyDescent="0.25">
      <c r="A18311" s="35">
        <v>235</v>
      </c>
      <c r="B18311" s="38" t="s">
        <v>3456</v>
      </c>
      <c r="C18311" s="38" t="s">
        <v>3457</v>
      </c>
      <c r="D18311" s="38" t="s">
        <v>3458</v>
      </c>
      <c r="E18311" s="45" t="s">
        <v>1286</v>
      </c>
      <c r="F18311" s="45" t="s">
        <v>1174</v>
      </c>
      <c r="G18311" s="41" t="s">
        <v>340</v>
      </c>
      <c r="H18311" s="41">
        <v>0.18</v>
      </c>
    </row>
    <row r="18312" spans="1:8" ht="15" hidden="1" customHeight="1" x14ac:dyDescent="0.25">
      <c r="A18312" s="35">
        <v>235</v>
      </c>
      <c r="B18312" s="38" t="s">
        <v>3456</v>
      </c>
      <c r="C18312" s="38" t="s">
        <v>3457</v>
      </c>
      <c r="D18312" s="38" t="s">
        <v>3458</v>
      </c>
      <c r="E18312" s="45" t="s">
        <v>1286</v>
      </c>
      <c r="F18312" s="45" t="s">
        <v>1174</v>
      </c>
      <c r="G18312" s="41" t="s">
        <v>347</v>
      </c>
      <c r="H18312" s="41" t="s">
        <v>1307</v>
      </c>
    </row>
    <row r="18313" spans="1:8" ht="15" hidden="1" customHeight="1" x14ac:dyDescent="0.25">
      <c r="A18313" s="35">
        <v>235</v>
      </c>
      <c r="B18313" s="38" t="s">
        <v>3456</v>
      </c>
      <c r="C18313" s="38" t="s">
        <v>3457</v>
      </c>
      <c r="D18313" s="38" t="s">
        <v>3458</v>
      </c>
      <c r="E18313" s="45" t="s">
        <v>1286</v>
      </c>
      <c r="F18313" s="45" t="s">
        <v>1174</v>
      </c>
      <c r="G18313" s="41" t="s">
        <v>349</v>
      </c>
      <c r="H18313" s="41" t="s">
        <v>3466</v>
      </c>
    </row>
    <row r="18314" spans="1:8" ht="15" hidden="1" customHeight="1" x14ac:dyDescent="0.25">
      <c r="A18314" s="35">
        <v>235</v>
      </c>
      <c r="B18314" s="38" t="s">
        <v>3456</v>
      </c>
      <c r="C18314" s="38" t="s">
        <v>3457</v>
      </c>
      <c r="D18314" s="38" t="s">
        <v>3458</v>
      </c>
      <c r="E18314" s="45" t="s">
        <v>1286</v>
      </c>
      <c r="F18314" s="45" t="s">
        <v>1174</v>
      </c>
      <c r="G18314" s="41" t="s">
        <v>351</v>
      </c>
      <c r="H18314" s="41">
        <v>230</v>
      </c>
    </row>
    <row r="18315" spans="1:8" ht="15" hidden="1" customHeight="1" x14ac:dyDescent="0.25">
      <c r="A18315" s="35">
        <v>235</v>
      </c>
      <c r="B18315" s="38" t="s">
        <v>3456</v>
      </c>
      <c r="C18315" s="38" t="s">
        <v>3457</v>
      </c>
      <c r="D18315" s="38" t="s">
        <v>3458</v>
      </c>
      <c r="E18315" s="45" t="s">
        <v>1286</v>
      </c>
      <c r="F18315" s="45" t="s">
        <v>1174</v>
      </c>
      <c r="G18315" s="41" t="s">
        <v>352</v>
      </c>
      <c r="H18315" s="41" t="s">
        <v>3467</v>
      </c>
    </row>
    <row r="18316" spans="1:8" ht="15" hidden="1" customHeight="1" x14ac:dyDescent="0.25">
      <c r="A18316" s="35">
        <v>235</v>
      </c>
      <c r="B18316" s="38" t="s">
        <v>3456</v>
      </c>
      <c r="C18316" s="38" t="s">
        <v>3457</v>
      </c>
      <c r="D18316" s="38" t="s">
        <v>3458</v>
      </c>
      <c r="E18316" s="45" t="s">
        <v>1286</v>
      </c>
      <c r="F18316" s="45" t="s">
        <v>1174</v>
      </c>
      <c r="G18316" s="41" t="s">
        <v>354</v>
      </c>
      <c r="H18316" s="41">
        <v>27.5</v>
      </c>
    </row>
    <row r="18317" spans="1:8" ht="15" hidden="1" customHeight="1" x14ac:dyDescent="0.25">
      <c r="A18317" s="35">
        <v>235</v>
      </c>
      <c r="B18317" s="38" t="s">
        <v>3456</v>
      </c>
      <c r="C18317" s="38" t="s">
        <v>3457</v>
      </c>
      <c r="D18317" s="38" t="s">
        <v>3458</v>
      </c>
      <c r="E18317" s="45" t="s">
        <v>1286</v>
      </c>
      <c r="F18317" s="45" t="s">
        <v>1174</v>
      </c>
      <c r="G18317" s="41" t="s">
        <v>362</v>
      </c>
      <c r="H18317" s="41" t="s">
        <v>3468</v>
      </c>
    </row>
    <row r="18318" spans="1:8" ht="15" hidden="1" customHeight="1" x14ac:dyDescent="0.25">
      <c r="A18318" s="35">
        <v>235</v>
      </c>
      <c r="B18318" s="38" t="s">
        <v>3456</v>
      </c>
      <c r="C18318" s="38" t="s">
        <v>3457</v>
      </c>
      <c r="D18318" s="38" t="s">
        <v>3458</v>
      </c>
      <c r="E18318" s="45" t="s">
        <v>1286</v>
      </c>
      <c r="F18318" s="45" t="s">
        <v>1174</v>
      </c>
      <c r="G18318" s="41" t="s">
        <v>365</v>
      </c>
      <c r="H18318" s="41" t="s">
        <v>3469</v>
      </c>
    </row>
    <row r="18319" spans="1:8" ht="15" hidden="1" customHeight="1" x14ac:dyDescent="0.25">
      <c r="A18319" s="35">
        <v>235</v>
      </c>
      <c r="B18319" s="38" t="s">
        <v>3456</v>
      </c>
      <c r="C18319" s="38" t="s">
        <v>3457</v>
      </c>
      <c r="D18319" s="38" t="s">
        <v>3458</v>
      </c>
      <c r="E18319" s="45" t="s">
        <v>1286</v>
      </c>
      <c r="F18319" s="45" t="s">
        <v>1174</v>
      </c>
      <c r="G18319" s="41" t="s">
        <v>369</v>
      </c>
      <c r="H18319" s="41" t="s">
        <v>3470</v>
      </c>
    </row>
    <row r="18320" spans="1:8" ht="15" hidden="1" customHeight="1" x14ac:dyDescent="0.25">
      <c r="A18320" s="35">
        <v>235</v>
      </c>
      <c r="B18320" s="38" t="s">
        <v>3456</v>
      </c>
      <c r="C18320" s="38" t="s">
        <v>3457</v>
      </c>
      <c r="D18320" s="38" t="s">
        <v>3458</v>
      </c>
      <c r="E18320" s="45" t="s">
        <v>1286</v>
      </c>
      <c r="F18320" s="45" t="s">
        <v>1174</v>
      </c>
      <c r="G18320" s="41" t="s">
        <v>373</v>
      </c>
      <c r="H18320" s="41">
        <v>18</v>
      </c>
    </row>
    <row r="18321" spans="1:8" ht="15" hidden="1" customHeight="1" x14ac:dyDescent="0.25">
      <c r="A18321" s="35">
        <v>235</v>
      </c>
      <c r="B18321" s="38" t="s">
        <v>3456</v>
      </c>
      <c r="C18321" s="38" t="s">
        <v>3457</v>
      </c>
      <c r="D18321" s="38" t="s">
        <v>3458</v>
      </c>
      <c r="E18321" s="45" t="s">
        <v>1286</v>
      </c>
      <c r="F18321" s="45" t="s">
        <v>1174</v>
      </c>
      <c r="G18321" s="41" t="s">
        <v>375</v>
      </c>
      <c r="H18321" s="41">
        <v>22</v>
      </c>
    </row>
    <row r="18322" spans="1:8" ht="15" hidden="1" customHeight="1" x14ac:dyDescent="0.25">
      <c r="A18322" s="35">
        <v>235</v>
      </c>
      <c r="B18322" s="38" t="s">
        <v>3456</v>
      </c>
      <c r="C18322" s="38" t="s">
        <v>3457</v>
      </c>
      <c r="D18322" s="38" t="s">
        <v>3458</v>
      </c>
      <c r="E18322" s="45" t="s">
        <v>1286</v>
      </c>
      <c r="F18322" s="45" t="s">
        <v>1174</v>
      </c>
      <c r="G18322" s="41" t="s">
        <v>377</v>
      </c>
      <c r="H18322" s="41" t="s">
        <v>378</v>
      </c>
    </row>
    <row r="18323" spans="1:8" ht="15" hidden="1" customHeight="1" x14ac:dyDescent="0.25">
      <c r="A18323" s="35">
        <v>235</v>
      </c>
      <c r="B18323" s="38" t="s">
        <v>3456</v>
      </c>
      <c r="C18323" s="38" t="s">
        <v>3457</v>
      </c>
      <c r="D18323" s="38" t="s">
        <v>3458</v>
      </c>
      <c r="E18323" s="45" t="s">
        <v>1286</v>
      </c>
      <c r="F18323" s="45" t="s">
        <v>1174</v>
      </c>
      <c r="G18323" s="41" t="s">
        <v>379</v>
      </c>
      <c r="H18323" s="41" t="s">
        <v>380</v>
      </c>
    </row>
    <row r="18324" spans="1:8" ht="15" hidden="1" customHeight="1" x14ac:dyDescent="0.25">
      <c r="A18324" s="35">
        <v>235</v>
      </c>
      <c r="B18324" s="38" t="s">
        <v>3456</v>
      </c>
      <c r="C18324" s="38" t="s">
        <v>3457</v>
      </c>
      <c r="D18324" s="38" t="s">
        <v>3458</v>
      </c>
      <c r="E18324" s="45" t="s">
        <v>1286</v>
      </c>
      <c r="F18324" s="45" t="s">
        <v>1174</v>
      </c>
      <c r="G18324" s="41" t="s">
        <v>385</v>
      </c>
      <c r="H18324" s="41">
        <v>25</v>
      </c>
    </row>
    <row r="18325" spans="1:8" ht="15" hidden="1" customHeight="1" x14ac:dyDescent="0.25">
      <c r="A18325" s="35">
        <v>235</v>
      </c>
      <c r="B18325" s="38" t="s">
        <v>3456</v>
      </c>
      <c r="C18325" s="38" t="s">
        <v>3457</v>
      </c>
      <c r="D18325" s="38" t="s">
        <v>3458</v>
      </c>
      <c r="E18325" s="45" t="s">
        <v>1286</v>
      </c>
      <c r="F18325" s="45" t="s">
        <v>1174</v>
      </c>
      <c r="G18325" s="42" t="s">
        <v>808</v>
      </c>
      <c r="H18325" s="41" t="s">
        <v>809</v>
      </c>
    </row>
    <row r="18326" spans="1:8" ht="15" hidden="1" customHeight="1" x14ac:dyDescent="0.25">
      <c r="A18326" s="35">
        <v>235</v>
      </c>
      <c r="B18326" s="38" t="s">
        <v>3456</v>
      </c>
      <c r="C18326" s="38" t="s">
        <v>3457</v>
      </c>
      <c r="D18326" s="38" t="s">
        <v>3458</v>
      </c>
      <c r="E18326" s="45" t="s">
        <v>1286</v>
      </c>
      <c r="F18326" s="45" t="s">
        <v>1174</v>
      </c>
      <c r="G18326" s="41" t="s">
        <v>813</v>
      </c>
      <c r="H18326" s="42" t="s">
        <v>814</v>
      </c>
    </row>
    <row r="18327" spans="1:8" ht="15" hidden="1" customHeight="1" x14ac:dyDescent="0.25">
      <c r="A18327" s="35">
        <v>235</v>
      </c>
      <c r="B18327" s="38" t="s">
        <v>3456</v>
      </c>
      <c r="C18327" s="38" t="s">
        <v>3457</v>
      </c>
      <c r="D18327" s="38" t="s">
        <v>3458</v>
      </c>
      <c r="E18327" s="45" t="s">
        <v>1286</v>
      </c>
      <c r="F18327" s="45" t="s">
        <v>1174</v>
      </c>
      <c r="G18327" s="41" t="s">
        <v>405</v>
      </c>
      <c r="H18327" s="41" t="s">
        <v>406</v>
      </c>
    </row>
    <row r="18328" spans="1:8" ht="15" hidden="1" customHeight="1" x14ac:dyDescent="0.25">
      <c r="A18328" s="35">
        <v>235</v>
      </c>
      <c r="B18328" s="38" t="s">
        <v>3456</v>
      </c>
      <c r="C18328" s="38" t="s">
        <v>3457</v>
      </c>
      <c r="D18328" s="38" t="s">
        <v>3458</v>
      </c>
      <c r="E18328" s="45" t="s">
        <v>1286</v>
      </c>
      <c r="F18328" s="45" t="s">
        <v>1174</v>
      </c>
      <c r="G18328" s="41" t="s">
        <v>407</v>
      </c>
      <c r="H18328" s="41">
        <v>36</v>
      </c>
    </row>
    <row r="18329" spans="1:8" ht="15" hidden="1" customHeight="1" x14ac:dyDescent="0.25">
      <c r="A18329" s="35">
        <v>235</v>
      </c>
      <c r="B18329" s="38" t="s">
        <v>3456</v>
      </c>
      <c r="C18329" s="38" t="s">
        <v>3457</v>
      </c>
      <c r="D18329" s="38" t="s">
        <v>3458</v>
      </c>
      <c r="E18329" s="45" t="s">
        <v>1286</v>
      </c>
      <c r="F18329" s="45" t="s">
        <v>1174</v>
      </c>
      <c r="G18329" s="41" t="s">
        <v>414</v>
      </c>
      <c r="H18329" s="41" t="s">
        <v>415</v>
      </c>
    </row>
    <row r="18330" spans="1:8" ht="15" hidden="1" customHeight="1" x14ac:dyDescent="0.25">
      <c r="A18330" s="35">
        <v>235</v>
      </c>
      <c r="B18330" s="38" t="s">
        <v>3456</v>
      </c>
      <c r="C18330" s="38" t="s">
        <v>3457</v>
      </c>
      <c r="D18330" s="38" t="s">
        <v>3458</v>
      </c>
      <c r="E18330" s="45" t="s">
        <v>1286</v>
      </c>
      <c r="F18330" s="45" t="s">
        <v>1174</v>
      </c>
      <c r="G18330" s="41" t="s">
        <v>416</v>
      </c>
      <c r="H18330" s="41" t="s">
        <v>415</v>
      </c>
    </row>
    <row r="18331" spans="1:8" ht="15" hidden="1" customHeight="1" x14ac:dyDescent="0.25">
      <c r="A18331" s="35">
        <v>235</v>
      </c>
      <c r="B18331" s="38" t="s">
        <v>3456</v>
      </c>
      <c r="C18331" s="38" t="s">
        <v>3457</v>
      </c>
      <c r="D18331" s="38" t="s">
        <v>3458</v>
      </c>
      <c r="E18331" s="45" t="s">
        <v>1286</v>
      </c>
      <c r="F18331" s="45" t="s">
        <v>1174</v>
      </c>
      <c r="G18331" s="41" t="s">
        <v>417</v>
      </c>
      <c r="H18331" s="41" t="s">
        <v>415</v>
      </c>
    </row>
    <row r="18332" spans="1:8" ht="15" hidden="1" customHeight="1" x14ac:dyDescent="0.25">
      <c r="A18332" s="35">
        <v>235</v>
      </c>
      <c r="B18332" s="38" t="s">
        <v>3456</v>
      </c>
      <c r="C18332" s="38" t="s">
        <v>3457</v>
      </c>
      <c r="D18332" s="38" t="s">
        <v>3458</v>
      </c>
      <c r="E18332" s="45" t="s">
        <v>1286</v>
      </c>
      <c r="F18332" s="45" t="s">
        <v>1174</v>
      </c>
      <c r="G18332" s="41" t="s">
        <v>418</v>
      </c>
      <c r="H18332" s="41" t="s">
        <v>415</v>
      </c>
    </row>
    <row r="18333" spans="1:8" ht="15" hidden="1" customHeight="1" x14ac:dyDescent="0.25">
      <c r="A18333" s="35">
        <v>235</v>
      </c>
      <c r="B18333" s="38" t="s">
        <v>3456</v>
      </c>
      <c r="C18333" s="38" t="s">
        <v>3457</v>
      </c>
      <c r="D18333" s="38" t="s">
        <v>3458</v>
      </c>
      <c r="E18333" s="45" t="s">
        <v>1286</v>
      </c>
      <c r="F18333" s="45" t="s">
        <v>1174</v>
      </c>
      <c r="G18333" s="41" t="s">
        <v>420</v>
      </c>
      <c r="H18333" s="41" t="s">
        <v>415</v>
      </c>
    </row>
    <row r="18334" spans="1:8" ht="15" hidden="1" customHeight="1" x14ac:dyDescent="0.25">
      <c r="A18334" s="35">
        <v>235</v>
      </c>
      <c r="B18334" s="38" t="s">
        <v>3456</v>
      </c>
      <c r="C18334" s="38" t="s">
        <v>3457</v>
      </c>
      <c r="D18334" s="38" t="s">
        <v>3458</v>
      </c>
      <c r="E18334" s="45" t="s">
        <v>1286</v>
      </c>
      <c r="F18334" s="45" t="s">
        <v>1174</v>
      </c>
      <c r="G18334" s="41" t="s">
        <v>422</v>
      </c>
      <c r="H18334" s="41" t="s">
        <v>415</v>
      </c>
    </row>
    <row r="18335" spans="1:8" ht="15" hidden="1" customHeight="1" x14ac:dyDescent="0.25">
      <c r="A18335" s="35">
        <v>235</v>
      </c>
      <c r="B18335" s="38" t="s">
        <v>3456</v>
      </c>
      <c r="C18335" s="38" t="s">
        <v>3457</v>
      </c>
      <c r="D18335" s="38" t="s">
        <v>3458</v>
      </c>
      <c r="E18335" s="45" t="s">
        <v>1286</v>
      </c>
      <c r="F18335" s="45" t="s">
        <v>1174</v>
      </c>
      <c r="G18335" s="41" t="s">
        <v>818</v>
      </c>
      <c r="H18335" s="41" t="s">
        <v>415</v>
      </c>
    </row>
    <row r="18336" spans="1:8" ht="15" hidden="1" customHeight="1" x14ac:dyDescent="0.25">
      <c r="A18336" s="35">
        <v>235</v>
      </c>
      <c r="B18336" s="38" t="s">
        <v>3456</v>
      </c>
      <c r="C18336" s="38" t="s">
        <v>3457</v>
      </c>
      <c r="D18336" s="38" t="s">
        <v>3458</v>
      </c>
      <c r="E18336" s="45" t="s">
        <v>1286</v>
      </c>
      <c r="F18336" s="45" t="s">
        <v>1174</v>
      </c>
      <c r="G18336" s="41" t="s">
        <v>424</v>
      </c>
      <c r="H18336" s="41" t="s">
        <v>315</v>
      </c>
    </row>
    <row r="18337" spans="1:8" ht="15" hidden="1" customHeight="1" x14ac:dyDescent="0.25">
      <c r="A18337" s="35">
        <v>235</v>
      </c>
      <c r="B18337" s="38" t="s">
        <v>3456</v>
      </c>
      <c r="C18337" s="38" t="s">
        <v>3457</v>
      </c>
      <c r="D18337" s="38" t="s">
        <v>3458</v>
      </c>
      <c r="E18337" s="45" t="s">
        <v>1286</v>
      </c>
      <c r="F18337" s="45" t="s">
        <v>1174</v>
      </c>
      <c r="G18337" s="41" t="s">
        <v>425</v>
      </c>
      <c r="H18337" s="41" t="s">
        <v>3471</v>
      </c>
    </row>
    <row r="18338" spans="1:8" ht="15" hidden="1" customHeight="1" x14ac:dyDescent="0.25">
      <c r="A18338" s="35">
        <v>236</v>
      </c>
      <c r="B18338" s="38" t="s">
        <v>3472</v>
      </c>
      <c r="C18338" s="38" t="s">
        <v>3473</v>
      </c>
      <c r="D18338" s="38" t="s">
        <v>3474</v>
      </c>
      <c r="E18338" s="45" t="s">
        <v>1286</v>
      </c>
      <c r="F18338" s="45" t="s">
        <v>1174</v>
      </c>
      <c r="G18338" s="41" t="s">
        <v>310</v>
      </c>
      <c r="H18338" s="41" t="s">
        <v>3474</v>
      </c>
    </row>
    <row r="18339" spans="1:8" ht="15" hidden="1" customHeight="1" x14ac:dyDescent="0.25">
      <c r="A18339" s="35">
        <v>236</v>
      </c>
      <c r="B18339" s="38" t="s">
        <v>3472</v>
      </c>
      <c r="C18339" s="38" t="s">
        <v>3473</v>
      </c>
      <c r="D18339" s="38" t="s">
        <v>3474</v>
      </c>
      <c r="E18339" s="45" t="s">
        <v>1286</v>
      </c>
      <c r="F18339" s="45" t="s">
        <v>1174</v>
      </c>
      <c r="G18339" s="41" t="s">
        <v>314</v>
      </c>
      <c r="H18339" s="41" t="s">
        <v>315</v>
      </c>
    </row>
    <row r="18340" spans="1:8" ht="15" hidden="1" customHeight="1" x14ac:dyDescent="0.25">
      <c r="A18340" s="35">
        <v>236</v>
      </c>
      <c r="B18340" s="38" t="s">
        <v>3472</v>
      </c>
      <c r="C18340" s="38" t="s">
        <v>3473</v>
      </c>
      <c r="D18340" s="38" t="s">
        <v>3474</v>
      </c>
      <c r="E18340" s="45" t="s">
        <v>1286</v>
      </c>
      <c r="F18340" s="45" t="s">
        <v>1174</v>
      </c>
      <c r="G18340" s="41" t="s">
        <v>316</v>
      </c>
      <c r="H18340" s="41" t="s">
        <v>3465</v>
      </c>
    </row>
    <row r="18341" spans="1:8" ht="15" hidden="1" customHeight="1" x14ac:dyDescent="0.25">
      <c r="A18341" s="35">
        <v>236</v>
      </c>
      <c r="B18341" s="38" t="s">
        <v>3472</v>
      </c>
      <c r="C18341" s="38" t="s">
        <v>3473</v>
      </c>
      <c r="D18341" s="38" t="s">
        <v>3474</v>
      </c>
      <c r="E18341" s="45" t="s">
        <v>1286</v>
      </c>
      <c r="F18341" s="45" t="s">
        <v>1174</v>
      </c>
      <c r="G18341" s="41" t="s">
        <v>318</v>
      </c>
      <c r="H18341" s="41" t="s">
        <v>850</v>
      </c>
    </row>
    <row r="18342" spans="1:8" ht="15" hidden="1" customHeight="1" x14ac:dyDescent="0.25">
      <c r="A18342" s="35">
        <v>236</v>
      </c>
      <c r="B18342" s="38" t="s">
        <v>3472</v>
      </c>
      <c r="C18342" s="38" t="s">
        <v>3473</v>
      </c>
      <c r="D18342" s="38" t="s">
        <v>3474</v>
      </c>
      <c r="E18342" s="45" t="s">
        <v>1286</v>
      </c>
      <c r="F18342" s="45" t="s">
        <v>1174</v>
      </c>
      <c r="G18342" s="41" t="s">
        <v>741</v>
      </c>
      <c r="H18342" s="41">
        <v>35</v>
      </c>
    </row>
    <row r="18343" spans="1:8" ht="15" hidden="1" customHeight="1" x14ac:dyDescent="0.25">
      <c r="A18343" s="35">
        <v>236</v>
      </c>
      <c r="B18343" s="38" t="s">
        <v>3472</v>
      </c>
      <c r="C18343" s="38" t="s">
        <v>3473</v>
      </c>
      <c r="D18343" s="38" t="s">
        <v>3474</v>
      </c>
      <c r="E18343" s="45" t="s">
        <v>1286</v>
      </c>
      <c r="F18343" s="45" t="s">
        <v>1174</v>
      </c>
      <c r="G18343" s="41" t="s">
        <v>321</v>
      </c>
      <c r="H18343" s="41">
        <v>12</v>
      </c>
    </row>
    <row r="18344" spans="1:8" ht="15" hidden="1" customHeight="1" x14ac:dyDescent="0.25">
      <c r="A18344" s="35">
        <v>236</v>
      </c>
      <c r="B18344" s="38" t="s">
        <v>3472</v>
      </c>
      <c r="C18344" s="38" t="s">
        <v>3473</v>
      </c>
      <c r="D18344" s="38" t="s">
        <v>3474</v>
      </c>
      <c r="E18344" s="45" t="s">
        <v>1286</v>
      </c>
      <c r="F18344" s="45" t="s">
        <v>1174</v>
      </c>
      <c r="G18344" s="41" t="s">
        <v>322</v>
      </c>
      <c r="H18344" s="41">
        <v>3.52</v>
      </c>
    </row>
    <row r="18345" spans="1:8" ht="15" hidden="1" customHeight="1" x14ac:dyDescent="0.25">
      <c r="A18345" s="35">
        <v>236</v>
      </c>
      <c r="B18345" s="38" t="s">
        <v>3472</v>
      </c>
      <c r="C18345" s="38" t="s">
        <v>3473</v>
      </c>
      <c r="D18345" s="38" t="s">
        <v>3474</v>
      </c>
      <c r="E18345" s="45" t="s">
        <v>1286</v>
      </c>
      <c r="F18345" s="45" t="s">
        <v>1174</v>
      </c>
      <c r="G18345" s="41" t="s">
        <v>746</v>
      </c>
      <c r="H18345" s="41">
        <v>1.1000000000000001</v>
      </c>
    </row>
    <row r="18346" spans="1:8" ht="15" hidden="1" customHeight="1" x14ac:dyDescent="0.25">
      <c r="A18346" s="35">
        <v>236</v>
      </c>
      <c r="B18346" s="38" t="s">
        <v>3472</v>
      </c>
      <c r="C18346" s="38" t="s">
        <v>3473</v>
      </c>
      <c r="D18346" s="38" t="s">
        <v>3474</v>
      </c>
      <c r="E18346" s="45" t="s">
        <v>1286</v>
      </c>
      <c r="F18346" s="45" t="s">
        <v>1174</v>
      </c>
      <c r="G18346" s="41" t="s">
        <v>326</v>
      </c>
      <c r="H18346" s="41">
        <v>0.185</v>
      </c>
    </row>
    <row r="18347" spans="1:8" ht="15" hidden="1" customHeight="1" x14ac:dyDescent="0.25">
      <c r="A18347" s="35">
        <v>236</v>
      </c>
      <c r="B18347" s="38" t="s">
        <v>3472</v>
      </c>
      <c r="C18347" s="38" t="s">
        <v>3473</v>
      </c>
      <c r="D18347" s="38" t="s">
        <v>3474</v>
      </c>
      <c r="E18347" s="45" t="s">
        <v>1286</v>
      </c>
      <c r="F18347" s="45" t="s">
        <v>1174</v>
      </c>
      <c r="G18347" s="41" t="s">
        <v>335</v>
      </c>
      <c r="H18347" s="41">
        <v>13</v>
      </c>
    </row>
    <row r="18348" spans="1:8" ht="15" hidden="1" customHeight="1" x14ac:dyDescent="0.25">
      <c r="A18348" s="35">
        <v>236</v>
      </c>
      <c r="B18348" s="38" t="s">
        <v>3472</v>
      </c>
      <c r="C18348" s="38" t="s">
        <v>3473</v>
      </c>
      <c r="D18348" s="38" t="s">
        <v>3474</v>
      </c>
      <c r="E18348" s="45" t="s">
        <v>1286</v>
      </c>
      <c r="F18348" s="45" t="s">
        <v>1174</v>
      </c>
      <c r="G18348" s="41" t="s">
        <v>336</v>
      </c>
      <c r="H18348" s="41">
        <v>3.81</v>
      </c>
    </row>
    <row r="18349" spans="1:8" ht="15" hidden="1" customHeight="1" x14ac:dyDescent="0.25">
      <c r="A18349" s="35">
        <v>236</v>
      </c>
      <c r="B18349" s="38" t="s">
        <v>3472</v>
      </c>
      <c r="C18349" s="38" t="s">
        <v>3473</v>
      </c>
      <c r="D18349" s="38" t="s">
        <v>3474</v>
      </c>
      <c r="E18349" s="45" t="s">
        <v>1286</v>
      </c>
      <c r="F18349" s="45" t="s">
        <v>1174</v>
      </c>
      <c r="G18349" s="41" t="s">
        <v>760</v>
      </c>
      <c r="H18349" s="41">
        <v>1.1000000000000001</v>
      </c>
    </row>
    <row r="18350" spans="1:8" ht="15" hidden="1" customHeight="1" x14ac:dyDescent="0.25">
      <c r="A18350" s="35">
        <v>236</v>
      </c>
      <c r="B18350" s="38" t="s">
        <v>3472</v>
      </c>
      <c r="C18350" s="38" t="s">
        <v>3473</v>
      </c>
      <c r="D18350" s="38" t="s">
        <v>3474</v>
      </c>
      <c r="E18350" s="45" t="s">
        <v>1286</v>
      </c>
      <c r="F18350" s="45" t="s">
        <v>1174</v>
      </c>
      <c r="G18350" s="41" t="s">
        <v>340</v>
      </c>
      <c r="H18350" s="41">
        <v>0.185</v>
      </c>
    </row>
    <row r="18351" spans="1:8" ht="15" hidden="1" customHeight="1" x14ac:dyDescent="0.25">
      <c r="A18351" s="35">
        <v>236</v>
      </c>
      <c r="B18351" s="38" t="s">
        <v>3472</v>
      </c>
      <c r="C18351" s="38" t="s">
        <v>3473</v>
      </c>
      <c r="D18351" s="38" t="s">
        <v>3474</v>
      </c>
      <c r="E18351" s="45" t="s">
        <v>1286</v>
      </c>
      <c r="F18351" s="45" t="s">
        <v>1174</v>
      </c>
      <c r="G18351" s="41" t="s">
        <v>347</v>
      </c>
      <c r="H18351" s="41" t="s">
        <v>1307</v>
      </c>
    </row>
    <row r="18352" spans="1:8" ht="15" hidden="1" customHeight="1" x14ac:dyDescent="0.25">
      <c r="A18352" s="35">
        <v>236</v>
      </c>
      <c r="B18352" s="38" t="s">
        <v>3472</v>
      </c>
      <c r="C18352" s="38" t="s">
        <v>3473</v>
      </c>
      <c r="D18352" s="38" t="s">
        <v>3474</v>
      </c>
      <c r="E18352" s="45" t="s">
        <v>1286</v>
      </c>
      <c r="F18352" s="45" t="s">
        <v>1174</v>
      </c>
      <c r="G18352" s="41" t="s">
        <v>349</v>
      </c>
      <c r="H18352" s="41" t="s">
        <v>3476</v>
      </c>
    </row>
    <row r="18353" spans="1:8" ht="15" hidden="1" customHeight="1" x14ac:dyDescent="0.25">
      <c r="A18353" s="35">
        <v>236</v>
      </c>
      <c r="B18353" s="38" t="s">
        <v>3472</v>
      </c>
      <c r="C18353" s="38" t="s">
        <v>3473</v>
      </c>
      <c r="D18353" s="38" t="s">
        <v>3474</v>
      </c>
      <c r="E18353" s="45" t="s">
        <v>1286</v>
      </c>
      <c r="F18353" s="45" t="s">
        <v>1174</v>
      </c>
      <c r="G18353" s="41" t="s">
        <v>351</v>
      </c>
      <c r="H18353" s="41">
        <v>300</v>
      </c>
    </row>
    <row r="18354" spans="1:8" ht="15" hidden="1" customHeight="1" x14ac:dyDescent="0.25">
      <c r="A18354" s="35">
        <v>236</v>
      </c>
      <c r="B18354" s="38" t="s">
        <v>3472</v>
      </c>
      <c r="C18354" s="38" t="s">
        <v>3473</v>
      </c>
      <c r="D18354" s="38" t="s">
        <v>3474</v>
      </c>
      <c r="E18354" s="45" t="s">
        <v>1286</v>
      </c>
      <c r="F18354" s="45" t="s">
        <v>1174</v>
      </c>
      <c r="G18354" s="41" t="s">
        <v>352</v>
      </c>
      <c r="H18354" s="41" t="s">
        <v>3477</v>
      </c>
    </row>
    <row r="18355" spans="1:8" ht="15" hidden="1" customHeight="1" x14ac:dyDescent="0.25">
      <c r="A18355" s="35">
        <v>236</v>
      </c>
      <c r="B18355" s="38" t="s">
        <v>3472</v>
      </c>
      <c r="C18355" s="38" t="s">
        <v>3473</v>
      </c>
      <c r="D18355" s="38" t="s">
        <v>3474</v>
      </c>
      <c r="E18355" s="45" t="s">
        <v>1286</v>
      </c>
      <c r="F18355" s="45" t="s">
        <v>1174</v>
      </c>
      <c r="G18355" s="41" t="s">
        <v>354</v>
      </c>
      <c r="H18355" s="41">
        <v>30</v>
      </c>
    </row>
    <row r="18356" spans="1:8" ht="15" hidden="1" customHeight="1" x14ac:dyDescent="0.25">
      <c r="A18356" s="35">
        <v>236</v>
      </c>
      <c r="B18356" s="38" t="s">
        <v>3472</v>
      </c>
      <c r="C18356" s="38" t="s">
        <v>3473</v>
      </c>
      <c r="D18356" s="38" t="s">
        <v>3474</v>
      </c>
      <c r="E18356" s="45" t="s">
        <v>1286</v>
      </c>
      <c r="F18356" s="45" t="s">
        <v>1174</v>
      </c>
      <c r="G18356" s="41" t="s">
        <v>362</v>
      </c>
      <c r="H18356" s="41" t="s">
        <v>3468</v>
      </c>
    </row>
    <row r="18357" spans="1:8" ht="15" hidden="1" customHeight="1" x14ac:dyDescent="0.25">
      <c r="A18357" s="35">
        <v>236</v>
      </c>
      <c r="B18357" s="38" t="s">
        <v>3472</v>
      </c>
      <c r="C18357" s="38" t="s">
        <v>3473</v>
      </c>
      <c r="D18357" s="38" t="s">
        <v>3474</v>
      </c>
      <c r="E18357" s="45" t="s">
        <v>1286</v>
      </c>
      <c r="F18357" s="45" t="s">
        <v>1174</v>
      </c>
      <c r="G18357" s="41" t="s">
        <v>365</v>
      </c>
      <c r="H18357" s="41" t="s">
        <v>3469</v>
      </c>
    </row>
    <row r="18358" spans="1:8" ht="15" hidden="1" customHeight="1" x14ac:dyDescent="0.25">
      <c r="A18358" s="35">
        <v>236</v>
      </c>
      <c r="B18358" s="38" t="s">
        <v>3472</v>
      </c>
      <c r="C18358" s="38" t="s">
        <v>3473</v>
      </c>
      <c r="D18358" s="38" t="s">
        <v>3474</v>
      </c>
      <c r="E18358" s="45" t="s">
        <v>1286</v>
      </c>
      <c r="F18358" s="45" t="s">
        <v>1174</v>
      </c>
      <c r="G18358" s="41" t="s">
        <v>369</v>
      </c>
      <c r="H18358" s="41" t="s">
        <v>3478</v>
      </c>
    </row>
    <row r="18359" spans="1:8" ht="15" hidden="1" customHeight="1" x14ac:dyDescent="0.25">
      <c r="A18359" s="35">
        <v>236</v>
      </c>
      <c r="B18359" s="38" t="s">
        <v>3472</v>
      </c>
      <c r="C18359" s="38" t="s">
        <v>3473</v>
      </c>
      <c r="D18359" s="38" t="s">
        <v>3474</v>
      </c>
      <c r="E18359" s="45" t="s">
        <v>1286</v>
      </c>
      <c r="F18359" s="45" t="s">
        <v>1174</v>
      </c>
      <c r="G18359" s="41" t="s">
        <v>373</v>
      </c>
      <c r="H18359" s="41">
        <v>17.8</v>
      </c>
    </row>
    <row r="18360" spans="1:8" ht="15" hidden="1" customHeight="1" x14ac:dyDescent="0.25">
      <c r="A18360" s="35">
        <v>236</v>
      </c>
      <c r="B18360" s="38" t="s">
        <v>3472</v>
      </c>
      <c r="C18360" s="38" t="s">
        <v>3473</v>
      </c>
      <c r="D18360" s="38" t="s">
        <v>3474</v>
      </c>
      <c r="E18360" s="45" t="s">
        <v>1286</v>
      </c>
      <c r="F18360" s="45" t="s">
        <v>1174</v>
      </c>
      <c r="G18360" s="41" t="s">
        <v>375</v>
      </c>
      <c r="H18360" s="41">
        <v>21.5</v>
      </c>
    </row>
    <row r="18361" spans="1:8" ht="15" hidden="1" customHeight="1" x14ac:dyDescent="0.25">
      <c r="A18361" s="35">
        <v>236</v>
      </c>
      <c r="B18361" s="38" t="s">
        <v>3472</v>
      </c>
      <c r="C18361" s="38" t="s">
        <v>3473</v>
      </c>
      <c r="D18361" s="38" t="s">
        <v>3474</v>
      </c>
      <c r="E18361" s="45" t="s">
        <v>1286</v>
      </c>
      <c r="F18361" s="45" t="s">
        <v>1174</v>
      </c>
      <c r="G18361" s="41" t="s">
        <v>377</v>
      </c>
      <c r="H18361" s="41" t="s">
        <v>378</v>
      </c>
    </row>
    <row r="18362" spans="1:8" ht="15" hidden="1" customHeight="1" x14ac:dyDescent="0.25">
      <c r="A18362" s="35">
        <v>236</v>
      </c>
      <c r="B18362" s="38" t="s">
        <v>3472</v>
      </c>
      <c r="C18362" s="38" t="s">
        <v>3473</v>
      </c>
      <c r="D18362" s="38" t="s">
        <v>3474</v>
      </c>
      <c r="E18362" s="45" t="s">
        <v>1286</v>
      </c>
      <c r="F18362" s="45" t="s">
        <v>1174</v>
      </c>
      <c r="G18362" s="41" t="s">
        <v>379</v>
      </c>
      <c r="H18362" s="41" t="s">
        <v>380</v>
      </c>
    </row>
    <row r="18363" spans="1:8" ht="15" hidden="1" customHeight="1" x14ac:dyDescent="0.25">
      <c r="A18363" s="35">
        <v>236</v>
      </c>
      <c r="B18363" s="38" t="s">
        <v>3472</v>
      </c>
      <c r="C18363" s="38" t="s">
        <v>3473</v>
      </c>
      <c r="D18363" s="38" t="s">
        <v>3474</v>
      </c>
      <c r="E18363" s="45" t="s">
        <v>1286</v>
      </c>
      <c r="F18363" s="45" t="s">
        <v>1174</v>
      </c>
      <c r="G18363" s="41" t="s">
        <v>385</v>
      </c>
      <c r="H18363" s="41">
        <v>25</v>
      </c>
    </row>
    <row r="18364" spans="1:8" ht="15" hidden="1" customHeight="1" x14ac:dyDescent="0.25">
      <c r="A18364" s="35">
        <v>236</v>
      </c>
      <c r="B18364" s="38" t="s">
        <v>3472</v>
      </c>
      <c r="C18364" s="38" t="s">
        <v>3473</v>
      </c>
      <c r="D18364" s="38" t="s">
        <v>3474</v>
      </c>
      <c r="E18364" s="45" t="s">
        <v>1286</v>
      </c>
      <c r="F18364" s="45" t="s">
        <v>1174</v>
      </c>
      <c r="G18364" s="41" t="s">
        <v>808</v>
      </c>
      <c r="H18364" s="41" t="s">
        <v>809</v>
      </c>
    </row>
    <row r="18365" spans="1:8" ht="15" hidden="1" customHeight="1" x14ac:dyDescent="0.25">
      <c r="A18365" s="35">
        <v>236</v>
      </c>
      <c r="B18365" s="38" t="s">
        <v>3472</v>
      </c>
      <c r="C18365" s="38" t="s">
        <v>3473</v>
      </c>
      <c r="D18365" s="38" t="s">
        <v>3474</v>
      </c>
      <c r="E18365" s="45" t="s">
        <v>1286</v>
      </c>
      <c r="F18365" s="45" t="s">
        <v>1174</v>
      </c>
      <c r="G18365" s="41" t="s">
        <v>813</v>
      </c>
      <c r="H18365" s="41" t="s">
        <v>814</v>
      </c>
    </row>
    <row r="18366" spans="1:8" ht="15" hidden="1" customHeight="1" x14ac:dyDescent="0.25">
      <c r="A18366" s="35">
        <v>236</v>
      </c>
      <c r="B18366" s="38" t="s">
        <v>3472</v>
      </c>
      <c r="C18366" s="38" t="s">
        <v>3473</v>
      </c>
      <c r="D18366" s="38" t="s">
        <v>3474</v>
      </c>
      <c r="E18366" s="45" t="s">
        <v>1286</v>
      </c>
      <c r="F18366" s="45" t="s">
        <v>1174</v>
      </c>
      <c r="G18366" s="41" t="s">
        <v>405</v>
      </c>
      <c r="H18366" s="41" t="s">
        <v>406</v>
      </c>
    </row>
    <row r="18367" spans="1:8" ht="15" hidden="1" customHeight="1" x14ac:dyDescent="0.25">
      <c r="A18367" s="35">
        <v>236</v>
      </c>
      <c r="B18367" s="38" t="s">
        <v>3472</v>
      </c>
      <c r="C18367" s="38" t="s">
        <v>3473</v>
      </c>
      <c r="D18367" s="38" t="s">
        <v>3474</v>
      </c>
      <c r="E18367" s="45" t="s">
        <v>1286</v>
      </c>
      <c r="F18367" s="45" t="s">
        <v>1174</v>
      </c>
      <c r="G18367" s="41" t="s">
        <v>407</v>
      </c>
      <c r="H18367" s="41">
        <v>36</v>
      </c>
    </row>
    <row r="18368" spans="1:8" ht="15" hidden="1" customHeight="1" x14ac:dyDescent="0.25">
      <c r="A18368" s="35">
        <v>236</v>
      </c>
      <c r="B18368" s="38" t="s">
        <v>3472</v>
      </c>
      <c r="C18368" s="38" t="s">
        <v>3473</v>
      </c>
      <c r="D18368" s="38" t="s">
        <v>3474</v>
      </c>
      <c r="E18368" s="45" t="s">
        <v>1286</v>
      </c>
      <c r="F18368" s="45" t="s">
        <v>1174</v>
      </c>
      <c r="G18368" s="41" t="s">
        <v>414</v>
      </c>
      <c r="H18368" s="41" t="s">
        <v>415</v>
      </c>
    </row>
    <row r="18369" spans="1:8" ht="15" hidden="1" customHeight="1" x14ac:dyDescent="0.25">
      <c r="A18369" s="35">
        <v>236</v>
      </c>
      <c r="B18369" s="38" t="s">
        <v>3472</v>
      </c>
      <c r="C18369" s="38" t="s">
        <v>3473</v>
      </c>
      <c r="D18369" s="38" t="s">
        <v>3474</v>
      </c>
      <c r="E18369" s="45" t="s">
        <v>1286</v>
      </c>
      <c r="F18369" s="45" t="s">
        <v>1174</v>
      </c>
      <c r="G18369" s="41" t="s">
        <v>416</v>
      </c>
      <c r="H18369" s="41" t="s">
        <v>415</v>
      </c>
    </row>
    <row r="18370" spans="1:8" ht="15" hidden="1" customHeight="1" x14ac:dyDescent="0.25">
      <c r="A18370" s="35">
        <v>236</v>
      </c>
      <c r="B18370" s="38" t="s">
        <v>3472</v>
      </c>
      <c r="C18370" s="38" t="s">
        <v>3473</v>
      </c>
      <c r="D18370" s="38" t="s">
        <v>3474</v>
      </c>
      <c r="E18370" s="45" t="s">
        <v>1286</v>
      </c>
      <c r="F18370" s="45" t="s">
        <v>1174</v>
      </c>
      <c r="G18370" s="41" t="s">
        <v>417</v>
      </c>
      <c r="H18370" s="41" t="s">
        <v>415</v>
      </c>
    </row>
    <row r="18371" spans="1:8" ht="15" hidden="1" customHeight="1" x14ac:dyDescent="0.25">
      <c r="A18371" s="35">
        <v>236</v>
      </c>
      <c r="B18371" s="38" t="s">
        <v>3472</v>
      </c>
      <c r="C18371" s="38" t="s">
        <v>3473</v>
      </c>
      <c r="D18371" s="38" t="s">
        <v>3474</v>
      </c>
      <c r="E18371" s="45" t="s">
        <v>1286</v>
      </c>
      <c r="F18371" s="45" t="s">
        <v>1174</v>
      </c>
      <c r="G18371" s="41" t="s">
        <v>418</v>
      </c>
      <c r="H18371" s="41" t="s">
        <v>415</v>
      </c>
    </row>
    <row r="18372" spans="1:8" ht="15" hidden="1" customHeight="1" x14ac:dyDescent="0.25">
      <c r="A18372" s="35">
        <v>236</v>
      </c>
      <c r="B18372" s="38" t="s">
        <v>3472</v>
      </c>
      <c r="C18372" s="38" t="s">
        <v>3473</v>
      </c>
      <c r="D18372" s="38" t="s">
        <v>3474</v>
      </c>
      <c r="E18372" s="45" t="s">
        <v>1286</v>
      </c>
      <c r="F18372" s="45" t="s">
        <v>1174</v>
      </c>
      <c r="G18372" s="41" t="s">
        <v>420</v>
      </c>
      <c r="H18372" s="41" t="s">
        <v>415</v>
      </c>
    </row>
    <row r="18373" spans="1:8" ht="15" hidden="1" customHeight="1" x14ac:dyDescent="0.25">
      <c r="A18373" s="35">
        <v>236</v>
      </c>
      <c r="B18373" s="38" t="s">
        <v>3472</v>
      </c>
      <c r="C18373" s="38" t="s">
        <v>3473</v>
      </c>
      <c r="D18373" s="38" t="s">
        <v>3474</v>
      </c>
      <c r="E18373" s="45" t="s">
        <v>1286</v>
      </c>
      <c r="F18373" s="45" t="s">
        <v>1174</v>
      </c>
      <c r="G18373" s="41" t="s">
        <v>422</v>
      </c>
      <c r="H18373" s="41" t="s">
        <v>415</v>
      </c>
    </row>
    <row r="18374" spans="1:8" ht="15" hidden="1" customHeight="1" x14ac:dyDescent="0.25">
      <c r="A18374" s="35">
        <v>236</v>
      </c>
      <c r="B18374" s="38" t="s">
        <v>3472</v>
      </c>
      <c r="C18374" s="38" t="s">
        <v>3473</v>
      </c>
      <c r="D18374" s="38" t="s">
        <v>3474</v>
      </c>
      <c r="E18374" s="45" t="s">
        <v>1286</v>
      </c>
      <c r="F18374" s="45" t="s">
        <v>1174</v>
      </c>
      <c r="G18374" s="41" t="s">
        <v>818</v>
      </c>
      <c r="H18374" s="41" t="s">
        <v>415</v>
      </c>
    </row>
    <row r="18375" spans="1:8" ht="15" hidden="1" customHeight="1" x14ac:dyDescent="0.25">
      <c r="A18375" s="35">
        <v>236</v>
      </c>
      <c r="B18375" s="38" t="s">
        <v>3472</v>
      </c>
      <c r="C18375" s="38" t="s">
        <v>3473</v>
      </c>
      <c r="D18375" s="38" t="s">
        <v>3474</v>
      </c>
      <c r="E18375" s="45" t="s">
        <v>1286</v>
      </c>
      <c r="F18375" s="45" t="s">
        <v>1174</v>
      </c>
      <c r="G18375" s="41" t="s">
        <v>424</v>
      </c>
      <c r="H18375" s="41" t="s">
        <v>315</v>
      </c>
    </row>
    <row r="18376" spans="1:8" ht="15" hidden="1" customHeight="1" x14ac:dyDescent="0.25">
      <c r="A18376" s="35">
        <v>236</v>
      </c>
      <c r="B18376" s="38" t="s">
        <v>3472</v>
      </c>
      <c r="C18376" s="38" t="s">
        <v>3473</v>
      </c>
      <c r="D18376" s="38" t="s">
        <v>3474</v>
      </c>
      <c r="E18376" s="45" t="s">
        <v>1286</v>
      </c>
      <c r="F18376" s="45" t="s">
        <v>1174</v>
      </c>
      <c r="G18376" s="41" t="s">
        <v>425</v>
      </c>
      <c r="H18376" s="41" t="s">
        <v>3471</v>
      </c>
    </row>
    <row r="18377" spans="1:8" ht="15" hidden="1" customHeight="1" x14ac:dyDescent="0.25">
      <c r="A18377" s="35">
        <v>237</v>
      </c>
      <c r="B18377" s="38" t="s">
        <v>3479</v>
      </c>
      <c r="C18377" s="38" t="s">
        <v>3480</v>
      </c>
      <c r="D18377" s="38" t="s">
        <v>3481</v>
      </c>
      <c r="E18377" s="45" t="s">
        <v>1286</v>
      </c>
      <c r="F18377" s="45" t="s">
        <v>1174</v>
      </c>
      <c r="G18377" s="41" t="s">
        <v>310</v>
      </c>
      <c r="H18377" s="41" t="s">
        <v>3481</v>
      </c>
    </row>
    <row r="18378" spans="1:8" ht="15" hidden="1" customHeight="1" x14ac:dyDescent="0.25">
      <c r="A18378" s="35">
        <v>237</v>
      </c>
      <c r="B18378" s="38" t="s">
        <v>3479</v>
      </c>
      <c r="C18378" s="38" t="s">
        <v>3480</v>
      </c>
      <c r="D18378" s="38" t="s">
        <v>3481</v>
      </c>
      <c r="E18378" s="45" t="s">
        <v>1286</v>
      </c>
      <c r="F18378" s="45" t="s">
        <v>1174</v>
      </c>
      <c r="G18378" s="41" t="s">
        <v>314</v>
      </c>
      <c r="H18378" s="41" t="s">
        <v>315</v>
      </c>
    </row>
    <row r="18379" spans="1:8" ht="15" hidden="1" customHeight="1" x14ac:dyDescent="0.25">
      <c r="A18379" s="35">
        <v>237</v>
      </c>
      <c r="B18379" s="38" t="s">
        <v>3479</v>
      </c>
      <c r="C18379" s="38" t="s">
        <v>3480</v>
      </c>
      <c r="D18379" s="38" t="s">
        <v>3481</v>
      </c>
      <c r="E18379" s="45" t="s">
        <v>1286</v>
      </c>
      <c r="F18379" s="45" t="s">
        <v>1174</v>
      </c>
      <c r="G18379" s="41" t="s">
        <v>316</v>
      </c>
      <c r="H18379" s="41" t="s">
        <v>3483</v>
      </c>
    </row>
    <row r="18380" spans="1:8" ht="15" hidden="1" customHeight="1" x14ac:dyDescent="0.25">
      <c r="A18380" s="35">
        <v>237</v>
      </c>
      <c r="B18380" s="38" t="s">
        <v>3479</v>
      </c>
      <c r="C18380" s="38" t="s">
        <v>3480</v>
      </c>
      <c r="D18380" s="38" t="s">
        <v>3481</v>
      </c>
      <c r="E18380" s="45" t="s">
        <v>1286</v>
      </c>
      <c r="F18380" s="45" t="s">
        <v>1174</v>
      </c>
      <c r="G18380" s="41" t="s">
        <v>318</v>
      </c>
      <c r="H18380" s="41" t="s">
        <v>850</v>
      </c>
    </row>
    <row r="18381" spans="1:8" ht="15" hidden="1" customHeight="1" x14ac:dyDescent="0.25">
      <c r="A18381" s="35">
        <v>237</v>
      </c>
      <c r="B18381" s="38" t="s">
        <v>3479</v>
      </c>
      <c r="C18381" s="38" t="s">
        <v>3480</v>
      </c>
      <c r="D18381" s="38" t="s">
        <v>3481</v>
      </c>
      <c r="E18381" s="45" t="s">
        <v>1286</v>
      </c>
      <c r="F18381" s="45" t="s">
        <v>1174</v>
      </c>
      <c r="G18381" s="41" t="s">
        <v>741</v>
      </c>
      <c r="H18381" s="41">
        <v>53</v>
      </c>
    </row>
    <row r="18382" spans="1:8" ht="15" hidden="1" customHeight="1" x14ac:dyDescent="0.25">
      <c r="A18382" s="35">
        <v>237</v>
      </c>
      <c r="B18382" s="38" t="s">
        <v>3479</v>
      </c>
      <c r="C18382" s="38" t="s">
        <v>3480</v>
      </c>
      <c r="D18382" s="38" t="s">
        <v>3481</v>
      </c>
      <c r="E18382" s="45" t="s">
        <v>1286</v>
      </c>
      <c r="F18382" s="45" t="s">
        <v>1174</v>
      </c>
      <c r="G18382" s="41" t="s">
        <v>321</v>
      </c>
      <c r="H18382" s="41">
        <v>18</v>
      </c>
    </row>
    <row r="18383" spans="1:8" ht="15" hidden="1" customHeight="1" x14ac:dyDescent="0.25">
      <c r="A18383" s="35">
        <v>237</v>
      </c>
      <c r="B18383" s="38" t="s">
        <v>3479</v>
      </c>
      <c r="C18383" s="38" t="s">
        <v>3480</v>
      </c>
      <c r="D18383" s="38" t="s">
        <v>3481</v>
      </c>
      <c r="E18383" s="45" t="s">
        <v>1286</v>
      </c>
      <c r="F18383" s="45" t="s">
        <v>1174</v>
      </c>
      <c r="G18383" s="41" t="s">
        <v>322</v>
      </c>
      <c r="H18383" s="41">
        <v>5.28</v>
      </c>
    </row>
    <row r="18384" spans="1:8" ht="15" hidden="1" customHeight="1" x14ac:dyDescent="0.25">
      <c r="A18384" s="35">
        <v>237</v>
      </c>
      <c r="B18384" s="38" t="s">
        <v>3479</v>
      </c>
      <c r="C18384" s="38" t="s">
        <v>3480</v>
      </c>
      <c r="D18384" s="38" t="s">
        <v>3481</v>
      </c>
      <c r="E18384" s="45" t="s">
        <v>1286</v>
      </c>
      <c r="F18384" s="45" t="s">
        <v>1174</v>
      </c>
      <c r="G18384" s="41" t="s">
        <v>746</v>
      </c>
      <c r="H18384" s="41">
        <v>1.3</v>
      </c>
    </row>
    <row r="18385" spans="1:8" ht="15" hidden="1" customHeight="1" x14ac:dyDescent="0.25">
      <c r="A18385" s="35">
        <v>237</v>
      </c>
      <c r="B18385" s="38" t="s">
        <v>3479</v>
      </c>
      <c r="C18385" s="38" t="s">
        <v>3480</v>
      </c>
      <c r="D18385" s="38" t="s">
        <v>3481</v>
      </c>
      <c r="E18385" s="45" t="s">
        <v>1286</v>
      </c>
      <c r="F18385" s="45" t="s">
        <v>1174</v>
      </c>
      <c r="G18385" s="41" t="s">
        <v>326</v>
      </c>
      <c r="H18385" s="41">
        <v>0.2</v>
      </c>
    </row>
    <row r="18386" spans="1:8" ht="15" hidden="1" customHeight="1" x14ac:dyDescent="0.25">
      <c r="A18386" s="35">
        <v>237</v>
      </c>
      <c r="B18386" s="38" t="s">
        <v>3479</v>
      </c>
      <c r="C18386" s="38" t="s">
        <v>3480</v>
      </c>
      <c r="D18386" s="38" t="s">
        <v>3481</v>
      </c>
      <c r="E18386" s="45" t="s">
        <v>1286</v>
      </c>
      <c r="F18386" s="45" t="s">
        <v>1174</v>
      </c>
      <c r="G18386" s="41" t="s">
        <v>335</v>
      </c>
      <c r="H18386" s="41">
        <v>19</v>
      </c>
    </row>
    <row r="18387" spans="1:8" ht="15" hidden="1" customHeight="1" x14ac:dyDescent="0.25">
      <c r="A18387" s="35">
        <v>237</v>
      </c>
      <c r="B18387" s="38" t="s">
        <v>3479</v>
      </c>
      <c r="C18387" s="38" t="s">
        <v>3480</v>
      </c>
      <c r="D18387" s="38" t="s">
        <v>3481</v>
      </c>
      <c r="E18387" s="45" t="s">
        <v>1286</v>
      </c>
      <c r="F18387" s="45" t="s">
        <v>1174</v>
      </c>
      <c r="G18387" s="41" t="s">
        <v>336</v>
      </c>
      <c r="H18387" s="41">
        <v>5.57</v>
      </c>
    </row>
    <row r="18388" spans="1:8" ht="15" hidden="1" customHeight="1" x14ac:dyDescent="0.25">
      <c r="A18388" s="35">
        <v>237</v>
      </c>
      <c r="B18388" s="38" t="s">
        <v>3479</v>
      </c>
      <c r="C18388" s="38" t="s">
        <v>3480</v>
      </c>
      <c r="D18388" s="38" t="s">
        <v>3481</v>
      </c>
      <c r="E18388" s="45" t="s">
        <v>1286</v>
      </c>
      <c r="F18388" s="45" t="s">
        <v>1174</v>
      </c>
      <c r="G18388" s="41" t="s">
        <v>760</v>
      </c>
      <c r="H18388" s="41">
        <v>1.3</v>
      </c>
    </row>
    <row r="18389" spans="1:8" ht="15" hidden="1" customHeight="1" x14ac:dyDescent="0.25">
      <c r="A18389" s="35">
        <v>237</v>
      </c>
      <c r="B18389" s="38" t="s">
        <v>3479</v>
      </c>
      <c r="C18389" s="38" t="s">
        <v>3480</v>
      </c>
      <c r="D18389" s="38" t="s">
        <v>3481</v>
      </c>
      <c r="E18389" s="45" t="s">
        <v>1286</v>
      </c>
      <c r="F18389" s="45" t="s">
        <v>1174</v>
      </c>
      <c r="G18389" s="41" t="s">
        <v>340</v>
      </c>
      <c r="H18389" s="41">
        <v>0.2</v>
      </c>
    </row>
    <row r="18390" spans="1:8" ht="15" hidden="1" customHeight="1" x14ac:dyDescent="0.25">
      <c r="A18390" s="35">
        <v>237</v>
      </c>
      <c r="B18390" s="38" t="s">
        <v>3479</v>
      </c>
      <c r="C18390" s="38" t="s">
        <v>3480</v>
      </c>
      <c r="D18390" s="38" t="s">
        <v>3481</v>
      </c>
      <c r="E18390" s="45" t="s">
        <v>1286</v>
      </c>
      <c r="F18390" s="45" t="s">
        <v>1174</v>
      </c>
      <c r="G18390" s="41" t="s">
        <v>347</v>
      </c>
      <c r="H18390" s="41" t="s">
        <v>1307</v>
      </c>
    </row>
    <row r="18391" spans="1:8" ht="15" hidden="1" customHeight="1" x14ac:dyDescent="0.25">
      <c r="A18391" s="35">
        <v>237</v>
      </c>
      <c r="B18391" s="38" t="s">
        <v>3479</v>
      </c>
      <c r="C18391" s="38" t="s">
        <v>3480</v>
      </c>
      <c r="D18391" s="38" t="s">
        <v>3481</v>
      </c>
      <c r="E18391" s="45" t="s">
        <v>1286</v>
      </c>
      <c r="F18391" s="45" t="s">
        <v>1174</v>
      </c>
      <c r="G18391" s="41" t="s">
        <v>349</v>
      </c>
      <c r="H18391" s="41" t="s">
        <v>2884</v>
      </c>
    </row>
    <row r="18392" spans="1:8" ht="15" hidden="1" customHeight="1" x14ac:dyDescent="0.25">
      <c r="A18392" s="35">
        <v>237</v>
      </c>
      <c r="B18392" s="38" t="s">
        <v>3479</v>
      </c>
      <c r="C18392" s="38" t="s">
        <v>3480</v>
      </c>
      <c r="D18392" s="38" t="s">
        <v>3481</v>
      </c>
      <c r="E18392" s="45" t="s">
        <v>1286</v>
      </c>
      <c r="F18392" s="45" t="s">
        <v>1174</v>
      </c>
      <c r="G18392" s="41" t="s">
        <v>351</v>
      </c>
      <c r="H18392" s="41">
        <v>515</v>
      </c>
    </row>
    <row r="18393" spans="1:8" ht="15" hidden="1" customHeight="1" x14ac:dyDescent="0.25">
      <c r="A18393" s="35">
        <v>237</v>
      </c>
      <c r="B18393" s="38" t="s">
        <v>3479</v>
      </c>
      <c r="C18393" s="38" t="s">
        <v>3480</v>
      </c>
      <c r="D18393" s="38" t="s">
        <v>3481</v>
      </c>
      <c r="E18393" s="45" t="s">
        <v>1286</v>
      </c>
      <c r="F18393" s="45" t="s">
        <v>1174</v>
      </c>
      <c r="G18393" s="41" t="s">
        <v>352</v>
      </c>
      <c r="H18393" s="41" t="s">
        <v>2885</v>
      </c>
    </row>
    <row r="18394" spans="1:8" ht="15" hidden="1" customHeight="1" x14ac:dyDescent="0.25">
      <c r="A18394" s="35">
        <v>237</v>
      </c>
      <c r="B18394" s="38" t="s">
        <v>3479</v>
      </c>
      <c r="C18394" s="38" t="s">
        <v>3480</v>
      </c>
      <c r="D18394" s="38" t="s">
        <v>3481</v>
      </c>
      <c r="E18394" s="45" t="s">
        <v>1286</v>
      </c>
      <c r="F18394" s="45" t="s">
        <v>1174</v>
      </c>
      <c r="G18394" s="41" t="s">
        <v>354</v>
      </c>
      <c r="H18394" s="41">
        <v>35</v>
      </c>
    </row>
    <row r="18395" spans="1:8" ht="15" hidden="1" customHeight="1" x14ac:dyDescent="0.25">
      <c r="A18395" s="35">
        <v>237</v>
      </c>
      <c r="B18395" s="38" t="s">
        <v>3479</v>
      </c>
      <c r="C18395" s="38" t="s">
        <v>3480</v>
      </c>
      <c r="D18395" s="38" t="s">
        <v>3481</v>
      </c>
      <c r="E18395" s="45" t="s">
        <v>1286</v>
      </c>
      <c r="F18395" s="45" t="s">
        <v>1174</v>
      </c>
      <c r="G18395" s="41" t="s">
        <v>362</v>
      </c>
      <c r="H18395" s="41" t="s">
        <v>3468</v>
      </c>
    </row>
    <row r="18396" spans="1:8" ht="15" hidden="1" customHeight="1" x14ac:dyDescent="0.25">
      <c r="A18396" s="35">
        <v>237</v>
      </c>
      <c r="B18396" s="38" t="s">
        <v>3479</v>
      </c>
      <c r="C18396" s="38" t="s">
        <v>3480</v>
      </c>
      <c r="D18396" s="38" t="s">
        <v>3481</v>
      </c>
      <c r="E18396" s="45" t="s">
        <v>1286</v>
      </c>
      <c r="F18396" s="45" t="s">
        <v>1174</v>
      </c>
      <c r="G18396" s="41" t="s">
        <v>365</v>
      </c>
      <c r="H18396" s="41" t="s">
        <v>2886</v>
      </c>
    </row>
    <row r="18397" spans="1:8" ht="15" hidden="1" customHeight="1" x14ac:dyDescent="0.25">
      <c r="A18397" s="35">
        <v>237</v>
      </c>
      <c r="B18397" s="38" t="s">
        <v>3479</v>
      </c>
      <c r="C18397" s="38" t="s">
        <v>3480</v>
      </c>
      <c r="D18397" s="38" t="s">
        <v>3481</v>
      </c>
      <c r="E18397" s="45" t="s">
        <v>1286</v>
      </c>
      <c r="F18397" s="45" t="s">
        <v>1174</v>
      </c>
      <c r="G18397" s="41" t="s">
        <v>369</v>
      </c>
      <c r="H18397" s="41" t="s">
        <v>3484</v>
      </c>
    </row>
    <row r="18398" spans="1:8" ht="15" hidden="1" customHeight="1" x14ac:dyDescent="0.25">
      <c r="A18398" s="35">
        <v>237</v>
      </c>
      <c r="B18398" s="38" t="s">
        <v>3479</v>
      </c>
      <c r="C18398" s="38" t="s">
        <v>3480</v>
      </c>
      <c r="D18398" s="38" t="s">
        <v>3481</v>
      </c>
      <c r="E18398" s="45" t="s">
        <v>1286</v>
      </c>
      <c r="F18398" s="45" t="s">
        <v>1174</v>
      </c>
      <c r="G18398" s="41" t="s">
        <v>373</v>
      </c>
      <c r="H18398" s="41">
        <v>24.4</v>
      </c>
    </row>
    <row r="18399" spans="1:8" ht="15" hidden="1" customHeight="1" x14ac:dyDescent="0.25">
      <c r="A18399" s="35">
        <v>237</v>
      </c>
      <c r="B18399" s="38" t="s">
        <v>3479</v>
      </c>
      <c r="C18399" s="38" t="s">
        <v>3480</v>
      </c>
      <c r="D18399" s="38" t="s">
        <v>3481</v>
      </c>
      <c r="E18399" s="45" t="s">
        <v>1286</v>
      </c>
      <c r="F18399" s="45" t="s">
        <v>1174</v>
      </c>
      <c r="G18399" s="41" t="s">
        <v>375</v>
      </c>
      <c r="H18399" s="41">
        <v>29.6</v>
      </c>
    </row>
    <row r="18400" spans="1:8" ht="15" hidden="1" customHeight="1" x14ac:dyDescent="0.25">
      <c r="A18400" s="35">
        <v>237</v>
      </c>
      <c r="B18400" s="38" t="s">
        <v>3479</v>
      </c>
      <c r="C18400" s="38" t="s">
        <v>3480</v>
      </c>
      <c r="D18400" s="38" t="s">
        <v>3481</v>
      </c>
      <c r="E18400" s="45" t="s">
        <v>1286</v>
      </c>
      <c r="F18400" s="45" t="s">
        <v>1174</v>
      </c>
      <c r="G18400" s="41" t="s">
        <v>377</v>
      </c>
      <c r="H18400" s="41" t="s">
        <v>378</v>
      </c>
    </row>
    <row r="18401" spans="1:8" ht="15" hidden="1" customHeight="1" x14ac:dyDescent="0.25">
      <c r="A18401" s="35">
        <v>237</v>
      </c>
      <c r="B18401" s="38" t="s">
        <v>3479</v>
      </c>
      <c r="C18401" s="38" t="s">
        <v>3480</v>
      </c>
      <c r="D18401" s="38" t="s">
        <v>3481</v>
      </c>
      <c r="E18401" s="45" t="s">
        <v>1286</v>
      </c>
      <c r="F18401" s="45" t="s">
        <v>1174</v>
      </c>
      <c r="G18401" s="41" t="s">
        <v>379</v>
      </c>
      <c r="H18401" s="41" t="s">
        <v>463</v>
      </c>
    </row>
    <row r="18402" spans="1:8" ht="15" hidden="1" customHeight="1" x14ac:dyDescent="0.25">
      <c r="A18402" s="35">
        <v>237</v>
      </c>
      <c r="B18402" s="38" t="s">
        <v>3479</v>
      </c>
      <c r="C18402" s="38" t="s">
        <v>3480</v>
      </c>
      <c r="D18402" s="38" t="s">
        <v>3481</v>
      </c>
      <c r="E18402" s="45" t="s">
        <v>1286</v>
      </c>
      <c r="F18402" s="45" t="s">
        <v>1174</v>
      </c>
      <c r="G18402" s="41" t="s">
        <v>385</v>
      </c>
      <c r="H18402" s="41">
        <v>25</v>
      </c>
    </row>
    <row r="18403" spans="1:8" ht="15" hidden="1" customHeight="1" x14ac:dyDescent="0.25">
      <c r="A18403" s="35">
        <v>237</v>
      </c>
      <c r="B18403" s="38" t="s">
        <v>3479</v>
      </c>
      <c r="C18403" s="38" t="s">
        <v>3480</v>
      </c>
      <c r="D18403" s="38" t="s">
        <v>3481</v>
      </c>
      <c r="E18403" s="45" t="s">
        <v>1286</v>
      </c>
      <c r="F18403" s="45" t="s">
        <v>1174</v>
      </c>
      <c r="G18403" s="41" t="s">
        <v>808</v>
      </c>
      <c r="H18403" s="41" t="s">
        <v>809</v>
      </c>
    </row>
    <row r="18404" spans="1:8" ht="15" hidden="1" customHeight="1" x14ac:dyDescent="0.25">
      <c r="A18404" s="35">
        <v>237</v>
      </c>
      <c r="B18404" s="38" t="s">
        <v>3479</v>
      </c>
      <c r="C18404" s="38" t="s">
        <v>3480</v>
      </c>
      <c r="D18404" s="38" t="s">
        <v>3481</v>
      </c>
      <c r="E18404" s="45" t="s">
        <v>1286</v>
      </c>
      <c r="F18404" s="45" t="s">
        <v>1174</v>
      </c>
      <c r="G18404" s="41" t="s">
        <v>813</v>
      </c>
      <c r="H18404" s="41" t="s">
        <v>814</v>
      </c>
    </row>
    <row r="18405" spans="1:8" ht="15" hidden="1" customHeight="1" x14ac:dyDescent="0.25">
      <c r="A18405" s="35">
        <v>237</v>
      </c>
      <c r="B18405" s="38" t="s">
        <v>3479</v>
      </c>
      <c r="C18405" s="38" t="s">
        <v>3480</v>
      </c>
      <c r="D18405" s="38" t="s">
        <v>3481</v>
      </c>
      <c r="E18405" s="45" t="s">
        <v>1286</v>
      </c>
      <c r="F18405" s="45" t="s">
        <v>1174</v>
      </c>
      <c r="G18405" s="41" t="s">
        <v>405</v>
      </c>
      <c r="H18405" s="41" t="s">
        <v>406</v>
      </c>
    </row>
    <row r="18406" spans="1:8" ht="15" hidden="1" customHeight="1" x14ac:dyDescent="0.25">
      <c r="A18406" s="35">
        <v>237</v>
      </c>
      <c r="B18406" s="38" t="s">
        <v>3479</v>
      </c>
      <c r="C18406" s="38" t="s">
        <v>3480</v>
      </c>
      <c r="D18406" s="38" t="s">
        <v>3481</v>
      </c>
      <c r="E18406" s="45" t="s">
        <v>1286</v>
      </c>
      <c r="F18406" s="45" t="s">
        <v>1174</v>
      </c>
      <c r="G18406" s="41" t="s">
        <v>407</v>
      </c>
      <c r="H18406" s="41">
        <v>36</v>
      </c>
    </row>
    <row r="18407" spans="1:8" ht="15" hidden="1" customHeight="1" x14ac:dyDescent="0.25">
      <c r="A18407" s="35">
        <v>237</v>
      </c>
      <c r="B18407" s="38" t="s">
        <v>3479</v>
      </c>
      <c r="C18407" s="38" t="s">
        <v>3480</v>
      </c>
      <c r="D18407" s="38" t="s">
        <v>3481</v>
      </c>
      <c r="E18407" s="45" t="s">
        <v>1286</v>
      </c>
      <c r="F18407" s="45" t="s">
        <v>1174</v>
      </c>
      <c r="G18407" s="41" t="s">
        <v>414</v>
      </c>
      <c r="H18407" s="41" t="s">
        <v>415</v>
      </c>
    </row>
    <row r="18408" spans="1:8" ht="15" hidden="1" customHeight="1" x14ac:dyDescent="0.25">
      <c r="A18408" s="35">
        <v>237</v>
      </c>
      <c r="B18408" s="38" t="s">
        <v>3479</v>
      </c>
      <c r="C18408" s="38" t="s">
        <v>3480</v>
      </c>
      <c r="D18408" s="38" t="s">
        <v>3481</v>
      </c>
      <c r="E18408" s="45" t="s">
        <v>1286</v>
      </c>
      <c r="F18408" s="45" t="s">
        <v>1174</v>
      </c>
      <c r="G18408" s="41" t="s">
        <v>416</v>
      </c>
      <c r="H18408" s="41" t="s">
        <v>415</v>
      </c>
    </row>
    <row r="18409" spans="1:8" ht="15" hidden="1" customHeight="1" x14ac:dyDescent="0.25">
      <c r="A18409" s="35">
        <v>237</v>
      </c>
      <c r="B18409" s="38" t="s">
        <v>3479</v>
      </c>
      <c r="C18409" s="38" t="s">
        <v>3480</v>
      </c>
      <c r="D18409" s="38" t="s">
        <v>3481</v>
      </c>
      <c r="E18409" s="45" t="s">
        <v>1286</v>
      </c>
      <c r="F18409" s="45" t="s">
        <v>1174</v>
      </c>
      <c r="G18409" s="41" t="s">
        <v>417</v>
      </c>
      <c r="H18409" s="41" t="s">
        <v>415</v>
      </c>
    </row>
    <row r="18410" spans="1:8" ht="15" hidden="1" customHeight="1" x14ac:dyDescent="0.25">
      <c r="A18410" s="35">
        <v>237</v>
      </c>
      <c r="B18410" s="38" t="s">
        <v>3479</v>
      </c>
      <c r="C18410" s="38" t="s">
        <v>3480</v>
      </c>
      <c r="D18410" s="38" t="s">
        <v>3481</v>
      </c>
      <c r="E18410" s="45" t="s">
        <v>1286</v>
      </c>
      <c r="F18410" s="45" t="s">
        <v>1174</v>
      </c>
      <c r="G18410" s="41" t="s">
        <v>418</v>
      </c>
      <c r="H18410" s="41" t="s">
        <v>415</v>
      </c>
    </row>
    <row r="18411" spans="1:8" ht="15" hidden="1" customHeight="1" x14ac:dyDescent="0.25">
      <c r="A18411" s="35">
        <v>237</v>
      </c>
      <c r="B18411" s="38" t="s">
        <v>3479</v>
      </c>
      <c r="C18411" s="38" t="s">
        <v>3480</v>
      </c>
      <c r="D18411" s="38" t="s">
        <v>3481</v>
      </c>
      <c r="E18411" s="45" t="s">
        <v>1286</v>
      </c>
      <c r="F18411" s="45" t="s">
        <v>1174</v>
      </c>
      <c r="G18411" s="41" t="s">
        <v>420</v>
      </c>
      <c r="H18411" s="41" t="s">
        <v>415</v>
      </c>
    </row>
    <row r="18412" spans="1:8" ht="15" hidden="1" customHeight="1" x14ac:dyDescent="0.25">
      <c r="A18412" s="35">
        <v>237</v>
      </c>
      <c r="B18412" s="38" t="s">
        <v>3479</v>
      </c>
      <c r="C18412" s="38" t="s">
        <v>3480</v>
      </c>
      <c r="D18412" s="38" t="s">
        <v>3481</v>
      </c>
      <c r="E18412" s="45" t="s">
        <v>1286</v>
      </c>
      <c r="F18412" s="45" t="s">
        <v>1174</v>
      </c>
      <c r="G18412" s="41" t="s">
        <v>422</v>
      </c>
      <c r="H18412" s="41" t="s">
        <v>415</v>
      </c>
    </row>
    <row r="18413" spans="1:8" ht="15" hidden="1" customHeight="1" x14ac:dyDescent="0.25">
      <c r="A18413" s="35">
        <v>237</v>
      </c>
      <c r="B18413" s="38" t="s">
        <v>3479</v>
      </c>
      <c r="C18413" s="38" t="s">
        <v>3480</v>
      </c>
      <c r="D18413" s="38" t="s">
        <v>3481</v>
      </c>
      <c r="E18413" s="45" t="s">
        <v>1286</v>
      </c>
      <c r="F18413" s="45" t="s">
        <v>1174</v>
      </c>
      <c r="G18413" s="41" t="s">
        <v>818</v>
      </c>
      <c r="H18413" s="42" t="s">
        <v>415</v>
      </c>
    </row>
    <row r="18414" spans="1:8" ht="15" hidden="1" customHeight="1" x14ac:dyDescent="0.25">
      <c r="A18414" s="35">
        <v>237</v>
      </c>
      <c r="B18414" s="38" t="s">
        <v>3479</v>
      </c>
      <c r="C18414" s="38" t="s">
        <v>3480</v>
      </c>
      <c r="D18414" s="38" t="s">
        <v>3481</v>
      </c>
      <c r="E18414" s="45" t="s">
        <v>1286</v>
      </c>
      <c r="F18414" s="45" t="s">
        <v>1174</v>
      </c>
      <c r="G18414" s="41" t="s">
        <v>424</v>
      </c>
      <c r="H18414" s="41" t="s">
        <v>315</v>
      </c>
    </row>
    <row r="18415" spans="1:8" ht="15" hidden="1" customHeight="1" x14ac:dyDescent="0.25">
      <c r="A18415" s="35">
        <v>237</v>
      </c>
      <c r="B18415" s="38" t="s">
        <v>3479</v>
      </c>
      <c r="C18415" s="38" t="s">
        <v>3480</v>
      </c>
      <c r="D18415" s="38" t="s">
        <v>3481</v>
      </c>
      <c r="E18415" s="45" t="s">
        <v>1286</v>
      </c>
      <c r="F18415" s="45" t="s">
        <v>1174</v>
      </c>
      <c r="G18415" s="41" t="s">
        <v>425</v>
      </c>
      <c r="H18415" s="41" t="s">
        <v>3471</v>
      </c>
    </row>
    <row r="18416" spans="1:8" ht="15" hidden="1" customHeight="1" x14ac:dyDescent="0.25">
      <c r="A18416" s="35">
        <v>238</v>
      </c>
      <c r="B18416" s="38" t="s">
        <v>3485</v>
      </c>
      <c r="C18416" s="38" t="s">
        <v>3486</v>
      </c>
      <c r="D18416" s="38" t="s">
        <v>3487</v>
      </c>
      <c r="E18416" s="45" t="s">
        <v>1286</v>
      </c>
      <c r="F18416" s="45" t="s">
        <v>1174</v>
      </c>
      <c r="G18416" s="41" t="s">
        <v>310</v>
      </c>
      <c r="H18416" s="41" t="s">
        <v>3487</v>
      </c>
    </row>
    <row r="18417" spans="1:8" ht="15" hidden="1" customHeight="1" x14ac:dyDescent="0.25">
      <c r="A18417" s="35">
        <v>238</v>
      </c>
      <c r="B18417" s="38" t="s">
        <v>3485</v>
      </c>
      <c r="C18417" s="38" t="s">
        <v>3486</v>
      </c>
      <c r="D18417" s="38" t="s">
        <v>3487</v>
      </c>
      <c r="E18417" s="45" t="s">
        <v>1286</v>
      </c>
      <c r="F18417" s="45" t="s">
        <v>1174</v>
      </c>
      <c r="G18417" s="41" t="s">
        <v>929</v>
      </c>
      <c r="H18417" s="41" t="s">
        <v>3493</v>
      </c>
    </row>
    <row r="18418" spans="1:8" ht="15" hidden="1" customHeight="1" x14ac:dyDescent="0.25">
      <c r="A18418" s="35">
        <v>238</v>
      </c>
      <c r="B18418" s="38" t="s">
        <v>3485</v>
      </c>
      <c r="C18418" s="38" t="s">
        <v>3486</v>
      </c>
      <c r="D18418" s="38" t="s">
        <v>3487</v>
      </c>
      <c r="E18418" s="45" t="s">
        <v>1286</v>
      </c>
      <c r="F18418" s="45" t="s">
        <v>1174</v>
      </c>
      <c r="G18418" s="41" t="s">
        <v>314</v>
      </c>
      <c r="H18418" s="41" t="s">
        <v>315</v>
      </c>
    </row>
    <row r="18419" spans="1:8" ht="15" hidden="1" customHeight="1" x14ac:dyDescent="0.25">
      <c r="A18419" s="35">
        <v>238</v>
      </c>
      <c r="B18419" s="38" t="s">
        <v>3485</v>
      </c>
      <c r="C18419" s="38" t="s">
        <v>3486</v>
      </c>
      <c r="D18419" s="38" t="s">
        <v>3487</v>
      </c>
      <c r="E18419" s="45" t="s">
        <v>1286</v>
      </c>
      <c r="F18419" s="45" t="s">
        <v>1174</v>
      </c>
      <c r="G18419" s="41" t="s">
        <v>316</v>
      </c>
      <c r="H18419" s="41" t="s">
        <v>3494</v>
      </c>
    </row>
    <row r="18420" spans="1:8" ht="15" hidden="1" customHeight="1" x14ac:dyDescent="0.25">
      <c r="A18420" s="35">
        <v>238</v>
      </c>
      <c r="B18420" s="38" t="s">
        <v>3485</v>
      </c>
      <c r="C18420" s="38" t="s">
        <v>3486</v>
      </c>
      <c r="D18420" s="38" t="s">
        <v>3487</v>
      </c>
      <c r="E18420" s="45" t="s">
        <v>1286</v>
      </c>
      <c r="F18420" s="45" t="s">
        <v>1174</v>
      </c>
      <c r="G18420" s="41" t="s">
        <v>318</v>
      </c>
      <c r="H18420" s="41" t="s">
        <v>932</v>
      </c>
    </row>
    <row r="18421" spans="1:8" ht="15" hidden="1" customHeight="1" x14ac:dyDescent="0.25">
      <c r="A18421" s="35">
        <v>238</v>
      </c>
      <c r="B18421" s="38" t="s">
        <v>3485</v>
      </c>
      <c r="C18421" s="38" t="s">
        <v>3486</v>
      </c>
      <c r="D18421" s="38" t="s">
        <v>3487</v>
      </c>
      <c r="E18421" s="45" t="s">
        <v>1286</v>
      </c>
      <c r="F18421" s="45" t="s">
        <v>1174</v>
      </c>
      <c r="G18421" s="41" t="s">
        <v>741</v>
      </c>
      <c r="H18421" s="41">
        <v>35</v>
      </c>
    </row>
    <row r="18422" spans="1:8" ht="15" hidden="1" customHeight="1" x14ac:dyDescent="0.25">
      <c r="A18422" s="35">
        <v>238</v>
      </c>
      <c r="B18422" s="38" t="s">
        <v>3485</v>
      </c>
      <c r="C18422" s="38" t="s">
        <v>3486</v>
      </c>
      <c r="D18422" s="38" t="s">
        <v>3487</v>
      </c>
      <c r="E18422" s="45" t="s">
        <v>1286</v>
      </c>
      <c r="F18422" s="45" t="s">
        <v>1174</v>
      </c>
      <c r="G18422" s="41" t="s">
        <v>321</v>
      </c>
      <c r="H18422" s="41">
        <v>12</v>
      </c>
    </row>
    <row r="18423" spans="1:8" ht="15" hidden="1" customHeight="1" x14ac:dyDescent="0.25">
      <c r="A18423" s="35">
        <v>238</v>
      </c>
      <c r="B18423" s="38" t="s">
        <v>3485</v>
      </c>
      <c r="C18423" s="38" t="s">
        <v>3486</v>
      </c>
      <c r="D18423" s="38" t="s">
        <v>3487</v>
      </c>
      <c r="E18423" s="45" t="s">
        <v>1286</v>
      </c>
      <c r="F18423" s="45" t="s">
        <v>1174</v>
      </c>
      <c r="G18423" s="41" t="s">
        <v>322</v>
      </c>
      <c r="H18423" s="41">
        <v>3.52</v>
      </c>
    </row>
    <row r="18424" spans="1:8" ht="15" hidden="1" customHeight="1" x14ac:dyDescent="0.25">
      <c r="A18424" s="35">
        <v>238</v>
      </c>
      <c r="B18424" s="38" t="s">
        <v>3485</v>
      </c>
      <c r="C18424" s="38" t="s">
        <v>3486</v>
      </c>
      <c r="D18424" s="38" t="s">
        <v>3487</v>
      </c>
      <c r="E18424" s="45" t="s">
        <v>1286</v>
      </c>
      <c r="F18424" s="45" t="s">
        <v>1174</v>
      </c>
      <c r="G18424" s="41" t="s">
        <v>746</v>
      </c>
      <c r="H18424" s="41">
        <v>0.18</v>
      </c>
    </row>
    <row r="18425" spans="1:8" ht="15" hidden="1" customHeight="1" x14ac:dyDescent="0.25">
      <c r="A18425" s="35">
        <v>238</v>
      </c>
      <c r="B18425" s="38" t="s">
        <v>3485</v>
      </c>
      <c r="C18425" s="38" t="s">
        <v>3486</v>
      </c>
      <c r="D18425" s="38" t="s">
        <v>3487</v>
      </c>
      <c r="E18425" s="45" t="s">
        <v>1286</v>
      </c>
      <c r="F18425" s="45" t="s">
        <v>1174</v>
      </c>
      <c r="G18425" s="41" t="s">
        <v>326</v>
      </c>
      <c r="H18425" s="41">
        <v>0.04</v>
      </c>
    </row>
    <row r="18426" spans="1:8" ht="15" hidden="1" customHeight="1" x14ac:dyDescent="0.25">
      <c r="A18426" s="35">
        <v>238</v>
      </c>
      <c r="B18426" s="38" t="s">
        <v>3485</v>
      </c>
      <c r="C18426" s="38" t="s">
        <v>3486</v>
      </c>
      <c r="D18426" s="38" t="s">
        <v>3487</v>
      </c>
      <c r="E18426" s="45" t="s">
        <v>1286</v>
      </c>
      <c r="F18426" s="45" t="s">
        <v>1174</v>
      </c>
      <c r="G18426" s="41" t="s">
        <v>335</v>
      </c>
      <c r="H18426" s="41">
        <v>14</v>
      </c>
    </row>
    <row r="18427" spans="1:8" ht="15" hidden="1" customHeight="1" x14ac:dyDescent="0.25">
      <c r="A18427" s="35">
        <v>238</v>
      </c>
      <c r="B18427" s="38" t="s">
        <v>3485</v>
      </c>
      <c r="C18427" s="38" t="s">
        <v>3486</v>
      </c>
      <c r="D18427" s="38" t="s">
        <v>3487</v>
      </c>
      <c r="E18427" s="45" t="s">
        <v>1286</v>
      </c>
      <c r="F18427" s="45" t="s">
        <v>1174</v>
      </c>
      <c r="G18427" s="41" t="s">
        <v>336</v>
      </c>
      <c r="H18427" s="41">
        <v>4.0999999999999996</v>
      </c>
    </row>
    <row r="18428" spans="1:8" ht="15" hidden="1" customHeight="1" x14ac:dyDescent="0.25">
      <c r="A18428" s="35">
        <v>238</v>
      </c>
      <c r="B18428" s="38" t="s">
        <v>3485</v>
      </c>
      <c r="C18428" s="38" t="s">
        <v>3486</v>
      </c>
      <c r="D18428" s="38" t="s">
        <v>3487</v>
      </c>
      <c r="E18428" s="45" t="s">
        <v>1286</v>
      </c>
      <c r="F18428" s="45" t="s">
        <v>1174</v>
      </c>
      <c r="G18428" s="41" t="s">
        <v>760</v>
      </c>
      <c r="H18428" s="41">
        <v>0.18</v>
      </c>
    </row>
    <row r="18429" spans="1:8" ht="15" hidden="1" customHeight="1" x14ac:dyDescent="0.25">
      <c r="A18429" s="35">
        <v>238</v>
      </c>
      <c r="B18429" s="38" t="s">
        <v>3485</v>
      </c>
      <c r="C18429" s="38" t="s">
        <v>3486</v>
      </c>
      <c r="D18429" s="38" t="s">
        <v>3487</v>
      </c>
      <c r="E18429" s="45" t="s">
        <v>1286</v>
      </c>
      <c r="F18429" s="45" t="s">
        <v>1174</v>
      </c>
      <c r="G18429" s="41" t="s">
        <v>340</v>
      </c>
      <c r="H18429" s="41">
        <v>0.04</v>
      </c>
    </row>
    <row r="18430" spans="1:8" ht="15" hidden="1" customHeight="1" x14ac:dyDescent="0.25">
      <c r="A18430" s="35">
        <v>238</v>
      </c>
      <c r="B18430" s="38" t="s">
        <v>3485</v>
      </c>
      <c r="C18430" s="38" t="s">
        <v>3486</v>
      </c>
      <c r="D18430" s="38" t="s">
        <v>3487</v>
      </c>
      <c r="E18430" s="45" t="s">
        <v>1286</v>
      </c>
      <c r="F18430" s="45" t="s">
        <v>1174</v>
      </c>
      <c r="G18430" s="41" t="s">
        <v>347</v>
      </c>
      <c r="H18430" s="41" t="s">
        <v>1307</v>
      </c>
    </row>
    <row r="18431" spans="1:8" ht="15" hidden="1" customHeight="1" x14ac:dyDescent="0.25">
      <c r="A18431" s="35">
        <v>238</v>
      </c>
      <c r="B18431" s="38" t="s">
        <v>3485</v>
      </c>
      <c r="C18431" s="38" t="s">
        <v>3486</v>
      </c>
      <c r="D18431" s="38" t="s">
        <v>3487</v>
      </c>
      <c r="E18431" s="45" t="s">
        <v>1286</v>
      </c>
      <c r="F18431" s="45" t="s">
        <v>1174</v>
      </c>
      <c r="G18431" s="41" t="s">
        <v>349</v>
      </c>
      <c r="H18431" s="41" t="s">
        <v>3050</v>
      </c>
    </row>
    <row r="18432" spans="1:8" ht="15" hidden="1" customHeight="1" x14ac:dyDescent="0.25">
      <c r="A18432" s="35">
        <v>238</v>
      </c>
      <c r="B18432" s="38" t="s">
        <v>3485</v>
      </c>
      <c r="C18432" s="38" t="s">
        <v>3486</v>
      </c>
      <c r="D18432" s="38" t="s">
        <v>3487</v>
      </c>
      <c r="E18432" s="45" t="s">
        <v>1286</v>
      </c>
      <c r="F18432" s="45" t="s">
        <v>1174</v>
      </c>
      <c r="G18432" s="41" t="s">
        <v>351</v>
      </c>
      <c r="H18432" s="41">
        <v>389</v>
      </c>
    </row>
    <row r="18433" spans="1:8" ht="15" hidden="1" customHeight="1" x14ac:dyDescent="0.25">
      <c r="A18433" s="35">
        <v>238</v>
      </c>
      <c r="B18433" s="38" t="s">
        <v>3485</v>
      </c>
      <c r="C18433" s="38" t="s">
        <v>3486</v>
      </c>
      <c r="D18433" s="38" t="s">
        <v>3487</v>
      </c>
      <c r="E18433" s="45" t="s">
        <v>1286</v>
      </c>
      <c r="F18433" s="45" t="s">
        <v>1174</v>
      </c>
      <c r="G18433" s="41" t="s">
        <v>352</v>
      </c>
      <c r="H18433" s="41" t="s">
        <v>3051</v>
      </c>
    </row>
    <row r="18434" spans="1:8" ht="15" hidden="1" customHeight="1" x14ac:dyDescent="0.25">
      <c r="A18434" s="35">
        <v>238</v>
      </c>
      <c r="B18434" s="38" t="s">
        <v>3485</v>
      </c>
      <c r="C18434" s="38" t="s">
        <v>3486</v>
      </c>
      <c r="D18434" s="38" t="s">
        <v>3487</v>
      </c>
      <c r="E18434" s="45" t="s">
        <v>1286</v>
      </c>
      <c r="F18434" s="45" t="s">
        <v>1174</v>
      </c>
      <c r="G18434" s="41" t="s">
        <v>354</v>
      </c>
      <c r="H18434" s="41">
        <v>34.5</v>
      </c>
    </row>
    <row r="18435" spans="1:8" ht="15" hidden="1" customHeight="1" x14ac:dyDescent="0.25">
      <c r="A18435" s="35">
        <v>238</v>
      </c>
      <c r="B18435" s="38" t="s">
        <v>3485</v>
      </c>
      <c r="C18435" s="38" t="s">
        <v>3486</v>
      </c>
      <c r="D18435" s="38" t="s">
        <v>3487</v>
      </c>
      <c r="E18435" s="45" t="s">
        <v>1286</v>
      </c>
      <c r="F18435" s="45" t="s">
        <v>1174</v>
      </c>
      <c r="G18435" s="41" t="s">
        <v>362</v>
      </c>
      <c r="H18435" s="41" t="s">
        <v>363</v>
      </c>
    </row>
    <row r="18436" spans="1:8" ht="15" hidden="1" customHeight="1" x14ac:dyDescent="0.25">
      <c r="A18436" s="35">
        <v>238</v>
      </c>
      <c r="B18436" s="38" t="s">
        <v>3485</v>
      </c>
      <c r="C18436" s="38" t="s">
        <v>3486</v>
      </c>
      <c r="D18436" s="38" t="s">
        <v>3487</v>
      </c>
      <c r="E18436" s="45" t="s">
        <v>1286</v>
      </c>
      <c r="F18436" s="45" t="s">
        <v>1174</v>
      </c>
      <c r="G18436" s="41" t="s">
        <v>365</v>
      </c>
      <c r="H18436" s="41" t="s">
        <v>2647</v>
      </c>
    </row>
    <row r="18437" spans="1:8" ht="15" hidden="1" customHeight="1" x14ac:dyDescent="0.25">
      <c r="A18437" s="35">
        <v>238</v>
      </c>
      <c r="B18437" s="38" t="s">
        <v>3485</v>
      </c>
      <c r="C18437" s="38" t="s">
        <v>3486</v>
      </c>
      <c r="D18437" s="38" t="s">
        <v>3487</v>
      </c>
      <c r="E18437" s="45" t="s">
        <v>1286</v>
      </c>
      <c r="F18437" s="45" t="s">
        <v>1174</v>
      </c>
      <c r="G18437" s="41" t="s">
        <v>937</v>
      </c>
      <c r="H18437" s="41" t="s">
        <v>2975</v>
      </c>
    </row>
    <row r="18438" spans="1:8" ht="15" hidden="1" customHeight="1" x14ac:dyDescent="0.25">
      <c r="A18438" s="35">
        <v>238</v>
      </c>
      <c r="B18438" s="38" t="s">
        <v>3485</v>
      </c>
      <c r="C18438" s="38" t="s">
        <v>3486</v>
      </c>
      <c r="D18438" s="38" t="s">
        <v>3487</v>
      </c>
      <c r="E18438" s="45" t="s">
        <v>1286</v>
      </c>
      <c r="F18438" s="45" t="s">
        <v>1174</v>
      </c>
      <c r="G18438" s="41" t="s">
        <v>369</v>
      </c>
      <c r="H18438" s="41" t="s">
        <v>3495</v>
      </c>
    </row>
    <row r="18439" spans="1:8" ht="15" hidden="1" customHeight="1" x14ac:dyDescent="0.25">
      <c r="A18439" s="35">
        <v>238</v>
      </c>
      <c r="B18439" s="38" t="s">
        <v>3485</v>
      </c>
      <c r="C18439" s="38" t="s">
        <v>3486</v>
      </c>
      <c r="D18439" s="38" t="s">
        <v>3487</v>
      </c>
      <c r="E18439" s="45" t="s">
        <v>1286</v>
      </c>
      <c r="F18439" s="45" t="s">
        <v>1174</v>
      </c>
      <c r="G18439" s="41" t="s">
        <v>943</v>
      </c>
      <c r="H18439" s="41" t="s">
        <v>2977</v>
      </c>
    </row>
    <row r="18440" spans="1:8" ht="15" hidden="1" customHeight="1" x14ac:dyDescent="0.25">
      <c r="A18440" s="35">
        <v>238</v>
      </c>
      <c r="B18440" s="38" t="s">
        <v>3485</v>
      </c>
      <c r="C18440" s="38" t="s">
        <v>3486</v>
      </c>
      <c r="D18440" s="38" t="s">
        <v>3487</v>
      </c>
      <c r="E18440" s="45" t="s">
        <v>1286</v>
      </c>
      <c r="F18440" s="45" t="s">
        <v>1174</v>
      </c>
      <c r="G18440" s="41" t="s">
        <v>373</v>
      </c>
      <c r="H18440" s="41">
        <v>16.3</v>
      </c>
    </row>
    <row r="18441" spans="1:8" ht="15" hidden="1" customHeight="1" x14ac:dyDescent="0.25">
      <c r="A18441" s="35">
        <v>238</v>
      </c>
      <c r="B18441" s="38" t="s">
        <v>3485</v>
      </c>
      <c r="C18441" s="38" t="s">
        <v>3486</v>
      </c>
      <c r="D18441" s="38" t="s">
        <v>3487</v>
      </c>
      <c r="E18441" s="45" t="s">
        <v>1286</v>
      </c>
      <c r="F18441" s="45" t="s">
        <v>1174</v>
      </c>
      <c r="G18441" s="41" t="s">
        <v>948</v>
      </c>
      <c r="H18441" s="41">
        <v>2.5</v>
      </c>
    </row>
    <row r="18442" spans="1:8" ht="15" hidden="1" customHeight="1" x14ac:dyDescent="0.25">
      <c r="A18442" s="35">
        <v>238</v>
      </c>
      <c r="B18442" s="38" t="s">
        <v>3485</v>
      </c>
      <c r="C18442" s="38" t="s">
        <v>3486</v>
      </c>
      <c r="D18442" s="38" t="s">
        <v>3487</v>
      </c>
      <c r="E18442" s="45" t="s">
        <v>1286</v>
      </c>
      <c r="F18442" s="45" t="s">
        <v>1174</v>
      </c>
      <c r="G18442" s="41" t="s">
        <v>375</v>
      </c>
      <c r="H18442" s="41">
        <v>19.5</v>
      </c>
    </row>
    <row r="18443" spans="1:8" ht="15" hidden="1" customHeight="1" x14ac:dyDescent="0.25">
      <c r="A18443" s="35">
        <v>238</v>
      </c>
      <c r="B18443" s="38" t="s">
        <v>3485</v>
      </c>
      <c r="C18443" s="38" t="s">
        <v>3486</v>
      </c>
      <c r="D18443" s="38" t="s">
        <v>3487</v>
      </c>
      <c r="E18443" s="45" t="s">
        <v>1286</v>
      </c>
      <c r="F18443" s="45" t="s">
        <v>1174</v>
      </c>
      <c r="G18443" s="41" t="s">
        <v>949</v>
      </c>
      <c r="H18443" s="41">
        <v>4.2</v>
      </c>
    </row>
    <row r="18444" spans="1:8" ht="15" hidden="1" customHeight="1" x14ac:dyDescent="0.25">
      <c r="A18444" s="35">
        <v>238</v>
      </c>
      <c r="B18444" s="38" t="s">
        <v>3485</v>
      </c>
      <c r="C18444" s="38" t="s">
        <v>3486</v>
      </c>
      <c r="D18444" s="38" t="s">
        <v>3487</v>
      </c>
      <c r="E18444" s="45" t="s">
        <v>1286</v>
      </c>
      <c r="F18444" s="45" t="s">
        <v>1174</v>
      </c>
      <c r="G18444" s="41" t="s">
        <v>377</v>
      </c>
      <c r="H18444" s="41" t="s">
        <v>378</v>
      </c>
    </row>
    <row r="18445" spans="1:8" ht="15" hidden="1" customHeight="1" x14ac:dyDescent="0.25">
      <c r="A18445" s="35">
        <v>238</v>
      </c>
      <c r="B18445" s="38" t="s">
        <v>3485</v>
      </c>
      <c r="C18445" s="38" t="s">
        <v>3486</v>
      </c>
      <c r="D18445" s="38" t="s">
        <v>3487</v>
      </c>
      <c r="E18445" s="45" t="s">
        <v>1286</v>
      </c>
      <c r="F18445" s="45" t="s">
        <v>1174</v>
      </c>
      <c r="G18445" s="41" t="s">
        <v>379</v>
      </c>
      <c r="H18445" s="41" t="s">
        <v>380</v>
      </c>
    </row>
    <row r="18446" spans="1:8" ht="15" hidden="1" customHeight="1" x14ac:dyDescent="0.25">
      <c r="A18446" s="35">
        <v>238</v>
      </c>
      <c r="B18446" s="38" t="s">
        <v>3485</v>
      </c>
      <c r="C18446" s="38" t="s">
        <v>3486</v>
      </c>
      <c r="D18446" s="38" t="s">
        <v>3487</v>
      </c>
      <c r="E18446" s="45" t="s">
        <v>1286</v>
      </c>
      <c r="F18446" s="45" t="s">
        <v>1174</v>
      </c>
      <c r="G18446" s="41" t="s">
        <v>385</v>
      </c>
      <c r="H18446" s="41">
        <v>25</v>
      </c>
    </row>
    <row r="18447" spans="1:8" ht="15" hidden="1" customHeight="1" x14ac:dyDescent="0.25">
      <c r="A18447" s="35">
        <v>238</v>
      </c>
      <c r="B18447" s="38" t="s">
        <v>3485</v>
      </c>
      <c r="C18447" s="38" t="s">
        <v>3486</v>
      </c>
      <c r="D18447" s="38" t="s">
        <v>3487</v>
      </c>
      <c r="E18447" s="45" t="s">
        <v>1286</v>
      </c>
      <c r="F18447" s="45" t="s">
        <v>1174</v>
      </c>
      <c r="G18447" s="41" t="s">
        <v>808</v>
      </c>
      <c r="H18447" s="41" t="s">
        <v>809</v>
      </c>
    </row>
    <row r="18448" spans="1:8" ht="15" hidden="1" customHeight="1" x14ac:dyDescent="0.25">
      <c r="A18448" s="35">
        <v>238</v>
      </c>
      <c r="B18448" s="38" t="s">
        <v>3485</v>
      </c>
      <c r="C18448" s="38" t="s">
        <v>3486</v>
      </c>
      <c r="D18448" s="38" t="s">
        <v>3487</v>
      </c>
      <c r="E18448" s="45" t="s">
        <v>1286</v>
      </c>
      <c r="F18448" s="45" t="s">
        <v>1174</v>
      </c>
      <c r="G18448" s="41" t="s">
        <v>813</v>
      </c>
      <c r="H18448" s="41" t="s">
        <v>814</v>
      </c>
    </row>
    <row r="18449" spans="1:8" ht="15" hidden="1" customHeight="1" x14ac:dyDescent="0.25">
      <c r="A18449" s="35">
        <v>238</v>
      </c>
      <c r="B18449" s="38" t="s">
        <v>3485</v>
      </c>
      <c r="C18449" s="38" t="s">
        <v>3486</v>
      </c>
      <c r="D18449" s="38" t="s">
        <v>3487</v>
      </c>
      <c r="E18449" s="45" t="s">
        <v>1286</v>
      </c>
      <c r="F18449" s="45" t="s">
        <v>1174</v>
      </c>
      <c r="G18449" s="41" t="s">
        <v>405</v>
      </c>
      <c r="H18449" s="41" t="s">
        <v>406</v>
      </c>
    </row>
    <row r="18450" spans="1:8" ht="15" hidden="1" customHeight="1" x14ac:dyDescent="0.25">
      <c r="A18450" s="35">
        <v>238</v>
      </c>
      <c r="B18450" s="38" t="s">
        <v>3485</v>
      </c>
      <c r="C18450" s="38" t="s">
        <v>3486</v>
      </c>
      <c r="D18450" s="38" t="s">
        <v>3487</v>
      </c>
      <c r="E18450" s="45" t="s">
        <v>1286</v>
      </c>
      <c r="F18450" s="45" t="s">
        <v>1174</v>
      </c>
      <c r="G18450" s="41" t="s">
        <v>407</v>
      </c>
      <c r="H18450" s="41">
        <v>36</v>
      </c>
    </row>
    <row r="18451" spans="1:8" ht="15" hidden="1" customHeight="1" x14ac:dyDescent="0.25">
      <c r="A18451" s="35">
        <v>238</v>
      </c>
      <c r="B18451" s="38" t="s">
        <v>3485</v>
      </c>
      <c r="C18451" s="38" t="s">
        <v>3486</v>
      </c>
      <c r="D18451" s="38" t="s">
        <v>3487</v>
      </c>
      <c r="E18451" s="45" t="s">
        <v>1286</v>
      </c>
      <c r="F18451" s="45" t="s">
        <v>1174</v>
      </c>
      <c r="G18451" s="41" t="s">
        <v>408</v>
      </c>
      <c r="H18451" s="41" t="s">
        <v>411</v>
      </c>
    </row>
    <row r="18452" spans="1:8" ht="15" hidden="1" customHeight="1" x14ac:dyDescent="0.25">
      <c r="A18452" s="35">
        <v>238</v>
      </c>
      <c r="B18452" s="38" t="s">
        <v>3485</v>
      </c>
      <c r="C18452" s="38" t="s">
        <v>3486</v>
      </c>
      <c r="D18452" s="38" t="s">
        <v>3487</v>
      </c>
      <c r="E18452" s="45" t="s">
        <v>1286</v>
      </c>
      <c r="F18452" s="45" t="s">
        <v>1174</v>
      </c>
      <c r="G18452" s="41" t="s">
        <v>414</v>
      </c>
      <c r="H18452" s="41" t="s">
        <v>415</v>
      </c>
    </row>
    <row r="18453" spans="1:8" ht="15" hidden="1" customHeight="1" x14ac:dyDescent="0.25">
      <c r="A18453" s="35">
        <v>238</v>
      </c>
      <c r="B18453" s="38" t="s">
        <v>3485</v>
      </c>
      <c r="C18453" s="38" t="s">
        <v>3486</v>
      </c>
      <c r="D18453" s="38" t="s">
        <v>3487</v>
      </c>
      <c r="E18453" s="45" t="s">
        <v>1286</v>
      </c>
      <c r="F18453" s="45" t="s">
        <v>1174</v>
      </c>
      <c r="G18453" s="41" t="s">
        <v>416</v>
      </c>
      <c r="H18453" s="41" t="s">
        <v>415</v>
      </c>
    </row>
    <row r="18454" spans="1:8" ht="15" hidden="1" customHeight="1" x14ac:dyDescent="0.25">
      <c r="A18454" s="35">
        <v>238</v>
      </c>
      <c r="B18454" s="38" t="s">
        <v>3485</v>
      </c>
      <c r="C18454" s="38" t="s">
        <v>3486</v>
      </c>
      <c r="D18454" s="38" t="s">
        <v>3487</v>
      </c>
      <c r="E18454" s="45" t="s">
        <v>1286</v>
      </c>
      <c r="F18454" s="45" t="s">
        <v>1174</v>
      </c>
      <c r="G18454" s="41" t="s">
        <v>417</v>
      </c>
      <c r="H18454" s="41" t="s">
        <v>415</v>
      </c>
    </row>
    <row r="18455" spans="1:8" ht="15" hidden="1" customHeight="1" x14ac:dyDescent="0.25">
      <c r="A18455" s="35">
        <v>238</v>
      </c>
      <c r="B18455" s="38" t="s">
        <v>3485</v>
      </c>
      <c r="C18455" s="38" t="s">
        <v>3486</v>
      </c>
      <c r="D18455" s="38" t="s">
        <v>3487</v>
      </c>
      <c r="E18455" s="45" t="s">
        <v>1286</v>
      </c>
      <c r="F18455" s="45" t="s">
        <v>1174</v>
      </c>
      <c r="G18455" s="41" t="s">
        <v>418</v>
      </c>
      <c r="H18455" s="41" t="s">
        <v>587</v>
      </c>
    </row>
    <row r="18456" spans="1:8" ht="15" hidden="1" customHeight="1" x14ac:dyDescent="0.25">
      <c r="A18456" s="35">
        <v>238</v>
      </c>
      <c r="B18456" s="38" t="s">
        <v>3485</v>
      </c>
      <c r="C18456" s="38" t="s">
        <v>3486</v>
      </c>
      <c r="D18456" s="38" t="s">
        <v>3487</v>
      </c>
      <c r="E18456" s="45" t="s">
        <v>1286</v>
      </c>
      <c r="F18456" s="45" t="s">
        <v>1174</v>
      </c>
      <c r="G18456" s="41" t="s">
        <v>420</v>
      </c>
      <c r="H18456" s="41" t="s">
        <v>415</v>
      </c>
    </row>
    <row r="18457" spans="1:8" ht="15" hidden="1" customHeight="1" x14ac:dyDescent="0.25">
      <c r="A18457" s="35">
        <v>238</v>
      </c>
      <c r="B18457" s="38" t="s">
        <v>3485</v>
      </c>
      <c r="C18457" s="38" t="s">
        <v>3486</v>
      </c>
      <c r="D18457" s="38" t="s">
        <v>3487</v>
      </c>
      <c r="E18457" s="45" t="s">
        <v>1286</v>
      </c>
      <c r="F18457" s="45" t="s">
        <v>1174</v>
      </c>
      <c r="G18457" s="41" t="s">
        <v>422</v>
      </c>
      <c r="H18457" s="41" t="s">
        <v>415</v>
      </c>
    </row>
    <row r="18458" spans="1:8" ht="15" hidden="1" customHeight="1" x14ac:dyDescent="0.25">
      <c r="A18458" s="35">
        <v>238</v>
      </c>
      <c r="B18458" s="38" t="s">
        <v>3485</v>
      </c>
      <c r="C18458" s="38" t="s">
        <v>3486</v>
      </c>
      <c r="D18458" s="38" t="s">
        <v>3487</v>
      </c>
      <c r="E18458" s="45" t="s">
        <v>1286</v>
      </c>
      <c r="F18458" s="45" t="s">
        <v>1174</v>
      </c>
      <c r="G18458" s="41" t="s">
        <v>818</v>
      </c>
      <c r="H18458" s="41" t="s">
        <v>315</v>
      </c>
    </row>
    <row r="18459" spans="1:8" ht="15" hidden="1" customHeight="1" x14ac:dyDescent="0.25">
      <c r="A18459" s="35">
        <v>238</v>
      </c>
      <c r="B18459" s="38" t="s">
        <v>3485</v>
      </c>
      <c r="C18459" s="38" t="s">
        <v>3486</v>
      </c>
      <c r="D18459" s="38" t="s">
        <v>3487</v>
      </c>
      <c r="E18459" s="45" t="s">
        <v>1286</v>
      </c>
      <c r="F18459" s="45" t="s">
        <v>1174</v>
      </c>
      <c r="G18459" s="42" t="s">
        <v>424</v>
      </c>
      <c r="H18459" s="42" t="s">
        <v>315</v>
      </c>
    </row>
    <row r="18460" spans="1:8" ht="15" hidden="1" customHeight="1" x14ac:dyDescent="0.25">
      <c r="A18460" s="35">
        <v>238</v>
      </c>
      <c r="B18460" s="38" t="s">
        <v>3485</v>
      </c>
      <c r="C18460" s="38" t="s">
        <v>3486</v>
      </c>
      <c r="D18460" s="38" t="s">
        <v>3487</v>
      </c>
      <c r="E18460" s="45" t="s">
        <v>1286</v>
      </c>
      <c r="F18460" s="45" t="s">
        <v>1174</v>
      </c>
      <c r="G18460" s="41" t="s">
        <v>425</v>
      </c>
      <c r="H18460" s="41" t="s">
        <v>1356</v>
      </c>
    </row>
    <row r="18461" spans="1:8" ht="15" hidden="1" customHeight="1" x14ac:dyDescent="0.25">
      <c r="A18461" s="35">
        <v>239</v>
      </c>
      <c r="B18461" s="38" t="s">
        <v>3496</v>
      </c>
      <c r="C18461" s="38" t="s">
        <v>3497</v>
      </c>
      <c r="D18461" s="38" t="s">
        <v>3498</v>
      </c>
      <c r="E18461" s="45" t="s">
        <v>1286</v>
      </c>
      <c r="F18461" s="45" t="s">
        <v>1174</v>
      </c>
      <c r="G18461" s="41" t="s">
        <v>310</v>
      </c>
      <c r="H18461" s="41" t="s">
        <v>3498</v>
      </c>
    </row>
    <row r="18462" spans="1:8" ht="15" hidden="1" customHeight="1" x14ac:dyDescent="0.25">
      <c r="A18462" s="35">
        <v>239</v>
      </c>
      <c r="B18462" s="38" t="s">
        <v>3496</v>
      </c>
      <c r="C18462" s="38" t="s">
        <v>3497</v>
      </c>
      <c r="D18462" s="38" t="s">
        <v>3498</v>
      </c>
      <c r="E18462" s="45" t="s">
        <v>1286</v>
      </c>
      <c r="F18462" s="45" t="s">
        <v>1174</v>
      </c>
      <c r="G18462" s="41" t="s">
        <v>929</v>
      </c>
      <c r="H18462" s="41" t="s">
        <v>3493</v>
      </c>
    </row>
    <row r="18463" spans="1:8" ht="15" hidden="1" customHeight="1" x14ac:dyDescent="0.25">
      <c r="A18463" s="35">
        <v>239</v>
      </c>
      <c r="B18463" s="38" t="s">
        <v>3496</v>
      </c>
      <c r="C18463" s="38" t="s">
        <v>3497</v>
      </c>
      <c r="D18463" s="38" t="s">
        <v>3498</v>
      </c>
      <c r="E18463" s="45" t="s">
        <v>1286</v>
      </c>
      <c r="F18463" s="45" t="s">
        <v>1174</v>
      </c>
      <c r="G18463" s="41" t="s">
        <v>314</v>
      </c>
      <c r="H18463" s="41" t="s">
        <v>315</v>
      </c>
    </row>
    <row r="18464" spans="1:8" ht="15" hidden="1" customHeight="1" x14ac:dyDescent="0.25">
      <c r="A18464" s="35">
        <v>239</v>
      </c>
      <c r="B18464" s="38" t="s">
        <v>3496</v>
      </c>
      <c r="C18464" s="38" t="s">
        <v>3497</v>
      </c>
      <c r="D18464" s="38" t="s">
        <v>3498</v>
      </c>
      <c r="E18464" s="45" t="s">
        <v>1286</v>
      </c>
      <c r="F18464" s="45" t="s">
        <v>1174</v>
      </c>
      <c r="G18464" s="41" t="s">
        <v>316</v>
      </c>
      <c r="H18464" s="41" t="s">
        <v>3494</v>
      </c>
    </row>
    <row r="18465" spans="1:8" ht="15" hidden="1" customHeight="1" x14ac:dyDescent="0.25">
      <c r="A18465" s="35">
        <v>239</v>
      </c>
      <c r="B18465" s="38" t="s">
        <v>3496</v>
      </c>
      <c r="C18465" s="38" t="s">
        <v>3497</v>
      </c>
      <c r="D18465" s="38" t="s">
        <v>3498</v>
      </c>
      <c r="E18465" s="45" t="s">
        <v>1286</v>
      </c>
      <c r="F18465" s="45" t="s">
        <v>1174</v>
      </c>
      <c r="G18465" s="41" t="s">
        <v>318</v>
      </c>
      <c r="H18465" s="41" t="s">
        <v>932</v>
      </c>
    </row>
    <row r="18466" spans="1:8" ht="15" hidden="1" customHeight="1" x14ac:dyDescent="0.25">
      <c r="A18466" s="35">
        <v>239</v>
      </c>
      <c r="B18466" s="38" t="s">
        <v>3496</v>
      </c>
      <c r="C18466" s="38" t="s">
        <v>3497</v>
      </c>
      <c r="D18466" s="38" t="s">
        <v>3498</v>
      </c>
      <c r="E18466" s="45" t="s">
        <v>1286</v>
      </c>
      <c r="F18466" s="45" t="s">
        <v>1174</v>
      </c>
      <c r="G18466" s="41" t="s">
        <v>741</v>
      </c>
      <c r="H18466" s="41">
        <v>53</v>
      </c>
    </row>
    <row r="18467" spans="1:8" ht="15" hidden="1" customHeight="1" x14ac:dyDescent="0.25">
      <c r="A18467" s="35">
        <v>239</v>
      </c>
      <c r="B18467" s="38" t="s">
        <v>3496</v>
      </c>
      <c r="C18467" s="38" t="s">
        <v>3497</v>
      </c>
      <c r="D18467" s="38" t="s">
        <v>3498</v>
      </c>
      <c r="E18467" s="45" t="s">
        <v>1286</v>
      </c>
      <c r="F18467" s="45" t="s">
        <v>1174</v>
      </c>
      <c r="G18467" s="41" t="s">
        <v>321</v>
      </c>
      <c r="H18467" s="41">
        <v>18</v>
      </c>
    </row>
    <row r="18468" spans="1:8" ht="15" hidden="1" customHeight="1" x14ac:dyDescent="0.25">
      <c r="A18468" s="35">
        <v>239</v>
      </c>
      <c r="B18468" s="38" t="s">
        <v>3496</v>
      </c>
      <c r="C18468" s="38" t="s">
        <v>3497</v>
      </c>
      <c r="D18468" s="38" t="s">
        <v>3498</v>
      </c>
      <c r="E18468" s="45" t="s">
        <v>1286</v>
      </c>
      <c r="F18468" s="45" t="s">
        <v>1174</v>
      </c>
      <c r="G18468" s="41" t="s">
        <v>322</v>
      </c>
      <c r="H18468" s="41">
        <v>5.28</v>
      </c>
    </row>
    <row r="18469" spans="1:8" ht="15" hidden="1" customHeight="1" x14ac:dyDescent="0.25">
      <c r="A18469" s="35">
        <v>239</v>
      </c>
      <c r="B18469" s="38" t="s">
        <v>3496</v>
      </c>
      <c r="C18469" s="38" t="s">
        <v>3497</v>
      </c>
      <c r="D18469" s="38" t="s">
        <v>3498</v>
      </c>
      <c r="E18469" s="45" t="s">
        <v>1286</v>
      </c>
      <c r="F18469" s="45" t="s">
        <v>1174</v>
      </c>
      <c r="G18469" s="41" t="s">
        <v>746</v>
      </c>
      <c r="H18469" s="41">
        <v>0.44</v>
      </c>
    </row>
    <row r="18470" spans="1:8" ht="15" hidden="1" customHeight="1" x14ac:dyDescent="0.25">
      <c r="A18470" s="35">
        <v>239</v>
      </c>
      <c r="B18470" s="38" t="s">
        <v>3496</v>
      </c>
      <c r="C18470" s="38" t="s">
        <v>3497</v>
      </c>
      <c r="D18470" s="38" t="s">
        <v>3498</v>
      </c>
      <c r="E18470" s="45" t="s">
        <v>1286</v>
      </c>
      <c r="F18470" s="45" t="s">
        <v>1174</v>
      </c>
      <c r="G18470" s="41" t="s">
        <v>326</v>
      </c>
      <c r="H18470" s="41">
        <v>0.10199999999999999</v>
      </c>
    </row>
    <row r="18471" spans="1:8" ht="15" hidden="1" customHeight="1" x14ac:dyDescent="0.25">
      <c r="A18471" s="35">
        <v>239</v>
      </c>
      <c r="B18471" s="38" t="s">
        <v>3496</v>
      </c>
      <c r="C18471" s="38" t="s">
        <v>3497</v>
      </c>
      <c r="D18471" s="38" t="s">
        <v>3498</v>
      </c>
      <c r="E18471" s="45" t="s">
        <v>1286</v>
      </c>
      <c r="F18471" s="45" t="s">
        <v>1174</v>
      </c>
      <c r="G18471" s="41" t="s">
        <v>335</v>
      </c>
      <c r="H18471" s="41">
        <v>18</v>
      </c>
    </row>
    <row r="18472" spans="1:8" ht="15" hidden="1" customHeight="1" x14ac:dyDescent="0.25">
      <c r="A18472" s="35">
        <v>239</v>
      </c>
      <c r="B18472" s="38" t="s">
        <v>3496</v>
      </c>
      <c r="C18472" s="38" t="s">
        <v>3497</v>
      </c>
      <c r="D18472" s="38" t="s">
        <v>3498</v>
      </c>
      <c r="E18472" s="45" t="s">
        <v>1286</v>
      </c>
      <c r="F18472" s="45" t="s">
        <v>1174</v>
      </c>
      <c r="G18472" s="41" t="s">
        <v>336</v>
      </c>
      <c r="H18472" s="41">
        <v>5.42</v>
      </c>
    </row>
    <row r="18473" spans="1:8" ht="15" hidden="1" customHeight="1" x14ac:dyDescent="0.25">
      <c r="A18473" s="35">
        <v>239</v>
      </c>
      <c r="B18473" s="38" t="s">
        <v>3496</v>
      </c>
      <c r="C18473" s="38" t="s">
        <v>3497</v>
      </c>
      <c r="D18473" s="38" t="s">
        <v>3498</v>
      </c>
      <c r="E18473" s="45" t="s">
        <v>1286</v>
      </c>
      <c r="F18473" s="45" t="s">
        <v>1174</v>
      </c>
      <c r="G18473" s="41" t="s">
        <v>760</v>
      </c>
      <c r="H18473" s="41">
        <v>0.44</v>
      </c>
    </row>
    <row r="18474" spans="1:8" ht="15" hidden="1" customHeight="1" x14ac:dyDescent="0.25">
      <c r="A18474" s="35">
        <v>239</v>
      </c>
      <c r="B18474" s="38" t="s">
        <v>3496</v>
      </c>
      <c r="C18474" s="38" t="s">
        <v>3497</v>
      </c>
      <c r="D18474" s="38" t="s">
        <v>3498</v>
      </c>
      <c r="E18474" s="45" t="s">
        <v>1286</v>
      </c>
      <c r="F18474" s="45" t="s">
        <v>1174</v>
      </c>
      <c r="G18474" s="41" t="s">
        <v>340</v>
      </c>
      <c r="H18474" s="41">
        <v>0.10199999999999999</v>
      </c>
    </row>
    <row r="18475" spans="1:8" ht="15" hidden="1" customHeight="1" x14ac:dyDescent="0.25">
      <c r="A18475" s="35">
        <v>239</v>
      </c>
      <c r="B18475" s="38" t="s">
        <v>3496</v>
      </c>
      <c r="C18475" s="38" t="s">
        <v>3497</v>
      </c>
      <c r="D18475" s="38" t="s">
        <v>3498</v>
      </c>
      <c r="E18475" s="45" t="s">
        <v>1286</v>
      </c>
      <c r="F18475" s="45" t="s">
        <v>1174</v>
      </c>
      <c r="G18475" s="41" t="s">
        <v>347</v>
      </c>
      <c r="H18475" s="41" t="s">
        <v>1307</v>
      </c>
    </row>
    <row r="18476" spans="1:8" ht="15" hidden="1" customHeight="1" x14ac:dyDescent="0.25">
      <c r="A18476" s="35">
        <v>239</v>
      </c>
      <c r="B18476" s="38" t="s">
        <v>3496</v>
      </c>
      <c r="C18476" s="38" t="s">
        <v>3497</v>
      </c>
      <c r="D18476" s="38" t="s">
        <v>3498</v>
      </c>
      <c r="E18476" s="45" t="s">
        <v>1286</v>
      </c>
      <c r="F18476" s="45" t="s">
        <v>1174</v>
      </c>
      <c r="G18476" s="41" t="s">
        <v>349</v>
      </c>
      <c r="H18476" s="41" t="s">
        <v>2973</v>
      </c>
    </row>
    <row r="18477" spans="1:8" ht="15" hidden="1" customHeight="1" x14ac:dyDescent="0.25">
      <c r="A18477" s="35">
        <v>239</v>
      </c>
      <c r="B18477" s="38" t="s">
        <v>3496</v>
      </c>
      <c r="C18477" s="38" t="s">
        <v>3497</v>
      </c>
      <c r="D18477" s="38" t="s">
        <v>3498</v>
      </c>
      <c r="E18477" s="45" t="s">
        <v>1286</v>
      </c>
      <c r="F18477" s="45" t="s">
        <v>1174</v>
      </c>
      <c r="G18477" s="41" t="s">
        <v>351</v>
      </c>
      <c r="H18477" s="41">
        <v>479</v>
      </c>
    </row>
    <row r="18478" spans="1:8" ht="15" hidden="1" customHeight="1" x14ac:dyDescent="0.25">
      <c r="A18478" s="35">
        <v>239</v>
      </c>
      <c r="B18478" s="38" t="s">
        <v>3496</v>
      </c>
      <c r="C18478" s="38" t="s">
        <v>3497</v>
      </c>
      <c r="D18478" s="38" t="s">
        <v>3498</v>
      </c>
      <c r="E18478" s="45" t="s">
        <v>1286</v>
      </c>
      <c r="F18478" s="45" t="s">
        <v>1174</v>
      </c>
      <c r="G18478" s="41" t="s">
        <v>352</v>
      </c>
      <c r="H18478" s="41" t="s">
        <v>2974</v>
      </c>
    </row>
    <row r="18479" spans="1:8" ht="15" hidden="1" customHeight="1" x14ac:dyDescent="0.25">
      <c r="A18479" s="35">
        <v>239</v>
      </c>
      <c r="B18479" s="38" t="s">
        <v>3496</v>
      </c>
      <c r="C18479" s="38" t="s">
        <v>3497</v>
      </c>
      <c r="D18479" s="38" t="s">
        <v>3498</v>
      </c>
      <c r="E18479" s="45" t="s">
        <v>1286</v>
      </c>
      <c r="F18479" s="45" t="s">
        <v>1174</v>
      </c>
      <c r="G18479" s="41" t="s">
        <v>354</v>
      </c>
      <c r="H18479" s="41">
        <v>39</v>
      </c>
    </row>
    <row r="18480" spans="1:8" ht="15" hidden="1" customHeight="1" x14ac:dyDescent="0.25">
      <c r="A18480" s="35">
        <v>239</v>
      </c>
      <c r="B18480" s="38" t="s">
        <v>3496</v>
      </c>
      <c r="C18480" s="38" t="s">
        <v>3497</v>
      </c>
      <c r="D18480" s="38" t="s">
        <v>3498</v>
      </c>
      <c r="E18480" s="45" t="s">
        <v>1286</v>
      </c>
      <c r="F18480" s="45" t="s">
        <v>1174</v>
      </c>
      <c r="G18480" s="41" t="s">
        <v>362</v>
      </c>
      <c r="H18480" s="41" t="s">
        <v>363</v>
      </c>
    </row>
    <row r="18481" spans="1:8" ht="15" hidden="1" customHeight="1" x14ac:dyDescent="0.25">
      <c r="A18481" s="35">
        <v>239</v>
      </c>
      <c r="B18481" s="38" t="s">
        <v>3496</v>
      </c>
      <c r="C18481" s="38" t="s">
        <v>3497</v>
      </c>
      <c r="D18481" s="38" t="s">
        <v>3498</v>
      </c>
      <c r="E18481" s="45" t="s">
        <v>1286</v>
      </c>
      <c r="F18481" s="45" t="s">
        <v>1174</v>
      </c>
      <c r="G18481" s="41" t="s">
        <v>365</v>
      </c>
      <c r="H18481" s="41" t="s">
        <v>2647</v>
      </c>
    </row>
    <row r="18482" spans="1:8" ht="15" hidden="1" customHeight="1" x14ac:dyDescent="0.25">
      <c r="A18482" s="35">
        <v>239</v>
      </c>
      <c r="B18482" s="38" t="s">
        <v>3496</v>
      </c>
      <c r="C18482" s="38" t="s">
        <v>3497</v>
      </c>
      <c r="D18482" s="38" t="s">
        <v>3498</v>
      </c>
      <c r="E18482" s="45" t="s">
        <v>1286</v>
      </c>
      <c r="F18482" s="45" t="s">
        <v>1174</v>
      </c>
      <c r="G18482" s="41" t="s">
        <v>937</v>
      </c>
      <c r="H18482" s="41" t="s">
        <v>2975</v>
      </c>
    </row>
    <row r="18483" spans="1:8" ht="15" hidden="1" customHeight="1" x14ac:dyDescent="0.25">
      <c r="A18483" s="35">
        <v>239</v>
      </c>
      <c r="B18483" s="38" t="s">
        <v>3496</v>
      </c>
      <c r="C18483" s="38" t="s">
        <v>3497</v>
      </c>
      <c r="D18483" s="38" t="s">
        <v>3498</v>
      </c>
      <c r="E18483" s="45" t="s">
        <v>1286</v>
      </c>
      <c r="F18483" s="45" t="s">
        <v>1174</v>
      </c>
      <c r="G18483" s="41" t="s">
        <v>369</v>
      </c>
      <c r="H18483" s="41" t="s">
        <v>3499</v>
      </c>
    </row>
    <row r="18484" spans="1:8" ht="15" hidden="1" customHeight="1" x14ac:dyDescent="0.25">
      <c r="A18484" s="35">
        <v>239</v>
      </c>
      <c r="B18484" s="38" t="s">
        <v>3496</v>
      </c>
      <c r="C18484" s="38" t="s">
        <v>3497</v>
      </c>
      <c r="D18484" s="38" t="s">
        <v>3498</v>
      </c>
      <c r="E18484" s="45" t="s">
        <v>1286</v>
      </c>
      <c r="F18484" s="45" t="s">
        <v>1174</v>
      </c>
      <c r="G18484" s="41" t="s">
        <v>943</v>
      </c>
      <c r="H18484" s="41" t="s">
        <v>2977</v>
      </c>
    </row>
    <row r="18485" spans="1:8" ht="15" hidden="1" customHeight="1" x14ac:dyDescent="0.25">
      <c r="A18485" s="35">
        <v>239</v>
      </c>
      <c r="B18485" s="38" t="s">
        <v>3496</v>
      </c>
      <c r="C18485" s="38" t="s">
        <v>3497</v>
      </c>
      <c r="D18485" s="38" t="s">
        <v>3498</v>
      </c>
      <c r="E18485" s="45" t="s">
        <v>1286</v>
      </c>
      <c r="F18485" s="45" t="s">
        <v>1174</v>
      </c>
      <c r="G18485" s="41" t="s">
        <v>373</v>
      </c>
      <c r="H18485" s="41">
        <v>16.2</v>
      </c>
    </row>
    <row r="18486" spans="1:8" ht="15" hidden="1" customHeight="1" x14ac:dyDescent="0.25">
      <c r="A18486" s="35">
        <v>239</v>
      </c>
      <c r="B18486" s="38" t="s">
        <v>3496</v>
      </c>
      <c r="C18486" s="38" t="s">
        <v>3497</v>
      </c>
      <c r="D18486" s="38" t="s">
        <v>3498</v>
      </c>
      <c r="E18486" s="45" t="s">
        <v>1286</v>
      </c>
      <c r="F18486" s="45" t="s">
        <v>1174</v>
      </c>
      <c r="G18486" s="41" t="s">
        <v>948</v>
      </c>
      <c r="H18486" s="41">
        <v>2.5</v>
      </c>
    </row>
    <row r="18487" spans="1:8" ht="15" hidden="1" customHeight="1" x14ac:dyDescent="0.25">
      <c r="A18487" s="35">
        <v>239</v>
      </c>
      <c r="B18487" s="38" t="s">
        <v>3496</v>
      </c>
      <c r="C18487" s="38" t="s">
        <v>3497</v>
      </c>
      <c r="D18487" s="38" t="s">
        <v>3498</v>
      </c>
      <c r="E18487" s="45" t="s">
        <v>1286</v>
      </c>
      <c r="F18487" s="45" t="s">
        <v>1174</v>
      </c>
      <c r="G18487" s="41" t="s">
        <v>375</v>
      </c>
      <c r="H18487" s="41">
        <v>20.6</v>
      </c>
    </row>
    <row r="18488" spans="1:8" ht="15" hidden="1" customHeight="1" x14ac:dyDescent="0.25">
      <c r="A18488" s="35">
        <v>239</v>
      </c>
      <c r="B18488" s="38" t="s">
        <v>3496</v>
      </c>
      <c r="C18488" s="38" t="s">
        <v>3497</v>
      </c>
      <c r="D18488" s="38" t="s">
        <v>3498</v>
      </c>
      <c r="E18488" s="45" t="s">
        <v>1286</v>
      </c>
      <c r="F18488" s="45" t="s">
        <v>1174</v>
      </c>
      <c r="G18488" s="41" t="s">
        <v>949</v>
      </c>
      <c r="H18488" s="41">
        <v>4.5</v>
      </c>
    </row>
    <row r="18489" spans="1:8" ht="15" hidden="1" customHeight="1" x14ac:dyDescent="0.25">
      <c r="A18489" s="35">
        <v>239</v>
      </c>
      <c r="B18489" s="38" t="s">
        <v>3496</v>
      </c>
      <c r="C18489" s="38" t="s">
        <v>3497</v>
      </c>
      <c r="D18489" s="38" t="s">
        <v>3498</v>
      </c>
      <c r="E18489" s="45" t="s">
        <v>1286</v>
      </c>
      <c r="F18489" s="45" t="s">
        <v>1174</v>
      </c>
      <c r="G18489" s="41" t="s">
        <v>377</v>
      </c>
      <c r="H18489" s="41" t="s">
        <v>378</v>
      </c>
    </row>
    <row r="18490" spans="1:8" ht="15" hidden="1" customHeight="1" x14ac:dyDescent="0.25">
      <c r="A18490" s="35">
        <v>239</v>
      </c>
      <c r="B18490" s="38" t="s">
        <v>3496</v>
      </c>
      <c r="C18490" s="38" t="s">
        <v>3497</v>
      </c>
      <c r="D18490" s="38" t="s">
        <v>3498</v>
      </c>
      <c r="E18490" s="45" t="s">
        <v>1286</v>
      </c>
      <c r="F18490" s="45" t="s">
        <v>1174</v>
      </c>
      <c r="G18490" s="41" t="s">
        <v>379</v>
      </c>
      <c r="H18490" s="41" t="s">
        <v>463</v>
      </c>
    </row>
    <row r="18491" spans="1:8" ht="15" hidden="1" customHeight="1" x14ac:dyDescent="0.25">
      <c r="A18491" s="35">
        <v>239</v>
      </c>
      <c r="B18491" s="38" t="s">
        <v>3496</v>
      </c>
      <c r="C18491" s="38" t="s">
        <v>3497</v>
      </c>
      <c r="D18491" s="38" t="s">
        <v>3498</v>
      </c>
      <c r="E18491" s="45" t="s">
        <v>1286</v>
      </c>
      <c r="F18491" s="45" t="s">
        <v>1174</v>
      </c>
      <c r="G18491" s="41" t="s">
        <v>385</v>
      </c>
      <c r="H18491" s="41">
        <v>25</v>
      </c>
    </row>
    <row r="18492" spans="1:8" ht="15" hidden="1" customHeight="1" x14ac:dyDescent="0.25">
      <c r="A18492" s="35">
        <v>239</v>
      </c>
      <c r="B18492" s="38" t="s">
        <v>3496</v>
      </c>
      <c r="C18492" s="38" t="s">
        <v>3497</v>
      </c>
      <c r="D18492" s="38" t="s">
        <v>3498</v>
      </c>
      <c r="E18492" s="45" t="s">
        <v>1286</v>
      </c>
      <c r="F18492" s="45" t="s">
        <v>1174</v>
      </c>
      <c r="G18492" s="41" t="s">
        <v>808</v>
      </c>
      <c r="H18492" s="41" t="s">
        <v>809</v>
      </c>
    </row>
    <row r="18493" spans="1:8" ht="15" hidden="1" customHeight="1" x14ac:dyDescent="0.25">
      <c r="A18493" s="35">
        <v>239</v>
      </c>
      <c r="B18493" s="38" t="s">
        <v>3496</v>
      </c>
      <c r="C18493" s="38" t="s">
        <v>3497</v>
      </c>
      <c r="D18493" s="38" t="s">
        <v>3498</v>
      </c>
      <c r="E18493" s="45" t="s">
        <v>1286</v>
      </c>
      <c r="F18493" s="45" t="s">
        <v>1174</v>
      </c>
      <c r="G18493" s="41" t="s">
        <v>813</v>
      </c>
      <c r="H18493" s="41" t="s">
        <v>814</v>
      </c>
    </row>
    <row r="18494" spans="1:8" ht="15" hidden="1" customHeight="1" x14ac:dyDescent="0.25">
      <c r="A18494" s="35">
        <v>239</v>
      </c>
      <c r="B18494" s="38" t="s">
        <v>3496</v>
      </c>
      <c r="C18494" s="38" t="s">
        <v>3497</v>
      </c>
      <c r="D18494" s="38" t="s">
        <v>3498</v>
      </c>
      <c r="E18494" s="45" t="s">
        <v>1286</v>
      </c>
      <c r="F18494" s="45" t="s">
        <v>1174</v>
      </c>
      <c r="G18494" s="41" t="s">
        <v>405</v>
      </c>
      <c r="H18494" s="41" t="s">
        <v>406</v>
      </c>
    </row>
    <row r="18495" spans="1:8" ht="15" hidden="1" customHeight="1" x14ac:dyDescent="0.25">
      <c r="A18495" s="35">
        <v>239</v>
      </c>
      <c r="B18495" s="38" t="s">
        <v>3496</v>
      </c>
      <c r="C18495" s="38" t="s">
        <v>3497</v>
      </c>
      <c r="D18495" s="38" t="s">
        <v>3498</v>
      </c>
      <c r="E18495" s="45" t="s">
        <v>1286</v>
      </c>
      <c r="F18495" s="45" t="s">
        <v>1174</v>
      </c>
      <c r="G18495" s="41" t="s">
        <v>407</v>
      </c>
      <c r="H18495" s="41">
        <v>36</v>
      </c>
    </row>
    <row r="18496" spans="1:8" ht="15" hidden="1" customHeight="1" x14ac:dyDescent="0.25">
      <c r="A18496" s="35">
        <v>239</v>
      </c>
      <c r="B18496" s="38" t="s">
        <v>3496</v>
      </c>
      <c r="C18496" s="38" t="s">
        <v>3497</v>
      </c>
      <c r="D18496" s="38" t="s">
        <v>3498</v>
      </c>
      <c r="E18496" s="45" t="s">
        <v>1286</v>
      </c>
      <c r="F18496" s="45" t="s">
        <v>1174</v>
      </c>
      <c r="G18496" s="41" t="s">
        <v>408</v>
      </c>
      <c r="H18496" s="41" t="s">
        <v>411</v>
      </c>
    </row>
    <row r="18497" spans="1:8" ht="15" hidden="1" customHeight="1" x14ac:dyDescent="0.25">
      <c r="A18497" s="35">
        <v>239</v>
      </c>
      <c r="B18497" s="38" t="s">
        <v>3496</v>
      </c>
      <c r="C18497" s="38" t="s">
        <v>3497</v>
      </c>
      <c r="D18497" s="38" t="s">
        <v>3498</v>
      </c>
      <c r="E18497" s="45" t="s">
        <v>1286</v>
      </c>
      <c r="F18497" s="45" t="s">
        <v>1174</v>
      </c>
      <c r="G18497" s="42" t="s">
        <v>414</v>
      </c>
      <c r="H18497" s="42" t="s">
        <v>415</v>
      </c>
    </row>
    <row r="18498" spans="1:8" ht="15" hidden="1" customHeight="1" x14ac:dyDescent="0.25">
      <c r="A18498" s="35">
        <v>239</v>
      </c>
      <c r="B18498" s="38" t="s">
        <v>3496</v>
      </c>
      <c r="C18498" s="38" t="s">
        <v>3497</v>
      </c>
      <c r="D18498" s="38" t="s">
        <v>3498</v>
      </c>
      <c r="E18498" s="45" t="s">
        <v>1286</v>
      </c>
      <c r="F18498" s="45" t="s">
        <v>1174</v>
      </c>
      <c r="G18498" s="41" t="s">
        <v>416</v>
      </c>
      <c r="H18498" s="41" t="s">
        <v>415</v>
      </c>
    </row>
    <row r="18499" spans="1:8" ht="15" hidden="1" customHeight="1" x14ac:dyDescent="0.25">
      <c r="A18499" s="35">
        <v>239</v>
      </c>
      <c r="B18499" s="38" t="s">
        <v>3496</v>
      </c>
      <c r="C18499" s="38" t="s">
        <v>3497</v>
      </c>
      <c r="D18499" s="38" t="s">
        <v>3498</v>
      </c>
      <c r="E18499" s="45" t="s">
        <v>1286</v>
      </c>
      <c r="F18499" s="45" t="s">
        <v>1174</v>
      </c>
      <c r="G18499" s="41" t="s">
        <v>417</v>
      </c>
      <c r="H18499" s="41" t="s">
        <v>415</v>
      </c>
    </row>
    <row r="18500" spans="1:8" ht="15" hidden="1" customHeight="1" x14ac:dyDescent="0.25">
      <c r="A18500" s="35">
        <v>239</v>
      </c>
      <c r="B18500" s="38" t="s">
        <v>3496</v>
      </c>
      <c r="C18500" s="38" t="s">
        <v>3497</v>
      </c>
      <c r="D18500" s="38" t="s">
        <v>3498</v>
      </c>
      <c r="E18500" s="45" t="s">
        <v>1286</v>
      </c>
      <c r="F18500" s="45" t="s">
        <v>1174</v>
      </c>
      <c r="G18500" s="41" t="s">
        <v>418</v>
      </c>
      <c r="H18500" s="41" t="s">
        <v>587</v>
      </c>
    </row>
    <row r="18501" spans="1:8" ht="15" hidden="1" customHeight="1" x14ac:dyDescent="0.25">
      <c r="A18501" s="35">
        <v>239</v>
      </c>
      <c r="B18501" s="38" t="s">
        <v>3496</v>
      </c>
      <c r="C18501" s="38" t="s">
        <v>3497</v>
      </c>
      <c r="D18501" s="38" t="s">
        <v>3498</v>
      </c>
      <c r="E18501" s="45" t="s">
        <v>1286</v>
      </c>
      <c r="F18501" s="45" t="s">
        <v>1174</v>
      </c>
      <c r="G18501" s="41" t="s">
        <v>420</v>
      </c>
      <c r="H18501" s="41" t="s">
        <v>415</v>
      </c>
    </row>
    <row r="18502" spans="1:8" ht="15" hidden="1" customHeight="1" x14ac:dyDescent="0.25">
      <c r="A18502" s="35">
        <v>239</v>
      </c>
      <c r="B18502" s="38" t="s">
        <v>3496</v>
      </c>
      <c r="C18502" s="38" t="s">
        <v>3497</v>
      </c>
      <c r="D18502" s="38" t="s">
        <v>3498</v>
      </c>
      <c r="E18502" s="45" t="s">
        <v>1286</v>
      </c>
      <c r="F18502" s="45" t="s">
        <v>1174</v>
      </c>
      <c r="G18502" s="41" t="s">
        <v>422</v>
      </c>
      <c r="H18502" s="41" t="s">
        <v>415</v>
      </c>
    </row>
    <row r="18503" spans="1:8" ht="15" hidden="1" customHeight="1" x14ac:dyDescent="0.25">
      <c r="A18503" s="35">
        <v>239</v>
      </c>
      <c r="B18503" s="38" t="s">
        <v>3496</v>
      </c>
      <c r="C18503" s="38" t="s">
        <v>3497</v>
      </c>
      <c r="D18503" s="38" t="s">
        <v>3498</v>
      </c>
      <c r="E18503" s="45" t="s">
        <v>1286</v>
      </c>
      <c r="F18503" s="45" t="s">
        <v>1174</v>
      </c>
      <c r="G18503" s="41" t="s">
        <v>818</v>
      </c>
      <c r="H18503" s="41" t="s">
        <v>315</v>
      </c>
    </row>
    <row r="18504" spans="1:8" ht="15" hidden="1" customHeight="1" x14ac:dyDescent="0.25">
      <c r="A18504" s="35">
        <v>239</v>
      </c>
      <c r="B18504" s="38" t="s">
        <v>3496</v>
      </c>
      <c r="C18504" s="38" t="s">
        <v>3497</v>
      </c>
      <c r="D18504" s="38" t="s">
        <v>3498</v>
      </c>
      <c r="E18504" s="45" t="s">
        <v>1286</v>
      </c>
      <c r="F18504" s="45" t="s">
        <v>1174</v>
      </c>
      <c r="G18504" s="41" t="s">
        <v>424</v>
      </c>
      <c r="H18504" s="41" t="s">
        <v>315</v>
      </c>
    </row>
    <row r="18505" spans="1:8" ht="15" hidden="1" customHeight="1" x14ac:dyDescent="0.25">
      <c r="A18505" s="35">
        <v>239</v>
      </c>
      <c r="B18505" s="38" t="s">
        <v>3496</v>
      </c>
      <c r="C18505" s="38" t="s">
        <v>3497</v>
      </c>
      <c r="D18505" s="38" t="s">
        <v>3498</v>
      </c>
      <c r="E18505" s="45" t="s">
        <v>1286</v>
      </c>
      <c r="F18505" s="45" t="s">
        <v>1174</v>
      </c>
      <c r="G18505" s="41" t="s">
        <v>425</v>
      </c>
      <c r="H18505" s="41" t="s">
        <v>1356</v>
      </c>
    </row>
    <row r="18506" spans="1:8" ht="15" hidden="1" customHeight="1" x14ac:dyDescent="0.25">
      <c r="A18506" s="35">
        <v>240</v>
      </c>
      <c r="B18506" s="38" t="s">
        <v>3500</v>
      </c>
      <c r="C18506" s="38" t="s">
        <v>3501</v>
      </c>
      <c r="D18506" s="38" t="s">
        <v>3502</v>
      </c>
      <c r="E18506" s="45" t="s">
        <v>1286</v>
      </c>
      <c r="F18506" s="45" t="s">
        <v>1174</v>
      </c>
      <c r="G18506" s="41" t="s">
        <v>310</v>
      </c>
      <c r="H18506" s="41" t="s">
        <v>3502</v>
      </c>
    </row>
    <row r="18507" spans="1:8" ht="15" hidden="1" customHeight="1" x14ac:dyDescent="0.25">
      <c r="A18507" s="35">
        <v>240</v>
      </c>
      <c r="B18507" s="38" t="s">
        <v>3500</v>
      </c>
      <c r="C18507" s="38" t="s">
        <v>3501</v>
      </c>
      <c r="D18507" s="38" t="s">
        <v>3502</v>
      </c>
      <c r="E18507" s="45" t="s">
        <v>1286</v>
      </c>
      <c r="F18507" s="45" t="s">
        <v>1174</v>
      </c>
      <c r="G18507" s="41" t="s">
        <v>314</v>
      </c>
      <c r="H18507" s="41" t="s">
        <v>571</v>
      </c>
    </row>
    <row r="18508" spans="1:8" ht="15" hidden="1" customHeight="1" x14ac:dyDescent="0.25">
      <c r="A18508" s="35">
        <v>240</v>
      </c>
      <c r="B18508" s="38" t="s">
        <v>3500</v>
      </c>
      <c r="C18508" s="38" t="s">
        <v>3501</v>
      </c>
      <c r="D18508" s="38" t="s">
        <v>3502</v>
      </c>
      <c r="E18508" s="45" t="s">
        <v>1286</v>
      </c>
      <c r="F18508" s="45" t="s">
        <v>1174</v>
      </c>
      <c r="G18508" s="41" t="s">
        <v>316</v>
      </c>
      <c r="H18508" s="41" t="s">
        <v>3510</v>
      </c>
    </row>
    <row r="18509" spans="1:8" ht="15" hidden="1" customHeight="1" x14ac:dyDescent="0.25">
      <c r="A18509" s="35">
        <v>240</v>
      </c>
      <c r="B18509" s="38" t="s">
        <v>3500</v>
      </c>
      <c r="C18509" s="38" t="s">
        <v>3501</v>
      </c>
      <c r="D18509" s="38" t="s">
        <v>3502</v>
      </c>
      <c r="E18509" s="45" t="s">
        <v>1286</v>
      </c>
      <c r="F18509" s="45" t="s">
        <v>1174</v>
      </c>
      <c r="G18509" s="41" t="s">
        <v>318</v>
      </c>
      <c r="H18509" s="41" t="s">
        <v>319</v>
      </c>
    </row>
    <row r="18510" spans="1:8" ht="15" hidden="1" customHeight="1" x14ac:dyDescent="0.25">
      <c r="A18510" s="35">
        <v>240</v>
      </c>
      <c r="B18510" s="38" t="s">
        <v>3500</v>
      </c>
      <c r="C18510" s="38" t="s">
        <v>3501</v>
      </c>
      <c r="D18510" s="38" t="s">
        <v>3502</v>
      </c>
      <c r="E18510" s="45" t="s">
        <v>1286</v>
      </c>
      <c r="F18510" s="45" t="s">
        <v>1174</v>
      </c>
      <c r="G18510" s="41" t="s">
        <v>741</v>
      </c>
      <c r="H18510" s="41">
        <v>26</v>
      </c>
    </row>
    <row r="18511" spans="1:8" ht="15" hidden="1" customHeight="1" x14ac:dyDescent="0.25">
      <c r="A18511" s="35">
        <v>240</v>
      </c>
      <c r="B18511" s="38" t="s">
        <v>3500</v>
      </c>
      <c r="C18511" s="38" t="s">
        <v>3501</v>
      </c>
      <c r="D18511" s="38" t="s">
        <v>3502</v>
      </c>
      <c r="E18511" s="45" t="s">
        <v>1286</v>
      </c>
      <c r="F18511" s="45" t="s">
        <v>1174</v>
      </c>
      <c r="G18511" s="42" t="s">
        <v>321</v>
      </c>
      <c r="H18511" s="42">
        <v>9</v>
      </c>
    </row>
    <row r="18512" spans="1:8" ht="15" hidden="1" customHeight="1" x14ac:dyDescent="0.25">
      <c r="A18512" s="35">
        <v>240</v>
      </c>
      <c r="B18512" s="38" t="s">
        <v>3500</v>
      </c>
      <c r="C18512" s="38" t="s">
        <v>3501</v>
      </c>
      <c r="D18512" s="38" t="s">
        <v>3502</v>
      </c>
      <c r="E18512" s="45" t="s">
        <v>1286</v>
      </c>
      <c r="F18512" s="45" t="s">
        <v>1174</v>
      </c>
      <c r="G18512" s="41" t="s">
        <v>322</v>
      </c>
      <c r="H18512" s="41">
        <v>2.64</v>
      </c>
    </row>
    <row r="18513" spans="1:8" ht="15" hidden="1" customHeight="1" x14ac:dyDescent="0.25">
      <c r="A18513" s="35">
        <v>240</v>
      </c>
      <c r="B18513" s="38" t="s">
        <v>3500</v>
      </c>
      <c r="C18513" s="38" t="s">
        <v>3501</v>
      </c>
      <c r="D18513" s="38" t="s">
        <v>3502</v>
      </c>
      <c r="E18513" s="45" t="s">
        <v>1286</v>
      </c>
      <c r="F18513" s="45" t="s">
        <v>1174</v>
      </c>
      <c r="G18513" s="41" t="s">
        <v>746</v>
      </c>
      <c r="H18513" s="41">
        <v>0.11</v>
      </c>
    </row>
    <row r="18514" spans="1:8" ht="15" hidden="1" customHeight="1" x14ac:dyDescent="0.25">
      <c r="A18514" s="35">
        <v>240</v>
      </c>
      <c r="B18514" s="38" t="s">
        <v>3500</v>
      </c>
      <c r="C18514" s="38" t="s">
        <v>3501</v>
      </c>
      <c r="D18514" s="38" t="s">
        <v>3502</v>
      </c>
      <c r="E18514" s="45" t="s">
        <v>1286</v>
      </c>
      <c r="F18514" s="45" t="s">
        <v>1174</v>
      </c>
      <c r="G18514" s="41" t="s">
        <v>326</v>
      </c>
      <c r="H18514" s="41">
        <v>2.4E-2</v>
      </c>
    </row>
    <row r="18515" spans="1:8" ht="15" hidden="1" customHeight="1" x14ac:dyDescent="0.25">
      <c r="A18515" s="35">
        <v>240</v>
      </c>
      <c r="B18515" s="38" t="s">
        <v>3500</v>
      </c>
      <c r="C18515" s="38" t="s">
        <v>3501</v>
      </c>
      <c r="D18515" s="38" t="s">
        <v>3502</v>
      </c>
      <c r="E18515" s="45" t="s">
        <v>1286</v>
      </c>
      <c r="F18515" s="45" t="s">
        <v>1174</v>
      </c>
      <c r="G18515" s="41" t="s">
        <v>335</v>
      </c>
      <c r="H18515" s="41">
        <v>9</v>
      </c>
    </row>
    <row r="18516" spans="1:8" ht="15" hidden="1" customHeight="1" x14ac:dyDescent="0.25">
      <c r="A18516" s="35">
        <v>240</v>
      </c>
      <c r="B18516" s="38" t="s">
        <v>3500</v>
      </c>
      <c r="C18516" s="38" t="s">
        <v>3501</v>
      </c>
      <c r="D18516" s="38" t="s">
        <v>3502</v>
      </c>
      <c r="E18516" s="45" t="s">
        <v>1286</v>
      </c>
      <c r="F18516" s="45" t="s">
        <v>1174</v>
      </c>
      <c r="G18516" s="41" t="s">
        <v>336</v>
      </c>
      <c r="H18516" s="41">
        <v>2.78</v>
      </c>
    </row>
    <row r="18517" spans="1:8" ht="15" hidden="1" customHeight="1" x14ac:dyDescent="0.25">
      <c r="A18517" s="35">
        <v>240</v>
      </c>
      <c r="B18517" s="38" t="s">
        <v>3500</v>
      </c>
      <c r="C18517" s="38" t="s">
        <v>3501</v>
      </c>
      <c r="D18517" s="38" t="s">
        <v>3502</v>
      </c>
      <c r="E18517" s="45" t="s">
        <v>1286</v>
      </c>
      <c r="F18517" s="45" t="s">
        <v>1174</v>
      </c>
      <c r="G18517" s="41" t="s">
        <v>760</v>
      </c>
      <c r="H18517" s="41">
        <v>0.11</v>
      </c>
    </row>
    <row r="18518" spans="1:8" ht="15" hidden="1" customHeight="1" x14ac:dyDescent="0.25">
      <c r="A18518" s="35">
        <v>240</v>
      </c>
      <c r="B18518" s="38" t="s">
        <v>3500</v>
      </c>
      <c r="C18518" s="38" t="s">
        <v>3501</v>
      </c>
      <c r="D18518" s="38" t="s">
        <v>3502</v>
      </c>
      <c r="E18518" s="45" t="s">
        <v>1286</v>
      </c>
      <c r="F18518" s="45" t="s">
        <v>1174</v>
      </c>
      <c r="G18518" s="41" t="s">
        <v>340</v>
      </c>
      <c r="H18518" s="41">
        <v>2.4E-2</v>
      </c>
    </row>
    <row r="18519" spans="1:8" ht="15" hidden="1" customHeight="1" x14ac:dyDescent="0.25">
      <c r="A18519" s="35">
        <v>240</v>
      </c>
      <c r="B18519" s="38" t="s">
        <v>3500</v>
      </c>
      <c r="C18519" s="38" t="s">
        <v>3501</v>
      </c>
      <c r="D18519" s="38" t="s">
        <v>3502</v>
      </c>
      <c r="E18519" s="45" t="s">
        <v>1286</v>
      </c>
      <c r="F18519" s="45" t="s">
        <v>1174</v>
      </c>
      <c r="G18519" s="41" t="s">
        <v>347</v>
      </c>
      <c r="H18519" s="41" t="s">
        <v>1307</v>
      </c>
    </row>
    <row r="18520" spans="1:8" ht="15" hidden="1" customHeight="1" x14ac:dyDescent="0.25">
      <c r="A18520" s="35">
        <v>240</v>
      </c>
      <c r="B18520" s="38" t="s">
        <v>3500</v>
      </c>
      <c r="C18520" s="38" t="s">
        <v>3501</v>
      </c>
      <c r="D18520" s="38" t="s">
        <v>3502</v>
      </c>
      <c r="E18520" s="45" t="s">
        <v>1286</v>
      </c>
      <c r="F18520" s="45" t="s">
        <v>1174</v>
      </c>
      <c r="G18520" s="42" t="s">
        <v>349</v>
      </c>
      <c r="H18520" s="41" t="s">
        <v>3511</v>
      </c>
    </row>
    <row r="18521" spans="1:8" ht="15" hidden="1" customHeight="1" x14ac:dyDescent="0.25">
      <c r="A18521" s="35">
        <v>240</v>
      </c>
      <c r="B18521" s="38" t="s">
        <v>3500</v>
      </c>
      <c r="C18521" s="38" t="s">
        <v>3501</v>
      </c>
      <c r="D18521" s="38" t="s">
        <v>3502</v>
      </c>
      <c r="E18521" s="45" t="s">
        <v>1286</v>
      </c>
      <c r="F18521" s="45" t="s">
        <v>1174</v>
      </c>
      <c r="G18521" s="41" t="s">
        <v>351</v>
      </c>
      <c r="H18521" s="41">
        <v>200</v>
      </c>
    </row>
    <row r="18522" spans="1:8" ht="15" hidden="1" customHeight="1" x14ac:dyDescent="0.25">
      <c r="A18522" s="35">
        <v>240</v>
      </c>
      <c r="B18522" s="38" t="s">
        <v>3500</v>
      </c>
      <c r="C18522" s="38" t="s">
        <v>3501</v>
      </c>
      <c r="D18522" s="38" t="s">
        <v>3502</v>
      </c>
      <c r="E18522" s="45" t="s">
        <v>1286</v>
      </c>
      <c r="F18522" s="45" t="s">
        <v>1174</v>
      </c>
      <c r="G18522" s="41" t="s">
        <v>352</v>
      </c>
      <c r="H18522" s="41" t="s">
        <v>3512</v>
      </c>
    </row>
    <row r="18523" spans="1:8" ht="15" hidden="1" customHeight="1" x14ac:dyDescent="0.25">
      <c r="A18523" s="35">
        <v>240</v>
      </c>
      <c r="B18523" s="38" t="s">
        <v>3500</v>
      </c>
      <c r="C18523" s="38" t="s">
        <v>3501</v>
      </c>
      <c r="D18523" s="38" t="s">
        <v>3502</v>
      </c>
      <c r="E18523" s="45" t="s">
        <v>1286</v>
      </c>
      <c r="F18523" s="45" t="s">
        <v>1174</v>
      </c>
      <c r="G18523" s="41" t="s">
        <v>354</v>
      </c>
      <c r="H18523" s="41">
        <v>20</v>
      </c>
    </row>
    <row r="18524" spans="1:8" ht="15" hidden="1" customHeight="1" x14ac:dyDescent="0.25">
      <c r="A18524" s="35">
        <v>240</v>
      </c>
      <c r="B18524" s="38" t="s">
        <v>3500</v>
      </c>
      <c r="C18524" s="38" t="s">
        <v>3501</v>
      </c>
      <c r="D18524" s="38" t="s">
        <v>3502</v>
      </c>
      <c r="E18524" s="45" t="s">
        <v>1286</v>
      </c>
      <c r="F18524" s="45" t="s">
        <v>1174</v>
      </c>
      <c r="G18524" s="41" t="s">
        <v>362</v>
      </c>
      <c r="H18524" s="41" t="s">
        <v>363</v>
      </c>
    </row>
    <row r="18525" spans="1:8" ht="15" hidden="1" customHeight="1" x14ac:dyDescent="0.25">
      <c r="A18525" s="35">
        <v>240</v>
      </c>
      <c r="B18525" s="38" t="s">
        <v>3500</v>
      </c>
      <c r="C18525" s="38" t="s">
        <v>3501</v>
      </c>
      <c r="D18525" s="38" t="s">
        <v>3502</v>
      </c>
      <c r="E18525" s="45" t="s">
        <v>1286</v>
      </c>
      <c r="F18525" s="45" t="s">
        <v>1174</v>
      </c>
      <c r="G18525" s="41" t="s">
        <v>365</v>
      </c>
      <c r="H18525" s="41" t="s">
        <v>3513</v>
      </c>
    </row>
    <row r="18526" spans="1:8" ht="15" hidden="1" customHeight="1" x14ac:dyDescent="0.25">
      <c r="A18526" s="35">
        <v>240</v>
      </c>
      <c r="B18526" s="38" t="s">
        <v>3500</v>
      </c>
      <c r="C18526" s="38" t="s">
        <v>3501</v>
      </c>
      <c r="D18526" s="38" t="s">
        <v>3502</v>
      </c>
      <c r="E18526" s="45" t="s">
        <v>1286</v>
      </c>
      <c r="F18526" s="45" t="s">
        <v>1174</v>
      </c>
      <c r="G18526" s="41" t="s">
        <v>369</v>
      </c>
      <c r="H18526" s="41" t="s">
        <v>3514</v>
      </c>
    </row>
    <row r="18527" spans="1:8" ht="15" hidden="1" customHeight="1" x14ac:dyDescent="0.25">
      <c r="A18527" s="35">
        <v>240</v>
      </c>
      <c r="B18527" s="38" t="s">
        <v>3500</v>
      </c>
      <c r="C18527" s="38" t="s">
        <v>3501</v>
      </c>
      <c r="D18527" s="38" t="s">
        <v>3502</v>
      </c>
      <c r="E18527" s="45" t="s">
        <v>1286</v>
      </c>
      <c r="F18527" s="45" t="s">
        <v>1174</v>
      </c>
      <c r="G18527" s="41" t="s">
        <v>373</v>
      </c>
      <c r="H18527" s="41">
        <v>7.3</v>
      </c>
    </row>
    <row r="18528" spans="1:8" ht="15" hidden="1" customHeight="1" x14ac:dyDescent="0.25">
      <c r="A18528" s="35">
        <v>240</v>
      </c>
      <c r="B18528" s="38" t="s">
        <v>3500</v>
      </c>
      <c r="C18528" s="38" t="s">
        <v>3501</v>
      </c>
      <c r="D18528" s="38" t="s">
        <v>3502</v>
      </c>
      <c r="E18528" s="45" t="s">
        <v>1286</v>
      </c>
      <c r="F18528" s="45" t="s">
        <v>1174</v>
      </c>
      <c r="G18528" s="41" t="s">
        <v>375</v>
      </c>
      <c r="H18528" s="41">
        <v>10</v>
      </c>
    </row>
    <row r="18529" spans="1:8" ht="15" hidden="1" customHeight="1" x14ac:dyDescent="0.25">
      <c r="A18529" s="35">
        <v>240</v>
      </c>
      <c r="B18529" s="38" t="s">
        <v>3500</v>
      </c>
      <c r="C18529" s="38" t="s">
        <v>3501</v>
      </c>
      <c r="D18529" s="38" t="s">
        <v>3502</v>
      </c>
      <c r="E18529" s="45" t="s">
        <v>1286</v>
      </c>
      <c r="F18529" s="45" t="s">
        <v>1174</v>
      </c>
      <c r="G18529" s="41" t="s">
        <v>377</v>
      </c>
      <c r="H18529" s="41" t="s">
        <v>378</v>
      </c>
    </row>
    <row r="18530" spans="1:8" ht="15" hidden="1" customHeight="1" x14ac:dyDescent="0.25">
      <c r="A18530" s="35">
        <v>240</v>
      </c>
      <c r="B18530" s="38" t="s">
        <v>3500</v>
      </c>
      <c r="C18530" s="38" t="s">
        <v>3501</v>
      </c>
      <c r="D18530" s="38" t="s">
        <v>3502</v>
      </c>
      <c r="E18530" s="45" t="s">
        <v>1286</v>
      </c>
      <c r="F18530" s="45" t="s">
        <v>1174</v>
      </c>
      <c r="G18530" s="41" t="s">
        <v>379</v>
      </c>
      <c r="H18530" s="41" t="s">
        <v>380</v>
      </c>
    </row>
    <row r="18531" spans="1:8" ht="15" hidden="1" customHeight="1" x14ac:dyDescent="0.25">
      <c r="A18531" s="35">
        <v>240</v>
      </c>
      <c r="B18531" s="38" t="s">
        <v>3500</v>
      </c>
      <c r="C18531" s="38" t="s">
        <v>3501</v>
      </c>
      <c r="D18531" s="38" t="s">
        <v>3502</v>
      </c>
      <c r="E18531" s="45" t="s">
        <v>1286</v>
      </c>
      <c r="F18531" s="45" t="s">
        <v>1174</v>
      </c>
      <c r="G18531" s="41" t="s">
        <v>808</v>
      </c>
      <c r="H18531" s="41" t="s">
        <v>809</v>
      </c>
    </row>
    <row r="18532" spans="1:8" ht="15" hidden="1" customHeight="1" x14ac:dyDescent="0.25">
      <c r="A18532" s="35">
        <v>240</v>
      </c>
      <c r="B18532" s="38" t="s">
        <v>3500</v>
      </c>
      <c r="C18532" s="38" t="s">
        <v>3501</v>
      </c>
      <c r="D18532" s="38" t="s">
        <v>3502</v>
      </c>
      <c r="E18532" s="45" t="s">
        <v>1286</v>
      </c>
      <c r="F18532" s="45" t="s">
        <v>1174</v>
      </c>
      <c r="G18532" s="41" t="s">
        <v>813</v>
      </c>
      <c r="H18532" s="41" t="s">
        <v>814</v>
      </c>
    </row>
    <row r="18533" spans="1:8" ht="15" hidden="1" customHeight="1" x14ac:dyDescent="0.25">
      <c r="A18533" s="35">
        <v>240</v>
      </c>
      <c r="B18533" s="38" t="s">
        <v>3500</v>
      </c>
      <c r="C18533" s="38" t="s">
        <v>3501</v>
      </c>
      <c r="D18533" s="38" t="s">
        <v>3502</v>
      </c>
      <c r="E18533" s="45" t="s">
        <v>1286</v>
      </c>
      <c r="F18533" s="45" t="s">
        <v>1174</v>
      </c>
      <c r="G18533" s="41" t="s">
        <v>405</v>
      </c>
      <c r="H18533" s="41" t="s">
        <v>406</v>
      </c>
    </row>
    <row r="18534" spans="1:8" ht="15" hidden="1" customHeight="1" x14ac:dyDescent="0.25">
      <c r="A18534" s="35">
        <v>240</v>
      </c>
      <c r="B18534" s="38" t="s">
        <v>3500</v>
      </c>
      <c r="C18534" s="38" t="s">
        <v>3501</v>
      </c>
      <c r="D18534" s="38" t="s">
        <v>3502</v>
      </c>
      <c r="E18534" s="45" t="s">
        <v>1286</v>
      </c>
      <c r="F18534" s="45" t="s">
        <v>1174</v>
      </c>
      <c r="G18534" s="41" t="s">
        <v>407</v>
      </c>
      <c r="H18534" s="41">
        <v>36</v>
      </c>
    </row>
    <row r="18535" spans="1:8" ht="15" hidden="1" customHeight="1" x14ac:dyDescent="0.25">
      <c r="A18535" s="35">
        <v>240</v>
      </c>
      <c r="B18535" s="38" t="s">
        <v>3500</v>
      </c>
      <c r="C18535" s="38" t="s">
        <v>3501</v>
      </c>
      <c r="D18535" s="38" t="s">
        <v>3502</v>
      </c>
      <c r="E18535" s="45" t="s">
        <v>1286</v>
      </c>
      <c r="F18535" s="45" t="s">
        <v>1174</v>
      </c>
      <c r="G18535" s="41" t="s">
        <v>408</v>
      </c>
      <c r="H18535" s="41" t="s">
        <v>411</v>
      </c>
    </row>
    <row r="18536" spans="1:8" ht="15" hidden="1" customHeight="1" x14ac:dyDescent="0.25">
      <c r="A18536" s="35">
        <v>240</v>
      </c>
      <c r="B18536" s="38" t="s">
        <v>3500</v>
      </c>
      <c r="C18536" s="38" t="s">
        <v>3501</v>
      </c>
      <c r="D18536" s="38" t="s">
        <v>3502</v>
      </c>
      <c r="E18536" s="45" t="s">
        <v>1286</v>
      </c>
      <c r="F18536" s="45" t="s">
        <v>1174</v>
      </c>
      <c r="G18536" s="41" t="s">
        <v>414</v>
      </c>
      <c r="H18536" s="41" t="s">
        <v>423</v>
      </c>
    </row>
    <row r="18537" spans="1:8" ht="15" hidden="1" customHeight="1" x14ac:dyDescent="0.25">
      <c r="A18537" s="35">
        <v>240</v>
      </c>
      <c r="B18537" s="38" t="s">
        <v>3500</v>
      </c>
      <c r="C18537" s="38" t="s">
        <v>3501</v>
      </c>
      <c r="D18537" s="38" t="s">
        <v>3502</v>
      </c>
      <c r="E18537" s="45" t="s">
        <v>1286</v>
      </c>
      <c r="F18537" s="45" t="s">
        <v>1174</v>
      </c>
      <c r="G18537" s="41" t="s">
        <v>416</v>
      </c>
      <c r="H18537" s="41" t="s">
        <v>423</v>
      </c>
    </row>
    <row r="18538" spans="1:8" ht="15" hidden="1" customHeight="1" x14ac:dyDescent="0.25">
      <c r="A18538" s="35">
        <v>240</v>
      </c>
      <c r="B18538" s="38" t="s">
        <v>3500</v>
      </c>
      <c r="C18538" s="38" t="s">
        <v>3501</v>
      </c>
      <c r="D18538" s="38" t="s">
        <v>3502</v>
      </c>
      <c r="E18538" s="45" t="s">
        <v>1286</v>
      </c>
      <c r="F18538" s="45" t="s">
        <v>1174</v>
      </c>
      <c r="G18538" s="41" t="s">
        <v>417</v>
      </c>
      <c r="H18538" s="41" t="s">
        <v>423</v>
      </c>
    </row>
    <row r="18539" spans="1:8" ht="15" hidden="1" customHeight="1" x14ac:dyDescent="0.25">
      <c r="A18539" s="35">
        <v>240</v>
      </c>
      <c r="B18539" s="38" t="s">
        <v>3500</v>
      </c>
      <c r="C18539" s="38" t="s">
        <v>3501</v>
      </c>
      <c r="D18539" s="38" t="s">
        <v>3502</v>
      </c>
      <c r="E18539" s="45" t="s">
        <v>1286</v>
      </c>
      <c r="F18539" s="45" t="s">
        <v>1174</v>
      </c>
      <c r="G18539" s="41" t="s">
        <v>418</v>
      </c>
      <c r="H18539" s="41" t="s">
        <v>419</v>
      </c>
    </row>
    <row r="18540" spans="1:8" ht="15" hidden="1" customHeight="1" x14ac:dyDescent="0.25">
      <c r="A18540" s="35">
        <v>240</v>
      </c>
      <c r="B18540" s="38" t="s">
        <v>3500</v>
      </c>
      <c r="C18540" s="38" t="s">
        <v>3501</v>
      </c>
      <c r="D18540" s="38" t="s">
        <v>3502</v>
      </c>
      <c r="E18540" s="45" t="s">
        <v>1286</v>
      </c>
      <c r="F18540" s="45" t="s">
        <v>1174</v>
      </c>
      <c r="G18540" s="41" t="s">
        <v>420</v>
      </c>
      <c r="H18540" s="41" t="s">
        <v>571</v>
      </c>
    </row>
    <row r="18541" spans="1:8" ht="15" hidden="1" customHeight="1" x14ac:dyDescent="0.25">
      <c r="A18541" s="35">
        <v>240</v>
      </c>
      <c r="B18541" s="38" t="s">
        <v>3500</v>
      </c>
      <c r="C18541" s="38" t="s">
        <v>3501</v>
      </c>
      <c r="D18541" s="38" t="s">
        <v>3502</v>
      </c>
      <c r="E18541" s="45" t="s">
        <v>1286</v>
      </c>
      <c r="F18541" s="45" t="s">
        <v>1174</v>
      </c>
      <c r="G18541" s="41" t="s">
        <v>422</v>
      </c>
      <c r="H18541" s="41" t="s">
        <v>3515</v>
      </c>
    </row>
    <row r="18542" spans="1:8" ht="15" hidden="1" customHeight="1" x14ac:dyDescent="0.25">
      <c r="A18542" s="35">
        <v>240</v>
      </c>
      <c r="B18542" s="38" t="s">
        <v>3500</v>
      </c>
      <c r="C18542" s="38" t="s">
        <v>3501</v>
      </c>
      <c r="D18542" s="38" t="s">
        <v>3502</v>
      </c>
      <c r="E18542" s="45" t="s">
        <v>1286</v>
      </c>
      <c r="F18542" s="45" t="s">
        <v>1174</v>
      </c>
      <c r="G18542" s="41" t="s">
        <v>496</v>
      </c>
      <c r="H18542" s="41" t="s">
        <v>571</v>
      </c>
    </row>
    <row r="18543" spans="1:8" ht="15" hidden="1" customHeight="1" x14ac:dyDescent="0.25">
      <c r="A18543" s="35">
        <v>240</v>
      </c>
      <c r="B18543" s="38" t="s">
        <v>3500</v>
      </c>
      <c r="C18543" s="38" t="s">
        <v>3501</v>
      </c>
      <c r="D18543" s="38" t="s">
        <v>3502</v>
      </c>
      <c r="E18543" s="45" t="s">
        <v>1286</v>
      </c>
      <c r="F18543" s="45" t="s">
        <v>1174</v>
      </c>
      <c r="G18543" s="41" t="s">
        <v>1438</v>
      </c>
      <c r="H18543" s="41" t="s">
        <v>571</v>
      </c>
    </row>
    <row r="18544" spans="1:8" ht="15" hidden="1" customHeight="1" x14ac:dyDescent="0.25">
      <c r="A18544" s="35">
        <v>240</v>
      </c>
      <c r="B18544" s="38" t="s">
        <v>3500</v>
      </c>
      <c r="C18544" s="38" t="s">
        <v>3501</v>
      </c>
      <c r="D18544" s="38" t="s">
        <v>3502</v>
      </c>
      <c r="E18544" s="45" t="s">
        <v>1286</v>
      </c>
      <c r="F18544" s="45" t="s">
        <v>1174</v>
      </c>
      <c r="G18544" s="41" t="s">
        <v>3516</v>
      </c>
      <c r="H18544" s="41" t="s">
        <v>423</v>
      </c>
    </row>
    <row r="18545" spans="1:8" ht="15" hidden="1" customHeight="1" x14ac:dyDescent="0.25">
      <c r="A18545" s="35">
        <v>240</v>
      </c>
      <c r="B18545" s="38" t="s">
        <v>3500</v>
      </c>
      <c r="C18545" s="38" t="s">
        <v>3501</v>
      </c>
      <c r="D18545" s="38" t="s">
        <v>3502</v>
      </c>
      <c r="E18545" s="45" t="s">
        <v>1286</v>
      </c>
      <c r="F18545" s="45" t="s">
        <v>1174</v>
      </c>
      <c r="G18545" s="41" t="s">
        <v>497</v>
      </c>
      <c r="H18545" s="41" t="s">
        <v>423</v>
      </c>
    </row>
    <row r="18546" spans="1:8" ht="15" hidden="1" customHeight="1" x14ac:dyDescent="0.25">
      <c r="A18546" s="35">
        <v>240</v>
      </c>
      <c r="B18546" s="38" t="s">
        <v>3500</v>
      </c>
      <c r="C18546" s="38" t="s">
        <v>3501</v>
      </c>
      <c r="D18546" s="38" t="s">
        <v>3502</v>
      </c>
      <c r="E18546" s="45" t="s">
        <v>1286</v>
      </c>
      <c r="F18546" s="45" t="s">
        <v>1174</v>
      </c>
      <c r="G18546" s="41" t="s">
        <v>818</v>
      </c>
      <c r="H18546" s="41" t="s">
        <v>423</v>
      </c>
    </row>
    <row r="18547" spans="1:8" ht="15" hidden="1" customHeight="1" x14ac:dyDescent="0.25">
      <c r="A18547" s="35">
        <v>240</v>
      </c>
      <c r="B18547" s="38" t="s">
        <v>3500</v>
      </c>
      <c r="C18547" s="38" t="s">
        <v>3501</v>
      </c>
      <c r="D18547" s="38" t="s">
        <v>3502</v>
      </c>
      <c r="E18547" s="45" t="s">
        <v>1286</v>
      </c>
      <c r="F18547" s="45" t="s">
        <v>1174</v>
      </c>
      <c r="G18547" s="41" t="s">
        <v>424</v>
      </c>
      <c r="H18547" s="41" t="s">
        <v>571</v>
      </c>
    </row>
    <row r="18548" spans="1:8" ht="15" hidden="1" customHeight="1" x14ac:dyDescent="0.25">
      <c r="A18548" s="35">
        <v>240</v>
      </c>
      <c r="B18548" s="38" t="s">
        <v>3500</v>
      </c>
      <c r="C18548" s="38" t="s">
        <v>3501</v>
      </c>
      <c r="D18548" s="38" t="s">
        <v>3502</v>
      </c>
      <c r="E18548" s="45" t="s">
        <v>1286</v>
      </c>
      <c r="F18548" s="45" t="s">
        <v>1174</v>
      </c>
      <c r="G18548" s="41" t="s">
        <v>425</v>
      </c>
      <c r="H18548" s="41" t="s">
        <v>426</v>
      </c>
    </row>
    <row r="18549" spans="1:8" ht="15" hidden="1" customHeight="1" x14ac:dyDescent="0.25">
      <c r="A18549" s="35">
        <v>241</v>
      </c>
      <c r="B18549" s="38" t="s">
        <v>3517</v>
      </c>
      <c r="C18549" s="38" t="s">
        <v>3518</v>
      </c>
      <c r="D18549" s="38" t="s">
        <v>3519</v>
      </c>
      <c r="E18549" s="45" t="s">
        <v>1286</v>
      </c>
      <c r="F18549" s="45" t="s">
        <v>1174</v>
      </c>
      <c r="G18549" s="41" t="s">
        <v>310</v>
      </c>
      <c r="H18549" s="41" t="s">
        <v>3525</v>
      </c>
    </row>
    <row r="18550" spans="1:8" ht="15" hidden="1" customHeight="1" x14ac:dyDescent="0.25">
      <c r="A18550" s="35">
        <v>241</v>
      </c>
      <c r="B18550" s="38" t="s">
        <v>3517</v>
      </c>
      <c r="C18550" s="38" t="s">
        <v>3518</v>
      </c>
      <c r="D18550" s="38" t="s">
        <v>3519</v>
      </c>
      <c r="E18550" s="45" t="s">
        <v>1286</v>
      </c>
      <c r="F18550" s="45" t="s">
        <v>1174</v>
      </c>
      <c r="G18550" s="41" t="s">
        <v>314</v>
      </c>
      <c r="H18550" s="41" t="s">
        <v>315</v>
      </c>
    </row>
    <row r="18551" spans="1:8" ht="15" hidden="1" customHeight="1" x14ac:dyDescent="0.25">
      <c r="A18551" s="35">
        <v>241</v>
      </c>
      <c r="B18551" s="38" t="s">
        <v>3517</v>
      </c>
      <c r="C18551" s="38" t="s">
        <v>3518</v>
      </c>
      <c r="D18551" s="38" t="s">
        <v>3519</v>
      </c>
      <c r="E18551" s="45" t="s">
        <v>1286</v>
      </c>
      <c r="F18551" s="45" t="s">
        <v>1174</v>
      </c>
      <c r="G18551" s="42" t="s">
        <v>316</v>
      </c>
      <c r="H18551" s="41" t="s">
        <v>3526</v>
      </c>
    </row>
    <row r="18552" spans="1:8" ht="15" hidden="1" customHeight="1" x14ac:dyDescent="0.25">
      <c r="A18552" s="35">
        <v>241</v>
      </c>
      <c r="B18552" s="38" t="s">
        <v>3517</v>
      </c>
      <c r="C18552" s="38" t="s">
        <v>3518</v>
      </c>
      <c r="D18552" s="38" t="s">
        <v>3519</v>
      </c>
      <c r="E18552" s="45" t="s">
        <v>1286</v>
      </c>
      <c r="F18552" s="45" t="s">
        <v>1174</v>
      </c>
      <c r="G18552" s="41" t="s">
        <v>318</v>
      </c>
      <c r="H18552" s="41" t="s">
        <v>319</v>
      </c>
    </row>
    <row r="18553" spans="1:8" ht="15" hidden="1" customHeight="1" x14ac:dyDescent="0.25">
      <c r="A18553" s="35">
        <v>241</v>
      </c>
      <c r="B18553" s="38" t="s">
        <v>3517</v>
      </c>
      <c r="C18553" s="38" t="s">
        <v>3518</v>
      </c>
      <c r="D18553" s="38" t="s">
        <v>3519</v>
      </c>
      <c r="E18553" s="45" t="s">
        <v>1286</v>
      </c>
      <c r="F18553" s="45" t="s">
        <v>1174</v>
      </c>
      <c r="G18553" s="41" t="s">
        <v>741</v>
      </c>
      <c r="H18553" s="41">
        <v>21</v>
      </c>
    </row>
    <row r="18554" spans="1:8" ht="15" hidden="1" customHeight="1" x14ac:dyDescent="0.25">
      <c r="A18554" s="35">
        <v>241</v>
      </c>
      <c r="B18554" s="38" t="s">
        <v>3517</v>
      </c>
      <c r="C18554" s="38" t="s">
        <v>3518</v>
      </c>
      <c r="D18554" s="38" t="s">
        <v>3519</v>
      </c>
      <c r="E18554" s="45" t="s">
        <v>1286</v>
      </c>
      <c r="F18554" s="45" t="s">
        <v>1174</v>
      </c>
      <c r="G18554" s="41" t="s">
        <v>321</v>
      </c>
      <c r="H18554" s="41">
        <v>7</v>
      </c>
    </row>
    <row r="18555" spans="1:8" ht="15" hidden="1" customHeight="1" x14ac:dyDescent="0.25">
      <c r="A18555" s="35">
        <v>241</v>
      </c>
      <c r="B18555" s="38" t="s">
        <v>3517</v>
      </c>
      <c r="C18555" s="38" t="s">
        <v>3518</v>
      </c>
      <c r="D18555" s="38" t="s">
        <v>3519</v>
      </c>
      <c r="E18555" s="45" t="s">
        <v>1286</v>
      </c>
      <c r="F18555" s="45" t="s">
        <v>1174</v>
      </c>
      <c r="G18555" s="41" t="s">
        <v>322</v>
      </c>
      <c r="H18555" s="41">
        <v>2.0499999999999998</v>
      </c>
    </row>
    <row r="18556" spans="1:8" ht="15" hidden="1" customHeight="1" x14ac:dyDescent="0.25">
      <c r="A18556" s="35">
        <v>241</v>
      </c>
      <c r="B18556" s="38" t="s">
        <v>3517</v>
      </c>
      <c r="C18556" s="38" t="s">
        <v>3518</v>
      </c>
      <c r="D18556" s="38" t="s">
        <v>3519</v>
      </c>
      <c r="E18556" s="45" t="s">
        <v>1286</v>
      </c>
      <c r="F18556" s="45" t="s">
        <v>1174</v>
      </c>
      <c r="G18556" s="41" t="s">
        <v>746</v>
      </c>
      <c r="H18556" s="41">
        <v>0.09</v>
      </c>
    </row>
    <row r="18557" spans="1:8" ht="15" hidden="1" customHeight="1" x14ac:dyDescent="0.25">
      <c r="A18557" s="35">
        <v>241</v>
      </c>
      <c r="B18557" s="38" t="s">
        <v>3517</v>
      </c>
      <c r="C18557" s="38" t="s">
        <v>3518</v>
      </c>
      <c r="D18557" s="38" t="s">
        <v>3519</v>
      </c>
      <c r="E18557" s="45" t="s">
        <v>1286</v>
      </c>
      <c r="F18557" s="45" t="s">
        <v>1174</v>
      </c>
      <c r="G18557" s="41" t="s">
        <v>326</v>
      </c>
      <c r="H18557" s="41">
        <v>0.02</v>
      </c>
    </row>
    <row r="18558" spans="1:8" ht="15" hidden="1" customHeight="1" x14ac:dyDescent="0.25">
      <c r="A18558" s="35">
        <v>241</v>
      </c>
      <c r="B18558" s="38" t="s">
        <v>3517</v>
      </c>
      <c r="C18558" s="38" t="s">
        <v>3518</v>
      </c>
      <c r="D18558" s="38" t="s">
        <v>3519</v>
      </c>
      <c r="E18558" s="45" t="s">
        <v>1286</v>
      </c>
      <c r="F18558" s="45" t="s">
        <v>1174</v>
      </c>
      <c r="G18558" s="41" t="s">
        <v>335</v>
      </c>
      <c r="H18558" s="42">
        <v>8</v>
      </c>
    </row>
    <row r="18559" spans="1:8" ht="15" hidden="1" customHeight="1" x14ac:dyDescent="0.25">
      <c r="A18559" s="35">
        <v>241</v>
      </c>
      <c r="B18559" s="38" t="s">
        <v>3517</v>
      </c>
      <c r="C18559" s="38" t="s">
        <v>3518</v>
      </c>
      <c r="D18559" s="38" t="s">
        <v>3519</v>
      </c>
      <c r="E18559" s="45" t="s">
        <v>1286</v>
      </c>
      <c r="F18559" s="45" t="s">
        <v>1174</v>
      </c>
      <c r="G18559" s="41" t="s">
        <v>336</v>
      </c>
      <c r="H18559" s="41">
        <v>2.34</v>
      </c>
    </row>
    <row r="18560" spans="1:8" ht="15" hidden="1" customHeight="1" x14ac:dyDescent="0.25">
      <c r="A18560" s="35">
        <v>241</v>
      </c>
      <c r="B18560" s="38" t="s">
        <v>3517</v>
      </c>
      <c r="C18560" s="38" t="s">
        <v>3518</v>
      </c>
      <c r="D18560" s="38" t="s">
        <v>3519</v>
      </c>
      <c r="E18560" s="45" t="s">
        <v>1286</v>
      </c>
      <c r="F18560" s="45" t="s">
        <v>1174</v>
      </c>
      <c r="G18560" s="41" t="s">
        <v>760</v>
      </c>
      <c r="H18560" s="41">
        <v>0.09</v>
      </c>
    </row>
    <row r="18561" spans="1:8" ht="15" hidden="1" customHeight="1" x14ac:dyDescent="0.25">
      <c r="A18561" s="35">
        <v>241</v>
      </c>
      <c r="B18561" s="38" t="s">
        <v>3517</v>
      </c>
      <c r="C18561" s="38" t="s">
        <v>3518</v>
      </c>
      <c r="D18561" s="38" t="s">
        <v>3519</v>
      </c>
      <c r="E18561" s="45" t="s">
        <v>1286</v>
      </c>
      <c r="F18561" s="45" t="s">
        <v>1174</v>
      </c>
      <c r="G18561" s="41" t="s">
        <v>340</v>
      </c>
      <c r="H18561" s="41">
        <v>0.02</v>
      </c>
    </row>
    <row r="18562" spans="1:8" ht="15" hidden="1" customHeight="1" x14ac:dyDescent="0.25">
      <c r="A18562" s="35">
        <v>241</v>
      </c>
      <c r="B18562" s="38" t="s">
        <v>3517</v>
      </c>
      <c r="C18562" s="38" t="s">
        <v>3518</v>
      </c>
      <c r="D18562" s="38" t="s">
        <v>3519</v>
      </c>
      <c r="E18562" s="45" t="s">
        <v>1286</v>
      </c>
      <c r="F18562" s="45" t="s">
        <v>1174</v>
      </c>
      <c r="G18562" s="41" t="s">
        <v>347</v>
      </c>
      <c r="H18562" s="41" t="s">
        <v>1307</v>
      </c>
    </row>
    <row r="18563" spans="1:8" ht="15" hidden="1" customHeight="1" x14ac:dyDescent="0.25">
      <c r="A18563" s="35">
        <v>241</v>
      </c>
      <c r="B18563" s="38" t="s">
        <v>3517</v>
      </c>
      <c r="C18563" s="38" t="s">
        <v>3518</v>
      </c>
      <c r="D18563" s="38" t="s">
        <v>3519</v>
      </c>
      <c r="E18563" s="45" t="s">
        <v>1286</v>
      </c>
      <c r="F18563" s="45" t="s">
        <v>1174</v>
      </c>
      <c r="G18563" s="41" t="s">
        <v>349</v>
      </c>
      <c r="H18563" s="41" t="s">
        <v>3527</v>
      </c>
    </row>
    <row r="18564" spans="1:8" ht="15" hidden="1" customHeight="1" x14ac:dyDescent="0.25">
      <c r="A18564" s="35">
        <v>241</v>
      </c>
      <c r="B18564" s="38" t="s">
        <v>3517</v>
      </c>
      <c r="C18564" s="38" t="s">
        <v>3518</v>
      </c>
      <c r="D18564" s="38" t="s">
        <v>3519</v>
      </c>
      <c r="E18564" s="45" t="s">
        <v>1286</v>
      </c>
      <c r="F18564" s="45" t="s">
        <v>1174</v>
      </c>
      <c r="G18564" s="41" t="s">
        <v>351</v>
      </c>
      <c r="H18564" s="41">
        <v>270</v>
      </c>
    </row>
    <row r="18565" spans="1:8" ht="15" hidden="1" customHeight="1" x14ac:dyDescent="0.25">
      <c r="A18565" s="35">
        <v>241</v>
      </c>
      <c r="B18565" s="38" t="s">
        <v>3517</v>
      </c>
      <c r="C18565" s="38" t="s">
        <v>3518</v>
      </c>
      <c r="D18565" s="38" t="s">
        <v>3519</v>
      </c>
      <c r="E18565" s="45" t="s">
        <v>1286</v>
      </c>
      <c r="F18565" s="45" t="s">
        <v>1174</v>
      </c>
      <c r="G18565" s="41" t="s">
        <v>352</v>
      </c>
      <c r="H18565" s="41" t="s">
        <v>3528</v>
      </c>
    </row>
    <row r="18566" spans="1:8" ht="15" hidden="1" customHeight="1" x14ac:dyDescent="0.25">
      <c r="A18566" s="35">
        <v>241</v>
      </c>
      <c r="B18566" s="38" t="s">
        <v>3517</v>
      </c>
      <c r="C18566" s="38" t="s">
        <v>3518</v>
      </c>
      <c r="D18566" s="38" t="s">
        <v>3519</v>
      </c>
      <c r="E18566" s="45" t="s">
        <v>1286</v>
      </c>
      <c r="F18566" s="45" t="s">
        <v>1174</v>
      </c>
      <c r="G18566" s="41" t="s">
        <v>354</v>
      </c>
      <c r="H18566" s="41">
        <v>21</v>
      </c>
    </row>
    <row r="18567" spans="1:8" ht="15" hidden="1" customHeight="1" x14ac:dyDescent="0.25">
      <c r="A18567" s="35">
        <v>241</v>
      </c>
      <c r="B18567" s="38" t="s">
        <v>3517</v>
      </c>
      <c r="C18567" s="38" t="s">
        <v>3518</v>
      </c>
      <c r="D18567" s="38" t="s">
        <v>3519</v>
      </c>
      <c r="E18567" s="45" t="s">
        <v>1286</v>
      </c>
      <c r="F18567" s="45" t="s">
        <v>1174</v>
      </c>
      <c r="G18567" s="41" t="s">
        <v>362</v>
      </c>
      <c r="H18567" s="41" t="s">
        <v>363</v>
      </c>
    </row>
    <row r="18568" spans="1:8" ht="15" hidden="1" customHeight="1" x14ac:dyDescent="0.25">
      <c r="A18568" s="35">
        <v>241</v>
      </c>
      <c r="B18568" s="38" t="s">
        <v>3517</v>
      </c>
      <c r="C18568" s="38" t="s">
        <v>3518</v>
      </c>
      <c r="D18568" s="38" t="s">
        <v>3519</v>
      </c>
      <c r="E18568" s="45" t="s">
        <v>1286</v>
      </c>
      <c r="F18568" s="45" t="s">
        <v>1174</v>
      </c>
      <c r="G18568" s="41" t="s">
        <v>365</v>
      </c>
      <c r="H18568" s="41" t="s">
        <v>1970</v>
      </c>
    </row>
    <row r="18569" spans="1:8" ht="15" hidden="1" customHeight="1" x14ac:dyDescent="0.25">
      <c r="A18569" s="35">
        <v>241</v>
      </c>
      <c r="B18569" s="38" t="s">
        <v>3517</v>
      </c>
      <c r="C18569" s="38" t="s">
        <v>3518</v>
      </c>
      <c r="D18569" s="38" t="s">
        <v>3519</v>
      </c>
      <c r="E18569" s="45" t="s">
        <v>1286</v>
      </c>
      <c r="F18569" s="45" t="s">
        <v>1174</v>
      </c>
      <c r="G18569" s="41" t="s">
        <v>369</v>
      </c>
      <c r="H18569" s="41" t="s">
        <v>1972</v>
      </c>
    </row>
    <row r="18570" spans="1:8" ht="15" hidden="1" customHeight="1" x14ac:dyDescent="0.25">
      <c r="A18570" s="35">
        <v>241</v>
      </c>
      <c r="B18570" s="38" t="s">
        <v>3517</v>
      </c>
      <c r="C18570" s="38" t="s">
        <v>3518</v>
      </c>
      <c r="D18570" s="38" t="s">
        <v>3519</v>
      </c>
      <c r="E18570" s="45" t="s">
        <v>1286</v>
      </c>
      <c r="F18570" s="45" t="s">
        <v>1174</v>
      </c>
      <c r="G18570" s="41" t="s">
        <v>373</v>
      </c>
      <c r="H18570" s="41">
        <v>11.3</v>
      </c>
    </row>
    <row r="18571" spans="1:8" ht="15" hidden="1" customHeight="1" x14ac:dyDescent="0.25">
      <c r="A18571" s="35">
        <v>241</v>
      </c>
      <c r="B18571" s="38" t="s">
        <v>3517</v>
      </c>
      <c r="C18571" s="38" t="s">
        <v>3518</v>
      </c>
      <c r="D18571" s="38" t="s">
        <v>3519</v>
      </c>
      <c r="E18571" s="45" t="s">
        <v>1286</v>
      </c>
      <c r="F18571" s="45" t="s">
        <v>1174</v>
      </c>
      <c r="G18571" s="41" t="s">
        <v>375</v>
      </c>
      <c r="H18571" s="41">
        <v>9.6999999999999993</v>
      </c>
    </row>
    <row r="18572" spans="1:8" ht="15" hidden="1" customHeight="1" x14ac:dyDescent="0.25">
      <c r="A18572" s="35">
        <v>241</v>
      </c>
      <c r="B18572" s="38" t="s">
        <v>3517</v>
      </c>
      <c r="C18572" s="38" t="s">
        <v>3518</v>
      </c>
      <c r="D18572" s="38" t="s">
        <v>3519</v>
      </c>
      <c r="E18572" s="45" t="s">
        <v>1286</v>
      </c>
      <c r="F18572" s="45" t="s">
        <v>1174</v>
      </c>
      <c r="G18572" s="41" t="s">
        <v>377</v>
      </c>
      <c r="H18572" s="41" t="s">
        <v>378</v>
      </c>
    </row>
    <row r="18573" spans="1:8" ht="15" hidden="1" customHeight="1" x14ac:dyDescent="0.25">
      <c r="A18573" s="35">
        <v>241</v>
      </c>
      <c r="B18573" s="38" t="s">
        <v>3517</v>
      </c>
      <c r="C18573" s="38" t="s">
        <v>3518</v>
      </c>
      <c r="D18573" s="38" t="s">
        <v>3519</v>
      </c>
      <c r="E18573" s="45" t="s">
        <v>1286</v>
      </c>
      <c r="F18573" s="45" t="s">
        <v>1174</v>
      </c>
      <c r="G18573" s="41" t="s">
        <v>379</v>
      </c>
      <c r="H18573" s="41" t="s">
        <v>380</v>
      </c>
    </row>
    <row r="18574" spans="1:8" ht="15" hidden="1" customHeight="1" x14ac:dyDescent="0.25">
      <c r="A18574" s="35">
        <v>241</v>
      </c>
      <c r="B18574" s="38" t="s">
        <v>3517</v>
      </c>
      <c r="C18574" s="38" t="s">
        <v>3518</v>
      </c>
      <c r="D18574" s="38" t="s">
        <v>3519</v>
      </c>
      <c r="E18574" s="45" t="s">
        <v>1286</v>
      </c>
      <c r="F18574" s="45" t="s">
        <v>1174</v>
      </c>
      <c r="G18574" s="41" t="s">
        <v>385</v>
      </c>
      <c r="H18574" s="41">
        <v>16</v>
      </c>
    </row>
    <row r="18575" spans="1:8" ht="15" hidden="1" customHeight="1" x14ac:dyDescent="0.25">
      <c r="A18575" s="35">
        <v>241</v>
      </c>
      <c r="B18575" s="38" t="s">
        <v>3517</v>
      </c>
      <c r="C18575" s="38" t="s">
        <v>3518</v>
      </c>
      <c r="D18575" s="38" t="s">
        <v>3519</v>
      </c>
      <c r="E18575" s="45" t="s">
        <v>1286</v>
      </c>
      <c r="F18575" s="45" t="s">
        <v>1174</v>
      </c>
      <c r="G18575" s="41" t="s">
        <v>808</v>
      </c>
      <c r="H18575" s="41" t="s">
        <v>809</v>
      </c>
    </row>
    <row r="18576" spans="1:8" ht="15" hidden="1" customHeight="1" x14ac:dyDescent="0.25">
      <c r="A18576" s="35">
        <v>241</v>
      </c>
      <c r="B18576" s="38" t="s">
        <v>3517</v>
      </c>
      <c r="C18576" s="38" t="s">
        <v>3518</v>
      </c>
      <c r="D18576" s="38" t="s">
        <v>3519</v>
      </c>
      <c r="E18576" s="45" t="s">
        <v>1286</v>
      </c>
      <c r="F18576" s="45" t="s">
        <v>1174</v>
      </c>
      <c r="G18576" s="41" t="s">
        <v>813</v>
      </c>
      <c r="H18576" s="41" t="s">
        <v>814</v>
      </c>
    </row>
    <row r="18577" spans="1:8" ht="15" hidden="1" customHeight="1" x14ac:dyDescent="0.25">
      <c r="A18577" s="35">
        <v>241</v>
      </c>
      <c r="B18577" s="38" t="s">
        <v>3517</v>
      </c>
      <c r="C18577" s="38" t="s">
        <v>3518</v>
      </c>
      <c r="D18577" s="38" t="s">
        <v>3519</v>
      </c>
      <c r="E18577" s="45" t="s">
        <v>1286</v>
      </c>
      <c r="F18577" s="45" t="s">
        <v>1174</v>
      </c>
      <c r="G18577" s="41" t="s">
        <v>405</v>
      </c>
      <c r="H18577" s="41" t="s">
        <v>406</v>
      </c>
    </row>
    <row r="18578" spans="1:8" ht="15" hidden="1" customHeight="1" x14ac:dyDescent="0.25">
      <c r="A18578" s="35">
        <v>241</v>
      </c>
      <c r="B18578" s="38" t="s">
        <v>3517</v>
      </c>
      <c r="C18578" s="38" t="s">
        <v>3518</v>
      </c>
      <c r="D18578" s="38" t="s">
        <v>3519</v>
      </c>
      <c r="E18578" s="45" t="s">
        <v>1286</v>
      </c>
      <c r="F18578" s="45" t="s">
        <v>1174</v>
      </c>
      <c r="G18578" s="41" t="s">
        <v>407</v>
      </c>
      <c r="H18578" s="41">
        <v>36</v>
      </c>
    </row>
    <row r="18579" spans="1:8" ht="15" hidden="1" customHeight="1" x14ac:dyDescent="0.25">
      <c r="A18579" s="35">
        <v>241</v>
      </c>
      <c r="B18579" s="38" t="s">
        <v>3517</v>
      </c>
      <c r="C18579" s="38" t="s">
        <v>3518</v>
      </c>
      <c r="D18579" s="38" t="s">
        <v>3519</v>
      </c>
      <c r="E18579" s="45" t="s">
        <v>1286</v>
      </c>
      <c r="F18579" s="45" t="s">
        <v>1174</v>
      </c>
      <c r="G18579" s="41" t="s">
        <v>408</v>
      </c>
      <c r="H18579" s="41" t="s">
        <v>411</v>
      </c>
    </row>
    <row r="18580" spans="1:8" ht="15" hidden="1" customHeight="1" x14ac:dyDescent="0.25">
      <c r="A18580" s="35">
        <v>241</v>
      </c>
      <c r="B18580" s="38" t="s">
        <v>3517</v>
      </c>
      <c r="C18580" s="38" t="s">
        <v>3518</v>
      </c>
      <c r="D18580" s="38" t="s">
        <v>3519</v>
      </c>
      <c r="E18580" s="45" t="s">
        <v>1286</v>
      </c>
      <c r="F18580" s="45" t="s">
        <v>1174</v>
      </c>
      <c r="G18580" s="41" t="s">
        <v>414</v>
      </c>
      <c r="H18580" s="41" t="s">
        <v>415</v>
      </c>
    </row>
    <row r="18581" spans="1:8" ht="15" hidden="1" customHeight="1" x14ac:dyDescent="0.25">
      <c r="A18581" s="35">
        <v>241</v>
      </c>
      <c r="B18581" s="38" t="s">
        <v>3517</v>
      </c>
      <c r="C18581" s="38" t="s">
        <v>3518</v>
      </c>
      <c r="D18581" s="38" t="s">
        <v>3519</v>
      </c>
      <c r="E18581" s="45" t="s">
        <v>1286</v>
      </c>
      <c r="F18581" s="45" t="s">
        <v>1174</v>
      </c>
      <c r="G18581" s="41" t="s">
        <v>416</v>
      </c>
      <c r="H18581" s="41" t="s">
        <v>415</v>
      </c>
    </row>
    <row r="18582" spans="1:8" ht="15" hidden="1" customHeight="1" x14ac:dyDescent="0.25">
      <c r="A18582" s="35">
        <v>241</v>
      </c>
      <c r="B18582" s="38" t="s">
        <v>3517</v>
      </c>
      <c r="C18582" s="38" t="s">
        <v>3518</v>
      </c>
      <c r="D18582" s="38" t="s">
        <v>3519</v>
      </c>
      <c r="E18582" s="45" t="s">
        <v>1286</v>
      </c>
      <c r="F18582" s="45" t="s">
        <v>1174</v>
      </c>
      <c r="G18582" s="41" t="s">
        <v>417</v>
      </c>
      <c r="H18582" s="41" t="s">
        <v>415</v>
      </c>
    </row>
    <row r="18583" spans="1:8" ht="15" hidden="1" customHeight="1" x14ac:dyDescent="0.25">
      <c r="A18583" s="35">
        <v>241</v>
      </c>
      <c r="B18583" s="38" t="s">
        <v>3517</v>
      </c>
      <c r="C18583" s="38" t="s">
        <v>3518</v>
      </c>
      <c r="D18583" s="38" t="s">
        <v>3519</v>
      </c>
      <c r="E18583" s="45" t="s">
        <v>1286</v>
      </c>
      <c r="F18583" s="45" t="s">
        <v>1174</v>
      </c>
      <c r="G18583" s="41" t="s">
        <v>418</v>
      </c>
      <c r="H18583" s="41" t="s">
        <v>2784</v>
      </c>
    </row>
    <row r="18584" spans="1:8" ht="15" hidden="1" customHeight="1" x14ac:dyDescent="0.25">
      <c r="A18584" s="35">
        <v>241</v>
      </c>
      <c r="B18584" s="38" t="s">
        <v>3517</v>
      </c>
      <c r="C18584" s="38" t="s">
        <v>3518</v>
      </c>
      <c r="D18584" s="38" t="s">
        <v>3519</v>
      </c>
      <c r="E18584" s="45" t="s">
        <v>1286</v>
      </c>
      <c r="F18584" s="45" t="s">
        <v>1174</v>
      </c>
      <c r="G18584" s="41" t="s">
        <v>420</v>
      </c>
      <c r="H18584" s="41" t="s">
        <v>1670</v>
      </c>
    </row>
    <row r="18585" spans="1:8" ht="15" hidden="1" customHeight="1" x14ac:dyDescent="0.25">
      <c r="A18585" s="35">
        <v>241</v>
      </c>
      <c r="B18585" s="38" t="s">
        <v>3517</v>
      </c>
      <c r="C18585" s="38" t="s">
        <v>3518</v>
      </c>
      <c r="D18585" s="38" t="s">
        <v>3519</v>
      </c>
      <c r="E18585" s="45" t="s">
        <v>1286</v>
      </c>
      <c r="F18585" s="45" t="s">
        <v>1174</v>
      </c>
      <c r="G18585" s="41" t="s">
        <v>422</v>
      </c>
      <c r="H18585" s="41" t="s">
        <v>1437</v>
      </c>
    </row>
    <row r="18586" spans="1:8" ht="15" hidden="1" customHeight="1" x14ac:dyDescent="0.25">
      <c r="A18586" s="35">
        <v>241</v>
      </c>
      <c r="B18586" s="38" t="s">
        <v>3517</v>
      </c>
      <c r="C18586" s="38" t="s">
        <v>3518</v>
      </c>
      <c r="D18586" s="38" t="s">
        <v>3519</v>
      </c>
      <c r="E18586" s="45" t="s">
        <v>1286</v>
      </c>
      <c r="F18586" s="45" t="s">
        <v>1174</v>
      </c>
      <c r="G18586" s="41" t="s">
        <v>496</v>
      </c>
      <c r="H18586" s="41" t="s">
        <v>315</v>
      </c>
    </row>
    <row r="18587" spans="1:8" ht="15" hidden="1" customHeight="1" x14ac:dyDescent="0.25">
      <c r="A18587" s="35">
        <v>241</v>
      </c>
      <c r="B18587" s="38" t="s">
        <v>3517</v>
      </c>
      <c r="C18587" s="38" t="s">
        <v>3518</v>
      </c>
      <c r="D18587" s="38" t="s">
        <v>3519</v>
      </c>
      <c r="E18587" s="45" t="s">
        <v>1286</v>
      </c>
      <c r="F18587" s="45" t="s">
        <v>1174</v>
      </c>
      <c r="G18587" s="41" t="s">
        <v>1438</v>
      </c>
      <c r="H18587" s="41" t="s">
        <v>315</v>
      </c>
    </row>
    <row r="18588" spans="1:8" ht="15" hidden="1" customHeight="1" x14ac:dyDescent="0.25">
      <c r="A18588" s="35">
        <v>241</v>
      </c>
      <c r="B18588" s="38" t="s">
        <v>3517</v>
      </c>
      <c r="C18588" s="38" t="s">
        <v>3518</v>
      </c>
      <c r="D18588" s="38" t="s">
        <v>3519</v>
      </c>
      <c r="E18588" s="45" t="s">
        <v>1286</v>
      </c>
      <c r="F18588" s="45" t="s">
        <v>1174</v>
      </c>
      <c r="G18588" s="41" t="s">
        <v>818</v>
      </c>
      <c r="H18588" s="41" t="s">
        <v>415</v>
      </c>
    </row>
    <row r="18589" spans="1:8" ht="15" hidden="1" customHeight="1" x14ac:dyDescent="0.25">
      <c r="A18589" s="35">
        <v>241</v>
      </c>
      <c r="B18589" s="38" t="s">
        <v>3517</v>
      </c>
      <c r="C18589" s="38" t="s">
        <v>3518</v>
      </c>
      <c r="D18589" s="38" t="s">
        <v>3519</v>
      </c>
      <c r="E18589" s="45" t="s">
        <v>1286</v>
      </c>
      <c r="F18589" s="45" t="s">
        <v>1174</v>
      </c>
      <c r="G18589" s="41" t="s">
        <v>424</v>
      </c>
      <c r="H18589" s="41" t="s">
        <v>315</v>
      </c>
    </row>
    <row r="18590" spans="1:8" ht="15" hidden="1" customHeight="1" x14ac:dyDescent="0.25">
      <c r="A18590" s="35">
        <v>241</v>
      </c>
      <c r="B18590" s="38" t="s">
        <v>3517</v>
      </c>
      <c r="C18590" s="38" t="s">
        <v>3518</v>
      </c>
      <c r="D18590" s="38" t="s">
        <v>3519</v>
      </c>
      <c r="E18590" s="45" t="s">
        <v>1286</v>
      </c>
      <c r="F18590" s="45" t="s">
        <v>1174</v>
      </c>
      <c r="G18590" s="41" t="s">
        <v>425</v>
      </c>
      <c r="H18590" s="41" t="s">
        <v>1356</v>
      </c>
    </row>
    <row r="18591" spans="1:8" ht="15" hidden="1" customHeight="1" x14ac:dyDescent="0.25">
      <c r="A18591" s="35">
        <v>242</v>
      </c>
      <c r="B18591" s="38" t="s">
        <v>3529</v>
      </c>
      <c r="C18591" s="38" t="s">
        <v>3530</v>
      </c>
      <c r="D18591" s="38" t="s">
        <v>3525</v>
      </c>
      <c r="E18591" s="45" t="s">
        <v>1286</v>
      </c>
      <c r="F18591" s="45" t="s">
        <v>1174</v>
      </c>
      <c r="G18591" s="41" t="s">
        <v>310</v>
      </c>
      <c r="H18591" s="41" t="s">
        <v>3532</v>
      </c>
    </row>
    <row r="18592" spans="1:8" ht="15" hidden="1" customHeight="1" x14ac:dyDescent="0.25">
      <c r="A18592" s="35">
        <v>242</v>
      </c>
      <c r="B18592" s="38" t="s">
        <v>3529</v>
      </c>
      <c r="C18592" s="38" t="s">
        <v>3530</v>
      </c>
      <c r="D18592" s="38" t="s">
        <v>3525</v>
      </c>
      <c r="E18592" s="45" t="s">
        <v>1286</v>
      </c>
      <c r="F18592" s="45" t="s">
        <v>1174</v>
      </c>
      <c r="G18592" s="41" t="s">
        <v>314</v>
      </c>
      <c r="H18592" s="41" t="s">
        <v>315</v>
      </c>
    </row>
    <row r="18593" spans="1:8" ht="15" hidden="1" customHeight="1" x14ac:dyDescent="0.25">
      <c r="A18593" s="35">
        <v>242</v>
      </c>
      <c r="B18593" s="38" t="s">
        <v>3529</v>
      </c>
      <c r="C18593" s="38" t="s">
        <v>3530</v>
      </c>
      <c r="D18593" s="38" t="s">
        <v>3525</v>
      </c>
      <c r="E18593" s="45" t="s">
        <v>1286</v>
      </c>
      <c r="F18593" s="45" t="s">
        <v>1174</v>
      </c>
      <c r="G18593" s="41" t="s">
        <v>316</v>
      </c>
      <c r="H18593" s="41" t="s">
        <v>3533</v>
      </c>
    </row>
    <row r="18594" spans="1:8" ht="15" hidden="1" customHeight="1" x14ac:dyDescent="0.25">
      <c r="A18594" s="35">
        <v>242</v>
      </c>
      <c r="B18594" s="38" t="s">
        <v>3529</v>
      </c>
      <c r="C18594" s="38" t="s">
        <v>3530</v>
      </c>
      <c r="D18594" s="38" t="s">
        <v>3525</v>
      </c>
      <c r="E18594" s="45" t="s">
        <v>1286</v>
      </c>
      <c r="F18594" s="45" t="s">
        <v>1174</v>
      </c>
      <c r="G18594" s="41" t="s">
        <v>318</v>
      </c>
      <c r="H18594" s="41" t="s">
        <v>319</v>
      </c>
    </row>
    <row r="18595" spans="1:8" ht="15" hidden="1" customHeight="1" x14ac:dyDescent="0.25">
      <c r="A18595" s="35">
        <v>242</v>
      </c>
      <c r="B18595" s="38" t="s">
        <v>3529</v>
      </c>
      <c r="C18595" s="38" t="s">
        <v>3530</v>
      </c>
      <c r="D18595" s="38" t="s">
        <v>3525</v>
      </c>
      <c r="E18595" s="45" t="s">
        <v>1286</v>
      </c>
      <c r="F18595" s="45" t="s">
        <v>1174</v>
      </c>
      <c r="G18595" s="41" t="s">
        <v>741</v>
      </c>
      <c r="H18595" s="41">
        <v>26</v>
      </c>
    </row>
    <row r="18596" spans="1:8" ht="15" hidden="1" customHeight="1" x14ac:dyDescent="0.25">
      <c r="A18596" s="35">
        <v>242</v>
      </c>
      <c r="B18596" s="38" t="s">
        <v>3529</v>
      </c>
      <c r="C18596" s="38" t="s">
        <v>3530</v>
      </c>
      <c r="D18596" s="38" t="s">
        <v>3525</v>
      </c>
      <c r="E18596" s="45" t="s">
        <v>1286</v>
      </c>
      <c r="F18596" s="45" t="s">
        <v>1174</v>
      </c>
      <c r="G18596" s="41" t="s">
        <v>321</v>
      </c>
      <c r="H18596" s="41">
        <v>9</v>
      </c>
    </row>
    <row r="18597" spans="1:8" ht="15" hidden="1" customHeight="1" x14ac:dyDescent="0.25">
      <c r="A18597" s="35">
        <v>242</v>
      </c>
      <c r="B18597" s="38" t="s">
        <v>3529</v>
      </c>
      <c r="C18597" s="38" t="s">
        <v>3530</v>
      </c>
      <c r="D18597" s="38" t="s">
        <v>3525</v>
      </c>
      <c r="E18597" s="45" t="s">
        <v>1286</v>
      </c>
      <c r="F18597" s="45" t="s">
        <v>1174</v>
      </c>
      <c r="G18597" s="41" t="s">
        <v>322</v>
      </c>
      <c r="H18597" s="41">
        <v>2.64</v>
      </c>
    </row>
    <row r="18598" spans="1:8" ht="15" hidden="1" customHeight="1" x14ac:dyDescent="0.25">
      <c r="A18598" s="35">
        <v>242</v>
      </c>
      <c r="B18598" s="38" t="s">
        <v>3529</v>
      </c>
      <c r="C18598" s="38" t="s">
        <v>3530</v>
      </c>
      <c r="D18598" s="38" t="s">
        <v>3525</v>
      </c>
      <c r="E18598" s="45" t="s">
        <v>1286</v>
      </c>
      <c r="F18598" s="45" t="s">
        <v>1174</v>
      </c>
      <c r="G18598" s="41" t="s">
        <v>746</v>
      </c>
      <c r="H18598" s="41">
        <v>0.09</v>
      </c>
    </row>
    <row r="18599" spans="1:8" ht="15" hidden="1" customHeight="1" x14ac:dyDescent="0.25">
      <c r="A18599" s="35">
        <v>242</v>
      </c>
      <c r="B18599" s="38" t="s">
        <v>3529</v>
      </c>
      <c r="C18599" s="38" t="s">
        <v>3530</v>
      </c>
      <c r="D18599" s="38" t="s">
        <v>3525</v>
      </c>
      <c r="E18599" s="45" t="s">
        <v>1286</v>
      </c>
      <c r="F18599" s="45" t="s">
        <v>1174</v>
      </c>
      <c r="G18599" s="41" t="s">
        <v>326</v>
      </c>
      <c r="H18599" s="41">
        <v>0.02</v>
      </c>
    </row>
    <row r="18600" spans="1:8" ht="15" hidden="1" customHeight="1" x14ac:dyDescent="0.25">
      <c r="A18600" s="35">
        <v>242</v>
      </c>
      <c r="B18600" s="38" t="s">
        <v>3529</v>
      </c>
      <c r="C18600" s="38" t="s">
        <v>3530</v>
      </c>
      <c r="D18600" s="38" t="s">
        <v>3525</v>
      </c>
      <c r="E18600" s="45" t="s">
        <v>1286</v>
      </c>
      <c r="F18600" s="45" t="s">
        <v>1174</v>
      </c>
      <c r="G18600" s="41" t="s">
        <v>335</v>
      </c>
      <c r="H18600" s="41">
        <v>10</v>
      </c>
    </row>
    <row r="18601" spans="1:8" ht="15" hidden="1" customHeight="1" x14ac:dyDescent="0.25">
      <c r="A18601" s="35">
        <v>242</v>
      </c>
      <c r="B18601" s="38" t="s">
        <v>3529</v>
      </c>
      <c r="C18601" s="38" t="s">
        <v>3530</v>
      </c>
      <c r="D18601" s="38" t="s">
        <v>3525</v>
      </c>
      <c r="E18601" s="45" t="s">
        <v>1286</v>
      </c>
      <c r="F18601" s="45" t="s">
        <v>1174</v>
      </c>
      <c r="G18601" s="41" t="s">
        <v>336</v>
      </c>
      <c r="H18601" s="41">
        <v>2.93</v>
      </c>
    </row>
    <row r="18602" spans="1:8" ht="15" hidden="1" customHeight="1" x14ac:dyDescent="0.25">
      <c r="A18602" s="35">
        <v>242</v>
      </c>
      <c r="B18602" s="38" t="s">
        <v>3529</v>
      </c>
      <c r="C18602" s="38" t="s">
        <v>3530</v>
      </c>
      <c r="D18602" s="38" t="s">
        <v>3525</v>
      </c>
      <c r="E18602" s="45" t="s">
        <v>1286</v>
      </c>
      <c r="F18602" s="45" t="s">
        <v>1174</v>
      </c>
      <c r="G18602" s="41" t="s">
        <v>760</v>
      </c>
      <c r="H18602" s="41">
        <v>0.09</v>
      </c>
    </row>
    <row r="18603" spans="1:8" ht="15" hidden="1" customHeight="1" x14ac:dyDescent="0.25">
      <c r="A18603" s="35">
        <v>242</v>
      </c>
      <c r="B18603" s="38" t="s">
        <v>3529</v>
      </c>
      <c r="C18603" s="38" t="s">
        <v>3530</v>
      </c>
      <c r="D18603" s="38" t="s">
        <v>3525</v>
      </c>
      <c r="E18603" s="45" t="s">
        <v>1286</v>
      </c>
      <c r="F18603" s="45" t="s">
        <v>1174</v>
      </c>
      <c r="G18603" s="41" t="s">
        <v>340</v>
      </c>
      <c r="H18603" s="41">
        <v>0.02</v>
      </c>
    </row>
    <row r="18604" spans="1:8" ht="15" hidden="1" customHeight="1" x14ac:dyDescent="0.25">
      <c r="A18604" s="35">
        <v>242</v>
      </c>
      <c r="B18604" s="38" t="s">
        <v>3529</v>
      </c>
      <c r="C18604" s="38" t="s">
        <v>3530</v>
      </c>
      <c r="D18604" s="38" t="s">
        <v>3525</v>
      </c>
      <c r="E18604" s="45" t="s">
        <v>1286</v>
      </c>
      <c r="F18604" s="45" t="s">
        <v>1174</v>
      </c>
      <c r="G18604" s="41" t="s">
        <v>347</v>
      </c>
      <c r="H18604" s="41" t="s">
        <v>1307</v>
      </c>
    </row>
    <row r="18605" spans="1:8" ht="15" hidden="1" customHeight="1" x14ac:dyDescent="0.25">
      <c r="A18605" s="35">
        <v>242</v>
      </c>
      <c r="B18605" s="38" t="s">
        <v>3529</v>
      </c>
      <c r="C18605" s="38" t="s">
        <v>3530</v>
      </c>
      <c r="D18605" s="38" t="s">
        <v>3525</v>
      </c>
      <c r="E18605" s="45" t="s">
        <v>1286</v>
      </c>
      <c r="F18605" s="45" t="s">
        <v>1174</v>
      </c>
      <c r="G18605" s="41" t="s">
        <v>349</v>
      </c>
      <c r="H18605" s="41" t="s">
        <v>3534</v>
      </c>
    </row>
    <row r="18606" spans="1:8" ht="15" hidden="1" customHeight="1" x14ac:dyDescent="0.25">
      <c r="A18606" s="35">
        <v>242</v>
      </c>
      <c r="B18606" s="38" t="s">
        <v>3529</v>
      </c>
      <c r="C18606" s="38" t="s">
        <v>3530</v>
      </c>
      <c r="D18606" s="38" t="s">
        <v>3525</v>
      </c>
      <c r="E18606" s="45" t="s">
        <v>1286</v>
      </c>
      <c r="F18606" s="45" t="s">
        <v>1174</v>
      </c>
      <c r="G18606" s="41" t="s">
        <v>351</v>
      </c>
      <c r="H18606" s="41">
        <v>275</v>
      </c>
    </row>
    <row r="18607" spans="1:8" ht="15" hidden="1" customHeight="1" x14ac:dyDescent="0.25">
      <c r="A18607" s="35">
        <v>242</v>
      </c>
      <c r="B18607" s="38" t="s">
        <v>3529</v>
      </c>
      <c r="C18607" s="38" t="s">
        <v>3530</v>
      </c>
      <c r="D18607" s="38" t="s">
        <v>3525</v>
      </c>
      <c r="E18607" s="45" t="s">
        <v>1286</v>
      </c>
      <c r="F18607" s="45" t="s">
        <v>1174</v>
      </c>
      <c r="G18607" s="41" t="s">
        <v>352</v>
      </c>
      <c r="H18607" s="41" t="s">
        <v>3535</v>
      </c>
    </row>
    <row r="18608" spans="1:8" ht="15" hidden="1" customHeight="1" x14ac:dyDescent="0.25">
      <c r="A18608" s="35">
        <v>242</v>
      </c>
      <c r="B18608" s="38" t="s">
        <v>3529</v>
      </c>
      <c r="C18608" s="38" t="s">
        <v>3530</v>
      </c>
      <c r="D18608" s="38" t="s">
        <v>3525</v>
      </c>
      <c r="E18608" s="45" t="s">
        <v>1286</v>
      </c>
      <c r="F18608" s="45" t="s">
        <v>1174</v>
      </c>
      <c r="G18608" s="41" t="s">
        <v>354</v>
      </c>
      <c r="H18608" s="41">
        <v>21</v>
      </c>
    </row>
    <row r="18609" spans="1:8" ht="15" hidden="1" customHeight="1" x14ac:dyDescent="0.25">
      <c r="A18609" s="35">
        <v>242</v>
      </c>
      <c r="B18609" s="38" t="s">
        <v>3529</v>
      </c>
      <c r="C18609" s="38" t="s">
        <v>3530</v>
      </c>
      <c r="D18609" s="38" t="s">
        <v>3525</v>
      </c>
      <c r="E18609" s="45" t="s">
        <v>1286</v>
      </c>
      <c r="F18609" s="45" t="s">
        <v>1174</v>
      </c>
      <c r="G18609" s="41" t="s">
        <v>362</v>
      </c>
      <c r="H18609" s="41" t="s">
        <v>363</v>
      </c>
    </row>
    <row r="18610" spans="1:8" ht="15" hidden="1" customHeight="1" x14ac:dyDescent="0.25">
      <c r="A18610" s="35">
        <v>242</v>
      </c>
      <c r="B18610" s="38" t="s">
        <v>3529</v>
      </c>
      <c r="C18610" s="38" t="s">
        <v>3530</v>
      </c>
      <c r="D18610" s="38" t="s">
        <v>3525</v>
      </c>
      <c r="E18610" s="45" t="s">
        <v>1286</v>
      </c>
      <c r="F18610" s="45" t="s">
        <v>1174</v>
      </c>
      <c r="G18610" s="41" t="s">
        <v>365</v>
      </c>
      <c r="H18610" s="41" t="s">
        <v>2526</v>
      </c>
    </row>
    <row r="18611" spans="1:8" ht="15" hidden="1" customHeight="1" x14ac:dyDescent="0.25">
      <c r="A18611" s="35">
        <v>242</v>
      </c>
      <c r="B18611" s="38" t="s">
        <v>3529</v>
      </c>
      <c r="C18611" s="38" t="s">
        <v>3530</v>
      </c>
      <c r="D18611" s="38" t="s">
        <v>3525</v>
      </c>
      <c r="E18611" s="45" t="s">
        <v>1286</v>
      </c>
      <c r="F18611" s="45" t="s">
        <v>1174</v>
      </c>
      <c r="G18611" s="41" t="s">
        <v>369</v>
      </c>
      <c r="H18611" s="41" t="s">
        <v>2527</v>
      </c>
    </row>
    <row r="18612" spans="1:8" ht="15" hidden="1" customHeight="1" x14ac:dyDescent="0.25">
      <c r="A18612" s="35">
        <v>242</v>
      </c>
      <c r="B18612" s="38" t="s">
        <v>3529</v>
      </c>
      <c r="C18612" s="38" t="s">
        <v>3530</v>
      </c>
      <c r="D18612" s="38" t="s">
        <v>3525</v>
      </c>
      <c r="E18612" s="45" t="s">
        <v>1286</v>
      </c>
      <c r="F18612" s="45" t="s">
        <v>1174</v>
      </c>
      <c r="G18612" s="41" t="s">
        <v>373</v>
      </c>
      <c r="H18612" s="41">
        <v>8.6</v>
      </c>
    </row>
    <row r="18613" spans="1:8" ht="15" hidden="1" customHeight="1" x14ac:dyDescent="0.25">
      <c r="A18613" s="35">
        <v>242</v>
      </c>
      <c r="B18613" s="38" t="s">
        <v>3529</v>
      </c>
      <c r="C18613" s="38" t="s">
        <v>3530</v>
      </c>
      <c r="D18613" s="38" t="s">
        <v>3525</v>
      </c>
      <c r="E18613" s="45" t="s">
        <v>1286</v>
      </c>
      <c r="F18613" s="45" t="s">
        <v>1174</v>
      </c>
      <c r="G18613" s="41" t="s">
        <v>375</v>
      </c>
      <c r="H18613" s="41">
        <v>10.199999999999999</v>
      </c>
    </row>
    <row r="18614" spans="1:8" ht="15" hidden="1" customHeight="1" x14ac:dyDescent="0.25">
      <c r="A18614" s="35">
        <v>242</v>
      </c>
      <c r="B18614" s="38" t="s">
        <v>3529</v>
      </c>
      <c r="C18614" s="38" t="s">
        <v>3530</v>
      </c>
      <c r="D18614" s="38" t="s">
        <v>3525</v>
      </c>
      <c r="E18614" s="45" t="s">
        <v>1286</v>
      </c>
      <c r="F18614" s="45" t="s">
        <v>1174</v>
      </c>
      <c r="G18614" s="41" t="s">
        <v>377</v>
      </c>
      <c r="H18614" s="41" t="s">
        <v>378</v>
      </c>
    </row>
    <row r="18615" spans="1:8" ht="15" hidden="1" customHeight="1" x14ac:dyDescent="0.25">
      <c r="A18615" s="35">
        <v>242</v>
      </c>
      <c r="B18615" s="38" t="s">
        <v>3529</v>
      </c>
      <c r="C18615" s="38" t="s">
        <v>3530</v>
      </c>
      <c r="D18615" s="38" t="s">
        <v>3525</v>
      </c>
      <c r="E18615" s="45" t="s">
        <v>1286</v>
      </c>
      <c r="F18615" s="45" t="s">
        <v>1174</v>
      </c>
      <c r="G18615" s="41" t="s">
        <v>379</v>
      </c>
      <c r="H18615" s="41" t="s">
        <v>380</v>
      </c>
    </row>
    <row r="18616" spans="1:8" ht="15" hidden="1" customHeight="1" x14ac:dyDescent="0.25">
      <c r="A18616" s="35">
        <v>242</v>
      </c>
      <c r="B18616" s="38" t="s">
        <v>3529</v>
      </c>
      <c r="C18616" s="38" t="s">
        <v>3530</v>
      </c>
      <c r="D18616" s="38" t="s">
        <v>3525</v>
      </c>
      <c r="E18616" s="45" t="s">
        <v>1286</v>
      </c>
      <c r="F18616" s="45" t="s">
        <v>1174</v>
      </c>
      <c r="G18616" s="41" t="s">
        <v>385</v>
      </c>
      <c r="H18616" s="41">
        <v>16</v>
      </c>
    </row>
    <row r="18617" spans="1:8" ht="15" hidden="1" customHeight="1" x14ac:dyDescent="0.25">
      <c r="A18617" s="35">
        <v>242</v>
      </c>
      <c r="B18617" s="38" t="s">
        <v>3529</v>
      </c>
      <c r="C18617" s="38" t="s">
        <v>3530</v>
      </c>
      <c r="D18617" s="38" t="s">
        <v>3525</v>
      </c>
      <c r="E18617" s="45" t="s">
        <v>1286</v>
      </c>
      <c r="F18617" s="45" t="s">
        <v>1174</v>
      </c>
      <c r="G18617" s="41" t="s">
        <v>808</v>
      </c>
      <c r="H18617" s="41" t="s">
        <v>809</v>
      </c>
    </row>
    <row r="18618" spans="1:8" ht="15" hidden="1" customHeight="1" x14ac:dyDescent="0.25">
      <c r="A18618" s="35">
        <v>242</v>
      </c>
      <c r="B18618" s="38" t="s">
        <v>3529</v>
      </c>
      <c r="C18618" s="38" t="s">
        <v>3530</v>
      </c>
      <c r="D18618" s="38" t="s">
        <v>3525</v>
      </c>
      <c r="E18618" s="45" t="s">
        <v>1286</v>
      </c>
      <c r="F18618" s="45" t="s">
        <v>1174</v>
      </c>
      <c r="G18618" s="41" t="s">
        <v>813</v>
      </c>
      <c r="H18618" s="41" t="s">
        <v>814</v>
      </c>
    </row>
    <row r="18619" spans="1:8" ht="15" hidden="1" customHeight="1" x14ac:dyDescent="0.25">
      <c r="A18619" s="35">
        <v>242</v>
      </c>
      <c r="B18619" s="38" t="s">
        <v>3529</v>
      </c>
      <c r="C18619" s="38" t="s">
        <v>3530</v>
      </c>
      <c r="D18619" s="38" t="s">
        <v>3525</v>
      </c>
      <c r="E18619" s="45" t="s">
        <v>1286</v>
      </c>
      <c r="F18619" s="45" t="s">
        <v>1174</v>
      </c>
      <c r="G18619" s="41" t="s">
        <v>405</v>
      </c>
      <c r="H18619" s="41" t="s">
        <v>406</v>
      </c>
    </row>
    <row r="18620" spans="1:8" ht="15" hidden="1" customHeight="1" x14ac:dyDescent="0.25">
      <c r="A18620" s="35">
        <v>242</v>
      </c>
      <c r="B18620" s="38" t="s">
        <v>3529</v>
      </c>
      <c r="C18620" s="38" t="s">
        <v>3530</v>
      </c>
      <c r="D18620" s="38" t="s">
        <v>3525</v>
      </c>
      <c r="E18620" s="45" t="s">
        <v>1286</v>
      </c>
      <c r="F18620" s="45" t="s">
        <v>1174</v>
      </c>
      <c r="G18620" s="41" t="s">
        <v>407</v>
      </c>
      <c r="H18620" s="41">
        <v>36</v>
      </c>
    </row>
    <row r="18621" spans="1:8" ht="15" hidden="1" customHeight="1" x14ac:dyDescent="0.25">
      <c r="A18621" s="35">
        <v>242</v>
      </c>
      <c r="B18621" s="38" t="s">
        <v>3529</v>
      </c>
      <c r="C18621" s="38" t="s">
        <v>3530</v>
      </c>
      <c r="D18621" s="38" t="s">
        <v>3525</v>
      </c>
      <c r="E18621" s="45" t="s">
        <v>1286</v>
      </c>
      <c r="F18621" s="45" t="s">
        <v>1174</v>
      </c>
      <c r="G18621" s="41" t="s">
        <v>408</v>
      </c>
      <c r="H18621" s="41" t="s">
        <v>411</v>
      </c>
    </row>
    <row r="18622" spans="1:8" ht="15" hidden="1" customHeight="1" x14ac:dyDescent="0.25">
      <c r="A18622" s="35">
        <v>242</v>
      </c>
      <c r="B18622" s="38" t="s">
        <v>3529</v>
      </c>
      <c r="C18622" s="38" t="s">
        <v>3530</v>
      </c>
      <c r="D18622" s="38" t="s">
        <v>3525</v>
      </c>
      <c r="E18622" s="45" t="s">
        <v>1286</v>
      </c>
      <c r="F18622" s="45" t="s">
        <v>1174</v>
      </c>
      <c r="G18622" s="41" t="s">
        <v>414</v>
      </c>
      <c r="H18622" s="41" t="s">
        <v>415</v>
      </c>
    </row>
    <row r="18623" spans="1:8" ht="15" hidden="1" customHeight="1" x14ac:dyDescent="0.25">
      <c r="A18623" s="35">
        <v>242</v>
      </c>
      <c r="B18623" s="38" t="s">
        <v>3529</v>
      </c>
      <c r="C18623" s="38" t="s">
        <v>3530</v>
      </c>
      <c r="D18623" s="38" t="s">
        <v>3525</v>
      </c>
      <c r="E18623" s="45" t="s">
        <v>1286</v>
      </c>
      <c r="F18623" s="45" t="s">
        <v>1174</v>
      </c>
      <c r="G18623" s="41" t="s">
        <v>416</v>
      </c>
      <c r="H18623" s="41" t="s">
        <v>415</v>
      </c>
    </row>
    <row r="18624" spans="1:8" ht="15" hidden="1" customHeight="1" x14ac:dyDescent="0.25">
      <c r="A18624" s="35">
        <v>242</v>
      </c>
      <c r="B18624" s="38" t="s">
        <v>3529</v>
      </c>
      <c r="C18624" s="38" t="s">
        <v>3530</v>
      </c>
      <c r="D18624" s="38" t="s">
        <v>3525</v>
      </c>
      <c r="E18624" s="45" t="s">
        <v>1286</v>
      </c>
      <c r="F18624" s="45" t="s">
        <v>1174</v>
      </c>
      <c r="G18624" s="41" t="s">
        <v>417</v>
      </c>
      <c r="H18624" s="41" t="s">
        <v>415</v>
      </c>
    </row>
    <row r="18625" spans="1:8" ht="15" hidden="1" customHeight="1" x14ac:dyDescent="0.25">
      <c r="A18625" s="35">
        <v>242</v>
      </c>
      <c r="B18625" s="38" t="s">
        <v>3529</v>
      </c>
      <c r="C18625" s="38" t="s">
        <v>3530</v>
      </c>
      <c r="D18625" s="38" t="s">
        <v>3525</v>
      </c>
      <c r="E18625" s="45" t="s">
        <v>1286</v>
      </c>
      <c r="F18625" s="45" t="s">
        <v>1174</v>
      </c>
      <c r="G18625" s="41" t="s">
        <v>418</v>
      </c>
      <c r="H18625" s="41" t="s">
        <v>587</v>
      </c>
    </row>
    <row r="18626" spans="1:8" ht="15" hidden="1" customHeight="1" x14ac:dyDescent="0.25">
      <c r="A18626" s="35">
        <v>242</v>
      </c>
      <c r="B18626" s="38" t="s">
        <v>3529</v>
      </c>
      <c r="C18626" s="38" t="s">
        <v>3530</v>
      </c>
      <c r="D18626" s="38" t="s">
        <v>3525</v>
      </c>
      <c r="E18626" s="45" t="s">
        <v>1286</v>
      </c>
      <c r="F18626" s="45" t="s">
        <v>1174</v>
      </c>
      <c r="G18626" s="41" t="s">
        <v>420</v>
      </c>
      <c r="H18626" s="41" t="s">
        <v>1670</v>
      </c>
    </row>
    <row r="18627" spans="1:8" ht="15" hidden="1" customHeight="1" x14ac:dyDescent="0.25">
      <c r="A18627" s="35">
        <v>242</v>
      </c>
      <c r="B18627" s="38" t="s">
        <v>3529</v>
      </c>
      <c r="C18627" s="38" t="s">
        <v>3530</v>
      </c>
      <c r="D18627" s="38" t="s">
        <v>3525</v>
      </c>
      <c r="E18627" s="45" t="s">
        <v>1286</v>
      </c>
      <c r="F18627" s="45" t="s">
        <v>1174</v>
      </c>
      <c r="G18627" s="41" t="s">
        <v>422</v>
      </c>
      <c r="H18627" s="41" t="s">
        <v>1437</v>
      </c>
    </row>
    <row r="18628" spans="1:8" ht="15" hidden="1" customHeight="1" x14ac:dyDescent="0.25">
      <c r="A18628" s="35">
        <v>242</v>
      </c>
      <c r="B18628" s="38" t="s">
        <v>3529</v>
      </c>
      <c r="C18628" s="38" t="s">
        <v>3530</v>
      </c>
      <c r="D18628" s="38" t="s">
        <v>3525</v>
      </c>
      <c r="E18628" s="45" t="s">
        <v>1286</v>
      </c>
      <c r="F18628" s="45" t="s">
        <v>1174</v>
      </c>
      <c r="G18628" s="41" t="s">
        <v>496</v>
      </c>
      <c r="H18628" s="41" t="s">
        <v>315</v>
      </c>
    </row>
    <row r="18629" spans="1:8" ht="15" hidden="1" customHeight="1" x14ac:dyDescent="0.25">
      <c r="A18629" s="35">
        <v>242</v>
      </c>
      <c r="B18629" s="38" t="s">
        <v>3529</v>
      </c>
      <c r="C18629" s="38" t="s">
        <v>3530</v>
      </c>
      <c r="D18629" s="38" t="s">
        <v>3525</v>
      </c>
      <c r="E18629" s="45" t="s">
        <v>1286</v>
      </c>
      <c r="F18629" s="45" t="s">
        <v>1174</v>
      </c>
      <c r="G18629" s="41" t="s">
        <v>1438</v>
      </c>
      <c r="H18629" s="41" t="s">
        <v>315</v>
      </c>
    </row>
    <row r="18630" spans="1:8" ht="15" hidden="1" customHeight="1" x14ac:dyDescent="0.25">
      <c r="A18630" s="35">
        <v>242</v>
      </c>
      <c r="B18630" s="38" t="s">
        <v>3529</v>
      </c>
      <c r="C18630" s="38" t="s">
        <v>3530</v>
      </c>
      <c r="D18630" s="38" t="s">
        <v>3525</v>
      </c>
      <c r="E18630" s="45" t="s">
        <v>1286</v>
      </c>
      <c r="F18630" s="45" t="s">
        <v>1174</v>
      </c>
      <c r="G18630" s="41" t="s">
        <v>818</v>
      </c>
      <c r="H18630" s="41" t="s">
        <v>415</v>
      </c>
    </row>
    <row r="18631" spans="1:8" ht="15" hidden="1" customHeight="1" x14ac:dyDescent="0.25">
      <c r="A18631" s="35">
        <v>242</v>
      </c>
      <c r="B18631" s="38" t="s">
        <v>3529</v>
      </c>
      <c r="C18631" s="38" t="s">
        <v>3530</v>
      </c>
      <c r="D18631" s="38" t="s">
        <v>3525</v>
      </c>
      <c r="E18631" s="45" t="s">
        <v>1286</v>
      </c>
      <c r="F18631" s="45" t="s">
        <v>1174</v>
      </c>
      <c r="G18631" s="41" t="s">
        <v>424</v>
      </c>
      <c r="H18631" s="41" t="s">
        <v>315</v>
      </c>
    </row>
    <row r="18632" spans="1:8" ht="15" hidden="1" customHeight="1" x14ac:dyDescent="0.25">
      <c r="A18632" s="35">
        <v>242</v>
      </c>
      <c r="B18632" s="38" t="s">
        <v>3529</v>
      </c>
      <c r="C18632" s="38" t="s">
        <v>3530</v>
      </c>
      <c r="D18632" s="38" t="s">
        <v>3525</v>
      </c>
      <c r="E18632" s="45" t="s">
        <v>1286</v>
      </c>
      <c r="F18632" s="45" t="s">
        <v>1174</v>
      </c>
      <c r="G18632" s="41" t="s">
        <v>425</v>
      </c>
      <c r="H18632" s="41" t="s">
        <v>1356</v>
      </c>
    </row>
    <row r="18633" spans="1:8" ht="15" hidden="1" customHeight="1" x14ac:dyDescent="0.25">
      <c r="A18633" s="35">
        <v>243</v>
      </c>
      <c r="B18633" s="38" t="s">
        <v>3536</v>
      </c>
      <c r="C18633" s="38" t="s">
        <v>3537</v>
      </c>
      <c r="D18633" s="38" t="s">
        <v>3532</v>
      </c>
      <c r="E18633" s="45" t="s">
        <v>1286</v>
      </c>
      <c r="F18633" s="45" t="s">
        <v>1174</v>
      </c>
      <c r="G18633" s="41" t="s">
        <v>310</v>
      </c>
      <c r="H18633" s="41" t="s">
        <v>3539</v>
      </c>
    </row>
    <row r="18634" spans="1:8" ht="15" hidden="1" customHeight="1" x14ac:dyDescent="0.25">
      <c r="A18634" s="35">
        <v>243</v>
      </c>
      <c r="B18634" s="38" t="s">
        <v>3536</v>
      </c>
      <c r="C18634" s="38" t="s">
        <v>3537</v>
      </c>
      <c r="D18634" s="38" t="s">
        <v>3532</v>
      </c>
      <c r="E18634" s="45" t="s">
        <v>1286</v>
      </c>
      <c r="F18634" s="45" t="s">
        <v>1174</v>
      </c>
      <c r="G18634" s="41" t="s">
        <v>314</v>
      </c>
      <c r="H18634" s="41" t="s">
        <v>315</v>
      </c>
    </row>
    <row r="18635" spans="1:8" ht="15" hidden="1" customHeight="1" x14ac:dyDescent="0.25">
      <c r="A18635" s="35">
        <v>243</v>
      </c>
      <c r="B18635" s="38" t="s">
        <v>3536</v>
      </c>
      <c r="C18635" s="38" t="s">
        <v>3537</v>
      </c>
      <c r="D18635" s="38" t="s">
        <v>3532</v>
      </c>
      <c r="E18635" s="45" t="s">
        <v>1286</v>
      </c>
      <c r="F18635" s="45" t="s">
        <v>1174</v>
      </c>
      <c r="G18635" s="41" t="s">
        <v>316</v>
      </c>
      <c r="H18635" s="41" t="s">
        <v>3533</v>
      </c>
    </row>
    <row r="18636" spans="1:8" ht="15" hidden="1" customHeight="1" x14ac:dyDescent="0.25">
      <c r="A18636" s="35">
        <v>243</v>
      </c>
      <c r="B18636" s="38" t="s">
        <v>3536</v>
      </c>
      <c r="C18636" s="38" t="s">
        <v>3537</v>
      </c>
      <c r="D18636" s="38" t="s">
        <v>3532</v>
      </c>
      <c r="E18636" s="45" t="s">
        <v>1286</v>
      </c>
      <c r="F18636" s="45" t="s">
        <v>1174</v>
      </c>
      <c r="G18636" s="41" t="s">
        <v>318</v>
      </c>
      <c r="H18636" s="41" t="s">
        <v>319</v>
      </c>
    </row>
    <row r="18637" spans="1:8" ht="15" hidden="1" customHeight="1" x14ac:dyDescent="0.25">
      <c r="A18637" s="35">
        <v>243</v>
      </c>
      <c r="B18637" s="38" t="s">
        <v>3536</v>
      </c>
      <c r="C18637" s="38" t="s">
        <v>3537</v>
      </c>
      <c r="D18637" s="38" t="s">
        <v>3532</v>
      </c>
      <c r="E18637" s="45" t="s">
        <v>1286</v>
      </c>
      <c r="F18637" s="45" t="s">
        <v>1174</v>
      </c>
      <c r="G18637" s="41" t="s">
        <v>741</v>
      </c>
      <c r="H18637" s="41">
        <v>35</v>
      </c>
    </row>
    <row r="18638" spans="1:8" ht="15" hidden="1" customHeight="1" x14ac:dyDescent="0.25">
      <c r="A18638" s="35">
        <v>243</v>
      </c>
      <c r="B18638" s="38" t="s">
        <v>3536</v>
      </c>
      <c r="C18638" s="38" t="s">
        <v>3537</v>
      </c>
      <c r="D18638" s="38" t="s">
        <v>3532</v>
      </c>
      <c r="E18638" s="45" t="s">
        <v>1286</v>
      </c>
      <c r="F18638" s="45" t="s">
        <v>1174</v>
      </c>
      <c r="G18638" s="41" t="s">
        <v>321</v>
      </c>
      <c r="H18638" s="41">
        <v>12</v>
      </c>
    </row>
    <row r="18639" spans="1:8" ht="15" hidden="1" customHeight="1" x14ac:dyDescent="0.25">
      <c r="A18639" s="35">
        <v>243</v>
      </c>
      <c r="B18639" s="38" t="s">
        <v>3536</v>
      </c>
      <c r="C18639" s="38" t="s">
        <v>3537</v>
      </c>
      <c r="D18639" s="38" t="s">
        <v>3532</v>
      </c>
      <c r="E18639" s="45" t="s">
        <v>1286</v>
      </c>
      <c r="F18639" s="45" t="s">
        <v>1174</v>
      </c>
      <c r="G18639" s="41" t="s">
        <v>322</v>
      </c>
      <c r="H18639" s="41">
        <v>3.52</v>
      </c>
    </row>
    <row r="18640" spans="1:8" ht="15" hidden="1" customHeight="1" x14ac:dyDescent="0.25">
      <c r="A18640" s="35">
        <v>243</v>
      </c>
      <c r="B18640" s="38" t="s">
        <v>3536</v>
      </c>
      <c r="C18640" s="38" t="s">
        <v>3537</v>
      </c>
      <c r="D18640" s="38" t="s">
        <v>3532</v>
      </c>
      <c r="E18640" s="45" t="s">
        <v>1286</v>
      </c>
      <c r="F18640" s="45" t="s">
        <v>1174</v>
      </c>
      <c r="G18640" s="41" t="s">
        <v>746</v>
      </c>
      <c r="H18640" s="41">
        <v>0.09</v>
      </c>
    </row>
    <row r="18641" spans="1:8" ht="15" hidden="1" customHeight="1" x14ac:dyDescent="0.25">
      <c r="A18641" s="35">
        <v>243</v>
      </c>
      <c r="B18641" s="38" t="s">
        <v>3536</v>
      </c>
      <c r="C18641" s="38" t="s">
        <v>3537</v>
      </c>
      <c r="D18641" s="38" t="s">
        <v>3532</v>
      </c>
      <c r="E18641" s="45" t="s">
        <v>1286</v>
      </c>
      <c r="F18641" s="45" t="s">
        <v>1174</v>
      </c>
      <c r="G18641" s="41" t="s">
        <v>326</v>
      </c>
      <c r="H18641" s="41">
        <v>0.02</v>
      </c>
    </row>
    <row r="18642" spans="1:8" ht="15" hidden="1" customHeight="1" x14ac:dyDescent="0.25">
      <c r="A18642" s="35">
        <v>243</v>
      </c>
      <c r="B18642" s="38" t="s">
        <v>3536</v>
      </c>
      <c r="C18642" s="38" t="s">
        <v>3537</v>
      </c>
      <c r="D18642" s="38" t="s">
        <v>3532</v>
      </c>
      <c r="E18642" s="45" t="s">
        <v>1286</v>
      </c>
      <c r="F18642" s="45" t="s">
        <v>1174</v>
      </c>
      <c r="G18642" s="41" t="s">
        <v>335</v>
      </c>
      <c r="H18642" s="41">
        <v>13</v>
      </c>
    </row>
    <row r="18643" spans="1:8" ht="15" hidden="1" customHeight="1" x14ac:dyDescent="0.25">
      <c r="A18643" s="35">
        <v>243</v>
      </c>
      <c r="B18643" s="38" t="s">
        <v>3536</v>
      </c>
      <c r="C18643" s="38" t="s">
        <v>3537</v>
      </c>
      <c r="D18643" s="38" t="s">
        <v>3532</v>
      </c>
      <c r="E18643" s="45" t="s">
        <v>1286</v>
      </c>
      <c r="F18643" s="45" t="s">
        <v>1174</v>
      </c>
      <c r="G18643" s="41" t="s">
        <v>336</v>
      </c>
      <c r="H18643" s="41">
        <v>3.81</v>
      </c>
    </row>
    <row r="18644" spans="1:8" ht="15" hidden="1" customHeight="1" x14ac:dyDescent="0.25">
      <c r="A18644" s="35">
        <v>243</v>
      </c>
      <c r="B18644" s="38" t="s">
        <v>3536</v>
      </c>
      <c r="C18644" s="38" t="s">
        <v>3537</v>
      </c>
      <c r="D18644" s="38" t="s">
        <v>3532</v>
      </c>
      <c r="E18644" s="45" t="s">
        <v>1286</v>
      </c>
      <c r="F18644" s="45" t="s">
        <v>1174</v>
      </c>
      <c r="G18644" s="42" t="s">
        <v>760</v>
      </c>
      <c r="H18644" s="42">
        <v>0.09</v>
      </c>
    </row>
    <row r="18645" spans="1:8" ht="15" hidden="1" customHeight="1" x14ac:dyDescent="0.25">
      <c r="A18645" s="35">
        <v>243</v>
      </c>
      <c r="B18645" s="38" t="s">
        <v>3536</v>
      </c>
      <c r="C18645" s="38" t="s">
        <v>3537</v>
      </c>
      <c r="D18645" s="38" t="s">
        <v>3532</v>
      </c>
      <c r="E18645" s="45" t="s">
        <v>1286</v>
      </c>
      <c r="F18645" s="45" t="s">
        <v>1174</v>
      </c>
      <c r="G18645" s="41" t="s">
        <v>340</v>
      </c>
      <c r="H18645" s="41">
        <v>0.02</v>
      </c>
    </row>
    <row r="18646" spans="1:8" ht="15" hidden="1" customHeight="1" x14ac:dyDescent="0.25">
      <c r="A18646" s="35">
        <v>243</v>
      </c>
      <c r="B18646" s="38" t="s">
        <v>3536</v>
      </c>
      <c r="C18646" s="38" t="s">
        <v>3537</v>
      </c>
      <c r="D18646" s="38" t="s">
        <v>3532</v>
      </c>
      <c r="E18646" s="45" t="s">
        <v>1286</v>
      </c>
      <c r="F18646" s="45" t="s">
        <v>1174</v>
      </c>
      <c r="G18646" s="41" t="s">
        <v>347</v>
      </c>
      <c r="H18646" s="41" t="s">
        <v>1307</v>
      </c>
    </row>
    <row r="18647" spans="1:8" ht="15" hidden="1" customHeight="1" x14ac:dyDescent="0.25">
      <c r="A18647" s="35">
        <v>243</v>
      </c>
      <c r="B18647" s="38" t="s">
        <v>3536</v>
      </c>
      <c r="C18647" s="38" t="s">
        <v>3537</v>
      </c>
      <c r="D18647" s="38" t="s">
        <v>3532</v>
      </c>
      <c r="E18647" s="45" t="s">
        <v>1286</v>
      </c>
      <c r="F18647" s="45" t="s">
        <v>1174</v>
      </c>
      <c r="G18647" s="41" t="s">
        <v>349</v>
      </c>
      <c r="H18647" s="41" t="s">
        <v>3540</v>
      </c>
    </row>
    <row r="18648" spans="1:8" ht="15" hidden="1" customHeight="1" x14ac:dyDescent="0.25">
      <c r="A18648" s="35">
        <v>243</v>
      </c>
      <c r="B18648" s="38" t="s">
        <v>3536</v>
      </c>
      <c r="C18648" s="38" t="s">
        <v>3537</v>
      </c>
      <c r="D18648" s="38" t="s">
        <v>3532</v>
      </c>
      <c r="E18648" s="45" t="s">
        <v>1286</v>
      </c>
      <c r="F18648" s="45" t="s">
        <v>1174</v>
      </c>
      <c r="G18648" s="41" t="s">
        <v>351</v>
      </c>
      <c r="H18648" s="41">
        <v>330</v>
      </c>
    </row>
    <row r="18649" spans="1:8" ht="15" hidden="1" customHeight="1" x14ac:dyDescent="0.25">
      <c r="A18649" s="35">
        <v>243</v>
      </c>
      <c r="B18649" s="38" t="s">
        <v>3536</v>
      </c>
      <c r="C18649" s="38" t="s">
        <v>3537</v>
      </c>
      <c r="D18649" s="38" t="s">
        <v>3532</v>
      </c>
      <c r="E18649" s="45" t="s">
        <v>1286</v>
      </c>
      <c r="F18649" s="45" t="s">
        <v>1174</v>
      </c>
      <c r="G18649" s="41" t="s">
        <v>352</v>
      </c>
      <c r="H18649" s="41" t="s">
        <v>3541</v>
      </c>
    </row>
    <row r="18650" spans="1:8" ht="15" hidden="1" customHeight="1" x14ac:dyDescent="0.25">
      <c r="A18650" s="35">
        <v>243</v>
      </c>
      <c r="B18650" s="38" t="s">
        <v>3536</v>
      </c>
      <c r="C18650" s="38" t="s">
        <v>3537</v>
      </c>
      <c r="D18650" s="38" t="s">
        <v>3532</v>
      </c>
      <c r="E18650" s="45" t="s">
        <v>1286</v>
      </c>
      <c r="F18650" s="45" t="s">
        <v>1174</v>
      </c>
      <c r="G18650" s="41" t="s">
        <v>354</v>
      </c>
      <c r="H18650" s="41">
        <v>22</v>
      </c>
    </row>
    <row r="18651" spans="1:8" ht="15" hidden="1" customHeight="1" x14ac:dyDescent="0.25">
      <c r="A18651" s="35">
        <v>243</v>
      </c>
      <c r="B18651" s="38" t="s">
        <v>3536</v>
      </c>
      <c r="C18651" s="38" t="s">
        <v>3537</v>
      </c>
      <c r="D18651" s="38" t="s">
        <v>3532</v>
      </c>
      <c r="E18651" s="45" t="s">
        <v>1286</v>
      </c>
      <c r="F18651" s="45" t="s">
        <v>1174</v>
      </c>
      <c r="G18651" s="41" t="s">
        <v>362</v>
      </c>
      <c r="H18651" s="41" t="s">
        <v>363</v>
      </c>
    </row>
    <row r="18652" spans="1:8" ht="15" hidden="1" customHeight="1" x14ac:dyDescent="0.25">
      <c r="A18652" s="35">
        <v>243</v>
      </c>
      <c r="B18652" s="38" t="s">
        <v>3536</v>
      </c>
      <c r="C18652" s="38" t="s">
        <v>3537</v>
      </c>
      <c r="D18652" s="38" t="s">
        <v>3532</v>
      </c>
      <c r="E18652" s="45" t="s">
        <v>1286</v>
      </c>
      <c r="F18652" s="45" t="s">
        <v>1174</v>
      </c>
      <c r="G18652" s="41" t="s">
        <v>365</v>
      </c>
      <c r="H18652" s="41" t="s">
        <v>1921</v>
      </c>
    </row>
    <row r="18653" spans="1:8" ht="15" hidden="1" customHeight="1" x14ac:dyDescent="0.25">
      <c r="A18653" s="35">
        <v>243</v>
      </c>
      <c r="B18653" s="38" t="s">
        <v>3536</v>
      </c>
      <c r="C18653" s="38" t="s">
        <v>3537</v>
      </c>
      <c r="D18653" s="38" t="s">
        <v>3532</v>
      </c>
      <c r="E18653" s="45" t="s">
        <v>1286</v>
      </c>
      <c r="F18653" s="45" t="s">
        <v>1174</v>
      </c>
      <c r="G18653" s="41" t="s">
        <v>369</v>
      </c>
      <c r="H18653" s="41" t="s">
        <v>1923</v>
      </c>
    </row>
    <row r="18654" spans="1:8" ht="15" hidden="1" customHeight="1" x14ac:dyDescent="0.25">
      <c r="A18654" s="35">
        <v>243</v>
      </c>
      <c r="B18654" s="38" t="s">
        <v>3536</v>
      </c>
      <c r="C18654" s="38" t="s">
        <v>3537</v>
      </c>
      <c r="D18654" s="38" t="s">
        <v>3532</v>
      </c>
      <c r="E18654" s="45" t="s">
        <v>1286</v>
      </c>
      <c r="F18654" s="45" t="s">
        <v>1174</v>
      </c>
      <c r="G18654" s="41" t="s">
        <v>373</v>
      </c>
      <c r="H18654" s="41">
        <v>7.9</v>
      </c>
    </row>
    <row r="18655" spans="1:8" ht="15" hidden="1" customHeight="1" x14ac:dyDescent="0.25">
      <c r="A18655" s="35">
        <v>243</v>
      </c>
      <c r="B18655" s="38" t="s">
        <v>3536</v>
      </c>
      <c r="C18655" s="38" t="s">
        <v>3537</v>
      </c>
      <c r="D18655" s="38" t="s">
        <v>3532</v>
      </c>
      <c r="E18655" s="45" t="s">
        <v>1286</v>
      </c>
      <c r="F18655" s="45" t="s">
        <v>1174</v>
      </c>
      <c r="G18655" s="41" t="s">
        <v>375</v>
      </c>
      <c r="H18655" s="41">
        <v>10.1</v>
      </c>
    </row>
    <row r="18656" spans="1:8" ht="15" hidden="1" customHeight="1" x14ac:dyDescent="0.25">
      <c r="A18656" s="35">
        <v>243</v>
      </c>
      <c r="B18656" s="38" t="s">
        <v>3536</v>
      </c>
      <c r="C18656" s="38" t="s">
        <v>3537</v>
      </c>
      <c r="D18656" s="38" t="s">
        <v>3532</v>
      </c>
      <c r="E18656" s="45" t="s">
        <v>1286</v>
      </c>
      <c r="F18656" s="45" t="s">
        <v>1174</v>
      </c>
      <c r="G18656" s="41" t="s">
        <v>377</v>
      </c>
      <c r="H18656" s="41" t="s">
        <v>378</v>
      </c>
    </row>
    <row r="18657" spans="1:8" ht="15" hidden="1" customHeight="1" x14ac:dyDescent="0.25">
      <c r="A18657" s="35">
        <v>243</v>
      </c>
      <c r="B18657" s="38" t="s">
        <v>3536</v>
      </c>
      <c r="C18657" s="38" t="s">
        <v>3537</v>
      </c>
      <c r="D18657" s="38" t="s">
        <v>3532</v>
      </c>
      <c r="E18657" s="45" t="s">
        <v>1286</v>
      </c>
      <c r="F18657" s="45" t="s">
        <v>1174</v>
      </c>
      <c r="G18657" s="41" t="s">
        <v>379</v>
      </c>
      <c r="H18657" s="41" t="s">
        <v>380</v>
      </c>
    </row>
    <row r="18658" spans="1:8" ht="15" hidden="1" customHeight="1" x14ac:dyDescent="0.25">
      <c r="A18658" s="35">
        <v>243</v>
      </c>
      <c r="B18658" s="38" t="s">
        <v>3536</v>
      </c>
      <c r="C18658" s="38" t="s">
        <v>3537</v>
      </c>
      <c r="D18658" s="38" t="s">
        <v>3532</v>
      </c>
      <c r="E18658" s="45" t="s">
        <v>1286</v>
      </c>
      <c r="F18658" s="45" t="s">
        <v>1174</v>
      </c>
      <c r="G18658" s="41" t="s">
        <v>385</v>
      </c>
      <c r="H18658" s="41">
        <v>16</v>
      </c>
    </row>
    <row r="18659" spans="1:8" ht="15" hidden="1" customHeight="1" x14ac:dyDescent="0.25">
      <c r="A18659" s="35">
        <v>243</v>
      </c>
      <c r="B18659" s="38" t="s">
        <v>3536</v>
      </c>
      <c r="C18659" s="38" t="s">
        <v>3537</v>
      </c>
      <c r="D18659" s="38" t="s">
        <v>3532</v>
      </c>
      <c r="E18659" s="45" t="s">
        <v>1286</v>
      </c>
      <c r="F18659" s="45" t="s">
        <v>1174</v>
      </c>
      <c r="G18659" s="41" t="s">
        <v>808</v>
      </c>
      <c r="H18659" s="41" t="s">
        <v>809</v>
      </c>
    </row>
    <row r="18660" spans="1:8" ht="15" hidden="1" customHeight="1" x14ac:dyDescent="0.25">
      <c r="A18660" s="35">
        <v>243</v>
      </c>
      <c r="B18660" s="38" t="s">
        <v>3536</v>
      </c>
      <c r="C18660" s="38" t="s">
        <v>3537</v>
      </c>
      <c r="D18660" s="38" t="s">
        <v>3532</v>
      </c>
      <c r="E18660" s="45" t="s">
        <v>1286</v>
      </c>
      <c r="F18660" s="45" t="s">
        <v>1174</v>
      </c>
      <c r="G18660" s="42" t="s">
        <v>813</v>
      </c>
      <c r="H18660" s="41" t="s">
        <v>814</v>
      </c>
    </row>
    <row r="18661" spans="1:8" ht="15" hidden="1" customHeight="1" x14ac:dyDescent="0.25">
      <c r="A18661" s="35">
        <v>243</v>
      </c>
      <c r="B18661" s="38" t="s">
        <v>3536</v>
      </c>
      <c r="C18661" s="38" t="s">
        <v>3537</v>
      </c>
      <c r="D18661" s="38" t="s">
        <v>3532</v>
      </c>
      <c r="E18661" s="45" t="s">
        <v>1286</v>
      </c>
      <c r="F18661" s="45" t="s">
        <v>1174</v>
      </c>
      <c r="G18661" s="41" t="s">
        <v>405</v>
      </c>
      <c r="H18661" s="41" t="s">
        <v>406</v>
      </c>
    </row>
    <row r="18662" spans="1:8" ht="15" hidden="1" customHeight="1" x14ac:dyDescent="0.25">
      <c r="A18662" s="35">
        <v>243</v>
      </c>
      <c r="B18662" s="38" t="s">
        <v>3536</v>
      </c>
      <c r="C18662" s="38" t="s">
        <v>3537</v>
      </c>
      <c r="D18662" s="38" t="s">
        <v>3532</v>
      </c>
      <c r="E18662" s="45" t="s">
        <v>1286</v>
      </c>
      <c r="F18662" s="45" t="s">
        <v>1174</v>
      </c>
      <c r="G18662" s="41" t="s">
        <v>407</v>
      </c>
      <c r="H18662" s="41">
        <v>36</v>
      </c>
    </row>
    <row r="18663" spans="1:8" ht="15" hidden="1" customHeight="1" x14ac:dyDescent="0.25">
      <c r="A18663" s="35">
        <v>243</v>
      </c>
      <c r="B18663" s="38" t="s">
        <v>3536</v>
      </c>
      <c r="C18663" s="38" t="s">
        <v>3537</v>
      </c>
      <c r="D18663" s="38" t="s">
        <v>3532</v>
      </c>
      <c r="E18663" s="45" t="s">
        <v>1286</v>
      </c>
      <c r="F18663" s="45" t="s">
        <v>1174</v>
      </c>
      <c r="G18663" s="41" t="s">
        <v>408</v>
      </c>
      <c r="H18663" s="41" t="s">
        <v>411</v>
      </c>
    </row>
    <row r="18664" spans="1:8" ht="15" hidden="1" customHeight="1" x14ac:dyDescent="0.25">
      <c r="A18664" s="35">
        <v>243</v>
      </c>
      <c r="B18664" s="38" t="s">
        <v>3536</v>
      </c>
      <c r="C18664" s="38" t="s">
        <v>3537</v>
      </c>
      <c r="D18664" s="38" t="s">
        <v>3532</v>
      </c>
      <c r="E18664" s="45" t="s">
        <v>1286</v>
      </c>
      <c r="F18664" s="45" t="s">
        <v>1174</v>
      </c>
      <c r="G18664" s="41" t="s">
        <v>414</v>
      </c>
      <c r="H18664" s="41" t="s">
        <v>415</v>
      </c>
    </row>
    <row r="18665" spans="1:8" ht="15" hidden="1" customHeight="1" x14ac:dyDescent="0.25">
      <c r="A18665" s="35">
        <v>243</v>
      </c>
      <c r="B18665" s="38" t="s">
        <v>3536</v>
      </c>
      <c r="C18665" s="38" t="s">
        <v>3537</v>
      </c>
      <c r="D18665" s="38" t="s">
        <v>3532</v>
      </c>
      <c r="E18665" s="45" t="s">
        <v>1286</v>
      </c>
      <c r="F18665" s="45" t="s">
        <v>1174</v>
      </c>
      <c r="G18665" s="41" t="s">
        <v>416</v>
      </c>
      <c r="H18665" s="41" t="s">
        <v>415</v>
      </c>
    </row>
    <row r="18666" spans="1:8" ht="15" hidden="1" customHeight="1" x14ac:dyDescent="0.25">
      <c r="A18666" s="35">
        <v>243</v>
      </c>
      <c r="B18666" s="38" t="s">
        <v>3536</v>
      </c>
      <c r="C18666" s="38" t="s">
        <v>3537</v>
      </c>
      <c r="D18666" s="38" t="s">
        <v>3532</v>
      </c>
      <c r="E18666" s="45" t="s">
        <v>1286</v>
      </c>
      <c r="F18666" s="45" t="s">
        <v>1174</v>
      </c>
      <c r="G18666" s="41" t="s">
        <v>417</v>
      </c>
      <c r="H18666" s="41" t="s">
        <v>415</v>
      </c>
    </row>
    <row r="18667" spans="1:8" ht="15" hidden="1" customHeight="1" x14ac:dyDescent="0.25">
      <c r="A18667" s="35">
        <v>243</v>
      </c>
      <c r="B18667" s="38" t="s">
        <v>3536</v>
      </c>
      <c r="C18667" s="38" t="s">
        <v>3537</v>
      </c>
      <c r="D18667" s="38" t="s">
        <v>3532</v>
      </c>
      <c r="E18667" s="45" t="s">
        <v>1286</v>
      </c>
      <c r="F18667" s="45" t="s">
        <v>1174</v>
      </c>
      <c r="G18667" s="41" t="s">
        <v>418</v>
      </c>
      <c r="H18667" s="41" t="s">
        <v>587</v>
      </c>
    </row>
    <row r="18668" spans="1:8" ht="15" hidden="1" customHeight="1" x14ac:dyDescent="0.25">
      <c r="A18668" s="35">
        <v>243</v>
      </c>
      <c r="B18668" s="38" t="s">
        <v>3536</v>
      </c>
      <c r="C18668" s="38" t="s">
        <v>3537</v>
      </c>
      <c r="D18668" s="38" t="s">
        <v>3532</v>
      </c>
      <c r="E18668" s="45" t="s">
        <v>1286</v>
      </c>
      <c r="F18668" s="45" t="s">
        <v>1174</v>
      </c>
      <c r="G18668" s="41" t="s">
        <v>420</v>
      </c>
      <c r="H18668" s="41" t="s">
        <v>1670</v>
      </c>
    </row>
    <row r="18669" spans="1:8" ht="15" hidden="1" customHeight="1" x14ac:dyDescent="0.25">
      <c r="A18669" s="35">
        <v>243</v>
      </c>
      <c r="B18669" s="38" t="s">
        <v>3536</v>
      </c>
      <c r="C18669" s="38" t="s">
        <v>3537</v>
      </c>
      <c r="D18669" s="38" t="s">
        <v>3532</v>
      </c>
      <c r="E18669" s="45" t="s">
        <v>1286</v>
      </c>
      <c r="F18669" s="45" t="s">
        <v>1174</v>
      </c>
      <c r="G18669" s="41" t="s">
        <v>422</v>
      </c>
      <c r="H18669" s="41" t="s">
        <v>1437</v>
      </c>
    </row>
    <row r="18670" spans="1:8" ht="15" hidden="1" customHeight="1" x14ac:dyDescent="0.25">
      <c r="A18670" s="35">
        <v>243</v>
      </c>
      <c r="B18670" s="38" t="s">
        <v>3536</v>
      </c>
      <c r="C18670" s="38" t="s">
        <v>3537</v>
      </c>
      <c r="D18670" s="38" t="s">
        <v>3532</v>
      </c>
      <c r="E18670" s="45" t="s">
        <v>1286</v>
      </c>
      <c r="F18670" s="45" t="s">
        <v>1174</v>
      </c>
      <c r="G18670" s="41" t="s">
        <v>496</v>
      </c>
      <c r="H18670" s="41" t="s">
        <v>315</v>
      </c>
    </row>
    <row r="18671" spans="1:8" ht="15" hidden="1" customHeight="1" x14ac:dyDescent="0.25">
      <c r="A18671" s="35">
        <v>243</v>
      </c>
      <c r="B18671" s="38" t="s">
        <v>3536</v>
      </c>
      <c r="C18671" s="38" t="s">
        <v>3537</v>
      </c>
      <c r="D18671" s="38" t="s">
        <v>3532</v>
      </c>
      <c r="E18671" s="45" t="s">
        <v>1286</v>
      </c>
      <c r="F18671" s="45" t="s">
        <v>1174</v>
      </c>
      <c r="G18671" s="41" t="s">
        <v>1438</v>
      </c>
      <c r="H18671" s="41" t="s">
        <v>315</v>
      </c>
    </row>
    <row r="18672" spans="1:8" ht="15" hidden="1" customHeight="1" x14ac:dyDescent="0.25">
      <c r="A18672" s="35">
        <v>243</v>
      </c>
      <c r="B18672" s="38" t="s">
        <v>3536</v>
      </c>
      <c r="C18672" s="38" t="s">
        <v>3537</v>
      </c>
      <c r="D18672" s="38" t="s">
        <v>3532</v>
      </c>
      <c r="E18672" s="45" t="s">
        <v>1286</v>
      </c>
      <c r="F18672" s="45" t="s">
        <v>1174</v>
      </c>
      <c r="G18672" s="41" t="s">
        <v>818</v>
      </c>
      <c r="H18672" s="41" t="s">
        <v>415</v>
      </c>
    </row>
    <row r="18673" spans="1:8" ht="15" hidden="1" customHeight="1" x14ac:dyDescent="0.25">
      <c r="A18673" s="35">
        <v>243</v>
      </c>
      <c r="B18673" s="38" t="s">
        <v>3536</v>
      </c>
      <c r="C18673" s="38" t="s">
        <v>3537</v>
      </c>
      <c r="D18673" s="38" t="s">
        <v>3532</v>
      </c>
      <c r="E18673" s="45" t="s">
        <v>1286</v>
      </c>
      <c r="F18673" s="45" t="s">
        <v>1174</v>
      </c>
      <c r="G18673" s="41" t="s">
        <v>424</v>
      </c>
      <c r="H18673" s="41" t="s">
        <v>315</v>
      </c>
    </row>
    <row r="18674" spans="1:8" ht="15" hidden="1" customHeight="1" x14ac:dyDescent="0.25">
      <c r="A18674" s="35">
        <v>243</v>
      </c>
      <c r="B18674" s="38" t="s">
        <v>3536</v>
      </c>
      <c r="C18674" s="38" t="s">
        <v>3537</v>
      </c>
      <c r="D18674" s="38" t="s">
        <v>3532</v>
      </c>
      <c r="E18674" s="45" t="s">
        <v>1286</v>
      </c>
      <c r="F18674" s="45" t="s">
        <v>1174</v>
      </c>
      <c r="G18674" s="41" t="s">
        <v>425</v>
      </c>
      <c r="H18674" s="41" t="s">
        <v>1356</v>
      </c>
    </row>
    <row r="18675" spans="1:8" ht="15" hidden="1" customHeight="1" x14ac:dyDescent="0.25">
      <c r="A18675" s="35">
        <v>244</v>
      </c>
      <c r="B18675" s="38" t="s">
        <v>3542</v>
      </c>
      <c r="C18675" s="38" t="s">
        <v>3543</v>
      </c>
      <c r="D18675" s="38" t="s">
        <v>3539</v>
      </c>
      <c r="E18675" s="45" t="s">
        <v>1286</v>
      </c>
      <c r="F18675" s="45" t="s">
        <v>1174</v>
      </c>
      <c r="G18675" s="41" t="s">
        <v>310</v>
      </c>
      <c r="H18675" s="41" t="s">
        <v>3519</v>
      </c>
    </row>
    <row r="18676" spans="1:8" ht="15" hidden="1" customHeight="1" x14ac:dyDescent="0.25">
      <c r="A18676" s="35">
        <v>244</v>
      </c>
      <c r="B18676" s="38" t="s">
        <v>3542</v>
      </c>
      <c r="C18676" s="38" t="s">
        <v>3543</v>
      </c>
      <c r="D18676" s="38" t="s">
        <v>3539</v>
      </c>
      <c r="E18676" s="45" t="s">
        <v>1286</v>
      </c>
      <c r="F18676" s="45" t="s">
        <v>1174</v>
      </c>
      <c r="G18676" s="41" t="s">
        <v>314</v>
      </c>
      <c r="H18676" s="41" t="s">
        <v>315</v>
      </c>
    </row>
    <row r="18677" spans="1:8" ht="15" hidden="1" customHeight="1" x14ac:dyDescent="0.25">
      <c r="A18677" s="35">
        <v>244</v>
      </c>
      <c r="B18677" s="38" t="s">
        <v>3542</v>
      </c>
      <c r="C18677" s="38" t="s">
        <v>3543</v>
      </c>
      <c r="D18677" s="38" t="s">
        <v>3539</v>
      </c>
      <c r="E18677" s="45" t="s">
        <v>1286</v>
      </c>
      <c r="F18677" s="45" t="s">
        <v>1174</v>
      </c>
      <c r="G18677" s="41" t="s">
        <v>316</v>
      </c>
      <c r="H18677" s="41" t="s">
        <v>3533</v>
      </c>
    </row>
    <row r="18678" spans="1:8" ht="15" hidden="1" customHeight="1" x14ac:dyDescent="0.25">
      <c r="A18678" s="35">
        <v>244</v>
      </c>
      <c r="B18678" s="38" t="s">
        <v>3542</v>
      </c>
      <c r="C18678" s="38" t="s">
        <v>3543</v>
      </c>
      <c r="D18678" s="38" t="s">
        <v>3539</v>
      </c>
      <c r="E18678" s="45" t="s">
        <v>1286</v>
      </c>
      <c r="F18678" s="45" t="s">
        <v>1174</v>
      </c>
      <c r="G18678" s="41" t="s">
        <v>318</v>
      </c>
      <c r="H18678" s="41" t="s">
        <v>319</v>
      </c>
    </row>
    <row r="18679" spans="1:8" ht="15" hidden="1" customHeight="1" x14ac:dyDescent="0.25">
      <c r="A18679" s="35">
        <v>244</v>
      </c>
      <c r="B18679" s="38" t="s">
        <v>3542</v>
      </c>
      <c r="C18679" s="38" t="s">
        <v>3543</v>
      </c>
      <c r="D18679" s="38" t="s">
        <v>3539</v>
      </c>
      <c r="E18679" s="45" t="s">
        <v>1286</v>
      </c>
      <c r="F18679" s="45" t="s">
        <v>1174</v>
      </c>
      <c r="G18679" s="41" t="s">
        <v>741</v>
      </c>
      <c r="H18679" s="41">
        <v>53</v>
      </c>
    </row>
    <row r="18680" spans="1:8" ht="15" hidden="1" customHeight="1" x14ac:dyDescent="0.25">
      <c r="A18680" s="35">
        <v>244</v>
      </c>
      <c r="B18680" s="38" t="s">
        <v>3542</v>
      </c>
      <c r="C18680" s="38" t="s">
        <v>3543</v>
      </c>
      <c r="D18680" s="38" t="s">
        <v>3539</v>
      </c>
      <c r="E18680" s="45" t="s">
        <v>1286</v>
      </c>
      <c r="F18680" s="45" t="s">
        <v>1174</v>
      </c>
      <c r="G18680" s="41" t="s">
        <v>321</v>
      </c>
      <c r="H18680" s="41">
        <v>18</v>
      </c>
    </row>
    <row r="18681" spans="1:8" ht="15" hidden="1" customHeight="1" x14ac:dyDescent="0.25">
      <c r="A18681" s="35">
        <v>244</v>
      </c>
      <c r="B18681" s="38" t="s">
        <v>3542</v>
      </c>
      <c r="C18681" s="38" t="s">
        <v>3543</v>
      </c>
      <c r="D18681" s="38" t="s">
        <v>3539</v>
      </c>
      <c r="E18681" s="45" t="s">
        <v>1286</v>
      </c>
      <c r="F18681" s="45" t="s">
        <v>1174</v>
      </c>
      <c r="G18681" s="41" t="s">
        <v>322</v>
      </c>
      <c r="H18681" s="41">
        <v>5.28</v>
      </c>
    </row>
    <row r="18682" spans="1:8" ht="15" hidden="1" customHeight="1" x14ac:dyDescent="0.25">
      <c r="A18682" s="35">
        <v>244</v>
      </c>
      <c r="B18682" s="38" t="s">
        <v>3542</v>
      </c>
      <c r="C18682" s="38" t="s">
        <v>3543</v>
      </c>
      <c r="D18682" s="38" t="s">
        <v>3539</v>
      </c>
      <c r="E18682" s="45" t="s">
        <v>1286</v>
      </c>
      <c r="F18682" s="45" t="s">
        <v>1174</v>
      </c>
      <c r="G18682" s="41" t="s">
        <v>746</v>
      </c>
      <c r="H18682" s="41">
        <v>0.15</v>
      </c>
    </row>
    <row r="18683" spans="1:8" ht="15" hidden="1" customHeight="1" x14ac:dyDescent="0.25">
      <c r="A18683" s="35">
        <v>244</v>
      </c>
      <c r="B18683" s="38" t="s">
        <v>3542</v>
      </c>
      <c r="C18683" s="38" t="s">
        <v>3543</v>
      </c>
      <c r="D18683" s="38" t="s">
        <v>3539</v>
      </c>
      <c r="E18683" s="45" t="s">
        <v>1286</v>
      </c>
      <c r="F18683" s="45" t="s">
        <v>1174</v>
      </c>
      <c r="G18683" s="41" t="s">
        <v>326</v>
      </c>
      <c r="H18683" s="41">
        <v>3.4000000000000002E-2</v>
      </c>
    </row>
    <row r="18684" spans="1:8" ht="15" hidden="1" customHeight="1" x14ac:dyDescent="0.25">
      <c r="A18684" s="35">
        <v>244</v>
      </c>
      <c r="B18684" s="38" t="s">
        <v>3542</v>
      </c>
      <c r="C18684" s="38" t="s">
        <v>3543</v>
      </c>
      <c r="D18684" s="38" t="s">
        <v>3539</v>
      </c>
      <c r="E18684" s="45" t="s">
        <v>1286</v>
      </c>
      <c r="F18684" s="45" t="s">
        <v>1174</v>
      </c>
      <c r="G18684" s="41" t="s">
        <v>335</v>
      </c>
      <c r="H18684" s="41">
        <v>19</v>
      </c>
    </row>
    <row r="18685" spans="1:8" ht="15" hidden="1" customHeight="1" x14ac:dyDescent="0.25">
      <c r="A18685" s="35">
        <v>244</v>
      </c>
      <c r="B18685" s="38" t="s">
        <v>3542</v>
      </c>
      <c r="C18685" s="38" t="s">
        <v>3543</v>
      </c>
      <c r="D18685" s="38" t="s">
        <v>3539</v>
      </c>
      <c r="E18685" s="45" t="s">
        <v>1286</v>
      </c>
      <c r="F18685" s="45" t="s">
        <v>1174</v>
      </c>
      <c r="G18685" s="41" t="s">
        <v>336</v>
      </c>
      <c r="H18685" s="41">
        <v>5.57</v>
      </c>
    </row>
    <row r="18686" spans="1:8" ht="15" hidden="1" customHeight="1" x14ac:dyDescent="0.25">
      <c r="A18686" s="35">
        <v>244</v>
      </c>
      <c r="B18686" s="38" t="s">
        <v>3542</v>
      </c>
      <c r="C18686" s="38" t="s">
        <v>3543</v>
      </c>
      <c r="D18686" s="38" t="s">
        <v>3539</v>
      </c>
      <c r="E18686" s="45" t="s">
        <v>1286</v>
      </c>
      <c r="F18686" s="45" t="s">
        <v>1174</v>
      </c>
      <c r="G18686" s="41" t="s">
        <v>760</v>
      </c>
      <c r="H18686" s="41">
        <v>0.15</v>
      </c>
    </row>
    <row r="18687" spans="1:8" ht="15" hidden="1" customHeight="1" x14ac:dyDescent="0.25">
      <c r="A18687" s="35">
        <v>244</v>
      </c>
      <c r="B18687" s="38" t="s">
        <v>3542</v>
      </c>
      <c r="C18687" s="38" t="s">
        <v>3543</v>
      </c>
      <c r="D18687" s="38" t="s">
        <v>3539</v>
      </c>
      <c r="E18687" s="45" t="s">
        <v>1286</v>
      </c>
      <c r="F18687" s="45" t="s">
        <v>1174</v>
      </c>
      <c r="G18687" s="41" t="s">
        <v>340</v>
      </c>
      <c r="H18687" s="41">
        <v>3.4000000000000002E-2</v>
      </c>
    </row>
    <row r="18688" spans="1:8" ht="15" hidden="1" customHeight="1" x14ac:dyDescent="0.25">
      <c r="A18688" s="35">
        <v>244</v>
      </c>
      <c r="B18688" s="38" t="s">
        <v>3542</v>
      </c>
      <c r="C18688" s="38" t="s">
        <v>3543</v>
      </c>
      <c r="D18688" s="38" t="s">
        <v>3539</v>
      </c>
      <c r="E18688" s="45" t="s">
        <v>1286</v>
      </c>
      <c r="F18688" s="45" t="s">
        <v>1174</v>
      </c>
      <c r="G18688" s="41" t="s">
        <v>347</v>
      </c>
      <c r="H18688" s="41" t="s">
        <v>1307</v>
      </c>
    </row>
    <row r="18689" spans="1:8" ht="15" hidden="1" customHeight="1" x14ac:dyDescent="0.25">
      <c r="A18689" s="35">
        <v>244</v>
      </c>
      <c r="B18689" s="38" t="s">
        <v>3542</v>
      </c>
      <c r="C18689" s="38" t="s">
        <v>3543</v>
      </c>
      <c r="D18689" s="38" t="s">
        <v>3539</v>
      </c>
      <c r="E18689" s="45" t="s">
        <v>1286</v>
      </c>
      <c r="F18689" s="45" t="s">
        <v>1174</v>
      </c>
      <c r="G18689" s="41" t="s">
        <v>349</v>
      </c>
      <c r="H18689" s="41" t="s">
        <v>3545</v>
      </c>
    </row>
    <row r="18690" spans="1:8" ht="15" hidden="1" customHeight="1" x14ac:dyDescent="0.25">
      <c r="A18690" s="35">
        <v>244</v>
      </c>
      <c r="B18690" s="38" t="s">
        <v>3542</v>
      </c>
      <c r="C18690" s="38" t="s">
        <v>3543</v>
      </c>
      <c r="D18690" s="38" t="s">
        <v>3539</v>
      </c>
      <c r="E18690" s="45" t="s">
        <v>1286</v>
      </c>
      <c r="F18690" s="45" t="s">
        <v>1174</v>
      </c>
      <c r="G18690" s="41" t="s">
        <v>351</v>
      </c>
      <c r="H18690" s="41">
        <v>475</v>
      </c>
    </row>
    <row r="18691" spans="1:8" ht="15" hidden="1" customHeight="1" x14ac:dyDescent="0.25">
      <c r="A18691" s="35">
        <v>244</v>
      </c>
      <c r="B18691" s="38" t="s">
        <v>3542</v>
      </c>
      <c r="C18691" s="38" t="s">
        <v>3543</v>
      </c>
      <c r="D18691" s="38" t="s">
        <v>3539</v>
      </c>
      <c r="E18691" s="45" t="s">
        <v>1286</v>
      </c>
      <c r="F18691" s="45" t="s">
        <v>1174</v>
      </c>
      <c r="G18691" s="41" t="s">
        <v>352</v>
      </c>
      <c r="H18691" s="41" t="s">
        <v>3546</v>
      </c>
    </row>
    <row r="18692" spans="1:8" ht="15" hidden="1" customHeight="1" x14ac:dyDescent="0.25">
      <c r="A18692" s="35">
        <v>244</v>
      </c>
      <c r="B18692" s="38" t="s">
        <v>3542</v>
      </c>
      <c r="C18692" s="38" t="s">
        <v>3543</v>
      </c>
      <c r="D18692" s="38" t="s">
        <v>3539</v>
      </c>
      <c r="E18692" s="45" t="s">
        <v>1286</v>
      </c>
      <c r="F18692" s="45" t="s">
        <v>1174</v>
      </c>
      <c r="G18692" s="41" t="s">
        <v>354</v>
      </c>
      <c r="H18692" s="41">
        <v>25</v>
      </c>
    </row>
    <row r="18693" spans="1:8" ht="15" hidden="1" customHeight="1" x14ac:dyDescent="0.25">
      <c r="A18693" s="35">
        <v>244</v>
      </c>
      <c r="B18693" s="38" t="s">
        <v>3542</v>
      </c>
      <c r="C18693" s="38" t="s">
        <v>3543</v>
      </c>
      <c r="D18693" s="38" t="s">
        <v>3539</v>
      </c>
      <c r="E18693" s="45" t="s">
        <v>1286</v>
      </c>
      <c r="F18693" s="45" t="s">
        <v>1174</v>
      </c>
      <c r="G18693" s="41" t="s">
        <v>362</v>
      </c>
      <c r="H18693" s="41" t="s">
        <v>363</v>
      </c>
    </row>
    <row r="18694" spans="1:8" ht="15" hidden="1" customHeight="1" x14ac:dyDescent="0.25">
      <c r="A18694" s="35">
        <v>244</v>
      </c>
      <c r="B18694" s="38" t="s">
        <v>3542</v>
      </c>
      <c r="C18694" s="38" t="s">
        <v>3543</v>
      </c>
      <c r="D18694" s="38" t="s">
        <v>3539</v>
      </c>
      <c r="E18694" s="45" t="s">
        <v>1286</v>
      </c>
      <c r="F18694" s="45" t="s">
        <v>1174</v>
      </c>
      <c r="G18694" s="41" t="s">
        <v>365</v>
      </c>
      <c r="H18694" s="41" t="s">
        <v>2526</v>
      </c>
    </row>
    <row r="18695" spans="1:8" ht="15" hidden="1" customHeight="1" x14ac:dyDescent="0.25">
      <c r="A18695" s="35">
        <v>244</v>
      </c>
      <c r="B18695" s="38" t="s">
        <v>3542</v>
      </c>
      <c r="C18695" s="38" t="s">
        <v>3543</v>
      </c>
      <c r="D18695" s="38" t="s">
        <v>3539</v>
      </c>
      <c r="E18695" s="45" t="s">
        <v>1286</v>
      </c>
      <c r="F18695" s="45" t="s">
        <v>1174</v>
      </c>
      <c r="G18695" s="41" t="s">
        <v>369</v>
      </c>
      <c r="H18695" s="41" t="s">
        <v>2527</v>
      </c>
    </row>
    <row r="18696" spans="1:8" ht="15" hidden="1" customHeight="1" x14ac:dyDescent="0.25">
      <c r="A18696" s="35">
        <v>244</v>
      </c>
      <c r="B18696" s="38" t="s">
        <v>3542</v>
      </c>
      <c r="C18696" s="38" t="s">
        <v>3543</v>
      </c>
      <c r="D18696" s="38" t="s">
        <v>3539</v>
      </c>
      <c r="E18696" s="45" t="s">
        <v>1286</v>
      </c>
      <c r="F18696" s="45" t="s">
        <v>1174</v>
      </c>
      <c r="G18696" s="41" t="s">
        <v>373</v>
      </c>
      <c r="H18696" s="41">
        <v>8.5</v>
      </c>
    </row>
    <row r="18697" spans="1:8" ht="15" hidden="1" customHeight="1" x14ac:dyDescent="0.25">
      <c r="A18697" s="35">
        <v>244</v>
      </c>
      <c r="B18697" s="38" t="s">
        <v>3542</v>
      </c>
      <c r="C18697" s="38" t="s">
        <v>3543</v>
      </c>
      <c r="D18697" s="38" t="s">
        <v>3539</v>
      </c>
      <c r="E18697" s="45" t="s">
        <v>1286</v>
      </c>
      <c r="F18697" s="45" t="s">
        <v>1174</v>
      </c>
      <c r="G18697" s="41" t="s">
        <v>375</v>
      </c>
      <c r="H18697" s="41">
        <v>12.5</v>
      </c>
    </row>
    <row r="18698" spans="1:8" ht="15" hidden="1" customHeight="1" x14ac:dyDescent="0.25">
      <c r="A18698" s="35">
        <v>244</v>
      </c>
      <c r="B18698" s="38" t="s">
        <v>3542</v>
      </c>
      <c r="C18698" s="38" t="s">
        <v>3543</v>
      </c>
      <c r="D18698" s="38" t="s">
        <v>3539</v>
      </c>
      <c r="E18698" s="45" t="s">
        <v>1286</v>
      </c>
      <c r="F18698" s="45" t="s">
        <v>1174</v>
      </c>
      <c r="G18698" s="41" t="s">
        <v>377</v>
      </c>
      <c r="H18698" s="41" t="s">
        <v>378</v>
      </c>
    </row>
    <row r="18699" spans="1:8" ht="15" hidden="1" customHeight="1" x14ac:dyDescent="0.25">
      <c r="A18699" s="35">
        <v>244</v>
      </c>
      <c r="B18699" s="38" t="s">
        <v>3542</v>
      </c>
      <c r="C18699" s="38" t="s">
        <v>3543</v>
      </c>
      <c r="D18699" s="38" t="s">
        <v>3539</v>
      </c>
      <c r="E18699" s="45" t="s">
        <v>1286</v>
      </c>
      <c r="F18699" s="45" t="s">
        <v>1174</v>
      </c>
      <c r="G18699" s="41" t="s">
        <v>379</v>
      </c>
      <c r="H18699" s="41" t="s">
        <v>463</v>
      </c>
    </row>
    <row r="18700" spans="1:8" ht="15" hidden="1" customHeight="1" x14ac:dyDescent="0.25">
      <c r="A18700" s="35">
        <v>244</v>
      </c>
      <c r="B18700" s="38" t="s">
        <v>3542</v>
      </c>
      <c r="C18700" s="38" t="s">
        <v>3543</v>
      </c>
      <c r="D18700" s="38" t="s">
        <v>3539</v>
      </c>
      <c r="E18700" s="45" t="s">
        <v>1286</v>
      </c>
      <c r="F18700" s="45" t="s">
        <v>1174</v>
      </c>
      <c r="G18700" s="41" t="s">
        <v>385</v>
      </c>
      <c r="H18700" s="41">
        <v>16</v>
      </c>
    </row>
    <row r="18701" spans="1:8" ht="15" hidden="1" customHeight="1" x14ac:dyDescent="0.25">
      <c r="A18701" s="35">
        <v>244</v>
      </c>
      <c r="B18701" s="38" t="s">
        <v>3542</v>
      </c>
      <c r="C18701" s="38" t="s">
        <v>3543</v>
      </c>
      <c r="D18701" s="38" t="s">
        <v>3539</v>
      </c>
      <c r="E18701" s="45" t="s">
        <v>1286</v>
      </c>
      <c r="F18701" s="45" t="s">
        <v>1174</v>
      </c>
      <c r="G18701" s="41" t="s">
        <v>808</v>
      </c>
      <c r="H18701" s="41" t="s">
        <v>809</v>
      </c>
    </row>
    <row r="18702" spans="1:8" ht="15" hidden="1" customHeight="1" x14ac:dyDescent="0.25">
      <c r="A18702" s="35">
        <v>244</v>
      </c>
      <c r="B18702" s="38" t="s">
        <v>3542</v>
      </c>
      <c r="C18702" s="38" t="s">
        <v>3543</v>
      </c>
      <c r="D18702" s="38" t="s">
        <v>3539</v>
      </c>
      <c r="E18702" s="45" t="s">
        <v>1286</v>
      </c>
      <c r="F18702" s="45" t="s">
        <v>1174</v>
      </c>
      <c r="G18702" s="41" t="s">
        <v>813</v>
      </c>
      <c r="H18702" s="41" t="s">
        <v>814</v>
      </c>
    </row>
    <row r="18703" spans="1:8" ht="15" hidden="1" customHeight="1" x14ac:dyDescent="0.25">
      <c r="A18703" s="35">
        <v>244</v>
      </c>
      <c r="B18703" s="38" t="s">
        <v>3542</v>
      </c>
      <c r="C18703" s="38" t="s">
        <v>3543</v>
      </c>
      <c r="D18703" s="38" t="s">
        <v>3539</v>
      </c>
      <c r="E18703" s="45" t="s">
        <v>1286</v>
      </c>
      <c r="F18703" s="45" t="s">
        <v>1174</v>
      </c>
      <c r="G18703" s="41" t="s">
        <v>405</v>
      </c>
      <c r="H18703" s="41" t="s">
        <v>406</v>
      </c>
    </row>
    <row r="18704" spans="1:8" ht="15" hidden="1" customHeight="1" x14ac:dyDescent="0.25">
      <c r="A18704" s="35">
        <v>244</v>
      </c>
      <c r="B18704" s="38" t="s">
        <v>3542</v>
      </c>
      <c r="C18704" s="38" t="s">
        <v>3543</v>
      </c>
      <c r="D18704" s="38" t="s">
        <v>3539</v>
      </c>
      <c r="E18704" s="45" t="s">
        <v>1286</v>
      </c>
      <c r="F18704" s="45" t="s">
        <v>1174</v>
      </c>
      <c r="G18704" s="41" t="s">
        <v>407</v>
      </c>
      <c r="H18704" s="41">
        <v>36</v>
      </c>
    </row>
    <row r="18705" spans="1:8" ht="15" hidden="1" customHeight="1" x14ac:dyDescent="0.25">
      <c r="A18705" s="35">
        <v>244</v>
      </c>
      <c r="B18705" s="38" t="s">
        <v>3542</v>
      </c>
      <c r="C18705" s="38" t="s">
        <v>3543</v>
      </c>
      <c r="D18705" s="38" t="s">
        <v>3539</v>
      </c>
      <c r="E18705" s="45" t="s">
        <v>1286</v>
      </c>
      <c r="F18705" s="45" t="s">
        <v>1174</v>
      </c>
      <c r="G18705" s="41" t="s">
        <v>408</v>
      </c>
      <c r="H18705" s="41" t="s">
        <v>411</v>
      </c>
    </row>
    <row r="18706" spans="1:8" ht="15" hidden="1" customHeight="1" x14ac:dyDescent="0.25">
      <c r="A18706" s="35">
        <v>244</v>
      </c>
      <c r="B18706" s="38" t="s">
        <v>3542</v>
      </c>
      <c r="C18706" s="38" t="s">
        <v>3543</v>
      </c>
      <c r="D18706" s="38" t="s">
        <v>3539</v>
      </c>
      <c r="E18706" s="45" t="s">
        <v>1286</v>
      </c>
      <c r="F18706" s="45" t="s">
        <v>1174</v>
      </c>
      <c r="G18706" s="41" t="s">
        <v>414</v>
      </c>
      <c r="H18706" s="41" t="s">
        <v>415</v>
      </c>
    </row>
    <row r="18707" spans="1:8" ht="15" hidden="1" customHeight="1" x14ac:dyDescent="0.25">
      <c r="A18707" s="35">
        <v>244</v>
      </c>
      <c r="B18707" s="38" t="s">
        <v>3542</v>
      </c>
      <c r="C18707" s="38" t="s">
        <v>3543</v>
      </c>
      <c r="D18707" s="38" t="s">
        <v>3539</v>
      </c>
      <c r="E18707" s="45" t="s">
        <v>1286</v>
      </c>
      <c r="F18707" s="45" t="s">
        <v>1174</v>
      </c>
      <c r="G18707" s="41" t="s">
        <v>416</v>
      </c>
      <c r="H18707" s="41" t="s">
        <v>415</v>
      </c>
    </row>
    <row r="18708" spans="1:8" ht="15" hidden="1" customHeight="1" x14ac:dyDescent="0.25">
      <c r="A18708" s="35">
        <v>244</v>
      </c>
      <c r="B18708" s="38" t="s">
        <v>3542</v>
      </c>
      <c r="C18708" s="38" t="s">
        <v>3543</v>
      </c>
      <c r="D18708" s="38" t="s">
        <v>3539</v>
      </c>
      <c r="E18708" s="45" t="s">
        <v>1286</v>
      </c>
      <c r="F18708" s="45" t="s">
        <v>1174</v>
      </c>
      <c r="G18708" s="41" t="s">
        <v>417</v>
      </c>
      <c r="H18708" s="41" t="s">
        <v>415</v>
      </c>
    </row>
    <row r="18709" spans="1:8" ht="15" hidden="1" customHeight="1" x14ac:dyDescent="0.25">
      <c r="A18709" s="35">
        <v>244</v>
      </c>
      <c r="B18709" s="38" t="s">
        <v>3542</v>
      </c>
      <c r="C18709" s="38" t="s">
        <v>3543</v>
      </c>
      <c r="D18709" s="38" t="s">
        <v>3539</v>
      </c>
      <c r="E18709" s="45" t="s">
        <v>1286</v>
      </c>
      <c r="F18709" s="45" t="s">
        <v>1174</v>
      </c>
      <c r="G18709" s="41" t="s">
        <v>418</v>
      </c>
      <c r="H18709" s="41" t="s">
        <v>587</v>
      </c>
    </row>
    <row r="18710" spans="1:8" ht="15" hidden="1" customHeight="1" x14ac:dyDescent="0.25">
      <c r="A18710" s="35">
        <v>244</v>
      </c>
      <c r="B18710" s="38" t="s">
        <v>3542</v>
      </c>
      <c r="C18710" s="38" t="s">
        <v>3543</v>
      </c>
      <c r="D18710" s="38" t="s">
        <v>3539</v>
      </c>
      <c r="E18710" s="45" t="s">
        <v>1286</v>
      </c>
      <c r="F18710" s="45" t="s">
        <v>1174</v>
      </c>
      <c r="G18710" s="42" t="s">
        <v>420</v>
      </c>
      <c r="H18710" s="42" t="s">
        <v>1670</v>
      </c>
    </row>
    <row r="18711" spans="1:8" ht="15" hidden="1" customHeight="1" x14ac:dyDescent="0.25">
      <c r="A18711" s="35">
        <v>244</v>
      </c>
      <c r="B18711" s="38" t="s">
        <v>3542</v>
      </c>
      <c r="C18711" s="38" t="s">
        <v>3543</v>
      </c>
      <c r="D18711" s="38" t="s">
        <v>3539</v>
      </c>
      <c r="E18711" s="45" t="s">
        <v>1286</v>
      </c>
      <c r="F18711" s="45" t="s">
        <v>1174</v>
      </c>
      <c r="G18711" s="42" t="s">
        <v>422</v>
      </c>
      <c r="H18711" s="41" t="s">
        <v>415</v>
      </c>
    </row>
    <row r="18712" spans="1:8" ht="15" hidden="1" customHeight="1" x14ac:dyDescent="0.25">
      <c r="A18712" s="35">
        <v>244</v>
      </c>
      <c r="B18712" s="38" t="s">
        <v>3542</v>
      </c>
      <c r="C18712" s="38" t="s">
        <v>3543</v>
      </c>
      <c r="D18712" s="38" t="s">
        <v>3539</v>
      </c>
      <c r="E18712" s="45" t="s">
        <v>1286</v>
      </c>
      <c r="F18712" s="45" t="s">
        <v>1174</v>
      </c>
      <c r="G18712" s="41" t="s">
        <v>818</v>
      </c>
      <c r="H18712" s="41" t="s">
        <v>415</v>
      </c>
    </row>
    <row r="18713" spans="1:8" ht="15" hidden="1" customHeight="1" x14ac:dyDescent="0.25">
      <c r="A18713" s="35">
        <v>244</v>
      </c>
      <c r="B18713" s="38" t="s">
        <v>3542</v>
      </c>
      <c r="C18713" s="38" t="s">
        <v>3543</v>
      </c>
      <c r="D18713" s="38" t="s">
        <v>3539</v>
      </c>
      <c r="E18713" s="45" t="s">
        <v>1286</v>
      </c>
      <c r="F18713" s="45" t="s">
        <v>1174</v>
      </c>
      <c r="G18713" s="41" t="s">
        <v>424</v>
      </c>
      <c r="H18713" s="41" t="s">
        <v>315</v>
      </c>
    </row>
    <row r="18714" spans="1:8" ht="15" hidden="1" customHeight="1" x14ac:dyDescent="0.25">
      <c r="A18714" s="35">
        <v>244</v>
      </c>
      <c r="B18714" s="38" t="s">
        <v>3542</v>
      </c>
      <c r="C18714" s="38" t="s">
        <v>3543</v>
      </c>
      <c r="D18714" s="38" t="s">
        <v>3539</v>
      </c>
      <c r="E18714" s="45" t="s">
        <v>1286</v>
      </c>
      <c r="F18714" s="45" t="s">
        <v>1174</v>
      </c>
      <c r="G18714" s="41" t="s">
        <v>425</v>
      </c>
      <c r="H18714" s="41" t="s">
        <v>1356</v>
      </c>
    </row>
    <row r="18715" spans="1:8" ht="15" hidden="1" customHeight="1" x14ac:dyDescent="0.25">
      <c r="A18715" s="35">
        <v>245</v>
      </c>
      <c r="B18715" s="38" t="s">
        <v>3547</v>
      </c>
      <c r="C18715" s="38" t="s">
        <v>3548</v>
      </c>
      <c r="D18715" s="38" t="s">
        <v>1546</v>
      </c>
      <c r="E18715" s="45" t="s">
        <v>1286</v>
      </c>
      <c r="F18715" s="45" t="s">
        <v>1174</v>
      </c>
      <c r="G18715" s="41" t="s">
        <v>310</v>
      </c>
      <c r="H18715" s="41" t="s">
        <v>1546</v>
      </c>
    </row>
    <row r="18716" spans="1:8" ht="15" hidden="1" customHeight="1" x14ac:dyDescent="0.25">
      <c r="A18716" s="35">
        <v>245</v>
      </c>
      <c r="B18716" s="38" t="s">
        <v>3547</v>
      </c>
      <c r="C18716" s="38" t="s">
        <v>3548</v>
      </c>
      <c r="D18716" s="38" t="s">
        <v>1546</v>
      </c>
      <c r="E18716" s="45" t="s">
        <v>1286</v>
      </c>
      <c r="F18716" s="45" t="s">
        <v>1174</v>
      </c>
      <c r="G18716" s="41" t="s">
        <v>314</v>
      </c>
      <c r="H18716" s="41" t="s">
        <v>571</v>
      </c>
    </row>
    <row r="18717" spans="1:8" ht="15" hidden="1" customHeight="1" x14ac:dyDescent="0.25">
      <c r="A18717" s="35">
        <v>245</v>
      </c>
      <c r="B18717" s="38" t="s">
        <v>3547</v>
      </c>
      <c r="C18717" s="38" t="s">
        <v>3548</v>
      </c>
      <c r="D18717" s="38" t="s">
        <v>1546</v>
      </c>
      <c r="E18717" s="45" t="s">
        <v>1286</v>
      </c>
      <c r="F18717" s="45" t="s">
        <v>1174</v>
      </c>
      <c r="G18717" s="41" t="s">
        <v>316</v>
      </c>
      <c r="H18717" s="41" t="s">
        <v>3554</v>
      </c>
    </row>
    <row r="18718" spans="1:8" ht="15" hidden="1" customHeight="1" x14ac:dyDescent="0.25">
      <c r="A18718" s="35">
        <v>245</v>
      </c>
      <c r="B18718" s="38" t="s">
        <v>3547</v>
      </c>
      <c r="C18718" s="38" t="s">
        <v>3548</v>
      </c>
      <c r="D18718" s="38" t="s">
        <v>1546</v>
      </c>
      <c r="E18718" s="45" t="s">
        <v>1286</v>
      </c>
      <c r="F18718" s="45" t="s">
        <v>1174</v>
      </c>
      <c r="G18718" s="41" t="s">
        <v>318</v>
      </c>
      <c r="H18718" s="41" t="s">
        <v>319</v>
      </c>
    </row>
    <row r="18719" spans="1:8" ht="15" hidden="1" customHeight="1" x14ac:dyDescent="0.25">
      <c r="A18719" s="35">
        <v>245</v>
      </c>
      <c r="B18719" s="38" t="s">
        <v>3547</v>
      </c>
      <c r="C18719" s="38" t="s">
        <v>3548</v>
      </c>
      <c r="D18719" s="38" t="s">
        <v>1546</v>
      </c>
      <c r="E18719" s="45" t="s">
        <v>1286</v>
      </c>
      <c r="F18719" s="45" t="s">
        <v>1174</v>
      </c>
      <c r="G18719" s="41" t="s">
        <v>741</v>
      </c>
      <c r="H18719" s="41">
        <v>22</v>
      </c>
    </row>
    <row r="18720" spans="1:8" ht="15" hidden="1" customHeight="1" x14ac:dyDescent="0.25">
      <c r="A18720" s="35">
        <v>245</v>
      </c>
      <c r="B18720" s="38" t="s">
        <v>3547</v>
      </c>
      <c r="C18720" s="38" t="s">
        <v>3548</v>
      </c>
      <c r="D18720" s="38" t="s">
        <v>1546</v>
      </c>
      <c r="E18720" s="45" t="s">
        <v>1286</v>
      </c>
      <c r="F18720" s="45" t="s">
        <v>1174</v>
      </c>
      <c r="G18720" s="41" t="s">
        <v>321</v>
      </c>
      <c r="H18720" s="41">
        <v>8</v>
      </c>
    </row>
    <row r="18721" spans="1:8" ht="15" hidden="1" customHeight="1" x14ac:dyDescent="0.25">
      <c r="A18721" s="35">
        <v>245</v>
      </c>
      <c r="B18721" s="38" t="s">
        <v>3547</v>
      </c>
      <c r="C18721" s="38" t="s">
        <v>3548</v>
      </c>
      <c r="D18721" s="38" t="s">
        <v>1546</v>
      </c>
      <c r="E18721" s="45" t="s">
        <v>1286</v>
      </c>
      <c r="F18721" s="45" t="s">
        <v>1174</v>
      </c>
      <c r="G18721" s="41" t="s">
        <v>322</v>
      </c>
      <c r="H18721" s="41">
        <v>2.2000000000000002</v>
      </c>
    </row>
    <row r="18722" spans="1:8" ht="15" hidden="1" customHeight="1" x14ac:dyDescent="0.25">
      <c r="A18722" s="35">
        <v>245</v>
      </c>
      <c r="B18722" s="38" t="s">
        <v>3547</v>
      </c>
      <c r="C18722" s="38" t="s">
        <v>3548</v>
      </c>
      <c r="D18722" s="38" t="s">
        <v>1546</v>
      </c>
      <c r="E18722" s="45" t="s">
        <v>1286</v>
      </c>
      <c r="F18722" s="45" t="s">
        <v>1174</v>
      </c>
      <c r="G18722" s="41" t="s">
        <v>335</v>
      </c>
      <c r="H18722" s="41">
        <v>8</v>
      </c>
    </row>
    <row r="18723" spans="1:8" ht="15" hidden="1" customHeight="1" x14ac:dyDescent="0.25">
      <c r="A18723" s="35">
        <v>245</v>
      </c>
      <c r="B18723" s="38" t="s">
        <v>3547</v>
      </c>
      <c r="C18723" s="38" t="s">
        <v>3548</v>
      </c>
      <c r="D18723" s="38" t="s">
        <v>1546</v>
      </c>
      <c r="E18723" s="45" t="s">
        <v>1286</v>
      </c>
      <c r="F18723" s="45" t="s">
        <v>1174</v>
      </c>
      <c r="G18723" s="41" t="s">
        <v>336</v>
      </c>
      <c r="H18723" s="41">
        <v>2.4</v>
      </c>
    </row>
    <row r="18724" spans="1:8" ht="15" hidden="1" customHeight="1" x14ac:dyDescent="0.25">
      <c r="A18724" s="35">
        <v>245</v>
      </c>
      <c r="B18724" s="38" t="s">
        <v>3547</v>
      </c>
      <c r="C18724" s="38" t="s">
        <v>3548</v>
      </c>
      <c r="D18724" s="38" t="s">
        <v>1546</v>
      </c>
      <c r="E18724" s="45" t="s">
        <v>1286</v>
      </c>
      <c r="F18724" s="45" t="s">
        <v>1174</v>
      </c>
      <c r="G18724" s="41" t="s">
        <v>347</v>
      </c>
      <c r="H18724" s="41" t="s">
        <v>1307</v>
      </c>
    </row>
    <row r="18725" spans="1:8" ht="15" hidden="1" customHeight="1" x14ac:dyDescent="0.25">
      <c r="A18725" s="35">
        <v>245</v>
      </c>
      <c r="B18725" s="38" t="s">
        <v>3547</v>
      </c>
      <c r="C18725" s="38" t="s">
        <v>3548</v>
      </c>
      <c r="D18725" s="38" t="s">
        <v>1546</v>
      </c>
      <c r="E18725" s="45" t="s">
        <v>1286</v>
      </c>
      <c r="F18725" s="45" t="s">
        <v>1174</v>
      </c>
      <c r="G18725" s="41" t="s">
        <v>349</v>
      </c>
      <c r="H18725" s="41" t="s">
        <v>1557</v>
      </c>
    </row>
    <row r="18726" spans="1:8" ht="15" hidden="1" customHeight="1" x14ac:dyDescent="0.25">
      <c r="A18726" s="35">
        <v>245</v>
      </c>
      <c r="B18726" s="38" t="s">
        <v>3547</v>
      </c>
      <c r="C18726" s="38" t="s">
        <v>3548</v>
      </c>
      <c r="D18726" s="38" t="s">
        <v>1546</v>
      </c>
      <c r="E18726" s="45" t="s">
        <v>1286</v>
      </c>
      <c r="F18726" s="45" t="s">
        <v>1174</v>
      </c>
      <c r="G18726" s="41" t="s">
        <v>351</v>
      </c>
      <c r="H18726" s="41">
        <v>250</v>
      </c>
    </row>
    <row r="18727" spans="1:8" ht="15" hidden="1" customHeight="1" x14ac:dyDescent="0.25">
      <c r="A18727" s="35">
        <v>245</v>
      </c>
      <c r="B18727" s="38" t="s">
        <v>3547</v>
      </c>
      <c r="C18727" s="38" t="s">
        <v>3548</v>
      </c>
      <c r="D18727" s="38" t="s">
        <v>1546</v>
      </c>
      <c r="E18727" s="45" t="s">
        <v>1286</v>
      </c>
      <c r="F18727" s="45" t="s">
        <v>1174</v>
      </c>
      <c r="G18727" s="41" t="s">
        <v>352</v>
      </c>
      <c r="H18727" s="41" t="s">
        <v>1558</v>
      </c>
    </row>
    <row r="18728" spans="1:8" ht="15" hidden="1" customHeight="1" x14ac:dyDescent="0.25">
      <c r="A18728" s="35">
        <v>245</v>
      </c>
      <c r="B18728" s="38" t="s">
        <v>3547</v>
      </c>
      <c r="C18728" s="38" t="s">
        <v>3548</v>
      </c>
      <c r="D18728" s="38" t="s">
        <v>1546</v>
      </c>
      <c r="E18728" s="45" t="s">
        <v>1286</v>
      </c>
      <c r="F18728" s="45" t="s">
        <v>1174</v>
      </c>
      <c r="G18728" s="41" t="s">
        <v>354</v>
      </c>
      <c r="H18728" s="41">
        <v>22</v>
      </c>
    </row>
    <row r="18729" spans="1:8" ht="15" hidden="1" customHeight="1" x14ac:dyDescent="0.25">
      <c r="A18729" s="35">
        <v>245</v>
      </c>
      <c r="B18729" s="38" t="s">
        <v>3547</v>
      </c>
      <c r="C18729" s="38" t="s">
        <v>3548</v>
      </c>
      <c r="D18729" s="38" t="s">
        <v>1546</v>
      </c>
      <c r="E18729" s="45" t="s">
        <v>1286</v>
      </c>
      <c r="F18729" s="45" t="s">
        <v>1174</v>
      </c>
      <c r="G18729" s="41" t="s">
        <v>362</v>
      </c>
      <c r="H18729" s="41" t="s">
        <v>363</v>
      </c>
    </row>
    <row r="18730" spans="1:8" ht="15" hidden="1" customHeight="1" x14ac:dyDescent="0.25">
      <c r="A18730" s="35">
        <v>245</v>
      </c>
      <c r="B18730" s="38" t="s">
        <v>3547</v>
      </c>
      <c r="C18730" s="38" t="s">
        <v>3548</v>
      </c>
      <c r="D18730" s="38" t="s">
        <v>1546</v>
      </c>
      <c r="E18730" s="45" t="s">
        <v>1286</v>
      </c>
      <c r="F18730" s="45" t="s">
        <v>1174</v>
      </c>
      <c r="G18730" s="41" t="s">
        <v>365</v>
      </c>
      <c r="H18730" s="41" t="s">
        <v>1561</v>
      </c>
    </row>
    <row r="18731" spans="1:8" ht="15" hidden="1" customHeight="1" x14ac:dyDescent="0.25">
      <c r="A18731" s="35">
        <v>245</v>
      </c>
      <c r="B18731" s="38" t="s">
        <v>3547</v>
      </c>
      <c r="C18731" s="38" t="s">
        <v>3548</v>
      </c>
      <c r="D18731" s="38" t="s">
        <v>1546</v>
      </c>
      <c r="E18731" s="45" t="s">
        <v>1286</v>
      </c>
      <c r="F18731" s="45" t="s">
        <v>1174</v>
      </c>
      <c r="G18731" s="41" t="s">
        <v>369</v>
      </c>
      <c r="H18731" s="41" t="s">
        <v>1563</v>
      </c>
    </row>
    <row r="18732" spans="1:8" ht="15" hidden="1" customHeight="1" x14ac:dyDescent="0.25">
      <c r="A18732" s="35">
        <v>245</v>
      </c>
      <c r="B18732" s="38" t="s">
        <v>3547</v>
      </c>
      <c r="C18732" s="38" t="s">
        <v>3548</v>
      </c>
      <c r="D18732" s="38" t="s">
        <v>1546</v>
      </c>
      <c r="E18732" s="45" t="s">
        <v>1286</v>
      </c>
      <c r="F18732" s="45" t="s">
        <v>1174</v>
      </c>
      <c r="G18732" s="42" t="s">
        <v>373</v>
      </c>
      <c r="H18732" s="41">
        <v>7.5</v>
      </c>
    </row>
    <row r="18733" spans="1:8" ht="15" hidden="1" customHeight="1" x14ac:dyDescent="0.25">
      <c r="A18733" s="35">
        <v>245</v>
      </c>
      <c r="B18733" s="38" t="s">
        <v>3547</v>
      </c>
      <c r="C18733" s="38" t="s">
        <v>3548</v>
      </c>
      <c r="D18733" s="38" t="s">
        <v>1546</v>
      </c>
      <c r="E18733" s="45" t="s">
        <v>1286</v>
      </c>
      <c r="F18733" s="45" t="s">
        <v>1174</v>
      </c>
      <c r="G18733" s="41" t="s">
        <v>375</v>
      </c>
      <c r="H18733" s="41">
        <v>9</v>
      </c>
    </row>
    <row r="18734" spans="1:8" ht="15" hidden="1" customHeight="1" x14ac:dyDescent="0.25">
      <c r="A18734" s="35">
        <v>245</v>
      </c>
      <c r="B18734" s="38" t="s">
        <v>3547</v>
      </c>
      <c r="C18734" s="38" t="s">
        <v>3548</v>
      </c>
      <c r="D18734" s="38" t="s">
        <v>1546</v>
      </c>
      <c r="E18734" s="45" t="s">
        <v>1286</v>
      </c>
      <c r="F18734" s="45" t="s">
        <v>1174</v>
      </c>
      <c r="G18734" s="41" t="s">
        <v>377</v>
      </c>
      <c r="H18734" s="41" t="s">
        <v>378</v>
      </c>
    </row>
    <row r="18735" spans="1:8" ht="15" hidden="1" customHeight="1" x14ac:dyDescent="0.25">
      <c r="A18735" s="35">
        <v>245</v>
      </c>
      <c r="B18735" s="38" t="s">
        <v>3547</v>
      </c>
      <c r="C18735" s="38" t="s">
        <v>3548</v>
      </c>
      <c r="D18735" s="38" t="s">
        <v>1546</v>
      </c>
      <c r="E18735" s="45" t="s">
        <v>1286</v>
      </c>
      <c r="F18735" s="45" t="s">
        <v>1174</v>
      </c>
      <c r="G18735" s="41" t="s">
        <v>379</v>
      </c>
      <c r="H18735" s="41" t="s">
        <v>380</v>
      </c>
    </row>
    <row r="18736" spans="1:8" ht="15" hidden="1" customHeight="1" x14ac:dyDescent="0.25">
      <c r="A18736" s="35">
        <v>245</v>
      </c>
      <c r="B18736" s="38" t="s">
        <v>3547</v>
      </c>
      <c r="C18736" s="38" t="s">
        <v>3548</v>
      </c>
      <c r="D18736" s="38" t="s">
        <v>1546</v>
      </c>
      <c r="E18736" s="45" t="s">
        <v>1286</v>
      </c>
      <c r="F18736" s="45" t="s">
        <v>1174</v>
      </c>
      <c r="G18736" s="41" t="s">
        <v>385</v>
      </c>
      <c r="H18736" s="41">
        <v>16</v>
      </c>
    </row>
    <row r="18737" spans="1:8" ht="15" hidden="1" customHeight="1" x14ac:dyDescent="0.25">
      <c r="A18737" s="35">
        <v>245</v>
      </c>
      <c r="B18737" s="38" t="s">
        <v>3547</v>
      </c>
      <c r="C18737" s="38" t="s">
        <v>3548</v>
      </c>
      <c r="D18737" s="38" t="s">
        <v>1546</v>
      </c>
      <c r="E18737" s="45" t="s">
        <v>1286</v>
      </c>
      <c r="F18737" s="45" t="s">
        <v>1174</v>
      </c>
      <c r="G18737" s="41" t="s">
        <v>808</v>
      </c>
      <c r="H18737" s="41" t="s">
        <v>811</v>
      </c>
    </row>
    <row r="18738" spans="1:8" ht="15" hidden="1" customHeight="1" x14ac:dyDescent="0.25">
      <c r="A18738" s="35">
        <v>245</v>
      </c>
      <c r="B18738" s="38" t="s">
        <v>3547</v>
      </c>
      <c r="C18738" s="38" t="s">
        <v>3548</v>
      </c>
      <c r="D18738" s="38" t="s">
        <v>1546</v>
      </c>
      <c r="E18738" s="45" t="s">
        <v>1286</v>
      </c>
      <c r="F18738" s="45" t="s">
        <v>1174</v>
      </c>
      <c r="G18738" s="41" t="s">
        <v>813</v>
      </c>
      <c r="H18738" s="41" t="s">
        <v>814</v>
      </c>
    </row>
    <row r="18739" spans="1:8" ht="15" hidden="1" customHeight="1" x14ac:dyDescent="0.25">
      <c r="A18739" s="35">
        <v>245</v>
      </c>
      <c r="B18739" s="38" t="s">
        <v>3547</v>
      </c>
      <c r="C18739" s="38" t="s">
        <v>3548</v>
      </c>
      <c r="D18739" s="38" t="s">
        <v>1546</v>
      </c>
      <c r="E18739" s="45" t="s">
        <v>1286</v>
      </c>
      <c r="F18739" s="45" t="s">
        <v>1174</v>
      </c>
      <c r="G18739" s="41" t="s">
        <v>405</v>
      </c>
      <c r="H18739" s="41" t="s">
        <v>406</v>
      </c>
    </row>
    <row r="18740" spans="1:8" ht="15" hidden="1" customHeight="1" x14ac:dyDescent="0.25">
      <c r="A18740" s="35">
        <v>245</v>
      </c>
      <c r="B18740" s="38" t="s">
        <v>3547</v>
      </c>
      <c r="C18740" s="38" t="s">
        <v>3548</v>
      </c>
      <c r="D18740" s="38" t="s">
        <v>1546</v>
      </c>
      <c r="E18740" s="45" t="s">
        <v>1286</v>
      </c>
      <c r="F18740" s="45" t="s">
        <v>1174</v>
      </c>
      <c r="G18740" s="41" t="s">
        <v>407</v>
      </c>
      <c r="H18740" s="41">
        <v>36</v>
      </c>
    </row>
    <row r="18741" spans="1:8" ht="15" hidden="1" customHeight="1" x14ac:dyDescent="0.25">
      <c r="A18741" s="35">
        <v>245</v>
      </c>
      <c r="B18741" s="38" t="s">
        <v>3547</v>
      </c>
      <c r="C18741" s="38" t="s">
        <v>3548</v>
      </c>
      <c r="D18741" s="38" t="s">
        <v>1546</v>
      </c>
      <c r="E18741" s="45" t="s">
        <v>1286</v>
      </c>
      <c r="F18741" s="45" t="s">
        <v>1174</v>
      </c>
      <c r="G18741" s="41" t="s">
        <v>408</v>
      </c>
      <c r="H18741" s="41" t="s">
        <v>411</v>
      </c>
    </row>
    <row r="18742" spans="1:8" ht="15" hidden="1" customHeight="1" x14ac:dyDescent="0.25">
      <c r="A18742" s="35">
        <v>245</v>
      </c>
      <c r="B18742" s="38" t="s">
        <v>3547</v>
      </c>
      <c r="C18742" s="38" t="s">
        <v>3548</v>
      </c>
      <c r="D18742" s="38" t="s">
        <v>1546</v>
      </c>
      <c r="E18742" s="45" t="s">
        <v>1286</v>
      </c>
      <c r="F18742" s="45" t="s">
        <v>1174</v>
      </c>
      <c r="G18742" s="41" t="s">
        <v>414</v>
      </c>
      <c r="H18742" s="41" t="s">
        <v>423</v>
      </c>
    </row>
    <row r="18743" spans="1:8" ht="15" hidden="1" customHeight="1" x14ac:dyDescent="0.25">
      <c r="A18743" s="35">
        <v>245</v>
      </c>
      <c r="B18743" s="38" t="s">
        <v>3547</v>
      </c>
      <c r="C18743" s="38" t="s">
        <v>3548</v>
      </c>
      <c r="D18743" s="38" t="s">
        <v>1546</v>
      </c>
      <c r="E18743" s="45" t="s">
        <v>1286</v>
      </c>
      <c r="F18743" s="45" t="s">
        <v>1174</v>
      </c>
      <c r="G18743" s="41" t="s">
        <v>416</v>
      </c>
      <c r="H18743" s="41" t="s">
        <v>571</v>
      </c>
    </row>
    <row r="18744" spans="1:8" ht="15" hidden="1" customHeight="1" x14ac:dyDescent="0.25">
      <c r="A18744" s="35">
        <v>245</v>
      </c>
      <c r="B18744" s="38" t="s">
        <v>3547</v>
      </c>
      <c r="C18744" s="38" t="s">
        <v>3548</v>
      </c>
      <c r="D18744" s="38" t="s">
        <v>1546</v>
      </c>
      <c r="E18744" s="45" t="s">
        <v>1286</v>
      </c>
      <c r="F18744" s="45" t="s">
        <v>1174</v>
      </c>
      <c r="G18744" s="41" t="s">
        <v>417</v>
      </c>
      <c r="H18744" s="41" t="s">
        <v>423</v>
      </c>
    </row>
    <row r="18745" spans="1:8" ht="15" hidden="1" customHeight="1" x14ac:dyDescent="0.25">
      <c r="A18745" s="35">
        <v>245</v>
      </c>
      <c r="B18745" s="38" t="s">
        <v>3547</v>
      </c>
      <c r="C18745" s="38" t="s">
        <v>3548</v>
      </c>
      <c r="D18745" s="38" t="s">
        <v>1546</v>
      </c>
      <c r="E18745" s="45" t="s">
        <v>1286</v>
      </c>
      <c r="F18745" s="45" t="s">
        <v>1174</v>
      </c>
      <c r="G18745" s="41" t="s">
        <v>418</v>
      </c>
      <c r="H18745" s="41" t="s">
        <v>587</v>
      </c>
    </row>
    <row r="18746" spans="1:8" ht="15" hidden="1" customHeight="1" x14ac:dyDescent="0.25">
      <c r="A18746" s="35">
        <v>245</v>
      </c>
      <c r="B18746" s="38" t="s">
        <v>3547</v>
      </c>
      <c r="C18746" s="38" t="s">
        <v>3548</v>
      </c>
      <c r="D18746" s="38" t="s">
        <v>1546</v>
      </c>
      <c r="E18746" s="45" t="s">
        <v>1286</v>
      </c>
      <c r="F18746" s="45" t="s">
        <v>1174</v>
      </c>
      <c r="G18746" s="41" t="s">
        <v>420</v>
      </c>
      <c r="H18746" s="41" t="s">
        <v>571</v>
      </c>
    </row>
    <row r="18747" spans="1:8" ht="15" hidden="1" customHeight="1" x14ac:dyDescent="0.25">
      <c r="A18747" s="35">
        <v>245</v>
      </c>
      <c r="B18747" s="38" t="s">
        <v>3547</v>
      </c>
      <c r="C18747" s="38" t="s">
        <v>3548</v>
      </c>
      <c r="D18747" s="38" t="s">
        <v>1546</v>
      </c>
      <c r="E18747" s="45" t="s">
        <v>1286</v>
      </c>
      <c r="F18747" s="45" t="s">
        <v>1174</v>
      </c>
      <c r="G18747" s="41" t="s">
        <v>422</v>
      </c>
      <c r="H18747" s="41" t="s">
        <v>423</v>
      </c>
    </row>
    <row r="18748" spans="1:8" ht="15" hidden="1" customHeight="1" x14ac:dyDescent="0.25">
      <c r="A18748" s="35">
        <v>245</v>
      </c>
      <c r="B18748" s="38" t="s">
        <v>3547</v>
      </c>
      <c r="C18748" s="38" t="s">
        <v>3548</v>
      </c>
      <c r="D18748" s="38" t="s">
        <v>1546</v>
      </c>
      <c r="E18748" s="45" t="s">
        <v>1286</v>
      </c>
      <c r="F18748" s="45" t="s">
        <v>1174</v>
      </c>
      <c r="G18748" s="42" t="s">
        <v>1438</v>
      </c>
      <c r="H18748" s="42" t="s">
        <v>423</v>
      </c>
    </row>
    <row r="18749" spans="1:8" ht="15" hidden="1" customHeight="1" x14ac:dyDescent="0.25">
      <c r="A18749" s="35">
        <v>245</v>
      </c>
      <c r="B18749" s="38" t="s">
        <v>3547</v>
      </c>
      <c r="C18749" s="38" t="s">
        <v>3548</v>
      </c>
      <c r="D18749" s="38" t="s">
        <v>1546</v>
      </c>
      <c r="E18749" s="45" t="s">
        <v>1286</v>
      </c>
      <c r="F18749" s="45" t="s">
        <v>1174</v>
      </c>
      <c r="G18749" s="41" t="s">
        <v>3516</v>
      </c>
      <c r="H18749" s="41" t="s">
        <v>423</v>
      </c>
    </row>
    <row r="18750" spans="1:8" ht="15" hidden="1" customHeight="1" x14ac:dyDescent="0.25">
      <c r="A18750" s="35">
        <v>245</v>
      </c>
      <c r="B18750" s="38" t="s">
        <v>3547</v>
      </c>
      <c r="C18750" s="38" t="s">
        <v>3548</v>
      </c>
      <c r="D18750" s="38" t="s">
        <v>1546</v>
      </c>
      <c r="E18750" s="45" t="s">
        <v>1286</v>
      </c>
      <c r="F18750" s="45" t="s">
        <v>1174</v>
      </c>
      <c r="G18750" s="41" t="s">
        <v>497</v>
      </c>
      <c r="H18750" s="41" t="s">
        <v>423</v>
      </c>
    </row>
    <row r="18751" spans="1:8" ht="15" hidden="1" customHeight="1" x14ac:dyDescent="0.25">
      <c r="A18751" s="35">
        <v>245</v>
      </c>
      <c r="B18751" s="38" t="s">
        <v>3547</v>
      </c>
      <c r="C18751" s="38" t="s">
        <v>3548</v>
      </c>
      <c r="D18751" s="38" t="s">
        <v>1546</v>
      </c>
      <c r="E18751" s="45" t="s">
        <v>1286</v>
      </c>
      <c r="F18751" s="45" t="s">
        <v>1174</v>
      </c>
      <c r="G18751" s="41" t="s">
        <v>818</v>
      </c>
      <c r="H18751" s="41" t="s">
        <v>423</v>
      </c>
    </row>
    <row r="18752" spans="1:8" ht="15" hidden="1" customHeight="1" x14ac:dyDescent="0.25">
      <c r="A18752" s="35">
        <v>245</v>
      </c>
      <c r="B18752" s="38" t="s">
        <v>3547</v>
      </c>
      <c r="C18752" s="38" t="s">
        <v>3548</v>
      </c>
      <c r="D18752" s="38" t="s">
        <v>1546</v>
      </c>
      <c r="E18752" s="45" t="s">
        <v>1286</v>
      </c>
      <c r="F18752" s="45" t="s">
        <v>1174</v>
      </c>
      <c r="G18752" s="41" t="s">
        <v>424</v>
      </c>
      <c r="H18752" s="41" t="s">
        <v>571</v>
      </c>
    </row>
    <row r="18753" spans="1:8" ht="15" hidden="1" customHeight="1" x14ac:dyDescent="0.25">
      <c r="A18753" s="35">
        <v>245</v>
      </c>
      <c r="B18753" s="38" t="s">
        <v>3547</v>
      </c>
      <c r="C18753" s="38" t="s">
        <v>3548</v>
      </c>
      <c r="D18753" s="38" t="s">
        <v>1546</v>
      </c>
      <c r="E18753" s="45" t="s">
        <v>1286</v>
      </c>
      <c r="F18753" s="45" t="s">
        <v>1174</v>
      </c>
      <c r="G18753" s="41" t="s">
        <v>425</v>
      </c>
      <c r="H18753" s="41" t="s">
        <v>426</v>
      </c>
    </row>
    <row r="18754" spans="1:8" ht="15" hidden="1" customHeight="1" x14ac:dyDescent="0.25">
      <c r="A18754" s="35">
        <v>246</v>
      </c>
      <c r="B18754" s="38" t="s">
        <v>3555</v>
      </c>
      <c r="C18754" s="38" t="s">
        <v>3556</v>
      </c>
      <c r="D18754" s="38" t="s">
        <v>1571</v>
      </c>
      <c r="E18754" s="45" t="s">
        <v>1286</v>
      </c>
      <c r="F18754" s="45" t="s">
        <v>1174</v>
      </c>
      <c r="G18754" s="41" t="s">
        <v>310</v>
      </c>
      <c r="H18754" s="41" t="s">
        <v>1571</v>
      </c>
    </row>
    <row r="18755" spans="1:8" ht="15" hidden="1" customHeight="1" x14ac:dyDescent="0.25">
      <c r="A18755" s="35">
        <v>246</v>
      </c>
      <c r="B18755" s="38" t="s">
        <v>3555</v>
      </c>
      <c r="C18755" s="38" t="s">
        <v>3556</v>
      </c>
      <c r="D18755" s="38" t="s">
        <v>1571</v>
      </c>
      <c r="E18755" s="45" t="s">
        <v>1286</v>
      </c>
      <c r="F18755" s="45" t="s">
        <v>1174</v>
      </c>
      <c r="G18755" s="41" t="s">
        <v>314</v>
      </c>
      <c r="H18755" s="41" t="s">
        <v>571</v>
      </c>
    </row>
    <row r="18756" spans="1:8" ht="15" hidden="1" customHeight="1" x14ac:dyDescent="0.25">
      <c r="A18756" s="35">
        <v>246</v>
      </c>
      <c r="B18756" s="38" t="s">
        <v>3555</v>
      </c>
      <c r="C18756" s="38" t="s">
        <v>3556</v>
      </c>
      <c r="D18756" s="38" t="s">
        <v>1571</v>
      </c>
      <c r="E18756" s="45" t="s">
        <v>1286</v>
      </c>
      <c r="F18756" s="45" t="s">
        <v>1174</v>
      </c>
      <c r="G18756" s="41" t="s">
        <v>316</v>
      </c>
      <c r="H18756" s="41" t="s">
        <v>3554</v>
      </c>
    </row>
    <row r="18757" spans="1:8" ht="15" hidden="1" customHeight="1" x14ac:dyDescent="0.25">
      <c r="A18757" s="35">
        <v>246</v>
      </c>
      <c r="B18757" s="38" t="s">
        <v>3555</v>
      </c>
      <c r="C18757" s="38" t="s">
        <v>3556</v>
      </c>
      <c r="D18757" s="38" t="s">
        <v>1571</v>
      </c>
      <c r="E18757" s="45" t="s">
        <v>1286</v>
      </c>
      <c r="F18757" s="45" t="s">
        <v>1174</v>
      </c>
      <c r="G18757" s="41" t="s">
        <v>318</v>
      </c>
      <c r="H18757" s="41" t="s">
        <v>319</v>
      </c>
    </row>
    <row r="18758" spans="1:8" ht="15" hidden="1" customHeight="1" x14ac:dyDescent="0.25">
      <c r="A18758" s="35">
        <v>246</v>
      </c>
      <c r="B18758" s="38" t="s">
        <v>3555</v>
      </c>
      <c r="C18758" s="38" t="s">
        <v>3556</v>
      </c>
      <c r="D18758" s="38" t="s">
        <v>1571</v>
      </c>
      <c r="E18758" s="45" t="s">
        <v>1286</v>
      </c>
      <c r="F18758" s="45" t="s">
        <v>1174</v>
      </c>
      <c r="G18758" s="41" t="s">
        <v>741</v>
      </c>
      <c r="H18758" s="41">
        <v>25</v>
      </c>
    </row>
    <row r="18759" spans="1:8" ht="15" hidden="1" customHeight="1" x14ac:dyDescent="0.25">
      <c r="A18759" s="35">
        <v>246</v>
      </c>
      <c r="B18759" s="38" t="s">
        <v>3555</v>
      </c>
      <c r="C18759" s="38" t="s">
        <v>3556</v>
      </c>
      <c r="D18759" s="38" t="s">
        <v>1571</v>
      </c>
      <c r="E18759" s="45" t="s">
        <v>1286</v>
      </c>
      <c r="F18759" s="45" t="s">
        <v>1174</v>
      </c>
      <c r="G18759" s="42" t="s">
        <v>321</v>
      </c>
      <c r="H18759" s="42">
        <v>9</v>
      </c>
    </row>
    <row r="18760" spans="1:8" ht="15" hidden="1" customHeight="1" x14ac:dyDescent="0.25">
      <c r="A18760" s="35">
        <v>246</v>
      </c>
      <c r="B18760" s="38" t="s">
        <v>3555</v>
      </c>
      <c r="C18760" s="38" t="s">
        <v>3556</v>
      </c>
      <c r="D18760" s="38" t="s">
        <v>1571</v>
      </c>
      <c r="E18760" s="45" t="s">
        <v>1286</v>
      </c>
      <c r="F18760" s="45" t="s">
        <v>1174</v>
      </c>
      <c r="G18760" s="41" t="s">
        <v>322</v>
      </c>
      <c r="H18760" s="41">
        <v>2.5</v>
      </c>
    </row>
    <row r="18761" spans="1:8" ht="15" hidden="1" customHeight="1" x14ac:dyDescent="0.25">
      <c r="A18761" s="35">
        <v>246</v>
      </c>
      <c r="B18761" s="38" t="s">
        <v>3555</v>
      </c>
      <c r="C18761" s="38" t="s">
        <v>3556</v>
      </c>
      <c r="D18761" s="38" t="s">
        <v>1571</v>
      </c>
      <c r="E18761" s="45" t="s">
        <v>1286</v>
      </c>
      <c r="F18761" s="45" t="s">
        <v>1174</v>
      </c>
      <c r="G18761" s="41" t="s">
        <v>335</v>
      </c>
      <c r="H18761" s="41">
        <v>10</v>
      </c>
    </row>
    <row r="18762" spans="1:8" ht="15" hidden="1" customHeight="1" x14ac:dyDescent="0.25">
      <c r="A18762" s="35">
        <v>246</v>
      </c>
      <c r="B18762" s="38" t="s">
        <v>3555</v>
      </c>
      <c r="C18762" s="38" t="s">
        <v>3556</v>
      </c>
      <c r="D18762" s="38" t="s">
        <v>1571</v>
      </c>
      <c r="E18762" s="45" t="s">
        <v>1286</v>
      </c>
      <c r="F18762" s="45" t="s">
        <v>1174</v>
      </c>
      <c r="G18762" s="41" t="s">
        <v>336</v>
      </c>
      <c r="H18762" s="41">
        <v>2.8</v>
      </c>
    </row>
    <row r="18763" spans="1:8" ht="15" hidden="1" customHeight="1" x14ac:dyDescent="0.25">
      <c r="A18763" s="35">
        <v>246</v>
      </c>
      <c r="B18763" s="38" t="s">
        <v>3555</v>
      </c>
      <c r="C18763" s="38" t="s">
        <v>3556</v>
      </c>
      <c r="D18763" s="38" t="s">
        <v>1571</v>
      </c>
      <c r="E18763" s="45" t="s">
        <v>1286</v>
      </c>
      <c r="F18763" s="45" t="s">
        <v>1174</v>
      </c>
      <c r="G18763" s="41" t="s">
        <v>347</v>
      </c>
      <c r="H18763" s="41" t="s">
        <v>1307</v>
      </c>
    </row>
    <row r="18764" spans="1:8" ht="15" hidden="1" customHeight="1" x14ac:dyDescent="0.25">
      <c r="A18764" s="35">
        <v>246</v>
      </c>
      <c r="B18764" s="38" t="s">
        <v>3555</v>
      </c>
      <c r="C18764" s="38" t="s">
        <v>3556</v>
      </c>
      <c r="D18764" s="38" t="s">
        <v>1571</v>
      </c>
      <c r="E18764" s="45" t="s">
        <v>1286</v>
      </c>
      <c r="F18764" s="45" t="s">
        <v>1174</v>
      </c>
      <c r="G18764" s="41" t="s">
        <v>349</v>
      </c>
      <c r="H18764" s="41" t="s">
        <v>1580</v>
      </c>
    </row>
    <row r="18765" spans="1:8" ht="15" hidden="1" customHeight="1" x14ac:dyDescent="0.25">
      <c r="A18765" s="35">
        <v>246</v>
      </c>
      <c r="B18765" s="38" t="s">
        <v>3555</v>
      </c>
      <c r="C18765" s="38" t="s">
        <v>3556</v>
      </c>
      <c r="D18765" s="38" t="s">
        <v>1571</v>
      </c>
      <c r="E18765" s="45" t="s">
        <v>1286</v>
      </c>
      <c r="F18765" s="45" t="s">
        <v>1174</v>
      </c>
      <c r="G18765" s="41" t="s">
        <v>351</v>
      </c>
      <c r="H18765" s="41">
        <v>250</v>
      </c>
    </row>
    <row r="18766" spans="1:8" ht="15" hidden="1" customHeight="1" x14ac:dyDescent="0.25">
      <c r="A18766" s="35">
        <v>246</v>
      </c>
      <c r="B18766" s="38" t="s">
        <v>3555</v>
      </c>
      <c r="C18766" s="38" t="s">
        <v>3556</v>
      </c>
      <c r="D18766" s="38" t="s">
        <v>1571</v>
      </c>
      <c r="E18766" s="45" t="s">
        <v>1286</v>
      </c>
      <c r="F18766" s="45" t="s">
        <v>1174</v>
      </c>
      <c r="G18766" s="41" t="s">
        <v>352</v>
      </c>
      <c r="H18766" s="41" t="s">
        <v>1581</v>
      </c>
    </row>
    <row r="18767" spans="1:8" ht="15" hidden="1" customHeight="1" x14ac:dyDescent="0.25">
      <c r="A18767" s="35">
        <v>246</v>
      </c>
      <c r="B18767" s="38" t="s">
        <v>3555</v>
      </c>
      <c r="C18767" s="38" t="s">
        <v>3556</v>
      </c>
      <c r="D18767" s="38" t="s">
        <v>1571</v>
      </c>
      <c r="E18767" s="45" t="s">
        <v>1286</v>
      </c>
      <c r="F18767" s="45" t="s">
        <v>1174</v>
      </c>
      <c r="G18767" s="41" t="s">
        <v>354</v>
      </c>
      <c r="H18767" s="41">
        <v>22</v>
      </c>
    </row>
    <row r="18768" spans="1:8" ht="15" hidden="1" customHeight="1" x14ac:dyDescent="0.25">
      <c r="A18768" s="35">
        <v>246</v>
      </c>
      <c r="B18768" s="38" t="s">
        <v>3555</v>
      </c>
      <c r="C18768" s="38" t="s">
        <v>3556</v>
      </c>
      <c r="D18768" s="38" t="s">
        <v>1571</v>
      </c>
      <c r="E18768" s="45" t="s">
        <v>1286</v>
      </c>
      <c r="F18768" s="45" t="s">
        <v>1174</v>
      </c>
      <c r="G18768" s="41" t="s">
        <v>362</v>
      </c>
      <c r="H18768" s="41" t="s">
        <v>363</v>
      </c>
    </row>
    <row r="18769" spans="1:8" ht="15" hidden="1" customHeight="1" x14ac:dyDescent="0.25">
      <c r="A18769" s="35">
        <v>246</v>
      </c>
      <c r="B18769" s="38" t="s">
        <v>3555</v>
      </c>
      <c r="C18769" s="38" t="s">
        <v>3556</v>
      </c>
      <c r="D18769" s="38" t="s">
        <v>1571</v>
      </c>
      <c r="E18769" s="45" t="s">
        <v>1286</v>
      </c>
      <c r="F18769" s="45" t="s">
        <v>1174</v>
      </c>
      <c r="G18769" s="41" t="s">
        <v>365</v>
      </c>
      <c r="H18769" s="41" t="s">
        <v>1561</v>
      </c>
    </row>
    <row r="18770" spans="1:8" ht="15" hidden="1" customHeight="1" x14ac:dyDescent="0.25">
      <c r="A18770" s="35">
        <v>246</v>
      </c>
      <c r="B18770" s="38" t="s">
        <v>3555</v>
      </c>
      <c r="C18770" s="38" t="s">
        <v>3556</v>
      </c>
      <c r="D18770" s="38" t="s">
        <v>1571</v>
      </c>
      <c r="E18770" s="45" t="s">
        <v>1286</v>
      </c>
      <c r="F18770" s="45" t="s">
        <v>1174</v>
      </c>
      <c r="G18770" s="41" t="s">
        <v>369</v>
      </c>
      <c r="H18770" s="41" t="s">
        <v>1563</v>
      </c>
    </row>
    <row r="18771" spans="1:8" ht="15" hidden="1" customHeight="1" x14ac:dyDescent="0.25">
      <c r="A18771" s="35">
        <v>246</v>
      </c>
      <c r="B18771" s="38" t="s">
        <v>3555</v>
      </c>
      <c r="C18771" s="38" t="s">
        <v>3556</v>
      </c>
      <c r="D18771" s="38" t="s">
        <v>1571</v>
      </c>
      <c r="E18771" s="45" t="s">
        <v>1286</v>
      </c>
      <c r="F18771" s="45" t="s">
        <v>1174</v>
      </c>
      <c r="G18771" s="41" t="s">
        <v>373</v>
      </c>
      <c r="H18771" s="41">
        <v>7.5</v>
      </c>
    </row>
    <row r="18772" spans="1:8" ht="15" hidden="1" customHeight="1" x14ac:dyDescent="0.25">
      <c r="A18772" s="35">
        <v>246</v>
      </c>
      <c r="B18772" s="38" t="s">
        <v>3555</v>
      </c>
      <c r="C18772" s="38" t="s">
        <v>3556</v>
      </c>
      <c r="D18772" s="38" t="s">
        <v>1571</v>
      </c>
      <c r="E18772" s="45" t="s">
        <v>1286</v>
      </c>
      <c r="F18772" s="45" t="s">
        <v>1174</v>
      </c>
      <c r="G18772" s="41" t="s">
        <v>375</v>
      </c>
      <c r="H18772" s="41">
        <v>9</v>
      </c>
    </row>
    <row r="18773" spans="1:8" ht="15" hidden="1" customHeight="1" x14ac:dyDescent="0.25">
      <c r="A18773" s="35">
        <v>246</v>
      </c>
      <c r="B18773" s="38" t="s">
        <v>3555</v>
      </c>
      <c r="C18773" s="38" t="s">
        <v>3556</v>
      </c>
      <c r="D18773" s="38" t="s">
        <v>1571</v>
      </c>
      <c r="E18773" s="45" t="s">
        <v>1286</v>
      </c>
      <c r="F18773" s="45" t="s">
        <v>1174</v>
      </c>
      <c r="G18773" s="41" t="s">
        <v>377</v>
      </c>
      <c r="H18773" s="41" t="s">
        <v>378</v>
      </c>
    </row>
    <row r="18774" spans="1:8" ht="15" hidden="1" customHeight="1" x14ac:dyDescent="0.25">
      <c r="A18774" s="35">
        <v>246</v>
      </c>
      <c r="B18774" s="38" t="s">
        <v>3555</v>
      </c>
      <c r="C18774" s="38" t="s">
        <v>3556</v>
      </c>
      <c r="D18774" s="38" t="s">
        <v>1571</v>
      </c>
      <c r="E18774" s="45" t="s">
        <v>1286</v>
      </c>
      <c r="F18774" s="45" t="s">
        <v>1174</v>
      </c>
      <c r="G18774" s="41" t="s">
        <v>379</v>
      </c>
      <c r="H18774" s="41" t="s">
        <v>380</v>
      </c>
    </row>
    <row r="18775" spans="1:8" ht="15" hidden="1" customHeight="1" x14ac:dyDescent="0.25">
      <c r="A18775" s="35">
        <v>246</v>
      </c>
      <c r="B18775" s="38" t="s">
        <v>3555</v>
      </c>
      <c r="C18775" s="38" t="s">
        <v>3556</v>
      </c>
      <c r="D18775" s="38" t="s">
        <v>1571</v>
      </c>
      <c r="E18775" s="45" t="s">
        <v>1286</v>
      </c>
      <c r="F18775" s="45" t="s">
        <v>1174</v>
      </c>
      <c r="G18775" s="41" t="s">
        <v>385</v>
      </c>
      <c r="H18775" s="41">
        <v>16</v>
      </c>
    </row>
    <row r="18776" spans="1:8" ht="15" hidden="1" customHeight="1" x14ac:dyDescent="0.25">
      <c r="A18776" s="35">
        <v>246</v>
      </c>
      <c r="B18776" s="38" t="s">
        <v>3555</v>
      </c>
      <c r="C18776" s="38" t="s">
        <v>3556</v>
      </c>
      <c r="D18776" s="38" t="s">
        <v>1571</v>
      </c>
      <c r="E18776" s="45" t="s">
        <v>1286</v>
      </c>
      <c r="F18776" s="45" t="s">
        <v>1174</v>
      </c>
      <c r="G18776" s="41" t="s">
        <v>808</v>
      </c>
      <c r="H18776" s="41" t="s">
        <v>811</v>
      </c>
    </row>
    <row r="18777" spans="1:8" ht="15" hidden="1" customHeight="1" x14ac:dyDescent="0.25">
      <c r="A18777" s="35">
        <v>246</v>
      </c>
      <c r="B18777" s="38" t="s">
        <v>3555</v>
      </c>
      <c r="C18777" s="38" t="s">
        <v>3556</v>
      </c>
      <c r="D18777" s="38" t="s">
        <v>1571</v>
      </c>
      <c r="E18777" s="45" t="s">
        <v>1286</v>
      </c>
      <c r="F18777" s="45" t="s">
        <v>1174</v>
      </c>
      <c r="G18777" s="41" t="s">
        <v>813</v>
      </c>
      <c r="H18777" s="41" t="s">
        <v>814</v>
      </c>
    </row>
    <row r="18778" spans="1:8" ht="15" hidden="1" customHeight="1" x14ac:dyDescent="0.25">
      <c r="A18778" s="35">
        <v>246</v>
      </c>
      <c r="B18778" s="38" t="s">
        <v>3555</v>
      </c>
      <c r="C18778" s="38" t="s">
        <v>3556</v>
      </c>
      <c r="D18778" s="38" t="s">
        <v>1571</v>
      </c>
      <c r="E18778" s="45" t="s">
        <v>1286</v>
      </c>
      <c r="F18778" s="45" t="s">
        <v>1174</v>
      </c>
      <c r="G18778" s="41" t="s">
        <v>405</v>
      </c>
      <c r="H18778" s="41" t="s">
        <v>406</v>
      </c>
    </row>
    <row r="18779" spans="1:8" ht="15" hidden="1" customHeight="1" x14ac:dyDescent="0.25">
      <c r="A18779" s="35">
        <v>246</v>
      </c>
      <c r="B18779" s="38" t="s">
        <v>3555</v>
      </c>
      <c r="C18779" s="38" t="s">
        <v>3556</v>
      </c>
      <c r="D18779" s="38" t="s">
        <v>1571</v>
      </c>
      <c r="E18779" s="45" t="s">
        <v>1286</v>
      </c>
      <c r="F18779" s="45" t="s">
        <v>1174</v>
      </c>
      <c r="G18779" s="41" t="s">
        <v>407</v>
      </c>
      <c r="H18779" s="41">
        <v>36</v>
      </c>
    </row>
    <row r="18780" spans="1:8" ht="15" hidden="1" customHeight="1" x14ac:dyDescent="0.25">
      <c r="A18780" s="35">
        <v>246</v>
      </c>
      <c r="B18780" s="38" t="s">
        <v>3555</v>
      </c>
      <c r="C18780" s="38" t="s">
        <v>3556</v>
      </c>
      <c r="D18780" s="38" t="s">
        <v>1571</v>
      </c>
      <c r="E18780" s="45" t="s">
        <v>1286</v>
      </c>
      <c r="F18780" s="45" t="s">
        <v>1174</v>
      </c>
      <c r="G18780" s="41" t="s">
        <v>408</v>
      </c>
      <c r="H18780" s="41" t="s">
        <v>411</v>
      </c>
    </row>
    <row r="18781" spans="1:8" ht="15" hidden="1" customHeight="1" x14ac:dyDescent="0.25">
      <c r="A18781" s="35">
        <v>246</v>
      </c>
      <c r="B18781" s="38" t="s">
        <v>3555</v>
      </c>
      <c r="C18781" s="38" t="s">
        <v>3556</v>
      </c>
      <c r="D18781" s="38" t="s">
        <v>1571</v>
      </c>
      <c r="E18781" s="45" t="s">
        <v>1286</v>
      </c>
      <c r="F18781" s="45" t="s">
        <v>1174</v>
      </c>
      <c r="G18781" s="41" t="s">
        <v>414</v>
      </c>
      <c r="H18781" s="41" t="s">
        <v>423</v>
      </c>
    </row>
    <row r="18782" spans="1:8" ht="15" hidden="1" customHeight="1" x14ac:dyDescent="0.25">
      <c r="A18782" s="35">
        <v>246</v>
      </c>
      <c r="B18782" s="38" t="s">
        <v>3555</v>
      </c>
      <c r="C18782" s="38" t="s">
        <v>3556</v>
      </c>
      <c r="D18782" s="38" t="s">
        <v>1571</v>
      </c>
      <c r="E18782" s="45" t="s">
        <v>1286</v>
      </c>
      <c r="F18782" s="45" t="s">
        <v>1174</v>
      </c>
      <c r="G18782" s="41" t="s">
        <v>416</v>
      </c>
      <c r="H18782" s="41" t="s">
        <v>571</v>
      </c>
    </row>
    <row r="18783" spans="1:8" ht="15" hidden="1" customHeight="1" x14ac:dyDescent="0.25">
      <c r="A18783" s="35">
        <v>246</v>
      </c>
      <c r="B18783" s="38" t="s">
        <v>3555</v>
      </c>
      <c r="C18783" s="38" t="s">
        <v>3556</v>
      </c>
      <c r="D18783" s="38" t="s">
        <v>1571</v>
      </c>
      <c r="E18783" s="45" t="s">
        <v>1286</v>
      </c>
      <c r="F18783" s="45" t="s">
        <v>1174</v>
      </c>
      <c r="G18783" s="41" t="s">
        <v>417</v>
      </c>
      <c r="H18783" s="41" t="s">
        <v>423</v>
      </c>
    </row>
    <row r="18784" spans="1:8" ht="15" hidden="1" customHeight="1" x14ac:dyDescent="0.25">
      <c r="A18784" s="35">
        <v>246</v>
      </c>
      <c r="B18784" s="38" t="s">
        <v>3555</v>
      </c>
      <c r="C18784" s="38" t="s">
        <v>3556</v>
      </c>
      <c r="D18784" s="38" t="s">
        <v>1571</v>
      </c>
      <c r="E18784" s="45" t="s">
        <v>1286</v>
      </c>
      <c r="F18784" s="45" t="s">
        <v>1174</v>
      </c>
      <c r="G18784" s="41" t="s">
        <v>418</v>
      </c>
      <c r="H18784" s="41" t="s">
        <v>587</v>
      </c>
    </row>
    <row r="18785" spans="1:8" ht="15" hidden="1" customHeight="1" x14ac:dyDescent="0.25">
      <c r="A18785" s="35">
        <v>246</v>
      </c>
      <c r="B18785" s="38" t="s">
        <v>3555</v>
      </c>
      <c r="C18785" s="38" t="s">
        <v>3556</v>
      </c>
      <c r="D18785" s="38" t="s">
        <v>1571</v>
      </c>
      <c r="E18785" s="45" t="s">
        <v>1286</v>
      </c>
      <c r="F18785" s="45" t="s">
        <v>1174</v>
      </c>
      <c r="G18785" s="41" t="s">
        <v>420</v>
      </c>
      <c r="H18785" s="41" t="s">
        <v>571</v>
      </c>
    </row>
    <row r="18786" spans="1:8" ht="15" hidden="1" customHeight="1" x14ac:dyDescent="0.25">
      <c r="A18786" s="35">
        <v>246</v>
      </c>
      <c r="B18786" s="38" t="s">
        <v>3555</v>
      </c>
      <c r="C18786" s="38" t="s">
        <v>3556</v>
      </c>
      <c r="D18786" s="38" t="s">
        <v>1571</v>
      </c>
      <c r="E18786" s="45" t="s">
        <v>1286</v>
      </c>
      <c r="F18786" s="45" t="s">
        <v>1174</v>
      </c>
      <c r="G18786" s="41" t="s">
        <v>422</v>
      </c>
      <c r="H18786" s="41" t="s">
        <v>423</v>
      </c>
    </row>
    <row r="18787" spans="1:8" ht="15" hidden="1" customHeight="1" x14ac:dyDescent="0.25">
      <c r="A18787" s="35">
        <v>246</v>
      </c>
      <c r="B18787" s="38" t="s">
        <v>3555</v>
      </c>
      <c r="C18787" s="38" t="s">
        <v>3556</v>
      </c>
      <c r="D18787" s="38" t="s">
        <v>1571</v>
      </c>
      <c r="E18787" s="45" t="s">
        <v>1286</v>
      </c>
      <c r="F18787" s="45" t="s">
        <v>1174</v>
      </c>
      <c r="G18787" s="41" t="s">
        <v>1438</v>
      </c>
      <c r="H18787" s="41" t="s">
        <v>423</v>
      </c>
    </row>
    <row r="18788" spans="1:8" ht="15" hidden="1" customHeight="1" x14ac:dyDescent="0.25">
      <c r="A18788" s="35">
        <v>246</v>
      </c>
      <c r="B18788" s="38" t="s">
        <v>3555</v>
      </c>
      <c r="C18788" s="38" t="s">
        <v>3556</v>
      </c>
      <c r="D18788" s="38" t="s">
        <v>1571</v>
      </c>
      <c r="E18788" s="45" t="s">
        <v>1286</v>
      </c>
      <c r="F18788" s="45" t="s">
        <v>1174</v>
      </c>
      <c r="G18788" s="41" t="s">
        <v>3516</v>
      </c>
      <c r="H18788" s="41" t="s">
        <v>423</v>
      </c>
    </row>
    <row r="18789" spans="1:8" ht="15" hidden="1" customHeight="1" x14ac:dyDescent="0.25">
      <c r="A18789" s="35">
        <v>246</v>
      </c>
      <c r="B18789" s="38" t="s">
        <v>3555</v>
      </c>
      <c r="C18789" s="38" t="s">
        <v>3556</v>
      </c>
      <c r="D18789" s="38" t="s">
        <v>1571</v>
      </c>
      <c r="E18789" s="45" t="s">
        <v>1286</v>
      </c>
      <c r="F18789" s="45" t="s">
        <v>1174</v>
      </c>
      <c r="G18789" s="41" t="s">
        <v>497</v>
      </c>
      <c r="H18789" s="41" t="s">
        <v>423</v>
      </c>
    </row>
    <row r="18790" spans="1:8" ht="15" hidden="1" customHeight="1" x14ac:dyDescent="0.25">
      <c r="A18790" s="35">
        <v>246</v>
      </c>
      <c r="B18790" s="38" t="s">
        <v>3555</v>
      </c>
      <c r="C18790" s="38" t="s">
        <v>3556</v>
      </c>
      <c r="D18790" s="38" t="s">
        <v>1571</v>
      </c>
      <c r="E18790" s="45" t="s">
        <v>1286</v>
      </c>
      <c r="F18790" s="45" t="s">
        <v>1174</v>
      </c>
      <c r="G18790" s="41" t="s">
        <v>818</v>
      </c>
      <c r="H18790" s="41" t="s">
        <v>423</v>
      </c>
    </row>
    <row r="18791" spans="1:8" ht="15" hidden="1" customHeight="1" x14ac:dyDescent="0.25">
      <c r="A18791" s="35">
        <v>246</v>
      </c>
      <c r="B18791" s="38" t="s">
        <v>3555</v>
      </c>
      <c r="C18791" s="38" t="s">
        <v>3556</v>
      </c>
      <c r="D18791" s="38" t="s">
        <v>1571</v>
      </c>
      <c r="E18791" s="45" t="s">
        <v>1286</v>
      </c>
      <c r="F18791" s="45" t="s">
        <v>1174</v>
      </c>
      <c r="G18791" s="41" t="s">
        <v>424</v>
      </c>
      <c r="H18791" s="41" t="s">
        <v>571</v>
      </c>
    </row>
    <row r="18792" spans="1:8" ht="15" hidden="1" customHeight="1" x14ac:dyDescent="0.25">
      <c r="A18792" s="35">
        <v>246</v>
      </c>
      <c r="B18792" s="38" t="s">
        <v>3555</v>
      </c>
      <c r="C18792" s="38" t="s">
        <v>3556</v>
      </c>
      <c r="D18792" s="38" t="s">
        <v>1571</v>
      </c>
      <c r="E18792" s="45" t="s">
        <v>1286</v>
      </c>
      <c r="F18792" s="45" t="s">
        <v>1174</v>
      </c>
      <c r="G18792" s="41" t="s">
        <v>425</v>
      </c>
      <c r="H18792" s="41" t="s">
        <v>426</v>
      </c>
    </row>
    <row r="18793" spans="1:8" ht="15" hidden="1" customHeight="1" x14ac:dyDescent="0.25">
      <c r="A18793" s="35">
        <v>247</v>
      </c>
      <c r="B18793" s="38" t="s">
        <v>3558</v>
      </c>
      <c r="C18793" s="38" t="s">
        <v>3559</v>
      </c>
      <c r="D18793" s="38" t="s">
        <v>1590</v>
      </c>
      <c r="E18793" s="45" t="s">
        <v>1286</v>
      </c>
      <c r="F18793" s="45" t="s">
        <v>1174</v>
      </c>
      <c r="G18793" s="41" t="s">
        <v>310</v>
      </c>
      <c r="H18793" s="41" t="s">
        <v>1590</v>
      </c>
    </row>
    <row r="18794" spans="1:8" ht="15" hidden="1" customHeight="1" x14ac:dyDescent="0.25">
      <c r="A18794" s="35">
        <v>247</v>
      </c>
      <c r="B18794" s="38" t="s">
        <v>3558</v>
      </c>
      <c r="C18794" s="38" t="s">
        <v>3559</v>
      </c>
      <c r="D18794" s="38" t="s">
        <v>1590</v>
      </c>
      <c r="E18794" s="45" t="s">
        <v>1286</v>
      </c>
      <c r="F18794" s="45" t="s">
        <v>1174</v>
      </c>
      <c r="G18794" s="41" t="s">
        <v>314</v>
      </c>
      <c r="H18794" s="41" t="s">
        <v>571</v>
      </c>
    </row>
    <row r="18795" spans="1:8" ht="15" hidden="1" customHeight="1" x14ac:dyDescent="0.25">
      <c r="A18795" s="35">
        <v>247</v>
      </c>
      <c r="B18795" s="38" t="s">
        <v>3558</v>
      </c>
      <c r="C18795" s="38" t="s">
        <v>3559</v>
      </c>
      <c r="D18795" s="38" t="s">
        <v>1590</v>
      </c>
      <c r="E18795" s="45" t="s">
        <v>1286</v>
      </c>
      <c r="F18795" s="45" t="s">
        <v>1174</v>
      </c>
      <c r="G18795" s="41" t="s">
        <v>316</v>
      </c>
      <c r="H18795" s="41" t="s">
        <v>3554</v>
      </c>
    </row>
    <row r="18796" spans="1:8" ht="15" hidden="1" customHeight="1" x14ac:dyDescent="0.25">
      <c r="A18796" s="35">
        <v>247</v>
      </c>
      <c r="B18796" s="38" t="s">
        <v>3558</v>
      </c>
      <c r="C18796" s="38" t="s">
        <v>3559</v>
      </c>
      <c r="D18796" s="38" t="s">
        <v>1590</v>
      </c>
      <c r="E18796" s="45" t="s">
        <v>1286</v>
      </c>
      <c r="F18796" s="45" t="s">
        <v>1174</v>
      </c>
      <c r="G18796" s="41" t="s">
        <v>318</v>
      </c>
      <c r="H18796" s="41" t="s">
        <v>319</v>
      </c>
    </row>
    <row r="18797" spans="1:8" ht="15" hidden="1" customHeight="1" x14ac:dyDescent="0.25">
      <c r="A18797" s="35">
        <v>247</v>
      </c>
      <c r="B18797" s="38" t="s">
        <v>3558</v>
      </c>
      <c r="C18797" s="38" t="s">
        <v>3559</v>
      </c>
      <c r="D18797" s="38" t="s">
        <v>1590</v>
      </c>
      <c r="E18797" s="45" t="s">
        <v>1286</v>
      </c>
      <c r="F18797" s="45" t="s">
        <v>1174</v>
      </c>
      <c r="G18797" s="41" t="s">
        <v>741</v>
      </c>
      <c r="H18797" s="41">
        <v>32</v>
      </c>
    </row>
    <row r="18798" spans="1:8" ht="15" hidden="1" customHeight="1" x14ac:dyDescent="0.25">
      <c r="A18798" s="35">
        <v>247</v>
      </c>
      <c r="B18798" s="38" t="s">
        <v>3558</v>
      </c>
      <c r="C18798" s="38" t="s">
        <v>3559</v>
      </c>
      <c r="D18798" s="38" t="s">
        <v>1590</v>
      </c>
      <c r="E18798" s="45" t="s">
        <v>1286</v>
      </c>
      <c r="F18798" s="45" t="s">
        <v>1174</v>
      </c>
      <c r="G18798" s="41" t="s">
        <v>321</v>
      </c>
      <c r="H18798" s="41">
        <v>11</v>
      </c>
    </row>
    <row r="18799" spans="1:8" ht="15" hidden="1" customHeight="1" x14ac:dyDescent="0.25">
      <c r="A18799" s="35">
        <v>247</v>
      </c>
      <c r="B18799" s="38" t="s">
        <v>3558</v>
      </c>
      <c r="C18799" s="38" t="s">
        <v>3559</v>
      </c>
      <c r="D18799" s="38" t="s">
        <v>1590</v>
      </c>
      <c r="E18799" s="45" t="s">
        <v>1286</v>
      </c>
      <c r="F18799" s="45" t="s">
        <v>1174</v>
      </c>
      <c r="G18799" s="41" t="s">
        <v>322</v>
      </c>
      <c r="H18799" s="41">
        <v>3.2</v>
      </c>
    </row>
    <row r="18800" spans="1:8" ht="15" hidden="1" customHeight="1" x14ac:dyDescent="0.25">
      <c r="A18800" s="35">
        <v>247</v>
      </c>
      <c r="B18800" s="38" t="s">
        <v>3558</v>
      </c>
      <c r="C18800" s="38" t="s">
        <v>3559</v>
      </c>
      <c r="D18800" s="38" t="s">
        <v>1590</v>
      </c>
      <c r="E18800" s="45" t="s">
        <v>1286</v>
      </c>
      <c r="F18800" s="45" t="s">
        <v>1174</v>
      </c>
      <c r="G18800" s="41" t="s">
        <v>335</v>
      </c>
      <c r="H18800" s="41">
        <v>12</v>
      </c>
    </row>
    <row r="18801" spans="1:8" ht="15" hidden="1" customHeight="1" x14ac:dyDescent="0.25">
      <c r="A18801" s="35">
        <v>247</v>
      </c>
      <c r="B18801" s="38" t="s">
        <v>3558</v>
      </c>
      <c r="C18801" s="38" t="s">
        <v>3559</v>
      </c>
      <c r="D18801" s="38" t="s">
        <v>1590</v>
      </c>
      <c r="E18801" s="45" t="s">
        <v>1286</v>
      </c>
      <c r="F18801" s="45" t="s">
        <v>1174</v>
      </c>
      <c r="G18801" s="41" t="s">
        <v>336</v>
      </c>
      <c r="H18801" s="41">
        <v>3.4</v>
      </c>
    </row>
    <row r="18802" spans="1:8" ht="15" hidden="1" customHeight="1" x14ac:dyDescent="0.25">
      <c r="A18802" s="35">
        <v>247</v>
      </c>
      <c r="B18802" s="38" t="s">
        <v>3558</v>
      </c>
      <c r="C18802" s="38" t="s">
        <v>3559</v>
      </c>
      <c r="D18802" s="38" t="s">
        <v>1590</v>
      </c>
      <c r="E18802" s="45" t="s">
        <v>1286</v>
      </c>
      <c r="F18802" s="45" t="s">
        <v>1174</v>
      </c>
      <c r="G18802" s="41" t="s">
        <v>347</v>
      </c>
      <c r="H18802" s="41" t="s">
        <v>1307</v>
      </c>
    </row>
    <row r="18803" spans="1:8" ht="15" hidden="1" customHeight="1" x14ac:dyDescent="0.25">
      <c r="A18803" s="35">
        <v>247</v>
      </c>
      <c r="B18803" s="38" t="s">
        <v>3558</v>
      </c>
      <c r="C18803" s="38" t="s">
        <v>3559</v>
      </c>
      <c r="D18803" s="38" t="s">
        <v>1590</v>
      </c>
      <c r="E18803" s="45" t="s">
        <v>1286</v>
      </c>
      <c r="F18803" s="45" t="s">
        <v>1174</v>
      </c>
      <c r="G18803" s="41" t="s">
        <v>349</v>
      </c>
      <c r="H18803" s="41" t="s">
        <v>1598</v>
      </c>
    </row>
    <row r="18804" spans="1:8" ht="15" hidden="1" customHeight="1" x14ac:dyDescent="0.25">
      <c r="A18804" s="35">
        <v>247</v>
      </c>
      <c r="B18804" s="38" t="s">
        <v>3558</v>
      </c>
      <c r="C18804" s="38" t="s">
        <v>3559</v>
      </c>
      <c r="D18804" s="38" t="s">
        <v>1590</v>
      </c>
      <c r="E18804" s="45" t="s">
        <v>1286</v>
      </c>
      <c r="F18804" s="45" t="s">
        <v>1174</v>
      </c>
      <c r="G18804" s="41" t="s">
        <v>351</v>
      </c>
      <c r="H18804" s="41">
        <v>280</v>
      </c>
    </row>
    <row r="18805" spans="1:8" ht="15" hidden="1" customHeight="1" x14ac:dyDescent="0.25">
      <c r="A18805" s="35">
        <v>247</v>
      </c>
      <c r="B18805" s="38" t="s">
        <v>3558</v>
      </c>
      <c r="C18805" s="38" t="s">
        <v>3559</v>
      </c>
      <c r="D18805" s="38" t="s">
        <v>1590</v>
      </c>
      <c r="E18805" s="45" t="s">
        <v>1286</v>
      </c>
      <c r="F18805" s="45" t="s">
        <v>1174</v>
      </c>
      <c r="G18805" s="41" t="s">
        <v>352</v>
      </c>
      <c r="H18805" s="41" t="s">
        <v>1599</v>
      </c>
    </row>
    <row r="18806" spans="1:8" ht="15" hidden="1" customHeight="1" x14ac:dyDescent="0.25">
      <c r="A18806" s="35">
        <v>247</v>
      </c>
      <c r="B18806" s="38" t="s">
        <v>3558</v>
      </c>
      <c r="C18806" s="38" t="s">
        <v>3559</v>
      </c>
      <c r="D18806" s="38" t="s">
        <v>1590</v>
      </c>
      <c r="E18806" s="45" t="s">
        <v>1286</v>
      </c>
      <c r="F18806" s="45" t="s">
        <v>1174</v>
      </c>
      <c r="G18806" s="41" t="s">
        <v>354</v>
      </c>
      <c r="H18806" s="41">
        <v>27</v>
      </c>
    </row>
    <row r="18807" spans="1:8" ht="15" hidden="1" customHeight="1" x14ac:dyDescent="0.25">
      <c r="A18807" s="35">
        <v>247</v>
      </c>
      <c r="B18807" s="38" t="s">
        <v>3558</v>
      </c>
      <c r="C18807" s="38" t="s">
        <v>3559</v>
      </c>
      <c r="D18807" s="38" t="s">
        <v>1590</v>
      </c>
      <c r="E18807" s="45" t="s">
        <v>1286</v>
      </c>
      <c r="F18807" s="45" t="s">
        <v>1174</v>
      </c>
      <c r="G18807" s="41" t="s">
        <v>362</v>
      </c>
      <c r="H18807" s="41" t="s">
        <v>363</v>
      </c>
    </row>
    <row r="18808" spans="1:8" ht="15" hidden="1" customHeight="1" x14ac:dyDescent="0.25">
      <c r="A18808" s="35">
        <v>247</v>
      </c>
      <c r="B18808" s="38" t="s">
        <v>3558</v>
      </c>
      <c r="C18808" s="38" t="s">
        <v>3559</v>
      </c>
      <c r="D18808" s="38" t="s">
        <v>1590</v>
      </c>
      <c r="E18808" s="45" t="s">
        <v>1286</v>
      </c>
      <c r="F18808" s="45" t="s">
        <v>1174</v>
      </c>
      <c r="G18808" s="41" t="s">
        <v>365</v>
      </c>
      <c r="H18808" s="41" t="s">
        <v>1601</v>
      </c>
    </row>
    <row r="18809" spans="1:8" ht="15" hidden="1" customHeight="1" x14ac:dyDescent="0.25">
      <c r="A18809" s="35">
        <v>247</v>
      </c>
      <c r="B18809" s="38" t="s">
        <v>3558</v>
      </c>
      <c r="C18809" s="38" t="s">
        <v>3559</v>
      </c>
      <c r="D18809" s="38" t="s">
        <v>1590</v>
      </c>
      <c r="E18809" s="45" t="s">
        <v>1286</v>
      </c>
      <c r="F18809" s="45" t="s">
        <v>1174</v>
      </c>
      <c r="G18809" s="41" t="s">
        <v>369</v>
      </c>
      <c r="H18809" s="41" t="s">
        <v>1602</v>
      </c>
    </row>
    <row r="18810" spans="1:8" ht="15" hidden="1" customHeight="1" x14ac:dyDescent="0.25">
      <c r="A18810" s="35">
        <v>247</v>
      </c>
      <c r="B18810" s="38" t="s">
        <v>3558</v>
      </c>
      <c r="C18810" s="38" t="s">
        <v>3559</v>
      </c>
      <c r="D18810" s="38" t="s">
        <v>1590</v>
      </c>
      <c r="E18810" s="45" t="s">
        <v>1286</v>
      </c>
      <c r="F18810" s="45" t="s">
        <v>1174</v>
      </c>
      <c r="G18810" s="41" t="s">
        <v>373</v>
      </c>
      <c r="H18810" s="41">
        <v>8.5</v>
      </c>
    </row>
    <row r="18811" spans="1:8" ht="15" hidden="1" customHeight="1" x14ac:dyDescent="0.25">
      <c r="A18811" s="35">
        <v>247</v>
      </c>
      <c r="B18811" s="38" t="s">
        <v>3558</v>
      </c>
      <c r="C18811" s="38" t="s">
        <v>3559</v>
      </c>
      <c r="D18811" s="38" t="s">
        <v>1590</v>
      </c>
      <c r="E18811" s="45" t="s">
        <v>1286</v>
      </c>
      <c r="F18811" s="45" t="s">
        <v>1174</v>
      </c>
      <c r="G18811" s="41" t="s">
        <v>375</v>
      </c>
      <c r="H18811" s="41">
        <v>10</v>
      </c>
    </row>
    <row r="18812" spans="1:8" ht="15" hidden="1" customHeight="1" x14ac:dyDescent="0.25">
      <c r="A18812" s="35">
        <v>247</v>
      </c>
      <c r="B18812" s="38" t="s">
        <v>3558</v>
      </c>
      <c r="C18812" s="38" t="s">
        <v>3559</v>
      </c>
      <c r="D18812" s="38" t="s">
        <v>1590</v>
      </c>
      <c r="E18812" s="45" t="s">
        <v>1286</v>
      </c>
      <c r="F18812" s="45" t="s">
        <v>1174</v>
      </c>
      <c r="G18812" s="42" t="s">
        <v>377</v>
      </c>
      <c r="H18812" s="42" t="s">
        <v>378</v>
      </c>
    </row>
    <row r="18813" spans="1:8" ht="15" hidden="1" customHeight="1" x14ac:dyDescent="0.25">
      <c r="A18813" s="35">
        <v>247</v>
      </c>
      <c r="B18813" s="38" t="s">
        <v>3558</v>
      </c>
      <c r="C18813" s="38" t="s">
        <v>3559</v>
      </c>
      <c r="D18813" s="38" t="s">
        <v>1590</v>
      </c>
      <c r="E18813" s="45" t="s">
        <v>1286</v>
      </c>
      <c r="F18813" s="45" t="s">
        <v>1174</v>
      </c>
      <c r="G18813" s="41" t="s">
        <v>379</v>
      </c>
      <c r="H18813" s="41" t="s">
        <v>380</v>
      </c>
    </row>
    <row r="18814" spans="1:8" ht="15" hidden="1" customHeight="1" x14ac:dyDescent="0.25">
      <c r="A18814" s="35">
        <v>247</v>
      </c>
      <c r="B18814" s="38" t="s">
        <v>3558</v>
      </c>
      <c r="C18814" s="38" t="s">
        <v>3559</v>
      </c>
      <c r="D18814" s="38" t="s">
        <v>1590</v>
      </c>
      <c r="E18814" s="45" t="s">
        <v>1286</v>
      </c>
      <c r="F18814" s="45" t="s">
        <v>1174</v>
      </c>
      <c r="G18814" s="41" t="s">
        <v>385</v>
      </c>
      <c r="H18814" s="41">
        <v>16</v>
      </c>
    </row>
    <row r="18815" spans="1:8" ht="15" hidden="1" customHeight="1" x14ac:dyDescent="0.25">
      <c r="A18815" s="35">
        <v>247</v>
      </c>
      <c r="B18815" s="38" t="s">
        <v>3558</v>
      </c>
      <c r="C18815" s="38" t="s">
        <v>3559</v>
      </c>
      <c r="D18815" s="38" t="s">
        <v>1590</v>
      </c>
      <c r="E18815" s="45" t="s">
        <v>1286</v>
      </c>
      <c r="F18815" s="45" t="s">
        <v>1174</v>
      </c>
      <c r="G18815" s="41" t="s">
        <v>808</v>
      </c>
      <c r="H18815" s="41" t="s">
        <v>811</v>
      </c>
    </row>
    <row r="18816" spans="1:8" ht="15" hidden="1" customHeight="1" x14ac:dyDescent="0.25">
      <c r="A18816" s="35">
        <v>247</v>
      </c>
      <c r="B18816" s="38" t="s">
        <v>3558</v>
      </c>
      <c r="C18816" s="38" t="s">
        <v>3559</v>
      </c>
      <c r="D18816" s="38" t="s">
        <v>1590</v>
      </c>
      <c r="E18816" s="45" t="s">
        <v>1286</v>
      </c>
      <c r="F18816" s="45" t="s">
        <v>1174</v>
      </c>
      <c r="G18816" s="41" t="s">
        <v>813</v>
      </c>
      <c r="H18816" s="41" t="s">
        <v>814</v>
      </c>
    </row>
    <row r="18817" spans="1:8" ht="15" hidden="1" customHeight="1" x14ac:dyDescent="0.25">
      <c r="A18817" s="35">
        <v>247</v>
      </c>
      <c r="B18817" s="38" t="s">
        <v>3558</v>
      </c>
      <c r="C18817" s="38" t="s">
        <v>3559</v>
      </c>
      <c r="D18817" s="38" t="s">
        <v>1590</v>
      </c>
      <c r="E18817" s="45" t="s">
        <v>1286</v>
      </c>
      <c r="F18817" s="45" t="s">
        <v>1174</v>
      </c>
      <c r="G18817" s="41" t="s">
        <v>405</v>
      </c>
      <c r="H18817" s="41" t="s">
        <v>406</v>
      </c>
    </row>
    <row r="18818" spans="1:8" ht="15" hidden="1" customHeight="1" x14ac:dyDescent="0.25">
      <c r="A18818" s="35">
        <v>247</v>
      </c>
      <c r="B18818" s="38" t="s">
        <v>3558</v>
      </c>
      <c r="C18818" s="38" t="s">
        <v>3559</v>
      </c>
      <c r="D18818" s="38" t="s">
        <v>1590</v>
      </c>
      <c r="E18818" s="45" t="s">
        <v>1286</v>
      </c>
      <c r="F18818" s="45" t="s">
        <v>1174</v>
      </c>
      <c r="G18818" s="41" t="s">
        <v>407</v>
      </c>
      <c r="H18818" s="41">
        <v>36</v>
      </c>
    </row>
    <row r="18819" spans="1:8" ht="15" hidden="1" customHeight="1" x14ac:dyDescent="0.25">
      <c r="A18819" s="35">
        <v>247</v>
      </c>
      <c r="B18819" s="38" t="s">
        <v>3558</v>
      </c>
      <c r="C18819" s="38" t="s">
        <v>3559</v>
      </c>
      <c r="D18819" s="38" t="s">
        <v>1590</v>
      </c>
      <c r="E18819" s="45" t="s">
        <v>1286</v>
      </c>
      <c r="F18819" s="45" t="s">
        <v>1174</v>
      </c>
      <c r="G18819" s="41" t="s">
        <v>408</v>
      </c>
      <c r="H18819" s="41" t="s">
        <v>411</v>
      </c>
    </row>
    <row r="18820" spans="1:8" ht="15" hidden="1" customHeight="1" x14ac:dyDescent="0.25">
      <c r="A18820" s="35">
        <v>247</v>
      </c>
      <c r="B18820" s="38" t="s">
        <v>3558</v>
      </c>
      <c r="C18820" s="38" t="s">
        <v>3559</v>
      </c>
      <c r="D18820" s="38" t="s">
        <v>1590</v>
      </c>
      <c r="E18820" s="45" t="s">
        <v>1286</v>
      </c>
      <c r="F18820" s="45" t="s">
        <v>1174</v>
      </c>
      <c r="G18820" s="41" t="s">
        <v>414</v>
      </c>
      <c r="H18820" s="41" t="s">
        <v>423</v>
      </c>
    </row>
    <row r="18821" spans="1:8" ht="15" hidden="1" customHeight="1" x14ac:dyDescent="0.25">
      <c r="A18821" s="35">
        <v>247</v>
      </c>
      <c r="B18821" s="38" t="s">
        <v>3558</v>
      </c>
      <c r="C18821" s="38" t="s">
        <v>3559</v>
      </c>
      <c r="D18821" s="38" t="s">
        <v>1590</v>
      </c>
      <c r="E18821" s="45" t="s">
        <v>1286</v>
      </c>
      <c r="F18821" s="45" t="s">
        <v>1174</v>
      </c>
      <c r="G18821" s="41" t="s">
        <v>416</v>
      </c>
      <c r="H18821" s="41" t="s">
        <v>571</v>
      </c>
    </row>
    <row r="18822" spans="1:8" ht="15" hidden="1" customHeight="1" x14ac:dyDescent="0.25">
      <c r="A18822" s="35">
        <v>247</v>
      </c>
      <c r="B18822" s="38" t="s">
        <v>3558</v>
      </c>
      <c r="C18822" s="38" t="s">
        <v>3559</v>
      </c>
      <c r="D18822" s="38" t="s">
        <v>1590</v>
      </c>
      <c r="E18822" s="45" t="s">
        <v>1286</v>
      </c>
      <c r="F18822" s="45" t="s">
        <v>1174</v>
      </c>
      <c r="G18822" s="41" t="s">
        <v>417</v>
      </c>
      <c r="H18822" s="41" t="s">
        <v>423</v>
      </c>
    </row>
    <row r="18823" spans="1:8" ht="15" hidden="1" customHeight="1" x14ac:dyDescent="0.25">
      <c r="A18823" s="35">
        <v>247</v>
      </c>
      <c r="B18823" s="38" t="s">
        <v>3558</v>
      </c>
      <c r="C18823" s="38" t="s">
        <v>3559</v>
      </c>
      <c r="D18823" s="38" t="s">
        <v>1590</v>
      </c>
      <c r="E18823" s="45" t="s">
        <v>1286</v>
      </c>
      <c r="F18823" s="45" t="s">
        <v>1174</v>
      </c>
      <c r="G18823" s="41" t="s">
        <v>418</v>
      </c>
      <c r="H18823" s="41" t="s">
        <v>587</v>
      </c>
    </row>
    <row r="18824" spans="1:8" ht="15" hidden="1" customHeight="1" x14ac:dyDescent="0.25">
      <c r="A18824" s="35">
        <v>247</v>
      </c>
      <c r="B18824" s="38" t="s">
        <v>3558</v>
      </c>
      <c r="C18824" s="38" t="s">
        <v>3559</v>
      </c>
      <c r="D18824" s="38" t="s">
        <v>1590</v>
      </c>
      <c r="E18824" s="45" t="s">
        <v>1286</v>
      </c>
      <c r="F18824" s="45" t="s">
        <v>1174</v>
      </c>
      <c r="G18824" s="42" t="s">
        <v>420</v>
      </c>
      <c r="H18824" s="41" t="s">
        <v>571</v>
      </c>
    </row>
    <row r="18825" spans="1:8" ht="15" hidden="1" customHeight="1" x14ac:dyDescent="0.25">
      <c r="A18825" s="35">
        <v>247</v>
      </c>
      <c r="B18825" s="38" t="s">
        <v>3558</v>
      </c>
      <c r="C18825" s="38" t="s">
        <v>3559</v>
      </c>
      <c r="D18825" s="38" t="s">
        <v>1590</v>
      </c>
      <c r="E18825" s="45" t="s">
        <v>1286</v>
      </c>
      <c r="F18825" s="45" t="s">
        <v>1174</v>
      </c>
      <c r="G18825" s="41" t="s">
        <v>422</v>
      </c>
      <c r="H18825" s="41" t="s">
        <v>423</v>
      </c>
    </row>
    <row r="18826" spans="1:8" ht="15" hidden="1" customHeight="1" x14ac:dyDescent="0.25">
      <c r="A18826" s="35">
        <v>247</v>
      </c>
      <c r="B18826" s="38" t="s">
        <v>3558</v>
      </c>
      <c r="C18826" s="38" t="s">
        <v>3559</v>
      </c>
      <c r="D18826" s="38" t="s">
        <v>1590</v>
      </c>
      <c r="E18826" s="45" t="s">
        <v>1286</v>
      </c>
      <c r="F18826" s="45" t="s">
        <v>1174</v>
      </c>
      <c r="G18826" s="41" t="s">
        <v>1438</v>
      </c>
      <c r="H18826" s="41" t="s">
        <v>423</v>
      </c>
    </row>
    <row r="18827" spans="1:8" ht="15" hidden="1" customHeight="1" x14ac:dyDescent="0.25">
      <c r="A18827" s="35">
        <v>247</v>
      </c>
      <c r="B18827" s="38" t="s">
        <v>3558</v>
      </c>
      <c r="C18827" s="38" t="s">
        <v>3559</v>
      </c>
      <c r="D18827" s="38" t="s">
        <v>1590</v>
      </c>
      <c r="E18827" s="45" t="s">
        <v>1286</v>
      </c>
      <c r="F18827" s="45" t="s">
        <v>1174</v>
      </c>
      <c r="G18827" s="41" t="s">
        <v>3516</v>
      </c>
      <c r="H18827" s="41" t="s">
        <v>423</v>
      </c>
    </row>
    <row r="18828" spans="1:8" ht="15" hidden="1" customHeight="1" x14ac:dyDescent="0.25">
      <c r="A18828" s="35">
        <v>247</v>
      </c>
      <c r="B18828" s="38" t="s">
        <v>3558</v>
      </c>
      <c r="C18828" s="38" t="s">
        <v>3559</v>
      </c>
      <c r="D18828" s="38" t="s">
        <v>1590</v>
      </c>
      <c r="E18828" s="45" t="s">
        <v>1286</v>
      </c>
      <c r="F18828" s="45" t="s">
        <v>1174</v>
      </c>
      <c r="G18828" s="41" t="s">
        <v>497</v>
      </c>
      <c r="H18828" s="41" t="s">
        <v>423</v>
      </c>
    </row>
    <row r="18829" spans="1:8" ht="15" hidden="1" customHeight="1" x14ac:dyDescent="0.25">
      <c r="A18829" s="35">
        <v>247</v>
      </c>
      <c r="B18829" s="38" t="s">
        <v>3558</v>
      </c>
      <c r="C18829" s="38" t="s">
        <v>3559</v>
      </c>
      <c r="D18829" s="38" t="s">
        <v>1590</v>
      </c>
      <c r="E18829" s="45" t="s">
        <v>1286</v>
      </c>
      <c r="F18829" s="45" t="s">
        <v>1174</v>
      </c>
      <c r="G18829" s="41" t="s">
        <v>818</v>
      </c>
      <c r="H18829" s="41" t="s">
        <v>423</v>
      </c>
    </row>
    <row r="18830" spans="1:8" ht="15" hidden="1" customHeight="1" x14ac:dyDescent="0.25">
      <c r="A18830" s="35">
        <v>247</v>
      </c>
      <c r="B18830" s="38" t="s">
        <v>3558</v>
      </c>
      <c r="C18830" s="38" t="s">
        <v>3559</v>
      </c>
      <c r="D18830" s="38" t="s">
        <v>1590</v>
      </c>
      <c r="E18830" s="45" t="s">
        <v>1286</v>
      </c>
      <c r="F18830" s="45" t="s">
        <v>1174</v>
      </c>
      <c r="G18830" s="41" t="s">
        <v>424</v>
      </c>
      <c r="H18830" s="41" t="s">
        <v>571</v>
      </c>
    </row>
    <row r="18831" spans="1:8" ht="15" hidden="1" customHeight="1" x14ac:dyDescent="0.25">
      <c r="A18831" s="35">
        <v>247</v>
      </c>
      <c r="B18831" s="38" t="s">
        <v>3558</v>
      </c>
      <c r="C18831" s="38" t="s">
        <v>3559</v>
      </c>
      <c r="D18831" s="38" t="s">
        <v>1590</v>
      </c>
      <c r="E18831" s="45" t="s">
        <v>1286</v>
      </c>
      <c r="F18831" s="45" t="s">
        <v>1174</v>
      </c>
      <c r="G18831" s="41" t="s">
        <v>425</v>
      </c>
      <c r="H18831" s="41" t="s">
        <v>426</v>
      </c>
    </row>
    <row r="18915" spans="7:8" ht="15" customHeight="1" x14ac:dyDescent="0.25">
      <c r="G18915" s="42"/>
      <c r="H18915" s="42"/>
    </row>
    <row r="18916" spans="7:8" ht="15" customHeight="1" x14ac:dyDescent="0.25">
      <c r="G18916" s="42"/>
    </row>
    <row r="19009" spans="7:8" ht="15" customHeight="1" x14ac:dyDescent="0.25">
      <c r="G19009" s="42"/>
      <c r="H19009" s="42"/>
    </row>
    <row r="19010" spans="7:8" ht="15" customHeight="1" x14ac:dyDescent="0.25">
      <c r="G19010" s="42"/>
    </row>
    <row r="19103" spans="8:8" ht="15" customHeight="1" x14ac:dyDescent="0.25">
      <c r="H19103" s="42"/>
    </row>
    <row r="19197" spans="8:8" ht="15" customHeight="1" x14ac:dyDescent="0.25">
      <c r="H19197" s="42"/>
    </row>
    <row r="19291" spans="8:8" ht="15" customHeight="1" x14ac:dyDescent="0.25">
      <c r="H19291" s="42"/>
    </row>
    <row r="19385" spans="8:8" ht="15" customHeight="1" x14ac:dyDescent="0.25">
      <c r="H19385" s="42"/>
    </row>
    <row r="19479" spans="8:8" ht="15" customHeight="1" x14ac:dyDescent="0.25">
      <c r="H19479" s="42"/>
    </row>
    <row r="19573" spans="8:8" ht="15" customHeight="1" x14ac:dyDescent="0.25">
      <c r="H19573" s="42"/>
    </row>
    <row r="19667" spans="7:8" ht="15" customHeight="1" x14ac:dyDescent="0.25">
      <c r="H19667" s="42"/>
    </row>
    <row r="19668" spans="7:8" ht="15" customHeight="1" x14ac:dyDescent="0.25">
      <c r="G19668" s="42"/>
    </row>
    <row r="19712" spans="8:8" ht="15" customHeight="1" x14ac:dyDescent="0.25">
      <c r="H19712" s="42"/>
    </row>
    <row r="19713" spans="7:7" ht="15" customHeight="1" x14ac:dyDescent="0.25">
      <c r="G19713" s="42"/>
    </row>
    <row r="19757" spans="7:8" ht="15" customHeight="1" x14ac:dyDescent="0.25">
      <c r="H19757" s="42"/>
    </row>
    <row r="19758" spans="7:8" ht="15" customHeight="1" x14ac:dyDescent="0.25">
      <c r="G19758" s="42"/>
    </row>
    <row r="19802" spans="8:8" ht="15" customHeight="1" x14ac:dyDescent="0.25">
      <c r="H19802" s="42"/>
    </row>
    <row r="19852" spans="8:8" ht="15" customHeight="1" x14ac:dyDescent="0.25">
      <c r="H19852" s="42"/>
    </row>
    <row r="19902" spans="7:8" ht="15" customHeight="1" x14ac:dyDescent="0.25">
      <c r="H19902" s="42"/>
    </row>
    <row r="19903" spans="7:8" ht="15" customHeight="1" x14ac:dyDescent="0.25">
      <c r="G19903" s="42"/>
    </row>
    <row r="19951" spans="7:8" ht="15" customHeight="1" x14ac:dyDescent="0.25">
      <c r="H19951" s="42"/>
    </row>
    <row r="19952" spans="7:8" ht="15" customHeight="1" x14ac:dyDescent="0.25">
      <c r="G19952" s="42"/>
    </row>
    <row r="19999" spans="7:8" ht="15" customHeight="1" x14ac:dyDescent="0.25">
      <c r="H19999" s="42"/>
    </row>
    <row r="20000" spans="7:8" ht="15" customHeight="1" x14ac:dyDescent="0.25">
      <c r="G20000" s="42"/>
    </row>
    <row r="20047" spans="7:8" ht="15" customHeight="1" x14ac:dyDescent="0.25">
      <c r="H20047" s="42"/>
    </row>
    <row r="20048" spans="7:8" ht="15" customHeight="1" x14ac:dyDescent="0.25">
      <c r="G20048" s="42"/>
    </row>
    <row r="20095" spans="7:8" ht="15" customHeight="1" x14ac:dyDescent="0.25">
      <c r="H20095" s="42"/>
    </row>
    <row r="20096" spans="7:8" ht="15" customHeight="1" x14ac:dyDescent="0.25">
      <c r="G20096" s="42"/>
    </row>
    <row r="20141" spans="7:8" ht="15" customHeight="1" x14ac:dyDescent="0.25">
      <c r="G20141" s="42"/>
      <c r="H20141" s="42"/>
    </row>
    <row r="20142" spans="7:8" ht="15" customHeight="1" x14ac:dyDescent="0.25">
      <c r="G20142" s="42"/>
    </row>
    <row r="20186" spans="7:8" ht="15" customHeight="1" x14ac:dyDescent="0.25">
      <c r="G20186" s="42"/>
      <c r="H20186" s="42"/>
    </row>
    <row r="20187" spans="7:8" ht="15" customHeight="1" x14ac:dyDescent="0.25">
      <c r="G20187" s="42"/>
    </row>
    <row r="20231" spans="7:8" ht="15" customHeight="1" x14ac:dyDescent="0.25">
      <c r="G20231" s="42"/>
      <c r="H20231" s="42"/>
    </row>
    <row r="20232" spans="7:8" ht="15" customHeight="1" x14ac:dyDescent="0.25">
      <c r="G20232" s="42"/>
    </row>
  </sheetData>
  <autoFilter ref="A1:K18831" xr:uid="{00000000-0001-0000-0300-000000000000}">
    <filterColumn colId="2">
      <filters>
        <filter val="HC-1375336"/>
        <filter val="НС-1336745"/>
        <filter val="НС-1336747"/>
        <filter val="НС-1336749"/>
      </filters>
    </filterColumn>
    <filterColumn colId="4">
      <filters>
        <filter val="Hitachi"/>
      </filters>
    </filterColumn>
    <filterColumn colId="6">
      <filters>
        <filter val="Уровень шума внутреннего блока на нагрев (супернизк./низк./сред./выс.), дБ(А)_x000a_"/>
        <filter val="Уровень шума внутреннего блока на охлаждение (супернизк./низк./сред./выс.), дБ (А)_x000a_"/>
        <filter val="Уровень шума наружного блока на нагрев, дБ(А)_x000a_"/>
        <filter val="Уровень шума наружного блока на охлаждение, дБ(А)_x000a_"/>
        <filter val="Уровень шума наружного блока, дБ(А)"/>
      </filters>
    </filterColumn>
  </autoFilter>
  <sortState xmlns:xlrd2="http://schemas.microsoft.com/office/spreadsheetml/2017/richdata2" ref="A2:XFD20232">
    <sortCondition ref="E2:E20232"/>
    <sortCondition ref="A2:A20232"/>
  </sortState>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4"/>
  <dimension ref="B1:AG246"/>
  <sheetViews>
    <sheetView workbookViewId="0">
      <selection activeCell="E19" sqref="E19"/>
    </sheetView>
  </sheetViews>
  <sheetFormatPr defaultRowHeight="15" x14ac:dyDescent="0.25"/>
  <cols>
    <col min="1" max="1" width="3.42578125" customWidth="1"/>
    <col min="2" max="2" width="34.85546875" customWidth="1"/>
    <col min="3" max="3" width="5.28515625" customWidth="1"/>
    <col min="4" max="4" width="5.140625" customWidth="1"/>
    <col min="5" max="5" width="53.5703125" customWidth="1"/>
  </cols>
  <sheetData>
    <row r="1" spans="2:33" x14ac:dyDescent="0.25">
      <c r="B1" t="s">
        <v>3660</v>
      </c>
      <c r="E1" t="s">
        <v>3662</v>
      </c>
      <c r="K1">
        <v>81</v>
      </c>
      <c r="L1" t="s">
        <v>3561</v>
      </c>
      <c r="M1" t="s">
        <v>3562</v>
      </c>
      <c r="N1" t="s">
        <v>3563</v>
      </c>
      <c r="O1" t="s">
        <v>3564</v>
      </c>
      <c r="P1" t="s">
        <v>22</v>
      </c>
      <c r="S1" t="s">
        <v>0</v>
      </c>
      <c r="T1" t="s">
        <v>1</v>
      </c>
      <c r="U1" t="s">
        <v>2</v>
      </c>
      <c r="V1" t="s">
        <v>3</v>
      </c>
      <c r="W1" t="s">
        <v>8</v>
      </c>
      <c r="AB1">
        <v>86</v>
      </c>
      <c r="AC1" t="s">
        <v>1283</v>
      </c>
      <c r="AD1" t="s">
        <v>1284</v>
      </c>
      <c r="AE1" t="s">
        <v>1285</v>
      </c>
      <c r="AF1" t="s">
        <v>1286</v>
      </c>
      <c r="AG1" t="s">
        <v>22</v>
      </c>
    </row>
    <row r="2" spans="2:33" x14ac:dyDescent="0.25">
      <c r="B2" s="4" t="s">
        <v>3657</v>
      </c>
      <c r="C2" s="5" t="s">
        <v>3661</v>
      </c>
      <c r="E2" s="4" t="s">
        <v>3657</v>
      </c>
      <c r="F2" s="5" t="s">
        <v>3663</v>
      </c>
      <c r="K2">
        <v>82</v>
      </c>
      <c r="L2" t="s">
        <v>3596</v>
      </c>
      <c r="M2" t="s">
        <v>3597</v>
      </c>
      <c r="N2" t="s">
        <v>3598</v>
      </c>
      <c r="O2" t="s">
        <v>3564</v>
      </c>
      <c r="P2" t="s">
        <v>22</v>
      </c>
      <c r="S2" t="s">
        <v>299</v>
      </c>
      <c r="T2" t="s">
        <v>300</v>
      </c>
      <c r="U2" t="s">
        <v>301</v>
      </c>
      <c r="V2" t="s">
        <v>17</v>
      </c>
      <c r="W2" t="s">
        <v>22</v>
      </c>
      <c r="AB2">
        <v>87</v>
      </c>
      <c r="AC2" t="s">
        <v>1336</v>
      </c>
      <c r="AD2" t="s">
        <v>1337</v>
      </c>
      <c r="AE2" t="s">
        <v>1338</v>
      </c>
      <c r="AF2" t="s">
        <v>1286</v>
      </c>
      <c r="AG2" t="s">
        <v>22</v>
      </c>
    </row>
    <row r="3" spans="2:33" x14ac:dyDescent="0.25">
      <c r="B3" s="6" t="s">
        <v>17</v>
      </c>
      <c r="C3" s="7">
        <v>80</v>
      </c>
      <c r="E3" s="6" t="s">
        <v>15</v>
      </c>
      <c r="F3" s="7">
        <v>1</v>
      </c>
      <c r="K3">
        <v>83</v>
      </c>
      <c r="L3" t="s">
        <v>3610</v>
      </c>
      <c r="M3" t="s">
        <v>3611</v>
      </c>
      <c r="N3" t="s">
        <v>3612</v>
      </c>
      <c r="O3" t="s">
        <v>3564</v>
      </c>
      <c r="P3" t="s">
        <v>22</v>
      </c>
      <c r="S3" t="s">
        <v>427</v>
      </c>
      <c r="T3" t="s">
        <v>428</v>
      </c>
      <c r="U3" t="s">
        <v>429</v>
      </c>
      <c r="V3" t="s">
        <v>17</v>
      </c>
      <c r="W3" t="s">
        <v>22</v>
      </c>
      <c r="AB3">
        <v>88</v>
      </c>
      <c r="AC3" t="s">
        <v>1357</v>
      </c>
      <c r="AD3" t="s">
        <v>1358</v>
      </c>
      <c r="AE3" t="s">
        <v>1359</v>
      </c>
      <c r="AF3" t="s">
        <v>1286</v>
      </c>
      <c r="AG3" t="s">
        <v>22</v>
      </c>
    </row>
    <row r="4" spans="2:33" x14ac:dyDescent="0.25">
      <c r="B4" s="8" t="s">
        <v>3564</v>
      </c>
      <c r="C4" s="9">
        <v>5</v>
      </c>
      <c r="E4" s="8" t="s">
        <v>102</v>
      </c>
      <c r="F4" s="9">
        <v>1</v>
      </c>
      <c r="K4">
        <v>84</v>
      </c>
      <c r="L4" t="s">
        <v>3623</v>
      </c>
      <c r="M4" t="s">
        <v>3624</v>
      </c>
      <c r="N4" t="s">
        <v>3625</v>
      </c>
      <c r="O4" t="s">
        <v>3564</v>
      </c>
      <c r="P4" t="s">
        <v>22</v>
      </c>
      <c r="S4" t="s">
        <v>443</v>
      </c>
      <c r="T4" t="s">
        <v>444</v>
      </c>
      <c r="U4" t="s">
        <v>445</v>
      </c>
      <c r="V4" t="s">
        <v>17</v>
      </c>
      <c r="W4" t="s">
        <v>22</v>
      </c>
      <c r="AB4">
        <v>89</v>
      </c>
      <c r="AC4" t="s">
        <v>1387</v>
      </c>
      <c r="AD4" t="s">
        <v>1388</v>
      </c>
      <c r="AE4" t="s">
        <v>1389</v>
      </c>
      <c r="AF4" t="s">
        <v>1286</v>
      </c>
      <c r="AG4" t="s">
        <v>22</v>
      </c>
    </row>
    <row r="5" spans="2:33" x14ac:dyDescent="0.25">
      <c r="B5" s="8" t="s">
        <v>1286</v>
      </c>
      <c r="C5" s="9">
        <v>162</v>
      </c>
      <c r="E5" s="8" t="s">
        <v>122</v>
      </c>
      <c r="F5" s="9">
        <v>1</v>
      </c>
      <c r="K5">
        <v>85</v>
      </c>
      <c r="L5" t="s">
        <v>3641</v>
      </c>
      <c r="M5" t="s">
        <v>3642</v>
      </c>
      <c r="N5" t="s">
        <v>3643</v>
      </c>
      <c r="O5" t="s">
        <v>3564</v>
      </c>
      <c r="P5" t="s">
        <v>22</v>
      </c>
      <c r="S5" t="s">
        <v>467</v>
      </c>
      <c r="T5" t="s">
        <v>468</v>
      </c>
      <c r="U5" t="s">
        <v>469</v>
      </c>
      <c r="V5" t="s">
        <v>17</v>
      </c>
      <c r="W5" t="s">
        <v>22</v>
      </c>
      <c r="AB5">
        <v>90</v>
      </c>
      <c r="AC5" t="s">
        <v>1404</v>
      </c>
      <c r="AD5" t="s">
        <v>1405</v>
      </c>
      <c r="AE5" t="s">
        <v>1406</v>
      </c>
      <c r="AF5" t="s">
        <v>1286</v>
      </c>
      <c r="AG5" t="s">
        <v>22</v>
      </c>
    </row>
    <row r="6" spans="2:33" x14ac:dyDescent="0.25">
      <c r="B6" s="10" t="s">
        <v>3659</v>
      </c>
      <c r="C6" s="11">
        <v>247</v>
      </c>
      <c r="E6" s="8" t="s">
        <v>678</v>
      </c>
      <c r="F6" s="9">
        <v>1</v>
      </c>
      <c r="S6" t="s">
        <v>498</v>
      </c>
      <c r="T6" t="s">
        <v>499</v>
      </c>
      <c r="U6" t="s">
        <v>500</v>
      </c>
      <c r="V6" t="s">
        <v>17</v>
      </c>
      <c r="W6" t="s">
        <v>22</v>
      </c>
      <c r="AB6">
        <v>91</v>
      </c>
      <c r="AC6" t="s">
        <v>1439</v>
      </c>
      <c r="AD6" t="s">
        <v>1440</v>
      </c>
      <c r="AE6" t="s">
        <v>1441</v>
      </c>
      <c r="AF6" t="s">
        <v>1286</v>
      </c>
      <c r="AG6" t="s">
        <v>22</v>
      </c>
    </row>
    <row r="7" spans="2:33" x14ac:dyDescent="0.25">
      <c r="E7" s="8" t="s">
        <v>702</v>
      </c>
      <c r="F7" s="9">
        <v>1</v>
      </c>
      <c r="S7" t="s">
        <v>513</v>
      </c>
      <c r="T7" t="s">
        <v>514</v>
      </c>
      <c r="U7" t="s">
        <v>515</v>
      </c>
      <c r="V7" t="s">
        <v>17</v>
      </c>
      <c r="W7" t="s">
        <v>22</v>
      </c>
      <c r="AB7">
        <v>92</v>
      </c>
      <c r="AC7" t="s">
        <v>1455</v>
      </c>
      <c r="AD7" t="s">
        <v>1456</v>
      </c>
      <c r="AE7" t="s">
        <v>1457</v>
      </c>
      <c r="AF7" t="s">
        <v>1286</v>
      </c>
      <c r="AG7" t="s">
        <v>22</v>
      </c>
    </row>
    <row r="8" spans="2:33" x14ac:dyDescent="0.25">
      <c r="E8" s="8" t="s">
        <v>717</v>
      </c>
      <c r="F8" s="9">
        <v>1</v>
      </c>
      <c r="S8" t="s">
        <v>529</v>
      </c>
      <c r="T8" t="s">
        <v>530</v>
      </c>
      <c r="U8" t="s">
        <v>531</v>
      </c>
      <c r="V8" t="s">
        <v>17</v>
      </c>
      <c r="W8" t="s">
        <v>22</v>
      </c>
      <c r="AB8">
        <v>93</v>
      </c>
      <c r="AC8" t="s">
        <v>1473</v>
      </c>
      <c r="AD8" t="s">
        <v>1474</v>
      </c>
      <c r="AE8" t="s">
        <v>1475</v>
      </c>
      <c r="AF8" t="s">
        <v>1286</v>
      </c>
      <c r="AG8" t="s">
        <v>22</v>
      </c>
    </row>
    <row r="9" spans="2:33" x14ac:dyDescent="0.25">
      <c r="E9" s="8" t="s">
        <v>180</v>
      </c>
      <c r="F9" s="9">
        <v>1</v>
      </c>
      <c r="S9" t="s">
        <v>545</v>
      </c>
      <c r="T9" t="s">
        <v>546</v>
      </c>
      <c r="U9" t="s">
        <v>547</v>
      </c>
      <c r="V9" t="s">
        <v>17</v>
      </c>
      <c r="W9" t="s">
        <v>22</v>
      </c>
      <c r="AB9">
        <v>94</v>
      </c>
      <c r="AC9" t="s">
        <v>1487</v>
      </c>
      <c r="AD9" t="s">
        <v>1488</v>
      </c>
      <c r="AE9" t="s">
        <v>1489</v>
      </c>
      <c r="AF9" t="s">
        <v>1286</v>
      </c>
      <c r="AG9" t="s">
        <v>22</v>
      </c>
    </row>
    <row r="10" spans="2:33" x14ac:dyDescent="0.25">
      <c r="B10" t="s">
        <v>3662</v>
      </c>
      <c r="E10" s="8" t="s">
        <v>198</v>
      </c>
      <c r="F10" s="9">
        <v>1</v>
      </c>
      <c r="S10" t="s">
        <v>559</v>
      </c>
      <c r="T10" t="s">
        <v>560</v>
      </c>
      <c r="U10" t="s">
        <v>561</v>
      </c>
      <c r="V10" t="s">
        <v>17</v>
      </c>
      <c r="W10" t="s">
        <v>22</v>
      </c>
      <c r="AB10">
        <v>95</v>
      </c>
      <c r="AC10" t="s">
        <v>1493</v>
      </c>
      <c r="AD10" t="s">
        <v>1494</v>
      </c>
      <c r="AE10" t="s">
        <v>1495</v>
      </c>
      <c r="AF10" t="s">
        <v>1286</v>
      </c>
      <c r="AG10" t="s">
        <v>22</v>
      </c>
    </row>
    <row r="11" spans="2:33" x14ac:dyDescent="0.25">
      <c r="B11" s="4" t="s">
        <v>3657</v>
      </c>
      <c r="C11" s="5" t="s">
        <v>3661</v>
      </c>
      <c r="E11" s="8" t="s">
        <v>220</v>
      </c>
      <c r="F11" s="9">
        <v>1</v>
      </c>
      <c r="S11" t="s">
        <v>589</v>
      </c>
      <c r="T11" t="s">
        <v>590</v>
      </c>
      <c r="U11" t="s">
        <v>591</v>
      </c>
      <c r="V11" t="s">
        <v>17</v>
      </c>
      <c r="W11" t="s">
        <v>22</v>
      </c>
      <c r="AB11">
        <v>96</v>
      </c>
      <c r="AC11" t="s">
        <v>1499</v>
      </c>
      <c r="AD11" t="s">
        <v>1500</v>
      </c>
      <c r="AE11" t="s">
        <v>1501</v>
      </c>
      <c r="AF11" t="s">
        <v>1286</v>
      </c>
      <c r="AG11" t="s">
        <v>22</v>
      </c>
    </row>
    <row r="12" spans="2:33" x14ac:dyDescent="0.25">
      <c r="B12" s="6" t="s">
        <v>22</v>
      </c>
      <c r="C12" s="7">
        <v>130</v>
      </c>
      <c r="E12" s="8" t="s">
        <v>238</v>
      </c>
      <c r="F12" s="9">
        <v>1</v>
      </c>
      <c r="S12" t="s">
        <v>603</v>
      </c>
      <c r="T12" t="s">
        <v>604</v>
      </c>
      <c r="U12" t="s">
        <v>605</v>
      </c>
      <c r="V12" t="s">
        <v>17</v>
      </c>
      <c r="W12" t="s">
        <v>22</v>
      </c>
      <c r="AB12">
        <v>97</v>
      </c>
      <c r="AC12" t="s">
        <v>1519</v>
      </c>
      <c r="AD12" t="s">
        <v>1520</v>
      </c>
      <c r="AE12" t="s">
        <v>1521</v>
      </c>
      <c r="AF12" t="s">
        <v>1286</v>
      </c>
      <c r="AG12" t="s">
        <v>22</v>
      </c>
    </row>
    <row r="13" spans="2:33" x14ac:dyDescent="0.25">
      <c r="B13" s="8" t="s">
        <v>1174</v>
      </c>
      <c r="C13" s="9">
        <v>39</v>
      </c>
      <c r="E13" s="8" t="s">
        <v>266</v>
      </c>
      <c r="F13" s="9">
        <v>1</v>
      </c>
      <c r="S13" t="s">
        <v>616</v>
      </c>
      <c r="T13" t="s">
        <v>617</v>
      </c>
      <c r="U13" t="s">
        <v>618</v>
      </c>
      <c r="V13" t="s">
        <v>17</v>
      </c>
      <c r="W13" t="s">
        <v>22</v>
      </c>
      <c r="AB13">
        <v>98</v>
      </c>
      <c r="AC13" t="s">
        <v>1538</v>
      </c>
      <c r="AD13" t="s">
        <v>1539</v>
      </c>
      <c r="AE13" t="s">
        <v>1540</v>
      </c>
      <c r="AF13" t="s">
        <v>1286</v>
      </c>
      <c r="AG13" t="s">
        <v>22</v>
      </c>
    </row>
    <row r="14" spans="2:33" x14ac:dyDescent="0.25">
      <c r="B14" s="8" t="s">
        <v>3144</v>
      </c>
      <c r="C14" s="9">
        <v>15</v>
      </c>
      <c r="E14" s="8" t="s">
        <v>283</v>
      </c>
      <c r="F14" s="9">
        <v>1</v>
      </c>
      <c r="S14" t="s">
        <v>631</v>
      </c>
      <c r="T14" t="s">
        <v>632</v>
      </c>
      <c r="U14" t="s">
        <v>633</v>
      </c>
      <c r="V14" t="s">
        <v>17</v>
      </c>
      <c r="W14" t="s">
        <v>22</v>
      </c>
      <c r="AB14">
        <v>99</v>
      </c>
      <c r="AC14" t="s">
        <v>1567</v>
      </c>
      <c r="AD14" t="s">
        <v>1568</v>
      </c>
      <c r="AE14" t="s">
        <v>1569</v>
      </c>
      <c r="AF14" t="s">
        <v>1286</v>
      </c>
      <c r="AG14" t="s">
        <v>22</v>
      </c>
    </row>
    <row r="15" spans="2:33" x14ac:dyDescent="0.25">
      <c r="B15" s="8" t="s">
        <v>1032</v>
      </c>
      <c r="C15" s="9">
        <v>20</v>
      </c>
      <c r="E15" s="8" t="s">
        <v>468</v>
      </c>
      <c r="F15" s="9">
        <v>1</v>
      </c>
      <c r="S15" t="s">
        <v>647</v>
      </c>
      <c r="T15" t="s">
        <v>648</v>
      </c>
      <c r="U15" t="s">
        <v>649</v>
      </c>
      <c r="V15" t="s">
        <v>17</v>
      </c>
      <c r="W15" t="s">
        <v>22</v>
      </c>
      <c r="AB15">
        <v>100</v>
      </c>
      <c r="AC15" t="s">
        <v>1586</v>
      </c>
      <c r="AD15" t="s">
        <v>1587</v>
      </c>
      <c r="AE15" t="s">
        <v>1588</v>
      </c>
      <c r="AF15" t="s">
        <v>1286</v>
      </c>
      <c r="AG15" t="s">
        <v>22</v>
      </c>
    </row>
    <row r="16" spans="2:33" x14ac:dyDescent="0.25">
      <c r="B16" s="8" t="s">
        <v>736</v>
      </c>
      <c r="C16" s="9">
        <v>43</v>
      </c>
      <c r="E16" s="8" t="s">
        <v>499</v>
      </c>
      <c r="F16" s="9">
        <v>1</v>
      </c>
      <c r="S16" t="s">
        <v>655</v>
      </c>
      <c r="T16" t="s">
        <v>656</v>
      </c>
      <c r="U16" t="s">
        <v>657</v>
      </c>
      <c r="V16" t="s">
        <v>17</v>
      </c>
      <c r="W16" t="s">
        <v>22</v>
      </c>
      <c r="AB16">
        <v>101</v>
      </c>
      <c r="AC16" t="s">
        <v>1603</v>
      </c>
      <c r="AD16" t="s">
        <v>1604</v>
      </c>
      <c r="AE16" t="s">
        <v>1605</v>
      </c>
      <c r="AF16" t="s">
        <v>1286</v>
      </c>
      <c r="AG16" t="s">
        <v>22</v>
      </c>
    </row>
    <row r="17" spans="2:33" x14ac:dyDescent="0.25">
      <c r="B17" s="10" t="s">
        <v>3659</v>
      </c>
      <c r="C17" s="11">
        <v>247</v>
      </c>
      <c r="E17" s="8" t="s">
        <v>514</v>
      </c>
      <c r="F17" s="9">
        <v>1</v>
      </c>
      <c r="S17" t="s">
        <v>666</v>
      </c>
      <c r="T17" t="s">
        <v>667</v>
      </c>
      <c r="U17" t="s">
        <v>668</v>
      </c>
      <c r="V17" t="s">
        <v>17</v>
      </c>
      <c r="W17" t="s">
        <v>22</v>
      </c>
      <c r="AB17">
        <v>102</v>
      </c>
      <c r="AC17" t="s">
        <v>1623</v>
      </c>
      <c r="AD17" t="s">
        <v>1624</v>
      </c>
      <c r="AE17" t="s">
        <v>1625</v>
      </c>
      <c r="AF17" t="s">
        <v>1286</v>
      </c>
      <c r="AG17" t="s">
        <v>22</v>
      </c>
    </row>
    <row r="18" spans="2:33" x14ac:dyDescent="0.25">
      <c r="E18" s="8" t="s">
        <v>530</v>
      </c>
      <c r="F18" s="9">
        <v>1</v>
      </c>
      <c r="S18" t="s">
        <v>677</v>
      </c>
      <c r="T18" t="s">
        <v>678</v>
      </c>
      <c r="U18" t="s">
        <v>679</v>
      </c>
      <c r="V18" t="s">
        <v>17</v>
      </c>
      <c r="W18" t="s">
        <v>22</v>
      </c>
      <c r="AB18">
        <v>103</v>
      </c>
      <c r="AC18" t="s">
        <v>1642</v>
      </c>
      <c r="AD18" t="s">
        <v>1643</v>
      </c>
      <c r="AE18" t="s">
        <v>1644</v>
      </c>
      <c r="AF18" t="s">
        <v>1286</v>
      </c>
      <c r="AG18" t="s">
        <v>22</v>
      </c>
    </row>
    <row r="19" spans="2:33" x14ac:dyDescent="0.25">
      <c r="E19" s="8" t="s">
        <v>546</v>
      </c>
      <c r="F19" s="9">
        <v>1</v>
      </c>
      <c r="S19" t="s">
        <v>701</v>
      </c>
      <c r="T19" t="s">
        <v>702</v>
      </c>
      <c r="U19" t="s">
        <v>703</v>
      </c>
      <c r="V19" t="s">
        <v>17</v>
      </c>
      <c r="W19" t="s">
        <v>22</v>
      </c>
      <c r="AB19">
        <v>104</v>
      </c>
      <c r="AC19" t="s">
        <v>1671</v>
      </c>
      <c r="AD19" t="s">
        <v>1672</v>
      </c>
      <c r="AE19" t="s">
        <v>1673</v>
      </c>
      <c r="AF19" t="s">
        <v>1286</v>
      </c>
      <c r="AG19" t="s">
        <v>22</v>
      </c>
    </row>
    <row r="20" spans="2:33" x14ac:dyDescent="0.25">
      <c r="B20" t="s">
        <v>13</v>
      </c>
      <c r="E20" s="8" t="s">
        <v>300</v>
      </c>
      <c r="F20" s="9">
        <v>1</v>
      </c>
      <c r="S20" t="s">
        <v>716</v>
      </c>
      <c r="T20" t="s">
        <v>717</v>
      </c>
      <c r="U20" t="s">
        <v>718</v>
      </c>
      <c r="V20" t="s">
        <v>17</v>
      </c>
      <c r="W20" t="s">
        <v>22</v>
      </c>
      <c r="AB20">
        <v>105</v>
      </c>
      <c r="AC20" t="s">
        <v>1686</v>
      </c>
      <c r="AD20" t="s">
        <v>1687</v>
      </c>
      <c r="AE20" t="s">
        <v>1688</v>
      </c>
      <c r="AF20" t="s">
        <v>1286</v>
      </c>
      <c r="AG20" t="s">
        <v>22</v>
      </c>
    </row>
    <row r="21" spans="2:33" x14ac:dyDescent="0.25">
      <c r="B21" s="4" t="s">
        <v>3657</v>
      </c>
      <c r="C21" s="5" t="s">
        <v>3661</v>
      </c>
      <c r="E21" s="8" t="s">
        <v>428</v>
      </c>
      <c r="F21" s="9">
        <v>1</v>
      </c>
      <c r="S21" t="s">
        <v>730</v>
      </c>
      <c r="T21" t="s">
        <v>731</v>
      </c>
      <c r="U21" t="s">
        <v>732</v>
      </c>
      <c r="V21" t="s">
        <v>17</v>
      </c>
      <c r="W21" t="s">
        <v>736</v>
      </c>
      <c r="AB21">
        <v>106</v>
      </c>
      <c r="AC21" t="s">
        <v>1706</v>
      </c>
      <c r="AD21" t="s">
        <v>1707</v>
      </c>
      <c r="AE21" t="s">
        <v>1708</v>
      </c>
      <c r="AF21" t="s">
        <v>1286</v>
      </c>
      <c r="AG21" t="s">
        <v>22</v>
      </c>
    </row>
    <row r="22" spans="2:33" x14ac:dyDescent="0.25">
      <c r="B22" s="6" t="s">
        <v>3</v>
      </c>
      <c r="C22" s="7">
        <v>237</v>
      </c>
      <c r="E22" s="8" t="s">
        <v>444</v>
      </c>
      <c r="F22" s="9">
        <v>1</v>
      </c>
      <c r="S22" t="s">
        <v>730</v>
      </c>
      <c r="T22" t="s">
        <v>820</v>
      </c>
      <c r="U22" t="s">
        <v>821</v>
      </c>
      <c r="V22" t="s">
        <v>17</v>
      </c>
      <c r="W22" t="s">
        <v>736</v>
      </c>
      <c r="AB22">
        <v>107</v>
      </c>
      <c r="AC22" t="s">
        <v>1727</v>
      </c>
      <c r="AD22" t="s">
        <v>1728</v>
      </c>
      <c r="AE22" t="s">
        <v>1729</v>
      </c>
      <c r="AF22" t="s">
        <v>1286</v>
      </c>
      <c r="AG22" t="s">
        <v>22</v>
      </c>
    </row>
    <row r="23" spans="2:33" x14ac:dyDescent="0.25">
      <c r="B23" s="8" t="s">
        <v>25</v>
      </c>
      <c r="C23" s="9">
        <v>10</v>
      </c>
      <c r="E23" s="8" t="s">
        <v>632</v>
      </c>
      <c r="F23" s="9">
        <v>1</v>
      </c>
      <c r="S23" t="s">
        <v>840</v>
      </c>
      <c r="T23" t="s">
        <v>841</v>
      </c>
      <c r="U23" t="s">
        <v>842</v>
      </c>
      <c r="V23" t="s">
        <v>17</v>
      </c>
      <c r="W23" t="s">
        <v>736</v>
      </c>
      <c r="AB23">
        <v>108</v>
      </c>
      <c r="AC23" t="s">
        <v>1761</v>
      </c>
      <c r="AD23" t="s">
        <v>1762</v>
      </c>
      <c r="AE23" t="s">
        <v>1763</v>
      </c>
      <c r="AF23" t="s">
        <v>1286</v>
      </c>
      <c r="AG23" t="s">
        <v>22</v>
      </c>
    </row>
    <row r="24" spans="2:33" x14ac:dyDescent="0.25">
      <c r="B24" s="10" t="s">
        <v>3659</v>
      </c>
      <c r="C24" s="11">
        <v>247</v>
      </c>
      <c r="E24" s="8" t="s">
        <v>656</v>
      </c>
      <c r="F24" s="9">
        <v>1</v>
      </c>
      <c r="S24" t="s">
        <v>870</v>
      </c>
      <c r="T24" t="s">
        <v>871</v>
      </c>
      <c r="U24" t="s">
        <v>872</v>
      </c>
      <c r="V24" t="s">
        <v>17</v>
      </c>
      <c r="W24" t="s">
        <v>736</v>
      </c>
      <c r="AB24">
        <v>109</v>
      </c>
      <c r="AC24" t="s">
        <v>1774</v>
      </c>
      <c r="AD24" t="s">
        <v>1775</v>
      </c>
      <c r="AE24" t="s">
        <v>1776</v>
      </c>
      <c r="AF24" t="s">
        <v>1286</v>
      </c>
      <c r="AG24" t="s">
        <v>22</v>
      </c>
    </row>
    <row r="25" spans="2:33" x14ac:dyDescent="0.25">
      <c r="E25" s="8" t="s">
        <v>667</v>
      </c>
      <c r="F25" s="9">
        <v>1</v>
      </c>
      <c r="S25" t="s">
        <v>883</v>
      </c>
      <c r="T25" t="s">
        <v>884</v>
      </c>
      <c r="U25" t="s">
        <v>885</v>
      </c>
      <c r="V25" t="s">
        <v>17</v>
      </c>
      <c r="W25" t="s">
        <v>736</v>
      </c>
      <c r="AB25">
        <v>110</v>
      </c>
      <c r="AC25" t="s">
        <v>1791</v>
      </c>
      <c r="AD25" t="s">
        <v>1792</v>
      </c>
      <c r="AE25" t="s">
        <v>1793</v>
      </c>
      <c r="AF25" t="s">
        <v>1286</v>
      </c>
      <c r="AG25" t="s">
        <v>22</v>
      </c>
    </row>
    <row r="26" spans="2:33" x14ac:dyDescent="0.25">
      <c r="E26" s="8" t="s">
        <v>977</v>
      </c>
      <c r="F26" s="9">
        <v>1</v>
      </c>
      <c r="S26" t="s">
        <v>902</v>
      </c>
      <c r="T26" t="s">
        <v>903</v>
      </c>
      <c r="U26" t="s">
        <v>904</v>
      </c>
      <c r="V26" t="s">
        <v>17</v>
      </c>
      <c r="W26" t="s">
        <v>736</v>
      </c>
      <c r="AB26">
        <v>111</v>
      </c>
      <c r="AC26" t="s">
        <v>1815</v>
      </c>
      <c r="AD26" t="s">
        <v>1816</v>
      </c>
      <c r="AE26" t="s">
        <v>1817</v>
      </c>
      <c r="AF26" t="s">
        <v>1286</v>
      </c>
      <c r="AG26" t="s">
        <v>22</v>
      </c>
    </row>
    <row r="27" spans="2:33" x14ac:dyDescent="0.25">
      <c r="E27" s="8" t="s">
        <v>998</v>
      </c>
      <c r="F27" s="9">
        <v>1</v>
      </c>
      <c r="S27" t="s">
        <v>912</v>
      </c>
      <c r="T27" t="s">
        <v>913</v>
      </c>
      <c r="U27" t="s">
        <v>914</v>
      </c>
      <c r="V27" t="s">
        <v>17</v>
      </c>
      <c r="W27" t="s">
        <v>736</v>
      </c>
      <c r="AB27">
        <v>112</v>
      </c>
      <c r="AC27" t="s">
        <v>1825</v>
      </c>
      <c r="AD27" t="s">
        <v>1826</v>
      </c>
      <c r="AE27" t="s">
        <v>1827</v>
      </c>
      <c r="AF27" t="s">
        <v>1286</v>
      </c>
      <c r="AG27" t="s">
        <v>22</v>
      </c>
    </row>
    <row r="28" spans="2:33" x14ac:dyDescent="0.25">
      <c r="E28" s="8" t="s">
        <v>1012</v>
      </c>
      <c r="F28" s="9">
        <v>1</v>
      </c>
      <c r="S28" t="s">
        <v>921</v>
      </c>
      <c r="T28" t="s">
        <v>922</v>
      </c>
      <c r="U28" t="s">
        <v>923</v>
      </c>
      <c r="V28" t="s">
        <v>17</v>
      </c>
      <c r="W28" t="s">
        <v>736</v>
      </c>
      <c r="AB28">
        <v>113</v>
      </c>
      <c r="AC28" t="s">
        <v>1838</v>
      </c>
      <c r="AD28" t="s">
        <v>1839</v>
      </c>
      <c r="AE28" t="s">
        <v>1840</v>
      </c>
      <c r="AF28" t="s">
        <v>1286</v>
      </c>
      <c r="AG28" t="s">
        <v>22</v>
      </c>
    </row>
    <row r="29" spans="2:33" x14ac:dyDescent="0.25">
      <c r="E29" s="8" t="s">
        <v>841</v>
      </c>
      <c r="F29" s="9">
        <v>1</v>
      </c>
      <c r="S29" t="s">
        <v>950</v>
      </c>
      <c r="T29" t="s">
        <v>951</v>
      </c>
      <c r="U29" t="s">
        <v>952</v>
      </c>
      <c r="V29" t="s">
        <v>17</v>
      </c>
      <c r="W29" t="s">
        <v>736</v>
      </c>
      <c r="AB29">
        <v>114</v>
      </c>
      <c r="AC29" t="s">
        <v>1850</v>
      </c>
      <c r="AD29" t="s">
        <v>1851</v>
      </c>
      <c r="AE29" t="s">
        <v>1852</v>
      </c>
      <c r="AF29" t="s">
        <v>1286</v>
      </c>
      <c r="AG29" t="s">
        <v>22</v>
      </c>
    </row>
    <row r="30" spans="2:33" x14ac:dyDescent="0.25">
      <c r="E30" s="8" t="s">
        <v>871</v>
      </c>
      <c r="F30" s="9">
        <v>1</v>
      </c>
      <c r="S30" t="s">
        <v>962</v>
      </c>
      <c r="T30" t="s">
        <v>963</v>
      </c>
      <c r="U30" t="s">
        <v>964</v>
      </c>
      <c r="V30" t="s">
        <v>17</v>
      </c>
      <c r="W30" t="s">
        <v>736</v>
      </c>
      <c r="AB30">
        <v>115</v>
      </c>
      <c r="AC30" t="s">
        <v>1855</v>
      </c>
      <c r="AD30" t="s">
        <v>1856</v>
      </c>
      <c r="AE30" t="s">
        <v>1857</v>
      </c>
      <c r="AF30" t="s">
        <v>1286</v>
      </c>
      <c r="AG30" t="s">
        <v>22</v>
      </c>
    </row>
    <row r="31" spans="2:33" x14ac:dyDescent="0.25">
      <c r="E31" s="8" t="s">
        <v>884</v>
      </c>
      <c r="F31" s="9">
        <v>1</v>
      </c>
      <c r="S31" t="s">
        <v>971</v>
      </c>
      <c r="T31" t="s">
        <v>972</v>
      </c>
      <c r="U31" t="s">
        <v>973</v>
      </c>
      <c r="V31" t="s">
        <v>17</v>
      </c>
      <c r="W31" t="s">
        <v>736</v>
      </c>
      <c r="AB31">
        <v>116</v>
      </c>
      <c r="AC31" t="s">
        <v>1860</v>
      </c>
      <c r="AD31" t="s">
        <v>1861</v>
      </c>
      <c r="AE31" t="s">
        <v>1862</v>
      </c>
      <c r="AF31" t="s">
        <v>1286</v>
      </c>
      <c r="AG31" t="s">
        <v>22</v>
      </c>
    </row>
    <row r="32" spans="2:33" x14ac:dyDescent="0.25">
      <c r="E32" s="8" t="s">
        <v>903</v>
      </c>
      <c r="F32" s="9">
        <v>1</v>
      </c>
      <c r="S32" t="s">
        <v>976</v>
      </c>
      <c r="T32" t="s">
        <v>977</v>
      </c>
      <c r="U32" t="s">
        <v>978</v>
      </c>
      <c r="V32" t="s">
        <v>17</v>
      </c>
      <c r="W32" t="s">
        <v>736</v>
      </c>
      <c r="AB32">
        <v>117</v>
      </c>
      <c r="AC32" t="s">
        <v>1888</v>
      </c>
      <c r="AD32" t="s">
        <v>1889</v>
      </c>
      <c r="AE32" t="s">
        <v>1890</v>
      </c>
      <c r="AF32" t="s">
        <v>1286</v>
      </c>
      <c r="AG32" t="s">
        <v>22</v>
      </c>
    </row>
    <row r="33" spans="5:33" x14ac:dyDescent="0.25">
      <c r="E33" s="8" t="s">
        <v>731</v>
      </c>
      <c r="F33" s="9">
        <v>1</v>
      </c>
      <c r="S33" t="s">
        <v>997</v>
      </c>
      <c r="T33" t="s">
        <v>998</v>
      </c>
      <c r="U33" t="s">
        <v>999</v>
      </c>
      <c r="V33" t="s">
        <v>17</v>
      </c>
      <c r="W33" t="s">
        <v>736</v>
      </c>
      <c r="AB33">
        <v>118</v>
      </c>
      <c r="AC33" t="s">
        <v>1838</v>
      </c>
      <c r="AD33" t="s">
        <v>1839</v>
      </c>
      <c r="AE33" t="s">
        <v>1840</v>
      </c>
      <c r="AF33" t="s">
        <v>1286</v>
      </c>
      <c r="AG33" t="s">
        <v>22</v>
      </c>
    </row>
    <row r="34" spans="5:33" x14ac:dyDescent="0.25">
      <c r="E34" s="8" t="s">
        <v>820</v>
      </c>
      <c r="F34" s="9">
        <v>1</v>
      </c>
      <c r="S34" t="s">
        <v>1011</v>
      </c>
      <c r="T34" t="s">
        <v>1012</v>
      </c>
      <c r="U34" t="s">
        <v>1013</v>
      </c>
      <c r="V34" t="s">
        <v>17</v>
      </c>
      <c r="W34" t="s">
        <v>736</v>
      </c>
      <c r="AB34">
        <v>119</v>
      </c>
      <c r="AC34" t="s">
        <v>1850</v>
      </c>
      <c r="AD34" t="s">
        <v>1851</v>
      </c>
      <c r="AE34" t="s">
        <v>1852</v>
      </c>
      <c r="AF34" t="s">
        <v>1286</v>
      </c>
      <c r="AG34" t="s">
        <v>22</v>
      </c>
    </row>
    <row r="35" spans="5:33" x14ac:dyDescent="0.25">
      <c r="E35" s="8" t="s">
        <v>3518</v>
      </c>
      <c r="F35" s="9">
        <v>1</v>
      </c>
      <c r="S35" t="s">
        <v>1026</v>
      </c>
      <c r="T35" t="s">
        <v>1027</v>
      </c>
      <c r="U35" t="s">
        <v>1028</v>
      </c>
      <c r="V35" t="s">
        <v>17</v>
      </c>
      <c r="W35" t="s">
        <v>1032</v>
      </c>
      <c r="AB35">
        <v>120</v>
      </c>
      <c r="AC35" t="s">
        <v>1855</v>
      </c>
      <c r="AD35" t="s">
        <v>1856</v>
      </c>
      <c r="AE35" t="s">
        <v>1857</v>
      </c>
      <c r="AF35" t="s">
        <v>1286</v>
      </c>
      <c r="AG35" t="s">
        <v>22</v>
      </c>
    </row>
    <row r="36" spans="5:33" x14ac:dyDescent="0.25">
      <c r="E36" s="8" t="s">
        <v>1861</v>
      </c>
      <c r="F36" s="9">
        <v>2</v>
      </c>
      <c r="S36" t="s">
        <v>1061</v>
      </c>
      <c r="T36" t="s">
        <v>1062</v>
      </c>
      <c r="U36" t="s">
        <v>1063</v>
      </c>
      <c r="V36" t="s">
        <v>17</v>
      </c>
      <c r="W36" t="s">
        <v>1032</v>
      </c>
      <c r="AB36">
        <v>121</v>
      </c>
      <c r="AC36" t="s">
        <v>1860</v>
      </c>
      <c r="AD36" t="s">
        <v>1861</v>
      </c>
      <c r="AE36" t="s">
        <v>1862</v>
      </c>
      <c r="AF36" t="s">
        <v>1286</v>
      </c>
      <c r="AG36" t="s">
        <v>22</v>
      </c>
    </row>
    <row r="37" spans="5:33" x14ac:dyDescent="0.25">
      <c r="E37" s="8" t="s">
        <v>1889</v>
      </c>
      <c r="F37" s="9">
        <v>2</v>
      </c>
      <c r="S37" t="s">
        <v>1071</v>
      </c>
      <c r="T37" t="s">
        <v>1072</v>
      </c>
      <c r="U37" t="s">
        <v>1073</v>
      </c>
      <c r="V37" t="s">
        <v>17</v>
      </c>
      <c r="W37" t="s">
        <v>1032</v>
      </c>
      <c r="AB37">
        <v>122</v>
      </c>
      <c r="AC37" t="s">
        <v>1888</v>
      </c>
      <c r="AD37" t="s">
        <v>1889</v>
      </c>
      <c r="AE37" t="s">
        <v>1890</v>
      </c>
      <c r="AF37" t="s">
        <v>1286</v>
      </c>
      <c r="AG37" t="s">
        <v>22</v>
      </c>
    </row>
    <row r="38" spans="5:33" x14ac:dyDescent="0.25">
      <c r="E38" s="8" t="s">
        <v>2157</v>
      </c>
      <c r="F38" s="9">
        <v>1</v>
      </c>
      <c r="S38" t="s">
        <v>1079</v>
      </c>
      <c r="T38" t="s">
        <v>1080</v>
      </c>
      <c r="U38" t="s">
        <v>1081</v>
      </c>
      <c r="V38" t="s">
        <v>17</v>
      </c>
      <c r="W38" t="s">
        <v>1032</v>
      </c>
      <c r="AB38">
        <v>123</v>
      </c>
      <c r="AC38" t="s">
        <v>1901</v>
      </c>
      <c r="AD38" t="s">
        <v>1902</v>
      </c>
      <c r="AE38" t="s">
        <v>1903</v>
      </c>
      <c r="AF38" t="s">
        <v>1286</v>
      </c>
      <c r="AG38" t="s">
        <v>22</v>
      </c>
    </row>
    <row r="39" spans="5:33" x14ac:dyDescent="0.25">
      <c r="E39" s="8" t="s">
        <v>3457</v>
      </c>
      <c r="F39" s="9">
        <v>1</v>
      </c>
      <c r="S39" t="s">
        <v>1100</v>
      </c>
      <c r="T39" t="s">
        <v>1101</v>
      </c>
      <c r="U39" t="s">
        <v>1102</v>
      </c>
      <c r="V39" t="s">
        <v>17</v>
      </c>
      <c r="W39" t="s">
        <v>1032</v>
      </c>
      <c r="AB39">
        <v>124</v>
      </c>
      <c r="AC39" t="s">
        <v>1930</v>
      </c>
      <c r="AD39" t="s">
        <v>1931</v>
      </c>
      <c r="AE39" t="s">
        <v>1932</v>
      </c>
      <c r="AF39" t="s">
        <v>1286</v>
      </c>
      <c r="AG39" t="s">
        <v>22</v>
      </c>
    </row>
    <row r="40" spans="5:33" x14ac:dyDescent="0.25">
      <c r="E40" s="8" t="s">
        <v>3473</v>
      </c>
      <c r="F40" s="9">
        <v>1</v>
      </c>
      <c r="S40" t="s">
        <v>1110</v>
      </c>
      <c r="T40" t="s">
        <v>1111</v>
      </c>
      <c r="U40" t="s">
        <v>1112</v>
      </c>
      <c r="V40" t="s">
        <v>17</v>
      </c>
      <c r="W40" t="s">
        <v>1032</v>
      </c>
      <c r="AB40">
        <v>125</v>
      </c>
      <c r="AC40" t="s">
        <v>1941</v>
      </c>
      <c r="AD40" t="s">
        <v>1942</v>
      </c>
      <c r="AE40" t="s">
        <v>1943</v>
      </c>
      <c r="AF40" t="s">
        <v>1286</v>
      </c>
      <c r="AG40" t="s">
        <v>22</v>
      </c>
    </row>
    <row r="41" spans="5:33" x14ac:dyDescent="0.25">
      <c r="E41" s="8" t="s">
        <v>3139</v>
      </c>
      <c r="F41" s="9">
        <v>1</v>
      </c>
      <c r="S41" t="s">
        <v>1120</v>
      </c>
      <c r="T41" t="s">
        <v>1121</v>
      </c>
      <c r="U41" t="s">
        <v>1122</v>
      </c>
      <c r="V41" t="s">
        <v>17</v>
      </c>
      <c r="W41" t="s">
        <v>1032</v>
      </c>
      <c r="AB41">
        <v>126</v>
      </c>
      <c r="AC41" t="s">
        <v>1955</v>
      </c>
      <c r="AD41" t="s">
        <v>1956</v>
      </c>
      <c r="AE41" t="s">
        <v>1957</v>
      </c>
      <c r="AF41" t="s">
        <v>1286</v>
      </c>
      <c r="AG41" t="s">
        <v>22</v>
      </c>
    </row>
    <row r="42" spans="5:33" x14ac:dyDescent="0.25">
      <c r="E42" s="8" t="s">
        <v>3177</v>
      </c>
      <c r="F42" s="9">
        <v>1</v>
      </c>
      <c r="S42" t="s">
        <v>1129</v>
      </c>
      <c r="T42" t="s">
        <v>1130</v>
      </c>
      <c r="U42" t="s">
        <v>1131</v>
      </c>
      <c r="V42" t="s">
        <v>17</v>
      </c>
      <c r="W42" t="s">
        <v>1032</v>
      </c>
      <c r="AB42">
        <v>127</v>
      </c>
      <c r="AC42" t="s">
        <v>1975</v>
      </c>
      <c r="AD42" t="s">
        <v>1976</v>
      </c>
      <c r="AE42" t="s">
        <v>1977</v>
      </c>
      <c r="AF42" t="s">
        <v>1286</v>
      </c>
      <c r="AG42" t="s">
        <v>22</v>
      </c>
    </row>
    <row r="43" spans="5:33" x14ac:dyDescent="0.25">
      <c r="E43" s="8" t="s">
        <v>2626</v>
      </c>
      <c r="F43" s="9">
        <v>1</v>
      </c>
      <c r="S43" t="s">
        <v>1135</v>
      </c>
      <c r="T43" t="s">
        <v>1136</v>
      </c>
      <c r="U43" t="s">
        <v>1137</v>
      </c>
      <c r="V43" t="s">
        <v>17</v>
      </c>
      <c r="W43" t="s">
        <v>1032</v>
      </c>
      <c r="AB43">
        <v>128</v>
      </c>
      <c r="AC43" t="s">
        <v>1994</v>
      </c>
      <c r="AD43" t="s">
        <v>1995</v>
      </c>
      <c r="AE43" t="s">
        <v>1996</v>
      </c>
      <c r="AF43" t="s">
        <v>1286</v>
      </c>
      <c r="AG43" t="s">
        <v>22</v>
      </c>
    </row>
    <row r="44" spans="5:33" x14ac:dyDescent="0.25">
      <c r="E44" s="8" t="s">
        <v>2663</v>
      </c>
      <c r="F44" s="9">
        <v>1</v>
      </c>
      <c r="S44" t="s">
        <v>1145</v>
      </c>
      <c r="T44" t="s">
        <v>1146</v>
      </c>
      <c r="U44" t="s">
        <v>1147</v>
      </c>
      <c r="V44" t="s">
        <v>17</v>
      </c>
      <c r="W44" t="s">
        <v>1032</v>
      </c>
      <c r="AB44">
        <v>129</v>
      </c>
      <c r="AC44" t="s">
        <v>2013</v>
      </c>
      <c r="AD44" t="s">
        <v>2014</v>
      </c>
      <c r="AE44" t="s">
        <v>2015</v>
      </c>
      <c r="AF44" t="s">
        <v>1286</v>
      </c>
      <c r="AG44" t="s">
        <v>22</v>
      </c>
    </row>
    <row r="45" spans="5:33" x14ac:dyDescent="0.25">
      <c r="E45" s="8" t="s">
        <v>2679</v>
      </c>
      <c r="F45" s="9">
        <v>1</v>
      </c>
      <c r="S45" t="s">
        <v>1157</v>
      </c>
      <c r="T45" t="s">
        <v>1158</v>
      </c>
      <c r="U45" t="s">
        <v>1159</v>
      </c>
      <c r="V45" t="s">
        <v>17</v>
      </c>
      <c r="W45" t="s">
        <v>1032</v>
      </c>
      <c r="AB45">
        <v>130</v>
      </c>
      <c r="AC45" t="s">
        <v>2024</v>
      </c>
      <c r="AD45" t="s">
        <v>2025</v>
      </c>
      <c r="AE45" t="s">
        <v>2026</v>
      </c>
      <c r="AF45" t="s">
        <v>1286</v>
      </c>
      <c r="AG45" t="s">
        <v>22</v>
      </c>
    </row>
    <row r="46" spans="5:33" x14ac:dyDescent="0.25">
      <c r="E46" s="8" t="s">
        <v>2699</v>
      </c>
      <c r="F46" s="9">
        <v>1</v>
      </c>
      <c r="S46" t="s">
        <v>1168</v>
      </c>
      <c r="T46" t="s">
        <v>1169</v>
      </c>
      <c r="U46" t="s">
        <v>1170</v>
      </c>
      <c r="V46" t="s">
        <v>17</v>
      </c>
      <c r="W46" t="s">
        <v>1174</v>
      </c>
      <c r="AB46">
        <v>131</v>
      </c>
      <c r="AC46" t="s">
        <v>2033</v>
      </c>
      <c r="AD46" t="s">
        <v>2034</v>
      </c>
      <c r="AE46" t="s">
        <v>2035</v>
      </c>
      <c r="AF46" t="s">
        <v>1286</v>
      </c>
      <c r="AG46" t="s">
        <v>22</v>
      </c>
    </row>
    <row r="47" spans="5:33" x14ac:dyDescent="0.25">
      <c r="E47" s="8" t="s">
        <v>2717</v>
      </c>
      <c r="F47" s="9">
        <v>1</v>
      </c>
      <c r="S47" t="s">
        <v>1178</v>
      </c>
      <c r="T47" t="s">
        <v>1179</v>
      </c>
      <c r="U47" t="s">
        <v>847</v>
      </c>
      <c r="V47" t="s">
        <v>17</v>
      </c>
      <c r="W47" t="s">
        <v>1174</v>
      </c>
      <c r="AB47">
        <v>132</v>
      </c>
      <c r="AC47" t="s">
        <v>2043</v>
      </c>
      <c r="AD47" t="s">
        <v>2044</v>
      </c>
      <c r="AE47" t="s">
        <v>2045</v>
      </c>
      <c r="AF47" t="s">
        <v>1286</v>
      </c>
      <c r="AG47" t="s">
        <v>22</v>
      </c>
    </row>
    <row r="48" spans="5:33" x14ac:dyDescent="0.25">
      <c r="E48" s="8" t="s">
        <v>2739</v>
      </c>
      <c r="F48" s="9">
        <v>1</v>
      </c>
      <c r="S48" t="s">
        <v>1182</v>
      </c>
      <c r="T48" t="s">
        <v>1183</v>
      </c>
      <c r="U48" t="s">
        <v>874</v>
      </c>
      <c r="V48" t="s">
        <v>17</v>
      </c>
      <c r="W48" t="s">
        <v>1174</v>
      </c>
      <c r="AB48">
        <v>133</v>
      </c>
      <c r="AC48" t="s">
        <v>2057</v>
      </c>
      <c r="AD48" t="s">
        <v>2058</v>
      </c>
      <c r="AE48" t="s">
        <v>2059</v>
      </c>
      <c r="AF48" t="s">
        <v>1286</v>
      </c>
      <c r="AG48" t="s">
        <v>22</v>
      </c>
    </row>
    <row r="49" spans="5:33" x14ac:dyDescent="0.25">
      <c r="E49" s="8" t="s">
        <v>2751</v>
      </c>
      <c r="F49" s="9">
        <v>1</v>
      </c>
      <c r="S49" t="s">
        <v>1185</v>
      </c>
      <c r="T49" t="s">
        <v>1186</v>
      </c>
      <c r="U49" t="s">
        <v>887</v>
      </c>
      <c r="V49" t="s">
        <v>17</v>
      </c>
      <c r="W49" t="s">
        <v>1174</v>
      </c>
      <c r="AB49">
        <v>134</v>
      </c>
      <c r="AC49" t="s">
        <v>2085</v>
      </c>
      <c r="AD49" t="s">
        <v>2086</v>
      </c>
      <c r="AE49" t="s">
        <v>2087</v>
      </c>
      <c r="AF49" t="s">
        <v>1286</v>
      </c>
      <c r="AG49" t="s">
        <v>22</v>
      </c>
    </row>
    <row r="50" spans="5:33" x14ac:dyDescent="0.25">
      <c r="E50" s="8" t="s">
        <v>2786</v>
      </c>
      <c r="F50" s="9">
        <v>1</v>
      </c>
      <c r="S50" t="s">
        <v>1188</v>
      </c>
      <c r="T50" t="s">
        <v>1189</v>
      </c>
      <c r="U50" t="s">
        <v>907</v>
      </c>
      <c r="V50" t="s">
        <v>17</v>
      </c>
      <c r="W50" t="s">
        <v>1174</v>
      </c>
      <c r="AB50">
        <v>135</v>
      </c>
      <c r="AC50" t="s">
        <v>2099</v>
      </c>
      <c r="AD50" t="s">
        <v>2100</v>
      </c>
      <c r="AE50" t="s">
        <v>2101</v>
      </c>
      <c r="AF50" t="s">
        <v>1286</v>
      </c>
      <c r="AG50" t="s">
        <v>22</v>
      </c>
    </row>
    <row r="51" spans="5:33" x14ac:dyDescent="0.25">
      <c r="E51" s="8" t="s">
        <v>2808</v>
      </c>
      <c r="F51" s="9">
        <v>1</v>
      </c>
      <c r="S51" t="s">
        <v>1191</v>
      </c>
      <c r="T51" t="s">
        <v>1192</v>
      </c>
      <c r="U51" t="s">
        <v>1193</v>
      </c>
      <c r="V51" t="s">
        <v>17</v>
      </c>
      <c r="W51" t="s">
        <v>1174</v>
      </c>
      <c r="AB51">
        <v>136</v>
      </c>
      <c r="AC51" t="s">
        <v>2117</v>
      </c>
      <c r="AD51" t="s">
        <v>2118</v>
      </c>
      <c r="AE51" t="s">
        <v>2119</v>
      </c>
      <c r="AF51" t="s">
        <v>1286</v>
      </c>
      <c r="AG51" t="s">
        <v>22</v>
      </c>
    </row>
    <row r="52" spans="5:33" x14ac:dyDescent="0.25">
      <c r="E52" s="8" t="s">
        <v>2830</v>
      </c>
      <c r="F52" s="9">
        <v>1</v>
      </c>
      <c r="S52" t="s">
        <v>1199</v>
      </c>
      <c r="T52" t="s">
        <v>1200</v>
      </c>
      <c r="U52" t="s">
        <v>1201</v>
      </c>
      <c r="V52" t="s">
        <v>17</v>
      </c>
      <c r="W52" t="s">
        <v>1174</v>
      </c>
      <c r="AB52">
        <v>137</v>
      </c>
      <c r="AC52" t="s">
        <v>2139</v>
      </c>
      <c r="AD52" t="s">
        <v>2140</v>
      </c>
      <c r="AE52" t="s">
        <v>2141</v>
      </c>
      <c r="AF52" t="s">
        <v>1286</v>
      </c>
      <c r="AG52" t="s">
        <v>22</v>
      </c>
    </row>
    <row r="53" spans="5:33" x14ac:dyDescent="0.25">
      <c r="E53" s="8" t="s">
        <v>2850</v>
      </c>
      <c r="F53" s="9">
        <v>1</v>
      </c>
      <c r="S53" t="s">
        <v>1203</v>
      </c>
      <c r="T53" t="s">
        <v>1204</v>
      </c>
      <c r="U53" t="s">
        <v>1205</v>
      </c>
      <c r="V53" t="s">
        <v>17</v>
      </c>
      <c r="W53" t="s">
        <v>1174</v>
      </c>
      <c r="AB53">
        <v>138</v>
      </c>
      <c r="AC53" t="s">
        <v>2156</v>
      </c>
      <c r="AD53" t="s">
        <v>2157</v>
      </c>
      <c r="AE53" t="s">
        <v>2158</v>
      </c>
      <c r="AF53" t="s">
        <v>1286</v>
      </c>
      <c r="AG53" t="s">
        <v>22</v>
      </c>
    </row>
    <row r="54" spans="5:33" x14ac:dyDescent="0.25">
      <c r="E54" s="8" t="s">
        <v>3183</v>
      </c>
      <c r="F54" s="9">
        <v>1</v>
      </c>
      <c r="S54" t="s">
        <v>1206</v>
      </c>
      <c r="T54" t="s">
        <v>1207</v>
      </c>
      <c r="U54" t="s">
        <v>1208</v>
      </c>
      <c r="V54" t="s">
        <v>17</v>
      </c>
      <c r="W54" t="s">
        <v>1174</v>
      </c>
      <c r="AB54">
        <v>139</v>
      </c>
      <c r="AC54" t="s">
        <v>2181</v>
      </c>
      <c r="AD54" t="s">
        <v>2182</v>
      </c>
      <c r="AE54" t="s">
        <v>2183</v>
      </c>
      <c r="AF54" t="s">
        <v>1286</v>
      </c>
      <c r="AG54" t="s">
        <v>22</v>
      </c>
    </row>
    <row r="55" spans="5:33" x14ac:dyDescent="0.25">
      <c r="E55" s="8" t="s">
        <v>3199</v>
      </c>
      <c r="F55" s="9">
        <v>1</v>
      </c>
      <c r="S55" t="s">
        <v>1210</v>
      </c>
      <c r="T55" t="s">
        <v>1211</v>
      </c>
      <c r="U55" t="s">
        <v>983</v>
      </c>
      <c r="V55" t="s">
        <v>17</v>
      </c>
      <c r="W55" t="s">
        <v>1174</v>
      </c>
      <c r="AB55">
        <v>140</v>
      </c>
      <c r="AC55" t="s">
        <v>2195</v>
      </c>
      <c r="AD55" t="s">
        <v>2196</v>
      </c>
      <c r="AE55" t="s">
        <v>2197</v>
      </c>
      <c r="AF55" t="s">
        <v>1286</v>
      </c>
      <c r="AG55" t="s">
        <v>22</v>
      </c>
    </row>
    <row r="56" spans="5:33" x14ac:dyDescent="0.25">
      <c r="E56" s="8" t="s">
        <v>3281</v>
      </c>
      <c r="F56" s="9">
        <v>1</v>
      </c>
      <c r="S56" t="s">
        <v>1216</v>
      </c>
      <c r="T56" t="s">
        <v>1217</v>
      </c>
      <c r="U56" t="s">
        <v>1001</v>
      </c>
      <c r="V56" t="s">
        <v>17</v>
      </c>
      <c r="W56" t="s">
        <v>1174</v>
      </c>
      <c r="AB56">
        <v>141</v>
      </c>
      <c r="AC56" t="s">
        <v>2195</v>
      </c>
      <c r="AD56" t="s">
        <v>2204</v>
      </c>
      <c r="AE56" t="s">
        <v>2205</v>
      </c>
      <c r="AF56" t="s">
        <v>1286</v>
      </c>
      <c r="AG56" t="s">
        <v>22</v>
      </c>
    </row>
    <row r="57" spans="5:33" x14ac:dyDescent="0.25">
      <c r="E57" s="8" t="s">
        <v>3205</v>
      </c>
      <c r="F57" s="9">
        <v>1</v>
      </c>
      <c r="S57" t="s">
        <v>1218</v>
      </c>
      <c r="T57" t="s">
        <v>1219</v>
      </c>
      <c r="U57" t="s">
        <v>1015</v>
      </c>
      <c r="V57" t="s">
        <v>17</v>
      </c>
      <c r="W57" t="s">
        <v>1174</v>
      </c>
      <c r="AB57">
        <v>142</v>
      </c>
      <c r="AC57" t="s">
        <v>2211</v>
      </c>
      <c r="AD57" t="s">
        <v>2212</v>
      </c>
      <c r="AE57" t="s">
        <v>2213</v>
      </c>
      <c r="AF57" t="s">
        <v>1286</v>
      </c>
      <c r="AG57" t="s">
        <v>22</v>
      </c>
    </row>
    <row r="58" spans="5:33" x14ac:dyDescent="0.25">
      <c r="E58" s="8" t="s">
        <v>3225</v>
      </c>
      <c r="F58" s="9">
        <v>1</v>
      </c>
      <c r="S58" t="s">
        <v>1221</v>
      </c>
      <c r="T58" t="s">
        <v>1222</v>
      </c>
      <c r="U58" t="s">
        <v>1223</v>
      </c>
      <c r="V58" t="s">
        <v>17</v>
      </c>
      <c r="W58" t="s">
        <v>1174</v>
      </c>
      <c r="AB58">
        <v>143</v>
      </c>
      <c r="AC58" t="s">
        <v>2224</v>
      </c>
      <c r="AD58" t="s">
        <v>2225</v>
      </c>
      <c r="AE58" t="s">
        <v>2226</v>
      </c>
      <c r="AF58" t="s">
        <v>1286</v>
      </c>
      <c r="AG58" t="s">
        <v>22</v>
      </c>
    </row>
    <row r="59" spans="5:33" x14ac:dyDescent="0.25">
      <c r="E59" s="8" t="s">
        <v>3229</v>
      </c>
      <c r="F59" s="9">
        <v>1</v>
      </c>
      <c r="S59" t="s">
        <v>1233</v>
      </c>
      <c r="T59" t="s">
        <v>1234</v>
      </c>
      <c r="U59" t="s">
        <v>686</v>
      </c>
      <c r="V59" t="s">
        <v>17</v>
      </c>
      <c r="W59" t="s">
        <v>1174</v>
      </c>
      <c r="AB59">
        <v>144</v>
      </c>
      <c r="AC59" t="s">
        <v>2243</v>
      </c>
      <c r="AD59" t="s">
        <v>2244</v>
      </c>
      <c r="AE59" t="s">
        <v>2245</v>
      </c>
      <c r="AF59" t="s">
        <v>1286</v>
      </c>
      <c r="AG59" t="s">
        <v>22</v>
      </c>
    </row>
    <row r="60" spans="5:33" x14ac:dyDescent="0.25">
      <c r="E60" s="8" t="s">
        <v>3424</v>
      </c>
      <c r="F60" s="9"/>
      <c r="S60" t="s">
        <v>1236</v>
      </c>
      <c r="T60" t="s">
        <v>1237</v>
      </c>
      <c r="U60" t="s">
        <v>705</v>
      </c>
      <c r="V60" t="s">
        <v>17</v>
      </c>
      <c r="W60" t="s">
        <v>1174</v>
      </c>
      <c r="AB60">
        <v>145</v>
      </c>
      <c r="AC60" t="s">
        <v>2252</v>
      </c>
      <c r="AD60" t="s">
        <v>2253</v>
      </c>
      <c r="AE60" t="s">
        <v>2254</v>
      </c>
      <c r="AF60" t="s">
        <v>1286</v>
      </c>
      <c r="AG60" t="s">
        <v>22</v>
      </c>
    </row>
    <row r="61" spans="5:33" x14ac:dyDescent="0.25">
      <c r="E61" s="8" t="s">
        <v>3435</v>
      </c>
      <c r="F61" s="9"/>
      <c r="S61" t="s">
        <v>1239</v>
      </c>
      <c r="T61" t="s">
        <v>1240</v>
      </c>
      <c r="U61" t="s">
        <v>720</v>
      </c>
      <c r="V61" t="s">
        <v>17</v>
      </c>
      <c r="W61" t="s">
        <v>1174</v>
      </c>
      <c r="AB61">
        <v>146</v>
      </c>
      <c r="AC61" t="s">
        <v>2260</v>
      </c>
      <c r="AD61" t="s">
        <v>2261</v>
      </c>
      <c r="AE61" t="s">
        <v>2262</v>
      </c>
      <c r="AF61" t="s">
        <v>1286</v>
      </c>
      <c r="AG61" t="s">
        <v>22</v>
      </c>
    </row>
    <row r="62" spans="5:33" x14ac:dyDescent="0.25">
      <c r="E62" s="8" t="s">
        <v>3501</v>
      </c>
      <c r="F62" s="9">
        <v>1</v>
      </c>
      <c r="S62" t="s">
        <v>1242</v>
      </c>
      <c r="T62" t="s">
        <v>1243</v>
      </c>
      <c r="U62" t="s">
        <v>1244</v>
      </c>
      <c r="V62" t="s">
        <v>17</v>
      </c>
      <c r="W62" t="s">
        <v>1174</v>
      </c>
      <c r="AB62">
        <v>147</v>
      </c>
      <c r="AC62" t="s">
        <v>2266</v>
      </c>
      <c r="AD62" t="s">
        <v>2267</v>
      </c>
      <c r="AE62" t="s">
        <v>2268</v>
      </c>
      <c r="AF62" t="s">
        <v>1286</v>
      </c>
      <c r="AG62" t="s">
        <v>22</v>
      </c>
    </row>
    <row r="63" spans="5:33" x14ac:dyDescent="0.25">
      <c r="E63" s="8" t="s">
        <v>1234</v>
      </c>
      <c r="F63" s="9">
        <v>1</v>
      </c>
      <c r="S63" t="s">
        <v>1252</v>
      </c>
      <c r="T63" t="s">
        <v>1253</v>
      </c>
      <c r="U63" t="s">
        <v>476</v>
      </c>
      <c r="V63" t="s">
        <v>17</v>
      </c>
      <c r="W63" t="s">
        <v>1174</v>
      </c>
      <c r="AB63">
        <v>148</v>
      </c>
      <c r="AC63" t="s">
        <v>2273</v>
      </c>
      <c r="AD63" t="s">
        <v>2274</v>
      </c>
      <c r="AE63" t="s">
        <v>2275</v>
      </c>
      <c r="AF63" t="s">
        <v>1286</v>
      </c>
      <c r="AG63" t="s">
        <v>22</v>
      </c>
    </row>
    <row r="64" spans="5:33" x14ac:dyDescent="0.25">
      <c r="E64" s="8" t="s">
        <v>1237</v>
      </c>
      <c r="F64" s="9">
        <v>1</v>
      </c>
      <c r="S64" t="s">
        <v>1255</v>
      </c>
      <c r="T64" t="s">
        <v>1256</v>
      </c>
      <c r="U64" t="s">
        <v>501</v>
      </c>
      <c r="V64" t="s">
        <v>17</v>
      </c>
      <c r="W64" t="s">
        <v>1174</v>
      </c>
      <c r="AB64">
        <v>149</v>
      </c>
      <c r="AC64" t="s">
        <v>2286</v>
      </c>
      <c r="AD64" t="s">
        <v>2287</v>
      </c>
      <c r="AE64" t="s">
        <v>2288</v>
      </c>
      <c r="AF64" t="s">
        <v>1286</v>
      </c>
      <c r="AG64" t="s">
        <v>22</v>
      </c>
    </row>
    <row r="65" spans="5:33" x14ac:dyDescent="0.25">
      <c r="E65" s="8" t="s">
        <v>1179</v>
      </c>
      <c r="F65" s="9">
        <v>1</v>
      </c>
      <c r="S65" t="s">
        <v>1258</v>
      </c>
      <c r="T65" t="s">
        <v>1259</v>
      </c>
      <c r="U65" t="s">
        <v>517</v>
      </c>
      <c r="V65" t="s">
        <v>17</v>
      </c>
      <c r="W65" t="s">
        <v>1174</v>
      </c>
      <c r="AB65">
        <v>150</v>
      </c>
      <c r="AC65" t="s">
        <v>2294</v>
      </c>
      <c r="AD65" t="s">
        <v>2295</v>
      </c>
      <c r="AE65" t="s">
        <v>2296</v>
      </c>
      <c r="AF65" t="s">
        <v>1286</v>
      </c>
      <c r="AG65" t="s">
        <v>22</v>
      </c>
    </row>
    <row r="66" spans="5:33" x14ac:dyDescent="0.25">
      <c r="E66" s="8" t="s">
        <v>1183</v>
      </c>
      <c r="F66" s="9">
        <v>1</v>
      </c>
      <c r="S66" t="s">
        <v>1261</v>
      </c>
      <c r="T66" t="s">
        <v>1262</v>
      </c>
      <c r="U66" t="s">
        <v>533</v>
      </c>
      <c r="V66" t="s">
        <v>17</v>
      </c>
      <c r="W66" t="s">
        <v>1174</v>
      </c>
      <c r="AB66">
        <v>151</v>
      </c>
      <c r="AC66" t="s">
        <v>2309</v>
      </c>
      <c r="AD66" t="s">
        <v>2310</v>
      </c>
      <c r="AE66" t="s">
        <v>2311</v>
      </c>
      <c r="AF66" t="s">
        <v>1286</v>
      </c>
      <c r="AG66" t="s">
        <v>22</v>
      </c>
    </row>
    <row r="67" spans="5:33" x14ac:dyDescent="0.25">
      <c r="E67" s="8" t="s">
        <v>1186</v>
      </c>
      <c r="F67" s="9">
        <v>1</v>
      </c>
      <c r="S67" t="s">
        <v>1264</v>
      </c>
      <c r="T67" t="s">
        <v>1265</v>
      </c>
      <c r="U67" t="s">
        <v>549</v>
      </c>
      <c r="V67" t="s">
        <v>17</v>
      </c>
      <c r="W67" t="s">
        <v>1174</v>
      </c>
      <c r="AB67">
        <v>152</v>
      </c>
      <c r="AC67" t="s">
        <v>2317</v>
      </c>
      <c r="AD67" t="s">
        <v>2318</v>
      </c>
      <c r="AE67" t="s">
        <v>2319</v>
      </c>
      <c r="AF67" t="s">
        <v>1286</v>
      </c>
      <c r="AG67" t="s">
        <v>22</v>
      </c>
    </row>
    <row r="68" spans="5:33" x14ac:dyDescent="0.25">
      <c r="E68" s="8" t="s">
        <v>1240</v>
      </c>
      <c r="F68" s="9">
        <v>1</v>
      </c>
      <c r="S68" t="s">
        <v>1267</v>
      </c>
      <c r="T68" t="s">
        <v>1268</v>
      </c>
      <c r="U68" t="s">
        <v>640</v>
      </c>
      <c r="V68" t="s">
        <v>17</v>
      </c>
      <c r="W68" t="s">
        <v>1174</v>
      </c>
      <c r="AB68">
        <v>153</v>
      </c>
      <c r="AC68" t="s">
        <v>2327</v>
      </c>
      <c r="AD68" t="s">
        <v>2328</v>
      </c>
      <c r="AE68" t="s">
        <v>2329</v>
      </c>
      <c r="AF68" t="s">
        <v>1286</v>
      </c>
      <c r="AG68" t="s">
        <v>22</v>
      </c>
    </row>
    <row r="69" spans="5:33" x14ac:dyDescent="0.25">
      <c r="E69" s="8" t="s">
        <v>1211</v>
      </c>
      <c r="F69" s="9">
        <v>1</v>
      </c>
      <c r="S69" t="s">
        <v>1274</v>
      </c>
      <c r="T69" t="s">
        <v>1275</v>
      </c>
      <c r="U69" t="s">
        <v>651</v>
      </c>
      <c r="V69" t="s">
        <v>17</v>
      </c>
      <c r="W69" t="s">
        <v>1174</v>
      </c>
      <c r="AB69">
        <v>154</v>
      </c>
      <c r="AC69" t="s">
        <v>2341</v>
      </c>
      <c r="AD69" t="s">
        <v>2342</v>
      </c>
      <c r="AE69" t="s">
        <v>2343</v>
      </c>
      <c r="AF69" t="s">
        <v>1286</v>
      </c>
      <c r="AG69" t="s">
        <v>22</v>
      </c>
    </row>
    <row r="70" spans="5:33" x14ac:dyDescent="0.25">
      <c r="E70" s="8" t="s">
        <v>1219</v>
      </c>
      <c r="F70" s="9">
        <v>1</v>
      </c>
      <c r="S70" t="s">
        <v>1277</v>
      </c>
      <c r="T70" t="s">
        <v>1278</v>
      </c>
      <c r="U70" t="s">
        <v>659</v>
      </c>
      <c r="V70" t="s">
        <v>17</v>
      </c>
      <c r="W70" t="s">
        <v>1174</v>
      </c>
      <c r="AB70">
        <v>155</v>
      </c>
      <c r="AC70" t="s">
        <v>2350</v>
      </c>
      <c r="AD70" t="s">
        <v>2351</v>
      </c>
      <c r="AE70" t="s">
        <v>2352</v>
      </c>
      <c r="AF70" t="s">
        <v>1286</v>
      </c>
      <c r="AG70" t="s">
        <v>22</v>
      </c>
    </row>
    <row r="71" spans="5:33" x14ac:dyDescent="0.25">
      <c r="E71" s="8" t="s">
        <v>1189</v>
      </c>
      <c r="F71" s="9">
        <v>1</v>
      </c>
      <c r="S71" t="s">
        <v>1280</v>
      </c>
      <c r="T71" t="s">
        <v>1281</v>
      </c>
      <c r="U71" t="s">
        <v>670</v>
      </c>
      <c r="V71" t="s">
        <v>17</v>
      </c>
      <c r="W71" t="s">
        <v>1174</v>
      </c>
      <c r="AB71">
        <v>156</v>
      </c>
      <c r="AC71" t="s">
        <v>2364</v>
      </c>
      <c r="AD71" t="s">
        <v>2365</v>
      </c>
      <c r="AE71" t="s">
        <v>2366</v>
      </c>
      <c r="AF71" t="s">
        <v>1286</v>
      </c>
      <c r="AG71" t="s">
        <v>22</v>
      </c>
    </row>
    <row r="72" spans="5:33" x14ac:dyDescent="0.25">
      <c r="E72" s="8" t="s">
        <v>1200</v>
      </c>
      <c r="F72" s="9">
        <v>1</v>
      </c>
      <c r="S72" t="s">
        <v>14</v>
      </c>
      <c r="T72" t="s">
        <v>15</v>
      </c>
      <c r="U72" t="s">
        <v>16</v>
      </c>
      <c r="V72" t="s">
        <v>17</v>
      </c>
      <c r="W72" t="s">
        <v>22</v>
      </c>
      <c r="AB72">
        <v>157</v>
      </c>
      <c r="AC72" t="s">
        <v>2372</v>
      </c>
      <c r="AD72" t="s">
        <v>2373</v>
      </c>
      <c r="AE72" t="s">
        <v>2374</v>
      </c>
      <c r="AF72" t="s">
        <v>1286</v>
      </c>
      <c r="AG72" t="s">
        <v>22</v>
      </c>
    </row>
    <row r="73" spans="5:33" x14ac:dyDescent="0.25">
      <c r="E73" s="8" t="s">
        <v>1204</v>
      </c>
      <c r="F73" s="9">
        <v>1</v>
      </c>
      <c r="S73" t="s">
        <v>101</v>
      </c>
      <c r="T73" t="s">
        <v>102</v>
      </c>
      <c r="U73" t="s">
        <v>103</v>
      </c>
      <c r="V73" t="s">
        <v>17</v>
      </c>
      <c r="W73" t="s">
        <v>22</v>
      </c>
      <c r="AB73">
        <v>158</v>
      </c>
      <c r="AC73" t="s">
        <v>2378</v>
      </c>
      <c r="AD73" t="s">
        <v>2379</v>
      </c>
      <c r="AE73" t="s">
        <v>2380</v>
      </c>
      <c r="AF73" t="s">
        <v>1286</v>
      </c>
      <c r="AG73" t="s">
        <v>22</v>
      </c>
    </row>
    <row r="74" spans="5:33" x14ac:dyDescent="0.25">
      <c r="E74" s="8" t="s">
        <v>1207</v>
      </c>
      <c r="F74" s="9">
        <v>1</v>
      </c>
      <c r="S74" t="s">
        <v>121</v>
      </c>
      <c r="T74" t="s">
        <v>122</v>
      </c>
      <c r="U74" t="s">
        <v>123</v>
      </c>
      <c r="V74" t="s">
        <v>17</v>
      </c>
      <c r="W74" t="s">
        <v>22</v>
      </c>
      <c r="AB74">
        <v>159</v>
      </c>
      <c r="AC74" t="s">
        <v>2378</v>
      </c>
      <c r="AD74" t="s">
        <v>2386</v>
      </c>
      <c r="AE74" t="s">
        <v>2387</v>
      </c>
      <c r="AF74" t="s">
        <v>1286</v>
      </c>
      <c r="AG74" t="s">
        <v>22</v>
      </c>
    </row>
    <row r="75" spans="5:33" x14ac:dyDescent="0.25">
      <c r="E75" s="8" t="s">
        <v>1192</v>
      </c>
      <c r="F75" s="9">
        <v>1</v>
      </c>
      <c r="S75" t="s">
        <v>147</v>
      </c>
      <c r="T75" t="s">
        <v>148</v>
      </c>
      <c r="U75" t="s">
        <v>149</v>
      </c>
      <c r="V75" t="s">
        <v>17</v>
      </c>
      <c r="W75" t="s">
        <v>22</v>
      </c>
      <c r="AB75">
        <v>160</v>
      </c>
      <c r="AC75" t="s">
        <v>2394</v>
      </c>
      <c r="AD75" t="s">
        <v>2395</v>
      </c>
      <c r="AE75" t="s">
        <v>2396</v>
      </c>
      <c r="AF75" t="s">
        <v>1286</v>
      </c>
      <c r="AG75" t="s">
        <v>22</v>
      </c>
    </row>
    <row r="76" spans="5:33" x14ac:dyDescent="0.25">
      <c r="E76" s="8" t="s">
        <v>1101</v>
      </c>
      <c r="F76" s="9">
        <v>1</v>
      </c>
      <c r="S76" t="s">
        <v>179</v>
      </c>
      <c r="T76" t="s">
        <v>180</v>
      </c>
      <c r="U76" t="s">
        <v>181</v>
      </c>
      <c r="V76" t="s">
        <v>17</v>
      </c>
      <c r="W76" t="s">
        <v>22</v>
      </c>
      <c r="AB76">
        <v>161</v>
      </c>
      <c r="AC76" t="s">
        <v>2402</v>
      </c>
      <c r="AD76" t="s">
        <v>2403</v>
      </c>
      <c r="AE76" t="s">
        <v>2404</v>
      </c>
      <c r="AF76" t="s">
        <v>1286</v>
      </c>
      <c r="AG76" t="s">
        <v>22</v>
      </c>
    </row>
    <row r="77" spans="5:33" x14ac:dyDescent="0.25">
      <c r="E77" s="8" t="s">
        <v>1111</v>
      </c>
      <c r="F77" s="9">
        <v>1</v>
      </c>
      <c r="S77" t="s">
        <v>197</v>
      </c>
      <c r="T77" t="s">
        <v>198</v>
      </c>
      <c r="U77" t="s">
        <v>199</v>
      </c>
      <c r="V77" t="s">
        <v>17</v>
      </c>
      <c r="W77" t="s">
        <v>22</v>
      </c>
      <c r="AB77">
        <v>162</v>
      </c>
      <c r="AC77" t="s">
        <v>2407</v>
      </c>
      <c r="AD77" t="s">
        <v>2408</v>
      </c>
      <c r="AE77" t="s">
        <v>2409</v>
      </c>
      <c r="AF77" t="s">
        <v>1286</v>
      </c>
      <c r="AG77" t="s">
        <v>22</v>
      </c>
    </row>
    <row r="78" spans="5:33" x14ac:dyDescent="0.25">
      <c r="E78" s="8" t="s">
        <v>1121</v>
      </c>
      <c r="F78" s="9">
        <v>1</v>
      </c>
      <c r="S78" t="s">
        <v>219</v>
      </c>
      <c r="T78" t="s">
        <v>220</v>
      </c>
      <c r="U78" t="s">
        <v>221</v>
      </c>
      <c r="V78" t="s">
        <v>17</v>
      </c>
      <c r="W78" t="s">
        <v>22</v>
      </c>
      <c r="AB78">
        <v>163</v>
      </c>
      <c r="AC78" t="s">
        <v>2425</v>
      </c>
      <c r="AD78" t="s">
        <v>2426</v>
      </c>
      <c r="AE78" t="s">
        <v>2427</v>
      </c>
      <c r="AF78" t="s">
        <v>1286</v>
      </c>
      <c r="AG78" t="s">
        <v>22</v>
      </c>
    </row>
    <row r="79" spans="5:33" x14ac:dyDescent="0.25">
      <c r="E79" s="8" t="s">
        <v>1130</v>
      </c>
      <c r="F79" s="9">
        <v>1</v>
      </c>
      <c r="S79" t="s">
        <v>237</v>
      </c>
      <c r="T79" t="s">
        <v>238</v>
      </c>
      <c r="U79" t="s">
        <v>239</v>
      </c>
      <c r="V79" t="s">
        <v>17</v>
      </c>
      <c r="W79" t="s">
        <v>22</v>
      </c>
      <c r="AB79">
        <v>164</v>
      </c>
      <c r="AC79" t="s">
        <v>2434</v>
      </c>
      <c r="AD79" t="s">
        <v>2435</v>
      </c>
      <c r="AE79" t="s">
        <v>2436</v>
      </c>
      <c r="AF79" t="s">
        <v>1286</v>
      </c>
      <c r="AG79" t="s">
        <v>22</v>
      </c>
    </row>
    <row r="80" spans="5:33" x14ac:dyDescent="0.25">
      <c r="E80" s="8" t="s">
        <v>1136</v>
      </c>
      <c r="F80" s="9">
        <v>1</v>
      </c>
      <c r="S80" t="s">
        <v>265</v>
      </c>
      <c r="T80" t="s">
        <v>266</v>
      </c>
      <c r="U80" t="s">
        <v>267</v>
      </c>
      <c r="V80" t="s">
        <v>17</v>
      </c>
      <c r="W80" t="s">
        <v>22</v>
      </c>
      <c r="AB80">
        <v>165</v>
      </c>
      <c r="AC80" t="s">
        <v>2444</v>
      </c>
      <c r="AD80" t="s">
        <v>2445</v>
      </c>
      <c r="AE80" t="s">
        <v>2446</v>
      </c>
      <c r="AF80" t="s">
        <v>1286</v>
      </c>
      <c r="AG80" t="s">
        <v>22</v>
      </c>
    </row>
    <row r="81" spans="5:33" x14ac:dyDescent="0.25">
      <c r="E81" s="8" t="s">
        <v>1146</v>
      </c>
      <c r="F81" s="9">
        <v>1</v>
      </c>
      <c r="S81" t="s">
        <v>282</v>
      </c>
      <c r="T81" t="s">
        <v>283</v>
      </c>
      <c r="U81" t="s">
        <v>284</v>
      </c>
      <c r="V81" t="s">
        <v>17</v>
      </c>
      <c r="W81" t="s">
        <v>22</v>
      </c>
      <c r="AB81">
        <v>166</v>
      </c>
      <c r="AC81" t="s">
        <v>2458</v>
      </c>
      <c r="AD81" t="s">
        <v>2459</v>
      </c>
      <c r="AE81" t="s">
        <v>2460</v>
      </c>
      <c r="AF81" t="s">
        <v>1286</v>
      </c>
      <c r="AG81" t="s">
        <v>22</v>
      </c>
    </row>
    <row r="82" spans="5:33" x14ac:dyDescent="0.25">
      <c r="E82" s="8" t="s">
        <v>1158</v>
      </c>
      <c r="F82" s="9">
        <v>1</v>
      </c>
      <c r="AB82">
        <v>167</v>
      </c>
      <c r="AC82" t="s">
        <v>2473</v>
      </c>
      <c r="AD82" t="s">
        <v>2474</v>
      </c>
      <c r="AE82" t="s">
        <v>2475</v>
      </c>
      <c r="AF82" t="s">
        <v>1286</v>
      </c>
      <c r="AG82" t="s">
        <v>22</v>
      </c>
    </row>
    <row r="83" spans="5:33" x14ac:dyDescent="0.25">
      <c r="E83" s="8" t="s">
        <v>1080</v>
      </c>
      <c r="F83" s="9">
        <v>1</v>
      </c>
      <c r="AB83">
        <v>168</v>
      </c>
      <c r="AC83" t="s">
        <v>2478</v>
      </c>
      <c r="AD83" t="s">
        <v>2479</v>
      </c>
      <c r="AE83" t="s">
        <v>2480</v>
      </c>
      <c r="AF83" t="s">
        <v>1286</v>
      </c>
      <c r="AG83" t="s">
        <v>22</v>
      </c>
    </row>
    <row r="84" spans="5:33" x14ac:dyDescent="0.25">
      <c r="E84" s="8" t="s">
        <v>1222</v>
      </c>
      <c r="F84" s="9">
        <v>1</v>
      </c>
      <c r="AB84">
        <v>169</v>
      </c>
      <c r="AC84" t="s">
        <v>2487</v>
      </c>
      <c r="AD84" t="s">
        <v>2488</v>
      </c>
      <c r="AE84" t="s">
        <v>2489</v>
      </c>
      <c r="AF84" t="s">
        <v>1286</v>
      </c>
      <c r="AG84" t="s">
        <v>22</v>
      </c>
    </row>
    <row r="85" spans="5:33" x14ac:dyDescent="0.25">
      <c r="E85" s="8" t="s">
        <v>1243</v>
      </c>
      <c r="F85" s="9">
        <v>1</v>
      </c>
      <c r="AB85">
        <v>170</v>
      </c>
      <c r="AC85" t="s">
        <v>2497</v>
      </c>
      <c r="AD85" t="s">
        <v>2498</v>
      </c>
      <c r="AE85" t="s">
        <v>2499</v>
      </c>
      <c r="AF85" t="s">
        <v>1286</v>
      </c>
      <c r="AG85" t="s">
        <v>22</v>
      </c>
    </row>
    <row r="86" spans="5:33" x14ac:dyDescent="0.25">
      <c r="E86" s="8" t="s">
        <v>1169</v>
      </c>
      <c r="F86" s="9">
        <v>1</v>
      </c>
      <c r="AB86">
        <v>171</v>
      </c>
      <c r="AC86" t="s">
        <v>2510</v>
      </c>
      <c r="AD86" t="s">
        <v>2511</v>
      </c>
      <c r="AE86" t="s">
        <v>2512</v>
      </c>
      <c r="AF86" t="s">
        <v>1286</v>
      </c>
      <c r="AG86" t="s">
        <v>22</v>
      </c>
    </row>
    <row r="87" spans="5:33" x14ac:dyDescent="0.25">
      <c r="E87" s="8" t="s">
        <v>1217</v>
      </c>
      <c r="F87" s="9">
        <v>1</v>
      </c>
      <c r="AB87">
        <v>172</v>
      </c>
      <c r="AC87" t="s">
        <v>2518</v>
      </c>
      <c r="AD87" t="s">
        <v>2519</v>
      </c>
      <c r="AE87" t="s">
        <v>2520</v>
      </c>
      <c r="AF87" t="s">
        <v>1286</v>
      </c>
      <c r="AG87" t="s">
        <v>22</v>
      </c>
    </row>
    <row r="88" spans="5:33" x14ac:dyDescent="0.25">
      <c r="E88" s="8" t="s">
        <v>1268</v>
      </c>
      <c r="F88" s="9">
        <v>1</v>
      </c>
      <c r="AB88">
        <v>173</v>
      </c>
      <c r="AC88" t="s">
        <v>2528</v>
      </c>
      <c r="AD88" t="s">
        <v>2529</v>
      </c>
      <c r="AE88" t="s">
        <v>2530</v>
      </c>
      <c r="AF88" t="s">
        <v>1286</v>
      </c>
      <c r="AG88" t="s">
        <v>22</v>
      </c>
    </row>
    <row r="89" spans="5:33" x14ac:dyDescent="0.25">
      <c r="E89" s="8" t="s">
        <v>1275</v>
      </c>
      <c r="F89" s="9">
        <v>1</v>
      </c>
      <c r="AB89">
        <v>174</v>
      </c>
      <c r="AC89" t="s">
        <v>2539</v>
      </c>
      <c r="AD89" t="s">
        <v>2540</v>
      </c>
      <c r="AE89" t="s">
        <v>2541</v>
      </c>
      <c r="AF89" t="s">
        <v>1286</v>
      </c>
      <c r="AG89" t="s">
        <v>22</v>
      </c>
    </row>
    <row r="90" spans="5:33" x14ac:dyDescent="0.25">
      <c r="E90" s="8" t="s">
        <v>1278</v>
      </c>
      <c r="F90" s="9">
        <v>1</v>
      </c>
      <c r="AB90">
        <v>175</v>
      </c>
      <c r="AC90" t="s">
        <v>2546</v>
      </c>
      <c r="AD90" t="s">
        <v>2547</v>
      </c>
      <c r="AE90" t="s">
        <v>2548</v>
      </c>
      <c r="AF90" t="s">
        <v>1286</v>
      </c>
      <c r="AG90" t="s">
        <v>22</v>
      </c>
    </row>
    <row r="91" spans="5:33" x14ac:dyDescent="0.25">
      <c r="E91" s="8" t="s">
        <v>1281</v>
      </c>
      <c r="F91" s="9">
        <v>1</v>
      </c>
      <c r="AB91">
        <v>176</v>
      </c>
      <c r="AC91" t="s">
        <v>2567</v>
      </c>
      <c r="AD91" t="s">
        <v>2568</v>
      </c>
      <c r="AE91" t="s">
        <v>2569</v>
      </c>
      <c r="AF91" t="s">
        <v>1286</v>
      </c>
      <c r="AG91" t="s">
        <v>22</v>
      </c>
    </row>
    <row r="92" spans="5:33" x14ac:dyDescent="0.25">
      <c r="E92" s="8" t="s">
        <v>1027</v>
      </c>
      <c r="F92" s="9">
        <v>1</v>
      </c>
      <c r="AB92">
        <v>177</v>
      </c>
      <c r="AC92" t="s">
        <v>2575</v>
      </c>
      <c r="AD92" t="s">
        <v>2576</v>
      </c>
      <c r="AE92" t="s">
        <v>2577</v>
      </c>
      <c r="AF92" t="s">
        <v>1286</v>
      </c>
      <c r="AG92" t="s">
        <v>22</v>
      </c>
    </row>
    <row r="93" spans="5:33" x14ac:dyDescent="0.25">
      <c r="E93" s="8" t="s">
        <v>1062</v>
      </c>
      <c r="F93" s="9">
        <v>1</v>
      </c>
      <c r="AB93">
        <v>178</v>
      </c>
      <c r="AC93" t="s">
        <v>2582</v>
      </c>
      <c r="AD93" t="s">
        <v>2583</v>
      </c>
      <c r="AE93" t="s">
        <v>2584</v>
      </c>
      <c r="AF93" t="s">
        <v>1286</v>
      </c>
      <c r="AG93" t="s">
        <v>22</v>
      </c>
    </row>
    <row r="94" spans="5:33" x14ac:dyDescent="0.25">
      <c r="E94" s="8" t="s">
        <v>1072</v>
      </c>
      <c r="F94" s="9">
        <v>1</v>
      </c>
      <c r="AB94">
        <v>179</v>
      </c>
      <c r="AC94" t="s">
        <v>2593</v>
      </c>
      <c r="AD94" t="s">
        <v>2594</v>
      </c>
      <c r="AE94" t="s">
        <v>2595</v>
      </c>
      <c r="AF94" t="s">
        <v>1286</v>
      </c>
      <c r="AG94" t="s">
        <v>22</v>
      </c>
    </row>
    <row r="95" spans="5:33" x14ac:dyDescent="0.25">
      <c r="E95" s="8" t="s">
        <v>3562</v>
      </c>
      <c r="F95" s="9">
        <v>1</v>
      </c>
      <c r="AB95">
        <v>180</v>
      </c>
      <c r="AC95" t="s">
        <v>2604</v>
      </c>
      <c r="AD95" t="s">
        <v>2605</v>
      </c>
      <c r="AE95" t="s">
        <v>2606</v>
      </c>
      <c r="AF95" t="s">
        <v>1286</v>
      </c>
      <c r="AG95" t="s">
        <v>22</v>
      </c>
    </row>
    <row r="96" spans="5:33" x14ac:dyDescent="0.25">
      <c r="E96" s="8" t="s">
        <v>3597</v>
      </c>
      <c r="F96" s="9">
        <v>1</v>
      </c>
      <c r="AB96">
        <v>181</v>
      </c>
      <c r="AC96" t="s">
        <v>2616</v>
      </c>
      <c r="AD96" t="s">
        <v>2617</v>
      </c>
      <c r="AE96" t="s">
        <v>2618</v>
      </c>
      <c r="AF96" t="s">
        <v>1286</v>
      </c>
      <c r="AG96" t="s">
        <v>22</v>
      </c>
    </row>
    <row r="97" spans="5:33" x14ac:dyDescent="0.25">
      <c r="E97" s="8" t="s">
        <v>3611</v>
      </c>
      <c r="F97" s="9">
        <v>1</v>
      </c>
      <c r="AB97">
        <v>182</v>
      </c>
      <c r="AC97" t="s">
        <v>2625</v>
      </c>
      <c r="AD97" t="s">
        <v>2626</v>
      </c>
      <c r="AE97" t="s">
        <v>2627</v>
      </c>
      <c r="AF97" t="s">
        <v>1286</v>
      </c>
      <c r="AG97" t="s">
        <v>736</v>
      </c>
    </row>
    <row r="98" spans="5:33" x14ac:dyDescent="0.25">
      <c r="E98" s="8" t="s">
        <v>3624</v>
      </c>
      <c r="F98" s="9">
        <v>1</v>
      </c>
      <c r="AB98">
        <v>183</v>
      </c>
      <c r="AC98" t="s">
        <v>2662</v>
      </c>
      <c r="AD98" t="s">
        <v>2663</v>
      </c>
      <c r="AE98" t="s">
        <v>2664</v>
      </c>
      <c r="AF98" t="s">
        <v>1286</v>
      </c>
      <c r="AG98" t="s">
        <v>736</v>
      </c>
    </row>
    <row r="99" spans="5:33" x14ac:dyDescent="0.25">
      <c r="E99" s="8" t="s">
        <v>3642</v>
      </c>
      <c r="F99" s="9">
        <v>1</v>
      </c>
      <c r="AB99">
        <v>184</v>
      </c>
      <c r="AC99" t="s">
        <v>2678</v>
      </c>
      <c r="AD99" t="s">
        <v>2679</v>
      </c>
      <c r="AE99" t="s">
        <v>2680</v>
      </c>
      <c r="AF99" t="s">
        <v>1286</v>
      </c>
      <c r="AG99" t="s">
        <v>736</v>
      </c>
    </row>
    <row r="100" spans="5:33" x14ac:dyDescent="0.25">
      <c r="E100" s="8" t="s">
        <v>1253</v>
      </c>
      <c r="F100" s="9">
        <v>1</v>
      </c>
      <c r="AB100">
        <v>185</v>
      </c>
      <c r="AC100" t="s">
        <v>2698</v>
      </c>
      <c r="AD100" t="s">
        <v>2699</v>
      </c>
      <c r="AE100" t="s">
        <v>2700</v>
      </c>
      <c r="AF100" t="s">
        <v>1286</v>
      </c>
      <c r="AG100" t="s">
        <v>736</v>
      </c>
    </row>
    <row r="101" spans="5:33" x14ac:dyDescent="0.25">
      <c r="E101" s="8" t="s">
        <v>1256</v>
      </c>
      <c r="F101" s="9">
        <v>1</v>
      </c>
      <c r="AB101">
        <v>186</v>
      </c>
      <c r="AC101" t="s">
        <v>2716</v>
      </c>
      <c r="AD101" t="s">
        <v>2717</v>
      </c>
      <c r="AE101" t="s">
        <v>2718</v>
      </c>
      <c r="AF101" t="s">
        <v>1286</v>
      </c>
      <c r="AG101" t="s">
        <v>736</v>
      </c>
    </row>
    <row r="102" spans="5:33" x14ac:dyDescent="0.25">
      <c r="E102" s="8" t="s">
        <v>1259</v>
      </c>
      <c r="F102" s="9">
        <v>1</v>
      </c>
      <c r="AB102">
        <v>187</v>
      </c>
      <c r="AC102" t="s">
        <v>2738</v>
      </c>
      <c r="AD102" t="s">
        <v>2739</v>
      </c>
      <c r="AE102" t="s">
        <v>2740</v>
      </c>
      <c r="AF102" t="s">
        <v>1286</v>
      </c>
      <c r="AG102" t="s">
        <v>736</v>
      </c>
    </row>
    <row r="103" spans="5:33" x14ac:dyDescent="0.25">
      <c r="E103" s="8" t="s">
        <v>1262</v>
      </c>
      <c r="F103" s="9">
        <v>1</v>
      </c>
      <c r="AB103">
        <v>188</v>
      </c>
      <c r="AC103" t="s">
        <v>2750</v>
      </c>
      <c r="AD103" t="s">
        <v>2751</v>
      </c>
      <c r="AE103" t="s">
        <v>2752</v>
      </c>
      <c r="AF103" t="s">
        <v>1286</v>
      </c>
      <c r="AG103" t="s">
        <v>736</v>
      </c>
    </row>
    <row r="104" spans="5:33" x14ac:dyDescent="0.25">
      <c r="E104" s="8" t="s">
        <v>1265</v>
      </c>
      <c r="F104" s="9">
        <v>1</v>
      </c>
      <c r="AB104">
        <v>189</v>
      </c>
      <c r="AC104" t="s">
        <v>2785</v>
      </c>
      <c r="AD104" t="s">
        <v>2786</v>
      </c>
      <c r="AE104" t="s">
        <v>2787</v>
      </c>
      <c r="AF104" t="s">
        <v>1286</v>
      </c>
      <c r="AG104" t="s">
        <v>736</v>
      </c>
    </row>
    <row r="105" spans="5:33" x14ac:dyDescent="0.25">
      <c r="E105" s="8" t="s">
        <v>2225</v>
      </c>
      <c r="F105" s="9">
        <v>1</v>
      </c>
      <c r="AB105">
        <v>190</v>
      </c>
      <c r="AC105" t="s">
        <v>2807</v>
      </c>
      <c r="AD105" t="s">
        <v>2808</v>
      </c>
      <c r="AE105" t="s">
        <v>2809</v>
      </c>
      <c r="AF105" t="s">
        <v>1286</v>
      </c>
      <c r="AG105" t="s">
        <v>736</v>
      </c>
    </row>
    <row r="106" spans="5:33" x14ac:dyDescent="0.25">
      <c r="E106" s="8" t="s">
        <v>3055</v>
      </c>
      <c r="F106" s="9">
        <v>1</v>
      </c>
      <c r="AB106">
        <v>191</v>
      </c>
      <c r="AC106" t="s">
        <v>2829</v>
      </c>
      <c r="AD106" t="s">
        <v>2830</v>
      </c>
      <c r="AE106" t="s">
        <v>2831</v>
      </c>
      <c r="AF106" t="s">
        <v>1286</v>
      </c>
      <c r="AG106" t="s">
        <v>736</v>
      </c>
    </row>
    <row r="107" spans="5:33" x14ac:dyDescent="0.25">
      <c r="E107" s="8" t="s">
        <v>3076</v>
      </c>
      <c r="F107" s="9">
        <v>1</v>
      </c>
      <c r="AB107">
        <v>192</v>
      </c>
      <c r="AC107" t="s">
        <v>2849</v>
      </c>
      <c r="AD107" t="s">
        <v>2850</v>
      </c>
      <c r="AE107" t="s">
        <v>2851</v>
      </c>
      <c r="AF107" t="s">
        <v>1286</v>
      </c>
      <c r="AG107" t="s">
        <v>736</v>
      </c>
    </row>
    <row r="108" spans="5:33" x14ac:dyDescent="0.25">
      <c r="E108" s="8" t="s">
        <v>148</v>
      </c>
      <c r="F108" s="9">
        <v>1</v>
      </c>
      <c r="AB108">
        <v>193</v>
      </c>
      <c r="AC108" t="s">
        <v>2864</v>
      </c>
      <c r="AD108" t="s">
        <v>2865</v>
      </c>
      <c r="AE108" t="s">
        <v>2866</v>
      </c>
      <c r="AF108" t="s">
        <v>1286</v>
      </c>
      <c r="AG108" t="s">
        <v>736</v>
      </c>
    </row>
    <row r="109" spans="5:33" x14ac:dyDescent="0.25">
      <c r="E109" s="8" t="s">
        <v>648</v>
      </c>
      <c r="F109" s="9">
        <v>1</v>
      </c>
      <c r="AB109">
        <v>194</v>
      </c>
      <c r="AC109" t="s">
        <v>2889</v>
      </c>
      <c r="AD109" t="s">
        <v>2890</v>
      </c>
      <c r="AE109" t="s">
        <v>2891</v>
      </c>
      <c r="AF109" t="s">
        <v>1286</v>
      </c>
      <c r="AG109" t="s">
        <v>736</v>
      </c>
    </row>
    <row r="110" spans="5:33" x14ac:dyDescent="0.25">
      <c r="E110" s="8" t="s">
        <v>913</v>
      </c>
      <c r="F110" s="9">
        <v>1</v>
      </c>
      <c r="AB110">
        <v>195</v>
      </c>
      <c r="AC110" t="s">
        <v>2909</v>
      </c>
      <c r="AD110" t="s">
        <v>2910</v>
      </c>
      <c r="AE110" t="s">
        <v>2911</v>
      </c>
      <c r="AF110" t="s">
        <v>1286</v>
      </c>
      <c r="AG110" t="s">
        <v>736</v>
      </c>
    </row>
    <row r="111" spans="5:33" x14ac:dyDescent="0.25">
      <c r="E111" s="8" t="s">
        <v>922</v>
      </c>
      <c r="F111" s="9">
        <v>1</v>
      </c>
      <c r="AB111">
        <v>196</v>
      </c>
      <c r="AC111" t="s">
        <v>2926</v>
      </c>
      <c r="AD111" t="s">
        <v>2927</v>
      </c>
      <c r="AE111" t="s">
        <v>2928</v>
      </c>
      <c r="AF111" t="s">
        <v>1286</v>
      </c>
      <c r="AG111" t="s">
        <v>736</v>
      </c>
    </row>
    <row r="112" spans="5:33" x14ac:dyDescent="0.25">
      <c r="E112" s="8" t="s">
        <v>951</v>
      </c>
      <c r="F112" s="9">
        <v>1</v>
      </c>
      <c r="AB112">
        <v>197</v>
      </c>
      <c r="AC112" t="s">
        <v>2944</v>
      </c>
      <c r="AD112" t="s">
        <v>2945</v>
      </c>
      <c r="AE112" t="s">
        <v>2946</v>
      </c>
      <c r="AF112" t="s">
        <v>1286</v>
      </c>
      <c r="AG112" t="s">
        <v>736</v>
      </c>
    </row>
    <row r="113" spans="5:33" x14ac:dyDescent="0.25">
      <c r="E113" s="8" t="s">
        <v>963</v>
      </c>
      <c r="F113" s="9">
        <v>1</v>
      </c>
      <c r="AB113">
        <v>198</v>
      </c>
      <c r="AC113" t="s">
        <v>2957</v>
      </c>
      <c r="AD113" t="s">
        <v>2958</v>
      </c>
      <c r="AE113" t="s">
        <v>2959</v>
      </c>
      <c r="AF113" t="s">
        <v>1286</v>
      </c>
      <c r="AG113" t="s">
        <v>736</v>
      </c>
    </row>
    <row r="114" spans="5:33" x14ac:dyDescent="0.25">
      <c r="E114" s="8" t="s">
        <v>972</v>
      </c>
      <c r="F114" s="9">
        <v>1</v>
      </c>
      <c r="AB114">
        <v>199</v>
      </c>
      <c r="AC114" t="s">
        <v>2978</v>
      </c>
      <c r="AD114" t="s">
        <v>2979</v>
      </c>
      <c r="AE114" t="s">
        <v>2980</v>
      </c>
      <c r="AF114" t="s">
        <v>1286</v>
      </c>
      <c r="AG114" t="s">
        <v>736</v>
      </c>
    </row>
    <row r="115" spans="5:33" x14ac:dyDescent="0.25">
      <c r="E115" s="8" t="s">
        <v>3543</v>
      </c>
      <c r="F115" s="9">
        <v>1</v>
      </c>
      <c r="AB115">
        <v>200</v>
      </c>
      <c r="AC115" t="s">
        <v>2997</v>
      </c>
      <c r="AD115" t="s">
        <v>2998</v>
      </c>
      <c r="AE115" t="s">
        <v>2999</v>
      </c>
      <c r="AF115" t="s">
        <v>1286</v>
      </c>
      <c r="AG115" t="s">
        <v>736</v>
      </c>
    </row>
    <row r="116" spans="5:33" x14ac:dyDescent="0.25">
      <c r="E116" s="8" t="s">
        <v>3382</v>
      </c>
      <c r="F116" s="9"/>
      <c r="AB116">
        <v>201</v>
      </c>
      <c r="AC116" t="s">
        <v>3012</v>
      </c>
      <c r="AD116" t="s">
        <v>3013</v>
      </c>
      <c r="AE116" t="s">
        <v>3014</v>
      </c>
      <c r="AF116" t="s">
        <v>1286</v>
      </c>
      <c r="AG116" t="s">
        <v>736</v>
      </c>
    </row>
    <row r="117" spans="5:33" x14ac:dyDescent="0.25">
      <c r="E117" s="8" t="s">
        <v>3401</v>
      </c>
      <c r="F117" s="9"/>
      <c r="AB117">
        <v>202</v>
      </c>
      <c r="AC117" t="s">
        <v>3023</v>
      </c>
      <c r="AD117" t="s">
        <v>3024</v>
      </c>
      <c r="AE117" t="s">
        <v>3025</v>
      </c>
      <c r="AF117" t="s">
        <v>1286</v>
      </c>
      <c r="AG117" t="s">
        <v>736</v>
      </c>
    </row>
    <row r="118" spans="5:33" x14ac:dyDescent="0.25">
      <c r="E118" s="8" t="s">
        <v>3412</v>
      </c>
      <c r="F118" s="9"/>
      <c r="AB118">
        <v>203</v>
      </c>
      <c r="AC118" t="s">
        <v>3035</v>
      </c>
      <c r="AD118" t="s">
        <v>3036</v>
      </c>
      <c r="AE118" t="s">
        <v>3037</v>
      </c>
      <c r="AF118" t="s">
        <v>1286</v>
      </c>
      <c r="AG118" t="s">
        <v>736</v>
      </c>
    </row>
    <row r="119" spans="5:33" x14ac:dyDescent="0.25">
      <c r="E119" s="8" t="s">
        <v>3537</v>
      </c>
      <c r="F119" s="9">
        <v>1</v>
      </c>
      <c r="AB119">
        <v>204</v>
      </c>
      <c r="AC119" t="s">
        <v>3054</v>
      </c>
      <c r="AD119" t="s">
        <v>3055</v>
      </c>
      <c r="AE119" t="s">
        <v>3056</v>
      </c>
      <c r="AF119" t="s">
        <v>1286</v>
      </c>
      <c r="AG119" t="s">
        <v>736</v>
      </c>
    </row>
    <row r="120" spans="5:33" x14ac:dyDescent="0.25">
      <c r="E120" s="8" t="s">
        <v>3308</v>
      </c>
      <c r="F120" s="9">
        <v>1</v>
      </c>
      <c r="AB120">
        <v>205</v>
      </c>
      <c r="AC120" t="s">
        <v>3075</v>
      </c>
      <c r="AD120" t="s">
        <v>3076</v>
      </c>
      <c r="AE120" t="s">
        <v>3077</v>
      </c>
      <c r="AF120" t="s">
        <v>1286</v>
      </c>
      <c r="AG120" t="s">
        <v>736</v>
      </c>
    </row>
    <row r="121" spans="5:33" x14ac:dyDescent="0.25">
      <c r="E121" s="8" t="s">
        <v>3322</v>
      </c>
      <c r="F121" s="9">
        <v>1</v>
      </c>
      <c r="AB121">
        <v>206</v>
      </c>
      <c r="AC121" t="s">
        <v>3085</v>
      </c>
      <c r="AD121" t="s">
        <v>3086</v>
      </c>
      <c r="AE121" t="s">
        <v>3087</v>
      </c>
      <c r="AF121" t="s">
        <v>1286</v>
      </c>
      <c r="AG121" t="s">
        <v>736</v>
      </c>
    </row>
    <row r="122" spans="5:33" x14ac:dyDescent="0.25">
      <c r="E122" s="8" t="s">
        <v>3328</v>
      </c>
      <c r="F122" s="9">
        <v>1</v>
      </c>
      <c r="AB122">
        <v>207</v>
      </c>
      <c r="AC122" t="s">
        <v>3094</v>
      </c>
      <c r="AD122" t="s">
        <v>3095</v>
      </c>
      <c r="AE122" t="s">
        <v>3096</v>
      </c>
      <c r="AF122" t="s">
        <v>1286</v>
      </c>
      <c r="AG122" t="s">
        <v>736</v>
      </c>
    </row>
    <row r="123" spans="5:33" x14ac:dyDescent="0.25">
      <c r="E123" s="8" t="s">
        <v>3294</v>
      </c>
      <c r="F123" s="9">
        <v>1</v>
      </c>
      <c r="AB123">
        <v>208</v>
      </c>
      <c r="AC123" t="s">
        <v>3103</v>
      </c>
      <c r="AD123" t="s">
        <v>3104</v>
      </c>
      <c r="AE123" t="s">
        <v>3105</v>
      </c>
      <c r="AF123" t="s">
        <v>1286</v>
      </c>
      <c r="AG123" t="s">
        <v>736</v>
      </c>
    </row>
    <row r="124" spans="5:33" x14ac:dyDescent="0.25">
      <c r="E124" s="8" t="s">
        <v>3445</v>
      </c>
      <c r="F124" s="9"/>
      <c r="AB124">
        <v>209</v>
      </c>
      <c r="AC124" t="s">
        <v>3109</v>
      </c>
      <c r="AD124" t="s">
        <v>3110</v>
      </c>
      <c r="AE124" t="s">
        <v>3111</v>
      </c>
      <c r="AF124" t="s">
        <v>1286</v>
      </c>
      <c r="AG124" t="s">
        <v>736</v>
      </c>
    </row>
    <row r="125" spans="5:33" x14ac:dyDescent="0.25">
      <c r="E125" s="8" t="s">
        <v>1284</v>
      </c>
      <c r="F125" s="9">
        <v>1</v>
      </c>
      <c r="AB125">
        <v>210</v>
      </c>
      <c r="AC125" t="s">
        <v>3130</v>
      </c>
      <c r="AD125" t="s">
        <v>3131</v>
      </c>
      <c r="AE125" t="s">
        <v>3132</v>
      </c>
      <c r="AF125" t="s">
        <v>1286</v>
      </c>
      <c r="AG125" t="s">
        <v>736</v>
      </c>
    </row>
    <row r="126" spans="5:33" x14ac:dyDescent="0.25">
      <c r="E126" s="8" t="s">
        <v>1337</v>
      </c>
      <c r="F126" s="9">
        <v>1</v>
      </c>
      <c r="AB126">
        <v>211</v>
      </c>
      <c r="AC126" t="s">
        <v>3138</v>
      </c>
      <c r="AD126" t="s">
        <v>3139</v>
      </c>
      <c r="AE126" t="s">
        <v>3140</v>
      </c>
      <c r="AF126" t="s">
        <v>1286</v>
      </c>
      <c r="AG126" t="s">
        <v>3144</v>
      </c>
    </row>
    <row r="127" spans="5:33" x14ac:dyDescent="0.25">
      <c r="E127" s="8" t="s">
        <v>2365</v>
      </c>
      <c r="F127" s="9">
        <v>1</v>
      </c>
      <c r="AB127">
        <v>212</v>
      </c>
      <c r="AC127" t="s">
        <v>3176</v>
      </c>
      <c r="AD127" t="s">
        <v>3177</v>
      </c>
      <c r="AE127" t="s">
        <v>3178</v>
      </c>
      <c r="AF127" t="s">
        <v>1286</v>
      </c>
      <c r="AG127" t="s">
        <v>3144</v>
      </c>
    </row>
    <row r="128" spans="5:33" x14ac:dyDescent="0.25">
      <c r="E128" s="8" t="s">
        <v>2373</v>
      </c>
      <c r="F128" s="9">
        <v>1</v>
      </c>
      <c r="AB128">
        <v>213</v>
      </c>
      <c r="AC128" t="s">
        <v>3182</v>
      </c>
      <c r="AD128" t="s">
        <v>3183</v>
      </c>
      <c r="AE128" t="s">
        <v>3184</v>
      </c>
      <c r="AF128" t="s">
        <v>1286</v>
      </c>
      <c r="AG128" t="s">
        <v>3144</v>
      </c>
    </row>
    <row r="129" spans="5:33" x14ac:dyDescent="0.25">
      <c r="E129" s="8" t="s">
        <v>2379</v>
      </c>
      <c r="F129" s="9">
        <v>1</v>
      </c>
      <c r="AB129">
        <v>214</v>
      </c>
      <c r="AC129" t="s">
        <v>3198</v>
      </c>
      <c r="AD129" t="s">
        <v>3199</v>
      </c>
      <c r="AE129" t="s">
        <v>3200</v>
      </c>
      <c r="AF129" t="s">
        <v>1286</v>
      </c>
      <c r="AG129" t="s">
        <v>3144</v>
      </c>
    </row>
    <row r="130" spans="5:33" x14ac:dyDescent="0.25">
      <c r="E130" s="8" t="s">
        <v>2386</v>
      </c>
      <c r="F130" s="9">
        <v>1</v>
      </c>
      <c r="AB130">
        <v>215</v>
      </c>
      <c r="AC130" t="s">
        <v>3204</v>
      </c>
      <c r="AD130" t="s">
        <v>3205</v>
      </c>
      <c r="AE130" t="s">
        <v>3206</v>
      </c>
      <c r="AF130" t="s">
        <v>1286</v>
      </c>
      <c r="AG130" t="s">
        <v>3144</v>
      </c>
    </row>
    <row r="131" spans="5:33" x14ac:dyDescent="0.25">
      <c r="E131" s="8" t="s">
        <v>2395</v>
      </c>
      <c r="F131" s="9">
        <v>1</v>
      </c>
      <c r="AB131">
        <v>216</v>
      </c>
      <c r="AC131" t="s">
        <v>3224</v>
      </c>
      <c r="AD131" t="s">
        <v>3225</v>
      </c>
      <c r="AE131" t="s">
        <v>3226</v>
      </c>
      <c r="AF131" t="s">
        <v>1286</v>
      </c>
      <c r="AG131" t="s">
        <v>3144</v>
      </c>
    </row>
    <row r="132" spans="5:33" x14ac:dyDescent="0.25">
      <c r="E132" s="8" t="s">
        <v>2403</v>
      </c>
      <c r="F132" s="9">
        <v>1</v>
      </c>
      <c r="AB132">
        <v>217</v>
      </c>
      <c r="AC132" t="s">
        <v>3228</v>
      </c>
      <c r="AD132" t="s">
        <v>3229</v>
      </c>
      <c r="AE132" t="s">
        <v>3230</v>
      </c>
      <c r="AF132" t="s">
        <v>1286</v>
      </c>
      <c r="AG132" t="s">
        <v>3144</v>
      </c>
    </row>
    <row r="133" spans="5:33" x14ac:dyDescent="0.25">
      <c r="E133" s="8" t="s">
        <v>2182</v>
      </c>
      <c r="F133" s="9">
        <v>1</v>
      </c>
      <c r="AB133">
        <v>218</v>
      </c>
      <c r="AC133" t="s">
        <v>3241</v>
      </c>
      <c r="AD133" t="s">
        <v>3242</v>
      </c>
      <c r="AE133" t="s">
        <v>3243</v>
      </c>
      <c r="AF133" t="s">
        <v>1286</v>
      </c>
      <c r="AG133" t="s">
        <v>3144</v>
      </c>
    </row>
    <row r="134" spans="5:33" x14ac:dyDescent="0.25">
      <c r="E134" s="8" t="s">
        <v>2196</v>
      </c>
      <c r="F134" s="9">
        <v>1</v>
      </c>
      <c r="AB134">
        <v>219</v>
      </c>
      <c r="AC134" t="s">
        <v>3258</v>
      </c>
      <c r="AD134" t="s">
        <v>3259</v>
      </c>
      <c r="AE134" t="s">
        <v>3260</v>
      </c>
      <c r="AF134" t="s">
        <v>1286</v>
      </c>
      <c r="AG134" t="s">
        <v>3144</v>
      </c>
    </row>
    <row r="135" spans="5:33" x14ac:dyDescent="0.25">
      <c r="E135" s="8" t="s">
        <v>2204</v>
      </c>
      <c r="F135" s="9">
        <v>1</v>
      </c>
      <c r="AB135">
        <v>220</v>
      </c>
      <c r="AC135" t="s">
        <v>3262</v>
      </c>
      <c r="AD135" t="s">
        <v>3263</v>
      </c>
      <c r="AE135" t="s">
        <v>3264</v>
      </c>
      <c r="AF135" t="s">
        <v>1286</v>
      </c>
      <c r="AG135" t="s">
        <v>3144</v>
      </c>
    </row>
    <row r="136" spans="5:33" x14ac:dyDescent="0.25">
      <c r="E136" s="8" t="s">
        <v>1405</v>
      </c>
      <c r="F136" s="9">
        <v>1</v>
      </c>
      <c r="AB136">
        <v>221</v>
      </c>
      <c r="AC136" t="s">
        <v>3280</v>
      </c>
      <c r="AD136" t="s">
        <v>3281</v>
      </c>
      <c r="AE136" t="s">
        <v>3282</v>
      </c>
      <c r="AF136" t="s">
        <v>1286</v>
      </c>
      <c r="AG136" t="s">
        <v>3144</v>
      </c>
    </row>
    <row r="137" spans="5:33" x14ac:dyDescent="0.25">
      <c r="E137" s="8" t="s">
        <v>1440</v>
      </c>
      <c r="F137" s="9">
        <v>1</v>
      </c>
      <c r="AB137">
        <v>222</v>
      </c>
      <c r="AC137" t="s">
        <v>3293</v>
      </c>
      <c r="AD137" t="s">
        <v>3294</v>
      </c>
      <c r="AE137" t="s">
        <v>3295</v>
      </c>
      <c r="AF137" t="s">
        <v>1286</v>
      </c>
      <c r="AG137" t="s">
        <v>3144</v>
      </c>
    </row>
    <row r="138" spans="5:33" x14ac:dyDescent="0.25">
      <c r="E138" s="8" t="s">
        <v>1456</v>
      </c>
      <c r="F138" s="9">
        <v>1</v>
      </c>
      <c r="AB138">
        <v>223</v>
      </c>
      <c r="AC138" t="s">
        <v>3307</v>
      </c>
      <c r="AD138" t="s">
        <v>3308</v>
      </c>
      <c r="AE138" t="s">
        <v>3309</v>
      </c>
      <c r="AF138" t="s">
        <v>1286</v>
      </c>
      <c r="AG138" t="s">
        <v>3144</v>
      </c>
    </row>
    <row r="139" spans="5:33" x14ac:dyDescent="0.25">
      <c r="E139" s="8" t="s">
        <v>2498</v>
      </c>
      <c r="F139" s="9">
        <v>1</v>
      </c>
      <c r="AB139">
        <v>224</v>
      </c>
      <c r="AC139" t="s">
        <v>3321</v>
      </c>
      <c r="AD139" t="s">
        <v>3322</v>
      </c>
      <c r="AE139" t="s">
        <v>3323</v>
      </c>
      <c r="AF139" t="s">
        <v>1286</v>
      </c>
      <c r="AG139" t="s">
        <v>3144</v>
      </c>
    </row>
    <row r="140" spans="5:33" x14ac:dyDescent="0.25">
      <c r="E140" s="8" t="s">
        <v>2511</v>
      </c>
      <c r="F140" s="9">
        <v>1</v>
      </c>
      <c r="AB140">
        <v>225</v>
      </c>
      <c r="AC140" t="s">
        <v>3327</v>
      </c>
      <c r="AD140" t="s">
        <v>3328</v>
      </c>
      <c r="AE140" t="s">
        <v>3329</v>
      </c>
      <c r="AF140" t="s">
        <v>1286</v>
      </c>
      <c r="AG140" t="s">
        <v>3144</v>
      </c>
    </row>
    <row r="141" spans="5:33" x14ac:dyDescent="0.25">
      <c r="E141" s="8" t="s">
        <v>2519</v>
      </c>
      <c r="F141" s="9">
        <v>1</v>
      </c>
      <c r="AB141">
        <v>226</v>
      </c>
      <c r="AC141" t="s">
        <v>3333</v>
      </c>
      <c r="AD141" t="s">
        <v>3334</v>
      </c>
      <c r="AE141" t="s">
        <v>3335</v>
      </c>
      <c r="AF141" t="s">
        <v>1286</v>
      </c>
      <c r="AG141" t="s">
        <v>1032</v>
      </c>
    </row>
    <row r="142" spans="5:33" x14ac:dyDescent="0.25">
      <c r="E142" s="8" t="s">
        <v>2529</v>
      </c>
      <c r="F142" s="9">
        <v>1</v>
      </c>
      <c r="AB142">
        <v>227</v>
      </c>
      <c r="AC142" t="s">
        <v>3354</v>
      </c>
      <c r="AD142" t="s">
        <v>3355</v>
      </c>
      <c r="AE142" t="s">
        <v>3356</v>
      </c>
      <c r="AF142" t="s">
        <v>1286</v>
      </c>
      <c r="AG142" t="s">
        <v>1032</v>
      </c>
    </row>
    <row r="143" spans="5:33" x14ac:dyDescent="0.25">
      <c r="E143" s="8" t="s">
        <v>2540</v>
      </c>
      <c r="F143" s="9">
        <v>1</v>
      </c>
      <c r="AB143">
        <v>228</v>
      </c>
      <c r="AC143" t="s">
        <v>3366</v>
      </c>
      <c r="AD143" t="s">
        <v>3367</v>
      </c>
      <c r="AE143" t="s">
        <v>3368</v>
      </c>
      <c r="AF143" t="s">
        <v>1286</v>
      </c>
      <c r="AG143" t="s">
        <v>1032</v>
      </c>
    </row>
    <row r="144" spans="5:33" x14ac:dyDescent="0.25">
      <c r="E144" s="8" t="s">
        <v>2014</v>
      </c>
      <c r="F144" s="9">
        <v>1</v>
      </c>
      <c r="AB144">
        <v>229</v>
      </c>
      <c r="AC144" t="s">
        <v>3381</v>
      </c>
      <c r="AD144" t="s">
        <v>3382</v>
      </c>
      <c r="AE144" t="s">
        <v>3383</v>
      </c>
      <c r="AF144" t="s">
        <v>1286</v>
      </c>
      <c r="AG144" t="s">
        <v>1032</v>
      </c>
    </row>
    <row r="145" spans="5:33" x14ac:dyDescent="0.25">
      <c r="E145" s="8" t="s">
        <v>2025</v>
      </c>
      <c r="F145" s="9">
        <v>1</v>
      </c>
      <c r="AB145">
        <v>230</v>
      </c>
      <c r="AC145" t="s">
        <v>3400</v>
      </c>
      <c r="AD145" t="s">
        <v>3401</v>
      </c>
      <c r="AE145" t="s">
        <v>3402</v>
      </c>
      <c r="AF145" t="s">
        <v>1286</v>
      </c>
      <c r="AG145" t="s">
        <v>1032</v>
      </c>
    </row>
    <row r="146" spans="5:33" x14ac:dyDescent="0.25">
      <c r="E146" s="8" t="s">
        <v>2034</v>
      </c>
      <c r="F146" s="9">
        <v>1</v>
      </c>
      <c r="AB146">
        <v>231</v>
      </c>
      <c r="AC146" t="s">
        <v>3411</v>
      </c>
      <c r="AD146" t="s">
        <v>3412</v>
      </c>
      <c r="AE146" t="s">
        <v>3413</v>
      </c>
      <c r="AF146" t="s">
        <v>1286</v>
      </c>
      <c r="AG146" t="s">
        <v>1032</v>
      </c>
    </row>
    <row r="147" spans="5:33" x14ac:dyDescent="0.25">
      <c r="E147" s="8" t="s">
        <v>1995</v>
      </c>
      <c r="F147" s="9">
        <v>1</v>
      </c>
      <c r="AB147">
        <v>232</v>
      </c>
      <c r="AC147" t="s">
        <v>3423</v>
      </c>
      <c r="AD147" t="s">
        <v>3424</v>
      </c>
      <c r="AE147" t="s">
        <v>3425</v>
      </c>
      <c r="AF147" t="s">
        <v>1286</v>
      </c>
      <c r="AG147" t="s">
        <v>1032</v>
      </c>
    </row>
    <row r="148" spans="5:33" x14ac:dyDescent="0.25">
      <c r="E148" s="8" t="s">
        <v>2044</v>
      </c>
      <c r="F148" s="9">
        <v>1</v>
      </c>
      <c r="AB148">
        <v>233</v>
      </c>
      <c r="AC148" t="s">
        <v>3434</v>
      </c>
      <c r="AD148" t="s">
        <v>3435</v>
      </c>
      <c r="AE148" t="s">
        <v>3436</v>
      </c>
      <c r="AF148" t="s">
        <v>1286</v>
      </c>
      <c r="AG148" t="s">
        <v>1032</v>
      </c>
    </row>
    <row r="149" spans="5:33" x14ac:dyDescent="0.25">
      <c r="E149" s="8" t="s">
        <v>1839</v>
      </c>
      <c r="F149" s="9">
        <v>2</v>
      </c>
      <c r="AB149">
        <v>234</v>
      </c>
      <c r="AC149" t="s">
        <v>3444</v>
      </c>
      <c r="AD149" t="s">
        <v>3445</v>
      </c>
      <c r="AE149" t="s">
        <v>3446</v>
      </c>
      <c r="AF149" t="s">
        <v>1286</v>
      </c>
      <c r="AG149" t="s">
        <v>1032</v>
      </c>
    </row>
    <row r="150" spans="5:33" x14ac:dyDescent="0.25">
      <c r="E150" s="8" t="s">
        <v>1851</v>
      </c>
      <c r="F150" s="9">
        <v>2</v>
      </c>
      <c r="AB150">
        <v>235</v>
      </c>
      <c r="AC150" t="s">
        <v>3456</v>
      </c>
      <c r="AD150" t="s">
        <v>3457</v>
      </c>
      <c r="AE150" t="s">
        <v>3458</v>
      </c>
      <c r="AF150" t="s">
        <v>1286</v>
      </c>
      <c r="AG150" t="s">
        <v>1174</v>
      </c>
    </row>
    <row r="151" spans="5:33" x14ac:dyDescent="0.25">
      <c r="E151" s="8" t="s">
        <v>1856</v>
      </c>
      <c r="F151" s="9">
        <v>2</v>
      </c>
      <c r="AB151">
        <v>236</v>
      </c>
      <c r="AC151" t="s">
        <v>3472</v>
      </c>
      <c r="AD151" t="s">
        <v>3473</v>
      </c>
      <c r="AE151" t="s">
        <v>3474</v>
      </c>
      <c r="AF151" t="s">
        <v>1286</v>
      </c>
      <c r="AG151" t="s">
        <v>1174</v>
      </c>
    </row>
    <row r="152" spans="5:33" x14ac:dyDescent="0.25">
      <c r="E152" s="8" t="s">
        <v>2459</v>
      </c>
      <c r="F152" s="9">
        <v>1</v>
      </c>
      <c r="AB152">
        <v>237</v>
      </c>
      <c r="AC152" t="s">
        <v>3479</v>
      </c>
      <c r="AD152" t="s">
        <v>3480</v>
      </c>
      <c r="AE152" t="s">
        <v>3481</v>
      </c>
      <c r="AF152" t="s">
        <v>1286</v>
      </c>
      <c r="AG152" t="s">
        <v>1174</v>
      </c>
    </row>
    <row r="153" spans="5:33" x14ac:dyDescent="0.25">
      <c r="E153" s="8" t="s">
        <v>2474</v>
      </c>
      <c r="F153" s="9">
        <v>1</v>
      </c>
      <c r="AB153">
        <v>238</v>
      </c>
      <c r="AC153" t="s">
        <v>3485</v>
      </c>
      <c r="AD153" t="s">
        <v>3486</v>
      </c>
      <c r="AE153" t="s">
        <v>3487</v>
      </c>
      <c r="AF153" t="s">
        <v>1286</v>
      </c>
      <c r="AG153" t="s">
        <v>1174</v>
      </c>
    </row>
    <row r="154" spans="5:33" x14ac:dyDescent="0.25">
      <c r="E154" s="8" t="s">
        <v>2479</v>
      </c>
      <c r="F154" s="9">
        <v>1</v>
      </c>
      <c r="AB154">
        <v>239</v>
      </c>
      <c r="AC154" t="s">
        <v>3496</v>
      </c>
      <c r="AD154" t="s">
        <v>3497</v>
      </c>
      <c r="AE154" t="s">
        <v>3498</v>
      </c>
      <c r="AF154" t="s">
        <v>1286</v>
      </c>
      <c r="AG154" t="s">
        <v>1174</v>
      </c>
    </row>
    <row r="155" spans="5:33" x14ac:dyDescent="0.25">
      <c r="E155" s="8" t="s">
        <v>2488</v>
      </c>
      <c r="F155" s="9">
        <v>1</v>
      </c>
      <c r="AB155">
        <v>240</v>
      </c>
      <c r="AC155" t="s">
        <v>3500</v>
      </c>
      <c r="AD155" t="s">
        <v>3501</v>
      </c>
      <c r="AE155" t="s">
        <v>3502</v>
      </c>
      <c r="AF155" t="s">
        <v>1286</v>
      </c>
      <c r="AG155" t="s">
        <v>1174</v>
      </c>
    </row>
    <row r="156" spans="5:33" x14ac:dyDescent="0.25">
      <c r="E156" s="8" t="s">
        <v>1792</v>
      </c>
      <c r="F156" s="9">
        <v>1</v>
      </c>
      <c r="AB156">
        <v>241</v>
      </c>
      <c r="AC156" t="s">
        <v>3517</v>
      </c>
      <c r="AD156" t="s">
        <v>3518</v>
      </c>
      <c r="AE156" t="s">
        <v>3519</v>
      </c>
      <c r="AF156" t="s">
        <v>1286</v>
      </c>
      <c r="AG156" t="s">
        <v>1174</v>
      </c>
    </row>
    <row r="157" spans="5:33" x14ac:dyDescent="0.25">
      <c r="E157" s="8" t="s">
        <v>1816</v>
      </c>
      <c r="F157" s="9">
        <v>1</v>
      </c>
      <c r="AB157">
        <v>242</v>
      </c>
      <c r="AC157" t="s">
        <v>3529</v>
      </c>
      <c r="AD157" t="s">
        <v>3530</v>
      </c>
      <c r="AE157" t="s">
        <v>3525</v>
      </c>
      <c r="AF157" t="s">
        <v>1286</v>
      </c>
      <c r="AG157" t="s">
        <v>1174</v>
      </c>
    </row>
    <row r="158" spans="5:33" x14ac:dyDescent="0.25">
      <c r="E158" s="8" t="s">
        <v>1826</v>
      </c>
      <c r="F158" s="9">
        <v>1</v>
      </c>
      <c r="AB158">
        <v>243</v>
      </c>
      <c r="AC158" t="s">
        <v>3536</v>
      </c>
      <c r="AD158" t="s">
        <v>3537</v>
      </c>
      <c r="AE158" t="s">
        <v>3532</v>
      </c>
      <c r="AF158" t="s">
        <v>1286</v>
      </c>
      <c r="AG158" t="s">
        <v>1174</v>
      </c>
    </row>
    <row r="159" spans="5:33" x14ac:dyDescent="0.25">
      <c r="E159" s="8" t="s">
        <v>3263</v>
      </c>
      <c r="F159" s="9">
        <v>1</v>
      </c>
      <c r="AB159">
        <v>244</v>
      </c>
      <c r="AC159" t="s">
        <v>3542</v>
      </c>
      <c r="AD159" t="s">
        <v>3543</v>
      </c>
      <c r="AE159" t="s">
        <v>3539</v>
      </c>
      <c r="AF159" t="s">
        <v>1286</v>
      </c>
      <c r="AG159" t="s">
        <v>1174</v>
      </c>
    </row>
    <row r="160" spans="5:33" x14ac:dyDescent="0.25">
      <c r="E160" s="8" t="s">
        <v>2244</v>
      </c>
      <c r="F160" s="9">
        <v>1</v>
      </c>
      <c r="AB160">
        <v>245</v>
      </c>
      <c r="AC160" t="s">
        <v>3547</v>
      </c>
      <c r="AD160" t="s">
        <v>3548</v>
      </c>
      <c r="AE160" t="s">
        <v>1546</v>
      </c>
      <c r="AF160" t="s">
        <v>1286</v>
      </c>
      <c r="AG160" t="s">
        <v>1174</v>
      </c>
    </row>
    <row r="161" spans="5:33" x14ac:dyDescent="0.25">
      <c r="E161" s="8" t="s">
        <v>1643</v>
      </c>
      <c r="F161" s="9">
        <v>1</v>
      </c>
      <c r="AB161">
        <v>246</v>
      </c>
      <c r="AC161" t="s">
        <v>3555</v>
      </c>
      <c r="AD161" t="s">
        <v>3556</v>
      </c>
      <c r="AE161" t="s">
        <v>1571</v>
      </c>
      <c r="AF161" t="s">
        <v>1286</v>
      </c>
      <c r="AG161" t="s">
        <v>1174</v>
      </c>
    </row>
    <row r="162" spans="5:33" x14ac:dyDescent="0.25">
      <c r="E162" s="8" t="s">
        <v>1474</v>
      </c>
      <c r="F162" s="9">
        <v>1</v>
      </c>
      <c r="AB162">
        <v>247</v>
      </c>
      <c r="AC162" t="s">
        <v>3558</v>
      </c>
      <c r="AD162" t="s">
        <v>3559</v>
      </c>
      <c r="AE162" t="s">
        <v>1590</v>
      </c>
      <c r="AF162" t="s">
        <v>1286</v>
      </c>
      <c r="AG162" t="s">
        <v>1174</v>
      </c>
    </row>
    <row r="163" spans="5:33" x14ac:dyDescent="0.25">
      <c r="E163" s="8" t="s">
        <v>2253</v>
      </c>
      <c r="F163" s="9">
        <v>1</v>
      </c>
    </row>
    <row r="164" spans="5:33" x14ac:dyDescent="0.25">
      <c r="E164" s="8" t="s">
        <v>2261</v>
      </c>
      <c r="F164" s="9">
        <v>1</v>
      </c>
    </row>
    <row r="165" spans="5:33" x14ac:dyDescent="0.25">
      <c r="E165" s="8" t="s">
        <v>2267</v>
      </c>
      <c r="F165" s="9">
        <v>1</v>
      </c>
    </row>
    <row r="166" spans="5:33" x14ac:dyDescent="0.25">
      <c r="E166" s="8" t="s">
        <v>2274</v>
      </c>
      <c r="F166" s="9">
        <v>1</v>
      </c>
    </row>
    <row r="167" spans="5:33" x14ac:dyDescent="0.25">
      <c r="E167" s="8" t="s">
        <v>1672</v>
      </c>
      <c r="F167" s="9">
        <v>1</v>
      </c>
    </row>
    <row r="168" spans="5:33" x14ac:dyDescent="0.25">
      <c r="E168" s="8" t="s">
        <v>1687</v>
      </c>
      <c r="F168" s="9">
        <v>1</v>
      </c>
    </row>
    <row r="169" spans="5:33" x14ac:dyDescent="0.25">
      <c r="E169" s="8" t="s">
        <v>1707</v>
      </c>
      <c r="F169" s="9">
        <v>1</v>
      </c>
    </row>
    <row r="170" spans="5:33" x14ac:dyDescent="0.25">
      <c r="E170" s="8" t="s">
        <v>1488</v>
      </c>
      <c r="F170" s="9">
        <v>1</v>
      </c>
    </row>
    <row r="171" spans="5:33" x14ac:dyDescent="0.25">
      <c r="E171" s="8" t="s">
        <v>1494</v>
      </c>
      <c r="F171" s="9">
        <v>1</v>
      </c>
    </row>
    <row r="172" spans="5:33" x14ac:dyDescent="0.25">
      <c r="E172" s="8" t="s">
        <v>1500</v>
      </c>
      <c r="F172" s="9">
        <v>1</v>
      </c>
    </row>
    <row r="173" spans="5:33" x14ac:dyDescent="0.25">
      <c r="E173" s="8" t="s">
        <v>1520</v>
      </c>
      <c r="F173" s="9">
        <v>1</v>
      </c>
    </row>
    <row r="174" spans="5:33" x14ac:dyDescent="0.25">
      <c r="E174" s="8" t="s">
        <v>2998</v>
      </c>
      <c r="F174" s="9">
        <v>1</v>
      </c>
    </row>
    <row r="175" spans="5:33" x14ac:dyDescent="0.25">
      <c r="E175" s="8" t="s">
        <v>3013</v>
      </c>
      <c r="F175" s="9">
        <v>1</v>
      </c>
    </row>
    <row r="176" spans="5:33" x14ac:dyDescent="0.25">
      <c r="E176" s="8" t="s">
        <v>3024</v>
      </c>
      <c r="F176" s="9">
        <v>1</v>
      </c>
    </row>
    <row r="177" spans="5:6" x14ac:dyDescent="0.25">
      <c r="E177" s="8" t="s">
        <v>2910</v>
      </c>
      <c r="F177" s="9">
        <v>1</v>
      </c>
    </row>
    <row r="178" spans="5:6" x14ac:dyDescent="0.25">
      <c r="E178" s="8" t="s">
        <v>2927</v>
      </c>
      <c r="F178" s="9">
        <v>1</v>
      </c>
    </row>
    <row r="179" spans="5:6" x14ac:dyDescent="0.25">
      <c r="E179" s="8" t="s">
        <v>2945</v>
      </c>
      <c r="F179" s="9">
        <v>1</v>
      </c>
    </row>
    <row r="180" spans="5:6" x14ac:dyDescent="0.25">
      <c r="E180" s="8" t="s">
        <v>3086</v>
      </c>
      <c r="F180" s="9">
        <v>1</v>
      </c>
    </row>
    <row r="181" spans="5:6" x14ac:dyDescent="0.25">
      <c r="E181" s="8" t="s">
        <v>3095</v>
      </c>
      <c r="F181" s="9">
        <v>1</v>
      </c>
    </row>
    <row r="182" spans="5:6" x14ac:dyDescent="0.25">
      <c r="E182" s="8" t="s">
        <v>3104</v>
      </c>
      <c r="F182" s="9">
        <v>1</v>
      </c>
    </row>
    <row r="183" spans="5:6" x14ac:dyDescent="0.25">
      <c r="E183" s="8" t="s">
        <v>3548</v>
      </c>
      <c r="F183" s="9">
        <v>1</v>
      </c>
    </row>
    <row r="184" spans="5:6" x14ac:dyDescent="0.25">
      <c r="E184" s="8" t="s">
        <v>3556</v>
      </c>
      <c r="F184" s="9">
        <v>1</v>
      </c>
    </row>
    <row r="185" spans="5:6" x14ac:dyDescent="0.25">
      <c r="E185" s="8" t="s">
        <v>3559</v>
      </c>
      <c r="F185" s="9">
        <v>1</v>
      </c>
    </row>
    <row r="186" spans="5:6" x14ac:dyDescent="0.25">
      <c r="E186" s="8" t="s">
        <v>3334</v>
      </c>
      <c r="F186" s="9">
        <v>1</v>
      </c>
    </row>
    <row r="187" spans="5:6" x14ac:dyDescent="0.25">
      <c r="E187" s="8" t="s">
        <v>3355</v>
      </c>
      <c r="F187" s="9">
        <v>1</v>
      </c>
    </row>
    <row r="188" spans="5:6" x14ac:dyDescent="0.25">
      <c r="E188" s="8" t="s">
        <v>3367</v>
      </c>
      <c r="F188" s="9">
        <v>1</v>
      </c>
    </row>
    <row r="189" spans="5:6" x14ac:dyDescent="0.25">
      <c r="E189" s="8" t="s">
        <v>3486</v>
      </c>
      <c r="F189" s="9"/>
    </row>
    <row r="190" spans="5:6" x14ac:dyDescent="0.25">
      <c r="E190" s="8" t="s">
        <v>3497</v>
      </c>
      <c r="F190" s="9"/>
    </row>
    <row r="191" spans="5:6" x14ac:dyDescent="0.25">
      <c r="E191" s="8" t="s">
        <v>1902</v>
      </c>
      <c r="F191" s="9">
        <v>1</v>
      </c>
    </row>
    <row r="192" spans="5:6" x14ac:dyDescent="0.25">
      <c r="E192" s="8" t="s">
        <v>1931</v>
      </c>
      <c r="F192" s="9">
        <v>1</v>
      </c>
    </row>
    <row r="193" spans="5:6" x14ac:dyDescent="0.25">
      <c r="E193" s="8" t="s">
        <v>1942</v>
      </c>
      <c r="F193" s="9">
        <v>1</v>
      </c>
    </row>
    <row r="194" spans="5:6" x14ac:dyDescent="0.25">
      <c r="E194" s="8" t="s">
        <v>1956</v>
      </c>
      <c r="F194" s="9">
        <v>1</v>
      </c>
    </row>
    <row r="195" spans="5:6" x14ac:dyDescent="0.25">
      <c r="E195" s="8" t="s">
        <v>1976</v>
      </c>
      <c r="F195" s="9">
        <v>1</v>
      </c>
    </row>
    <row r="196" spans="5:6" x14ac:dyDescent="0.25">
      <c r="E196" s="8" t="s">
        <v>2287</v>
      </c>
      <c r="F196" s="9">
        <v>1</v>
      </c>
    </row>
    <row r="197" spans="5:6" x14ac:dyDescent="0.25">
      <c r="E197" s="8" t="s">
        <v>2408</v>
      </c>
      <c r="F197" s="9">
        <v>1</v>
      </c>
    </row>
    <row r="198" spans="5:6" x14ac:dyDescent="0.25">
      <c r="E198" s="8" t="s">
        <v>2426</v>
      </c>
      <c r="F198" s="9">
        <v>1</v>
      </c>
    </row>
    <row r="199" spans="5:6" x14ac:dyDescent="0.25">
      <c r="E199" s="8" t="s">
        <v>2435</v>
      </c>
      <c r="F199" s="9">
        <v>1</v>
      </c>
    </row>
    <row r="200" spans="5:6" x14ac:dyDescent="0.25">
      <c r="E200" s="8" t="s">
        <v>2445</v>
      </c>
      <c r="F200" s="9">
        <v>1</v>
      </c>
    </row>
    <row r="201" spans="5:6" x14ac:dyDescent="0.25">
      <c r="E201" s="8" t="s">
        <v>2568</v>
      </c>
      <c r="F201" s="9">
        <v>1</v>
      </c>
    </row>
    <row r="202" spans="5:6" x14ac:dyDescent="0.25">
      <c r="E202" s="8" t="s">
        <v>2576</v>
      </c>
      <c r="F202" s="9">
        <v>1</v>
      </c>
    </row>
    <row r="203" spans="5:6" x14ac:dyDescent="0.25">
      <c r="E203" s="8" t="s">
        <v>2583</v>
      </c>
      <c r="F203" s="9">
        <v>1</v>
      </c>
    </row>
    <row r="204" spans="5:6" x14ac:dyDescent="0.25">
      <c r="E204" s="8" t="s">
        <v>2594</v>
      </c>
      <c r="F204" s="9">
        <v>1</v>
      </c>
    </row>
    <row r="205" spans="5:6" x14ac:dyDescent="0.25">
      <c r="E205" s="8" t="s">
        <v>2605</v>
      </c>
      <c r="F205" s="9">
        <v>1</v>
      </c>
    </row>
    <row r="206" spans="5:6" x14ac:dyDescent="0.25">
      <c r="E206" s="8" t="s">
        <v>2617</v>
      </c>
      <c r="F206" s="9">
        <v>1</v>
      </c>
    </row>
    <row r="207" spans="5:6" x14ac:dyDescent="0.25">
      <c r="E207" s="8" t="s">
        <v>2547</v>
      </c>
      <c r="F207" s="9">
        <v>1</v>
      </c>
    </row>
    <row r="208" spans="5:6" x14ac:dyDescent="0.25">
      <c r="E208" s="8" t="s">
        <v>2058</v>
      </c>
      <c r="F208" s="9">
        <v>1</v>
      </c>
    </row>
    <row r="209" spans="5:6" x14ac:dyDescent="0.25">
      <c r="E209" s="8" t="s">
        <v>2086</v>
      </c>
      <c r="F209" s="9">
        <v>1</v>
      </c>
    </row>
    <row r="210" spans="5:6" x14ac:dyDescent="0.25">
      <c r="E210" s="8" t="s">
        <v>2100</v>
      </c>
      <c r="F210" s="9">
        <v>1</v>
      </c>
    </row>
    <row r="211" spans="5:6" x14ac:dyDescent="0.25">
      <c r="E211" s="8" t="s">
        <v>2118</v>
      </c>
      <c r="F211" s="9">
        <v>1</v>
      </c>
    </row>
    <row r="212" spans="5:6" x14ac:dyDescent="0.25">
      <c r="E212" s="8" t="s">
        <v>2140</v>
      </c>
      <c r="F212" s="9">
        <v>1</v>
      </c>
    </row>
    <row r="213" spans="5:6" x14ac:dyDescent="0.25">
      <c r="E213" s="8" t="s">
        <v>2295</v>
      </c>
      <c r="F213" s="9">
        <v>1</v>
      </c>
    </row>
    <row r="214" spans="5:6" x14ac:dyDescent="0.25">
      <c r="E214" s="8" t="s">
        <v>2310</v>
      </c>
      <c r="F214" s="9">
        <v>1</v>
      </c>
    </row>
    <row r="215" spans="5:6" x14ac:dyDescent="0.25">
      <c r="E215" s="8" t="s">
        <v>2318</v>
      </c>
      <c r="F215" s="9">
        <v>1</v>
      </c>
    </row>
    <row r="216" spans="5:6" x14ac:dyDescent="0.25">
      <c r="E216" s="8" t="s">
        <v>2328</v>
      </c>
      <c r="F216" s="9">
        <v>1</v>
      </c>
    </row>
    <row r="217" spans="5:6" x14ac:dyDescent="0.25">
      <c r="E217" s="8" t="s">
        <v>2342</v>
      </c>
      <c r="F217" s="9">
        <v>1</v>
      </c>
    </row>
    <row r="218" spans="5:6" x14ac:dyDescent="0.25">
      <c r="E218" s="8" t="s">
        <v>1539</v>
      </c>
      <c r="F218" s="9">
        <v>1</v>
      </c>
    </row>
    <row r="219" spans="5:6" x14ac:dyDescent="0.25">
      <c r="E219" s="8" t="s">
        <v>1568</v>
      </c>
      <c r="F219" s="9">
        <v>1</v>
      </c>
    </row>
    <row r="220" spans="5:6" x14ac:dyDescent="0.25">
      <c r="E220" s="8" t="s">
        <v>1587</v>
      </c>
      <c r="F220" s="9">
        <v>1</v>
      </c>
    </row>
    <row r="221" spans="5:6" x14ac:dyDescent="0.25">
      <c r="E221" s="8" t="s">
        <v>1604</v>
      </c>
      <c r="F221" s="9">
        <v>1</v>
      </c>
    </row>
    <row r="222" spans="5:6" x14ac:dyDescent="0.25">
      <c r="E222" s="8" t="s">
        <v>1624</v>
      </c>
      <c r="F222" s="9">
        <v>1</v>
      </c>
    </row>
    <row r="223" spans="5:6" x14ac:dyDescent="0.25">
      <c r="E223" s="8" t="s">
        <v>560</v>
      </c>
      <c r="F223" s="9">
        <v>1</v>
      </c>
    </row>
    <row r="224" spans="5:6" x14ac:dyDescent="0.25">
      <c r="E224" s="8" t="s">
        <v>590</v>
      </c>
      <c r="F224" s="9">
        <v>1</v>
      </c>
    </row>
    <row r="225" spans="5:6" x14ac:dyDescent="0.25">
      <c r="E225" s="8" t="s">
        <v>604</v>
      </c>
      <c r="F225" s="9">
        <v>1</v>
      </c>
    </row>
    <row r="226" spans="5:6" x14ac:dyDescent="0.25">
      <c r="E226" s="8" t="s">
        <v>617</v>
      </c>
      <c r="F226" s="9">
        <v>1</v>
      </c>
    </row>
    <row r="227" spans="5:6" x14ac:dyDescent="0.25">
      <c r="E227" s="8" t="s">
        <v>3530</v>
      </c>
      <c r="F227" s="9">
        <v>1</v>
      </c>
    </row>
    <row r="228" spans="5:6" x14ac:dyDescent="0.25">
      <c r="E228" s="8" t="s">
        <v>3480</v>
      </c>
      <c r="F228" s="9">
        <v>1</v>
      </c>
    </row>
    <row r="229" spans="5:6" x14ac:dyDescent="0.25">
      <c r="E229" s="8" t="s">
        <v>3110</v>
      </c>
      <c r="F229" s="9">
        <v>1</v>
      </c>
    </row>
    <row r="230" spans="5:6" x14ac:dyDescent="0.25">
      <c r="E230" s="8" t="s">
        <v>3131</v>
      </c>
      <c r="F230" s="9">
        <v>1</v>
      </c>
    </row>
    <row r="231" spans="5:6" x14ac:dyDescent="0.25">
      <c r="E231" s="8" t="s">
        <v>3242</v>
      </c>
      <c r="F231" s="9">
        <v>1</v>
      </c>
    </row>
    <row r="232" spans="5:6" x14ac:dyDescent="0.25">
      <c r="E232" s="8" t="s">
        <v>3259</v>
      </c>
      <c r="F232" s="9">
        <v>1</v>
      </c>
    </row>
    <row r="233" spans="5:6" x14ac:dyDescent="0.25">
      <c r="E233" s="8" t="s">
        <v>3036</v>
      </c>
      <c r="F233" s="9">
        <v>1</v>
      </c>
    </row>
    <row r="234" spans="5:6" x14ac:dyDescent="0.25">
      <c r="E234" s="8" t="s">
        <v>2958</v>
      </c>
      <c r="F234" s="9">
        <v>1</v>
      </c>
    </row>
    <row r="235" spans="5:6" x14ac:dyDescent="0.25">
      <c r="E235" s="8" t="s">
        <v>2979</v>
      </c>
      <c r="F235" s="9">
        <v>1</v>
      </c>
    </row>
    <row r="236" spans="5:6" x14ac:dyDescent="0.25">
      <c r="E236" s="8" t="s">
        <v>2865</v>
      </c>
      <c r="F236" s="9">
        <v>1</v>
      </c>
    </row>
    <row r="237" spans="5:6" x14ac:dyDescent="0.25">
      <c r="E237" s="8" t="s">
        <v>2890</v>
      </c>
      <c r="F237" s="9">
        <v>1</v>
      </c>
    </row>
    <row r="238" spans="5:6" x14ac:dyDescent="0.25">
      <c r="E238" s="8" t="s">
        <v>2212</v>
      </c>
      <c r="F238" s="9">
        <v>1</v>
      </c>
    </row>
    <row r="239" spans="5:6" x14ac:dyDescent="0.25">
      <c r="E239" s="8" t="s">
        <v>2351</v>
      </c>
      <c r="F239" s="9">
        <v>1</v>
      </c>
    </row>
    <row r="240" spans="5:6" x14ac:dyDescent="0.25">
      <c r="E240" s="8" t="s">
        <v>1728</v>
      </c>
      <c r="F240" s="9">
        <v>1</v>
      </c>
    </row>
    <row r="241" spans="5:6" x14ac:dyDescent="0.25">
      <c r="E241" s="8" t="s">
        <v>1762</v>
      </c>
      <c r="F241" s="9">
        <v>1</v>
      </c>
    </row>
    <row r="242" spans="5:6" x14ac:dyDescent="0.25">
      <c r="E242" s="8" t="s">
        <v>1775</v>
      </c>
      <c r="F242" s="9">
        <v>1</v>
      </c>
    </row>
    <row r="243" spans="5:6" x14ac:dyDescent="0.25">
      <c r="E243" s="8" t="s">
        <v>1388</v>
      </c>
      <c r="F243" s="9">
        <v>1</v>
      </c>
    </row>
    <row r="244" spans="5:6" x14ac:dyDescent="0.25">
      <c r="E244" s="8" t="s">
        <v>1358</v>
      </c>
      <c r="F244" s="9">
        <v>1</v>
      </c>
    </row>
    <row r="245" spans="5:6" x14ac:dyDescent="0.25">
      <c r="E245" s="8" t="s">
        <v>3658</v>
      </c>
      <c r="F245" s="9"/>
    </row>
    <row r="246" spans="5:6" x14ac:dyDescent="0.25">
      <c r="E246" s="10" t="s">
        <v>3659</v>
      </c>
      <c r="F246" s="11">
        <v>239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Лист8"/>
  <dimension ref="A1:AL251"/>
  <sheetViews>
    <sheetView zoomScale="80" zoomScaleNormal="80" workbookViewId="0">
      <selection activeCell="A38" sqref="A38"/>
    </sheetView>
  </sheetViews>
  <sheetFormatPr defaultRowHeight="15" x14ac:dyDescent="0.25"/>
  <cols>
    <col min="1" max="1" width="59.5703125" customWidth="1"/>
    <col min="2" max="2" width="12" customWidth="1"/>
    <col min="3" max="3" width="12.7109375" customWidth="1"/>
    <col min="8" max="8" width="59.5703125" customWidth="1"/>
    <col min="9" max="9" width="12" customWidth="1"/>
    <col min="10" max="10" width="12.7109375" customWidth="1"/>
    <col min="12" max="12" width="59.5703125" customWidth="1"/>
    <col min="13" max="13" width="12" customWidth="1"/>
    <col min="14" max="14" width="12.7109375" customWidth="1"/>
    <col min="21" max="21" width="17.7109375" customWidth="1"/>
    <col min="22" max="22" width="14.28515625" customWidth="1"/>
    <col min="25" max="25" width="29.28515625" customWidth="1"/>
    <col min="31" max="31" width="19.140625" customWidth="1"/>
    <col min="32" max="32" width="28.5703125" customWidth="1"/>
    <col min="33" max="33" width="79.7109375" customWidth="1"/>
    <col min="34" max="34" width="16.28515625" customWidth="1"/>
    <col min="37" max="37" width="60.42578125" customWidth="1"/>
  </cols>
  <sheetData>
    <row r="1" spans="1:38" x14ac:dyDescent="0.25">
      <c r="A1" s="78" t="s">
        <v>3</v>
      </c>
      <c r="B1" s="79" t="s">
        <v>17</v>
      </c>
      <c r="D1" t="s">
        <v>3892</v>
      </c>
      <c r="H1" s="78" t="s">
        <v>3</v>
      </c>
      <c r="I1" s="79" t="s">
        <v>3564</v>
      </c>
      <c r="K1" t="s">
        <v>3892</v>
      </c>
      <c r="L1" s="78" t="s">
        <v>3</v>
      </c>
      <c r="M1" s="79" t="s">
        <v>1286</v>
      </c>
      <c r="O1">
        <v>162</v>
      </c>
      <c r="U1" t="s">
        <v>2</v>
      </c>
      <c r="V1" t="s">
        <v>3771</v>
      </c>
      <c r="Y1" s="59" t="s">
        <v>4129</v>
      </c>
      <c r="AC1" t="s">
        <v>301</v>
      </c>
      <c r="AD1" t="s">
        <v>3782</v>
      </c>
      <c r="AF1" t="s">
        <v>2</v>
      </c>
      <c r="AG1" t="s">
        <v>3770</v>
      </c>
      <c r="AH1" t="s">
        <v>3771</v>
      </c>
      <c r="AJ1" t="s">
        <v>2</v>
      </c>
      <c r="AK1" t="s">
        <v>3770</v>
      </c>
      <c r="AL1" t="s">
        <v>3771</v>
      </c>
    </row>
    <row r="2" spans="1:38" x14ac:dyDescent="0.25">
      <c r="A2" s="78" t="s">
        <v>4483</v>
      </c>
      <c r="B2" s="84">
        <v>1</v>
      </c>
      <c r="H2" s="78" t="s">
        <v>4483</v>
      </c>
      <c r="I2" s="84">
        <v>1</v>
      </c>
      <c r="L2" s="78" t="s">
        <v>4483</v>
      </c>
      <c r="M2" s="84">
        <v>1</v>
      </c>
      <c r="U2" t="s">
        <v>301</v>
      </c>
      <c r="V2" t="s">
        <v>319</v>
      </c>
      <c r="W2" s="59" t="s">
        <v>4124</v>
      </c>
      <c r="AC2" t="s">
        <v>429</v>
      </c>
      <c r="AD2" t="s">
        <v>3797</v>
      </c>
      <c r="AF2" t="s">
        <v>239</v>
      </c>
      <c r="AG2" t="s">
        <v>4268</v>
      </c>
      <c r="AH2" t="s">
        <v>4269</v>
      </c>
      <c r="AJ2" t="s">
        <v>239</v>
      </c>
      <c r="AK2" t="s">
        <v>39</v>
      </c>
      <c r="AL2" t="s">
        <v>387</v>
      </c>
    </row>
    <row r="3" spans="1:38" x14ac:dyDescent="0.25">
      <c r="G3" s="82"/>
      <c r="U3" t="s">
        <v>429</v>
      </c>
      <c r="V3" t="s">
        <v>319</v>
      </c>
      <c r="W3" s="59" t="s">
        <v>4124</v>
      </c>
      <c r="Y3" s="59" t="s">
        <v>4122</v>
      </c>
      <c r="Z3" s="59" t="s">
        <v>4123</v>
      </c>
      <c r="AC3" t="s">
        <v>445</v>
      </c>
      <c r="AD3" t="s">
        <v>3800</v>
      </c>
      <c r="AF3" t="s">
        <v>633</v>
      </c>
      <c r="AG3" t="s">
        <v>388</v>
      </c>
      <c r="AH3" t="s">
        <v>493</v>
      </c>
      <c r="AJ3" t="s">
        <v>633</v>
      </c>
      <c r="AK3" t="s">
        <v>386</v>
      </c>
      <c r="AL3" t="s">
        <v>585</v>
      </c>
    </row>
    <row r="4" spans="1:38" x14ac:dyDescent="0.25">
      <c r="A4" s="61" t="s">
        <v>3891</v>
      </c>
      <c r="B4" s="61" t="s">
        <v>3780</v>
      </c>
      <c r="C4" s="62"/>
      <c r="D4" s="62"/>
      <c r="E4" s="62"/>
      <c r="F4" s="63"/>
      <c r="G4" s="82"/>
      <c r="H4" s="61" t="s">
        <v>3891</v>
      </c>
      <c r="I4" s="61" t="s">
        <v>3780</v>
      </c>
      <c r="J4" s="63"/>
      <c r="L4" s="61" t="s">
        <v>3891</v>
      </c>
      <c r="M4" s="61" t="s">
        <v>3780</v>
      </c>
      <c r="N4" s="62"/>
      <c r="O4" s="62"/>
      <c r="P4" s="62"/>
      <c r="Q4" s="62"/>
      <c r="R4" s="63"/>
      <c r="U4" t="s">
        <v>445</v>
      </c>
      <c r="V4" t="s">
        <v>319</v>
      </c>
      <c r="W4" s="59" t="s">
        <v>4124</v>
      </c>
      <c r="Y4" s="59" t="s">
        <v>319</v>
      </c>
      <c r="Z4" s="59" t="s">
        <v>4124</v>
      </c>
      <c r="AC4" t="s">
        <v>469</v>
      </c>
      <c r="AD4" t="s">
        <v>3783</v>
      </c>
      <c r="AF4" t="s">
        <v>469</v>
      </c>
      <c r="AG4" t="s">
        <v>388</v>
      </c>
      <c r="AH4" t="s">
        <v>493</v>
      </c>
      <c r="AJ4" t="s">
        <v>469</v>
      </c>
      <c r="AK4" t="s">
        <v>386</v>
      </c>
      <c r="AL4" t="s">
        <v>387</v>
      </c>
    </row>
    <row r="5" spans="1:38" x14ac:dyDescent="0.25">
      <c r="A5" s="61" t="s">
        <v>3657</v>
      </c>
      <c r="B5" s="64" t="s">
        <v>22</v>
      </c>
      <c r="C5" s="65" t="s">
        <v>1174</v>
      </c>
      <c r="D5" s="65" t="s">
        <v>1032</v>
      </c>
      <c r="E5" s="65" t="s">
        <v>736</v>
      </c>
      <c r="F5" s="66" t="s">
        <v>3659</v>
      </c>
      <c r="G5" s="83"/>
      <c r="H5" s="61" t="s">
        <v>3657</v>
      </c>
      <c r="I5" s="64" t="s">
        <v>22</v>
      </c>
      <c r="J5" s="66" t="s">
        <v>3659</v>
      </c>
      <c r="L5" s="61" t="s">
        <v>3657</v>
      </c>
      <c r="M5" s="64" t="s">
        <v>22</v>
      </c>
      <c r="N5" s="65" t="s">
        <v>1174</v>
      </c>
      <c r="O5" s="65" t="s">
        <v>3144</v>
      </c>
      <c r="P5" s="65" t="s">
        <v>1032</v>
      </c>
      <c r="Q5" s="65" t="s">
        <v>736</v>
      </c>
      <c r="R5" s="66" t="s">
        <v>3659</v>
      </c>
      <c r="U5" t="s">
        <v>469</v>
      </c>
      <c r="V5" t="s">
        <v>319</v>
      </c>
      <c r="W5" s="59" t="s">
        <v>4124</v>
      </c>
      <c r="Y5" s="59" t="s">
        <v>932</v>
      </c>
      <c r="Z5" s="59" t="s">
        <v>4125</v>
      </c>
      <c r="AC5" t="s">
        <v>500</v>
      </c>
      <c r="AD5" t="s">
        <v>3782</v>
      </c>
      <c r="AF5" t="s">
        <v>149</v>
      </c>
      <c r="AG5" t="s">
        <v>4268</v>
      </c>
      <c r="AH5" t="s">
        <v>493</v>
      </c>
      <c r="AJ5" t="s">
        <v>149</v>
      </c>
      <c r="AK5" t="s">
        <v>39</v>
      </c>
      <c r="AL5" t="s">
        <v>387</v>
      </c>
    </row>
    <row r="6" spans="1:38" x14ac:dyDescent="0.25">
      <c r="A6" s="67" t="s">
        <v>375</v>
      </c>
      <c r="B6" s="68">
        <v>29</v>
      </c>
      <c r="C6" s="69">
        <v>26</v>
      </c>
      <c r="D6" s="69"/>
      <c r="E6" s="69">
        <v>14</v>
      </c>
      <c r="F6" s="70">
        <v>69</v>
      </c>
      <c r="G6" s="83"/>
      <c r="H6" s="67" t="s">
        <v>375</v>
      </c>
      <c r="I6" s="68">
        <v>5</v>
      </c>
      <c r="J6" s="70">
        <v>5</v>
      </c>
      <c r="L6" s="67" t="s">
        <v>375</v>
      </c>
      <c r="M6" s="68">
        <v>96</v>
      </c>
      <c r="N6" s="69">
        <v>13</v>
      </c>
      <c r="O6" s="69"/>
      <c r="P6" s="69"/>
      <c r="Q6" s="69">
        <v>29</v>
      </c>
      <c r="R6" s="70">
        <v>138</v>
      </c>
      <c r="U6" t="s">
        <v>500</v>
      </c>
      <c r="V6" t="s">
        <v>319</v>
      </c>
      <c r="W6" s="59" t="s">
        <v>4124</v>
      </c>
      <c r="Y6" s="59" t="s">
        <v>850</v>
      </c>
      <c r="Z6" s="59" t="s">
        <v>4126</v>
      </c>
      <c r="AC6" t="s">
        <v>515</v>
      </c>
      <c r="AD6" t="s">
        <v>3797</v>
      </c>
      <c r="AF6" t="s">
        <v>267</v>
      </c>
      <c r="AG6" t="s">
        <v>4268</v>
      </c>
      <c r="AH6" t="s">
        <v>4269</v>
      </c>
      <c r="AJ6" t="s">
        <v>267</v>
      </c>
      <c r="AK6" t="s">
        <v>39</v>
      </c>
      <c r="AL6" t="s">
        <v>387</v>
      </c>
    </row>
    <row r="7" spans="1:38" x14ac:dyDescent="0.25">
      <c r="A7" s="71" t="s">
        <v>376</v>
      </c>
      <c r="B7" s="72">
        <v>29</v>
      </c>
      <c r="C7" s="48"/>
      <c r="D7" s="48">
        <v>11</v>
      </c>
      <c r="E7" s="48">
        <v>14</v>
      </c>
      <c r="F7" s="73">
        <v>54</v>
      </c>
      <c r="G7" s="83"/>
      <c r="H7" s="71" t="s">
        <v>376</v>
      </c>
      <c r="I7" s="72">
        <v>5</v>
      </c>
      <c r="J7" s="73">
        <v>5</v>
      </c>
      <c r="L7" s="71" t="s">
        <v>376</v>
      </c>
      <c r="M7" s="72">
        <v>96</v>
      </c>
      <c r="N7" s="48"/>
      <c r="O7" s="48"/>
      <c r="P7" s="48">
        <v>9</v>
      </c>
      <c r="Q7" s="48">
        <v>29</v>
      </c>
      <c r="R7" s="73">
        <v>134</v>
      </c>
      <c r="U7" t="s">
        <v>515</v>
      </c>
      <c r="V7" t="s">
        <v>319</v>
      </c>
      <c r="W7" s="59" t="s">
        <v>4124</v>
      </c>
      <c r="Y7" s="59" t="s">
        <v>2762</v>
      </c>
      <c r="Z7" s="59" t="s">
        <v>4127</v>
      </c>
      <c r="AC7" t="s">
        <v>531</v>
      </c>
      <c r="AD7" t="s">
        <v>3812</v>
      </c>
      <c r="AF7" t="s">
        <v>301</v>
      </c>
      <c r="AG7" t="s">
        <v>388</v>
      </c>
      <c r="AH7" t="s">
        <v>389</v>
      </c>
      <c r="AJ7" t="s">
        <v>301</v>
      </c>
      <c r="AK7" t="s">
        <v>386</v>
      </c>
      <c r="AL7" t="s">
        <v>387</v>
      </c>
    </row>
    <row r="8" spans="1:38" x14ac:dyDescent="0.25">
      <c r="A8" s="71" t="s">
        <v>373</v>
      </c>
      <c r="B8" s="72">
        <v>29</v>
      </c>
      <c r="C8" s="48">
        <v>26</v>
      </c>
      <c r="D8" s="48"/>
      <c r="E8" s="48">
        <v>14</v>
      </c>
      <c r="F8" s="73">
        <v>69</v>
      </c>
      <c r="G8" s="83"/>
      <c r="H8" s="71" t="s">
        <v>373</v>
      </c>
      <c r="I8" s="72">
        <v>5</v>
      </c>
      <c r="J8" s="73">
        <v>5</v>
      </c>
      <c r="L8" s="71" t="s">
        <v>373</v>
      </c>
      <c r="M8" s="72">
        <v>96</v>
      </c>
      <c r="N8" s="48">
        <v>13</v>
      </c>
      <c r="O8" s="48"/>
      <c r="P8" s="48"/>
      <c r="Q8" s="48">
        <v>29</v>
      </c>
      <c r="R8" s="73">
        <v>138</v>
      </c>
      <c r="U8" t="s">
        <v>531</v>
      </c>
      <c r="V8" t="s">
        <v>319</v>
      </c>
      <c r="W8" s="59" t="s">
        <v>4124</v>
      </c>
      <c r="Y8" s="59" t="s">
        <v>3119</v>
      </c>
      <c r="Z8" s="59" t="s">
        <v>4128</v>
      </c>
      <c r="AC8" t="s">
        <v>547</v>
      </c>
      <c r="AD8" t="s">
        <v>3800</v>
      </c>
      <c r="AF8" t="s">
        <v>649</v>
      </c>
      <c r="AG8" t="s">
        <v>388</v>
      </c>
      <c r="AH8" t="s">
        <v>493</v>
      </c>
      <c r="AJ8" t="s">
        <v>649</v>
      </c>
      <c r="AK8" t="s">
        <v>386</v>
      </c>
      <c r="AL8" t="s">
        <v>585</v>
      </c>
    </row>
    <row r="9" spans="1:38" x14ac:dyDescent="0.25">
      <c r="A9" s="71" t="s">
        <v>374</v>
      </c>
      <c r="B9" s="72">
        <v>29</v>
      </c>
      <c r="C9" s="48"/>
      <c r="D9" s="48">
        <v>11</v>
      </c>
      <c r="E9" s="48">
        <v>14</v>
      </c>
      <c r="F9" s="73">
        <v>54</v>
      </c>
      <c r="G9" s="83"/>
      <c r="H9" s="71" t="s">
        <v>374</v>
      </c>
      <c r="I9" s="72">
        <v>5</v>
      </c>
      <c r="J9" s="73">
        <v>5</v>
      </c>
      <c r="L9" s="71" t="s">
        <v>374</v>
      </c>
      <c r="M9" s="72">
        <v>96</v>
      </c>
      <c r="N9" s="48"/>
      <c r="O9" s="48"/>
      <c r="P9" s="48">
        <v>9</v>
      </c>
      <c r="Q9" s="48">
        <v>29</v>
      </c>
      <c r="R9" s="73">
        <v>134</v>
      </c>
      <c r="U9" t="s">
        <v>547</v>
      </c>
      <c r="V9" t="s">
        <v>319</v>
      </c>
      <c r="W9" s="59" t="s">
        <v>4124</v>
      </c>
      <c r="Y9" t="s">
        <v>986</v>
      </c>
      <c r="Z9" s="59" t="s">
        <v>4127</v>
      </c>
      <c r="AC9" t="s">
        <v>561</v>
      </c>
      <c r="AD9" t="s">
        <v>3783</v>
      </c>
      <c r="AF9" t="s">
        <v>500</v>
      </c>
      <c r="AG9" t="s">
        <v>388</v>
      </c>
      <c r="AH9" t="s">
        <v>493</v>
      </c>
      <c r="AJ9" t="s">
        <v>500</v>
      </c>
      <c r="AK9" t="s">
        <v>386</v>
      </c>
      <c r="AL9" t="s">
        <v>387</v>
      </c>
    </row>
    <row r="10" spans="1:38" x14ac:dyDescent="0.25">
      <c r="A10" s="71" t="s">
        <v>365</v>
      </c>
      <c r="B10" s="72">
        <v>29</v>
      </c>
      <c r="C10" s="48">
        <v>26</v>
      </c>
      <c r="D10" s="48"/>
      <c r="E10" s="48">
        <v>14</v>
      </c>
      <c r="F10" s="73">
        <v>69</v>
      </c>
      <c r="G10" s="83"/>
      <c r="H10" s="71" t="s">
        <v>365</v>
      </c>
      <c r="I10" s="72">
        <v>5</v>
      </c>
      <c r="J10" s="73">
        <v>5</v>
      </c>
      <c r="L10" s="71" t="s">
        <v>365</v>
      </c>
      <c r="M10" s="72">
        <v>96</v>
      </c>
      <c r="N10" s="48">
        <v>13</v>
      </c>
      <c r="O10" s="48"/>
      <c r="P10" s="48"/>
      <c r="Q10" s="48">
        <v>29</v>
      </c>
      <c r="R10" s="73">
        <v>138</v>
      </c>
      <c r="U10" t="s">
        <v>561</v>
      </c>
      <c r="V10" t="s">
        <v>319</v>
      </c>
      <c r="W10" s="59" t="s">
        <v>4124</v>
      </c>
      <c r="Y10" s="85" t="s">
        <v>1032</v>
      </c>
      <c r="Z10" s="59" t="s">
        <v>4123</v>
      </c>
      <c r="AC10" t="s">
        <v>591</v>
      </c>
      <c r="AD10" t="s">
        <v>3782</v>
      </c>
      <c r="AF10" t="s">
        <v>181</v>
      </c>
      <c r="AG10" t="s">
        <v>4268</v>
      </c>
      <c r="AH10" t="s">
        <v>493</v>
      </c>
      <c r="AJ10" t="s">
        <v>181</v>
      </c>
      <c r="AK10" t="s">
        <v>39</v>
      </c>
      <c r="AL10" t="s">
        <v>387</v>
      </c>
    </row>
    <row r="11" spans="1:38" x14ac:dyDescent="0.25">
      <c r="A11" s="71" t="s">
        <v>369</v>
      </c>
      <c r="B11" s="72">
        <v>29</v>
      </c>
      <c r="C11" s="48">
        <v>26</v>
      </c>
      <c r="D11" s="48"/>
      <c r="E11" s="48">
        <v>14</v>
      </c>
      <c r="F11" s="73">
        <v>69</v>
      </c>
      <c r="G11" s="83"/>
      <c r="H11" s="71" t="s">
        <v>369</v>
      </c>
      <c r="I11" s="72">
        <v>5</v>
      </c>
      <c r="J11" s="73">
        <v>5</v>
      </c>
      <c r="L11" s="71" t="s">
        <v>369</v>
      </c>
      <c r="M11" s="72">
        <v>96</v>
      </c>
      <c r="N11" s="48">
        <v>13</v>
      </c>
      <c r="O11" s="48"/>
      <c r="P11" s="48"/>
      <c r="Q11" s="48">
        <v>29</v>
      </c>
      <c r="R11" s="73">
        <v>138</v>
      </c>
      <c r="U11" t="s">
        <v>591</v>
      </c>
      <c r="V11" t="s">
        <v>319</v>
      </c>
      <c r="W11" s="59" t="s">
        <v>4124</v>
      </c>
      <c r="Y11" s="85" t="s">
        <v>986</v>
      </c>
      <c r="Z11" s="59" t="s">
        <v>4127</v>
      </c>
      <c r="AC11" t="s">
        <v>605</v>
      </c>
      <c r="AD11" t="s">
        <v>3797</v>
      </c>
      <c r="AF11" t="s">
        <v>16</v>
      </c>
      <c r="AG11" t="s">
        <v>4268</v>
      </c>
      <c r="AH11" t="s">
        <v>493</v>
      </c>
      <c r="AJ11" t="s">
        <v>16</v>
      </c>
      <c r="AK11" t="s">
        <v>39</v>
      </c>
      <c r="AL11" t="s">
        <v>387</v>
      </c>
    </row>
    <row r="12" spans="1:38" x14ac:dyDescent="0.25">
      <c r="A12" s="71" t="s">
        <v>367</v>
      </c>
      <c r="B12" s="72">
        <v>29</v>
      </c>
      <c r="C12" s="48"/>
      <c r="D12" s="48">
        <v>11</v>
      </c>
      <c r="E12" s="48">
        <v>14</v>
      </c>
      <c r="F12" s="73">
        <v>54</v>
      </c>
      <c r="G12" s="83"/>
      <c r="H12" s="71" t="s">
        <v>367</v>
      </c>
      <c r="I12" s="72">
        <v>5</v>
      </c>
      <c r="J12" s="73">
        <v>5</v>
      </c>
      <c r="L12" s="71" t="s">
        <v>367</v>
      </c>
      <c r="M12" s="72">
        <v>96</v>
      </c>
      <c r="N12" s="48"/>
      <c r="O12" s="48"/>
      <c r="P12" s="48">
        <v>9</v>
      </c>
      <c r="Q12" s="48">
        <v>29</v>
      </c>
      <c r="R12" s="73">
        <v>134</v>
      </c>
      <c r="U12" t="s">
        <v>605</v>
      </c>
      <c r="V12" t="s">
        <v>319</v>
      </c>
      <c r="W12" s="59" t="s">
        <v>4124</v>
      </c>
      <c r="Y12" s="85" t="s">
        <v>22</v>
      </c>
      <c r="Z12" s="59" t="s">
        <v>4124</v>
      </c>
      <c r="AC12" t="s">
        <v>618</v>
      </c>
      <c r="AD12" t="s">
        <v>3800</v>
      </c>
      <c r="AF12" t="s">
        <v>679</v>
      </c>
      <c r="AG12" t="s">
        <v>388</v>
      </c>
      <c r="AH12" t="s">
        <v>700</v>
      </c>
      <c r="AJ12" t="s">
        <v>679</v>
      </c>
      <c r="AK12" t="s">
        <v>386</v>
      </c>
      <c r="AL12" t="s">
        <v>387</v>
      </c>
    </row>
    <row r="13" spans="1:38" x14ac:dyDescent="0.25">
      <c r="A13" s="71" t="s">
        <v>371</v>
      </c>
      <c r="B13" s="72">
        <v>29</v>
      </c>
      <c r="C13" s="48"/>
      <c r="D13" s="48">
        <v>11</v>
      </c>
      <c r="E13" s="48">
        <v>14</v>
      </c>
      <c r="F13" s="73">
        <v>54</v>
      </c>
      <c r="G13" s="83"/>
      <c r="H13" s="71" t="s">
        <v>371</v>
      </c>
      <c r="I13" s="72">
        <v>5</v>
      </c>
      <c r="J13" s="73">
        <v>5</v>
      </c>
      <c r="L13" s="71" t="s">
        <v>371</v>
      </c>
      <c r="M13" s="72">
        <v>96</v>
      </c>
      <c r="N13" s="48"/>
      <c r="O13" s="48"/>
      <c r="P13" s="48">
        <v>9</v>
      </c>
      <c r="Q13" s="48">
        <v>29</v>
      </c>
      <c r="R13" s="73">
        <v>134</v>
      </c>
      <c r="U13" t="s">
        <v>618</v>
      </c>
      <c r="V13" t="s">
        <v>319</v>
      </c>
      <c r="W13" s="59" t="s">
        <v>4124</v>
      </c>
      <c r="AC13" t="s">
        <v>633</v>
      </c>
      <c r="AD13" t="s">
        <v>3783</v>
      </c>
      <c r="AF13" t="s">
        <v>284</v>
      </c>
      <c r="AG13" t="s">
        <v>4268</v>
      </c>
      <c r="AH13" t="s">
        <v>4269</v>
      </c>
      <c r="AJ13" t="s">
        <v>284</v>
      </c>
      <c r="AK13" t="s">
        <v>39</v>
      </c>
      <c r="AL13" t="s">
        <v>387</v>
      </c>
    </row>
    <row r="14" spans="1:38" x14ac:dyDescent="0.25">
      <c r="A14" s="71" t="s">
        <v>50</v>
      </c>
      <c r="B14" s="72">
        <v>10</v>
      </c>
      <c r="C14" s="48"/>
      <c r="D14" s="48"/>
      <c r="E14" s="48"/>
      <c r="F14" s="73">
        <v>10</v>
      </c>
      <c r="G14" s="83"/>
      <c r="H14" s="71" t="s">
        <v>379</v>
      </c>
      <c r="I14" s="72">
        <v>5</v>
      </c>
      <c r="J14" s="73">
        <v>5</v>
      </c>
      <c r="L14" s="71" t="s">
        <v>379</v>
      </c>
      <c r="M14" s="72">
        <v>96</v>
      </c>
      <c r="N14" s="48">
        <v>13</v>
      </c>
      <c r="O14" s="48"/>
      <c r="P14" s="48">
        <v>9</v>
      </c>
      <c r="Q14" s="48">
        <v>29</v>
      </c>
      <c r="R14" s="73">
        <v>147</v>
      </c>
      <c r="U14" t="s">
        <v>633</v>
      </c>
      <c r="V14" t="s">
        <v>319</v>
      </c>
      <c r="W14" s="59" t="s">
        <v>4124</v>
      </c>
      <c r="AC14" t="s">
        <v>649</v>
      </c>
      <c r="AD14" t="s">
        <v>3782</v>
      </c>
      <c r="AF14" t="s">
        <v>429</v>
      </c>
      <c r="AG14" t="s">
        <v>388</v>
      </c>
      <c r="AH14" t="s">
        <v>389</v>
      </c>
      <c r="AJ14" t="s">
        <v>429</v>
      </c>
      <c r="AK14" t="s">
        <v>386</v>
      </c>
      <c r="AL14" t="s">
        <v>387</v>
      </c>
    </row>
    <row r="15" spans="1:38" x14ac:dyDescent="0.25">
      <c r="A15" s="71" t="s">
        <v>39</v>
      </c>
      <c r="B15" s="72">
        <v>10</v>
      </c>
      <c r="C15" s="48"/>
      <c r="D15" s="48"/>
      <c r="E15" s="48"/>
      <c r="F15" s="73">
        <v>10</v>
      </c>
      <c r="G15" s="83"/>
      <c r="H15" s="71" t="s">
        <v>377</v>
      </c>
      <c r="I15" s="72">
        <v>5</v>
      </c>
      <c r="J15" s="73">
        <v>5</v>
      </c>
      <c r="L15" s="71" t="s">
        <v>377</v>
      </c>
      <c r="M15" s="72">
        <v>96</v>
      </c>
      <c r="N15" s="48">
        <v>13</v>
      </c>
      <c r="O15" s="48"/>
      <c r="P15" s="48">
        <v>9</v>
      </c>
      <c r="Q15" s="48">
        <v>29</v>
      </c>
      <c r="R15" s="73">
        <v>147</v>
      </c>
      <c r="U15" t="s">
        <v>649</v>
      </c>
      <c r="V15" t="s">
        <v>319</v>
      </c>
      <c r="W15" s="59" t="s">
        <v>4124</v>
      </c>
      <c r="AC15" t="s">
        <v>657</v>
      </c>
      <c r="AD15" t="s">
        <v>3797</v>
      </c>
      <c r="AF15" t="s">
        <v>657</v>
      </c>
      <c r="AG15" t="s">
        <v>388</v>
      </c>
      <c r="AH15" t="s">
        <v>493</v>
      </c>
      <c r="AJ15" t="s">
        <v>657</v>
      </c>
      <c r="AK15" t="s">
        <v>386</v>
      </c>
      <c r="AL15" t="s">
        <v>585</v>
      </c>
    </row>
    <row r="16" spans="1:38" x14ac:dyDescent="0.25">
      <c r="A16" s="71" t="s">
        <v>379</v>
      </c>
      <c r="B16" s="72">
        <v>19</v>
      </c>
      <c r="C16" s="48">
        <v>26</v>
      </c>
      <c r="D16" s="48">
        <v>11</v>
      </c>
      <c r="E16" s="48">
        <v>14</v>
      </c>
      <c r="F16" s="73">
        <v>70</v>
      </c>
      <c r="G16" s="83"/>
      <c r="H16" s="71" t="s">
        <v>364</v>
      </c>
      <c r="I16" s="72">
        <v>5</v>
      </c>
      <c r="J16" s="73">
        <v>5</v>
      </c>
      <c r="L16" s="71" t="s">
        <v>364</v>
      </c>
      <c r="M16" s="72">
        <v>96</v>
      </c>
      <c r="N16" s="48"/>
      <c r="O16" s="48">
        <v>15</v>
      </c>
      <c r="P16" s="48">
        <v>9</v>
      </c>
      <c r="Q16" s="48">
        <v>29</v>
      </c>
      <c r="R16" s="73">
        <v>149</v>
      </c>
      <c r="U16" t="s">
        <v>657</v>
      </c>
      <c r="V16" t="s">
        <v>319</v>
      </c>
      <c r="W16" s="59" t="s">
        <v>4124</v>
      </c>
      <c r="AC16" t="s">
        <v>668</v>
      </c>
      <c r="AD16" t="s">
        <v>3800</v>
      </c>
      <c r="AF16" t="s">
        <v>199</v>
      </c>
      <c r="AG16" t="s">
        <v>4268</v>
      </c>
      <c r="AH16" t="s">
        <v>493</v>
      </c>
      <c r="AJ16" t="s">
        <v>199</v>
      </c>
      <c r="AK16" t="s">
        <v>39</v>
      </c>
      <c r="AL16" t="s">
        <v>387</v>
      </c>
    </row>
    <row r="17" spans="1:38" x14ac:dyDescent="0.25">
      <c r="A17" s="71" t="s">
        <v>377</v>
      </c>
      <c r="B17" s="72">
        <v>19</v>
      </c>
      <c r="C17" s="48">
        <v>26</v>
      </c>
      <c r="D17" s="48">
        <v>11</v>
      </c>
      <c r="E17" s="48">
        <v>14</v>
      </c>
      <c r="F17" s="73">
        <v>70</v>
      </c>
      <c r="G17" s="83"/>
      <c r="H17" s="71" t="s">
        <v>314</v>
      </c>
      <c r="I17" s="72">
        <v>5</v>
      </c>
      <c r="J17" s="73">
        <v>5</v>
      </c>
      <c r="L17" s="71" t="s">
        <v>314</v>
      </c>
      <c r="M17" s="72">
        <v>96</v>
      </c>
      <c r="N17" s="48">
        <v>13</v>
      </c>
      <c r="O17" s="48"/>
      <c r="P17" s="48">
        <v>9</v>
      </c>
      <c r="Q17" s="48">
        <v>29</v>
      </c>
      <c r="R17" s="73">
        <v>147</v>
      </c>
      <c r="U17" t="s">
        <v>668</v>
      </c>
      <c r="V17" t="s">
        <v>319</v>
      </c>
      <c r="W17" s="59" t="s">
        <v>4124</v>
      </c>
      <c r="AC17" t="s">
        <v>679</v>
      </c>
      <c r="AD17" t="s">
        <v>3782</v>
      </c>
      <c r="AF17" t="s">
        <v>515</v>
      </c>
      <c r="AG17" t="s">
        <v>388</v>
      </c>
      <c r="AH17" t="s">
        <v>493</v>
      </c>
      <c r="AJ17" t="s">
        <v>515</v>
      </c>
      <c r="AK17" t="s">
        <v>386</v>
      </c>
      <c r="AL17" t="s">
        <v>387</v>
      </c>
    </row>
    <row r="18" spans="1:38" x14ac:dyDescent="0.25">
      <c r="A18" s="71" t="s">
        <v>91</v>
      </c>
      <c r="B18" s="72">
        <v>10</v>
      </c>
      <c r="C18" s="48"/>
      <c r="D18" s="48"/>
      <c r="E18" s="48"/>
      <c r="F18" s="73">
        <v>10</v>
      </c>
      <c r="G18" s="83"/>
      <c r="H18" s="71" t="s">
        <v>381</v>
      </c>
      <c r="I18" s="72">
        <v>5</v>
      </c>
      <c r="J18" s="73">
        <v>5</v>
      </c>
      <c r="L18" s="71" t="s">
        <v>381</v>
      </c>
      <c r="M18" s="72">
        <v>96</v>
      </c>
      <c r="N18" s="48"/>
      <c r="O18" s="48"/>
      <c r="P18" s="48"/>
      <c r="Q18" s="48">
        <v>29</v>
      </c>
      <c r="R18" s="73">
        <v>125</v>
      </c>
      <c r="U18" t="s">
        <v>679</v>
      </c>
      <c r="V18" t="s">
        <v>319</v>
      </c>
      <c r="W18" s="59" t="s">
        <v>4124</v>
      </c>
      <c r="AC18" t="s">
        <v>703</v>
      </c>
      <c r="AD18" t="s">
        <v>3797</v>
      </c>
      <c r="AF18" t="s">
        <v>103</v>
      </c>
      <c r="AG18" t="s">
        <v>4268</v>
      </c>
      <c r="AH18" t="s">
        <v>493</v>
      </c>
      <c r="AJ18" t="s">
        <v>103</v>
      </c>
      <c r="AK18" t="s">
        <v>39</v>
      </c>
      <c r="AL18" t="s">
        <v>387</v>
      </c>
    </row>
    <row r="19" spans="1:38" x14ac:dyDescent="0.25">
      <c r="A19" s="71" t="s">
        <v>364</v>
      </c>
      <c r="B19" s="72">
        <v>19</v>
      </c>
      <c r="C19" s="48"/>
      <c r="D19" s="48">
        <v>11</v>
      </c>
      <c r="E19" s="48">
        <v>14</v>
      </c>
      <c r="F19" s="73">
        <v>44</v>
      </c>
      <c r="G19" s="83"/>
      <c r="H19" s="71" t="s">
        <v>382</v>
      </c>
      <c r="I19" s="72">
        <v>5</v>
      </c>
      <c r="J19" s="73">
        <v>5</v>
      </c>
      <c r="L19" s="71" t="s">
        <v>798</v>
      </c>
      <c r="M19" s="72"/>
      <c r="N19" s="48"/>
      <c r="O19" s="48"/>
      <c r="P19" s="48">
        <v>9</v>
      </c>
      <c r="Q19" s="48">
        <v>29</v>
      </c>
      <c r="R19" s="73">
        <v>38</v>
      </c>
      <c r="U19" t="s">
        <v>703</v>
      </c>
      <c r="V19" t="s">
        <v>319</v>
      </c>
      <c r="W19" s="59" t="s">
        <v>4124</v>
      </c>
      <c r="AC19" t="s">
        <v>718</v>
      </c>
      <c r="AD19" t="s">
        <v>3800</v>
      </c>
      <c r="AF19" t="s">
        <v>703</v>
      </c>
      <c r="AG19" t="s">
        <v>388</v>
      </c>
      <c r="AH19" t="s">
        <v>700</v>
      </c>
      <c r="AJ19" t="s">
        <v>703</v>
      </c>
      <c r="AK19" t="s">
        <v>386</v>
      </c>
      <c r="AL19" t="s">
        <v>387</v>
      </c>
    </row>
    <row r="20" spans="1:38" x14ac:dyDescent="0.25">
      <c r="A20" s="71" t="s">
        <v>314</v>
      </c>
      <c r="B20" s="72">
        <v>19</v>
      </c>
      <c r="C20" s="48">
        <v>26</v>
      </c>
      <c r="D20" s="48">
        <v>11</v>
      </c>
      <c r="E20" s="48">
        <v>14</v>
      </c>
      <c r="F20" s="73">
        <v>70</v>
      </c>
      <c r="G20" s="83"/>
      <c r="H20" s="71" t="s">
        <v>358</v>
      </c>
      <c r="I20" s="72">
        <v>5</v>
      </c>
      <c r="J20" s="73">
        <v>5</v>
      </c>
      <c r="L20" s="71" t="s">
        <v>382</v>
      </c>
      <c r="M20" s="72">
        <v>96</v>
      </c>
      <c r="N20" s="48"/>
      <c r="O20" s="48"/>
      <c r="P20" s="48">
        <v>9</v>
      </c>
      <c r="Q20" s="48">
        <v>29</v>
      </c>
      <c r="R20" s="73">
        <v>134</v>
      </c>
      <c r="U20" t="s">
        <v>718</v>
      </c>
      <c r="V20" t="s">
        <v>319</v>
      </c>
      <c r="W20" s="59" t="s">
        <v>4124</v>
      </c>
      <c r="AC20" t="s">
        <v>732</v>
      </c>
      <c r="AD20" t="s">
        <v>3838</v>
      </c>
      <c r="AF20" t="s">
        <v>531</v>
      </c>
      <c r="AG20" t="s">
        <v>388</v>
      </c>
      <c r="AH20" t="s">
        <v>493</v>
      </c>
      <c r="AJ20" t="s">
        <v>531</v>
      </c>
      <c r="AK20" t="s">
        <v>386</v>
      </c>
      <c r="AL20" t="s">
        <v>387</v>
      </c>
    </row>
    <row r="21" spans="1:38" x14ac:dyDescent="0.25">
      <c r="A21" s="71" t="s">
        <v>381</v>
      </c>
      <c r="B21" s="72">
        <v>19</v>
      </c>
      <c r="C21" s="48"/>
      <c r="D21" s="48"/>
      <c r="E21" s="48">
        <v>14</v>
      </c>
      <c r="F21" s="73">
        <v>33</v>
      </c>
      <c r="G21" s="83"/>
      <c r="H21" s="71" t="s">
        <v>340</v>
      </c>
      <c r="I21" s="72">
        <v>5</v>
      </c>
      <c r="J21" s="73">
        <v>5</v>
      </c>
      <c r="L21" s="71" t="s">
        <v>358</v>
      </c>
      <c r="M21" s="72">
        <v>96</v>
      </c>
      <c r="N21" s="48"/>
      <c r="O21" s="48">
        <v>15</v>
      </c>
      <c r="P21" s="48">
        <v>9</v>
      </c>
      <c r="Q21" s="48">
        <v>29</v>
      </c>
      <c r="R21" s="73">
        <v>149</v>
      </c>
      <c r="U21" t="s">
        <v>732</v>
      </c>
      <c r="V21" t="s">
        <v>319</v>
      </c>
      <c r="W21" s="59" t="s">
        <v>4124</v>
      </c>
      <c r="AC21" t="s">
        <v>821</v>
      </c>
      <c r="AD21" t="s">
        <v>3836</v>
      </c>
      <c r="AF21" t="s">
        <v>445</v>
      </c>
      <c r="AG21" t="s">
        <v>388</v>
      </c>
      <c r="AH21" t="s">
        <v>389</v>
      </c>
      <c r="AJ21" t="s">
        <v>445</v>
      </c>
      <c r="AK21" t="s">
        <v>386</v>
      </c>
      <c r="AL21" t="s">
        <v>387</v>
      </c>
    </row>
    <row r="22" spans="1:38" x14ac:dyDescent="0.25">
      <c r="A22" s="71" t="s">
        <v>798</v>
      </c>
      <c r="B22" s="72"/>
      <c r="C22" s="48"/>
      <c r="D22" s="48">
        <v>11</v>
      </c>
      <c r="E22" s="48">
        <v>14</v>
      </c>
      <c r="F22" s="73">
        <v>25</v>
      </c>
      <c r="G22" s="83"/>
      <c r="H22" s="71" t="s">
        <v>326</v>
      </c>
      <c r="I22" s="72">
        <v>5</v>
      </c>
      <c r="J22" s="73">
        <v>5</v>
      </c>
      <c r="L22" s="71" t="s">
        <v>1313</v>
      </c>
      <c r="M22" s="72">
        <v>96</v>
      </c>
      <c r="N22" s="48"/>
      <c r="O22" s="48">
        <v>12</v>
      </c>
      <c r="P22" s="48">
        <v>9</v>
      </c>
      <c r="Q22" s="48">
        <v>24</v>
      </c>
      <c r="R22" s="73">
        <v>141</v>
      </c>
      <c r="U22" t="s">
        <v>821</v>
      </c>
      <c r="V22" t="s">
        <v>319</v>
      </c>
      <c r="W22" s="59" t="s">
        <v>4124</v>
      </c>
      <c r="AC22" t="s">
        <v>842</v>
      </c>
      <c r="AD22" t="s">
        <v>3782</v>
      </c>
      <c r="AF22" t="s">
        <v>668</v>
      </c>
      <c r="AG22" t="s">
        <v>388</v>
      </c>
      <c r="AH22" t="s">
        <v>493</v>
      </c>
      <c r="AJ22" t="s">
        <v>668</v>
      </c>
      <c r="AK22" t="s">
        <v>386</v>
      </c>
      <c r="AL22" t="s">
        <v>585</v>
      </c>
    </row>
    <row r="23" spans="1:38" x14ac:dyDescent="0.25">
      <c r="A23" s="71" t="s">
        <v>382</v>
      </c>
      <c r="B23" s="72">
        <v>29</v>
      </c>
      <c r="C23" s="48"/>
      <c r="D23" s="48">
        <v>11</v>
      </c>
      <c r="E23" s="48">
        <v>14</v>
      </c>
      <c r="F23" s="73">
        <v>54</v>
      </c>
      <c r="G23" s="83"/>
      <c r="H23" s="71" t="s">
        <v>338</v>
      </c>
      <c r="I23" s="72">
        <v>5</v>
      </c>
      <c r="J23" s="73">
        <v>5</v>
      </c>
      <c r="L23" s="71" t="s">
        <v>340</v>
      </c>
      <c r="M23" s="72">
        <v>96</v>
      </c>
      <c r="N23" s="48">
        <v>10</v>
      </c>
      <c r="O23" s="48">
        <v>3</v>
      </c>
      <c r="P23" s="48">
        <v>9</v>
      </c>
      <c r="Q23" s="48">
        <v>29</v>
      </c>
      <c r="R23" s="73">
        <v>147</v>
      </c>
      <c r="U23" t="s">
        <v>842</v>
      </c>
      <c r="V23" t="s">
        <v>850</v>
      </c>
      <c r="W23" s="59" t="s">
        <v>4126</v>
      </c>
      <c r="AC23" t="s">
        <v>872</v>
      </c>
      <c r="AD23" t="s">
        <v>3797</v>
      </c>
      <c r="AF23" t="s">
        <v>221</v>
      </c>
      <c r="AG23" t="s">
        <v>4268</v>
      </c>
      <c r="AH23" t="s">
        <v>493</v>
      </c>
      <c r="AJ23" t="s">
        <v>221</v>
      </c>
      <c r="AK23" t="s">
        <v>39</v>
      </c>
      <c r="AL23" t="s">
        <v>387</v>
      </c>
    </row>
    <row r="24" spans="1:38" x14ac:dyDescent="0.25">
      <c r="A24" s="71" t="s">
        <v>358</v>
      </c>
      <c r="B24" s="72">
        <v>19</v>
      </c>
      <c r="C24" s="48"/>
      <c r="D24" s="48">
        <v>11</v>
      </c>
      <c r="E24" s="48">
        <v>14</v>
      </c>
      <c r="F24" s="73">
        <v>44</v>
      </c>
      <c r="G24" s="83"/>
      <c r="H24" s="71" t="s">
        <v>324</v>
      </c>
      <c r="I24" s="72">
        <v>5</v>
      </c>
      <c r="J24" s="73">
        <v>5</v>
      </c>
      <c r="L24" s="71" t="s">
        <v>326</v>
      </c>
      <c r="M24" s="72">
        <v>96</v>
      </c>
      <c r="N24" s="48">
        <v>10</v>
      </c>
      <c r="O24" s="48">
        <v>15</v>
      </c>
      <c r="P24" s="48">
        <v>9</v>
      </c>
      <c r="Q24" s="48">
        <v>29</v>
      </c>
      <c r="R24" s="73">
        <v>159</v>
      </c>
      <c r="U24" t="s">
        <v>872</v>
      </c>
      <c r="V24" t="s">
        <v>850</v>
      </c>
      <c r="W24" s="59" t="s">
        <v>4126</v>
      </c>
      <c r="AC24" t="s">
        <v>885</v>
      </c>
      <c r="AD24" t="s">
        <v>3800</v>
      </c>
      <c r="AF24" t="s">
        <v>547</v>
      </c>
      <c r="AG24" t="s">
        <v>388</v>
      </c>
      <c r="AH24" t="s">
        <v>493</v>
      </c>
      <c r="AJ24" t="s">
        <v>547</v>
      </c>
      <c r="AK24" t="s">
        <v>386</v>
      </c>
      <c r="AL24" t="s">
        <v>387</v>
      </c>
    </row>
    <row r="25" spans="1:38" x14ac:dyDescent="0.25">
      <c r="A25" s="71" t="s">
        <v>340</v>
      </c>
      <c r="B25" s="72">
        <v>29</v>
      </c>
      <c r="C25" s="48">
        <v>26</v>
      </c>
      <c r="D25" s="48">
        <v>11</v>
      </c>
      <c r="E25" s="48">
        <v>14</v>
      </c>
      <c r="F25" s="73">
        <v>80</v>
      </c>
      <c r="G25" s="83"/>
      <c r="H25" s="71" t="s">
        <v>1326</v>
      </c>
      <c r="I25" s="72">
        <v>5</v>
      </c>
      <c r="J25" s="73">
        <v>5</v>
      </c>
      <c r="L25" s="71" t="s">
        <v>338</v>
      </c>
      <c r="M25" s="72">
        <v>96</v>
      </c>
      <c r="N25" s="48">
        <v>10</v>
      </c>
      <c r="O25" s="48">
        <v>3</v>
      </c>
      <c r="P25" s="48">
        <v>9</v>
      </c>
      <c r="Q25" s="48">
        <v>29</v>
      </c>
      <c r="R25" s="73">
        <v>147</v>
      </c>
      <c r="U25" t="s">
        <v>885</v>
      </c>
      <c r="V25" t="s">
        <v>850</v>
      </c>
      <c r="W25" s="59" t="s">
        <v>4126</v>
      </c>
      <c r="AC25" t="s">
        <v>904</v>
      </c>
      <c r="AD25" t="s">
        <v>3838</v>
      </c>
      <c r="AF25" t="s">
        <v>123</v>
      </c>
      <c r="AG25" t="s">
        <v>4268</v>
      </c>
      <c r="AH25" t="s">
        <v>493</v>
      </c>
      <c r="AJ25" t="s">
        <v>123</v>
      </c>
      <c r="AK25" t="s">
        <v>39</v>
      </c>
      <c r="AL25" t="s">
        <v>387</v>
      </c>
    </row>
    <row r="26" spans="1:38" x14ac:dyDescent="0.25">
      <c r="A26" s="71" t="s">
        <v>326</v>
      </c>
      <c r="B26" s="72">
        <v>29</v>
      </c>
      <c r="C26" s="48">
        <v>26</v>
      </c>
      <c r="D26" s="48">
        <v>11</v>
      </c>
      <c r="E26" s="48">
        <v>14</v>
      </c>
      <c r="F26" s="73">
        <v>80</v>
      </c>
      <c r="G26" s="83"/>
      <c r="H26" s="71" t="s">
        <v>1324</v>
      </c>
      <c r="I26" s="72">
        <v>5</v>
      </c>
      <c r="J26" s="73">
        <v>5</v>
      </c>
      <c r="L26" s="71" t="s">
        <v>324</v>
      </c>
      <c r="M26" s="72">
        <v>96</v>
      </c>
      <c r="N26" s="48">
        <v>10</v>
      </c>
      <c r="O26" s="48">
        <v>15</v>
      </c>
      <c r="P26" s="48">
        <v>9</v>
      </c>
      <c r="Q26" s="48">
        <v>29</v>
      </c>
      <c r="R26" s="73">
        <v>159</v>
      </c>
      <c r="U26" t="s">
        <v>904</v>
      </c>
      <c r="V26" t="s">
        <v>850</v>
      </c>
      <c r="W26" s="59" t="s">
        <v>4126</v>
      </c>
      <c r="AC26" t="s">
        <v>914</v>
      </c>
      <c r="AD26" t="s">
        <v>3836</v>
      </c>
      <c r="AF26" t="s">
        <v>718</v>
      </c>
      <c r="AG26" t="s">
        <v>388</v>
      </c>
      <c r="AH26" t="s">
        <v>700</v>
      </c>
      <c r="AJ26" t="s">
        <v>718</v>
      </c>
      <c r="AK26" t="s">
        <v>386</v>
      </c>
      <c r="AL26" t="s">
        <v>387</v>
      </c>
    </row>
    <row r="27" spans="1:38" x14ac:dyDescent="0.25">
      <c r="A27" s="71" t="s">
        <v>338</v>
      </c>
      <c r="B27" s="72">
        <v>19</v>
      </c>
      <c r="C27" s="48">
        <v>26</v>
      </c>
      <c r="D27" s="48">
        <v>11</v>
      </c>
      <c r="E27" s="48">
        <v>14</v>
      </c>
      <c r="F27" s="73">
        <v>70</v>
      </c>
      <c r="G27" s="83"/>
      <c r="H27" s="71" t="s">
        <v>388</v>
      </c>
      <c r="I27" s="72">
        <v>5</v>
      </c>
      <c r="J27" s="73">
        <v>5</v>
      </c>
      <c r="L27" s="71" t="s">
        <v>1326</v>
      </c>
      <c r="M27" s="72">
        <v>96</v>
      </c>
      <c r="N27" s="48"/>
      <c r="O27" s="48"/>
      <c r="P27" s="48"/>
      <c r="Q27" s="48">
        <v>18</v>
      </c>
      <c r="R27" s="73">
        <v>114</v>
      </c>
      <c r="U27" t="s">
        <v>914</v>
      </c>
      <c r="V27" t="s">
        <v>850</v>
      </c>
      <c r="W27" s="59" t="s">
        <v>4126</v>
      </c>
      <c r="AC27" t="s">
        <v>923</v>
      </c>
      <c r="AD27" t="s">
        <v>3782</v>
      </c>
      <c r="AF27" t="s">
        <v>561</v>
      </c>
      <c r="AG27" t="s">
        <v>388</v>
      </c>
      <c r="AH27" t="s">
        <v>493</v>
      </c>
      <c r="AJ27" t="s">
        <v>561</v>
      </c>
      <c r="AK27" t="s">
        <v>386</v>
      </c>
      <c r="AL27" t="s">
        <v>585</v>
      </c>
    </row>
    <row r="28" spans="1:38" x14ac:dyDescent="0.25">
      <c r="A28" s="71" t="s">
        <v>324</v>
      </c>
      <c r="B28" s="72">
        <v>19</v>
      </c>
      <c r="C28" s="48">
        <v>26</v>
      </c>
      <c r="D28" s="48">
        <v>11</v>
      </c>
      <c r="E28" s="48">
        <v>14</v>
      </c>
      <c r="F28" s="73">
        <v>70</v>
      </c>
      <c r="G28" s="83"/>
      <c r="H28" s="71" t="s">
        <v>386</v>
      </c>
      <c r="I28" s="72">
        <v>5</v>
      </c>
      <c r="J28" s="73">
        <v>5</v>
      </c>
      <c r="L28" s="71" t="s">
        <v>1324</v>
      </c>
      <c r="M28" s="72">
        <v>96</v>
      </c>
      <c r="N28" s="48"/>
      <c r="O28" s="48"/>
      <c r="P28" s="48"/>
      <c r="Q28" s="48">
        <v>18</v>
      </c>
      <c r="R28" s="73">
        <v>114</v>
      </c>
      <c r="U28" t="s">
        <v>923</v>
      </c>
      <c r="V28" t="s">
        <v>932</v>
      </c>
      <c r="W28" s="59" t="s">
        <v>4125</v>
      </c>
      <c r="AC28" t="s">
        <v>952</v>
      </c>
      <c r="AD28" t="s">
        <v>3797</v>
      </c>
      <c r="AF28" t="s">
        <v>591</v>
      </c>
      <c r="AG28" t="s">
        <v>388</v>
      </c>
      <c r="AH28" t="s">
        <v>493</v>
      </c>
      <c r="AJ28" t="s">
        <v>591</v>
      </c>
      <c r="AK28" t="s">
        <v>386</v>
      </c>
      <c r="AL28" t="s">
        <v>585</v>
      </c>
    </row>
    <row r="29" spans="1:38" x14ac:dyDescent="0.25">
      <c r="A29" s="71" t="s">
        <v>44</v>
      </c>
      <c r="B29" s="72">
        <v>10</v>
      </c>
      <c r="C29" s="48"/>
      <c r="D29" s="48"/>
      <c r="E29" s="48"/>
      <c r="F29" s="73">
        <v>10</v>
      </c>
      <c r="G29" s="83"/>
      <c r="H29" s="71" t="s">
        <v>336</v>
      </c>
      <c r="I29" s="72">
        <v>5</v>
      </c>
      <c r="J29" s="73">
        <v>5</v>
      </c>
      <c r="L29" s="71" t="s">
        <v>388</v>
      </c>
      <c r="M29" s="72">
        <v>96</v>
      </c>
      <c r="N29" s="48"/>
      <c r="O29" s="48"/>
      <c r="P29" s="48">
        <v>9</v>
      </c>
      <c r="Q29" s="48">
        <v>29</v>
      </c>
      <c r="R29" s="73">
        <v>134</v>
      </c>
      <c r="U29" t="s">
        <v>952</v>
      </c>
      <c r="V29" t="s">
        <v>932</v>
      </c>
      <c r="W29" s="59" t="s">
        <v>4125</v>
      </c>
      <c r="AC29" t="s">
        <v>964</v>
      </c>
      <c r="AD29" t="s">
        <v>3800</v>
      </c>
      <c r="AF29" t="s">
        <v>605</v>
      </c>
      <c r="AG29" t="s">
        <v>388</v>
      </c>
      <c r="AH29" t="s">
        <v>493</v>
      </c>
      <c r="AJ29" t="s">
        <v>605</v>
      </c>
      <c r="AK29" t="s">
        <v>386</v>
      </c>
      <c r="AL29" t="s">
        <v>585</v>
      </c>
    </row>
    <row r="30" spans="1:38" x14ac:dyDescent="0.25">
      <c r="A30" s="71" t="s">
        <v>33</v>
      </c>
      <c r="B30" s="72">
        <v>10</v>
      </c>
      <c r="C30" s="48"/>
      <c r="D30" s="48"/>
      <c r="E30" s="48"/>
      <c r="F30" s="73">
        <v>10</v>
      </c>
      <c r="G30" s="83"/>
      <c r="H30" s="71" t="s">
        <v>318</v>
      </c>
      <c r="I30" s="72">
        <v>5</v>
      </c>
      <c r="J30" s="73">
        <v>5</v>
      </c>
      <c r="L30" s="71" t="s">
        <v>386</v>
      </c>
      <c r="M30" s="72">
        <v>96</v>
      </c>
      <c r="N30" s="48"/>
      <c r="O30" s="48"/>
      <c r="P30" s="48">
        <v>9</v>
      </c>
      <c r="Q30" s="48">
        <v>29</v>
      </c>
      <c r="R30" s="73">
        <v>134</v>
      </c>
      <c r="U30" t="s">
        <v>964</v>
      </c>
      <c r="V30" t="s">
        <v>932</v>
      </c>
      <c r="W30" s="59" t="s">
        <v>4125</v>
      </c>
      <c r="AC30" t="s">
        <v>973</v>
      </c>
      <c r="AD30" t="s">
        <v>3838</v>
      </c>
      <c r="AF30" t="s">
        <v>618</v>
      </c>
      <c r="AG30" t="s">
        <v>388</v>
      </c>
      <c r="AH30" t="s">
        <v>493</v>
      </c>
      <c r="AJ30" t="s">
        <v>618</v>
      </c>
      <c r="AK30" t="s">
        <v>386</v>
      </c>
      <c r="AL30" t="s">
        <v>585</v>
      </c>
    </row>
    <row r="31" spans="1:38" x14ac:dyDescent="0.25">
      <c r="A31" s="71" t="s">
        <v>388</v>
      </c>
      <c r="B31" s="72">
        <v>19</v>
      </c>
      <c r="C31" s="48"/>
      <c r="D31" s="48">
        <v>11</v>
      </c>
      <c r="E31" s="48">
        <v>14</v>
      </c>
      <c r="F31" s="73">
        <v>44</v>
      </c>
      <c r="G31" s="83"/>
      <c r="H31" s="71" t="s">
        <v>362</v>
      </c>
      <c r="I31" s="72">
        <v>5</v>
      </c>
      <c r="J31" s="73">
        <v>5</v>
      </c>
      <c r="L31" s="71" t="s">
        <v>336</v>
      </c>
      <c r="M31" s="72">
        <v>96</v>
      </c>
      <c r="N31" s="48">
        <v>13</v>
      </c>
      <c r="O31" s="48">
        <v>3</v>
      </c>
      <c r="P31" s="48">
        <v>9</v>
      </c>
      <c r="Q31" s="48">
        <v>29</v>
      </c>
      <c r="R31" s="73">
        <v>150</v>
      </c>
      <c r="U31" t="s">
        <v>973</v>
      </c>
      <c r="V31" t="s">
        <v>932</v>
      </c>
      <c r="W31" s="59" t="s">
        <v>4125</v>
      </c>
      <c r="AC31" t="s">
        <v>978</v>
      </c>
      <c r="AD31" t="s">
        <v>3782</v>
      </c>
    </row>
    <row r="32" spans="1:38" x14ac:dyDescent="0.25">
      <c r="A32" s="71" t="s">
        <v>386</v>
      </c>
      <c r="B32" s="72">
        <v>19</v>
      </c>
      <c r="C32" s="48"/>
      <c r="D32" s="48">
        <v>11</v>
      </c>
      <c r="E32" s="48">
        <v>14</v>
      </c>
      <c r="F32" s="73">
        <v>44</v>
      </c>
      <c r="G32" s="83"/>
      <c r="H32" s="71" t="s">
        <v>352</v>
      </c>
      <c r="I32" s="72">
        <v>5</v>
      </c>
      <c r="J32" s="73">
        <v>5</v>
      </c>
      <c r="L32" s="71" t="s">
        <v>318</v>
      </c>
      <c r="M32" s="72">
        <v>96</v>
      </c>
      <c r="N32" s="48">
        <v>13</v>
      </c>
      <c r="O32" s="48"/>
      <c r="P32" s="48"/>
      <c r="Q32" s="48">
        <v>29</v>
      </c>
      <c r="R32" s="73">
        <v>138</v>
      </c>
      <c r="U32" t="s">
        <v>978</v>
      </c>
      <c r="V32" t="s">
        <v>986</v>
      </c>
      <c r="W32" s="59" t="s">
        <v>4127</v>
      </c>
      <c r="AC32" t="s">
        <v>999</v>
      </c>
      <c r="AD32" t="s">
        <v>3797</v>
      </c>
    </row>
    <row r="33" spans="1:30" x14ac:dyDescent="0.25">
      <c r="A33" s="71" t="s">
        <v>48</v>
      </c>
      <c r="B33" s="72">
        <v>10</v>
      </c>
      <c r="C33" s="48"/>
      <c r="D33" s="48"/>
      <c r="E33" s="48"/>
      <c r="F33" s="73">
        <v>10</v>
      </c>
      <c r="G33" s="83"/>
      <c r="H33" s="71" t="s">
        <v>357</v>
      </c>
      <c r="I33" s="72">
        <v>5</v>
      </c>
      <c r="J33" s="73">
        <v>5</v>
      </c>
      <c r="L33" s="71" t="s">
        <v>3149</v>
      </c>
      <c r="M33" s="72"/>
      <c r="N33" s="48"/>
      <c r="O33" s="48">
        <v>15</v>
      </c>
      <c r="P33" s="48"/>
      <c r="Q33" s="48"/>
      <c r="R33" s="73">
        <v>15</v>
      </c>
      <c r="U33" t="s">
        <v>999</v>
      </c>
      <c r="V33" t="s">
        <v>986</v>
      </c>
      <c r="W33" s="59" t="s">
        <v>4127</v>
      </c>
      <c r="AC33" t="s">
        <v>1013</v>
      </c>
      <c r="AD33" t="s">
        <v>3800</v>
      </c>
    </row>
    <row r="34" spans="1:30" x14ac:dyDescent="0.25">
      <c r="A34" s="71" t="s">
        <v>37</v>
      </c>
      <c r="B34" s="72">
        <v>10</v>
      </c>
      <c r="C34" s="48"/>
      <c r="D34" s="48"/>
      <c r="E34" s="48"/>
      <c r="F34" s="73">
        <v>10</v>
      </c>
      <c r="G34" s="83"/>
      <c r="H34" s="71" t="s">
        <v>322</v>
      </c>
      <c r="I34" s="72">
        <v>5</v>
      </c>
      <c r="J34" s="73">
        <v>5</v>
      </c>
      <c r="L34" s="71" t="s">
        <v>362</v>
      </c>
      <c r="M34" s="72">
        <v>96</v>
      </c>
      <c r="N34" s="48">
        <v>13</v>
      </c>
      <c r="O34" s="48">
        <v>15</v>
      </c>
      <c r="P34" s="48">
        <v>9</v>
      </c>
      <c r="Q34" s="48">
        <v>29</v>
      </c>
      <c r="R34" s="73">
        <v>162</v>
      </c>
      <c r="U34" t="s">
        <v>1013</v>
      </c>
      <c r="V34" t="s">
        <v>986</v>
      </c>
      <c r="W34" s="59" t="s">
        <v>4127</v>
      </c>
      <c r="AC34" t="s">
        <v>1028</v>
      </c>
      <c r="AD34" t="s">
        <v>3807</v>
      </c>
    </row>
    <row r="35" spans="1:30" x14ac:dyDescent="0.25">
      <c r="A35" s="71" t="s">
        <v>336</v>
      </c>
      <c r="B35" s="72">
        <v>19</v>
      </c>
      <c r="C35" s="48">
        <v>26</v>
      </c>
      <c r="D35" s="48">
        <v>11</v>
      </c>
      <c r="E35" s="48">
        <v>14</v>
      </c>
      <c r="F35" s="73">
        <v>70</v>
      </c>
      <c r="G35" s="83"/>
      <c r="H35" s="71" t="s">
        <v>347</v>
      </c>
      <c r="I35" s="72">
        <v>5</v>
      </c>
      <c r="J35" s="73">
        <v>5</v>
      </c>
      <c r="L35" s="71" t="s">
        <v>352</v>
      </c>
      <c r="M35" s="72">
        <v>96</v>
      </c>
      <c r="N35" s="48">
        <v>13</v>
      </c>
      <c r="O35" s="48"/>
      <c r="P35" s="48"/>
      <c r="Q35" s="48">
        <v>29</v>
      </c>
      <c r="R35" s="73">
        <v>138</v>
      </c>
      <c r="U35" t="s">
        <v>1170</v>
      </c>
      <c r="V35" t="s">
        <v>850</v>
      </c>
      <c r="W35" s="59" t="s">
        <v>4126</v>
      </c>
      <c r="AC35" t="s">
        <v>1063</v>
      </c>
      <c r="AD35" t="s">
        <v>3810</v>
      </c>
    </row>
    <row r="36" spans="1:30" x14ac:dyDescent="0.25">
      <c r="A36" s="71" t="s">
        <v>318</v>
      </c>
      <c r="B36" s="72">
        <v>19</v>
      </c>
      <c r="C36" s="48">
        <v>26</v>
      </c>
      <c r="D36" s="48"/>
      <c r="E36" s="48">
        <v>14</v>
      </c>
      <c r="F36" s="73">
        <v>59</v>
      </c>
      <c r="G36" s="83"/>
      <c r="H36" s="71" t="s">
        <v>320</v>
      </c>
      <c r="I36" s="72">
        <v>5</v>
      </c>
      <c r="J36" s="73">
        <v>5</v>
      </c>
      <c r="L36" s="71" t="s">
        <v>357</v>
      </c>
      <c r="M36" s="72">
        <v>96</v>
      </c>
      <c r="N36" s="48"/>
      <c r="O36" s="48"/>
      <c r="P36" s="48">
        <v>9</v>
      </c>
      <c r="Q36" s="48">
        <v>29</v>
      </c>
      <c r="R36" s="73">
        <v>134</v>
      </c>
      <c r="U36" t="s">
        <v>847</v>
      </c>
      <c r="V36" t="s">
        <v>850</v>
      </c>
      <c r="W36" s="59" t="s">
        <v>4126</v>
      </c>
      <c r="AC36" t="s">
        <v>1073</v>
      </c>
      <c r="AD36" t="s">
        <v>3810</v>
      </c>
    </row>
    <row r="37" spans="1:30" x14ac:dyDescent="0.25">
      <c r="A37" s="71" t="s">
        <v>362</v>
      </c>
      <c r="B37" s="72">
        <v>19</v>
      </c>
      <c r="C37" s="48">
        <v>26</v>
      </c>
      <c r="D37" s="48">
        <v>11</v>
      </c>
      <c r="E37" s="48">
        <v>14</v>
      </c>
      <c r="F37" s="73">
        <v>70</v>
      </c>
      <c r="G37" s="83"/>
      <c r="H37" s="74" t="s">
        <v>3659</v>
      </c>
      <c r="I37" s="75">
        <v>155</v>
      </c>
      <c r="J37" s="77">
        <v>155</v>
      </c>
      <c r="L37" s="71" t="s">
        <v>322</v>
      </c>
      <c r="M37" s="72">
        <v>96</v>
      </c>
      <c r="N37" s="48">
        <v>13</v>
      </c>
      <c r="O37" s="48">
        <v>15</v>
      </c>
      <c r="P37" s="48">
        <v>9</v>
      </c>
      <c r="Q37" s="48">
        <v>29</v>
      </c>
      <c r="R37" s="73">
        <v>162</v>
      </c>
      <c r="U37" t="s">
        <v>874</v>
      </c>
      <c r="V37" t="s">
        <v>850</v>
      </c>
      <c r="W37" s="59" t="s">
        <v>4126</v>
      </c>
      <c r="AC37" t="s">
        <v>1081</v>
      </c>
      <c r="AD37" t="s">
        <v>3837</v>
      </c>
    </row>
    <row r="38" spans="1:30" x14ac:dyDescent="0.25">
      <c r="A38" s="71" t="s">
        <v>352</v>
      </c>
      <c r="B38" s="72">
        <v>19</v>
      </c>
      <c r="C38" s="48">
        <v>26</v>
      </c>
      <c r="D38" s="48"/>
      <c r="E38" s="48">
        <v>14</v>
      </c>
      <c r="F38" s="73">
        <v>59</v>
      </c>
      <c r="G38" s="83"/>
      <c r="L38" s="71" t="s">
        <v>347</v>
      </c>
      <c r="M38" s="72">
        <v>96</v>
      </c>
      <c r="N38" s="48">
        <v>13</v>
      </c>
      <c r="O38" s="48">
        <v>15</v>
      </c>
      <c r="P38" s="48">
        <v>9</v>
      </c>
      <c r="Q38" s="48"/>
      <c r="R38" s="73">
        <v>133</v>
      </c>
      <c r="U38" t="s">
        <v>887</v>
      </c>
      <c r="V38" t="s">
        <v>850</v>
      </c>
      <c r="W38" s="59" t="s">
        <v>4126</v>
      </c>
      <c r="AC38" t="s">
        <v>1102</v>
      </c>
      <c r="AD38" t="s">
        <v>3821</v>
      </c>
    </row>
    <row r="39" spans="1:30" x14ac:dyDescent="0.25">
      <c r="A39" s="71" t="s">
        <v>357</v>
      </c>
      <c r="B39" s="72">
        <v>19</v>
      </c>
      <c r="C39" s="48"/>
      <c r="D39" s="48">
        <v>11</v>
      </c>
      <c r="E39" s="48">
        <v>14</v>
      </c>
      <c r="F39" s="73">
        <v>44</v>
      </c>
      <c r="G39" s="83"/>
      <c r="L39" s="71" t="s">
        <v>320</v>
      </c>
      <c r="M39" s="72">
        <v>96</v>
      </c>
      <c r="N39" s="48">
        <v>13</v>
      </c>
      <c r="O39" s="48">
        <v>15</v>
      </c>
      <c r="P39" s="48">
        <v>9</v>
      </c>
      <c r="Q39" s="48">
        <v>29</v>
      </c>
      <c r="R39" s="73">
        <v>162</v>
      </c>
      <c r="U39" t="s">
        <v>907</v>
      </c>
      <c r="V39" t="s">
        <v>850</v>
      </c>
      <c r="W39" s="59" t="s">
        <v>4126</v>
      </c>
      <c r="AC39" t="s">
        <v>1112</v>
      </c>
      <c r="AD39" t="s">
        <v>3807</v>
      </c>
    </row>
    <row r="40" spans="1:30" x14ac:dyDescent="0.25">
      <c r="A40" s="71" t="s">
        <v>66</v>
      </c>
      <c r="B40" s="72">
        <v>10</v>
      </c>
      <c r="C40" s="48"/>
      <c r="D40" s="48"/>
      <c r="E40" s="48"/>
      <c r="F40" s="73">
        <v>10</v>
      </c>
      <c r="G40" s="83"/>
      <c r="L40" s="74" t="s">
        <v>3659</v>
      </c>
      <c r="M40" s="75">
        <v>3072</v>
      </c>
      <c r="N40" s="76">
        <v>222</v>
      </c>
      <c r="O40" s="76">
        <v>156</v>
      </c>
      <c r="P40" s="76">
        <v>216</v>
      </c>
      <c r="Q40" s="76">
        <v>901</v>
      </c>
      <c r="R40" s="77">
        <v>4567</v>
      </c>
      <c r="U40" t="s">
        <v>1193</v>
      </c>
      <c r="V40" t="s">
        <v>932</v>
      </c>
      <c r="W40" s="59" t="s">
        <v>4125</v>
      </c>
      <c r="AC40" t="s">
        <v>1122</v>
      </c>
      <c r="AD40" t="s">
        <v>3810</v>
      </c>
    </row>
    <row r="41" spans="1:30" x14ac:dyDescent="0.25">
      <c r="A41" s="71" t="s">
        <v>322</v>
      </c>
      <c r="B41" s="72">
        <v>19</v>
      </c>
      <c r="C41" s="48">
        <v>26</v>
      </c>
      <c r="D41" s="48">
        <v>11</v>
      </c>
      <c r="E41" s="48">
        <v>14</v>
      </c>
      <c r="F41" s="73">
        <v>70</v>
      </c>
      <c r="G41" s="83"/>
      <c r="U41" t="s">
        <v>1201</v>
      </c>
      <c r="V41" t="s">
        <v>932</v>
      </c>
      <c r="W41" s="59" t="s">
        <v>4125</v>
      </c>
      <c r="AC41" t="s">
        <v>1131</v>
      </c>
      <c r="AD41" t="s">
        <v>3810</v>
      </c>
    </row>
    <row r="42" spans="1:30" x14ac:dyDescent="0.25">
      <c r="A42" s="71" t="s">
        <v>347</v>
      </c>
      <c r="B42" s="72">
        <v>19</v>
      </c>
      <c r="C42" s="48">
        <v>26</v>
      </c>
      <c r="D42" s="48">
        <v>11</v>
      </c>
      <c r="E42" s="48"/>
      <c r="F42" s="73">
        <v>56</v>
      </c>
      <c r="G42" s="83"/>
      <c r="U42" t="s">
        <v>1205</v>
      </c>
      <c r="V42" t="s">
        <v>932</v>
      </c>
      <c r="W42" s="59" t="s">
        <v>4125</v>
      </c>
      <c r="AC42" t="s">
        <v>1137</v>
      </c>
      <c r="AD42" t="s">
        <v>3878</v>
      </c>
    </row>
    <row r="43" spans="1:30" x14ac:dyDescent="0.25">
      <c r="A43" s="71" t="s">
        <v>320</v>
      </c>
      <c r="B43" s="72">
        <v>19</v>
      </c>
      <c r="C43" s="48">
        <v>26</v>
      </c>
      <c r="D43" s="48">
        <v>11</v>
      </c>
      <c r="E43" s="48">
        <v>14</v>
      </c>
      <c r="F43" s="73">
        <v>70</v>
      </c>
      <c r="G43" s="83"/>
      <c r="U43" t="s">
        <v>1208</v>
      </c>
      <c r="V43" t="s">
        <v>932</v>
      </c>
      <c r="W43" s="59" t="s">
        <v>4125</v>
      </c>
      <c r="AC43" t="s">
        <v>1147</v>
      </c>
      <c r="AD43" t="s">
        <v>3836</v>
      </c>
    </row>
    <row r="44" spans="1:30" x14ac:dyDescent="0.25">
      <c r="A44" s="74" t="s">
        <v>3659</v>
      </c>
      <c r="B44" s="75">
        <v>741</v>
      </c>
      <c r="C44" s="76">
        <v>468</v>
      </c>
      <c r="D44" s="76">
        <v>253</v>
      </c>
      <c r="E44" s="76">
        <v>406</v>
      </c>
      <c r="F44" s="77">
        <v>1868</v>
      </c>
      <c r="G44" s="83"/>
      <c r="U44" t="s">
        <v>983</v>
      </c>
      <c r="V44" t="s">
        <v>986</v>
      </c>
      <c r="W44" s="59" t="s">
        <v>4127</v>
      </c>
      <c r="AC44" t="s">
        <v>1159</v>
      </c>
      <c r="AD44" t="s">
        <v>3879</v>
      </c>
    </row>
    <row r="45" spans="1:30" x14ac:dyDescent="0.25">
      <c r="G45" s="83"/>
      <c r="U45" t="s">
        <v>1001</v>
      </c>
      <c r="V45" t="s">
        <v>986</v>
      </c>
      <c r="W45" s="59" t="s">
        <v>4127</v>
      </c>
      <c r="AC45" t="s">
        <v>1170</v>
      </c>
      <c r="AD45" t="s">
        <v>3789</v>
      </c>
    </row>
    <row r="46" spans="1:30" x14ac:dyDescent="0.25">
      <c r="G46" s="83"/>
      <c r="U46" t="s">
        <v>1015</v>
      </c>
      <c r="V46" t="s">
        <v>986</v>
      </c>
      <c r="W46" s="59" t="s">
        <v>4127</v>
      </c>
      <c r="AC46" t="s">
        <v>847</v>
      </c>
      <c r="AD46" t="s">
        <v>3782</v>
      </c>
    </row>
    <row r="47" spans="1:30" x14ac:dyDescent="0.25">
      <c r="G47" s="83"/>
      <c r="U47" t="s">
        <v>1223</v>
      </c>
      <c r="V47" t="s">
        <v>319</v>
      </c>
      <c r="W47" s="59" t="s">
        <v>4124</v>
      </c>
      <c r="AC47" t="s">
        <v>874</v>
      </c>
      <c r="AD47" t="s">
        <v>3797</v>
      </c>
    </row>
    <row r="48" spans="1:30" x14ac:dyDescent="0.25">
      <c r="G48" s="83"/>
      <c r="U48" t="s">
        <v>686</v>
      </c>
      <c r="V48" t="s">
        <v>319</v>
      </c>
      <c r="W48" s="59" t="s">
        <v>4124</v>
      </c>
      <c r="AC48" t="s">
        <v>887</v>
      </c>
      <c r="AD48" t="s">
        <v>3800</v>
      </c>
    </row>
    <row r="49" spans="1:30" x14ac:dyDescent="0.25">
      <c r="G49" s="83"/>
      <c r="U49" t="s">
        <v>705</v>
      </c>
      <c r="V49" t="s">
        <v>319</v>
      </c>
      <c r="W49" s="59" t="s">
        <v>4124</v>
      </c>
      <c r="AC49" t="s">
        <v>907</v>
      </c>
      <c r="AD49" t="s">
        <v>3838</v>
      </c>
    </row>
    <row r="50" spans="1:30" x14ac:dyDescent="0.25">
      <c r="A50" s="79"/>
      <c r="B50" s="79"/>
      <c r="G50" s="83"/>
      <c r="U50" t="s">
        <v>720</v>
      </c>
      <c r="V50" t="s">
        <v>319</v>
      </c>
      <c r="W50" s="59" t="s">
        <v>4124</v>
      </c>
      <c r="AC50" t="s">
        <v>1193</v>
      </c>
      <c r="AD50" t="s">
        <v>3782</v>
      </c>
    </row>
    <row r="51" spans="1:30" x14ac:dyDescent="0.25">
      <c r="A51" s="79"/>
      <c r="B51" s="84"/>
      <c r="G51" s="83"/>
      <c r="U51" t="s">
        <v>1244</v>
      </c>
      <c r="V51" t="s">
        <v>319</v>
      </c>
      <c r="W51" s="59" t="s">
        <v>4124</v>
      </c>
      <c r="AC51" t="s">
        <v>1201</v>
      </c>
      <c r="AD51" t="s">
        <v>3797</v>
      </c>
    </row>
    <row r="52" spans="1:30" x14ac:dyDescent="0.25">
      <c r="G52" s="83"/>
      <c r="U52" t="s">
        <v>476</v>
      </c>
      <c r="V52" t="s">
        <v>319</v>
      </c>
      <c r="W52" s="59" t="s">
        <v>4124</v>
      </c>
      <c r="AC52" t="s">
        <v>1205</v>
      </c>
      <c r="AD52" t="s">
        <v>3800</v>
      </c>
    </row>
    <row r="53" spans="1:30" x14ac:dyDescent="0.25">
      <c r="G53" s="83"/>
      <c r="U53" t="s">
        <v>501</v>
      </c>
      <c r="V53" t="s">
        <v>319</v>
      </c>
      <c r="W53" s="59" t="s">
        <v>4124</v>
      </c>
      <c r="AC53" t="s">
        <v>1208</v>
      </c>
      <c r="AD53" t="s">
        <v>3838</v>
      </c>
    </row>
    <row r="54" spans="1:30" x14ac:dyDescent="0.25">
      <c r="G54" s="83"/>
      <c r="U54" t="s">
        <v>517</v>
      </c>
      <c r="V54" t="s">
        <v>319</v>
      </c>
      <c r="W54" s="59" t="s">
        <v>4124</v>
      </c>
      <c r="AC54" t="s">
        <v>983</v>
      </c>
      <c r="AD54" t="s">
        <v>3782</v>
      </c>
    </row>
    <row r="55" spans="1:30" x14ac:dyDescent="0.25">
      <c r="G55" s="83"/>
      <c r="U55" t="s">
        <v>533</v>
      </c>
      <c r="V55" t="s">
        <v>319</v>
      </c>
      <c r="W55" s="59" t="s">
        <v>4124</v>
      </c>
      <c r="AC55" t="s">
        <v>1001</v>
      </c>
      <c r="AD55" t="s">
        <v>3797</v>
      </c>
    </row>
    <row r="56" spans="1:30" x14ac:dyDescent="0.25">
      <c r="G56" s="83"/>
      <c r="U56" t="s">
        <v>549</v>
      </c>
      <c r="V56" t="s">
        <v>319</v>
      </c>
      <c r="W56" s="59" t="s">
        <v>4124</v>
      </c>
      <c r="AC56" t="s">
        <v>1015</v>
      </c>
      <c r="AD56" t="s">
        <v>3800</v>
      </c>
    </row>
    <row r="57" spans="1:30" x14ac:dyDescent="0.25">
      <c r="G57" s="83"/>
      <c r="U57" t="s">
        <v>640</v>
      </c>
      <c r="V57" t="s">
        <v>319</v>
      </c>
      <c r="W57" s="59" t="s">
        <v>4124</v>
      </c>
      <c r="AC57" t="s">
        <v>1223</v>
      </c>
      <c r="AD57" t="s">
        <v>3789</v>
      </c>
    </row>
    <row r="58" spans="1:30" x14ac:dyDescent="0.25">
      <c r="G58" s="83"/>
      <c r="U58" t="s">
        <v>651</v>
      </c>
      <c r="V58" t="s">
        <v>319</v>
      </c>
      <c r="W58" s="59" t="s">
        <v>4124</v>
      </c>
      <c r="AC58" t="s">
        <v>686</v>
      </c>
      <c r="AD58" t="s">
        <v>3782</v>
      </c>
    </row>
    <row r="59" spans="1:30" x14ac:dyDescent="0.25">
      <c r="G59" s="83"/>
      <c r="U59" t="s">
        <v>659</v>
      </c>
      <c r="V59" t="s">
        <v>319</v>
      </c>
      <c r="W59" s="59" t="s">
        <v>4124</v>
      </c>
      <c r="AC59" t="s">
        <v>705</v>
      </c>
      <c r="AD59" t="s">
        <v>3797</v>
      </c>
    </row>
    <row r="60" spans="1:30" x14ac:dyDescent="0.25">
      <c r="G60" s="83"/>
      <c r="U60" t="s">
        <v>670</v>
      </c>
      <c r="V60" t="s">
        <v>319</v>
      </c>
      <c r="W60" s="59" t="s">
        <v>4124</v>
      </c>
      <c r="AC60" t="s">
        <v>720</v>
      </c>
      <c r="AD60" t="s">
        <v>3800</v>
      </c>
    </row>
    <row r="61" spans="1:30" x14ac:dyDescent="0.25">
      <c r="G61" s="83"/>
      <c r="U61" t="s">
        <v>1285</v>
      </c>
      <c r="V61" t="s">
        <v>319</v>
      </c>
      <c r="W61" s="59" t="s">
        <v>4124</v>
      </c>
      <c r="AC61" t="s">
        <v>1244</v>
      </c>
      <c r="AD61" t="s">
        <v>3784</v>
      </c>
    </row>
    <row r="62" spans="1:30" x14ac:dyDescent="0.25">
      <c r="G62" s="83"/>
      <c r="U62" t="s">
        <v>1338</v>
      </c>
      <c r="V62" t="s">
        <v>319</v>
      </c>
      <c r="W62" s="59" t="s">
        <v>4124</v>
      </c>
      <c r="AC62" t="s">
        <v>476</v>
      </c>
      <c r="AD62" t="s">
        <v>3783</v>
      </c>
    </row>
    <row r="63" spans="1:30" x14ac:dyDescent="0.25">
      <c r="G63" s="83"/>
      <c r="U63" t="s">
        <v>1359</v>
      </c>
      <c r="V63" t="s">
        <v>319</v>
      </c>
      <c r="W63" s="59" t="s">
        <v>4124</v>
      </c>
      <c r="AC63" t="s">
        <v>501</v>
      </c>
      <c r="AD63" t="s">
        <v>3782</v>
      </c>
    </row>
    <row r="64" spans="1:30" x14ac:dyDescent="0.25">
      <c r="G64" s="83"/>
      <c r="U64" t="s">
        <v>1389</v>
      </c>
      <c r="V64" t="s">
        <v>319</v>
      </c>
      <c r="W64" s="59" t="s">
        <v>4124</v>
      </c>
      <c r="AC64" t="s">
        <v>517</v>
      </c>
      <c r="AD64" t="s">
        <v>3797</v>
      </c>
    </row>
    <row r="65" spans="7:30" x14ac:dyDescent="0.25">
      <c r="G65" s="83"/>
      <c r="U65" t="s">
        <v>1406</v>
      </c>
      <c r="V65" t="s">
        <v>319</v>
      </c>
      <c r="W65" s="59" t="s">
        <v>4124</v>
      </c>
      <c r="AC65" t="s">
        <v>533</v>
      </c>
      <c r="AD65" t="s">
        <v>3812</v>
      </c>
    </row>
    <row r="66" spans="7:30" x14ac:dyDescent="0.25">
      <c r="G66" s="83"/>
      <c r="U66" t="s">
        <v>1441</v>
      </c>
      <c r="V66" t="s">
        <v>319</v>
      </c>
      <c r="W66" s="59" t="s">
        <v>4124</v>
      </c>
      <c r="AC66" t="s">
        <v>549</v>
      </c>
      <c r="AD66" t="s">
        <v>3800</v>
      </c>
    </row>
    <row r="67" spans="7:30" x14ac:dyDescent="0.25">
      <c r="G67" s="83"/>
      <c r="U67" t="s">
        <v>1457</v>
      </c>
      <c r="V67" t="s">
        <v>319</v>
      </c>
      <c r="W67" s="59" t="s">
        <v>4124</v>
      </c>
      <c r="AC67" t="s">
        <v>640</v>
      </c>
      <c r="AD67" t="s">
        <v>3783</v>
      </c>
    </row>
    <row r="68" spans="7:30" x14ac:dyDescent="0.25">
      <c r="G68" s="83"/>
      <c r="U68" t="s">
        <v>1475</v>
      </c>
      <c r="V68" t="s">
        <v>319</v>
      </c>
      <c r="W68" s="59" t="s">
        <v>4124</v>
      </c>
      <c r="AC68" t="s">
        <v>651</v>
      </c>
      <c r="AD68" t="s">
        <v>3782</v>
      </c>
    </row>
    <row r="69" spans="7:30" x14ac:dyDescent="0.25">
      <c r="G69" s="83"/>
      <c r="U69" t="s">
        <v>1489</v>
      </c>
      <c r="V69" t="s">
        <v>319</v>
      </c>
      <c r="W69" s="59" t="s">
        <v>4124</v>
      </c>
      <c r="AC69" t="s">
        <v>659</v>
      </c>
      <c r="AD69" t="s">
        <v>3797</v>
      </c>
    </row>
    <row r="70" spans="7:30" x14ac:dyDescent="0.25">
      <c r="G70" s="83"/>
      <c r="U70" t="s">
        <v>1495</v>
      </c>
      <c r="V70" t="s">
        <v>319</v>
      </c>
      <c r="W70" s="59" t="s">
        <v>4124</v>
      </c>
      <c r="AC70" t="s">
        <v>670</v>
      </c>
      <c r="AD70" t="s">
        <v>3800</v>
      </c>
    </row>
    <row r="71" spans="7:30" x14ac:dyDescent="0.25">
      <c r="G71" s="83"/>
      <c r="U71" t="s">
        <v>1501</v>
      </c>
      <c r="V71" t="s">
        <v>319</v>
      </c>
      <c r="W71" s="59" t="s">
        <v>4124</v>
      </c>
      <c r="AC71" t="s">
        <v>1285</v>
      </c>
      <c r="AD71" t="s">
        <v>3801</v>
      </c>
    </row>
    <row r="72" spans="7:30" x14ac:dyDescent="0.25">
      <c r="G72" s="83"/>
      <c r="U72" t="s">
        <v>1521</v>
      </c>
      <c r="V72" t="s">
        <v>319</v>
      </c>
      <c r="W72" s="59" t="s">
        <v>4124</v>
      </c>
      <c r="AC72" t="s">
        <v>1338</v>
      </c>
      <c r="AD72" t="s">
        <v>3790</v>
      </c>
    </row>
    <row r="73" spans="7:30" x14ac:dyDescent="0.25">
      <c r="G73" s="83"/>
      <c r="U73" t="s">
        <v>1540</v>
      </c>
      <c r="V73" t="s">
        <v>319</v>
      </c>
      <c r="W73" s="59" t="s">
        <v>4124</v>
      </c>
      <c r="AC73" t="s">
        <v>1359</v>
      </c>
      <c r="AD73" t="s">
        <v>3798</v>
      </c>
    </row>
    <row r="74" spans="7:30" x14ac:dyDescent="0.25">
      <c r="G74" s="83"/>
      <c r="U74" t="s">
        <v>1569</v>
      </c>
      <c r="V74" t="s">
        <v>319</v>
      </c>
      <c r="W74" s="59" t="s">
        <v>4124</v>
      </c>
      <c r="AC74" t="s">
        <v>1389</v>
      </c>
      <c r="AD74" t="s">
        <v>3815</v>
      </c>
    </row>
    <row r="75" spans="7:30" x14ac:dyDescent="0.25">
      <c r="G75" s="83"/>
      <c r="U75" t="s">
        <v>1588</v>
      </c>
      <c r="V75" t="s">
        <v>319</v>
      </c>
      <c r="W75" s="59" t="s">
        <v>4124</v>
      </c>
      <c r="AC75" t="s">
        <v>1406</v>
      </c>
      <c r="AD75" t="s">
        <v>3804</v>
      </c>
    </row>
    <row r="76" spans="7:30" x14ac:dyDescent="0.25">
      <c r="G76" s="83"/>
      <c r="U76" t="s">
        <v>1605</v>
      </c>
      <c r="V76" t="s">
        <v>319</v>
      </c>
      <c r="W76" s="59" t="s">
        <v>4124</v>
      </c>
      <c r="AC76" t="s">
        <v>1441</v>
      </c>
      <c r="AD76" t="s">
        <v>3820</v>
      </c>
    </row>
    <row r="77" spans="7:30" x14ac:dyDescent="0.25">
      <c r="G77" s="83"/>
      <c r="U77" t="s">
        <v>1625</v>
      </c>
      <c r="V77" t="s">
        <v>319</v>
      </c>
      <c r="W77" s="59" t="s">
        <v>4124</v>
      </c>
      <c r="AC77" t="s">
        <v>1457</v>
      </c>
      <c r="AD77" t="s">
        <v>3797</v>
      </c>
    </row>
    <row r="78" spans="7:30" x14ac:dyDescent="0.25">
      <c r="G78" s="83"/>
      <c r="U78" t="s">
        <v>1644</v>
      </c>
      <c r="V78" t="s">
        <v>319</v>
      </c>
      <c r="W78" s="59" t="s">
        <v>4124</v>
      </c>
      <c r="AC78" t="s">
        <v>1475</v>
      </c>
      <c r="AD78" t="s">
        <v>3804</v>
      </c>
    </row>
    <row r="79" spans="7:30" x14ac:dyDescent="0.25">
      <c r="G79" s="83"/>
      <c r="U79" t="s">
        <v>1673</v>
      </c>
      <c r="V79" t="s">
        <v>319</v>
      </c>
      <c r="W79" s="59" t="s">
        <v>4124</v>
      </c>
      <c r="AC79" t="s">
        <v>1489</v>
      </c>
      <c r="AD79" t="s">
        <v>3820</v>
      </c>
    </row>
    <row r="80" spans="7:30" x14ac:dyDescent="0.25">
      <c r="G80" s="83"/>
      <c r="U80" t="s">
        <v>1688</v>
      </c>
      <c r="V80" t="s">
        <v>319</v>
      </c>
      <c r="W80" s="59" t="s">
        <v>4124</v>
      </c>
      <c r="AC80" t="s">
        <v>1495</v>
      </c>
      <c r="AD80" t="s">
        <v>3797</v>
      </c>
    </row>
    <row r="81" spans="7:30" x14ac:dyDescent="0.25">
      <c r="G81" s="83"/>
      <c r="U81" t="s">
        <v>1708</v>
      </c>
      <c r="V81" t="s">
        <v>319</v>
      </c>
      <c r="W81" s="59" t="s">
        <v>4124</v>
      </c>
      <c r="AC81" t="s">
        <v>1501</v>
      </c>
      <c r="AD81" t="s">
        <v>3810</v>
      </c>
    </row>
    <row r="82" spans="7:30" x14ac:dyDescent="0.25">
      <c r="G82" s="83"/>
      <c r="U82" t="s">
        <v>1729</v>
      </c>
      <c r="V82" t="s">
        <v>319</v>
      </c>
      <c r="W82" s="59" t="s">
        <v>4124</v>
      </c>
      <c r="AC82" t="s">
        <v>1521</v>
      </c>
      <c r="AD82" t="s">
        <v>3819</v>
      </c>
    </row>
    <row r="83" spans="7:30" x14ac:dyDescent="0.25">
      <c r="G83" s="83"/>
      <c r="U83" t="s">
        <v>1763</v>
      </c>
      <c r="V83" t="s">
        <v>319</v>
      </c>
      <c r="W83" s="59" t="s">
        <v>4124</v>
      </c>
      <c r="AC83" t="s">
        <v>1540</v>
      </c>
      <c r="AD83" t="s">
        <v>3804</v>
      </c>
    </row>
    <row r="84" spans="7:30" x14ac:dyDescent="0.25">
      <c r="G84" s="83"/>
      <c r="U84" t="s">
        <v>1776</v>
      </c>
      <c r="V84" t="s">
        <v>319</v>
      </c>
      <c r="W84" s="59" t="s">
        <v>4124</v>
      </c>
      <c r="AC84" t="s">
        <v>1569</v>
      </c>
      <c r="AD84" t="s">
        <v>3782</v>
      </c>
    </row>
    <row r="85" spans="7:30" x14ac:dyDescent="0.25">
      <c r="G85" s="83"/>
      <c r="U85" t="s">
        <v>1793</v>
      </c>
      <c r="V85" t="s">
        <v>319</v>
      </c>
      <c r="W85" s="59" t="s">
        <v>4124</v>
      </c>
      <c r="AC85" t="s">
        <v>1588</v>
      </c>
      <c r="AD85" t="s">
        <v>3786</v>
      </c>
    </row>
    <row r="86" spans="7:30" x14ac:dyDescent="0.25">
      <c r="G86" s="83"/>
      <c r="U86" t="s">
        <v>1817</v>
      </c>
      <c r="V86" t="s">
        <v>319</v>
      </c>
      <c r="W86" s="59" t="s">
        <v>4124</v>
      </c>
      <c r="AC86" t="s">
        <v>1605</v>
      </c>
      <c r="AD86" t="s">
        <v>3823</v>
      </c>
    </row>
    <row r="87" spans="7:30" x14ac:dyDescent="0.25">
      <c r="G87" s="83"/>
      <c r="U87" t="s">
        <v>1827</v>
      </c>
      <c r="V87" t="s">
        <v>319</v>
      </c>
      <c r="W87" s="59" t="s">
        <v>4124</v>
      </c>
      <c r="AC87" t="s">
        <v>1625</v>
      </c>
      <c r="AD87" t="s">
        <v>3813</v>
      </c>
    </row>
    <row r="88" spans="7:30" x14ac:dyDescent="0.25">
      <c r="U88" t="s">
        <v>1840</v>
      </c>
      <c r="V88" t="s">
        <v>319</v>
      </c>
      <c r="W88" s="59" t="s">
        <v>4124</v>
      </c>
      <c r="AC88" t="s">
        <v>1644</v>
      </c>
      <c r="AD88" t="s">
        <v>3798</v>
      </c>
    </row>
    <row r="89" spans="7:30" x14ac:dyDescent="0.25">
      <c r="U89" t="s">
        <v>1852</v>
      </c>
      <c r="V89" t="s">
        <v>319</v>
      </c>
      <c r="W89" s="59" t="s">
        <v>4124</v>
      </c>
      <c r="AC89" t="s">
        <v>1673</v>
      </c>
      <c r="AD89" t="s">
        <v>3829</v>
      </c>
    </row>
    <row r="90" spans="7:30" x14ac:dyDescent="0.25">
      <c r="U90" t="s">
        <v>1857</v>
      </c>
      <c r="V90" t="s">
        <v>319</v>
      </c>
      <c r="W90" s="59" t="s">
        <v>4124</v>
      </c>
      <c r="AC90" t="s">
        <v>1688</v>
      </c>
      <c r="AD90" t="s">
        <v>3822</v>
      </c>
    </row>
    <row r="91" spans="7:30" x14ac:dyDescent="0.25">
      <c r="U91" t="s">
        <v>1862</v>
      </c>
      <c r="V91" t="s">
        <v>319</v>
      </c>
      <c r="W91" s="59" t="s">
        <v>4124</v>
      </c>
      <c r="AC91" t="s">
        <v>1708</v>
      </c>
      <c r="AD91" t="s">
        <v>3876</v>
      </c>
    </row>
    <row r="92" spans="7:30" x14ac:dyDescent="0.25">
      <c r="U92" t="s">
        <v>1890</v>
      </c>
      <c r="V92" t="s">
        <v>319</v>
      </c>
      <c r="W92" s="59" t="s">
        <v>4124</v>
      </c>
      <c r="AC92" t="s">
        <v>1729</v>
      </c>
      <c r="AD92" t="s">
        <v>3782</v>
      </c>
    </row>
    <row r="93" spans="7:30" x14ac:dyDescent="0.25">
      <c r="U93" t="s">
        <v>1840</v>
      </c>
      <c r="V93" t="s">
        <v>319</v>
      </c>
      <c r="W93" s="59" t="s">
        <v>4124</v>
      </c>
      <c r="AC93" t="s">
        <v>1763</v>
      </c>
      <c r="AD93" t="s">
        <v>3801</v>
      </c>
    </row>
    <row r="94" spans="7:30" x14ac:dyDescent="0.25">
      <c r="U94" t="s">
        <v>1852</v>
      </c>
      <c r="V94" t="s">
        <v>319</v>
      </c>
      <c r="W94" s="59" t="s">
        <v>4124</v>
      </c>
      <c r="AC94" t="s">
        <v>1776</v>
      </c>
      <c r="AD94" t="s">
        <v>3815</v>
      </c>
    </row>
    <row r="95" spans="7:30" x14ac:dyDescent="0.25">
      <c r="U95" t="s">
        <v>1857</v>
      </c>
      <c r="V95" t="s">
        <v>319</v>
      </c>
      <c r="W95" s="59" t="s">
        <v>4124</v>
      </c>
      <c r="AC95" t="s">
        <v>1793</v>
      </c>
      <c r="AD95" t="s">
        <v>3782</v>
      </c>
    </row>
    <row r="96" spans="7:30" x14ac:dyDescent="0.25">
      <c r="U96" t="s">
        <v>1862</v>
      </c>
      <c r="V96" t="s">
        <v>319</v>
      </c>
      <c r="W96" s="59" t="s">
        <v>4124</v>
      </c>
      <c r="AC96" t="s">
        <v>1817</v>
      </c>
      <c r="AD96" t="s">
        <v>3801</v>
      </c>
    </row>
    <row r="97" spans="21:30" x14ac:dyDescent="0.25">
      <c r="U97" t="s">
        <v>1890</v>
      </c>
      <c r="V97" t="s">
        <v>319</v>
      </c>
      <c r="W97" s="59" t="s">
        <v>4124</v>
      </c>
      <c r="AC97" t="s">
        <v>1827</v>
      </c>
      <c r="AD97" t="s">
        <v>3815</v>
      </c>
    </row>
    <row r="98" spans="21:30" x14ac:dyDescent="0.25">
      <c r="U98" t="s">
        <v>1903</v>
      </c>
      <c r="V98" t="s">
        <v>319</v>
      </c>
      <c r="W98" s="59" t="s">
        <v>4124</v>
      </c>
      <c r="AC98" t="s">
        <v>1840</v>
      </c>
      <c r="AD98" t="s">
        <v>3782</v>
      </c>
    </row>
    <row r="99" spans="21:30" x14ac:dyDescent="0.25">
      <c r="U99" t="s">
        <v>1932</v>
      </c>
      <c r="V99" t="s">
        <v>319</v>
      </c>
      <c r="W99" s="59" t="s">
        <v>4124</v>
      </c>
      <c r="AC99" t="s">
        <v>1852</v>
      </c>
      <c r="AD99" t="s">
        <v>3801</v>
      </c>
    </row>
    <row r="100" spans="21:30" x14ac:dyDescent="0.25">
      <c r="U100" t="s">
        <v>1943</v>
      </c>
      <c r="V100" t="s">
        <v>319</v>
      </c>
      <c r="W100" s="59" t="s">
        <v>4124</v>
      </c>
      <c r="AC100" t="s">
        <v>1857</v>
      </c>
      <c r="AD100" t="s">
        <v>3815</v>
      </c>
    </row>
    <row r="101" spans="21:30" x14ac:dyDescent="0.25">
      <c r="U101" t="s">
        <v>1957</v>
      </c>
      <c r="V101" t="s">
        <v>319</v>
      </c>
      <c r="W101" s="59" t="s">
        <v>4124</v>
      </c>
      <c r="AC101" t="s">
        <v>1862</v>
      </c>
      <c r="AD101" t="s">
        <v>3817</v>
      </c>
    </row>
    <row r="102" spans="21:30" x14ac:dyDescent="0.25">
      <c r="U102" t="s">
        <v>1977</v>
      </c>
      <c r="V102" t="s">
        <v>319</v>
      </c>
      <c r="W102" s="59" t="s">
        <v>4124</v>
      </c>
      <c r="AC102" t="s">
        <v>1890</v>
      </c>
      <c r="AD102" t="s">
        <v>3799</v>
      </c>
    </row>
    <row r="103" spans="21:30" x14ac:dyDescent="0.25">
      <c r="U103" t="s">
        <v>1996</v>
      </c>
      <c r="V103" t="s">
        <v>319</v>
      </c>
      <c r="W103" s="59" t="s">
        <v>4124</v>
      </c>
      <c r="AC103" t="s">
        <v>1840</v>
      </c>
      <c r="AD103" t="s">
        <v>3782</v>
      </c>
    </row>
    <row r="104" spans="21:30" x14ac:dyDescent="0.25">
      <c r="U104" t="s">
        <v>2015</v>
      </c>
      <c r="V104" t="s">
        <v>319</v>
      </c>
      <c r="W104" s="59" t="s">
        <v>4124</v>
      </c>
      <c r="AC104" t="s">
        <v>1852</v>
      </c>
      <c r="AD104" t="s">
        <v>3801</v>
      </c>
    </row>
    <row r="105" spans="21:30" x14ac:dyDescent="0.25">
      <c r="U105" t="s">
        <v>2026</v>
      </c>
      <c r="V105" t="s">
        <v>319</v>
      </c>
      <c r="W105" s="59" t="s">
        <v>4124</v>
      </c>
      <c r="AC105" t="s">
        <v>1857</v>
      </c>
      <c r="AD105" t="s">
        <v>3815</v>
      </c>
    </row>
    <row r="106" spans="21:30" x14ac:dyDescent="0.25">
      <c r="U106" t="s">
        <v>2035</v>
      </c>
      <c r="V106" t="s">
        <v>319</v>
      </c>
      <c r="W106" s="59" t="s">
        <v>4124</v>
      </c>
      <c r="AC106" t="s">
        <v>1862</v>
      </c>
      <c r="AD106" t="s">
        <v>3817</v>
      </c>
    </row>
    <row r="107" spans="21:30" x14ac:dyDescent="0.25">
      <c r="U107" t="s">
        <v>2045</v>
      </c>
      <c r="V107" t="s">
        <v>319</v>
      </c>
      <c r="W107" s="59" t="s">
        <v>4124</v>
      </c>
      <c r="AC107" t="s">
        <v>1890</v>
      </c>
      <c r="AD107" t="s">
        <v>3799</v>
      </c>
    </row>
    <row r="108" spans="21:30" x14ac:dyDescent="0.25">
      <c r="U108" t="s">
        <v>2059</v>
      </c>
      <c r="V108" t="s">
        <v>319</v>
      </c>
      <c r="W108" s="59" t="s">
        <v>4124</v>
      </c>
      <c r="AC108" t="s">
        <v>1903</v>
      </c>
      <c r="AD108" t="s">
        <v>3832</v>
      </c>
    </row>
    <row r="109" spans="21:30" x14ac:dyDescent="0.25">
      <c r="U109" t="s">
        <v>2087</v>
      </c>
      <c r="V109" t="s">
        <v>319</v>
      </c>
      <c r="W109" s="59" t="s">
        <v>4124</v>
      </c>
      <c r="AC109" t="s">
        <v>1932</v>
      </c>
      <c r="AD109" t="s">
        <v>3798</v>
      </c>
    </row>
    <row r="110" spans="21:30" x14ac:dyDescent="0.25">
      <c r="U110" t="s">
        <v>2101</v>
      </c>
      <c r="V110" t="s">
        <v>319</v>
      </c>
      <c r="W110" s="59" t="s">
        <v>4124</v>
      </c>
      <c r="AC110" t="s">
        <v>1943</v>
      </c>
      <c r="AD110" t="s">
        <v>3797</v>
      </c>
    </row>
    <row r="111" spans="21:30" x14ac:dyDescent="0.25">
      <c r="U111" t="s">
        <v>2119</v>
      </c>
      <c r="V111" t="s">
        <v>319</v>
      </c>
      <c r="W111" s="59" t="s">
        <v>4124</v>
      </c>
      <c r="AC111" t="s">
        <v>1957</v>
      </c>
      <c r="AD111" t="s">
        <v>3810</v>
      </c>
    </row>
    <row r="112" spans="21:30" x14ac:dyDescent="0.25">
      <c r="U112" t="s">
        <v>2141</v>
      </c>
      <c r="V112" t="s">
        <v>319</v>
      </c>
      <c r="W112" s="59" t="s">
        <v>4124</v>
      </c>
      <c r="AC112" t="s">
        <v>1977</v>
      </c>
      <c r="AD112" t="s">
        <v>3825</v>
      </c>
    </row>
    <row r="113" spans="21:30" x14ac:dyDescent="0.25">
      <c r="U113" t="s">
        <v>2158</v>
      </c>
      <c r="V113" t="s">
        <v>319</v>
      </c>
      <c r="W113" s="59" t="s">
        <v>4124</v>
      </c>
      <c r="AC113" t="s">
        <v>1996</v>
      </c>
      <c r="AD113" t="s">
        <v>3810</v>
      </c>
    </row>
    <row r="114" spans="21:30" x14ac:dyDescent="0.25">
      <c r="U114" t="s">
        <v>2183</v>
      </c>
      <c r="V114" t="s">
        <v>319</v>
      </c>
      <c r="W114" s="59" t="s">
        <v>4124</v>
      </c>
      <c r="AC114" t="s">
        <v>2015</v>
      </c>
      <c r="AD114" t="s">
        <v>3832</v>
      </c>
    </row>
    <row r="115" spans="21:30" x14ac:dyDescent="0.25">
      <c r="U115" t="s">
        <v>2197</v>
      </c>
      <c r="V115" t="s">
        <v>319</v>
      </c>
      <c r="W115" s="59" t="s">
        <v>4124</v>
      </c>
      <c r="AC115" t="s">
        <v>2026</v>
      </c>
      <c r="AD115" t="s">
        <v>3798</v>
      </c>
    </row>
    <row r="116" spans="21:30" x14ac:dyDescent="0.25">
      <c r="U116" t="s">
        <v>2205</v>
      </c>
      <c r="V116" t="s">
        <v>319</v>
      </c>
      <c r="W116" s="59" t="s">
        <v>4124</v>
      </c>
      <c r="AC116" t="s">
        <v>2035</v>
      </c>
      <c r="AD116" t="s">
        <v>3797</v>
      </c>
    </row>
    <row r="117" spans="21:30" x14ac:dyDescent="0.25">
      <c r="U117" t="s">
        <v>2213</v>
      </c>
      <c r="V117" t="s">
        <v>319</v>
      </c>
      <c r="W117" s="59" t="s">
        <v>4124</v>
      </c>
      <c r="AC117" t="s">
        <v>2045</v>
      </c>
      <c r="AD117" t="s">
        <v>3833</v>
      </c>
    </row>
    <row r="118" spans="21:30" x14ac:dyDescent="0.25">
      <c r="U118" t="s">
        <v>2226</v>
      </c>
      <c r="V118" t="s">
        <v>319</v>
      </c>
      <c r="W118" s="59" t="s">
        <v>4124</v>
      </c>
      <c r="AC118" t="s">
        <v>2059</v>
      </c>
      <c r="AD118" t="s">
        <v>3814</v>
      </c>
    </row>
    <row r="119" spans="21:30" x14ac:dyDescent="0.25">
      <c r="U119" t="s">
        <v>2245</v>
      </c>
      <c r="V119" t="s">
        <v>319</v>
      </c>
      <c r="W119" s="59" t="s">
        <v>4124</v>
      </c>
      <c r="AC119" t="s">
        <v>2087</v>
      </c>
      <c r="AD119" t="s">
        <v>3798</v>
      </c>
    </row>
    <row r="120" spans="21:30" x14ac:dyDescent="0.25">
      <c r="U120" t="s">
        <v>2254</v>
      </c>
      <c r="V120" t="s">
        <v>319</v>
      </c>
      <c r="W120" s="59" t="s">
        <v>4124</v>
      </c>
      <c r="AC120" t="s">
        <v>2101</v>
      </c>
      <c r="AD120" t="s">
        <v>3827</v>
      </c>
    </row>
    <row r="121" spans="21:30" x14ac:dyDescent="0.25">
      <c r="U121" t="s">
        <v>2262</v>
      </c>
      <c r="V121" t="s">
        <v>319</v>
      </c>
      <c r="W121" s="59" t="s">
        <v>4124</v>
      </c>
      <c r="AC121" t="s">
        <v>2119</v>
      </c>
      <c r="AD121" t="s">
        <v>3822</v>
      </c>
    </row>
    <row r="122" spans="21:30" x14ac:dyDescent="0.25">
      <c r="U122" t="s">
        <v>2268</v>
      </c>
      <c r="V122" t="s">
        <v>319</v>
      </c>
      <c r="W122" s="59" t="s">
        <v>4124</v>
      </c>
      <c r="AC122" t="s">
        <v>2141</v>
      </c>
      <c r="AD122" t="s">
        <v>3836</v>
      </c>
    </row>
    <row r="123" spans="21:30" x14ac:dyDescent="0.25">
      <c r="U123" t="s">
        <v>2275</v>
      </c>
      <c r="V123" t="s">
        <v>319</v>
      </c>
      <c r="W123" s="59" t="s">
        <v>4124</v>
      </c>
      <c r="AC123" t="s">
        <v>2158</v>
      </c>
      <c r="AD123" t="s">
        <v>3888</v>
      </c>
    </row>
    <row r="124" spans="21:30" x14ac:dyDescent="0.25">
      <c r="U124" t="s">
        <v>2288</v>
      </c>
      <c r="V124" t="s">
        <v>319</v>
      </c>
      <c r="W124" s="59" t="s">
        <v>4124</v>
      </c>
      <c r="AC124" t="s">
        <v>2183</v>
      </c>
      <c r="AD124" t="s">
        <v>3804</v>
      </c>
    </row>
    <row r="125" spans="21:30" x14ac:dyDescent="0.25">
      <c r="U125" t="s">
        <v>2296</v>
      </c>
      <c r="V125" t="s">
        <v>319</v>
      </c>
      <c r="W125" s="59" t="s">
        <v>4124</v>
      </c>
      <c r="AC125" t="s">
        <v>2197</v>
      </c>
      <c r="AD125" t="s">
        <v>3820</v>
      </c>
    </row>
    <row r="126" spans="21:30" x14ac:dyDescent="0.25">
      <c r="U126" t="s">
        <v>2311</v>
      </c>
      <c r="V126" t="s">
        <v>319</v>
      </c>
      <c r="W126" s="59" t="s">
        <v>4124</v>
      </c>
      <c r="AC126" t="s">
        <v>2205</v>
      </c>
      <c r="AD126" t="s">
        <v>3815</v>
      </c>
    </row>
    <row r="127" spans="21:30" x14ac:dyDescent="0.25">
      <c r="U127" t="s">
        <v>2319</v>
      </c>
      <c r="V127" t="s">
        <v>319</v>
      </c>
      <c r="W127" s="59" t="s">
        <v>4124</v>
      </c>
      <c r="AC127" t="s">
        <v>2213</v>
      </c>
      <c r="AD127" t="s">
        <v>3822</v>
      </c>
    </row>
    <row r="128" spans="21:30" x14ac:dyDescent="0.25">
      <c r="U128" t="s">
        <v>2329</v>
      </c>
      <c r="V128" t="s">
        <v>319</v>
      </c>
      <c r="W128" s="59" t="s">
        <v>4124</v>
      </c>
      <c r="AC128" t="s">
        <v>2226</v>
      </c>
      <c r="AD128" t="s">
        <v>3889</v>
      </c>
    </row>
    <row r="129" spans="21:30" x14ac:dyDescent="0.25">
      <c r="U129" t="s">
        <v>2343</v>
      </c>
      <c r="V129" t="s">
        <v>319</v>
      </c>
      <c r="W129" s="59" t="s">
        <v>4124</v>
      </c>
      <c r="AC129" t="s">
        <v>2245</v>
      </c>
      <c r="AD129" t="s">
        <v>3804</v>
      </c>
    </row>
    <row r="130" spans="21:30" x14ac:dyDescent="0.25">
      <c r="U130" t="s">
        <v>2352</v>
      </c>
      <c r="V130" t="s">
        <v>319</v>
      </c>
      <c r="W130" s="59" t="s">
        <v>4124</v>
      </c>
      <c r="AC130" t="s">
        <v>2254</v>
      </c>
      <c r="AD130" t="s">
        <v>3820</v>
      </c>
    </row>
    <row r="131" spans="21:30" x14ac:dyDescent="0.25">
      <c r="U131" t="s">
        <v>2366</v>
      </c>
      <c r="V131" t="s">
        <v>319</v>
      </c>
      <c r="W131" s="59" t="s">
        <v>4124</v>
      </c>
      <c r="AC131" t="s">
        <v>2262</v>
      </c>
      <c r="AD131" t="s">
        <v>3815</v>
      </c>
    </row>
    <row r="132" spans="21:30" x14ac:dyDescent="0.25">
      <c r="U132" t="s">
        <v>2374</v>
      </c>
      <c r="V132" t="s">
        <v>319</v>
      </c>
      <c r="W132" s="59" t="s">
        <v>4124</v>
      </c>
      <c r="AC132" t="s">
        <v>2268</v>
      </c>
      <c r="AD132" t="s">
        <v>3822</v>
      </c>
    </row>
    <row r="133" spans="21:30" x14ac:dyDescent="0.25">
      <c r="U133" t="s">
        <v>2380</v>
      </c>
      <c r="V133" t="s">
        <v>319</v>
      </c>
      <c r="W133" s="59" t="s">
        <v>4124</v>
      </c>
      <c r="AC133" t="s">
        <v>2275</v>
      </c>
      <c r="AD133" t="s">
        <v>3833</v>
      </c>
    </row>
    <row r="134" spans="21:30" x14ac:dyDescent="0.25">
      <c r="U134" t="s">
        <v>2387</v>
      </c>
      <c r="V134" t="s">
        <v>319</v>
      </c>
      <c r="W134" s="59" t="s">
        <v>4124</v>
      </c>
      <c r="AC134" t="s">
        <v>2288</v>
      </c>
      <c r="AD134" t="s">
        <v>3811</v>
      </c>
    </row>
    <row r="135" spans="21:30" x14ac:dyDescent="0.25">
      <c r="U135" t="s">
        <v>2396</v>
      </c>
      <c r="V135" t="s">
        <v>319</v>
      </c>
      <c r="W135" s="59" t="s">
        <v>4124</v>
      </c>
      <c r="AC135" t="s">
        <v>2296</v>
      </c>
      <c r="AD135" t="s">
        <v>3814</v>
      </c>
    </row>
    <row r="136" spans="21:30" x14ac:dyDescent="0.25">
      <c r="U136" t="s">
        <v>2404</v>
      </c>
      <c r="V136" t="s">
        <v>319</v>
      </c>
      <c r="W136" s="59" t="s">
        <v>4124</v>
      </c>
      <c r="AC136" t="s">
        <v>2311</v>
      </c>
      <c r="AD136" t="s">
        <v>3808</v>
      </c>
    </row>
    <row r="137" spans="21:30" x14ac:dyDescent="0.25">
      <c r="U137" t="s">
        <v>2409</v>
      </c>
      <c r="V137" t="s">
        <v>319</v>
      </c>
      <c r="W137" s="59" t="s">
        <v>4124</v>
      </c>
      <c r="AC137" t="s">
        <v>2319</v>
      </c>
      <c r="AD137" t="s">
        <v>3821</v>
      </c>
    </row>
    <row r="138" spans="21:30" x14ac:dyDescent="0.25">
      <c r="U138" t="s">
        <v>2427</v>
      </c>
      <c r="V138" t="s">
        <v>319</v>
      </c>
      <c r="W138" s="59" t="s">
        <v>4124</v>
      </c>
      <c r="AC138" t="s">
        <v>2329</v>
      </c>
      <c r="AD138" t="s">
        <v>3818</v>
      </c>
    </row>
    <row r="139" spans="21:30" x14ac:dyDescent="0.25">
      <c r="U139" t="s">
        <v>2436</v>
      </c>
      <c r="V139" t="s">
        <v>319</v>
      </c>
      <c r="W139" s="59" t="s">
        <v>4124</v>
      </c>
      <c r="AC139" t="s">
        <v>2343</v>
      </c>
      <c r="AD139" t="s">
        <v>3813</v>
      </c>
    </row>
    <row r="140" spans="21:30" x14ac:dyDescent="0.25">
      <c r="U140" t="s">
        <v>2446</v>
      </c>
      <c r="V140" t="s">
        <v>319</v>
      </c>
      <c r="W140" s="59" t="s">
        <v>4124</v>
      </c>
      <c r="AC140" t="s">
        <v>2352</v>
      </c>
      <c r="AD140" t="s">
        <v>3888</v>
      </c>
    </row>
    <row r="141" spans="21:30" x14ac:dyDescent="0.25">
      <c r="U141" t="s">
        <v>2460</v>
      </c>
      <c r="V141" t="s">
        <v>319</v>
      </c>
      <c r="W141" s="59" t="s">
        <v>4124</v>
      </c>
      <c r="AC141" t="s">
        <v>2366</v>
      </c>
      <c r="AD141" t="s">
        <v>3804</v>
      </c>
    </row>
    <row r="142" spans="21:30" x14ac:dyDescent="0.25">
      <c r="U142" t="s">
        <v>2475</v>
      </c>
      <c r="V142" t="s">
        <v>319</v>
      </c>
      <c r="W142" s="59" t="s">
        <v>4124</v>
      </c>
      <c r="AC142" t="s">
        <v>2374</v>
      </c>
      <c r="AD142" t="s">
        <v>3798</v>
      </c>
    </row>
    <row r="143" spans="21:30" x14ac:dyDescent="0.25">
      <c r="U143" t="s">
        <v>2480</v>
      </c>
      <c r="V143" t="s">
        <v>319</v>
      </c>
      <c r="W143" s="59" t="s">
        <v>4124</v>
      </c>
      <c r="AC143" t="s">
        <v>2380</v>
      </c>
      <c r="AD143" t="s">
        <v>3829</v>
      </c>
    </row>
    <row r="144" spans="21:30" x14ac:dyDescent="0.25">
      <c r="U144" t="s">
        <v>2489</v>
      </c>
      <c r="V144" t="s">
        <v>319</v>
      </c>
      <c r="W144" s="59" t="s">
        <v>4124</v>
      </c>
      <c r="AC144" t="s">
        <v>2387</v>
      </c>
      <c r="AD144" t="s">
        <v>3809</v>
      </c>
    </row>
    <row r="145" spans="21:30" x14ac:dyDescent="0.25">
      <c r="U145" t="s">
        <v>2499</v>
      </c>
      <c r="V145" t="s">
        <v>319</v>
      </c>
      <c r="W145" s="59" t="s">
        <v>4124</v>
      </c>
      <c r="AC145" t="s">
        <v>2396</v>
      </c>
      <c r="AD145" t="s">
        <v>3876</v>
      </c>
    </row>
    <row r="146" spans="21:30" x14ac:dyDescent="0.25">
      <c r="U146" t="s">
        <v>2512</v>
      </c>
      <c r="V146" t="s">
        <v>319</v>
      </c>
      <c r="W146" s="59" t="s">
        <v>4124</v>
      </c>
      <c r="AC146" t="s">
        <v>2404</v>
      </c>
      <c r="AD146" t="s">
        <v>3888</v>
      </c>
    </row>
    <row r="147" spans="21:30" x14ac:dyDescent="0.25">
      <c r="U147" t="s">
        <v>2520</v>
      </c>
      <c r="V147" t="s">
        <v>319</v>
      </c>
      <c r="W147" s="59" t="s">
        <v>4124</v>
      </c>
      <c r="AC147" t="s">
        <v>2409</v>
      </c>
      <c r="AD147" t="s">
        <v>3804</v>
      </c>
    </row>
    <row r="148" spans="21:30" x14ac:dyDescent="0.25">
      <c r="U148" t="s">
        <v>2530</v>
      </c>
      <c r="V148" t="s">
        <v>319</v>
      </c>
      <c r="W148" s="59" t="s">
        <v>4124</v>
      </c>
      <c r="AC148" t="s">
        <v>2427</v>
      </c>
      <c r="AD148" t="s">
        <v>3820</v>
      </c>
    </row>
    <row r="149" spans="21:30" x14ac:dyDescent="0.25">
      <c r="U149" t="s">
        <v>2541</v>
      </c>
      <c r="V149" t="s">
        <v>319</v>
      </c>
      <c r="W149" s="59" t="s">
        <v>4124</v>
      </c>
      <c r="AC149" t="s">
        <v>2436</v>
      </c>
      <c r="AD149" t="s">
        <v>3829</v>
      </c>
    </row>
    <row r="150" spans="21:30" x14ac:dyDescent="0.25">
      <c r="U150" t="s">
        <v>2548</v>
      </c>
      <c r="V150" t="s">
        <v>319</v>
      </c>
      <c r="W150" s="59" t="s">
        <v>4124</v>
      </c>
      <c r="AC150" t="s">
        <v>2446</v>
      </c>
      <c r="AD150" t="s">
        <v>3822</v>
      </c>
    </row>
    <row r="151" spans="21:30" x14ac:dyDescent="0.25">
      <c r="U151" t="s">
        <v>2569</v>
      </c>
      <c r="V151" t="s">
        <v>319</v>
      </c>
      <c r="W151" s="59" t="s">
        <v>4124</v>
      </c>
      <c r="AC151" t="s">
        <v>2460</v>
      </c>
      <c r="AD151" t="s">
        <v>3832</v>
      </c>
    </row>
    <row r="152" spans="21:30" x14ac:dyDescent="0.25">
      <c r="U152" t="s">
        <v>2577</v>
      </c>
      <c r="V152" t="s">
        <v>319</v>
      </c>
      <c r="W152" s="59" t="s">
        <v>4124</v>
      </c>
      <c r="AC152" t="s">
        <v>2475</v>
      </c>
      <c r="AD152" t="s">
        <v>3820</v>
      </c>
    </row>
    <row r="153" spans="21:30" x14ac:dyDescent="0.25">
      <c r="U153" t="s">
        <v>2584</v>
      </c>
      <c r="V153" t="s">
        <v>319</v>
      </c>
      <c r="W153" s="59" t="s">
        <v>4124</v>
      </c>
      <c r="AC153" t="s">
        <v>2480</v>
      </c>
      <c r="AD153" t="s">
        <v>3829</v>
      </c>
    </row>
    <row r="154" spans="21:30" x14ac:dyDescent="0.25">
      <c r="U154" t="s">
        <v>2595</v>
      </c>
      <c r="V154" t="s">
        <v>319</v>
      </c>
      <c r="W154" s="59" t="s">
        <v>4124</v>
      </c>
      <c r="AC154" t="s">
        <v>2489</v>
      </c>
      <c r="AD154" t="s">
        <v>3822</v>
      </c>
    </row>
    <row r="155" spans="21:30" x14ac:dyDescent="0.25">
      <c r="U155" t="s">
        <v>2606</v>
      </c>
      <c r="V155" t="s">
        <v>319</v>
      </c>
      <c r="W155" s="59" t="s">
        <v>4124</v>
      </c>
      <c r="AC155" t="s">
        <v>2499</v>
      </c>
      <c r="AD155" t="s">
        <v>3814</v>
      </c>
    </row>
    <row r="156" spans="21:30" x14ac:dyDescent="0.25">
      <c r="U156" t="s">
        <v>2618</v>
      </c>
      <c r="V156" t="s">
        <v>319</v>
      </c>
      <c r="W156" s="59" t="s">
        <v>4124</v>
      </c>
      <c r="AC156" t="s">
        <v>2512</v>
      </c>
      <c r="AD156" t="s">
        <v>3801</v>
      </c>
    </row>
    <row r="157" spans="21:30" x14ac:dyDescent="0.25">
      <c r="U157" t="s">
        <v>2627</v>
      </c>
      <c r="V157" t="s">
        <v>932</v>
      </c>
      <c r="W157" s="59" t="s">
        <v>4125</v>
      </c>
      <c r="AC157" t="s">
        <v>2520</v>
      </c>
      <c r="AD157" t="s">
        <v>3815</v>
      </c>
    </row>
    <row r="158" spans="21:30" x14ac:dyDescent="0.25">
      <c r="U158" t="s">
        <v>2664</v>
      </c>
      <c r="V158" t="s">
        <v>932</v>
      </c>
      <c r="W158" s="59" t="s">
        <v>4125</v>
      </c>
      <c r="AC158" t="s">
        <v>2530</v>
      </c>
      <c r="AD158" t="s">
        <v>3810</v>
      </c>
    </row>
    <row r="159" spans="21:30" x14ac:dyDescent="0.25">
      <c r="U159" t="s">
        <v>2680</v>
      </c>
      <c r="V159" t="s">
        <v>932</v>
      </c>
      <c r="W159" s="59" t="s">
        <v>4125</v>
      </c>
      <c r="AC159" t="s">
        <v>2541</v>
      </c>
      <c r="AD159" t="s">
        <v>3878</v>
      </c>
    </row>
    <row r="160" spans="21:30" x14ac:dyDescent="0.25">
      <c r="U160" t="s">
        <v>2700</v>
      </c>
      <c r="V160" t="s">
        <v>932</v>
      </c>
      <c r="W160" s="59" t="s">
        <v>4125</v>
      </c>
      <c r="AC160" t="s">
        <v>2548</v>
      </c>
      <c r="AD160" t="s">
        <v>3835</v>
      </c>
    </row>
    <row r="161" spans="21:30" x14ac:dyDescent="0.25">
      <c r="U161" t="s">
        <v>2718</v>
      </c>
      <c r="V161" t="s">
        <v>932</v>
      </c>
      <c r="W161" s="59" t="s">
        <v>4125</v>
      </c>
      <c r="AC161" t="s">
        <v>2569</v>
      </c>
      <c r="AD161" t="s">
        <v>3804</v>
      </c>
    </row>
    <row r="162" spans="21:30" x14ac:dyDescent="0.25">
      <c r="U162" t="s">
        <v>2740</v>
      </c>
      <c r="V162" t="s">
        <v>932</v>
      </c>
      <c r="W162" s="59" t="s">
        <v>4125</v>
      </c>
      <c r="AC162" t="s">
        <v>2577</v>
      </c>
      <c r="AD162" t="s">
        <v>3820</v>
      </c>
    </row>
    <row r="163" spans="21:30" x14ac:dyDescent="0.25">
      <c r="U163" t="s">
        <v>2752</v>
      </c>
      <c r="V163" t="s">
        <v>2762</v>
      </c>
      <c r="W163" s="59" t="s">
        <v>4127</v>
      </c>
      <c r="AC163" t="s">
        <v>2584</v>
      </c>
      <c r="AD163" t="s">
        <v>3829</v>
      </c>
    </row>
    <row r="164" spans="21:30" x14ac:dyDescent="0.25">
      <c r="U164" t="s">
        <v>2787</v>
      </c>
      <c r="V164" t="s">
        <v>2762</v>
      </c>
      <c r="W164" s="59" t="s">
        <v>4127</v>
      </c>
      <c r="AC164" t="s">
        <v>2595</v>
      </c>
      <c r="AD164" t="s">
        <v>3822</v>
      </c>
    </row>
    <row r="165" spans="21:30" x14ac:dyDescent="0.25">
      <c r="U165" t="s">
        <v>2809</v>
      </c>
      <c r="V165" t="s">
        <v>2762</v>
      </c>
      <c r="W165" s="59" t="s">
        <v>4127</v>
      </c>
      <c r="AC165" t="s">
        <v>2606</v>
      </c>
      <c r="AD165" t="s">
        <v>3825</v>
      </c>
    </row>
    <row r="166" spans="21:30" x14ac:dyDescent="0.25">
      <c r="U166" t="s">
        <v>2831</v>
      </c>
      <c r="V166" t="s">
        <v>2762</v>
      </c>
      <c r="W166" s="59" t="s">
        <v>4127</v>
      </c>
      <c r="AC166" t="s">
        <v>2618</v>
      </c>
      <c r="AD166" t="s">
        <v>3890</v>
      </c>
    </row>
    <row r="167" spans="21:30" x14ac:dyDescent="0.25">
      <c r="U167" t="s">
        <v>2851</v>
      </c>
      <c r="V167" t="s">
        <v>2762</v>
      </c>
      <c r="W167" s="59" t="s">
        <v>4127</v>
      </c>
      <c r="AC167" t="s">
        <v>2627</v>
      </c>
      <c r="AD167" t="s">
        <v>3815</v>
      </c>
    </row>
    <row r="168" spans="21:30" x14ac:dyDescent="0.25">
      <c r="U168" t="s">
        <v>2866</v>
      </c>
      <c r="V168" t="s">
        <v>850</v>
      </c>
      <c r="W168" s="59" t="s">
        <v>4126</v>
      </c>
      <c r="AC168" t="s">
        <v>2664</v>
      </c>
      <c r="AD168" t="s">
        <v>3800</v>
      </c>
    </row>
    <row r="169" spans="21:30" x14ac:dyDescent="0.25">
      <c r="U169" t="s">
        <v>2891</v>
      </c>
      <c r="V169" t="s">
        <v>850</v>
      </c>
      <c r="W169" s="59" t="s">
        <v>4126</v>
      </c>
      <c r="AC169" t="s">
        <v>2680</v>
      </c>
      <c r="AD169" t="s">
        <v>3836</v>
      </c>
    </row>
    <row r="170" spans="21:30" x14ac:dyDescent="0.25">
      <c r="U170" t="s">
        <v>2911</v>
      </c>
      <c r="V170" t="s">
        <v>850</v>
      </c>
      <c r="W170" s="59" t="s">
        <v>4126</v>
      </c>
      <c r="AC170" t="s">
        <v>2700</v>
      </c>
      <c r="AD170" t="s">
        <v>3880</v>
      </c>
    </row>
    <row r="171" spans="21:30" x14ac:dyDescent="0.25">
      <c r="U171" t="s">
        <v>2928</v>
      </c>
      <c r="V171" t="s">
        <v>850</v>
      </c>
      <c r="W171" s="59" t="s">
        <v>4126</v>
      </c>
      <c r="AC171" t="s">
        <v>2718</v>
      </c>
      <c r="AD171" t="s">
        <v>3881</v>
      </c>
    </row>
    <row r="172" spans="21:30" x14ac:dyDescent="0.25">
      <c r="U172" t="s">
        <v>2946</v>
      </c>
      <c r="V172" t="s">
        <v>850</v>
      </c>
      <c r="W172" s="59" t="s">
        <v>4126</v>
      </c>
      <c r="AC172" t="s">
        <v>2740</v>
      </c>
      <c r="AD172" t="s">
        <v>3840</v>
      </c>
    </row>
    <row r="173" spans="21:30" x14ac:dyDescent="0.25">
      <c r="U173" t="s">
        <v>2959</v>
      </c>
      <c r="V173" t="s">
        <v>932</v>
      </c>
      <c r="W173" s="59" t="s">
        <v>4125</v>
      </c>
      <c r="AC173" t="s">
        <v>2752</v>
      </c>
      <c r="AD173" t="s">
        <v>3800</v>
      </c>
    </row>
    <row r="174" spans="21:30" x14ac:dyDescent="0.25">
      <c r="U174" t="s">
        <v>2980</v>
      </c>
      <c r="V174" t="s">
        <v>932</v>
      </c>
      <c r="W174" s="59" t="s">
        <v>4125</v>
      </c>
      <c r="AC174" t="s">
        <v>2787</v>
      </c>
      <c r="AD174" t="s">
        <v>3836</v>
      </c>
    </row>
    <row r="175" spans="21:30" x14ac:dyDescent="0.25">
      <c r="U175" t="s">
        <v>2999</v>
      </c>
      <c r="V175" t="s">
        <v>932</v>
      </c>
      <c r="W175" s="59" t="s">
        <v>4125</v>
      </c>
      <c r="AC175" t="s">
        <v>2809</v>
      </c>
      <c r="AD175" t="s">
        <v>3880</v>
      </c>
    </row>
    <row r="176" spans="21:30" x14ac:dyDescent="0.25">
      <c r="U176" t="s">
        <v>3014</v>
      </c>
      <c r="V176" t="s">
        <v>932</v>
      </c>
      <c r="W176" s="59" t="s">
        <v>4125</v>
      </c>
      <c r="AC176" t="s">
        <v>2831</v>
      </c>
      <c r="AD176" t="s">
        <v>3881</v>
      </c>
    </row>
    <row r="177" spans="21:30" x14ac:dyDescent="0.25">
      <c r="U177" t="s">
        <v>3025</v>
      </c>
      <c r="V177" t="s">
        <v>932</v>
      </c>
      <c r="W177" s="59" t="s">
        <v>4125</v>
      </c>
      <c r="AC177" t="s">
        <v>2851</v>
      </c>
      <c r="AD177" t="s">
        <v>3840</v>
      </c>
    </row>
    <row r="178" spans="21:30" x14ac:dyDescent="0.25">
      <c r="U178" t="s">
        <v>3037</v>
      </c>
      <c r="V178" t="s">
        <v>932</v>
      </c>
      <c r="W178" s="59" t="s">
        <v>4125</v>
      </c>
      <c r="AC178" t="s">
        <v>2866</v>
      </c>
      <c r="AD178" t="s">
        <v>3810</v>
      </c>
    </row>
    <row r="179" spans="21:30" x14ac:dyDescent="0.25">
      <c r="U179" t="s">
        <v>3056</v>
      </c>
      <c r="V179" t="s">
        <v>2762</v>
      </c>
      <c r="W179" s="59" t="s">
        <v>4127</v>
      </c>
      <c r="AC179" t="s">
        <v>2891</v>
      </c>
      <c r="AD179" t="s">
        <v>3836</v>
      </c>
    </row>
    <row r="180" spans="21:30" x14ac:dyDescent="0.25">
      <c r="U180" t="s">
        <v>3077</v>
      </c>
      <c r="V180" t="s">
        <v>2762</v>
      </c>
      <c r="W180" s="59" t="s">
        <v>4127</v>
      </c>
      <c r="AC180" t="s">
        <v>2911</v>
      </c>
      <c r="AD180" t="s">
        <v>3880</v>
      </c>
    </row>
    <row r="181" spans="21:30" x14ac:dyDescent="0.25">
      <c r="U181" t="s">
        <v>3087</v>
      </c>
      <c r="V181" t="s">
        <v>2762</v>
      </c>
      <c r="W181" s="59" t="s">
        <v>4127</v>
      </c>
      <c r="AC181" t="s">
        <v>2928</v>
      </c>
      <c r="AD181" t="s">
        <v>3882</v>
      </c>
    </row>
    <row r="182" spans="21:30" x14ac:dyDescent="0.25">
      <c r="U182" t="s">
        <v>3096</v>
      </c>
      <c r="V182" t="s">
        <v>2762</v>
      </c>
      <c r="W182" s="59" t="s">
        <v>4127</v>
      </c>
      <c r="AC182" t="s">
        <v>2946</v>
      </c>
      <c r="AD182" t="s">
        <v>3883</v>
      </c>
    </row>
    <row r="183" spans="21:30" x14ac:dyDescent="0.25">
      <c r="U183" t="s">
        <v>3105</v>
      </c>
      <c r="V183" t="s">
        <v>2762</v>
      </c>
      <c r="W183" s="59" t="s">
        <v>4127</v>
      </c>
      <c r="AC183" t="s">
        <v>2959</v>
      </c>
      <c r="AD183" t="s">
        <v>3810</v>
      </c>
    </row>
    <row r="184" spans="21:30" x14ac:dyDescent="0.25">
      <c r="U184" t="s">
        <v>3111</v>
      </c>
      <c r="V184" t="s">
        <v>3119</v>
      </c>
      <c r="W184" s="59" t="s">
        <v>4128</v>
      </c>
      <c r="AC184" t="s">
        <v>2980</v>
      </c>
      <c r="AD184" t="s">
        <v>3836</v>
      </c>
    </row>
    <row r="185" spans="21:30" x14ac:dyDescent="0.25">
      <c r="U185" t="s">
        <v>3132</v>
      </c>
      <c r="V185" t="s">
        <v>3119</v>
      </c>
      <c r="W185" s="59" t="s">
        <v>4128</v>
      </c>
      <c r="AC185" t="s">
        <v>2999</v>
      </c>
      <c r="AD185" t="s">
        <v>3880</v>
      </c>
    </row>
    <row r="186" spans="21:30" x14ac:dyDescent="0.25">
      <c r="U186" t="s">
        <v>3140</v>
      </c>
      <c r="V186" t="s">
        <v>986</v>
      </c>
      <c r="W186" s="59" t="s">
        <v>4127</v>
      </c>
      <c r="AC186" t="s">
        <v>3014</v>
      </c>
      <c r="AD186" t="s">
        <v>3882</v>
      </c>
    </row>
    <row r="187" spans="21:30" x14ac:dyDescent="0.25">
      <c r="U187" t="s">
        <v>3178</v>
      </c>
      <c r="V187" t="s">
        <v>986</v>
      </c>
      <c r="W187" s="59" t="s">
        <v>4127</v>
      </c>
      <c r="AC187" t="s">
        <v>3025</v>
      </c>
      <c r="AD187" t="s">
        <v>3884</v>
      </c>
    </row>
    <row r="188" spans="21:30" x14ac:dyDescent="0.25">
      <c r="U188" t="s">
        <v>3184</v>
      </c>
      <c r="V188" t="s">
        <v>986</v>
      </c>
      <c r="W188" s="59" t="s">
        <v>4127</v>
      </c>
      <c r="AC188" t="s">
        <v>3037</v>
      </c>
      <c r="AD188" t="s">
        <v>3797</v>
      </c>
    </row>
    <row r="189" spans="21:30" x14ac:dyDescent="0.25">
      <c r="U189" t="s">
        <v>3200</v>
      </c>
      <c r="V189" t="s">
        <v>986</v>
      </c>
      <c r="W189" s="59" t="s">
        <v>4127</v>
      </c>
      <c r="AC189" t="s">
        <v>3056</v>
      </c>
      <c r="AD189" t="s">
        <v>3877</v>
      </c>
    </row>
    <row r="190" spans="21:30" x14ac:dyDescent="0.25">
      <c r="U190" t="s">
        <v>3206</v>
      </c>
      <c r="V190" t="s">
        <v>986</v>
      </c>
      <c r="W190" s="59" t="s">
        <v>4127</v>
      </c>
      <c r="AC190" t="s">
        <v>3077</v>
      </c>
      <c r="AD190" t="s">
        <v>3836</v>
      </c>
    </row>
    <row r="191" spans="21:30" x14ac:dyDescent="0.25">
      <c r="U191" t="s">
        <v>3226</v>
      </c>
      <c r="V191" t="s">
        <v>986</v>
      </c>
      <c r="W191" s="59" t="s">
        <v>4127</v>
      </c>
      <c r="AC191" t="s">
        <v>3087</v>
      </c>
      <c r="AD191" t="s">
        <v>3880</v>
      </c>
    </row>
    <row r="192" spans="21:30" x14ac:dyDescent="0.25">
      <c r="U192" t="s">
        <v>3230</v>
      </c>
      <c r="V192" t="s">
        <v>986</v>
      </c>
      <c r="W192" s="59" t="s">
        <v>4127</v>
      </c>
      <c r="AC192" t="s">
        <v>3096</v>
      </c>
      <c r="AD192" t="s">
        <v>3882</v>
      </c>
    </row>
    <row r="193" spans="21:30" x14ac:dyDescent="0.25">
      <c r="U193" t="s">
        <v>3243</v>
      </c>
      <c r="V193" t="s">
        <v>986</v>
      </c>
      <c r="W193" s="59" t="s">
        <v>4127</v>
      </c>
      <c r="AC193" t="s">
        <v>3105</v>
      </c>
      <c r="AD193" t="s">
        <v>3883</v>
      </c>
    </row>
    <row r="194" spans="21:30" x14ac:dyDescent="0.25">
      <c r="U194" t="s">
        <v>3260</v>
      </c>
      <c r="V194" t="s">
        <v>986</v>
      </c>
      <c r="W194" s="59" t="s">
        <v>4127</v>
      </c>
      <c r="AC194" t="s">
        <v>3111</v>
      </c>
      <c r="AD194" t="s">
        <v>3885</v>
      </c>
    </row>
    <row r="195" spans="21:30" x14ac:dyDescent="0.25">
      <c r="U195" t="s">
        <v>3264</v>
      </c>
      <c r="V195" t="s">
        <v>986</v>
      </c>
      <c r="W195" s="59" t="s">
        <v>4127</v>
      </c>
      <c r="AC195" t="s">
        <v>3132</v>
      </c>
      <c r="AD195" t="s">
        <v>3839</v>
      </c>
    </row>
    <row r="196" spans="21:30" x14ac:dyDescent="0.25">
      <c r="U196" t="s">
        <v>3282</v>
      </c>
      <c r="V196" t="s">
        <v>986</v>
      </c>
      <c r="W196" s="59" t="s">
        <v>4127</v>
      </c>
      <c r="AC196" t="s">
        <v>3140</v>
      </c>
      <c r="AD196" t="s">
        <v>3815</v>
      </c>
    </row>
    <row r="197" spans="21:30" x14ac:dyDescent="0.25">
      <c r="U197" t="s">
        <v>3295</v>
      </c>
      <c r="V197" t="s">
        <v>986</v>
      </c>
      <c r="W197" s="59" t="s">
        <v>4127</v>
      </c>
      <c r="AC197" t="s">
        <v>3178</v>
      </c>
      <c r="AD197" t="s">
        <v>3812</v>
      </c>
    </row>
    <row r="198" spans="21:30" x14ac:dyDescent="0.25">
      <c r="U198" t="s">
        <v>3309</v>
      </c>
      <c r="V198" t="s">
        <v>986</v>
      </c>
      <c r="W198" s="59" t="s">
        <v>4127</v>
      </c>
      <c r="AC198" t="s">
        <v>3184</v>
      </c>
      <c r="AD198" t="s">
        <v>3784</v>
      </c>
    </row>
    <row r="199" spans="21:30" x14ac:dyDescent="0.25">
      <c r="U199" t="s">
        <v>3323</v>
      </c>
      <c r="V199" t="s">
        <v>986</v>
      </c>
      <c r="W199" s="59" t="s">
        <v>4127</v>
      </c>
      <c r="AC199" t="s">
        <v>3200</v>
      </c>
      <c r="AD199" t="s">
        <v>3783</v>
      </c>
    </row>
    <row r="200" spans="21:30" x14ac:dyDescent="0.25">
      <c r="U200" t="s">
        <v>3329</v>
      </c>
      <c r="V200" t="s">
        <v>986</v>
      </c>
      <c r="W200" s="59" t="s">
        <v>4127</v>
      </c>
      <c r="AC200" t="s">
        <v>3206</v>
      </c>
      <c r="AD200" t="s">
        <v>3859</v>
      </c>
    </row>
    <row r="201" spans="21:30" x14ac:dyDescent="0.25">
      <c r="U201" t="s">
        <v>3458</v>
      </c>
      <c r="V201" t="s">
        <v>850</v>
      </c>
      <c r="W201" s="59" t="s">
        <v>4126</v>
      </c>
      <c r="AC201" t="s">
        <v>3226</v>
      </c>
      <c r="AD201" t="s">
        <v>3782</v>
      </c>
    </row>
    <row r="202" spans="21:30" x14ac:dyDescent="0.25">
      <c r="U202" t="s">
        <v>3474</v>
      </c>
      <c r="V202" t="s">
        <v>850</v>
      </c>
      <c r="W202" s="59" t="s">
        <v>4126</v>
      </c>
      <c r="AC202" t="s">
        <v>3230</v>
      </c>
      <c r="AD202" t="s">
        <v>3795</v>
      </c>
    </row>
    <row r="203" spans="21:30" x14ac:dyDescent="0.25">
      <c r="U203" t="s">
        <v>3481</v>
      </c>
      <c r="V203" t="s">
        <v>850</v>
      </c>
      <c r="W203" s="59" t="s">
        <v>4126</v>
      </c>
      <c r="AC203" t="s">
        <v>3243</v>
      </c>
      <c r="AD203" t="s">
        <v>3797</v>
      </c>
    </row>
    <row r="204" spans="21:30" x14ac:dyDescent="0.25">
      <c r="U204" t="s">
        <v>3487</v>
      </c>
      <c r="V204" t="s">
        <v>932</v>
      </c>
      <c r="W204" s="59" t="s">
        <v>4125</v>
      </c>
      <c r="AC204" t="s">
        <v>3260</v>
      </c>
      <c r="AD204" t="s">
        <v>3824</v>
      </c>
    </row>
    <row r="205" spans="21:30" x14ac:dyDescent="0.25">
      <c r="U205" t="s">
        <v>3498</v>
      </c>
      <c r="V205" t="s">
        <v>932</v>
      </c>
      <c r="W205" s="59" t="s">
        <v>4125</v>
      </c>
      <c r="AC205" t="s">
        <v>3264</v>
      </c>
      <c r="AD205" t="s">
        <v>3859</v>
      </c>
    </row>
    <row r="206" spans="21:30" x14ac:dyDescent="0.25">
      <c r="U206" t="s">
        <v>3502</v>
      </c>
      <c r="V206" t="s">
        <v>319</v>
      </c>
      <c r="W206" s="59" t="s">
        <v>4124</v>
      </c>
      <c r="AC206" t="s">
        <v>3282</v>
      </c>
      <c r="AD206" t="s">
        <v>3820</v>
      </c>
    </row>
    <row r="207" spans="21:30" x14ac:dyDescent="0.25">
      <c r="U207" t="s">
        <v>3519</v>
      </c>
      <c r="V207" t="s">
        <v>319</v>
      </c>
      <c r="W207" s="59" t="s">
        <v>4124</v>
      </c>
      <c r="AC207" t="s">
        <v>3295</v>
      </c>
      <c r="AD207" t="s">
        <v>3820</v>
      </c>
    </row>
    <row r="208" spans="21:30" x14ac:dyDescent="0.25">
      <c r="U208" t="s">
        <v>3525</v>
      </c>
      <c r="V208" t="s">
        <v>319</v>
      </c>
      <c r="W208" s="59" t="s">
        <v>4124</v>
      </c>
      <c r="AC208" t="s">
        <v>3309</v>
      </c>
      <c r="AD208" t="s">
        <v>3795</v>
      </c>
    </row>
    <row r="209" spans="21:30" x14ac:dyDescent="0.25">
      <c r="U209" t="s">
        <v>3532</v>
      </c>
      <c r="V209" t="s">
        <v>319</v>
      </c>
      <c r="W209" s="59" t="s">
        <v>4124</v>
      </c>
      <c r="AC209" t="s">
        <v>3323</v>
      </c>
      <c r="AD209" t="s">
        <v>3784</v>
      </c>
    </row>
    <row r="210" spans="21:30" x14ac:dyDescent="0.25">
      <c r="U210" t="s">
        <v>3539</v>
      </c>
      <c r="V210" t="s">
        <v>319</v>
      </c>
      <c r="W210" s="59" t="s">
        <v>4124</v>
      </c>
      <c r="AC210" t="s">
        <v>3329</v>
      </c>
      <c r="AD210" t="s">
        <v>3783</v>
      </c>
    </row>
    <row r="211" spans="21:30" x14ac:dyDescent="0.25">
      <c r="U211" t="s">
        <v>1546</v>
      </c>
      <c r="V211" t="s">
        <v>319</v>
      </c>
      <c r="W211" s="59" t="s">
        <v>4124</v>
      </c>
      <c r="AC211" t="s">
        <v>3335</v>
      </c>
      <c r="AD211" t="s">
        <v>3824</v>
      </c>
    </row>
    <row r="212" spans="21:30" x14ac:dyDescent="0.25">
      <c r="U212" t="s">
        <v>1571</v>
      </c>
      <c r="V212" t="s">
        <v>319</v>
      </c>
      <c r="W212" s="59" t="s">
        <v>4124</v>
      </c>
      <c r="AC212" t="s">
        <v>3356</v>
      </c>
      <c r="AD212" t="s">
        <v>3810</v>
      </c>
    </row>
    <row r="213" spans="21:30" x14ac:dyDescent="0.25">
      <c r="U213" t="s">
        <v>1590</v>
      </c>
      <c r="V213" t="s">
        <v>319</v>
      </c>
      <c r="W213" s="59" t="s">
        <v>4124</v>
      </c>
      <c r="AC213" t="s">
        <v>3368</v>
      </c>
      <c r="AD213" t="s">
        <v>3830</v>
      </c>
    </row>
    <row r="214" spans="21:30" x14ac:dyDescent="0.25">
      <c r="AC214" t="s">
        <v>3383</v>
      </c>
      <c r="AD214" t="s">
        <v>3824</v>
      </c>
    </row>
    <row r="215" spans="21:30" x14ac:dyDescent="0.25">
      <c r="AC215" t="s">
        <v>3402</v>
      </c>
      <c r="AD215" t="s">
        <v>3810</v>
      </c>
    </row>
    <row r="216" spans="21:30" x14ac:dyDescent="0.25">
      <c r="AC216" t="s">
        <v>3413</v>
      </c>
      <c r="AD216" t="s">
        <v>3813</v>
      </c>
    </row>
    <row r="217" spans="21:30" x14ac:dyDescent="0.25">
      <c r="AC217" t="s">
        <v>3425</v>
      </c>
      <c r="AD217" t="s">
        <v>3886</v>
      </c>
    </row>
    <row r="218" spans="21:30" x14ac:dyDescent="0.25">
      <c r="AC218" t="s">
        <v>3436</v>
      </c>
      <c r="AD218" t="s">
        <v>3880</v>
      </c>
    </row>
    <row r="219" spans="21:30" x14ac:dyDescent="0.25">
      <c r="AC219" t="s">
        <v>3446</v>
      </c>
      <c r="AD219" t="s">
        <v>3887</v>
      </c>
    </row>
    <row r="220" spans="21:30" x14ac:dyDescent="0.25">
      <c r="AC220" t="s">
        <v>3458</v>
      </c>
      <c r="AD220" t="s">
        <v>3808</v>
      </c>
    </row>
    <row r="221" spans="21:30" x14ac:dyDescent="0.25">
      <c r="AC221" t="s">
        <v>3474</v>
      </c>
      <c r="AD221" t="s">
        <v>3797</v>
      </c>
    </row>
    <row r="222" spans="21:30" x14ac:dyDescent="0.25">
      <c r="AC222" t="s">
        <v>3481</v>
      </c>
      <c r="AD222" t="s">
        <v>3810</v>
      </c>
    </row>
    <row r="223" spans="21:30" x14ac:dyDescent="0.25">
      <c r="AC223" t="s">
        <v>3487</v>
      </c>
      <c r="AD223" t="s">
        <v>3797</v>
      </c>
    </row>
    <row r="224" spans="21:30" x14ac:dyDescent="0.25">
      <c r="AC224" t="s">
        <v>3498</v>
      </c>
      <c r="AD224" t="s">
        <v>3810</v>
      </c>
    </row>
    <row r="225" spans="29:30" x14ac:dyDescent="0.25">
      <c r="AC225" t="s">
        <v>3502</v>
      </c>
      <c r="AD225" t="s">
        <v>3808</v>
      </c>
    </row>
    <row r="226" spans="29:30" x14ac:dyDescent="0.25">
      <c r="AC226" t="s">
        <v>3519</v>
      </c>
      <c r="AD226" t="s">
        <v>3791</v>
      </c>
    </row>
    <row r="227" spans="29:30" x14ac:dyDescent="0.25">
      <c r="AC227" t="s">
        <v>3525</v>
      </c>
      <c r="AD227" t="s">
        <v>3808</v>
      </c>
    </row>
    <row r="228" spans="29:30" x14ac:dyDescent="0.25">
      <c r="AC228" t="s">
        <v>3532</v>
      </c>
      <c r="AD228" t="s">
        <v>3797</v>
      </c>
    </row>
    <row r="229" spans="29:30" x14ac:dyDescent="0.25">
      <c r="AC229" t="s">
        <v>3539</v>
      </c>
      <c r="AD229" t="s">
        <v>3810</v>
      </c>
    </row>
    <row r="230" spans="29:30" x14ac:dyDescent="0.25">
      <c r="AC230" t="s">
        <v>1546</v>
      </c>
      <c r="AD230" t="s">
        <v>3804</v>
      </c>
    </row>
    <row r="231" spans="29:30" x14ac:dyDescent="0.25">
      <c r="AC231" t="s">
        <v>1571</v>
      </c>
      <c r="AD231" t="s">
        <v>3782</v>
      </c>
    </row>
    <row r="232" spans="29:30" x14ac:dyDescent="0.25">
      <c r="AC232" t="s">
        <v>1590</v>
      </c>
      <c r="AD232" t="s">
        <v>3786</v>
      </c>
    </row>
    <row r="233" spans="29:30" x14ac:dyDescent="0.25">
      <c r="AC233" t="s">
        <v>301</v>
      </c>
      <c r="AD233" t="s">
        <v>3782</v>
      </c>
    </row>
    <row r="234" spans="29:30" x14ac:dyDescent="0.25">
      <c r="AC234" t="s">
        <v>429</v>
      </c>
      <c r="AD234" t="s">
        <v>3797</v>
      </c>
    </row>
    <row r="235" spans="29:30" x14ac:dyDescent="0.25">
      <c r="AC235" t="s">
        <v>445</v>
      </c>
      <c r="AD235" t="s">
        <v>3800</v>
      </c>
    </row>
    <row r="236" spans="29:30" x14ac:dyDescent="0.25">
      <c r="AC236" t="s">
        <v>469</v>
      </c>
      <c r="AD236" t="s">
        <v>3783</v>
      </c>
    </row>
    <row r="237" spans="29:30" x14ac:dyDescent="0.25">
      <c r="AC237" t="s">
        <v>500</v>
      </c>
      <c r="AD237" t="s">
        <v>3782</v>
      </c>
    </row>
    <row r="238" spans="29:30" x14ac:dyDescent="0.25">
      <c r="AC238" t="s">
        <v>515</v>
      </c>
      <c r="AD238" t="s">
        <v>3797</v>
      </c>
    </row>
    <row r="239" spans="29:30" x14ac:dyDescent="0.25">
      <c r="AC239" t="s">
        <v>531</v>
      </c>
      <c r="AD239" t="s">
        <v>3812</v>
      </c>
    </row>
    <row r="240" spans="29:30" x14ac:dyDescent="0.25">
      <c r="AC240" t="s">
        <v>547</v>
      </c>
      <c r="AD240" t="s">
        <v>3800</v>
      </c>
    </row>
    <row r="241" spans="29:30" x14ac:dyDescent="0.25">
      <c r="AC241" t="s">
        <v>561</v>
      </c>
      <c r="AD241" t="s">
        <v>3783</v>
      </c>
    </row>
    <row r="242" spans="29:30" x14ac:dyDescent="0.25">
      <c r="AC242" t="s">
        <v>591</v>
      </c>
      <c r="AD242" t="s">
        <v>3782</v>
      </c>
    </row>
    <row r="243" spans="29:30" x14ac:dyDescent="0.25">
      <c r="AC243" t="s">
        <v>605</v>
      </c>
      <c r="AD243" t="s">
        <v>3797</v>
      </c>
    </row>
    <row r="244" spans="29:30" x14ac:dyDescent="0.25">
      <c r="AC244" t="s">
        <v>618</v>
      </c>
      <c r="AD244" t="s">
        <v>3800</v>
      </c>
    </row>
    <row r="245" spans="29:30" x14ac:dyDescent="0.25">
      <c r="AC245" t="s">
        <v>633</v>
      </c>
      <c r="AD245" t="s">
        <v>3783</v>
      </c>
    </row>
    <row r="246" spans="29:30" x14ac:dyDescent="0.25">
      <c r="AC246" t="s">
        <v>649</v>
      </c>
      <c r="AD246" t="s">
        <v>3782</v>
      </c>
    </row>
    <row r="247" spans="29:30" x14ac:dyDescent="0.25">
      <c r="AC247" t="s">
        <v>657</v>
      </c>
      <c r="AD247" t="s">
        <v>3797</v>
      </c>
    </row>
    <row r="248" spans="29:30" x14ac:dyDescent="0.25">
      <c r="AC248" t="s">
        <v>668</v>
      </c>
      <c r="AD248" t="s">
        <v>3800</v>
      </c>
    </row>
    <row r="249" spans="29:30" x14ac:dyDescent="0.25">
      <c r="AC249" t="s">
        <v>679</v>
      </c>
      <c r="AD249" t="s">
        <v>3782</v>
      </c>
    </row>
    <row r="250" spans="29:30" x14ac:dyDescent="0.25">
      <c r="AC250" t="s">
        <v>703</v>
      </c>
      <c r="AD250" t="s">
        <v>3797</v>
      </c>
    </row>
    <row r="251" spans="29:30" x14ac:dyDescent="0.25">
      <c r="AC251" t="s">
        <v>718</v>
      </c>
      <c r="AD251" t="s">
        <v>3800</v>
      </c>
    </row>
  </sheetData>
  <autoFilter ref="U1:V213" xr:uid="{00000000-0009-0000-0000-000004000000}"/>
  <sortState xmlns:xlrd2="http://schemas.microsoft.com/office/spreadsheetml/2017/richdata2" ref="AJ2:AL30">
    <sortCondition ref="AJ2:AJ30"/>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Лист9"/>
  <dimension ref="A1:AS6"/>
  <sheetViews>
    <sheetView zoomScale="80" zoomScaleNormal="80" workbookViewId="0">
      <pane xSplit="7" ySplit="1" topLeftCell="V2" activePane="bottomRight" state="frozen"/>
      <selection pane="topRight" activeCell="H1" sqref="H1"/>
      <selection pane="bottomLeft" activeCell="A2" sqref="A2"/>
      <selection pane="bottomRight" activeCell="A2" sqref="A2:A6"/>
    </sheetView>
  </sheetViews>
  <sheetFormatPr defaultRowHeight="15" x14ac:dyDescent="0.25"/>
  <cols>
    <col min="1" max="1" width="4.7109375" customWidth="1"/>
    <col min="2" max="2" width="7.140625" customWidth="1"/>
    <col min="3" max="3" width="8.42578125" customWidth="1"/>
    <col min="4" max="4" width="13.140625" customWidth="1"/>
    <col min="7" max="7" width="5.5703125" customWidth="1"/>
    <col min="8" max="8" width="11.7109375" customWidth="1"/>
    <col min="9" max="9" width="11.28515625" customWidth="1"/>
    <col min="10" max="11" width="12.28515625" customWidth="1"/>
    <col min="12" max="38" width="15.5703125" customWidth="1"/>
  </cols>
  <sheetData>
    <row r="1" spans="1:45" s="50" customFormat="1" ht="117.75" customHeight="1" x14ac:dyDescent="0.25">
      <c r="A1" s="50" t="s">
        <v>3897</v>
      </c>
      <c r="B1" s="50" t="s">
        <v>3768</v>
      </c>
      <c r="C1" s="50" t="s">
        <v>0</v>
      </c>
      <c r="D1" s="50" t="s">
        <v>1</v>
      </c>
      <c r="E1" s="50" t="s">
        <v>2</v>
      </c>
      <c r="F1" s="50" t="s">
        <v>3</v>
      </c>
      <c r="G1" s="50" t="s">
        <v>8</v>
      </c>
      <c r="H1" s="80" t="s">
        <v>375</v>
      </c>
      <c r="I1" s="81" t="s">
        <v>376</v>
      </c>
      <c r="J1" s="81" t="s">
        <v>373</v>
      </c>
      <c r="K1" s="81" t="s">
        <v>374</v>
      </c>
      <c r="L1" s="81" t="s">
        <v>365</v>
      </c>
      <c r="M1" s="81" t="s">
        <v>369</v>
      </c>
      <c r="N1" s="81" t="s">
        <v>367</v>
      </c>
      <c r="O1" s="81" t="s">
        <v>371</v>
      </c>
      <c r="P1" s="81" t="s">
        <v>379</v>
      </c>
      <c r="Q1" s="81" t="s">
        <v>377</v>
      </c>
      <c r="R1" s="81" t="s">
        <v>364</v>
      </c>
      <c r="S1" s="81" t="s">
        <v>314</v>
      </c>
      <c r="T1" s="81" t="s">
        <v>381</v>
      </c>
      <c r="U1" s="81" t="s">
        <v>382</v>
      </c>
      <c r="V1" s="81" t="s">
        <v>358</v>
      </c>
      <c r="W1" s="81" t="s">
        <v>340</v>
      </c>
      <c r="X1" s="81" t="s">
        <v>326</v>
      </c>
      <c r="Y1" s="81" t="s">
        <v>338</v>
      </c>
      <c r="Z1" s="81" t="s">
        <v>324</v>
      </c>
      <c r="AA1" s="81" t="s">
        <v>1326</v>
      </c>
      <c r="AB1" s="81" t="s">
        <v>1324</v>
      </c>
      <c r="AC1" s="81" t="s">
        <v>388</v>
      </c>
      <c r="AD1" s="81" t="s">
        <v>386</v>
      </c>
      <c r="AE1" s="81" t="s">
        <v>336</v>
      </c>
      <c r="AF1" s="81" t="s">
        <v>318</v>
      </c>
      <c r="AG1" s="81" t="s">
        <v>362</v>
      </c>
      <c r="AH1" s="81" t="s">
        <v>352</v>
      </c>
      <c r="AI1" s="81" t="s">
        <v>357</v>
      </c>
      <c r="AJ1" s="81" t="s">
        <v>322</v>
      </c>
      <c r="AK1" s="81" t="s">
        <v>347</v>
      </c>
      <c r="AL1" s="81" t="s">
        <v>320</v>
      </c>
      <c r="AM1" s="105" t="s">
        <v>4492</v>
      </c>
      <c r="AN1" s="81" t="s">
        <v>388</v>
      </c>
      <c r="AO1" s="50" t="s">
        <v>388</v>
      </c>
      <c r="AQ1" s="81" t="s">
        <v>386</v>
      </c>
      <c r="AR1" s="50" t="s">
        <v>386</v>
      </c>
    </row>
    <row r="2" spans="1:45" x14ac:dyDescent="0.25">
      <c r="A2">
        <v>243</v>
      </c>
      <c r="B2">
        <v>81</v>
      </c>
      <c r="C2" t="s">
        <v>3561</v>
      </c>
      <c r="D2" t="s">
        <v>3562</v>
      </c>
      <c r="E2" t="s">
        <v>3563</v>
      </c>
      <c r="F2" t="s">
        <v>3564</v>
      </c>
      <c r="G2" t="s">
        <v>22</v>
      </c>
      <c r="H2">
        <v>10.7</v>
      </c>
      <c r="I2">
        <v>28.3</v>
      </c>
      <c r="J2">
        <v>8.6</v>
      </c>
      <c r="K2">
        <v>26.4</v>
      </c>
      <c r="L2" t="s">
        <v>4280</v>
      </c>
      <c r="M2" t="s">
        <v>4282</v>
      </c>
      <c r="N2" t="s">
        <v>4281</v>
      </c>
      <c r="O2" t="s">
        <v>4283</v>
      </c>
      <c r="P2">
        <v>9.5299999999999994</v>
      </c>
      <c r="Q2">
        <v>6.35</v>
      </c>
      <c r="R2">
        <v>850</v>
      </c>
      <c r="S2" t="s">
        <v>315</v>
      </c>
      <c r="T2">
        <v>15</v>
      </c>
      <c r="U2">
        <v>7</v>
      </c>
      <c r="V2" t="s">
        <v>3564</v>
      </c>
      <c r="W2">
        <v>0.65</v>
      </c>
      <c r="X2">
        <v>0.57999999999999996</v>
      </c>
      <c r="Y2">
        <v>2.7</v>
      </c>
      <c r="Z2">
        <v>2.5</v>
      </c>
      <c r="AA2" t="s">
        <v>3591</v>
      </c>
      <c r="AB2" t="s">
        <v>3590</v>
      </c>
      <c r="AC2" t="s">
        <v>3589</v>
      </c>
      <c r="AD2" t="s">
        <v>3588</v>
      </c>
      <c r="AE2">
        <v>2.5</v>
      </c>
      <c r="AF2" t="s">
        <v>319</v>
      </c>
      <c r="AG2" t="s">
        <v>1426</v>
      </c>
      <c r="AH2" t="s">
        <v>3583</v>
      </c>
      <c r="AI2">
        <v>51</v>
      </c>
      <c r="AJ2">
        <v>2.14</v>
      </c>
      <c r="AK2" t="s">
        <v>1307</v>
      </c>
      <c r="AL2">
        <v>21</v>
      </c>
      <c r="AM2" s="59" t="s">
        <v>4124</v>
      </c>
      <c r="AN2" t="s">
        <v>3589</v>
      </c>
      <c r="AO2">
        <v>-10</v>
      </c>
      <c r="AP2">
        <v>24</v>
      </c>
      <c r="AQ2" t="s">
        <v>3588</v>
      </c>
      <c r="AR2">
        <v>18</v>
      </c>
      <c r="AS2">
        <v>48</v>
      </c>
    </row>
    <row r="3" spans="1:45" x14ac:dyDescent="0.25">
      <c r="A3">
        <v>244</v>
      </c>
      <c r="B3">
        <v>82</v>
      </c>
      <c r="C3" t="s">
        <v>3596</v>
      </c>
      <c r="D3" t="s">
        <v>3597</v>
      </c>
      <c r="E3" t="s">
        <v>3598</v>
      </c>
      <c r="F3" t="s">
        <v>3564</v>
      </c>
      <c r="G3" t="s">
        <v>22</v>
      </c>
      <c r="H3">
        <v>10.7</v>
      </c>
      <c r="I3">
        <v>28.3</v>
      </c>
      <c r="J3">
        <v>8.6</v>
      </c>
      <c r="K3">
        <v>26.4</v>
      </c>
      <c r="L3" t="s">
        <v>4280</v>
      </c>
      <c r="M3" t="s">
        <v>4282</v>
      </c>
      <c r="N3" t="s">
        <v>4281</v>
      </c>
      <c r="O3" t="s">
        <v>4283</v>
      </c>
      <c r="P3">
        <v>9.5299999999999994</v>
      </c>
      <c r="Q3">
        <v>6.35</v>
      </c>
      <c r="R3">
        <v>850</v>
      </c>
      <c r="S3" t="s">
        <v>315</v>
      </c>
      <c r="T3">
        <v>15</v>
      </c>
      <c r="U3">
        <v>7</v>
      </c>
      <c r="V3" t="s">
        <v>3564</v>
      </c>
      <c r="W3">
        <v>0.77100000000000002</v>
      </c>
      <c r="X3">
        <v>0.72899999999999998</v>
      </c>
      <c r="Y3">
        <v>3.6</v>
      </c>
      <c r="Z3">
        <v>3.5</v>
      </c>
      <c r="AA3" t="s">
        <v>3591</v>
      </c>
      <c r="AB3" t="s">
        <v>3590</v>
      </c>
      <c r="AC3" t="s">
        <v>3589</v>
      </c>
      <c r="AD3" t="s">
        <v>3588</v>
      </c>
      <c r="AE3">
        <v>2.93</v>
      </c>
      <c r="AF3" t="s">
        <v>319</v>
      </c>
      <c r="AG3" t="s">
        <v>1426</v>
      </c>
      <c r="AH3" t="s">
        <v>3609</v>
      </c>
      <c r="AI3">
        <v>51</v>
      </c>
      <c r="AJ3">
        <v>2.7</v>
      </c>
      <c r="AK3" t="s">
        <v>1307</v>
      </c>
      <c r="AL3">
        <v>27</v>
      </c>
      <c r="AM3" s="59" t="s">
        <v>4124</v>
      </c>
      <c r="AN3" t="s">
        <v>3589</v>
      </c>
      <c r="AO3">
        <v>-10</v>
      </c>
      <c r="AP3">
        <v>24</v>
      </c>
      <c r="AQ3" t="s">
        <v>3588</v>
      </c>
      <c r="AR3">
        <v>18</v>
      </c>
      <c r="AS3">
        <v>48</v>
      </c>
    </row>
    <row r="4" spans="1:45" x14ac:dyDescent="0.25">
      <c r="A4">
        <v>245</v>
      </c>
      <c r="B4">
        <v>83</v>
      </c>
      <c r="C4" t="s">
        <v>3610</v>
      </c>
      <c r="D4" t="s">
        <v>3611</v>
      </c>
      <c r="E4" t="s">
        <v>3612</v>
      </c>
      <c r="F4" t="s">
        <v>3564</v>
      </c>
      <c r="G4" t="s">
        <v>22</v>
      </c>
      <c r="H4">
        <v>10.7</v>
      </c>
      <c r="I4">
        <v>28.3</v>
      </c>
      <c r="J4">
        <v>8.6</v>
      </c>
      <c r="K4">
        <v>26.4</v>
      </c>
      <c r="L4" t="s">
        <v>4280</v>
      </c>
      <c r="M4" t="s">
        <v>4282</v>
      </c>
      <c r="N4" t="s">
        <v>4281</v>
      </c>
      <c r="O4" t="s">
        <v>4283</v>
      </c>
      <c r="P4">
        <v>9.5299999999999994</v>
      </c>
      <c r="Q4">
        <v>6.35</v>
      </c>
      <c r="R4">
        <v>850</v>
      </c>
      <c r="S4" t="s">
        <v>315</v>
      </c>
      <c r="T4">
        <v>15</v>
      </c>
      <c r="U4">
        <v>7</v>
      </c>
      <c r="V4" t="s">
        <v>3564</v>
      </c>
      <c r="W4">
        <v>0.97499999999999998</v>
      </c>
      <c r="X4">
        <v>1.085</v>
      </c>
      <c r="Y4">
        <v>4.8</v>
      </c>
      <c r="Z4">
        <v>5</v>
      </c>
      <c r="AA4" t="s">
        <v>3591</v>
      </c>
      <c r="AB4" t="s">
        <v>3590</v>
      </c>
      <c r="AC4" t="s">
        <v>3622</v>
      </c>
      <c r="AD4" t="s">
        <v>3588</v>
      </c>
      <c r="AE4">
        <v>3.52</v>
      </c>
      <c r="AF4" t="s">
        <v>319</v>
      </c>
      <c r="AG4" t="s">
        <v>1426</v>
      </c>
      <c r="AH4" t="s">
        <v>3609</v>
      </c>
      <c r="AI4">
        <v>51</v>
      </c>
      <c r="AJ4">
        <v>3.52</v>
      </c>
      <c r="AK4" t="s">
        <v>1307</v>
      </c>
      <c r="AL4">
        <v>35</v>
      </c>
      <c r="AM4" s="59" t="s">
        <v>4124</v>
      </c>
      <c r="AN4" t="s">
        <v>3622</v>
      </c>
      <c r="AO4">
        <v>-5</v>
      </c>
      <c r="AP4">
        <v>24</v>
      </c>
      <c r="AQ4" t="s">
        <v>3588</v>
      </c>
      <c r="AR4">
        <v>18</v>
      </c>
      <c r="AS4">
        <v>48</v>
      </c>
    </row>
    <row r="5" spans="1:45" x14ac:dyDescent="0.25">
      <c r="A5">
        <v>246</v>
      </c>
      <c r="B5">
        <v>84</v>
      </c>
      <c r="C5" t="s">
        <v>3623</v>
      </c>
      <c r="D5" t="s">
        <v>3624</v>
      </c>
      <c r="E5" t="s">
        <v>3625</v>
      </c>
      <c r="F5" t="s">
        <v>3564</v>
      </c>
      <c r="G5" t="s">
        <v>22</v>
      </c>
      <c r="H5">
        <v>14.2</v>
      </c>
      <c r="I5">
        <v>39.299999999999997</v>
      </c>
      <c r="J5">
        <v>11.5</v>
      </c>
      <c r="K5">
        <v>34.200000000000003</v>
      </c>
      <c r="L5" t="s">
        <v>4284</v>
      </c>
      <c r="M5" t="s">
        <v>4286</v>
      </c>
      <c r="N5" t="s">
        <v>4285</v>
      </c>
      <c r="O5" t="s">
        <v>4287</v>
      </c>
      <c r="P5">
        <v>12.7</v>
      </c>
      <c r="Q5">
        <v>6.35</v>
      </c>
      <c r="R5">
        <v>1230</v>
      </c>
      <c r="S5" t="s">
        <v>315</v>
      </c>
      <c r="T5">
        <v>20</v>
      </c>
      <c r="U5">
        <v>10</v>
      </c>
      <c r="V5" t="s">
        <v>3564</v>
      </c>
      <c r="W5">
        <v>1.5</v>
      </c>
      <c r="X5">
        <v>1.64</v>
      </c>
      <c r="Y5">
        <v>6.82</v>
      </c>
      <c r="Z5">
        <v>7.4</v>
      </c>
      <c r="AA5" t="s">
        <v>3591</v>
      </c>
      <c r="AB5" t="s">
        <v>3590</v>
      </c>
      <c r="AC5" t="s">
        <v>3622</v>
      </c>
      <c r="AD5" t="s">
        <v>3588</v>
      </c>
      <c r="AE5">
        <v>5.42</v>
      </c>
      <c r="AF5" t="s">
        <v>319</v>
      </c>
      <c r="AG5" t="s">
        <v>1426</v>
      </c>
      <c r="AH5" t="s">
        <v>3635</v>
      </c>
      <c r="AI5">
        <v>54</v>
      </c>
      <c r="AJ5">
        <v>5.28</v>
      </c>
      <c r="AK5" t="s">
        <v>1307</v>
      </c>
      <c r="AL5">
        <v>53</v>
      </c>
      <c r="AM5" s="59" t="s">
        <v>4124</v>
      </c>
      <c r="AN5" t="s">
        <v>3622</v>
      </c>
      <c r="AO5">
        <v>-5</v>
      </c>
      <c r="AP5">
        <v>24</v>
      </c>
      <c r="AQ5" t="s">
        <v>3588</v>
      </c>
      <c r="AR5">
        <v>18</v>
      </c>
      <c r="AS5">
        <v>48</v>
      </c>
    </row>
    <row r="6" spans="1:45" x14ac:dyDescent="0.25">
      <c r="A6">
        <v>247</v>
      </c>
      <c r="B6">
        <v>85</v>
      </c>
      <c r="C6" t="s">
        <v>3641</v>
      </c>
      <c r="D6" t="s">
        <v>3642</v>
      </c>
      <c r="E6" t="s">
        <v>3643</v>
      </c>
      <c r="F6" t="s">
        <v>3564</v>
      </c>
      <c r="G6" t="s">
        <v>22</v>
      </c>
      <c r="H6">
        <v>15.1</v>
      </c>
      <c r="I6">
        <v>50</v>
      </c>
      <c r="J6">
        <v>13</v>
      </c>
      <c r="K6">
        <v>42.7</v>
      </c>
      <c r="L6" t="s">
        <v>4284</v>
      </c>
      <c r="M6" t="s">
        <v>4286</v>
      </c>
      <c r="N6" t="s">
        <v>4288</v>
      </c>
      <c r="O6" t="s">
        <v>4289</v>
      </c>
      <c r="P6">
        <v>15.88</v>
      </c>
      <c r="Q6">
        <v>6.35</v>
      </c>
      <c r="R6">
        <v>1350</v>
      </c>
      <c r="S6" t="s">
        <v>315</v>
      </c>
      <c r="T6">
        <v>20</v>
      </c>
      <c r="U6">
        <v>10</v>
      </c>
      <c r="V6" t="s">
        <v>3564</v>
      </c>
      <c r="W6">
        <v>1.89</v>
      </c>
      <c r="X6">
        <v>2.0099999999999998</v>
      </c>
      <c r="Y6">
        <v>9.1</v>
      </c>
      <c r="Z6">
        <v>9.6</v>
      </c>
      <c r="AA6" t="s">
        <v>3591</v>
      </c>
      <c r="AB6" t="s">
        <v>3590</v>
      </c>
      <c r="AC6" t="s">
        <v>3622</v>
      </c>
      <c r="AD6" t="s">
        <v>3588</v>
      </c>
      <c r="AE6">
        <v>6.45</v>
      </c>
      <c r="AF6" t="s">
        <v>319</v>
      </c>
      <c r="AG6" t="s">
        <v>1426</v>
      </c>
      <c r="AH6" t="s">
        <v>3652</v>
      </c>
      <c r="AI6">
        <v>56</v>
      </c>
      <c r="AJ6">
        <v>6.45</v>
      </c>
      <c r="AK6" t="s">
        <v>1307</v>
      </c>
      <c r="AL6">
        <v>65</v>
      </c>
      <c r="AM6" s="59" t="s">
        <v>4124</v>
      </c>
      <c r="AN6" t="s">
        <v>3622</v>
      </c>
      <c r="AO6">
        <v>-5</v>
      </c>
      <c r="AP6">
        <v>24</v>
      </c>
      <c r="AQ6" t="s">
        <v>3588</v>
      </c>
      <c r="AR6">
        <v>18</v>
      </c>
      <c r="AS6">
        <v>48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Лист10"/>
  <dimension ref="A1:BU101"/>
  <sheetViews>
    <sheetView tabSelected="1" zoomScale="80" zoomScaleNormal="80" workbookViewId="0">
      <pane xSplit="5" ySplit="1" topLeftCell="AB59" activePane="bottomRight" state="frozen"/>
      <selection pane="topRight" activeCell="F1" sqref="F1"/>
      <selection pane="bottomLeft" activeCell="A2" sqref="A2"/>
      <selection pane="bottomRight" activeCell="AC74" sqref="AC74"/>
    </sheetView>
  </sheetViews>
  <sheetFormatPr defaultRowHeight="15" x14ac:dyDescent="0.25"/>
  <cols>
    <col min="1" max="1" width="4.7109375" style="93" customWidth="1"/>
    <col min="2" max="2" width="6.85546875" style="93" customWidth="1"/>
    <col min="3" max="3" width="13" style="93" customWidth="1"/>
    <col min="4" max="4" width="34" style="93" customWidth="1"/>
    <col min="5" max="5" width="27.42578125" style="93" customWidth="1"/>
    <col min="6" max="6" width="14.28515625" style="93" customWidth="1"/>
    <col min="7" max="7" width="38" style="93" customWidth="1"/>
    <col min="8" max="8" width="14.7109375" style="93" customWidth="1"/>
    <col min="9" max="9" width="15.42578125" style="93" customWidth="1"/>
    <col min="10" max="10" width="14.5703125" style="93" customWidth="1"/>
    <col min="11" max="15" width="18.85546875" style="93" customWidth="1"/>
    <col min="16" max="16" width="19.140625" style="93" customWidth="1"/>
    <col min="17" max="17" width="18.85546875" style="93" customWidth="1"/>
    <col min="18" max="18" width="22.5703125" style="93" customWidth="1"/>
    <col min="19" max="19" width="19.5703125" style="93" customWidth="1"/>
    <col min="20" max="20" width="18.140625" style="93" customWidth="1"/>
    <col min="21" max="21" width="16" style="96" customWidth="1"/>
    <col min="22" max="22" width="22.5703125" style="93" customWidth="1"/>
    <col min="23" max="23" width="16.28515625" style="96" customWidth="1"/>
    <col min="24" max="24" width="17.85546875" style="93" customWidth="1"/>
    <col min="25" max="30" width="14.5703125" style="93" customWidth="1"/>
    <col min="31" max="31" width="13" style="93" customWidth="1"/>
    <col min="32" max="36" width="14.140625" style="93" customWidth="1"/>
    <col min="37" max="43" width="12.7109375" style="93" customWidth="1"/>
    <col min="44" max="44" width="19.85546875" style="93" customWidth="1"/>
    <col min="45" max="45" width="12.7109375" style="93" customWidth="1"/>
    <col min="46" max="46" width="21.7109375" style="97" customWidth="1"/>
    <col min="47" max="47" width="14.85546875" style="93" customWidth="1"/>
    <col min="48" max="49" width="9.140625" style="97"/>
    <col min="50" max="50" width="9.140625" style="93"/>
    <col min="51" max="52" width="9.140625" style="97"/>
    <col min="53" max="16384" width="9.140625" style="93"/>
  </cols>
  <sheetData>
    <row r="1" spans="1:73" s="95" customFormat="1" ht="84" customHeight="1" x14ac:dyDescent="0.25">
      <c r="A1" s="95" t="s">
        <v>3769</v>
      </c>
      <c r="B1" s="95" t="s">
        <v>4169</v>
      </c>
      <c r="C1" s="95" t="s">
        <v>0</v>
      </c>
      <c r="D1" s="95" t="s">
        <v>1</v>
      </c>
      <c r="E1" s="95" t="s">
        <v>2</v>
      </c>
      <c r="F1" s="95" t="s">
        <v>3</v>
      </c>
      <c r="G1" s="95" t="s">
        <v>8</v>
      </c>
      <c r="H1" s="88" t="s">
        <v>375</v>
      </c>
      <c r="I1" s="89" t="s">
        <v>376</v>
      </c>
      <c r="J1" s="89" t="s">
        <v>373</v>
      </c>
      <c r="K1" s="89" t="s">
        <v>374</v>
      </c>
      <c r="L1" s="89" t="s">
        <v>365</v>
      </c>
      <c r="M1" s="89" t="s">
        <v>369</v>
      </c>
      <c r="N1" s="89" t="s">
        <v>367</v>
      </c>
      <c r="O1" s="89" t="s">
        <v>371</v>
      </c>
      <c r="P1" s="89" t="s">
        <v>50</v>
      </c>
      <c r="Q1" s="89" t="s">
        <v>39</v>
      </c>
      <c r="R1" s="89" t="s">
        <v>379</v>
      </c>
      <c r="S1" s="89" t="s">
        <v>377</v>
      </c>
      <c r="T1" s="89" t="s">
        <v>91</v>
      </c>
      <c r="U1" s="89" t="s">
        <v>364</v>
      </c>
      <c r="V1" s="89" t="s">
        <v>314</v>
      </c>
      <c r="W1" s="89" t="s">
        <v>381</v>
      </c>
      <c r="X1" s="89" t="s">
        <v>798</v>
      </c>
      <c r="Y1" s="89" t="s">
        <v>382</v>
      </c>
      <c r="Z1" s="89" t="s">
        <v>358</v>
      </c>
      <c r="AA1" s="89" t="s">
        <v>340</v>
      </c>
      <c r="AB1" s="89" t="s">
        <v>326</v>
      </c>
      <c r="AC1" s="89" t="s">
        <v>338</v>
      </c>
      <c r="AD1" s="89" t="s">
        <v>324</v>
      </c>
      <c r="AE1" s="89" t="s">
        <v>44</v>
      </c>
      <c r="AF1" s="89" t="s">
        <v>33</v>
      </c>
      <c r="AG1" s="89" t="s">
        <v>388</v>
      </c>
      <c r="AH1" s="89" t="s">
        <v>386</v>
      </c>
      <c r="AI1" s="89" t="s">
        <v>48</v>
      </c>
      <c r="AJ1" s="89" t="s">
        <v>37</v>
      </c>
      <c r="AK1" s="89" t="s">
        <v>336</v>
      </c>
      <c r="AL1" s="89" t="s">
        <v>318</v>
      </c>
      <c r="AM1" s="89" t="s">
        <v>362</v>
      </c>
      <c r="AN1" s="89" t="s">
        <v>352</v>
      </c>
      <c r="AO1" s="89" t="s">
        <v>357</v>
      </c>
      <c r="AP1" s="89" t="s">
        <v>66</v>
      </c>
      <c r="AQ1" s="89" t="s">
        <v>322</v>
      </c>
      <c r="AR1" s="89" t="s">
        <v>347</v>
      </c>
      <c r="AS1" s="89" t="s">
        <v>320</v>
      </c>
      <c r="AT1" s="90" t="s">
        <v>4492</v>
      </c>
      <c r="AU1" s="89" t="s">
        <v>388</v>
      </c>
      <c r="AV1" s="90" t="s">
        <v>4493</v>
      </c>
      <c r="AW1" s="90" t="s">
        <v>4494</v>
      </c>
      <c r="AX1" s="89" t="s">
        <v>386</v>
      </c>
      <c r="AY1" s="90" t="s">
        <v>4493</v>
      </c>
      <c r="AZ1" s="90" t="s">
        <v>4494</v>
      </c>
      <c r="BA1" s="91">
        <v>7</v>
      </c>
      <c r="BB1" s="91">
        <v>8</v>
      </c>
      <c r="BC1" s="91"/>
      <c r="BD1" s="91"/>
      <c r="BE1" s="91"/>
      <c r="BF1" s="91"/>
      <c r="BG1" s="91"/>
      <c r="BH1" s="91"/>
      <c r="BI1" s="91"/>
      <c r="BJ1" s="91"/>
      <c r="BK1" s="91"/>
      <c r="BL1" s="91"/>
      <c r="BM1" s="91"/>
      <c r="BN1" s="91"/>
      <c r="BO1" s="91"/>
      <c r="BP1" s="91"/>
      <c r="BQ1" s="91"/>
      <c r="BR1" s="91"/>
      <c r="BS1" s="91"/>
      <c r="BT1" s="91"/>
      <c r="BU1" s="91"/>
    </row>
    <row r="2" spans="1:73" x14ac:dyDescent="0.25">
      <c r="A2" s="93">
        <v>11</v>
      </c>
      <c r="B2" s="93">
        <v>1</v>
      </c>
      <c r="C2" s="93" t="s">
        <v>299</v>
      </c>
      <c r="D2" s="93" t="s">
        <v>300</v>
      </c>
      <c r="E2" s="93" t="s">
        <v>301</v>
      </c>
      <c r="F2" s="93" t="s">
        <v>17</v>
      </c>
      <c r="G2" s="93" t="s">
        <v>22</v>
      </c>
      <c r="H2" s="92">
        <v>13</v>
      </c>
      <c r="I2" s="93">
        <v>40</v>
      </c>
      <c r="J2" s="93">
        <v>11</v>
      </c>
      <c r="K2" s="93">
        <v>37</v>
      </c>
      <c r="L2" s="93" t="s">
        <v>4131</v>
      </c>
      <c r="M2" s="93" t="s">
        <v>4132</v>
      </c>
      <c r="N2" s="93" t="s">
        <v>4133</v>
      </c>
      <c r="O2" s="93" t="s">
        <v>4134</v>
      </c>
      <c r="R2" s="93">
        <v>9.5299999999999994</v>
      </c>
      <c r="S2" s="93">
        <v>6.35</v>
      </c>
      <c r="U2" s="96">
        <v>980</v>
      </c>
      <c r="V2" s="93" t="s">
        <v>315</v>
      </c>
      <c r="W2" s="96">
        <v>20</v>
      </c>
      <c r="Y2" s="93">
        <v>10</v>
      </c>
      <c r="Z2" s="93" t="s">
        <v>359</v>
      </c>
      <c r="AA2" s="93">
        <v>0.621</v>
      </c>
      <c r="AB2" s="93">
        <v>0.49</v>
      </c>
      <c r="AC2" s="93">
        <v>2.7</v>
      </c>
      <c r="AD2" s="93">
        <v>2.13</v>
      </c>
      <c r="AG2" s="93" t="s">
        <v>389</v>
      </c>
      <c r="AH2" s="93" t="s">
        <v>387</v>
      </c>
      <c r="AK2" s="93">
        <v>3.2</v>
      </c>
      <c r="AL2" s="93" t="s">
        <v>319</v>
      </c>
      <c r="AM2" s="93" t="s">
        <v>363</v>
      </c>
      <c r="AN2" s="93" t="s">
        <v>353</v>
      </c>
      <c r="AO2" s="93">
        <v>47</v>
      </c>
      <c r="AQ2" s="93">
        <v>2.5</v>
      </c>
      <c r="AR2" s="93" t="s">
        <v>348</v>
      </c>
      <c r="AS2" s="93">
        <v>25</v>
      </c>
      <c r="AT2" s="97" t="s">
        <v>4124</v>
      </c>
      <c r="AU2" s="93" t="s">
        <v>389</v>
      </c>
      <c r="AV2" s="97">
        <v>-20</v>
      </c>
      <c r="AW2" s="97">
        <v>24</v>
      </c>
      <c r="AX2" s="93" t="s">
        <v>387</v>
      </c>
      <c r="AY2" s="97">
        <v>-10</v>
      </c>
      <c r="AZ2" s="97">
        <v>43</v>
      </c>
    </row>
    <row r="3" spans="1:73" x14ac:dyDescent="0.25">
      <c r="A3" s="93">
        <v>12</v>
      </c>
      <c r="B3" s="93">
        <v>2</v>
      </c>
      <c r="C3" s="93" t="s">
        <v>427</v>
      </c>
      <c r="D3" s="93" t="s">
        <v>428</v>
      </c>
      <c r="E3" s="93" t="s">
        <v>429</v>
      </c>
      <c r="F3" s="93" t="s">
        <v>17</v>
      </c>
      <c r="G3" s="93" t="s">
        <v>22</v>
      </c>
      <c r="H3" s="92">
        <v>13</v>
      </c>
      <c r="I3" s="93">
        <v>40</v>
      </c>
      <c r="J3" s="93">
        <v>11</v>
      </c>
      <c r="K3" s="93">
        <v>37</v>
      </c>
      <c r="L3" s="93" t="s">
        <v>4131</v>
      </c>
      <c r="M3" s="93" t="s">
        <v>4132</v>
      </c>
      <c r="N3" s="93" t="s">
        <v>4133</v>
      </c>
      <c r="O3" s="93" t="s">
        <v>4134</v>
      </c>
      <c r="R3" s="93">
        <v>9.5299999999999994</v>
      </c>
      <c r="S3" s="93">
        <v>6.35</v>
      </c>
      <c r="U3" s="96">
        <v>980</v>
      </c>
      <c r="V3" s="93" t="s">
        <v>315</v>
      </c>
      <c r="W3" s="96">
        <v>20</v>
      </c>
      <c r="Y3" s="93">
        <v>10</v>
      </c>
      <c r="Z3" s="93" t="s">
        <v>359</v>
      </c>
      <c r="AA3" s="93">
        <v>0.8</v>
      </c>
      <c r="AB3" s="93">
        <v>0.77800000000000002</v>
      </c>
      <c r="AC3" s="93">
        <v>3.48</v>
      </c>
      <c r="AD3" s="93">
        <v>3.38</v>
      </c>
      <c r="AG3" s="93" t="s">
        <v>389</v>
      </c>
      <c r="AH3" s="93" t="s">
        <v>387</v>
      </c>
      <c r="AK3" s="93">
        <v>4</v>
      </c>
      <c r="AL3" s="93" t="s">
        <v>319</v>
      </c>
      <c r="AM3" s="93" t="s">
        <v>363</v>
      </c>
      <c r="AN3" s="93" t="s">
        <v>442</v>
      </c>
      <c r="AO3" s="93">
        <v>48</v>
      </c>
      <c r="AQ3" s="93">
        <v>3.5</v>
      </c>
      <c r="AR3" s="93" t="s">
        <v>348</v>
      </c>
      <c r="AS3" s="93">
        <v>35</v>
      </c>
      <c r="AT3" s="97" t="s">
        <v>4124</v>
      </c>
      <c r="AU3" s="93" t="s">
        <v>389</v>
      </c>
      <c r="AV3" s="97">
        <v>-20</v>
      </c>
      <c r="AW3" s="97">
        <v>24</v>
      </c>
      <c r="AX3" s="93" t="s">
        <v>387</v>
      </c>
      <c r="AY3" s="97">
        <v>-10</v>
      </c>
      <c r="AZ3" s="97">
        <v>43</v>
      </c>
    </row>
    <row r="4" spans="1:73" x14ac:dyDescent="0.25">
      <c r="A4" s="93">
        <v>13</v>
      </c>
      <c r="B4" s="93">
        <v>3</v>
      </c>
      <c r="C4" s="93" t="s">
        <v>443</v>
      </c>
      <c r="D4" s="93" t="s">
        <v>444</v>
      </c>
      <c r="E4" s="93" t="s">
        <v>445</v>
      </c>
      <c r="F4" s="93" t="s">
        <v>17</v>
      </c>
      <c r="G4" s="93" t="s">
        <v>22</v>
      </c>
      <c r="H4" s="92">
        <v>13</v>
      </c>
      <c r="I4" s="93">
        <v>55.5</v>
      </c>
      <c r="J4" s="93">
        <v>11</v>
      </c>
      <c r="K4" s="93">
        <v>51</v>
      </c>
      <c r="L4" s="93" t="s">
        <v>4131</v>
      </c>
      <c r="M4" s="93" t="s">
        <v>4132</v>
      </c>
      <c r="N4" s="93" t="s">
        <v>4135</v>
      </c>
      <c r="O4" s="93" t="s">
        <v>4136</v>
      </c>
      <c r="R4" s="93">
        <v>12.7</v>
      </c>
      <c r="S4" s="93">
        <v>6.35</v>
      </c>
      <c r="U4" s="96">
        <v>1240</v>
      </c>
      <c r="V4" s="93" t="s">
        <v>315</v>
      </c>
      <c r="W4" s="96">
        <v>30</v>
      </c>
      <c r="Y4" s="93">
        <v>10</v>
      </c>
      <c r="Z4" s="93" t="s">
        <v>359</v>
      </c>
      <c r="AA4" s="93">
        <v>1.6220000000000001</v>
      </c>
      <c r="AB4" s="93">
        <v>1.389</v>
      </c>
      <c r="AC4" s="93">
        <v>7.05</v>
      </c>
      <c r="AD4" s="93">
        <v>6.04</v>
      </c>
      <c r="AG4" s="93" t="s">
        <v>389</v>
      </c>
      <c r="AH4" s="93" t="s">
        <v>387</v>
      </c>
      <c r="AK4" s="93">
        <v>6</v>
      </c>
      <c r="AL4" s="93" t="s">
        <v>319</v>
      </c>
      <c r="AM4" s="93" t="s">
        <v>363</v>
      </c>
      <c r="AN4" s="93" t="s">
        <v>459</v>
      </c>
      <c r="AO4" s="93">
        <v>51</v>
      </c>
      <c r="AQ4" s="93">
        <v>5</v>
      </c>
      <c r="AR4" s="93" t="s">
        <v>348</v>
      </c>
      <c r="AS4" s="93">
        <v>50</v>
      </c>
      <c r="AT4" s="97" t="s">
        <v>4124</v>
      </c>
      <c r="AU4" s="93" t="s">
        <v>389</v>
      </c>
      <c r="AV4" s="97">
        <v>-20</v>
      </c>
      <c r="AW4" s="97">
        <v>24</v>
      </c>
      <c r="AX4" s="93" t="s">
        <v>387</v>
      </c>
      <c r="AY4" s="97">
        <v>-10</v>
      </c>
      <c r="AZ4" s="97">
        <v>43</v>
      </c>
    </row>
    <row r="5" spans="1:73" x14ac:dyDescent="0.25">
      <c r="A5" s="93">
        <v>14</v>
      </c>
      <c r="B5" s="93">
        <v>4</v>
      </c>
      <c r="C5" s="93" t="s">
        <v>467</v>
      </c>
      <c r="D5" s="93" t="s">
        <v>468</v>
      </c>
      <c r="E5" s="93" t="s">
        <v>469</v>
      </c>
      <c r="F5" s="93" t="s">
        <v>17</v>
      </c>
      <c r="G5" s="93" t="s">
        <v>22</v>
      </c>
      <c r="H5" s="92">
        <v>11</v>
      </c>
      <c r="I5" s="93">
        <v>35</v>
      </c>
      <c r="J5" s="93">
        <v>8.5</v>
      </c>
      <c r="K5" s="93">
        <v>32.5</v>
      </c>
      <c r="L5" s="93" t="s">
        <v>4137</v>
      </c>
      <c r="M5" s="93" t="s">
        <v>4138</v>
      </c>
      <c r="N5" s="93" t="s">
        <v>4139</v>
      </c>
      <c r="O5" s="93" t="s">
        <v>4140</v>
      </c>
      <c r="R5" s="93">
        <v>9.5299999999999994</v>
      </c>
      <c r="S5" s="93">
        <v>6.35</v>
      </c>
      <c r="U5" s="96">
        <v>870</v>
      </c>
      <c r="V5" s="93" t="s">
        <v>315</v>
      </c>
      <c r="W5" s="96">
        <v>20</v>
      </c>
      <c r="Y5" s="93">
        <v>10</v>
      </c>
      <c r="Z5" s="93" t="s">
        <v>359</v>
      </c>
      <c r="AA5" s="93">
        <v>0.51900000000000002</v>
      </c>
      <c r="AB5" s="93">
        <v>0.41899999999999998</v>
      </c>
      <c r="AC5" s="93">
        <v>2.2599999999999998</v>
      </c>
      <c r="AD5" s="93">
        <v>1.82</v>
      </c>
      <c r="AG5" s="93" t="s">
        <v>493</v>
      </c>
      <c r="AH5" s="93" t="s">
        <v>387</v>
      </c>
      <c r="AK5" s="93">
        <v>2.5</v>
      </c>
      <c r="AL5" s="93" t="s">
        <v>319</v>
      </c>
      <c r="AM5" s="93" t="s">
        <v>363</v>
      </c>
      <c r="AN5" s="93" t="s">
        <v>488</v>
      </c>
      <c r="AO5" s="93">
        <v>44</v>
      </c>
      <c r="AQ5" s="93">
        <v>2</v>
      </c>
      <c r="AR5" s="93" t="s">
        <v>348</v>
      </c>
      <c r="AS5" s="93">
        <v>20</v>
      </c>
      <c r="AT5" s="97" t="s">
        <v>4124</v>
      </c>
      <c r="AU5" s="93" t="s">
        <v>493</v>
      </c>
      <c r="AV5" s="97">
        <v>-15</v>
      </c>
      <c r="AW5" s="97">
        <v>21</v>
      </c>
      <c r="AX5" s="93" t="s">
        <v>387</v>
      </c>
      <c r="AY5" s="97">
        <v>-10</v>
      </c>
      <c r="AZ5" s="97">
        <v>43</v>
      </c>
    </row>
    <row r="6" spans="1:73" x14ac:dyDescent="0.25">
      <c r="A6" s="93">
        <v>15</v>
      </c>
      <c r="B6" s="93">
        <v>5</v>
      </c>
      <c r="C6" s="93" t="s">
        <v>498</v>
      </c>
      <c r="D6" s="93" t="s">
        <v>499</v>
      </c>
      <c r="E6" s="93" t="s">
        <v>500</v>
      </c>
      <c r="F6" s="93" t="s">
        <v>17</v>
      </c>
      <c r="G6" s="93" t="s">
        <v>22</v>
      </c>
      <c r="H6" s="92">
        <v>11</v>
      </c>
      <c r="I6" s="93">
        <v>35</v>
      </c>
      <c r="J6" s="93">
        <v>8.5</v>
      </c>
      <c r="K6" s="93">
        <v>32.5</v>
      </c>
      <c r="L6" s="93" t="s">
        <v>4137</v>
      </c>
      <c r="M6" s="93" t="s">
        <v>4138</v>
      </c>
      <c r="N6" s="93" t="s">
        <v>4139</v>
      </c>
      <c r="O6" s="93" t="s">
        <v>4140</v>
      </c>
      <c r="R6" s="93">
        <v>9.5299999999999994</v>
      </c>
      <c r="S6" s="93">
        <v>6.35</v>
      </c>
      <c r="U6" s="96">
        <v>870</v>
      </c>
      <c r="V6" s="93" t="s">
        <v>315</v>
      </c>
      <c r="W6" s="96">
        <v>20</v>
      </c>
      <c r="Y6" s="93">
        <v>10</v>
      </c>
      <c r="Z6" s="93" t="s">
        <v>359</v>
      </c>
      <c r="AA6" s="93">
        <v>0.73299999999999998</v>
      </c>
      <c r="AB6" s="93">
        <v>0.54900000000000004</v>
      </c>
      <c r="AC6" s="93">
        <v>3.19</v>
      </c>
      <c r="AD6" s="93">
        <v>2.39</v>
      </c>
      <c r="AG6" s="93" t="s">
        <v>493</v>
      </c>
      <c r="AH6" s="93" t="s">
        <v>387</v>
      </c>
      <c r="AK6" s="93">
        <v>3.4</v>
      </c>
      <c r="AL6" s="93" t="s">
        <v>319</v>
      </c>
      <c r="AM6" s="93" t="s">
        <v>363</v>
      </c>
      <c r="AN6" s="93" t="s">
        <v>512</v>
      </c>
      <c r="AO6" s="93">
        <v>46</v>
      </c>
      <c r="AQ6" s="93">
        <v>2.5</v>
      </c>
      <c r="AR6" s="93" t="s">
        <v>348</v>
      </c>
      <c r="AS6" s="93">
        <v>25</v>
      </c>
      <c r="AT6" s="97" t="s">
        <v>4124</v>
      </c>
      <c r="AU6" s="93" t="s">
        <v>493</v>
      </c>
      <c r="AV6" s="97">
        <v>-15</v>
      </c>
      <c r="AW6" s="97">
        <v>21</v>
      </c>
      <c r="AX6" s="93" t="s">
        <v>387</v>
      </c>
      <c r="AY6" s="97">
        <v>-10</v>
      </c>
      <c r="AZ6" s="97">
        <v>43</v>
      </c>
    </row>
    <row r="7" spans="1:73" x14ac:dyDescent="0.25">
      <c r="A7" s="93">
        <v>16</v>
      </c>
      <c r="B7" s="93">
        <v>6</v>
      </c>
      <c r="C7" s="93" t="s">
        <v>513</v>
      </c>
      <c r="D7" s="93" t="s">
        <v>514</v>
      </c>
      <c r="E7" s="93" t="s">
        <v>515</v>
      </c>
      <c r="F7" s="93" t="s">
        <v>17</v>
      </c>
      <c r="G7" s="93" t="s">
        <v>22</v>
      </c>
      <c r="H7" s="92">
        <v>11</v>
      </c>
      <c r="I7" s="93">
        <v>35</v>
      </c>
      <c r="J7" s="93">
        <v>8.5</v>
      </c>
      <c r="K7" s="93">
        <v>32.5</v>
      </c>
      <c r="L7" s="93" t="s">
        <v>4137</v>
      </c>
      <c r="M7" s="93" t="s">
        <v>4138</v>
      </c>
      <c r="N7" s="93" t="s">
        <v>4139</v>
      </c>
      <c r="O7" s="93" t="s">
        <v>4140</v>
      </c>
      <c r="R7" s="93">
        <v>9.5299999999999994</v>
      </c>
      <c r="S7" s="93">
        <v>6.35</v>
      </c>
      <c r="U7" s="96">
        <v>870</v>
      </c>
      <c r="V7" s="93" t="s">
        <v>315</v>
      </c>
      <c r="W7" s="96">
        <v>20</v>
      </c>
      <c r="Y7" s="93">
        <v>10</v>
      </c>
      <c r="Z7" s="93" t="s">
        <v>359</v>
      </c>
      <c r="AA7" s="93">
        <v>1</v>
      </c>
      <c r="AB7" s="93">
        <v>0.94099999999999995</v>
      </c>
      <c r="AC7" s="93">
        <v>4.3499999999999996</v>
      </c>
      <c r="AD7" s="93">
        <v>4.09</v>
      </c>
      <c r="AG7" s="93" t="s">
        <v>493</v>
      </c>
      <c r="AH7" s="93" t="s">
        <v>387</v>
      </c>
      <c r="AK7" s="93">
        <v>4.2</v>
      </c>
      <c r="AL7" s="93" t="s">
        <v>319</v>
      </c>
      <c r="AM7" s="93" t="s">
        <v>363</v>
      </c>
      <c r="AN7" s="93" t="s">
        <v>528</v>
      </c>
      <c r="AO7" s="93">
        <v>48</v>
      </c>
      <c r="AQ7" s="93">
        <v>3.5</v>
      </c>
      <c r="AR7" s="93" t="s">
        <v>348</v>
      </c>
      <c r="AS7" s="93">
        <v>35</v>
      </c>
      <c r="AT7" s="97" t="s">
        <v>4124</v>
      </c>
      <c r="AU7" s="93" t="s">
        <v>493</v>
      </c>
      <c r="AV7" s="97">
        <v>-15</v>
      </c>
      <c r="AW7" s="97">
        <v>21</v>
      </c>
      <c r="AX7" s="93" t="s">
        <v>387</v>
      </c>
      <c r="AY7" s="97">
        <v>-10</v>
      </c>
      <c r="AZ7" s="97">
        <v>43</v>
      </c>
    </row>
    <row r="8" spans="1:73" x14ac:dyDescent="0.25">
      <c r="A8" s="93">
        <v>17</v>
      </c>
      <c r="B8" s="93">
        <v>7</v>
      </c>
      <c r="C8" s="93" t="s">
        <v>529</v>
      </c>
      <c r="D8" s="93" t="s">
        <v>530</v>
      </c>
      <c r="E8" s="93" t="s">
        <v>531</v>
      </c>
      <c r="F8" s="93" t="s">
        <v>17</v>
      </c>
      <c r="G8" s="93" t="s">
        <v>22</v>
      </c>
      <c r="H8" s="92">
        <v>11</v>
      </c>
      <c r="I8" s="93">
        <v>42.5</v>
      </c>
      <c r="J8" s="93">
        <v>8.5</v>
      </c>
      <c r="K8" s="93">
        <v>39</v>
      </c>
      <c r="L8" s="93" t="s">
        <v>4137</v>
      </c>
      <c r="M8" s="93" t="s">
        <v>4138</v>
      </c>
      <c r="N8" s="93" t="s">
        <v>4133</v>
      </c>
      <c r="O8" s="93" t="s">
        <v>4134</v>
      </c>
      <c r="R8" s="93">
        <v>12.7</v>
      </c>
      <c r="S8" s="93">
        <v>6.35</v>
      </c>
      <c r="U8" s="96">
        <v>1050</v>
      </c>
      <c r="V8" s="93" t="s">
        <v>315</v>
      </c>
      <c r="W8" s="96">
        <v>20</v>
      </c>
      <c r="Y8" s="93">
        <v>10</v>
      </c>
      <c r="Z8" s="93" t="s">
        <v>359</v>
      </c>
      <c r="AA8" s="93">
        <v>1.3169999999999999</v>
      </c>
      <c r="AB8" s="93">
        <v>1.1200000000000001</v>
      </c>
      <c r="AC8" s="93">
        <v>5.73</v>
      </c>
      <c r="AD8" s="93">
        <v>4.87</v>
      </c>
      <c r="AG8" s="93" t="s">
        <v>493</v>
      </c>
      <c r="AH8" s="93" t="s">
        <v>387</v>
      </c>
      <c r="AK8" s="93">
        <v>5.4</v>
      </c>
      <c r="AL8" s="93" t="s">
        <v>319</v>
      </c>
      <c r="AM8" s="93" t="s">
        <v>363</v>
      </c>
      <c r="AN8" s="93" t="s">
        <v>544</v>
      </c>
      <c r="AO8" s="93">
        <v>49</v>
      </c>
      <c r="AQ8" s="93">
        <v>4.2</v>
      </c>
      <c r="AR8" s="93" t="s">
        <v>348</v>
      </c>
      <c r="AS8" s="93">
        <v>42</v>
      </c>
      <c r="AT8" s="97" t="s">
        <v>4124</v>
      </c>
      <c r="AU8" s="93" t="s">
        <v>493</v>
      </c>
      <c r="AV8" s="97">
        <v>-15</v>
      </c>
      <c r="AW8" s="97">
        <v>21</v>
      </c>
      <c r="AX8" s="93" t="s">
        <v>387</v>
      </c>
      <c r="AY8" s="97">
        <v>-10</v>
      </c>
      <c r="AZ8" s="97">
        <v>43</v>
      </c>
    </row>
    <row r="9" spans="1:73" x14ac:dyDescent="0.25">
      <c r="A9" s="93">
        <v>18</v>
      </c>
      <c r="B9" s="93">
        <v>8</v>
      </c>
      <c r="C9" s="93" t="s">
        <v>545</v>
      </c>
      <c r="D9" s="93" t="s">
        <v>546</v>
      </c>
      <c r="E9" s="93" t="s">
        <v>547</v>
      </c>
      <c r="F9" s="93" t="s">
        <v>17</v>
      </c>
      <c r="G9" s="93" t="s">
        <v>22</v>
      </c>
      <c r="H9" s="92">
        <v>11</v>
      </c>
      <c r="I9" s="93">
        <v>42.5</v>
      </c>
      <c r="J9" s="93">
        <v>8.5</v>
      </c>
      <c r="K9" s="93">
        <v>39</v>
      </c>
      <c r="L9" s="93" t="s">
        <v>4137</v>
      </c>
      <c r="M9" s="93" t="s">
        <v>4138</v>
      </c>
      <c r="N9" s="93" t="s">
        <v>4133</v>
      </c>
      <c r="O9" s="93" t="s">
        <v>4134</v>
      </c>
      <c r="R9" s="93">
        <v>12.7</v>
      </c>
      <c r="S9" s="93">
        <v>6.35</v>
      </c>
      <c r="U9" s="96">
        <v>1050</v>
      </c>
      <c r="V9" s="93" t="s">
        <v>315</v>
      </c>
      <c r="W9" s="96">
        <v>20</v>
      </c>
      <c r="Y9" s="93">
        <v>10</v>
      </c>
      <c r="Z9" s="93" t="s">
        <v>359</v>
      </c>
      <c r="AA9" s="93">
        <v>1.5580000000000001</v>
      </c>
      <c r="AB9" s="93">
        <v>1.4710000000000001</v>
      </c>
      <c r="AC9" s="93">
        <v>6.77</v>
      </c>
      <c r="AD9" s="93">
        <v>6.4</v>
      </c>
      <c r="AG9" s="93" t="s">
        <v>493</v>
      </c>
      <c r="AH9" s="93" t="s">
        <v>387</v>
      </c>
      <c r="AK9" s="93">
        <v>6</v>
      </c>
      <c r="AL9" s="93" t="s">
        <v>319</v>
      </c>
      <c r="AM9" s="93" t="s">
        <v>363</v>
      </c>
      <c r="AN9" s="93" t="s">
        <v>544</v>
      </c>
      <c r="AO9" s="93">
        <v>49</v>
      </c>
      <c r="AQ9" s="93">
        <v>5</v>
      </c>
      <c r="AR9" s="93" t="s">
        <v>348</v>
      </c>
      <c r="AS9" s="93">
        <v>50</v>
      </c>
      <c r="AT9" s="97" t="s">
        <v>4124</v>
      </c>
      <c r="AU9" s="93" t="s">
        <v>493</v>
      </c>
      <c r="AV9" s="97">
        <v>-15</v>
      </c>
      <c r="AW9" s="97">
        <v>21</v>
      </c>
      <c r="AX9" s="93" t="s">
        <v>387</v>
      </c>
      <c r="AY9" s="97">
        <v>-10</v>
      </c>
      <c r="AZ9" s="97">
        <v>43</v>
      </c>
    </row>
    <row r="10" spans="1:73" x14ac:dyDescent="0.25">
      <c r="A10" s="93">
        <v>19</v>
      </c>
      <c r="B10" s="93">
        <v>9</v>
      </c>
      <c r="C10" s="93" t="s">
        <v>559</v>
      </c>
      <c r="D10" s="93" t="s">
        <v>560</v>
      </c>
      <c r="E10" s="93" t="s">
        <v>561</v>
      </c>
      <c r="F10" s="93" t="s">
        <v>17</v>
      </c>
      <c r="G10" s="93" t="s">
        <v>22</v>
      </c>
      <c r="H10" s="92">
        <v>9.1</v>
      </c>
      <c r="I10" s="93">
        <v>25.3</v>
      </c>
      <c r="J10" s="93">
        <v>7.7</v>
      </c>
      <c r="K10" s="93">
        <v>23</v>
      </c>
      <c r="L10" s="93" t="s">
        <v>4141</v>
      </c>
      <c r="M10" s="93" t="s">
        <v>4142</v>
      </c>
      <c r="N10" s="93" t="s">
        <v>4143</v>
      </c>
      <c r="O10" s="93" t="s">
        <v>4144</v>
      </c>
      <c r="R10" s="93">
        <v>9.5299999999999994</v>
      </c>
      <c r="S10" s="93">
        <v>6.35</v>
      </c>
      <c r="U10" s="96">
        <v>580</v>
      </c>
      <c r="V10" s="93" t="s">
        <v>315</v>
      </c>
      <c r="W10" s="96">
        <v>20</v>
      </c>
      <c r="Y10" s="93">
        <v>10</v>
      </c>
      <c r="Z10" s="93" t="s">
        <v>359</v>
      </c>
      <c r="AA10" s="93">
        <v>0.6</v>
      </c>
      <c r="AB10" s="93">
        <v>0.57999999999999996</v>
      </c>
      <c r="AC10" s="93">
        <v>2.7</v>
      </c>
      <c r="AD10" s="93">
        <v>2.52</v>
      </c>
      <c r="AG10" s="93" t="s">
        <v>493</v>
      </c>
      <c r="AH10" s="93" t="s">
        <v>585</v>
      </c>
      <c r="AK10" s="93">
        <v>2.5</v>
      </c>
      <c r="AL10" s="93" t="s">
        <v>319</v>
      </c>
      <c r="AM10" s="93" t="s">
        <v>363</v>
      </c>
      <c r="AN10" s="93" t="s">
        <v>580</v>
      </c>
      <c r="AO10" s="93">
        <v>45</v>
      </c>
      <c r="AQ10" s="93">
        <v>2</v>
      </c>
      <c r="AR10" s="93" t="s">
        <v>348</v>
      </c>
      <c r="AS10" s="93">
        <v>20</v>
      </c>
      <c r="AT10" s="97" t="s">
        <v>4124</v>
      </c>
      <c r="AU10" s="93" t="s">
        <v>493</v>
      </c>
      <c r="AV10" s="97">
        <v>-15</v>
      </c>
      <c r="AW10" s="97">
        <v>21</v>
      </c>
      <c r="AX10" s="93" t="s">
        <v>585</v>
      </c>
      <c r="AY10" s="97">
        <v>-10</v>
      </c>
      <c r="AZ10" s="97">
        <v>46</v>
      </c>
    </row>
    <row r="11" spans="1:73" x14ac:dyDescent="0.25">
      <c r="A11" s="93">
        <v>20</v>
      </c>
      <c r="B11" s="93">
        <v>10</v>
      </c>
      <c r="C11" s="93" t="s">
        <v>589</v>
      </c>
      <c r="D11" s="93" t="s">
        <v>590</v>
      </c>
      <c r="E11" s="93" t="s">
        <v>591</v>
      </c>
      <c r="F11" s="93" t="s">
        <v>17</v>
      </c>
      <c r="G11" s="93" t="s">
        <v>22</v>
      </c>
      <c r="H11" s="92">
        <v>9.1</v>
      </c>
      <c r="I11" s="93">
        <v>25.3</v>
      </c>
      <c r="J11" s="93">
        <v>7.7</v>
      </c>
      <c r="K11" s="93">
        <v>23</v>
      </c>
      <c r="L11" s="93" t="s">
        <v>4141</v>
      </c>
      <c r="M11" s="93" t="s">
        <v>4142</v>
      </c>
      <c r="N11" s="93" t="s">
        <v>4143</v>
      </c>
      <c r="O11" s="93" t="s">
        <v>4144</v>
      </c>
      <c r="R11" s="93">
        <v>9.5299999999999994</v>
      </c>
      <c r="S11" s="93">
        <v>6.35</v>
      </c>
      <c r="U11" s="96">
        <v>580</v>
      </c>
      <c r="V11" s="93" t="s">
        <v>315</v>
      </c>
      <c r="W11" s="96">
        <v>20</v>
      </c>
      <c r="Y11" s="93">
        <v>10</v>
      </c>
      <c r="Z11" s="93" t="s">
        <v>359</v>
      </c>
      <c r="AA11" s="93">
        <v>0.85</v>
      </c>
      <c r="AB11" s="93">
        <v>0.7</v>
      </c>
      <c r="AC11" s="93">
        <v>3.83</v>
      </c>
      <c r="AD11" s="93">
        <v>3.04</v>
      </c>
      <c r="AG11" s="93" t="s">
        <v>493</v>
      </c>
      <c r="AH11" s="93" t="s">
        <v>585</v>
      </c>
      <c r="AK11" s="93">
        <v>3.4</v>
      </c>
      <c r="AL11" s="93" t="s">
        <v>319</v>
      </c>
      <c r="AM11" s="93" t="s">
        <v>363</v>
      </c>
      <c r="AN11" s="93" t="s">
        <v>602</v>
      </c>
      <c r="AO11" s="93">
        <v>47</v>
      </c>
      <c r="AQ11" s="93">
        <v>2.5</v>
      </c>
      <c r="AR11" s="93" t="s">
        <v>348</v>
      </c>
      <c r="AS11" s="93">
        <v>25</v>
      </c>
      <c r="AT11" s="97" t="s">
        <v>4124</v>
      </c>
      <c r="AU11" s="93" t="s">
        <v>493</v>
      </c>
      <c r="AV11" s="97">
        <v>-15</v>
      </c>
      <c r="AW11" s="97">
        <v>21</v>
      </c>
      <c r="AX11" s="93" t="s">
        <v>585</v>
      </c>
      <c r="AY11" s="97">
        <v>-10</v>
      </c>
      <c r="AZ11" s="97">
        <v>46</v>
      </c>
    </row>
    <row r="12" spans="1:73" x14ac:dyDescent="0.25">
      <c r="A12" s="93">
        <v>21</v>
      </c>
      <c r="B12" s="93">
        <v>11</v>
      </c>
      <c r="C12" s="93" t="s">
        <v>603</v>
      </c>
      <c r="D12" s="93" t="s">
        <v>604</v>
      </c>
      <c r="E12" s="93" t="s">
        <v>605</v>
      </c>
      <c r="F12" s="93" t="s">
        <v>17</v>
      </c>
      <c r="G12" s="93" t="s">
        <v>22</v>
      </c>
      <c r="H12" s="92">
        <v>9.1</v>
      </c>
      <c r="I12" s="93">
        <v>26.7</v>
      </c>
      <c r="J12" s="93">
        <v>7.7</v>
      </c>
      <c r="K12" s="93">
        <v>24.4</v>
      </c>
      <c r="L12" s="93" t="s">
        <v>4141</v>
      </c>
      <c r="M12" s="93" t="s">
        <v>4142</v>
      </c>
      <c r="N12" s="93" t="s">
        <v>4143</v>
      </c>
      <c r="O12" s="93" t="s">
        <v>4144</v>
      </c>
      <c r="R12" s="93">
        <v>9.5299999999999994</v>
      </c>
      <c r="S12" s="93">
        <v>6.35</v>
      </c>
      <c r="U12" s="96">
        <v>720</v>
      </c>
      <c r="V12" s="93" t="s">
        <v>315</v>
      </c>
      <c r="W12" s="96">
        <v>20</v>
      </c>
      <c r="Y12" s="93">
        <v>10</v>
      </c>
      <c r="Z12" s="93" t="s">
        <v>359</v>
      </c>
      <c r="AA12" s="93">
        <v>1.05</v>
      </c>
      <c r="AB12" s="93">
        <v>1.08</v>
      </c>
      <c r="AC12" s="93">
        <v>4.78</v>
      </c>
      <c r="AD12" s="93">
        <v>4.74</v>
      </c>
      <c r="AG12" s="93" t="s">
        <v>493</v>
      </c>
      <c r="AH12" s="93" t="s">
        <v>585</v>
      </c>
      <c r="AK12" s="93">
        <v>4.2</v>
      </c>
      <c r="AL12" s="93" t="s">
        <v>319</v>
      </c>
      <c r="AM12" s="93" t="s">
        <v>363</v>
      </c>
      <c r="AN12" s="93" t="s">
        <v>615</v>
      </c>
      <c r="AO12" s="93">
        <v>48</v>
      </c>
      <c r="AQ12" s="93">
        <v>3.5</v>
      </c>
      <c r="AR12" s="93" t="s">
        <v>348</v>
      </c>
      <c r="AS12" s="93">
        <v>35</v>
      </c>
      <c r="AT12" s="97" t="s">
        <v>4124</v>
      </c>
      <c r="AU12" s="93" t="s">
        <v>493</v>
      </c>
      <c r="AV12" s="97">
        <v>-15</v>
      </c>
      <c r="AW12" s="97">
        <v>21</v>
      </c>
      <c r="AX12" s="93" t="s">
        <v>585</v>
      </c>
      <c r="AY12" s="97">
        <v>-10</v>
      </c>
      <c r="AZ12" s="97">
        <v>46</v>
      </c>
    </row>
    <row r="13" spans="1:73" x14ac:dyDescent="0.25">
      <c r="A13" s="93">
        <v>22</v>
      </c>
      <c r="B13" s="93">
        <v>12</v>
      </c>
      <c r="C13" s="93" t="s">
        <v>616</v>
      </c>
      <c r="D13" s="93" t="s">
        <v>617</v>
      </c>
      <c r="E13" s="93" t="s">
        <v>618</v>
      </c>
      <c r="F13" s="93" t="s">
        <v>17</v>
      </c>
      <c r="G13" s="93" t="s">
        <v>22</v>
      </c>
      <c r="H13" s="92">
        <v>9.8000000000000007</v>
      </c>
      <c r="I13" s="93">
        <v>42.5</v>
      </c>
      <c r="J13" s="93">
        <v>8.4</v>
      </c>
      <c r="K13" s="93">
        <v>39.1</v>
      </c>
      <c r="L13" s="93" t="s">
        <v>4141</v>
      </c>
      <c r="M13" s="93" t="s">
        <v>4142</v>
      </c>
      <c r="N13" s="93" t="s">
        <v>4133</v>
      </c>
      <c r="O13" s="93" t="s">
        <v>4134</v>
      </c>
      <c r="R13" s="93">
        <v>9.5299999999999994</v>
      </c>
      <c r="S13" s="93">
        <v>6.35</v>
      </c>
      <c r="U13" s="96">
        <v>930</v>
      </c>
      <c r="V13" s="93" t="s">
        <v>315</v>
      </c>
      <c r="W13" s="96">
        <v>20</v>
      </c>
      <c r="Y13" s="93">
        <v>10</v>
      </c>
      <c r="Z13" s="93" t="s">
        <v>359</v>
      </c>
      <c r="AA13" s="93">
        <v>1.62</v>
      </c>
      <c r="AB13" s="93">
        <v>1.55</v>
      </c>
      <c r="AC13" s="93">
        <v>7.22</v>
      </c>
      <c r="AD13" s="93">
        <v>6.78</v>
      </c>
      <c r="AG13" s="93" t="s">
        <v>493</v>
      </c>
      <c r="AH13" s="93" t="s">
        <v>585</v>
      </c>
      <c r="AK13" s="93">
        <v>6</v>
      </c>
      <c r="AL13" s="93" t="s">
        <v>319</v>
      </c>
      <c r="AM13" s="93" t="s">
        <v>363</v>
      </c>
      <c r="AN13" s="93" t="s">
        <v>629</v>
      </c>
      <c r="AO13" s="93">
        <v>50</v>
      </c>
      <c r="AQ13" s="93">
        <v>5</v>
      </c>
      <c r="AR13" s="93" t="s">
        <v>348</v>
      </c>
      <c r="AS13" s="93">
        <v>50</v>
      </c>
      <c r="AT13" s="97" t="s">
        <v>4124</v>
      </c>
      <c r="AU13" s="93" t="s">
        <v>493</v>
      </c>
      <c r="AV13" s="97">
        <v>-15</v>
      </c>
      <c r="AW13" s="97">
        <v>21</v>
      </c>
      <c r="AX13" s="93" t="s">
        <v>585</v>
      </c>
      <c r="AY13" s="97">
        <v>-10</v>
      </c>
      <c r="AZ13" s="97">
        <v>46</v>
      </c>
    </row>
    <row r="14" spans="1:73" x14ac:dyDescent="0.25">
      <c r="A14" s="93">
        <v>23</v>
      </c>
      <c r="B14" s="93">
        <v>13</v>
      </c>
      <c r="C14" s="93" t="s">
        <v>631</v>
      </c>
      <c r="D14" s="93" t="s">
        <v>632</v>
      </c>
      <c r="E14" s="93" t="s">
        <v>633</v>
      </c>
      <c r="F14" s="93" t="s">
        <v>17</v>
      </c>
      <c r="G14" s="93" t="s">
        <v>22</v>
      </c>
      <c r="H14" s="92">
        <v>8.6999999999999993</v>
      </c>
      <c r="I14" s="93">
        <v>26</v>
      </c>
      <c r="J14" s="93">
        <v>7.7</v>
      </c>
      <c r="K14" s="93">
        <v>23.7</v>
      </c>
      <c r="L14" s="93" t="s">
        <v>4145</v>
      </c>
      <c r="M14" s="93" t="s">
        <v>4146</v>
      </c>
      <c r="N14" s="93" t="s">
        <v>4143</v>
      </c>
      <c r="O14" s="93" t="s">
        <v>4144</v>
      </c>
      <c r="R14" s="93">
        <v>9.5299999999999994</v>
      </c>
      <c r="S14" s="93">
        <v>6.35</v>
      </c>
      <c r="U14" s="96">
        <v>530</v>
      </c>
      <c r="V14" s="93" t="s">
        <v>315</v>
      </c>
      <c r="W14" s="96">
        <v>20</v>
      </c>
      <c r="Y14" s="93">
        <v>10</v>
      </c>
      <c r="Z14" s="93" t="s">
        <v>359</v>
      </c>
      <c r="AA14" s="93">
        <v>0.62</v>
      </c>
      <c r="AB14" s="93">
        <v>0.57999999999999996</v>
      </c>
      <c r="AC14" s="93">
        <v>2.7</v>
      </c>
      <c r="AD14" s="93">
        <v>2.52</v>
      </c>
      <c r="AG14" s="93" t="s">
        <v>493</v>
      </c>
      <c r="AH14" s="93" t="s">
        <v>585</v>
      </c>
      <c r="AK14" s="93">
        <v>2.5</v>
      </c>
      <c r="AL14" s="93" t="s">
        <v>319</v>
      </c>
      <c r="AM14" s="93" t="s">
        <v>363</v>
      </c>
      <c r="AN14" s="93" t="s">
        <v>488</v>
      </c>
      <c r="AO14" s="93">
        <v>45</v>
      </c>
      <c r="AQ14" s="93">
        <v>2</v>
      </c>
      <c r="AR14" s="93" t="s">
        <v>348</v>
      </c>
      <c r="AS14" s="93">
        <v>20</v>
      </c>
      <c r="AT14" s="97" t="s">
        <v>4124</v>
      </c>
      <c r="AU14" s="93" t="s">
        <v>493</v>
      </c>
      <c r="AV14" s="97">
        <v>-15</v>
      </c>
      <c r="AW14" s="97">
        <v>21</v>
      </c>
      <c r="AX14" s="93" t="s">
        <v>585</v>
      </c>
      <c r="AY14" s="97">
        <v>-10</v>
      </c>
      <c r="AZ14" s="97">
        <v>46</v>
      </c>
    </row>
    <row r="15" spans="1:73" x14ac:dyDescent="0.25">
      <c r="A15" s="93">
        <v>24</v>
      </c>
      <c r="B15" s="93">
        <v>14</v>
      </c>
      <c r="C15" s="93" t="s">
        <v>647</v>
      </c>
      <c r="D15" s="93" t="s">
        <v>648</v>
      </c>
      <c r="E15" s="93" t="s">
        <v>649</v>
      </c>
      <c r="F15" s="93" t="s">
        <v>17</v>
      </c>
      <c r="G15" s="93" t="s">
        <v>22</v>
      </c>
      <c r="H15" s="92">
        <v>8.6999999999999993</v>
      </c>
      <c r="I15" s="93">
        <v>26</v>
      </c>
      <c r="J15" s="93">
        <v>7.7</v>
      </c>
      <c r="K15" s="93">
        <v>23.7</v>
      </c>
      <c r="L15" s="93" t="s">
        <v>4145</v>
      </c>
      <c r="M15" s="93" t="s">
        <v>4146</v>
      </c>
      <c r="N15" s="93" t="s">
        <v>4143</v>
      </c>
      <c r="O15" s="93" t="s">
        <v>4144</v>
      </c>
      <c r="R15" s="93">
        <v>9.5299999999999994</v>
      </c>
      <c r="S15" s="93">
        <v>6.35</v>
      </c>
      <c r="U15" s="96">
        <v>530</v>
      </c>
      <c r="V15" s="93" t="s">
        <v>315</v>
      </c>
      <c r="W15" s="96">
        <v>20</v>
      </c>
      <c r="Y15" s="93">
        <v>10</v>
      </c>
      <c r="Z15" s="93" t="s">
        <v>359</v>
      </c>
      <c r="AA15" s="93">
        <v>0.88</v>
      </c>
      <c r="AB15" s="93">
        <v>0.7</v>
      </c>
      <c r="AC15" s="93">
        <v>3.83</v>
      </c>
      <c r="AD15" s="93">
        <v>3.04</v>
      </c>
      <c r="AG15" s="93" t="s">
        <v>493</v>
      </c>
      <c r="AH15" s="93" t="s">
        <v>585</v>
      </c>
      <c r="AK15" s="93">
        <v>3.4</v>
      </c>
      <c r="AL15" s="93" t="s">
        <v>319</v>
      </c>
      <c r="AM15" s="93" t="s">
        <v>363</v>
      </c>
      <c r="AN15" s="93" t="s">
        <v>512</v>
      </c>
      <c r="AO15" s="93">
        <v>47</v>
      </c>
      <c r="AQ15" s="93">
        <v>2.5</v>
      </c>
      <c r="AR15" s="93" t="s">
        <v>348</v>
      </c>
      <c r="AS15" s="93">
        <v>25</v>
      </c>
      <c r="AT15" s="97" t="s">
        <v>4124</v>
      </c>
      <c r="AU15" s="93" t="s">
        <v>493</v>
      </c>
      <c r="AV15" s="97">
        <v>-15</v>
      </c>
      <c r="AW15" s="97">
        <v>21</v>
      </c>
      <c r="AX15" s="93" t="s">
        <v>585</v>
      </c>
      <c r="AY15" s="97">
        <v>-10</v>
      </c>
      <c r="AZ15" s="97">
        <v>46</v>
      </c>
    </row>
    <row r="16" spans="1:73" x14ac:dyDescent="0.25">
      <c r="A16" s="93">
        <v>25</v>
      </c>
      <c r="B16" s="93">
        <v>15</v>
      </c>
      <c r="C16" s="93" t="s">
        <v>655</v>
      </c>
      <c r="D16" s="93" t="s">
        <v>656</v>
      </c>
      <c r="E16" s="93" t="s">
        <v>657</v>
      </c>
      <c r="F16" s="93" t="s">
        <v>17</v>
      </c>
      <c r="G16" s="93" t="s">
        <v>22</v>
      </c>
      <c r="H16" s="92">
        <v>8.6999999999999993</v>
      </c>
      <c r="I16" s="93">
        <v>27.5</v>
      </c>
      <c r="J16" s="93">
        <v>7.7</v>
      </c>
      <c r="K16" s="93">
        <v>25</v>
      </c>
      <c r="L16" s="93" t="s">
        <v>4145</v>
      </c>
      <c r="M16" s="93" t="s">
        <v>4146</v>
      </c>
      <c r="N16" s="93" t="s">
        <v>4143</v>
      </c>
      <c r="O16" s="93" t="s">
        <v>4144</v>
      </c>
      <c r="R16" s="93">
        <v>9.5299999999999994</v>
      </c>
      <c r="S16" s="93">
        <v>6.35</v>
      </c>
      <c r="U16" s="96">
        <v>700</v>
      </c>
      <c r="V16" s="93" t="s">
        <v>315</v>
      </c>
      <c r="W16" s="96">
        <v>20</v>
      </c>
      <c r="Y16" s="93">
        <v>10</v>
      </c>
      <c r="Z16" s="93" t="s">
        <v>359</v>
      </c>
      <c r="AA16" s="93">
        <v>1.1000000000000001</v>
      </c>
      <c r="AB16" s="93">
        <v>1.0900000000000001</v>
      </c>
      <c r="AC16" s="93">
        <v>4.78</v>
      </c>
      <c r="AD16" s="93">
        <v>4.74</v>
      </c>
      <c r="AG16" s="93" t="s">
        <v>493</v>
      </c>
      <c r="AH16" s="93" t="s">
        <v>585</v>
      </c>
      <c r="AK16" s="93">
        <v>4.2</v>
      </c>
      <c r="AL16" s="93" t="s">
        <v>319</v>
      </c>
      <c r="AM16" s="93" t="s">
        <v>363</v>
      </c>
      <c r="AN16" s="93" t="s">
        <v>528</v>
      </c>
      <c r="AO16" s="93">
        <v>48</v>
      </c>
      <c r="AQ16" s="93">
        <v>3.5</v>
      </c>
      <c r="AR16" s="93" t="s">
        <v>348</v>
      </c>
      <c r="AS16" s="93">
        <v>35</v>
      </c>
      <c r="AT16" s="97" t="s">
        <v>4124</v>
      </c>
      <c r="AU16" s="93" t="s">
        <v>493</v>
      </c>
      <c r="AV16" s="97">
        <v>-15</v>
      </c>
      <c r="AW16" s="97">
        <v>21</v>
      </c>
      <c r="AX16" s="93" t="s">
        <v>585</v>
      </c>
      <c r="AY16" s="97">
        <v>-10</v>
      </c>
      <c r="AZ16" s="97">
        <v>46</v>
      </c>
    </row>
    <row r="17" spans="1:52" x14ac:dyDescent="0.25">
      <c r="A17" s="93">
        <v>26</v>
      </c>
      <c r="B17" s="93">
        <v>16</v>
      </c>
      <c r="C17" s="93" t="s">
        <v>666</v>
      </c>
      <c r="D17" s="93" t="s">
        <v>667</v>
      </c>
      <c r="E17" s="93" t="s">
        <v>668</v>
      </c>
      <c r="F17" s="93" t="s">
        <v>17</v>
      </c>
      <c r="G17" s="93" t="s">
        <v>22</v>
      </c>
      <c r="H17" s="92">
        <v>9.1999999999999993</v>
      </c>
      <c r="I17" s="93">
        <v>42.5</v>
      </c>
      <c r="J17" s="93">
        <v>8.1999999999999993</v>
      </c>
      <c r="K17" s="93">
        <v>39.5</v>
      </c>
      <c r="L17" s="93" t="s">
        <v>4145</v>
      </c>
      <c r="M17" s="93" t="s">
        <v>4146</v>
      </c>
      <c r="N17" s="93" t="s">
        <v>4133</v>
      </c>
      <c r="O17" s="93" t="s">
        <v>4134</v>
      </c>
      <c r="R17" s="93">
        <v>12.7</v>
      </c>
      <c r="S17" s="93">
        <v>6.35</v>
      </c>
      <c r="U17" s="96">
        <v>930</v>
      </c>
      <c r="V17" s="93" t="s">
        <v>315</v>
      </c>
      <c r="W17" s="96">
        <v>20</v>
      </c>
      <c r="Y17" s="93">
        <v>10</v>
      </c>
      <c r="Z17" s="93" t="s">
        <v>359</v>
      </c>
      <c r="AA17" s="93">
        <v>1.66</v>
      </c>
      <c r="AB17" s="93">
        <v>1.56</v>
      </c>
      <c r="AC17" s="93">
        <v>7.22</v>
      </c>
      <c r="AD17" s="93">
        <v>6.78</v>
      </c>
      <c r="AG17" s="93" t="s">
        <v>493</v>
      </c>
      <c r="AH17" s="93" t="s">
        <v>585</v>
      </c>
      <c r="AK17" s="93">
        <v>6</v>
      </c>
      <c r="AL17" s="93" t="s">
        <v>319</v>
      </c>
      <c r="AM17" s="93" t="s">
        <v>363</v>
      </c>
      <c r="AN17" s="93" t="s">
        <v>676</v>
      </c>
      <c r="AO17" s="93">
        <v>50</v>
      </c>
      <c r="AQ17" s="93">
        <v>5</v>
      </c>
      <c r="AR17" s="93" t="s">
        <v>348</v>
      </c>
      <c r="AS17" s="93">
        <v>50</v>
      </c>
      <c r="AT17" s="97" t="s">
        <v>4124</v>
      </c>
      <c r="AU17" s="93" t="s">
        <v>493</v>
      </c>
      <c r="AV17" s="97">
        <v>-15</v>
      </c>
      <c r="AW17" s="97">
        <v>21</v>
      </c>
      <c r="AX17" s="93" t="s">
        <v>585</v>
      </c>
      <c r="AY17" s="97">
        <v>-10</v>
      </c>
      <c r="AZ17" s="97">
        <v>46</v>
      </c>
    </row>
    <row r="18" spans="1:52" x14ac:dyDescent="0.25">
      <c r="A18" s="93">
        <v>27</v>
      </c>
      <c r="B18" s="93">
        <v>17</v>
      </c>
      <c r="C18" s="93" t="s">
        <v>677</v>
      </c>
      <c r="D18" s="93" t="s">
        <v>678</v>
      </c>
      <c r="E18" s="93" t="s">
        <v>679</v>
      </c>
      <c r="F18" s="93" t="s">
        <v>17</v>
      </c>
      <c r="G18" s="93" t="s">
        <v>22</v>
      </c>
      <c r="H18" s="92">
        <v>13.5</v>
      </c>
      <c r="I18" s="93">
        <v>41.7</v>
      </c>
      <c r="J18" s="93">
        <v>11</v>
      </c>
      <c r="K18" s="93">
        <v>38.200000000000003</v>
      </c>
      <c r="L18" s="93" t="s">
        <v>4147</v>
      </c>
      <c r="M18" s="93" t="s">
        <v>4148</v>
      </c>
      <c r="N18" s="93" t="s">
        <v>4133</v>
      </c>
      <c r="O18" s="93" t="s">
        <v>4134</v>
      </c>
      <c r="R18" s="93">
        <v>9.5299999999999994</v>
      </c>
      <c r="S18" s="93">
        <v>6.35</v>
      </c>
      <c r="U18" s="96">
        <v>980</v>
      </c>
      <c r="V18" s="93" t="s">
        <v>315</v>
      </c>
      <c r="W18" s="96">
        <v>20</v>
      </c>
      <c r="Y18" s="93">
        <v>10</v>
      </c>
      <c r="Z18" s="93" t="s">
        <v>359</v>
      </c>
      <c r="AA18" s="93">
        <v>0.59299999999999997</v>
      </c>
      <c r="AB18" s="93">
        <v>0.48099999999999998</v>
      </c>
      <c r="AC18" s="93">
        <v>2.58</v>
      </c>
      <c r="AD18" s="93">
        <v>2.09</v>
      </c>
      <c r="AG18" s="93" t="s">
        <v>700</v>
      </c>
      <c r="AH18" s="93" t="s">
        <v>387</v>
      </c>
      <c r="AK18" s="93">
        <v>3.2</v>
      </c>
      <c r="AL18" s="93" t="s">
        <v>319</v>
      </c>
      <c r="AM18" s="93" t="s">
        <v>363</v>
      </c>
      <c r="AN18" s="93" t="s">
        <v>697</v>
      </c>
      <c r="AO18" s="93">
        <v>47</v>
      </c>
      <c r="AQ18" s="93">
        <v>2.5</v>
      </c>
      <c r="AR18" s="93" t="s">
        <v>348</v>
      </c>
      <c r="AS18" s="93">
        <v>25</v>
      </c>
      <c r="AT18" s="97" t="s">
        <v>4124</v>
      </c>
      <c r="AU18" s="93" t="s">
        <v>700</v>
      </c>
      <c r="AV18" s="97">
        <v>-25</v>
      </c>
      <c r="AW18" s="97">
        <v>21</v>
      </c>
      <c r="AX18" s="93" t="s">
        <v>387</v>
      </c>
      <c r="AY18" s="97">
        <v>-10</v>
      </c>
      <c r="AZ18" s="97">
        <v>43</v>
      </c>
    </row>
    <row r="19" spans="1:52" x14ac:dyDescent="0.25">
      <c r="A19" s="93">
        <v>28</v>
      </c>
      <c r="B19" s="93">
        <v>18</v>
      </c>
      <c r="C19" s="93" t="s">
        <v>701</v>
      </c>
      <c r="D19" s="93" t="s">
        <v>702</v>
      </c>
      <c r="E19" s="93" t="s">
        <v>703</v>
      </c>
      <c r="F19" s="93" t="s">
        <v>17</v>
      </c>
      <c r="G19" s="93" t="s">
        <v>22</v>
      </c>
      <c r="H19" s="92">
        <v>13.5</v>
      </c>
      <c r="I19" s="93">
        <v>41.7</v>
      </c>
      <c r="J19" s="93">
        <v>11</v>
      </c>
      <c r="K19" s="93">
        <v>38.200000000000003</v>
      </c>
      <c r="L19" s="93" t="s">
        <v>4147</v>
      </c>
      <c r="M19" s="93" t="s">
        <v>4148</v>
      </c>
      <c r="N19" s="93" t="s">
        <v>4133</v>
      </c>
      <c r="O19" s="93" t="s">
        <v>4134</v>
      </c>
      <c r="R19" s="93">
        <v>9.5299999999999994</v>
      </c>
      <c r="S19" s="93">
        <v>6.35</v>
      </c>
      <c r="U19" s="96">
        <v>980</v>
      </c>
      <c r="V19" s="93" t="s">
        <v>315</v>
      </c>
      <c r="W19" s="96">
        <v>20</v>
      </c>
      <c r="Y19" s="93">
        <v>10</v>
      </c>
      <c r="Z19" s="93" t="s">
        <v>359</v>
      </c>
      <c r="AA19" s="93">
        <v>0.8</v>
      </c>
      <c r="AB19" s="93">
        <v>0.81399999999999995</v>
      </c>
      <c r="AC19" s="93">
        <v>3.48</v>
      </c>
      <c r="AD19" s="93">
        <v>3.54</v>
      </c>
      <c r="AG19" s="93" t="s">
        <v>700</v>
      </c>
      <c r="AH19" s="93" t="s">
        <v>387</v>
      </c>
      <c r="AK19" s="93">
        <v>4</v>
      </c>
      <c r="AL19" s="93" t="s">
        <v>319</v>
      </c>
      <c r="AM19" s="93" t="s">
        <v>363</v>
      </c>
      <c r="AN19" s="93" t="s">
        <v>715</v>
      </c>
      <c r="AO19" s="93">
        <v>48</v>
      </c>
      <c r="AQ19" s="93">
        <v>3.5</v>
      </c>
      <c r="AR19" s="93" t="s">
        <v>348</v>
      </c>
      <c r="AS19" s="93">
        <v>35</v>
      </c>
      <c r="AT19" s="97" t="s">
        <v>4124</v>
      </c>
      <c r="AU19" s="93" t="s">
        <v>700</v>
      </c>
      <c r="AV19" s="97">
        <v>-25</v>
      </c>
      <c r="AW19" s="97">
        <v>21</v>
      </c>
      <c r="AX19" s="93" t="s">
        <v>387</v>
      </c>
      <c r="AY19" s="97">
        <v>-10</v>
      </c>
      <c r="AZ19" s="97">
        <v>43</v>
      </c>
    </row>
    <row r="20" spans="1:52" x14ac:dyDescent="0.25">
      <c r="A20" s="93">
        <v>29</v>
      </c>
      <c r="B20" s="93">
        <v>19</v>
      </c>
      <c r="C20" s="93" t="s">
        <v>716</v>
      </c>
      <c r="D20" s="93" t="s">
        <v>717</v>
      </c>
      <c r="E20" s="93" t="s">
        <v>718</v>
      </c>
      <c r="F20" s="93" t="s">
        <v>17</v>
      </c>
      <c r="G20" s="93" t="s">
        <v>22</v>
      </c>
      <c r="H20" s="92">
        <v>13.5</v>
      </c>
      <c r="I20" s="93">
        <v>56.2</v>
      </c>
      <c r="J20" s="93">
        <v>11</v>
      </c>
      <c r="K20" s="93">
        <v>51.7</v>
      </c>
      <c r="L20" s="93" t="s">
        <v>4147</v>
      </c>
      <c r="M20" s="93" t="s">
        <v>4148</v>
      </c>
      <c r="N20" s="93" t="s">
        <v>4135</v>
      </c>
      <c r="O20" s="93" t="s">
        <v>4136</v>
      </c>
      <c r="R20" s="93">
        <v>12.7</v>
      </c>
      <c r="S20" s="93">
        <v>6.35</v>
      </c>
      <c r="U20" s="96">
        <v>1300</v>
      </c>
      <c r="V20" s="93" t="s">
        <v>315</v>
      </c>
      <c r="W20" s="96">
        <v>30</v>
      </c>
      <c r="Y20" s="93">
        <v>10</v>
      </c>
      <c r="Z20" s="93" t="s">
        <v>359</v>
      </c>
      <c r="AA20" s="93">
        <v>1.415</v>
      </c>
      <c r="AB20" s="93">
        <v>1.397</v>
      </c>
      <c r="AC20" s="93">
        <v>6.15</v>
      </c>
      <c r="AD20" s="93">
        <v>6.07</v>
      </c>
      <c r="AG20" s="93" t="s">
        <v>700</v>
      </c>
      <c r="AH20" s="93" t="s">
        <v>387</v>
      </c>
      <c r="AK20" s="93">
        <v>5.8</v>
      </c>
      <c r="AL20" s="93" t="s">
        <v>319</v>
      </c>
      <c r="AM20" s="93" t="s">
        <v>363</v>
      </c>
      <c r="AN20" s="93" t="s">
        <v>729</v>
      </c>
      <c r="AO20" s="93">
        <v>51</v>
      </c>
      <c r="AQ20" s="93">
        <v>5</v>
      </c>
      <c r="AR20" s="93" t="s">
        <v>348</v>
      </c>
      <c r="AS20" s="93">
        <v>50</v>
      </c>
      <c r="AT20" s="97" t="s">
        <v>4124</v>
      </c>
      <c r="AU20" s="93" t="s">
        <v>700</v>
      </c>
      <c r="AV20" s="97">
        <v>-25</v>
      </c>
      <c r="AW20" s="97">
        <v>21</v>
      </c>
      <c r="AX20" s="93" t="s">
        <v>387</v>
      </c>
      <c r="AY20" s="97">
        <v>-10</v>
      </c>
      <c r="AZ20" s="97">
        <v>43</v>
      </c>
    </row>
    <row r="21" spans="1:52" x14ac:dyDescent="0.25">
      <c r="A21" s="93">
        <v>30</v>
      </c>
      <c r="B21" s="93">
        <v>20</v>
      </c>
      <c r="C21" s="93" t="s">
        <v>730</v>
      </c>
      <c r="D21" s="93" t="s">
        <v>731</v>
      </c>
      <c r="E21" s="93" t="s">
        <v>732</v>
      </c>
      <c r="F21" s="93" t="s">
        <v>17</v>
      </c>
      <c r="G21" s="93" t="s">
        <v>736</v>
      </c>
      <c r="H21" s="92">
        <v>13</v>
      </c>
      <c r="I21" s="93">
        <v>55</v>
      </c>
      <c r="J21" s="93">
        <v>11.5</v>
      </c>
      <c r="K21" s="93">
        <v>50</v>
      </c>
      <c r="L21" s="93" t="s">
        <v>4149</v>
      </c>
      <c r="M21" s="93" t="s">
        <v>4150</v>
      </c>
      <c r="N21" s="93" t="s">
        <v>4151</v>
      </c>
      <c r="O21" s="93" t="s">
        <v>4152</v>
      </c>
      <c r="R21" s="93">
        <v>12.7</v>
      </c>
      <c r="S21" s="93">
        <v>6.35</v>
      </c>
      <c r="U21" s="96">
        <v>1500</v>
      </c>
      <c r="V21" s="93" t="s">
        <v>315</v>
      </c>
      <c r="W21" s="96">
        <v>30</v>
      </c>
      <c r="X21" s="93">
        <v>20</v>
      </c>
      <c r="Y21" s="93">
        <v>20</v>
      </c>
      <c r="Z21" s="93" t="s">
        <v>17</v>
      </c>
      <c r="AA21" s="93">
        <v>1.84</v>
      </c>
      <c r="AB21" s="93">
        <v>1.71</v>
      </c>
      <c r="AC21" s="93">
        <v>9.17</v>
      </c>
      <c r="AD21" s="93">
        <v>7.43</v>
      </c>
      <c r="AG21" s="93" t="s">
        <v>804</v>
      </c>
      <c r="AH21" s="93" t="s">
        <v>800</v>
      </c>
      <c r="AK21" s="93">
        <v>7</v>
      </c>
      <c r="AL21" s="93" t="s">
        <v>319</v>
      </c>
      <c r="AM21" s="93" t="s">
        <v>363</v>
      </c>
      <c r="AN21" s="93" t="s">
        <v>780</v>
      </c>
      <c r="AO21" s="93">
        <v>50</v>
      </c>
      <c r="AQ21" s="93">
        <v>6</v>
      </c>
      <c r="AS21" s="93">
        <v>60</v>
      </c>
      <c r="AT21" s="97" t="s">
        <v>4124</v>
      </c>
      <c r="AU21" s="93" t="s">
        <v>804</v>
      </c>
      <c r="AV21" s="97">
        <v>-15</v>
      </c>
      <c r="AW21" s="97">
        <v>24</v>
      </c>
      <c r="AX21" s="93" t="s">
        <v>800</v>
      </c>
      <c r="AY21" s="97">
        <v>-15</v>
      </c>
      <c r="AZ21" s="97">
        <v>46</v>
      </c>
    </row>
    <row r="22" spans="1:52" x14ac:dyDescent="0.25">
      <c r="A22" s="93">
        <v>31</v>
      </c>
      <c r="B22" s="93">
        <v>21</v>
      </c>
      <c r="C22" s="93" t="s">
        <v>730</v>
      </c>
      <c r="D22" s="93" t="s">
        <v>820</v>
      </c>
      <c r="E22" s="93" t="s">
        <v>821</v>
      </c>
      <c r="F22" s="93" t="s">
        <v>17</v>
      </c>
      <c r="G22" s="93" t="s">
        <v>736</v>
      </c>
      <c r="H22" s="92">
        <v>17</v>
      </c>
      <c r="I22" s="93">
        <v>57</v>
      </c>
      <c r="J22" s="93">
        <v>15</v>
      </c>
      <c r="K22" s="93">
        <v>52</v>
      </c>
      <c r="L22" s="93" t="s">
        <v>4153</v>
      </c>
      <c r="M22" s="93" t="s">
        <v>4154</v>
      </c>
      <c r="N22" s="93" t="s">
        <v>4155</v>
      </c>
      <c r="O22" s="93" t="s">
        <v>4156</v>
      </c>
      <c r="R22" s="93">
        <v>15.88</v>
      </c>
      <c r="S22" s="93">
        <v>6.35</v>
      </c>
      <c r="U22" s="96">
        <v>1600</v>
      </c>
      <c r="V22" s="93" t="s">
        <v>315</v>
      </c>
      <c r="W22" s="96">
        <v>30</v>
      </c>
      <c r="X22" s="93">
        <v>20</v>
      </c>
      <c r="Y22" s="93">
        <v>20</v>
      </c>
      <c r="Z22" s="93" t="s">
        <v>17</v>
      </c>
      <c r="AA22" s="93">
        <v>2.2000000000000002</v>
      </c>
      <c r="AB22" s="93">
        <v>2.11</v>
      </c>
      <c r="AC22" s="93">
        <v>9.57</v>
      </c>
      <c r="AD22" s="93">
        <v>8</v>
      </c>
      <c r="AG22" s="93" t="s">
        <v>804</v>
      </c>
      <c r="AH22" s="93" t="s">
        <v>800</v>
      </c>
      <c r="AK22" s="93">
        <v>8</v>
      </c>
      <c r="AL22" s="93" t="s">
        <v>319</v>
      </c>
      <c r="AM22" s="93" t="s">
        <v>363</v>
      </c>
      <c r="AN22" s="93" t="s">
        <v>834</v>
      </c>
      <c r="AO22" s="93">
        <v>50</v>
      </c>
      <c r="AQ22" s="93">
        <v>7</v>
      </c>
      <c r="AS22" s="93">
        <v>70</v>
      </c>
      <c r="AT22" s="97" t="s">
        <v>4124</v>
      </c>
      <c r="AU22" s="93" t="s">
        <v>804</v>
      </c>
      <c r="AV22" s="97">
        <v>-15</v>
      </c>
      <c r="AW22" s="97">
        <v>24</v>
      </c>
      <c r="AX22" s="93" t="s">
        <v>800</v>
      </c>
      <c r="AY22" s="97">
        <v>-15</v>
      </c>
      <c r="AZ22" s="97">
        <v>46</v>
      </c>
    </row>
    <row r="23" spans="1:52" x14ac:dyDescent="0.25">
      <c r="A23" s="93">
        <v>32</v>
      </c>
      <c r="B23" s="93">
        <v>22</v>
      </c>
      <c r="C23" s="93" t="s">
        <v>840</v>
      </c>
      <c r="D23" s="93" t="s">
        <v>841</v>
      </c>
      <c r="E23" s="93" t="s">
        <v>842</v>
      </c>
      <c r="F23" s="93" t="s">
        <v>17</v>
      </c>
      <c r="G23" s="93" t="s">
        <v>736</v>
      </c>
      <c r="H23" s="92">
        <v>18</v>
      </c>
      <c r="I23" s="93">
        <v>35</v>
      </c>
      <c r="J23" s="93">
        <v>16</v>
      </c>
      <c r="K23" s="93">
        <v>32.5</v>
      </c>
      <c r="L23" s="93" t="s">
        <v>4157</v>
      </c>
      <c r="M23" s="93" t="s">
        <v>4158</v>
      </c>
      <c r="N23" s="93" t="s">
        <v>4139</v>
      </c>
      <c r="O23" s="93" t="s">
        <v>4140</v>
      </c>
      <c r="R23" s="93">
        <v>9.5299999999999994</v>
      </c>
      <c r="S23" s="93">
        <v>6.35</v>
      </c>
      <c r="U23" s="96">
        <v>860</v>
      </c>
      <c r="V23" s="93" t="s">
        <v>315</v>
      </c>
      <c r="W23" s="96">
        <v>20</v>
      </c>
      <c r="X23" s="93">
        <v>10</v>
      </c>
      <c r="Y23" s="93">
        <v>10</v>
      </c>
      <c r="Z23" s="93" t="s">
        <v>359</v>
      </c>
      <c r="AA23" s="93">
        <v>0.875</v>
      </c>
      <c r="AB23" s="93">
        <v>0.59499999999999997</v>
      </c>
      <c r="AC23" s="93">
        <v>3.8</v>
      </c>
      <c r="AD23" s="93">
        <v>2.59</v>
      </c>
      <c r="AG23" s="93" t="s">
        <v>804</v>
      </c>
      <c r="AH23" s="93" t="s">
        <v>585</v>
      </c>
      <c r="AK23" s="93">
        <v>3.5</v>
      </c>
      <c r="AL23" s="93" t="s">
        <v>850</v>
      </c>
      <c r="AM23" s="93" t="s">
        <v>363</v>
      </c>
      <c r="AN23" s="93" t="s">
        <v>4130</v>
      </c>
      <c r="AO23" s="93">
        <v>48</v>
      </c>
      <c r="AQ23" s="93">
        <v>2.5</v>
      </c>
      <c r="AS23" s="93">
        <v>25</v>
      </c>
      <c r="AT23" s="97" t="s">
        <v>4126</v>
      </c>
      <c r="AU23" s="93" t="s">
        <v>804</v>
      </c>
      <c r="AV23" s="97">
        <v>-15</v>
      </c>
      <c r="AW23" s="97">
        <v>24</v>
      </c>
      <c r="AX23" s="93" t="s">
        <v>585</v>
      </c>
      <c r="AY23" s="97">
        <v>-10</v>
      </c>
      <c r="AZ23" s="97">
        <v>46</v>
      </c>
    </row>
    <row r="24" spans="1:52" x14ac:dyDescent="0.25">
      <c r="A24" s="93">
        <v>33</v>
      </c>
      <c r="B24" s="93">
        <v>23</v>
      </c>
      <c r="C24" s="93" t="s">
        <v>870</v>
      </c>
      <c r="D24" s="93" t="s">
        <v>871</v>
      </c>
      <c r="E24" s="93" t="s">
        <v>872</v>
      </c>
      <c r="F24" s="93" t="s">
        <v>17</v>
      </c>
      <c r="G24" s="93" t="s">
        <v>736</v>
      </c>
      <c r="H24" s="92">
        <v>18</v>
      </c>
      <c r="I24" s="93">
        <v>35</v>
      </c>
      <c r="J24" s="93">
        <v>16</v>
      </c>
      <c r="K24" s="93">
        <v>32.5</v>
      </c>
      <c r="L24" s="93" t="s">
        <v>4157</v>
      </c>
      <c r="M24" s="93" t="s">
        <v>4158</v>
      </c>
      <c r="N24" s="93" t="s">
        <v>4139</v>
      </c>
      <c r="O24" s="93" t="s">
        <v>4140</v>
      </c>
      <c r="R24" s="93">
        <v>9.5299999999999994</v>
      </c>
      <c r="S24" s="93">
        <v>6.35</v>
      </c>
      <c r="U24" s="96">
        <v>860</v>
      </c>
      <c r="V24" s="93" t="s">
        <v>315</v>
      </c>
      <c r="W24" s="96">
        <v>20</v>
      </c>
      <c r="X24" s="93">
        <v>10</v>
      </c>
      <c r="Y24" s="93">
        <v>10</v>
      </c>
      <c r="Z24" s="93" t="s">
        <v>359</v>
      </c>
      <c r="AA24" s="93">
        <v>1.26</v>
      </c>
      <c r="AB24" s="93">
        <v>0.94499999999999995</v>
      </c>
      <c r="AC24" s="93">
        <v>5.48</v>
      </c>
      <c r="AD24" s="93">
        <v>4.1100000000000003</v>
      </c>
      <c r="AG24" s="93" t="s">
        <v>804</v>
      </c>
      <c r="AH24" s="93" t="s">
        <v>585</v>
      </c>
      <c r="AK24" s="93">
        <v>4.8</v>
      </c>
      <c r="AL24" s="93" t="s">
        <v>850</v>
      </c>
      <c r="AM24" s="93" t="s">
        <v>363</v>
      </c>
      <c r="AN24" s="93" t="s">
        <v>4130</v>
      </c>
      <c r="AO24" s="93">
        <v>48</v>
      </c>
      <c r="AQ24" s="93">
        <v>3.5</v>
      </c>
      <c r="AS24" s="93">
        <v>35</v>
      </c>
      <c r="AT24" s="97" t="s">
        <v>4126</v>
      </c>
      <c r="AU24" s="93" t="s">
        <v>804</v>
      </c>
      <c r="AV24" s="97">
        <v>-15</v>
      </c>
      <c r="AW24" s="97">
        <v>24</v>
      </c>
      <c r="AX24" s="93" t="s">
        <v>585</v>
      </c>
      <c r="AY24" s="97">
        <v>-10</v>
      </c>
      <c r="AZ24" s="97">
        <v>46</v>
      </c>
    </row>
    <row r="25" spans="1:52" x14ac:dyDescent="0.25">
      <c r="A25" s="93">
        <v>34</v>
      </c>
      <c r="B25" s="93">
        <v>24</v>
      </c>
      <c r="C25" s="93" t="s">
        <v>883</v>
      </c>
      <c r="D25" s="93" t="s">
        <v>884</v>
      </c>
      <c r="E25" s="93" t="s">
        <v>885</v>
      </c>
      <c r="F25" s="93" t="s">
        <v>17</v>
      </c>
      <c r="G25" s="93" t="s">
        <v>736</v>
      </c>
      <c r="H25" s="92">
        <v>39</v>
      </c>
      <c r="I25" s="93">
        <v>55</v>
      </c>
      <c r="J25" s="93">
        <v>35</v>
      </c>
      <c r="K25" s="93">
        <v>50</v>
      </c>
      <c r="L25" s="93" t="s">
        <v>4159</v>
      </c>
      <c r="M25" s="93" t="s">
        <v>4160</v>
      </c>
      <c r="N25" s="93" t="s">
        <v>4151</v>
      </c>
      <c r="O25" s="93" t="s">
        <v>4152</v>
      </c>
      <c r="R25" s="93">
        <v>12.7</v>
      </c>
      <c r="S25" s="93">
        <v>6.35</v>
      </c>
      <c r="U25" s="96">
        <v>1500</v>
      </c>
      <c r="V25" s="93" t="s">
        <v>315</v>
      </c>
      <c r="W25" s="96">
        <v>30</v>
      </c>
      <c r="X25" s="93">
        <v>20</v>
      </c>
      <c r="Y25" s="93">
        <v>20</v>
      </c>
      <c r="Z25" s="93" t="s">
        <v>17</v>
      </c>
      <c r="AA25" s="93">
        <v>1.57</v>
      </c>
      <c r="AB25" s="93">
        <v>1.42</v>
      </c>
      <c r="AC25" s="93">
        <v>6.83</v>
      </c>
      <c r="AD25" s="93">
        <v>6.17</v>
      </c>
      <c r="AG25" s="93" t="s">
        <v>804</v>
      </c>
      <c r="AH25" s="93" t="s">
        <v>800</v>
      </c>
      <c r="AK25" s="93">
        <v>6</v>
      </c>
      <c r="AL25" s="93" t="s">
        <v>850</v>
      </c>
      <c r="AM25" s="93" t="s">
        <v>363</v>
      </c>
      <c r="AN25" s="93" t="s">
        <v>898</v>
      </c>
      <c r="AO25" s="93">
        <v>50</v>
      </c>
      <c r="AQ25" s="93">
        <v>5</v>
      </c>
      <c r="AS25" s="93">
        <v>50</v>
      </c>
      <c r="AT25" s="97" t="s">
        <v>4126</v>
      </c>
      <c r="AU25" s="93" t="s">
        <v>804</v>
      </c>
      <c r="AV25" s="97">
        <v>-15</v>
      </c>
      <c r="AW25" s="97">
        <v>24</v>
      </c>
      <c r="AX25" s="93" t="s">
        <v>800</v>
      </c>
      <c r="AY25" s="97">
        <v>-15</v>
      </c>
      <c r="AZ25" s="97">
        <v>46</v>
      </c>
    </row>
    <row r="26" spans="1:52" x14ac:dyDescent="0.25">
      <c r="A26" s="93">
        <v>35</v>
      </c>
      <c r="B26" s="93">
        <v>25</v>
      </c>
      <c r="C26" s="93" t="s">
        <v>902</v>
      </c>
      <c r="D26" s="93" t="s">
        <v>903</v>
      </c>
      <c r="E26" s="93" t="s">
        <v>904</v>
      </c>
      <c r="F26" s="93" t="s">
        <v>17</v>
      </c>
      <c r="G26" s="93" t="s">
        <v>736</v>
      </c>
      <c r="H26" s="92">
        <v>39</v>
      </c>
      <c r="I26" s="93">
        <v>55</v>
      </c>
      <c r="J26" s="93">
        <v>35</v>
      </c>
      <c r="K26" s="93">
        <v>50</v>
      </c>
      <c r="L26" s="93" t="s">
        <v>4159</v>
      </c>
      <c r="M26" s="93" t="s">
        <v>4160</v>
      </c>
      <c r="N26" s="93" t="s">
        <v>4151</v>
      </c>
      <c r="O26" s="93" t="s">
        <v>4152</v>
      </c>
      <c r="R26" s="93">
        <v>12.7</v>
      </c>
      <c r="S26" s="93">
        <v>6.35</v>
      </c>
      <c r="U26" s="96">
        <v>1500</v>
      </c>
      <c r="V26" s="93" t="s">
        <v>315</v>
      </c>
      <c r="W26" s="96">
        <v>30</v>
      </c>
      <c r="X26" s="93">
        <v>20</v>
      </c>
      <c r="Y26" s="93">
        <v>20</v>
      </c>
      <c r="Z26" s="93" t="s">
        <v>17</v>
      </c>
      <c r="AA26" s="93">
        <v>1.84</v>
      </c>
      <c r="AB26" s="93">
        <v>1.71</v>
      </c>
      <c r="AC26" s="93">
        <v>8</v>
      </c>
      <c r="AD26" s="93">
        <v>7.43</v>
      </c>
      <c r="AG26" s="93" t="s">
        <v>804</v>
      </c>
      <c r="AH26" s="93" t="s">
        <v>800</v>
      </c>
      <c r="AK26" s="93">
        <v>7</v>
      </c>
      <c r="AL26" s="93" t="s">
        <v>850</v>
      </c>
      <c r="AM26" s="93" t="s">
        <v>363</v>
      </c>
      <c r="AN26" s="93" t="s">
        <v>898</v>
      </c>
      <c r="AO26" s="93">
        <v>50</v>
      </c>
      <c r="AQ26" s="93">
        <v>6</v>
      </c>
      <c r="AS26" s="93">
        <v>60</v>
      </c>
      <c r="AT26" s="97" t="s">
        <v>4126</v>
      </c>
      <c r="AU26" s="93" t="s">
        <v>804</v>
      </c>
      <c r="AV26" s="97">
        <v>-15</v>
      </c>
      <c r="AW26" s="97">
        <v>24</v>
      </c>
      <c r="AX26" s="93" t="s">
        <v>800</v>
      </c>
      <c r="AY26" s="97">
        <v>-15</v>
      </c>
      <c r="AZ26" s="97">
        <v>46</v>
      </c>
    </row>
    <row r="27" spans="1:52" x14ac:dyDescent="0.25">
      <c r="A27" s="93">
        <v>36</v>
      </c>
      <c r="B27" s="93">
        <v>26</v>
      </c>
      <c r="C27" s="93" t="s">
        <v>912</v>
      </c>
      <c r="D27" s="93" t="s">
        <v>913</v>
      </c>
      <c r="E27" s="93" t="s">
        <v>914</v>
      </c>
      <c r="F27" s="93" t="s">
        <v>17</v>
      </c>
      <c r="G27" s="93" t="s">
        <v>736</v>
      </c>
      <c r="H27" s="92">
        <v>39</v>
      </c>
      <c r="I27" s="93">
        <v>57</v>
      </c>
      <c r="J27" s="93">
        <v>35</v>
      </c>
      <c r="K27" s="93">
        <v>52</v>
      </c>
      <c r="L27" s="93" t="s">
        <v>4159</v>
      </c>
      <c r="M27" s="93" t="s">
        <v>4160</v>
      </c>
      <c r="N27" s="93" t="s">
        <v>4155</v>
      </c>
      <c r="O27" s="93" t="s">
        <v>4156</v>
      </c>
      <c r="R27" s="93">
        <v>15.88</v>
      </c>
      <c r="S27" s="93">
        <v>6.35</v>
      </c>
      <c r="U27" s="96">
        <v>1600</v>
      </c>
      <c r="V27" s="93" t="s">
        <v>315</v>
      </c>
      <c r="W27" s="96">
        <v>30</v>
      </c>
      <c r="X27" s="93">
        <v>20</v>
      </c>
      <c r="Y27" s="93">
        <v>20</v>
      </c>
      <c r="Z27" s="93" t="s">
        <v>17</v>
      </c>
      <c r="AA27" s="93">
        <v>2.2000000000000002</v>
      </c>
      <c r="AB27" s="93">
        <v>2.11</v>
      </c>
      <c r="AC27" s="93">
        <v>9.57</v>
      </c>
      <c r="AD27" s="93">
        <v>9.17</v>
      </c>
      <c r="AG27" s="93" t="s">
        <v>804</v>
      </c>
      <c r="AH27" s="93" t="s">
        <v>800</v>
      </c>
      <c r="AK27" s="93">
        <v>8</v>
      </c>
      <c r="AL27" s="93" t="s">
        <v>850</v>
      </c>
      <c r="AM27" s="93" t="s">
        <v>363</v>
      </c>
      <c r="AN27" s="93" t="s">
        <v>898</v>
      </c>
      <c r="AO27" s="93">
        <v>50</v>
      </c>
      <c r="AQ27" s="93">
        <v>7</v>
      </c>
      <c r="AS27" s="93">
        <v>70</v>
      </c>
      <c r="AT27" s="97" t="s">
        <v>4126</v>
      </c>
      <c r="AU27" s="93" t="s">
        <v>804</v>
      </c>
      <c r="AV27" s="97">
        <v>-15</v>
      </c>
      <c r="AW27" s="97">
        <v>24</v>
      </c>
      <c r="AX27" s="93" t="s">
        <v>800</v>
      </c>
      <c r="AY27" s="97">
        <v>-15</v>
      </c>
      <c r="AZ27" s="97">
        <v>46</v>
      </c>
    </row>
    <row r="28" spans="1:52" x14ac:dyDescent="0.25">
      <c r="A28" s="93">
        <v>37</v>
      </c>
      <c r="B28" s="93">
        <v>27</v>
      </c>
      <c r="C28" s="93" t="s">
        <v>921</v>
      </c>
      <c r="D28" s="93" t="s">
        <v>922</v>
      </c>
      <c r="E28" s="93" t="s">
        <v>923</v>
      </c>
      <c r="F28" s="93" t="s">
        <v>17</v>
      </c>
      <c r="G28" s="93" t="s">
        <v>736</v>
      </c>
      <c r="H28" s="92">
        <v>21</v>
      </c>
      <c r="I28" s="93">
        <v>35</v>
      </c>
      <c r="J28" s="93">
        <v>17</v>
      </c>
      <c r="K28" s="93">
        <v>32.5</v>
      </c>
      <c r="L28" s="93" t="s">
        <v>4161</v>
      </c>
      <c r="M28" s="93" t="s">
        <v>4162</v>
      </c>
      <c r="N28" s="93" t="s">
        <v>4139</v>
      </c>
      <c r="O28" s="93" t="s">
        <v>4140</v>
      </c>
      <c r="R28" s="93">
        <v>9.5299999999999994</v>
      </c>
      <c r="S28" s="93">
        <v>6.35</v>
      </c>
      <c r="U28" s="96">
        <v>860</v>
      </c>
      <c r="V28" s="93" t="s">
        <v>315</v>
      </c>
      <c r="W28" s="96">
        <v>20</v>
      </c>
      <c r="X28" s="93">
        <v>10</v>
      </c>
      <c r="Y28" s="93">
        <v>10</v>
      </c>
      <c r="Z28" s="93" t="s">
        <v>359</v>
      </c>
      <c r="AA28" s="93">
        <v>0.875</v>
      </c>
      <c r="AB28" s="93">
        <v>0.59499999999999997</v>
      </c>
      <c r="AC28" s="93">
        <v>3.8</v>
      </c>
      <c r="AD28" s="93">
        <v>2.59</v>
      </c>
      <c r="AG28" s="93" t="s">
        <v>804</v>
      </c>
      <c r="AH28" s="93" t="s">
        <v>585</v>
      </c>
      <c r="AK28" s="93">
        <v>3.5</v>
      </c>
      <c r="AL28" s="93" t="s">
        <v>932</v>
      </c>
      <c r="AM28" s="93" t="s">
        <v>363</v>
      </c>
      <c r="AN28" s="93" t="s">
        <v>935</v>
      </c>
      <c r="AO28" s="93">
        <v>48</v>
      </c>
      <c r="AQ28" s="93">
        <v>2.5</v>
      </c>
      <c r="AS28" s="93">
        <v>25</v>
      </c>
      <c r="AT28" s="97" t="s">
        <v>4125</v>
      </c>
      <c r="AU28" s="93" t="s">
        <v>804</v>
      </c>
      <c r="AV28" s="97">
        <v>-15</v>
      </c>
      <c r="AW28" s="97">
        <v>24</v>
      </c>
      <c r="AX28" s="93" t="s">
        <v>585</v>
      </c>
      <c r="AY28" s="97">
        <v>-10</v>
      </c>
      <c r="AZ28" s="97">
        <v>46</v>
      </c>
    </row>
    <row r="29" spans="1:52" x14ac:dyDescent="0.25">
      <c r="A29" s="93">
        <v>38</v>
      </c>
      <c r="B29" s="93">
        <v>28</v>
      </c>
      <c r="C29" s="93" t="s">
        <v>950</v>
      </c>
      <c r="D29" s="93" t="s">
        <v>951</v>
      </c>
      <c r="E29" s="93" t="s">
        <v>952</v>
      </c>
      <c r="F29" s="93" t="s">
        <v>17</v>
      </c>
      <c r="G29" s="93" t="s">
        <v>736</v>
      </c>
      <c r="H29" s="92">
        <v>21</v>
      </c>
      <c r="I29" s="93">
        <v>35</v>
      </c>
      <c r="J29" s="93">
        <v>17</v>
      </c>
      <c r="K29" s="93">
        <v>32.5</v>
      </c>
      <c r="L29" s="93" t="s">
        <v>4161</v>
      </c>
      <c r="M29" s="93" t="s">
        <v>4162</v>
      </c>
      <c r="N29" s="93" t="s">
        <v>4139</v>
      </c>
      <c r="O29" s="93" t="s">
        <v>4140</v>
      </c>
      <c r="R29" s="93">
        <v>9.5299999999999994</v>
      </c>
      <c r="S29" s="93">
        <v>6.35</v>
      </c>
      <c r="U29" s="96">
        <v>860</v>
      </c>
      <c r="V29" s="93" t="s">
        <v>315</v>
      </c>
      <c r="W29" s="96">
        <v>20</v>
      </c>
      <c r="X29" s="93">
        <v>10</v>
      </c>
      <c r="Y29" s="93">
        <v>10</v>
      </c>
      <c r="Z29" s="93" t="s">
        <v>359</v>
      </c>
      <c r="AA29" s="93">
        <v>1.23</v>
      </c>
      <c r="AB29" s="93">
        <v>0.875</v>
      </c>
      <c r="AC29" s="93">
        <v>5.35</v>
      </c>
      <c r="AD29" s="93">
        <v>3.8</v>
      </c>
      <c r="AG29" s="93" t="s">
        <v>804</v>
      </c>
      <c r="AH29" s="93" t="s">
        <v>585</v>
      </c>
      <c r="AK29" s="93">
        <v>4.8</v>
      </c>
      <c r="AL29" s="93" t="s">
        <v>932</v>
      </c>
      <c r="AM29" s="93" t="s">
        <v>363</v>
      </c>
      <c r="AN29" s="93" t="s">
        <v>961</v>
      </c>
      <c r="AO29" s="93">
        <v>48</v>
      </c>
      <c r="AQ29" s="93">
        <v>3.5</v>
      </c>
      <c r="AS29" s="93">
        <v>35</v>
      </c>
      <c r="AT29" s="97" t="s">
        <v>4125</v>
      </c>
      <c r="AU29" s="93" t="s">
        <v>804</v>
      </c>
      <c r="AV29" s="97">
        <v>-15</v>
      </c>
      <c r="AW29" s="97">
        <v>24</v>
      </c>
      <c r="AX29" s="93" t="s">
        <v>585</v>
      </c>
      <c r="AY29" s="97">
        <v>-10</v>
      </c>
      <c r="AZ29" s="97">
        <v>46</v>
      </c>
    </row>
    <row r="30" spans="1:52" x14ac:dyDescent="0.25">
      <c r="A30" s="93">
        <v>39</v>
      </c>
      <c r="B30" s="93">
        <v>29</v>
      </c>
      <c r="C30" s="93" t="s">
        <v>962</v>
      </c>
      <c r="D30" s="93" t="s">
        <v>963</v>
      </c>
      <c r="E30" s="93" t="s">
        <v>964</v>
      </c>
      <c r="F30" s="93" t="s">
        <v>17</v>
      </c>
      <c r="G30" s="93" t="s">
        <v>736</v>
      </c>
      <c r="H30" s="92">
        <v>21</v>
      </c>
      <c r="I30" s="93">
        <v>55</v>
      </c>
      <c r="J30" s="93">
        <v>17</v>
      </c>
      <c r="K30" s="93">
        <v>50</v>
      </c>
      <c r="L30" s="93" t="s">
        <v>4161</v>
      </c>
      <c r="M30" s="93" t="s">
        <v>4162</v>
      </c>
      <c r="N30" s="93" t="s">
        <v>4151</v>
      </c>
      <c r="O30" s="93" t="s">
        <v>4152</v>
      </c>
      <c r="R30" s="93">
        <v>12.7</v>
      </c>
      <c r="S30" s="93">
        <v>6.35</v>
      </c>
      <c r="U30" s="96">
        <v>1500</v>
      </c>
      <c r="V30" s="93" t="s">
        <v>315</v>
      </c>
      <c r="W30" s="96">
        <v>30</v>
      </c>
      <c r="X30" s="93">
        <v>20</v>
      </c>
      <c r="Y30" s="93">
        <v>20</v>
      </c>
      <c r="Z30" s="93" t="s">
        <v>17</v>
      </c>
      <c r="AA30" s="93">
        <v>1.57</v>
      </c>
      <c r="AB30" s="93">
        <v>1.42</v>
      </c>
      <c r="AC30" s="93">
        <v>6.83</v>
      </c>
      <c r="AD30" s="93">
        <v>6.17</v>
      </c>
      <c r="AG30" s="93" t="s">
        <v>804</v>
      </c>
      <c r="AH30" s="93" t="s">
        <v>800</v>
      </c>
      <c r="AK30" s="93">
        <v>6</v>
      </c>
      <c r="AL30" s="93" t="s">
        <v>932</v>
      </c>
      <c r="AM30" s="93" t="s">
        <v>363</v>
      </c>
      <c r="AN30" s="93" t="s">
        <v>970</v>
      </c>
      <c r="AO30" s="93">
        <v>50</v>
      </c>
      <c r="AQ30" s="93">
        <v>5</v>
      </c>
      <c r="AS30" s="93">
        <v>50</v>
      </c>
      <c r="AT30" s="97" t="s">
        <v>4125</v>
      </c>
      <c r="AU30" s="93" t="s">
        <v>804</v>
      </c>
      <c r="AV30" s="97">
        <v>-15</v>
      </c>
      <c r="AW30" s="97">
        <v>24</v>
      </c>
      <c r="AX30" s="93" t="s">
        <v>800</v>
      </c>
      <c r="AY30" s="97">
        <v>-15</v>
      </c>
      <c r="AZ30" s="97">
        <v>46</v>
      </c>
    </row>
    <row r="31" spans="1:52" x14ac:dyDescent="0.25">
      <c r="A31" s="93">
        <v>40</v>
      </c>
      <c r="B31" s="93">
        <v>30</v>
      </c>
      <c r="C31" s="93" t="s">
        <v>971</v>
      </c>
      <c r="D31" s="93" t="s">
        <v>972</v>
      </c>
      <c r="E31" s="93" t="s">
        <v>973</v>
      </c>
      <c r="F31" s="93" t="s">
        <v>17</v>
      </c>
      <c r="G31" s="93" t="s">
        <v>736</v>
      </c>
      <c r="H31" s="92">
        <v>21</v>
      </c>
      <c r="I31" s="93">
        <v>55</v>
      </c>
      <c r="J31" s="93">
        <v>17</v>
      </c>
      <c r="K31" s="93">
        <v>50</v>
      </c>
      <c r="L31" s="93" t="s">
        <v>4161</v>
      </c>
      <c r="M31" s="93" t="s">
        <v>4162</v>
      </c>
      <c r="N31" s="93" t="s">
        <v>4151</v>
      </c>
      <c r="O31" s="93" t="s">
        <v>4152</v>
      </c>
      <c r="R31" s="93">
        <v>12.7</v>
      </c>
      <c r="S31" s="93">
        <v>6.35</v>
      </c>
      <c r="U31" s="96">
        <v>1500</v>
      </c>
      <c r="V31" s="93" t="s">
        <v>315</v>
      </c>
      <c r="W31" s="96">
        <v>30</v>
      </c>
      <c r="X31" s="93">
        <v>20</v>
      </c>
      <c r="Y31" s="93">
        <v>20</v>
      </c>
      <c r="Z31" s="93" t="s">
        <v>17</v>
      </c>
      <c r="AA31" s="93">
        <v>1.84</v>
      </c>
      <c r="AB31" s="93">
        <v>1.71</v>
      </c>
      <c r="AC31" s="93">
        <v>8</v>
      </c>
      <c r="AD31" s="93">
        <v>7.43</v>
      </c>
      <c r="AG31" s="93" t="s">
        <v>804</v>
      </c>
      <c r="AH31" s="93" t="s">
        <v>800</v>
      </c>
      <c r="AK31" s="93">
        <v>7</v>
      </c>
      <c r="AL31" s="93" t="s">
        <v>932</v>
      </c>
      <c r="AM31" s="93" t="s">
        <v>363</v>
      </c>
      <c r="AN31" s="93" t="s">
        <v>970</v>
      </c>
      <c r="AO31" s="93">
        <v>50</v>
      </c>
      <c r="AQ31" s="93">
        <v>6</v>
      </c>
      <c r="AS31" s="93">
        <v>60</v>
      </c>
      <c r="AT31" s="97" t="s">
        <v>4125</v>
      </c>
      <c r="AU31" s="93" t="s">
        <v>804</v>
      </c>
      <c r="AV31" s="97">
        <v>-15</v>
      </c>
      <c r="AW31" s="97">
        <v>24</v>
      </c>
      <c r="AX31" s="93" t="s">
        <v>800</v>
      </c>
      <c r="AY31" s="97">
        <v>-15</v>
      </c>
      <c r="AZ31" s="97">
        <v>46</v>
      </c>
    </row>
    <row r="32" spans="1:52" x14ac:dyDescent="0.25">
      <c r="A32" s="93">
        <v>41</v>
      </c>
      <c r="B32" s="93">
        <v>31</v>
      </c>
      <c r="C32" s="93" t="s">
        <v>976</v>
      </c>
      <c r="D32" s="93" t="s">
        <v>977</v>
      </c>
      <c r="E32" s="93" t="s">
        <v>978</v>
      </c>
      <c r="F32" s="93" t="s">
        <v>17</v>
      </c>
      <c r="G32" s="93" t="s">
        <v>736</v>
      </c>
      <c r="H32" s="92">
        <v>17</v>
      </c>
      <c r="I32" s="93">
        <v>40</v>
      </c>
      <c r="J32" s="93">
        <v>15</v>
      </c>
      <c r="K32" s="93">
        <v>37</v>
      </c>
      <c r="L32" s="93" t="s">
        <v>4163</v>
      </c>
      <c r="M32" s="93" t="s">
        <v>4164</v>
      </c>
      <c r="N32" s="93" t="s">
        <v>4133</v>
      </c>
      <c r="O32" s="93" t="s">
        <v>4134</v>
      </c>
      <c r="R32" s="93">
        <v>9.5299999999999994</v>
      </c>
      <c r="S32" s="93">
        <v>6.35</v>
      </c>
      <c r="U32" s="96">
        <v>980</v>
      </c>
      <c r="V32" s="93" t="s">
        <v>315</v>
      </c>
      <c r="W32" s="96">
        <v>20</v>
      </c>
      <c r="X32" s="93">
        <v>10</v>
      </c>
      <c r="Y32" s="93">
        <v>10</v>
      </c>
      <c r="Z32" s="93" t="s">
        <v>359</v>
      </c>
      <c r="AA32" s="93">
        <v>0.75600000000000001</v>
      </c>
      <c r="AB32" s="93">
        <v>0.53800000000000003</v>
      </c>
      <c r="AC32" s="93">
        <v>3.29</v>
      </c>
      <c r="AD32" s="93">
        <v>2.34</v>
      </c>
      <c r="AG32" s="93" t="s">
        <v>389</v>
      </c>
      <c r="AH32" s="93" t="s">
        <v>585</v>
      </c>
      <c r="AK32" s="93">
        <v>3.4</v>
      </c>
      <c r="AL32" s="93" t="s">
        <v>986</v>
      </c>
      <c r="AM32" s="93" t="s">
        <v>363</v>
      </c>
      <c r="AN32" s="93" t="s">
        <v>994</v>
      </c>
      <c r="AO32" s="93">
        <v>45</v>
      </c>
      <c r="AQ32" s="93">
        <v>2.5</v>
      </c>
      <c r="AS32" s="93">
        <v>25</v>
      </c>
      <c r="AT32" s="97" t="s">
        <v>4127</v>
      </c>
      <c r="AU32" s="93" t="s">
        <v>389</v>
      </c>
      <c r="AV32" s="97">
        <v>-20</v>
      </c>
      <c r="AW32" s="97">
        <v>24</v>
      </c>
      <c r="AX32" s="93" t="s">
        <v>585</v>
      </c>
      <c r="AY32" s="97">
        <v>-10</v>
      </c>
      <c r="AZ32" s="97">
        <v>46</v>
      </c>
    </row>
    <row r="33" spans="1:52" x14ac:dyDescent="0.25">
      <c r="A33" s="93">
        <v>42</v>
      </c>
      <c r="B33" s="93">
        <v>32</v>
      </c>
      <c r="C33" s="93" t="s">
        <v>997</v>
      </c>
      <c r="D33" s="93" t="s">
        <v>998</v>
      </c>
      <c r="E33" s="93" t="s">
        <v>999</v>
      </c>
      <c r="F33" s="93" t="s">
        <v>17</v>
      </c>
      <c r="G33" s="93" t="s">
        <v>736</v>
      </c>
      <c r="H33" s="92">
        <v>17</v>
      </c>
      <c r="I33" s="93">
        <v>40</v>
      </c>
      <c r="J33" s="93">
        <v>15</v>
      </c>
      <c r="K33" s="93">
        <v>37</v>
      </c>
      <c r="L33" s="93" t="s">
        <v>4163</v>
      </c>
      <c r="M33" s="93" t="s">
        <v>4164</v>
      </c>
      <c r="N33" s="93" t="s">
        <v>4133</v>
      </c>
      <c r="O33" s="93" t="s">
        <v>4134</v>
      </c>
      <c r="R33" s="93">
        <v>9.5299999999999994</v>
      </c>
      <c r="S33" s="93">
        <v>6.35</v>
      </c>
      <c r="U33" s="96">
        <v>980</v>
      </c>
      <c r="V33" s="93" t="s">
        <v>315</v>
      </c>
      <c r="W33" s="96">
        <v>20</v>
      </c>
      <c r="X33" s="93">
        <v>10</v>
      </c>
      <c r="Y33" s="93">
        <v>10</v>
      </c>
      <c r="Z33" s="93" t="s">
        <v>359</v>
      </c>
      <c r="AA33" s="93">
        <v>1.1539999999999999</v>
      </c>
      <c r="AB33" s="93">
        <v>0.93300000000000005</v>
      </c>
      <c r="AC33" s="93">
        <v>5.0199999999999996</v>
      </c>
      <c r="AD33" s="93">
        <v>4.0599999999999996</v>
      </c>
      <c r="AG33" s="93" t="s">
        <v>389</v>
      </c>
      <c r="AH33" s="93" t="s">
        <v>585</v>
      </c>
      <c r="AK33" s="93">
        <v>4.5</v>
      </c>
      <c r="AL33" s="93" t="s">
        <v>986</v>
      </c>
      <c r="AM33" s="93" t="s">
        <v>363</v>
      </c>
      <c r="AN33" s="93" t="s">
        <v>1010</v>
      </c>
      <c r="AO33" s="93">
        <v>47</v>
      </c>
      <c r="AQ33" s="93">
        <v>3.5</v>
      </c>
      <c r="AS33" s="93">
        <v>35</v>
      </c>
      <c r="AT33" s="97" t="s">
        <v>4127</v>
      </c>
      <c r="AU33" s="93" t="s">
        <v>389</v>
      </c>
      <c r="AV33" s="97">
        <v>-20</v>
      </c>
      <c r="AW33" s="97">
        <v>24</v>
      </c>
      <c r="AX33" s="93" t="s">
        <v>585</v>
      </c>
      <c r="AY33" s="97">
        <v>-10</v>
      </c>
      <c r="AZ33" s="97">
        <v>46</v>
      </c>
    </row>
    <row r="34" spans="1:52" x14ac:dyDescent="0.25">
      <c r="A34" s="93">
        <v>43</v>
      </c>
      <c r="B34" s="93">
        <v>33</v>
      </c>
      <c r="C34" s="93" t="s">
        <v>1011</v>
      </c>
      <c r="D34" s="93" t="s">
        <v>1012</v>
      </c>
      <c r="E34" s="93" t="s">
        <v>1013</v>
      </c>
      <c r="F34" s="93" t="s">
        <v>17</v>
      </c>
      <c r="G34" s="93" t="s">
        <v>736</v>
      </c>
      <c r="H34" s="92">
        <v>17</v>
      </c>
      <c r="I34" s="93">
        <v>55.5</v>
      </c>
      <c r="J34" s="93">
        <v>15</v>
      </c>
      <c r="K34" s="93">
        <v>51</v>
      </c>
      <c r="L34" s="93" t="s">
        <v>4163</v>
      </c>
      <c r="M34" s="93" t="s">
        <v>4164</v>
      </c>
      <c r="N34" s="93" t="s">
        <v>4135</v>
      </c>
      <c r="O34" s="93" t="s">
        <v>4136</v>
      </c>
      <c r="R34" s="93">
        <v>12.7</v>
      </c>
      <c r="S34" s="93">
        <v>6.35</v>
      </c>
      <c r="U34" s="96">
        <v>1200</v>
      </c>
      <c r="V34" s="93" t="s">
        <v>315</v>
      </c>
      <c r="W34" s="96">
        <v>30</v>
      </c>
      <c r="X34" s="93">
        <v>10</v>
      </c>
      <c r="Y34" s="93">
        <v>10</v>
      </c>
      <c r="Z34" s="93" t="s">
        <v>359</v>
      </c>
      <c r="AA34" s="93">
        <v>1.579</v>
      </c>
      <c r="AB34" s="93">
        <v>1.389</v>
      </c>
      <c r="AC34" s="93">
        <v>6.87</v>
      </c>
      <c r="AD34" s="93">
        <v>6.04</v>
      </c>
      <c r="AG34" s="93" t="s">
        <v>389</v>
      </c>
      <c r="AH34" s="93" t="s">
        <v>585</v>
      </c>
      <c r="AK34" s="93">
        <v>6</v>
      </c>
      <c r="AL34" s="93" t="s">
        <v>986</v>
      </c>
      <c r="AM34" s="93" t="s">
        <v>363</v>
      </c>
      <c r="AN34" s="93" t="s">
        <v>442</v>
      </c>
      <c r="AO34" s="93">
        <v>51</v>
      </c>
      <c r="AQ34" s="93">
        <v>5</v>
      </c>
      <c r="AS34" s="93">
        <v>50</v>
      </c>
      <c r="AT34" s="97" t="s">
        <v>4127</v>
      </c>
      <c r="AU34" s="93" t="s">
        <v>389</v>
      </c>
      <c r="AV34" s="97">
        <v>-20</v>
      </c>
      <c r="AW34" s="97">
        <v>24</v>
      </c>
      <c r="AX34" s="93" t="s">
        <v>585</v>
      </c>
      <c r="AY34" s="97">
        <v>-10</v>
      </c>
      <c r="AZ34" s="97">
        <v>46</v>
      </c>
    </row>
    <row r="35" spans="1:52" x14ac:dyDescent="0.25">
      <c r="A35" s="93">
        <v>44</v>
      </c>
      <c r="B35" s="93">
        <v>34</v>
      </c>
      <c r="C35" s="93" t="s">
        <v>1026</v>
      </c>
      <c r="D35" s="93" t="s">
        <v>1027</v>
      </c>
      <c r="E35" s="93" t="s">
        <v>1028</v>
      </c>
      <c r="F35" s="93" t="s">
        <v>17</v>
      </c>
      <c r="G35" s="93" t="s">
        <v>1032</v>
      </c>
      <c r="H35" s="92"/>
      <c r="I35" s="93">
        <v>44</v>
      </c>
      <c r="K35" s="93">
        <v>41</v>
      </c>
      <c r="N35" s="93" t="s">
        <v>4165</v>
      </c>
      <c r="O35" s="93" t="s">
        <v>4166</v>
      </c>
      <c r="R35" s="94" t="s">
        <v>1052</v>
      </c>
      <c r="S35" s="94" t="s">
        <v>1051</v>
      </c>
      <c r="U35" s="96">
        <v>930</v>
      </c>
      <c r="V35" s="93" t="s">
        <v>315</v>
      </c>
      <c r="X35" s="93">
        <v>10</v>
      </c>
      <c r="Y35" s="93">
        <v>10</v>
      </c>
      <c r="Z35" s="93" t="s">
        <v>17</v>
      </c>
      <c r="AA35" s="93">
        <v>1.2430000000000001</v>
      </c>
      <c r="AB35" s="93">
        <v>1.026</v>
      </c>
      <c r="AC35" s="93">
        <v>5.4</v>
      </c>
      <c r="AD35" s="93">
        <v>4.46</v>
      </c>
      <c r="AG35" s="93" t="s">
        <v>804</v>
      </c>
      <c r="AH35" s="93" t="s">
        <v>585</v>
      </c>
      <c r="AK35" s="93">
        <v>5.0999999999999996</v>
      </c>
      <c r="AM35" s="93" t="s">
        <v>363</v>
      </c>
      <c r="AO35" s="93">
        <v>49</v>
      </c>
      <c r="AQ35" s="93">
        <v>4</v>
      </c>
      <c r="AR35" s="93" t="s">
        <v>1043</v>
      </c>
      <c r="AS35" s="93">
        <v>40</v>
      </c>
      <c r="AT35" s="97" t="s">
        <v>4123</v>
      </c>
      <c r="AU35" s="93" t="s">
        <v>804</v>
      </c>
      <c r="AV35" s="97">
        <v>-15</v>
      </c>
      <c r="AW35" s="97">
        <v>24</v>
      </c>
      <c r="AX35" s="93" t="s">
        <v>585</v>
      </c>
      <c r="AY35" s="97">
        <v>-10</v>
      </c>
      <c r="AZ35" s="97">
        <v>46</v>
      </c>
    </row>
    <row r="36" spans="1:52" x14ac:dyDescent="0.25">
      <c r="A36" s="93">
        <v>45</v>
      </c>
      <c r="B36" s="93">
        <v>35</v>
      </c>
      <c r="C36" s="93" t="s">
        <v>1061</v>
      </c>
      <c r="D36" s="93" t="s">
        <v>1062</v>
      </c>
      <c r="E36" s="93" t="s">
        <v>1063</v>
      </c>
      <c r="F36" s="93" t="s">
        <v>17</v>
      </c>
      <c r="G36" s="93" t="s">
        <v>1032</v>
      </c>
      <c r="H36" s="92"/>
      <c r="I36" s="93">
        <v>53</v>
      </c>
      <c r="K36" s="93">
        <v>51</v>
      </c>
      <c r="N36" s="93" t="s">
        <v>4151</v>
      </c>
      <c r="O36" s="93" t="s">
        <v>4152</v>
      </c>
      <c r="R36" s="94" t="s">
        <v>1052</v>
      </c>
      <c r="S36" s="94" t="s">
        <v>1051</v>
      </c>
      <c r="U36" s="96">
        <v>1590</v>
      </c>
      <c r="V36" s="93" t="s">
        <v>315</v>
      </c>
      <c r="X36" s="93">
        <v>20</v>
      </c>
      <c r="Y36" s="93">
        <v>20</v>
      </c>
      <c r="Z36" s="93" t="s">
        <v>17</v>
      </c>
      <c r="AA36" s="93">
        <v>1.615</v>
      </c>
      <c r="AB36" s="93">
        <v>1.2929999999999999</v>
      </c>
      <c r="AC36" s="93">
        <v>7.02</v>
      </c>
      <c r="AD36" s="93">
        <v>5.62</v>
      </c>
      <c r="AG36" s="93" t="s">
        <v>804</v>
      </c>
      <c r="AH36" s="93" t="s">
        <v>585</v>
      </c>
      <c r="AK36" s="93">
        <v>6.3</v>
      </c>
      <c r="AM36" s="93" t="s">
        <v>363</v>
      </c>
      <c r="AO36" s="93">
        <v>50</v>
      </c>
      <c r="AQ36" s="93">
        <v>5.3</v>
      </c>
      <c r="AR36" s="93" t="s">
        <v>1043</v>
      </c>
      <c r="AS36" s="93">
        <v>53</v>
      </c>
      <c r="AT36" s="97" t="s">
        <v>4123</v>
      </c>
      <c r="AU36" s="93" t="s">
        <v>804</v>
      </c>
      <c r="AV36" s="97">
        <v>-15</v>
      </c>
      <c r="AW36" s="97">
        <v>24</v>
      </c>
      <c r="AX36" s="93" t="s">
        <v>585</v>
      </c>
      <c r="AY36" s="97">
        <v>-10</v>
      </c>
      <c r="AZ36" s="97">
        <v>46</v>
      </c>
    </row>
    <row r="37" spans="1:52" x14ac:dyDescent="0.25">
      <c r="A37" s="93">
        <v>46</v>
      </c>
      <c r="B37" s="93">
        <v>36</v>
      </c>
      <c r="C37" s="93" t="s">
        <v>1071</v>
      </c>
      <c r="D37" s="93" t="s">
        <v>1072</v>
      </c>
      <c r="E37" s="93" t="s">
        <v>1073</v>
      </c>
      <c r="F37" s="93" t="s">
        <v>17</v>
      </c>
      <c r="G37" s="93" t="s">
        <v>1032</v>
      </c>
      <c r="H37" s="92"/>
      <c r="I37" s="93">
        <v>55</v>
      </c>
      <c r="K37" s="93">
        <v>53</v>
      </c>
      <c r="N37" s="93" t="s">
        <v>4151</v>
      </c>
      <c r="O37" s="93" t="s">
        <v>4152</v>
      </c>
      <c r="R37" s="94" t="s">
        <v>1078</v>
      </c>
      <c r="S37" s="94" t="s">
        <v>1077</v>
      </c>
      <c r="U37" s="96">
        <v>1590</v>
      </c>
      <c r="V37" s="93" t="s">
        <v>315</v>
      </c>
      <c r="X37" s="93">
        <v>20</v>
      </c>
      <c r="Y37" s="93">
        <v>20</v>
      </c>
      <c r="Z37" s="93" t="s">
        <v>17</v>
      </c>
      <c r="AA37" s="93">
        <v>1.615</v>
      </c>
      <c r="AB37" s="93">
        <v>1.2929999999999999</v>
      </c>
      <c r="AC37" s="93">
        <v>7.02</v>
      </c>
      <c r="AD37" s="93">
        <v>5.62</v>
      </c>
      <c r="AG37" s="93" t="s">
        <v>804</v>
      </c>
      <c r="AH37" s="93" t="s">
        <v>585</v>
      </c>
      <c r="AK37" s="93">
        <v>6.3</v>
      </c>
      <c r="AM37" s="93" t="s">
        <v>363</v>
      </c>
      <c r="AO37" s="93">
        <v>50</v>
      </c>
      <c r="AQ37" s="93">
        <v>5.3</v>
      </c>
      <c r="AR37" s="93" t="s">
        <v>1043</v>
      </c>
      <c r="AS37" s="93">
        <v>53</v>
      </c>
      <c r="AT37" s="97" t="s">
        <v>4123</v>
      </c>
      <c r="AU37" s="93" t="s">
        <v>804</v>
      </c>
      <c r="AV37" s="97">
        <v>-15</v>
      </c>
      <c r="AW37" s="97">
        <v>24</v>
      </c>
      <c r="AX37" s="93" t="s">
        <v>585</v>
      </c>
      <c r="AY37" s="97">
        <v>-10</v>
      </c>
      <c r="AZ37" s="97">
        <v>46</v>
      </c>
    </row>
    <row r="38" spans="1:52" x14ac:dyDescent="0.25">
      <c r="A38" s="93">
        <v>47</v>
      </c>
      <c r="B38" s="93">
        <v>37</v>
      </c>
      <c r="C38" s="93" t="s">
        <v>1079</v>
      </c>
      <c r="D38" s="93" t="s">
        <v>1080</v>
      </c>
      <c r="E38" s="93" t="s">
        <v>1081</v>
      </c>
      <c r="F38" s="93" t="s">
        <v>17</v>
      </c>
      <c r="G38" s="93" t="s">
        <v>1032</v>
      </c>
      <c r="H38" s="92"/>
      <c r="I38" s="93">
        <v>88</v>
      </c>
      <c r="K38" s="93">
        <v>76</v>
      </c>
      <c r="N38" s="93" t="s">
        <v>4167</v>
      </c>
      <c r="O38" s="93" t="s">
        <v>4167</v>
      </c>
      <c r="R38" s="94" t="s">
        <v>1097</v>
      </c>
      <c r="S38" s="94" t="s">
        <v>1096</v>
      </c>
      <c r="U38" s="96">
        <v>2400</v>
      </c>
      <c r="V38" s="93" t="s">
        <v>315</v>
      </c>
      <c r="X38" s="93">
        <v>20</v>
      </c>
      <c r="Y38" s="93">
        <v>20</v>
      </c>
      <c r="Z38" s="93" t="s">
        <v>17</v>
      </c>
      <c r="AA38" s="93">
        <v>3.1579999999999999</v>
      </c>
      <c r="AB38" s="93">
        <v>3.0960000000000001</v>
      </c>
      <c r="AC38" s="93">
        <v>13.73</v>
      </c>
      <c r="AD38" s="93">
        <v>13.46</v>
      </c>
      <c r="AG38" s="93" t="s">
        <v>804</v>
      </c>
      <c r="AH38" s="93" t="s">
        <v>585</v>
      </c>
      <c r="AK38" s="93">
        <v>12</v>
      </c>
      <c r="AM38" s="93" t="s">
        <v>363</v>
      </c>
      <c r="AO38" s="93">
        <v>54</v>
      </c>
      <c r="AQ38" s="93">
        <v>10</v>
      </c>
      <c r="AR38" s="93" t="s">
        <v>1043</v>
      </c>
      <c r="AS38" s="93">
        <v>100</v>
      </c>
      <c r="AT38" s="97" t="s">
        <v>4123</v>
      </c>
      <c r="AU38" s="93" t="s">
        <v>804</v>
      </c>
      <c r="AV38" s="97">
        <v>-15</v>
      </c>
      <c r="AW38" s="97">
        <v>24</v>
      </c>
      <c r="AX38" s="93" t="s">
        <v>585</v>
      </c>
      <c r="AY38" s="97">
        <v>-10</v>
      </c>
      <c r="AZ38" s="97">
        <v>46</v>
      </c>
    </row>
    <row r="39" spans="1:52" x14ac:dyDescent="0.25">
      <c r="A39" s="93">
        <v>48</v>
      </c>
      <c r="B39" s="93">
        <v>38</v>
      </c>
      <c r="C39" s="93" t="s">
        <v>1100</v>
      </c>
      <c r="D39" s="93" t="s">
        <v>1101</v>
      </c>
      <c r="E39" s="93" t="s">
        <v>1102</v>
      </c>
      <c r="F39" s="93" t="s">
        <v>17</v>
      </c>
      <c r="G39" s="93" t="s">
        <v>1032</v>
      </c>
      <c r="I39" s="93">
        <v>42</v>
      </c>
      <c r="K39" s="93">
        <v>38</v>
      </c>
      <c r="N39" s="93" t="s">
        <v>4165</v>
      </c>
      <c r="O39" s="93" t="s">
        <v>4166</v>
      </c>
      <c r="R39" s="94" t="s">
        <v>1052</v>
      </c>
      <c r="S39" s="94" t="s">
        <v>1051</v>
      </c>
      <c r="U39" s="96">
        <v>1020</v>
      </c>
      <c r="V39" s="93" t="s">
        <v>315</v>
      </c>
      <c r="X39" s="93">
        <v>10</v>
      </c>
      <c r="Y39" s="93">
        <v>10</v>
      </c>
      <c r="Z39" s="93" t="s">
        <v>17</v>
      </c>
      <c r="AA39" s="93">
        <v>0.9</v>
      </c>
      <c r="AB39" s="93">
        <v>0.73</v>
      </c>
      <c r="AC39" s="93">
        <v>3.91</v>
      </c>
      <c r="AD39" s="93">
        <v>3.17</v>
      </c>
      <c r="AG39" s="93" t="s">
        <v>804</v>
      </c>
      <c r="AH39" s="93" t="s">
        <v>585</v>
      </c>
      <c r="AK39" s="93">
        <v>4</v>
      </c>
      <c r="AM39" s="93" t="s">
        <v>363</v>
      </c>
      <c r="AO39" s="93">
        <v>48</v>
      </c>
      <c r="AQ39" s="93">
        <v>3.3</v>
      </c>
      <c r="AR39" s="93" t="s">
        <v>1043</v>
      </c>
      <c r="AS39" s="93">
        <v>33</v>
      </c>
      <c r="AT39" s="97" t="s">
        <v>4123</v>
      </c>
      <c r="AU39" s="93" t="s">
        <v>804</v>
      </c>
      <c r="AV39" s="97">
        <v>-15</v>
      </c>
      <c r="AW39" s="97">
        <v>24</v>
      </c>
      <c r="AX39" s="93" t="s">
        <v>585</v>
      </c>
      <c r="AY39" s="97">
        <v>-10</v>
      </c>
      <c r="AZ39" s="97">
        <v>46</v>
      </c>
    </row>
    <row r="40" spans="1:52" x14ac:dyDescent="0.25">
      <c r="A40" s="93">
        <v>49</v>
      </c>
      <c r="B40" s="93">
        <v>39</v>
      </c>
      <c r="C40" s="93" t="s">
        <v>1110</v>
      </c>
      <c r="D40" s="93" t="s">
        <v>1111</v>
      </c>
      <c r="E40" s="93" t="s">
        <v>1112</v>
      </c>
      <c r="F40" s="93" t="s">
        <v>17</v>
      </c>
      <c r="G40" s="93" t="s">
        <v>1032</v>
      </c>
      <c r="I40" s="93">
        <v>42</v>
      </c>
      <c r="K40" s="93">
        <v>41</v>
      </c>
      <c r="N40" s="93" t="s">
        <v>4165</v>
      </c>
      <c r="O40" s="93" t="s">
        <v>4166</v>
      </c>
      <c r="R40" s="94" t="s">
        <v>1052</v>
      </c>
      <c r="S40" s="94" t="s">
        <v>1051</v>
      </c>
      <c r="U40" s="96">
        <v>1020</v>
      </c>
      <c r="V40" s="93" t="s">
        <v>315</v>
      </c>
      <c r="X40" s="93">
        <v>10</v>
      </c>
      <c r="Y40" s="93">
        <v>10</v>
      </c>
      <c r="Z40" s="93" t="s">
        <v>17</v>
      </c>
      <c r="AA40" s="93">
        <v>1.18</v>
      </c>
      <c r="AB40" s="93">
        <v>0.95</v>
      </c>
      <c r="AC40" s="93">
        <v>5.13</v>
      </c>
      <c r="AD40" s="93">
        <v>4.13</v>
      </c>
      <c r="AG40" s="93" t="s">
        <v>804</v>
      </c>
      <c r="AH40" s="93" t="s">
        <v>585</v>
      </c>
      <c r="AK40" s="93">
        <v>5.2</v>
      </c>
      <c r="AM40" s="93" t="s">
        <v>363</v>
      </c>
      <c r="AO40" s="93">
        <v>49</v>
      </c>
      <c r="AQ40" s="93">
        <v>4</v>
      </c>
      <c r="AR40" s="93" t="s">
        <v>1043</v>
      </c>
      <c r="AS40" s="93">
        <v>40</v>
      </c>
      <c r="AT40" s="97" t="s">
        <v>4123</v>
      </c>
      <c r="AU40" s="93" t="s">
        <v>804</v>
      </c>
      <c r="AV40" s="97">
        <v>-15</v>
      </c>
      <c r="AW40" s="97">
        <v>24</v>
      </c>
      <c r="AX40" s="93" t="s">
        <v>585</v>
      </c>
      <c r="AY40" s="97">
        <v>-10</v>
      </c>
      <c r="AZ40" s="97">
        <v>46</v>
      </c>
    </row>
    <row r="41" spans="1:52" x14ac:dyDescent="0.25">
      <c r="A41" s="93">
        <v>50</v>
      </c>
      <c r="B41" s="93">
        <v>40</v>
      </c>
      <c r="C41" s="93" t="s">
        <v>1120</v>
      </c>
      <c r="D41" s="93" t="s">
        <v>1121</v>
      </c>
      <c r="E41" s="93" t="s">
        <v>1122</v>
      </c>
      <c r="F41" s="93" t="s">
        <v>17</v>
      </c>
      <c r="G41" s="93" t="s">
        <v>1032</v>
      </c>
      <c r="I41" s="93">
        <v>57</v>
      </c>
      <c r="K41" s="93">
        <v>53</v>
      </c>
      <c r="N41" s="93" t="s">
        <v>4151</v>
      </c>
      <c r="O41" s="93" t="s">
        <v>4152</v>
      </c>
      <c r="R41" s="94" t="s">
        <v>1052</v>
      </c>
      <c r="S41" s="94" t="s">
        <v>1051</v>
      </c>
      <c r="U41" s="96">
        <v>1800</v>
      </c>
      <c r="V41" s="93" t="s">
        <v>315</v>
      </c>
      <c r="X41" s="93">
        <v>20</v>
      </c>
      <c r="Y41" s="93">
        <v>20</v>
      </c>
      <c r="Z41" s="93" t="s">
        <v>17</v>
      </c>
      <c r="AA41" s="93">
        <v>1.61</v>
      </c>
      <c r="AB41" s="93">
        <v>1.26</v>
      </c>
      <c r="AC41" s="93">
        <v>7</v>
      </c>
      <c r="AD41" s="93">
        <v>5.48</v>
      </c>
      <c r="AG41" s="93" t="s">
        <v>804</v>
      </c>
      <c r="AH41" s="93" t="s">
        <v>585</v>
      </c>
      <c r="AK41" s="93">
        <v>6.8</v>
      </c>
      <c r="AM41" s="93" t="s">
        <v>363</v>
      </c>
      <c r="AO41" s="93">
        <v>50</v>
      </c>
      <c r="AQ41" s="93">
        <v>5.3</v>
      </c>
      <c r="AR41" s="93" t="s">
        <v>1043</v>
      </c>
      <c r="AS41" s="93">
        <v>53</v>
      </c>
      <c r="AT41" s="97" t="s">
        <v>4123</v>
      </c>
      <c r="AU41" s="93" t="s">
        <v>804</v>
      </c>
      <c r="AV41" s="97">
        <v>-15</v>
      </c>
      <c r="AW41" s="97">
        <v>24</v>
      </c>
      <c r="AX41" s="93" t="s">
        <v>585</v>
      </c>
      <c r="AY41" s="97">
        <v>-10</v>
      </c>
      <c r="AZ41" s="97">
        <v>46</v>
      </c>
    </row>
    <row r="42" spans="1:52" x14ac:dyDescent="0.25">
      <c r="A42" s="93">
        <v>51</v>
      </c>
      <c r="B42" s="93">
        <v>41</v>
      </c>
      <c r="C42" s="93" t="s">
        <v>1129</v>
      </c>
      <c r="D42" s="93" t="s">
        <v>1130</v>
      </c>
      <c r="E42" s="93" t="s">
        <v>1131</v>
      </c>
      <c r="F42" s="93" t="s">
        <v>17</v>
      </c>
      <c r="G42" s="93" t="s">
        <v>1032</v>
      </c>
      <c r="I42" s="93">
        <v>62</v>
      </c>
      <c r="K42" s="93">
        <v>54</v>
      </c>
      <c r="N42" s="93" t="s">
        <v>4155</v>
      </c>
      <c r="O42" s="93" t="s">
        <v>4156</v>
      </c>
      <c r="R42" s="94" t="s">
        <v>1078</v>
      </c>
      <c r="S42" s="94" t="s">
        <v>1077</v>
      </c>
      <c r="U42" s="96">
        <v>2050</v>
      </c>
      <c r="V42" s="93" t="s">
        <v>315</v>
      </c>
      <c r="X42" s="93">
        <v>20</v>
      </c>
      <c r="Y42" s="93">
        <v>20</v>
      </c>
      <c r="Z42" s="93" t="s">
        <v>17</v>
      </c>
      <c r="AA42" s="93">
        <v>1.61</v>
      </c>
      <c r="AB42" s="93">
        <v>1.29</v>
      </c>
      <c r="AC42" s="93">
        <v>7</v>
      </c>
      <c r="AD42" s="93">
        <v>5.61</v>
      </c>
      <c r="AG42" s="93" t="s">
        <v>804</v>
      </c>
      <c r="AH42" s="93" t="s">
        <v>585</v>
      </c>
      <c r="AK42" s="93">
        <v>6.8</v>
      </c>
      <c r="AM42" s="93" t="s">
        <v>363</v>
      </c>
      <c r="AO42" s="93">
        <v>50</v>
      </c>
      <c r="AQ42" s="93">
        <v>5.3</v>
      </c>
      <c r="AR42" s="93" t="s">
        <v>1043</v>
      </c>
      <c r="AS42" s="93">
        <v>53</v>
      </c>
      <c r="AT42" s="97" t="s">
        <v>4123</v>
      </c>
      <c r="AU42" s="93" t="s">
        <v>804</v>
      </c>
      <c r="AV42" s="97">
        <v>-15</v>
      </c>
      <c r="AW42" s="97">
        <v>24</v>
      </c>
      <c r="AX42" s="93" t="s">
        <v>585</v>
      </c>
      <c r="AY42" s="97">
        <v>-10</v>
      </c>
      <c r="AZ42" s="97">
        <v>46</v>
      </c>
    </row>
    <row r="43" spans="1:52" x14ac:dyDescent="0.25">
      <c r="A43" s="93">
        <v>52</v>
      </c>
      <c r="B43" s="93">
        <v>42</v>
      </c>
      <c r="C43" s="93" t="s">
        <v>1135</v>
      </c>
      <c r="D43" s="93" t="s">
        <v>1136</v>
      </c>
      <c r="E43" s="93" t="s">
        <v>1137</v>
      </c>
      <c r="F43" s="93" t="s">
        <v>17</v>
      </c>
      <c r="G43" s="93" t="s">
        <v>1032</v>
      </c>
      <c r="I43" s="93">
        <v>62</v>
      </c>
      <c r="K43" s="93">
        <v>58</v>
      </c>
      <c r="N43" s="93" t="s">
        <v>4155</v>
      </c>
      <c r="O43" s="93" t="s">
        <v>4156</v>
      </c>
      <c r="R43" s="94" t="s">
        <v>1078</v>
      </c>
      <c r="S43" s="94" t="s">
        <v>1077</v>
      </c>
      <c r="U43" s="96">
        <v>2050</v>
      </c>
      <c r="V43" s="93" t="s">
        <v>315</v>
      </c>
      <c r="X43" s="93">
        <v>20</v>
      </c>
      <c r="Y43" s="93">
        <v>20</v>
      </c>
      <c r="Z43" s="93" t="s">
        <v>17</v>
      </c>
      <c r="AA43" s="93">
        <v>2.12</v>
      </c>
      <c r="AB43" s="93">
        <v>1.83</v>
      </c>
      <c r="AC43" s="93">
        <v>9.2200000000000006</v>
      </c>
      <c r="AD43" s="93">
        <v>7.96</v>
      </c>
      <c r="AG43" s="93" t="s">
        <v>804</v>
      </c>
      <c r="AH43" s="93" t="s">
        <v>585</v>
      </c>
      <c r="AK43" s="93">
        <v>8.5</v>
      </c>
      <c r="AM43" s="93" t="s">
        <v>363</v>
      </c>
      <c r="AO43" s="93">
        <v>50</v>
      </c>
      <c r="AQ43" s="93">
        <v>6.8</v>
      </c>
      <c r="AR43" s="93" t="s">
        <v>1043</v>
      </c>
      <c r="AS43" s="93">
        <v>68</v>
      </c>
      <c r="AT43" s="97" t="s">
        <v>4123</v>
      </c>
      <c r="AU43" s="93" t="s">
        <v>804</v>
      </c>
      <c r="AV43" s="97">
        <v>-15</v>
      </c>
      <c r="AW43" s="97">
        <v>24</v>
      </c>
      <c r="AX43" s="93" t="s">
        <v>585</v>
      </c>
      <c r="AY43" s="97">
        <v>-10</v>
      </c>
      <c r="AZ43" s="97">
        <v>46</v>
      </c>
    </row>
    <row r="44" spans="1:52" x14ac:dyDescent="0.25">
      <c r="A44" s="93">
        <v>53</v>
      </c>
      <c r="B44" s="93">
        <v>43</v>
      </c>
      <c r="C44" s="93" t="s">
        <v>1145</v>
      </c>
      <c r="D44" s="93" t="s">
        <v>1146</v>
      </c>
      <c r="E44" s="93" t="s">
        <v>1147</v>
      </c>
      <c r="F44" s="93" t="s">
        <v>17</v>
      </c>
      <c r="G44" s="93" t="s">
        <v>1032</v>
      </c>
      <c r="I44" s="93">
        <v>63</v>
      </c>
      <c r="K44" s="93">
        <v>58</v>
      </c>
      <c r="N44" s="93" t="s">
        <v>4155</v>
      </c>
      <c r="O44" s="93" t="s">
        <v>4156</v>
      </c>
      <c r="R44" s="94" t="s">
        <v>1156</v>
      </c>
      <c r="S44" s="94" t="s">
        <v>1155</v>
      </c>
      <c r="U44" s="96">
        <v>2050</v>
      </c>
      <c r="V44" s="93" t="s">
        <v>315</v>
      </c>
      <c r="X44" s="93">
        <v>20</v>
      </c>
      <c r="Y44" s="93">
        <v>20</v>
      </c>
      <c r="Z44" s="93" t="s">
        <v>17</v>
      </c>
      <c r="AA44" s="93">
        <v>2.02</v>
      </c>
      <c r="AB44" s="93">
        <v>1.89</v>
      </c>
      <c r="AC44" s="93">
        <v>8.7799999999999994</v>
      </c>
      <c r="AD44" s="93">
        <v>8.2200000000000006</v>
      </c>
      <c r="AG44" s="93" t="s">
        <v>804</v>
      </c>
      <c r="AH44" s="93" t="s">
        <v>585</v>
      </c>
      <c r="AK44" s="93">
        <v>8.5</v>
      </c>
      <c r="AM44" s="93" t="s">
        <v>363</v>
      </c>
      <c r="AO44" s="93">
        <v>50</v>
      </c>
      <c r="AQ44" s="93">
        <v>7</v>
      </c>
      <c r="AR44" s="93" t="s">
        <v>1043</v>
      </c>
      <c r="AS44" s="93">
        <v>70</v>
      </c>
      <c r="AT44" s="97" t="s">
        <v>4123</v>
      </c>
      <c r="AU44" s="93" t="s">
        <v>804</v>
      </c>
      <c r="AV44" s="97">
        <v>-15</v>
      </c>
      <c r="AW44" s="97">
        <v>24</v>
      </c>
      <c r="AX44" s="93" t="s">
        <v>585</v>
      </c>
      <c r="AY44" s="97">
        <v>-10</v>
      </c>
      <c r="AZ44" s="97">
        <v>46</v>
      </c>
    </row>
    <row r="45" spans="1:52" x14ac:dyDescent="0.25">
      <c r="A45" s="93">
        <v>54</v>
      </c>
      <c r="B45" s="93">
        <v>44</v>
      </c>
      <c r="C45" s="93" t="s">
        <v>1157</v>
      </c>
      <c r="D45" s="93" t="s">
        <v>1158</v>
      </c>
      <c r="E45" s="93" t="s">
        <v>1159</v>
      </c>
      <c r="F45" s="93" t="s">
        <v>17</v>
      </c>
      <c r="G45" s="93" t="s">
        <v>1032</v>
      </c>
      <c r="I45" s="93">
        <v>80</v>
      </c>
      <c r="K45" s="93">
        <v>71</v>
      </c>
      <c r="N45" s="93" t="s">
        <v>4167</v>
      </c>
      <c r="O45" s="93" t="s">
        <v>4168</v>
      </c>
      <c r="R45" s="94" t="s">
        <v>1097</v>
      </c>
      <c r="S45" s="94" t="s">
        <v>1096</v>
      </c>
      <c r="U45" s="96">
        <v>2400</v>
      </c>
      <c r="V45" s="93" t="s">
        <v>315</v>
      </c>
      <c r="X45" s="93">
        <v>20</v>
      </c>
      <c r="Y45" s="93">
        <v>20</v>
      </c>
      <c r="Z45" s="93" t="s">
        <v>17</v>
      </c>
      <c r="AA45" s="93">
        <v>2.56</v>
      </c>
      <c r="AB45" s="93">
        <v>2.5</v>
      </c>
      <c r="AC45" s="93">
        <v>11.13</v>
      </c>
      <c r="AD45" s="93">
        <v>10.87</v>
      </c>
      <c r="AG45" s="93" t="s">
        <v>804</v>
      </c>
      <c r="AH45" s="93" t="s">
        <v>585</v>
      </c>
      <c r="AK45" s="93">
        <v>10</v>
      </c>
      <c r="AM45" s="93" t="s">
        <v>363</v>
      </c>
      <c r="AO45" s="93">
        <v>53</v>
      </c>
      <c r="AQ45" s="93">
        <v>8.5</v>
      </c>
      <c r="AR45" s="93" t="s">
        <v>1043</v>
      </c>
      <c r="AS45" s="93">
        <v>85</v>
      </c>
      <c r="AT45" s="97" t="s">
        <v>4123</v>
      </c>
      <c r="AU45" s="93" t="s">
        <v>804</v>
      </c>
      <c r="AV45" s="97">
        <v>-15</v>
      </c>
      <c r="AW45" s="97">
        <v>24</v>
      </c>
      <c r="AX45" s="93" t="s">
        <v>585</v>
      </c>
      <c r="AY45" s="97">
        <v>-10</v>
      </c>
      <c r="AZ45" s="97">
        <v>46</v>
      </c>
    </row>
    <row r="46" spans="1:52" x14ac:dyDescent="0.25">
      <c r="A46" s="93">
        <v>55</v>
      </c>
      <c r="B46" s="93">
        <v>45</v>
      </c>
      <c r="C46" s="93" t="s">
        <v>1168</v>
      </c>
      <c r="D46" s="93" t="s">
        <v>1169</v>
      </c>
      <c r="E46" s="93" t="s">
        <v>1170</v>
      </c>
      <c r="F46" s="93" t="s">
        <v>17</v>
      </c>
      <c r="G46" s="93" t="s">
        <v>1174</v>
      </c>
      <c r="H46" s="93">
        <v>18</v>
      </c>
      <c r="J46" s="93">
        <v>16</v>
      </c>
      <c r="L46" s="93" t="s">
        <v>4157</v>
      </c>
      <c r="M46" s="93" t="s">
        <v>4158</v>
      </c>
      <c r="R46" s="93">
        <v>9.5299999999999994</v>
      </c>
      <c r="S46" s="93">
        <v>6.35</v>
      </c>
      <c r="V46" s="93" t="s">
        <v>315</v>
      </c>
      <c r="AA46" s="93">
        <v>0.18</v>
      </c>
      <c r="AB46" s="93">
        <v>0.18</v>
      </c>
      <c r="AC46" s="93">
        <v>1.1000000000000001</v>
      </c>
      <c r="AD46" s="93">
        <v>1.1000000000000001</v>
      </c>
      <c r="AK46" s="93">
        <v>2.5</v>
      </c>
      <c r="AL46" s="93" t="s">
        <v>850</v>
      </c>
      <c r="AM46" s="93" t="s">
        <v>363</v>
      </c>
      <c r="AN46" s="93" t="s">
        <v>4130</v>
      </c>
      <c r="AQ46" s="93">
        <v>1.8</v>
      </c>
      <c r="AR46" s="93" t="s">
        <v>348</v>
      </c>
      <c r="AS46" s="93">
        <v>18</v>
      </c>
      <c r="AT46" s="97" t="s">
        <v>4126</v>
      </c>
    </row>
    <row r="47" spans="1:52" x14ac:dyDescent="0.25">
      <c r="A47" s="93">
        <v>56</v>
      </c>
      <c r="B47" s="93">
        <v>46</v>
      </c>
      <c r="C47" s="93" t="s">
        <v>1178</v>
      </c>
      <c r="D47" s="93" t="s">
        <v>1179</v>
      </c>
      <c r="E47" s="93" t="s">
        <v>847</v>
      </c>
      <c r="F47" s="93" t="s">
        <v>17</v>
      </c>
      <c r="G47" s="93" t="s">
        <v>1174</v>
      </c>
      <c r="H47" s="93">
        <v>18</v>
      </c>
      <c r="J47" s="93">
        <v>16</v>
      </c>
      <c r="L47" s="93" t="s">
        <v>4157</v>
      </c>
      <c r="M47" s="93" t="s">
        <v>4158</v>
      </c>
      <c r="R47" s="93">
        <v>9.5299999999999994</v>
      </c>
      <c r="S47" s="93">
        <v>6.35</v>
      </c>
      <c r="V47" s="93" t="s">
        <v>315</v>
      </c>
      <c r="AA47" s="93">
        <v>0.18</v>
      </c>
      <c r="AB47" s="93">
        <v>0.18</v>
      </c>
      <c r="AC47" s="93">
        <v>1.1000000000000001</v>
      </c>
      <c r="AD47" s="93">
        <v>1.1000000000000001</v>
      </c>
      <c r="AK47" s="93">
        <v>3.5</v>
      </c>
      <c r="AL47" s="93" t="s">
        <v>850</v>
      </c>
      <c r="AM47" s="93" t="s">
        <v>363</v>
      </c>
      <c r="AN47" s="93" t="s">
        <v>4130</v>
      </c>
      <c r="AQ47" s="93">
        <v>2.5</v>
      </c>
      <c r="AR47" s="93" t="s">
        <v>348</v>
      </c>
      <c r="AS47" s="93">
        <v>25</v>
      </c>
      <c r="AT47" s="97" t="s">
        <v>4126</v>
      </c>
    </row>
    <row r="48" spans="1:52" x14ac:dyDescent="0.25">
      <c r="A48" s="93">
        <v>57</v>
      </c>
      <c r="B48" s="93">
        <v>47</v>
      </c>
      <c r="C48" s="93" t="s">
        <v>1182</v>
      </c>
      <c r="D48" s="93" t="s">
        <v>1183</v>
      </c>
      <c r="E48" s="93" t="s">
        <v>874</v>
      </c>
      <c r="F48" s="93" t="s">
        <v>17</v>
      </c>
      <c r="G48" s="93" t="s">
        <v>1174</v>
      </c>
      <c r="H48" s="93">
        <v>18</v>
      </c>
      <c r="J48" s="93">
        <v>16</v>
      </c>
      <c r="L48" s="93" t="s">
        <v>4157</v>
      </c>
      <c r="M48" s="93" t="s">
        <v>4158</v>
      </c>
      <c r="R48" s="93">
        <v>9.5299999999999994</v>
      </c>
      <c r="S48" s="93">
        <v>6.35</v>
      </c>
      <c r="V48" s="93" t="s">
        <v>315</v>
      </c>
      <c r="AA48" s="93">
        <v>0.18</v>
      </c>
      <c r="AB48" s="93">
        <v>0.18</v>
      </c>
      <c r="AC48" s="93">
        <v>1.1000000000000001</v>
      </c>
      <c r="AD48" s="93">
        <v>1.1000000000000001</v>
      </c>
      <c r="AK48" s="93">
        <v>4.8</v>
      </c>
      <c r="AL48" s="93" t="s">
        <v>850</v>
      </c>
      <c r="AM48" s="93" t="s">
        <v>363</v>
      </c>
      <c r="AN48" s="93" t="s">
        <v>4130</v>
      </c>
      <c r="AQ48" s="93">
        <v>3.5</v>
      </c>
      <c r="AR48" s="93" t="s">
        <v>348</v>
      </c>
      <c r="AS48" s="93">
        <v>35</v>
      </c>
      <c r="AT48" s="97" t="s">
        <v>4126</v>
      </c>
    </row>
    <row r="49" spans="1:46" x14ac:dyDescent="0.25">
      <c r="A49" s="93">
        <v>58</v>
      </c>
      <c r="B49" s="93">
        <v>48</v>
      </c>
      <c r="C49" s="93" t="s">
        <v>1185</v>
      </c>
      <c r="D49" s="93" t="s">
        <v>1186</v>
      </c>
      <c r="E49" s="93" t="s">
        <v>887</v>
      </c>
      <c r="F49" s="93" t="s">
        <v>17</v>
      </c>
      <c r="G49" s="93" t="s">
        <v>1174</v>
      </c>
      <c r="H49" s="93">
        <v>39</v>
      </c>
      <c r="J49" s="93">
        <v>35</v>
      </c>
      <c r="L49" s="93" t="s">
        <v>4159</v>
      </c>
      <c r="M49" s="93" t="s">
        <v>4160</v>
      </c>
      <c r="R49" s="93">
        <v>12.7</v>
      </c>
      <c r="S49" s="93">
        <v>6.35</v>
      </c>
      <c r="V49" s="93" t="s">
        <v>315</v>
      </c>
      <c r="AA49" s="93">
        <v>0.18</v>
      </c>
      <c r="AB49" s="93">
        <v>0.18</v>
      </c>
      <c r="AC49" s="93">
        <v>1.1000000000000001</v>
      </c>
      <c r="AD49" s="93">
        <v>1.1000000000000001</v>
      </c>
      <c r="AK49" s="93">
        <v>6</v>
      </c>
      <c r="AL49" s="93" t="s">
        <v>850</v>
      </c>
      <c r="AM49" s="93" t="s">
        <v>363</v>
      </c>
      <c r="AN49" s="93" t="s">
        <v>898</v>
      </c>
      <c r="AQ49" s="93">
        <v>5</v>
      </c>
      <c r="AR49" s="93" t="s">
        <v>348</v>
      </c>
      <c r="AS49" s="93">
        <v>50</v>
      </c>
      <c r="AT49" s="97" t="s">
        <v>4126</v>
      </c>
    </row>
    <row r="50" spans="1:46" x14ac:dyDescent="0.25">
      <c r="A50" s="93">
        <v>59</v>
      </c>
      <c r="B50" s="93">
        <v>49</v>
      </c>
      <c r="C50" s="93" t="s">
        <v>1188</v>
      </c>
      <c r="D50" s="93" t="s">
        <v>1189</v>
      </c>
      <c r="E50" s="93" t="s">
        <v>907</v>
      </c>
      <c r="F50" s="93" t="s">
        <v>17</v>
      </c>
      <c r="G50" s="93" t="s">
        <v>1174</v>
      </c>
      <c r="H50" s="93">
        <v>39</v>
      </c>
      <c r="J50" s="93">
        <v>35</v>
      </c>
      <c r="L50" s="93" t="s">
        <v>4159</v>
      </c>
      <c r="M50" s="93" t="s">
        <v>4160</v>
      </c>
      <c r="R50" s="93">
        <v>12.7</v>
      </c>
      <c r="S50" s="93">
        <v>6.35</v>
      </c>
      <c r="V50" s="93" t="s">
        <v>315</v>
      </c>
      <c r="AA50" s="93">
        <v>0.18</v>
      </c>
      <c r="AB50" s="93">
        <v>0.18</v>
      </c>
      <c r="AC50" s="93">
        <v>1.1000000000000001</v>
      </c>
      <c r="AD50" s="93">
        <v>1.1000000000000001</v>
      </c>
      <c r="AK50" s="93">
        <v>7</v>
      </c>
      <c r="AL50" s="93" t="s">
        <v>850</v>
      </c>
      <c r="AM50" s="93" t="s">
        <v>363</v>
      </c>
      <c r="AN50" s="93" t="s">
        <v>898</v>
      </c>
      <c r="AQ50" s="93">
        <v>6</v>
      </c>
      <c r="AR50" s="93" t="s">
        <v>348</v>
      </c>
      <c r="AS50" s="93">
        <v>60</v>
      </c>
      <c r="AT50" s="97" t="s">
        <v>4126</v>
      </c>
    </row>
    <row r="51" spans="1:46" x14ac:dyDescent="0.25">
      <c r="A51" s="93">
        <v>60</v>
      </c>
      <c r="B51" s="93">
        <v>50</v>
      </c>
      <c r="C51" s="93" t="s">
        <v>1191</v>
      </c>
      <c r="D51" s="93" t="s">
        <v>1192</v>
      </c>
      <c r="E51" s="93" t="s">
        <v>1193</v>
      </c>
      <c r="F51" s="93" t="s">
        <v>17</v>
      </c>
      <c r="G51" s="93" t="s">
        <v>1174</v>
      </c>
      <c r="H51" s="93">
        <v>21</v>
      </c>
      <c r="J51" s="93">
        <v>17</v>
      </c>
      <c r="L51" s="93" t="s">
        <v>4161</v>
      </c>
      <c r="M51" s="93" t="s">
        <v>4162</v>
      </c>
      <c r="R51" s="93">
        <v>9.5299999999999994</v>
      </c>
      <c r="S51" s="93">
        <v>6.35</v>
      </c>
      <c r="V51" s="93" t="s">
        <v>315</v>
      </c>
      <c r="AA51" s="93">
        <v>0.04</v>
      </c>
      <c r="AB51" s="93">
        <v>0.04</v>
      </c>
      <c r="AC51" s="93">
        <v>0.18</v>
      </c>
      <c r="AD51" s="93">
        <v>0.18</v>
      </c>
      <c r="AK51" s="93">
        <v>3.5</v>
      </c>
      <c r="AL51" s="93" t="s">
        <v>932</v>
      </c>
      <c r="AM51" s="93" t="s">
        <v>363</v>
      </c>
      <c r="AN51" s="93" t="s">
        <v>935</v>
      </c>
      <c r="AQ51" s="93">
        <v>2.5</v>
      </c>
      <c r="AR51" s="93" t="s">
        <v>348</v>
      </c>
      <c r="AS51" s="93">
        <v>25</v>
      </c>
      <c r="AT51" s="97" t="s">
        <v>4125</v>
      </c>
    </row>
    <row r="52" spans="1:46" x14ac:dyDescent="0.25">
      <c r="A52" s="93">
        <v>61</v>
      </c>
      <c r="B52" s="93">
        <v>51</v>
      </c>
      <c r="C52" s="93" t="s">
        <v>1199</v>
      </c>
      <c r="D52" s="93" t="s">
        <v>1200</v>
      </c>
      <c r="E52" s="93" t="s">
        <v>1201</v>
      </c>
      <c r="F52" s="93" t="s">
        <v>17</v>
      </c>
      <c r="G52" s="93" t="s">
        <v>1174</v>
      </c>
      <c r="H52" s="93">
        <v>21</v>
      </c>
      <c r="J52" s="93">
        <v>17</v>
      </c>
      <c r="L52" s="93" t="s">
        <v>4161</v>
      </c>
      <c r="M52" s="93" t="s">
        <v>4162</v>
      </c>
      <c r="R52" s="93">
        <v>9.5299999999999994</v>
      </c>
      <c r="S52" s="93">
        <v>6.35</v>
      </c>
      <c r="V52" s="93" t="s">
        <v>315</v>
      </c>
      <c r="AA52" s="93">
        <v>0.04</v>
      </c>
      <c r="AB52" s="93">
        <v>0.04</v>
      </c>
      <c r="AC52" s="93">
        <v>0.18</v>
      </c>
      <c r="AD52" s="93">
        <v>0.18</v>
      </c>
      <c r="AK52" s="93">
        <v>4.8</v>
      </c>
      <c r="AL52" s="93" t="s">
        <v>932</v>
      </c>
      <c r="AM52" s="93" t="s">
        <v>363</v>
      </c>
      <c r="AN52" s="93" t="s">
        <v>961</v>
      </c>
      <c r="AQ52" s="93">
        <v>3.5</v>
      </c>
      <c r="AR52" s="93" t="s">
        <v>348</v>
      </c>
      <c r="AS52" s="93">
        <v>35</v>
      </c>
      <c r="AT52" s="97" t="s">
        <v>4125</v>
      </c>
    </row>
    <row r="53" spans="1:46" x14ac:dyDescent="0.25">
      <c r="A53" s="93">
        <v>62</v>
      </c>
      <c r="B53" s="93">
        <v>52</v>
      </c>
      <c r="C53" s="93" t="s">
        <v>1203</v>
      </c>
      <c r="D53" s="93" t="s">
        <v>1204</v>
      </c>
      <c r="E53" s="93" t="s">
        <v>1205</v>
      </c>
      <c r="F53" s="93" t="s">
        <v>17</v>
      </c>
      <c r="G53" s="93" t="s">
        <v>1174</v>
      </c>
      <c r="H53" s="93">
        <v>21</v>
      </c>
      <c r="J53" s="93">
        <v>17</v>
      </c>
      <c r="L53" s="93" t="s">
        <v>4161</v>
      </c>
      <c r="M53" s="93" t="s">
        <v>4162</v>
      </c>
      <c r="R53" s="93">
        <v>12.7</v>
      </c>
      <c r="S53" s="93">
        <v>6.35</v>
      </c>
      <c r="V53" s="93" t="s">
        <v>315</v>
      </c>
      <c r="AA53" s="93">
        <v>0.04</v>
      </c>
      <c r="AB53" s="93">
        <v>0.04</v>
      </c>
      <c r="AC53" s="93">
        <v>0.18</v>
      </c>
      <c r="AD53" s="93">
        <v>0.18</v>
      </c>
      <c r="AK53" s="93">
        <v>6</v>
      </c>
      <c r="AL53" s="93" t="s">
        <v>932</v>
      </c>
      <c r="AM53" s="93" t="s">
        <v>363</v>
      </c>
      <c r="AN53" s="93" t="s">
        <v>970</v>
      </c>
      <c r="AQ53" s="93">
        <v>5</v>
      </c>
      <c r="AR53" s="93" t="s">
        <v>348</v>
      </c>
      <c r="AS53" s="93">
        <v>50</v>
      </c>
      <c r="AT53" s="97" t="s">
        <v>4125</v>
      </c>
    </row>
    <row r="54" spans="1:46" x14ac:dyDescent="0.25">
      <c r="A54" s="93">
        <v>63</v>
      </c>
      <c r="B54" s="93">
        <v>53</v>
      </c>
      <c r="C54" s="93" t="s">
        <v>1206</v>
      </c>
      <c r="D54" s="93" t="s">
        <v>1207</v>
      </c>
      <c r="E54" s="93" t="s">
        <v>1208</v>
      </c>
      <c r="F54" s="93" t="s">
        <v>17</v>
      </c>
      <c r="G54" s="93" t="s">
        <v>1174</v>
      </c>
      <c r="H54" s="93">
        <v>21</v>
      </c>
      <c r="J54" s="93">
        <v>17</v>
      </c>
      <c r="L54" s="93" t="s">
        <v>4161</v>
      </c>
      <c r="M54" s="93" t="s">
        <v>4162</v>
      </c>
      <c r="R54" s="93">
        <v>12.7</v>
      </c>
      <c r="S54" s="93">
        <v>6.35</v>
      </c>
      <c r="V54" s="93" t="s">
        <v>315</v>
      </c>
      <c r="AA54" s="93">
        <v>0.04</v>
      </c>
      <c r="AB54" s="93">
        <v>0.04</v>
      </c>
      <c r="AC54" s="93">
        <v>0.18</v>
      </c>
      <c r="AD54" s="93">
        <v>0.18</v>
      </c>
      <c r="AK54" s="93">
        <v>7</v>
      </c>
      <c r="AL54" s="93" t="s">
        <v>932</v>
      </c>
      <c r="AM54" s="93" t="s">
        <v>363</v>
      </c>
      <c r="AN54" s="93" t="s">
        <v>970</v>
      </c>
      <c r="AQ54" s="93">
        <v>6</v>
      </c>
      <c r="AR54" s="93" t="s">
        <v>348</v>
      </c>
      <c r="AS54" s="93">
        <v>60</v>
      </c>
      <c r="AT54" s="97" t="s">
        <v>4125</v>
      </c>
    </row>
    <row r="55" spans="1:46" x14ac:dyDescent="0.25">
      <c r="A55" s="93">
        <v>64</v>
      </c>
      <c r="B55" s="93">
        <v>54</v>
      </c>
      <c r="C55" s="93" t="s">
        <v>1210</v>
      </c>
      <c r="D55" s="93" t="s">
        <v>1211</v>
      </c>
      <c r="E55" s="93" t="s">
        <v>983</v>
      </c>
      <c r="F55" s="93" t="s">
        <v>17</v>
      </c>
      <c r="G55" s="93" t="s">
        <v>1174</v>
      </c>
      <c r="H55" s="93">
        <v>17</v>
      </c>
      <c r="J55" s="93">
        <v>15</v>
      </c>
      <c r="L55" s="93" t="s">
        <v>4163</v>
      </c>
      <c r="M55" s="93" t="s">
        <v>4164</v>
      </c>
      <c r="R55" s="93">
        <v>9.5299999999999994</v>
      </c>
      <c r="S55" s="93">
        <v>6.35</v>
      </c>
      <c r="V55" s="93" t="s">
        <v>315</v>
      </c>
      <c r="AA55" s="93">
        <v>0.02</v>
      </c>
      <c r="AB55" s="93">
        <v>0.02</v>
      </c>
      <c r="AC55" s="93">
        <v>0.09</v>
      </c>
      <c r="AD55" s="93">
        <v>0.09</v>
      </c>
      <c r="AK55" s="93">
        <v>3.4</v>
      </c>
      <c r="AL55" s="93" t="s">
        <v>986</v>
      </c>
      <c r="AM55" s="93" t="s">
        <v>363</v>
      </c>
      <c r="AN55" s="93" t="s">
        <v>994</v>
      </c>
      <c r="AQ55" s="93">
        <v>2.5</v>
      </c>
      <c r="AR55" s="93" t="s">
        <v>348</v>
      </c>
      <c r="AS55" s="93">
        <v>25</v>
      </c>
      <c r="AT55" s="97" t="s">
        <v>4127</v>
      </c>
    </row>
    <row r="56" spans="1:46" x14ac:dyDescent="0.25">
      <c r="A56" s="93">
        <v>65</v>
      </c>
      <c r="B56" s="93">
        <v>55</v>
      </c>
      <c r="C56" s="93" t="s">
        <v>1216</v>
      </c>
      <c r="D56" s="93" t="s">
        <v>1217</v>
      </c>
      <c r="E56" s="93" t="s">
        <v>1001</v>
      </c>
      <c r="F56" s="93" t="s">
        <v>17</v>
      </c>
      <c r="G56" s="93" t="s">
        <v>1174</v>
      </c>
      <c r="H56" s="93">
        <v>17</v>
      </c>
      <c r="J56" s="93">
        <v>15</v>
      </c>
      <c r="L56" s="93" t="s">
        <v>4163</v>
      </c>
      <c r="M56" s="93" t="s">
        <v>4164</v>
      </c>
      <c r="R56" s="93">
        <v>9.5299999999999994</v>
      </c>
      <c r="S56" s="93">
        <v>6.35</v>
      </c>
      <c r="V56" s="93" t="s">
        <v>315</v>
      </c>
      <c r="AA56" s="93">
        <v>0.02</v>
      </c>
      <c r="AB56" s="93">
        <v>0.02</v>
      </c>
      <c r="AC56" s="93">
        <v>0.09</v>
      </c>
      <c r="AD56" s="93">
        <v>0.09</v>
      </c>
      <c r="AK56" s="93">
        <v>4.5</v>
      </c>
      <c r="AL56" s="93" t="s">
        <v>986</v>
      </c>
      <c r="AM56" s="93" t="s">
        <v>363</v>
      </c>
      <c r="AN56" s="93" t="s">
        <v>1010</v>
      </c>
      <c r="AQ56" s="93">
        <v>3.5</v>
      </c>
      <c r="AR56" s="93" t="s">
        <v>348</v>
      </c>
      <c r="AS56" s="93">
        <v>35</v>
      </c>
      <c r="AT56" s="97" t="s">
        <v>4127</v>
      </c>
    </row>
    <row r="57" spans="1:46" x14ac:dyDescent="0.25">
      <c r="A57" s="93">
        <v>66</v>
      </c>
      <c r="B57" s="93">
        <v>56</v>
      </c>
      <c r="C57" s="93" t="s">
        <v>1218</v>
      </c>
      <c r="D57" s="93" t="s">
        <v>1219</v>
      </c>
      <c r="E57" s="93" t="s">
        <v>1015</v>
      </c>
      <c r="F57" s="93" t="s">
        <v>17</v>
      </c>
      <c r="G57" s="93" t="s">
        <v>1174</v>
      </c>
      <c r="H57" s="93">
        <v>17</v>
      </c>
      <c r="J57" s="93">
        <v>15</v>
      </c>
      <c r="L57" s="93" t="s">
        <v>4163</v>
      </c>
      <c r="M57" s="93" t="s">
        <v>4164</v>
      </c>
      <c r="R57" s="93">
        <v>12.7</v>
      </c>
      <c r="S57" s="93">
        <v>6.35</v>
      </c>
      <c r="V57" s="93" t="s">
        <v>315</v>
      </c>
      <c r="AA57" s="93">
        <v>0.02</v>
      </c>
      <c r="AB57" s="93">
        <v>0.02</v>
      </c>
      <c r="AC57" s="93">
        <v>0.09</v>
      </c>
      <c r="AD57" s="93">
        <v>0.09</v>
      </c>
      <c r="AK57" s="93">
        <v>6</v>
      </c>
      <c r="AL57" s="93" t="s">
        <v>986</v>
      </c>
      <c r="AM57" s="93" t="s">
        <v>363</v>
      </c>
      <c r="AN57" s="93" t="s">
        <v>442</v>
      </c>
      <c r="AQ57" s="93">
        <v>5</v>
      </c>
      <c r="AR57" s="93" t="s">
        <v>348</v>
      </c>
      <c r="AS57" s="93">
        <v>50</v>
      </c>
      <c r="AT57" s="97" t="s">
        <v>4127</v>
      </c>
    </row>
    <row r="58" spans="1:46" x14ac:dyDescent="0.25">
      <c r="A58" s="93">
        <v>67</v>
      </c>
      <c r="B58" s="93">
        <v>57</v>
      </c>
      <c r="C58" s="93" t="s">
        <v>1221</v>
      </c>
      <c r="D58" s="93" t="s">
        <v>1222</v>
      </c>
      <c r="E58" s="93" t="s">
        <v>1223</v>
      </c>
      <c r="F58" s="93" t="s">
        <v>17</v>
      </c>
      <c r="G58" s="93" t="s">
        <v>1174</v>
      </c>
      <c r="H58" s="93">
        <v>13.5</v>
      </c>
      <c r="J58" s="93">
        <v>11</v>
      </c>
      <c r="L58" s="93" t="s">
        <v>4147</v>
      </c>
      <c r="M58" s="93" t="s">
        <v>4148</v>
      </c>
      <c r="R58" s="93">
        <v>9.5299999999999994</v>
      </c>
      <c r="S58" s="93">
        <v>6.35</v>
      </c>
      <c r="V58" s="93" t="s">
        <v>315</v>
      </c>
      <c r="AA58" s="93">
        <v>0.02</v>
      </c>
      <c r="AB58" s="93">
        <v>0.02</v>
      </c>
      <c r="AC58" s="93">
        <v>0.09</v>
      </c>
      <c r="AD58" s="93">
        <v>0.09</v>
      </c>
      <c r="AK58" s="93">
        <v>2.5</v>
      </c>
      <c r="AL58" s="93" t="s">
        <v>319</v>
      </c>
      <c r="AM58" s="93" t="s">
        <v>363</v>
      </c>
      <c r="AN58" s="93" t="s">
        <v>1232</v>
      </c>
      <c r="AQ58" s="93">
        <v>1.8</v>
      </c>
      <c r="AR58" s="93" t="s">
        <v>348</v>
      </c>
      <c r="AS58" s="93">
        <v>18</v>
      </c>
      <c r="AT58" s="97" t="s">
        <v>4124</v>
      </c>
    </row>
    <row r="59" spans="1:46" x14ac:dyDescent="0.25">
      <c r="A59" s="93">
        <v>68</v>
      </c>
      <c r="B59" s="93">
        <v>58</v>
      </c>
      <c r="C59" s="93" t="s">
        <v>1233</v>
      </c>
      <c r="D59" s="93" t="s">
        <v>1234</v>
      </c>
      <c r="E59" s="93" t="s">
        <v>686</v>
      </c>
      <c r="F59" s="93" t="s">
        <v>17</v>
      </c>
      <c r="G59" s="93" t="s">
        <v>1174</v>
      </c>
      <c r="H59" s="93">
        <v>13.5</v>
      </c>
      <c r="J59" s="93">
        <v>11</v>
      </c>
      <c r="L59" s="93" t="s">
        <v>4147</v>
      </c>
      <c r="M59" s="93" t="s">
        <v>4148</v>
      </c>
      <c r="R59" s="93">
        <v>9.5299999999999994</v>
      </c>
      <c r="S59" s="93">
        <v>6.35</v>
      </c>
      <c r="V59" s="93" t="s">
        <v>315</v>
      </c>
      <c r="AA59" s="93">
        <v>0.02</v>
      </c>
      <c r="AB59" s="93">
        <v>0.02</v>
      </c>
      <c r="AC59" s="93">
        <v>0.09</v>
      </c>
      <c r="AD59" s="93">
        <v>0.09</v>
      </c>
      <c r="AK59" s="93">
        <v>3.2</v>
      </c>
      <c r="AL59" s="93" t="s">
        <v>319</v>
      </c>
      <c r="AM59" s="93" t="s">
        <v>363</v>
      </c>
      <c r="AN59" s="93" t="s">
        <v>697</v>
      </c>
      <c r="AQ59" s="93">
        <v>2.5</v>
      </c>
      <c r="AR59" s="93" t="s">
        <v>348</v>
      </c>
      <c r="AS59" s="93">
        <v>25</v>
      </c>
      <c r="AT59" s="97" t="s">
        <v>4124</v>
      </c>
    </row>
    <row r="60" spans="1:46" x14ac:dyDescent="0.25">
      <c r="A60" s="93">
        <v>69</v>
      </c>
      <c r="B60" s="93">
        <v>59</v>
      </c>
      <c r="C60" s="93" t="s">
        <v>1236</v>
      </c>
      <c r="D60" s="93" t="s">
        <v>1237</v>
      </c>
      <c r="E60" s="93" t="s">
        <v>705</v>
      </c>
      <c r="F60" s="93" t="s">
        <v>17</v>
      </c>
      <c r="G60" s="93" t="s">
        <v>1174</v>
      </c>
      <c r="H60" s="93">
        <v>13.5</v>
      </c>
      <c r="J60" s="93">
        <v>11</v>
      </c>
      <c r="L60" s="93" t="s">
        <v>4147</v>
      </c>
      <c r="M60" s="93" t="s">
        <v>4148</v>
      </c>
      <c r="R60" s="93">
        <v>9.5299999999999994</v>
      </c>
      <c r="S60" s="93">
        <v>6.35</v>
      </c>
      <c r="V60" s="93" t="s">
        <v>315</v>
      </c>
      <c r="AA60" s="93">
        <v>0.02</v>
      </c>
      <c r="AB60" s="93">
        <v>0.02</v>
      </c>
      <c r="AC60" s="93">
        <v>0.09</v>
      </c>
      <c r="AD60" s="93">
        <v>0.09</v>
      </c>
      <c r="AK60" s="93">
        <v>4</v>
      </c>
      <c r="AL60" s="93" t="s">
        <v>319</v>
      </c>
      <c r="AM60" s="93" t="s">
        <v>363</v>
      </c>
      <c r="AN60" s="93" t="s">
        <v>715</v>
      </c>
      <c r="AQ60" s="93">
        <v>3.5</v>
      </c>
      <c r="AR60" s="93" t="s">
        <v>348</v>
      </c>
      <c r="AS60" s="93">
        <v>35</v>
      </c>
      <c r="AT60" s="97" t="s">
        <v>4124</v>
      </c>
    </row>
    <row r="61" spans="1:46" x14ac:dyDescent="0.25">
      <c r="A61" s="93">
        <v>70</v>
      </c>
      <c r="B61" s="93">
        <v>60</v>
      </c>
      <c r="C61" s="93" t="s">
        <v>1239</v>
      </c>
      <c r="D61" s="93" t="s">
        <v>1240</v>
      </c>
      <c r="E61" s="93" t="s">
        <v>720</v>
      </c>
      <c r="F61" s="93" t="s">
        <v>17</v>
      </c>
      <c r="G61" s="93" t="s">
        <v>1174</v>
      </c>
      <c r="H61" s="93">
        <v>13.5</v>
      </c>
      <c r="J61" s="93">
        <v>11</v>
      </c>
      <c r="L61" s="93" t="s">
        <v>4147</v>
      </c>
      <c r="M61" s="93" t="s">
        <v>4148</v>
      </c>
      <c r="R61" s="93">
        <v>12.7</v>
      </c>
      <c r="S61" s="93">
        <v>6.35</v>
      </c>
      <c r="V61" s="93" t="s">
        <v>315</v>
      </c>
      <c r="AA61" s="93">
        <v>0.02</v>
      </c>
      <c r="AB61" s="93">
        <v>0.02</v>
      </c>
      <c r="AC61" s="93">
        <v>0.09</v>
      </c>
      <c r="AD61" s="93">
        <v>0.09</v>
      </c>
      <c r="AK61" s="93">
        <v>5.8</v>
      </c>
      <c r="AL61" s="93" t="s">
        <v>319</v>
      </c>
      <c r="AM61" s="93" t="s">
        <v>363</v>
      </c>
      <c r="AN61" s="93" t="s">
        <v>729</v>
      </c>
      <c r="AQ61" s="93">
        <v>5</v>
      </c>
      <c r="AR61" s="93" t="s">
        <v>348</v>
      </c>
      <c r="AS61" s="93">
        <v>50</v>
      </c>
      <c r="AT61" s="97" t="s">
        <v>4124</v>
      </c>
    </row>
    <row r="62" spans="1:46" x14ac:dyDescent="0.25">
      <c r="A62" s="93">
        <v>71</v>
      </c>
      <c r="B62" s="93">
        <v>61</v>
      </c>
      <c r="C62" s="93" t="s">
        <v>1242</v>
      </c>
      <c r="D62" s="93" t="s">
        <v>1243</v>
      </c>
      <c r="E62" s="93" t="s">
        <v>1244</v>
      </c>
      <c r="F62" s="93" t="s">
        <v>17</v>
      </c>
      <c r="G62" s="93" t="s">
        <v>1174</v>
      </c>
      <c r="H62" s="93">
        <v>11</v>
      </c>
      <c r="J62" s="93">
        <v>8.5</v>
      </c>
      <c r="L62" s="93" t="s">
        <v>4137</v>
      </c>
      <c r="M62" s="93" t="s">
        <v>4138</v>
      </c>
      <c r="R62" s="93">
        <v>9.5299999999999994</v>
      </c>
      <c r="S62" s="93">
        <v>6.35</v>
      </c>
      <c r="V62" s="93" t="s">
        <v>315</v>
      </c>
      <c r="AA62" s="93">
        <v>0.02</v>
      </c>
      <c r="AB62" s="93">
        <v>0.02</v>
      </c>
      <c r="AC62" s="93">
        <v>0.09</v>
      </c>
      <c r="AD62" s="93">
        <v>0.09</v>
      </c>
      <c r="AK62" s="93">
        <v>2</v>
      </c>
      <c r="AL62" s="93" t="s">
        <v>319</v>
      </c>
      <c r="AM62" s="93" t="s">
        <v>363</v>
      </c>
      <c r="AN62" s="93" t="s">
        <v>697</v>
      </c>
      <c r="AQ62" s="93">
        <v>1.5</v>
      </c>
      <c r="AR62" s="93" t="s">
        <v>348</v>
      </c>
      <c r="AS62" s="93">
        <v>15</v>
      </c>
      <c r="AT62" s="97" t="s">
        <v>4124</v>
      </c>
    </row>
    <row r="63" spans="1:46" x14ac:dyDescent="0.25">
      <c r="A63" s="93">
        <v>72</v>
      </c>
      <c r="B63" s="93">
        <v>62</v>
      </c>
      <c r="C63" s="93" t="s">
        <v>1252</v>
      </c>
      <c r="D63" s="93" t="s">
        <v>1253</v>
      </c>
      <c r="E63" s="93" t="s">
        <v>476</v>
      </c>
      <c r="F63" s="93" t="s">
        <v>17</v>
      </c>
      <c r="G63" s="93" t="s">
        <v>1174</v>
      </c>
      <c r="H63" s="93">
        <v>11</v>
      </c>
      <c r="J63" s="93">
        <v>8.5</v>
      </c>
      <c r="L63" s="93" t="s">
        <v>4137</v>
      </c>
      <c r="M63" s="93" t="s">
        <v>4138</v>
      </c>
      <c r="R63" s="93">
        <v>9.5299999999999994</v>
      </c>
      <c r="S63" s="93">
        <v>6.35</v>
      </c>
      <c r="V63" s="93" t="s">
        <v>315</v>
      </c>
      <c r="AA63" s="93">
        <v>0.02</v>
      </c>
      <c r="AB63" s="93">
        <v>0.02</v>
      </c>
      <c r="AC63" s="93">
        <v>0.09</v>
      </c>
      <c r="AD63" s="93">
        <v>0.09</v>
      </c>
      <c r="AK63" s="93">
        <v>2.5</v>
      </c>
      <c r="AL63" s="93" t="s">
        <v>319</v>
      </c>
      <c r="AM63" s="93" t="s">
        <v>363</v>
      </c>
      <c r="AN63" s="93" t="s">
        <v>488</v>
      </c>
      <c r="AQ63" s="93">
        <v>2</v>
      </c>
      <c r="AR63" s="93" t="s">
        <v>348</v>
      </c>
      <c r="AS63" s="93">
        <v>20</v>
      </c>
      <c r="AT63" s="97" t="s">
        <v>4124</v>
      </c>
    </row>
    <row r="64" spans="1:46" x14ac:dyDescent="0.25">
      <c r="A64" s="93">
        <v>73</v>
      </c>
      <c r="B64" s="93">
        <v>63</v>
      </c>
      <c r="C64" s="93" t="s">
        <v>1255</v>
      </c>
      <c r="D64" s="93" t="s">
        <v>1256</v>
      </c>
      <c r="E64" s="93" t="s">
        <v>501</v>
      </c>
      <c r="F64" s="93" t="s">
        <v>17</v>
      </c>
      <c r="G64" s="93" t="s">
        <v>1174</v>
      </c>
      <c r="H64" s="93">
        <v>11</v>
      </c>
      <c r="J64" s="93">
        <v>8.5</v>
      </c>
      <c r="L64" s="93" t="s">
        <v>4137</v>
      </c>
      <c r="M64" s="93" t="s">
        <v>4138</v>
      </c>
      <c r="R64" s="93">
        <v>9.5299999999999994</v>
      </c>
      <c r="S64" s="93">
        <v>6.35</v>
      </c>
      <c r="V64" s="93" t="s">
        <v>315</v>
      </c>
      <c r="AA64" s="93">
        <v>0.02</v>
      </c>
      <c r="AB64" s="93">
        <v>0.02</v>
      </c>
      <c r="AC64" s="93">
        <v>0.09</v>
      </c>
      <c r="AD64" s="93">
        <v>0.09</v>
      </c>
      <c r="AK64" s="93">
        <v>3.4</v>
      </c>
      <c r="AL64" s="93" t="s">
        <v>319</v>
      </c>
      <c r="AM64" s="93" t="s">
        <v>363</v>
      </c>
      <c r="AN64" s="93" t="s">
        <v>512</v>
      </c>
      <c r="AQ64" s="93">
        <v>2.5</v>
      </c>
      <c r="AR64" s="93" t="s">
        <v>348</v>
      </c>
      <c r="AS64" s="93">
        <v>25</v>
      </c>
      <c r="AT64" s="97" t="s">
        <v>4124</v>
      </c>
    </row>
    <row r="65" spans="1:52" x14ac:dyDescent="0.25">
      <c r="A65" s="93">
        <v>74</v>
      </c>
      <c r="B65" s="93">
        <v>64</v>
      </c>
      <c r="C65" s="93" t="s">
        <v>1258</v>
      </c>
      <c r="D65" s="93" t="s">
        <v>1259</v>
      </c>
      <c r="E65" s="93" t="s">
        <v>517</v>
      </c>
      <c r="F65" s="93" t="s">
        <v>17</v>
      </c>
      <c r="G65" s="93" t="s">
        <v>1174</v>
      </c>
      <c r="H65" s="93">
        <v>11</v>
      </c>
      <c r="J65" s="93">
        <v>8.5</v>
      </c>
      <c r="L65" s="93" t="s">
        <v>4137</v>
      </c>
      <c r="M65" s="93" t="s">
        <v>4138</v>
      </c>
      <c r="R65" s="93">
        <v>9.5299999999999994</v>
      </c>
      <c r="S65" s="93">
        <v>6.35</v>
      </c>
      <c r="V65" s="93" t="s">
        <v>315</v>
      </c>
      <c r="AA65" s="93">
        <v>0.02</v>
      </c>
      <c r="AB65" s="93">
        <v>0.02</v>
      </c>
      <c r="AC65" s="93">
        <v>0.09</v>
      </c>
      <c r="AD65" s="93">
        <v>0.09</v>
      </c>
      <c r="AK65" s="93">
        <v>4.2</v>
      </c>
      <c r="AL65" s="93" t="s">
        <v>319</v>
      </c>
      <c r="AM65" s="93" t="s">
        <v>363</v>
      </c>
      <c r="AN65" s="93" t="s">
        <v>528</v>
      </c>
      <c r="AQ65" s="93">
        <v>3.5</v>
      </c>
      <c r="AR65" s="93" t="s">
        <v>348</v>
      </c>
      <c r="AS65" s="93">
        <v>35</v>
      </c>
      <c r="AT65" s="97" t="s">
        <v>4124</v>
      </c>
    </row>
    <row r="66" spans="1:52" x14ac:dyDescent="0.25">
      <c r="A66" s="93">
        <v>75</v>
      </c>
      <c r="B66" s="93">
        <v>65</v>
      </c>
      <c r="C66" s="93" t="s">
        <v>1261</v>
      </c>
      <c r="D66" s="93" t="s">
        <v>1262</v>
      </c>
      <c r="E66" s="93" t="s">
        <v>533</v>
      </c>
      <c r="F66" s="93" t="s">
        <v>17</v>
      </c>
      <c r="G66" s="93" t="s">
        <v>1174</v>
      </c>
      <c r="H66" s="93">
        <v>11</v>
      </c>
      <c r="J66" s="93">
        <v>8.5</v>
      </c>
      <c r="L66" s="93" t="s">
        <v>4137</v>
      </c>
      <c r="M66" s="93" t="s">
        <v>4138</v>
      </c>
      <c r="R66" s="93">
        <v>12.7</v>
      </c>
      <c r="S66" s="93">
        <v>6.35</v>
      </c>
      <c r="V66" s="93" t="s">
        <v>315</v>
      </c>
      <c r="AA66" s="93">
        <v>0.02</v>
      </c>
      <c r="AB66" s="93">
        <v>0.02</v>
      </c>
      <c r="AC66" s="93">
        <v>0.09</v>
      </c>
      <c r="AD66" s="93">
        <v>0.09</v>
      </c>
      <c r="AK66" s="93">
        <v>5.4</v>
      </c>
      <c r="AL66" s="93" t="s">
        <v>319</v>
      </c>
      <c r="AM66" s="93" t="s">
        <v>363</v>
      </c>
      <c r="AN66" s="93" t="s">
        <v>544</v>
      </c>
      <c r="AQ66" s="93">
        <v>4.2</v>
      </c>
      <c r="AR66" s="93" t="s">
        <v>348</v>
      </c>
      <c r="AS66" s="93">
        <v>42</v>
      </c>
      <c r="AT66" s="97" t="s">
        <v>4124</v>
      </c>
    </row>
    <row r="67" spans="1:52" x14ac:dyDescent="0.25">
      <c r="A67" s="93">
        <v>76</v>
      </c>
      <c r="B67" s="93">
        <v>66</v>
      </c>
      <c r="C67" s="93" t="s">
        <v>1264</v>
      </c>
      <c r="D67" s="93" t="s">
        <v>1265</v>
      </c>
      <c r="E67" s="93" t="s">
        <v>549</v>
      </c>
      <c r="F67" s="93" t="s">
        <v>17</v>
      </c>
      <c r="G67" s="93" t="s">
        <v>1174</v>
      </c>
      <c r="H67" s="93">
        <v>11</v>
      </c>
      <c r="J67" s="93">
        <v>8.5</v>
      </c>
      <c r="L67" s="93" t="s">
        <v>4137</v>
      </c>
      <c r="M67" s="93" t="s">
        <v>4138</v>
      </c>
      <c r="R67" s="93">
        <v>12.7</v>
      </c>
      <c r="S67" s="93">
        <v>6.35</v>
      </c>
      <c r="V67" s="93" t="s">
        <v>315</v>
      </c>
      <c r="AA67" s="93">
        <v>0.02</v>
      </c>
      <c r="AB67" s="93">
        <v>0.02</v>
      </c>
      <c r="AC67" s="93">
        <v>0.09</v>
      </c>
      <c r="AD67" s="93">
        <v>0.09</v>
      </c>
      <c r="AK67" s="93">
        <v>6</v>
      </c>
      <c r="AL67" s="93" t="s">
        <v>319</v>
      </c>
      <c r="AM67" s="93" t="s">
        <v>363</v>
      </c>
      <c r="AN67" s="93" t="s">
        <v>544</v>
      </c>
      <c r="AQ67" s="93">
        <v>5</v>
      </c>
      <c r="AR67" s="93" t="s">
        <v>348</v>
      </c>
      <c r="AS67" s="93">
        <v>50</v>
      </c>
      <c r="AT67" s="97" t="s">
        <v>4124</v>
      </c>
    </row>
    <row r="68" spans="1:52" x14ac:dyDescent="0.25">
      <c r="A68" s="93">
        <v>77</v>
      </c>
      <c r="B68" s="93">
        <v>67</v>
      </c>
      <c r="C68" s="93" t="s">
        <v>1267</v>
      </c>
      <c r="D68" s="93" t="s">
        <v>1268</v>
      </c>
      <c r="E68" s="93" t="s">
        <v>640</v>
      </c>
      <c r="F68" s="93" t="s">
        <v>17</v>
      </c>
      <c r="G68" s="93" t="s">
        <v>1174</v>
      </c>
      <c r="H68" s="93">
        <v>8.6999999999999993</v>
      </c>
      <c r="J68" s="93">
        <v>7.7</v>
      </c>
      <c r="L68" s="93" t="s">
        <v>4145</v>
      </c>
      <c r="M68" s="93" t="s">
        <v>4146</v>
      </c>
      <c r="R68" s="93">
        <v>9.5299999999999994</v>
      </c>
      <c r="S68" s="93">
        <v>6.35</v>
      </c>
      <c r="V68" s="93" t="s">
        <v>315</v>
      </c>
      <c r="AA68" s="93">
        <v>0.02</v>
      </c>
      <c r="AB68" s="93">
        <v>0.02</v>
      </c>
      <c r="AC68" s="93">
        <v>0.09</v>
      </c>
      <c r="AD68" s="93">
        <v>0.09</v>
      </c>
      <c r="AK68" s="93">
        <v>2.5</v>
      </c>
      <c r="AL68" s="93" t="s">
        <v>319</v>
      </c>
      <c r="AM68" s="93" t="s">
        <v>363</v>
      </c>
      <c r="AN68" s="93" t="s">
        <v>488</v>
      </c>
      <c r="AQ68" s="93">
        <v>2</v>
      </c>
      <c r="AR68" s="93" t="s">
        <v>348</v>
      </c>
      <c r="AS68" s="93">
        <v>20</v>
      </c>
      <c r="AT68" s="97" t="s">
        <v>4124</v>
      </c>
    </row>
    <row r="69" spans="1:52" x14ac:dyDescent="0.25">
      <c r="A69" s="93">
        <v>78</v>
      </c>
      <c r="B69" s="93">
        <v>68</v>
      </c>
      <c r="C69" s="93" t="s">
        <v>1274</v>
      </c>
      <c r="D69" s="93" t="s">
        <v>1275</v>
      </c>
      <c r="E69" s="93" t="s">
        <v>651</v>
      </c>
      <c r="F69" s="93" t="s">
        <v>17</v>
      </c>
      <c r="G69" s="93" t="s">
        <v>1174</v>
      </c>
      <c r="H69" s="93">
        <v>8.6999999999999993</v>
      </c>
      <c r="J69" s="93">
        <v>7.7</v>
      </c>
      <c r="L69" s="93" t="s">
        <v>4145</v>
      </c>
      <c r="M69" s="93" t="s">
        <v>4146</v>
      </c>
      <c r="R69" s="93">
        <v>9.5299999999999994</v>
      </c>
      <c r="S69" s="93">
        <v>6.35</v>
      </c>
      <c r="V69" s="93" t="s">
        <v>315</v>
      </c>
      <c r="AA69" s="93">
        <v>0.02</v>
      </c>
      <c r="AB69" s="93">
        <v>0.02</v>
      </c>
      <c r="AC69" s="93">
        <v>0.09</v>
      </c>
      <c r="AD69" s="93">
        <v>0.09</v>
      </c>
      <c r="AK69" s="93">
        <v>3.4</v>
      </c>
      <c r="AL69" s="93" t="s">
        <v>319</v>
      </c>
      <c r="AM69" s="93" t="s">
        <v>363</v>
      </c>
      <c r="AN69" s="93" t="s">
        <v>512</v>
      </c>
      <c r="AQ69" s="93">
        <v>2.5</v>
      </c>
      <c r="AR69" s="93" t="s">
        <v>348</v>
      </c>
      <c r="AS69" s="93">
        <v>25</v>
      </c>
      <c r="AT69" s="97" t="s">
        <v>4124</v>
      </c>
    </row>
    <row r="70" spans="1:52" x14ac:dyDescent="0.25">
      <c r="A70" s="93">
        <v>79</v>
      </c>
      <c r="B70" s="93">
        <v>69</v>
      </c>
      <c r="C70" s="93" t="s">
        <v>1277</v>
      </c>
      <c r="D70" s="93" t="s">
        <v>1278</v>
      </c>
      <c r="E70" s="93" t="s">
        <v>659</v>
      </c>
      <c r="F70" s="93" t="s">
        <v>17</v>
      </c>
      <c r="G70" s="93" t="s">
        <v>1174</v>
      </c>
      <c r="H70" s="93">
        <v>8.6999999999999993</v>
      </c>
      <c r="J70" s="93">
        <v>7.7</v>
      </c>
      <c r="L70" s="93" t="s">
        <v>4145</v>
      </c>
      <c r="M70" s="93" t="s">
        <v>4146</v>
      </c>
      <c r="R70" s="93">
        <v>9.5299999999999994</v>
      </c>
      <c r="S70" s="93">
        <v>6.35</v>
      </c>
      <c r="V70" s="93" t="s">
        <v>315</v>
      </c>
      <c r="AA70" s="93">
        <v>0.02</v>
      </c>
      <c r="AB70" s="93">
        <v>0.02</v>
      </c>
      <c r="AC70" s="93">
        <v>0.09</v>
      </c>
      <c r="AD70" s="93">
        <v>0.09</v>
      </c>
      <c r="AK70" s="93">
        <v>4.2</v>
      </c>
      <c r="AL70" s="93" t="s">
        <v>319</v>
      </c>
      <c r="AM70" s="93" t="s">
        <v>363</v>
      </c>
      <c r="AN70" s="93" t="s">
        <v>528</v>
      </c>
      <c r="AQ70" s="93">
        <v>3.5</v>
      </c>
      <c r="AR70" s="93" t="s">
        <v>348</v>
      </c>
      <c r="AS70" s="93">
        <v>35</v>
      </c>
      <c r="AT70" s="97" t="s">
        <v>4124</v>
      </c>
    </row>
    <row r="71" spans="1:52" x14ac:dyDescent="0.25">
      <c r="A71" s="93">
        <v>80</v>
      </c>
      <c r="B71" s="93">
        <v>70</v>
      </c>
      <c r="C71" s="93" t="s">
        <v>1280</v>
      </c>
      <c r="D71" s="93" t="s">
        <v>1281</v>
      </c>
      <c r="E71" s="93" t="s">
        <v>670</v>
      </c>
      <c r="F71" s="93" t="s">
        <v>17</v>
      </c>
      <c r="G71" s="93" t="s">
        <v>1174</v>
      </c>
      <c r="H71" s="93">
        <v>9.1999999999999993</v>
      </c>
      <c r="J71" s="93">
        <v>8.1999999999999993</v>
      </c>
      <c r="L71" s="93" t="s">
        <v>4145</v>
      </c>
      <c r="M71" s="93" t="s">
        <v>4146</v>
      </c>
      <c r="R71" s="93">
        <v>12.7</v>
      </c>
      <c r="S71" s="93">
        <v>6.35</v>
      </c>
      <c r="V71" s="93" t="s">
        <v>315</v>
      </c>
      <c r="AA71" s="93">
        <v>0.02</v>
      </c>
      <c r="AB71" s="93">
        <v>0.02</v>
      </c>
      <c r="AC71" s="93">
        <v>0.09</v>
      </c>
      <c r="AD71" s="93">
        <v>0.09</v>
      </c>
      <c r="AK71" s="93">
        <v>6</v>
      </c>
      <c r="AL71" s="93" t="s">
        <v>319</v>
      </c>
      <c r="AM71" s="93" t="s">
        <v>363</v>
      </c>
      <c r="AN71" s="93" t="s">
        <v>676</v>
      </c>
      <c r="AQ71" s="93">
        <v>5</v>
      </c>
      <c r="AR71" s="93" t="s">
        <v>348</v>
      </c>
      <c r="AS71" s="93">
        <v>50</v>
      </c>
      <c r="AT71" s="97" t="s">
        <v>4124</v>
      </c>
    </row>
    <row r="72" spans="1:52" ht="17.25" customHeight="1" x14ac:dyDescent="0.25">
      <c r="A72" s="93">
        <v>1</v>
      </c>
      <c r="B72" s="93">
        <v>71</v>
      </c>
      <c r="C72" s="93" t="s">
        <v>14</v>
      </c>
      <c r="D72" s="93" t="s">
        <v>15</v>
      </c>
      <c r="E72" s="93" t="s">
        <v>16</v>
      </c>
      <c r="F72" s="93" t="s">
        <v>17</v>
      </c>
      <c r="G72" s="93" t="s">
        <v>22</v>
      </c>
      <c r="H72" s="95" t="s">
        <v>3788</v>
      </c>
      <c r="I72" s="95" t="s">
        <v>3826</v>
      </c>
      <c r="J72" s="95" t="s">
        <v>3787</v>
      </c>
      <c r="K72" s="95" t="s">
        <v>3827</v>
      </c>
      <c r="L72" s="95" t="s">
        <v>4147</v>
      </c>
      <c r="M72" s="95" t="s">
        <v>4148</v>
      </c>
      <c r="N72" s="95" t="s">
        <v>4139</v>
      </c>
      <c r="O72" s="95" t="s">
        <v>4140</v>
      </c>
      <c r="P72" s="95" t="s">
        <v>4794</v>
      </c>
      <c r="Q72" s="95" t="s">
        <v>4795</v>
      </c>
      <c r="R72" s="93" t="s">
        <v>4796</v>
      </c>
      <c r="S72" s="93" t="s">
        <v>4797</v>
      </c>
      <c r="T72" s="95" t="s">
        <v>4273</v>
      </c>
      <c r="U72" s="95" t="s">
        <v>3871</v>
      </c>
      <c r="V72" s="93" t="s">
        <v>3896</v>
      </c>
      <c r="W72" s="93" t="s">
        <v>3896</v>
      </c>
      <c r="X72" s="93" t="s">
        <v>3896</v>
      </c>
      <c r="Y72" s="95" t="s">
        <v>3785</v>
      </c>
      <c r="Z72" s="93" t="s">
        <v>3896</v>
      </c>
      <c r="AA72" s="93" t="s">
        <v>3862</v>
      </c>
      <c r="AB72" s="95" t="s">
        <v>4798</v>
      </c>
      <c r="AC72" s="93" t="s">
        <v>3896</v>
      </c>
      <c r="AD72" s="93" t="s">
        <v>3896</v>
      </c>
      <c r="AE72" s="93" t="s">
        <v>3844</v>
      </c>
      <c r="AF72" s="93" t="s">
        <v>3828</v>
      </c>
      <c r="AG72" s="93" t="s">
        <v>3896</v>
      </c>
      <c r="AH72" s="93" t="s">
        <v>3896</v>
      </c>
      <c r="AI72" s="93" t="s">
        <v>3846</v>
      </c>
      <c r="AJ72" s="93" t="s">
        <v>3868</v>
      </c>
      <c r="AK72" s="93" t="s">
        <v>3896</v>
      </c>
      <c r="AL72" s="93" t="s">
        <v>3896</v>
      </c>
      <c r="AM72" s="93" t="s">
        <v>1426</v>
      </c>
      <c r="AN72" s="93" t="s">
        <v>3896</v>
      </c>
      <c r="AO72" s="93" t="s">
        <v>3896</v>
      </c>
      <c r="AP72" s="95" t="s">
        <v>4272</v>
      </c>
      <c r="AQ72" s="93" t="s">
        <v>3896</v>
      </c>
      <c r="AR72" s="93" t="s">
        <v>3896</v>
      </c>
      <c r="AS72" s="93" t="s">
        <v>3896</v>
      </c>
      <c r="AT72" s="97" t="s">
        <v>4124</v>
      </c>
      <c r="AU72" s="93" t="s">
        <v>4794</v>
      </c>
      <c r="AV72" s="97" t="s">
        <v>3864</v>
      </c>
      <c r="AW72" s="97" t="s">
        <v>3791</v>
      </c>
      <c r="AX72" s="93" t="s">
        <v>4795</v>
      </c>
      <c r="AY72" s="97" t="s">
        <v>3866</v>
      </c>
      <c r="AZ72" s="97" t="s">
        <v>3816</v>
      </c>
    </row>
    <row r="73" spans="1:52" ht="17.25" customHeight="1" x14ac:dyDescent="0.25">
      <c r="A73" s="93">
        <v>2</v>
      </c>
      <c r="B73" s="93">
        <v>72</v>
      </c>
      <c r="C73" s="93" t="s">
        <v>101</v>
      </c>
      <c r="D73" s="93" t="s">
        <v>102</v>
      </c>
      <c r="E73" s="93" t="s">
        <v>103</v>
      </c>
      <c r="F73" s="93" t="s">
        <v>17</v>
      </c>
      <c r="G73" s="93" t="s">
        <v>22</v>
      </c>
      <c r="H73" s="95" t="s">
        <v>3788</v>
      </c>
      <c r="I73" s="95" t="s">
        <v>3826</v>
      </c>
      <c r="J73" s="95" t="s">
        <v>3787</v>
      </c>
      <c r="K73" s="95" t="s">
        <v>3827</v>
      </c>
      <c r="L73" s="95" t="s">
        <v>4147</v>
      </c>
      <c r="M73" s="95" t="s">
        <v>4148</v>
      </c>
      <c r="N73" s="95" t="s">
        <v>4139</v>
      </c>
      <c r="O73" s="95" t="s">
        <v>4140</v>
      </c>
      <c r="P73" s="95" t="s">
        <v>4794</v>
      </c>
      <c r="Q73" s="95" t="s">
        <v>4795</v>
      </c>
      <c r="R73" s="93" t="s">
        <v>4796</v>
      </c>
      <c r="S73" s="93" t="s">
        <v>4797</v>
      </c>
      <c r="T73" s="95" t="s">
        <v>4273</v>
      </c>
      <c r="U73" s="95" t="s">
        <v>4799</v>
      </c>
      <c r="V73" s="93" t="s">
        <v>3896</v>
      </c>
      <c r="W73" s="93" t="s">
        <v>3896</v>
      </c>
      <c r="X73" s="93" t="s">
        <v>3896</v>
      </c>
      <c r="Y73" s="95" t="s">
        <v>3785</v>
      </c>
      <c r="Z73" s="93" t="s">
        <v>3896</v>
      </c>
      <c r="AA73" s="93" t="s">
        <v>4800</v>
      </c>
      <c r="AB73" s="95" t="s">
        <v>4801</v>
      </c>
      <c r="AC73" s="93" t="s">
        <v>3896</v>
      </c>
      <c r="AD73" s="93" t="s">
        <v>3896</v>
      </c>
      <c r="AE73" s="93" t="s">
        <v>3834</v>
      </c>
      <c r="AF73" s="93" t="s">
        <v>3805</v>
      </c>
      <c r="AG73" s="93" t="s">
        <v>3896</v>
      </c>
      <c r="AH73" s="93" t="s">
        <v>3896</v>
      </c>
      <c r="AI73" s="93" t="s">
        <v>3855</v>
      </c>
      <c r="AJ73" s="93" t="s">
        <v>4802</v>
      </c>
      <c r="AK73" s="93" t="s">
        <v>3896</v>
      </c>
      <c r="AL73" s="93" t="s">
        <v>3896</v>
      </c>
      <c r="AM73" s="93" t="s">
        <v>1426</v>
      </c>
      <c r="AN73" s="93" t="s">
        <v>3896</v>
      </c>
      <c r="AO73" s="93" t="s">
        <v>3896</v>
      </c>
      <c r="AP73" s="95" t="s">
        <v>4274</v>
      </c>
      <c r="AQ73" s="93" t="s">
        <v>3896</v>
      </c>
      <c r="AR73" s="93" t="s">
        <v>3896</v>
      </c>
      <c r="AS73" s="93" t="s">
        <v>3896</v>
      </c>
      <c r="AT73" s="97" t="s">
        <v>4124</v>
      </c>
      <c r="AU73" s="93" t="s">
        <v>4794</v>
      </c>
      <c r="AV73" s="97" t="s">
        <v>3864</v>
      </c>
      <c r="AW73" s="97" t="s">
        <v>3791</v>
      </c>
      <c r="AX73" s="93" t="s">
        <v>4795</v>
      </c>
      <c r="AY73" s="97" t="s">
        <v>3866</v>
      </c>
      <c r="AZ73" s="97" t="s">
        <v>3816</v>
      </c>
    </row>
    <row r="74" spans="1:52" ht="17.25" customHeight="1" x14ac:dyDescent="0.25">
      <c r="A74" s="93">
        <v>3</v>
      </c>
      <c r="B74" s="93">
        <v>73</v>
      </c>
      <c r="C74" s="93" t="s">
        <v>121</v>
      </c>
      <c r="D74" s="93" t="s">
        <v>122</v>
      </c>
      <c r="E74" s="93" t="s">
        <v>123</v>
      </c>
      <c r="F74" s="93" t="s">
        <v>17</v>
      </c>
      <c r="G74" s="93" t="s">
        <v>22</v>
      </c>
      <c r="H74" s="95" t="s">
        <v>3788</v>
      </c>
      <c r="I74" s="95" t="s">
        <v>3822</v>
      </c>
      <c r="J74" s="95" t="s">
        <v>3787</v>
      </c>
      <c r="K74" s="95" t="s">
        <v>4520</v>
      </c>
      <c r="L74" s="95" t="s">
        <v>4147</v>
      </c>
      <c r="M74" s="95" t="s">
        <v>4148</v>
      </c>
      <c r="N74" s="95" t="s">
        <v>4135</v>
      </c>
      <c r="O74" s="95" t="s">
        <v>4136</v>
      </c>
      <c r="P74" s="95" t="s">
        <v>4794</v>
      </c>
      <c r="Q74" s="95" t="s">
        <v>4795</v>
      </c>
      <c r="R74" s="93" t="s">
        <v>3856</v>
      </c>
      <c r="S74" s="93" t="s">
        <v>4797</v>
      </c>
      <c r="T74" s="95" t="s">
        <v>4276</v>
      </c>
      <c r="U74" s="95" t="s">
        <v>3852</v>
      </c>
      <c r="V74" s="93" t="s">
        <v>3896</v>
      </c>
      <c r="W74" s="93" t="s">
        <v>3896</v>
      </c>
      <c r="X74" s="93" t="s">
        <v>3896</v>
      </c>
      <c r="Y74" s="95" t="s">
        <v>3785</v>
      </c>
      <c r="Z74" s="93" t="s">
        <v>3896</v>
      </c>
      <c r="AA74" s="93" t="s">
        <v>4803</v>
      </c>
      <c r="AB74" s="95" t="s">
        <v>4803</v>
      </c>
      <c r="AC74" s="93" t="s">
        <v>3896</v>
      </c>
      <c r="AD74" s="93" t="s">
        <v>3896</v>
      </c>
      <c r="AE74" s="93" t="s">
        <v>3857</v>
      </c>
      <c r="AF74" s="93" t="s">
        <v>3842</v>
      </c>
      <c r="AG74" s="93" t="s">
        <v>3896</v>
      </c>
      <c r="AH74" s="93" t="s">
        <v>3896</v>
      </c>
      <c r="AI74" s="93" t="s">
        <v>4804</v>
      </c>
      <c r="AJ74" s="93" t="s">
        <v>4804</v>
      </c>
      <c r="AK74" s="93" t="s">
        <v>3896</v>
      </c>
      <c r="AL74" s="93" t="s">
        <v>3896</v>
      </c>
      <c r="AM74" s="93" t="s">
        <v>1426</v>
      </c>
      <c r="AN74" s="93" t="s">
        <v>3896</v>
      </c>
      <c r="AO74" s="93" t="s">
        <v>3896</v>
      </c>
      <c r="AP74" s="95" t="s">
        <v>4275</v>
      </c>
      <c r="AQ74" s="93" t="s">
        <v>3896</v>
      </c>
      <c r="AR74" s="93" t="s">
        <v>3896</v>
      </c>
      <c r="AS74" s="93" t="s">
        <v>3896</v>
      </c>
      <c r="AT74" s="97" t="s">
        <v>4124</v>
      </c>
      <c r="AU74" s="93" t="s">
        <v>4794</v>
      </c>
      <c r="AV74" s="97" t="s">
        <v>3864</v>
      </c>
      <c r="AW74" s="97" t="s">
        <v>3791</v>
      </c>
      <c r="AX74" s="93" t="s">
        <v>4795</v>
      </c>
      <c r="AY74" s="97" t="s">
        <v>3866</v>
      </c>
      <c r="AZ74" s="97" t="s">
        <v>3816</v>
      </c>
    </row>
    <row r="75" spans="1:52" ht="17.25" customHeight="1" x14ac:dyDescent="0.25">
      <c r="A75" s="93">
        <v>4</v>
      </c>
      <c r="B75" s="93">
        <v>74</v>
      </c>
      <c r="C75" s="93" t="s">
        <v>147</v>
      </c>
      <c r="D75" s="93" t="s">
        <v>148</v>
      </c>
      <c r="E75" s="93" t="s">
        <v>149</v>
      </c>
      <c r="F75" s="93" t="s">
        <v>17</v>
      </c>
      <c r="G75" s="93" t="s">
        <v>22</v>
      </c>
      <c r="H75" s="95" t="s">
        <v>3793</v>
      </c>
      <c r="I75" s="95" t="s">
        <v>4521</v>
      </c>
      <c r="J75" s="95" t="s">
        <v>3831</v>
      </c>
      <c r="K75" s="95" t="s">
        <v>3796</v>
      </c>
      <c r="L75" s="95" t="s">
        <v>4760</v>
      </c>
      <c r="M75" s="95" t="s">
        <v>4761</v>
      </c>
      <c r="N75" s="95" t="s">
        <v>4143</v>
      </c>
      <c r="O75" s="95" t="s">
        <v>4762</v>
      </c>
      <c r="P75" s="95" t="s">
        <v>4794</v>
      </c>
      <c r="Q75" s="95" t="s">
        <v>4795</v>
      </c>
      <c r="R75" s="93" t="s">
        <v>4796</v>
      </c>
      <c r="S75" s="93" t="s">
        <v>4797</v>
      </c>
      <c r="T75" s="95" t="s">
        <v>4273</v>
      </c>
      <c r="U75" s="95" t="s">
        <v>3870</v>
      </c>
      <c r="V75" s="93" t="s">
        <v>3896</v>
      </c>
      <c r="W75" s="93" t="s">
        <v>3896</v>
      </c>
      <c r="X75" s="93" t="s">
        <v>3896</v>
      </c>
      <c r="Y75" s="95" t="s">
        <v>3785</v>
      </c>
      <c r="Z75" s="93" t="s">
        <v>3896</v>
      </c>
      <c r="AA75" s="93" t="s">
        <v>4805</v>
      </c>
      <c r="AB75" s="95" t="s">
        <v>4806</v>
      </c>
      <c r="AC75" s="93" t="s">
        <v>3896</v>
      </c>
      <c r="AD75" s="93" t="s">
        <v>3896</v>
      </c>
      <c r="AE75" s="93" t="s">
        <v>3828</v>
      </c>
      <c r="AF75" s="93" t="s">
        <v>3841</v>
      </c>
      <c r="AG75" s="93" t="s">
        <v>3896</v>
      </c>
      <c r="AH75" s="93" t="s">
        <v>3896</v>
      </c>
      <c r="AI75" s="93" t="s">
        <v>4807</v>
      </c>
      <c r="AJ75" s="93" t="s">
        <v>4808</v>
      </c>
      <c r="AK75" s="93" t="s">
        <v>3896</v>
      </c>
      <c r="AL75" s="93" t="s">
        <v>3896</v>
      </c>
      <c r="AM75" s="93" t="s">
        <v>1426</v>
      </c>
      <c r="AN75" s="93" t="s">
        <v>3896</v>
      </c>
      <c r="AO75" s="93" t="s">
        <v>3896</v>
      </c>
      <c r="AP75" s="95" t="s">
        <v>4277</v>
      </c>
      <c r="AQ75" s="93" t="s">
        <v>3896</v>
      </c>
      <c r="AR75" s="93" t="s">
        <v>3896</v>
      </c>
      <c r="AS75" s="93" t="s">
        <v>3896</v>
      </c>
      <c r="AT75" s="97" t="s">
        <v>4124</v>
      </c>
      <c r="AU75" s="93" t="s">
        <v>4794</v>
      </c>
      <c r="AV75" s="97" t="s">
        <v>3864</v>
      </c>
      <c r="AW75" s="97" t="s">
        <v>3791</v>
      </c>
      <c r="AX75" s="93" t="s">
        <v>4795</v>
      </c>
      <c r="AY75" s="97" t="s">
        <v>3866</v>
      </c>
      <c r="AZ75" s="97" t="s">
        <v>3816</v>
      </c>
    </row>
    <row r="76" spans="1:52" ht="17.25" customHeight="1" x14ac:dyDescent="0.25">
      <c r="A76" s="93">
        <v>5</v>
      </c>
      <c r="B76" s="93">
        <v>75</v>
      </c>
      <c r="C76" s="93" t="s">
        <v>179</v>
      </c>
      <c r="D76" s="93" t="s">
        <v>180</v>
      </c>
      <c r="E76" s="93" t="s">
        <v>181</v>
      </c>
      <c r="F76" s="93" t="s">
        <v>17</v>
      </c>
      <c r="G76" s="93" t="s">
        <v>22</v>
      </c>
      <c r="H76" s="95" t="s">
        <v>3793</v>
      </c>
      <c r="I76" s="95" t="s">
        <v>4521</v>
      </c>
      <c r="J76" s="95" t="s">
        <v>3831</v>
      </c>
      <c r="K76" s="95" t="s">
        <v>3796</v>
      </c>
      <c r="L76" s="95" t="s">
        <v>4760</v>
      </c>
      <c r="M76" s="95" t="s">
        <v>4761</v>
      </c>
      <c r="N76" s="95" t="s">
        <v>4143</v>
      </c>
      <c r="O76" s="95" t="s">
        <v>4762</v>
      </c>
      <c r="P76" s="95" t="s">
        <v>4794</v>
      </c>
      <c r="Q76" s="95" t="s">
        <v>4795</v>
      </c>
      <c r="R76" s="93" t="s">
        <v>4796</v>
      </c>
      <c r="S76" s="93" t="s">
        <v>4797</v>
      </c>
      <c r="T76" s="95" t="s">
        <v>4273</v>
      </c>
      <c r="U76" s="95" t="s">
        <v>3870</v>
      </c>
      <c r="V76" s="93" t="s">
        <v>3896</v>
      </c>
      <c r="W76" s="93" t="s">
        <v>3896</v>
      </c>
      <c r="X76" s="93" t="s">
        <v>3896</v>
      </c>
      <c r="Y76" s="95" t="s">
        <v>3785</v>
      </c>
      <c r="Z76" s="93" t="s">
        <v>3896</v>
      </c>
      <c r="AA76" s="93" t="s">
        <v>3863</v>
      </c>
      <c r="AB76" s="95" t="s">
        <v>3862</v>
      </c>
      <c r="AC76" s="93" t="s">
        <v>3896</v>
      </c>
      <c r="AD76" s="93" t="s">
        <v>3896</v>
      </c>
      <c r="AE76" s="93" t="s">
        <v>3845</v>
      </c>
      <c r="AF76" s="93" t="s">
        <v>3828</v>
      </c>
      <c r="AG76" s="93" t="s">
        <v>3896</v>
      </c>
      <c r="AH76" s="93" t="s">
        <v>3896</v>
      </c>
      <c r="AI76" s="93" t="s">
        <v>4809</v>
      </c>
      <c r="AJ76" s="93" t="s">
        <v>3846</v>
      </c>
      <c r="AK76" s="93" t="s">
        <v>3896</v>
      </c>
      <c r="AL76" s="93" t="s">
        <v>3896</v>
      </c>
      <c r="AM76" s="93" t="s">
        <v>1426</v>
      </c>
      <c r="AN76" s="93" t="s">
        <v>3896</v>
      </c>
      <c r="AO76" s="93" t="s">
        <v>3896</v>
      </c>
      <c r="AP76" s="95" t="s">
        <v>4277</v>
      </c>
      <c r="AQ76" s="93" t="s">
        <v>3896</v>
      </c>
      <c r="AR76" s="93" t="s">
        <v>3896</v>
      </c>
      <c r="AS76" s="93" t="s">
        <v>3896</v>
      </c>
      <c r="AT76" s="97" t="s">
        <v>4124</v>
      </c>
      <c r="AU76" s="93" t="s">
        <v>4794</v>
      </c>
      <c r="AV76" s="97" t="s">
        <v>3864</v>
      </c>
      <c r="AW76" s="97" t="s">
        <v>3791</v>
      </c>
      <c r="AX76" s="93" t="s">
        <v>4795</v>
      </c>
      <c r="AY76" s="97" t="s">
        <v>3866</v>
      </c>
      <c r="AZ76" s="97" t="s">
        <v>3816</v>
      </c>
    </row>
    <row r="77" spans="1:52" ht="17.25" customHeight="1" x14ac:dyDescent="0.25">
      <c r="A77" s="93">
        <v>6</v>
      </c>
      <c r="B77" s="93">
        <v>76</v>
      </c>
      <c r="C77" s="93" t="s">
        <v>197</v>
      </c>
      <c r="D77" s="93" t="s">
        <v>198</v>
      </c>
      <c r="E77" s="93" t="s">
        <v>199</v>
      </c>
      <c r="F77" s="93" t="s">
        <v>17</v>
      </c>
      <c r="G77" s="93" t="s">
        <v>22</v>
      </c>
      <c r="H77" s="95" t="s">
        <v>3792</v>
      </c>
      <c r="I77" s="95" t="s">
        <v>3802</v>
      </c>
      <c r="J77" s="95" t="s">
        <v>3785</v>
      </c>
      <c r="K77" s="95" t="s">
        <v>3821</v>
      </c>
      <c r="L77" s="95" t="s">
        <v>4763</v>
      </c>
      <c r="M77" s="95" t="s">
        <v>4764</v>
      </c>
      <c r="N77" s="95" t="s">
        <v>4139</v>
      </c>
      <c r="O77" s="95" t="s">
        <v>4140</v>
      </c>
      <c r="P77" s="95" t="s">
        <v>4794</v>
      </c>
      <c r="Q77" s="95" t="s">
        <v>4795</v>
      </c>
      <c r="R77" s="93" t="s">
        <v>4796</v>
      </c>
      <c r="S77" s="93" t="s">
        <v>4797</v>
      </c>
      <c r="T77" s="95" t="s">
        <v>4273</v>
      </c>
      <c r="U77" s="95" t="s">
        <v>3848</v>
      </c>
      <c r="V77" s="93" t="s">
        <v>3896</v>
      </c>
      <c r="W77" s="93" t="s">
        <v>3896</v>
      </c>
      <c r="X77" s="93" t="s">
        <v>3896</v>
      </c>
      <c r="Y77" s="95" t="s">
        <v>3785</v>
      </c>
      <c r="Z77" s="93" t="s">
        <v>3896</v>
      </c>
      <c r="AA77" s="93" t="s">
        <v>3854</v>
      </c>
      <c r="AB77" s="95" t="s">
        <v>3869</v>
      </c>
      <c r="AC77" s="93" t="s">
        <v>3896</v>
      </c>
      <c r="AD77" s="93" t="s">
        <v>3896</v>
      </c>
      <c r="AE77" s="93" t="s">
        <v>3806</v>
      </c>
      <c r="AF77" s="93" t="s">
        <v>3805</v>
      </c>
      <c r="AG77" s="93" t="s">
        <v>3896</v>
      </c>
      <c r="AH77" s="93" t="s">
        <v>3896</v>
      </c>
      <c r="AI77" s="93" t="s">
        <v>3867</v>
      </c>
      <c r="AJ77" s="93" t="s">
        <v>3873</v>
      </c>
      <c r="AK77" s="93" t="s">
        <v>3896</v>
      </c>
      <c r="AL77" s="93" t="s">
        <v>3896</v>
      </c>
      <c r="AM77" s="93" t="s">
        <v>1426</v>
      </c>
      <c r="AN77" s="93" t="s">
        <v>3896</v>
      </c>
      <c r="AO77" s="93" t="s">
        <v>3896</v>
      </c>
      <c r="AP77" s="95" t="s">
        <v>4278</v>
      </c>
      <c r="AQ77" s="93" t="s">
        <v>3896</v>
      </c>
      <c r="AR77" s="93" t="s">
        <v>3896</v>
      </c>
      <c r="AS77" s="93" t="s">
        <v>3896</v>
      </c>
      <c r="AT77" s="97" t="s">
        <v>4124</v>
      </c>
      <c r="AU77" s="93" t="s">
        <v>4794</v>
      </c>
      <c r="AV77" s="97" t="s">
        <v>3864</v>
      </c>
      <c r="AW77" s="97" t="s">
        <v>3791</v>
      </c>
      <c r="AX77" s="93" t="s">
        <v>4795</v>
      </c>
      <c r="AY77" s="97" t="s">
        <v>3866</v>
      </c>
      <c r="AZ77" s="97" t="s">
        <v>3816</v>
      </c>
    </row>
    <row r="78" spans="1:52" ht="17.25" customHeight="1" x14ac:dyDescent="0.25">
      <c r="A78" s="93">
        <v>7</v>
      </c>
      <c r="B78" s="93">
        <v>77</v>
      </c>
      <c r="C78" s="93" t="s">
        <v>219</v>
      </c>
      <c r="D78" s="93" t="s">
        <v>220</v>
      </c>
      <c r="E78" s="93" t="s">
        <v>221</v>
      </c>
      <c r="F78" s="93" t="s">
        <v>17</v>
      </c>
      <c r="G78" s="93" t="s">
        <v>22</v>
      </c>
      <c r="H78" s="95" t="s">
        <v>3792</v>
      </c>
      <c r="I78" s="95" t="s">
        <v>3803</v>
      </c>
      <c r="J78" s="95" t="s">
        <v>3785</v>
      </c>
      <c r="K78" s="95" t="s">
        <v>3824</v>
      </c>
      <c r="L78" s="95" t="s">
        <v>4763</v>
      </c>
      <c r="M78" s="95" t="s">
        <v>4764</v>
      </c>
      <c r="N78" s="95" t="s">
        <v>4133</v>
      </c>
      <c r="O78" s="95" t="s">
        <v>4134</v>
      </c>
      <c r="P78" s="95" t="s">
        <v>4794</v>
      </c>
      <c r="Q78" s="95" t="s">
        <v>4795</v>
      </c>
      <c r="R78" s="93" t="s">
        <v>3856</v>
      </c>
      <c r="S78" s="93" t="s">
        <v>4797</v>
      </c>
      <c r="T78" s="95" t="s">
        <v>4276</v>
      </c>
      <c r="U78" s="95" t="s">
        <v>3872</v>
      </c>
      <c r="V78" s="93" t="s">
        <v>3896</v>
      </c>
      <c r="W78" s="93" t="s">
        <v>3896</v>
      </c>
      <c r="X78" s="93" t="s">
        <v>3896</v>
      </c>
      <c r="Y78" s="95" t="s">
        <v>3785</v>
      </c>
      <c r="Z78" s="93" t="s">
        <v>3896</v>
      </c>
      <c r="AA78" s="93" t="s">
        <v>3849</v>
      </c>
      <c r="AB78" s="95" t="s">
        <v>4803</v>
      </c>
      <c r="AC78" s="93" t="s">
        <v>3896</v>
      </c>
      <c r="AD78" s="93" t="s">
        <v>3896</v>
      </c>
      <c r="AE78" s="93" t="s">
        <v>3843</v>
      </c>
      <c r="AF78" s="93" t="s">
        <v>3842</v>
      </c>
      <c r="AG78" s="93" t="s">
        <v>3896</v>
      </c>
      <c r="AH78" s="93" t="s">
        <v>3896</v>
      </c>
      <c r="AI78" s="93" t="s">
        <v>3858</v>
      </c>
      <c r="AJ78" s="93" t="s">
        <v>4804</v>
      </c>
      <c r="AK78" s="93" t="s">
        <v>3896</v>
      </c>
      <c r="AL78" s="93" t="s">
        <v>3896</v>
      </c>
      <c r="AM78" s="93" t="s">
        <v>1426</v>
      </c>
      <c r="AN78" s="93" t="s">
        <v>3896</v>
      </c>
      <c r="AO78" s="93" t="s">
        <v>3896</v>
      </c>
      <c r="AP78" s="95" t="s">
        <v>4279</v>
      </c>
      <c r="AQ78" s="93" t="s">
        <v>3896</v>
      </c>
      <c r="AR78" s="93" t="s">
        <v>3896</v>
      </c>
      <c r="AS78" s="93" t="s">
        <v>3896</v>
      </c>
      <c r="AT78" s="97" t="s">
        <v>4124</v>
      </c>
      <c r="AU78" s="93" t="s">
        <v>4794</v>
      </c>
      <c r="AV78" s="97" t="s">
        <v>3864</v>
      </c>
      <c r="AW78" s="97" t="s">
        <v>3791</v>
      </c>
      <c r="AX78" s="93" t="s">
        <v>4795</v>
      </c>
      <c r="AY78" s="97" t="s">
        <v>3866</v>
      </c>
      <c r="AZ78" s="97" t="s">
        <v>3816</v>
      </c>
    </row>
    <row r="79" spans="1:52" ht="17.25" customHeight="1" x14ac:dyDescent="0.25">
      <c r="A79" s="93">
        <v>8</v>
      </c>
      <c r="B79" s="93">
        <v>78</v>
      </c>
      <c r="C79" s="93" t="s">
        <v>237</v>
      </c>
      <c r="D79" s="93" t="s">
        <v>238</v>
      </c>
      <c r="E79" s="93" t="s">
        <v>239</v>
      </c>
      <c r="F79" s="93" t="s">
        <v>17</v>
      </c>
      <c r="G79" s="93" t="s">
        <v>22</v>
      </c>
      <c r="H79" s="95" t="s">
        <v>3794</v>
      </c>
      <c r="I79" s="95" t="s">
        <v>3816</v>
      </c>
      <c r="J79" s="95" t="s">
        <v>3795</v>
      </c>
      <c r="K79" s="95" t="s">
        <v>3807</v>
      </c>
      <c r="L79" s="95" t="s">
        <v>4765</v>
      </c>
      <c r="M79" s="95" t="s">
        <v>4766</v>
      </c>
      <c r="N79" s="95" t="s">
        <v>4133</v>
      </c>
      <c r="O79" s="95" t="s">
        <v>4134</v>
      </c>
      <c r="P79" s="95" t="s">
        <v>4810</v>
      </c>
      <c r="Q79" s="95" t="s">
        <v>4795</v>
      </c>
      <c r="R79" s="93" t="s">
        <v>3856</v>
      </c>
      <c r="S79" s="93" t="s">
        <v>4797</v>
      </c>
      <c r="T79" s="95" t="s">
        <v>4276</v>
      </c>
      <c r="U79" s="95" t="s">
        <v>3852</v>
      </c>
      <c r="V79" s="93" t="s">
        <v>3896</v>
      </c>
      <c r="W79" s="93" t="s">
        <v>3896</v>
      </c>
      <c r="X79" s="93" t="s">
        <v>3896</v>
      </c>
      <c r="Y79" s="95" t="s">
        <v>3785</v>
      </c>
      <c r="Z79" s="93" t="s">
        <v>3896</v>
      </c>
      <c r="AA79" s="93" t="s">
        <v>4811</v>
      </c>
      <c r="AB79" s="95" t="s">
        <v>3860</v>
      </c>
      <c r="AC79" s="93" t="s">
        <v>3896</v>
      </c>
      <c r="AD79" s="93" t="s">
        <v>3896</v>
      </c>
      <c r="AE79" s="93" t="s">
        <v>3850</v>
      </c>
      <c r="AF79" s="93" t="s">
        <v>3847</v>
      </c>
      <c r="AG79" s="93" t="s">
        <v>3896</v>
      </c>
      <c r="AH79" s="93" t="s">
        <v>3896</v>
      </c>
      <c r="AI79" s="93" t="s">
        <v>3851</v>
      </c>
      <c r="AJ79" s="93" t="s">
        <v>3853</v>
      </c>
      <c r="AK79" s="93" t="s">
        <v>3896</v>
      </c>
      <c r="AL79" s="93" t="s">
        <v>3896</v>
      </c>
      <c r="AM79" s="93" t="s">
        <v>1426</v>
      </c>
      <c r="AN79" s="93" t="s">
        <v>3896</v>
      </c>
      <c r="AO79" s="93" t="s">
        <v>3896</v>
      </c>
      <c r="AP79" s="95" t="s">
        <v>4275</v>
      </c>
      <c r="AQ79" s="93" t="s">
        <v>3896</v>
      </c>
      <c r="AR79" s="93" t="s">
        <v>3896</v>
      </c>
      <c r="AS79" s="93" t="s">
        <v>3896</v>
      </c>
      <c r="AT79" s="97" t="s">
        <v>4124</v>
      </c>
      <c r="AU79" s="93" t="s">
        <v>4810</v>
      </c>
      <c r="AV79" s="97" t="s">
        <v>3865</v>
      </c>
      <c r="AW79" s="97" t="s">
        <v>3791</v>
      </c>
      <c r="AX79" s="93" t="s">
        <v>4795</v>
      </c>
      <c r="AY79" s="97" t="s">
        <v>3866</v>
      </c>
      <c r="AZ79" s="97" t="s">
        <v>3816</v>
      </c>
    </row>
    <row r="80" spans="1:52" ht="17.25" customHeight="1" x14ac:dyDescent="0.25">
      <c r="A80" s="93">
        <v>9</v>
      </c>
      <c r="B80" s="93">
        <v>79</v>
      </c>
      <c r="C80" s="93" t="s">
        <v>265</v>
      </c>
      <c r="D80" s="93" t="s">
        <v>266</v>
      </c>
      <c r="E80" s="93" t="s">
        <v>267</v>
      </c>
      <c r="F80" s="93" t="s">
        <v>17</v>
      </c>
      <c r="G80" s="93" t="s">
        <v>22</v>
      </c>
      <c r="H80" s="95" t="s">
        <v>3794</v>
      </c>
      <c r="I80" s="95" t="s">
        <v>3816</v>
      </c>
      <c r="J80" s="95" t="s">
        <v>3795</v>
      </c>
      <c r="K80" s="95" t="s">
        <v>3807</v>
      </c>
      <c r="L80" s="95" t="s">
        <v>4765</v>
      </c>
      <c r="M80" s="95" t="s">
        <v>4766</v>
      </c>
      <c r="N80" s="95" t="s">
        <v>4133</v>
      </c>
      <c r="O80" s="95" t="s">
        <v>4134</v>
      </c>
      <c r="P80" s="95" t="s">
        <v>4810</v>
      </c>
      <c r="Q80" s="95" t="s">
        <v>4795</v>
      </c>
      <c r="R80" s="93" t="s">
        <v>3856</v>
      </c>
      <c r="S80" s="93" t="s">
        <v>4797</v>
      </c>
      <c r="T80" s="95" t="s">
        <v>4276</v>
      </c>
      <c r="U80" s="95" t="s">
        <v>3852</v>
      </c>
      <c r="V80" s="93" t="s">
        <v>3896</v>
      </c>
      <c r="W80" s="93" t="s">
        <v>3896</v>
      </c>
      <c r="X80" s="93" t="s">
        <v>3896</v>
      </c>
      <c r="Y80" s="95" t="s">
        <v>3785</v>
      </c>
      <c r="Z80" s="93" t="s">
        <v>3896</v>
      </c>
      <c r="AA80" s="93" t="s">
        <v>4812</v>
      </c>
      <c r="AB80" s="95" t="s">
        <v>3861</v>
      </c>
      <c r="AC80" s="93" t="s">
        <v>3896</v>
      </c>
      <c r="AD80" s="93" t="s">
        <v>3896</v>
      </c>
      <c r="AE80" s="93" t="s">
        <v>3844</v>
      </c>
      <c r="AF80" s="93" t="s">
        <v>3828</v>
      </c>
      <c r="AG80" s="93" t="s">
        <v>3896</v>
      </c>
      <c r="AH80" s="93" t="s">
        <v>3896</v>
      </c>
      <c r="AI80" s="93" t="s">
        <v>3875</v>
      </c>
      <c r="AJ80" s="93" t="s">
        <v>4813</v>
      </c>
      <c r="AK80" s="93" t="s">
        <v>3896</v>
      </c>
      <c r="AL80" s="93" t="s">
        <v>3896</v>
      </c>
      <c r="AM80" s="93" t="s">
        <v>1426</v>
      </c>
      <c r="AN80" s="93" t="s">
        <v>3896</v>
      </c>
      <c r="AO80" s="93" t="s">
        <v>3896</v>
      </c>
      <c r="AP80" s="95" t="s">
        <v>4275</v>
      </c>
      <c r="AQ80" s="93" t="s">
        <v>3896</v>
      </c>
      <c r="AR80" s="93" t="s">
        <v>3896</v>
      </c>
      <c r="AS80" s="93" t="s">
        <v>3896</v>
      </c>
      <c r="AT80" s="97" t="s">
        <v>4124</v>
      </c>
      <c r="AU80" s="93" t="s">
        <v>4810</v>
      </c>
      <c r="AV80" s="97" t="s">
        <v>3865</v>
      </c>
      <c r="AW80" s="97" t="s">
        <v>3791</v>
      </c>
      <c r="AX80" s="93" t="s">
        <v>4795</v>
      </c>
      <c r="AY80" s="97" t="s">
        <v>3866</v>
      </c>
      <c r="AZ80" s="97" t="s">
        <v>3816</v>
      </c>
    </row>
    <row r="81" spans="1:52" ht="17.25" customHeight="1" x14ac:dyDescent="0.25">
      <c r="A81" s="93">
        <v>10</v>
      </c>
      <c r="B81" s="93">
        <v>80</v>
      </c>
      <c r="C81" s="93" t="s">
        <v>282</v>
      </c>
      <c r="D81" s="93" t="s">
        <v>283</v>
      </c>
      <c r="E81" s="93" t="s">
        <v>284</v>
      </c>
      <c r="F81" s="93" t="s">
        <v>17</v>
      </c>
      <c r="G81" s="93" t="s">
        <v>22</v>
      </c>
      <c r="H81" s="95" t="s">
        <v>3794</v>
      </c>
      <c r="I81" s="95" t="s">
        <v>3816</v>
      </c>
      <c r="J81" s="95" t="s">
        <v>3795</v>
      </c>
      <c r="K81" s="95" t="s">
        <v>3807</v>
      </c>
      <c r="L81" s="95" t="s">
        <v>4765</v>
      </c>
      <c r="M81" s="95" t="s">
        <v>4766</v>
      </c>
      <c r="N81" s="95" t="s">
        <v>4133</v>
      </c>
      <c r="O81" s="95" t="s">
        <v>4134</v>
      </c>
      <c r="P81" s="95" t="s">
        <v>4810</v>
      </c>
      <c r="Q81" s="95" t="s">
        <v>4795</v>
      </c>
      <c r="R81" s="93" t="s">
        <v>3856</v>
      </c>
      <c r="S81" s="93" t="s">
        <v>4797</v>
      </c>
      <c r="T81" s="95" t="s">
        <v>4276</v>
      </c>
      <c r="U81" s="95" t="s">
        <v>3852</v>
      </c>
      <c r="V81" s="93" t="s">
        <v>3896</v>
      </c>
      <c r="W81" s="93" t="s">
        <v>3896</v>
      </c>
      <c r="X81" s="93" t="s">
        <v>3896</v>
      </c>
      <c r="Y81" s="95" t="s">
        <v>3785</v>
      </c>
      <c r="Z81" s="93" t="s">
        <v>3896</v>
      </c>
      <c r="AA81" s="93" t="s">
        <v>4814</v>
      </c>
      <c r="AB81" s="95" t="s">
        <v>3874</v>
      </c>
      <c r="AC81" s="93" t="s">
        <v>3896</v>
      </c>
      <c r="AD81" s="93" t="s">
        <v>3896</v>
      </c>
      <c r="AE81" s="93" t="s">
        <v>3834</v>
      </c>
      <c r="AF81" s="93" t="s">
        <v>3805</v>
      </c>
      <c r="AG81" s="93" t="s">
        <v>3896</v>
      </c>
      <c r="AH81" s="93" t="s">
        <v>3896</v>
      </c>
      <c r="AI81" s="93" t="s">
        <v>4815</v>
      </c>
      <c r="AJ81" s="93" t="s">
        <v>3805</v>
      </c>
      <c r="AK81" s="93" t="s">
        <v>3896</v>
      </c>
      <c r="AL81" s="93" t="s">
        <v>3896</v>
      </c>
      <c r="AM81" s="93" t="s">
        <v>1426</v>
      </c>
      <c r="AN81" s="93" t="s">
        <v>3896</v>
      </c>
      <c r="AO81" s="93" t="s">
        <v>3896</v>
      </c>
      <c r="AP81" s="95" t="s">
        <v>4275</v>
      </c>
      <c r="AQ81" s="93" t="s">
        <v>3896</v>
      </c>
      <c r="AR81" s="93" t="s">
        <v>3896</v>
      </c>
      <c r="AS81" s="93" t="s">
        <v>3896</v>
      </c>
      <c r="AT81" s="97" t="s">
        <v>4124</v>
      </c>
      <c r="AU81" s="93" t="s">
        <v>4810</v>
      </c>
      <c r="AV81" s="97" t="s">
        <v>3865</v>
      </c>
      <c r="AW81" s="97" t="s">
        <v>3791</v>
      </c>
      <c r="AX81" s="93" t="s">
        <v>4795</v>
      </c>
      <c r="AY81" s="97" t="s">
        <v>3866</v>
      </c>
      <c r="AZ81" s="97" t="s">
        <v>3816</v>
      </c>
    </row>
    <row r="84" spans="1:52" x14ac:dyDescent="0.25">
      <c r="U84" s="93"/>
      <c r="W84" s="93"/>
      <c r="AT84" s="93"/>
      <c r="AV84" s="93"/>
      <c r="AW84" s="93"/>
      <c r="AY84" s="93"/>
      <c r="AZ84" s="93"/>
    </row>
    <row r="85" spans="1:52" x14ac:dyDescent="0.25">
      <c r="U85" s="93"/>
      <c r="W85" s="93"/>
      <c r="AT85" s="93"/>
      <c r="AV85" s="93"/>
      <c r="AW85" s="93"/>
      <c r="AY85" s="93"/>
      <c r="AZ85" s="93"/>
    </row>
    <row r="86" spans="1:52" x14ac:dyDescent="0.25">
      <c r="U86" s="93"/>
      <c r="W86" s="93"/>
      <c r="AT86" s="93"/>
      <c r="AV86" s="93"/>
      <c r="AW86" s="93"/>
      <c r="AY86" s="93"/>
      <c r="AZ86" s="93"/>
    </row>
    <row r="87" spans="1:52" x14ac:dyDescent="0.25">
      <c r="U87" s="93"/>
      <c r="W87" s="93"/>
      <c r="AT87" s="93"/>
      <c r="AV87" s="93"/>
      <c r="AW87" s="93"/>
      <c r="AY87" s="93"/>
      <c r="AZ87" s="93"/>
    </row>
    <row r="88" spans="1:52" x14ac:dyDescent="0.25">
      <c r="U88" s="93"/>
      <c r="W88" s="93"/>
      <c r="AT88" s="93"/>
      <c r="AV88" s="93"/>
      <c r="AW88" s="93"/>
      <c r="AY88" s="93"/>
      <c r="AZ88" s="93"/>
    </row>
    <row r="89" spans="1:52" x14ac:dyDescent="0.25">
      <c r="U89" s="93"/>
      <c r="W89" s="93"/>
      <c r="AT89" s="93"/>
      <c r="AV89" s="93"/>
      <c r="AW89" s="93"/>
      <c r="AY89" s="93"/>
      <c r="AZ89" s="93"/>
    </row>
    <row r="90" spans="1:52" x14ac:dyDescent="0.25">
      <c r="U90" s="93"/>
      <c r="W90" s="93"/>
      <c r="AT90" s="93"/>
      <c r="AV90" s="93"/>
      <c r="AW90" s="93"/>
      <c r="AY90" s="93"/>
      <c r="AZ90" s="93"/>
    </row>
    <row r="91" spans="1:52" x14ac:dyDescent="0.25">
      <c r="U91" s="93"/>
      <c r="W91" s="93"/>
      <c r="AT91" s="93"/>
      <c r="AV91" s="93"/>
      <c r="AW91" s="93"/>
      <c r="AY91" s="93"/>
      <c r="AZ91" s="93"/>
    </row>
    <row r="92" spans="1:52" x14ac:dyDescent="0.25">
      <c r="U92" s="93"/>
      <c r="W92" s="93"/>
      <c r="AT92" s="93"/>
      <c r="AV92" s="93"/>
      <c r="AW92" s="93"/>
      <c r="AY92" s="93"/>
      <c r="AZ92" s="93"/>
    </row>
    <row r="93" spans="1:52" x14ac:dyDescent="0.25">
      <c r="U93" s="93"/>
      <c r="W93" s="93"/>
      <c r="AT93" s="93"/>
      <c r="AV93" s="93"/>
      <c r="AW93" s="93"/>
      <c r="AY93" s="93"/>
      <c r="AZ93" s="93"/>
    </row>
    <row r="94" spans="1:52" x14ac:dyDescent="0.25">
      <c r="H94" s="93" t="str">
        <f t="shared" ref="H94:AZ94" si="0">CLEAN(H82)</f>
        <v/>
      </c>
      <c r="I94" s="93" t="str">
        <f t="shared" si="0"/>
        <v/>
      </c>
      <c r="J94" s="93" t="str">
        <f t="shared" si="0"/>
        <v/>
      </c>
      <c r="K94" s="93" t="str">
        <f t="shared" si="0"/>
        <v/>
      </c>
      <c r="L94" s="93" t="str">
        <f t="shared" si="0"/>
        <v/>
      </c>
      <c r="M94" s="93" t="str">
        <f t="shared" si="0"/>
        <v/>
      </c>
      <c r="N94" s="93" t="str">
        <f t="shared" si="0"/>
        <v/>
      </c>
      <c r="O94" s="93" t="str">
        <f t="shared" si="0"/>
        <v/>
      </c>
      <c r="P94" s="93" t="str">
        <f t="shared" si="0"/>
        <v/>
      </c>
      <c r="Q94" s="93" t="str">
        <f t="shared" si="0"/>
        <v/>
      </c>
      <c r="R94" s="93" t="str">
        <f t="shared" si="0"/>
        <v/>
      </c>
      <c r="S94" s="93" t="str">
        <f t="shared" si="0"/>
        <v/>
      </c>
      <c r="T94" s="93" t="str">
        <f t="shared" si="0"/>
        <v/>
      </c>
      <c r="U94" s="93" t="str">
        <f t="shared" si="0"/>
        <v/>
      </c>
      <c r="V94" s="93" t="str">
        <f t="shared" si="0"/>
        <v/>
      </c>
      <c r="W94" s="93" t="str">
        <f t="shared" si="0"/>
        <v/>
      </c>
      <c r="X94" s="93" t="str">
        <f t="shared" si="0"/>
        <v/>
      </c>
      <c r="Y94" s="93" t="str">
        <f t="shared" si="0"/>
        <v/>
      </c>
      <c r="Z94" s="93" t="str">
        <f t="shared" si="0"/>
        <v/>
      </c>
      <c r="AA94" s="93" t="str">
        <f t="shared" si="0"/>
        <v/>
      </c>
      <c r="AB94" s="93" t="str">
        <f t="shared" si="0"/>
        <v/>
      </c>
      <c r="AC94" s="93" t="str">
        <f t="shared" si="0"/>
        <v/>
      </c>
      <c r="AD94" s="93" t="str">
        <f t="shared" si="0"/>
        <v/>
      </c>
      <c r="AE94" s="93" t="str">
        <f t="shared" si="0"/>
        <v/>
      </c>
      <c r="AF94" s="93" t="str">
        <f t="shared" si="0"/>
        <v/>
      </c>
      <c r="AG94" s="93" t="str">
        <f t="shared" si="0"/>
        <v/>
      </c>
      <c r="AH94" s="93" t="str">
        <f t="shared" si="0"/>
        <v/>
      </c>
      <c r="AI94" s="93" t="str">
        <f t="shared" si="0"/>
        <v/>
      </c>
      <c r="AJ94" s="93" t="str">
        <f t="shared" si="0"/>
        <v/>
      </c>
      <c r="AK94" s="93" t="str">
        <f t="shared" si="0"/>
        <v/>
      </c>
      <c r="AL94" s="93" t="str">
        <f t="shared" si="0"/>
        <v/>
      </c>
      <c r="AM94" s="93" t="str">
        <f t="shared" si="0"/>
        <v/>
      </c>
      <c r="AN94" s="93" t="str">
        <f t="shared" si="0"/>
        <v/>
      </c>
      <c r="AO94" s="93" t="str">
        <f t="shared" si="0"/>
        <v/>
      </c>
      <c r="AP94" s="93" t="str">
        <f t="shared" si="0"/>
        <v/>
      </c>
      <c r="AQ94" s="93" t="str">
        <f t="shared" si="0"/>
        <v/>
      </c>
      <c r="AR94" s="93" t="str">
        <f t="shared" si="0"/>
        <v/>
      </c>
      <c r="AS94" s="93" t="str">
        <f t="shared" si="0"/>
        <v/>
      </c>
      <c r="AT94" s="93" t="str">
        <f t="shared" si="0"/>
        <v/>
      </c>
      <c r="AU94" s="93" t="str">
        <f t="shared" si="0"/>
        <v/>
      </c>
      <c r="AV94" s="93" t="str">
        <f t="shared" si="0"/>
        <v/>
      </c>
      <c r="AW94" s="93" t="str">
        <f t="shared" si="0"/>
        <v/>
      </c>
      <c r="AX94" s="93" t="str">
        <f t="shared" si="0"/>
        <v/>
      </c>
      <c r="AY94" s="93" t="str">
        <f t="shared" si="0"/>
        <v/>
      </c>
      <c r="AZ94" s="93" t="str">
        <f t="shared" si="0"/>
        <v/>
      </c>
    </row>
    <row r="95" spans="1:52" x14ac:dyDescent="0.25">
      <c r="U95" s="93"/>
      <c r="W95" s="93"/>
      <c r="AT95" s="93"/>
      <c r="AV95" s="93"/>
      <c r="AW95" s="93"/>
      <c r="AY95" s="93"/>
      <c r="AZ95" s="93"/>
    </row>
    <row r="96" spans="1:52" x14ac:dyDescent="0.25">
      <c r="U96" s="93"/>
      <c r="W96" s="93"/>
      <c r="AT96" s="93"/>
      <c r="AV96" s="93"/>
      <c r="AW96" s="93"/>
      <c r="AY96" s="93"/>
      <c r="AZ96" s="93"/>
    </row>
    <row r="97" s="93" customFormat="1" x14ac:dyDescent="0.25"/>
    <row r="98" s="93" customFormat="1" x14ac:dyDescent="0.25"/>
    <row r="99" s="93" customFormat="1" x14ac:dyDescent="0.25"/>
    <row r="100" s="93" customFormat="1" x14ac:dyDescent="0.25"/>
    <row r="101" s="93" customFormat="1" x14ac:dyDescent="0.25"/>
  </sheetData>
  <autoFilter ref="A1:BU1" xr:uid="{00000000-0009-0000-0000-000006000000}"/>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Лист2"/>
  <dimension ref="A1:AV163"/>
  <sheetViews>
    <sheetView zoomScale="80" zoomScaleNormal="80" workbookViewId="0">
      <pane xSplit="7" ySplit="1" topLeftCell="H134" activePane="bottomRight" state="frozen"/>
      <selection pane="topRight" activeCell="H1" sqref="H1"/>
      <selection pane="bottomLeft" activeCell="A2" sqref="A2"/>
      <selection pane="bottomRight" activeCell="E1" sqref="E1"/>
    </sheetView>
  </sheetViews>
  <sheetFormatPr defaultRowHeight="15" x14ac:dyDescent="0.25"/>
  <cols>
    <col min="1" max="1" width="4.7109375" style="85" customWidth="1"/>
    <col min="2" max="2" width="7.140625" style="85" customWidth="1"/>
    <col min="3" max="3" width="10.140625" style="85" customWidth="1"/>
    <col min="4" max="4" width="16" style="85" customWidth="1"/>
    <col min="5" max="5" width="21.140625" style="85" customWidth="1"/>
    <col min="6" max="6" width="9.140625" style="85"/>
    <col min="7" max="7" width="26.42578125" style="85" customWidth="1"/>
    <col min="8" max="8" width="13.85546875" style="85" customWidth="1"/>
    <col min="9" max="11" width="9.140625" style="85"/>
    <col min="12" max="15" width="16.7109375" style="85" customWidth="1"/>
    <col min="16" max="16" width="10.5703125" style="85" customWidth="1"/>
    <col min="17" max="17" width="13.140625" style="85" customWidth="1"/>
    <col min="18" max="18" width="9.140625" style="85"/>
    <col min="19" max="19" width="9.42578125" style="85" customWidth="1"/>
    <col min="20" max="20" width="9.140625" style="85"/>
    <col min="21" max="21" width="31.140625" style="85" customWidth="1"/>
    <col min="22" max="22" width="14.5703125" style="85" customWidth="1"/>
    <col min="23" max="23" width="12.5703125" style="85" customWidth="1"/>
    <col min="24" max="24" width="9.140625" style="85"/>
    <col min="25" max="25" width="19.140625" style="86" customWidth="1"/>
    <col min="26" max="26" width="17.28515625" style="85" customWidth="1"/>
    <col min="27" max="28" width="14.140625" style="86" customWidth="1"/>
    <col min="29" max="32" width="16.42578125" style="85" customWidth="1"/>
    <col min="33" max="33" width="12.5703125" style="85" customWidth="1"/>
    <col min="34" max="36" width="9.140625" style="85"/>
    <col min="37" max="37" width="17.85546875" style="85" customWidth="1"/>
    <col min="38" max="39" width="13.140625" style="85" customWidth="1"/>
    <col min="40" max="40" width="15.7109375" style="85" customWidth="1"/>
    <col min="41" max="41" width="12.5703125" style="85" customWidth="1"/>
    <col min="42" max="42" width="23.140625" style="2" customWidth="1"/>
    <col min="43" max="43" width="16.42578125" style="85" customWidth="1"/>
    <col min="44" max="45" width="9.140625" style="2"/>
    <col min="46" max="46" width="16.42578125" style="85" customWidth="1"/>
    <col min="47" max="48" width="9.140625" style="2"/>
    <col min="49" max="16384" width="9.140625" style="85"/>
  </cols>
  <sheetData>
    <row r="1" spans="1:48" s="98" customFormat="1" ht="92.25" customHeight="1" x14ac:dyDescent="0.25">
      <c r="A1" s="98" t="s">
        <v>3897</v>
      </c>
      <c r="B1" s="98" t="s">
        <v>3768</v>
      </c>
      <c r="C1" s="98" t="s">
        <v>0</v>
      </c>
      <c r="D1" s="98" t="s">
        <v>1</v>
      </c>
      <c r="E1" s="98" t="s">
        <v>2</v>
      </c>
      <c r="F1" s="98" t="s">
        <v>3</v>
      </c>
      <c r="G1" s="98" t="s">
        <v>8</v>
      </c>
      <c r="H1" s="99" t="s">
        <v>375</v>
      </c>
      <c r="I1" s="100" t="s">
        <v>376</v>
      </c>
      <c r="J1" s="100" t="s">
        <v>373</v>
      </c>
      <c r="K1" s="100" t="s">
        <v>374</v>
      </c>
      <c r="L1" s="100" t="s">
        <v>365</v>
      </c>
      <c r="M1" s="100" t="s">
        <v>369</v>
      </c>
      <c r="N1" s="100" t="s">
        <v>367</v>
      </c>
      <c r="O1" s="100" t="s">
        <v>371</v>
      </c>
      <c r="P1" s="100" t="s">
        <v>379</v>
      </c>
      <c r="Q1" s="100" t="s">
        <v>377</v>
      </c>
      <c r="R1" s="100" t="s">
        <v>364</v>
      </c>
      <c r="S1" s="100" t="s">
        <v>314</v>
      </c>
      <c r="T1" s="100" t="s">
        <v>381</v>
      </c>
      <c r="U1" s="100" t="s">
        <v>798</v>
      </c>
      <c r="V1" s="100" t="s">
        <v>382</v>
      </c>
      <c r="W1" s="100" t="s">
        <v>358</v>
      </c>
      <c r="X1" s="100" t="s">
        <v>1313</v>
      </c>
      <c r="Y1" s="100" t="s">
        <v>340</v>
      </c>
      <c r="Z1" s="100" t="s">
        <v>326</v>
      </c>
      <c r="AA1" s="100" t="s">
        <v>338</v>
      </c>
      <c r="AB1" s="100" t="s">
        <v>324</v>
      </c>
      <c r="AC1" s="100" t="s">
        <v>1326</v>
      </c>
      <c r="AD1" s="100" t="s">
        <v>1324</v>
      </c>
      <c r="AE1" s="100" t="s">
        <v>388</v>
      </c>
      <c r="AF1" s="100" t="s">
        <v>386</v>
      </c>
      <c r="AG1" s="100" t="s">
        <v>336</v>
      </c>
      <c r="AH1" s="100" t="s">
        <v>318</v>
      </c>
      <c r="AI1" s="100" t="s">
        <v>3149</v>
      </c>
      <c r="AJ1" s="100" t="s">
        <v>362</v>
      </c>
      <c r="AK1" s="100" t="s">
        <v>352</v>
      </c>
      <c r="AL1" s="100" t="s">
        <v>357</v>
      </c>
      <c r="AM1" s="100" t="s">
        <v>322</v>
      </c>
      <c r="AN1" s="100" t="s">
        <v>347</v>
      </c>
      <c r="AO1" s="100" t="s">
        <v>320</v>
      </c>
      <c r="AP1" s="102" t="s">
        <v>4834</v>
      </c>
      <c r="AQ1" s="100" t="s">
        <v>388</v>
      </c>
      <c r="AR1" s="102" t="s">
        <v>388</v>
      </c>
      <c r="AS1" s="102"/>
      <c r="AT1" s="100" t="s">
        <v>386</v>
      </c>
      <c r="AU1" s="102" t="s">
        <v>386</v>
      </c>
      <c r="AV1" s="102"/>
    </row>
    <row r="2" spans="1:48" x14ac:dyDescent="0.25">
      <c r="A2" s="85">
        <v>81</v>
      </c>
      <c r="B2" s="85">
        <v>86</v>
      </c>
      <c r="C2" s="85" t="s">
        <v>1283</v>
      </c>
      <c r="D2" s="85" t="s">
        <v>1284</v>
      </c>
      <c r="E2" s="85" t="s">
        <v>1285</v>
      </c>
      <c r="F2" s="85" t="s">
        <v>1286</v>
      </c>
      <c r="G2" s="85" t="s">
        <v>22</v>
      </c>
      <c r="H2" s="85">
        <v>15</v>
      </c>
      <c r="I2" s="85">
        <v>25</v>
      </c>
      <c r="J2" s="85">
        <v>13</v>
      </c>
      <c r="K2" s="85">
        <v>22</v>
      </c>
      <c r="L2" s="85" t="s">
        <v>4290</v>
      </c>
      <c r="M2" s="85" t="s">
        <v>4292</v>
      </c>
      <c r="N2" s="85" t="s">
        <v>4291</v>
      </c>
      <c r="O2" s="85" t="s">
        <v>4293</v>
      </c>
      <c r="P2" s="85">
        <v>9.5299999999999994</v>
      </c>
      <c r="Q2" s="85">
        <v>6.35</v>
      </c>
      <c r="R2" s="85">
        <v>620</v>
      </c>
      <c r="S2" s="85" t="s">
        <v>315</v>
      </c>
      <c r="T2" s="85">
        <v>25</v>
      </c>
      <c r="V2" s="85">
        <v>10</v>
      </c>
      <c r="W2" s="85" t="s">
        <v>1311</v>
      </c>
      <c r="X2" s="85" t="s">
        <v>1314</v>
      </c>
      <c r="Y2" s="86">
        <v>0.69499999999999995</v>
      </c>
      <c r="Z2" s="85">
        <v>0.68200000000000005</v>
      </c>
      <c r="AA2" s="86">
        <v>4.03</v>
      </c>
      <c r="AB2" s="86">
        <v>3.85</v>
      </c>
      <c r="AC2" s="85" t="s">
        <v>1327</v>
      </c>
      <c r="AD2" s="85" t="s">
        <v>1325</v>
      </c>
      <c r="AE2" s="85" t="s">
        <v>1323</v>
      </c>
      <c r="AF2" s="85" t="s">
        <v>1322</v>
      </c>
      <c r="AG2" s="85">
        <v>3.1</v>
      </c>
      <c r="AH2" s="85" t="s">
        <v>319</v>
      </c>
      <c r="AJ2" s="85" t="s">
        <v>363</v>
      </c>
      <c r="AK2" s="85" t="s">
        <v>1310</v>
      </c>
      <c r="AL2" s="85">
        <v>51</v>
      </c>
      <c r="AM2" s="85">
        <v>2.9</v>
      </c>
      <c r="AN2" s="85" t="s">
        <v>1307</v>
      </c>
      <c r="AO2" s="85">
        <v>29</v>
      </c>
      <c r="AP2" s="2" t="s">
        <v>4124</v>
      </c>
      <c r="AQ2" s="85" t="s">
        <v>1323</v>
      </c>
      <c r="AR2" s="2">
        <v>-20</v>
      </c>
      <c r="AS2" s="2">
        <v>30</v>
      </c>
      <c r="AT2" s="85" t="s">
        <v>1322</v>
      </c>
      <c r="AU2" s="2">
        <v>-15</v>
      </c>
      <c r="AV2" s="2">
        <v>53</v>
      </c>
    </row>
    <row r="3" spans="1:48" x14ac:dyDescent="0.25">
      <c r="A3" s="85">
        <v>82</v>
      </c>
      <c r="B3" s="85">
        <v>87</v>
      </c>
      <c r="C3" s="85" t="s">
        <v>1336</v>
      </c>
      <c r="D3" s="85" t="s">
        <v>1337</v>
      </c>
      <c r="E3" s="85" t="s">
        <v>1338</v>
      </c>
      <c r="F3" s="85" t="s">
        <v>1286</v>
      </c>
      <c r="G3" s="85" t="s">
        <v>22</v>
      </c>
      <c r="H3" s="85">
        <v>15</v>
      </c>
      <c r="I3" s="85">
        <v>29.5</v>
      </c>
      <c r="J3" s="85">
        <v>13</v>
      </c>
      <c r="K3" s="85">
        <v>26.5</v>
      </c>
      <c r="L3" s="85" t="s">
        <v>4290</v>
      </c>
      <c r="M3" s="85" t="s">
        <v>4292</v>
      </c>
      <c r="N3" s="85" t="s">
        <v>4291</v>
      </c>
      <c r="O3" s="85" t="s">
        <v>4293</v>
      </c>
      <c r="P3" s="85">
        <v>9.5299999999999994</v>
      </c>
      <c r="Q3" s="85">
        <v>6.35</v>
      </c>
      <c r="R3" s="85">
        <v>805</v>
      </c>
      <c r="S3" s="85" t="s">
        <v>315</v>
      </c>
      <c r="T3" s="85">
        <v>25</v>
      </c>
      <c r="V3" s="85">
        <v>10</v>
      </c>
      <c r="W3" s="85" t="s">
        <v>1353</v>
      </c>
      <c r="X3" s="85" t="s">
        <v>1354</v>
      </c>
      <c r="Y3" s="86">
        <v>0.995</v>
      </c>
      <c r="Z3" s="85">
        <v>0.94199999999999995</v>
      </c>
      <c r="AA3" s="86">
        <v>5.1100000000000003</v>
      </c>
      <c r="AB3" s="86">
        <v>4.8099999999999996</v>
      </c>
      <c r="AC3" s="85" t="s">
        <v>1327</v>
      </c>
      <c r="AD3" s="85" t="s">
        <v>1325</v>
      </c>
      <c r="AE3" s="85" t="s">
        <v>1323</v>
      </c>
      <c r="AF3" s="85" t="s">
        <v>1322</v>
      </c>
      <c r="AG3" s="85">
        <v>4.0999999999999996</v>
      </c>
      <c r="AH3" s="85" t="s">
        <v>319</v>
      </c>
      <c r="AJ3" s="85" t="s">
        <v>363</v>
      </c>
      <c r="AK3" s="85" t="s">
        <v>4093</v>
      </c>
      <c r="AL3" s="85">
        <v>51</v>
      </c>
      <c r="AM3" s="85">
        <v>3.9</v>
      </c>
      <c r="AN3" s="85" t="s">
        <v>1307</v>
      </c>
      <c r="AO3" s="85">
        <v>39</v>
      </c>
      <c r="AP3" s="2" t="s">
        <v>4124</v>
      </c>
      <c r="AQ3" s="85" t="s">
        <v>1323</v>
      </c>
      <c r="AR3" s="2">
        <v>-20</v>
      </c>
      <c r="AS3" s="2">
        <v>30</v>
      </c>
      <c r="AT3" s="85" t="s">
        <v>1322</v>
      </c>
      <c r="AU3" s="2">
        <v>-15</v>
      </c>
      <c r="AV3" s="2">
        <v>53</v>
      </c>
    </row>
    <row r="4" spans="1:48" x14ac:dyDescent="0.25">
      <c r="A4" s="85">
        <v>83</v>
      </c>
      <c r="B4" s="85">
        <v>88</v>
      </c>
      <c r="C4" s="85" t="s">
        <v>1357</v>
      </c>
      <c r="D4" s="85" t="s">
        <v>1358</v>
      </c>
      <c r="E4" s="85" t="s">
        <v>1359</v>
      </c>
      <c r="F4" s="85" t="s">
        <v>1286</v>
      </c>
      <c r="G4" s="85" t="s">
        <v>22</v>
      </c>
      <c r="H4" s="85">
        <v>12.5</v>
      </c>
      <c r="I4" s="85">
        <v>23.5</v>
      </c>
      <c r="J4" s="85">
        <v>10.5</v>
      </c>
      <c r="K4" s="85">
        <v>20.5</v>
      </c>
      <c r="L4" s="85" t="s">
        <v>4294</v>
      </c>
      <c r="M4" s="85" t="s">
        <v>4296</v>
      </c>
      <c r="N4" s="85" t="s">
        <v>4295</v>
      </c>
      <c r="O4" s="85" t="s">
        <v>4297</v>
      </c>
      <c r="P4" s="85">
        <v>9.5299999999999994</v>
      </c>
      <c r="Q4" s="85">
        <v>6.35</v>
      </c>
      <c r="R4" s="85">
        <v>510</v>
      </c>
      <c r="S4" s="85" t="s">
        <v>315</v>
      </c>
      <c r="T4" s="85">
        <v>25</v>
      </c>
      <c r="V4" s="85">
        <v>10</v>
      </c>
      <c r="W4" s="85" t="s">
        <v>1353</v>
      </c>
      <c r="X4" s="85" t="s">
        <v>1380</v>
      </c>
      <c r="Y4" s="86">
        <v>0.69399999999999995</v>
      </c>
      <c r="Z4" s="85">
        <v>0.67900000000000005</v>
      </c>
      <c r="AA4" s="86">
        <v>4.1500000000000004</v>
      </c>
      <c r="AB4" s="86">
        <v>3.97</v>
      </c>
      <c r="AC4" s="85" t="s">
        <v>1327</v>
      </c>
      <c r="AD4" s="85" t="s">
        <v>1325</v>
      </c>
      <c r="AE4" s="85" t="s">
        <v>1323</v>
      </c>
      <c r="AF4" s="85" t="s">
        <v>1322</v>
      </c>
      <c r="AG4" s="85">
        <v>2.95</v>
      </c>
      <c r="AH4" s="85" t="s">
        <v>319</v>
      </c>
      <c r="AJ4" s="85" t="s">
        <v>363</v>
      </c>
      <c r="AK4" s="85" t="s">
        <v>4094</v>
      </c>
      <c r="AL4" s="85">
        <v>50</v>
      </c>
      <c r="AM4" s="85">
        <v>2.75</v>
      </c>
      <c r="AN4" s="85" t="s">
        <v>1307</v>
      </c>
      <c r="AO4" s="85">
        <v>28</v>
      </c>
      <c r="AP4" s="2" t="s">
        <v>4124</v>
      </c>
      <c r="AQ4" s="85" t="s">
        <v>1323</v>
      </c>
      <c r="AR4" s="2">
        <v>-20</v>
      </c>
      <c r="AS4" s="2">
        <v>30</v>
      </c>
      <c r="AT4" s="85" t="s">
        <v>1322</v>
      </c>
      <c r="AU4" s="2">
        <v>-15</v>
      </c>
      <c r="AV4" s="2">
        <v>53</v>
      </c>
    </row>
    <row r="5" spans="1:48" x14ac:dyDescent="0.25">
      <c r="A5" s="85">
        <v>84</v>
      </c>
      <c r="B5" s="85">
        <v>89</v>
      </c>
      <c r="C5" s="85" t="s">
        <v>1387</v>
      </c>
      <c r="D5" s="85" t="s">
        <v>1388</v>
      </c>
      <c r="E5" s="85" t="s">
        <v>1389</v>
      </c>
      <c r="F5" s="85" t="s">
        <v>1286</v>
      </c>
      <c r="G5" s="85" t="s">
        <v>22</v>
      </c>
      <c r="H5" s="85">
        <v>13</v>
      </c>
      <c r="I5" s="85">
        <v>26.5</v>
      </c>
      <c r="J5" s="85">
        <v>11</v>
      </c>
      <c r="K5" s="85">
        <v>24.5</v>
      </c>
      <c r="L5" s="85" t="s">
        <v>4294</v>
      </c>
      <c r="M5" s="85" t="s">
        <v>4296</v>
      </c>
      <c r="N5" s="85" t="s">
        <v>4291</v>
      </c>
      <c r="O5" s="85" t="s">
        <v>4298</v>
      </c>
      <c r="P5" s="85">
        <v>9.5299999999999994</v>
      </c>
      <c r="Q5" s="85">
        <v>6.35</v>
      </c>
      <c r="R5" s="85">
        <v>605</v>
      </c>
      <c r="S5" s="85" t="s">
        <v>315</v>
      </c>
      <c r="T5" s="85">
        <v>25</v>
      </c>
      <c r="V5" s="85">
        <v>10</v>
      </c>
      <c r="W5" s="85" t="s">
        <v>1401</v>
      </c>
      <c r="X5" s="85" t="s">
        <v>1402</v>
      </c>
      <c r="Y5" s="86">
        <v>0.96899999999999997</v>
      </c>
      <c r="Z5" s="85">
        <v>0.91400000000000003</v>
      </c>
      <c r="AA5" s="86">
        <v>5.0999999999999996</v>
      </c>
      <c r="AB5" s="86">
        <v>4.79</v>
      </c>
      <c r="AC5" s="85" t="s">
        <v>1327</v>
      </c>
      <c r="AD5" s="85" t="s">
        <v>1325</v>
      </c>
      <c r="AE5" s="85" t="s">
        <v>1323</v>
      </c>
      <c r="AF5" s="85" t="s">
        <v>1322</v>
      </c>
      <c r="AG5" s="85">
        <v>3.8</v>
      </c>
      <c r="AH5" s="85" t="s">
        <v>319</v>
      </c>
      <c r="AJ5" s="85" t="s">
        <v>363</v>
      </c>
      <c r="AK5" s="85" t="s">
        <v>4094</v>
      </c>
      <c r="AL5" s="85">
        <v>51</v>
      </c>
      <c r="AM5" s="85">
        <v>3.6</v>
      </c>
      <c r="AN5" s="85" t="s">
        <v>1307</v>
      </c>
      <c r="AO5" s="85">
        <v>36</v>
      </c>
      <c r="AP5" s="2" t="s">
        <v>4124</v>
      </c>
      <c r="AQ5" s="85" t="s">
        <v>1323</v>
      </c>
      <c r="AR5" s="2">
        <v>-20</v>
      </c>
      <c r="AS5" s="2">
        <v>30</v>
      </c>
      <c r="AT5" s="85" t="s">
        <v>1322</v>
      </c>
      <c r="AU5" s="2">
        <v>-15</v>
      </c>
      <c r="AV5" s="2">
        <v>53</v>
      </c>
    </row>
    <row r="6" spans="1:48" x14ac:dyDescent="0.25">
      <c r="A6" s="85">
        <v>85</v>
      </c>
      <c r="B6" s="85">
        <v>90</v>
      </c>
      <c r="C6" s="85" t="s">
        <v>1404</v>
      </c>
      <c r="D6" s="85" t="s">
        <v>1405</v>
      </c>
      <c r="E6" s="85" t="s">
        <v>1406</v>
      </c>
      <c r="F6" s="85" t="s">
        <v>1286</v>
      </c>
      <c r="G6" s="85" t="s">
        <v>22</v>
      </c>
      <c r="H6" s="85">
        <v>8.5</v>
      </c>
      <c r="I6" s="85">
        <v>23</v>
      </c>
      <c r="J6" s="85">
        <v>6.5</v>
      </c>
      <c r="K6" s="85">
        <v>20.5</v>
      </c>
      <c r="L6" s="85" t="s">
        <v>4299</v>
      </c>
      <c r="M6" s="85" t="s">
        <v>4301</v>
      </c>
      <c r="N6" s="85" t="s">
        <v>4300</v>
      </c>
      <c r="O6" s="85" t="s">
        <v>4302</v>
      </c>
      <c r="P6" s="85">
        <v>9.5299999999999994</v>
      </c>
      <c r="Q6" s="85">
        <v>6.35</v>
      </c>
      <c r="R6" s="85">
        <v>480</v>
      </c>
      <c r="S6" s="85" t="s">
        <v>315</v>
      </c>
      <c r="T6" s="85">
        <v>20</v>
      </c>
      <c r="V6" s="85">
        <v>8</v>
      </c>
      <c r="W6" s="85" t="s">
        <v>1311</v>
      </c>
      <c r="X6" s="85" t="s">
        <v>1314</v>
      </c>
      <c r="Y6" s="86">
        <v>0.67</v>
      </c>
      <c r="Z6" s="85">
        <v>0.67900000000000005</v>
      </c>
      <c r="AA6" s="86">
        <v>3.09</v>
      </c>
      <c r="AB6" s="86">
        <v>3.21</v>
      </c>
      <c r="AC6" s="85" t="s">
        <v>1327</v>
      </c>
      <c r="AD6" s="85" t="s">
        <v>1325</v>
      </c>
      <c r="AE6" s="85" t="s">
        <v>1432</v>
      </c>
      <c r="AF6" s="85" t="s">
        <v>1431</v>
      </c>
      <c r="AG6" s="85">
        <v>2.42</v>
      </c>
      <c r="AH6" s="85" t="s">
        <v>319</v>
      </c>
      <c r="AJ6" s="85" t="s">
        <v>1426</v>
      </c>
      <c r="AK6" s="85" t="s">
        <v>1425</v>
      </c>
      <c r="AL6" s="85">
        <v>48</v>
      </c>
      <c r="AM6" s="85">
        <v>2.1800000000000002</v>
      </c>
      <c r="AN6" s="85" t="s">
        <v>1423</v>
      </c>
      <c r="AO6" s="85">
        <v>22</v>
      </c>
      <c r="AP6" s="2" t="s">
        <v>4124</v>
      </c>
      <c r="AQ6" s="85" t="s">
        <v>1432</v>
      </c>
      <c r="AR6" s="2">
        <v>-15</v>
      </c>
      <c r="AS6" s="2">
        <v>30</v>
      </c>
      <c r="AT6" s="85" t="s">
        <v>1431</v>
      </c>
      <c r="AU6" s="2">
        <v>0</v>
      </c>
      <c r="AV6" s="2">
        <v>53</v>
      </c>
    </row>
    <row r="7" spans="1:48" x14ac:dyDescent="0.25">
      <c r="A7" s="85">
        <v>86</v>
      </c>
      <c r="B7" s="85">
        <v>91</v>
      </c>
      <c r="C7" s="85" t="s">
        <v>1439</v>
      </c>
      <c r="D7" s="85" t="s">
        <v>1440</v>
      </c>
      <c r="E7" s="85" t="s">
        <v>1441</v>
      </c>
      <c r="F7" s="85" t="s">
        <v>1286</v>
      </c>
      <c r="G7" s="85" t="s">
        <v>22</v>
      </c>
      <c r="H7" s="85">
        <v>8.5</v>
      </c>
      <c r="I7" s="85">
        <v>23</v>
      </c>
      <c r="J7" s="85">
        <v>6.5</v>
      </c>
      <c r="K7" s="85">
        <v>20.5</v>
      </c>
      <c r="L7" s="85" t="s">
        <v>4299</v>
      </c>
      <c r="M7" s="85" t="s">
        <v>4301</v>
      </c>
      <c r="N7" s="85" t="s">
        <v>4300</v>
      </c>
      <c r="O7" s="85" t="s">
        <v>4302</v>
      </c>
      <c r="P7" s="85">
        <v>9.5299999999999994</v>
      </c>
      <c r="Q7" s="85">
        <v>6.35</v>
      </c>
      <c r="R7" s="85">
        <v>480</v>
      </c>
      <c r="S7" s="85" t="s">
        <v>315</v>
      </c>
      <c r="T7" s="85">
        <v>20</v>
      </c>
      <c r="V7" s="85">
        <v>8</v>
      </c>
      <c r="W7" s="85" t="s">
        <v>1311</v>
      </c>
      <c r="X7" s="85" t="s">
        <v>1314</v>
      </c>
      <c r="Y7" s="86">
        <v>0.77500000000000002</v>
      </c>
      <c r="Z7" s="85">
        <v>0.80900000000000005</v>
      </c>
      <c r="AA7" s="86">
        <v>3.62</v>
      </c>
      <c r="AB7" s="86">
        <v>3.75</v>
      </c>
      <c r="AC7" s="85" t="s">
        <v>1327</v>
      </c>
      <c r="AD7" s="85" t="s">
        <v>1325</v>
      </c>
      <c r="AE7" s="85" t="s">
        <v>1432</v>
      </c>
      <c r="AF7" s="85" t="s">
        <v>1431</v>
      </c>
      <c r="AG7" s="85">
        <v>2.8</v>
      </c>
      <c r="AH7" s="85" t="s">
        <v>319</v>
      </c>
      <c r="AJ7" s="85" t="s">
        <v>1426</v>
      </c>
      <c r="AK7" s="85" t="s">
        <v>1454</v>
      </c>
      <c r="AL7" s="85">
        <v>48</v>
      </c>
      <c r="AM7" s="85">
        <v>2.65</v>
      </c>
      <c r="AN7" s="85" t="s">
        <v>1453</v>
      </c>
      <c r="AO7" s="85">
        <v>27</v>
      </c>
      <c r="AP7" s="2" t="s">
        <v>4124</v>
      </c>
      <c r="AQ7" s="85" t="s">
        <v>1432</v>
      </c>
      <c r="AR7" s="2">
        <v>-15</v>
      </c>
      <c r="AS7" s="2">
        <v>30</v>
      </c>
      <c r="AT7" s="85" t="s">
        <v>1431</v>
      </c>
      <c r="AU7" s="2">
        <v>0</v>
      </c>
      <c r="AV7" s="2">
        <v>53</v>
      </c>
    </row>
    <row r="8" spans="1:48" x14ac:dyDescent="0.25">
      <c r="A8" s="85">
        <v>87</v>
      </c>
      <c r="B8" s="85">
        <v>92</v>
      </c>
      <c r="C8" s="85" t="s">
        <v>1455</v>
      </c>
      <c r="D8" s="85" t="s">
        <v>1456</v>
      </c>
      <c r="E8" s="85" t="s">
        <v>1457</v>
      </c>
      <c r="F8" s="85" t="s">
        <v>1286</v>
      </c>
      <c r="G8" s="85" t="s">
        <v>22</v>
      </c>
      <c r="H8" s="85">
        <v>9.5</v>
      </c>
      <c r="I8" s="85">
        <v>23.5</v>
      </c>
      <c r="J8" s="85">
        <v>7.5</v>
      </c>
      <c r="K8" s="85">
        <v>21</v>
      </c>
      <c r="L8" s="85" t="s">
        <v>4303</v>
      </c>
      <c r="M8" s="85" t="s">
        <v>4304</v>
      </c>
      <c r="N8" s="85" t="s">
        <v>4300</v>
      </c>
      <c r="O8" s="85" t="s">
        <v>4302</v>
      </c>
      <c r="P8" s="85">
        <v>9.5299999999999994</v>
      </c>
      <c r="Q8" s="85">
        <v>6.35</v>
      </c>
      <c r="R8" s="85">
        <v>570</v>
      </c>
      <c r="S8" s="85" t="s">
        <v>315</v>
      </c>
      <c r="T8" s="85">
        <v>25</v>
      </c>
      <c r="V8" s="85">
        <v>10</v>
      </c>
      <c r="W8" s="85" t="s">
        <v>1353</v>
      </c>
      <c r="X8" s="85" t="s">
        <v>1470</v>
      </c>
      <c r="Y8" s="86">
        <v>0.997</v>
      </c>
      <c r="Z8" s="85">
        <v>1.081</v>
      </c>
      <c r="AA8" s="86">
        <v>4.62</v>
      </c>
      <c r="AB8" s="86">
        <v>5.03</v>
      </c>
      <c r="AC8" s="85" t="s">
        <v>1327</v>
      </c>
      <c r="AD8" s="85" t="s">
        <v>1325</v>
      </c>
      <c r="AE8" s="85" t="s">
        <v>1432</v>
      </c>
      <c r="AF8" s="85" t="s">
        <v>1431</v>
      </c>
      <c r="AG8" s="85">
        <v>3.6</v>
      </c>
      <c r="AH8" s="85" t="s">
        <v>319</v>
      </c>
      <c r="AJ8" s="85" t="s">
        <v>1426</v>
      </c>
      <c r="AK8" s="85" t="s">
        <v>4095</v>
      </c>
      <c r="AL8" s="85">
        <v>49</v>
      </c>
      <c r="AM8" s="85">
        <v>3.47</v>
      </c>
      <c r="AN8" s="85" t="s">
        <v>1467</v>
      </c>
      <c r="AO8" s="85">
        <v>35</v>
      </c>
      <c r="AP8" s="2" t="s">
        <v>4124</v>
      </c>
      <c r="AQ8" s="85" t="s">
        <v>1432</v>
      </c>
      <c r="AR8" s="2">
        <v>-15</v>
      </c>
      <c r="AS8" s="2">
        <v>30</v>
      </c>
      <c r="AT8" s="85" t="s">
        <v>1431</v>
      </c>
      <c r="AU8" s="2">
        <v>0</v>
      </c>
      <c r="AV8" s="2">
        <v>53</v>
      </c>
    </row>
    <row r="9" spans="1:48" x14ac:dyDescent="0.25">
      <c r="A9" s="85">
        <v>88</v>
      </c>
      <c r="B9" s="85">
        <v>93</v>
      </c>
      <c r="C9" s="85" t="s">
        <v>1473</v>
      </c>
      <c r="D9" s="85" t="s">
        <v>1474</v>
      </c>
      <c r="E9" s="85" t="s">
        <v>1475</v>
      </c>
      <c r="F9" s="85" t="s">
        <v>1286</v>
      </c>
      <c r="G9" s="85" t="s">
        <v>22</v>
      </c>
      <c r="H9" s="85">
        <v>8.5</v>
      </c>
      <c r="I9" s="85">
        <v>23</v>
      </c>
      <c r="J9" s="85">
        <v>6.5</v>
      </c>
      <c r="K9" s="85">
        <v>20.5</v>
      </c>
      <c r="L9" s="85" t="s">
        <v>4299</v>
      </c>
      <c r="M9" s="85" t="s">
        <v>4301</v>
      </c>
      <c r="N9" s="85" t="s">
        <v>4300</v>
      </c>
      <c r="O9" s="85" t="s">
        <v>4302</v>
      </c>
      <c r="P9" s="85">
        <v>9.5299999999999994</v>
      </c>
      <c r="Q9" s="85">
        <v>6.35</v>
      </c>
      <c r="R9" s="85">
        <v>480</v>
      </c>
      <c r="S9" s="85" t="s">
        <v>315</v>
      </c>
      <c r="T9" s="85">
        <v>20</v>
      </c>
      <c r="V9" s="85">
        <v>8</v>
      </c>
      <c r="W9" s="85" t="s">
        <v>1311</v>
      </c>
      <c r="X9" s="85" t="s">
        <v>1314</v>
      </c>
      <c r="Y9" s="86">
        <v>0.67</v>
      </c>
      <c r="Z9" s="85">
        <v>0.67900000000000005</v>
      </c>
      <c r="AA9" s="86">
        <v>3.09</v>
      </c>
      <c r="AB9" s="86">
        <v>3.21</v>
      </c>
      <c r="AC9" s="85" t="s">
        <v>1327</v>
      </c>
      <c r="AD9" s="85" t="s">
        <v>1325</v>
      </c>
      <c r="AE9" s="85" t="s">
        <v>1432</v>
      </c>
      <c r="AF9" s="85" t="s">
        <v>1431</v>
      </c>
      <c r="AG9" s="85">
        <v>2.42</v>
      </c>
      <c r="AH9" s="85" t="s">
        <v>319</v>
      </c>
      <c r="AJ9" s="85" t="s">
        <v>1426</v>
      </c>
      <c r="AK9" s="85" t="s">
        <v>1425</v>
      </c>
      <c r="AL9" s="85">
        <v>48</v>
      </c>
      <c r="AM9" s="85">
        <v>2.1800000000000002</v>
      </c>
      <c r="AN9" s="85" t="s">
        <v>1307</v>
      </c>
      <c r="AO9" s="85">
        <v>22</v>
      </c>
      <c r="AP9" s="2" t="s">
        <v>4124</v>
      </c>
      <c r="AQ9" s="85" t="s">
        <v>1432</v>
      </c>
      <c r="AR9" s="2">
        <v>-15</v>
      </c>
      <c r="AS9" s="2">
        <v>30</v>
      </c>
      <c r="AT9" s="85" t="s">
        <v>1431</v>
      </c>
      <c r="AU9" s="2">
        <v>0</v>
      </c>
      <c r="AV9" s="2">
        <v>53</v>
      </c>
    </row>
    <row r="10" spans="1:48" x14ac:dyDescent="0.25">
      <c r="A10" s="85">
        <v>89</v>
      </c>
      <c r="B10" s="85">
        <v>94</v>
      </c>
      <c r="C10" s="85" t="s">
        <v>1487</v>
      </c>
      <c r="D10" s="85" t="s">
        <v>1488</v>
      </c>
      <c r="E10" s="85" t="s">
        <v>1489</v>
      </c>
      <c r="F10" s="85" t="s">
        <v>1286</v>
      </c>
      <c r="G10" s="85" t="s">
        <v>22</v>
      </c>
      <c r="H10" s="85">
        <v>8.5</v>
      </c>
      <c r="I10" s="85">
        <v>23</v>
      </c>
      <c r="J10" s="85">
        <v>6.5</v>
      </c>
      <c r="K10" s="85">
        <v>20.5</v>
      </c>
      <c r="L10" s="85" t="s">
        <v>4299</v>
      </c>
      <c r="M10" s="85" t="s">
        <v>4301</v>
      </c>
      <c r="N10" s="85" t="s">
        <v>4300</v>
      </c>
      <c r="O10" s="85" t="s">
        <v>4302</v>
      </c>
      <c r="P10" s="85">
        <v>9.5299999999999994</v>
      </c>
      <c r="Q10" s="85">
        <v>6.35</v>
      </c>
      <c r="R10" s="85">
        <v>480</v>
      </c>
      <c r="S10" s="85" t="s">
        <v>315</v>
      </c>
      <c r="T10" s="85">
        <v>20</v>
      </c>
      <c r="V10" s="85">
        <v>8</v>
      </c>
      <c r="W10" s="85" t="s">
        <v>1311</v>
      </c>
      <c r="X10" s="85" t="s">
        <v>1314</v>
      </c>
      <c r="Y10" s="86">
        <v>0.77500000000000002</v>
      </c>
      <c r="Z10" s="85">
        <v>0.80900000000000005</v>
      </c>
      <c r="AA10" s="86">
        <v>3.62</v>
      </c>
      <c r="AB10" s="86">
        <v>3.75</v>
      </c>
      <c r="AC10" s="85" t="s">
        <v>1327</v>
      </c>
      <c r="AD10" s="85" t="s">
        <v>1325</v>
      </c>
      <c r="AE10" s="85" t="s">
        <v>1432</v>
      </c>
      <c r="AF10" s="85" t="s">
        <v>1431</v>
      </c>
      <c r="AG10" s="85">
        <v>2.8</v>
      </c>
      <c r="AH10" s="85" t="s">
        <v>319</v>
      </c>
      <c r="AJ10" s="85" t="s">
        <v>1426</v>
      </c>
      <c r="AK10" s="85" t="s">
        <v>1454</v>
      </c>
      <c r="AL10" s="85">
        <v>48</v>
      </c>
      <c r="AM10" s="85">
        <v>2.65</v>
      </c>
      <c r="AN10" s="85" t="s">
        <v>1307</v>
      </c>
      <c r="AO10" s="85">
        <v>27</v>
      </c>
      <c r="AP10" s="2" t="s">
        <v>4124</v>
      </c>
      <c r="AQ10" s="85" t="s">
        <v>1432</v>
      </c>
      <c r="AR10" s="2">
        <v>-15</v>
      </c>
      <c r="AS10" s="2">
        <v>30</v>
      </c>
      <c r="AT10" s="85" t="s">
        <v>1431</v>
      </c>
      <c r="AU10" s="2">
        <v>0</v>
      </c>
      <c r="AV10" s="2">
        <v>53</v>
      </c>
    </row>
    <row r="11" spans="1:48" x14ac:dyDescent="0.25">
      <c r="A11" s="85">
        <v>90</v>
      </c>
      <c r="B11" s="85">
        <v>95</v>
      </c>
      <c r="C11" s="85" t="s">
        <v>1493</v>
      </c>
      <c r="D11" s="85" t="s">
        <v>1494</v>
      </c>
      <c r="E11" s="85" t="s">
        <v>1495</v>
      </c>
      <c r="F11" s="85" t="s">
        <v>1286</v>
      </c>
      <c r="G11" s="85" t="s">
        <v>22</v>
      </c>
      <c r="H11" s="85">
        <v>9.5</v>
      </c>
      <c r="I11" s="85">
        <v>23.5</v>
      </c>
      <c r="J11" s="85">
        <v>7.5</v>
      </c>
      <c r="K11" s="85">
        <v>21</v>
      </c>
      <c r="L11" s="85" t="s">
        <v>4303</v>
      </c>
      <c r="M11" s="85" t="s">
        <v>4304</v>
      </c>
      <c r="N11" s="85" t="s">
        <v>4300</v>
      </c>
      <c r="O11" s="85" t="s">
        <v>4302</v>
      </c>
      <c r="P11" s="85">
        <v>9.5299999999999994</v>
      </c>
      <c r="Q11" s="85">
        <v>6.35</v>
      </c>
      <c r="R11" s="85">
        <v>570</v>
      </c>
      <c r="S11" s="85" t="s">
        <v>315</v>
      </c>
      <c r="T11" s="85">
        <v>25</v>
      </c>
      <c r="V11" s="85">
        <v>10</v>
      </c>
      <c r="W11" s="85" t="s">
        <v>1353</v>
      </c>
      <c r="X11" s="85" t="s">
        <v>1470</v>
      </c>
      <c r="Y11" s="86">
        <v>0.997</v>
      </c>
      <c r="Z11" s="85">
        <v>1.081</v>
      </c>
      <c r="AA11" s="86">
        <v>4.62</v>
      </c>
      <c r="AB11" s="86">
        <v>5.03</v>
      </c>
      <c r="AC11" s="85" t="s">
        <v>1327</v>
      </c>
      <c r="AD11" s="85" t="s">
        <v>1325</v>
      </c>
      <c r="AE11" s="85" t="s">
        <v>1432</v>
      </c>
      <c r="AF11" s="85" t="s">
        <v>1431</v>
      </c>
      <c r="AG11" s="85">
        <v>3.6</v>
      </c>
      <c r="AH11" s="85" t="s">
        <v>319</v>
      </c>
      <c r="AJ11" s="85" t="s">
        <v>1426</v>
      </c>
      <c r="AK11" s="85" t="s">
        <v>4095</v>
      </c>
      <c r="AL11" s="85">
        <v>49</v>
      </c>
      <c r="AM11" s="85">
        <v>3.47</v>
      </c>
      <c r="AN11" s="85" t="s">
        <v>1307</v>
      </c>
      <c r="AO11" s="85">
        <v>35</v>
      </c>
      <c r="AP11" s="2" t="s">
        <v>4124</v>
      </c>
      <c r="AQ11" s="85" t="s">
        <v>1432</v>
      </c>
      <c r="AR11" s="2">
        <v>-15</v>
      </c>
      <c r="AS11" s="2">
        <v>30</v>
      </c>
      <c r="AT11" s="85" t="s">
        <v>1431</v>
      </c>
      <c r="AU11" s="2">
        <v>0</v>
      </c>
      <c r="AV11" s="2">
        <v>53</v>
      </c>
    </row>
    <row r="12" spans="1:48" x14ac:dyDescent="0.25">
      <c r="A12" s="85">
        <v>91</v>
      </c>
      <c r="B12" s="85">
        <v>96</v>
      </c>
      <c r="C12" s="85" t="s">
        <v>1499</v>
      </c>
      <c r="D12" s="85" t="s">
        <v>1500</v>
      </c>
      <c r="E12" s="85" t="s">
        <v>1501</v>
      </c>
      <c r="F12" s="85" t="s">
        <v>1286</v>
      </c>
      <c r="G12" s="85" t="s">
        <v>22</v>
      </c>
      <c r="H12" s="85">
        <v>13</v>
      </c>
      <c r="I12" s="85">
        <v>32</v>
      </c>
      <c r="J12" s="85">
        <v>10</v>
      </c>
      <c r="K12" s="85">
        <v>29</v>
      </c>
      <c r="L12" s="85" t="s">
        <v>4305</v>
      </c>
      <c r="M12" s="85" t="s">
        <v>4307</v>
      </c>
      <c r="N12" s="85" t="s">
        <v>4306</v>
      </c>
      <c r="O12" s="85" t="s">
        <v>4308</v>
      </c>
      <c r="P12" s="85">
        <v>9.5299999999999994</v>
      </c>
      <c r="Q12" s="85">
        <v>6.35</v>
      </c>
      <c r="R12" s="85">
        <v>1060</v>
      </c>
      <c r="S12" s="85" t="s">
        <v>315</v>
      </c>
      <c r="T12" s="85">
        <v>25</v>
      </c>
      <c r="V12" s="85">
        <v>10</v>
      </c>
      <c r="W12" s="85" t="s">
        <v>1353</v>
      </c>
      <c r="X12" s="85" t="s">
        <v>1513</v>
      </c>
      <c r="Y12" s="86">
        <v>1.468</v>
      </c>
      <c r="Z12" s="85">
        <v>1.613</v>
      </c>
      <c r="AA12" s="86">
        <v>6.95</v>
      </c>
      <c r="AB12" s="86">
        <v>7.65</v>
      </c>
      <c r="AC12" s="85" t="s">
        <v>1327</v>
      </c>
      <c r="AD12" s="85" t="s">
        <v>1325</v>
      </c>
      <c r="AE12" s="85" t="s">
        <v>1432</v>
      </c>
      <c r="AF12" s="85" t="s">
        <v>1431</v>
      </c>
      <c r="AG12" s="85">
        <v>5.3</v>
      </c>
      <c r="AH12" s="85" t="s">
        <v>319</v>
      </c>
      <c r="AJ12" s="85" t="s">
        <v>1426</v>
      </c>
      <c r="AK12" s="85" t="s">
        <v>1512</v>
      </c>
      <c r="AL12" s="85">
        <v>52</v>
      </c>
      <c r="AM12" s="85">
        <v>5.32</v>
      </c>
      <c r="AN12" s="85" t="s">
        <v>1307</v>
      </c>
      <c r="AO12" s="85">
        <v>53</v>
      </c>
      <c r="AP12" s="2" t="s">
        <v>4124</v>
      </c>
      <c r="AQ12" s="85" t="s">
        <v>1432</v>
      </c>
      <c r="AR12" s="2">
        <v>-15</v>
      </c>
      <c r="AS12" s="2">
        <v>30</v>
      </c>
      <c r="AT12" s="85" t="s">
        <v>1431</v>
      </c>
      <c r="AU12" s="2">
        <v>0</v>
      </c>
      <c r="AV12" s="2">
        <v>53</v>
      </c>
    </row>
    <row r="13" spans="1:48" x14ac:dyDescent="0.25">
      <c r="A13" s="85">
        <v>92</v>
      </c>
      <c r="B13" s="85">
        <v>97</v>
      </c>
      <c r="C13" s="85" t="s">
        <v>1519</v>
      </c>
      <c r="D13" s="85" t="s">
        <v>1520</v>
      </c>
      <c r="E13" s="85" t="s">
        <v>1521</v>
      </c>
      <c r="F13" s="85" t="s">
        <v>1286</v>
      </c>
      <c r="G13" s="85" t="s">
        <v>22</v>
      </c>
      <c r="H13" s="85">
        <v>16</v>
      </c>
      <c r="I13" s="85">
        <v>36</v>
      </c>
      <c r="J13" s="85">
        <v>13</v>
      </c>
      <c r="K13" s="85">
        <v>33</v>
      </c>
      <c r="L13" s="85" t="s">
        <v>4309</v>
      </c>
      <c r="M13" s="85" t="s">
        <v>4310</v>
      </c>
      <c r="N13" s="85" t="s">
        <v>4306</v>
      </c>
      <c r="O13" s="85" t="s">
        <v>4308</v>
      </c>
      <c r="P13" s="85">
        <v>12.7</v>
      </c>
      <c r="Q13" s="85">
        <v>6.35</v>
      </c>
      <c r="R13" s="85">
        <v>1370</v>
      </c>
      <c r="S13" s="85" t="s">
        <v>315</v>
      </c>
      <c r="T13" s="85">
        <v>25</v>
      </c>
      <c r="V13" s="85">
        <v>10</v>
      </c>
      <c r="W13" s="85" t="s">
        <v>1534</v>
      </c>
      <c r="X13" s="85" t="s">
        <v>1535</v>
      </c>
      <c r="Y13" s="86">
        <v>1.95</v>
      </c>
      <c r="Z13" s="85">
        <v>2.149</v>
      </c>
      <c r="AA13" s="86">
        <v>9.23</v>
      </c>
      <c r="AB13" s="86">
        <v>10.210000000000001</v>
      </c>
      <c r="AC13" s="85" t="s">
        <v>1327</v>
      </c>
      <c r="AD13" s="85" t="s">
        <v>1325</v>
      </c>
      <c r="AE13" s="85" t="s">
        <v>1432</v>
      </c>
      <c r="AF13" s="85" t="s">
        <v>1431</v>
      </c>
      <c r="AG13" s="85">
        <v>7.04</v>
      </c>
      <c r="AH13" s="85" t="s">
        <v>319</v>
      </c>
      <c r="AJ13" s="85" t="s">
        <v>1426</v>
      </c>
      <c r="AK13" s="85" t="s">
        <v>1533</v>
      </c>
      <c r="AL13" s="85">
        <v>53</v>
      </c>
      <c r="AM13" s="85">
        <v>6.9</v>
      </c>
      <c r="AN13" s="85" t="s">
        <v>1307</v>
      </c>
      <c r="AO13" s="85">
        <v>69</v>
      </c>
      <c r="AP13" s="2" t="s">
        <v>4124</v>
      </c>
      <c r="AQ13" s="85" t="s">
        <v>1432</v>
      </c>
      <c r="AR13" s="2">
        <v>-15</v>
      </c>
      <c r="AS13" s="2">
        <v>30</v>
      </c>
      <c r="AT13" s="85" t="s">
        <v>1431</v>
      </c>
      <c r="AU13" s="2">
        <v>0</v>
      </c>
      <c r="AV13" s="2">
        <v>53</v>
      </c>
    </row>
    <row r="14" spans="1:48" x14ac:dyDescent="0.25">
      <c r="A14" s="85">
        <v>93</v>
      </c>
      <c r="B14" s="85">
        <v>98</v>
      </c>
      <c r="C14" s="85" t="s">
        <v>1538</v>
      </c>
      <c r="D14" s="85" t="s">
        <v>1539</v>
      </c>
      <c r="E14" s="85" t="s">
        <v>1540</v>
      </c>
      <c r="F14" s="85" t="s">
        <v>1286</v>
      </c>
      <c r="G14" s="85" t="s">
        <v>22</v>
      </c>
      <c r="H14" s="85">
        <v>9</v>
      </c>
      <c r="I14" s="85">
        <v>23</v>
      </c>
      <c r="J14" s="85">
        <v>7.5</v>
      </c>
      <c r="K14" s="85">
        <v>21</v>
      </c>
      <c r="L14" s="85" t="s">
        <v>4311</v>
      </c>
      <c r="M14" s="85" t="s">
        <v>4313</v>
      </c>
      <c r="N14" s="85" t="s">
        <v>4312</v>
      </c>
      <c r="O14" s="85" t="s">
        <v>4314</v>
      </c>
      <c r="P14" s="85">
        <v>9.5299999999999994</v>
      </c>
      <c r="Q14" s="85">
        <v>6.35</v>
      </c>
      <c r="R14" s="85">
        <v>450</v>
      </c>
      <c r="S14" s="85" t="s">
        <v>315</v>
      </c>
      <c r="T14" s="85">
        <v>15</v>
      </c>
      <c r="V14" s="85">
        <v>10</v>
      </c>
      <c r="W14" s="85" t="s">
        <v>1559</v>
      </c>
      <c r="X14" s="85" t="s">
        <v>1560</v>
      </c>
      <c r="Y14" s="86">
        <v>0.59</v>
      </c>
      <c r="Z14" s="85">
        <v>0.59</v>
      </c>
      <c r="AA14" s="86">
        <v>2.9</v>
      </c>
      <c r="AB14" s="86">
        <v>2.9</v>
      </c>
      <c r="AC14" s="85" t="s">
        <v>1327</v>
      </c>
      <c r="AD14" s="85" t="s">
        <v>1325</v>
      </c>
      <c r="AE14" s="85" t="s">
        <v>804</v>
      </c>
      <c r="AF14" s="85" t="s">
        <v>1565</v>
      </c>
      <c r="AG14" s="85">
        <v>2.4</v>
      </c>
      <c r="AH14" s="85" t="s">
        <v>319</v>
      </c>
      <c r="AJ14" s="85" t="s">
        <v>363</v>
      </c>
      <c r="AK14" s="85" t="s">
        <v>1558</v>
      </c>
      <c r="AL14" s="85">
        <v>50</v>
      </c>
      <c r="AM14" s="85">
        <v>2.2000000000000002</v>
      </c>
      <c r="AN14" s="85" t="s">
        <v>1467</v>
      </c>
      <c r="AO14" s="85">
        <v>22</v>
      </c>
      <c r="AP14" s="2" t="s">
        <v>4124</v>
      </c>
      <c r="AQ14" s="85" t="s">
        <v>804</v>
      </c>
      <c r="AR14" s="2">
        <v>-15</v>
      </c>
      <c r="AS14" s="2">
        <v>24</v>
      </c>
      <c r="AT14" s="85" t="s">
        <v>1565</v>
      </c>
      <c r="AU14" s="2">
        <v>-15</v>
      </c>
      <c r="AV14" s="2">
        <v>43</v>
      </c>
    </row>
    <row r="15" spans="1:48" x14ac:dyDescent="0.25">
      <c r="A15" s="85">
        <v>94</v>
      </c>
      <c r="B15" s="85">
        <v>99</v>
      </c>
      <c r="C15" s="85" t="s">
        <v>1567</v>
      </c>
      <c r="D15" s="85" t="s">
        <v>1568</v>
      </c>
      <c r="E15" s="85" t="s">
        <v>1569</v>
      </c>
      <c r="F15" s="85" t="s">
        <v>1286</v>
      </c>
      <c r="G15" s="85" t="s">
        <v>22</v>
      </c>
      <c r="H15" s="85">
        <v>9</v>
      </c>
      <c r="I15" s="85">
        <v>27.5</v>
      </c>
      <c r="J15" s="85">
        <v>7.5</v>
      </c>
      <c r="K15" s="85">
        <v>25</v>
      </c>
      <c r="L15" s="85" t="s">
        <v>4311</v>
      </c>
      <c r="M15" s="85" t="s">
        <v>4313</v>
      </c>
      <c r="N15" s="85" t="s">
        <v>4315</v>
      </c>
      <c r="O15" s="85" t="s">
        <v>4316</v>
      </c>
      <c r="P15" s="85">
        <v>9.5299999999999994</v>
      </c>
      <c r="Q15" s="85">
        <v>6.35</v>
      </c>
      <c r="R15" s="85">
        <v>500</v>
      </c>
      <c r="S15" s="85" t="s">
        <v>315</v>
      </c>
      <c r="T15" s="85">
        <v>15</v>
      </c>
      <c r="V15" s="85">
        <v>10</v>
      </c>
      <c r="W15" s="85" t="s">
        <v>1559</v>
      </c>
      <c r="X15" s="85" t="s">
        <v>1582</v>
      </c>
      <c r="Y15" s="86">
        <v>0.75</v>
      </c>
      <c r="Z15" s="85">
        <v>0.72</v>
      </c>
      <c r="AA15" s="86">
        <v>3.2</v>
      </c>
      <c r="AB15" s="86">
        <v>3.2</v>
      </c>
      <c r="AC15" s="85" t="s">
        <v>1327</v>
      </c>
      <c r="AD15" s="85" t="s">
        <v>1325</v>
      </c>
      <c r="AE15" s="85" t="s">
        <v>804</v>
      </c>
      <c r="AF15" s="85" t="s">
        <v>1565</v>
      </c>
      <c r="AG15" s="85">
        <v>2.8</v>
      </c>
      <c r="AH15" s="85" t="s">
        <v>319</v>
      </c>
      <c r="AJ15" s="85" t="s">
        <v>363</v>
      </c>
      <c r="AK15" s="85" t="s">
        <v>1581</v>
      </c>
      <c r="AL15" s="85">
        <v>51</v>
      </c>
      <c r="AM15" s="85">
        <v>2.5</v>
      </c>
      <c r="AN15" s="85" t="s">
        <v>1467</v>
      </c>
      <c r="AO15" s="85">
        <v>25</v>
      </c>
      <c r="AP15" s="2" t="s">
        <v>4124</v>
      </c>
      <c r="AQ15" s="85" t="s">
        <v>804</v>
      </c>
      <c r="AR15" s="2">
        <v>-15</v>
      </c>
      <c r="AS15" s="2">
        <v>24</v>
      </c>
      <c r="AT15" s="85" t="s">
        <v>1565</v>
      </c>
      <c r="AU15" s="2">
        <v>-15</v>
      </c>
      <c r="AV15" s="2">
        <v>43</v>
      </c>
    </row>
    <row r="16" spans="1:48" x14ac:dyDescent="0.25">
      <c r="A16" s="85">
        <v>95</v>
      </c>
      <c r="B16" s="85">
        <v>100</v>
      </c>
      <c r="C16" s="85" t="s">
        <v>1586</v>
      </c>
      <c r="D16" s="85" t="s">
        <v>1587</v>
      </c>
      <c r="E16" s="85" t="s">
        <v>1588</v>
      </c>
      <c r="F16" s="85" t="s">
        <v>1286</v>
      </c>
      <c r="G16" s="85" t="s">
        <v>22</v>
      </c>
      <c r="H16" s="85">
        <v>10</v>
      </c>
      <c r="I16" s="85">
        <v>27.5</v>
      </c>
      <c r="J16" s="85">
        <v>8.5</v>
      </c>
      <c r="K16" s="85">
        <v>25</v>
      </c>
      <c r="L16" s="85" t="s">
        <v>4317</v>
      </c>
      <c r="M16" s="85" t="s">
        <v>4318</v>
      </c>
      <c r="N16" s="85" t="s">
        <v>4315</v>
      </c>
      <c r="O16" s="85" t="s">
        <v>4316</v>
      </c>
      <c r="P16" s="85">
        <v>9.5299999999999994</v>
      </c>
      <c r="Q16" s="85">
        <v>6.35</v>
      </c>
      <c r="R16" s="85">
        <v>550</v>
      </c>
      <c r="S16" s="85" t="s">
        <v>315</v>
      </c>
      <c r="T16" s="85">
        <v>15</v>
      </c>
      <c r="V16" s="85">
        <v>10</v>
      </c>
      <c r="W16" s="85" t="s">
        <v>1559</v>
      </c>
      <c r="X16" s="85" t="s">
        <v>1600</v>
      </c>
      <c r="Y16" s="86">
        <v>0.91600000000000004</v>
      </c>
      <c r="Z16" s="85">
        <v>0.99099999999999999</v>
      </c>
      <c r="AA16" s="86">
        <v>4</v>
      </c>
      <c r="AB16" s="86">
        <v>4.4000000000000004</v>
      </c>
      <c r="AC16" s="85" t="s">
        <v>1327</v>
      </c>
      <c r="AD16" s="85" t="s">
        <v>1325</v>
      </c>
      <c r="AE16" s="85" t="s">
        <v>804</v>
      </c>
      <c r="AF16" s="85" t="s">
        <v>1565</v>
      </c>
      <c r="AG16" s="85">
        <v>3.4</v>
      </c>
      <c r="AH16" s="85" t="s">
        <v>319</v>
      </c>
      <c r="AJ16" s="85" t="s">
        <v>363</v>
      </c>
      <c r="AK16" s="85" t="s">
        <v>1599</v>
      </c>
      <c r="AL16" s="85">
        <v>51</v>
      </c>
      <c r="AM16" s="85">
        <v>3.2</v>
      </c>
      <c r="AN16" s="85" t="s">
        <v>1467</v>
      </c>
      <c r="AO16" s="85">
        <v>32</v>
      </c>
      <c r="AP16" s="2" t="s">
        <v>4124</v>
      </c>
      <c r="AQ16" s="85" t="s">
        <v>804</v>
      </c>
      <c r="AR16" s="2">
        <v>-15</v>
      </c>
      <c r="AS16" s="2">
        <v>24</v>
      </c>
      <c r="AT16" s="85" t="s">
        <v>1565</v>
      </c>
      <c r="AU16" s="2">
        <v>-15</v>
      </c>
      <c r="AV16" s="2">
        <v>43</v>
      </c>
    </row>
    <row r="17" spans="1:48" x14ac:dyDescent="0.25">
      <c r="A17" s="85">
        <v>96</v>
      </c>
      <c r="B17" s="85">
        <v>101</v>
      </c>
      <c r="C17" s="85" t="s">
        <v>1603</v>
      </c>
      <c r="D17" s="85" t="s">
        <v>1604</v>
      </c>
      <c r="E17" s="85" t="s">
        <v>1605</v>
      </c>
      <c r="F17" s="85" t="s">
        <v>1286</v>
      </c>
      <c r="G17" s="85" t="s">
        <v>22</v>
      </c>
      <c r="H17" s="85">
        <v>16</v>
      </c>
      <c r="I17" s="85">
        <v>29</v>
      </c>
      <c r="J17" s="85">
        <v>13.5</v>
      </c>
      <c r="K17" s="85">
        <v>26.5</v>
      </c>
      <c r="L17" s="85" t="s">
        <v>4319</v>
      </c>
      <c r="M17" s="85" t="s">
        <v>4320</v>
      </c>
      <c r="N17" s="85" t="s">
        <v>4315</v>
      </c>
      <c r="O17" s="85" t="s">
        <v>4321</v>
      </c>
      <c r="P17" s="85">
        <v>9.5299999999999994</v>
      </c>
      <c r="Q17" s="85">
        <v>6.35</v>
      </c>
      <c r="R17" s="85">
        <v>750</v>
      </c>
      <c r="S17" s="85" t="s">
        <v>315</v>
      </c>
      <c r="T17" s="85">
        <v>25</v>
      </c>
      <c r="V17" s="85">
        <v>10</v>
      </c>
      <c r="W17" s="85" t="s">
        <v>1559</v>
      </c>
      <c r="X17" s="85" t="s">
        <v>1619</v>
      </c>
      <c r="Y17" s="86">
        <v>1.34</v>
      </c>
      <c r="Z17" s="85">
        <v>1.355</v>
      </c>
      <c r="AA17" s="86">
        <v>5.8</v>
      </c>
      <c r="AB17" s="86">
        <v>5.9</v>
      </c>
      <c r="AC17" s="85" t="s">
        <v>1327</v>
      </c>
      <c r="AD17" s="85" t="s">
        <v>1325</v>
      </c>
      <c r="AE17" s="85" t="s">
        <v>804</v>
      </c>
      <c r="AF17" s="85" t="s">
        <v>1565</v>
      </c>
      <c r="AG17" s="85">
        <v>5.2</v>
      </c>
      <c r="AH17" s="85" t="s">
        <v>319</v>
      </c>
      <c r="AJ17" s="85" t="s">
        <v>363</v>
      </c>
      <c r="AK17" s="85" t="s">
        <v>1618</v>
      </c>
      <c r="AL17" s="85">
        <v>55</v>
      </c>
      <c r="AM17" s="85">
        <v>4.5999999999999996</v>
      </c>
      <c r="AN17" s="85" t="s">
        <v>1467</v>
      </c>
      <c r="AO17" s="85">
        <v>46</v>
      </c>
      <c r="AP17" s="2" t="s">
        <v>4124</v>
      </c>
      <c r="AQ17" s="85" t="s">
        <v>804</v>
      </c>
      <c r="AR17" s="2">
        <v>-15</v>
      </c>
      <c r="AS17" s="2">
        <v>24</v>
      </c>
      <c r="AT17" s="85" t="s">
        <v>1565</v>
      </c>
      <c r="AU17" s="2">
        <v>-15</v>
      </c>
      <c r="AV17" s="2">
        <v>43</v>
      </c>
    </row>
    <row r="18" spans="1:48" x14ac:dyDescent="0.25">
      <c r="A18" s="85">
        <v>97</v>
      </c>
      <c r="B18" s="85">
        <v>102</v>
      </c>
      <c r="C18" s="85" t="s">
        <v>1623</v>
      </c>
      <c r="D18" s="85" t="s">
        <v>1624</v>
      </c>
      <c r="E18" s="85" t="s">
        <v>1625</v>
      </c>
      <c r="F18" s="85" t="s">
        <v>1286</v>
      </c>
      <c r="G18" s="85" t="s">
        <v>22</v>
      </c>
      <c r="H18" s="85">
        <v>15.5</v>
      </c>
      <c r="I18" s="85">
        <v>39.5</v>
      </c>
      <c r="J18" s="85">
        <v>13</v>
      </c>
      <c r="K18" s="85">
        <v>36.5</v>
      </c>
      <c r="L18" s="85" t="s">
        <v>4319</v>
      </c>
      <c r="M18" s="85" t="s">
        <v>4320</v>
      </c>
      <c r="N18" s="85" t="s">
        <v>4322</v>
      </c>
      <c r="O18" s="85" t="s">
        <v>4323</v>
      </c>
      <c r="P18" s="85">
        <v>12.7</v>
      </c>
      <c r="Q18" s="85">
        <v>6.35</v>
      </c>
      <c r="R18" s="85">
        <v>1230</v>
      </c>
      <c r="S18" s="85" t="s">
        <v>315</v>
      </c>
      <c r="T18" s="85">
        <v>25</v>
      </c>
      <c r="V18" s="85">
        <v>10</v>
      </c>
      <c r="W18" s="85" t="s">
        <v>1559</v>
      </c>
      <c r="X18" s="85" t="s">
        <v>1638</v>
      </c>
      <c r="Y18" s="86">
        <v>1.9119999999999999</v>
      </c>
      <c r="Z18" s="85">
        <v>1.827</v>
      </c>
      <c r="AA18" s="86">
        <v>7.6</v>
      </c>
      <c r="AB18" s="86">
        <v>7.6</v>
      </c>
      <c r="AC18" s="85" t="s">
        <v>1327</v>
      </c>
      <c r="AD18" s="85" t="s">
        <v>1325</v>
      </c>
      <c r="AE18" s="85" t="s">
        <v>804</v>
      </c>
      <c r="AF18" s="85" t="s">
        <v>1565</v>
      </c>
      <c r="AG18" s="85">
        <v>6.5</v>
      </c>
      <c r="AH18" s="85" t="s">
        <v>319</v>
      </c>
      <c r="AJ18" s="85" t="s">
        <v>363</v>
      </c>
      <c r="AK18" s="85" t="s">
        <v>1637</v>
      </c>
      <c r="AL18" s="85">
        <v>57</v>
      </c>
      <c r="AM18" s="85">
        <v>6.2</v>
      </c>
      <c r="AN18" s="85" t="s">
        <v>1467</v>
      </c>
      <c r="AO18" s="85">
        <v>62</v>
      </c>
      <c r="AP18" s="2" t="s">
        <v>4124</v>
      </c>
      <c r="AQ18" s="85" t="s">
        <v>804</v>
      </c>
      <c r="AR18" s="2">
        <v>-15</v>
      </c>
      <c r="AS18" s="2">
        <v>24</v>
      </c>
      <c r="AT18" s="85" t="s">
        <v>1565</v>
      </c>
      <c r="AU18" s="2">
        <v>-15</v>
      </c>
      <c r="AV18" s="2">
        <v>43</v>
      </c>
    </row>
    <row r="19" spans="1:48" x14ac:dyDescent="0.25">
      <c r="A19" s="85">
        <v>98</v>
      </c>
      <c r="B19" s="85">
        <v>103</v>
      </c>
      <c r="C19" s="85" t="s">
        <v>1642</v>
      </c>
      <c r="D19" s="85" t="s">
        <v>1643</v>
      </c>
      <c r="E19" s="85" t="s">
        <v>1644</v>
      </c>
      <c r="F19" s="85" t="s">
        <v>1286</v>
      </c>
      <c r="G19" s="85" t="s">
        <v>22</v>
      </c>
      <c r="H19" s="85">
        <v>10.5</v>
      </c>
      <c r="I19" s="85">
        <v>26</v>
      </c>
      <c r="J19" s="85">
        <v>8</v>
      </c>
      <c r="K19" s="85">
        <v>24</v>
      </c>
      <c r="L19" s="85" t="s">
        <v>4324</v>
      </c>
      <c r="M19" s="85" t="s">
        <v>4325</v>
      </c>
      <c r="N19" s="85" t="s">
        <v>4295</v>
      </c>
      <c r="O19" s="85" t="s">
        <v>4326</v>
      </c>
      <c r="P19" s="85">
        <v>9.5299999999999994</v>
      </c>
      <c r="Q19" s="85">
        <v>6.35</v>
      </c>
      <c r="R19" s="85">
        <v>570</v>
      </c>
      <c r="S19" s="85" t="s">
        <v>315</v>
      </c>
      <c r="T19" s="85">
        <v>25</v>
      </c>
      <c r="V19" s="85">
        <v>10</v>
      </c>
      <c r="W19" s="85" t="s">
        <v>1353</v>
      </c>
      <c r="X19" s="85" t="s">
        <v>1470</v>
      </c>
      <c r="Y19" s="86">
        <v>0.73599999999999999</v>
      </c>
      <c r="Z19" s="85">
        <v>0.79600000000000004</v>
      </c>
      <c r="AA19" s="86">
        <v>3.82</v>
      </c>
      <c r="AB19" s="86">
        <v>4.1500000000000004</v>
      </c>
      <c r="AC19" s="85" t="s">
        <v>1327</v>
      </c>
      <c r="AD19" s="85" t="s">
        <v>1325</v>
      </c>
      <c r="AE19" s="85" t="s">
        <v>1323</v>
      </c>
      <c r="AF19" s="85" t="s">
        <v>1322</v>
      </c>
      <c r="AG19" s="85">
        <v>2.96</v>
      </c>
      <c r="AH19" s="85" t="s">
        <v>319</v>
      </c>
      <c r="AJ19" s="85" t="s">
        <v>363</v>
      </c>
      <c r="AK19" s="85" t="s">
        <v>4096</v>
      </c>
      <c r="AL19" s="85">
        <v>50</v>
      </c>
      <c r="AM19" s="85">
        <v>2.8</v>
      </c>
      <c r="AN19" s="85" t="s">
        <v>1307</v>
      </c>
      <c r="AO19" s="85">
        <v>28</v>
      </c>
      <c r="AP19" s="2" t="s">
        <v>4124</v>
      </c>
      <c r="AQ19" s="85" t="s">
        <v>1323</v>
      </c>
      <c r="AR19" s="2">
        <v>-20</v>
      </c>
      <c r="AS19" s="2">
        <v>30</v>
      </c>
      <c r="AT19" s="85" t="s">
        <v>1322</v>
      </c>
      <c r="AU19" s="2">
        <v>-15</v>
      </c>
      <c r="AV19" s="2">
        <v>53</v>
      </c>
    </row>
    <row r="20" spans="1:48" x14ac:dyDescent="0.25">
      <c r="A20" s="85">
        <v>99</v>
      </c>
      <c r="B20" s="85">
        <v>104</v>
      </c>
      <c r="C20" s="85" t="s">
        <v>1671</v>
      </c>
      <c r="D20" s="85" t="s">
        <v>1672</v>
      </c>
      <c r="E20" s="85" t="s">
        <v>1673</v>
      </c>
      <c r="F20" s="85" t="s">
        <v>1286</v>
      </c>
      <c r="G20" s="85" t="s">
        <v>22</v>
      </c>
      <c r="H20" s="85">
        <v>10.5</v>
      </c>
      <c r="I20" s="85">
        <v>26</v>
      </c>
      <c r="J20" s="85">
        <v>8</v>
      </c>
      <c r="K20" s="85">
        <v>24</v>
      </c>
      <c r="L20" s="85" t="s">
        <v>4324</v>
      </c>
      <c r="M20" s="85" t="s">
        <v>4325</v>
      </c>
      <c r="N20" s="85" t="s">
        <v>4295</v>
      </c>
      <c r="O20" s="85" t="s">
        <v>4326</v>
      </c>
      <c r="P20" s="85">
        <v>9.5299999999999994</v>
      </c>
      <c r="Q20" s="85">
        <v>6.35</v>
      </c>
      <c r="R20" s="85">
        <v>570</v>
      </c>
      <c r="S20" s="85" t="s">
        <v>315</v>
      </c>
      <c r="T20" s="85">
        <v>25</v>
      </c>
      <c r="V20" s="85">
        <v>10</v>
      </c>
      <c r="W20" s="85" t="s">
        <v>1353</v>
      </c>
      <c r="X20" s="85" t="s">
        <v>1470</v>
      </c>
      <c r="Y20" s="86">
        <v>0.92300000000000004</v>
      </c>
      <c r="Z20" s="85">
        <v>1.081</v>
      </c>
      <c r="AA20" s="86">
        <v>4.71</v>
      </c>
      <c r="AB20" s="86">
        <v>5.55</v>
      </c>
      <c r="AC20" s="85" t="s">
        <v>1327</v>
      </c>
      <c r="AD20" s="85" t="s">
        <v>1325</v>
      </c>
      <c r="AE20" s="85" t="s">
        <v>1323</v>
      </c>
      <c r="AF20" s="85" t="s">
        <v>1322</v>
      </c>
      <c r="AG20" s="85">
        <v>3.74</v>
      </c>
      <c r="AH20" s="85" t="s">
        <v>319</v>
      </c>
      <c r="AJ20" s="85" t="s">
        <v>363</v>
      </c>
      <c r="AK20" s="85" t="s">
        <v>4096</v>
      </c>
      <c r="AL20" s="85">
        <v>50</v>
      </c>
      <c r="AM20" s="85">
        <v>3.72</v>
      </c>
      <c r="AN20" s="85" t="s">
        <v>1307</v>
      </c>
      <c r="AO20" s="85">
        <v>37</v>
      </c>
      <c r="AP20" s="2" t="s">
        <v>4124</v>
      </c>
      <c r="AQ20" s="85" t="s">
        <v>1323</v>
      </c>
      <c r="AR20" s="2">
        <v>-20</v>
      </c>
      <c r="AS20" s="2">
        <v>30</v>
      </c>
      <c r="AT20" s="85" t="s">
        <v>1322</v>
      </c>
      <c r="AU20" s="2">
        <v>-15</v>
      </c>
      <c r="AV20" s="2">
        <v>53</v>
      </c>
    </row>
    <row r="21" spans="1:48" x14ac:dyDescent="0.25">
      <c r="A21" s="85">
        <v>100</v>
      </c>
      <c r="B21" s="85">
        <v>105</v>
      </c>
      <c r="C21" s="85" t="s">
        <v>1686</v>
      </c>
      <c r="D21" s="85" t="s">
        <v>1687</v>
      </c>
      <c r="E21" s="85" t="s">
        <v>1688</v>
      </c>
      <c r="F21" s="85" t="s">
        <v>1286</v>
      </c>
      <c r="G21" s="85" t="s">
        <v>22</v>
      </c>
      <c r="H21" s="85">
        <v>14</v>
      </c>
      <c r="I21" s="85">
        <v>38</v>
      </c>
      <c r="J21" s="85">
        <v>11</v>
      </c>
      <c r="K21" s="85">
        <v>35</v>
      </c>
      <c r="L21" s="85" t="s">
        <v>4327</v>
      </c>
      <c r="M21" s="85" t="s">
        <v>4328</v>
      </c>
      <c r="N21" s="85" t="s">
        <v>4306</v>
      </c>
      <c r="O21" s="85" t="s">
        <v>4308</v>
      </c>
      <c r="P21" s="85">
        <v>9.5299999999999994</v>
      </c>
      <c r="Q21" s="85">
        <v>6.35</v>
      </c>
      <c r="R21" s="85">
        <v>960</v>
      </c>
      <c r="S21" s="85" t="s">
        <v>315</v>
      </c>
      <c r="T21" s="85">
        <v>25</v>
      </c>
      <c r="V21" s="85">
        <v>10</v>
      </c>
      <c r="W21" s="85" t="s">
        <v>1534</v>
      </c>
      <c r="X21" s="85" t="s">
        <v>1703</v>
      </c>
      <c r="Y21" s="86">
        <v>1.387</v>
      </c>
      <c r="Z21" s="85">
        <v>1.496</v>
      </c>
      <c r="AA21" s="86">
        <v>7.13</v>
      </c>
      <c r="AB21" s="86">
        <v>7.67</v>
      </c>
      <c r="AC21" s="85" t="s">
        <v>1327</v>
      </c>
      <c r="AD21" s="85" t="s">
        <v>1325</v>
      </c>
      <c r="AE21" s="85" t="s">
        <v>1323</v>
      </c>
      <c r="AF21" s="85" t="s">
        <v>1322</v>
      </c>
      <c r="AG21" s="85">
        <v>5.41</v>
      </c>
      <c r="AH21" s="85" t="s">
        <v>319</v>
      </c>
      <c r="AJ21" s="85" t="s">
        <v>363</v>
      </c>
      <c r="AK21" s="85" t="s">
        <v>4097</v>
      </c>
      <c r="AL21" s="85">
        <v>55</v>
      </c>
      <c r="AM21" s="85">
        <v>5.4</v>
      </c>
      <c r="AN21" s="85" t="s">
        <v>1307</v>
      </c>
      <c r="AO21" s="85">
        <v>54</v>
      </c>
      <c r="AP21" s="2" t="s">
        <v>4124</v>
      </c>
      <c r="AQ21" s="85" t="s">
        <v>1323</v>
      </c>
      <c r="AR21" s="2">
        <v>-20</v>
      </c>
      <c r="AS21" s="2">
        <v>30</v>
      </c>
      <c r="AT21" s="85" t="s">
        <v>1322</v>
      </c>
      <c r="AU21" s="2">
        <v>-15</v>
      </c>
      <c r="AV21" s="2">
        <v>53</v>
      </c>
    </row>
    <row r="22" spans="1:48" x14ac:dyDescent="0.25">
      <c r="A22" s="85">
        <v>101</v>
      </c>
      <c r="B22" s="85">
        <v>106</v>
      </c>
      <c r="C22" s="85" t="s">
        <v>1706</v>
      </c>
      <c r="D22" s="85" t="s">
        <v>1707</v>
      </c>
      <c r="E22" s="85" t="s">
        <v>1708</v>
      </c>
      <c r="F22" s="85" t="s">
        <v>1286</v>
      </c>
      <c r="G22" s="85" t="s">
        <v>22</v>
      </c>
      <c r="H22" s="85">
        <v>17</v>
      </c>
      <c r="I22" s="85">
        <v>43</v>
      </c>
      <c r="J22" s="85">
        <v>14</v>
      </c>
      <c r="K22" s="85">
        <v>40</v>
      </c>
      <c r="L22" s="85" t="s">
        <v>4329</v>
      </c>
      <c r="M22" s="85" t="s">
        <v>4331</v>
      </c>
      <c r="N22" s="85" t="s">
        <v>4330</v>
      </c>
      <c r="O22" s="85" t="s">
        <v>4332</v>
      </c>
      <c r="P22" s="85">
        <v>12.7</v>
      </c>
      <c r="Q22" s="85">
        <v>6.35</v>
      </c>
      <c r="R22" s="85">
        <v>1110</v>
      </c>
      <c r="S22" s="85" t="s">
        <v>315</v>
      </c>
      <c r="T22" s="85">
        <v>25</v>
      </c>
      <c r="V22" s="85">
        <v>10</v>
      </c>
      <c r="W22" s="85" t="s">
        <v>1534</v>
      </c>
      <c r="X22" s="85" t="s">
        <v>1703</v>
      </c>
      <c r="Y22" s="86">
        <v>1.8640000000000001</v>
      </c>
      <c r="Z22" s="85">
        <v>2.0990000000000002</v>
      </c>
      <c r="AA22" s="86">
        <v>9.59</v>
      </c>
      <c r="AB22" s="86">
        <v>10.85</v>
      </c>
      <c r="AC22" s="85" t="s">
        <v>1327</v>
      </c>
      <c r="AD22" s="85" t="s">
        <v>1325</v>
      </c>
      <c r="AE22" s="85" t="s">
        <v>1323</v>
      </c>
      <c r="AF22" s="85" t="s">
        <v>1322</v>
      </c>
      <c r="AG22" s="85">
        <v>7.36</v>
      </c>
      <c r="AH22" s="85" t="s">
        <v>319</v>
      </c>
      <c r="AJ22" s="85" t="s">
        <v>363</v>
      </c>
      <c r="AK22" s="85" t="s">
        <v>4098</v>
      </c>
      <c r="AL22" s="85">
        <v>57</v>
      </c>
      <c r="AM22" s="85">
        <v>7.25</v>
      </c>
      <c r="AN22" s="85" t="s">
        <v>1307</v>
      </c>
      <c r="AO22" s="85">
        <v>73</v>
      </c>
      <c r="AP22" s="2" t="s">
        <v>4124</v>
      </c>
      <c r="AQ22" s="85" t="s">
        <v>1323</v>
      </c>
      <c r="AR22" s="2">
        <v>-20</v>
      </c>
      <c r="AS22" s="2">
        <v>30</v>
      </c>
      <c r="AT22" s="85" t="s">
        <v>1322</v>
      </c>
      <c r="AU22" s="2">
        <v>-15</v>
      </c>
      <c r="AV22" s="2">
        <v>53</v>
      </c>
    </row>
    <row r="23" spans="1:48" x14ac:dyDescent="0.25">
      <c r="A23" s="85">
        <v>102</v>
      </c>
      <c r="B23" s="85">
        <v>107</v>
      </c>
      <c r="C23" s="85" t="s">
        <v>1727</v>
      </c>
      <c r="D23" s="85" t="s">
        <v>1728</v>
      </c>
      <c r="E23" s="85" t="s">
        <v>1729</v>
      </c>
      <c r="F23" s="85" t="s">
        <v>1286</v>
      </c>
      <c r="G23" s="85" t="s">
        <v>22</v>
      </c>
      <c r="H23" s="85">
        <v>8.5</v>
      </c>
      <c r="I23" s="85">
        <v>23</v>
      </c>
      <c r="J23" s="85">
        <v>6.5</v>
      </c>
      <c r="K23" s="85">
        <v>20.5</v>
      </c>
      <c r="L23" s="85" t="s">
        <v>4333</v>
      </c>
      <c r="M23" s="85" t="s">
        <v>4335</v>
      </c>
      <c r="N23" s="85" t="s">
        <v>4334</v>
      </c>
      <c r="O23" s="85" t="s">
        <v>4336</v>
      </c>
      <c r="P23" s="85">
        <v>9.5299999999999994</v>
      </c>
      <c r="Q23" s="85">
        <v>6.35</v>
      </c>
      <c r="R23" s="85">
        <v>560</v>
      </c>
      <c r="S23" s="85" t="s">
        <v>315</v>
      </c>
      <c r="T23" s="85">
        <v>20</v>
      </c>
      <c r="V23" s="85">
        <v>10</v>
      </c>
      <c r="W23" s="85" t="s">
        <v>1748</v>
      </c>
      <c r="X23" s="85" t="s">
        <v>1749</v>
      </c>
      <c r="Y23" s="86">
        <v>0.64500000000000002</v>
      </c>
      <c r="Z23" s="85">
        <v>0.71299999999999997</v>
      </c>
      <c r="AA23" s="86">
        <v>3.12</v>
      </c>
      <c r="AB23" s="86">
        <v>3.38</v>
      </c>
      <c r="AC23" s="85" t="s">
        <v>1757</v>
      </c>
      <c r="AD23" s="85" t="s">
        <v>1756</v>
      </c>
      <c r="AE23" s="85" t="s">
        <v>1755</v>
      </c>
      <c r="AF23" s="85" t="s">
        <v>1754</v>
      </c>
      <c r="AG23" s="85">
        <v>2.5499999999999998</v>
      </c>
      <c r="AH23" s="85" t="s">
        <v>319</v>
      </c>
      <c r="AJ23" s="85" t="s">
        <v>363</v>
      </c>
      <c r="AK23" s="85" t="s">
        <v>1747</v>
      </c>
      <c r="AL23" s="85">
        <v>52</v>
      </c>
      <c r="AM23" s="85">
        <v>2.4700000000000002</v>
      </c>
      <c r="AN23" s="85" t="s">
        <v>1307</v>
      </c>
      <c r="AO23" s="85">
        <v>25</v>
      </c>
      <c r="AP23" s="2" t="s">
        <v>4124</v>
      </c>
      <c r="AQ23" s="85" t="s">
        <v>1755</v>
      </c>
      <c r="AR23" s="2">
        <v>-25</v>
      </c>
      <c r="AS23" s="2">
        <v>24</v>
      </c>
      <c r="AT23" s="85" t="s">
        <v>1754</v>
      </c>
      <c r="AU23" s="2">
        <v>10</v>
      </c>
      <c r="AV23" s="2">
        <v>55</v>
      </c>
    </row>
    <row r="24" spans="1:48" x14ac:dyDescent="0.25">
      <c r="A24" s="85">
        <v>103</v>
      </c>
      <c r="B24" s="85">
        <v>108</v>
      </c>
      <c r="C24" s="85" t="s">
        <v>1761</v>
      </c>
      <c r="D24" s="85" t="s">
        <v>1762</v>
      </c>
      <c r="E24" s="85" t="s">
        <v>1763</v>
      </c>
      <c r="F24" s="85" t="s">
        <v>1286</v>
      </c>
      <c r="G24" s="85" t="s">
        <v>22</v>
      </c>
      <c r="H24" s="85">
        <v>8.5</v>
      </c>
      <c r="I24" s="85">
        <v>23</v>
      </c>
      <c r="J24" s="85">
        <v>6.5</v>
      </c>
      <c r="K24" s="85">
        <v>20.5</v>
      </c>
      <c r="L24" s="85" t="s">
        <v>4333</v>
      </c>
      <c r="M24" s="85" t="s">
        <v>4335</v>
      </c>
      <c r="N24" s="85" t="s">
        <v>4334</v>
      </c>
      <c r="O24" s="85" t="s">
        <v>4336</v>
      </c>
      <c r="P24" s="85">
        <v>9.5299999999999994</v>
      </c>
      <c r="Q24" s="85">
        <v>6.35</v>
      </c>
      <c r="R24" s="85">
        <v>560</v>
      </c>
      <c r="S24" s="85" t="s">
        <v>315</v>
      </c>
      <c r="T24" s="85">
        <v>20</v>
      </c>
      <c r="V24" s="85">
        <v>10</v>
      </c>
      <c r="W24" s="85" t="s">
        <v>1748</v>
      </c>
      <c r="X24" s="85" t="s">
        <v>1749</v>
      </c>
      <c r="Y24" s="86">
        <v>0.75900000000000001</v>
      </c>
      <c r="Z24" s="85">
        <v>0.84</v>
      </c>
      <c r="AA24" s="86">
        <v>3.75</v>
      </c>
      <c r="AB24" s="86">
        <v>3.99</v>
      </c>
      <c r="AC24" s="85" t="s">
        <v>1757</v>
      </c>
      <c r="AD24" s="85" t="s">
        <v>1756</v>
      </c>
      <c r="AE24" s="85" t="s">
        <v>1755</v>
      </c>
      <c r="AF24" s="85" t="s">
        <v>1754</v>
      </c>
      <c r="AG24" s="85">
        <v>3</v>
      </c>
      <c r="AH24" s="85" t="s">
        <v>319</v>
      </c>
      <c r="AJ24" s="85" t="s">
        <v>363</v>
      </c>
      <c r="AK24" s="85" t="s">
        <v>1747</v>
      </c>
      <c r="AL24" s="85">
        <v>52</v>
      </c>
      <c r="AM24" s="85">
        <v>2.9</v>
      </c>
      <c r="AN24" s="85" t="s">
        <v>1307</v>
      </c>
      <c r="AO24" s="85">
        <v>29</v>
      </c>
      <c r="AP24" s="2" t="s">
        <v>4124</v>
      </c>
      <c r="AQ24" s="85" t="s">
        <v>1755</v>
      </c>
      <c r="AR24" s="2">
        <v>-25</v>
      </c>
      <c r="AS24" s="2">
        <v>24</v>
      </c>
      <c r="AT24" s="85" t="s">
        <v>1754</v>
      </c>
      <c r="AU24" s="2">
        <v>10</v>
      </c>
      <c r="AV24" s="2">
        <v>55</v>
      </c>
    </row>
    <row r="25" spans="1:48" x14ac:dyDescent="0.25">
      <c r="A25" s="85">
        <v>104</v>
      </c>
      <c r="B25" s="85">
        <v>109</v>
      </c>
      <c r="C25" s="85" t="s">
        <v>1774</v>
      </c>
      <c r="D25" s="85" t="s">
        <v>1775</v>
      </c>
      <c r="E25" s="85" t="s">
        <v>1776</v>
      </c>
      <c r="F25" s="85" t="s">
        <v>1286</v>
      </c>
      <c r="G25" s="85" t="s">
        <v>22</v>
      </c>
      <c r="H25" s="85">
        <v>9.5</v>
      </c>
      <c r="I25" s="85">
        <v>23.5</v>
      </c>
      <c r="J25" s="85">
        <v>7.5</v>
      </c>
      <c r="K25" s="85">
        <v>21</v>
      </c>
      <c r="L25" s="85" t="s">
        <v>4333</v>
      </c>
      <c r="M25" s="85" t="s">
        <v>4338</v>
      </c>
      <c r="N25" s="85" t="s">
        <v>4337</v>
      </c>
      <c r="O25" s="85" t="s">
        <v>4339</v>
      </c>
      <c r="P25" s="85">
        <v>9.5299999999999994</v>
      </c>
      <c r="Q25" s="85">
        <v>6.35</v>
      </c>
      <c r="R25" s="85">
        <v>560</v>
      </c>
      <c r="S25" s="85" t="s">
        <v>315</v>
      </c>
      <c r="T25" s="85">
        <v>20</v>
      </c>
      <c r="V25" s="85">
        <v>10</v>
      </c>
      <c r="W25" s="85" t="s">
        <v>1748</v>
      </c>
      <c r="X25" s="85" t="s">
        <v>1749</v>
      </c>
      <c r="Y25" s="86">
        <v>0.95899999999999996</v>
      </c>
      <c r="Z25" s="85">
        <v>1.0589999999999999</v>
      </c>
      <c r="AA25" s="86">
        <v>4.28</v>
      </c>
      <c r="AB25" s="86">
        <v>5.03</v>
      </c>
      <c r="AC25" s="85" t="s">
        <v>1757</v>
      </c>
      <c r="AD25" s="85" t="s">
        <v>1756</v>
      </c>
      <c r="AE25" s="85" t="s">
        <v>1755</v>
      </c>
      <c r="AF25" s="85" t="s">
        <v>1754</v>
      </c>
      <c r="AG25" s="85">
        <v>3.75</v>
      </c>
      <c r="AH25" s="85" t="s">
        <v>319</v>
      </c>
      <c r="AJ25" s="85" t="s">
        <v>363</v>
      </c>
      <c r="AK25" s="85" t="s">
        <v>1747</v>
      </c>
      <c r="AL25" s="85">
        <v>52</v>
      </c>
      <c r="AM25" s="85">
        <v>3.55</v>
      </c>
      <c r="AN25" s="85" t="s">
        <v>1307</v>
      </c>
      <c r="AO25" s="85">
        <v>36</v>
      </c>
      <c r="AP25" s="2" t="s">
        <v>4124</v>
      </c>
      <c r="AQ25" s="85" t="s">
        <v>1755</v>
      </c>
      <c r="AR25" s="2">
        <v>-25</v>
      </c>
      <c r="AS25" s="2">
        <v>24</v>
      </c>
      <c r="AT25" s="85" t="s">
        <v>1754</v>
      </c>
      <c r="AU25" s="2">
        <v>10</v>
      </c>
      <c r="AV25" s="2">
        <v>55</v>
      </c>
    </row>
    <row r="26" spans="1:48" x14ac:dyDescent="0.25">
      <c r="A26" s="85">
        <v>105</v>
      </c>
      <c r="B26" s="85">
        <v>110</v>
      </c>
      <c r="C26" s="85" t="s">
        <v>1791</v>
      </c>
      <c r="D26" s="85" t="s">
        <v>1792</v>
      </c>
      <c r="E26" s="85" t="s">
        <v>1793</v>
      </c>
      <c r="F26" s="85" t="s">
        <v>1286</v>
      </c>
      <c r="G26" s="85" t="s">
        <v>22</v>
      </c>
      <c r="H26" s="85">
        <v>12</v>
      </c>
      <c r="I26" s="85">
        <v>26</v>
      </c>
      <c r="J26" s="85">
        <v>8.5</v>
      </c>
      <c r="K26" s="85">
        <v>22.5</v>
      </c>
      <c r="L26" s="85" t="s">
        <v>4333</v>
      </c>
      <c r="M26" s="85" t="s">
        <v>4335</v>
      </c>
      <c r="N26" s="85" t="s">
        <v>4337</v>
      </c>
      <c r="O26" s="85" t="s">
        <v>4339</v>
      </c>
      <c r="P26" s="85">
        <v>9.5299999999999994</v>
      </c>
      <c r="Q26" s="85">
        <v>6.35</v>
      </c>
      <c r="R26" s="85">
        <v>560</v>
      </c>
      <c r="S26" s="85" t="s">
        <v>315</v>
      </c>
      <c r="T26" s="85">
        <v>20</v>
      </c>
      <c r="V26" s="85">
        <v>10</v>
      </c>
      <c r="W26" s="85" t="s">
        <v>1748</v>
      </c>
      <c r="X26" s="85" t="s">
        <v>1749</v>
      </c>
      <c r="Y26" s="86">
        <v>0.64500000000000002</v>
      </c>
      <c r="Z26" s="85">
        <v>0.71299999999999997</v>
      </c>
      <c r="AA26" s="86">
        <v>3.42</v>
      </c>
      <c r="AB26" s="86">
        <v>3.35</v>
      </c>
      <c r="AC26" s="85" t="s">
        <v>1327</v>
      </c>
      <c r="AD26" s="85" t="s">
        <v>1325</v>
      </c>
      <c r="AE26" s="85" t="s">
        <v>1323</v>
      </c>
      <c r="AF26" s="85" t="s">
        <v>1813</v>
      </c>
      <c r="AG26" s="85">
        <v>2.5499999999999998</v>
      </c>
      <c r="AH26" s="85" t="s">
        <v>319</v>
      </c>
      <c r="AJ26" s="85" t="s">
        <v>363</v>
      </c>
      <c r="AK26" s="85" t="s">
        <v>1810</v>
      </c>
      <c r="AL26" s="85">
        <v>48</v>
      </c>
      <c r="AM26" s="85">
        <v>2.4700000000000002</v>
      </c>
      <c r="AN26" s="85" t="s">
        <v>1423</v>
      </c>
      <c r="AO26" s="85">
        <v>25</v>
      </c>
      <c r="AP26" s="2" t="s">
        <v>4124</v>
      </c>
      <c r="AQ26" s="85" t="s">
        <v>1323</v>
      </c>
      <c r="AR26" s="2">
        <v>-20</v>
      </c>
      <c r="AS26" s="2">
        <v>30</v>
      </c>
      <c r="AT26" s="85" t="s">
        <v>1813</v>
      </c>
      <c r="AU26" s="2">
        <v>10</v>
      </c>
      <c r="AV26" s="2">
        <v>49</v>
      </c>
    </row>
    <row r="27" spans="1:48" x14ac:dyDescent="0.25">
      <c r="A27" s="85">
        <v>106</v>
      </c>
      <c r="B27" s="85">
        <v>111</v>
      </c>
      <c r="C27" s="85" t="s">
        <v>1815</v>
      </c>
      <c r="D27" s="85" t="s">
        <v>1816</v>
      </c>
      <c r="E27" s="85" t="s">
        <v>1817</v>
      </c>
      <c r="F27" s="85" t="s">
        <v>1286</v>
      </c>
      <c r="G27" s="85" t="s">
        <v>22</v>
      </c>
      <c r="H27" s="85">
        <v>12</v>
      </c>
      <c r="I27" s="85">
        <v>26</v>
      </c>
      <c r="J27" s="85">
        <v>8.5</v>
      </c>
      <c r="K27" s="85">
        <v>22.5</v>
      </c>
      <c r="L27" s="85" t="s">
        <v>4333</v>
      </c>
      <c r="M27" s="85" t="s">
        <v>4335</v>
      </c>
      <c r="N27" s="85" t="s">
        <v>4337</v>
      </c>
      <c r="O27" s="85" t="s">
        <v>4339</v>
      </c>
      <c r="P27" s="85">
        <v>9.5299999999999994</v>
      </c>
      <c r="Q27" s="85">
        <v>6.35</v>
      </c>
      <c r="R27" s="85">
        <v>560</v>
      </c>
      <c r="S27" s="85" t="s">
        <v>315</v>
      </c>
      <c r="T27" s="85">
        <v>20</v>
      </c>
      <c r="V27" s="85">
        <v>10</v>
      </c>
      <c r="W27" s="85" t="s">
        <v>1748</v>
      </c>
      <c r="X27" s="85" t="s">
        <v>1749</v>
      </c>
      <c r="Y27" s="86">
        <v>0.747</v>
      </c>
      <c r="Z27" s="85">
        <v>0.84</v>
      </c>
      <c r="AA27" s="86">
        <v>3.42</v>
      </c>
      <c r="AB27" s="86">
        <v>3.84</v>
      </c>
      <c r="AC27" s="85" t="s">
        <v>1327</v>
      </c>
      <c r="AD27" s="85" t="s">
        <v>1325</v>
      </c>
      <c r="AE27" s="85" t="s">
        <v>1323</v>
      </c>
      <c r="AF27" s="85" t="s">
        <v>1813</v>
      </c>
      <c r="AG27" s="85">
        <v>2.95</v>
      </c>
      <c r="AH27" s="85" t="s">
        <v>319</v>
      </c>
      <c r="AJ27" s="85" t="s">
        <v>363</v>
      </c>
      <c r="AK27" s="85" t="s">
        <v>1810</v>
      </c>
      <c r="AL27" s="85">
        <v>48</v>
      </c>
      <c r="AM27" s="85">
        <v>2.9</v>
      </c>
      <c r="AN27" s="85" t="s">
        <v>1453</v>
      </c>
      <c r="AO27" s="85">
        <v>29</v>
      </c>
      <c r="AP27" s="2" t="s">
        <v>4124</v>
      </c>
      <c r="AQ27" s="85" t="s">
        <v>1323</v>
      </c>
      <c r="AR27" s="2">
        <v>-20</v>
      </c>
      <c r="AS27" s="2">
        <v>30</v>
      </c>
      <c r="AT27" s="85" t="s">
        <v>1813</v>
      </c>
      <c r="AU27" s="2">
        <v>10</v>
      </c>
      <c r="AV27" s="2">
        <v>49</v>
      </c>
    </row>
    <row r="28" spans="1:48" x14ac:dyDescent="0.25">
      <c r="A28" s="85">
        <v>107</v>
      </c>
      <c r="B28" s="85">
        <v>112</v>
      </c>
      <c r="C28" s="85" t="s">
        <v>1825</v>
      </c>
      <c r="D28" s="85" t="s">
        <v>1826</v>
      </c>
      <c r="E28" s="85" t="s">
        <v>1827</v>
      </c>
      <c r="F28" s="85" t="s">
        <v>1286</v>
      </c>
      <c r="G28" s="85" t="s">
        <v>22</v>
      </c>
      <c r="H28" s="85">
        <v>12</v>
      </c>
      <c r="I28" s="85">
        <v>26</v>
      </c>
      <c r="J28" s="85">
        <v>8.5</v>
      </c>
      <c r="K28" s="85">
        <v>22.5</v>
      </c>
      <c r="L28" s="85" t="s">
        <v>4333</v>
      </c>
      <c r="M28" s="85" t="s">
        <v>4335</v>
      </c>
      <c r="N28" s="85" t="s">
        <v>4337</v>
      </c>
      <c r="O28" s="85" t="s">
        <v>4339</v>
      </c>
      <c r="P28" s="85">
        <v>9.5299999999999994</v>
      </c>
      <c r="Q28" s="85">
        <v>6.35</v>
      </c>
      <c r="R28" s="85">
        <v>560</v>
      </c>
      <c r="S28" s="85" t="s">
        <v>315</v>
      </c>
      <c r="T28" s="85">
        <v>20</v>
      </c>
      <c r="V28" s="85">
        <v>10</v>
      </c>
      <c r="W28" s="85" t="s">
        <v>1748</v>
      </c>
      <c r="X28" s="85" t="s">
        <v>1749</v>
      </c>
      <c r="Y28" s="86">
        <v>0.93300000000000005</v>
      </c>
      <c r="Z28" s="85">
        <v>1.0589999999999999</v>
      </c>
      <c r="AA28" s="86">
        <v>4.2699999999999996</v>
      </c>
      <c r="AB28" s="86">
        <v>4.8499999999999996</v>
      </c>
      <c r="AC28" s="85" t="s">
        <v>1327</v>
      </c>
      <c r="AD28" s="85" t="s">
        <v>1325</v>
      </c>
      <c r="AE28" s="85" t="s">
        <v>1323</v>
      </c>
      <c r="AF28" s="85" t="s">
        <v>1813</v>
      </c>
      <c r="AG28" s="85">
        <v>3.65</v>
      </c>
      <c r="AH28" s="85" t="s">
        <v>319</v>
      </c>
      <c r="AJ28" s="85" t="s">
        <v>363</v>
      </c>
      <c r="AK28" s="85" t="s">
        <v>1810</v>
      </c>
      <c r="AL28" s="85">
        <v>48</v>
      </c>
      <c r="AM28" s="85">
        <v>3.55</v>
      </c>
      <c r="AN28" s="85" t="s">
        <v>1467</v>
      </c>
      <c r="AO28" s="85">
        <v>36</v>
      </c>
      <c r="AP28" s="2" t="s">
        <v>4124</v>
      </c>
      <c r="AQ28" s="85" t="s">
        <v>1323</v>
      </c>
      <c r="AR28" s="2">
        <v>-20</v>
      </c>
      <c r="AS28" s="2">
        <v>30</v>
      </c>
      <c r="AT28" s="85" t="s">
        <v>1813</v>
      </c>
      <c r="AU28" s="2">
        <v>10</v>
      </c>
      <c r="AV28" s="2">
        <v>49</v>
      </c>
    </row>
    <row r="29" spans="1:48" x14ac:dyDescent="0.25">
      <c r="A29" s="85">
        <v>108</v>
      </c>
      <c r="B29" s="85">
        <v>113</v>
      </c>
      <c r="C29" s="85" t="s">
        <v>1838</v>
      </c>
      <c r="D29" s="85" t="s">
        <v>1839</v>
      </c>
      <c r="E29" s="85" t="s">
        <v>1840</v>
      </c>
      <c r="F29" s="85" t="s">
        <v>1286</v>
      </c>
      <c r="G29" s="85" t="s">
        <v>22</v>
      </c>
      <c r="H29" s="85">
        <v>12</v>
      </c>
      <c r="I29" s="85">
        <v>26</v>
      </c>
      <c r="J29" s="85">
        <v>8.5</v>
      </c>
      <c r="K29" s="85">
        <v>22.5</v>
      </c>
      <c r="L29" s="85" t="s">
        <v>4333</v>
      </c>
      <c r="M29" s="85" t="s">
        <v>4335</v>
      </c>
      <c r="N29" s="85" t="s">
        <v>4340</v>
      </c>
      <c r="O29" s="85" t="s">
        <v>4339</v>
      </c>
      <c r="P29" s="85">
        <v>9.5299999999999994</v>
      </c>
      <c r="Q29" s="85">
        <v>6.35</v>
      </c>
      <c r="R29" s="85">
        <v>560</v>
      </c>
      <c r="S29" s="85" t="s">
        <v>315</v>
      </c>
      <c r="T29" s="85">
        <v>20</v>
      </c>
      <c r="V29" s="85">
        <v>10</v>
      </c>
      <c r="W29" s="85" t="s">
        <v>1748</v>
      </c>
      <c r="X29" s="85" t="s">
        <v>1749</v>
      </c>
      <c r="Y29" s="86">
        <v>0.64500000000000002</v>
      </c>
      <c r="Z29" s="85">
        <v>0.71299999999999997</v>
      </c>
      <c r="AA29" s="86">
        <v>3.42</v>
      </c>
      <c r="AB29" s="86">
        <v>3.35</v>
      </c>
      <c r="AC29" s="85" t="s">
        <v>1327</v>
      </c>
      <c r="AD29" s="85" t="s">
        <v>1325</v>
      </c>
      <c r="AE29" s="85" t="s">
        <v>1323</v>
      </c>
      <c r="AF29" s="85" t="s">
        <v>1813</v>
      </c>
      <c r="AG29" s="85">
        <v>2.5499999999999998</v>
      </c>
      <c r="AH29" s="85" t="s">
        <v>319</v>
      </c>
      <c r="AJ29" s="85" t="s">
        <v>363</v>
      </c>
      <c r="AK29" s="85" t="s">
        <v>1810</v>
      </c>
      <c r="AL29" s="85">
        <v>48</v>
      </c>
      <c r="AM29" s="85">
        <v>2.4700000000000002</v>
      </c>
      <c r="AN29" s="85" t="s">
        <v>1307</v>
      </c>
      <c r="AO29" s="85">
        <v>25</v>
      </c>
      <c r="AP29" s="2" t="s">
        <v>4124</v>
      </c>
      <c r="AQ29" s="85" t="s">
        <v>1323</v>
      </c>
      <c r="AR29" s="2">
        <v>-20</v>
      </c>
      <c r="AS29" s="2">
        <v>30</v>
      </c>
      <c r="AT29" s="85" t="s">
        <v>1813</v>
      </c>
      <c r="AU29" s="2">
        <v>10</v>
      </c>
      <c r="AV29" s="2">
        <v>49</v>
      </c>
    </row>
    <row r="30" spans="1:48" x14ac:dyDescent="0.25">
      <c r="A30" s="85">
        <v>109</v>
      </c>
      <c r="B30" s="85">
        <v>114</v>
      </c>
      <c r="C30" s="85" t="s">
        <v>1850</v>
      </c>
      <c r="D30" s="85" t="s">
        <v>1851</v>
      </c>
      <c r="E30" s="85" t="s">
        <v>1852</v>
      </c>
      <c r="F30" s="85" t="s">
        <v>1286</v>
      </c>
      <c r="G30" s="85" t="s">
        <v>22</v>
      </c>
      <c r="H30" s="85">
        <v>12</v>
      </c>
      <c r="I30" s="85">
        <v>26</v>
      </c>
      <c r="J30" s="85">
        <v>8.5</v>
      </c>
      <c r="K30" s="85">
        <v>22.5</v>
      </c>
      <c r="L30" s="85" t="s">
        <v>4333</v>
      </c>
      <c r="M30" s="85" t="s">
        <v>4335</v>
      </c>
      <c r="N30" s="85" t="s">
        <v>4340</v>
      </c>
      <c r="O30" s="85" t="s">
        <v>4339</v>
      </c>
      <c r="P30" s="85">
        <v>9.5299999999999994</v>
      </c>
      <c r="Q30" s="85">
        <v>6.35</v>
      </c>
      <c r="R30" s="85">
        <v>560</v>
      </c>
      <c r="S30" s="85" t="s">
        <v>315</v>
      </c>
      <c r="T30" s="85">
        <v>20</v>
      </c>
      <c r="V30" s="85">
        <v>10</v>
      </c>
      <c r="W30" s="85" t="s">
        <v>1748</v>
      </c>
      <c r="X30" s="85" t="s">
        <v>1749</v>
      </c>
      <c r="Y30" s="86">
        <v>0.747</v>
      </c>
      <c r="Z30" s="85">
        <v>0.84</v>
      </c>
      <c r="AA30" s="86">
        <v>3.42</v>
      </c>
      <c r="AB30" s="86">
        <v>3.84</v>
      </c>
      <c r="AC30" s="85" t="s">
        <v>1327</v>
      </c>
      <c r="AD30" s="85" t="s">
        <v>1325</v>
      </c>
      <c r="AE30" s="85" t="s">
        <v>1323</v>
      </c>
      <c r="AF30" s="85" t="s">
        <v>1813</v>
      </c>
      <c r="AG30" s="85">
        <v>2.95</v>
      </c>
      <c r="AH30" s="85" t="s">
        <v>319</v>
      </c>
      <c r="AJ30" s="85" t="s">
        <v>363</v>
      </c>
      <c r="AK30" s="85" t="s">
        <v>1810</v>
      </c>
      <c r="AL30" s="85">
        <v>48</v>
      </c>
      <c r="AM30" s="85">
        <v>2.9</v>
      </c>
      <c r="AN30" s="85" t="s">
        <v>1307</v>
      </c>
      <c r="AO30" s="85">
        <v>29</v>
      </c>
      <c r="AP30" s="2" t="s">
        <v>4124</v>
      </c>
      <c r="AQ30" s="85" t="s">
        <v>1323</v>
      </c>
      <c r="AR30" s="2">
        <v>-20</v>
      </c>
      <c r="AS30" s="2">
        <v>30</v>
      </c>
      <c r="AT30" s="85" t="s">
        <v>1813</v>
      </c>
      <c r="AU30" s="2">
        <v>10</v>
      </c>
      <c r="AV30" s="2">
        <v>49</v>
      </c>
    </row>
    <row r="31" spans="1:48" x14ac:dyDescent="0.25">
      <c r="A31" s="85">
        <v>110</v>
      </c>
      <c r="B31" s="85">
        <v>115</v>
      </c>
      <c r="C31" s="85" t="s">
        <v>1855</v>
      </c>
      <c r="D31" s="85" t="s">
        <v>1856</v>
      </c>
      <c r="E31" s="85" t="s">
        <v>1857</v>
      </c>
      <c r="F31" s="85" t="s">
        <v>1286</v>
      </c>
      <c r="G31" s="85" t="s">
        <v>22</v>
      </c>
      <c r="H31" s="85">
        <v>12</v>
      </c>
      <c r="I31" s="85">
        <v>26</v>
      </c>
      <c r="J31" s="85">
        <v>8.5</v>
      </c>
      <c r="K31" s="85">
        <v>22.5</v>
      </c>
      <c r="L31" s="85" t="s">
        <v>4333</v>
      </c>
      <c r="M31" s="85" t="s">
        <v>4335</v>
      </c>
      <c r="N31" s="85" t="s">
        <v>4340</v>
      </c>
      <c r="O31" s="85" t="s">
        <v>4339</v>
      </c>
      <c r="P31" s="85">
        <v>9.5299999999999994</v>
      </c>
      <c r="Q31" s="85">
        <v>6.35</v>
      </c>
      <c r="R31" s="85">
        <v>560</v>
      </c>
      <c r="S31" s="85" t="s">
        <v>315</v>
      </c>
      <c r="T31" s="85">
        <v>20</v>
      </c>
      <c r="V31" s="85">
        <v>10</v>
      </c>
      <c r="W31" s="85" t="s">
        <v>1748</v>
      </c>
      <c r="X31" s="85" t="s">
        <v>1749</v>
      </c>
      <c r="Y31" s="86">
        <v>0.93300000000000005</v>
      </c>
      <c r="Z31" s="85">
        <v>1.0589999999999999</v>
      </c>
      <c r="AA31" s="86">
        <v>4.2699999999999996</v>
      </c>
      <c r="AB31" s="86">
        <v>4.8499999999999996</v>
      </c>
      <c r="AC31" s="85" t="s">
        <v>1327</v>
      </c>
      <c r="AD31" s="85" t="s">
        <v>1325</v>
      </c>
      <c r="AE31" s="85" t="s">
        <v>1323</v>
      </c>
      <c r="AF31" s="85" t="s">
        <v>1813</v>
      </c>
      <c r="AG31" s="85">
        <v>3.65</v>
      </c>
      <c r="AH31" s="85" t="s">
        <v>319</v>
      </c>
      <c r="AJ31" s="85" t="s">
        <v>363</v>
      </c>
      <c r="AK31" s="85" t="s">
        <v>1810</v>
      </c>
      <c r="AL31" s="85">
        <v>48</v>
      </c>
      <c r="AM31" s="85">
        <v>3.55</v>
      </c>
      <c r="AN31" s="85" t="s">
        <v>1307</v>
      </c>
      <c r="AO31" s="85">
        <v>36</v>
      </c>
      <c r="AP31" s="2" t="s">
        <v>4124</v>
      </c>
      <c r="AQ31" s="85" t="s">
        <v>1323</v>
      </c>
      <c r="AR31" s="2">
        <v>-20</v>
      </c>
      <c r="AS31" s="2">
        <v>30</v>
      </c>
      <c r="AT31" s="85" t="s">
        <v>1813</v>
      </c>
      <c r="AU31" s="2">
        <v>10</v>
      </c>
      <c r="AV31" s="2">
        <v>49</v>
      </c>
    </row>
    <row r="32" spans="1:48" x14ac:dyDescent="0.25">
      <c r="A32" s="85">
        <v>111</v>
      </c>
      <c r="B32" s="85">
        <v>116</v>
      </c>
      <c r="C32" s="85" t="s">
        <v>1860</v>
      </c>
      <c r="D32" s="85" t="s">
        <v>1861</v>
      </c>
      <c r="E32" s="85" t="s">
        <v>1862</v>
      </c>
      <c r="F32" s="85" t="s">
        <v>1286</v>
      </c>
      <c r="G32" s="85" t="s">
        <v>22</v>
      </c>
      <c r="H32" s="85">
        <v>9.5</v>
      </c>
      <c r="I32" s="85">
        <v>31</v>
      </c>
      <c r="J32" s="85">
        <v>7.5</v>
      </c>
      <c r="K32" s="85">
        <v>26</v>
      </c>
      <c r="L32" s="85" t="s">
        <v>4333</v>
      </c>
      <c r="M32" s="85" t="s">
        <v>4342</v>
      </c>
      <c r="N32" s="85" t="s">
        <v>4341</v>
      </c>
      <c r="O32" s="85" t="s">
        <v>4343</v>
      </c>
      <c r="P32" s="85">
        <v>9.5299999999999994</v>
      </c>
      <c r="Q32" s="85">
        <v>6.35</v>
      </c>
      <c r="R32" s="85">
        <v>580</v>
      </c>
      <c r="S32" s="85" t="s">
        <v>315</v>
      </c>
      <c r="T32" s="85">
        <v>20</v>
      </c>
      <c r="V32" s="85">
        <v>10</v>
      </c>
      <c r="W32" s="85" t="s">
        <v>1748</v>
      </c>
      <c r="X32" s="85" t="s">
        <v>1881</v>
      </c>
      <c r="Y32" s="86">
        <v>0.77</v>
      </c>
      <c r="Z32" s="85">
        <v>0.81899999999999995</v>
      </c>
      <c r="AA32" s="86">
        <v>3.3</v>
      </c>
      <c r="AB32" s="86">
        <v>3.6</v>
      </c>
      <c r="AC32" s="85" t="s">
        <v>1327</v>
      </c>
      <c r="AD32" s="85" t="s">
        <v>1325</v>
      </c>
      <c r="AE32" s="85" t="s">
        <v>1886</v>
      </c>
      <c r="AF32" s="85" t="s">
        <v>1885</v>
      </c>
      <c r="AG32" s="85">
        <v>3.05</v>
      </c>
      <c r="AH32" s="85" t="s">
        <v>319</v>
      </c>
      <c r="AJ32" s="85" t="s">
        <v>363</v>
      </c>
      <c r="AK32" s="85" t="s">
        <v>1810</v>
      </c>
      <c r="AL32" s="85">
        <v>48</v>
      </c>
      <c r="AM32" s="85">
        <v>3.05</v>
      </c>
      <c r="AN32" s="85" t="s">
        <v>1307</v>
      </c>
      <c r="AO32" s="85">
        <v>31</v>
      </c>
      <c r="AP32" s="2" t="s">
        <v>4124</v>
      </c>
      <c r="AQ32" s="85" t="s">
        <v>1886</v>
      </c>
      <c r="AR32" s="2">
        <v>-20</v>
      </c>
      <c r="AS32" s="2">
        <v>32</v>
      </c>
      <c r="AT32" s="85" t="s">
        <v>1885</v>
      </c>
      <c r="AU32" s="2">
        <v>16</v>
      </c>
      <c r="AV32" s="2">
        <v>48</v>
      </c>
    </row>
    <row r="33" spans="1:48" x14ac:dyDescent="0.25">
      <c r="A33" s="85">
        <v>112</v>
      </c>
      <c r="B33" s="85">
        <v>117</v>
      </c>
      <c r="C33" s="85" t="s">
        <v>1888</v>
      </c>
      <c r="D33" s="85" t="s">
        <v>1889</v>
      </c>
      <c r="E33" s="85" t="s">
        <v>1890</v>
      </c>
      <c r="F33" s="85" t="s">
        <v>1286</v>
      </c>
      <c r="G33" s="85" t="s">
        <v>22</v>
      </c>
      <c r="H33" s="85">
        <v>9.5</v>
      </c>
      <c r="I33" s="85">
        <v>31</v>
      </c>
      <c r="J33" s="85">
        <v>8</v>
      </c>
      <c r="K33" s="85">
        <v>26</v>
      </c>
      <c r="L33" s="85" t="s">
        <v>4333</v>
      </c>
      <c r="M33" s="85" t="s">
        <v>4344</v>
      </c>
      <c r="N33" s="85" t="s">
        <v>4341</v>
      </c>
      <c r="O33" s="85" t="s">
        <v>4343</v>
      </c>
      <c r="P33" s="85">
        <v>9.5299999999999994</v>
      </c>
      <c r="Q33" s="85">
        <v>6.35</v>
      </c>
      <c r="R33" s="85">
        <v>680</v>
      </c>
      <c r="S33" s="85" t="s">
        <v>315</v>
      </c>
      <c r="T33" s="85">
        <v>20</v>
      </c>
      <c r="V33" s="85">
        <v>10</v>
      </c>
      <c r="W33" s="85" t="s">
        <v>1748</v>
      </c>
      <c r="X33" s="85" t="s">
        <v>1881</v>
      </c>
      <c r="Y33" s="86">
        <v>0.99</v>
      </c>
      <c r="Z33" s="85">
        <v>1.03</v>
      </c>
      <c r="AA33" s="86">
        <v>4.2</v>
      </c>
      <c r="AB33" s="86">
        <v>4.5</v>
      </c>
      <c r="AC33" s="85" t="s">
        <v>1327</v>
      </c>
      <c r="AD33" s="85" t="s">
        <v>1325</v>
      </c>
      <c r="AE33" s="85" t="s">
        <v>1886</v>
      </c>
      <c r="AF33" s="85" t="s">
        <v>1885</v>
      </c>
      <c r="AG33" s="85">
        <v>3.85</v>
      </c>
      <c r="AH33" s="85" t="s">
        <v>319</v>
      </c>
      <c r="AJ33" s="85" t="s">
        <v>363</v>
      </c>
      <c r="AK33" s="85" t="s">
        <v>1810</v>
      </c>
      <c r="AL33" s="85">
        <v>48</v>
      </c>
      <c r="AM33" s="85">
        <v>3.75</v>
      </c>
      <c r="AN33" s="85" t="s">
        <v>1307</v>
      </c>
      <c r="AO33" s="85">
        <v>38</v>
      </c>
      <c r="AP33" s="2" t="s">
        <v>4124</v>
      </c>
      <c r="AQ33" s="85" t="s">
        <v>1886</v>
      </c>
      <c r="AR33" s="2">
        <v>-20</v>
      </c>
      <c r="AS33" s="2">
        <v>32</v>
      </c>
      <c r="AT33" s="85" t="s">
        <v>1885</v>
      </c>
      <c r="AU33" s="2">
        <v>16</v>
      </c>
      <c r="AV33" s="2">
        <v>48</v>
      </c>
    </row>
    <row r="34" spans="1:48" x14ac:dyDescent="0.25">
      <c r="A34" s="85">
        <v>113</v>
      </c>
      <c r="B34" s="85">
        <v>118</v>
      </c>
      <c r="C34" s="85" t="s">
        <v>1838</v>
      </c>
      <c r="D34" s="85" t="s">
        <v>1839</v>
      </c>
      <c r="E34" s="85" t="s">
        <v>1840</v>
      </c>
      <c r="F34" s="85" t="s">
        <v>1286</v>
      </c>
      <c r="G34" s="85" t="s">
        <v>22</v>
      </c>
      <c r="H34" s="85">
        <v>12</v>
      </c>
      <c r="I34" s="85">
        <v>26</v>
      </c>
      <c r="J34" s="85">
        <v>8.5</v>
      </c>
      <c r="K34" s="85">
        <v>22.5</v>
      </c>
      <c r="L34" s="85" t="s">
        <v>4333</v>
      </c>
      <c r="M34" s="85" t="s">
        <v>4335</v>
      </c>
      <c r="N34" s="85" t="s">
        <v>4340</v>
      </c>
      <c r="O34" s="85" t="s">
        <v>4339</v>
      </c>
      <c r="P34" s="85">
        <v>9.5299999999999994</v>
      </c>
      <c r="Q34" s="85">
        <v>6.35</v>
      </c>
      <c r="R34" s="85">
        <v>560</v>
      </c>
      <c r="S34" s="85" t="s">
        <v>315</v>
      </c>
      <c r="T34" s="85">
        <v>20</v>
      </c>
      <c r="V34" s="85">
        <v>10</v>
      </c>
      <c r="W34" s="85" t="s">
        <v>1748</v>
      </c>
      <c r="X34" s="85" t="s">
        <v>1749</v>
      </c>
      <c r="Y34" s="86">
        <v>0.64500000000000002</v>
      </c>
      <c r="Z34" s="85">
        <v>0.71299999999999997</v>
      </c>
      <c r="AA34" s="86">
        <v>3.42</v>
      </c>
      <c r="AB34" s="86">
        <v>3.35</v>
      </c>
      <c r="AC34" s="85" t="s">
        <v>1327</v>
      </c>
      <c r="AD34" s="85" t="s">
        <v>1325</v>
      </c>
      <c r="AE34" s="85" t="s">
        <v>1323</v>
      </c>
      <c r="AF34" s="85" t="s">
        <v>1813</v>
      </c>
      <c r="AG34" s="85">
        <v>2.5499999999999998</v>
      </c>
      <c r="AH34" s="85" t="s">
        <v>319</v>
      </c>
      <c r="AJ34" s="85" t="s">
        <v>363</v>
      </c>
      <c r="AK34" s="85" t="s">
        <v>1810</v>
      </c>
      <c r="AL34" s="85">
        <v>48</v>
      </c>
      <c r="AM34" s="85">
        <v>2.4700000000000002</v>
      </c>
      <c r="AN34" s="85" t="s">
        <v>1307</v>
      </c>
      <c r="AO34" s="85">
        <v>25</v>
      </c>
      <c r="AP34" s="2" t="s">
        <v>4124</v>
      </c>
      <c r="AQ34" s="85" t="s">
        <v>1323</v>
      </c>
      <c r="AR34" s="2">
        <v>-20</v>
      </c>
      <c r="AS34" s="2">
        <v>30</v>
      </c>
      <c r="AT34" s="85" t="s">
        <v>1813</v>
      </c>
      <c r="AU34" s="2">
        <v>10</v>
      </c>
      <c r="AV34" s="2">
        <v>49</v>
      </c>
    </row>
    <row r="35" spans="1:48" x14ac:dyDescent="0.25">
      <c r="A35" s="85">
        <v>114</v>
      </c>
      <c r="B35" s="85">
        <v>119</v>
      </c>
      <c r="C35" s="85" t="s">
        <v>1850</v>
      </c>
      <c r="D35" s="85" t="s">
        <v>1851</v>
      </c>
      <c r="E35" s="85" t="s">
        <v>1852</v>
      </c>
      <c r="F35" s="85" t="s">
        <v>1286</v>
      </c>
      <c r="G35" s="85" t="s">
        <v>22</v>
      </c>
      <c r="H35" s="85">
        <v>12</v>
      </c>
      <c r="I35" s="85">
        <v>26</v>
      </c>
      <c r="J35" s="85">
        <v>8.5</v>
      </c>
      <c r="K35" s="85">
        <v>22.5</v>
      </c>
      <c r="L35" s="85" t="s">
        <v>4333</v>
      </c>
      <c r="M35" s="85" t="s">
        <v>4335</v>
      </c>
      <c r="N35" s="85" t="s">
        <v>4340</v>
      </c>
      <c r="O35" s="85" t="s">
        <v>4339</v>
      </c>
      <c r="P35" s="85">
        <v>9.5299999999999994</v>
      </c>
      <c r="Q35" s="85">
        <v>6.35</v>
      </c>
      <c r="R35" s="85">
        <v>560</v>
      </c>
      <c r="S35" s="85" t="s">
        <v>315</v>
      </c>
      <c r="T35" s="85">
        <v>20</v>
      </c>
      <c r="V35" s="85">
        <v>10</v>
      </c>
      <c r="W35" s="85" t="s">
        <v>1748</v>
      </c>
      <c r="X35" s="85" t="s">
        <v>1749</v>
      </c>
      <c r="Y35" s="86">
        <v>0.747</v>
      </c>
      <c r="Z35" s="85">
        <v>0.84</v>
      </c>
      <c r="AA35" s="86">
        <v>3.42</v>
      </c>
      <c r="AB35" s="86">
        <v>3.84</v>
      </c>
      <c r="AC35" s="85" t="s">
        <v>1327</v>
      </c>
      <c r="AD35" s="85" t="s">
        <v>1325</v>
      </c>
      <c r="AE35" s="85" t="s">
        <v>1323</v>
      </c>
      <c r="AF35" s="85" t="s">
        <v>1813</v>
      </c>
      <c r="AG35" s="85">
        <v>2.95</v>
      </c>
      <c r="AH35" s="85" t="s">
        <v>319</v>
      </c>
      <c r="AJ35" s="85" t="s">
        <v>363</v>
      </c>
      <c r="AK35" s="85" t="s">
        <v>1810</v>
      </c>
      <c r="AL35" s="85">
        <v>48</v>
      </c>
      <c r="AM35" s="85">
        <v>2.9</v>
      </c>
      <c r="AN35" s="85" t="s">
        <v>1307</v>
      </c>
      <c r="AO35" s="85">
        <v>29</v>
      </c>
      <c r="AP35" s="2" t="s">
        <v>4124</v>
      </c>
      <c r="AQ35" s="85" t="s">
        <v>1323</v>
      </c>
      <c r="AR35" s="2">
        <v>-20</v>
      </c>
      <c r="AS35" s="2">
        <v>30</v>
      </c>
      <c r="AT35" s="85" t="s">
        <v>1813</v>
      </c>
      <c r="AU35" s="2">
        <v>10</v>
      </c>
      <c r="AV35" s="2">
        <v>49</v>
      </c>
    </row>
    <row r="36" spans="1:48" x14ac:dyDescent="0.25">
      <c r="A36" s="85">
        <v>115</v>
      </c>
      <c r="B36" s="85">
        <v>120</v>
      </c>
      <c r="C36" s="85" t="s">
        <v>1855</v>
      </c>
      <c r="D36" s="85" t="s">
        <v>1856</v>
      </c>
      <c r="E36" s="85" t="s">
        <v>1857</v>
      </c>
      <c r="F36" s="85" t="s">
        <v>1286</v>
      </c>
      <c r="G36" s="85" t="s">
        <v>22</v>
      </c>
      <c r="H36" s="85">
        <v>12</v>
      </c>
      <c r="I36" s="85">
        <v>26</v>
      </c>
      <c r="J36" s="85">
        <v>8.5</v>
      </c>
      <c r="K36" s="85">
        <v>22.5</v>
      </c>
      <c r="L36" s="85" t="s">
        <v>4333</v>
      </c>
      <c r="M36" s="85" t="s">
        <v>4335</v>
      </c>
      <c r="N36" s="85" t="s">
        <v>4340</v>
      </c>
      <c r="O36" s="85" t="s">
        <v>4339</v>
      </c>
      <c r="P36" s="85">
        <v>9.5299999999999994</v>
      </c>
      <c r="Q36" s="85">
        <v>6.35</v>
      </c>
      <c r="R36" s="85">
        <v>560</v>
      </c>
      <c r="S36" s="85" t="s">
        <v>315</v>
      </c>
      <c r="T36" s="85">
        <v>20</v>
      </c>
      <c r="V36" s="85">
        <v>10</v>
      </c>
      <c r="W36" s="85" t="s">
        <v>1748</v>
      </c>
      <c r="X36" s="85" t="s">
        <v>1749</v>
      </c>
      <c r="Y36" s="86">
        <v>0.93300000000000005</v>
      </c>
      <c r="Z36" s="85">
        <v>1.0589999999999999</v>
      </c>
      <c r="AA36" s="86">
        <v>4.2699999999999996</v>
      </c>
      <c r="AB36" s="86">
        <v>4.8499999999999996</v>
      </c>
      <c r="AC36" s="85" t="s">
        <v>1327</v>
      </c>
      <c r="AD36" s="85" t="s">
        <v>1325</v>
      </c>
      <c r="AE36" s="85" t="s">
        <v>1323</v>
      </c>
      <c r="AF36" s="85" t="s">
        <v>1813</v>
      </c>
      <c r="AG36" s="85">
        <v>3.65</v>
      </c>
      <c r="AH36" s="85" t="s">
        <v>319</v>
      </c>
      <c r="AJ36" s="85" t="s">
        <v>363</v>
      </c>
      <c r="AK36" s="85" t="s">
        <v>1810</v>
      </c>
      <c r="AL36" s="85">
        <v>48</v>
      </c>
      <c r="AM36" s="85">
        <v>3.55</v>
      </c>
      <c r="AN36" s="85" t="s">
        <v>1307</v>
      </c>
      <c r="AO36" s="85">
        <v>36</v>
      </c>
      <c r="AP36" s="2" t="s">
        <v>4124</v>
      </c>
      <c r="AQ36" s="85" t="s">
        <v>1323</v>
      </c>
      <c r="AR36" s="2">
        <v>-20</v>
      </c>
      <c r="AS36" s="2">
        <v>30</v>
      </c>
      <c r="AT36" s="85" t="s">
        <v>1813</v>
      </c>
      <c r="AU36" s="2">
        <v>10</v>
      </c>
      <c r="AV36" s="2">
        <v>49</v>
      </c>
    </row>
    <row r="37" spans="1:48" x14ac:dyDescent="0.25">
      <c r="A37" s="85">
        <v>116</v>
      </c>
      <c r="B37" s="85">
        <v>121</v>
      </c>
      <c r="C37" s="85" t="s">
        <v>1860</v>
      </c>
      <c r="D37" s="85" t="s">
        <v>1861</v>
      </c>
      <c r="E37" s="85" t="s">
        <v>1862</v>
      </c>
      <c r="F37" s="85" t="s">
        <v>1286</v>
      </c>
      <c r="G37" s="85" t="s">
        <v>22</v>
      </c>
      <c r="H37" s="85">
        <v>9.5</v>
      </c>
      <c r="I37" s="85">
        <v>31</v>
      </c>
      <c r="J37" s="85">
        <v>7.5</v>
      </c>
      <c r="K37" s="85">
        <v>26</v>
      </c>
      <c r="L37" s="85" t="s">
        <v>4333</v>
      </c>
      <c r="M37" s="85" t="s">
        <v>4342</v>
      </c>
      <c r="N37" s="85" t="s">
        <v>4341</v>
      </c>
      <c r="O37" s="85" t="s">
        <v>4343</v>
      </c>
      <c r="P37" s="85">
        <v>9.5299999999999994</v>
      </c>
      <c r="Q37" s="85">
        <v>6.35</v>
      </c>
      <c r="R37" s="85">
        <v>580</v>
      </c>
      <c r="S37" s="85" t="s">
        <v>315</v>
      </c>
      <c r="T37" s="85">
        <v>20</v>
      </c>
      <c r="V37" s="85">
        <v>10</v>
      </c>
      <c r="W37" s="85" t="s">
        <v>1748</v>
      </c>
      <c r="X37" s="85" t="s">
        <v>1881</v>
      </c>
      <c r="Y37" s="86">
        <v>0.77</v>
      </c>
      <c r="Z37" s="85">
        <v>0.81899999999999995</v>
      </c>
      <c r="AA37" s="86">
        <v>3.3</v>
      </c>
      <c r="AB37" s="86">
        <v>3.6</v>
      </c>
      <c r="AC37" s="85" t="s">
        <v>1327</v>
      </c>
      <c r="AD37" s="85" t="s">
        <v>1325</v>
      </c>
      <c r="AE37" s="85" t="s">
        <v>1886</v>
      </c>
      <c r="AF37" s="85" t="s">
        <v>1885</v>
      </c>
      <c r="AG37" s="85">
        <v>3.05</v>
      </c>
      <c r="AH37" s="85" t="s">
        <v>319</v>
      </c>
      <c r="AJ37" s="85" t="s">
        <v>363</v>
      </c>
      <c r="AK37" s="85" t="s">
        <v>1810</v>
      </c>
      <c r="AL37" s="85">
        <v>48</v>
      </c>
      <c r="AM37" s="85">
        <v>3.05</v>
      </c>
      <c r="AN37" s="85" t="s">
        <v>1307</v>
      </c>
      <c r="AO37" s="85">
        <v>31</v>
      </c>
      <c r="AP37" s="2" t="s">
        <v>4124</v>
      </c>
      <c r="AQ37" s="85" t="s">
        <v>1886</v>
      </c>
      <c r="AR37" s="2">
        <v>-20</v>
      </c>
      <c r="AS37" s="2">
        <v>32</v>
      </c>
      <c r="AT37" s="85" t="s">
        <v>1885</v>
      </c>
      <c r="AU37" s="2">
        <v>16</v>
      </c>
      <c r="AV37" s="2">
        <v>48</v>
      </c>
    </row>
    <row r="38" spans="1:48" x14ac:dyDescent="0.25">
      <c r="A38" s="85">
        <v>117</v>
      </c>
      <c r="B38" s="85">
        <v>122</v>
      </c>
      <c r="C38" s="85" t="s">
        <v>1888</v>
      </c>
      <c r="D38" s="85" t="s">
        <v>1889</v>
      </c>
      <c r="E38" s="85" t="s">
        <v>1890</v>
      </c>
      <c r="F38" s="85" t="s">
        <v>1286</v>
      </c>
      <c r="G38" s="85" t="s">
        <v>22</v>
      </c>
      <c r="H38" s="85">
        <v>9.5</v>
      </c>
      <c r="I38" s="85">
        <v>31</v>
      </c>
      <c r="J38" s="85">
        <v>8</v>
      </c>
      <c r="K38" s="85">
        <v>26</v>
      </c>
      <c r="L38" s="85" t="s">
        <v>4333</v>
      </c>
      <c r="M38" s="85" t="s">
        <v>4344</v>
      </c>
      <c r="N38" s="85" t="s">
        <v>4341</v>
      </c>
      <c r="O38" s="85" t="s">
        <v>4343</v>
      </c>
      <c r="P38" s="85">
        <v>9.5299999999999994</v>
      </c>
      <c r="Q38" s="85">
        <v>6.35</v>
      </c>
      <c r="R38" s="85">
        <v>680</v>
      </c>
      <c r="S38" s="85" t="s">
        <v>315</v>
      </c>
      <c r="T38" s="85">
        <v>20</v>
      </c>
      <c r="V38" s="85">
        <v>10</v>
      </c>
      <c r="W38" s="85" t="s">
        <v>1748</v>
      </c>
      <c r="X38" s="85" t="s">
        <v>1881</v>
      </c>
      <c r="Y38" s="86">
        <v>0.99</v>
      </c>
      <c r="Z38" s="85">
        <v>1.03</v>
      </c>
      <c r="AA38" s="86">
        <v>4.2</v>
      </c>
      <c r="AB38" s="86">
        <v>4.5</v>
      </c>
      <c r="AC38" s="85" t="s">
        <v>1327</v>
      </c>
      <c r="AD38" s="85" t="s">
        <v>1325</v>
      </c>
      <c r="AE38" s="85" t="s">
        <v>1886</v>
      </c>
      <c r="AF38" s="85" t="s">
        <v>1885</v>
      </c>
      <c r="AG38" s="85">
        <v>3.85</v>
      </c>
      <c r="AH38" s="85" t="s">
        <v>319</v>
      </c>
      <c r="AJ38" s="85" t="s">
        <v>363</v>
      </c>
      <c r="AK38" s="85" t="s">
        <v>1810</v>
      </c>
      <c r="AL38" s="85">
        <v>48</v>
      </c>
      <c r="AM38" s="85">
        <v>3.75</v>
      </c>
      <c r="AN38" s="85" t="s">
        <v>1307</v>
      </c>
      <c r="AO38" s="85">
        <v>38</v>
      </c>
      <c r="AP38" s="2" t="s">
        <v>4124</v>
      </c>
      <c r="AQ38" s="85" t="s">
        <v>1886</v>
      </c>
      <c r="AR38" s="2">
        <v>-20</v>
      </c>
      <c r="AS38" s="2">
        <v>32</v>
      </c>
      <c r="AT38" s="85" t="s">
        <v>1885</v>
      </c>
      <c r="AU38" s="2">
        <v>16</v>
      </c>
      <c r="AV38" s="2">
        <v>48</v>
      </c>
    </row>
    <row r="39" spans="1:48" x14ac:dyDescent="0.25">
      <c r="A39" s="85">
        <v>118</v>
      </c>
      <c r="B39" s="85">
        <v>123</v>
      </c>
      <c r="C39" s="85" t="s">
        <v>1901</v>
      </c>
      <c r="D39" s="85" t="s">
        <v>1902</v>
      </c>
      <c r="E39" s="85" t="s">
        <v>1903</v>
      </c>
      <c r="F39" s="85" t="s">
        <v>1286</v>
      </c>
      <c r="G39" s="85" t="s">
        <v>22</v>
      </c>
      <c r="H39" s="85">
        <v>9.9</v>
      </c>
      <c r="I39" s="85">
        <v>24.8</v>
      </c>
      <c r="J39" s="85">
        <v>7.5</v>
      </c>
      <c r="K39" s="85">
        <v>22.8</v>
      </c>
      <c r="L39" s="85" t="s">
        <v>4345</v>
      </c>
      <c r="M39" s="85" t="s">
        <v>4347</v>
      </c>
      <c r="N39" s="85" t="s">
        <v>4346</v>
      </c>
      <c r="O39" s="85" t="s">
        <v>4348</v>
      </c>
      <c r="P39" s="85">
        <v>9.5299999999999994</v>
      </c>
      <c r="Q39" s="85">
        <v>6.35</v>
      </c>
      <c r="R39" s="85">
        <v>590</v>
      </c>
      <c r="S39" s="85" t="s">
        <v>315</v>
      </c>
      <c r="T39" s="85">
        <v>25</v>
      </c>
      <c r="V39" s="85">
        <v>10</v>
      </c>
      <c r="W39" s="85" t="s">
        <v>1353</v>
      </c>
      <c r="X39" s="85" t="s">
        <v>1920</v>
      </c>
      <c r="Y39" s="86">
        <v>0.71599999999999997</v>
      </c>
      <c r="Z39" s="85">
        <v>0.74299999999999999</v>
      </c>
      <c r="AA39" s="86">
        <v>3.08</v>
      </c>
      <c r="AB39" s="86">
        <v>3.25</v>
      </c>
      <c r="AC39" s="85" t="s">
        <v>1757</v>
      </c>
      <c r="AD39" s="85" t="s">
        <v>1926</v>
      </c>
      <c r="AE39" s="85" t="s">
        <v>1432</v>
      </c>
      <c r="AF39" s="85" t="s">
        <v>1925</v>
      </c>
      <c r="AG39" s="85">
        <v>2.6</v>
      </c>
      <c r="AH39" s="85" t="s">
        <v>319</v>
      </c>
      <c r="AJ39" s="85" t="s">
        <v>1426</v>
      </c>
      <c r="AK39" s="85" t="s">
        <v>4099</v>
      </c>
      <c r="AL39" s="85">
        <v>55</v>
      </c>
      <c r="AM39" s="85">
        <v>2.4</v>
      </c>
      <c r="AN39" s="85" t="s">
        <v>1307</v>
      </c>
      <c r="AO39" s="85">
        <v>24</v>
      </c>
      <c r="AP39" s="2" t="s">
        <v>4124</v>
      </c>
      <c r="AQ39" s="85" t="s">
        <v>1432</v>
      </c>
      <c r="AR39" s="2">
        <v>-15</v>
      </c>
      <c r="AS39" s="2">
        <v>30</v>
      </c>
      <c r="AT39" s="85" t="s">
        <v>1925</v>
      </c>
      <c r="AU39" s="2">
        <v>0</v>
      </c>
      <c r="AV39" s="2">
        <v>50</v>
      </c>
    </row>
    <row r="40" spans="1:48" x14ac:dyDescent="0.25">
      <c r="A40" s="85">
        <v>119</v>
      </c>
      <c r="B40" s="85">
        <v>124</v>
      </c>
      <c r="C40" s="85" t="s">
        <v>1930</v>
      </c>
      <c r="D40" s="85" t="s">
        <v>1931</v>
      </c>
      <c r="E40" s="85" t="s">
        <v>1932</v>
      </c>
      <c r="F40" s="85" t="s">
        <v>1286</v>
      </c>
      <c r="G40" s="85" t="s">
        <v>22</v>
      </c>
      <c r="H40" s="85">
        <v>9.9</v>
      </c>
      <c r="I40" s="85">
        <v>24.8</v>
      </c>
      <c r="J40" s="85">
        <v>7.5</v>
      </c>
      <c r="K40" s="85">
        <v>22.8</v>
      </c>
      <c r="L40" s="85" t="s">
        <v>4345</v>
      </c>
      <c r="M40" s="85" t="s">
        <v>4347</v>
      </c>
      <c r="N40" s="85" t="s">
        <v>4346</v>
      </c>
      <c r="O40" s="85" t="s">
        <v>4348</v>
      </c>
      <c r="P40" s="85">
        <v>9.5299999999999994</v>
      </c>
      <c r="Q40" s="85">
        <v>6.35</v>
      </c>
      <c r="R40" s="85">
        <v>590</v>
      </c>
      <c r="S40" s="85" t="s">
        <v>315</v>
      </c>
      <c r="T40" s="85">
        <v>25</v>
      </c>
      <c r="V40" s="85">
        <v>10</v>
      </c>
      <c r="W40" s="85" t="s">
        <v>1353</v>
      </c>
      <c r="X40" s="85" t="s">
        <v>1920</v>
      </c>
      <c r="Y40" s="86">
        <v>0.84599999999999997</v>
      </c>
      <c r="Z40" s="85">
        <v>0.873</v>
      </c>
      <c r="AA40" s="86">
        <v>4.2300000000000004</v>
      </c>
      <c r="AB40" s="86">
        <v>4.43</v>
      </c>
      <c r="AC40" s="85" t="s">
        <v>1757</v>
      </c>
      <c r="AD40" s="85" t="s">
        <v>1926</v>
      </c>
      <c r="AE40" s="85" t="s">
        <v>1432</v>
      </c>
      <c r="AF40" s="85" t="s">
        <v>1925</v>
      </c>
      <c r="AG40" s="85">
        <v>3.07</v>
      </c>
      <c r="AH40" s="85" t="s">
        <v>319</v>
      </c>
      <c r="AJ40" s="85" t="s">
        <v>1426</v>
      </c>
      <c r="AK40" s="85" t="s">
        <v>4099</v>
      </c>
      <c r="AL40" s="85">
        <v>55</v>
      </c>
      <c r="AM40" s="85">
        <v>2.82</v>
      </c>
      <c r="AN40" s="85" t="s">
        <v>1307</v>
      </c>
      <c r="AO40" s="85">
        <v>28</v>
      </c>
      <c r="AP40" s="2" t="s">
        <v>4124</v>
      </c>
      <c r="AQ40" s="85" t="s">
        <v>1432</v>
      </c>
      <c r="AR40" s="2">
        <v>-15</v>
      </c>
      <c r="AS40" s="2">
        <v>30</v>
      </c>
      <c r="AT40" s="85" t="s">
        <v>1925</v>
      </c>
      <c r="AU40" s="2">
        <v>0</v>
      </c>
      <c r="AV40" s="2">
        <v>50</v>
      </c>
    </row>
    <row r="41" spans="1:48" x14ac:dyDescent="0.25">
      <c r="A41" s="85">
        <v>120</v>
      </c>
      <c r="B41" s="85">
        <v>125</v>
      </c>
      <c r="C41" s="85" t="s">
        <v>1941</v>
      </c>
      <c r="D41" s="85" t="s">
        <v>1942</v>
      </c>
      <c r="E41" s="85" t="s">
        <v>1943</v>
      </c>
      <c r="F41" s="85" t="s">
        <v>1286</v>
      </c>
      <c r="G41" s="85" t="s">
        <v>22</v>
      </c>
      <c r="H41" s="85">
        <v>10</v>
      </c>
      <c r="I41" s="85">
        <v>25.3</v>
      </c>
      <c r="J41" s="85">
        <v>7.6</v>
      </c>
      <c r="K41" s="85">
        <v>23.5</v>
      </c>
      <c r="L41" s="85" t="s">
        <v>4345</v>
      </c>
      <c r="M41" s="85" t="s">
        <v>4347</v>
      </c>
      <c r="N41" s="85" t="s">
        <v>4346</v>
      </c>
      <c r="O41" s="85" t="s">
        <v>4348</v>
      </c>
      <c r="P41" s="85">
        <v>9.5299999999999994</v>
      </c>
      <c r="Q41" s="85">
        <v>6.35</v>
      </c>
      <c r="R41" s="85">
        <v>660</v>
      </c>
      <c r="S41" s="85" t="s">
        <v>315</v>
      </c>
      <c r="T41" s="85">
        <v>25</v>
      </c>
      <c r="V41" s="85">
        <v>10</v>
      </c>
      <c r="W41" s="85" t="s">
        <v>1353</v>
      </c>
      <c r="X41" s="85" t="s">
        <v>1920</v>
      </c>
      <c r="Y41" s="86">
        <v>1.0389999999999999</v>
      </c>
      <c r="Z41" s="85">
        <v>1.0620000000000001</v>
      </c>
      <c r="AA41" s="86">
        <v>5.2</v>
      </c>
      <c r="AB41" s="86">
        <v>5.37</v>
      </c>
      <c r="AC41" s="85" t="s">
        <v>1757</v>
      </c>
      <c r="AD41" s="85" t="s">
        <v>1926</v>
      </c>
      <c r="AE41" s="85" t="s">
        <v>1432</v>
      </c>
      <c r="AF41" s="85" t="s">
        <v>1925</v>
      </c>
      <c r="AG41" s="85">
        <v>3.75</v>
      </c>
      <c r="AH41" s="85" t="s">
        <v>319</v>
      </c>
      <c r="AJ41" s="85" t="s">
        <v>1426</v>
      </c>
      <c r="AK41" s="85" t="s">
        <v>4100</v>
      </c>
      <c r="AL41" s="85">
        <v>55</v>
      </c>
      <c r="AM41" s="85">
        <v>3.45</v>
      </c>
      <c r="AN41" s="85" t="s">
        <v>1307</v>
      </c>
      <c r="AO41" s="85">
        <v>35</v>
      </c>
      <c r="AP41" s="2" t="s">
        <v>4124</v>
      </c>
      <c r="AQ41" s="85" t="s">
        <v>1432</v>
      </c>
      <c r="AR41" s="2">
        <v>-15</v>
      </c>
      <c r="AS41" s="2">
        <v>30</v>
      </c>
      <c r="AT41" s="85" t="s">
        <v>1925</v>
      </c>
      <c r="AU41" s="2">
        <v>0</v>
      </c>
      <c r="AV41" s="2">
        <v>50</v>
      </c>
    </row>
    <row r="42" spans="1:48" x14ac:dyDescent="0.25">
      <c r="A42" s="85">
        <v>121</v>
      </c>
      <c r="B42" s="85">
        <v>126</v>
      </c>
      <c r="C42" s="85" t="s">
        <v>1955</v>
      </c>
      <c r="D42" s="85" t="s">
        <v>1956</v>
      </c>
      <c r="E42" s="85" t="s">
        <v>1957</v>
      </c>
      <c r="F42" s="85" t="s">
        <v>1286</v>
      </c>
      <c r="G42" s="85" t="s">
        <v>22</v>
      </c>
      <c r="H42" s="85">
        <v>13.4</v>
      </c>
      <c r="I42" s="85">
        <v>35.299999999999997</v>
      </c>
      <c r="J42" s="85">
        <v>10.6</v>
      </c>
      <c r="K42" s="85">
        <v>32.6</v>
      </c>
      <c r="L42" s="85" t="s">
        <v>4349</v>
      </c>
      <c r="M42" s="85" t="s">
        <v>4351</v>
      </c>
      <c r="N42" s="85" t="s">
        <v>4350</v>
      </c>
      <c r="O42" s="85" t="s">
        <v>4352</v>
      </c>
      <c r="P42" s="85">
        <v>12.7</v>
      </c>
      <c r="Q42" s="85">
        <v>6.35</v>
      </c>
      <c r="R42" s="85">
        <v>1400</v>
      </c>
      <c r="S42" s="85" t="s">
        <v>315</v>
      </c>
      <c r="T42" s="85">
        <v>30</v>
      </c>
      <c r="V42" s="85">
        <v>20</v>
      </c>
      <c r="W42" s="85" t="s">
        <v>1401</v>
      </c>
      <c r="X42" s="85" t="s">
        <v>1969</v>
      </c>
      <c r="Y42" s="86">
        <v>1.5069999999999999</v>
      </c>
      <c r="Z42" s="85">
        <v>1.663</v>
      </c>
      <c r="AA42" s="86">
        <v>7.58</v>
      </c>
      <c r="AB42" s="86">
        <v>8.4</v>
      </c>
      <c r="AC42" s="85" t="s">
        <v>1757</v>
      </c>
      <c r="AD42" s="85" t="s">
        <v>1926</v>
      </c>
      <c r="AE42" s="85" t="s">
        <v>1432</v>
      </c>
      <c r="AF42" s="85" t="s">
        <v>1925</v>
      </c>
      <c r="AG42" s="85">
        <v>5.5</v>
      </c>
      <c r="AH42" s="85" t="s">
        <v>319</v>
      </c>
      <c r="AJ42" s="85" t="s">
        <v>1426</v>
      </c>
      <c r="AK42" s="85" t="s">
        <v>4101</v>
      </c>
      <c r="AL42" s="85">
        <v>56.5</v>
      </c>
      <c r="AM42" s="85">
        <v>5.34</v>
      </c>
      <c r="AN42" s="85" t="s">
        <v>1307</v>
      </c>
      <c r="AO42" s="85">
        <v>53</v>
      </c>
      <c r="AP42" s="2" t="s">
        <v>4124</v>
      </c>
      <c r="AQ42" s="85" t="s">
        <v>1432</v>
      </c>
      <c r="AR42" s="2">
        <v>-15</v>
      </c>
      <c r="AS42" s="2">
        <v>30</v>
      </c>
      <c r="AT42" s="85" t="s">
        <v>1925</v>
      </c>
      <c r="AU42" s="2">
        <v>0</v>
      </c>
      <c r="AV42" s="2">
        <v>50</v>
      </c>
    </row>
    <row r="43" spans="1:48" x14ac:dyDescent="0.25">
      <c r="A43" s="85">
        <v>122</v>
      </c>
      <c r="B43" s="85">
        <v>127</v>
      </c>
      <c r="C43" s="85" t="s">
        <v>1975</v>
      </c>
      <c r="D43" s="85" t="s">
        <v>1976</v>
      </c>
      <c r="E43" s="85" t="s">
        <v>1977</v>
      </c>
      <c r="F43" s="85" t="s">
        <v>1286</v>
      </c>
      <c r="G43" s="85" t="s">
        <v>22</v>
      </c>
      <c r="H43" s="85">
        <v>16.2</v>
      </c>
      <c r="I43" s="85">
        <v>48</v>
      </c>
      <c r="J43" s="85">
        <v>12.3</v>
      </c>
      <c r="K43" s="85">
        <v>44.4</v>
      </c>
      <c r="L43" s="85" t="s">
        <v>4353</v>
      </c>
      <c r="M43" s="85" t="s">
        <v>4355</v>
      </c>
      <c r="N43" s="85" t="s">
        <v>4354</v>
      </c>
      <c r="O43" s="85" t="s">
        <v>4356</v>
      </c>
      <c r="P43" s="85">
        <v>15.88</v>
      </c>
      <c r="Q43" s="85">
        <v>9.5299999999999994</v>
      </c>
      <c r="R43" s="85">
        <v>1850</v>
      </c>
      <c r="S43" s="85" t="s">
        <v>315</v>
      </c>
      <c r="T43" s="85">
        <v>50</v>
      </c>
      <c r="V43" s="85">
        <v>25</v>
      </c>
      <c r="W43" s="85" t="s">
        <v>1353</v>
      </c>
      <c r="X43" s="85" t="s">
        <v>1988</v>
      </c>
      <c r="Y43" s="86">
        <v>2.1880000000000002</v>
      </c>
      <c r="Z43" s="85">
        <v>2.3740000000000001</v>
      </c>
      <c r="AA43" s="86">
        <v>11.02</v>
      </c>
      <c r="AB43" s="86">
        <v>12</v>
      </c>
      <c r="AC43" s="85" t="s">
        <v>1757</v>
      </c>
      <c r="AD43" s="85" t="s">
        <v>1926</v>
      </c>
      <c r="AE43" s="85" t="s">
        <v>1432</v>
      </c>
      <c r="AF43" s="85" t="s">
        <v>1925</v>
      </c>
      <c r="AG43" s="85">
        <v>7.9</v>
      </c>
      <c r="AH43" s="85" t="s">
        <v>319</v>
      </c>
      <c r="AJ43" s="85" t="s">
        <v>1426</v>
      </c>
      <c r="AK43" s="85" t="s">
        <v>1987</v>
      </c>
      <c r="AL43" s="85">
        <v>57.5</v>
      </c>
      <c r="AM43" s="85">
        <v>7.62</v>
      </c>
      <c r="AN43" s="85" t="s">
        <v>1307</v>
      </c>
      <c r="AO43" s="85">
        <v>76</v>
      </c>
      <c r="AP43" s="2" t="s">
        <v>4124</v>
      </c>
      <c r="AQ43" s="85" t="s">
        <v>1432</v>
      </c>
      <c r="AR43" s="2">
        <v>-15</v>
      </c>
      <c r="AS43" s="2">
        <v>30</v>
      </c>
      <c r="AT43" s="85" t="s">
        <v>1925</v>
      </c>
      <c r="AU43" s="2">
        <v>0</v>
      </c>
      <c r="AV43" s="2">
        <v>50</v>
      </c>
    </row>
    <row r="44" spans="1:48" x14ac:dyDescent="0.25">
      <c r="A44" s="85">
        <v>123</v>
      </c>
      <c r="B44" s="85">
        <v>128</v>
      </c>
      <c r="C44" s="85" t="s">
        <v>1994</v>
      </c>
      <c r="D44" s="85" t="s">
        <v>1995</v>
      </c>
      <c r="E44" s="85" t="s">
        <v>1996</v>
      </c>
      <c r="F44" s="85" t="s">
        <v>1286</v>
      </c>
      <c r="G44" s="85" t="s">
        <v>22</v>
      </c>
      <c r="H44" s="85">
        <v>12.9</v>
      </c>
      <c r="I44" s="85">
        <v>35.299999999999997</v>
      </c>
      <c r="J44" s="85">
        <v>10.6</v>
      </c>
      <c r="K44" s="85">
        <v>32.6</v>
      </c>
      <c r="L44" s="85" t="s">
        <v>4349</v>
      </c>
      <c r="M44" s="85" t="s">
        <v>4351</v>
      </c>
      <c r="N44" s="85" t="s">
        <v>4350</v>
      </c>
      <c r="O44" s="85" t="s">
        <v>4352</v>
      </c>
      <c r="P44" s="85">
        <v>12.7</v>
      </c>
      <c r="Q44" s="85">
        <v>6.35</v>
      </c>
      <c r="R44" s="85">
        <v>1400</v>
      </c>
      <c r="S44" s="85" t="s">
        <v>315</v>
      </c>
      <c r="T44" s="85">
        <v>30</v>
      </c>
      <c r="V44" s="85">
        <v>20</v>
      </c>
      <c r="W44" s="85" t="s">
        <v>1353</v>
      </c>
      <c r="X44" s="85" t="s">
        <v>1969</v>
      </c>
      <c r="Y44" s="86">
        <v>1.486</v>
      </c>
      <c r="Z44" s="85">
        <v>1.643</v>
      </c>
      <c r="AA44" s="86">
        <v>6.52</v>
      </c>
      <c r="AB44" s="86">
        <v>7.2</v>
      </c>
      <c r="AC44" s="85" t="s">
        <v>2012</v>
      </c>
      <c r="AD44" s="85" t="s">
        <v>2011</v>
      </c>
      <c r="AE44" s="85" t="s">
        <v>1432</v>
      </c>
      <c r="AF44" s="85" t="s">
        <v>1925</v>
      </c>
      <c r="AG44" s="85">
        <v>5.5</v>
      </c>
      <c r="AH44" s="85" t="s">
        <v>319</v>
      </c>
      <c r="AJ44" s="85" t="s">
        <v>1426</v>
      </c>
      <c r="AK44" s="85" t="s">
        <v>4101</v>
      </c>
      <c r="AL44" s="85">
        <v>56.5</v>
      </c>
      <c r="AM44" s="85">
        <v>5.34</v>
      </c>
      <c r="AN44" s="85" t="s">
        <v>1307</v>
      </c>
      <c r="AO44" s="85">
        <v>53</v>
      </c>
      <c r="AP44" s="2" t="s">
        <v>4124</v>
      </c>
      <c r="AQ44" s="85" t="s">
        <v>1432</v>
      </c>
      <c r="AR44" s="2">
        <v>-15</v>
      </c>
      <c r="AS44" s="2">
        <v>30</v>
      </c>
      <c r="AT44" s="85" t="s">
        <v>1925</v>
      </c>
      <c r="AU44" s="2">
        <v>0</v>
      </c>
      <c r="AV44" s="2">
        <v>50</v>
      </c>
    </row>
    <row r="45" spans="1:48" x14ac:dyDescent="0.25">
      <c r="A45" s="85">
        <v>124</v>
      </c>
      <c r="B45" s="85">
        <v>129</v>
      </c>
      <c r="C45" s="85" t="s">
        <v>2013</v>
      </c>
      <c r="D45" s="85" t="s">
        <v>2014</v>
      </c>
      <c r="E45" s="85" t="s">
        <v>2015</v>
      </c>
      <c r="F45" s="85" t="s">
        <v>1286</v>
      </c>
      <c r="G45" s="85" t="s">
        <v>22</v>
      </c>
      <c r="H45" s="85">
        <v>9.9</v>
      </c>
      <c r="I45" s="85">
        <v>24.8</v>
      </c>
      <c r="J45" s="85">
        <v>7.5</v>
      </c>
      <c r="K45" s="85">
        <v>22.8</v>
      </c>
      <c r="L45" s="85" t="s">
        <v>4345</v>
      </c>
      <c r="M45" s="85" t="s">
        <v>4347</v>
      </c>
      <c r="N45" s="85" t="s">
        <v>4346</v>
      </c>
      <c r="O45" s="85" t="s">
        <v>4348</v>
      </c>
      <c r="P45" s="85">
        <v>9.5299999999999994</v>
      </c>
      <c r="Q45" s="85">
        <v>6.35</v>
      </c>
      <c r="R45" s="85">
        <v>590</v>
      </c>
      <c r="S45" s="85" t="s">
        <v>315</v>
      </c>
      <c r="T45" s="85">
        <v>25</v>
      </c>
      <c r="V45" s="85">
        <v>10</v>
      </c>
      <c r="W45" s="85" t="s">
        <v>1353</v>
      </c>
      <c r="X45" s="85" t="s">
        <v>1920</v>
      </c>
      <c r="Y45" s="86">
        <v>0.71599999999999997</v>
      </c>
      <c r="Z45" s="85">
        <v>0.745</v>
      </c>
      <c r="AA45" s="86">
        <v>3.08</v>
      </c>
      <c r="AB45" s="86">
        <v>3.26</v>
      </c>
      <c r="AC45" s="85" t="s">
        <v>2012</v>
      </c>
      <c r="AD45" s="85" t="s">
        <v>2011</v>
      </c>
      <c r="AE45" s="85" t="s">
        <v>1432</v>
      </c>
      <c r="AF45" s="85" t="s">
        <v>1925</v>
      </c>
      <c r="AG45" s="85">
        <v>2.6</v>
      </c>
      <c r="AH45" s="85" t="s">
        <v>319</v>
      </c>
      <c r="AJ45" s="85" t="s">
        <v>1426</v>
      </c>
      <c r="AK45" s="85" t="s">
        <v>4099</v>
      </c>
      <c r="AL45" s="85">
        <v>55.5</v>
      </c>
      <c r="AM45" s="85">
        <v>2.4</v>
      </c>
      <c r="AN45" s="85" t="s">
        <v>1307</v>
      </c>
      <c r="AO45" s="85">
        <v>24</v>
      </c>
      <c r="AP45" s="2" t="s">
        <v>4124</v>
      </c>
      <c r="AQ45" s="85" t="s">
        <v>1432</v>
      </c>
      <c r="AR45" s="2">
        <v>-15</v>
      </c>
      <c r="AS45" s="2">
        <v>30</v>
      </c>
      <c r="AT45" s="85" t="s">
        <v>1925</v>
      </c>
      <c r="AU45" s="2">
        <v>0</v>
      </c>
      <c r="AV45" s="2">
        <v>50</v>
      </c>
    </row>
    <row r="46" spans="1:48" x14ac:dyDescent="0.25">
      <c r="A46" s="85">
        <v>125</v>
      </c>
      <c r="B46" s="85">
        <v>130</v>
      </c>
      <c r="C46" s="85" t="s">
        <v>2024</v>
      </c>
      <c r="D46" s="85" t="s">
        <v>2025</v>
      </c>
      <c r="E46" s="85" t="s">
        <v>2026</v>
      </c>
      <c r="F46" s="85" t="s">
        <v>1286</v>
      </c>
      <c r="G46" s="85" t="s">
        <v>22</v>
      </c>
      <c r="H46" s="85">
        <v>9.9</v>
      </c>
      <c r="I46" s="85">
        <v>24.8</v>
      </c>
      <c r="J46" s="85">
        <v>7.5</v>
      </c>
      <c r="K46" s="85">
        <v>22.8</v>
      </c>
      <c r="L46" s="85" t="s">
        <v>4345</v>
      </c>
      <c r="M46" s="85" t="s">
        <v>4347</v>
      </c>
      <c r="N46" s="85" t="s">
        <v>4346</v>
      </c>
      <c r="O46" s="85" t="s">
        <v>4348</v>
      </c>
      <c r="P46" s="85">
        <v>9.5299999999999994</v>
      </c>
      <c r="Q46" s="85">
        <v>6.35</v>
      </c>
      <c r="R46" s="85">
        <v>590</v>
      </c>
      <c r="S46" s="85" t="s">
        <v>315</v>
      </c>
      <c r="T46" s="85">
        <v>25</v>
      </c>
      <c r="V46" s="85">
        <v>10</v>
      </c>
      <c r="W46" s="85" t="s">
        <v>1353</v>
      </c>
      <c r="X46" s="85" t="s">
        <v>1920</v>
      </c>
      <c r="Y46" s="86">
        <v>0.84499999999999997</v>
      </c>
      <c r="Z46" s="85">
        <v>0.873</v>
      </c>
      <c r="AA46" s="86">
        <v>3.75</v>
      </c>
      <c r="AB46" s="86">
        <v>3.82</v>
      </c>
      <c r="AC46" s="85" t="s">
        <v>2012</v>
      </c>
      <c r="AD46" s="85" t="s">
        <v>2011</v>
      </c>
      <c r="AE46" s="85" t="s">
        <v>1432</v>
      </c>
      <c r="AF46" s="85" t="s">
        <v>1925</v>
      </c>
      <c r="AG46" s="85">
        <v>3.07</v>
      </c>
      <c r="AH46" s="85" t="s">
        <v>319</v>
      </c>
      <c r="AJ46" s="85" t="s">
        <v>1426</v>
      </c>
      <c r="AK46" s="85" t="s">
        <v>4099</v>
      </c>
      <c r="AL46" s="85">
        <v>55.5</v>
      </c>
      <c r="AM46" s="85">
        <v>2.82</v>
      </c>
      <c r="AN46" s="85" t="s">
        <v>1307</v>
      </c>
      <c r="AO46" s="85">
        <v>28</v>
      </c>
      <c r="AP46" s="2" t="s">
        <v>4124</v>
      </c>
      <c r="AQ46" s="85" t="s">
        <v>1432</v>
      </c>
      <c r="AR46" s="2">
        <v>-15</v>
      </c>
      <c r="AS46" s="2">
        <v>30</v>
      </c>
      <c r="AT46" s="85" t="s">
        <v>1925</v>
      </c>
      <c r="AU46" s="2">
        <v>0</v>
      </c>
      <c r="AV46" s="2">
        <v>50</v>
      </c>
    </row>
    <row r="47" spans="1:48" x14ac:dyDescent="0.25">
      <c r="A47" s="85">
        <v>126</v>
      </c>
      <c r="B47" s="85">
        <v>131</v>
      </c>
      <c r="C47" s="85" t="s">
        <v>2033</v>
      </c>
      <c r="D47" s="85" t="s">
        <v>2034</v>
      </c>
      <c r="E47" s="85" t="s">
        <v>2035</v>
      </c>
      <c r="F47" s="85" t="s">
        <v>1286</v>
      </c>
      <c r="G47" s="85" t="s">
        <v>22</v>
      </c>
      <c r="H47" s="85">
        <v>10</v>
      </c>
      <c r="I47" s="85">
        <v>25.3</v>
      </c>
      <c r="J47" s="85">
        <v>7.6</v>
      </c>
      <c r="K47" s="85">
        <v>23.5</v>
      </c>
      <c r="L47" s="85" t="s">
        <v>4345</v>
      </c>
      <c r="M47" s="85" t="s">
        <v>4347</v>
      </c>
      <c r="N47" s="85" t="s">
        <v>4346</v>
      </c>
      <c r="O47" s="85" t="s">
        <v>4348</v>
      </c>
      <c r="P47" s="85">
        <v>9.5299999999999994</v>
      </c>
      <c r="Q47" s="85">
        <v>6.35</v>
      </c>
      <c r="R47" s="85">
        <v>660</v>
      </c>
      <c r="S47" s="85" t="s">
        <v>315</v>
      </c>
      <c r="T47" s="85">
        <v>25</v>
      </c>
      <c r="V47" s="85">
        <v>10</v>
      </c>
      <c r="W47" s="85" t="s">
        <v>1353</v>
      </c>
      <c r="X47" s="85" t="s">
        <v>1920</v>
      </c>
      <c r="Y47" s="86">
        <v>1.03</v>
      </c>
      <c r="Z47" s="85">
        <v>1.0620000000000001</v>
      </c>
      <c r="AA47" s="86">
        <v>4.43</v>
      </c>
      <c r="AB47" s="86">
        <v>4.57</v>
      </c>
      <c r="AC47" s="85" t="s">
        <v>2012</v>
      </c>
      <c r="AD47" s="85" t="s">
        <v>2011</v>
      </c>
      <c r="AE47" s="85" t="s">
        <v>1432</v>
      </c>
      <c r="AF47" s="85" t="s">
        <v>1925</v>
      </c>
      <c r="AG47" s="85">
        <v>3.72</v>
      </c>
      <c r="AH47" s="85" t="s">
        <v>319</v>
      </c>
      <c r="AJ47" s="85" t="s">
        <v>1426</v>
      </c>
      <c r="AK47" s="85" t="s">
        <v>4100</v>
      </c>
      <c r="AL47" s="85">
        <v>55</v>
      </c>
      <c r="AM47" s="85">
        <v>3.45</v>
      </c>
      <c r="AN47" s="85" t="s">
        <v>1307</v>
      </c>
      <c r="AO47" s="85">
        <v>35</v>
      </c>
      <c r="AP47" s="2" t="s">
        <v>4124</v>
      </c>
      <c r="AQ47" s="85" t="s">
        <v>1432</v>
      </c>
      <c r="AR47" s="2">
        <v>-15</v>
      </c>
      <c r="AS47" s="2">
        <v>30</v>
      </c>
      <c r="AT47" s="85" t="s">
        <v>1925</v>
      </c>
      <c r="AU47" s="2">
        <v>0</v>
      </c>
      <c r="AV47" s="2">
        <v>50</v>
      </c>
    </row>
    <row r="48" spans="1:48" x14ac:dyDescent="0.25">
      <c r="A48" s="85">
        <v>127</v>
      </c>
      <c r="B48" s="85">
        <v>132</v>
      </c>
      <c r="C48" s="85" t="s">
        <v>2043</v>
      </c>
      <c r="D48" s="85" t="s">
        <v>2044</v>
      </c>
      <c r="E48" s="85" t="s">
        <v>2045</v>
      </c>
      <c r="F48" s="85" t="s">
        <v>1286</v>
      </c>
      <c r="G48" s="85" t="s">
        <v>22</v>
      </c>
      <c r="H48" s="85">
        <v>16.2</v>
      </c>
      <c r="I48" s="85">
        <v>48</v>
      </c>
      <c r="J48" s="85">
        <v>12.3</v>
      </c>
      <c r="K48" s="85">
        <v>44.4</v>
      </c>
      <c r="L48" s="85" t="s">
        <v>4353</v>
      </c>
      <c r="M48" s="85" t="s">
        <v>4357</v>
      </c>
      <c r="N48" s="85" t="s">
        <v>4354</v>
      </c>
      <c r="O48" s="85" t="s">
        <v>4356</v>
      </c>
      <c r="P48" s="85">
        <v>15.88</v>
      </c>
      <c r="Q48" s="85">
        <v>9.5299999999999994</v>
      </c>
      <c r="R48" s="85">
        <v>1850</v>
      </c>
      <c r="S48" s="85" t="s">
        <v>315</v>
      </c>
      <c r="T48" s="85">
        <v>50</v>
      </c>
      <c r="V48" s="85">
        <v>25</v>
      </c>
      <c r="W48" s="85" t="s">
        <v>1353</v>
      </c>
      <c r="X48" s="85" t="s">
        <v>1988</v>
      </c>
      <c r="Y48" s="86">
        <v>2.165</v>
      </c>
      <c r="Z48" s="85">
        <v>2.2549999999999999</v>
      </c>
      <c r="AA48" s="86">
        <v>9.41</v>
      </c>
      <c r="AB48" s="86">
        <v>9.7899999999999991</v>
      </c>
      <c r="AC48" s="85" t="s">
        <v>2012</v>
      </c>
      <c r="AD48" s="85" t="s">
        <v>2011</v>
      </c>
      <c r="AE48" s="85" t="s">
        <v>1432</v>
      </c>
      <c r="AF48" s="85" t="s">
        <v>2056</v>
      </c>
      <c r="AG48" s="85">
        <v>7.6</v>
      </c>
      <c r="AH48" s="85" t="s">
        <v>319</v>
      </c>
      <c r="AJ48" s="85" t="s">
        <v>1426</v>
      </c>
      <c r="AK48" s="85" t="s">
        <v>1987</v>
      </c>
      <c r="AL48" s="85">
        <v>57.5</v>
      </c>
      <c r="AM48" s="85">
        <v>7.24</v>
      </c>
      <c r="AN48" s="85" t="s">
        <v>1307</v>
      </c>
      <c r="AO48" s="85">
        <v>72</v>
      </c>
      <c r="AP48" s="2" t="s">
        <v>4124</v>
      </c>
      <c r="AQ48" s="85" t="s">
        <v>1432</v>
      </c>
      <c r="AR48" s="2">
        <v>-15</v>
      </c>
      <c r="AS48" s="2">
        <v>30</v>
      </c>
      <c r="AT48" s="85" t="s">
        <v>2056</v>
      </c>
      <c r="AU48" s="2">
        <v>-15</v>
      </c>
      <c r="AV48" s="2">
        <v>50</v>
      </c>
    </row>
    <row r="49" spans="1:48" x14ac:dyDescent="0.25">
      <c r="A49" s="85">
        <v>128</v>
      </c>
      <c r="B49" s="85">
        <v>133</v>
      </c>
      <c r="C49" s="85" t="s">
        <v>2057</v>
      </c>
      <c r="D49" s="85" t="s">
        <v>2058</v>
      </c>
      <c r="E49" s="85" t="s">
        <v>2059</v>
      </c>
      <c r="F49" s="85" t="s">
        <v>1286</v>
      </c>
      <c r="G49" s="85" t="s">
        <v>22</v>
      </c>
      <c r="H49" s="85">
        <v>8.5</v>
      </c>
      <c r="I49" s="85">
        <v>25</v>
      </c>
      <c r="J49" s="85">
        <v>7</v>
      </c>
      <c r="K49" s="85">
        <v>23</v>
      </c>
      <c r="L49" s="85" t="s">
        <v>4358</v>
      </c>
      <c r="M49" s="85" t="s">
        <v>4360</v>
      </c>
      <c r="N49" s="85" t="s">
        <v>4359</v>
      </c>
      <c r="O49" s="85" t="s">
        <v>4361</v>
      </c>
      <c r="P49" s="85">
        <v>9.5299999999999994</v>
      </c>
      <c r="Q49" s="85">
        <v>6.35</v>
      </c>
      <c r="R49" s="85">
        <v>520</v>
      </c>
      <c r="S49" s="85" t="s">
        <v>315</v>
      </c>
      <c r="T49" s="85">
        <v>20</v>
      </c>
      <c r="V49" s="85">
        <v>10</v>
      </c>
      <c r="W49" s="85" t="s">
        <v>1353</v>
      </c>
      <c r="X49" s="85" t="s">
        <v>2078</v>
      </c>
      <c r="Y49" s="86">
        <v>0.63300000000000001</v>
      </c>
      <c r="Z49" s="85">
        <v>0.67</v>
      </c>
      <c r="AA49" s="86">
        <v>2.75</v>
      </c>
      <c r="AB49" s="86">
        <v>2.9</v>
      </c>
      <c r="AC49" s="85" t="s">
        <v>1327</v>
      </c>
      <c r="AD49" s="85" t="s">
        <v>1325</v>
      </c>
      <c r="AE49" s="85" t="s">
        <v>804</v>
      </c>
      <c r="AF49" s="85" t="s">
        <v>2083</v>
      </c>
      <c r="AG49" s="85">
        <v>2.4</v>
      </c>
      <c r="AH49" s="85" t="s">
        <v>319</v>
      </c>
      <c r="AJ49" s="85" t="s">
        <v>1426</v>
      </c>
      <c r="AK49" s="85" t="s">
        <v>2077</v>
      </c>
      <c r="AL49" s="85">
        <v>48</v>
      </c>
      <c r="AM49" s="85">
        <v>2.25</v>
      </c>
      <c r="AN49" s="85" t="s">
        <v>1467</v>
      </c>
      <c r="AO49" s="85">
        <v>23</v>
      </c>
      <c r="AP49" s="2" t="s">
        <v>4124</v>
      </c>
      <c r="AQ49" s="85" t="s">
        <v>804</v>
      </c>
      <c r="AR49" s="2">
        <v>-15</v>
      </c>
      <c r="AS49" s="2">
        <v>24</v>
      </c>
      <c r="AT49" s="85" t="s">
        <v>2083</v>
      </c>
      <c r="AU49" s="2">
        <v>0</v>
      </c>
      <c r="AV49" s="2">
        <v>48</v>
      </c>
    </row>
    <row r="50" spans="1:48" x14ac:dyDescent="0.25">
      <c r="A50" s="85">
        <v>129</v>
      </c>
      <c r="B50" s="85">
        <v>134</v>
      </c>
      <c r="C50" s="85" t="s">
        <v>2085</v>
      </c>
      <c r="D50" s="85" t="s">
        <v>2086</v>
      </c>
      <c r="E50" s="85" t="s">
        <v>2087</v>
      </c>
      <c r="F50" s="85" t="s">
        <v>1286</v>
      </c>
      <c r="G50" s="85" t="s">
        <v>22</v>
      </c>
      <c r="H50" s="85">
        <v>9.1</v>
      </c>
      <c r="I50" s="85">
        <v>25.1</v>
      </c>
      <c r="J50" s="85">
        <v>7.5</v>
      </c>
      <c r="K50" s="85">
        <v>23</v>
      </c>
      <c r="L50" s="85" t="s">
        <v>4358</v>
      </c>
      <c r="M50" s="85" t="s">
        <v>4360</v>
      </c>
      <c r="N50" s="85" t="s">
        <v>4359</v>
      </c>
      <c r="O50" s="85" t="s">
        <v>4361</v>
      </c>
      <c r="P50" s="85">
        <v>9.5299999999999994</v>
      </c>
      <c r="Q50" s="85">
        <v>6.35</v>
      </c>
      <c r="R50" s="85">
        <v>520</v>
      </c>
      <c r="S50" s="85" t="s">
        <v>315</v>
      </c>
      <c r="T50" s="85">
        <v>20</v>
      </c>
      <c r="V50" s="85">
        <v>10</v>
      </c>
      <c r="W50" s="85" t="s">
        <v>1353</v>
      </c>
      <c r="X50" s="85" t="s">
        <v>2078</v>
      </c>
      <c r="Y50" s="86">
        <v>0.77300000000000002</v>
      </c>
      <c r="Z50" s="85">
        <v>0.83199999999999996</v>
      </c>
      <c r="AA50" s="86">
        <v>3.36</v>
      </c>
      <c r="AB50" s="86">
        <v>3.61</v>
      </c>
      <c r="AC50" s="85" t="s">
        <v>1327</v>
      </c>
      <c r="AD50" s="85" t="s">
        <v>1325</v>
      </c>
      <c r="AE50" s="85" t="s">
        <v>804</v>
      </c>
      <c r="AF50" s="85" t="s">
        <v>2083</v>
      </c>
      <c r="AG50" s="85">
        <v>2.9</v>
      </c>
      <c r="AH50" s="85" t="s">
        <v>319</v>
      </c>
      <c r="AJ50" s="85" t="s">
        <v>1426</v>
      </c>
      <c r="AK50" s="85" t="s">
        <v>2077</v>
      </c>
      <c r="AL50" s="85">
        <v>50</v>
      </c>
      <c r="AM50" s="85">
        <v>2.78</v>
      </c>
      <c r="AN50" s="85" t="s">
        <v>1467</v>
      </c>
      <c r="AO50" s="85">
        <v>28</v>
      </c>
      <c r="AP50" s="2" t="s">
        <v>4124</v>
      </c>
      <c r="AQ50" s="85" t="s">
        <v>804</v>
      </c>
      <c r="AR50" s="2">
        <v>-15</v>
      </c>
      <c r="AS50" s="2">
        <v>24</v>
      </c>
      <c r="AT50" s="85" t="s">
        <v>2083</v>
      </c>
      <c r="AU50" s="2">
        <v>0</v>
      </c>
      <c r="AV50" s="2">
        <v>48</v>
      </c>
    </row>
    <row r="51" spans="1:48" x14ac:dyDescent="0.25">
      <c r="A51" s="85">
        <v>130</v>
      </c>
      <c r="B51" s="85">
        <v>135</v>
      </c>
      <c r="C51" s="85" t="s">
        <v>2099</v>
      </c>
      <c r="D51" s="85" t="s">
        <v>2100</v>
      </c>
      <c r="E51" s="85" t="s">
        <v>2101</v>
      </c>
      <c r="F51" s="85" t="s">
        <v>1286</v>
      </c>
      <c r="G51" s="85" t="s">
        <v>22</v>
      </c>
      <c r="H51" s="85">
        <v>9.6999999999999993</v>
      </c>
      <c r="I51" s="85">
        <v>25.2</v>
      </c>
      <c r="J51" s="85">
        <v>8</v>
      </c>
      <c r="K51" s="85">
        <v>23.1</v>
      </c>
      <c r="L51" s="85" t="s">
        <v>4362</v>
      </c>
      <c r="M51" s="85" t="s">
        <v>4363</v>
      </c>
      <c r="N51" s="85" t="s">
        <v>4341</v>
      </c>
      <c r="O51" s="85" t="s">
        <v>4343</v>
      </c>
      <c r="P51" s="85">
        <v>9.5299999999999994</v>
      </c>
      <c r="Q51" s="85">
        <v>6.35</v>
      </c>
      <c r="R51" s="85">
        <v>710</v>
      </c>
      <c r="S51" s="85" t="s">
        <v>315</v>
      </c>
      <c r="T51" s="85">
        <v>20</v>
      </c>
      <c r="V51" s="85">
        <v>10</v>
      </c>
      <c r="W51" s="85" t="s">
        <v>1353</v>
      </c>
      <c r="X51" s="85" t="s">
        <v>2113</v>
      </c>
      <c r="Y51" s="86">
        <v>0.97099999999999997</v>
      </c>
      <c r="Z51" s="85">
        <v>1.018</v>
      </c>
      <c r="AA51" s="86">
        <v>4.3</v>
      </c>
      <c r="AB51" s="86">
        <v>4.42</v>
      </c>
      <c r="AC51" s="85" t="s">
        <v>1327</v>
      </c>
      <c r="AD51" s="85" t="s">
        <v>1325</v>
      </c>
      <c r="AE51" s="85" t="s">
        <v>804</v>
      </c>
      <c r="AF51" s="85" t="s">
        <v>2083</v>
      </c>
      <c r="AG51" s="85">
        <v>3.65</v>
      </c>
      <c r="AH51" s="85" t="s">
        <v>319</v>
      </c>
      <c r="AJ51" s="85" t="s">
        <v>1426</v>
      </c>
      <c r="AK51" s="85" t="s">
        <v>2077</v>
      </c>
      <c r="AL51" s="85">
        <v>52</v>
      </c>
      <c r="AM51" s="85">
        <v>3.4</v>
      </c>
      <c r="AN51" s="85" t="s">
        <v>1467</v>
      </c>
      <c r="AO51" s="85">
        <v>34</v>
      </c>
      <c r="AP51" s="2" t="s">
        <v>4124</v>
      </c>
      <c r="AQ51" s="85" t="s">
        <v>804</v>
      </c>
      <c r="AR51" s="2">
        <v>-15</v>
      </c>
      <c r="AS51" s="2">
        <v>24</v>
      </c>
      <c r="AT51" s="85" t="s">
        <v>2083</v>
      </c>
      <c r="AU51" s="2">
        <v>0</v>
      </c>
      <c r="AV51" s="2">
        <v>48</v>
      </c>
    </row>
    <row r="52" spans="1:48" x14ac:dyDescent="0.25">
      <c r="A52" s="85">
        <v>131</v>
      </c>
      <c r="B52" s="85">
        <v>136</v>
      </c>
      <c r="C52" s="85" t="s">
        <v>2117</v>
      </c>
      <c r="D52" s="85" t="s">
        <v>2118</v>
      </c>
      <c r="E52" s="85" t="s">
        <v>2119</v>
      </c>
      <c r="F52" s="85" t="s">
        <v>1286</v>
      </c>
      <c r="G52" s="85" t="s">
        <v>22</v>
      </c>
      <c r="H52" s="85">
        <v>13.6</v>
      </c>
      <c r="I52" s="85">
        <v>27.6</v>
      </c>
      <c r="J52" s="85">
        <v>11.4</v>
      </c>
      <c r="K52" s="85">
        <v>25.5</v>
      </c>
      <c r="L52" s="85" t="s">
        <v>4364</v>
      </c>
      <c r="M52" s="85" t="s">
        <v>4366</v>
      </c>
      <c r="N52" s="85" t="s">
        <v>4365</v>
      </c>
      <c r="O52" s="85" t="s">
        <v>4367</v>
      </c>
      <c r="P52" s="85">
        <v>12.7</v>
      </c>
      <c r="Q52" s="85">
        <v>6.35</v>
      </c>
      <c r="R52" s="85">
        <v>1030</v>
      </c>
      <c r="S52" s="85" t="s">
        <v>315</v>
      </c>
      <c r="T52" s="85">
        <v>20</v>
      </c>
      <c r="V52" s="85">
        <v>10</v>
      </c>
      <c r="W52" s="85" t="s">
        <v>1353</v>
      </c>
      <c r="X52" s="85" t="s">
        <v>2133</v>
      </c>
      <c r="Y52" s="86">
        <v>1.4419999999999999</v>
      </c>
      <c r="Z52" s="85">
        <v>1.5880000000000001</v>
      </c>
      <c r="AA52" s="86">
        <v>6.44</v>
      </c>
      <c r="AB52" s="86">
        <v>7.07</v>
      </c>
      <c r="AC52" s="85" t="s">
        <v>1327</v>
      </c>
      <c r="AD52" s="85" t="s">
        <v>1325</v>
      </c>
      <c r="AE52" s="85" t="s">
        <v>804</v>
      </c>
      <c r="AF52" s="85" t="s">
        <v>2083</v>
      </c>
      <c r="AG52" s="85">
        <v>5.45</v>
      </c>
      <c r="AH52" s="85" t="s">
        <v>319</v>
      </c>
      <c r="AJ52" s="85" t="s">
        <v>1426</v>
      </c>
      <c r="AK52" s="85" t="s">
        <v>2132</v>
      </c>
      <c r="AL52" s="85">
        <v>54</v>
      </c>
      <c r="AM52" s="85">
        <v>5.35</v>
      </c>
      <c r="AN52" s="85" t="s">
        <v>1467</v>
      </c>
      <c r="AO52" s="85">
        <v>54</v>
      </c>
      <c r="AP52" s="2" t="s">
        <v>4124</v>
      </c>
      <c r="AQ52" s="85" t="s">
        <v>804</v>
      </c>
      <c r="AR52" s="2">
        <v>-15</v>
      </c>
      <c r="AS52" s="2">
        <v>24</v>
      </c>
      <c r="AT52" s="85" t="s">
        <v>2083</v>
      </c>
      <c r="AU52" s="2">
        <v>0</v>
      </c>
      <c r="AV52" s="2">
        <v>48</v>
      </c>
    </row>
    <row r="53" spans="1:48" x14ac:dyDescent="0.25">
      <c r="A53" s="85">
        <v>132</v>
      </c>
      <c r="B53" s="85">
        <v>137</v>
      </c>
      <c r="C53" s="85" t="s">
        <v>2139</v>
      </c>
      <c r="D53" s="85" t="s">
        <v>2140</v>
      </c>
      <c r="E53" s="85" t="s">
        <v>2141</v>
      </c>
      <c r="F53" s="85" t="s">
        <v>1286</v>
      </c>
      <c r="G53" s="85" t="s">
        <v>22</v>
      </c>
      <c r="H53" s="85">
        <v>13.8</v>
      </c>
      <c r="I53" s="85">
        <v>40</v>
      </c>
      <c r="J53" s="85">
        <v>11.5</v>
      </c>
      <c r="K53" s="85">
        <v>37.6</v>
      </c>
      <c r="L53" s="85" t="s">
        <v>4368</v>
      </c>
      <c r="M53" s="85" t="s">
        <v>4369</v>
      </c>
      <c r="N53" s="85" t="s">
        <v>4365</v>
      </c>
      <c r="O53" s="85" t="s">
        <v>4367</v>
      </c>
      <c r="P53" s="85">
        <v>12.7</v>
      </c>
      <c r="Q53" s="85">
        <v>6.35</v>
      </c>
      <c r="R53" s="85">
        <v>1800</v>
      </c>
      <c r="S53" s="85" t="s">
        <v>315</v>
      </c>
      <c r="T53" s="85">
        <v>25</v>
      </c>
      <c r="V53" s="85">
        <v>15</v>
      </c>
      <c r="W53" s="85" t="s">
        <v>1401</v>
      </c>
      <c r="X53" s="85" t="s">
        <v>2153</v>
      </c>
      <c r="Y53" s="86">
        <v>1.9179999999999999</v>
      </c>
      <c r="Z53" s="85">
        <v>2.044</v>
      </c>
      <c r="AA53" s="86">
        <v>8.4600000000000009</v>
      </c>
      <c r="AB53" s="86">
        <v>9.08</v>
      </c>
      <c r="AC53" s="85" t="s">
        <v>1327</v>
      </c>
      <c r="AD53" s="85" t="s">
        <v>1325</v>
      </c>
      <c r="AE53" s="85" t="s">
        <v>804</v>
      </c>
      <c r="AF53" s="85" t="s">
        <v>2083</v>
      </c>
      <c r="AG53" s="85">
        <v>7</v>
      </c>
      <c r="AH53" s="85" t="s">
        <v>319</v>
      </c>
      <c r="AJ53" s="85" t="s">
        <v>1426</v>
      </c>
      <c r="AK53" s="85" t="s">
        <v>2152</v>
      </c>
      <c r="AL53" s="85">
        <v>55</v>
      </c>
      <c r="AM53" s="85">
        <v>6.95</v>
      </c>
      <c r="AN53" s="85" t="s">
        <v>1467</v>
      </c>
      <c r="AO53" s="85">
        <v>70</v>
      </c>
      <c r="AP53" s="2" t="s">
        <v>4124</v>
      </c>
      <c r="AQ53" s="85" t="s">
        <v>804</v>
      </c>
      <c r="AR53" s="2">
        <v>-15</v>
      </c>
      <c r="AS53" s="2">
        <v>24</v>
      </c>
      <c r="AT53" s="85" t="s">
        <v>2083</v>
      </c>
      <c r="AU53" s="2">
        <v>0</v>
      </c>
      <c r="AV53" s="2">
        <v>48</v>
      </c>
    </row>
    <row r="54" spans="1:48" x14ac:dyDescent="0.25">
      <c r="A54" s="85">
        <v>133</v>
      </c>
      <c r="B54" s="85">
        <v>138</v>
      </c>
      <c r="C54" s="85" t="s">
        <v>2156</v>
      </c>
      <c r="D54" s="85" t="s">
        <v>2157</v>
      </c>
      <c r="E54" s="85" t="s">
        <v>2158</v>
      </c>
      <c r="F54" s="85" t="s">
        <v>1286</v>
      </c>
      <c r="G54" s="85" t="s">
        <v>22</v>
      </c>
      <c r="H54" s="85">
        <v>25</v>
      </c>
      <c r="I54" s="85">
        <v>69</v>
      </c>
      <c r="J54" s="85">
        <v>21.5</v>
      </c>
      <c r="K54" s="85">
        <v>64.5</v>
      </c>
      <c r="L54" s="85" t="s">
        <v>4370</v>
      </c>
      <c r="M54" s="85" t="s">
        <v>4372</v>
      </c>
      <c r="N54" s="85" t="s">
        <v>4371</v>
      </c>
      <c r="O54" s="85" t="s">
        <v>4373</v>
      </c>
      <c r="P54" s="85">
        <v>15.88</v>
      </c>
      <c r="Q54" s="85">
        <v>9.5299999999999994</v>
      </c>
      <c r="R54" s="85">
        <v>2450</v>
      </c>
      <c r="S54" s="85" t="s">
        <v>415</v>
      </c>
      <c r="T54" s="85">
        <v>25</v>
      </c>
      <c r="V54" s="85">
        <v>10</v>
      </c>
      <c r="W54" s="85" t="s">
        <v>1401</v>
      </c>
      <c r="X54" s="85" t="s">
        <v>2173</v>
      </c>
      <c r="Y54" s="86">
        <v>2.9279999999999999</v>
      </c>
      <c r="Z54" s="85">
        <v>3.23</v>
      </c>
      <c r="AA54" s="86">
        <v>13.55</v>
      </c>
      <c r="AB54" s="86">
        <v>15.01</v>
      </c>
      <c r="AC54" s="85" t="s">
        <v>1327</v>
      </c>
      <c r="AD54" s="85" t="s">
        <v>1325</v>
      </c>
      <c r="AE54" s="85" t="s">
        <v>2012</v>
      </c>
      <c r="AF54" s="85" t="s">
        <v>2178</v>
      </c>
      <c r="AG54" s="85">
        <v>10.6</v>
      </c>
      <c r="AH54" s="85" t="s">
        <v>319</v>
      </c>
      <c r="AJ54" s="85" t="s">
        <v>1426</v>
      </c>
      <c r="AK54" s="85" t="s">
        <v>2172</v>
      </c>
      <c r="AL54" s="85">
        <v>56</v>
      </c>
      <c r="AM54" s="85">
        <v>10.4</v>
      </c>
      <c r="AN54" s="85" t="s">
        <v>1307</v>
      </c>
      <c r="AO54" s="85">
        <v>104</v>
      </c>
      <c r="AP54" s="2" t="s">
        <v>4124</v>
      </c>
      <c r="AQ54" s="85" t="s">
        <v>2012</v>
      </c>
      <c r="AR54" s="2">
        <v>-7</v>
      </c>
      <c r="AS54" s="2">
        <v>24</v>
      </c>
      <c r="AT54" s="85" t="s">
        <v>2178</v>
      </c>
      <c r="AU54" s="2">
        <v>15</v>
      </c>
      <c r="AV54" s="2">
        <v>43</v>
      </c>
    </row>
    <row r="55" spans="1:48" x14ac:dyDescent="0.25">
      <c r="A55" s="85">
        <v>134</v>
      </c>
      <c r="B55" s="85">
        <v>139</v>
      </c>
      <c r="C55" s="85" t="s">
        <v>2181</v>
      </c>
      <c r="D55" s="85" t="s">
        <v>2182</v>
      </c>
      <c r="E55" s="85" t="s">
        <v>2183</v>
      </c>
      <c r="F55" s="85" t="s">
        <v>1286</v>
      </c>
      <c r="G55" s="85" t="s">
        <v>22</v>
      </c>
      <c r="H55" s="85">
        <v>9.5</v>
      </c>
      <c r="I55" s="85">
        <v>23</v>
      </c>
      <c r="J55" s="85">
        <v>7.5</v>
      </c>
      <c r="K55" s="85">
        <v>20</v>
      </c>
      <c r="L55" s="85" t="s">
        <v>4303</v>
      </c>
      <c r="M55" s="85" t="s">
        <v>4304</v>
      </c>
      <c r="N55" s="85" t="s">
        <v>4300</v>
      </c>
      <c r="O55" s="85" t="s">
        <v>4302</v>
      </c>
      <c r="P55" s="85">
        <v>9.5299999999999994</v>
      </c>
      <c r="Q55" s="85">
        <v>6.35</v>
      </c>
      <c r="R55" s="85">
        <v>420</v>
      </c>
      <c r="S55" s="85" t="s">
        <v>415</v>
      </c>
      <c r="T55" s="85">
        <v>15</v>
      </c>
      <c r="V55" s="85">
        <v>5</v>
      </c>
      <c r="W55" s="85" t="s">
        <v>1353</v>
      </c>
      <c r="X55" s="85" t="s">
        <v>2194</v>
      </c>
      <c r="Y55" s="86">
        <v>0.65100000000000002</v>
      </c>
      <c r="Z55" s="85">
        <v>0.67400000000000004</v>
      </c>
      <c r="AA55" s="86">
        <v>3.07</v>
      </c>
      <c r="AB55" s="86">
        <v>3.19</v>
      </c>
      <c r="AC55" s="85" t="s">
        <v>1327</v>
      </c>
      <c r="AD55" s="85" t="s">
        <v>1325</v>
      </c>
      <c r="AE55" s="85" t="s">
        <v>2012</v>
      </c>
      <c r="AF55" s="85" t="s">
        <v>2011</v>
      </c>
      <c r="AG55" s="85">
        <v>2.35</v>
      </c>
      <c r="AH55" s="85" t="s">
        <v>319</v>
      </c>
      <c r="AJ55" s="85" t="s">
        <v>1426</v>
      </c>
      <c r="AK55" s="85" t="s">
        <v>2193</v>
      </c>
      <c r="AL55" s="85">
        <v>48</v>
      </c>
      <c r="AM55" s="85">
        <v>2.17</v>
      </c>
      <c r="AN55" s="85" t="s">
        <v>1307</v>
      </c>
      <c r="AO55" s="85">
        <v>22</v>
      </c>
      <c r="AP55" s="2" t="s">
        <v>4124</v>
      </c>
      <c r="AQ55" s="85" t="s">
        <v>2012</v>
      </c>
      <c r="AR55" s="2">
        <v>-7</v>
      </c>
      <c r="AS55" s="2">
        <v>24</v>
      </c>
      <c r="AT55" s="85" t="s">
        <v>2011</v>
      </c>
      <c r="AU55" s="2">
        <v>18</v>
      </c>
      <c r="AV55" s="2">
        <v>43</v>
      </c>
    </row>
    <row r="56" spans="1:48" x14ac:dyDescent="0.25">
      <c r="A56" s="85">
        <v>135</v>
      </c>
      <c r="B56" s="85">
        <v>140</v>
      </c>
      <c r="C56" s="85" t="s">
        <v>2195</v>
      </c>
      <c r="D56" s="85" t="s">
        <v>2196</v>
      </c>
      <c r="E56" s="85" t="s">
        <v>2197</v>
      </c>
      <c r="F56" s="85" t="s">
        <v>1286</v>
      </c>
      <c r="G56" s="85" t="s">
        <v>22</v>
      </c>
      <c r="H56" s="85">
        <v>9.5</v>
      </c>
      <c r="I56" s="85">
        <v>25</v>
      </c>
      <c r="J56" s="85">
        <v>7.5</v>
      </c>
      <c r="K56" s="85">
        <v>22.5</v>
      </c>
      <c r="L56" s="85" t="s">
        <v>4303</v>
      </c>
      <c r="M56" s="85" t="s">
        <v>4304</v>
      </c>
      <c r="N56" s="85" t="s">
        <v>4300</v>
      </c>
      <c r="O56" s="85" t="s">
        <v>4302</v>
      </c>
      <c r="P56" s="85">
        <v>9.5299999999999994</v>
      </c>
      <c r="Q56" s="85">
        <v>6.35</v>
      </c>
      <c r="R56" s="85">
        <v>390</v>
      </c>
      <c r="S56" s="85" t="s">
        <v>415</v>
      </c>
      <c r="T56" s="85">
        <v>15</v>
      </c>
      <c r="V56" s="85">
        <v>8</v>
      </c>
      <c r="W56" s="85" t="s">
        <v>1353</v>
      </c>
      <c r="X56" s="85" t="s">
        <v>2203</v>
      </c>
      <c r="Y56" s="86">
        <v>0.8</v>
      </c>
      <c r="Z56" s="85">
        <v>0.84</v>
      </c>
      <c r="AA56" s="86">
        <v>3.75</v>
      </c>
      <c r="AB56" s="86">
        <v>3.95</v>
      </c>
      <c r="AC56" s="85" t="s">
        <v>1327</v>
      </c>
      <c r="AD56" s="85" t="s">
        <v>1325</v>
      </c>
      <c r="AE56" s="85" t="s">
        <v>2012</v>
      </c>
      <c r="AF56" s="85" t="s">
        <v>2011</v>
      </c>
      <c r="AG56" s="85">
        <v>2.92</v>
      </c>
      <c r="AH56" s="85" t="s">
        <v>319</v>
      </c>
      <c r="AJ56" s="85" t="s">
        <v>1426</v>
      </c>
      <c r="AK56" s="85" t="s">
        <v>2193</v>
      </c>
      <c r="AL56" s="85">
        <v>48</v>
      </c>
      <c r="AM56" s="85">
        <v>2.73</v>
      </c>
      <c r="AN56" s="85" t="s">
        <v>2202</v>
      </c>
      <c r="AO56" s="85">
        <v>27</v>
      </c>
      <c r="AP56" s="2" t="s">
        <v>4124</v>
      </c>
      <c r="AQ56" s="85" t="s">
        <v>2012</v>
      </c>
      <c r="AR56" s="2">
        <v>-7</v>
      </c>
      <c r="AS56" s="2">
        <v>24</v>
      </c>
      <c r="AT56" s="85" t="s">
        <v>2011</v>
      </c>
      <c r="AU56" s="2">
        <v>18</v>
      </c>
      <c r="AV56" s="2">
        <v>43</v>
      </c>
    </row>
    <row r="57" spans="1:48" x14ac:dyDescent="0.25">
      <c r="A57" s="85">
        <v>136</v>
      </c>
      <c r="B57" s="85">
        <v>141</v>
      </c>
      <c r="C57" s="85" t="s">
        <v>2195</v>
      </c>
      <c r="D57" s="85" t="s">
        <v>2204</v>
      </c>
      <c r="E57" s="85" t="s">
        <v>2205</v>
      </c>
      <c r="F57" s="85" t="s">
        <v>1286</v>
      </c>
      <c r="G57" s="85" t="s">
        <v>22</v>
      </c>
      <c r="H57" s="85">
        <v>10</v>
      </c>
      <c r="I57" s="85">
        <v>27</v>
      </c>
      <c r="J57" s="85">
        <v>8</v>
      </c>
      <c r="K57" s="85">
        <v>25</v>
      </c>
      <c r="L57" s="85" t="s">
        <v>4303</v>
      </c>
      <c r="M57" s="85" t="s">
        <v>4304</v>
      </c>
      <c r="N57" s="85" t="s">
        <v>4295</v>
      </c>
      <c r="O57" s="85" t="s">
        <v>4326</v>
      </c>
      <c r="P57" s="85">
        <v>9.5299999999999994</v>
      </c>
      <c r="Q57" s="85">
        <v>6.35</v>
      </c>
      <c r="R57" s="85">
        <v>620</v>
      </c>
      <c r="S57" s="85" t="s">
        <v>415</v>
      </c>
      <c r="T57" s="85">
        <v>20</v>
      </c>
      <c r="V57" s="85">
        <v>8</v>
      </c>
      <c r="W57" s="85" t="s">
        <v>1353</v>
      </c>
      <c r="X57" s="85" t="s">
        <v>2210</v>
      </c>
      <c r="Y57" s="86">
        <v>1.0189999999999999</v>
      </c>
      <c r="Z57" s="85">
        <v>1.1200000000000001</v>
      </c>
      <c r="AA57" s="86">
        <v>4.76</v>
      </c>
      <c r="AB57" s="86">
        <v>5.27</v>
      </c>
      <c r="AC57" s="85" t="s">
        <v>1327</v>
      </c>
      <c r="AD57" s="85" t="s">
        <v>1325</v>
      </c>
      <c r="AE57" s="85" t="s">
        <v>2012</v>
      </c>
      <c r="AF57" s="85" t="s">
        <v>2011</v>
      </c>
      <c r="AG57" s="85">
        <v>3.77</v>
      </c>
      <c r="AH57" s="85" t="s">
        <v>319</v>
      </c>
      <c r="AJ57" s="85" t="s">
        <v>1426</v>
      </c>
      <c r="AK57" s="85" t="s">
        <v>2209</v>
      </c>
      <c r="AL57" s="85">
        <v>50</v>
      </c>
      <c r="AM57" s="85">
        <v>3.64</v>
      </c>
      <c r="AN57" s="85" t="s">
        <v>2208</v>
      </c>
      <c r="AO57" s="85">
        <v>36</v>
      </c>
      <c r="AP57" s="2" t="s">
        <v>4124</v>
      </c>
      <c r="AQ57" s="85" t="s">
        <v>2012</v>
      </c>
      <c r="AR57" s="2">
        <v>-7</v>
      </c>
      <c r="AS57" s="2">
        <v>24</v>
      </c>
      <c r="AT57" s="85" t="s">
        <v>2011</v>
      </c>
      <c r="AU57" s="2">
        <v>18</v>
      </c>
      <c r="AV57" s="2">
        <v>43</v>
      </c>
    </row>
    <row r="58" spans="1:48" x14ac:dyDescent="0.25">
      <c r="A58" s="85">
        <v>137</v>
      </c>
      <c r="B58" s="85">
        <v>142</v>
      </c>
      <c r="C58" s="85" t="s">
        <v>2211</v>
      </c>
      <c r="D58" s="85" t="s">
        <v>2212</v>
      </c>
      <c r="E58" s="85" t="s">
        <v>2213</v>
      </c>
      <c r="F58" s="85" t="s">
        <v>1286</v>
      </c>
      <c r="G58" s="85" t="s">
        <v>22</v>
      </c>
      <c r="H58" s="85">
        <v>12.5</v>
      </c>
      <c r="I58" s="85">
        <v>33</v>
      </c>
      <c r="J58" s="85">
        <v>10.5</v>
      </c>
      <c r="K58" s="85">
        <v>30</v>
      </c>
      <c r="L58" s="85" t="s">
        <v>4305</v>
      </c>
      <c r="M58" s="85" t="s">
        <v>4374</v>
      </c>
      <c r="N58" s="85" t="s">
        <v>4306</v>
      </c>
      <c r="O58" s="85" t="s">
        <v>4308</v>
      </c>
      <c r="P58" s="85">
        <v>12.7</v>
      </c>
      <c r="Q58" s="85">
        <v>6.35</v>
      </c>
      <c r="R58" s="85">
        <v>1050</v>
      </c>
      <c r="S58" s="85" t="s">
        <v>415</v>
      </c>
      <c r="T58" s="85">
        <v>20</v>
      </c>
      <c r="V58" s="85">
        <v>8</v>
      </c>
      <c r="W58" s="85" t="s">
        <v>1401</v>
      </c>
      <c r="X58" s="85" t="s">
        <v>2221</v>
      </c>
      <c r="Y58" s="86">
        <v>1.5189999999999999</v>
      </c>
      <c r="Z58" s="85">
        <v>1.647</v>
      </c>
      <c r="AA58" s="86">
        <v>7.19</v>
      </c>
      <c r="AB58" s="86">
        <v>7.81</v>
      </c>
      <c r="AC58" s="85" t="s">
        <v>1327</v>
      </c>
      <c r="AD58" s="85" t="s">
        <v>1325</v>
      </c>
      <c r="AE58" s="85" t="s">
        <v>2012</v>
      </c>
      <c r="AF58" s="85" t="s">
        <v>2011</v>
      </c>
      <c r="AG58" s="85">
        <v>5.53</v>
      </c>
      <c r="AH58" s="85" t="s">
        <v>319</v>
      </c>
      <c r="AJ58" s="85" t="s">
        <v>1426</v>
      </c>
      <c r="AK58" s="85" t="s">
        <v>2220</v>
      </c>
      <c r="AL58" s="85">
        <v>54</v>
      </c>
      <c r="AM58" s="85">
        <v>5.37</v>
      </c>
      <c r="AN58" s="85" t="s">
        <v>1307</v>
      </c>
      <c r="AO58" s="85">
        <v>54</v>
      </c>
      <c r="AP58" s="2" t="s">
        <v>4124</v>
      </c>
      <c r="AQ58" s="85" t="s">
        <v>2012</v>
      </c>
      <c r="AR58" s="2">
        <v>-7</v>
      </c>
      <c r="AS58" s="2">
        <v>24</v>
      </c>
      <c r="AT58" s="85" t="s">
        <v>2011</v>
      </c>
      <c r="AU58" s="2">
        <v>18</v>
      </c>
      <c r="AV58" s="2">
        <v>43</v>
      </c>
    </row>
    <row r="59" spans="1:48" x14ac:dyDescent="0.25">
      <c r="A59" s="85">
        <v>138</v>
      </c>
      <c r="B59" s="85">
        <v>143</v>
      </c>
      <c r="C59" s="85" t="s">
        <v>2224</v>
      </c>
      <c r="D59" s="85" t="s">
        <v>2225</v>
      </c>
      <c r="E59" s="85" t="s">
        <v>2226</v>
      </c>
      <c r="F59" s="85" t="s">
        <v>1286</v>
      </c>
      <c r="G59" s="85" t="s">
        <v>22</v>
      </c>
      <c r="H59" s="85">
        <v>16</v>
      </c>
      <c r="I59" s="85">
        <v>54</v>
      </c>
      <c r="J59" s="85">
        <v>13</v>
      </c>
      <c r="K59" s="85">
        <v>50</v>
      </c>
      <c r="L59" s="85" t="s">
        <v>4309</v>
      </c>
      <c r="M59" s="85" t="s">
        <v>4376</v>
      </c>
      <c r="N59" s="85" t="s">
        <v>4375</v>
      </c>
      <c r="O59" s="85" t="s">
        <v>4377</v>
      </c>
      <c r="P59" s="85">
        <v>15.88</v>
      </c>
      <c r="Q59" s="85">
        <v>6.35</v>
      </c>
      <c r="R59" s="85">
        <v>1750</v>
      </c>
      <c r="S59" s="85" t="s">
        <v>415</v>
      </c>
      <c r="T59" s="85">
        <v>25</v>
      </c>
      <c r="V59" s="85">
        <v>10</v>
      </c>
      <c r="W59" s="85" t="s">
        <v>1353</v>
      </c>
      <c r="X59" s="85" t="s">
        <v>2237</v>
      </c>
      <c r="Y59" s="86">
        <v>2.4380000000000002</v>
      </c>
      <c r="Z59" s="85">
        <v>2.677</v>
      </c>
      <c r="AA59" s="86">
        <v>11.25</v>
      </c>
      <c r="AB59" s="86">
        <v>12.4</v>
      </c>
      <c r="AC59" s="85" t="s">
        <v>1327</v>
      </c>
      <c r="AD59" s="85" t="s">
        <v>1325</v>
      </c>
      <c r="AE59" s="85" t="s">
        <v>2012</v>
      </c>
      <c r="AF59" s="85" t="s">
        <v>2011</v>
      </c>
      <c r="AG59" s="85">
        <v>8.9</v>
      </c>
      <c r="AH59" s="85" t="s">
        <v>319</v>
      </c>
      <c r="AJ59" s="85" t="s">
        <v>1426</v>
      </c>
      <c r="AK59" s="85" t="s">
        <v>2236</v>
      </c>
      <c r="AL59" s="85">
        <v>56</v>
      </c>
      <c r="AM59" s="85">
        <v>8.6999999999999993</v>
      </c>
      <c r="AN59" s="85" t="s">
        <v>1307</v>
      </c>
      <c r="AO59" s="85">
        <v>87</v>
      </c>
      <c r="AP59" s="2" t="s">
        <v>4124</v>
      </c>
      <c r="AQ59" s="85" t="s">
        <v>2012</v>
      </c>
      <c r="AR59" s="2">
        <v>-7</v>
      </c>
      <c r="AS59" s="2">
        <v>24</v>
      </c>
      <c r="AT59" s="85" t="s">
        <v>2011</v>
      </c>
      <c r="AU59" s="2">
        <v>18</v>
      </c>
      <c r="AV59" s="2">
        <v>43</v>
      </c>
    </row>
    <row r="60" spans="1:48" x14ac:dyDescent="0.25">
      <c r="A60" s="85">
        <v>139</v>
      </c>
      <c r="B60" s="85">
        <v>144</v>
      </c>
      <c r="C60" s="85" t="s">
        <v>2243</v>
      </c>
      <c r="D60" s="85" t="s">
        <v>2244</v>
      </c>
      <c r="E60" s="85" t="s">
        <v>2245</v>
      </c>
      <c r="F60" s="85" t="s">
        <v>1286</v>
      </c>
      <c r="G60" s="85" t="s">
        <v>22</v>
      </c>
      <c r="H60" s="85">
        <v>9.5</v>
      </c>
      <c r="I60" s="85">
        <v>23</v>
      </c>
      <c r="J60" s="85">
        <v>7.5</v>
      </c>
      <c r="K60" s="85">
        <v>20</v>
      </c>
      <c r="L60" s="85" t="s">
        <v>4303</v>
      </c>
      <c r="M60" s="85" t="s">
        <v>4304</v>
      </c>
      <c r="N60" s="85" t="s">
        <v>4300</v>
      </c>
      <c r="O60" s="85" t="s">
        <v>4302</v>
      </c>
      <c r="P60" s="85">
        <v>9.5299999999999994</v>
      </c>
      <c r="Q60" s="85">
        <v>6.35</v>
      </c>
      <c r="R60" s="85">
        <v>420</v>
      </c>
      <c r="S60" s="85" t="s">
        <v>415</v>
      </c>
      <c r="T60" s="85">
        <v>15</v>
      </c>
      <c r="V60" s="85">
        <v>5</v>
      </c>
      <c r="W60" s="85" t="s">
        <v>1353</v>
      </c>
      <c r="X60" s="85" t="s">
        <v>2194</v>
      </c>
      <c r="Y60" s="86">
        <v>0.65100000000000002</v>
      </c>
      <c r="Z60" s="85">
        <v>0.67400000000000004</v>
      </c>
      <c r="AA60" s="86">
        <v>3.07</v>
      </c>
      <c r="AB60" s="86">
        <v>3.19</v>
      </c>
      <c r="AC60" s="85" t="s">
        <v>1327</v>
      </c>
      <c r="AD60" s="85" t="s">
        <v>1325</v>
      </c>
      <c r="AE60" s="85" t="s">
        <v>2012</v>
      </c>
      <c r="AF60" s="85" t="s">
        <v>2011</v>
      </c>
      <c r="AG60" s="85">
        <v>2.35</v>
      </c>
      <c r="AH60" s="85" t="s">
        <v>319</v>
      </c>
      <c r="AJ60" s="85" t="s">
        <v>1426</v>
      </c>
      <c r="AK60" s="85" t="s">
        <v>2193</v>
      </c>
      <c r="AL60" s="85">
        <v>48</v>
      </c>
      <c r="AM60" s="85">
        <v>2.17</v>
      </c>
      <c r="AN60" s="85" t="s">
        <v>1307</v>
      </c>
      <c r="AO60" s="85">
        <v>22</v>
      </c>
      <c r="AP60" s="2" t="s">
        <v>4124</v>
      </c>
      <c r="AQ60" s="85" t="s">
        <v>2012</v>
      </c>
      <c r="AR60" s="2">
        <v>-7</v>
      </c>
      <c r="AS60" s="2">
        <v>24</v>
      </c>
      <c r="AT60" s="85" t="s">
        <v>2011</v>
      </c>
      <c r="AU60" s="2">
        <v>18</v>
      </c>
      <c r="AV60" s="2">
        <v>43</v>
      </c>
    </row>
    <row r="61" spans="1:48" x14ac:dyDescent="0.25">
      <c r="A61" s="85">
        <v>140</v>
      </c>
      <c r="B61" s="85">
        <v>145</v>
      </c>
      <c r="C61" s="85" t="s">
        <v>2252</v>
      </c>
      <c r="D61" s="85" t="s">
        <v>2253</v>
      </c>
      <c r="E61" s="85" t="s">
        <v>2254</v>
      </c>
      <c r="F61" s="85" t="s">
        <v>1286</v>
      </c>
      <c r="G61" s="85" t="s">
        <v>22</v>
      </c>
      <c r="H61" s="85">
        <v>9.5</v>
      </c>
      <c r="I61" s="85">
        <v>25</v>
      </c>
      <c r="J61" s="85">
        <v>7.5</v>
      </c>
      <c r="K61" s="85">
        <v>22.5</v>
      </c>
      <c r="L61" s="85" t="s">
        <v>4303</v>
      </c>
      <c r="M61" s="85" t="s">
        <v>4304</v>
      </c>
      <c r="N61" s="85" t="s">
        <v>4300</v>
      </c>
      <c r="O61" s="85" t="s">
        <v>4302</v>
      </c>
      <c r="P61" s="85">
        <v>9.5299999999999994</v>
      </c>
      <c r="Q61" s="85">
        <v>6.35</v>
      </c>
      <c r="R61" s="85">
        <v>390</v>
      </c>
      <c r="S61" s="85" t="s">
        <v>415</v>
      </c>
      <c r="T61" s="85">
        <v>15</v>
      </c>
      <c r="V61" s="85">
        <v>8</v>
      </c>
      <c r="W61" s="85" t="s">
        <v>1353</v>
      </c>
      <c r="X61" s="85" t="s">
        <v>2203</v>
      </c>
      <c r="Y61" s="86">
        <v>0.8</v>
      </c>
      <c r="Z61" s="85">
        <v>0.84</v>
      </c>
      <c r="AA61" s="86">
        <v>3.75</v>
      </c>
      <c r="AB61" s="86">
        <v>3.95</v>
      </c>
      <c r="AC61" s="85" t="s">
        <v>1327</v>
      </c>
      <c r="AD61" s="85" t="s">
        <v>1325</v>
      </c>
      <c r="AE61" s="85" t="s">
        <v>2012</v>
      </c>
      <c r="AF61" s="85" t="s">
        <v>2011</v>
      </c>
      <c r="AG61" s="85">
        <v>2.92</v>
      </c>
      <c r="AH61" s="85" t="s">
        <v>319</v>
      </c>
      <c r="AJ61" s="85" t="s">
        <v>1426</v>
      </c>
      <c r="AK61" s="85" t="s">
        <v>2193</v>
      </c>
      <c r="AL61" s="85">
        <v>48</v>
      </c>
      <c r="AM61" s="85">
        <v>2.73</v>
      </c>
      <c r="AN61" s="85" t="s">
        <v>1307</v>
      </c>
      <c r="AO61" s="85">
        <v>27</v>
      </c>
      <c r="AP61" s="2" t="s">
        <v>4124</v>
      </c>
      <c r="AQ61" s="85" t="s">
        <v>2012</v>
      </c>
      <c r="AR61" s="2">
        <v>-7</v>
      </c>
      <c r="AS61" s="2">
        <v>24</v>
      </c>
      <c r="AT61" s="85" t="s">
        <v>2011</v>
      </c>
      <c r="AU61" s="2">
        <v>18</v>
      </c>
      <c r="AV61" s="2">
        <v>43</v>
      </c>
    </row>
    <row r="62" spans="1:48" x14ac:dyDescent="0.25">
      <c r="A62" s="85">
        <v>141</v>
      </c>
      <c r="B62" s="85">
        <v>146</v>
      </c>
      <c r="C62" s="85" t="s">
        <v>2260</v>
      </c>
      <c r="D62" s="85" t="s">
        <v>2261</v>
      </c>
      <c r="E62" s="85" t="s">
        <v>2262</v>
      </c>
      <c r="F62" s="85" t="s">
        <v>1286</v>
      </c>
      <c r="G62" s="85" t="s">
        <v>22</v>
      </c>
      <c r="H62" s="85">
        <v>10</v>
      </c>
      <c r="I62" s="85">
        <v>27</v>
      </c>
      <c r="J62" s="85">
        <v>8</v>
      </c>
      <c r="K62" s="85">
        <v>25</v>
      </c>
      <c r="L62" s="85" t="s">
        <v>4303</v>
      </c>
      <c r="M62" s="85" t="s">
        <v>4304</v>
      </c>
      <c r="N62" s="85" t="s">
        <v>4295</v>
      </c>
      <c r="O62" s="85" t="s">
        <v>4326</v>
      </c>
      <c r="P62" s="85">
        <v>9.5299999999999994</v>
      </c>
      <c r="Q62" s="85">
        <v>6.35</v>
      </c>
      <c r="R62" s="85">
        <v>620</v>
      </c>
      <c r="S62" s="85" t="s">
        <v>415</v>
      </c>
      <c r="T62" s="85">
        <v>20</v>
      </c>
      <c r="V62" s="85">
        <v>8</v>
      </c>
      <c r="W62" s="85" t="s">
        <v>1353</v>
      </c>
      <c r="X62" s="85" t="s">
        <v>2210</v>
      </c>
      <c r="Y62" s="86">
        <v>1.0189999999999999</v>
      </c>
      <c r="Z62" s="85">
        <v>1.1200000000000001</v>
      </c>
      <c r="AA62" s="86">
        <v>4.76</v>
      </c>
      <c r="AB62" s="86">
        <v>5.27</v>
      </c>
      <c r="AC62" s="85" t="s">
        <v>1327</v>
      </c>
      <c r="AD62" s="85" t="s">
        <v>1325</v>
      </c>
      <c r="AE62" s="85" t="s">
        <v>2012</v>
      </c>
      <c r="AF62" s="85" t="s">
        <v>2011</v>
      </c>
      <c r="AG62" s="85">
        <v>3.77</v>
      </c>
      <c r="AH62" s="85" t="s">
        <v>319</v>
      </c>
      <c r="AJ62" s="85" t="s">
        <v>1426</v>
      </c>
      <c r="AK62" s="85" t="s">
        <v>2209</v>
      </c>
      <c r="AL62" s="85">
        <v>50</v>
      </c>
      <c r="AM62" s="85">
        <v>3.64</v>
      </c>
      <c r="AN62" s="85" t="s">
        <v>1307</v>
      </c>
      <c r="AO62" s="85">
        <v>36</v>
      </c>
      <c r="AP62" s="2" t="s">
        <v>4124</v>
      </c>
      <c r="AQ62" s="85" t="s">
        <v>2012</v>
      </c>
      <c r="AR62" s="2">
        <v>-7</v>
      </c>
      <c r="AS62" s="2">
        <v>24</v>
      </c>
      <c r="AT62" s="85" t="s">
        <v>2011</v>
      </c>
      <c r="AU62" s="2">
        <v>18</v>
      </c>
      <c r="AV62" s="2">
        <v>43</v>
      </c>
    </row>
    <row r="63" spans="1:48" x14ac:dyDescent="0.25">
      <c r="A63" s="85">
        <v>142</v>
      </c>
      <c r="B63" s="85">
        <v>147</v>
      </c>
      <c r="C63" s="85" t="s">
        <v>2266</v>
      </c>
      <c r="D63" s="85" t="s">
        <v>2267</v>
      </c>
      <c r="E63" s="85" t="s">
        <v>2268</v>
      </c>
      <c r="F63" s="85" t="s">
        <v>1286</v>
      </c>
      <c r="G63" s="85" t="s">
        <v>22</v>
      </c>
      <c r="H63" s="85">
        <v>12.5</v>
      </c>
      <c r="I63" s="85">
        <v>33</v>
      </c>
      <c r="J63" s="85">
        <v>10.5</v>
      </c>
      <c r="K63" s="85">
        <v>30</v>
      </c>
      <c r="L63" s="85" t="s">
        <v>4305</v>
      </c>
      <c r="M63" s="85" t="s">
        <v>4374</v>
      </c>
      <c r="N63" s="85" t="s">
        <v>4306</v>
      </c>
      <c r="O63" s="85" t="s">
        <v>4308</v>
      </c>
      <c r="P63" s="85">
        <v>12.7</v>
      </c>
      <c r="Q63" s="85">
        <v>6.35</v>
      </c>
      <c r="R63" s="85">
        <v>1050</v>
      </c>
      <c r="S63" s="85" t="s">
        <v>415</v>
      </c>
      <c r="T63" s="85">
        <v>20</v>
      </c>
      <c r="V63" s="85">
        <v>8</v>
      </c>
      <c r="W63" s="85" t="s">
        <v>1401</v>
      </c>
      <c r="X63" s="85" t="s">
        <v>2221</v>
      </c>
      <c r="Y63" s="86">
        <v>1.5189999999999999</v>
      </c>
      <c r="Z63" s="85">
        <v>1.647</v>
      </c>
      <c r="AA63" s="86">
        <v>7.19</v>
      </c>
      <c r="AB63" s="86">
        <v>7.81</v>
      </c>
      <c r="AC63" s="85" t="s">
        <v>1327</v>
      </c>
      <c r="AD63" s="85" t="s">
        <v>1325</v>
      </c>
      <c r="AE63" s="85" t="s">
        <v>2012</v>
      </c>
      <c r="AF63" s="85" t="s">
        <v>2011</v>
      </c>
      <c r="AG63" s="85">
        <v>5.53</v>
      </c>
      <c r="AH63" s="85" t="s">
        <v>319</v>
      </c>
      <c r="AJ63" s="85" t="s">
        <v>1426</v>
      </c>
      <c r="AK63" s="85" t="s">
        <v>2220</v>
      </c>
      <c r="AL63" s="85">
        <v>54</v>
      </c>
      <c r="AM63" s="85">
        <v>5.37</v>
      </c>
      <c r="AN63" s="85" t="s">
        <v>1307</v>
      </c>
      <c r="AO63" s="85">
        <v>54</v>
      </c>
      <c r="AP63" s="2" t="s">
        <v>4124</v>
      </c>
      <c r="AQ63" s="85" t="s">
        <v>2012</v>
      </c>
      <c r="AR63" s="2">
        <v>-7</v>
      </c>
      <c r="AS63" s="2">
        <v>24</v>
      </c>
      <c r="AT63" s="85" t="s">
        <v>2011</v>
      </c>
      <c r="AU63" s="2">
        <v>18</v>
      </c>
      <c r="AV63" s="2">
        <v>43</v>
      </c>
    </row>
    <row r="64" spans="1:48" x14ac:dyDescent="0.25">
      <c r="A64" s="85">
        <v>143</v>
      </c>
      <c r="B64" s="85">
        <v>148</v>
      </c>
      <c r="C64" s="85" t="s">
        <v>2273</v>
      </c>
      <c r="D64" s="85" t="s">
        <v>2274</v>
      </c>
      <c r="E64" s="85" t="s">
        <v>2275</v>
      </c>
      <c r="F64" s="85" t="s">
        <v>1286</v>
      </c>
      <c r="G64" s="85" t="s">
        <v>22</v>
      </c>
      <c r="H64" s="85">
        <v>16</v>
      </c>
      <c r="I64" s="85">
        <v>46</v>
      </c>
      <c r="J64" s="85">
        <v>13</v>
      </c>
      <c r="K64" s="85">
        <v>43</v>
      </c>
      <c r="L64" s="85" t="s">
        <v>4309</v>
      </c>
      <c r="M64" s="85" t="s">
        <v>4376</v>
      </c>
      <c r="N64" s="85" t="s">
        <v>4378</v>
      </c>
      <c r="O64" s="85" t="s">
        <v>4379</v>
      </c>
      <c r="P64" s="85">
        <v>15.88</v>
      </c>
      <c r="Q64" s="85">
        <v>6.35</v>
      </c>
      <c r="R64" s="85">
        <v>1400</v>
      </c>
      <c r="S64" s="85" t="s">
        <v>415</v>
      </c>
      <c r="T64" s="85">
        <v>25</v>
      </c>
      <c r="V64" s="85">
        <v>8</v>
      </c>
      <c r="W64" s="85" t="s">
        <v>1401</v>
      </c>
      <c r="X64" s="85" t="s">
        <v>2282</v>
      </c>
      <c r="Y64" s="86">
        <v>2.0110000000000001</v>
      </c>
      <c r="Z64" s="85">
        <v>2.214</v>
      </c>
      <c r="AA64" s="86">
        <v>9.48</v>
      </c>
      <c r="AB64" s="86">
        <v>10.47</v>
      </c>
      <c r="AC64" s="85" t="s">
        <v>1327</v>
      </c>
      <c r="AD64" s="85" t="s">
        <v>1325</v>
      </c>
      <c r="AE64" s="85" t="s">
        <v>2012</v>
      </c>
      <c r="AF64" s="85" t="s">
        <v>2011</v>
      </c>
      <c r="AG64" s="85">
        <v>7.42</v>
      </c>
      <c r="AH64" s="85" t="s">
        <v>319</v>
      </c>
      <c r="AJ64" s="85" t="s">
        <v>1426</v>
      </c>
      <c r="AK64" s="85" t="s">
        <v>2281</v>
      </c>
      <c r="AL64" s="85">
        <v>56</v>
      </c>
      <c r="AM64" s="85">
        <v>7.24</v>
      </c>
      <c r="AN64" s="85" t="s">
        <v>1307</v>
      </c>
      <c r="AO64" s="85">
        <v>72</v>
      </c>
      <c r="AP64" s="2" t="s">
        <v>4124</v>
      </c>
      <c r="AQ64" s="85" t="s">
        <v>2012</v>
      </c>
      <c r="AR64" s="2">
        <v>-7</v>
      </c>
      <c r="AS64" s="2">
        <v>24</v>
      </c>
      <c r="AT64" s="85" t="s">
        <v>2011</v>
      </c>
      <c r="AU64" s="2">
        <v>18</v>
      </c>
      <c r="AV64" s="2">
        <v>43</v>
      </c>
    </row>
    <row r="65" spans="1:48" x14ac:dyDescent="0.25">
      <c r="A65" s="85">
        <v>144</v>
      </c>
      <c r="B65" s="85">
        <v>149</v>
      </c>
      <c r="C65" s="85" t="s">
        <v>2286</v>
      </c>
      <c r="D65" s="85" t="s">
        <v>2287</v>
      </c>
      <c r="E65" s="85" t="s">
        <v>2288</v>
      </c>
      <c r="F65" s="85" t="s">
        <v>1286</v>
      </c>
      <c r="G65" s="85" t="s">
        <v>22</v>
      </c>
      <c r="H65" s="85">
        <v>16</v>
      </c>
      <c r="I65" s="85">
        <v>50</v>
      </c>
      <c r="J65" s="85">
        <v>13</v>
      </c>
      <c r="K65" s="85">
        <v>47</v>
      </c>
      <c r="L65" s="85" t="s">
        <v>4309</v>
      </c>
      <c r="M65" s="85" t="s">
        <v>4380</v>
      </c>
      <c r="N65" s="85" t="s">
        <v>4330</v>
      </c>
      <c r="O65" s="85" t="s">
        <v>4381</v>
      </c>
      <c r="P65" s="85">
        <v>15.88</v>
      </c>
      <c r="Q65" s="85">
        <v>6.35</v>
      </c>
      <c r="R65" s="85">
        <v>1440</v>
      </c>
      <c r="S65" s="85" t="s">
        <v>415</v>
      </c>
      <c r="T65" s="85">
        <v>25</v>
      </c>
      <c r="V65" s="85">
        <v>8</v>
      </c>
      <c r="W65" s="85" t="s">
        <v>1401</v>
      </c>
      <c r="X65" s="85" t="s">
        <v>2282</v>
      </c>
      <c r="Y65" s="86">
        <v>2.4689999999999999</v>
      </c>
      <c r="Z65" s="85">
        <v>2.7160000000000002</v>
      </c>
      <c r="AA65" s="86">
        <v>11.39</v>
      </c>
      <c r="AB65" s="86">
        <v>12.58</v>
      </c>
      <c r="AC65" s="85" t="s">
        <v>1327</v>
      </c>
      <c r="AD65" s="85" t="s">
        <v>1325</v>
      </c>
      <c r="AE65" s="85" t="s">
        <v>2012</v>
      </c>
      <c r="AF65" s="85" t="s">
        <v>2011</v>
      </c>
      <c r="AG65" s="85">
        <v>8.94</v>
      </c>
      <c r="AH65" s="85" t="s">
        <v>319</v>
      </c>
      <c r="AJ65" s="85" t="s">
        <v>1426</v>
      </c>
      <c r="AK65" s="85" t="s">
        <v>2236</v>
      </c>
      <c r="AL65" s="85">
        <v>56</v>
      </c>
      <c r="AM65" s="85">
        <v>8.8000000000000007</v>
      </c>
      <c r="AN65" s="85" t="s">
        <v>1307</v>
      </c>
      <c r="AO65" s="85">
        <v>88</v>
      </c>
      <c r="AP65" s="2" t="s">
        <v>4124</v>
      </c>
      <c r="AQ65" s="85" t="s">
        <v>2012</v>
      </c>
      <c r="AR65" s="2">
        <v>-7</v>
      </c>
      <c r="AS65" s="2">
        <v>24</v>
      </c>
      <c r="AT65" s="85" t="s">
        <v>2011</v>
      </c>
      <c r="AU65" s="2">
        <v>18</v>
      </c>
      <c r="AV65" s="2">
        <v>43</v>
      </c>
    </row>
    <row r="66" spans="1:48" x14ac:dyDescent="0.25">
      <c r="A66" s="85">
        <v>145</v>
      </c>
      <c r="B66" s="85">
        <v>150</v>
      </c>
      <c r="C66" s="85" t="s">
        <v>2294</v>
      </c>
      <c r="D66" s="85" t="s">
        <v>2295</v>
      </c>
      <c r="E66" s="85" t="s">
        <v>2296</v>
      </c>
      <c r="F66" s="85" t="s">
        <v>1286</v>
      </c>
      <c r="G66" s="85" t="s">
        <v>22</v>
      </c>
      <c r="H66" s="85">
        <v>8.6999999999999993</v>
      </c>
      <c r="I66" s="85">
        <v>24.3</v>
      </c>
      <c r="J66" s="85">
        <v>7.5</v>
      </c>
      <c r="K66" s="85">
        <v>22.3</v>
      </c>
      <c r="L66" s="85" t="s">
        <v>4382</v>
      </c>
      <c r="M66" s="85" t="s">
        <v>4313</v>
      </c>
      <c r="N66" s="85" t="s">
        <v>4312</v>
      </c>
      <c r="O66" s="85" t="s">
        <v>4314</v>
      </c>
      <c r="P66" s="85">
        <v>9.5299999999999994</v>
      </c>
      <c r="Q66" s="85">
        <v>6.35</v>
      </c>
      <c r="R66" s="85">
        <v>550</v>
      </c>
      <c r="S66" s="85" t="s">
        <v>415</v>
      </c>
      <c r="T66" s="85">
        <v>15</v>
      </c>
      <c r="V66" s="85">
        <v>10</v>
      </c>
      <c r="W66" s="85" t="s">
        <v>1559</v>
      </c>
      <c r="X66" s="85" t="s">
        <v>2307</v>
      </c>
      <c r="Y66" s="86">
        <v>0.63700000000000001</v>
      </c>
      <c r="Z66" s="85">
        <v>0.7</v>
      </c>
      <c r="AA66" s="86">
        <v>3.1</v>
      </c>
      <c r="AB66" s="86">
        <v>3.5</v>
      </c>
      <c r="AC66" s="85" t="s">
        <v>1327</v>
      </c>
      <c r="AD66" s="85" t="s">
        <v>1325</v>
      </c>
      <c r="AE66" s="85" t="s">
        <v>804</v>
      </c>
      <c r="AF66" s="85" t="s">
        <v>2011</v>
      </c>
      <c r="AG66" s="85">
        <v>2.2999999999999998</v>
      </c>
      <c r="AH66" s="85" t="s">
        <v>319</v>
      </c>
      <c r="AJ66" s="85" t="s">
        <v>1426</v>
      </c>
      <c r="AK66" s="85" t="s">
        <v>2306</v>
      </c>
      <c r="AL66" s="85">
        <v>49</v>
      </c>
      <c r="AM66" s="85">
        <v>2.25</v>
      </c>
      <c r="AN66" s="85" t="s">
        <v>1467</v>
      </c>
      <c r="AO66" s="85">
        <v>23</v>
      </c>
      <c r="AP66" s="2" t="s">
        <v>4124</v>
      </c>
      <c r="AQ66" s="85" t="s">
        <v>804</v>
      </c>
      <c r="AR66" s="2">
        <v>-15</v>
      </c>
      <c r="AS66" s="2">
        <v>24</v>
      </c>
      <c r="AT66" s="85" t="s">
        <v>2011</v>
      </c>
      <c r="AU66" s="2">
        <v>18</v>
      </c>
      <c r="AV66" s="2">
        <v>43</v>
      </c>
    </row>
    <row r="67" spans="1:48" x14ac:dyDescent="0.25">
      <c r="A67" s="85">
        <v>146</v>
      </c>
      <c r="B67" s="85">
        <v>151</v>
      </c>
      <c r="C67" s="85" t="s">
        <v>2309</v>
      </c>
      <c r="D67" s="85" t="s">
        <v>2310</v>
      </c>
      <c r="E67" s="85" t="s">
        <v>2311</v>
      </c>
      <c r="F67" s="85" t="s">
        <v>1286</v>
      </c>
      <c r="G67" s="85" t="s">
        <v>22</v>
      </c>
      <c r="H67" s="85">
        <v>8.6999999999999993</v>
      </c>
      <c r="I67" s="85">
        <v>26.7</v>
      </c>
      <c r="J67" s="85">
        <v>7.5</v>
      </c>
      <c r="K67" s="85">
        <v>24.7</v>
      </c>
      <c r="L67" s="85" t="s">
        <v>4311</v>
      </c>
      <c r="M67" s="85" t="s">
        <v>4313</v>
      </c>
      <c r="N67" s="85" t="s">
        <v>4312</v>
      </c>
      <c r="O67" s="85" t="s">
        <v>4314</v>
      </c>
      <c r="P67" s="85">
        <v>9.5299999999999994</v>
      </c>
      <c r="Q67" s="85">
        <v>6.35</v>
      </c>
      <c r="R67" s="85">
        <v>560</v>
      </c>
      <c r="S67" s="85" t="s">
        <v>415</v>
      </c>
      <c r="T67" s="85">
        <v>15</v>
      </c>
      <c r="V67" s="85">
        <v>10</v>
      </c>
      <c r="W67" s="85" t="s">
        <v>1559</v>
      </c>
      <c r="X67" s="85" t="s">
        <v>2316</v>
      </c>
      <c r="Y67" s="86">
        <v>0.73399999999999999</v>
      </c>
      <c r="Z67" s="85">
        <v>0.79400000000000004</v>
      </c>
      <c r="AA67" s="86">
        <v>3.4</v>
      </c>
      <c r="AB67" s="86">
        <v>3.7</v>
      </c>
      <c r="AC67" s="85" t="s">
        <v>1327</v>
      </c>
      <c r="AD67" s="85" t="s">
        <v>1325</v>
      </c>
      <c r="AE67" s="85" t="s">
        <v>804</v>
      </c>
      <c r="AF67" s="85" t="s">
        <v>2011</v>
      </c>
      <c r="AG67" s="85">
        <v>2.65</v>
      </c>
      <c r="AH67" s="85" t="s">
        <v>319</v>
      </c>
      <c r="AJ67" s="85" t="s">
        <v>1426</v>
      </c>
      <c r="AK67" s="85" t="s">
        <v>2315</v>
      </c>
      <c r="AL67" s="85">
        <v>49</v>
      </c>
      <c r="AM67" s="85">
        <v>2.5499999999999998</v>
      </c>
      <c r="AN67" s="85" t="s">
        <v>1467</v>
      </c>
      <c r="AO67" s="85">
        <v>26</v>
      </c>
      <c r="AP67" s="2" t="s">
        <v>4124</v>
      </c>
      <c r="AQ67" s="85" t="s">
        <v>804</v>
      </c>
      <c r="AR67" s="2">
        <v>-15</v>
      </c>
      <c r="AS67" s="2">
        <v>24</v>
      </c>
      <c r="AT67" s="85" t="s">
        <v>2011</v>
      </c>
      <c r="AU67" s="2">
        <v>18</v>
      </c>
      <c r="AV67" s="2">
        <v>43</v>
      </c>
    </row>
    <row r="68" spans="1:48" x14ac:dyDescent="0.25">
      <c r="A68" s="85">
        <v>147</v>
      </c>
      <c r="B68" s="85">
        <v>152</v>
      </c>
      <c r="C68" s="85" t="s">
        <v>2317</v>
      </c>
      <c r="D68" s="85" t="s">
        <v>2318</v>
      </c>
      <c r="E68" s="85" t="s">
        <v>2319</v>
      </c>
      <c r="F68" s="85" t="s">
        <v>1286</v>
      </c>
      <c r="G68" s="85" t="s">
        <v>22</v>
      </c>
      <c r="H68" s="85">
        <v>9.4</v>
      </c>
      <c r="I68" s="85">
        <v>30.5</v>
      </c>
      <c r="J68" s="85">
        <v>8.3000000000000007</v>
      </c>
      <c r="K68" s="85">
        <v>28</v>
      </c>
      <c r="L68" s="85" t="s">
        <v>4317</v>
      </c>
      <c r="M68" s="85" t="s">
        <v>4318</v>
      </c>
      <c r="N68" s="85" t="s">
        <v>4383</v>
      </c>
      <c r="O68" s="85" t="s">
        <v>4321</v>
      </c>
      <c r="P68" s="85">
        <v>12.7</v>
      </c>
      <c r="Q68" s="85">
        <v>6.35</v>
      </c>
      <c r="R68" s="85">
        <v>730</v>
      </c>
      <c r="S68" s="85" t="s">
        <v>415</v>
      </c>
      <c r="T68" s="85">
        <v>20</v>
      </c>
      <c r="V68" s="85">
        <v>10</v>
      </c>
      <c r="W68" s="85" t="s">
        <v>1559</v>
      </c>
      <c r="X68" s="85" t="s">
        <v>2325</v>
      </c>
      <c r="Y68" s="86">
        <v>0.94199999999999995</v>
      </c>
      <c r="Z68" s="85">
        <v>1.0089999999999999</v>
      </c>
      <c r="AA68" s="86">
        <v>4.5999999999999996</v>
      </c>
      <c r="AB68" s="86">
        <v>4.8</v>
      </c>
      <c r="AC68" s="85" t="s">
        <v>1327</v>
      </c>
      <c r="AD68" s="85" t="s">
        <v>1325</v>
      </c>
      <c r="AE68" s="85" t="s">
        <v>804</v>
      </c>
      <c r="AF68" s="85" t="s">
        <v>2011</v>
      </c>
      <c r="AG68" s="85">
        <v>3.4</v>
      </c>
      <c r="AH68" s="85" t="s">
        <v>319</v>
      </c>
      <c r="AJ68" s="85" t="s">
        <v>1426</v>
      </c>
      <c r="AK68" s="85" t="s">
        <v>2324</v>
      </c>
      <c r="AL68" s="85">
        <v>52</v>
      </c>
      <c r="AM68" s="85">
        <v>3.25</v>
      </c>
      <c r="AN68" s="85" t="s">
        <v>1467</v>
      </c>
      <c r="AO68" s="85">
        <v>33</v>
      </c>
      <c r="AP68" s="2" t="s">
        <v>4124</v>
      </c>
      <c r="AQ68" s="85" t="s">
        <v>804</v>
      </c>
      <c r="AR68" s="2">
        <v>-15</v>
      </c>
      <c r="AS68" s="2">
        <v>24</v>
      </c>
      <c r="AT68" s="85" t="s">
        <v>2011</v>
      </c>
      <c r="AU68" s="2">
        <v>18</v>
      </c>
      <c r="AV68" s="2">
        <v>43</v>
      </c>
    </row>
    <row r="69" spans="1:48" x14ac:dyDescent="0.25">
      <c r="A69" s="85">
        <v>148</v>
      </c>
      <c r="B69" s="85">
        <v>153</v>
      </c>
      <c r="C69" s="85" t="s">
        <v>2327</v>
      </c>
      <c r="D69" s="85" t="s">
        <v>2328</v>
      </c>
      <c r="E69" s="85" t="s">
        <v>2329</v>
      </c>
      <c r="F69" s="85" t="s">
        <v>1286</v>
      </c>
      <c r="G69" s="85" t="s">
        <v>22</v>
      </c>
      <c r="H69" s="85">
        <v>12.4</v>
      </c>
      <c r="I69" s="85">
        <v>41</v>
      </c>
      <c r="J69" s="85">
        <v>10.8</v>
      </c>
      <c r="K69" s="85">
        <v>38.5</v>
      </c>
      <c r="L69" s="85" t="s">
        <v>4384</v>
      </c>
      <c r="M69" s="85" t="s">
        <v>4386</v>
      </c>
      <c r="N69" s="85" t="s">
        <v>4385</v>
      </c>
      <c r="O69" s="85" t="s">
        <v>4387</v>
      </c>
      <c r="P69" s="85">
        <v>12.7</v>
      </c>
      <c r="Q69" s="85">
        <v>6.35</v>
      </c>
      <c r="R69" s="85">
        <v>1000</v>
      </c>
      <c r="S69" s="85" t="s">
        <v>415</v>
      </c>
      <c r="T69" s="85">
        <v>25</v>
      </c>
      <c r="V69" s="85">
        <v>10</v>
      </c>
      <c r="W69" s="85" t="s">
        <v>1559</v>
      </c>
      <c r="X69" s="85" t="s">
        <v>2335</v>
      </c>
      <c r="Y69" s="86">
        <v>1.4279999999999999</v>
      </c>
      <c r="Z69" s="85">
        <v>1.4770000000000001</v>
      </c>
      <c r="AA69" s="86">
        <v>6.4</v>
      </c>
      <c r="AB69" s="86">
        <v>6.62</v>
      </c>
      <c r="AC69" s="85" t="s">
        <v>1327</v>
      </c>
      <c r="AD69" s="85" t="s">
        <v>1325</v>
      </c>
      <c r="AE69" s="85" t="s">
        <v>804</v>
      </c>
      <c r="AF69" s="85" t="s">
        <v>2011</v>
      </c>
      <c r="AG69" s="85">
        <v>5.16</v>
      </c>
      <c r="AH69" s="85" t="s">
        <v>319</v>
      </c>
      <c r="AJ69" s="85" t="s">
        <v>1426</v>
      </c>
      <c r="AK69" s="85" t="s">
        <v>2334</v>
      </c>
      <c r="AL69" s="85">
        <v>53</v>
      </c>
      <c r="AM69" s="85">
        <v>4.8</v>
      </c>
      <c r="AN69" s="85" t="s">
        <v>1467</v>
      </c>
      <c r="AO69" s="85">
        <v>48</v>
      </c>
      <c r="AP69" s="2" t="s">
        <v>4124</v>
      </c>
      <c r="AQ69" s="85" t="s">
        <v>804</v>
      </c>
      <c r="AR69" s="2">
        <v>-15</v>
      </c>
      <c r="AS69" s="2">
        <v>24</v>
      </c>
      <c r="AT69" s="85" t="s">
        <v>2011</v>
      </c>
      <c r="AU69" s="2">
        <v>18</v>
      </c>
      <c r="AV69" s="2">
        <v>43</v>
      </c>
    </row>
    <row r="70" spans="1:48" x14ac:dyDescent="0.25">
      <c r="A70" s="85">
        <v>149</v>
      </c>
      <c r="B70" s="85">
        <v>154</v>
      </c>
      <c r="C70" s="85" t="s">
        <v>2341</v>
      </c>
      <c r="D70" s="85" t="s">
        <v>2342</v>
      </c>
      <c r="E70" s="85" t="s">
        <v>2343</v>
      </c>
      <c r="F70" s="85" t="s">
        <v>1286</v>
      </c>
      <c r="G70" s="85" t="s">
        <v>22</v>
      </c>
      <c r="H70" s="85">
        <v>15.7</v>
      </c>
      <c r="I70" s="85">
        <v>46</v>
      </c>
      <c r="J70" s="85">
        <v>13.6</v>
      </c>
      <c r="K70" s="85">
        <v>43</v>
      </c>
      <c r="L70" s="85" t="s">
        <v>4319</v>
      </c>
      <c r="M70" s="85" t="s">
        <v>4320</v>
      </c>
      <c r="N70" s="85" t="s">
        <v>4322</v>
      </c>
      <c r="O70" s="85" t="s">
        <v>4323</v>
      </c>
      <c r="P70" s="85">
        <v>12.7</v>
      </c>
      <c r="Q70" s="85">
        <v>6.35</v>
      </c>
      <c r="R70" s="85">
        <v>1280</v>
      </c>
      <c r="S70" s="85" t="s">
        <v>415</v>
      </c>
      <c r="T70" s="85">
        <v>25</v>
      </c>
      <c r="V70" s="85">
        <v>10</v>
      </c>
      <c r="W70" s="85" t="s">
        <v>1559</v>
      </c>
      <c r="X70" s="85" t="s">
        <v>2349</v>
      </c>
      <c r="Y70" s="86">
        <v>1.8560000000000001</v>
      </c>
      <c r="Z70" s="85">
        <v>1.917</v>
      </c>
      <c r="AA70" s="86">
        <v>8.23</v>
      </c>
      <c r="AB70" s="86">
        <v>8.89</v>
      </c>
      <c r="AC70" s="85" t="s">
        <v>1327</v>
      </c>
      <c r="AD70" s="85" t="s">
        <v>1325</v>
      </c>
      <c r="AE70" s="85" t="s">
        <v>804</v>
      </c>
      <c r="AF70" s="85" t="s">
        <v>2011</v>
      </c>
      <c r="AG70" s="85">
        <v>6.7</v>
      </c>
      <c r="AH70" s="85" t="s">
        <v>319</v>
      </c>
      <c r="AJ70" s="85" t="s">
        <v>1426</v>
      </c>
      <c r="AK70" s="85" t="s">
        <v>2348</v>
      </c>
      <c r="AL70" s="85">
        <v>56</v>
      </c>
      <c r="AM70" s="85">
        <v>6.16</v>
      </c>
      <c r="AN70" s="85" t="s">
        <v>1467</v>
      </c>
      <c r="AO70" s="85">
        <v>62</v>
      </c>
      <c r="AP70" s="2" t="s">
        <v>4124</v>
      </c>
      <c r="AQ70" s="85" t="s">
        <v>804</v>
      </c>
      <c r="AR70" s="2">
        <v>-15</v>
      </c>
      <c r="AS70" s="2">
        <v>24</v>
      </c>
      <c r="AT70" s="85" t="s">
        <v>2011</v>
      </c>
      <c r="AU70" s="2">
        <v>18</v>
      </c>
      <c r="AV70" s="2">
        <v>43</v>
      </c>
    </row>
    <row r="71" spans="1:48" x14ac:dyDescent="0.25">
      <c r="A71" s="85">
        <v>150</v>
      </c>
      <c r="B71" s="85">
        <v>155</v>
      </c>
      <c r="C71" s="85" t="s">
        <v>2350</v>
      </c>
      <c r="D71" s="85" t="s">
        <v>2351</v>
      </c>
      <c r="E71" s="85" t="s">
        <v>2352</v>
      </c>
      <c r="F71" s="85" t="s">
        <v>1286</v>
      </c>
      <c r="G71" s="85" t="s">
        <v>22</v>
      </c>
      <c r="H71" s="85">
        <v>25</v>
      </c>
      <c r="I71" s="85">
        <v>69</v>
      </c>
      <c r="J71" s="85">
        <v>21.5</v>
      </c>
      <c r="K71" s="85">
        <v>64.5</v>
      </c>
      <c r="L71" s="85" t="s">
        <v>4370</v>
      </c>
      <c r="M71" s="85" t="s">
        <v>4388</v>
      </c>
      <c r="N71" s="85" t="s">
        <v>4371</v>
      </c>
      <c r="O71" s="85" t="s">
        <v>4373</v>
      </c>
      <c r="P71" s="85">
        <v>15.88</v>
      </c>
      <c r="Q71" s="85">
        <v>9.5299999999999994</v>
      </c>
      <c r="R71" s="85">
        <v>2450</v>
      </c>
      <c r="S71" s="85" t="s">
        <v>415</v>
      </c>
      <c r="T71" s="85">
        <v>25</v>
      </c>
      <c r="V71" s="85">
        <v>10</v>
      </c>
      <c r="W71" s="85" t="s">
        <v>1401</v>
      </c>
      <c r="X71" s="85" t="s">
        <v>2173</v>
      </c>
      <c r="Y71" s="86">
        <v>2.9279999999999999</v>
      </c>
      <c r="Z71" s="85">
        <v>3.23</v>
      </c>
      <c r="AA71" s="86">
        <v>13.55</v>
      </c>
      <c r="AB71" s="86">
        <v>15.01</v>
      </c>
      <c r="AC71" s="85" t="s">
        <v>1327</v>
      </c>
      <c r="AD71" s="85" t="s">
        <v>1325</v>
      </c>
      <c r="AE71" s="85" t="s">
        <v>2012</v>
      </c>
      <c r="AF71" s="85" t="s">
        <v>2011</v>
      </c>
      <c r="AG71" s="85">
        <v>10.6</v>
      </c>
      <c r="AH71" s="85" t="s">
        <v>319</v>
      </c>
      <c r="AJ71" s="85" t="s">
        <v>1426</v>
      </c>
      <c r="AK71" s="85" t="s">
        <v>2172</v>
      </c>
      <c r="AL71" s="85">
        <v>56</v>
      </c>
      <c r="AM71" s="85">
        <v>10.4</v>
      </c>
      <c r="AN71" s="85" t="s">
        <v>1307</v>
      </c>
      <c r="AO71" s="85">
        <v>104</v>
      </c>
      <c r="AP71" s="2" t="s">
        <v>4124</v>
      </c>
      <c r="AQ71" s="85" t="s">
        <v>2012</v>
      </c>
      <c r="AR71" s="2">
        <v>-7</v>
      </c>
      <c r="AS71" s="2">
        <v>24</v>
      </c>
      <c r="AT71" s="85" t="s">
        <v>2011</v>
      </c>
      <c r="AU71" s="2">
        <v>18</v>
      </c>
      <c r="AV71" s="2">
        <v>43</v>
      </c>
    </row>
    <row r="72" spans="1:48" x14ac:dyDescent="0.25">
      <c r="A72" s="85">
        <v>151</v>
      </c>
      <c r="B72" s="85">
        <v>156</v>
      </c>
      <c r="C72" s="85" t="s">
        <v>2364</v>
      </c>
      <c r="D72" s="85" t="s">
        <v>2365</v>
      </c>
      <c r="E72" s="85" t="s">
        <v>2366</v>
      </c>
      <c r="F72" s="85" t="s">
        <v>1286</v>
      </c>
      <c r="G72" s="85" t="s">
        <v>22</v>
      </c>
      <c r="H72" s="85">
        <v>10</v>
      </c>
      <c r="I72" s="85">
        <v>22.5</v>
      </c>
      <c r="J72" s="85">
        <v>8</v>
      </c>
      <c r="K72" s="85">
        <v>20</v>
      </c>
      <c r="L72" s="85" t="s">
        <v>4324</v>
      </c>
      <c r="M72" s="85" t="s">
        <v>4325</v>
      </c>
      <c r="N72" s="85" t="s">
        <v>4300</v>
      </c>
      <c r="O72" s="85" t="s">
        <v>4302</v>
      </c>
      <c r="P72" s="85">
        <v>9.5299999999999994</v>
      </c>
      <c r="Q72" s="47">
        <v>6.35</v>
      </c>
      <c r="R72" s="85">
        <v>420</v>
      </c>
      <c r="S72" s="85" t="s">
        <v>415</v>
      </c>
      <c r="T72" s="85">
        <v>15</v>
      </c>
      <c r="U72" s="47"/>
      <c r="V72" s="85">
        <v>5</v>
      </c>
      <c r="W72" s="85" t="s">
        <v>1353</v>
      </c>
      <c r="X72" s="85" t="s">
        <v>2371</v>
      </c>
      <c r="Y72" s="86">
        <v>0.65400000000000003</v>
      </c>
      <c r="Z72" s="85">
        <v>0.68300000000000005</v>
      </c>
      <c r="AA72" s="86">
        <v>3.08</v>
      </c>
      <c r="AB72" s="86">
        <v>3.24</v>
      </c>
      <c r="AC72" s="85" t="s">
        <v>1327</v>
      </c>
      <c r="AD72" s="85" t="s">
        <v>1325</v>
      </c>
      <c r="AE72" s="85" t="s">
        <v>2012</v>
      </c>
      <c r="AF72" s="85" t="s">
        <v>2011</v>
      </c>
      <c r="AG72" s="47">
        <v>2.38</v>
      </c>
      <c r="AH72" s="85" t="s">
        <v>319</v>
      </c>
      <c r="AJ72" s="85" t="s">
        <v>1426</v>
      </c>
      <c r="AK72" s="85" t="s">
        <v>4102</v>
      </c>
      <c r="AL72" s="85">
        <v>48</v>
      </c>
      <c r="AM72" s="85">
        <v>2.2000000000000002</v>
      </c>
      <c r="AN72" s="85" t="s">
        <v>1307</v>
      </c>
      <c r="AO72" s="85">
        <v>22</v>
      </c>
      <c r="AP72" s="2" t="s">
        <v>4124</v>
      </c>
      <c r="AQ72" s="85" t="s">
        <v>2012</v>
      </c>
      <c r="AR72" s="2">
        <v>-7</v>
      </c>
      <c r="AS72" s="2">
        <v>24</v>
      </c>
      <c r="AT72" s="85" t="s">
        <v>2011</v>
      </c>
      <c r="AU72" s="2">
        <v>18</v>
      </c>
      <c r="AV72" s="2">
        <v>43</v>
      </c>
    </row>
    <row r="73" spans="1:48" x14ac:dyDescent="0.25">
      <c r="A73" s="85">
        <v>152</v>
      </c>
      <c r="B73" s="85">
        <v>157</v>
      </c>
      <c r="C73" s="85" t="s">
        <v>2372</v>
      </c>
      <c r="D73" s="85" t="s">
        <v>2373</v>
      </c>
      <c r="E73" s="85" t="s">
        <v>2374</v>
      </c>
      <c r="F73" s="85" t="s">
        <v>1286</v>
      </c>
      <c r="G73" s="85" t="s">
        <v>22</v>
      </c>
      <c r="H73" s="85">
        <v>10</v>
      </c>
      <c r="I73" s="85">
        <v>25</v>
      </c>
      <c r="J73" s="85">
        <v>8</v>
      </c>
      <c r="K73" s="85">
        <v>22.5</v>
      </c>
      <c r="L73" s="85" t="s">
        <v>4324</v>
      </c>
      <c r="M73" s="85" t="s">
        <v>4325</v>
      </c>
      <c r="N73" s="85" t="s">
        <v>4300</v>
      </c>
      <c r="O73" s="85" t="s">
        <v>4302</v>
      </c>
      <c r="P73" s="85">
        <v>9.5299999999999994</v>
      </c>
      <c r="Q73" s="47">
        <v>6.35</v>
      </c>
      <c r="R73" s="85">
        <v>390</v>
      </c>
      <c r="S73" s="85" t="s">
        <v>415</v>
      </c>
      <c r="T73" s="85">
        <v>15</v>
      </c>
      <c r="U73" s="47"/>
      <c r="V73" s="85">
        <v>8</v>
      </c>
      <c r="W73" s="85" t="s">
        <v>1353</v>
      </c>
      <c r="X73" s="85" t="s">
        <v>2203</v>
      </c>
      <c r="Y73" s="86">
        <v>0.81</v>
      </c>
      <c r="Z73" s="85">
        <v>0.85399999999999998</v>
      </c>
      <c r="AA73" s="86">
        <v>3.8</v>
      </c>
      <c r="AB73" s="86">
        <v>4.01</v>
      </c>
      <c r="AC73" s="85" t="s">
        <v>1327</v>
      </c>
      <c r="AD73" s="85" t="s">
        <v>1325</v>
      </c>
      <c r="AE73" s="85" t="s">
        <v>2012</v>
      </c>
      <c r="AF73" s="85" t="s">
        <v>2011</v>
      </c>
      <c r="AG73" s="47">
        <v>2.95</v>
      </c>
      <c r="AH73" s="85" t="s">
        <v>319</v>
      </c>
      <c r="AJ73" s="85" t="s">
        <v>1426</v>
      </c>
      <c r="AK73" s="85" t="s">
        <v>4102</v>
      </c>
      <c r="AL73" s="85">
        <v>48</v>
      </c>
      <c r="AM73" s="85">
        <v>2.75</v>
      </c>
      <c r="AN73" s="85" t="s">
        <v>1307</v>
      </c>
      <c r="AO73" s="85">
        <v>28</v>
      </c>
      <c r="AP73" s="2" t="s">
        <v>4124</v>
      </c>
      <c r="AQ73" s="85" t="s">
        <v>2012</v>
      </c>
      <c r="AR73" s="2">
        <v>-7</v>
      </c>
      <c r="AS73" s="2">
        <v>24</v>
      </c>
      <c r="AT73" s="85" t="s">
        <v>2011</v>
      </c>
      <c r="AU73" s="2">
        <v>18</v>
      </c>
      <c r="AV73" s="2">
        <v>43</v>
      </c>
    </row>
    <row r="74" spans="1:48" x14ac:dyDescent="0.25">
      <c r="A74" s="85">
        <v>153</v>
      </c>
      <c r="B74" s="85">
        <v>158</v>
      </c>
      <c r="C74" s="85" t="s">
        <v>2378</v>
      </c>
      <c r="D74" s="85" t="s">
        <v>2379</v>
      </c>
      <c r="E74" s="85" t="s">
        <v>2380</v>
      </c>
      <c r="F74" s="85" t="s">
        <v>1286</v>
      </c>
      <c r="G74" s="85" t="s">
        <v>22</v>
      </c>
      <c r="H74" s="85">
        <v>10.5</v>
      </c>
      <c r="I74" s="85">
        <v>28</v>
      </c>
      <c r="J74" s="85">
        <v>8.5</v>
      </c>
      <c r="K74" s="85">
        <v>25</v>
      </c>
      <c r="L74" s="85" t="s">
        <v>4324</v>
      </c>
      <c r="M74" s="85" t="s">
        <v>4325</v>
      </c>
      <c r="N74" s="85" t="s">
        <v>4295</v>
      </c>
      <c r="O74" s="85" t="s">
        <v>4326</v>
      </c>
      <c r="P74" s="85">
        <v>9.5299999999999994</v>
      </c>
      <c r="Q74" s="47">
        <v>6.35</v>
      </c>
      <c r="R74" s="85">
        <v>620</v>
      </c>
      <c r="S74" s="85" t="s">
        <v>415</v>
      </c>
      <c r="T74" s="85">
        <v>20</v>
      </c>
      <c r="U74" s="47"/>
      <c r="V74" s="85">
        <v>8</v>
      </c>
      <c r="W74" s="85" t="s">
        <v>1353</v>
      </c>
      <c r="X74" s="85" t="s">
        <v>2385</v>
      </c>
      <c r="Y74" s="86">
        <v>1.044</v>
      </c>
      <c r="Z74" s="85">
        <v>1.1399999999999999</v>
      </c>
      <c r="AA74" s="86">
        <v>4.88</v>
      </c>
      <c r="AB74" s="86">
        <v>5.36</v>
      </c>
      <c r="AC74" s="85" t="s">
        <v>1327</v>
      </c>
      <c r="AD74" s="85" t="s">
        <v>1325</v>
      </c>
      <c r="AE74" s="85" t="s">
        <v>2012</v>
      </c>
      <c r="AF74" s="85" t="s">
        <v>2011</v>
      </c>
      <c r="AG74" s="47">
        <v>3.8</v>
      </c>
      <c r="AH74" s="85" t="s">
        <v>319</v>
      </c>
      <c r="AJ74" s="85" t="s">
        <v>1426</v>
      </c>
      <c r="AK74" s="85" t="s">
        <v>2384</v>
      </c>
      <c r="AL74" s="85">
        <v>50</v>
      </c>
      <c r="AM74" s="85">
        <v>3.67</v>
      </c>
      <c r="AN74" s="85" t="s">
        <v>1307</v>
      </c>
      <c r="AO74" s="85">
        <v>37</v>
      </c>
      <c r="AP74" s="2" t="s">
        <v>4124</v>
      </c>
      <c r="AQ74" s="85" t="s">
        <v>2012</v>
      </c>
      <c r="AR74" s="2">
        <v>-7</v>
      </c>
      <c r="AS74" s="2">
        <v>24</v>
      </c>
      <c r="AT74" s="85" t="s">
        <v>2011</v>
      </c>
      <c r="AU74" s="2">
        <v>18</v>
      </c>
      <c r="AV74" s="2">
        <v>43</v>
      </c>
    </row>
    <row r="75" spans="1:48" x14ac:dyDescent="0.25">
      <c r="A75" s="85">
        <v>154</v>
      </c>
      <c r="B75" s="85">
        <v>159</v>
      </c>
      <c r="C75" s="85" t="s">
        <v>2378</v>
      </c>
      <c r="D75" s="85" t="s">
        <v>2386</v>
      </c>
      <c r="E75" s="85" t="s">
        <v>2387</v>
      </c>
      <c r="F75" s="85" t="s">
        <v>1286</v>
      </c>
      <c r="G75" s="85" t="s">
        <v>22</v>
      </c>
      <c r="H75" s="85">
        <v>14</v>
      </c>
      <c r="I75" s="85">
        <v>43</v>
      </c>
      <c r="J75" s="85">
        <v>11</v>
      </c>
      <c r="K75" s="85">
        <v>40</v>
      </c>
      <c r="L75" s="85" t="s">
        <v>4327</v>
      </c>
      <c r="M75" s="85" t="s">
        <v>4328</v>
      </c>
      <c r="N75" s="85" t="s">
        <v>4306</v>
      </c>
      <c r="O75" s="85" t="s">
        <v>4308</v>
      </c>
      <c r="P75" s="85">
        <v>12.7</v>
      </c>
      <c r="Q75" s="47">
        <v>6.35</v>
      </c>
      <c r="R75" s="85">
        <v>1400</v>
      </c>
      <c r="S75" s="85" t="s">
        <v>415</v>
      </c>
      <c r="T75" s="85">
        <v>20</v>
      </c>
      <c r="U75" s="47"/>
      <c r="V75" s="85">
        <v>8</v>
      </c>
      <c r="W75" s="85" t="s">
        <v>1401</v>
      </c>
      <c r="X75" s="85" t="s">
        <v>2392</v>
      </c>
      <c r="Y75" s="86">
        <v>1.538</v>
      </c>
      <c r="Z75" s="85">
        <v>1.708</v>
      </c>
      <c r="AA75" s="86">
        <v>7.23</v>
      </c>
      <c r="AB75" s="86">
        <v>8.07</v>
      </c>
      <c r="AC75" s="85" t="s">
        <v>1327</v>
      </c>
      <c r="AD75" s="85" t="s">
        <v>1325</v>
      </c>
      <c r="AE75" s="85" t="s">
        <v>2012</v>
      </c>
      <c r="AF75" s="85" t="s">
        <v>2393</v>
      </c>
      <c r="AG75" s="47">
        <v>5.6</v>
      </c>
      <c r="AH75" s="85" t="s">
        <v>319</v>
      </c>
      <c r="AJ75" s="85" t="s">
        <v>1426</v>
      </c>
      <c r="AK75" s="85" t="s">
        <v>4103</v>
      </c>
      <c r="AL75" s="85">
        <v>54</v>
      </c>
      <c r="AM75" s="85">
        <v>5.5</v>
      </c>
      <c r="AN75" s="85" t="s">
        <v>1307</v>
      </c>
      <c r="AO75" s="85">
        <v>55</v>
      </c>
      <c r="AP75" s="2" t="s">
        <v>4124</v>
      </c>
      <c r="AQ75" s="85" t="s">
        <v>2012</v>
      </c>
      <c r="AR75" s="2">
        <v>-7</v>
      </c>
      <c r="AS75" s="2">
        <v>24</v>
      </c>
      <c r="AT75" s="85" t="s">
        <v>2393</v>
      </c>
      <c r="AU75" s="2">
        <v>18</v>
      </c>
      <c r="AV75" s="2">
        <v>52</v>
      </c>
    </row>
    <row r="76" spans="1:48" x14ac:dyDescent="0.25">
      <c r="A76" s="85">
        <v>155</v>
      </c>
      <c r="B76" s="85">
        <v>160</v>
      </c>
      <c r="C76" s="85" t="s">
        <v>2394</v>
      </c>
      <c r="D76" s="85" t="s">
        <v>2395</v>
      </c>
      <c r="E76" s="85" t="s">
        <v>2396</v>
      </c>
      <c r="F76" s="85" t="s">
        <v>1286</v>
      </c>
      <c r="G76" s="85" t="s">
        <v>22</v>
      </c>
      <c r="H76" s="85">
        <v>17</v>
      </c>
      <c r="I76" s="85">
        <v>52</v>
      </c>
      <c r="J76" s="85">
        <v>14</v>
      </c>
      <c r="K76" s="85">
        <v>48.5</v>
      </c>
      <c r="L76" s="85" t="s">
        <v>4329</v>
      </c>
      <c r="M76" s="85" t="s">
        <v>4331</v>
      </c>
      <c r="N76" s="85" t="s">
        <v>4330</v>
      </c>
      <c r="O76" s="85" t="s">
        <v>4381</v>
      </c>
      <c r="P76" s="85">
        <v>15.88</v>
      </c>
      <c r="Q76" s="47">
        <v>6.35</v>
      </c>
      <c r="R76" s="85">
        <v>1350</v>
      </c>
      <c r="S76" s="85" t="s">
        <v>415</v>
      </c>
      <c r="T76" s="85">
        <v>25</v>
      </c>
      <c r="U76" s="47"/>
      <c r="V76" s="85">
        <v>8</v>
      </c>
      <c r="W76" s="85" t="s">
        <v>1401</v>
      </c>
      <c r="X76" s="85" t="s">
        <v>2401</v>
      </c>
      <c r="Y76" s="86">
        <v>2.0880000000000001</v>
      </c>
      <c r="Z76" s="85">
        <v>2.2509999999999999</v>
      </c>
      <c r="AA76" s="86">
        <v>9.84</v>
      </c>
      <c r="AB76" s="86">
        <v>10.64</v>
      </c>
      <c r="AC76" s="85" t="s">
        <v>1327</v>
      </c>
      <c r="AD76" s="85" t="s">
        <v>1325</v>
      </c>
      <c r="AE76" s="85" t="s">
        <v>2012</v>
      </c>
      <c r="AF76" s="85" t="s">
        <v>2393</v>
      </c>
      <c r="AG76" s="47">
        <v>7.6</v>
      </c>
      <c r="AH76" s="85" t="s">
        <v>319</v>
      </c>
      <c r="AJ76" s="85" t="s">
        <v>1426</v>
      </c>
      <c r="AK76" s="85" t="s">
        <v>2281</v>
      </c>
      <c r="AL76" s="85">
        <v>56</v>
      </c>
      <c r="AM76" s="85">
        <v>7.25</v>
      </c>
      <c r="AN76" s="85" t="s">
        <v>1307</v>
      </c>
      <c r="AO76" s="85">
        <v>73</v>
      </c>
      <c r="AP76" s="2" t="s">
        <v>4124</v>
      </c>
      <c r="AQ76" s="85" t="s">
        <v>2012</v>
      </c>
      <c r="AR76" s="2">
        <v>-7</v>
      </c>
      <c r="AS76" s="2">
        <v>24</v>
      </c>
      <c r="AT76" s="85" t="s">
        <v>2393</v>
      </c>
      <c r="AU76" s="2">
        <v>18</v>
      </c>
      <c r="AV76" s="2">
        <v>52</v>
      </c>
    </row>
    <row r="77" spans="1:48" x14ac:dyDescent="0.25">
      <c r="A77" s="85">
        <v>156</v>
      </c>
      <c r="B77" s="85">
        <v>161</v>
      </c>
      <c r="C77" s="85" t="s">
        <v>2402</v>
      </c>
      <c r="D77" s="85" t="s">
        <v>2403</v>
      </c>
      <c r="E77" s="85" t="s">
        <v>2404</v>
      </c>
      <c r="F77" s="85" t="s">
        <v>1286</v>
      </c>
      <c r="G77" s="85" t="s">
        <v>22</v>
      </c>
      <c r="H77" s="85">
        <v>25</v>
      </c>
      <c r="I77" s="85">
        <v>69</v>
      </c>
      <c r="J77" s="85">
        <v>21.5</v>
      </c>
      <c r="K77" s="85">
        <v>64.5</v>
      </c>
      <c r="L77" s="85" t="s">
        <v>4370</v>
      </c>
      <c r="M77" s="85" t="s">
        <v>4388</v>
      </c>
      <c r="N77" s="85" t="s">
        <v>4371</v>
      </c>
      <c r="O77" s="85" t="s">
        <v>4373</v>
      </c>
      <c r="P77" s="85">
        <v>15.88</v>
      </c>
      <c r="Q77" s="47">
        <v>9.5299999999999994</v>
      </c>
      <c r="R77" s="85">
        <v>2450</v>
      </c>
      <c r="S77" s="85" t="s">
        <v>415</v>
      </c>
      <c r="T77" s="85">
        <v>25</v>
      </c>
      <c r="U77" s="47"/>
      <c r="V77" s="85">
        <v>10</v>
      </c>
      <c r="W77" s="85" t="s">
        <v>1401</v>
      </c>
      <c r="X77" s="85" t="s">
        <v>2173</v>
      </c>
      <c r="Y77" s="86">
        <v>2.9279999999999999</v>
      </c>
      <c r="Z77" s="85">
        <v>3.23</v>
      </c>
      <c r="AA77" s="86">
        <v>13.55</v>
      </c>
      <c r="AB77" s="86">
        <v>15.01</v>
      </c>
      <c r="AC77" s="85" t="s">
        <v>1327</v>
      </c>
      <c r="AD77" s="85" t="s">
        <v>1325</v>
      </c>
      <c r="AE77" s="85" t="s">
        <v>2012</v>
      </c>
      <c r="AF77" s="85" t="s">
        <v>2011</v>
      </c>
      <c r="AG77" s="47">
        <v>10.6</v>
      </c>
      <c r="AH77" s="85" t="s">
        <v>319</v>
      </c>
      <c r="AJ77" s="85" t="s">
        <v>1426</v>
      </c>
      <c r="AK77" s="85" t="s">
        <v>2172</v>
      </c>
      <c r="AL77" s="85">
        <v>56</v>
      </c>
      <c r="AM77" s="85">
        <v>10.4</v>
      </c>
      <c r="AN77" s="85" t="s">
        <v>1307</v>
      </c>
      <c r="AO77" s="85">
        <v>104</v>
      </c>
      <c r="AP77" s="2" t="s">
        <v>4124</v>
      </c>
      <c r="AQ77" s="85" t="s">
        <v>2012</v>
      </c>
      <c r="AR77" s="2">
        <v>-7</v>
      </c>
      <c r="AS77" s="2">
        <v>24</v>
      </c>
      <c r="AT77" s="85" t="s">
        <v>2011</v>
      </c>
      <c r="AU77" s="2">
        <v>18</v>
      </c>
      <c r="AV77" s="2">
        <v>43</v>
      </c>
    </row>
    <row r="78" spans="1:48" x14ac:dyDescent="0.25">
      <c r="A78" s="85">
        <v>157</v>
      </c>
      <c r="B78" s="85">
        <v>162</v>
      </c>
      <c r="C78" s="85" t="s">
        <v>2407</v>
      </c>
      <c r="D78" s="85" t="s">
        <v>2408</v>
      </c>
      <c r="E78" s="85" t="s">
        <v>2409</v>
      </c>
      <c r="F78" s="85" t="s">
        <v>1286</v>
      </c>
      <c r="G78" s="85" t="s">
        <v>22</v>
      </c>
      <c r="H78" s="85">
        <v>10</v>
      </c>
      <c r="I78" s="85">
        <v>22</v>
      </c>
      <c r="J78" s="85">
        <v>8.5</v>
      </c>
      <c r="K78" s="85">
        <v>20</v>
      </c>
      <c r="L78" s="85" t="s">
        <v>4333</v>
      </c>
      <c r="M78" s="85" t="s">
        <v>4342</v>
      </c>
      <c r="N78" s="85" t="s">
        <v>4389</v>
      </c>
      <c r="O78" s="85" t="s">
        <v>4390</v>
      </c>
      <c r="P78" s="85">
        <v>9.5299999999999994</v>
      </c>
      <c r="Q78" s="47">
        <v>6.35</v>
      </c>
      <c r="R78" s="85">
        <v>430</v>
      </c>
      <c r="S78" s="85" t="s">
        <v>415</v>
      </c>
      <c r="T78" s="85">
        <v>20</v>
      </c>
      <c r="U78" s="47"/>
      <c r="V78" s="85">
        <v>10</v>
      </c>
      <c r="W78" s="85" t="s">
        <v>1353</v>
      </c>
      <c r="X78" s="85" t="s">
        <v>2419</v>
      </c>
      <c r="Y78" s="86">
        <v>0.60399999999999998</v>
      </c>
      <c r="Z78" s="85">
        <v>0.67100000000000004</v>
      </c>
      <c r="AA78" s="86">
        <v>2.75</v>
      </c>
      <c r="AB78" s="86">
        <v>3.04</v>
      </c>
      <c r="AC78" s="85" t="s">
        <v>1757</v>
      </c>
      <c r="AD78" s="85" t="s">
        <v>1756</v>
      </c>
      <c r="AE78" s="85" t="s">
        <v>1432</v>
      </c>
      <c r="AF78" s="85" t="s">
        <v>2422</v>
      </c>
      <c r="AG78" s="47">
        <v>2.2000000000000002</v>
      </c>
      <c r="AH78" s="85" t="s">
        <v>319</v>
      </c>
      <c r="AJ78" s="85" t="s">
        <v>1426</v>
      </c>
      <c r="AK78" s="85" t="s">
        <v>4104</v>
      </c>
      <c r="AL78" s="85">
        <v>52</v>
      </c>
      <c r="AM78" s="85">
        <v>2.16</v>
      </c>
      <c r="AN78" s="85" t="s">
        <v>1307</v>
      </c>
      <c r="AO78" s="85">
        <v>22</v>
      </c>
      <c r="AP78" s="2" t="s">
        <v>4124</v>
      </c>
      <c r="AQ78" s="85" t="s">
        <v>1432</v>
      </c>
      <c r="AR78" s="2">
        <v>-15</v>
      </c>
      <c r="AS78" s="2">
        <v>30</v>
      </c>
      <c r="AT78" s="85" t="s">
        <v>2422</v>
      </c>
      <c r="AU78" s="2">
        <v>16</v>
      </c>
      <c r="AV78" s="2">
        <v>49</v>
      </c>
    </row>
    <row r="79" spans="1:48" x14ac:dyDescent="0.25">
      <c r="A79" s="85">
        <v>158</v>
      </c>
      <c r="B79" s="85">
        <v>163</v>
      </c>
      <c r="C79" s="85" t="s">
        <v>2425</v>
      </c>
      <c r="D79" s="85" t="s">
        <v>2426</v>
      </c>
      <c r="E79" s="85" t="s">
        <v>2427</v>
      </c>
      <c r="F79" s="85" t="s">
        <v>1286</v>
      </c>
      <c r="G79" s="85" t="s">
        <v>22</v>
      </c>
      <c r="H79" s="85">
        <v>10</v>
      </c>
      <c r="I79" s="85">
        <v>22</v>
      </c>
      <c r="J79" s="85">
        <v>8.5</v>
      </c>
      <c r="K79" s="85">
        <v>20</v>
      </c>
      <c r="L79" s="85" t="s">
        <v>4333</v>
      </c>
      <c r="M79" s="85" t="s">
        <v>4342</v>
      </c>
      <c r="N79" s="85" t="s">
        <v>4389</v>
      </c>
      <c r="O79" s="85" t="s">
        <v>4390</v>
      </c>
      <c r="P79" s="85">
        <v>9.5299999999999994</v>
      </c>
      <c r="Q79" s="47">
        <v>6.35</v>
      </c>
      <c r="R79" s="85">
        <v>455</v>
      </c>
      <c r="S79" s="85" t="s">
        <v>415</v>
      </c>
      <c r="T79" s="85">
        <v>20</v>
      </c>
      <c r="U79" s="47"/>
      <c r="V79" s="85">
        <v>10</v>
      </c>
      <c r="W79" s="85" t="s">
        <v>1353</v>
      </c>
      <c r="X79" s="85" t="s">
        <v>2433</v>
      </c>
      <c r="Y79" s="86">
        <v>0.75800000000000001</v>
      </c>
      <c r="Z79" s="85">
        <v>0.84199999999999997</v>
      </c>
      <c r="AA79" s="86">
        <v>3.44</v>
      </c>
      <c r="AB79" s="86">
        <v>3.91</v>
      </c>
      <c r="AC79" s="85" t="s">
        <v>1757</v>
      </c>
      <c r="AD79" s="85" t="s">
        <v>1756</v>
      </c>
      <c r="AE79" s="85" t="s">
        <v>1432</v>
      </c>
      <c r="AF79" s="85" t="s">
        <v>2422</v>
      </c>
      <c r="AG79" s="47">
        <v>2.75</v>
      </c>
      <c r="AH79" s="85" t="s">
        <v>319</v>
      </c>
      <c r="AJ79" s="85" t="s">
        <v>1426</v>
      </c>
      <c r="AK79" s="85" t="s">
        <v>2432</v>
      </c>
      <c r="AL79" s="85">
        <v>52</v>
      </c>
      <c r="AM79" s="85">
        <v>2.71</v>
      </c>
      <c r="AN79" s="85" t="s">
        <v>1307</v>
      </c>
      <c r="AO79" s="85">
        <v>27</v>
      </c>
      <c r="AP79" s="2" t="s">
        <v>4124</v>
      </c>
      <c r="AQ79" s="85" t="s">
        <v>1432</v>
      </c>
      <c r="AR79" s="2">
        <v>-15</v>
      </c>
      <c r="AS79" s="2">
        <v>30</v>
      </c>
      <c r="AT79" s="85" t="s">
        <v>2422</v>
      </c>
      <c r="AU79" s="2">
        <v>16</v>
      </c>
      <c r="AV79" s="2">
        <v>49</v>
      </c>
    </row>
    <row r="80" spans="1:48" x14ac:dyDescent="0.25">
      <c r="A80" s="85">
        <v>159</v>
      </c>
      <c r="B80" s="85">
        <v>164</v>
      </c>
      <c r="C80" s="85" t="s">
        <v>2434</v>
      </c>
      <c r="D80" s="85" t="s">
        <v>2435</v>
      </c>
      <c r="E80" s="85" t="s">
        <v>2436</v>
      </c>
      <c r="F80" s="85" t="s">
        <v>1286</v>
      </c>
      <c r="G80" s="85" t="s">
        <v>22</v>
      </c>
      <c r="H80" s="85">
        <v>10</v>
      </c>
      <c r="I80" s="85">
        <v>27</v>
      </c>
      <c r="J80" s="85">
        <v>8.5</v>
      </c>
      <c r="K80" s="85">
        <v>24.5</v>
      </c>
      <c r="L80" s="85" t="s">
        <v>4303</v>
      </c>
      <c r="M80" s="85" t="s">
        <v>4342</v>
      </c>
      <c r="N80" s="85" t="s">
        <v>4391</v>
      </c>
      <c r="O80" s="85" t="s">
        <v>4392</v>
      </c>
      <c r="P80" s="85">
        <v>9.5299999999999994</v>
      </c>
      <c r="Q80" s="47">
        <v>6.35</v>
      </c>
      <c r="R80" s="85">
        <v>510</v>
      </c>
      <c r="S80" s="85" t="s">
        <v>415</v>
      </c>
      <c r="T80" s="85">
        <v>20</v>
      </c>
      <c r="U80" s="47"/>
      <c r="V80" s="85">
        <v>8</v>
      </c>
      <c r="W80" s="85" t="s">
        <v>1353</v>
      </c>
      <c r="X80" s="85" t="s">
        <v>2441</v>
      </c>
      <c r="Y80" s="86">
        <v>1.0189999999999999</v>
      </c>
      <c r="Z80" s="85">
        <v>0.113</v>
      </c>
      <c r="AA80" s="86">
        <v>4.76</v>
      </c>
      <c r="AB80" s="86">
        <v>5.14</v>
      </c>
      <c r="AC80" s="85" t="s">
        <v>1757</v>
      </c>
      <c r="AD80" s="85" t="s">
        <v>1756</v>
      </c>
      <c r="AE80" s="85" t="s">
        <v>1432</v>
      </c>
      <c r="AF80" s="85" t="s">
        <v>2422</v>
      </c>
      <c r="AG80" s="47">
        <v>3.65</v>
      </c>
      <c r="AH80" s="85" t="s">
        <v>319</v>
      </c>
      <c r="AJ80" s="85" t="s">
        <v>1426</v>
      </c>
      <c r="AK80" s="85" t="s">
        <v>2440</v>
      </c>
      <c r="AL80" s="85">
        <v>52</v>
      </c>
      <c r="AM80" s="85">
        <v>3.65</v>
      </c>
      <c r="AN80" s="85" t="s">
        <v>1307</v>
      </c>
      <c r="AO80" s="85">
        <v>37</v>
      </c>
      <c r="AP80" s="2" t="s">
        <v>4124</v>
      </c>
      <c r="AQ80" s="85" t="s">
        <v>1432</v>
      </c>
      <c r="AR80" s="2">
        <v>-15</v>
      </c>
      <c r="AS80" s="2">
        <v>30</v>
      </c>
      <c r="AT80" s="85" t="s">
        <v>2422</v>
      </c>
      <c r="AU80" s="2">
        <v>16</v>
      </c>
      <c r="AV80" s="2">
        <v>49</v>
      </c>
    </row>
    <row r="81" spans="1:48" x14ac:dyDescent="0.25">
      <c r="A81" s="85">
        <v>160</v>
      </c>
      <c r="B81" s="85">
        <v>165</v>
      </c>
      <c r="C81" s="85" t="s">
        <v>2444</v>
      </c>
      <c r="D81" s="85" t="s">
        <v>2445</v>
      </c>
      <c r="E81" s="85" t="s">
        <v>2446</v>
      </c>
      <c r="F81" s="85" t="s">
        <v>1286</v>
      </c>
      <c r="G81" s="85" t="s">
        <v>22</v>
      </c>
      <c r="H81" s="85">
        <v>14</v>
      </c>
      <c r="I81" s="85">
        <v>43</v>
      </c>
      <c r="J81" s="85">
        <v>12</v>
      </c>
      <c r="K81" s="85">
        <v>40</v>
      </c>
      <c r="L81" s="85" t="s">
        <v>4393</v>
      </c>
      <c r="M81" s="85" t="s">
        <v>4395</v>
      </c>
      <c r="N81" s="85" t="s">
        <v>4394</v>
      </c>
      <c r="O81" s="85" t="s">
        <v>4396</v>
      </c>
      <c r="P81" s="85">
        <v>12.7</v>
      </c>
      <c r="Q81" s="47">
        <v>6.35</v>
      </c>
      <c r="R81" s="85">
        <v>980</v>
      </c>
      <c r="S81" s="85" t="s">
        <v>415</v>
      </c>
      <c r="T81" s="85">
        <v>20</v>
      </c>
      <c r="U81" s="47"/>
      <c r="V81" s="85">
        <v>10</v>
      </c>
      <c r="W81" s="85" t="s">
        <v>1401</v>
      </c>
      <c r="X81" s="85" t="s">
        <v>2453</v>
      </c>
      <c r="Y81" s="86">
        <v>1.5189999999999999</v>
      </c>
      <c r="Z81" s="85">
        <v>0.1636</v>
      </c>
      <c r="AA81" s="86">
        <v>7.19</v>
      </c>
      <c r="AB81" s="86">
        <v>7.43</v>
      </c>
      <c r="AC81" s="85" t="s">
        <v>1757</v>
      </c>
      <c r="AD81" s="85" t="s">
        <v>1756</v>
      </c>
      <c r="AE81" s="85" t="s">
        <v>1432</v>
      </c>
      <c r="AF81" s="85" t="s">
        <v>2422</v>
      </c>
      <c r="AG81" s="47">
        <v>5.5</v>
      </c>
      <c r="AH81" s="85" t="s">
        <v>319</v>
      </c>
      <c r="AJ81" s="85" t="s">
        <v>1426</v>
      </c>
      <c r="AK81" s="85" t="s">
        <v>2452</v>
      </c>
      <c r="AL81" s="85">
        <v>54</v>
      </c>
      <c r="AM81" s="85">
        <v>5.35</v>
      </c>
      <c r="AN81" s="85" t="s">
        <v>1307</v>
      </c>
      <c r="AO81" s="85">
        <v>54</v>
      </c>
      <c r="AP81" s="2" t="s">
        <v>4124</v>
      </c>
      <c r="AQ81" s="85" t="s">
        <v>1432</v>
      </c>
      <c r="AR81" s="2">
        <v>-15</v>
      </c>
      <c r="AS81" s="2">
        <v>30</v>
      </c>
      <c r="AT81" s="85" t="s">
        <v>2422</v>
      </c>
      <c r="AU81" s="2">
        <v>16</v>
      </c>
      <c r="AV81" s="2">
        <v>49</v>
      </c>
    </row>
    <row r="82" spans="1:48" x14ac:dyDescent="0.25">
      <c r="A82" s="85">
        <v>161</v>
      </c>
      <c r="B82" s="85">
        <v>166</v>
      </c>
      <c r="C82" s="85" t="s">
        <v>2458</v>
      </c>
      <c r="D82" s="85" t="s">
        <v>2459</v>
      </c>
      <c r="E82" s="85" t="s">
        <v>2460</v>
      </c>
      <c r="F82" s="85" t="s">
        <v>1286</v>
      </c>
      <c r="G82" s="85" t="s">
        <v>22</v>
      </c>
      <c r="H82" s="85">
        <v>9</v>
      </c>
      <c r="I82" s="85">
        <v>25.5</v>
      </c>
      <c r="J82" s="85">
        <v>7.5</v>
      </c>
      <c r="K82" s="85">
        <v>23.5</v>
      </c>
      <c r="L82" s="85" t="s">
        <v>4333</v>
      </c>
      <c r="M82" s="85" t="s">
        <v>4397</v>
      </c>
      <c r="N82" s="85" t="s">
        <v>4389</v>
      </c>
      <c r="O82" s="85" t="s">
        <v>4398</v>
      </c>
      <c r="P82" s="85">
        <v>9.5299999999999994</v>
      </c>
      <c r="Q82" s="85">
        <v>6.35</v>
      </c>
      <c r="R82" s="85">
        <v>600</v>
      </c>
      <c r="S82" s="85" t="s">
        <v>415</v>
      </c>
      <c r="T82" s="85">
        <v>20</v>
      </c>
      <c r="V82" s="85">
        <v>10</v>
      </c>
      <c r="W82" s="85" t="s">
        <v>1353</v>
      </c>
      <c r="X82" s="85" t="s">
        <v>2469</v>
      </c>
      <c r="Y82" s="86">
        <v>0.67300000000000004</v>
      </c>
      <c r="Z82" s="85">
        <v>0.72899999999999998</v>
      </c>
      <c r="AA82" s="86">
        <v>2.85</v>
      </c>
      <c r="AB82" s="86">
        <v>2.95</v>
      </c>
      <c r="AC82" s="85" t="s">
        <v>1327</v>
      </c>
      <c r="AD82" s="85" t="s">
        <v>1325</v>
      </c>
      <c r="AE82" s="85" t="s">
        <v>2472</v>
      </c>
      <c r="AF82" s="85" t="s">
        <v>1885</v>
      </c>
      <c r="AG82" s="85">
        <v>2.4500000000000002</v>
      </c>
      <c r="AH82" s="85" t="s">
        <v>319</v>
      </c>
      <c r="AJ82" s="85" t="s">
        <v>1426</v>
      </c>
      <c r="AK82" s="85" t="s">
        <v>2432</v>
      </c>
      <c r="AL82" s="85">
        <v>52</v>
      </c>
      <c r="AM82" s="85">
        <v>2.35</v>
      </c>
      <c r="AN82" s="85" t="s">
        <v>2208</v>
      </c>
      <c r="AO82" s="85">
        <v>24</v>
      </c>
      <c r="AP82" s="2" t="s">
        <v>4124</v>
      </c>
      <c r="AQ82" s="85" t="s">
        <v>2472</v>
      </c>
      <c r="AR82" s="2">
        <v>-15</v>
      </c>
      <c r="AS82" s="2">
        <v>32</v>
      </c>
      <c r="AT82" s="85" t="s">
        <v>1885</v>
      </c>
      <c r="AU82" s="2">
        <v>16</v>
      </c>
      <c r="AV82" s="2">
        <v>48</v>
      </c>
    </row>
    <row r="83" spans="1:48" x14ac:dyDescent="0.25">
      <c r="A83" s="85">
        <v>162</v>
      </c>
      <c r="B83" s="85">
        <v>167</v>
      </c>
      <c r="C83" s="85" t="s">
        <v>2473</v>
      </c>
      <c r="D83" s="85" t="s">
        <v>2474</v>
      </c>
      <c r="E83" s="85" t="s">
        <v>2475</v>
      </c>
      <c r="F83" s="85" t="s">
        <v>1286</v>
      </c>
      <c r="G83" s="85" t="s">
        <v>22</v>
      </c>
      <c r="H83" s="85">
        <v>9</v>
      </c>
      <c r="I83" s="85">
        <v>25.5</v>
      </c>
      <c r="J83" s="85">
        <v>7.5</v>
      </c>
      <c r="K83" s="85">
        <v>23.5</v>
      </c>
      <c r="L83" s="85" t="s">
        <v>4333</v>
      </c>
      <c r="M83" s="85" t="s">
        <v>4397</v>
      </c>
      <c r="N83" s="85" t="s">
        <v>4389</v>
      </c>
      <c r="O83" s="85" t="s">
        <v>4398</v>
      </c>
      <c r="P83" s="85">
        <v>9.5299999999999994</v>
      </c>
      <c r="Q83" s="85">
        <v>6.35</v>
      </c>
      <c r="R83" s="85">
        <v>600</v>
      </c>
      <c r="S83" s="85" t="s">
        <v>415</v>
      </c>
      <c r="T83" s="85">
        <v>20</v>
      </c>
      <c r="V83" s="85">
        <v>10</v>
      </c>
      <c r="W83" s="85" t="s">
        <v>1353</v>
      </c>
      <c r="X83" s="85" t="s">
        <v>2469</v>
      </c>
      <c r="Y83" s="86">
        <v>0.749</v>
      </c>
      <c r="Z83" s="85">
        <v>0.84399999999999997</v>
      </c>
      <c r="AA83" s="86">
        <v>3.02</v>
      </c>
      <c r="AB83" s="86">
        <v>3.3</v>
      </c>
      <c r="AC83" s="85" t="s">
        <v>1327</v>
      </c>
      <c r="AD83" s="85" t="s">
        <v>1325</v>
      </c>
      <c r="AE83" s="85" t="s">
        <v>2472</v>
      </c>
      <c r="AF83" s="85" t="s">
        <v>1885</v>
      </c>
      <c r="AG83" s="85">
        <v>2.72</v>
      </c>
      <c r="AH83" s="85" t="s">
        <v>319</v>
      </c>
      <c r="AJ83" s="85" t="s">
        <v>1426</v>
      </c>
      <c r="AK83" s="85" t="s">
        <v>2432</v>
      </c>
      <c r="AL83" s="85">
        <v>52</v>
      </c>
      <c r="AM83" s="85">
        <v>2.71</v>
      </c>
      <c r="AN83" s="85" t="s">
        <v>2208</v>
      </c>
      <c r="AO83" s="85">
        <v>27</v>
      </c>
      <c r="AP83" s="2" t="s">
        <v>4124</v>
      </c>
      <c r="AQ83" s="85" t="s">
        <v>2472</v>
      </c>
      <c r="AR83" s="2">
        <v>-15</v>
      </c>
      <c r="AS83" s="2">
        <v>32</v>
      </c>
      <c r="AT83" s="85" t="s">
        <v>1885</v>
      </c>
      <c r="AU83" s="2">
        <v>16</v>
      </c>
      <c r="AV83" s="2">
        <v>48</v>
      </c>
    </row>
    <row r="84" spans="1:48" x14ac:dyDescent="0.25">
      <c r="A84" s="85">
        <v>163</v>
      </c>
      <c r="B84" s="85">
        <v>168</v>
      </c>
      <c r="C84" s="85" t="s">
        <v>2478</v>
      </c>
      <c r="D84" s="85" t="s">
        <v>2479</v>
      </c>
      <c r="E84" s="85" t="s">
        <v>2480</v>
      </c>
      <c r="F84" s="85" t="s">
        <v>1286</v>
      </c>
      <c r="G84" s="85" t="s">
        <v>22</v>
      </c>
      <c r="H84" s="85">
        <v>10</v>
      </c>
      <c r="I84" s="85">
        <v>31</v>
      </c>
      <c r="J84" s="85">
        <v>8.5</v>
      </c>
      <c r="K84" s="85">
        <v>29</v>
      </c>
      <c r="L84" s="85" t="s">
        <v>4333</v>
      </c>
      <c r="M84" s="85" t="s">
        <v>4397</v>
      </c>
      <c r="N84" s="85" t="s">
        <v>4341</v>
      </c>
      <c r="O84" s="85" t="s">
        <v>4399</v>
      </c>
      <c r="P84" s="85">
        <v>12.7</v>
      </c>
      <c r="Q84" s="85">
        <v>6.35</v>
      </c>
      <c r="R84" s="85">
        <v>880</v>
      </c>
      <c r="S84" s="85" t="s">
        <v>415</v>
      </c>
      <c r="T84" s="85">
        <v>20</v>
      </c>
      <c r="V84" s="85">
        <v>10</v>
      </c>
      <c r="W84" s="85" t="s">
        <v>1353</v>
      </c>
      <c r="X84" s="85" t="s">
        <v>2485</v>
      </c>
      <c r="Y84" s="86">
        <v>1.0189999999999999</v>
      </c>
      <c r="Z84" s="85">
        <v>1.143</v>
      </c>
      <c r="AA84" s="86">
        <v>4.41</v>
      </c>
      <c r="AB84" s="86">
        <v>4.93</v>
      </c>
      <c r="AC84" s="85" t="s">
        <v>1327</v>
      </c>
      <c r="AD84" s="85" t="s">
        <v>1325</v>
      </c>
      <c r="AE84" s="85" t="s">
        <v>2472</v>
      </c>
      <c r="AF84" s="85" t="s">
        <v>1885</v>
      </c>
      <c r="AG84" s="85">
        <v>3.7</v>
      </c>
      <c r="AH84" s="85" t="s">
        <v>319</v>
      </c>
      <c r="AJ84" s="85" t="s">
        <v>1426</v>
      </c>
      <c r="AK84" s="85" t="s">
        <v>2484</v>
      </c>
      <c r="AL84" s="85">
        <v>53</v>
      </c>
      <c r="AM84" s="85">
        <v>3.67</v>
      </c>
      <c r="AN84" s="85" t="s">
        <v>2208</v>
      </c>
      <c r="AO84" s="85">
        <v>37</v>
      </c>
      <c r="AP84" s="2" t="s">
        <v>4124</v>
      </c>
      <c r="AQ84" s="85" t="s">
        <v>2472</v>
      </c>
      <c r="AR84" s="2">
        <v>-15</v>
      </c>
      <c r="AS84" s="2">
        <v>32</v>
      </c>
      <c r="AT84" s="85" t="s">
        <v>1885</v>
      </c>
      <c r="AU84" s="2">
        <v>16</v>
      </c>
      <c r="AV84" s="2">
        <v>48</v>
      </c>
    </row>
    <row r="85" spans="1:48" x14ac:dyDescent="0.25">
      <c r="A85" s="85">
        <v>164</v>
      </c>
      <c r="B85" s="85">
        <v>169</v>
      </c>
      <c r="C85" s="85" t="s">
        <v>2487</v>
      </c>
      <c r="D85" s="85" t="s">
        <v>2488</v>
      </c>
      <c r="E85" s="85" t="s">
        <v>2489</v>
      </c>
      <c r="F85" s="85" t="s">
        <v>1286</v>
      </c>
      <c r="G85" s="85" t="s">
        <v>22</v>
      </c>
      <c r="H85" s="85">
        <v>13.5</v>
      </c>
      <c r="I85" s="85">
        <v>38.5</v>
      </c>
      <c r="J85" s="85">
        <v>12</v>
      </c>
      <c r="K85" s="85">
        <v>36.5</v>
      </c>
      <c r="L85" s="85" t="s">
        <v>4393</v>
      </c>
      <c r="M85" s="85" t="s">
        <v>4400</v>
      </c>
      <c r="N85" s="85" t="s">
        <v>4365</v>
      </c>
      <c r="O85" s="85" t="s">
        <v>4401</v>
      </c>
      <c r="P85" s="85">
        <v>12.7</v>
      </c>
      <c r="Q85" s="85">
        <v>6.35</v>
      </c>
      <c r="R85" s="85">
        <v>1080</v>
      </c>
      <c r="S85" s="85" t="s">
        <v>415</v>
      </c>
      <c r="T85" s="85">
        <v>20</v>
      </c>
      <c r="V85" s="85">
        <v>10</v>
      </c>
      <c r="W85" s="85" t="s">
        <v>1401</v>
      </c>
      <c r="X85" s="85" t="s">
        <v>2494</v>
      </c>
      <c r="Y85" s="86">
        <v>1.526</v>
      </c>
      <c r="Z85" s="85">
        <v>1.6559999999999999</v>
      </c>
      <c r="AA85" s="86">
        <v>6.48</v>
      </c>
      <c r="AB85" s="86">
        <v>7.96</v>
      </c>
      <c r="AC85" s="85" t="s">
        <v>1327</v>
      </c>
      <c r="AD85" s="85" t="s">
        <v>1325</v>
      </c>
      <c r="AE85" s="85" t="s">
        <v>2472</v>
      </c>
      <c r="AF85" s="85" t="s">
        <v>1885</v>
      </c>
      <c r="AG85" s="85">
        <v>5.51</v>
      </c>
      <c r="AH85" s="85" t="s">
        <v>319</v>
      </c>
      <c r="AJ85" s="85" t="s">
        <v>1426</v>
      </c>
      <c r="AK85" s="85" t="s">
        <v>2493</v>
      </c>
      <c r="AL85" s="85">
        <v>55</v>
      </c>
      <c r="AM85" s="85">
        <v>5.4</v>
      </c>
      <c r="AN85" s="85" t="s">
        <v>2208</v>
      </c>
      <c r="AO85" s="85">
        <v>54</v>
      </c>
      <c r="AP85" s="2" t="s">
        <v>4124</v>
      </c>
      <c r="AQ85" s="85" t="s">
        <v>2472</v>
      </c>
      <c r="AR85" s="2">
        <v>-15</v>
      </c>
      <c r="AS85" s="2">
        <v>32</v>
      </c>
      <c r="AT85" s="85" t="s">
        <v>1885</v>
      </c>
      <c r="AU85" s="2">
        <v>16</v>
      </c>
      <c r="AV85" s="2">
        <v>48</v>
      </c>
    </row>
    <row r="86" spans="1:48" x14ac:dyDescent="0.25">
      <c r="A86" s="85">
        <v>165</v>
      </c>
      <c r="B86" s="85">
        <v>170</v>
      </c>
      <c r="C86" s="85" t="s">
        <v>2497</v>
      </c>
      <c r="D86" s="85" t="s">
        <v>2498</v>
      </c>
      <c r="E86" s="85" t="s">
        <v>2499</v>
      </c>
      <c r="F86" s="85" t="s">
        <v>1286</v>
      </c>
      <c r="G86" s="85" t="s">
        <v>22</v>
      </c>
      <c r="H86" s="85">
        <v>9.9</v>
      </c>
      <c r="I86" s="85">
        <v>26.5</v>
      </c>
      <c r="J86" s="85">
        <v>7.4</v>
      </c>
      <c r="K86" s="85">
        <v>24.6</v>
      </c>
      <c r="L86" s="85" t="s">
        <v>4345</v>
      </c>
      <c r="M86" s="85" t="s">
        <v>4347</v>
      </c>
      <c r="N86" s="85" t="s">
        <v>4346</v>
      </c>
      <c r="O86" s="85" t="s">
        <v>4348</v>
      </c>
      <c r="P86" s="85">
        <v>9.5299999999999994</v>
      </c>
      <c r="Q86" s="85">
        <v>6.35</v>
      </c>
      <c r="R86" s="85">
        <v>630</v>
      </c>
      <c r="S86" s="85" t="s">
        <v>415</v>
      </c>
      <c r="T86" s="85">
        <v>20</v>
      </c>
      <c r="V86" s="85">
        <v>8</v>
      </c>
      <c r="W86" s="85" t="s">
        <v>1353</v>
      </c>
      <c r="X86" s="85" t="s">
        <v>2509</v>
      </c>
      <c r="Y86" s="86">
        <v>0.67800000000000005</v>
      </c>
      <c r="Z86" s="85">
        <v>0.70099999999999996</v>
      </c>
      <c r="AA86" s="86">
        <v>3.01</v>
      </c>
      <c r="AB86" s="86">
        <v>3.05</v>
      </c>
      <c r="AC86" s="85" t="s">
        <v>2012</v>
      </c>
      <c r="AD86" s="85" t="s">
        <v>2011</v>
      </c>
      <c r="AE86" s="85" t="s">
        <v>2012</v>
      </c>
      <c r="AF86" s="85" t="s">
        <v>2011</v>
      </c>
      <c r="AG86" s="85">
        <v>2.4500000000000002</v>
      </c>
      <c r="AH86" s="85" t="s">
        <v>319</v>
      </c>
      <c r="AJ86" s="85" t="s">
        <v>1426</v>
      </c>
      <c r="AK86" s="85" t="s">
        <v>4105</v>
      </c>
      <c r="AL86" s="85">
        <v>54</v>
      </c>
      <c r="AM86" s="85">
        <v>2.25</v>
      </c>
      <c r="AN86" s="85" t="s">
        <v>1307</v>
      </c>
      <c r="AO86" s="85">
        <v>23</v>
      </c>
      <c r="AP86" s="2" t="s">
        <v>4124</v>
      </c>
      <c r="AQ86" s="85" t="s">
        <v>2012</v>
      </c>
      <c r="AR86" s="2">
        <v>-7</v>
      </c>
      <c r="AS86" s="2">
        <v>24</v>
      </c>
      <c r="AT86" s="85" t="s">
        <v>2011</v>
      </c>
      <c r="AU86" s="2">
        <v>18</v>
      </c>
      <c r="AV86" s="2">
        <v>43</v>
      </c>
    </row>
    <row r="87" spans="1:48" x14ac:dyDescent="0.25">
      <c r="A87" s="85">
        <v>166</v>
      </c>
      <c r="B87" s="85">
        <v>171</v>
      </c>
      <c r="C87" s="85" t="s">
        <v>2510</v>
      </c>
      <c r="D87" s="85" t="s">
        <v>2511</v>
      </c>
      <c r="E87" s="85" t="s">
        <v>2512</v>
      </c>
      <c r="F87" s="85" t="s">
        <v>1286</v>
      </c>
      <c r="G87" s="85" t="s">
        <v>22</v>
      </c>
      <c r="H87" s="85">
        <v>10.199999999999999</v>
      </c>
      <c r="I87" s="85">
        <v>28.2</v>
      </c>
      <c r="J87" s="85">
        <v>7.7</v>
      </c>
      <c r="K87" s="85">
        <v>26.4</v>
      </c>
      <c r="L87" s="85" t="s">
        <v>4345</v>
      </c>
      <c r="M87" s="85" t="s">
        <v>4347</v>
      </c>
      <c r="N87" s="85" t="s">
        <v>4346</v>
      </c>
      <c r="O87" s="85" t="s">
        <v>4348</v>
      </c>
      <c r="P87" s="85">
        <v>9.5299999999999994</v>
      </c>
      <c r="Q87" s="85">
        <v>6.35</v>
      </c>
      <c r="R87" s="85">
        <v>700</v>
      </c>
      <c r="S87" s="85" t="s">
        <v>415</v>
      </c>
      <c r="T87" s="85">
        <v>20</v>
      </c>
      <c r="V87" s="85">
        <v>8</v>
      </c>
      <c r="W87" s="85" t="s">
        <v>1353</v>
      </c>
      <c r="X87" s="85" t="s">
        <v>2517</v>
      </c>
      <c r="Y87" s="86">
        <v>0.78100000000000003</v>
      </c>
      <c r="Z87" s="85">
        <v>0.88800000000000001</v>
      </c>
      <c r="AA87" s="86">
        <v>3.77</v>
      </c>
      <c r="AB87" s="86">
        <v>4.28</v>
      </c>
      <c r="AC87" s="85" t="s">
        <v>2012</v>
      </c>
      <c r="AD87" s="85" t="s">
        <v>2011</v>
      </c>
      <c r="AE87" s="85" t="s">
        <v>2012</v>
      </c>
      <c r="AF87" s="85" t="s">
        <v>2011</v>
      </c>
      <c r="AG87" s="85">
        <v>2.92</v>
      </c>
      <c r="AH87" s="85" t="s">
        <v>319</v>
      </c>
      <c r="AJ87" s="85" t="s">
        <v>1426</v>
      </c>
      <c r="AK87" s="85" t="s">
        <v>4106</v>
      </c>
      <c r="AL87" s="85">
        <v>54.5</v>
      </c>
      <c r="AM87" s="85">
        <v>2.85</v>
      </c>
      <c r="AN87" s="85" t="s">
        <v>1307</v>
      </c>
      <c r="AO87" s="85">
        <v>29</v>
      </c>
      <c r="AP87" s="2" t="s">
        <v>4124</v>
      </c>
      <c r="AQ87" s="85" t="s">
        <v>2012</v>
      </c>
      <c r="AR87" s="2">
        <v>-7</v>
      </c>
      <c r="AS87" s="2">
        <v>24</v>
      </c>
      <c r="AT87" s="85" t="s">
        <v>2011</v>
      </c>
      <c r="AU87" s="2">
        <v>18</v>
      </c>
      <c r="AV87" s="2">
        <v>43</v>
      </c>
    </row>
    <row r="88" spans="1:48" x14ac:dyDescent="0.25">
      <c r="A88" s="85">
        <v>167</v>
      </c>
      <c r="B88" s="85">
        <v>172</v>
      </c>
      <c r="C88" s="85" t="s">
        <v>2518</v>
      </c>
      <c r="D88" s="85" t="s">
        <v>2519</v>
      </c>
      <c r="E88" s="85" t="s">
        <v>2520</v>
      </c>
      <c r="F88" s="85" t="s">
        <v>1286</v>
      </c>
      <c r="G88" s="85" t="s">
        <v>22</v>
      </c>
      <c r="H88" s="85">
        <v>11</v>
      </c>
      <c r="I88" s="85">
        <v>28.7</v>
      </c>
      <c r="J88" s="85">
        <v>8.5</v>
      </c>
      <c r="K88" s="85">
        <v>26.9</v>
      </c>
      <c r="L88" s="85" t="s">
        <v>4402</v>
      </c>
      <c r="M88" s="85" t="s">
        <v>4403</v>
      </c>
      <c r="N88" s="85" t="s">
        <v>4346</v>
      </c>
      <c r="O88" s="85" t="s">
        <v>4348</v>
      </c>
      <c r="P88" s="85">
        <v>12.7</v>
      </c>
      <c r="Q88" s="85">
        <v>6.35</v>
      </c>
      <c r="R88" s="85">
        <v>640</v>
      </c>
      <c r="S88" s="85" t="s">
        <v>415</v>
      </c>
      <c r="T88" s="85">
        <v>20</v>
      </c>
      <c r="V88" s="85">
        <v>8</v>
      </c>
      <c r="W88" s="85" t="s">
        <v>1353</v>
      </c>
      <c r="X88" s="85" t="s">
        <v>2525</v>
      </c>
      <c r="Y88" s="86">
        <v>0.96099999999999997</v>
      </c>
      <c r="Z88" s="85">
        <v>1.1120000000000001</v>
      </c>
      <c r="AA88" s="86">
        <v>4.6500000000000004</v>
      </c>
      <c r="AB88" s="86">
        <v>5.37</v>
      </c>
      <c r="AC88" s="85" t="s">
        <v>2012</v>
      </c>
      <c r="AD88" s="85" t="s">
        <v>2011</v>
      </c>
      <c r="AE88" s="85" t="s">
        <v>2012</v>
      </c>
      <c r="AF88" s="85" t="s">
        <v>2011</v>
      </c>
      <c r="AG88" s="85">
        <v>3.47</v>
      </c>
      <c r="AH88" s="85" t="s">
        <v>319</v>
      </c>
      <c r="AJ88" s="85" t="s">
        <v>1426</v>
      </c>
      <c r="AK88" s="85" t="s">
        <v>4107</v>
      </c>
      <c r="AL88" s="85">
        <v>55.5</v>
      </c>
      <c r="AM88" s="85">
        <v>3.57</v>
      </c>
      <c r="AN88" s="85" t="s">
        <v>1307</v>
      </c>
      <c r="AO88" s="85">
        <v>36</v>
      </c>
      <c r="AP88" s="2" t="s">
        <v>4124</v>
      </c>
      <c r="AQ88" s="85" t="s">
        <v>2012</v>
      </c>
      <c r="AR88" s="2">
        <v>-7</v>
      </c>
      <c r="AS88" s="2">
        <v>24</v>
      </c>
      <c r="AT88" s="85" t="s">
        <v>2011</v>
      </c>
      <c r="AU88" s="2">
        <v>18</v>
      </c>
      <c r="AV88" s="2">
        <v>43</v>
      </c>
    </row>
    <row r="89" spans="1:48" x14ac:dyDescent="0.25">
      <c r="A89" s="85">
        <v>168</v>
      </c>
      <c r="B89" s="85">
        <v>173</v>
      </c>
      <c r="C89" s="85" t="s">
        <v>2528</v>
      </c>
      <c r="D89" s="85" t="s">
        <v>2529</v>
      </c>
      <c r="E89" s="85" t="s">
        <v>2530</v>
      </c>
      <c r="F89" s="85" t="s">
        <v>1286</v>
      </c>
      <c r="G89" s="85" t="s">
        <v>22</v>
      </c>
      <c r="H89" s="85">
        <v>13.3</v>
      </c>
      <c r="I89" s="85">
        <v>34.200000000000003</v>
      </c>
      <c r="J89" s="85">
        <v>10.9</v>
      </c>
      <c r="K89" s="85">
        <v>31.8</v>
      </c>
      <c r="L89" s="85" t="s">
        <v>4349</v>
      </c>
      <c r="M89" s="85" t="s">
        <v>4351</v>
      </c>
      <c r="N89" s="85" t="s">
        <v>4404</v>
      </c>
      <c r="O89" s="85" t="s">
        <v>4405</v>
      </c>
      <c r="P89" s="85">
        <v>12.7</v>
      </c>
      <c r="Q89" s="85">
        <v>6.35</v>
      </c>
      <c r="R89" s="85">
        <v>1180</v>
      </c>
      <c r="S89" s="85" t="s">
        <v>415</v>
      </c>
      <c r="T89" s="85">
        <v>20</v>
      </c>
      <c r="V89" s="85">
        <v>8</v>
      </c>
      <c r="W89" s="85" t="s">
        <v>1353</v>
      </c>
      <c r="X89" s="85" t="s">
        <v>2535</v>
      </c>
      <c r="Y89" s="86">
        <v>1.4430000000000001</v>
      </c>
      <c r="Z89" s="85">
        <v>1.591</v>
      </c>
      <c r="AA89" s="86">
        <v>6.97</v>
      </c>
      <c r="AB89" s="86">
        <v>7.68</v>
      </c>
      <c r="AC89" s="85" t="s">
        <v>2012</v>
      </c>
      <c r="AD89" s="85" t="s">
        <v>2011</v>
      </c>
      <c r="AE89" s="85" t="s">
        <v>2012</v>
      </c>
      <c r="AF89" s="85" t="s">
        <v>2011</v>
      </c>
      <c r="AG89" s="85">
        <v>5.21</v>
      </c>
      <c r="AH89" s="85" t="s">
        <v>319</v>
      </c>
      <c r="AJ89" s="85" t="s">
        <v>1426</v>
      </c>
      <c r="AK89" s="85" t="s">
        <v>4108</v>
      </c>
      <c r="AL89" s="85">
        <v>58</v>
      </c>
      <c r="AM89" s="85">
        <v>5.25</v>
      </c>
      <c r="AN89" s="85" t="s">
        <v>1307</v>
      </c>
      <c r="AO89" s="85">
        <v>53</v>
      </c>
      <c r="AP89" s="2" t="s">
        <v>4124</v>
      </c>
      <c r="AQ89" s="85" t="s">
        <v>2012</v>
      </c>
      <c r="AR89" s="2">
        <v>-7</v>
      </c>
      <c r="AS89" s="2">
        <v>24</v>
      </c>
      <c r="AT89" s="85" t="s">
        <v>2011</v>
      </c>
      <c r="AU89" s="2">
        <v>18</v>
      </c>
      <c r="AV89" s="2">
        <v>43</v>
      </c>
    </row>
    <row r="90" spans="1:48" x14ac:dyDescent="0.25">
      <c r="A90" s="85">
        <v>169</v>
      </c>
      <c r="B90" s="85">
        <v>174</v>
      </c>
      <c r="C90" s="85" t="s">
        <v>2539</v>
      </c>
      <c r="D90" s="85" t="s">
        <v>2540</v>
      </c>
      <c r="E90" s="85" t="s">
        <v>2541</v>
      </c>
      <c r="F90" s="85" t="s">
        <v>1286</v>
      </c>
      <c r="G90" s="85" t="s">
        <v>22</v>
      </c>
      <c r="H90" s="85">
        <v>16.600000000000001</v>
      </c>
      <c r="I90" s="85">
        <v>55.9</v>
      </c>
      <c r="J90" s="85">
        <v>13.2</v>
      </c>
      <c r="K90" s="85">
        <v>53</v>
      </c>
      <c r="L90" s="85" t="s">
        <v>4353</v>
      </c>
      <c r="M90" s="85" t="s">
        <v>4357</v>
      </c>
      <c r="N90" s="85" t="s">
        <v>4354</v>
      </c>
      <c r="O90" s="85" t="s">
        <v>4356</v>
      </c>
      <c r="P90" s="85">
        <v>15.88</v>
      </c>
      <c r="Q90" s="85">
        <v>9.5299999999999994</v>
      </c>
      <c r="R90" s="85">
        <v>1650</v>
      </c>
      <c r="S90" s="85" t="s">
        <v>415</v>
      </c>
      <c r="T90" s="85">
        <v>25</v>
      </c>
      <c r="V90" s="85">
        <v>10</v>
      </c>
      <c r="W90" s="85" t="s">
        <v>1353</v>
      </c>
      <c r="X90" s="85" t="s">
        <v>2545</v>
      </c>
      <c r="Y90" s="86">
        <v>2.371</v>
      </c>
      <c r="Z90" s="85">
        <v>2.2370000000000001</v>
      </c>
      <c r="AA90" s="86">
        <v>10.52</v>
      </c>
      <c r="AB90" s="86">
        <v>9.61</v>
      </c>
      <c r="AC90" s="85" t="s">
        <v>2012</v>
      </c>
      <c r="AD90" s="85" t="s">
        <v>2011</v>
      </c>
      <c r="AE90" s="85" t="s">
        <v>2012</v>
      </c>
      <c r="AF90" s="85" t="s">
        <v>2011</v>
      </c>
      <c r="AG90" s="85">
        <v>7.8</v>
      </c>
      <c r="AH90" s="85" t="s">
        <v>319</v>
      </c>
      <c r="AJ90" s="85" t="s">
        <v>1426</v>
      </c>
      <c r="AK90" s="85" t="s">
        <v>2544</v>
      </c>
      <c r="AL90" s="85">
        <v>59.5</v>
      </c>
      <c r="AM90" s="85">
        <v>6.8</v>
      </c>
      <c r="AN90" s="85" t="s">
        <v>1307</v>
      </c>
      <c r="AO90" s="85">
        <v>68</v>
      </c>
      <c r="AP90" s="2" t="s">
        <v>4124</v>
      </c>
      <c r="AQ90" s="85" t="s">
        <v>2012</v>
      </c>
      <c r="AR90" s="2">
        <v>-7</v>
      </c>
      <c r="AS90" s="2">
        <v>24</v>
      </c>
      <c r="AT90" s="85" t="s">
        <v>2011</v>
      </c>
      <c r="AU90" s="2">
        <v>18</v>
      </c>
      <c r="AV90" s="2">
        <v>43</v>
      </c>
    </row>
    <row r="91" spans="1:48" x14ac:dyDescent="0.25">
      <c r="A91" s="85">
        <v>170</v>
      </c>
      <c r="B91" s="85">
        <v>175</v>
      </c>
      <c r="C91" s="85" t="s">
        <v>2546</v>
      </c>
      <c r="D91" s="85" t="s">
        <v>2547</v>
      </c>
      <c r="E91" s="85" t="s">
        <v>2548</v>
      </c>
      <c r="F91" s="85" t="s">
        <v>1286</v>
      </c>
      <c r="G91" s="85" t="s">
        <v>22</v>
      </c>
      <c r="H91" s="85">
        <v>17.600000000000001</v>
      </c>
      <c r="I91" s="85">
        <v>59.8</v>
      </c>
      <c r="J91" s="85">
        <v>15</v>
      </c>
      <c r="K91" s="85">
        <v>56.3</v>
      </c>
      <c r="L91" s="85" t="s">
        <v>4406</v>
      </c>
      <c r="M91" s="85" t="s">
        <v>4408</v>
      </c>
      <c r="N91" s="85" t="s">
        <v>4407</v>
      </c>
      <c r="O91" s="85" t="s">
        <v>4409</v>
      </c>
      <c r="P91" s="85">
        <v>15.88</v>
      </c>
      <c r="Q91" s="85">
        <v>6.35</v>
      </c>
      <c r="R91" s="85">
        <v>2890</v>
      </c>
      <c r="S91" s="85" t="s">
        <v>415</v>
      </c>
      <c r="T91" s="85">
        <v>25</v>
      </c>
      <c r="V91" s="85">
        <v>15</v>
      </c>
      <c r="W91" s="85" t="s">
        <v>1353</v>
      </c>
      <c r="X91" s="85" t="s">
        <v>2559</v>
      </c>
      <c r="Y91" s="86">
        <v>2.9910000000000001</v>
      </c>
      <c r="Z91" s="85">
        <v>3.1459999999999999</v>
      </c>
      <c r="AA91" s="86">
        <v>13</v>
      </c>
      <c r="AB91" s="86">
        <v>13.67</v>
      </c>
      <c r="AC91" s="85" t="s">
        <v>1327</v>
      </c>
      <c r="AD91" s="85" t="s">
        <v>1325</v>
      </c>
      <c r="AE91" s="85" t="s">
        <v>804</v>
      </c>
      <c r="AF91" s="85" t="s">
        <v>2565</v>
      </c>
      <c r="AG91" s="85">
        <v>10.199999999999999</v>
      </c>
      <c r="AH91" s="85" t="s">
        <v>319</v>
      </c>
      <c r="AJ91" s="85" t="s">
        <v>1426</v>
      </c>
      <c r="AK91" s="85" t="s">
        <v>2558</v>
      </c>
      <c r="AL91" s="85">
        <v>62</v>
      </c>
      <c r="AM91" s="85">
        <v>10.1</v>
      </c>
      <c r="AN91" s="85" t="s">
        <v>1467</v>
      </c>
      <c r="AO91" s="85">
        <v>101</v>
      </c>
      <c r="AP91" s="2" t="s">
        <v>4124</v>
      </c>
      <c r="AQ91" s="85" t="s">
        <v>804</v>
      </c>
      <c r="AR91" s="2">
        <v>-15</v>
      </c>
      <c r="AS91" s="2">
        <v>24</v>
      </c>
      <c r="AT91" s="85" t="s">
        <v>2565</v>
      </c>
      <c r="AU91" s="2">
        <v>0</v>
      </c>
      <c r="AV91" s="2">
        <v>45</v>
      </c>
    </row>
    <row r="92" spans="1:48" x14ac:dyDescent="0.25">
      <c r="A92" s="85">
        <v>171</v>
      </c>
      <c r="B92" s="85">
        <v>176</v>
      </c>
      <c r="C92" s="85" t="s">
        <v>2567</v>
      </c>
      <c r="D92" s="85" t="s">
        <v>2568</v>
      </c>
      <c r="E92" s="85" t="s">
        <v>2569</v>
      </c>
      <c r="F92" s="85" t="s">
        <v>1286</v>
      </c>
      <c r="G92" s="85" t="s">
        <v>22</v>
      </c>
      <c r="H92" s="85">
        <v>8.8000000000000007</v>
      </c>
      <c r="I92" s="85">
        <v>22.5</v>
      </c>
      <c r="J92" s="85">
        <v>7.3</v>
      </c>
      <c r="K92" s="85">
        <v>20.8</v>
      </c>
      <c r="L92" s="85" t="s">
        <v>4358</v>
      </c>
      <c r="M92" s="85" t="s">
        <v>4360</v>
      </c>
      <c r="N92" s="85" t="s">
        <v>4389</v>
      </c>
      <c r="O92" s="85" t="s">
        <v>4398</v>
      </c>
      <c r="P92" s="85">
        <v>9.5299999999999994</v>
      </c>
      <c r="Q92" s="85">
        <v>6.35</v>
      </c>
      <c r="R92" s="85">
        <v>400</v>
      </c>
      <c r="S92" s="85" t="s">
        <v>415</v>
      </c>
      <c r="T92" s="85">
        <v>20</v>
      </c>
      <c r="V92" s="85">
        <v>10</v>
      </c>
      <c r="W92" s="85" t="s">
        <v>1353</v>
      </c>
      <c r="X92" s="85" t="s">
        <v>2574</v>
      </c>
      <c r="Y92" s="86">
        <v>0.61599999999999999</v>
      </c>
      <c r="Z92" s="85">
        <v>0.66700000000000004</v>
      </c>
      <c r="AA92" s="86">
        <v>2.68</v>
      </c>
      <c r="AB92" s="86">
        <v>2.89</v>
      </c>
      <c r="AC92" s="85" t="s">
        <v>1327</v>
      </c>
      <c r="AD92" s="85" t="s">
        <v>1325</v>
      </c>
      <c r="AE92" s="85" t="s">
        <v>804</v>
      </c>
      <c r="AF92" s="85" t="s">
        <v>2565</v>
      </c>
      <c r="AG92" s="85">
        <v>2.25</v>
      </c>
      <c r="AH92" s="85" t="s">
        <v>319</v>
      </c>
      <c r="AJ92" s="85" t="s">
        <v>1426</v>
      </c>
      <c r="AK92" s="85" t="s">
        <v>2077</v>
      </c>
      <c r="AL92" s="85">
        <v>48</v>
      </c>
      <c r="AM92" s="85">
        <v>2.16</v>
      </c>
      <c r="AN92" s="85" t="s">
        <v>1307</v>
      </c>
      <c r="AO92" s="85">
        <v>22</v>
      </c>
      <c r="AP92" s="2" t="s">
        <v>4124</v>
      </c>
      <c r="AQ92" s="85" t="s">
        <v>804</v>
      </c>
      <c r="AR92" s="2">
        <v>-15</v>
      </c>
      <c r="AS92" s="2">
        <v>24</v>
      </c>
      <c r="AT92" s="85" t="s">
        <v>2565</v>
      </c>
      <c r="AU92" s="2">
        <v>0</v>
      </c>
      <c r="AV92" s="2">
        <v>45</v>
      </c>
    </row>
    <row r="93" spans="1:48" x14ac:dyDescent="0.25">
      <c r="A93" s="85">
        <v>172</v>
      </c>
      <c r="B93" s="85">
        <v>177</v>
      </c>
      <c r="C93" s="85" t="s">
        <v>2575</v>
      </c>
      <c r="D93" s="85" t="s">
        <v>2576</v>
      </c>
      <c r="E93" s="85" t="s">
        <v>2577</v>
      </c>
      <c r="F93" s="85" t="s">
        <v>1286</v>
      </c>
      <c r="G93" s="85" t="s">
        <v>22</v>
      </c>
      <c r="H93" s="85">
        <v>8.8000000000000007</v>
      </c>
      <c r="I93" s="85">
        <v>22.5</v>
      </c>
      <c r="J93" s="85">
        <v>7.3</v>
      </c>
      <c r="K93" s="85">
        <v>20.8</v>
      </c>
      <c r="L93" s="85" t="s">
        <v>4358</v>
      </c>
      <c r="M93" s="85" t="s">
        <v>4360</v>
      </c>
      <c r="N93" s="85" t="s">
        <v>4389</v>
      </c>
      <c r="O93" s="85" t="s">
        <v>4398</v>
      </c>
      <c r="P93" s="85">
        <v>9.5299999999999994</v>
      </c>
      <c r="Q93" s="85">
        <v>6.35</v>
      </c>
      <c r="R93" s="85">
        <v>540</v>
      </c>
      <c r="S93" s="85" t="s">
        <v>415</v>
      </c>
      <c r="T93" s="85">
        <v>20</v>
      </c>
      <c r="V93" s="85">
        <v>10</v>
      </c>
      <c r="W93" s="85" t="s">
        <v>1353</v>
      </c>
      <c r="X93" s="85" t="s">
        <v>2419</v>
      </c>
      <c r="Y93" s="86">
        <v>0.77500000000000002</v>
      </c>
      <c r="Z93" s="85">
        <v>0.83599999999999997</v>
      </c>
      <c r="AA93" s="86">
        <v>3.37</v>
      </c>
      <c r="AB93" s="86">
        <v>3.63</v>
      </c>
      <c r="AC93" s="85" t="s">
        <v>1327</v>
      </c>
      <c r="AD93" s="85" t="s">
        <v>1325</v>
      </c>
      <c r="AE93" s="85" t="s">
        <v>804</v>
      </c>
      <c r="AF93" s="85" t="s">
        <v>2565</v>
      </c>
      <c r="AG93" s="85">
        <v>2.82</v>
      </c>
      <c r="AH93" s="85" t="s">
        <v>319</v>
      </c>
      <c r="AJ93" s="85" t="s">
        <v>1426</v>
      </c>
      <c r="AK93" s="85" t="s">
        <v>2581</v>
      </c>
      <c r="AL93" s="85">
        <v>50</v>
      </c>
      <c r="AM93" s="85">
        <v>2.71</v>
      </c>
      <c r="AN93" s="85" t="s">
        <v>2202</v>
      </c>
      <c r="AO93" s="85">
        <v>27</v>
      </c>
      <c r="AP93" s="2" t="s">
        <v>4124</v>
      </c>
      <c r="AQ93" s="85" t="s">
        <v>804</v>
      </c>
      <c r="AR93" s="2">
        <v>-15</v>
      </c>
      <c r="AS93" s="2">
        <v>24</v>
      </c>
      <c r="AT93" s="85" t="s">
        <v>2565</v>
      </c>
      <c r="AU93" s="2">
        <v>0</v>
      </c>
      <c r="AV93" s="2">
        <v>45</v>
      </c>
    </row>
    <row r="94" spans="1:48" x14ac:dyDescent="0.25">
      <c r="A94" s="85">
        <v>173</v>
      </c>
      <c r="B94" s="85">
        <v>178</v>
      </c>
      <c r="C94" s="85" t="s">
        <v>2582</v>
      </c>
      <c r="D94" s="85" t="s">
        <v>2583</v>
      </c>
      <c r="E94" s="85" t="s">
        <v>2584</v>
      </c>
      <c r="F94" s="85" t="s">
        <v>1286</v>
      </c>
      <c r="G94" s="85" t="s">
        <v>22</v>
      </c>
      <c r="H94" s="85">
        <v>9.9</v>
      </c>
      <c r="I94" s="85">
        <v>26.2</v>
      </c>
      <c r="J94" s="85">
        <v>8.3000000000000007</v>
      </c>
      <c r="K94" s="85">
        <v>24.4</v>
      </c>
      <c r="L94" s="85" t="s">
        <v>4362</v>
      </c>
      <c r="M94" s="85" t="s">
        <v>4363</v>
      </c>
      <c r="N94" s="85" t="s">
        <v>4410</v>
      </c>
      <c r="O94" s="85" t="s">
        <v>4392</v>
      </c>
      <c r="P94" s="85">
        <v>9.5299999999999994</v>
      </c>
      <c r="Q94" s="85">
        <v>6.35</v>
      </c>
      <c r="R94" s="85">
        <v>610</v>
      </c>
      <c r="S94" s="85" t="s">
        <v>415</v>
      </c>
      <c r="T94" s="85">
        <v>20</v>
      </c>
      <c r="V94" s="85">
        <v>10</v>
      </c>
      <c r="W94" s="85" t="s">
        <v>1353</v>
      </c>
      <c r="X94" s="85" t="s">
        <v>2591</v>
      </c>
      <c r="Y94" s="86">
        <v>1.0249999999999999</v>
      </c>
      <c r="Z94" s="85">
        <v>1.1160000000000001</v>
      </c>
      <c r="AA94" s="86">
        <v>4.45</v>
      </c>
      <c r="AB94" s="86">
        <v>4.84</v>
      </c>
      <c r="AC94" s="85" t="s">
        <v>1327</v>
      </c>
      <c r="AD94" s="85" t="s">
        <v>1325</v>
      </c>
      <c r="AE94" s="85" t="s">
        <v>804</v>
      </c>
      <c r="AF94" s="85" t="s">
        <v>2565</v>
      </c>
      <c r="AG94" s="85">
        <v>3.75</v>
      </c>
      <c r="AH94" s="85" t="s">
        <v>319</v>
      </c>
      <c r="AJ94" s="85" t="s">
        <v>1426</v>
      </c>
      <c r="AK94" s="85" t="s">
        <v>2590</v>
      </c>
      <c r="AL94" s="85">
        <v>52</v>
      </c>
      <c r="AM94" s="85">
        <v>3.65</v>
      </c>
      <c r="AN94" s="85" t="s">
        <v>2208</v>
      </c>
      <c r="AO94" s="85">
        <v>37</v>
      </c>
      <c r="AP94" s="2" t="s">
        <v>4124</v>
      </c>
      <c r="AQ94" s="85" t="s">
        <v>804</v>
      </c>
      <c r="AR94" s="2">
        <v>-15</v>
      </c>
      <c r="AS94" s="2">
        <v>24</v>
      </c>
      <c r="AT94" s="85" t="s">
        <v>2565</v>
      </c>
      <c r="AU94" s="2">
        <v>0</v>
      </c>
      <c r="AV94" s="2">
        <v>45</v>
      </c>
    </row>
    <row r="95" spans="1:48" x14ac:dyDescent="0.25">
      <c r="A95" s="85">
        <v>174</v>
      </c>
      <c r="B95" s="85">
        <v>179</v>
      </c>
      <c r="C95" s="85" t="s">
        <v>2593</v>
      </c>
      <c r="D95" s="85" t="s">
        <v>2594</v>
      </c>
      <c r="E95" s="85" t="s">
        <v>2595</v>
      </c>
      <c r="F95" s="85" t="s">
        <v>1286</v>
      </c>
      <c r="G95" s="85" t="s">
        <v>22</v>
      </c>
      <c r="H95" s="85">
        <v>14</v>
      </c>
      <c r="I95" s="85">
        <v>49.2</v>
      </c>
      <c r="J95" s="85">
        <v>11.7</v>
      </c>
      <c r="K95" s="85">
        <v>35.700000000000003</v>
      </c>
      <c r="L95" s="85" t="s">
        <v>4368</v>
      </c>
      <c r="M95" s="85" t="s">
        <v>4411</v>
      </c>
      <c r="N95" s="85" t="s">
        <v>4394</v>
      </c>
      <c r="O95" s="85" t="s">
        <v>4396</v>
      </c>
      <c r="P95" s="85">
        <v>12.7</v>
      </c>
      <c r="Q95" s="85">
        <v>6.35</v>
      </c>
      <c r="R95" s="85">
        <v>1000</v>
      </c>
      <c r="S95" s="85" t="s">
        <v>415</v>
      </c>
      <c r="T95" s="85">
        <v>20</v>
      </c>
      <c r="V95" s="85">
        <v>10</v>
      </c>
      <c r="W95" s="85" t="s">
        <v>1401</v>
      </c>
      <c r="X95" s="85" t="s">
        <v>2453</v>
      </c>
      <c r="Y95" s="86">
        <v>1.534</v>
      </c>
      <c r="Z95" s="85">
        <v>1.6359999999999999</v>
      </c>
      <c r="AA95" s="86">
        <v>6.67</v>
      </c>
      <c r="AB95" s="86">
        <v>7.11</v>
      </c>
      <c r="AC95" s="85" t="s">
        <v>1327</v>
      </c>
      <c r="AD95" s="85" t="s">
        <v>1325</v>
      </c>
      <c r="AE95" s="85" t="s">
        <v>804</v>
      </c>
      <c r="AF95" s="85" t="s">
        <v>2565</v>
      </c>
      <c r="AG95" s="85">
        <v>5.6</v>
      </c>
      <c r="AH95" s="85" t="s">
        <v>319</v>
      </c>
      <c r="AJ95" s="85" t="s">
        <v>1426</v>
      </c>
      <c r="AK95" s="85" t="s">
        <v>2132</v>
      </c>
      <c r="AL95" s="85">
        <v>54</v>
      </c>
      <c r="AM95" s="85">
        <v>5.4</v>
      </c>
      <c r="AN95" s="85" t="s">
        <v>2600</v>
      </c>
      <c r="AO95" s="85">
        <v>54</v>
      </c>
      <c r="AP95" s="2" t="s">
        <v>4124</v>
      </c>
      <c r="AQ95" s="85" t="s">
        <v>804</v>
      </c>
      <c r="AR95" s="2">
        <v>-15</v>
      </c>
      <c r="AS95" s="2">
        <v>24</v>
      </c>
      <c r="AT95" s="85" t="s">
        <v>2565</v>
      </c>
      <c r="AU95" s="2">
        <v>0</v>
      </c>
      <c r="AV95" s="2">
        <v>45</v>
      </c>
    </row>
    <row r="96" spans="1:48" x14ac:dyDescent="0.25">
      <c r="A96" s="85">
        <v>175</v>
      </c>
      <c r="B96" s="85">
        <v>180</v>
      </c>
      <c r="C96" s="85" t="s">
        <v>2604</v>
      </c>
      <c r="D96" s="85" t="s">
        <v>2605</v>
      </c>
      <c r="E96" s="85" t="s">
        <v>2606</v>
      </c>
      <c r="F96" s="85" t="s">
        <v>1286</v>
      </c>
      <c r="G96" s="85" t="s">
        <v>22</v>
      </c>
      <c r="H96" s="85">
        <v>14</v>
      </c>
      <c r="I96" s="85">
        <v>49.2</v>
      </c>
      <c r="J96" s="85">
        <v>11.7</v>
      </c>
      <c r="K96" s="85">
        <v>45.9</v>
      </c>
      <c r="L96" s="85" t="s">
        <v>4368</v>
      </c>
      <c r="M96" s="85" t="s">
        <v>4411</v>
      </c>
      <c r="N96" s="85" t="s">
        <v>4412</v>
      </c>
      <c r="O96" s="85" t="s">
        <v>4413</v>
      </c>
      <c r="P96" s="85">
        <v>12.7</v>
      </c>
      <c r="Q96" s="85">
        <v>6.35</v>
      </c>
      <c r="R96" s="85">
        <v>1450</v>
      </c>
      <c r="S96" s="85" t="s">
        <v>415</v>
      </c>
      <c r="T96" s="85">
        <v>25</v>
      </c>
      <c r="V96" s="85">
        <v>15</v>
      </c>
      <c r="W96" s="85" t="s">
        <v>1353</v>
      </c>
      <c r="X96" s="85" t="s">
        <v>2611</v>
      </c>
      <c r="Y96" s="86">
        <v>2.2429999999999999</v>
      </c>
      <c r="Z96" s="85">
        <v>2.3519999999999999</v>
      </c>
      <c r="AA96" s="86">
        <v>9.74</v>
      </c>
      <c r="AB96" s="86">
        <v>10.220000000000001</v>
      </c>
      <c r="AC96" s="85" t="s">
        <v>1327</v>
      </c>
      <c r="AD96" s="85" t="s">
        <v>1325</v>
      </c>
      <c r="AE96" s="85" t="s">
        <v>804</v>
      </c>
      <c r="AF96" s="85" t="s">
        <v>2565</v>
      </c>
      <c r="AG96" s="85">
        <v>7.65</v>
      </c>
      <c r="AH96" s="85" t="s">
        <v>319</v>
      </c>
      <c r="AJ96" s="85" t="s">
        <v>1426</v>
      </c>
      <c r="AK96" s="85" t="s">
        <v>2152</v>
      </c>
      <c r="AL96" s="85">
        <v>55</v>
      </c>
      <c r="AM96" s="85">
        <v>7.55</v>
      </c>
      <c r="AN96" s="85" t="s">
        <v>1423</v>
      </c>
      <c r="AO96" s="85">
        <v>76</v>
      </c>
      <c r="AP96" s="2" t="s">
        <v>4124</v>
      </c>
      <c r="AQ96" s="85" t="s">
        <v>804</v>
      </c>
      <c r="AR96" s="2">
        <v>-15</v>
      </c>
      <c r="AS96" s="2">
        <v>24</v>
      </c>
      <c r="AT96" s="85" t="s">
        <v>2565</v>
      </c>
      <c r="AU96" s="2">
        <v>0</v>
      </c>
      <c r="AV96" s="2">
        <v>45</v>
      </c>
    </row>
    <row r="97" spans="1:48" x14ac:dyDescent="0.25">
      <c r="A97" s="85">
        <v>176</v>
      </c>
      <c r="B97" s="85">
        <v>181</v>
      </c>
      <c r="C97" s="85" t="s">
        <v>2616</v>
      </c>
      <c r="D97" s="85" t="s">
        <v>2617</v>
      </c>
      <c r="E97" s="85" t="s">
        <v>2618</v>
      </c>
      <c r="F97" s="85" t="s">
        <v>1286</v>
      </c>
      <c r="G97" s="85" t="s">
        <v>22</v>
      </c>
      <c r="H97" s="85">
        <v>17.600000000000001</v>
      </c>
      <c r="I97" s="85">
        <v>52.6</v>
      </c>
      <c r="J97" s="85">
        <v>15</v>
      </c>
      <c r="K97" s="85">
        <v>49.4</v>
      </c>
      <c r="L97" s="85" t="s">
        <v>4406</v>
      </c>
      <c r="M97" s="85" t="s">
        <v>4408</v>
      </c>
      <c r="N97" s="85" t="s">
        <v>4412</v>
      </c>
      <c r="O97" s="85" t="s">
        <v>4413</v>
      </c>
      <c r="P97" s="85">
        <v>15.88</v>
      </c>
      <c r="Q97" s="85">
        <v>6.35</v>
      </c>
      <c r="R97" s="85">
        <v>2550</v>
      </c>
      <c r="S97" s="85" t="s">
        <v>415</v>
      </c>
      <c r="T97" s="85">
        <v>25</v>
      </c>
      <c r="V97" s="85">
        <v>15</v>
      </c>
      <c r="W97" s="85" t="s">
        <v>1401</v>
      </c>
      <c r="X97" s="85" t="s">
        <v>2624</v>
      </c>
      <c r="Y97" s="86">
        <v>2.302</v>
      </c>
      <c r="Z97" s="85">
        <v>2.5230000000000001</v>
      </c>
      <c r="AA97" s="86">
        <v>10.02</v>
      </c>
      <c r="AB97" s="86">
        <v>10.96</v>
      </c>
      <c r="AC97" s="85" t="s">
        <v>1327</v>
      </c>
      <c r="AD97" s="85" t="s">
        <v>1325</v>
      </c>
      <c r="AE97" s="85" t="s">
        <v>804</v>
      </c>
      <c r="AF97" s="85" t="s">
        <v>2565</v>
      </c>
      <c r="AG97" s="85">
        <v>7.85</v>
      </c>
      <c r="AH97" s="85" t="s">
        <v>319</v>
      </c>
      <c r="AJ97" s="85" t="s">
        <v>1426</v>
      </c>
      <c r="AK97" s="85" t="s">
        <v>2623</v>
      </c>
      <c r="AL97" s="85">
        <v>60</v>
      </c>
      <c r="AM97" s="85">
        <v>8.1</v>
      </c>
      <c r="AN97" s="85" t="s">
        <v>1453</v>
      </c>
      <c r="AO97" s="85">
        <v>81</v>
      </c>
      <c r="AP97" s="2" t="s">
        <v>4124</v>
      </c>
      <c r="AQ97" s="85" t="s">
        <v>804</v>
      </c>
      <c r="AR97" s="2">
        <v>-15</v>
      </c>
      <c r="AS97" s="2">
        <v>24</v>
      </c>
      <c r="AT97" s="85" t="s">
        <v>2565</v>
      </c>
      <c r="AU97" s="2">
        <v>0</v>
      </c>
      <c r="AV97" s="2">
        <v>45</v>
      </c>
    </row>
    <row r="98" spans="1:48" x14ac:dyDescent="0.25">
      <c r="A98" s="85">
        <v>177</v>
      </c>
      <c r="B98" s="85">
        <v>182</v>
      </c>
      <c r="C98" s="85" t="s">
        <v>2625</v>
      </c>
      <c r="D98" s="85" t="s">
        <v>2626</v>
      </c>
      <c r="E98" s="85" t="s">
        <v>2627</v>
      </c>
      <c r="F98" s="85" t="s">
        <v>1286</v>
      </c>
      <c r="G98" s="85" t="s">
        <v>736</v>
      </c>
      <c r="H98" s="85">
        <v>20</v>
      </c>
      <c r="I98" s="85">
        <v>38</v>
      </c>
      <c r="J98" s="85">
        <v>17</v>
      </c>
      <c r="K98" s="85">
        <v>35</v>
      </c>
      <c r="L98" s="85" t="s">
        <v>4414</v>
      </c>
      <c r="M98" s="85" t="s">
        <v>4415</v>
      </c>
      <c r="N98" s="85" t="s">
        <v>4365</v>
      </c>
      <c r="O98" s="85" t="s">
        <v>4401</v>
      </c>
      <c r="P98" s="85">
        <v>12.7</v>
      </c>
      <c r="Q98" s="85">
        <v>6.35</v>
      </c>
      <c r="R98" s="85">
        <v>900</v>
      </c>
      <c r="S98" s="85" t="s">
        <v>315</v>
      </c>
      <c r="T98" s="85">
        <v>25</v>
      </c>
      <c r="U98" s="85">
        <v>10</v>
      </c>
      <c r="V98" s="85">
        <v>10</v>
      </c>
      <c r="W98" s="85" t="s">
        <v>1353</v>
      </c>
      <c r="X98" s="85" t="s">
        <v>2646</v>
      </c>
      <c r="Y98" s="86">
        <v>1.23</v>
      </c>
      <c r="Z98" s="85">
        <v>1.08</v>
      </c>
      <c r="AA98" s="86">
        <v>5.4</v>
      </c>
      <c r="AB98" s="86">
        <v>4.74</v>
      </c>
      <c r="AC98" s="85" t="s">
        <v>1757</v>
      </c>
      <c r="AD98" s="85" t="s">
        <v>2654</v>
      </c>
      <c r="AE98" s="85" t="s">
        <v>389</v>
      </c>
      <c r="AF98" s="85" t="s">
        <v>2652</v>
      </c>
      <c r="AG98" s="85">
        <v>4.2</v>
      </c>
      <c r="AH98" s="85" t="s">
        <v>932</v>
      </c>
      <c r="AJ98" s="85" t="s">
        <v>363</v>
      </c>
      <c r="AK98" s="85" t="s">
        <v>2645</v>
      </c>
      <c r="AL98" s="85">
        <v>54</v>
      </c>
      <c r="AM98" s="85">
        <v>3.6</v>
      </c>
      <c r="AO98" s="85">
        <v>36</v>
      </c>
      <c r="AP98" s="2" t="s">
        <v>4125</v>
      </c>
      <c r="AQ98" s="85" t="s">
        <v>389</v>
      </c>
      <c r="AR98" s="2">
        <v>-20</v>
      </c>
      <c r="AS98" s="2">
        <v>24</v>
      </c>
      <c r="AT98" s="85" t="s">
        <v>2652</v>
      </c>
      <c r="AU98" s="2">
        <v>-20</v>
      </c>
      <c r="AV98" s="2">
        <v>52</v>
      </c>
    </row>
    <row r="99" spans="1:48" x14ac:dyDescent="0.25">
      <c r="A99" s="85">
        <v>178</v>
      </c>
      <c r="B99" s="85">
        <v>183</v>
      </c>
      <c r="C99" s="85" t="s">
        <v>2662</v>
      </c>
      <c r="D99" s="85" t="s">
        <v>2663</v>
      </c>
      <c r="E99" s="85" t="s">
        <v>2664</v>
      </c>
      <c r="F99" s="85" t="s">
        <v>1286</v>
      </c>
      <c r="G99" s="85" t="s">
        <v>736</v>
      </c>
      <c r="H99" s="85">
        <v>18</v>
      </c>
      <c r="I99" s="85">
        <v>40</v>
      </c>
      <c r="J99" s="85">
        <v>15.5</v>
      </c>
      <c r="K99" s="85">
        <v>37</v>
      </c>
      <c r="L99" s="85" t="s">
        <v>4414</v>
      </c>
      <c r="M99" s="85" t="s">
        <v>4416</v>
      </c>
      <c r="N99" s="85" t="s">
        <v>4365</v>
      </c>
      <c r="O99" s="85" t="s">
        <v>4401</v>
      </c>
      <c r="P99" s="85">
        <v>12.7</v>
      </c>
      <c r="Q99" s="85">
        <v>6.35</v>
      </c>
      <c r="R99" s="85">
        <v>1160</v>
      </c>
      <c r="S99" s="85" t="s">
        <v>315</v>
      </c>
      <c r="T99" s="85">
        <v>30</v>
      </c>
      <c r="U99" s="85">
        <v>20</v>
      </c>
      <c r="V99" s="85">
        <v>20</v>
      </c>
      <c r="W99" s="85" t="s">
        <v>1353</v>
      </c>
      <c r="X99" s="85" t="s">
        <v>2676</v>
      </c>
      <c r="Y99" s="86">
        <v>1.73</v>
      </c>
      <c r="Z99" s="85">
        <v>1.63</v>
      </c>
      <c r="AA99" s="86">
        <v>7.6</v>
      </c>
      <c r="AB99" s="86">
        <v>7.16</v>
      </c>
      <c r="AC99" s="85" t="s">
        <v>1757</v>
      </c>
      <c r="AD99" s="85" t="s">
        <v>2654</v>
      </c>
      <c r="AE99" s="85" t="s">
        <v>389</v>
      </c>
      <c r="AF99" s="85" t="s">
        <v>2652</v>
      </c>
      <c r="AG99" s="85">
        <v>5.6</v>
      </c>
      <c r="AH99" s="85" t="s">
        <v>932</v>
      </c>
      <c r="AJ99" s="85" t="s">
        <v>363</v>
      </c>
      <c r="AK99" s="85" t="s">
        <v>2675</v>
      </c>
      <c r="AL99" s="85">
        <v>55</v>
      </c>
      <c r="AM99" s="85">
        <v>5</v>
      </c>
      <c r="AO99" s="85">
        <v>50</v>
      </c>
      <c r="AP99" s="2" t="s">
        <v>4125</v>
      </c>
      <c r="AQ99" s="85" t="s">
        <v>389</v>
      </c>
      <c r="AR99" s="2">
        <v>-20</v>
      </c>
      <c r="AS99" s="2">
        <v>24</v>
      </c>
      <c r="AT99" s="85" t="s">
        <v>2652</v>
      </c>
      <c r="AU99" s="2">
        <v>-20</v>
      </c>
      <c r="AV99" s="2">
        <v>52</v>
      </c>
    </row>
    <row r="100" spans="1:48" x14ac:dyDescent="0.25">
      <c r="A100" s="85">
        <v>179</v>
      </c>
      <c r="B100" s="85">
        <v>184</v>
      </c>
      <c r="C100" s="85" t="s">
        <v>2678</v>
      </c>
      <c r="D100" s="85" t="s">
        <v>2679</v>
      </c>
      <c r="E100" s="85" t="s">
        <v>2680</v>
      </c>
      <c r="F100" s="85" t="s">
        <v>1286</v>
      </c>
      <c r="G100" s="85" t="s">
        <v>736</v>
      </c>
      <c r="H100" s="85">
        <v>27.5</v>
      </c>
      <c r="I100" s="85">
        <v>55</v>
      </c>
      <c r="J100" s="85">
        <v>24</v>
      </c>
      <c r="K100" s="85">
        <v>51</v>
      </c>
      <c r="L100" s="85" t="s">
        <v>4417</v>
      </c>
      <c r="M100" s="85" t="s">
        <v>4418</v>
      </c>
      <c r="N100" s="85" t="s">
        <v>4407</v>
      </c>
      <c r="O100" s="85" t="s">
        <v>4409</v>
      </c>
      <c r="P100" s="85">
        <v>15.88</v>
      </c>
      <c r="Q100" s="85">
        <v>9.5299999999999994</v>
      </c>
      <c r="R100" s="85">
        <v>1400</v>
      </c>
      <c r="S100" s="85" t="s">
        <v>315</v>
      </c>
      <c r="T100" s="85">
        <v>50</v>
      </c>
      <c r="U100" s="85">
        <v>25</v>
      </c>
      <c r="V100" s="85">
        <v>25</v>
      </c>
      <c r="W100" s="85" t="s">
        <v>1353</v>
      </c>
      <c r="X100" s="85" t="s">
        <v>2693</v>
      </c>
      <c r="Y100" s="86">
        <v>2.1</v>
      </c>
      <c r="Z100" s="85">
        <v>2.1800000000000002</v>
      </c>
      <c r="AA100" s="86">
        <v>9.2200000000000006</v>
      </c>
      <c r="AB100" s="86">
        <v>9.57</v>
      </c>
      <c r="AC100" s="85" t="s">
        <v>1757</v>
      </c>
      <c r="AD100" s="85" t="s">
        <v>2654</v>
      </c>
      <c r="AE100" s="85" t="s">
        <v>389</v>
      </c>
      <c r="AF100" s="85" t="s">
        <v>2652</v>
      </c>
      <c r="AG100" s="85">
        <v>8</v>
      </c>
      <c r="AH100" s="85" t="s">
        <v>932</v>
      </c>
      <c r="AJ100" s="85" t="s">
        <v>363</v>
      </c>
      <c r="AK100" s="85" t="s">
        <v>2692</v>
      </c>
      <c r="AL100" s="85">
        <v>58</v>
      </c>
      <c r="AM100" s="85">
        <v>7</v>
      </c>
      <c r="AO100" s="85">
        <v>70</v>
      </c>
      <c r="AP100" s="2" t="s">
        <v>4125</v>
      </c>
      <c r="AQ100" s="85" t="s">
        <v>389</v>
      </c>
      <c r="AR100" s="2">
        <v>-20</v>
      </c>
      <c r="AS100" s="2">
        <v>24</v>
      </c>
      <c r="AT100" s="85" t="s">
        <v>2652</v>
      </c>
      <c r="AU100" s="2">
        <v>-20</v>
      </c>
      <c r="AV100" s="2">
        <v>52</v>
      </c>
    </row>
    <row r="101" spans="1:48" x14ac:dyDescent="0.25">
      <c r="A101" s="85">
        <v>180</v>
      </c>
      <c r="B101" s="85">
        <v>185</v>
      </c>
      <c r="C101" s="85" t="s">
        <v>2698</v>
      </c>
      <c r="D101" s="85" t="s">
        <v>2699</v>
      </c>
      <c r="E101" s="85" t="s">
        <v>2700</v>
      </c>
      <c r="F101" s="85" t="s">
        <v>1286</v>
      </c>
      <c r="G101" s="85" t="s">
        <v>736</v>
      </c>
      <c r="H101" s="85">
        <v>30.5</v>
      </c>
      <c r="I101" s="85">
        <v>76</v>
      </c>
      <c r="J101" s="85">
        <v>26.5</v>
      </c>
      <c r="K101" s="85">
        <v>72</v>
      </c>
      <c r="L101" s="85" t="s">
        <v>4419</v>
      </c>
      <c r="M101" s="85" t="s">
        <v>4418</v>
      </c>
      <c r="N101" s="85" t="s">
        <v>4420</v>
      </c>
      <c r="O101" s="85" t="s">
        <v>4421</v>
      </c>
      <c r="P101" s="85">
        <v>15.88</v>
      </c>
      <c r="Q101" s="85">
        <v>9.5299999999999994</v>
      </c>
      <c r="R101" s="85">
        <v>2540</v>
      </c>
      <c r="S101" s="85" t="s">
        <v>315</v>
      </c>
      <c r="T101" s="85">
        <v>65</v>
      </c>
      <c r="U101" s="85">
        <v>30</v>
      </c>
      <c r="V101" s="85">
        <v>30</v>
      </c>
      <c r="W101" s="85" t="s">
        <v>1353</v>
      </c>
      <c r="X101" s="85" t="s">
        <v>2712</v>
      </c>
      <c r="Y101" s="86">
        <v>3.45</v>
      </c>
      <c r="Z101" s="85">
        <v>3.4</v>
      </c>
      <c r="AA101" s="86">
        <v>15.5</v>
      </c>
      <c r="AB101" s="86">
        <v>15</v>
      </c>
      <c r="AC101" s="85" t="s">
        <v>1757</v>
      </c>
      <c r="AD101" s="85" t="s">
        <v>2654</v>
      </c>
      <c r="AE101" s="85" t="s">
        <v>389</v>
      </c>
      <c r="AF101" s="85" t="s">
        <v>2652</v>
      </c>
      <c r="AG101" s="85">
        <v>11.15</v>
      </c>
      <c r="AH101" s="85" t="s">
        <v>932</v>
      </c>
      <c r="AJ101" s="85" t="s">
        <v>363</v>
      </c>
      <c r="AK101" s="85" t="s">
        <v>2711</v>
      </c>
      <c r="AL101" s="85">
        <v>57</v>
      </c>
      <c r="AM101" s="85">
        <v>10.55</v>
      </c>
      <c r="AO101" s="85">
        <v>106</v>
      </c>
      <c r="AP101" s="2" t="s">
        <v>4125</v>
      </c>
      <c r="AQ101" s="85" t="s">
        <v>389</v>
      </c>
      <c r="AR101" s="2">
        <v>-20</v>
      </c>
      <c r="AS101" s="2">
        <v>24</v>
      </c>
      <c r="AT101" s="85" t="s">
        <v>2652</v>
      </c>
      <c r="AU101" s="2">
        <v>-20</v>
      </c>
      <c r="AV101" s="2">
        <v>52</v>
      </c>
    </row>
    <row r="102" spans="1:48" x14ac:dyDescent="0.25">
      <c r="A102" s="85">
        <v>181</v>
      </c>
      <c r="B102" s="85">
        <v>186</v>
      </c>
      <c r="C102" s="85" t="s">
        <v>2716</v>
      </c>
      <c r="D102" s="85" t="s">
        <v>2717</v>
      </c>
      <c r="E102" s="85" t="s">
        <v>2718</v>
      </c>
      <c r="F102" s="85" t="s">
        <v>1286</v>
      </c>
      <c r="G102" s="85" t="s">
        <v>736</v>
      </c>
      <c r="H102" s="85">
        <v>35</v>
      </c>
      <c r="I102" s="85">
        <v>102</v>
      </c>
      <c r="J102" s="85">
        <v>31</v>
      </c>
      <c r="K102" s="85">
        <v>92</v>
      </c>
      <c r="L102" s="85" t="s">
        <v>4419</v>
      </c>
      <c r="M102" s="85" t="s">
        <v>4418</v>
      </c>
      <c r="N102" s="85" t="s">
        <v>4422</v>
      </c>
      <c r="O102" s="85" t="s">
        <v>4423</v>
      </c>
      <c r="P102" s="85">
        <v>19.05</v>
      </c>
      <c r="Q102" s="85">
        <v>9.5299999999999994</v>
      </c>
      <c r="R102" s="85">
        <v>3600</v>
      </c>
      <c r="S102" s="85" t="s">
        <v>315</v>
      </c>
      <c r="T102" s="85">
        <v>65</v>
      </c>
      <c r="U102" s="85">
        <v>30</v>
      </c>
      <c r="V102" s="85">
        <v>30</v>
      </c>
      <c r="W102" s="85" t="s">
        <v>1353</v>
      </c>
      <c r="X102" s="85" t="s">
        <v>2733</v>
      </c>
      <c r="Y102" s="86">
        <v>5.4</v>
      </c>
      <c r="Z102" s="85">
        <v>5.2</v>
      </c>
      <c r="AA102" s="86">
        <v>7.8</v>
      </c>
      <c r="AB102" s="86">
        <v>7.53</v>
      </c>
      <c r="AC102" s="85" t="s">
        <v>1757</v>
      </c>
      <c r="AD102" s="85" t="s">
        <v>2654</v>
      </c>
      <c r="AE102" s="85" t="s">
        <v>389</v>
      </c>
      <c r="AF102" s="85" t="s">
        <v>2652</v>
      </c>
      <c r="AG102" s="85">
        <v>16</v>
      </c>
      <c r="AH102" s="85" t="s">
        <v>932</v>
      </c>
      <c r="AJ102" s="85" t="s">
        <v>363</v>
      </c>
      <c r="AK102" s="85" t="s">
        <v>2732</v>
      </c>
      <c r="AL102" s="85">
        <v>60</v>
      </c>
      <c r="AM102" s="85">
        <v>14</v>
      </c>
      <c r="AO102" s="85">
        <v>140</v>
      </c>
      <c r="AP102" s="2" t="s">
        <v>4125</v>
      </c>
      <c r="AQ102" s="85" t="s">
        <v>389</v>
      </c>
      <c r="AR102" s="2">
        <v>-20</v>
      </c>
      <c r="AS102" s="2">
        <v>24</v>
      </c>
      <c r="AT102" s="85" t="s">
        <v>2652</v>
      </c>
      <c r="AU102" s="2">
        <v>-20</v>
      </c>
      <c r="AV102" s="2">
        <v>52</v>
      </c>
    </row>
    <row r="103" spans="1:48" x14ac:dyDescent="0.25">
      <c r="A103" s="85">
        <v>182</v>
      </c>
      <c r="B103" s="85">
        <v>187</v>
      </c>
      <c r="C103" s="85" t="s">
        <v>2738</v>
      </c>
      <c r="D103" s="85" t="s">
        <v>2739</v>
      </c>
      <c r="E103" s="85" t="s">
        <v>2740</v>
      </c>
      <c r="F103" s="85" t="s">
        <v>1286</v>
      </c>
      <c r="G103" s="85" t="s">
        <v>736</v>
      </c>
      <c r="H103" s="85">
        <v>35</v>
      </c>
      <c r="I103" s="85">
        <v>102</v>
      </c>
      <c r="J103" s="85">
        <v>31</v>
      </c>
      <c r="K103" s="85">
        <v>92</v>
      </c>
      <c r="L103" s="85" t="s">
        <v>4419</v>
      </c>
      <c r="M103" s="85" t="s">
        <v>4418</v>
      </c>
      <c r="N103" s="85" t="s">
        <v>4422</v>
      </c>
      <c r="O103" s="85" t="s">
        <v>4423</v>
      </c>
      <c r="P103" s="85">
        <v>19.05</v>
      </c>
      <c r="Q103" s="85">
        <v>9.5299999999999994</v>
      </c>
      <c r="R103" s="85">
        <v>3600</v>
      </c>
      <c r="S103" s="85" t="s">
        <v>315</v>
      </c>
      <c r="T103" s="85">
        <v>65</v>
      </c>
      <c r="U103" s="85">
        <v>30</v>
      </c>
      <c r="V103" s="85">
        <v>30</v>
      </c>
      <c r="W103" s="85" t="s">
        <v>1353</v>
      </c>
      <c r="X103" s="85" t="s">
        <v>2733</v>
      </c>
      <c r="Y103" s="86">
        <v>5.8</v>
      </c>
      <c r="Z103" s="85">
        <v>6.1</v>
      </c>
      <c r="AA103" s="86">
        <v>8.4</v>
      </c>
      <c r="AB103" s="86">
        <v>8.83</v>
      </c>
      <c r="AC103" s="85" t="s">
        <v>1757</v>
      </c>
      <c r="AD103" s="85" t="s">
        <v>2654</v>
      </c>
      <c r="AE103" s="85" t="s">
        <v>389</v>
      </c>
      <c r="AF103" s="85" t="s">
        <v>2652</v>
      </c>
      <c r="AG103" s="85">
        <v>17</v>
      </c>
      <c r="AH103" s="85" t="s">
        <v>932</v>
      </c>
      <c r="AJ103" s="85" t="s">
        <v>363</v>
      </c>
      <c r="AK103" s="85" t="s">
        <v>2732</v>
      </c>
      <c r="AL103" s="85">
        <v>60</v>
      </c>
      <c r="AM103" s="85">
        <v>16</v>
      </c>
      <c r="AO103" s="85">
        <v>160</v>
      </c>
      <c r="AP103" s="2" t="s">
        <v>4125</v>
      </c>
      <c r="AQ103" s="85" t="s">
        <v>389</v>
      </c>
      <c r="AR103" s="2">
        <v>-20</v>
      </c>
      <c r="AS103" s="2">
        <v>24</v>
      </c>
      <c r="AT103" s="85" t="s">
        <v>2652</v>
      </c>
      <c r="AU103" s="2">
        <v>-20</v>
      </c>
      <c r="AV103" s="2">
        <v>52</v>
      </c>
    </row>
    <row r="104" spans="1:48" x14ac:dyDescent="0.25">
      <c r="A104" s="85">
        <v>183</v>
      </c>
      <c r="B104" s="85">
        <v>188</v>
      </c>
      <c r="C104" s="85" t="s">
        <v>2750</v>
      </c>
      <c r="D104" s="85" t="s">
        <v>2751</v>
      </c>
      <c r="E104" s="85" t="s">
        <v>2752</v>
      </c>
      <c r="F104" s="85" t="s">
        <v>1286</v>
      </c>
      <c r="G104" s="85" t="s">
        <v>736</v>
      </c>
      <c r="H104" s="85">
        <v>28</v>
      </c>
      <c r="I104" s="85">
        <v>40</v>
      </c>
      <c r="J104" s="85">
        <v>25</v>
      </c>
      <c r="K104" s="85">
        <v>37</v>
      </c>
      <c r="L104" s="85" t="s">
        <v>4424</v>
      </c>
      <c r="M104" s="85" t="s">
        <v>4426</v>
      </c>
      <c r="N104" s="85" t="s">
        <v>4425</v>
      </c>
      <c r="O104" s="85" t="s">
        <v>4427</v>
      </c>
      <c r="P104" s="85">
        <v>12.7</v>
      </c>
      <c r="Q104" s="85">
        <v>6.35</v>
      </c>
      <c r="R104" s="85">
        <v>1160</v>
      </c>
      <c r="S104" s="85" t="s">
        <v>315</v>
      </c>
      <c r="T104" s="85">
        <v>30</v>
      </c>
      <c r="U104" s="85">
        <v>20</v>
      </c>
      <c r="V104" s="85">
        <v>20</v>
      </c>
      <c r="W104" s="85" t="s">
        <v>1353</v>
      </c>
      <c r="Y104" s="86">
        <v>1.73</v>
      </c>
      <c r="Z104" s="85">
        <v>1.63</v>
      </c>
      <c r="AA104" s="86">
        <v>7.6</v>
      </c>
      <c r="AB104" s="86">
        <v>7.16</v>
      </c>
      <c r="AC104" s="85" t="s">
        <v>1757</v>
      </c>
      <c r="AD104" s="85" t="s">
        <v>2654</v>
      </c>
      <c r="AE104" s="85" t="s">
        <v>804</v>
      </c>
      <c r="AF104" s="85" t="s">
        <v>2783</v>
      </c>
      <c r="AG104" s="85">
        <v>5.6</v>
      </c>
      <c r="AH104" s="85" t="s">
        <v>2762</v>
      </c>
      <c r="AJ104" s="85" t="s">
        <v>363</v>
      </c>
      <c r="AK104" s="85" t="s">
        <v>2776</v>
      </c>
      <c r="AL104" s="85">
        <v>55</v>
      </c>
      <c r="AM104" s="85">
        <v>5</v>
      </c>
      <c r="AO104" s="85">
        <v>50</v>
      </c>
      <c r="AP104" s="2" t="s">
        <v>4127</v>
      </c>
      <c r="AQ104" s="85" t="s">
        <v>804</v>
      </c>
      <c r="AR104" s="2">
        <v>-15</v>
      </c>
      <c r="AS104" s="2">
        <v>24</v>
      </c>
      <c r="AT104" s="85" t="s">
        <v>2783</v>
      </c>
      <c r="AU104" s="2">
        <v>-15</v>
      </c>
      <c r="AV104" s="2">
        <v>52</v>
      </c>
    </row>
    <row r="105" spans="1:48" x14ac:dyDescent="0.25">
      <c r="A105" s="85">
        <v>184</v>
      </c>
      <c r="B105" s="85">
        <v>189</v>
      </c>
      <c r="C105" s="85" t="s">
        <v>2785</v>
      </c>
      <c r="D105" s="85" t="s">
        <v>2786</v>
      </c>
      <c r="E105" s="85" t="s">
        <v>2787</v>
      </c>
      <c r="F105" s="85" t="s">
        <v>1286</v>
      </c>
      <c r="G105" s="85" t="s">
        <v>736</v>
      </c>
      <c r="H105" s="85">
        <v>38</v>
      </c>
      <c r="I105" s="85">
        <v>55</v>
      </c>
      <c r="J105" s="85">
        <v>32</v>
      </c>
      <c r="K105" s="85">
        <v>51</v>
      </c>
      <c r="L105" s="85" t="s">
        <v>4428</v>
      </c>
      <c r="M105" s="85" t="s">
        <v>4430</v>
      </c>
      <c r="N105" s="85" t="s">
        <v>4429</v>
      </c>
      <c r="O105" s="85" t="s">
        <v>4431</v>
      </c>
      <c r="P105" s="85">
        <v>15.88</v>
      </c>
      <c r="Q105" s="85">
        <v>9.52</v>
      </c>
      <c r="R105" s="85">
        <v>1400</v>
      </c>
      <c r="S105" s="85" t="s">
        <v>315</v>
      </c>
      <c r="T105" s="85">
        <v>50</v>
      </c>
      <c r="U105" s="85">
        <v>25</v>
      </c>
      <c r="V105" s="85">
        <v>25</v>
      </c>
      <c r="W105" s="85" t="s">
        <v>1353</v>
      </c>
      <c r="Y105" s="86">
        <v>2.1</v>
      </c>
      <c r="Z105" s="85">
        <v>2.25</v>
      </c>
      <c r="AA105" s="86">
        <v>9.6</v>
      </c>
      <c r="AB105" s="86">
        <v>9.8800000000000008</v>
      </c>
      <c r="AC105" s="85" t="s">
        <v>1757</v>
      </c>
      <c r="AD105" s="85" t="s">
        <v>2654</v>
      </c>
      <c r="AE105" s="85" t="s">
        <v>804</v>
      </c>
      <c r="AF105" s="85" t="s">
        <v>2783</v>
      </c>
      <c r="AG105" s="85">
        <v>8</v>
      </c>
      <c r="AH105" s="85" t="s">
        <v>2762</v>
      </c>
      <c r="AJ105" s="85" t="s">
        <v>2800</v>
      </c>
      <c r="AK105" s="85" t="s">
        <v>2799</v>
      </c>
      <c r="AL105" s="85">
        <v>58</v>
      </c>
      <c r="AM105" s="85">
        <v>7</v>
      </c>
      <c r="AO105" s="85">
        <v>70</v>
      </c>
      <c r="AP105" s="2" t="s">
        <v>4127</v>
      </c>
      <c r="AQ105" s="85" t="s">
        <v>804</v>
      </c>
      <c r="AR105" s="2">
        <v>-15</v>
      </c>
      <c r="AS105" s="2">
        <v>24</v>
      </c>
      <c r="AT105" s="85" t="s">
        <v>2783</v>
      </c>
      <c r="AU105" s="2">
        <v>-15</v>
      </c>
      <c r="AV105" s="2">
        <v>52</v>
      </c>
    </row>
    <row r="106" spans="1:48" x14ac:dyDescent="0.25">
      <c r="A106" s="85">
        <v>185</v>
      </c>
      <c r="B106" s="85">
        <v>190</v>
      </c>
      <c r="C106" s="85" t="s">
        <v>2807</v>
      </c>
      <c r="D106" s="85" t="s">
        <v>2808</v>
      </c>
      <c r="E106" s="85" t="s">
        <v>2809</v>
      </c>
      <c r="F106" s="85" t="s">
        <v>1286</v>
      </c>
      <c r="G106" s="85" t="s">
        <v>736</v>
      </c>
      <c r="H106" s="85">
        <v>50</v>
      </c>
      <c r="I106" s="85">
        <v>76</v>
      </c>
      <c r="J106" s="85">
        <v>4</v>
      </c>
      <c r="K106" s="85">
        <v>72</v>
      </c>
      <c r="L106" s="85" t="s">
        <v>4432</v>
      </c>
      <c r="M106" s="85" t="s">
        <v>4434</v>
      </c>
      <c r="N106" s="85" t="s">
        <v>4433</v>
      </c>
      <c r="O106" s="85" t="s">
        <v>4435</v>
      </c>
      <c r="P106" s="85">
        <v>15.88</v>
      </c>
      <c r="Q106" s="85">
        <v>9.52</v>
      </c>
      <c r="R106" s="85">
        <v>2540</v>
      </c>
      <c r="S106" s="85" t="s">
        <v>315</v>
      </c>
      <c r="T106" s="85">
        <v>65</v>
      </c>
      <c r="U106" s="85">
        <v>30</v>
      </c>
      <c r="V106" s="85">
        <v>30</v>
      </c>
      <c r="W106" s="85" t="s">
        <v>1353</v>
      </c>
      <c r="Y106" s="86">
        <v>3.45</v>
      </c>
      <c r="Z106" s="85">
        <v>3.4</v>
      </c>
      <c r="AA106" s="86">
        <v>15.5</v>
      </c>
      <c r="AB106" s="86">
        <v>15</v>
      </c>
      <c r="AC106" s="85" t="s">
        <v>1757</v>
      </c>
      <c r="AD106" s="85" t="s">
        <v>2654</v>
      </c>
      <c r="AE106" s="85" t="s">
        <v>804</v>
      </c>
      <c r="AF106" s="85" t="s">
        <v>2783</v>
      </c>
      <c r="AG106" s="85">
        <v>11.15</v>
      </c>
      <c r="AH106" s="85" t="s">
        <v>2762</v>
      </c>
      <c r="AJ106" s="85" t="s">
        <v>2821</v>
      </c>
      <c r="AK106" s="85" t="s">
        <v>2820</v>
      </c>
      <c r="AL106" s="85">
        <v>57</v>
      </c>
      <c r="AM106" s="85">
        <v>10.55</v>
      </c>
      <c r="AO106" s="85">
        <v>106</v>
      </c>
      <c r="AP106" s="2" t="s">
        <v>4127</v>
      </c>
      <c r="AQ106" s="85" t="s">
        <v>804</v>
      </c>
      <c r="AR106" s="2">
        <v>-15</v>
      </c>
      <c r="AS106" s="2">
        <v>24</v>
      </c>
      <c r="AT106" s="85" t="s">
        <v>2783</v>
      </c>
      <c r="AU106" s="2">
        <v>-15</v>
      </c>
      <c r="AV106" s="2">
        <v>52</v>
      </c>
    </row>
    <row r="107" spans="1:48" x14ac:dyDescent="0.25">
      <c r="A107" s="85">
        <v>186</v>
      </c>
      <c r="B107" s="85">
        <v>191</v>
      </c>
      <c r="C107" s="85" t="s">
        <v>2829</v>
      </c>
      <c r="D107" s="85" t="s">
        <v>2830</v>
      </c>
      <c r="E107" s="85" t="s">
        <v>2831</v>
      </c>
      <c r="F107" s="85" t="s">
        <v>1286</v>
      </c>
      <c r="G107" s="85" t="s">
        <v>736</v>
      </c>
      <c r="H107" s="85">
        <v>50</v>
      </c>
      <c r="I107" s="85">
        <v>102</v>
      </c>
      <c r="J107" s="85">
        <v>44</v>
      </c>
      <c r="K107" s="85">
        <v>92</v>
      </c>
      <c r="L107" s="85" t="s">
        <v>4432</v>
      </c>
      <c r="M107" s="85" t="s">
        <v>4434</v>
      </c>
      <c r="N107" s="85" t="s">
        <v>4436</v>
      </c>
      <c r="O107" s="85" t="s">
        <v>4437</v>
      </c>
      <c r="P107" s="85">
        <v>19.05</v>
      </c>
      <c r="Q107" s="85">
        <v>9.52</v>
      </c>
      <c r="R107" s="85">
        <v>3600</v>
      </c>
      <c r="S107" s="85" t="s">
        <v>315</v>
      </c>
      <c r="T107" s="85">
        <v>65</v>
      </c>
      <c r="U107" s="85">
        <v>30</v>
      </c>
      <c r="V107" s="85">
        <v>30</v>
      </c>
      <c r="W107" s="85" t="s">
        <v>1353</v>
      </c>
      <c r="Y107" s="86">
        <v>5.5</v>
      </c>
      <c r="Z107" s="85">
        <v>5.3</v>
      </c>
      <c r="AA107" s="86">
        <v>7.97</v>
      </c>
      <c r="AB107" s="86">
        <v>7.67</v>
      </c>
      <c r="AC107" s="85" t="s">
        <v>1757</v>
      </c>
      <c r="AD107" s="85" t="s">
        <v>2654</v>
      </c>
      <c r="AE107" s="85" t="s">
        <v>804</v>
      </c>
      <c r="AF107" s="85" t="s">
        <v>2783</v>
      </c>
      <c r="AG107" s="85">
        <v>16</v>
      </c>
      <c r="AH107" s="85" t="s">
        <v>2762</v>
      </c>
      <c r="AJ107" s="85" t="s">
        <v>2844</v>
      </c>
      <c r="AK107" s="85" t="s">
        <v>2843</v>
      </c>
      <c r="AL107" s="85">
        <v>60</v>
      </c>
      <c r="AM107" s="85">
        <v>14</v>
      </c>
      <c r="AO107" s="85">
        <v>140</v>
      </c>
      <c r="AP107" s="2" t="s">
        <v>4127</v>
      </c>
      <c r="AQ107" s="85" t="s">
        <v>804</v>
      </c>
      <c r="AR107" s="2">
        <v>-15</v>
      </c>
      <c r="AS107" s="2">
        <v>24</v>
      </c>
      <c r="AT107" s="85" t="s">
        <v>2783</v>
      </c>
      <c r="AU107" s="2">
        <v>-15</v>
      </c>
      <c r="AV107" s="2">
        <v>52</v>
      </c>
    </row>
    <row r="108" spans="1:48" x14ac:dyDescent="0.25">
      <c r="A108" s="85">
        <v>187</v>
      </c>
      <c r="B108" s="85">
        <v>192</v>
      </c>
      <c r="C108" s="85" t="s">
        <v>2849</v>
      </c>
      <c r="D108" s="85" t="s">
        <v>2850</v>
      </c>
      <c r="E108" s="85" t="s">
        <v>2851</v>
      </c>
      <c r="F108" s="85" t="s">
        <v>1286</v>
      </c>
      <c r="G108" s="85" t="s">
        <v>736</v>
      </c>
      <c r="H108" s="85">
        <v>50</v>
      </c>
      <c r="I108" s="85">
        <v>102</v>
      </c>
      <c r="J108" s="85">
        <v>44</v>
      </c>
      <c r="K108" s="85">
        <v>92</v>
      </c>
      <c r="L108" s="85" t="s">
        <v>4432</v>
      </c>
      <c r="M108" s="85" t="s">
        <v>4434</v>
      </c>
      <c r="N108" s="85" t="s">
        <v>4438</v>
      </c>
      <c r="O108" s="85" t="s">
        <v>4437</v>
      </c>
      <c r="P108" s="85">
        <v>19.05</v>
      </c>
      <c r="Q108" s="85">
        <v>9.52</v>
      </c>
      <c r="R108" s="85">
        <v>3600</v>
      </c>
      <c r="S108" s="85" t="s">
        <v>315</v>
      </c>
      <c r="T108" s="85">
        <v>65</v>
      </c>
      <c r="U108" s="85">
        <v>30</v>
      </c>
      <c r="V108" s="85">
        <v>30</v>
      </c>
      <c r="W108" s="85" t="s">
        <v>1353</v>
      </c>
      <c r="Y108" s="86">
        <v>5.9</v>
      </c>
      <c r="Z108" s="85">
        <v>6.11</v>
      </c>
      <c r="AA108" s="86">
        <v>8.5299999999999994</v>
      </c>
      <c r="AB108" s="86">
        <v>8.83</v>
      </c>
      <c r="AC108" s="85" t="s">
        <v>1757</v>
      </c>
      <c r="AD108" s="85" t="s">
        <v>2654</v>
      </c>
      <c r="AE108" s="85" t="s">
        <v>804</v>
      </c>
      <c r="AF108" s="85" t="s">
        <v>2783</v>
      </c>
      <c r="AG108" s="85">
        <v>17</v>
      </c>
      <c r="AH108" s="85" t="s">
        <v>2762</v>
      </c>
      <c r="AJ108" s="85" t="s">
        <v>2862</v>
      </c>
      <c r="AK108" s="85" t="s">
        <v>2843</v>
      </c>
      <c r="AL108" s="85">
        <v>60</v>
      </c>
      <c r="AM108" s="85">
        <v>16</v>
      </c>
      <c r="AO108" s="85">
        <v>160</v>
      </c>
      <c r="AP108" s="2" t="s">
        <v>4127</v>
      </c>
      <c r="AQ108" s="85" t="s">
        <v>804</v>
      </c>
      <c r="AR108" s="2">
        <v>-15</v>
      </c>
      <c r="AS108" s="2">
        <v>24</v>
      </c>
      <c r="AT108" s="85" t="s">
        <v>2783</v>
      </c>
      <c r="AU108" s="2">
        <v>-15</v>
      </c>
      <c r="AV108" s="2">
        <v>52</v>
      </c>
    </row>
    <row r="109" spans="1:48" x14ac:dyDescent="0.25">
      <c r="A109" s="85">
        <v>188</v>
      </c>
      <c r="B109" s="85">
        <v>193</v>
      </c>
      <c r="C109" s="85" t="s">
        <v>2864</v>
      </c>
      <c r="D109" s="85" t="s">
        <v>2865</v>
      </c>
      <c r="E109" s="85" t="s">
        <v>2866</v>
      </c>
      <c r="F109" s="85" t="s">
        <v>1286</v>
      </c>
      <c r="G109" s="85" t="s">
        <v>736</v>
      </c>
      <c r="H109" s="85">
        <v>29.6</v>
      </c>
      <c r="I109" s="85">
        <v>35.200000000000003</v>
      </c>
      <c r="J109" s="85">
        <v>24.4</v>
      </c>
      <c r="K109" s="85">
        <v>32.5</v>
      </c>
      <c r="L109" s="85" t="s">
        <v>4439</v>
      </c>
      <c r="M109" s="85" t="s">
        <v>4440</v>
      </c>
      <c r="N109" s="85" t="s">
        <v>4350</v>
      </c>
      <c r="O109" s="85" t="s">
        <v>4352</v>
      </c>
      <c r="P109" s="85">
        <v>12.7</v>
      </c>
      <c r="Q109" s="85">
        <v>6.35</v>
      </c>
      <c r="R109" s="85">
        <v>1150</v>
      </c>
      <c r="S109" s="85" t="s">
        <v>415</v>
      </c>
      <c r="T109" s="85">
        <v>30</v>
      </c>
      <c r="U109" s="85">
        <v>20</v>
      </c>
      <c r="V109" s="85">
        <v>20</v>
      </c>
      <c r="W109" s="85" t="s">
        <v>1353</v>
      </c>
      <c r="X109" s="85" t="s">
        <v>1969</v>
      </c>
      <c r="Y109" s="86">
        <v>1.51</v>
      </c>
      <c r="Z109" s="85">
        <v>1.53</v>
      </c>
      <c r="AA109" s="86">
        <v>6.8</v>
      </c>
      <c r="AB109" s="86">
        <v>7.1</v>
      </c>
      <c r="AE109" s="85" t="s">
        <v>804</v>
      </c>
      <c r="AF109" s="85" t="s">
        <v>2056</v>
      </c>
      <c r="AG109" s="85">
        <v>5.57</v>
      </c>
      <c r="AH109" s="85" t="s">
        <v>850</v>
      </c>
      <c r="AJ109" s="85" t="s">
        <v>363</v>
      </c>
      <c r="AK109" s="85" t="s">
        <v>2885</v>
      </c>
      <c r="AL109" s="85">
        <v>59</v>
      </c>
      <c r="AM109" s="85">
        <v>5.28</v>
      </c>
      <c r="AO109" s="85">
        <v>53</v>
      </c>
      <c r="AP109" s="2" t="s">
        <v>4126</v>
      </c>
      <c r="AQ109" s="85" t="s">
        <v>804</v>
      </c>
      <c r="AR109" s="2">
        <v>-15</v>
      </c>
      <c r="AS109" s="2">
        <v>24</v>
      </c>
      <c r="AT109" s="85" t="s">
        <v>2056</v>
      </c>
      <c r="AU109" s="2">
        <v>-15</v>
      </c>
      <c r="AV109" s="2">
        <v>50</v>
      </c>
    </row>
    <row r="110" spans="1:48" x14ac:dyDescent="0.25">
      <c r="A110" s="85">
        <v>189</v>
      </c>
      <c r="B110" s="85">
        <v>194</v>
      </c>
      <c r="C110" s="85" t="s">
        <v>2889</v>
      </c>
      <c r="D110" s="85" t="s">
        <v>2890</v>
      </c>
      <c r="E110" s="85" t="s">
        <v>2891</v>
      </c>
      <c r="F110" s="85" t="s">
        <v>1286</v>
      </c>
      <c r="G110" s="85" t="s">
        <v>736</v>
      </c>
      <c r="H110" s="85">
        <v>39.1</v>
      </c>
      <c r="I110" s="85">
        <v>46.9</v>
      </c>
      <c r="J110" s="85">
        <v>32.299999999999997</v>
      </c>
      <c r="K110" s="85">
        <v>43.9</v>
      </c>
      <c r="L110" s="85" t="s">
        <v>4441</v>
      </c>
      <c r="M110" s="85" t="s">
        <v>4442</v>
      </c>
      <c r="N110" s="85" t="s">
        <v>4354</v>
      </c>
      <c r="O110" s="85" t="s">
        <v>4356</v>
      </c>
      <c r="P110" s="85">
        <v>15.88</v>
      </c>
      <c r="Q110" s="85">
        <v>9.5299999999999994</v>
      </c>
      <c r="R110" s="85">
        <v>1500</v>
      </c>
      <c r="S110" s="85" t="s">
        <v>415</v>
      </c>
      <c r="T110" s="85">
        <v>50</v>
      </c>
      <c r="U110" s="85">
        <v>25</v>
      </c>
      <c r="V110" s="85">
        <v>25</v>
      </c>
      <c r="W110" s="85" t="s">
        <v>1353</v>
      </c>
      <c r="X110" s="85" t="s">
        <v>2906</v>
      </c>
      <c r="Y110" s="86">
        <v>1.9</v>
      </c>
      <c r="Z110" s="85">
        <v>2.19</v>
      </c>
      <c r="AA110" s="86">
        <v>9.1999999999999993</v>
      </c>
      <c r="AB110" s="86">
        <v>10.199999999999999</v>
      </c>
      <c r="AE110" s="85" t="s">
        <v>804</v>
      </c>
      <c r="AF110" s="85" t="s">
        <v>2056</v>
      </c>
      <c r="AG110" s="85">
        <v>7.62</v>
      </c>
      <c r="AH110" s="85" t="s">
        <v>850</v>
      </c>
      <c r="AJ110" s="85" t="s">
        <v>363</v>
      </c>
      <c r="AK110" s="85" t="s">
        <v>2905</v>
      </c>
      <c r="AL110" s="85">
        <v>60</v>
      </c>
      <c r="AM110" s="85">
        <v>7.03</v>
      </c>
      <c r="AO110" s="85">
        <v>70</v>
      </c>
      <c r="AP110" s="2" t="s">
        <v>4126</v>
      </c>
      <c r="AQ110" s="85" t="s">
        <v>804</v>
      </c>
      <c r="AR110" s="2">
        <v>-15</v>
      </c>
      <c r="AS110" s="2">
        <v>24</v>
      </c>
      <c r="AT110" s="85" t="s">
        <v>2056</v>
      </c>
      <c r="AU110" s="2">
        <v>-15</v>
      </c>
      <c r="AV110" s="2">
        <v>50</v>
      </c>
    </row>
    <row r="111" spans="1:48" x14ac:dyDescent="0.25">
      <c r="A111" s="85">
        <v>190</v>
      </c>
      <c r="B111" s="85">
        <v>195</v>
      </c>
      <c r="C111" s="85" t="s">
        <v>2909</v>
      </c>
      <c r="D111" s="85" t="s">
        <v>2910</v>
      </c>
      <c r="E111" s="85" t="s">
        <v>2911</v>
      </c>
      <c r="F111" s="85" t="s">
        <v>1286</v>
      </c>
      <c r="G111" s="85" t="s">
        <v>736</v>
      </c>
      <c r="H111" s="85">
        <v>39.5</v>
      </c>
      <c r="I111" s="85">
        <v>77.099999999999994</v>
      </c>
      <c r="J111" s="85">
        <v>34</v>
      </c>
      <c r="K111" s="85">
        <v>72.7</v>
      </c>
      <c r="L111" s="85" t="s">
        <v>4441</v>
      </c>
      <c r="M111" s="85" t="s">
        <v>4444</v>
      </c>
      <c r="N111" s="85" t="s">
        <v>4443</v>
      </c>
      <c r="O111" s="85" t="s">
        <v>4445</v>
      </c>
      <c r="P111" s="85">
        <v>19.05</v>
      </c>
      <c r="Q111" s="85">
        <v>9.5299999999999994</v>
      </c>
      <c r="R111" s="85">
        <v>2850</v>
      </c>
      <c r="S111" s="85" t="s">
        <v>415</v>
      </c>
      <c r="T111" s="85">
        <v>30</v>
      </c>
      <c r="U111" s="85">
        <v>20</v>
      </c>
      <c r="V111" s="85">
        <v>20</v>
      </c>
      <c r="W111" s="85" t="s">
        <v>1353</v>
      </c>
      <c r="X111" s="85" t="s">
        <v>2920</v>
      </c>
      <c r="Y111" s="86">
        <v>3435</v>
      </c>
      <c r="Z111" s="85">
        <v>3.5049999999999999</v>
      </c>
      <c r="AA111" s="86">
        <v>5.7</v>
      </c>
      <c r="AB111" s="86">
        <v>5.9</v>
      </c>
      <c r="AE111" s="85" t="s">
        <v>2012</v>
      </c>
      <c r="AF111" s="85" t="s">
        <v>2924</v>
      </c>
      <c r="AG111" s="85">
        <v>11.72</v>
      </c>
      <c r="AH111" s="85" t="s">
        <v>850</v>
      </c>
      <c r="AJ111" s="85" t="s">
        <v>1426</v>
      </c>
      <c r="AK111" s="85" t="s">
        <v>4109</v>
      </c>
      <c r="AL111" s="85">
        <v>63</v>
      </c>
      <c r="AM111" s="85">
        <v>10.55</v>
      </c>
      <c r="AO111" s="85">
        <v>106</v>
      </c>
      <c r="AP111" s="2" t="s">
        <v>4126</v>
      </c>
      <c r="AQ111" s="85" t="s">
        <v>2012</v>
      </c>
      <c r="AR111" s="2">
        <v>-7</v>
      </c>
      <c r="AS111" s="2">
        <v>24</v>
      </c>
      <c r="AT111" s="85" t="s">
        <v>2924</v>
      </c>
      <c r="AU111" s="2">
        <v>-25</v>
      </c>
      <c r="AV111" s="2">
        <v>43</v>
      </c>
    </row>
    <row r="112" spans="1:48" x14ac:dyDescent="0.25">
      <c r="A112" s="85">
        <v>191</v>
      </c>
      <c r="B112" s="85">
        <v>196</v>
      </c>
      <c r="C112" s="85" t="s">
        <v>2926</v>
      </c>
      <c r="D112" s="85" t="s">
        <v>2927</v>
      </c>
      <c r="E112" s="85" t="s">
        <v>2928</v>
      </c>
      <c r="F112" s="85" t="s">
        <v>1286</v>
      </c>
      <c r="G112" s="85" t="s">
        <v>736</v>
      </c>
      <c r="H112" s="85">
        <v>53.3</v>
      </c>
      <c r="I112" s="85">
        <v>109.3</v>
      </c>
      <c r="J112" s="85">
        <v>46.1</v>
      </c>
      <c r="K112" s="85">
        <v>98.6</v>
      </c>
      <c r="L112" s="85" t="s">
        <v>4446</v>
      </c>
      <c r="M112" s="85" t="s">
        <v>4448</v>
      </c>
      <c r="N112" s="85" t="s">
        <v>4447</v>
      </c>
      <c r="O112" s="85" t="s">
        <v>4449</v>
      </c>
      <c r="P112" s="85">
        <v>19.05</v>
      </c>
      <c r="Q112" s="85">
        <v>9.5299999999999994</v>
      </c>
      <c r="R112" s="85">
        <v>3300</v>
      </c>
      <c r="S112" s="85" t="s">
        <v>415</v>
      </c>
      <c r="T112" s="85">
        <v>50</v>
      </c>
      <c r="U112" s="85">
        <v>30</v>
      </c>
      <c r="V112" s="85">
        <v>30</v>
      </c>
      <c r="W112" s="85" t="s">
        <v>2937</v>
      </c>
      <c r="X112" s="85" t="s">
        <v>2939</v>
      </c>
      <c r="Y112" s="86">
        <v>4815</v>
      </c>
      <c r="Z112" s="85">
        <v>5.35</v>
      </c>
      <c r="AA112" s="86">
        <v>8.3000000000000007</v>
      </c>
      <c r="AB112" s="86">
        <v>9.1999999999999993</v>
      </c>
      <c r="AE112" s="85" t="s">
        <v>2012</v>
      </c>
      <c r="AF112" s="85" t="s">
        <v>2924</v>
      </c>
      <c r="AG112" s="85">
        <v>16.12</v>
      </c>
      <c r="AH112" s="85" t="s">
        <v>850</v>
      </c>
      <c r="AJ112" s="85" t="s">
        <v>1426</v>
      </c>
      <c r="AK112" s="85" t="s">
        <v>2936</v>
      </c>
      <c r="AL112" s="85">
        <v>63</v>
      </c>
      <c r="AM112" s="85">
        <v>14.07</v>
      </c>
      <c r="AO112" s="85">
        <v>141</v>
      </c>
      <c r="AP112" s="2" t="s">
        <v>4126</v>
      </c>
      <c r="AQ112" s="85" t="s">
        <v>2012</v>
      </c>
      <c r="AR112" s="2">
        <v>-7</v>
      </c>
      <c r="AS112" s="2">
        <v>24</v>
      </c>
      <c r="AT112" s="85" t="s">
        <v>2924</v>
      </c>
      <c r="AU112" s="2">
        <v>-25</v>
      </c>
      <c r="AV112" s="2">
        <v>43</v>
      </c>
    </row>
    <row r="113" spans="1:48" x14ac:dyDescent="0.25">
      <c r="A113" s="85">
        <v>192</v>
      </c>
      <c r="B113" s="85">
        <v>197</v>
      </c>
      <c r="C113" s="85" t="s">
        <v>2944</v>
      </c>
      <c r="D113" s="85" t="s">
        <v>2945</v>
      </c>
      <c r="E113" s="85" t="s">
        <v>2946</v>
      </c>
      <c r="F113" s="85" t="s">
        <v>1286</v>
      </c>
      <c r="G113" s="85" t="s">
        <v>736</v>
      </c>
      <c r="H113" s="85">
        <v>52.9</v>
      </c>
      <c r="I113" s="85">
        <v>111.2</v>
      </c>
      <c r="J113" s="85">
        <v>46</v>
      </c>
      <c r="K113" s="85">
        <v>99.7</v>
      </c>
      <c r="L113" s="85" t="s">
        <v>4446</v>
      </c>
      <c r="M113" s="85" t="s">
        <v>4448</v>
      </c>
      <c r="N113" s="85" t="s">
        <v>4447</v>
      </c>
      <c r="O113" s="85" t="s">
        <v>4449</v>
      </c>
      <c r="P113" s="85">
        <v>19.05</v>
      </c>
      <c r="Q113" s="85">
        <v>9.5299999999999994</v>
      </c>
      <c r="R113" s="85">
        <v>3300</v>
      </c>
      <c r="S113" s="85" t="s">
        <v>415</v>
      </c>
      <c r="T113" s="85">
        <v>50</v>
      </c>
      <c r="U113" s="85">
        <v>30</v>
      </c>
      <c r="V113" s="85">
        <v>30</v>
      </c>
      <c r="W113" s="85" t="s">
        <v>2937</v>
      </c>
      <c r="X113" s="85" t="s">
        <v>2956</v>
      </c>
      <c r="Y113" s="86">
        <v>5476</v>
      </c>
      <c r="Z113" s="85">
        <v>6.1760000000000002</v>
      </c>
      <c r="AA113" s="86">
        <v>9.19</v>
      </c>
      <c r="AB113" s="86">
        <v>10.68</v>
      </c>
      <c r="AE113" s="85" t="s">
        <v>2012</v>
      </c>
      <c r="AF113" s="85" t="s">
        <v>2924</v>
      </c>
      <c r="AG113" s="85">
        <v>17.579999999999998</v>
      </c>
      <c r="AH113" s="85" t="s">
        <v>850</v>
      </c>
      <c r="AJ113" s="85" t="s">
        <v>1426</v>
      </c>
      <c r="AK113" s="85" t="s">
        <v>4110</v>
      </c>
      <c r="AL113" s="85">
        <v>63.3</v>
      </c>
      <c r="AM113" s="85">
        <v>16.12</v>
      </c>
      <c r="AO113" s="85">
        <v>161</v>
      </c>
      <c r="AP113" s="2" t="s">
        <v>4126</v>
      </c>
      <c r="AQ113" s="85" t="s">
        <v>2012</v>
      </c>
      <c r="AR113" s="2">
        <v>-7</v>
      </c>
      <c r="AS113" s="2">
        <v>24</v>
      </c>
      <c r="AT113" s="85" t="s">
        <v>2924</v>
      </c>
      <c r="AU113" s="2">
        <v>-25</v>
      </c>
      <c r="AV113" s="2">
        <v>43</v>
      </c>
    </row>
    <row r="114" spans="1:48" x14ac:dyDescent="0.25">
      <c r="A114" s="85">
        <v>193</v>
      </c>
      <c r="B114" s="85">
        <v>198</v>
      </c>
      <c r="C114" s="85" t="s">
        <v>2957</v>
      </c>
      <c r="D114" s="85" t="s">
        <v>2958</v>
      </c>
      <c r="E114" s="85" t="s">
        <v>2959</v>
      </c>
      <c r="F114" s="85" t="s">
        <v>1286</v>
      </c>
      <c r="G114" s="85" t="s">
        <v>736</v>
      </c>
      <c r="H114" s="85">
        <v>20.6</v>
      </c>
      <c r="I114" s="85">
        <v>35.200000000000003</v>
      </c>
      <c r="J114" s="85">
        <v>16</v>
      </c>
      <c r="K114" s="85">
        <v>32.5</v>
      </c>
      <c r="L114" s="85" t="s">
        <v>4414</v>
      </c>
      <c r="M114" s="85" t="s">
        <v>4450</v>
      </c>
      <c r="N114" s="85" t="s">
        <v>4350</v>
      </c>
      <c r="O114" s="85" t="s">
        <v>4352</v>
      </c>
      <c r="P114" s="85">
        <v>12.7</v>
      </c>
      <c r="Q114" s="85">
        <v>6.35</v>
      </c>
      <c r="R114" s="85">
        <v>1150</v>
      </c>
      <c r="S114" s="85" t="s">
        <v>415</v>
      </c>
      <c r="T114" s="85">
        <v>30</v>
      </c>
      <c r="U114" s="85">
        <v>20</v>
      </c>
      <c r="V114" s="85">
        <v>20</v>
      </c>
      <c r="W114" s="85" t="s">
        <v>1353</v>
      </c>
      <c r="X114" s="85" t="s">
        <v>1969</v>
      </c>
      <c r="Y114" s="86">
        <v>1.5389999999999999</v>
      </c>
      <c r="Z114" s="85">
        <v>1.6339999999999999</v>
      </c>
      <c r="AA114" s="86">
        <v>6.8</v>
      </c>
      <c r="AB114" s="86">
        <v>7.2</v>
      </c>
      <c r="AE114" s="85" t="s">
        <v>804</v>
      </c>
      <c r="AF114" s="85" t="s">
        <v>2056</v>
      </c>
      <c r="AG114" s="85">
        <v>5.57</v>
      </c>
      <c r="AH114" s="85" t="s">
        <v>932</v>
      </c>
      <c r="AJ114" s="85" t="s">
        <v>363</v>
      </c>
      <c r="AK114" s="85" t="s">
        <v>4111</v>
      </c>
      <c r="AL114" s="85">
        <v>59</v>
      </c>
      <c r="AM114" s="85">
        <v>5.28</v>
      </c>
      <c r="AO114" s="85">
        <v>53</v>
      </c>
      <c r="AP114" s="2" t="s">
        <v>4125</v>
      </c>
      <c r="AQ114" s="85" t="s">
        <v>804</v>
      </c>
      <c r="AR114" s="2">
        <v>-15</v>
      </c>
      <c r="AS114" s="2">
        <v>24</v>
      </c>
      <c r="AT114" s="85" t="s">
        <v>2056</v>
      </c>
      <c r="AU114" s="2">
        <v>-15</v>
      </c>
      <c r="AV114" s="2">
        <v>50</v>
      </c>
    </row>
    <row r="115" spans="1:48" x14ac:dyDescent="0.25">
      <c r="A115" s="85">
        <v>194</v>
      </c>
      <c r="B115" s="85">
        <v>199</v>
      </c>
      <c r="C115" s="85" t="s">
        <v>2978</v>
      </c>
      <c r="D115" s="85" t="s">
        <v>2979</v>
      </c>
      <c r="E115" s="85" t="s">
        <v>2980</v>
      </c>
      <c r="F115" s="85" t="s">
        <v>1286</v>
      </c>
      <c r="G115" s="85" t="s">
        <v>736</v>
      </c>
      <c r="H115" s="85">
        <v>25.4</v>
      </c>
      <c r="I115" s="85">
        <v>46.9</v>
      </c>
      <c r="J115" s="85">
        <v>21.6</v>
      </c>
      <c r="K115" s="85">
        <v>43.9</v>
      </c>
      <c r="L115" s="85" t="s">
        <v>4451</v>
      </c>
      <c r="M115" s="85" t="s">
        <v>4453</v>
      </c>
      <c r="N115" s="85" t="s">
        <v>4452</v>
      </c>
      <c r="O115" s="85" t="s">
        <v>4356</v>
      </c>
      <c r="P115" s="85">
        <v>15.88</v>
      </c>
      <c r="Q115" s="85">
        <v>9.5299999999999994</v>
      </c>
      <c r="R115" s="85">
        <v>1500</v>
      </c>
      <c r="S115" s="85" t="s">
        <v>415</v>
      </c>
      <c r="T115" s="85">
        <v>50</v>
      </c>
      <c r="U115" s="85">
        <v>25</v>
      </c>
      <c r="V115" s="85">
        <v>25</v>
      </c>
      <c r="W115" s="85" t="s">
        <v>1353</v>
      </c>
      <c r="X115" s="85" t="s">
        <v>2906</v>
      </c>
      <c r="Y115" s="86">
        <v>1.9</v>
      </c>
      <c r="Z115" s="85">
        <v>2.3199999999999998</v>
      </c>
      <c r="AA115" s="86">
        <v>8.5</v>
      </c>
      <c r="AB115" s="86">
        <v>10.199999999999999</v>
      </c>
      <c r="AE115" s="85" t="s">
        <v>804</v>
      </c>
      <c r="AF115" s="85" t="s">
        <v>2056</v>
      </c>
      <c r="AG115" s="85">
        <v>7.62</v>
      </c>
      <c r="AH115" s="85" t="s">
        <v>932</v>
      </c>
      <c r="AJ115" s="85" t="s">
        <v>363</v>
      </c>
      <c r="AK115" s="85" t="s">
        <v>4112</v>
      </c>
      <c r="AL115" s="85">
        <v>60</v>
      </c>
      <c r="AM115" s="85">
        <v>7.03</v>
      </c>
      <c r="AO115" s="85">
        <v>70</v>
      </c>
      <c r="AP115" s="2" t="s">
        <v>4125</v>
      </c>
      <c r="AQ115" s="85" t="s">
        <v>804</v>
      </c>
      <c r="AR115" s="2">
        <v>-15</v>
      </c>
      <c r="AS115" s="2">
        <v>24</v>
      </c>
      <c r="AT115" s="85" t="s">
        <v>2056</v>
      </c>
      <c r="AU115" s="2">
        <v>-15</v>
      </c>
      <c r="AV115" s="2">
        <v>50</v>
      </c>
    </row>
    <row r="116" spans="1:48" x14ac:dyDescent="0.25">
      <c r="A116" s="85">
        <v>195</v>
      </c>
      <c r="B116" s="85">
        <v>200</v>
      </c>
      <c r="C116" s="85" t="s">
        <v>2997</v>
      </c>
      <c r="D116" s="85" t="s">
        <v>2998</v>
      </c>
      <c r="E116" s="85" t="s">
        <v>2999</v>
      </c>
      <c r="F116" s="85" t="s">
        <v>1286</v>
      </c>
      <c r="G116" s="85" t="s">
        <v>736</v>
      </c>
      <c r="H116" s="85">
        <v>30.5</v>
      </c>
      <c r="I116" s="85">
        <v>77.099999999999994</v>
      </c>
      <c r="J116" s="85">
        <v>26.3</v>
      </c>
      <c r="K116" s="85">
        <v>72.7</v>
      </c>
      <c r="L116" s="85" t="s">
        <v>4454</v>
      </c>
      <c r="M116" s="85" t="s">
        <v>4455</v>
      </c>
      <c r="N116" s="85" t="s">
        <v>4443</v>
      </c>
      <c r="O116" s="85" t="s">
        <v>4445</v>
      </c>
      <c r="P116" s="85">
        <v>19.05</v>
      </c>
      <c r="Q116" s="85">
        <v>9.5299999999999994</v>
      </c>
      <c r="R116" s="85">
        <v>2850</v>
      </c>
      <c r="S116" s="85" t="s">
        <v>415</v>
      </c>
      <c r="T116" s="85">
        <v>30</v>
      </c>
      <c r="U116" s="85">
        <v>20</v>
      </c>
      <c r="V116" s="85">
        <v>20</v>
      </c>
      <c r="W116" s="85" t="s">
        <v>1353</v>
      </c>
      <c r="X116" s="85" t="s">
        <v>2920</v>
      </c>
      <c r="Y116" s="86">
        <v>3267</v>
      </c>
      <c r="Z116" s="85">
        <v>3.5049999999999999</v>
      </c>
      <c r="AA116" s="86">
        <v>6.02</v>
      </c>
      <c r="AB116" s="86">
        <v>6.37</v>
      </c>
      <c r="AE116" s="85" t="s">
        <v>2012</v>
      </c>
      <c r="AF116" s="85" t="s">
        <v>2924</v>
      </c>
      <c r="AG116" s="85">
        <v>11.14</v>
      </c>
      <c r="AH116" s="85" t="s">
        <v>932</v>
      </c>
      <c r="AJ116" s="85" t="s">
        <v>1426</v>
      </c>
      <c r="AK116" s="85" t="s">
        <v>3007</v>
      </c>
      <c r="AL116" s="85">
        <v>62.5</v>
      </c>
      <c r="AM116" s="85">
        <v>10.55</v>
      </c>
      <c r="AO116" s="85">
        <v>106</v>
      </c>
      <c r="AP116" s="2" t="s">
        <v>4125</v>
      </c>
      <c r="AQ116" s="85" t="s">
        <v>2012</v>
      </c>
      <c r="AR116" s="2">
        <v>-7</v>
      </c>
      <c r="AS116" s="2">
        <v>24</v>
      </c>
      <c r="AT116" s="85" t="s">
        <v>2924</v>
      </c>
      <c r="AU116" s="2">
        <v>-25</v>
      </c>
      <c r="AV116" s="2">
        <v>43</v>
      </c>
    </row>
    <row r="117" spans="1:48" x14ac:dyDescent="0.25">
      <c r="A117" s="85">
        <v>196</v>
      </c>
      <c r="B117" s="85">
        <v>201</v>
      </c>
      <c r="C117" s="85" t="s">
        <v>3012</v>
      </c>
      <c r="D117" s="85" t="s">
        <v>3013</v>
      </c>
      <c r="E117" s="85" t="s">
        <v>3014</v>
      </c>
      <c r="F117" s="85" t="s">
        <v>1286</v>
      </c>
      <c r="G117" s="85" t="s">
        <v>736</v>
      </c>
      <c r="H117" s="85">
        <v>32.9</v>
      </c>
      <c r="I117" s="85">
        <v>109.3</v>
      </c>
      <c r="J117" s="85">
        <v>28.7</v>
      </c>
      <c r="K117" s="85">
        <v>98.6</v>
      </c>
      <c r="L117" s="85" t="s">
        <v>4454</v>
      </c>
      <c r="M117" s="85" t="s">
        <v>4455</v>
      </c>
      <c r="N117" s="85" t="s">
        <v>4447</v>
      </c>
      <c r="O117" s="85" t="s">
        <v>4449</v>
      </c>
      <c r="P117" s="85">
        <v>19.05</v>
      </c>
      <c r="Q117" s="85">
        <v>9.5299999999999994</v>
      </c>
      <c r="R117" s="85">
        <v>3300</v>
      </c>
      <c r="S117" s="85" t="s">
        <v>415</v>
      </c>
      <c r="T117" s="85">
        <v>50</v>
      </c>
      <c r="U117" s="85">
        <v>30</v>
      </c>
      <c r="V117" s="85">
        <v>30</v>
      </c>
      <c r="W117" s="85" t="s">
        <v>2937</v>
      </c>
      <c r="X117" s="85" t="s">
        <v>2939</v>
      </c>
      <c r="Y117" s="86">
        <v>4675</v>
      </c>
      <c r="Z117" s="85">
        <v>5.1909999999999998</v>
      </c>
      <c r="AA117" s="86">
        <v>8.34</v>
      </c>
      <c r="AB117" s="86">
        <v>9.1999999999999993</v>
      </c>
      <c r="AE117" s="85" t="s">
        <v>2012</v>
      </c>
      <c r="AF117" s="85" t="s">
        <v>2924</v>
      </c>
      <c r="AG117" s="85">
        <v>15.24</v>
      </c>
      <c r="AH117" s="85" t="s">
        <v>932</v>
      </c>
      <c r="AJ117" s="85" t="s">
        <v>1426</v>
      </c>
      <c r="AK117" s="85" t="s">
        <v>3021</v>
      </c>
      <c r="AL117" s="85">
        <v>62</v>
      </c>
      <c r="AM117" s="85">
        <v>14.07</v>
      </c>
      <c r="AO117" s="85">
        <v>141</v>
      </c>
      <c r="AP117" s="2" t="s">
        <v>4125</v>
      </c>
      <c r="AQ117" s="85" t="s">
        <v>2012</v>
      </c>
      <c r="AR117" s="2">
        <v>-7</v>
      </c>
      <c r="AS117" s="2">
        <v>24</v>
      </c>
      <c r="AT117" s="85" t="s">
        <v>2924</v>
      </c>
      <c r="AU117" s="2">
        <v>-25</v>
      </c>
      <c r="AV117" s="2">
        <v>43</v>
      </c>
    </row>
    <row r="118" spans="1:48" x14ac:dyDescent="0.25">
      <c r="A118" s="85">
        <v>197</v>
      </c>
      <c r="B118" s="85">
        <v>202</v>
      </c>
      <c r="C118" s="85" t="s">
        <v>3023</v>
      </c>
      <c r="D118" s="85" t="s">
        <v>3024</v>
      </c>
      <c r="E118" s="85" t="s">
        <v>3025</v>
      </c>
      <c r="F118" s="85" t="s">
        <v>1286</v>
      </c>
      <c r="G118" s="85" t="s">
        <v>736</v>
      </c>
      <c r="H118" s="85">
        <v>35.1</v>
      </c>
      <c r="I118" s="85">
        <v>111.2</v>
      </c>
      <c r="J118" s="85">
        <v>30.9</v>
      </c>
      <c r="K118" s="85">
        <v>99.7</v>
      </c>
      <c r="L118" s="85" t="s">
        <v>4456</v>
      </c>
      <c r="M118" s="85" t="s">
        <v>4457</v>
      </c>
      <c r="N118" s="85" t="s">
        <v>4447</v>
      </c>
      <c r="O118" s="85" t="s">
        <v>4449</v>
      </c>
      <c r="P118" s="85">
        <v>19.05</v>
      </c>
      <c r="Q118" s="85">
        <v>9.5299999999999994</v>
      </c>
      <c r="R118" s="85">
        <v>3300</v>
      </c>
      <c r="S118" s="85" t="s">
        <v>415</v>
      </c>
      <c r="T118" s="85">
        <v>50</v>
      </c>
      <c r="U118" s="85">
        <v>30</v>
      </c>
      <c r="V118" s="85">
        <v>30</v>
      </c>
      <c r="W118" s="85" t="s">
        <v>2937</v>
      </c>
      <c r="X118" s="85" t="s">
        <v>2956</v>
      </c>
      <c r="Y118" s="86">
        <v>5.57</v>
      </c>
      <c r="Z118" s="85">
        <v>6.1070000000000002</v>
      </c>
      <c r="AA118" s="86">
        <v>9.85</v>
      </c>
      <c r="AB118" s="86">
        <v>10.78</v>
      </c>
      <c r="AE118" s="85" t="s">
        <v>2012</v>
      </c>
      <c r="AF118" s="85" t="s">
        <v>2924</v>
      </c>
      <c r="AG118" s="85">
        <v>17.88</v>
      </c>
      <c r="AH118" s="85" t="s">
        <v>932</v>
      </c>
      <c r="AJ118" s="85" t="s">
        <v>1426</v>
      </c>
      <c r="AK118" s="85" t="s">
        <v>3031</v>
      </c>
      <c r="AL118" s="85">
        <v>61.5</v>
      </c>
      <c r="AM118" s="85">
        <v>15.94</v>
      </c>
      <c r="AO118" s="85">
        <v>159</v>
      </c>
      <c r="AP118" s="2" t="s">
        <v>4125</v>
      </c>
      <c r="AQ118" s="85" t="s">
        <v>2012</v>
      </c>
      <c r="AR118" s="2">
        <v>-7</v>
      </c>
      <c r="AS118" s="2">
        <v>24</v>
      </c>
      <c r="AT118" s="85" t="s">
        <v>2924</v>
      </c>
      <c r="AU118" s="2">
        <v>-25</v>
      </c>
      <c r="AV118" s="2">
        <v>43</v>
      </c>
    </row>
    <row r="119" spans="1:48" x14ac:dyDescent="0.25">
      <c r="A119" s="85">
        <v>198</v>
      </c>
      <c r="B119" s="85">
        <v>203</v>
      </c>
      <c r="C119" s="85" t="s">
        <v>3035</v>
      </c>
      <c r="D119" s="85" t="s">
        <v>3036</v>
      </c>
      <c r="E119" s="85" t="s">
        <v>3037</v>
      </c>
      <c r="F119" s="85" t="s">
        <v>1286</v>
      </c>
      <c r="G119" s="85" t="s">
        <v>736</v>
      </c>
      <c r="H119" s="85">
        <v>20.399999999999999</v>
      </c>
      <c r="I119" s="85">
        <v>29</v>
      </c>
      <c r="J119" s="85">
        <v>16.3</v>
      </c>
      <c r="K119" s="85">
        <v>26.6</v>
      </c>
      <c r="L119" s="85" t="s">
        <v>4414</v>
      </c>
      <c r="M119" s="85" t="s">
        <v>4450</v>
      </c>
      <c r="N119" s="85" t="s">
        <v>4404</v>
      </c>
      <c r="O119" s="85" t="s">
        <v>4405</v>
      </c>
      <c r="P119" s="85">
        <v>9.5299999999999994</v>
      </c>
      <c r="Q119" s="85">
        <v>6.35</v>
      </c>
      <c r="R119" s="85">
        <v>710</v>
      </c>
      <c r="S119" s="85" t="s">
        <v>415</v>
      </c>
      <c r="T119" s="85">
        <v>25</v>
      </c>
      <c r="U119" s="85">
        <v>10</v>
      </c>
      <c r="V119" s="85">
        <v>10</v>
      </c>
      <c r="W119" s="85" t="s">
        <v>1353</v>
      </c>
      <c r="X119" s="85" t="s">
        <v>3053</v>
      </c>
      <c r="Y119" s="86">
        <v>1.0189999999999999</v>
      </c>
      <c r="Z119" s="85">
        <v>1.0109999999999999</v>
      </c>
      <c r="AA119" s="86">
        <v>4.7300000000000004</v>
      </c>
      <c r="AB119" s="86">
        <v>4.45</v>
      </c>
      <c r="AE119" s="85" t="s">
        <v>804</v>
      </c>
      <c r="AF119" s="85" t="s">
        <v>2056</v>
      </c>
      <c r="AG119" s="85">
        <v>3.81</v>
      </c>
      <c r="AH119" s="85" t="s">
        <v>932</v>
      </c>
      <c r="AJ119" s="85" t="s">
        <v>363</v>
      </c>
      <c r="AK119" s="85" t="s">
        <v>4113</v>
      </c>
      <c r="AL119" s="85">
        <v>53.6</v>
      </c>
      <c r="AM119" s="85">
        <v>3.52</v>
      </c>
      <c r="AO119" s="85">
        <v>35</v>
      </c>
      <c r="AP119" s="2" t="s">
        <v>4125</v>
      </c>
      <c r="AQ119" s="85" t="s">
        <v>804</v>
      </c>
      <c r="AR119" s="2">
        <v>-15</v>
      </c>
      <c r="AS119" s="2">
        <v>24</v>
      </c>
      <c r="AT119" s="85" t="s">
        <v>2056</v>
      </c>
      <c r="AU119" s="2">
        <v>-15</v>
      </c>
      <c r="AV119" s="2">
        <v>50</v>
      </c>
    </row>
    <row r="120" spans="1:48" x14ac:dyDescent="0.25">
      <c r="A120" s="85">
        <v>199</v>
      </c>
      <c r="B120" s="85">
        <v>204</v>
      </c>
      <c r="C120" s="85" t="s">
        <v>3054</v>
      </c>
      <c r="D120" s="85" t="s">
        <v>3055</v>
      </c>
      <c r="E120" s="85" t="s">
        <v>3056</v>
      </c>
      <c r="F120" s="85" t="s">
        <v>1286</v>
      </c>
      <c r="G120" s="85" t="s">
        <v>736</v>
      </c>
      <c r="H120" s="85">
        <v>29</v>
      </c>
      <c r="I120" s="85">
        <v>39.700000000000003</v>
      </c>
      <c r="J120" s="85">
        <v>24</v>
      </c>
      <c r="K120" s="85">
        <v>36.5</v>
      </c>
      <c r="L120" s="85" t="s">
        <v>4458</v>
      </c>
      <c r="M120" s="85" t="s">
        <v>4460</v>
      </c>
      <c r="N120" s="85" t="s">
        <v>4459</v>
      </c>
      <c r="O120" s="85" t="s">
        <v>4461</v>
      </c>
      <c r="P120" s="85">
        <v>12.7</v>
      </c>
      <c r="Q120" s="85">
        <v>6.35</v>
      </c>
      <c r="R120" s="85">
        <v>1500</v>
      </c>
      <c r="S120" s="85" t="s">
        <v>415</v>
      </c>
      <c r="T120" s="85">
        <v>25</v>
      </c>
      <c r="U120" s="85">
        <v>15</v>
      </c>
      <c r="V120" s="85">
        <v>15</v>
      </c>
      <c r="W120" s="85" t="s">
        <v>1353</v>
      </c>
      <c r="X120" s="85" t="s">
        <v>3067</v>
      </c>
      <c r="Y120" s="86">
        <v>1.633</v>
      </c>
      <c r="Z120" s="85">
        <v>1.931</v>
      </c>
      <c r="AA120" s="86">
        <v>7.24</v>
      </c>
      <c r="AB120" s="86">
        <v>8.57</v>
      </c>
      <c r="AC120" s="85" t="s">
        <v>1757</v>
      </c>
      <c r="AD120" s="85" t="s">
        <v>1926</v>
      </c>
      <c r="AE120" s="85" t="s">
        <v>2012</v>
      </c>
      <c r="AF120" s="85" t="s">
        <v>3072</v>
      </c>
      <c r="AG120" s="85">
        <v>5.65</v>
      </c>
      <c r="AH120" s="85" t="s">
        <v>2762</v>
      </c>
      <c r="AJ120" s="85" t="s">
        <v>1426</v>
      </c>
      <c r="AK120" s="85" t="s">
        <v>3066</v>
      </c>
      <c r="AL120" s="85">
        <v>62</v>
      </c>
      <c r="AM120" s="85">
        <v>5.6</v>
      </c>
      <c r="AO120" s="85">
        <v>56</v>
      </c>
      <c r="AP120" s="2" t="s">
        <v>4127</v>
      </c>
      <c r="AQ120" s="85" t="s">
        <v>2012</v>
      </c>
      <c r="AR120" s="2">
        <v>-7</v>
      </c>
      <c r="AS120" s="2">
        <v>24</v>
      </c>
      <c r="AT120" s="85" t="s">
        <v>3072</v>
      </c>
      <c r="AU120" s="2">
        <v>17</v>
      </c>
      <c r="AV120" s="2">
        <v>43</v>
      </c>
    </row>
    <row r="121" spans="1:48" x14ac:dyDescent="0.25">
      <c r="A121" s="85">
        <v>200</v>
      </c>
      <c r="B121" s="85">
        <v>205</v>
      </c>
      <c r="C121" s="85" t="s">
        <v>3075</v>
      </c>
      <c r="D121" s="85" t="s">
        <v>3076</v>
      </c>
      <c r="E121" s="85" t="s">
        <v>3077</v>
      </c>
      <c r="F121" s="85" t="s">
        <v>1286</v>
      </c>
      <c r="G121" s="85" t="s">
        <v>736</v>
      </c>
      <c r="H121" s="85">
        <v>30</v>
      </c>
      <c r="I121" s="85">
        <v>55.9</v>
      </c>
      <c r="J121" s="85">
        <v>24.9</v>
      </c>
      <c r="K121" s="85">
        <v>52.9</v>
      </c>
      <c r="L121" s="85" t="s">
        <v>4458</v>
      </c>
      <c r="M121" s="85" t="s">
        <v>4462</v>
      </c>
      <c r="N121" s="85" t="s">
        <v>4354</v>
      </c>
      <c r="O121" s="85" t="s">
        <v>4356</v>
      </c>
      <c r="P121" s="85">
        <v>15.88</v>
      </c>
      <c r="Q121" s="85">
        <v>9.5299999999999994</v>
      </c>
      <c r="R121" s="85">
        <v>1800</v>
      </c>
      <c r="S121" s="85" t="s">
        <v>415</v>
      </c>
      <c r="T121" s="85">
        <v>25</v>
      </c>
      <c r="U121" s="85">
        <v>15</v>
      </c>
      <c r="V121" s="85">
        <v>15</v>
      </c>
      <c r="W121" s="85" t="s">
        <v>1353</v>
      </c>
      <c r="X121" s="85" t="s">
        <v>2545</v>
      </c>
      <c r="Y121" s="86">
        <v>2.3199999999999998</v>
      </c>
      <c r="Z121" s="85">
        <v>2.5019999999999998</v>
      </c>
      <c r="AA121" s="86">
        <v>10.75</v>
      </c>
      <c r="AB121" s="86">
        <v>12</v>
      </c>
      <c r="AC121" s="85" t="s">
        <v>1757</v>
      </c>
      <c r="AD121" s="85" t="s">
        <v>1926</v>
      </c>
      <c r="AE121" s="85" t="s">
        <v>2012</v>
      </c>
      <c r="AF121" s="85" t="s">
        <v>3072</v>
      </c>
      <c r="AG121" s="85">
        <v>7.91</v>
      </c>
      <c r="AH121" s="85" t="s">
        <v>2762</v>
      </c>
      <c r="AJ121" s="85" t="s">
        <v>1426</v>
      </c>
      <c r="AK121" s="85" t="s">
        <v>3082</v>
      </c>
      <c r="AL121" s="85">
        <v>60</v>
      </c>
      <c r="AM121" s="85">
        <v>7.03</v>
      </c>
      <c r="AO121" s="85">
        <v>70</v>
      </c>
      <c r="AP121" s="2" t="s">
        <v>4127</v>
      </c>
      <c r="AQ121" s="85" t="s">
        <v>2012</v>
      </c>
      <c r="AR121" s="2">
        <v>-7</v>
      </c>
      <c r="AS121" s="2">
        <v>24</v>
      </c>
      <c r="AT121" s="85" t="s">
        <v>3072</v>
      </c>
      <c r="AU121" s="2">
        <v>17</v>
      </c>
      <c r="AV121" s="2">
        <v>43</v>
      </c>
    </row>
    <row r="122" spans="1:48" x14ac:dyDescent="0.25">
      <c r="A122" s="85">
        <v>201</v>
      </c>
      <c r="B122" s="85">
        <v>206</v>
      </c>
      <c r="C122" s="85" t="s">
        <v>3085</v>
      </c>
      <c r="D122" s="85" t="s">
        <v>3086</v>
      </c>
      <c r="E122" s="85" t="s">
        <v>3087</v>
      </c>
      <c r="F122" s="85" t="s">
        <v>1286</v>
      </c>
      <c r="G122" s="85" t="s">
        <v>736</v>
      </c>
      <c r="H122" s="85">
        <v>35.5</v>
      </c>
      <c r="I122" s="85">
        <v>78.900000000000006</v>
      </c>
      <c r="J122" s="85">
        <v>29.9</v>
      </c>
      <c r="K122" s="85">
        <v>74.400000000000006</v>
      </c>
      <c r="L122" s="85" t="s">
        <v>4463</v>
      </c>
      <c r="M122" s="85" t="s">
        <v>4464</v>
      </c>
      <c r="N122" s="85" t="s">
        <v>4443</v>
      </c>
      <c r="O122" s="85" t="s">
        <v>4445</v>
      </c>
      <c r="P122" s="85">
        <v>19.05</v>
      </c>
      <c r="Q122" s="85">
        <v>9.5299999999999994</v>
      </c>
      <c r="R122" s="85">
        <v>2850</v>
      </c>
      <c r="S122" s="85" t="s">
        <v>415</v>
      </c>
      <c r="T122" s="85">
        <v>30</v>
      </c>
      <c r="U122" s="85">
        <v>20</v>
      </c>
      <c r="V122" s="85">
        <v>20</v>
      </c>
      <c r="W122" s="85" t="s">
        <v>1353</v>
      </c>
      <c r="X122" s="85" t="s">
        <v>2920</v>
      </c>
      <c r="Y122" s="86">
        <v>3.4380000000000002</v>
      </c>
      <c r="Z122" s="85">
        <v>3.5049999999999999</v>
      </c>
      <c r="AA122" s="86">
        <v>5.75</v>
      </c>
      <c r="AB122" s="86">
        <v>5.9</v>
      </c>
      <c r="AC122" s="85" t="s">
        <v>1757</v>
      </c>
      <c r="AD122" s="85" t="s">
        <v>1926</v>
      </c>
      <c r="AE122" s="85" t="s">
        <v>2012</v>
      </c>
      <c r="AF122" s="85" t="s">
        <v>2924</v>
      </c>
      <c r="AG122" s="85">
        <v>11.14</v>
      </c>
      <c r="AH122" s="85" t="s">
        <v>2762</v>
      </c>
      <c r="AJ122" s="85" t="s">
        <v>1426</v>
      </c>
      <c r="AK122" s="85" t="s">
        <v>4114</v>
      </c>
      <c r="AL122" s="85">
        <v>63</v>
      </c>
      <c r="AM122" s="85">
        <v>10.55</v>
      </c>
      <c r="AO122" s="85">
        <v>106</v>
      </c>
      <c r="AP122" s="2" t="s">
        <v>4127</v>
      </c>
      <c r="AQ122" s="85" t="s">
        <v>2012</v>
      </c>
      <c r="AR122" s="2">
        <v>-7</v>
      </c>
      <c r="AS122" s="2">
        <v>24</v>
      </c>
      <c r="AT122" s="85" t="s">
        <v>2924</v>
      </c>
      <c r="AU122" s="2">
        <v>-25</v>
      </c>
      <c r="AV122" s="2">
        <v>43</v>
      </c>
    </row>
    <row r="123" spans="1:48" x14ac:dyDescent="0.25">
      <c r="A123" s="85">
        <v>202</v>
      </c>
      <c r="B123" s="85">
        <v>207</v>
      </c>
      <c r="C123" s="85" t="s">
        <v>3094</v>
      </c>
      <c r="D123" s="85" t="s">
        <v>3095</v>
      </c>
      <c r="E123" s="85" t="s">
        <v>3096</v>
      </c>
      <c r="F123" s="85" t="s">
        <v>1286</v>
      </c>
      <c r="G123" s="85" t="s">
        <v>736</v>
      </c>
      <c r="H123" s="85">
        <v>45</v>
      </c>
      <c r="I123" s="85">
        <v>109.3</v>
      </c>
      <c r="J123" s="85">
        <v>39</v>
      </c>
      <c r="K123" s="85">
        <v>98.6</v>
      </c>
      <c r="L123" s="85" t="s">
        <v>4465</v>
      </c>
      <c r="M123" s="85" t="s">
        <v>4466</v>
      </c>
      <c r="N123" s="85" t="s">
        <v>4447</v>
      </c>
      <c r="O123" s="85" t="s">
        <v>4449</v>
      </c>
      <c r="P123" s="85">
        <v>19.05</v>
      </c>
      <c r="Q123" s="85">
        <v>9.5299999999999994</v>
      </c>
      <c r="R123" s="85">
        <v>3300</v>
      </c>
      <c r="S123" s="85" t="s">
        <v>415</v>
      </c>
      <c r="T123" s="85">
        <v>50</v>
      </c>
      <c r="U123" s="85">
        <v>30</v>
      </c>
      <c r="V123" s="85">
        <v>30</v>
      </c>
      <c r="W123" s="85" t="s">
        <v>2937</v>
      </c>
      <c r="X123" s="85" t="s">
        <v>2939</v>
      </c>
      <c r="Y123" s="86">
        <v>5.0060000000000002</v>
      </c>
      <c r="Z123" s="85">
        <v>5.1920000000000002</v>
      </c>
      <c r="AA123" s="86">
        <v>8.4700000000000006</v>
      </c>
      <c r="AB123" s="86">
        <v>8.85</v>
      </c>
      <c r="AC123" s="85" t="s">
        <v>1757</v>
      </c>
      <c r="AD123" s="85" t="s">
        <v>1926</v>
      </c>
      <c r="AE123" s="85" t="s">
        <v>2012</v>
      </c>
      <c r="AF123" s="85" t="s">
        <v>2924</v>
      </c>
      <c r="AG123" s="85">
        <v>16.12</v>
      </c>
      <c r="AH123" s="85" t="s">
        <v>2762</v>
      </c>
      <c r="AJ123" s="85" t="s">
        <v>1426</v>
      </c>
      <c r="AK123" s="85" t="s">
        <v>3100</v>
      </c>
      <c r="AL123" s="85">
        <v>63</v>
      </c>
      <c r="AM123" s="85">
        <v>14.07</v>
      </c>
      <c r="AO123" s="85">
        <v>141</v>
      </c>
      <c r="AP123" s="2" t="s">
        <v>4127</v>
      </c>
      <c r="AQ123" s="85" t="s">
        <v>2012</v>
      </c>
      <c r="AR123" s="2">
        <v>-7</v>
      </c>
      <c r="AS123" s="2">
        <v>24</v>
      </c>
      <c r="AT123" s="85" t="s">
        <v>2924</v>
      </c>
      <c r="AU123" s="2">
        <v>-25</v>
      </c>
      <c r="AV123" s="2">
        <v>43</v>
      </c>
    </row>
    <row r="124" spans="1:48" x14ac:dyDescent="0.25">
      <c r="A124" s="85">
        <v>203</v>
      </c>
      <c r="B124" s="85">
        <v>208</v>
      </c>
      <c r="C124" s="85" t="s">
        <v>3103</v>
      </c>
      <c r="D124" s="85" t="s">
        <v>3104</v>
      </c>
      <c r="E124" s="85" t="s">
        <v>3105</v>
      </c>
      <c r="F124" s="85" t="s">
        <v>1286</v>
      </c>
      <c r="G124" s="85" t="s">
        <v>736</v>
      </c>
      <c r="H124" s="85">
        <v>45</v>
      </c>
      <c r="I124" s="85">
        <v>111.2</v>
      </c>
      <c r="J124" s="85">
        <v>39</v>
      </c>
      <c r="K124" s="85">
        <v>99.7</v>
      </c>
      <c r="L124" s="85" t="s">
        <v>4465</v>
      </c>
      <c r="M124" s="85" t="s">
        <v>4466</v>
      </c>
      <c r="N124" s="85" t="s">
        <v>4447</v>
      </c>
      <c r="O124" s="85" t="s">
        <v>4449</v>
      </c>
      <c r="P124" s="85">
        <v>19.05</v>
      </c>
      <c r="Q124" s="85">
        <v>9.5299999999999994</v>
      </c>
      <c r="R124" s="85">
        <v>3300</v>
      </c>
      <c r="S124" s="85" t="s">
        <v>415</v>
      </c>
      <c r="T124" s="85">
        <v>50</v>
      </c>
      <c r="U124" s="85">
        <v>30</v>
      </c>
      <c r="V124" s="85">
        <v>30</v>
      </c>
      <c r="W124" s="85" t="s">
        <v>2937</v>
      </c>
      <c r="X124" s="85" t="s">
        <v>2956</v>
      </c>
      <c r="Y124" s="86">
        <v>5.8</v>
      </c>
      <c r="Z124" s="85">
        <v>6.1760000000000002</v>
      </c>
      <c r="AA124" s="86">
        <v>9.6</v>
      </c>
      <c r="AB124" s="86">
        <v>10.130000000000001</v>
      </c>
      <c r="AC124" s="85" t="s">
        <v>1757</v>
      </c>
      <c r="AD124" s="85" t="s">
        <v>1926</v>
      </c>
      <c r="AE124" s="85" t="s">
        <v>2012</v>
      </c>
      <c r="AF124" s="85" t="s">
        <v>2924</v>
      </c>
      <c r="AG124" s="85">
        <v>17.579999999999998</v>
      </c>
      <c r="AH124" s="85" t="s">
        <v>2762</v>
      </c>
      <c r="AJ124" s="85" t="s">
        <v>1426</v>
      </c>
      <c r="AK124" s="85" t="s">
        <v>4115</v>
      </c>
      <c r="AL124" s="85">
        <v>63.3</v>
      </c>
      <c r="AM124" s="85">
        <v>16.12</v>
      </c>
      <c r="AO124" s="85">
        <v>161</v>
      </c>
      <c r="AP124" s="2" t="s">
        <v>4127</v>
      </c>
      <c r="AQ124" s="85" t="s">
        <v>2012</v>
      </c>
      <c r="AR124" s="2">
        <v>-7</v>
      </c>
      <c r="AS124" s="2">
        <v>24</v>
      </c>
      <c r="AT124" s="85" t="s">
        <v>2924</v>
      </c>
      <c r="AU124" s="2">
        <v>-25</v>
      </c>
      <c r="AV124" s="2">
        <v>43</v>
      </c>
    </row>
    <row r="125" spans="1:48" x14ac:dyDescent="0.25">
      <c r="A125" s="85">
        <v>204</v>
      </c>
      <c r="B125" s="85">
        <v>209</v>
      </c>
      <c r="C125" s="85" t="s">
        <v>3109</v>
      </c>
      <c r="D125" s="85" t="s">
        <v>3110</v>
      </c>
      <c r="E125" s="85" t="s">
        <v>3111</v>
      </c>
      <c r="F125" s="85" t="s">
        <v>1286</v>
      </c>
      <c r="G125" s="85" t="s">
        <v>736</v>
      </c>
      <c r="H125" s="85">
        <v>66</v>
      </c>
      <c r="I125" s="85">
        <v>112</v>
      </c>
      <c r="J125" s="85">
        <v>54</v>
      </c>
      <c r="K125" s="85">
        <v>101</v>
      </c>
      <c r="L125" s="85" t="s">
        <v>4467</v>
      </c>
      <c r="M125" s="85" t="s">
        <v>4469</v>
      </c>
      <c r="N125" s="85" t="s">
        <v>4468</v>
      </c>
      <c r="O125" s="85" t="s">
        <v>4470</v>
      </c>
      <c r="P125" s="85">
        <v>19.05</v>
      </c>
      <c r="Q125" s="85">
        <v>9.5299999999999994</v>
      </c>
      <c r="R125" s="85">
        <v>3300</v>
      </c>
      <c r="S125" s="85" t="s">
        <v>415</v>
      </c>
      <c r="T125" s="85">
        <v>50</v>
      </c>
      <c r="U125" s="85">
        <v>30</v>
      </c>
      <c r="V125" s="85">
        <v>30</v>
      </c>
      <c r="W125" s="85" t="s">
        <v>2937</v>
      </c>
      <c r="X125" s="85" t="s">
        <v>3122</v>
      </c>
      <c r="Y125" s="86">
        <v>5.41</v>
      </c>
      <c r="Z125" s="85">
        <v>5.04</v>
      </c>
      <c r="AA125" s="86">
        <v>10.55</v>
      </c>
      <c r="AB125" s="86">
        <v>9.4499999999999993</v>
      </c>
      <c r="AC125" s="85" t="s">
        <v>1757</v>
      </c>
      <c r="AD125" s="85" t="s">
        <v>2654</v>
      </c>
      <c r="AE125" s="85" t="s">
        <v>1432</v>
      </c>
      <c r="AF125" s="85" t="s">
        <v>3127</v>
      </c>
      <c r="AG125" s="85">
        <v>15.3</v>
      </c>
      <c r="AH125" s="85" t="s">
        <v>3119</v>
      </c>
      <c r="AJ125" s="85" t="s">
        <v>1426</v>
      </c>
      <c r="AK125" s="85" t="s">
        <v>3121</v>
      </c>
      <c r="AL125" s="85">
        <v>58</v>
      </c>
      <c r="AM125" s="85">
        <v>14.15</v>
      </c>
      <c r="AO125" s="85">
        <v>142</v>
      </c>
      <c r="AP125" s="2" t="s">
        <v>4128</v>
      </c>
      <c r="AQ125" s="85" t="s">
        <v>1432</v>
      </c>
      <c r="AR125" s="2">
        <v>-15</v>
      </c>
      <c r="AS125" s="2">
        <v>30</v>
      </c>
      <c r="AT125" s="85" t="s">
        <v>3127</v>
      </c>
      <c r="AU125" s="2">
        <v>16</v>
      </c>
      <c r="AV125" s="2">
        <v>49</v>
      </c>
    </row>
    <row r="126" spans="1:48" x14ac:dyDescent="0.25">
      <c r="A126" s="85">
        <v>205</v>
      </c>
      <c r="B126" s="85">
        <v>210</v>
      </c>
      <c r="C126" s="85" t="s">
        <v>3130</v>
      </c>
      <c r="D126" s="85" t="s">
        <v>3131</v>
      </c>
      <c r="E126" s="85" t="s">
        <v>3132</v>
      </c>
      <c r="F126" s="85" t="s">
        <v>1286</v>
      </c>
      <c r="G126" s="85" t="s">
        <v>736</v>
      </c>
      <c r="H126" s="85">
        <v>66</v>
      </c>
      <c r="I126" s="85">
        <v>113</v>
      </c>
      <c r="J126" s="85">
        <v>54</v>
      </c>
      <c r="K126" s="85">
        <v>102</v>
      </c>
      <c r="L126" s="85" t="s">
        <v>4467</v>
      </c>
      <c r="M126" s="85" t="s">
        <v>4469</v>
      </c>
      <c r="N126" s="85" t="s">
        <v>4468</v>
      </c>
      <c r="O126" s="85" t="s">
        <v>4470</v>
      </c>
      <c r="P126" s="85">
        <v>19.05</v>
      </c>
      <c r="Q126" s="85">
        <v>9.5299999999999994</v>
      </c>
      <c r="R126" s="85">
        <v>3600</v>
      </c>
      <c r="S126" s="85" t="s">
        <v>415</v>
      </c>
      <c r="T126" s="85">
        <v>50</v>
      </c>
      <c r="U126" s="85">
        <v>30</v>
      </c>
      <c r="V126" s="85">
        <v>30</v>
      </c>
      <c r="W126" s="85" t="s">
        <v>2937</v>
      </c>
      <c r="X126" s="85" t="s">
        <v>3137</v>
      </c>
      <c r="Y126" s="86">
        <v>6.21</v>
      </c>
      <c r="Z126" s="85">
        <v>6.05</v>
      </c>
      <c r="AA126" s="86">
        <v>11.8</v>
      </c>
      <c r="AB126" s="86">
        <v>11.05</v>
      </c>
      <c r="AC126" s="85" t="s">
        <v>1757</v>
      </c>
      <c r="AD126" s="85" t="s">
        <v>2654</v>
      </c>
      <c r="AE126" s="85" t="s">
        <v>1432</v>
      </c>
      <c r="AF126" s="85" t="s">
        <v>3127</v>
      </c>
      <c r="AG126" s="85">
        <v>17.5</v>
      </c>
      <c r="AH126" s="85" t="s">
        <v>3119</v>
      </c>
      <c r="AJ126" s="85" t="s">
        <v>1426</v>
      </c>
      <c r="AK126" s="85" t="s">
        <v>3136</v>
      </c>
      <c r="AL126" s="85">
        <v>58</v>
      </c>
      <c r="AM126" s="85">
        <v>17</v>
      </c>
      <c r="AO126" s="85">
        <v>170</v>
      </c>
      <c r="AP126" s="2" t="s">
        <v>4128</v>
      </c>
      <c r="AQ126" s="85" t="s">
        <v>1432</v>
      </c>
      <c r="AR126" s="2">
        <v>-15</v>
      </c>
      <c r="AS126" s="2">
        <v>30</v>
      </c>
      <c r="AT126" s="85" t="s">
        <v>3127</v>
      </c>
      <c r="AU126" s="2">
        <v>16</v>
      </c>
      <c r="AV126" s="2">
        <v>49</v>
      </c>
    </row>
    <row r="127" spans="1:48" x14ac:dyDescent="0.25">
      <c r="A127" s="85">
        <v>206</v>
      </c>
      <c r="B127" s="85">
        <v>211</v>
      </c>
      <c r="C127" s="85" t="s">
        <v>3138</v>
      </c>
      <c r="D127" s="85" t="s">
        <v>3139</v>
      </c>
      <c r="E127" s="85" t="s">
        <v>3140</v>
      </c>
      <c r="F127" s="85" t="s">
        <v>1286</v>
      </c>
      <c r="G127" s="85" t="s">
        <v>3144</v>
      </c>
      <c r="R127" s="85">
        <v>760</v>
      </c>
      <c r="W127" s="85" t="s">
        <v>1311</v>
      </c>
      <c r="X127" s="85" t="s">
        <v>3158</v>
      </c>
      <c r="Z127" s="85">
        <v>1.75</v>
      </c>
      <c r="AB127" s="86">
        <v>7.6</v>
      </c>
      <c r="AI127" s="85" t="s">
        <v>986</v>
      </c>
      <c r="AJ127" s="85" t="s">
        <v>1426</v>
      </c>
      <c r="AM127" s="85">
        <v>5.0999999999999996</v>
      </c>
      <c r="AN127" s="85" t="s">
        <v>1307</v>
      </c>
      <c r="AO127" s="85">
        <v>36</v>
      </c>
      <c r="AP127" s="2" t="s">
        <v>4127</v>
      </c>
    </row>
    <row r="128" spans="1:48" x14ac:dyDescent="0.25">
      <c r="A128" s="85">
        <v>207</v>
      </c>
      <c r="B128" s="85">
        <v>212</v>
      </c>
      <c r="C128" s="85" t="s">
        <v>3176</v>
      </c>
      <c r="D128" s="85" t="s">
        <v>3177</v>
      </c>
      <c r="E128" s="85" t="s">
        <v>3178</v>
      </c>
      <c r="F128" s="85" t="s">
        <v>1286</v>
      </c>
      <c r="G128" s="85" t="s">
        <v>3144</v>
      </c>
      <c r="R128" s="85">
        <v>790</v>
      </c>
      <c r="W128" s="85" t="s">
        <v>1401</v>
      </c>
      <c r="X128" s="85" t="s">
        <v>3181</v>
      </c>
      <c r="Z128" s="85">
        <v>2.2999999999999998</v>
      </c>
      <c r="AB128" s="86">
        <v>10</v>
      </c>
      <c r="AI128" s="85" t="s">
        <v>986</v>
      </c>
      <c r="AJ128" s="85" t="s">
        <v>1426</v>
      </c>
      <c r="AM128" s="85">
        <v>6</v>
      </c>
      <c r="AN128" s="85" t="s">
        <v>1307</v>
      </c>
      <c r="AO128" s="85">
        <v>42</v>
      </c>
      <c r="AP128" s="2" t="s">
        <v>4127</v>
      </c>
    </row>
    <row r="129" spans="1:48" x14ac:dyDescent="0.25">
      <c r="A129" s="85">
        <v>208</v>
      </c>
      <c r="B129" s="85">
        <v>213</v>
      </c>
      <c r="C129" s="85" t="s">
        <v>3182</v>
      </c>
      <c r="D129" s="85" t="s">
        <v>3183</v>
      </c>
      <c r="E129" s="85" t="s">
        <v>3184</v>
      </c>
      <c r="F129" s="85" t="s">
        <v>1286</v>
      </c>
      <c r="G129" s="85" t="s">
        <v>3144</v>
      </c>
      <c r="R129" s="85">
        <v>130</v>
      </c>
      <c r="W129" s="85" t="s">
        <v>1353</v>
      </c>
      <c r="X129" s="85" t="s">
        <v>3192</v>
      </c>
      <c r="Z129" s="85">
        <v>0.73399999999999999</v>
      </c>
      <c r="AB129" s="86">
        <v>3.16</v>
      </c>
      <c r="AI129" s="85" t="s">
        <v>986</v>
      </c>
      <c r="AJ129" s="85" t="s">
        <v>3193</v>
      </c>
      <c r="AM129" s="85">
        <v>2.15</v>
      </c>
      <c r="AN129" s="85" t="s">
        <v>1307</v>
      </c>
      <c r="AO129" s="85">
        <v>15</v>
      </c>
      <c r="AP129" s="2" t="s">
        <v>4127</v>
      </c>
    </row>
    <row r="130" spans="1:48" x14ac:dyDescent="0.25">
      <c r="A130" s="85">
        <v>209</v>
      </c>
      <c r="B130" s="85">
        <v>214</v>
      </c>
      <c r="C130" s="85" t="s">
        <v>3198</v>
      </c>
      <c r="D130" s="85" t="s">
        <v>3199</v>
      </c>
      <c r="E130" s="85" t="s">
        <v>3200</v>
      </c>
      <c r="F130" s="85" t="s">
        <v>1286</v>
      </c>
      <c r="G130" s="85" t="s">
        <v>3144</v>
      </c>
      <c r="R130" s="85">
        <v>170</v>
      </c>
      <c r="W130" s="85" t="s">
        <v>1353</v>
      </c>
      <c r="X130" s="85" t="s">
        <v>3203</v>
      </c>
      <c r="Z130" s="85">
        <v>0.99299999999999999</v>
      </c>
      <c r="AB130" s="86">
        <v>4.2699999999999996</v>
      </c>
      <c r="AI130" s="85" t="s">
        <v>986</v>
      </c>
      <c r="AJ130" s="85" t="s">
        <v>3193</v>
      </c>
      <c r="AM130" s="85">
        <v>2.79</v>
      </c>
      <c r="AN130" s="85" t="s">
        <v>1307</v>
      </c>
      <c r="AO130" s="85">
        <v>20</v>
      </c>
      <c r="AP130" s="2" t="s">
        <v>4127</v>
      </c>
    </row>
    <row r="131" spans="1:48" x14ac:dyDescent="0.25">
      <c r="A131" s="85">
        <v>210</v>
      </c>
      <c r="B131" s="85">
        <v>215</v>
      </c>
      <c r="C131" s="85" t="s">
        <v>3204</v>
      </c>
      <c r="D131" s="85" t="s">
        <v>3205</v>
      </c>
      <c r="E131" s="85" t="s">
        <v>3206</v>
      </c>
      <c r="F131" s="85" t="s">
        <v>1286</v>
      </c>
      <c r="G131" s="85" t="s">
        <v>3144</v>
      </c>
      <c r="R131" s="85">
        <v>350</v>
      </c>
      <c r="W131" s="85" t="s">
        <v>1353</v>
      </c>
      <c r="X131" s="85" t="s">
        <v>3216</v>
      </c>
      <c r="Y131" s="86">
        <v>0.82299999999999995</v>
      </c>
      <c r="Z131" s="85">
        <v>0.99299999999999999</v>
      </c>
      <c r="AA131" s="86">
        <v>3.54</v>
      </c>
      <c r="AB131" s="86">
        <v>4.2699999999999996</v>
      </c>
      <c r="AG131" s="85">
        <v>2.5099999999999998</v>
      </c>
      <c r="AI131" s="85" t="s">
        <v>986</v>
      </c>
      <c r="AJ131" s="85" t="s">
        <v>1426</v>
      </c>
      <c r="AM131" s="85">
        <v>2.67</v>
      </c>
      <c r="AN131" s="85" t="s">
        <v>1307</v>
      </c>
      <c r="AO131" s="85">
        <v>19</v>
      </c>
      <c r="AP131" s="2" t="s">
        <v>4127</v>
      </c>
    </row>
    <row r="132" spans="1:48" x14ac:dyDescent="0.25">
      <c r="A132" s="85">
        <v>211</v>
      </c>
      <c r="B132" s="85">
        <v>216</v>
      </c>
      <c r="C132" s="85" t="s">
        <v>3224</v>
      </c>
      <c r="D132" s="85" t="s">
        <v>3225</v>
      </c>
      <c r="E132" s="85" t="s">
        <v>3226</v>
      </c>
      <c r="F132" s="85" t="s">
        <v>1286</v>
      </c>
      <c r="G132" s="85" t="s">
        <v>3144</v>
      </c>
      <c r="R132" s="85">
        <v>460</v>
      </c>
      <c r="W132" s="85" t="s">
        <v>1353</v>
      </c>
      <c r="X132" s="85" t="s">
        <v>3227</v>
      </c>
      <c r="Y132" s="86">
        <v>0.91200000000000003</v>
      </c>
      <c r="Z132" s="85">
        <v>1.0880000000000001</v>
      </c>
      <c r="AA132" s="86">
        <v>3.93</v>
      </c>
      <c r="AB132" s="86">
        <v>4.68</v>
      </c>
      <c r="AG132" s="85">
        <v>3.2</v>
      </c>
      <c r="AI132" s="85" t="s">
        <v>986</v>
      </c>
      <c r="AJ132" s="85" t="s">
        <v>1426</v>
      </c>
      <c r="AM132" s="85">
        <v>3.6</v>
      </c>
      <c r="AN132" s="85" t="s">
        <v>1307</v>
      </c>
      <c r="AO132" s="85">
        <v>25</v>
      </c>
      <c r="AP132" s="2" t="s">
        <v>4127</v>
      </c>
    </row>
    <row r="133" spans="1:48" x14ac:dyDescent="0.25">
      <c r="A133" s="85">
        <v>212</v>
      </c>
      <c r="B133" s="85">
        <v>217</v>
      </c>
      <c r="C133" s="85" t="s">
        <v>3228</v>
      </c>
      <c r="D133" s="85" t="s">
        <v>3229</v>
      </c>
      <c r="E133" s="85" t="s">
        <v>3230</v>
      </c>
      <c r="F133" s="85" t="s">
        <v>1286</v>
      </c>
      <c r="G133" s="85" t="s">
        <v>3144</v>
      </c>
      <c r="R133" s="85">
        <v>90</v>
      </c>
      <c r="W133" s="85" t="s">
        <v>1353</v>
      </c>
      <c r="X133" s="85" t="s">
        <v>3238</v>
      </c>
      <c r="Z133" s="85">
        <v>0.60899999999999999</v>
      </c>
      <c r="AB133" s="86">
        <v>2.59</v>
      </c>
      <c r="AI133" s="85" t="s">
        <v>986</v>
      </c>
      <c r="AJ133" s="85" t="s">
        <v>3193</v>
      </c>
      <c r="AM133" s="85">
        <v>1.65</v>
      </c>
      <c r="AN133" s="85" t="s">
        <v>1307</v>
      </c>
      <c r="AO133" s="85">
        <v>12</v>
      </c>
      <c r="AP133" s="2" t="s">
        <v>4127</v>
      </c>
    </row>
    <row r="134" spans="1:48" x14ac:dyDescent="0.25">
      <c r="A134" s="85">
        <v>213</v>
      </c>
      <c r="B134" s="85">
        <v>218</v>
      </c>
      <c r="C134" s="85" t="s">
        <v>3241</v>
      </c>
      <c r="D134" s="85" t="s">
        <v>3242</v>
      </c>
      <c r="E134" s="85" t="s">
        <v>3243</v>
      </c>
      <c r="F134" s="85" t="s">
        <v>1286</v>
      </c>
      <c r="G134" s="85" t="s">
        <v>3144</v>
      </c>
      <c r="R134" s="85">
        <v>580</v>
      </c>
      <c r="W134" s="85" t="s">
        <v>1311</v>
      </c>
      <c r="Z134" s="85">
        <v>1.55</v>
      </c>
      <c r="AB134" s="86">
        <v>6.7</v>
      </c>
      <c r="AI134" s="85" t="s">
        <v>986</v>
      </c>
      <c r="AJ134" s="85" t="s">
        <v>1426</v>
      </c>
      <c r="AM134" s="85">
        <v>4.96</v>
      </c>
      <c r="AN134" s="85" t="s">
        <v>1307</v>
      </c>
      <c r="AO134" s="85">
        <v>35</v>
      </c>
      <c r="AP134" s="2" t="s">
        <v>4127</v>
      </c>
    </row>
    <row r="135" spans="1:48" x14ac:dyDescent="0.25">
      <c r="A135" s="85">
        <v>214</v>
      </c>
      <c r="B135" s="85">
        <v>219</v>
      </c>
      <c r="C135" s="85" t="s">
        <v>3258</v>
      </c>
      <c r="D135" s="85" t="s">
        <v>3259</v>
      </c>
      <c r="E135" s="85" t="s">
        <v>3260</v>
      </c>
      <c r="F135" s="85" t="s">
        <v>1286</v>
      </c>
      <c r="G135" s="85" t="s">
        <v>3144</v>
      </c>
      <c r="R135" s="85">
        <v>680</v>
      </c>
      <c r="W135" s="85" t="s">
        <v>1353</v>
      </c>
      <c r="Z135" s="85">
        <v>1.669</v>
      </c>
      <c r="AB135" s="86">
        <v>7.3</v>
      </c>
      <c r="AI135" s="85" t="s">
        <v>986</v>
      </c>
      <c r="AJ135" s="85" t="s">
        <v>1426</v>
      </c>
      <c r="AM135" s="85">
        <v>5.84</v>
      </c>
      <c r="AN135" s="85" t="s">
        <v>1307</v>
      </c>
      <c r="AO135" s="85">
        <v>41</v>
      </c>
      <c r="AP135" s="2" t="s">
        <v>4127</v>
      </c>
    </row>
    <row r="136" spans="1:48" x14ac:dyDescent="0.25">
      <c r="A136" s="85">
        <v>215</v>
      </c>
      <c r="B136" s="85">
        <v>220</v>
      </c>
      <c r="C136" s="85" t="s">
        <v>3262</v>
      </c>
      <c r="D136" s="85" t="s">
        <v>3263</v>
      </c>
      <c r="E136" s="85" t="s">
        <v>3264</v>
      </c>
      <c r="F136" s="85" t="s">
        <v>1286</v>
      </c>
      <c r="G136" s="85" t="s">
        <v>3144</v>
      </c>
      <c r="R136" s="85">
        <v>160</v>
      </c>
      <c r="W136" s="85" t="s">
        <v>3273</v>
      </c>
      <c r="X136" s="85" t="s">
        <v>3274</v>
      </c>
      <c r="Y136" s="86">
        <v>0.92</v>
      </c>
      <c r="Z136" s="85">
        <v>0.98899999999999999</v>
      </c>
      <c r="AA136" s="86">
        <v>3.9</v>
      </c>
      <c r="AB136" s="86">
        <v>4.3</v>
      </c>
      <c r="AG136" s="85">
        <v>2.6</v>
      </c>
      <c r="AI136" s="85" t="s">
        <v>986</v>
      </c>
      <c r="AJ136" s="85" t="s">
        <v>3193</v>
      </c>
      <c r="AM136" s="85">
        <v>2.7</v>
      </c>
      <c r="AN136" s="85" t="s">
        <v>1307</v>
      </c>
      <c r="AO136" s="85">
        <v>19</v>
      </c>
      <c r="AP136" s="2" t="s">
        <v>4127</v>
      </c>
    </row>
    <row r="137" spans="1:48" x14ac:dyDescent="0.25">
      <c r="A137" s="85">
        <v>216</v>
      </c>
      <c r="B137" s="85">
        <v>221</v>
      </c>
      <c r="C137" s="85" t="s">
        <v>3280</v>
      </c>
      <c r="D137" s="85" t="s">
        <v>3281</v>
      </c>
      <c r="E137" s="85" t="s">
        <v>3282</v>
      </c>
      <c r="F137" s="85" t="s">
        <v>1286</v>
      </c>
      <c r="G137" s="85" t="s">
        <v>3144</v>
      </c>
      <c r="R137" s="85">
        <v>220</v>
      </c>
      <c r="W137" s="85" t="s">
        <v>1353</v>
      </c>
      <c r="X137" s="85" t="s">
        <v>3290</v>
      </c>
      <c r="Z137" s="85">
        <v>1.3140000000000001</v>
      </c>
      <c r="AB137" s="86">
        <v>5.66</v>
      </c>
      <c r="AI137" s="85" t="s">
        <v>986</v>
      </c>
      <c r="AJ137" s="85" t="s">
        <v>3193</v>
      </c>
      <c r="AM137" s="85">
        <v>3.85</v>
      </c>
      <c r="AN137" s="85" t="s">
        <v>1307</v>
      </c>
      <c r="AO137" s="85">
        <v>27</v>
      </c>
      <c r="AP137" s="2" t="s">
        <v>4127</v>
      </c>
    </row>
    <row r="138" spans="1:48" x14ac:dyDescent="0.25">
      <c r="A138" s="85">
        <v>217</v>
      </c>
      <c r="B138" s="85">
        <v>222</v>
      </c>
      <c r="C138" s="85" t="s">
        <v>3293</v>
      </c>
      <c r="D138" s="85" t="s">
        <v>3294</v>
      </c>
      <c r="E138" s="85" t="s">
        <v>3295</v>
      </c>
      <c r="F138" s="85" t="s">
        <v>1286</v>
      </c>
      <c r="G138" s="85" t="s">
        <v>3144</v>
      </c>
      <c r="R138" s="85">
        <v>240</v>
      </c>
      <c r="W138" s="85" t="s">
        <v>1353</v>
      </c>
      <c r="Z138" s="85">
        <v>1.3140000000000001</v>
      </c>
      <c r="AB138" s="86">
        <v>5.66</v>
      </c>
      <c r="AI138" s="85" t="s">
        <v>986</v>
      </c>
      <c r="AJ138" s="85" t="s">
        <v>3193</v>
      </c>
      <c r="AM138" s="85">
        <v>3.85</v>
      </c>
      <c r="AN138" s="85" t="s">
        <v>1307</v>
      </c>
      <c r="AO138" s="85">
        <v>27</v>
      </c>
      <c r="AP138" s="2" t="s">
        <v>4127</v>
      </c>
    </row>
    <row r="139" spans="1:48" x14ac:dyDescent="0.25">
      <c r="A139" s="85">
        <v>218</v>
      </c>
      <c r="B139" s="85">
        <v>223</v>
      </c>
      <c r="C139" s="85" t="s">
        <v>3307</v>
      </c>
      <c r="D139" s="85" t="s">
        <v>3308</v>
      </c>
      <c r="E139" s="85" t="s">
        <v>3309</v>
      </c>
      <c r="F139" s="85" t="s">
        <v>1286</v>
      </c>
      <c r="G139" s="85" t="s">
        <v>3144</v>
      </c>
      <c r="R139" s="85">
        <v>105</v>
      </c>
      <c r="W139" s="85" t="s">
        <v>1353</v>
      </c>
      <c r="X139" s="85" t="s">
        <v>3318</v>
      </c>
      <c r="Z139" s="85">
        <v>0.60899999999999999</v>
      </c>
      <c r="AB139" s="86">
        <v>2.59</v>
      </c>
      <c r="AI139" s="85" t="s">
        <v>986</v>
      </c>
      <c r="AJ139" s="85" t="s">
        <v>3193</v>
      </c>
      <c r="AM139" s="85">
        <v>1.65</v>
      </c>
      <c r="AN139" s="85" t="s">
        <v>1307</v>
      </c>
      <c r="AO139" s="85">
        <v>12</v>
      </c>
      <c r="AP139" s="2" t="s">
        <v>4127</v>
      </c>
    </row>
    <row r="140" spans="1:48" x14ac:dyDescent="0.25">
      <c r="A140" s="85">
        <v>219</v>
      </c>
      <c r="B140" s="85">
        <v>224</v>
      </c>
      <c r="C140" s="85" t="s">
        <v>3321</v>
      </c>
      <c r="D140" s="85" t="s">
        <v>3322</v>
      </c>
      <c r="E140" s="85" t="s">
        <v>3323</v>
      </c>
      <c r="F140" s="85" t="s">
        <v>1286</v>
      </c>
      <c r="G140" s="85" t="s">
        <v>3144</v>
      </c>
      <c r="R140" s="85">
        <v>120</v>
      </c>
      <c r="W140" s="85" t="s">
        <v>1353</v>
      </c>
      <c r="X140" s="85" t="s">
        <v>3326</v>
      </c>
      <c r="Z140" s="85">
        <v>0.73399999999999999</v>
      </c>
      <c r="AB140" s="86">
        <v>3.16</v>
      </c>
      <c r="AI140" s="85" t="s">
        <v>986</v>
      </c>
      <c r="AJ140" s="85" t="s">
        <v>3193</v>
      </c>
      <c r="AM140" s="85">
        <v>2.15</v>
      </c>
      <c r="AN140" s="85" t="s">
        <v>1307</v>
      </c>
      <c r="AO140" s="85">
        <v>15</v>
      </c>
      <c r="AP140" s="2" t="s">
        <v>4127</v>
      </c>
    </row>
    <row r="141" spans="1:48" x14ac:dyDescent="0.25">
      <c r="A141" s="85">
        <v>220</v>
      </c>
      <c r="B141" s="85">
        <v>225</v>
      </c>
      <c r="C141" s="85" t="s">
        <v>3327</v>
      </c>
      <c r="D141" s="85" t="s">
        <v>3328</v>
      </c>
      <c r="E141" s="85" t="s">
        <v>3329</v>
      </c>
      <c r="F141" s="85" t="s">
        <v>1286</v>
      </c>
      <c r="G141" s="85" t="s">
        <v>3144</v>
      </c>
      <c r="R141" s="85">
        <v>170</v>
      </c>
      <c r="W141" s="85" t="s">
        <v>1353</v>
      </c>
      <c r="X141" s="85" t="s">
        <v>3332</v>
      </c>
      <c r="Z141" s="85">
        <v>0.99299999999999999</v>
      </c>
      <c r="AB141" s="86">
        <v>4.2699999999999996</v>
      </c>
      <c r="AI141" s="85" t="s">
        <v>986</v>
      </c>
      <c r="AJ141" s="85" t="s">
        <v>3193</v>
      </c>
      <c r="AM141" s="85">
        <v>2.79</v>
      </c>
      <c r="AN141" s="85" t="s">
        <v>1307</v>
      </c>
      <c r="AO141" s="85">
        <v>20</v>
      </c>
      <c r="AP141" s="2" t="s">
        <v>4127</v>
      </c>
    </row>
    <row r="142" spans="1:48" x14ac:dyDescent="0.25">
      <c r="A142" s="85">
        <v>221</v>
      </c>
      <c r="B142" s="85">
        <v>226</v>
      </c>
      <c r="C142" s="85" t="s">
        <v>3333</v>
      </c>
      <c r="D142" s="85" t="s">
        <v>3334</v>
      </c>
      <c r="E142" s="85" t="s">
        <v>3335</v>
      </c>
      <c r="F142" s="85" t="s">
        <v>1286</v>
      </c>
      <c r="G142" s="85" t="s">
        <v>1032</v>
      </c>
      <c r="I142" s="85">
        <v>32.5</v>
      </c>
      <c r="K142" s="85">
        <v>30</v>
      </c>
      <c r="N142" s="85" t="s">
        <v>4471</v>
      </c>
      <c r="O142" s="85" t="s">
        <v>4387</v>
      </c>
      <c r="P142" s="101" t="s">
        <v>4836</v>
      </c>
      <c r="Q142" s="101" t="s">
        <v>4837</v>
      </c>
      <c r="R142" s="85">
        <v>750</v>
      </c>
      <c r="S142" s="85" t="s">
        <v>315</v>
      </c>
      <c r="U142" s="85">
        <v>15</v>
      </c>
      <c r="V142" s="85">
        <v>15</v>
      </c>
      <c r="W142" s="85" t="s">
        <v>1559</v>
      </c>
      <c r="X142" s="85" t="s">
        <v>3348</v>
      </c>
      <c r="Y142" s="86">
        <v>0.97</v>
      </c>
      <c r="Z142" s="85">
        <v>1.1000000000000001</v>
      </c>
      <c r="AA142" s="86">
        <v>4.4400000000000004</v>
      </c>
      <c r="AB142" s="86">
        <v>4.88</v>
      </c>
      <c r="AE142" s="85" t="s">
        <v>3351</v>
      </c>
      <c r="AF142" s="85" t="s">
        <v>3350</v>
      </c>
      <c r="AG142" s="85">
        <v>4.4000000000000004</v>
      </c>
      <c r="AJ142" s="87" t="s">
        <v>363</v>
      </c>
      <c r="AL142" s="85">
        <v>50</v>
      </c>
      <c r="AM142" s="85">
        <v>4.0999999999999996</v>
      </c>
      <c r="AN142" s="85" t="s">
        <v>1307</v>
      </c>
      <c r="AO142" s="85">
        <v>41</v>
      </c>
      <c r="AP142" s="27" t="s">
        <v>4123</v>
      </c>
      <c r="AQ142" s="85" t="s">
        <v>3351</v>
      </c>
      <c r="AR142" s="2">
        <v>-22</v>
      </c>
      <c r="AS142" s="2">
        <v>24</v>
      </c>
      <c r="AT142" s="85" t="s">
        <v>3350</v>
      </c>
      <c r="AU142" s="2">
        <v>-15</v>
      </c>
      <c r="AV142" s="2">
        <v>3</v>
      </c>
    </row>
    <row r="143" spans="1:48" x14ac:dyDescent="0.25">
      <c r="A143" s="85">
        <v>222</v>
      </c>
      <c r="B143" s="85">
        <v>227</v>
      </c>
      <c r="C143" s="85" t="s">
        <v>3354</v>
      </c>
      <c r="D143" s="85" t="s">
        <v>3355</v>
      </c>
      <c r="E143" s="85" t="s">
        <v>3356</v>
      </c>
      <c r="F143" s="85" t="s">
        <v>1286</v>
      </c>
      <c r="G143" s="85" t="s">
        <v>1032</v>
      </c>
      <c r="I143" s="85">
        <v>34.5</v>
      </c>
      <c r="K143" s="85">
        <v>32</v>
      </c>
      <c r="N143" s="85" t="s">
        <v>4471</v>
      </c>
      <c r="O143" s="85" t="s">
        <v>4387</v>
      </c>
      <c r="P143" s="101" t="s">
        <v>4836</v>
      </c>
      <c r="Q143" s="101" t="s">
        <v>4837</v>
      </c>
      <c r="R143" s="85">
        <v>900</v>
      </c>
      <c r="S143" s="85" t="s">
        <v>315</v>
      </c>
      <c r="U143" s="85">
        <v>15</v>
      </c>
      <c r="V143" s="85">
        <v>15</v>
      </c>
      <c r="W143" s="85" t="s">
        <v>1559</v>
      </c>
      <c r="X143" s="85" t="s">
        <v>3365</v>
      </c>
      <c r="Y143" s="86">
        <v>1.25</v>
      </c>
      <c r="Z143" s="85">
        <v>1.48</v>
      </c>
      <c r="AA143" s="86">
        <v>5.55</v>
      </c>
      <c r="AB143" s="86">
        <v>6.56</v>
      </c>
      <c r="AE143" s="85" t="s">
        <v>3351</v>
      </c>
      <c r="AF143" s="85" t="s">
        <v>3350</v>
      </c>
      <c r="AG143" s="85">
        <v>5.65</v>
      </c>
      <c r="AJ143" s="87" t="s">
        <v>363</v>
      </c>
      <c r="AL143" s="85">
        <v>50</v>
      </c>
      <c r="AM143" s="85">
        <v>5.3</v>
      </c>
      <c r="AN143" s="85" t="s">
        <v>1307</v>
      </c>
      <c r="AO143" s="85">
        <v>53</v>
      </c>
      <c r="AP143" s="27" t="s">
        <v>4123</v>
      </c>
      <c r="AQ143" s="85" t="s">
        <v>3351</v>
      </c>
      <c r="AR143" s="2">
        <v>-22</v>
      </c>
      <c r="AS143" s="2">
        <v>24</v>
      </c>
      <c r="AT143" s="85" t="s">
        <v>3350</v>
      </c>
      <c r="AU143" s="2">
        <v>-15</v>
      </c>
      <c r="AV143" s="2">
        <v>3</v>
      </c>
    </row>
    <row r="144" spans="1:48" x14ac:dyDescent="0.25">
      <c r="A144" s="85">
        <v>223</v>
      </c>
      <c r="B144" s="85">
        <v>228</v>
      </c>
      <c r="C144" s="85" t="s">
        <v>3366</v>
      </c>
      <c r="D144" s="85" t="s">
        <v>3367</v>
      </c>
      <c r="E144" s="85" t="s">
        <v>3368</v>
      </c>
      <c r="F144" s="85" t="s">
        <v>1286</v>
      </c>
      <c r="G144" s="85" t="s">
        <v>1032</v>
      </c>
      <c r="I144" s="85">
        <v>52</v>
      </c>
      <c r="K144" s="85">
        <v>47.5</v>
      </c>
      <c r="N144" s="85" t="s">
        <v>4472</v>
      </c>
      <c r="O144" s="85" t="s">
        <v>4473</v>
      </c>
      <c r="P144" s="101" t="s">
        <v>4836</v>
      </c>
      <c r="Q144" s="101" t="s">
        <v>4837</v>
      </c>
      <c r="R144" s="85">
        <v>1700</v>
      </c>
      <c r="S144" s="85" t="s">
        <v>315</v>
      </c>
      <c r="U144" s="85">
        <v>15</v>
      </c>
      <c r="V144" s="85">
        <v>15</v>
      </c>
      <c r="W144" s="85" t="s">
        <v>1559</v>
      </c>
      <c r="X144" s="85" t="s">
        <v>3376</v>
      </c>
      <c r="Y144" s="86">
        <v>2.23</v>
      </c>
      <c r="Z144" s="85">
        <v>1.88</v>
      </c>
      <c r="AA144" s="86">
        <v>9.89</v>
      </c>
      <c r="AB144" s="86">
        <v>8.35</v>
      </c>
      <c r="AE144" s="85" t="s">
        <v>3351</v>
      </c>
      <c r="AF144" s="85" t="s">
        <v>3350</v>
      </c>
      <c r="AG144" s="85">
        <v>8.6</v>
      </c>
      <c r="AJ144" s="87" t="s">
        <v>363</v>
      </c>
      <c r="AL144" s="85">
        <v>57</v>
      </c>
      <c r="AM144" s="85">
        <v>7.1</v>
      </c>
      <c r="AN144" s="85" t="s">
        <v>1307</v>
      </c>
      <c r="AO144" s="85">
        <v>71</v>
      </c>
      <c r="AP144" s="27" t="s">
        <v>4123</v>
      </c>
      <c r="AQ144" s="85" t="s">
        <v>3351</v>
      </c>
      <c r="AR144" s="2">
        <v>-22</v>
      </c>
      <c r="AS144" s="2">
        <v>24</v>
      </c>
      <c r="AT144" s="85" t="s">
        <v>3350</v>
      </c>
      <c r="AU144" s="2">
        <v>-15</v>
      </c>
      <c r="AV144" s="2">
        <v>3</v>
      </c>
    </row>
    <row r="145" spans="1:48" x14ac:dyDescent="0.25">
      <c r="A145" s="85">
        <v>224</v>
      </c>
      <c r="B145" s="85">
        <v>229</v>
      </c>
      <c r="C145" s="85" t="s">
        <v>3381</v>
      </c>
      <c r="D145" s="85" t="s">
        <v>3382</v>
      </c>
      <c r="E145" s="85" t="s">
        <v>3383</v>
      </c>
      <c r="F145" s="85" t="s">
        <v>1286</v>
      </c>
      <c r="G145" s="85" t="s">
        <v>1032</v>
      </c>
      <c r="I145" s="85">
        <v>34.700000000000003</v>
      </c>
      <c r="K145" s="85">
        <v>31.6</v>
      </c>
      <c r="N145" s="85" t="s">
        <v>4350</v>
      </c>
      <c r="O145" s="85" t="s">
        <v>4352</v>
      </c>
      <c r="P145" s="101" t="s">
        <v>4836</v>
      </c>
      <c r="Q145" s="101" t="s">
        <v>4837</v>
      </c>
      <c r="R145" s="85">
        <v>1100</v>
      </c>
      <c r="S145" s="85" t="s">
        <v>315</v>
      </c>
      <c r="U145" s="85">
        <v>15</v>
      </c>
      <c r="V145" s="85">
        <v>15</v>
      </c>
      <c r="W145" s="85" t="s">
        <v>1353</v>
      </c>
      <c r="X145" s="85" t="s">
        <v>3398</v>
      </c>
      <c r="Y145" s="86">
        <v>1.1850000000000001</v>
      </c>
      <c r="Z145" s="85">
        <v>1.27</v>
      </c>
      <c r="AA145" s="86">
        <v>5.4</v>
      </c>
      <c r="AB145" s="86">
        <v>5.8</v>
      </c>
      <c r="AE145" s="85" t="s">
        <v>804</v>
      </c>
      <c r="AF145" s="85" t="s">
        <v>2056</v>
      </c>
      <c r="AG145" s="85">
        <v>4.4000000000000004</v>
      </c>
      <c r="AJ145" s="87" t="s">
        <v>363</v>
      </c>
      <c r="AL145" s="85">
        <v>56</v>
      </c>
      <c r="AM145" s="85">
        <v>4.0999999999999996</v>
      </c>
      <c r="AN145" s="85" t="s">
        <v>1307</v>
      </c>
      <c r="AO145" s="85">
        <v>41</v>
      </c>
      <c r="AP145" s="27" t="s">
        <v>4123</v>
      </c>
      <c r="AQ145" s="85" t="s">
        <v>804</v>
      </c>
      <c r="AR145" s="2">
        <v>-15</v>
      </c>
      <c r="AS145" s="2">
        <v>24</v>
      </c>
      <c r="AT145" s="85" t="s">
        <v>2056</v>
      </c>
      <c r="AU145" s="2">
        <v>-15</v>
      </c>
      <c r="AV145" s="2">
        <v>50</v>
      </c>
    </row>
    <row r="146" spans="1:48" x14ac:dyDescent="0.25">
      <c r="A146" s="85">
        <v>225</v>
      </c>
      <c r="B146" s="85">
        <v>230</v>
      </c>
      <c r="C146" s="85" t="s">
        <v>3400</v>
      </c>
      <c r="D146" s="85" t="s">
        <v>3401</v>
      </c>
      <c r="E146" s="85" t="s">
        <v>3402</v>
      </c>
      <c r="F146" s="85" t="s">
        <v>1286</v>
      </c>
      <c r="G146" s="85" t="s">
        <v>1032</v>
      </c>
      <c r="I146" s="85">
        <v>38</v>
      </c>
      <c r="K146" s="85">
        <v>35</v>
      </c>
      <c r="N146" s="85" t="s">
        <v>4350</v>
      </c>
      <c r="O146" s="85" t="s">
        <v>4352</v>
      </c>
      <c r="P146" s="101" t="s">
        <v>4836</v>
      </c>
      <c r="Q146" s="101" t="s">
        <v>4837</v>
      </c>
      <c r="R146" s="85">
        <v>1250</v>
      </c>
      <c r="S146" s="85" t="s">
        <v>315</v>
      </c>
      <c r="U146" s="85">
        <v>15</v>
      </c>
      <c r="V146" s="85">
        <v>15</v>
      </c>
      <c r="W146" s="85" t="s">
        <v>1353</v>
      </c>
      <c r="X146" s="85" t="s">
        <v>3398</v>
      </c>
      <c r="Y146" s="86">
        <v>1.5</v>
      </c>
      <c r="Z146" s="85">
        <v>1.635</v>
      </c>
      <c r="AA146" s="86">
        <v>6.6</v>
      </c>
      <c r="AB146" s="86">
        <v>7.1</v>
      </c>
      <c r="AE146" s="85" t="s">
        <v>804</v>
      </c>
      <c r="AF146" s="85" t="s">
        <v>2056</v>
      </c>
      <c r="AG146" s="85">
        <v>5.57</v>
      </c>
      <c r="AJ146" s="87" t="s">
        <v>363</v>
      </c>
      <c r="AL146" s="85">
        <v>54</v>
      </c>
      <c r="AM146" s="85">
        <v>5.28</v>
      </c>
      <c r="AN146" s="85" t="s">
        <v>1307</v>
      </c>
      <c r="AO146" s="85">
        <v>53</v>
      </c>
      <c r="AP146" s="27" t="s">
        <v>4123</v>
      </c>
      <c r="AQ146" s="85" t="s">
        <v>804</v>
      </c>
      <c r="AR146" s="2">
        <v>-15</v>
      </c>
      <c r="AS146" s="2">
        <v>24</v>
      </c>
      <c r="AT146" s="85" t="s">
        <v>2056</v>
      </c>
      <c r="AU146" s="2">
        <v>-15</v>
      </c>
      <c r="AV146" s="2">
        <v>50</v>
      </c>
    </row>
    <row r="147" spans="1:48" x14ac:dyDescent="0.25">
      <c r="A147" s="85">
        <v>226</v>
      </c>
      <c r="B147" s="85">
        <v>231</v>
      </c>
      <c r="C147" s="85" t="s">
        <v>3411</v>
      </c>
      <c r="D147" s="85" t="s">
        <v>3412</v>
      </c>
      <c r="E147" s="85" t="s">
        <v>3413</v>
      </c>
      <c r="F147" s="85" t="s">
        <v>1286</v>
      </c>
      <c r="G147" s="85" t="s">
        <v>1032</v>
      </c>
      <c r="I147" s="85">
        <v>47.1</v>
      </c>
      <c r="K147" s="85">
        <v>43.3</v>
      </c>
      <c r="N147" s="85" t="s">
        <v>4354</v>
      </c>
      <c r="O147" s="85" t="s">
        <v>4474</v>
      </c>
      <c r="P147" s="101" t="s">
        <v>4836</v>
      </c>
      <c r="Q147" s="101" t="s">
        <v>4837</v>
      </c>
      <c r="R147" s="85">
        <v>1500</v>
      </c>
      <c r="S147" s="85" t="s">
        <v>315</v>
      </c>
      <c r="U147" s="85">
        <v>15</v>
      </c>
      <c r="V147" s="85">
        <v>15</v>
      </c>
      <c r="W147" s="85" t="s">
        <v>1353</v>
      </c>
      <c r="X147" s="85" t="s">
        <v>3398</v>
      </c>
      <c r="Y147" s="86">
        <v>1.738</v>
      </c>
      <c r="Z147" s="85">
        <v>1.905</v>
      </c>
      <c r="AA147" s="86">
        <v>8.1</v>
      </c>
      <c r="AB147" s="86">
        <v>9</v>
      </c>
      <c r="AE147" s="85" t="s">
        <v>804</v>
      </c>
      <c r="AF147" s="85" t="s">
        <v>2056</v>
      </c>
      <c r="AG147" s="85">
        <v>6.45</v>
      </c>
      <c r="AJ147" s="87" t="s">
        <v>363</v>
      </c>
      <c r="AL147" s="85">
        <v>58</v>
      </c>
      <c r="AM147" s="85">
        <v>6.15</v>
      </c>
      <c r="AN147" s="85" t="s">
        <v>1307</v>
      </c>
      <c r="AO147" s="85">
        <v>62</v>
      </c>
      <c r="AP147" s="27" t="s">
        <v>4123</v>
      </c>
      <c r="AQ147" s="85" t="s">
        <v>804</v>
      </c>
      <c r="AR147" s="2">
        <v>-15</v>
      </c>
      <c r="AS147" s="2">
        <v>24</v>
      </c>
      <c r="AT147" s="85" t="s">
        <v>2056</v>
      </c>
      <c r="AU147" s="2">
        <v>-15</v>
      </c>
      <c r="AV147" s="2">
        <v>50</v>
      </c>
    </row>
    <row r="148" spans="1:48" x14ac:dyDescent="0.25">
      <c r="A148" s="85">
        <v>227</v>
      </c>
      <c r="B148" s="85">
        <v>232</v>
      </c>
      <c r="C148" s="85" t="s">
        <v>3423</v>
      </c>
      <c r="D148" s="85" t="s">
        <v>3424</v>
      </c>
      <c r="E148" s="85" t="s">
        <v>3425</v>
      </c>
      <c r="F148" s="85" t="s">
        <v>1286</v>
      </c>
      <c r="G148" s="85" t="s">
        <v>1032</v>
      </c>
      <c r="I148" s="85">
        <v>67.7</v>
      </c>
      <c r="K148" s="85">
        <v>62.1</v>
      </c>
      <c r="N148" s="85" t="s">
        <v>4443</v>
      </c>
      <c r="O148" s="85" t="s">
        <v>4445</v>
      </c>
      <c r="P148" s="101" t="s">
        <v>4836</v>
      </c>
      <c r="Q148" s="101" t="s">
        <v>4837</v>
      </c>
      <c r="R148" s="85">
        <v>2100</v>
      </c>
      <c r="S148" s="85" t="s">
        <v>315</v>
      </c>
      <c r="U148" s="85">
        <v>15</v>
      </c>
      <c r="V148" s="85">
        <v>15</v>
      </c>
      <c r="W148" s="85" t="s">
        <v>1353</v>
      </c>
      <c r="X148" s="85" t="s">
        <v>1988</v>
      </c>
      <c r="Y148" s="86">
        <v>2.4</v>
      </c>
      <c r="Z148" s="85">
        <v>2.5</v>
      </c>
      <c r="AA148" s="86">
        <v>10.4</v>
      </c>
      <c r="AB148" s="86">
        <v>10.9</v>
      </c>
      <c r="AE148" s="85" t="s">
        <v>804</v>
      </c>
      <c r="AF148" s="85" t="s">
        <v>2056</v>
      </c>
      <c r="AG148" s="85">
        <v>8.7899999999999991</v>
      </c>
      <c r="AJ148" s="87" t="s">
        <v>363</v>
      </c>
      <c r="AL148" s="85">
        <v>61</v>
      </c>
      <c r="AM148" s="85">
        <v>8.2100000000000009</v>
      </c>
      <c r="AN148" s="85" t="s">
        <v>1307</v>
      </c>
      <c r="AO148" s="85">
        <v>82</v>
      </c>
      <c r="AP148" s="27" t="s">
        <v>4123</v>
      </c>
      <c r="AQ148" s="85" t="s">
        <v>804</v>
      </c>
      <c r="AR148" s="2">
        <v>-15</v>
      </c>
      <c r="AS148" s="2">
        <v>24</v>
      </c>
      <c r="AT148" s="85" t="s">
        <v>2056</v>
      </c>
      <c r="AU148" s="2">
        <v>-15</v>
      </c>
      <c r="AV148" s="2">
        <v>50</v>
      </c>
    </row>
    <row r="149" spans="1:48" x14ac:dyDescent="0.25">
      <c r="A149" s="85">
        <v>228</v>
      </c>
      <c r="B149" s="85">
        <v>233</v>
      </c>
      <c r="C149" s="85" t="s">
        <v>3434</v>
      </c>
      <c r="D149" s="85" t="s">
        <v>3435</v>
      </c>
      <c r="E149" s="85" t="s">
        <v>3436</v>
      </c>
      <c r="F149" s="85" t="s">
        <v>1286</v>
      </c>
      <c r="G149" s="85" t="s">
        <v>1032</v>
      </c>
      <c r="I149" s="85">
        <v>75.599999999999994</v>
      </c>
      <c r="K149" s="85">
        <v>68.8</v>
      </c>
      <c r="N149" s="85" t="s">
        <v>4443</v>
      </c>
      <c r="O149" s="85" t="s">
        <v>4445</v>
      </c>
      <c r="P149" s="101" t="s">
        <v>4836</v>
      </c>
      <c r="Q149" s="101" t="s">
        <v>4837</v>
      </c>
      <c r="R149" s="85">
        <v>2100</v>
      </c>
      <c r="S149" s="85" t="s">
        <v>315</v>
      </c>
      <c r="U149" s="85">
        <v>15</v>
      </c>
      <c r="V149" s="85">
        <v>15</v>
      </c>
      <c r="W149" s="85" t="s">
        <v>1353</v>
      </c>
      <c r="X149" s="85" t="s">
        <v>2712</v>
      </c>
      <c r="Y149" s="86">
        <v>2.88</v>
      </c>
      <c r="Z149" s="85">
        <v>3.5169999999999999</v>
      </c>
      <c r="AA149" s="86">
        <v>13.18</v>
      </c>
      <c r="AB149" s="86">
        <v>16.100000000000001</v>
      </c>
      <c r="AE149" s="85" t="s">
        <v>804</v>
      </c>
      <c r="AF149" s="85" t="s">
        <v>2056</v>
      </c>
      <c r="AG149" s="85">
        <v>10.55</v>
      </c>
      <c r="AJ149" s="87" t="s">
        <v>363</v>
      </c>
      <c r="AL149" s="85">
        <v>62</v>
      </c>
      <c r="AM149" s="85">
        <v>10.55</v>
      </c>
      <c r="AN149" s="85" t="s">
        <v>1307</v>
      </c>
      <c r="AO149" s="85">
        <v>106</v>
      </c>
      <c r="AP149" s="27" t="s">
        <v>4123</v>
      </c>
      <c r="AQ149" s="85" t="s">
        <v>804</v>
      </c>
      <c r="AR149" s="2">
        <v>-15</v>
      </c>
      <c r="AS149" s="2">
        <v>24</v>
      </c>
      <c r="AT149" s="85" t="s">
        <v>2056</v>
      </c>
      <c r="AU149" s="2">
        <v>-15</v>
      </c>
      <c r="AV149" s="2">
        <v>50</v>
      </c>
    </row>
    <row r="150" spans="1:48" x14ac:dyDescent="0.25">
      <c r="A150" s="85">
        <v>229</v>
      </c>
      <c r="B150" s="85">
        <v>234</v>
      </c>
      <c r="C150" s="85" t="s">
        <v>3444</v>
      </c>
      <c r="D150" s="85" t="s">
        <v>3445</v>
      </c>
      <c r="E150" s="85" t="s">
        <v>3446</v>
      </c>
      <c r="F150" s="85" t="s">
        <v>1286</v>
      </c>
      <c r="G150" s="85" t="s">
        <v>1032</v>
      </c>
      <c r="I150" s="85">
        <v>79.5</v>
      </c>
      <c r="K150" s="85">
        <v>73.3</v>
      </c>
      <c r="N150" s="85" t="s">
        <v>4443</v>
      </c>
      <c r="O150" s="85" t="s">
        <v>4445</v>
      </c>
      <c r="P150" s="101" t="s">
        <v>4836</v>
      </c>
      <c r="Q150" s="101" t="s">
        <v>4837</v>
      </c>
      <c r="R150" s="85">
        <v>2900</v>
      </c>
      <c r="S150" s="85" t="s">
        <v>315</v>
      </c>
      <c r="U150" s="85">
        <v>15</v>
      </c>
      <c r="V150" s="85">
        <v>15</v>
      </c>
      <c r="W150" s="85" t="s">
        <v>1353</v>
      </c>
      <c r="X150" s="85" t="s">
        <v>2712</v>
      </c>
      <c r="Y150" s="86">
        <v>3.3</v>
      </c>
      <c r="Z150" s="85">
        <v>3.8</v>
      </c>
      <c r="AA150" s="86">
        <v>14.9</v>
      </c>
      <c r="AB150" s="86">
        <v>17.3</v>
      </c>
      <c r="AE150" s="85" t="s">
        <v>804</v>
      </c>
      <c r="AF150" s="85" t="s">
        <v>2056</v>
      </c>
      <c r="AG150" s="85">
        <v>12.31</v>
      </c>
      <c r="AJ150" s="87" t="s">
        <v>363</v>
      </c>
      <c r="AL150" s="85">
        <v>64</v>
      </c>
      <c r="AM150" s="85">
        <v>12.31</v>
      </c>
      <c r="AN150" s="85" t="s">
        <v>1307</v>
      </c>
      <c r="AO150" s="85">
        <v>123</v>
      </c>
      <c r="AP150" s="27" t="s">
        <v>4123</v>
      </c>
      <c r="AQ150" s="85" t="s">
        <v>804</v>
      </c>
      <c r="AR150" s="2">
        <v>-15</v>
      </c>
      <c r="AS150" s="2">
        <v>24</v>
      </c>
      <c r="AT150" s="85" t="s">
        <v>2056</v>
      </c>
      <c r="AU150" s="2">
        <v>-15</v>
      </c>
      <c r="AV150" s="2">
        <v>50</v>
      </c>
    </row>
    <row r="151" spans="1:48" x14ac:dyDescent="0.25">
      <c r="A151" s="85">
        <v>230</v>
      </c>
      <c r="B151" s="85">
        <v>235</v>
      </c>
      <c r="C151" s="85" t="s">
        <v>3456</v>
      </c>
      <c r="D151" s="85" t="s">
        <v>3457</v>
      </c>
      <c r="E151" s="85" t="s">
        <v>3458</v>
      </c>
      <c r="F151" s="85" t="s">
        <v>1286</v>
      </c>
      <c r="G151" s="85" t="s">
        <v>1174</v>
      </c>
      <c r="H151" s="85">
        <v>22</v>
      </c>
      <c r="J151" s="85">
        <v>18</v>
      </c>
      <c r="L151" s="85" t="s">
        <v>4475</v>
      </c>
      <c r="M151" s="85" t="s">
        <v>4476</v>
      </c>
      <c r="P151" s="85">
        <v>9.5299999999999994</v>
      </c>
      <c r="Q151" s="85">
        <v>6.35</v>
      </c>
      <c r="S151" s="85" t="s">
        <v>315</v>
      </c>
      <c r="Y151" s="86">
        <v>0.18</v>
      </c>
      <c r="Z151" s="85">
        <v>0.18</v>
      </c>
      <c r="AA151" s="86">
        <v>1.1000000000000001</v>
      </c>
      <c r="AB151" s="86">
        <v>1.1000000000000001</v>
      </c>
      <c r="AG151" s="85">
        <v>2.93</v>
      </c>
      <c r="AH151" s="85" t="s">
        <v>850</v>
      </c>
      <c r="AJ151" s="85" t="s">
        <v>3468</v>
      </c>
      <c r="AK151" s="85" t="s">
        <v>4116</v>
      </c>
      <c r="AM151" s="85">
        <v>2.64</v>
      </c>
      <c r="AN151" s="85" t="s">
        <v>1307</v>
      </c>
      <c r="AO151" s="85">
        <v>26</v>
      </c>
      <c r="AP151" s="2" t="s">
        <v>4126</v>
      </c>
    </row>
    <row r="152" spans="1:48" x14ac:dyDescent="0.25">
      <c r="A152" s="85">
        <v>231</v>
      </c>
      <c r="B152" s="85">
        <v>236</v>
      </c>
      <c r="C152" s="85" t="s">
        <v>3472</v>
      </c>
      <c r="D152" s="85" t="s">
        <v>3473</v>
      </c>
      <c r="E152" s="85" t="s">
        <v>3474</v>
      </c>
      <c r="F152" s="85" t="s">
        <v>1286</v>
      </c>
      <c r="G152" s="85" t="s">
        <v>1174</v>
      </c>
      <c r="H152" s="85">
        <v>21.5</v>
      </c>
      <c r="J152" s="85">
        <v>17.8</v>
      </c>
      <c r="L152" s="85" t="s">
        <v>4475</v>
      </c>
      <c r="M152" s="85" t="s">
        <v>4477</v>
      </c>
      <c r="P152" s="85">
        <v>9.5299999999999994</v>
      </c>
      <c r="Q152" s="85">
        <v>6.35</v>
      </c>
      <c r="S152" s="85" t="s">
        <v>315</v>
      </c>
      <c r="Y152" s="86">
        <v>0.185</v>
      </c>
      <c r="Z152" s="85">
        <v>0.185</v>
      </c>
      <c r="AA152" s="86">
        <v>1.1000000000000001</v>
      </c>
      <c r="AB152" s="86">
        <v>1.1000000000000001</v>
      </c>
      <c r="AG152" s="85">
        <v>3.81</v>
      </c>
      <c r="AH152" s="85" t="s">
        <v>850</v>
      </c>
      <c r="AJ152" s="85" t="s">
        <v>3468</v>
      </c>
      <c r="AK152" s="85" t="s">
        <v>4117</v>
      </c>
      <c r="AM152" s="85">
        <v>3.52</v>
      </c>
      <c r="AN152" s="85" t="s">
        <v>1307</v>
      </c>
      <c r="AO152" s="85">
        <v>35</v>
      </c>
      <c r="AP152" s="2" t="s">
        <v>4126</v>
      </c>
    </row>
    <row r="153" spans="1:48" x14ac:dyDescent="0.25">
      <c r="A153" s="85">
        <v>232</v>
      </c>
      <c r="B153" s="85">
        <v>237</v>
      </c>
      <c r="C153" s="85" t="s">
        <v>3479</v>
      </c>
      <c r="D153" s="85" t="s">
        <v>3480</v>
      </c>
      <c r="E153" s="85" t="s">
        <v>3481</v>
      </c>
      <c r="F153" s="85" t="s">
        <v>1286</v>
      </c>
      <c r="G153" s="85" t="s">
        <v>1174</v>
      </c>
      <c r="H153" s="85">
        <v>29.6</v>
      </c>
      <c r="J153" s="85">
        <v>24.4</v>
      </c>
      <c r="L153" s="85" t="s">
        <v>4439</v>
      </c>
      <c r="M153" s="85" t="s">
        <v>4478</v>
      </c>
      <c r="P153" s="85">
        <v>12.7</v>
      </c>
      <c r="Q153" s="85">
        <v>6.35</v>
      </c>
      <c r="S153" s="85" t="s">
        <v>315</v>
      </c>
      <c r="Y153" s="86">
        <v>0.2</v>
      </c>
      <c r="Z153" s="85">
        <v>0.2</v>
      </c>
      <c r="AA153" s="86">
        <v>1.3</v>
      </c>
      <c r="AB153" s="86">
        <v>1.3</v>
      </c>
      <c r="AG153" s="85">
        <v>5.57</v>
      </c>
      <c r="AH153" s="85" t="s">
        <v>850</v>
      </c>
      <c r="AJ153" s="85" t="s">
        <v>3468</v>
      </c>
      <c r="AK153" s="85" t="s">
        <v>2885</v>
      </c>
      <c r="AM153" s="85">
        <v>5.28</v>
      </c>
      <c r="AN153" s="85" t="s">
        <v>1307</v>
      </c>
      <c r="AO153" s="85">
        <v>53</v>
      </c>
      <c r="AP153" s="2" t="s">
        <v>4126</v>
      </c>
    </row>
    <row r="154" spans="1:48" x14ac:dyDescent="0.25">
      <c r="A154" s="85">
        <v>233</v>
      </c>
      <c r="B154" s="85">
        <v>238</v>
      </c>
      <c r="C154" s="85" t="s">
        <v>3485</v>
      </c>
      <c r="D154" s="85" t="s">
        <v>3486</v>
      </c>
      <c r="E154" s="85" t="s">
        <v>3487</v>
      </c>
      <c r="F154" s="85" t="s">
        <v>1286</v>
      </c>
      <c r="G154" s="85" t="s">
        <v>1174</v>
      </c>
      <c r="H154" s="85">
        <v>19.5</v>
      </c>
      <c r="J154" s="85">
        <v>16.3</v>
      </c>
      <c r="L154" s="85" t="s">
        <v>4414</v>
      </c>
      <c r="M154" s="85" t="s">
        <v>4479</v>
      </c>
      <c r="P154" s="85">
        <v>9.5299999999999994</v>
      </c>
      <c r="Q154" s="85">
        <v>6.35</v>
      </c>
      <c r="S154" s="85" t="s">
        <v>315</v>
      </c>
      <c r="Y154" s="86">
        <v>0.04</v>
      </c>
      <c r="Z154" s="85">
        <v>0.04</v>
      </c>
      <c r="AA154" s="86">
        <v>0.18</v>
      </c>
      <c r="AB154" s="86">
        <v>0.18</v>
      </c>
      <c r="AG154" s="85">
        <v>4.0999999999999996</v>
      </c>
      <c r="AH154" s="85" t="s">
        <v>932</v>
      </c>
      <c r="AJ154" s="85" t="s">
        <v>363</v>
      </c>
      <c r="AK154" s="85" t="s">
        <v>4113</v>
      </c>
      <c r="AM154" s="85">
        <v>3.52</v>
      </c>
      <c r="AN154" s="85" t="s">
        <v>1307</v>
      </c>
      <c r="AO154" s="85">
        <v>35</v>
      </c>
      <c r="AP154" s="2" t="s">
        <v>4125</v>
      </c>
    </row>
    <row r="155" spans="1:48" x14ac:dyDescent="0.25">
      <c r="A155" s="85">
        <v>234</v>
      </c>
      <c r="B155" s="85">
        <v>239</v>
      </c>
      <c r="C155" s="85" t="s">
        <v>3496</v>
      </c>
      <c r="D155" s="85" t="s">
        <v>3497</v>
      </c>
      <c r="E155" s="85" t="s">
        <v>3498</v>
      </c>
      <c r="F155" s="85" t="s">
        <v>1286</v>
      </c>
      <c r="G155" s="85" t="s">
        <v>1174</v>
      </c>
      <c r="H155" s="85">
        <v>20.6</v>
      </c>
      <c r="J155" s="85">
        <v>16.2</v>
      </c>
      <c r="L155" s="85" t="s">
        <v>4414</v>
      </c>
      <c r="M155" s="85" t="s">
        <v>4480</v>
      </c>
      <c r="P155" s="85">
        <v>12.7</v>
      </c>
      <c r="Q155" s="85">
        <v>6.35</v>
      </c>
      <c r="S155" s="85" t="s">
        <v>315</v>
      </c>
      <c r="Y155" s="86">
        <v>0.10199999999999999</v>
      </c>
      <c r="Z155" s="85">
        <v>0.10199999999999999</v>
      </c>
      <c r="AA155" s="86">
        <v>0.44</v>
      </c>
      <c r="AB155" s="86">
        <v>0.44</v>
      </c>
      <c r="AG155" s="85">
        <v>5.42</v>
      </c>
      <c r="AH155" s="85" t="s">
        <v>932</v>
      </c>
      <c r="AJ155" s="85" t="s">
        <v>363</v>
      </c>
      <c r="AK155" s="85" t="s">
        <v>4111</v>
      </c>
      <c r="AM155" s="85">
        <v>5.28</v>
      </c>
      <c r="AN155" s="85" t="s">
        <v>1307</v>
      </c>
      <c r="AO155" s="85">
        <v>53</v>
      </c>
      <c r="AP155" s="2" t="s">
        <v>4125</v>
      </c>
    </row>
    <row r="156" spans="1:48" x14ac:dyDescent="0.25">
      <c r="A156" s="85">
        <v>235</v>
      </c>
      <c r="B156" s="85">
        <v>240</v>
      </c>
      <c r="C156" s="85" t="s">
        <v>3500</v>
      </c>
      <c r="D156" s="85" t="s">
        <v>3501</v>
      </c>
      <c r="E156" s="85" t="s">
        <v>3502</v>
      </c>
      <c r="F156" s="85" t="s">
        <v>1286</v>
      </c>
      <c r="G156" s="85" t="s">
        <v>1174</v>
      </c>
      <c r="H156" s="85">
        <v>10</v>
      </c>
      <c r="J156" s="85">
        <v>7.3</v>
      </c>
      <c r="L156" s="85" t="s">
        <v>4481</v>
      </c>
      <c r="M156" s="85" t="s">
        <v>4482</v>
      </c>
      <c r="P156" s="85">
        <v>9.5299999999999994</v>
      </c>
      <c r="Q156" s="85">
        <v>6.35</v>
      </c>
      <c r="S156" s="85" t="s">
        <v>315</v>
      </c>
      <c r="Y156" s="86">
        <v>2.4E-2</v>
      </c>
      <c r="Z156" s="85">
        <v>2.4E-2</v>
      </c>
      <c r="AA156" s="86">
        <v>0.11</v>
      </c>
      <c r="AB156" s="86">
        <v>0.11</v>
      </c>
      <c r="AG156" s="85">
        <v>2.78</v>
      </c>
      <c r="AH156" s="85" t="s">
        <v>319</v>
      </c>
      <c r="AJ156" s="85" t="s">
        <v>363</v>
      </c>
      <c r="AK156" s="85" t="s">
        <v>3512</v>
      </c>
      <c r="AM156" s="85">
        <v>2.64</v>
      </c>
      <c r="AN156" s="85" t="s">
        <v>1307</v>
      </c>
      <c r="AO156" s="85">
        <v>26</v>
      </c>
      <c r="AP156" s="2" t="s">
        <v>4124</v>
      </c>
    </row>
    <row r="157" spans="1:48" x14ac:dyDescent="0.25">
      <c r="A157" s="85">
        <v>236</v>
      </c>
      <c r="B157" s="85">
        <v>241</v>
      </c>
      <c r="C157" s="85" t="s">
        <v>3517</v>
      </c>
      <c r="D157" s="85" t="s">
        <v>3518</v>
      </c>
      <c r="E157" s="85" t="s">
        <v>3519</v>
      </c>
      <c r="F157" s="85" t="s">
        <v>1286</v>
      </c>
      <c r="G157" s="85" t="s">
        <v>1174</v>
      </c>
      <c r="H157" s="85">
        <v>9.6999999999999993</v>
      </c>
      <c r="J157" s="85">
        <v>11.3</v>
      </c>
      <c r="L157" s="85" t="s">
        <v>4349</v>
      </c>
      <c r="M157" s="85" t="s">
        <v>4351</v>
      </c>
      <c r="P157" s="85">
        <v>9.5299999999999994</v>
      </c>
      <c r="Q157" s="85">
        <v>6.35</v>
      </c>
      <c r="S157" s="85" t="s">
        <v>315</v>
      </c>
      <c r="Y157" s="86">
        <v>0.02</v>
      </c>
      <c r="Z157" s="85">
        <v>0.02</v>
      </c>
      <c r="AA157" s="86">
        <v>0.09</v>
      </c>
      <c r="AB157" s="86">
        <v>0.09</v>
      </c>
      <c r="AG157" s="85">
        <v>2.34</v>
      </c>
      <c r="AH157" s="85" t="s">
        <v>319</v>
      </c>
      <c r="AJ157" s="85" t="s">
        <v>363</v>
      </c>
      <c r="AK157" s="85" t="s">
        <v>3528</v>
      </c>
      <c r="AM157" s="85">
        <v>2.0499999999999998</v>
      </c>
      <c r="AN157" s="85" t="s">
        <v>1307</v>
      </c>
      <c r="AO157" s="85">
        <v>21</v>
      </c>
      <c r="AP157" s="2" t="s">
        <v>4124</v>
      </c>
    </row>
    <row r="158" spans="1:48" x14ac:dyDescent="0.25">
      <c r="A158" s="85">
        <v>237</v>
      </c>
      <c r="B158" s="85">
        <v>242</v>
      </c>
      <c r="C158" s="85" t="s">
        <v>3529</v>
      </c>
      <c r="D158" s="85" t="s">
        <v>3530</v>
      </c>
      <c r="E158" s="85" t="s">
        <v>3525</v>
      </c>
      <c r="F158" s="85" t="s">
        <v>1286</v>
      </c>
      <c r="G158" s="85" t="s">
        <v>1174</v>
      </c>
      <c r="H158" s="85">
        <v>10.199999999999999</v>
      </c>
      <c r="J158" s="85">
        <v>8.6</v>
      </c>
      <c r="L158" s="85" t="s">
        <v>4402</v>
      </c>
      <c r="M158" s="85" t="s">
        <v>4403</v>
      </c>
      <c r="P158" s="85">
        <v>9.5299999999999994</v>
      </c>
      <c r="Q158" s="85">
        <v>6.35</v>
      </c>
      <c r="S158" s="85" t="s">
        <v>315</v>
      </c>
      <c r="Y158" s="86">
        <v>0.02</v>
      </c>
      <c r="Z158" s="85">
        <v>0.02</v>
      </c>
      <c r="AA158" s="86">
        <v>0.09</v>
      </c>
      <c r="AB158" s="86">
        <v>0.09</v>
      </c>
      <c r="AG158" s="85">
        <v>2.93</v>
      </c>
      <c r="AH158" s="85" t="s">
        <v>319</v>
      </c>
      <c r="AJ158" s="85" t="s">
        <v>363</v>
      </c>
      <c r="AK158" s="85" t="s">
        <v>3535</v>
      </c>
      <c r="AM158" s="85">
        <v>2.64</v>
      </c>
      <c r="AN158" s="85" t="s">
        <v>1307</v>
      </c>
      <c r="AO158" s="85">
        <v>26</v>
      </c>
      <c r="AP158" s="2" t="s">
        <v>4124</v>
      </c>
    </row>
    <row r="159" spans="1:48" x14ac:dyDescent="0.25">
      <c r="A159" s="85">
        <v>238</v>
      </c>
      <c r="B159" s="85">
        <v>243</v>
      </c>
      <c r="C159" s="85" t="s">
        <v>3536</v>
      </c>
      <c r="D159" s="85" t="s">
        <v>3537</v>
      </c>
      <c r="E159" s="85" t="s">
        <v>3532</v>
      </c>
      <c r="F159" s="85" t="s">
        <v>1286</v>
      </c>
      <c r="G159" s="85" t="s">
        <v>1174</v>
      </c>
      <c r="H159" s="85">
        <v>10.1</v>
      </c>
      <c r="J159" s="85">
        <v>7.9</v>
      </c>
      <c r="L159" s="85" t="s">
        <v>4345</v>
      </c>
      <c r="M159" s="85" t="s">
        <v>4347</v>
      </c>
      <c r="P159" s="85">
        <v>9.5299999999999994</v>
      </c>
      <c r="Q159" s="85">
        <v>6.35</v>
      </c>
      <c r="S159" s="85" t="s">
        <v>315</v>
      </c>
      <c r="Y159" s="86">
        <v>0.02</v>
      </c>
      <c r="Z159" s="85">
        <v>0.02</v>
      </c>
      <c r="AA159" s="86">
        <v>0.09</v>
      </c>
      <c r="AB159" s="86">
        <v>0.09</v>
      </c>
      <c r="AG159" s="85">
        <v>3.81</v>
      </c>
      <c r="AH159" s="85" t="s">
        <v>319</v>
      </c>
      <c r="AJ159" s="85" t="s">
        <v>363</v>
      </c>
      <c r="AK159" s="85" t="s">
        <v>3541</v>
      </c>
      <c r="AM159" s="85">
        <v>3.52</v>
      </c>
      <c r="AN159" s="85" t="s">
        <v>1307</v>
      </c>
      <c r="AO159" s="85">
        <v>35</v>
      </c>
      <c r="AP159" s="2" t="s">
        <v>4124</v>
      </c>
    </row>
    <row r="160" spans="1:48" x14ac:dyDescent="0.25">
      <c r="A160" s="85">
        <v>239</v>
      </c>
      <c r="B160" s="85">
        <v>244</v>
      </c>
      <c r="C160" s="85" t="s">
        <v>3542</v>
      </c>
      <c r="D160" s="85" t="s">
        <v>3543</v>
      </c>
      <c r="E160" s="85" t="s">
        <v>3539</v>
      </c>
      <c r="F160" s="85" t="s">
        <v>1286</v>
      </c>
      <c r="G160" s="85" t="s">
        <v>1174</v>
      </c>
      <c r="H160" s="85">
        <v>12.5</v>
      </c>
      <c r="J160" s="85">
        <v>8.5</v>
      </c>
      <c r="L160" s="85" t="s">
        <v>4402</v>
      </c>
      <c r="M160" s="85" t="s">
        <v>4403</v>
      </c>
      <c r="P160" s="85">
        <v>12.7</v>
      </c>
      <c r="Q160" s="85">
        <v>6.35</v>
      </c>
      <c r="S160" s="85" t="s">
        <v>315</v>
      </c>
      <c r="Y160" s="86">
        <v>3.4000000000000002E-2</v>
      </c>
      <c r="Z160" s="85">
        <v>3.4000000000000002E-2</v>
      </c>
      <c r="AA160" s="86">
        <v>0.15</v>
      </c>
      <c r="AB160" s="86">
        <v>0.15</v>
      </c>
      <c r="AG160" s="85">
        <v>5.57</v>
      </c>
      <c r="AH160" s="85" t="s">
        <v>319</v>
      </c>
      <c r="AJ160" s="85" t="s">
        <v>363</v>
      </c>
      <c r="AK160" s="85" t="s">
        <v>3546</v>
      </c>
      <c r="AM160" s="85">
        <v>5.28</v>
      </c>
      <c r="AN160" s="85" t="s">
        <v>1307</v>
      </c>
      <c r="AO160" s="85">
        <v>53</v>
      </c>
      <c r="AP160" s="2" t="s">
        <v>4124</v>
      </c>
    </row>
    <row r="161" spans="1:42" x14ac:dyDescent="0.25">
      <c r="A161" s="85">
        <v>240</v>
      </c>
      <c r="B161" s="85">
        <v>245</v>
      </c>
      <c r="C161" s="85" t="s">
        <v>3547</v>
      </c>
      <c r="D161" s="85" t="s">
        <v>3548</v>
      </c>
      <c r="E161" s="85" t="s">
        <v>1546</v>
      </c>
      <c r="F161" s="85" t="s">
        <v>1286</v>
      </c>
      <c r="G161" s="85" t="s">
        <v>1174</v>
      </c>
      <c r="H161" s="85">
        <v>9</v>
      </c>
      <c r="J161" s="85">
        <v>7.5</v>
      </c>
      <c r="L161" s="85" t="s">
        <v>4311</v>
      </c>
      <c r="M161" s="85" t="s">
        <v>4313</v>
      </c>
      <c r="P161" s="85">
        <v>9.5299999999999994</v>
      </c>
      <c r="Q161" s="85">
        <v>6.35</v>
      </c>
      <c r="S161" s="85" t="s">
        <v>315</v>
      </c>
      <c r="AG161" s="85">
        <v>2.4</v>
      </c>
      <c r="AH161" s="85" t="s">
        <v>319</v>
      </c>
      <c r="AJ161" s="85" t="s">
        <v>363</v>
      </c>
      <c r="AK161" s="85" t="s">
        <v>1558</v>
      </c>
      <c r="AM161" s="85">
        <v>2.2000000000000002</v>
      </c>
      <c r="AN161" s="85" t="s">
        <v>1307</v>
      </c>
      <c r="AO161" s="85">
        <v>22</v>
      </c>
      <c r="AP161" s="2" t="s">
        <v>4124</v>
      </c>
    </row>
    <row r="162" spans="1:42" x14ac:dyDescent="0.25">
      <c r="A162" s="85">
        <v>241</v>
      </c>
      <c r="B162" s="85">
        <v>246</v>
      </c>
      <c r="C162" s="85" t="s">
        <v>3555</v>
      </c>
      <c r="D162" s="85" t="s">
        <v>3556</v>
      </c>
      <c r="E162" s="85" t="s">
        <v>1571</v>
      </c>
      <c r="F162" s="85" t="s">
        <v>1286</v>
      </c>
      <c r="G162" s="85" t="s">
        <v>1174</v>
      </c>
      <c r="H162" s="85">
        <v>9</v>
      </c>
      <c r="J162" s="85">
        <v>7.5</v>
      </c>
      <c r="L162" s="85" t="s">
        <v>4311</v>
      </c>
      <c r="M162" s="85" t="s">
        <v>4313</v>
      </c>
      <c r="P162" s="85">
        <v>9.5299999999999994</v>
      </c>
      <c r="Q162" s="85">
        <v>6.35</v>
      </c>
      <c r="S162" s="85" t="s">
        <v>315</v>
      </c>
      <c r="AG162" s="85">
        <v>2.8</v>
      </c>
      <c r="AH162" s="85" t="s">
        <v>319</v>
      </c>
      <c r="AJ162" s="85" t="s">
        <v>363</v>
      </c>
      <c r="AK162" s="85" t="s">
        <v>1581</v>
      </c>
      <c r="AM162" s="85">
        <v>2.5</v>
      </c>
      <c r="AN162" s="85" t="s">
        <v>1307</v>
      </c>
      <c r="AO162" s="85">
        <v>25</v>
      </c>
      <c r="AP162" s="2" t="s">
        <v>4124</v>
      </c>
    </row>
    <row r="163" spans="1:42" x14ac:dyDescent="0.25">
      <c r="A163" s="85">
        <v>242</v>
      </c>
      <c r="B163" s="85">
        <v>247</v>
      </c>
      <c r="C163" s="85" t="s">
        <v>3558</v>
      </c>
      <c r="D163" s="85" t="s">
        <v>3559</v>
      </c>
      <c r="E163" s="85" t="s">
        <v>1590</v>
      </c>
      <c r="F163" s="85" t="s">
        <v>1286</v>
      </c>
      <c r="G163" s="85" t="s">
        <v>1174</v>
      </c>
      <c r="H163" s="85">
        <v>10</v>
      </c>
      <c r="J163" s="85">
        <v>8.5</v>
      </c>
      <c r="L163" s="85" t="s">
        <v>4317</v>
      </c>
      <c r="M163" s="85" t="s">
        <v>4318</v>
      </c>
      <c r="P163" s="85">
        <v>9.5299999999999994</v>
      </c>
      <c r="Q163" s="85">
        <v>6.35</v>
      </c>
      <c r="S163" s="85" t="s">
        <v>315</v>
      </c>
      <c r="AG163" s="85">
        <v>3.4</v>
      </c>
      <c r="AH163" s="85" t="s">
        <v>319</v>
      </c>
      <c r="AJ163" s="85" t="s">
        <v>363</v>
      </c>
      <c r="AK163" s="85" t="s">
        <v>1599</v>
      </c>
      <c r="AM163" s="85">
        <v>3.2</v>
      </c>
      <c r="AN163" s="85" t="s">
        <v>1307</v>
      </c>
      <c r="AO163" s="85">
        <v>32</v>
      </c>
      <c r="AP163" s="2" t="s">
        <v>4124</v>
      </c>
    </row>
  </sheetData>
  <autoFilter ref="A1:CF163" xr:uid="{00000000-0009-0000-0000-000007000000}"/>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Лист5"/>
  <dimension ref="A1:AF260"/>
  <sheetViews>
    <sheetView zoomScale="80" zoomScaleNormal="80" workbookViewId="0">
      <pane xSplit="2" ySplit="6" topLeftCell="S7" activePane="bottomRight" state="frozen"/>
      <selection pane="topRight" activeCell="C1" sqref="C1"/>
      <selection pane="bottomLeft" activeCell="A7" sqref="A7"/>
      <selection pane="bottomRight" activeCell="B7" sqref="B7"/>
    </sheetView>
  </sheetViews>
  <sheetFormatPr defaultRowHeight="15" x14ac:dyDescent="0.25"/>
  <cols>
    <col min="2" max="2" width="30" customWidth="1"/>
    <col min="3" max="3" width="34.7109375" customWidth="1"/>
    <col min="4" max="4" width="37" customWidth="1"/>
    <col min="5" max="5" width="55.42578125" customWidth="1"/>
    <col min="6" max="6" width="50.28515625" customWidth="1"/>
    <col min="7" max="7" width="56.5703125" customWidth="1"/>
    <col min="8" max="8" width="38.140625" customWidth="1"/>
    <col min="9" max="9" width="47.7109375" style="52" customWidth="1"/>
    <col min="10" max="10" width="41.85546875" customWidth="1"/>
    <col min="11" max="11" width="48.5703125" style="52" customWidth="1"/>
    <col min="12" max="12" width="73.85546875" customWidth="1"/>
    <col min="13" max="13" width="40" customWidth="1"/>
    <col min="14" max="14" width="47.5703125" customWidth="1"/>
    <col min="15" max="15" width="73.85546875" customWidth="1"/>
    <col min="16" max="17" width="46" customWidth="1"/>
    <col min="18" max="18" width="74" customWidth="1"/>
    <col min="19" max="19" width="66" customWidth="1"/>
    <col min="20" max="20" width="47.28515625" customWidth="1"/>
    <col min="21" max="21" width="58.42578125" customWidth="1"/>
    <col min="22" max="22" width="52.7109375" customWidth="1"/>
    <col min="23" max="23" width="54" customWidth="1"/>
    <col min="24" max="24" width="63.85546875" customWidth="1"/>
    <col min="25" max="25" width="50" customWidth="1"/>
    <col min="26" max="26" width="58.5703125" customWidth="1"/>
    <col min="27" max="27" width="71.28515625" customWidth="1"/>
    <col min="28" max="30" width="67.85546875" customWidth="1"/>
  </cols>
  <sheetData>
    <row r="1" spans="1:32" ht="22.5" customHeight="1" x14ac:dyDescent="0.25">
      <c r="A1" s="3" t="s">
        <v>3656</v>
      </c>
      <c r="B1" s="12" t="s">
        <v>3664</v>
      </c>
      <c r="C1" s="12" t="s">
        <v>3665</v>
      </c>
      <c r="D1" s="12" t="s">
        <v>3668</v>
      </c>
      <c r="E1" s="12" t="s">
        <v>3666</v>
      </c>
      <c r="F1" s="12" t="s">
        <v>3669</v>
      </c>
      <c r="G1" s="13" t="s">
        <v>3667</v>
      </c>
      <c r="H1" s="13" t="s">
        <v>3672</v>
      </c>
      <c r="I1" s="51" t="s">
        <v>3670</v>
      </c>
      <c r="J1" s="13" t="s">
        <v>3673</v>
      </c>
      <c r="K1" s="51" t="s">
        <v>3671</v>
      </c>
      <c r="L1" s="14" t="s">
        <v>3674</v>
      </c>
      <c r="M1" s="14" t="s">
        <v>3675</v>
      </c>
      <c r="N1" s="14" t="s">
        <v>3676</v>
      </c>
      <c r="O1" s="13" t="s">
        <v>3677</v>
      </c>
      <c r="P1" s="12" t="s">
        <v>3678</v>
      </c>
      <c r="Q1" s="12" t="s">
        <v>3679</v>
      </c>
      <c r="R1" s="12" t="s">
        <v>3680</v>
      </c>
      <c r="S1" s="12" t="s">
        <v>3681</v>
      </c>
      <c r="T1" s="13" t="s">
        <v>3682</v>
      </c>
      <c r="U1" s="12" t="s">
        <v>3683</v>
      </c>
      <c r="V1" s="12" t="s">
        <v>3684</v>
      </c>
      <c r="W1" s="12" t="s">
        <v>3685</v>
      </c>
      <c r="X1" s="12" t="s">
        <v>3686</v>
      </c>
      <c r="Y1" s="12" t="s">
        <v>3687</v>
      </c>
      <c r="Z1" s="12" t="s">
        <v>3688</v>
      </c>
      <c r="AA1" s="12" t="s">
        <v>3689</v>
      </c>
      <c r="AB1" s="12" t="s">
        <v>3690</v>
      </c>
      <c r="AC1" s="13" t="s">
        <v>3691</v>
      </c>
      <c r="AD1" s="13" t="s">
        <v>3692</v>
      </c>
    </row>
    <row r="2" spans="1:32" x14ac:dyDescent="0.25">
      <c r="A2" s="2" t="s">
        <v>3767</v>
      </c>
      <c r="B2" t="s">
        <v>3718</v>
      </c>
      <c r="C2" t="s">
        <v>3719</v>
      </c>
      <c r="D2" t="s">
        <v>3722</v>
      </c>
      <c r="E2" t="s">
        <v>3720</v>
      </c>
      <c r="F2" t="s">
        <v>3723</v>
      </c>
      <c r="G2" s="15" t="s">
        <v>3721</v>
      </c>
      <c r="H2" s="15" t="s">
        <v>3726</v>
      </c>
      <c r="I2" s="52" t="s">
        <v>3724</v>
      </c>
      <c r="J2" s="15" t="s">
        <v>3727</v>
      </c>
      <c r="K2" s="52" t="s">
        <v>3725</v>
      </c>
      <c r="L2" s="16" t="s">
        <v>3728</v>
      </c>
      <c r="M2" s="16" t="s">
        <v>3729</v>
      </c>
      <c r="N2" s="16" t="s">
        <v>3730</v>
      </c>
      <c r="O2" s="15" t="s">
        <v>3731</v>
      </c>
      <c r="P2" t="s">
        <v>3732</v>
      </c>
      <c r="Q2" t="s">
        <v>3733</v>
      </c>
      <c r="R2" t="s">
        <v>3734</v>
      </c>
      <c r="S2" t="s">
        <v>3735</v>
      </c>
      <c r="T2" s="15" t="s">
        <v>3736</v>
      </c>
      <c r="U2" t="s">
        <v>3737</v>
      </c>
      <c r="V2" t="s">
        <v>3738</v>
      </c>
      <c r="W2" t="s">
        <v>3739</v>
      </c>
      <c r="X2" t="s">
        <v>3740</v>
      </c>
      <c r="Y2" t="s">
        <v>3741</v>
      </c>
      <c r="Z2" t="s">
        <v>3742</v>
      </c>
      <c r="AA2" t="s">
        <v>3743</v>
      </c>
      <c r="AB2" t="s">
        <v>3744</v>
      </c>
      <c r="AC2" s="15" t="s">
        <v>3745</v>
      </c>
      <c r="AD2" s="15" t="s">
        <v>3746</v>
      </c>
    </row>
    <row r="3" spans="1:32" x14ac:dyDescent="0.25">
      <c r="A3" s="2" t="s">
        <v>3767</v>
      </c>
      <c r="B3" t="s">
        <v>3693</v>
      </c>
      <c r="C3" t="s">
        <v>3694</v>
      </c>
      <c r="D3" t="s">
        <v>3697</v>
      </c>
      <c r="E3" t="s">
        <v>3695</v>
      </c>
      <c r="F3" t="s">
        <v>3698</v>
      </c>
      <c r="G3" s="15" t="s">
        <v>3696</v>
      </c>
      <c r="H3" s="15" t="s">
        <v>3701</v>
      </c>
      <c r="I3" s="52" t="s">
        <v>3699</v>
      </c>
      <c r="J3" s="15" t="s">
        <v>3702</v>
      </c>
      <c r="K3" s="52" t="s">
        <v>3700</v>
      </c>
      <c r="L3" s="16" t="s">
        <v>3703</v>
      </c>
      <c r="M3" s="16" t="s">
        <v>3704</v>
      </c>
      <c r="N3" s="16" t="s">
        <v>3705</v>
      </c>
      <c r="O3" s="15" t="s">
        <v>3706</v>
      </c>
      <c r="P3" t="s">
        <v>4222</v>
      </c>
      <c r="Q3" t="s">
        <v>4223</v>
      </c>
      <c r="R3" t="s">
        <v>3707</v>
      </c>
      <c r="S3" t="s">
        <v>3708</v>
      </c>
      <c r="T3" s="15" t="s">
        <v>3709</v>
      </c>
      <c r="U3" t="s">
        <v>4220</v>
      </c>
      <c r="V3" t="s">
        <v>4221</v>
      </c>
      <c r="W3" t="s">
        <v>3710</v>
      </c>
      <c r="X3" t="s">
        <v>3711</v>
      </c>
      <c r="Y3" t="s">
        <v>3712</v>
      </c>
      <c r="Z3" t="s">
        <v>3713</v>
      </c>
      <c r="AA3" t="s">
        <v>3714</v>
      </c>
      <c r="AB3" t="s">
        <v>3715</v>
      </c>
      <c r="AC3" s="15" t="s">
        <v>3716</v>
      </c>
      <c r="AD3" s="15" t="s">
        <v>3717</v>
      </c>
    </row>
    <row r="4" spans="1:32" x14ac:dyDescent="0.25">
      <c r="A4" s="2" t="s">
        <v>3767</v>
      </c>
      <c r="B4" t="s">
        <v>3749</v>
      </c>
      <c r="C4" t="s">
        <v>3750</v>
      </c>
      <c r="D4" t="s">
        <v>3751</v>
      </c>
      <c r="E4" t="s">
        <v>3752</v>
      </c>
      <c r="F4" t="s">
        <v>336</v>
      </c>
      <c r="G4" s="17" t="s">
        <v>3753</v>
      </c>
      <c r="H4" s="17" t="s">
        <v>3747</v>
      </c>
      <c r="I4" s="52" t="s">
        <v>3754</v>
      </c>
      <c r="J4" s="17" t="s">
        <v>3747</v>
      </c>
      <c r="K4" s="52" t="s">
        <v>3755</v>
      </c>
      <c r="L4" t="s">
        <v>3756</v>
      </c>
      <c r="M4" t="s">
        <v>3757</v>
      </c>
      <c r="N4" t="s">
        <v>3747</v>
      </c>
      <c r="O4" s="17" t="s">
        <v>3747</v>
      </c>
      <c r="P4" t="s">
        <v>3758</v>
      </c>
      <c r="Q4" t="s">
        <v>3747</v>
      </c>
      <c r="S4" t="s">
        <v>3759</v>
      </c>
      <c r="T4" s="17" t="s">
        <v>3747</v>
      </c>
      <c r="U4" t="s">
        <v>3760</v>
      </c>
      <c r="V4" t="s">
        <v>3747</v>
      </c>
      <c r="W4" t="s">
        <v>3761</v>
      </c>
      <c r="X4" t="s">
        <v>3762</v>
      </c>
      <c r="Y4" s="18" t="s">
        <v>3763</v>
      </c>
      <c r="Z4" s="18" t="s">
        <v>3764</v>
      </c>
      <c r="AA4" t="s">
        <v>3765</v>
      </c>
      <c r="AB4" t="s">
        <v>3766</v>
      </c>
      <c r="AC4" s="17" t="s">
        <v>3747</v>
      </c>
      <c r="AD4" s="17" t="s">
        <v>3747</v>
      </c>
    </row>
    <row r="5" spans="1:32" s="19" customFormat="1" ht="25.5" customHeight="1" x14ac:dyDescent="0.25">
      <c r="A5" s="2" t="s">
        <v>3767</v>
      </c>
      <c r="B5" s="19" t="s">
        <v>3693</v>
      </c>
      <c r="C5" s="19" t="s">
        <v>3694</v>
      </c>
      <c r="D5" s="19" t="s">
        <v>3748</v>
      </c>
      <c r="E5" s="19" t="s">
        <v>3695</v>
      </c>
      <c r="F5" s="19" t="s">
        <v>3698</v>
      </c>
      <c r="G5" s="20" t="s">
        <v>3696</v>
      </c>
      <c r="H5" s="20" t="s">
        <v>3701</v>
      </c>
      <c r="I5" s="53" t="s">
        <v>3699</v>
      </c>
      <c r="J5" s="20" t="s">
        <v>3702</v>
      </c>
      <c r="K5" s="53" t="s">
        <v>3700</v>
      </c>
      <c r="L5" s="21" t="s">
        <v>3703</v>
      </c>
      <c r="M5" s="21" t="s">
        <v>3704</v>
      </c>
      <c r="N5" s="21" t="s">
        <v>3705</v>
      </c>
      <c r="O5" s="20" t="s">
        <v>3706</v>
      </c>
      <c r="P5" s="19" t="s">
        <v>4222</v>
      </c>
      <c r="Q5" s="19" t="s">
        <v>4223</v>
      </c>
      <c r="R5" s="19" t="s">
        <v>3707</v>
      </c>
      <c r="S5" s="19" t="s">
        <v>3708</v>
      </c>
      <c r="T5" s="20" t="s">
        <v>3709</v>
      </c>
      <c r="U5" s="19" t="s">
        <v>4220</v>
      </c>
      <c r="V5" s="19" t="s">
        <v>4221</v>
      </c>
      <c r="W5" s="19" t="s">
        <v>3710</v>
      </c>
      <c r="X5" s="19" t="s">
        <v>3711</v>
      </c>
      <c r="Y5" s="19" t="s">
        <v>3712</v>
      </c>
      <c r="Z5" s="19" t="s">
        <v>3713</v>
      </c>
      <c r="AA5" s="19" t="s">
        <v>3714</v>
      </c>
      <c r="AB5" s="19" t="s">
        <v>3715</v>
      </c>
      <c r="AC5" s="20" t="s">
        <v>3716</v>
      </c>
      <c r="AD5" s="20" t="s">
        <v>3717</v>
      </c>
      <c r="AF5" s="22"/>
    </row>
    <row r="6" spans="1:32" s="2" customFormat="1" x14ac:dyDescent="0.25">
      <c r="A6" s="2" t="s">
        <v>17</v>
      </c>
      <c r="B6" s="23" t="s">
        <v>6301</v>
      </c>
      <c r="C6" s="23" t="s">
        <v>4835</v>
      </c>
      <c r="D6" s="23" t="s">
        <v>4495</v>
      </c>
      <c r="E6" s="23" t="s">
        <v>4496</v>
      </c>
      <c r="F6" s="23" t="s">
        <v>4497</v>
      </c>
      <c r="G6" s="24" t="s">
        <v>4498</v>
      </c>
      <c r="H6" s="24" t="s">
        <v>4499</v>
      </c>
      <c r="I6" s="54" t="s">
        <v>4500</v>
      </c>
      <c r="J6" s="24" t="s">
        <v>4501</v>
      </c>
      <c r="K6" s="54" t="s">
        <v>4502</v>
      </c>
      <c r="L6" s="25" t="s">
        <v>4503</v>
      </c>
      <c r="M6" s="25" t="s">
        <v>4504</v>
      </c>
      <c r="N6" s="25" t="s">
        <v>4505</v>
      </c>
      <c r="O6" s="24" t="s">
        <v>3747</v>
      </c>
      <c r="P6" s="23" t="s">
        <v>4506</v>
      </c>
      <c r="Q6" s="23" t="s">
        <v>4507</v>
      </c>
      <c r="R6" s="23" t="s">
        <v>4508</v>
      </c>
      <c r="S6" s="23" t="s">
        <v>4509</v>
      </c>
      <c r="T6" s="24" t="s">
        <v>4510</v>
      </c>
      <c r="U6" s="23" t="s">
        <v>4511</v>
      </c>
      <c r="V6" s="23" t="s">
        <v>4512</v>
      </c>
      <c r="W6" s="23" t="s">
        <v>4513</v>
      </c>
      <c r="X6" s="23" t="s">
        <v>4514</v>
      </c>
      <c r="Y6" s="23" t="s">
        <v>4515</v>
      </c>
      <c r="Z6" s="23" t="s">
        <v>4516</v>
      </c>
      <c r="AA6" s="26" t="s">
        <v>4517</v>
      </c>
      <c r="AB6" s="26" t="s">
        <v>4518</v>
      </c>
      <c r="AC6" s="24" t="s">
        <v>4519</v>
      </c>
      <c r="AD6" s="24" t="s">
        <v>3911</v>
      </c>
      <c r="AE6" s="27"/>
      <c r="AF6" s="27"/>
    </row>
    <row r="7" spans="1:32" s="58" customFormat="1" x14ac:dyDescent="0.25">
      <c r="A7" s="58">
        <f>Hitachi!B2</f>
        <v>1</v>
      </c>
      <c r="B7" s="58" t="str">
        <f>CONCATENATE(B$3,": ",CONCATENATE("E[",Hitachi!F2,"]"))</f>
        <v>Производитель: E[Hitachi]</v>
      </c>
      <c r="C7" s="58" t="str">
        <f>CONCATENATE(C$3,": ",CONCATENATE("S[",Hitachi!AT2,"]"))</f>
        <v xml:space="preserve"> Тип: S[Сплит система]</v>
      </c>
      <c r="D7" s="58" t="str">
        <f>CONCATENATE(D$3,": ",CONCATENATE("S[",Hitachi!V2,"]"))</f>
        <v xml:space="preserve"> (Сплит система) Инвертор: S[да]</v>
      </c>
      <c r="E7" s="58" t="str">
        <f>CONCATENATE(E$3,": ",CONCATENATE("N[",Hitachi!AQ2,"]"))</f>
        <v xml:space="preserve"> (Сплит система) Холодопроизводительность: N[2.5]</v>
      </c>
      <c r="F7" s="58" t="str">
        <f>CONCATENATE(F$3,": ",CONCATENATE("N[",Hitachi!AK2,"]"))</f>
        <v xml:space="preserve"> (Сплит система) Теплопроизводительность: N[3.2]</v>
      </c>
      <c r="G7" s="58" t="str">
        <f>CONCATENATE(G$3,": ",CONCATENATE("N[",Hitachi!AS2,"]"))</f>
        <v xml:space="preserve"> (Сплит система) Площадь помещения: N[25]</v>
      </c>
      <c r="H7" s="58" t="str">
        <f>CONCATENATE(H$3,": ",CONCATENATE("S[",Hitachi!AJ2,"]"))</f>
        <v xml:space="preserve"> (Рабочий ток) Охлаждение: S[]</v>
      </c>
      <c r="I7" s="58" t="str">
        <f>CONCATENATE(I$3,": ",CONCATENATE("N[",Hitachi!AB2,"]"))</f>
        <v xml:space="preserve"> (Потребляемая мощность) Охлаждение: N[0.49]</v>
      </c>
      <c r="J7" s="58" t="str">
        <f>CONCATENATE(J$3,": ",CONCATENATE("S[",Hitachi!AI2,"]"))</f>
        <v xml:space="preserve"> (Рабочий ток) Обогрев: S[]</v>
      </c>
      <c r="K7" s="58" t="str">
        <f>CONCATENATE(K$3,": ",CONCATENATE("S[",Hitachi!AA2,"]"))</f>
        <v xml:space="preserve"> (Потребляемая мощность) Обогрев: S[0.621]</v>
      </c>
      <c r="L7" s="58" t="str">
        <f>CONCATENATE(L$3,": ",CONCATENATE("S[",Hitachi!AR2,"]"))</f>
        <v xml:space="preserve"> (Рабочий ток) Напряжение / Частота источника питания: S[230/50/1]</v>
      </c>
      <c r="M7" s="58" t="str">
        <f>CONCATENATE(M$3,": ",CONCATENATE("S[",Hitachi!AM2,"]"))</f>
        <v xml:space="preserve"> (Рабочий ток) Хладагент: S[R32]</v>
      </c>
      <c r="N7" s="58" t="str">
        <f>CONCATENATE(N$3,": ",CONCATENATE("N[",Hitachi!U2,"]"))</f>
        <v xml:space="preserve"> (Рабочий ток) Количество хладагента: N[980]</v>
      </c>
      <c r="O7" s="58" t="str">
        <f>CONCATENATE(O$3,": ",CONCATENATE("S[]"))</f>
        <v xml:space="preserve"> (Рабочий ток) Объем рециркулируемого воздуха внутреннего блока: S[]</v>
      </c>
      <c r="P7" s="58" t="str">
        <f>CONCATENATE(P$3,": ",CONCATENATE("S[",Hitachi!L2,"]"))</f>
        <v xml:space="preserve"> (Внутренний блок) Размеры (Ш x Г x В): S[795 x 294 x 250]</v>
      </c>
      <c r="Q7" s="58" t="str">
        <f>CONCATENATE(Q$3,": ",CONCATENATE("S[",Hitachi!M2,"]"))</f>
        <v xml:space="preserve"> (Внутренний блок) Упаковка (Ш x Г x В): S[827 x 316 x 356]</v>
      </c>
      <c r="R7" s="58" t="str">
        <f>CONCATENATE(R$3,": ",CONCATENATE("S[",Hitachi!J2,"/",Hitachi!H2,"]"))</f>
        <v xml:space="preserve"> (Внутренний блок) Масса (нетто / брутто): S[11/13]</v>
      </c>
      <c r="S7" s="58" t="str">
        <f>CONCATENATE(S$3,": ",CONCATENATE("S[",Hitachi!AN2,"]"))</f>
        <v xml:space="preserve"> (Внутренний блок) Уровень шума мин. / макс.: S[22/28/34/41]</v>
      </c>
      <c r="T7" s="58" t="str">
        <f>CONCATENATE(T$3,": ",CONCATENATE("S[",Hitachi!Z2,"]"))</f>
        <v xml:space="preserve"> (Наружный блок) Марка компрессора: S[Hitachi / Highly]</v>
      </c>
      <c r="U7" s="58" t="str">
        <f>CONCATENATE(U$3,": ",CONCATENATE("S[",Hitachi!N2,"]"))</f>
        <v xml:space="preserve"> (Наружный блок) Размеры (Ш x Г x В): S[792 x 600 x 299]</v>
      </c>
      <c r="V7" s="58" t="str">
        <f>CONCATENATE(V$3,": ",CONCATENATE("S[",Hitachi!O2,"]"))</f>
        <v xml:space="preserve"> (Наружный блок) Упаковка (Ш x Г x В): S[924 x 650 x 400]</v>
      </c>
      <c r="W7" s="58" t="str">
        <f>CONCATENATE(W$3,": ",CONCATENATE("S[",Hitachi!K2," / ",Hitachi!I2,"]"))</f>
        <v xml:space="preserve"> (Наружный блок) Масса (нетто / брутто): S[37 / 40]</v>
      </c>
      <c r="X7" s="58" t="str">
        <f>CONCATENATE(X$3,": ",CONCATENATE("N[",Hitachi!AO2,"]"))</f>
        <v xml:space="preserve"> (Наружный блок) Максимальный уровень шума: N[47]</v>
      </c>
      <c r="Y7" s="58" t="str">
        <f>CONCATENATE(Y$3,": ",CONCATENATE("N[",Hitachi!S2,"]"))</f>
        <v xml:space="preserve"> (Соединительные трубы) Жидкостная линия : N[6.35]</v>
      </c>
      <c r="Z7" s="58" t="str">
        <f>CONCATENATE(Z$3,": ",CONCATENATE("N[",Hitachi!R2,"]"))</f>
        <v xml:space="preserve"> (Соединительные трубы) Газовая линия : N[9.53]</v>
      </c>
      <c r="AA7" s="58" t="str">
        <f>CONCATENATE(AA$3,": ",CONCATENATE("N[",Hitachi!W2,"]"))</f>
        <v xml:space="preserve"> (Соединительные трубы) Максимальная длина трубопровода: N[20]</v>
      </c>
      <c r="AB7" s="58" t="str">
        <f>CONCATENATE(AB$3,": ",CONCATENATE("S[",Hitachi!Y2,"]"))</f>
        <v xml:space="preserve"> (Соединительные трубы) Максимальный перепад высот: S[10]</v>
      </c>
      <c r="AC7" s="58" t="str">
        <f>CONCATENATE(AC$3,": ",CONCATENATE("S[",CONCATENATE("от ",Hitachi!AV2," до +",Hitachi!AW2),"]"))</f>
        <v xml:space="preserve"> (Допустимая темп. наружного воздуха) Охлаждение: S[от -20 до +24]</v>
      </c>
      <c r="AD7" s="58" t="str">
        <f>CONCATENATE(AD$3,": ",CONCATENATE("S[",CONCATENATE("от ",Hitachi!AY2," до +",Hitachi!AZ2),"]"))</f>
        <v xml:space="preserve"> (Допустимая темп. наружного воздуха) Обогрев: S[от -10 до +43]</v>
      </c>
    </row>
    <row r="8" spans="1:32" s="58" customFormat="1" x14ac:dyDescent="0.25">
      <c r="A8" s="58">
        <f>Hitachi!B3</f>
        <v>2</v>
      </c>
      <c r="B8" s="58" t="str">
        <f>CONCATENATE(B$3,": ",CONCATENATE("E[",Hitachi!F3,"]"))</f>
        <v>Производитель: E[Hitachi]</v>
      </c>
      <c r="C8" s="58" t="str">
        <f>CONCATENATE(C$3,": ",CONCATENATE("S[",Hitachi!AT3,"]"))</f>
        <v xml:space="preserve"> Тип: S[Сплит система]</v>
      </c>
      <c r="D8" s="58" t="str">
        <f>CONCATENATE(D$3,": ",CONCATENATE("S[",Hitachi!V3,"]"))</f>
        <v xml:space="preserve"> (Сплит система) Инвертор: S[да]</v>
      </c>
      <c r="E8" s="58" t="str">
        <f>CONCATENATE(E$3,": ",CONCATENATE("N[",Hitachi!AQ3,"]"))</f>
        <v xml:space="preserve"> (Сплит система) Холодопроизводительность: N[3.5]</v>
      </c>
      <c r="F8" s="58" t="str">
        <f>CONCATENATE(F$3,": ",CONCATENATE("N[",Hitachi!AK3,"]"))</f>
        <v xml:space="preserve"> (Сплит система) Теплопроизводительность: N[4]</v>
      </c>
      <c r="G8" s="58" t="str">
        <f>CONCATENATE(G$3,": ",CONCATENATE("N[",Hitachi!AS3,"]"))</f>
        <v xml:space="preserve"> (Сплит система) Площадь помещения: N[35]</v>
      </c>
      <c r="H8" s="58" t="str">
        <f>CONCATENATE(H$3,": ",CONCATENATE("S[",Hitachi!AJ3,"]"))</f>
        <v xml:space="preserve"> (Рабочий ток) Охлаждение: S[]</v>
      </c>
      <c r="I8" s="58" t="str">
        <f>CONCATENATE(I$3,": ",CONCATENATE("N[",Hitachi!AB3,"]"))</f>
        <v xml:space="preserve"> (Потребляемая мощность) Охлаждение: N[0.778]</v>
      </c>
      <c r="J8" s="58" t="str">
        <f>CONCATENATE(J$3,": ",CONCATENATE("S[",Hitachi!AI3,"]"))</f>
        <v xml:space="preserve"> (Рабочий ток) Обогрев: S[]</v>
      </c>
      <c r="K8" s="58" t="str">
        <f>CONCATENATE(K$3,": ",CONCATENATE("S[",Hitachi!AA3,"]"))</f>
        <v xml:space="preserve"> (Потребляемая мощность) Обогрев: S[0.8]</v>
      </c>
      <c r="L8" s="58" t="str">
        <f>CONCATENATE(L$3,": ",CONCATENATE("S[",Hitachi!AR3,"]"))</f>
        <v xml:space="preserve"> (Рабочий ток) Напряжение / Частота источника питания: S[230/50/1]</v>
      </c>
      <c r="M8" s="58" t="str">
        <f>CONCATENATE(M$3,": ",CONCATENATE("S[",Hitachi!AM3,"]"))</f>
        <v xml:space="preserve"> (Рабочий ток) Хладагент: S[R32]</v>
      </c>
      <c r="N8" s="58" t="str">
        <f>CONCATENATE(N$3,": ",CONCATENATE("N[",Hitachi!U3,"]"))</f>
        <v xml:space="preserve"> (Рабочий ток) Количество хладагента: N[980]</v>
      </c>
      <c r="O8" s="58" t="str">
        <f t="shared" ref="O8:O71" si="0">CONCATENATE(O$3,": ",CONCATENATE("S[]"))</f>
        <v xml:space="preserve"> (Рабочий ток) Объем рециркулируемого воздуха внутреннего блока: S[]</v>
      </c>
      <c r="P8" s="58" t="str">
        <f>CONCATENATE(P$3,": ",CONCATENATE("S[",Hitachi!L3,"]"))</f>
        <v xml:space="preserve"> (Внутренний блок) Размеры (Ш x Г x В): S[795 x 294 x 250]</v>
      </c>
      <c r="Q8" s="58" t="str">
        <f>CONCATENATE(Q$3,": ",CONCATENATE("S[",Hitachi!M3,"]"))</f>
        <v xml:space="preserve"> (Внутренний блок) Упаковка (Ш x Г x В): S[827 x 316 x 356]</v>
      </c>
      <c r="R8" s="58" t="str">
        <f>CONCATENATE(R$3,": ",CONCATENATE("S[",Hitachi!J3,"/",Hitachi!H3,"]"))</f>
        <v xml:space="preserve"> (Внутренний блок) Масса (нетто / брутто): S[11/13]</v>
      </c>
      <c r="S8" s="58" t="str">
        <f>CONCATENATE(S$3,": ",CONCATENATE("S[",Hitachi!AN3,"]"))</f>
        <v xml:space="preserve"> (Внутренний блок) Уровень шума мин. / макс.: S[22/29/36/43]</v>
      </c>
      <c r="T8" s="58" t="str">
        <f>CONCATENATE(T$3,": ",CONCATENATE("S[",Hitachi!Z3,"]"))</f>
        <v xml:space="preserve"> (Наружный блок) Марка компрессора: S[Hitachi / Highly]</v>
      </c>
      <c r="U8" s="58" t="str">
        <f>CONCATENATE(U$3,": ",CONCATENATE("S[",Hitachi!N3,"]"))</f>
        <v xml:space="preserve"> (Наружный блок) Размеры (Ш x Г x В): S[792 x 600 x 299]</v>
      </c>
      <c r="V8" s="58" t="str">
        <f>CONCATENATE(V$3,": ",CONCATENATE("S[",Hitachi!O3,"]"))</f>
        <v xml:space="preserve"> (Наружный блок) Упаковка (Ш x Г x В): S[924 x 650 x 400]</v>
      </c>
      <c r="W8" s="58" t="str">
        <f>CONCATENATE(W$3,": ",CONCATENATE("S[",Hitachi!K3," / ",Hitachi!I3,"]"))</f>
        <v xml:space="preserve"> (Наружный блок) Масса (нетто / брутто): S[37 / 40]</v>
      </c>
      <c r="X8" s="58" t="str">
        <f>CONCATENATE(X$3,": ",CONCATENATE("N[",Hitachi!AO3,"]"))</f>
        <v xml:space="preserve"> (Наружный блок) Максимальный уровень шума: N[48]</v>
      </c>
      <c r="Y8" s="58" t="str">
        <f>CONCATENATE(Y$3,": ",CONCATENATE("N[",Hitachi!S3,"]"))</f>
        <v xml:space="preserve"> (Соединительные трубы) Жидкостная линия : N[6.35]</v>
      </c>
      <c r="Z8" s="58" t="str">
        <f>CONCATENATE(Z$3,": ",CONCATENATE("N[",Hitachi!R3,"]"))</f>
        <v xml:space="preserve"> (Соединительные трубы) Газовая линия : N[9.53]</v>
      </c>
      <c r="AA8" s="58" t="str">
        <f>CONCATENATE(AA$3,": ",CONCATENATE("N[",Hitachi!W3,"]"))</f>
        <v xml:space="preserve"> (Соединительные трубы) Максимальная длина трубопровода: N[20]</v>
      </c>
      <c r="AB8" s="58" t="str">
        <f>CONCATENATE(AB$3,": ",CONCATENATE("S[",Hitachi!Y3,"]"))</f>
        <v xml:space="preserve"> (Соединительные трубы) Максимальный перепад высот: S[10]</v>
      </c>
      <c r="AC8" s="58" t="str">
        <f>CONCATENATE(AC$3,": ",CONCATENATE("S[",CONCATENATE("от ",Hitachi!AV3," до +",Hitachi!AW3),"]"))</f>
        <v xml:space="preserve"> (Допустимая темп. наружного воздуха) Охлаждение: S[от -20 до +24]</v>
      </c>
      <c r="AD8" s="58" t="str">
        <f>CONCATENATE(AD$3,": ",CONCATENATE("S[",CONCATENATE("от ",Hitachi!AY3," до +",Hitachi!AZ3),"]"))</f>
        <v xml:space="preserve"> (Допустимая темп. наружного воздуха) Обогрев: S[от -10 до +43]</v>
      </c>
    </row>
    <row r="9" spans="1:32" s="58" customFormat="1" x14ac:dyDescent="0.25">
      <c r="A9" s="58">
        <f>Hitachi!B4</f>
        <v>3</v>
      </c>
      <c r="B9" s="58" t="str">
        <f>CONCATENATE(B$3,": ",CONCATENATE("E[",Hitachi!F4,"]"))</f>
        <v>Производитель: E[Hitachi]</v>
      </c>
      <c r="C9" s="58" t="str">
        <f>CONCATENATE(C$3,": ",CONCATENATE("S[",Hitachi!AT4,"]"))</f>
        <v xml:space="preserve"> Тип: S[Сплит система]</v>
      </c>
      <c r="D9" s="58" t="str">
        <f>CONCATENATE(D$3,": ",CONCATENATE("S[",Hitachi!V4,"]"))</f>
        <v xml:space="preserve"> (Сплит система) Инвертор: S[да]</v>
      </c>
      <c r="E9" s="58" t="str">
        <f>CONCATENATE(E$3,": ",CONCATENATE("N[",Hitachi!AQ4,"]"))</f>
        <v xml:space="preserve"> (Сплит система) Холодопроизводительность: N[5]</v>
      </c>
      <c r="F9" s="58" t="str">
        <f>CONCATENATE(F$3,": ",CONCATENATE("N[",Hitachi!AK4,"]"))</f>
        <v xml:space="preserve"> (Сплит система) Теплопроизводительность: N[6]</v>
      </c>
      <c r="G9" s="58" t="str">
        <f>CONCATENATE(G$3,": ",CONCATENATE("N[",Hitachi!AS4,"]"))</f>
        <v xml:space="preserve"> (Сплит система) Площадь помещения: N[50]</v>
      </c>
      <c r="H9" s="58" t="str">
        <f>CONCATENATE(H$3,": ",CONCATENATE("S[",Hitachi!AJ4,"]"))</f>
        <v xml:space="preserve"> (Рабочий ток) Охлаждение: S[]</v>
      </c>
      <c r="I9" s="58" t="str">
        <f>CONCATENATE(I$3,": ",CONCATENATE("N[",Hitachi!AB4,"]"))</f>
        <v xml:space="preserve"> (Потребляемая мощность) Охлаждение: N[1.389]</v>
      </c>
      <c r="J9" s="58" t="str">
        <f>CONCATENATE(J$3,": ",CONCATENATE("S[",Hitachi!AI4,"]"))</f>
        <v xml:space="preserve"> (Рабочий ток) Обогрев: S[]</v>
      </c>
      <c r="K9" s="58" t="str">
        <f>CONCATENATE(K$3,": ",CONCATENATE("S[",Hitachi!AA4,"]"))</f>
        <v xml:space="preserve"> (Потребляемая мощность) Обогрев: S[1.622]</v>
      </c>
      <c r="L9" s="58" t="str">
        <f>CONCATENATE(L$3,": ",CONCATENATE("S[",Hitachi!AR4,"]"))</f>
        <v xml:space="preserve"> (Рабочий ток) Напряжение / Частота источника питания: S[230/50/1]</v>
      </c>
      <c r="M9" s="58" t="str">
        <f>CONCATENATE(M$3,": ",CONCATENATE("S[",Hitachi!AM4,"]"))</f>
        <v xml:space="preserve"> (Рабочий ток) Хладагент: S[R32]</v>
      </c>
      <c r="N9" s="58" t="str">
        <f>CONCATENATE(N$3,": ",CONCATENATE("N[",Hitachi!U4,"]"))</f>
        <v xml:space="preserve"> (Рабочий ток) Количество хладагента: N[1240]</v>
      </c>
      <c r="O9" s="58" t="str">
        <f t="shared" si="0"/>
        <v xml:space="preserve"> (Рабочий ток) Объем рециркулируемого воздуха внутреннего блока: S[]</v>
      </c>
      <c r="P9" s="58" t="str">
        <f>CONCATENATE(P$3,": ",CONCATENATE("S[",Hitachi!L4,"]"))</f>
        <v xml:space="preserve"> (Внутренний блок) Размеры (Ш x Г x В): S[795 x 294 x 250]</v>
      </c>
      <c r="Q9" s="58" t="str">
        <f>CONCATENATE(Q$3,": ",CONCATENATE("S[",Hitachi!M4,"]"))</f>
        <v xml:space="preserve"> (Внутренний блок) Упаковка (Ш x Г x В): S[827 x 316 x 356]</v>
      </c>
      <c r="R9" s="58" t="str">
        <f>CONCATENATE(R$3,": ",CONCATENATE("S[",Hitachi!J4,"/",Hitachi!H4,"]"))</f>
        <v xml:space="preserve"> (Внутренний блок) Масса (нетто / брутто): S[11/13]</v>
      </c>
      <c r="S9" s="58" t="str">
        <f>CONCATENATE(S$3,": ",CONCATENATE("S[",Hitachi!AN4,"]"))</f>
        <v xml:space="preserve"> (Внутренний блок) Уровень шума мин. / макс.: S[25/31/38/46]</v>
      </c>
      <c r="T9" s="58" t="str">
        <f>CONCATENATE(T$3,": ",CONCATENATE("S[",Hitachi!Z4,"]"))</f>
        <v xml:space="preserve"> (Наружный блок) Марка компрессора: S[Hitachi / Highly]</v>
      </c>
      <c r="U9" s="58" t="str">
        <f>CONCATENATE(U$3,": ",CONCATENATE("S[",Hitachi!N4,"]"))</f>
        <v xml:space="preserve"> (Наружный блок) Размеры (Ш x Г x В): S[800 x 736 x 350]</v>
      </c>
      <c r="V9" s="58" t="str">
        <f>CONCATENATE(V$3,": ",CONCATENATE("S[",Hitachi!O4,"]"))</f>
        <v xml:space="preserve"> (Наружный блок) Упаковка (Ш x Г x В): S[950 x 805 x 490]</v>
      </c>
      <c r="W9" s="58" t="str">
        <f>CONCATENATE(W$3,": ",CONCATENATE("S[",Hitachi!K4," / ",Hitachi!I4,"]"))</f>
        <v xml:space="preserve"> (Наружный блок) Масса (нетто / брутто): S[51 / 55.5]</v>
      </c>
      <c r="X9" s="58" t="str">
        <f>CONCATENATE(X$3,": ",CONCATENATE("N[",Hitachi!AO4,"]"))</f>
        <v xml:space="preserve"> (Наружный блок) Максимальный уровень шума: N[51]</v>
      </c>
      <c r="Y9" s="58" t="str">
        <f>CONCATENATE(Y$3,": ",CONCATENATE("N[",Hitachi!S4,"]"))</f>
        <v xml:space="preserve"> (Соединительные трубы) Жидкостная линия : N[6.35]</v>
      </c>
      <c r="Z9" s="58" t="str">
        <f>CONCATENATE(Z$3,": ",CONCATENATE("N[",Hitachi!R4,"]"))</f>
        <v xml:space="preserve"> (Соединительные трубы) Газовая линия : N[12.7]</v>
      </c>
      <c r="AA9" s="58" t="str">
        <f>CONCATENATE(AA$3,": ",CONCATENATE("N[",Hitachi!W4,"]"))</f>
        <v xml:space="preserve"> (Соединительные трубы) Максимальная длина трубопровода: N[30]</v>
      </c>
      <c r="AB9" s="58" t="str">
        <f>CONCATENATE(AB$3,": ",CONCATENATE("S[",Hitachi!Y4,"]"))</f>
        <v xml:space="preserve"> (Соединительные трубы) Максимальный перепад высот: S[10]</v>
      </c>
      <c r="AC9" s="58" t="str">
        <f>CONCATENATE(AC$3,": ",CONCATENATE("S[",CONCATENATE("от ",Hitachi!AV4," до +",Hitachi!AW4),"]"))</f>
        <v xml:space="preserve"> (Допустимая темп. наружного воздуха) Охлаждение: S[от -20 до +24]</v>
      </c>
      <c r="AD9" s="58" t="str">
        <f>CONCATENATE(AD$3,": ",CONCATENATE("S[",CONCATENATE("от ",Hitachi!AY4," до +",Hitachi!AZ4),"]"))</f>
        <v xml:space="preserve"> (Допустимая темп. наружного воздуха) Обогрев: S[от -10 до +43]</v>
      </c>
    </row>
    <row r="10" spans="1:32" s="58" customFormat="1" x14ac:dyDescent="0.25">
      <c r="A10" s="58">
        <f>Hitachi!B5</f>
        <v>4</v>
      </c>
      <c r="B10" s="58" t="str">
        <f>CONCATENATE(B$3,": ",CONCATENATE("E[",Hitachi!F5,"]"))</f>
        <v>Производитель: E[Hitachi]</v>
      </c>
      <c r="C10" s="58" t="str">
        <f>CONCATENATE(C$3,": ",CONCATENATE("S[",Hitachi!AT5,"]"))</f>
        <v xml:space="preserve"> Тип: S[Сплит система]</v>
      </c>
      <c r="D10" s="58" t="str">
        <f>CONCATENATE(D$3,": ",CONCATENATE("S[",Hitachi!V5,"]"))</f>
        <v xml:space="preserve"> (Сплит система) Инвертор: S[да]</v>
      </c>
      <c r="E10" s="58" t="str">
        <f>CONCATENATE(E$3,": ",CONCATENATE("N[",Hitachi!AQ5,"]"))</f>
        <v xml:space="preserve"> (Сплит система) Холодопроизводительность: N[2]</v>
      </c>
      <c r="F10" s="58" t="str">
        <f>CONCATENATE(F$3,": ",CONCATENATE("N[",Hitachi!AK5,"]"))</f>
        <v xml:space="preserve"> (Сплит система) Теплопроизводительность: N[2.5]</v>
      </c>
      <c r="G10" s="58" t="str">
        <f>CONCATENATE(G$3,": ",CONCATENATE("N[",Hitachi!AS5,"]"))</f>
        <v xml:space="preserve"> (Сплит система) Площадь помещения: N[20]</v>
      </c>
      <c r="H10" s="58" t="str">
        <f>CONCATENATE(H$3,": ",CONCATENATE("S[",Hitachi!AJ5,"]"))</f>
        <v xml:space="preserve"> (Рабочий ток) Охлаждение: S[]</v>
      </c>
      <c r="I10" s="58" t="str">
        <f>CONCATENATE(I$3,": ",CONCATENATE("N[",Hitachi!AB5,"]"))</f>
        <v xml:space="preserve"> (Потребляемая мощность) Охлаждение: N[0.419]</v>
      </c>
      <c r="J10" s="58" t="str">
        <f>CONCATENATE(J$3,": ",CONCATENATE("S[",Hitachi!AI5,"]"))</f>
        <v xml:space="preserve"> (Рабочий ток) Обогрев: S[]</v>
      </c>
      <c r="K10" s="58" t="str">
        <f>CONCATENATE(K$3,": ",CONCATENATE("S[",Hitachi!AA5,"]"))</f>
        <v xml:space="preserve"> (Потребляемая мощность) Обогрев: S[0.519]</v>
      </c>
      <c r="L10" s="58" t="str">
        <f>CONCATENATE(L$3,": ",CONCATENATE("S[",Hitachi!AR5,"]"))</f>
        <v xml:space="preserve"> (Рабочий ток) Напряжение / Частота источника питания: S[230/50/1]</v>
      </c>
      <c r="M10" s="58" t="str">
        <f>CONCATENATE(M$3,": ",CONCATENATE("S[",Hitachi!AM5,"]"))</f>
        <v xml:space="preserve"> (Рабочий ток) Хладагент: S[R32]</v>
      </c>
      <c r="N10" s="58" t="str">
        <f>CONCATENATE(N$3,": ",CONCATENATE("N[",Hitachi!U5,"]"))</f>
        <v xml:space="preserve"> (Рабочий ток) Количество хладагента: N[870]</v>
      </c>
      <c r="O10" s="58" t="str">
        <f t="shared" si="0"/>
        <v xml:space="preserve"> (Рабочий ток) Объем рециркулируемого воздуха внутреннего блока: S[]</v>
      </c>
      <c r="P10" s="58" t="str">
        <f>CONCATENATE(P$3,": ",CONCATENATE("S[",Hitachi!L5,"]"))</f>
        <v xml:space="preserve"> (Внутренний блок) Размеры (Ш x Г x В): S[780 x 280 x 230]</v>
      </c>
      <c r="Q10" s="58" t="str">
        <f>CONCATENATE(Q$3,": ",CONCATENATE("S[",Hitachi!M5,"]"))</f>
        <v xml:space="preserve"> (Внутренний блок) Упаковка (Ш x Г x В): S[820 x 279 x 330]</v>
      </c>
      <c r="R10" s="58" t="str">
        <f>CONCATENATE(R$3,": ",CONCATENATE("S[",Hitachi!J5,"/",Hitachi!H5,"]"))</f>
        <v xml:space="preserve"> (Внутренний блок) Масса (нетто / брутто): S[8.5/11]</v>
      </c>
      <c r="S10" s="58" t="str">
        <f>CONCATENATE(S$3,": ",CONCATENATE("S[",Hitachi!AN5,"]"))</f>
        <v xml:space="preserve"> (Внутренний блок) Уровень шума мин. / макс.: S[19/22/33/38]</v>
      </c>
      <c r="T10" s="58" t="str">
        <f>CONCATENATE(T$3,": ",CONCATENATE("S[",Hitachi!Z5,"]"))</f>
        <v xml:space="preserve"> (Наружный блок) Марка компрессора: S[Hitachi / Highly]</v>
      </c>
      <c r="U10" s="58" t="str">
        <f>CONCATENATE(U$3,": ",CONCATENATE("S[",Hitachi!N5,"]"))</f>
        <v xml:space="preserve"> (Наружный блок) Размеры (Ш x Г x В): S[750 x 548 x 288]</v>
      </c>
      <c r="V10" s="58" t="str">
        <f>CONCATENATE(V$3,": ",CONCATENATE("S[",Hitachi!O5,"]"))</f>
        <v xml:space="preserve"> (Наружный блок) Упаковка (Ш x Г x В): S[871 x 591 x 377]</v>
      </c>
      <c r="W10" s="58" t="str">
        <f>CONCATENATE(W$3,": ",CONCATENATE("S[",Hitachi!K5," / ",Hitachi!I5,"]"))</f>
        <v xml:space="preserve"> (Наружный блок) Масса (нетто / брутто): S[32.5 / 35]</v>
      </c>
      <c r="X10" s="58" t="str">
        <f>CONCATENATE(X$3,": ",CONCATENATE("N[",Hitachi!AO5,"]"))</f>
        <v xml:space="preserve"> (Наружный блок) Максимальный уровень шума: N[44]</v>
      </c>
      <c r="Y10" s="58" t="str">
        <f>CONCATENATE(Y$3,": ",CONCATENATE("N[",Hitachi!S5,"]"))</f>
        <v xml:space="preserve"> (Соединительные трубы) Жидкостная линия : N[6.35]</v>
      </c>
      <c r="Z10" s="58" t="str">
        <f>CONCATENATE(Z$3,": ",CONCATENATE("N[",Hitachi!R5,"]"))</f>
        <v xml:space="preserve"> (Соединительные трубы) Газовая линия : N[9.53]</v>
      </c>
      <c r="AA10" s="58" t="str">
        <f>CONCATENATE(AA$3,": ",CONCATENATE("N[",Hitachi!W5,"]"))</f>
        <v xml:space="preserve"> (Соединительные трубы) Максимальная длина трубопровода: N[20]</v>
      </c>
      <c r="AB10" s="58" t="str">
        <f>CONCATENATE(AB$3,": ",CONCATENATE("S[",Hitachi!Y5,"]"))</f>
        <v xml:space="preserve"> (Соединительные трубы) Максимальный перепад высот: S[10]</v>
      </c>
      <c r="AC10" s="58" t="str">
        <f>CONCATENATE(AC$3,": ",CONCATENATE("S[",CONCATENATE("от ",Hitachi!AV5," до +",Hitachi!AW5),"]"))</f>
        <v xml:space="preserve"> (Допустимая темп. наружного воздуха) Охлаждение: S[от -15 до +21]</v>
      </c>
      <c r="AD10" s="58" t="str">
        <f>CONCATENATE(AD$3,": ",CONCATENATE("S[",CONCATENATE("от ",Hitachi!AY5," до +",Hitachi!AZ5),"]"))</f>
        <v xml:space="preserve"> (Допустимая темп. наружного воздуха) Обогрев: S[от -10 до +43]</v>
      </c>
    </row>
    <row r="11" spans="1:32" s="58" customFormat="1" x14ac:dyDescent="0.25">
      <c r="A11" s="58">
        <f>Hitachi!B6</f>
        <v>5</v>
      </c>
      <c r="B11" s="58" t="str">
        <f>CONCATENATE(B$3,": ",CONCATENATE("E[",Hitachi!F6,"]"))</f>
        <v>Производитель: E[Hitachi]</v>
      </c>
      <c r="C11" s="58" t="str">
        <f>CONCATENATE(C$3,": ",CONCATENATE("S[",Hitachi!AT6,"]"))</f>
        <v xml:space="preserve"> Тип: S[Сплит система]</v>
      </c>
      <c r="D11" s="58" t="str">
        <f>CONCATENATE(D$3,": ",CONCATENATE("S[",Hitachi!V6,"]"))</f>
        <v xml:space="preserve"> (Сплит система) Инвертор: S[да]</v>
      </c>
      <c r="E11" s="58" t="str">
        <f>CONCATENATE(E$3,": ",CONCATENATE("N[",Hitachi!AQ6,"]"))</f>
        <v xml:space="preserve"> (Сплит система) Холодопроизводительность: N[2.5]</v>
      </c>
      <c r="F11" s="58" t="str">
        <f>CONCATENATE(F$3,": ",CONCATENATE("N[",Hitachi!AK6,"]"))</f>
        <v xml:space="preserve"> (Сплит система) Теплопроизводительность: N[3.4]</v>
      </c>
      <c r="G11" s="58" t="str">
        <f>CONCATENATE(G$3,": ",CONCATENATE("N[",Hitachi!AS6,"]"))</f>
        <v xml:space="preserve"> (Сплит система) Площадь помещения: N[25]</v>
      </c>
      <c r="H11" s="58" t="str">
        <f>CONCATENATE(H$3,": ",CONCATENATE("S[",Hitachi!AJ6,"]"))</f>
        <v xml:space="preserve"> (Рабочий ток) Охлаждение: S[]</v>
      </c>
      <c r="I11" s="58" t="str">
        <f>CONCATENATE(I$3,": ",CONCATENATE("N[",Hitachi!AB6,"]"))</f>
        <v xml:space="preserve"> (Потребляемая мощность) Охлаждение: N[0.549]</v>
      </c>
      <c r="J11" s="58" t="str">
        <f>CONCATENATE(J$3,": ",CONCATENATE("S[",Hitachi!AI6,"]"))</f>
        <v xml:space="preserve"> (Рабочий ток) Обогрев: S[]</v>
      </c>
      <c r="K11" s="58" t="str">
        <f>CONCATENATE(K$3,": ",CONCATENATE("S[",Hitachi!AA6,"]"))</f>
        <v xml:space="preserve"> (Потребляемая мощность) Обогрев: S[0.733]</v>
      </c>
      <c r="L11" s="58" t="str">
        <f>CONCATENATE(L$3,": ",CONCATENATE("S[",Hitachi!AR6,"]"))</f>
        <v xml:space="preserve"> (Рабочий ток) Напряжение / Частота источника питания: S[230/50/1]</v>
      </c>
      <c r="M11" s="58" t="str">
        <f>CONCATENATE(M$3,": ",CONCATENATE("S[",Hitachi!AM6,"]"))</f>
        <v xml:space="preserve"> (Рабочий ток) Хладагент: S[R32]</v>
      </c>
      <c r="N11" s="58" t="str">
        <f>CONCATENATE(N$3,": ",CONCATENATE("N[",Hitachi!U6,"]"))</f>
        <v xml:space="preserve"> (Рабочий ток) Количество хладагента: N[870]</v>
      </c>
      <c r="O11" s="58" t="str">
        <f t="shared" si="0"/>
        <v xml:space="preserve"> (Рабочий ток) Объем рециркулируемого воздуха внутреннего блока: S[]</v>
      </c>
      <c r="P11" s="58" t="str">
        <f>CONCATENATE(P$3,": ",CONCATENATE("S[",Hitachi!L6,"]"))</f>
        <v xml:space="preserve"> (Внутренний блок) Размеры (Ш x Г x В): S[780 x 280 x 230]</v>
      </c>
      <c r="Q11" s="58" t="str">
        <f>CONCATENATE(Q$3,": ",CONCATENATE("S[",Hitachi!M6,"]"))</f>
        <v xml:space="preserve"> (Внутренний блок) Упаковка (Ш x Г x В): S[820 x 279 x 330]</v>
      </c>
      <c r="R11" s="58" t="str">
        <f>CONCATENATE(R$3,": ",CONCATENATE("S[",Hitachi!J6,"/",Hitachi!H6,"]"))</f>
        <v xml:space="preserve"> (Внутренний блок) Масса (нетто / брутто): S[8.5/11]</v>
      </c>
      <c r="S11" s="58" t="str">
        <f>CONCATENATE(S$3,": ",CONCATENATE("S[",Hitachi!AN6,"]"))</f>
        <v xml:space="preserve"> (Внутренний блок) Уровень шума мин. / макс.: S[20/23/34/41]</v>
      </c>
      <c r="T11" s="58" t="str">
        <f>CONCATENATE(T$3,": ",CONCATENATE("S[",Hitachi!Z6,"]"))</f>
        <v xml:space="preserve"> (Наружный блок) Марка компрессора: S[Hitachi / Highly]</v>
      </c>
      <c r="U11" s="58" t="str">
        <f>CONCATENATE(U$3,": ",CONCATENATE("S[",Hitachi!N6,"]"))</f>
        <v xml:space="preserve"> (Наружный блок) Размеры (Ш x Г x В): S[750 x 548 x 288]</v>
      </c>
      <c r="V11" s="58" t="str">
        <f>CONCATENATE(V$3,": ",CONCATENATE("S[",Hitachi!O6,"]"))</f>
        <v xml:space="preserve"> (Наружный блок) Упаковка (Ш x Г x В): S[871 x 591 x 377]</v>
      </c>
      <c r="W11" s="58" t="str">
        <f>CONCATENATE(W$3,": ",CONCATENATE("S[",Hitachi!K6," / ",Hitachi!I6,"]"))</f>
        <v xml:space="preserve"> (Наружный блок) Масса (нетто / брутто): S[32.5 / 35]</v>
      </c>
      <c r="X11" s="58" t="str">
        <f>CONCATENATE(X$3,": ",CONCATENATE("N[",Hitachi!AO6,"]"))</f>
        <v xml:space="preserve"> (Наружный блок) Максимальный уровень шума: N[46]</v>
      </c>
      <c r="Y11" s="58" t="str">
        <f>CONCATENATE(Y$3,": ",CONCATENATE("N[",Hitachi!S6,"]"))</f>
        <v xml:space="preserve"> (Соединительные трубы) Жидкостная линия : N[6.35]</v>
      </c>
      <c r="Z11" s="58" t="str">
        <f>CONCATENATE(Z$3,": ",CONCATENATE("N[",Hitachi!R6,"]"))</f>
        <v xml:space="preserve"> (Соединительные трубы) Газовая линия : N[9.53]</v>
      </c>
      <c r="AA11" s="58" t="str">
        <f>CONCATENATE(AA$3,": ",CONCATENATE("N[",Hitachi!W6,"]"))</f>
        <v xml:space="preserve"> (Соединительные трубы) Максимальная длина трубопровода: N[20]</v>
      </c>
      <c r="AB11" s="58" t="str">
        <f>CONCATENATE(AB$3,": ",CONCATENATE("S[",Hitachi!Y6,"]"))</f>
        <v xml:space="preserve"> (Соединительные трубы) Максимальный перепад высот: S[10]</v>
      </c>
      <c r="AC11" s="58" t="str">
        <f>CONCATENATE(AC$3,": ",CONCATENATE("S[",CONCATENATE("от ",Hitachi!AV6," до +",Hitachi!AW6),"]"))</f>
        <v xml:space="preserve"> (Допустимая темп. наружного воздуха) Охлаждение: S[от -15 до +21]</v>
      </c>
      <c r="AD11" s="58" t="str">
        <f>CONCATENATE(AD$3,": ",CONCATENATE("S[",CONCATENATE("от ",Hitachi!AY6," до +",Hitachi!AZ6),"]"))</f>
        <v xml:space="preserve"> (Допустимая темп. наружного воздуха) Обогрев: S[от -10 до +43]</v>
      </c>
    </row>
    <row r="12" spans="1:32" s="58" customFormat="1" x14ac:dyDescent="0.25">
      <c r="A12" s="58">
        <f>Hitachi!B7</f>
        <v>6</v>
      </c>
      <c r="B12" s="58" t="str">
        <f>CONCATENATE(B$3,": ",CONCATENATE("E[",Hitachi!F7,"]"))</f>
        <v>Производитель: E[Hitachi]</v>
      </c>
      <c r="C12" s="58" t="str">
        <f>CONCATENATE(C$3,": ",CONCATENATE("S[",Hitachi!AT7,"]"))</f>
        <v xml:space="preserve"> Тип: S[Сплит система]</v>
      </c>
      <c r="D12" s="58" t="str">
        <f>CONCATENATE(D$3,": ",CONCATENATE("S[",Hitachi!V7,"]"))</f>
        <v xml:space="preserve"> (Сплит система) Инвертор: S[да]</v>
      </c>
      <c r="E12" s="58" t="str">
        <f>CONCATENATE(E$3,": ",CONCATENATE("N[",Hitachi!AQ7,"]"))</f>
        <v xml:space="preserve"> (Сплит система) Холодопроизводительность: N[3.5]</v>
      </c>
      <c r="F12" s="58" t="str">
        <f>CONCATENATE(F$3,": ",CONCATENATE("N[",Hitachi!AK7,"]"))</f>
        <v xml:space="preserve"> (Сплит система) Теплопроизводительность: N[4.2]</v>
      </c>
      <c r="G12" s="58" t="str">
        <f>CONCATENATE(G$3,": ",CONCATENATE("N[",Hitachi!AS7,"]"))</f>
        <v xml:space="preserve"> (Сплит система) Площадь помещения: N[35]</v>
      </c>
      <c r="H12" s="58" t="str">
        <f>CONCATENATE(H$3,": ",CONCATENATE("S[",Hitachi!AJ7,"]"))</f>
        <v xml:space="preserve"> (Рабочий ток) Охлаждение: S[]</v>
      </c>
      <c r="I12" s="58" t="str">
        <f>CONCATENATE(I$3,": ",CONCATENATE("N[",Hitachi!AB7,"]"))</f>
        <v xml:space="preserve"> (Потребляемая мощность) Охлаждение: N[0.941]</v>
      </c>
      <c r="J12" s="58" t="str">
        <f>CONCATENATE(J$3,": ",CONCATENATE("S[",Hitachi!AI7,"]"))</f>
        <v xml:space="preserve"> (Рабочий ток) Обогрев: S[]</v>
      </c>
      <c r="K12" s="58" t="str">
        <f>CONCATENATE(K$3,": ",CONCATENATE("S[",Hitachi!AA7,"]"))</f>
        <v xml:space="preserve"> (Потребляемая мощность) Обогрев: S[1]</v>
      </c>
      <c r="L12" s="58" t="str">
        <f>CONCATENATE(L$3,": ",CONCATENATE("S[",Hitachi!AR7,"]"))</f>
        <v xml:space="preserve"> (Рабочий ток) Напряжение / Частота источника питания: S[230/50/1]</v>
      </c>
      <c r="M12" s="58" t="str">
        <f>CONCATENATE(M$3,": ",CONCATENATE("S[",Hitachi!AM7,"]"))</f>
        <v xml:space="preserve"> (Рабочий ток) Хладагент: S[R32]</v>
      </c>
      <c r="N12" s="58" t="str">
        <f>CONCATENATE(N$3,": ",CONCATENATE("N[",Hitachi!U7,"]"))</f>
        <v xml:space="preserve"> (Рабочий ток) Количество хладагента: N[870]</v>
      </c>
      <c r="O12" s="58" t="str">
        <f t="shared" si="0"/>
        <v xml:space="preserve"> (Рабочий ток) Объем рециркулируемого воздуха внутреннего блока: S[]</v>
      </c>
      <c r="P12" s="58" t="str">
        <f>CONCATENATE(P$3,": ",CONCATENATE("S[",Hitachi!L7,"]"))</f>
        <v xml:space="preserve"> (Внутренний блок) Размеры (Ш x Г x В): S[780 x 280 x 230]</v>
      </c>
      <c r="Q12" s="58" t="str">
        <f>CONCATENATE(Q$3,": ",CONCATENATE("S[",Hitachi!M7,"]"))</f>
        <v xml:space="preserve"> (Внутренний блок) Упаковка (Ш x Г x В): S[820 x 279 x 330]</v>
      </c>
      <c r="R12" s="58" t="str">
        <f>CONCATENATE(R$3,": ",CONCATENATE("S[",Hitachi!J7,"/",Hitachi!H7,"]"))</f>
        <v xml:space="preserve"> (Внутренний блок) Масса (нетто / брутто): S[8.5/11]</v>
      </c>
      <c r="S12" s="58" t="str">
        <f>CONCATENATE(S$3,": ",CONCATENATE("S[",Hitachi!AN7,"]"))</f>
        <v xml:space="preserve"> (Внутренний блок) Уровень шума мин. / макс.: S[25/26/36/43]</v>
      </c>
      <c r="T12" s="58" t="str">
        <f>CONCATENATE(T$3,": ",CONCATENATE("S[",Hitachi!Z7,"]"))</f>
        <v xml:space="preserve"> (Наружный блок) Марка компрессора: S[Hitachi / Highly]</v>
      </c>
      <c r="U12" s="58" t="str">
        <f>CONCATENATE(U$3,": ",CONCATENATE("S[",Hitachi!N7,"]"))</f>
        <v xml:space="preserve"> (Наружный блок) Размеры (Ш x Г x В): S[750 x 548 x 288]</v>
      </c>
      <c r="V12" s="58" t="str">
        <f>CONCATENATE(V$3,": ",CONCATENATE("S[",Hitachi!O7,"]"))</f>
        <v xml:space="preserve"> (Наружный блок) Упаковка (Ш x Г x В): S[871 x 591 x 377]</v>
      </c>
      <c r="W12" s="58" t="str">
        <f>CONCATENATE(W$3,": ",CONCATENATE("S[",Hitachi!K7," / ",Hitachi!I7,"]"))</f>
        <v xml:space="preserve"> (Наружный блок) Масса (нетто / брутто): S[32.5 / 35]</v>
      </c>
      <c r="X12" s="58" t="str">
        <f>CONCATENATE(X$3,": ",CONCATENATE("N[",Hitachi!AO7,"]"))</f>
        <v xml:space="preserve"> (Наружный блок) Максимальный уровень шума: N[48]</v>
      </c>
      <c r="Y12" s="58" t="str">
        <f>CONCATENATE(Y$3,": ",CONCATENATE("N[",Hitachi!S7,"]"))</f>
        <v xml:space="preserve"> (Соединительные трубы) Жидкостная линия : N[6.35]</v>
      </c>
      <c r="Z12" s="58" t="str">
        <f>CONCATENATE(Z$3,": ",CONCATENATE("N[",Hitachi!R7,"]"))</f>
        <v xml:space="preserve"> (Соединительные трубы) Газовая линия : N[9.53]</v>
      </c>
      <c r="AA12" s="58" t="str">
        <f>CONCATENATE(AA$3,": ",CONCATENATE("N[",Hitachi!W7,"]"))</f>
        <v xml:space="preserve"> (Соединительные трубы) Максимальная длина трубопровода: N[20]</v>
      </c>
      <c r="AB12" s="58" t="str">
        <f>CONCATENATE(AB$3,": ",CONCATENATE("S[",Hitachi!Y7,"]"))</f>
        <v xml:space="preserve"> (Соединительные трубы) Максимальный перепад высот: S[10]</v>
      </c>
      <c r="AC12" s="58" t="str">
        <f>CONCATENATE(AC$3,": ",CONCATENATE("S[",CONCATENATE("от ",Hitachi!AV7," до +",Hitachi!AW7),"]"))</f>
        <v xml:space="preserve"> (Допустимая темп. наружного воздуха) Охлаждение: S[от -15 до +21]</v>
      </c>
      <c r="AD12" s="58" t="str">
        <f>CONCATENATE(AD$3,": ",CONCATENATE("S[",CONCATENATE("от ",Hitachi!AY7," до +",Hitachi!AZ7),"]"))</f>
        <v xml:space="preserve"> (Допустимая темп. наружного воздуха) Обогрев: S[от -10 до +43]</v>
      </c>
    </row>
    <row r="13" spans="1:32" s="58" customFormat="1" x14ac:dyDescent="0.25">
      <c r="A13" s="58">
        <f>Hitachi!B8</f>
        <v>7</v>
      </c>
      <c r="B13" s="58" t="str">
        <f>CONCATENATE(B$3,": ",CONCATENATE("E[",Hitachi!F8,"]"))</f>
        <v>Производитель: E[Hitachi]</v>
      </c>
      <c r="C13" s="58" t="str">
        <f>CONCATENATE(C$3,": ",CONCATENATE("S[",Hitachi!AT8,"]"))</f>
        <v xml:space="preserve"> Тип: S[Сплит система]</v>
      </c>
      <c r="D13" s="58" t="str">
        <f>CONCATENATE(D$3,": ",CONCATENATE("S[",Hitachi!V8,"]"))</f>
        <v xml:space="preserve"> (Сплит система) Инвертор: S[да]</v>
      </c>
      <c r="E13" s="58" t="str">
        <f>CONCATENATE(E$3,": ",CONCATENATE("N[",Hitachi!AQ8,"]"))</f>
        <v xml:space="preserve"> (Сплит система) Холодопроизводительность: N[4.2]</v>
      </c>
      <c r="F13" s="58" t="str">
        <f>CONCATENATE(F$3,": ",CONCATENATE("N[",Hitachi!AK8,"]"))</f>
        <v xml:space="preserve"> (Сплит система) Теплопроизводительность: N[5.4]</v>
      </c>
      <c r="G13" s="58" t="str">
        <f>CONCATENATE(G$3,": ",CONCATENATE("N[",Hitachi!AS8,"]"))</f>
        <v xml:space="preserve"> (Сплит система) Площадь помещения: N[42]</v>
      </c>
      <c r="H13" s="58" t="str">
        <f>CONCATENATE(H$3,": ",CONCATENATE("S[",Hitachi!AJ8,"]"))</f>
        <v xml:space="preserve"> (Рабочий ток) Охлаждение: S[]</v>
      </c>
      <c r="I13" s="58" t="str">
        <f>CONCATENATE(I$3,": ",CONCATENATE("N[",Hitachi!AB8,"]"))</f>
        <v xml:space="preserve"> (Потребляемая мощность) Охлаждение: N[1.12]</v>
      </c>
      <c r="J13" s="58" t="str">
        <f>CONCATENATE(J$3,": ",CONCATENATE("S[",Hitachi!AI8,"]"))</f>
        <v xml:space="preserve"> (Рабочий ток) Обогрев: S[]</v>
      </c>
      <c r="K13" s="58" t="str">
        <f>CONCATENATE(K$3,": ",CONCATENATE("S[",Hitachi!AA8,"]"))</f>
        <v xml:space="preserve"> (Потребляемая мощность) Обогрев: S[1.317]</v>
      </c>
      <c r="L13" s="58" t="str">
        <f>CONCATENATE(L$3,": ",CONCATENATE("S[",Hitachi!AR8,"]"))</f>
        <v xml:space="preserve"> (Рабочий ток) Напряжение / Частота источника питания: S[230/50/1]</v>
      </c>
      <c r="M13" s="58" t="str">
        <f>CONCATENATE(M$3,": ",CONCATENATE("S[",Hitachi!AM8,"]"))</f>
        <v xml:space="preserve"> (Рабочий ток) Хладагент: S[R32]</v>
      </c>
      <c r="N13" s="58" t="str">
        <f>CONCATENATE(N$3,": ",CONCATENATE("N[",Hitachi!U8,"]"))</f>
        <v xml:space="preserve"> (Рабочий ток) Количество хладагента: N[1050]</v>
      </c>
      <c r="O13" s="58" t="str">
        <f t="shared" si="0"/>
        <v xml:space="preserve"> (Рабочий ток) Объем рециркулируемого воздуха внутреннего блока: S[]</v>
      </c>
      <c r="P13" s="58" t="str">
        <f>CONCATENATE(P$3,": ",CONCATENATE("S[",Hitachi!L8,"]"))</f>
        <v xml:space="preserve"> (Внутренний блок) Размеры (Ш x Г x В): S[780 x 280 x 230]</v>
      </c>
      <c r="Q13" s="58" t="str">
        <f>CONCATENATE(Q$3,": ",CONCATENATE("S[",Hitachi!M8,"]"))</f>
        <v xml:space="preserve"> (Внутренний блок) Упаковка (Ш x Г x В): S[820 x 279 x 330]</v>
      </c>
      <c r="R13" s="58" t="str">
        <f>CONCATENATE(R$3,": ",CONCATENATE("S[",Hitachi!J8,"/",Hitachi!H8,"]"))</f>
        <v xml:space="preserve"> (Внутренний блок) Масса (нетто / брутто): S[8.5/11]</v>
      </c>
      <c r="S13" s="58" t="str">
        <f>CONCATENATE(S$3,": ",CONCATENATE("S[",Hitachi!AN8,"]"))</f>
        <v xml:space="preserve"> (Внутренний блок) Уровень шума мин. / макс.: S[25/28/39/46]</v>
      </c>
      <c r="T13" s="58" t="str">
        <f>CONCATENATE(T$3,": ",CONCATENATE("S[",Hitachi!Z8,"]"))</f>
        <v xml:space="preserve"> (Наружный блок) Марка компрессора: S[Hitachi / Highly]</v>
      </c>
      <c r="U13" s="58" t="str">
        <f>CONCATENATE(U$3,": ",CONCATENATE("S[",Hitachi!N8,"]"))</f>
        <v xml:space="preserve"> (Наружный блок) Размеры (Ш x Г x В): S[792 x 600 x 299]</v>
      </c>
      <c r="V13" s="58" t="str">
        <f>CONCATENATE(V$3,": ",CONCATENATE("S[",Hitachi!O8,"]"))</f>
        <v xml:space="preserve"> (Наружный блок) Упаковка (Ш x Г x В): S[924 x 650 x 400]</v>
      </c>
      <c r="W13" s="58" t="str">
        <f>CONCATENATE(W$3,": ",CONCATENATE("S[",Hitachi!K8," / ",Hitachi!I8,"]"))</f>
        <v xml:space="preserve"> (Наружный блок) Масса (нетто / брутто): S[39 / 42.5]</v>
      </c>
      <c r="X13" s="58" t="str">
        <f>CONCATENATE(X$3,": ",CONCATENATE("N[",Hitachi!AO8,"]"))</f>
        <v xml:space="preserve"> (Наружный блок) Максимальный уровень шума: N[49]</v>
      </c>
      <c r="Y13" s="58" t="str">
        <f>CONCATENATE(Y$3,": ",CONCATENATE("N[",Hitachi!S8,"]"))</f>
        <v xml:space="preserve"> (Соединительные трубы) Жидкостная линия : N[6.35]</v>
      </c>
      <c r="Z13" s="58" t="str">
        <f>CONCATENATE(Z$3,": ",CONCATENATE("N[",Hitachi!R8,"]"))</f>
        <v xml:space="preserve"> (Соединительные трубы) Газовая линия : N[12.7]</v>
      </c>
      <c r="AA13" s="58" t="str">
        <f>CONCATENATE(AA$3,": ",CONCATENATE("N[",Hitachi!W8,"]"))</f>
        <v xml:space="preserve"> (Соединительные трубы) Максимальная длина трубопровода: N[20]</v>
      </c>
      <c r="AB13" s="58" t="str">
        <f>CONCATENATE(AB$3,": ",CONCATENATE("S[",Hitachi!Y8,"]"))</f>
        <v xml:space="preserve"> (Соединительные трубы) Максимальный перепад высот: S[10]</v>
      </c>
      <c r="AC13" s="58" t="str">
        <f>CONCATENATE(AC$3,": ",CONCATENATE("S[",CONCATENATE("от ",Hitachi!AV8," до +",Hitachi!AW8),"]"))</f>
        <v xml:space="preserve"> (Допустимая темп. наружного воздуха) Охлаждение: S[от -15 до +21]</v>
      </c>
      <c r="AD13" s="58" t="str">
        <f>CONCATENATE(AD$3,": ",CONCATENATE("S[",CONCATENATE("от ",Hitachi!AY8," до +",Hitachi!AZ8),"]"))</f>
        <v xml:space="preserve"> (Допустимая темп. наружного воздуха) Обогрев: S[от -10 до +43]</v>
      </c>
    </row>
    <row r="14" spans="1:32" s="58" customFormat="1" x14ac:dyDescent="0.25">
      <c r="A14" s="58">
        <f>Hitachi!B9</f>
        <v>8</v>
      </c>
      <c r="B14" s="58" t="str">
        <f>CONCATENATE(B$3,": ",CONCATENATE("E[",Hitachi!F9,"]"))</f>
        <v>Производитель: E[Hitachi]</v>
      </c>
      <c r="C14" s="58" t="str">
        <f>CONCATENATE(C$3,": ",CONCATENATE("S[",Hitachi!AT9,"]"))</f>
        <v xml:space="preserve"> Тип: S[Сплит система]</v>
      </c>
      <c r="D14" s="58" t="str">
        <f>CONCATENATE(D$3,": ",CONCATENATE("S[",Hitachi!V9,"]"))</f>
        <v xml:space="preserve"> (Сплит система) Инвертор: S[да]</v>
      </c>
      <c r="E14" s="58" t="str">
        <f>CONCATENATE(E$3,": ",CONCATENATE("N[",Hitachi!AQ9,"]"))</f>
        <v xml:space="preserve"> (Сплит система) Холодопроизводительность: N[5]</v>
      </c>
      <c r="F14" s="58" t="str">
        <f>CONCATENATE(F$3,": ",CONCATENATE("N[",Hitachi!AK9,"]"))</f>
        <v xml:space="preserve"> (Сплит система) Теплопроизводительность: N[6]</v>
      </c>
      <c r="G14" s="58" t="str">
        <f>CONCATENATE(G$3,": ",CONCATENATE("N[",Hitachi!AS9,"]"))</f>
        <v xml:space="preserve"> (Сплит система) Площадь помещения: N[50]</v>
      </c>
      <c r="H14" s="58" t="str">
        <f>CONCATENATE(H$3,": ",CONCATENATE("S[",Hitachi!AJ9,"]"))</f>
        <v xml:space="preserve"> (Рабочий ток) Охлаждение: S[]</v>
      </c>
      <c r="I14" s="58" t="str">
        <f>CONCATENATE(I$3,": ",CONCATENATE("N[",Hitachi!AB9,"]"))</f>
        <v xml:space="preserve"> (Потребляемая мощность) Охлаждение: N[1.471]</v>
      </c>
      <c r="J14" s="58" t="str">
        <f>CONCATENATE(J$3,": ",CONCATENATE("S[",Hitachi!AI9,"]"))</f>
        <v xml:space="preserve"> (Рабочий ток) Обогрев: S[]</v>
      </c>
      <c r="K14" s="58" t="str">
        <f>CONCATENATE(K$3,": ",CONCATENATE("S[",Hitachi!AA9,"]"))</f>
        <v xml:space="preserve"> (Потребляемая мощность) Обогрев: S[1.558]</v>
      </c>
      <c r="L14" s="58" t="str">
        <f>CONCATENATE(L$3,": ",CONCATENATE("S[",Hitachi!AR9,"]"))</f>
        <v xml:space="preserve"> (Рабочий ток) Напряжение / Частота источника питания: S[230/50/1]</v>
      </c>
      <c r="M14" s="58" t="str">
        <f>CONCATENATE(M$3,": ",CONCATENATE("S[",Hitachi!AM9,"]"))</f>
        <v xml:space="preserve"> (Рабочий ток) Хладагент: S[R32]</v>
      </c>
      <c r="N14" s="58" t="str">
        <f>CONCATENATE(N$3,": ",CONCATENATE("N[",Hitachi!U9,"]"))</f>
        <v xml:space="preserve"> (Рабочий ток) Количество хладагента: N[1050]</v>
      </c>
      <c r="O14" s="58" t="str">
        <f t="shared" si="0"/>
        <v xml:space="preserve"> (Рабочий ток) Объем рециркулируемого воздуха внутреннего блока: S[]</v>
      </c>
      <c r="P14" s="58" t="str">
        <f>CONCATENATE(P$3,": ",CONCATENATE("S[",Hitachi!L9,"]"))</f>
        <v xml:space="preserve"> (Внутренний блок) Размеры (Ш x Г x В): S[780 x 280 x 230]</v>
      </c>
      <c r="Q14" s="58" t="str">
        <f>CONCATENATE(Q$3,": ",CONCATENATE("S[",Hitachi!M9,"]"))</f>
        <v xml:space="preserve"> (Внутренний блок) Упаковка (Ш x Г x В): S[820 x 279 x 330]</v>
      </c>
      <c r="R14" s="58" t="str">
        <f>CONCATENATE(R$3,": ",CONCATENATE("S[",Hitachi!J9,"/",Hitachi!H9,"]"))</f>
        <v xml:space="preserve"> (Внутренний блок) Масса (нетто / брутто): S[8.5/11]</v>
      </c>
      <c r="S14" s="58" t="str">
        <f>CONCATENATE(S$3,": ",CONCATENATE("S[",Hitachi!AN9,"]"))</f>
        <v xml:space="preserve"> (Внутренний блок) Уровень шума мин. / макс.: S[25/28/39/46]</v>
      </c>
      <c r="T14" s="58" t="str">
        <f>CONCATENATE(T$3,": ",CONCATENATE("S[",Hitachi!Z9,"]"))</f>
        <v xml:space="preserve"> (Наружный блок) Марка компрессора: S[Hitachi / Highly]</v>
      </c>
      <c r="U14" s="58" t="str">
        <f>CONCATENATE(U$3,": ",CONCATENATE("S[",Hitachi!N9,"]"))</f>
        <v xml:space="preserve"> (Наружный блок) Размеры (Ш x Г x В): S[792 x 600 x 299]</v>
      </c>
      <c r="V14" s="58" t="str">
        <f>CONCATENATE(V$3,": ",CONCATENATE("S[",Hitachi!O9,"]"))</f>
        <v xml:space="preserve"> (Наружный блок) Упаковка (Ш x Г x В): S[924 x 650 x 400]</v>
      </c>
      <c r="W14" s="58" t="str">
        <f>CONCATENATE(W$3,": ",CONCATENATE("S[",Hitachi!K9," / ",Hitachi!I9,"]"))</f>
        <v xml:space="preserve"> (Наружный блок) Масса (нетто / брутто): S[39 / 42.5]</v>
      </c>
      <c r="X14" s="58" t="str">
        <f>CONCATENATE(X$3,": ",CONCATENATE("N[",Hitachi!AO9,"]"))</f>
        <v xml:space="preserve"> (Наружный блок) Максимальный уровень шума: N[49]</v>
      </c>
      <c r="Y14" s="58" t="str">
        <f>CONCATENATE(Y$3,": ",CONCATENATE("N[",Hitachi!S9,"]"))</f>
        <v xml:space="preserve"> (Соединительные трубы) Жидкостная линия : N[6.35]</v>
      </c>
      <c r="Z14" s="58" t="str">
        <f>CONCATENATE(Z$3,": ",CONCATENATE("N[",Hitachi!R9,"]"))</f>
        <v xml:space="preserve"> (Соединительные трубы) Газовая линия : N[12.7]</v>
      </c>
      <c r="AA14" s="58" t="str">
        <f>CONCATENATE(AA$3,": ",CONCATENATE("N[",Hitachi!W9,"]"))</f>
        <v xml:space="preserve"> (Соединительные трубы) Максимальная длина трубопровода: N[20]</v>
      </c>
      <c r="AB14" s="58" t="str">
        <f>CONCATENATE(AB$3,": ",CONCATENATE("S[",Hitachi!Y9,"]"))</f>
        <v xml:space="preserve"> (Соединительные трубы) Максимальный перепад высот: S[10]</v>
      </c>
      <c r="AC14" s="58" t="str">
        <f>CONCATENATE(AC$3,": ",CONCATENATE("S[",CONCATENATE("от ",Hitachi!AV9," до +",Hitachi!AW9),"]"))</f>
        <v xml:space="preserve"> (Допустимая темп. наружного воздуха) Охлаждение: S[от -15 до +21]</v>
      </c>
      <c r="AD14" s="58" t="str">
        <f>CONCATENATE(AD$3,": ",CONCATENATE("S[",CONCATENATE("от ",Hitachi!AY9," до +",Hitachi!AZ9),"]"))</f>
        <v xml:space="preserve"> (Допустимая темп. наружного воздуха) Обогрев: S[от -10 до +43]</v>
      </c>
    </row>
    <row r="15" spans="1:32" s="58" customFormat="1" x14ac:dyDescent="0.25">
      <c r="A15" s="58">
        <f>Hitachi!B10</f>
        <v>9</v>
      </c>
      <c r="B15" s="58" t="str">
        <f>CONCATENATE(B$3,": ",CONCATENATE("E[",Hitachi!F10,"]"))</f>
        <v>Производитель: E[Hitachi]</v>
      </c>
      <c r="C15" s="58" t="str">
        <f>CONCATENATE(C$3,": ",CONCATENATE("S[",Hitachi!AT10,"]"))</f>
        <v xml:space="preserve"> Тип: S[Сплит система]</v>
      </c>
      <c r="D15" s="58" t="str">
        <f>CONCATENATE(D$3,": ",CONCATENATE("S[",Hitachi!V10,"]"))</f>
        <v xml:space="preserve"> (Сплит система) Инвертор: S[да]</v>
      </c>
      <c r="E15" s="58" t="str">
        <f>CONCATENATE(E$3,": ",CONCATENATE("N[",Hitachi!AQ10,"]"))</f>
        <v xml:space="preserve"> (Сплит система) Холодопроизводительность: N[2]</v>
      </c>
      <c r="F15" s="58" t="str">
        <f>CONCATENATE(F$3,": ",CONCATENATE("N[",Hitachi!AK10,"]"))</f>
        <v xml:space="preserve"> (Сплит система) Теплопроизводительность: N[2.5]</v>
      </c>
      <c r="G15" s="58" t="str">
        <f>CONCATENATE(G$3,": ",CONCATENATE("N[",Hitachi!AS10,"]"))</f>
        <v xml:space="preserve"> (Сплит система) Площадь помещения: N[20]</v>
      </c>
      <c r="H15" s="58" t="str">
        <f>CONCATENATE(H$3,": ",CONCATENATE("S[",Hitachi!AJ10,"]"))</f>
        <v xml:space="preserve"> (Рабочий ток) Охлаждение: S[]</v>
      </c>
      <c r="I15" s="58" t="str">
        <f>CONCATENATE(I$3,": ",CONCATENATE("N[",Hitachi!AB10,"]"))</f>
        <v xml:space="preserve"> (Потребляемая мощность) Охлаждение: N[0.58]</v>
      </c>
      <c r="J15" s="58" t="str">
        <f>CONCATENATE(J$3,": ",CONCATENATE("S[",Hitachi!AI10,"]"))</f>
        <v xml:space="preserve"> (Рабочий ток) Обогрев: S[]</v>
      </c>
      <c r="K15" s="58" t="str">
        <f>CONCATENATE(K$3,": ",CONCATENATE("S[",Hitachi!AA10,"]"))</f>
        <v xml:space="preserve"> (Потребляемая мощность) Обогрев: S[0.6]</v>
      </c>
      <c r="L15" s="58" t="str">
        <f>CONCATENATE(L$3,": ",CONCATENATE("S[",Hitachi!AR10,"]"))</f>
        <v xml:space="preserve"> (Рабочий ток) Напряжение / Частота источника питания: S[230/50/1]</v>
      </c>
      <c r="M15" s="58" t="str">
        <f>CONCATENATE(M$3,": ",CONCATENATE("S[",Hitachi!AM10,"]"))</f>
        <v xml:space="preserve"> (Рабочий ток) Хладагент: S[R32]</v>
      </c>
      <c r="N15" s="58" t="str">
        <f>CONCATENATE(N$3,": ",CONCATENATE("N[",Hitachi!U10,"]"))</f>
        <v xml:space="preserve"> (Рабочий ток) Количество хладагента: N[580]</v>
      </c>
      <c r="O15" s="58" t="str">
        <f t="shared" si="0"/>
        <v xml:space="preserve"> (Рабочий ток) Объем рециркулируемого воздуха внутреннего блока: S[]</v>
      </c>
      <c r="P15" s="58" t="str">
        <f>CONCATENATE(P$3,": ",CONCATENATE("S[",Hitachi!L10,"]"))</f>
        <v xml:space="preserve"> (Внутренний блок) Размеры (Ш x Г x В): S[780 x 280 x 222]</v>
      </c>
      <c r="Q15" s="58" t="str">
        <f>CONCATENATE(Q$3,": ",CONCATENATE("S[",Hitachi!M10,"]"))</f>
        <v xml:space="preserve"> (Внутренний блок) Упаковка (Ш x Г x В): S[820 x 260 x 330]</v>
      </c>
      <c r="R15" s="58" t="str">
        <f>CONCATENATE(R$3,": ",CONCATENATE("S[",Hitachi!J10,"/",Hitachi!H10,"]"))</f>
        <v xml:space="preserve"> (Внутренний блок) Масса (нетто / брутто): S[7.7/9.1]</v>
      </c>
      <c r="S15" s="58" t="str">
        <f>CONCATENATE(S$3,": ",CONCATENATE("S[",Hitachi!AN10,"]"))</f>
        <v xml:space="preserve"> (Внутренний блок) Уровень шума мин. / макс.: S[20/24/29/33/37]</v>
      </c>
      <c r="T15" s="58" t="str">
        <f>CONCATENATE(T$3,": ",CONCATENATE("S[",Hitachi!Z10,"]"))</f>
        <v xml:space="preserve"> (Наружный блок) Марка компрессора: S[Hitachi / Highly]</v>
      </c>
      <c r="U15" s="58" t="str">
        <f>CONCATENATE(U$3,": ",CONCATENATE("S[",Hitachi!N10,"]"))</f>
        <v xml:space="preserve"> (Наружный блок) Размеры (Ш x Г x В): S[660 x 530 x 278]</v>
      </c>
      <c r="V15" s="58" t="str">
        <f>CONCATENATE(V$3,": ",CONCATENATE("S[",Hitachi!O10,"]"))</f>
        <v xml:space="preserve"> (Наружный блок) Упаковка (Ш x Г x В): S[785 x 582 x 373]</v>
      </c>
      <c r="W15" s="58" t="str">
        <f>CONCATENATE(W$3,": ",CONCATENATE("S[",Hitachi!K10," / ",Hitachi!I10,"]"))</f>
        <v xml:space="preserve"> (Наружный блок) Масса (нетто / брутто): S[23 / 25.3]</v>
      </c>
      <c r="X15" s="58" t="str">
        <f>CONCATENATE(X$3,": ",CONCATENATE("N[",Hitachi!AO10,"]"))</f>
        <v xml:space="preserve"> (Наружный блок) Максимальный уровень шума: N[45]</v>
      </c>
      <c r="Y15" s="58" t="str">
        <f>CONCATENATE(Y$3,": ",CONCATENATE("N[",Hitachi!S10,"]"))</f>
        <v xml:space="preserve"> (Соединительные трубы) Жидкостная линия : N[6.35]</v>
      </c>
      <c r="Z15" s="58" t="str">
        <f>CONCATENATE(Z$3,": ",CONCATENATE("N[",Hitachi!R10,"]"))</f>
        <v xml:space="preserve"> (Соединительные трубы) Газовая линия : N[9.53]</v>
      </c>
      <c r="AA15" s="58" t="str">
        <f>CONCATENATE(AA$3,": ",CONCATENATE("N[",Hitachi!W10,"]"))</f>
        <v xml:space="preserve"> (Соединительные трубы) Максимальная длина трубопровода: N[20]</v>
      </c>
      <c r="AB15" s="58" t="str">
        <f>CONCATENATE(AB$3,": ",CONCATENATE("S[",Hitachi!Y10,"]"))</f>
        <v xml:space="preserve"> (Соединительные трубы) Максимальный перепад высот: S[10]</v>
      </c>
      <c r="AC15" s="58" t="str">
        <f>CONCATENATE(AC$3,": ",CONCATENATE("S[",CONCATENATE("от ",Hitachi!AV10," до +",Hitachi!AW10),"]"))</f>
        <v xml:space="preserve"> (Допустимая темп. наружного воздуха) Охлаждение: S[от -15 до +21]</v>
      </c>
      <c r="AD15" s="58" t="str">
        <f>CONCATENATE(AD$3,": ",CONCATENATE("S[",CONCATENATE("от ",Hitachi!AY10," до +",Hitachi!AZ10),"]"))</f>
        <v xml:space="preserve"> (Допустимая темп. наружного воздуха) Обогрев: S[от -10 до +46]</v>
      </c>
    </row>
    <row r="16" spans="1:32" s="58" customFormat="1" x14ac:dyDescent="0.25">
      <c r="A16" s="58">
        <f>Hitachi!B11</f>
        <v>10</v>
      </c>
      <c r="B16" s="58" t="str">
        <f>CONCATENATE(B$3,": ",CONCATENATE("E[",Hitachi!F11,"]"))</f>
        <v>Производитель: E[Hitachi]</v>
      </c>
      <c r="C16" s="58" t="str">
        <f>CONCATENATE(C$3,": ",CONCATENATE("S[",Hitachi!AT11,"]"))</f>
        <v xml:space="preserve"> Тип: S[Сплит система]</v>
      </c>
      <c r="D16" s="58" t="str">
        <f>CONCATENATE(D$3,": ",CONCATENATE("S[",Hitachi!V11,"]"))</f>
        <v xml:space="preserve"> (Сплит система) Инвертор: S[да]</v>
      </c>
      <c r="E16" s="58" t="str">
        <f>CONCATENATE(E$3,": ",CONCATENATE("N[",Hitachi!AQ11,"]"))</f>
        <v xml:space="preserve"> (Сплит система) Холодопроизводительность: N[2.5]</v>
      </c>
      <c r="F16" s="58" t="str">
        <f>CONCATENATE(F$3,": ",CONCATENATE("N[",Hitachi!AK11,"]"))</f>
        <v xml:space="preserve"> (Сплит система) Теплопроизводительность: N[3.4]</v>
      </c>
      <c r="G16" s="58" t="str">
        <f>CONCATENATE(G$3,": ",CONCATENATE("N[",Hitachi!AS11,"]"))</f>
        <v xml:space="preserve"> (Сплит система) Площадь помещения: N[25]</v>
      </c>
      <c r="H16" s="58" t="str">
        <f>CONCATENATE(H$3,": ",CONCATENATE("S[",Hitachi!AJ11,"]"))</f>
        <v xml:space="preserve"> (Рабочий ток) Охлаждение: S[]</v>
      </c>
      <c r="I16" s="58" t="str">
        <f>CONCATENATE(I$3,": ",CONCATENATE("N[",Hitachi!AB11,"]"))</f>
        <v xml:space="preserve"> (Потребляемая мощность) Охлаждение: N[0.7]</v>
      </c>
      <c r="J16" s="58" t="str">
        <f>CONCATENATE(J$3,": ",CONCATENATE("S[",Hitachi!AI11,"]"))</f>
        <v xml:space="preserve"> (Рабочий ток) Обогрев: S[]</v>
      </c>
      <c r="K16" s="58" t="str">
        <f>CONCATENATE(K$3,": ",CONCATENATE("S[",Hitachi!AA11,"]"))</f>
        <v xml:space="preserve"> (Потребляемая мощность) Обогрев: S[0.85]</v>
      </c>
      <c r="L16" s="58" t="str">
        <f>CONCATENATE(L$3,": ",CONCATENATE("S[",Hitachi!AR11,"]"))</f>
        <v xml:space="preserve"> (Рабочий ток) Напряжение / Частота источника питания: S[230/50/1]</v>
      </c>
      <c r="M16" s="58" t="str">
        <f>CONCATENATE(M$3,": ",CONCATENATE("S[",Hitachi!AM11,"]"))</f>
        <v xml:space="preserve"> (Рабочий ток) Хладагент: S[R32]</v>
      </c>
      <c r="N16" s="58" t="str">
        <f>CONCATENATE(N$3,": ",CONCATENATE("N[",Hitachi!U11,"]"))</f>
        <v xml:space="preserve"> (Рабочий ток) Количество хладагента: N[580]</v>
      </c>
      <c r="O16" s="58" t="str">
        <f t="shared" si="0"/>
        <v xml:space="preserve"> (Рабочий ток) Объем рециркулируемого воздуха внутреннего блока: S[]</v>
      </c>
      <c r="P16" s="58" t="str">
        <f>CONCATENATE(P$3,": ",CONCATENATE("S[",Hitachi!L11,"]"))</f>
        <v xml:space="preserve"> (Внутренний блок) Размеры (Ш x Г x В): S[780 x 280 x 222]</v>
      </c>
      <c r="Q16" s="58" t="str">
        <f>CONCATENATE(Q$3,": ",CONCATENATE("S[",Hitachi!M11,"]"))</f>
        <v xml:space="preserve"> (Внутренний блок) Упаковка (Ш x Г x В): S[820 x 260 x 330]</v>
      </c>
      <c r="R16" s="58" t="str">
        <f>CONCATENATE(R$3,": ",CONCATENATE("S[",Hitachi!J11,"/",Hitachi!H11,"]"))</f>
        <v xml:space="preserve"> (Внутренний блок) Масса (нетто / брутто): S[7.7/9.1]</v>
      </c>
      <c r="S16" s="58" t="str">
        <f>CONCATENATE(S$3,": ",CONCATENATE("S[",Hitachi!AN11,"]"))</f>
        <v xml:space="preserve"> (Внутренний блок) Уровень шума мин. / макс.: S[20/24/30/36/40]</v>
      </c>
      <c r="T16" s="58" t="str">
        <f>CONCATENATE(T$3,": ",CONCATENATE("S[",Hitachi!Z11,"]"))</f>
        <v xml:space="preserve"> (Наружный блок) Марка компрессора: S[Hitachi / Highly]</v>
      </c>
      <c r="U16" s="58" t="str">
        <f>CONCATENATE(U$3,": ",CONCATENATE("S[",Hitachi!N11,"]"))</f>
        <v xml:space="preserve"> (Наружный блок) Размеры (Ш x Г x В): S[660 x 530 x 278]</v>
      </c>
      <c r="V16" s="58" t="str">
        <f>CONCATENATE(V$3,": ",CONCATENATE("S[",Hitachi!O11,"]"))</f>
        <v xml:space="preserve"> (Наружный блок) Упаковка (Ш x Г x В): S[785 x 582 x 373]</v>
      </c>
      <c r="W16" s="58" t="str">
        <f>CONCATENATE(W$3,": ",CONCATENATE("S[",Hitachi!K11," / ",Hitachi!I11,"]"))</f>
        <v xml:space="preserve"> (Наружный блок) Масса (нетто / брутто): S[23 / 25.3]</v>
      </c>
      <c r="X16" s="58" t="str">
        <f>CONCATENATE(X$3,": ",CONCATENATE("N[",Hitachi!AO11,"]"))</f>
        <v xml:space="preserve"> (Наружный блок) Максимальный уровень шума: N[47]</v>
      </c>
      <c r="Y16" s="58" t="str">
        <f>CONCATENATE(Y$3,": ",CONCATENATE("N[",Hitachi!S11,"]"))</f>
        <v xml:space="preserve"> (Соединительные трубы) Жидкостная линия : N[6.35]</v>
      </c>
      <c r="Z16" s="58" t="str">
        <f>CONCATENATE(Z$3,": ",CONCATENATE("N[",Hitachi!R11,"]"))</f>
        <v xml:space="preserve"> (Соединительные трубы) Газовая линия : N[9.53]</v>
      </c>
      <c r="AA16" s="58" t="str">
        <f>CONCATENATE(AA$3,": ",CONCATENATE("N[",Hitachi!W11,"]"))</f>
        <v xml:space="preserve"> (Соединительные трубы) Максимальная длина трубопровода: N[20]</v>
      </c>
      <c r="AB16" s="58" t="str">
        <f>CONCATENATE(AB$3,": ",CONCATENATE("S[",Hitachi!Y11,"]"))</f>
        <v xml:space="preserve"> (Соединительные трубы) Максимальный перепад высот: S[10]</v>
      </c>
      <c r="AC16" s="58" t="str">
        <f>CONCATENATE(AC$3,": ",CONCATENATE("S[",CONCATENATE("от ",Hitachi!AV11," до +",Hitachi!AW11),"]"))</f>
        <v xml:space="preserve"> (Допустимая темп. наружного воздуха) Охлаждение: S[от -15 до +21]</v>
      </c>
      <c r="AD16" s="58" t="str">
        <f>CONCATENATE(AD$3,": ",CONCATENATE("S[",CONCATENATE("от ",Hitachi!AY11," до +",Hitachi!AZ11),"]"))</f>
        <v xml:space="preserve"> (Допустимая темп. наружного воздуха) Обогрев: S[от -10 до +46]</v>
      </c>
    </row>
    <row r="17" spans="1:30" s="58" customFormat="1" x14ac:dyDescent="0.25">
      <c r="A17" s="58">
        <f>Hitachi!B12</f>
        <v>11</v>
      </c>
      <c r="B17" s="58" t="str">
        <f>CONCATENATE(B$3,": ",CONCATENATE("E[",Hitachi!F12,"]"))</f>
        <v>Производитель: E[Hitachi]</v>
      </c>
      <c r="C17" s="58" t="str">
        <f>CONCATENATE(C$3,": ",CONCATENATE("S[",Hitachi!AT12,"]"))</f>
        <v xml:space="preserve"> Тип: S[Сплит система]</v>
      </c>
      <c r="D17" s="58" t="str">
        <f>CONCATENATE(D$3,": ",CONCATENATE("S[",Hitachi!V12,"]"))</f>
        <v xml:space="preserve"> (Сплит система) Инвертор: S[да]</v>
      </c>
      <c r="E17" s="58" t="str">
        <f>CONCATENATE(E$3,": ",CONCATENATE("N[",Hitachi!AQ12,"]"))</f>
        <v xml:space="preserve"> (Сплит система) Холодопроизводительность: N[3.5]</v>
      </c>
      <c r="F17" s="58" t="str">
        <f>CONCATENATE(F$3,": ",CONCATENATE("N[",Hitachi!AK12,"]"))</f>
        <v xml:space="preserve"> (Сплит система) Теплопроизводительность: N[4.2]</v>
      </c>
      <c r="G17" s="58" t="str">
        <f>CONCATENATE(G$3,": ",CONCATENATE("N[",Hitachi!AS12,"]"))</f>
        <v xml:space="preserve"> (Сплит система) Площадь помещения: N[35]</v>
      </c>
      <c r="H17" s="58" t="str">
        <f>CONCATENATE(H$3,": ",CONCATENATE("S[",Hitachi!AJ12,"]"))</f>
        <v xml:space="preserve"> (Рабочий ток) Охлаждение: S[]</v>
      </c>
      <c r="I17" s="58" t="str">
        <f>CONCATENATE(I$3,": ",CONCATENATE("N[",Hitachi!AB12,"]"))</f>
        <v xml:space="preserve"> (Потребляемая мощность) Охлаждение: N[1.08]</v>
      </c>
      <c r="J17" s="58" t="str">
        <f>CONCATENATE(J$3,": ",CONCATENATE("S[",Hitachi!AI12,"]"))</f>
        <v xml:space="preserve"> (Рабочий ток) Обогрев: S[]</v>
      </c>
      <c r="K17" s="58" t="str">
        <f>CONCATENATE(K$3,": ",CONCATENATE("S[",Hitachi!AA12,"]"))</f>
        <v xml:space="preserve"> (Потребляемая мощность) Обогрев: S[1.05]</v>
      </c>
      <c r="L17" s="58" t="str">
        <f>CONCATENATE(L$3,": ",CONCATENATE("S[",Hitachi!AR12,"]"))</f>
        <v xml:space="preserve"> (Рабочий ток) Напряжение / Частота источника питания: S[230/50/1]</v>
      </c>
      <c r="M17" s="58" t="str">
        <f>CONCATENATE(M$3,": ",CONCATENATE("S[",Hitachi!AM12,"]"))</f>
        <v xml:space="preserve"> (Рабочий ток) Хладагент: S[R32]</v>
      </c>
      <c r="N17" s="58" t="str">
        <f>CONCATENATE(N$3,": ",CONCATENATE("N[",Hitachi!U12,"]"))</f>
        <v xml:space="preserve"> (Рабочий ток) Количество хладагента: N[720]</v>
      </c>
      <c r="O17" s="58" t="str">
        <f t="shared" si="0"/>
        <v xml:space="preserve"> (Рабочий ток) Объем рециркулируемого воздуха внутреннего блока: S[]</v>
      </c>
      <c r="P17" s="58" t="str">
        <f>CONCATENATE(P$3,": ",CONCATENATE("S[",Hitachi!L12,"]"))</f>
        <v xml:space="preserve"> (Внутренний блок) Размеры (Ш x Г x В): S[780 x 280 x 222]</v>
      </c>
      <c r="Q17" s="58" t="str">
        <f>CONCATENATE(Q$3,": ",CONCATENATE("S[",Hitachi!M12,"]"))</f>
        <v xml:space="preserve"> (Внутренний блок) Упаковка (Ш x Г x В): S[820 x 260 x 330]</v>
      </c>
      <c r="R17" s="58" t="str">
        <f>CONCATENATE(R$3,": ",CONCATENATE("S[",Hitachi!J12,"/",Hitachi!H12,"]"))</f>
        <v xml:space="preserve"> (Внутренний блок) Масса (нетто / брутто): S[7.7/9.1]</v>
      </c>
      <c r="S17" s="58" t="str">
        <f>CONCATENATE(S$3,": ",CONCATENATE("S[",Hitachi!AN12,"]"))</f>
        <v xml:space="preserve"> (Внутренний блок) Уровень шума мин. / макс.: S[20/27/35/39/43]</v>
      </c>
      <c r="T17" s="58" t="str">
        <f>CONCATENATE(T$3,": ",CONCATENATE("S[",Hitachi!Z12,"]"))</f>
        <v xml:space="preserve"> (Наружный блок) Марка компрессора: S[Hitachi / Highly]</v>
      </c>
      <c r="U17" s="58" t="str">
        <f>CONCATENATE(U$3,": ",CONCATENATE("S[",Hitachi!N12,"]"))</f>
        <v xml:space="preserve"> (Наружный блок) Размеры (Ш x Г x В): S[660 x 530 x 278]</v>
      </c>
      <c r="V17" s="58" t="str">
        <f>CONCATENATE(V$3,": ",CONCATENATE("S[",Hitachi!O12,"]"))</f>
        <v xml:space="preserve"> (Наружный блок) Упаковка (Ш x Г x В): S[785 x 582 x 373]</v>
      </c>
      <c r="W17" s="58" t="str">
        <f>CONCATENATE(W$3,": ",CONCATENATE("S[",Hitachi!K12," / ",Hitachi!I12,"]"))</f>
        <v xml:space="preserve"> (Наружный блок) Масса (нетто / брутто): S[24.4 / 26.7]</v>
      </c>
      <c r="X17" s="58" t="str">
        <f>CONCATENATE(X$3,": ",CONCATENATE("N[",Hitachi!AO12,"]"))</f>
        <v xml:space="preserve"> (Наружный блок) Максимальный уровень шума: N[48]</v>
      </c>
      <c r="Y17" s="58" t="str">
        <f>CONCATENATE(Y$3,": ",CONCATENATE("N[",Hitachi!S12,"]"))</f>
        <v xml:space="preserve"> (Соединительные трубы) Жидкостная линия : N[6.35]</v>
      </c>
      <c r="Z17" s="58" t="str">
        <f>CONCATENATE(Z$3,": ",CONCATENATE("N[",Hitachi!R12,"]"))</f>
        <v xml:space="preserve"> (Соединительные трубы) Газовая линия : N[9.53]</v>
      </c>
      <c r="AA17" s="58" t="str">
        <f>CONCATENATE(AA$3,": ",CONCATENATE("N[",Hitachi!W12,"]"))</f>
        <v xml:space="preserve"> (Соединительные трубы) Максимальная длина трубопровода: N[20]</v>
      </c>
      <c r="AB17" s="58" t="str">
        <f>CONCATENATE(AB$3,": ",CONCATENATE("S[",Hitachi!Y12,"]"))</f>
        <v xml:space="preserve"> (Соединительные трубы) Максимальный перепад высот: S[10]</v>
      </c>
      <c r="AC17" s="58" t="str">
        <f>CONCATENATE(AC$3,": ",CONCATENATE("S[",CONCATENATE("от ",Hitachi!AV12," до +",Hitachi!AW12),"]"))</f>
        <v xml:space="preserve"> (Допустимая темп. наружного воздуха) Охлаждение: S[от -15 до +21]</v>
      </c>
      <c r="AD17" s="58" t="str">
        <f>CONCATENATE(AD$3,": ",CONCATENATE("S[",CONCATENATE("от ",Hitachi!AY12," до +",Hitachi!AZ12),"]"))</f>
        <v xml:space="preserve"> (Допустимая темп. наружного воздуха) Обогрев: S[от -10 до +46]</v>
      </c>
    </row>
    <row r="18" spans="1:30" s="58" customFormat="1" x14ac:dyDescent="0.25">
      <c r="A18" s="58">
        <f>Hitachi!B13</f>
        <v>12</v>
      </c>
      <c r="B18" s="58" t="str">
        <f>CONCATENATE(B$3,": ",CONCATENATE("E[",Hitachi!F13,"]"))</f>
        <v>Производитель: E[Hitachi]</v>
      </c>
      <c r="C18" s="58" t="str">
        <f>CONCATENATE(C$3,": ",CONCATENATE("S[",Hitachi!AT13,"]"))</f>
        <v xml:space="preserve"> Тип: S[Сплит система]</v>
      </c>
      <c r="D18" s="58" t="str">
        <f>CONCATENATE(D$3,": ",CONCATENATE("S[",Hitachi!V13,"]"))</f>
        <v xml:space="preserve"> (Сплит система) Инвертор: S[да]</v>
      </c>
      <c r="E18" s="58" t="str">
        <f>CONCATENATE(E$3,": ",CONCATENATE("N[",Hitachi!AQ13,"]"))</f>
        <v xml:space="preserve"> (Сплит система) Холодопроизводительность: N[5]</v>
      </c>
      <c r="F18" s="58" t="str">
        <f>CONCATENATE(F$3,": ",CONCATENATE("N[",Hitachi!AK13,"]"))</f>
        <v xml:space="preserve"> (Сплит система) Теплопроизводительность: N[6]</v>
      </c>
      <c r="G18" s="58" t="str">
        <f>CONCATENATE(G$3,": ",CONCATENATE("N[",Hitachi!AS13,"]"))</f>
        <v xml:space="preserve"> (Сплит система) Площадь помещения: N[50]</v>
      </c>
      <c r="H18" s="58" t="str">
        <f>CONCATENATE(H$3,": ",CONCATENATE("S[",Hitachi!AJ13,"]"))</f>
        <v xml:space="preserve"> (Рабочий ток) Охлаждение: S[]</v>
      </c>
      <c r="I18" s="58" t="str">
        <f>CONCATENATE(I$3,": ",CONCATENATE("N[",Hitachi!AB13,"]"))</f>
        <v xml:space="preserve"> (Потребляемая мощность) Охлаждение: N[1.55]</v>
      </c>
      <c r="J18" s="58" t="str">
        <f>CONCATENATE(J$3,": ",CONCATENATE("S[",Hitachi!AI13,"]"))</f>
        <v xml:space="preserve"> (Рабочий ток) Обогрев: S[]</v>
      </c>
      <c r="K18" s="58" t="str">
        <f>CONCATENATE(K$3,": ",CONCATENATE("S[",Hitachi!AA13,"]"))</f>
        <v xml:space="preserve"> (Потребляемая мощность) Обогрев: S[1.62]</v>
      </c>
      <c r="L18" s="58" t="str">
        <f>CONCATENATE(L$3,": ",CONCATENATE("S[",Hitachi!AR13,"]"))</f>
        <v xml:space="preserve"> (Рабочий ток) Напряжение / Частота источника питания: S[230/50/1]</v>
      </c>
      <c r="M18" s="58" t="str">
        <f>CONCATENATE(M$3,": ",CONCATENATE("S[",Hitachi!AM13,"]"))</f>
        <v xml:space="preserve"> (Рабочий ток) Хладагент: S[R32]</v>
      </c>
      <c r="N18" s="58" t="str">
        <f>CONCATENATE(N$3,": ",CONCATENATE("N[",Hitachi!U13,"]"))</f>
        <v xml:space="preserve"> (Рабочий ток) Количество хладагента: N[930]</v>
      </c>
      <c r="O18" s="58" t="str">
        <f t="shared" si="0"/>
        <v xml:space="preserve"> (Рабочий ток) Объем рециркулируемого воздуха внутреннего блока: S[]</v>
      </c>
      <c r="P18" s="58" t="str">
        <f>CONCATENATE(P$3,": ",CONCATENATE("S[",Hitachi!L13,"]"))</f>
        <v xml:space="preserve"> (Внутренний блок) Размеры (Ш x Г x В): S[780 x 280 x 222]</v>
      </c>
      <c r="Q18" s="58" t="str">
        <f>CONCATENATE(Q$3,": ",CONCATENATE("S[",Hitachi!M13,"]"))</f>
        <v xml:space="preserve"> (Внутренний блок) Упаковка (Ш x Г x В): S[820 x 260 x 330]</v>
      </c>
      <c r="R18" s="58" t="str">
        <f>CONCATENATE(R$3,": ",CONCATENATE("S[",Hitachi!J13,"/",Hitachi!H13,"]"))</f>
        <v xml:space="preserve"> (Внутренний блок) Масса (нетто / брутто): S[8.4/9.8]</v>
      </c>
      <c r="S18" s="58" t="str">
        <f>CONCATENATE(S$3,": ",CONCATENATE("S[",Hitachi!AN13,"]"))</f>
        <v xml:space="preserve"> (Внутренний блок) Уровень шума мин. / макс.: S[25/31/37/42/47]</v>
      </c>
      <c r="T18" s="58" t="str">
        <f>CONCATENATE(T$3,": ",CONCATENATE("S[",Hitachi!Z13,"]"))</f>
        <v xml:space="preserve"> (Наружный блок) Марка компрессора: S[Hitachi / Highly]</v>
      </c>
      <c r="U18" s="58" t="str">
        <f>CONCATENATE(U$3,": ",CONCATENATE("S[",Hitachi!N13,"]"))</f>
        <v xml:space="preserve"> (Наружный блок) Размеры (Ш x Г x В): S[792 x 600 x 299]</v>
      </c>
      <c r="V18" s="58" t="str">
        <f>CONCATENATE(V$3,": ",CONCATENATE("S[",Hitachi!O13,"]"))</f>
        <v xml:space="preserve"> (Наружный блок) Упаковка (Ш x Г x В): S[924 x 650 x 400]</v>
      </c>
      <c r="W18" s="58" t="str">
        <f>CONCATENATE(W$3,": ",CONCATENATE("S[",Hitachi!K13," / ",Hitachi!I13,"]"))</f>
        <v xml:space="preserve"> (Наружный блок) Масса (нетто / брутто): S[39.1 / 42.5]</v>
      </c>
      <c r="X18" s="58" t="str">
        <f>CONCATENATE(X$3,": ",CONCATENATE("N[",Hitachi!AO13,"]"))</f>
        <v xml:space="preserve"> (Наружный блок) Максимальный уровень шума: N[50]</v>
      </c>
      <c r="Y18" s="58" t="str">
        <f>CONCATENATE(Y$3,": ",CONCATENATE("N[",Hitachi!S13,"]"))</f>
        <v xml:space="preserve"> (Соединительные трубы) Жидкостная линия : N[6.35]</v>
      </c>
      <c r="Z18" s="58" t="str">
        <f>CONCATENATE(Z$3,": ",CONCATENATE("N[",Hitachi!R13,"]"))</f>
        <v xml:space="preserve"> (Соединительные трубы) Газовая линия : N[9.53]</v>
      </c>
      <c r="AA18" s="58" t="str">
        <f>CONCATENATE(AA$3,": ",CONCATENATE("N[",Hitachi!W13,"]"))</f>
        <v xml:space="preserve"> (Соединительные трубы) Максимальная длина трубопровода: N[20]</v>
      </c>
      <c r="AB18" s="58" t="str">
        <f>CONCATENATE(AB$3,": ",CONCATENATE("S[",Hitachi!Y13,"]"))</f>
        <v xml:space="preserve"> (Соединительные трубы) Максимальный перепад высот: S[10]</v>
      </c>
      <c r="AC18" s="58" t="str">
        <f>CONCATENATE(AC$3,": ",CONCATENATE("S[",CONCATENATE("от ",Hitachi!AV13," до +",Hitachi!AW13),"]"))</f>
        <v xml:space="preserve"> (Допустимая темп. наружного воздуха) Охлаждение: S[от -15 до +21]</v>
      </c>
      <c r="AD18" s="58" t="str">
        <f>CONCATENATE(AD$3,": ",CONCATENATE("S[",CONCATENATE("от ",Hitachi!AY13," до +",Hitachi!AZ13),"]"))</f>
        <v xml:space="preserve"> (Допустимая темп. наружного воздуха) Обогрев: S[от -10 до +46]</v>
      </c>
    </row>
    <row r="19" spans="1:30" s="58" customFormat="1" x14ac:dyDescent="0.25">
      <c r="A19" s="58">
        <f>Hitachi!B14</f>
        <v>13</v>
      </c>
      <c r="B19" s="58" t="str">
        <f>CONCATENATE(B$3,": ",CONCATENATE("E[",Hitachi!F14,"]"))</f>
        <v>Производитель: E[Hitachi]</v>
      </c>
      <c r="C19" s="58" t="str">
        <f>CONCATENATE(C$3,": ",CONCATENATE("S[",Hitachi!AT14,"]"))</f>
        <v xml:space="preserve"> Тип: S[Сплит система]</v>
      </c>
      <c r="D19" s="58" t="str">
        <f>CONCATENATE(D$3,": ",CONCATENATE("S[",Hitachi!V14,"]"))</f>
        <v xml:space="preserve"> (Сплит система) Инвертор: S[да]</v>
      </c>
      <c r="E19" s="58" t="str">
        <f>CONCATENATE(E$3,": ",CONCATENATE("N[",Hitachi!AQ14,"]"))</f>
        <v xml:space="preserve"> (Сплит система) Холодопроизводительность: N[2]</v>
      </c>
      <c r="F19" s="58" t="str">
        <f>CONCATENATE(F$3,": ",CONCATENATE("N[",Hitachi!AK14,"]"))</f>
        <v xml:space="preserve"> (Сплит система) Теплопроизводительность: N[2.5]</v>
      </c>
      <c r="G19" s="58" t="str">
        <f>CONCATENATE(G$3,": ",CONCATENATE("N[",Hitachi!AS14,"]"))</f>
        <v xml:space="preserve"> (Сплит система) Площадь помещения: N[20]</v>
      </c>
      <c r="H19" s="58" t="str">
        <f>CONCATENATE(H$3,": ",CONCATENATE("S[",Hitachi!AJ14,"]"))</f>
        <v xml:space="preserve"> (Рабочий ток) Охлаждение: S[]</v>
      </c>
      <c r="I19" s="58" t="str">
        <f>CONCATENATE(I$3,": ",CONCATENATE("N[",Hitachi!AB14,"]"))</f>
        <v xml:space="preserve"> (Потребляемая мощность) Охлаждение: N[0.58]</v>
      </c>
      <c r="J19" s="58" t="str">
        <f>CONCATENATE(J$3,": ",CONCATENATE("S[",Hitachi!AI14,"]"))</f>
        <v xml:space="preserve"> (Рабочий ток) Обогрев: S[]</v>
      </c>
      <c r="K19" s="58" t="str">
        <f>CONCATENATE(K$3,": ",CONCATENATE("S[",Hitachi!AA14,"]"))</f>
        <v xml:space="preserve"> (Потребляемая мощность) Обогрев: S[0.62]</v>
      </c>
      <c r="L19" s="58" t="str">
        <f>CONCATENATE(L$3,": ",CONCATENATE("S[",Hitachi!AR14,"]"))</f>
        <v xml:space="preserve"> (Рабочий ток) Напряжение / Частота источника питания: S[230/50/1]</v>
      </c>
      <c r="M19" s="58" t="str">
        <f>CONCATENATE(M$3,": ",CONCATENATE("S[",Hitachi!AM14,"]"))</f>
        <v xml:space="preserve"> (Рабочий ток) Хладагент: S[R32]</v>
      </c>
      <c r="N19" s="58" t="str">
        <f>CONCATENATE(N$3,": ",CONCATENATE("N[",Hitachi!U14,"]"))</f>
        <v xml:space="preserve"> (Рабочий ток) Количество хладагента: N[530]</v>
      </c>
      <c r="O19" s="58" t="str">
        <f t="shared" si="0"/>
        <v xml:space="preserve"> (Рабочий ток) Объем рециркулируемого воздуха внутреннего блока: S[]</v>
      </c>
      <c r="P19" s="58" t="str">
        <f>CONCATENATE(P$3,": ",CONCATENATE("S[",Hitachi!L14,"]"))</f>
        <v xml:space="preserve"> (Внутренний блок) Размеры (Ш x Г x В): S[780 x 280 x 215]</v>
      </c>
      <c r="Q19" s="58" t="str">
        <f>CONCATENATE(Q$3,": ",CONCATENATE("S[",Hitachi!M14,"]"))</f>
        <v xml:space="preserve"> (Внутренний блок) Упаковка (Ш x Г x В): S[820 x 259 x 330]</v>
      </c>
      <c r="R19" s="58" t="str">
        <f>CONCATENATE(R$3,": ",CONCATENATE("S[",Hitachi!J14,"/",Hitachi!H14,"]"))</f>
        <v xml:space="preserve"> (Внутренний блок) Масса (нетто / брутто): S[7.7/8.7]</v>
      </c>
      <c r="S19" s="58" t="str">
        <f>CONCATENATE(S$3,": ",CONCATENATE("S[",Hitachi!AN14,"]"))</f>
        <v xml:space="preserve"> (Внутренний блок) Уровень шума мин. / макс.: S[19/22/33/38]</v>
      </c>
      <c r="T19" s="58" t="str">
        <f>CONCATENATE(T$3,": ",CONCATENATE("S[",Hitachi!Z14,"]"))</f>
        <v xml:space="preserve"> (Наружный блок) Марка компрессора: S[Hitachi / Highly]</v>
      </c>
      <c r="U19" s="58" t="str">
        <f>CONCATENATE(U$3,": ",CONCATENATE("S[",Hitachi!N14,"]"))</f>
        <v xml:space="preserve"> (Наружный блок) Размеры (Ш x Г x В): S[660 x 530 x 278]</v>
      </c>
      <c r="V19" s="58" t="str">
        <f>CONCATENATE(V$3,": ",CONCATENATE("S[",Hitachi!O14,"]"))</f>
        <v xml:space="preserve"> (Наружный блок) Упаковка (Ш x Г x В): S[785 x 582 x 373]</v>
      </c>
      <c r="W19" s="58" t="str">
        <f>CONCATENATE(W$3,": ",CONCATENATE("S[",Hitachi!K14," / ",Hitachi!I14,"]"))</f>
        <v xml:space="preserve"> (Наружный блок) Масса (нетто / брутто): S[23.7 / 26]</v>
      </c>
      <c r="X19" s="58" t="str">
        <f>CONCATENATE(X$3,": ",CONCATENATE("N[",Hitachi!AO14,"]"))</f>
        <v xml:space="preserve"> (Наружный блок) Максимальный уровень шума: N[45]</v>
      </c>
      <c r="Y19" s="58" t="str">
        <f>CONCATENATE(Y$3,": ",CONCATENATE("N[",Hitachi!S14,"]"))</f>
        <v xml:space="preserve"> (Соединительные трубы) Жидкостная линия : N[6.35]</v>
      </c>
      <c r="Z19" s="58" t="str">
        <f>CONCATENATE(Z$3,": ",CONCATENATE("N[",Hitachi!R14,"]"))</f>
        <v xml:space="preserve"> (Соединительные трубы) Газовая линия : N[9.53]</v>
      </c>
      <c r="AA19" s="58" t="str">
        <f>CONCATENATE(AA$3,": ",CONCATENATE("N[",Hitachi!W14,"]"))</f>
        <v xml:space="preserve"> (Соединительные трубы) Максимальная длина трубопровода: N[20]</v>
      </c>
      <c r="AB19" s="58" t="str">
        <f>CONCATENATE(AB$3,": ",CONCATENATE("S[",Hitachi!Y14,"]"))</f>
        <v xml:space="preserve"> (Соединительные трубы) Максимальный перепад высот: S[10]</v>
      </c>
      <c r="AC19" s="58" t="str">
        <f>CONCATENATE(AC$3,": ",CONCATENATE("S[",CONCATENATE("от ",Hitachi!AV14," до +",Hitachi!AW14),"]"))</f>
        <v xml:space="preserve"> (Допустимая темп. наружного воздуха) Охлаждение: S[от -15 до +21]</v>
      </c>
      <c r="AD19" s="58" t="str">
        <f>CONCATENATE(AD$3,": ",CONCATENATE("S[",CONCATENATE("от ",Hitachi!AY14," до +",Hitachi!AZ14),"]"))</f>
        <v xml:space="preserve"> (Допустимая темп. наружного воздуха) Обогрев: S[от -10 до +46]</v>
      </c>
    </row>
    <row r="20" spans="1:30" s="58" customFormat="1" x14ac:dyDescent="0.25">
      <c r="A20" s="58">
        <f>Hitachi!B15</f>
        <v>14</v>
      </c>
      <c r="B20" s="58" t="str">
        <f>CONCATENATE(B$3,": ",CONCATENATE("E[",Hitachi!F15,"]"))</f>
        <v>Производитель: E[Hitachi]</v>
      </c>
      <c r="C20" s="58" t="str">
        <f>CONCATENATE(C$3,": ",CONCATENATE("S[",Hitachi!AT15,"]"))</f>
        <v xml:space="preserve"> Тип: S[Сплит система]</v>
      </c>
      <c r="D20" s="58" t="str">
        <f>CONCATENATE(D$3,": ",CONCATENATE("S[",Hitachi!V15,"]"))</f>
        <v xml:space="preserve"> (Сплит система) Инвертор: S[да]</v>
      </c>
      <c r="E20" s="58" t="str">
        <f>CONCATENATE(E$3,": ",CONCATENATE("N[",Hitachi!AQ15,"]"))</f>
        <v xml:space="preserve"> (Сплит система) Холодопроизводительность: N[2.5]</v>
      </c>
      <c r="F20" s="58" t="str">
        <f>CONCATENATE(F$3,": ",CONCATENATE("N[",Hitachi!AK15,"]"))</f>
        <v xml:space="preserve"> (Сплит система) Теплопроизводительность: N[3.4]</v>
      </c>
      <c r="G20" s="58" t="str">
        <f>CONCATENATE(G$3,": ",CONCATENATE("N[",Hitachi!AS15,"]"))</f>
        <v xml:space="preserve"> (Сплит система) Площадь помещения: N[25]</v>
      </c>
      <c r="H20" s="58" t="str">
        <f>CONCATENATE(H$3,": ",CONCATENATE("S[",Hitachi!AJ15,"]"))</f>
        <v xml:space="preserve"> (Рабочий ток) Охлаждение: S[]</v>
      </c>
      <c r="I20" s="58" t="str">
        <f>CONCATENATE(I$3,": ",CONCATENATE("N[",Hitachi!AB15,"]"))</f>
        <v xml:space="preserve"> (Потребляемая мощность) Охлаждение: N[0.7]</v>
      </c>
      <c r="J20" s="58" t="str">
        <f>CONCATENATE(J$3,": ",CONCATENATE("S[",Hitachi!AI15,"]"))</f>
        <v xml:space="preserve"> (Рабочий ток) Обогрев: S[]</v>
      </c>
      <c r="K20" s="58" t="str">
        <f>CONCATENATE(K$3,": ",CONCATENATE("S[",Hitachi!AA15,"]"))</f>
        <v xml:space="preserve"> (Потребляемая мощность) Обогрев: S[0.88]</v>
      </c>
      <c r="L20" s="58" t="str">
        <f>CONCATENATE(L$3,": ",CONCATENATE("S[",Hitachi!AR15,"]"))</f>
        <v xml:space="preserve"> (Рабочий ток) Напряжение / Частота источника питания: S[230/50/1]</v>
      </c>
      <c r="M20" s="58" t="str">
        <f>CONCATENATE(M$3,": ",CONCATENATE("S[",Hitachi!AM15,"]"))</f>
        <v xml:space="preserve"> (Рабочий ток) Хладагент: S[R32]</v>
      </c>
      <c r="N20" s="58" t="str">
        <f>CONCATENATE(N$3,": ",CONCATENATE("N[",Hitachi!U15,"]"))</f>
        <v xml:space="preserve"> (Рабочий ток) Количество хладагента: N[530]</v>
      </c>
      <c r="O20" s="58" t="str">
        <f t="shared" si="0"/>
        <v xml:space="preserve"> (Рабочий ток) Объем рециркулируемого воздуха внутреннего блока: S[]</v>
      </c>
      <c r="P20" s="58" t="str">
        <f>CONCATENATE(P$3,": ",CONCATENATE("S[",Hitachi!L15,"]"))</f>
        <v xml:space="preserve"> (Внутренний блок) Размеры (Ш x Г x В): S[780 x 280 x 215]</v>
      </c>
      <c r="Q20" s="58" t="str">
        <f>CONCATENATE(Q$3,": ",CONCATENATE("S[",Hitachi!M15,"]"))</f>
        <v xml:space="preserve"> (Внутренний блок) Упаковка (Ш x Г x В): S[820 x 259 x 330]</v>
      </c>
      <c r="R20" s="58" t="str">
        <f>CONCATENATE(R$3,": ",CONCATENATE("S[",Hitachi!J15,"/",Hitachi!H15,"]"))</f>
        <v xml:space="preserve"> (Внутренний блок) Масса (нетто / брутто): S[7.7/8.7]</v>
      </c>
      <c r="S20" s="58" t="str">
        <f>CONCATENATE(S$3,": ",CONCATENATE("S[",Hitachi!AN15,"]"))</f>
        <v xml:space="preserve"> (Внутренний блок) Уровень шума мин. / макс.: S[20/23/34/41]</v>
      </c>
      <c r="T20" s="58" t="str">
        <f>CONCATENATE(T$3,": ",CONCATENATE("S[",Hitachi!Z15,"]"))</f>
        <v xml:space="preserve"> (Наружный блок) Марка компрессора: S[Hitachi / Highly]</v>
      </c>
      <c r="U20" s="58" t="str">
        <f>CONCATENATE(U$3,": ",CONCATENATE("S[",Hitachi!N15,"]"))</f>
        <v xml:space="preserve"> (Наружный блок) Размеры (Ш x Г x В): S[660 x 530 x 278]</v>
      </c>
      <c r="V20" s="58" t="str">
        <f>CONCATENATE(V$3,": ",CONCATENATE("S[",Hitachi!O15,"]"))</f>
        <v xml:space="preserve"> (Наружный блок) Упаковка (Ш x Г x В): S[785 x 582 x 373]</v>
      </c>
      <c r="W20" s="58" t="str">
        <f>CONCATENATE(W$3,": ",CONCATENATE("S[",Hitachi!K15," / ",Hitachi!I15,"]"))</f>
        <v xml:space="preserve"> (Наружный блок) Масса (нетто / брутто): S[23.7 / 26]</v>
      </c>
      <c r="X20" s="58" t="str">
        <f>CONCATENATE(X$3,": ",CONCATENATE("N[",Hitachi!AO15,"]"))</f>
        <v xml:space="preserve"> (Наружный блок) Максимальный уровень шума: N[47]</v>
      </c>
      <c r="Y20" s="58" t="str">
        <f>CONCATENATE(Y$3,": ",CONCATENATE("N[",Hitachi!S15,"]"))</f>
        <v xml:space="preserve"> (Соединительные трубы) Жидкостная линия : N[6.35]</v>
      </c>
      <c r="Z20" s="58" t="str">
        <f>CONCATENATE(Z$3,": ",CONCATENATE("N[",Hitachi!R15,"]"))</f>
        <v xml:space="preserve"> (Соединительные трубы) Газовая линия : N[9.53]</v>
      </c>
      <c r="AA20" s="58" t="str">
        <f>CONCATENATE(AA$3,": ",CONCATENATE("N[",Hitachi!W15,"]"))</f>
        <v xml:space="preserve"> (Соединительные трубы) Максимальная длина трубопровода: N[20]</v>
      </c>
      <c r="AB20" s="58" t="str">
        <f>CONCATENATE(AB$3,": ",CONCATENATE("S[",Hitachi!Y15,"]"))</f>
        <v xml:space="preserve"> (Соединительные трубы) Максимальный перепад высот: S[10]</v>
      </c>
      <c r="AC20" s="58" t="str">
        <f>CONCATENATE(AC$3,": ",CONCATENATE("S[",CONCATENATE("от ",Hitachi!AV15," до +",Hitachi!AW15),"]"))</f>
        <v xml:space="preserve"> (Допустимая темп. наружного воздуха) Охлаждение: S[от -15 до +21]</v>
      </c>
      <c r="AD20" s="58" t="str">
        <f>CONCATENATE(AD$3,": ",CONCATENATE("S[",CONCATENATE("от ",Hitachi!AY15," до +",Hitachi!AZ15),"]"))</f>
        <v xml:space="preserve"> (Допустимая темп. наружного воздуха) Обогрев: S[от -10 до +46]</v>
      </c>
    </row>
    <row r="21" spans="1:30" s="58" customFormat="1" x14ac:dyDescent="0.25">
      <c r="A21" s="58">
        <f>Hitachi!B16</f>
        <v>15</v>
      </c>
      <c r="B21" s="58" t="str">
        <f>CONCATENATE(B$3,": ",CONCATENATE("E[",Hitachi!F16,"]"))</f>
        <v>Производитель: E[Hitachi]</v>
      </c>
      <c r="C21" s="58" t="str">
        <f>CONCATENATE(C$3,": ",CONCATENATE("S[",Hitachi!AT16,"]"))</f>
        <v xml:space="preserve"> Тип: S[Сплит система]</v>
      </c>
      <c r="D21" s="58" t="str">
        <f>CONCATENATE(D$3,": ",CONCATENATE("S[",Hitachi!V16,"]"))</f>
        <v xml:space="preserve"> (Сплит система) Инвертор: S[да]</v>
      </c>
      <c r="E21" s="58" t="str">
        <f>CONCATENATE(E$3,": ",CONCATENATE("N[",Hitachi!AQ16,"]"))</f>
        <v xml:space="preserve"> (Сплит система) Холодопроизводительность: N[3.5]</v>
      </c>
      <c r="F21" s="58" t="str">
        <f>CONCATENATE(F$3,": ",CONCATENATE("N[",Hitachi!AK16,"]"))</f>
        <v xml:space="preserve"> (Сплит система) Теплопроизводительность: N[4.2]</v>
      </c>
      <c r="G21" s="58" t="str">
        <f>CONCATENATE(G$3,": ",CONCATENATE("N[",Hitachi!AS16,"]"))</f>
        <v xml:space="preserve"> (Сплит система) Площадь помещения: N[35]</v>
      </c>
      <c r="H21" s="58" t="str">
        <f>CONCATENATE(H$3,": ",CONCATENATE("S[",Hitachi!AJ16,"]"))</f>
        <v xml:space="preserve"> (Рабочий ток) Охлаждение: S[]</v>
      </c>
      <c r="I21" s="58" t="str">
        <f>CONCATENATE(I$3,": ",CONCATENATE("N[",Hitachi!AB16,"]"))</f>
        <v xml:space="preserve"> (Потребляемая мощность) Охлаждение: N[1.09]</v>
      </c>
      <c r="J21" s="58" t="str">
        <f>CONCATENATE(J$3,": ",CONCATENATE("S[",Hitachi!AI16,"]"))</f>
        <v xml:space="preserve"> (Рабочий ток) Обогрев: S[]</v>
      </c>
      <c r="K21" s="58" t="str">
        <f>CONCATENATE(K$3,": ",CONCATENATE("S[",Hitachi!AA16,"]"))</f>
        <v xml:space="preserve"> (Потребляемая мощность) Обогрев: S[1.1]</v>
      </c>
      <c r="L21" s="58" t="str">
        <f>CONCATENATE(L$3,": ",CONCATENATE("S[",Hitachi!AR16,"]"))</f>
        <v xml:space="preserve"> (Рабочий ток) Напряжение / Частота источника питания: S[230/50/1]</v>
      </c>
      <c r="M21" s="58" t="str">
        <f>CONCATENATE(M$3,": ",CONCATENATE("S[",Hitachi!AM16,"]"))</f>
        <v xml:space="preserve"> (Рабочий ток) Хладагент: S[R32]</v>
      </c>
      <c r="N21" s="58" t="str">
        <f>CONCATENATE(N$3,": ",CONCATENATE("N[",Hitachi!U16,"]"))</f>
        <v xml:space="preserve"> (Рабочий ток) Количество хладагента: N[700]</v>
      </c>
      <c r="O21" s="58" t="str">
        <f t="shared" si="0"/>
        <v xml:space="preserve"> (Рабочий ток) Объем рециркулируемого воздуха внутреннего блока: S[]</v>
      </c>
      <c r="P21" s="58" t="str">
        <f>CONCATENATE(P$3,": ",CONCATENATE("S[",Hitachi!L16,"]"))</f>
        <v xml:space="preserve"> (Внутренний блок) Размеры (Ш x Г x В): S[780 x 280 x 215]</v>
      </c>
      <c r="Q21" s="58" t="str">
        <f>CONCATENATE(Q$3,": ",CONCATENATE("S[",Hitachi!M16,"]"))</f>
        <v xml:space="preserve"> (Внутренний блок) Упаковка (Ш x Г x В): S[820 x 259 x 330]</v>
      </c>
      <c r="R21" s="58" t="str">
        <f>CONCATENATE(R$3,": ",CONCATENATE("S[",Hitachi!J16,"/",Hitachi!H16,"]"))</f>
        <v xml:space="preserve"> (Внутренний блок) Масса (нетто / брутто): S[7.7/8.7]</v>
      </c>
      <c r="S21" s="58" t="str">
        <f>CONCATENATE(S$3,": ",CONCATENATE("S[",Hitachi!AN16,"]"))</f>
        <v xml:space="preserve"> (Внутренний блок) Уровень шума мин. / макс.: S[25/26/36/43]</v>
      </c>
      <c r="T21" s="58" t="str">
        <f>CONCATENATE(T$3,": ",CONCATENATE("S[",Hitachi!Z16,"]"))</f>
        <v xml:space="preserve"> (Наружный блок) Марка компрессора: S[Hitachi / Highly]</v>
      </c>
      <c r="U21" s="58" t="str">
        <f>CONCATENATE(U$3,": ",CONCATENATE("S[",Hitachi!N16,"]"))</f>
        <v xml:space="preserve"> (Наружный блок) Размеры (Ш x Г x В): S[660 x 530 x 278]</v>
      </c>
      <c r="V21" s="58" t="str">
        <f>CONCATENATE(V$3,": ",CONCATENATE("S[",Hitachi!O16,"]"))</f>
        <v xml:space="preserve"> (Наружный блок) Упаковка (Ш x Г x В): S[785 x 582 x 373]</v>
      </c>
      <c r="W21" s="58" t="str">
        <f>CONCATENATE(W$3,": ",CONCATENATE("S[",Hitachi!K16," / ",Hitachi!I16,"]"))</f>
        <v xml:space="preserve"> (Наружный блок) Масса (нетто / брутто): S[25 / 27.5]</v>
      </c>
      <c r="X21" s="58" t="str">
        <f>CONCATENATE(X$3,": ",CONCATENATE("N[",Hitachi!AO16,"]"))</f>
        <v xml:space="preserve"> (Наружный блок) Максимальный уровень шума: N[48]</v>
      </c>
      <c r="Y21" s="58" t="str">
        <f>CONCATENATE(Y$3,": ",CONCATENATE("N[",Hitachi!S16,"]"))</f>
        <v xml:space="preserve"> (Соединительные трубы) Жидкостная линия : N[6.35]</v>
      </c>
      <c r="Z21" s="58" t="str">
        <f>CONCATENATE(Z$3,": ",CONCATENATE("N[",Hitachi!R16,"]"))</f>
        <v xml:space="preserve"> (Соединительные трубы) Газовая линия : N[9.53]</v>
      </c>
      <c r="AA21" s="58" t="str">
        <f>CONCATENATE(AA$3,": ",CONCATENATE("N[",Hitachi!W16,"]"))</f>
        <v xml:space="preserve"> (Соединительные трубы) Максимальная длина трубопровода: N[20]</v>
      </c>
      <c r="AB21" s="58" t="str">
        <f>CONCATENATE(AB$3,": ",CONCATENATE("S[",Hitachi!Y16,"]"))</f>
        <v xml:space="preserve"> (Соединительные трубы) Максимальный перепад высот: S[10]</v>
      </c>
      <c r="AC21" s="58" t="str">
        <f>CONCATENATE(AC$3,": ",CONCATENATE("S[",CONCATENATE("от ",Hitachi!AV16," до +",Hitachi!AW16),"]"))</f>
        <v xml:space="preserve"> (Допустимая темп. наружного воздуха) Охлаждение: S[от -15 до +21]</v>
      </c>
      <c r="AD21" s="58" t="str">
        <f>CONCATENATE(AD$3,": ",CONCATENATE("S[",CONCATENATE("от ",Hitachi!AY16," до +",Hitachi!AZ16),"]"))</f>
        <v xml:space="preserve"> (Допустимая темп. наружного воздуха) Обогрев: S[от -10 до +46]</v>
      </c>
    </row>
    <row r="22" spans="1:30" s="58" customFormat="1" x14ac:dyDescent="0.25">
      <c r="A22" s="58">
        <f>Hitachi!B17</f>
        <v>16</v>
      </c>
      <c r="B22" s="58" t="str">
        <f>CONCATENATE(B$3,": ",CONCATENATE("E[",Hitachi!F17,"]"))</f>
        <v>Производитель: E[Hitachi]</v>
      </c>
      <c r="C22" s="58" t="str">
        <f>CONCATENATE(C$3,": ",CONCATENATE("S[",Hitachi!AT17,"]"))</f>
        <v xml:space="preserve"> Тип: S[Сплит система]</v>
      </c>
      <c r="D22" s="58" t="str">
        <f>CONCATENATE(D$3,": ",CONCATENATE("S[",Hitachi!V17,"]"))</f>
        <v xml:space="preserve"> (Сплит система) Инвертор: S[да]</v>
      </c>
      <c r="E22" s="58" t="str">
        <f>CONCATENATE(E$3,": ",CONCATENATE("N[",Hitachi!AQ17,"]"))</f>
        <v xml:space="preserve"> (Сплит система) Холодопроизводительность: N[5]</v>
      </c>
      <c r="F22" s="58" t="str">
        <f>CONCATENATE(F$3,": ",CONCATENATE("N[",Hitachi!AK17,"]"))</f>
        <v xml:space="preserve"> (Сплит система) Теплопроизводительность: N[6]</v>
      </c>
      <c r="G22" s="58" t="str">
        <f>CONCATENATE(G$3,": ",CONCATENATE("N[",Hitachi!AS17,"]"))</f>
        <v xml:space="preserve"> (Сплит система) Площадь помещения: N[50]</v>
      </c>
      <c r="H22" s="58" t="str">
        <f>CONCATENATE(H$3,": ",CONCATENATE("S[",Hitachi!AJ17,"]"))</f>
        <v xml:space="preserve"> (Рабочий ток) Охлаждение: S[]</v>
      </c>
      <c r="I22" s="58" t="str">
        <f>CONCATENATE(I$3,": ",CONCATENATE("N[",Hitachi!AB17,"]"))</f>
        <v xml:space="preserve"> (Потребляемая мощность) Охлаждение: N[1.56]</v>
      </c>
      <c r="J22" s="58" t="str">
        <f>CONCATENATE(J$3,": ",CONCATENATE("S[",Hitachi!AI17,"]"))</f>
        <v xml:space="preserve"> (Рабочий ток) Обогрев: S[]</v>
      </c>
      <c r="K22" s="58" t="str">
        <f>CONCATENATE(K$3,": ",CONCATENATE("S[",Hitachi!AA17,"]"))</f>
        <v xml:space="preserve"> (Потребляемая мощность) Обогрев: S[1.66]</v>
      </c>
      <c r="L22" s="58" t="str">
        <f>CONCATENATE(L$3,": ",CONCATENATE("S[",Hitachi!AR17,"]"))</f>
        <v xml:space="preserve"> (Рабочий ток) Напряжение / Частота источника питания: S[230/50/1]</v>
      </c>
      <c r="M22" s="58" t="str">
        <f>CONCATENATE(M$3,": ",CONCATENATE("S[",Hitachi!AM17,"]"))</f>
        <v xml:space="preserve"> (Рабочий ток) Хладагент: S[R32]</v>
      </c>
      <c r="N22" s="58" t="str">
        <f>CONCATENATE(N$3,": ",CONCATENATE("N[",Hitachi!U17,"]"))</f>
        <v xml:space="preserve"> (Рабочий ток) Количество хладагента: N[930]</v>
      </c>
      <c r="O22" s="58" t="str">
        <f t="shared" si="0"/>
        <v xml:space="preserve"> (Рабочий ток) Объем рециркулируемого воздуха внутреннего блока: S[]</v>
      </c>
      <c r="P22" s="58" t="str">
        <f>CONCATENATE(P$3,": ",CONCATENATE("S[",Hitachi!L17,"]"))</f>
        <v xml:space="preserve"> (Внутренний блок) Размеры (Ш x Г x В): S[780 x 280 x 215]</v>
      </c>
      <c r="Q22" s="58" t="str">
        <f>CONCATENATE(Q$3,": ",CONCATENATE("S[",Hitachi!M17,"]"))</f>
        <v xml:space="preserve"> (Внутренний блок) Упаковка (Ш x Г x В): S[820 x 259 x 330]</v>
      </c>
      <c r="R22" s="58" t="str">
        <f>CONCATENATE(R$3,": ",CONCATENATE("S[",Hitachi!J17,"/",Hitachi!H17,"]"))</f>
        <v xml:space="preserve"> (Внутренний блок) Масса (нетто / брутто): S[8.2/9.2]</v>
      </c>
      <c r="S22" s="58" t="str">
        <f>CONCATENATE(S$3,": ",CONCATENATE("S[",Hitachi!AN17,"]"))</f>
        <v xml:space="preserve"> (Внутренний блок) Уровень шума мин. / макс.: S[25/30/39/47]</v>
      </c>
      <c r="T22" s="58" t="str">
        <f>CONCATENATE(T$3,": ",CONCATENATE("S[",Hitachi!Z17,"]"))</f>
        <v xml:space="preserve"> (Наружный блок) Марка компрессора: S[Hitachi / Highly]</v>
      </c>
      <c r="U22" s="58" t="str">
        <f>CONCATENATE(U$3,": ",CONCATENATE("S[",Hitachi!N17,"]"))</f>
        <v xml:space="preserve"> (Наружный блок) Размеры (Ш x Г x В): S[792 x 600 x 299]</v>
      </c>
      <c r="V22" s="58" t="str">
        <f>CONCATENATE(V$3,": ",CONCATENATE("S[",Hitachi!O17,"]"))</f>
        <v xml:space="preserve"> (Наружный блок) Упаковка (Ш x Г x В): S[924 x 650 x 400]</v>
      </c>
      <c r="W22" s="58" t="str">
        <f>CONCATENATE(W$3,": ",CONCATENATE("S[",Hitachi!K17," / ",Hitachi!I17,"]"))</f>
        <v xml:space="preserve"> (Наружный блок) Масса (нетто / брутто): S[39.5 / 42.5]</v>
      </c>
      <c r="X22" s="58" t="str">
        <f>CONCATENATE(X$3,": ",CONCATENATE("N[",Hitachi!AO17,"]"))</f>
        <v xml:space="preserve"> (Наружный блок) Максимальный уровень шума: N[50]</v>
      </c>
      <c r="Y22" s="58" t="str">
        <f>CONCATENATE(Y$3,": ",CONCATENATE("N[",Hitachi!S17,"]"))</f>
        <v xml:space="preserve"> (Соединительные трубы) Жидкостная линия : N[6.35]</v>
      </c>
      <c r="Z22" s="58" t="str">
        <f>CONCATENATE(Z$3,": ",CONCATENATE("N[",Hitachi!R17,"]"))</f>
        <v xml:space="preserve"> (Соединительные трубы) Газовая линия : N[12.7]</v>
      </c>
      <c r="AA22" s="58" t="str">
        <f>CONCATENATE(AA$3,": ",CONCATENATE("N[",Hitachi!W17,"]"))</f>
        <v xml:space="preserve"> (Соединительные трубы) Максимальная длина трубопровода: N[20]</v>
      </c>
      <c r="AB22" s="58" t="str">
        <f>CONCATENATE(AB$3,": ",CONCATENATE("S[",Hitachi!Y17,"]"))</f>
        <v xml:space="preserve"> (Соединительные трубы) Максимальный перепад высот: S[10]</v>
      </c>
      <c r="AC22" s="58" t="str">
        <f>CONCATENATE(AC$3,": ",CONCATENATE("S[",CONCATENATE("от ",Hitachi!AV17," до +",Hitachi!AW17),"]"))</f>
        <v xml:space="preserve"> (Допустимая темп. наружного воздуха) Охлаждение: S[от -15 до +21]</v>
      </c>
      <c r="AD22" s="58" t="str">
        <f>CONCATENATE(AD$3,": ",CONCATENATE("S[",CONCATENATE("от ",Hitachi!AY17," до +",Hitachi!AZ17),"]"))</f>
        <v xml:space="preserve"> (Допустимая темп. наружного воздуха) Обогрев: S[от -10 до +46]</v>
      </c>
    </row>
    <row r="23" spans="1:30" s="58" customFormat="1" x14ac:dyDescent="0.25">
      <c r="A23" s="58">
        <f>Hitachi!B18</f>
        <v>17</v>
      </c>
      <c r="B23" s="58" t="str">
        <f>CONCATENATE(B$3,": ",CONCATENATE("E[",Hitachi!F18,"]"))</f>
        <v>Производитель: E[Hitachi]</v>
      </c>
      <c r="C23" s="58" t="str">
        <f>CONCATENATE(C$3,": ",CONCATENATE("S[",Hitachi!AT18,"]"))</f>
        <v xml:space="preserve"> Тип: S[Сплит система]</v>
      </c>
      <c r="D23" s="58" t="str">
        <f>CONCATENATE(D$3,": ",CONCATENATE("S[",Hitachi!V18,"]"))</f>
        <v xml:space="preserve"> (Сплит система) Инвертор: S[да]</v>
      </c>
      <c r="E23" s="58" t="str">
        <f>CONCATENATE(E$3,": ",CONCATENATE("N[",Hitachi!AQ18,"]"))</f>
        <v xml:space="preserve"> (Сплит система) Холодопроизводительность: N[2.5]</v>
      </c>
      <c r="F23" s="58" t="str">
        <f>CONCATENATE(F$3,": ",CONCATENATE("N[",Hitachi!AK18,"]"))</f>
        <v xml:space="preserve"> (Сплит система) Теплопроизводительность: N[3.2]</v>
      </c>
      <c r="G23" s="58" t="str">
        <f>CONCATENATE(G$3,": ",CONCATENATE("N[",Hitachi!AS18,"]"))</f>
        <v xml:space="preserve"> (Сплит система) Площадь помещения: N[25]</v>
      </c>
      <c r="H23" s="58" t="str">
        <f>CONCATENATE(H$3,": ",CONCATENATE("S[",Hitachi!AJ18,"]"))</f>
        <v xml:space="preserve"> (Рабочий ток) Охлаждение: S[]</v>
      </c>
      <c r="I23" s="58" t="str">
        <f>CONCATENATE(I$3,": ",CONCATENATE("N[",Hitachi!AB18,"]"))</f>
        <v xml:space="preserve"> (Потребляемая мощность) Охлаждение: N[0.481]</v>
      </c>
      <c r="J23" s="58" t="str">
        <f>CONCATENATE(J$3,": ",CONCATENATE("S[",Hitachi!AI18,"]"))</f>
        <v xml:space="preserve"> (Рабочий ток) Обогрев: S[]</v>
      </c>
      <c r="K23" s="58" t="str">
        <f>CONCATENATE(K$3,": ",CONCATENATE("S[",Hitachi!AA18,"]"))</f>
        <v xml:space="preserve"> (Потребляемая мощность) Обогрев: S[0.593]</v>
      </c>
      <c r="L23" s="58" t="str">
        <f>CONCATENATE(L$3,": ",CONCATENATE("S[",Hitachi!AR18,"]"))</f>
        <v xml:space="preserve"> (Рабочий ток) Напряжение / Частота источника питания: S[230/50/1]</v>
      </c>
      <c r="M23" s="58" t="str">
        <f>CONCATENATE(M$3,": ",CONCATENATE("S[",Hitachi!AM18,"]"))</f>
        <v xml:space="preserve"> (Рабочий ток) Хладагент: S[R32]</v>
      </c>
      <c r="N23" s="58" t="str">
        <f>CONCATENATE(N$3,": ",CONCATENATE("N[",Hitachi!U18,"]"))</f>
        <v xml:space="preserve"> (Рабочий ток) Количество хладагента: N[980]</v>
      </c>
      <c r="O23" s="58" t="str">
        <f t="shared" si="0"/>
        <v xml:space="preserve"> (Рабочий ток) Объем рециркулируемого воздуха внутреннего блока: S[]</v>
      </c>
      <c r="P23" s="58" t="str">
        <f>CONCATENATE(P$3,": ",CONCATENATE("S[",Hitachi!L18,"]"))</f>
        <v xml:space="preserve"> (Внутренний блок) Размеры (Ш x Г x В): S[900 x 295 x 210]</v>
      </c>
      <c r="Q23" s="58" t="str">
        <f>CONCATENATE(Q$3,": ",CONCATENATE("S[",Hitachi!M18,"]"))</f>
        <v xml:space="preserve"> (Внутренний блок) Упаковка (Ш x Г x В): S[954 x 290 x 360]</v>
      </c>
      <c r="R23" s="58" t="str">
        <f>CONCATENATE(R$3,": ",CONCATENATE("S[",Hitachi!J18,"/",Hitachi!H18,"]"))</f>
        <v xml:space="preserve"> (Внутренний блок) Масса (нетто / брутто): S[11/13.5]</v>
      </c>
      <c r="S23" s="58" t="str">
        <f>CONCATENATE(S$3,": ",CONCATENATE("S[",Hitachi!AN18,"]"))</f>
        <v xml:space="preserve"> (Внутренний блок) Уровень шума мин. / макс.: S[20/27/35/43]</v>
      </c>
      <c r="T23" s="58" t="str">
        <f>CONCATENATE(T$3,": ",CONCATENATE("S[",Hitachi!Z18,"]"))</f>
        <v xml:space="preserve"> (Наружный блок) Марка компрессора: S[Hitachi / Highly]</v>
      </c>
      <c r="U23" s="58" t="str">
        <f>CONCATENATE(U$3,": ",CONCATENATE("S[",Hitachi!N18,"]"))</f>
        <v xml:space="preserve"> (Наружный блок) Размеры (Ш x Г x В): S[792 x 600 x 299]</v>
      </c>
      <c r="V23" s="58" t="str">
        <f>CONCATENATE(V$3,": ",CONCATENATE("S[",Hitachi!O18,"]"))</f>
        <v xml:space="preserve"> (Наружный блок) Упаковка (Ш x Г x В): S[924 x 650 x 400]</v>
      </c>
      <c r="W23" s="58" t="str">
        <f>CONCATENATE(W$3,": ",CONCATENATE("S[",Hitachi!K18," / ",Hitachi!I18,"]"))</f>
        <v xml:space="preserve"> (Наружный блок) Масса (нетто / брутто): S[38.2 / 41.7]</v>
      </c>
      <c r="X23" s="58" t="str">
        <f>CONCATENATE(X$3,": ",CONCATENATE("N[",Hitachi!AO18,"]"))</f>
        <v xml:space="preserve"> (Наружный блок) Максимальный уровень шума: N[47]</v>
      </c>
      <c r="Y23" s="58" t="str">
        <f>CONCATENATE(Y$3,": ",CONCATENATE("N[",Hitachi!S18,"]"))</f>
        <v xml:space="preserve"> (Соединительные трубы) Жидкостная линия : N[6.35]</v>
      </c>
      <c r="Z23" s="58" t="str">
        <f>CONCATENATE(Z$3,": ",CONCATENATE("N[",Hitachi!R18,"]"))</f>
        <v xml:space="preserve"> (Соединительные трубы) Газовая линия : N[9.53]</v>
      </c>
      <c r="AA23" s="58" t="str">
        <f>CONCATENATE(AA$3,": ",CONCATENATE("N[",Hitachi!W18,"]"))</f>
        <v xml:space="preserve"> (Соединительные трубы) Максимальная длина трубопровода: N[20]</v>
      </c>
      <c r="AB23" s="58" t="str">
        <f>CONCATENATE(AB$3,": ",CONCATENATE("S[",Hitachi!Y18,"]"))</f>
        <v xml:space="preserve"> (Соединительные трубы) Максимальный перепад высот: S[10]</v>
      </c>
      <c r="AC23" s="58" t="str">
        <f>CONCATENATE(AC$3,": ",CONCATENATE("S[",CONCATENATE("от ",Hitachi!AV18," до +",Hitachi!AW18),"]"))</f>
        <v xml:space="preserve"> (Допустимая темп. наружного воздуха) Охлаждение: S[от -25 до +21]</v>
      </c>
      <c r="AD23" s="58" t="str">
        <f>CONCATENATE(AD$3,": ",CONCATENATE("S[",CONCATENATE("от ",Hitachi!AY18," до +",Hitachi!AZ18),"]"))</f>
        <v xml:space="preserve"> (Допустимая темп. наружного воздуха) Обогрев: S[от -10 до +43]</v>
      </c>
    </row>
    <row r="24" spans="1:30" s="58" customFormat="1" x14ac:dyDescent="0.25">
      <c r="A24" s="58">
        <f>Hitachi!B19</f>
        <v>18</v>
      </c>
      <c r="B24" s="58" t="str">
        <f>CONCATENATE(B$3,": ",CONCATENATE("E[",Hitachi!F19,"]"))</f>
        <v>Производитель: E[Hitachi]</v>
      </c>
      <c r="C24" s="58" t="str">
        <f>CONCATENATE(C$3,": ",CONCATENATE("S[",Hitachi!AT19,"]"))</f>
        <v xml:space="preserve"> Тип: S[Сплит система]</v>
      </c>
      <c r="D24" s="58" t="str">
        <f>CONCATENATE(D$3,": ",CONCATENATE("S[",Hitachi!V19,"]"))</f>
        <v xml:space="preserve"> (Сплит система) Инвертор: S[да]</v>
      </c>
      <c r="E24" s="58" t="str">
        <f>CONCATENATE(E$3,": ",CONCATENATE("N[",Hitachi!AQ19,"]"))</f>
        <v xml:space="preserve"> (Сплит система) Холодопроизводительность: N[3.5]</v>
      </c>
      <c r="F24" s="58" t="str">
        <f>CONCATENATE(F$3,": ",CONCATENATE("N[",Hitachi!AK19,"]"))</f>
        <v xml:space="preserve"> (Сплит система) Теплопроизводительность: N[4]</v>
      </c>
      <c r="G24" s="58" t="str">
        <f>CONCATENATE(G$3,": ",CONCATENATE("N[",Hitachi!AS19,"]"))</f>
        <v xml:space="preserve"> (Сплит система) Площадь помещения: N[35]</v>
      </c>
      <c r="H24" s="58" t="str">
        <f>CONCATENATE(H$3,": ",CONCATENATE("S[",Hitachi!AJ19,"]"))</f>
        <v xml:space="preserve"> (Рабочий ток) Охлаждение: S[]</v>
      </c>
      <c r="I24" s="58" t="str">
        <f>CONCATENATE(I$3,": ",CONCATENATE("N[",Hitachi!AB19,"]"))</f>
        <v xml:space="preserve"> (Потребляемая мощность) Охлаждение: N[0.814]</v>
      </c>
      <c r="J24" s="58" t="str">
        <f>CONCATENATE(J$3,": ",CONCATENATE("S[",Hitachi!AI19,"]"))</f>
        <v xml:space="preserve"> (Рабочий ток) Обогрев: S[]</v>
      </c>
      <c r="K24" s="58" t="str">
        <f>CONCATENATE(K$3,": ",CONCATENATE("S[",Hitachi!AA19,"]"))</f>
        <v xml:space="preserve"> (Потребляемая мощность) Обогрев: S[0.8]</v>
      </c>
      <c r="L24" s="58" t="str">
        <f>CONCATENATE(L$3,": ",CONCATENATE("S[",Hitachi!AR19,"]"))</f>
        <v xml:space="preserve"> (Рабочий ток) Напряжение / Частота источника питания: S[230/50/1]</v>
      </c>
      <c r="M24" s="58" t="str">
        <f>CONCATENATE(M$3,": ",CONCATENATE("S[",Hitachi!AM19,"]"))</f>
        <v xml:space="preserve"> (Рабочий ток) Хладагент: S[R32]</v>
      </c>
      <c r="N24" s="58" t="str">
        <f>CONCATENATE(N$3,": ",CONCATENATE("N[",Hitachi!U19,"]"))</f>
        <v xml:space="preserve"> (Рабочий ток) Количество хладагента: N[980]</v>
      </c>
      <c r="O24" s="58" t="str">
        <f t="shared" si="0"/>
        <v xml:space="preserve"> (Рабочий ток) Объем рециркулируемого воздуха внутреннего блока: S[]</v>
      </c>
      <c r="P24" s="58" t="str">
        <f>CONCATENATE(P$3,": ",CONCATENATE("S[",Hitachi!L19,"]"))</f>
        <v xml:space="preserve"> (Внутренний блок) Размеры (Ш x Г x В): S[900 x 295 x 210]</v>
      </c>
      <c r="Q24" s="58" t="str">
        <f>CONCATENATE(Q$3,": ",CONCATENATE("S[",Hitachi!M19,"]"))</f>
        <v xml:space="preserve"> (Внутренний блок) Упаковка (Ш x Г x В): S[954 x 290 x 360]</v>
      </c>
      <c r="R24" s="58" t="str">
        <f>CONCATENATE(R$3,": ",CONCATENATE("S[",Hitachi!J19,"/",Hitachi!H19,"]"))</f>
        <v xml:space="preserve"> (Внутренний блок) Масса (нетто / брутто): S[11/13.5]</v>
      </c>
      <c r="S24" s="58" t="str">
        <f>CONCATENATE(S$3,": ",CONCATENATE("S[",Hitachi!AN19,"]"))</f>
        <v xml:space="preserve"> (Внутренний блок) Уровень шума мин. / макс.: S[22/29/37/45]</v>
      </c>
      <c r="T24" s="58" t="str">
        <f>CONCATENATE(T$3,": ",CONCATENATE("S[",Hitachi!Z19,"]"))</f>
        <v xml:space="preserve"> (Наружный блок) Марка компрессора: S[Hitachi / Highly]</v>
      </c>
      <c r="U24" s="58" t="str">
        <f>CONCATENATE(U$3,": ",CONCATENATE("S[",Hitachi!N19,"]"))</f>
        <v xml:space="preserve"> (Наружный блок) Размеры (Ш x Г x В): S[792 x 600 x 299]</v>
      </c>
      <c r="V24" s="58" t="str">
        <f>CONCATENATE(V$3,": ",CONCATENATE("S[",Hitachi!O19,"]"))</f>
        <v xml:space="preserve"> (Наружный блок) Упаковка (Ш x Г x В): S[924 x 650 x 400]</v>
      </c>
      <c r="W24" s="58" t="str">
        <f>CONCATENATE(W$3,": ",CONCATENATE("S[",Hitachi!K19," / ",Hitachi!I19,"]"))</f>
        <v xml:space="preserve"> (Наружный блок) Масса (нетто / брутто): S[38.2 / 41.7]</v>
      </c>
      <c r="X24" s="58" t="str">
        <f>CONCATENATE(X$3,": ",CONCATENATE("N[",Hitachi!AO19,"]"))</f>
        <v xml:space="preserve"> (Наружный блок) Максимальный уровень шума: N[48]</v>
      </c>
      <c r="Y24" s="58" t="str">
        <f>CONCATENATE(Y$3,": ",CONCATENATE("N[",Hitachi!S19,"]"))</f>
        <v xml:space="preserve"> (Соединительные трубы) Жидкостная линия : N[6.35]</v>
      </c>
      <c r="Z24" s="58" t="str">
        <f>CONCATENATE(Z$3,": ",CONCATENATE("N[",Hitachi!R19,"]"))</f>
        <v xml:space="preserve"> (Соединительные трубы) Газовая линия : N[9.53]</v>
      </c>
      <c r="AA24" s="58" t="str">
        <f>CONCATENATE(AA$3,": ",CONCATENATE("N[",Hitachi!W19,"]"))</f>
        <v xml:space="preserve"> (Соединительные трубы) Максимальная длина трубопровода: N[20]</v>
      </c>
      <c r="AB24" s="58" t="str">
        <f>CONCATENATE(AB$3,": ",CONCATENATE("S[",Hitachi!Y19,"]"))</f>
        <v xml:space="preserve"> (Соединительные трубы) Максимальный перепад высот: S[10]</v>
      </c>
      <c r="AC24" s="58" t="str">
        <f>CONCATENATE(AC$3,": ",CONCATENATE("S[",CONCATENATE("от ",Hitachi!AV19," до +",Hitachi!AW19),"]"))</f>
        <v xml:space="preserve"> (Допустимая темп. наружного воздуха) Охлаждение: S[от -25 до +21]</v>
      </c>
      <c r="AD24" s="58" t="str">
        <f>CONCATENATE(AD$3,": ",CONCATENATE("S[",CONCATENATE("от ",Hitachi!AY19," до +",Hitachi!AZ19),"]"))</f>
        <v xml:space="preserve"> (Допустимая темп. наружного воздуха) Обогрев: S[от -10 до +43]</v>
      </c>
    </row>
    <row r="25" spans="1:30" s="58" customFormat="1" x14ac:dyDescent="0.25">
      <c r="A25" s="58">
        <f>Hitachi!B20</f>
        <v>19</v>
      </c>
      <c r="B25" s="58" t="str">
        <f>CONCATENATE(B$3,": ",CONCATENATE("E[",Hitachi!F20,"]"))</f>
        <v>Производитель: E[Hitachi]</v>
      </c>
      <c r="C25" s="58" t="str">
        <f>CONCATENATE(C$3,": ",CONCATENATE("S[",Hitachi!AT20,"]"))</f>
        <v xml:space="preserve"> Тип: S[Сплит система]</v>
      </c>
      <c r="D25" s="58" t="str">
        <f>CONCATENATE(D$3,": ",CONCATENATE("S[",Hitachi!V20,"]"))</f>
        <v xml:space="preserve"> (Сплит система) Инвертор: S[да]</v>
      </c>
      <c r="E25" s="58" t="str">
        <f>CONCATENATE(E$3,": ",CONCATENATE("N[",Hitachi!AQ20,"]"))</f>
        <v xml:space="preserve"> (Сплит система) Холодопроизводительность: N[5]</v>
      </c>
      <c r="F25" s="58" t="str">
        <f>CONCATENATE(F$3,": ",CONCATENATE("N[",Hitachi!AK20,"]"))</f>
        <v xml:space="preserve"> (Сплит система) Теплопроизводительность: N[5.8]</v>
      </c>
      <c r="G25" s="58" t="str">
        <f>CONCATENATE(G$3,": ",CONCATENATE("N[",Hitachi!AS20,"]"))</f>
        <v xml:space="preserve"> (Сплит система) Площадь помещения: N[50]</v>
      </c>
      <c r="H25" s="58" t="str">
        <f>CONCATENATE(H$3,": ",CONCATENATE("S[",Hitachi!AJ20,"]"))</f>
        <v xml:space="preserve"> (Рабочий ток) Охлаждение: S[]</v>
      </c>
      <c r="I25" s="58" t="str">
        <f>CONCATENATE(I$3,": ",CONCATENATE("N[",Hitachi!AB20,"]"))</f>
        <v xml:space="preserve"> (Потребляемая мощность) Охлаждение: N[1.397]</v>
      </c>
      <c r="J25" s="58" t="str">
        <f>CONCATENATE(J$3,": ",CONCATENATE("S[",Hitachi!AI20,"]"))</f>
        <v xml:space="preserve"> (Рабочий ток) Обогрев: S[]</v>
      </c>
      <c r="K25" s="58" t="str">
        <f>CONCATENATE(K$3,": ",CONCATENATE("S[",Hitachi!AA20,"]"))</f>
        <v xml:space="preserve"> (Потребляемая мощность) Обогрев: S[1.415]</v>
      </c>
      <c r="L25" s="58" t="str">
        <f>CONCATENATE(L$3,": ",CONCATENATE("S[",Hitachi!AR20,"]"))</f>
        <v xml:space="preserve"> (Рабочий ток) Напряжение / Частота источника питания: S[230/50/1]</v>
      </c>
      <c r="M25" s="58" t="str">
        <f>CONCATENATE(M$3,": ",CONCATENATE("S[",Hitachi!AM20,"]"))</f>
        <v xml:space="preserve"> (Рабочий ток) Хладагент: S[R32]</v>
      </c>
      <c r="N25" s="58" t="str">
        <f>CONCATENATE(N$3,": ",CONCATENATE("N[",Hitachi!U20,"]"))</f>
        <v xml:space="preserve"> (Рабочий ток) Количество хладагента: N[1300]</v>
      </c>
      <c r="O25" s="58" t="str">
        <f t="shared" si="0"/>
        <v xml:space="preserve"> (Рабочий ток) Объем рециркулируемого воздуха внутреннего блока: S[]</v>
      </c>
      <c r="P25" s="58" t="str">
        <f>CONCATENATE(P$3,": ",CONCATENATE("S[",Hitachi!L20,"]"))</f>
        <v xml:space="preserve"> (Внутренний блок) Размеры (Ш x Г x В): S[900 x 295 x 210]</v>
      </c>
      <c r="Q25" s="58" t="str">
        <f>CONCATENATE(Q$3,": ",CONCATENATE("S[",Hitachi!M20,"]"))</f>
        <v xml:space="preserve"> (Внутренний блок) Упаковка (Ш x Г x В): S[954 x 290 x 360]</v>
      </c>
      <c r="R25" s="58" t="str">
        <f>CONCATENATE(R$3,": ",CONCATENATE("S[",Hitachi!J20,"/",Hitachi!H20,"]"))</f>
        <v xml:space="preserve"> (Внутренний блок) Масса (нетто / брутто): S[11/13.5]</v>
      </c>
      <c r="S25" s="58" t="str">
        <f>CONCATENATE(S$3,": ",CONCATENATE("S[",Hitachi!AN20,"]"))</f>
        <v xml:space="preserve"> (Внутренний блок) Уровень шума мин. / макс.: S[25/31/39/47]</v>
      </c>
      <c r="T25" s="58" t="str">
        <f>CONCATENATE(T$3,": ",CONCATENATE("S[",Hitachi!Z20,"]"))</f>
        <v xml:space="preserve"> (Наружный блок) Марка компрессора: S[Hitachi / Highly]</v>
      </c>
      <c r="U25" s="58" t="str">
        <f>CONCATENATE(U$3,": ",CONCATENATE("S[",Hitachi!N20,"]"))</f>
        <v xml:space="preserve"> (Наружный блок) Размеры (Ш x Г x В): S[800 x 736 x 350]</v>
      </c>
      <c r="V25" s="58" t="str">
        <f>CONCATENATE(V$3,": ",CONCATENATE("S[",Hitachi!O20,"]"))</f>
        <v xml:space="preserve"> (Наружный блок) Упаковка (Ш x Г x В): S[950 x 805 x 490]</v>
      </c>
      <c r="W25" s="58" t="str">
        <f>CONCATENATE(W$3,": ",CONCATENATE("S[",Hitachi!K20," / ",Hitachi!I20,"]"))</f>
        <v xml:space="preserve"> (Наружный блок) Масса (нетто / брутто): S[51.7 / 56.2]</v>
      </c>
      <c r="X25" s="58" t="str">
        <f>CONCATENATE(X$3,": ",CONCATENATE("N[",Hitachi!AO20,"]"))</f>
        <v xml:space="preserve"> (Наружный блок) Максимальный уровень шума: N[51]</v>
      </c>
      <c r="Y25" s="58" t="str">
        <f>CONCATENATE(Y$3,": ",CONCATENATE("N[",Hitachi!S20,"]"))</f>
        <v xml:space="preserve"> (Соединительные трубы) Жидкостная линия : N[6.35]</v>
      </c>
      <c r="Z25" s="58" t="str">
        <f>CONCATENATE(Z$3,": ",CONCATENATE("N[",Hitachi!R20,"]"))</f>
        <v xml:space="preserve"> (Соединительные трубы) Газовая линия : N[12.7]</v>
      </c>
      <c r="AA25" s="58" t="str">
        <f>CONCATENATE(AA$3,": ",CONCATENATE("N[",Hitachi!W20,"]"))</f>
        <v xml:space="preserve"> (Соединительные трубы) Максимальная длина трубопровода: N[30]</v>
      </c>
      <c r="AB25" s="58" t="str">
        <f>CONCATENATE(AB$3,": ",CONCATENATE("S[",Hitachi!Y20,"]"))</f>
        <v xml:space="preserve"> (Соединительные трубы) Максимальный перепад высот: S[10]</v>
      </c>
      <c r="AC25" s="58" t="str">
        <f>CONCATENATE(AC$3,": ",CONCATENATE("S[",CONCATENATE("от ",Hitachi!AV20," до +",Hitachi!AW20),"]"))</f>
        <v xml:space="preserve"> (Допустимая темп. наружного воздуха) Охлаждение: S[от -25 до +21]</v>
      </c>
      <c r="AD25" s="58" t="str">
        <f>CONCATENATE(AD$3,": ",CONCATENATE("S[",CONCATENATE("от ",Hitachi!AY20," до +",Hitachi!AZ20),"]"))</f>
        <v xml:space="preserve"> (Допустимая темп. наружного воздуха) Обогрев: S[от -10 до +43]</v>
      </c>
    </row>
    <row r="26" spans="1:30" s="58" customFormat="1" x14ac:dyDescent="0.25">
      <c r="A26" s="58">
        <f>Hitachi!B21</f>
        <v>20</v>
      </c>
      <c r="B26" s="58" t="str">
        <f>CONCATENATE(B$3,": ",CONCATENATE("E[",Hitachi!F21,"]"))</f>
        <v>Производитель: E[Hitachi]</v>
      </c>
      <c r="C26" s="58" t="str">
        <f>CONCATENATE(C$3,": ",CONCATENATE("S[",Hitachi!AT21,"]"))</f>
        <v xml:space="preserve"> Тип: S[Сплит система]</v>
      </c>
      <c r="D26" s="58" t="str">
        <f>CONCATENATE(D$3,": ",CONCATENATE("S[",Hitachi!V21,"]"))</f>
        <v xml:space="preserve"> (Сплит система) Инвертор: S[да]</v>
      </c>
      <c r="E26" s="58" t="str">
        <f>CONCATENATE(E$3,": ",CONCATENATE("N[",Hitachi!AQ21,"]"))</f>
        <v xml:space="preserve"> (Сплит система) Холодопроизводительность: N[6]</v>
      </c>
      <c r="F26" s="58" t="str">
        <f>CONCATENATE(F$3,": ",CONCATENATE("N[",Hitachi!AK21,"]"))</f>
        <v xml:space="preserve"> (Сплит система) Теплопроизводительность: N[7]</v>
      </c>
      <c r="G26" s="58" t="str">
        <f>CONCATENATE(G$3,": ",CONCATENATE("N[",Hitachi!AS21,"]"))</f>
        <v xml:space="preserve"> (Сплит система) Площадь помещения: N[60]</v>
      </c>
      <c r="H26" s="58" t="str">
        <f>CONCATENATE(H$3,": ",CONCATENATE("S[",Hitachi!AJ21,"]"))</f>
        <v xml:space="preserve"> (Рабочий ток) Охлаждение: S[]</v>
      </c>
      <c r="I26" s="58" t="str">
        <f>CONCATENATE(I$3,": ",CONCATENATE("N[",Hitachi!AB21,"]"))</f>
        <v xml:space="preserve"> (Потребляемая мощность) Охлаждение: N[1.71]</v>
      </c>
      <c r="J26" s="58" t="str">
        <f>CONCATENATE(J$3,": ",CONCATENATE("S[",Hitachi!AI21,"]"))</f>
        <v xml:space="preserve"> (Рабочий ток) Обогрев: S[]</v>
      </c>
      <c r="K26" s="58" t="str">
        <f>CONCATENATE(K$3,": ",CONCATENATE("S[",Hitachi!AA21,"]"))</f>
        <v xml:space="preserve"> (Потребляемая мощность) Обогрев: S[1.84]</v>
      </c>
      <c r="L26" s="58" t="str">
        <f>CONCATENATE(L$3,": ",CONCATENATE("S[",Hitachi!AR21,"]"))</f>
        <v xml:space="preserve"> (Рабочий ток) Напряжение / Частота источника питания: S[]</v>
      </c>
      <c r="M26" s="58" t="str">
        <f>CONCATENATE(M$3,": ",CONCATENATE("S[",Hitachi!AM21,"]"))</f>
        <v xml:space="preserve"> (Рабочий ток) Хладагент: S[R32]</v>
      </c>
      <c r="N26" s="58" t="str">
        <f>CONCATENATE(N$3,": ",CONCATENATE("N[",Hitachi!U21,"]"))</f>
        <v xml:space="preserve"> (Рабочий ток) Количество хладагента: N[1500]</v>
      </c>
      <c r="O26" s="58" t="str">
        <f t="shared" si="0"/>
        <v xml:space="preserve"> (Рабочий ток) Объем рециркулируемого воздуха внутреннего блока: S[]</v>
      </c>
      <c r="P26" s="58" t="str">
        <f>CONCATENATE(P$3,": ",CONCATENATE("S[",Hitachi!L21,"]"))</f>
        <v xml:space="preserve"> (Внутренний блок) Размеры (Ш x Г x В): S[900 x 300 x 230]</v>
      </c>
      <c r="Q26" s="58" t="str">
        <f>CONCATENATE(Q$3,": ",CONCATENATE("S[",Hitachi!M21,"]"))</f>
        <v xml:space="preserve"> (Внутренний блок) Упаковка (Ш x Г x В): S[970 x 300 x 360]</v>
      </c>
      <c r="R26" s="58" t="str">
        <f>CONCATENATE(R$3,": ",CONCATENATE("S[",Hitachi!J21,"/",Hitachi!H21,"]"))</f>
        <v xml:space="preserve"> (Внутренний блок) Масса (нетто / брутто): S[11.5/13]</v>
      </c>
      <c r="S26" s="58" t="str">
        <f>CONCATENATE(S$3,": ",CONCATENATE("S[",Hitachi!AN21,"]"))</f>
        <v xml:space="preserve"> (Внутренний блок) Уровень шума мин. / макс.: S[30/33/42/48]</v>
      </c>
      <c r="T26" s="58" t="str">
        <f>CONCATENATE(T$3,": ",CONCATENATE("S[",Hitachi!Z21,"]"))</f>
        <v xml:space="preserve"> (Наружный блок) Марка компрессора: S[Hitachi]</v>
      </c>
      <c r="U26" s="58" t="str">
        <f>CONCATENATE(U$3,": ",CONCATENATE("S[",Hitachi!N21,"]"))</f>
        <v xml:space="preserve"> (Наружный блок) Размеры (Ш x Г x В): S[850 x 750 x 298]</v>
      </c>
      <c r="V26" s="58" t="str">
        <f>CONCATENATE(V$3,": ",CONCATENATE("S[",Hitachi!O21,"]"))</f>
        <v xml:space="preserve"> (Наружный блок) Упаковка (Ш x Г x В): S[1008 x 800 x 404]</v>
      </c>
      <c r="W26" s="58" t="str">
        <f>CONCATENATE(W$3,": ",CONCATENATE("S[",Hitachi!K21," / ",Hitachi!I21,"]"))</f>
        <v xml:space="preserve"> (Наружный блок) Масса (нетто / брутто): S[50 / 55]</v>
      </c>
      <c r="X26" s="58" t="str">
        <f>CONCATENATE(X$3,": ",CONCATENATE("N[",Hitachi!AO21,"]"))</f>
        <v xml:space="preserve"> (Наружный блок) Максимальный уровень шума: N[50]</v>
      </c>
      <c r="Y26" s="58" t="str">
        <f>CONCATENATE(Y$3,": ",CONCATENATE("N[",Hitachi!S21,"]"))</f>
        <v xml:space="preserve"> (Соединительные трубы) Жидкостная линия : N[6.35]</v>
      </c>
      <c r="Z26" s="58" t="str">
        <f>CONCATENATE(Z$3,": ",CONCATENATE("N[",Hitachi!R21,"]"))</f>
        <v xml:space="preserve"> (Соединительные трубы) Газовая линия : N[12.7]</v>
      </c>
      <c r="AA26" s="58" t="str">
        <f>CONCATENATE(AA$3,": ",CONCATENATE("N[",Hitachi!W21,"]"))</f>
        <v xml:space="preserve"> (Соединительные трубы) Максимальная длина трубопровода: N[30]</v>
      </c>
      <c r="AB26" s="58" t="str">
        <f>CONCATENATE(AB$3,": ",CONCATENATE("S[",Hitachi!Y21,"]"))</f>
        <v xml:space="preserve"> (Соединительные трубы) Максимальный перепад высот: S[20]</v>
      </c>
      <c r="AC26" s="58" t="str">
        <f>CONCATENATE(AC$3,": ",CONCATENATE("S[",CONCATENATE("от ",Hitachi!AV21," до +",Hitachi!AW21),"]"))</f>
        <v xml:space="preserve"> (Допустимая темп. наружного воздуха) Охлаждение: S[от -15 до +24]</v>
      </c>
      <c r="AD26" s="58" t="str">
        <f>CONCATENATE(AD$3,": ",CONCATENATE("S[",CONCATENATE("от ",Hitachi!AY21," до +",Hitachi!AZ21),"]"))</f>
        <v xml:space="preserve"> (Допустимая темп. наружного воздуха) Обогрев: S[от -15 до +46]</v>
      </c>
    </row>
    <row r="27" spans="1:30" s="58" customFormat="1" x14ac:dyDescent="0.25">
      <c r="A27" s="58">
        <f>Hitachi!B22</f>
        <v>21</v>
      </c>
      <c r="B27" s="58" t="str">
        <f>CONCATENATE(B$3,": ",CONCATENATE("E[",Hitachi!F22,"]"))</f>
        <v>Производитель: E[Hitachi]</v>
      </c>
      <c r="C27" s="58" t="str">
        <f>CONCATENATE(C$3,": ",CONCATENATE("S[",Hitachi!AT22,"]"))</f>
        <v xml:space="preserve"> Тип: S[Сплит система]</v>
      </c>
      <c r="D27" s="58" t="str">
        <f>CONCATENATE(D$3,": ",CONCATENATE("S[",Hitachi!V22,"]"))</f>
        <v xml:space="preserve"> (Сплит система) Инвертор: S[да]</v>
      </c>
      <c r="E27" s="58" t="str">
        <f>CONCATENATE(E$3,": ",CONCATENATE("N[",Hitachi!AQ22,"]"))</f>
        <v xml:space="preserve"> (Сплит система) Холодопроизводительность: N[7]</v>
      </c>
      <c r="F27" s="58" t="str">
        <f>CONCATENATE(F$3,": ",CONCATENATE("N[",Hitachi!AK22,"]"))</f>
        <v xml:space="preserve"> (Сплит система) Теплопроизводительность: N[8]</v>
      </c>
      <c r="G27" s="58" t="str">
        <f>CONCATENATE(G$3,": ",CONCATENATE("N[",Hitachi!AS22,"]"))</f>
        <v xml:space="preserve"> (Сплит система) Площадь помещения: N[70]</v>
      </c>
      <c r="H27" s="58" t="str">
        <f>CONCATENATE(H$3,": ",CONCATENATE("S[",Hitachi!AJ22,"]"))</f>
        <v xml:space="preserve"> (Рабочий ток) Охлаждение: S[]</v>
      </c>
      <c r="I27" s="58" t="str">
        <f>CONCATENATE(I$3,": ",CONCATENATE("N[",Hitachi!AB22,"]"))</f>
        <v xml:space="preserve"> (Потребляемая мощность) Охлаждение: N[2.11]</v>
      </c>
      <c r="J27" s="58" t="str">
        <f>CONCATENATE(J$3,": ",CONCATENATE("S[",Hitachi!AI22,"]"))</f>
        <v xml:space="preserve"> (Рабочий ток) Обогрев: S[]</v>
      </c>
      <c r="K27" s="58" t="str">
        <f>CONCATENATE(K$3,": ",CONCATENATE("S[",Hitachi!AA22,"]"))</f>
        <v xml:space="preserve"> (Потребляемая мощность) Обогрев: S[2.2]</v>
      </c>
      <c r="L27" s="58" t="str">
        <f>CONCATENATE(L$3,": ",CONCATENATE("S[",Hitachi!AR22,"]"))</f>
        <v xml:space="preserve"> (Рабочий ток) Напряжение / Частота источника питания: S[]</v>
      </c>
      <c r="M27" s="58" t="str">
        <f>CONCATENATE(M$3,": ",CONCATENATE("S[",Hitachi!AM22,"]"))</f>
        <v xml:space="preserve"> (Рабочий ток) Хладагент: S[R32]</v>
      </c>
      <c r="N27" s="58" t="str">
        <f>CONCATENATE(N$3,": ",CONCATENATE("N[",Hitachi!U22,"]"))</f>
        <v xml:space="preserve"> (Рабочий ток) Количество хладагента: N[1600]</v>
      </c>
      <c r="O27" s="58" t="str">
        <f t="shared" si="0"/>
        <v xml:space="preserve"> (Рабочий ток) Объем рециркулируемого воздуха внутреннего блока: S[]</v>
      </c>
      <c r="P27" s="58" t="str">
        <f>CONCATENATE(P$3,": ",CONCATENATE("S[",Hitachi!L22,"]"))</f>
        <v xml:space="preserve"> (Внутренний блок) Размеры (Ш x Г x В): S[1100 x 300 x 260]</v>
      </c>
      <c r="Q27" s="58" t="str">
        <f>CONCATENATE(Q$3,": ",CONCATENATE("S[",Hitachi!M22,"]"))</f>
        <v xml:space="preserve"> (Внутренний блок) Упаковка (Ш x Г x В): S[1155 x 330 x 365]</v>
      </c>
      <c r="R27" s="58" t="str">
        <f>CONCATENATE(R$3,": ",CONCATENATE("S[",Hitachi!J22,"/",Hitachi!H22,"]"))</f>
        <v xml:space="preserve"> (Внутренний блок) Масса (нетто / брутто): S[15/17]</v>
      </c>
      <c r="S27" s="58" t="str">
        <f>CONCATENATE(S$3,": ",CONCATENATE("S[",Hitachi!AN22,"]"))</f>
        <v xml:space="preserve"> (Внутренний блок) Уровень шума мин. / макс.: S[30/36/42/47]</v>
      </c>
      <c r="T27" s="58" t="str">
        <f>CONCATENATE(T$3,": ",CONCATENATE("S[",Hitachi!Z22,"]"))</f>
        <v xml:space="preserve"> (Наружный блок) Марка компрессора: S[Hitachi]</v>
      </c>
      <c r="U27" s="58" t="str">
        <f>CONCATENATE(U$3,": ",CONCATENATE("S[",Hitachi!N22,"]"))</f>
        <v xml:space="preserve"> (Наружный блок) Размеры (Ш x Г x В): S[850 x 800 x 298]</v>
      </c>
      <c r="V27" s="58" t="str">
        <f>CONCATENATE(V$3,": ",CONCATENATE("S[",Hitachi!O22,"]"))</f>
        <v xml:space="preserve"> (Наружный блок) Упаковка (Ш x Г x В): S[1008 x 848 x 404]</v>
      </c>
      <c r="W27" s="58" t="str">
        <f>CONCATENATE(W$3,": ",CONCATENATE("S[",Hitachi!K22," / ",Hitachi!I22,"]"))</f>
        <v xml:space="preserve"> (Наружный блок) Масса (нетто / брутто): S[52 / 57]</v>
      </c>
      <c r="X27" s="58" t="str">
        <f>CONCATENATE(X$3,": ",CONCATENATE("N[",Hitachi!AO22,"]"))</f>
        <v xml:space="preserve"> (Наружный блок) Максимальный уровень шума: N[50]</v>
      </c>
      <c r="Y27" s="58" t="str">
        <f>CONCATENATE(Y$3,": ",CONCATENATE("N[",Hitachi!S22,"]"))</f>
        <v xml:space="preserve"> (Соединительные трубы) Жидкостная линия : N[6.35]</v>
      </c>
      <c r="Z27" s="58" t="str">
        <f>CONCATENATE(Z$3,": ",CONCATENATE("N[",Hitachi!R22,"]"))</f>
        <v xml:space="preserve"> (Соединительные трубы) Газовая линия : N[15.88]</v>
      </c>
      <c r="AA27" s="58" t="str">
        <f>CONCATENATE(AA$3,": ",CONCATENATE("N[",Hitachi!W22,"]"))</f>
        <v xml:space="preserve"> (Соединительные трубы) Максимальная длина трубопровода: N[30]</v>
      </c>
      <c r="AB27" s="58" t="str">
        <f>CONCATENATE(AB$3,": ",CONCATENATE("S[",Hitachi!Y22,"]"))</f>
        <v xml:space="preserve"> (Соединительные трубы) Максимальный перепад высот: S[20]</v>
      </c>
      <c r="AC27" s="58" t="str">
        <f>CONCATENATE(AC$3,": ",CONCATENATE("S[",CONCATENATE("от ",Hitachi!AV22," до +",Hitachi!AW22),"]"))</f>
        <v xml:space="preserve"> (Допустимая темп. наружного воздуха) Охлаждение: S[от -15 до +24]</v>
      </c>
      <c r="AD27" s="58" t="str">
        <f>CONCATENATE(AD$3,": ",CONCATENATE("S[",CONCATENATE("от ",Hitachi!AY22," до +",Hitachi!AZ22),"]"))</f>
        <v xml:space="preserve"> (Допустимая темп. наружного воздуха) Обогрев: S[от -15 до +46]</v>
      </c>
    </row>
    <row r="28" spans="1:30" s="58" customFormat="1" x14ac:dyDescent="0.25">
      <c r="A28" s="58">
        <f>Hitachi!B23</f>
        <v>22</v>
      </c>
      <c r="B28" s="58" t="str">
        <f>CONCATENATE(B$3,": ",CONCATENATE("E[",Hitachi!F23,"]"))</f>
        <v>Производитель: E[Hitachi]</v>
      </c>
      <c r="C28" s="58" t="str">
        <f>CONCATENATE(C$3,": ",CONCATENATE("S[",Hitachi!AT23,"]"))</f>
        <v xml:space="preserve"> Тип: S[Канальные]</v>
      </c>
      <c r="D28" s="58" t="str">
        <f>CONCATENATE(D$3,": ",CONCATENATE("S[",Hitachi!V23,"]"))</f>
        <v xml:space="preserve"> (Сплит система) Инвертор: S[да]</v>
      </c>
      <c r="E28" s="58" t="str">
        <f>CONCATENATE(E$3,": ",CONCATENATE("N[",Hitachi!AQ23,"]"))</f>
        <v xml:space="preserve"> (Сплит система) Холодопроизводительность: N[2.5]</v>
      </c>
      <c r="F28" s="58" t="str">
        <f>CONCATENATE(F$3,": ",CONCATENATE("N[",Hitachi!AK23,"]"))</f>
        <v xml:space="preserve"> (Сплит система) Теплопроизводительность: N[3.5]</v>
      </c>
      <c r="G28" s="58" t="str">
        <f>CONCATENATE(G$3,": ",CONCATENATE("N[",Hitachi!AS23,"]"))</f>
        <v xml:space="preserve"> (Сплит система) Площадь помещения: N[25]</v>
      </c>
      <c r="H28" s="58" t="str">
        <f>CONCATENATE(H$3,": ",CONCATENATE("S[",Hitachi!AJ23,"]"))</f>
        <v xml:space="preserve"> (Рабочий ток) Охлаждение: S[]</v>
      </c>
      <c r="I28" s="58" t="str">
        <f>CONCATENATE(I$3,": ",CONCATENATE("N[",Hitachi!AB23,"]"))</f>
        <v xml:space="preserve"> (Потребляемая мощность) Охлаждение: N[0.595]</v>
      </c>
      <c r="J28" s="58" t="str">
        <f>CONCATENATE(J$3,": ",CONCATENATE("S[",Hitachi!AI23,"]"))</f>
        <v xml:space="preserve"> (Рабочий ток) Обогрев: S[]</v>
      </c>
      <c r="K28" s="58" t="str">
        <f>CONCATENATE(K$3,": ",CONCATENATE("S[",Hitachi!AA23,"]"))</f>
        <v xml:space="preserve"> (Потребляемая мощность) Обогрев: S[0.875]</v>
      </c>
      <c r="L28" s="58" t="str">
        <f>CONCATENATE(L$3,": ",CONCATENATE("S[",Hitachi!AR23,"]"))</f>
        <v xml:space="preserve"> (Рабочий ток) Напряжение / Частота источника питания: S[]</v>
      </c>
      <c r="M28" s="58" t="str">
        <f>CONCATENATE(M$3,": ",CONCATENATE("S[",Hitachi!AM23,"]"))</f>
        <v xml:space="preserve"> (Рабочий ток) Хладагент: S[R32]</v>
      </c>
      <c r="N28" s="58" t="str">
        <f>CONCATENATE(N$3,": ",CONCATENATE("N[",Hitachi!U23,"]"))</f>
        <v xml:space="preserve"> (Рабочий ток) Количество хладагента: N[860]</v>
      </c>
      <c r="O28" s="58" t="str">
        <f t="shared" si="0"/>
        <v xml:space="preserve"> (Рабочий ток) Объем рециркулируемого воздуха внутреннего блока: S[]</v>
      </c>
      <c r="P28" s="58" t="str">
        <f>CONCATENATE(P$3,": ",CONCATENATE("S[",Hitachi!L23,"]"))</f>
        <v xml:space="preserve"> (Внутренний блок) Размеры (Ш x Г x В): S[750 x 235 x 400]</v>
      </c>
      <c r="Q28" s="58" t="str">
        <f>CONCATENATE(Q$3,": ",CONCATENATE("S[",Hitachi!M23,"]"))</f>
        <v xml:space="preserve"> (Внутренний блок) Упаковка (Ш x Г x В): S[806 x 306 x 594]</v>
      </c>
      <c r="R28" s="58" t="str">
        <f>CONCATENATE(R$3,": ",CONCATENATE("S[",Hitachi!J23,"/",Hitachi!H23,"]"))</f>
        <v xml:space="preserve"> (Внутренний блок) Масса (нетто / брутто): S[16/18]</v>
      </c>
      <c r="S28" s="58" t="str">
        <f>CONCATENATE(S$3,": ",CONCATENATE("S[",Hitachi!AN23,"]"))</f>
        <v xml:space="preserve"> (Внутренний блок) Уровень шума мин. / макс.: S[27.5/30.5/34/38.5]</v>
      </c>
      <c r="T28" s="58" t="str">
        <f>CONCATENATE(T$3,": ",CONCATENATE("S[",Hitachi!Z23,"]"))</f>
        <v xml:space="preserve"> (Наружный блок) Марка компрессора: S[Hitachi / Highly]</v>
      </c>
      <c r="U28" s="58" t="str">
        <f>CONCATENATE(U$3,": ",CONCATENATE("S[",Hitachi!N23,"]"))</f>
        <v xml:space="preserve"> (Наружный блок) Размеры (Ш x Г x В): S[750 x 548 x 288]</v>
      </c>
      <c r="V28" s="58" t="str">
        <f>CONCATENATE(V$3,": ",CONCATENATE("S[",Hitachi!O23,"]"))</f>
        <v xml:space="preserve"> (Наружный блок) Упаковка (Ш x Г x В): S[871 x 591 x 377]</v>
      </c>
      <c r="W28" s="58" t="str">
        <f>CONCATENATE(W$3,": ",CONCATENATE("S[",Hitachi!K23," / ",Hitachi!I23,"]"))</f>
        <v xml:space="preserve"> (Наружный блок) Масса (нетто / брутто): S[32.5 / 35]</v>
      </c>
      <c r="X28" s="58" t="str">
        <f>CONCATENATE(X$3,": ",CONCATENATE("N[",Hitachi!AO23,"]"))</f>
        <v xml:space="preserve"> (Наружный блок) Максимальный уровень шума: N[48]</v>
      </c>
      <c r="Y28" s="58" t="str">
        <f>CONCATENATE(Y$3,": ",CONCATENATE("N[",Hitachi!S23,"]"))</f>
        <v xml:space="preserve"> (Соединительные трубы) Жидкостная линия : N[6.35]</v>
      </c>
      <c r="Z28" s="58" t="str">
        <f>CONCATENATE(Z$3,": ",CONCATENATE("N[",Hitachi!R23,"]"))</f>
        <v xml:space="preserve"> (Соединительные трубы) Газовая линия : N[9.53]</v>
      </c>
      <c r="AA28" s="58" t="str">
        <f>CONCATENATE(AA$3,": ",CONCATENATE("N[",Hitachi!W23,"]"))</f>
        <v xml:space="preserve"> (Соединительные трубы) Максимальная длина трубопровода: N[20]</v>
      </c>
      <c r="AB28" s="58" t="str">
        <f>CONCATENATE(AB$3,": ",CONCATENATE("S[",Hitachi!Y23,"]"))</f>
        <v xml:space="preserve"> (Соединительные трубы) Максимальный перепад высот: S[10]</v>
      </c>
      <c r="AC28" s="58" t="str">
        <f>CONCATENATE(AC$3,": ",CONCATENATE("S[",CONCATENATE("от ",Hitachi!AV23," до +",Hitachi!AW23),"]"))</f>
        <v xml:space="preserve"> (Допустимая темп. наружного воздуха) Охлаждение: S[от -15 до +24]</v>
      </c>
      <c r="AD28" s="58" t="str">
        <f>CONCATENATE(AD$3,": ",CONCATENATE("S[",CONCATENATE("от ",Hitachi!AY23," до +",Hitachi!AZ23),"]"))</f>
        <v xml:space="preserve"> (Допустимая темп. наружного воздуха) Обогрев: S[от -10 до +46]</v>
      </c>
    </row>
    <row r="29" spans="1:30" s="58" customFormat="1" x14ac:dyDescent="0.25">
      <c r="A29" s="58">
        <f>Hitachi!B24</f>
        <v>23</v>
      </c>
      <c r="B29" s="58" t="str">
        <f>CONCATENATE(B$3,": ",CONCATENATE("E[",Hitachi!F24,"]"))</f>
        <v>Производитель: E[Hitachi]</v>
      </c>
      <c r="C29" s="58" t="str">
        <f>CONCATENATE(C$3,": ",CONCATENATE("S[",Hitachi!AT24,"]"))</f>
        <v xml:space="preserve"> Тип: S[Канальные]</v>
      </c>
      <c r="D29" s="58" t="str">
        <f>CONCATENATE(D$3,": ",CONCATENATE("S[",Hitachi!V24,"]"))</f>
        <v xml:space="preserve"> (Сплит система) Инвертор: S[да]</v>
      </c>
      <c r="E29" s="58" t="str">
        <f>CONCATENATE(E$3,": ",CONCATENATE("N[",Hitachi!AQ24,"]"))</f>
        <v xml:space="preserve"> (Сплит система) Холодопроизводительность: N[3.5]</v>
      </c>
      <c r="F29" s="58" t="str">
        <f>CONCATENATE(F$3,": ",CONCATENATE("N[",Hitachi!AK24,"]"))</f>
        <v xml:space="preserve"> (Сплит система) Теплопроизводительность: N[4.8]</v>
      </c>
      <c r="G29" s="58" t="str">
        <f>CONCATENATE(G$3,": ",CONCATENATE("N[",Hitachi!AS24,"]"))</f>
        <v xml:space="preserve"> (Сплит система) Площадь помещения: N[35]</v>
      </c>
      <c r="H29" s="58" t="str">
        <f>CONCATENATE(H$3,": ",CONCATENATE("S[",Hitachi!AJ24,"]"))</f>
        <v xml:space="preserve"> (Рабочий ток) Охлаждение: S[]</v>
      </c>
      <c r="I29" s="58" t="str">
        <f>CONCATENATE(I$3,": ",CONCATENATE("N[",Hitachi!AB24,"]"))</f>
        <v xml:space="preserve"> (Потребляемая мощность) Охлаждение: N[0.945]</v>
      </c>
      <c r="J29" s="58" t="str">
        <f>CONCATENATE(J$3,": ",CONCATENATE("S[",Hitachi!AI24,"]"))</f>
        <v xml:space="preserve"> (Рабочий ток) Обогрев: S[]</v>
      </c>
      <c r="K29" s="58" t="str">
        <f>CONCATENATE(K$3,": ",CONCATENATE("S[",Hitachi!AA24,"]"))</f>
        <v xml:space="preserve"> (Потребляемая мощность) Обогрев: S[1.26]</v>
      </c>
      <c r="L29" s="58" t="str">
        <f>CONCATENATE(L$3,": ",CONCATENATE("S[",Hitachi!AR24,"]"))</f>
        <v xml:space="preserve"> (Рабочий ток) Напряжение / Частота источника питания: S[]</v>
      </c>
      <c r="M29" s="58" t="str">
        <f>CONCATENATE(M$3,": ",CONCATENATE("S[",Hitachi!AM24,"]"))</f>
        <v xml:space="preserve"> (Рабочий ток) Хладагент: S[R32]</v>
      </c>
      <c r="N29" s="58" t="str">
        <f>CONCATENATE(N$3,": ",CONCATENATE("N[",Hitachi!U24,"]"))</f>
        <v xml:space="preserve"> (Рабочий ток) Количество хладагента: N[860]</v>
      </c>
      <c r="O29" s="58" t="str">
        <f t="shared" si="0"/>
        <v xml:space="preserve"> (Рабочий ток) Объем рециркулируемого воздуха внутреннего блока: S[]</v>
      </c>
      <c r="P29" s="58" t="str">
        <f>CONCATENATE(P$3,": ",CONCATENATE("S[",Hitachi!L24,"]"))</f>
        <v xml:space="preserve"> (Внутренний блок) Размеры (Ш x Г x В): S[750 x 235 x 400]</v>
      </c>
      <c r="Q29" s="58" t="str">
        <f>CONCATENATE(Q$3,": ",CONCATENATE("S[",Hitachi!M24,"]"))</f>
        <v xml:space="preserve"> (Внутренний блок) Упаковка (Ш x Г x В): S[806 x 306 x 594]</v>
      </c>
      <c r="R29" s="58" t="str">
        <f>CONCATENATE(R$3,": ",CONCATENATE("S[",Hitachi!J24,"/",Hitachi!H24,"]"))</f>
        <v xml:space="preserve"> (Внутренний блок) Масса (нетто / брутто): S[16/18]</v>
      </c>
      <c r="S29" s="58" t="str">
        <f>CONCATENATE(S$3,": ",CONCATENATE("S[",Hitachi!AN24,"]"))</f>
        <v xml:space="preserve"> (Внутренний блок) Уровень шума мин. / макс.: S[27.5/30.5/34/38.5]</v>
      </c>
      <c r="T29" s="58" t="str">
        <f>CONCATENATE(T$3,": ",CONCATENATE("S[",Hitachi!Z24,"]"))</f>
        <v xml:space="preserve"> (Наружный блок) Марка компрессора: S[Hitachi / Highly]</v>
      </c>
      <c r="U29" s="58" t="str">
        <f>CONCATENATE(U$3,": ",CONCATENATE("S[",Hitachi!N24,"]"))</f>
        <v xml:space="preserve"> (Наружный блок) Размеры (Ш x Г x В): S[750 x 548 x 288]</v>
      </c>
      <c r="V29" s="58" t="str">
        <f>CONCATENATE(V$3,": ",CONCATENATE("S[",Hitachi!O24,"]"))</f>
        <v xml:space="preserve"> (Наружный блок) Упаковка (Ш x Г x В): S[871 x 591 x 377]</v>
      </c>
      <c r="W29" s="58" t="str">
        <f>CONCATENATE(W$3,": ",CONCATENATE("S[",Hitachi!K24," / ",Hitachi!I24,"]"))</f>
        <v xml:space="preserve"> (Наружный блок) Масса (нетто / брутто): S[32.5 / 35]</v>
      </c>
      <c r="X29" s="58" t="str">
        <f>CONCATENATE(X$3,": ",CONCATENATE("N[",Hitachi!AO24,"]"))</f>
        <v xml:space="preserve"> (Наружный блок) Максимальный уровень шума: N[48]</v>
      </c>
      <c r="Y29" s="58" t="str">
        <f>CONCATENATE(Y$3,": ",CONCATENATE("N[",Hitachi!S24,"]"))</f>
        <v xml:space="preserve"> (Соединительные трубы) Жидкостная линия : N[6.35]</v>
      </c>
      <c r="Z29" s="58" t="str">
        <f>CONCATENATE(Z$3,": ",CONCATENATE("N[",Hitachi!R24,"]"))</f>
        <v xml:space="preserve"> (Соединительные трубы) Газовая линия : N[9.53]</v>
      </c>
      <c r="AA29" s="58" t="str">
        <f>CONCATENATE(AA$3,": ",CONCATENATE("N[",Hitachi!W24,"]"))</f>
        <v xml:space="preserve"> (Соединительные трубы) Максимальная длина трубопровода: N[20]</v>
      </c>
      <c r="AB29" s="58" t="str">
        <f>CONCATENATE(AB$3,": ",CONCATENATE("S[",Hitachi!Y24,"]"))</f>
        <v xml:space="preserve"> (Соединительные трубы) Максимальный перепад высот: S[10]</v>
      </c>
      <c r="AC29" s="58" t="str">
        <f>CONCATENATE(AC$3,": ",CONCATENATE("S[",CONCATENATE("от ",Hitachi!AV24," до +",Hitachi!AW24),"]"))</f>
        <v xml:space="preserve"> (Допустимая темп. наружного воздуха) Охлаждение: S[от -15 до +24]</v>
      </c>
      <c r="AD29" s="58" t="str">
        <f>CONCATENATE(AD$3,": ",CONCATENATE("S[",CONCATENATE("от ",Hitachi!AY24," до +",Hitachi!AZ24),"]"))</f>
        <v xml:space="preserve"> (Допустимая темп. наружного воздуха) Обогрев: S[от -10 до +46]</v>
      </c>
    </row>
    <row r="30" spans="1:30" s="58" customFormat="1" x14ac:dyDescent="0.25">
      <c r="A30" s="58">
        <f>Hitachi!B25</f>
        <v>24</v>
      </c>
      <c r="B30" s="58" t="str">
        <f>CONCATENATE(B$3,": ",CONCATENATE("E[",Hitachi!F25,"]"))</f>
        <v>Производитель: E[Hitachi]</v>
      </c>
      <c r="C30" s="58" t="str">
        <f>CONCATENATE(C$3,": ",CONCATENATE("S[",Hitachi!AT25,"]"))</f>
        <v xml:space="preserve"> Тип: S[Канальные]</v>
      </c>
      <c r="D30" s="58" t="str">
        <f>CONCATENATE(D$3,": ",CONCATENATE("S[",Hitachi!V25,"]"))</f>
        <v xml:space="preserve"> (Сплит система) Инвертор: S[да]</v>
      </c>
      <c r="E30" s="58" t="str">
        <f>CONCATENATE(E$3,": ",CONCATENATE("N[",Hitachi!AQ25,"]"))</f>
        <v xml:space="preserve"> (Сплит система) Холодопроизводительность: N[5]</v>
      </c>
      <c r="F30" s="58" t="str">
        <f>CONCATENATE(F$3,": ",CONCATENATE("N[",Hitachi!AK25,"]"))</f>
        <v xml:space="preserve"> (Сплит система) Теплопроизводительность: N[6]</v>
      </c>
      <c r="G30" s="58" t="str">
        <f>CONCATENATE(G$3,": ",CONCATENATE("N[",Hitachi!AS25,"]"))</f>
        <v xml:space="preserve"> (Сплит система) Площадь помещения: N[50]</v>
      </c>
      <c r="H30" s="58" t="str">
        <f>CONCATENATE(H$3,": ",CONCATENATE("S[",Hitachi!AJ25,"]"))</f>
        <v xml:space="preserve"> (Рабочий ток) Охлаждение: S[]</v>
      </c>
      <c r="I30" s="58" t="str">
        <f>CONCATENATE(I$3,": ",CONCATENATE("N[",Hitachi!AB25,"]"))</f>
        <v xml:space="preserve"> (Потребляемая мощность) Охлаждение: N[1.42]</v>
      </c>
      <c r="J30" s="58" t="str">
        <f>CONCATENATE(J$3,": ",CONCATENATE("S[",Hitachi!AI25,"]"))</f>
        <v xml:space="preserve"> (Рабочий ток) Обогрев: S[]</v>
      </c>
      <c r="K30" s="58" t="str">
        <f>CONCATENATE(K$3,": ",CONCATENATE("S[",Hitachi!AA25,"]"))</f>
        <v xml:space="preserve"> (Потребляемая мощность) Обогрев: S[1.57]</v>
      </c>
      <c r="L30" s="58" t="str">
        <f>CONCATENATE(L$3,": ",CONCATENATE("S[",Hitachi!AR25,"]"))</f>
        <v xml:space="preserve"> (Рабочий ток) Напряжение / Частота источника питания: S[]</v>
      </c>
      <c r="M30" s="58" t="str">
        <f>CONCATENATE(M$3,": ",CONCATENATE("S[",Hitachi!AM25,"]"))</f>
        <v xml:space="preserve"> (Рабочий ток) Хладагент: S[R32]</v>
      </c>
      <c r="N30" s="58" t="str">
        <f>CONCATENATE(N$3,": ",CONCATENATE("N[",Hitachi!U25,"]"))</f>
        <v xml:space="preserve"> (Рабочий ток) Количество хладагента: N[1500]</v>
      </c>
      <c r="O30" s="58" t="str">
        <f t="shared" si="0"/>
        <v xml:space="preserve"> (Рабочий ток) Объем рециркулируемого воздуха внутреннего блока: S[]</v>
      </c>
      <c r="P30" s="58" t="str">
        <f>CONCATENATE(P$3,": ",CONCATENATE("S[",Hitachi!L25,"]"))</f>
        <v xml:space="preserve"> (Внутренний блок) Размеры (Ш x Г x В): S[900 x 270 x 720]</v>
      </c>
      <c r="Q30" s="58" t="str">
        <f>CONCATENATE(Q$3,": ",CONCATENATE("S[",Hitachi!M25,"]"))</f>
        <v xml:space="preserve"> (Внутренний блок) Упаковка (Ш x Г x В): S[1110 x 280 x 850]</v>
      </c>
      <c r="R30" s="58" t="str">
        <f>CONCATENATE(R$3,": ",CONCATENATE("S[",Hitachi!J25,"/",Hitachi!H25,"]"))</f>
        <v xml:space="preserve"> (Внутренний блок) Масса (нетто / брутто): S[35/39]</v>
      </c>
      <c r="S30" s="58" t="str">
        <f>CONCATENATE(S$3,": ",CONCATENATE("S[",Hitachi!AN25,"]"))</f>
        <v xml:space="preserve"> (Внутренний блок) Уровень шума мин. / макс.: S[29/32/35/39]</v>
      </c>
      <c r="T30" s="58" t="str">
        <f>CONCATENATE(T$3,": ",CONCATENATE("S[",Hitachi!Z25,"]"))</f>
        <v xml:space="preserve"> (Наружный блок) Марка компрессора: S[Hitachi]</v>
      </c>
      <c r="U30" s="58" t="str">
        <f>CONCATENATE(U$3,": ",CONCATENATE("S[",Hitachi!N25,"]"))</f>
        <v xml:space="preserve"> (Наружный блок) Размеры (Ш x Г x В): S[850 x 750 x 298]</v>
      </c>
      <c r="V30" s="58" t="str">
        <f>CONCATENATE(V$3,": ",CONCATENATE("S[",Hitachi!O25,"]"))</f>
        <v xml:space="preserve"> (Наружный блок) Упаковка (Ш x Г x В): S[1008 x 800 x 404]</v>
      </c>
      <c r="W30" s="58" t="str">
        <f>CONCATENATE(W$3,": ",CONCATENATE("S[",Hitachi!K25," / ",Hitachi!I25,"]"))</f>
        <v xml:space="preserve"> (Наружный блок) Масса (нетто / брутто): S[50 / 55]</v>
      </c>
      <c r="X30" s="58" t="str">
        <f>CONCATENATE(X$3,": ",CONCATENATE("N[",Hitachi!AO25,"]"))</f>
        <v xml:space="preserve"> (Наружный блок) Максимальный уровень шума: N[50]</v>
      </c>
      <c r="Y30" s="58" t="str">
        <f>CONCATENATE(Y$3,": ",CONCATENATE("N[",Hitachi!S25,"]"))</f>
        <v xml:space="preserve"> (Соединительные трубы) Жидкостная линия : N[6.35]</v>
      </c>
      <c r="Z30" s="58" t="str">
        <f>CONCATENATE(Z$3,": ",CONCATENATE("N[",Hitachi!R25,"]"))</f>
        <v xml:space="preserve"> (Соединительные трубы) Газовая линия : N[12.7]</v>
      </c>
      <c r="AA30" s="58" t="str">
        <f>CONCATENATE(AA$3,": ",CONCATENATE("N[",Hitachi!W25,"]"))</f>
        <v xml:space="preserve"> (Соединительные трубы) Максимальная длина трубопровода: N[30]</v>
      </c>
      <c r="AB30" s="58" t="str">
        <f>CONCATENATE(AB$3,": ",CONCATENATE("S[",Hitachi!Y25,"]"))</f>
        <v xml:space="preserve"> (Соединительные трубы) Максимальный перепад высот: S[20]</v>
      </c>
      <c r="AC30" s="58" t="str">
        <f>CONCATENATE(AC$3,": ",CONCATENATE("S[",CONCATENATE("от ",Hitachi!AV25," до +",Hitachi!AW25),"]"))</f>
        <v xml:space="preserve"> (Допустимая темп. наружного воздуха) Охлаждение: S[от -15 до +24]</v>
      </c>
      <c r="AD30" s="58" t="str">
        <f>CONCATENATE(AD$3,": ",CONCATENATE("S[",CONCATENATE("от ",Hitachi!AY25," до +",Hitachi!AZ25),"]"))</f>
        <v xml:space="preserve"> (Допустимая темп. наружного воздуха) Обогрев: S[от -15 до +46]</v>
      </c>
    </row>
    <row r="31" spans="1:30" s="58" customFormat="1" x14ac:dyDescent="0.25">
      <c r="A31" s="58">
        <f>Hitachi!B26</f>
        <v>25</v>
      </c>
      <c r="B31" s="58" t="str">
        <f>CONCATENATE(B$3,": ",CONCATENATE("E[",Hitachi!F26,"]"))</f>
        <v>Производитель: E[Hitachi]</v>
      </c>
      <c r="C31" s="58" t="str">
        <f>CONCATENATE(C$3,": ",CONCATENATE("S[",Hitachi!AT26,"]"))</f>
        <v xml:space="preserve"> Тип: S[Канальные]</v>
      </c>
      <c r="D31" s="58" t="str">
        <f>CONCATENATE(D$3,": ",CONCATENATE("S[",Hitachi!V26,"]"))</f>
        <v xml:space="preserve"> (Сплит система) Инвертор: S[да]</v>
      </c>
      <c r="E31" s="58" t="str">
        <f>CONCATENATE(E$3,": ",CONCATENATE("N[",Hitachi!AQ26,"]"))</f>
        <v xml:space="preserve"> (Сплит система) Холодопроизводительность: N[6]</v>
      </c>
      <c r="F31" s="58" t="str">
        <f>CONCATENATE(F$3,": ",CONCATENATE("N[",Hitachi!AK26,"]"))</f>
        <v xml:space="preserve"> (Сплит система) Теплопроизводительность: N[7]</v>
      </c>
      <c r="G31" s="58" t="str">
        <f>CONCATENATE(G$3,": ",CONCATENATE("N[",Hitachi!AS26,"]"))</f>
        <v xml:space="preserve"> (Сплит система) Площадь помещения: N[60]</v>
      </c>
      <c r="H31" s="58" t="str">
        <f>CONCATENATE(H$3,": ",CONCATENATE("S[",Hitachi!AJ26,"]"))</f>
        <v xml:space="preserve"> (Рабочий ток) Охлаждение: S[]</v>
      </c>
      <c r="I31" s="58" t="str">
        <f>CONCATENATE(I$3,": ",CONCATENATE("N[",Hitachi!AB26,"]"))</f>
        <v xml:space="preserve"> (Потребляемая мощность) Охлаждение: N[1.71]</v>
      </c>
      <c r="J31" s="58" t="str">
        <f>CONCATENATE(J$3,": ",CONCATENATE("S[",Hitachi!AI26,"]"))</f>
        <v xml:space="preserve"> (Рабочий ток) Обогрев: S[]</v>
      </c>
      <c r="K31" s="58" t="str">
        <f>CONCATENATE(K$3,": ",CONCATENATE("S[",Hitachi!AA26,"]"))</f>
        <v xml:space="preserve"> (Потребляемая мощность) Обогрев: S[1.84]</v>
      </c>
      <c r="L31" s="58" t="str">
        <f>CONCATENATE(L$3,": ",CONCATENATE("S[",Hitachi!AR26,"]"))</f>
        <v xml:space="preserve"> (Рабочий ток) Напряжение / Частота источника питания: S[]</v>
      </c>
      <c r="M31" s="58" t="str">
        <f>CONCATENATE(M$3,": ",CONCATENATE("S[",Hitachi!AM26,"]"))</f>
        <v xml:space="preserve"> (Рабочий ток) Хладагент: S[R32]</v>
      </c>
      <c r="N31" s="58" t="str">
        <f>CONCATENATE(N$3,": ",CONCATENATE("N[",Hitachi!U26,"]"))</f>
        <v xml:space="preserve"> (Рабочий ток) Количество хладагента: N[1500]</v>
      </c>
      <c r="O31" s="58" t="str">
        <f t="shared" si="0"/>
        <v xml:space="preserve"> (Рабочий ток) Объем рециркулируемого воздуха внутреннего блока: S[]</v>
      </c>
      <c r="P31" s="58" t="str">
        <f>CONCATENATE(P$3,": ",CONCATENATE("S[",Hitachi!L26,"]"))</f>
        <v xml:space="preserve"> (Внутренний блок) Размеры (Ш x Г x В): S[900 x 270 x 720]</v>
      </c>
      <c r="Q31" s="58" t="str">
        <f>CONCATENATE(Q$3,": ",CONCATENATE("S[",Hitachi!M26,"]"))</f>
        <v xml:space="preserve"> (Внутренний блок) Упаковка (Ш x Г x В): S[1110 x 280 x 850]</v>
      </c>
      <c r="R31" s="58" t="str">
        <f>CONCATENATE(R$3,": ",CONCATENATE("S[",Hitachi!J26,"/",Hitachi!H26,"]"))</f>
        <v xml:space="preserve"> (Внутренний блок) Масса (нетто / брутто): S[35/39]</v>
      </c>
      <c r="S31" s="58" t="str">
        <f>CONCATENATE(S$3,": ",CONCATENATE("S[",Hitachi!AN26,"]"))</f>
        <v xml:space="preserve"> (Внутренний блок) Уровень шума мин. / макс.: S[29/32/35/39]</v>
      </c>
      <c r="T31" s="58" t="str">
        <f>CONCATENATE(T$3,": ",CONCATENATE("S[",Hitachi!Z26,"]"))</f>
        <v xml:space="preserve"> (Наружный блок) Марка компрессора: S[Hitachi]</v>
      </c>
      <c r="U31" s="58" t="str">
        <f>CONCATENATE(U$3,": ",CONCATENATE("S[",Hitachi!N26,"]"))</f>
        <v xml:space="preserve"> (Наружный блок) Размеры (Ш x Г x В): S[850 x 750 x 298]</v>
      </c>
      <c r="V31" s="58" t="str">
        <f>CONCATENATE(V$3,": ",CONCATENATE("S[",Hitachi!O26,"]"))</f>
        <v xml:space="preserve"> (Наружный блок) Упаковка (Ш x Г x В): S[1008 x 800 x 404]</v>
      </c>
      <c r="W31" s="58" t="str">
        <f>CONCATENATE(W$3,": ",CONCATENATE("S[",Hitachi!K26," / ",Hitachi!I26,"]"))</f>
        <v xml:space="preserve"> (Наружный блок) Масса (нетто / брутто): S[50 / 55]</v>
      </c>
      <c r="X31" s="58" t="str">
        <f>CONCATENATE(X$3,": ",CONCATENATE("N[",Hitachi!AO26,"]"))</f>
        <v xml:space="preserve"> (Наружный блок) Максимальный уровень шума: N[50]</v>
      </c>
      <c r="Y31" s="58" t="str">
        <f>CONCATENATE(Y$3,": ",CONCATENATE("N[",Hitachi!S26,"]"))</f>
        <v xml:space="preserve"> (Соединительные трубы) Жидкостная линия : N[6.35]</v>
      </c>
      <c r="Z31" s="58" t="str">
        <f>CONCATENATE(Z$3,": ",CONCATENATE("N[",Hitachi!R26,"]"))</f>
        <v xml:space="preserve"> (Соединительные трубы) Газовая линия : N[12.7]</v>
      </c>
      <c r="AA31" s="58" t="str">
        <f>CONCATENATE(AA$3,": ",CONCATENATE("N[",Hitachi!W26,"]"))</f>
        <v xml:space="preserve"> (Соединительные трубы) Максимальная длина трубопровода: N[30]</v>
      </c>
      <c r="AB31" s="58" t="str">
        <f>CONCATENATE(AB$3,": ",CONCATENATE("S[",Hitachi!Y26,"]"))</f>
        <v xml:space="preserve"> (Соединительные трубы) Максимальный перепад высот: S[20]</v>
      </c>
      <c r="AC31" s="58" t="str">
        <f>CONCATENATE(AC$3,": ",CONCATENATE("S[",CONCATENATE("от ",Hitachi!AV26," до +",Hitachi!AW26),"]"))</f>
        <v xml:space="preserve"> (Допустимая темп. наружного воздуха) Охлаждение: S[от -15 до +24]</v>
      </c>
      <c r="AD31" s="58" t="str">
        <f>CONCATENATE(AD$3,": ",CONCATENATE("S[",CONCATENATE("от ",Hitachi!AY26," до +",Hitachi!AZ26),"]"))</f>
        <v xml:space="preserve"> (Допустимая темп. наружного воздуха) Обогрев: S[от -15 до +46]</v>
      </c>
    </row>
    <row r="32" spans="1:30" s="58" customFormat="1" x14ac:dyDescent="0.25">
      <c r="A32" s="58">
        <f>Hitachi!B27</f>
        <v>26</v>
      </c>
      <c r="B32" s="58" t="str">
        <f>CONCATENATE(B$3,": ",CONCATENATE("E[",Hitachi!F27,"]"))</f>
        <v>Производитель: E[Hitachi]</v>
      </c>
      <c r="C32" s="58" t="str">
        <f>CONCATENATE(C$3,": ",CONCATENATE("S[",Hitachi!AT27,"]"))</f>
        <v xml:space="preserve"> Тип: S[Канальные]</v>
      </c>
      <c r="D32" s="58" t="str">
        <f>CONCATENATE(D$3,": ",CONCATENATE("S[",Hitachi!V27,"]"))</f>
        <v xml:space="preserve"> (Сплит система) Инвертор: S[да]</v>
      </c>
      <c r="E32" s="58" t="str">
        <f>CONCATENATE(E$3,": ",CONCATENATE("N[",Hitachi!AQ27,"]"))</f>
        <v xml:space="preserve"> (Сплит система) Холодопроизводительность: N[7]</v>
      </c>
      <c r="F32" s="58" t="str">
        <f>CONCATENATE(F$3,": ",CONCATENATE("N[",Hitachi!AK27,"]"))</f>
        <v xml:space="preserve"> (Сплит система) Теплопроизводительность: N[8]</v>
      </c>
      <c r="G32" s="58" t="str">
        <f>CONCATENATE(G$3,": ",CONCATENATE("N[",Hitachi!AS27,"]"))</f>
        <v xml:space="preserve"> (Сплит система) Площадь помещения: N[70]</v>
      </c>
      <c r="H32" s="58" t="str">
        <f>CONCATENATE(H$3,": ",CONCATENATE("S[",Hitachi!AJ27,"]"))</f>
        <v xml:space="preserve"> (Рабочий ток) Охлаждение: S[]</v>
      </c>
      <c r="I32" s="58" t="str">
        <f>CONCATENATE(I$3,": ",CONCATENATE("N[",Hitachi!AB27,"]"))</f>
        <v xml:space="preserve"> (Потребляемая мощность) Охлаждение: N[2.11]</v>
      </c>
      <c r="J32" s="58" t="str">
        <f>CONCATENATE(J$3,": ",CONCATENATE("S[",Hitachi!AI27,"]"))</f>
        <v xml:space="preserve"> (Рабочий ток) Обогрев: S[]</v>
      </c>
      <c r="K32" s="58" t="str">
        <f>CONCATENATE(K$3,": ",CONCATENATE("S[",Hitachi!AA27,"]"))</f>
        <v xml:space="preserve"> (Потребляемая мощность) Обогрев: S[2.2]</v>
      </c>
      <c r="L32" s="58" t="str">
        <f>CONCATENATE(L$3,": ",CONCATENATE("S[",Hitachi!AR27,"]"))</f>
        <v xml:space="preserve"> (Рабочий ток) Напряжение / Частота источника питания: S[]</v>
      </c>
      <c r="M32" s="58" t="str">
        <f>CONCATENATE(M$3,": ",CONCATENATE("S[",Hitachi!AM27,"]"))</f>
        <v xml:space="preserve"> (Рабочий ток) Хладагент: S[R32]</v>
      </c>
      <c r="N32" s="58" t="str">
        <f>CONCATENATE(N$3,": ",CONCATENATE("N[",Hitachi!U27,"]"))</f>
        <v xml:space="preserve"> (Рабочий ток) Количество хладагента: N[1600]</v>
      </c>
      <c r="O32" s="58" t="str">
        <f t="shared" si="0"/>
        <v xml:space="preserve"> (Рабочий ток) Объем рециркулируемого воздуха внутреннего блока: S[]</v>
      </c>
      <c r="P32" s="58" t="str">
        <f>CONCATENATE(P$3,": ",CONCATENATE("S[",Hitachi!L27,"]"))</f>
        <v xml:space="preserve"> (Внутренний блок) Размеры (Ш x Г x В): S[900 x 270 x 720]</v>
      </c>
      <c r="Q32" s="58" t="str">
        <f>CONCATENATE(Q$3,": ",CONCATENATE("S[",Hitachi!M27,"]"))</f>
        <v xml:space="preserve"> (Внутренний блок) Упаковка (Ш x Г x В): S[1110 x 280 x 850]</v>
      </c>
      <c r="R32" s="58" t="str">
        <f>CONCATENATE(R$3,": ",CONCATENATE("S[",Hitachi!J27,"/",Hitachi!H27,"]"))</f>
        <v xml:space="preserve"> (Внутренний блок) Масса (нетто / брутто): S[35/39]</v>
      </c>
      <c r="S32" s="58" t="str">
        <f>CONCATENATE(S$3,": ",CONCATENATE("S[",Hitachi!AN27,"]"))</f>
        <v xml:space="preserve"> (Внутренний блок) Уровень шума мин. / макс.: S[29/32/35/39]</v>
      </c>
      <c r="T32" s="58" t="str">
        <f>CONCATENATE(T$3,": ",CONCATENATE("S[",Hitachi!Z27,"]"))</f>
        <v xml:space="preserve"> (Наружный блок) Марка компрессора: S[Hitachi]</v>
      </c>
      <c r="U32" s="58" t="str">
        <f>CONCATENATE(U$3,": ",CONCATENATE("S[",Hitachi!N27,"]"))</f>
        <v xml:space="preserve"> (Наружный блок) Размеры (Ш x Г x В): S[850 x 800 x 298]</v>
      </c>
      <c r="V32" s="58" t="str">
        <f>CONCATENATE(V$3,": ",CONCATENATE("S[",Hitachi!O27,"]"))</f>
        <v xml:space="preserve"> (Наружный блок) Упаковка (Ш x Г x В): S[1008 x 848 x 404]</v>
      </c>
      <c r="W32" s="58" t="str">
        <f>CONCATENATE(W$3,": ",CONCATENATE("S[",Hitachi!K27," / ",Hitachi!I27,"]"))</f>
        <v xml:space="preserve"> (Наружный блок) Масса (нетто / брутто): S[52 / 57]</v>
      </c>
      <c r="X32" s="58" t="str">
        <f>CONCATENATE(X$3,": ",CONCATENATE("N[",Hitachi!AO27,"]"))</f>
        <v xml:space="preserve"> (Наружный блок) Максимальный уровень шума: N[50]</v>
      </c>
      <c r="Y32" s="58" t="str">
        <f>CONCATENATE(Y$3,": ",CONCATENATE("N[",Hitachi!S27,"]"))</f>
        <v xml:space="preserve"> (Соединительные трубы) Жидкостная линия : N[6.35]</v>
      </c>
      <c r="Z32" s="58" t="str">
        <f>CONCATENATE(Z$3,": ",CONCATENATE("N[",Hitachi!R27,"]"))</f>
        <v xml:space="preserve"> (Соединительные трубы) Газовая линия : N[15.88]</v>
      </c>
      <c r="AA32" s="58" t="str">
        <f>CONCATENATE(AA$3,": ",CONCATENATE("N[",Hitachi!W27,"]"))</f>
        <v xml:space="preserve"> (Соединительные трубы) Максимальная длина трубопровода: N[30]</v>
      </c>
      <c r="AB32" s="58" t="str">
        <f>CONCATENATE(AB$3,": ",CONCATENATE("S[",Hitachi!Y27,"]"))</f>
        <v xml:space="preserve"> (Соединительные трубы) Максимальный перепад высот: S[20]</v>
      </c>
      <c r="AC32" s="58" t="str">
        <f>CONCATENATE(AC$3,": ",CONCATENATE("S[",CONCATENATE("от ",Hitachi!AV27," до +",Hitachi!AW27),"]"))</f>
        <v xml:space="preserve"> (Допустимая темп. наружного воздуха) Охлаждение: S[от -15 до +24]</v>
      </c>
      <c r="AD32" s="58" t="str">
        <f>CONCATENATE(AD$3,": ",CONCATENATE("S[",CONCATENATE("от ",Hitachi!AY27," до +",Hitachi!AZ27),"]"))</f>
        <v xml:space="preserve"> (Допустимая темп. наружного воздуха) Обогрев: S[от -15 до +46]</v>
      </c>
    </row>
    <row r="33" spans="1:30" s="58" customFormat="1" x14ac:dyDescent="0.25">
      <c r="A33" s="58">
        <f>Hitachi!B28</f>
        <v>27</v>
      </c>
      <c r="B33" s="58" t="str">
        <f>CONCATENATE(B$3,": ",CONCATENATE("E[",Hitachi!F28,"]"))</f>
        <v>Производитель: E[Hitachi]</v>
      </c>
      <c r="C33" s="58" t="str">
        <f>CONCATENATE(C$3,": ",CONCATENATE("S[",Hitachi!AT28,"]"))</f>
        <v xml:space="preserve"> Тип: S[Кассетные]</v>
      </c>
      <c r="D33" s="58" t="str">
        <f>CONCATENATE(D$3,": ",CONCATENATE("S[",Hitachi!V28,"]"))</f>
        <v xml:space="preserve"> (Сплит система) Инвертор: S[да]</v>
      </c>
      <c r="E33" s="58" t="str">
        <f>CONCATENATE(E$3,": ",CONCATENATE("N[",Hitachi!AQ28,"]"))</f>
        <v xml:space="preserve"> (Сплит система) Холодопроизводительность: N[2.5]</v>
      </c>
      <c r="F33" s="58" t="str">
        <f>CONCATENATE(F$3,": ",CONCATENATE("N[",Hitachi!AK28,"]"))</f>
        <v xml:space="preserve"> (Сплит система) Теплопроизводительность: N[3.5]</v>
      </c>
      <c r="G33" s="58" t="str">
        <f>CONCATENATE(G$3,": ",CONCATENATE("N[",Hitachi!AS28,"]"))</f>
        <v xml:space="preserve"> (Сплит система) Площадь помещения: N[25]</v>
      </c>
      <c r="H33" s="58" t="str">
        <f>CONCATENATE(H$3,": ",CONCATENATE("S[",Hitachi!AJ28,"]"))</f>
        <v xml:space="preserve"> (Рабочий ток) Охлаждение: S[]</v>
      </c>
      <c r="I33" s="58" t="str">
        <f>CONCATENATE(I$3,": ",CONCATENATE("N[",Hitachi!AB28,"]"))</f>
        <v xml:space="preserve"> (Потребляемая мощность) Охлаждение: N[0.595]</v>
      </c>
      <c r="J33" s="58" t="str">
        <f>CONCATENATE(J$3,": ",CONCATENATE("S[",Hitachi!AI28,"]"))</f>
        <v xml:space="preserve"> (Рабочий ток) Обогрев: S[]</v>
      </c>
      <c r="K33" s="58" t="str">
        <f>CONCATENATE(K$3,": ",CONCATENATE("S[",Hitachi!AA28,"]"))</f>
        <v xml:space="preserve"> (Потребляемая мощность) Обогрев: S[0.875]</v>
      </c>
      <c r="L33" s="58" t="str">
        <f>CONCATENATE(L$3,": ",CONCATENATE("S[",Hitachi!AR28,"]"))</f>
        <v xml:space="preserve"> (Рабочий ток) Напряжение / Частота источника питания: S[]</v>
      </c>
      <c r="M33" s="58" t="str">
        <f>CONCATENATE(M$3,": ",CONCATENATE("S[",Hitachi!AM28,"]"))</f>
        <v xml:space="preserve"> (Рабочий ток) Хладагент: S[R32]</v>
      </c>
      <c r="N33" s="58" t="str">
        <f>CONCATENATE(N$3,": ",CONCATENATE("N[",Hitachi!U28,"]"))</f>
        <v xml:space="preserve"> (Рабочий ток) Количество хладагента: N[860]</v>
      </c>
      <c r="O33" s="58" t="str">
        <f t="shared" si="0"/>
        <v xml:space="preserve"> (Рабочий ток) Объем рециркулируемого воздуха внутреннего блока: S[]</v>
      </c>
      <c r="P33" s="58" t="str">
        <f>CONCATENATE(P$3,": ",CONCATENATE("S[",Hitachi!L28,"]"))</f>
        <v xml:space="preserve"> (Внутренний блок) Размеры (Ш x Г x В): S[570 x 285 x 570]</v>
      </c>
      <c r="Q33" s="58" t="str">
        <f>CONCATENATE(Q$3,": ",CONCATENATE("S[",Hitachi!M28,"]"))</f>
        <v xml:space="preserve"> (Внутренний блок) Упаковка (Ш x Г x В): S[690 x 312 x 602]</v>
      </c>
      <c r="R33" s="58" t="str">
        <f>CONCATENATE(R$3,": ",CONCATENATE("S[",Hitachi!J28,"/",Hitachi!H28,"]"))</f>
        <v xml:space="preserve"> (Внутренний блок) Масса (нетто / брутто): S[17/21]</v>
      </c>
      <c r="S33" s="58" t="str">
        <f>CONCATENATE(S$3,": ",CONCATENATE("S[",Hitachi!AN28,"]"))</f>
        <v xml:space="preserve"> (Внутренний блок) Уровень шума мин. / макс.: S[27/31/35/38]</v>
      </c>
      <c r="T33" s="58" t="str">
        <f>CONCATENATE(T$3,": ",CONCATENATE("S[",Hitachi!Z28,"]"))</f>
        <v xml:space="preserve"> (Наружный блок) Марка компрессора: S[Hitachi / Highly]</v>
      </c>
      <c r="U33" s="58" t="str">
        <f>CONCATENATE(U$3,": ",CONCATENATE("S[",Hitachi!N28,"]"))</f>
        <v xml:space="preserve"> (Наружный блок) Размеры (Ш x Г x В): S[750 x 548 x 288]</v>
      </c>
      <c r="V33" s="58" t="str">
        <f>CONCATENATE(V$3,": ",CONCATENATE("S[",Hitachi!O28,"]"))</f>
        <v xml:space="preserve"> (Наружный блок) Упаковка (Ш x Г x В): S[871 x 591 x 377]</v>
      </c>
      <c r="W33" s="58" t="str">
        <f>CONCATENATE(W$3,": ",CONCATENATE("S[",Hitachi!K28," / ",Hitachi!I28,"]"))</f>
        <v xml:space="preserve"> (Наружный блок) Масса (нетто / брутто): S[32.5 / 35]</v>
      </c>
      <c r="X33" s="58" t="str">
        <f>CONCATENATE(X$3,": ",CONCATENATE("N[",Hitachi!AO28,"]"))</f>
        <v xml:space="preserve"> (Наружный блок) Максимальный уровень шума: N[48]</v>
      </c>
      <c r="Y33" s="58" t="str">
        <f>CONCATENATE(Y$3,": ",CONCATENATE("N[",Hitachi!S28,"]"))</f>
        <v xml:space="preserve"> (Соединительные трубы) Жидкостная линия : N[6.35]</v>
      </c>
      <c r="Z33" s="58" t="str">
        <f>CONCATENATE(Z$3,": ",CONCATENATE("N[",Hitachi!R28,"]"))</f>
        <v xml:space="preserve"> (Соединительные трубы) Газовая линия : N[9.53]</v>
      </c>
      <c r="AA33" s="58" t="str">
        <f>CONCATENATE(AA$3,": ",CONCATENATE("N[",Hitachi!W28,"]"))</f>
        <v xml:space="preserve"> (Соединительные трубы) Максимальная длина трубопровода: N[20]</v>
      </c>
      <c r="AB33" s="58" t="str">
        <f>CONCATENATE(AB$3,": ",CONCATENATE("S[",Hitachi!Y28,"]"))</f>
        <v xml:space="preserve"> (Соединительные трубы) Максимальный перепад высот: S[10]</v>
      </c>
      <c r="AC33" s="58" t="str">
        <f>CONCATENATE(AC$3,": ",CONCATENATE("S[",CONCATENATE("от ",Hitachi!AV28," до +",Hitachi!AW28),"]"))</f>
        <v xml:space="preserve"> (Допустимая темп. наружного воздуха) Охлаждение: S[от -15 до +24]</v>
      </c>
      <c r="AD33" s="58" t="str">
        <f>CONCATENATE(AD$3,": ",CONCATENATE("S[",CONCATENATE("от ",Hitachi!AY28," до +",Hitachi!AZ28),"]"))</f>
        <v xml:space="preserve"> (Допустимая темп. наружного воздуха) Обогрев: S[от -10 до +46]</v>
      </c>
    </row>
    <row r="34" spans="1:30" s="58" customFormat="1" x14ac:dyDescent="0.25">
      <c r="A34" s="58">
        <f>Hitachi!B29</f>
        <v>28</v>
      </c>
      <c r="B34" s="58" t="str">
        <f>CONCATENATE(B$3,": ",CONCATENATE("E[",Hitachi!F29,"]"))</f>
        <v>Производитель: E[Hitachi]</v>
      </c>
      <c r="C34" s="58" t="str">
        <f>CONCATENATE(C$3,": ",CONCATENATE("S[",Hitachi!AT29,"]"))</f>
        <v xml:space="preserve"> Тип: S[Кассетные]</v>
      </c>
      <c r="D34" s="58" t="str">
        <f>CONCATENATE(D$3,": ",CONCATENATE("S[",Hitachi!V29,"]"))</f>
        <v xml:space="preserve"> (Сплит система) Инвертор: S[да]</v>
      </c>
      <c r="E34" s="58" t="str">
        <f>CONCATENATE(E$3,": ",CONCATENATE("N[",Hitachi!AQ29,"]"))</f>
        <v xml:space="preserve"> (Сплит система) Холодопроизводительность: N[3.5]</v>
      </c>
      <c r="F34" s="58" t="str">
        <f>CONCATENATE(F$3,": ",CONCATENATE("N[",Hitachi!AK29,"]"))</f>
        <v xml:space="preserve"> (Сплит система) Теплопроизводительность: N[4.8]</v>
      </c>
      <c r="G34" s="58" t="str">
        <f>CONCATENATE(G$3,": ",CONCATENATE("N[",Hitachi!AS29,"]"))</f>
        <v xml:space="preserve"> (Сплит система) Площадь помещения: N[35]</v>
      </c>
      <c r="H34" s="58" t="str">
        <f>CONCATENATE(H$3,": ",CONCATENATE("S[",Hitachi!AJ29,"]"))</f>
        <v xml:space="preserve"> (Рабочий ток) Охлаждение: S[]</v>
      </c>
      <c r="I34" s="58" t="str">
        <f>CONCATENATE(I$3,": ",CONCATENATE("N[",Hitachi!AB29,"]"))</f>
        <v xml:space="preserve"> (Потребляемая мощность) Охлаждение: N[0.875]</v>
      </c>
      <c r="J34" s="58" t="str">
        <f>CONCATENATE(J$3,": ",CONCATENATE("S[",Hitachi!AI29,"]"))</f>
        <v xml:space="preserve"> (Рабочий ток) Обогрев: S[]</v>
      </c>
      <c r="K34" s="58" t="str">
        <f>CONCATENATE(K$3,": ",CONCATENATE("S[",Hitachi!AA29,"]"))</f>
        <v xml:space="preserve"> (Потребляемая мощность) Обогрев: S[1.23]</v>
      </c>
      <c r="L34" s="58" t="str">
        <f>CONCATENATE(L$3,": ",CONCATENATE("S[",Hitachi!AR29,"]"))</f>
        <v xml:space="preserve"> (Рабочий ток) Напряжение / Частота источника питания: S[]</v>
      </c>
      <c r="M34" s="58" t="str">
        <f>CONCATENATE(M$3,": ",CONCATENATE("S[",Hitachi!AM29,"]"))</f>
        <v xml:space="preserve"> (Рабочий ток) Хладагент: S[R32]</v>
      </c>
      <c r="N34" s="58" t="str">
        <f>CONCATENATE(N$3,": ",CONCATENATE("N[",Hitachi!U29,"]"))</f>
        <v xml:space="preserve"> (Рабочий ток) Количество хладагента: N[860]</v>
      </c>
      <c r="O34" s="58" t="str">
        <f t="shared" si="0"/>
        <v xml:space="preserve"> (Рабочий ток) Объем рециркулируемого воздуха внутреннего блока: S[]</v>
      </c>
      <c r="P34" s="58" t="str">
        <f>CONCATENATE(P$3,": ",CONCATENATE("S[",Hitachi!L29,"]"))</f>
        <v xml:space="preserve"> (Внутренний блок) Размеры (Ш x Г x В): S[570 x 285 x 570]</v>
      </c>
      <c r="Q34" s="58" t="str">
        <f>CONCATENATE(Q$3,": ",CONCATENATE("S[",Hitachi!M29,"]"))</f>
        <v xml:space="preserve"> (Внутренний блок) Упаковка (Ш x Г x В): S[690 x 312 x 602]</v>
      </c>
      <c r="R34" s="58" t="str">
        <f>CONCATENATE(R$3,": ",CONCATENATE("S[",Hitachi!J29,"/",Hitachi!H29,"]"))</f>
        <v xml:space="preserve"> (Внутренний блок) Масса (нетто / брутто): S[17/21]</v>
      </c>
      <c r="S34" s="58" t="str">
        <f>CONCATENATE(S$3,": ",CONCATENATE("S[",Hitachi!AN29,"]"))</f>
        <v xml:space="preserve"> (Внутренний блок) Уровень шума мин. / макс.: S[27/33/37/40]</v>
      </c>
      <c r="T34" s="58" t="str">
        <f>CONCATENATE(T$3,": ",CONCATENATE("S[",Hitachi!Z29,"]"))</f>
        <v xml:space="preserve"> (Наружный блок) Марка компрессора: S[Hitachi / Highly]</v>
      </c>
      <c r="U34" s="58" t="str">
        <f>CONCATENATE(U$3,": ",CONCATENATE("S[",Hitachi!N29,"]"))</f>
        <v xml:space="preserve"> (Наружный блок) Размеры (Ш x Г x В): S[750 x 548 x 288]</v>
      </c>
      <c r="V34" s="58" t="str">
        <f>CONCATENATE(V$3,": ",CONCATENATE("S[",Hitachi!O29,"]"))</f>
        <v xml:space="preserve"> (Наружный блок) Упаковка (Ш x Г x В): S[871 x 591 x 377]</v>
      </c>
      <c r="W34" s="58" t="str">
        <f>CONCATENATE(W$3,": ",CONCATENATE("S[",Hitachi!K29," / ",Hitachi!I29,"]"))</f>
        <v xml:space="preserve"> (Наружный блок) Масса (нетто / брутто): S[32.5 / 35]</v>
      </c>
      <c r="X34" s="58" t="str">
        <f>CONCATENATE(X$3,": ",CONCATENATE("N[",Hitachi!AO29,"]"))</f>
        <v xml:space="preserve"> (Наружный блок) Максимальный уровень шума: N[48]</v>
      </c>
      <c r="Y34" s="58" t="str">
        <f>CONCATENATE(Y$3,": ",CONCATENATE("N[",Hitachi!S29,"]"))</f>
        <v xml:space="preserve"> (Соединительные трубы) Жидкостная линия : N[6.35]</v>
      </c>
      <c r="Z34" s="58" t="str">
        <f>CONCATENATE(Z$3,": ",CONCATENATE("N[",Hitachi!R29,"]"))</f>
        <v xml:space="preserve"> (Соединительные трубы) Газовая линия : N[9.53]</v>
      </c>
      <c r="AA34" s="58" t="str">
        <f>CONCATENATE(AA$3,": ",CONCATENATE("N[",Hitachi!W29,"]"))</f>
        <v xml:space="preserve"> (Соединительные трубы) Максимальная длина трубопровода: N[20]</v>
      </c>
      <c r="AB34" s="58" t="str">
        <f>CONCATENATE(AB$3,": ",CONCATENATE("S[",Hitachi!Y29,"]"))</f>
        <v xml:space="preserve"> (Соединительные трубы) Максимальный перепад высот: S[10]</v>
      </c>
      <c r="AC34" s="58" t="str">
        <f>CONCATENATE(AC$3,": ",CONCATENATE("S[",CONCATENATE("от ",Hitachi!AV29," до +",Hitachi!AW29),"]"))</f>
        <v xml:space="preserve"> (Допустимая темп. наружного воздуха) Охлаждение: S[от -15 до +24]</v>
      </c>
      <c r="AD34" s="58" t="str">
        <f>CONCATENATE(AD$3,": ",CONCATENATE("S[",CONCATENATE("от ",Hitachi!AY29," до +",Hitachi!AZ29),"]"))</f>
        <v xml:space="preserve"> (Допустимая темп. наружного воздуха) Обогрев: S[от -10 до +46]</v>
      </c>
    </row>
    <row r="35" spans="1:30" s="58" customFormat="1" x14ac:dyDescent="0.25">
      <c r="A35" s="58">
        <f>Hitachi!B30</f>
        <v>29</v>
      </c>
      <c r="B35" s="58" t="str">
        <f>CONCATENATE(B$3,": ",CONCATENATE("E[",Hitachi!F30,"]"))</f>
        <v>Производитель: E[Hitachi]</v>
      </c>
      <c r="C35" s="58" t="str">
        <f>CONCATENATE(C$3,": ",CONCATENATE("S[",Hitachi!AT30,"]"))</f>
        <v xml:space="preserve"> Тип: S[Кассетные]</v>
      </c>
      <c r="D35" s="58" t="str">
        <f>CONCATENATE(D$3,": ",CONCATENATE("S[",Hitachi!V30,"]"))</f>
        <v xml:space="preserve"> (Сплит система) Инвертор: S[да]</v>
      </c>
      <c r="E35" s="58" t="str">
        <f>CONCATENATE(E$3,": ",CONCATENATE("N[",Hitachi!AQ30,"]"))</f>
        <v xml:space="preserve"> (Сплит система) Холодопроизводительность: N[5]</v>
      </c>
      <c r="F35" s="58" t="str">
        <f>CONCATENATE(F$3,": ",CONCATENATE("N[",Hitachi!AK30,"]"))</f>
        <v xml:space="preserve"> (Сплит система) Теплопроизводительность: N[6]</v>
      </c>
      <c r="G35" s="58" t="str">
        <f>CONCATENATE(G$3,": ",CONCATENATE("N[",Hitachi!AS30,"]"))</f>
        <v xml:space="preserve"> (Сплит система) Площадь помещения: N[50]</v>
      </c>
      <c r="H35" s="58" t="str">
        <f>CONCATENATE(H$3,": ",CONCATENATE("S[",Hitachi!AJ30,"]"))</f>
        <v xml:space="preserve"> (Рабочий ток) Охлаждение: S[]</v>
      </c>
      <c r="I35" s="58" t="str">
        <f>CONCATENATE(I$3,": ",CONCATENATE("N[",Hitachi!AB30,"]"))</f>
        <v xml:space="preserve"> (Потребляемая мощность) Охлаждение: N[1.42]</v>
      </c>
      <c r="J35" s="58" t="str">
        <f>CONCATENATE(J$3,": ",CONCATENATE("S[",Hitachi!AI30,"]"))</f>
        <v xml:space="preserve"> (Рабочий ток) Обогрев: S[]</v>
      </c>
      <c r="K35" s="58" t="str">
        <f>CONCATENATE(K$3,": ",CONCATENATE("S[",Hitachi!AA30,"]"))</f>
        <v xml:space="preserve"> (Потребляемая мощность) Обогрев: S[1.57]</v>
      </c>
      <c r="L35" s="58" t="str">
        <f>CONCATENATE(L$3,": ",CONCATENATE("S[",Hitachi!AR30,"]"))</f>
        <v xml:space="preserve"> (Рабочий ток) Напряжение / Частота источника питания: S[]</v>
      </c>
      <c r="M35" s="58" t="str">
        <f>CONCATENATE(M$3,": ",CONCATENATE("S[",Hitachi!AM30,"]"))</f>
        <v xml:space="preserve"> (Рабочий ток) Хладагент: S[R32]</v>
      </c>
      <c r="N35" s="58" t="str">
        <f>CONCATENATE(N$3,": ",CONCATENATE("N[",Hitachi!U30,"]"))</f>
        <v xml:space="preserve"> (Рабочий ток) Количество хладагента: N[1500]</v>
      </c>
      <c r="O35" s="58" t="str">
        <f t="shared" si="0"/>
        <v xml:space="preserve"> (Рабочий ток) Объем рециркулируемого воздуха внутреннего блока: S[]</v>
      </c>
      <c r="P35" s="58" t="str">
        <f>CONCATENATE(P$3,": ",CONCATENATE("S[",Hitachi!L30,"]"))</f>
        <v xml:space="preserve"> (Внутренний блок) Размеры (Ш x Г x В): S[570 x 285 x 570]</v>
      </c>
      <c r="Q35" s="58" t="str">
        <f>CONCATENATE(Q$3,": ",CONCATENATE("S[",Hitachi!M30,"]"))</f>
        <v xml:space="preserve"> (Внутренний блок) Упаковка (Ш x Г x В): S[690 x 312 x 602]</v>
      </c>
      <c r="R35" s="58" t="str">
        <f>CONCATENATE(R$3,": ",CONCATENATE("S[",Hitachi!J30,"/",Hitachi!H30,"]"))</f>
        <v xml:space="preserve"> (Внутренний блок) Масса (нетто / брутто): S[17/21]</v>
      </c>
      <c r="S35" s="58" t="str">
        <f>CONCATENATE(S$3,": ",CONCATENATE("S[",Hitachi!AN30,"]"))</f>
        <v xml:space="preserve"> (Внутренний блок) Уровень шума мин. / макс.: S[29/35/39/43]</v>
      </c>
      <c r="T35" s="58" t="str">
        <f>CONCATENATE(T$3,": ",CONCATENATE("S[",Hitachi!Z30,"]"))</f>
        <v xml:space="preserve"> (Наружный блок) Марка компрессора: S[Hitachi]</v>
      </c>
      <c r="U35" s="58" t="str">
        <f>CONCATENATE(U$3,": ",CONCATENATE("S[",Hitachi!N30,"]"))</f>
        <v xml:space="preserve"> (Наружный блок) Размеры (Ш x Г x В): S[850 x 750 x 298]</v>
      </c>
      <c r="V35" s="58" t="str">
        <f>CONCATENATE(V$3,": ",CONCATENATE("S[",Hitachi!O30,"]"))</f>
        <v xml:space="preserve"> (Наружный блок) Упаковка (Ш x Г x В): S[1008 x 800 x 404]</v>
      </c>
      <c r="W35" s="58" t="str">
        <f>CONCATENATE(W$3,": ",CONCATENATE("S[",Hitachi!K30," / ",Hitachi!I30,"]"))</f>
        <v xml:space="preserve"> (Наружный блок) Масса (нетто / брутто): S[50 / 55]</v>
      </c>
      <c r="X35" s="58" t="str">
        <f>CONCATENATE(X$3,": ",CONCATENATE("N[",Hitachi!AO30,"]"))</f>
        <v xml:space="preserve"> (Наружный блок) Максимальный уровень шума: N[50]</v>
      </c>
      <c r="Y35" s="58" t="str">
        <f>CONCATENATE(Y$3,": ",CONCATENATE("N[",Hitachi!S30,"]"))</f>
        <v xml:space="preserve"> (Соединительные трубы) Жидкостная линия : N[6.35]</v>
      </c>
      <c r="Z35" s="58" t="str">
        <f>CONCATENATE(Z$3,": ",CONCATENATE("N[",Hitachi!R30,"]"))</f>
        <v xml:space="preserve"> (Соединительные трубы) Газовая линия : N[12.7]</v>
      </c>
      <c r="AA35" s="58" t="str">
        <f>CONCATENATE(AA$3,": ",CONCATENATE("N[",Hitachi!W30,"]"))</f>
        <v xml:space="preserve"> (Соединительные трубы) Максимальная длина трубопровода: N[30]</v>
      </c>
      <c r="AB35" s="58" t="str">
        <f>CONCATENATE(AB$3,": ",CONCATENATE("S[",Hitachi!Y30,"]"))</f>
        <v xml:space="preserve"> (Соединительные трубы) Максимальный перепад высот: S[20]</v>
      </c>
      <c r="AC35" s="58" t="str">
        <f>CONCATENATE(AC$3,": ",CONCATENATE("S[",CONCATENATE("от ",Hitachi!AV30," до +",Hitachi!AW30),"]"))</f>
        <v xml:space="preserve"> (Допустимая темп. наружного воздуха) Охлаждение: S[от -15 до +24]</v>
      </c>
      <c r="AD35" s="58" t="str">
        <f>CONCATENATE(AD$3,": ",CONCATENATE("S[",CONCATENATE("от ",Hitachi!AY30," до +",Hitachi!AZ30),"]"))</f>
        <v xml:space="preserve"> (Допустимая темп. наружного воздуха) Обогрев: S[от -15 до +46]</v>
      </c>
    </row>
    <row r="36" spans="1:30" s="58" customFormat="1" x14ac:dyDescent="0.25">
      <c r="A36" s="58">
        <f>Hitachi!B31</f>
        <v>30</v>
      </c>
      <c r="B36" s="58" t="str">
        <f>CONCATENATE(B$3,": ",CONCATENATE("E[",Hitachi!F31,"]"))</f>
        <v>Производитель: E[Hitachi]</v>
      </c>
      <c r="C36" s="58" t="str">
        <f>CONCATENATE(C$3,": ",CONCATENATE("S[",Hitachi!AT31,"]"))</f>
        <v xml:space="preserve"> Тип: S[Кассетные]</v>
      </c>
      <c r="D36" s="58" t="str">
        <f>CONCATENATE(D$3,": ",CONCATENATE("S[",Hitachi!V31,"]"))</f>
        <v xml:space="preserve"> (Сплит система) Инвертор: S[да]</v>
      </c>
      <c r="E36" s="58" t="str">
        <f>CONCATENATE(E$3,": ",CONCATENATE("N[",Hitachi!AQ31,"]"))</f>
        <v xml:space="preserve"> (Сплит система) Холодопроизводительность: N[6]</v>
      </c>
      <c r="F36" s="58" t="str">
        <f>CONCATENATE(F$3,": ",CONCATENATE("N[",Hitachi!AK31,"]"))</f>
        <v xml:space="preserve"> (Сплит система) Теплопроизводительность: N[7]</v>
      </c>
      <c r="G36" s="58" t="str">
        <f>CONCATENATE(G$3,": ",CONCATENATE("N[",Hitachi!AS31,"]"))</f>
        <v xml:space="preserve"> (Сплит система) Площадь помещения: N[60]</v>
      </c>
      <c r="H36" s="58" t="str">
        <f>CONCATENATE(H$3,": ",CONCATENATE("S[",Hitachi!AJ31,"]"))</f>
        <v xml:space="preserve"> (Рабочий ток) Охлаждение: S[]</v>
      </c>
      <c r="I36" s="58" t="str">
        <f>CONCATENATE(I$3,": ",CONCATENATE("N[",Hitachi!AB31,"]"))</f>
        <v xml:space="preserve"> (Потребляемая мощность) Охлаждение: N[1.71]</v>
      </c>
      <c r="J36" s="58" t="str">
        <f>CONCATENATE(J$3,": ",CONCATENATE("S[",Hitachi!AI31,"]"))</f>
        <v xml:space="preserve"> (Рабочий ток) Обогрев: S[]</v>
      </c>
      <c r="K36" s="58" t="str">
        <f>CONCATENATE(K$3,": ",CONCATENATE("S[",Hitachi!AA31,"]"))</f>
        <v xml:space="preserve"> (Потребляемая мощность) Обогрев: S[1.84]</v>
      </c>
      <c r="L36" s="58" t="str">
        <f>CONCATENATE(L$3,": ",CONCATENATE("S[",Hitachi!AR31,"]"))</f>
        <v xml:space="preserve"> (Рабочий ток) Напряжение / Частота источника питания: S[]</v>
      </c>
      <c r="M36" s="58" t="str">
        <f>CONCATENATE(M$3,": ",CONCATENATE("S[",Hitachi!AM31,"]"))</f>
        <v xml:space="preserve"> (Рабочий ток) Хладагент: S[R32]</v>
      </c>
      <c r="N36" s="58" t="str">
        <f>CONCATENATE(N$3,": ",CONCATENATE("N[",Hitachi!U31,"]"))</f>
        <v xml:space="preserve"> (Рабочий ток) Количество хладагента: N[1500]</v>
      </c>
      <c r="O36" s="58" t="str">
        <f t="shared" si="0"/>
        <v xml:space="preserve"> (Рабочий ток) Объем рециркулируемого воздуха внутреннего блока: S[]</v>
      </c>
      <c r="P36" s="58" t="str">
        <f>CONCATENATE(P$3,": ",CONCATENATE("S[",Hitachi!L31,"]"))</f>
        <v xml:space="preserve"> (Внутренний блок) Размеры (Ш x Г x В): S[570 x 285 x 570]</v>
      </c>
      <c r="Q36" s="58" t="str">
        <f>CONCATENATE(Q$3,": ",CONCATENATE("S[",Hitachi!M31,"]"))</f>
        <v xml:space="preserve"> (Внутренний блок) Упаковка (Ш x Г x В): S[690 x 312 x 602]</v>
      </c>
      <c r="R36" s="58" t="str">
        <f>CONCATENATE(R$3,": ",CONCATENATE("S[",Hitachi!J31,"/",Hitachi!H31,"]"))</f>
        <v xml:space="preserve"> (Внутренний блок) Масса (нетто / брутто): S[17/21]</v>
      </c>
      <c r="S36" s="58" t="str">
        <f>CONCATENATE(S$3,": ",CONCATENATE("S[",Hitachi!AN31,"]"))</f>
        <v xml:space="preserve"> (Внутренний блок) Уровень шума мин. / макс.: S[29/35/39/43]</v>
      </c>
      <c r="T36" s="58" t="str">
        <f>CONCATENATE(T$3,": ",CONCATENATE("S[",Hitachi!Z31,"]"))</f>
        <v xml:space="preserve"> (Наружный блок) Марка компрессора: S[Hitachi]</v>
      </c>
      <c r="U36" s="58" t="str">
        <f>CONCATENATE(U$3,": ",CONCATENATE("S[",Hitachi!N31,"]"))</f>
        <v xml:space="preserve"> (Наружный блок) Размеры (Ш x Г x В): S[850 x 750 x 298]</v>
      </c>
      <c r="V36" s="58" t="str">
        <f>CONCATENATE(V$3,": ",CONCATENATE("S[",Hitachi!O31,"]"))</f>
        <v xml:space="preserve"> (Наружный блок) Упаковка (Ш x Г x В): S[1008 x 800 x 404]</v>
      </c>
      <c r="W36" s="58" t="str">
        <f>CONCATENATE(W$3,": ",CONCATENATE("S[",Hitachi!K31," / ",Hitachi!I31,"]"))</f>
        <v xml:space="preserve"> (Наружный блок) Масса (нетто / брутто): S[50 / 55]</v>
      </c>
      <c r="X36" s="58" t="str">
        <f>CONCATENATE(X$3,": ",CONCATENATE("N[",Hitachi!AO31,"]"))</f>
        <v xml:space="preserve"> (Наружный блок) Максимальный уровень шума: N[50]</v>
      </c>
      <c r="Y36" s="58" t="str">
        <f>CONCATENATE(Y$3,": ",CONCATENATE("N[",Hitachi!S31,"]"))</f>
        <v xml:space="preserve"> (Соединительные трубы) Жидкостная линия : N[6.35]</v>
      </c>
      <c r="Z36" s="58" t="str">
        <f>CONCATENATE(Z$3,": ",CONCATENATE("N[",Hitachi!R31,"]"))</f>
        <v xml:space="preserve"> (Соединительные трубы) Газовая линия : N[12.7]</v>
      </c>
      <c r="AA36" s="58" t="str">
        <f>CONCATENATE(AA$3,": ",CONCATENATE("N[",Hitachi!W31,"]"))</f>
        <v xml:space="preserve"> (Соединительные трубы) Максимальная длина трубопровода: N[30]</v>
      </c>
      <c r="AB36" s="58" t="str">
        <f>CONCATENATE(AB$3,": ",CONCATENATE("S[",Hitachi!Y31,"]"))</f>
        <v xml:space="preserve"> (Соединительные трубы) Максимальный перепад высот: S[20]</v>
      </c>
      <c r="AC36" s="58" t="str">
        <f>CONCATENATE(AC$3,": ",CONCATENATE("S[",CONCATENATE("от ",Hitachi!AV31," до +",Hitachi!AW31),"]"))</f>
        <v xml:space="preserve"> (Допустимая темп. наружного воздуха) Охлаждение: S[от -15 до +24]</v>
      </c>
      <c r="AD36" s="58" t="str">
        <f>CONCATENATE(AD$3,": ",CONCATENATE("S[",CONCATENATE("от ",Hitachi!AY31," до +",Hitachi!AZ31),"]"))</f>
        <v xml:space="preserve"> (Допустимая темп. наружного воздуха) Обогрев: S[от -15 до +46]</v>
      </c>
    </row>
    <row r="37" spans="1:30" s="58" customFormat="1" x14ac:dyDescent="0.25">
      <c r="A37" s="58">
        <f>Hitachi!B32</f>
        <v>31</v>
      </c>
      <c r="B37" s="58" t="str">
        <f>CONCATENATE(B$3,": ",CONCATENATE("E[",Hitachi!F32,"]"))</f>
        <v>Производитель: E[Hitachi]</v>
      </c>
      <c r="C37" s="58" t="str">
        <f>CONCATENATE(C$3,": ",CONCATENATE("S[",Hitachi!AT32,"]"))</f>
        <v xml:space="preserve"> Тип: S[Напольно-потолочные]</v>
      </c>
      <c r="D37" s="58" t="str">
        <f>CONCATENATE(D$3,": ",CONCATENATE("S[",Hitachi!V32,"]"))</f>
        <v xml:space="preserve"> (Сплит система) Инвертор: S[да]</v>
      </c>
      <c r="E37" s="58" t="str">
        <f>CONCATENATE(E$3,": ",CONCATENATE("N[",Hitachi!AQ32,"]"))</f>
        <v xml:space="preserve"> (Сплит система) Холодопроизводительность: N[2.5]</v>
      </c>
      <c r="F37" s="58" t="str">
        <f>CONCATENATE(F$3,": ",CONCATENATE("N[",Hitachi!AK32,"]"))</f>
        <v xml:space="preserve"> (Сплит система) Теплопроизводительность: N[3.4]</v>
      </c>
      <c r="G37" s="58" t="str">
        <f>CONCATENATE(G$3,": ",CONCATENATE("N[",Hitachi!AS32,"]"))</f>
        <v xml:space="preserve"> (Сплит система) Площадь помещения: N[25]</v>
      </c>
      <c r="H37" s="58" t="str">
        <f>CONCATENATE(H$3,": ",CONCATENATE("S[",Hitachi!AJ32,"]"))</f>
        <v xml:space="preserve"> (Рабочий ток) Охлаждение: S[]</v>
      </c>
      <c r="I37" s="58" t="str">
        <f>CONCATENATE(I$3,": ",CONCATENATE("N[",Hitachi!AB32,"]"))</f>
        <v xml:space="preserve"> (Потребляемая мощность) Охлаждение: N[0.538]</v>
      </c>
      <c r="J37" s="58" t="str">
        <f>CONCATENATE(J$3,": ",CONCATENATE("S[",Hitachi!AI32,"]"))</f>
        <v xml:space="preserve"> (Рабочий ток) Обогрев: S[]</v>
      </c>
      <c r="K37" s="58" t="str">
        <f>CONCATENATE(K$3,": ",CONCATENATE("S[",Hitachi!AA32,"]"))</f>
        <v xml:space="preserve"> (Потребляемая мощность) Обогрев: S[0.756]</v>
      </c>
      <c r="L37" s="58" t="str">
        <f>CONCATENATE(L$3,": ",CONCATENATE("S[",Hitachi!AR32,"]"))</f>
        <v xml:space="preserve"> (Рабочий ток) Напряжение / Частота источника питания: S[]</v>
      </c>
      <c r="M37" s="58" t="str">
        <f>CONCATENATE(M$3,": ",CONCATENATE("S[",Hitachi!AM32,"]"))</f>
        <v xml:space="preserve"> (Рабочий ток) Хладагент: S[R32]</v>
      </c>
      <c r="N37" s="58" t="str">
        <f>CONCATENATE(N$3,": ",CONCATENATE("N[",Hitachi!U32,"]"))</f>
        <v xml:space="preserve"> (Рабочий ток) Количество хладагента: N[980]</v>
      </c>
      <c r="O37" s="58" t="str">
        <f t="shared" si="0"/>
        <v xml:space="preserve"> (Рабочий ток) Объем рециркулируемого воздуха внутреннего блока: S[]</v>
      </c>
      <c r="P37" s="58" t="str">
        <f>CONCATENATE(P$3,": ",CONCATENATE("S[",Hitachi!L32,"]"))</f>
        <v xml:space="preserve"> (Внутренний блок) Размеры (Ш x Г x В): S[750 x 590 x 215]</v>
      </c>
      <c r="Q37" s="58" t="str">
        <f>CONCATENATE(Q$3,": ",CONCATENATE("S[",Hitachi!M32,"]"))</f>
        <v xml:space="preserve"> (Внутренний блок) Упаковка (Ш x Г x В): S[800 x 646 x 286]</v>
      </c>
      <c r="R37" s="58" t="str">
        <f>CONCATENATE(R$3,": ",CONCATENATE("S[",Hitachi!J32,"/",Hitachi!H32,"]"))</f>
        <v xml:space="preserve"> (Внутренний блок) Масса (нетто / брутто): S[15/17]</v>
      </c>
      <c r="S37" s="58" t="str">
        <f>CONCATENATE(S$3,": ",CONCATENATE("S[",Hitachi!AN32,"]"))</f>
        <v xml:space="preserve"> (Внутренний блок) Уровень шума мин. / макс.: S[20/26/31/38]</v>
      </c>
      <c r="T37" s="58" t="str">
        <f>CONCATENATE(T$3,": ",CONCATENATE("S[",Hitachi!Z32,"]"))</f>
        <v xml:space="preserve"> (Наружный блок) Марка компрессора: S[Hitachi / Highly]</v>
      </c>
      <c r="U37" s="58" t="str">
        <f>CONCATENATE(U$3,": ",CONCATENATE("S[",Hitachi!N32,"]"))</f>
        <v xml:space="preserve"> (Наружный блок) Размеры (Ш x Г x В): S[792 x 600 x 299]</v>
      </c>
      <c r="V37" s="58" t="str">
        <f>CONCATENATE(V$3,": ",CONCATENATE("S[",Hitachi!O32,"]"))</f>
        <v xml:space="preserve"> (Наружный блок) Упаковка (Ш x Г x В): S[924 x 650 x 400]</v>
      </c>
      <c r="W37" s="58" t="str">
        <f>CONCATENATE(W$3,": ",CONCATENATE("S[",Hitachi!K32," / ",Hitachi!I32,"]"))</f>
        <v xml:space="preserve"> (Наружный блок) Масса (нетто / брутто): S[37 / 40]</v>
      </c>
      <c r="X37" s="58" t="str">
        <f>CONCATENATE(X$3,": ",CONCATENATE("N[",Hitachi!AO32,"]"))</f>
        <v xml:space="preserve"> (Наружный блок) Максимальный уровень шума: N[45]</v>
      </c>
      <c r="Y37" s="58" t="str">
        <f>CONCATENATE(Y$3,": ",CONCATENATE("N[",Hitachi!S32,"]"))</f>
        <v xml:space="preserve"> (Соединительные трубы) Жидкостная линия : N[6.35]</v>
      </c>
      <c r="Z37" s="58" t="str">
        <f>CONCATENATE(Z$3,": ",CONCATENATE("N[",Hitachi!R32,"]"))</f>
        <v xml:space="preserve"> (Соединительные трубы) Газовая линия : N[9.53]</v>
      </c>
      <c r="AA37" s="58" t="str">
        <f>CONCATENATE(AA$3,": ",CONCATENATE("N[",Hitachi!W32,"]"))</f>
        <v xml:space="preserve"> (Соединительные трубы) Максимальная длина трубопровода: N[20]</v>
      </c>
      <c r="AB37" s="58" t="str">
        <f>CONCATENATE(AB$3,": ",CONCATENATE("S[",Hitachi!Y32,"]"))</f>
        <v xml:space="preserve"> (Соединительные трубы) Максимальный перепад высот: S[10]</v>
      </c>
      <c r="AC37" s="58" t="str">
        <f>CONCATENATE(AC$3,": ",CONCATENATE("S[",CONCATENATE("от ",Hitachi!AV32," до +",Hitachi!AW32),"]"))</f>
        <v xml:space="preserve"> (Допустимая темп. наружного воздуха) Охлаждение: S[от -20 до +24]</v>
      </c>
      <c r="AD37" s="58" t="str">
        <f>CONCATENATE(AD$3,": ",CONCATENATE("S[",CONCATENATE("от ",Hitachi!AY32," до +",Hitachi!AZ32),"]"))</f>
        <v xml:space="preserve"> (Допустимая темп. наружного воздуха) Обогрев: S[от -10 до +46]</v>
      </c>
    </row>
    <row r="38" spans="1:30" s="58" customFormat="1" x14ac:dyDescent="0.25">
      <c r="A38" s="58">
        <f>Hitachi!B33</f>
        <v>32</v>
      </c>
      <c r="B38" s="58" t="str">
        <f>CONCATENATE(B$3,": ",CONCATENATE("E[",Hitachi!F33,"]"))</f>
        <v>Производитель: E[Hitachi]</v>
      </c>
      <c r="C38" s="58" t="str">
        <f>CONCATENATE(C$3,": ",CONCATENATE("S[",Hitachi!AT33,"]"))</f>
        <v xml:space="preserve"> Тип: S[Напольно-потолочные]</v>
      </c>
      <c r="D38" s="58" t="str">
        <f>CONCATENATE(D$3,": ",CONCATENATE("S[",Hitachi!V33,"]"))</f>
        <v xml:space="preserve"> (Сплит система) Инвертор: S[да]</v>
      </c>
      <c r="E38" s="58" t="str">
        <f>CONCATENATE(E$3,": ",CONCATENATE("N[",Hitachi!AQ33,"]"))</f>
        <v xml:space="preserve"> (Сплит система) Холодопроизводительность: N[3.5]</v>
      </c>
      <c r="F38" s="58" t="str">
        <f>CONCATENATE(F$3,": ",CONCATENATE("N[",Hitachi!AK33,"]"))</f>
        <v xml:space="preserve"> (Сплит система) Теплопроизводительность: N[4.5]</v>
      </c>
      <c r="G38" s="58" t="str">
        <f>CONCATENATE(G$3,": ",CONCATENATE("N[",Hitachi!AS33,"]"))</f>
        <v xml:space="preserve"> (Сплит система) Площадь помещения: N[35]</v>
      </c>
      <c r="H38" s="58" t="str">
        <f>CONCATENATE(H$3,": ",CONCATENATE("S[",Hitachi!AJ33,"]"))</f>
        <v xml:space="preserve"> (Рабочий ток) Охлаждение: S[]</v>
      </c>
      <c r="I38" s="58" t="str">
        <f>CONCATENATE(I$3,": ",CONCATENATE("N[",Hitachi!AB33,"]"))</f>
        <v xml:space="preserve"> (Потребляемая мощность) Охлаждение: N[0.933]</v>
      </c>
      <c r="J38" s="58" t="str">
        <f>CONCATENATE(J$3,": ",CONCATENATE("S[",Hitachi!AI33,"]"))</f>
        <v xml:space="preserve"> (Рабочий ток) Обогрев: S[]</v>
      </c>
      <c r="K38" s="58" t="str">
        <f>CONCATENATE(K$3,": ",CONCATENATE("S[",Hitachi!AA33,"]"))</f>
        <v xml:space="preserve"> (Потребляемая мощность) Обогрев: S[1.154]</v>
      </c>
      <c r="L38" s="58" t="str">
        <f>CONCATENATE(L$3,": ",CONCATENATE("S[",Hitachi!AR33,"]"))</f>
        <v xml:space="preserve"> (Рабочий ток) Напряжение / Частота источника питания: S[]</v>
      </c>
      <c r="M38" s="58" t="str">
        <f>CONCATENATE(M$3,": ",CONCATENATE("S[",Hitachi!AM33,"]"))</f>
        <v xml:space="preserve"> (Рабочий ток) Хладагент: S[R32]</v>
      </c>
      <c r="N38" s="58" t="str">
        <f>CONCATENATE(N$3,": ",CONCATENATE("N[",Hitachi!U33,"]"))</f>
        <v xml:space="preserve"> (Рабочий ток) Количество хладагента: N[980]</v>
      </c>
      <c r="O38" s="58" t="str">
        <f t="shared" si="0"/>
        <v xml:space="preserve"> (Рабочий ток) Объем рециркулируемого воздуха внутреннего блока: S[]</v>
      </c>
      <c r="P38" s="58" t="str">
        <f>CONCATENATE(P$3,": ",CONCATENATE("S[",Hitachi!L33,"]"))</f>
        <v xml:space="preserve"> (Внутренний блок) Размеры (Ш x Г x В): S[750 x 590 x 215]</v>
      </c>
      <c r="Q38" s="58" t="str">
        <f>CONCATENATE(Q$3,": ",CONCATENATE("S[",Hitachi!M33,"]"))</f>
        <v xml:space="preserve"> (Внутренний блок) Упаковка (Ш x Г x В): S[800 x 646 x 286]</v>
      </c>
      <c r="R38" s="58" t="str">
        <f>CONCATENATE(R$3,": ",CONCATENATE("S[",Hitachi!J33,"/",Hitachi!H33,"]"))</f>
        <v xml:space="preserve"> (Внутренний блок) Масса (нетто / брутто): S[15/17]</v>
      </c>
      <c r="S38" s="58" t="str">
        <f>CONCATENATE(S$3,": ",CONCATENATE("S[",Hitachi!AN33,"]"))</f>
        <v xml:space="preserve"> (Внутренний блок) Уровень шума мин. / макс.: S[20/26/31/39]</v>
      </c>
      <c r="T38" s="58" t="str">
        <f>CONCATENATE(T$3,": ",CONCATENATE("S[",Hitachi!Z33,"]"))</f>
        <v xml:space="preserve"> (Наружный блок) Марка компрессора: S[Hitachi / Highly]</v>
      </c>
      <c r="U38" s="58" t="str">
        <f>CONCATENATE(U$3,": ",CONCATENATE("S[",Hitachi!N33,"]"))</f>
        <v xml:space="preserve"> (Наружный блок) Размеры (Ш x Г x В): S[792 x 600 x 299]</v>
      </c>
      <c r="V38" s="58" t="str">
        <f>CONCATENATE(V$3,": ",CONCATENATE("S[",Hitachi!O33,"]"))</f>
        <v xml:space="preserve"> (Наружный блок) Упаковка (Ш x Г x В): S[924 x 650 x 400]</v>
      </c>
      <c r="W38" s="58" t="str">
        <f>CONCATENATE(W$3,": ",CONCATENATE("S[",Hitachi!K33," / ",Hitachi!I33,"]"))</f>
        <v xml:space="preserve"> (Наружный блок) Масса (нетто / брутто): S[37 / 40]</v>
      </c>
      <c r="X38" s="58" t="str">
        <f>CONCATENATE(X$3,": ",CONCATENATE("N[",Hitachi!AO33,"]"))</f>
        <v xml:space="preserve"> (Наружный блок) Максимальный уровень шума: N[47]</v>
      </c>
      <c r="Y38" s="58" t="str">
        <f>CONCATENATE(Y$3,": ",CONCATENATE("N[",Hitachi!S33,"]"))</f>
        <v xml:space="preserve"> (Соединительные трубы) Жидкостная линия : N[6.35]</v>
      </c>
      <c r="Z38" s="58" t="str">
        <f>CONCATENATE(Z$3,": ",CONCATENATE("N[",Hitachi!R33,"]"))</f>
        <v xml:space="preserve"> (Соединительные трубы) Газовая линия : N[9.53]</v>
      </c>
      <c r="AA38" s="58" t="str">
        <f>CONCATENATE(AA$3,": ",CONCATENATE("N[",Hitachi!W33,"]"))</f>
        <v xml:space="preserve"> (Соединительные трубы) Максимальная длина трубопровода: N[20]</v>
      </c>
      <c r="AB38" s="58" t="str">
        <f>CONCATENATE(AB$3,": ",CONCATENATE("S[",Hitachi!Y33,"]"))</f>
        <v xml:space="preserve"> (Соединительные трубы) Максимальный перепад высот: S[10]</v>
      </c>
      <c r="AC38" s="58" t="str">
        <f>CONCATENATE(AC$3,": ",CONCATENATE("S[",CONCATENATE("от ",Hitachi!AV33," до +",Hitachi!AW33),"]"))</f>
        <v xml:space="preserve"> (Допустимая темп. наружного воздуха) Охлаждение: S[от -20 до +24]</v>
      </c>
      <c r="AD38" s="58" t="str">
        <f>CONCATENATE(AD$3,": ",CONCATENATE("S[",CONCATENATE("от ",Hitachi!AY33," до +",Hitachi!AZ33),"]"))</f>
        <v xml:space="preserve"> (Допустимая темп. наружного воздуха) Обогрев: S[от -10 до +46]</v>
      </c>
    </row>
    <row r="39" spans="1:30" s="58" customFormat="1" x14ac:dyDescent="0.25">
      <c r="A39" s="58">
        <f>Hitachi!B34</f>
        <v>33</v>
      </c>
      <c r="B39" s="58" t="str">
        <f>CONCATENATE(B$3,": ",CONCATENATE("E[",Hitachi!F34,"]"))</f>
        <v>Производитель: E[Hitachi]</v>
      </c>
      <c r="C39" s="58" t="str">
        <f>CONCATENATE(C$3,": ",CONCATENATE("S[",Hitachi!AT34,"]"))</f>
        <v xml:space="preserve"> Тип: S[Напольно-потолочные]</v>
      </c>
      <c r="D39" s="58" t="str">
        <f>CONCATENATE(D$3,": ",CONCATENATE("S[",Hitachi!V34,"]"))</f>
        <v xml:space="preserve"> (Сплит система) Инвертор: S[да]</v>
      </c>
      <c r="E39" s="58" t="str">
        <f>CONCATENATE(E$3,": ",CONCATENATE("N[",Hitachi!AQ34,"]"))</f>
        <v xml:space="preserve"> (Сплит система) Холодопроизводительность: N[5]</v>
      </c>
      <c r="F39" s="58" t="str">
        <f>CONCATENATE(F$3,": ",CONCATENATE("N[",Hitachi!AK34,"]"))</f>
        <v xml:space="preserve"> (Сплит система) Теплопроизводительность: N[6]</v>
      </c>
      <c r="G39" s="58" t="str">
        <f>CONCATENATE(G$3,": ",CONCATENATE("N[",Hitachi!AS34,"]"))</f>
        <v xml:space="preserve"> (Сплит система) Площадь помещения: N[50]</v>
      </c>
      <c r="H39" s="58" t="str">
        <f>CONCATENATE(H$3,": ",CONCATENATE("S[",Hitachi!AJ34,"]"))</f>
        <v xml:space="preserve"> (Рабочий ток) Охлаждение: S[]</v>
      </c>
      <c r="I39" s="58" t="str">
        <f>CONCATENATE(I$3,": ",CONCATENATE("N[",Hitachi!AB34,"]"))</f>
        <v xml:space="preserve"> (Потребляемая мощность) Охлаждение: N[1.389]</v>
      </c>
      <c r="J39" s="58" t="str">
        <f>CONCATENATE(J$3,": ",CONCATENATE("S[",Hitachi!AI34,"]"))</f>
        <v xml:space="preserve"> (Рабочий ток) Обогрев: S[]</v>
      </c>
      <c r="K39" s="58" t="str">
        <f>CONCATENATE(K$3,": ",CONCATENATE("S[",Hitachi!AA34,"]"))</f>
        <v xml:space="preserve"> (Потребляемая мощность) Обогрев: S[1.579]</v>
      </c>
      <c r="L39" s="58" t="str">
        <f>CONCATENATE(L$3,": ",CONCATENATE("S[",Hitachi!AR34,"]"))</f>
        <v xml:space="preserve"> (Рабочий ток) Напряжение / Частота источника питания: S[]</v>
      </c>
      <c r="M39" s="58" t="str">
        <f>CONCATENATE(M$3,": ",CONCATENATE("S[",Hitachi!AM34,"]"))</f>
        <v xml:space="preserve"> (Рабочий ток) Хладагент: S[R32]</v>
      </c>
      <c r="N39" s="58" t="str">
        <f>CONCATENATE(N$3,": ",CONCATENATE("N[",Hitachi!U34,"]"))</f>
        <v xml:space="preserve"> (Рабочий ток) Количество хладагента: N[1200]</v>
      </c>
      <c r="O39" s="58" t="str">
        <f t="shared" si="0"/>
        <v xml:space="preserve"> (Рабочий ток) Объем рециркулируемого воздуха внутреннего блока: S[]</v>
      </c>
      <c r="P39" s="58" t="str">
        <f>CONCATENATE(P$3,": ",CONCATENATE("S[",Hitachi!L34,"]"))</f>
        <v xml:space="preserve"> (Внутренний блок) Размеры (Ш x Г x В): S[750 x 590 x 215]</v>
      </c>
      <c r="Q39" s="58" t="str">
        <f>CONCATENATE(Q$3,": ",CONCATENATE("S[",Hitachi!M34,"]"))</f>
        <v xml:space="preserve"> (Внутренний блок) Упаковка (Ш x Г x В): S[800 x 646 x 286]</v>
      </c>
      <c r="R39" s="58" t="str">
        <f>CONCATENATE(R$3,": ",CONCATENATE("S[",Hitachi!J34,"/",Hitachi!H34,"]"))</f>
        <v xml:space="preserve"> (Внутренний блок) Масса (нетто / брутто): S[15/17]</v>
      </c>
      <c r="S39" s="58" t="str">
        <f>CONCATENATE(S$3,": ",CONCATENATE("S[",Hitachi!AN34,"]"))</f>
        <v xml:space="preserve"> (Внутренний блок) Уровень шума мин. / макс.: S[22/29/36/43]</v>
      </c>
      <c r="T39" s="58" t="str">
        <f>CONCATENATE(T$3,": ",CONCATENATE("S[",Hitachi!Z34,"]"))</f>
        <v xml:space="preserve"> (Наружный блок) Марка компрессора: S[Hitachi / Highly]</v>
      </c>
      <c r="U39" s="58" t="str">
        <f>CONCATENATE(U$3,": ",CONCATENATE("S[",Hitachi!N34,"]"))</f>
        <v xml:space="preserve"> (Наружный блок) Размеры (Ш x Г x В): S[800 x 736 x 350]</v>
      </c>
      <c r="V39" s="58" t="str">
        <f>CONCATENATE(V$3,": ",CONCATENATE("S[",Hitachi!O34,"]"))</f>
        <v xml:space="preserve"> (Наружный блок) Упаковка (Ш x Г x В): S[950 x 805 x 490]</v>
      </c>
      <c r="W39" s="58" t="str">
        <f>CONCATENATE(W$3,": ",CONCATENATE("S[",Hitachi!K34," / ",Hitachi!I34,"]"))</f>
        <v xml:space="preserve"> (Наружный блок) Масса (нетто / брутто): S[51 / 55.5]</v>
      </c>
      <c r="X39" s="58" t="str">
        <f>CONCATENATE(X$3,": ",CONCATENATE("N[",Hitachi!AO34,"]"))</f>
        <v xml:space="preserve"> (Наружный блок) Максимальный уровень шума: N[51]</v>
      </c>
      <c r="Y39" s="58" t="str">
        <f>CONCATENATE(Y$3,": ",CONCATENATE("N[",Hitachi!S34,"]"))</f>
        <v xml:space="preserve"> (Соединительные трубы) Жидкостная линия : N[6.35]</v>
      </c>
      <c r="Z39" s="58" t="str">
        <f>CONCATENATE(Z$3,": ",CONCATENATE("N[",Hitachi!R34,"]"))</f>
        <v xml:space="preserve"> (Соединительные трубы) Газовая линия : N[12.7]</v>
      </c>
      <c r="AA39" s="58" t="str">
        <f>CONCATENATE(AA$3,": ",CONCATENATE("N[",Hitachi!W34,"]"))</f>
        <v xml:space="preserve"> (Соединительные трубы) Максимальная длина трубопровода: N[30]</v>
      </c>
      <c r="AB39" s="58" t="str">
        <f>CONCATENATE(AB$3,": ",CONCATENATE("S[",Hitachi!Y34,"]"))</f>
        <v xml:space="preserve"> (Соединительные трубы) Максимальный перепад высот: S[10]</v>
      </c>
      <c r="AC39" s="58" t="str">
        <f>CONCATENATE(AC$3,": ",CONCATENATE("S[",CONCATENATE("от ",Hitachi!AV34," до +",Hitachi!AW34),"]"))</f>
        <v xml:space="preserve"> (Допустимая темп. наружного воздуха) Охлаждение: S[от -20 до +24]</v>
      </c>
      <c r="AD39" s="58" t="str">
        <f>CONCATENATE(AD$3,": ",CONCATENATE("S[",CONCATENATE("от ",Hitachi!AY34," до +",Hitachi!AZ34),"]"))</f>
        <v xml:space="preserve"> (Допустимая темп. наружного воздуха) Обогрев: S[от -10 до +46]</v>
      </c>
    </row>
    <row r="40" spans="1:30" s="58" customFormat="1" x14ac:dyDescent="0.25">
      <c r="A40" s="58">
        <f>Hitachi!B35</f>
        <v>34</v>
      </c>
      <c r="B40" s="58" t="str">
        <f>CONCATENATE(B$3,": ",CONCATENATE("E[",Hitachi!F35,"]"))</f>
        <v>Производитель: E[Hitachi]</v>
      </c>
      <c r="C40" s="58" t="str">
        <f>CONCATENATE(C$3,": ",CONCATENATE("S[",Hitachi!AT35,"]"))</f>
        <v xml:space="preserve"> Тип: S[Мульти сплит система]</v>
      </c>
      <c r="D40" s="58" t="str">
        <f>CONCATENATE(D$3,": ",CONCATENATE("S[",Hitachi!V35,"]"))</f>
        <v xml:space="preserve"> (Сплит система) Инвертор: S[да]</v>
      </c>
      <c r="E40" s="58" t="str">
        <f>CONCATENATE(E$3,": ",CONCATENATE("N[",Hitachi!AQ35,"]"))</f>
        <v xml:space="preserve"> (Сплит система) Холодопроизводительность: N[4]</v>
      </c>
      <c r="F40" s="58" t="str">
        <f>CONCATENATE(F$3,": ",CONCATENATE("N[",Hitachi!AK35,"]"))</f>
        <v xml:space="preserve"> (Сплит система) Теплопроизводительность: N[5.1]</v>
      </c>
      <c r="G40" s="58" t="str">
        <f>CONCATENATE(G$3,": ",CONCATENATE("N[",Hitachi!AS35,"]"))</f>
        <v xml:space="preserve"> (Сплит система) Площадь помещения: N[40]</v>
      </c>
      <c r="H40" s="58" t="str">
        <f>CONCATENATE(H$3,": ",CONCATENATE("S[",Hitachi!AJ35,"]"))</f>
        <v xml:space="preserve"> (Рабочий ток) Охлаждение: S[]</v>
      </c>
      <c r="I40" s="58" t="str">
        <f>CONCATENATE(I$3,": ",CONCATENATE("N[",Hitachi!AB35,"]"))</f>
        <v xml:space="preserve"> (Потребляемая мощность) Охлаждение: N[1.026]</v>
      </c>
      <c r="J40" s="58" t="str">
        <f>CONCATENATE(J$3,": ",CONCATENATE("S[",Hitachi!AI35,"]"))</f>
        <v xml:space="preserve"> (Рабочий ток) Обогрев: S[]</v>
      </c>
      <c r="K40" s="58" t="str">
        <f>CONCATENATE(K$3,": ",CONCATENATE("S[",Hitachi!AA35,"]"))</f>
        <v xml:space="preserve"> (Потребляемая мощность) Обогрев: S[1.243]</v>
      </c>
      <c r="L40" s="58" t="str">
        <f>CONCATENATE(L$3,": ",CONCATENATE("S[",Hitachi!AR35,"]"))</f>
        <v xml:space="preserve"> (Рабочий ток) Напряжение / Частота источника питания: S[220-240/50-60/1]</v>
      </c>
      <c r="M40" s="58" t="str">
        <f>CONCATENATE(M$3,": ",CONCATENATE("S[",Hitachi!AM35,"]"))</f>
        <v xml:space="preserve"> (Рабочий ток) Хладагент: S[R32]</v>
      </c>
      <c r="N40" s="58" t="str">
        <f>CONCATENATE(N$3,": ",CONCATENATE("N[",Hitachi!U35,"]"))</f>
        <v xml:space="preserve"> (Рабочий ток) Количество хладагента: N[930]</v>
      </c>
      <c r="O40" s="58" t="str">
        <f t="shared" si="0"/>
        <v xml:space="preserve"> (Рабочий ток) Объем рециркулируемого воздуха внутреннего блока: S[]</v>
      </c>
      <c r="P40" s="58" t="str">
        <f>CONCATENATE(P$3,": ",CONCATENATE("S[",Hitachi!L35,"]"))</f>
        <v xml:space="preserve"> (Внутренний блок) Размеры (Ш x Г x В): S[]</v>
      </c>
      <c r="Q40" s="58" t="str">
        <f>CONCATENATE(Q$3,": ",CONCATENATE("S[",Hitachi!M35,"]"))</f>
        <v xml:space="preserve"> (Внутренний блок) Упаковка (Ш x Г x В): S[]</v>
      </c>
      <c r="R40" s="60" t="str">
        <f t="shared" ref="R40:R50" si="1">CONCATENATE(R$3,": ",CONCATENATE("S[]"))</f>
        <v xml:space="preserve"> (Внутренний блок) Масса (нетто / брутто): S[]</v>
      </c>
      <c r="S40" s="58" t="str">
        <f>CONCATENATE(S$3,": ",CONCATENATE("S[",Hitachi!AN35,"]"))</f>
        <v xml:space="preserve"> (Внутренний блок) Уровень шума мин. / макс.: S[]</v>
      </c>
      <c r="T40" s="58" t="str">
        <f>CONCATENATE(T$3,": ",CONCATENATE("S[",Hitachi!Z35,"]"))</f>
        <v xml:space="preserve"> (Наружный блок) Марка компрессора: S[Hitachi]</v>
      </c>
      <c r="U40" s="58" t="str">
        <f>CONCATENATE(U$3,": ",CONCATENATE("S[",Hitachi!N35,"]"))</f>
        <v xml:space="preserve"> (Наружный блок) Размеры (Ш x Г x В): S[750 x 570 x 280]</v>
      </c>
      <c r="V40" s="58" t="str">
        <f>CONCATENATE(V$3,": ",CONCATENATE("S[",Hitachi!O35,"]"))</f>
        <v xml:space="preserve"> (Наружный блок) Упаковка (Ш x Г x В): S[905 x 633 x 394]</v>
      </c>
      <c r="W40" s="58" t="str">
        <f>CONCATENATE(W$3,": ",CONCATENATE("S[",Hitachi!K35," / ",Hitachi!I35,"]"))</f>
        <v xml:space="preserve"> (Наружный блок) Масса (нетто / брутто): S[41 / 44]</v>
      </c>
      <c r="X40" s="58" t="str">
        <f>CONCATENATE(X$3,": ",CONCATENATE("N[",Hitachi!AO35,"]"))</f>
        <v xml:space="preserve"> (Наружный блок) Максимальный уровень шума: N[49]</v>
      </c>
      <c r="Y40" s="58" t="str">
        <f>CONCATENATE(Y$3,": ",CONCATENATE("N[",Hitachi!S35,"]"))</f>
        <v xml:space="preserve"> (Соединительные трубы) Жидкостная линия : N[1/4&amp;quot; x2]</v>
      </c>
      <c r="Z40" s="58" t="str">
        <f>CONCATENATE(Z$3,": ",CONCATENATE("N[",Hitachi!R35,"]"))</f>
        <v xml:space="preserve"> (Соединительные трубы) Газовая линия : N[3/8&amp;quot; x2]</v>
      </c>
      <c r="AA40" s="58" t="str">
        <f>CONCATENATE(AA$3,": ",CONCATENATE("N[",Hitachi!W35,"]"))</f>
        <v xml:space="preserve"> (Соединительные трубы) Максимальная длина трубопровода: N[]</v>
      </c>
      <c r="AB40" s="58" t="str">
        <f>CONCATENATE(AB$3,": ",CONCATENATE("S[",Hitachi!Y35,"]"))</f>
        <v xml:space="preserve"> (Соединительные трубы) Максимальный перепад высот: S[10]</v>
      </c>
      <c r="AC40" s="58" t="str">
        <f>CONCATENATE(AC$3,": ",CONCATENATE("S[",CONCATENATE("от ",Hitachi!AV35," до +",Hitachi!AW35),"]"))</f>
        <v xml:space="preserve"> (Допустимая темп. наружного воздуха) Охлаждение: S[от -15 до +24]</v>
      </c>
      <c r="AD40" s="58" t="str">
        <f>CONCATENATE(AD$3,": ",CONCATENATE("S[",CONCATENATE("от ",Hitachi!AY35," до +",Hitachi!AZ35),"]"))</f>
        <v xml:space="preserve"> (Допустимая темп. наружного воздуха) Обогрев: S[от -10 до +46]</v>
      </c>
    </row>
    <row r="41" spans="1:30" s="58" customFormat="1" x14ac:dyDescent="0.25">
      <c r="A41" s="58">
        <f>Hitachi!B36</f>
        <v>35</v>
      </c>
      <c r="B41" s="58" t="str">
        <f>CONCATENATE(B$3,": ",CONCATENATE("E[",Hitachi!F36,"]"))</f>
        <v>Производитель: E[Hitachi]</v>
      </c>
      <c r="C41" s="58" t="str">
        <f>CONCATENATE(C$3,": ",CONCATENATE("S[",Hitachi!AT36,"]"))</f>
        <v xml:space="preserve"> Тип: S[Мульти сплит система]</v>
      </c>
      <c r="D41" s="58" t="str">
        <f>CONCATENATE(D$3,": ",CONCATENATE("S[",Hitachi!V36,"]"))</f>
        <v xml:space="preserve"> (Сплит система) Инвертор: S[да]</v>
      </c>
      <c r="E41" s="58" t="str">
        <f>CONCATENATE(E$3,": ",CONCATENATE("N[",Hitachi!AQ36,"]"))</f>
        <v xml:space="preserve"> (Сплит система) Холодопроизводительность: N[5.3]</v>
      </c>
      <c r="F41" s="58" t="str">
        <f>CONCATENATE(F$3,": ",CONCATENATE("N[",Hitachi!AK36,"]"))</f>
        <v xml:space="preserve"> (Сплит система) Теплопроизводительность: N[6.3]</v>
      </c>
      <c r="G41" s="58" t="str">
        <f>CONCATENATE(G$3,": ",CONCATENATE("N[",Hitachi!AS36,"]"))</f>
        <v xml:space="preserve"> (Сплит система) Площадь помещения: N[53]</v>
      </c>
      <c r="H41" s="58" t="str">
        <f>CONCATENATE(H$3,": ",CONCATENATE("S[",Hitachi!AJ36,"]"))</f>
        <v xml:space="preserve"> (Рабочий ток) Охлаждение: S[]</v>
      </c>
      <c r="I41" s="58" t="str">
        <f>CONCATENATE(I$3,": ",CONCATENATE("N[",Hitachi!AB36,"]"))</f>
        <v xml:space="preserve"> (Потребляемая мощность) Охлаждение: N[1.293]</v>
      </c>
      <c r="J41" s="58" t="str">
        <f>CONCATENATE(J$3,": ",CONCATENATE("S[",Hitachi!AI36,"]"))</f>
        <v xml:space="preserve"> (Рабочий ток) Обогрев: S[]</v>
      </c>
      <c r="K41" s="58" t="str">
        <f>CONCATENATE(K$3,": ",CONCATENATE("S[",Hitachi!AA36,"]"))</f>
        <v xml:space="preserve"> (Потребляемая мощность) Обогрев: S[1.615]</v>
      </c>
      <c r="L41" s="58" t="str">
        <f>CONCATENATE(L$3,": ",CONCATENATE("S[",Hitachi!AR36,"]"))</f>
        <v xml:space="preserve"> (Рабочий ток) Напряжение / Частота источника питания: S[220-240/50-60/1]</v>
      </c>
      <c r="M41" s="58" t="str">
        <f>CONCATENATE(M$3,": ",CONCATENATE("S[",Hitachi!AM36,"]"))</f>
        <v xml:space="preserve"> (Рабочий ток) Хладагент: S[R32]</v>
      </c>
      <c r="N41" s="58" t="str">
        <f>CONCATENATE(N$3,": ",CONCATENATE("N[",Hitachi!U36,"]"))</f>
        <v xml:space="preserve"> (Рабочий ток) Количество хладагента: N[1590]</v>
      </c>
      <c r="O41" s="58" t="str">
        <f t="shared" si="0"/>
        <v xml:space="preserve"> (Рабочий ток) Объем рециркулируемого воздуха внутреннего блока: S[]</v>
      </c>
      <c r="P41" s="58" t="str">
        <f>CONCATENATE(P$3,": ",CONCATENATE("S[",Hitachi!L36,"]"))</f>
        <v xml:space="preserve"> (Внутренний блок) Размеры (Ш x Г x В): S[]</v>
      </c>
      <c r="Q41" s="58" t="str">
        <f>CONCATENATE(Q$3,": ",CONCATENATE("S[",Hitachi!M36,"]"))</f>
        <v xml:space="preserve"> (Внутренний блок) Упаковка (Ш x Г x В): S[]</v>
      </c>
      <c r="R41" s="60" t="str">
        <f t="shared" si="1"/>
        <v xml:space="preserve"> (Внутренний блок) Масса (нетто / брутто): S[]</v>
      </c>
      <c r="S41" s="58" t="str">
        <f>CONCATENATE(S$3,": ",CONCATENATE("S[",Hitachi!AN36,"]"))</f>
        <v xml:space="preserve"> (Внутренний блок) Уровень шума мин. / макс.: S[]</v>
      </c>
      <c r="T41" s="58" t="str">
        <f>CONCATENATE(T$3,": ",CONCATENATE("S[",Hitachi!Z36,"]"))</f>
        <v xml:space="preserve"> (Наружный блок) Марка компрессора: S[Hitachi]</v>
      </c>
      <c r="U41" s="58" t="str">
        <f>CONCATENATE(U$3,": ",CONCATENATE("S[",Hitachi!N36,"]"))</f>
        <v xml:space="preserve"> (Наружный блок) Размеры (Ш x Г x В): S[850 x 750 x 298]</v>
      </c>
      <c r="V41" s="58" t="str">
        <f>CONCATENATE(V$3,": ",CONCATENATE("S[",Hitachi!O36,"]"))</f>
        <v xml:space="preserve"> (Наружный блок) Упаковка (Ш x Г x В): S[1008 x 800 x 404]</v>
      </c>
      <c r="W41" s="58" t="str">
        <f>CONCATENATE(W$3,": ",CONCATENATE("S[",Hitachi!K36," / ",Hitachi!I36,"]"))</f>
        <v xml:space="preserve"> (Наружный блок) Масса (нетто / брутто): S[51 / 53]</v>
      </c>
      <c r="X41" s="58" t="str">
        <f>CONCATENATE(X$3,": ",CONCATENATE("N[",Hitachi!AO36,"]"))</f>
        <v xml:space="preserve"> (Наружный блок) Максимальный уровень шума: N[50]</v>
      </c>
      <c r="Y41" s="58" t="str">
        <f>CONCATENATE(Y$3,": ",CONCATENATE("N[",Hitachi!S36,"]"))</f>
        <v xml:space="preserve"> (Соединительные трубы) Жидкостная линия : N[1/4&amp;quot; x2]</v>
      </c>
      <c r="Z41" s="58" t="str">
        <f>CONCATENATE(Z$3,": ",CONCATENATE("N[",Hitachi!R36,"]"))</f>
        <v xml:space="preserve"> (Соединительные трубы) Газовая линия : N[3/8&amp;quot; x2]</v>
      </c>
      <c r="AA41" s="58" t="str">
        <f>CONCATENATE(AA$3,": ",CONCATENATE("N[",Hitachi!W36,"]"))</f>
        <v xml:space="preserve"> (Соединительные трубы) Максимальная длина трубопровода: N[]</v>
      </c>
      <c r="AB41" s="58" t="str">
        <f>CONCATENATE(AB$3,": ",CONCATENATE("S[",Hitachi!Y36,"]"))</f>
        <v xml:space="preserve"> (Соединительные трубы) Максимальный перепад высот: S[20]</v>
      </c>
      <c r="AC41" s="58" t="str">
        <f>CONCATENATE(AC$3,": ",CONCATENATE("S[",CONCATENATE("от ",Hitachi!AV36," до +",Hitachi!AW36),"]"))</f>
        <v xml:space="preserve"> (Допустимая темп. наружного воздуха) Охлаждение: S[от -15 до +24]</v>
      </c>
      <c r="AD41" s="58" t="str">
        <f>CONCATENATE(AD$3,": ",CONCATENATE("S[",CONCATENATE("от ",Hitachi!AY36," до +",Hitachi!AZ36),"]"))</f>
        <v xml:space="preserve"> (Допустимая темп. наружного воздуха) Обогрев: S[от -10 до +46]</v>
      </c>
    </row>
    <row r="42" spans="1:30" s="58" customFormat="1" x14ac:dyDescent="0.25">
      <c r="A42" s="58">
        <f>Hitachi!B37</f>
        <v>36</v>
      </c>
      <c r="B42" s="58" t="str">
        <f>CONCATENATE(B$3,": ",CONCATENATE("E[",Hitachi!F37,"]"))</f>
        <v>Производитель: E[Hitachi]</v>
      </c>
      <c r="C42" s="58" t="str">
        <f>CONCATENATE(C$3,": ",CONCATENATE("S[",Hitachi!AT37,"]"))</f>
        <v xml:space="preserve"> Тип: S[Мульти сплит система]</v>
      </c>
      <c r="D42" s="58" t="str">
        <f>CONCATENATE(D$3,": ",CONCATENATE("S[",Hitachi!V37,"]"))</f>
        <v xml:space="preserve"> (Сплит система) Инвертор: S[да]</v>
      </c>
      <c r="E42" s="58" t="str">
        <f>CONCATENATE(E$3,": ",CONCATENATE("N[",Hitachi!AQ37,"]"))</f>
        <v xml:space="preserve"> (Сплит система) Холодопроизводительность: N[5.3]</v>
      </c>
      <c r="F42" s="58" t="str">
        <f>CONCATENATE(F$3,": ",CONCATENATE("N[",Hitachi!AK37,"]"))</f>
        <v xml:space="preserve"> (Сплит система) Теплопроизводительность: N[6.3]</v>
      </c>
      <c r="G42" s="58" t="str">
        <f>CONCATENATE(G$3,": ",CONCATENATE("N[",Hitachi!AS37,"]"))</f>
        <v xml:space="preserve"> (Сплит система) Площадь помещения: N[53]</v>
      </c>
      <c r="H42" s="58" t="str">
        <f>CONCATENATE(H$3,": ",CONCATENATE("S[",Hitachi!AJ37,"]"))</f>
        <v xml:space="preserve"> (Рабочий ток) Охлаждение: S[]</v>
      </c>
      <c r="I42" s="58" t="str">
        <f>CONCATENATE(I$3,": ",CONCATENATE("N[",Hitachi!AB37,"]"))</f>
        <v xml:space="preserve"> (Потребляемая мощность) Охлаждение: N[1.293]</v>
      </c>
      <c r="J42" s="58" t="str">
        <f>CONCATENATE(J$3,": ",CONCATENATE("S[",Hitachi!AI37,"]"))</f>
        <v xml:space="preserve"> (Рабочий ток) Обогрев: S[]</v>
      </c>
      <c r="K42" s="58" t="str">
        <f>CONCATENATE(K$3,": ",CONCATENATE("S[",Hitachi!AA37,"]"))</f>
        <v xml:space="preserve"> (Потребляемая мощность) Обогрев: S[1.615]</v>
      </c>
      <c r="L42" s="58" t="str">
        <f>CONCATENATE(L$3,": ",CONCATENATE("S[",Hitachi!AR37,"]"))</f>
        <v xml:space="preserve"> (Рабочий ток) Напряжение / Частота источника питания: S[220-240/50-60/1]</v>
      </c>
      <c r="M42" s="58" t="str">
        <f>CONCATENATE(M$3,": ",CONCATENATE("S[",Hitachi!AM37,"]"))</f>
        <v xml:space="preserve"> (Рабочий ток) Хладагент: S[R32]</v>
      </c>
      <c r="N42" s="58" t="str">
        <f>CONCATENATE(N$3,": ",CONCATENATE("N[",Hitachi!U37,"]"))</f>
        <v xml:space="preserve"> (Рабочий ток) Количество хладагента: N[1590]</v>
      </c>
      <c r="O42" s="58" t="str">
        <f t="shared" si="0"/>
        <v xml:space="preserve"> (Рабочий ток) Объем рециркулируемого воздуха внутреннего блока: S[]</v>
      </c>
      <c r="P42" s="58" t="str">
        <f>CONCATENATE(P$3,": ",CONCATENATE("S[",Hitachi!L37,"]"))</f>
        <v xml:space="preserve"> (Внутренний блок) Размеры (Ш x Г x В): S[]</v>
      </c>
      <c r="Q42" s="58" t="str">
        <f>CONCATENATE(Q$3,": ",CONCATENATE("S[",Hitachi!M37,"]"))</f>
        <v xml:space="preserve"> (Внутренний блок) Упаковка (Ш x Г x В): S[]</v>
      </c>
      <c r="R42" s="60" t="str">
        <f t="shared" si="1"/>
        <v xml:space="preserve"> (Внутренний блок) Масса (нетто / брутто): S[]</v>
      </c>
      <c r="S42" s="58" t="str">
        <f>CONCATENATE(S$3,": ",CONCATENATE("S[",Hitachi!AN37,"]"))</f>
        <v xml:space="preserve"> (Внутренний блок) Уровень шума мин. / макс.: S[]</v>
      </c>
      <c r="T42" s="58" t="str">
        <f>CONCATENATE(T$3,": ",CONCATENATE("S[",Hitachi!Z37,"]"))</f>
        <v xml:space="preserve"> (Наружный блок) Марка компрессора: S[Hitachi]</v>
      </c>
      <c r="U42" s="58" t="str">
        <f>CONCATENATE(U$3,": ",CONCATENATE("S[",Hitachi!N37,"]"))</f>
        <v xml:space="preserve"> (Наружный блок) Размеры (Ш x Г x В): S[850 x 750 x 298]</v>
      </c>
      <c r="V42" s="58" t="str">
        <f>CONCATENATE(V$3,": ",CONCATENATE("S[",Hitachi!O37,"]"))</f>
        <v xml:space="preserve"> (Наружный блок) Упаковка (Ш x Г x В): S[1008 x 800 x 404]</v>
      </c>
      <c r="W42" s="58" t="str">
        <f>CONCATENATE(W$3,": ",CONCATENATE("S[",Hitachi!K37," / ",Hitachi!I37,"]"))</f>
        <v xml:space="preserve"> (Наружный блок) Масса (нетто / брутто): S[53 / 55]</v>
      </c>
      <c r="X42" s="58" t="str">
        <f>CONCATENATE(X$3,": ",CONCATENATE("N[",Hitachi!AO37,"]"))</f>
        <v xml:space="preserve"> (Наружный блок) Максимальный уровень шума: N[50]</v>
      </c>
      <c r="Y42" s="58" t="str">
        <f>CONCATENATE(Y$3,": ",CONCATENATE("N[",Hitachi!S37,"]"))</f>
        <v xml:space="preserve"> (Соединительные трубы) Жидкостная линия : N[1/4&amp;quot; x3]</v>
      </c>
      <c r="Z42" s="58" t="str">
        <f>CONCATENATE(Z$3,": ",CONCATENATE("N[",Hitachi!R37,"]"))</f>
        <v xml:space="preserve"> (Соединительные трубы) Газовая линия : N[3/8&amp;quot; x3]</v>
      </c>
      <c r="AA42" s="58" t="str">
        <f>CONCATENATE(AA$3,": ",CONCATENATE("N[",Hitachi!W37,"]"))</f>
        <v xml:space="preserve"> (Соединительные трубы) Максимальная длина трубопровода: N[]</v>
      </c>
      <c r="AB42" s="58" t="str">
        <f>CONCATENATE(AB$3,": ",CONCATENATE("S[",Hitachi!Y37,"]"))</f>
        <v xml:space="preserve"> (Соединительные трубы) Максимальный перепад высот: S[20]</v>
      </c>
      <c r="AC42" s="58" t="str">
        <f>CONCATENATE(AC$3,": ",CONCATENATE("S[",CONCATENATE("от ",Hitachi!AV37," до +",Hitachi!AW37),"]"))</f>
        <v xml:space="preserve"> (Допустимая темп. наружного воздуха) Охлаждение: S[от -15 до +24]</v>
      </c>
      <c r="AD42" s="58" t="str">
        <f>CONCATENATE(AD$3,": ",CONCATENATE("S[",CONCATENATE("от ",Hitachi!AY37," до +",Hitachi!AZ37),"]"))</f>
        <v xml:space="preserve"> (Допустимая темп. наружного воздуха) Обогрев: S[от -10 до +46]</v>
      </c>
    </row>
    <row r="43" spans="1:30" s="58" customFormat="1" x14ac:dyDescent="0.25">
      <c r="A43" s="58">
        <f>Hitachi!B38</f>
        <v>37</v>
      </c>
      <c r="B43" s="58" t="str">
        <f>CONCATENATE(B$3,": ",CONCATENATE("E[",Hitachi!F38,"]"))</f>
        <v>Производитель: E[Hitachi]</v>
      </c>
      <c r="C43" s="58" t="str">
        <f>CONCATENATE(C$3,": ",CONCATENATE("S[",Hitachi!AT38,"]"))</f>
        <v xml:space="preserve"> Тип: S[Мульти сплит система]</v>
      </c>
      <c r="D43" s="58" t="str">
        <f>CONCATENATE(D$3,": ",CONCATENATE("S[",Hitachi!V38,"]"))</f>
        <v xml:space="preserve"> (Сплит система) Инвертор: S[да]</v>
      </c>
      <c r="E43" s="58" t="str">
        <f>CONCATENATE(E$3,": ",CONCATENATE("N[",Hitachi!AQ38,"]"))</f>
        <v xml:space="preserve"> (Сплит система) Холодопроизводительность: N[10]</v>
      </c>
      <c r="F43" s="58" t="str">
        <f>CONCATENATE(F$3,": ",CONCATENATE("N[",Hitachi!AK38,"]"))</f>
        <v xml:space="preserve"> (Сплит система) Теплопроизводительность: N[12]</v>
      </c>
      <c r="G43" s="58" t="str">
        <f>CONCATENATE(G$3,": ",CONCATENATE("N[",Hitachi!AS38,"]"))</f>
        <v xml:space="preserve"> (Сплит система) Площадь помещения: N[100]</v>
      </c>
      <c r="H43" s="58" t="str">
        <f>CONCATENATE(H$3,": ",CONCATENATE("S[",Hitachi!AJ38,"]"))</f>
        <v xml:space="preserve"> (Рабочий ток) Охлаждение: S[]</v>
      </c>
      <c r="I43" s="58" t="str">
        <f>CONCATENATE(I$3,": ",CONCATENATE("N[",Hitachi!AB38,"]"))</f>
        <v xml:space="preserve"> (Потребляемая мощность) Охлаждение: N[3.096]</v>
      </c>
      <c r="J43" s="58" t="str">
        <f>CONCATENATE(J$3,": ",CONCATENATE("S[",Hitachi!AI38,"]"))</f>
        <v xml:space="preserve"> (Рабочий ток) Обогрев: S[]</v>
      </c>
      <c r="K43" s="58" t="str">
        <f>CONCATENATE(K$3,": ",CONCATENATE("S[",Hitachi!AA38,"]"))</f>
        <v xml:space="preserve"> (Потребляемая мощность) Обогрев: S[3.158]</v>
      </c>
      <c r="L43" s="58" t="str">
        <f>CONCATENATE(L$3,": ",CONCATENATE("S[",Hitachi!AR38,"]"))</f>
        <v xml:space="preserve"> (Рабочий ток) Напряжение / Частота источника питания: S[220-240/50-60/1]</v>
      </c>
      <c r="M43" s="58" t="str">
        <f>CONCATENATE(M$3,": ",CONCATENATE("S[",Hitachi!AM38,"]"))</f>
        <v xml:space="preserve"> (Рабочий ток) Хладагент: S[R32]</v>
      </c>
      <c r="N43" s="58" t="str">
        <f>CONCATENATE(N$3,": ",CONCATENATE("N[",Hitachi!U38,"]"))</f>
        <v xml:space="preserve"> (Рабочий ток) Количество хладагента: N[2400]</v>
      </c>
      <c r="O43" s="58" t="str">
        <f t="shared" si="0"/>
        <v xml:space="preserve"> (Рабочий ток) Объем рециркулируемого воздуха внутреннего блока: S[]</v>
      </c>
      <c r="P43" s="58" t="str">
        <f>CONCATENATE(P$3,": ",CONCATENATE("S[",Hitachi!L38,"]"))</f>
        <v xml:space="preserve"> (Внутренний блок) Размеры (Ш x Г x В): S[]</v>
      </c>
      <c r="Q43" s="58" t="str">
        <f>CONCATENATE(Q$3,": ",CONCATENATE("S[",Hitachi!M38,"]"))</f>
        <v xml:space="preserve"> (Внутренний блок) Упаковка (Ш x Г x В): S[]</v>
      </c>
      <c r="R43" s="60" t="str">
        <f t="shared" si="1"/>
        <v xml:space="preserve"> (Внутренний блок) Масса (нетто / брутто): S[]</v>
      </c>
      <c r="S43" s="58" t="str">
        <f>CONCATENATE(S$3,": ",CONCATENATE("S[",Hitachi!AN38,"]"))</f>
        <v xml:space="preserve"> (Внутренний блок) Уровень шума мин. / макс.: S[]</v>
      </c>
      <c r="T43" s="58" t="str">
        <f>CONCATENATE(T$3,": ",CONCATENATE("S[",Hitachi!Z38,"]"))</f>
        <v xml:space="preserve"> (Наружный блок) Марка компрессора: S[Hitachi]</v>
      </c>
      <c r="U43" s="58" t="str">
        <f>CONCATENATE(U$3,": ",CONCATENATE("S[",Hitachi!N38,"]"))</f>
        <v xml:space="preserve"> (Наружный блок) Размеры (Ш x Г x В): S[950 x 800 x 370]</v>
      </c>
      <c r="V43" s="58" t="str">
        <f>CONCATENATE(V$3,": ",CONCATENATE("S[",Hitachi!O38,"]"))</f>
        <v xml:space="preserve"> (Наружный блок) Упаковка (Ш x Г x В): S[950 x 800 x 370]</v>
      </c>
      <c r="W43" s="58" t="str">
        <f>CONCATENATE(W$3,": ",CONCATENATE("S[",Hitachi!K38," / ",Hitachi!I38,"]"))</f>
        <v xml:space="preserve"> (Наружный блок) Масса (нетто / брутто): S[76 / 88]</v>
      </c>
      <c r="X43" s="58" t="str">
        <f>CONCATENATE(X$3,": ",CONCATENATE("N[",Hitachi!AO38,"]"))</f>
        <v xml:space="preserve"> (Наружный блок) Максимальный уровень шума: N[54]</v>
      </c>
      <c r="Y43" s="58" t="str">
        <f>CONCATENATE(Y$3,": ",CONCATENATE("N[",Hitachi!S38,"]"))</f>
        <v xml:space="preserve"> (Соединительные трубы) Жидкостная линия : N[1/4&amp;quot; x5]</v>
      </c>
      <c r="Z43" s="58" t="str">
        <f>CONCATENATE(Z$3,": ",CONCATENATE("N[",Hitachi!R38,"]"))</f>
        <v xml:space="preserve"> (Соединительные трубы) Газовая линия : N[3/8&amp;quot; x3 + 1/2&amp;quot; x2]</v>
      </c>
      <c r="AA43" s="58" t="str">
        <f>CONCATENATE(AA$3,": ",CONCATENATE("N[",Hitachi!W38,"]"))</f>
        <v xml:space="preserve"> (Соединительные трубы) Максимальная длина трубопровода: N[]</v>
      </c>
      <c r="AB43" s="58" t="str">
        <f>CONCATENATE(AB$3,": ",CONCATENATE("S[",Hitachi!Y38,"]"))</f>
        <v xml:space="preserve"> (Соединительные трубы) Максимальный перепад высот: S[20]</v>
      </c>
      <c r="AC43" s="58" t="str">
        <f>CONCATENATE(AC$3,": ",CONCATENATE("S[",CONCATENATE("от ",Hitachi!AV38," до +",Hitachi!AW38),"]"))</f>
        <v xml:space="preserve"> (Допустимая темп. наружного воздуха) Охлаждение: S[от -15 до +24]</v>
      </c>
      <c r="AD43" s="58" t="str">
        <f>CONCATENATE(AD$3,": ",CONCATENATE("S[",CONCATENATE("от ",Hitachi!AY38," до +",Hitachi!AZ38),"]"))</f>
        <v xml:space="preserve"> (Допустимая темп. наружного воздуха) Обогрев: S[от -10 до +46]</v>
      </c>
    </row>
    <row r="44" spans="1:30" s="58" customFormat="1" x14ac:dyDescent="0.25">
      <c r="A44" s="58">
        <f>Hitachi!B39</f>
        <v>38</v>
      </c>
      <c r="B44" s="58" t="str">
        <f>CONCATENATE(B$3,": ",CONCATENATE("E[",Hitachi!F39,"]"))</f>
        <v>Производитель: E[Hitachi]</v>
      </c>
      <c r="C44" s="58" t="str">
        <f>CONCATENATE(C$3,": ",CONCATENATE("S[",Hitachi!AT39,"]"))</f>
        <v xml:space="preserve"> Тип: S[Мульти сплит система]</v>
      </c>
      <c r="D44" s="58" t="str">
        <f>CONCATENATE(D$3,": ",CONCATENATE("S[",Hitachi!V39,"]"))</f>
        <v xml:space="preserve"> (Сплит система) Инвертор: S[да]</v>
      </c>
      <c r="E44" s="58" t="str">
        <f>CONCATENATE(E$3,": ",CONCATENATE("N[",Hitachi!AQ39,"]"))</f>
        <v xml:space="preserve"> (Сплит система) Холодопроизводительность: N[3.3]</v>
      </c>
      <c r="F44" s="58" t="str">
        <f>CONCATENATE(F$3,": ",CONCATENATE("N[",Hitachi!AK39,"]"))</f>
        <v xml:space="preserve"> (Сплит система) Теплопроизводительность: N[4]</v>
      </c>
      <c r="G44" s="58" t="str">
        <f>CONCATENATE(G$3,": ",CONCATENATE("N[",Hitachi!AS39,"]"))</f>
        <v xml:space="preserve"> (Сплит система) Площадь помещения: N[33]</v>
      </c>
      <c r="H44" s="58" t="str">
        <f>CONCATENATE(H$3,": ",CONCATENATE("S[",Hitachi!AJ39,"]"))</f>
        <v xml:space="preserve"> (Рабочий ток) Охлаждение: S[]</v>
      </c>
      <c r="I44" s="58" t="str">
        <f>CONCATENATE(I$3,": ",CONCATENATE("N[",Hitachi!AB39,"]"))</f>
        <v xml:space="preserve"> (Потребляемая мощность) Охлаждение: N[0.73]</v>
      </c>
      <c r="J44" s="58" t="str">
        <f>CONCATENATE(J$3,": ",CONCATENATE("S[",Hitachi!AI39,"]"))</f>
        <v xml:space="preserve"> (Рабочий ток) Обогрев: S[]</v>
      </c>
      <c r="K44" s="58" t="str">
        <f>CONCATENATE(K$3,": ",CONCATENATE("S[",Hitachi!AA39,"]"))</f>
        <v xml:space="preserve"> (Потребляемая мощность) Обогрев: S[0.9]</v>
      </c>
      <c r="L44" s="58" t="str">
        <f>CONCATENATE(L$3,": ",CONCATENATE("S[",Hitachi!AR39,"]"))</f>
        <v xml:space="preserve"> (Рабочий ток) Напряжение / Частота источника питания: S[220-240/50-60/1]</v>
      </c>
      <c r="M44" s="58" t="str">
        <f>CONCATENATE(M$3,": ",CONCATENATE("S[",Hitachi!AM39,"]"))</f>
        <v xml:space="preserve"> (Рабочий ток) Хладагент: S[R32]</v>
      </c>
      <c r="N44" s="58" t="str">
        <f>CONCATENATE(N$3,": ",CONCATENATE("N[",Hitachi!U39,"]"))</f>
        <v xml:space="preserve"> (Рабочий ток) Количество хладагента: N[1020]</v>
      </c>
      <c r="O44" s="58" t="str">
        <f t="shared" si="0"/>
        <v xml:space="preserve"> (Рабочий ток) Объем рециркулируемого воздуха внутреннего блока: S[]</v>
      </c>
      <c r="P44" s="58" t="str">
        <f>CONCATENATE(P$3,": ",CONCATENATE("S[",Hitachi!L39,"]"))</f>
        <v xml:space="preserve"> (Внутренний блок) Размеры (Ш x Г x В): S[]</v>
      </c>
      <c r="Q44" s="58" t="str">
        <f>CONCATENATE(Q$3,": ",CONCATENATE("S[",Hitachi!M39,"]"))</f>
        <v xml:space="preserve"> (Внутренний блок) Упаковка (Ш x Г x В): S[]</v>
      </c>
      <c r="R44" s="60" t="str">
        <f t="shared" si="1"/>
        <v xml:space="preserve"> (Внутренний блок) Масса (нетто / брутто): S[]</v>
      </c>
      <c r="S44" s="58" t="str">
        <f>CONCATENATE(S$3,": ",CONCATENATE("S[",Hitachi!AN39,"]"))</f>
        <v xml:space="preserve"> (Внутренний блок) Уровень шума мин. / макс.: S[]</v>
      </c>
      <c r="T44" s="58" t="str">
        <f>CONCATENATE(T$3,": ",CONCATENATE("S[",Hitachi!Z39,"]"))</f>
        <v xml:space="preserve"> (Наружный блок) Марка компрессора: S[Hitachi]</v>
      </c>
      <c r="U44" s="58" t="str">
        <f>CONCATENATE(U$3,": ",CONCATENATE("S[",Hitachi!N39,"]"))</f>
        <v xml:space="preserve"> (Наружный блок) Размеры (Ш x Г x В): S[750 x 570 x 280]</v>
      </c>
      <c r="V44" s="58" t="str">
        <f>CONCATENATE(V$3,": ",CONCATENATE("S[",Hitachi!O39,"]"))</f>
        <v xml:space="preserve"> (Наружный блок) Упаковка (Ш x Г x В): S[905 x 633 x 394]</v>
      </c>
      <c r="W44" s="58" t="str">
        <f>CONCATENATE(W$3,": ",CONCATENATE("S[",Hitachi!K39," / ",Hitachi!I39,"]"))</f>
        <v xml:space="preserve"> (Наружный блок) Масса (нетто / брутто): S[38 / 42]</v>
      </c>
      <c r="X44" s="58" t="str">
        <f>CONCATENATE(X$3,": ",CONCATENATE("N[",Hitachi!AO39,"]"))</f>
        <v xml:space="preserve"> (Наружный блок) Максимальный уровень шума: N[48]</v>
      </c>
      <c r="Y44" s="58" t="str">
        <f>CONCATENATE(Y$3,": ",CONCATENATE("N[",Hitachi!S39,"]"))</f>
        <v xml:space="preserve"> (Соединительные трубы) Жидкостная линия : N[1/4&amp;quot; x2]</v>
      </c>
      <c r="Z44" s="58" t="str">
        <f>CONCATENATE(Z$3,": ",CONCATENATE("N[",Hitachi!R39,"]"))</f>
        <v xml:space="preserve"> (Соединительные трубы) Газовая линия : N[3/8&amp;quot; x2]</v>
      </c>
      <c r="AA44" s="58" t="str">
        <f>CONCATENATE(AA$3,": ",CONCATENATE("N[",Hitachi!W39,"]"))</f>
        <v xml:space="preserve"> (Соединительные трубы) Максимальная длина трубопровода: N[]</v>
      </c>
      <c r="AB44" s="58" t="str">
        <f>CONCATENATE(AB$3,": ",CONCATENATE("S[",Hitachi!Y39,"]"))</f>
        <v xml:space="preserve"> (Соединительные трубы) Максимальный перепад высот: S[10]</v>
      </c>
      <c r="AC44" s="58" t="str">
        <f>CONCATENATE(AC$3,": ",CONCATENATE("S[",CONCATENATE("от ",Hitachi!AV39," до +",Hitachi!AW39),"]"))</f>
        <v xml:space="preserve"> (Допустимая темп. наружного воздуха) Охлаждение: S[от -15 до +24]</v>
      </c>
      <c r="AD44" s="58" t="str">
        <f>CONCATENATE(AD$3,": ",CONCATENATE("S[",CONCATENATE("от ",Hitachi!AY39," до +",Hitachi!AZ39),"]"))</f>
        <v xml:space="preserve"> (Допустимая темп. наружного воздуха) Обогрев: S[от -10 до +46]</v>
      </c>
    </row>
    <row r="45" spans="1:30" s="58" customFormat="1" x14ac:dyDescent="0.25">
      <c r="A45" s="58">
        <f>Hitachi!B40</f>
        <v>39</v>
      </c>
      <c r="B45" s="58" t="str">
        <f>CONCATENATE(B$3,": ",CONCATENATE("E[",Hitachi!F40,"]"))</f>
        <v>Производитель: E[Hitachi]</v>
      </c>
      <c r="C45" s="58" t="str">
        <f>CONCATENATE(C$3,": ",CONCATENATE("S[",Hitachi!AT40,"]"))</f>
        <v xml:space="preserve"> Тип: S[Мульти сплит система]</v>
      </c>
      <c r="D45" s="58" t="str">
        <f>CONCATENATE(D$3,": ",CONCATENATE("S[",Hitachi!V40,"]"))</f>
        <v xml:space="preserve"> (Сплит система) Инвертор: S[да]</v>
      </c>
      <c r="E45" s="58" t="str">
        <f>CONCATENATE(E$3,": ",CONCATENATE("N[",Hitachi!AQ40,"]"))</f>
        <v xml:space="preserve"> (Сплит система) Холодопроизводительность: N[4]</v>
      </c>
      <c r="F45" s="58" t="str">
        <f>CONCATENATE(F$3,": ",CONCATENATE("N[",Hitachi!AK40,"]"))</f>
        <v xml:space="preserve"> (Сплит система) Теплопроизводительность: N[5.2]</v>
      </c>
      <c r="G45" s="58" t="str">
        <f>CONCATENATE(G$3,": ",CONCATENATE("N[",Hitachi!AS40,"]"))</f>
        <v xml:space="preserve"> (Сплит система) Площадь помещения: N[40]</v>
      </c>
      <c r="H45" s="58" t="str">
        <f>CONCATENATE(H$3,": ",CONCATENATE("S[",Hitachi!AJ40,"]"))</f>
        <v xml:space="preserve"> (Рабочий ток) Охлаждение: S[]</v>
      </c>
      <c r="I45" s="58" t="str">
        <f>CONCATENATE(I$3,": ",CONCATENATE("N[",Hitachi!AB40,"]"))</f>
        <v xml:space="preserve"> (Потребляемая мощность) Охлаждение: N[0.95]</v>
      </c>
      <c r="J45" s="58" t="str">
        <f>CONCATENATE(J$3,": ",CONCATENATE("S[",Hitachi!AI40,"]"))</f>
        <v xml:space="preserve"> (Рабочий ток) Обогрев: S[]</v>
      </c>
      <c r="K45" s="58" t="str">
        <f>CONCATENATE(K$3,": ",CONCATENATE("S[",Hitachi!AA40,"]"))</f>
        <v xml:space="preserve"> (Потребляемая мощность) Обогрев: S[1.18]</v>
      </c>
      <c r="L45" s="58" t="str">
        <f>CONCATENATE(L$3,": ",CONCATENATE("S[",Hitachi!AR40,"]"))</f>
        <v xml:space="preserve"> (Рабочий ток) Напряжение / Частота источника питания: S[220-240/50-60/1]</v>
      </c>
      <c r="M45" s="58" t="str">
        <f>CONCATENATE(M$3,": ",CONCATENATE("S[",Hitachi!AM40,"]"))</f>
        <v xml:space="preserve"> (Рабочий ток) Хладагент: S[R32]</v>
      </c>
      <c r="N45" s="58" t="str">
        <f>CONCATENATE(N$3,": ",CONCATENATE("N[",Hitachi!U40,"]"))</f>
        <v xml:space="preserve"> (Рабочий ток) Количество хладагента: N[1020]</v>
      </c>
      <c r="O45" s="58" t="str">
        <f t="shared" si="0"/>
        <v xml:space="preserve"> (Рабочий ток) Объем рециркулируемого воздуха внутреннего блока: S[]</v>
      </c>
      <c r="P45" s="58" t="str">
        <f>CONCATENATE(P$3,": ",CONCATENATE("S[",Hitachi!L40,"]"))</f>
        <v xml:space="preserve"> (Внутренний блок) Размеры (Ш x Г x В): S[]</v>
      </c>
      <c r="Q45" s="58" t="str">
        <f>CONCATENATE(Q$3,": ",CONCATENATE("S[",Hitachi!M40,"]"))</f>
        <v xml:space="preserve"> (Внутренний блок) Упаковка (Ш x Г x В): S[]</v>
      </c>
      <c r="R45" s="60" t="str">
        <f t="shared" si="1"/>
        <v xml:space="preserve"> (Внутренний блок) Масса (нетто / брутто): S[]</v>
      </c>
      <c r="S45" s="58" t="str">
        <f>CONCATENATE(S$3,": ",CONCATENATE("S[",Hitachi!AN40,"]"))</f>
        <v xml:space="preserve"> (Внутренний блок) Уровень шума мин. / макс.: S[]</v>
      </c>
      <c r="T45" s="58" t="str">
        <f>CONCATENATE(T$3,": ",CONCATENATE("S[",Hitachi!Z40,"]"))</f>
        <v xml:space="preserve"> (Наружный блок) Марка компрессора: S[Hitachi]</v>
      </c>
      <c r="U45" s="58" t="str">
        <f>CONCATENATE(U$3,": ",CONCATENATE("S[",Hitachi!N40,"]"))</f>
        <v xml:space="preserve"> (Наружный блок) Размеры (Ш x Г x В): S[750 x 570 x 280]</v>
      </c>
      <c r="V45" s="58" t="str">
        <f>CONCATENATE(V$3,": ",CONCATENATE("S[",Hitachi!O40,"]"))</f>
        <v xml:space="preserve"> (Наружный блок) Упаковка (Ш x Г x В): S[905 x 633 x 394]</v>
      </c>
      <c r="W45" s="58" t="str">
        <f>CONCATENATE(W$3,": ",CONCATENATE("S[",Hitachi!K40," / ",Hitachi!I40,"]"))</f>
        <v xml:space="preserve"> (Наружный блок) Масса (нетто / брутто): S[41 / 42]</v>
      </c>
      <c r="X45" s="58" t="str">
        <f>CONCATENATE(X$3,": ",CONCATENATE("N[",Hitachi!AO40,"]"))</f>
        <v xml:space="preserve"> (Наружный блок) Максимальный уровень шума: N[49]</v>
      </c>
      <c r="Y45" s="58" t="str">
        <f>CONCATENATE(Y$3,": ",CONCATENATE("N[",Hitachi!S40,"]"))</f>
        <v xml:space="preserve"> (Соединительные трубы) Жидкостная линия : N[1/4&amp;quot; x2]</v>
      </c>
      <c r="Z45" s="58" t="str">
        <f>CONCATENATE(Z$3,": ",CONCATENATE("N[",Hitachi!R40,"]"))</f>
        <v xml:space="preserve"> (Соединительные трубы) Газовая линия : N[3/8&amp;quot; x2]</v>
      </c>
      <c r="AA45" s="58" t="str">
        <f>CONCATENATE(AA$3,": ",CONCATENATE("N[",Hitachi!W40,"]"))</f>
        <v xml:space="preserve"> (Соединительные трубы) Максимальная длина трубопровода: N[]</v>
      </c>
      <c r="AB45" s="58" t="str">
        <f>CONCATENATE(AB$3,": ",CONCATENATE("S[",Hitachi!Y40,"]"))</f>
        <v xml:space="preserve"> (Соединительные трубы) Максимальный перепад высот: S[10]</v>
      </c>
      <c r="AC45" s="58" t="str">
        <f>CONCATENATE(AC$3,": ",CONCATENATE("S[",CONCATENATE("от ",Hitachi!AV40," до +",Hitachi!AW40),"]"))</f>
        <v xml:space="preserve"> (Допустимая темп. наружного воздуха) Охлаждение: S[от -15 до +24]</v>
      </c>
      <c r="AD45" s="58" t="str">
        <f>CONCATENATE(AD$3,": ",CONCATENATE("S[",CONCATENATE("от ",Hitachi!AY40," до +",Hitachi!AZ40),"]"))</f>
        <v xml:space="preserve"> (Допустимая темп. наружного воздуха) Обогрев: S[от -10 до +46]</v>
      </c>
    </row>
    <row r="46" spans="1:30" s="58" customFormat="1" x14ac:dyDescent="0.25">
      <c r="A46" s="58">
        <f>Hitachi!B41</f>
        <v>40</v>
      </c>
      <c r="B46" s="58" t="str">
        <f>CONCATENATE(B$3,": ",CONCATENATE("E[",Hitachi!F41,"]"))</f>
        <v>Производитель: E[Hitachi]</v>
      </c>
      <c r="C46" s="58" t="str">
        <f>CONCATENATE(C$3,": ",CONCATENATE("S[",Hitachi!AT41,"]"))</f>
        <v xml:space="preserve"> Тип: S[Мульти сплит система]</v>
      </c>
      <c r="D46" s="58" t="str">
        <f>CONCATENATE(D$3,": ",CONCATENATE("S[",Hitachi!V41,"]"))</f>
        <v xml:space="preserve"> (Сплит система) Инвертор: S[да]</v>
      </c>
      <c r="E46" s="58" t="str">
        <f>CONCATENATE(E$3,": ",CONCATENATE("N[",Hitachi!AQ41,"]"))</f>
        <v xml:space="preserve"> (Сплит система) Холодопроизводительность: N[5.3]</v>
      </c>
      <c r="F46" s="58" t="str">
        <f>CONCATENATE(F$3,": ",CONCATENATE("N[",Hitachi!AK41,"]"))</f>
        <v xml:space="preserve"> (Сплит система) Теплопроизводительность: N[6.8]</v>
      </c>
      <c r="G46" s="58" t="str">
        <f>CONCATENATE(G$3,": ",CONCATENATE("N[",Hitachi!AS41,"]"))</f>
        <v xml:space="preserve"> (Сплит система) Площадь помещения: N[53]</v>
      </c>
      <c r="H46" s="58" t="str">
        <f>CONCATENATE(H$3,": ",CONCATENATE("S[",Hitachi!AJ41,"]"))</f>
        <v xml:space="preserve"> (Рабочий ток) Охлаждение: S[]</v>
      </c>
      <c r="I46" s="58" t="str">
        <f>CONCATENATE(I$3,": ",CONCATENATE("N[",Hitachi!AB41,"]"))</f>
        <v xml:space="preserve"> (Потребляемая мощность) Охлаждение: N[1.26]</v>
      </c>
      <c r="J46" s="58" t="str">
        <f>CONCATENATE(J$3,": ",CONCATENATE("S[",Hitachi!AI41,"]"))</f>
        <v xml:space="preserve"> (Рабочий ток) Обогрев: S[]</v>
      </c>
      <c r="K46" s="58" t="str">
        <f>CONCATENATE(K$3,": ",CONCATENATE("S[",Hitachi!AA41,"]"))</f>
        <v xml:space="preserve"> (Потребляемая мощность) Обогрев: S[1.61]</v>
      </c>
      <c r="L46" s="58" t="str">
        <f>CONCATENATE(L$3,": ",CONCATENATE("S[",Hitachi!AR41,"]"))</f>
        <v xml:space="preserve"> (Рабочий ток) Напряжение / Частота источника питания: S[220-240/50-60/1]</v>
      </c>
      <c r="M46" s="58" t="str">
        <f>CONCATENATE(M$3,": ",CONCATENATE("S[",Hitachi!AM41,"]"))</f>
        <v xml:space="preserve"> (Рабочий ток) Хладагент: S[R32]</v>
      </c>
      <c r="N46" s="58" t="str">
        <f>CONCATENATE(N$3,": ",CONCATENATE("N[",Hitachi!U41,"]"))</f>
        <v xml:space="preserve"> (Рабочий ток) Количество хладагента: N[1800]</v>
      </c>
      <c r="O46" s="58" t="str">
        <f t="shared" si="0"/>
        <v xml:space="preserve"> (Рабочий ток) Объем рециркулируемого воздуха внутреннего блока: S[]</v>
      </c>
      <c r="P46" s="58" t="str">
        <f>CONCATENATE(P$3,": ",CONCATENATE("S[",Hitachi!L41,"]"))</f>
        <v xml:space="preserve"> (Внутренний блок) Размеры (Ш x Г x В): S[]</v>
      </c>
      <c r="Q46" s="58" t="str">
        <f>CONCATENATE(Q$3,": ",CONCATENATE("S[",Hitachi!M41,"]"))</f>
        <v xml:space="preserve"> (Внутренний блок) Упаковка (Ш x Г x В): S[]</v>
      </c>
      <c r="R46" s="60" t="str">
        <f t="shared" si="1"/>
        <v xml:space="preserve"> (Внутренний блок) Масса (нетто / брутто): S[]</v>
      </c>
      <c r="S46" s="58" t="str">
        <f>CONCATENATE(S$3,": ",CONCATENATE("S[",Hitachi!AN41,"]"))</f>
        <v xml:space="preserve"> (Внутренний блок) Уровень шума мин. / макс.: S[]</v>
      </c>
      <c r="T46" s="58" t="str">
        <f>CONCATENATE(T$3,": ",CONCATENATE("S[",Hitachi!Z41,"]"))</f>
        <v xml:space="preserve"> (Наружный блок) Марка компрессора: S[Hitachi]</v>
      </c>
      <c r="U46" s="58" t="str">
        <f>CONCATENATE(U$3,": ",CONCATENATE("S[",Hitachi!N41,"]"))</f>
        <v xml:space="preserve"> (Наружный блок) Размеры (Ш x Г x В): S[850 x 750 x 298]</v>
      </c>
      <c r="V46" s="58" t="str">
        <f>CONCATENATE(V$3,": ",CONCATENATE("S[",Hitachi!O41,"]"))</f>
        <v xml:space="preserve"> (Наружный блок) Упаковка (Ш x Г x В): S[1008 x 800 x 404]</v>
      </c>
      <c r="W46" s="58" t="str">
        <f>CONCATENATE(W$3,": ",CONCATENATE("S[",Hitachi!K41," / ",Hitachi!I41,"]"))</f>
        <v xml:space="preserve"> (Наружный блок) Масса (нетто / брутто): S[53 / 57]</v>
      </c>
      <c r="X46" s="58" t="str">
        <f>CONCATENATE(X$3,": ",CONCATENATE("N[",Hitachi!AO41,"]"))</f>
        <v xml:space="preserve"> (Наружный блок) Максимальный уровень шума: N[50]</v>
      </c>
      <c r="Y46" s="58" t="str">
        <f>CONCATENATE(Y$3,": ",CONCATENATE("N[",Hitachi!S41,"]"))</f>
        <v xml:space="preserve"> (Соединительные трубы) Жидкостная линия : N[1/4&amp;quot; x2]</v>
      </c>
      <c r="Z46" s="58" t="str">
        <f>CONCATENATE(Z$3,": ",CONCATENATE("N[",Hitachi!R41,"]"))</f>
        <v xml:space="preserve"> (Соединительные трубы) Газовая линия : N[3/8&amp;quot; x2]</v>
      </c>
      <c r="AA46" s="58" t="str">
        <f>CONCATENATE(AA$3,": ",CONCATENATE("N[",Hitachi!W41,"]"))</f>
        <v xml:space="preserve"> (Соединительные трубы) Максимальная длина трубопровода: N[]</v>
      </c>
      <c r="AB46" s="58" t="str">
        <f>CONCATENATE(AB$3,": ",CONCATENATE("S[",Hitachi!Y41,"]"))</f>
        <v xml:space="preserve"> (Соединительные трубы) Максимальный перепад высот: S[20]</v>
      </c>
      <c r="AC46" s="58" t="str">
        <f>CONCATENATE(AC$3,": ",CONCATENATE("S[",CONCATENATE("от ",Hitachi!AV41," до +",Hitachi!AW41),"]"))</f>
        <v xml:space="preserve"> (Допустимая темп. наружного воздуха) Охлаждение: S[от -15 до +24]</v>
      </c>
      <c r="AD46" s="58" t="str">
        <f>CONCATENATE(AD$3,": ",CONCATENATE("S[",CONCATENATE("от ",Hitachi!AY41," до +",Hitachi!AZ41),"]"))</f>
        <v xml:space="preserve"> (Допустимая темп. наружного воздуха) Обогрев: S[от -10 до +46]</v>
      </c>
    </row>
    <row r="47" spans="1:30" s="58" customFormat="1" x14ac:dyDescent="0.25">
      <c r="A47" s="58">
        <f>Hitachi!B42</f>
        <v>41</v>
      </c>
      <c r="B47" s="58" t="str">
        <f>CONCATENATE(B$3,": ",CONCATENATE("E[",Hitachi!F42,"]"))</f>
        <v>Производитель: E[Hitachi]</v>
      </c>
      <c r="C47" s="58" t="str">
        <f>CONCATENATE(C$3,": ",CONCATENATE("S[",Hitachi!AT42,"]"))</f>
        <v xml:space="preserve"> Тип: S[Мульти сплит система]</v>
      </c>
      <c r="D47" s="58" t="str">
        <f>CONCATENATE(D$3,": ",CONCATENATE("S[",Hitachi!V42,"]"))</f>
        <v xml:space="preserve"> (Сплит система) Инвертор: S[да]</v>
      </c>
      <c r="E47" s="58" t="str">
        <f>CONCATENATE(E$3,": ",CONCATENATE("N[",Hitachi!AQ42,"]"))</f>
        <v xml:space="preserve"> (Сплит система) Холодопроизводительность: N[5.3]</v>
      </c>
      <c r="F47" s="58" t="str">
        <f>CONCATENATE(F$3,": ",CONCATENATE("N[",Hitachi!AK42,"]"))</f>
        <v xml:space="preserve"> (Сплит система) Теплопроизводительность: N[6.8]</v>
      </c>
      <c r="G47" s="58" t="str">
        <f>CONCATENATE(G$3,": ",CONCATENATE("N[",Hitachi!AS42,"]"))</f>
        <v xml:space="preserve"> (Сплит система) Площадь помещения: N[53]</v>
      </c>
      <c r="H47" s="58" t="str">
        <f>CONCATENATE(H$3,": ",CONCATENATE("S[",Hitachi!AJ42,"]"))</f>
        <v xml:space="preserve"> (Рабочий ток) Охлаждение: S[]</v>
      </c>
      <c r="I47" s="58" t="str">
        <f>CONCATENATE(I$3,": ",CONCATENATE("N[",Hitachi!AB42,"]"))</f>
        <v xml:space="preserve"> (Потребляемая мощность) Охлаждение: N[1.29]</v>
      </c>
      <c r="J47" s="58" t="str">
        <f>CONCATENATE(J$3,": ",CONCATENATE("S[",Hitachi!AI42,"]"))</f>
        <v xml:space="preserve"> (Рабочий ток) Обогрев: S[]</v>
      </c>
      <c r="K47" s="58" t="str">
        <f>CONCATENATE(K$3,": ",CONCATENATE("S[",Hitachi!AA42,"]"))</f>
        <v xml:space="preserve"> (Потребляемая мощность) Обогрев: S[1.61]</v>
      </c>
      <c r="L47" s="58" t="str">
        <f>CONCATENATE(L$3,": ",CONCATENATE("S[",Hitachi!AR42,"]"))</f>
        <v xml:space="preserve"> (Рабочий ток) Напряжение / Частота источника питания: S[220-240/50-60/1]</v>
      </c>
      <c r="M47" s="58" t="str">
        <f>CONCATENATE(M$3,": ",CONCATENATE("S[",Hitachi!AM42,"]"))</f>
        <v xml:space="preserve"> (Рабочий ток) Хладагент: S[R32]</v>
      </c>
      <c r="N47" s="58" t="str">
        <f>CONCATENATE(N$3,": ",CONCATENATE("N[",Hitachi!U42,"]"))</f>
        <v xml:space="preserve"> (Рабочий ток) Количество хладагента: N[2050]</v>
      </c>
      <c r="O47" s="58" t="str">
        <f t="shared" si="0"/>
        <v xml:space="preserve"> (Рабочий ток) Объем рециркулируемого воздуха внутреннего блока: S[]</v>
      </c>
      <c r="P47" s="58" t="str">
        <f>CONCATENATE(P$3,": ",CONCATENATE("S[",Hitachi!L42,"]"))</f>
        <v xml:space="preserve"> (Внутренний блок) Размеры (Ш x Г x В): S[]</v>
      </c>
      <c r="Q47" s="58" t="str">
        <f>CONCATENATE(Q$3,": ",CONCATENATE("S[",Hitachi!M42,"]"))</f>
        <v xml:space="preserve"> (Внутренний блок) Упаковка (Ш x Г x В): S[]</v>
      </c>
      <c r="R47" s="60" t="str">
        <f t="shared" si="1"/>
        <v xml:space="preserve"> (Внутренний блок) Масса (нетто / брутто): S[]</v>
      </c>
      <c r="S47" s="58" t="str">
        <f>CONCATENATE(S$3,": ",CONCATENATE("S[",Hitachi!AN42,"]"))</f>
        <v xml:space="preserve"> (Внутренний блок) Уровень шума мин. / макс.: S[]</v>
      </c>
      <c r="T47" s="58" t="str">
        <f>CONCATENATE(T$3,": ",CONCATENATE("S[",Hitachi!Z42,"]"))</f>
        <v xml:space="preserve"> (Наружный блок) Марка компрессора: S[Hitachi]</v>
      </c>
      <c r="U47" s="58" t="str">
        <f>CONCATENATE(U$3,": ",CONCATENATE("S[",Hitachi!N42,"]"))</f>
        <v xml:space="preserve"> (Наружный блок) Размеры (Ш x Г x В): S[850 x 800 x 298]</v>
      </c>
      <c r="V47" s="58" t="str">
        <f>CONCATENATE(V$3,": ",CONCATENATE("S[",Hitachi!O42,"]"))</f>
        <v xml:space="preserve"> (Наружный блок) Упаковка (Ш x Г x В): S[1008 x 848 x 404]</v>
      </c>
      <c r="W47" s="58" t="str">
        <f>CONCATENATE(W$3,": ",CONCATENATE("S[",Hitachi!K42," / ",Hitachi!I42,"]"))</f>
        <v xml:space="preserve"> (Наружный блок) Масса (нетто / брутто): S[54 / 62]</v>
      </c>
      <c r="X47" s="58" t="str">
        <f>CONCATENATE(X$3,": ",CONCATENATE("N[",Hitachi!AO42,"]"))</f>
        <v xml:space="preserve"> (Наружный блок) Максимальный уровень шума: N[50]</v>
      </c>
      <c r="Y47" s="58" t="str">
        <f>CONCATENATE(Y$3,": ",CONCATENATE("N[",Hitachi!S42,"]"))</f>
        <v xml:space="preserve"> (Соединительные трубы) Жидкостная линия : N[1/4&amp;quot; x3]</v>
      </c>
      <c r="Z47" s="58" t="str">
        <f>CONCATENATE(Z$3,": ",CONCATENATE("N[",Hitachi!R42,"]"))</f>
        <v xml:space="preserve"> (Соединительные трубы) Газовая линия : N[3/8&amp;quot; x3]</v>
      </c>
      <c r="AA47" s="58" t="str">
        <f>CONCATENATE(AA$3,": ",CONCATENATE("N[",Hitachi!W42,"]"))</f>
        <v xml:space="preserve"> (Соединительные трубы) Максимальная длина трубопровода: N[]</v>
      </c>
      <c r="AB47" s="58" t="str">
        <f>CONCATENATE(AB$3,": ",CONCATENATE("S[",Hitachi!Y42,"]"))</f>
        <v xml:space="preserve"> (Соединительные трубы) Максимальный перепад высот: S[20]</v>
      </c>
      <c r="AC47" s="58" t="str">
        <f>CONCATENATE(AC$3,": ",CONCATENATE("S[",CONCATENATE("от ",Hitachi!AV42," до +",Hitachi!AW42),"]"))</f>
        <v xml:space="preserve"> (Допустимая темп. наружного воздуха) Охлаждение: S[от -15 до +24]</v>
      </c>
      <c r="AD47" s="58" t="str">
        <f>CONCATENATE(AD$3,": ",CONCATENATE("S[",CONCATENATE("от ",Hitachi!AY42," до +",Hitachi!AZ42),"]"))</f>
        <v xml:space="preserve"> (Допустимая темп. наружного воздуха) Обогрев: S[от -10 до +46]</v>
      </c>
    </row>
    <row r="48" spans="1:30" s="58" customFormat="1" x14ac:dyDescent="0.25">
      <c r="A48" s="58">
        <f>Hitachi!B43</f>
        <v>42</v>
      </c>
      <c r="B48" s="58" t="str">
        <f>CONCATENATE(B$3,": ",CONCATENATE("E[",Hitachi!F43,"]"))</f>
        <v>Производитель: E[Hitachi]</v>
      </c>
      <c r="C48" s="58" t="str">
        <f>CONCATENATE(C$3,": ",CONCATENATE("S[",Hitachi!AT43,"]"))</f>
        <v xml:space="preserve"> Тип: S[Мульти сплит система]</v>
      </c>
      <c r="D48" s="58" t="str">
        <f>CONCATENATE(D$3,": ",CONCATENATE("S[",Hitachi!V43,"]"))</f>
        <v xml:space="preserve"> (Сплит система) Инвертор: S[да]</v>
      </c>
      <c r="E48" s="58" t="str">
        <f>CONCATENATE(E$3,": ",CONCATENATE("N[",Hitachi!AQ43,"]"))</f>
        <v xml:space="preserve"> (Сплит система) Холодопроизводительность: N[6.8]</v>
      </c>
      <c r="F48" s="58" t="str">
        <f>CONCATENATE(F$3,": ",CONCATENATE("N[",Hitachi!AK43,"]"))</f>
        <v xml:space="preserve"> (Сплит система) Теплопроизводительность: N[8.5]</v>
      </c>
      <c r="G48" s="58" t="str">
        <f>CONCATENATE(G$3,": ",CONCATENATE("N[",Hitachi!AS43,"]"))</f>
        <v xml:space="preserve"> (Сплит система) Площадь помещения: N[68]</v>
      </c>
      <c r="H48" s="58" t="str">
        <f>CONCATENATE(H$3,": ",CONCATENATE("S[",Hitachi!AJ43,"]"))</f>
        <v xml:space="preserve"> (Рабочий ток) Охлаждение: S[]</v>
      </c>
      <c r="I48" s="58" t="str">
        <f>CONCATENATE(I$3,": ",CONCATENATE("N[",Hitachi!AB43,"]"))</f>
        <v xml:space="preserve"> (Потребляемая мощность) Охлаждение: N[1.83]</v>
      </c>
      <c r="J48" s="58" t="str">
        <f>CONCATENATE(J$3,": ",CONCATENATE("S[",Hitachi!AI43,"]"))</f>
        <v xml:space="preserve"> (Рабочий ток) Обогрев: S[]</v>
      </c>
      <c r="K48" s="58" t="str">
        <f>CONCATENATE(K$3,": ",CONCATENATE("S[",Hitachi!AA43,"]"))</f>
        <v xml:space="preserve"> (Потребляемая мощность) Обогрев: S[2.12]</v>
      </c>
      <c r="L48" s="58" t="str">
        <f>CONCATENATE(L$3,": ",CONCATENATE("S[",Hitachi!AR43,"]"))</f>
        <v xml:space="preserve"> (Рабочий ток) Напряжение / Частота источника питания: S[220-240/50-60/1]</v>
      </c>
      <c r="M48" s="58" t="str">
        <f>CONCATENATE(M$3,": ",CONCATENATE("S[",Hitachi!AM43,"]"))</f>
        <v xml:space="preserve"> (Рабочий ток) Хладагент: S[R32]</v>
      </c>
      <c r="N48" s="58" t="str">
        <f>CONCATENATE(N$3,": ",CONCATENATE("N[",Hitachi!U43,"]"))</f>
        <v xml:space="preserve"> (Рабочий ток) Количество хладагента: N[2050]</v>
      </c>
      <c r="O48" s="58" t="str">
        <f t="shared" si="0"/>
        <v xml:space="preserve"> (Рабочий ток) Объем рециркулируемого воздуха внутреннего блока: S[]</v>
      </c>
      <c r="P48" s="58" t="str">
        <f>CONCATENATE(P$3,": ",CONCATENATE("S[",Hitachi!L43,"]"))</f>
        <v xml:space="preserve"> (Внутренний блок) Размеры (Ш x Г x В): S[]</v>
      </c>
      <c r="Q48" s="58" t="str">
        <f>CONCATENATE(Q$3,": ",CONCATENATE("S[",Hitachi!M43,"]"))</f>
        <v xml:space="preserve"> (Внутренний блок) Упаковка (Ш x Г x В): S[]</v>
      </c>
      <c r="R48" s="60" t="str">
        <f t="shared" si="1"/>
        <v xml:space="preserve"> (Внутренний блок) Масса (нетто / брутто): S[]</v>
      </c>
      <c r="S48" s="58" t="str">
        <f>CONCATENATE(S$3,": ",CONCATENATE("S[",Hitachi!AN43,"]"))</f>
        <v xml:space="preserve"> (Внутренний блок) Уровень шума мин. / макс.: S[]</v>
      </c>
      <c r="T48" s="58" t="str">
        <f>CONCATENATE(T$3,": ",CONCATENATE("S[",Hitachi!Z43,"]"))</f>
        <v xml:space="preserve"> (Наружный блок) Марка компрессора: S[Hitachi]</v>
      </c>
      <c r="U48" s="58" t="str">
        <f>CONCATENATE(U$3,": ",CONCATENATE("S[",Hitachi!N43,"]"))</f>
        <v xml:space="preserve"> (Наружный блок) Размеры (Ш x Г x В): S[850 x 800 x 298]</v>
      </c>
      <c r="V48" s="58" t="str">
        <f>CONCATENATE(V$3,": ",CONCATENATE("S[",Hitachi!O43,"]"))</f>
        <v xml:space="preserve"> (Наружный блок) Упаковка (Ш x Г x В): S[1008 x 848 x 404]</v>
      </c>
      <c r="W48" s="58" t="str">
        <f>CONCATENATE(W$3,": ",CONCATENATE("S[",Hitachi!K43," / ",Hitachi!I43,"]"))</f>
        <v xml:space="preserve"> (Наружный блок) Масса (нетто / брутто): S[58 / 62]</v>
      </c>
      <c r="X48" s="58" t="str">
        <f>CONCATENATE(X$3,": ",CONCATENATE("N[",Hitachi!AO43,"]"))</f>
        <v xml:space="preserve"> (Наружный блок) Максимальный уровень шума: N[50]</v>
      </c>
      <c r="Y48" s="58" t="str">
        <f>CONCATENATE(Y$3,": ",CONCATENATE("N[",Hitachi!S43,"]"))</f>
        <v xml:space="preserve"> (Соединительные трубы) Жидкостная линия : N[1/4&amp;quot; x3]</v>
      </c>
      <c r="Z48" s="58" t="str">
        <f>CONCATENATE(Z$3,": ",CONCATENATE("N[",Hitachi!R43,"]"))</f>
        <v xml:space="preserve"> (Соединительные трубы) Газовая линия : N[3/8&amp;quot; x3]</v>
      </c>
      <c r="AA48" s="58" t="str">
        <f>CONCATENATE(AA$3,": ",CONCATENATE("N[",Hitachi!W43,"]"))</f>
        <v xml:space="preserve"> (Соединительные трубы) Максимальная длина трубопровода: N[]</v>
      </c>
      <c r="AB48" s="58" t="str">
        <f>CONCATENATE(AB$3,": ",CONCATENATE("S[",Hitachi!Y43,"]"))</f>
        <v xml:space="preserve"> (Соединительные трубы) Максимальный перепад высот: S[20]</v>
      </c>
      <c r="AC48" s="58" t="str">
        <f>CONCATENATE(AC$3,": ",CONCATENATE("S[",CONCATENATE("от ",Hitachi!AV43," до +",Hitachi!AW43),"]"))</f>
        <v xml:space="preserve"> (Допустимая темп. наружного воздуха) Охлаждение: S[от -15 до +24]</v>
      </c>
      <c r="AD48" s="58" t="str">
        <f>CONCATENATE(AD$3,": ",CONCATENATE("S[",CONCATENATE("от ",Hitachi!AY43," до +",Hitachi!AZ43),"]"))</f>
        <v xml:space="preserve"> (Допустимая темп. наружного воздуха) Обогрев: S[от -10 до +46]</v>
      </c>
    </row>
    <row r="49" spans="1:30" s="58" customFormat="1" x14ac:dyDescent="0.25">
      <c r="A49" s="58">
        <f>Hitachi!B44</f>
        <v>43</v>
      </c>
      <c r="B49" s="58" t="str">
        <f>CONCATENATE(B$3,": ",CONCATENATE("E[",Hitachi!F44,"]"))</f>
        <v>Производитель: E[Hitachi]</v>
      </c>
      <c r="C49" s="58" t="str">
        <f>CONCATENATE(C$3,": ",CONCATENATE("S[",Hitachi!AT44,"]"))</f>
        <v xml:space="preserve"> Тип: S[Мульти сплит система]</v>
      </c>
      <c r="D49" s="58" t="str">
        <f>CONCATENATE(D$3,": ",CONCATENATE("S[",Hitachi!V44,"]"))</f>
        <v xml:space="preserve"> (Сплит система) Инвертор: S[да]</v>
      </c>
      <c r="E49" s="58" t="str">
        <f>CONCATENATE(E$3,": ",CONCATENATE("N[",Hitachi!AQ44,"]"))</f>
        <v xml:space="preserve"> (Сплит система) Холодопроизводительность: N[7]</v>
      </c>
      <c r="F49" s="58" t="str">
        <f>CONCATENATE(F$3,": ",CONCATENATE("N[",Hitachi!AK44,"]"))</f>
        <v xml:space="preserve"> (Сплит система) Теплопроизводительность: N[8.5]</v>
      </c>
      <c r="G49" s="58" t="str">
        <f>CONCATENATE(G$3,": ",CONCATENATE("N[",Hitachi!AS44,"]"))</f>
        <v xml:space="preserve"> (Сплит система) Площадь помещения: N[70]</v>
      </c>
      <c r="H49" s="58" t="str">
        <f>CONCATENATE(H$3,": ",CONCATENATE("S[",Hitachi!AJ44,"]"))</f>
        <v xml:space="preserve"> (Рабочий ток) Охлаждение: S[]</v>
      </c>
      <c r="I49" s="58" t="str">
        <f>CONCATENATE(I$3,": ",CONCATENATE("N[",Hitachi!AB44,"]"))</f>
        <v xml:space="preserve"> (Потребляемая мощность) Охлаждение: N[1.89]</v>
      </c>
      <c r="J49" s="58" t="str">
        <f>CONCATENATE(J$3,": ",CONCATENATE("S[",Hitachi!AI44,"]"))</f>
        <v xml:space="preserve"> (Рабочий ток) Обогрев: S[]</v>
      </c>
      <c r="K49" s="58" t="str">
        <f>CONCATENATE(K$3,": ",CONCATENATE("S[",Hitachi!AA44,"]"))</f>
        <v xml:space="preserve"> (Потребляемая мощность) Обогрев: S[2.02]</v>
      </c>
      <c r="L49" s="58" t="str">
        <f>CONCATENATE(L$3,": ",CONCATENATE("S[",Hitachi!AR44,"]"))</f>
        <v xml:space="preserve"> (Рабочий ток) Напряжение / Частота источника питания: S[220-240/50-60/1]</v>
      </c>
      <c r="M49" s="58" t="str">
        <f>CONCATENATE(M$3,": ",CONCATENATE("S[",Hitachi!AM44,"]"))</f>
        <v xml:space="preserve"> (Рабочий ток) Хладагент: S[R32]</v>
      </c>
      <c r="N49" s="58" t="str">
        <f>CONCATENATE(N$3,": ",CONCATENATE("N[",Hitachi!U44,"]"))</f>
        <v xml:space="preserve"> (Рабочий ток) Количество хладагента: N[2050]</v>
      </c>
      <c r="O49" s="58" t="str">
        <f t="shared" si="0"/>
        <v xml:space="preserve"> (Рабочий ток) Объем рециркулируемого воздуха внутреннего блока: S[]</v>
      </c>
      <c r="P49" s="58" t="str">
        <f>CONCATENATE(P$3,": ",CONCATENATE("S[",Hitachi!L44,"]"))</f>
        <v xml:space="preserve"> (Внутренний блок) Размеры (Ш x Г x В): S[]</v>
      </c>
      <c r="Q49" s="58" t="str">
        <f>CONCATENATE(Q$3,": ",CONCATENATE("S[",Hitachi!M44,"]"))</f>
        <v xml:space="preserve"> (Внутренний блок) Упаковка (Ш x Г x В): S[]</v>
      </c>
      <c r="R49" s="60" t="str">
        <f t="shared" si="1"/>
        <v xml:space="preserve"> (Внутренний блок) Масса (нетто / брутто): S[]</v>
      </c>
      <c r="S49" s="58" t="str">
        <f>CONCATENATE(S$3,": ",CONCATENATE("S[",Hitachi!AN44,"]"))</f>
        <v xml:space="preserve"> (Внутренний блок) Уровень шума мин. / макс.: S[]</v>
      </c>
      <c r="T49" s="58" t="str">
        <f>CONCATENATE(T$3,": ",CONCATENATE("S[",Hitachi!Z44,"]"))</f>
        <v xml:space="preserve"> (Наружный блок) Марка компрессора: S[Hitachi]</v>
      </c>
      <c r="U49" s="58" t="str">
        <f>CONCATENATE(U$3,": ",CONCATENATE("S[",Hitachi!N44,"]"))</f>
        <v xml:space="preserve"> (Наружный блок) Размеры (Ш x Г x В): S[850 x 800 x 298]</v>
      </c>
      <c r="V49" s="58" t="str">
        <f>CONCATENATE(V$3,": ",CONCATENATE("S[",Hitachi!O44,"]"))</f>
        <v xml:space="preserve"> (Наружный блок) Упаковка (Ш x Г x В): S[1008 x 848 x 404]</v>
      </c>
      <c r="W49" s="58" t="str">
        <f>CONCATENATE(W$3,": ",CONCATENATE("S[",Hitachi!K44," / ",Hitachi!I44,"]"))</f>
        <v xml:space="preserve"> (Наружный блок) Масса (нетто / брутто): S[58 / 63]</v>
      </c>
      <c r="X49" s="58" t="str">
        <f>CONCATENATE(X$3,": ",CONCATENATE("N[",Hitachi!AO44,"]"))</f>
        <v xml:space="preserve"> (Наружный блок) Максимальный уровень шума: N[50]</v>
      </c>
      <c r="Y49" s="58" t="str">
        <f>CONCATENATE(Y$3,": ",CONCATENATE("N[",Hitachi!S44,"]"))</f>
        <v xml:space="preserve"> (Соединительные трубы) Жидкостная линия : N[1/4&amp;quot; x4]</v>
      </c>
      <c r="Z49" s="58" t="str">
        <f>CONCATENATE(Z$3,": ",CONCATENATE("N[",Hitachi!R44,"]"))</f>
        <v xml:space="preserve"> (Соединительные трубы) Газовая линия : N[3/8&amp;quot; x3 + 1/2&amp;quot; x1]</v>
      </c>
      <c r="AA49" s="58" t="str">
        <f>CONCATENATE(AA$3,": ",CONCATENATE("N[",Hitachi!W44,"]"))</f>
        <v xml:space="preserve"> (Соединительные трубы) Максимальная длина трубопровода: N[]</v>
      </c>
      <c r="AB49" s="58" t="str">
        <f>CONCATENATE(AB$3,": ",CONCATENATE("S[",Hitachi!Y44,"]"))</f>
        <v xml:space="preserve"> (Соединительные трубы) Максимальный перепад высот: S[20]</v>
      </c>
      <c r="AC49" s="58" t="str">
        <f>CONCATENATE(AC$3,": ",CONCATENATE("S[",CONCATENATE("от ",Hitachi!AV44," до +",Hitachi!AW44),"]"))</f>
        <v xml:space="preserve"> (Допустимая темп. наружного воздуха) Охлаждение: S[от -15 до +24]</v>
      </c>
      <c r="AD49" s="58" t="str">
        <f>CONCATENATE(AD$3,": ",CONCATENATE("S[",CONCATENATE("от ",Hitachi!AY44," до +",Hitachi!AZ44),"]"))</f>
        <v xml:space="preserve"> (Допустимая темп. наружного воздуха) Обогрев: S[от -10 до +46]</v>
      </c>
    </row>
    <row r="50" spans="1:30" s="58" customFormat="1" x14ac:dyDescent="0.25">
      <c r="A50" s="58">
        <f>Hitachi!B45</f>
        <v>44</v>
      </c>
      <c r="B50" s="58" t="str">
        <f>CONCATENATE(B$3,": ",CONCATENATE("E[",Hitachi!F45,"]"))</f>
        <v>Производитель: E[Hitachi]</v>
      </c>
      <c r="C50" s="58" t="str">
        <f>CONCATENATE(C$3,": ",CONCATENATE("S[",Hitachi!AT45,"]"))</f>
        <v xml:space="preserve"> Тип: S[Мульти сплит система]</v>
      </c>
      <c r="D50" s="58" t="str">
        <f>CONCATENATE(D$3,": ",CONCATENATE("S[",Hitachi!V45,"]"))</f>
        <v xml:space="preserve"> (Сплит система) Инвертор: S[да]</v>
      </c>
      <c r="E50" s="58" t="str">
        <f>CONCATENATE(E$3,": ",CONCATENATE("N[",Hitachi!AQ45,"]"))</f>
        <v xml:space="preserve"> (Сплит система) Холодопроизводительность: N[8.5]</v>
      </c>
      <c r="F50" s="58" t="str">
        <f>CONCATENATE(F$3,": ",CONCATENATE("N[",Hitachi!AK45,"]"))</f>
        <v xml:space="preserve"> (Сплит система) Теплопроизводительность: N[10]</v>
      </c>
      <c r="G50" s="58" t="str">
        <f>CONCATENATE(G$3,": ",CONCATENATE("N[",Hitachi!AS45,"]"))</f>
        <v xml:space="preserve"> (Сплит система) Площадь помещения: N[85]</v>
      </c>
      <c r="H50" s="58" t="str">
        <f>CONCATENATE(H$3,": ",CONCATENATE("S[",Hitachi!AJ45,"]"))</f>
        <v xml:space="preserve"> (Рабочий ток) Охлаждение: S[]</v>
      </c>
      <c r="I50" s="58" t="str">
        <f>CONCATENATE(I$3,": ",CONCATENATE("N[",Hitachi!AB45,"]"))</f>
        <v xml:space="preserve"> (Потребляемая мощность) Охлаждение: N[2.5]</v>
      </c>
      <c r="J50" s="58" t="str">
        <f>CONCATENATE(J$3,": ",CONCATENATE("S[",Hitachi!AI45,"]"))</f>
        <v xml:space="preserve"> (Рабочий ток) Обогрев: S[]</v>
      </c>
      <c r="K50" s="58" t="str">
        <f>CONCATENATE(K$3,": ",CONCATENATE("S[",Hitachi!AA45,"]"))</f>
        <v xml:space="preserve"> (Потребляемая мощность) Обогрев: S[2.56]</v>
      </c>
      <c r="L50" s="58" t="str">
        <f>CONCATENATE(L$3,": ",CONCATENATE("S[",Hitachi!AR45,"]"))</f>
        <v xml:space="preserve"> (Рабочий ток) Напряжение / Частота источника питания: S[220-240/50-60/1]</v>
      </c>
      <c r="M50" s="58" t="str">
        <f>CONCATENATE(M$3,": ",CONCATENATE("S[",Hitachi!AM45,"]"))</f>
        <v xml:space="preserve"> (Рабочий ток) Хладагент: S[R32]</v>
      </c>
      <c r="N50" s="58" t="str">
        <f>CONCATENATE(N$3,": ",CONCATENATE("N[",Hitachi!U45,"]"))</f>
        <v xml:space="preserve"> (Рабочий ток) Количество хладагента: N[2400]</v>
      </c>
      <c r="O50" s="58" t="str">
        <f t="shared" si="0"/>
        <v xml:space="preserve"> (Рабочий ток) Объем рециркулируемого воздуха внутреннего блока: S[]</v>
      </c>
      <c r="P50" s="58" t="str">
        <f>CONCATENATE(P$3,": ",CONCATENATE("S[",Hitachi!L45,"]"))</f>
        <v xml:space="preserve"> (Внутренний блок) Размеры (Ш x Г x В): S[]</v>
      </c>
      <c r="Q50" s="58" t="str">
        <f>CONCATENATE(Q$3,": ",CONCATENATE("S[",Hitachi!M45,"]"))</f>
        <v xml:space="preserve"> (Внутренний блок) Упаковка (Ш x Г x В): S[]</v>
      </c>
      <c r="R50" s="60" t="str">
        <f t="shared" si="1"/>
        <v xml:space="preserve"> (Внутренний блок) Масса (нетто / брутто): S[]</v>
      </c>
      <c r="S50" s="58" t="str">
        <f>CONCATENATE(S$3,": ",CONCATENATE("S[",Hitachi!AN45,"]"))</f>
        <v xml:space="preserve"> (Внутренний блок) Уровень шума мин. / макс.: S[]</v>
      </c>
      <c r="T50" s="58" t="str">
        <f>CONCATENATE(T$3,": ",CONCATENATE("S[",Hitachi!Z45,"]"))</f>
        <v xml:space="preserve"> (Наружный блок) Марка компрессора: S[Hitachi]</v>
      </c>
      <c r="U50" s="58" t="str">
        <f>CONCATENATE(U$3,": ",CONCATENATE("S[",Hitachi!N45,"]"))</f>
        <v xml:space="preserve"> (Наружный блок) Размеры (Ш x Г x В): S[950 x 800 x 370]</v>
      </c>
      <c r="V50" s="58" t="str">
        <f>CONCATENATE(V$3,": ",CONCATENATE("S[",Hitachi!O45,"]"))</f>
        <v xml:space="preserve"> (Наружный блок) Упаковка (Ш x Г x В): S[1072 x 868 x 508]</v>
      </c>
      <c r="W50" s="58" t="str">
        <f>CONCATENATE(W$3,": ",CONCATENATE("S[",Hitachi!K45," / ",Hitachi!I45,"]"))</f>
        <v xml:space="preserve"> (Наружный блок) Масса (нетто / брутто): S[71 / 80]</v>
      </c>
      <c r="X50" s="58" t="str">
        <f>CONCATENATE(X$3,": ",CONCATENATE("N[",Hitachi!AO45,"]"))</f>
        <v xml:space="preserve"> (Наружный блок) Максимальный уровень шума: N[53]</v>
      </c>
      <c r="Y50" s="58" t="str">
        <f>CONCATENATE(Y$3,": ",CONCATENATE("N[",Hitachi!S45,"]"))</f>
        <v xml:space="preserve"> (Соединительные трубы) Жидкостная линия : N[1/4&amp;quot; x5]</v>
      </c>
      <c r="Z50" s="58" t="str">
        <f>CONCATENATE(Z$3,": ",CONCATENATE("N[",Hitachi!R45,"]"))</f>
        <v xml:space="preserve"> (Соединительные трубы) Газовая линия : N[3/8&amp;quot; x3 + 1/2&amp;quot; x2]</v>
      </c>
      <c r="AA50" s="58" t="str">
        <f>CONCATENATE(AA$3,": ",CONCATENATE("N[",Hitachi!W45,"]"))</f>
        <v xml:space="preserve"> (Соединительные трубы) Максимальная длина трубопровода: N[]</v>
      </c>
      <c r="AB50" s="58" t="str">
        <f>CONCATENATE(AB$3,": ",CONCATENATE("S[",Hitachi!Y45,"]"))</f>
        <v xml:space="preserve"> (Соединительные трубы) Максимальный перепад высот: S[20]</v>
      </c>
      <c r="AC50" s="58" t="str">
        <f>CONCATENATE(AC$3,": ",CONCATENATE("S[",CONCATENATE("от ",Hitachi!AV45," до +",Hitachi!AW45),"]"))</f>
        <v xml:space="preserve"> (Допустимая темп. наружного воздуха) Охлаждение: S[от -15 до +24]</v>
      </c>
      <c r="AD50" s="58" t="str">
        <f>CONCATENATE(AD$3,": ",CONCATENATE("S[",CONCATENATE("от ",Hitachi!AY45," до +",Hitachi!AZ45),"]"))</f>
        <v xml:space="preserve"> (Допустимая темп. наружного воздуха) Обогрев: S[от -10 до +46]</v>
      </c>
    </row>
    <row r="51" spans="1:30" s="58" customFormat="1" x14ac:dyDescent="0.25">
      <c r="A51" s="58">
        <f>Hitachi!B46</f>
        <v>45</v>
      </c>
      <c r="B51" s="58" t="str">
        <f>CONCATENATE(B$3,": ",CONCATENATE("E[",Hitachi!F46,"]"))</f>
        <v>Производитель: E[Hitachi]</v>
      </c>
      <c r="C51" s="58" t="str">
        <f>CONCATENATE(C$3,": ",CONCATENATE("S[",Hitachi!AT46,"]"))</f>
        <v xml:space="preserve"> Тип: S[Канальные]</v>
      </c>
      <c r="D51" s="58" t="str">
        <f>CONCATENATE(D$3,": ",CONCATENATE("S[",Hitachi!V46,"]"))</f>
        <v xml:space="preserve"> (Сплит система) Инвертор: S[да]</v>
      </c>
      <c r="E51" s="58" t="str">
        <f>CONCATENATE(E$3,": ",CONCATENATE("N[",Hitachi!AQ46,"]"))</f>
        <v xml:space="preserve"> (Сплит система) Холодопроизводительность: N[1.8]</v>
      </c>
      <c r="F51" s="58" t="str">
        <f>CONCATENATE(F$3,": ",CONCATENATE("N[",Hitachi!AK46,"]"))</f>
        <v xml:space="preserve"> (Сплит система) Теплопроизводительность: N[2.5]</v>
      </c>
      <c r="G51" s="58" t="str">
        <f>CONCATENATE(G$3,": ",CONCATENATE("N[",Hitachi!AS46,"]"))</f>
        <v xml:space="preserve"> (Сплит система) Площадь помещения: N[18]</v>
      </c>
      <c r="H51" s="58" t="str">
        <f>CONCATENATE(H$3,": ",CONCATENATE("S[",Hitachi!AJ46,"]"))</f>
        <v xml:space="preserve"> (Рабочий ток) Охлаждение: S[]</v>
      </c>
      <c r="I51" s="58" t="str">
        <f>CONCATENATE(I$3,": ",CONCATENATE("N[",Hitachi!AB46,"]"))</f>
        <v xml:space="preserve"> (Потребляемая мощность) Охлаждение: N[0.18]</v>
      </c>
      <c r="J51" s="58" t="str">
        <f>CONCATENATE(J$3,": ",CONCATENATE("S[",Hitachi!AI46,"]"))</f>
        <v xml:space="preserve"> (Рабочий ток) Обогрев: S[]</v>
      </c>
      <c r="K51" s="58" t="str">
        <f>CONCATENATE(K$3,": ",CONCATENATE("S[",Hitachi!AA46,"]"))</f>
        <v xml:space="preserve"> (Потребляемая мощность) Обогрев: S[0.18]</v>
      </c>
      <c r="L51" s="58" t="str">
        <f>CONCATENATE(L$3,": ",CONCATENATE("S[",Hitachi!AR46,"]"))</f>
        <v xml:space="preserve"> (Рабочий ток) Напряжение / Частота источника питания: S[230/50/1]</v>
      </c>
      <c r="M51" s="58" t="str">
        <f>CONCATENATE(M$3,": ",CONCATENATE("S[",Hitachi!AM46,"]"))</f>
        <v xml:space="preserve"> (Рабочий ток) Хладагент: S[R32]</v>
      </c>
      <c r="N51" s="58" t="str">
        <f>CONCATENATE(N$3,": ",CONCATENATE("N[",Hitachi!U46,"]"))</f>
        <v xml:space="preserve"> (Рабочий ток) Количество хладагента: N[]</v>
      </c>
      <c r="O51" s="58" t="str">
        <f t="shared" si="0"/>
        <v xml:space="preserve"> (Рабочий ток) Объем рециркулируемого воздуха внутреннего блока: S[]</v>
      </c>
      <c r="P51" s="58" t="str">
        <f>CONCATENATE(P$3,": ",CONCATENATE("S[",Hitachi!L46,"]"))</f>
        <v xml:space="preserve"> (Внутренний блок) Размеры (Ш x Г x В): S[750 x 235 x 400]</v>
      </c>
      <c r="Q51" s="58" t="str">
        <f>CONCATENATE(Q$3,": ",CONCATENATE("S[",Hitachi!M46,"]"))</f>
        <v xml:space="preserve"> (Внутренний блок) Упаковка (Ш x Г x В): S[806 x 306 x 594]</v>
      </c>
      <c r="R51" s="58" t="str">
        <f>CONCATENATE(R$3,": ",CONCATENATE("S[",Hitachi!J46,"/",Hitachi!H46,"]"))</f>
        <v xml:space="preserve"> (Внутренний блок) Масса (нетто / брутто): S[16/18]</v>
      </c>
      <c r="S51" s="58" t="str">
        <f>CONCATENATE(S$3,": ",CONCATENATE("S[",Hitachi!AN46,"]"))</f>
        <v xml:space="preserve"> (Внутренний блок) Уровень шума мин. / макс.: S[27.5/30.5/34/38.5]</v>
      </c>
      <c r="T51" s="58" t="str">
        <f>CONCATENATE(T$3,": ",CONCATENATE("S[",Hitachi!Z46,"]"))</f>
        <v xml:space="preserve"> (Наружный блок) Марка компрессора: S[]</v>
      </c>
      <c r="U51" s="58" t="str">
        <f>CONCATENATE(U$3,": ",CONCATENATE("S[",Hitachi!N46,"]"))</f>
        <v xml:space="preserve"> (Наружный блок) Размеры (Ш x Г x В): S[]</v>
      </c>
      <c r="V51" s="58" t="str">
        <f>CONCATENATE(V$3,": ",CONCATENATE("S[",Hitachi!O46,"]"))</f>
        <v xml:space="preserve"> (Наружный блок) Упаковка (Ш x Г x В): S[]</v>
      </c>
      <c r="W51" s="60" t="str">
        <f>CONCATENATE(W$3,": ",CONCATENATE("S[]"))</f>
        <v xml:space="preserve"> (Наружный блок) Масса (нетто / брутто): S[]</v>
      </c>
      <c r="X51" s="58" t="str">
        <f>CONCATENATE(X$3,": ",CONCATENATE("N[",Hitachi!AO46,"]"))</f>
        <v xml:space="preserve"> (Наружный блок) Максимальный уровень шума: N[]</v>
      </c>
      <c r="Y51" s="58" t="str">
        <f>CONCATENATE(Y$3,": ",CONCATENATE("N[",Hitachi!S46,"]"))</f>
        <v xml:space="preserve"> (Соединительные трубы) Жидкостная линия : N[6.35]</v>
      </c>
      <c r="Z51" s="58" t="str">
        <f>CONCATENATE(Z$3,": ",CONCATENATE("N[",Hitachi!R46,"]"))</f>
        <v xml:space="preserve"> (Соединительные трубы) Газовая линия : N[9.53]</v>
      </c>
      <c r="AA51" s="58" t="str">
        <f>CONCATENATE(AA$3,": ",CONCATENATE("N[",Hitachi!W46,"]"))</f>
        <v xml:space="preserve"> (Соединительные трубы) Максимальная длина трубопровода: N[]</v>
      </c>
      <c r="AB51" s="58" t="str">
        <f>CONCATENATE(AB$3,": ",CONCATENATE("S[",Hitachi!Y46,"]"))</f>
        <v xml:space="preserve"> (Соединительные трубы) Максимальный перепад высот: S[]</v>
      </c>
      <c r="AC51" s="60" t="str">
        <f>CONCATENATE(AC$3,": ",CONCATENATE("S[]"))</f>
        <v xml:space="preserve"> (Допустимая темп. наружного воздуха) Охлаждение: S[]</v>
      </c>
      <c r="AD51" s="60" t="str">
        <f>CONCATENATE(AD$3,": ",CONCATENATE("S[]"))</f>
        <v xml:space="preserve"> (Допустимая темп. наружного воздуха) Обогрев: S[]</v>
      </c>
    </row>
    <row r="52" spans="1:30" s="58" customFormat="1" x14ac:dyDescent="0.25">
      <c r="A52" s="58">
        <f>Hitachi!B47</f>
        <v>46</v>
      </c>
      <c r="B52" s="58" t="str">
        <f>CONCATENATE(B$3,": ",CONCATENATE("E[",Hitachi!F47,"]"))</f>
        <v>Производитель: E[Hitachi]</v>
      </c>
      <c r="C52" s="58" t="str">
        <f>CONCATENATE(C$3,": ",CONCATENATE("S[",Hitachi!AT47,"]"))</f>
        <v xml:space="preserve"> Тип: S[Канальные]</v>
      </c>
      <c r="D52" s="58" t="str">
        <f>CONCATENATE(D$3,": ",CONCATENATE("S[",Hitachi!V47,"]"))</f>
        <v xml:space="preserve"> (Сплит система) Инвертор: S[да]</v>
      </c>
      <c r="E52" s="58" t="str">
        <f>CONCATENATE(E$3,": ",CONCATENATE("N[",Hitachi!AQ47,"]"))</f>
        <v xml:space="preserve"> (Сплит система) Холодопроизводительность: N[2.5]</v>
      </c>
      <c r="F52" s="58" t="str">
        <f>CONCATENATE(F$3,": ",CONCATENATE("N[",Hitachi!AK47,"]"))</f>
        <v xml:space="preserve"> (Сплит система) Теплопроизводительность: N[3.5]</v>
      </c>
      <c r="G52" s="58" t="str">
        <f>CONCATENATE(G$3,": ",CONCATENATE("N[",Hitachi!AS47,"]"))</f>
        <v xml:space="preserve"> (Сплит система) Площадь помещения: N[25]</v>
      </c>
      <c r="H52" s="58" t="str">
        <f>CONCATENATE(H$3,": ",CONCATENATE("S[",Hitachi!AJ47,"]"))</f>
        <v xml:space="preserve"> (Рабочий ток) Охлаждение: S[]</v>
      </c>
      <c r="I52" s="58" t="str">
        <f>CONCATENATE(I$3,": ",CONCATENATE("N[",Hitachi!AB47,"]"))</f>
        <v xml:space="preserve"> (Потребляемая мощность) Охлаждение: N[0.18]</v>
      </c>
      <c r="J52" s="58" t="str">
        <f>CONCATENATE(J$3,": ",CONCATENATE("S[",Hitachi!AI47,"]"))</f>
        <v xml:space="preserve"> (Рабочий ток) Обогрев: S[]</v>
      </c>
      <c r="K52" s="58" t="str">
        <f>CONCATENATE(K$3,": ",CONCATENATE("S[",Hitachi!AA47,"]"))</f>
        <v xml:space="preserve"> (Потребляемая мощность) Обогрев: S[0.18]</v>
      </c>
      <c r="L52" s="58" t="str">
        <f>CONCATENATE(L$3,": ",CONCATENATE("S[",Hitachi!AR47,"]"))</f>
        <v xml:space="preserve"> (Рабочий ток) Напряжение / Частота источника питания: S[230/50/1]</v>
      </c>
      <c r="M52" s="58" t="str">
        <f>CONCATENATE(M$3,": ",CONCATENATE("S[",Hitachi!AM47,"]"))</f>
        <v xml:space="preserve"> (Рабочий ток) Хладагент: S[R32]</v>
      </c>
      <c r="N52" s="58" t="str">
        <f>CONCATENATE(N$3,": ",CONCATENATE("N[",Hitachi!U47,"]"))</f>
        <v xml:space="preserve"> (Рабочий ток) Количество хладагента: N[]</v>
      </c>
      <c r="O52" s="58" t="str">
        <f t="shared" si="0"/>
        <v xml:space="preserve"> (Рабочий ток) Объем рециркулируемого воздуха внутреннего блока: S[]</v>
      </c>
      <c r="P52" s="58" t="str">
        <f>CONCATENATE(P$3,": ",CONCATENATE("S[",Hitachi!L47,"]"))</f>
        <v xml:space="preserve"> (Внутренний блок) Размеры (Ш x Г x В): S[750 x 235 x 400]</v>
      </c>
      <c r="Q52" s="58" t="str">
        <f>CONCATENATE(Q$3,": ",CONCATENATE("S[",Hitachi!M47,"]"))</f>
        <v xml:space="preserve"> (Внутренний блок) Упаковка (Ш x Г x В): S[806 x 306 x 594]</v>
      </c>
      <c r="R52" s="58" t="str">
        <f>CONCATENATE(R$3,": ",CONCATENATE("S[",Hitachi!J47,"/",Hitachi!H47,"]"))</f>
        <v xml:space="preserve"> (Внутренний блок) Масса (нетто / брутто): S[16/18]</v>
      </c>
      <c r="S52" s="58" t="str">
        <f>CONCATENATE(S$3,": ",CONCATENATE("S[",Hitachi!AN47,"]"))</f>
        <v xml:space="preserve"> (Внутренний блок) Уровень шума мин. / макс.: S[27.5/30.5/34/38.5]</v>
      </c>
      <c r="T52" s="58" t="str">
        <f>CONCATENATE(T$3,": ",CONCATENATE("S[",Hitachi!Z47,"]"))</f>
        <v xml:space="preserve"> (Наружный блок) Марка компрессора: S[]</v>
      </c>
      <c r="U52" s="58" t="str">
        <f>CONCATENATE(U$3,": ",CONCATENATE("S[",Hitachi!N47,"]"))</f>
        <v xml:space="preserve"> (Наружный блок) Размеры (Ш x Г x В): S[]</v>
      </c>
      <c r="V52" s="58" t="str">
        <f>CONCATENATE(V$3,": ",CONCATENATE("S[",Hitachi!O47,"]"))</f>
        <v xml:space="preserve"> (Наружный блок) Упаковка (Ш x Г x В): S[]</v>
      </c>
      <c r="W52" s="60" t="str">
        <f t="shared" ref="W52:W76" si="2">CONCATENATE(W$3,": ",CONCATENATE("S[]"))</f>
        <v xml:space="preserve"> (Наружный блок) Масса (нетто / брутто): S[]</v>
      </c>
      <c r="X52" s="58" t="str">
        <f>CONCATENATE(X$3,": ",CONCATENATE("N[",Hitachi!AO47,"]"))</f>
        <v xml:space="preserve"> (Наружный блок) Максимальный уровень шума: N[]</v>
      </c>
      <c r="Y52" s="58" t="str">
        <f>CONCATENATE(Y$3,": ",CONCATENATE("N[",Hitachi!S47,"]"))</f>
        <v xml:space="preserve"> (Соединительные трубы) Жидкостная линия : N[6.35]</v>
      </c>
      <c r="Z52" s="58" t="str">
        <f>CONCATENATE(Z$3,": ",CONCATENATE("N[",Hitachi!R47,"]"))</f>
        <v xml:space="preserve"> (Соединительные трубы) Газовая линия : N[9.53]</v>
      </c>
      <c r="AA52" s="58" t="str">
        <f>CONCATENATE(AA$3,": ",CONCATENATE("N[",Hitachi!W47,"]"))</f>
        <v xml:space="preserve"> (Соединительные трубы) Максимальная длина трубопровода: N[]</v>
      </c>
      <c r="AB52" s="58" t="str">
        <f>CONCATENATE(AB$3,": ",CONCATENATE("S[",Hitachi!Y47,"]"))</f>
        <v xml:space="preserve"> (Соединительные трубы) Максимальный перепад высот: S[]</v>
      </c>
      <c r="AC52" s="60" t="str">
        <f t="shared" ref="AC52:AD76" si="3">CONCATENATE(AC$3,": ",CONCATENATE("S[]"))</f>
        <v xml:space="preserve"> (Допустимая темп. наружного воздуха) Охлаждение: S[]</v>
      </c>
      <c r="AD52" s="60" t="str">
        <f t="shared" si="3"/>
        <v xml:space="preserve"> (Допустимая темп. наружного воздуха) Обогрев: S[]</v>
      </c>
    </row>
    <row r="53" spans="1:30" s="58" customFormat="1" x14ac:dyDescent="0.25">
      <c r="A53" s="58">
        <f>Hitachi!B48</f>
        <v>47</v>
      </c>
      <c r="B53" s="58" t="str">
        <f>CONCATENATE(B$3,": ",CONCATENATE("E[",Hitachi!F48,"]"))</f>
        <v>Производитель: E[Hitachi]</v>
      </c>
      <c r="C53" s="58" t="str">
        <f>CONCATENATE(C$3,": ",CONCATENATE("S[",Hitachi!AT48,"]"))</f>
        <v xml:space="preserve"> Тип: S[Канальные]</v>
      </c>
      <c r="D53" s="58" t="str">
        <f>CONCATENATE(D$3,": ",CONCATENATE("S[",Hitachi!V48,"]"))</f>
        <v xml:space="preserve"> (Сплит система) Инвертор: S[да]</v>
      </c>
      <c r="E53" s="58" t="str">
        <f>CONCATENATE(E$3,": ",CONCATENATE("N[",Hitachi!AQ48,"]"))</f>
        <v xml:space="preserve"> (Сплит система) Холодопроизводительность: N[3.5]</v>
      </c>
      <c r="F53" s="58" t="str">
        <f>CONCATENATE(F$3,": ",CONCATENATE("N[",Hitachi!AK48,"]"))</f>
        <v xml:space="preserve"> (Сплит система) Теплопроизводительность: N[4.8]</v>
      </c>
      <c r="G53" s="58" t="str">
        <f>CONCATENATE(G$3,": ",CONCATENATE("N[",Hitachi!AS48,"]"))</f>
        <v xml:space="preserve"> (Сплит система) Площадь помещения: N[35]</v>
      </c>
      <c r="H53" s="58" t="str">
        <f>CONCATENATE(H$3,": ",CONCATENATE("S[",Hitachi!AJ48,"]"))</f>
        <v xml:space="preserve"> (Рабочий ток) Охлаждение: S[]</v>
      </c>
      <c r="I53" s="58" t="str">
        <f>CONCATENATE(I$3,": ",CONCATENATE("N[",Hitachi!AB48,"]"))</f>
        <v xml:space="preserve"> (Потребляемая мощность) Охлаждение: N[0.18]</v>
      </c>
      <c r="J53" s="58" t="str">
        <f>CONCATENATE(J$3,": ",CONCATENATE("S[",Hitachi!AI48,"]"))</f>
        <v xml:space="preserve"> (Рабочий ток) Обогрев: S[]</v>
      </c>
      <c r="K53" s="58" t="str">
        <f>CONCATENATE(K$3,": ",CONCATENATE("S[",Hitachi!AA48,"]"))</f>
        <v xml:space="preserve"> (Потребляемая мощность) Обогрев: S[0.18]</v>
      </c>
      <c r="L53" s="58" t="str">
        <f>CONCATENATE(L$3,": ",CONCATENATE("S[",Hitachi!AR48,"]"))</f>
        <v xml:space="preserve"> (Рабочий ток) Напряжение / Частота источника питания: S[230/50/1]</v>
      </c>
      <c r="M53" s="58" t="str">
        <f>CONCATENATE(M$3,": ",CONCATENATE("S[",Hitachi!AM48,"]"))</f>
        <v xml:space="preserve"> (Рабочий ток) Хладагент: S[R32]</v>
      </c>
      <c r="N53" s="58" t="str">
        <f>CONCATENATE(N$3,": ",CONCATENATE("N[",Hitachi!U48,"]"))</f>
        <v xml:space="preserve"> (Рабочий ток) Количество хладагента: N[]</v>
      </c>
      <c r="O53" s="58" t="str">
        <f t="shared" si="0"/>
        <v xml:space="preserve"> (Рабочий ток) Объем рециркулируемого воздуха внутреннего блока: S[]</v>
      </c>
      <c r="P53" s="58" t="str">
        <f>CONCATENATE(P$3,": ",CONCATENATE("S[",Hitachi!L48,"]"))</f>
        <v xml:space="preserve"> (Внутренний блок) Размеры (Ш x Г x В): S[750 x 235 x 400]</v>
      </c>
      <c r="Q53" s="58" t="str">
        <f>CONCATENATE(Q$3,": ",CONCATENATE("S[",Hitachi!M48,"]"))</f>
        <v xml:space="preserve"> (Внутренний блок) Упаковка (Ш x Г x В): S[806 x 306 x 594]</v>
      </c>
      <c r="R53" s="58" t="str">
        <f>CONCATENATE(R$3,": ",CONCATENATE("S[",Hitachi!J48,"/",Hitachi!H48,"]"))</f>
        <v xml:space="preserve"> (Внутренний блок) Масса (нетто / брутто): S[16/18]</v>
      </c>
      <c r="S53" s="58" t="str">
        <f>CONCATENATE(S$3,": ",CONCATENATE("S[",Hitachi!AN48,"]"))</f>
        <v xml:space="preserve"> (Внутренний блок) Уровень шума мин. / макс.: S[27.5/30.5/34/38.5]</v>
      </c>
      <c r="T53" s="58" t="str">
        <f>CONCATENATE(T$3,": ",CONCATENATE("S[",Hitachi!Z48,"]"))</f>
        <v xml:space="preserve"> (Наружный блок) Марка компрессора: S[]</v>
      </c>
      <c r="U53" s="58" t="str">
        <f>CONCATENATE(U$3,": ",CONCATENATE("S[",Hitachi!N48,"]"))</f>
        <v xml:space="preserve"> (Наружный блок) Размеры (Ш x Г x В): S[]</v>
      </c>
      <c r="V53" s="58" t="str">
        <f>CONCATENATE(V$3,": ",CONCATENATE("S[",Hitachi!O48,"]"))</f>
        <v xml:space="preserve"> (Наружный блок) Упаковка (Ш x Г x В): S[]</v>
      </c>
      <c r="W53" s="60" t="str">
        <f t="shared" si="2"/>
        <v xml:space="preserve"> (Наружный блок) Масса (нетто / брутто): S[]</v>
      </c>
      <c r="X53" s="58" t="str">
        <f>CONCATENATE(X$3,": ",CONCATENATE("N[",Hitachi!AO48,"]"))</f>
        <v xml:space="preserve"> (Наружный блок) Максимальный уровень шума: N[]</v>
      </c>
      <c r="Y53" s="58" t="str">
        <f>CONCATENATE(Y$3,": ",CONCATENATE("N[",Hitachi!S48,"]"))</f>
        <v xml:space="preserve"> (Соединительные трубы) Жидкостная линия : N[6.35]</v>
      </c>
      <c r="Z53" s="58" t="str">
        <f>CONCATENATE(Z$3,": ",CONCATENATE("N[",Hitachi!R48,"]"))</f>
        <v xml:space="preserve"> (Соединительные трубы) Газовая линия : N[9.53]</v>
      </c>
      <c r="AA53" s="58" t="str">
        <f>CONCATENATE(AA$3,": ",CONCATENATE("N[",Hitachi!W48,"]"))</f>
        <v xml:space="preserve"> (Соединительные трубы) Максимальная длина трубопровода: N[]</v>
      </c>
      <c r="AB53" s="58" t="str">
        <f>CONCATENATE(AB$3,": ",CONCATENATE("S[",Hitachi!Y48,"]"))</f>
        <v xml:space="preserve"> (Соединительные трубы) Максимальный перепад высот: S[]</v>
      </c>
      <c r="AC53" s="60" t="str">
        <f t="shared" si="3"/>
        <v xml:space="preserve"> (Допустимая темп. наружного воздуха) Охлаждение: S[]</v>
      </c>
      <c r="AD53" s="60" t="str">
        <f t="shared" si="3"/>
        <v xml:space="preserve"> (Допустимая темп. наружного воздуха) Обогрев: S[]</v>
      </c>
    </row>
    <row r="54" spans="1:30" s="58" customFormat="1" x14ac:dyDescent="0.25">
      <c r="A54" s="58">
        <f>Hitachi!B49</f>
        <v>48</v>
      </c>
      <c r="B54" s="58" t="str">
        <f>CONCATENATE(B$3,": ",CONCATENATE("E[",Hitachi!F49,"]"))</f>
        <v>Производитель: E[Hitachi]</v>
      </c>
      <c r="C54" s="58" t="str">
        <f>CONCATENATE(C$3,": ",CONCATENATE("S[",Hitachi!AT49,"]"))</f>
        <v xml:space="preserve"> Тип: S[Канальные]</v>
      </c>
      <c r="D54" s="58" t="str">
        <f>CONCATENATE(D$3,": ",CONCATENATE("S[",Hitachi!V49,"]"))</f>
        <v xml:space="preserve"> (Сплит система) Инвертор: S[да]</v>
      </c>
      <c r="E54" s="58" t="str">
        <f>CONCATENATE(E$3,": ",CONCATENATE("N[",Hitachi!AQ49,"]"))</f>
        <v xml:space="preserve"> (Сплит система) Холодопроизводительность: N[5]</v>
      </c>
      <c r="F54" s="58" t="str">
        <f>CONCATENATE(F$3,": ",CONCATENATE("N[",Hitachi!AK49,"]"))</f>
        <v xml:space="preserve"> (Сплит система) Теплопроизводительность: N[6]</v>
      </c>
      <c r="G54" s="58" t="str">
        <f>CONCATENATE(G$3,": ",CONCATENATE("N[",Hitachi!AS49,"]"))</f>
        <v xml:space="preserve"> (Сплит система) Площадь помещения: N[50]</v>
      </c>
      <c r="H54" s="58" t="str">
        <f>CONCATENATE(H$3,": ",CONCATENATE("S[",Hitachi!AJ49,"]"))</f>
        <v xml:space="preserve"> (Рабочий ток) Охлаждение: S[]</v>
      </c>
      <c r="I54" s="58" t="str">
        <f>CONCATENATE(I$3,": ",CONCATENATE("N[",Hitachi!AB49,"]"))</f>
        <v xml:space="preserve"> (Потребляемая мощность) Охлаждение: N[0.18]</v>
      </c>
      <c r="J54" s="58" t="str">
        <f>CONCATENATE(J$3,": ",CONCATENATE("S[",Hitachi!AI49,"]"))</f>
        <v xml:space="preserve"> (Рабочий ток) Обогрев: S[]</v>
      </c>
      <c r="K54" s="58" t="str">
        <f>CONCATENATE(K$3,": ",CONCATENATE("S[",Hitachi!AA49,"]"))</f>
        <v xml:space="preserve"> (Потребляемая мощность) Обогрев: S[0.18]</v>
      </c>
      <c r="L54" s="58" t="str">
        <f>CONCATENATE(L$3,": ",CONCATENATE("S[",Hitachi!AR49,"]"))</f>
        <v xml:space="preserve"> (Рабочий ток) Напряжение / Частота источника питания: S[230/50/1]</v>
      </c>
      <c r="M54" s="58" t="str">
        <f>CONCATENATE(M$3,": ",CONCATENATE("S[",Hitachi!AM49,"]"))</f>
        <v xml:space="preserve"> (Рабочий ток) Хладагент: S[R32]</v>
      </c>
      <c r="N54" s="58" t="str">
        <f>CONCATENATE(N$3,": ",CONCATENATE("N[",Hitachi!U49,"]"))</f>
        <v xml:space="preserve"> (Рабочий ток) Количество хладагента: N[]</v>
      </c>
      <c r="O54" s="58" t="str">
        <f t="shared" si="0"/>
        <v xml:space="preserve"> (Рабочий ток) Объем рециркулируемого воздуха внутреннего блока: S[]</v>
      </c>
      <c r="P54" s="58" t="str">
        <f>CONCATENATE(P$3,": ",CONCATENATE("S[",Hitachi!L49,"]"))</f>
        <v xml:space="preserve"> (Внутренний блок) Размеры (Ш x Г x В): S[900 x 270 x 720]</v>
      </c>
      <c r="Q54" s="58" t="str">
        <f>CONCATENATE(Q$3,": ",CONCATENATE("S[",Hitachi!M49,"]"))</f>
        <v xml:space="preserve"> (Внутренний блок) Упаковка (Ш x Г x В): S[1110 x 280 x 850]</v>
      </c>
      <c r="R54" s="58" t="str">
        <f>CONCATENATE(R$3,": ",CONCATENATE("S[",Hitachi!J49,"/",Hitachi!H49,"]"))</f>
        <v xml:space="preserve"> (Внутренний блок) Масса (нетто / брутто): S[35/39]</v>
      </c>
      <c r="S54" s="58" t="str">
        <f>CONCATENATE(S$3,": ",CONCATENATE("S[",Hitachi!AN49,"]"))</f>
        <v xml:space="preserve"> (Внутренний блок) Уровень шума мин. / макс.: S[29/32/35/39]</v>
      </c>
      <c r="T54" s="58" t="str">
        <f>CONCATENATE(T$3,": ",CONCATENATE("S[",Hitachi!Z49,"]"))</f>
        <v xml:space="preserve"> (Наружный блок) Марка компрессора: S[]</v>
      </c>
      <c r="U54" s="58" t="str">
        <f>CONCATENATE(U$3,": ",CONCATENATE("S[",Hitachi!N49,"]"))</f>
        <v xml:space="preserve"> (Наружный блок) Размеры (Ш x Г x В): S[]</v>
      </c>
      <c r="V54" s="58" t="str">
        <f>CONCATENATE(V$3,": ",CONCATENATE("S[",Hitachi!O49,"]"))</f>
        <v xml:space="preserve"> (Наружный блок) Упаковка (Ш x Г x В): S[]</v>
      </c>
      <c r="W54" s="60" t="str">
        <f t="shared" si="2"/>
        <v xml:space="preserve"> (Наружный блок) Масса (нетто / брутто): S[]</v>
      </c>
      <c r="X54" s="58" t="str">
        <f>CONCATENATE(X$3,": ",CONCATENATE("N[",Hitachi!AO49,"]"))</f>
        <v xml:space="preserve"> (Наружный блок) Максимальный уровень шума: N[]</v>
      </c>
      <c r="Y54" s="58" t="str">
        <f>CONCATENATE(Y$3,": ",CONCATENATE("N[",Hitachi!S49,"]"))</f>
        <v xml:space="preserve"> (Соединительные трубы) Жидкостная линия : N[6.35]</v>
      </c>
      <c r="Z54" s="58" t="str">
        <f>CONCATENATE(Z$3,": ",CONCATENATE("N[",Hitachi!R49,"]"))</f>
        <v xml:space="preserve"> (Соединительные трубы) Газовая линия : N[12.7]</v>
      </c>
      <c r="AA54" s="58" t="str">
        <f>CONCATENATE(AA$3,": ",CONCATENATE("N[",Hitachi!W49,"]"))</f>
        <v xml:space="preserve"> (Соединительные трубы) Максимальная длина трубопровода: N[]</v>
      </c>
      <c r="AB54" s="58" t="str">
        <f>CONCATENATE(AB$3,": ",CONCATENATE("S[",Hitachi!Y49,"]"))</f>
        <v xml:space="preserve"> (Соединительные трубы) Максимальный перепад высот: S[]</v>
      </c>
      <c r="AC54" s="60" t="str">
        <f t="shared" si="3"/>
        <v xml:space="preserve"> (Допустимая темп. наружного воздуха) Охлаждение: S[]</v>
      </c>
      <c r="AD54" s="60" t="str">
        <f t="shared" si="3"/>
        <v xml:space="preserve"> (Допустимая темп. наружного воздуха) Обогрев: S[]</v>
      </c>
    </row>
    <row r="55" spans="1:30" s="58" customFormat="1" x14ac:dyDescent="0.25">
      <c r="A55" s="58">
        <f>Hitachi!B50</f>
        <v>49</v>
      </c>
      <c r="B55" s="58" t="str">
        <f>CONCATENATE(B$3,": ",CONCATENATE("E[",Hitachi!F50,"]"))</f>
        <v>Производитель: E[Hitachi]</v>
      </c>
      <c r="C55" s="58" t="str">
        <f>CONCATENATE(C$3,": ",CONCATENATE("S[",Hitachi!AT50,"]"))</f>
        <v xml:space="preserve"> Тип: S[Канальные]</v>
      </c>
      <c r="D55" s="58" t="str">
        <f>CONCATENATE(D$3,": ",CONCATENATE("S[",Hitachi!V50,"]"))</f>
        <v xml:space="preserve"> (Сплит система) Инвертор: S[да]</v>
      </c>
      <c r="E55" s="58" t="str">
        <f>CONCATENATE(E$3,": ",CONCATENATE("N[",Hitachi!AQ50,"]"))</f>
        <v xml:space="preserve"> (Сплит система) Холодопроизводительность: N[6]</v>
      </c>
      <c r="F55" s="58" t="str">
        <f>CONCATENATE(F$3,": ",CONCATENATE("N[",Hitachi!AK50,"]"))</f>
        <v xml:space="preserve"> (Сплит система) Теплопроизводительность: N[7]</v>
      </c>
      <c r="G55" s="58" t="str">
        <f>CONCATENATE(G$3,": ",CONCATENATE("N[",Hitachi!AS50,"]"))</f>
        <v xml:space="preserve"> (Сплит система) Площадь помещения: N[60]</v>
      </c>
      <c r="H55" s="58" t="str">
        <f>CONCATENATE(H$3,": ",CONCATENATE("S[",Hitachi!AJ50,"]"))</f>
        <v xml:space="preserve"> (Рабочий ток) Охлаждение: S[]</v>
      </c>
      <c r="I55" s="58" t="str">
        <f>CONCATENATE(I$3,": ",CONCATENATE("N[",Hitachi!AB50,"]"))</f>
        <v xml:space="preserve"> (Потребляемая мощность) Охлаждение: N[0.18]</v>
      </c>
      <c r="J55" s="58" t="str">
        <f>CONCATENATE(J$3,": ",CONCATENATE("S[",Hitachi!AI50,"]"))</f>
        <v xml:space="preserve"> (Рабочий ток) Обогрев: S[]</v>
      </c>
      <c r="K55" s="58" t="str">
        <f>CONCATENATE(K$3,": ",CONCATENATE("S[",Hitachi!AA50,"]"))</f>
        <v xml:space="preserve"> (Потребляемая мощность) Обогрев: S[0.18]</v>
      </c>
      <c r="L55" s="58" t="str">
        <f>CONCATENATE(L$3,": ",CONCATENATE("S[",Hitachi!AR50,"]"))</f>
        <v xml:space="preserve"> (Рабочий ток) Напряжение / Частота источника питания: S[230/50/1]</v>
      </c>
      <c r="M55" s="58" t="str">
        <f>CONCATENATE(M$3,": ",CONCATENATE("S[",Hitachi!AM50,"]"))</f>
        <v xml:space="preserve"> (Рабочий ток) Хладагент: S[R32]</v>
      </c>
      <c r="N55" s="58" t="str">
        <f>CONCATENATE(N$3,": ",CONCATENATE("N[",Hitachi!U50,"]"))</f>
        <v xml:space="preserve"> (Рабочий ток) Количество хладагента: N[]</v>
      </c>
      <c r="O55" s="58" t="str">
        <f t="shared" si="0"/>
        <v xml:space="preserve"> (Рабочий ток) Объем рециркулируемого воздуха внутреннего блока: S[]</v>
      </c>
      <c r="P55" s="58" t="str">
        <f>CONCATENATE(P$3,": ",CONCATENATE("S[",Hitachi!L50,"]"))</f>
        <v xml:space="preserve"> (Внутренний блок) Размеры (Ш x Г x В): S[900 x 270 x 720]</v>
      </c>
      <c r="Q55" s="58" t="str">
        <f>CONCATENATE(Q$3,": ",CONCATENATE("S[",Hitachi!M50,"]"))</f>
        <v xml:space="preserve"> (Внутренний блок) Упаковка (Ш x Г x В): S[1110 x 280 x 850]</v>
      </c>
      <c r="R55" s="58" t="str">
        <f>CONCATENATE(R$3,": ",CONCATENATE("S[",Hitachi!J50,"/",Hitachi!H50,"]"))</f>
        <v xml:space="preserve"> (Внутренний блок) Масса (нетто / брутто): S[35/39]</v>
      </c>
      <c r="S55" s="58" t="str">
        <f>CONCATENATE(S$3,": ",CONCATENATE("S[",Hitachi!AN50,"]"))</f>
        <v xml:space="preserve"> (Внутренний блок) Уровень шума мин. / макс.: S[29/32/35/39]</v>
      </c>
      <c r="T55" s="58" t="str">
        <f>CONCATENATE(T$3,": ",CONCATENATE("S[",Hitachi!Z50,"]"))</f>
        <v xml:space="preserve"> (Наружный блок) Марка компрессора: S[]</v>
      </c>
      <c r="U55" s="58" t="str">
        <f>CONCATENATE(U$3,": ",CONCATENATE("S[",Hitachi!N50,"]"))</f>
        <v xml:space="preserve"> (Наружный блок) Размеры (Ш x Г x В): S[]</v>
      </c>
      <c r="V55" s="58" t="str">
        <f>CONCATENATE(V$3,": ",CONCATENATE("S[",Hitachi!O50,"]"))</f>
        <v xml:space="preserve"> (Наружный блок) Упаковка (Ш x Г x В): S[]</v>
      </c>
      <c r="W55" s="60" t="str">
        <f t="shared" si="2"/>
        <v xml:space="preserve"> (Наружный блок) Масса (нетто / брутто): S[]</v>
      </c>
      <c r="X55" s="58" t="str">
        <f>CONCATENATE(X$3,": ",CONCATENATE("N[",Hitachi!AO50,"]"))</f>
        <v xml:space="preserve"> (Наружный блок) Максимальный уровень шума: N[]</v>
      </c>
      <c r="Y55" s="58" t="str">
        <f>CONCATENATE(Y$3,": ",CONCATENATE("N[",Hitachi!S50,"]"))</f>
        <v xml:space="preserve"> (Соединительные трубы) Жидкостная линия : N[6.35]</v>
      </c>
      <c r="Z55" s="58" t="str">
        <f>CONCATENATE(Z$3,": ",CONCATENATE("N[",Hitachi!R50,"]"))</f>
        <v xml:space="preserve"> (Соединительные трубы) Газовая линия : N[12.7]</v>
      </c>
      <c r="AA55" s="58" t="str">
        <f>CONCATENATE(AA$3,": ",CONCATENATE("N[",Hitachi!W50,"]"))</f>
        <v xml:space="preserve"> (Соединительные трубы) Максимальная длина трубопровода: N[]</v>
      </c>
      <c r="AB55" s="58" t="str">
        <f>CONCATENATE(AB$3,": ",CONCATENATE("S[",Hitachi!Y50,"]"))</f>
        <v xml:space="preserve"> (Соединительные трубы) Максимальный перепад высот: S[]</v>
      </c>
      <c r="AC55" s="60" t="str">
        <f t="shared" si="3"/>
        <v xml:space="preserve"> (Допустимая темп. наружного воздуха) Охлаждение: S[]</v>
      </c>
      <c r="AD55" s="60" t="str">
        <f t="shared" si="3"/>
        <v xml:space="preserve"> (Допустимая темп. наружного воздуха) Обогрев: S[]</v>
      </c>
    </row>
    <row r="56" spans="1:30" s="58" customFormat="1" x14ac:dyDescent="0.25">
      <c r="A56" s="58">
        <f>Hitachi!B51</f>
        <v>50</v>
      </c>
      <c r="B56" s="58" t="str">
        <f>CONCATENATE(B$3,": ",CONCATENATE("E[",Hitachi!F51,"]"))</f>
        <v>Производитель: E[Hitachi]</v>
      </c>
      <c r="C56" s="58" t="str">
        <f>CONCATENATE(C$3,": ",CONCATENATE("S[",Hitachi!AT51,"]"))</f>
        <v xml:space="preserve"> Тип: S[Кассетные]</v>
      </c>
      <c r="D56" s="58" t="str">
        <f>CONCATENATE(D$3,": ",CONCATENATE("S[",Hitachi!V51,"]"))</f>
        <v xml:space="preserve"> (Сплит система) Инвертор: S[да]</v>
      </c>
      <c r="E56" s="58" t="str">
        <f>CONCATENATE(E$3,": ",CONCATENATE("N[",Hitachi!AQ51,"]"))</f>
        <v xml:space="preserve"> (Сплит система) Холодопроизводительность: N[2.5]</v>
      </c>
      <c r="F56" s="58" t="str">
        <f>CONCATENATE(F$3,": ",CONCATENATE("N[",Hitachi!AK51,"]"))</f>
        <v xml:space="preserve"> (Сплит система) Теплопроизводительность: N[3.5]</v>
      </c>
      <c r="G56" s="58" t="str">
        <f>CONCATENATE(G$3,": ",CONCATENATE("N[",Hitachi!AS51,"]"))</f>
        <v xml:space="preserve"> (Сплит система) Площадь помещения: N[25]</v>
      </c>
      <c r="H56" s="58" t="str">
        <f>CONCATENATE(H$3,": ",CONCATENATE("S[",Hitachi!AJ51,"]"))</f>
        <v xml:space="preserve"> (Рабочий ток) Охлаждение: S[]</v>
      </c>
      <c r="I56" s="58" t="str">
        <f>CONCATENATE(I$3,": ",CONCATENATE("N[",Hitachi!AB51,"]"))</f>
        <v xml:space="preserve"> (Потребляемая мощность) Охлаждение: N[0.04]</v>
      </c>
      <c r="J56" s="58" t="str">
        <f>CONCATENATE(J$3,": ",CONCATENATE("S[",Hitachi!AI51,"]"))</f>
        <v xml:space="preserve"> (Рабочий ток) Обогрев: S[]</v>
      </c>
      <c r="K56" s="58" t="str">
        <f>CONCATENATE(K$3,": ",CONCATENATE("S[",Hitachi!AA51,"]"))</f>
        <v xml:space="preserve"> (Потребляемая мощность) Обогрев: S[0.04]</v>
      </c>
      <c r="L56" s="58" t="str">
        <f>CONCATENATE(L$3,": ",CONCATENATE("S[",Hitachi!AR51,"]"))</f>
        <v xml:space="preserve"> (Рабочий ток) Напряжение / Частота источника питания: S[230/50/1]</v>
      </c>
      <c r="M56" s="58" t="str">
        <f>CONCATENATE(M$3,": ",CONCATENATE("S[",Hitachi!AM51,"]"))</f>
        <v xml:space="preserve"> (Рабочий ток) Хладагент: S[R32]</v>
      </c>
      <c r="N56" s="58" t="str">
        <f>CONCATENATE(N$3,": ",CONCATENATE("N[",Hitachi!U51,"]"))</f>
        <v xml:space="preserve"> (Рабочий ток) Количество хладагента: N[]</v>
      </c>
      <c r="O56" s="58" t="str">
        <f t="shared" si="0"/>
        <v xml:space="preserve"> (Рабочий ток) Объем рециркулируемого воздуха внутреннего блока: S[]</v>
      </c>
      <c r="P56" s="58" t="str">
        <f>CONCATENATE(P$3,": ",CONCATENATE("S[",Hitachi!L51,"]"))</f>
        <v xml:space="preserve"> (Внутренний блок) Размеры (Ш x Г x В): S[570 x 285 x 570]</v>
      </c>
      <c r="Q56" s="58" t="str">
        <f>CONCATENATE(Q$3,": ",CONCATENATE("S[",Hitachi!M51,"]"))</f>
        <v xml:space="preserve"> (Внутренний блок) Упаковка (Ш x Г x В): S[690 x 312 x 602]</v>
      </c>
      <c r="R56" s="58" t="str">
        <f>CONCATENATE(R$3,": ",CONCATENATE("S[",Hitachi!J51,"/",Hitachi!H51,"]"))</f>
        <v xml:space="preserve"> (Внутренний блок) Масса (нетто / брутто): S[17/21]</v>
      </c>
      <c r="S56" s="58" t="str">
        <f>CONCATENATE(S$3,": ",CONCATENATE("S[",Hitachi!AN51,"]"))</f>
        <v xml:space="preserve"> (Внутренний блок) Уровень шума мин. / макс.: S[27/31/35/38]</v>
      </c>
      <c r="T56" s="58" t="str">
        <f>CONCATENATE(T$3,": ",CONCATENATE("S[",Hitachi!Z51,"]"))</f>
        <v xml:space="preserve"> (Наружный блок) Марка компрессора: S[]</v>
      </c>
      <c r="U56" s="58" t="str">
        <f>CONCATENATE(U$3,": ",CONCATENATE("S[",Hitachi!N51,"]"))</f>
        <v xml:space="preserve"> (Наружный блок) Размеры (Ш x Г x В): S[]</v>
      </c>
      <c r="V56" s="58" t="str">
        <f>CONCATENATE(V$3,": ",CONCATENATE("S[",Hitachi!O51,"]"))</f>
        <v xml:space="preserve"> (Наружный блок) Упаковка (Ш x Г x В): S[]</v>
      </c>
      <c r="W56" s="60" t="str">
        <f t="shared" si="2"/>
        <v xml:space="preserve"> (Наружный блок) Масса (нетто / брутто): S[]</v>
      </c>
      <c r="X56" s="58" t="str">
        <f>CONCATENATE(X$3,": ",CONCATENATE("N[",Hitachi!AO51,"]"))</f>
        <v xml:space="preserve"> (Наружный блок) Максимальный уровень шума: N[]</v>
      </c>
      <c r="Y56" s="58" t="str">
        <f>CONCATENATE(Y$3,": ",CONCATENATE("N[",Hitachi!S51,"]"))</f>
        <v xml:space="preserve"> (Соединительные трубы) Жидкостная линия : N[6.35]</v>
      </c>
      <c r="Z56" s="58" t="str">
        <f>CONCATENATE(Z$3,": ",CONCATENATE("N[",Hitachi!R51,"]"))</f>
        <v xml:space="preserve"> (Соединительные трубы) Газовая линия : N[9.53]</v>
      </c>
      <c r="AA56" s="58" t="str">
        <f>CONCATENATE(AA$3,": ",CONCATENATE("N[",Hitachi!W51,"]"))</f>
        <v xml:space="preserve"> (Соединительные трубы) Максимальная длина трубопровода: N[]</v>
      </c>
      <c r="AB56" s="58" t="str">
        <f>CONCATENATE(AB$3,": ",CONCATENATE("S[",Hitachi!Y51,"]"))</f>
        <v xml:space="preserve"> (Соединительные трубы) Максимальный перепад высот: S[]</v>
      </c>
      <c r="AC56" s="60" t="str">
        <f t="shared" si="3"/>
        <v xml:space="preserve"> (Допустимая темп. наружного воздуха) Охлаждение: S[]</v>
      </c>
      <c r="AD56" s="60" t="str">
        <f t="shared" si="3"/>
        <v xml:space="preserve"> (Допустимая темп. наружного воздуха) Обогрев: S[]</v>
      </c>
    </row>
    <row r="57" spans="1:30" s="58" customFormat="1" x14ac:dyDescent="0.25">
      <c r="A57" s="58">
        <f>Hitachi!B52</f>
        <v>51</v>
      </c>
      <c r="B57" s="58" t="str">
        <f>CONCATENATE(B$3,": ",CONCATENATE("E[",Hitachi!F52,"]"))</f>
        <v>Производитель: E[Hitachi]</v>
      </c>
      <c r="C57" s="58" t="str">
        <f>CONCATENATE(C$3,": ",CONCATENATE("S[",Hitachi!AT52,"]"))</f>
        <v xml:space="preserve"> Тип: S[Кассетные]</v>
      </c>
      <c r="D57" s="58" t="str">
        <f>CONCATENATE(D$3,": ",CONCATENATE("S[",Hitachi!V52,"]"))</f>
        <v xml:space="preserve"> (Сплит система) Инвертор: S[да]</v>
      </c>
      <c r="E57" s="58" t="str">
        <f>CONCATENATE(E$3,": ",CONCATENATE("N[",Hitachi!AQ52,"]"))</f>
        <v xml:space="preserve"> (Сплит система) Холодопроизводительность: N[3.5]</v>
      </c>
      <c r="F57" s="58" t="str">
        <f>CONCATENATE(F$3,": ",CONCATENATE("N[",Hitachi!AK52,"]"))</f>
        <v xml:space="preserve"> (Сплит система) Теплопроизводительность: N[4.8]</v>
      </c>
      <c r="G57" s="58" t="str">
        <f>CONCATENATE(G$3,": ",CONCATENATE("N[",Hitachi!AS52,"]"))</f>
        <v xml:space="preserve"> (Сплит система) Площадь помещения: N[35]</v>
      </c>
      <c r="H57" s="58" t="str">
        <f>CONCATENATE(H$3,": ",CONCATENATE("S[",Hitachi!AJ52,"]"))</f>
        <v xml:space="preserve"> (Рабочий ток) Охлаждение: S[]</v>
      </c>
      <c r="I57" s="58" t="str">
        <f>CONCATENATE(I$3,": ",CONCATENATE("N[",Hitachi!AB52,"]"))</f>
        <v xml:space="preserve"> (Потребляемая мощность) Охлаждение: N[0.04]</v>
      </c>
      <c r="J57" s="58" t="str">
        <f>CONCATENATE(J$3,": ",CONCATENATE("S[",Hitachi!AI52,"]"))</f>
        <v xml:space="preserve"> (Рабочий ток) Обогрев: S[]</v>
      </c>
      <c r="K57" s="58" t="str">
        <f>CONCATENATE(K$3,": ",CONCATENATE("S[",Hitachi!AA52,"]"))</f>
        <v xml:space="preserve"> (Потребляемая мощность) Обогрев: S[0.04]</v>
      </c>
      <c r="L57" s="58" t="str">
        <f>CONCATENATE(L$3,": ",CONCATENATE("S[",Hitachi!AR52,"]"))</f>
        <v xml:space="preserve"> (Рабочий ток) Напряжение / Частота источника питания: S[230/50/1]</v>
      </c>
      <c r="M57" s="58" t="str">
        <f>CONCATENATE(M$3,": ",CONCATENATE("S[",Hitachi!AM52,"]"))</f>
        <v xml:space="preserve"> (Рабочий ток) Хладагент: S[R32]</v>
      </c>
      <c r="N57" s="58" t="str">
        <f>CONCATENATE(N$3,": ",CONCATENATE("N[",Hitachi!U52,"]"))</f>
        <v xml:space="preserve"> (Рабочий ток) Количество хладагента: N[]</v>
      </c>
      <c r="O57" s="58" t="str">
        <f t="shared" si="0"/>
        <v xml:space="preserve"> (Рабочий ток) Объем рециркулируемого воздуха внутреннего блока: S[]</v>
      </c>
      <c r="P57" s="58" t="str">
        <f>CONCATENATE(P$3,": ",CONCATENATE("S[",Hitachi!L52,"]"))</f>
        <v xml:space="preserve"> (Внутренний блок) Размеры (Ш x Г x В): S[570 x 285 x 570]</v>
      </c>
      <c r="Q57" s="58" t="str">
        <f>CONCATENATE(Q$3,": ",CONCATENATE("S[",Hitachi!M52,"]"))</f>
        <v xml:space="preserve"> (Внутренний блок) Упаковка (Ш x Г x В): S[690 x 312 x 602]</v>
      </c>
      <c r="R57" s="58" t="str">
        <f>CONCATENATE(R$3,": ",CONCATENATE("S[",Hitachi!J52,"/",Hitachi!H52,"]"))</f>
        <v xml:space="preserve"> (Внутренний блок) Масса (нетто / брутто): S[17/21]</v>
      </c>
      <c r="S57" s="58" t="str">
        <f>CONCATENATE(S$3,": ",CONCATENATE("S[",Hitachi!AN52,"]"))</f>
        <v xml:space="preserve"> (Внутренний блок) Уровень шума мин. / макс.: S[27/33/37/40]</v>
      </c>
      <c r="T57" s="58" t="str">
        <f>CONCATENATE(T$3,": ",CONCATENATE("S[",Hitachi!Z52,"]"))</f>
        <v xml:space="preserve"> (Наружный блок) Марка компрессора: S[]</v>
      </c>
      <c r="U57" s="58" t="str">
        <f>CONCATENATE(U$3,": ",CONCATENATE("S[",Hitachi!N52,"]"))</f>
        <v xml:space="preserve"> (Наружный блок) Размеры (Ш x Г x В): S[]</v>
      </c>
      <c r="V57" s="58" t="str">
        <f>CONCATENATE(V$3,": ",CONCATENATE("S[",Hitachi!O52,"]"))</f>
        <v xml:space="preserve"> (Наружный блок) Упаковка (Ш x Г x В): S[]</v>
      </c>
      <c r="W57" s="60" t="str">
        <f t="shared" si="2"/>
        <v xml:space="preserve"> (Наружный блок) Масса (нетто / брутто): S[]</v>
      </c>
      <c r="X57" s="58" t="str">
        <f>CONCATENATE(X$3,": ",CONCATENATE("N[",Hitachi!AO52,"]"))</f>
        <v xml:space="preserve"> (Наружный блок) Максимальный уровень шума: N[]</v>
      </c>
      <c r="Y57" s="58" t="str">
        <f>CONCATENATE(Y$3,": ",CONCATENATE("N[",Hitachi!S52,"]"))</f>
        <v xml:space="preserve"> (Соединительные трубы) Жидкостная линия : N[6.35]</v>
      </c>
      <c r="Z57" s="58" t="str">
        <f>CONCATENATE(Z$3,": ",CONCATENATE("N[",Hitachi!R52,"]"))</f>
        <v xml:space="preserve"> (Соединительные трубы) Газовая линия : N[9.53]</v>
      </c>
      <c r="AA57" s="58" t="str">
        <f>CONCATENATE(AA$3,": ",CONCATENATE("N[",Hitachi!W52,"]"))</f>
        <v xml:space="preserve"> (Соединительные трубы) Максимальная длина трубопровода: N[]</v>
      </c>
      <c r="AB57" s="58" t="str">
        <f>CONCATENATE(AB$3,": ",CONCATENATE("S[",Hitachi!Y52,"]"))</f>
        <v xml:space="preserve"> (Соединительные трубы) Максимальный перепад высот: S[]</v>
      </c>
      <c r="AC57" s="60" t="str">
        <f t="shared" si="3"/>
        <v xml:space="preserve"> (Допустимая темп. наружного воздуха) Охлаждение: S[]</v>
      </c>
      <c r="AD57" s="60" t="str">
        <f t="shared" si="3"/>
        <v xml:space="preserve"> (Допустимая темп. наружного воздуха) Обогрев: S[]</v>
      </c>
    </row>
    <row r="58" spans="1:30" s="58" customFormat="1" x14ac:dyDescent="0.25">
      <c r="A58" s="58">
        <f>Hitachi!B53</f>
        <v>52</v>
      </c>
      <c r="B58" s="58" t="str">
        <f>CONCATENATE(B$3,": ",CONCATENATE("E[",Hitachi!F53,"]"))</f>
        <v>Производитель: E[Hitachi]</v>
      </c>
      <c r="C58" s="58" t="str">
        <f>CONCATENATE(C$3,": ",CONCATENATE("S[",Hitachi!AT53,"]"))</f>
        <v xml:space="preserve"> Тип: S[Кассетные]</v>
      </c>
      <c r="D58" s="58" t="str">
        <f>CONCATENATE(D$3,": ",CONCATENATE("S[",Hitachi!V53,"]"))</f>
        <v xml:space="preserve"> (Сплит система) Инвертор: S[да]</v>
      </c>
      <c r="E58" s="58" t="str">
        <f>CONCATENATE(E$3,": ",CONCATENATE("N[",Hitachi!AQ53,"]"))</f>
        <v xml:space="preserve"> (Сплит система) Холодопроизводительность: N[5]</v>
      </c>
      <c r="F58" s="58" t="str">
        <f>CONCATENATE(F$3,": ",CONCATENATE("N[",Hitachi!AK53,"]"))</f>
        <v xml:space="preserve"> (Сплит система) Теплопроизводительность: N[6]</v>
      </c>
      <c r="G58" s="58" t="str">
        <f>CONCATENATE(G$3,": ",CONCATENATE("N[",Hitachi!AS53,"]"))</f>
        <v xml:space="preserve"> (Сплит система) Площадь помещения: N[50]</v>
      </c>
      <c r="H58" s="58" t="str">
        <f>CONCATENATE(H$3,": ",CONCATENATE("S[",Hitachi!AJ53,"]"))</f>
        <v xml:space="preserve"> (Рабочий ток) Охлаждение: S[]</v>
      </c>
      <c r="I58" s="58" t="str">
        <f>CONCATENATE(I$3,": ",CONCATENATE("N[",Hitachi!AB53,"]"))</f>
        <v xml:space="preserve"> (Потребляемая мощность) Охлаждение: N[0.04]</v>
      </c>
      <c r="J58" s="58" t="str">
        <f>CONCATENATE(J$3,": ",CONCATENATE("S[",Hitachi!AI53,"]"))</f>
        <v xml:space="preserve"> (Рабочий ток) Обогрев: S[]</v>
      </c>
      <c r="K58" s="58" t="str">
        <f>CONCATENATE(K$3,": ",CONCATENATE("S[",Hitachi!AA53,"]"))</f>
        <v xml:space="preserve"> (Потребляемая мощность) Обогрев: S[0.04]</v>
      </c>
      <c r="L58" s="58" t="str">
        <f>CONCATENATE(L$3,": ",CONCATENATE("S[",Hitachi!AR53,"]"))</f>
        <v xml:space="preserve"> (Рабочий ток) Напряжение / Частота источника питания: S[230/50/1]</v>
      </c>
      <c r="M58" s="58" t="str">
        <f>CONCATENATE(M$3,": ",CONCATENATE("S[",Hitachi!AM53,"]"))</f>
        <v xml:space="preserve"> (Рабочий ток) Хладагент: S[R32]</v>
      </c>
      <c r="N58" s="58" t="str">
        <f>CONCATENATE(N$3,": ",CONCATENATE("N[",Hitachi!U53,"]"))</f>
        <v xml:space="preserve"> (Рабочий ток) Количество хладагента: N[]</v>
      </c>
      <c r="O58" s="58" t="str">
        <f t="shared" si="0"/>
        <v xml:space="preserve"> (Рабочий ток) Объем рециркулируемого воздуха внутреннего блока: S[]</v>
      </c>
      <c r="P58" s="58" t="str">
        <f>CONCATENATE(P$3,": ",CONCATENATE("S[",Hitachi!L53,"]"))</f>
        <v xml:space="preserve"> (Внутренний блок) Размеры (Ш x Г x В): S[570 x 285 x 570]</v>
      </c>
      <c r="Q58" s="58" t="str">
        <f>CONCATENATE(Q$3,": ",CONCATENATE("S[",Hitachi!M53,"]"))</f>
        <v xml:space="preserve"> (Внутренний блок) Упаковка (Ш x Г x В): S[690 x 312 x 602]</v>
      </c>
      <c r="R58" s="58" t="str">
        <f>CONCATENATE(R$3,": ",CONCATENATE("S[",Hitachi!J53,"/",Hitachi!H53,"]"))</f>
        <v xml:space="preserve"> (Внутренний блок) Масса (нетто / брутто): S[17/21]</v>
      </c>
      <c r="S58" s="58" t="str">
        <f>CONCATENATE(S$3,": ",CONCATENATE("S[",Hitachi!AN53,"]"))</f>
        <v xml:space="preserve"> (Внутренний блок) Уровень шума мин. / макс.: S[29/35/39/43]</v>
      </c>
      <c r="T58" s="58" t="str">
        <f>CONCATENATE(T$3,": ",CONCATENATE("S[",Hitachi!Z53,"]"))</f>
        <v xml:space="preserve"> (Наружный блок) Марка компрессора: S[]</v>
      </c>
      <c r="U58" s="58" t="str">
        <f>CONCATENATE(U$3,": ",CONCATENATE("S[",Hitachi!N53,"]"))</f>
        <v xml:space="preserve"> (Наружный блок) Размеры (Ш x Г x В): S[]</v>
      </c>
      <c r="V58" s="58" t="str">
        <f>CONCATENATE(V$3,": ",CONCATENATE("S[",Hitachi!O53,"]"))</f>
        <v xml:space="preserve"> (Наружный блок) Упаковка (Ш x Г x В): S[]</v>
      </c>
      <c r="W58" s="60" t="str">
        <f t="shared" si="2"/>
        <v xml:space="preserve"> (Наружный блок) Масса (нетто / брутто): S[]</v>
      </c>
      <c r="X58" s="58" t="str">
        <f>CONCATENATE(X$3,": ",CONCATENATE("N[",Hitachi!AO53,"]"))</f>
        <v xml:space="preserve"> (Наружный блок) Максимальный уровень шума: N[]</v>
      </c>
      <c r="Y58" s="58" t="str">
        <f>CONCATENATE(Y$3,": ",CONCATENATE("N[",Hitachi!S53,"]"))</f>
        <v xml:space="preserve"> (Соединительные трубы) Жидкостная линия : N[6.35]</v>
      </c>
      <c r="Z58" s="58" t="str">
        <f>CONCATENATE(Z$3,": ",CONCATENATE("N[",Hitachi!R53,"]"))</f>
        <v xml:space="preserve"> (Соединительные трубы) Газовая линия : N[12.7]</v>
      </c>
      <c r="AA58" s="58" t="str">
        <f>CONCATENATE(AA$3,": ",CONCATENATE("N[",Hitachi!W53,"]"))</f>
        <v xml:space="preserve"> (Соединительные трубы) Максимальная длина трубопровода: N[]</v>
      </c>
      <c r="AB58" s="58" t="str">
        <f>CONCATENATE(AB$3,": ",CONCATENATE("S[",Hitachi!Y53,"]"))</f>
        <v xml:space="preserve"> (Соединительные трубы) Максимальный перепад высот: S[]</v>
      </c>
      <c r="AC58" s="60" t="str">
        <f t="shared" si="3"/>
        <v xml:space="preserve"> (Допустимая темп. наружного воздуха) Охлаждение: S[]</v>
      </c>
      <c r="AD58" s="60" t="str">
        <f t="shared" si="3"/>
        <v xml:space="preserve"> (Допустимая темп. наружного воздуха) Обогрев: S[]</v>
      </c>
    </row>
    <row r="59" spans="1:30" s="58" customFormat="1" x14ac:dyDescent="0.25">
      <c r="A59" s="58">
        <f>Hitachi!B54</f>
        <v>53</v>
      </c>
      <c r="B59" s="58" t="str">
        <f>CONCATENATE(B$3,": ",CONCATENATE("E[",Hitachi!F54,"]"))</f>
        <v>Производитель: E[Hitachi]</v>
      </c>
      <c r="C59" s="58" t="str">
        <f>CONCATENATE(C$3,": ",CONCATENATE("S[",Hitachi!AT54,"]"))</f>
        <v xml:space="preserve"> Тип: S[Кассетные]</v>
      </c>
      <c r="D59" s="58" t="str">
        <f>CONCATENATE(D$3,": ",CONCATENATE("S[",Hitachi!V54,"]"))</f>
        <v xml:space="preserve"> (Сплит система) Инвертор: S[да]</v>
      </c>
      <c r="E59" s="58" t="str">
        <f>CONCATENATE(E$3,": ",CONCATENATE("N[",Hitachi!AQ54,"]"))</f>
        <v xml:space="preserve"> (Сплит система) Холодопроизводительность: N[6]</v>
      </c>
      <c r="F59" s="58" t="str">
        <f>CONCATENATE(F$3,": ",CONCATENATE("N[",Hitachi!AK54,"]"))</f>
        <v xml:space="preserve"> (Сплит система) Теплопроизводительность: N[7]</v>
      </c>
      <c r="G59" s="58" t="str">
        <f>CONCATENATE(G$3,": ",CONCATENATE("N[",Hitachi!AS54,"]"))</f>
        <v xml:space="preserve"> (Сплит система) Площадь помещения: N[60]</v>
      </c>
      <c r="H59" s="58" t="str">
        <f>CONCATENATE(H$3,": ",CONCATENATE("S[",Hitachi!AJ54,"]"))</f>
        <v xml:space="preserve"> (Рабочий ток) Охлаждение: S[]</v>
      </c>
      <c r="I59" s="58" t="str">
        <f>CONCATENATE(I$3,": ",CONCATENATE("N[",Hitachi!AB54,"]"))</f>
        <v xml:space="preserve"> (Потребляемая мощность) Охлаждение: N[0.04]</v>
      </c>
      <c r="J59" s="58" t="str">
        <f>CONCATENATE(J$3,": ",CONCATENATE("S[",Hitachi!AI54,"]"))</f>
        <v xml:space="preserve"> (Рабочий ток) Обогрев: S[]</v>
      </c>
      <c r="K59" s="58" t="str">
        <f>CONCATENATE(K$3,": ",CONCATENATE("S[",Hitachi!AA54,"]"))</f>
        <v xml:space="preserve"> (Потребляемая мощность) Обогрев: S[0.04]</v>
      </c>
      <c r="L59" s="58" t="str">
        <f>CONCATENATE(L$3,": ",CONCATENATE("S[",Hitachi!AR54,"]"))</f>
        <v xml:space="preserve"> (Рабочий ток) Напряжение / Частота источника питания: S[230/50/1]</v>
      </c>
      <c r="M59" s="58" t="str">
        <f>CONCATENATE(M$3,": ",CONCATENATE("S[",Hitachi!AM54,"]"))</f>
        <v xml:space="preserve"> (Рабочий ток) Хладагент: S[R32]</v>
      </c>
      <c r="N59" s="58" t="str">
        <f>CONCATENATE(N$3,": ",CONCATENATE("N[",Hitachi!U54,"]"))</f>
        <v xml:space="preserve"> (Рабочий ток) Количество хладагента: N[]</v>
      </c>
      <c r="O59" s="58" t="str">
        <f t="shared" si="0"/>
        <v xml:space="preserve"> (Рабочий ток) Объем рециркулируемого воздуха внутреннего блока: S[]</v>
      </c>
      <c r="P59" s="58" t="str">
        <f>CONCATENATE(P$3,": ",CONCATENATE("S[",Hitachi!L54,"]"))</f>
        <v xml:space="preserve"> (Внутренний блок) Размеры (Ш x Г x В): S[570 x 285 x 570]</v>
      </c>
      <c r="Q59" s="58" t="str">
        <f>CONCATENATE(Q$3,": ",CONCATENATE("S[",Hitachi!M54,"]"))</f>
        <v xml:space="preserve"> (Внутренний блок) Упаковка (Ш x Г x В): S[690 x 312 x 602]</v>
      </c>
      <c r="R59" s="58" t="str">
        <f>CONCATENATE(R$3,": ",CONCATENATE("S[",Hitachi!J54,"/",Hitachi!H54,"]"))</f>
        <v xml:space="preserve"> (Внутренний блок) Масса (нетто / брутто): S[17/21]</v>
      </c>
      <c r="S59" s="58" t="str">
        <f>CONCATENATE(S$3,": ",CONCATENATE("S[",Hitachi!AN54,"]"))</f>
        <v xml:space="preserve"> (Внутренний блок) Уровень шума мин. / макс.: S[29/35/39/43]</v>
      </c>
      <c r="T59" s="58" t="str">
        <f>CONCATENATE(T$3,": ",CONCATENATE("S[",Hitachi!Z54,"]"))</f>
        <v xml:space="preserve"> (Наружный блок) Марка компрессора: S[]</v>
      </c>
      <c r="U59" s="58" t="str">
        <f>CONCATENATE(U$3,": ",CONCATENATE("S[",Hitachi!N54,"]"))</f>
        <v xml:space="preserve"> (Наружный блок) Размеры (Ш x Г x В): S[]</v>
      </c>
      <c r="V59" s="58" t="str">
        <f>CONCATENATE(V$3,": ",CONCATENATE("S[",Hitachi!O54,"]"))</f>
        <v xml:space="preserve"> (Наружный блок) Упаковка (Ш x Г x В): S[]</v>
      </c>
      <c r="W59" s="60" t="str">
        <f t="shared" si="2"/>
        <v xml:space="preserve"> (Наружный блок) Масса (нетто / брутто): S[]</v>
      </c>
      <c r="X59" s="58" t="str">
        <f>CONCATENATE(X$3,": ",CONCATENATE("N[",Hitachi!AO54,"]"))</f>
        <v xml:space="preserve"> (Наружный блок) Максимальный уровень шума: N[]</v>
      </c>
      <c r="Y59" s="58" t="str">
        <f>CONCATENATE(Y$3,": ",CONCATENATE("N[",Hitachi!S54,"]"))</f>
        <v xml:space="preserve"> (Соединительные трубы) Жидкостная линия : N[6.35]</v>
      </c>
      <c r="Z59" s="58" t="str">
        <f>CONCATENATE(Z$3,": ",CONCATENATE("N[",Hitachi!R54,"]"))</f>
        <v xml:space="preserve"> (Соединительные трубы) Газовая линия : N[12.7]</v>
      </c>
      <c r="AA59" s="58" t="str">
        <f>CONCATENATE(AA$3,": ",CONCATENATE("N[",Hitachi!W54,"]"))</f>
        <v xml:space="preserve"> (Соединительные трубы) Максимальная длина трубопровода: N[]</v>
      </c>
      <c r="AB59" s="58" t="str">
        <f>CONCATENATE(AB$3,": ",CONCATENATE("S[",Hitachi!Y54,"]"))</f>
        <v xml:space="preserve"> (Соединительные трубы) Максимальный перепад высот: S[]</v>
      </c>
      <c r="AC59" s="60" t="str">
        <f t="shared" si="3"/>
        <v xml:space="preserve"> (Допустимая темп. наружного воздуха) Охлаждение: S[]</v>
      </c>
      <c r="AD59" s="60" t="str">
        <f t="shared" si="3"/>
        <v xml:space="preserve"> (Допустимая темп. наружного воздуха) Обогрев: S[]</v>
      </c>
    </row>
    <row r="60" spans="1:30" s="58" customFormat="1" x14ac:dyDescent="0.25">
      <c r="A60" s="58">
        <f>Hitachi!B55</f>
        <v>54</v>
      </c>
      <c r="B60" s="58" t="str">
        <f>CONCATENATE(B$3,": ",CONCATENATE("E[",Hitachi!F55,"]"))</f>
        <v>Производитель: E[Hitachi]</v>
      </c>
      <c r="C60" s="58" t="str">
        <f>CONCATENATE(C$3,": ",CONCATENATE("S[",Hitachi!AT55,"]"))</f>
        <v xml:space="preserve"> Тип: S[Напольно-потолочные]</v>
      </c>
      <c r="D60" s="58" t="str">
        <f>CONCATENATE(D$3,": ",CONCATENATE("S[",Hitachi!V55,"]"))</f>
        <v xml:space="preserve"> (Сплит система) Инвертор: S[да]</v>
      </c>
      <c r="E60" s="58" t="str">
        <f>CONCATENATE(E$3,": ",CONCATENATE("N[",Hitachi!AQ55,"]"))</f>
        <v xml:space="preserve"> (Сплит система) Холодопроизводительность: N[2.5]</v>
      </c>
      <c r="F60" s="58" t="str">
        <f>CONCATENATE(F$3,": ",CONCATENATE("N[",Hitachi!AK55,"]"))</f>
        <v xml:space="preserve"> (Сплит система) Теплопроизводительность: N[3.4]</v>
      </c>
      <c r="G60" s="58" t="str">
        <f>CONCATENATE(G$3,": ",CONCATENATE("N[",Hitachi!AS55,"]"))</f>
        <v xml:space="preserve"> (Сплит система) Площадь помещения: N[25]</v>
      </c>
      <c r="H60" s="58" t="str">
        <f>CONCATENATE(H$3,": ",CONCATENATE("S[",Hitachi!AJ55,"]"))</f>
        <v xml:space="preserve"> (Рабочий ток) Охлаждение: S[]</v>
      </c>
      <c r="I60" s="58" t="str">
        <f>CONCATENATE(I$3,": ",CONCATENATE("N[",Hitachi!AB55,"]"))</f>
        <v xml:space="preserve"> (Потребляемая мощность) Охлаждение: N[0.02]</v>
      </c>
      <c r="J60" s="58" t="str">
        <f>CONCATENATE(J$3,": ",CONCATENATE("S[",Hitachi!AI55,"]"))</f>
        <v xml:space="preserve"> (Рабочий ток) Обогрев: S[]</v>
      </c>
      <c r="K60" s="58" t="str">
        <f>CONCATENATE(K$3,": ",CONCATENATE("S[",Hitachi!AA55,"]"))</f>
        <v xml:space="preserve"> (Потребляемая мощность) Обогрев: S[0.02]</v>
      </c>
      <c r="L60" s="58" t="str">
        <f>CONCATENATE(L$3,": ",CONCATENATE("S[",Hitachi!AR55,"]"))</f>
        <v xml:space="preserve"> (Рабочий ток) Напряжение / Частота источника питания: S[230/50/1]</v>
      </c>
      <c r="M60" s="58" t="str">
        <f>CONCATENATE(M$3,": ",CONCATENATE("S[",Hitachi!AM55,"]"))</f>
        <v xml:space="preserve"> (Рабочий ток) Хладагент: S[R32]</v>
      </c>
      <c r="N60" s="58" t="str">
        <f>CONCATENATE(N$3,": ",CONCATENATE("N[",Hitachi!U55,"]"))</f>
        <v xml:space="preserve"> (Рабочий ток) Количество хладагента: N[]</v>
      </c>
      <c r="O60" s="58" t="str">
        <f t="shared" si="0"/>
        <v xml:space="preserve"> (Рабочий ток) Объем рециркулируемого воздуха внутреннего блока: S[]</v>
      </c>
      <c r="P60" s="58" t="str">
        <f>CONCATENATE(P$3,": ",CONCATENATE("S[",Hitachi!L55,"]"))</f>
        <v xml:space="preserve"> (Внутренний блок) Размеры (Ш x Г x В): S[750 x 590 x 215]</v>
      </c>
      <c r="Q60" s="58" t="str">
        <f>CONCATENATE(Q$3,": ",CONCATENATE("S[",Hitachi!M55,"]"))</f>
        <v xml:space="preserve"> (Внутренний блок) Упаковка (Ш x Г x В): S[800 x 646 x 286]</v>
      </c>
      <c r="R60" s="58" t="str">
        <f>CONCATENATE(R$3,": ",CONCATENATE("S[",Hitachi!J55,"/",Hitachi!H55,"]"))</f>
        <v xml:space="preserve"> (Внутренний блок) Масса (нетто / брутто): S[15/17]</v>
      </c>
      <c r="S60" s="58" t="str">
        <f>CONCATENATE(S$3,": ",CONCATENATE("S[",Hitachi!AN55,"]"))</f>
        <v xml:space="preserve"> (Внутренний блок) Уровень шума мин. / макс.: S[20/26/31/38]</v>
      </c>
      <c r="T60" s="58" t="str">
        <f>CONCATENATE(T$3,": ",CONCATENATE("S[",Hitachi!Z55,"]"))</f>
        <v xml:space="preserve"> (Наружный блок) Марка компрессора: S[]</v>
      </c>
      <c r="U60" s="58" t="str">
        <f>CONCATENATE(U$3,": ",CONCATENATE("S[",Hitachi!N55,"]"))</f>
        <v xml:space="preserve"> (Наружный блок) Размеры (Ш x Г x В): S[]</v>
      </c>
      <c r="V60" s="58" t="str">
        <f>CONCATENATE(V$3,": ",CONCATENATE("S[",Hitachi!O55,"]"))</f>
        <v xml:space="preserve"> (Наружный блок) Упаковка (Ш x Г x В): S[]</v>
      </c>
      <c r="W60" s="60" t="str">
        <f t="shared" si="2"/>
        <v xml:space="preserve"> (Наружный блок) Масса (нетто / брутто): S[]</v>
      </c>
      <c r="X60" s="58" t="str">
        <f>CONCATENATE(X$3,": ",CONCATENATE("N[",Hitachi!AO55,"]"))</f>
        <v xml:space="preserve"> (Наружный блок) Максимальный уровень шума: N[]</v>
      </c>
      <c r="Y60" s="58" t="str">
        <f>CONCATENATE(Y$3,": ",CONCATENATE("N[",Hitachi!S55,"]"))</f>
        <v xml:space="preserve"> (Соединительные трубы) Жидкостная линия : N[6.35]</v>
      </c>
      <c r="Z60" s="58" t="str">
        <f>CONCATENATE(Z$3,": ",CONCATENATE("N[",Hitachi!R55,"]"))</f>
        <v xml:space="preserve"> (Соединительные трубы) Газовая линия : N[9.53]</v>
      </c>
      <c r="AA60" s="58" t="str">
        <f>CONCATENATE(AA$3,": ",CONCATENATE("N[",Hitachi!W55,"]"))</f>
        <v xml:space="preserve"> (Соединительные трубы) Максимальная длина трубопровода: N[]</v>
      </c>
      <c r="AB60" s="58" t="str">
        <f>CONCATENATE(AB$3,": ",CONCATENATE("S[",Hitachi!Y55,"]"))</f>
        <v xml:space="preserve"> (Соединительные трубы) Максимальный перепад высот: S[]</v>
      </c>
      <c r="AC60" s="60" t="str">
        <f t="shared" si="3"/>
        <v xml:space="preserve"> (Допустимая темп. наружного воздуха) Охлаждение: S[]</v>
      </c>
      <c r="AD60" s="60" t="str">
        <f t="shared" si="3"/>
        <v xml:space="preserve"> (Допустимая темп. наружного воздуха) Обогрев: S[]</v>
      </c>
    </row>
    <row r="61" spans="1:30" s="58" customFormat="1" x14ac:dyDescent="0.25">
      <c r="A61" s="58">
        <f>Hitachi!B56</f>
        <v>55</v>
      </c>
      <c r="B61" s="58" t="str">
        <f>CONCATENATE(B$3,": ",CONCATENATE("E[",Hitachi!F56,"]"))</f>
        <v>Производитель: E[Hitachi]</v>
      </c>
      <c r="C61" s="58" t="str">
        <f>CONCATENATE(C$3,": ",CONCATENATE("S[",Hitachi!AT56,"]"))</f>
        <v xml:space="preserve"> Тип: S[Напольно-потолочные]</v>
      </c>
      <c r="D61" s="58" t="str">
        <f>CONCATENATE(D$3,": ",CONCATENATE("S[",Hitachi!V56,"]"))</f>
        <v xml:space="preserve"> (Сплит система) Инвертор: S[да]</v>
      </c>
      <c r="E61" s="58" t="str">
        <f>CONCATENATE(E$3,": ",CONCATENATE("N[",Hitachi!AQ56,"]"))</f>
        <v xml:space="preserve"> (Сплит система) Холодопроизводительность: N[3.5]</v>
      </c>
      <c r="F61" s="58" t="str">
        <f>CONCATENATE(F$3,": ",CONCATENATE("N[",Hitachi!AK56,"]"))</f>
        <v xml:space="preserve"> (Сплит система) Теплопроизводительность: N[4.5]</v>
      </c>
      <c r="G61" s="58" t="str">
        <f>CONCATENATE(G$3,": ",CONCATENATE("N[",Hitachi!AS56,"]"))</f>
        <v xml:space="preserve"> (Сплит система) Площадь помещения: N[35]</v>
      </c>
      <c r="H61" s="58" t="str">
        <f>CONCATENATE(H$3,": ",CONCATENATE("S[",Hitachi!AJ56,"]"))</f>
        <v xml:space="preserve"> (Рабочий ток) Охлаждение: S[]</v>
      </c>
      <c r="I61" s="58" t="str">
        <f>CONCATENATE(I$3,": ",CONCATENATE("N[",Hitachi!AB56,"]"))</f>
        <v xml:space="preserve"> (Потребляемая мощность) Охлаждение: N[0.02]</v>
      </c>
      <c r="J61" s="58" t="str">
        <f>CONCATENATE(J$3,": ",CONCATENATE("S[",Hitachi!AI56,"]"))</f>
        <v xml:space="preserve"> (Рабочий ток) Обогрев: S[]</v>
      </c>
      <c r="K61" s="58" t="str">
        <f>CONCATENATE(K$3,": ",CONCATENATE("S[",Hitachi!AA56,"]"))</f>
        <v xml:space="preserve"> (Потребляемая мощность) Обогрев: S[0.02]</v>
      </c>
      <c r="L61" s="58" t="str">
        <f>CONCATENATE(L$3,": ",CONCATENATE("S[",Hitachi!AR56,"]"))</f>
        <v xml:space="preserve"> (Рабочий ток) Напряжение / Частота источника питания: S[230/50/1]</v>
      </c>
      <c r="M61" s="58" t="str">
        <f>CONCATENATE(M$3,": ",CONCATENATE("S[",Hitachi!AM56,"]"))</f>
        <v xml:space="preserve"> (Рабочий ток) Хладагент: S[R32]</v>
      </c>
      <c r="N61" s="58" t="str">
        <f>CONCATENATE(N$3,": ",CONCATENATE("N[",Hitachi!U56,"]"))</f>
        <v xml:space="preserve"> (Рабочий ток) Количество хладагента: N[]</v>
      </c>
      <c r="O61" s="58" t="str">
        <f t="shared" si="0"/>
        <v xml:space="preserve"> (Рабочий ток) Объем рециркулируемого воздуха внутреннего блока: S[]</v>
      </c>
      <c r="P61" s="58" t="str">
        <f>CONCATENATE(P$3,": ",CONCATENATE("S[",Hitachi!L56,"]"))</f>
        <v xml:space="preserve"> (Внутренний блок) Размеры (Ш x Г x В): S[750 x 590 x 215]</v>
      </c>
      <c r="Q61" s="58" t="str">
        <f>CONCATENATE(Q$3,": ",CONCATENATE("S[",Hitachi!M56,"]"))</f>
        <v xml:space="preserve"> (Внутренний блок) Упаковка (Ш x Г x В): S[800 x 646 x 286]</v>
      </c>
      <c r="R61" s="58" t="str">
        <f>CONCATENATE(R$3,": ",CONCATENATE("S[",Hitachi!J56,"/",Hitachi!H56,"]"))</f>
        <v xml:space="preserve"> (Внутренний блок) Масса (нетто / брутто): S[15/17]</v>
      </c>
      <c r="S61" s="58" t="str">
        <f>CONCATENATE(S$3,": ",CONCATENATE("S[",Hitachi!AN56,"]"))</f>
        <v xml:space="preserve"> (Внутренний блок) Уровень шума мин. / макс.: S[20/26/31/39]</v>
      </c>
      <c r="T61" s="58" t="str">
        <f>CONCATENATE(T$3,": ",CONCATENATE("S[",Hitachi!Z56,"]"))</f>
        <v xml:space="preserve"> (Наружный блок) Марка компрессора: S[]</v>
      </c>
      <c r="U61" s="58" t="str">
        <f>CONCATENATE(U$3,": ",CONCATENATE("S[",Hitachi!N56,"]"))</f>
        <v xml:space="preserve"> (Наружный блок) Размеры (Ш x Г x В): S[]</v>
      </c>
      <c r="V61" s="58" t="str">
        <f>CONCATENATE(V$3,": ",CONCATENATE("S[",Hitachi!O56,"]"))</f>
        <v xml:space="preserve"> (Наружный блок) Упаковка (Ш x Г x В): S[]</v>
      </c>
      <c r="W61" s="60" t="str">
        <f t="shared" si="2"/>
        <v xml:space="preserve"> (Наружный блок) Масса (нетто / брутто): S[]</v>
      </c>
      <c r="X61" s="58" t="str">
        <f>CONCATENATE(X$3,": ",CONCATENATE("N[",Hitachi!AO56,"]"))</f>
        <v xml:space="preserve"> (Наружный блок) Максимальный уровень шума: N[]</v>
      </c>
      <c r="Y61" s="58" t="str">
        <f>CONCATENATE(Y$3,": ",CONCATENATE("N[",Hitachi!S56,"]"))</f>
        <v xml:space="preserve"> (Соединительные трубы) Жидкостная линия : N[6.35]</v>
      </c>
      <c r="Z61" s="58" t="str">
        <f>CONCATENATE(Z$3,": ",CONCATENATE("N[",Hitachi!R56,"]"))</f>
        <v xml:space="preserve"> (Соединительные трубы) Газовая линия : N[9.53]</v>
      </c>
      <c r="AA61" s="58" t="str">
        <f>CONCATENATE(AA$3,": ",CONCATENATE("N[",Hitachi!W56,"]"))</f>
        <v xml:space="preserve"> (Соединительные трубы) Максимальная длина трубопровода: N[]</v>
      </c>
      <c r="AB61" s="58" t="str">
        <f>CONCATENATE(AB$3,": ",CONCATENATE("S[",Hitachi!Y56,"]"))</f>
        <v xml:space="preserve"> (Соединительные трубы) Максимальный перепад высот: S[]</v>
      </c>
      <c r="AC61" s="60" t="str">
        <f t="shared" si="3"/>
        <v xml:space="preserve"> (Допустимая темп. наружного воздуха) Охлаждение: S[]</v>
      </c>
      <c r="AD61" s="60" t="str">
        <f t="shared" si="3"/>
        <v xml:space="preserve"> (Допустимая темп. наружного воздуха) Обогрев: S[]</v>
      </c>
    </row>
    <row r="62" spans="1:30" s="58" customFormat="1" x14ac:dyDescent="0.25">
      <c r="A62" s="58">
        <f>Hitachi!B57</f>
        <v>56</v>
      </c>
      <c r="B62" s="58" t="str">
        <f>CONCATENATE(B$3,": ",CONCATENATE("E[",Hitachi!F57,"]"))</f>
        <v>Производитель: E[Hitachi]</v>
      </c>
      <c r="C62" s="58" t="str">
        <f>CONCATENATE(C$3,": ",CONCATENATE("S[",Hitachi!AT57,"]"))</f>
        <v xml:space="preserve"> Тип: S[Напольно-потолочные]</v>
      </c>
      <c r="D62" s="58" t="str">
        <f>CONCATENATE(D$3,": ",CONCATENATE("S[",Hitachi!V57,"]"))</f>
        <v xml:space="preserve"> (Сплит система) Инвертор: S[да]</v>
      </c>
      <c r="E62" s="58" t="str">
        <f>CONCATENATE(E$3,": ",CONCATENATE("N[",Hitachi!AQ57,"]"))</f>
        <v xml:space="preserve"> (Сплит система) Холодопроизводительность: N[5]</v>
      </c>
      <c r="F62" s="58" t="str">
        <f>CONCATENATE(F$3,": ",CONCATENATE("N[",Hitachi!AK57,"]"))</f>
        <v xml:space="preserve"> (Сплит система) Теплопроизводительность: N[6]</v>
      </c>
      <c r="G62" s="58" t="str">
        <f>CONCATENATE(G$3,": ",CONCATENATE("N[",Hitachi!AS57,"]"))</f>
        <v xml:space="preserve"> (Сплит система) Площадь помещения: N[50]</v>
      </c>
      <c r="H62" s="58" t="str">
        <f>CONCATENATE(H$3,": ",CONCATENATE("S[",Hitachi!AJ57,"]"))</f>
        <v xml:space="preserve"> (Рабочий ток) Охлаждение: S[]</v>
      </c>
      <c r="I62" s="58" t="str">
        <f>CONCATENATE(I$3,": ",CONCATENATE("N[",Hitachi!AB57,"]"))</f>
        <v xml:space="preserve"> (Потребляемая мощность) Охлаждение: N[0.02]</v>
      </c>
      <c r="J62" s="58" t="str">
        <f>CONCATENATE(J$3,": ",CONCATENATE("S[",Hitachi!AI57,"]"))</f>
        <v xml:space="preserve"> (Рабочий ток) Обогрев: S[]</v>
      </c>
      <c r="K62" s="58" t="str">
        <f>CONCATENATE(K$3,": ",CONCATENATE("S[",Hitachi!AA57,"]"))</f>
        <v xml:space="preserve"> (Потребляемая мощность) Обогрев: S[0.02]</v>
      </c>
      <c r="L62" s="58" t="str">
        <f>CONCATENATE(L$3,": ",CONCATENATE("S[",Hitachi!AR57,"]"))</f>
        <v xml:space="preserve"> (Рабочий ток) Напряжение / Частота источника питания: S[230/50/1]</v>
      </c>
      <c r="M62" s="58" t="str">
        <f>CONCATENATE(M$3,": ",CONCATENATE("S[",Hitachi!AM57,"]"))</f>
        <v xml:space="preserve"> (Рабочий ток) Хладагент: S[R32]</v>
      </c>
      <c r="N62" s="58" t="str">
        <f>CONCATENATE(N$3,": ",CONCATENATE("N[",Hitachi!U57,"]"))</f>
        <v xml:space="preserve"> (Рабочий ток) Количество хладагента: N[]</v>
      </c>
      <c r="O62" s="58" t="str">
        <f t="shared" si="0"/>
        <v xml:space="preserve"> (Рабочий ток) Объем рециркулируемого воздуха внутреннего блока: S[]</v>
      </c>
      <c r="P62" s="58" t="str">
        <f>CONCATENATE(P$3,": ",CONCATENATE("S[",Hitachi!L57,"]"))</f>
        <v xml:space="preserve"> (Внутренний блок) Размеры (Ш x Г x В): S[750 x 590 x 215]</v>
      </c>
      <c r="Q62" s="58" t="str">
        <f>CONCATENATE(Q$3,": ",CONCATENATE("S[",Hitachi!M57,"]"))</f>
        <v xml:space="preserve"> (Внутренний блок) Упаковка (Ш x Г x В): S[800 x 646 x 286]</v>
      </c>
      <c r="R62" s="58" t="str">
        <f>CONCATENATE(R$3,": ",CONCATENATE("S[",Hitachi!J57,"/",Hitachi!H57,"]"))</f>
        <v xml:space="preserve"> (Внутренний блок) Масса (нетто / брутто): S[15/17]</v>
      </c>
      <c r="S62" s="58" t="str">
        <f>CONCATENATE(S$3,": ",CONCATENATE("S[",Hitachi!AN57,"]"))</f>
        <v xml:space="preserve"> (Внутренний блок) Уровень шума мин. / макс.: S[22/29/36/43]</v>
      </c>
      <c r="T62" s="58" t="str">
        <f>CONCATENATE(T$3,": ",CONCATENATE("S[",Hitachi!Z57,"]"))</f>
        <v xml:space="preserve"> (Наружный блок) Марка компрессора: S[]</v>
      </c>
      <c r="U62" s="58" t="str">
        <f>CONCATENATE(U$3,": ",CONCATENATE("S[",Hitachi!N57,"]"))</f>
        <v xml:space="preserve"> (Наружный блок) Размеры (Ш x Г x В): S[]</v>
      </c>
      <c r="V62" s="58" t="str">
        <f>CONCATENATE(V$3,": ",CONCATENATE("S[",Hitachi!O57,"]"))</f>
        <v xml:space="preserve"> (Наружный блок) Упаковка (Ш x Г x В): S[]</v>
      </c>
      <c r="W62" s="60" t="str">
        <f t="shared" si="2"/>
        <v xml:space="preserve"> (Наружный блок) Масса (нетто / брутто): S[]</v>
      </c>
      <c r="X62" s="58" t="str">
        <f>CONCATENATE(X$3,": ",CONCATENATE("N[",Hitachi!AO57,"]"))</f>
        <v xml:space="preserve"> (Наружный блок) Максимальный уровень шума: N[]</v>
      </c>
      <c r="Y62" s="58" t="str">
        <f>CONCATENATE(Y$3,": ",CONCATENATE("N[",Hitachi!S57,"]"))</f>
        <v xml:space="preserve"> (Соединительные трубы) Жидкостная линия : N[6.35]</v>
      </c>
      <c r="Z62" s="58" t="str">
        <f>CONCATENATE(Z$3,": ",CONCATENATE("N[",Hitachi!R57,"]"))</f>
        <v xml:space="preserve"> (Соединительные трубы) Газовая линия : N[12.7]</v>
      </c>
      <c r="AA62" s="58" t="str">
        <f>CONCATENATE(AA$3,": ",CONCATENATE("N[",Hitachi!W57,"]"))</f>
        <v xml:space="preserve"> (Соединительные трубы) Максимальная длина трубопровода: N[]</v>
      </c>
      <c r="AB62" s="58" t="str">
        <f>CONCATENATE(AB$3,": ",CONCATENATE("S[",Hitachi!Y57,"]"))</f>
        <v xml:space="preserve"> (Соединительные трубы) Максимальный перепад высот: S[]</v>
      </c>
      <c r="AC62" s="60" t="str">
        <f t="shared" si="3"/>
        <v xml:space="preserve"> (Допустимая темп. наружного воздуха) Охлаждение: S[]</v>
      </c>
      <c r="AD62" s="60" t="str">
        <f t="shared" si="3"/>
        <v xml:space="preserve"> (Допустимая темп. наружного воздуха) Обогрев: S[]</v>
      </c>
    </row>
    <row r="63" spans="1:30" s="58" customFormat="1" x14ac:dyDescent="0.25">
      <c r="A63" s="58">
        <f>Hitachi!B58</f>
        <v>57</v>
      </c>
      <c r="B63" s="58" t="str">
        <f>CONCATENATE(B$3,": ",CONCATENATE("E[",Hitachi!F58,"]"))</f>
        <v>Производитель: E[Hitachi]</v>
      </c>
      <c r="C63" s="58" t="str">
        <f>CONCATENATE(C$3,": ",CONCATENATE("S[",Hitachi!AT58,"]"))</f>
        <v xml:space="preserve"> Тип: S[Сплит система]</v>
      </c>
      <c r="D63" s="58" t="str">
        <f>CONCATENATE(D$3,": ",CONCATENATE("S[",Hitachi!V58,"]"))</f>
        <v xml:space="preserve"> (Сплит система) Инвертор: S[да]</v>
      </c>
      <c r="E63" s="58" t="str">
        <f>CONCATENATE(E$3,": ",CONCATENATE("N[",Hitachi!AQ58,"]"))</f>
        <v xml:space="preserve"> (Сплит система) Холодопроизводительность: N[1.8]</v>
      </c>
      <c r="F63" s="58" t="str">
        <f>CONCATENATE(F$3,": ",CONCATENATE("N[",Hitachi!AK58,"]"))</f>
        <v xml:space="preserve"> (Сплит система) Теплопроизводительность: N[2.5]</v>
      </c>
      <c r="G63" s="58" t="str">
        <f>CONCATENATE(G$3,": ",CONCATENATE("N[",Hitachi!AS58,"]"))</f>
        <v xml:space="preserve"> (Сплит система) Площадь помещения: N[18]</v>
      </c>
      <c r="H63" s="58" t="str">
        <f>CONCATENATE(H$3,": ",CONCATENATE("S[",Hitachi!AJ58,"]"))</f>
        <v xml:space="preserve"> (Рабочий ток) Охлаждение: S[]</v>
      </c>
      <c r="I63" s="58" t="str">
        <f>CONCATENATE(I$3,": ",CONCATENATE("N[",Hitachi!AB58,"]"))</f>
        <v xml:space="preserve"> (Потребляемая мощность) Охлаждение: N[0.02]</v>
      </c>
      <c r="J63" s="58" t="str">
        <f>CONCATENATE(J$3,": ",CONCATENATE("S[",Hitachi!AI58,"]"))</f>
        <v xml:space="preserve"> (Рабочий ток) Обогрев: S[]</v>
      </c>
      <c r="K63" s="58" t="str">
        <f>CONCATENATE(K$3,": ",CONCATENATE("S[",Hitachi!AA58,"]"))</f>
        <v xml:space="preserve"> (Потребляемая мощность) Обогрев: S[0.02]</v>
      </c>
      <c r="L63" s="58" t="str">
        <f>CONCATENATE(L$3,": ",CONCATENATE("S[",Hitachi!AR58,"]"))</f>
        <v xml:space="preserve"> (Рабочий ток) Напряжение / Частота источника питания: S[230/50/1]</v>
      </c>
      <c r="M63" s="58" t="str">
        <f>CONCATENATE(M$3,": ",CONCATENATE("S[",Hitachi!AM58,"]"))</f>
        <v xml:space="preserve"> (Рабочий ток) Хладагент: S[R32]</v>
      </c>
      <c r="N63" s="58" t="str">
        <f>CONCATENATE(N$3,": ",CONCATENATE("N[",Hitachi!U58,"]"))</f>
        <v xml:space="preserve"> (Рабочий ток) Количество хладагента: N[]</v>
      </c>
      <c r="O63" s="58" t="str">
        <f t="shared" si="0"/>
        <v xml:space="preserve"> (Рабочий ток) Объем рециркулируемого воздуха внутреннего блока: S[]</v>
      </c>
      <c r="P63" s="58" t="str">
        <f>CONCATENATE(P$3,": ",CONCATENATE("S[",Hitachi!L58,"]"))</f>
        <v xml:space="preserve"> (Внутренний блок) Размеры (Ш x Г x В): S[900 x 295 x 210]</v>
      </c>
      <c r="Q63" s="58" t="str">
        <f>CONCATENATE(Q$3,": ",CONCATENATE("S[",Hitachi!M58,"]"))</f>
        <v xml:space="preserve"> (Внутренний блок) Упаковка (Ш x Г x В): S[954 x 290 x 360]</v>
      </c>
      <c r="R63" s="58" t="str">
        <f>CONCATENATE(R$3,": ",CONCATENATE("S[",Hitachi!J58,"/",Hitachi!H58,"]"))</f>
        <v xml:space="preserve"> (Внутренний блок) Масса (нетто / брутто): S[11/13.5]</v>
      </c>
      <c r="S63" s="58" t="str">
        <f>CONCATENATE(S$3,": ",CONCATENATE("S[",Hitachi!AN58,"]"))</f>
        <v xml:space="preserve"> (Внутренний блок) Уровень шума мин. / макс.: S[20/24/30/34]</v>
      </c>
      <c r="T63" s="58" t="str">
        <f>CONCATENATE(T$3,": ",CONCATENATE("S[",Hitachi!Z58,"]"))</f>
        <v xml:space="preserve"> (Наружный блок) Марка компрессора: S[]</v>
      </c>
      <c r="U63" s="58" t="str">
        <f>CONCATENATE(U$3,": ",CONCATENATE("S[",Hitachi!N58,"]"))</f>
        <v xml:space="preserve"> (Наружный блок) Размеры (Ш x Г x В): S[]</v>
      </c>
      <c r="V63" s="58" t="str">
        <f>CONCATENATE(V$3,": ",CONCATENATE("S[",Hitachi!O58,"]"))</f>
        <v xml:space="preserve"> (Наружный блок) Упаковка (Ш x Г x В): S[]</v>
      </c>
      <c r="W63" s="60" t="str">
        <f t="shared" si="2"/>
        <v xml:space="preserve"> (Наружный блок) Масса (нетто / брутто): S[]</v>
      </c>
      <c r="X63" s="58" t="str">
        <f>CONCATENATE(X$3,": ",CONCATENATE("N[",Hitachi!AO58,"]"))</f>
        <v xml:space="preserve"> (Наружный блок) Максимальный уровень шума: N[]</v>
      </c>
      <c r="Y63" s="58" t="str">
        <f>CONCATENATE(Y$3,": ",CONCATENATE("N[",Hitachi!S58,"]"))</f>
        <v xml:space="preserve"> (Соединительные трубы) Жидкостная линия : N[6.35]</v>
      </c>
      <c r="Z63" s="58" t="str">
        <f>CONCATENATE(Z$3,": ",CONCATENATE("N[",Hitachi!R58,"]"))</f>
        <v xml:space="preserve"> (Соединительные трубы) Газовая линия : N[9.53]</v>
      </c>
      <c r="AA63" s="58" t="str">
        <f>CONCATENATE(AA$3,": ",CONCATENATE("N[",Hitachi!W58,"]"))</f>
        <v xml:space="preserve"> (Соединительные трубы) Максимальная длина трубопровода: N[]</v>
      </c>
      <c r="AB63" s="58" t="str">
        <f>CONCATENATE(AB$3,": ",CONCATENATE("S[",Hitachi!Y58,"]"))</f>
        <v xml:space="preserve"> (Соединительные трубы) Максимальный перепад высот: S[]</v>
      </c>
      <c r="AC63" s="60" t="str">
        <f t="shared" si="3"/>
        <v xml:space="preserve"> (Допустимая темп. наружного воздуха) Охлаждение: S[]</v>
      </c>
      <c r="AD63" s="60" t="str">
        <f t="shared" si="3"/>
        <v xml:space="preserve"> (Допустимая темп. наружного воздуха) Обогрев: S[]</v>
      </c>
    </row>
    <row r="64" spans="1:30" s="58" customFormat="1" x14ac:dyDescent="0.25">
      <c r="A64" s="58">
        <f>Hitachi!B59</f>
        <v>58</v>
      </c>
      <c r="B64" s="58" t="str">
        <f>CONCATENATE(B$3,": ",CONCATENATE("E[",Hitachi!F59,"]"))</f>
        <v>Производитель: E[Hitachi]</v>
      </c>
      <c r="C64" s="58" t="str">
        <f>CONCATENATE(C$3,": ",CONCATENATE("S[",Hitachi!AT59,"]"))</f>
        <v xml:space="preserve"> Тип: S[Сплит система]</v>
      </c>
      <c r="D64" s="58" t="str">
        <f>CONCATENATE(D$3,": ",CONCATENATE("S[",Hitachi!V59,"]"))</f>
        <v xml:space="preserve"> (Сплит система) Инвертор: S[да]</v>
      </c>
      <c r="E64" s="58" t="str">
        <f>CONCATENATE(E$3,": ",CONCATENATE("N[",Hitachi!AQ59,"]"))</f>
        <v xml:space="preserve"> (Сплит система) Холодопроизводительность: N[2.5]</v>
      </c>
      <c r="F64" s="58" t="str">
        <f>CONCATENATE(F$3,": ",CONCATENATE("N[",Hitachi!AK59,"]"))</f>
        <v xml:space="preserve"> (Сплит система) Теплопроизводительность: N[3.2]</v>
      </c>
      <c r="G64" s="58" t="str">
        <f>CONCATENATE(G$3,": ",CONCATENATE("N[",Hitachi!AS59,"]"))</f>
        <v xml:space="preserve"> (Сплит система) Площадь помещения: N[25]</v>
      </c>
      <c r="H64" s="58" t="str">
        <f>CONCATENATE(H$3,": ",CONCATENATE("S[",Hitachi!AJ59,"]"))</f>
        <v xml:space="preserve"> (Рабочий ток) Охлаждение: S[]</v>
      </c>
      <c r="I64" s="58" t="str">
        <f>CONCATENATE(I$3,": ",CONCATENATE("N[",Hitachi!AB59,"]"))</f>
        <v xml:space="preserve"> (Потребляемая мощность) Охлаждение: N[0.02]</v>
      </c>
      <c r="J64" s="58" t="str">
        <f>CONCATENATE(J$3,": ",CONCATENATE("S[",Hitachi!AI59,"]"))</f>
        <v xml:space="preserve"> (Рабочий ток) Обогрев: S[]</v>
      </c>
      <c r="K64" s="58" t="str">
        <f>CONCATENATE(K$3,": ",CONCATENATE("S[",Hitachi!AA59,"]"))</f>
        <v xml:space="preserve"> (Потребляемая мощность) Обогрев: S[0.02]</v>
      </c>
      <c r="L64" s="58" t="str">
        <f>CONCATENATE(L$3,": ",CONCATENATE("S[",Hitachi!AR59,"]"))</f>
        <v xml:space="preserve"> (Рабочий ток) Напряжение / Частота источника питания: S[230/50/1]</v>
      </c>
      <c r="M64" s="58" t="str">
        <f>CONCATENATE(M$3,": ",CONCATENATE("S[",Hitachi!AM59,"]"))</f>
        <v xml:space="preserve"> (Рабочий ток) Хладагент: S[R32]</v>
      </c>
      <c r="N64" s="58" t="str">
        <f>CONCATENATE(N$3,": ",CONCATENATE("N[",Hitachi!U59,"]"))</f>
        <v xml:space="preserve"> (Рабочий ток) Количество хладагента: N[]</v>
      </c>
      <c r="O64" s="58" t="str">
        <f t="shared" si="0"/>
        <v xml:space="preserve"> (Рабочий ток) Объем рециркулируемого воздуха внутреннего блока: S[]</v>
      </c>
      <c r="P64" s="58" t="str">
        <f>CONCATENATE(P$3,": ",CONCATENATE("S[",Hitachi!L59,"]"))</f>
        <v xml:space="preserve"> (Внутренний блок) Размеры (Ш x Г x В): S[900 x 295 x 210]</v>
      </c>
      <c r="Q64" s="58" t="str">
        <f>CONCATENATE(Q$3,": ",CONCATENATE("S[",Hitachi!M59,"]"))</f>
        <v xml:space="preserve"> (Внутренний блок) Упаковка (Ш x Г x В): S[954 x 290 x 360]</v>
      </c>
      <c r="R64" s="58" t="str">
        <f>CONCATENATE(R$3,": ",CONCATENATE("S[",Hitachi!J59,"/",Hitachi!H59,"]"))</f>
        <v xml:space="preserve"> (Внутренний блок) Масса (нетто / брутто): S[11/13.5]</v>
      </c>
      <c r="S64" s="58" t="str">
        <f>CONCATENATE(S$3,": ",CONCATENATE("S[",Hitachi!AN59,"]"))</f>
        <v xml:space="preserve"> (Внутренний блок) Уровень шума мин. / макс.: S[20/27/35/43]</v>
      </c>
      <c r="T64" s="58" t="str">
        <f>CONCATENATE(T$3,": ",CONCATENATE("S[",Hitachi!Z59,"]"))</f>
        <v xml:space="preserve"> (Наружный блок) Марка компрессора: S[]</v>
      </c>
      <c r="U64" s="58" t="str">
        <f>CONCATENATE(U$3,": ",CONCATENATE("S[",Hitachi!N59,"]"))</f>
        <v xml:space="preserve"> (Наружный блок) Размеры (Ш x Г x В): S[]</v>
      </c>
      <c r="V64" s="58" t="str">
        <f>CONCATENATE(V$3,": ",CONCATENATE("S[",Hitachi!O59,"]"))</f>
        <v xml:space="preserve"> (Наружный блок) Упаковка (Ш x Г x В): S[]</v>
      </c>
      <c r="W64" s="60" t="str">
        <f t="shared" si="2"/>
        <v xml:space="preserve"> (Наружный блок) Масса (нетто / брутто): S[]</v>
      </c>
      <c r="X64" s="58" t="str">
        <f>CONCATENATE(X$3,": ",CONCATENATE("N[",Hitachi!AO59,"]"))</f>
        <v xml:space="preserve"> (Наружный блок) Максимальный уровень шума: N[]</v>
      </c>
      <c r="Y64" s="58" t="str">
        <f>CONCATENATE(Y$3,": ",CONCATENATE("N[",Hitachi!S59,"]"))</f>
        <v xml:space="preserve"> (Соединительные трубы) Жидкостная линия : N[6.35]</v>
      </c>
      <c r="Z64" s="58" t="str">
        <f>CONCATENATE(Z$3,": ",CONCATENATE("N[",Hitachi!R59,"]"))</f>
        <v xml:space="preserve"> (Соединительные трубы) Газовая линия : N[9.53]</v>
      </c>
      <c r="AA64" s="58" t="str">
        <f>CONCATENATE(AA$3,": ",CONCATENATE("N[",Hitachi!W59,"]"))</f>
        <v xml:space="preserve"> (Соединительные трубы) Максимальная длина трубопровода: N[]</v>
      </c>
      <c r="AB64" s="58" t="str">
        <f>CONCATENATE(AB$3,": ",CONCATENATE("S[",Hitachi!Y59,"]"))</f>
        <v xml:space="preserve"> (Соединительные трубы) Максимальный перепад высот: S[]</v>
      </c>
      <c r="AC64" s="60" t="str">
        <f t="shared" si="3"/>
        <v xml:space="preserve"> (Допустимая темп. наружного воздуха) Охлаждение: S[]</v>
      </c>
      <c r="AD64" s="60" t="str">
        <f t="shared" si="3"/>
        <v xml:space="preserve"> (Допустимая темп. наружного воздуха) Обогрев: S[]</v>
      </c>
    </row>
    <row r="65" spans="1:30" s="58" customFormat="1" x14ac:dyDescent="0.25">
      <c r="A65" s="58">
        <f>Hitachi!B60</f>
        <v>59</v>
      </c>
      <c r="B65" s="58" t="str">
        <f>CONCATENATE(B$3,": ",CONCATENATE("E[",Hitachi!F60,"]"))</f>
        <v>Производитель: E[Hitachi]</v>
      </c>
      <c r="C65" s="58" t="str">
        <f>CONCATENATE(C$3,": ",CONCATENATE("S[",Hitachi!AT60,"]"))</f>
        <v xml:space="preserve"> Тип: S[Сплит система]</v>
      </c>
      <c r="D65" s="58" t="str">
        <f>CONCATENATE(D$3,": ",CONCATENATE("S[",Hitachi!V60,"]"))</f>
        <v xml:space="preserve"> (Сплит система) Инвертор: S[да]</v>
      </c>
      <c r="E65" s="58" t="str">
        <f>CONCATENATE(E$3,": ",CONCATENATE("N[",Hitachi!AQ60,"]"))</f>
        <v xml:space="preserve"> (Сплит система) Холодопроизводительность: N[3.5]</v>
      </c>
      <c r="F65" s="58" t="str">
        <f>CONCATENATE(F$3,": ",CONCATENATE("N[",Hitachi!AK60,"]"))</f>
        <v xml:space="preserve"> (Сплит система) Теплопроизводительность: N[4]</v>
      </c>
      <c r="G65" s="58" t="str">
        <f>CONCATENATE(G$3,": ",CONCATENATE("N[",Hitachi!AS60,"]"))</f>
        <v xml:space="preserve"> (Сплит система) Площадь помещения: N[35]</v>
      </c>
      <c r="H65" s="58" t="str">
        <f>CONCATENATE(H$3,": ",CONCATENATE("S[",Hitachi!AJ60,"]"))</f>
        <v xml:space="preserve"> (Рабочий ток) Охлаждение: S[]</v>
      </c>
      <c r="I65" s="58" t="str">
        <f>CONCATENATE(I$3,": ",CONCATENATE("N[",Hitachi!AB60,"]"))</f>
        <v xml:space="preserve"> (Потребляемая мощность) Охлаждение: N[0.02]</v>
      </c>
      <c r="J65" s="58" t="str">
        <f>CONCATENATE(J$3,": ",CONCATENATE("S[",Hitachi!AI60,"]"))</f>
        <v xml:space="preserve"> (Рабочий ток) Обогрев: S[]</v>
      </c>
      <c r="K65" s="58" t="str">
        <f>CONCATENATE(K$3,": ",CONCATENATE("S[",Hitachi!AA60,"]"))</f>
        <v xml:space="preserve"> (Потребляемая мощность) Обогрев: S[0.02]</v>
      </c>
      <c r="L65" s="58" t="str">
        <f>CONCATENATE(L$3,": ",CONCATENATE("S[",Hitachi!AR60,"]"))</f>
        <v xml:space="preserve"> (Рабочий ток) Напряжение / Частота источника питания: S[230/50/1]</v>
      </c>
      <c r="M65" s="58" t="str">
        <f>CONCATENATE(M$3,": ",CONCATENATE("S[",Hitachi!AM60,"]"))</f>
        <v xml:space="preserve"> (Рабочий ток) Хладагент: S[R32]</v>
      </c>
      <c r="N65" s="58" t="str">
        <f>CONCATENATE(N$3,": ",CONCATENATE("N[",Hitachi!U60,"]"))</f>
        <v xml:space="preserve"> (Рабочий ток) Количество хладагента: N[]</v>
      </c>
      <c r="O65" s="58" t="str">
        <f t="shared" si="0"/>
        <v xml:space="preserve"> (Рабочий ток) Объем рециркулируемого воздуха внутреннего блока: S[]</v>
      </c>
      <c r="P65" s="58" t="str">
        <f>CONCATENATE(P$3,": ",CONCATENATE("S[",Hitachi!L60,"]"))</f>
        <v xml:space="preserve"> (Внутренний блок) Размеры (Ш x Г x В): S[900 x 295 x 210]</v>
      </c>
      <c r="Q65" s="58" t="str">
        <f>CONCATENATE(Q$3,": ",CONCATENATE("S[",Hitachi!M60,"]"))</f>
        <v xml:space="preserve"> (Внутренний блок) Упаковка (Ш x Г x В): S[954 x 290 x 360]</v>
      </c>
      <c r="R65" s="58" t="str">
        <f>CONCATENATE(R$3,": ",CONCATENATE("S[",Hitachi!J60,"/",Hitachi!H60,"]"))</f>
        <v xml:space="preserve"> (Внутренний блок) Масса (нетто / брутто): S[11/13.5]</v>
      </c>
      <c r="S65" s="58" t="str">
        <f>CONCATENATE(S$3,": ",CONCATENATE("S[",Hitachi!AN60,"]"))</f>
        <v xml:space="preserve"> (Внутренний блок) Уровень шума мин. / макс.: S[22/29/37/45]</v>
      </c>
      <c r="T65" s="58" t="str">
        <f>CONCATENATE(T$3,": ",CONCATENATE("S[",Hitachi!Z60,"]"))</f>
        <v xml:space="preserve"> (Наружный блок) Марка компрессора: S[]</v>
      </c>
      <c r="U65" s="58" t="str">
        <f>CONCATENATE(U$3,": ",CONCATENATE("S[",Hitachi!N60,"]"))</f>
        <v xml:space="preserve"> (Наружный блок) Размеры (Ш x Г x В): S[]</v>
      </c>
      <c r="V65" s="58" t="str">
        <f>CONCATENATE(V$3,": ",CONCATENATE("S[",Hitachi!O60,"]"))</f>
        <v xml:space="preserve"> (Наружный блок) Упаковка (Ш x Г x В): S[]</v>
      </c>
      <c r="W65" s="60" t="str">
        <f t="shared" si="2"/>
        <v xml:space="preserve"> (Наружный блок) Масса (нетто / брутто): S[]</v>
      </c>
      <c r="X65" s="58" t="str">
        <f>CONCATENATE(X$3,": ",CONCATENATE("N[",Hitachi!AO60,"]"))</f>
        <v xml:space="preserve"> (Наружный блок) Максимальный уровень шума: N[]</v>
      </c>
      <c r="Y65" s="58" t="str">
        <f>CONCATENATE(Y$3,": ",CONCATENATE("N[",Hitachi!S60,"]"))</f>
        <v xml:space="preserve"> (Соединительные трубы) Жидкостная линия : N[6.35]</v>
      </c>
      <c r="Z65" s="58" t="str">
        <f>CONCATENATE(Z$3,": ",CONCATENATE("N[",Hitachi!R60,"]"))</f>
        <v xml:space="preserve"> (Соединительные трубы) Газовая линия : N[9.53]</v>
      </c>
      <c r="AA65" s="58" t="str">
        <f>CONCATENATE(AA$3,": ",CONCATENATE("N[",Hitachi!W60,"]"))</f>
        <v xml:space="preserve"> (Соединительные трубы) Максимальная длина трубопровода: N[]</v>
      </c>
      <c r="AB65" s="58" t="str">
        <f>CONCATENATE(AB$3,": ",CONCATENATE("S[",Hitachi!Y60,"]"))</f>
        <v xml:space="preserve"> (Соединительные трубы) Максимальный перепад высот: S[]</v>
      </c>
      <c r="AC65" s="60" t="str">
        <f t="shared" si="3"/>
        <v xml:space="preserve"> (Допустимая темп. наружного воздуха) Охлаждение: S[]</v>
      </c>
      <c r="AD65" s="60" t="str">
        <f t="shared" si="3"/>
        <v xml:space="preserve"> (Допустимая темп. наружного воздуха) Обогрев: S[]</v>
      </c>
    </row>
    <row r="66" spans="1:30" s="58" customFormat="1" x14ac:dyDescent="0.25">
      <c r="A66" s="58">
        <f>Hitachi!B61</f>
        <v>60</v>
      </c>
      <c r="B66" s="58" t="str">
        <f>CONCATENATE(B$3,": ",CONCATENATE("E[",Hitachi!F61,"]"))</f>
        <v>Производитель: E[Hitachi]</v>
      </c>
      <c r="C66" s="58" t="str">
        <f>CONCATENATE(C$3,": ",CONCATENATE("S[",Hitachi!AT61,"]"))</f>
        <v xml:space="preserve"> Тип: S[Сплит система]</v>
      </c>
      <c r="D66" s="58" t="str">
        <f>CONCATENATE(D$3,": ",CONCATENATE("S[",Hitachi!V61,"]"))</f>
        <v xml:space="preserve"> (Сплит система) Инвертор: S[да]</v>
      </c>
      <c r="E66" s="58" t="str">
        <f>CONCATENATE(E$3,": ",CONCATENATE("N[",Hitachi!AQ61,"]"))</f>
        <v xml:space="preserve"> (Сплит система) Холодопроизводительность: N[5]</v>
      </c>
      <c r="F66" s="58" t="str">
        <f>CONCATENATE(F$3,": ",CONCATENATE("N[",Hitachi!AK61,"]"))</f>
        <v xml:space="preserve"> (Сплит система) Теплопроизводительность: N[5.8]</v>
      </c>
      <c r="G66" s="58" t="str">
        <f>CONCATENATE(G$3,": ",CONCATENATE("N[",Hitachi!AS61,"]"))</f>
        <v xml:space="preserve"> (Сплит система) Площадь помещения: N[50]</v>
      </c>
      <c r="H66" s="58" t="str">
        <f>CONCATENATE(H$3,": ",CONCATENATE("S[",Hitachi!AJ61,"]"))</f>
        <v xml:space="preserve"> (Рабочий ток) Охлаждение: S[]</v>
      </c>
      <c r="I66" s="58" t="str">
        <f>CONCATENATE(I$3,": ",CONCATENATE("N[",Hitachi!AB61,"]"))</f>
        <v xml:space="preserve"> (Потребляемая мощность) Охлаждение: N[0.02]</v>
      </c>
      <c r="J66" s="58" t="str">
        <f>CONCATENATE(J$3,": ",CONCATENATE("S[",Hitachi!AI61,"]"))</f>
        <v xml:space="preserve"> (Рабочий ток) Обогрев: S[]</v>
      </c>
      <c r="K66" s="58" t="str">
        <f>CONCATENATE(K$3,": ",CONCATENATE("S[",Hitachi!AA61,"]"))</f>
        <v xml:space="preserve"> (Потребляемая мощность) Обогрев: S[0.02]</v>
      </c>
      <c r="L66" s="58" t="str">
        <f>CONCATENATE(L$3,": ",CONCATENATE("S[",Hitachi!AR61,"]"))</f>
        <v xml:space="preserve"> (Рабочий ток) Напряжение / Частота источника питания: S[230/50/1]</v>
      </c>
      <c r="M66" s="58" t="str">
        <f>CONCATENATE(M$3,": ",CONCATENATE("S[",Hitachi!AM61,"]"))</f>
        <v xml:space="preserve"> (Рабочий ток) Хладагент: S[R32]</v>
      </c>
      <c r="N66" s="58" t="str">
        <f>CONCATENATE(N$3,": ",CONCATENATE("N[",Hitachi!U61,"]"))</f>
        <v xml:space="preserve"> (Рабочий ток) Количество хладагента: N[]</v>
      </c>
      <c r="O66" s="58" t="str">
        <f t="shared" si="0"/>
        <v xml:space="preserve"> (Рабочий ток) Объем рециркулируемого воздуха внутреннего блока: S[]</v>
      </c>
      <c r="P66" s="58" t="str">
        <f>CONCATENATE(P$3,": ",CONCATENATE("S[",Hitachi!L61,"]"))</f>
        <v xml:space="preserve"> (Внутренний блок) Размеры (Ш x Г x В): S[900 x 295 x 210]</v>
      </c>
      <c r="Q66" s="58" t="str">
        <f>CONCATENATE(Q$3,": ",CONCATENATE("S[",Hitachi!M61,"]"))</f>
        <v xml:space="preserve"> (Внутренний блок) Упаковка (Ш x Г x В): S[954 x 290 x 360]</v>
      </c>
      <c r="R66" s="58" t="str">
        <f>CONCATENATE(R$3,": ",CONCATENATE("S[",Hitachi!J61,"/",Hitachi!H61,"]"))</f>
        <v xml:space="preserve"> (Внутренний блок) Масса (нетто / брутто): S[11/13.5]</v>
      </c>
      <c r="S66" s="58" t="str">
        <f>CONCATENATE(S$3,": ",CONCATENATE("S[",Hitachi!AN61,"]"))</f>
        <v xml:space="preserve"> (Внутренний блок) Уровень шума мин. / макс.: S[25/31/39/47]</v>
      </c>
      <c r="T66" s="58" t="str">
        <f>CONCATENATE(T$3,": ",CONCATENATE("S[",Hitachi!Z61,"]"))</f>
        <v xml:space="preserve"> (Наружный блок) Марка компрессора: S[]</v>
      </c>
      <c r="U66" s="58" t="str">
        <f>CONCATENATE(U$3,": ",CONCATENATE("S[",Hitachi!N61,"]"))</f>
        <v xml:space="preserve"> (Наружный блок) Размеры (Ш x Г x В): S[]</v>
      </c>
      <c r="V66" s="58" t="str">
        <f>CONCATENATE(V$3,": ",CONCATENATE("S[",Hitachi!O61,"]"))</f>
        <v xml:space="preserve"> (Наружный блок) Упаковка (Ш x Г x В): S[]</v>
      </c>
      <c r="W66" s="60" t="str">
        <f t="shared" si="2"/>
        <v xml:space="preserve"> (Наружный блок) Масса (нетто / брутто): S[]</v>
      </c>
      <c r="X66" s="58" t="str">
        <f>CONCATENATE(X$3,": ",CONCATENATE("N[",Hitachi!AO61,"]"))</f>
        <v xml:space="preserve"> (Наружный блок) Максимальный уровень шума: N[]</v>
      </c>
      <c r="Y66" s="58" t="str">
        <f>CONCATENATE(Y$3,": ",CONCATENATE("N[",Hitachi!S61,"]"))</f>
        <v xml:space="preserve"> (Соединительные трубы) Жидкостная линия : N[6.35]</v>
      </c>
      <c r="Z66" s="58" t="str">
        <f>CONCATENATE(Z$3,": ",CONCATENATE("N[",Hitachi!R61,"]"))</f>
        <v xml:space="preserve"> (Соединительные трубы) Газовая линия : N[12.7]</v>
      </c>
      <c r="AA66" s="58" t="str">
        <f>CONCATENATE(AA$3,": ",CONCATENATE("N[",Hitachi!W61,"]"))</f>
        <v xml:space="preserve"> (Соединительные трубы) Максимальная длина трубопровода: N[]</v>
      </c>
      <c r="AB66" s="58" t="str">
        <f>CONCATENATE(AB$3,": ",CONCATENATE("S[",Hitachi!Y61,"]"))</f>
        <v xml:space="preserve"> (Соединительные трубы) Максимальный перепад высот: S[]</v>
      </c>
      <c r="AC66" s="60" t="str">
        <f t="shared" si="3"/>
        <v xml:space="preserve"> (Допустимая темп. наружного воздуха) Охлаждение: S[]</v>
      </c>
      <c r="AD66" s="60" t="str">
        <f t="shared" si="3"/>
        <v xml:space="preserve"> (Допустимая темп. наружного воздуха) Обогрев: S[]</v>
      </c>
    </row>
    <row r="67" spans="1:30" s="58" customFormat="1" x14ac:dyDescent="0.25">
      <c r="A67" s="58">
        <f>Hitachi!B62</f>
        <v>61</v>
      </c>
      <c r="B67" s="58" t="str">
        <f>CONCATENATE(B$3,": ",CONCATENATE("E[",Hitachi!F62,"]"))</f>
        <v>Производитель: E[Hitachi]</v>
      </c>
      <c r="C67" s="58" t="str">
        <f>CONCATENATE(C$3,": ",CONCATENATE("S[",Hitachi!AT62,"]"))</f>
        <v xml:space="preserve"> Тип: S[Сплит система]</v>
      </c>
      <c r="D67" s="58" t="str">
        <f>CONCATENATE(D$3,": ",CONCATENATE("S[",Hitachi!V62,"]"))</f>
        <v xml:space="preserve"> (Сплит система) Инвертор: S[да]</v>
      </c>
      <c r="E67" s="58" t="str">
        <f>CONCATENATE(E$3,": ",CONCATENATE("N[",Hitachi!AQ62,"]"))</f>
        <v xml:space="preserve"> (Сплит система) Холодопроизводительность: N[1.5]</v>
      </c>
      <c r="F67" s="58" t="str">
        <f>CONCATENATE(F$3,": ",CONCATENATE("N[",Hitachi!AK62,"]"))</f>
        <v xml:space="preserve"> (Сплит система) Теплопроизводительность: N[2]</v>
      </c>
      <c r="G67" s="58" t="str">
        <f>CONCATENATE(G$3,": ",CONCATENATE("N[",Hitachi!AS62,"]"))</f>
        <v xml:space="preserve"> (Сплит система) Площадь помещения: N[15]</v>
      </c>
      <c r="H67" s="58" t="str">
        <f>CONCATENATE(H$3,": ",CONCATENATE("S[",Hitachi!AJ62,"]"))</f>
        <v xml:space="preserve"> (Рабочий ток) Охлаждение: S[]</v>
      </c>
      <c r="I67" s="58" t="str">
        <f>CONCATENATE(I$3,": ",CONCATENATE("N[",Hitachi!AB62,"]"))</f>
        <v xml:space="preserve"> (Потребляемая мощность) Охлаждение: N[0.02]</v>
      </c>
      <c r="J67" s="58" t="str">
        <f>CONCATENATE(J$3,": ",CONCATENATE("S[",Hitachi!AI62,"]"))</f>
        <v xml:space="preserve"> (Рабочий ток) Обогрев: S[]</v>
      </c>
      <c r="K67" s="58" t="str">
        <f>CONCATENATE(K$3,": ",CONCATENATE("S[",Hitachi!AA62,"]"))</f>
        <v xml:space="preserve"> (Потребляемая мощность) Обогрев: S[0.02]</v>
      </c>
      <c r="L67" s="58" t="str">
        <f>CONCATENATE(L$3,": ",CONCATENATE("S[",Hitachi!AR62,"]"))</f>
        <v xml:space="preserve"> (Рабочий ток) Напряжение / Частота источника питания: S[230/50/1]</v>
      </c>
      <c r="M67" s="58" t="str">
        <f>CONCATENATE(M$3,": ",CONCATENATE("S[",Hitachi!AM62,"]"))</f>
        <v xml:space="preserve"> (Рабочий ток) Хладагент: S[R32]</v>
      </c>
      <c r="N67" s="58" t="str">
        <f>CONCATENATE(N$3,": ",CONCATENATE("N[",Hitachi!U62,"]"))</f>
        <v xml:space="preserve"> (Рабочий ток) Количество хладагента: N[]</v>
      </c>
      <c r="O67" s="58" t="str">
        <f t="shared" si="0"/>
        <v xml:space="preserve"> (Рабочий ток) Объем рециркулируемого воздуха внутреннего блока: S[]</v>
      </c>
      <c r="P67" s="58" t="str">
        <f>CONCATENATE(P$3,": ",CONCATENATE("S[",Hitachi!L62,"]"))</f>
        <v xml:space="preserve"> (Внутренний блок) Размеры (Ш x Г x В): S[780 x 280 x 230]</v>
      </c>
      <c r="Q67" s="58" t="str">
        <f>CONCATENATE(Q$3,": ",CONCATENATE("S[",Hitachi!M62,"]"))</f>
        <v xml:space="preserve"> (Внутренний блок) Упаковка (Ш x Г x В): S[820 x 279 x 330]</v>
      </c>
      <c r="R67" s="58" t="str">
        <f>CONCATENATE(R$3,": ",CONCATENATE("S[",Hitachi!J62,"/",Hitachi!H62,"]"))</f>
        <v xml:space="preserve"> (Внутренний блок) Масса (нетто / брутто): S[8.5/11]</v>
      </c>
      <c r="S67" s="58" t="str">
        <f>CONCATENATE(S$3,": ",CONCATENATE("S[",Hitachi!AN62,"]"))</f>
        <v xml:space="preserve"> (Внутренний блок) Уровень шума мин. / макс.: S[20/27/35/43]</v>
      </c>
      <c r="T67" s="58" t="str">
        <f>CONCATENATE(T$3,": ",CONCATENATE("S[",Hitachi!Z62,"]"))</f>
        <v xml:space="preserve"> (Наружный блок) Марка компрессора: S[]</v>
      </c>
      <c r="U67" s="58" t="str">
        <f>CONCATENATE(U$3,": ",CONCATENATE("S[",Hitachi!N62,"]"))</f>
        <v xml:space="preserve"> (Наружный блок) Размеры (Ш x Г x В): S[]</v>
      </c>
      <c r="V67" s="58" t="str">
        <f>CONCATENATE(V$3,": ",CONCATENATE("S[",Hitachi!O62,"]"))</f>
        <v xml:space="preserve"> (Наружный блок) Упаковка (Ш x Г x В): S[]</v>
      </c>
      <c r="W67" s="60" t="str">
        <f t="shared" si="2"/>
        <v xml:space="preserve"> (Наружный блок) Масса (нетто / брутто): S[]</v>
      </c>
      <c r="X67" s="58" t="str">
        <f>CONCATENATE(X$3,": ",CONCATENATE("N[",Hitachi!AO62,"]"))</f>
        <v xml:space="preserve"> (Наружный блок) Максимальный уровень шума: N[]</v>
      </c>
      <c r="Y67" s="58" t="str">
        <f>CONCATENATE(Y$3,": ",CONCATENATE("N[",Hitachi!S62,"]"))</f>
        <v xml:space="preserve"> (Соединительные трубы) Жидкостная линия : N[6.35]</v>
      </c>
      <c r="Z67" s="58" t="str">
        <f>CONCATENATE(Z$3,": ",CONCATENATE("N[",Hitachi!R62,"]"))</f>
        <v xml:space="preserve"> (Соединительные трубы) Газовая линия : N[9.53]</v>
      </c>
      <c r="AA67" s="58" t="str">
        <f>CONCATENATE(AA$3,": ",CONCATENATE("N[",Hitachi!W62,"]"))</f>
        <v xml:space="preserve"> (Соединительные трубы) Максимальная длина трубопровода: N[]</v>
      </c>
      <c r="AB67" s="58" t="str">
        <f>CONCATENATE(AB$3,": ",CONCATENATE("S[",Hitachi!Y62,"]"))</f>
        <v xml:space="preserve"> (Соединительные трубы) Максимальный перепад высот: S[]</v>
      </c>
      <c r="AC67" s="60" t="str">
        <f t="shared" si="3"/>
        <v xml:space="preserve"> (Допустимая темп. наружного воздуха) Охлаждение: S[]</v>
      </c>
      <c r="AD67" s="60" t="str">
        <f t="shared" si="3"/>
        <v xml:space="preserve"> (Допустимая темп. наружного воздуха) Обогрев: S[]</v>
      </c>
    </row>
    <row r="68" spans="1:30" s="58" customFormat="1" x14ac:dyDescent="0.25">
      <c r="A68" s="58">
        <f>Hitachi!B63</f>
        <v>62</v>
      </c>
      <c r="B68" s="58" t="str">
        <f>CONCATENATE(B$3,": ",CONCATENATE("E[",Hitachi!F63,"]"))</f>
        <v>Производитель: E[Hitachi]</v>
      </c>
      <c r="C68" s="58" t="str">
        <f>CONCATENATE(C$3,": ",CONCATENATE("S[",Hitachi!AT63,"]"))</f>
        <v xml:space="preserve"> Тип: S[Сплит система]</v>
      </c>
      <c r="D68" s="58" t="str">
        <f>CONCATENATE(D$3,": ",CONCATENATE("S[",Hitachi!V63,"]"))</f>
        <v xml:space="preserve"> (Сплит система) Инвертор: S[да]</v>
      </c>
      <c r="E68" s="58" t="str">
        <f>CONCATENATE(E$3,": ",CONCATENATE("N[",Hitachi!AQ63,"]"))</f>
        <v xml:space="preserve"> (Сплит система) Холодопроизводительность: N[2]</v>
      </c>
      <c r="F68" s="58" t="str">
        <f>CONCATENATE(F$3,": ",CONCATENATE("N[",Hitachi!AK63,"]"))</f>
        <v xml:space="preserve"> (Сплит система) Теплопроизводительность: N[2.5]</v>
      </c>
      <c r="G68" s="58" t="str">
        <f>CONCATENATE(G$3,": ",CONCATENATE("N[",Hitachi!AS63,"]"))</f>
        <v xml:space="preserve"> (Сплит система) Площадь помещения: N[20]</v>
      </c>
      <c r="H68" s="58" t="str">
        <f>CONCATENATE(H$3,": ",CONCATENATE("S[",Hitachi!AJ63,"]"))</f>
        <v xml:space="preserve"> (Рабочий ток) Охлаждение: S[]</v>
      </c>
      <c r="I68" s="58" t="str">
        <f>CONCATENATE(I$3,": ",CONCATENATE("N[",Hitachi!AB63,"]"))</f>
        <v xml:space="preserve"> (Потребляемая мощность) Охлаждение: N[0.02]</v>
      </c>
      <c r="J68" s="58" t="str">
        <f>CONCATENATE(J$3,": ",CONCATENATE("S[",Hitachi!AI63,"]"))</f>
        <v xml:space="preserve"> (Рабочий ток) Обогрев: S[]</v>
      </c>
      <c r="K68" s="58" t="str">
        <f>CONCATENATE(K$3,": ",CONCATENATE("S[",Hitachi!AA63,"]"))</f>
        <v xml:space="preserve"> (Потребляемая мощность) Обогрев: S[0.02]</v>
      </c>
      <c r="L68" s="58" t="str">
        <f>CONCATENATE(L$3,": ",CONCATENATE("S[",Hitachi!AR63,"]"))</f>
        <v xml:space="preserve"> (Рабочий ток) Напряжение / Частота источника питания: S[230/50/1]</v>
      </c>
      <c r="M68" s="58" t="str">
        <f>CONCATENATE(M$3,": ",CONCATENATE("S[",Hitachi!AM63,"]"))</f>
        <v xml:space="preserve"> (Рабочий ток) Хладагент: S[R32]</v>
      </c>
      <c r="N68" s="58" t="str">
        <f>CONCATENATE(N$3,": ",CONCATENATE("N[",Hitachi!U63,"]"))</f>
        <v xml:space="preserve"> (Рабочий ток) Количество хладагента: N[]</v>
      </c>
      <c r="O68" s="58" t="str">
        <f t="shared" si="0"/>
        <v xml:space="preserve"> (Рабочий ток) Объем рециркулируемого воздуха внутреннего блока: S[]</v>
      </c>
      <c r="P68" s="58" t="str">
        <f>CONCATENATE(P$3,": ",CONCATENATE("S[",Hitachi!L63,"]"))</f>
        <v xml:space="preserve"> (Внутренний блок) Размеры (Ш x Г x В): S[780 x 280 x 230]</v>
      </c>
      <c r="Q68" s="58" t="str">
        <f>CONCATENATE(Q$3,": ",CONCATENATE("S[",Hitachi!M63,"]"))</f>
        <v xml:space="preserve"> (Внутренний блок) Упаковка (Ш x Г x В): S[820 x 279 x 330]</v>
      </c>
      <c r="R68" s="58" t="str">
        <f>CONCATENATE(R$3,": ",CONCATENATE("S[",Hitachi!J63,"/",Hitachi!H63,"]"))</f>
        <v xml:space="preserve"> (Внутренний блок) Масса (нетто / брутто): S[8.5/11]</v>
      </c>
      <c r="S68" s="58" t="str">
        <f>CONCATENATE(S$3,": ",CONCATENATE("S[",Hitachi!AN63,"]"))</f>
        <v xml:space="preserve"> (Внутренний блок) Уровень шума мин. / макс.: S[19/22/33/38]</v>
      </c>
      <c r="T68" s="58" t="str">
        <f>CONCATENATE(T$3,": ",CONCATENATE("S[",Hitachi!Z63,"]"))</f>
        <v xml:space="preserve"> (Наружный блок) Марка компрессора: S[]</v>
      </c>
      <c r="U68" s="58" t="str">
        <f>CONCATENATE(U$3,": ",CONCATENATE("S[",Hitachi!N63,"]"))</f>
        <v xml:space="preserve"> (Наружный блок) Размеры (Ш x Г x В): S[]</v>
      </c>
      <c r="V68" s="58" t="str">
        <f>CONCATENATE(V$3,": ",CONCATENATE("S[",Hitachi!O63,"]"))</f>
        <v xml:space="preserve"> (Наружный блок) Упаковка (Ш x Г x В): S[]</v>
      </c>
      <c r="W68" s="60" t="str">
        <f t="shared" si="2"/>
        <v xml:space="preserve"> (Наружный блок) Масса (нетто / брутто): S[]</v>
      </c>
      <c r="X68" s="58" t="str">
        <f>CONCATENATE(X$3,": ",CONCATENATE("N[",Hitachi!AO63,"]"))</f>
        <v xml:space="preserve"> (Наружный блок) Максимальный уровень шума: N[]</v>
      </c>
      <c r="Y68" s="58" t="str">
        <f>CONCATENATE(Y$3,": ",CONCATENATE("N[",Hitachi!S63,"]"))</f>
        <v xml:space="preserve"> (Соединительные трубы) Жидкостная линия : N[6.35]</v>
      </c>
      <c r="Z68" s="58" t="str">
        <f>CONCATENATE(Z$3,": ",CONCATENATE("N[",Hitachi!R63,"]"))</f>
        <v xml:space="preserve"> (Соединительные трубы) Газовая линия : N[9.53]</v>
      </c>
      <c r="AA68" s="58" t="str">
        <f>CONCATENATE(AA$3,": ",CONCATENATE("N[",Hitachi!W63,"]"))</f>
        <v xml:space="preserve"> (Соединительные трубы) Максимальная длина трубопровода: N[]</v>
      </c>
      <c r="AB68" s="58" t="str">
        <f>CONCATENATE(AB$3,": ",CONCATENATE("S[",Hitachi!Y63,"]"))</f>
        <v xml:space="preserve"> (Соединительные трубы) Максимальный перепад высот: S[]</v>
      </c>
      <c r="AC68" s="60" t="str">
        <f t="shared" si="3"/>
        <v xml:space="preserve"> (Допустимая темп. наружного воздуха) Охлаждение: S[]</v>
      </c>
      <c r="AD68" s="60" t="str">
        <f t="shared" si="3"/>
        <v xml:space="preserve"> (Допустимая темп. наружного воздуха) Обогрев: S[]</v>
      </c>
    </row>
    <row r="69" spans="1:30" s="58" customFormat="1" x14ac:dyDescent="0.25">
      <c r="A69" s="58">
        <f>Hitachi!B64</f>
        <v>63</v>
      </c>
      <c r="B69" s="58" t="str">
        <f>CONCATENATE(B$3,": ",CONCATENATE("E[",Hitachi!F64,"]"))</f>
        <v>Производитель: E[Hitachi]</v>
      </c>
      <c r="C69" s="58" t="str">
        <f>CONCATENATE(C$3,": ",CONCATENATE("S[",Hitachi!AT64,"]"))</f>
        <v xml:space="preserve"> Тип: S[Сплит система]</v>
      </c>
      <c r="D69" s="58" t="str">
        <f>CONCATENATE(D$3,": ",CONCATENATE("S[",Hitachi!V64,"]"))</f>
        <v xml:space="preserve"> (Сплит система) Инвертор: S[да]</v>
      </c>
      <c r="E69" s="58" t="str">
        <f>CONCATENATE(E$3,": ",CONCATENATE("N[",Hitachi!AQ64,"]"))</f>
        <v xml:space="preserve"> (Сплит система) Холодопроизводительность: N[2.5]</v>
      </c>
      <c r="F69" s="58" t="str">
        <f>CONCATENATE(F$3,": ",CONCATENATE("N[",Hitachi!AK64,"]"))</f>
        <v xml:space="preserve"> (Сплит система) Теплопроизводительность: N[3.4]</v>
      </c>
      <c r="G69" s="58" t="str">
        <f>CONCATENATE(G$3,": ",CONCATENATE("N[",Hitachi!AS64,"]"))</f>
        <v xml:space="preserve"> (Сплит система) Площадь помещения: N[25]</v>
      </c>
      <c r="H69" s="58" t="str">
        <f>CONCATENATE(H$3,": ",CONCATENATE("S[",Hitachi!AJ64,"]"))</f>
        <v xml:space="preserve"> (Рабочий ток) Охлаждение: S[]</v>
      </c>
      <c r="I69" s="58" t="str">
        <f>CONCATENATE(I$3,": ",CONCATENATE("N[",Hitachi!AB64,"]"))</f>
        <v xml:space="preserve"> (Потребляемая мощность) Охлаждение: N[0.02]</v>
      </c>
      <c r="J69" s="58" t="str">
        <f>CONCATENATE(J$3,": ",CONCATENATE("S[",Hitachi!AI64,"]"))</f>
        <v xml:space="preserve"> (Рабочий ток) Обогрев: S[]</v>
      </c>
      <c r="K69" s="58" t="str">
        <f>CONCATENATE(K$3,": ",CONCATENATE("S[",Hitachi!AA64,"]"))</f>
        <v xml:space="preserve"> (Потребляемая мощность) Обогрев: S[0.02]</v>
      </c>
      <c r="L69" s="58" t="str">
        <f>CONCATENATE(L$3,": ",CONCATENATE("S[",Hitachi!AR64,"]"))</f>
        <v xml:space="preserve"> (Рабочий ток) Напряжение / Частота источника питания: S[230/50/1]</v>
      </c>
      <c r="M69" s="58" t="str">
        <f>CONCATENATE(M$3,": ",CONCATENATE("S[",Hitachi!AM64,"]"))</f>
        <v xml:space="preserve"> (Рабочий ток) Хладагент: S[R32]</v>
      </c>
      <c r="N69" s="58" t="str">
        <f>CONCATENATE(N$3,": ",CONCATENATE("N[",Hitachi!U64,"]"))</f>
        <v xml:space="preserve"> (Рабочий ток) Количество хладагента: N[]</v>
      </c>
      <c r="O69" s="58" t="str">
        <f t="shared" si="0"/>
        <v xml:space="preserve"> (Рабочий ток) Объем рециркулируемого воздуха внутреннего блока: S[]</v>
      </c>
      <c r="P69" s="58" t="str">
        <f>CONCATENATE(P$3,": ",CONCATENATE("S[",Hitachi!L64,"]"))</f>
        <v xml:space="preserve"> (Внутренний блок) Размеры (Ш x Г x В): S[780 x 280 x 230]</v>
      </c>
      <c r="Q69" s="58" t="str">
        <f>CONCATENATE(Q$3,": ",CONCATENATE("S[",Hitachi!M64,"]"))</f>
        <v xml:space="preserve"> (Внутренний блок) Упаковка (Ш x Г x В): S[820 x 279 x 330]</v>
      </c>
      <c r="R69" s="58" t="str">
        <f>CONCATENATE(R$3,": ",CONCATENATE("S[",Hitachi!J64,"/",Hitachi!H64,"]"))</f>
        <v xml:space="preserve"> (Внутренний блок) Масса (нетто / брутто): S[8.5/11]</v>
      </c>
      <c r="S69" s="58" t="str">
        <f>CONCATENATE(S$3,": ",CONCATENATE("S[",Hitachi!AN64,"]"))</f>
        <v xml:space="preserve"> (Внутренний блок) Уровень шума мин. / макс.: S[20/23/34/41]</v>
      </c>
      <c r="T69" s="58" t="str">
        <f>CONCATENATE(T$3,": ",CONCATENATE("S[",Hitachi!Z64,"]"))</f>
        <v xml:space="preserve"> (Наружный блок) Марка компрессора: S[]</v>
      </c>
      <c r="U69" s="58" t="str">
        <f>CONCATENATE(U$3,": ",CONCATENATE("S[",Hitachi!N64,"]"))</f>
        <v xml:space="preserve"> (Наружный блок) Размеры (Ш x Г x В): S[]</v>
      </c>
      <c r="V69" s="58" t="str">
        <f>CONCATENATE(V$3,": ",CONCATENATE("S[",Hitachi!O64,"]"))</f>
        <v xml:space="preserve"> (Наружный блок) Упаковка (Ш x Г x В): S[]</v>
      </c>
      <c r="W69" s="60" t="str">
        <f t="shared" si="2"/>
        <v xml:space="preserve"> (Наружный блок) Масса (нетто / брутто): S[]</v>
      </c>
      <c r="X69" s="58" t="str">
        <f>CONCATENATE(X$3,": ",CONCATENATE("N[",Hitachi!AO64,"]"))</f>
        <v xml:space="preserve"> (Наружный блок) Максимальный уровень шума: N[]</v>
      </c>
      <c r="Y69" s="58" t="str">
        <f>CONCATENATE(Y$3,": ",CONCATENATE("N[",Hitachi!S64,"]"))</f>
        <v xml:space="preserve"> (Соединительные трубы) Жидкостная линия : N[6.35]</v>
      </c>
      <c r="Z69" s="58" t="str">
        <f>CONCATENATE(Z$3,": ",CONCATENATE("N[",Hitachi!R64,"]"))</f>
        <v xml:space="preserve"> (Соединительные трубы) Газовая линия : N[9.53]</v>
      </c>
      <c r="AA69" s="58" t="str">
        <f>CONCATENATE(AA$3,": ",CONCATENATE("N[",Hitachi!W64,"]"))</f>
        <v xml:space="preserve"> (Соединительные трубы) Максимальная длина трубопровода: N[]</v>
      </c>
      <c r="AB69" s="58" t="str">
        <f>CONCATENATE(AB$3,": ",CONCATENATE("S[",Hitachi!Y64,"]"))</f>
        <v xml:space="preserve"> (Соединительные трубы) Максимальный перепад высот: S[]</v>
      </c>
      <c r="AC69" s="60" t="str">
        <f t="shared" si="3"/>
        <v xml:space="preserve"> (Допустимая темп. наружного воздуха) Охлаждение: S[]</v>
      </c>
      <c r="AD69" s="60" t="str">
        <f t="shared" si="3"/>
        <v xml:space="preserve"> (Допустимая темп. наружного воздуха) Обогрев: S[]</v>
      </c>
    </row>
    <row r="70" spans="1:30" s="58" customFormat="1" x14ac:dyDescent="0.25">
      <c r="A70" s="58">
        <f>Hitachi!B65</f>
        <v>64</v>
      </c>
      <c r="B70" s="58" t="str">
        <f>CONCATENATE(B$3,": ",CONCATENATE("E[",Hitachi!F65,"]"))</f>
        <v>Производитель: E[Hitachi]</v>
      </c>
      <c r="C70" s="58" t="str">
        <f>CONCATENATE(C$3,": ",CONCATENATE("S[",Hitachi!AT65,"]"))</f>
        <v xml:space="preserve"> Тип: S[Сплит система]</v>
      </c>
      <c r="D70" s="58" t="str">
        <f>CONCATENATE(D$3,": ",CONCATENATE("S[",Hitachi!V65,"]"))</f>
        <v xml:space="preserve"> (Сплит система) Инвертор: S[да]</v>
      </c>
      <c r="E70" s="58" t="str">
        <f>CONCATENATE(E$3,": ",CONCATENATE("N[",Hitachi!AQ65,"]"))</f>
        <v xml:space="preserve"> (Сплит система) Холодопроизводительность: N[3.5]</v>
      </c>
      <c r="F70" s="58" t="str">
        <f>CONCATENATE(F$3,": ",CONCATENATE("N[",Hitachi!AK65,"]"))</f>
        <v xml:space="preserve"> (Сплит система) Теплопроизводительность: N[4.2]</v>
      </c>
      <c r="G70" s="58" t="str">
        <f>CONCATENATE(G$3,": ",CONCATENATE("N[",Hitachi!AS65,"]"))</f>
        <v xml:space="preserve"> (Сплит система) Площадь помещения: N[35]</v>
      </c>
      <c r="H70" s="58" t="str">
        <f>CONCATENATE(H$3,": ",CONCATENATE("S[",Hitachi!AJ65,"]"))</f>
        <v xml:space="preserve"> (Рабочий ток) Охлаждение: S[]</v>
      </c>
      <c r="I70" s="58" t="str">
        <f>CONCATENATE(I$3,": ",CONCATENATE("N[",Hitachi!AB65,"]"))</f>
        <v xml:space="preserve"> (Потребляемая мощность) Охлаждение: N[0.02]</v>
      </c>
      <c r="J70" s="58" t="str">
        <f>CONCATENATE(J$3,": ",CONCATENATE("S[",Hitachi!AI65,"]"))</f>
        <v xml:space="preserve"> (Рабочий ток) Обогрев: S[]</v>
      </c>
      <c r="K70" s="58" t="str">
        <f>CONCATENATE(K$3,": ",CONCATENATE("S[",Hitachi!AA65,"]"))</f>
        <v xml:space="preserve"> (Потребляемая мощность) Обогрев: S[0.02]</v>
      </c>
      <c r="L70" s="58" t="str">
        <f>CONCATENATE(L$3,": ",CONCATENATE("S[",Hitachi!AR65,"]"))</f>
        <v xml:space="preserve"> (Рабочий ток) Напряжение / Частота источника питания: S[230/50/1]</v>
      </c>
      <c r="M70" s="58" t="str">
        <f>CONCATENATE(M$3,": ",CONCATENATE("S[",Hitachi!AM65,"]"))</f>
        <v xml:space="preserve"> (Рабочий ток) Хладагент: S[R32]</v>
      </c>
      <c r="N70" s="58" t="str">
        <f>CONCATENATE(N$3,": ",CONCATENATE("N[",Hitachi!U65,"]"))</f>
        <v xml:space="preserve"> (Рабочий ток) Количество хладагента: N[]</v>
      </c>
      <c r="O70" s="58" t="str">
        <f t="shared" si="0"/>
        <v xml:space="preserve"> (Рабочий ток) Объем рециркулируемого воздуха внутреннего блока: S[]</v>
      </c>
      <c r="P70" s="58" t="str">
        <f>CONCATENATE(P$3,": ",CONCATENATE("S[",Hitachi!L65,"]"))</f>
        <v xml:space="preserve"> (Внутренний блок) Размеры (Ш x Г x В): S[780 x 280 x 230]</v>
      </c>
      <c r="Q70" s="58" t="str">
        <f>CONCATENATE(Q$3,": ",CONCATENATE("S[",Hitachi!M65,"]"))</f>
        <v xml:space="preserve"> (Внутренний блок) Упаковка (Ш x Г x В): S[820 x 279 x 330]</v>
      </c>
      <c r="R70" s="58" t="str">
        <f>CONCATENATE(R$3,": ",CONCATENATE("S[",Hitachi!J65,"/",Hitachi!H65,"]"))</f>
        <v xml:space="preserve"> (Внутренний блок) Масса (нетто / брутто): S[8.5/11]</v>
      </c>
      <c r="S70" s="58" t="str">
        <f>CONCATENATE(S$3,": ",CONCATENATE("S[",Hitachi!AN65,"]"))</f>
        <v xml:space="preserve"> (Внутренний блок) Уровень шума мин. / макс.: S[25/26/36/43]</v>
      </c>
      <c r="T70" s="58" t="str">
        <f>CONCATENATE(T$3,": ",CONCATENATE("S[",Hitachi!Z65,"]"))</f>
        <v xml:space="preserve"> (Наружный блок) Марка компрессора: S[]</v>
      </c>
      <c r="U70" s="58" t="str">
        <f>CONCATENATE(U$3,": ",CONCATENATE("S[",Hitachi!N65,"]"))</f>
        <v xml:space="preserve"> (Наружный блок) Размеры (Ш x Г x В): S[]</v>
      </c>
      <c r="V70" s="58" t="str">
        <f>CONCATENATE(V$3,": ",CONCATENATE("S[",Hitachi!O65,"]"))</f>
        <v xml:space="preserve"> (Наружный блок) Упаковка (Ш x Г x В): S[]</v>
      </c>
      <c r="W70" s="60" t="str">
        <f t="shared" si="2"/>
        <v xml:space="preserve"> (Наружный блок) Масса (нетто / брутто): S[]</v>
      </c>
      <c r="X70" s="58" t="str">
        <f>CONCATENATE(X$3,": ",CONCATENATE("N[",Hitachi!AO65,"]"))</f>
        <v xml:space="preserve"> (Наружный блок) Максимальный уровень шума: N[]</v>
      </c>
      <c r="Y70" s="58" t="str">
        <f>CONCATENATE(Y$3,": ",CONCATENATE("N[",Hitachi!S65,"]"))</f>
        <v xml:space="preserve"> (Соединительные трубы) Жидкостная линия : N[6.35]</v>
      </c>
      <c r="Z70" s="58" t="str">
        <f>CONCATENATE(Z$3,": ",CONCATENATE("N[",Hitachi!R65,"]"))</f>
        <v xml:space="preserve"> (Соединительные трубы) Газовая линия : N[9.53]</v>
      </c>
      <c r="AA70" s="58" t="str">
        <f>CONCATENATE(AA$3,": ",CONCATENATE("N[",Hitachi!W65,"]"))</f>
        <v xml:space="preserve"> (Соединительные трубы) Максимальная длина трубопровода: N[]</v>
      </c>
      <c r="AB70" s="58" t="str">
        <f>CONCATENATE(AB$3,": ",CONCATENATE("S[",Hitachi!Y65,"]"))</f>
        <v xml:space="preserve"> (Соединительные трубы) Максимальный перепад высот: S[]</v>
      </c>
      <c r="AC70" s="60" t="str">
        <f t="shared" si="3"/>
        <v xml:space="preserve"> (Допустимая темп. наружного воздуха) Охлаждение: S[]</v>
      </c>
      <c r="AD70" s="60" t="str">
        <f t="shared" si="3"/>
        <v xml:space="preserve"> (Допустимая темп. наружного воздуха) Обогрев: S[]</v>
      </c>
    </row>
    <row r="71" spans="1:30" s="58" customFormat="1" x14ac:dyDescent="0.25">
      <c r="A71" s="58">
        <f>Hitachi!B66</f>
        <v>65</v>
      </c>
      <c r="B71" s="58" t="str">
        <f>CONCATENATE(B$3,": ",CONCATENATE("E[",Hitachi!F66,"]"))</f>
        <v>Производитель: E[Hitachi]</v>
      </c>
      <c r="C71" s="58" t="str">
        <f>CONCATENATE(C$3,": ",CONCATENATE("S[",Hitachi!AT66,"]"))</f>
        <v xml:space="preserve"> Тип: S[Сплит система]</v>
      </c>
      <c r="D71" s="58" t="str">
        <f>CONCATENATE(D$3,": ",CONCATENATE("S[",Hitachi!V66,"]"))</f>
        <v xml:space="preserve"> (Сплит система) Инвертор: S[да]</v>
      </c>
      <c r="E71" s="58" t="str">
        <f>CONCATENATE(E$3,": ",CONCATENATE("N[",Hitachi!AQ66,"]"))</f>
        <v xml:space="preserve"> (Сплит система) Холодопроизводительность: N[4.2]</v>
      </c>
      <c r="F71" s="58" t="str">
        <f>CONCATENATE(F$3,": ",CONCATENATE("N[",Hitachi!AK66,"]"))</f>
        <v xml:space="preserve"> (Сплит система) Теплопроизводительность: N[5.4]</v>
      </c>
      <c r="G71" s="58" t="str">
        <f>CONCATENATE(G$3,": ",CONCATENATE("N[",Hitachi!AS66,"]"))</f>
        <v xml:space="preserve"> (Сплит система) Площадь помещения: N[42]</v>
      </c>
      <c r="H71" s="58" t="str">
        <f>CONCATENATE(H$3,": ",CONCATENATE("S[",Hitachi!AJ66,"]"))</f>
        <v xml:space="preserve"> (Рабочий ток) Охлаждение: S[]</v>
      </c>
      <c r="I71" s="58" t="str">
        <f>CONCATENATE(I$3,": ",CONCATENATE("N[",Hitachi!AB66,"]"))</f>
        <v xml:space="preserve"> (Потребляемая мощность) Охлаждение: N[0.02]</v>
      </c>
      <c r="J71" s="58" t="str">
        <f>CONCATENATE(J$3,": ",CONCATENATE("S[",Hitachi!AI66,"]"))</f>
        <v xml:space="preserve"> (Рабочий ток) Обогрев: S[]</v>
      </c>
      <c r="K71" s="58" t="str">
        <f>CONCATENATE(K$3,": ",CONCATENATE("S[",Hitachi!AA66,"]"))</f>
        <v xml:space="preserve"> (Потребляемая мощность) Обогрев: S[0.02]</v>
      </c>
      <c r="L71" s="58" t="str">
        <f>CONCATENATE(L$3,": ",CONCATENATE("S[",Hitachi!AR66,"]"))</f>
        <v xml:space="preserve"> (Рабочий ток) Напряжение / Частота источника питания: S[230/50/1]</v>
      </c>
      <c r="M71" s="58" t="str">
        <f>CONCATENATE(M$3,": ",CONCATENATE("S[",Hitachi!AM66,"]"))</f>
        <v xml:space="preserve"> (Рабочий ток) Хладагент: S[R32]</v>
      </c>
      <c r="N71" s="58" t="str">
        <f>CONCATENATE(N$3,": ",CONCATENATE("N[",Hitachi!U66,"]"))</f>
        <v xml:space="preserve"> (Рабочий ток) Количество хладагента: N[]</v>
      </c>
      <c r="O71" s="58" t="str">
        <f t="shared" si="0"/>
        <v xml:space="preserve"> (Рабочий ток) Объем рециркулируемого воздуха внутреннего блока: S[]</v>
      </c>
      <c r="P71" s="58" t="str">
        <f>CONCATENATE(P$3,": ",CONCATENATE("S[",Hitachi!L66,"]"))</f>
        <v xml:space="preserve"> (Внутренний блок) Размеры (Ш x Г x В): S[780 x 280 x 230]</v>
      </c>
      <c r="Q71" s="58" t="str">
        <f>CONCATENATE(Q$3,": ",CONCATENATE("S[",Hitachi!M66,"]"))</f>
        <v xml:space="preserve"> (Внутренний блок) Упаковка (Ш x Г x В): S[820 x 279 x 330]</v>
      </c>
      <c r="R71" s="58" t="str">
        <f>CONCATENATE(R$3,": ",CONCATENATE("S[",Hitachi!J66,"/",Hitachi!H66,"]"))</f>
        <v xml:space="preserve"> (Внутренний блок) Масса (нетто / брутто): S[8.5/11]</v>
      </c>
      <c r="S71" s="58" t="str">
        <f>CONCATENATE(S$3,": ",CONCATENATE("S[",Hitachi!AN66,"]"))</f>
        <v xml:space="preserve"> (Внутренний блок) Уровень шума мин. / макс.: S[25/28/39/46]</v>
      </c>
      <c r="T71" s="58" t="str">
        <f>CONCATENATE(T$3,": ",CONCATENATE("S[",Hitachi!Z66,"]"))</f>
        <v xml:space="preserve"> (Наружный блок) Марка компрессора: S[]</v>
      </c>
      <c r="U71" s="58" t="str">
        <f>CONCATENATE(U$3,": ",CONCATENATE("S[",Hitachi!N66,"]"))</f>
        <v xml:space="preserve"> (Наружный блок) Размеры (Ш x Г x В): S[]</v>
      </c>
      <c r="V71" s="58" t="str">
        <f>CONCATENATE(V$3,": ",CONCATENATE("S[",Hitachi!O66,"]"))</f>
        <v xml:space="preserve"> (Наружный блок) Упаковка (Ш x Г x В): S[]</v>
      </c>
      <c r="W71" s="60" t="str">
        <f t="shared" si="2"/>
        <v xml:space="preserve"> (Наружный блок) Масса (нетто / брутто): S[]</v>
      </c>
      <c r="X71" s="58" t="str">
        <f>CONCATENATE(X$3,": ",CONCATENATE("N[",Hitachi!AO66,"]"))</f>
        <v xml:space="preserve"> (Наружный блок) Максимальный уровень шума: N[]</v>
      </c>
      <c r="Y71" s="58" t="str">
        <f>CONCATENATE(Y$3,": ",CONCATENATE("N[",Hitachi!S66,"]"))</f>
        <v xml:space="preserve"> (Соединительные трубы) Жидкостная линия : N[6.35]</v>
      </c>
      <c r="Z71" s="58" t="str">
        <f>CONCATENATE(Z$3,": ",CONCATENATE("N[",Hitachi!R66,"]"))</f>
        <v xml:space="preserve"> (Соединительные трубы) Газовая линия : N[12.7]</v>
      </c>
      <c r="AA71" s="58" t="str">
        <f>CONCATENATE(AA$3,": ",CONCATENATE("N[",Hitachi!W66,"]"))</f>
        <v xml:space="preserve"> (Соединительные трубы) Максимальная длина трубопровода: N[]</v>
      </c>
      <c r="AB71" s="58" t="str">
        <f>CONCATENATE(AB$3,": ",CONCATENATE("S[",Hitachi!Y66,"]"))</f>
        <v xml:space="preserve"> (Соединительные трубы) Максимальный перепад высот: S[]</v>
      </c>
      <c r="AC71" s="60" t="str">
        <f t="shared" si="3"/>
        <v xml:space="preserve"> (Допустимая темп. наружного воздуха) Охлаждение: S[]</v>
      </c>
      <c r="AD71" s="60" t="str">
        <f t="shared" si="3"/>
        <v xml:space="preserve"> (Допустимая темп. наружного воздуха) Обогрев: S[]</v>
      </c>
    </row>
    <row r="72" spans="1:30" s="58" customFormat="1" x14ac:dyDescent="0.25">
      <c r="A72" s="58">
        <f>Hitachi!B67</f>
        <v>66</v>
      </c>
      <c r="B72" s="58" t="str">
        <f>CONCATENATE(B$3,": ",CONCATENATE("E[",Hitachi!F67,"]"))</f>
        <v>Производитель: E[Hitachi]</v>
      </c>
      <c r="C72" s="58" t="str">
        <f>CONCATENATE(C$3,": ",CONCATENATE("S[",Hitachi!AT67,"]"))</f>
        <v xml:space="preserve"> Тип: S[Сплит система]</v>
      </c>
      <c r="D72" s="58" t="str">
        <f>CONCATENATE(D$3,": ",CONCATENATE("S[",Hitachi!V67,"]"))</f>
        <v xml:space="preserve"> (Сплит система) Инвертор: S[да]</v>
      </c>
      <c r="E72" s="58" t="str">
        <f>CONCATENATE(E$3,": ",CONCATENATE("N[",Hitachi!AQ67,"]"))</f>
        <v xml:space="preserve"> (Сплит система) Холодопроизводительность: N[5]</v>
      </c>
      <c r="F72" s="58" t="str">
        <f>CONCATENATE(F$3,": ",CONCATENATE("N[",Hitachi!AK67,"]"))</f>
        <v xml:space="preserve"> (Сплит система) Теплопроизводительность: N[6]</v>
      </c>
      <c r="G72" s="58" t="str">
        <f>CONCATENATE(G$3,": ",CONCATENATE("N[",Hitachi!AS67,"]"))</f>
        <v xml:space="preserve"> (Сплит система) Площадь помещения: N[50]</v>
      </c>
      <c r="H72" s="58" t="str">
        <f>CONCATENATE(H$3,": ",CONCATENATE("S[",Hitachi!AJ67,"]"))</f>
        <v xml:space="preserve"> (Рабочий ток) Охлаждение: S[]</v>
      </c>
      <c r="I72" s="58" t="str">
        <f>CONCATENATE(I$3,": ",CONCATENATE("N[",Hitachi!AB67,"]"))</f>
        <v xml:space="preserve"> (Потребляемая мощность) Охлаждение: N[0.02]</v>
      </c>
      <c r="J72" s="58" t="str">
        <f>CONCATENATE(J$3,": ",CONCATENATE("S[",Hitachi!AI67,"]"))</f>
        <v xml:space="preserve"> (Рабочий ток) Обогрев: S[]</v>
      </c>
      <c r="K72" s="58" t="str">
        <f>CONCATENATE(K$3,": ",CONCATENATE("S[",Hitachi!AA67,"]"))</f>
        <v xml:space="preserve"> (Потребляемая мощность) Обогрев: S[0.02]</v>
      </c>
      <c r="L72" s="58" t="str">
        <f>CONCATENATE(L$3,": ",CONCATENATE("S[",Hitachi!AR67,"]"))</f>
        <v xml:space="preserve"> (Рабочий ток) Напряжение / Частота источника питания: S[230/50/1]</v>
      </c>
      <c r="M72" s="58" t="str">
        <f>CONCATENATE(M$3,": ",CONCATENATE("S[",Hitachi!AM67,"]"))</f>
        <v xml:space="preserve"> (Рабочий ток) Хладагент: S[R32]</v>
      </c>
      <c r="N72" s="58" t="str">
        <f>CONCATENATE(N$3,": ",CONCATENATE("N[",Hitachi!U67,"]"))</f>
        <v xml:space="preserve"> (Рабочий ток) Количество хладагента: N[]</v>
      </c>
      <c r="O72" s="58" t="str">
        <f t="shared" ref="O72:O86" si="4">CONCATENATE(O$3,": ",CONCATENATE("S[]"))</f>
        <v xml:space="preserve"> (Рабочий ток) Объем рециркулируемого воздуха внутреннего блока: S[]</v>
      </c>
      <c r="P72" s="58" t="str">
        <f>CONCATENATE(P$3,": ",CONCATENATE("S[",Hitachi!L67,"]"))</f>
        <v xml:space="preserve"> (Внутренний блок) Размеры (Ш x Г x В): S[780 x 280 x 230]</v>
      </c>
      <c r="Q72" s="58" t="str">
        <f>CONCATENATE(Q$3,": ",CONCATENATE("S[",Hitachi!M67,"]"))</f>
        <v xml:space="preserve"> (Внутренний блок) Упаковка (Ш x Г x В): S[820 x 279 x 330]</v>
      </c>
      <c r="R72" s="58" t="str">
        <f>CONCATENATE(R$3,": ",CONCATENATE("S[",Hitachi!J67,"/",Hitachi!H67,"]"))</f>
        <v xml:space="preserve"> (Внутренний блок) Масса (нетто / брутто): S[8.5/11]</v>
      </c>
      <c r="S72" s="58" t="str">
        <f>CONCATENATE(S$3,": ",CONCATENATE("S[",Hitachi!AN67,"]"))</f>
        <v xml:space="preserve"> (Внутренний блок) Уровень шума мин. / макс.: S[25/28/39/46]</v>
      </c>
      <c r="T72" s="58" t="str">
        <f>CONCATENATE(T$3,": ",CONCATENATE("S[",Hitachi!Z67,"]"))</f>
        <v xml:space="preserve"> (Наружный блок) Марка компрессора: S[]</v>
      </c>
      <c r="U72" s="58" t="str">
        <f>CONCATENATE(U$3,": ",CONCATENATE("S[",Hitachi!N67,"]"))</f>
        <v xml:space="preserve"> (Наружный блок) Размеры (Ш x Г x В): S[]</v>
      </c>
      <c r="V72" s="58" t="str">
        <f>CONCATENATE(V$3,": ",CONCATENATE("S[",Hitachi!O67,"]"))</f>
        <v xml:space="preserve"> (Наружный блок) Упаковка (Ш x Г x В): S[]</v>
      </c>
      <c r="W72" s="60" t="str">
        <f t="shared" si="2"/>
        <v xml:space="preserve"> (Наружный блок) Масса (нетто / брутто): S[]</v>
      </c>
      <c r="X72" s="58" t="str">
        <f>CONCATENATE(X$3,": ",CONCATENATE("N[",Hitachi!AO67,"]"))</f>
        <v xml:space="preserve"> (Наружный блок) Максимальный уровень шума: N[]</v>
      </c>
      <c r="Y72" s="58" t="str">
        <f>CONCATENATE(Y$3,": ",CONCATENATE("N[",Hitachi!S67,"]"))</f>
        <v xml:space="preserve"> (Соединительные трубы) Жидкостная линия : N[6.35]</v>
      </c>
      <c r="Z72" s="58" t="str">
        <f>CONCATENATE(Z$3,": ",CONCATENATE("N[",Hitachi!R67,"]"))</f>
        <v xml:space="preserve"> (Соединительные трубы) Газовая линия : N[12.7]</v>
      </c>
      <c r="AA72" s="58" t="str">
        <f>CONCATENATE(AA$3,": ",CONCATENATE("N[",Hitachi!W67,"]"))</f>
        <v xml:space="preserve"> (Соединительные трубы) Максимальная длина трубопровода: N[]</v>
      </c>
      <c r="AB72" s="58" t="str">
        <f>CONCATENATE(AB$3,": ",CONCATENATE("S[",Hitachi!Y67,"]"))</f>
        <v xml:space="preserve"> (Соединительные трубы) Максимальный перепад высот: S[]</v>
      </c>
      <c r="AC72" s="60" t="str">
        <f t="shared" si="3"/>
        <v xml:space="preserve"> (Допустимая темп. наружного воздуха) Охлаждение: S[]</v>
      </c>
      <c r="AD72" s="60" t="str">
        <f t="shared" si="3"/>
        <v xml:space="preserve"> (Допустимая темп. наружного воздуха) Обогрев: S[]</v>
      </c>
    </row>
    <row r="73" spans="1:30" s="58" customFormat="1" x14ac:dyDescent="0.25">
      <c r="A73" s="58">
        <f>Hitachi!B68</f>
        <v>67</v>
      </c>
      <c r="B73" s="58" t="str">
        <f>CONCATENATE(B$3,": ",CONCATENATE("E[",Hitachi!F68,"]"))</f>
        <v>Производитель: E[Hitachi]</v>
      </c>
      <c r="C73" s="58" t="str">
        <f>CONCATENATE(C$3,": ",CONCATENATE("S[",Hitachi!AT68,"]"))</f>
        <v xml:space="preserve"> Тип: S[Сплит система]</v>
      </c>
      <c r="D73" s="58" t="str">
        <f>CONCATENATE(D$3,": ",CONCATENATE("S[",Hitachi!V68,"]"))</f>
        <v xml:space="preserve"> (Сплит система) Инвертор: S[да]</v>
      </c>
      <c r="E73" s="58" t="str">
        <f>CONCATENATE(E$3,": ",CONCATENATE("N[",Hitachi!AQ68,"]"))</f>
        <v xml:space="preserve"> (Сплит система) Холодопроизводительность: N[2]</v>
      </c>
      <c r="F73" s="58" t="str">
        <f>CONCATENATE(F$3,": ",CONCATENATE("N[",Hitachi!AK68,"]"))</f>
        <v xml:space="preserve"> (Сплит система) Теплопроизводительность: N[2.5]</v>
      </c>
      <c r="G73" s="58" t="str">
        <f>CONCATENATE(G$3,": ",CONCATENATE("N[",Hitachi!AS68,"]"))</f>
        <v xml:space="preserve"> (Сплит система) Площадь помещения: N[20]</v>
      </c>
      <c r="H73" s="58" t="str">
        <f>CONCATENATE(H$3,": ",CONCATENATE("S[",Hitachi!AJ68,"]"))</f>
        <v xml:space="preserve"> (Рабочий ток) Охлаждение: S[]</v>
      </c>
      <c r="I73" s="58" t="str">
        <f>CONCATENATE(I$3,": ",CONCATENATE("N[",Hitachi!AB68,"]"))</f>
        <v xml:space="preserve"> (Потребляемая мощность) Охлаждение: N[0.02]</v>
      </c>
      <c r="J73" s="58" t="str">
        <f>CONCATENATE(J$3,": ",CONCATENATE("S[",Hitachi!AI68,"]"))</f>
        <v xml:space="preserve"> (Рабочий ток) Обогрев: S[]</v>
      </c>
      <c r="K73" s="58" t="str">
        <f>CONCATENATE(K$3,": ",CONCATENATE("S[",Hitachi!AA68,"]"))</f>
        <v xml:space="preserve"> (Потребляемая мощность) Обогрев: S[0.02]</v>
      </c>
      <c r="L73" s="58" t="str">
        <f>CONCATENATE(L$3,": ",CONCATENATE("S[",Hitachi!AR68,"]"))</f>
        <v xml:space="preserve"> (Рабочий ток) Напряжение / Частота источника питания: S[230/50/1]</v>
      </c>
      <c r="M73" s="58" t="str">
        <f>CONCATENATE(M$3,": ",CONCATENATE("S[",Hitachi!AM68,"]"))</f>
        <v xml:space="preserve"> (Рабочий ток) Хладагент: S[R32]</v>
      </c>
      <c r="N73" s="58" t="str">
        <f>CONCATENATE(N$3,": ",CONCATENATE("N[",Hitachi!U68,"]"))</f>
        <v xml:space="preserve"> (Рабочий ток) Количество хладагента: N[]</v>
      </c>
      <c r="O73" s="58" t="str">
        <f t="shared" si="4"/>
        <v xml:space="preserve"> (Рабочий ток) Объем рециркулируемого воздуха внутреннего блока: S[]</v>
      </c>
      <c r="P73" s="58" t="str">
        <f>CONCATENATE(P$3,": ",CONCATENATE("S[",Hitachi!L68,"]"))</f>
        <v xml:space="preserve"> (Внутренний блок) Размеры (Ш x Г x В): S[780 x 280 x 215]</v>
      </c>
      <c r="Q73" s="58" t="str">
        <f>CONCATENATE(Q$3,": ",CONCATENATE("S[",Hitachi!M68,"]"))</f>
        <v xml:space="preserve"> (Внутренний блок) Упаковка (Ш x Г x В): S[820 x 259 x 330]</v>
      </c>
      <c r="R73" s="58" t="str">
        <f>CONCATENATE(R$3,": ",CONCATENATE("S[",Hitachi!J68,"/",Hitachi!H68,"]"))</f>
        <v xml:space="preserve"> (Внутренний блок) Масса (нетто / брутто): S[7.7/8.7]</v>
      </c>
      <c r="S73" s="58" t="str">
        <f>CONCATENATE(S$3,": ",CONCATENATE("S[",Hitachi!AN68,"]"))</f>
        <v xml:space="preserve"> (Внутренний блок) Уровень шума мин. / макс.: S[19/22/33/38]</v>
      </c>
      <c r="T73" s="58" t="str">
        <f>CONCATENATE(T$3,": ",CONCATENATE("S[",Hitachi!Z68,"]"))</f>
        <v xml:space="preserve"> (Наружный блок) Марка компрессора: S[]</v>
      </c>
      <c r="U73" s="58" t="str">
        <f>CONCATENATE(U$3,": ",CONCATENATE("S[",Hitachi!N68,"]"))</f>
        <v xml:space="preserve"> (Наружный блок) Размеры (Ш x Г x В): S[]</v>
      </c>
      <c r="V73" s="58" t="str">
        <f>CONCATENATE(V$3,": ",CONCATENATE("S[",Hitachi!O68,"]"))</f>
        <v xml:space="preserve"> (Наружный блок) Упаковка (Ш x Г x В): S[]</v>
      </c>
      <c r="W73" s="60" t="str">
        <f t="shared" si="2"/>
        <v xml:space="preserve"> (Наружный блок) Масса (нетто / брутто): S[]</v>
      </c>
      <c r="X73" s="58" t="str">
        <f>CONCATENATE(X$3,": ",CONCATENATE("N[",Hitachi!AO68,"]"))</f>
        <v xml:space="preserve"> (Наружный блок) Максимальный уровень шума: N[]</v>
      </c>
      <c r="Y73" s="58" t="str">
        <f>CONCATENATE(Y$3,": ",CONCATENATE("N[",Hitachi!S68,"]"))</f>
        <v xml:space="preserve"> (Соединительные трубы) Жидкостная линия : N[6.35]</v>
      </c>
      <c r="Z73" s="58" t="str">
        <f>CONCATENATE(Z$3,": ",CONCATENATE("N[",Hitachi!R68,"]"))</f>
        <v xml:space="preserve"> (Соединительные трубы) Газовая линия : N[9.53]</v>
      </c>
      <c r="AA73" s="58" t="str">
        <f>CONCATENATE(AA$3,": ",CONCATENATE("N[",Hitachi!W68,"]"))</f>
        <v xml:space="preserve"> (Соединительные трубы) Максимальная длина трубопровода: N[]</v>
      </c>
      <c r="AB73" s="58" t="str">
        <f>CONCATENATE(AB$3,": ",CONCATENATE("S[",Hitachi!Y68,"]"))</f>
        <v xml:space="preserve"> (Соединительные трубы) Максимальный перепад высот: S[]</v>
      </c>
      <c r="AC73" s="60" t="str">
        <f t="shared" si="3"/>
        <v xml:space="preserve"> (Допустимая темп. наружного воздуха) Охлаждение: S[]</v>
      </c>
      <c r="AD73" s="60" t="str">
        <f t="shared" si="3"/>
        <v xml:space="preserve"> (Допустимая темп. наружного воздуха) Обогрев: S[]</v>
      </c>
    </row>
    <row r="74" spans="1:30" s="58" customFormat="1" x14ac:dyDescent="0.25">
      <c r="A74" s="58">
        <f>Hitachi!B69</f>
        <v>68</v>
      </c>
      <c r="B74" s="58" t="str">
        <f>CONCATENATE(B$3,": ",CONCATENATE("E[",Hitachi!F69,"]"))</f>
        <v>Производитель: E[Hitachi]</v>
      </c>
      <c r="C74" s="58" t="str">
        <f>CONCATENATE(C$3,": ",CONCATENATE("S[",Hitachi!AT69,"]"))</f>
        <v xml:space="preserve"> Тип: S[Сплит система]</v>
      </c>
      <c r="D74" s="58" t="str">
        <f>CONCATENATE(D$3,": ",CONCATENATE("S[",Hitachi!V69,"]"))</f>
        <v xml:space="preserve"> (Сплит система) Инвертор: S[да]</v>
      </c>
      <c r="E74" s="58" t="str">
        <f>CONCATENATE(E$3,": ",CONCATENATE("N[",Hitachi!AQ69,"]"))</f>
        <v xml:space="preserve"> (Сплит система) Холодопроизводительность: N[2.5]</v>
      </c>
      <c r="F74" s="58" t="str">
        <f>CONCATENATE(F$3,": ",CONCATENATE("N[",Hitachi!AK69,"]"))</f>
        <v xml:space="preserve"> (Сплит система) Теплопроизводительность: N[3.4]</v>
      </c>
      <c r="G74" s="58" t="str">
        <f>CONCATENATE(G$3,": ",CONCATENATE("N[",Hitachi!AS69,"]"))</f>
        <v xml:space="preserve"> (Сплит система) Площадь помещения: N[25]</v>
      </c>
      <c r="H74" s="58" t="str">
        <f>CONCATENATE(H$3,": ",CONCATENATE("S[",Hitachi!AJ69,"]"))</f>
        <v xml:space="preserve"> (Рабочий ток) Охлаждение: S[]</v>
      </c>
      <c r="I74" s="58" t="str">
        <f>CONCATENATE(I$3,": ",CONCATENATE("N[",Hitachi!AB69,"]"))</f>
        <v xml:space="preserve"> (Потребляемая мощность) Охлаждение: N[0.02]</v>
      </c>
      <c r="J74" s="58" t="str">
        <f>CONCATENATE(J$3,": ",CONCATENATE("S[",Hitachi!AI69,"]"))</f>
        <v xml:space="preserve"> (Рабочий ток) Обогрев: S[]</v>
      </c>
      <c r="K74" s="58" t="str">
        <f>CONCATENATE(K$3,": ",CONCATENATE("S[",Hitachi!AA69,"]"))</f>
        <v xml:space="preserve"> (Потребляемая мощность) Обогрев: S[0.02]</v>
      </c>
      <c r="L74" s="58" t="str">
        <f>CONCATENATE(L$3,": ",CONCATENATE("S[",Hitachi!AR69,"]"))</f>
        <v xml:space="preserve"> (Рабочий ток) Напряжение / Частота источника питания: S[230/50/1]</v>
      </c>
      <c r="M74" s="58" t="str">
        <f>CONCATENATE(M$3,": ",CONCATENATE("S[",Hitachi!AM69,"]"))</f>
        <v xml:space="preserve"> (Рабочий ток) Хладагент: S[R32]</v>
      </c>
      <c r="N74" s="58" t="str">
        <f>CONCATENATE(N$3,": ",CONCATENATE("N[",Hitachi!U69,"]"))</f>
        <v xml:space="preserve"> (Рабочий ток) Количество хладагента: N[]</v>
      </c>
      <c r="O74" s="58" t="str">
        <f t="shared" si="4"/>
        <v xml:space="preserve"> (Рабочий ток) Объем рециркулируемого воздуха внутреннего блока: S[]</v>
      </c>
      <c r="P74" s="58" t="str">
        <f>CONCATENATE(P$3,": ",CONCATENATE("S[",Hitachi!L69,"]"))</f>
        <v xml:space="preserve"> (Внутренний блок) Размеры (Ш x Г x В): S[780 x 280 x 215]</v>
      </c>
      <c r="Q74" s="58" t="str">
        <f>CONCATENATE(Q$3,": ",CONCATENATE("S[",Hitachi!M69,"]"))</f>
        <v xml:space="preserve"> (Внутренний блок) Упаковка (Ш x Г x В): S[820 x 259 x 330]</v>
      </c>
      <c r="R74" s="58" t="str">
        <f>CONCATENATE(R$3,": ",CONCATENATE("S[",Hitachi!J69,"/",Hitachi!H69,"]"))</f>
        <v xml:space="preserve"> (Внутренний блок) Масса (нетто / брутто): S[7.7/8.7]</v>
      </c>
      <c r="S74" s="58" t="str">
        <f>CONCATENATE(S$3,": ",CONCATENATE("S[",Hitachi!AN69,"]"))</f>
        <v xml:space="preserve"> (Внутренний блок) Уровень шума мин. / макс.: S[20/23/34/41]</v>
      </c>
      <c r="T74" s="58" t="str">
        <f>CONCATENATE(T$3,": ",CONCATENATE("S[",Hitachi!Z69,"]"))</f>
        <v xml:space="preserve"> (Наружный блок) Марка компрессора: S[]</v>
      </c>
      <c r="U74" s="58" t="str">
        <f>CONCATENATE(U$3,": ",CONCATENATE("S[",Hitachi!N69,"]"))</f>
        <v xml:space="preserve"> (Наружный блок) Размеры (Ш x Г x В): S[]</v>
      </c>
      <c r="V74" s="58" t="str">
        <f>CONCATENATE(V$3,": ",CONCATENATE("S[",Hitachi!O69,"]"))</f>
        <v xml:space="preserve"> (Наружный блок) Упаковка (Ш x Г x В): S[]</v>
      </c>
      <c r="W74" s="60" t="str">
        <f t="shared" si="2"/>
        <v xml:space="preserve"> (Наружный блок) Масса (нетто / брутто): S[]</v>
      </c>
      <c r="X74" s="58" t="str">
        <f>CONCATENATE(X$3,": ",CONCATENATE("N[",Hitachi!AO69,"]"))</f>
        <v xml:space="preserve"> (Наружный блок) Максимальный уровень шума: N[]</v>
      </c>
      <c r="Y74" s="58" t="str">
        <f>CONCATENATE(Y$3,": ",CONCATENATE("N[",Hitachi!S69,"]"))</f>
        <v xml:space="preserve"> (Соединительные трубы) Жидкостная линия : N[6.35]</v>
      </c>
      <c r="Z74" s="58" t="str">
        <f>CONCATENATE(Z$3,": ",CONCATENATE("N[",Hitachi!R69,"]"))</f>
        <v xml:space="preserve"> (Соединительные трубы) Газовая линия : N[9.53]</v>
      </c>
      <c r="AA74" s="58" t="str">
        <f>CONCATENATE(AA$3,": ",CONCATENATE("N[",Hitachi!W69,"]"))</f>
        <v xml:space="preserve"> (Соединительные трубы) Максимальная длина трубопровода: N[]</v>
      </c>
      <c r="AB74" s="58" t="str">
        <f>CONCATENATE(AB$3,": ",CONCATENATE("S[",Hitachi!Y69,"]"))</f>
        <v xml:space="preserve"> (Соединительные трубы) Максимальный перепад высот: S[]</v>
      </c>
      <c r="AC74" s="60" t="str">
        <f t="shared" si="3"/>
        <v xml:space="preserve"> (Допустимая темп. наружного воздуха) Охлаждение: S[]</v>
      </c>
      <c r="AD74" s="60" t="str">
        <f t="shared" si="3"/>
        <v xml:space="preserve"> (Допустимая темп. наружного воздуха) Обогрев: S[]</v>
      </c>
    </row>
    <row r="75" spans="1:30" s="58" customFormat="1" x14ac:dyDescent="0.25">
      <c r="A75" s="58">
        <f>Hitachi!B70</f>
        <v>69</v>
      </c>
      <c r="B75" s="58" t="str">
        <f>CONCATENATE(B$3,": ",CONCATENATE("E[",Hitachi!F70,"]"))</f>
        <v>Производитель: E[Hitachi]</v>
      </c>
      <c r="C75" s="58" t="str">
        <f>CONCATENATE(C$3,": ",CONCATENATE("S[",Hitachi!AT70,"]"))</f>
        <v xml:space="preserve"> Тип: S[Сплит система]</v>
      </c>
      <c r="D75" s="58" t="str">
        <f>CONCATENATE(D$3,": ",CONCATENATE("S[",Hitachi!V70,"]"))</f>
        <v xml:space="preserve"> (Сплит система) Инвертор: S[да]</v>
      </c>
      <c r="E75" s="58" t="str">
        <f>CONCATENATE(E$3,": ",CONCATENATE("N[",Hitachi!AQ70,"]"))</f>
        <v xml:space="preserve"> (Сплит система) Холодопроизводительность: N[3.5]</v>
      </c>
      <c r="F75" s="58" t="str">
        <f>CONCATENATE(F$3,": ",CONCATENATE("N[",Hitachi!AK70,"]"))</f>
        <v xml:space="preserve"> (Сплит система) Теплопроизводительность: N[4.2]</v>
      </c>
      <c r="G75" s="58" t="str">
        <f>CONCATENATE(G$3,": ",CONCATENATE("N[",Hitachi!AS70,"]"))</f>
        <v xml:space="preserve"> (Сплит система) Площадь помещения: N[35]</v>
      </c>
      <c r="H75" s="58" t="str">
        <f>CONCATENATE(H$3,": ",CONCATENATE("S[",Hitachi!AJ70,"]"))</f>
        <v xml:space="preserve"> (Рабочий ток) Охлаждение: S[]</v>
      </c>
      <c r="I75" s="58" t="str">
        <f>CONCATENATE(I$3,": ",CONCATENATE("N[",Hitachi!AB70,"]"))</f>
        <v xml:space="preserve"> (Потребляемая мощность) Охлаждение: N[0.02]</v>
      </c>
      <c r="J75" s="58" t="str">
        <f>CONCATENATE(J$3,": ",CONCATENATE("S[",Hitachi!AI70,"]"))</f>
        <v xml:space="preserve"> (Рабочий ток) Обогрев: S[]</v>
      </c>
      <c r="K75" s="58" t="str">
        <f>CONCATENATE(K$3,": ",CONCATENATE("S[",Hitachi!AA70,"]"))</f>
        <v xml:space="preserve"> (Потребляемая мощность) Обогрев: S[0.02]</v>
      </c>
      <c r="L75" s="58" t="str">
        <f>CONCATENATE(L$3,": ",CONCATENATE("S[",Hitachi!AR70,"]"))</f>
        <v xml:space="preserve"> (Рабочий ток) Напряжение / Частота источника питания: S[230/50/1]</v>
      </c>
      <c r="M75" s="58" t="str">
        <f>CONCATENATE(M$3,": ",CONCATENATE("S[",Hitachi!AM70,"]"))</f>
        <v xml:space="preserve"> (Рабочий ток) Хладагент: S[R32]</v>
      </c>
      <c r="N75" s="58" t="str">
        <f>CONCATENATE(N$3,": ",CONCATENATE("N[",Hitachi!U70,"]"))</f>
        <v xml:space="preserve"> (Рабочий ток) Количество хладагента: N[]</v>
      </c>
      <c r="O75" s="58" t="str">
        <f t="shared" si="4"/>
        <v xml:space="preserve"> (Рабочий ток) Объем рециркулируемого воздуха внутреннего блока: S[]</v>
      </c>
      <c r="P75" s="58" t="str">
        <f>CONCATENATE(P$3,": ",CONCATENATE("S[",Hitachi!L70,"]"))</f>
        <v xml:space="preserve"> (Внутренний блок) Размеры (Ш x Г x В): S[780 x 280 x 215]</v>
      </c>
      <c r="Q75" s="58" t="str">
        <f>CONCATENATE(Q$3,": ",CONCATENATE("S[",Hitachi!M70,"]"))</f>
        <v xml:space="preserve"> (Внутренний блок) Упаковка (Ш x Г x В): S[820 x 259 x 330]</v>
      </c>
      <c r="R75" s="58" t="str">
        <f>CONCATENATE(R$3,": ",CONCATENATE("S[",Hitachi!J70,"/",Hitachi!H70,"]"))</f>
        <v xml:space="preserve"> (Внутренний блок) Масса (нетто / брутто): S[7.7/8.7]</v>
      </c>
      <c r="S75" s="58" t="str">
        <f>CONCATENATE(S$3,": ",CONCATENATE("S[",Hitachi!AN70,"]"))</f>
        <v xml:space="preserve"> (Внутренний блок) Уровень шума мин. / макс.: S[25/26/36/43]</v>
      </c>
      <c r="T75" s="58" t="str">
        <f>CONCATENATE(T$3,": ",CONCATENATE("S[",Hitachi!Z70,"]"))</f>
        <v xml:space="preserve"> (Наружный блок) Марка компрессора: S[]</v>
      </c>
      <c r="U75" s="58" t="str">
        <f>CONCATENATE(U$3,": ",CONCATENATE("S[",Hitachi!N70,"]"))</f>
        <v xml:space="preserve"> (Наружный блок) Размеры (Ш x Г x В): S[]</v>
      </c>
      <c r="V75" s="58" t="str">
        <f>CONCATENATE(V$3,": ",CONCATENATE("S[",Hitachi!O70,"]"))</f>
        <v xml:space="preserve"> (Наружный блок) Упаковка (Ш x Г x В): S[]</v>
      </c>
      <c r="W75" s="60" t="str">
        <f t="shared" si="2"/>
        <v xml:space="preserve"> (Наружный блок) Масса (нетто / брутто): S[]</v>
      </c>
      <c r="X75" s="58" t="str">
        <f>CONCATENATE(X$3,": ",CONCATENATE("N[",Hitachi!AO70,"]"))</f>
        <v xml:space="preserve"> (Наружный блок) Максимальный уровень шума: N[]</v>
      </c>
      <c r="Y75" s="58" t="str">
        <f>CONCATENATE(Y$3,": ",CONCATENATE("N[",Hitachi!S70,"]"))</f>
        <v xml:space="preserve"> (Соединительные трубы) Жидкостная линия : N[6.35]</v>
      </c>
      <c r="Z75" s="58" t="str">
        <f>CONCATENATE(Z$3,": ",CONCATENATE("N[",Hitachi!R70,"]"))</f>
        <v xml:space="preserve"> (Соединительные трубы) Газовая линия : N[9.53]</v>
      </c>
      <c r="AA75" s="58" t="str">
        <f>CONCATENATE(AA$3,": ",CONCATENATE("N[",Hitachi!W70,"]"))</f>
        <v xml:space="preserve"> (Соединительные трубы) Максимальная длина трубопровода: N[]</v>
      </c>
      <c r="AB75" s="58" t="str">
        <f>CONCATENATE(AB$3,": ",CONCATENATE("S[",Hitachi!Y70,"]"))</f>
        <v xml:space="preserve"> (Соединительные трубы) Максимальный перепад высот: S[]</v>
      </c>
      <c r="AC75" s="60" t="str">
        <f t="shared" si="3"/>
        <v xml:space="preserve"> (Допустимая темп. наружного воздуха) Охлаждение: S[]</v>
      </c>
      <c r="AD75" s="60" t="str">
        <f t="shared" si="3"/>
        <v xml:space="preserve"> (Допустимая темп. наружного воздуха) Обогрев: S[]</v>
      </c>
    </row>
    <row r="76" spans="1:30" s="58" customFormat="1" x14ac:dyDescent="0.25">
      <c r="A76" s="58">
        <f>Hitachi!B71</f>
        <v>70</v>
      </c>
      <c r="B76" s="58" t="str">
        <f>CONCATENATE(B$3,": ",CONCATENATE("E[",Hitachi!F71,"]"))</f>
        <v>Производитель: E[Hitachi]</v>
      </c>
      <c r="C76" s="58" t="str">
        <f>CONCATENATE(C$3,": ",CONCATENATE("S[",Hitachi!AT71,"]"))</f>
        <v xml:space="preserve"> Тип: S[Сплит система]</v>
      </c>
      <c r="D76" s="58" t="str">
        <f>CONCATENATE(D$3,": ",CONCATENATE("S[",Hitachi!V71,"]"))</f>
        <v xml:space="preserve"> (Сплит система) Инвертор: S[да]</v>
      </c>
      <c r="E76" s="58" t="str">
        <f>CONCATENATE(E$3,": ",CONCATENATE("N[",Hitachi!AQ71,"]"))</f>
        <v xml:space="preserve"> (Сплит система) Холодопроизводительность: N[5]</v>
      </c>
      <c r="F76" s="58" t="str">
        <f>CONCATENATE(F$3,": ",CONCATENATE("N[",Hitachi!AK71,"]"))</f>
        <v xml:space="preserve"> (Сплит система) Теплопроизводительность: N[6]</v>
      </c>
      <c r="G76" s="58" t="str">
        <f>CONCATENATE(G$3,": ",CONCATENATE("N[",Hitachi!AS71,"]"))</f>
        <v xml:space="preserve"> (Сплит система) Площадь помещения: N[50]</v>
      </c>
      <c r="H76" s="58" t="str">
        <f>CONCATENATE(H$3,": ",CONCATENATE("S[",Hitachi!AJ71,"]"))</f>
        <v xml:space="preserve"> (Рабочий ток) Охлаждение: S[]</v>
      </c>
      <c r="I76" s="58" t="str">
        <f>CONCATENATE(I$3,": ",CONCATENATE("N[",Hitachi!AB71,"]"))</f>
        <v xml:space="preserve"> (Потребляемая мощность) Охлаждение: N[0.02]</v>
      </c>
      <c r="J76" s="58" t="str">
        <f>CONCATENATE(J$3,": ",CONCATENATE("S[",Hitachi!AI71,"]"))</f>
        <v xml:space="preserve"> (Рабочий ток) Обогрев: S[]</v>
      </c>
      <c r="K76" s="58" t="str">
        <f>CONCATENATE(K$3,": ",CONCATENATE("S[",Hitachi!AA71,"]"))</f>
        <v xml:space="preserve"> (Потребляемая мощность) Обогрев: S[0.02]</v>
      </c>
      <c r="L76" s="58" t="str">
        <f>CONCATENATE(L$3,": ",CONCATENATE("S[",Hitachi!AR71,"]"))</f>
        <v xml:space="preserve"> (Рабочий ток) Напряжение / Частота источника питания: S[230/50/1]</v>
      </c>
      <c r="M76" s="58" t="str">
        <f>CONCATENATE(M$3,": ",CONCATENATE("S[",Hitachi!AM71,"]"))</f>
        <v xml:space="preserve"> (Рабочий ток) Хладагент: S[R32]</v>
      </c>
      <c r="N76" s="58" t="str">
        <f>CONCATENATE(N$3,": ",CONCATENATE("N[",Hitachi!U71,"]"))</f>
        <v xml:space="preserve"> (Рабочий ток) Количество хладагента: N[]</v>
      </c>
      <c r="O76" s="58" t="str">
        <f t="shared" si="4"/>
        <v xml:space="preserve"> (Рабочий ток) Объем рециркулируемого воздуха внутреннего блока: S[]</v>
      </c>
      <c r="P76" s="58" t="str">
        <f>CONCATENATE(P$3,": ",CONCATENATE("S[",Hitachi!L71,"]"))</f>
        <v xml:space="preserve"> (Внутренний блок) Размеры (Ш x Г x В): S[780 x 280 x 215]</v>
      </c>
      <c r="Q76" s="58" t="str">
        <f>CONCATENATE(Q$3,": ",CONCATENATE("S[",Hitachi!M71,"]"))</f>
        <v xml:space="preserve"> (Внутренний блок) Упаковка (Ш x Г x В): S[820 x 259 x 330]</v>
      </c>
      <c r="R76" s="58" t="str">
        <f>CONCATENATE(R$3,": ",CONCATENATE("S[",Hitachi!J71,"/",Hitachi!H71,"]"))</f>
        <v xml:space="preserve"> (Внутренний блок) Масса (нетто / брутто): S[8.2/9.2]</v>
      </c>
      <c r="S76" s="58" t="str">
        <f>CONCATENATE(S$3,": ",CONCATENATE("S[",Hitachi!AN71,"]"))</f>
        <v xml:space="preserve"> (Внутренний блок) Уровень шума мин. / макс.: S[25/30/39/47]</v>
      </c>
      <c r="T76" s="58" t="str">
        <f>CONCATENATE(T$3,": ",CONCATENATE("S[",Hitachi!Z71,"]"))</f>
        <v xml:space="preserve"> (Наружный блок) Марка компрессора: S[]</v>
      </c>
      <c r="U76" s="58" t="str">
        <f>CONCATENATE(U$3,": ",CONCATENATE("S[",Hitachi!N71,"]"))</f>
        <v xml:space="preserve"> (Наружный блок) Размеры (Ш x Г x В): S[]</v>
      </c>
      <c r="V76" s="58" t="str">
        <f>CONCATENATE(V$3,": ",CONCATENATE("S[",Hitachi!O71,"]"))</f>
        <v xml:space="preserve"> (Наружный блок) Упаковка (Ш x Г x В): S[]</v>
      </c>
      <c r="W76" s="60" t="str">
        <f t="shared" si="2"/>
        <v xml:space="preserve"> (Наружный блок) Масса (нетто / брутто): S[]</v>
      </c>
      <c r="X76" s="58" t="str">
        <f>CONCATENATE(X$3,": ",CONCATENATE("N[",Hitachi!AO71,"]"))</f>
        <v xml:space="preserve"> (Наружный блок) Максимальный уровень шума: N[]</v>
      </c>
      <c r="Y76" s="58" t="str">
        <f>CONCATENATE(Y$3,": ",CONCATENATE("N[",Hitachi!S71,"]"))</f>
        <v xml:space="preserve"> (Соединительные трубы) Жидкостная линия : N[6.35]</v>
      </c>
      <c r="Z76" s="58" t="str">
        <f>CONCATENATE(Z$3,": ",CONCATENATE("N[",Hitachi!R71,"]"))</f>
        <v xml:space="preserve"> (Соединительные трубы) Газовая линия : N[12.7]</v>
      </c>
      <c r="AA76" s="58" t="str">
        <f>CONCATENATE(AA$3,": ",CONCATENATE("N[",Hitachi!W71,"]"))</f>
        <v xml:space="preserve"> (Соединительные трубы) Максимальная длина трубопровода: N[]</v>
      </c>
      <c r="AB76" s="58" t="str">
        <f>CONCATENATE(AB$3,": ",CONCATENATE("S[",Hitachi!Y71,"]"))</f>
        <v xml:space="preserve"> (Соединительные трубы) Максимальный перепад высот: S[]</v>
      </c>
      <c r="AC76" s="60" t="str">
        <f t="shared" si="3"/>
        <v xml:space="preserve"> (Допустимая темп. наружного воздуха) Охлаждение: S[]</v>
      </c>
      <c r="AD76" s="60" t="str">
        <f t="shared" si="3"/>
        <v xml:space="preserve"> (Допустимая темп. наружного воздуха) Обогрев: S[]</v>
      </c>
    </row>
    <row r="77" spans="1:30" s="58" customFormat="1" x14ac:dyDescent="0.25">
      <c r="A77" s="58">
        <f>Hitachi!B72</f>
        <v>71</v>
      </c>
      <c r="B77" s="58" t="str">
        <f>CONCATENATE(B$3,": ",CONCATENATE("E[",Hitachi!F72,"]"))</f>
        <v>Производитель: E[Hitachi]</v>
      </c>
      <c r="C77" s="58" t="str">
        <f>CONCATENATE(C$3,": ",CONCATENATE("S[",Hitachi!AT72,"]"))</f>
        <v xml:space="preserve"> Тип: S[Сплит система]</v>
      </c>
      <c r="D77" s="58" t="str">
        <f>CONCATENATE(D$3,": ",CONCATENATE("S[",Hitachi!V72,"]"))</f>
        <v xml:space="preserve"> (Сплит система) Инвертор: S[]</v>
      </c>
      <c r="E77" s="58" t="str">
        <f>CONCATENATE(E$3,": ",CONCATENATE("N[",Hitachi!AQ72,"]"))</f>
        <v xml:space="preserve"> (Сплит система) Холодопроизводительность: N[]</v>
      </c>
      <c r="F77" s="58" t="str">
        <f>CONCATENATE(F$3,": ",CONCATENATE("N[",Hitachi!AK72,"]"))</f>
        <v xml:space="preserve"> (Сплит система) Теплопроизводительность: N[]</v>
      </c>
      <c r="G77" s="58" t="str">
        <f>CONCATENATE(G$3,": ",CONCATENATE("N[",Hitachi!AS72,"]"))</f>
        <v xml:space="preserve"> (Сплит система) Площадь помещения: N[]</v>
      </c>
      <c r="H77" s="58" t="str">
        <f>CONCATENATE(H$3,": ",CONCATENATE("S[",Hitachi!AJ72,"]"))</f>
        <v xml:space="preserve"> (Рабочий ток) Охлаждение: S[2.37]</v>
      </c>
      <c r="I77" s="58" t="str">
        <f>CONCATENATE(I$3,": ",CONCATENATE("N[",Hitachi!AB72,"]"))</f>
        <v xml:space="preserve"> (Потребляемая мощность) Охлаждение: N[0.545]</v>
      </c>
      <c r="J77" s="58" t="str">
        <f>CONCATENATE(J$3,": ",CONCATENATE("S[",Hitachi!AI72,"]"))</f>
        <v xml:space="preserve"> (Рабочий ток) Обогрев: S[3.04]</v>
      </c>
      <c r="K77" s="58" t="str">
        <f>CONCATENATE(K$3,": ",CONCATENATE("S[",Hitachi!AA72,"]"))</f>
        <v xml:space="preserve"> (Потребляемая мощность) Обогрев: S[0.7]</v>
      </c>
      <c r="L77" s="58" t="str">
        <f>CONCATENATE(L$3,": ",CONCATENATE("S[",Hitachi!AR72,"]"))</f>
        <v xml:space="preserve"> (Рабочий ток) Напряжение / Частота источника питания: S[]</v>
      </c>
      <c r="M77" s="58" t="str">
        <f>CONCATENATE(M$3,": ",CONCATENATE("S[",Hitachi!AM72,"]"))</f>
        <v xml:space="preserve"> (Рабочий ток) Хладагент: S[R410A]</v>
      </c>
      <c r="N77" s="58" t="str">
        <f>CONCATENATE(N$3,": ",CONCATENATE("N[",Hitachi!U72,"]"))</f>
        <v xml:space="preserve"> (Рабочий ток) Количество хладагента: N[1.08]</v>
      </c>
      <c r="O77" s="58" t="str">
        <f t="shared" si="4"/>
        <v xml:space="preserve"> (Рабочий ток) Объем рециркулируемого воздуха внутреннего блока: S[]</v>
      </c>
      <c r="P77" s="58" t="str">
        <f>CONCATENATE(P$3,": ",CONCATENATE("S[",Hitachi!L72,"]"))</f>
        <v xml:space="preserve"> (Внутренний блок) Размеры (Ш x Г x В): S[900 x 295 x 210]</v>
      </c>
      <c r="Q77" s="58" t="str">
        <f>CONCATENATE(Q$3,": ",CONCATENATE("S[",Hitachi!M72,"]"))</f>
        <v xml:space="preserve"> (Внутренний блок) Упаковка (Ш x Г x В): S[954 x 290 x 360]</v>
      </c>
      <c r="R77" s="58" t="str">
        <f>CONCATENATE(R$3,": ",CONCATENATE("S[",Hitachi!J72,"/",Hitachi!H72,"]"))</f>
        <v xml:space="preserve"> (Внутренний блок) Масса (нетто / брутто): S[11/13.5]</v>
      </c>
      <c r="S77" s="58" t="str">
        <f>CONCATENATE(S$3,": ",CONCATENATE("S[",Hitachi!AN72,"]"))</f>
        <v xml:space="preserve"> (Внутренний блок) Уровень шума мин. / макс.: S[]</v>
      </c>
      <c r="T77" s="58" t="str">
        <f>CONCATENATE(T$3,": ",CONCATENATE("S[",Hitachi!Z72,"]"))</f>
        <v xml:space="preserve"> (Наружный блок) Марка компрессора: S[]</v>
      </c>
      <c r="U77" s="58" t="str">
        <f>CONCATENATE(U$3,": ",CONCATENATE("S[",Hitachi!N72,"]"))</f>
        <v xml:space="preserve"> (Наружный блок) Размеры (Ш x Г x В): S[750 x 548 x 288]</v>
      </c>
      <c r="V77" s="58" t="str">
        <f>CONCATENATE(V$3,": ",CONCATENATE("S[",Hitachi!O72,"]"))</f>
        <v xml:space="preserve"> (Наружный блок) Упаковка (Ш x Г x В): S[871 x 591 x 377]</v>
      </c>
      <c r="W77" s="58" t="str">
        <f>CONCATENATE(W$3,": ",CONCATENATE("S[",Hitachi!K72," / ",Hitachi!I72,"]"))</f>
        <v xml:space="preserve"> (Наружный блок) Масса (нетто / брутто): S[34 / 37.5]</v>
      </c>
      <c r="X77" s="58" t="str">
        <f>CONCATENATE(X$3,": ",CONCATENATE("N[",Hitachi!AO72,"]"))</f>
        <v xml:space="preserve"> (Наружный блок) Максимальный уровень шума: N[]</v>
      </c>
      <c r="Y77" s="58" t="str">
        <f>CONCATENATE(Y$3,": ",CONCATENATE("N[",Hitachi!S72,"]"))</f>
        <v xml:space="preserve"> (Соединительные трубы) Жидкостная линия : N[6.35]</v>
      </c>
      <c r="Z77" s="58" t="str">
        <f>CONCATENATE(Z$3,": ",CONCATENATE("N[",Hitachi!R72,"]"))</f>
        <v xml:space="preserve"> (Соединительные трубы) Газовая линия : N[9.52]</v>
      </c>
      <c r="AA77" s="58" t="str">
        <f>CONCATENATE(AA$3,": ",CONCATENATE("N[",Hitachi!W72,"]"))</f>
        <v xml:space="preserve"> (Соединительные трубы) Максимальная длина трубопровода: N[]</v>
      </c>
      <c r="AB77" s="58" t="str">
        <f>CONCATENATE(AB$3,": ",CONCATENATE("S[",Hitachi!Y72,"]"))</f>
        <v xml:space="preserve"> (Соединительные трубы) Максимальный перепад высот: S[10]</v>
      </c>
      <c r="AC77" s="58" t="str">
        <f>CONCATENATE(AC$3,": ",CONCATENATE("S[",CONCATENATE("от ",Hitachi!AV72," до +",Hitachi!AW72),"]"))</f>
        <v xml:space="preserve"> (Допустимая темп. наружного воздуха) Охлаждение: S[от -15 до +21]</v>
      </c>
      <c r="AD77" s="58" t="str">
        <f>CONCATENATE(AD$3,": ",CONCATENATE("S[",CONCATENATE("от ",Hitachi!AY72," до +",Hitachi!AZ72),"]"))</f>
        <v xml:space="preserve"> (Допустимая темп. наружного воздуха) Обогрев: S[от -10 до +43]</v>
      </c>
    </row>
    <row r="78" spans="1:30" s="58" customFormat="1" x14ac:dyDescent="0.25">
      <c r="A78" s="58">
        <f>Hitachi!B73</f>
        <v>72</v>
      </c>
      <c r="B78" s="58" t="str">
        <f>CONCATENATE(B$3,": ",CONCATENATE("E[",Hitachi!F73,"]"))</f>
        <v>Производитель: E[Hitachi]</v>
      </c>
      <c r="C78" s="58" t="str">
        <f>CONCATENATE(C$3,": ",CONCATENATE("S[",Hitachi!AT73,"]"))</f>
        <v xml:space="preserve"> Тип: S[Сплит система]</v>
      </c>
      <c r="D78" s="58" t="str">
        <f>CONCATENATE(D$3,": ",CONCATENATE("S[",Hitachi!V73,"]"))</f>
        <v xml:space="preserve"> (Сплит система) Инвертор: S[]</v>
      </c>
      <c r="E78" s="58" t="str">
        <f>CONCATENATE(E$3,": ",CONCATENATE("N[",Hitachi!AQ73,"]"))</f>
        <v xml:space="preserve"> (Сплит система) Холодопроизводительность: N[]</v>
      </c>
      <c r="F78" s="58" t="str">
        <f>CONCATENATE(F$3,": ",CONCATENATE("N[",Hitachi!AK73,"]"))</f>
        <v xml:space="preserve"> (Сплит система) Теплопроизводительность: N[]</v>
      </c>
      <c r="G78" s="58" t="str">
        <f>CONCATENATE(G$3,": ",CONCATENATE("N[",Hitachi!AS73,"]"))</f>
        <v xml:space="preserve"> (Сплит система) Площадь помещения: N[]</v>
      </c>
      <c r="H78" s="58" t="str">
        <f>CONCATENATE(H$3,": ",CONCATENATE("S[",Hitachi!AJ73,"]"))</f>
        <v xml:space="preserve"> (Рабочий ток) Охлаждение: S[3.96]</v>
      </c>
      <c r="I78" s="58" t="str">
        <f>CONCATENATE(I$3,": ",CONCATENATE("N[",Hitachi!AB73,"]"))</f>
        <v xml:space="preserve"> (Потребляемая мощность) Охлаждение: N[0.91]</v>
      </c>
      <c r="J78" s="58" t="str">
        <f>CONCATENATE(J$3,": ",CONCATENATE("S[",Hitachi!AI73,"]"))</f>
        <v xml:space="preserve"> (Рабочий ток) Обогрев: S[4.15]</v>
      </c>
      <c r="K78" s="58" t="str">
        <f>CONCATENATE(K$3,": ",CONCATENATE("S[",Hitachi!AA73,"]"))</f>
        <v xml:space="preserve"> (Потребляемая мощность) Обогрев: S[0.955]</v>
      </c>
      <c r="L78" s="58" t="str">
        <f>CONCATENATE(L$3,": ",CONCATENATE("S[",Hitachi!AR73,"]"))</f>
        <v xml:space="preserve"> (Рабочий ток) Напряжение / Частота источника питания: S[]</v>
      </c>
      <c r="M78" s="58" t="str">
        <f>CONCATENATE(M$3,": ",CONCATENATE("S[",Hitachi!AM73,"]"))</f>
        <v xml:space="preserve"> (Рабочий ток) Хладагент: S[R410A]</v>
      </c>
      <c r="N78" s="58" t="str">
        <f>CONCATENATE(N$3,": ",CONCATENATE("N[",Hitachi!U73,"]"))</f>
        <v xml:space="preserve"> (Рабочий ток) Количество хладагента: N[1.17]</v>
      </c>
      <c r="O78" s="58" t="str">
        <f t="shared" si="4"/>
        <v xml:space="preserve"> (Рабочий ток) Объем рециркулируемого воздуха внутреннего блока: S[]</v>
      </c>
      <c r="P78" s="58" t="str">
        <f>CONCATENATE(P$3,": ",CONCATENATE("S[",Hitachi!L73,"]"))</f>
        <v xml:space="preserve"> (Внутренний блок) Размеры (Ш x Г x В): S[900 x 295 x 210]</v>
      </c>
      <c r="Q78" s="58" t="str">
        <f>CONCATENATE(Q$3,": ",CONCATENATE("S[",Hitachi!M73,"]"))</f>
        <v xml:space="preserve"> (Внутренний блок) Упаковка (Ш x Г x В): S[954 x 290 x 360]</v>
      </c>
      <c r="R78" s="58" t="str">
        <f>CONCATENATE(R$3,": ",CONCATENATE("S[",Hitachi!J73,"/",Hitachi!H73,"]"))</f>
        <v xml:space="preserve"> (Внутренний блок) Масса (нетто / брутто): S[11/13.5]</v>
      </c>
      <c r="S78" s="58" t="str">
        <f>CONCATENATE(S$3,": ",CONCATENATE("S[",Hitachi!AN73,"]"))</f>
        <v xml:space="preserve"> (Внутренний блок) Уровень шума мин. / макс.: S[]</v>
      </c>
      <c r="T78" s="58" t="str">
        <f>CONCATENATE(T$3,": ",CONCATENATE("S[",Hitachi!Z73,"]"))</f>
        <v xml:space="preserve"> (Наружный блок) Марка компрессора: S[]</v>
      </c>
      <c r="U78" s="58" t="str">
        <f>CONCATENATE(U$3,": ",CONCATENATE("S[",Hitachi!N73,"]"))</f>
        <v xml:space="preserve"> (Наружный блок) Размеры (Ш x Г x В): S[750 x 548 x 288]</v>
      </c>
      <c r="V78" s="58" t="str">
        <f>CONCATENATE(V$3,": ",CONCATENATE("S[",Hitachi!O73,"]"))</f>
        <v xml:space="preserve"> (Наружный блок) Упаковка (Ш x Г x В): S[871 x 591 x 377]</v>
      </c>
      <c r="W78" s="58" t="str">
        <f>CONCATENATE(W$3,": ",CONCATENATE("S[",Hitachi!K73," / ",Hitachi!I73,"]"))</f>
        <v xml:space="preserve"> (Наружный блок) Масса (нетто / брутто): S[34 / 37.5]</v>
      </c>
      <c r="X78" s="58" t="str">
        <f>CONCATENATE(X$3,": ",CONCATENATE("N[",Hitachi!AO73,"]"))</f>
        <v xml:space="preserve"> (Наружный блок) Максимальный уровень шума: N[]</v>
      </c>
      <c r="Y78" s="58" t="str">
        <f>CONCATENATE(Y$3,": ",CONCATENATE("N[",Hitachi!S73,"]"))</f>
        <v xml:space="preserve"> (Соединительные трубы) Жидкостная линия : N[6.35]</v>
      </c>
      <c r="Z78" s="58" t="str">
        <f>CONCATENATE(Z$3,": ",CONCATENATE("N[",Hitachi!R73,"]"))</f>
        <v xml:space="preserve"> (Соединительные трубы) Газовая линия : N[9.52]</v>
      </c>
      <c r="AA78" s="58" t="str">
        <f>CONCATENATE(AA$3,": ",CONCATENATE("N[",Hitachi!W73,"]"))</f>
        <v xml:space="preserve"> (Соединительные трубы) Максимальная длина трубопровода: N[]</v>
      </c>
      <c r="AB78" s="58" t="str">
        <f>CONCATENATE(AB$3,": ",CONCATENATE("S[",Hitachi!Y73,"]"))</f>
        <v xml:space="preserve"> (Соединительные трубы) Максимальный перепад высот: S[10]</v>
      </c>
      <c r="AC78" s="58" t="str">
        <f>CONCATENATE(AC$3,": ",CONCATENATE("S[",CONCATENATE("от ",Hitachi!AV73," до +",Hitachi!AW73),"]"))</f>
        <v xml:space="preserve"> (Допустимая темп. наружного воздуха) Охлаждение: S[от -15 до +21]</v>
      </c>
      <c r="AD78" s="58" t="str">
        <f>CONCATENATE(AD$3,": ",CONCATENATE("S[",CONCATENATE("от ",Hitachi!AY73," до +",Hitachi!AZ73),"]"))</f>
        <v xml:space="preserve"> (Допустимая темп. наружного воздуха) Обогрев: S[от -10 до +43]</v>
      </c>
    </row>
    <row r="79" spans="1:30" s="58" customFormat="1" x14ac:dyDescent="0.25">
      <c r="A79" s="58">
        <f>Hitachi!B74</f>
        <v>73</v>
      </c>
      <c r="B79" s="58" t="str">
        <f>CONCATENATE(B$3,": ",CONCATENATE("E[",Hitachi!F74,"]"))</f>
        <v>Производитель: E[Hitachi]</v>
      </c>
      <c r="C79" s="58" t="str">
        <f>CONCATENATE(C$3,": ",CONCATENATE("S[",Hitachi!AT74,"]"))</f>
        <v xml:space="preserve"> Тип: S[Сплит система]</v>
      </c>
      <c r="D79" s="58" t="str">
        <f>CONCATENATE(D$3,": ",CONCATENATE("S[",Hitachi!V74,"]"))</f>
        <v xml:space="preserve"> (Сплит система) Инвертор: S[]</v>
      </c>
      <c r="E79" s="58" t="str">
        <f>CONCATENATE(E$3,": ",CONCATENATE("N[",Hitachi!AQ74,"]"))</f>
        <v xml:space="preserve"> (Сплит система) Холодопроизводительность: N[]</v>
      </c>
      <c r="F79" s="58" t="str">
        <f>CONCATENATE(F$3,": ",CONCATENATE("N[",Hitachi!AK74,"]"))</f>
        <v xml:space="preserve"> (Сплит система) Теплопроизводительность: N[]</v>
      </c>
      <c r="G79" s="58" t="str">
        <f>CONCATENATE(G$3,": ",CONCATENATE("N[",Hitachi!AS74,"]"))</f>
        <v xml:space="preserve"> (Сплит система) Площадь помещения: N[]</v>
      </c>
      <c r="H79" s="58" t="str">
        <f>CONCATENATE(H$3,": ",CONCATENATE("S[",Hitachi!AJ74,"]"))</f>
        <v xml:space="preserve"> (Рабочий ток) Охлаждение: S[6.78]</v>
      </c>
      <c r="I79" s="58" t="str">
        <f>CONCATENATE(I$3,": ",CONCATENATE("N[",Hitachi!AB74,"]"))</f>
        <v xml:space="preserve"> (Потребляемая мощность) Охлаждение: N[1.56]</v>
      </c>
      <c r="J79" s="58" t="str">
        <f>CONCATENATE(J$3,": ",CONCATENATE("S[",Hitachi!AI74,"]"))</f>
        <v xml:space="preserve"> (Рабочий ток) Обогрев: S[6.78]</v>
      </c>
      <c r="K79" s="58" t="str">
        <f>CONCATENATE(K$3,": ",CONCATENATE("S[",Hitachi!AA74,"]"))</f>
        <v xml:space="preserve"> (Потребляемая мощность) Обогрев: S[1.56]</v>
      </c>
      <c r="L79" s="58" t="str">
        <f>CONCATENATE(L$3,": ",CONCATENATE("S[",Hitachi!AR74,"]"))</f>
        <v xml:space="preserve"> (Рабочий ток) Напряжение / Частота источника питания: S[]</v>
      </c>
      <c r="M79" s="58" t="str">
        <f>CONCATENATE(M$3,": ",CONCATENATE("S[",Hitachi!AM74,"]"))</f>
        <v xml:space="preserve"> (Рабочий ток) Хладагент: S[R410A]</v>
      </c>
      <c r="N79" s="58" t="str">
        <f>CONCATENATE(N$3,": ",CONCATENATE("N[",Hitachi!U74,"]"))</f>
        <v xml:space="preserve"> (Рабочий ток) Количество хладагента: N[1.35]</v>
      </c>
      <c r="O79" s="58" t="str">
        <f t="shared" si="4"/>
        <v xml:space="preserve"> (Рабочий ток) Объем рециркулируемого воздуха внутреннего блока: S[]</v>
      </c>
      <c r="P79" s="58" t="str">
        <f>CONCATENATE(P$3,": ",CONCATENATE("S[",Hitachi!L74,"]"))</f>
        <v xml:space="preserve"> (Внутренний блок) Размеры (Ш x Г x В): S[900 x 295 x 210]</v>
      </c>
      <c r="Q79" s="58" t="str">
        <f>CONCATENATE(Q$3,": ",CONCATENATE("S[",Hitachi!M74,"]"))</f>
        <v xml:space="preserve"> (Внутренний блок) Упаковка (Ш x Г x В): S[954 x 290 x 360]</v>
      </c>
      <c r="R79" s="58" t="str">
        <f>CONCATENATE(R$3,": ",CONCATENATE("S[",Hitachi!J74,"/",Hitachi!H74,"]"))</f>
        <v xml:space="preserve"> (Внутренний блок) Масса (нетто / брутто): S[11/13.5]</v>
      </c>
      <c r="S79" s="58" t="str">
        <f>CONCATENATE(S$3,": ",CONCATENATE("S[",Hitachi!AN74,"]"))</f>
        <v xml:space="preserve"> (Внутренний блок) Уровень шума мин. / макс.: S[]</v>
      </c>
      <c r="T79" s="58" t="str">
        <f>CONCATENATE(T$3,": ",CONCATENATE("S[",Hitachi!Z74,"]"))</f>
        <v xml:space="preserve"> (Наружный блок) Марка компрессора: S[]</v>
      </c>
      <c r="U79" s="58" t="str">
        <f>CONCATENATE(U$3,": ",CONCATENATE("S[",Hitachi!N74,"]"))</f>
        <v xml:space="preserve"> (Наружный блок) Размеры (Ш x Г x В): S[800 x 736 x 350]</v>
      </c>
      <c r="V79" s="58" t="str">
        <f>CONCATENATE(V$3,": ",CONCATENATE("S[",Hitachi!O74,"]"))</f>
        <v xml:space="preserve"> (Наружный блок) Упаковка (Ш x Г x В): S[950 x 805 x 490]</v>
      </c>
      <c r="W79" s="58" t="str">
        <f>CONCATENATE(W$3,": ",CONCATENATE("S[",Hitachi!K74," / ",Hitachi!I74,"]"))</f>
        <v xml:space="preserve"> (Наружный блок) Масса (нетто / брутто): S[49.5 / 54]</v>
      </c>
      <c r="X79" s="58" t="str">
        <f>CONCATENATE(X$3,": ",CONCATENATE("N[",Hitachi!AO74,"]"))</f>
        <v xml:space="preserve"> (Наружный блок) Максимальный уровень шума: N[]</v>
      </c>
      <c r="Y79" s="58" t="str">
        <f>CONCATENATE(Y$3,": ",CONCATENATE("N[",Hitachi!S74,"]"))</f>
        <v xml:space="preserve"> (Соединительные трубы) Жидкостная линия : N[6.35]</v>
      </c>
      <c r="Z79" s="58" t="str">
        <f>CONCATENATE(Z$3,": ",CONCATENATE("N[",Hitachi!R74,"]"))</f>
        <v xml:space="preserve"> (Соединительные трубы) Газовая линия : N[12.7]</v>
      </c>
      <c r="AA79" s="58" t="str">
        <f>CONCATENATE(AA$3,": ",CONCATENATE("N[",Hitachi!W74,"]"))</f>
        <v xml:space="preserve"> (Соединительные трубы) Максимальная длина трубопровода: N[]</v>
      </c>
      <c r="AB79" s="58" t="str">
        <f>CONCATENATE(AB$3,": ",CONCATENATE("S[",Hitachi!Y74,"]"))</f>
        <v xml:space="preserve"> (Соединительные трубы) Максимальный перепад высот: S[10]</v>
      </c>
      <c r="AC79" s="58" t="str">
        <f>CONCATENATE(AC$3,": ",CONCATENATE("S[",CONCATENATE("от ",Hitachi!AV74," до +",Hitachi!AW74),"]"))</f>
        <v xml:space="preserve"> (Допустимая темп. наружного воздуха) Охлаждение: S[от -15 до +21]</v>
      </c>
      <c r="AD79" s="58" t="str">
        <f>CONCATENATE(AD$3,": ",CONCATENATE("S[",CONCATENATE("от ",Hitachi!AY74," до +",Hitachi!AZ74),"]"))</f>
        <v xml:space="preserve"> (Допустимая темп. наружного воздуха) Обогрев: S[от -10 до +43]</v>
      </c>
    </row>
    <row r="80" spans="1:30" s="58" customFormat="1" x14ac:dyDescent="0.25">
      <c r="A80" s="58">
        <f>Hitachi!B75</f>
        <v>74</v>
      </c>
      <c r="B80" s="58" t="str">
        <f>CONCATENATE(B$3,": ",CONCATENATE("E[",Hitachi!F75,"]"))</f>
        <v>Производитель: E[Hitachi]</v>
      </c>
      <c r="C80" s="58" t="str">
        <f>CONCATENATE(C$3,": ",CONCATENATE("S[",Hitachi!AT75,"]"))</f>
        <v xml:space="preserve"> Тип: S[Сплит система]</v>
      </c>
      <c r="D80" s="58" t="str">
        <f>CONCATENATE(D$3,": ",CONCATENATE("S[",Hitachi!V75,"]"))</f>
        <v xml:space="preserve"> (Сплит система) Инвертор: S[]</v>
      </c>
      <c r="E80" s="58" t="str">
        <f>CONCATENATE(E$3,": ",CONCATENATE("N[",Hitachi!AQ75,"]"))</f>
        <v xml:space="preserve"> (Сплит система) Холодопроизводительность: N[]</v>
      </c>
      <c r="F80" s="58" t="str">
        <f>CONCATENATE(F$3,": ",CONCATENATE("N[",Hitachi!AK75,"]"))</f>
        <v xml:space="preserve"> (Сплит система) Теплопроизводительность: N[]</v>
      </c>
      <c r="G80" s="58" t="str">
        <f>CONCATENATE(G$3,": ",CONCATENATE("N[",Hitachi!AS75,"]"))</f>
        <v xml:space="preserve"> (Сплит система) Площадь помещения: N[]</v>
      </c>
      <c r="H80" s="58" t="str">
        <f>CONCATENATE(H$3,": ",CONCATENATE("S[",Hitachi!AJ75,"]"))</f>
        <v xml:space="preserve"> (Рабочий ток) Охлаждение: S[2.39]</v>
      </c>
      <c r="I80" s="58" t="str">
        <f>CONCATENATE(I$3,": ",CONCATENATE("N[",Hitachi!AB75,"]"))</f>
        <v xml:space="preserve"> (Потребляемая мощность) Охлаждение: N[0.55]</v>
      </c>
      <c r="J80" s="58" t="str">
        <f>CONCATENATE(J$3,": ",CONCATENATE("S[",Hitachi!AI75,"]"))</f>
        <v xml:space="preserve"> (Рабочий ток) Обогрев: S[2.52]</v>
      </c>
      <c r="K80" s="58" t="str">
        <f>CONCATENATE(K$3,": ",CONCATENATE("S[",Hitachi!AA75,"]"))</f>
        <v xml:space="preserve"> (Потребляемая мощность) Обогрев: S[0.58]</v>
      </c>
      <c r="L80" s="58" t="str">
        <f>CONCATENATE(L$3,": ",CONCATENATE("S[",Hitachi!AR75,"]"))</f>
        <v xml:space="preserve"> (Рабочий ток) Напряжение / Частота источника питания: S[]</v>
      </c>
      <c r="M80" s="58" t="str">
        <f>CONCATENATE(M$3,": ",CONCATENATE("S[",Hitachi!AM75,"]"))</f>
        <v xml:space="preserve"> (Рабочий ток) Хладагент: S[R410A]</v>
      </c>
      <c r="N80" s="58" t="str">
        <f>CONCATENATE(N$3,": ",CONCATENATE("N[",Hitachi!U75,"]"))</f>
        <v xml:space="preserve"> (Рабочий ток) Количество хладагента: N[0.95]</v>
      </c>
      <c r="O80" s="58" t="str">
        <f t="shared" si="4"/>
        <v xml:space="preserve"> (Рабочий ток) Объем рециркулируемого воздуха внутреннего блока: S[]</v>
      </c>
      <c r="P80" s="58" t="str">
        <f>CONCATENATE(P$3,": ",CONCATENATE("S[",Hitachi!L75,"]"))</f>
        <v xml:space="preserve"> (Внутренний блок) Размеры (Ш x Г x В): S[780 x 280 x 218]</v>
      </c>
      <c r="Q80" s="58" t="str">
        <f>CONCATENATE(Q$3,": ",CONCATENATE("S[",Hitachi!M75,"]"))</f>
        <v xml:space="preserve"> (Внутренний блок) Упаковка (Ш x Г x В): S[820 x 279 x 347]</v>
      </c>
      <c r="R80" s="58" t="str">
        <f>CONCATENATE(R$3,": ",CONCATENATE("S[",Hitachi!J75,"/",Hitachi!H75,"]"))</f>
        <v xml:space="preserve"> (Внутренний блок) Масса (нетто / брутто): S[7.5/9.5]</v>
      </c>
      <c r="S80" s="58" t="str">
        <f>CONCATENATE(S$3,": ",CONCATENATE("S[",Hitachi!AN75,"]"))</f>
        <v xml:space="preserve"> (Внутренний блок) Уровень шума мин. / макс.: S[]</v>
      </c>
      <c r="T80" s="58" t="str">
        <f>CONCATENATE(T$3,": ",CONCATENATE("S[",Hitachi!Z75,"]"))</f>
        <v xml:space="preserve"> (Наружный блок) Марка компрессора: S[]</v>
      </c>
      <c r="U80" s="58" t="str">
        <f>CONCATENATE(U$3,": ",CONCATENATE("S[",Hitachi!N75,"]"))</f>
        <v xml:space="preserve"> (Наружный блок) Размеры (Ш x Г x В): S[660 x 530 x 278]</v>
      </c>
      <c r="V80" s="58" t="str">
        <f>CONCATENATE(V$3,": ",CONCATENATE("S[",Hitachi!O75,"]"))</f>
        <v xml:space="preserve"> (Наружный блок) Упаковка (Ш x Г x В): S[785 x 631 x 412]</v>
      </c>
      <c r="W80" s="58" t="str">
        <f>CONCATENATE(W$3,": ",CONCATENATE("S[",Hitachi!K75," / ",Hitachi!I75,"]"))</f>
        <v xml:space="preserve"> (Наружный блок) Масса (нетто / брутто): S[27.5 / 31.5]</v>
      </c>
      <c r="X80" s="58" t="str">
        <f>CONCATENATE(X$3,": ",CONCATENATE("N[",Hitachi!AO75,"]"))</f>
        <v xml:space="preserve"> (Наружный блок) Максимальный уровень шума: N[]</v>
      </c>
      <c r="Y80" s="58" t="str">
        <f>CONCATENATE(Y$3,": ",CONCATENATE("N[",Hitachi!S75,"]"))</f>
        <v xml:space="preserve"> (Соединительные трубы) Жидкостная линия : N[6.35]</v>
      </c>
      <c r="Z80" s="58" t="str">
        <f>CONCATENATE(Z$3,": ",CONCATENATE("N[",Hitachi!R75,"]"))</f>
        <v xml:space="preserve"> (Соединительные трубы) Газовая линия : N[9.52]</v>
      </c>
      <c r="AA80" s="58" t="str">
        <f>CONCATENATE(AA$3,": ",CONCATENATE("N[",Hitachi!W75,"]"))</f>
        <v xml:space="preserve"> (Соединительные трубы) Максимальная длина трубопровода: N[]</v>
      </c>
      <c r="AB80" s="58" t="str">
        <f>CONCATENATE(AB$3,": ",CONCATENATE("S[",Hitachi!Y75,"]"))</f>
        <v xml:space="preserve"> (Соединительные трубы) Максимальный перепад высот: S[10]</v>
      </c>
      <c r="AC80" s="58" t="str">
        <f>CONCATENATE(AC$3,": ",CONCATENATE("S[",CONCATENATE("от ",Hitachi!AV75," до +",Hitachi!AW75),"]"))</f>
        <v xml:space="preserve"> (Допустимая темп. наружного воздуха) Охлаждение: S[от -15 до +21]</v>
      </c>
      <c r="AD80" s="58" t="str">
        <f>CONCATENATE(AD$3,": ",CONCATENATE("S[",CONCATENATE("от ",Hitachi!AY75," до +",Hitachi!AZ75),"]"))</f>
        <v xml:space="preserve"> (Допустимая темп. наружного воздуха) Обогрев: S[от -10 до +43]</v>
      </c>
    </row>
    <row r="81" spans="1:32" s="58" customFormat="1" x14ac:dyDescent="0.25">
      <c r="A81" s="58">
        <f>Hitachi!B76</f>
        <v>75</v>
      </c>
      <c r="B81" s="58" t="str">
        <f>CONCATENATE(B$3,": ",CONCATENATE("E[",Hitachi!F76,"]"))</f>
        <v>Производитель: E[Hitachi]</v>
      </c>
      <c r="C81" s="58" t="str">
        <f>CONCATENATE(C$3,": ",CONCATENATE("S[",Hitachi!AT76,"]"))</f>
        <v xml:space="preserve"> Тип: S[Сплит система]</v>
      </c>
      <c r="D81" s="58" t="str">
        <f>CONCATENATE(D$3,": ",CONCATENATE("S[",Hitachi!V76,"]"))</f>
        <v xml:space="preserve"> (Сплит система) Инвертор: S[]</v>
      </c>
      <c r="E81" s="58" t="str">
        <f>CONCATENATE(E$3,": ",CONCATENATE("N[",Hitachi!AQ76,"]"))</f>
        <v xml:space="preserve"> (Сплит система) Холодопроизводительность: N[]</v>
      </c>
      <c r="F81" s="58" t="str">
        <f>CONCATENATE(F$3,": ",CONCATENATE("N[",Hitachi!AK76,"]"))</f>
        <v xml:space="preserve"> (Сплит система) Теплопроизводительность: N[]</v>
      </c>
      <c r="G81" s="58" t="str">
        <f>CONCATENATE(G$3,": ",CONCATENATE("N[",Hitachi!AS76,"]"))</f>
        <v xml:space="preserve"> (Сплит система) Площадь помещения: N[]</v>
      </c>
      <c r="H81" s="58" t="str">
        <f>CONCATENATE(H$3,": ",CONCATENATE("S[",Hitachi!AJ76,"]"))</f>
        <v xml:space="preserve"> (Рабочий ток) Охлаждение: S[3.04]</v>
      </c>
      <c r="I81" s="58" t="str">
        <f>CONCATENATE(I$3,": ",CONCATENATE("N[",Hitachi!AB76,"]"))</f>
        <v xml:space="preserve"> (Потребляемая мощность) Охлаждение: N[0.7]</v>
      </c>
      <c r="J81" s="58" t="str">
        <f>CONCATENATE(J$3,": ",CONCATENATE("S[",Hitachi!AI76,"]"))</f>
        <v xml:space="preserve"> (Рабочий ток) Обогрев: S[3.83]</v>
      </c>
      <c r="K81" s="58" t="str">
        <f>CONCATENATE(K$3,": ",CONCATENATE("S[",Hitachi!AA76,"]"))</f>
        <v xml:space="preserve"> (Потребляемая мощность) Обогрев: S[0.88]</v>
      </c>
      <c r="L81" s="58" t="str">
        <f>CONCATENATE(L$3,": ",CONCATENATE("S[",Hitachi!AR76,"]"))</f>
        <v xml:space="preserve"> (Рабочий ток) Напряжение / Частота источника питания: S[]</v>
      </c>
      <c r="M81" s="58" t="str">
        <f>CONCATENATE(M$3,": ",CONCATENATE("S[",Hitachi!AM76,"]"))</f>
        <v xml:space="preserve"> (Рабочий ток) Хладагент: S[R410A]</v>
      </c>
      <c r="N81" s="58" t="str">
        <f>CONCATENATE(N$3,": ",CONCATENATE("N[",Hitachi!U76,"]"))</f>
        <v xml:space="preserve"> (Рабочий ток) Количество хладагента: N[0.95]</v>
      </c>
      <c r="O81" s="58" t="str">
        <f t="shared" si="4"/>
        <v xml:space="preserve"> (Рабочий ток) Объем рециркулируемого воздуха внутреннего блока: S[]</v>
      </c>
      <c r="P81" s="58" t="str">
        <f>CONCATENATE(P$3,": ",CONCATENATE("S[",Hitachi!L76,"]"))</f>
        <v xml:space="preserve"> (Внутренний блок) Размеры (Ш x Г x В): S[780 x 280 x 218]</v>
      </c>
      <c r="Q81" s="58" t="str">
        <f>CONCATENATE(Q$3,": ",CONCATENATE("S[",Hitachi!M76,"]"))</f>
        <v xml:space="preserve"> (Внутренний блок) Упаковка (Ш x Г x В): S[820 x 279 x 347]</v>
      </c>
      <c r="R81" s="58" t="str">
        <f>CONCATENATE(R$3,": ",CONCATENATE("S[",Hitachi!J76,"/",Hitachi!H76,"]"))</f>
        <v xml:space="preserve"> (Внутренний блок) Масса (нетто / брутто): S[7.5/9.5]</v>
      </c>
      <c r="S81" s="58" t="str">
        <f>CONCATENATE(S$3,": ",CONCATENATE("S[",Hitachi!AN76,"]"))</f>
        <v xml:space="preserve"> (Внутренний блок) Уровень шума мин. / макс.: S[]</v>
      </c>
      <c r="T81" s="58" t="str">
        <f>CONCATENATE(T$3,": ",CONCATENATE("S[",Hitachi!Z76,"]"))</f>
        <v xml:space="preserve"> (Наружный блок) Марка компрессора: S[]</v>
      </c>
      <c r="U81" s="58" t="str">
        <f>CONCATENATE(U$3,": ",CONCATENATE("S[",Hitachi!N76,"]"))</f>
        <v xml:space="preserve"> (Наружный блок) Размеры (Ш x Г x В): S[660 x 530 x 278]</v>
      </c>
      <c r="V81" s="58" t="str">
        <f>CONCATENATE(V$3,": ",CONCATENATE("S[",Hitachi!O76,"]"))</f>
        <v xml:space="preserve"> (Наружный блок) Упаковка (Ш x Г x В): S[785 x 631 x 412]</v>
      </c>
      <c r="W81" s="58" t="str">
        <f>CONCATENATE(W$3,": ",CONCATENATE("S[",Hitachi!K76," / ",Hitachi!I76,"]"))</f>
        <v xml:space="preserve"> (Наружный блок) Масса (нетто / брутто): S[27.5 / 31.5]</v>
      </c>
      <c r="X81" s="58" t="str">
        <f>CONCATENATE(X$3,": ",CONCATENATE("N[",Hitachi!AO76,"]"))</f>
        <v xml:space="preserve"> (Наружный блок) Максимальный уровень шума: N[]</v>
      </c>
      <c r="Y81" s="58" t="str">
        <f>CONCATENATE(Y$3,": ",CONCATENATE("N[",Hitachi!S76,"]"))</f>
        <v xml:space="preserve"> (Соединительные трубы) Жидкостная линия : N[6.35]</v>
      </c>
      <c r="Z81" s="58" t="str">
        <f>CONCATENATE(Z$3,": ",CONCATENATE("N[",Hitachi!R76,"]"))</f>
        <v xml:space="preserve"> (Соединительные трубы) Газовая линия : N[9.52]</v>
      </c>
      <c r="AA81" s="58" t="str">
        <f>CONCATENATE(AA$3,": ",CONCATENATE("N[",Hitachi!W76,"]"))</f>
        <v xml:space="preserve"> (Соединительные трубы) Максимальная длина трубопровода: N[]</v>
      </c>
      <c r="AB81" s="58" t="str">
        <f>CONCATENATE(AB$3,": ",CONCATENATE("S[",Hitachi!Y76,"]"))</f>
        <v xml:space="preserve"> (Соединительные трубы) Максимальный перепад высот: S[10]</v>
      </c>
      <c r="AC81" s="58" t="str">
        <f>CONCATENATE(AC$3,": ",CONCATENATE("S[",CONCATENATE("от ",Hitachi!AV76," до +",Hitachi!AW76),"]"))</f>
        <v xml:space="preserve"> (Допустимая темп. наружного воздуха) Охлаждение: S[от -15 до +21]</v>
      </c>
      <c r="AD81" s="58" t="str">
        <f>CONCATENATE(AD$3,": ",CONCATENATE("S[",CONCATENATE("от ",Hitachi!AY76," до +",Hitachi!AZ76),"]"))</f>
        <v xml:space="preserve"> (Допустимая темп. наружного воздуха) Обогрев: S[от -10 до +43]</v>
      </c>
    </row>
    <row r="82" spans="1:32" s="58" customFormat="1" x14ac:dyDescent="0.25">
      <c r="A82" s="58">
        <f>Hitachi!B77</f>
        <v>76</v>
      </c>
      <c r="B82" s="58" t="str">
        <f>CONCATENATE(B$3,": ",CONCATENATE("E[",Hitachi!F77,"]"))</f>
        <v>Производитель: E[Hitachi]</v>
      </c>
      <c r="C82" s="58" t="str">
        <f>CONCATENATE(C$3,": ",CONCATENATE("S[",Hitachi!AT77,"]"))</f>
        <v xml:space="preserve"> Тип: S[Сплит система]</v>
      </c>
      <c r="D82" s="58" t="str">
        <f>CONCATENATE(D$3,": ",CONCATENATE("S[",Hitachi!V77,"]"))</f>
        <v xml:space="preserve"> (Сплит система) Инвертор: S[]</v>
      </c>
      <c r="E82" s="58" t="str">
        <f>CONCATENATE(E$3,": ",CONCATENATE("N[",Hitachi!AQ77,"]"))</f>
        <v xml:space="preserve"> (Сплит система) Холодопроизводительность: N[]</v>
      </c>
      <c r="F82" s="58" t="str">
        <f>CONCATENATE(F$3,": ",CONCATENATE("N[",Hitachi!AK77,"]"))</f>
        <v xml:space="preserve"> (Сплит система) Теплопроизводительность: N[]</v>
      </c>
      <c r="G82" s="58" t="str">
        <f>CONCATENATE(G$3,": ",CONCATENATE("N[",Hitachi!AS77,"]"))</f>
        <v xml:space="preserve"> (Сплит система) Площадь помещения: N[]</v>
      </c>
      <c r="H82" s="58" t="str">
        <f>CONCATENATE(H$3,": ",CONCATENATE("S[",Hitachi!AJ77,"]"))</f>
        <v xml:space="preserve"> (Рабочий ток) Охлаждение: S[4.74]</v>
      </c>
      <c r="I82" s="58" t="str">
        <f>CONCATENATE(I$3,": ",CONCATENATE("N[",Hitachi!AB77,"]"))</f>
        <v xml:space="preserve"> (Потребляемая мощность) Охлаждение: N[1.09]</v>
      </c>
      <c r="J82" s="58" t="str">
        <f>CONCATENATE(J$3,": ",CONCATENATE("S[",Hitachi!AI77,"]"))</f>
        <v xml:space="preserve"> (Рабочий ток) Обогрев: S[4.78]</v>
      </c>
      <c r="K82" s="58" t="str">
        <f>CONCATENATE(K$3,": ",CONCATENATE("S[",Hitachi!AA77,"]"))</f>
        <v xml:space="preserve"> (Потребляемая мощность) Обогрев: S[1.1]</v>
      </c>
      <c r="L82" s="58" t="str">
        <f>CONCATENATE(L$3,": ",CONCATENATE("S[",Hitachi!AR77,"]"))</f>
        <v xml:space="preserve"> (Рабочий ток) Напряжение / Частота источника питания: S[]</v>
      </c>
      <c r="M82" s="58" t="str">
        <f>CONCATENATE(M$3,": ",CONCATENATE("S[",Hitachi!AM77,"]"))</f>
        <v xml:space="preserve"> (Рабочий ток) Хладагент: S[R410A]</v>
      </c>
      <c r="N82" s="58" t="str">
        <f>CONCATENATE(N$3,": ",CONCATENATE("N[",Hitachi!U77,"]"))</f>
        <v xml:space="preserve"> (Рабочий ток) Количество хладагента: N[1.05]</v>
      </c>
      <c r="O82" s="58" t="str">
        <f t="shared" si="4"/>
        <v xml:space="preserve"> (Рабочий ток) Объем рециркулируемого воздуха внутреннего блока: S[]</v>
      </c>
      <c r="P82" s="58" t="str">
        <f>CONCATENATE(P$3,": ",CONCATENATE("S[",Hitachi!L77,"]"))</f>
        <v xml:space="preserve"> (Внутренний блок) Размеры (Ш x Г x В): S[900 x 295 x 230]</v>
      </c>
      <c r="Q82" s="58" t="str">
        <f>CONCATENATE(Q$3,": ",CONCATENATE("S[",Hitachi!M77,"]"))</f>
        <v xml:space="preserve"> (Внутренний блок) Упаковка (Ш x Г x В): S[954 x 310 x 360]</v>
      </c>
      <c r="R82" s="58" t="str">
        <f>CONCATENATE(R$3,": ",CONCATENATE("S[",Hitachi!J77,"/",Hitachi!H77,"]"))</f>
        <v xml:space="preserve"> (Внутренний блок) Масса (нетто / брутто): S[10/12.5]</v>
      </c>
      <c r="S82" s="58" t="str">
        <f>CONCATENATE(S$3,": ",CONCATENATE("S[",Hitachi!AN77,"]"))</f>
        <v xml:space="preserve"> (Внутренний блок) Уровень шума мин. / макс.: S[]</v>
      </c>
      <c r="T82" s="58" t="str">
        <f>CONCATENATE(T$3,": ",CONCATENATE("S[",Hitachi!Z77,"]"))</f>
        <v xml:space="preserve"> (Наружный блок) Марка компрессора: S[]</v>
      </c>
      <c r="U82" s="58" t="str">
        <f>CONCATENATE(U$3,": ",CONCATENATE("S[",Hitachi!N77,"]"))</f>
        <v xml:space="preserve"> (Наружный блок) Размеры (Ш x Г x В): S[750 x 548 x 288]</v>
      </c>
      <c r="V82" s="58" t="str">
        <f>CONCATENATE(V$3,": ",CONCATENATE("S[",Hitachi!O77,"]"))</f>
        <v xml:space="preserve"> (Наружный блок) Упаковка (Ш x Г x В): S[871 x 591 x 377]</v>
      </c>
      <c r="W82" s="58" t="str">
        <f>CONCATENATE(W$3,": ",CONCATENATE("S[",Hitachi!K77," / ",Hitachi!I77,"]"))</f>
        <v xml:space="preserve"> (Наружный блок) Масса (нетто / брутто): S[33 / 35.5]</v>
      </c>
      <c r="X82" s="58" t="str">
        <f>CONCATENATE(X$3,": ",CONCATENATE("N[",Hitachi!AO77,"]"))</f>
        <v xml:space="preserve"> (Наружный блок) Максимальный уровень шума: N[]</v>
      </c>
      <c r="Y82" s="58" t="str">
        <f>CONCATENATE(Y$3,": ",CONCATENATE("N[",Hitachi!S77,"]"))</f>
        <v xml:space="preserve"> (Соединительные трубы) Жидкостная линия : N[6.35]</v>
      </c>
      <c r="Z82" s="58" t="str">
        <f>CONCATENATE(Z$3,": ",CONCATENATE("N[",Hitachi!R77,"]"))</f>
        <v xml:space="preserve"> (Соединительные трубы) Газовая линия : N[9.52]</v>
      </c>
      <c r="AA82" s="58" t="str">
        <f>CONCATENATE(AA$3,": ",CONCATENATE("N[",Hitachi!W77,"]"))</f>
        <v xml:space="preserve"> (Соединительные трубы) Максимальная длина трубопровода: N[]</v>
      </c>
      <c r="AB82" s="58" t="str">
        <f>CONCATENATE(AB$3,": ",CONCATENATE("S[",Hitachi!Y77,"]"))</f>
        <v xml:space="preserve"> (Соединительные трубы) Максимальный перепад высот: S[10]</v>
      </c>
      <c r="AC82" s="58" t="str">
        <f>CONCATENATE(AC$3,": ",CONCATENATE("S[",CONCATENATE("от ",Hitachi!AV77," до +",Hitachi!AW77),"]"))</f>
        <v xml:space="preserve"> (Допустимая темп. наружного воздуха) Охлаждение: S[от -15 до +21]</v>
      </c>
      <c r="AD82" s="58" t="str">
        <f>CONCATENATE(AD$3,": ",CONCATENATE("S[",CONCATENATE("от ",Hitachi!AY77," до +",Hitachi!AZ77),"]"))</f>
        <v xml:space="preserve"> (Допустимая темп. наружного воздуха) Обогрев: S[от -10 до +43]</v>
      </c>
    </row>
    <row r="83" spans="1:32" s="58" customFormat="1" x14ac:dyDescent="0.25">
      <c r="A83" s="58">
        <f>Hitachi!B78</f>
        <v>77</v>
      </c>
      <c r="B83" s="58" t="str">
        <f>CONCATENATE(B$3,": ",CONCATENATE("E[",Hitachi!F78,"]"))</f>
        <v>Производитель: E[Hitachi]</v>
      </c>
      <c r="C83" s="58" t="str">
        <f>CONCATENATE(C$3,": ",CONCATENATE("S[",Hitachi!AT78,"]"))</f>
        <v xml:space="preserve"> Тип: S[Сплит система]</v>
      </c>
      <c r="D83" s="58" t="str">
        <f>CONCATENATE(D$3,": ",CONCATENATE("S[",Hitachi!V78,"]"))</f>
        <v xml:space="preserve"> (Сплит система) Инвертор: S[]</v>
      </c>
      <c r="E83" s="58" t="str">
        <f>CONCATENATE(E$3,": ",CONCATENATE("N[",Hitachi!AQ78,"]"))</f>
        <v xml:space="preserve"> (Сплит система) Холодопроизводительность: N[]</v>
      </c>
      <c r="F83" s="58" t="str">
        <f>CONCATENATE(F$3,": ",CONCATENATE("N[",Hitachi!AK78,"]"))</f>
        <v xml:space="preserve"> (Сплит система) Теплопроизводительность: N[]</v>
      </c>
      <c r="G83" s="58" t="str">
        <f>CONCATENATE(G$3,": ",CONCATENATE("N[",Hitachi!AS78,"]"))</f>
        <v xml:space="preserve"> (Сплит система) Площадь помещения: N[]</v>
      </c>
      <c r="H83" s="58" t="str">
        <f>CONCATENATE(H$3,": ",CONCATENATE("S[",Hitachi!AJ78,"]"))</f>
        <v xml:space="preserve"> (Рабочий ток) Охлаждение: S[6.78]</v>
      </c>
      <c r="I83" s="58" t="str">
        <f>CONCATENATE(I$3,": ",CONCATENATE("N[",Hitachi!AB78,"]"))</f>
        <v xml:space="preserve"> (Потребляемая мощность) Охлаждение: N[1.56]</v>
      </c>
      <c r="J83" s="58" t="str">
        <f>CONCATENATE(J$3,": ",CONCATENATE("S[",Hitachi!AI78,"]"))</f>
        <v xml:space="preserve"> (Рабочий ток) Обогрев: S[7.22]</v>
      </c>
      <c r="K83" s="58" t="str">
        <f>CONCATENATE(K$3,": ",CONCATENATE("S[",Hitachi!AA78,"]"))</f>
        <v xml:space="preserve"> (Потребляемая мощность) Обогрев: S[1.66]</v>
      </c>
      <c r="L83" s="58" t="str">
        <f>CONCATENATE(L$3,": ",CONCATENATE("S[",Hitachi!AR78,"]"))</f>
        <v xml:space="preserve"> (Рабочий ток) Напряжение / Частота источника питания: S[]</v>
      </c>
      <c r="M83" s="58" t="str">
        <f>CONCATENATE(M$3,": ",CONCATENATE("S[",Hitachi!AM78,"]"))</f>
        <v xml:space="preserve"> (Рабочий ток) Хладагент: S[R410A]</v>
      </c>
      <c r="N83" s="58" t="str">
        <f>CONCATENATE(N$3,": ",CONCATENATE("N[",Hitachi!U78,"]"))</f>
        <v xml:space="preserve"> (Рабочий ток) Количество хладагента: N[1.25]</v>
      </c>
      <c r="O83" s="58" t="str">
        <f t="shared" si="4"/>
        <v xml:space="preserve"> (Рабочий ток) Объем рециркулируемого воздуха внутреннего блока: S[]</v>
      </c>
      <c r="P83" s="58" t="str">
        <f>CONCATENATE(P$3,": ",CONCATENATE("S[",Hitachi!L78,"]"))</f>
        <v xml:space="preserve"> (Внутренний блок) Размеры (Ш x Г x В): S[900 x 295 x 230]</v>
      </c>
      <c r="Q83" s="58" t="str">
        <f>CONCATENATE(Q$3,": ",CONCATENATE("S[",Hitachi!M78,"]"))</f>
        <v xml:space="preserve"> (Внутренний блок) Упаковка (Ш x Г x В): S[954 x 310 x 360]</v>
      </c>
      <c r="R83" s="58" t="str">
        <f>CONCATENATE(R$3,": ",CONCATENATE("S[",Hitachi!J78,"/",Hitachi!H78,"]"))</f>
        <v xml:space="preserve"> (Внутренний блок) Масса (нетто / брутто): S[10/12.5]</v>
      </c>
      <c r="S83" s="58" t="str">
        <f>CONCATENATE(S$3,": ",CONCATENATE("S[",Hitachi!AN78,"]"))</f>
        <v xml:space="preserve"> (Внутренний блок) Уровень шума мин. / макс.: S[]</v>
      </c>
      <c r="T83" s="58" t="str">
        <f>CONCATENATE(T$3,": ",CONCATENATE("S[",Hitachi!Z78,"]"))</f>
        <v xml:space="preserve"> (Наружный блок) Марка компрессора: S[]</v>
      </c>
      <c r="U83" s="58" t="str">
        <f>CONCATENATE(U$3,": ",CONCATENATE("S[",Hitachi!N78,"]"))</f>
        <v xml:space="preserve"> (Наружный блок) Размеры (Ш x Г x В): S[792 x 600 x 299]</v>
      </c>
      <c r="V83" s="58" t="str">
        <f>CONCATENATE(V$3,": ",CONCATENATE("S[",Hitachi!O78,"]"))</f>
        <v xml:space="preserve"> (Наружный блок) Упаковка (Ш x Г x В): S[924 x 650 x 400]</v>
      </c>
      <c r="W83" s="58" t="str">
        <f>CONCATENATE(W$3,": ",CONCATENATE("S[",Hitachi!K78," / ",Hitachi!I78,"]"))</f>
        <v xml:space="preserve"> (Наружный блок) Масса (нетто / брутто): S[41 / 45]</v>
      </c>
      <c r="X83" s="58" t="str">
        <f>CONCATENATE(X$3,": ",CONCATENATE("N[",Hitachi!AO78,"]"))</f>
        <v xml:space="preserve"> (Наружный блок) Максимальный уровень шума: N[]</v>
      </c>
      <c r="Y83" s="58" t="str">
        <f>CONCATENATE(Y$3,": ",CONCATENATE("N[",Hitachi!S78,"]"))</f>
        <v xml:space="preserve"> (Соединительные трубы) Жидкостная линия : N[6.35]</v>
      </c>
      <c r="Z83" s="58" t="str">
        <f>CONCATENATE(Z$3,": ",CONCATENATE("N[",Hitachi!R78,"]"))</f>
        <v xml:space="preserve"> (Соединительные трубы) Газовая линия : N[12.7]</v>
      </c>
      <c r="AA83" s="58" t="str">
        <f>CONCATENATE(AA$3,": ",CONCATENATE("N[",Hitachi!W78,"]"))</f>
        <v xml:space="preserve"> (Соединительные трубы) Максимальная длина трубопровода: N[]</v>
      </c>
      <c r="AB83" s="58" t="str">
        <f>CONCATENATE(AB$3,": ",CONCATENATE("S[",Hitachi!Y78,"]"))</f>
        <v xml:space="preserve"> (Соединительные трубы) Максимальный перепад высот: S[10]</v>
      </c>
      <c r="AC83" s="58" t="str">
        <f>CONCATENATE(AC$3,": ",CONCATENATE("S[",CONCATENATE("от ",Hitachi!AV78," до +",Hitachi!AW78),"]"))</f>
        <v xml:space="preserve"> (Допустимая темп. наружного воздуха) Охлаждение: S[от -15 до +21]</v>
      </c>
      <c r="AD83" s="58" t="str">
        <f>CONCATENATE(AD$3,": ",CONCATENATE("S[",CONCATENATE("от ",Hitachi!AY78," до +",Hitachi!AZ78),"]"))</f>
        <v xml:space="preserve"> (Допустимая темп. наружного воздуха) Обогрев: S[от -10 до +43]</v>
      </c>
    </row>
    <row r="84" spans="1:32" s="58" customFormat="1" x14ac:dyDescent="0.25">
      <c r="A84" s="58">
        <f>Hitachi!B79</f>
        <v>78</v>
      </c>
      <c r="B84" s="58" t="str">
        <f>CONCATENATE(B$3,": ",CONCATENATE("E[",Hitachi!F79,"]"))</f>
        <v>Производитель: E[Hitachi]</v>
      </c>
      <c r="C84" s="58" t="str">
        <f>CONCATENATE(C$3,": ",CONCATENATE("S[",Hitachi!AT79,"]"))</f>
        <v xml:space="preserve"> Тип: S[Сплит система]</v>
      </c>
      <c r="D84" s="58" t="str">
        <f>CONCATENATE(D$3,": ",CONCATENATE("S[",Hitachi!V79,"]"))</f>
        <v xml:space="preserve"> (Сплит система) Инвертор: S[]</v>
      </c>
      <c r="E84" s="58" t="str">
        <f>CONCATENATE(E$3,": ",CONCATENATE("N[",Hitachi!AQ79,"]"))</f>
        <v xml:space="preserve"> (Сплит система) Холодопроизводительность: N[]</v>
      </c>
      <c r="F84" s="58" t="str">
        <f>CONCATENATE(F$3,": ",CONCATENATE("N[",Hitachi!AK79,"]"))</f>
        <v xml:space="preserve"> (Сплит система) Теплопроизводительность: N[]</v>
      </c>
      <c r="G84" s="58" t="str">
        <f>CONCATENATE(G$3,": ",CONCATENATE("N[",Hitachi!AS79,"]"))</f>
        <v xml:space="preserve"> (Сплит система) Площадь помещения: N[]</v>
      </c>
      <c r="H84" s="58" t="str">
        <f>CONCATENATE(H$3,": ",CONCATENATE("S[",Hitachi!AJ79,"]"))</f>
        <v xml:space="preserve"> (Рабочий ток) Охлаждение: S[1.3]</v>
      </c>
      <c r="I84" s="58" t="str">
        <f>CONCATENATE(I$3,": ",CONCATENATE("N[",Hitachi!AB79,"]"))</f>
        <v xml:space="preserve"> (Потребляемая мощность) Охлаждение: N[0.3]</v>
      </c>
      <c r="J84" s="58" t="str">
        <f>CONCATENATE(J$3,": ",CONCATENATE("S[",Hitachi!AI79,"]"))</f>
        <v xml:space="preserve"> (Рабочий ток) Обогрев: S[1.65]</v>
      </c>
      <c r="K84" s="58" t="str">
        <f>CONCATENATE(K$3,": ",CONCATENATE("S[",Hitachi!AA79,"]"))</f>
        <v xml:space="preserve"> (Потребляемая мощность) Обогрев: S[0.38]</v>
      </c>
      <c r="L84" s="58" t="str">
        <f>CONCATENATE(L$3,": ",CONCATENATE("S[",Hitachi!AR79,"]"))</f>
        <v xml:space="preserve"> (Рабочий ток) Напряжение / Частота источника питания: S[]</v>
      </c>
      <c r="M84" s="58" t="str">
        <f>CONCATENATE(M$3,": ",CONCATENATE("S[",Hitachi!AM79,"]"))</f>
        <v xml:space="preserve"> (Рабочий ток) Хладагент: S[R410A]</v>
      </c>
      <c r="N84" s="58" t="str">
        <f>CONCATENATE(N$3,": ",CONCATENATE("N[",Hitachi!U79,"]"))</f>
        <v xml:space="preserve"> (Рабочий ток) Количество хладагента: N[1.35]</v>
      </c>
      <c r="O84" s="58" t="str">
        <f t="shared" si="4"/>
        <v xml:space="preserve"> (Рабочий ток) Объем рециркулируемого воздуха внутреннего блока: S[]</v>
      </c>
      <c r="P84" s="58" t="str">
        <f>CONCATENATE(P$3,": ",CONCATENATE("S[",Hitachi!L79,"]"))</f>
        <v xml:space="preserve"> (Внутренний блок) Размеры (Ш x Г x В): S[798 x 295 x 258]</v>
      </c>
      <c r="Q84" s="58" t="str">
        <f>CONCATENATE(Q$3,": ",CONCATENATE("S[",Hitachi!M79,"]"))</f>
        <v xml:space="preserve"> (Внутренний блок) Упаковка (Ш x Г x В): S[850 x 356 x 350]</v>
      </c>
      <c r="R84" s="58" t="str">
        <f>CONCATENATE(R$3,": ",CONCATENATE("S[",Hitachi!J79,"/",Hitachi!H79,"]"))</f>
        <v xml:space="preserve"> (Внутренний блок) Масса (нетто / брутто): S[12/14]</v>
      </c>
      <c r="S84" s="58" t="str">
        <f>CONCATENATE(S$3,": ",CONCATENATE("S[",Hitachi!AN79,"]"))</f>
        <v xml:space="preserve"> (Внутренний блок) Уровень шума мин. / макс.: S[]</v>
      </c>
      <c r="T84" s="58" t="str">
        <f>CONCATENATE(T$3,": ",CONCATENATE("S[",Hitachi!Z79,"]"))</f>
        <v xml:space="preserve"> (Наружный блок) Марка компрессора: S[]</v>
      </c>
      <c r="U84" s="58" t="str">
        <f>CONCATENATE(U$3,": ",CONCATENATE("S[",Hitachi!N79,"]"))</f>
        <v xml:space="preserve"> (Наружный блок) Размеры (Ш x Г x В): S[792 x 600 x 299]</v>
      </c>
      <c r="V84" s="58" t="str">
        <f>CONCATENATE(V$3,": ",CONCATENATE("S[",Hitachi!O79,"]"))</f>
        <v xml:space="preserve"> (Наружный блок) Упаковка (Ш x Г x В): S[924 x 650 x 400]</v>
      </c>
      <c r="W84" s="58" t="str">
        <f>CONCATENATE(W$3,": ",CONCATENATE("S[",Hitachi!K79," / ",Hitachi!I79,"]"))</f>
        <v xml:space="preserve"> (Наружный блок) Масса (нетто / брутто): S[40 / 43]</v>
      </c>
      <c r="X84" s="58" t="str">
        <f>CONCATENATE(X$3,": ",CONCATENATE("N[",Hitachi!AO79,"]"))</f>
        <v xml:space="preserve"> (Наружный блок) Максимальный уровень шума: N[]</v>
      </c>
      <c r="Y84" s="58" t="str">
        <f>CONCATENATE(Y$3,": ",CONCATENATE("N[",Hitachi!S79,"]"))</f>
        <v xml:space="preserve"> (Соединительные трубы) Жидкостная линия : N[6.35]</v>
      </c>
      <c r="Z84" s="58" t="str">
        <f>CONCATENATE(Z$3,": ",CONCATENATE("N[",Hitachi!R79,"]"))</f>
        <v xml:space="preserve"> (Соединительные трубы) Газовая линия : N[12.7]</v>
      </c>
      <c r="AA84" s="58" t="str">
        <f>CONCATENATE(AA$3,": ",CONCATENATE("N[",Hitachi!W79,"]"))</f>
        <v xml:space="preserve"> (Соединительные трубы) Максимальная длина трубопровода: N[]</v>
      </c>
      <c r="AB84" s="58" t="str">
        <f>CONCATENATE(AB$3,": ",CONCATENATE("S[",Hitachi!Y79,"]"))</f>
        <v xml:space="preserve"> (Соединительные трубы) Максимальный перепад высот: S[10]</v>
      </c>
      <c r="AC84" s="58" t="str">
        <f>CONCATENATE(AC$3,": ",CONCATENATE("S[",CONCATENATE("от ",Hitachi!AV79," до +",Hitachi!AW79),"]"))</f>
        <v xml:space="preserve"> (Допустимая темп. наружного воздуха) Охлаждение: S[от -20 до +21]</v>
      </c>
      <c r="AD84" s="58" t="str">
        <f>CONCATENATE(AD$3,": ",CONCATENATE("S[",CONCATENATE("от ",Hitachi!AY79," до +",Hitachi!AZ79),"]"))</f>
        <v xml:space="preserve"> (Допустимая темп. наружного воздуха) Обогрев: S[от -10 до +43]</v>
      </c>
    </row>
    <row r="85" spans="1:32" s="58" customFormat="1" x14ac:dyDescent="0.25">
      <c r="A85" s="58">
        <f>Hitachi!B80</f>
        <v>79</v>
      </c>
      <c r="B85" s="58" t="str">
        <f>CONCATENATE(B$3,": ",CONCATENATE("E[",Hitachi!F80,"]"))</f>
        <v>Производитель: E[Hitachi]</v>
      </c>
      <c r="C85" s="58" t="str">
        <f>CONCATENATE(C$3,": ",CONCATENATE("S[",Hitachi!AT80,"]"))</f>
        <v xml:space="preserve"> Тип: S[Сплит система]</v>
      </c>
      <c r="D85" s="58" t="str">
        <f>CONCATENATE(D$3,": ",CONCATENATE("S[",Hitachi!V80,"]"))</f>
        <v xml:space="preserve"> (Сплит система) Инвертор: S[]</v>
      </c>
      <c r="E85" s="58" t="str">
        <f>CONCATENATE(E$3,": ",CONCATENATE("N[",Hitachi!AQ80,"]"))</f>
        <v xml:space="preserve"> (Сплит система) Холодопроизводительность: N[]</v>
      </c>
      <c r="F85" s="58" t="str">
        <f>CONCATENATE(F$3,": ",CONCATENATE("N[",Hitachi!AK80,"]"))</f>
        <v xml:space="preserve"> (Сплит система) Теплопроизводительность: N[]</v>
      </c>
      <c r="G85" s="58" t="str">
        <f>CONCATENATE(G$3,": ",CONCATENATE("N[",Hitachi!AS80,"]"))</f>
        <v xml:space="preserve"> (Сплит система) Площадь помещения: N[]</v>
      </c>
      <c r="H85" s="58" t="str">
        <f>CONCATENATE(H$3,": ",CONCATENATE("S[",Hitachi!AJ80,"]"))</f>
        <v xml:space="preserve"> (Рабочий ток) Охлаждение: S[2.04]</v>
      </c>
      <c r="I85" s="58" t="str">
        <f>CONCATENATE(I$3,": ",CONCATENATE("N[",Hitachi!AB80,"]"))</f>
        <v xml:space="preserve"> (Потребляемая мощность) Охлаждение: N[0.47]</v>
      </c>
      <c r="J85" s="58" t="str">
        <f>CONCATENATE(J$3,": ",CONCATENATE("S[",Hitachi!AI80,"]"))</f>
        <v xml:space="preserve"> (Рабочий ток) Обогрев: S[2.48]</v>
      </c>
      <c r="K85" s="58" t="str">
        <f>CONCATENATE(K$3,": ",CONCATENATE("S[",Hitachi!AA80,"]"))</f>
        <v xml:space="preserve"> (Потребляемая мощность) Обогрев: S[0.57]</v>
      </c>
      <c r="L85" s="58" t="str">
        <f>CONCATENATE(L$3,": ",CONCATENATE("S[",Hitachi!AR80,"]"))</f>
        <v xml:space="preserve"> (Рабочий ток) Напряжение / Частота источника питания: S[]</v>
      </c>
      <c r="M85" s="58" t="str">
        <f>CONCATENATE(M$3,": ",CONCATENATE("S[",Hitachi!AM80,"]"))</f>
        <v xml:space="preserve"> (Рабочий ток) Хладагент: S[R410A]</v>
      </c>
      <c r="N85" s="58" t="str">
        <f>CONCATENATE(N$3,": ",CONCATENATE("N[",Hitachi!U80,"]"))</f>
        <v xml:space="preserve"> (Рабочий ток) Количество хладагента: N[1.35]</v>
      </c>
      <c r="O85" s="58" t="str">
        <f t="shared" si="4"/>
        <v xml:space="preserve"> (Рабочий ток) Объем рециркулируемого воздуха внутреннего блока: S[]</v>
      </c>
      <c r="P85" s="58" t="str">
        <f>CONCATENATE(P$3,": ",CONCATENATE("S[",Hitachi!L80,"]"))</f>
        <v xml:space="preserve"> (Внутренний блок) Размеры (Ш x Г x В): S[798 x 295 x 258]</v>
      </c>
      <c r="Q85" s="58" t="str">
        <f>CONCATENATE(Q$3,": ",CONCATENATE("S[",Hitachi!M80,"]"))</f>
        <v xml:space="preserve"> (Внутренний блок) Упаковка (Ш x Г x В): S[850 x 356 x 350]</v>
      </c>
      <c r="R85" s="58" t="str">
        <f>CONCATENATE(R$3,": ",CONCATENATE("S[",Hitachi!J80,"/",Hitachi!H80,"]"))</f>
        <v xml:space="preserve"> (Внутренний блок) Масса (нетто / брутто): S[12/14]</v>
      </c>
      <c r="S85" s="58" t="str">
        <f>CONCATENATE(S$3,": ",CONCATENATE("S[",Hitachi!AN80,"]"))</f>
        <v xml:space="preserve"> (Внутренний блок) Уровень шума мин. / макс.: S[]</v>
      </c>
      <c r="T85" s="58" t="str">
        <f>CONCATENATE(T$3,": ",CONCATENATE("S[",Hitachi!Z80,"]"))</f>
        <v xml:space="preserve"> (Наружный блок) Марка компрессора: S[]</v>
      </c>
      <c r="U85" s="58" t="str">
        <f>CONCATENATE(U$3,": ",CONCATENATE("S[",Hitachi!N80,"]"))</f>
        <v xml:space="preserve"> (Наружный блок) Размеры (Ш x Г x В): S[792 x 600 x 299]</v>
      </c>
      <c r="V85" s="58" t="str">
        <f>CONCATENATE(V$3,": ",CONCATENATE("S[",Hitachi!O80,"]"))</f>
        <v xml:space="preserve"> (Наружный блок) Упаковка (Ш x Г x В): S[924 x 650 x 400]</v>
      </c>
      <c r="W85" s="58" t="str">
        <f>CONCATENATE(W$3,": ",CONCATENATE("S[",Hitachi!K80," / ",Hitachi!I80,"]"))</f>
        <v xml:space="preserve"> (Наружный блок) Масса (нетто / брутто): S[40 / 43]</v>
      </c>
      <c r="X85" s="58" t="str">
        <f>CONCATENATE(X$3,": ",CONCATENATE("N[",Hitachi!AO80,"]"))</f>
        <v xml:space="preserve"> (Наружный блок) Максимальный уровень шума: N[]</v>
      </c>
      <c r="Y85" s="58" t="str">
        <f>CONCATENATE(Y$3,": ",CONCATENATE("N[",Hitachi!S80,"]"))</f>
        <v xml:space="preserve"> (Соединительные трубы) Жидкостная линия : N[6.35]</v>
      </c>
      <c r="Z85" s="58" t="str">
        <f>CONCATENATE(Z$3,": ",CONCATENATE("N[",Hitachi!R80,"]"))</f>
        <v xml:space="preserve"> (Соединительные трубы) Газовая линия : N[12.7]</v>
      </c>
      <c r="AA85" s="58" t="str">
        <f>CONCATENATE(AA$3,": ",CONCATENATE("N[",Hitachi!W80,"]"))</f>
        <v xml:space="preserve"> (Соединительные трубы) Максимальная длина трубопровода: N[]</v>
      </c>
      <c r="AB85" s="58" t="str">
        <f>CONCATENATE(AB$3,": ",CONCATENATE("S[",Hitachi!Y80,"]"))</f>
        <v xml:space="preserve"> (Соединительные трубы) Максимальный перепад высот: S[10]</v>
      </c>
      <c r="AC85" s="58" t="str">
        <f>CONCATENATE(AC$3,": ",CONCATENATE("S[",CONCATENATE("от ",Hitachi!AV80," до +",Hitachi!AW80),"]"))</f>
        <v xml:space="preserve"> (Допустимая темп. наружного воздуха) Охлаждение: S[от -20 до +21]</v>
      </c>
      <c r="AD85" s="58" t="str">
        <f>CONCATENATE(AD$3,": ",CONCATENATE("S[",CONCATENATE("от ",Hitachi!AY80," до +",Hitachi!AZ80),"]"))</f>
        <v xml:space="preserve"> (Допустимая темп. наружного воздуха) Обогрев: S[от -10 до +43]</v>
      </c>
    </row>
    <row r="86" spans="1:32" s="58" customFormat="1" x14ac:dyDescent="0.25">
      <c r="A86" s="58">
        <f>Hitachi!B81</f>
        <v>80</v>
      </c>
      <c r="B86" s="58" t="str">
        <f>CONCATENATE(B$3,": ",CONCATENATE("E[",Hitachi!F81,"]"))</f>
        <v>Производитель: E[Hitachi]</v>
      </c>
      <c r="C86" s="58" t="str">
        <f>CONCATENATE(C$3,": ",CONCATENATE("S[",Hitachi!AT81,"]"))</f>
        <v xml:space="preserve"> Тип: S[Сплит система]</v>
      </c>
      <c r="D86" s="58" t="str">
        <f>CONCATENATE(D$3,": ",CONCATENATE("S[",Hitachi!V81,"]"))</f>
        <v xml:space="preserve"> (Сплит система) Инвертор: S[]</v>
      </c>
      <c r="E86" s="58" t="str">
        <f>CONCATENATE(E$3,": ",CONCATENATE("N[",Hitachi!AQ81,"]"))</f>
        <v xml:space="preserve"> (Сплит система) Холодопроизводительность: N[]</v>
      </c>
      <c r="F86" s="58" t="str">
        <f>CONCATENATE(F$3,": ",CONCATENATE("N[",Hitachi!AK81,"]"))</f>
        <v xml:space="preserve"> (Сплит система) Теплопроизводительность: N[]</v>
      </c>
      <c r="G86" s="58" t="str">
        <f>CONCATENATE(G$3,": ",CONCATENATE("N[",Hitachi!AS81,"]"))</f>
        <v xml:space="preserve"> (Сплит система) Площадь помещения: N[]</v>
      </c>
      <c r="H86" s="58" t="str">
        <f>CONCATENATE(H$3,": ",CONCATENATE("S[",Hitachi!AJ81,"]"))</f>
        <v xml:space="preserve"> (Рабочий ток) Охлаждение: S[3.5]</v>
      </c>
      <c r="I86" s="58" t="str">
        <f>CONCATENATE(I$3,": ",CONCATENATE("N[",Hitachi!AB81,"]"))</f>
        <v xml:space="preserve"> (Потребляемая мощность) Охлаждение: N[0.8]</v>
      </c>
      <c r="J86" s="58" t="str">
        <f>CONCATENATE(J$3,": ",CONCATENATE("S[",Hitachi!AI81,"]"))</f>
        <v xml:space="preserve"> (Рабочий ток) Обогрев: S[3.43]</v>
      </c>
      <c r="K86" s="58" t="str">
        <f>CONCATENATE(K$3,": ",CONCATENATE("S[",Hitachi!AA81,"]"))</f>
        <v xml:space="preserve"> (Потребляемая мощность) Обогрев: S[0.79]</v>
      </c>
      <c r="L86" s="58" t="str">
        <f>CONCATENATE(L$3,": ",CONCATENATE("S[",Hitachi!AR81,"]"))</f>
        <v xml:space="preserve"> (Рабочий ток) Напряжение / Частота источника питания: S[]</v>
      </c>
      <c r="M86" s="58" t="str">
        <f>CONCATENATE(M$3,": ",CONCATENATE("S[",Hitachi!AM81,"]"))</f>
        <v xml:space="preserve"> (Рабочий ток) Хладагент: S[R410A]</v>
      </c>
      <c r="N86" s="58" t="str">
        <f>CONCATENATE(N$3,": ",CONCATENATE("N[",Hitachi!U81,"]"))</f>
        <v xml:space="preserve"> (Рабочий ток) Количество хладагента: N[1.35]</v>
      </c>
      <c r="O86" s="58" t="str">
        <f t="shared" si="4"/>
        <v xml:space="preserve"> (Рабочий ток) Объем рециркулируемого воздуха внутреннего блока: S[]</v>
      </c>
      <c r="P86" s="58" t="str">
        <f>CONCATENATE(P$3,": ",CONCATENATE("S[",Hitachi!L81,"]"))</f>
        <v xml:space="preserve"> (Внутренний блок) Размеры (Ш x Г x В): S[798 x 295 x 258]</v>
      </c>
      <c r="Q86" s="58" t="str">
        <f>CONCATENATE(Q$3,": ",CONCATENATE("S[",Hitachi!M81,"]"))</f>
        <v xml:space="preserve"> (Внутренний блок) Упаковка (Ш x Г x В): S[850 x 356 x 350]</v>
      </c>
      <c r="R86" s="58" t="str">
        <f>CONCATENATE(R$3,": ",CONCATENATE("S[",Hitachi!J81,"/",Hitachi!H81,"]"))</f>
        <v xml:space="preserve"> (Внутренний блок) Масса (нетто / брутто): S[12/14]</v>
      </c>
      <c r="S86" s="58" t="str">
        <f>CONCATENATE(S$3,": ",CONCATENATE("S[",Hitachi!AN81,"]"))</f>
        <v xml:space="preserve"> (Внутренний блок) Уровень шума мин. / макс.: S[]</v>
      </c>
      <c r="T86" s="58" t="str">
        <f>CONCATENATE(T$3,": ",CONCATENATE("S[",Hitachi!Z81,"]"))</f>
        <v xml:space="preserve"> (Наружный блок) Марка компрессора: S[]</v>
      </c>
      <c r="U86" s="58" t="str">
        <f>CONCATENATE(U$3,": ",CONCATENATE("S[",Hitachi!N81,"]"))</f>
        <v xml:space="preserve"> (Наружный блок) Размеры (Ш x Г x В): S[792 x 600 x 299]</v>
      </c>
      <c r="V86" s="58" t="str">
        <f>CONCATENATE(V$3,": ",CONCATENATE("S[",Hitachi!O81,"]"))</f>
        <v xml:space="preserve"> (Наружный блок) Упаковка (Ш x Г x В): S[924 x 650 x 400]</v>
      </c>
      <c r="W86" s="58" t="str">
        <f>CONCATENATE(W$3,": ",CONCATENATE("S[",Hitachi!K81," / ",Hitachi!I81,"]"))</f>
        <v xml:space="preserve"> (Наружный блок) Масса (нетто / брутто): S[40 / 43]</v>
      </c>
      <c r="X86" s="58" t="str">
        <f>CONCATENATE(X$3,": ",CONCATENATE("N[",Hitachi!AO81,"]"))</f>
        <v xml:space="preserve"> (Наружный блок) Максимальный уровень шума: N[]</v>
      </c>
      <c r="Y86" s="58" t="str">
        <f>CONCATENATE(Y$3,": ",CONCATENATE("N[",Hitachi!S81,"]"))</f>
        <v xml:space="preserve"> (Соединительные трубы) Жидкостная линия : N[6.35]</v>
      </c>
      <c r="Z86" s="58" t="str">
        <f>CONCATENATE(Z$3,": ",CONCATENATE("N[",Hitachi!R81,"]"))</f>
        <v xml:space="preserve"> (Соединительные трубы) Газовая линия : N[12.7]</v>
      </c>
      <c r="AA86" s="58" t="str">
        <f>CONCATENATE(AA$3,": ",CONCATENATE("N[",Hitachi!W81,"]"))</f>
        <v xml:space="preserve"> (Соединительные трубы) Максимальная длина трубопровода: N[]</v>
      </c>
      <c r="AB86" s="58" t="str">
        <f>CONCATENATE(AB$3,": ",CONCATENATE("S[",Hitachi!Y81,"]"))</f>
        <v xml:space="preserve"> (Соединительные трубы) Максимальный перепад высот: S[10]</v>
      </c>
      <c r="AC86" s="58" t="str">
        <f>CONCATENATE(AC$3,": ",CONCATENATE("S[",CONCATENATE("от ",Hitachi!AV81," до +",Hitachi!AW81),"]"))</f>
        <v xml:space="preserve"> (Допустимая темп. наружного воздуха) Охлаждение: S[от -20 до +21]</v>
      </c>
      <c r="AD86" s="58" t="str">
        <f>CONCATENATE(AD$3,": ",CONCATENATE("S[",CONCATENATE("от ",Hitachi!AY81," до +",Hitachi!AZ81),"]"))</f>
        <v xml:space="preserve"> (Допустимая темп. наружного воздуха) Обогрев: S[от -10 до +43]</v>
      </c>
    </row>
    <row r="87" spans="1:32" s="55" customFormat="1" x14ac:dyDescent="0.25"/>
    <row r="88" spans="1:32" s="55" customFormat="1" x14ac:dyDescent="0.25">
      <c r="A88" s="55" t="s">
        <v>4118</v>
      </c>
    </row>
    <row r="89" spans="1:32" s="2" customFormat="1" x14ac:dyDescent="0.25">
      <c r="A89" s="27" t="s">
        <v>4118</v>
      </c>
      <c r="B89" s="23" t="s">
        <v>4119</v>
      </c>
      <c r="C89" s="23" t="s">
        <v>4838</v>
      </c>
      <c r="D89" s="23" t="s">
        <v>4816</v>
      </c>
      <c r="E89" s="23" t="s">
        <v>4817</v>
      </c>
      <c r="F89" s="23" t="s">
        <v>4818</v>
      </c>
      <c r="G89" s="24" t="s">
        <v>4819</v>
      </c>
      <c r="H89" s="24" t="s">
        <v>4121</v>
      </c>
      <c r="I89" s="54" t="s">
        <v>4820</v>
      </c>
      <c r="J89" s="24" t="s">
        <v>4821</v>
      </c>
      <c r="K89" s="54" t="s">
        <v>4120</v>
      </c>
      <c r="L89" s="25" t="s">
        <v>4822</v>
      </c>
      <c r="M89" s="25" t="s">
        <v>4823</v>
      </c>
      <c r="N89" s="25" t="s">
        <v>4824</v>
      </c>
      <c r="O89" s="24" t="s">
        <v>3747</v>
      </c>
      <c r="P89" s="23" t="s">
        <v>3909</v>
      </c>
      <c r="Q89" s="23" t="s">
        <v>4825</v>
      </c>
      <c r="R89" s="23" t="s">
        <v>4826</v>
      </c>
      <c r="S89" s="23" t="s">
        <v>4497</v>
      </c>
      <c r="T89" s="24" t="s">
        <v>4828</v>
      </c>
      <c r="U89" s="23" t="s">
        <v>4829</v>
      </c>
      <c r="V89" s="23" t="s">
        <v>4830</v>
      </c>
      <c r="W89" s="23" t="s">
        <v>4831</v>
      </c>
      <c r="X89" s="23" t="s">
        <v>4827</v>
      </c>
      <c r="Y89" s="23" t="s">
        <v>4832</v>
      </c>
      <c r="Z89" s="23" t="s">
        <v>3910</v>
      </c>
      <c r="AA89" s="26" t="s">
        <v>4833</v>
      </c>
      <c r="AB89" s="26" t="s">
        <v>4495</v>
      </c>
      <c r="AC89" s="24" t="s">
        <v>4839</v>
      </c>
      <c r="AD89" s="24" t="s">
        <v>4840</v>
      </c>
      <c r="AE89" s="27"/>
      <c r="AF89" s="27"/>
    </row>
    <row r="90" spans="1:32" s="55" customFormat="1" x14ac:dyDescent="0.25">
      <c r="I90" s="56"/>
      <c r="K90" s="56"/>
    </row>
    <row r="91" spans="1:32" s="58" customFormat="1" x14ac:dyDescent="0.25">
      <c r="A91" s="58">
        <f>Royal!B2</f>
        <v>86</v>
      </c>
      <c r="B91" s="58" t="str">
        <f>CONCATENATE(B$3,": ",CONCATENATE("E[",Royal!F2,"]"))</f>
        <v>Производитель: E[ROYAL Clima]</v>
      </c>
      <c r="C91" s="58" t="str">
        <f>CONCATENATE(C$3,": ",CONCATENATE("S[",Royal!AP2,"]"))</f>
        <v xml:space="preserve"> Тип: S[Сплит система]</v>
      </c>
      <c r="D91" s="58" t="str">
        <f>CONCATENATE(D$3,": ",CONCATENATE("S[",Royal!S2,"]"))</f>
        <v xml:space="preserve"> (Сплит система) Инвертор: S[да]</v>
      </c>
      <c r="E91" s="58" t="str">
        <f>CONCATENATE(E$3,": ",CONCATENATE("N[",Royal!AM2,"]"))</f>
        <v xml:space="preserve"> (Сплит система) Холодопроизводительность: N[2.9]</v>
      </c>
      <c r="F91" s="58" t="str">
        <f>CONCATENATE(F$3,": ",CONCATENATE("N[",Royal!AG2,"]"))</f>
        <v xml:space="preserve"> (Сплит система) Теплопроизводительность: N[3.1]</v>
      </c>
      <c r="G91" s="58" t="str">
        <f>CONCATENATE(G$3,": ",CONCATENATE("N[",Royal!AO2,"]"))</f>
        <v xml:space="preserve"> (Сплит система) Площадь помещения: N[29]</v>
      </c>
      <c r="H91" s="58" t="str">
        <f>CONCATENATE(H$3,": ",CONCATENATE("S[",Royal!AB2,"]"))</f>
        <v xml:space="preserve"> (Рабочий ток) Охлаждение: S[3.85]</v>
      </c>
      <c r="I91" s="58" t="str">
        <f>CONCATENATE(I$3,": ",CONCATENATE("N[",Royal!Z2,"]"))</f>
        <v xml:space="preserve"> (Потребляемая мощность) Охлаждение: N[0.682]</v>
      </c>
      <c r="J91" s="58" t="str">
        <f>CONCATENATE(J$3,": ",CONCATENATE("S[",Royal!AA2,"]"))</f>
        <v xml:space="preserve"> (Рабочий ток) Обогрев: S[4.03]</v>
      </c>
      <c r="K91" s="58" t="str">
        <f>CONCATENATE(K$3,": ",CONCATENATE("S[",Royal!Y2,"]"))</f>
        <v xml:space="preserve"> (Потребляемая мощность) Обогрев: S[0.695]</v>
      </c>
      <c r="L91" s="58" t="str">
        <f>CONCATENATE(L$3,": ",CONCATENATE("S[",Royal!AN2,"]"))</f>
        <v xml:space="preserve"> (Рабочий ток) Напряжение / Частота источника питания: S[220-240/50/1]</v>
      </c>
      <c r="M91" s="58" t="str">
        <f>CONCATENATE(M$3,": ",CONCATENATE("S[",Royal!AJ2,"]"))</f>
        <v xml:space="preserve"> (Рабочий ток) Хладагент: S[R32]</v>
      </c>
      <c r="N91" s="58" t="str">
        <f>CONCATENATE(N$3,": ",CONCATENATE("N[",Royal!R2,"]"))</f>
        <v xml:space="preserve"> (Рабочий ток) Количество хладагента: N[620]</v>
      </c>
      <c r="O91" s="58" t="str">
        <f t="shared" ref="O91:O106" si="5">CONCATENATE(O$3,": ",CONCATENATE("S[]"))</f>
        <v xml:space="preserve"> (Рабочий ток) Объем рециркулируемого воздуха внутреннего блока: S[]</v>
      </c>
      <c r="P91" s="58" t="str">
        <f>CONCATENATE(P$3,": ",CONCATENATE("S[",Royal!L2,"]"))</f>
        <v xml:space="preserve"> (Внутренний блок) Размеры (Ш x Г x В): S[960 x 316 x 198]</v>
      </c>
      <c r="Q91" s="58" t="str">
        <f>CONCATENATE(Q$3,": ",CONCATENATE("S[",Royal!M2,"]"))</f>
        <v xml:space="preserve"> (Внутренний блок) Упаковка (Ш x Г x В): S[1035 x 360 x 390]</v>
      </c>
      <c r="R91" s="58" t="str">
        <f>CONCATENATE(R$3,": ",CONCATENATE("S[",Royal!J2," / ",Royal!H2,"]"))</f>
        <v xml:space="preserve"> (Внутренний блок) Масса (нетто / брутто): S[13 / 15]</v>
      </c>
      <c r="S91" s="58" t="str">
        <f>CONCATENATE(S$3,": ",CONCATENATE("S[",Royal!AK2,"]"))</f>
        <v xml:space="preserve"> (Внутренний блок) Уровень шума мин. / макс.: S[18/24/27/31/33/36/38]</v>
      </c>
      <c r="T91" s="58" t="str">
        <f>CONCATENATE(T$3,": ",CONCATENATE("S[",Royal!W2,"]"))</f>
        <v xml:space="preserve"> (Наружный блок) Марка компрессора: S[RECHI]</v>
      </c>
      <c r="U91" s="58" t="str">
        <f>CONCATENATE(U$3,": ",CONCATENATE("S[",Royal!N2,"]"))</f>
        <v xml:space="preserve"> (Наружный блок) Размеры (Ш x Г x В): S[795 x 549 x 305]</v>
      </c>
      <c r="V91" s="58" t="str">
        <f>CONCATENATE(V$3,": ",CONCATENATE("S[",Royal!O2,"]"))</f>
        <v xml:space="preserve"> (Наружный блок) Упаковка (Ш x Г x В): S[835 x 585 x 340]</v>
      </c>
      <c r="W91" s="58" t="str">
        <f>CONCATENATE(W$3,": ",CONCATENATE("S[",Royal!K2," / ",Royal!I2,"]"))</f>
        <v xml:space="preserve"> (Наружный блок) Масса (нетто / брутто): S[22 / 25]</v>
      </c>
      <c r="X91" s="58" t="str">
        <f>CONCATENATE(X$3,": ",CONCATENATE("N[",Royal!AL2,"]"))</f>
        <v xml:space="preserve"> (Наружный блок) Максимальный уровень шума: N[51]</v>
      </c>
      <c r="Y91" s="58" t="str">
        <f>CONCATENATE(Y$3,": ",CONCATENATE("N[",Royal!Q2,"]"))</f>
        <v xml:space="preserve"> (Соединительные трубы) Жидкостная линия : N[6.35]</v>
      </c>
      <c r="Z91" s="58" t="str">
        <f>CONCATENATE(Z$3,": ",CONCATENATE("N[",Royal!P2,"]"))</f>
        <v xml:space="preserve"> (Соединительные трубы) Газовая линия : N[9.53]</v>
      </c>
      <c r="AA91" s="58" t="str">
        <f>CONCATENATE(AA$3,": ",CONCATENATE("N[",Royal!T2,"]"))</f>
        <v xml:space="preserve"> (Соединительные трубы) Максимальная длина трубопровода: N[25]</v>
      </c>
      <c r="AB91" s="58" t="str">
        <f>CONCATENATE(AB$3,": ",CONCATENATE("S[",Royal!V2,"]"))</f>
        <v xml:space="preserve"> (Соединительные трубы) Максимальный перепад высот: S[10]</v>
      </c>
      <c r="AC91" s="58" t="str">
        <f>CONCATENATE(AC$3,": ",CONCATENATE("S[",CONCATENATE("от ",Royal!AU2," до +",Royal!AV2),"]"))</f>
        <v xml:space="preserve"> (Допустимая темп. наружного воздуха) Охлаждение: S[от -15 до +53]</v>
      </c>
      <c r="AD91" s="58" t="str">
        <f>CONCATENATE(AD$3,": ",CONCATENATE("S[",CONCATENATE("от ",Royal!AR2," до +",Royal!AS2),"]"))</f>
        <v xml:space="preserve"> (Допустимая темп. наружного воздуха) Обогрев: S[от -20 до +30]</v>
      </c>
    </row>
    <row r="92" spans="1:32" s="58" customFormat="1" x14ac:dyDescent="0.25">
      <c r="A92" s="58">
        <f>Royal!B3</f>
        <v>87</v>
      </c>
      <c r="B92" s="58" t="str">
        <f>CONCATENATE(B$3,": ",CONCATENATE("E[",Royal!F3,"]"))</f>
        <v>Производитель: E[ROYAL Clima]</v>
      </c>
      <c r="C92" s="58" t="str">
        <f>CONCATENATE(C$3,": ",CONCATENATE("S[",Royal!AP3,"]"))</f>
        <v xml:space="preserve"> Тип: S[Сплит система]</v>
      </c>
      <c r="D92" s="58" t="str">
        <f>CONCATENATE(D$3,": ",CONCATENATE("S[",Royal!S3,"]"))</f>
        <v xml:space="preserve"> (Сплит система) Инвертор: S[да]</v>
      </c>
      <c r="E92" s="58" t="str">
        <f>CONCATENATE(E$3,": ",CONCATENATE("N[",Royal!AM3,"]"))</f>
        <v xml:space="preserve"> (Сплит система) Холодопроизводительность: N[3.9]</v>
      </c>
      <c r="F92" s="58" t="str">
        <f>CONCATENATE(F$3,": ",CONCATENATE("N[",Royal!AG3,"]"))</f>
        <v xml:space="preserve"> (Сплит система) Теплопроизводительность: N[4.1]</v>
      </c>
      <c r="G92" s="58" t="str">
        <f>CONCATENATE(G$3,": ",CONCATENATE("N[",Royal!AO3,"]"))</f>
        <v xml:space="preserve"> (Сплит система) Площадь помещения: N[39]</v>
      </c>
      <c r="H92" s="58" t="str">
        <f>CONCATENATE(H$3,": ",CONCATENATE("S[",Royal!AB3,"]"))</f>
        <v xml:space="preserve"> (Рабочий ток) Охлаждение: S[4.81]</v>
      </c>
      <c r="I92" s="58" t="str">
        <f>CONCATENATE(I$3,": ",CONCATENATE("N[",Royal!Z3,"]"))</f>
        <v xml:space="preserve"> (Потребляемая мощность) Охлаждение: N[0.942]</v>
      </c>
      <c r="J92" s="58" t="str">
        <f>CONCATENATE(J$3,": ",CONCATENATE("S[",Royal!AA3,"]"))</f>
        <v xml:space="preserve"> (Рабочий ток) Обогрев: S[5.11]</v>
      </c>
      <c r="K92" s="58" t="str">
        <f>CONCATENATE(K$3,": ",CONCATENATE("S[",Royal!Y3,"]"))</f>
        <v xml:space="preserve"> (Потребляемая мощность) Обогрев: S[0.995]</v>
      </c>
      <c r="L92" s="58" t="str">
        <f>CONCATENATE(L$3,": ",CONCATENATE("S[",Royal!AN3,"]"))</f>
        <v xml:space="preserve"> (Рабочий ток) Напряжение / Частота источника питания: S[220-240/50/1]</v>
      </c>
      <c r="M92" s="58" t="str">
        <f>CONCATENATE(M$3,": ",CONCATENATE("S[",Royal!AJ3,"]"))</f>
        <v xml:space="preserve"> (Рабочий ток) Хладагент: S[R32]</v>
      </c>
      <c r="N92" s="58" t="str">
        <f>CONCATENATE(N$3,": ",CONCATENATE("N[",Royal!R3,"]"))</f>
        <v xml:space="preserve"> (Рабочий ток) Количество хладагента: N[805]</v>
      </c>
      <c r="O92" s="58" t="str">
        <f t="shared" si="5"/>
        <v xml:space="preserve"> (Рабочий ток) Объем рециркулируемого воздуха внутреннего блока: S[]</v>
      </c>
      <c r="P92" s="58" t="str">
        <f>CONCATENATE(P$3,": ",CONCATENATE("S[",Royal!L3,"]"))</f>
        <v xml:space="preserve"> (Внутренний блок) Размеры (Ш x Г x В): S[960 x 316 x 198]</v>
      </c>
      <c r="Q92" s="58" t="str">
        <f>CONCATENATE(Q$3,": ",CONCATENATE("S[",Royal!M3,"]"))</f>
        <v xml:space="preserve"> (Внутренний блок) Упаковка (Ш x Г x В): S[1035 x 360 x 390]</v>
      </c>
      <c r="R92" s="58" t="str">
        <f>CONCATENATE(R$3,": ",CONCATENATE("S[",Royal!J3," / ",Royal!H3,"]"))</f>
        <v xml:space="preserve"> (Внутренний блок) Масса (нетто / брутто): S[13 / 15]</v>
      </c>
      <c r="S92" s="58" t="str">
        <f>CONCATENATE(S$3,": ",CONCATENATE("S[",Royal!AK3,"]"))</f>
        <v xml:space="preserve"> (Внутренний блок) Уровень шума мин. / макс.: S[18/24/27/31/34/36.5/38]</v>
      </c>
      <c r="T92" s="58" t="str">
        <f>CONCATENATE(T$3,": ",CONCATENATE("S[",Royal!W3,"]"))</f>
        <v xml:space="preserve"> (Наружный блок) Марка компрессора: S[GMCC]</v>
      </c>
      <c r="U92" s="58" t="str">
        <f>CONCATENATE(U$3,": ",CONCATENATE("S[",Royal!N3,"]"))</f>
        <v xml:space="preserve"> (Наружный блок) Размеры (Ш x Г x В): S[795 x 549 x 305]</v>
      </c>
      <c r="V92" s="58" t="str">
        <f>CONCATENATE(V$3,": ",CONCATENATE("S[",Royal!O3,"]"))</f>
        <v xml:space="preserve"> (Наружный блок) Упаковка (Ш x Г x В): S[835 x 585 x 340]</v>
      </c>
      <c r="W92" s="58" t="str">
        <f>CONCATENATE(W$3,": ",CONCATENATE("S[",Royal!K3," / ",Royal!I3,"]"))</f>
        <v xml:space="preserve"> (Наружный блок) Масса (нетто / брутто): S[26.5 / 29.5]</v>
      </c>
      <c r="X92" s="58" t="str">
        <f>CONCATENATE(X$3,": ",CONCATENATE("N[",Royal!AL3,"]"))</f>
        <v xml:space="preserve"> (Наружный блок) Максимальный уровень шума: N[51]</v>
      </c>
      <c r="Y92" s="58" t="str">
        <f>CONCATENATE(Y$3,": ",CONCATENATE("N[",Royal!Q3,"]"))</f>
        <v xml:space="preserve"> (Соединительные трубы) Жидкостная линия : N[6.35]</v>
      </c>
      <c r="Z92" s="58" t="str">
        <f>CONCATENATE(Z$3,": ",CONCATENATE("N[",Royal!P3,"]"))</f>
        <v xml:space="preserve"> (Соединительные трубы) Газовая линия : N[9.53]</v>
      </c>
      <c r="AA92" s="58" t="str">
        <f>CONCATENATE(AA$3,": ",CONCATENATE("N[",Royal!T3,"]"))</f>
        <v xml:space="preserve"> (Соединительные трубы) Максимальная длина трубопровода: N[25]</v>
      </c>
      <c r="AB92" s="58" t="str">
        <f>CONCATENATE(AB$3,": ",CONCATENATE("S[",Royal!V3,"]"))</f>
        <v xml:space="preserve"> (Соединительные трубы) Максимальный перепад высот: S[10]</v>
      </c>
      <c r="AC92" s="58" t="str">
        <f>CONCATENATE(AC$3,": ",CONCATENATE("S[",CONCATENATE("от ",Royal!AU3," до +",Royal!AV3),"]"))</f>
        <v xml:space="preserve"> (Допустимая темп. наружного воздуха) Охлаждение: S[от -15 до +53]</v>
      </c>
      <c r="AD92" s="58" t="str">
        <f>CONCATENATE(AD$3,": ",CONCATENATE("S[",CONCATENATE("от ",Royal!AR3," до +",Royal!AS3),"]"))</f>
        <v xml:space="preserve"> (Допустимая темп. наружного воздуха) Обогрев: S[от -20 до +30]</v>
      </c>
    </row>
    <row r="93" spans="1:32" s="58" customFormat="1" x14ac:dyDescent="0.25">
      <c r="A93" s="58">
        <f>Royal!B4</f>
        <v>88</v>
      </c>
      <c r="B93" s="58" t="str">
        <f>CONCATENATE(B$3,": ",CONCATENATE("E[",Royal!F4,"]"))</f>
        <v>Производитель: E[ROYAL Clima]</v>
      </c>
      <c r="C93" s="58" t="str">
        <f>CONCATENATE(C$3,": ",CONCATENATE("S[",Royal!AP4,"]"))</f>
        <v xml:space="preserve"> Тип: S[Сплит система]</v>
      </c>
      <c r="D93" s="58" t="str">
        <f>CONCATENATE(D$3,": ",CONCATENATE("S[",Royal!S4,"]"))</f>
        <v xml:space="preserve"> (Сплит система) Инвертор: S[да]</v>
      </c>
      <c r="E93" s="58" t="str">
        <f>CONCATENATE(E$3,": ",CONCATENATE("N[",Royal!AM4,"]"))</f>
        <v xml:space="preserve"> (Сплит система) Холодопроизводительность: N[2.75]</v>
      </c>
      <c r="F93" s="58" t="str">
        <f>CONCATENATE(F$3,": ",CONCATENATE("N[",Royal!AG4,"]"))</f>
        <v xml:space="preserve"> (Сплит система) Теплопроизводительность: N[2.95]</v>
      </c>
      <c r="G93" s="58" t="str">
        <f>CONCATENATE(G$3,": ",CONCATENATE("N[",Royal!AO4,"]"))</f>
        <v xml:space="preserve"> (Сплит система) Площадь помещения: N[28]</v>
      </c>
      <c r="H93" s="58" t="str">
        <f>CONCATENATE(H$3,": ",CONCATENATE("S[",Royal!AB4,"]"))</f>
        <v xml:space="preserve"> (Рабочий ток) Охлаждение: S[3.97]</v>
      </c>
      <c r="I93" s="58" t="str">
        <f>CONCATENATE(I$3,": ",CONCATENATE("N[",Royal!Z4,"]"))</f>
        <v xml:space="preserve"> (Потребляемая мощность) Охлаждение: N[0.679]</v>
      </c>
      <c r="J93" s="58" t="str">
        <f>CONCATENATE(J$3,": ",CONCATENATE("S[",Royal!AA4,"]"))</f>
        <v xml:space="preserve"> (Рабочий ток) Обогрев: S[4.15]</v>
      </c>
      <c r="K93" s="58" t="str">
        <f>CONCATENATE(K$3,": ",CONCATENATE("S[",Royal!Y4,"]"))</f>
        <v xml:space="preserve"> (Потребляемая мощность) Обогрев: S[0.694]</v>
      </c>
      <c r="L93" s="58" t="str">
        <f>CONCATENATE(L$3,": ",CONCATENATE("S[",Royal!AN4,"]"))</f>
        <v xml:space="preserve"> (Рабочий ток) Напряжение / Частота источника питания: S[220-240/50/1]</v>
      </c>
      <c r="M93" s="58" t="str">
        <f>CONCATENATE(M$3,": ",CONCATENATE("S[",Royal!AJ4,"]"))</f>
        <v xml:space="preserve"> (Рабочий ток) Хладагент: S[R32]</v>
      </c>
      <c r="N93" s="58" t="str">
        <f>CONCATENATE(N$3,": ",CONCATENATE("N[",Royal!R4,"]"))</f>
        <v xml:space="preserve"> (Рабочий ток) Количество хладагента: N[510]</v>
      </c>
      <c r="O93" s="58" t="str">
        <f t="shared" si="5"/>
        <v xml:space="preserve"> (Рабочий ток) Объем рециркулируемого воздуха внутреннего блока: S[]</v>
      </c>
      <c r="P93" s="58" t="str">
        <f>CONCATENATE(P$3,": ",CONCATENATE("S[",Royal!L4,"]"))</f>
        <v xml:space="preserve"> (Внутренний блок) Размеры (Ш x Г x В): S[888 x 313 x 205]</v>
      </c>
      <c r="Q93" s="58" t="str">
        <f>CONCATENATE(Q$3,": ",CONCATENATE("S[",Royal!M4,"]"))</f>
        <v xml:space="preserve"> (Внутренний блок) Упаковка (Ш x Г x В): S[988 x 389 x 328]</v>
      </c>
      <c r="R93" s="58" t="str">
        <f>CONCATENATE(R$3,": ",CONCATENATE("S[",Royal!J4," / ",Royal!H4,"]"))</f>
        <v xml:space="preserve"> (Внутренний блок) Масса (нетто / брутто): S[10.5 / 12.5]</v>
      </c>
      <c r="S93" s="58" t="str">
        <f>CONCATENATE(S$3,": ",CONCATENATE("S[",Royal!AK4,"]"))</f>
        <v xml:space="preserve"> (Внутренний блок) Уровень шума мин. / макс.: S[19.5/25/28/31/34/36/39]</v>
      </c>
      <c r="T93" s="58" t="str">
        <f>CONCATENATE(T$3,": ",CONCATENATE("S[",Royal!W4,"]"))</f>
        <v xml:space="preserve"> (Наружный блок) Марка компрессора: S[GMCC]</v>
      </c>
      <c r="U93" s="58" t="str">
        <f>CONCATENATE(U$3,": ",CONCATENATE("S[",Royal!N4,"]"))</f>
        <v xml:space="preserve"> (Наружный блок) Размеры (Ш x Г x В): S[777 x 498 x 290]</v>
      </c>
      <c r="V93" s="58" t="str">
        <f>CONCATENATE(V$3,": ",CONCATENATE("S[",Royal!O4,"]"))</f>
        <v xml:space="preserve"> (Наружный блок) Упаковка (Ш x Г x В): S[838 x 540 x 338]</v>
      </c>
      <c r="W93" s="58" t="str">
        <f>CONCATENATE(W$3,": ",CONCATENATE("S[",Royal!K4," / ",Royal!I4,"]"))</f>
        <v xml:space="preserve"> (Наружный блок) Масса (нетто / брутто): S[20.5 / 23.5]</v>
      </c>
      <c r="X93" s="58" t="str">
        <f>CONCATENATE(X$3,": ",CONCATENATE("N[",Royal!AL4,"]"))</f>
        <v xml:space="preserve"> (Наружный блок) Максимальный уровень шума: N[50]</v>
      </c>
      <c r="Y93" s="58" t="str">
        <f>CONCATENATE(Y$3,": ",CONCATENATE("N[",Royal!Q4,"]"))</f>
        <v xml:space="preserve"> (Соединительные трубы) Жидкостная линия : N[6.35]</v>
      </c>
      <c r="Z93" s="58" t="str">
        <f>CONCATENATE(Z$3,": ",CONCATENATE("N[",Royal!P4,"]"))</f>
        <v xml:space="preserve"> (Соединительные трубы) Газовая линия : N[9.53]</v>
      </c>
      <c r="AA93" s="58" t="str">
        <f>CONCATENATE(AA$3,": ",CONCATENATE("N[",Royal!T4,"]"))</f>
        <v xml:space="preserve"> (Соединительные трубы) Максимальная длина трубопровода: N[25]</v>
      </c>
      <c r="AB93" s="58" t="str">
        <f>CONCATENATE(AB$3,": ",CONCATENATE("S[",Royal!V4,"]"))</f>
        <v xml:space="preserve"> (Соединительные трубы) Максимальный перепад высот: S[10]</v>
      </c>
      <c r="AC93" s="58" t="str">
        <f>CONCATENATE(AC$3,": ",CONCATENATE("S[",CONCATENATE("от ",Royal!AU4," до +",Royal!AV4),"]"))</f>
        <v xml:space="preserve"> (Допустимая темп. наружного воздуха) Охлаждение: S[от -15 до +53]</v>
      </c>
      <c r="AD93" s="58" t="str">
        <f>CONCATENATE(AD$3,": ",CONCATENATE("S[",CONCATENATE("от ",Royal!AR4," до +",Royal!AS4),"]"))</f>
        <v xml:space="preserve"> (Допустимая темп. наружного воздуха) Обогрев: S[от -20 до +30]</v>
      </c>
    </row>
    <row r="94" spans="1:32" s="58" customFormat="1" x14ac:dyDescent="0.25">
      <c r="A94" s="58">
        <f>Royal!B5</f>
        <v>89</v>
      </c>
      <c r="B94" s="58" t="str">
        <f>CONCATENATE(B$3,": ",CONCATENATE("E[",Royal!F5,"]"))</f>
        <v>Производитель: E[ROYAL Clima]</v>
      </c>
      <c r="C94" s="58" t="str">
        <f>CONCATENATE(C$3,": ",CONCATENATE("S[",Royal!AP5,"]"))</f>
        <v xml:space="preserve"> Тип: S[Сплит система]</v>
      </c>
      <c r="D94" s="58" t="str">
        <f>CONCATENATE(D$3,": ",CONCATENATE("S[",Royal!S5,"]"))</f>
        <v xml:space="preserve"> (Сплит система) Инвертор: S[да]</v>
      </c>
      <c r="E94" s="58" t="str">
        <f>CONCATENATE(E$3,": ",CONCATENATE("N[",Royal!AM5,"]"))</f>
        <v xml:space="preserve"> (Сплит система) Холодопроизводительность: N[3.6]</v>
      </c>
      <c r="F94" s="58" t="str">
        <f>CONCATENATE(F$3,": ",CONCATENATE("N[",Royal!AG5,"]"))</f>
        <v xml:space="preserve"> (Сплит система) Теплопроизводительность: N[3.8]</v>
      </c>
      <c r="G94" s="58" t="str">
        <f>CONCATENATE(G$3,": ",CONCATENATE("N[",Royal!AO5,"]"))</f>
        <v xml:space="preserve"> (Сплит система) Площадь помещения: N[36]</v>
      </c>
      <c r="H94" s="58" t="str">
        <f>CONCATENATE(H$3,": ",CONCATENATE("S[",Royal!AB5,"]"))</f>
        <v xml:space="preserve"> (Рабочий ток) Охлаждение: S[4.79]</v>
      </c>
      <c r="I94" s="58" t="str">
        <f>CONCATENATE(I$3,": ",CONCATENATE("N[",Royal!Z5,"]"))</f>
        <v xml:space="preserve"> (Потребляемая мощность) Охлаждение: N[0.914]</v>
      </c>
      <c r="J94" s="58" t="str">
        <f>CONCATENATE(J$3,": ",CONCATENATE("S[",Royal!AA5,"]"))</f>
        <v xml:space="preserve"> (Рабочий ток) Обогрев: S[5.1]</v>
      </c>
      <c r="K94" s="58" t="str">
        <f>CONCATENATE(K$3,": ",CONCATENATE("S[",Royal!Y5,"]"))</f>
        <v xml:space="preserve"> (Потребляемая мощность) Обогрев: S[0.969]</v>
      </c>
      <c r="L94" s="58" t="str">
        <f>CONCATENATE(L$3,": ",CONCATENATE("S[",Royal!AN5,"]"))</f>
        <v xml:space="preserve"> (Рабочий ток) Напряжение / Частота источника питания: S[220-240/50/1]</v>
      </c>
      <c r="M94" s="58" t="str">
        <f>CONCATENATE(M$3,": ",CONCATENATE("S[",Royal!AJ5,"]"))</f>
        <v xml:space="preserve"> (Рабочий ток) Хладагент: S[R32]</v>
      </c>
      <c r="N94" s="58" t="str">
        <f>CONCATENATE(N$3,": ",CONCATENATE("N[",Royal!R5,"]"))</f>
        <v xml:space="preserve"> (Рабочий ток) Количество хладагента: N[605]</v>
      </c>
      <c r="O94" s="58" t="str">
        <f t="shared" si="5"/>
        <v xml:space="preserve"> (Рабочий ток) Объем рециркулируемого воздуха внутреннего блока: S[]</v>
      </c>
      <c r="P94" s="58" t="str">
        <f>CONCATENATE(P$3,": ",CONCATENATE("S[",Royal!L5,"]"))</f>
        <v xml:space="preserve"> (Внутренний блок) Размеры (Ш x Г x В): S[888 x 313 x 205]</v>
      </c>
      <c r="Q94" s="58" t="str">
        <f>CONCATENATE(Q$3,": ",CONCATENATE("S[",Royal!M5,"]"))</f>
        <v xml:space="preserve"> (Внутренний блок) Упаковка (Ш x Г x В): S[988 x 389 x 328]</v>
      </c>
      <c r="R94" s="58" t="str">
        <f>CONCATENATE(R$3,": ",CONCATENATE("S[",Royal!J5," / ",Royal!H5,"]"))</f>
        <v xml:space="preserve"> (Внутренний блок) Масса (нетто / брутто): S[11 / 13]</v>
      </c>
      <c r="S94" s="58" t="str">
        <f>CONCATENATE(S$3,": ",CONCATENATE("S[",Royal!AK5,"]"))</f>
        <v xml:space="preserve"> (Внутренний блок) Уровень шума мин. / макс.: S[19.5/25/28/31/34/36/39]</v>
      </c>
      <c r="T94" s="58" t="str">
        <f>CONCATENATE(T$3,": ",CONCATENATE("S[",Royal!W5,"]"))</f>
        <v xml:space="preserve"> (Наружный блок) Марка компрессора: S[HIGHLY]</v>
      </c>
      <c r="U94" s="58" t="str">
        <f>CONCATENATE(U$3,": ",CONCATENATE("S[",Royal!N5,"]"))</f>
        <v xml:space="preserve"> (Наружный блок) Размеры (Ш x Г x В): S[795 x 549 x 305]</v>
      </c>
      <c r="V94" s="58" t="str">
        <f>CONCATENATE(V$3,": ",CONCATENATE("S[",Royal!O5,"]"))</f>
        <v xml:space="preserve"> (Наружный блок) Упаковка (Ш x Г x В): S[852 x 600 x 358]</v>
      </c>
      <c r="W94" s="58" t="str">
        <f>CONCATENATE(W$3,": ",CONCATENATE("S[",Royal!K5," / ",Royal!I5,"]"))</f>
        <v xml:space="preserve"> (Наружный блок) Масса (нетто / брутто): S[24.5 / 26.5]</v>
      </c>
      <c r="X94" s="58" t="str">
        <f>CONCATENATE(X$3,": ",CONCATENATE("N[",Royal!AL5,"]"))</f>
        <v xml:space="preserve"> (Наружный блок) Максимальный уровень шума: N[51]</v>
      </c>
      <c r="Y94" s="58" t="str">
        <f>CONCATENATE(Y$3,": ",CONCATENATE("N[",Royal!Q5,"]"))</f>
        <v xml:space="preserve"> (Соединительные трубы) Жидкостная линия : N[6.35]</v>
      </c>
      <c r="Z94" s="58" t="str">
        <f>CONCATENATE(Z$3,": ",CONCATENATE("N[",Royal!P5,"]"))</f>
        <v xml:space="preserve"> (Соединительные трубы) Газовая линия : N[9.53]</v>
      </c>
      <c r="AA94" s="58" t="str">
        <f>CONCATENATE(AA$3,": ",CONCATENATE("N[",Royal!T5,"]"))</f>
        <v xml:space="preserve"> (Соединительные трубы) Максимальная длина трубопровода: N[25]</v>
      </c>
      <c r="AB94" s="58" t="str">
        <f>CONCATENATE(AB$3,": ",CONCATENATE("S[",Royal!V5,"]"))</f>
        <v xml:space="preserve"> (Соединительные трубы) Максимальный перепад высот: S[10]</v>
      </c>
      <c r="AC94" s="58" t="str">
        <f>CONCATENATE(AC$3,": ",CONCATENATE("S[",CONCATENATE("от ",Royal!AU5," до +",Royal!AV5),"]"))</f>
        <v xml:space="preserve"> (Допустимая темп. наружного воздуха) Охлаждение: S[от -15 до +53]</v>
      </c>
      <c r="AD94" s="58" t="str">
        <f>CONCATENATE(AD$3,": ",CONCATENATE("S[",CONCATENATE("от ",Royal!AR5," до +",Royal!AS5),"]"))</f>
        <v xml:space="preserve"> (Допустимая темп. наружного воздуха) Обогрев: S[от -20 до +30]</v>
      </c>
    </row>
    <row r="95" spans="1:32" s="58" customFormat="1" x14ac:dyDescent="0.25">
      <c r="A95" s="58">
        <f>Royal!B6</f>
        <v>90</v>
      </c>
      <c r="B95" s="58" t="str">
        <f>CONCATENATE(B$3,": ",CONCATENATE("E[",Royal!F6,"]"))</f>
        <v>Производитель: E[ROYAL Clima]</v>
      </c>
      <c r="C95" s="58" t="str">
        <f>CONCATENATE(C$3,": ",CONCATENATE("S[",Royal!AP6,"]"))</f>
        <v xml:space="preserve"> Тип: S[Сплит система]</v>
      </c>
      <c r="D95" s="58" t="str">
        <f>CONCATENATE(D$3,": ",CONCATENATE("S[",Royal!S6,"]"))</f>
        <v xml:space="preserve"> (Сплит система) Инвертор: S[да]</v>
      </c>
      <c r="E95" s="58" t="str">
        <f>CONCATENATE(E$3,": ",CONCATENATE("N[",Royal!AM6,"]"))</f>
        <v xml:space="preserve"> (Сплит система) Холодопроизводительность: N[2.18]</v>
      </c>
      <c r="F95" s="58" t="str">
        <f>CONCATENATE(F$3,": ",CONCATENATE("N[",Royal!AG6,"]"))</f>
        <v xml:space="preserve"> (Сплит система) Теплопроизводительность: N[2.42]</v>
      </c>
      <c r="G95" s="58" t="str">
        <f>CONCATENATE(G$3,": ",CONCATENATE("N[",Royal!AO6,"]"))</f>
        <v xml:space="preserve"> (Сплит система) Площадь помещения: N[22]</v>
      </c>
      <c r="H95" s="58" t="str">
        <f>CONCATENATE(H$3,": ",CONCATENATE("S[",Royal!AB6,"]"))</f>
        <v xml:space="preserve"> (Рабочий ток) Охлаждение: S[3.21]</v>
      </c>
      <c r="I95" s="58" t="str">
        <f>CONCATENATE(I$3,": ",CONCATENATE("N[",Royal!Z6,"]"))</f>
        <v xml:space="preserve"> (Потребляемая мощность) Охлаждение: N[0.679]</v>
      </c>
      <c r="J95" s="58" t="str">
        <f>CONCATENATE(J$3,": ",CONCATENATE("S[",Royal!AA6,"]"))</f>
        <v xml:space="preserve"> (Рабочий ток) Обогрев: S[3.09]</v>
      </c>
      <c r="K95" s="58" t="str">
        <f>CONCATENATE(K$3,": ",CONCATENATE("S[",Royal!Y6,"]"))</f>
        <v xml:space="preserve"> (Потребляемая мощность) Обогрев: S[0.67]</v>
      </c>
      <c r="L95" s="58" t="str">
        <f>CONCATENATE(L$3,": ",CONCATENATE("S[",Royal!AN6,"]"))</f>
        <v xml:space="preserve"> (Рабочий ток) Напряжение / Частота источника питания: S[220-240/50/5]</v>
      </c>
      <c r="M95" s="58" t="str">
        <f>CONCATENATE(M$3,": ",CONCATENATE("S[",Royal!AJ6,"]"))</f>
        <v xml:space="preserve"> (Рабочий ток) Хладагент: S[R410A]</v>
      </c>
      <c r="N95" s="58" t="str">
        <f>CONCATENATE(N$3,": ",CONCATENATE("N[",Royal!R6,"]"))</f>
        <v xml:space="preserve"> (Рабочий ток) Количество хладагента: N[480]</v>
      </c>
      <c r="O95" s="58" t="str">
        <f t="shared" si="5"/>
        <v xml:space="preserve"> (Рабочий ток) Объем рециркулируемого воздуха внутреннего блока: S[]</v>
      </c>
      <c r="P95" s="58" t="str">
        <f>CONCATENATE(P$3,": ",CONCATENATE("S[",Royal!L6,"]"))</f>
        <v xml:space="preserve"> (Внутренний блок) Размеры (Ш x Г x В): S[698 x 255 x 190]</v>
      </c>
      <c r="Q95" s="58" t="str">
        <f>CONCATENATE(Q$3,": ",CONCATENATE("S[",Royal!M6,"]"))</f>
        <v xml:space="preserve"> (Внутренний блок) Упаковка (Ш x Г x В): S[764 x 257 x 325]</v>
      </c>
      <c r="R95" s="58" t="str">
        <f>CONCATENATE(R$3,": ",CONCATENATE("S[",Royal!J6," / ",Royal!H6,"]"))</f>
        <v xml:space="preserve"> (Внутренний блок) Масса (нетто / брутто): S[6.5 / 8.5]</v>
      </c>
      <c r="S95" s="58" t="str">
        <f>CONCATENATE(S$3,": ",CONCATENATE("S[",Royal!AK6,"]"))</f>
        <v xml:space="preserve"> (Внутренний блок) Уровень шума мин. / макс.: S[21/23/28/30/33]</v>
      </c>
      <c r="T95" s="58" t="str">
        <f>CONCATENATE(T$3,": ",CONCATENATE("S[",Royal!W6,"]"))</f>
        <v xml:space="preserve"> (Наружный блок) Марка компрессора: S[RECHI]</v>
      </c>
      <c r="U95" s="58" t="str">
        <f>CONCATENATE(U$3,": ",CONCATENATE("S[",Royal!N6,"]"))</f>
        <v xml:space="preserve"> (Наружный блок) Размеры (Ш x Г x В): S[712 x 459 x 276]</v>
      </c>
      <c r="V95" s="58" t="str">
        <f>CONCATENATE(V$3,": ",CONCATENATE("S[",Royal!O6,"]"))</f>
        <v xml:space="preserve"> (Наружный блок) Упаковка (Ш x Г x В): S[765 x 481 x 310]</v>
      </c>
      <c r="W95" s="58" t="str">
        <f>CONCATENATE(W$3,": ",CONCATENATE("S[",Royal!K6," / ",Royal!I6,"]"))</f>
        <v xml:space="preserve"> (Наружный блок) Масса (нетто / брутто): S[20.5 / 23]</v>
      </c>
      <c r="X95" s="58" t="str">
        <f>CONCATENATE(X$3,": ",CONCATENATE("N[",Royal!AL6,"]"))</f>
        <v xml:space="preserve"> (Наружный блок) Максимальный уровень шума: N[48]</v>
      </c>
      <c r="Y95" s="58" t="str">
        <f>CONCATENATE(Y$3,": ",CONCATENATE("N[",Royal!Q6,"]"))</f>
        <v xml:space="preserve"> (Соединительные трубы) Жидкостная линия : N[6.35]</v>
      </c>
      <c r="Z95" s="58" t="str">
        <f>CONCATENATE(Z$3,": ",CONCATENATE("N[",Royal!P6,"]"))</f>
        <v xml:space="preserve"> (Соединительные трубы) Газовая линия : N[9.53]</v>
      </c>
      <c r="AA95" s="58" t="str">
        <f>CONCATENATE(AA$3,": ",CONCATENATE("N[",Royal!T6,"]"))</f>
        <v xml:space="preserve"> (Соединительные трубы) Максимальная длина трубопровода: N[20]</v>
      </c>
      <c r="AB95" s="58" t="str">
        <f>CONCATENATE(AB$3,": ",CONCATENATE("S[",Royal!V6,"]"))</f>
        <v xml:space="preserve"> (Соединительные трубы) Максимальный перепад высот: S[8]</v>
      </c>
      <c r="AC95" s="58" t="str">
        <f>CONCATENATE(AC$3,": ",CONCATENATE("S[",CONCATENATE("от ",Royal!AU6," до +",Royal!AV6),"]"))</f>
        <v xml:space="preserve"> (Допустимая темп. наружного воздуха) Охлаждение: S[от 0 до +53]</v>
      </c>
      <c r="AD95" s="58" t="str">
        <f>CONCATENATE(AD$3,": ",CONCATENATE("S[",CONCATENATE("от ",Royal!AR6," до +",Royal!AS6),"]"))</f>
        <v xml:space="preserve"> (Допустимая темп. наружного воздуха) Обогрев: S[от -15 до +30]</v>
      </c>
    </row>
    <row r="96" spans="1:32" s="58" customFormat="1" x14ac:dyDescent="0.25">
      <c r="A96" s="58">
        <f>Royal!B7</f>
        <v>91</v>
      </c>
      <c r="B96" s="58" t="str">
        <f>CONCATENATE(B$3,": ",CONCATENATE("E[",Royal!F7,"]"))</f>
        <v>Производитель: E[ROYAL Clima]</v>
      </c>
      <c r="C96" s="58" t="str">
        <f>CONCATENATE(C$3,": ",CONCATENATE("S[",Royal!AP7,"]"))</f>
        <v xml:space="preserve"> Тип: S[Сплит система]</v>
      </c>
      <c r="D96" s="58" t="str">
        <f>CONCATENATE(D$3,": ",CONCATENATE("S[",Royal!S7,"]"))</f>
        <v xml:space="preserve"> (Сплит система) Инвертор: S[да]</v>
      </c>
      <c r="E96" s="58" t="str">
        <f>CONCATENATE(E$3,": ",CONCATENATE("N[",Royal!AM7,"]"))</f>
        <v xml:space="preserve"> (Сплит система) Холодопроизводительность: N[2.65]</v>
      </c>
      <c r="F96" s="58" t="str">
        <f>CONCATENATE(F$3,": ",CONCATENATE("N[",Royal!AG7,"]"))</f>
        <v xml:space="preserve"> (Сплит система) Теплопроизводительность: N[2.8]</v>
      </c>
      <c r="G96" s="58" t="str">
        <f>CONCATENATE(G$3,": ",CONCATENATE("N[",Royal!AO7,"]"))</f>
        <v xml:space="preserve"> (Сплит система) Площадь помещения: N[27]</v>
      </c>
      <c r="H96" s="58" t="str">
        <f>CONCATENATE(H$3,": ",CONCATENATE("S[",Royal!AB7,"]"))</f>
        <v xml:space="preserve"> (Рабочий ток) Охлаждение: S[3.75]</v>
      </c>
      <c r="I96" s="58" t="str">
        <f>CONCATENATE(I$3,": ",CONCATENATE("N[",Royal!Z7,"]"))</f>
        <v xml:space="preserve"> (Потребляемая мощность) Охлаждение: N[0.809]</v>
      </c>
      <c r="J96" s="58" t="str">
        <f>CONCATENATE(J$3,": ",CONCATENATE("S[",Royal!AA7,"]"))</f>
        <v xml:space="preserve"> (Рабочий ток) Обогрев: S[3.62]</v>
      </c>
      <c r="K96" s="58" t="str">
        <f>CONCATENATE(K$3,": ",CONCATENATE("S[",Royal!Y7,"]"))</f>
        <v xml:space="preserve"> (Потребляемая мощность) Обогрев: S[0.775]</v>
      </c>
      <c r="L96" s="58" t="str">
        <f>CONCATENATE(L$3,": ",CONCATENATE("S[",Royal!AN7,"]"))</f>
        <v xml:space="preserve"> (Рабочий ток) Напряжение / Частота источника питания: S[220-240/50/6]</v>
      </c>
      <c r="M96" s="58" t="str">
        <f>CONCATENATE(M$3,": ",CONCATENATE("S[",Royal!AJ7,"]"))</f>
        <v xml:space="preserve"> (Рабочий ток) Хладагент: S[R410A]</v>
      </c>
      <c r="N96" s="58" t="str">
        <f>CONCATENATE(N$3,": ",CONCATENATE("N[",Royal!R7,"]"))</f>
        <v xml:space="preserve"> (Рабочий ток) Количество хладагента: N[480]</v>
      </c>
      <c r="O96" s="58" t="str">
        <f t="shared" si="5"/>
        <v xml:space="preserve"> (Рабочий ток) Объем рециркулируемого воздуха внутреннего блока: S[]</v>
      </c>
      <c r="P96" s="58" t="str">
        <f>CONCATENATE(P$3,": ",CONCATENATE("S[",Royal!L7,"]"))</f>
        <v xml:space="preserve"> (Внутренний блок) Размеры (Ш x Г x В): S[698 x 255 x 190]</v>
      </c>
      <c r="Q96" s="58" t="str">
        <f>CONCATENATE(Q$3,": ",CONCATENATE("S[",Royal!M7,"]"))</f>
        <v xml:space="preserve"> (Внутренний блок) Упаковка (Ш x Г x В): S[764 x 257 x 325]</v>
      </c>
      <c r="R96" s="58" t="str">
        <f>CONCATENATE(R$3,": ",CONCATENATE("S[",Royal!J7," / ",Royal!H7,"]"))</f>
        <v xml:space="preserve"> (Внутренний блок) Масса (нетто / брутто): S[6.5 / 8.5]</v>
      </c>
      <c r="S96" s="58" t="str">
        <f>CONCATENATE(S$3,": ",CONCATENATE("S[",Royal!AK7,"]"))</f>
        <v xml:space="preserve"> (Внутренний блок) Уровень шума мин. / макс.: S[21/23/28/31/33]</v>
      </c>
      <c r="T96" s="58" t="str">
        <f>CONCATENATE(T$3,": ",CONCATENATE("S[",Royal!W7,"]"))</f>
        <v xml:space="preserve"> (Наружный блок) Марка компрессора: S[RECHI]</v>
      </c>
      <c r="U96" s="58" t="str">
        <f>CONCATENATE(U$3,": ",CONCATENATE("S[",Royal!N7,"]"))</f>
        <v xml:space="preserve"> (Наружный блок) Размеры (Ш x Г x В): S[712 x 459 x 276]</v>
      </c>
      <c r="V96" s="58" t="str">
        <f>CONCATENATE(V$3,": ",CONCATENATE("S[",Royal!O7,"]"))</f>
        <v xml:space="preserve"> (Наружный блок) Упаковка (Ш x Г x В): S[765 x 481 x 310]</v>
      </c>
      <c r="W96" s="58" t="str">
        <f>CONCATENATE(W$3,": ",CONCATENATE("S[",Royal!K7," / ",Royal!I7,"]"))</f>
        <v xml:space="preserve"> (Наружный блок) Масса (нетто / брутто): S[20.5 / 23]</v>
      </c>
      <c r="X96" s="58" t="str">
        <f>CONCATENATE(X$3,": ",CONCATENATE("N[",Royal!AL7,"]"))</f>
        <v xml:space="preserve"> (Наружный блок) Максимальный уровень шума: N[48]</v>
      </c>
      <c r="Y96" s="58" t="str">
        <f>CONCATENATE(Y$3,": ",CONCATENATE("N[",Royal!Q7,"]"))</f>
        <v xml:space="preserve"> (Соединительные трубы) Жидкостная линия : N[6.35]</v>
      </c>
      <c r="Z96" s="58" t="str">
        <f>CONCATENATE(Z$3,": ",CONCATENATE("N[",Royal!P7,"]"))</f>
        <v xml:space="preserve"> (Соединительные трубы) Газовая линия : N[9.53]</v>
      </c>
      <c r="AA96" s="58" t="str">
        <f>CONCATENATE(AA$3,": ",CONCATENATE("N[",Royal!T7,"]"))</f>
        <v xml:space="preserve"> (Соединительные трубы) Максимальная длина трубопровода: N[20]</v>
      </c>
      <c r="AB96" s="58" t="str">
        <f>CONCATENATE(AB$3,": ",CONCATENATE("S[",Royal!V7,"]"))</f>
        <v xml:space="preserve"> (Соединительные трубы) Максимальный перепад высот: S[8]</v>
      </c>
      <c r="AC96" s="58" t="str">
        <f>CONCATENATE(AC$3,": ",CONCATENATE("S[",CONCATENATE("от ",Royal!AU7," до +",Royal!AV7),"]"))</f>
        <v xml:space="preserve"> (Допустимая темп. наружного воздуха) Охлаждение: S[от 0 до +53]</v>
      </c>
      <c r="AD96" s="58" t="str">
        <f>CONCATENATE(AD$3,": ",CONCATENATE("S[",CONCATENATE("от ",Royal!AR7," до +",Royal!AS7),"]"))</f>
        <v xml:space="preserve"> (Допустимая темп. наружного воздуха) Обогрев: S[от -15 до +30]</v>
      </c>
    </row>
    <row r="97" spans="1:30" s="58" customFormat="1" x14ac:dyDescent="0.25">
      <c r="A97" s="58">
        <f>Royal!B8</f>
        <v>92</v>
      </c>
      <c r="B97" s="58" t="str">
        <f>CONCATENATE(B$3,": ",CONCATENATE("E[",Royal!F8,"]"))</f>
        <v>Производитель: E[ROYAL Clima]</v>
      </c>
      <c r="C97" s="58" t="str">
        <f>CONCATENATE(C$3,": ",CONCATENATE("S[",Royal!AP8,"]"))</f>
        <v xml:space="preserve"> Тип: S[Сплит система]</v>
      </c>
      <c r="D97" s="58" t="str">
        <f>CONCATENATE(D$3,": ",CONCATENATE("S[",Royal!S8,"]"))</f>
        <v xml:space="preserve"> (Сплит система) Инвертор: S[да]</v>
      </c>
      <c r="E97" s="58" t="str">
        <f>CONCATENATE(E$3,": ",CONCATENATE("N[",Royal!AM8,"]"))</f>
        <v xml:space="preserve"> (Сплит система) Холодопроизводительность: N[3.47]</v>
      </c>
      <c r="F97" s="58" t="str">
        <f>CONCATENATE(F$3,": ",CONCATENATE("N[",Royal!AG8,"]"))</f>
        <v xml:space="preserve"> (Сплит система) Теплопроизводительность: N[3.6]</v>
      </c>
      <c r="G97" s="58" t="str">
        <f>CONCATENATE(G$3,": ",CONCATENATE("N[",Royal!AO8,"]"))</f>
        <v xml:space="preserve"> (Сплит система) Площадь помещения: N[35]</v>
      </c>
      <c r="H97" s="58" t="str">
        <f>CONCATENATE(H$3,": ",CONCATENATE("S[",Royal!AB8,"]"))</f>
        <v xml:space="preserve"> (Рабочий ток) Охлаждение: S[5.03]</v>
      </c>
      <c r="I97" s="58" t="str">
        <f>CONCATENATE(I$3,": ",CONCATENATE("N[",Royal!Z8,"]"))</f>
        <v xml:space="preserve"> (Потребляемая мощность) Охлаждение: N[1.081]</v>
      </c>
      <c r="J97" s="58" t="str">
        <f>CONCATENATE(J$3,": ",CONCATENATE("S[",Royal!AA8,"]"))</f>
        <v xml:space="preserve"> (Рабочий ток) Обогрев: S[4.62]</v>
      </c>
      <c r="K97" s="58" t="str">
        <f>CONCATENATE(K$3,": ",CONCATENATE("S[",Royal!Y8,"]"))</f>
        <v xml:space="preserve"> (Потребляемая мощность) Обогрев: S[0.997]</v>
      </c>
      <c r="L97" s="58" t="str">
        <f>CONCATENATE(L$3,": ",CONCATENATE("S[",Royal!AN8,"]"))</f>
        <v xml:space="preserve"> (Рабочий ток) Напряжение / Частота источника питания: S[220-240/50/7]</v>
      </c>
      <c r="M97" s="58" t="str">
        <f>CONCATENATE(M$3,": ",CONCATENATE("S[",Royal!AJ8,"]"))</f>
        <v xml:space="preserve"> (Рабочий ток) Хладагент: S[R410A]</v>
      </c>
      <c r="N97" s="58" t="str">
        <f>CONCATENATE(N$3,": ",CONCATENATE("N[",Royal!R8,"]"))</f>
        <v xml:space="preserve"> (Рабочий ток) Количество хладагента: N[570]</v>
      </c>
      <c r="O97" s="58" t="str">
        <f t="shared" si="5"/>
        <v xml:space="preserve"> (Рабочий ток) Объем рециркулируемого воздуха внутреннего блока: S[]</v>
      </c>
      <c r="P97" s="58" t="str">
        <f>CONCATENATE(P$3,": ",CONCATENATE("S[",Royal!L8,"]"))</f>
        <v xml:space="preserve"> (Внутренний блок) Размеры (Ш x Г x В): S[777 x 250 x 201]</v>
      </c>
      <c r="Q97" s="58" t="str">
        <f>CONCATENATE(Q$3,": ",CONCATENATE("S[",Royal!M8,"]"))</f>
        <v xml:space="preserve"> (Внутренний блок) Упаковка (Ш x Г x В): S[850 x 275 x 320]</v>
      </c>
      <c r="R97" s="58" t="str">
        <f>CONCATENATE(R$3,": ",CONCATENATE("S[",Royal!J8," / ",Royal!H8,"]"))</f>
        <v xml:space="preserve"> (Внутренний блок) Масса (нетто / брутто): S[7.5 / 9.5]</v>
      </c>
      <c r="S97" s="58" t="str">
        <f>CONCATENATE(S$3,": ",CONCATENATE("S[",Royal!AK8,"]"))</f>
        <v xml:space="preserve"> (Внутренний блок) Уровень шума мин. / макс.: S[21.5/25/29/32/35]</v>
      </c>
      <c r="T97" s="58" t="str">
        <f>CONCATENATE(T$3,": ",CONCATENATE("S[",Royal!W8,"]"))</f>
        <v xml:space="preserve"> (Наружный блок) Марка компрессора: S[GMCC]</v>
      </c>
      <c r="U97" s="58" t="str">
        <f>CONCATENATE(U$3,": ",CONCATENATE("S[",Royal!N8,"]"))</f>
        <v xml:space="preserve"> (Наружный блок) Размеры (Ш x Г x В): S[712 x 459 x 276]</v>
      </c>
      <c r="V97" s="58" t="str">
        <f>CONCATENATE(V$3,": ",CONCATENATE("S[",Royal!O8,"]"))</f>
        <v xml:space="preserve"> (Наружный блок) Упаковка (Ш x Г x В): S[765 x 481 x 310]</v>
      </c>
      <c r="W97" s="58" t="str">
        <f>CONCATENATE(W$3,": ",CONCATENATE("S[",Royal!K8," / ",Royal!I8,"]"))</f>
        <v xml:space="preserve"> (Наружный блок) Масса (нетто / брутто): S[21 / 23.5]</v>
      </c>
      <c r="X97" s="58" t="str">
        <f>CONCATENATE(X$3,": ",CONCATENATE("N[",Royal!AL8,"]"))</f>
        <v xml:space="preserve"> (Наружный блок) Максимальный уровень шума: N[49]</v>
      </c>
      <c r="Y97" s="58" t="str">
        <f>CONCATENATE(Y$3,": ",CONCATENATE("N[",Royal!Q8,"]"))</f>
        <v xml:space="preserve"> (Соединительные трубы) Жидкостная линия : N[6.35]</v>
      </c>
      <c r="Z97" s="58" t="str">
        <f>CONCATENATE(Z$3,": ",CONCATENATE("N[",Royal!P8,"]"))</f>
        <v xml:space="preserve"> (Соединительные трубы) Газовая линия : N[9.53]</v>
      </c>
      <c r="AA97" s="58" t="str">
        <f>CONCATENATE(AA$3,": ",CONCATENATE("N[",Royal!T8,"]"))</f>
        <v xml:space="preserve"> (Соединительные трубы) Максимальная длина трубопровода: N[25]</v>
      </c>
      <c r="AB97" s="58" t="str">
        <f>CONCATENATE(AB$3,": ",CONCATENATE("S[",Royal!V8,"]"))</f>
        <v xml:space="preserve"> (Соединительные трубы) Максимальный перепад высот: S[10]</v>
      </c>
      <c r="AC97" s="58" t="str">
        <f>CONCATENATE(AC$3,": ",CONCATENATE("S[",CONCATENATE("от ",Royal!AU8," до +",Royal!AV8),"]"))</f>
        <v xml:space="preserve"> (Допустимая темп. наружного воздуха) Охлаждение: S[от 0 до +53]</v>
      </c>
      <c r="AD97" s="58" t="str">
        <f>CONCATENATE(AD$3,": ",CONCATENATE("S[",CONCATENATE("от ",Royal!AR8," до +",Royal!AS8),"]"))</f>
        <v xml:space="preserve"> (Допустимая темп. наружного воздуха) Обогрев: S[от -15 до +30]</v>
      </c>
    </row>
    <row r="98" spans="1:30" s="58" customFormat="1" x14ac:dyDescent="0.25">
      <c r="A98" s="58">
        <f>Royal!B9</f>
        <v>93</v>
      </c>
      <c r="B98" s="58" t="str">
        <f>CONCATENATE(B$3,": ",CONCATENATE("E[",Royal!F9,"]"))</f>
        <v>Производитель: E[ROYAL Clima]</v>
      </c>
      <c r="C98" s="58" t="str">
        <f>CONCATENATE(C$3,": ",CONCATENATE("S[",Royal!AP9,"]"))</f>
        <v xml:space="preserve"> Тип: S[Сплит система]</v>
      </c>
      <c r="D98" s="58" t="str">
        <f>CONCATENATE(D$3,": ",CONCATENATE("S[",Royal!S9,"]"))</f>
        <v xml:space="preserve"> (Сплит система) Инвертор: S[да]</v>
      </c>
      <c r="E98" s="58" t="str">
        <f>CONCATENATE(E$3,": ",CONCATENATE("N[",Royal!AM9,"]"))</f>
        <v xml:space="preserve"> (Сплит система) Холодопроизводительность: N[2.18]</v>
      </c>
      <c r="F98" s="58" t="str">
        <f>CONCATENATE(F$3,": ",CONCATENATE("N[",Royal!AG9,"]"))</f>
        <v xml:space="preserve"> (Сплит система) Теплопроизводительность: N[2.42]</v>
      </c>
      <c r="G98" s="58" t="str">
        <f>CONCATENATE(G$3,": ",CONCATENATE("N[",Royal!AO9,"]"))</f>
        <v xml:space="preserve"> (Сплит система) Площадь помещения: N[22]</v>
      </c>
      <c r="H98" s="58" t="str">
        <f>CONCATENATE(H$3,": ",CONCATENATE("S[",Royal!AB9,"]"))</f>
        <v xml:space="preserve"> (Рабочий ток) Охлаждение: S[3.21]</v>
      </c>
      <c r="I98" s="58" t="str">
        <f>CONCATENATE(I$3,": ",CONCATENATE("N[",Royal!Z9,"]"))</f>
        <v xml:space="preserve"> (Потребляемая мощность) Охлаждение: N[0.679]</v>
      </c>
      <c r="J98" s="58" t="str">
        <f>CONCATENATE(J$3,": ",CONCATENATE("S[",Royal!AA9,"]"))</f>
        <v xml:space="preserve"> (Рабочий ток) Обогрев: S[3.09]</v>
      </c>
      <c r="K98" s="58" t="str">
        <f>CONCATENATE(K$3,": ",CONCATENATE("S[",Royal!Y9,"]"))</f>
        <v xml:space="preserve"> (Потребляемая мощность) Обогрев: S[0.67]</v>
      </c>
      <c r="L98" s="58" t="str">
        <f>CONCATENATE(L$3,": ",CONCATENATE("S[",Royal!AN9,"]"))</f>
        <v xml:space="preserve"> (Рабочий ток) Напряжение / Частота источника питания: S[220-240/50/1]</v>
      </c>
      <c r="M98" s="58" t="str">
        <f>CONCATENATE(M$3,": ",CONCATENATE("S[",Royal!AJ9,"]"))</f>
        <v xml:space="preserve"> (Рабочий ток) Хладагент: S[R410A]</v>
      </c>
      <c r="N98" s="58" t="str">
        <f>CONCATENATE(N$3,": ",CONCATENATE("N[",Royal!R9,"]"))</f>
        <v xml:space="preserve"> (Рабочий ток) Количество хладагента: N[480]</v>
      </c>
      <c r="O98" s="58" t="str">
        <f t="shared" si="5"/>
        <v xml:space="preserve"> (Рабочий ток) Объем рециркулируемого воздуха внутреннего блока: S[]</v>
      </c>
      <c r="P98" s="58" t="str">
        <f>CONCATENATE(P$3,": ",CONCATENATE("S[",Royal!L9,"]"))</f>
        <v xml:space="preserve"> (Внутренний блок) Размеры (Ш x Г x В): S[698 x 255 x 190]</v>
      </c>
      <c r="Q98" s="58" t="str">
        <f>CONCATENATE(Q$3,": ",CONCATENATE("S[",Royal!M9,"]"))</f>
        <v xml:space="preserve"> (Внутренний блок) Упаковка (Ш x Г x В): S[764 x 257 x 325]</v>
      </c>
      <c r="R98" s="58" t="str">
        <f>CONCATENATE(R$3,": ",CONCATENATE("S[",Royal!J9," / ",Royal!H9,"]"))</f>
        <v xml:space="preserve"> (Внутренний блок) Масса (нетто / брутто): S[6.5 / 8.5]</v>
      </c>
      <c r="S98" s="58" t="str">
        <f>CONCATENATE(S$3,": ",CONCATENATE("S[",Royal!AK9,"]"))</f>
        <v xml:space="preserve"> (Внутренний блок) Уровень шума мин. / макс.: S[21/23/28/30/33]</v>
      </c>
      <c r="T98" s="58" t="str">
        <f>CONCATENATE(T$3,": ",CONCATENATE("S[",Royal!W9,"]"))</f>
        <v xml:space="preserve"> (Наружный блок) Марка компрессора: S[RECHI]</v>
      </c>
      <c r="U98" s="58" t="str">
        <f>CONCATENATE(U$3,": ",CONCATENATE("S[",Royal!N9,"]"))</f>
        <v xml:space="preserve"> (Наружный блок) Размеры (Ш x Г x В): S[712 x 459 x 276]</v>
      </c>
      <c r="V98" s="58" t="str">
        <f>CONCATENATE(V$3,": ",CONCATENATE("S[",Royal!O9,"]"))</f>
        <v xml:space="preserve"> (Наружный блок) Упаковка (Ш x Г x В): S[765 x 481 x 310]</v>
      </c>
      <c r="W98" s="58" t="str">
        <f>CONCATENATE(W$3,": ",CONCATENATE("S[",Royal!K9," / ",Royal!I9,"]"))</f>
        <v xml:space="preserve"> (Наружный блок) Масса (нетто / брутто): S[20.5 / 23]</v>
      </c>
      <c r="X98" s="58" t="str">
        <f>CONCATENATE(X$3,": ",CONCATENATE("N[",Royal!AL9,"]"))</f>
        <v xml:space="preserve"> (Наружный блок) Максимальный уровень шума: N[48]</v>
      </c>
      <c r="Y98" s="58" t="str">
        <f>CONCATENATE(Y$3,": ",CONCATENATE("N[",Royal!Q9,"]"))</f>
        <v xml:space="preserve"> (Соединительные трубы) Жидкостная линия : N[6.35]</v>
      </c>
      <c r="Z98" s="58" t="str">
        <f>CONCATENATE(Z$3,": ",CONCATENATE("N[",Royal!P9,"]"))</f>
        <v xml:space="preserve"> (Соединительные трубы) Газовая линия : N[9.53]</v>
      </c>
      <c r="AA98" s="58" t="str">
        <f>CONCATENATE(AA$3,": ",CONCATENATE("N[",Royal!T9,"]"))</f>
        <v xml:space="preserve"> (Соединительные трубы) Максимальная длина трубопровода: N[20]</v>
      </c>
      <c r="AB98" s="58" t="str">
        <f>CONCATENATE(AB$3,": ",CONCATENATE("S[",Royal!V9,"]"))</f>
        <v xml:space="preserve"> (Соединительные трубы) Максимальный перепад высот: S[8]</v>
      </c>
      <c r="AC98" s="58" t="str">
        <f>CONCATENATE(AC$3,": ",CONCATENATE("S[",CONCATENATE("от ",Royal!AU9," до +",Royal!AV9),"]"))</f>
        <v xml:space="preserve"> (Допустимая темп. наружного воздуха) Охлаждение: S[от 0 до +53]</v>
      </c>
      <c r="AD98" s="58" t="str">
        <f>CONCATENATE(AD$3,": ",CONCATENATE("S[",CONCATENATE("от ",Royal!AR9," до +",Royal!AS9),"]"))</f>
        <v xml:space="preserve"> (Допустимая темп. наружного воздуха) Обогрев: S[от -15 до +30]</v>
      </c>
    </row>
    <row r="99" spans="1:30" s="58" customFormat="1" x14ac:dyDescent="0.25">
      <c r="A99" s="58">
        <f>Royal!B10</f>
        <v>94</v>
      </c>
      <c r="B99" s="58" t="str">
        <f>CONCATENATE(B$3,": ",CONCATENATE("E[",Royal!F10,"]"))</f>
        <v>Производитель: E[ROYAL Clima]</v>
      </c>
      <c r="C99" s="58" t="str">
        <f>CONCATENATE(C$3,": ",CONCATENATE("S[",Royal!AP10,"]"))</f>
        <v xml:space="preserve"> Тип: S[Сплит система]</v>
      </c>
      <c r="D99" s="58" t="str">
        <f>CONCATENATE(D$3,": ",CONCATENATE("S[",Royal!S10,"]"))</f>
        <v xml:space="preserve"> (Сплит система) Инвертор: S[да]</v>
      </c>
      <c r="E99" s="58" t="str">
        <f>CONCATENATE(E$3,": ",CONCATENATE("N[",Royal!AM10,"]"))</f>
        <v xml:space="preserve"> (Сплит система) Холодопроизводительность: N[2.65]</v>
      </c>
      <c r="F99" s="58" t="str">
        <f>CONCATENATE(F$3,": ",CONCATENATE("N[",Royal!AG10,"]"))</f>
        <v xml:space="preserve"> (Сплит система) Теплопроизводительность: N[2.8]</v>
      </c>
      <c r="G99" s="58" t="str">
        <f>CONCATENATE(G$3,": ",CONCATENATE("N[",Royal!AO10,"]"))</f>
        <v xml:space="preserve"> (Сплит система) Площадь помещения: N[27]</v>
      </c>
      <c r="H99" s="58" t="str">
        <f>CONCATENATE(H$3,": ",CONCATENATE("S[",Royal!AB10,"]"))</f>
        <v xml:space="preserve"> (Рабочий ток) Охлаждение: S[3.75]</v>
      </c>
      <c r="I99" s="58" t="str">
        <f>CONCATENATE(I$3,": ",CONCATENATE("N[",Royal!Z10,"]"))</f>
        <v xml:space="preserve"> (Потребляемая мощность) Охлаждение: N[0.809]</v>
      </c>
      <c r="J99" s="58" t="str">
        <f>CONCATENATE(J$3,": ",CONCATENATE("S[",Royal!AA10,"]"))</f>
        <v xml:space="preserve"> (Рабочий ток) Обогрев: S[3.62]</v>
      </c>
      <c r="K99" s="58" t="str">
        <f>CONCATENATE(K$3,": ",CONCATENATE("S[",Royal!Y10,"]"))</f>
        <v xml:space="preserve"> (Потребляемая мощность) Обогрев: S[0.775]</v>
      </c>
      <c r="L99" s="58" t="str">
        <f>CONCATENATE(L$3,": ",CONCATENATE("S[",Royal!AN10,"]"))</f>
        <v xml:space="preserve"> (Рабочий ток) Напряжение / Частота источника питания: S[220-240/50/1]</v>
      </c>
      <c r="M99" s="58" t="str">
        <f>CONCATENATE(M$3,": ",CONCATENATE("S[",Royal!AJ10,"]"))</f>
        <v xml:space="preserve"> (Рабочий ток) Хладагент: S[R410A]</v>
      </c>
      <c r="N99" s="58" t="str">
        <f>CONCATENATE(N$3,": ",CONCATENATE("N[",Royal!R10,"]"))</f>
        <v xml:space="preserve"> (Рабочий ток) Количество хладагента: N[480]</v>
      </c>
      <c r="O99" s="58" t="str">
        <f t="shared" si="5"/>
        <v xml:space="preserve"> (Рабочий ток) Объем рециркулируемого воздуха внутреннего блока: S[]</v>
      </c>
      <c r="P99" s="58" t="str">
        <f>CONCATENATE(P$3,": ",CONCATENATE("S[",Royal!L10,"]"))</f>
        <v xml:space="preserve"> (Внутренний блок) Размеры (Ш x Г x В): S[698 x 255 x 190]</v>
      </c>
      <c r="Q99" s="58" t="str">
        <f>CONCATENATE(Q$3,": ",CONCATENATE("S[",Royal!M10,"]"))</f>
        <v xml:space="preserve"> (Внутренний блок) Упаковка (Ш x Г x В): S[764 x 257 x 325]</v>
      </c>
      <c r="R99" s="58" t="str">
        <f>CONCATENATE(R$3,": ",CONCATENATE("S[",Royal!J10," / ",Royal!H10,"]"))</f>
        <v xml:space="preserve"> (Внутренний блок) Масса (нетто / брутто): S[6.5 / 8.5]</v>
      </c>
      <c r="S99" s="58" t="str">
        <f>CONCATENATE(S$3,": ",CONCATENATE("S[",Royal!AK10,"]"))</f>
        <v xml:space="preserve"> (Внутренний блок) Уровень шума мин. / макс.: S[21/23/28/31/33]</v>
      </c>
      <c r="T99" s="58" t="str">
        <f>CONCATENATE(T$3,": ",CONCATENATE("S[",Royal!W10,"]"))</f>
        <v xml:space="preserve"> (Наружный блок) Марка компрессора: S[RECHI]</v>
      </c>
      <c r="U99" s="58" t="str">
        <f>CONCATENATE(U$3,": ",CONCATENATE("S[",Royal!N10,"]"))</f>
        <v xml:space="preserve"> (Наружный блок) Размеры (Ш x Г x В): S[712 x 459 x 276]</v>
      </c>
      <c r="V99" s="58" t="str">
        <f>CONCATENATE(V$3,": ",CONCATENATE("S[",Royal!O10,"]"))</f>
        <v xml:space="preserve"> (Наружный блок) Упаковка (Ш x Г x В): S[765 x 481 x 310]</v>
      </c>
      <c r="W99" s="58" t="str">
        <f>CONCATENATE(W$3,": ",CONCATENATE("S[",Royal!K10," / ",Royal!I10,"]"))</f>
        <v xml:space="preserve"> (Наружный блок) Масса (нетто / брутто): S[20.5 / 23]</v>
      </c>
      <c r="X99" s="58" t="str">
        <f>CONCATENATE(X$3,": ",CONCATENATE("N[",Royal!AL10,"]"))</f>
        <v xml:space="preserve"> (Наружный блок) Максимальный уровень шума: N[48]</v>
      </c>
      <c r="Y99" s="58" t="str">
        <f>CONCATENATE(Y$3,": ",CONCATENATE("N[",Royal!Q10,"]"))</f>
        <v xml:space="preserve"> (Соединительные трубы) Жидкостная линия : N[6.35]</v>
      </c>
      <c r="Z99" s="58" t="str">
        <f>CONCATENATE(Z$3,": ",CONCATENATE("N[",Royal!P10,"]"))</f>
        <v xml:space="preserve"> (Соединительные трубы) Газовая линия : N[9.53]</v>
      </c>
      <c r="AA99" s="58" t="str">
        <f>CONCATENATE(AA$3,": ",CONCATENATE("N[",Royal!T10,"]"))</f>
        <v xml:space="preserve"> (Соединительные трубы) Максимальная длина трубопровода: N[20]</v>
      </c>
      <c r="AB99" s="58" t="str">
        <f>CONCATENATE(AB$3,": ",CONCATENATE("S[",Royal!V10,"]"))</f>
        <v xml:space="preserve"> (Соединительные трубы) Максимальный перепад высот: S[8]</v>
      </c>
      <c r="AC99" s="58" t="str">
        <f>CONCATENATE(AC$3,": ",CONCATENATE("S[",CONCATENATE("от ",Royal!AU10," до +",Royal!AV10),"]"))</f>
        <v xml:space="preserve"> (Допустимая темп. наружного воздуха) Охлаждение: S[от 0 до +53]</v>
      </c>
      <c r="AD99" s="58" t="str">
        <f>CONCATENATE(AD$3,": ",CONCATENATE("S[",CONCATENATE("от ",Royal!AR10," до +",Royal!AS10),"]"))</f>
        <v xml:space="preserve"> (Допустимая темп. наружного воздуха) Обогрев: S[от -15 до +30]</v>
      </c>
    </row>
    <row r="100" spans="1:30" s="58" customFormat="1" x14ac:dyDescent="0.25">
      <c r="A100" s="58">
        <f>Royal!B11</f>
        <v>95</v>
      </c>
      <c r="B100" s="58" t="str">
        <f>CONCATENATE(B$3,": ",CONCATENATE("E[",Royal!F11,"]"))</f>
        <v>Производитель: E[ROYAL Clima]</v>
      </c>
      <c r="C100" s="58" t="str">
        <f>CONCATENATE(C$3,": ",CONCATENATE("S[",Royal!AP11,"]"))</f>
        <v xml:space="preserve"> Тип: S[Сплит система]</v>
      </c>
      <c r="D100" s="58" t="str">
        <f>CONCATENATE(D$3,": ",CONCATENATE("S[",Royal!S11,"]"))</f>
        <v xml:space="preserve"> (Сплит система) Инвертор: S[да]</v>
      </c>
      <c r="E100" s="58" t="str">
        <f>CONCATENATE(E$3,": ",CONCATENATE("N[",Royal!AM11,"]"))</f>
        <v xml:space="preserve"> (Сплит система) Холодопроизводительность: N[3.47]</v>
      </c>
      <c r="F100" s="58" t="str">
        <f>CONCATENATE(F$3,": ",CONCATENATE("N[",Royal!AG11,"]"))</f>
        <v xml:space="preserve"> (Сплит система) Теплопроизводительность: N[3.6]</v>
      </c>
      <c r="G100" s="58" t="str">
        <f>CONCATENATE(G$3,": ",CONCATENATE("N[",Royal!AO11,"]"))</f>
        <v xml:space="preserve"> (Сплит система) Площадь помещения: N[35]</v>
      </c>
      <c r="H100" s="58" t="str">
        <f>CONCATENATE(H$3,": ",CONCATENATE("S[",Royal!AB11,"]"))</f>
        <v xml:space="preserve"> (Рабочий ток) Охлаждение: S[5.03]</v>
      </c>
      <c r="I100" s="58" t="str">
        <f>CONCATENATE(I$3,": ",CONCATENATE("N[",Royal!Z11,"]"))</f>
        <v xml:space="preserve"> (Потребляемая мощность) Охлаждение: N[1.081]</v>
      </c>
      <c r="J100" s="58" t="str">
        <f>CONCATENATE(J$3,": ",CONCATENATE("S[",Royal!AA11,"]"))</f>
        <v xml:space="preserve"> (Рабочий ток) Обогрев: S[4.62]</v>
      </c>
      <c r="K100" s="58" t="str">
        <f>CONCATENATE(K$3,": ",CONCATENATE("S[",Royal!Y11,"]"))</f>
        <v xml:space="preserve"> (Потребляемая мощность) Обогрев: S[0.997]</v>
      </c>
      <c r="L100" s="58" t="str">
        <f>CONCATENATE(L$3,": ",CONCATENATE("S[",Royal!AN11,"]"))</f>
        <v xml:space="preserve"> (Рабочий ток) Напряжение / Частота источника питания: S[220-240/50/1]</v>
      </c>
      <c r="M100" s="58" t="str">
        <f>CONCATENATE(M$3,": ",CONCATENATE("S[",Royal!AJ11,"]"))</f>
        <v xml:space="preserve"> (Рабочий ток) Хладагент: S[R410A]</v>
      </c>
      <c r="N100" s="58" t="str">
        <f>CONCATENATE(N$3,": ",CONCATENATE("N[",Royal!R11,"]"))</f>
        <v xml:space="preserve"> (Рабочий ток) Количество хладагента: N[570]</v>
      </c>
      <c r="O100" s="58" t="str">
        <f t="shared" si="5"/>
        <v xml:space="preserve"> (Рабочий ток) Объем рециркулируемого воздуха внутреннего блока: S[]</v>
      </c>
      <c r="P100" s="58" t="str">
        <f>CONCATENATE(P$3,": ",CONCATENATE("S[",Royal!L11,"]"))</f>
        <v xml:space="preserve"> (Внутренний блок) Размеры (Ш x Г x В): S[777 x 250 x 201]</v>
      </c>
      <c r="Q100" s="58" t="str">
        <f>CONCATENATE(Q$3,": ",CONCATENATE("S[",Royal!M11,"]"))</f>
        <v xml:space="preserve"> (Внутренний блок) Упаковка (Ш x Г x В): S[850 x 275 x 320]</v>
      </c>
      <c r="R100" s="58" t="str">
        <f>CONCATENATE(R$3,": ",CONCATENATE("S[",Royal!J11," / ",Royal!H11,"]"))</f>
        <v xml:space="preserve"> (Внутренний блок) Масса (нетто / брутто): S[7.5 / 9.5]</v>
      </c>
      <c r="S100" s="58" t="str">
        <f>CONCATENATE(S$3,": ",CONCATENATE("S[",Royal!AK11,"]"))</f>
        <v xml:space="preserve"> (Внутренний блок) Уровень шума мин. / макс.: S[21.5/25/29/32/35]</v>
      </c>
      <c r="T100" s="58" t="str">
        <f>CONCATENATE(T$3,": ",CONCATENATE("S[",Royal!W11,"]"))</f>
        <v xml:space="preserve"> (Наружный блок) Марка компрессора: S[GMCC]</v>
      </c>
      <c r="U100" s="58" t="str">
        <f>CONCATENATE(U$3,": ",CONCATENATE("S[",Royal!N11,"]"))</f>
        <v xml:space="preserve"> (Наружный блок) Размеры (Ш x Г x В): S[712 x 459 x 276]</v>
      </c>
      <c r="V100" s="58" t="str">
        <f>CONCATENATE(V$3,": ",CONCATENATE("S[",Royal!O11,"]"))</f>
        <v xml:space="preserve"> (Наружный блок) Упаковка (Ш x Г x В): S[765 x 481 x 310]</v>
      </c>
      <c r="W100" s="58" t="str">
        <f>CONCATENATE(W$3,": ",CONCATENATE("S[",Royal!K11," / ",Royal!I11,"]"))</f>
        <v xml:space="preserve"> (Наружный блок) Масса (нетто / брутто): S[21 / 23.5]</v>
      </c>
      <c r="X100" s="58" t="str">
        <f>CONCATENATE(X$3,": ",CONCATENATE("N[",Royal!AL11,"]"))</f>
        <v xml:space="preserve"> (Наружный блок) Максимальный уровень шума: N[49]</v>
      </c>
      <c r="Y100" s="58" t="str">
        <f>CONCATENATE(Y$3,": ",CONCATENATE("N[",Royal!Q11,"]"))</f>
        <v xml:space="preserve"> (Соединительные трубы) Жидкостная линия : N[6.35]</v>
      </c>
      <c r="Z100" s="58" t="str">
        <f>CONCATENATE(Z$3,": ",CONCATENATE("N[",Royal!P11,"]"))</f>
        <v xml:space="preserve"> (Соединительные трубы) Газовая линия : N[9.53]</v>
      </c>
      <c r="AA100" s="58" t="str">
        <f>CONCATENATE(AA$3,": ",CONCATENATE("N[",Royal!T11,"]"))</f>
        <v xml:space="preserve"> (Соединительные трубы) Максимальная длина трубопровода: N[25]</v>
      </c>
      <c r="AB100" s="58" t="str">
        <f>CONCATENATE(AB$3,": ",CONCATENATE("S[",Royal!V11,"]"))</f>
        <v xml:space="preserve"> (Соединительные трубы) Максимальный перепад высот: S[10]</v>
      </c>
      <c r="AC100" s="58" t="str">
        <f>CONCATENATE(AC$3,": ",CONCATENATE("S[",CONCATENATE("от ",Royal!AU11," до +",Royal!AV11),"]"))</f>
        <v xml:space="preserve"> (Допустимая темп. наружного воздуха) Охлаждение: S[от 0 до +53]</v>
      </c>
      <c r="AD100" s="58" t="str">
        <f>CONCATENATE(AD$3,": ",CONCATENATE("S[",CONCATENATE("от ",Royal!AR11," до +",Royal!AS11),"]"))</f>
        <v xml:space="preserve"> (Допустимая темп. наружного воздуха) Обогрев: S[от -15 до +30]</v>
      </c>
    </row>
    <row r="101" spans="1:30" s="58" customFormat="1" x14ac:dyDescent="0.25">
      <c r="A101" s="58">
        <f>Royal!B12</f>
        <v>96</v>
      </c>
      <c r="B101" s="58" t="str">
        <f>CONCATENATE(B$3,": ",CONCATENATE("E[",Royal!F12,"]"))</f>
        <v>Производитель: E[ROYAL Clima]</v>
      </c>
      <c r="C101" s="58" t="str">
        <f>CONCATENATE(C$3,": ",CONCATENATE("S[",Royal!AP12,"]"))</f>
        <v xml:space="preserve"> Тип: S[Сплит система]</v>
      </c>
      <c r="D101" s="58" t="str">
        <f>CONCATENATE(D$3,": ",CONCATENATE("S[",Royal!S12,"]"))</f>
        <v xml:space="preserve"> (Сплит система) Инвертор: S[да]</v>
      </c>
      <c r="E101" s="58" t="str">
        <f>CONCATENATE(E$3,": ",CONCATENATE("N[",Royal!AM12,"]"))</f>
        <v xml:space="preserve"> (Сплит система) Холодопроизводительность: N[5.32]</v>
      </c>
      <c r="F101" s="58" t="str">
        <f>CONCATENATE(F$3,": ",CONCATENATE("N[",Royal!AG12,"]"))</f>
        <v xml:space="preserve"> (Сплит система) Теплопроизводительность: N[5.3]</v>
      </c>
      <c r="G101" s="58" t="str">
        <f>CONCATENATE(G$3,": ",CONCATENATE("N[",Royal!AO12,"]"))</f>
        <v xml:space="preserve"> (Сплит система) Площадь помещения: N[53]</v>
      </c>
      <c r="H101" s="58" t="str">
        <f>CONCATENATE(H$3,": ",CONCATENATE("S[",Royal!AB12,"]"))</f>
        <v xml:space="preserve"> (Рабочий ток) Охлаждение: S[7.65]</v>
      </c>
      <c r="I101" s="58" t="str">
        <f>CONCATENATE(I$3,": ",CONCATENATE("N[",Royal!Z12,"]"))</f>
        <v xml:space="preserve"> (Потребляемая мощность) Охлаждение: N[1.613]</v>
      </c>
      <c r="J101" s="58" t="str">
        <f>CONCATENATE(J$3,": ",CONCATENATE("S[",Royal!AA12,"]"))</f>
        <v xml:space="preserve"> (Рабочий ток) Обогрев: S[6.95]</v>
      </c>
      <c r="K101" s="58" t="str">
        <f>CONCATENATE(K$3,": ",CONCATENATE("S[",Royal!Y12,"]"))</f>
        <v xml:space="preserve"> (Потребляемая мощность) Обогрев: S[1.468]</v>
      </c>
      <c r="L101" s="58" t="str">
        <f>CONCATENATE(L$3,": ",CONCATENATE("S[",Royal!AN12,"]"))</f>
        <v xml:space="preserve"> (Рабочий ток) Напряжение / Частота источника питания: S[220-240/50/1]</v>
      </c>
      <c r="M101" s="58" t="str">
        <f>CONCATENATE(M$3,": ",CONCATENATE("S[",Royal!AJ12,"]"))</f>
        <v xml:space="preserve"> (Рабочий ток) Хладагент: S[R410A]</v>
      </c>
      <c r="N101" s="58" t="str">
        <f>CONCATENATE(N$3,": ",CONCATENATE("N[",Royal!R12,"]"))</f>
        <v xml:space="preserve"> (Рабочий ток) Количество хладагента: N[1060]</v>
      </c>
      <c r="O101" s="58" t="str">
        <f t="shared" si="5"/>
        <v xml:space="preserve"> (Рабочий ток) Объем рециркулируемого воздуха внутреннего блока: S[]</v>
      </c>
      <c r="P101" s="58" t="str">
        <f>CONCATENATE(P$3,": ",CONCATENATE("S[",Royal!L12,"]"))</f>
        <v xml:space="preserve"> (Внутренний блок) Размеры (Ш x Г x В): S[910 x 294 x 206]</v>
      </c>
      <c r="Q101" s="58" t="str">
        <f>CONCATENATE(Q$3,": ",CONCATENATE("S[",Royal!M12,"]"))</f>
        <v xml:space="preserve"> (Внутренний блок) Упаковка (Ш x Г x В): S[979 x 277 x 372]</v>
      </c>
      <c r="R101" s="58" t="str">
        <f>CONCATENATE(R$3,": ",CONCATENATE("S[",Royal!J12," / ",Royal!H12,"]"))</f>
        <v xml:space="preserve"> (Внутренний блок) Масса (нетто / брутто): S[10 / 13]</v>
      </c>
      <c r="S101" s="58" t="str">
        <f>CONCATENATE(S$3,": ",CONCATENATE("S[",Royal!AK12,"]"))</f>
        <v xml:space="preserve"> (Внутренний блок) Уровень шума мин. / макс.: S[25/28/31/34/38]</v>
      </c>
      <c r="T101" s="58" t="str">
        <f>CONCATENATE(T$3,": ",CONCATENATE("S[",Royal!W12,"]"))</f>
        <v xml:space="preserve"> (Наружный блок) Марка компрессора: S[GMCC]</v>
      </c>
      <c r="U101" s="58" t="str">
        <f>CONCATENATE(U$3,": ",CONCATENATE("S[",Royal!N12,"]"))</f>
        <v xml:space="preserve"> (Наружный блок) Размеры (Ш x Г x В): S[853 x 602 x 349]</v>
      </c>
      <c r="V101" s="58" t="str">
        <f>CONCATENATE(V$3,": ",CONCATENATE("S[",Royal!O12,"]"))</f>
        <v xml:space="preserve"> (Наружный блок) Упаковка (Ш x Г x В): S[890 x 628 x 385]</v>
      </c>
      <c r="W101" s="58" t="str">
        <f>CONCATENATE(W$3,": ",CONCATENATE("S[",Royal!K12," / ",Royal!I12,"]"))</f>
        <v xml:space="preserve"> (Наружный блок) Масса (нетто / брутто): S[29 / 32]</v>
      </c>
      <c r="X101" s="58" t="str">
        <f>CONCATENATE(X$3,": ",CONCATENATE("N[",Royal!AL12,"]"))</f>
        <v xml:space="preserve"> (Наружный блок) Максимальный уровень шума: N[52]</v>
      </c>
      <c r="Y101" s="58" t="str">
        <f>CONCATENATE(Y$3,": ",CONCATENATE("N[",Royal!Q12,"]"))</f>
        <v xml:space="preserve"> (Соединительные трубы) Жидкостная линия : N[6.35]</v>
      </c>
      <c r="Z101" s="58" t="str">
        <f>CONCATENATE(Z$3,": ",CONCATENATE("N[",Royal!P12,"]"))</f>
        <v xml:space="preserve"> (Соединительные трубы) Газовая линия : N[9.53]</v>
      </c>
      <c r="AA101" s="58" t="str">
        <f>CONCATENATE(AA$3,": ",CONCATENATE("N[",Royal!T12,"]"))</f>
        <v xml:space="preserve"> (Соединительные трубы) Максимальная длина трубопровода: N[25]</v>
      </c>
      <c r="AB101" s="58" t="str">
        <f>CONCATENATE(AB$3,": ",CONCATENATE("S[",Royal!V12,"]"))</f>
        <v xml:space="preserve"> (Соединительные трубы) Максимальный перепад высот: S[10]</v>
      </c>
      <c r="AC101" s="58" t="str">
        <f>CONCATENATE(AC$3,": ",CONCATENATE("S[",CONCATENATE("от ",Royal!AU12," до +",Royal!AV12),"]"))</f>
        <v xml:space="preserve"> (Допустимая темп. наружного воздуха) Охлаждение: S[от 0 до +53]</v>
      </c>
      <c r="AD101" s="58" t="str">
        <f>CONCATENATE(AD$3,": ",CONCATENATE("S[",CONCATENATE("от ",Royal!AR12," до +",Royal!AS12),"]"))</f>
        <v xml:space="preserve"> (Допустимая темп. наружного воздуха) Обогрев: S[от -15 до +30]</v>
      </c>
    </row>
    <row r="102" spans="1:30" s="58" customFormat="1" x14ac:dyDescent="0.25">
      <c r="A102" s="58">
        <f>Royal!B13</f>
        <v>97</v>
      </c>
      <c r="B102" s="58" t="str">
        <f>CONCATENATE(B$3,": ",CONCATENATE("E[",Royal!F13,"]"))</f>
        <v>Производитель: E[ROYAL Clima]</v>
      </c>
      <c r="C102" s="58" t="str">
        <f>CONCATENATE(C$3,": ",CONCATENATE("S[",Royal!AP13,"]"))</f>
        <v xml:space="preserve"> Тип: S[Сплит система]</v>
      </c>
      <c r="D102" s="58" t="str">
        <f>CONCATENATE(D$3,": ",CONCATENATE("S[",Royal!S13,"]"))</f>
        <v xml:space="preserve"> (Сплит система) Инвертор: S[да]</v>
      </c>
      <c r="E102" s="58" t="str">
        <f>CONCATENATE(E$3,": ",CONCATENATE("N[",Royal!AM13,"]"))</f>
        <v xml:space="preserve"> (Сплит система) Холодопроизводительность: N[6.9]</v>
      </c>
      <c r="F102" s="58" t="str">
        <f>CONCATENATE(F$3,": ",CONCATENATE("N[",Royal!AG13,"]"))</f>
        <v xml:space="preserve"> (Сплит система) Теплопроизводительность: N[7.04]</v>
      </c>
      <c r="G102" s="58" t="str">
        <f>CONCATENATE(G$3,": ",CONCATENATE("N[",Royal!AO13,"]"))</f>
        <v xml:space="preserve"> (Сплит система) Площадь помещения: N[69]</v>
      </c>
      <c r="H102" s="58" t="str">
        <f>CONCATENATE(H$3,": ",CONCATENATE("S[",Royal!AB13,"]"))</f>
        <v xml:space="preserve"> (Рабочий ток) Охлаждение: S[10.21]</v>
      </c>
      <c r="I102" s="58" t="str">
        <f>CONCATENATE(I$3,": ",CONCATENATE("N[",Royal!Z13,"]"))</f>
        <v xml:space="preserve"> (Потребляемая мощность) Охлаждение: N[2.149]</v>
      </c>
      <c r="J102" s="58" t="str">
        <f>CONCATENATE(J$3,": ",CONCATENATE("S[",Royal!AA13,"]"))</f>
        <v xml:space="preserve"> (Рабочий ток) Обогрев: S[9.23]</v>
      </c>
      <c r="K102" s="58" t="str">
        <f>CONCATENATE(K$3,": ",CONCATENATE("S[",Royal!Y13,"]"))</f>
        <v xml:space="preserve"> (Потребляемая мощность) Обогрев: S[1.95]</v>
      </c>
      <c r="L102" s="58" t="str">
        <f>CONCATENATE(L$3,": ",CONCATENATE("S[",Royal!AN13,"]"))</f>
        <v xml:space="preserve"> (Рабочий ток) Напряжение / Частота источника питания: S[220-240/50/1]</v>
      </c>
      <c r="M102" s="58" t="str">
        <f>CONCATENATE(M$3,": ",CONCATENATE("S[",Royal!AJ13,"]"))</f>
        <v xml:space="preserve"> (Рабочий ток) Хладагент: S[R410A]</v>
      </c>
      <c r="N102" s="58" t="str">
        <f>CONCATENATE(N$3,": ",CONCATENATE("N[",Royal!R13,"]"))</f>
        <v xml:space="preserve"> (Рабочий ток) Количество хладагента: N[1370]</v>
      </c>
      <c r="O102" s="58" t="str">
        <f t="shared" si="5"/>
        <v xml:space="preserve"> (Рабочий ток) Объем рециркулируемого воздуха внутреннего блока: S[]</v>
      </c>
      <c r="P102" s="58" t="str">
        <f>CONCATENATE(P$3,": ",CONCATENATE("S[",Royal!L13,"]"))</f>
        <v xml:space="preserve"> (Внутренний блок) Размеры (Ш x Г x В): S[1010 x 315 x 220]</v>
      </c>
      <c r="Q102" s="58" t="str">
        <f>CONCATENATE(Q$3,": ",CONCATENATE("S[",Royal!M13,"]"))</f>
        <v xml:space="preserve"> (Внутренний блок) Упаковка (Ш x Г x В): S[1096 x 297 x 390]</v>
      </c>
      <c r="R102" s="58" t="str">
        <f>CONCATENATE(R$3,": ",CONCATENATE("S[",Royal!J13," / ",Royal!H13,"]"))</f>
        <v xml:space="preserve"> (Внутренний блок) Масса (нетто / брутто): S[13 / 16]</v>
      </c>
      <c r="S102" s="58" t="str">
        <f>CONCATENATE(S$3,": ",CONCATENATE("S[",Royal!AK13,"]"))</f>
        <v xml:space="preserve"> (Внутренний блок) Уровень шума мин. / макс.: S[26/31/34/37/40]</v>
      </c>
      <c r="T102" s="58" t="str">
        <f>CONCATENATE(T$3,": ",CONCATENATE("S[",Royal!W13,"]"))</f>
        <v xml:space="preserve"> (Наружный блок) Марка компрессора: S[SANYO]</v>
      </c>
      <c r="U102" s="58" t="str">
        <f>CONCATENATE(U$3,": ",CONCATENATE("S[",Royal!N13,"]"))</f>
        <v xml:space="preserve"> (Наружный блок) Размеры (Ш x Г x В): S[853 x 602 x 349]</v>
      </c>
      <c r="V102" s="58" t="str">
        <f>CONCATENATE(V$3,": ",CONCATENATE("S[",Royal!O13,"]"))</f>
        <v xml:space="preserve"> (Наружный блок) Упаковка (Ш x Г x В): S[890 x 628 x 385]</v>
      </c>
      <c r="W102" s="58" t="str">
        <f>CONCATENATE(W$3,": ",CONCATENATE("S[",Royal!K13," / ",Royal!I13,"]"))</f>
        <v xml:space="preserve"> (Наружный блок) Масса (нетто / брутто): S[33 / 36]</v>
      </c>
      <c r="X102" s="58" t="str">
        <f>CONCATENATE(X$3,": ",CONCATENATE("N[",Royal!AL13,"]"))</f>
        <v xml:space="preserve"> (Наружный блок) Максимальный уровень шума: N[53]</v>
      </c>
      <c r="Y102" s="58" t="str">
        <f>CONCATENATE(Y$3,": ",CONCATENATE("N[",Royal!Q13,"]"))</f>
        <v xml:space="preserve"> (Соединительные трубы) Жидкостная линия : N[6.35]</v>
      </c>
      <c r="Z102" s="58" t="str">
        <f>CONCATENATE(Z$3,": ",CONCATENATE("N[",Royal!P13,"]"))</f>
        <v xml:space="preserve"> (Соединительные трубы) Газовая линия : N[12.7]</v>
      </c>
      <c r="AA102" s="58" t="str">
        <f>CONCATENATE(AA$3,": ",CONCATENATE("N[",Royal!T13,"]"))</f>
        <v xml:space="preserve"> (Соединительные трубы) Максимальная длина трубопровода: N[25]</v>
      </c>
      <c r="AB102" s="58" t="str">
        <f>CONCATENATE(AB$3,": ",CONCATENATE("S[",Royal!V13,"]"))</f>
        <v xml:space="preserve"> (Соединительные трубы) Максимальный перепад высот: S[10]</v>
      </c>
      <c r="AC102" s="58" t="str">
        <f>CONCATENATE(AC$3,": ",CONCATENATE("S[",CONCATENATE("от ",Royal!AU13," до +",Royal!AV13),"]"))</f>
        <v xml:space="preserve"> (Допустимая темп. наружного воздуха) Охлаждение: S[от 0 до +53]</v>
      </c>
      <c r="AD102" s="58" t="str">
        <f>CONCATENATE(AD$3,": ",CONCATENATE("S[",CONCATENATE("от ",Royal!AR13," до +",Royal!AS13),"]"))</f>
        <v xml:space="preserve"> (Допустимая темп. наружного воздуха) Обогрев: S[от -15 до +30]</v>
      </c>
    </row>
    <row r="103" spans="1:30" s="58" customFormat="1" x14ac:dyDescent="0.25">
      <c r="A103" s="58">
        <f>Royal!B14</f>
        <v>98</v>
      </c>
      <c r="B103" s="58" t="str">
        <f>CONCATENATE(B$3,": ",CONCATENATE("E[",Royal!F14,"]"))</f>
        <v>Производитель: E[ROYAL Clima]</v>
      </c>
      <c r="C103" s="58" t="str">
        <f>CONCATENATE(C$3,": ",CONCATENATE("S[",Royal!AP14,"]"))</f>
        <v xml:space="preserve"> Тип: S[Сплит система]</v>
      </c>
      <c r="D103" s="58" t="str">
        <f>CONCATENATE(D$3,": ",CONCATENATE("S[",Royal!S14,"]"))</f>
        <v xml:space="preserve"> (Сплит система) Инвертор: S[да]</v>
      </c>
      <c r="E103" s="58" t="str">
        <f>CONCATENATE(E$3,": ",CONCATENATE("N[",Royal!AM14,"]"))</f>
        <v xml:space="preserve"> (Сплит система) Холодопроизводительность: N[2.2]</v>
      </c>
      <c r="F103" s="58" t="str">
        <f>CONCATENATE(F$3,": ",CONCATENATE("N[",Royal!AG14,"]"))</f>
        <v xml:space="preserve"> (Сплит система) Теплопроизводительность: N[2.4]</v>
      </c>
      <c r="G103" s="58" t="str">
        <f>CONCATENATE(G$3,": ",CONCATENATE("N[",Royal!AO14,"]"))</f>
        <v xml:space="preserve"> (Сплит система) Площадь помещения: N[22]</v>
      </c>
      <c r="H103" s="58" t="str">
        <f>CONCATENATE(H$3,": ",CONCATENATE("S[",Royal!AB14,"]"))</f>
        <v xml:space="preserve"> (Рабочий ток) Охлаждение: S[2.9]</v>
      </c>
      <c r="I103" s="58" t="str">
        <f>CONCATENATE(I$3,": ",CONCATENATE("N[",Royal!Z14,"]"))</f>
        <v xml:space="preserve"> (Потребляемая мощность) Охлаждение: N[0.59]</v>
      </c>
      <c r="J103" s="58" t="str">
        <f>CONCATENATE(J$3,": ",CONCATENATE("S[",Royal!AA14,"]"))</f>
        <v xml:space="preserve"> (Рабочий ток) Обогрев: S[2.9]</v>
      </c>
      <c r="K103" s="58" t="str">
        <f>CONCATENATE(K$3,": ",CONCATENATE("S[",Royal!Y14,"]"))</f>
        <v xml:space="preserve"> (Потребляемая мощность) Обогрев: S[0.59]</v>
      </c>
      <c r="L103" s="58" t="str">
        <f>CONCATENATE(L$3,": ",CONCATENATE("S[",Royal!AN14,"]"))</f>
        <v xml:space="preserve"> (Рабочий ток) Напряжение / Частота источника питания: S[220-240/50/7]</v>
      </c>
      <c r="M103" s="58" t="str">
        <f>CONCATENATE(M$3,": ",CONCATENATE("S[",Royal!AJ14,"]"))</f>
        <v xml:space="preserve"> (Рабочий ток) Хладагент: S[R32]</v>
      </c>
      <c r="N103" s="58" t="str">
        <f>CONCATENATE(N$3,": ",CONCATENATE("N[",Royal!R14,"]"))</f>
        <v xml:space="preserve"> (Рабочий ток) Количество хладагента: N[450]</v>
      </c>
      <c r="O103" s="58" t="str">
        <f t="shared" si="5"/>
        <v xml:space="preserve"> (Рабочий ток) Объем рециркулируемого воздуха внутреннего блока: S[]</v>
      </c>
      <c r="P103" s="58" t="str">
        <f>CONCATENATE(P$3,": ",CONCATENATE("S[",Royal!L14,"]"))</f>
        <v xml:space="preserve"> (Внутренний блок) Размеры (Ш x Г x В): S[696 x 251 x 190]</v>
      </c>
      <c r="Q103" s="58" t="str">
        <f>CONCATENATE(Q$3,": ",CONCATENATE("S[",Royal!M14,"]"))</f>
        <v xml:space="preserve"> (Внутренний блок) Упаковка (Ш x Г x В): S[747 x 262 x 324]</v>
      </c>
      <c r="R103" s="58" t="str">
        <f>CONCATENATE(R$3,": ",CONCATENATE("S[",Royal!J14," / ",Royal!H14,"]"))</f>
        <v xml:space="preserve"> (Внутренний блок) Масса (нетто / брутто): S[7.5 / 9]</v>
      </c>
      <c r="S103" s="58" t="str">
        <f>CONCATENATE(S$3,": ",CONCATENATE("S[",Royal!AK14,"]"))</f>
        <v xml:space="preserve"> (Внутренний блок) Уровень шума мин. / макс.: S[22/25/29/33/34/36/39]</v>
      </c>
      <c r="T103" s="58" t="str">
        <f>CONCATENATE(T$3,": ",CONCATENATE("S[",Royal!W14,"]"))</f>
        <v xml:space="preserve"> (Наружный блок) Марка компрессора: S[GREE]</v>
      </c>
      <c r="U103" s="58" t="str">
        <f>CONCATENATE(U$3,": ",CONCATENATE("S[",Royal!N14,"]"))</f>
        <v xml:space="preserve"> (Наружный блок) Размеры (Ш x Г x В): S[710 x 450 x 293]</v>
      </c>
      <c r="V103" s="58" t="str">
        <f>CONCATENATE(V$3,": ",CONCATENATE("S[",Royal!O14,"]"))</f>
        <v xml:space="preserve"> (Наружный блок) Упаковка (Ш x Г x В): S[764 x 525 x 330]</v>
      </c>
      <c r="W103" s="58" t="str">
        <f>CONCATENATE(W$3,": ",CONCATENATE("S[",Royal!K14," / ",Royal!I14,"]"))</f>
        <v xml:space="preserve"> (Наружный блок) Масса (нетто / брутто): S[21 / 23]</v>
      </c>
      <c r="X103" s="58" t="str">
        <f>CONCATENATE(X$3,": ",CONCATENATE("N[",Royal!AL14,"]"))</f>
        <v xml:space="preserve"> (Наружный блок) Максимальный уровень шума: N[50]</v>
      </c>
      <c r="Y103" s="58" t="str">
        <f>CONCATENATE(Y$3,": ",CONCATENATE("N[",Royal!Q14,"]"))</f>
        <v xml:space="preserve"> (Соединительные трубы) Жидкостная линия : N[6.35]</v>
      </c>
      <c r="Z103" s="58" t="str">
        <f>CONCATENATE(Z$3,": ",CONCATENATE("N[",Royal!P14,"]"))</f>
        <v xml:space="preserve"> (Соединительные трубы) Газовая линия : N[9.53]</v>
      </c>
      <c r="AA103" s="58" t="str">
        <f>CONCATENATE(AA$3,": ",CONCATENATE("N[",Royal!T14,"]"))</f>
        <v xml:space="preserve"> (Соединительные трубы) Максимальная длина трубопровода: N[15]</v>
      </c>
      <c r="AB103" s="58" t="str">
        <f>CONCATENATE(AB$3,": ",CONCATENATE("S[",Royal!V14,"]"))</f>
        <v xml:space="preserve"> (Соединительные трубы) Максимальный перепад высот: S[10]</v>
      </c>
      <c r="AC103" s="58" t="str">
        <f>CONCATENATE(AC$3,": ",CONCATENATE("S[",CONCATENATE("от ",Royal!AU14," до +",Royal!AV14),"]"))</f>
        <v xml:space="preserve"> (Допустимая темп. наружного воздуха) Охлаждение: S[от -15 до +43]</v>
      </c>
      <c r="AD103" s="58" t="str">
        <f>CONCATENATE(AD$3,": ",CONCATENATE("S[",CONCATENATE("от ",Royal!AR14," до +",Royal!AS14),"]"))</f>
        <v xml:space="preserve"> (Допустимая темп. наружного воздуха) Обогрев: S[от -15 до +24]</v>
      </c>
    </row>
    <row r="104" spans="1:30" s="58" customFormat="1" x14ac:dyDescent="0.25">
      <c r="A104" s="58">
        <f>Royal!B15</f>
        <v>99</v>
      </c>
      <c r="B104" s="58" t="str">
        <f>CONCATENATE(B$3,": ",CONCATENATE("E[",Royal!F15,"]"))</f>
        <v>Производитель: E[ROYAL Clima]</v>
      </c>
      <c r="C104" s="58" t="str">
        <f>CONCATENATE(C$3,": ",CONCATENATE("S[",Royal!AP15,"]"))</f>
        <v xml:space="preserve"> Тип: S[Сплит система]</v>
      </c>
      <c r="D104" s="58" t="str">
        <f>CONCATENATE(D$3,": ",CONCATENATE("S[",Royal!S15,"]"))</f>
        <v xml:space="preserve"> (Сплит система) Инвертор: S[да]</v>
      </c>
      <c r="E104" s="58" t="str">
        <f>CONCATENATE(E$3,": ",CONCATENATE("N[",Royal!AM15,"]"))</f>
        <v xml:space="preserve"> (Сплит система) Холодопроизводительность: N[2.5]</v>
      </c>
      <c r="F104" s="58" t="str">
        <f>CONCATENATE(F$3,": ",CONCATENATE("N[",Royal!AG15,"]"))</f>
        <v xml:space="preserve"> (Сплит система) Теплопроизводительность: N[2.8]</v>
      </c>
      <c r="G104" s="58" t="str">
        <f>CONCATENATE(G$3,": ",CONCATENATE("N[",Royal!AO15,"]"))</f>
        <v xml:space="preserve"> (Сплит система) Площадь помещения: N[25]</v>
      </c>
      <c r="H104" s="58" t="str">
        <f>CONCATENATE(H$3,": ",CONCATENATE("S[",Royal!AB15,"]"))</f>
        <v xml:space="preserve"> (Рабочий ток) Охлаждение: S[3.2]</v>
      </c>
      <c r="I104" s="58" t="str">
        <f>CONCATENATE(I$3,": ",CONCATENATE("N[",Royal!Z15,"]"))</f>
        <v xml:space="preserve"> (Потребляемая мощность) Охлаждение: N[0.72]</v>
      </c>
      <c r="J104" s="58" t="str">
        <f>CONCATENATE(J$3,": ",CONCATENATE("S[",Royal!AA15,"]"))</f>
        <v xml:space="preserve"> (Рабочий ток) Обогрев: S[3.2]</v>
      </c>
      <c r="K104" s="58" t="str">
        <f>CONCATENATE(K$3,": ",CONCATENATE("S[",Royal!Y15,"]"))</f>
        <v xml:space="preserve"> (Потребляемая мощность) Обогрев: S[0.75]</v>
      </c>
      <c r="L104" s="58" t="str">
        <f>CONCATENATE(L$3,": ",CONCATENATE("S[",Royal!AN15,"]"))</f>
        <v xml:space="preserve"> (Рабочий ток) Напряжение / Частота источника питания: S[220-240/50/7]</v>
      </c>
      <c r="M104" s="58" t="str">
        <f>CONCATENATE(M$3,": ",CONCATENATE("S[",Royal!AJ15,"]"))</f>
        <v xml:space="preserve"> (Рабочий ток) Хладагент: S[R32]</v>
      </c>
      <c r="N104" s="58" t="str">
        <f>CONCATENATE(N$3,": ",CONCATENATE("N[",Royal!R15,"]"))</f>
        <v xml:space="preserve"> (Рабочий ток) Количество хладагента: N[500]</v>
      </c>
      <c r="O104" s="58" t="str">
        <f t="shared" si="5"/>
        <v xml:space="preserve"> (Рабочий ток) Объем рециркулируемого воздуха внутреннего блока: S[]</v>
      </c>
      <c r="P104" s="58" t="str">
        <f>CONCATENATE(P$3,": ",CONCATENATE("S[",Royal!L15,"]"))</f>
        <v xml:space="preserve"> (Внутренний блок) Размеры (Ш x Г x В): S[696 x 251 x 190]</v>
      </c>
      <c r="Q104" s="58" t="str">
        <f>CONCATENATE(Q$3,": ",CONCATENATE("S[",Royal!M15,"]"))</f>
        <v xml:space="preserve"> (Внутренний блок) Упаковка (Ш x Г x В): S[747 x 262 x 324]</v>
      </c>
      <c r="R104" s="58" t="str">
        <f>CONCATENATE(R$3,": ",CONCATENATE("S[",Royal!J15," / ",Royal!H15,"]"))</f>
        <v xml:space="preserve"> (Внутренний блок) Масса (нетто / брутто): S[7.5 / 9]</v>
      </c>
      <c r="S104" s="58" t="str">
        <f>CONCATENATE(S$3,": ",CONCATENATE("S[",Royal!AK15,"]"))</f>
        <v xml:space="preserve"> (Внутренний блок) Уровень шума мин. / макс.: S[22/25/28/32/34/36/38]</v>
      </c>
      <c r="T104" s="58" t="str">
        <f>CONCATENATE(T$3,": ",CONCATENATE("S[",Royal!W15,"]"))</f>
        <v xml:space="preserve"> (Наружный блок) Марка компрессора: S[GREE]</v>
      </c>
      <c r="U104" s="58" t="str">
        <f>CONCATENATE(U$3,": ",CONCATENATE("S[",Royal!N15,"]"))</f>
        <v xml:space="preserve"> (Наружный блок) Размеры (Ш x Г x В): S[732 x 550 x 330]</v>
      </c>
      <c r="V104" s="58" t="str">
        <f>CONCATENATE(V$3,": ",CONCATENATE("S[",Royal!O15,"]"))</f>
        <v xml:space="preserve"> (Наружный блок) Упаковка (Ш x Г x В): S[792 x 615 x 393]</v>
      </c>
      <c r="W104" s="58" t="str">
        <f>CONCATENATE(W$3,": ",CONCATENATE("S[",Royal!K15," / ",Royal!I15,"]"))</f>
        <v xml:space="preserve"> (Наружный блок) Масса (нетто / брутто): S[25 / 27.5]</v>
      </c>
      <c r="X104" s="58" t="str">
        <f>CONCATENATE(X$3,": ",CONCATENATE("N[",Royal!AL15,"]"))</f>
        <v xml:space="preserve"> (Наружный блок) Максимальный уровень шума: N[51]</v>
      </c>
      <c r="Y104" s="58" t="str">
        <f>CONCATENATE(Y$3,": ",CONCATENATE("N[",Royal!Q15,"]"))</f>
        <v xml:space="preserve"> (Соединительные трубы) Жидкостная линия : N[6.35]</v>
      </c>
      <c r="Z104" s="58" t="str">
        <f>CONCATENATE(Z$3,": ",CONCATENATE("N[",Royal!P15,"]"))</f>
        <v xml:space="preserve"> (Соединительные трубы) Газовая линия : N[9.53]</v>
      </c>
      <c r="AA104" s="58" t="str">
        <f>CONCATENATE(AA$3,": ",CONCATENATE("N[",Royal!T15,"]"))</f>
        <v xml:space="preserve"> (Соединительные трубы) Максимальная длина трубопровода: N[15]</v>
      </c>
      <c r="AB104" s="58" t="str">
        <f>CONCATENATE(AB$3,": ",CONCATENATE("S[",Royal!V15,"]"))</f>
        <v xml:space="preserve"> (Соединительные трубы) Максимальный перепад высот: S[10]</v>
      </c>
      <c r="AC104" s="58" t="str">
        <f>CONCATENATE(AC$3,": ",CONCATENATE("S[",CONCATENATE("от ",Royal!AU15," до +",Royal!AV15),"]"))</f>
        <v xml:space="preserve"> (Допустимая темп. наружного воздуха) Охлаждение: S[от -15 до +43]</v>
      </c>
      <c r="AD104" s="58" t="str">
        <f>CONCATENATE(AD$3,": ",CONCATENATE("S[",CONCATENATE("от ",Royal!AR15," до +",Royal!AS15),"]"))</f>
        <v xml:space="preserve"> (Допустимая темп. наружного воздуха) Обогрев: S[от -15 до +24]</v>
      </c>
    </row>
    <row r="105" spans="1:30" s="58" customFormat="1" x14ac:dyDescent="0.25">
      <c r="A105" s="58">
        <f>Royal!B16</f>
        <v>100</v>
      </c>
      <c r="B105" s="58" t="str">
        <f>CONCATENATE(B$3,": ",CONCATENATE("E[",Royal!F16,"]"))</f>
        <v>Производитель: E[ROYAL Clima]</v>
      </c>
      <c r="C105" s="58" t="str">
        <f>CONCATENATE(C$3,": ",CONCATENATE("S[",Royal!AP16,"]"))</f>
        <v xml:space="preserve"> Тип: S[Сплит система]</v>
      </c>
      <c r="D105" s="58" t="str">
        <f>CONCATENATE(D$3,": ",CONCATENATE("S[",Royal!S16,"]"))</f>
        <v xml:space="preserve"> (Сплит система) Инвертор: S[да]</v>
      </c>
      <c r="E105" s="58" t="str">
        <f>CONCATENATE(E$3,": ",CONCATENATE("N[",Royal!AM16,"]"))</f>
        <v xml:space="preserve"> (Сплит система) Холодопроизводительность: N[3.2]</v>
      </c>
      <c r="F105" s="58" t="str">
        <f>CONCATENATE(F$3,": ",CONCATENATE("N[",Royal!AG16,"]"))</f>
        <v xml:space="preserve"> (Сплит система) Теплопроизводительность: N[3.4]</v>
      </c>
      <c r="G105" s="58" t="str">
        <f>CONCATENATE(G$3,": ",CONCATENATE("N[",Royal!AO16,"]"))</f>
        <v xml:space="preserve"> (Сплит система) Площадь помещения: N[32]</v>
      </c>
      <c r="H105" s="58" t="str">
        <f>CONCATENATE(H$3,": ",CONCATENATE("S[",Royal!AB16,"]"))</f>
        <v xml:space="preserve"> (Рабочий ток) Охлаждение: S[4.4]</v>
      </c>
      <c r="I105" s="58" t="str">
        <f>CONCATENATE(I$3,": ",CONCATENATE("N[",Royal!Z16,"]"))</f>
        <v xml:space="preserve"> (Потребляемая мощность) Охлаждение: N[0.991]</v>
      </c>
      <c r="J105" s="58" t="str">
        <f>CONCATENATE(J$3,": ",CONCATENATE("S[",Royal!AA16,"]"))</f>
        <v xml:space="preserve"> (Рабочий ток) Обогрев: S[4]</v>
      </c>
      <c r="K105" s="58" t="str">
        <f>CONCATENATE(K$3,": ",CONCATENATE("S[",Royal!Y16,"]"))</f>
        <v xml:space="preserve"> (Потребляемая мощность) Обогрев: S[0.916]</v>
      </c>
      <c r="L105" s="58" t="str">
        <f>CONCATENATE(L$3,": ",CONCATENATE("S[",Royal!AN16,"]"))</f>
        <v xml:space="preserve"> (Рабочий ток) Напряжение / Частота источника питания: S[220-240/50/7]</v>
      </c>
      <c r="M105" s="58" t="str">
        <f>CONCATENATE(M$3,": ",CONCATENATE("S[",Royal!AJ16,"]"))</f>
        <v xml:space="preserve"> (Рабочий ток) Хладагент: S[R32]</v>
      </c>
      <c r="N105" s="58" t="str">
        <f>CONCATENATE(N$3,": ",CONCATENATE("N[",Royal!R16,"]"))</f>
        <v xml:space="preserve"> (Рабочий ток) Количество хладагента: N[550]</v>
      </c>
      <c r="O105" s="58" t="str">
        <f t="shared" si="5"/>
        <v xml:space="preserve"> (Рабочий ток) Объем рециркулируемого воздуха внутреннего блока: S[]</v>
      </c>
      <c r="P105" s="58" t="str">
        <f>CONCATENATE(P$3,": ",CONCATENATE("S[",Royal!L16,"]"))</f>
        <v xml:space="preserve"> (Внутренний блок) Размеры (Ш x Г x В): S[770 x 251 x 190]</v>
      </c>
      <c r="Q105" s="58" t="str">
        <f>CONCATENATE(Q$3,": ",CONCATENATE("S[",Royal!M16,"]"))</f>
        <v xml:space="preserve"> (Внутренний блок) Упаковка (Ш x Г x В): S[822 x 262 x 324]</v>
      </c>
      <c r="R105" s="58" t="str">
        <f>CONCATENATE(R$3,": ",CONCATENATE("S[",Royal!J16," / ",Royal!H16,"]"))</f>
        <v xml:space="preserve"> (Внутренний блок) Масса (нетто / брутто): S[8.5 / 10]</v>
      </c>
      <c r="S105" s="58" t="str">
        <f>CONCATENATE(S$3,": ",CONCATENATE("S[",Royal!AK16,"]"))</f>
        <v xml:space="preserve"> (Внутренний блок) Уровень шума мин. / макс.: S[27/29/31/33/35/37/41]</v>
      </c>
      <c r="T105" s="58" t="str">
        <f>CONCATENATE(T$3,": ",CONCATENATE("S[",Royal!W16,"]"))</f>
        <v xml:space="preserve"> (Наружный блок) Марка компрессора: S[GREE]</v>
      </c>
      <c r="U105" s="58" t="str">
        <f>CONCATENATE(U$3,": ",CONCATENATE("S[",Royal!N16,"]"))</f>
        <v xml:space="preserve"> (Наружный блок) Размеры (Ш x Г x В): S[732 x 550 x 330]</v>
      </c>
      <c r="V105" s="58" t="str">
        <f>CONCATENATE(V$3,": ",CONCATENATE("S[",Royal!O16,"]"))</f>
        <v xml:space="preserve"> (Наружный блок) Упаковка (Ш x Г x В): S[792 x 615 x 393]</v>
      </c>
      <c r="W105" s="58" t="str">
        <f>CONCATENATE(W$3,": ",CONCATENATE("S[",Royal!K16," / ",Royal!I16,"]"))</f>
        <v xml:space="preserve"> (Наружный блок) Масса (нетто / брутто): S[25 / 27.5]</v>
      </c>
      <c r="X105" s="58" t="str">
        <f>CONCATENATE(X$3,": ",CONCATENATE("N[",Royal!AL16,"]"))</f>
        <v xml:space="preserve"> (Наружный блок) Максимальный уровень шума: N[51]</v>
      </c>
      <c r="Y105" s="58" t="str">
        <f>CONCATENATE(Y$3,": ",CONCATENATE("N[",Royal!Q16,"]"))</f>
        <v xml:space="preserve"> (Соединительные трубы) Жидкостная линия : N[6.35]</v>
      </c>
      <c r="Z105" s="58" t="str">
        <f>CONCATENATE(Z$3,": ",CONCATENATE("N[",Royal!P16,"]"))</f>
        <v xml:space="preserve"> (Соединительные трубы) Газовая линия : N[9.53]</v>
      </c>
      <c r="AA105" s="58" t="str">
        <f>CONCATENATE(AA$3,": ",CONCATENATE("N[",Royal!T16,"]"))</f>
        <v xml:space="preserve"> (Соединительные трубы) Максимальная длина трубопровода: N[15]</v>
      </c>
      <c r="AB105" s="58" t="str">
        <f>CONCATENATE(AB$3,": ",CONCATENATE("S[",Royal!V16,"]"))</f>
        <v xml:space="preserve"> (Соединительные трубы) Максимальный перепад высот: S[10]</v>
      </c>
      <c r="AC105" s="58" t="str">
        <f>CONCATENATE(AC$3,": ",CONCATENATE("S[",CONCATENATE("от ",Royal!AU16," до +",Royal!AV16),"]"))</f>
        <v xml:space="preserve"> (Допустимая темп. наружного воздуха) Охлаждение: S[от -15 до +43]</v>
      </c>
      <c r="AD105" s="58" t="str">
        <f>CONCATENATE(AD$3,": ",CONCATENATE("S[",CONCATENATE("от ",Royal!AR16," до +",Royal!AS16),"]"))</f>
        <v xml:space="preserve"> (Допустимая темп. наружного воздуха) Обогрев: S[от -15 до +24]</v>
      </c>
    </row>
    <row r="106" spans="1:30" s="58" customFormat="1" x14ac:dyDescent="0.25">
      <c r="A106" s="58">
        <f>Royal!B17</f>
        <v>101</v>
      </c>
      <c r="B106" s="58" t="str">
        <f>CONCATENATE(B$3,": ",CONCATENATE("E[",Royal!F17,"]"))</f>
        <v>Производитель: E[ROYAL Clima]</v>
      </c>
      <c r="C106" s="58" t="str">
        <f>CONCATENATE(C$3,": ",CONCATENATE("S[",Royal!AP17,"]"))</f>
        <v xml:space="preserve"> Тип: S[Сплит система]</v>
      </c>
      <c r="D106" s="58" t="str">
        <f>CONCATENATE(D$3,": ",CONCATENATE("S[",Royal!S17,"]"))</f>
        <v xml:space="preserve"> (Сплит система) Инвертор: S[да]</v>
      </c>
      <c r="E106" s="58" t="str">
        <f>CONCATENATE(E$3,": ",CONCATENATE("N[",Royal!AM17,"]"))</f>
        <v xml:space="preserve"> (Сплит система) Холодопроизводительность: N[4.6]</v>
      </c>
      <c r="F106" s="58" t="str">
        <f>CONCATENATE(F$3,": ",CONCATENATE("N[",Royal!AG17,"]"))</f>
        <v xml:space="preserve"> (Сплит система) Теплопроизводительность: N[5.2]</v>
      </c>
      <c r="G106" s="58" t="str">
        <f>CONCATENATE(G$3,": ",CONCATENATE("N[",Royal!AO17,"]"))</f>
        <v xml:space="preserve"> (Сплит система) Площадь помещения: N[46]</v>
      </c>
      <c r="H106" s="58" t="str">
        <f>CONCATENATE(H$3,": ",CONCATENATE("S[",Royal!AB17,"]"))</f>
        <v xml:space="preserve"> (Рабочий ток) Охлаждение: S[5.9]</v>
      </c>
      <c r="I106" s="58" t="str">
        <f>CONCATENATE(I$3,": ",CONCATENATE("N[",Royal!Z17,"]"))</f>
        <v xml:space="preserve"> (Потребляемая мощность) Охлаждение: N[1.355]</v>
      </c>
      <c r="J106" s="58" t="str">
        <f>CONCATENATE(J$3,": ",CONCATENATE("S[",Royal!AA17,"]"))</f>
        <v xml:space="preserve"> (Рабочий ток) Обогрев: S[5.8]</v>
      </c>
      <c r="K106" s="58" t="str">
        <f>CONCATENATE(K$3,": ",CONCATENATE("S[",Royal!Y17,"]"))</f>
        <v xml:space="preserve"> (Потребляемая мощность) Обогрев: S[1.34]</v>
      </c>
      <c r="L106" s="58" t="str">
        <f>CONCATENATE(L$3,": ",CONCATENATE("S[",Royal!AN17,"]"))</f>
        <v xml:space="preserve"> (Рабочий ток) Напряжение / Частота источника питания: S[220-240/50/7]</v>
      </c>
      <c r="M106" s="58" t="str">
        <f>CONCATENATE(M$3,": ",CONCATENATE("S[",Royal!AJ17,"]"))</f>
        <v xml:space="preserve"> (Рабочий ток) Хладагент: S[R32]</v>
      </c>
      <c r="N106" s="58" t="str">
        <f>CONCATENATE(N$3,": ",CONCATENATE("N[",Royal!R17,"]"))</f>
        <v xml:space="preserve"> (Рабочий ток) Количество хладагента: N[750]</v>
      </c>
      <c r="O106" s="58" t="str">
        <f t="shared" si="5"/>
        <v xml:space="preserve"> (Рабочий ток) Объем рециркулируемого воздуха внутреннего блока: S[]</v>
      </c>
      <c r="P106" s="58" t="str">
        <f>CONCATENATE(P$3,": ",CONCATENATE("S[",Royal!L17,"]"))</f>
        <v xml:space="preserve"> (Внутренний блок) Размеры (Ш x Г x В): S[972 x 300 x 225]</v>
      </c>
      <c r="Q106" s="58" t="str">
        <f>CONCATENATE(Q$3,": ",CONCATENATE("S[",Royal!M17,"]"))</f>
        <v xml:space="preserve"> (Внутренний блок) Упаковка (Ш x Г x В): S[1022 x 299 x 374]</v>
      </c>
      <c r="R106" s="58" t="str">
        <f>CONCATENATE(R$3,": ",CONCATENATE("S[",Royal!J17," / ",Royal!H17,"]"))</f>
        <v xml:space="preserve"> (Внутренний блок) Масса (нетто / брутто): S[13.5 / 16]</v>
      </c>
      <c r="S106" s="58" t="str">
        <f>CONCATENATE(S$3,": ",CONCATENATE("S[",Royal!AK17,"]"))</f>
        <v xml:space="preserve"> (Внутренний блок) Уровень шума мин. / макс.: S[31/34/37/38/41/42/44]</v>
      </c>
      <c r="T106" s="58" t="str">
        <f>CONCATENATE(T$3,": ",CONCATENATE("S[",Royal!W17,"]"))</f>
        <v xml:space="preserve"> (Наружный блок) Марка компрессора: S[GREE]</v>
      </c>
      <c r="U106" s="58" t="str">
        <f>CONCATENATE(U$3,": ",CONCATENATE("S[",Royal!N17,"]"))</f>
        <v xml:space="preserve"> (Наружный блок) Размеры (Ш x Г x В): S[732 x 550 x 330]</v>
      </c>
      <c r="V106" s="58" t="str">
        <f>CONCATENATE(V$3,": ",CONCATENATE("S[",Royal!O17,"]"))</f>
        <v xml:space="preserve"> (Наружный блок) Упаковка (Ш x Г x В): S[794 x 615 x 376]</v>
      </c>
      <c r="W106" s="58" t="str">
        <f>CONCATENATE(W$3,": ",CONCATENATE("S[",Royal!K17," / ",Royal!I17,"]"))</f>
        <v xml:space="preserve"> (Наружный блок) Масса (нетто / брутто): S[26.5 / 29]</v>
      </c>
      <c r="X106" s="58" t="str">
        <f>CONCATENATE(X$3,": ",CONCATENATE("N[",Royal!AL17,"]"))</f>
        <v xml:space="preserve"> (Наружный блок) Максимальный уровень шума: N[55]</v>
      </c>
      <c r="Y106" s="58" t="str">
        <f>CONCATENATE(Y$3,": ",CONCATENATE("N[",Royal!Q17,"]"))</f>
        <v xml:space="preserve"> (Соединительные трубы) Жидкостная линия : N[6.35]</v>
      </c>
      <c r="Z106" s="58" t="str">
        <f>CONCATENATE(Z$3,": ",CONCATENATE("N[",Royal!P17,"]"))</f>
        <v xml:space="preserve"> (Соединительные трубы) Газовая линия : N[9.53]</v>
      </c>
      <c r="AA106" s="58" t="str">
        <f>CONCATENATE(AA$3,": ",CONCATENATE("N[",Royal!T17,"]"))</f>
        <v xml:space="preserve"> (Соединительные трубы) Максимальная длина трубопровода: N[25]</v>
      </c>
      <c r="AB106" s="58" t="str">
        <f>CONCATENATE(AB$3,": ",CONCATENATE("S[",Royal!V17,"]"))</f>
        <v xml:space="preserve"> (Соединительные трубы) Максимальный перепад высот: S[10]</v>
      </c>
      <c r="AC106" s="58" t="str">
        <f>CONCATENATE(AC$3,": ",CONCATENATE("S[",CONCATENATE("от ",Royal!AU17," до +",Royal!AV17),"]"))</f>
        <v xml:space="preserve"> (Допустимая темп. наружного воздуха) Охлаждение: S[от -15 до +43]</v>
      </c>
      <c r="AD106" s="58" t="str">
        <f>CONCATENATE(AD$3,": ",CONCATENATE("S[",CONCATENATE("от ",Royal!AR17," до +",Royal!AS17),"]"))</f>
        <v xml:space="preserve"> (Допустимая темп. наружного воздуха) Обогрев: S[от -15 до +24]</v>
      </c>
    </row>
    <row r="107" spans="1:30" s="58" customFormat="1" x14ac:dyDescent="0.25">
      <c r="A107" s="58">
        <f>Royal!B18</f>
        <v>102</v>
      </c>
      <c r="B107" s="58" t="str">
        <f>CONCATENATE(B$3,": ",CONCATENATE("E[",Royal!F18,"]"))</f>
        <v>Производитель: E[ROYAL Clima]</v>
      </c>
      <c r="C107" s="58" t="str">
        <f>CONCATENATE(C$3,": ",CONCATENATE("S[",Royal!AP18,"]"))</f>
        <v xml:space="preserve"> Тип: S[Сплит система]</v>
      </c>
      <c r="D107" s="58" t="str">
        <f>CONCATENATE(D$3,": ",CONCATENATE("S[",Royal!S18,"]"))</f>
        <v xml:space="preserve"> (Сплит система) Инвертор: S[да]</v>
      </c>
      <c r="E107" s="58" t="str">
        <f>CONCATENATE(E$3,": ",CONCATENATE("N[",Royal!AM18,"]"))</f>
        <v xml:space="preserve"> (Сплит система) Холодопроизводительность: N[6.2]</v>
      </c>
      <c r="F107" s="58" t="str">
        <f>CONCATENATE(F$3,": ",CONCATENATE("N[",Royal!AG18,"]"))</f>
        <v xml:space="preserve"> (Сплит система) Теплопроизводительность: N[6.5]</v>
      </c>
      <c r="G107" s="58" t="str">
        <f>CONCATENATE(G$3,": ",CONCATENATE("N[",Royal!AO18,"]"))</f>
        <v xml:space="preserve"> (Сплит система) Площадь помещения: N[62]</v>
      </c>
      <c r="H107" s="58" t="str">
        <f>CONCATENATE(H$3,": ",CONCATENATE("S[",Royal!AB18,"]"))</f>
        <v xml:space="preserve"> (Рабочий ток) Охлаждение: S[7.6]</v>
      </c>
      <c r="I107" s="58" t="str">
        <f>CONCATENATE(I$3,": ",CONCATENATE("N[",Royal!Z18,"]"))</f>
        <v xml:space="preserve"> (Потребляемая мощность) Охлаждение: N[1.827]</v>
      </c>
      <c r="J107" s="58" t="str">
        <f>CONCATENATE(J$3,": ",CONCATENATE("S[",Royal!AA18,"]"))</f>
        <v xml:space="preserve"> (Рабочий ток) Обогрев: S[7.6]</v>
      </c>
      <c r="K107" s="58" t="str">
        <f>CONCATENATE(K$3,": ",CONCATENATE("S[",Royal!Y18,"]"))</f>
        <v xml:space="preserve"> (Потребляемая мощность) Обогрев: S[1.912]</v>
      </c>
      <c r="L107" s="58" t="str">
        <f>CONCATENATE(L$3,": ",CONCATENATE("S[",Royal!AN18,"]"))</f>
        <v xml:space="preserve"> (Рабочий ток) Напряжение / Частота источника питания: S[220-240/50/7]</v>
      </c>
      <c r="M107" s="58" t="str">
        <f>CONCATENATE(M$3,": ",CONCATENATE("S[",Royal!AJ18,"]"))</f>
        <v xml:space="preserve"> (Рабочий ток) Хладагент: S[R32]</v>
      </c>
      <c r="N107" s="58" t="str">
        <f>CONCATENATE(N$3,": ",CONCATENATE("N[",Royal!R18,"]"))</f>
        <v xml:space="preserve"> (Рабочий ток) Количество хладагента: N[1230]</v>
      </c>
      <c r="O107" s="58" t="str">
        <f t="shared" ref="O107:O170" si="6">CONCATENATE(O$3,": ",CONCATENATE("S[]"))</f>
        <v xml:space="preserve"> (Рабочий ток) Объем рециркулируемого воздуха внутреннего блока: S[]</v>
      </c>
      <c r="P107" s="58" t="str">
        <f>CONCATENATE(P$3,": ",CONCATENATE("S[",Royal!L18,"]"))</f>
        <v xml:space="preserve"> (Внутренний блок) Размеры (Ш x Г x В): S[972 x 300 x 225]</v>
      </c>
      <c r="Q107" s="58" t="str">
        <f>CONCATENATE(Q$3,": ",CONCATENATE("S[",Royal!M18,"]"))</f>
        <v xml:space="preserve"> (Внутренний блок) Упаковка (Ш x Г x В): S[1022 x 299 x 374]</v>
      </c>
      <c r="R107" s="58" t="str">
        <f>CONCATENATE(R$3,": ",CONCATENATE("S[",Royal!J18," / ",Royal!H18,"]"))</f>
        <v xml:space="preserve"> (Внутренний блок) Масса (нетто / брутто): S[13 / 15.5]</v>
      </c>
      <c r="S107" s="58" t="str">
        <f>CONCATENATE(S$3,": ",CONCATENATE("S[",Royal!AK18,"]"))</f>
        <v xml:space="preserve"> (Внутренний блок) Уровень шума мин. / макс.: S[26/30/32/37/42/45/48]</v>
      </c>
      <c r="T107" s="58" t="str">
        <f>CONCATENATE(T$3,": ",CONCATENATE("S[",Royal!W18,"]"))</f>
        <v xml:space="preserve"> (Наружный блок) Марка компрессора: S[GREE]</v>
      </c>
      <c r="U107" s="58" t="str">
        <f>CONCATENATE(U$3,": ",CONCATENATE("S[",Royal!N18,"]"))</f>
        <v xml:space="preserve"> (Наружный блок) Размеры (Ш x Г x В): S[873 x 555 x 376]</v>
      </c>
      <c r="V107" s="58" t="str">
        <f>CONCATENATE(V$3,": ",CONCATENATE("S[",Royal!O18,"]"))</f>
        <v xml:space="preserve"> (Наружный блок) Упаковка (Ш x Г x В): S[951 x 620 x 431]</v>
      </c>
      <c r="W107" s="58" t="str">
        <f>CONCATENATE(W$3,": ",CONCATENATE("S[",Royal!K18," / ",Royal!I18,"]"))</f>
        <v xml:space="preserve"> (Наружный блок) Масса (нетто / брутто): S[36.5 / 39.5]</v>
      </c>
      <c r="X107" s="58" t="str">
        <f>CONCATENATE(X$3,": ",CONCATENATE("N[",Royal!AL18,"]"))</f>
        <v xml:space="preserve"> (Наружный блок) Максимальный уровень шума: N[57]</v>
      </c>
      <c r="Y107" s="58" t="str">
        <f>CONCATENATE(Y$3,": ",CONCATENATE("N[",Royal!Q18,"]"))</f>
        <v xml:space="preserve"> (Соединительные трубы) Жидкостная линия : N[6.35]</v>
      </c>
      <c r="Z107" s="58" t="str">
        <f>CONCATENATE(Z$3,": ",CONCATENATE("N[",Royal!P18,"]"))</f>
        <v xml:space="preserve"> (Соединительные трубы) Газовая линия : N[12.7]</v>
      </c>
      <c r="AA107" s="58" t="str">
        <f>CONCATENATE(AA$3,": ",CONCATENATE("N[",Royal!T18,"]"))</f>
        <v xml:space="preserve"> (Соединительные трубы) Максимальная длина трубопровода: N[25]</v>
      </c>
      <c r="AB107" s="58" t="str">
        <f>CONCATENATE(AB$3,": ",CONCATENATE("S[",Royal!V18,"]"))</f>
        <v xml:space="preserve"> (Соединительные трубы) Максимальный перепад высот: S[10]</v>
      </c>
      <c r="AC107" s="58" t="str">
        <f>CONCATENATE(AC$3,": ",CONCATENATE("S[",CONCATENATE("от ",Royal!AU18," до +",Royal!AV18),"]"))</f>
        <v xml:space="preserve"> (Допустимая темп. наружного воздуха) Охлаждение: S[от -15 до +43]</v>
      </c>
      <c r="AD107" s="58" t="str">
        <f>CONCATENATE(AD$3,": ",CONCATENATE("S[",CONCATENATE("от ",Royal!AR18," до +",Royal!AS18),"]"))</f>
        <v xml:space="preserve"> (Допустимая темп. наружного воздуха) Обогрев: S[от -15 до +24]</v>
      </c>
    </row>
    <row r="108" spans="1:30" s="58" customFormat="1" x14ac:dyDescent="0.25">
      <c r="A108" s="58">
        <f>Royal!B19</f>
        <v>103</v>
      </c>
      <c r="B108" s="58" t="str">
        <f>CONCATENATE(B$3,": ",CONCATENATE("E[",Royal!F19,"]"))</f>
        <v>Производитель: E[ROYAL Clima]</v>
      </c>
      <c r="C108" s="58" t="str">
        <f>CONCATENATE(C$3,": ",CONCATENATE("S[",Royal!AP19,"]"))</f>
        <v xml:space="preserve"> Тип: S[Сплит система]</v>
      </c>
      <c r="D108" s="58" t="str">
        <f>CONCATENATE(D$3,": ",CONCATENATE("S[",Royal!S19,"]"))</f>
        <v xml:space="preserve"> (Сплит система) Инвертор: S[да]</v>
      </c>
      <c r="E108" s="58" t="str">
        <f>CONCATENATE(E$3,": ",CONCATENATE("N[",Royal!AM19,"]"))</f>
        <v xml:space="preserve"> (Сплит система) Холодопроизводительность: N[2.8]</v>
      </c>
      <c r="F108" s="58" t="str">
        <f>CONCATENATE(F$3,": ",CONCATENATE("N[",Royal!AG19,"]"))</f>
        <v xml:space="preserve"> (Сплит система) Теплопроизводительность: N[2.96]</v>
      </c>
      <c r="G108" s="58" t="str">
        <f>CONCATENATE(G$3,": ",CONCATENATE("N[",Royal!AO19,"]"))</f>
        <v xml:space="preserve"> (Сплит система) Площадь помещения: N[28]</v>
      </c>
      <c r="H108" s="58" t="str">
        <f>CONCATENATE(H$3,": ",CONCATENATE("S[",Royal!AB19,"]"))</f>
        <v xml:space="preserve"> (Рабочий ток) Охлаждение: S[4.15]</v>
      </c>
      <c r="I108" s="58" t="str">
        <f>CONCATENATE(I$3,": ",CONCATENATE("N[",Royal!Z19,"]"))</f>
        <v xml:space="preserve"> (Потребляемая мощность) Охлаждение: N[0.796]</v>
      </c>
      <c r="J108" s="58" t="str">
        <f>CONCATENATE(J$3,": ",CONCATENATE("S[",Royal!AA19,"]"))</f>
        <v xml:space="preserve"> (Рабочий ток) Обогрев: S[3.82]</v>
      </c>
      <c r="K108" s="58" t="str">
        <f>CONCATENATE(K$3,": ",CONCATENATE("S[",Royal!Y19,"]"))</f>
        <v xml:space="preserve"> (Потребляемая мощность) Обогрев: S[0.736]</v>
      </c>
      <c r="L108" s="58" t="str">
        <f>CONCATENATE(L$3,": ",CONCATENATE("S[",Royal!AN19,"]"))</f>
        <v xml:space="preserve"> (Рабочий ток) Напряжение / Частота источника питания: S[220-240/50/1]</v>
      </c>
      <c r="M108" s="58" t="str">
        <f>CONCATENATE(M$3,": ",CONCATENATE("S[",Royal!AJ19,"]"))</f>
        <v xml:space="preserve"> (Рабочий ток) Хладагент: S[R32]</v>
      </c>
      <c r="N108" s="58" t="str">
        <f>CONCATENATE(N$3,": ",CONCATENATE("N[",Royal!R19,"]"))</f>
        <v xml:space="preserve"> (Рабочий ток) Количество хладагента: N[570]</v>
      </c>
      <c r="O108" s="58" t="str">
        <f t="shared" si="6"/>
        <v xml:space="preserve"> (Рабочий ток) Объем рециркулируемого воздуха внутреннего блока: S[]</v>
      </c>
      <c r="P108" s="58" t="str">
        <f>CONCATENATE(P$3,": ",CONCATENATE("S[",Royal!L19,"]"))</f>
        <v xml:space="preserve"> (Внутренний блок) Размеры (Ш x Г x В): S[811 x 278 x 198]</v>
      </c>
      <c r="Q108" s="58" t="str">
        <f>CONCATENATE(Q$3,": ",CONCATENATE("S[",Royal!M19,"]"))</f>
        <v xml:space="preserve"> (Внутренний блок) Упаковка (Ш x Г x В): S[905 x 270 x 355]</v>
      </c>
      <c r="R108" s="58" t="str">
        <f>CONCATENATE(R$3,": ",CONCATENATE("S[",Royal!J19," / ",Royal!H19,"]"))</f>
        <v xml:space="preserve"> (Внутренний блок) Масса (нетто / брутто): S[8 / 10.5]</v>
      </c>
      <c r="S108" s="58" t="str">
        <f>CONCATENATE(S$3,": ",CONCATENATE("S[",Royal!AK19,"]"))</f>
        <v xml:space="preserve"> (Внутренний блок) Уровень шума мин. / макс.: S[20.5/23/27/30/32/34/37]</v>
      </c>
      <c r="T108" s="58" t="str">
        <f>CONCATENATE(T$3,": ",CONCATENATE("S[",Royal!W19,"]"))</f>
        <v xml:space="preserve"> (Наружный блок) Марка компрессора: S[GMCC]</v>
      </c>
      <c r="U108" s="58" t="str">
        <f>CONCATENATE(U$3,": ",CONCATENATE("S[",Royal!N19,"]"))</f>
        <v xml:space="preserve"> (Наружный блок) Размеры (Ш x Г x В): S[777 x 498 x 290]</v>
      </c>
      <c r="V108" s="58" t="str">
        <f>CONCATENATE(V$3,": ",CONCATENATE("S[",Royal!O19,"]"))</f>
        <v xml:space="preserve"> (Наружный блок) Упаковка (Ш x Г x В): S[818 x 520 x 325]</v>
      </c>
      <c r="W108" s="58" t="str">
        <f>CONCATENATE(W$3,": ",CONCATENATE("S[",Royal!K19," / ",Royal!I19,"]"))</f>
        <v xml:space="preserve"> (Наружный блок) Масса (нетто / брутто): S[24 / 26]</v>
      </c>
      <c r="X108" s="58" t="str">
        <f>CONCATENATE(X$3,": ",CONCATENATE("N[",Royal!AL19,"]"))</f>
        <v xml:space="preserve"> (Наружный блок) Максимальный уровень шума: N[50]</v>
      </c>
      <c r="Y108" s="58" t="str">
        <f>CONCATENATE(Y$3,": ",CONCATENATE("N[",Royal!Q19,"]"))</f>
        <v xml:space="preserve"> (Соединительные трубы) Жидкостная линия : N[6.35]</v>
      </c>
      <c r="Z108" s="58" t="str">
        <f>CONCATENATE(Z$3,": ",CONCATENATE("N[",Royal!P19,"]"))</f>
        <v xml:space="preserve"> (Соединительные трубы) Газовая линия : N[9.53]</v>
      </c>
      <c r="AA108" s="58" t="str">
        <f>CONCATENATE(AA$3,": ",CONCATENATE("N[",Royal!T19,"]"))</f>
        <v xml:space="preserve"> (Соединительные трубы) Максимальная длина трубопровода: N[25]</v>
      </c>
      <c r="AB108" s="58" t="str">
        <f>CONCATENATE(AB$3,": ",CONCATENATE("S[",Royal!V19,"]"))</f>
        <v xml:space="preserve"> (Соединительные трубы) Максимальный перепад высот: S[10]</v>
      </c>
      <c r="AC108" s="58" t="str">
        <f>CONCATENATE(AC$3,": ",CONCATENATE("S[",CONCATENATE("от ",Royal!AU19," до +",Royal!AV19),"]"))</f>
        <v xml:space="preserve"> (Допустимая темп. наружного воздуха) Охлаждение: S[от -15 до +53]</v>
      </c>
      <c r="AD108" s="58" t="str">
        <f>CONCATENATE(AD$3,": ",CONCATENATE("S[",CONCATENATE("от ",Royal!AR19," до +",Royal!AS19),"]"))</f>
        <v xml:space="preserve"> (Допустимая темп. наружного воздуха) Обогрев: S[от -20 до +30]</v>
      </c>
    </row>
    <row r="109" spans="1:30" s="58" customFormat="1" x14ac:dyDescent="0.25">
      <c r="A109" s="58">
        <f>Royal!B20</f>
        <v>104</v>
      </c>
      <c r="B109" s="58" t="str">
        <f>CONCATENATE(B$3,": ",CONCATENATE("E[",Royal!F20,"]"))</f>
        <v>Производитель: E[ROYAL Clima]</v>
      </c>
      <c r="C109" s="58" t="str">
        <f>CONCATENATE(C$3,": ",CONCATENATE("S[",Royal!AP20,"]"))</f>
        <v xml:space="preserve"> Тип: S[Сплит система]</v>
      </c>
      <c r="D109" s="58" t="str">
        <f>CONCATENATE(D$3,": ",CONCATENATE("S[",Royal!S20,"]"))</f>
        <v xml:space="preserve"> (Сплит система) Инвертор: S[да]</v>
      </c>
      <c r="E109" s="58" t="str">
        <f>CONCATENATE(E$3,": ",CONCATENATE("N[",Royal!AM20,"]"))</f>
        <v xml:space="preserve"> (Сплит система) Холодопроизводительность: N[3.72]</v>
      </c>
      <c r="F109" s="58" t="str">
        <f>CONCATENATE(F$3,": ",CONCATENATE("N[",Royal!AG20,"]"))</f>
        <v xml:space="preserve"> (Сплит система) Теплопроизводительность: N[3.74]</v>
      </c>
      <c r="G109" s="58" t="str">
        <f>CONCATENATE(G$3,": ",CONCATENATE("N[",Royal!AO20,"]"))</f>
        <v xml:space="preserve"> (Сплит система) Площадь помещения: N[37]</v>
      </c>
      <c r="H109" s="58" t="str">
        <f>CONCATENATE(H$3,": ",CONCATENATE("S[",Royal!AB20,"]"))</f>
        <v xml:space="preserve"> (Рабочий ток) Охлаждение: S[5.55]</v>
      </c>
      <c r="I109" s="58" t="str">
        <f>CONCATENATE(I$3,": ",CONCATENATE("N[",Royal!Z20,"]"))</f>
        <v xml:space="preserve"> (Потребляемая мощность) Охлаждение: N[1.081]</v>
      </c>
      <c r="J109" s="58" t="str">
        <f>CONCATENATE(J$3,": ",CONCATENATE("S[",Royal!AA20,"]"))</f>
        <v xml:space="preserve"> (Рабочий ток) Обогрев: S[4.71]</v>
      </c>
      <c r="K109" s="58" t="str">
        <f>CONCATENATE(K$3,": ",CONCATENATE("S[",Royal!Y20,"]"))</f>
        <v xml:space="preserve"> (Потребляемая мощность) Обогрев: S[0.923]</v>
      </c>
      <c r="L109" s="58" t="str">
        <f>CONCATENATE(L$3,": ",CONCATENATE("S[",Royal!AN20,"]"))</f>
        <v xml:space="preserve"> (Рабочий ток) Напряжение / Частота источника питания: S[220-240/50/1]</v>
      </c>
      <c r="M109" s="58" t="str">
        <f>CONCATENATE(M$3,": ",CONCATENATE("S[",Royal!AJ20,"]"))</f>
        <v xml:space="preserve"> (Рабочий ток) Хладагент: S[R32]</v>
      </c>
      <c r="N109" s="58" t="str">
        <f>CONCATENATE(N$3,": ",CONCATENATE("N[",Royal!R20,"]"))</f>
        <v xml:space="preserve"> (Рабочий ток) Количество хладагента: N[570]</v>
      </c>
      <c r="O109" s="58" t="str">
        <f t="shared" si="6"/>
        <v xml:space="preserve"> (Рабочий ток) Объем рециркулируемого воздуха внутреннего блока: S[]</v>
      </c>
      <c r="P109" s="58" t="str">
        <f>CONCATENATE(P$3,": ",CONCATENATE("S[",Royal!L20,"]"))</f>
        <v xml:space="preserve"> (Внутренний блок) Размеры (Ш x Г x В): S[811 x 278 x 198]</v>
      </c>
      <c r="Q109" s="58" t="str">
        <f>CONCATENATE(Q$3,": ",CONCATENATE("S[",Royal!M20,"]"))</f>
        <v xml:space="preserve"> (Внутренний блок) Упаковка (Ш x Г x В): S[905 x 270 x 355]</v>
      </c>
      <c r="R109" s="58" t="str">
        <f>CONCATENATE(R$3,": ",CONCATENATE("S[",Royal!J20," / ",Royal!H20,"]"))</f>
        <v xml:space="preserve"> (Внутренний блок) Масса (нетто / брутто): S[8 / 10.5]</v>
      </c>
      <c r="S109" s="58" t="str">
        <f>CONCATENATE(S$3,": ",CONCATENATE("S[",Royal!AK20,"]"))</f>
        <v xml:space="preserve"> (Внутренний блок) Уровень шума мин. / макс.: S[20.5/23/27/30/32/34/37]</v>
      </c>
      <c r="T109" s="58" t="str">
        <f>CONCATENATE(T$3,": ",CONCATENATE("S[",Royal!W20,"]"))</f>
        <v xml:space="preserve"> (Наружный блок) Марка компрессора: S[GMCC]</v>
      </c>
      <c r="U109" s="58" t="str">
        <f>CONCATENATE(U$3,": ",CONCATENATE("S[",Royal!N20,"]"))</f>
        <v xml:space="preserve"> (Наружный блок) Размеры (Ш x Г x В): S[777 x 498 x 290]</v>
      </c>
      <c r="V109" s="58" t="str">
        <f>CONCATENATE(V$3,": ",CONCATENATE("S[",Royal!O20,"]"))</f>
        <v xml:space="preserve"> (Наружный блок) Упаковка (Ш x Г x В): S[818 x 520 x 325]</v>
      </c>
      <c r="W109" s="58" t="str">
        <f>CONCATENATE(W$3,": ",CONCATENATE("S[",Royal!K20," / ",Royal!I20,"]"))</f>
        <v xml:space="preserve"> (Наружный блок) Масса (нетто / брутто): S[24 / 26]</v>
      </c>
      <c r="X109" s="58" t="str">
        <f>CONCATENATE(X$3,": ",CONCATENATE("N[",Royal!AL20,"]"))</f>
        <v xml:space="preserve"> (Наружный блок) Максимальный уровень шума: N[50]</v>
      </c>
      <c r="Y109" s="58" t="str">
        <f>CONCATENATE(Y$3,": ",CONCATENATE("N[",Royal!Q20,"]"))</f>
        <v xml:space="preserve"> (Соединительные трубы) Жидкостная линия : N[6.35]</v>
      </c>
      <c r="Z109" s="58" t="str">
        <f>CONCATENATE(Z$3,": ",CONCATENATE("N[",Royal!P20,"]"))</f>
        <v xml:space="preserve"> (Соединительные трубы) Газовая линия : N[9.53]</v>
      </c>
      <c r="AA109" s="58" t="str">
        <f>CONCATENATE(AA$3,": ",CONCATENATE("N[",Royal!T20,"]"))</f>
        <v xml:space="preserve"> (Соединительные трубы) Максимальная длина трубопровода: N[25]</v>
      </c>
      <c r="AB109" s="58" t="str">
        <f>CONCATENATE(AB$3,": ",CONCATENATE("S[",Royal!V20,"]"))</f>
        <v xml:space="preserve"> (Соединительные трубы) Максимальный перепад высот: S[10]</v>
      </c>
      <c r="AC109" s="58" t="str">
        <f>CONCATENATE(AC$3,": ",CONCATENATE("S[",CONCATENATE("от ",Royal!AU20," до +",Royal!AV20),"]"))</f>
        <v xml:space="preserve"> (Допустимая темп. наружного воздуха) Охлаждение: S[от -15 до +53]</v>
      </c>
      <c r="AD109" s="58" t="str">
        <f>CONCATENATE(AD$3,": ",CONCATENATE("S[",CONCATENATE("от ",Royal!AR20," до +",Royal!AS20),"]"))</f>
        <v xml:space="preserve"> (Допустимая темп. наружного воздуха) Обогрев: S[от -20 до +30]</v>
      </c>
    </row>
    <row r="110" spans="1:30" s="58" customFormat="1" x14ac:dyDescent="0.25">
      <c r="A110" s="58">
        <f>Royal!B21</f>
        <v>105</v>
      </c>
      <c r="B110" s="58" t="str">
        <f>CONCATENATE(B$3,": ",CONCATENATE("E[",Royal!F21,"]"))</f>
        <v>Производитель: E[ROYAL Clima]</v>
      </c>
      <c r="C110" s="58" t="str">
        <f>CONCATENATE(C$3,": ",CONCATENATE("S[",Royal!AP21,"]"))</f>
        <v xml:space="preserve"> Тип: S[Сплит система]</v>
      </c>
      <c r="D110" s="58" t="str">
        <f>CONCATENATE(D$3,": ",CONCATENATE("S[",Royal!S21,"]"))</f>
        <v xml:space="preserve"> (Сплит система) Инвертор: S[да]</v>
      </c>
      <c r="E110" s="58" t="str">
        <f>CONCATENATE(E$3,": ",CONCATENATE("N[",Royal!AM21,"]"))</f>
        <v xml:space="preserve"> (Сплит система) Холодопроизводительность: N[5.4]</v>
      </c>
      <c r="F110" s="58" t="str">
        <f>CONCATENATE(F$3,": ",CONCATENATE("N[",Royal!AG21,"]"))</f>
        <v xml:space="preserve"> (Сплит система) Теплопроизводительность: N[5.41]</v>
      </c>
      <c r="G110" s="58" t="str">
        <f>CONCATENATE(G$3,": ",CONCATENATE("N[",Royal!AO21,"]"))</f>
        <v xml:space="preserve"> (Сплит система) Площадь помещения: N[54]</v>
      </c>
      <c r="H110" s="58" t="str">
        <f>CONCATENATE(H$3,": ",CONCATENATE("S[",Royal!AB21,"]"))</f>
        <v xml:space="preserve"> (Рабочий ток) Охлаждение: S[7.67]</v>
      </c>
      <c r="I110" s="58" t="str">
        <f>CONCATENATE(I$3,": ",CONCATENATE("N[",Royal!Z21,"]"))</f>
        <v xml:space="preserve"> (Потребляемая мощность) Охлаждение: N[1.496]</v>
      </c>
      <c r="J110" s="58" t="str">
        <f>CONCATENATE(J$3,": ",CONCATENATE("S[",Royal!AA21,"]"))</f>
        <v xml:space="preserve"> (Рабочий ток) Обогрев: S[7.13]</v>
      </c>
      <c r="K110" s="58" t="str">
        <f>CONCATENATE(K$3,": ",CONCATENATE("S[",Royal!Y21,"]"))</f>
        <v xml:space="preserve"> (Потребляемая мощность) Обогрев: S[1.387]</v>
      </c>
      <c r="L110" s="58" t="str">
        <f>CONCATENATE(L$3,": ",CONCATENATE("S[",Royal!AN21,"]"))</f>
        <v xml:space="preserve"> (Рабочий ток) Напряжение / Частота источника питания: S[220-240/50/1]</v>
      </c>
      <c r="M110" s="58" t="str">
        <f>CONCATENATE(M$3,": ",CONCATENATE("S[",Royal!AJ21,"]"))</f>
        <v xml:space="preserve"> (Рабочий ток) Хладагент: S[R32]</v>
      </c>
      <c r="N110" s="58" t="str">
        <f>CONCATENATE(N$3,": ",CONCATENATE("N[",Royal!R21,"]"))</f>
        <v xml:space="preserve"> (Рабочий ток) Количество хладагента: N[960]</v>
      </c>
      <c r="O110" s="58" t="str">
        <f t="shared" si="6"/>
        <v xml:space="preserve"> (Рабочий ток) Объем рециркулируемого воздуха внутреннего блока: S[]</v>
      </c>
      <c r="P110" s="58" t="str">
        <f>CONCATENATE(P$3,": ",CONCATENATE("S[",Royal!L21,"]"))</f>
        <v xml:space="preserve"> (Внутренний блок) Размеры (Ш x Г x В): S[1015 x 313 x 221]</v>
      </c>
      <c r="Q110" s="58" t="str">
        <f>CONCATENATE(Q$3,": ",CONCATENATE("S[",Royal!M21,"]"))</f>
        <v xml:space="preserve"> (Внутренний блок) Упаковка (Ш x Г x В): S[1086 x 293 x 378]</v>
      </c>
      <c r="R110" s="58" t="str">
        <f>CONCATENATE(R$3,": ",CONCATENATE("S[",Royal!J21," / ",Royal!H21,"]"))</f>
        <v xml:space="preserve"> (Внутренний блок) Масса (нетто / брутто): S[11 / 14]</v>
      </c>
      <c r="S110" s="58" t="str">
        <f>CONCATENATE(S$3,": ",CONCATENATE("S[",Royal!AK21,"]"))</f>
        <v xml:space="preserve"> (Внутренний блок) Уровень шума мин. / макс.: S[23.5/28/31/33/37/39/42]</v>
      </c>
      <c r="T110" s="58" t="str">
        <f>CONCATENATE(T$3,": ",CONCATENATE("S[",Royal!W21,"]"))</f>
        <v xml:space="preserve"> (Наружный блок) Марка компрессора: S[SANYO]</v>
      </c>
      <c r="U110" s="58" t="str">
        <f>CONCATENATE(U$3,": ",CONCATENATE("S[",Royal!N21,"]"))</f>
        <v xml:space="preserve"> (Наружный блок) Размеры (Ш x Г x В): S[853 x 602 x 349]</v>
      </c>
      <c r="V110" s="58" t="str">
        <f>CONCATENATE(V$3,": ",CONCATENATE("S[",Royal!O21,"]"))</f>
        <v xml:space="preserve"> (Наружный блок) Упаковка (Ш x Г x В): S[890 x 628 x 385]</v>
      </c>
      <c r="W110" s="58" t="str">
        <f>CONCATENATE(W$3,": ",CONCATENATE("S[",Royal!K21," / ",Royal!I21,"]"))</f>
        <v xml:space="preserve"> (Наружный блок) Масса (нетто / брутто): S[35 / 38]</v>
      </c>
      <c r="X110" s="58" t="str">
        <f>CONCATENATE(X$3,": ",CONCATENATE("N[",Royal!AL21,"]"))</f>
        <v xml:space="preserve"> (Наружный блок) Максимальный уровень шума: N[55]</v>
      </c>
      <c r="Y110" s="58" t="str">
        <f>CONCATENATE(Y$3,": ",CONCATENATE("N[",Royal!Q21,"]"))</f>
        <v xml:space="preserve"> (Соединительные трубы) Жидкостная линия : N[6.35]</v>
      </c>
      <c r="Z110" s="58" t="str">
        <f>CONCATENATE(Z$3,": ",CONCATENATE("N[",Royal!P21,"]"))</f>
        <v xml:space="preserve"> (Соединительные трубы) Газовая линия : N[9.53]</v>
      </c>
      <c r="AA110" s="58" t="str">
        <f>CONCATENATE(AA$3,": ",CONCATENATE("N[",Royal!T21,"]"))</f>
        <v xml:space="preserve"> (Соединительные трубы) Максимальная длина трубопровода: N[25]</v>
      </c>
      <c r="AB110" s="58" t="str">
        <f>CONCATENATE(AB$3,": ",CONCATENATE("S[",Royal!V21,"]"))</f>
        <v xml:space="preserve"> (Соединительные трубы) Максимальный перепад высот: S[10]</v>
      </c>
      <c r="AC110" s="58" t="str">
        <f>CONCATENATE(AC$3,": ",CONCATENATE("S[",CONCATENATE("от ",Royal!AU21," до +",Royal!AV21),"]"))</f>
        <v xml:space="preserve"> (Допустимая темп. наружного воздуха) Охлаждение: S[от -15 до +53]</v>
      </c>
      <c r="AD110" s="58" t="str">
        <f>CONCATENATE(AD$3,": ",CONCATENATE("S[",CONCATENATE("от ",Royal!AR21," до +",Royal!AS21),"]"))</f>
        <v xml:space="preserve"> (Допустимая темп. наружного воздуха) Обогрев: S[от -20 до +30]</v>
      </c>
    </row>
    <row r="111" spans="1:30" s="58" customFormat="1" x14ac:dyDescent="0.25">
      <c r="A111" s="58">
        <f>Royal!B22</f>
        <v>106</v>
      </c>
      <c r="B111" s="58" t="str">
        <f>CONCATENATE(B$3,": ",CONCATENATE("E[",Royal!F22,"]"))</f>
        <v>Производитель: E[ROYAL Clima]</v>
      </c>
      <c r="C111" s="58" t="str">
        <f>CONCATENATE(C$3,": ",CONCATENATE("S[",Royal!AP22,"]"))</f>
        <v xml:space="preserve"> Тип: S[Сплит система]</v>
      </c>
      <c r="D111" s="58" t="str">
        <f>CONCATENATE(D$3,": ",CONCATENATE("S[",Royal!S22,"]"))</f>
        <v xml:space="preserve"> (Сплит система) Инвертор: S[да]</v>
      </c>
      <c r="E111" s="58" t="str">
        <f>CONCATENATE(E$3,": ",CONCATENATE("N[",Royal!AM22,"]"))</f>
        <v xml:space="preserve"> (Сплит система) Холодопроизводительность: N[7.25]</v>
      </c>
      <c r="F111" s="58" t="str">
        <f>CONCATENATE(F$3,": ",CONCATENATE("N[",Royal!AG22,"]"))</f>
        <v xml:space="preserve"> (Сплит система) Теплопроизводительность: N[7.36]</v>
      </c>
      <c r="G111" s="58" t="str">
        <f>CONCATENATE(G$3,": ",CONCATENATE("N[",Royal!AO22,"]"))</f>
        <v xml:space="preserve"> (Сплит система) Площадь помещения: N[73]</v>
      </c>
      <c r="H111" s="58" t="str">
        <f>CONCATENATE(H$3,": ",CONCATENATE("S[",Royal!AB22,"]"))</f>
        <v xml:space="preserve"> (Рабочий ток) Охлаждение: S[10.85]</v>
      </c>
      <c r="I111" s="58" t="str">
        <f>CONCATENATE(I$3,": ",CONCATENATE("N[",Royal!Z22,"]"))</f>
        <v xml:space="preserve"> (Потребляемая мощность) Охлаждение: N[2.099]</v>
      </c>
      <c r="J111" s="58" t="str">
        <f>CONCATENATE(J$3,": ",CONCATENATE("S[",Royal!AA22,"]"))</f>
        <v xml:space="preserve"> (Рабочий ток) Обогрев: S[9.59]</v>
      </c>
      <c r="K111" s="58" t="str">
        <f>CONCATENATE(K$3,": ",CONCATENATE("S[",Royal!Y22,"]"))</f>
        <v xml:space="preserve"> (Потребляемая мощность) Обогрев: S[1.864]</v>
      </c>
      <c r="L111" s="58" t="str">
        <f>CONCATENATE(L$3,": ",CONCATENATE("S[",Royal!AN22,"]"))</f>
        <v xml:space="preserve"> (Рабочий ток) Напряжение / Частота источника питания: S[220-240/50/1]</v>
      </c>
      <c r="M111" s="58" t="str">
        <f>CONCATENATE(M$3,": ",CONCATENATE("S[",Royal!AJ22,"]"))</f>
        <v xml:space="preserve"> (Рабочий ток) Хладагент: S[R32]</v>
      </c>
      <c r="N111" s="58" t="str">
        <f>CONCATENATE(N$3,": ",CONCATENATE("N[",Royal!R22,"]"))</f>
        <v xml:space="preserve"> (Рабочий ток) Количество хладагента: N[1110]</v>
      </c>
      <c r="O111" s="58" t="str">
        <f t="shared" si="6"/>
        <v xml:space="preserve"> (Рабочий ток) Объем рециркулируемого воздуха внутреннего блока: S[]</v>
      </c>
      <c r="P111" s="58" t="str">
        <f>CONCATENATE(P$3,": ",CONCATENATE("S[",Royal!L22,"]"))</f>
        <v xml:space="preserve"> (Внутренний блок) Размеры (Ш x Г x В): S[1132 x 332 x 229]</v>
      </c>
      <c r="Q111" s="58" t="str">
        <f>CONCATENATE(Q$3,": ",CONCATENATE("S[",Royal!M22,"]"))</f>
        <v xml:space="preserve"> (Внутренний блок) Упаковка (Ш x Г x В): S[1202 x 302 x 402]</v>
      </c>
      <c r="R111" s="58" t="str">
        <f>CONCATENATE(R$3,": ",CONCATENATE("S[",Royal!J22," / ",Royal!H22,"]"))</f>
        <v xml:space="preserve"> (Внутренний блок) Масса (нетто / брутто): S[14 / 17]</v>
      </c>
      <c r="S111" s="58" t="str">
        <f>CONCATENATE(S$3,": ",CONCATENATE("S[",Royal!AK22,"]"))</f>
        <v xml:space="preserve"> (Внутренний блок) Уровень шума мин. / макс.: S[25.5/31/33/35/38/41/44]</v>
      </c>
      <c r="T111" s="58" t="str">
        <f>CONCATENATE(T$3,": ",CONCATENATE("S[",Royal!W22,"]"))</f>
        <v xml:space="preserve"> (Наружный блок) Марка компрессора: S[SANYO]</v>
      </c>
      <c r="U111" s="58" t="str">
        <f>CONCATENATE(U$3,": ",CONCATENATE("S[",Royal!N22,"]"))</f>
        <v xml:space="preserve"> (Наружный блок) Размеры (Ш x Г x В): S[920 x 699 x 380]</v>
      </c>
      <c r="V111" s="58" t="str">
        <f>CONCATENATE(V$3,": ",CONCATENATE("S[",Royal!O22,"]"))</f>
        <v xml:space="preserve"> (Наружный блок) Упаковка (Ш x Г x В): S[949 x 732 x 392]</v>
      </c>
      <c r="W111" s="58" t="str">
        <f>CONCATENATE(W$3,": ",CONCATENATE("S[",Royal!K22," / ",Royal!I22,"]"))</f>
        <v xml:space="preserve"> (Наружный блок) Масса (нетто / брутто): S[40 / 43]</v>
      </c>
      <c r="X111" s="58" t="str">
        <f>CONCATENATE(X$3,": ",CONCATENATE("N[",Royal!AL22,"]"))</f>
        <v xml:space="preserve"> (Наружный блок) Максимальный уровень шума: N[57]</v>
      </c>
      <c r="Y111" s="58" t="str">
        <f>CONCATENATE(Y$3,": ",CONCATENATE("N[",Royal!Q22,"]"))</f>
        <v xml:space="preserve"> (Соединительные трубы) Жидкостная линия : N[6.35]</v>
      </c>
      <c r="Z111" s="58" t="str">
        <f>CONCATENATE(Z$3,": ",CONCATENATE("N[",Royal!P22,"]"))</f>
        <v xml:space="preserve"> (Соединительные трубы) Газовая линия : N[12.7]</v>
      </c>
      <c r="AA111" s="58" t="str">
        <f>CONCATENATE(AA$3,": ",CONCATENATE("N[",Royal!T22,"]"))</f>
        <v xml:space="preserve"> (Соединительные трубы) Максимальная длина трубопровода: N[25]</v>
      </c>
      <c r="AB111" s="58" t="str">
        <f>CONCATENATE(AB$3,": ",CONCATENATE("S[",Royal!V22,"]"))</f>
        <v xml:space="preserve"> (Соединительные трубы) Максимальный перепад высот: S[10]</v>
      </c>
      <c r="AC111" s="58" t="str">
        <f>CONCATENATE(AC$3,": ",CONCATENATE("S[",CONCATENATE("от ",Royal!AU22," до +",Royal!AV22),"]"))</f>
        <v xml:space="preserve"> (Допустимая темп. наружного воздуха) Охлаждение: S[от -15 до +53]</v>
      </c>
      <c r="AD111" s="58" t="str">
        <f>CONCATENATE(AD$3,": ",CONCATENATE("S[",CONCATENATE("от ",Royal!AR22," до +",Royal!AS22),"]"))</f>
        <v xml:space="preserve"> (Допустимая темп. наружного воздуха) Обогрев: S[от -20 до +30]</v>
      </c>
    </row>
    <row r="112" spans="1:30" s="58" customFormat="1" x14ac:dyDescent="0.25">
      <c r="A112" s="58">
        <f>Royal!B23</f>
        <v>107</v>
      </c>
      <c r="B112" s="58" t="str">
        <f>CONCATENATE(B$3,": ",CONCATENATE("E[",Royal!F23,"]"))</f>
        <v>Производитель: E[ROYAL Clima]</v>
      </c>
      <c r="C112" s="58" t="str">
        <f>CONCATENATE(C$3,": ",CONCATENATE("S[",Royal!AP23,"]"))</f>
        <v xml:space="preserve"> Тип: S[Сплит система]</v>
      </c>
      <c r="D112" s="58" t="str">
        <f>CONCATENATE(D$3,": ",CONCATENATE("S[",Royal!S23,"]"))</f>
        <v xml:space="preserve"> (Сплит система) Инвертор: S[да]</v>
      </c>
      <c r="E112" s="58" t="str">
        <f>CONCATENATE(E$3,": ",CONCATENATE("N[",Royal!AM23,"]"))</f>
        <v xml:space="preserve"> (Сплит система) Холодопроизводительность: N[2.47]</v>
      </c>
      <c r="F112" s="58" t="str">
        <f>CONCATENATE(F$3,": ",CONCATENATE("N[",Royal!AG23,"]"))</f>
        <v xml:space="preserve"> (Сплит система) Теплопроизводительность: N[2.55]</v>
      </c>
      <c r="G112" s="58" t="str">
        <f>CONCATENATE(G$3,": ",CONCATENATE("N[",Royal!AO23,"]"))</f>
        <v xml:space="preserve"> (Сплит система) Площадь помещения: N[25]</v>
      </c>
      <c r="H112" s="58" t="str">
        <f>CONCATENATE(H$3,": ",CONCATENATE("S[",Royal!AB23,"]"))</f>
        <v xml:space="preserve"> (Рабочий ток) Охлаждение: S[3.38]</v>
      </c>
      <c r="I112" s="58" t="str">
        <f>CONCATENATE(I$3,": ",CONCATENATE("N[",Royal!Z23,"]"))</f>
        <v xml:space="preserve"> (Потребляемая мощность) Охлаждение: N[0.713]</v>
      </c>
      <c r="J112" s="58" t="str">
        <f>CONCATENATE(J$3,": ",CONCATENATE("S[",Royal!AA23,"]"))</f>
        <v xml:space="preserve"> (Рабочий ток) Обогрев: S[3.12]</v>
      </c>
      <c r="K112" s="58" t="str">
        <f>CONCATENATE(K$3,": ",CONCATENATE("S[",Royal!Y23,"]"))</f>
        <v xml:space="preserve"> (Потребляемая мощность) Обогрев: S[0.645]</v>
      </c>
      <c r="L112" s="58" t="str">
        <f>CONCATENATE(L$3,": ",CONCATENATE("S[",Royal!AN23,"]"))</f>
        <v xml:space="preserve"> (Рабочий ток) Напряжение / Частота источника питания: S[220-240/50/1]</v>
      </c>
      <c r="M112" s="58" t="str">
        <f>CONCATENATE(M$3,": ",CONCATENATE("S[",Royal!AJ23,"]"))</f>
        <v xml:space="preserve"> (Рабочий ток) Хладагент: S[R32]</v>
      </c>
      <c r="N112" s="58" t="str">
        <f>CONCATENATE(N$3,": ",CONCATENATE("N[",Royal!R23,"]"))</f>
        <v xml:space="preserve"> (Рабочий ток) Количество хладагента: N[560]</v>
      </c>
      <c r="O112" s="58" t="str">
        <f t="shared" si="6"/>
        <v xml:space="preserve"> (Рабочий ток) Объем рециркулируемого воздуха внутреннего блока: S[]</v>
      </c>
      <c r="P112" s="58" t="str">
        <f>CONCATENATE(P$3,": ",CONCATENATE("S[",Royal!L23,"]"))</f>
        <v xml:space="preserve"> (Внутренний блок) Размеры (Ш x Г x В): S[792 x 292 x 201]</v>
      </c>
      <c r="Q112" s="58" t="str">
        <f>CONCATENATE(Q$3,": ",CONCATENATE("S[",Royal!M23,"]"))</f>
        <v xml:space="preserve"> (Внутренний блок) Упаковка (Ш x Г x В): S[855 x 270 x 350]</v>
      </c>
      <c r="R112" s="58" t="str">
        <f>CONCATENATE(R$3,": ",CONCATENATE("S[",Royal!J23," / ",Royal!H23,"]"))</f>
        <v xml:space="preserve"> (Внутренний блок) Масса (нетто / брутто): S[6.5 / 8.5]</v>
      </c>
      <c r="S112" s="58" t="str">
        <f>CONCATENATE(S$3,": ",CONCATENATE("S[",Royal!AK23,"]"))</f>
        <v xml:space="preserve"> (Внутренний блок) Уровень шума мин. / макс.: S[19/24/28/34/39]</v>
      </c>
      <c r="T112" s="58" t="str">
        <f>CONCATENATE(T$3,": ",CONCATENATE("S[",Royal!W23,"]"))</f>
        <v xml:space="preserve"> (Наружный блок) Марка компрессора: S[TOSHIBA GMCC]</v>
      </c>
      <c r="U112" s="58" t="str">
        <f>CONCATENATE(U$3,": ",CONCATENATE("S[",Royal!N23,"]"))</f>
        <v xml:space="preserve"> (Наружный блок) Размеры (Ш x Г x В): S[660 x 456 x 260]</v>
      </c>
      <c r="V112" s="58" t="str">
        <f>CONCATENATE(V$3,": ",CONCATENATE("S[",Royal!O23,"]"))</f>
        <v xml:space="preserve"> (Наружный блок) Упаковка (Ш x Г x В): S[751 x 510 x 318]</v>
      </c>
      <c r="W112" s="58" t="str">
        <f>CONCATENATE(W$3,": ",CONCATENATE("S[",Royal!K23," / ",Royal!I23,"]"))</f>
        <v xml:space="preserve"> (Наружный блок) Масса (нетто / брутто): S[20.5 / 23]</v>
      </c>
      <c r="X112" s="58" t="str">
        <f>CONCATENATE(X$3,": ",CONCATENATE("N[",Royal!AL23,"]"))</f>
        <v xml:space="preserve"> (Наружный блок) Максимальный уровень шума: N[52]</v>
      </c>
      <c r="Y112" s="58" t="str">
        <f>CONCATENATE(Y$3,": ",CONCATENATE("N[",Royal!Q23,"]"))</f>
        <v xml:space="preserve"> (Соединительные трубы) Жидкостная линия : N[6.35]</v>
      </c>
      <c r="Z112" s="58" t="str">
        <f>CONCATENATE(Z$3,": ",CONCATENATE("N[",Royal!P23,"]"))</f>
        <v xml:space="preserve"> (Соединительные трубы) Газовая линия : N[9.53]</v>
      </c>
      <c r="AA112" s="58" t="str">
        <f>CONCATENATE(AA$3,": ",CONCATENATE("N[",Royal!T23,"]"))</f>
        <v xml:space="preserve"> (Соединительные трубы) Максимальная длина трубопровода: N[20]</v>
      </c>
      <c r="AB112" s="58" t="str">
        <f>CONCATENATE(AB$3,": ",CONCATENATE("S[",Royal!V23,"]"))</f>
        <v xml:space="preserve"> (Соединительные трубы) Максимальный перепад высот: S[10]</v>
      </c>
      <c r="AC112" s="106" t="str">
        <f>CONCATENATE(AC$3,": ",CONCATENATE("S[",CONCATENATE("от +",Royal!AU23," до +",Royal!AV23),"]"))</f>
        <v xml:space="preserve"> (Допустимая темп. наружного воздуха) Охлаждение: S[от +10 до +55]</v>
      </c>
      <c r="AD112" s="58" t="str">
        <f>CONCATENATE(AD$3,": ",CONCATENATE("S[",CONCATENATE("от ",Royal!AR23," до +",Royal!AS23),"]"))</f>
        <v xml:space="preserve"> (Допустимая темп. наружного воздуха) Обогрев: S[от -25 до +24]</v>
      </c>
    </row>
    <row r="113" spans="1:30" s="58" customFormat="1" x14ac:dyDescent="0.25">
      <c r="A113" s="58">
        <f>Royal!B24</f>
        <v>108</v>
      </c>
      <c r="B113" s="58" t="str">
        <f>CONCATENATE(B$3,": ",CONCATENATE("E[",Royal!F24,"]"))</f>
        <v>Производитель: E[ROYAL Clima]</v>
      </c>
      <c r="C113" s="58" t="str">
        <f>CONCATENATE(C$3,": ",CONCATENATE("S[",Royal!AP24,"]"))</f>
        <v xml:space="preserve"> Тип: S[Сплит система]</v>
      </c>
      <c r="D113" s="58" t="str">
        <f>CONCATENATE(D$3,": ",CONCATENATE("S[",Royal!S24,"]"))</f>
        <v xml:space="preserve"> (Сплит система) Инвертор: S[да]</v>
      </c>
      <c r="E113" s="58" t="str">
        <f>CONCATENATE(E$3,": ",CONCATENATE("N[",Royal!AM24,"]"))</f>
        <v xml:space="preserve"> (Сплит система) Холодопроизводительность: N[2.9]</v>
      </c>
      <c r="F113" s="58" t="str">
        <f>CONCATENATE(F$3,": ",CONCATENATE("N[",Royal!AG24,"]"))</f>
        <v xml:space="preserve"> (Сплит система) Теплопроизводительность: N[3]</v>
      </c>
      <c r="G113" s="58" t="str">
        <f>CONCATENATE(G$3,": ",CONCATENATE("N[",Royal!AO24,"]"))</f>
        <v xml:space="preserve"> (Сплит система) Площадь помещения: N[29]</v>
      </c>
      <c r="H113" s="58" t="str">
        <f>CONCATENATE(H$3,": ",CONCATENATE("S[",Royal!AB24,"]"))</f>
        <v xml:space="preserve"> (Рабочий ток) Охлаждение: S[3.99]</v>
      </c>
      <c r="I113" s="58" t="str">
        <f>CONCATENATE(I$3,": ",CONCATENATE("N[",Royal!Z24,"]"))</f>
        <v xml:space="preserve"> (Потребляемая мощность) Охлаждение: N[0.84]</v>
      </c>
      <c r="J113" s="58" t="str">
        <f>CONCATENATE(J$3,": ",CONCATENATE("S[",Royal!AA24,"]"))</f>
        <v xml:space="preserve"> (Рабочий ток) Обогрев: S[3.75]</v>
      </c>
      <c r="K113" s="58" t="str">
        <f>CONCATENATE(K$3,": ",CONCATENATE("S[",Royal!Y24,"]"))</f>
        <v xml:space="preserve"> (Потребляемая мощность) Обогрев: S[0.759]</v>
      </c>
      <c r="L113" s="58" t="str">
        <f>CONCATENATE(L$3,": ",CONCATENATE("S[",Royal!AN24,"]"))</f>
        <v xml:space="preserve"> (Рабочий ток) Напряжение / Частота источника питания: S[220-240/50/1]</v>
      </c>
      <c r="M113" s="58" t="str">
        <f>CONCATENATE(M$3,": ",CONCATENATE("S[",Royal!AJ24,"]"))</f>
        <v xml:space="preserve"> (Рабочий ток) Хладагент: S[R32]</v>
      </c>
      <c r="N113" s="58" t="str">
        <f>CONCATENATE(N$3,": ",CONCATENATE("N[",Royal!R24,"]"))</f>
        <v xml:space="preserve"> (Рабочий ток) Количество хладагента: N[560]</v>
      </c>
      <c r="O113" s="58" t="str">
        <f t="shared" si="6"/>
        <v xml:space="preserve"> (Рабочий ток) Объем рециркулируемого воздуха внутреннего блока: S[]</v>
      </c>
      <c r="P113" s="58" t="str">
        <f>CONCATENATE(P$3,": ",CONCATENATE("S[",Royal!L24,"]"))</f>
        <v xml:space="preserve"> (Внутренний блок) Размеры (Ш x Г x В): S[792 x 292 x 201]</v>
      </c>
      <c r="Q113" s="58" t="str">
        <f>CONCATENATE(Q$3,": ",CONCATENATE("S[",Royal!M24,"]"))</f>
        <v xml:space="preserve"> (Внутренний блок) Упаковка (Ш x Г x В): S[855 x 270 x 350]</v>
      </c>
      <c r="R113" s="58" t="str">
        <f>CONCATENATE(R$3,": ",CONCATENATE("S[",Royal!J24," / ",Royal!H24,"]"))</f>
        <v xml:space="preserve"> (Внутренний блок) Масса (нетто / брутто): S[6.5 / 8.5]</v>
      </c>
      <c r="S113" s="58" t="str">
        <f>CONCATENATE(S$3,": ",CONCATENATE("S[",Royal!AK24,"]"))</f>
        <v xml:space="preserve"> (Внутренний блок) Уровень шума мин. / макс.: S[19/24/28/34/39]</v>
      </c>
      <c r="T113" s="58" t="str">
        <f>CONCATENATE(T$3,": ",CONCATENATE("S[",Royal!W24,"]"))</f>
        <v xml:space="preserve"> (Наружный блок) Марка компрессора: S[TOSHIBA GMCC]</v>
      </c>
      <c r="U113" s="58" t="str">
        <f>CONCATENATE(U$3,": ",CONCATENATE("S[",Royal!N24,"]"))</f>
        <v xml:space="preserve"> (Наружный блок) Размеры (Ш x Г x В): S[660 x 456 x 260]</v>
      </c>
      <c r="V113" s="58" t="str">
        <f>CONCATENATE(V$3,": ",CONCATENATE("S[",Royal!O24,"]"))</f>
        <v xml:space="preserve"> (Наружный блок) Упаковка (Ш x Г x В): S[751 x 510 x 318]</v>
      </c>
      <c r="W113" s="58" t="str">
        <f>CONCATENATE(W$3,": ",CONCATENATE("S[",Royal!K24," / ",Royal!I24,"]"))</f>
        <v xml:space="preserve"> (Наружный блок) Масса (нетто / брутто): S[20.5 / 23]</v>
      </c>
      <c r="X113" s="58" t="str">
        <f>CONCATENATE(X$3,": ",CONCATENATE("N[",Royal!AL24,"]"))</f>
        <v xml:space="preserve"> (Наружный блок) Максимальный уровень шума: N[52]</v>
      </c>
      <c r="Y113" s="58" t="str">
        <f>CONCATENATE(Y$3,": ",CONCATENATE("N[",Royal!Q24,"]"))</f>
        <v xml:space="preserve"> (Соединительные трубы) Жидкостная линия : N[6.35]</v>
      </c>
      <c r="Z113" s="58" t="str">
        <f>CONCATENATE(Z$3,": ",CONCATENATE("N[",Royal!P24,"]"))</f>
        <v xml:space="preserve"> (Соединительные трубы) Газовая линия : N[9.53]</v>
      </c>
      <c r="AA113" s="58" t="str">
        <f>CONCATENATE(AA$3,": ",CONCATENATE("N[",Royal!T24,"]"))</f>
        <v xml:space="preserve"> (Соединительные трубы) Максимальная длина трубопровода: N[20]</v>
      </c>
      <c r="AB113" s="58" t="str">
        <f>CONCATENATE(AB$3,": ",CONCATENATE("S[",Royal!V24,"]"))</f>
        <v xml:space="preserve"> (Соединительные трубы) Максимальный перепад высот: S[10]</v>
      </c>
      <c r="AC113" s="106" t="str">
        <f>CONCATENATE(AC$3,": ",CONCATENATE("S[",CONCATENATE("от +",Royal!AU24," до +",Royal!AV24),"]"))</f>
        <v xml:space="preserve"> (Допустимая темп. наружного воздуха) Охлаждение: S[от +10 до +55]</v>
      </c>
      <c r="AD113" s="58" t="str">
        <f>CONCATENATE(AD$3,": ",CONCATENATE("S[",CONCATENATE("от ",Royal!AR24," до +",Royal!AS24),"]"))</f>
        <v xml:space="preserve"> (Допустимая темп. наружного воздуха) Обогрев: S[от -25 до +24]</v>
      </c>
    </row>
    <row r="114" spans="1:30" s="58" customFormat="1" x14ac:dyDescent="0.25">
      <c r="A114" s="58">
        <f>Royal!B25</f>
        <v>109</v>
      </c>
      <c r="B114" s="58" t="str">
        <f>CONCATENATE(B$3,": ",CONCATENATE("E[",Royal!F25,"]"))</f>
        <v>Производитель: E[ROYAL Clima]</v>
      </c>
      <c r="C114" s="58" t="str">
        <f>CONCATENATE(C$3,": ",CONCATENATE("S[",Royal!AP25,"]"))</f>
        <v xml:space="preserve"> Тип: S[Сплит система]</v>
      </c>
      <c r="D114" s="58" t="str">
        <f>CONCATENATE(D$3,": ",CONCATENATE("S[",Royal!S25,"]"))</f>
        <v xml:space="preserve"> (Сплит система) Инвертор: S[да]</v>
      </c>
      <c r="E114" s="58" t="str">
        <f>CONCATENATE(E$3,": ",CONCATENATE("N[",Royal!AM25,"]"))</f>
        <v xml:space="preserve"> (Сплит система) Холодопроизводительность: N[3.55]</v>
      </c>
      <c r="F114" s="58" t="str">
        <f>CONCATENATE(F$3,": ",CONCATENATE("N[",Royal!AG25,"]"))</f>
        <v xml:space="preserve"> (Сплит система) Теплопроизводительность: N[3.75]</v>
      </c>
      <c r="G114" s="58" t="str">
        <f>CONCATENATE(G$3,": ",CONCATENATE("N[",Royal!AO25,"]"))</f>
        <v xml:space="preserve"> (Сплит система) Площадь помещения: N[36]</v>
      </c>
      <c r="H114" s="58" t="str">
        <f>CONCATENATE(H$3,": ",CONCATENATE("S[",Royal!AB25,"]"))</f>
        <v xml:space="preserve"> (Рабочий ток) Охлаждение: S[5.03]</v>
      </c>
      <c r="I114" s="58" t="str">
        <f>CONCATENATE(I$3,": ",CONCATENATE("N[",Royal!Z25,"]"))</f>
        <v xml:space="preserve"> (Потребляемая мощность) Охлаждение: N[1.059]</v>
      </c>
      <c r="J114" s="58" t="str">
        <f>CONCATENATE(J$3,": ",CONCATENATE("S[",Royal!AA25,"]"))</f>
        <v xml:space="preserve"> (Рабочий ток) Обогрев: S[4.28]</v>
      </c>
      <c r="K114" s="58" t="str">
        <f>CONCATENATE(K$3,": ",CONCATENATE("S[",Royal!Y25,"]"))</f>
        <v xml:space="preserve"> (Потребляемая мощность) Обогрев: S[0.959]</v>
      </c>
      <c r="L114" s="58" t="str">
        <f>CONCATENATE(L$3,": ",CONCATENATE("S[",Royal!AN25,"]"))</f>
        <v xml:space="preserve"> (Рабочий ток) Напряжение / Частота источника питания: S[220-240/50/1]</v>
      </c>
      <c r="M114" s="58" t="str">
        <f>CONCATENATE(M$3,": ",CONCATENATE("S[",Royal!AJ25,"]"))</f>
        <v xml:space="preserve"> (Рабочий ток) Хладагент: S[R32]</v>
      </c>
      <c r="N114" s="58" t="str">
        <f>CONCATENATE(N$3,": ",CONCATENATE("N[",Royal!R25,"]"))</f>
        <v xml:space="preserve"> (Рабочий ток) Количество хладагента: N[560]</v>
      </c>
      <c r="O114" s="58" t="str">
        <f t="shared" si="6"/>
        <v xml:space="preserve"> (Рабочий ток) Объем рециркулируемого воздуха внутреннего блока: S[]</v>
      </c>
      <c r="P114" s="58" t="str">
        <f>CONCATENATE(P$3,": ",CONCATENATE("S[",Royal!L25,"]"))</f>
        <v xml:space="preserve"> (Внутренний блок) Размеры (Ш x Г x В): S[792 x 292 x 201]</v>
      </c>
      <c r="Q114" s="58" t="str">
        <f>CONCATENATE(Q$3,": ",CONCATENATE("S[",Royal!M25,"]"))</f>
        <v xml:space="preserve"> (Внутренний блок) Упаковка (Ш x Г x В): S[855 x 270 x 351]</v>
      </c>
      <c r="R114" s="58" t="str">
        <f>CONCATENATE(R$3,": ",CONCATENATE("S[",Royal!J25," / ",Royal!H25,"]"))</f>
        <v xml:space="preserve"> (Внутренний блок) Масса (нетто / брутто): S[7.5 / 9.5]</v>
      </c>
      <c r="S114" s="58" t="str">
        <f>CONCATENATE(S$3,": ",CONCATENATE("S[",Royal!AK25,"]"))</f>
        <v xml:space="preserve"> (Внутренний блок) Уровень шума мин. / макс.: S[19/24/28/34/39]</v>
      </c>
      <c r="T114" s="58" t="str">
        <f>CONCATENATE(T$3,": ",CONCATENATE("S[",Royal!W25,"]"))</f>
        <v xml:space="preserve"> (Наружный блок) Марка компрессора: S[TOSHIBA GMCC]</v>
      </c>
      <c r="U114" s="58" t="str">
        <f>CONCATENATE(U$3,": ",CONCATENATE("S[",Royal!N25,"]"))</f>
        <v xml:space="preserve"> (Наружный блок) Размеры (Ш x Г x В): S[705 x 530 x 279]</v>
      </c>
      <c r="V114" s="58" t="str">
        <f>CONCATENATE(V$3,": ",CONCATENATE("S[",Royal!O25,"]"))</f>
        <v xml:space="preserve"> (Наружный блок) Упаковка (Ш x Г x В): S[825 x 595 x 365]</v>
      </c>
      <c r="W114" s="58" t="str">
        <f>CONCATENATE(W$3,": ",CONCATENATE("S[",Royal!K25," / ",Royal!I25,"]"))</f>
        <v xml:space="preserve"> (Наружный блок) Масса (нетто / брутто): S[21 / 23.5]</v>
      </c>
      <c r="X114" s="58" t="str">
        <f>CONCATENATE(X$3,": ",CONCATENATE("N[",Royal!AL25,"]"))</f>
        <v xml:space="preserve"> (Наружный блок) Максимальный уровень шума: N[52]</v>
      </c>
      <c r="Y114" s="58" t="str">
        <f>CONCATENATE(Y$3,": ",CONCATENATE("N[",Royal!Q25,"]"))</f>
        <v xml:space="preserve"> (Соединительные трубы) Жидкостная линия : N[6.35]</v>
      </c>
      <c r="Z114" s="58" t="str">
        <f>CONCATENATE(Z$3,": ",CONCATENATE("N[",Royal!P25,"]"))</f>
        <v xml:space="preserve"> (Соединительные трубы) Газовая линия : N[9.53]</v>
      </c>
      <c r="AA114" s="58" t="str">
        <f>CONCATENATE(AA$3,": ",CONCATENATE("N[",Royal!T25,"]"))</f>
        <v xml:space="preserve"> (Соединительные трубы) Максимальная длина трубопровода: N[20]</v>
      </c>
      <c r="AB114" s="58" t="str">
        <f>CONCATENATE(AB$3,": ",CONCATENATE("S[",Royal!V25,"]"))</f>
        <v xml:space="preserve"> (Соединительные трубы) Максимальный перепад высот: S[10]</v>
      </c>
      <c r="AC114" s="106" t="str">
        <f>CONCATENATE(AC$3,": ",CONCATENATE("S[",CONCATENATE("от +",Royal!AU25," до +",Royal!AV25),"]"))</f>
        <v xml:space="preserve"> (Допустимая темп. наружного воздуха) Охлаждение: S[от +10 до +55]</v>
      </c>
      <c r="AD114" s="58" t="str">
        <f>CONCATENATE(AD$3,": ",CONCATENATE("S[",CONCATENATE("от ",Royal!AR25," до +",Royal!AS25),"]"))</f>
        <v xml:space="preserve"> (Допустимая темп. наружного воздуха) Обогрев: S[от -25 до +24]</v>
      </c>
    </row>
    <row r="115" spans="1:30" s="58" customFormat="1" x14ac:dyDescent="0.25">
      <c r="A115" s="58">
        <f>Royal!B26</f>
        <v>110</v>
      </c>
      <c r="B115" s="58" t="str">
        <f>CONCATENATE(B$3,": ",CONCATENATE("E[",Royal!F26,"]"))</f>
        <v>Производитель: E[ROYAL Clima]</v>
      </c>
      <c r="C115" s="58" t="str">
        <f>CONCATENATE(C$3,": ",CONCATENATE("S[",Royal!AP26,"]"))</f>
        <v xml:space="preserve"> Тип: S[Сплит система]</v>
      </c>
      <c r="D115" s="58" t="str">
        <f>CONCATENATE(D$3,": ",CONCATENATE("S[",Royal!S26,"]"))</f>
        <v xml:space="preserve"> (Сплит система) Инвертор: S[да]</v>
      </c>
      <c r="E115" s="58" t="str">
        <f>CONCATENATE(E$3,": ",CONCATENATE("N[",Royal!AM26,"]"))</f>
        <v xml:space="preserve"> (Сплит система) Холодопроизводительность: N[2.47]</v>
      </c>
      <c r="F115" s="58" t="str">
        <f>CONCATENATE(F$3,": ",CONCATENATE("N[",Royal!AG26,"]"))</f>
        <v xml:space="preserve"> (Сплит система) Теплопроизводительность: N[2.55]</v>
      </c>
      <c r="G115" s="58" t="str">
        <f>CONCATENATE(G$3,": ",CONCATENATE("N[",Royal!AO26,"]"))</f>
        <v xml:space="preserve"> (Сплит система) Площадь помещения: N[25]</v>
      </c>
      <c r="H115" s="58" t="str">
        <f>CONCATENATE(H$3,": ",CONCATENATE("S[",Royal!AB26,"]"))</f>
        <v xml:space="preserve"> (Рабочий ток) Охлаждение: S[3.35]</v>
      </c>
      <c r="I115" s="58" t="str">
        <f>CONCATENATE(I$3,": ",CONCATENATE("N[",Royal!Z26,"]"))</f>
        <v xml:space="preserve"> (Потребляемая мощность) Охлаждение: N[0.713]</v>
      </c>
      <c r="J115" s="58" t="str">
        <f>CONCATENATE(J$3,": ",CONCATENATE("S[",Royal!AA26,"]"))</f>
        <v xml:space="preserve"> (Рабочий ток) Обогрев: S[3.42]</v>
      </c>
      <c r="K115" s="58" t="str">
        <f>CONCATENATE(K$3,": ",CONCATENATE("S[",Royal!Y26,"]"))</f>
        <v xml:space="preserve"> (Потребляемая мощность) Обогрев: S[0.645]</v>
      </c>
      <c r="L115" s="58" t="str">
        <f>CONCATENATE(L$3,": ",CONCATENATE("S[",Royal!AN26,"]"))</f>
        <v xml:space="preserve"> (Рабочий ток) Напряжение / Частота источника питания: S[220-240/50/5]</v>
      </c>
      <c r="M115" s="58" t="str">
        <f>CONCATENATE(M$3,": ",CONCATENATE("S[",Royal!AJ26,"]"))</f>
        <v xml:space="preserve"> (Рабочий ток) Хладагент: S[R32]</v>
      </c>
      <c r="N115" s="58" t="str">
        <f>CONCATENATE(N$3,": ",CONCATENATE("N[",Royal!R26,"]"))</f>
        <v xml:space="preserve"> (Рабочий ток) Количество хладагента: N[560]</v>
      </c>
      <c r="O115" s="58" t="str">
        <f t="shared" si="6"/>
        <v xml:space="preserve"> (Рабочий ток) Объем рециркулируемого воздуха внутреннего блока: S[]</v>
      </c>
      <c r="P115" s="58" t="str">
        <f>CONCATENATE(P$3,": ",CONCATENATE("S[",Royal!L26,"]"))</f>
        <v xml:space="preserve"> (Внутренний блок) Размеры (Ш x Г x В): S[792 x 292 x 201]</v>
      </c>
      <c r="Q115" s="58" t="str">
        <f>CONCATENATE(Q$3,": ",CONCATENATE("S[",Royal!M26,"]"))</f>
        <v xml:space="preserve"> (Внутренний блок) Упаковка (Ш x Г x В): S[855 x 270 x 350]</v>
      </c>
      <c r="R115" s="58" t="str">
        <f>CONCATENATE(R$3,": ",CONCATENATE("S[",Royal!J26," / ",Royal!H26,"]"))</f>
        <v xml:space="preserve"> (Внутренний блок) Масса (нетто / брутто): S[8.5 / 12]</v>
      </c>
      <c r="S115" s="58" t="str">
        <f>CONCATENATE(S$3,": ",CONCATENATE("S[",Royal!AK26,"]"))</f>
        <v xml:space="preserve"> (Внутренний блок) Уровень шума мин. / макс.: S[19/28/34/39]</v>
      </c>
      <c r="T115" s="58" t="str">
        <f>CONCATENATE(T$3,": ",CONCATENATE("S[",Royal!W26,"]"))</f>
        <v xml:space="preserve"> (Наружный блок) Марка компрессора: S[TOSHIBA GMCC]</v>
      </c>
      <c r="U115" s="58" t="str">
        <f>CONCATENATE(U$3,": ",CONCATENATE("S[",Royal!N26,"]"))</f>
        <v xml:space="preserve"> (Наружный блок) Размеры (Ш x Г x В): S[705 x 530 x 279]</v>
      </c>
      <c r="V115" s="58" t="str">
        <f>CONCATENATE(V$3,": ",CONCATENATE("S[",Royal!O26,"]"))</f>
        <v xml:space="preserve"> (Наружный блок) Упаковка (Ш x Г x В): S[825 x 595 x 365]</v>
      </c>
      <c r="W115" s="58" t="str">
        <f>CONCATENATE(W$3,": ",CONCATENATE("S[",Royal!K26," / ",Royal!I26,"]"))</f>
        <v xml:space="preserve"> (Наружный блок) Масса (нетто / брутто): S[22.5 / 26]</v>
      </c>
      <c r="X115" s="58" t="str">
        <f>CONCATENATE(X$3,": ",CONCATENATE("N[",Royal!AL26,"]"))</f>
        <v xml:space="preserve"> (Наружный блок) Максимальный уровень шума: N[48]</v>
      </c>
      <c r="Y115" s="58" t="str">
        <f>CONCATENATE(Y$3,": ",CONCATENATE("N[",Royal!Q26,"]"))</f>
        <v xml:space="preserve"> (Соединительные трубы) Жидкостная линия : N[6.35]</v>
      </c>
      <c r="Z115" s="58" t="str">
        <f>CONCATENATE(Z$3,": ",CONCATENATE("N[",Royal!P26,"]"))</f>
        <v xml:space="preserve"> (Соединительные трубы) Газовая линия : N[9.53]</v>
      </c>
      <c r="AA115" s="58" t="str">
        <f>CONCATENATE(AA$3,": ",CONCATENATE("N[",Royal!T26,"]"))</f>
        <v xml:space="preserve"> (Соединительные трубы) Максимальная длина трубопровода: N[20]</v>
      </c>
      <c r="AB115" s="58" t="str">
        <f>CONCATENATE(AB$3,": ",CONCATENATE("S[",Royal!V26,"]"))</f>
        <v xml:space="preserve"> (Соединительные трубы) Максимальный перепад высот: S[10]</v>
      </c>
      <c r="AC115" s="106" t="str">
        <f>CONCATENATE(AC$3,": ",CONCATENATE("S[",CONCATENATE("от +",Royal!AU26," до +",Royal!AV26),"]"))</f>
        <v xml:space="preserve"> (Допустимая темп. наружного воздуха) Охлаждение: S[от +10 до +49]</v>
      </c>
      <c r="AD115" s="58" t="str">
        <f>CONCATENATE(AD$3,": ",CONCATENATE("S[",CONCATENATE("от ",Royal!AR26," до +",Royal!AS26),"]"))</f>
        <v xml:space="preserve"> (Допустимая темп. наружного воздуха) Обогрев: S[от -20 до +30]</v>
      </c>
    </row>
    <row r="116" spans="1:30" s="58" customFormat="1" x14ac:dyDescent="0.25">
      <c r="A116" s="58">
        <f>Royal!B27</f>
        <v>111</v>
      </c>
      <c r="B116" s="58" t="str">
        <f>CONCATENATE(B$3,": ",CONCATENATE("E[",Royal!F27,"]"))</f>
        <v>Производитель: E[ROYAL Clima]</v>
      </c>
      <c r="C116" s="58" t="str">
        <f>CONCATENATE(C$3,": ",CONCATENATE("S[",Royal!AP27,"]"))</f>
        <v xml:space="preserve"> Тип: S[Сплит система]</v>
      </c>
      <c r="D116" s="58" t="str">
        <f>CONCATENATE(D$3,": ",CONCATENATE("S[",Royal!S27,"]"))</f>
        <v xml:space="preserve"> (Сплит система) Инвертор: S[да]</v>
      </c>
      <c r="E116" s="58" t="str">
        <f>CONCATENATE(E$3,": ",CONCATENATE("N[",Royal!AM27,"]"))</f>
        <v xml:space="preserve"> (Сплит система) Холодопроизводительность: N[2.9]</v>
      </c>
      <c r="F116" s="58" t="str">
        <f>CONCATENATE(F$3,": ",CONCATENATE("N[",Royal!AG27,"]"))</f>
        <v xml:space="preserve"> (Сплит система) Теплопроизводительность: N[2.95]</v>
      </c>
      <c r="G116" s="58" t="str">
        <f>CONCATENATE(G$3,": ",CONCATENATE("N[",Royal!AO27,"]"))</f>
        <v xml:space="preserve"> (Сплит система) Площадь помещения: N[29]</v>
      </c>
      <c r="H116" s="58" t="str">
        <f>CONCATENATE(H$3,": ",CONCATENATE("S[",Royal!AB27,"]"))</f>
        <v xml:space="preserve"> (Рабочий ток) Охлаждение: S[3.84]</v>
      </c>
      <c r="I116" s="58" t="str">
        <f>CONCATENATE(I$3,": ",CONCATENATE("N[",Royal!Z27,"]"))</f>
        <v xml:space="preserve"> (Потребляемая мощность) Охлаждение: N[0.84]</v>
      </c>
      <c r="J116" s="58" t="str">
        <f>CONCATENATE(J$3,": ",CONCATENATE("S[",Royal!AA27,"]"))</f>
        <v xml:space="preserve"> (Рабочий ток) Обогрев: S[3.42]</v>
      </c>
      <c r="K116" s="58" t="str">
        <f>CONCATENATE(K$3,": ",CONCATENATE("S[",Royal!Y27,"]"))</f>
        <v xml:space="preserve"> (Потребляемая мощность) Обогрев: S[0.747]</v>
      </c>
      <c r="L116" s="58" t="str">
        <f>CONCATENATE(L$3,": ",CONCATENATE("S[",Royal!AN27,"]"))</f>
        <v xml:space="preserve"> (Рабочий ток) Напряжение / Частота источника питания: S[220-240/50/6]</v>
      </c>
      <c r="M116" s="58" t="str">
        <f>CONCATENATE(M$3,": ",CONCATENATE("S[",Royal!AJ27,"]"))</f>
        <v xml:space="preserve"> (Рабочий ток) Хладагент: S[R32]</v>
      </c>
      <c r="N116" s="58" t="str">
        <f>CONCATENATE(N$3,": ",CONCATENATE("N[",Royal!R27,"]"))</f>
        <v xml:space="preserve"> (Рабочий ток) Количество хладагента: N[560]</v>
      </c>
      <c r="O116" s="58" t="str">
        <f t="shared" si="6"/>
        <v xml:space="preserve"> (Рабочий ток) Объем рециркулируемого воздуха внутреннего блока: S[]</v>
      </c>
      <c r="P116" s="58" t="str">
        <f>CONCATENATE(P$3,": ",CONCATENATE("S[",Royal!L27,"]"))</f>
        <v xml:space="preserve"> (Внутренний блок) Размеры (Ш x Г x В): S[792 x 292 x 201]</v>
      </c>
      <c r="Q116" s="58" t="str">
        <f>CONCATENATE(Q$3,": ",CONCATENATE("S[",Royal!M27,"]"))</f>
        <v xml:space="preserve"> (Внутренний блок) Упаковка (Ш x Г x В): S[855 x 270 x 350]</v>
      </c>
      <c r="R116" s="58" t="str">
        <f>CONCATENATE(R$3,": ",CONCATENATE("S[",Royal!J27," / ",Royal!H27,"]"))</f>
        <v xml:space="preserve"> (Внутренний блок) Масса (нетто / брутто): S[8.5 / 12]</v>
      </c>
      <c r="S116" s="58" t="str">
        <f>CONCATENATE(S$3,": ",CONCATENATE("S[",Royal!AK27,"]"))</f>
        <v xml:space="preserve"> (Внутренний блок) Уровень шума мин. / макс.: S[19/28/34/39]</v>
      </c>
      <c r="T116" s="58" t="str">
        <f>CONCATENATE(T$3,": ",CONCATENATE("S[",Royal!W27,"]"))</f>
        <v xml:space="preserve"> (Наружный блок) Марка компрессора: S[TOSHIBA GMCC]</v>
      </c>
      <c r="U116" s="58" t="str">
        <f>CONCATENATE(U$3,": ",CONCATENATE("S[",Royal!N27,"]"))</f>
        <v xml:space="preserve"> (Наружный блок) Размеры (Ш x Г x В): S[705 x 530 x 279]</v>
      </c>
      <c r="V116" s="58" t="str">
        <f>CONCATENATE(V$3,": ",CONCATENATE("S[",Royal!O27,"]"))</f>
        <v xml:space="preserve"> (Наружный блок) Упаковка (Ш x Г x В): S[825 x 595 x 365]</v>
      </c>
      <c r="W116" s="58" t="str">
        <f>CONCATENATE(W$3,": ",CONCATENATE("S[",Royal!K27," / ",Royal!I27,"]"))</f>
        <v xml:space="preserve"> (Наружный блок) Масса (нетто / брутто): S[22.5 / 26]</v>
      </c>
      <c r="X116" s="58" t="str">
        <f>CONCATENATE(X$3,": ",CONCATENATE("N[",Royal!AL27,"]"))</f>
        <v xml:space="preserve"> (Наружный блок) Максимальный уровень шума: N[48]</v>
      </c>
      <c r="Y116" s="58" t="str">
        <f>CONCATENATE(Y$3,": ",CONCATENATE("N[",Royal!Q27,"]"))</f>
        <v xml:space="preserve"> (Соединительные трубы) Жидкостная линия : N[6.35]</v>
      </c>
      <c r="Z116" s="58" t="str">
        <f>CONCATENATE(Z$3,": ",CONCATENATE("N[",Royal!P27,"]"))</f>
        <v xml:space="preserve"> (Соединительные трубы) Газовая линия : N[9.53]</v>
      </c>
      <c r="AA116" s="58" t="str">
        <f>CONCATENATE(AA$3,": ",CONCATENATE("N[",Royal!T27,"]"))</f>
        <v xml:space="preserve"> (Соединительные трубы) Максимальная длина трубопровода: N[20]</v>
      </c>
      <c r="AB116" s="58" t="str">
        <f>CONCATENATE(AB$3,": ",CONCATENATE("S[",Royal!V27,"]"))</f>
        <v xml:space="preserve"> (Соединительные трубы) Максимальный перепад высот: S[10]</v>
      </c>
      <c r="AC116" s="106" t="str">
        <f>CONCATENATE(AC$3,": ",CONCATENATE("S[",CONCATENATE("от +",Royal!AU27," до +",Royal!AV27),"]"))</f>
        <v xml:space="preserve"> (Допустимая темп. наружного воздуха) Охлаждение: S[от +10 до +49]</v>
      </c>
      <c r="AD116" s="58" t="str">
        <f>CONCATENATE(AD$3,": ",CONCATENATE("S[",CONCATENATE("от ",Royal!AR27," до +",Royal!AS27),"]"))</f>
        <v xml:space="preserve"> (Допустимая темп. наружного воздуха) Обогрев: S[от -20 до +30]</v>
      </c>
    </row>
    <row r="117" spans="1:30" s="58" customFormat="1" x14ac:dyDescent="0.25">
      <c r="A117" s="58">
        <f>Royal!B28</f>
        <v>112</v>
      </c>
      <c r="B117" s="58" t="str">
        <f>CONCATENATE(B$3,": ",CONCATENATE("E[",Royal!F28,"]"))</f>
        <v>Производитель: E[ROYAL Clima]</v>
      </c>
      <c r="C117" s="58" t="str">
        <f>CONCATENATE(C$3,": ",CONCATENATE("S[",Royal!AP28,"]"))</f>
        <v xml:space="preserve"> Тип: S[Сплит система]</v>
      </c>
      <c r="D117" s="58" t="str">
        <f>CONCATENATE(D$3,": ",CONCATENATE("S[",Royal!S28,"]"))</f>
        <v xml:space="preserve"> (Сплит система) Инвертор: S[да]</v>
      </c>
      <c r="E117" s="58" t="str">
        <f>CONCATENATE(E$3,": ",CONCATENATE("N[",Royal!AM28,"]"))</f>
        <v xml:space="preserve"> (Сплит система) Холодопроизводительность: N[3.55]</v>
      </c>
      <c r="F117" s="58" t="str">
        <f>CONCATENATE(F$3,": ",CONCATENATE("N[",Royal!AG28,"]"))</f>
        <v xml:space="preserve"> (Сплит система) Теплопроизводительность: N[3.65]</v>
      </c>
      <c r="G117" s="58" t="str">
        <f>CONCATENATE(G$3,": ",CONCATENATE("N[",Royal!AO28,"]"))</f>
        <v xml:space="preserve"> (Сплит система) Площадь помещения: N[36]</v>
      </c>
      <c r="H117" s="58" t="str">
        <f>CONCATENATE(H$3,": ",CONCATENATE("S[",Royal!AB28,"]"))</f>
        <v xml:space="preserve"> (Рабочий ток) Охлаждение: S[4.85]</v>
      </c>
      <c r="I117" s="58" t="str">
        <f>CONCATENATE(I$3,": ",CONCATENATE("N[",Royal!Z28,"]"))</f>
        <v xml:space="preserve"> (Потребляемая мощность) Охлаждение: N[1.059]</v>
      </c>
      <c r="J117" s="58" t="str">
        <f>CONCATENATE(J$3,": ",CONCATENATE("S[",Royal!AA28,"]"))</f>
        <v xml:space="preserve"> (Рабочий ток) Обогрев: S[4.27]</v>
      </c>
      <c r="K117" s="58" t="str">
        <f>CONCATENATE(K$3,": ",CONCATENATE("S[",Royal!Y28,"]"))</f>
        <v xml:space="preserve"> (Потребляемая мощность) Обогрев: S[0.933]</v>
      </c>
      <c r="L117" s="58" t="str">
        <f>CONCATENATE(L$3,": ",CONCATENATE("S[",Royal!AN28,"]"))</f>
        <v xml:space="preserve"> (Рабочий ток) Напряжение / Частота источника питания: S[220-240/50/7]</v>
      </c>
      <c r="M117" s="58" t="str">
        <f>CONCATENATE(M$3,": ",CONCATENATE("S[",Royal!AJ28,"]"))</f>
        <v xml:space="preserve"> (Рабочий ток) Хладагент: S[R32]</v>
      </c>
      <c r="N117" s="58" t="str">
        <f>CONCATENATE(N$3,": ",CONCATENATE("N[",Royal!R28,"]"))</f>
        <v xml:space="preserve"> (Рабочий ток) Количество хладагента: N[560]</v>
      </c>
      <c r="O117" s="58" t="str">
        <f t="shared" si="6"/>
        <v xml:space="preserve"> (Рабочий ток) Объем рециркулируемого воздуха внутреннего блока: S[]</v>
      </c>
      <c r="P117" s="58" t="str">
        <f>CONCATENATE(P$3,": ",CONCATENATE("S[",Royal!L28,"]"))</f>
        <v xml:space="preserve"> (Внутренний блок) Размеры (Ш x Г x В): S[792 x 292 x 201]</v>
      </c>
      <c r="Q117" s="58" t="str">
        <f>CONCATENATE(Q$3,": ",CONCATENATE("S[",Royal!M28,"]"))</f>
        <v xml:space="preserve"> (Внутренний блок) Упаковка (Ш x Г x В): S[855 x 270 x 350]</v>
      </c>
      <c r="R117" s="58" t="str">
        <f>CONCATENATE(R$3,": ",CONCATENATE("S[",Royal!J28," / ",Royal!H28,"]"))</f>
        <v xml:space="preserve"> (Внутренний блок) Масса (нетто / брутто): S[8.5 / 12]</v>
      </c>
      <c r="S117" s="58" t="str">
        <f>CONCATENATE(S$3,": ",CONCATENATE("S[",Royal!AK28,"]"))</f>
        <v xml:space="preserve"> (Внутренний блок) Уровень шума мин. / макс.: S[19/28/34/39]</v>
      </c>
      <c r="T117" s="58" t="str">
        <f>CONCATENATE(T$3,": ",CONCATENATE("S[",Royal!W28,"]"))</f>
        <v xml:space="preserve"> (Наружный блок) Марка компрессора: S[TOSHIBA GMCC]</v>
      </c>
      <c r="U117" s="58" t="str">
        <f>CONCATENATE(U$3,": ",CONCATENATE("S[",Royal!N28,"]"))</f>
        <v xml:space="preserve"> (Наружный блок) Размеры (Ш x Г x В): S[705 x 530 x 279]</v>
      </c>
      <c r="V117" s="58" t="str">
        <f>CONCATENATE(V$3,": ",CONCATENATE("S[",Royal!O28,"]"))</f>
        <v xml:space="preserve"> (Наружный блок) Упаковка (Ш x Г x В): S[825 x 595 x 365]</v>
      </c>
      <c r="W117" s="58" t="str">
        <f>CONCATENATE(W$3,": ",CONCATENATE("S[",Royal!K28," / ",Royal!I28,"]"))</f>
        <v xml:space="preserve"> (Наружный блок) Масса (нетто / брутто): S[22.5 / 26]</v>
      </c>
      <c r="X117" s="58" t="str">
        <f>CONCATENATE(X$3,": ",CONCATENATE("N[",Royal!AL28,"]"))</f>
        <v xml:space="preserve"> (Наружный блок) Максимальный уровень шума: N[48]</v>
      </c>
      <c r="Y117" s="58" t="str">
        <f>CONCATENATE(Y$3,": ",CONCATENATE("N[",Royal!Q28,"]"))</f>
        <v xml:space="preserve"> (Соединительные трубы) Жидкостная линия : N[6.35]</v>
      </c>
      <c r="Z117" s="58" t="str">
        <f>CONCATENATE(Z$3,": ",CONCATENATE("N[",Royal!P28,"]"))</f>
        <v xml:space="preserve"> (Соединительные трубы) Газовая линия : N[9.53]</v>
      </c>
      <c r="AA117" s="58" t="str">
        <f>CONCATENATE(AA$3,": ",CONCATENATE("N[",Royal!T28,"]"))</f>
        <v xml:space="preserve"> (Соединительные трубы) Максимальная длина трубопровода: N[20]</v>
      </c>
      <c r="AB117" s="58" t="str">
        <f>CONCATENATE(AB$3,": ",CONCATENATE("S[",Royal!V28,"]"))</f>
        <v xml:space="preserve"> (Соединительные трубы) Максимальный перепад высот: S[10]</v>
      </c>
      <c r="AC117" s="106" t="str">
        <f>CONCATENATE(AC$3,": ",CONCATENATE("S[",CONCATENATE("от +",Royal!AU28," до +",Royal!AV28),"]"))</f>
        <v xml:space="preserve"> (Допустимая темп. наружного воздуха) Охлаждение: S[от +10 до +49]</v>
      </c>
      <c r="AD117" s="58" t="str">
        <f>CONCATENATE(AD$3,": ",CONCATENATE("S[",CONCATENATE("от ",Royal!AR28," до +",Royal!AS28),"]"))</f>
        <v xml:space="preserve"> (Допустимая темп. наружного воздуха) Обогрев: S[от -20 до +30]</v>
      </c>
    </row>
    <row r="118" spans="1:30" s="58" customFormat="1" x14ac:dyDescent="0.25">
      <c r="A118" s="58">
        <f>Royal!B29</f>
        <v>113</v>
      </c>
      <c r="B118" s="58" t="str">
        <f>CONCATENATE(B$3,": ",CONCATENATE("E[",Royal!F29,"]"))</f>
        <v>Производитель: E[ROYAL Clima]</v>
      </c>
      <c r="C118" s="58" t="str">
        <f>CONCATENATE(C$3,": ",CONCATENATE("S[",Royal!AP29,"]"))</f>
        <v xml:space="preserve"> Тип: S[Сплит система]</v>
      </c>
      <c r="D118" s="58" t="str">
        <f>CONCATENATE(D$3,": ",CONCATENATE("S[",Royal!S29,"]"))</f>
        <v xml:space="preserve"> (Сплит система) Инвертор: S[да]</v>
      </c>
      <c r="E118" s="58" t="str">
        <f>CONCATENATE(E$3,": ",CONCATENATE("N[",Royal!AM29,"]"))</f>
        <v xml:space="preserve"> (Сплит система) Холодопроизводительность: N[2.47]</v>
      </c>
      <c r="F118" s="58" t="str">
        <f>CONCATENATE(F$3,": ",CONCATENATE("N[",Royal!AG29,"]"))</f>
        <v xml:space="preserve"> (Сплит система) Теплопроизводительность: N[2.55]</v>
      </c>
      <c r="G118" s="58" t="str">
        <f>CONCATENATE(G$3,": ",CONCATENATE("N[",Royal!AO29,"]"))</f>
        <v xml:space="preserve"> (Сплит система) Площадь помещения: N[25]</v>
      </c>
      <c r="H118" s="58" t="str">
        <f>CONCATENATE(H$3,": ",CONCATENATE("S[",Royal!AB29,"]"))</f>
        <v xml:space="preserve"> (Рабочий ток) Охлаждение: S[3.35]</v>
      </c>
      <c r="I118" s="58" t="str">
        <f>CONCATENATE(I$3,": ",CONCATENATE("N[",Royal!Z29,"]"))</f>
        <v xml:space="preserve"> (Потребляемая мощность) Охлаждение: N[0.713]</v>
      </c>
      <c r="J118" s="58" t="str">
        <f>CONCATENATE(J$3,": ",CONCATENATE("S[",Royal!AA29,"]"))</f>
        <v xml:space="preserve"> (Рабочий ток) Обогрев: S[3.42]</v>
      </c>
      <c r="K118" s="58" t="str">
        <f>CONCATENATE(K$3,": ",CONCATENATE("S[",Royal!Y29,"]"))</f>
        <v xml:space="preserve"> (Потребляемая мощность) Обогрев: S[0.645]</v>
      </c>
      <c r="L118" s="58" t="str">
        <f>CONCATENATE(L$3,": ",CONCATENATE("S[",Royal!AN29,"]"))</f>
        <v xml:space="preserve"> (Рабочий ток) Напряжение / Частота источника питания: S[220-240/50/1]</v>
      </c>
      <c r="M118" s="58" t="str">
        <f>CONCATENATE(M$3,": ",CONCATENATE("S[",Royal!AJ29,"]"))</f>
        <v xml:space="preserve"> (Рабочий ток) Хладагент: S[R32]</v>
      </c>
      <c r="N118" s="58" t="str">
        <f>CONCATENATE(N$3,": ",CONCATENATE("N[",Royal!R29,"]"))</f>
        <v xml:space="preserve"> (Рабочий ток) Количество хладагента: N[560]</v>
      </c>
      <c r="O118" s="58" t="str">
        <f t="shared" si="6"/>
        <v xml:space="preserve"> (Рабочий ток) Объем рециркулируемого воздуха внутреннего блока: S[]</v>
      </c>
      <c r="P118" s="58" t="str">
        <f>CONCATENATE(P$3,": ",CONCATENATE("S[",Royal!L29,"]"))</f>
        <v xml:space="preserve"> (Внутренний блок) Размеры (Ш x Г x В): S[792 x 292 x 201]</v>
      </c>
      <c r="Q118" s="58" t="str">
        <f>CONCATENATE(Q$3,": ",CONCATENATE("S[",Royal!M29,"]"))</f>
        <v xml:space="preserve"> (Внутренний блок) Упаковка (Ш x Г x В): S[855 x 270 x 350]</v>
      </c>
      <c r="R118" s="58" t="str">
        <f>CONCATENATE(R$3,": ",CONCATENATE("S[",Royal!J29," / ",Royal!H29,"]"))</f>
        <v xml:space="preserve"> (Внутренний блок) Масса (нетто / брутто): S[8.5 / 12]</v>
      </c>
      <c r="S118" s="58" t="str">
        <f>CONCATENATE(S$3,": ",CONCATENATE("S[",Royal!AK29,"]"))</f>
        <v xml:space="preserve"> (Внутренний блок) Уровень шума мин. / макс.: S[19/28/34/39]</v>
      </c>
      <c r="T118" s="58" t="str">
        <f>CONCATENATE(T$3,": ",CONCATENATE("S[",Royal!W29,"]"))</f>
        <v xml:space="preserve"> (Наружный блок) Марка компрессора: S[TOSHIBA GMCC]</v>
      </c>
      <c r="U118" s="58" t="str">
        <f>CONCATENATE(U$3,": ",CONCATENATE("S[",Royal!N29,"]"))</f>
        <v xml:space="preserve"> (Наружный блок) Размеры (Ш x Г x В): S[706 x 530 x 279]</v>
      </c>
      <c r="V118" s="58" t="str">
        <f>CONCATENATE(V$3,": ",CONCATENATE("S[",Royal!O29,"]"))</f>
        <v xml:space="preserve"> (Наружный блок) Упаковка (Ш x Г x В): S[825 x 595 x 365]</v>
      </c>
      <c r="W118" s="58" t="str">
        <f>CONCATENATE(W$3,": ",CONCATENATE("S[",Royal!K29," / ",Royal!I29,"]"))</f>
        <v xml:space="preserve"> (Наружный блок) Масса (нетто / брутто): S[22.5 / 26]</v>
      </c>
      <c r="X118" s="58" t="str">
        <f>CONCATENATE(X$3,": ",CONCATENATE("N[",Royal!AL29,"]"))</f>
        <v xml:space="preserve"> (Наружный блок) Максимальный уровень шума: N[48]</v>
      </c>
      <c r="Y118" s="58" t="str">
        <f>CONCATENATE(Y$3,": ",CONCATENATE("N[",Royal!Q29,"]"))</f>
        <v xml:space="preserve"> (Соединительные трубы) Жидкостная линия : N[6.35]</v>
      </c>
      <c r="Z118" s="58" t="str">
        <f>CONCATENATE(Z$3,": ",CONCATENATE("N[",Royal!P29,"]"))</f>
        <v xml:space="preserve"> (Соединительные трубы) Газовая линия : N[9.53]</v>
      </c>
      <c r="AA118" s="58" t="str">
        <f>CONCATENATE(AA$3,": ",CONCATENATE("N[",Royal!T29,"]"))</f>
        <v xml:space="preserve"> (Соединительные трубы) Максимальная длина трубопровода: N[20]</v>
      </c>
      <c r="AB118" s="58" t="str">
        <f>CONCATENATE(AB$3,": ",CONCATENATE("S[",Royal!V29,"]"))</f>
        <v xml:space="preserve"> (Соединительные трубы) Максимальный перепад высот: S[10]</v>
      </c>
      <c r="AC118" s="106" t="str">
        <f>CONCATENATE(AC$3,": ",CONCATENATE("S[",CONCATENATE("от +",Royal!AU29," до +",Royal!AV29),"]"))</f>
        <v xml:space="preserve"> (Допустимая темп. наружного воздуха) Охлаждение: S[от +10 до +49]</v>
      </c>
      <c r="AD118" s="58" t="str">
        <f>CONCATENATE(AD$3,": ",CONCATENATE("S[",CONCATENATE("от ",Royal!AR29," до +",Royal!AS29),"]"))</f>
        <v xml:space="preserve"> (Допустимая темп. наружного воздуха) Обогрев: S[от -20 до +30]</v>
      </c>
    </row>
    <row r="119" spans="1:30" s="58" customFormat="1" x14ac:dyDescent="0.25">
      <c r="A119" s="58">
        <f>Royal!B30</f>
        <v>114</v>
      </c>
      <c r="B119" s="58" t="str">
        <f>CONCATENATE(B$3,": ",CONCATENATE("E[",Royal!F30,"]"))</f>
        <v>Производитель: E[ROYAL Clima]</v>
      </c>
      <c r="C119" s="58" t="str">
        <f>CONCATENATE(C$3,": ",CONCATENATE("S[",Royal!AP30,"]"))</f>
        <v xml:space="preserve"> Тип: S[Сплит система]</v>
      </c>
      <c r="D119" s="58" t="str">
        <f>CONCATENATE(D$3,": ",CONCATENATE("S[",Royal!S30,"]"))</f>
        <v xml:space="preserve"> (Сплит система) Инвертор: S[да]</v>
      </c>
      <c r="E119" s="58" t="str">
        <f>CONCATENATE(E$3,": ",CONCATENATE("N[",Royal!AM30,"]"))</f>
        <v xml:space="preserve"> (Сплит система) Холодопроизводительность: N[2.9]</v>
      </c>
      <c r="F119" s="58" t="str">
        <f>CONCATENATE(F$3,": ",CONCATENATE("N[",Royal!AG30,"]"))</f>
        <v xml:space="preserve"> (Сплит система) Теплопроизводительность: N[2.95]</v>
      </c>
      <c r="G119" s="58" t="str">
        <f>CONCATENATE(G$3,": ",CONCATENATE("N[",Royal!AO30,"]"))</f>
        <v xml:space="preserve"> (Сплит система) Площадь помещения: N[29]</v>
      </c>
      <c r="H119" s="58" t="str">
        <f>CONCATENATE(H$3,": ",CONCATENATE("S[",Royal!AB30,"]"))</f>
        <v xml:space="preserve"> (Рабочий ток) Охлаждение: S[3.84]</v>
      </c>
      <c r="I119" s="58" t="str">
        <f>CONCATENATE(I$3,": ",CONCATENATE("N[",Royal!Z30,"]"))</f>
        <v xml:space="preserve"> (Потребляемая мощность) Охлаждение: N[0.84]</v>
      </c>
      <c r="J119" s="58" t="str">
        <f>CONCATENATE(J$3,": ",CONCATENATE("S[",Royal!AA30,"]"))</f>
        <v xml:space="preserve"> (Рабочий ток) Обогрев: S[3.42]</v>
      </c>
      <c r="K119" s="58" t="str">
        <f>CONCATENATE(K$3,": ",CONCATENATE("S[",Royal!Y30,"]"))</f>
        <v xml:space="preserve"> (Потребляемая мощность) Обогрев: S[0.747]</v>
      </c>
      <c r="L119" s="58" t="str">
        <f>CONCATENATE(L$3,": ",CONCATENATE("S[",Royal!AN30,"]"))</f>
        <v xml:space="preserve"> (Рабочий ток) Напряжение / Частота источника питания: S[220-240/50/1]</v>
      </c>
      <c r="M119" s="58" t="str">
        <f>CONCATENATE(M$3,": ",CONCATENATE("S[",Royal!AJ30,"]"))</f>
        <v xml:space="preserve"> (Рабочий ток) Хладагент: S[R32]</v>
      </c>
      <c r="N119" s="58" t="str">
        <f>CONCATENATE(N$3,": ",CONCATENATE("N[",Royal!R30,"]"))</f>
        <v xml:space="preserve"> (Рабочий ток) Количество хладагента: N[560]</v>
      </c>
      <c r="O119" s="58" t="str">
        <f t="shared" si="6"/>
        <v xml:space="preserve"> (Рабочий ток) Объем рециркулируемого воздуха внутреннего блока: S[]</v>
      </c>
      <c r="P119" s="58" t="str">
        <f>CONCATENATE(P$3,": ",CONCATENATE("S[",Royal!L30,"]"))</f>
        <v xml:space="preserve"> (Внутренний блок) Размеры (Ш x Г x В): S[792 x 292 x 201]</v>
      </c>
      <c r="Q119" s="58" t="str">
        <f>CONCATENATE(Q$3,": ",CONCATENATE("S[",Royal!M30,"]"))</f>
        <v xml:space="preserve"> (Внутренний блок) Упаковка (Ш x Г x В): S[855 x 270 x 350]</v>
      </c>
      <c r="R119" s="58" t="str">
        <f>CONCATENATE(R$3,": ",CONCATENATE("S[",Royal!J30," / ",Royal!H30,"]"))</f>
        <v xml:space="preserve"> (Внутренний блок) Масса (нетто / брутто): S[8.5 / 12]</v>
      </c>
      <c r="S119" s="58" t="str">
        <f>CONCATENATE(S$3,": ",CONCATENATE("S[",Royal!AK30,"]"))</f>
        <v xml:space="preserve"> (Внутренний блок) Уровень шума мин. / макс.: S[19/28/34/39]</v>
      </c>
      <c r="T119" s="58" t="str">
        <f>CONCATENATE(T$3,": ",CONCATENATE("S[",Royal!W30,"]"))</f>
        <v xml:space="preserve"> (Наружный блок) Марка компрессора: S[TOSHIBA GMCC]</v>
      </c>
      <c r="U119" s="58" t="str">
        <f>CONCATENATE(U$3,": ",CONCATENATE("S[",Royal!N30,"]"))</f>
        <v xml:space="preserve"> (Наружный блок) Размеры (Ш x Г x В): S[706 x 530 x 279]</v>
      </c>
      <c r="V119" s="58" t="str">
        <f>CONCATENATE(V$3,": ",CONCATENATE("S[",Royal!O30,"]"))</f>
        <v xml:space="preserve"> (Наружный блок) Упаковка (Ш x Г x В): S[825 x 595 x 365]</v>
      </c>
      <c r="W119" s="58" t="str">
        <f>CONCATENATE(W$3,": ",CONCATENATE("S[",Royal!K30," / ",Royal!I30,"]"))</f>
        <v xml:space="preserve"> (Наружный блок) Масса (нетто / брутто): S[22.5 / 26]</v>
      </c>
      <c r="X119" s="58" t="str">
        <f>CONCATENATE(X$3,": ",CONCATENATE("N[",Royal!AL30,"]"))</f>
        <v xml:space="preserve"> (Наружный блок) Максимальный уровень шума: N[48]</v>
      </c>
      <c r="Y119" s="58" t="str">
        <f>CONCATENATE(Y$3,": ",CONCATENATE("N[",Royal!Q30,"]"))</f>
        <v xml:space="preserve"> (Соединительные трубы) Жидкостная линия : N[6.35]</v>
      </c>
      <c r="Z119" s="58" t="str">
        <f>CONCATENATE(Z$3,": ",CONCATENATE("N[",Royal!P30,"]"))</f>
        <v xml:space="preserve"> (Соединительные трубы) Газовая линия : N[9.53]</v>
      </c>
      <c r="AA119" s="58" t="str">
        <f>CONCATENATE(AA$3,": ",CONCATENATE("N[",Royal!T30,"]"))</f>
        <v xml:space="preserve"> (Соединительные трубы) Максимальная длина трубопровода: N[20]</v>
      </c>
      <c r="AB119" s="58" t="str">
        <f>CONCATENATE(AB$3,": ",CONCATENATE("S[",Royal!V30,"]"))</f>
        <v xml:space="preserve"> (Соединительные трубы) Максимальный перепад высот: S[10]</v>
      </c>
      <c r="AC119" s="106" t="str">
        <f>CONCATENATE(AC$3,": ",CONCATENATE("S[",CONCATENATE("от +",Royal!AU30," до +",Royal!AV30),"]"))</f>
        <v xml:space="preserve"> (Допустимая темп. наружного воздуха) Охлаждение: S[от +10 до +49]</v>
      </c>
      <c r="AD119" s="58" t="str">
        <f>CONCATENATE(AD$3,": ",CONCATENATE("S[",CONCATENATE("от ",Royal!AR30," до +",Royal!AS30),"]"))</f>
        <v xml:space="preserve"> (Допустимая темп. наружного воздуха) Обогрев: S[от -20 до +30]</v>
      </c>
    </row>
    <row r="120" spans="1:30" s="58" customFormat="1" x14ac:dyDescent="0.25">
      <c r="A120" s="58">
        <f>Royal!B31</f>
        <v>115</v>
      </c>
      <c r="B120" s="58" t="str">
        <f>CONCATENATE(B$3,": ",CONCATENATE("E[",Royal!F31,"]"))</f>
        <v>Производитель: E[ROYAL Clima]</v>
      </c>
      <c r="C120" s="58" t="str">
        <f>CONCATENATE(C$3,": ",CONCATENATE("S[",Royal!AP31,"]"))</f>
        <v xml:space="preserve"> Тип: S[Сплит система]</v>
      </c>
      <c r="D120" s="58" t="str">
        <f>CONCATENATE(D$3,": ",CONCATENATE("S[",Royal!S31,"]"))</f>
        <v xml:space="preserve"> (Сплит система) Инвертор: S[да]</v>
      </c>
      <c r="E120" s="58" t="str">
        <f>CONCATENATE(E$3,": ",CONCATENATE("N[",Royal!AM31,"]"))</f>
        <v xml:space="preserve"> (Сплит система) Холодопроизводительность: N[3.55]</v>
      </c>
      <c r="F120" s="58" t="str">
        <f>CONCATENATE(F$3,": ",CONCATENATE("N[",Royal!AG31,"]"))</f>
        <v xml:space="preserve"> (Сплит система) Теплопроизводительность: N[3.65]</v>
      </c>
      <c r="G120" s="58" t="str">
        <f>CONCATENATE(G$3,": ",CONCATENATE("N[",Royal!AO31,"]"))</f>
        <v xml:space="preserve"> (Сплит система) Площадь помещения: N[36]</v>
      </c>
      <c r="H120" s="58" t="str">
        <f>CONCATENATE(H$3,": ",CONCATENATE("S[",Royal!AB31,"]"))</f>
        <v xml:space="preserve"> (Рабочий ток) Охлаждение: S[4.85]</v>
      </c>
      <c r="I120" s="58" t="str">
        <f>CONCATENATE(I$3,": ",CONCATENATE("N[",Royal!Z31,"]"))</f>
        <v xml:space="preserve"> (Потребляемая мощность) Охлаждение: N[1.059]</v>
      </c>
      <c r="J120" s="58" t="str">
        <f>CONCATENATE(J$3,": ",CONCATENATE("S[",Royal!AA31,"]"))</f>
        <v xml:space="preserve"> (Рабочий ток) Обогрев: S[4.27]</v>
      </c>
      <c r="K120" s="58" t="str">
        <f>CONCATENATE(K$3,": ",CONCATENATE("S[",Royal!Y31,"]"))</f>
        <v xml:space="preserve"> (Потребляемая мощность) Обогрев: S[0.933]</v>
      </c>
      <c r="L120" s="58" t="str">
        <f>CONCATENATE(L$3,": ",CONCATENATE("S[",Royal!AN31,"]"))</f>
        <v xml:space="preserve"> (Рабочий ток) Напряжение / Частота источника питания: S[220-240/50/1]</v>
      </c>
      <c r="M120" s="58" t="str">
        <f>CONCATENATE(M$3,": ",CONCATENATE("S[",Royal!AJ31,"]"))</f>
        <v xml:space="preserve"> (Рабочий ток) Хладагент: S[R32]</v>
      </c>
      <c r="N120" s="58" t="str">
        <f>CONCATENATE(N$3,": ",CONCATENATE("N[",Royal!R31,"]"))</f>
        <v xml:space="preserve"> (Рабочий ток) Количество хладагента: N[560]</v>
      </c>
      <c r="O120" s="58" t="str">
        <f t="shared" si="6"/>
        <v xml:space="preserve"> (Рабочий ток) Объем рециркулируемого воздуха внутреннего блока: S[]</v>
      </c>
      <c r="P120" s="58" t="str">
        <f>CONCATENATE(P$3,": ",CONCATENATE("S[",Royal!L31,"]"))</f>
        <v xml:space="preserve"> (Внутренний блок) Размеры (Ш x Г x В): S[792 x 292 x 201]</v>
      </c>
      <c r="Q120" s="58" t="str">
        <f>CONCATENATE(Q$3,": ",CONCATENATE("S[",Royal!M31,"]"))</f>
        <v xml:space="preserve"> (Внутренний блок) Упаковка (Ш x Г x В): S[855 x 270 x 350]</v>
      </c>
      <c r="R120" s="58" t="str">
        <f>CONCATENATE(R$3,": ",CONCATENATE("S[",Royal!J31," / ",Royal!H31,"]"))</f>
        <v xml:space="preserve"> (Внутренний блок) Масса (нетто / брутто): S[8.5 / 12]</v>
      </c>
      <c r="S120" s="58" t="str">
        <f>CONCATENATE(S$3,": ",CONCATENATE("S[",Royal!AK31,"]"))</f>
        <v xml:space="preserve"> (Внутренний блок) Уровень шума мин. / макс.: S[19/28/34/39]</v>
      </c>
      <c r="T120" s="58" t="str">
        <f>CONCATENATE(T$3,": ",CONCATENATE("S[",Royal!W31,"]"))</f>
        <v xml:space="preserve"> (Наружный блок) Марка компрессора: S[TOSHIBA GMCC]</v>
      </c>
      <c r="U120" s="58" t="str">
        <f>CONCATENATE(U$3,": ",CONCATENATE("S[",Royal!N31,"]"))</f>
        <v xml:space="preserve"> (Наружный блок) Размеры (Ш x Г x В): S[706 x 530 x 279]</v>
      </c>
      <c r="V120" s="58" t="str">
        <f>CONCATENATE(V$3,": ",CONCATENATE("S[",Royal!O31,"]"))</f>
        <v xml:space="preserve"> (Наружный блок) Упаковка (Ш x Г x В): S[825 x 595 x 365]</v>
      </c>
      <c r="W120" s="58" t="str">
        <f>CONCATENATE(W$3,": ",CONCATENATE("S[",Royal!K31," / ",Royal!I31,"]"))</f>
        <v xml:space="preserve"> (Наружный блок) Масса (нетто / брутто): S[22.5 / 26]</v>
      </c>
      <c r="X120" s="58" t="str">
        <f>CONCATENATE(X$3,": ",CONCATENATE("N[",Royal!AL31,"]"))</f>
        <v xml:space="preserve"> (Наружный блок) Максимальный уровень шума: N[48]</v>
      </c>
      <c r="Y120" s="58" t="str">
        <f>CONCATENATE(Y$3,": ",CONCATENATE("N[",Royal!Q31,"]"))</f>
        <v xml:space="preserve"> (Соединительные трубы) Жидкостная линия : N[6.35]</v>
      </c>
      <c r="Z120" s="58" t="str">
        <f>CONCATENATE(Z$3,": ",CONCATENATE("N[",Royal!P31,"]"))</f>
        <v xml:space="preserve"> (Соединительные трубы) Газовая линия : N[9.53]</v>
      </c>
      <c r="AA120" s="58" t="str">
        <f>CONCATENATE(AA$3,": ",CONCATENATE("N[",Royal!T31,"]"))</f>
        <v xml:space="preserve"> (Соединительные трубы) Максимальная длина трубопровода: N[20]</v>
      </c>
      <c r="AB120" s="58" t="str">
        <f>CONCATENATE(AB$3,": ",CONCATENATE("S[",Royal!V31,"]"))</f>
        <v xml:space="preserve"> (Соединительные трубы) Максимальный перепад высот: S[10]</v>
      </c>
      <c r="AC120" s="106" t="str">
        <f>CONCATENATE(AC$3,": ",CONCATENATE("S[",CONCATENATE("от +",Royal!AU31," до +",Royal!AV31),"]"))</f>
        <v xml:space="preserve"> (Допустимая темп. наружного воздуха) Охлаждение: S[от +10 до +49]</v>
      </c>
      <c r="AD120" s="58" t="str">
        <f>CONCATENATE(AD$3,": ",CONCATENATE("S[",CONCATENATE("от ",Royal!AR31," до +",Royal!AS31),"]"))</f>
        <v xml:space="preserve"> (Допустимая темп. наружного воздуха) Обогрев: S[от -20 до +30]</v>
      </c>
    </row>
    <row r="121" spans="1:30" s="58" customFormat="1" x14ac:dyDescent="0.25">
      <c r="A121" s="58">
        <f>Royal!B32</f>
        <v>116</v>
      </c>
      <c r="B121" s="58" t="str">
        <f>CONCATENATE(B$3,": ",CONCATENATE("E[",Royal!F32,"]"))</f>
        <v>Производитель: E[ROYAL Clima]</v>
      </c>
      <c r="C121" s="58" t="str">
        <f>CONCATENATE(C$3,": ",CONCATENATE("S[",Royal!AP32,"]"))</f>
        <v xml:space="preserve"> Тип: S[Сплит система]</v>
      </c>
      <c r="D121" s="58" t="str">
        <f>CONCATENATE(D$3,": ",CONCATENATE("S[",Royal!S32,"]"))</f>
        <v xml:space="preserve"> (Сплит система) Инвертор: S[да]</v>
      </c>
      <c r="E121" s="58" t="str">
        <f>CONCATENATE(E$3,": ",CONCATENATE("N[",Royal!AM32,"]"))</f>
        <v xml:space="preserve"> (Сплит система) Холодопроизводительность: N[3.05]</v>
      </c>
      <c r="F121" s="58" t="str">
        <f>CONCATENATE(F$3,": ",CONCATENATE("N[",Royal!AG32,"]"))</f>
        <v xml:space="preserve"> (Сплит система) Теплопроизводительность: N[3.05]</v>
      </c>
      <c r="G121" s="58" t="str">
        <f>CONCATENATE(G$3,": ",CONCATENATE("N[",Royal!AO32,"]"))</f>
        <v xml:space="preserve"> (Сплит система) Площадь помещения: N[31]</v>
      </c>
      <c r="H121" s="58" t="str">
        <f>CONCATENATE(H$3,": ",CONCATENATE("S[",Royal!AB32,"]"))</f>
        <v xml:space="preserve"> (Рабочий ток) Охлаждение: S[3.6]</v>
      </c>
      <c r="I121" s="58" t="str">
        <f>CONCATENATE(I$3,": ",CONCATENATE("N[",Royal!Z32,"]"))</f>
        <v xml:space="preserve"> (Потребляемая мощность) Охлаждение: N[0.819]</v>
      </c>
      <c r="J121" s="58" t="str">
        <f>CONCATENATE(J$3,": ",CONCATENATE("S[",Royal!AA32,"]"))</f>
        <v xml:space="preserve"> (Рабочий ток) Обогрев: S[3.3]</v>
      </c>
      <c r="K121" s="58" t="str">
        <f>CONCATENATE(K$3,": ",CONCATENATE("S[",Royal!Y32,"]"))</f>
        <v xml:space="preserve"> (Потребляемая мощность) Обогрев: S[0.77]</v>
      </c>
      <c r="L121" s="58" t="str">
        <f>CONCATENATE(L$3,": ",CONCATENATE("S[",Royal!AN32,"]"))</f>
        <v xml:space="preserve"> (Рабочий ток) Напряжение / Частота источника питания: S[220-240/50/1]</v>
      </c>
      <c r="M121" s="58" t="str">
        <f>CONCATENATE(M$3,": ",CONCATENATE("S[",Royal!AJ32,"]"))</f>
        <v xml:space="preserve"> (Рабочий ток) Хладагент: S[R32]</v>
      </c>
      <c r="N121" s="58" t="str">
        <f>CONCATENATE(N$3,": ",CONCATENATE("N[",Royal!R32,"]"))</f>
        <v xml:space="preserve"> (Рабочий ток) Количество хладагента: N[580]</v>
      </c>
      <c r="O121" s="58" t="str">
        <f t="shared" si="6"/>
        <v xml:space="preserve"> (Рабочий ток) Объем рециркулируемого воздуха внутреннего блока: S[]</v>
      </c>
      <c r="P121" s="58" t="str">
        <f>CONCATENATE(P$3,": ",CONCATENATE("S[",Royal!L32,"]"))</f>
        <v xml:space="preserve"> (Внутренний блок) Размеры (Ш x Г x В): S[792 x 292 x 201]</v>
      </c>
      <c r="Q121" s="58" t="str">
        <f>CONCATENATE(Q$3,": ",CONCATENATE("S[",Royal!M32,"]"))</f>
        <v xml:space="preserve"> (Внутренний блок) Упаковка (Ш x Г x В): S[880 x 290 x 370]</v>
      </c>
      <c r="R121" s="58" t="str">
        <f>CONCATENATE(R$3,": ",CONCATENATE("S[",Royal!J32," / ",Royal!H32,"]"))</f>
        <v xml:space="preserve"> (Внутренний блок) Масса (нетто / брутто): S[7.5 / 9.5]</v>
      </c>
      <c r="S121" s="58" t="str">
        <f>CONCATENATE(S$3,": ",CONCATENATE("S[",Royal!AK32,"]"))</f>
        <v xml:space="preserve"> (Внутренний блок) Уровень шума мин. / макс.: S[19/28/34/39]</v>
      </c>
      <c r="T121" s="58" t="str">
        <f>CONCATENATE(T$3,": ",CONCATENATE("S[",Royal!W32,"]"))</f>
        <v xml:space="preserve"> (Наружный блок) Марка компрессора: S[TOSHIBA GMCC]</v>
      </c>
      <c r="U121" s="58" t="str">
        <f>CONCATENATE(U$3,": ",CONCATENATE("S[",Royal!N32,"]"))</f>
        <v xml:space="preserve"> (Наружный блок) Размеры (Ш x Г x В): S[730 x 545 x 285]</v>
      </c>
      <c r="V121" s="58" t="str">
        <f>CONCATENATE(V$3,": ",CONCATENATE("S[",Royal!O32,"]"))</f>
        <v xml:space="preserve"> (Наружный блок) Упаковка (Ш x Г x В): S[850 x 605 x 365]</v>
      </c>
      <c r="W121" s="58" t="str">
        <f>CONCATENATE(W$3,": ",CONCATENATE("S[",Royal!K32," / ",Royal!I32,"]"))</f>
        <v xml:space="preserve"> (Наружный блок) Масса (нетто / брутто): S[26 / 31]</v>
      </c>
      <c r="X121" s="58" t="str">
        <f>CONCATENATE(X$3,": ",CONCATENATE("N[",Royal!AL32,"]"))</f>
        <v xml:space="preserve"> (Наружный блок) Максимальный уровень шума: N[48]</v>
      </c>
      <c r="Y121" s="58" t="str">
        <f>CONCATENATE(Y$3,": ",CONCATENATE("N[",Royal!Q32,"]"))</f>
        <v xml:space="preserve"> (Соединительные трубы) Жидкостная линия : N[6.35]</v>
      </c>
      <c r="Z121" s="58" t="str">
        <f>CONCATENATE(Z$3,": ",CONCATENATE("N[",Royal!P32,"]"))</f>
        <v xml:space="preserve"> (Соединительные трубы) Газовая линия : N[9.53]</v>
      </c>
      <c r="AA121" s="58" t="str">
        <f>CONCATENATE(AA$3,": ",CONCATENATE("N[",Royal!T32,"]"))</f>
        <v xml:space="preserve"> (Соединительные трубы) Максимальная длина трубопровода: N[20]</v>
      </c>
      <c r="AB121" s="58" t="str">
        <f>CONCATENATE(AB$3,": ",CONCATENATE("S[",Royal!V32,"]"))</f>
        <v xml:space="preserve"> (Соединительные трубы) Максимальный перепад высот: S[10]</v>
      </c>
      <c r="AC121" s="106" t="str">
        <f>CONCATENATE(AC$3,": ",CONCATENATE("S[",CONCATENATE("от +",Royal!AU32," до +",Royal!AV32),"]"))</f>
        <v xml:space="preserve"> (Допустимая темп. наружного воздуха) Охлаждение: S[от +16 до +48]</v>
      </c>
      <c r="AD121" s="58" t="str">
        <f>CONCATENATE(AD$3,": ",CONCATENATE("S[",CONCATENATE("от ",Royal!AR32," до +",Royal!AS32),"]"))</f>
        <v xml:space="preserve"> (Допустимая темп. наружного воздуха) Обогрев: S[от -20 до +32]</v>
      </c>
    </row>
    <row r="122" spans="1:30" s="58" customFormat="1" x14ac:dyDescent="0.25">
      <c r="A122" s="58">
        <f>Royal!B33</f>
        <v>117</v>
      </c>
      <c r="B122" s="58" t="str">
        <f>CONCATENATE(B$3,": ",CONCATENATE("E[",Royal!F33,"]"))</f>
        <v>Производитель: E[ROYAL Clima]</v>
      </c>
      <c r="C122" s="58" t="str">
        <f>CONCATENATE(C$3,": ",CONCATENATE("S[",Royal!AP33,"]"))</f>
        <v xml:space="preserve"> Тип: S[Сплит система]</v>
      </c>
      <c r="D122" s="58" t="str">
        <f>CONCATENATE(D$3,": ",CONCATENATE("S[",Royal!S33,"]"))</f>
        <v xml:space="preserve"> (Сплит система) Инвертор: S[да]</v>
      </c>
      <c r="E122" s="58" t="str">
        <f>CONCATENATE(E$3,": ",CONCATENATE("N[",Royal!AM33,"]"))</f>
        <v xml:space="preserve"> (Сплит система) Холодопроизводительность: N[3.75]</v>
      </c>
      <c r="F122" s="58" t="str">
        <f>CONCATENATE(F$3,": ",CONCATENATE("N[",Royal!AG33,"]"))</f>
        <v xml:space="preserve"> (Сплит система) Теплопроизводительность: N[3.85]</v>
      </c>
      <c r="G122" s="58" t="str">
        <f>CONCATENATE(G$3,": ",CONCATENATE("N[",Royal!AO33,"]"))</f>
        <v xml:space="preserve"> (Сплит система) Площадь помещения: N[38]</v>
      </c>
      <c r="H122" s="58" t="str">
        <f>CONCATENATE(H$3,": ",CONCATENATE("S[",Royal!AB33,"]"))</f>
        <v xml:space="preserve"> (Рабочий ток) Охлаждение: S[4.5]</v>
      </c>
      <c r="I122" s="58" t="str">
        <f>CONCATENATE(I$3,": ",CONCATENATE("N[",Royal!Z33,"]"))</f>
        <v xml:space="preserve"> (Потребляемая мощность) Охлаждение: N[1.03]</v>
      </c>
      <c r="J122" s="58" t="str">
        <f>CONCATENATE(J$3,": ",CONCATENATE("S[",Royal!AA33,"]"))</f>
        <v xml:space="preserve"> (Рабочий ток) Обогрев: S[4.2]</v>
      </c>
      <c r="K122" s="58" t="str">
        <f>CONCATENATE(K$3,": ",CONCATENATE("S[",Royal!Y33,"]"))</f>
        <v xml:space="preserve"> (Потребляемая мощность) Обогрев: S[0.99]</v>
      </c>
      <c r="L122" s="58" t="str">
        <f>CONCATENATE(L$3,": ",CONCATENATE("S[",Royal!AN33,"]"))</f>
        <v xml:space="preserve"> (Рабочий ток) Напряжение / Частота источника питания: S[220-240/50/1]</v>
      </c>
      <c r="M122" s="58" t="str">
        <f>CONCATENATE(M$3,": ",CONCATENATE("S[",Royal!AJ33,"]"))</f>
        <v xml:space="preserve"> (Рабочий ток) Хладагент: S[R32]</v>
      </c>
      <c r="N122" s="58" t="str">
        <f>CONCATENATE(N$3,": ",CONCATENATE("N[",Royal!R33,"]"))</f>
        <v xml:space="preserve"> (Рабочий ток) Количество хладагента: N[680]</v>
      </c>
      <c r="O122" s="58" t="str">
        <f t="shared" si="6"/>
        <v xml:space="preserve"> (Рабочий ток) Объем рециркулируемого воздуха внутреннего блока: S[]</v>
      </c>
      <c r="P122" s="58" t="str">
        <f>CONCATENATE(P$3,": ",CONCATENATE("S[",Royal!L33,"]"))</f>
        <v xml:space="preserve"> (Внутренний блок) Размеры (Ш x Г x В): S[792 x 292 x 201]</v>
      </c>
      <c r="Q122" s="58" t="str">
        <f>CONCATENATE(Q$3,": ",CONCATENATE("S[",Royal!M33,"]"))</f>
        <v xml:space="preserve"> (Внутренний блок) Упаковка (Ш x Г x В): S[965 x 282 x 372]</v>
      </c>
      <c r="R122" s="58" t="str">
        <f>CONCATENATE(R$3,": ",CONCATENATE("S[",Royal!J33," / ",Royal!H33,"]"))</f>
        <v xml:space="preserve"> (Внутренний блок) Масса (нетто / брутто): S[8 / 9.5]</v>
      </c>
      <c r="S122" s="58" t="str">
        <f>CONCATENATE(S$3,": ",CONCATENATE("S[",Royal!AK33,"]"))</f>
        <v xml:space="preserve"> (Внутренний блок) Уровень шума мин. / макс.: S[19/28/34/39]</v>
      </c>
      <c r="T122" s="58" t="str">
        <f>CONCATENATE(T$3,": ",CONCATENATE("S[",Royal!W33,"]"))</f>
        <v xml:space="preserve"> (Наружный блок) Марка компрессора: S[TOSHIBA GMCC]</v>
      </c>
      <c r="U122" s="58" t="str">
        <f>CONCATENATE(U$3,": ",CONCATENATE("S[",Royal!N33,"]"))</f>
        <v xml:space="preserve"> (Наружный блок) Размеры (Ш x Г x В): S[730 x 545 x 285]</v>
      </c>
      <c r="V122" s="58" t="str">
        <f>CONCATENATE(V$3,": ",CONCATENATE("S[",Royal!O33,"]"))</f>
        <v xml:space="preserve"> (Наружный блок) Упаковка (Ш x Г x В): S[850 x 605 x 365]</v>
      </c>
      <c r="W122" s="58" t="str">
        <f>CONCATENATE(W$3,": ",CONCATENATE("S[",Royal!K33," / ",Royal!I33,"]"))</f>
        <v xml:space="preserve"> (Наружный блок) Масса (нетто / брутто): S[26 / 31]</v>
      </c>
      <c r="X122" s="58" t="str">
        <f>CONCATENATE(X$3,": ",CONCATENATE("N[",Royal!AL33,"]"))</f>
        <v xml:space="preserve"> (Наружный блок) Максимальный уровень шума: N[48]</v>
      </c>
      <c r="Y122" s="58" t="str">
        <f>CONCATENATE(Y$3,": ",CONCATENATE("N[",Royal!Q33,"]"))</f>
        <v xml:space="preserve"> (Соединительные трубы) Жидкостная линия : N[6.35]</v>
      </c>
      <c r="Z122" s="58" t="str">
        <f>CONCATENATE(Z$3,": ",CONCATENATE("N[",Royal!P33,"]"))</f>
        <v xml:space="preserve"> (Соединительные трубы) Газовая линия : N[9.53]</v>
      </c>
      <c r="AA122" s="58" t="str">
        <f>CONCATENATE(AA$3,": ",CONCATENATE("N[",Royal!T33,"]"))</f>
        <v xml:space="preserve"> (Соединительные трубы) Максимальная длина трубопровода: N[20]</v>
      </c>
      <c r="AB122" s="58" t="str">
        <f>CONCATENATE(AB$3,": ",CONCATENATE("S[",Royal!V33,"]"))</f>
        <v xml:space="preserve"> (Соединительные трубы) Максимальный перепад высот: S[10]</v>
      </c>
      <c r="AC122" s="106" t="str">
        <f>CONCATENATE(AC$3,": ",CONCATENATE("S[",CONCATENATE("от +",Royal!AU33," до +",Royal!AV33),"]"))</f>
        <v xml:space="preserve"> (Допустимая темп. наружного воздуха) Охлаждение: S[от +16 до +48]</v>
      </c>
      <c r="AD122" s="58" t="str">
        <f>CONCATENATE(AD$3,": ",CONCATENATE("S[",CONCATENATE("от ",Royal!AR33," до +",Royal!AS33),"]"))</f>
        <v xml:space="preserve"> (Допустимая темп. наружного воздуха) Обогрев: S[от -20 до +32]</v>
      </c>
    </row>
    <row r="123" spans="1:30" s="58" customFormat="1" x14ac:dyDescent="0.25">
      <c r="A123" s="58">
        <f>Royal!B34</f>
        <v>118</v>
      </c>
      <c r="B123" s="58" t="str">
        <f>CONCATENATE(B$3,": ",CONCATENATE("E[",Royal!F34,"]"))</f>
        <v>Производитель: E[ROYAL Clima]</v>
      </c>
      <c r="C123" s="58" t="str">
        <f>CONCATENATE(C$3,": ",CONCATENATE("S[",Royal!AP34,"]"))</f>
        <v xml:space="preserve"> Тип: S[Сплит система]</v>
      </c>
      <c r="D123" s="58" t="str">
        <f>CONCATENATE(D$3,": ",CONCATENATE("S[",Royal!S34,"]"))</f>
        <v xml:space="preserve"> (Сплит система) Инвертор: S[да]</v>
      </c>
      <c r="E123" s="58" t="str">
        <f>CONCATENATE(E$3,": ",CONCATENATE("N[",Royal!AM34,"]"))</f>
        <v xml:space="preserve"> (Сплит система) Холодопроизводительность: N[2.47]</v>
      </c>
      <c r="F123" s="58" t="str">
        <f>CONCATENATE(F$3,": ",CONCATENATE("N[",Royal!AG34,"]"))</f>
        <v xml:space="preserve"> (Сплит система) Теплопроизводительность: N[2.55]</v>
      </c>
      <c r="G123" s="58" t="str">
        <f>CONCATENATE(G$3,": ",CONCATENATE("N[",Royal!AO34,"]"))</f>
        <v xml:space="preserve"> (Сплит система) Площадь помещения: N[25]</v>
      </c>
      <c r="H123" s="58" t="str">
        <f>CONCATENATE(H$3,": ",CONCATENATE("S[",Royal!AB34,"]"))</f>
        <v xml:space="preserve"> (Рабочий ток) Охлаждение: S[3.35]</v>
      </c>
      <c r="I123" s="58" t="str">
        <f>CONCATENATE(I$3,": ",CONCATENATE("N[",Royal!Z34,"]"))</f>
        <v xml:space="preserve"> (Потребляемая мощность) Охлаждение: N[0.713]</v>
      </c>
      <c r="J123" s="58" t="str">
        <f>CONCATENATE(J$3,": ",CONCATENATE("S[",Royal!AA34,"]"))</f>
        <v xml:space="preserve"> (Рабочий ток) Обогрев: S[3.42]</v>
      </c>
      <c r="K123" s="58" t="str">
        <f>CONCATENATE(K$3,": ",CONCATENATE("S[",Royal!Y34,"]"))</f>
        <v xml:space="preserve"> (Потребляемая мощность) Обогрев: S[0.645]</v>
      </c>
      <c r="L123" s="58" t="str">
        <f>CONCATENATE(L$3,": ",CONCATENATE("S[",Royal!AN34,"]"))</f>
        <v xml:space="preserve"> (Рабочий ток) Напряжение / Частота источника питания: S[220-240/50/1]</v>
      </c>
      <c r="M123" s="58" t="str">
        <f>CONCATENATE(M$3,": ",CONCATENATE("S[",Royal!AJ34,"]"))</f>
        <v xml:space="preserve"> (Рабочий ток) Хладагент: S[R32]</v>
      </c>
      <c r="N123" s="58" t="str">
        <f>CONCATENATE(N$3,": ",CONCATENATE("N[",Royal!R34,"]"))</f>
        <v xml:space="preserve"> (Рабочий ток) Количество хладагента: N[560]</v>
      </c>
      <c r="O123" s="58" t="str">
        <f t="shared" si="6"/>
        <v xml:space="preserve"> (Рабочий ток) Объем рециркулируемого воздуха внутреннего блока: S[]</v>
      </c>
      <c r="P123" s="58" t="str">
        <f>CONCATENATE(P$3,": ",CONCATENATE("S[",Royal!L34,"]"))</f>
        <v xml:space="preserve"> (Внутренний блок) Размеры (Ш x Г x В): S[792 x 292 x 201]</v>
      </c>
      <c r="Q123" s="58" t="str">
        <f>CONCATENATE(Q$3,": ",CONCATENATE("S[",Royal!M34,"]"))</f>
        <v xml:space="preserve"> (Внутренний блок) Упаковка (Ш x Г x В): S[855 x 270 x 350]</v>
      </c>
      <c r="R123" s="58" t="str">
        <f>CONCATENATE(R$3,": ",CONCATENATE("S[",Royal!J34," / ",Royal!H34,"]"))</f>
        <v xml:space="preserve"> (Внутренний блок) Масса (нетто / брутто): S[8.5 / 12]</v>
      </c>
      <c r="S123" s="58" t="str">
        <f>CONCATENATE(S$3,": ",CONCATENATE("S[",Royal!AK34,"]"))</f>
        <v xml:space="preserve"> (Внутренний блок) Уровень шума мин. / макс.: S[19/28/34/39]</v>
      </c>
      <c r="T123" s="58" t="str">
        <f>CONCATENATE(T$3,": ",CONCATENATE("S[",Royal!W34,"]"))</f>
        <v xml:space="preserve"> (Наружный блок) Марка компрессора: S[TOSHIBA GMCC]</v>
      </c>
      <c r="U123" s="58" t="str">
        <f>CONCATENATE(U$3,": ",CONCATENATE("S[",Royal!N34,"]"))</f>
        <v xml:space="preserve"> (Наружный блок) Размеры (Ш x Г x В): S[706 x 530 x 279]</v>
      </c>
      <c r="V123" s="58" t="str">
        <f>CONCATENATE(V$3,": ",CONCATENATE("S[",Royal!O34,"]"))</f>
        <v xml:space="preserve"> (Наружный блок) Упаковка (Ш x Г x В): S[825 x 595 x 365]</v>
      </c>
      <c r="W123" s="58" t="str">
        <f>CONCATENATE(W$3,": ",CONCATENATE("S[",Royal!K34," / ",Royal!I34,"]"))</f>
        <v xml:space="preserve"> (Наружный блок) Масса (нетто / брутто): S[22.5 / 26]</v>
      </c>
      <c r="X123" s="58" t="str">
        <f>CONCATENATE(X$3,": ",CONCATENATE("N[",Royal!AL34,"]"))</f>
        <v xml:space="preserve"> (Наружный блок) Максимальный уровень шума: N[48]</v>
      </c>
      <c r="Y123" s="58" t="str">
        <f>CONCATENATE(Y$3,": ",CONCATENATE("N[",Royal!Q34,"]"))</f>
        <v xml:space="preserve"> (Соединительные трубы) Жидкостная линия : N[6.35]</v>
      </c>
      <c r="Z123" s="58" t="str">
        <f>CONCATENATE(Z$3,": ",CONCATENATE("N[",Royal!P34,"]"))</f>
        <v xml:space="preserve"> (Соединительные трубы) Газовая линия : N[9.53]</v>
      </c>
      <c r="AA123" s="58" t="str">
        <f>CONCATENATE(AA$3,": ",CONCATENATE("N[",Royal!T34,"]"))</f>
        <v xml:space="preserve"> (Соединительные трубы) Максимальная длина трубопровода: N[20]</v>
      </c>
      <c r="AB123" s="58" t="str">
        <f>CONCATENATE(AB$3,": ",CONCATENATE("S[",Royal!V34,"]"))</f>
        <v xml:space="preserve"> (Соединительные трубы) Максимальный перепад высот: S[10]</v>
      </c>
      <c r="AC123" s="106" t="str">
        <f>CONCATENATE(AC$3,": ",CONCATENATE("S[",CONCATENATE("от +",Royal!AU34," до +",Royal!AV34),"]"))</f>
        <v xml:space="preserve"> (Допустимая темп. наружного воздуха) Охлаждение: S[от +10 до +49]</v>
      </c>
      <c r="AD123" s="58" t="str">
        <f>CONCATENATE(AD$3,": ",CONCATENATE("S[",CONCATENATE("от ",Royal!AR34," до +",Royal!AS34),"]"))</f>
        <v xml:space="preserve"> (Допустимая темп. наружного воздуха) Обогрев: S[от -20 до +30]</v>
      </c>
    </row>
    <row r="124" spans="1:30" s="58" customFormat="1" x14ac:dyDescent="0.25">
      <c r="A124" s="58">
        <f>Royal!B35</f>
        <v>119</v>
      </c>
      <c r="B124" s="58" t="str">
        <f>CONCATENATE(B$3,": ",CONCATENATE("E[",Royal!F35,"]"))</f>
        <v>Производитель: E[ROYAL Clima]</v>
      </c>
      <c r="C124" s="58" t="str">
        <f>CONCATENATE(C$3,": ",CONCATENATE("S[",Royal!AP35,"]"))</f>
        <v xml:space="preserve"> Тип: S[Сплит система]</v>
      </c>
      <c r="D124" s="58" t="str">
        <f>CONCATENATE(D$3,": ",CONCATENATE("S[",Royal!S35,"]"))</f>
        <v xml:space="preserve"> (Сплит система) Инвертор: S[да]</v>
      </c>
      <c r="E124" s="58" t="str">
        <f>CONCATENATE(E$3,": ",CONCATENATE("N[",Royal!AM35,"]"))</f>
        <v xml:space="preserve"> (Сплит система) Холодопроизводительность: N[2.9]</v>
      </c>
      <c r="F124" s="58" t="str">
        <f>CONCATENATE(F$3,": ",CONCATENATE("N[",Royal!AG35,"]"))</f>
        <v xml:space="preserve"> (Сплит система) Теплопроизводительность: N[2.95]</v>
      </c>
      <c r="G124" s="58" t="str">
        <f>CONCATENATE(G$3,": ",CONCATENATE("N[",Royal!AO35,"]"))</f>
        <v xml:space="preserve"> (Сплит система) Площадь помещения: N[29]</v>
      </c>
      <c r="H124" s="58" t="str">
        <f>CONCATENATE(H$3,": ",CONCATENATE("S[",Royal!AB35,"]"))</f>
        <v xml:space="preserve"> (Рабочий ток) Охлаждение: S[3.84]</v>
      </c>
      <c r="I124" s="58" t="str">
        <f>CONCATENATE(I$3,": ",CONCATENATE("N[",Royal!Z35,"]"))</f>
        <v xml:space="preserve"> (Потребляемая мощность) Охлаждение: N[0.84]</v>
      </c>
      <c r="J124" s="58" t="str">
        <f>CONCATENATE(J$3,": ",CONCATENATE("S[",Royal!AA35,"]"))</f>
        <v xml:space="preserve"> (Рабочий ток) Обогрев: S[3.42]</v>
      </c>
      <c r="K124" s="58" t="str">
        <f>CONCATENATE(K$3,": ",CONCATENATE("S[",Royal!Y35,"]"))</f>
        <v xml:space="preserve"> (Потребляемая мощность) Обогрев: S[0.747]</v>
      </c>
      <c r="L124" s="58" t="str">
        <f>CONCATENATE(L$3,": ",CONCATENATE("S[",Royal!AN35,"]"))</f>
        <v xml:space="preserve"> (Рабочий ток) Напряжение / Частота источника питания: S[220-240/50/1]</v>
      </c>
      <c r="M124" s="58" t="str">
        <f>CONCATENATE(M$3,": ",CONCATENATE("S[",Royal!AJ35,"]"))</f>
        <v xml:space="preserve"> (Рабочий ток) Хладагент: S[R32]</v>
      </c>
      <c r="N124" s="58" t="str">
        <f>CONCATENATE(N$3,": ",CONCATENATE("N[",Royal!R35,"]"))</f>
        <v xml:space="preserve"> (Рабочий ток) Количество хладагента: N[560]</v>
      </c>
      <c r="O124" s="58" t="str">
        <f t="shared" si="6"/>
        <v xml:space="preserve"> (Рабочий ток) Объем рециркулируемого воздуха внутреннего блока: S[]</v>
      </c>
      <c r="P124" s="58" t="str">
        <f>CONCATENATE(P$3,": ",CONCATENATE("S[",Royal!L35,"]"))</f>
        <v xml:space="preserve"> (Внутренний блок) Размеры (Ш x Г x В): S[792 x 292 x 201]</v>
      </c>
      <c r="Q124" s="58" t="str">
        <f>CONCATENATE(Q$3,": ",CONCATENATE("S[",Royal!M35,"]"))</f>
        <v xml:space="preserve"> (Внутренний блок) Упаковка (Ш x Г x В): S[855 x 270 x 350]</v>
      </c>
      <c r="R124" s="58" t="str">
        <f>CONCATENATE(R$3,": ",CONCATENATE("S[",Royal!J35," / ",Royal!H35,"]"))</f>
        <v xml:space="preserve"> (Внутренний блок) Масса (нетто / брутто): S[8.5 / 12]</v>
      </c>
      <c r="S124" s="58" t="str">
        <f>CONCATENATE(S$3,": ",CONCATENATE("S[",Royal!AK35,"]"))</f>
        <v xml:space="preserve"> (Внутренний блок) Уровень шума мин. / макс.: S[19/28/34/39]</v>
      </c>
      <c r="T124" s="58" t="str">
        <f>CONCATENATE(T$3,": ",CONCATENATE("S[",Royal!W35,"]"))</f>
        <v xml:space="preserve"> (Наружный блок) Марка компрессора: S[TOSHIBA GMCC]</v>
      </c>
      <c r="U124" s="58" t="str">
        <f>CONCATENATE(U$3,": ",CONCATENATE("S[",Royal!N35,"]"))</f>
        <v xml:space="preserve"> (Наружный блок) Размеры (Ш x Г x В): S[706 x 530 x 279]</v>
      </c>
      <c r="V124" s="58" t="str">
        <f>CONCATENATE(V$3,": ",CONCATENATE("S[",Royal!O35,"]"))</f>
        <v xml:space="preserve"> (Наружный блок) Упаковка (Ш x Г x В): S[825 x 595 x 365]</v>
      </c>
      <c r="W124" s="58" t="str">
        <f>CONCATENATE(W$3,": ",CONCATENATE("S[",Royal!K35," / ",Royal!I35,"]"))</f>
        <v xml:space="preserve"> (Наружный блок) Масса (нетто / брутто): S[22.5 / 26]</v>
      </c>
      <c r="X124" s="58" t="str">
        <f>CONCATENATE(X$3,": ",CONCATENATE("N[",Royal!AL35,"]"))</f>
        <v xml:space="preserve"> (Наружный блок) Максимальный уровень шума: N[48]</v>
      </c>
      <c r="Y124" s="58" t="str">
        <f>CONCATENATE(Y$3,": ",CONCATENATE("N[",Royal!Q35,"]"))</f>
        <v xml:space="preserve"> (Соединительные трубы) Жидкостная линия : N[6.35]</v>
      </c>
      <c r="Z124" s="58" t="str">
        <f>CONCATENATE(Z$3,": ",CONCATENATE("N[",Royal!P35,"]"))</f>
        <v xml:space="preserve"> (Соединительные трубы) Газовая линия : N[9.53]</v>
      </c>
      <c r="AA124" s="58" t="str">
        <f>CONCATENATE(AA$3,": ",CONCATENATE("N[",Royal!T35,"]"))</f>
        <v xml:space="preserve"> (Соединительные трубы) Максимальная длина трубопровода: N[20]</v>
      </c>
      <c r="AB124" s="58" t="str">
        <f>CONCATENATE(AB$3,": ",CONCATENATE("S[",Royal!V35,"]"))</f>
        <v xml:space="preserve"> (Соединительные трубы) Максимальный перепад высот: S[10]</v>
      </c>
      <c r="AC124" s="106" t="str">
        <f>CONCATENATE(AC$3,": ",CONCATENATE("S[",CONCATENATE("от +",Royal!AU35," до +",Royal!AV35),"]"))</f>
        <v xml:space="preserve"> (Допустимая темп. наружного воздуха) Охлаждение: S[от +10 до +49]</v>
      </c>
      <c r="AD124" s="58" t="str">
        <f>CONCATENATE(AD$3,": ",CONCATENATE("S[",CONCATENATE("от ",Royal!AR35," до +",Royal!AS35),"]"))</f>
        <v xml:space="preserve"> (Допустимая темп. наружного воздуха) Обогрев: S[от -20 до +30]</v>
      </c>
    </row>
    <row r="125" spans="1:30" s="58" customFormat="1" x14ac:dyDescent="0.25">
      <c r="A125" s="58">
        <f>Royal!B36</f>
        <v>120</v>
      </c>
      <c r="B125" s="58" t="str">
        <f>CONCATENATE(B$3,": ",CONCATENATE("E[",Royal!F36,"]"))</f>
        <v>Производитель: E[ROYAL Clima]</v>
      </c>
      <c r="C125" s="58" t="str">
        <f>CONCATENATE(C$3,": ",CONCATENATE("S[",Royal!AP36,"]"))</f>
        <v xml:space="preserve"> Тип: S[Сплит система]</v>
      </c>
      <c r="D125" s="58" t="str">
        <f>CONCATENATE(D$3,": ",CONCATENATE("S[",Royal!S36,"]"))</f>
        <v xml:space="preserve"> (Сплит система) Инвертор: S[да]</v>
      </c>
      <c r="E125" s="58" t="str">
        <f>CONCATENATE(E$3,": ",CONCATENATE("N[",Royal!AM36,"]"))</f>
        <v xml:space="preserve"> (Сплит система) Холодопроизводительность: N[3.55]</v>
      </c>
      <c r="F125" s="58" t="str">
        <f>CONCATENATE(F$3,": ",CONCATENATE("N[",Royal!AG36,"]"))</f>
        <v xml:space="preserve"> (Сплит система) Теплопроизводительность: N[3.65]</v>
      </c>
      <c r="G125" s="58" t="str">
        <f>CONCATENATE(G$3,": ",CONCATENATE("N[",Royal!AO36,"]"))</f>
        <v xml:space="preserve"> (Сплит система) Площадь помещения: N[36]</v>
      </c>
      <c r="H125" s="58" t="str">
        <f>CONCATENATE(H$3,": ",CONCATENATE("S[",Royal!AB36,"]"))</f>
        <v xml:space="preserve"> (Рабочий ток) Охлаждение: S[4.85]</v>
      </c>
      <c r="I125" s="58" t="str">
        <f>CONCATENATE(I$3,": ",CONCATENATE("N[",Royal!Z36,"]"))</f>
        <v xml:space="preserve"> (Потребляемая мощность) Охлаждение: N[1.059]</v>
      </c>
      <c r="J125" s="58" t="str">
        <f>CONCATENATE(J$3,": ",CONCATENATE("S[",Royal!AA36,"]"))</f>
        <v xml:space="preserve"> (Рабочий ток) Обогрев: S[4.27]</v>
      </c>
      <c r="K125" s="58" t="str">
        <f>CONCATENATE(K$3,": ",CONCATENATE("S[",Royal!Y36,"]"))</f>
        <v xml:space="preserve"> (Потребляемая мощность) Обогрев: S[0.933]</v>
      </c>
      <c r="L125" s="58" t="str">
        <f>CONCATENATE(L$3,": ",CONCATENATE("S[",Royal!AN36,"]"))</f>
        <v xml:space="preserve"> (Рабочий ток) Напряжение / Частота источника питания: S[220-240/50/1]</v>
      </c>
      <c r="M125" s="58" t="str">
        <f>CONCATENATE(M$3,": ",CONCATENATE("S[",Royal!AJ36,"]"))</f>
        <v xml:space="preserve"> (Рабочий ток) Хладагент: S[R32]</v>
      </c>
      <c r="N125" s="58" t="str">
        <f>CONCATENATE(N$3,": ",CONCATENATE("N[",Royal!R36,"]"))</f>
        <v xml:space="preserve"> (Рабочий ток) Количество хладагента: N[560]</v>
      </c>
      <c r="O125" s="58" t="str">
        <f t="shared" si="6"/>
        <v xml:space="preserve"> (Рабочий ток) Объем рециркулируемого воздуха внутреннего блока: S[]</v>
      </c>
      <c r="P125" s="58" t="str">
        <f>CONCATENATE(P$3,": ",CONCATENATE("S[",Royal!L36,"]"))</f>
        <v xml:space="preserve"> (Внутренний блок) Размеры (Ш x Г x В): S[792 x 292 x 201]</v>
      </c>
      <c r="Q125" s="58" t="str">
        <f>CONCATENATE(Q$3,": ",CONCATENATE("S[",Royal!M36,"]"))</f>
        <v xml:space="preserve"> (Внутренний блок) Упаковка (Ш x Г x В): S[855 x 270 x 350]</v>
      </c>
      <c r="R125" s="58" t="str">
        <f>CONCATENATE(R$3,": ",CONCATENATE("S[",Royal!J36," / ",Royal!H36,"]"))</f>
        <v xml:space="preserve"> (Внутренний блок) Масса (нетто / брутто): S[8.5 / 12]</v>
      </c>
      <c r="S125" s="58" t="str">
        <f>CONCATENATE(S$3,": ",CONCATENATE("S[",Royal!AK36,"]"))</f>
        <v xml:space="preserve"> (Внутренний блок) Уровень шума мин. / макс.: S[19/28/34/39]</v>
      </c>
      <c r="T125" s="58" t="str">
        <f>CONCATENATE(T$3,": ",CONCATENATE("S[",Royal!W36,"]"))</f>
        <v xml:space="preserve"> (Наружный блок) Марка компрессора: S[TOSHIBA GMCC]</v>
      </c>
      <c r="U125" s="58" t="str">
        <f>CONCATENATE(U$3,": ",CONCATENATE("S[",Royal!N36,"]"))</f>
        <v xml:space="preserve"> (Наружный блок) Размеры (Ш x Г x В): S[706 x 530 x 279]</v>
      </c>
      <c r="V125" s="58" t="str">
        <f>CONCATENATE(V$3,": ",CONCATENATE("S[",Royal!O36,"]"))</f>
        <v xml:space="preserve"> (Наружный блок) Упаковка (Ш x Г x В): S[825 x 595 x 365]</v>
      </c>
      <c r="W125" s="58" t="str">
        <f>CONCATENATE(W$3,": ",CONCATENATE("S[",Royal!K36," / ",Royal!I36,"]"))</f>
        <v xml:space="preserve"> (Наружный блок) Масса (нетто / брутто): S[22.5 / 26]</v>
      </c>
      <c r="X125" s="58" t="str">
        <f>CONCATENATE(X$3,": ",CONCATENATE("N[",Royal!AL36,"]"))</f>
        <v xml:space="preserve"> (Наружный блок) Максимальный уровень шума: N[48]</v>
      </c>
      <c r="Y125" s="58" t="str">
        <f>CONCATENATE(Y$3,": ",CONCATENATE("N[",Royal!Q36,"]"))</f>
        <v xml:space="preserve"> (Соединительные трубы) Жидкостная линия : N[6.35]</v>
      </c>
      <c r="Z125" s="58" t="str">
        <f>CONCATENATE(Z$3,": ",CONCATENATE("N[",Royal!P36,"]"))</f>
        <v xml:space="preserve"> (Соединительные трубы) Газовая линия : N[9.53]</v>
      </c>
      <c r="AA125" s="58" t="str">
        <f>CONCATENATE(AA$3,": ",CONCATENATE("N[",Royal!T36,"]"))</f>
        <v xml:space="preserve"> (Соединительные трубы) Максимальная длина трубопровода: N[20]</v>
      </c>
      <c r="AB125" s="58" t="str">
        <f>CONCATENATE(AB$3,": ",CONCATENATE("S[",Royal!V36,"]"))</f>
        <v xml:space="preserve"> (Соединительные трубы) Максимальный перепад высот: S[10]</v>
      </c>
      <c r="AC125" s="106" t="str">
        <f>CONCATENATE(AC$3,": ",CONCATENATE("S[",CONCATENATE("от +",Royal!AU36," до +",Royal!AV36),"]"))</f>
        <v xml:space="preserve"> (Допустимая темп. наружного воздуха) Охлаждение: S[от +10 до +49]</v>
      </c>
      <c r="AD125" s="58" t="str">
        <f>CONCATENATE(AD$3,": ",CONCATENATE("S[",CONCATENATE("от ",Royal!AR36," до +",Royal!AS36),"]"))</f>
        <v xml:space="preserve"> (Допустимая темп. наружного воздуха) Обогрев: S[от -20 до +30]</v>
      </c>
    </row>
    <row r="126" spans="1:30" s="58" customFormat="1" x14ac:dyDescent="0.25">
      <c r="A126" s="58">
        <f>Royal!B37</f>
        <v>121</v>
      </c>
      <c r="B126" s="58" t="str">
        <f>CONCATENATE(B$3,": ",CONCATENATE("E[",Royal!F37,"]"))</f>
        <v>Производитель: E[ROYAL Clima]</v>
      </c>
      <c r="C126" s="58" t="str">
        <f>CONCATENATE(C$3,": ",CONCATENATE("S[",Royal!AP37,"]"))</f>
        <v xml:space="preserve"> Тип: S[Сплит система]</v>
      </c>
      <c r="D126" s="58" t="str">
        <f>CONCATENATE(D$3,": ",CONCATENATE("S[",Royal!S37,"]"))</f>
        <v xml:space="preserve"> (Сплит система) Инвертор: S[да]</v>
      </c>
      <c r="E126" s="58" t="str">
        <f>CONCATENATE(E$3,": ",CONCATENATE("N[",Royal!AM37,"]"))</f>
        <v xml:space="preserve"> (Сплит система) Холодопроизводительность: N[3.05]</v>
      </c>
      <c r="F126" s="58" t="str">
        <f>CONCATENATE(F$3,": ",CONCATENATE("N[",Royal!AG37,"]"))</f>
        <v xml:space="preserve"> (Сплит система) Теплопроизводительность: N[3.05]</v>
      </c>
      <c r="G126" s="58" t="str">
        <f>CONCATENATE(G$3,": ",CONCATENATE("N[",Royal!AO37,"]"))</f>
        <v xml:space="preserve"> (Сплит система) Площадь помещения: N[31]</v>
      </c>
      <c r="H126" s="58" t="str">
        <f>CONCATENATE(H$3,": ",CONCATENATE("S[",Royal!AB37,"]"))</f>
        <v xml:space="preserve"> (Рабочий ток) Охлаждение: S[3.6]</v>
      </c>
      <c r="I126" s="58" t="str">
        <f>CONCATENATE(I$3,": ",CONCATENATE("N[",Royal!Z37,"]"))</f>
        <v xml:space="preserve"> (Потребляемая мощность) Охлаждение: N[0.819]</v>
      </c>
      <c r="J126" s="58" t="str">
        <f>CONCATENATE(J$3,": ",CONCATENATE("S[",Royal!AA37,"]"))</f>
        <v xml:space="preserve"> (Рабочий ток) Обогрев: S[3.3]</v>
      </c>
      <c r="K126" s="58" t="str">
        <f>CONCATENATE(K$3,": ",CONCATENATE("S[",Royal!Y37,"]"))</f>
        <v xml:space="preserve"> (Потребляемая мощность) Обогрев: S[0.77]</v>
      </c>
      <c r="L126" s="58" t="str">
        <f>CONCATENATE(L$3,": ",CONCATENATE("S[",Royal!AN37,"]"))</f>
        <v xml:space="preserve"> (Рабочий ток) Напряжение / Частота источника питания: S[220-240/50/1]</v>
      </c>
      <c r="M126" s="58" t="str">
        <f>CONCATENATE(M$3,": ",CONCATENATE("S[",Royal!AJ37,"]"))</f>
        <v xml:space="preserve"> (Рабочий ток) Хладагент: S[R32]</v>
      </c>
      <c r="N126" s="58" t="str">
        <f>CONCATENATE(N$3,": ",CONCATENATE("N[",Royal!R37,"]"))</f>
        <v xml:space="preserve"> (Рабочий ток) Количество хладагента: N[580]</v>
      </c>
      <c r="O126" s="58" t="str">
        <f t="shared" si="6"/>
        <v xml:space="preserve"> (Рабочий ток) Объем рециркулируемого воздуха внутреннего блока: S[]</v>
      </c>
      <c r="P126" s="58" t="str">
        <f>CONCATENATE(P$3,": ",CONCATENATE("S[",Royal!L37,"]"))</f>
        <v xml:space="preserve"> (Внутренний блок) Размеры (Ш x Г x В): S[792 x 292 x 201]</v>
      </c>
      <c r="Q126" s="58" t="str">
        <f>CONCATENATE(Q$3,": ",CONCATENATE("S[",Royal!M37,"]"))</f>
        <v xml:space="preserve"> (Внутренний блок) Упаковка (Ш x Г x В): S[880 x 290 x 370]</v>
      </c>
      <c r="R126" s="58" t="str">
        <f>CONCATENATE(R$3,": ",CONCATENATE("S[",Royal!J37," / ",Royal!H37,"]"))</f>
        <v xml:space="preserve"> (Внутренний блок) Масса (нетто / брутто): S[7.5 / 9.5]</v>
      </c>
      <c r="S126" s="58" t="str">
        <f>CONCATENATE(S$3,": ",CONCATENATE("S[",Royal!AK37,"]"))</f>
        <v xml:space="preserve"> (Внутренний блок) Уровень шума мин. / макс.: S[19/28/34/39]</v>
      </c>
      <c r="T126" s="58" t="str">
        <f>CONCATENATE(T$3,": ",CONCATENATE("S[",Royal!W37,"]"))</f>
        <v xml:space="preserve"> (Наружный блок) Марка компрессора: S[TOSHIBA GMCC]</v>
      </c>
      <c r="U126" s="58" t="str">
        <f>CONCATENATE(U$3,": ",CONCATENATE("S[",Royal!N37,"]"))</f>
        <v xml:space="preserve"> (Наружный блок) Размеры (Ш x Г x В): S[730 x 545 x 285]</v>
      </c>
      <c r="V126" s="58" t="str">
        <f>CONCATENATE(V$3,": ",CONCATENATE("S[",Royal!O37,"]"))</f>
        <v xml:space="preserve"> (Наружный блок) Упаковка (Ш x Г x В): S[850 x 605 x 365]</v>
      </c>
      <c r="W126" s="58" t="str">
        <f>CONCATENATE(W$3,": ",CONCATENATE("S[",Royal!K37," / ",Royal!I37,"]"))</f>
        <v xml:space="preserve"> (Наружный блок) Масса (нетто / брутто): S[26 / 31]</v>
      </c>
      <c r="X126" s="58" t="str">
        <f>CONCATENATE(X$3,": ",CONCATENATE("N[",Royal!AL37,"]"))</f>
        <v xml:space="preserve"> (Наружный блок) Максимальный уровень шума: N[48]</v>
      </c>
      <c r="Y126" s="58" t="str">
        <f>CONCATENATE(Y$3,": ",CONCATENATE("N[",Royal!Q37,"]"))</f>
        <v xml:space="preserve"> (Соединительные трубы) Жидкостная линия : N[6.35]</v>
      </c>
      <c r="Z126" s="58" t="str">
        <f>CONCATENATE(Z$3,": ",CONCATENATE("N[",Royal!P37,"]"))</f>
        <v xml:space="preserve"> (Соединительные трубы) Газовая линия : N[9.53]</v>
      </c>
      <c r="AA126" s="58" t="str">
        <f>CONCATENATE(AA$3,": ",CONCATENATE("N[",Royal!T37,"]"))</f>
        <v xml:space="preserve"> (Соединительные трубы) Максимальная длина трубопровода: N[20]</v>
      </c>
      <c r="AB126" s="58" t="str">
        <f>CONCATENATE(AB$3,": ",CONCATENATE("S[",Royal!V37,"]"))</f>
        <v xml:space="preserve"> (Соединительные трубы) Максимальный перепад высот: S[10]</v>
      </c>
      <c r="AC126" s="106" t="str">
        <f>CONCATENATE(AC$3,": ",CONCATENATE("S[",CONCATENATE("от +",Royal!AU37," до +",Royal!AV37),"]"))</f>
        <v xml:space="preserve"> (Допустимая темп. наружного воздуха) Охлаждение: S[от +16 до +48]</v>
      </c>
      <c r="AD126" s="58" t="str">
        <f>CONCATENATE(AD$3,": ",CONCATENATE("S[",CONCATENATE("от ",Royal!AR37," до +",Royal!AS37),"]"))</f>
        <v xml:space="preserve"> (Допустимая темп. наружного воздуха) Обогрев: S[от -20 до +32]</v>
      </c>
    </row>
    <row r="127" spans="1:30" s="58" customFormat="1" x14ac:dyDescent="0.25">
      <c r="A127" s="58">
        <f>Royal!B38</f>
        <v>122</v>
      </c>
      <c r="B127" s="58" t="str">
        <f>CONCATENATE(B$3,": ",CONCATENATE("E[",Royal!F38,"]"))</f>
        <v>Производитель: E[ROYAL Clima]</v>
      </c>
      <c r="C127" s="58" t="str">
        <f>CONCATENATE(C$3,": ",CONCATENATE("S[",Royal!AP38,"]"))</f>
        <v xml:space="preserve"> Тип: S[Сплит система]</v>
      </c>
      <c r="D127" s="58" t="str">
        <f>CONCATENATE(D$3,": ",CONCATENATE("S[",Royal!S38,"]"))</f>
        <v xml:space="preserve"> (Сплит система) Инвертор: S[да]</v>
      </c>
      <c r="E127" s="58" t="str">
        <f>CONCATENATE(E$3,": ",CONCATENATE("N[",Royal!AM38,"]"))</f>
        <v xml:space="preserve"> (Сплит система) Холодопроизводительность: N[3.75]</v>
      </c>
      <c r="F127" s="58" t="str">
        <f>CONCATENATE(F$3,": ",CONCATENATE("N[",Royal!AG38,"]"))</f>
        <v xml:space="preserve"> (Сплит система) Теплопроизводительность: N[3.85]</v>
      </c>
      <c r="G127" s="58" t="str">
        <f>CONCATENATE(G$3,": ",CONCATENATE("N[",Royal!AO38,"]"))</f>
        <v xml:space="preserve"> (Сплит система) Площадь помещения: N[38]</v>
      </c>
      <c r="H127" s="58" t="str">
        <f>CONCATENATE(H$3,": ",CONCATENATE("S[",Royal!AB38,"]"))</f>
        <v xml:space="preserve"> (Рабочий ток) Охлаждение: S[4.5]</v>
      </c>
      <c r="I127" s="58" t="str">
        <f>CONCATENATE(I$3,": ",CONCATENATE("N[",Royal!Z38,"]"))</f>
        <v xml:space="preserve"> (Потребляемая мощность) Охлаждение: N[1.03]</v>
      </c>
      <c r="J127" s="58" t="str">
        <f>CONCATENATE(J$3,": ",CONCATENATE("S[",Royal!AA38,"]"))</f>
        <v xml:space="preserve"> (Рабочий ток) Обогрев: S[4.2]</v>
      </c>
      <c r="K127" s="58" t="str">
        <f>CONCATENATE(K$3,": ",CONCATENATE("S[",Royal!Y38,"]"))</f>
        <v xml:space="preserve"> (Потребляемая мощность) Обогрев: S[0.99]</v>
      </c>
      <c r="L127" s="58" t="str">
        <f>CONCATENATE(L$3,": ",CONCATENATE("S[",Royal!AN38,"]"))</f>
        <v xml:space="preserve"> (Рабочий ток) Напряжение / Частота источника питания: S[220-240/50/1]</v>
      </c>
      <c r="M127" s="58" t="str">
        <f>CONCATENATE(M$3,": ",CONCATENATE("S[",Royal!AJ38,"]"))</f>
        <v xml:space="preserve"> (Рабочий ток) Хладагент: S[R32]</v>
      </c>
      <c r="N127" s="58" t="str">
        <f>CONCATENATE(N$3,": ",CONCATENATE("N[",Royal!R38,"]"))</f>
        <v xml:space="preserve"> (Рабочий ток) Количество хладагента: N[680]</v>
      </c>
      <c r="O127" s="58" t="str">
        <f t="shared" si="6"/>
        <v xml:space="preserve"> (Рабочий ток) Объем рециркулируемого воздуха внутреннего блока: S[]</v>
      </c>
      <c r="P127" s="58" t="str">
        <f>CONCATENATE(P$3,": ",CONCATENATE("S[",Royal!L38,"]"))</f>
        <v xml:space="preserve"> (Внутренний блок) Размеры (Ш x Г x В): S[792 x 292 x 201]</v>
      </c>
      <c r="Q127" s="58" t="str">
        <f>CONCATENATE(Q$3,": ",CONCATENATE("S[",Royal!M38,"]"))</f>
        <v xml:space="preserve"> (Внутренний блок) Упаковка (Ш x Г x В): S[965 x 282 x 372]</v>
      </c>
      <c r="R127" s="58" t="str">
        <f>CONCATENATE(R$3,": ",CONCATENATE("S[",Royal!J38," / ",Royal!H38,"]"))</f>
        <v xml:space="preserve"> (Внутренний блок) Масса (нетто / брутто): S[8 / 9.5]</v>
      </c>
      <c r="S127" s="58" t="str">
        <f>CONCATENATE(S$3,": ",CONCATENATE("S[",Royal!AK38,"]"))</f>
        <v xml:space="preserve"> (Внутренний блок) Уровень шума мин. / макс.: S[19/28/34/39]</v>
      </c>
      <c r="T127" s="58" t="str">
        <f>CONCATENATE(T$3,": ",CONCATENATE("S[",Royal!W38,"]"))</f>
        <v xml:space="preserve"> (Наружный блок) Марка компрессора: S[TOSHIBA GMCC]</v>
      </c>
      <c r="U127" s="58" t="str">
        <f>CONCATENATE(U$3,": ",CONCATENATE("S[",Royal!N38,"]"))</f>
        <v xml:space="preserve"> (Наружный блок) Размеры (Ш x Г x В): S[730 x 545 x 285]</v>
      </c>
      <c r="V127" s="58" t="str">
        <f>CONCATENATE(V$3,": ",CONCATENATE("S[",Royal!O38,"]"))</f>
        <v xml:space="preserve"> (Наружный блок) Упаковка (Ш x Г x В): S[850 x 605 x 365]</v>
      </c>
      <c r="W127" s="58" t="str">
        <f>CONCATENATE(W$3,": ",CONCATENATE("S[",Royal!K38," / ",Royal!I38,"]"))</f>
        <v xml:space="preserve"> (Наружный блок) Масса (нетто / брутто): S[26 / 31]</v>
      </c>
      <c r="X127" s="58" t="str">
        <f>CONCATENATE(X$3,": ",CONCATENATE("N[",Royal!AL38,"]"))</f>
        <v xml:space="preserve"> (Наружный блок) Максимальный уровень шума: N[48]</v>
      </c>
      <c r="Y127" s="58" t="str">
        <f>CONCATENATE(Y$3,": ",CONCATENATE("N[",Royal!Q38,"]"))</f>
        <v xml:space="preserve"> (Соединительные трубы) Жидкостная линия : N[6.35]</v>
      </c>
      <c r="Z127" s="58" t="str">
        <f>CONCATENATE(Z$3,": ",CONCATENATE("N[",Royal!P38,"]"))</f>
        <v xml:space="preserve"> (Соединительные трубы) Газовая линия : N[9.53]</v>
      </c>
      <c r="AA127" s="58" t="str">
        <f>CONCATENATE(AA$3,": ",CONCATENATE("N[",Royal!T38,"]"))</f>
        <v xml:space="preserve"> (Соединительные трубы) Максимальная длина трубопровода: N[20]</v>
      </c>
      <c r="AB127" s="58" t="str">
        <f>CONCATENATE(AB$3,": ",CONCATENATE("S[",Royal!V38,"]"))</f>
        <v xml:space="preserve"> (Соединительные трубы) Максимальный перепад высот: S[10]</v>
      </c>
      <c r="AC127" s="106" t="str">
        <f>CONCATENATE(AC$3,": ",CONCATENATE("S[",CONCATENATE("от +",Royal!AU38," до +",Royal!AV38),"]"))</f>
        <v xml:space="preserve"> (Допустимая темп. наружного воздуха) Охлаждение: S[от +16 до +48]</v>
      </c>
      <c r="AD127" s="58" t="str">
        <f>CONCATENATE(AD$3,": ",CONCATENATE("S[",CONCATENATE("от ",Royal!AR38," до +",Royal!AS38),"]"))</f>
        <v xml:space="preserve"> (Допустимая темп. наружного воздуха) Обогрев: S[от -20 до +32]</v>
      </c>
    </row>
    <row r="128" spans="1:30" s="58" customFormat="1" x14ac:dyDescent="0.25">
      <c r="A128" s="58">
        <f>Royal!B39</f>
        <v>123</v>
      </c>
      <c r="B128" s="58" t="str">
        <f>CONCATENATE(B$3,": ",CONCATENATE("E[",Royal!F39,"]"))</f>
        <v>Производитель: E[ROYAL Clima]</v>
      </c>
      <c r="C128" s="58" t="str">
        <f>CONCATENATE(C$3,": ",CONCATENATE("S[",Royal!AP39,"]"))</f>
        <v xml:space="preserve"> Тип: S[Сплит система]</v>
      </c>
      <c r="D128" s="58" t="str">
        <f>CONCATENATE(D$3,": ",CONCATENATE("S[",Royal!S39,"]"))</f>
        <v xml:space="preserve"> (Сплит система) Инвертор: S[да]</v>
      </c>
      <c r="E128" s="58" t="str">
        <f>CONCATENATE(E$3,": ",CONCATENATE("N[",Royal!AM39,"]"))</f>
        <v xml:space="preserve"> (Сплит система) Холодопроизводительность: N[2.4]</v>
      </c>
      <c r="F128" s="58" t="str">
        <f>CONCATENATE(F$3,": ",CONCATENATE("N[",Royal!AG39,"]"))</f>
        <v xml:space="preserve"> (Сплит система) Теплопроизводительность: N[2.6]</v>
      </c>
      <c r="G128" s="58" t="str">
        <f>CONCATENATE(G$3,": ",CONCATENATE("N[",Royal!AO39,"]"))</f>
        <v xml:space="preserve"> (Сплит система) Площадь помещения: N[24]</v>
      </c>
      <c r="H128" s="58" t="str">
        <f>CONCATENATE(H$3,": ",CONCATENATE("S[",Royal!AB39,"]"))</f>
        <v xml:space="preserve"> (Рабочий ток) Охлаждение: S[3.25]</v>
      </c>
      <c r="I128" s="58" t="str">
        <f>CONCATENATE(I$3,": ",CONCATENATE("N[",Royal!Z39,"]"))</f>
        <v xml:space="preserve"> (Потребляемая мощность) Охлаждение: N[0.743]</v>
      </c>
      <c r="J128" s="58" t="str">
        <f>CONCATENATE(J$3,": ",CONCATENATE("S[",Royal!AA39,"]"))</f>
        <v xml:space="preserve"> (Рабочий ток) Обогрев: S[3.08]</v>
      </c>
      <c r="K128" s="58" t="str">
        <f>CONCATENATE(K$3,": ",CONCATENATE("S[",Royal!Y39,"]"))</f>
        <v xml:space="preserve"> (Потребляемая мощность) Обогрев: S[0.716]</v>
      </c>
      <c r="L128" s="58" t="str">
        <f>CONCATENATE(L$3,": ",CONCATENATE("S[",Royal!AN39,"]"))</f>
        <v xml:space="preserve"> (Рабочий ток) Напряжение / Частота источника питания: S[220-240/50/1]</v>
      </c>
      <c r="M128" s="58" t="str">
        <f>CONCATENATE(M$3,": ",CONCATENATE("S[",Royal!AJ39,"]"))</f>
        <v xml:space="preserve"> (Рабочий ток) Хладагент: S[R410A]</v>
      </c>
      <c r="N128" s="58" t="str">
        <f>CONCATENATE(N$3,": ",CONCATENATE("N[",Royal!R39,"]"))</f>
        <v xml:space="preserve"> (Рабочий ток) Количество хладагента: N[590]</v>
      </c>
      <c r="O128" s="58" t="str">
        <f t="shared" si="6"/>
        <v xml:space="preserve"> (Рабочий ток) Объем рециркулируемого воздуха внутреннего блока: S[]</v>
      </c>
      <c r="P128" s="58" t="str">
        <f>CONCATENATE(P$3,": ",CONCATENATE("S[",Royal!L39,"]"))</f>
        <v xml:space="preserve"> (Внутренний блок) Размеры (Ш x Г x В): S[715 x 285 x 194]</v>
      </c>
      <c r="Q128" s="58" t="str">
        <f>CONCATENATE(Q$3,": ",CONCATENATE("S[",Royal!M39,"]"))</f>
        <v xml:space="preserve"> (Внутренний блок) Упаковка (Ш x Г x В): S[780 x 360 x 285]</v>
      </c>
      <c r="R128" s="58" t="str">
        <f>CONCATENATE(R$3,": ",CONCATENATE("S[",Royal!J39," / ",Royal!H39,"]"))</f>
        <v xml:space="preserve"> (Внутренний блок) Масса (нетто / брутто): S[7.5 / 9.9]</v>
      </c>
      <c r="S128" s="58" t="str">
        <f>CONCATENATE(S$3,": ",CONCATENATE("S[",Royal!AK39,"]"))</f>
        <v xml:space="preserve"> (Внутренний блок) Уровень шума мин. / макс.: S[24/30.5/36.5]</v>
      </c>
      <c r="T128" s="58" t="str">
        <f>CONCATENATE(T$3,": ",CONCATENATE("S[",Royal!W39,"]"))</f>
        <v xml:space="preserve"> (Наружный блок) Марка компрессора: S[GMCC]</v>
      </c>
      <c r="U128" s="58" t="str">
        <f>CONCATENATE(U$3,": ",CONCATENATE("S[",Royal!N39,"]"))</f>
        <v xml:space="preserve"> (Наружный блок) Размеры (Ш x Г x В): S[720 x 495 x 270]</v>
      </c>
      <c r="V128" s="58" t="str">
        <f>CONCATENATE(V$3,": ",CONCATENATE("S[",Royal!O39,"]"))</f>
        <v xml:space="preserve"> (Наружный блок) Упаковка (Ш x Г x В): S[828 x 540 x 298]</v>
      </c>
      <c r="W128" s="58" t="str">
        <f>CONCATENATE(W$3,": ",CONCATENATE("S[",Royal!K39," / ",Royal!I39,"]"))</f>
        <v xml:space="preserve"> (Наружный блок) Масса (нетто / брутто): S[22.8 / 24.8]</v>
      </c>
      <c r="X128" s="58" t="str">
        <f>CONCATENATE(X$3,": ",CONCATENATE("N[",Royal!AL39,"]"))</f>
        <v xml:space="preserve"> (Наружный блок) Максимальный уровень шума: N[55]</v>
      </c>
      <c r="Y128" s="58" t="str">
        <f>CONCATENATE(Y$3,": ",CONCATENATE("N[",Royal!Q39,"]"))</f>
        <v xml:space="preserve"> (Соединительные трубы) Жидкостная линия : N[6.35]</v>
      </c>
      <c r="Z128" s="58" t="str">
        <f>CONCATENATE(Z$3,": ",CONCATENATE("N[",Royal!P39,"]"))</f>
        <v xml:space="preserve"> (Соединительные трубы) Газовая линия : N[9.53]</v>
      </c>
      <c r="AA128" s="58" t="str">
        <f>CONCATENATE(AA$3,": ",CONCATENATE("N[",Royal!T39,"]"))</f>
        <v xml:space="preserve"> (Соединительные трубы) Максимальная длина трубопровода: N[25]</v>
      </c>
      <c r="AB128" s="58" t="str">
        <f>CONCATENATE(AB$3,": ",CONCATENATE("S[",Royal!V39,"]"))</f>
        <v xml:space="preserve"> (Соединительные трубы) Максимальный перепад высот: S[10]</v>
      </c>
      <c r="AC128" s="58" t="str">
        <f>CONCATENATE(AC$3,": ",CONCATENATE("S[",CONCATENATE("от ",Royal!AU39," до +",Royal!AV39),"]"))</f>
        <v xml:space="preserve"> (Допустимая темп. наружного воздуха) Охлаждение: S[от 0 до +50]</v>
      </c>
      <c r="AD128" s="58" t="str">
        <f>CONCATENATE(AD$3,": ",CONCATENATE("S[",CONCATENATE("от ",Royal!AR39," до +",Royal!AS39),"]"))</f>
        <v xml:space="preserve"> (Допустимая темп. наружного воздуха) Обогрев: S[от -15 до +30]</v>
      </c>
    </row>
    <row r="129" spans="1:30" s="58" customFormat="1" x14ac:dyDescent="0.25">
      <c r="A129" s="58">
        <f>Royal!B40</f>
        <v>124</v>
      </c>
      <c r="B129" s="58" t="str">
        <f>CONCATENATE(B$3,": ",CONCATENATE("E[",Royal!F40,"]"))</f>
        <v>Производитель: E[ROYAL Clima]</v>
      </c>
      <c r="C129" s="58" t="str">
        <f>CONCATENATE(C$3,": ",CONCATENATE("S[",Royal!AP40,"]"))</f>
        <v xml:space="preserve"> Тип: S[Сплит система]</v>
      </c>
      <c r="D129" s="58" t="str">
        <f>CONCATENATE(D$3,": ",CONCATENATE("S[",Royal!S40,"]"))</f>
        <v xml:space="preserve"> (Сплит система) Инвертор: S[да]</v>
      </c>
      <c r="E129" s="58" t="str">
        <f>CONCATENATE(E$3,": ",CONCATENATE("N[",Royal!AM40,"]"))</f>
        <v xml:space="preserve"> (Сплит система) Холодопроизводительность: N[2.82]</v>
      </c>
      <c r="F129" s="58" t="str">
        <f>CONCATENATE(F$3,": ",CONCATENATE("N[",Royal!AG40,"]"))</f>
        <v xml:space="preserve"> (Сплит система) Теплопроизводительность: N[3.07]</v>
      </c>
      <c r="G129" s="58" t="str">
        <f>CONCATENATE(G$3,": ",CONCATENATE("N[",Royal!AO40,"]"))</f>
        <v xml:space="preserve"> (Сплит система) Площадь помещения: N[28]</v>
      </c>
      <c r="H129" s="58" t="str">
        <f>CONCATENATE(H$3,": ",CONCATENATE("S[",Royal!AB40,"]"))</f>
        <v xml:space="preserve"> (Рабочий ток) Охлаждение: S[4.43]</v>
      </c>
      <c r="I129" s="58" t="str">
        <f>CONCATENATE(I$3,": ",CONCATENATE("N[",Royal!Z40,"]"))</f>
        <v xml:space="preserve"> (Потребляемая мощность) Охлаждение: N[0.873]</v>
      </c>
      <c r="J129" s="58" t="str">
        <f>CONCATENATE(J$3,": ",CONCATENATE("S[",Royal!AA40,"]"))</f>
        <v xml:space="preserve"> (Рабочий ток) Обогрев: S[4.23]</v>
      </c>
      <c r="K129" s="58" t="str">
        <f>CONCATENATE(K$3,": ",CONCATENATE("S[",Royal!Y40,"]"))</f>
        <v xml:space="preserve"> (Потребляемая мощность) Обогрев: S[0.846]</v>
      </c>
      <c r="L129" s="58" t="str">
        <f>CONCATENATE(L$3,": ",CONCATENATE("S[",Royal!AN40,"]"))</f>
        <v xml:space="preserve"> (Рабочий ток) Напряжение / Частота источника питания: S[220-240/50/1]</v>
      </c>
      <c r="M129" s="58" t="str">
        <f>CONCATENATE(M$3,": ",CONCATENATE("S[",Royal!AJ40,"]"))</f>
        <v xml:space="preserve"> (Рабочий ток) Хладагент: S[R410A]</v>
      </c>
      <c r="N129" s="58" t="str">
        <f>CONCATENATE(N$3,": ",CONCATENATE("N[",Royal!R40,"]"))</f>
        <v xml:space="preserve"> (Рабочий ток) Количество хладагента: N[590]</v>
      </c>
      <c r="O129" s="58" t="str">
        <f t="shared" si="6"/>
        <v xml:space="preserve"> (Рабочий ток) Объем рециркулируемого воздуха внутреннего блока: S[]</v>
      </c>
      <c r="P129" s="58" t="str">
        <f>CONCATENATE(P$3,": ",CONCATENATE("S[",Royal!L40,"]"))</f>
        <v xml:space="preserve"> (Внутренний блок) Размеры (Ш x Г x В): S[715 x 285 x 194]</v>
      </c>
      <c r="Q129" s="58" t="str">
        <f>CONCATENATE(Q$3,": ",CONCATENATE("S[",Royal!M40,"]"))</f>
        <v xml:space="preserve"> (Внутренний блок) Упаковка (Ш x Г x В): S[780 x 360 x 285]</v>
      </c>
      <c r="R129" s="58" t="str">
        <f>CONCATENATE(R$3,": ",CONCATENATE("S[",Royal!J40," / ",Royal!H40,"]"))</f>
        <v xml:space="preserve"> (Внутренний блок) Масса (нетто / брутто): S[7.5 / 9.9]</v>
      </c>
      <c r="S129" s="58" t="str">
        <f>CONCATENATE(S$3,": ",CONCATENATE("S[",Royal!AK40,"]"))</f>
        <v xml:space="preserve"> (Внутренний блок) Уровень шума мин. / макс.: S[24/30.5/36.5]</v>
      </c>
      <c r="T129" s="58" t="str">
        <f>CONCATENATE(T$3,": ",CONCATENATE("S[",Royal!W40,"]"))</f>
        <v xml:space="preserve"> (Наружный блок) Марка компрессора: S[GMCC]</v>
      </c>
      <c r="U129" s="58" t="str">
        <f>CONCATENATE(U$3,": ",CONCATENATE("S[",Royal!N40,"]"))</f>
        <v xml:space="preserve"> (Наружный блок) Размеры (Ш x Г x В): S[720 x 495 x 270]</v>
      </c>
      <c r="V129" s="58" t="str">
        <f>CONCATENATE(V$3,": ",CONCATENATE("S[",Royal!O40,"]"))</f>
        <v xml:space="preserve"> (Наружный блок) Упаковка (Ш x Г x В): S[828 x 540 x 298]</v>
      </c>
      <c r="W129" s="58" t="str">
        <f>CONCATENATE(W$3,": ",CONCATENATE("S[",Royal!K40," / ",Royal!I40,"]"))</f>
        <v xml:space="preserve"> (Наружный блок) Масса (нетто / брутто): S[22.8 / 24.8]</v>
      </c>
      <c r="X129" s="58" t="str">
        <f>CONCATENATE(X$3,": ",CONCATENATE("N[",Royal!AL40,"]"))</f>
        <v xml:space="preserve"> (Наружный блок) Максимальный уровень шума: N[55]</v>
      </c>
      <c r="Y129" s="58" t="str">
        <f>CONCATENATE(Y$3,": ",CONCATENATE("N[",Royal!Q40,"]"))</f>
        <v xml:space="preserve"> (Соединительные трубы) Жидкостная линия : N[6.35]</v>
      </c>
      <c r="Z129" s="58" t="str">
        <f>CONCATENATE(Z$3,": ",CONCATENATE("N[",Royal!P40,"]"))</f>
        <v xml:space="preserve"> (Соединительные трубы) Газовая линия : N[9.53]</v>
      </c>
      <c r="AA129" s="58" t="str">
        <f>CONCATENATE(AA$3,": ",CONCATENATE("N[",Royal!T40,"]"))</f>
        <v xml:space="preserve"> (Соединительные трубы) Максимальная длина трубопровода: N[25]</v>
      </c>
      <c r="AB129" s="58" t="str">
        <f>CONCATENATE(AB$3,": ",CONCATENATE("S[",Royal!V40,"]"))</f>
        <v xml:space="preserve"> (Соединительные трубы) Максимальный перепад высот: S[10]</v>
      </c>
      <c r="AC129" s="58" t="str">
        <f>CONCATENATE(AC$3,": ",CONCATENATE("S[",CONCATENATE("от ",Royal!AU40," до +",Royal!AV40),"]"))</f>
        <v xml:space="preserve"> (Допустимая темп. наружного воздуха) Охлаждение: S[от 0 до +50]</v>
      </c>
      <c r="AD129" s="58" t="str">
        <f>CONCATENATE(AD$3,": ",CONCATENATE("S[",CONCATENATE("от ",Royal!AR40," до +",Royal!AS40),"]"))</f>
        <v xml:space="preserve"> (Допустимая темп. наружного воздуха) Обогрев: S[от -15 до +30]</v>
      </c>
    </row>
    <row r="130" spans="1:30" s="58" customFormat="1" x14ac:dyDescent="0.25">
      <c r="A130" s="58">
        <f>Royal!B41</f>
        <v>125</v>
      </c>
      <c r="B130" s="58" t="str">
        <f>CONCATENATE(B$3,": ",CONCATENATE("E[",Royal!F41,"]"))</f>
        <v>Производитель: E[ROYAL Clima]</v>
      </c>
      <c r="C130" s="58" t="str">
        <f>CONCATENATE(C$3,": ",CONCATENATE("S[",Royal!AP41,"]"))</f>
        <v xml:space="preserve"> Тип: S[Сплит система]</v>
      </c>
      <c r="D130" s="58" t="str">
        <f>CONCATENATE(D$3,": ",CONCATENATE("S[",Royal!S41,"]"))</f>
        <v xml:space="preserve"> (Сплит система) Инвертор: S[да]</v>
      </c>
      <c r="E130" s="58" t="str">
        <f>CONCATENATE(E$3,": ",CONCATENATE("N[",Royal!AM41,"]"))</f>
        <v xml:space="preserve"> (Сплит система) Холодопроизводительность: N[3.45]</v>
      </c>
      <c r="F130" s="58" t="str">
        <f>CONCATENATE(F$3,": ",CONCATENATE("N[",Royal!AG41,"]"))</f>
        <v xml:space="preserve"> (Сплит система) Теплопроизводительность: N[3.75]</v>
      </c>
      <c r="G130" s="58" t="str">
        <f>CONCATENATE(G$3,": ",CONCATENATE("N[",Royal!AO41,"]"))</f>
        <v xml:space="preserve"> (Сплит система) Площадь помещения: N[35]</v>
      </c>
      <c r="H130" s="58" t="str">
        <f>CONCATENATE(H$3,": ",CONCATENATE("S[",Royal!AB41,"]"))</f>
        <v xml:space="preserve"> (Рабочий ток) Охлаждение: S[5.37]</v>
      </c>
      <c r="I130" s="58" t="str">
        <f>CONCATENATE(I$3,": ",CONCATENATE("N[",Royal!Z41,"]"))</f>
        <v xml:space="preserve"> (Потребляемая мощность) Охлаждение: N[1.062]</v>
      </c>
      <c r="J130" s="58" t="str">
        <f>CONCATENATE(J$3,": ",CONCATENATE("S[",Royal!AA41,"]"))</f>
        <v xml:space="preserve"> (Рабочий ток) Обогрев: S[5.2]</v>
      </c>
      <c r="K130" s="58" t="str">
        <f>CONCATENATE(K$3,": ",CONCATENATE("S[",Royal!Y41,"]"))</f>
        <v xml:space="preserve"> (Потребляемая мощность) Обогрев: S[1.039]</v>
      </c>
      <c r="L130" s="58" t="str">
        <f>CONCATENATE(L$3,": ",CONCATENATE("S[",Royal!AN41,"]"))</f>
        <v xml:space="preserve"> (Рабочий ток) Напряжение / Частота источника питания: S[220-240/50/1]</v>
      </c>
      <c r="M130" s="58" t="str">
        <f>CONCATENATE(M$3,": ",CONCATENATE("S[",Royal!AJ41,"]"))</f>
        <v xml:space="preserve"> (Рабочий ток) Хладагент: S[R410A]</v>
      </c>
      <c r="N130" s="58" t="str">
        <f>CONCATENATE(N$3,": ",CONCATENATE("N[",Royal!R41,"]"))</f>
        <v xml:space="preserve"> (Рабочий ток) Количество хладагента: N[660]</v>
      </c>
      <c r="O130" s="58" t="str">
        <f t="shared" si="6"/>
        <v xml:space="preserve"> (Рабочий ток) Объем рециркулируемого воздуха внутреннего блока: S[]</v>
      </c>
      <c r="P130" s="58" t="str">
        <f>CONCATENATE(P$3,": ",CONCATENATE("S[",Royal!L41,"]"))</f>
        <v xml:space="preserve"> (Внутренний блок) Размеры (Ш x Г x В): S[715 x 285 x 194]</v>
      </c>
      <c r="Q130" s="58" t="str">
        <f>CONCATENATE(Q$3,": ",CONCATENATE("S[",Royal!M41,"]"))</f>
        <v xml:space="preserve"> (Внутренний блок) Упаковка (Ш x Г x В): S[780 x 360 x 285]</v>
      </c>
      <c r="R130" s="58" t="str">
        <f>CONCATENATE(R$3,": ",CONCATENATE("S[",Royal!J41," / ",Royal!H41,"]"))</f>
        <v xml:space="preserve"> (Внутренний блок) Масса (нетто / брутто): S[7.6 / 10]</v>
      </c>
      <c r="S130" s="58" t="str">
        <f>CONCATENATE(S$3,": ",CONCATENATE("S[",Royal!AK41,"]"))</f>
        <v xml:space="preserve"> (Внутренний блок) Уровень шума мин. / макс.: S[26/35.5/39.5]</v>
      </c>
      <c r="T130" s="58" t="str">
        <f>CONCATENATE(T$3,": ",CONCATENATE("S[",Royal!W41,"]"))</f>
        <v xml:space="preserve"> (Наружный блок) Марка компрессора: S[GMCC]</v>
      </c>
      <c r="U130" s="58" t="str">
        <f>CONCATENATE(U$3,": ",CONCATENATE("S[",Royal!N41,"]"))</f>
        <v xml:space="preserve"> (Наружный блок) Размеры (Ш x Г x В): S[720 x 495 x 270]</v>
      </c>
      <c r="V130" s="58" t="str">
        <f>CONCATENATE(V$3,": ",CONCATENATE("S[",Royal!O41,"]"))</f>
        <v xml:space="preserve"> (Наружный блок) Упаковка (Ш x Г x В): S[828 x 540 x 298]</v>
      </c>
      <c r="W130" s="58" t="str">
        <f>CONCATENATE(W$3,": ",CONCATENATE("S[",Royal!K41," / ",Royal!I41,"]"))</f>
        <v xml:space="preserve"> (Наружный блок) Масса (нетто / брутто): S[23.5 / 25.3]</v>
      </c>
      <c r="X130" s="58" t="str">
        <f>CONCATENATE(X$3,": ",CONCATENATE("N[",Royal!AL41,"]"))</f>
        <v xml:space="preserve"> (Наружный блок) Максимальный уровень шума: N[55]</v>
      </c>
      <c r="Y130" s="58" t="str">
        <f>CONCATENATE(Y$3,": ",CONCATENATE("N[",Royal!Q41,"]"))</f>
        <v xml:space="preserve"> (Соединительные трубы) Жидкостная линия : N[6.35]</v>
      </c>
      <c r="Z130" s="58" t="str">
        <f>CONCATENATE(Z$3,": ",CONCATENATE("N[",Royal!P41,"]"))</f>
        <v xml:space="preserve"> (Соединительные трубы) Газовая линия : N[9.53]</v>
      </c>
      <c r="AA130" s="58" t="str">
        <f>CONCATENATE(AA$3,": ",CONCATENATE("N[",Royal!T41,"]"))</f>
        <v xml:space="preserve"> (Соединительные трубы) Максимальная длина трубопровода: N[25]</v>
      </c>
      <c r="AB130" s="58" t="str">
        <f>CONCATENATE(AB$3,": ",CONCATENATE("S[",Royal!V41,"]"))</f>
        <v xml:space="preserve"> (Соединительные трубы) Максимальный перепад высот: S[10]</v>
      </c>
      <c r="AC130" s="58" t="str">
        <f>CONCATENATE(AC$3,": ",CONCATENATE("S[",CONCATENATE("от ",Royal!AU41," до +",Royal!AV41),"]"))</f>
        <v xml:space="preserve"> (Допустимая темп. наружного воздуха) Охлаждение: S[от 0 до +50]</v>
      </c>
      <c r="AD130" s="58" t="str">
        <f>CONCATENATE(AD$3,": ",CONCATENATE("S[",CONCATENATE("от ",Royal!AR41," до +",Royal!AS41),"]"))</f>
        <v xml:space="preserve"> (Допустимая темп. наружного воздуха) Обогрев: S[от -15 до +30]</v>
      </c>
    </row>
    <row r="131" spans="1:30" s="58" customFormat="1" x14ac:dyDescent="0.25">
      <c r="A131" s="58">
        <f>Royal!B42</f>
        <v>126</v>
      </c>
      <c r="B131" s="58" t="str">
        <f>CONCATENATE(B$3,": ",CONCATENATE("E[",Royal!F42,"]"))</f>
        <v>Производитель: E[ROYAL Clima]</v>
      </c>
      <c r="C131" s="58" t="str">
        <f>CONCATENATE(C$3,": ",CONCATENATE("S[",Royal!AP42,"]"))</f>
        <v xml:space="preserve"> Тип: S[Сплит система]</v>
      </c>
      <c r="D131" s="58" t="str">
        <f>CONCATENATE(D$3,": ",CONCATENATE("S[",Royal!S42,"]"))</f>
        <v xml:space="preserve"> (Сплит система) Инвертор: S[да]</v>
      </c>
      <c r="E131" s="58" t="str">
        <f>CONCATENATE(E$3,": ",CONCATENATE("N[",Royal!AM42,"]"))</f>
        <v xml:space="preserve"> (Сплит система) Холодопроизводительность: N[5.34]</v>
      </c>
      <c r="F131" s="58" t="str">
        <f>CONCATENATE(F$3,": ",CONCATENATE("N[",Royal!AG42,"]"))</f>
        <v xml:space="preserve"> (Сплит система) Теплопроизводительность: N[5.5]</v>
      </c>
      <c r="G131" s="58" t="str">
        <f>CONCATENATE(G$3,": ",CONCATENATE("N[",Royal!AO42,"]"))</f>
        <v xml:space="preserve"> (Сплит система) Площадь помещения: N[53]</v>
      </c>
      <c r="H131" s="58" t="str">
        <f>CONCATENATE(H$3,": ",CONCATENATE("S[",Royal!AB42,"]"))</f>
        <v xml:space="preserve"> (Рабочий ток) Охлаждение: S[8.4]</v>
      </c>
      <c r="I131" s="58" t="str">
        <f>CONCATENATE(I$3,": ",CONCATENATE("N[",Royal!Z42,"]"))</f>
        <v xml:space="preserve"> (Потребляемая мощность) Охлаждение: N[1.663]</v>
      </c>
      <c r="J131" s="58" t="str">
        <f>CONCATENATE(J$3,": ",CONCATENATE("S[",Royal!AA42,"]"))</f>
        <v xml:space="preserve"> (Рабочий ток) Обогрев: S[7.58]</v>
      </c>
      <c r="K131" s="58" t="str">
        <f>CONCATENATE(K$3,": ",CONCATENATE("S[",Royal!Y42,"]"))</f>
        <v xml:space="preserve"> (Потребляемая мощность) Обогрев: S[1.507]</v>
      </c>
      <c r="L131" s="58" t="str">
        <f>CONCATENATE(L$3,": ",CONCATENATE("S[",Royal!AN42,"]"))</f>
        <v xml:space="preserve"> (Рабочий ток) Напряжение / Частота источника питания: S[220-240/50/1]</v>
      </c>
      <c r="M131" s="58" t="str">
        <f>CONCATENATE(M$3,": ",CONCATENATE("S[",Royal!AJ42,"]"))</f>
        <v xml:space="preserve"> (Рабочий ток) Хладагент: S[R410A]</v>
      </c>
      <c r="N131" s="58" t="str">
        <f>CONCATENATE(N$3,": ",CONCATENATE("N[",Royal!R42,"]"))</f>
        <v xml:space="preserve"> (Рабочий ток) Количество хладагента: N[1400]</v>
      </c>
      <c r="O131" s="58" t="str">
        <f t="shared" si="6"/>
        <v xml:space="preserve"> (Рабочий ток) Объем рециркулируемого воздуха внутреннего блока: S[]</v>
      </c>
      <c r="P131" s="58" t="str">
        <f>CONCATENATE(P$3,": ",CONCATENATE("S[",Royal!L42,"]"))</f>
        <v xml:space="preserve"> (Внутренний блок) Размеры (Ш x Г x В): S[957 x 302 x 213]</v>
      </c>
      <c r="Q131" s="58" t="str">
        <f>CONCATENATE(Q$3,": ",CONCATENATE("S[",Royal!M42,"]"))</f>
        <v xml:space="preserve"> (Внутренний блок) Упаковка (Ш x Г x В): S[1035 x 380 x 305]</v>
      </c>
      <c r="R131" s="58" t="str">
        <f>CONCATENATE(R$3,": ",CONCATENATE("S[",Royal!J42," / ",Royal!H42,"]"))</f>
        <v xml:space="preserve"> (Внутренний блок) Масса (нетто / брутто): S[10.6 / 13.4]</v>
      </c>
      <c r="S131" s="58" t="str">
        <f>CONCATENATE(S$3,": ",CONCATENATE("S[",Royal!AK42,"]"))</f>
        <v xml:space="preserve"> (Внутренний блок) Уровень шума мин. / макс.: S[32.5/37/42.5]</v>
      </c>
      <c r="T131" s="58" t="str">
        <f>CONCATENATE(T$3,": ",CONCATENATE("S[",Royal!W42,"]"))</f>
        <v xml:space="preserve"> (Наружный блок) Марка компрессора: S[HIGHLY]</v>
      </c>
      <c r="U131" s="58" t="str">
        <f>CONCATENATE(U$3,": ",CONCATENATE("S[",Royal!N42,"]"))</f>
        <v xml:space="preserve"> (Наружный блок) Размеры (Ш x Г x В): S[805 x 554 x 330]</v>
      </c>
      <c r="V131" s="58" t="str">
        <f>CONCATENATE(V$3,": ",CONCATENATE("S[",Royal!O42,"]"))</f>
        <v xml:space="preserve"> (Наружный блок) Упаковка (Ш x Г x В): S[915 x 615 x 370]</v>
      </c>
      <c r="W131" s="58" t="str">
        <f>CONCATENATE(W$3,": ",CONCATENATE("S[",Royal!K42," / ",Royal!I42,"]"))</f>
        <v xml:space="preserve"> (Наружный блок) Масса (нетто / брутто): S[32.6 / 35.3]</v>
      </c>
      <c r="X131" s="58" t="str">
        <f>CONCATENATE(X$3,": ",CONCATENATE("N[",Royal!AL42,"]"))</f>
        <v xml:space="preserve"> (Наружный блок) Максимальный уровень шума: N[56.5]</v>
      </c>
      <c r="Y131" s="58" t="str">
        <f>CONCATENATE(Y$3,": ",CONCATENATE("N[",Royal!Q42,"]"))</f>
        <v xml:space="preserve"> (Соединительные трубы) Жидкостная линия : N[6.35]</v>
      </c>
      <c r="Z131" s="58" t="str">
        <f>CONCATENATE(Z$3,": ",CONCATENATE("N[",Royal!P42,"]"))</f>
        <v xml:space="preserve"> (Соединительные трубы) Газовая линия : N[12.7]</v>
      </c>
      <c r="AA131" s="58" t="str">
        <f>CONCATENATE(AA$3,": ",CONCATENATE("N[",Royal!T42,"]"))</f>
        <v xml:space="preserve"> (Соединительные трубы) Максимальная длина трубопровода: N[30]</v>
      </c>
      <c r="AB131" s="58" t="str">
        <f>CONCATENATE(AB$3,": ",CONCATENATE("S[",Royal!V42,"]"))</f>
        <v xml:space="preserve"> (Соединительные трубы) Максимальный перепад высот: S[20]</v>
      </c>
      <c r="AC131" s="58" t="str">
        <f>CONCATENATE(AC$3,": ",CONCATENATE("S[",CONCATENATE("от ",Royal!AU42," до +",Royal!AV42),"]"))</f>
        <v xml:space="preserve"> (Допустимая темп. наружного воздуха) Охлаждение: S[от 0 до +50]</v>
      </c>
      <c r="AD131" s="58" t="str">
        <f>CONCATENATE(AD$3,": ",CONCATENATE("S[",CONCATENATE("от ",Royal!AR42," до +",Royal!AS42),"]"))</f>
        <v xml:space="preserve"> (Допустимая темп. наружного воздуха) Обогрев: S[от -15 до +30]</v>
      </c>
    </row>
    <row r="132" spans="1:30" s="58" customFormat="1" x14ac:dyDescent="0.25">
      <c r="A132" s="58">
        <f>Royal!B43</f>
        <v>127</v>
      </c>
      <c r="B132" s="58" t="str">
        <f>CONCATENATE(B$3,": ",CONCATENATE("E[",Royal!F43,"]"))</f>
        <v>Производитель: E[ROYAL Clima]</v>
      </c>
      <c r="C132" s="58" t="str">
        <f>CONCATENATE(C$3,": ",CONCATENATE("S[",Royal!AP43,"]"))</f>
        <v xml:space="preserve"> Тип: S[Сплит система]</v>
      </c>
      <c r="D132" s="58" t="str">
        <f>CONCATENATE(D$3,": ",CONCATENATE("S[",Royal!S43,"]"))</f>
        <v xml:space="preserve"> (Сплит система) Инвертор: S[да]</v>
      </c>
      <c r="E132" s="58" t="str">
        <f>CONCATENATE(E$3,": ",CONCATENATE("N[",Royal!AM43,"]"))</f>
        <v xml:space="preserve"> (Сплит система) Холодопроизводительность: N[7.62]</v>
      </c>
      <c r="F132" s="58" t="str">
        <f>CONCATENATE(F$3,": ",CONCATENATE("N[",Royal!AG43,"]"))</f>
        <v xml:space="preserve"> (Сплит система) Теплопроизводительность: N[7.9]</v>
      </c>
      <c r="G132" s="58" t="str">
        <f>CONCATENATE(G$3,": ",CONCATENATE("N[",Royal!AO43,"]"))</f>
        <v xml:space="preserve"> (Сплит система) Площадь помещения: N[76]</v>
      </c>
      <c r="H132" s="58" t="str">
        <f>CONCATENATE(H$3,": ",CONCATENATE("S[",Royal!AB43,"]"))</f>
        <v xml:space="preserve"> (Рабочий ток) Охлаждение: S[12]</v>
      </c>
      <c r="I132" s="58" t="str">
        <f>CONCATENATE(I$3,": ",CONCATENATE("N[",Royal!Z43,"]"))</f>
        <v xml:space="preserve"> (Потребляемая мощность) Охлаждение: N[2.374]</v>
      </c>
      <c r="J132" s="58" t="str">
        <f>CONCATENATE(J$3,": ",CONCATENATE("S[",Royal!AA43,"]"))</f>
        <v xml:space="preserve"> (Рабочий ток) Обогрев: S[11.02]</v>
      </c>
      <c r="K132" s="58" t="str">
        <f>CONCATENATE(K$3,": ",CONCATENATE("S[",Royal!Y43,"]"))</f>
        <v xml:space="preserve"> (Потребляемая мощность) Обогрев: S[2.188]</v>
      </c>
      <c r="L132" s="58" t="str">
        <f>CONCATENATE(L$3,": ",CONCATENATE("S[",Royal!AN43,"]"))</f>
        <v xml:space="preserve"> (Рабочий ток) Напряжение / Частота источника питания: S[220-240/50/1]</v>
      </c>
      <c r="M132" s="58" t="str">
        <f>CONCATENATE(M$3,": ",CONCATENATE("S[",Royal!AJ43,"]"))</f>
        <v xml:space="preserve"> (Рабочий ток) Хладагент: S[R410A]</v>
      </c>
      <c r="N132" s="58" t="str">
        <f>CONCATENATE(N$3,": ",CONCATENATE("N[",Royal!R43,"]"))</f>
        <v xml:space="preserve"> (Рабочий ток) Количество хладагента: N[1850]</v>
      </c>
      <c r="O132" s="58" t="str">
        <f t="shared" si="6"/>
        <v xml:space="preserve"> (Рабочий ток) Объем рециркулируемого воздуха внутреннего блока: S[]</v>
      </c>
      <c r="P132" s="58" t="str">
        <f>CONCATENATE(P$3,": ",CONCATENATE("S[",Royal!L43,"]"))</f>
        <v xml:space="preserve"> (Внутренний блок) Размеры (Ш x Г x В): S[1040 x 327 x 220]</v>
      </c>
      <c r="Q132" s="58" t="str">
        <f>CONCATENATE(Q$3,": ",CONCATENATE("S[",Royal!M43,"]"))</f>
        <v xml:space="preserve"> (Внутренний блок) Упаковка (Ш x Г x В): S[1120 x 315 x 405]</v>
      </c>
      <c r="R132" s="58" t="str">
        <f>CONCATENATE(R$3,": ",CONCATENATE("S[",Royal!J43," / ",Royal!H43,"]"))</f>
        <v xml:space="preserve"> (Внутренний блок) Масса (нетто / брутто): S[12.3 / 16.2]</v>
      </c>
      <c r="S132" s="58" t="str">
        <f>CONCATENATE(S$3,": ",CONCATENATE("S[",Royal!AK43,"]"))</f>
        <v xml:space="preserve"> (Внутренний блок) Уровень шума мин. / макс.: S[34/39/44]</v>
      </c>
      <c r="T132" s="58" t="str">
        <f>CONCATENATE(T$3,": ",CONCATENATE("S[",Royal!W43,"]"))</f>
        <v xml:space="preserve"> (Наружный блок) Марка компрессора: S[GMCC]</v>
      </c>
      <c r="U132" s="58" t="str">
        <f>CONCATENATE(U$3,": ",CONCATENATE("S[",Royal!N43,"]"))</f>
        <v xml:space="preserve"> (Наружный блок) Размеры (Ш x Г x В): S[890 x 673 x 342]</v>
      </c>
      <c r="V132" s="58" t="str">
        <f>CONCATENATE(V$3,": ",CONCATENATE("S[",Royal!O43,"]"))</f>
        <v xml:space="preserve"> (Наружный блок) Упаковка (Ш x Г x В): S[995 x 740 x 398]</v>
      </c>
      <c r="W132" s="58" t="str">
        <f>CONCATENATE(W$3,": ",CONCATENATE("S[",Royal!K43," / ",Royal!I43,"]"))</f>
        <v xml:space="preserve"> (Наружный блок) Масса (нетто / брутто): S[44.4 / 48]</v>
      </c>
      <c r="X132" s="58" t="str">
        <f>CONCATENATE(X$3,": ",CONCATENATE("N[",Royal!AL43,"]"))</f>
        <v xml:space="preserve"> (Наружный блок) Максимальный уровень шума: N[57.5]</v>
      </c>
      <c r="Y132" s="58" t="str">
        <f>CONCATENATE(Y$3,": ",CONCATENATE("N[",Royal!Q43,"]"))</f>
        <v xml:space="preserve"> (Соединительные трубы) Жидкостная линия : N[9.53]</v>
      </c>
      <c r="Z132" s="58" t="str">
        <f>CONCATENATE(Z$3,": ",CONCATENATE("N[",Royal!P43,"]"))</f>
        <v xml:space="preserve"> (Соединительные трубы) Газовая линия : N[15.88]</v>
      </c>
      <c r="AA132" s="58" t="str">
        <f>CONCATENATE(AA$3,": ",CONCATENATE("N[",Royal!T43,"]"))</f>
        <v xml:space="preserve"> (Соединительные трубы) Максимальная длина трубопровода: N[50]</v>
      </c>
      <c r="AB132" s="58" t="str">
        <f>CONCATENATE(AB$3,": ",CONCATENATE("S[",Royal!V43,"]"))</f>
        <v xml:space="preserve"> (Соединительные трубы) Максимальный перепад высот: S[25]</v>
      </c>
      <c r="AC132" s="58" t="str">
        <f>CONCATENATE(AC$3,": ",CONCATENATE("S[",CONCATENATE("от ",Royal!AU43," до +",Royal!AV43),"]"))</f>
        <v xml:space="preserve"> (Допустимая темп. наружного воздуха) Охлаждение: S[от 0 до +50]</v>
      </c>
      <c r="AD132" s="58" t="str">
        <f>CONCATENATE(AD$3,": ",CONCATENATE("S[",CONCATENATE("от ",Royal!AR43," до +",Royal!AS43),"]"))</f>
        <v xml:space="preserve"> (Допустимая темп. наружного воздуха) Обогрев: S[от -15 до +30]</v>
      </c>
    </row>
    <row r="133" spans="1:30" s="58" customFormat="1" x14ac:dyDescent="0.25">
      <c r="A133" s="58">
        <f>Royal!B44</f>
        <v>128</v>
      </c>
      <c r="B133" s="58" t="str">
        <f>CONCATENATE(B$3,": ",CONCATENATE("E[",Royal!F44,"]"))</f>
        <v>Производитель: E[ROYAL Clima]</v>
      </c>
      <c r="C133" s="58" t="str">
        <f>CONCATENATE(C$3,": ",CONCATENATE("S[",Royal!AP44,"]"))</f>
        <v xml:space="preserve"> Тип: S[Сплит система]</v>
      </c>
      <c r="D133" s="58" t="str">
        <f>CONCATENATE(D$3,": ",CONCATENATE("S[",Royal!S44,"]"))</f>
        <v xml:space="preserve"> (Сплит система) Инвертор: S[да]</v>
      </c>
      <c r="E133" s="58" t="str">
        <f>CONCATENATE(E$3,": ",CONCATENATE("N[",Royal!AM44,"]"))</f>
        <v xml:space="preserve"> (Сплит система) Холодопроизводительность: N[5.34]</v>
      </c>
      <c r="F133" s="58" t="str">
        <f>CONCATENATE(F$3,": ",CONCATENATE("N[",Royal!AG44,"]"))</f>
        <v xml:space="preserve"> (Сплит система) Теплопроизводительность: N[5.5]</v>
      </c>
      <c r="G133" s="58" t="str">
        <f>CONCATENATE(G$3,": ",CONCATENATE("N[",Royal!AO44,"]"))</f>
        <v xml:space="preserve"> (Сплит система) Площадь помещения: N[53]</v>
      </c>
      <c r="H133" s="58" t="str">
        <f>CONCATENATE(H$3,": ",CONCATENATE("S[",Royal!AB44,"]"))</f>
        <v xml:space="preserve"> (Рабочий ток) Охлаждение: S[7.2]</v>
      </c>
      <c r="I133" s="58" t="str">
        <f>CONCATENATE(I$3,": ",CONCATENATE("N[",Royal!Z44,"]"))</f>
        <v xml:space="preserve"> (Потребляемая мощность) Охлаждение: N[1.643]</v>
      </c>
      <c r="J133" s="58" t="str">
        <f>CONCATENATE(J$3,": ",CONCATENATE("S[",Royal!AA44,"]"))</f>
        <v xml:space="preserve"> (Рабочий ток) Обогрев: S[6.52]</v>
      </c>
      <c r="K133" s="58" t="str">
        <f>CONCATENATE(K$3,": ",CONCATENATE("S[",Royal!Y44,"]"))</f>
        <v xml:space="preserve"> (Потребляемая мощность) Обогрев: S[1.486]</v>
      </c>
      <c r="L133" s="58" t="str">
        <f>CONCATENATE(L$3,": ",CONCATENATE("S[",Royal!AN44,"]"))</f>
        <v xml:space="preserve"> (Рабочий ток) Напряжение / Частота источника питания: S[220-240/50/1]</v>
      </c>
      <c r="M133" s="58" t="str">
        <f>CONCATENATE(M$3,": ",CONCATENATE("S[",Royal!AJ44,"]"))</f>
        <v xml:space="preserve"> (Рабочий ток) Хладагент: S[R410A]</v>
      </c>
      <c r="N133" s="58" t="str">
        <f>CONCATENATE(N$3,": ",CONCATENATE("N[",Royal!R44,"]"))</f>
        <v xml:space="preserve"> (Рабочий ток) Количество хладагента: N[1400]</v>
      </c>
      <c r="O133" s="58" t="str">
        <f t="shared" si="6"/>
        <v xml:space="preserve"> (Рабочий ток) Объем рециркулируемого воздуха внутреннего блока: S[]</v>
      </c>
      <c r="P133" s="58" t="str">
        <f>CONCATENATE(P$3,": ",CONCATENATE("S[",Royal!L44,"]"))</f>
        <v xml:space="preserve"> (Внутренний блок) Размеры (Ш x Г x В): S[957 x 302 x 213]</v>
      </c>
      <c r="Q133" s="58" t="str">
        <f>CONCATENATE(Q$3,": ",CONCATENATE("S[",Royal!M44,"]"))</f>
        <v xml:space="preserve"> (Внутренний блок) Упаковка (Ш x Г x В): S[1035 x 380 x 305]</v>
      </c>
      <c r="R133" s="58" t="str">
        <f>CONCATENATE(R$3,": ",CONCATENATE("S[",Royal!J44," / ",Royal!H44,"]"))</f>
        <v xml:space="preserve"> (Внутренний блок) Масса (нетто / брутто): S[10.6 / 12.9]</v>
      </c>
      <c r="S133" s="58" t="str">
        <f>CONCATENATE(S$3,": ",CONCATENATE("S[",Royal!AK44,"]"))</f>
        <v xml:space="preserve"> (Внутренний блок) Уровень шума мин. / макс.: S[32.5/37/42.5]</v>
      </c>
      <c r="T133" s="58" t="str">
        <f>CONCATENATE(T$3,": ",CONCATENATE("S[",Royal!W44,"]"))</f>
        <v xml:space="preserve"> (Наружный блок) Марка компрессора: S[GMCC]</v>
      </c>
      <c r="U133" s="58" t="str">
        <f>CONCATENATE(U$3,": ",CONCATENATE("S[",Royal!N44,"]"))</f>
        <v xml:space="preserve"> (Наружный блок) Размеры (Ш x Г x В): S[805 x 554 x 330]</v>
      </c>
      <c r="V133" s="58" t="str">
        <f>CONCATENATE(V$3,": ",CONCATENATE("S[",Royal!O44,"]"))</f>
        <v xml:space="preserve"> (Наружный блок) Упаковка (Ш x Г x В): S[915 x 615 x 370]</v>
      </c>
      <c r="W133" s="58" t="str">
        <f>CONCATENATE(W$3,": ",CONCATENATE("S[",Royal!K44," / ",Royal!I44,"]"))</f>
        <v xml:space="preserve"> (Наружный блок) Масса (нетто / брутто): S[32.6 / 35.3]</v>
      </c>
      <c r="X133" s="58" t="str">
        <f>CONCATENATE(X$3,": ",CONCATENATE("N[",Royal!AL44,"]"))</f>
        <v xml:space="preserve"> (Наружный блок) Максимальный уровень шума: N[56.5]</v>
      </c>
      <c r="Y133" s="58" t="str">
        <f>CONCATENATE(Y$3,": ",CONCATENATE("N[",Royal!Q44,"]"))</f>
        <v xml:space="preserve"> (Соединительные трубы) Жидкостная линия : N[6.35]</v>
      </c>
      <c r="Z133" s="58" t="str">
        <f>CONCATENATE(Z$3,": ",CONCATENATE("N[",Royal!P44,"]"))</f>
        <v xml:space="preserve"> (Соединительные трубы) Газовая линия : N[12.7]</v>
      </c>
      <c r="AA133" s="58" t="str">
        <f>CONCATENATE(AA$3,": ",CONCATENATE("N[",Royal!T44,"]"))</f>
        <v xml:space="preserve"> (Соединительные трубы) Максимальная длина трубопровода: N[30]</v>
      </c>
      <c r="AB133" s="58" t="str">
        <f>CONCATENATE(AB$3,": ",CONCATENATE("S[",Royal!V44,"]"))</f>
        <v xml:space="preserve"> (Соединительные трубы) Максимальный перепад высот: S[20]</v>
      </c>
      <c r="AC133" s="58" t="str">
        <f>CONCATENATE(AC$3,": ",CONCATENATE("S[",CONCATENATE("от ",Royal!AU44," до +",Royal!AV44),"]"))</f>
        <v xml:space="preserve"> (Допустимая темп. наружного воздуха) Охлаждение: S[от 0 до +50]</v>
      </c>
      <c r="AD133" s="58" t="str">
        <f>CONCATENATE(AD$3,": ",CONCATENATE("S[",CONCATENATE("от ",Royal!AR44," до +",Royal!AS44),"]"))</f>
        <v xml:space="preserve"> (Допустимая темп. наружного воздуха) Обогрев: S[от -15 до +30]</v>
      </c>
    </row>
    <row r="134" spans="1:30" s="58" customFormat="1" x14ac:dyDescent="0.25">
      <c r="A134" s="58">
        <f>Royal!B45</f>
        <v>129</v>
      </c>
      <c r="B134" s="58" t="str">
        <f>CONCATENATE(B$3,": ",CONCATENATE("E[",Royal!F45,"]"))</f>
        <v>Производитель: E[ROYAL Clima]</v>
      </c>
      <c r="C134" s="58" t="str">
        <f>CONCATENATE(C$3,": ",CONCATENATE("S[",Royal!AP45,"]"))</f>
        <v xml:space="preserve"> Тип: S[Сплит система]</v>
      </c>
      <c r="D134" s="58" t="str">
        <f>CONCATENATE(D$3,": ",CONCATENATE("S[",Royal!S45,"]"))</f>
        <v xml:space="preserve"> (Сплит система) Инвертор: S[да]</v>
      </c>
      <c r="E134" s="58" t="str">
        <f>CONCATENATE(E$3,": ",CONCATENATE("N[",Royal!AM45,"]"))</f>
        <v xml:space="preserve"> (Сплит система) Холодопроизводительность: N[2.4]</v>
      </c>
      <c r="F134" s="58" t="str">
        <f>CONCATENATE(F$3,": ",CONCATENATE("N[",Royal!AG45,"]"))</f>
        <v xml:space="preserve"> (Сплит система) Теплопроизводительность: N[2.6]</v>
      </c>
      <c r="G134" s="58" t="str">
        <f>CONCATENATE(G$3,": ",CONCATENATE("N[",Royal!AO45,"]"))</f>
        <v xml:space="preserve"> (Сплит система) Площадь помещения: N[24]</v>
      </c>
      <c r="H134" s="58" t="str">
        <f>CONCATENATE(H$3,": ",CONCATENATE("S[",Royal!AB45,"]"))</f>
        <v xml:space="preserve"> (Рабочий ток) Охлаждение: S[3.26]</v>
      </c>
      <c r="I134" s="58" t="str">
        <f>CONCATENATE(I$3,": ",CONCATENATE("N[",Royal!Z45,"]"))</f>
        <v xml:space="preserve"> (Потребляемая мощность) Охлаждение: N[0.745]</v>
      </c>
      <c r="J134" s="58" t="str">
        <f>CONCATENATE(J$3,": ",CONCATENATE("S[",Royal!AA45,"]"))</f>
        <v xml:space="preserve"> (Рабочий ток) Обогрев: S[3.08]</v>
      </c>
      <c r="K134" s="58" t="str">
        <f>CONCATENATE(K$3,": ",CONCATENATE("S[",Royal!Y45,"]"))</f>
        <v xml:space="preserve"> (Потребляемая мощность) Обогрев: S[0.716]</v>
      </c>
      <c r="L134" s="58" t="str">
        <f>CONCATENATE(L$3,": ",CONCATENATE("S[",Royal!AN45,"]"))</f>
        <v xml:space="preserve"> (Рабочий ток) Напряжение / Частота источника питания: S[220-240/50/1]</v>
      </c>
      <c r="M134" s="58" t="str">
        <f>CONCATENATE(M$3,": ",CONCATENATE("S[",Royal!AJ45,"]"))</f>
        <v xml:space="preserve"> (Рабочий ток) Хладагент: S[R410A]</v>
      </c>
      <c r="N134" s="58" t="str">
        <f>CONCATENATE(N$3,": ",CONCATENATE("N[",Royal!R45,"]"))</f>
        <v xml:space="preserve"> (Рабочий ток) Количество хладагента: N[590]</v>
      </c>
      <c r="O134" s="58" t="str">
        <f t="shared" si="6"/>
        <v xml:space="preserve"> (Рабочий ток) Объем рециркулируемого воздуха внутреннего блока: S[]</v>
      </c>
      <c r="P134" s="58" t="str">
        <f>CONCATENATE(P$3,": ",CONCATENATE("S[",Royal!L45,"]"))</f>
        <v xml:space="preserve"> (Внутренний блок) Размеры (Ш x Г x В): S[715 x 285 x 194]</v>
      </c>
      <c r="Q134" s="58" t="str">
        <f>CONCATENATE(Q$3,": ",CONCATENATE("S[",Royal!M45,"]"))</f>
        <v xml:space="preserve"> (Внутренний блок) Упаковка (Ш x Г x В): S[780 x 360 x 285]</v>
      </c>
      <c r="R134" s="58" t="str">
        <f>CONCATENATE(R$3,": ",CONCATENATE("S[",Royal!J45," / ",Royal!H45,"]"))</f>
        <v xml:space="preserve"> (Внутренний блок) Масса (нетто / брутто): S[7.5 / 9.9]</v>
      </c>
      <c r="S134" s="58" t="str">
        <f>CONCATENATE(S$3,": ",CONCATENATE("S[",Royal!AK45,"]"))</f>
        <v xml:space="preserve"> (Внутренний блок) Уровень шума мин. / макс.: S[24/30.5/36.5]</v>
      </c>
      <c r="T134" s="58" t="str">
        <f>CONCATENATE(T$3,": ",CONCATENATE("S[",Royal!W45,"]"))</f>
        <v xml:space="preserve"> (Наружный блок) Марка компрессора: S[GMCC]</v>
      </c>
      <c r="U134" s="58" t="str">
        <f>CONCATENATE(U$3,": ",CONCATENATE("S[",Royal!N45,"]"))</f>
        <v xml:space="preserve"> (Наружный блок) Размеры (Ш x Г x В): S[720 x 495 x 270]</v>
      </c>
      <c r="V134" s="58" t="str">
        <f>CONCATENATE(V$3,": ",CONCATENATE("S[",Royal!O45,"]"))</f>
        <v xml:space="preserve"> (Наружный блок) Упаковка (Ш x Г x В): S[828 x 540 x 298]</v>
      </c>
      <c r="W134" s="58" t="str">
        <f>CONCATENATE(W$3,": ",CONCATENATE("S[",Royal!K45," / ",Royal!I45,"]"))</f>
        <v xml:space="preserve"> (Наружный блок) Масса (нетто / брутто): S[22.8 / 24.8]</v>
      </c>
      <c r="X134" s="58" t="str">
        <f>CONCATENATE(X$3,": ",CONCATENATE("N[",Royal!AL45,"]"))</f>
        <v xml:space="preserve"> (Наружный блок) Максимальный уровень шума: N[55.5]</v>
      </c>
      <c r="Y134" s="58" t="str">
        <f>CONCATENATE(Y$3,": ",CONCATENATE("N[",Royal!Q45,"]"))</f>
        <v xml:space="preserve"> (Соединительные трубы) Жидкостная линия : N[6.35]</v>
      </c>
      <c r="Z134" s="58" t="str">
        <f>CONCATENATE(Z$3,": ",CONCATENATE("N[",Royal!P45,"]"))</f>
        <v xml:space="preserve"> (Соединительные трубы) Газовая линия : N[9.53]</v>
      </c>
      <c r="AA134" s="58" t="str">
        <f>CONCATENATE(AA$3,": ",CONCATENATE("N[",Royal!T45,"]"))</f>
        <v xml:space="preserve"> (Соединительные трубы) Максимальная длина трубопровода: N[25]</v>
      </c>
      <c r="AB134" s="58" t="str">
        <f>CONCATENATE(AB$3,": ",CONCATENATE("S[",Royal!V45,"]"))</f>
        <v xml:space="preserve"> (Соединительные трубы) Максимальный перепад высот: S[10]</v>
      </c>
      <c r="AC134" s="58" t="str">
        <f>CONCATENATE(AC$3,": ",CONCATENATE("S[",CONCATENATE("от ",Royal!AU45," до +",Royal!AV45),"]"))</f>
        <v xml:space="preserve"> (Допустимая темп. наружного воздуха) Охлаждение: S[от 0 до +50]</v>
      </c>
      <c r="AD134" s="58" t="str">
        <f>CONCATENATE(AD$3,": ",CONCATENATE("S[",CONCATENATE("от ",Royal!AR45," до +",Royal!AS45),"]"))</f>
        <v xml:space="preserve"> (Допустимая темп. наружного воздуха) Обогрев: S[от -15 до +30]</v>
      </c>
    </row>
    <row r="135" spans="1:30" s="58" customFormat="1" x14ac:dyDescent="0.25">
      <c r="A135" s="58">
        <f>Royal!B46</f>
        <v>130</v>
      </c>
      <c r="B135" s="58" t="str">
        <f>CONCATENATE(B$3,": ",CONCATENATE("E[",Royal!F46,"]"))</f>
        <v>Производитель: E[ROYAL Clima]</v>
      </c>
      <c r="C135" s="58" t="str">
        <f>CONCATENATE(C$3,": ",CONCATENATE("S[",Royal!AP46,"]"))</f>
        <v xml:space="preserve"> Тип: S[Сплит система]</v>
      </c>
      <c r="D135" s="58" t="str">
        <f>CONCATENATE(D$3,": ",CONCATENATE("S[",Royal!S46,"]"))</f>
        <v xml:space="preserve"> (Сплит система) Инвертор: S[да]</v>
      </c>
      <c r="E135" s="58" t="str">
        <f>CONCATENATE(E$3,": ",CONCATENATE("N[",Royal!AM46,"]"))</f>
        <v xml:space="preserve"> (Сплит система) Холодопроизводительность: N[2.82]</v>
      </c>
      <c r="F135" s="58" t="str">
        <f>CONCATENATE(F$3,": ",CONCATENATE("N[",Royal!AG46,"]"))</f>
        <v xml:space="preserve"> (Сплит система) Теплопроизводительность: N[3.07]</v>
      </c>
      <c r="G135" s="58" t="str">
        <f>CONCATENATE(G$3,": ",CONCATENATE("N[",Royal!AO46,"]"))</f>
        <v xml:space="preserve"> (Сплит система) Площадь помещения: N[28]</v>
      </c>
      <c r="H135" s="58" t="str">
        <f>CONCATENATE(H$3,": ",CONCATENATE("S[",Royal!AB46,"]"))</f>
        <v xml:space="preserve"> (Рабочий ток) Охлаждение: S[3.82]</v>
      </c>
      <c r="I135" s="58" t="str">
        <f>CONCATENATE(I$3,": ",CONCATENATE("N[",Royal!Z46,"]"))</f>
        <v xml:space="preserve"> (Потребляемая мощность) Охлаждение: N[0.873]</v>
      </c>
      <c r="J135" s="58" t="str">
        <f>CONCATENATE(J$3,": ",CONCATENATE("S[",Royal!AA46,"]"))</f>
        <v xml:space="preserve"> (Рабочий ток) Обогрев: S[3.75]</v>
      </c>
      <c r="K135" s="58" t="str">
        <f>CONCATENATE(K$3,": ",CONCATENATE("S[",Royal!Y46,"]"))</f>
        <v xml:space="preserve"> (Потребляемая мощность) Обогрев: S[0.845]</v>
      </c>
      <c r="L135" s="58" t="str">
        <f>CONCATENATE(L$3,": ",CONCATENATE("S[",Royal!AN46,"]"))</f>
        <v xml:space="preserve"> (Рабочий ток) Напряжение / Частота источника питания: S[220-240/50/1]</v>
      </c>
      <c r="M135" s="58" t="str">
        <f>CONCATENATE(M$3,": ",CONCATENATE("S[",Royal!AJ46,"]"))</f>
        <v xml:space="preserve"> (Рабочий ток) Хладагент: S[R410A]</v>
      </c>
      <c r="N135" s="58" t="str">
        <f>CONCATENATE(N$3,": ",CONCATENATE("N[",Royal!R46,"]"))</f>
        <v xml:space="preserve"> (Рабочий ток) Количество хладагента: N[590]</v>
      </c>
      <c r="O135" s="58" t="str">
        <f t="shared" si="6"/>
        <v xml:space="preserve"> (Рабочий ток) Объем рециркулируемого воздуха внутреннего блока: S[]</v>
      </c>
      <c r="P135" s="58" t="str">
        <f>CONCATENATE(P$3,": ",CONCATENATE("S[",Royal!L46,"]"))</f>
        <v xml:space="preserve"> (Внутренний блок) Размеры (Ш x Г x В): S[715 x 285 x 194]</v>
      </c>
      <c r="Q135" s="58" t="str">
        <f>CONCATENATE(Q$3,": ",CONCATENATE("S[",Royal!M46,"]"))</f>
        <v xml:space="preserve"> (Внутренний блок) Упаковка (Ш x Г x В): S[780 x 360 x 285]</v>
      </c>
      <c r="R135" s="58" t="str">
        <f>CONCATENATE(R$3,": ",CONCATENATE("S[",Royal!J46," / ",Royal!H46,"]"))</f>
        <v xml:space="preserve"> (Внутренний блок) Масса (нетто / брутто): S[7.5 / 9.9]</v>
      </c>
      <c r="S135" s="58" t="str">
        <f>CONCATENATE(S$3,": ",CONCATENATE("S[",Royal!AK46,"]"))</f>
        <v xml:space="preserve"> (Внутренний блок) Уровень шума мин. / макс.: S[24/30.5/36.5]</v>
      </c>
      <c r="T135" s="58" t="str">
        <f>CONCATENATE(T$3,": ",CONCATENATE("S[",Royal!W46,"]"))</f>
        <v xml:space="preserve"> (Наружный блок) Марка компрессора: S[GMCC]</v>
      </c>
      <c r="U135" s="58" t="str">
        <f>CONCATENATE(U$3,": ",CONCATENATE("S[",Royal!N46,"]"))</f>
        <v xml:space="preserve"> (Наружный блок) Размеры (Ш x Г x В): S[720 x 495 x 270]</v>
      </c>
      <c r="V135" s="58" t="str">
        <f>CONCATENATE(V$3,": ",CONCATENATE("S[",Royal!O46,"]"))</f>
        <v xml:space="preserve"> (Наружный блок) Упаковка (Ш x Г x В): S[828 x 540 x 298]</v>
      </c>
      <c r="W135" s="58" t="str">
        <f>CONCATENATE(W$3,": ",CONCATENATE("S[",Royal!K46," / ",Royal!I46,"]"))</f>
        <v xml:space="preserve"> (Наружный блок) Масса (нетто / брутто): S[22.8 / 24.8]</v>
      </c>
      <c r="X135" s="58" t="str">
        <f>CONCATENATE(X$3,": ",CONCATENATE("N[",Royal!AL46,"]"))</f>
        <v xml:space="preserve"> (Наружный блок) Максимальный уровень шума: N[55.5]</v>
      </c>
      <c r="Y135" s="58" t="str">
        <f>CONCATENATE(Y$3,": ",CONCATENATE("N[",Royal!Q46,"]"))</f>
        <v xml:space="preserve"> (Соединительные трубы) Жидкостная линия : N[6.35]</v>
      </c>
      <c r="Z135" s="58" t="str">
        <f>CONCATENATE(Z$3,": ",CONCATENATE("N[",Royal!P46,"]"))</f>
        <v xml:space="preserve"> (Соединительные трубы) Газовая линия : N[9.53]</v>
      </c>
      <c r="AA135" s="58" t="str">
        <f>CONCATENATE(AA$3,": ",CONCATENATE("N[",Royal!T46,"]"))</f>
        <v xml:space="preserve"> (Соединительные трубы) Максимальная длина трубопровода: N[25]</v>
      </c>
      <c r="AB135" s="58" t="str">
        <f>CONCATENATE(AB$3,": ",CONCATENATE("S[",Royal!V46,"]"))</f>
        <v xml:space="preserve"> (Соединительные трубы) Максимальный перепад высот: S[10]</v>
      </c>
      <c r="AC135" s="58" t="str">
        <f>CONCATENATE(AC$3,": ",CONCATENATE("S[",CONCATENATE("от ",Royal!AU46," до +",Royal!AV46),"]"))</f>
        <v xml:space="preserve"> (Допустимая темп. наружного воздуха) Охлаждение: S[от 0 до +50]</v>
      </c>
      <c r="AD135" s="58" t="str">
        <f>CONCATENATE(AD$3,": ",CONCATENATE("S[",CONCATENATE("от ",Royal!AR46," до +",Royal!AS46),"]"))</f>
        <v xml:space="preserve"> (Допустимая темп. наружного воздуха) Обогрев: S[от -15 до +30]</v>
      </c>
    </row>
    <row r="136" spans="1:30" s="58" customFormat="1" x14ac:dyDescent="0.25">
      <c r="A136" s="58">
        <f>Royal!B47</f>
        <v>131</v>
      </c>
      <c r="B136" s="58" t="str">
        <f>CONCATENATE(B$3,": ",CONCATENATE("E[",Royal!F47,"]"))</f>
        <v>Производитель: E[ROYAL Clima]</v>
      </c>
      <c r="C136" s="58" t="str">
        <f>CONCATENATE(C$3,": ",CONCATENATE("S[",Royal!AP47,"]"))</f>
        <v xml:space="preserve"> Тип: S[Сплит система]</v>
      </c>
      <c r="D136" s="58" t="str">
        <f>CONCATENATE(D$3,": ",CONCATENATE("S[",Royal!S47,"]"))</f>
        <v xml:space="preserve"> (Сплит система) Инвертор: S[да]</v>
      </c>
      <c r="E136" s="58" t="str">
        <f>CONCATENATE(E$3,": ",CONCATENATE("N[",Royal!AM47,"]"))</f>
        <v xml:space="preserve"> (Сплит система) Холодопроизводительность: N[3.45]</v>
      </c>
      <c r="F136" s="58" t="str">
        <f>CONCATENATE(F$3,": ",CONCATENATE("N[",Royal!AG47,"]"))</f>
        <v xml:space="preserve"> (Сплит система) Теплопроизводительность: N[3.72]</v>
      </c>
      <c r="G136" s="58" t="str">
        <f>CONCATENATE(G$3,": ",CONCATENATE("N[",Royal!AO47,"]"))</f>
        <v xml:space="preserve"> (Сплит система) Площадь помещения: N[35]</v>
      </c>
      <c r="H136" s="58" t="str">
        <f>CONCATENATE(H$3,": ",CONCATENATE("S[",Royal!AB47,"]"))</f>
        <v xml:space="preserve"> (Рабочий ток) Охлаждение: S[4.57]</v>
      </c>
      <c r="I136" s="58" t="str">
        <f>CONCATENATE(I$3,": ",CONCATENATE("N[",Royal!Z47,"]"))</f>
        <v xml:space="preserve"> (Потребляемая мощность) Охлаждение: N[1.062]</v>
      </c>
      <c r="J136" s="58" t="str">
        <f>CONCATENATE(J$3,": ",CONCATENATE("S[",Royal!AA47,"]"))</f>
        <v xml:space="preserve"> (Рабочий ток) Обогрев: S[4.43]</v>
      </c>
      <c r="K136" s="58" t="str">
        <f>CONCATENATE(K$3,": ",CONCATENATE("S[",Royal!Y47,"]"))</f>
        <v xml:space="preserve"> (Потребляемая мощность) Обогрев: S[1.03]</v>
      </c>
      <c r="L136" s="58" t="str">
        <f>CONCATENATE(L$3,": ",CONCATENATE("S[",Royal!AN47,"]"))</f>
        <v xml:space="preserve"> (Рабочий ток) Напряжение / Частота источника питания: S[220-240/50/1]</v>
      </c>
      <c r="M136" s="58" t="str">
        <f>CONCATENATE(M$3,": ",CONCATENATE("S[",Royal!AJ47,"]"))</f>
        <v xml:space="preserve"> (Рабочий ток) Хладагент: S[R410A]</v>
      </c>
      <c r="N136" s="58" t="str">
        <f>CONCATENATE(N$3,": ",CONCATENATE("N[",Royal!R47,"]"))</f>
        <v xml:space="preserve"> (Рабочий ток) Количество хладагента: N[660]</v>
      </c>
      <c r="O136" s="58" t="str">
        <f t="shared" si="6"/>
        <v xml:space="preserve"> (Рабочий ток) Объем рециркулируемого воздуха внутреннего блока: S[]</v>
      </c>
      <c r="P136" s="58" t="str">
        <f>CONCATENATE(P$3,": ",CONCATENATE("S[",Royal!L47,"]"))</f>
        <v xml:space="preserve"> (Внутренний блок) Размеры (Ш x Г x В): S[715 x 285 x 194]</v>
      </c>
      <c r="Q136" s="58" t="str">
        <f>CONCATENATE(Q$3,": ",CONCATENATE("S[",Royal!M47,"]"))</f>
        <v xml:space="preserve"> (Внутренний блок) Упаковка (Ш x Г x В): S[780 x 360 x 285]</v>
      </c>
      <c r="R136" s="58" t="str">
        <f>CONCATENATE(R$3,": ",CONCATENATE("S[",Royal!J47," / ",Royal!H47,"]"))</f>
        <v xml:space="preserve"> (Внутренний блок) Масса (нетто / брутто): S[7.6 / 10]</v>
      </c>
      <c r="S136" s="58" t="str">
        <f>CONCATENATE(S$3,": ",CONCATENATE("S[",Royal!AK47,"]"))</f>
        <v xml:space="preserve"> (Внутренний блок) Уровень шума мин. / макс.: S[26/35.5/39.5]</v>
      </c>
      <c r="T136" s="58" t="str">
        <f>CONCATENATE(T$3,": ",CONCATENATE("S[",Royal!W47,"]"))</f>
        <v xml:space="preserve"> (Наружный блок) Марка компрессора: S[GMCC]</v>
      </c>
      <c r="U136" s="58" t="str">
        <f>CONCATENATE(U$3,": ",CONCATENATE("S[",Royal!N47,"]"))</f>
        <v xml:space="preserve"> (Наружный блок) Размеры (Ш x Г x В): S[720 x 495 x 270]</v>
      </c>
      <c r="V136" s="58" t="str">
        <f>CONCATENATE(V$3,": ",CONCATENATE("S[",Royal!O47,"]"))</f>
        <v xml:space="preserve"> (Наружный блок) Упаковка (Ш x Г x В): S[828 x 540 x 298]</v>
      </c>
      <c r="W136" s="58" t="str">
        <f>CONCATENATE(W$3,": ",CONCATENATE("S[",Royal!K47," / ",Royal!I47,"]"))</f>
        <v xml:space="preserve"> (Наружный блок) Масса (нетто / брутто): S[23.5 / 25.3]</v>
      </c>
      <c r="X136" s="58" t="str">
        <f>CONCATENATE(X$3,": ",CONCATENATE("N[",Royal!AL47,"]"))</f>
        <v xml:space="preserve"> (Наружный блок) Максимальный уровень шума: N[55]</v>
      </c>
      <c r="Y136" s="58" t="str">
        <f>CONCATENATE(Y$3,": ",CONCATENATE("N[",Royal!Q47,"]"))</f>
        <v xml:space="preserve"> (Соединительные трубы) Жидкостная линия : N[6.35]</v>
      </c>
      <c r="Z136" s="58" t="str">
        <f>CONCATENATE(Z$3,": ",CONCATENATE("N[",Royal!P47,"]"))</f>
        <v xml:space="preserve"> (Соединительные трубы) Газовая линия : N[9.53]</v>
      </c>
      <c r="AA136" s="58" t="str">
        <f>CONCATENATE(AA$3,": ",CONCATENATE("N[",Royal!T47,"]"))</f>
        <v xml:space="preserve"> (Соединительные трубы) Максимальная длина трубопровода: N[25]</v>
      </c>
      <c r="AB136" s="58" t="str">
        <f>CONCATENATE(AB$3,": ",CONCATENATE("S[",Royal!V47,"]"))</f>
        <v xml:space="preserve"> (Соединительные трубы) Максимальный перепад высот: S[10]</v>
      </c>
      <c r="AC136" s="58" t="str">
        <f>CONCATENATE(AC$3,": ",CONCATENATE("S[",CONCATENATE("от ",Royal!AU47," до +",Royal!AV47),"]"))</f>
        <v xml:space="preserve"> (Допустимая темп. наружного воздуха) Охлаждение: S[от 0 до +50]</v>
      </c>
      <c r="AD136" s="58" t="str">
        <f>CONCATENATE(AD$3,": ",CONCATENATE("S[",CONCATENATE("от ",Royal!AR47," до +",Royal!AS47),"]"))</f>
        <v xml:space="preserve"> (Допустимая темп. наружного воздуха) Обогрев: S[от -15 до +30]</v>
      </c>
    </row>
    <row r="137" spans="1:30" s="58" customFormat="1" x14ac:dyDescent="0.25">
      <c r="A137" s="58">
        <f>Royal!B48</f>
        <v>132</v>
      </c>
      <c r="B137" s="58" t="str">
        <f>CONCATENATE(B$3,": ",CONCATENATE("E[",Royal!F48,"]"))</f>
        <v>Производитель: E[ROYAL Clima]</v>
      </c>
      <c r="C137" s="58" t="str">
        <f>CONCATENATE(C$3,": ",CONCATENATE("S[",Royal!AP48,"]"))</f>
        <v xml:space="preserve"> Тип: S[Сплит система]</v>
      </c>
      <c r="D137" s="58" t="str">
        <f>CONCATENATE(D$3,": ",CONCATENATE("S[",Royal!S48,"]"))</f>
        <v xml:space="preserve"> (Сплит система) Инвертор: S[да]</v>
      </c>
      <c r="E137" s="58" t="str">
        <f>CONCATENATE(E$3,": ",CONCATENATE("N[",Royal!AM48,"]"))</f>
        <v xml:space="preserve"> (Сплит система) Холодопроизводительность: N[7.24]</v>
      </c>
      <c r="F137" s="58" t="str">
        <f>CONCATENATE(F$3,": ",CONCATENATE("N[",Royal!AG48,"]"))</f>
        <v xml:space="preserve"> (Сплит система) Теплопроизводительность: N[7.6]</v>
      </c>
      <c r="G137" s="58" t="str">
        <f>CONCATENATE(G$3,": ",CONCATENATE("N[",Royal!AO48,"]"))</f>
        <v xml:space="preserve"> (Сплит система) Площадь помещения: N[72]</v>
      </c>
      <c r="H137" s="58" t="str">
        <f>CONCATENATE(H$3,": ",CONCATENATE("S[",Royal!AB48,"]"))</f>
        <v xml:space="preserve"> (Рабочий ток) Охлаждение: S[9.79]</v>
      </c>
      <c r="I137" s="58" t="str">
        <f>CONCATENATE(I$3,": ",CONCATENATE("N[",Royal!Z48,"]"))</f>
        <v xml:space="preserve"> (Потребляемая мощность) Охлаждение: N[2.255]</v>
      </c>
      <c r="J137" s="58" t="str">
        <f>CONCATENATE(J$3,": ",CONCATENATE("S[",Royal!AA48,"]"))</f>
        <v xml:space="preserve"> (Рабочий ток) Обогрев: S[9.41]</v>
      </c>
      <c r="K137" s="58" t="str">
        <f>CONCATENATE(K$3,": ",CONCATENATE("S[",Royal!Y48,"]"))</f>
        <v xml:space="preserve"> (Потребляемая мощность) Обогрев: S[2.165]</v>
      </c>
      <c r="L137" s="58" t="str">
        <f>CONCATENATE(L$3,": ",CONCATENATE("S[",Royal!AN48,"]"))</f>
        <v xml:space="preserve"> (Рабочий ток) Напряжение / Частота источника питания: S[220-240/50/1]</v>
      </c>
      <c r="M137" s="58" t="str">
        <f>CONCATENATE(M$3,": ",CONCATENATE("S[",Royal!AJ48,"]"))</f>
        <v xml:space="preserve"> (Рабочий ток) Хладагент: S[R410A]</v>
      </c>
      <c r="N137" s="58" t="str">
        <f>CONCATENATE(N$3,": ",CONCATENATE("N[",Royal!R48,"]"))</f>
        <v xml:space="preserve"> (Рабочий ток) Количество хладагента: N[1850]</v>
      </c>
      <c r="O137" s="58" t="str">
        <f t="shared" si="6"/>
        <v xml:space="preserve"> (Рабочий ток) Объем рециркулируемого воздуха внутреннего блока: S[]</v>
      </c>
      <c r="P137" s="58" t="str">
        <f>CONCATENATE(P$3,": ",CONCATENATE("S[",Royal!L48,"]"))</f>
        <v xml:space="preserve"> (Внутренний блок) Размеры (Ш x Г x В): S[1040 x 327 x 220]</v>
      </c>
      <c r="Q137" s="58" t="str">
        <f>CONCATENATE(Q$3,": ",CONCATENATE("S[",Royal!M48,"]"))</f>
        <v xml:space="preserve"> (Внутренний блок) Упаковка (Ш x Г x В): S[1120 x 310 x 405]</v>
      </c>
      <c r="R137" s="58" t="str">
        <f>CONCATENATE(R$3,": ",CONCATENATE("S[",Royal!J48," / ",Royal!H48,"]"))</f>
        <v xml:space="preserve"> (Внутренний блок) Масса (нетто / брутто): S[12.3 / 16.2]</v>
      </c>
      <c r="S137" s="58" t="str">
        <f>CONCATENATE(S$3,": ",CONCATENATE("S[",Royal!AK48,"]"))</f>
        <v xml:space="preserve"> (Внутренний блок) Уровень шума мин. / макс.: S[34/39/44]</v>
      </c>
      <c r="T137" s="58" t="str">
        <f>CONCATENATE(T$3,": ",CONCATENATE("S[",Royal!W48,"]"))</f>
        <v xml:space="preserve"> (Наружный блок) Марка компрессора: S[GMCC]</v>
      </c>
      <c r="U137" s="58" t="str">
        <f>CONCATENATE(U$3,": ",CONCATENATE("S[",Royal!N48,"]"))</f>
        <v xml:space="preserve"> (Наружный блок) Размеры (Ш x Г x В): S[890 x 673 x 342]</v>
      </c>
      <c r="V137" s="58" t="str">
        <f>CONCATENATE(V$3,": ",CONCATENATE("S[",Royal!O48,"]"))</f>
        <v xml:space="preserve"> (Наружный блок) Упаковка (Ш x Г x В): S[995 x 740 x 398]</v>
      </c>
      <c r="W137" s="58" t="str">
        <f>CONCATENATE(W$3,": ",CONCATENATE("S[",Royal!K48," / ",Royal!I48,"]"))</f>
        <v xml:space="preserve"> (Наружный блок) Масса (нетто / брутто): S[44.4 / 48]</v>
      </c>
      <c r="X137" s="58" t="str">
        <f>CONCATENATE(X$3,": ",CONCATENATE("N[",Royal!AL48,"]"))</f>
        <v xml:space="preserve"> (Наружный блок) Максимальный уровень шума: N[57.5]</v>
      </c>
      <c r="Y137" s="58" t="str">
        <f>CONCATENATE(Y$3,": ",CONCATENATE("N[",Royal!Q48,"]"))</f>
        <v xml:space="preserve"> (Соединительные трубы) Жидкостная линия : N[9.53]</v>
      </c>
      <c r="Z137" s="58" t="str">
        <f>CONCATENATE(Z$3,": ",CONCATENATE("N[",Royal!P48,"]"))</f>
        <v xml:space="preserve"> (Соединительные трубы) Газовая линия : N[15.88]</v>
      </c>
      <c r="AA137" s="58" t="str">
        <f>CONCATENATE(AA$3,": ",CONCATENATE("N[",Royal!T48,"]"))</f>
        <v xml:space="preserve"> (Соединительные трубы) Максимальная длина трубопровода: N[50]</v>
      </c>
      <c r="AB137" s="58" t="str">
        <f>CONCATENATE(AB$3,": ",CONCATENATE("S[",Royal!V48,"]"))</f>
        <v xml:space="preserve"> (Соединительные трубы) Максимальный перепад высот: S[25]</v>
      </c>
      <c r="AC137" s="58" t="str">
        <f>CONCATENATE(AC$3,": ",CONCATENATE("S[",CONCATENATE("от ",Royal!AU48," до +",Royal!AV48),"]"))</f>
        <v xml:space="preserve"> (Допустимая темп. наружного воздуха) Охлаждение: S[от -15 до +50]</v>
      </c>
      <c r="AD137" s="58" t="str">
        <f>CONCATENATE(AD$3,": ",CONCATENATE("S[",CONCATENATE("от ",Royal!AR48," до +",Royal!AS48),"]"))</f>
        <v xml:space="preserve"> (Допустимая темп. наружного воздуха) Обогрев: S[от -15 до +30]</v>
      </c>
    </row>
    <row r="138" spans="1:30" s="58" customFormat="1" x14ac:dyDescent="0.25">
      <c r="A138" s="58">
        <f>Royal!B49</f>
        <v>133</v>
      </c>
      <c r="B138" s="58" t="str">
        <f>CONCATENATE(B$3,": ",CONCATENATE("E[",Royal!F49,"]"))</f>
        <v>Производитель: E[ROYAL Clima]</v>
      </c>
      <c r="C138" s="58" t="str">
        <f>CONCATENATE(C$3,": ",CONCATENATE("S[",Royal!AP49,"]"))</f>
        <v xml:space="preserve"> Тип: S[Сплит система]</v>
      </c>
      <c r="D138" s="58" t="str">
        <f>CONCATENATE(D$3,": ",CONCATENATE("S[",Royal!S49,"]"))</f>
        <v xml:space="preserve"> (Сплит система) Инвертор: S[да]</v>
      </c>
      <c r="E138" s="58" t="str">
        <f>CONCATENATE(E$3,": ",CONCATENATE("N[",Royal!AM49,"]"))</f>
        <v xml:space="preserve"> (Сплит система) Холодопроизводительность: N[2.25]</v>
      </c>
      <c r="F138" s="58" t="str">
        <f>CONCATENATE(F$3,": ",CONCATENATE("N[",Royal!AG49,"]"))</f>
        <v xml:space="preserve"> (Сплит система) Теплопроизводительность: N[2.4]</v>
      </c>
      <c r="G138" s="58" t="str">
        <f>CONCATENATE(G$3,": ",CONCATENATE("N[",Royal!AO49,"]"))</f>
        <v xml:space="preserve"> (Сплит система) Площадь помещения: N[23]</v>
      </c>
      <c r="H138" s="58" t="str">
        <f>CONCATENATE(H$3,": ",CONCATENATE("S[",Royal!AB49,"]"))</f>
        <v xml:space="preserve"> (Рабочий ток) Охлаждение: S[2.9]</v>
      </c>
      <c r="I138" s="58" t="str">
        <f>CONCATENATE(I$3,": ",CONCATENATE("N[",Royal!Z49,"]"))</f>
        <v xml:space="preserve"> (Потребляемая мощность) Охлаждение: N[0.67]</v>
      </c>
      <c r="J138" s="58" t="str">
        <f>CONCATENATE(J$3,": ",CONCATENATE("S[",Royal!AA49,"]"))</f>
        <v xml:space="preserve"> (Рабочий ток) Обогрев: S[2.75]</v>
      </c>
      <c r="K138" s="58" t="str">
        <f>CONCATENATE(K$3,": ",CONCATENATE("S[",Royal!Y49,"]"))</f>
        <v xml:space="preserve"> (Потребляемая мощность) Обогрев: S[0.633]</v>
      </c>
      <c r="L138" s="58" t="str">
        <f>CONCATENATE(L$3,": ",CONCATENATE("S[",Royal!AN49,"]"))</f>
        <v xml:space="preserve"> (Рабочий ток) Напряжение / Частота источника питания: S[220-240/50/7]</v>
      </c>
      <c r="M138" s="58" t="str">
        <f>CONCATENATE(M$3,": ",CONCATENATE("S[",Royal!AJ49,"]"))</f>
        <v xml:space="preserve"> (Рабочий ток) Хладагент: S[R410A]</v>
      </c>
      <c r="N138" s="58" t="str">
        <f>CONCATENATE(N$3,": ",CONCATENATE("N[",Royal!R49,"]"))</f>
        <v xml:space="preserve"> (Рабочий ток) Количество хладагента: N[520]</v>
      </c>
      <c r="O138" s="58" t="str">
        <f t="shared" si="6"/>
        <v xml:space="preserve"> (Рабочий ток) Объем рециркулируемого воздуха внутреннего блока: S[]</v>
      </c>
      <c r="P138" s="58" t="str">
        <f>CONCATENATE(P$3,": ",CONCATENATE("S[",Royal!L49,"]"))</f>
        <v xml:space="preserve"> (Внутренний блок) Размеры (Ш x Г x В): S[690 x 283 x 199]</v>
      </c>
      <c r="Q138" s="58" t="str">
        <f>CONCATENATE(Q$3,": ",CONCATENATE("S[",Royal!M49,"]"))</f>
        <v xml:space="preserve"> (Внутренний блок) Упаковка (Ш x Г x В): S[760 x 280 x 345]</v>
      </c>
      <c r="R138" s="58" t="str">
        <f>CONCATENATE(R$3,": ",CONCATENATE("S[",Royal!J49," / ",Royal!H49,"]"))</f>
        <v xml:space="preserve"> (Внутренний блок) Масса (нетто / брутто): S[7 / 8.5]</v>
      </c>
      <c r="S138" s="58" t="str">
        <f>CONCATENATE(S$3,": ",CONCATENATE("S[",Royal!AK49,"]"))</f>
        <v xml:space="preserve"> (Внутренний блок) Уровень шума мин. / макс.: S[24/27/29/33]</v>
      </c>
      <c r="T138" s="58" t="str">
        <f>CONCATENATE(T$3,": ",CONCATENATE("S[",Royal!W49,"]"))</f>
        <v xml:space="preserve"> (Наружный блок) Марка компрессора: S[GMCC]</v>
      </c>
      <c r="U138" s="58" t="str">
        <f>CONCATENATE(U$3,": ",CONCATENATE("S[",Royal!N49,"]"))</f>
        <v xml:space="preserve"> (Наружный блок) Размеры (Ш x Г x В): S[660 x 500 x 240]</v>
      </c>
      <c r="V138" s="58" t="str">
        <f>CONCATENATE(V$3,": ",CONCATENATE("S[",Royal!O49,"]"))</f>
        <v xml:space="preserve"> (Наружный блок) Упаковка (Ш x Г x В): S[780 x 550 x 345]</v>
      </c>
      <c r="W138" s="58" t="str">
        <f>CONCATENATE(W$3,": ",CONCATENATE("S[",Royal!K49," / ",Royal!I49,"]"))</f>
        <v xml:space="preserve"> (Наружный блок) Масса (нетто / брутто): S[23 / 25]</v>
      </c>
      <c r="X138" s="58" t="str">
        <f>CONCATENATE(X$3,": ",CONCATENATE("N[",Royal!AL49,"]"))</f>
        <v xml:space="preserve"> (Наружный блок) Максимальный уровень шума: N[48]</v>
      </c>
      <c r="Y138" s="58" t="str">
        <f>CONCATENATE(Y$3,": ",CONCATENATE("N[",Royal!Q49,"]"))</f>
        <v xml:space="preserve"> (Соединительные трубы) Жидкостная линия : N[6.35]</v>
      </c>
      <c r="Z138" s="58" t="str">
        <f>CONCATENATE(Z$3,": ",CONCATENATE("N[",Royal!P49,"]"))</f>
        <v xml:space="preserve"> (Соединительные трубы) Газовая линия : N[9.53]</v>
      </c>
      <c r="AA138" s="58" t="str">
        <f>CONCATENATE(AA$3,": ",CONCATENATE("N[",Royal!T49,"]"))</f>
        <v xml:space="preserve"> (Соединительные трубы) Максимальная длина трубопровода: N[20]</v>
      </c>
      <c r="AB138" s="58" t="str">
        <f>CONCATENATE(AB$3,": ",CONCATENATE("S[",Royal!V49,"]"))</f>
        <v xml:space="preserve"> (Соединительные трубы) Максимальный перепад высот: S[10]</v>
      </c>
      <c r="AC138" s="58" t="str">
        <f>CONCATENATE(AC$3,": ",CONCATENATE("S[",CONCATENATE("от ",Royal!AU49," до +",Royal!AV49),"]"))</f>
        <v xml:space="preserve"> (Допустимая темп. наружного воздуха) Охлаждение: S[от 0 до +48]</v>
      </c>
      <c r="AD138" s="58" t="str">
        <f>CONCATENATE(AD$3,": ",CONCATENATE("S[",CONCATENATE("от ",Royal!AR49," до +",Royal!AS49),"]"))</f>
        <v xml:space="preserve"> (Допустимая темп. наружного воздуха) Обогрев: S[от -15 до +24]</v>
      </c>
    </row>
    <row r="139" spans="1:30" s="58" customFormat="1" x14ac:dyDescent="0.25">
      <c r="A139" s="58">
        <f>Royal!B50</f>
        <v>134</v>
      </c>
      <c r="B139" s="58" t="str">
        <f>CONCATENATE(B$3,": ",CONCATENATE("E[",Royal!F50,"]"))</f>
        <v>Производитель: E[ROYAL Clima]</v>
      </c>
      <c r="C139" s="58" t="str">
        <f>CONCATENATE(C$3,": ",CONCATENATE("S[",Royal!AP50,"]"))</f>
        <v xml:space="preserve"> Тип: S[Сплит система]</v>
      </c>
      <c r="D139" s="58" t="str">
        <f>CONCATENATE(D$3,": ",CONCATENATE("S[",Royal!S50,"]"))</f>
        <v xml:space="preserve"> (Сплит система) Инвертор: S[да]</v>
      </c>
      <c r="E139" s="58" t="str">
        <f>CONCATENATE(E$3,": ",CONCATENATE("N[",Royal!AM50,"]"))</f>
        <v xml:space="preserve"> (Сплит система) Холодопроизводительность: N[2.78]</v>
      </c>
      <c r="F139" s="58" t="str">
        <f>CONCATENATE(F$3,": ",CONCATENATE("N[",Royal!AG50,"]"))</f>
        <v xml:space="preserve"> (Сплит система) Теплопроизводительность: N[2.9]</v>
      </c>
      <c r="G139" s="58" t="str">
        <f>CONCATENATE(G$3,": ",CONCATENATE("N[",Royal!AO50,"]"))</f>
        <v xml:space="preserve"> (Сплит система) Площадь помещения: N[28]</v>
      </c>
      <c r="H139" s="58" t="str">
        <f>CONCATENATE(H$3,": ",CONCATENATE("S[",Royal!AB50,"]"))</f>
        <v xml:space="preserve"> (Рабочий ток) Охлаждение: S[3.61]</v>
      </c>
      <c r="I139" s="58" t="str">
        <f>CONCATENATE(I$3,": ",CONCATENATE("N[",Royal!Z50,"]"))</f>
        <v xml:space="preserve"> (Потребляемая мощность) Охлаждение: N[0.832]</v>
      </c>
      <c r="J139" s="58" t="str">
        <f>CONCATENATE(J$3,": ",CONCATENATE("S[",Royal!AA50,"]"))</f>
        <v xml:space="preserve"> (Рабочий ток) Обогрев: S[3.36]</v>
      </c>
      <c r="K139" s="58" t="str">
        <f>CONCATENATE(K$3,": ",CONCATENATE("S[",Royal!Y50,"]"))</f>
        <v xml:space="preserve"> (Потребляемая мощность) Обогрев: S[0.773]</v>
      </c>
      <c r="L139" s="58" t="str">
        <f>CONCATENATE(L$3,": ",CONCATENATE("S[",Royal!AN50,"]"))</f>
        <v xml:space="preserve"> (Рабочий ток) Напряжение / Частота источника питания: S[220-240/50/7]</v>
      </c>
      <c r="M139" s="58" t="str">
        <f>CONCATENATE(M$3,": ",CONCATENATE("S[",Royal!AJ50,"]"))</f>
        <v xml:space="preserve"> (Рабочий ток) Хладагент: S[R410A]</v>
      </c>
      <c r="N139" s="58" t="str">
        <f>CONCATENATE(N$3,": ",CONCATENATE("N[",Royal!R50,"]"))</f>
        <v xml:space="preserve"> (Рабочий ток) Количество хладагента: N[520]</v>
      </c>
      <c r="O139" s="58" t="str">
        <f t="shared" si="6"/>
        <v xml:space="preserve"> (Рабочий ток) Объем рециркулируемого воздуха внутреннего блока: S[]</v>
      </c>
      <c r="P139" s="58" t="str">
        <f>CONCATENATE(P$3,": ",CONCATENATE("S[",Royal!L50,"]"))</f>
        <v xml:space="preserve"> (Внутренний блок) Размеры (Ш x Г x В): S[690 x 283 x 199]</v>
      </c>
      <c r="Q139" s="58" t="str">
        <f>CONCATENATE(Q$3,": ",CONCATENATE("S[",Royal!M50,"]"))</f>
        <v xml:space="preserve"> (Внутренний блок) Упаковка (Ш x Г x В): S[760 x 280 x 345]</v>
      </c>
      <c r="R139" s="58" t="str">
        <f>CONCATENATE(R$3,": ",CONCATENATE("S[",Royal!J50," / ",Royal!H50,"]"))</f>
        <v xml:space="preserve"> (Внутренний блок) Масса (нетто / брутто): S[7.5 / 9.1]</v>
      </c>
      <c r="S139" s="58" t="str">
        <f>CONCATENATE(S$3,": ",CONCATENATE("S[",Royal!AK50,"]"))</f>
        <v xml:space="preserve"> (Внутренний блок) Уровень шума мин. / макс.: S[24/27/29/33]</v>
      </c>
      <c r="T139" s="58" t="str">
        <f>CONCATENATE(T$3,": ",CONCATENATE("S[",Royal!W50,"]"))</f>
        <v xml:space="preserve"> (Наружный блок) Марка компрессора: S[GMCC]</v>
      </c>
      <c r="U139" s="58" t="str">
        <f>CONCATENATE(U$3,": ",CONCATENATE("S[",Royal!N50,"]"))</f>
        <v xml:space="preserve"> (Наружный блок) Размеры (Ш x Г x В): S[660 x 500 x 240]</v>
      </c>
      <c r="V139" s="58" t="str">
        <f>CONCATENATE(V$3,": ",CONCATENATE("S[",Royal!O50,"]"))</f>
        <v xml:space="preserve"> (Наружный блок) Упаковка (Ш x Г x В): S[780 x 550 x 345]</v>
      </c>
      <c r="W139" s="58" t="str">
        <f>CONCATENATE(W$3,": ",CONCATENATE("S[",Royal!K50," / ",Royal!I50,"]"))</f>
        <v xml:space="preserve"> (Наружный блок) Масса (нетто / брутто): S[23 / 25.1]</v>
      </c>
      <c r="X139" s="58" t="str">
        <f>CONCATENATE(X$3,": ",CONCATENATE("N[",Royal!AL50,"]"))</f>
        <v xml:space="preserve"> (Наружный блок) Максимальный уровень шума: N[50]</v>
      </c>
      <c r="Y139" s="58" t="str">
        <f>CONCATENATE(Y$3,": ",CONCATENATE("N[",Royal!Q50,"]"))</f>
        <v xml:space="preserve"> (Соединительные трубы) Жидкостная линия : N[6.35]</v>
      </c>
      <c r="Z139" s="58" t="str">
        <f>CONCATENATE(Z$3,": ",CONCATENATE("N[",Royal!P50,"]"))</f>
        <v xml:space="preserve"> (Соединительные трубы) Газовая линия : N[9.53]</v>
      </c>
      <c r="AA139" s="58" t="str">
        <f>CONCATENATE(AA$3,": ",CONCATENATE("N[",Royal!T50,"]"))</f>
        <v xml:space="preserve"> (Соединительные трубы) Максимальная длина трубопровода: N[20]</v>
      </c>
      <c r="AB139" s="58" t="str">
        <f>CONCATENATE(AB$3,": ",CONCATENATE("S[",Royal!V50,"]"))</f>
        <v xml:space="preserve"> (Соединительные трубы) Максимальный перепад высот: S[10]</v>
      </c>
      <c r="AC139" s="58" t="str">
        <f>CONCATENATE(AC$3,": ",CONCATENATE("S[",CONCATENATE("от ",Royal!AU50," до +",Royal!AV50),"]"))</f>
        <v xml:space="preserve"> (Допустимая темп. наружного воздуха) Охлаждение: S[от 0 до +48]</v>
      </c>
      <c r="AD139" s="58" t="str">
        <f>CONCATENATE(AD$3,": ",CONCATENATE("S[",CONCATENATE("от ",Royal!AR50," до +",Royal!AS50),"]"))</f>
        <v xml:space="preserve"> (Допустимая темп. наружного воздуха) Обогрев: S[от -15 до +24]</v>
      </c>
    </row>
    <row r="140" spans="1:30" s="58" customFormat="1" x14ac:dyDescent="0.25">
      <c r="A140" s="58">
        <f>Royal!B51</f>
        <v>135</v>
      </c>
      <c r="B140" s="58" t="str">
        <f>CONCATENATE(B$3,": ",CONCATENATE("E[",Royal!F51,"]"))</f>
        <v>Производитель: E[ROYAL Clima]</v>
      </c>
      <c r="C140" s="58" t="str">
        <f>CONCATENATE(C$3,": ",CONCATENATE("S[",Royal!AP51,"]"))</f>
        <v xml:space="preserve"> Тип: S[Сплит система]</v>
      </c>
      <c r="D140" s="58" t="str">
        <f>CONCATENATE(D$3,": ",CONCATENATE("S[",Royal!S51,"]"))</f>
        <v xml:space="preserve"> (Сплит система) Инвертор: S[да]</v>
      </c>
      <c r="E140" s="58" t="str">
        <f>CONCATENATE(E$3,": ",CONCATENATE("N[",Royal!AM51,"]"))</f>
        <v xml:space="preserve"> (Сплит система) Холодопроизводительность: N[3.4]</v>
      </c>
      <c r="F140" s="58" t="str">
        <f>CONCATENATE(F$3,": ",CONCATENATE("N[",Royal!AG51,"]"))</f>
        <v xml:space="preserve"> (Сплит система) Теплопроизводительность: N[3.65]</v>
      </c>
      <c r="G140" s="58" t="str">
        <f>CONCATENATE(G$3,": ",CONCATENATE("N[",Royal!AO51,"]"))</f>
        <v xml:space="preserve"> (Сплит система) Площадь помещения: N[34]</v>
      </c>
      <c r="H140" s="58" t="str">
        <f>CONCATENATE(H$3,": ",CONCATENATE("S[",Royal!AB51,"]"))</f>
        <v xml:space="preserve"> (Рабочий ток) Охлаждение: S[4.42]</v>
      </c>
      <c r="I140" s="58" t="str">
        <f>CONCATENATE(I$3,": ",CONCATENATE("N[",Royal!Z51,"]"))</f>
        <v xml:space="preserve"> (Потребляемая мощность) Охлаждение: N[1.018]</v>
      </c>
      <c r="J140" s="58" t="str">
        <f>CONCATENATE(J$3,": ",CONCATENATE("S[",Royal!AA51,"]"))</f>
        <v xml:space="preserve"> (Рабочий ток) Обогрев: S[4.3]</v>
      </c>
      <c r="K140" s="58" t="str">
        <f>CONCATENATE(K$3,": ",CONCATENATE("S[",Royal!Y51,"]"))</f>
        <v xml:space="preserve"> (Потребляемая мощность) Обогрев: S[0.971]</v>
      </c>
      <c r="L140" s="58" t="str">
        <f>CONCATENATE(L$3,": ",CONCATENATE("S[",Royal!AN51,"]"))</f>
        <v xml:space="preserve"> (Рабочий ток) Напряжение / Частота источника питания: S[220-240/50/7]</v>
      </c>
      <c r="M140" s="58" t="str">
        <f>CONCATENATE(M$3,": ",CONCATENATE("S[",Royal!AJ51,"]"))</f>
        <v xml:space="preserve"> (Рабочий ток) Хладагент: S[R410A]</v>
      </c>
      <c r="N140" s="58" t="str">
        <f>CONCATENATE(N$3,": ",CONCATENATE("N[",Royal!R51,"]"))</f>
        <v xml:space="preserve"> (Рабочий ток) Количество хладагента: N[710]</v>
      </c>
      <c r="O140" s="58" t="str">
        <f t="shared" si="6"/>
        <v xml:space="preserve"> (Рабочий ток) Объем рециркулируемого воздуха внутреннего блока: S[]</v>
      </c>
      <c r="P140" s="58" t="str">
        <f>CONCATENATE(P$3,": ",CONCATENATE("S[",Royal!L51,"]"))</f>
        <v xml:space="preserve"> (Внутренний блок) Размеры (Ш x Г x В): S[750 x 285 x 200]</v>
      </c>
      <c r="Q140" s="58" t="str">
        <f>CONCATENATE(Q$3,": ",CONCATENATE("S[",Royal!M51,"]"))</f>
        <v xml:space="preserve"> (Внутренний блок) Упаковка (Ш x Г x В): S[820 x 280 x 345]</v>
      </c>
      <c r="R140" s="58" t="str">
        <f>CONCATENATE(R$3,": ",CONCATENATE("S[",Royal!J51," / ",Royal!H51,"]"))</f>
        <v xml:space="preserve"> (Внутренний блок) Масса (нетто / брутто): S[8 / 9.7]</v>
      </c>
      <c r="S140" s="58" t="str">
        <f>CONCATENATE(S$3,": ",CONCATENATE("S[",Royal!AK51,"]"))</f>
        <v xml:space="preserve"> (Внутренний блок) Уровень шума мин. / макс.: S[24/27/29/33]</v>
      </c>
      <c r="T140" s="58" t="str">
        <f>CONCATENATE(T$3,": ",CONCATENATE("S[",Royal!W51,"]"))</f>
        <v xml:space="preserve"> (Наружный блок) Марка компрессора: S[GMCC]</v>
      </c>
      <c r="U140" s="58" t="str">
        <f>CONCATENATE(U$3,": ",CONCATENATE("S[",Royal!N51,"]"))</f>
        <v xml:space="preserve"> (Наружный блок) Размеры (Ш x Г x В): S[730 x 545 x 285]</v>
      </c>
      <c r="V140" s="58" t="str">
        <f>CONCATENATE(V$3,": ",CONCATENATE("S[",Royal!O51,"]"))</f>
        <v xml:space="preserve"> (Наружный блок) Упаковка (Ш x Г x В): S[850 x 605 x 365]</v>
      </c>
      <c r="W140" s="58" t="str">
        <f>CONCATENATE(W$3,": ",CONCATENATE("S[",Royal!K51," / ",Royal!I51,"]"))</f>
        <v xml:space="preserve"> (Наружный блок) Масса (нетто / брутто): S[23.1 / 25.2]</v>
      </c>
      <c r="X140" s="58" t="str">
        <f>CONCATENATE(X$3,": ",CONCATENATE("N[",Royal!AL51,"]"))</f>
        <v xml:space="preserve"> (Наружный блок) Максимальный уровень шума: N[52]</v>
      </c>
      <c r="Y140" s="58" t="str">
        <f>CONCATENATE(Y$3,": ",CONCATENATE("N[",Royal!Q51,"]"))</f>
        <v xml:space="preserve"> (Соединительные трубы) Жидкостная линия : N[6.35]</v>
      </c>
      <c r="Z140" s="58" t="str">
        <f>CONCATENATE(Z$3,": ",CONCATENATE("N[",Royal!P51,"]"))</f>
        <v xml:space="preserve"> (Соединительные трубы) Газовая линия : N[9.53]</v>
      </c>
      <c r="AA140" s="58" t="str">
        <f>CONCATENATE(AA$3,": ",CONCATENATE("N[",Royal!T51,"]"))</f>
        <v xml:space="preserve"> (Соединительные трубы) Максимальная длина трубопровода: N[20]</v>
      </c>
      <c r="AB140" s="58" t="str">
        <f>CONCATENATE(AB$3,": ",CONCATENATE("S[",Royal!V51,"]"))</f>
        <v xml:space="preserve"> (Соединительные трубы) Максимальный перепад высот: S[10]</v>
      </c>
      <c r="AC140" s="58" t="str">
        <f>CONCATENATE(AC$3,": ",CONCATENATE("S[",CONCATENATE("от ",Royal!AU51," до +",Royal!AV51),"]"))</f>
        <v xml:space="preserve"> (Допустимая темп. наружного воздуха) Охлаждение: S[от 0 до +48]</v>
      </c>
      <c r="AD140" s="58" t="str">
        <f>CONCATENATE(AD$3,": ",CONCATENATE("S[",CONCATENATE("от ",Royal!AR51," до +",Royal!AS51),"]"))</f>
        <v xml:space="preserve"> (Допустимая темп. наружного воздуха) Обогрев: S[от -15 до +24]</v>
      </c>
    </row>
    <row r="141" spans="1:30" s="58" customFormat="1" x14ac:dyDescent="0.25">
      <c r="A141" s="58">
        <f>Royal!B52</f>
        <v>136</v>
      </c>
      <c r="B141" s="58" t="str">
        <f>CONCATENATE(B$3,": ",CONCATENATE("E[",Royal!F52,"]"))</f>
        <v>Производитель: E[ROYAL Clima]</v>
      </c>
      <c r="C141" s="58" t="str">
        <f>CONCATENATE(C$3,": ",CONCATENATE("S[",Royal!AP52,"]"))</f>
        <v xml:space="preserve"> Тип: S[Сплит система]</v>
      </c>
      <c r="D141" s="58" t="str">
        <f>CONCATENATE(D$3,": ",CONCATENATE("S[",Royal!S52,"]"))</f>
        <v xml:space="preserve"> (Сплит система) Инвертор: S[да]</v>
      </c>
      <c r="E141" s="58" t="str">
        <f>CONCATENATE(E$3,": ",CONCATENATE("N[",Royal!AM52,"]"))</f>
        <v xml:space="preserve"> (Сплит система) Холодопроизводительность: N[5.35]</v>
      </c>
      <c r="F141" s="58" t="str">
        <f>CONCATENATE(F$3,": ",CONCATENATE("N[",Royal!AG52,"]"))</f>
        <v xml:space="preserve"> (Сплит система) Теплопроизводительность: N[5.45]</v>
      </c>
      <c r="G141" s="58" t="str">
        <f>CONCATENATE(G$3,": ",CONCATENATE("N[",Royal!AO52,"]"))</f>
        <v xml:space="preserve"> (Сплит система) Площадь помещения: N[54]</v>
      </c>
      <c r="H141" s="58" t="str">
        <f>CONCATENATE(H$3,": ",CONCATENATE("S[",Royal!AB52,"]"))</f>
        <v xml:space="preserve"> (Рабочий ток) Охлаждение: S[7.07]</v>
      </c>
      <c r="I141" s="58" t="str">
        <f>CONCATENATE(I$3,": ",CONCATENATE("N[",Royal!Z52,"]"))</f>
        <v xml:space="preserve"> (Потребляемая мощность) Охлаждение: N[1.588]</v>
      </c>
      <c r="J141" s="58" t="str">
        <f>CONCATENATE(J$3,": ",CONCATENATE("S[",Royal!AA52,"]"))</f>
        <v xml:space="preserve"> (Рабочий ток) Обогрев: S[6.44]</v>
      </c>
      <c r="K141" s="58" t="str">
        <f>CONCATENATE(K$3,": ",CONCATENATE("S[",Royal!Y52,"]"))</f>
        <v xml:space="preserve"> (Потребляемая мощность) Обогрев: S[1.442]</v>
      </c>
      <c r="L141" s="58" t="str">
        <f>CONCATENATE(L$3,": ",CONCATENATE("S[",Royal!AN52,"]"))</f>
        <v xml:space="preserve"> (Рабочий ток) Напряжение / Частота источника питания: S[220-240/50/7]</v>
      </c>
      <c r="M141" s="58" t="str">
        <f>CONCATENATE(M$3,": ",CONCATENATE("S[",Royal!AJ52,"]"))</f>
        <v xml:space="preserve"> (Рабочий ток) Хладагент: S[R410A]</v>
      </c>
      <c r="N141" s="58" t="str">
        <f>CONCATENATE(N$3,": ",CONCATENATE("N[",Royal!R52,"]"))</f>
        <v xml:space="preserve"> (Рабочий ток) Количество хладагента: N[1030]</v>
      </c>
      <c r="O141" s="58" t="str">
        <f t="shared" si="6"/>
        <v xml:space="preserve"> (Рабочий ток) Объем рециркулируемого воздуха внутреннего блока: S[]</v>
      </c>
      <c r="P141" s="58" t="str">
        <f>CONCATENATE(P$3,": ",CONCATENATE("S[",Royal!L52,"]"))</f>
        <v xml:space="preserve"> (Внутренний блок) Размеры (Ш x Г x В): S[837 x 296 x 205]</v>
      </c>
      <c r="Q141" s="58" t="str">
        <f>CONCATENATE(Q$3,": ",CONCATENATE("S[",Royal!M52,"]"))</f>
        <v xml:space="preserve"> (Внутренний блок) Упаковка (Ш x Г x В): S[910 x 285 x 360]</v>
      </c>
      <c r="R141" s="58" t="str">
        <f>CONCATENATE(R$3,": ",CONCATENATE("S[",Royal!J52," / ",Royal!H52,"]"))</f>
        <v xml:space="preserve"> (Внутренний блок) Масса (нетто / брутто): S[11.4 / 13.6]</v>
      </c>
      <c r="S141" s="58" t="str">
        <f>CONCATENATE(S$3,": ",CONCATENATE("S[",Royal!AK52,"]"))</f>
        <v xml:space="preserve"> (Внутренний блок) Уровень шума мин. / макс.: S[29/32/35/38]</v>
      </c>
      <c r="T141" s="58" t="str">
        <f>CONCATENATE(T$3,": ",CONCATENATE("S[",Royal!W52,"]"))</f>
        <v xml:space="preserve"> (Наружный блок) Марка компрессора: S[GMCC]</v>
      </c>
      <c r="U141" s="58" t="str">
        <f>CONCATENATE(U$3,": ",CONCATENATE("S[",Royal!N52,"]"))</f>
        <v xml:space="preserve"> (Наружный блок) Размеры (Ш x Г x В): S[800 x 545 x 315]</v>
      </c>
      <c r="V141" s="58" t="str">
        <f>CONCATENATE(V$3,": ",CONCATENATE("S[",Royal!O52,"]"))</f>
        <v xml:space="preserve"> (Наружный блок) Упаковка (Ш x Г x В): S[920 x 605 x 395]</v>
      </c>
      <c r="W141" s="58" t="str">
        <f>CONCATENATE(W$3,": ",CONCATENATE("S[",Royal!K52," / ",Royal!I52,"]"))</f>
        <v xml:space="preserve"> (Наружный блок) Масса (нетто / брутто): S[25.5 / 27.6]</v>
      </c>
      <c r="X141" s="58" t="str">
        <f>CONCATENATE(X$3,": ",CONCATENATE("N[",Royal!AL52,"]"))</f>
        <v xml:space="preserve"> (Наружный блок) Максимальный уровень шума: N[54]</v>
      </c>
      <c r="Y141" s="58" t="str">
        <f>CONCATENATE(Y$3,": ",CONCATENATE("N[",Royal!Q52,"]"))</f>
        <v xml:space="preserve"> (Соединительные трубы) Жидкостная линия : N[6.35]</v>
      </c>
      <c r="Z141" s="58" t="str">
        <f>CONCATENATE(Z$3,": ",CONCATENATE("N[",Royal!P52,"]"))</f>
        <v xml:space="preserve"> (Соединительные трубы) Газовая линия : N[12.7]</v>
      </c>
      <c r="AA141" s="58" t="str">
        <f>CONCATENATE(AA$3,": ",CONCATENATE("N[",Royal!T52,"]"))</f>
        <v xml:space="preserve"> (Соединительные трубы) Максимальная длина трубопровода: N[20]</v>
      </c>
      <c r="AB141" s="58" t="str">
        <f>CONCATENATE(AB$3,": ",CONCATENATE("S[",Royal!V52,"]"))</f>
        <v xml:space="preserve"> (Соединительные трубы) Максимальный перепад высот: S[10]</v>
      </c>
      <c r="AC141" s="58" t="str">
        <f>CONCATENATE(AC$3,": ",CONCATENATE("S[",CONCATENATE("от ",Royal!AU52," до +",Royal!AV52),"]"))</f>
        <v xml:space="preserve"> (Допустимая темп. наружного воздуха) Охлаждение: S[от 0 до +48]</v>
      </c>
      <c r="AD141" s="58" t="str">
        <f>CONCATENATE(AD$3,": ",CONCATENATE("S[",CONCATENATE("от ",Royal!AR52," до +",Royal!AS52),"]"))</f>
        <v xml:space="preserve"> (Допустимая темп. наружного воздуха) Обогрев: S[от -15 до +24]</v>
      </c>
    </row>
    <row r="142" spans="1:30" s="58" customFormat="1" x14ac:dyDescent="0.25">
      <c r="A142" s="58">
        <f>Royal!B53</f>
        <v>137</v>
      </c>
      <c r="B142" s="58" t="str">
        <f>CONCATENATE(B$3,": ",CONCATENATE("E[",Royal!F53,"]"))</f>
        <v>Производитель: E[ROYAL Clima]</v>
      </c>
      <c r="C142" s="58" t="str">
        <f>CONCATENATE(C$3,": ",CONCATENATE("S[",Royal!AP53,"]"))</f>
        <v xml:space="preserve"> Тип: S[Сплит система]</v>
      </c>
      <c r="D142" s="58" t="str">
        <f>CONCATENATE(D$3,": ",CONCATENATE("S[",Royal!S53,"]"))</f>
        <v xml:space="preserve"> (Сплит система) Инвертор: S[да]</v>
      </c>
      <c r="E142" s="58" t="str">
        <f>CONCATENATE(E$3,": ",CONCATENATE("N[",Royal!AM53,"]"))</f>
        <v xml:space="preserve"> (Сплит система) Холодопроизводительность: N[6.95]</v>
      </c>
      <c r="F142" s="58" t="str">
        <f>CONCATENATE(F$3,": ",CONCATENATE("N[",Royal!AG53,"]"))</f>
        <v xml:space="preserve"> (Сплит система) Теплопроизводительность: N[7]</v>
      </c>
      <c r="G142" s="58" t="str">
        <f>CONCATENATE(G$3,": ",CONCATENATE("N[",Royal!AO53,"]"))</f>
        <v xml:space="preserve"> (Сплит система) Площадь помещения: N[70]</v>
      </c>
      <c r="H142" s="58" t="str">
        <f>CONCATENATE(H$3,": ",CONCATENATE("S[",Royal!AB53,"]"))</f>
        <v xml:space="preserve"> (Рабочий ток) Охлаждение: S[9.08]</v>
      </c>
      <c r="I142" s="58" t="str">
        <f>CONCATENATE(I$3,": ",CONCATENATE("N[",Royal!Z53,"]"))</f>
        <v xml:space="preserve"> (Потребляемая мощность) Охлаждение: N[2.044]</v>
      </c>
      <c r="J142" s="58" t="str">
        <f>CONCATENATE(J$3,": ",CONCATENATE("S[",Royal!AA53,"]"))</f>
        <v xml:space="preserve"> (Рабочий ток) Обогрев: S[8.46]</v>
      </c>
      <c r="K142" s="58" t="str">
        <f>CONCATENATE(K$3,": ",CONCATENATE("S[",Royal!Y53,"]"))</f>
        <v xml:space="preserve"> (Потребляемая мощность) Обогрев: S[1.918]</v>
      </c>
      <c r="L142" s="58" t="str">
        <f>CONCATENATE(L$3,": ",CONCATENATE("S[",Royal!AN53,"]"))</f>
        <v xml:space="preserve"> (Рабочий ток) Напряжение / Частота источника питания: S[220-240/50/7]</v>
      </c>
      <c r="M142" s="58" t="str">
        <f>CONCATENATE(M$3,": ",CONCATENATE("S[",Royal!AJ53,"]"))</f>
        <v xml:space="preserve"> (Рабочий ток) Хладагент: S[R410A]</v>
      </c>
      <c r="N142" s="58" t="str">
        <f>CONCATENATE(N$3,": ",CONCATENATE("N[",Royal!R53,"]"))</f>
        <v xml:space="preserve"> (Рабочий ток) Количество хладагента: N[1800]</v>
      </c>
      <c r="O142" s="58" t="str">
        <f t="shared" si="6"/>
        <v xml:space="preserve"> (Рабочий ток) Объем рециркулируемого воздуха внутреннего блока: S[]</v>
      </c>
      <c r="P142" s="58" t="str">
        <f>CONCATENATE(P$3,": ",CONCATENATE("S[",Royal!L53,"]"))</f>
        <v xml:space="preserve"> (Внутренний блок) Размеры (Ш x Г x В): S[900 x 310 x 225]</v>
      </c>
      <c r="Q142" s="58" t="str">
        <f>CONCATENATE(Q$3,": ",CONCATENATE("S[",Royal!M53,"]"))</f>
        <v xml:space="preserve"> (Внутренний блок) Упаковка (Ш x Г x В): S[970 x 305 x 380]</v>
      </c>
      <c r="R142" s="58" t="str">
        <f>CONCATENATE(R$3,": ",CONCATENATE("S[",Royal!J53," / ",Royal!H53,"]"))</f>
        <v xml:space="preserve"> (Внутренний блок) Масса (нетто / брутто): S[11.5 / 13.8]</v>
      </c>
      <c r="S142" s="58" t="str">
        <f>CONCATENATE(S$3,": ",CONCATENATE("S[",Royal!AK53,"]"))</f>
        <v xml:space="preserve"> (Внутренний блок) Уровень шума мин. / макс.: S[31/34/37/40]</v>
      </c>
      <c r="T142" s="58" t="str">
        <f>CONCATENATE(T$3,": ",CONCATENATE("S[",Royal!W53,"]"))</f>
        <v xml:space="preserve"> (Наружный блок) Марка компрессора: S[HIGHLY]</v>
      </c>
      <c r="U142" s="58" t="str">
        <f>CONCATENATE(U$3,": ",CONCATENATE("S[",Royal!N53,"]"))</f>
        <v xml:space="preserve"> (Наружный блок) Размеры (Ш x Г x В): S[800 x 545 x 315]</v>
      </c>
      <c r="V142" s="58" t="str">
        <f>CONCATENATE(V$3,": ",CONCATENATE("S[",Royal!O53,"]"))</f>
        <v xml:space="preserve"> (Наружный блок) Упаковка (Ш x Г x В): S[920 x 605 x 395]</v>
      </c>
      <c r="W142" s="58" t="str">
        <f>CONCATENATE(W$3,": ",CONCATENATE("S[",Royal!K53," / ",Royal!I53,"]"))</f>
        <v xml:space="preserve"> (Наружный блок) Масса (нетто / брутто): S[37.6 / 40]</v>
      </c>
      <c r="X142" s="58" t="str">
        <f>CONCATENATE(X$3,": ",CONCATENATE("N[",Royal!AL53,"]"))</f>
        <v xml:space="preserve"> (Наружный блок) Максимальный уровень шума: N[55]</v>
      </c>
      <c r="Y142" s="58" t="str">
        <f>CONCATENATE(Y$3,": ",CONCATENATE("N[",Royal!Q53,"]"))</f>
        <v xml:space="preserve"> (Соединительные трубы) Жидкостная линия : N[6.35]</v>
      </c>
      <c r="Z142" s="58" t="str">
        <f>CONCATENATE(Z$3,": ",CONCATENATE("N[",Royal!P53,"]"))</f>
        <v xml:space="preserve"> (Соединительные трубы) Газовая линия : N[12.7]</v>
      </c>
      <c r="AA142" s="58" t="str">
        <f>CONCATENATE(AA$3,": ",CONCATENATE("N[",Royal!T53,"]"))</f>
        <v xml:space="preserve"> (Соединительные трубы) Максимальная длина трубопровода: N[25]</v>
      </c>
      <c r="AB142" s="58" t="str">
        <f>CONCATENATE(AB$3,": ",CONCATENATE("S[",Royal!V53,"]"))</f>
        <v xml:space="preserve"> (Соединительные трубы) Максимальный перепад высот: S[15]</v>
      </c>
      <c r="AC142" s="58" t="str">
        <f>CONCATENATE(AC$3,": ",CONCATENATE("S[",CONCATENATE("от ",Royal!AU53," до +",Royal!AV53),"]"))</f>
        <v xml:space="preserve"> (Допустимая темп. наружного воздуха) Охлаждение: S[от 0 до +48]</v>
      </c>
      <c r="AD142" s="58" t="str">
        <f>CONCATENATE(AD$3,": ",CONCATENATE("S[",CONCATENATE("от ",Royal!AR53," до +",Royal!AS53),"]"))</f>
        <v xml:space="preserve"> (Допустимая темп. наружного воздуха) Обогрев: S[от -15 до +24]</v>
      </c>
    </row>
    <row r="143" spans="1:30" s="58" customFormat="1" x14ac:dyDescent="0.25">
      <c r="A143" s="58">
        <f>Royal!B54</f>
        <v>138</v>
      </c>
      <c r="B143" s="58" t="str">
        <f>CONCATENATE(B$3,": ",CONCATENATE("E[",Royal!F54,"]"))</f>
        <v>Производитель: E[ROYAL Clima]</v>
      </c>
      <c r="C143" s="58" t="str">
        <f>CONCATENATE(C$3,": ",CONCATENATE("S[",Royal!AP54,"]"))</f>
        <v xml:space="preserve"> Тип: S[Сплит система]</v>
      </c>
      <c r="D143" s="58" t="str">
        <f>CONCATENATE(D$3,": ",CONCATENATE("S[",Royal!S54,"]"))</f>
        <v xml:space="preserve"> (Сплит система) Инвертор: S[нет]</v>
      </c>
      <c r="E143" s="58" t="str">
        <f>CONCATENATE(E$3,": ",CONCATENATE("N[",Royal!AM54,"]"))</f>
        <v xml:space="preserve"> (Сплит система) Холодопроизводительность: N[10.4]</v>
      </c>
      <c r="F143" s="58" t="str">
        <f>CONCATENATE(F$3,": ",CONCATENATE("N[",Royal!AG54,"]"))</f>
        <v xml:space="preserve"> (Сплит система) Теплопроизводительность: N[10.6]</v>
      </c>
      <c r="G143" s="58" t="str">
        <f>CONCATENATE(G$3,": ",CONCATENATE("N[",Royal!AO54,"]"))</f>
        <v xml:space="preserve"> (Сплит система) Площадь помещения: N[104]</v>
      </c>
      <c r="H143" s="58" t="str">
        <f>CONCATENATE(H$3,": ",CONCATENATE("S[",Royal!AB54,"]"))</f>
        <v xml:space="preserve"> (Рабочий ток) Охлаждение: S[15.01]</v>
      </c>
      <c r="I143" s="58" t="str">
        <f>CONCATENATE(I$3,": ",CONCATENATE("N[",Royal!Z54,"]"))</f>
        <v xml:space="preserve"> (Потребляемая мощность) Охлаждение: N[3.23]</v>
      </c>
      <c r="J143" s="58" t="str">
        <f>CONCATENATE(J$3,": ",CONCATENATE("S[",Royal!AA54,"]"))</f>
        <v xml:space="preserve"> (Рабочий ток) Обогрев: S[13.55]</v>
      </c>
      <c r="K143" s="58" t="str">
        <f>CONCATENATE(K$3,": ",CONCATENATE("S[",Royal!Y54,"]"))</f>
        <v xml:space="preserve"> (Потребляемая мощность) Обогрев: S[2.928]</v>
      </c>
      <c r="L143" s="58" t="str">
        <f>CONCATENATE(L$3,": ",CONCATENATE("S[",Royal!AN54,"]"))</f>
        <v xml:space="preserve"> (Рабочий ток) Напряжение / Частота источника питания: S[220-240/50/1]</v>
      </c>
      <c r="M143" s="58" t="str">
        <f>CONCATENATE(M$3,": ",CONCATENATE("S[",Royal!AJ54,"]"))</f>
        <v xml:space="preserve"> (Рабочий ток) Хладагент: S[R410A]</v>
      </c>
      <c r="N143" s="58" t="str">
        <f>CONCATENATE(N$3,": ",CONCATENATE("N[",Royal!R54,"]"))</f>
        <v xml:space="preserve"> (Рабочий ток) Количество хладагента: N[2450]</v>
      </c>
      <c r="O143" s="58" t="str">
        <f t="shared" si="6"/>
        <v xml:space="preserve"> (Рабочий ток) Объем рециркулируемого воздуха внутреннего блока: S[]</v>
      </c>
      <c r="P143" s="58" t="str">
        <f>CONCATENATE(P$3,": ",CONCATENATE("S[",Royal!L54,"]"))</f>
        <v xml:space="preserve"> (Внутренний блок) Размеры (Ш x Г x В): S[1277 x 360 x 271]</v>
      </c>
      <c r="Q143" s="58" t="str">
        <f>CONCATENATE(Q$3,": ",CONCATENATE("S[",Royal!M54,"]"))</f>
        <v xml:space="preserve"> (Внутренний блок) Упаковка (Ш x Г x В): S[1332 x 360 x 437]</v>
      </c>
      <c r="R143" s="58" t="str">
        <f>CONCATENATE(R$3,": ",CONCATENATE("S[",Royal!J54," / ",Royal!H54,"]"))</f>
        <v xml:space="preserve"> (Внутренний блок) Масса (нетто / брутто): S[21.5 / 25]</v>
      </c>
      <c r="S143" s="58" t="str">
        <f>CONCATENATE(S$3,": ",CONCATENATE("S[",Royal!AK54,"]"))</f>
        <v xml:space="preserve"> (Внутренний блок) Уровень шума мин. / макс.: S[36/38/41/44/46]</v>
      </c>
      <c r="T143" s="58" t="str">
        <f>CONCATENATE(T$3,": ",CONCATENATE("S[",Royal!W54,"]"))</f>
        <v xml:space="preserve"> (Наружный блок) Марка компрессора: S[HIGHLY]</v>
      </c>
      <c r="U143" s="58" t="str">
        <f>CONCATENATE(U$3,": ",CONCATENATE("S[",Royal!N54,"]"))</f>
        <v xml:space="preserve"> (Наружный блок) Размеры (Ш x Г x В): S[953 x 808 x 433]</v>
      </c>
      <c r="V143" s="58" t="str">
        <f>CONCATENATE(V$3,": ",CONCATENATE("S[",Royal!O54,"]"))</f>
        <v xml:space="preserve"> (Наружный блок) Упаковка (Ш x Г x В): S[1020 x 837 x 475]</v>
      </c>
      <c r="W143" s="58" t="str">
        <f>CONCATENATE(W$3,": ",CONCATENATE("S[",Royal!K54," / ",Royal!I54,"]"))</f>
        <v xml:space="preserve"> (Наружный блок) Масса (нетто / брутто): S[64.5 / 69]</v>
      </c>
      <c r="X143" s="58" t="str">
        <f>CONCATENATE(X$3,": ",CONCATENATE("N[",Royal!AL54,"]"))</f>
        <v xml:space="preserve"> (Наружный блок) Максимальный уровень шума: N[56]</v>
      </c>
      <c r="Y143" s="58" t="str">
        <f>CONCATENATE(Y$3,": ",CONCATENATE("N[",Royal!Q54,"]"))</f>
        <v xml:space="preserve"> (Соединительные трубы) Жидкостная линия : N[9.53]</v>
      </c>
      <c r="Z143" s="58" t="str">
        <f>CONCATENATE(Z$3,": ",CONCATENATE("N[",Royal!P54,"]"))</f>
        <v xml:space="preserve"> (Соединительные трубы) Газовая линия : N[15.88]</v>
      </c>
      <c r="AA143" s="58" t="str">
        <f>CONCATENATE(AA$3,": ",CONCATENATE("N[",Royal!T54,"]"))</f>
        <v xml:space="preserve"> (Соединительные трубы) Максимальная длина трубопровода: N[25]</v>
      </c>
      <c r="AB143" s="58" t="str">
        <f>CONCATENATE(AB$3,": ",CONCATENATE("S[",Royal!V54,"]"))</f>
        <v xml:space="preserve"> (Соединительные трубы) Максимальный перепад высот: S[10]</v>
      </c>
      <c r="AC143" s="106" t="str">
        <f>CONCATENATE(AC$3,": ",CONCATENATE("S[",CONCATENATE("от +",Royal!AU54," до +",Royal!AV54),"]"))</f>
        <v xml:space="preserve"> (Допустимая темп. наружного воздуха) Охлаждение: S[от +15 до +43]</v>
      </c>
      <c r="AD143" s="58" t="str">
        <f>CONCATENATE(AD$3,": ",CONCATENATE("S[",CONCATENATE("от ",Royal!AR54," до +",Royal!AS54),"]"))</f>
        <v xml:space="preserve"> (Допустимая темп. наружного воздуха) Обогрев: S[от -7 до +24]</v>
      </c>
    </row>
    <row r="144" spans="1:30" s="58" customFormat="1" x14ac:dyDescent="0.25">
      <c r="A144" s="58">
        <f>Royal!B55</f>
        <v>139</v>
      </c>
      <c r="B144" s="58" t="str">
        <f>CONCATENATE(B$3,": ",CONCATENATE("E[",Royal!F55,"]"))</f>
        <v>Производитель: E[ROYAL Clima]</v>
      </c>
      <c r="C144" s="58" t="str">
        <f>CONCATENATE(C$3,": ",CONCATENATE("S[",Royal!AP55,"]"))</f>
        <v xml:space="preserve"> Тип: S[Сплит система]</v>
      </c>
      <c r="D144" s="58" t="str">
        <f>CONCATENATE(D$3,": ",CONCATENATE("S[",Royal!S55,"]"))</f>
        <v xml:space="preserve"> (Сплит система) Инвертор: S[нет]</v>
      </c>
      <c r="E144" s="58" t="str">
        <f>CONCATENATE(E$3,": ",CONCATENATE("N[",Royal!AM55,"]"))</f>
        <v xml:space="preserve"> (Сплит система) Холодопроизводительность: N[2.17]</v>
      </c>
      <c r="F144" s="58" t="str">
        <f>CONCATENATE(F$3,": ",CONCATENATE("N[",Royal!AG55,"]"))</f>
        <v xml:space="preserve"> (Сплит система) Теплопроизводительность: N[2.35]</v>
      </c>
      <c r="G144" s="58" t="str">
        <f>CONCATENATE(G$3,": ",CONCATENATE("N[",Royal!AO55,"]"))</f>
        <v xml:space="preserve"> (Сплит система) Площадь помещения: N[22]</v>
      </c>
      <c r="H144" s="58" t="str">
        <f>CONCATENATE(H$3,": ",CONCATENATE("S[",Royal!AB55,"]"))</f>
        <v xml:space="preserve"> (Рабочий ток) Охлаждение: S[3.19]</v>
      </c>
      <c r="I144" s="58" t="str">
        <f>CONCATENATE(I$3,": ",CONCATENATE("N[",Royal!Z55,"]"))</f>
        <v xml:space="preserve"> (Потребляемая мощность) Охлаждение: N[0.674]</v>
      </c>
      <c r="J144" s="58" t="str">
        <f>CONCATENATE(J$3,": ",CONCATENATE("S[",Royal!AA55,"]"))</f>
        <v xml:space="preserve"> (Рабочий ток) Обогрев: S[3.07]</v>
      </c>
      <c r="K144" s="58" t="str">
        <f>CONCATENATE(K$3,": ",CONCATENATE("S[",Royal!Y55,"]"))</f>
        <v xml:space="preserve"> (Потребляемая мощность) Обогрев: S[0.651]</v>
      </c>
      <c r="L144" s="58" t="str">
        <f>CONCATENATE(L$3,": ",CONCATENATE("S[",Royal!AN55,"]"))</f>
        <v xml:space="preserve"> (Рабочий ток) Напряжение / Частота источника питания: S[220-240/50/1]</v>
      </c>
      <c r="M144" s="58" t="str">
        <f>CONCATENATE(M$3,": ",CONCATENATE("S[",Royal!AJ55,"]"))</f>
        <v xml:space="preserve"> (Рабочий ток) Хладагент: S[R410A]</v>
      </c>
      <c r="N144" s="58" t="str">
        <f>CONCATENATE(N$3,": ",CONCATENATE("N[",Royal!R55,"]"))</f>
        <v xml:space="preserve"> (Рабочий ток) Количество хладагента: N[420]</v>
      </c>
      <c r="O144" s="58" t="str">
        <f t="shared" si="6"/>
        <v xml:space="preserve"> (Рабочий ток) Объем рециркулируемого воздуха внутреннего блока: S[]</v>
      </c>
      <c r="P144" s="58" t="str">
        <f>CONCATENATE(P$3,": ",CONCATENATE("S[",Royal!L55,"]"))</f>
        <v xml:space="preserve"> (Внутренний блок) Размеры (Ш x Г x В): S[777 x 250 x 201]</v>
      </c>
      <c r="Q144" s="58" t="str">
        <f>CONCATENATE(Q$3,": ",CONCATENATE("S[",Royal!M55,"]"))</f>
        <v xml:space="preserve"> (Внутренний блок) Упаковка (Ш x Г x В): S[850 x 275 x 320]</v>
      </c>
      <c r="R144" s="58" t="str">
        <f>CONCATENATE(R$3,": ",CONCATENATE("S[",Royal!J55," / ",Royal!H55,"]"))</f>
        <v xml:space="preserve"> (Внутренний блок) Масса (нетто / брутто): S[7.5 / 9.5]</v>
      </c>
      <c r="S144" s="58" t="str">
        <f>CONCATENATE(S$3,": ",CONCATENATE("S[",Royal!AK55,"]"))</f>
        <v xml:space="preserve"> (Внутренний блок) Уровень шума мин. / макс.: S[22/27/31/35/38]</v>
      </c>
      <c r="T144" s="58" t="str">
        <f>CONCATENATE(T$3,": ",CONCATENATE("S[",Royal!W55,"]"))</f>
        <v xml:space="preserve"> (Наружный блок) Марка компрессора: S[GMCC]</v>
      </c>
      <c r="U144" s="58" t="str">
        <f>CONCATENATE(U$3,": ",CONCATENATE("S[",Royal!N55,"]"))</f>
        <v xml:space="preserve"> (Наружный блок) Размеры (Ш x Г x В): S[712 x 459 x 276]</v>
      </c>
      <c r="V144" s="58" t="str">
        <f>CONCATENATE(V$3,": ",CONCATENATE("S[",Royal!O55,"]"))</f>
        <v xml:space="preserve"> (Наружный блок) Упаковка (Ш x Г x В): S[765 x 481 x 310]</v>
      </c>
      <c r="W144" s="58" t="str">
        <f>CONCATENATE(W$3,": ",CONCATENATE("S[",Royal!K55," / ",Royal!I55,"]"))</f>
        <v xml:space="preserve"> (Наружный блок) Масса (нетто / брутто): S[20 / 23]</v>
      </c>
      <c r="X144" s="58" t="str">
        <f>CONCATENATE(X$3,": ",CONCATENATE("N[",Royal!AL55,"]"))</f>
        <v xml:space="preserve"> (Наружный блок) Максимальный уровень шума: N[48]</v>
      </c>
      <c r="Y144" s="58" t="str">
        <f>CONCATENATE(Y$3,": ",CONCATENATE("N[",Royal!Q55,"]"))</f>
        <v xml:space="preserve"> (Соединительные трубы) Жидкостная линия : N[6.35]</v>
      </c>
      <c r="Z144" s="58" t="str">
        <f>CONCATENATE(Z$3,": ",CONCATENATE("N[",Royal!P55,"]"))</f>
        <v xml:space="preserve"> (Соединительные трубы) Газовая линия : N[9.53]</v>
      </c>
      <c r="AA144" s="58" t="str">
        <f>CONCATENATE(AA$3,": ",CONCATENATE("N[",Royal!T55,"]"))</f>
        <v xml:space="preserve"> (Соединительные трубы) Максимальная длина трубопровода: N[15]</v>
      </c>
      <c r="AB144" s="58" t="str">
        <f>CONCATENATE(AB$3,": ",CONCATENATE("S[",Royal!V55,"]"))</f>
        <v xml:space="preserve"> (Соединительные трубы) Максимальный перепад высот: S[5]</v>
      </c>
      <c r="AC144" s="106" t="str">
        <f>CONCATENATE(AC$3,": ",CONCATENATE("S[",CONCATENATE("от +",Royal!AU55," до +",Royal!AV55),"]"))</f>
        <v xml:space="preserve"> (Допустимая темп. наружного воздуха) Охлаждение: S[от +18 до +43]</v>
      </c>
      <c r="AD144" s="58" t="str">
        <f>CONCATENATE(AD$3,": ",CONCATENATE("S[",CONCATENATE("от ",Royal!AR55," до +",Royal!AS55),"]"))</f>
        <v xml:space="preserve"> (Допустимая темп. наружного воздуха) Обогрев: S[от -7 до +24]</v>
      </c>
    </row>
    <row r="145" spans="1:30" s="58" customFormat="1" x14ac:dyDescent="0.25">
      <c r="A145" s="58">
        <f>Royal!B56</f>
        <v>140</v>
      </c>
      <c r="B145" s="58" t="str">
        <f>CONCATENATE(B$3,": ",CONCATENATE("E[",Royal!F56,"]"))</f>
        <v>Производитель: E[ROYAL Clima]</v>
      </c>
      <c r="C145" s="58" t="str">
        <f>CONCATENATE(C$3,": ",CONCATENATE("S[",Royal!AP56,"]"))</f>
        <v xml:space="preserve"> Тип: S[Сплит система]</v>
      </c>
      <c r="D145" s="58" t="str">
        <f>CONCATENATE(D$3,": ",CONCATENATE("S[",Royal!S56,"]"))</f>
        <v xml:space="preserve"> (Сплит система) Инвертор: S[нет]</v>
      </c>
      <c r="E145" s="58" t="str">
        <f>CONCATENATE(E$3,": ",CONCATENATE("N[",Royal!AM56,"]"))</f>
        <v xml:space="preserve"> (Сплит система) Холодопроизводительность: N[2.73]</v>
      </c>
      <c r="F145" s="58" t="str">
        <f>CONCATENATE(F$3,": ",CONCATENATE("N[",Royal!AG56,"]"))</f>
        <v xml:space="preserve"> (Сплит система) Теплопроизводительность: N[2.92]</v>
      </c>
      <c r="G145" s="58" t="str">
        <f>CONCATENATE(G$3,": ",CONCATENATE("N[",Royal!AO56,"]"))</f>
        <v xml:space="preserve"> (Сплит система) Площадь помещения: N[27]</v>
      </c>
      <c r="H145" s="58" t="str">
        <f>CONCATENATE(H$3,": ",CONCATENATE("S[",Royal!AB56,"]"))</f>
        <v xml:space="preserve"> (Рабочий ток) Охлаждение: S[3.95]</v>
      </c>
      <c r="I145" s="58" t="str">
        <f>CONCATENATE(I$3,": ",CONCATENATE("N[",Royal!Z56,"]"))</f>
        <v xml:space="preserve"> (Потребляемая мощность) Охлаждение: N[0.84]</v>
      </c>
      <c r="J145" s="58" t="str">
        <f>CONCATENATE(J$3,": ",CONCATENATE("S[",Royal!AA56,"]"))</f>
        <v xml:space="preserve"> (Рабочий ток) Обогрев: S[3.75]</v>
      </c>
      <c r="K145" s="58" t="str">
        <f>CONCATENATE(K$3,": ",CONCATENATE("S[",Royal!Y56,"]"))</f>
        <v xml:space="preserve"> (Потребляемая мощность) Обогрев: S[0.8]</v>
      </c>
      <c r="L145" s="58" t="str">
        <f>CONCATENATE(L$3,": ",CONCATENATE("S[",Royal!AN56,"]"))</f>
        <v xml:space="preserve"> (Рабочий ток) Напряжение / Частота источника питания: S[220-240/50/2]</v>
      </c>
      <c r="M145" s="58" t="str">
        <f>CONCATENATE(M$3,": ",CONCATENATE("S[",Royal!AJ56,"]"))</f>
        <v xml:space="preserve"> (Рабочий ток) Хладагент: S[R410A]</v>
      </c>
      <c r="N145" s="58" t="str">
        <f>CONCATENATE(N$3,": ",CONCATENATE("N[",Royal!R56,"]"))</f>
        <v xml:space="preserve"> (Рабочий ток) Количество хладагента: N[390]</v>
      </c>
      <c r="O145" s="58" t="str">
        <f t="shared" si="6"/>
        <v xml:space="preserve"> (Рабочий ток) Объем рециркулируемого воздуха внутреннего блока: S[]</v>
      </c>
      <c r="P145" s="58" t="str">
        <f>CONCATENATE(P$3,": ",CONCATENATE("S[",Royal!L56,"]"))</f>
        <v xml:space="preserve"> (Внутренний блок) Размеры (Ш x Г x В): S[777 x 250 x 201]</v>
      </c>
      <c r="Q145" s="58" t="str">
        <f>CONCATENATE(Q$3,": ",CONCATENATE("S[",Royal!M56,"]"))</f>
        <v xml:space="preserve"> (Внутренний блок) Упаковка (Ш x Г x В): S[850 x 275 x 320]</v>
      </c>
      <c r="R145" s="58" t="str">
        <f>CONCATENATE(R$3,": ",CONCATENATE("S[",Royal!J56," / ",Royal!H56,"]"))</f>
        <v xml:space="preserve"> (Внутренний блок) Масса (нетто / брутто): S[7.5 / 9.5]</v>
      </c>
      <c r="S145" s="58" t="str">
        <f>CONCATENATE(S$3,": ",CONCATENATE("S[",Royal!AK56,"]"))</f>
        <v xml:space="preserve"> (Внутренний блок) Уровень шума мин. / макс.: S[22/27/31/35/38]</v>
      </c>
      <c r="T145" s="58" t="str">
        <f>CONCATENATE(T$3,": ",CONCATENATE("S[",Royal!W56,"]"))</f>
        <v xml:space="preserve"> (Наружный блок) Марка компрессора: S[GMCC]</v>
      </c>
      <c r="U145" s="58" t="str">
        <f>CONCATENATE(U$3,": ",CONCATENATE("S[",Royal!N56,"]"))</f>
        <v xml:space="preserve"> (Наружный блок) Размеры (Ш x Г x В): S[712 x 459 x 276]</v>
      </c>
      <c r="V145" s="58" t="str">
        <f>CONCATENATE(V$3,": ",CONCATENATE("S[",Royal!O56,"]"))</f>
        <v xml:space="preserve"> (Наружный блок) Упаковка (Ш x Г x В): S[765 x 481 x 310]</v>
      </c>
      <c r="W145" s="58" t="str">
        <f>CONCATENATE(W$3,": ",CONCATENATE("S[",Royal!K56," / ",Royal!I56,"]"))</f>
        <v xml:space="preserve"> (Наружный блок) Масса (нетто / брутто): S[22.5 / 25]</v>
      </c>
      <c r="X145" s="58" t="str">
        <f>CONCATENATE(X$3,": ",CONCATENATE("N[",Royal!AL56,"]"))</f>
        <v xml:space="preserve"> (Наружный блок) Максимальный уровень шума: N[48]</v>
      </c>
      <c r="Y145" s="58" t="str">
        <f>CONCATENATE(Y$3,": ",CONCATENATE("N[",Royal!Q56,"]"))</f>
        <v xml:space="preserve"> (Соединительные трубы) Жидкостная линия : N[6.35]</v>
      </c>
      <c r="Z145" s="58" t="str">
        <f>CONCATENATE(Z$3,": ",CONCATENATE("N[",Royal!P56,"]"))</f>
        <v xml:space="preserve"> (Соединительные трубы) Газовая линия : N[9.53]</v>
      </c>
      <c r="AA145" s="58" t="str">
        <f>CONCATENATE(AA$3,": ",CONCATENATE("N[",Royal!T56,"]"))</f>
        <v xml:space="preserve"> (Соединительные трубы) Максимальная длина трубопровода: N[15]</v>
      </c>
      <c r="AB145" s="58" t="str">
        <f>CONCATENATE(AB$3,": ",CONCATENATE("S[",Royal!V56,"]"))</f>
        <v xml:space="preserve"> (Соединительные трубы) Максимальный перепад высот: S[8]</v>
      </c>
      <c r="AC145" s="106" t="str">
        <f>CONCATENATE(AC$3,": ",CONCATENATE("S[",CONCATENATE("от +",Royal!AU56," до +",Royal!AV56),"]"))</f>
        <v xml:space="preserve"> (Допустимая темп. наружного воздуха) Охлаждение: S[от +18 до +43]</v>
      </c>
      <c r="AD145" s="58" t="str">
        <f>CONCATENATE(AD$3,": ",CONCATENATE("S[",CONCATENATE("от ",Royal!AR56," до +",Royal!AS56),"]"))</f>
        <v xml:space="preserve"> (Допустимая темп. наружного воздуха) Обогрев: S[от -7 до +24]</v>
      </c>
    </row>
    <row r="146" spans="1:30" s="58" customFormat="1" x14ac:dyDescent="0.25">
      <c r="A146" s="58">
        <f>Royal!B57</f>
        <v>141</v>
      </c>
      <c r="B146" s="58" t="str">
        <f>CONCATENATE(B$3,": ",CONCATENATE("E[",Royal!F57,"]"))</f>
        <v>Производитель: E[ROYAL Clima]</v>
      </c>
      <c r="C146" s="58" t="str">
        <f>CONCATENATE(C$3,": ",CONCATENATE("S[",Royal!AP57,"]"))</f>
        <v xml:space="preserve"> Тип: S[Сплит система]</v>
      </c>
      <c r="D146" s="58" t="str">
        <f>CONCATENATE(D$3,": ",CONCATENATE("S[",Royal!S57,"]"))</f>
        <v xml:space="preserve"> (Сплит система) Инвертор: S[нет]</v>
      </c>
      <c r="E146" s="58" t="str">
        <f>CONCATENATE(E$3,": ",CONCATENATE("N[",Royal!AM57,"]"))</f>
        <v xml:space="preserve"> (Сплит система) Холодопроизводительность: N[3.64]</v>
      </c>
      <c r="F146" s="58" t="str">
        <f>CONCATENATE(F$3,": ",CONCATENATE("N[",Royal!AG57,"]"))</f>
        <v xml:space="preserve"> (Сплит система) Теплопроизводительность: N[3.77]</v>
      </c>
      <c r="G146" s="58" t="str">
        <f>CONCATENATE(G$3,": ",CONCATENATE("N[",Royal!AO57,"]"))</f>
        <v xml:space="preserve"> (Сплит система) Площадь помещения: N[36]</v>
      </c>
      <c r="H146" s="58" t="str">
        <f>CONCATENATE(H$3,": ",CONCATENATE("S[",Royal!AB57,"]"))</f>
        <v xml:space="preserve"> (Рабочий ток) Охлаждение: S[5.27]</v>
      </c>
      <c r="I146" s="58" t="str">
        <f>CONCATENATE(I$3,": ",CONCATENATE("N[",Royal!Z57,"]"))</f>
        <v xml:space="preserve"> (Потребляемая мощность) Охлаждение: N[1.12]</v>
      </c>
      <c r="J146" s="58" t="str">
        <f>CONCATENATE(J$3,": ",CONCATENATE("S[",Royal!AA57,"]"))</f>
        <v xml:space="preserve"> (Рабочий ток) Обогрев: S[4.76]</v>
      </c>
      <c r="K146" s="58" t="str">
        <f>CONCATENATE(K$3,": ",CONCATENATE("S[",Royal!Y57,"]"))</f>
        <v xml:space="preserve"> (Потребляемая мощность) Обогрев: S[1.019]</v>
      </c>
      <c r="L146" s="58" t="str">
        <f>CONCATENATE(L$3,": ",CONCATENATE("S[",Royal!AN57,"]"))</f>
        <v xml:space="preserve"> (Рабочий ток) Напряжение / Частота источника питания: S[220-240/50/3]</v>
      </c>
      <c r="M146" s="58" t="str">
        <f>CONCATENATE(M$3,": ",CONCATENATE("S[",Royal!AJ57,"]"))</f>
        <v xml:space="preserve"> (Рабочий ток) Хладагент: S[R410A]</v>
      </c>
      <c r="N146" s="58" t="str">
        <f>CONCATENATE(N$3,": ",CONCATENATE("N[",Royal!R57,"]"))</f>
        <v xml:space="preserve"> (Рабочий ток) Количество хладагента: N[620]</v>
      </c>
      <c r="O146" s="58" t="str">
        <f t="shared" si="6"/>
        <v xml:space="preserve"> (Рабочий ток) Объем рециркулируемого воздуха внутреннего блока: S[]</v>
      </c>
      <c r="P146" s="58" t="str">
        <f>CONCATENATE(P$3,": ",CONCATENATE("S[",Royal!L57,"]"))</f>
        <v xml:space="preserve"> (Внутренний блок) Размеры (Ш x Г x В): S[777 x 250 x 201]</v>
      </c>
      <c r="Q146" s="58" t="str">
        <f>CONCATENATE(Q$3,": ",CONCATENATE("S[",Royal!M57,"]"))</f>
        <v xml:space="preserve"> (Внутренний блок) Упаковка (Ш x Г x В): S[850 x 275 x 320]</v>
      </c>
      <c r="R146" s="58" t="str">
        <f>CONCATENATE(R$3,": ",CONCATENATE("S[",Royal!J57," / ",Royal!H57,"]"))</f>
        <v xml:space="preserve"> (Внутренний блок) Масса (нетто / брутто): S[8 / 10]</v>
      </c>
      <c r="S146" s="58" t="str">
        <f>CONCATENATE(S$3,": ",CONCATENATE("S[",Royal!AK57,"]"))</f>
        <v xml:space="preserve"> (Внутренний блок) Уровень шума мин. / макс.: S[25/28/30/34/37]</v>
      </c>
      <c r="T146" s="58" t="str">
        <f>CONCATENATE(T$3,": ",CONCATENATE("S[",Royal!W57,"]"))</f>
        <v xml:space="preserve"> (Наружный блок) Марка компрессора: S[GMCC]</v>
      </c>
      <c r="U146" s="58" t="str">
        <f>CONCATENATE(U$3,": ",CONCATENATE("S[",Royal!N57,"]"))</f>
        <v xml:space="preserve"> (Наружный блок) Размеры (Ш x Г x В): S[777 x 498 x 290]</v>
      </c>
      <c r="V146" s="58" t="str">
        <f>CONCATENATE(V$3,": ",CONCATENATE("S[",Royal!O57,"]"))</f>
        <v xml:space="preserve"> (Наружный блок) Упаковка (Ш x Г x В): S[818 x 520 x 325]</v>
      </c>
      <c r="W146" s="58" t="str">
        <f>CONCATENATE(W$3,": ",CONCATENATE("S[",Royal!K57," / ",Royal!I57,"]"))</f>
        <v xml:space="preserve"> (Наружный блок) Масса (нетто / брутто): S[25 / 27]</v>
      </c>
      <c r="X146" s="58" t="str">
        <f>CONCATENATE(X$3,": ",CONCATENATE("N[",Royal!AL57,"]"))</f>
        <v xml:space="preserve"> (Наружный блок) Максимальный уровень шума: N[50]</v>
      </c>
      <c r="Y146" s="58" t="str">
        <f>CONCATENATE(Y$3,": ",CONCATENATE("N[",Royal!Q57,"]"))</f>
        <v xml:space="preserve"> (Соединительные трубы) Жидкостная линия : N[6.35]</v>
      </c>
      <c r="Z146" s="58" t="str">
        <f>CONCATENATE(Z$3,": ",CONCATENATE("N[",Royal!P57,"]"))</f>
        <v xml:space="preserve"> (Соединительные трубы) Газовая линия : N[9.53]</v>
      </c>
      <c r="AA146" s="58" t="str">
        <f>CONCATENATE(AA$3,": ",CONCATENATE("N[",Royal!T57,"]"))</f>
        <v xml:space="preserve"> (Соединительные трубы) Максимальная длина трубопровода: N[20]</v>
      </c>
      <c r="AB146" s="58" t="str">
        <f>CONCATENATE(AB$3,": ",CONCATENATE("S[",Royal!V57,"]"))</f>
        <v xml:space="preserve"> (Соединительные трубы) Максимальный перепад высот: S[8]</v>
      </c>
      <c r="AC146" s="106" t="str">
        <f>CONCATENATE(AC$3,": ",CONCATENATE("S[",CONCATENATE("от +",Royal!AU57," до +",Royal!AV57),"]"))</f>
        <v xml:space="preserve"> (Допустимая темп. наружного воздуха) Охлаждение: S[от +18 до +43]</v>
      </c>
      <c r="AD146" s="58" t="str">
        <f>CONCATENATE(AD$3,": ",CONCATENATE("S[",CONCATENATE("от ",Royal!AR57," до +",Royal!AS57),"]"))</f>
        <v xml:space="preserve"> (Допустимая темп. наружного воздуха) Обогрев: S[от -7 до +24]</v>
      </c>
    </row>
    <row r="147" spans="1:30" s="58" customFormat="1" x14ac:dyDescent="0.25">
      <c r="A147" s="58">
        <f>Royal!B58</f>
        <v>142</v>
      </c>
      <c r="B147" s="58" t="str">
        <f>CONCATENATE(B$3,": ",CONCATENATE("E[",Royal!F58,"]"))</f>
        <v>Производитель: E[ROYAL Clima]</v>
      </c>
      <c r="C147" s="58" t="str">
        <f>CONCATENATE(C$3,": ",CONCATENATE("S[",Royal!AP58,"]"))</f>
        <v xml:space="preserve"> Тип: S[Сплит система]</v>
      </c>
      <c r="D147" s="58" t="str">
        <f>CONCATENATE(D$3,": ",CONCATENATE("S[",Royal!S58,"]"))</f>
        <v xml:space="preserve"> (Сплит система) Инвертор: S[нет]</v>
      </c>
      <c r="E147" s="58" t="str">
        <f>CONCATENATE(E$3,": ",CONCATENATE("N[",Royal!AM58,"]"))</f>
        <v xml:space="preserve"> (Сплит система) Холодопроизводительность: N[5.37]</v>
      </c>
      <c r="F147" s="58" t="str">
        <f>CONCATENATE(F$3,": ",CONCATENATE("N[",Royal!AG58,"]"))</f>
        <v xml:space="preserve"> (Сплит система) Теплопроизводительность: N[5.53]</v>
      </c>
      <c r="G147" s="58" t="str">
        <f>CONCATENATE(G$3,": ",CONCATENATE("N[",Royal!AO58,"]"))</f>
        <v xml:space="preserve"> (Сплит система) Площадь помещения: N[54]</v>
      </c>
      <c r="H147" s="58" t="str">
        <f>CONCATENATE(H$3,": ",CONCATENATE("S[",Royal!AB58,"]"))</f>
        <v xml:space="preserve"> (Рабочий ток) Охлаждение: S[7.81]</v>
      </c>
      <c r="I147" s="58" t="str">
        <f>CONCATENATE(I$3,": ",CONCATENATE("N[",Royal!Z58,"]"))</f>
        <v xml:space="preserve"> (Потребляемая мощность) Охлаждение: N[1.647]</v>
      </c>
      <c r="J147" s="58" t="str">
        <f>CONCATENATE(J$3,": ",CONCATENATE("S[",Royal!AA58,"]"))</f>
        <v xml:space="preserve"> (Рабочий ток) Обогрев: S[7.19]</v>
      </c>
      <c r="K147" s="58" t="str">
        <f>CONCATENATE(K$3,": ",CONCATENATE("S[",Royal!Y58,"]"))</f>
        <v xml:space="preserve"> (Потребляемая мощность) Обогрев: S[1.519]</v>
      </c>
      <c r="L147" s="58" t="str">
        <f>CONCATENATE(L$3,": ",CONCATENATE("S[",Royal!AN58,"]"))</f>
        <v xml:space="preserve"> (Рабочий ток) Напряжение / Частота источника питания: S[220-240/50/1]</v>
      </c>
      <c r="M147" s="58" t="str">
        <f>CONCATENATE(M$3,": ",CONCATENATE("S[",Royal!AJ58,"]"))</f>
        <v xml:space="preserve"> (Рабочий ток) Хладагент: S[R410A]</v>
      </c>
      <c r="N147" s="58" t="str">
        <f>CONCATENATE(N$3,": ",CONCATENATE("N[",Royal!R58,"]"))</f>
        <v xml:space="preserve"> (Рабочий ток) Количество хладагента: N[1050]</v>
      </c>
      <c r="O147" s="58" t="str">
        <f t="shared" si="6"/>
        <v xml:space="preserve"> (Рабочий ток) Объем рециркулируемого воздуха внутреннего блока: S[]</v>
      </c>
      <c r="P147" s="58" t="str">
        <f>CONCATENATE(P$3,": ",CONCATENATE("S[",Royal!L58,"]"))</f>
        <v xml:space="preserve"> (Внутренний блок) Размеры (Ш x Г x В): S[910 x 294 x 206]</v>
      </c>
      <c r="Q147" s="58" t="str">
        <f>CONCATENATE(Q$3,": ",CONCATENATE("S[",Royal!M58,"]"))</f>
        <v xml:space="preserve"> (Внутренний блок) Упаковка (Ш x Г x В): S[979 x 292 x 372]</v>
      </c>
      <c r="R147" s="58" t="str">
        <f>CONCATENATE(R$3,": ",CONCATENATE("S[",Royal!J58," / ",Royal!H58,"]"))</f>
        <v xml:space="preserve"> (Внутренний блок) Масса (нетто / брутто): S[10.5 / 12.5]</v>
      </c>
      <c r="S147" s="58" t="str">
        <f>CONCATENATE(S$3,": ",CONCATENATE("S[",Royal!AK58,"]"))</f>
        <v xml:space="preserve"> (Внутренний блок) Уровень шума мин. / макс.: S[28/30/35/38/40]</v>
      </c>
      <c r="T147" s="58" t="str">
        <f>CONCATENATE(T$3,": ",CONCATENATE("S[",Royal!W58,"]"))</f>
        <v xml:space="preserve"> (Наружный блок) Марка компрессора: S[HIGHLY]</v>
      </c>
      <c r="U147" s="58" t="str">
        <f>CONCATENATE(U$3,": ",CONCATENATE("S[",Royal!N58,"]"))</f>
        <v xml:space="preserve"> (Наружный блок) Размеры (Ш x Г x В): S[853 x 602 x 349]</v>
      </c>
      <c r="V147" s="58" t="str">
        <f>CONCATENATE(V$3,": ",CONCATENATE("S[",Royal!O58,"]"))</f>
        <v xml:space="preserve"> (Наружный блок) Упаковка (Ш x Г x В): S[890 x 628 x 385]</v>
      </c>
      <c r="W147" s="58" t="str">
        <f>CONCATENATE(W$3,": ",CONCATENATE("S[",Royal!K58," / ",Royal!I58,"]"))</f>
        <v xml:space="preserve"> (Наружный блок) Масса (нетто / брутто): S[30 / 33]</v>
      </c>
      <c r="X147" s="58" t="str">
        <f>CONCATENATE(X$3,": ",CONCATENATE("N[",Royal!AL58,"]"))</f>
        <v xml:space="preserve"> (Наружный блок) Максимальный уровень шума: N[54]</v>
      </c>
      <c r="Y147" s="58" t="str">
        <f>CONCATENATE(Y$3,": ",CONCATENATE("N[",Royal!Q58,"]"))</f>
        <v xml:space="preserve"> (Соединительные трубы) Жидкостная линия : N[6.35]</v>
      </c>
      <c r="Z147" s="58" t="str">
        <f>CONCATENATE(Z$3,": ",CONCATENATE("N[",Royal!P58,"]"))</f>
        <v xml:space="preserve"> (Соединительные трубы) Газовая линия : N[12.7]</v>
      </c>
      <c r="AA147" s="58" t="str">
        <f>CONCATENATE(AA$3,": ",CONCATENATE("N[",Royal!T58,"]"))</f>
        <v xml:space="preserve"> (Соединительные трубы) Максимальная длина трубопровода: N[20]</v>
      </c>
      <c r="AB147" s="58" t="str">
        <f>CONCATENATE(AB$3,": ",CONCATENATE("S[",Royal!V58,"]"))</f>
        <v xml:space="preserve"> (Соединительные трубы) Максимальный перепад высот: S[8]</v>
      </c>
      <c r="AC147" s="106" t="str">
        <f>CONCATENATE(AC$3,": ",CONCATENATE("S[",CONCATENATE("от +",Royal!AU58," до +",Royal!AV58),"]"))</f>
        <v xml:space="preserve"> (Допустимая темп. наружного воздуха) Охлаждение: S[от +18 до +43]</v>
      </c>
      <c r="AD147" s="58" t="str">
        <f>CONCATENATE(AD$3,": ",CONCATENATE("S[",CONCATENATE("от ",Royal!AR58," до +",Royal!AS58),"]"))</f>
        <v xml:space="preserve"> (Допустимая темп. наружного воздуха) Обогрев: S[от -7 до +24]</v>
      </c>
    </row>
    <row r="148" spans="1:30" s="58" customFormat="1" x14ac:dyDescent="0.25">
      <c r="A148" s="58">
        <f>Royal!B59</f>
        <v>143</v>
      </c>
      <c r="B148" s="58" t="str">
        <f>CONCATENATE(B$3,": ",CONCATENATE("E[",Royal!F59,"]"))</f>
        <v>Производитель: E[ROYAL Clima]</v>
      </c>
      <c r="C148" s="58" t="str">
        <f>CONCATENATE(C$3,": ",CONCATENATE("S[",Royal!AP59,"]"))</f>
        <v xml:space="preserve"> Тип: S[Сплит система]</v>
      </c>
      <c r="D148" s="58" t="str">
        <f>CONCATENATE(D$3,": ",CONCATENATE("S[",Royal!S59,"]"))</f>
        <v xml:space="preserve"> (Сплит система) Инвертор: S[нет]</v>
      </c>
      <c r="E148" s="58" t="str">
        <f>CONCATENATE(E$3,": ",CONCATENATE("N[",Royal!AM59,"]"))</f>
        <v xml:space="preserve"> (Сплит система) Холодопроизводительность: N[8.7]</v>
      </c>
      <c r="F148" s="58" t="str">
        <f>CONCATENATE(F$3,": ",CONCATENATE("N[",Royal!AG59,"]"))</f>
        <v xml:space="preserve"> (Сплит система) Теплопроизводительность: N[8.9]</v>
      </c>
      <c r="G148" s="58" t="str">
        <f>CONCATENATE(G$3,": ",CONCATENATE("N[",Royal!AO59,"]"))</f>
        <v xml:space="preserve"> (Сплит система) Площадь помещения: N[87]</v>
      </c>
      <c r="H148" s="58" t="str">
        <f>CONCATENATE(H$3,": ",CONCATENATE("S[",Royal!AB59,"]"))</f>
        <v xml:space="preserve"> (Рабочий ток) Охлаждение: S[12.4]</v>
      </c>
      <c r="I148" s="58" t="str">
        <f>CONCATENATE(I$3,": ",CONCATENATE("N[",Royal!Z59,"]"))</f>
        <v xml:space="preserve"> (Потребляемая мощность) Охлаждение: N[2.677]</v>
      </c>
      <c r="J148" s="58" t="str">
        <f>CONCATENATE(J$3,": ",CONCATENATE("S[",Royal!AA59,"]"))</f>
        <v xml:space="preserve"> (Рабочий ток) Обогрев: S[11.25]</v>
      </c>
      <c r="K148" s="58" t="str">
        <f>CONCATENATE(K$3,": ",CONCATENATE("S[",Royal!Y59,"]"))</f>
        <v xml:space="preserve"> (Потребляемая мощность) Обогрев: S[2.438]</v>
      </c>
      <c r="L148" s="58" t="str">
        <f>CONCATENATE(L$3,": ",CONCATENATE("S[",Royal!AN59,"]"))</f>
        <v xml:space="preserve"> (Рабочий ток) Напряжение / Частота источника питания: S[220-240/50/1]</v>
      </c>
      <c r="M148" s="58" t="str">
        <f>CONCATENATE(M$3,": ",CONCATENATE("S[",Royal!AJ59,"]"))</f>
        <v xml:space="preserve"> (Рабочий ток) Хладагент: S[R410A]</v>
      </c>
      <c r="N148" s="58" t="str">
        <f>CONCATENATE(N$3,": ",CONCATENATE("N[",Royal!R59,"]"))</f>
        <v xml:space="preserve"> (Рабочий ток) Количество хладагента: N[1750]</v>
      </c>
      <c r="O148" s="58" t="str">
        <f t="shared" si="6"/>
        <v xml:space="preserve"> (Рабочий ток) Объем рециркулируемого воздуха внутреннего блока: S[]</v>
      </c>
      <c r="P148" s="58" t="str">
        <f>CONCATENATE(P$3,": ",CONCATENATE("S[",Royal!L59,"]"))</f>
        <v xml:space="preserve"> (Внутренний блок) Размеры (Ш x Г x В): S[1010 x 315 x 220]</v>
      </c>
      <c r="Q148" s="58" t="str">
        <f>CONCATENATE(Q$3,": ",CONCATENATE("S[",Royal!M59,"]"))</f>
        <v xml:space="preserve"> (Внутренний блок) Упаковка (Ш x Г x В): S[1096 x 312 x 390]</v>
      </c>
      <c r="R148" s="58" t="str">
        <f>CONCATENATE(R$3,": ",CONCATENATE("S[",Royal!J59," / ",Royal!H59,"]"))</f>
        <v xml:space="preserve"> (Внутренний блок) Масса (нетто / брутто): S[13 / 16]</v>
      </c>
      <c r="S148" s="58" t="str">
        <f>CONCATENATE(S$3,": ",CONCATENATE("S[",Royal!AK59,"]"))</f>
        <v xml:space="preserve"> (Внутренний блок) Уровень шума мин. / макс.: S[30/33/37/41/45]</v>
      </c>
      <c r="T148" s="58" t="str">
        <f>CONCATENATE(T$3,": ",CONCATENATE("S[",Royal!W59,"]"))</f>
        <v xml:space="preserve"> (Наружный блок) Марка компрессора: S[GMCC]</v>
      </c>
      <c r="U148" s="58" t="str">
        <f>CONCATENATE(U$3,": ",CONCATENATE("S[",Royal!N59,"]"))</f>
        <v xml:space="preserve"> (Наружный блок) Размеры (Ш x Г x В): S[968 x 655 x 400]</v>
      </c>
      <c r="V148" s="58" t="str">
        <f>CONCATENATE(V$3,": ",CONCATENATE("S[",Royal!O59,"]"))</f>
        <v xml:space="preserve"> (Наружный блок) Упаковка (Ш x Г x В): S[1023 x 698 x 430]</v>
      </c>
      <c r="W148" s="58" t="str">
        <f>CONCATENATE(W$3,": ",CONCATENATE("S[",Royal!K59," / ",Royal!I59,"]"))</f>
        <v xml:space="preserve"> (Наружный блок) Масса (нетто / брутто): S[50 / 54]</v>
      </c>
      <c r="X148" s="58" t="str">
        <f>CONCATENATE(X$3,": ",CONCATENATE("N[",Royal!AL59,"]"))</f>
        <v xml:space="preserve"> (Наружный блок) Максимальный уровень шума: N[56]</v>
      </c>
      <c r="Y148" s="58" t="str">
        <f>CONCATENATE(Y$3,": ",CONCATENATE("N[",Royal!Q59,"]"))</f>
        <v xml:space="preserve"> (Соединительные трубы) Жидкостная линия : N[6.35]</v>
      </c>
      <c r="Z148" s="58" t="str">
        <f>CONCATENATE(Z$3,": ",CONCATENATE("N[",Royal!P59,"]"))</f>
        <v xml:space="preserve"> (Соединительные трубы) Газовая линия : N[15.88]</v>
      </c>
      <c r="AA148" s="58" t="str">
        <f>CONCATENATE(AA$3,": ",CONCATENATE("N[",Royal!T59,"]"))</f>
        <v xml:space="preserve"> (Соединительные трубы) Максимальная длина трубопровода: N[25]</v>
      </c>
      <c r="AB148" s="58" t="str">
        <f>CONCATENATE(AB$3,": ",CONCATENATE("S[",Royal!V59,"]"))</f>
        <v xml:space="preserve"> (Соединительные трубы) Максимальный перепад высот: S[10]</v>
      </c>
      <c r="AC148" s="106" t="str">
        <f>CONCATENATE(AC$3,": ",CONCATENATE("S[",CONCATENATE("от +",Royal!AU59," до +",Royal!AV59),"]"))</f>
        <v xml:space="preserve"> (Допустимая темп. наружного воздуха) Охлаждение: S[от +18 до +43]</v>
      </c>
      <c r="AD148" s="58" t="str">
        <f>CONCATENATE(AD$3,": ",CONCATENATE("S[",CONCATENATE("от ",Royal!AR59," до +",Royal!AS59),"]"))</f>
        <v xml:space="preserve"> (Допустимая темп. наружного воздуха) Обогрев: S[от -7 до +24]</v>
      </c>
    </row>
    <row r="149" spans="1:30" s="58" customFormat="1" x14ac:dyDescent="0.25">
      <c r="A149" s="58">
        <f>Royal!B60</f>
        <v>144</v>
      </c>
      <c r="B149" s="58" t="str">
        <f>CONCATENATE(B$3,": ",CONCATENATE("E[",Royal!F60,"]"))</f>
        <v>Производитель: E[ROYAL Clima]</v>
      </c>
      <c r="C149" s="58" t="str">
        <f>CONCATENATE(C$3,": ",CONCATENATE("S[",Royal!AP60,"]"))</f>
        <v xml:space="preserve"> Тип: S[Сплит система]</v>
      </c>
      <c r="D149" s="58" t="str">
        <f>CONCATENATE(D$3,": ",CONCATENATE("S[",Royal!S60,"]"))</f>
        <v xml:space="preserve"> (Сплит система) Инвертор: S[нет]</v>
      </c>
      <c r="E149" s="58" t="str">
        <f>CONCATENATE(E$3,": ",CONCATENATE("N[",Royal!AM60,"]"))</f>
        <v xml:space="preserve"> (Сплит система) Холодопроизводительность: N[2.17]</v>
      </c>
      <c r="F149" s="58" t="str">
        <f>CONCATENATE(F$3,": ",CONCATENATE("N[",Royal!AG60,"]"))</f>
        <v xml:space="preserve"> (Сплит система) Теплопроизводительность: N[2.35]</v>
      </c>
      <c r="G149" s="58" t="str">
        <f>CONCATENATE(G$3,": ",CONCATENATE("N[",Royal!AO60,"]"))</f>
        <v xml:space="preserve"> (Сплит система) Площадь помещения: N[22]</v>
      </c>
      <c r="H149" s="58" t="str">
        <f>CONCATENATE(H$3,": ",CONCATENATE("S[",Royal!AB60,"]"))</f>
        <v xml:space="preserve"> (Рабочий ток) Охлаждение: S[3.19]</v>
      </c>
      <c r="I149" s="58" t="str">
        <f>CONCATENATE(I$3,": ",CONCATENATE("N[",Royal!Z60,"]"))</f>
        <v xml:space="preserve"> (Потребляемая мощность) Охлаждение: N[0.674]</v>
      </c>
      <c r="J149" s="58" t="str">
        <f>CONCATENATE(J$3,": ",CONCATENATE("S[",Royal!AA60,"]"))</f>
        <v xml:space="preserve"> (Рабочий ток) Обогрев: S[3.07]</v>
      </c>
      <c r="K149" s="58" t="str">
        <f>CONCATENATE(K$3,": ",CONCATENATE("S[",Royal!Y60,"]"))</f>
        <v xml:space="preserve"> (Потребляемая мощность) Обогрев: S[0.651]</v>
      </c>
      <c r="L149" s="58" t="str">
        <f>CONCATENATE(L$3,": ",CONCATENATE("S[",Royal!AN60,"]"))</f>
        <v xml:space="preserve"> (Рабочий ток) Напряжение / Частота источника питания: S[220-240/50/1]</v>
      </c>
      <c r="M149" s="58" t="str">
        <f>CONCATENATE(M$3,": ",CONCATENATE("S[",Royal!AJ60,"]"))</f>
        <v xml:space="preserve"> (Рабочий ток) Хладагент: S[R410A]</v>
      </c>
      <c r="N149" s="58" t="str">
        <f>CONCATENATE(N$3,": ",CONCATENATE("N[",Royal!R60,"]"))</f>
        <v xml:space="preserve"> (Рабочий ток) Количество хладагента: N[420]</v>
      </c>
      <c r="O149" s="58" t="str">
        <f t="shared" si="6"/>
        <v xml:space="preserve"> (Рабочий ток) Объем рециркулируемого воздуха внутреннего блока: S[]</v>
      </c>
      <c r="P149" s="58" t="str">
        <f>CONCATENATE(P$3,": ",CONCATENATE("S[",Royal!L60,"]"))</f>
        <v xml:space="preserve"> (Внутренний блок) Размеры (Ш x Г x В): S[777 x 250 x 201]</v>
      </c>
      <c r="Q149" s="58" t="str">
        <f>CONCATENATE(Q$3,": ",CONCATENATE("S[",Royal!M60,"]"))</f>
        <v xml:space="preserve"> (Внутренний блок) Упаковка (Ш x Г x В): S[850 x 275 x 320]</v>
      </c>
      <c r="R149" s="58" t="str">
        <f>CONCATENATE(R$3,": ",CONCATENATE("S[",Royal!J60," / ",Royal!H60,"]"))</f>
        <v xml:space="preserve"> (Внутренний блок) Масса (нетто / брутто): S[7.5 / 9.5]</v>
      </c>
      <c r="S149" s="58" t="str">
        <f>CONCATENATE(S$3,": ",CONCATENATE("S[",Royal!AK60,"]"))</f>
        <v xml:space="preserve"> (Внутренний блок) Уровень шума мин. / макс.: S[22/27/31/35/38]</v>
      </c>
      <c r="T149" s="58" t="str">
        <f>CONCATENATE(T$3,": ",CONCATENATE("S[",Royal!W60,"]"))</f>
        <v xml:space="preserve"> (Наружный блок) Марка компрессора: S[GMCC]</v>
      </c>
      <c r="U149" s="58" t="str">
        <f>CONCATENATE(U$3,": ",CONCATENATE("S[",Royal!N60,"]"))</f>
        <v xml:space="preserve"> (Наружный блок) Размеры (Ш x Г x В): S[712 x 459 x 276]</v>
      </c>
      <c r="V149" s="58" t="str">
        <f>CONCATENATE(V$3,": ",CONCATENATE("S[",Royal!O60,"]"))</f>
        <v xml:space="preserve"> (Наружный блок) Упаковка (Ш x Г x В): S[765 x 481 x 310]</v>
      </c>
      <c r="W149" s="58" t="str">
        <f>CONCATENATE(W$3,": ",CONCATENATE("S[",Royal!K60," / ",Royal!I60,"]"))</f>
        <v xml:space="preserve"> (Наружный блок) Масса (нетто / брутто): S[20 / 23]</v>
      </c>
      <c r="X149" s="58" t="str">
        <f>CONCATENATE(X$3,": ",CONCATENATE("N[",Royal!AL60,"]"))</f>
        <v xml:space="preserve"> (Наружный блок) Максимальный уровень шума: N[48]</v>
      </c>
      <c r="Y149" s="58" t="str">
        <f>CONCATENATE(Y$3,": ",CONCATENATE("N[",Royal!Q60,"]"))</f>
        <v xml:space="preserve"> (Соединительные трубы) Жидкостная линия : N[6.35]</v>
      </c>
      <c r="Z149" s="58" t="str">
        <f>CONCATENATE(Z$3,": ",CONCATENATE("N[",Royal!P60,"]"))</f>
        <v xml:space="preserve"> (Соединительные трубы) Газовая линия : N[9.53]</v>
      </c>
      <c r="AA149" s="58" t="str">
        <f>CONCATENATE(AA$3,": ",CONCATENATE("N[",Royal!T60,"]"))</f>
        <v xml:space="preserve"> (Соединительные трубы) Максимальная длина трубопровода: N[15]</v>
      </c>
      <c r="AB149" s="58" t="str">
        <f>CONCATENATE(AB$3,": ",CONCATENATE("S[",Royal!V60,"]"))</f>
        <v xml:space="preserve"> (Соединительные трубы) Максимальный перепад высот: S[5]</v>
      </c>
      <c r="AC149" s="106" t="str">
        <f>CONCATENATE(AC$3,": ",CONCATENATE("S[",CONCATENATE("от +",Royal!AU60," до +",Royal!AV60),"]"))</f>
        <v xml:space="preserve"> (Допустимая темп. наружного воздуха) Охлаждение: S[от +18 до +43]</v>
      </c>
      <c r="AD149" s="58" t="str">
        <f>CONCATENATE(AD$3,": ",CONCATENATE("S[",CONCATENATE("от ",Royal!AR60," до +",Royal!AS60),"]"))</f>
        <v xml:space="preserve"> (Допустимая темп. наружного воздуха) Обогрев: S[от -7 до +24]</v>
      </c>
    </row>
    <row r="150" spans="1:30" s="58" customFormat="1" x14ac:dyDescent="0.25">
      <c r="A150" s="58">
        <f>Royal!B61</f>
        <v>145</v>
      </c>
      <c r="B150" s="58" t="str">
        <f>CONCATENATE(B$3,": ",CONCATENATE("E[",Royal!F61,"]"))</f>
        <v>Производитель: E[ROYAL Clima]</v>
      </c>
      <c r="C150" s="58" t="str">
        <f>CONCATENATE(C$3,": ",CONCATENATE("S[",Royal!AP61,"]"))</f>
        <v xml:space="preserve"> Тип: S[Сплит система]</v>
      </c>
      <c r="D150" s="58" t="str">
        <f>CONCATENATE(D$3,": ",CONCATENATE("S[",Royal!S61,"]"))</f>
        <v xml:space="preserve"> (Сплит система) Инвертор: S[нет]</v>
      </c>
      <c r="E150" s="58" t="str">
        <f>CONCATENATE(E$3,": ",CONCATENATE("N[",Royal!AM61,"]"))</f>
        <v xml:space="preserve"> (Сплит система) Холодопроизводительность: N[2.73]</v>
      </c>
      <c r="F150" s="58" t="str">
        <f>CONCATENATE(F$3,": ",CONCATENATE("N[",Royal!AG61,"]"))</f>
        <v xml:space="preserve"> (Сплит система) Теплопроизводительность: N[2.92]</v>
      </c>
      <c r="G150" s="58" t="str">
        <f>CONCATENATE(G$3,": ",CONCATENATE("N[",Royal!AO61,"]"))</f>
        <v xml:space="preserve"> (Сплит система) Площадь помещения: N[27]</v>
      </c>
      <c r="H150" s="58" t="str">
        <f>CONCATENATE(H$3,": ",CONCATENATE("S[",Royal!AB61,"]"))</f>
        <v xml:space="preserve"> (Рабочий ток) Охлаждение: S[3.95]</v>
      </c>
      <c r="I150" s="58" t="str">
        <f>CONCATENATE(I$3,": ",CONCATENATE("N[",Royal!Z61,"]"))</f>
        <v xml:space="preserve"> (Потребляемая мощность) Охлаждение: N[0.84]</v>
      </c>
      <c r="J150" s="58" t="str">
        <f>CONCATENATE(J$3,": ",CONCATENATE("S[",Royal!AA61,"]"))</f>
        <v xml:space="preserve"> (Рабочий ток) Обогрев: S[3.75]</v>
      </c>
      <c r="K150" s="58" t="str">
        <f>CONCATENATE(K$3,": ",CONCATENATE("S[",Royal!Y61,"]"))</f>
        <v xml:space="preserve"> (Потребляемая мощность) Обогрев: S[0.8]</v>
      </c>
      <c r="L150" s="58" t="str">
        <f>CONCATENATE(L$3,": ",CONCATENATE("S[",Royal!AN61,"]"))</f>
        <v xml:space="preserve"> (Рабочий ток) Напряжение / Частота источника питания: S[220-240/50/1]</v>
      </c>
      <c r="M150" s="58" t="str">
        <f>CONCATENATE(M$3,": ",CONCATENATE("S[",Royal!AJ61,"]"))</f>
        <v xml:space="preserve"> (Рабочий ток) Хладагент: S[R410A]</v>
      </c>
      <c r="N150" s="58" t="str">
        <f>CONCATENATE(N$3,": ",CONCATENATE("N[",Royal!R61,"]"))</f>
        <v xml:space="preserve"> (Рабочий ток) Количество хладагента: N[390]</v>
      </c>
      <c r="O150" s="58" t="str">
        <f t="shared" si="6"/>
        <v xml:space="preserve"> (Рабочий ток) Объем рециркулируемого воздуха внутреннего блока: S[]</v>
      </c>
      <c r="P150" s="58" t="str">
        <f>CONCATENATE(P$3,": ",CONCATENATE("S[",Royal!L61,"]"))</f>
        <v xml:space="preserve"> (Внутренний блок) Размеры (Ш x Г x В): S[777 x 250 x 201]</v>
      </c>
      <c r="Q150" s="58" t="str">
        <f>CONCATENATE(Q$3,": ",CONCATENATE("S[",Royal!M61,"]"))</f>
        <v xml:space="preserve"> (Внутренний блок) Упаковка (Ш x Г x В): S[850 x 275 x 320]</v>
      </c>
      <c r="R150" s="58" t="str">
        <f>CONCATENATE(R$3,": ",CONCATENATE("S[",Royal!J61," / ",Royal!H61,"]"))</f>
        <v xml:space="preserve"> (Внутренний блок) Масса (нетто / брутто): S[7.5 / 9.5]</v>
      </c>
      <c r="S150" s="58" t="str">
        <f>CONCATENATE(S$3,": ",CONCATENATE("S[",Royal!AK61,"]"))</f>
        <v xml:space="preserve"> (Внутренний блок) Уровень шума мин. / макс.: S[22/27/31/35/38]</v>
      </c>
      <c r="T150" s="58" t="str">
        <f>CONCATENATE(T$3,": ",CONCATENATE("S[",Royal!W61,"]"))</f>
        <v xml:space="preserve"> (Наружный блок) Марка компрессора: S[GMCC]</v>
      </c>
      <c r="U150" s="58" t="str">
        <f>CONCATENATE(U$3,": ",CONCATENATE("S[",Royal!N61,"]"))</f>
        <v xml:space="preserve"> (Наружный блок) Размеры (Ш x Г x В): S[712 x 459 x 276]</v>
      </c>
      <c r="V150" s="58" t="str">
        <f>CONCATENATE(V$3,": ",CONCATENATE("S[",Royal!O61,"]"))</f>
        <v xml:space="preserve"> (Наружный блок) Упаковка (Ш x Г x В): S[765 x 481 x 310]</v>
      </c>
      <c r="W150" s="58" t="str">
        <f>CONCATENATE(W$3,": ",CONCATENATE("S[",Royal!K61," / ",Royal!I61,"]"))</f>
        <v xml:space="preserve"> (Наружный блок) Масса (нетто / брутто): S[22.5 / 25]</v>
      </c>
      <c r="X150" s="58" t="str">
        <f>CONCATENATE(X$3,": ",CONCATENATE("N[",Royal!AL61,"]"))</f>
        <v xml:space="preserve"> (Наружный блок) Максимальный уровень шума: N[48]</v>
      </c>
      <c r="Y150" s="58" t="str">
        <f>CONCATENATE(Y$3,": ",CONCATENATE("N[",Royal!Q61,"]"))</f>
        <v xml:space="preserve"> (Соединительные трубы) Жидкостная линия : N[6.35]</v>
      </c>
      <c r="Z150" s="58" t="str">
        <f>CONCATENATE(Z$3,": ",CONCATENATE("N[",Royal!P61,"]"))</f>
        <v xml:space="preserve"> (Соединительные трубы) Газовая линия : N[9.53]</v>
      </c>
      <c r="AA150" s="58" t="str">
        <f>CONCATENATE(AA$3,": ",CONCATENATE("N[",Royal!T61,"]"))</f>
        <v xml:space="preserve"> (Соединительные трубы) Максимальная длина трубопровода: N[15]</v>
      </c>
      <c r="AB150" s="58" t="str">
        <f>CONCATENATE(AB$3,": ",CONCATENATE("S[",Royal!V61,"]"))</f>
        <v xml:space="preserve"> (Соединительные трубы) Максимальный перепад высот: S[8]</v>
      </c>
      <c r="AC150" s="106" t="str">
        <f>CONCATENATE(AC$3,": ",CONCATENATE("S[",CONCATENATE("от +",Royal!AU61," до +",Royal!AV61),"]"))</f>
        <v xml:space="preserve"> (Допустимая темп. наружного воздуха) Охлаждение: S[от +18 до +43]</v>
      </c>
      <c r="AD150" s="58" t="str">
        <f>CONCATENATE(AD$3,": ",CONCATENATE("S[",CONCATENATE("от ",Royal!AR61," до +",Royal!AS61),"]"))</f>
        <v xml:space="preserve"> (Допустимая темп. наружного воздуха) Обогрев: S[от -7 до +24]</v>
      </c>
    </row>
    <row r="151" spans="1:30" s="58" customFormat="1" x14ac:dyDescent="0.25">
      <c r="A151" s="58">
        <f>Royal!B62</f>
        <v>146</v>
      </c>
      <c r="B151" s="58" t="str">
        <f>CONCATENATE(B$3,": ",CONCATENATE("E[",Royal!F62,"]"))</f>
        <v>Производитель: E[ROYAL Clima]</v>
      </c>
      <c r="C151" s="58" t="str">
        <f>CONCATENATE(C$3,": ",CONCATENATE("S[",Royal!AP62,"]"))</f>
        <v xml:space="preserve"> Тип: S[Сплит система]</v>
      </c>
      <c r="D151" s="58" t="str">
        <f>CONCATENATE(D$3,": ",CONCATENATE("S[",Royal!S62,"]"))</f>
        <v xml:space="preserve"> (Сплит система) Инвертор: S[нет]</v>
      </c>
      <c r="E151" s="58" t="str">
        <f>CONCATENATE(E$3,": ",CONCATENATE("N[",Royal!AM62,"]"))</f>
        <v xml:space="preserve"> (Сплит система) Холодопроизводительность: N[3.64]</v>
      </c>
      <c r="F151" s="58" t="str">
        <f>CONCATENATE(F$3,": ",CONCATENATE("N[",Royal!AG62,"]"))</f>
        <v xml:space="preserve"> (Сплит система) Теплопроизводительность: N[3.77]</v>
      </c>
      <c r="G151" s="58" t="str">
        <f>CONCATENATE(G$3,": ",CONCATENATE("N[",Royal!AO62,"]"))</f>
        <v xml:space="preserve"> (Сплит система) Площадь помещения: N[36]</v>
      </c>
      <c r="H151" s="58" t="str">
        <f>CONCATENATE(H$3,": ",CONCATENATE("S[",Royal!AB62,"]"))</f>
        <v xml:space="preserve"> (Рабочий ток) Охлаждение: S[5.27]</v>
      </c>
      <c r="I151" s="58" t="str">
        <f>CONCATENATE(I$3,": ",CONCATENATE("N[",Royal!Z62,"]"))</f>
        <v xml:space="preserve"> (Потребляемая мощность) Охлаждение: N[1.12]</v>
      </c>
      <c r="J151" s="58" t="str">
        <f>CONCATENATE(J$3,": ",CONCATENATE("S[",Royal!AA62,"]"))</f>
        <v xml:space="preserve"> (Рабочий ток) Обогрев: S[4.76]</v>
      </c>
      <c r="K151" s="58" t="str">
        <f>CONCATENATE(K$3,": ",CONCATENATE("S[",Royal!Y62,"]"))</f>
        <v xml:space="preserve"> (Потребляемая мощность) Обогрев: S[1.019]</v>
      </c>
      <c r="L151" s="58" t="str">
        <f>CONCATENATE(L$3,": ",CONCATENATE("S[",Royal!AN62,"]"))</f>
        <v xml:space="preserve"> (Рабочий ток) Напряжение / Частота источника питания: S[220-240/50/1]</v>
      </c>
      <c r="M151" s="58" t="str">
        <f>CONCATENATE(M$3,": ",CONCATENATE("S[",Royal!AJ62,"]"))</f>
        <v xml:space="preserve"> (Рабочий ток) Хладагент: S[R410A]</v>
      </c>
      <c r="N151" s="58" t="str">
        <f>CONCATENATE(N$3,": ",CONCATENATE("N[",Royal!R62,"]"))</f>
        <v xml:space="preserve"> (Рабочий ток) Количество хладагента: N[620]</v>
      </c>
      <c r="O151" s="58" t="str">
        <f t="shared" si="6"/>
        <v xml:space="preserve"> (Рабочий ток) Объем рециркулируемого воздуха внутреннего блока: S[]</v>
      </c>
      <c r="P151" s="58" t="str">
        <f>CONCATENATE(P$3,": ",CONCATENATE("S[",Royal!L62,"]"))</f>
        <v xml:space="preserve"> (Внутренний блок) Размеры (Ш x Г x В): S[777 x 250 x 201]</v>
      </c>
      <c r="Q151" s="58" t="str">
        <f>CONCATENATE(Q$3,": ",CONCATENATE("S[",Royal!M62,"]"))</f>
        <v xml:space="preserve"> (Внутренний блок) Упаковка (Ш x Г x В): S[850 x 275 x 320]</v>
      </c>
      <c r="R151" s="58" t="str">
        <f>CONCATENATE(R$3,": ",CONCATENATE("S[",Royal!J62," / ",Royal!H62,"]"))</f>
        <v xml:space="preserve"> (Внутренний блок) Масса (нетто / брутто): S[8 / 10]</v>
      </c>
      <c r="S151" s="58" t="str">
        <f>CONCATENATE(S$3,": ",CONCATENATE("S[",Royal!AK62,"]"))</f>
        <v xml:space="preserve"> (Внутренний блок) Уровень шума мин. / макс.: S[25/28/30/34/37]</v>
      </c>
      <c r="T151" s="58" t="str">
        <f>CONCATENATE(T$3,": ",CONCATENATE("S[",Royal!W62,"]"))</f>
        <v xml:space="preserve"> (Наружный блок) Марка компрессора: S[GMCC]</v>
      </c>
      <c r="U151" s="58" t="str">
        <f>CONCATENATE(U$3,": ",CONCATENATE("S[",Royal!N62,"]"))</f>
        <v xml:space="preserve"> (Наружный блок) Размеры (Ш x Г x В): S[777 x 498 x 290]</v>
      </c>
      <c r="V151" s="58" t="str">
        <f>CONCATENATE(V$3,": ",CONCATENATE("S[",Royal!O62,"]"))</f>
        <v xml:space="preserve"> (Наружный блок) Упаковка (Ш x Г x В): S[818 x 520 x 325]</v>
      </c>
      <c r="W151" s="58" t="str">
        <f>CONCATENATE(W$3,": ",CONCATENATE("S[",Royal!K62," / ",Royal!I62,"]"))</f>
        <v xml:space="preserve"> (Наружный блок) Масса (нетто / брутто): S[25 / 27]</v>
      </c>
      <c r="X151" s="58" t="str">
        <f>CONCATENATE(X$3,": ",CONCATENATE("N[",Royal!AL62,"]"))</f>
        <v xml:space="preserve"> (Наружный блок) Максимальный уровень шума: N[50]</v>
      </c>
      <c r="Y151" s="58" t="str">
        <f>CONCATENATE(Y$3,": ",CONCATENATE("N[",Royal!Q62,"]"))</f>
        <v xml:space="preserve"> (Соединительные трубы) Жидкостная линия : N[6.35]</v>
      </c>
      <c r="Z151" s="58" t="str">
        <f>CONCATENATE(Z$3,": ",CONCATENATE("N[",Royal!P62,"]"))</f>
        <v xml:space="preserve"> (Соединительные трубы) Газовая линия : N[9.53]</v>
      </c>
      <c r="AA151" s="58" t="str">
        <f>CONCATENATE(AA$3,": ",CONCATENATE("N[",Royal!T62,"]"))</f>
        <v xml:space="preserve"> (Соединительные трубы) Максимальная длина трубопровода: N[20]</v>
      </c>
      <c r="AB151" s="58" t="str">
        <f>CONCATENATE(AB$3,": ",CONCATENATE("S[",Royal!V62,"]"))</f>
        <v xml:space="preserve"> (Соединительные трубы) Максимальный перепад высот: S[8]</v>
      </c>
      <c r="AC151" s="106" t="str">
        <f>CONCATENATE(AC$3,": ",CONCATENATE("S[",CONCATENATE("от +",Royal!AU62," до +",Royal!AV62),"]"))</f>
        <v xml:space="preserve"> (Допустимая темп. наружного воздуха) Охлаждение: S[от +18 до +43]</v>
      </c>
      <c r="AD151" s="58" t="str">
        <f>CONCATENATE(AD$3,": ",CONCATENATE("S[",CONCATENATE("от ",Royal!AR62," до +",Royal!AS62),"]"))</f>
        <v xml:space="preserve"> (Допустимая темп. наружного воздуха) Обогрев: S[от -7 до +24]</v>
      </c>
    </row>
    <row r="152" spans="1:30" s="58" customFormat="1" x14ac:dyDescent="0.25">
      <c r="A152" s="58">
        <f>Royal!B63</f>
        <v>147</v>
      </c>
      <c r="B152" s="58" t="str">
        <f>CONCATENATE(B$3,": ",CONCATENATE("E[",Royal!F63,"]"))</f>
        <v>Производитель: E[ROYAL Clima]</v>
      </c>
      <c r="C152" s="58" t="str">
        <f>CONCATENATE(C$3,": ",CONCATENATE("S[",Royal!AP63,"]"))</f>
        <v xml:space="preserve"> Тип: S[Сплит система]</v>
      </c>
      <c r="D152" s="58" t="str">
        <f>CONCATENATE(D$3,": ",CONCATENATE("S[",Royal!S63,"]"))</f>
        <v xml:space="preserve"> (Сплит система) Инвертор: S[нет]</v>
      </c>
      <c r="E152" s="58" t="str">
        <f>CONCATENATE(E$3,": ",CONCATENATE("N[",Royal!AM63,"]"))</f>
        <v xml:space="preserve"> (Сплит система) Холодопроизводительность: N[5.37]</v>
      </c>
      <c r="F152" s="58" t="str">
        <f>CONCATENATE(F$3,": ",CONCATENATE("N[",Royal!AG63,"]"))</f>
        <v xml:space="preserve"> (Сплит система) Теплопроизводительность: N[5.53]</v>
      </c>
      <c r="G152" s="58" t="str">
        <f>CONCATENATE(G$3,": ",CONCATENATE("N[",Royal!AO63,"]"))</f>
        <v xml:space="preserve"> (Сплит система) Площадь помещения: N[54]</v>
      </c>
      <c r="H152" s="58" t="str">
        <f>CONCATENATE(H$3,": ",CONCATENATE("S[",Royal!AB63,"]"))</f>
        <v xml:space="preserve"> (Рабочий ток) Охлаждение: S[7.81]</v>
      </c>
      <c r="I152" s="58" t="str">
        <f>CONCATENATE(I$3,": ",CONCATENATE("N[",Royal!Z63,"]"))</f>
        <v xml:space="preserve"> (Потребляемая мощность) Охлаждение: N[1.647]</v>
      </c>
      <c r="J152" s="58" t="str">
        <f>CONCATENATE(J$3,": ",CONCATENATE("S[",Royal!AA63,"]"))</f>
        <v xml:space="preserve"> (Рабочий ток) Обогрев: S[7.19]</v>
      </c>
      <c r="K152" s="58" t="str">
        <f>CONCATENATE(K$3,": ",CONCATENATE("S[",Royal!Y63,"]"))</f>
        <v xml:space="preserve"> (Потребляемая мощность) Обогрев: S[1.519]</v>
      </c>
      <c r="L152" s="58" t="str">
        <f>CONCATENATE(L$3,": ",CONCATENATE("S[",Royal!AN63,"]"))</f>
        <v xml:space="preserve"> (Рабочий ток) Напряжение / Частота источника питания: S[220-240/50/1]</v>
      </c>
      <c r="M152" s="58" t="str">
        <f>CONCATENATE(M$3,": ",CONCATENATE("S[",Royal!AJ63,"]"))</f>
        <v xml:space="preserve"> (Рабочий ток) Хладагент: S[R410A]</v>
      </c>
      <c r="N152" s="58" t="str">
        <f>CONCATENATE(N$3,": ",CONCATENATE("N[",Royal!R63,"]"))</f>
        <v xml:space="preserve"> (Рабочий ток) Количество хладагента: N[1050]</v>
      </c>
      <c r="O152" s="58" t="str">
        <f t="shared" si="6"/>
        <v xml:space="preserve"> (Рабочий ток) Объем рециркулируемого воздуха внутреннего блока: S[]</v>
      </c>
      <c r="P152" s="58" t="str">
        <f>CONCATENATE(P$3,": ",CONCATENATE("S[",Royal!L63,"]"))</f>
        <v xml:space="preserve"> (Внутренний блок) Размеры (Ш x Г x В): S[910 x 294 x 206]</v>
      </c>
      <c r="Q152" s="58" t="str">
        <f>CONCATENATE(Q$3,": ",CONCATENATE("S[",Royal!M63,"]"))</f>
        <v xml:space="preserve"> (Внутренний блок) Упаковка (Ш x Г x В): S[979 x 292 x 372]</v>
      </c>
      <c r="R152" s="58" t="str">
        <f>CONCATENATE(R$3,": ",CONCATENATE("S[",Royal!J63," / ",Royal!H63,"]"))</f>
        <v xml:space="preserve"> (Внутренний блок) Масса (нетто / брутто): S[10.5 / 12.5]</v>
      </c>
      <c r="S152" s="58" t="str">
        <f>CONCATENATE(S$3,": ",CONCATENATE("S[",Royal!AK63,"]"))</f>
        <v xml:space="preserve"> (Внутренний блок) Уровень шума мин. / макс.: S[28/30/35/38/40]</v>
      </c>
      <c r="T152" s="58" t="str">
        <f>CONCATENATE(T$3,": ",CONCATENATE("S[",Royal!W63,"]"))</f>
        <v xml:space="preserve"> (Наружный блок) Марка компрессора: S[HIGHLY]</v>
      </c>
      <c r="U152" s="58" t="str">
        <f>CONCATENATE(U$3,": ",CONCATENATE("S[",Royal!N63,"]"))</f>
        <v xml:space="preserve"> (Наружный блок) Размеры (Ш x Г x В): S[853 x 602 x 349]</v>
      </c>
      <c r="V152" s="58" t="str">
        <f>CONCATENATE(V$3,": ",CONCATENATE("S[",Royal!O63,"]"))</f>
        <v xml:space="preserve"> (Наружный блок) Упаковка (Ш x Г x В): S[890 x 628 x 385]</v>
      </c>
      <c r="W152" s="58" t="str">
        <f>CONCATENATE(W$3,": ",CONCATENATE("S[",Royal!K63," / ",Royal!I63,"]"))</f>
        <v xml:space="preserve"> (Наружный блок) Масса (нетто / брутто): S[30 / 33]</v>
      </c>
      <c r="X152" s="58" t="str">
        <f>CONCATENATE(X$3,": ",CONCATENATE("N[",Royal!AL63,"]"))</f>
        <v xml:space="preserve"> (Наружный блок) Максимальный уровень шума: N[54]</v>
      </c>
      <c r="Y152" s="58" t="str">
        <f>CONCATENATE(Y$3,": ",CONCATENATE("N[",Royal!Q63,"]"))</f>
        <v xml:space="preserve"> (Соединительные трубы) Жидкостная линия : N[6.35]</v>
      </c>
      <c r="Z152" s="58" t="str">
        <f>CONCATENATE(Z$3,": ",CONCATENATE("N[",Royal!P63,"]"))</f>
        <v xml:space="preserve"> (Соединительные трубы) Газовая линия : N[12.7]</v>
      </c>
      <c r="AA152" s="58" t="str">
        <f>CONCATENATE(AA$3,": ",CONCATENATE("N[",Royal!T63,"]"))</f>
        <v xml:space="preserve"> (Соединительные трубы) Максимальная длина трубопровода: N[20]</v>
      </c>
      <c r="AB152" s="58" t="str">
        <f>CONCATENATE(AB$3,": ",CONCATENATE("S[",Royal!V63,"]"))</f>
        <v xml:space="preserve"> (Соединительные трубы) Максимальный перепад высот: S[8]</v>
      </c>
      <c r="AC152" s="106" t="str">
        <f>CONCATENATE(AC$3,": ",CONCATENATE("S[",CONCATENATE("от +",Royal!AU63," до +",Royal!AV63),"]"))</f>
        <v xml:space="preserve"> (Допустимая темп. наружного воздуха) Охлаждение: S[от +18 до +43]</v>
      </c>
      <c r="AD152" s="58" t="str">
        <f>CONCATENATE(AD$3,": ",CONCATENATE("S[",CONCATENATE("от ",Royal!AR63," до +",Royal!AS63),"]"))</f>
        <v xml:space="preserve"> (Допустимая темп. наружного воздуха) Обогрев: S[от -7 до +24]</v>
      </c>
    </row>
    <row r="153" spans="1:30" s="58" customFormat="1" x14ac:dyDescent="0.25">
      <c r="A153" s="58">
        <f>Royal!B64</f>
        <v>148</v>
      </c>
      <c r="B153" s="58" t="str">
        <f>CONCATENATE(B$3,": ",CONCATENATE("E[",Royal!F64,"]"))</f>
        <v>Производитель: E[ROYAL Clima]</v>
      </c>
      <c r="C153" s="58" t="str">
        <f>CONCATENATE(C$3,": ",CONCATENATE("S[",Royal!AP64,"]"))</f>
        <v xml:space="preserve"> Тип: S[Сплит система]</v>
      </c>
      <c r="D153" s="58" t="str">
        <f>CONCATENATE(D$3,": ",CONCATENATE("S[",Royal!S64,"]"))</f>
        <v xml:space="preserve"> (Сплит система) Инвертор: S[нет]</v>
      </c>
      <c r="E153" s="58" t="str">
        <f>CONCATENATE(E$3,": ",CONCATENATE("N[",Royal!AM64,"]"))</f>
        <v xml:space="preserve"> (Сплит система) Холодопроизводительность: N[7.24]</v>
      </c>
      <c r="F153" s="58" t="str">
        <f>CONCATENATE(F$3,": ",CONCATENATE("N[",Royal!AG64,"]"))</f>
        <v xml:space="preserve"> (Сплит система) Теплопроизводительность: N[7.42]</v>
      </c>
      <c r="G153" s="58" t="str">
        <f>CONCATENATE(G$3,": ",CONCATENATE("N[",Royal!AO64,"]"))</f>
        <v xml:space="preserve"> (Сплит система) Площадь помещения: N[72]</v>
      </c>
      <c r="H153" s="58" t="str">
        <f>CONCATENATE(H$3,": ",CONCATENATE("S[",Royal!AB64,"]"))</f>
        <v xml:space="preserve"> (Рабочий ток) Охлаждение: S[10.47]</v>
      </c>
      <c r="I153" s="58" t="str">
        <f>CONCATENATE(I$3,": ",CONCATENATE("N[",Royal!Z64,"]"))</f>
        <v xml:space="preserve"> (Потребляемая мощность) Охлаждение: N[2.214]</v>
      </c>
      <c r="J153" s="58" t="str">
        <f>CONCATENATE(J$3,": ",CONCATENATE("S[",Royal!AA64,"]"))</f>
        <v xml:space="preserve"> (Рабочий ток) Обогрев: S[9.48]</v>
      </c>
      <c r="K153" s="58" t="str">
        <f>CONCATENATE(K$3,": ",CONCATENATE("S[",Royal!Y64,"]"))</f>
        <v xml:space="preserve"> (Потребляемая мощность) Обогрев: S[2.011]</v>
      </c>
      <c r="L153" s="58" t="str">
        <f>CONCATENATE(L$3,": ",CONCATENATE("S[",Royal!AN64,"]"))</f>
        <v xml:space="preserve"> (Рабочий ток) Напряжение / Частота источника питания: S[220-240/50/1]</v>
      </c>
      <c r="M153" s="58" t="str">
        <f>CONCATENATE(M$3,": ",CONCATENATE("S[",Royal!AJ64,"]"))</f>
        <v xml:space="preserve"> (Рабочий ток) Хладагент: S[R410A]</v>
      </c>
      <c r="N153" s="58" t="str">
        <f>CONCATENATE(N$3,": ",CONCATENATE("N[",Royal!R64,"]"))</f>
        <v xml:space="preserve"> (Рабочий ток) Количество хладагента: N[1400]</v>
      </c>
      <c r="O153" s="58" t="str">
        <f t="shared" si="6"/>
        <v xml:space="preserve"> (Рабочий ток) Объем рециркулируемого воздуха внутреннего блока: S[]</v>
      </c>
      <c r="P153" s="58" t="str">
        <f>CONCATENATE(P$3,": ",CONCATENATE("S[",Royal!L64,"]"))</f>
        <v xml:space="preserve"> (Внутренний блок) Размеры (Ш x Г x В): S[1010 x 315 x 220]</v>
      </c>
      <c r="Q153" s="58" t="str">
        <f>CONCATENATE(Q$3,": ",CONCATENATE("S[",Royal!M64,"]"))</f>
        <v xml:space="preserve"> (Внутренний блок) Упаковка (Ш x Г x В): S[1096 x 312 x 390]</v>
      </c>
      <c r="R153" s="58" t="str">
        <f>CONCATENATE(R$3,": ",CONCATENATE("S[",Royal!J64," / ",Royal!H64,"]"))</f>
        <v xml:space="preserve"> (Внутренний блок) Масса (нетто / брутто): S[13 / 16]</v>
      </c>
      <c r="S153" s="58" t="str">
        <f>CONCATENATE(S$3,": ",CONCATENATE("S[",Royal!AK64,"]"))</f>
        <v xml:space="preserve"> (Внутренний блок) Уровень шума мин. / макс.: S[30/33/36/41/44]</v>
      </c>
      <c r="T153" s="58" t="str">
        <f>CONCATENATE(T$3,": ",CONCATENATE("S[",Royal!W64,"]"))</f>
        <v xml:space="preserve"> (Наружный блок) Марка компрессора: S[HIGHLY]</v>
      </c>
      <c r="U153" s="58" t="str">
        <f>CONCATENATE(U$3,": ",CONCATENATE("S[",Royal!N64,"]"))</f>
        <v xml:space="preserve"> (Наружный блок) Размеры (Ш x Г x В): S[886 x 605 x 357]</v>
      </c>
      <c r="V153" s="58" t="str">
        <f>CONCATENATE(V$3,": ",CONCATENATE("S[",Royal!O64,"]"))</f>
        <v xml:space="preserve"> (Наружный блок) Упаковка (Ш x Г x В): S[930 x 635 x 380]</v>
      </c>
      <c r="W153" s="58" t="str">
        <f>CONCATENATE(W$3,": ",CONCATENATE("S[",Royal!K64," / ",Royal!I64,"]"))</f>
        <v xml:space="preserve"> (Наружный блок) Масса (нетто / брутто): S[43 / 46]</v>
      </c>
      <c r="X153" s="58" t="str">
        <f>CONCATENATE(X$3,": ",CONCATENATE("N[",Royal!AL64,"]"))</f>
        <v xml:space="preserve"> (Наружный блок) Максимальный уровень шума: N[56]</v>
      </c>
      <c r="Y153" s="58" t="str">
        <f>CONCATENATE(Y$3,": ",CONCATENATE("N[",Royal!Q64,"]"))</f>
        <v xml:space="preserve"> (Соединительные трубы) Жидкостная линия : N[6.35]</v>
      </c>
      <c r="Z153" s="58" t="str">
        <f>CONCATENATE(Z$3,": ",CONCATENATE("N[",Royal!P64,"]"))</f>
        <v xml:space="preserve"> (Соединительные трубы) Газовая линия : N[15.88]</v>
      </c>
      <c r="AA153" s="58" t="str">
        <f>CONCATENATE(AA$3,": ",CONCATENATE("N[",Royal!T64,"]"))</f>
        <v xml:space="preserve"> (Соединительные трубы) Максимальная длина трубопровода: N[25]</v>
      </c>
      <c r="AB153" s="58" t="str">
        <f>CONCATENATE(AB$3,": ",CONCATENATE("S[",Royal!V64,"]"))</f>
        <v xml:space="preserve"> (Соединительные трубы) Максимальный перепад высот: S[8]</v>
      </c>
      <c r="AC153" s="106" t="str">
        <f>CONCATENATE(AC$3,": ",CONCATENATE("S[",CONCATENATE("от +",Royal!AU64," до +",Royal!AV64),"]"))</f>
        <v xml:space="preserve"> (Допустимая темп. наружного воздуха) Охлаждение: S[от +18 до +43]</v>
      </c>
      <c r="AD153" s="58" t="str">
        <f>CONCATENATE(AD$3,": ",CONCATENATE("S[",CONCATENATE("от ",Royal!AR64," до +",Royal!AS64),"]"))</f>
        <v xml:space="preserve"> (Допустимая темп. наружного воздуха) Обогрев: S[от -7 до +24]</v>
      </c>
    </row>
    <row r="154" spans="1:30" s="58" customFormat="1" x14ac:dyDescent="0.25">
      <c r="A154" s="58">
        <f>Royal!B65</f>
        <v>149</v>
      </c>
      <c r="B154" s="58" t="str">
        <f>CONCATENATE(B$3,": ",CONCATENATE("E[",Royal!F65,"]"))</f>
        <v>Производитель: E[ROYAL Clima]</v>
      </c>
      <c r="C154" s="58" t="str">
        <f>CONCATENATE(C$3,": ",CONCATENATE("S[",Royal!AP65,"]"))</f>
        <v xml:space="preserve"> Тип: S[Сплит система]</v>
      </c>
      <c r="D154" s="58" t="str">
        <f>CONCATENATE(D$3,": ",CONCATENATE("S[",Royal!S65,"]"))</f>
        <v xml:space="preserve"> (Сплит система) Инвертор: S[нет]</v>
      </c>
      <c r="E154" s="58" t="str">
        <f>CONCATENATE(E$3,": ",CONCATENATE("N[",Royal!AM65,"]"))</f>
        <v xml:space="preserve"> (Сплит система) Холодопроизводительность: N[8.8]</v>
      </c>
      <c r="F154" s="58" t="str">
        <f>CONCATENATE(F$3,": ",CONCATENATE("N[",Royal!AG65,"]"))</f>
        <v xml:space="preserve"> (Сплит система) Теплопроизводительность: N[8.94]</v>
      </c>
      <c r="G154" s="58" t="str">
        <f>CONCATENATE(G$3,": ",CONCATENATE("N[",Royal!AO65,"]"))</f>
        <v xml:space="preserve"> (Сплит система) Площадь помещения: N[88]</v>
      </c>
      <c r="H154" s="58" t="str">
        <f>CONCATENATE(H$3,": ",CONCATENATE("S[",Royal!AB65,"]"))</f>
        <v xml:space="preserve"> (Рабочий ток) Охлаждение: S[12.58]</v>
      </c>
      <c r="I154" s="58" t="str">
        <f>CONCATENATE(I$3,": ",CONCATENATE("N[",Royal!Z65,"]"))</f>
        <v xml:space="preserve"> (Потребляемая мощность) Охлаждение: N[2.716]</v>
      </c>
      <c r="J154" s="58" t="str">
        <f>CONCATENATE(J$3,": ",CONCATENATE("S[",Royal!AA65,"]"))</f>
        <v xml:space="preserve"> (Рабочий ток) Обогрев: S[11.39]</v>
      </c>
      <c r="K154" s="58" t="str">
        <f>CONCATENATE(K$3,": ",CONCATENATE("S[",Royal!Y65,"]"))</f>
        <v xml:space="preserve"> (Потребляемая мощность) Обогрев: S[2.469]</v>
      </c>
      <c r="L154" s="58" t="str">
        <f>CONCATENATE(L$3,": ",CONCATENATE("S[",Royal!AN65,"]"))</f>
        <v xml:space="preserve"> (Рабочий ток) Напряжение / Частота источника питания: S[220-240/50/1]</v>
      </c>
      <c r="M154" s="58" t="str">
        <f>CONCATENATE(M$3,": ",CONCATENATE("S[",Royal!AJ65,"]"))</f>
        <v xml:space="preserve"> (Рабочий ток) Хладагент: S[R410A]</v>
      </c>
      <c r="N154" s="58" t="str">
        <f>CONCATENATE(N$3,": ",CONCATENATE("N[",Royal!R65,"]"))</f>
        <v xml:space="preserve"> (Рабочий ток) Количество хладагента: N[1440]</v>
      </c>
      <c r="O154" s="58" t="str">
        <f t="shared" si="6"/>
        <v xml:space="preserve"> (Рабочий ток) Объем рециркулируемого воздуха внутреннего блока: S[]</v>
      </c>
      <c r="P154" s="58" t="str">
        <f>CONCATENATE(P$3,": ",CONCATENATE("S[",Royal!L65,"]"))</f>
        <v xml:space="preserve"> (Внутренний блок) Размеры (Ш x Г x В): S[1010 x 315 x 220]</v>
      </c>
      <c r="Q154" s="58" t="str">
        <f>CONCATENATE(Q$3,": ",CONCATENATE("S[",Royal!M65,"]"))</f>
        <v xml:space="preserve"> (Внутренний блок) Упаковка (Ш x Г x В): S[1096 x 390 x 297]</v>
      </c>
      <c r="R154" s="58" t="str">
        <f>CONCATENATE(R$3,": ",CONCATENATE("S[",Royal!J65," / ",Royal!H65,"]"))</f>
        <v xml:space="preserve"> (Внутренний блок) Масса (нетто / брутто): S[13 / 16]</v>
      </c>
      <c r="S154" s="58" t="str">
        <f>CONCATENATE(S$3,": ",CONCATENATE("S[",Royal!AK65,"]"))</f>
        <v xml:space="preserve"> (Внутренний блок) Уровень шума мин. / макс.: S[30/33/37/41/45]</v>
      </c>
      <c r="T154" s="58" t="str">
        <f>CONCATENATE(T$3,": ",CONCATENATE("S[",Royal!W65,"]"))</f>
        <v xml:space="preserve"> (Наружный блок) Марка компрессора: S[HIGHLY]</v>
      </c>
      <c r="U154" s="58" t="str">
        <f>CONCATENATE(U$3,": ",CONCATENATE("S[",Royal!N65,"]"))</f>
        <v xml:space="preserve"> (Наружный блок) Размеры (Ш x Г x В): S[920 x 699 x 380]</v>
      </c>
      <c r="V154" s="58" t="str">
        <f>CONCATENATE(V$3,": ",CONCATENATE("S[",Royal!O65,"]"))</f>
        <v xml:space="preserve"> (Наружный блок) Упаковка (Ш x Г x В): S[960 x 732 x 400]</v>
      </c>
      <c r="W154" s="58" t="str">
        <f>CONCATENATE(W$3,": ",CONCATENATE("S[",Royal!K65," / ",Royal!I65,"]"))</f>
        <v xml:space="preserve"> (Наружный блок) Масса (нетто / брутто): S[47 / 50]</v>
      </c>
      <c r="X154" s="58" t="str">
        <f>CONCATENATE(X$3,": ",CONCATENATE("N[",Royal!AL65,"]"))</f>
        <v xml:space="preserve"> (Наружный блок) Максимальный уровень шума: N[56]</v>
      </c>
      <c r="Y154" s="58" t="str">
        <f>CONCATENATE(Y$3,": ",CONCATENATE("N[",Royal!Q65,"]"))</f>
        <v xml:space="preserve"> (Соединительные трубы) Жидкостная линия : N[6.35]</v>
      </c>
      <c r="Z154" s="58" t="str">
        <f>CONCATENATE(Z$3,": ",CONCATENATE("N[",Royal!P65,"]"))</f>
        <v xml:space="preserve"> (Соединительные трубы) Газовая линия : N[15.88]</v>
      </c>
      <c r="AA154" s="58" t="str">
        <f>CONCATENATE(AA$3,": ",CONCATENATE("N[",Royal!T65,"]"))</f>
        <v xml:space="preserve"> (Соединительные трубы) Максимальная длина трубопровода: N[25]</v>
      </c>
      <c r="AB154" s="58" t="str">
        <f>CONCATENATE(AB$3,": ",CONCATENATE("S[",Royal!V65,"]"))</f>
        <v xml:space="preserve"> (Соединительные трубы) Максимальный перепад высот: S[8]</v>
      </c>
      <c r="AC154" s="106" t="str">
        <f>CONCATENATE(AC$3,": ",CONCATENATE("S[",CONCATENATE("от +",Royal!AU65," до +",Royal!AV65),"]"))</f>
        <v xml:space="preserve"> (Допустимая темп. наружного воздуха) Охлаждение: S[от +18 до +43]</v>
      </c>
      <c r="AD154" s="58" t="str">
        <f>CONCATENATE(AD$3,": ",CONCATENATE("S[",CONCATENATE("от ",Royal!AR65," до +",Royal!AS65),"]"))</f>
        <v xml:space="preserve"> (Допустимая темп. наружного воздуха) Обогрев: S[от -7 до +24]</v>
      </c>
    </row>
    <row r="155" spans="1:30" s="58" customFormat="1" x14ac:dyDescent="0.25">
      <c r="A155" s="58">
        <f>Royal!B66</f>
        <v>150</v>
      </c>
      <c r="B155" s="58" t="str">
        <f>CONCATENATE(B$3,": ",CONCATENATE("E[",Royal!F66,"]"))</f>
        <v>Производитель: E[ROYAL Clima]</v>
      </c>
      <c r="C155" s="58" t="str">
        <f>CONCATENATE(C$3,": ",CONCATENATE("S[",Royal!AP66,"]"))</f>
        <v xml:space="preserve"> Тип: S[Сплит система]</v>
      </c>
      <c r="D155" s="58" t="str">
        <f>CONCATENATE(D$3,": ",CONCATENATE("S[",Royal!S66,"]"))</f>
        <v xml:space="preserve"> (Сплит система) Инвертор: S[нет]</v>
      </c>
      <c r="E155" s="58" t="str">
        <f>CONCATENATE(E$3,": ",CONCATENATE("N[",Royal!AM66,"]"))</f>
        <v xml:space="preserve"> (Сплит система) Холодопроизводительность: N[2.25]</v>
      </c>
      <c r="F155" s="58" t="str">
        <f>CONCATENATE(F$3,": ",CONCATENATE("N[",Royal!AG66,"]"))</f>
        <v xml:space="preserve"> (Сплит система) Теплопроизводительность: N[2.3]</v>
      </c>
      <c r="G155" s="58" t="str">
        <f>CONCATENATE(G$3,": ",CONCATENATE("N[",Royal!AO66,"]"))</f>
        <v xml:space="preserve"> (Сплит система) Площадь помещения: N[23]</v>
      </c>
      <c r="H155" s="58" t="str">
        <f>CONCATENATE(H$3,": ",CONCATENATE("S[",Royal!AB66,"]"))</f>
        <v xml:space="preserve"> (Рабочий ток) Охлаждение: S[3.5]</v>
      </c>
      <c r="I155" s="58" t="str">
        <f>CONCATENATE(I$3,": ",CONCATENATE("N[",Royal!Z66,"]"))</f>
        <v xml:space="preserve"> (Потребляемая мощность) Охлаждение: N[0.7]</v>
      </c>
      <c r="J155" s="58" t="str">
        <f>CONCATENATE(J$3,": ",CONCATENATE("S[",Royal!AA66,"]"))</f>
        <v xml:space="preserve"> (Рабочий ток) Обогрев: S[3.1]</v>
      </c>
      <c r="K155" s="58" t="str">
        <f>CONCATENATE(K$3,": ",CONCATENATE("S[",Royal!Y66,"]"))</f>
        <v xml:space="preserve"> (Потребляемая мощность) Обогрев: S[0.637]</v>
      </c>
      <c r="L155" s="58" t="str">
        <f>CONCATENATE(L$3,": ",CONCATENATE("S[",Royal!AN66,"]"))</f>
        <v xml:space="preserve"> (Рабочий ток) Напряжение / Частота источника питания: S[220-240/50/7]</v>
      </c>
      <c r="M155" s="58" t="str">
        <f>CONCATENATE(M$3,": ",CONCATENATE("S[",Royal!AJ66,"]"))</f>
        <v xml:space="preserve"> (Рабочий ток) Хладагент: S[R410A]</v>
      </c>
      <c r="N155" s="58" t="str">
        <f>CONCATENATE(N$3,": ",CONCATENATE("N[",Royal!R66,"]"))</f>
        <v xml:space="preserve"> (Рабочий ток) Количество хладагента: N[550]</v>
      </c>
      <c r="O155" s="58" t="str">
        <f t="shared" si="6"/>
        <v xml:space="preserve"> (Рабочий ток) Объем рециркулируемого воздуха внутреннего блока: S[]</v>
      </c>
      <c r="P155" s="58" t="str">
        <f>CONCATENATE(P$3,": ",CONCATENATE("S[",Royal!L66,"]"))</f>
        <v xml:space="preserve"> (Внутренний блок) Размеры (Ш x Г x В): S[696 x 251 x 191]</v>
      </c>
      <c r="Q155" s="58" t="str">
        <f>CONCATENATE(Q$3,": ",CONCATENATE("S[",Royal!M66,"]"))</f>
        <v xml:space="preserve"> (Внутренний блок) Упаковка (Ш x Г x В): S[747 x 262 x 324]</v>
      </c>
      <c r="R155" s="58" t="str">
        <f>CONCATENATE(R$3,": ",CONCATENATE("S[",Royal!J66," / ",Royal!H66,"]"))</f>
        <v xml:space="preserve"> (Внутренний блок) Масса (нетто / брутто): S[7.5 / 8.7]</v>
      </c>
      <c r="S155" s="58" t="str">
        <f>CONCATENATE(S$3,": ",CONCATENATE("S[",Royal!AK66,"]"))</f>
        <v xml:space="preserve"> (Внутренний блок) Уровень шума мин. / макс.: S[27/29/30/31/35/37/40]</v>
      </c>
      <c r="T155" s="58" t="str">
        <f>CONCATENATE(T$3,": ",CONCATENATE("S[",Royal!W66,"]"))</f>
        <v xml:space="preserve"> (Наружный блок) Марка компрессора: S[GREE]</v>
      </c>
      <c r="U155" s="58" t="str">
        <f>CONCATENATE(U$3,": ",CONCATENATE("S[",Royal!N66,"]"))</f>
        <v xml:space="preserve"> (Наружный блок) Размеры (Ш x Г x В): S[710 x 450 x 293]</v>
      </c>
      <c r="V155" s="58" t="str">
        <f>CONCATENATE(V$3,": ",CONCATENATE("S[",Royal!O66,"]"))</f>
        <v xml:space="preserve"> (Наружный блок) Упаковка (Ш x Г x В): S[764 x 525 x 330]</v>
      </c>
      <c r="W155" s="58" t="str">
        <f>CONCATENATE(W$3,": ",CONCATENATE("S[",Royal!K66," / ",Royal!I66,"]"))</f>
        <v xml:space="preserve"> (Наружный блок) Масса (нетто / брутто): S[22.3 / 24.3]</v>
      </c>
      <c r="X155" s="58" t="str">
        <f>CONCATENATE(X$3,": ",CONCATENATE("N[",Royal!AL66,"]"))</f>
        <v xml:space="preserve"> (Наружный блок) Максимальный уровень шума: N[49]</v>
      </c>
      <c r="Y155" s="58" t="str">
        <f>CONCATENATE(Y$3,": ",CONCATENATE("N[",Royal!Q66,"]"))</f>
        <v xml:space="preserve"> (Соединительные трубы) Жидкостная линия : N[6.35]</v>
      </c>
      <c r="Z155" s="58" t="str">
        <f>CONCATENATE(Z$3,": ",CONCATENATE("N[",Royal!P66,"]"))</f>
        <v xml:space="preserve"> (Соединительные трубы) Газовая линия : N[9.53]</v>
      </c>
      <c r="AA155" s="58" t="str">
        <f>CONCATENATE(AA$3,": ",CONCATENATE("N[",Royal!T66,"]"))</f>
        <v xml:space="preserve"> (Соединительные трубы) Максимальная длина трубопровода: N[15]</v>
      </c>
      <c r="AB155" s="58" t="str">
        <f>CONCATENATE(AB$3,": ",CONCATENATE("S[",Royal!V66,"]"))</f>
        <v xml:space="preserve"> (Соединительные трубы) Максимальный перепад высот: S[10]</v>
      </c>
      <c r="AC155" s="106" t="str">
        <f>CONCATENATE(AC$3,": ",CONCATENATE("S[",CONCATENATE("от +",Royal!AU66," до +",Royal!AV66),"]"))</f>
        <v xml:space="preserve"> (Допустимая темп. наружного воздуха) Охлаждение: S[от +18 до +43]</v>
      </c>
      <c r="AD155" s="58" t="str">
        <f>CONCATENATE(AD$3,": ",CONCATENATE("S[",CONCATENATE("от ",Royal!AR66," до +",Royal!AS66),"]"))</f>
        <v xml:space="preserve"> (Допустимая темп. наружного воздуха) Обогрев: S[от -15 до +24]</v>
      </c>
    </row>
    <row r="156" spans="1:30" s="58" customFormat="1" x14ac:dyDescent="0.25">
      <c r="A156" s="58">
        <f>Royal!B67</f>
        <v>151</v>
      </c>
      <c r="B156" s="58" t="str">
        <f>CONCATENATE(B$3,": ",CONCATENATE("E[",Royal!F67,"]"))</f>
        <v>Производитель: E[ROYAL Clima]</v>
      </c>
      <c r="C156" s="58" t="str">
        <f>CONCATENATE(C$3,": ",CONCATENATE("S[",Royal!AP67,"]"))</f>
        <v xml:space="preserve"> Тип: S[Сплит система]</v>
      </c>
      <c r="D156" s="58" t="str">
        <f>CONCATENATE(D$3,": ",CONCATENATE("S[",Royal!S67,"]"))</f>
        <v xml:space="preserve"> (Сплит система) Инвертор: S[нет]</v>
      </c>
      <c r="E156" s="58" t="str">
        <f>CONCATENATE(E$3,": ",CONCATENATE("N[",Royal!AM67,"]"))</f>
        <v xml:space="preserve"> (Сплит система) Холодопроизводительность: N[2.55]</v>
      </c>
      <c r="F156" s="58" t="str">
        <f>CONCATENATE(F$3,": ",CONCATENATE("N[",Royal!AG67,"]"))</f>
        <v xml:space="preserve"> (Сплит система) Теплопроизводительность: N[2.65]</v>
      </c>
      <c r="G156" s="58" t="str">
        <f>CONCATENATE(G$3,": ",CONCATENATE("N[",Royal!AO67,"]"))</f>
        <v xml:space="preserve"> (Сплит система) Площадь помещения: N[26]</v>
      </c>
      <c r="H156" s="58" t="str">
        <f>CONCATENATE(H$3,": ",CONCATENATE("S[",Royal!AB67,"]"))</f>
        <v xml:space="preserve"> (Рабочий ток) Охлаждение: S[3.7]</v>
      </c>
      <c r="I156" s="58" t="str">
        <f>CONCATENATE(I$3,": ",CONCATENATE("N[",Royal!Z67,"]"))</f>
        <v xml:space="preserve"> (Потребляемая мощность) Охлаждение: N[0.794]</v>
      </c>
      <c r="J156" s="58" t="str">
        <f>CONCATENATE(J$3,": ",CONCATENATE("S[",Royal!AA67,"]"))</f>
        <v xml:space="preserve"> (Рабочий ток) Обогрев: S[3.4]</v>
      </c>
      <c r="K156" s="58" t="str">
        <f>CONCATENATE(K$3,": ",CONCATENATE("S[",Royal!Y67,"]"))</f>
        <v xml:space="preserve"> (Потребляемая мощность) Обогрев: S[0.734]</v>
      </c>
      <c r="L156" s="58" t="str">
        <f>CONCATENATE(L$3,": ",CONCATENATE("S[",Royal!AN67,"]"))</f>
        <v xml:space="preserve"> (Рабочий ток) Напряжение / Частота источника питания: S[220-240/50/7]</v>
      </c>
      <c r="M156" s="58" t="str">
        <f>CONCATENATE(M$3,": ",CONCATENATE("S[",Royal!AJ67,"]"))</f>
        <v xml:space="preserve"> (Рабочий ток) Хладагент: S[R410A]</v>
      </c>
      <c r="N156" s="58" t="str">
        <f>CONCATENATE(N$3,": ",CONCATENATE("N[",Royal!R67,"]"))</f>
        <v xml:space="preserve"> (Рабочий ток) Количество хладагента: N[560]</v>
      </c>
      <c r="O156" s="58" t="str">
        <f t="shared" si="6"/>
        <v xml:space="preserve"> (Рабочий ток) Объем рециркулируемого воздуха внутреннего блока: S[]</v>
      </c>
      <c r="P156" s="58" t="str">
        <f>CONCATENATE(P$3,": ",CONCATENATE("S[",Royal!L67,"]"))</f>
        <v xml:space="preserve"> (Внутренний блок) Размеры (Ш x Г x В): S[696 x 251 x 190]</v>
      </c>
      <c r="Q156" s="58" t="str">
        <f>CONCATENATE(Q$3,": ",CONCATENATE("S[",Royal!M67,"]"))</f>
        <v xml:space="preserve"> (Внутренний блок) Упаковка (Ш x Г x В): S[747 x 262 x 324]</v>
      </c>
      <c r="R156" s="58" t="str">
        <f>CONCATENATE(R$3,": ",CONCATENATE("S[",Royal!J67," / ",Royal!H67,"]"))</f>
        <v xml:space="preserve"> (Внутренний блок) Масса (нетто / брутто): S[7.5 / 8.7]</v>
      </c>
      <c r="S156" s="58" t="str">
        <f>CONCATENATE(S$3,": ",CONCATENATE("S[",Royal!AK67,"]"))</f>
        <v xml:space="preserve"> (Внутренний блок) Уровень шума мин. / макс.: S[27/28/30/32/35/37/40]</v>
      </c>
      <c r="T156" s="58" t="str">
        <f>CONCATENATE(T$3,": ",CONCATENATE("S[",Royal!W67,"]"))</f>
        <v xml:space="preserve"> (Наружный блок) Марка компрессора: S[GREE]</v>
      </c>
      <c r="U156" s="58" t="str">
        <f>CONCATENATE(U$3,": ",CONCATENATE("S[",Royal!N67,"]"))</f>
        <v xml:space="preserve"> (Наружный блок) Размеры (Ш x Г x В): S[710 x 450 x 293]</v>
      </c>
      <c r="V156" s="58" t="str">
        <f>CONCATENATE(V$3,": ",CONCATENATE("S[",Royal!O67,"]"))</f>
        <v xml:space="preserve"> (Наружный блок) Упаковка (Ш x Г x В): S[764 x 525 x 330]</v>
      </c>
      <c r="W156" s="58" t="str">
        <f>CONCATENATE(W$3,": ",CONCATENATE("S[",Royal!K67," / ",Royal!I67,"]"))</f>
        <v xml:space="preserve"> (Наружный блок) Масса (нетто / брутто): S[24.7 / 26.7]</v>
      </c>
      <c r="X156" s="58" t="str">
        <f>CONCATENATE(X$3,": ",CONCATENATE("N[",Royal!AL67,"]"))</f>
        <v xml:space="preserve"> (Наружный блок) Максимальный уровень шума: N[49]</v>
      </c>
      <c r="Y156" s="58" t="str">
        <f>CONCATENATE(Y$3,": ",CONCATENATE("N[",Royal!Q67,"]"))</f>
        <v xml:space="preserve"> (Соединительные трубы) Жидкостная линия : N[6.35]</v>
      </c>
      <c r="Z156" s="58" t="str">
        <f>CONCATENATE(Z$3,": ",CONCATENATE("N[",Royal!P67,"]"))</f>
        <v xml:space="preserve"> (Соединительные трубы) Газовая линия : N[9.53]</v>
      </c>
      <c r="AA156" s="58" t="str">
        <f>CONCATENATE(AA$3,": ",CONCATENATE("N[",Royal!T67,"]"))</f>
        <v xml:space="preserve"> (Соединительные трубы) Максимальная длина трубопровода: N[15]</v>
      </c>
      <c r="AB156" s="58" t="str">
        <f>CONCATENATE(AB$3,": ",CONCATENATE("S[",Royal!V67,"]"))</f>
        <v xml:space="preserve"> (Соединительные трубы) Максимальный перепад высот: S[10]</v>
      </c>
      <c r="AC156" s="106" t="str">
        <f>CONCATENATE(AC$3,": ",CONCATENATE("S[",CONCATENATE("от +",Royal!AU67," до +",Royal!AV67),"]"))</f>
        <v xml:space="preserve"> (Допустимая темп. наружного воздуха) Охлаждение: S[от +18 до +43]</v>
      </c>
      <c r="AD156" s="58" t="str">
        <f>CONCATENATE(AD$3,": ",CONCATENATE("S[",CONCATENATE("от ",Royal!AR67," до +",Royal!AS67),"]"))</f>
        <v xml:space="preserve"> (Допустимая темп. наружного воздуха) Обогрев: S[от -15 до +24]</v>
      </c>
    </row>
    <row r="157" spans="1:30" s="58" customFormat="1" x14ac:dyDescent="0.25">
      <c r="A157" s="58">
        <f>Royal!B68</f>
        <v>152</v>
      </c>
      <c r="B157" s="58" t="str">
        <f>CONCATENATE(B$3,": ",CONCATENATE("E[",Royal!F68,"]"))</f>
        <v>Производитель: E[ROYAL Clima]</v>
      </c>
      <c r="C157" s="58" t="str">
        <f>CONCATENATE(C$3,": ",CONCATENATE("S[",Royal!AP68,"]"))</f>
        <v xml:space="preserve"> Тип: S[Сплит система]</v>
      </c>
      <c r="D157" s="58" t="str">
        <f>CONCATENATE(D$3,": ",CONCATENATE("S[",Royal!S68,"]"))</f>
        <v xml:space="preserve"> (Сплит система) Инвертор: S[нет]</v>
      </c>
      <c r="E157" s="58" t="str">
        <f>CONCATENATE(E$3,": ",CONCATENATE("N[",Royal!AM68,"]"))</f>
        <v xml:space="preserve"> (Сплит система) Холодопроизводительность: N[3.25]</v>
      </c>
      <c r="F157" s="58" t="str">
        <f>CONCATENATE(F$3,": ",CONCATENATE("N[",Royal!AG68,"]"))</f>
        <v xml:space="preserve"> (Сплит система) Теплопроизводительность: N[3.4]</v>
      </c>
      <c r="G157" s="58" t="str">
        <f>CONCATENATE(G$3,": ",CONCATENATE("N[",Royal!AO68,"]"))</f>
        <v xml:space="preserve"> (Сплит система) Площадь помещения: N[33]</v>
      </c>
      <c r="H157" s="58" t="str">
        <f>CONCATENATE(H$3,": ",CONCATENATE("S[",Royal!AB68,"]"))</f>
        <v xml:space="preserve"> (Рабочий ток) Охлаждение: S[4.8]</v>
      </c>
      <c r="I157" s="58" t="str">
        <f>CONCATENATE(I$3,": ",CONCATENATE("N[",Royal!Z68,"]"))</f>
        <v xml:space="preserve"> (Потребляемая мощность) Охлаждение: N[1.009]</v>
      </c>
      <c r="J157" s="58" t="str">
        <f>CONCATENATE(J$3,": ",CONCATENATE("S[",Royal!AA68,"]"))</f>
        <v xml:space="preserve"> (Рабочий ток) Обогрев: S[4.6]</v>
      </c>
      <c r="K157" s="58" t="str">
        <f>CONCATENATE(K$3,": ",CONCATENATE("S[",Royal!Y68,"]"))</f>
        <v xml:space="preserve"> (Потребляемая мощность) Обогрев: S[0.942]</v>
      </c>
      <c r="L157" s="58" t="str">
        <f>CONCATENATE(L$3,": ",CONCATENATE("S[",Royal!AN68,"]"))</f>
        <v xml:space="preserve"> (Рабочий ток) Напряжение / Частота источника питания: S[220-240/50/7]</v>
      </c>
      <c r="M157" s="58" t="str">
        <f>CONCATENATE(M$3,": ",CONCATENATE("S[",Royal!AJ68,"]"))</f>
        <v xml:space="preserve"> (Рабочий ток) Хладагент: S[R410A]</v>
      </c>
      <c r="N157" s="58" t="str">
        <f>CONCATENATE(N$3,": ",CONCATENATE("N[",Royal!R68,"]"))</f>
        <v xml:space="preserve"> (Рабочий ток) Количество хладагента: N[730]</v>
      </c>
      <c r="O157" s="58" t="str">
        <f t="shared" si="6"/>
        <v xml:space="preserve"> (Рабочий ток) Объем рециркулируемого воздуха внутреннего блока: S[]</v>
      </c>
      <c r="P157" s="58" t="str">
        <f>CONCATENATE(P$3,": ",CONCATENATE("S[",Royal!L68,"]"))</f>
        <v xml:space="preserve"> (Внутренний блок) Размеры (Ш x Г x В): S[770 x 251 x 190]</v>
      </c>
      <c r="Q157" s="58" t="str">
        <f>CONCATENATE(Q$3,": ",CONCATENATE("S[",Royal!M68,"]"))</f>
        <v xml:space="preserve"> (Внутренний блок) Упаковка (Ш x Г x В): S[822 x 262 x 324]</v>
      </c>
      <c r="R157" s="58" t="str">
        <f>CONCATENATE(R$3,": ",CONCATENATE("S[",Royal!J68," / ",Royal!H68,"]"))</f>
        <v xml:space="preserve"> (Внутренний блок) Масса (нетто / брутто): S[8.3 / 9.4]</v>
      </c>
      <c r="S157" s="58" t="str">
        <f>CONCATENATE(S$3,": ",CONCATENATE("S[",Royal!AK68,"]"))</f>
        <v xml:space="preserve"> (Внутренний блок) Уровень шума мин. / макс.: S[28/30/32/34/35/37/40]</v>
      </c>
      <c r="T157" s="58" t="str">
        <f>CONCATENATE(T$3,": ",CONCATENATE("S[",Royal!W68,"]"))</f>
        <v xml:space="preserve"> (Наружный блок) Марка компрессора: S[GREE]</v>
      </c>
      <c r="U157" s="58" t="str">
        <f>CONCATENATE(U$3,": ",CONCATENATE("S[",Royal!N68,"]"))</f>
        <v xml:space="preserve"> (Наружный блок) Размеры (Ш x Г x В): S[732 x 555 x 330]</v>
      </c>
      <c r="V157" s="58" t="str">
        <f>CONCATENATE(V$3,": ",CONCATENATE("S[",Royal!O68,"]"))</f>
        <v xml:space="preserve"> (Наружный блок) Упаковка (Ш x Г x В): S[794 x 615 x 376]</v>
      </c>
      <c r="W157" s="58" t="str">
        <f>CONCATENATE(W$3,": ",CONCATENATE("S[",Royal!K68," / ",Royal!I68,"]"))</f>
        <v xml:space="preserve"> (Наружный блок) Масса (нетто / брутто): S[28 / 30.5]</v>
      </c>
      <c r="X157" s="58" t="str">
        <f>CONCATENATE(X$3,": ",CONCATENATE("N[",Royal!AL68,"]"))</f>
        <v xml:space="preserve"> (Наружный блок) Максимальный уровень шума: N[52]</v>
      </c>
      <c r="Y157" s="58" t="str">
        <f>CONCATENATE(Y$3,": ",CONCATENATE("N[",Royal!Q68,"]"))</f>
        <v xml:space="preserve"> (Соединительные трубы) Жидкостная линия : N[6.35]</v>
      </c>
      <c r="Z157" s="58" t="str">
        <f>CONCATENATE(Z$3,": ",CONCATENATE("N[",Royal!P68,"]"))</f>
        <v xml:space="preserve"> (Соединительные трубы) Газовая линия : N[12.7]</v>
      </c>
      <c r="AA157" s="58" t="str">
        <f>CONCATENATE(AA$3,": ",CONCATENATE("N[",Royal!T68,"]"))</f>
        <v xml:space="preserve"> (Соединительные трубы) Максимальная длина трубопровода: N[20]</v>
      </c>
      <c r="AB157" s="58" t="str">
        <f>CONCATENATE(AB$3,": ",CONCATENATE("S[",Royal!V68,"]"))</f>
        <v xml:space="preserve"> (Соединительные трубы) Максимальный перепад высот: S[10]</v>
      </c>
      <c r="AC157" s="106" t="str">
        <f>CONCATENATE(AC$3,": ",CONCATENATE("S[",CONCATENATE("от +",Royal!AU68," до +",Royal!AV68),"]"))</f>
        <v xml:space="preserve"> (Допустимая темп. наружного воздуха) Охлаждение: S[от +18 до +43]</v>
      </c>
      <c r="AD157" s="58" t="str">
        <f>CONCATENATE(AD$3,": ",CONCATENATE("S[",CONCATENATE("от ",Royal!AR68," до +",Royal!AS68),"]"))</f>
        <v xml:space="preserve"> (Допустимая темп. наружного воздуха) Обогрев: S[от -15 до +24]</v>
      </c>
    </row>
    <row r="158" spans="1:30" s="58" customFormat="1" x14ac:dyDescent="0.25">
      <c r="A158" s="58">
        <f>Royal!B69</f>
        <v>153</v>
      </c>
      <c r="B158" s="58" t="str">
        <f>CONCATENATE(B$3,": ",CONCATENATE("E[",Royal!F69,"]"))</f>
        <v>Производитель: E[ROYAL Clima]</v>
      </c>
      <c r="C158" s="58" t="str">
        <f>CONCATENATE(C$3,": ",CONCATENATE("S[",Royal!AP69,"]"))</f>
        <v xml:space="preserve"> Тип: S[Сплит система]</v>
      </c>
      <c r="D158" s="58" t="str">
        <f>CONCATENATE(D$3,": ",CONCATENATE("S[",Royal!S69,"]"))</f>
        <v xml:space="preserve"> (Сплит система) Инвертор: S[нет]</v>
      </c>
      <c r="E158" s="58" t="str">
        <f>CONCATENATE(E$3,": ",CONCATENATE("N[",Royal!AM69,"]"))</f>
        <v xml:space="preserve"> (Сплит система) Холодопроизводительность: N[4.8]</v>
      </c>
      <c r="F158" s="58" t="str">
        <f>CONCATENATE(F$3,": ",CONCATENATE("N[",Royal!AG69,"]"))</f>
        <v xml:space="preserve"> (Сплит система) Теплопроизводительность: N[5.16]</v>
      </c>
      <c r="G158" s="58" t="str">
        <f>CONCATENATE(G$3,": ",CONCATENATE("N[",Royal!AO69,"]"))</f>
        <v xml:space="preserve"> (Сплит система) Площадь помещения: N[48]</v>
      </c>
      <c r="H158" s="58" t="str">
        <f>CONCATENATE(H$3,": ",CONCATENATE("S[",Royal!AB69,"]"))</f>
        <v xml:space="preserve"> (Рабочий ток) Охлаждение: S[6.62]</v>
      </c>
      <c r="I158" s="58" t="str">
        <f>CONCATENATE(I$3,": ",CONCATENATE("N[",Royal!Z69,"]"))</f>
        <v xml:space="preserve"> (Потребляемая мощность) Охлаждение: N[1.477]</v>
      </c>
      <c r="J158" s="58" t="str">
        <f>CONCATENATE(J$3,": ",CONCATENATE("S[",Royal!AA69,"]"))</f>
        <v xml:space="preserve"> (Рабочий ток) Обогрев: S[6.4]</v>
      </c>
      <c r="K158" s="58" t="str">
        <f>CONCATENATE(K$3,": ",CONCATENATE("S[",Royal!Y69,"]"))</f>
        <v xml:space="preserve"> (Потребляемая мощность) Обогрев: S[1.428]</v>
      </c>
      <c r="L158" s="58" t="str">
        <f>CONCATENATE(L$3,": ",CONCATENATE("S[",Royal!AN69,"]"))</f>
        <v xml:space="preserve"> (Рабочий ток) Напряжение / Частота источника питания: S[220-240/50/7]</v>
      </c>
      <c r="M158" s="58" t="str">
        <f>CONCATENATE(M$3,": ",CONCATENATE("S[",Royal!AJ69,"]"))</f>
        <v xml:space="preserve"> (Рабочий ток) Хладагент: S[R410A]</v>
      </c>
      <c r="N158" s="58" t="str">
        <f>CONCATENATE(N$3,": ",CONCATENATE("N[",Royal!R69,"]"))</f>
        <v xml:space="preserve"> (Рабочий ток) Количество хладагента: N[1000]</v>
      </c>
      <c r="O158" s="58" t="str">
        <f t="shared" si="6"/>
        <v xml:space="preserve"> (Рабочий ток) Объем рециркулируемого воздуха внутреннего блока: S[]</v>
      </c>
      <c r="P158" s="58" t="str">
        <f>CONCATENATE(P$3,": ",CONCATENATE("S[",Royal!L69,"]"))</f>
        <v xml:space="preserve"> (Внутренний блок) Размеры (Ш x Г x В): S[849 x 289 x 215]</v>
      </c>
      <c r="Q158" s="58" t="str">
        <f>CONCATENATE(Q$3,": ",CONCATENATE("S[",Royal!M69,"]"))</f>
        <v xml:space="preserve"> (Внутренний блок) Упаковка (Ш x Г x В): S[902 x 279 x 357]</v>
      </c>
      <c r="R158" s="58" t="str">
        <f>CONCATENATE(R$3,": ",CONCATENATE("S[",Royal!J69," / ",Royal!H69,"]"))</f>
        <v xml:space="preserve"> (Внутренний блок) Масса (нетто / брутто): S[10.8 / 12.4]</v>
      </c>
      <c r="S158" s="58" t="str">
        <f>CONCATENATE(S$3,": ",CONCATENATE("S[",Royal!AK69,"]"))</f>
        <v xml:space="preserve"> (Внутренний блок) Уровень шума мин. / макс.: S[32/34/35/36/38/40/41]</v>
      </c>
      <c r="T158" s="58" t="str">
        <f>CONCATENATE(T$3,": ",CONCATENATE("S[",Royal!W69,"]"))</f>
        <v xml:space="preserve"> (Наружный блок) Марка компрессора: S[GREE]</v>
      </c>
      <c r="U158" s="58" t="str">
        <f>CONCATENATE(U$3,": ",CONCATENATE("S[",Royal!N69,"]"))</f>
        <v xml:space="preserve"> (Наружный блок) Размеры (Ш x Г x В): S[802 x 555 x 350]</v>
      </c>
      <c r="V158" s="58" t="str">
        <f>CONCATENATE(V$3,": ",CONCATENATE("S[",Royal!O69,"]"))</f>
        <v xml:space="preserve"> (Наружный блок) Упаковка (Ш x Г x В): S[872 x 620 x 398]</v>
      </c>
      <c r="W158" s="58" t="str">
        <f>CONCATENATE(W$3,": ",CONCATENATE("S[",Royal!K69," / ",Royal!I69,"]"))</f>
        <v xml:space="preserve"> (Наружный блок) Масса (нетто / брутто): S[38.5 / 41]</v>
      </c>
      <c r="X158" s="58" t="str">
        <f>CONCATENATE(X$3,": ",CONCATENATE("N[",Royal!AL69,"]"))</f>
        <v xml:space="preserve"> (Наружный блок) Максимальный уровень шума: N[53]</v>
      </c>
      <c r="Y158" s="58" t="str">
        <f>CONCATENATE(Y$3,": ",CONCATENATE("N[",Royal!Q69,"]"))</f>
        <v xml:space="preserve"> (Соединительные трубы) Жидкостная линия : N[6.35]</v>
      </c>
      <c r="Z158" s="58" t="str">
        <f>CONCATENATE(Z$3,": ",CONCATENATE("N[",Royal!P69,"]"))</f>
        <v xml:space="preserve"> (Соединительные трубы) Газовая линия : N[12.7]</v>
      </c>
      <c r="AA158" s="58" t="str">
        <f>CONCATENATE(AA$3,": ",CONCATENATE("N[",Royal!T69,"]"))</f>
        <v xml:space="preserve"> (Соединительные трубы) Максимальная длина трубопровода: N[25]</v>
      </c>
      <c r="AB158" s="58" t="str">
        <f>CONCATENATE(AB$3,": ",CONCATENATE("S[",Royal!V69,"]"))</f>
        <v xml:space="preserve"> (Соединительные трубы) Максимальный перепад высот: S[10]</v>
      </c>
      <c r="AC158" s="106" t="str">
        <f>CONCATENATE(AC$3,": ",CONCATENATE("S[",CONCATENATE("от +",Royal!AU69," до +",Royal!AV69),"]"))</f>
        <v xml:space="preserve"> (Допустимая темп. наружного воздуха) Охлаждение: S[от +18 до +43]</v>
      </c>
      <c r="AD158" s="58" t="str">
        <f>CONCATENATE(AD$3,": ",CONCATENATE("S[",CONCATENATE("от ",Royal!AR69," до +",Royal!AS69),"]"))</f>
        <v xml:space="preserve"> (Допустимая темп. наружного воздуха) Обогрев: S[от -15 до +24]</v>
      </c>
    </row>
    <row r="159" spans="1:30" s="58" customFormat="1" x14ac:dyDescent="0.25">
      <c r="A159" s="58">
        <f>Royal!B70</f>
        <v>154</v>
      </c>
      <c r="B159" s="58" t="str">
        <f>CONCATENATE(B$3,": ",CONCATENATE("E[",Royal!F70,"]"))</f>
        <v>Производитель: E[ROYAL Clima]</v>
      </c>
      <c r="C159" s="58" t="str">
        <f>CONCATENATE(C$3,": ",CONCATENATE("S[",Royal!AP70,"]"))</f>
        <v xml:space="preserve"> Тип: S[Сплит система]</v>
      </c>
      <c r="D159" s="58" t="str">
        <f>CONCATENATE(D$3,": ",CONCATENATE("S[",Royal!S70,"]"))</f>
        <v xml:space="preserve"> (Сплит система) Инвертор: S[нет]</v>
      </c>
      <c r="E159" s="58" t="str">
        <f>CONCATENATE(E$3,": ",CONCATENATE("N[",Royal!AM70,"]"))</f>
        <v xml:space="preserve"> (Сплит система) Холодопроизводительность: N[6.16]</v>
      </c>
      <c r="F159" s="58" t="str">
        <f>CONCATENATE(F$3,": ",CONCATENATE("N[",Royal!AG70,"]"))</f>
        <v xml:space="preserve"> (Сплит система) Теплопроизводительность: N[6.7]</v>
      </c>
      <c r="G159" s="58" t="str">
        <f>CONCATENATE(G$3,": ",CONCATENATE("N[",Royal!AO70,"]"))</f>
        <v xml:space="preserve"> (Сплит система) Площадь помещения: N[62]</v>
      </c>
      <c r="H159" s="58" t="str">
        <f>CONCATENATE(H$3,": ",CONCATENATE("S[",Royal!AB70,"]"))</f>
        <v xml:space="preserve"> (Рабочий ток) Охлаждение: S[8.89]</v>
      </c>
      <c r="I159" s="58" t="str">
        <f>CONCATENATE(I$3,": ",CONCATENATE("N[",Royal!Z70,"]"))</f>
        <v xml:space="preserve"> (Потребляемая мощность) Охлаждение: N[1.917]</v>
      </c>
      <c r="J159" s="58" t="str">
        <f>CONCATENATE(J$3,": ",CONCATENATE("S[",Royal!AA70,"]"))</f>
        <v xml:space="preserve"> (Рабочий ток) Обогрев: S[8.23]</v>
      </c>
      <c r="K159" s="58" t="str">
        <f>CONCATENATE(K$3,": ",CONCATENATE("S[",Royal!Y70,"]"))</f>
        <v xml:space="preserve"> (Потребляемая мощность) Обогрев: S[1.856]</v>
      </c>
      <c r="L159" s="58" t="str">
        <f>CONCATENATE(L$3,": ",CONCATENATE("S[",Royal!AN70,"]"))</f>
        <v xml:space="preserve"> (Рабочий ток) Напряжение / Частота источника питания: S[220-240/50/7]</v>
      </c>
      <c r="M159" s="58" t="str">
        <f>CONCATENATE(M$3,": ",CONCATENATE("S[",Royal!AJ70,"]"))</f>
        <v xml:space="preserve"> (Рабочий ток) Хладагент: S[R410A]</v>
      </c>
      <c r="N159" s="58" t="str">
        <f>CONCATENATE(N$3,": ",CONCATENATE("N[",Royal!R70,"]"))</f>
        <v xml:space="preserve"> (Рабочий ток) Количество хладагента: N[1280]</v>
      </c>
      <c r="O159" s="58" t="str">
        <f t="shared" si="6"/>
        <v xml:space="preserve"> (Рабочий ток) Объем рециркулируемого воздуха внутреннего блока: S[]</v>
      </c>
      <c r="P159" s="58" t="str">
        <f>CONCATENATE(P$3,": ",CONCATENATE("S[",Royal!L70,"]"))</f>
        <v xml:space="preserve"> (Внутренний блок) Размеры (Ш x Г x В): S[972 x 300 x 225]</v>
      </c>
      <c r="Q159" s="58" t="str">
        <f>CONCATENATE(Q$3,": ",CONCATENATE("S[",Royal!M70,"]"))</f>
        <v xml:space="preserve"> (Внутренний блок) Упаковка (Ш x Г x В): S[1022 x 299 x 374]</v>
      </c>
      <c r="R159" s="58" t="str">
        <f>CONCATENATE(R$3,": ",CONCATENATE("S[",Royal!J70," / ",Royal!H70,"]"))</f>
        <v xml:space="preserve"> (Внутренний блок) Масса (нетто / брутто): S[13.6 / 15.7]</v>
      </c>
      <c r="S159" s="58" t="str">
        <f>CONCATENATE(S$3,": ",CONCATENATE("S[",Royal!AK70,"]"))</f>
        <v xml:space="preserve"> (Внутренний блок) Уровень шума мин. / макс.: S[35/37/38/39/41/43/48]</v>
      </c>
      <c r="T159" s="58" t="str">
        <f>CONCATENATE(T$3,": ",CONCATENATE("S[",Royal!W70,"]"))</f>
        <v xml:space="preserve"> (Наружный блок) Марка компрессора: S[GREE]</v>
      </c>
      <c r="U159" s="58" t="str">
        <f>CONCATENATE(U$3,": ",CONCATENATE("S[",Royal!N70,"]"))</f>
        <v xml:space="preserve"> (Наружный блок) Размеры (Ш x Г x В): S[873 x 555 x 376]</v>
      </c>
      <c r="V159" s="58" t="str">
        <f>CONCATENATE(V$3,": ",CONCATENATE("S[",Royal!O70,"]"))</f>
        <v xml:space="preserve"> (Наружный блок) Упаковка (Ш x Г x В): S[951 x 620 x 431]</v>
      </c>
      <c r="W159" s="58" t="str">
        <f>CONCATENATE(W$3,": ",CONCATENATE("S[",Royal!K70," / ",Royal!I70,"]"))</f>
        <v xml:space="preserve"> (Наружный блок) Масса (нетто / брутто): S[43 / 46]</v>
      </c>
      <c r="X159" s="58" t="str">
        <f>CONCATENATE(X$3,": ",CONCATENATE("N[",Royal!AL70,"]"))</f>
        <v xml:space="preserve"> (Наружный блок) Максимальный уровень шума: N[56]</v>
      </c>
      <c r="Y159" s="58" t="str">
        <f>CONCATENATE(Y$3,": ",CONCATENATE("N[",Royal!Q70,"]"))</f>
        <v xml:space="preserve"> (Соединительные трубы) Жидкостная линия : N[6.35]</v>
      </c>
      <c r="Z159" s="58" t="str">
        <f>CONCATENATE(Z$3,": ",CONCATENATE("N[",Royal!P70,"]"))</f>
        <v xml:space="preserve"> (Соединительные трубы) Газовая линия : N[12.7]</v>
      </c>
      <c r="AA159" s="58" t="str">
        <f>CONCATENATE(AA$3,": ",CONCATENATE("N[",Royal!T70,"]"))</f>
        <v xml:space="preserve"> (Соединительные трубы) Максимальная длина трубопровода: N[25]</v>
      </c>
      <c r="AB159" s="58" t="str">
        <f>CONCATENATE(AB$3,": ",CONCATENATE("S[",Royal!V70,"]"))</f>
        <v xml:space="preserve"> (Соединительные трубы) Максимальный перепад высот: S[10]</v>
      </c>
      <c r="AC159" s="106" t="str">
        <f>CONCATENATE(AC$3,": ",CONCATENATE("S[",CONCATENATE("от +",Royal!AU70," до +",Royal!AV70),"]"))</f>
        <v xml:space="preserve"> (Допустимая темп. наружного воздуха) Охлаждение: S[от +18 до +43]</v>
      </c>
      <c r="AD159" s="58" t="str">
        <f>CONCATENATE(AD$3,": ",CONCATENATE("S[",CONCATENATE("от ",Royal!AR70," до +",Royal!AS70),"]"))</f>
        <v xml:space="preserve"> (Допустимая темп. наружного воздуха) Обогрев: S[от -15 до +24]</v>
      </c>
    </row>
    <row r="160" spans="1:30" s="58" customFormat="1" x14ac:dyDescent="0.25">
      <c r="A160" s="58">
        <f>Royal!B71</f>
        <v>155</v>
      </c>
      <c r="B160" s="58" t="str">
        <f>CONCATENATE(B$3,": ",CONCATENATE("E[",Royal!F71,"]"))</f>
        <v>Производитель: E[ROYAL Clima]</v>
      </c>
      <c r="C160" s="58" t="str">
        <f>CONCATENATE(C$3,": ",CONCATENATE("S[",Royal!AP71,"]"))</f>
        <v xml:space="preserve"> Тип: S[Сплит система]</v>
      </c>
      <c r="D160" s="58" t="str">
        <f>CONCATENATE(D$3,": ",CONCATENATE("S[",Royal!S71,"]"))</f>
        <v xml:space="preserve"> (Сплит система) Инвертор: S[нет]</v>
      </c>
      <c r="E160" s="58" t="str">
        <f>CONCATENATE(E$3,": ",CONCATENATE("N[",Royal!AM71,"]"))</f>
        <v xml:space="preserve"> (Сплит система) Холодопроизводительность: N[10.4]</v>
      </c>
      <c r="F160" s="58" t="str">
        <f>CONCATENATE(F$3,": ",CONCATENATE("N[",Royal!AG71,"]"))</f>
        <v xml:space="preserve"> (Сплит система) Теплопроизводительность: N[10.6]</v>
      </c>
      <c r="G160" s="58" t="str">
        <f>CONCATENATE(G$3,": ",CONCATENATE("N[",Royal!AO71,"]"))</f>
        <v xml:space="preserve"> (Сплит система) Площадь помещения: N[104]</v>
      </c>
      <c r="H160" s="58" t="str">
        <f>CONCATENATE(H$3,": ",CONCATENATE("S[",Royal!AB71,"]"))</f>
        <v xml:space="preserve"> (Рабочий ток) Охлаждение: S[15.01]</v>
      </c>
      <c r="I160" s="58" t="str">
        <f>CONCATENATE(I$3,": ",CONCATENATE("N[",Royal!Z71,"]"))</f>
        <v xml:space="preserve"> (Потребляемая мощность) Охлаждение: N[3.23]</v>
      </c>
      <c r="J160" s="58" t="str">
        <f>CONCATENATE(J$3,": ",CONCATENATE("S[",Royal!AA71,"]"))</f>
        <v xml:space="preserve"> (Рабочий ток) Обогрев: S[13.55]</v>
      </c>
      <c r="K160" s="58" t="str">
        <f>CONCATENATE(K$3,": ",CONCATENATE("S[",Royal!Y71,"]"))</f>
        <v xml:space="preserve"> (Потребляемая мощность) Обогрев: S[2.928]</v>
      </c>
      <c r="L160" s="58" t="str">
        <f>CONCATENATE(L$3,": ",CONCATENATE("S[",Royal!AN71,"]"))</f>
        <v xml:space="preserve"> (Рабочий ток) Напряжение / Частота источника питания: S[220-240/50/1]</v>
      </c>
      <c r="M160" s="58" t="str">
        <f>CONCATENATE(M$3,": ",CONCATENATE("S[",Royal!AJ71,"]"))</f>
        <v xml:space="preserve"> (Рабочий ток) Хладагент: S[R410A]</v>
      </c>
      <c r="N160" s="58" t="str">
        <f>CONCATENATE(N$3,": ",CONCATENATE("N[",Royal!R71,"]"))</f>
        <v xml:space="preserve"> (Рабочий ток) Количество хладагента: N[2450]</v>
      </c>
      <c r="O160" s="58" t="str">
        <f t="shared" si="6"/>
        <v xml:space="preserve"> (Рабочий ток) Объем рециркулируемого воздуха внутреннего блока: S[]</v>
      </c>
      <c r="P160" s="58" t="str">
        <f>CONCATENATE(P$3,": ",CONCATENATE("S[",Royal!L71,"]"))</f>
        <v xml:space="preserve"> (Внутренний блок) Размеры (Ш x Г x В): S[1277 x 360 x 271]</v>
      </c>
      <c r="Q160" s="58" t="str">
        <f>CONCATENATE(Q$3,": ",CONCATENATE("S[",Royal!M71,"]"))</f>
        <v xml:space="preserve"> (Внутренний блок) Упаковка (Ш x Г x В): S[1332 x 350 x 437]</v>
      </c>
      <c r="R160" s="58" t="str">
        <f>CONCATENATE(R$3,": ",CONCATENATE("S[",Royal!J71," / ",Royal!H71,"]"))</f>
        <v xml:space="preserve"> (Внутренний блок) Масса (нетто / брутто): S[21.5 / 25]</v>
      </c>
      <c r="S160" s="58" t="str">
        <f>CONCATENATE(S$3,": ",CONCATENATE("S[",Royal!AK71,"]"))</f>
        <v xml:space="preserve"> (Внутренний блок) Уровень шума мин. / макс.: S[36/38/41/44/46]</v>
      </c>
      <c r="T160" s="58" t="str">
        <f>CONCATENATE(T$3,": ",CONCATENATE("S[",Royal!W71,"]"))</f>
        <v xml:space="preserve"> (Наружный блок) Марка компрессора: S[HIGHLY]</v>
      </c>
      <c r="U160" s="58" t="str">
        <f>CONCATENATE(U$3,": ",CONCATENATE("S[",Royal!N71,"]"))</f>
        <v xml:space="preserve"> (Наружный блок) Размеры (Ш x Г x В): S[953 x 808 x 433]</v>
      </c>
      <c r="V160" s="58" t="str">
        <f>CONCATENATE(V$3,": ",CONCATENATE("S[",Royal!O71,"]"))</f>
        <v xml:space="preserve"> (Наружный блок) Упаковка (Ш x Г x В): S[1020 x 837 x 475]</v>
      </c>
      <c r="W160" s="58" t="str">
        <f>CONCATENATE(W$3,": ",CONCATENATE("S[",Royal!K71," / ",Royal!I71,"]"))</f>
        <v xml:space="preserve"> (Наружный блок) Масса (нетто / брутто): S[64.5 / 69]</v>
      </c>
      <c r="X160" s="58" t="str">
        <f>CONCATENATE(X$3,": ",CONCATENATE("N[",Royal!AL71,"]"))</f>
        <v xml:space="preserve"> (Наружный блок) Максимальный уровень шума: N[56]</v>
      </c>
      <c r="Y160" s="58" t="str">
        <f>CONCATENATE(Y$3,": ",CONCATENATE("N[",Royal!Q71,"]"))</f>
        <v xml:space="preserve"> (Соединительные трубы) Жидкостная линия : N[9.53]</v>
      </c>
      <c r="Z160" s="58" t="str">
        <f>CONCATENATE(Z$3,": ",CONCATENATE("N[",Royal!P71,"]"))</f>
        <v xml:space="preserve"> (Соединительные трубы) Газовая линия : N[15.88]</v>
      </c>
      <c r="AA160" s="58" t="str">
        <f>CONCATENATE(AA$3,": ",CONCATENATE("N[",Royal!T71,"]"))</f>
        <v xml:space="preserve"> (Соединительные трубы) Максимальная длина трубопровода: N[25]</v>
      </c>
      <c r="AB160" s="58" t="str">
        <f>CONCATENATE(AB$3,": ",CONCATENATE("S[",Royal!V71,"]"))</f>
        <v xml:space="preserve"> (Соединительные трубы) Максимальный перепад высот: S[10]</v>
      </c>
      <c r="AC160" s="106" t="str">
        <f>CONCATENATE(AC$3,": ",CONCATENATE("S[",CONCATENATE("от +",Royal!AU71," до +",Royal!AV71),"]"))</f>
        <v xml:space="preserve"> (Допустимая темп. наружного воздуха) Охлаждение: S[от +18 до +43]</v>
      </c>
      <c r="AD160" s="58" t="str">
        <f>CONCATENATE(AD$3,": ",CONCATENATE("S[",CONCATENATE("от ",Royal!AR71," до +",Royal!AS71),"]"))</f>
        <v xml:space="preserve"> (Допустимая темп. наружного воздуха) Обогрев: S[от -7 до +24]</v>
      </c>
    </row>
    <row r="161" spans="1:30" s="58" customFormat="1" x14ac:dyDescent="0.25">
      <c r="A161" s="58">
        <f>Royal!B72</f>
        <v>156</v>
      </c>
      <c r="B161" s="58" t="str">
        <f>CONCATENATE(B$3,": ",CONCATENATE("E[",Royal!F72,"]"))</f>
        <v>Производитель: E[ROYAL Clima]</v>
      </c>
      <c r="C161" s="58" t="str">
        <f>CONCATENATE(C$3,": ",CONCATENATE("S[",Royal!AP72,"]"))</f>
        <v xml:space="preserve"> Тип: S[Сплит система]</v>
      </c>
      <c r="D161" s="58" t="str">
        <f>CONCATENATE(D$3,": ",CONCATENATE("S[",Royal!S72,"]"))</f>
        <v xml:space="preserve"> (Сплит система) Инвертор: S[нет]</v>
      </c>
      <c r="E161" s="58" t="str">
        <f>CONCATENATE(E$3,": ",CONCATENATE("N[",Royal!AM72,"]"))</f>
        <v xml:space="preserve"> (Сплит система) Холодопроизводительность: N[2.2]</v>
      </c>
      <c r="F161" s="58" t="str">
        <f>CONCATENATE(F$3,": ",CONCATENATE("N[",Royal!AG72,"]"))</f>
        <v xml:space="preserve"> (Сплит система) Теплопроизводительность: N[2.38]</v>
      </c>
      <c r="G161" s="58" t="str">
        <f>CONCATENATE(G$3,": ",CONCATENATE("N[",Royal!AO72,"]"))</f>
        <v xml:space="preserve"> (Сплит система) Площадь помещения: N[22]</v>
      </c>
      <c r="H161" s="58" t="str">
        <f>CONCATENATE(H$3,": ",CONCATENATE("S[",Royal!AB72,"]"))</f>
        <v xml:space="preserve"> (Рабочий ток) Охлаждение: S[3.24]</v>
      </c>
      <c r="I161" s="58" t="str">
        <f>CONCATENATE(I$3,": ",CONCATENATE("N[",Royal!Z72,"]"))</f>
        <v xml:space="preserve"> (Потребляемая мощность) Охлаждение: N[0.683]</v>
      </c>
      <c r="J161" s="58" t="str">
        <f>CONCATENATE(J$3,": ",CONCATENATE("S[",Royal!AA72,"]"))</f>
        <v xml:space="preserve"> (Рабочий ток) Обогрев: S[3.08]</v>
      </c>
      <c r="K161" s="58" t="str">
        <f>CONCATENATE(K$3,": ",CONCATENATE("S[",Royal!Y72,"]"))</f>
        <v xml:space="preserve"> (Потребляемая мощность) Обогрев: S[0.654]</v>
      </c>
      <c r="L161" s="58" t="str">
        <f>CONCATENATE(L$3,": ",CONCATENATE("S[",Royal!AN72,"]"))</f>
        <v xml:space="preserve"> (Рабочий ток) Напряжение / Частота источника питания: S[220-240/50/1]</v>
      </c>
      <c r="M161" s="58" t="str">
        <f>CONCATENATE(M$3,": ",CONCATENATE("S[",Royal!AJ72,"]"))</f>
        <v xml:space="preserve"> (Рабочий ток) Хладагент: S[R410A]</v>
      </c>
      <c r="N161" s="58" t="str">
        <f>CONCATENATE(N$3,": ",CONCATENATE("N[",Royal!R72,"]"))</f>
        <v xml:space="preserve"> (Рабочий ток) Количество хладагента: N[420]</v>
      </c>
      <c r="O161" s="58" t="str">
        <f t="shared" si="6"/>
        <v xml:space="preserve"> (Рабочий ток) Объем рециркулируемого воздуха внутреннего блока: S[]</v>
      </c>
      <c r="P161" s="58" t="str">
        <f>CONCATENATE(P$3,": ",CONCATENATE("S[",Royal!L72,"]"))</f>
        <v xml:space="preserve"> (Внутренний блок) Размеры (Ш x Г x В): S[811 x 278 x 198]</v>
      </c>
      <c r="Q161" s="58" t="str">
        <f>CONCATENATE(Q$3,": ",CONCATENATE("S[",Royal!M72,"]"))</f>
        <v xml:space="preserve"> (Внутренний блок) Упаковка (Ш x Г x В): S[905 x 270 x 355]</v>
      </c>
      <c r="R161" s="58" t="str">
        <f>CONCATENATE(R$3,": ",CONCATENATE("S[",Royal!J72," / ",Royal!H72,"]"))</f>
        <v xml:space="preserve"> (Внутренний блок) Масса (нетто / брутто): S[8 / 10]</v>
      </c>
      <c r="S161" s="58" t="str">
        <f>CONCATENATE(S$3,": ",CONCATENATE("S[",Royal!AK72,"]"))</f>
        <v xml:space="preserve"> (Внутренний блок) Уровень шума мин. / макс.: S[21.5/27/31/35/38]</v>
      </c>
      <c r="T161" s="58" t="str">
        <f>CONCATENATE(T$3,": ",CONCATENATE("S[",Royal!W72,"]"))</f>
        <v xml:space="preserve"> (Наружный блок) Марка компрессора: S[GMCC]</v>
      </c>
      <c r="U161" s="58" t="str">
        <f>CONCATENATE(U$3,": ",CONCATENATE("S[",Royal!N72,"]"))</f>
        <v xml:space="preserve"> (Наружный блок) Размеры (Ш x Г x В): S[712 x 459 x 276]</v>
      </c>
      <c r="V161" s="58" t="str">
        <f>CONCATENATE(V$3,": ",CONCATENATE("S[",Royal!O72,"]"))</f>
        <v xml:space="preserve"> (Наружный блок) Упаковка (Ш x Г x В): S[765 x 481 x 310]</v>
      </c>
      <c r="W161" s="58" t="str">
        <f>CONCATENATE(W$3,": ",CONCATENATE("S[",Royal!K72," / ",Royal!I72,"]"))</f>
        <v xml:space="preserve"> (Наружный блок) Масса (нетто / брутто): S[20 / 22.5]</v>
      </c>
      <c r="X161" s="58" t="str">
        <f>CONCATENATE(X$3,": ",CONCATENATE("N[",Royal!AL72,"]"))</f>
        <v xml:space="preserve"> (Наружный блок) Максимальный уровень шума: N[48]</v>
      </c>
      <c r="Y161" s="58" t="str">
        <f>CONCATENATE(Y$3,": ",CONCATENATE("N[",Royal!Q72,"]"))</f>
        <v xml:space="preserve"> (Соединительные трубы) Жидкостная линия : N[6.35]</v>
      </c>
      <c r="Z161" s="58" t="str">
        <f>CONCATENATE(Z$3,": ",CONCATENATE("N[",Royal!P72,"]"))</f>
        <v xml:space="preserve"> (Соединительные трубы) Газовая линия : N[9.53]</v>
      </c>
      <c r="AA161" s="58" t="str">
        <f>CONCATENATE(AA$3,": ",CONCATENATE("N[",Royal!T72,"]"))</f>
        <v xml:space="preserve"> (Соединительные трубы) Максимальная длина трубопровода: N[15]</v>
      </c>
      <c r="AB161" s="58" t="str">
        <f>CONCATENATE(AB$3,": ",CONCATENATE("S[",Royal!V72,"]"))</f>
        <v xml:space="preserve"> (Соединительные трубы) Максимальный перепад высот: S[5]</v>
      </c>
      <c r="AC161" s="106" t="str">
        <f>CONCATENATE(AC$3,": ",CONCATENATE("S[",CONCATENATE("от +",Royal!AU72," до +",Royal!AV72),"]"))</f>
        <v xml:space="preserve"> (Допустимая темп. наружного воздуха) Охлаждение: S[от +18 до +43]</v>
      </c>
      <c r="AD161" s="58" t="str">
        <f>CONCATENATE(AD$3,": ",CONCATENATE("S[",CONCATENATE("от ",Royal!AR72," до +",Royal!AS72),"]"))</f>
        <v xml:space="preserve"> (Допустимая темп. наружного воздуха) Обогрев: S[от -7 до +24]</v>
      </c>
    </row>
    <row r="162" spans="1:30" s="58" customFormat="1" x14ac:dyDescent="0.25">
      <c r="A162" s="58">
        <f>Royal!B73</f>
        <v>157</v>
      </c>
      <c r="B162" s="58" t="str">
        <f>CONCATENATE(B$3,": ",CONCATENATE("E[",Royal!F73,"]"))</f>
        <v>Производитель: E[ROYAL Clima]</v>
      </c>
      <c r="C162" s="58" t="str">
        <f>CONCATENATE(C$3,": ",CONCATENATE("S[",Royal!AP73,"]"))</f>
        <v xml:space="preserve"> Тип: S[Сплит система]</v>
      </c>
      <c r="D162" s="58" t="str">
        <f>CONCATENATE(D$3,": ",CONCATENATE("S[",Royal!S73,"]"))</f>
        <v xml:space="preserve"> (Сплит система) Инвертор: S[нет]</v>
      </c>
      <c r="E162" s="58" t="str">
        <f>CONCATENATE(E$3,": ",CONCATENATE("N[",Royal!AM73,"]"))</f>
        <v xml:space="preserve"> (Сплит система) Холодопроизводительность: N[2.75]</v>
      </c>
      <c r="F162" s="58" t="str">
        <f>CONCATENATE(F$3,": ",CONCATENATE("N[",Royal!AG73,"]"))</f>
        <v xml:space="preserve"> (Сплит система) Теплопроизводительность: N[2.95]</v>
      </c>
      <c r="G162" s="58" t="str">
        <f>CONCATENATE(G$3,": ",CONCATENATE("N[",Royal!AO73,"]"))</f>
        <v xml:space="preserve"> (Сплит система) Площадь помещения: N[28]</v>
      </c>
      <c r="H162" s="58" t="str">
        <f>CONCATENATE(H$3,": ",CONCATENATE("S[",Royal!AB73,"]"))</f>
        <v xml:space="preserve"> (Рабочий ток) Охлаждение: S[4.01]</v>
      </c>
      <c r="I162" s="58" t="str">
        <f>CONCATENATE(I$3,": ",CONCATENATE("N[",Royal!Z73,"]"))</f>
        <v xml:space="preserve"> (Потребляемая мощность) Охлаждение: N[0.854]</v>
      </c>
      <c r="J162" s="58" t="str">
        <f>CONCATENATE(J$3,": ",CONCATENATE("S[",Royal!AA73,"]"))</f>
        <v xml:space="preserve"> (Рабочий ток) Обогрев: S[3.8]</v>
      </c>
      <c r="K162" s="58" t="str">
        <f>CONCATENATE(K$3,": ",CONCATENATE("S[",Royal!Y73,"]"))</f>
        <v xml:space="preserve"> (Потребляемая мощность) Обогрев: S[0.81]</v>
      </c>
      <c r="L162" s="58" t="str">
        <f>CONCATENATE(L$3,": ",CONCATENATE("S[",Royal!AN73,"]"))</f>
        <v xml:space="preserve"> (Рабочий ток) Напряжение / Частота источника питания: S[220-240/50/1]</v>
      </c>
      <c r="M162" s="58" t="str">
        <f>CONCATENATE(M$3,": ",CONCATENATE("S[",Royal!AJ73,"]"))</f>
        <v xml:space="preserve"> (Рабочий ток) Хладагент: S[R410A]</v>
      </c>
      <c r="N162" s="58" t="str">
        <f>CONCATENATE(N$3,": ",CONCATENATE("N[",Royal!R73,"]"))</f>
        <v xml:space="preserve"> (Рабочий ток) Количество хладагента: N[390]</v>
      </c>
      <c r="O162" s="58" t="str">
        <f t="shared" si="6"/>
        <v xml:space="preserve"> (Рабочий ток) Объем рециркулируемого воздуха внутреннего блока: S[]</v>
      </c>
      <c r="P162" s="58" t="str">
        <f>CONCATENATE(P$3,": ",CONCATENATE("S[",Royal!L73,"]"))</f>
        <v xml:space="preserve"> (Внутренний блок) Размеры (Ш x Г x В): S[811 x 278 x 198]</v>
      </c>
      <c r="Q162" s="58" t="str">
        <f>CONCATENATE(Q$3,": ",CONCATENATE("S[",Royal!M73,"]"))</f>
        <v xml:space="preserve"> (Внутренний блок) Упаковка (Ш x Г x В): S[905 x 270 x 355]</v>
      </c>
      <c r="R162" s="58" t="str">
        <f>CONCATENATE(R$3,": ",CONCATENATE("S[",Royal!J73," / ",Royal!H73,"]"))</f>
        <v xml:space="preserve"> (Внутренний блок) Масса (нетто / брутто): S[8 / 10]</v>
      </c>
      <c r="S162" s="58" t="str">
        <f>CONCATENATE(S$3,": ",CONCATENATE("S[",Royal!AK73,"]"))</f>
        <v xml:space="preserve"> (Внутренний блок) Уровень шума мин. / макс.: S[21.5/27/31/35/38]</v>
      </c>
      <c r="T162" s="58" t="str">
        <f>CONCATENATE(T$3,": ",CONCATENATE("S[",Royal!W73,"]"))</f>
        <v xml:space="preserve"> (Наружный блок) Марка компрессора: S[GMCC]</v>
      </c>
      <c r="U162" s="58" t="str">
        <f>CONCATENATE(U$3,": ",CONCATENATE("S[",Royal!N73,"]"))</f>
        <v xml:space="preserve"> (Наружный блок) Размеры (Ш x Г x В): S[712 x 459 x 276]</v>
      </c>
      <c r="V162" s="58" t="str">
        <f>CONCATENATE(V$3,": ",CONCATENATE("S[",Royal!O73,"]"))</f>
        <v xml:space="preserve"> (Наружный блок) Упаковка (Ш x Г x В): S[765 x 481 x 310]</v>
      </c>
      <c r="W162" s="58" t="str">
        <f>CONCATENATE(W$3,": ",CONCATENATE("S[",Royal!K73," / ",Royal!I73,"]"))</f>
        <v xml:space="preserve"> (Наружный блок) Масса (нетто / брутто): S[22.5 / 25]</v>
      </c>
      <c r="X162" s="58" t="str">
        <f>CONCATENATE(X$3,": ",CONCATENATE("N[",Royal!AL73,"]"))</f>
        <v xml:space="preserve"> (Наружный блок) Максимальный уровень шума: N[48]</v>
      </c>
      <c r="Y162" s="58" t="str">
        <f>CONCATENATE(Y$3,": ",CONCATENATE("N[",Royal!Q73,"]"))</f>
        <v xml:space="preserve"> (Соединительные трубы) Жидкостная линия : N[6.35]</v>
      </c>
      <c r="Z162" s="58" t="str">
        <f>CONCATENATE(Z$3,": ",CONCATENATE("N[",Royal!P73,"]"))</f>
        <v xml:space="preserve"> (Соединительные трубы) Газовая линия : N[9.53]</v>
      </c>
      <c r="AA162" s="58" t="str">
        <f>CONCATENATE(AA$3,": ",CONCATENATE("N[",Royal!T73,"]"))</f>
        <v xml:space="preserve"> (Соединительные трубы) Максимальная длина трубопровода: N[15]</v>
      </c>
      <c r="AB162" s="58" t="str">
        <f>CONCATENATE(AB$3,": ",CONCATENATE("S[",Royal!V73,"]"))</f>
        <v xml:space="preserve"> (Соединительные трубы) Максимальный перепад высот: S[8]</v>
      </c>
      <c r="AC162" s="106" t="str">
        <f>CONCATENATE(AC$3,": ",CONCATENATE("S[",CONCATENATE("от +",Royal!AU73," до +",Royal!AV73),"]"))</f>
        <v xml:space="preserve"> (Допустимая темп. наружного воздуха) Охлаждение: S[от +18 до +43]</v>
      </c>
      <c r="AD162" s="58" t="str">
        <f>CONCATENATE(AD$3,": ",CONCATENATE("S[",CONCATENATE("от ",Royal!AR73," до +",Royal!AS73),"]"))</f>
        <v xml:space="preserve"> (Допустимая темп. наружного воздуха) Обогрев: S[от -7 до +24]</v>
      </c>
    </row>
    <row r="163" spans="1:30" s="58" customFormat="1" x14ac:dyDescent="0.25">
      <c r="A163" s="58">
        <f>Royal!B74</f>
        <v>158</v>
      </c>
      <c r="B163" s="58" t="str">
        <f>CONCATENATE(B$3,": ",CONCATENATE("E[",Royal!F74,"]"))</f>
        <v>Производитель: E[ROYAL Clima]</v>
      </c>
      <c r="C163" s="58" t="str">
        <f>CONCATENATE(C$3,": ",CONCATENATE("S[",Royal!AP74,"]"))</f>
        <v xml:space="preserve"> Тип: S[Сплит система]</v>
      </c>
      <c r="D163" s="58" t="str">
        <f>CONCATENATE(D$3,": ",CONCATENATE("S[",Royal!S74,"]"))</f>
        <v xml:space="preserve"> (Сплит система) Инвертор: S[нет]</v>
      </c>
      <c r="E163" s="58" t="str">
        <f>CONCATENATE(E$3,": ",CONCATENATE("N[",Royal!AM74,"]"))</f>
        <v xml:space="preserve"> (Сплит система) Холодопроизводительность: N[3.67]</v>
      </c>
      <c r="F163" s="58" t="str">
        <f>CONCATENATE(F$3,": ",CONCATENATE("N[",Royal!AG74,"]"))</f>
        <v xml:space="preserve"> (Сплит система) Теплопроизводительность: N[3.8]</v>
      </c>
      <c r="G163" s="58" t="str">
        <f>CONCATENATE(G$3,": ",CONCATENATE("N[",Royal!AO74,"]"))</f>
        <v xml:space="preserve"> (Сплит система) Площадь помещения: N[37]</v>
      </c>
      <c r="H163" s="58" t="str">
        <f>CONCATENATE(H$3,": ",CONCATENATE("S[",Royal!AB74,"]"))</f>
        <v xml:space="preserve"> (Рабочий ток) Охлаждение: S[5.36]</v>
      </c>
      <c r="I163" s="58" t="str">
        <f>CONCATENATE(I$3,": ",CONCATENATE("N[",Royal!Z74,"]"))</f>
        <v xml:space="preserve"> (Потребляемая мощность) Охлаждение: N[1.14]</v>
      </c>
      <c r="J163" s="58" t="str">
        <f>CONCATENATE(J$3,": ",CONCATENATE("S[",Royal!AA74,"]"))</f>
        <v xml:space="preserve"> (Рабочий ток) Обогрев: S[4.88]</v>
      </c>
      <c r="K163" s="58" t="str">
        <f>CONCATENATE(K$3,": ",CONCATENATE("S[",Royal!Y74,"]"))</f>
        <v xml:space="preserve"> (Потребляемая мощность) Обогрев: S[1.044]</v>
      </c>
      <c r="L163" s="58" t="str">
        <f>CONCATENATE(L$3,": ",CONCATENATE("S[",Royal!AN74,"]"))</f>
        <v xml:space="preserve"> (Рабочий ток) Напряжение / Частота источника питания: S[220-240/50/1]</v>
      </c>
      <c r="M163" s="58" t="str">
        <f>CONCATENATE(M$3,": ",CONCATENATE("S[",Royal!AJ74,"]"))</f>
        <v xml:space="preserve"> (Рабочий ток) Хладагент: S[R410A]</v>
      </c>
      <c r="N163" s="58" t="str">
        <f>CONCATENATE(N$3,": ",CONCATENATE("N[",Royal!R74,"]"))</f>
        <v xml:space="preserve"> (Рабочий ток) Количество хладагента: N[620]</v>
      </c>
      <c r="O163" s="58" t="str">
        <f t="shared" si="6"/>
        <v xml:space="preserve"> (Рабочий ток) Объем рециркулируемого воздуха внутреннего блока: S[]</v>
      </c>
      <c r="P163" s="58" t="str">
        <f>CONCATENATE(P$3,": ",CONCATENATE("S[",Royal!L74,"]"))</f>
        <v xml:space="preserve"> (Внутренний блок) Размеры (Ш x Г x В): S[811 x 278 x 198]</v>
      </c>
      <c r="Q163" s="58" t="str">
        <f>CONCATENATE(Q$3,": ",CONCATENATE("S[",Royal!M74,"]"))</f>
        <v xml:space="preserve"> (Внутренний блок) Упаковка (Ш x Г x В): S[905 x 270 x 355]</v>
      </c>
      <c r="R163" s="58" t="str">
        <f>CONCATENATE(R$3,": ",CONCATENATE("S[",Royal!J74," / ",Royal!H74,"]"))</f>
        <v xml:space="preserve"> (Внутренний блок) Масса (нетто / брутто): S[8.5 / 10.5]</v>
      </c>
      <c r="S163" s="58" t="str">
        <f>CONCATENATE(S$3,": ",CONCATENATE("S[",Royal!AK74,"]"))</f>
        <v xml:space="preserve"> (Внутренний блок) Уровень шума мин. / макс.: S[24/28/32/35/38]</v>
      </c>
      <c r="T163" s="58" t="str">
        <f>CONCATENATE(T$3,": ",CONCATENATE("S[",Royal!W74,"]"))</f>
        <v xml:space="preserve"> (Наружный блок) Марка компрессора: S[GMCC]</v>
      </c>
      <c r="U163" s="58" t="str">
        <f>CONCATENATE(U$3,": ",CONCATENATE("S[",Royal!N74,"]"))</f>
        <v xml:space="preserve"> (Наружный блок) Размеры (Ш x Г x В): S[777 x 498 x 290]</v>
      </c>
      <c r="V163" s="58" t="str">
        <f>CONCATENATE(V$3,": ",CONCATENATE("S[",Royal!O74,"]"))</f>
        <v xml:space="preserve"> (Наружный блок) Упаковка (Ш x Г x В): S[818 x 520 x 325]</v>
      </c>
      <c r="W163" s="58" t="str">
        <f>CONCATENATE(W$3,": ",CONCATENATE("S[",Royal!K74," / ",Royal!I74,"]"))</f>
        <v xml:space="preserve"> (Наружный блок) Масса (нетто / брутто): S[25 / 28]</v>
      </c>
      <c r="X163" s="58" t="str">
        <f>CONCATENATE(X$3,": ",CONCATENATE("N[",Royal!AL74,"]"))</f>
        <v xml:space="preserve"> (Наружный блок) Максимальный уровень шума: N[50]</v>
      </c>
      <c r="Y163" s="58" t="str">
        <f>CONCATENATE(Y$3,": ",CONCATENATE("N[",Royal!Q74,"]"))</f>
        <v xml:space="preserve"> (Соединительные трубы) Жидкостная линия : N[6.35]</v>
      </c>
      <c r="Z163" s="58" t="str">
        <f>CONCATENATE(Z$3,": ",CONCATENATE("N[",Royal!P74,"]"))</f>
        <v xml:space="preserve"> (Соединительные трубы) Газовая линия : N[9.53]</v>
      </c>
      <c r="AA163" s="58" t="str">
        <f>CONCATENATE(AA$3,": ",CONCATENATE("N[",Royal!T74,"]"))</f>
        <v xml:space="preserve"> (Соединительные трубы) Максимальная длина трубопровода: N[20]</v>
      </c>
      <c r="AB163" s="58" t="str">
        <f>CONCATENATE(AB$3,": ",CONCATENATE("S[",Royal!V74,"]"))</f>
        <v xml:space="preserve"> (Соединительные трубы) Максимальный перепад высот: S[8]</v>
      </c>
      <c r="AC163" s="106" t="str">
        <f>CONCATENATE(AC$3,": ",CONCATENATE("S[",CONCATENATE("от +",Royal!AU74," до +",Royal!AV74),"]"))</f>
        <v xml:space="preserve"> (Допустимая темп. наружного воздуха) Охлаждение: S[от +18 до +43]</v>
      </c>
      <c r="AD163" s="58" t="str">
        <f>CONCATENATE(AD$3,": ",CONCATENATE("S[",CONCATENATE("от ",Royal!AR74," до +",Royal!AS74),"]"))</f>
        <v xml:space="preserve"> (Допустимая темп. наружного воздуха) Обогрев: S[от -7 до +24]</v>
      </c>
    </row>
    <row r="164" spans="1:30" s="58" customFormat="1" x14ac:dyDescent="0.25">
      <c r="A164" s="58">
        <f>Royal!B75</f>
        <v>159</v>
      </c>
      <c r="B164" s="58" t="str">
        <f>CONCATENATE(B$3,": ",CONCATENATE("E[",Royal!F75,"]"))</f>
        <v>Производитель: E[ROYAL Clima]</v>
      </c>
      <c r="C164" s="58" t="str">
        <f>CONCATENATE(C$3,": ",CONCATENATE("S[",Royal!AP75,"]"))</f>
        <v xml:space="preserve"> Тип: S[Сплит система]</v>
      </c>
      <c r="D164" s="58" t="str">
        <f>CONCATENATE(D$3,": ",CONCATENATE("S[",Royal!S75,"]"))</f>
        <v xml:space="preserve"> (Сплит система) Инвертор: S[нет]</v>
      </c>
      <c r="E164" s="58" t="str">
        <f>CONCATENATE(E$3,": ",CONCATENATE("N[",Royal!AM75,"]"))</f>
        <v xml:space="preserve"> (Сплит система) Холодопроизводительность: N[5.5]</v>
      </c>
      <c r="F164" s="58" t="str">
        <f>CONCATENATE(F$3,": ",CONCATENATE("N[",Royal!AG75,"]"))</f>
        <v xml:space="preserve"> (Сплит система) Теплопроизводительность: N[5.6]</v>
      </c>
      <c r="G164" s="58" t="str">
        <f>CONCATENATE(G$3,": ",CONCATENATE("N[",Royal!AO75,"]"))</f>
        <v xml:space="preserve"> (Сплит система) Площадь помещения: N[55]</v>
      </c>
      <c r="H164" s="58" t="str">
        <f>CONCATENATE(H$3,": ",CONCATENATE("S[",Royal!AB75,"]"))</f>
        <v xml:space="preserve"> (Рабочий ток) Охлаждение: S[8.07]</v>
      </c>
      <c r="I164" s="58" t="str">
        <f>CONCATENATE(I$3,": ",CONCATENATE("N[",Royal!Z75,"]"))</f>
        <v xml:space="preserve"> (Потребляемая мощность) Охлаждение: N[1.708]</v>
      </c>
      <c r="J164" s="58" t="str">
        <f>CONCATENATE(J$3,": ",CONCATENATE("S[",Royal!AA75,"]"))</f>
        <v xml:space="preserve"> (Рабочий ток) Обогрев: S[7.23]</v>
      </c>
      <c r="K164" s="58" t="str">
        <f>CONCATENATE(K$3,": ",CONCATENATE("S[",Royal!Y75,"]"))</f>
        <v xml:space="preserve"> (Потребляемая мощность) Обогрев: S[1.538]</v>
      </c>
      <c r="L164" s="58" t="str">
        <f>CONCATENATE(L$3,": ",CONCATENATE("S[",Royal!AN75,"]"))</f>
        <v xml:space="preserve"> (Рабочий ток) Напряжение / Частота источника питания: S[220-240/50/1]</v>
      </c>
      <c r="M164" s="58" t="str">
        <f>CONCATENATE(M$3,": ",CONCATENATE("S[",Royal!AJ75,"]"))</f>
        <v xml:space="preserve"> (Рабочий ток) Хладагент: S[R410A]</v>
      </c>
      <c r="N164" s="58" t="str">
        <f>CONCATENATE(N$3,": ",CONCATENATE("N[",Royal!R75,"]"))</f>
        <v xml:space="preserve"> (Рабочий ток) Количество хладагента: N[1400]</v>
      </c>
      <c r="O164" s="58" t="str">
        <f t="shared" si="6"/>
        <v xml:space="preserve"> (Рабочий ток) Объем рециркулируемого воздуха внутреннего блока: S[]</v>
      </c>
      <c r="P164" s="58" t="str">
        <f>CONCATENATE(P$3,": ",CONCATENATE("S[",Royal!L75,"]"))</f>
        <v xml:space="preserve"> (Внутренний блок) Размеры (Ш x Г x В): S[1015 x 313 x 221]</v>
      </c>
      <c r="Q164" s="58" t="str">
        <f>CONCATENATE(Q$3,": ",CONCATENATE("S[",Royal!M75,"]"))</f>
        <v xml:space="preserve"> (Внутренний блок) Упаковка (Ш x Г x В): S[1086 x 293 x 378]</v>
      </c>
      <c r="R164" s="58" t="str">
        <f>CONCATENATE(R$3,": ",CONCATENATE("S[",Royal!J75," / ",Royal!H75,"]"))</f>
        <v xml:space="preserve"> (Внутренний блок) Масса (нетто / брутто): S[11 / 14]</v>
      </c>
      <c r="S164" s="58" t="str">
        <f>CONCATENATE(S$3,": ",CONCATENATE("S[",Royal!AK75,"]"))</f>
        <v xml:space="preserve"> (Внутренний блок) Уровень шума мин. / макс.: S[27.5/30/35/38/40]</v>
      </c>
      <c r="T164" s="58" t="str">
        <f>CONCATENATE(T$3,": ",CONCATENATE("S[",Royal!W75,"]"))</f>
        <v xml:space="preserve"> (Наружный блок) Марка компрессора: S[HIGHLY]</v>
      </c>
      <c r="U164" s="58" t="str">
        <f>CONCATENATE(U$3,": ",CONCATENATE("S[",Royal!N75,"]"))</f>
        <v xml:space="preserve"> (Наружный блок) Размеры (Ш x Г x В): S[853 x 602 x 349]</v>
      </c>
      <c r="V164" s="58" t="str">
        <f>CONCATENATE(V$3,": ",CONCATENATE("S[",Royal!O75,"]"))</f>
        <v xml:space="preserve"> (Наружный блок) Упаковка (Ш x Г x В): S[890 x 628 x 385]</v>
      </c>
      <c r="W164" s="58" t="str">
        <f>CONCATENATE(W$3,": ",CONCATENATE("S[",Royal!K75," / ",Royal!I75,"]"))</f>
        <v xml:space="preserve"> (Наружный блок) Масса (нетто / брутто): S[40 / 43]</v>
      </c>
      <c r="X164" s="58" t="str">
        <f>CONCATENATE(X$3,": ",CONCATENATE("N[",Royal!AL75,"]"))</f>
        <v xml:space="preserve"> (Наружный блок) Максимальный уровень шума: N[54]</v>
      </c>
      <c r="Y164" s="58" t="str">
        <f>CONCATENATE(Y$3,": ",CONCATENATE("N[",Royal!Q75,"]"))</f>
        <v xml:space="preserve"> (Соединительные трубы) Жидкостная линия : N[6.35]</v>
      </c>
      <c r="Z164" s="58" t="str">
        <f>CONCATENATE(Z$3,": ",CONCATENATE("N[",Royal!P75,"]"))</f>
        <v xml:space="preserve"> (Соединительные трубы) Газовая линия : N[12.7]</v>
      </c>
      <c r="AA164" s="58" t="str">
        <f>CONCATENATE(AA$3,": ",CONCATENATE("N[",Royal!T75,"]"))</f>
        <v xml:space="preserve"> (Соединительные трубы) Максимальная длина трубопровода: N[20]</v>
      </c>
      <c r="AB164" s="58" t="str">
        <f>CONCATENATE(AB$3,": ",CONCATENATE("S[",Royal!V75,"]"))</f>
        <v xml:space="preserve"> (Соединительные трубы) Максимальный перепад высот: S[8]</v>
      </c>
      <c r="AC164" s="106" t="str">
        <f>CONCATENATE(AC$3,": ",CONCATENATE("S[",CONCATENATE("от +",Royal!AU75," до +",Royal!AV75),"]"))</f>
        <v xml:space="preserve"> (Допустимая темп. наружного воздуха) Охлаждение: S[от +18 до +52]</v>
      </c>
      <c r="AD164" s="58" t="str">
        <f>CONCATENATE(AD$3,": ",CONCATENATE("S[",CONCATENATE("от ",Royal!AR75," до +",Royal!AS75),"]"))</f>
        <v xml:space="preserve"> (Допустимая темп. наружного воздуха) Обогрев: S[от -7 до +24]</v>
      </c>
    </row>
    <row r="165" spans="1:30" s="58" customFormat="1" x14ac:dyDescent="0.25">
      <c r="A165" s="58">
        <f>Royal!B76</f>
        <v>160</v>
      </c>
      <c r="B165" s="58" t="str">
        <f>CONCATENATE(B$3,": ",CONCATENATE("E[",Royal!F76,"]"))</f>
        <v>Производитель: E[ROYAL Clima]</v>
      </c>
      <c r="C165" s="58" t="str">
        <f>CONCATENATE(C$3,": ",CONCATENATE("S[",Royal!AP76,"]"))</f>
        <v xml:space="preserve"> Тип: S[Сплит система]</v>
      </c>
      <c r="D165" s="58" t="str">
        <f>CONCATENATE(D$3,": ",CONCATENATE("S[",Royal!S76,"]"))</f>
        <v xml:space="preserve"> (Сплит система) Инвертор: S[нет]</v>
      </c>
      <c r="E165" s="58" t="str">
        <f>CONCATENATE(E$3,": ",CONCATENATE("N[",Royal!AM76,"]"))</f>
        <v xml:space="preserve"> (Сплит система) Холодопроизводительность: N[7.25]</v>
      </c>
      <c r="F165" s="58" t="str">
        <f>CONCATENATE(F$3,": ",CONCATENATE("N[",Royal!AG76,"]"))</f>
        <v xml:space="preserve"> (Сплит система) Теплопроизводительность: N[7.6]</v>
      </c>
      <c r="G165" s="58" t="str">
        <f>CONCATENATE(G$3,": ",CONCATENATE("N[",Royal!AO76,"]"))</f>
        <v xml:space="preserve"> (Сплит система) Площадь помещения: N[73]</v>
      </c>
      <c r="H165" s="58" t="str">
        <f>CONCATENATE(H$3,": ",CONCATENATE("S[",Royal!AB76,"]"))</f>
        <v xml:space="preserve"> (Рабочий ток) Охлаждение: S[10.64]</v>
      </c>
      <c r="I165" s="58" t="str">
        <f>CONCATENATE(I$3,": ",CONCATENATE("N[",Royal!Z76,"]"))</f>
        <v xml:space="preserve"> (Потребляемая мощность) Охлаждение: N[2.251]</v>
      </c>
      <c r="J165" s="58" t="str">
        <f>CONCATENATE(J$3,": ",CONCATENATE("S[",Royal!AA76,"]"))</f>
        <v xml:space="preserve"> (Рабочий ток) Обогрев: S[9.84]</v>
      </c>
      <c r="K165" s="58" t="str">
        <f>CONCATENATE(K$3,": ",CONCATENATE("S[",Royal!Y76,"]"))</f>
        <v xml:space="preserve"> (Потребляемая мощность) Обогрев: S[2.088]</v>
      </c>
      <c r="L165" s="58" t="str">
        <f>CONCATENATE(L$3,": ",CONCATENATE("S[",Royal!AN76,"]"))</f>
        <v xml:space="preserve"> (Рабочий ток) Напряжение / Частота источника питания: S[220-240/50/1]</v>
      </c>
      <c r="M165" s="58" t="str">
        <f>CONCATENATE(M$3,": ",CONCATENATE("S[",Royal!AJ76,"]"))</f>
        <v xml:space="preserve"> (Рабочий ток) Хладагент: S[R410A]</v>
      </c>
      <c r="N165" s="58" t="str">
        <f>CONCATENATE(N$3,": ",CONCATENATE("N[",Royal!R76,"]"))</f>
        <v xml:space="preserve"> (Рабочий ток) Количество хладагента: N[1350]</v>
      </c>
      <c r="O165" s="58" t="str">
        <f t="shared" si="6"/>
        <v xml:space="preserve"> (Рабочий ток) Объем рециркулируемого воздуха внутреннего блока: S[]</v>
      </c>
      <c r="P165" s="58" t="str">
        <f>CONCATENATE(P$3,": ",CONCATENATE("S[",Royal!L76,"]"))</f>
        <v xml:space="preserve"> (Внутренний блок) Размеры (Ш x Г x В): S[1132 x 332 x 229]</v>
      </c>
      <c r="Q165" s="58" t="str">
        <f>CONCATENATE(Q$3,": ",CONCATENATE("S[",Royal!M76,"]"))</f>
        <v xml:space="preserve"> (Внутренний блок) Упаковка (Ш x Г x В): S[1202 x 302 x 402]</v>
      </c>
      <c r="R165" s="58" t="str">
        <f>CONCATENATE(R$3,": ",CONCATENATE("S[",Royal!J76," / ",Royal!H76,"]"))</f>
        <v xml:space="preserve"> (Внутренний блок) Масса (нетто / брутто): S[14 / 17]</v>
      </c>
      <c r="S165" s="58" t="str">
        <f>CONCATENATE(S$3,": ",CONCATENATE("S[",Royal!AK76,"]"))</f>
        <v xml:space="preserve"> (Внутренний блок) Уровень шума мин. / макс.: S[30/33/36/41/44]</v>
      </c>
      <c r="T165" s="58" t="str">
        <f>CONCATENATE(T$3,": ",CONCATENATE("S[",Royal!W76,"]"))</f>
        <v xml:space="preserve"> (Наружный блок) Марка компрессора: S[HIGHLY]</v>
      </c>
      <c r="U165" s="58" t="str">
        <f>CONCATENATE(U$3,": ",CONCATENATE("S[",Royal!N76,"]"))</f>
        <v xml:space="preserve"> (Наружный блок) Размеры (Ш x Г x В): S[920 x 699 x 380]</v>
      </c>
      <c r="V165" s="58" t="str">
        <f>CONCATENATE(V$3,": ",CONCATENATE("S[",Royal!O76,"]"))</f>
        <v xml:space="preserve"> (Наружный блок) Упаковка (Ш x Г x В): S[960 x 732 x 400]</v>
      </c>
      <c r="W165" s="58" t="str">
        <f>CONCATENATE(W$3,": ",CONCATENATE("S[",Royal!K76," / ",Royal!I76,"]"))</f>
        <v xml:space="preserve"> (Наружный блок) Масса (нетто / брутто): S[48.5 / 52]</v>
      </c>
      <c r="X165" s="58" t="str">
        <f>CONCATENATE(X$3,": ",CONCATENATE("N[",Royal!AL76,"]"))</f>
        <v xml:space="preserve"> (Наружный блок) Максимальный уровень шума: N[56]</v>
      </c>
      <c r="Y165" s="58" t="str">
        <f>CONCATENATE(Y$3,": ",CONCATENATE("N[",Royal!Q76,"]"))</f>
        <v xml:space="preserve"> (Соединительные трубы) Жидкостная линия : N[6.35]</v>
      </c>
      <c r="Z165" s="58" t="str">
        <f>CONCATENATE(Z$3,": ",CONCATENATE("N[",Royal!P76,"]"))</f>
        <v xml:space="preserve"> (Соединительные трубы) Газовая линия : N[15.88]</v>
      </c>
      <c r="AA165" s="58" t="str">
        <f>CONCATENATE(AA$3,": ",CONCATENATE("N[",Royal!T76,"]"))</f>
        <v xml:space="preserve"> (Соединительные трубы) Максимальная длина трубопровода: N[25]</v>
      </c>
      <c r="AB165" s="58" t="str">
        <f>CONCATENATE(AB$3,": ",CONCATENATE("S[",Royal!V76,"]"))</f>
        <v xml:space="preserve"> (Соединительные трубы) Максимальный перепад высот: S[8]</v>
      </c>
      <c r="AC165" s="106" t="str">
        <f>CONCATENATE(AC$3,": ",CONCATENATE("S[",CONCATENATE("от +",Royal!AU76," до +",Royal!AV76),"]"))</f>
        <v xml:space="preserve"> (Допустимая темп. наружного воздуха) Охлаждение: S[от +18 до +52]</v>
      </c>
      <c r="AD165" s="58" t="str">
        <f>CONCATENATE(AD$3,": ",CONCATENATE("S[",CONCATENATE("от ",Royal!AR76," до +",Royal!AS76),"]"))</f>
        <v xml:space="preserve"> (Допустимая темп. наружного воздуха) Обогрев: S[от -7 до +24]</v>
      </c>
    </row>
    <row r="166" spans="1:30" s="58" customFormat="1" x14ac:dyDescent="0.25">
      <c r="A166" s="58">
        <f>Royal!B77</f>
        <v>161</v>
      </c>
      <c r="B166" s="58" t="str">
        <f>CONCATENATE(B$3,": ",CONCATENATE("E[",Royal!F77,"]"))</f>
        <v>Производитель: E[ROYAL Clima]</v>
      </c>
      <c r="C166" s="58" t="str">
        <f>CONCATENATE(C$3,": ",CONCATENATE("S[",Royal!AP77,"]"))</f>
        <v xml:space="preserve"> Тип: S[Сплит система]</v>
      </c>
      <c r="D166" s="58" t="str">
        <f>CONCATENATE(D$3,": ",CONCATENATE("S[",Royal!S77,"]"))</f>
        <v xml:space="preserve"> (Сплит система) Инвертор: S[нет]</v>
      </c>
      <c r="E166" s="58" t="str">
        <f>CONCATENATE(E$3,": ",CONCATENATE("N[",Royal!AM77,"]"))</f>
        <v xml:space="preserve"> (Сплит система) Холодопроизводительность: N[10.4]</v>
      </c>
      <c r="F166" s="58" t="str">
        <f>CONCATENATE(F$3,": ",CONCATENATE("N[",Royal!AG77,"]"))</f>
        <v xml:space="preserve"> (Сплит система) Теплопроизводительность: N[10.6]</v>
      </c>
      <c r="G166" s="58" t="str">
        <f>CONCATENATE(G$3,": ",CONCATENATE("N[",Royal!AO77,"]"))</f>
        <v xml:space="preserve"> (Сплит система) Площадь помещения: N[104]</v>
      </c>
      <c r="H166" s="58" t="str">
        <f>CONCATENATE(H$3,": ",CONCATENATE("S[",Royal!AB77,"]"))</f>
        <v xml:space="preserve"> (Рабочий ток) Охлаждение: S[15.01]</v>
      </c>
      <c r="I166" s="58" t="str">
        <f>CONCATENATE(I$3,": ",CONCATENATE("N[",Royal!Z77,"]"))</f>
        <v xml:space="preserve"> (Потребляемая мощность) Охлаждение: N[3.23]</v>
      </c>
      <c r="J166" s="58" t="str">
        <f>CONCATENATE(J$3,": ",CONCATENATE("S[",Royal!AA77,"]"))</f>
        <v xml:space="preserve"> (Рабочий ток) Обогрев: S[13.55]</v>
      </c>
      <c r="K166" s="58" t="str">
        <f>CONCATENATE(K$3,": ",CONCATENATE("S[",Royal!Y77,"]"))</f>
        <v xml:space="preserve"> (Потребляемая мощность) Обогрев: S[2.928]</v>
      </c>
      <c r="L166" s="58" t="str">
        <f>CONCATENATE(L$3,": ",CONCATENATE("S[",Royal!AN77,"]"))</f>
        <v xml:space="preserve"> (Рабочий ток) Напряжение / Частота источника питания: S[220-240/50/1]</v>
      </c>
      <c r="M166" s="58" t="str">
        <f>CONCATENATE(M$3,": ",CONCATENATE("S[",Royal!AJ77,"]"))</f>
        <v xml:space="preserve"> (Рабочий ток) Хладагент: S[R410A]</v>
      </c>
      <c r="N166" s="58" t="str">
        <f>CONCATENATE(N$3,": ",CONCATENATE("N[",Royal!R77,"]"))</f>
        <v xml:space="preserve"> (Рабочий ток) Количество хладагента: N[2450]</v>
      </c>
      <c r="O166" s="58" t="str">
        <f t="shared" si="6"/>
        <v xml:space="preserve"> (Рабочий ток) Объем рециркулируемого воздуха внутреннего блока: S[]</v>
      </c>
      <c r="P166" s="58" t="str">
        <f>CONCATENATE(P$3,": ",CONCATENATE("S[",Royal!L77,"]"))</f>
        <v xml:space="preserve"> (Внутренний блок) Размеры (Ш x Г x В): S[1277 x 360 x 271]</v>
      </c>
      <c r="Q166" s="58" t="str">
        <f>CONCATENATE(Q$3,": ",CONCATENATE("S[",Royal!M77,"]"))</f>
        <v xml:space="preserve"> (Внутренний блок) Упаковка (Ш x Г x В): S[1332 x 350 x 437]</v>
      </c>
      <c r="R166" s="58" t="str">
        <f>CONCATENATE(R$3,": ",CONCATENATE("S[",Royal!J77," / ",Royal!H77,"]"))</f>
        <v xml:space="preserve"> (Внутренний блок) Масса (нетто / брутто): S[21.5 / 25]</v>
      </c>
      <c r="S166" s="58" t="str">
        <f>CONCATENATE(S$3,": ",CONCATENATE("S[",Royal!AK77,"]"))</f>
        <v xml:space="preserve"> (Внутренний блок) Уровень шума мин. / макс.: S[36/38/41/44/46]</v>
      </c>
      <c r="T166" s="58" t="str">
        <f>CONCATENATE(T$3,": ",CONCATENATE("S[",Royal!W77,"]"))</f>
        <v xml:space="preserve"> (Наружный блок) Марка компрессора: S[HIGHLY]</v>
      </c>
      <c r="U166" s="58" t="str">
        <f>CONCATENATE(U$3,": ",CONCATENATE("S[",Royal!N77,"]"))</f>
        <v xml:space="preserve"> (Наружный блок) Размеры (Ш x Г x В): S[953 x 808 x 433]</v>
      </c>
      <c r="V166" s="58" t="str">
        <f>CONCATENATE(V$3,": ",CONCATENATE("S[",Royal!O77,"]"))</f>
        <v xml:space="preserve"> (Наружный блок) Упаковка (Ш x Г x В): S[1020 x 837 x 475]</v>
      </c>
      <c r="W166" s="58" t="str">
        <f>CONCATENATE(W$3,": ",CONCATENATE("S[",Royal!K77," / ",Royal!I77,"]"))</f>
        <v xml:space="preserve"> (Наружный блок) Масса (нетто / брутто): S[64.5 / 69]</v>
      </c>
      <c r="X166" s="58" t="str">
        <f>CONCATENATE(X$3,": ",CONCATENATE("N[",Royal!AL77,"]"))</f>
        <v xml:space="preserve"> (Наружный блок) Максимальный уровень шума: N[56]</v>
      </c>
      <c r="Y166" s="58" t="str">
        <f>CONCATENATE(Y$3,": ",CONCATENATE("N[",Royal!Q77,"]"))</f>
        <v xml:space="preserve"> (Соединительные трубы) Жидкостная линия : N[9.53]</v>
      </c>
      <c r="Z166" s="58" t="str">
        <f>CONCATENATE(Z$3,": ",CONCATENATE("N[",Royal!P77,"]"))</f>
        <v xml:space="preserve"> (Соединительные трубы) Газовая линия : N[15.88]</v>
      </c>
      <c r="AA166" s="58" t="str">
        <f>CONCATENATE(AA$3,": ",CONCATENATE("N[",Royal!T77,"]"))</f>
        <v xml:space="preserve"> (Соединительные трубы) Максимальная длина трубопровода: N[25]</v>
      </c>
      <c r="AB166" s="58" t="str">
        <f>CONCATENATE(AB$3,": ",CONCATENATE("S[",Royal!V77,"]"))</f>
        <v xml:space="preserve"> (Соединительные трубы) Максимальный перепад высот: S[10]</v>
      </c>
      <c r="AC166" s="106" t="str">
        <f>CONCATENATE(AC$3,": ",CONCATENATE("S[",CONCATENATE("от +",Royal!AU77," до +",Royal!AV77),"]"))</f>
        <v xml:space="preserve"> (Допустимая темп. наружного воздуха) Охлаждение: S[от +18 до +43]</v>
      </c>
      <c r="AD166" s="58" t="str">
        <f>CONCATENATE(AD$3,": ",CONCATENATE("S[",CONCATENATE("от ",Royal!AR77," до +",Royal!AS77),"]"))</f>
        <v xml:space="preserve"> (Допустимая темп. наружного воздуха) Обогрев: S[от -7 до +24]</v>
      </c>
    </row>
    <row r="167" spans="1:30" s="58" customFormat="1" x14ac:dyDescent="0.25">
      <c r="A167" s="58">
        <f>Royal!B78</f>
        <v>162</v>
      </c>
      <c r="B167" s="58" t="str">
        <f>CONCATENATE(B$3,": ",CONCATENATE("E[",Royal!F78,"]"))</f>
        <v>Производитель: E[ROYAL Clima]</v>
      </c>
      <c r="C167" s="58" t="str">
        <f>CONCATENATE(C$3,": ",CONCATENATE("S[",Royal!AP78,"]"))</f>
        <v xml:space="preserve"> Тип: S[Сплит система]</v>
      </c>
      <c r="D167" s="58" t="str">
        <f>CONCATENATE(D$3,": ",CONCATENATE("S[",Royal!S78,"]"))</f>
        <v xml:space="preserve"> (Сплит система) Инвертор: S[нет]</v>
      </c>
      <c r="E167" s="58" t="str">
        <f>CONCATENATE(E$3,": ",CONCATENATE("N[",Royal!AM78,"]"))</f>
        <v xml:space="preserve"> (Сплит система) Холодопроизводительность: N[2.16]</v>
      </c>
      <c r="F167" s="58" t="str">
        <f>CONCATENATE(F$3,": ",CONCATENATE("N[",Royal!AG78,"]"))</f>
        <v xml:space="preserve"> (Сплит система) Теплопроизводительность: N[2.2]</v>
      </c>
      <c r="G167" s="58" t="str">
        <f>CONCATENATE(G$3,": ",CONCATENATE("N[",Royal!AO78,"]"))</f>
        <v xml:space="preserve"> (Сплит система) Площадь помещения: N[22]</v>
      </c>
      <c r="H167" s="58" t="str">
        <f>CONCATENATE(H$3,": ",CONCATENATE("S[",Royal!AB78,"]"))</f>
        <v xml:space="preserve"> (Рабочий ток) Охлаждение: S[3.04]</v>
      </c>
      <c r="I167" s="58" t="str">
        <f>CONCATENATE(I$3,": ",CONCATENATE("N[",Royal!Z78,"]"))</f>
        <v xml:space="preserve"> (Потребляемая мощность) Охлаждение: N[0.671]</v>
      </c>
      <c r="J167" s="58" t="str">
        <f>CONCATENATE(J$3,": ",CONCATENATE("S[",Royal!AA78,"]"))</f>
        <v xml:space="preserve"> (Рабочий ток) Обогрев: S[2.75]</v>
      </c>
      <c r="K167" s="58" t="str">
        <f>CONCATENATE(K$3,": ",CONCATENATE("S[",Royal!Y78,"]"))</f>
        <v xml:space="preserve"> (Потребляемая мощность) Обогрев: S[0.604]</v>
      </c>
      <c r="L167" s="58" t="str">
        <f>CONCATENATE(L$3,": ",CONCATENATE("S[",Royal!AN78,"]"))</f>
        <v xml:space="preserve"> (Рабочий ток) Напряжение / Частота источника питания: S[220-240/50/1]</v>
      </c>
      <c r="M167" s="58" t="str">
        <f>CONCATENATE(M$3,": ",CONCATENATE("S[",Royal!AJ78,"]"))</f>
        <v xml:space="preserve"> (Рабочий ток) Хладагент: S[R410A]</v>
      </c>
      <c r="N167" s="58" t="str">
        <f>CONCATENATE(N$3,": ",CONCATENATE("N[",Royal!R78,"]"))</f>
        <v xml:space="preserve"> (Рабочий ток) Количество хладагента: N[430]</v>
      </c>
      <c r="O167" s="58" t="str">
        <f t="shared" si="6"/>
        <v xml:space="preserve"> (Рабочий ток) Объем рециркулируемого воздуха внутреннего блока: S[]</v>
      </c>
      <c r="P167" s="58" t="str">
        <f>CONCATENATE(P$3,": ",CONCATENATE("S[",Royal!L78,"]"))</f>
        <v xml:space="preserve"> (Внутренний блок) Размеры (Ш x Г x В): S[792 x 292 x 201]</v>
      </c>
      <c r="Q167" s="58" t="str">
        <f>CONCATENATE(Q$3,": ",CONCATENATE("S[",Royal!M78,"]"))</f>
        <v xml:space="preserve"> (Внутренний блок) Упаковка (Ш x Г x В): S[880 x 290 x 370]</v>
      </c>
      <c r="R167" s="58" t="str">
        <f>CONCATENATE(R$3,": ",CONCATENATE("S[",Royal!J78," / ",Royal!H78,"]"))</f>
        <v xml:space="preserve"> (Внутренний блок) Масса (нетто / брутто): S[8.5 / 10]</v>
      </c>
      <c r="S167" s="58" t="str">
        <f>CONCATENATE(S$3,": ",CONCATENATE("S[",Royal!AK78,"]"))</f>
        <v xml:space="preserve"> (Внутренний блок) Уровень шума мин. / макс.: S[21.5/25/29/31.5]</v>
      </c>
      <c r="T167" s="58" t="str">
        <f>CONCATENATE(T$3,": ",CONCATENATE("S[",Royal!W78,"]"))</f>
        <v xml:space="preserve"> (Наружный блок) Марка компрессора: S[GMCC]</v>
      </c>
      <c r="U167" s="58" t="str">
        <f>CONCATENATE(U$3,": ",CONCATENATE("S[",Royal!N78,"]"))</f>
        <v xml:space="preserve"> (Наружный блок) Размеры (Ш x Г x В): S[665 x 420 x 280]</v>
      </c>
      <c r="V167" s="58" t="str">
        <f>CONCATENATE(V$3,": ",CONCATENATE("S[",Royal!O78,"]"))</f>
        <v xml:space="preserve"> (Наружный блок) Упаковка (Ш x Г x В): S[760 x 475 x 344]</v>
      </c>
      <c r="W167" s="58" t="str">
        <f>CONCATENATE(W$3,": ",CONCATENATE("S[",Royal!K78," / ",Royal!I78,"]"))</f>
        <v xml:space="preserve"> (Наружный блок) Масса (нетто / брутто): S[20 / 22]</v>
      </c>
      <c r="X167" s="58" t="str">
        <f>CONCATENATE(X$3,": ",CONCATENATE("N[",Royal!AL78,"]"))</f>
        <v xml:space="preserve"> (Наружный блок) Максимальный уровень шума: N[52]</v>
      </c>
      <c r="Y167" s="58" t="str">
        <f>CONCATENATE(Y$3,": ",CONCATENATE("N[",Royal!Q78,"]"))</f>
        <v xml:space="preserve"> (Соединительные трубы) Жидкостная линия : N[6.35]</v>
      </c>
      <c r="Z167" s="58" t="str">
        <f>CONCATENATE(Z$3,": ",CONCATENATE("N[",Royal!P78,"]"))</f>
        <v xml:space="preserve"> (Соединительные трубы) Газовая линия : N[9.53]</v>
      </c>
      <c r="AA167" s="58" t="str">
        <f>CONCATENATE(AA$3,": ",CONCATENATE("N[",Royal!T78,"]"))</f>
        <v xml:space="preserve"> (Соединительные трубы) Максимальная длина трубопровода: N[20]</v>
      </c>
      <c r="AB167" s="58" t="str">
        <f>CONCATENATE(AB$3,": ",CONCATENATE("S[",Royal!V78,"]"))</f>
        <v xml:space="preserve"> (Соединительные трубы) Максимальный перепад высот: S[10]</v>
      </c>
      <c r="AC167" s="106" t="str">
        <f>CONCATENATE(AC$3,": ",CONCATENATE("S[",CONCATENATE("от +",Royal!AU78," до +",Royal!AV78),"]"))</f>
        <v xml:space="preserve"> (Допустимая темп. наружного воздуха) Охлаждение: S[от +16 до +49]</v>
      </c>
      <c r="AD167" s="58" t="str">
        <f>CONCATENATE(AD$3,": ",CONCATENATE("S[",CONCATENATE("от ",Royal!AR78," до +",Royal!AS78),"]"))</f>
        <v xml:space="preserve"> (Допустимая темп. наружного воздуха) Обогрев: S[от -15 до +30]</v>
      </c>
    </row>
    <row r="168" spans="1:30" s="58" customFormat="1" x14ac:dyDescent="0.25">
      <c r="A168" s="58">
        <f>Royal!B79</f>
        <v>163</v>
      </c>
      <c r="B168" s="58" t="str">
        <f>CONCATENATE(B$3,": ",CONCATENATE("E[",Royal!F79,"]"))</f>
        <v>Производитель: E[ROYAL Clima]</v>
      </c>
      <c r="C168" s="58" t="str">
        <f>CONCATENATE(C$3,": ",CONCATENATE("S[",Royal!AP79,"]"))</f>
        <v xml:space="preserve"> Тип: S[Сплит система]</v>
      </c>
      <c r="D168" s="58" t="str">
        <f>CONCATENATE(D$3,": ",CONCATENATE("S[",Royal!S79,"]"))</f>
        <v xml:space="preserve"> (Сплит система) Инвертор: S[нет]</v>
      </c>
      <c r="E168" s="58" t="str">
        <f>CONCATENATE(E$3,": ",CONCATENATE("N[",Royal!AM79,"]"))</f>
        <v xml:space="preserve"> (Сплит система) Холодопроизводительность: N[2.71]</v>
      </c>
      <c r="F168" s="58" t="str">
        <f>CONCATENATE(F$3,": ",CONCATENATE("N[",Royal!AG79,"]"))</f>
        <v xml:space="preserve"> (Сплит система) Теплопроизводительность: N[2.75]</v>
      </c>
      <c r="G168" s="58" t="str">
        <f>CONCATENATE(G$3,": ",CONCATENATE("N[",Royal!AO79,"]"))</f>
        <v xml:space="preserve"> (Сплит система) Площадь помещения: N[27]</v>
      </c>
      <c r="H168" s="58" t="str">
        <f>CONCATENATE(H$3,": ",CONCATENATE("S[",Royal!AB79,"]"))</f>
        <v xml:space="preserve"> (Рабочий ток) Охлаждение: S[3.91]</v>
      </c>
      <c r="I168" s="58" t="str">
        <f>CONCATENATE(I$3,": ",CONCATENATE("N[",Royal!Z79,"]"))</f>
        <v xml:space="preserve"> (Потребляемая мощность) Охлаждение: N[0.842]</v>
      </c>
      <c r="J168" s="58" t="str">
        <f>CONCATENATE(J$3,": ",CONCATENATE("S[",Royal!AA79,"]"))</f>
        <v xml:space="preserve"> (Рабочий ток) Обогрев: S[3.44]</v>
      </c>
      <c r="K168" s="58" t="str">
        <f>CONCATENATE(K$3,": ",CONCATENATE("S[",Royal!Y79,"]"))</f>
        <v xml:space="preserve"> (Потребляемая мощность) Обогрев: S[0.758]</v>
      </c>
      <c r="L168" s="58" t="str">
        <f>CONCATENATE(L$3,": ",CONCATENATE("S[",Royal!AN79,"]"))</f>
        <v xml:space="preserve"> (Рабочий ток) Напряжение / Частота источника питания: S[220-240/50/1]</v>
      </c>
      <c r="M168" s="58" t="str">
        <f>CONCATENATE(M$3,": ",CONCATENATE("S[",Royal!AJ79,"]"))</f>
        <v xml:space="preserve"> (Рабочий ток) Хладагент: S[R410A]</v>
      </c>
      <c r="N168" s="58" t="str">
        <f>CONCATENATE(N$3,": ",CONCATENATE("N[",Royal!R79,"]"))</f>
        <v xml:space="preserve"> (Рабочий ток) Количество хладагента: N[455]</v>
      </c>
      <c r="O168" s="58" t="str">
        <f t="shared" si="6"/>
        <v xml:space="preserve"> (Рабочий ток) Объем рециркулируемого воздуха внутреннего блока: S[]</v>
      </c>
      <c r="P168" s="58" t="str">
        <f>CONCATENATE(P$3,": ",CONCATENATE("S[",Royal!L79,"]"))</f>
        <v xml:space="preserve"> (Внутренний блок) Размеры (Ш x Г x В): S[792 x 292 x 201]</v>
      </c>
      <c r="Q168" s="58" t="str">
        <f>CONCATENATE(Q$3,": ",CONCATENATE("S[",Royal!M79,"]"))</f>
        <v xml:space="preserve"> (Внутренний блок) Упаковка (Ш x Г x В): S[880 x 290 x 370]</v>
      </c>
      <c r="R168" s="58" t="str">
        <f>CONCATENATE(R$3,": ",CONCATENATE("S[",Royal!J79," / ",Royal!H79,"]"))</f>
        <v xml:space="preserve"> (Внутренний блок) Масса (нетто / брутто): S[8.5 / 10]</v>
      </c>
      <c r="S168" s="58" t="str">
        <f>CONCATENATE(S$3,": ",CONCATENATE("S[",Royal!AK79,"]"))</f>
        <v xml:space="preserve"> (Внутренний блок) Уровень шума мин. / макс.: S[22/26/30/32]</v>
      </c>
      <c r="T168" s="58" t="str">
        <f>CONCATENATE(T$3,": ",CONCATENATE("S[",Royal!W79,"]"))</f>
        <v xml:space="preserve"> (Наружный блок) Марка компрессора: S[GMCC]</v>
      </c>
      <c r="U168" s="58" t="str">
        <f>CONCATENATE(U$3,": ",CONCATENATE("S[",Royal!N79,"]"))</f>
        <v xml:space="preserve"> (Наружный блок) Размеры (Ш x Г x В): S[665 x 420 x 280]</v>
      </c>
      <c r="V168" s="58" t="str">
        <f>CONCATENATE(V$3,": ",CONCATENATE("S[",Royal!O79,"]"))</f>
        <v xml:space="preserve"> (Наружный блок) Упаковка (Ш x Г x В): S[760 x 475 x 344]</v>
      </c>
      <c r="W168" s="58" t="str">
        <f>CONCATENATE(W$3,": ",CONCATENATE("S[",Royal!K79," / ",Royal!I79,"]"))</f>
        <v xml:space="preserve"> (Наружный блок) Масса (нетто / брутто): S[20 / 22]</v>
      </c>
      <c r="X168" s="58" t="str">
        <f>CONCATENATE(X$3,": ",CONCATENATE("N[",Royal!AL79,"]"))</f>
        <v xml:space="preserve"> (Наружный блок) Максимальный уровень шума: N[52]</v>
      </c>
      <c r="Y168" s="58" t="str">
        <f>CONCATENATE(Y$3,": ",CONCATENATE("N[",Royal!Q79,"]"))</f>
        <v xml:space="preserve"> (Соединительные трубы) Жидкостная линия : N[6.35]</v>
      </c>
      <c r="Z168" s="58" t="str">
        <f>CONCATENATE(Z$3,": ",CONCATENATE("N[",Royal!P79,"]"))</f>
        <v xml:space="preserve"> (Соединительные трубы) Газовая линия : N[9.53]</v>
      </c>
      <c r="AA168" s="58" t="str">
        <f>CONCATENATE(AA$3,": ",CONCATENATE("N[",Royal!T79,"]"))</f>
        <v xml:space="preserve"> (Соединительные трубы) Максимальная длина трубопровода: N[20]</v>
      </c>
      <c r="AB168" s="58" t="str">
        <f>CONCATENATE(AB$3,": ",CONCATENATE("S[",Royal!V79,"]"))</f>
        <v xml:space="preserve"> (Соединительные трубы) Максимальный перепад высот: S[10]</v>
      </c>
      <c r="AC168" s="106" t="str">
        <f>CONCATENATE(AC$3,": ",CONCATENATE("S[",CONCATENATE("от +",Royal!AU79," до +",Royal!AV79),"]"))</f>
        <v xml:space="preserve"> (Допустимая темп. наружного воздуха) Охлаждение: S[от +16 до +49]</v>
      </c>
      <c r="AD168" s="58" t="str">
        <f>CONCATENATE(AD$3,": ",CONCATENATE("S[",CONCATENATE("от ",Royal!AR79," до +",Royal!AS79),"]"))</f>
        <v xml:space="preserve"> (Допустимая темп. наружного воздуха) Обогрев: S[от -15 до +30]</v>
      </c>
    </row>
    <row r="169" spans="1:30" s="58" customFormat="1" x14ac:dyDescent="0.25">
      <c r="A169" s="58">
        <f>Royal!B80</f>
        <v>164</v>
      </c>
      <c r="B169" s="58" t="str">
        <f>CONCATENATE(B$3,": ",CONCATENATE("E[",Royal!F80,"]"))</f>
        <v>Производитель: E[ROYAL Clima]</v>
      </c>
      <c r="C169" s="58" t="str">
        <f>CONCATENATE(C$3,": ",CONCATENATE("S[",Royal!AP80,"]"))</f>
        <v xml:space="preserve"> Тип: S[Сплит система]</v>
      </c>
      <c r="D169" s="58" t="str">
        <f>CONCATENATE(D$3,": ",CONCATENATE("S[",Royal!S80,"]"))</f>
        <v xml:space="preserve"> (Сплит система) Инвертор: S[нет]</v>
      </c>
      <c r="E169" s="58" t="str">
        <f>CONCATENATE(E$3,": ",CONCATENATE("N[",Royal!AM80,"]"))</f>
        <v xml:space="preserve"> (Сплит система) Холодопроизводительность: N[3.65]</v>
      </c>
      <c r="F169" s="58" t="str">
        <f>CONCATENATE(F$3,": ",CONCATENATE("N[",Royal!AG80,"]"))</f>
        <v xml:space="preserve"> (Сплит система) Теплопроизводительность: N[3.65]</v>
      </c>
      <c r="G169" s="58" t="str">
        <f>CONCATENATE(G$3,": ",CONCATENATE("N[",Royal!AO80,"]"))</f>
        <v xml:space="preserve"> (Сплит система) Площадь помещения: N[37]</v>
      </c>
      <c r="H169" s="58" t="str">
        <f>CONCATENATE(H$3,": ",CONCATENATE("S[",Royal!AB80,"]"))</f>
        <v xml:space="preserve"> (Рабочий ток) Охлаждение: S[5.14]</v>
      </c>
      <c r="I169" s="58" t="str">
        <f>CONCATENATE(I$3,": ",CONCATENATE("N[",Royal!Z80,"]"))</f>
        <v xml:space="preserve"> (Потребляемая мощность) Охлаждение: N[0.113]</v>
      </c>
      <c r="J169" s="58" t="str">
        <f>CONCATENATE(J$3,": ",CONCATENATE("S[",Royal!AA80,"]"))</f>
        <v xml:space="preserve"> (Рабочий ток) Обогрев: S[4.76]</v>
      </c>
      <c r="K169" s="58" t="str">
        <f>CONCATENATE(K$3,": ",CONCATENATE("S[",Royal!Y80,"]"))</f>
        <v xml:space="preserve"> (Потребляемая мощность) Обогрев: S[1.019]</v>
      </c>
      <c r="L169" s="58" t="str">
        <f>CONCATENATE(L$3,": ",CONCATENATE("S[",Royal!AN80,"]"))</f>
        <v xml:space="preserve"> (Рабочий ток) Напряжение / Частота источника питания: S[220-240/50/1]</v>
      </c>
      <c r="M169" s="58" t="str">
        <f>CONCATENATE(M$3,": ",CONCATENATE("S[",Royal!AJ80,"]"))</f>
        <v xml:space="preserve"> (Рабочий ток) Хладагент: S[R410A]</v>
      </c>
      <c r="N169" s="58" t="str">
        <f>CONCATENATE(N$3,": ",CONCATENATE("N[",Royal!R80,"]"))</f>
        <v xml:space="preserve"> (Рабочий ток) Количество хладагента: N[510]</v>
      </c>
      <c r="O169" s="58" t="str">
        <f t="shared" si="6"/>
        <v xml:space="preserve"> (Рабочий ток) Объем рециркулируемого воздуха внутреннего блока: S[]</v>
      </c>
      <c r="P169" s="58" t="str">
        <f>CONCATENATE(P$3,": ",CONCATENATE("S[",Royal!L80,"]"))</f>
        <v xml:space="preserve"> (Внутренний блок) Размеры (Ш x Г x В): S[777 x 250 x 201]</v>
      </c>
      <c r="Q169" s="58" t="str">
        <f>CONCATENATE(Q$3,": ",CONCATENATE("S[",Royal!M80,"]"))</f>
        <v xml:space="preserve"> (Внутренний блок) Упаковка (Ш x Г x В): S[880 x 290 x 370]</v>
      </c>
      <c r="R169" s="58" t="str">
        <f>CONCATENATE(R$3,": ",CONCATENATE("S[",Royal!J80," / ",Royal!H80,"]"))</f>
        <v xml:space="preserve"> (Внутренний блок) Масса (нетто / брутто): S[8.5 / 10]</v>
      </c>
      <c r="S169" s="58" t="str">
        <f>CONCATENATE(S$3,": ",CONCATENATE("S[",Royal!AK80,"]"))</f>
        <v xml:space="preserve"> (Внутренний блок) Уровень шума мин. / макс.: S[24/28/31/34]</v>
      </c>
      <c r="T169" s="58" t="str">
        <f>CONCATENATE(T$3,": ",CONCATENATE("S[",Royal!W80,"]"))</f>
        <v xml:space="preserve"> (Наружный блок) Марка компрессора: S[GMCC]</v>
      </c>
      <c r="U169" s="58" t="str">
        <f>CONCATENATE(U$3,": ",CONCATENATE("S[",Royal!N80,"]"))</f>
        <v xml:space="preserve"> (Наружный блок) Размеры (Ш x Г x В): S[710 x 500 x 265]</v>
      </c>
      <c r="V169" s="58" t="str">
        <f>CONCATENATE(V$3,": ",CONCATENATE("S[",Royal!O80,"]"))</f>
        <v xml:space="preserve"> (Наружный блок) Упаковка (Ш x Г x В): S[780 x 570 x 345]</v>
      </c>
      <c r="W169" s="58" t="str">
        <f>CONCATENATE(W$3,": ",CONCATENATE("S[",Royal!K80," / ",Royal!I80,"]"))</f>
        <v xml:space="preserve"> (Наружный блок) Масса (нетто / брутто): S[24.5 / 27]</v>
      </c>
      <c r="X169" s="58" t="str">
        <f>CONCATENATE(X$3,": ",CONCATENATE("N[",Royal!AL80,"]"))</f>
        <v xml:space="preserve"> (Наружный блок) Максимальный уровень шума: N[52]</v>
      </c>
      <c r="Y169" s="58" t="str">
        <f>CONCATENATE(Y$3,": ",CONCATENATE("N[",Royal!Q80,"]"))</f>
        <v xml:space="preserve"> (Соединительные трубы) Жидкостная линия : N[6.35]</v>
      </c>
      <c r="Z169" s="58" t="str">
        <f>CONCATENATE(Z$3,": ",CONCATENATE("N[",Royal!P80,"]"))</f>
        <v xml:space="preserve"> (Соединительные трубы) Газовая линия : N[9.53]</v>
      </c>
      <c r="AA169" s="58" t="str">
        <f>CONCATENATE(AA$3,": ",CONCATENATE("N[",Royal!T80,"]"))</f>
        <v xml:space="preserve"> (Соединительные трубы) Максимальная длина трубопровода: N[20]</v>
      </c>
      <c r="AB169" s="58" t="str">
        <f>CONCATENATE(AB$3,": ",CONCATENATE("S[",Royal!V80,"]"))</f>
        <v xml:space="preserve"> (Соединительные трубы) Максимальный перепад высот: S[8]</v>
      </c>
      <c r="AC169" s="106" t="str">
        <f>CONCATENATE(AC$3,": ",CONCATENATE("S[",CONCATENATE("от +",Royal!AU80," до +",Royal!AV80),"]"))</f>
        <v xml:space="preserve"> (Допустимая темп. наружного воздуха) Охлаждение: S[от +16 до +49]</v>
      </c>
      <c r="AD169" s="58" t="str">
        <f>CONCATENATE(AD$3,": ",CONCATENATE("S[",CONCATENATE("от ",Royal!AR80," до +",Royal!AS80),"]"))</f>
        <v xml:space="preserve"> (Допустимая темп. наружного воздуха) Обогрев: S[от -15 до +30]</v>
      </c>
    </row>
    <row r="170" spans="1:30" s="58" customFormat="1" x14ac:dyDescent="0.25">
      <c r="A170" s="58">
        <f>Royal!B81</f>
        <v>165</v>
      </c>
      <c r="B170" s="58" t="str">
        <f>CONCATENATE(B$3,": ",CONCATENATE("E[",Royal!F81,"]"))</f>
        <v>Производитель: E[ROYAL Clima]</v>
      </c>
      <c r="C170" s="58" t="str">
        <f>CONCATENATE(C$3,": ",CONCATENATE("S[",Royal!AP81,"]"))</f>
        <v xml:space="preserve"> Тип: S[Сплит система]</v>
      </c>
      <c r="D170" s="58" t="str">
        <f>CONCATENATE(D$3,": ",CONCATENATE("S[",Royal!S81,"]"))</f>
        <v xml:space="preserve"> (Сплит система) Инвертор: S[нет]</v>
      </c>
      <c r="E170" s="58" t="str">
        <f>CONCATENATE(E$3,": ",CONCATENATE("N[",Royal!AM81,"]"))</f>
        <v xml:space="preserve"> (Сплит система) Холодопроизводительность: N[5.35]</v>
      </c>
      <c r="F170" s="58" t="str">
        <f>CONCATENATE(F$3,": ",CONCATENATE("N[",Royal!AG81,"]"))</f>
        <v xml:space="preserve"> (Сплит система) Теплопроизводительность: N[5.5]</v>
      </c>
      <c r="G170" s="58" t="str">
        <f>CONCATENATE(G$3,": ",CONCATENATE("N[",Royal!AO81,"]"))</f>
        <v xml:space="preserve"> (Сплит система) Площадь помещения: N[54]</v>
      </c>
      <c r="H170" s="58" t="str">
        <f>CONCATENATE(H$3,": ",CONCATENATE("S[",Royal!AB81,"]"))</f>
        <v xml:space="preserve"> (Рабочий ток) Охлаждение: S[7.43]</v>
      </c>
      <c r="I170" s="58" t="str">
        <f>CONCATENATE(I$3,": ",CONCATENATE("N[",Royal!Z81,"]"))</f>
        <v xml:space="preserve"> (Потребляемая мощность) Охлаждение: N[0.1636]</v>
      </c>
      <c r="J170" s="58" t="str">
        <f>CONCATENATE(J$3,": ",CONCATENATE("S[",Royal!AA81,"]"))</f>
        <v xml:space="preserve"> (Рабочий ток) Обогрев: S[7.19]</v>
      </c>
      <c r="K170" s="58" t="str">
        <f>CONCATENATE(K$3,": ",CONCATENATE("S[",Royal!Y81,"]"))</f>
        <v xml:space="preserve"> (Потребляемая мощность) Обогрев: S[1.519]</v>
      </c>
      <c r="L170" s="58" t="str">
        <f>CONCATENATE(L$3,": ",CONCATENATE("S[",Royal!AN81,"]"))</f>
        <v xml:space="preserve"> (Рабочий ток) Напряжение / Частота источника питания: S[220-240/50/1]</v>
      </c>
      <c r="M170" s="58" t="str">
        <f>CONCATENATE(M$3,": ",CONCATENATE("S[",Royal!AJ81,"]"))</f>
        <v xml:space="preserve"> (Рабочий ток) Хладагент: S[R410A]</v>
      </c>
      <c r="N170" s="58" t="str">
        <f>CONCATENATE(N$3,": ",CONCATENATE("N[",Royal!R81,"]"))</f>
        <v xml:space="preserve"> (Рабочий ток) Количество хладагента: N[980]</v>
      </c>
      <c r="O170" s="58" t="str">
        <f t="shared" si="6"/>
        <v xml:space="preserve"> (Рабочий ток) Объем рециркулируемого воздуха внутреннего блока: S[]</v>
      </c>
      <c r="P170" s="58" t="str">
        <f>CONCATENATE(P$3,": ",CONCATENATE("S[",Royal!L81,"]"))</f>
        <v xml:space="preserve"> (Внутренний блок) Размеры (Ш x Г x В): S[940 x 316 x 224]</v>
      </c>
      <c r="Q170" s="58" t="str">
        <f>CONCATENATE(Q$3,": ",CONCATENATE("S[",Royal!M81,"]"))</f>
        <v xml:space="preserve"> (Внутренний блок) Упаковка (Ш x Г x В): S[1010 x 310 x 385]</v>
      </c>
      <c r="R170" s="58" t="str">
        <f>CONCATENATE(R$3,": ",CONCATENATE("S[",Royal!J81," / ",Royal!H81,"]"))</f>
        <v xml:space="preserve"> (Внутренний блок) Масса (нетто / брутто): S[12 / 14]</v>
      </c>
      <c r="S170" s="58" t="str">
        <f>CONCATENATE(S$3,": ",CONCATENATE("S[",Royal!AK81,"]"))</f>
        <v xml:space="preserve"> (Внутренний блок) Уровень шума мин. / макс.: S[27/30/32/36]</v>
      </c>
      <c r="T170" s="58" t="str">
        <f>CONCATENATE(T$3,": ",CONCATENATE("S[",Royal!W81,"]"))</f>
        <v xml:space="preserve"> (Наружный блок) Марка компрессора: S[HIGHLY]</v>
      </c>
      <c r="U170" s="58" t="str">
        <f>CONCATENATE(U$3,": ",CONCATENATE("S[",Royal!N81,"]"))</f>
        <v xml:space="preserve"> (Наружный блок) Размеры (Ш x Г x В): S[795 x 525 x 290]</v>
      </c>
      <c r="V170" s="58" t="str">
        <f>CONCATENATE(V$3,": ",CONCATENATE("S[",Royal!O81,"]"))</f>
        <v xml:space="preserve"> (Наружный блок) Упаковка (Ш x Г x В): S[907 x 600 x 382]</v>
      </c>
      <c r="W170" s="58" t="str">
        <f>CONCATENATE(W$3,": ",CONCATENATE("S[",Royal!K81," / ",Royal!I81,"]"))</f>
        <v xml:space="preserve"> (Наружный блок) Масса (нетто / брутто): S[40 / 43]</v>
      </c>
      <c r="X170" s="58" t="str">
        <f>CONCATENATE(X$3,": ",CONCATENATE("N[",Royal!AL81,"]"))</f>
        <v xml:space="preserve"> (Наружный блок) Максимальный уровень шума: N[54]</v>
      </c>
      <c r="Y170" s="58" t="str">
        <f>CONCATENATE(Y$3,": ",CONCATENATE("N[",Royal!Q81,"]"))</f>
        <v xml:space="preserve"> (Соединительные трубы) Жидкостная линия : N[6.35]</v>
      </c>
      <c r="Z170" s="58" t="str">
        <f>CONCATENATE(Z$3,": ",CONCATENATE("N[",Royal!P81,"]"))</f>
        <v xml:space="preserve"> (Соединительные трубы) Газовая линия : N[12.7]</v>
      </c>
      <c r="AA170" s="58" t="str">
        <f>CONCATENATE(AA$3,": ",CONCATENATE("N[",Royal!T81,"]"))</f>
        <v xml:space="preserve"> (Соединительные трубы) Максимальная длина трубопровода: N[20]</v>
      </c>
      <c r="AB170" s="58" t="str">
        <f>CONCATENATE(AB$3,": ",CONCATENATE("S[",Royal!V81,"]"))</f>
        <v xml:space="preserve"> (Соединительные трубы) Максимальный перепад высот: S[10]</v>
      </c>
      <c r="AC170" s="106" t="str">
        <f>CONCATENATE(AC$3,": ",CONCATENATE("S[",CONCATENATE("от +",Royal!AU81," до +",Royal!AV81),"]"))</f>
        <v xml:space="preserve"> (Допустимая темп. наружного воздуха) Охлаждение: S[от +16 до +49]</v>
      </c>
      <c r="AD170" s="58" t="str">
        <f>CONCATENATE(AD$3,": ",CONCATENATE("S[",CONCATENATE("от ",Royal!AR81," до +",Royal!AS81),"]"))</f>
        <v xml:space="preserve"> (Допустимая темп. наружного воздуха) Обогрев: S[от -15 до +30]</v>
      </c>
    </row>
    <row r="171" spans="1:30" s="58" customFormat="1" x14ac:dyDescent="0.25">
      <c r="A171" s="58">
        <f>Royal!B82</f>
        <v>166</v>
      </c>
      <c r="B171" s="58" t="str">
        <f>CONCATENATE(B$3,": ",CONCATENATE("E[",Royal!F82,"]"))</f>
        <v>Производитель: E[ROYAL Clima]</v>
      </c>
      <c r="C171" s="58" t="str">
        <f>CONCATENATE(C$3,": ",CONCATENATE("S[",Royal!AP82,"]"))</f>
        <v xml:space="preserve"> Тип: S[Сплит система]</v>
      </c>
      <c r="D171" s="58" t="str">
        <f>CONCATENATE(D$3,": ",CONCATENATE("S[",Royal!S82,"]"))</f>
        <v xml:space="preserve"> (Сплит система) Инвертор: S[нет]</v>
      </c>
      <c r="E171" s="58" t="str">
        <f>CONCATENATE(E$3,": ",CONCATENATE("N[",Royal!AM82,"]"))</f>
        <v xml:space="preserve"> (Сплит система) Холодопроизводительность: N[2.35]</v>
      </c>
      <c r="F171" s="58" t="str">
        <f>CONCATENATE(F$3,": ",CONCATENATE("N[",Royal!AG82,"]"))</f>
        <v xml:space="preserve"> (Сплит система) Теплопроизводительность: N[2.45]</v>
      </c>
      <c r="G171" s="58" t="str">
        <f>CONCATENATE(G$3,": ",CONCATENATE("N[",Royal!AO82,"]"))</f>
        <v xml:space="preserve"> (Сплит система) Площадь помещения: N[24]</v>
      </c>
      <c r="H171" s="58" t="str">
        <f>CONCATENATE(H$3,": ",CONCATENATE("S[",Royal!AB82,"]"))</f>
        <v xml:space="preserve"> (Рабочий ток) Охлаждение: S[2.95]</v>
      </c>
      <c r="I171" s="58" t="str">
        <f>CONCATENATE(I$3,": ",CONCATENATE("N[",Royal!Z82,"]"))</f>
        <v xml:space="preserve"> (Потребляемая мощность) Охлаждение: N[0.729]</v>
      </c>
      <c r="J171" s="58" t="str">
        <f>CONCATENATE(J$3,": ",CONCATENATE("S[",Royal!AA82,"]"))</f>
        <v xml:space="preserve"> (Рабочий ток) Обогрев: S[2.85]</v>
      </c>
      <c r="K171" s="58" t="str">
        <f>CONCATENATE(K$3,": ",CONCATENATE("S[",Royal!Y82,"]"))</f>
        <v xml:space="preserve"> (Потребляемая мощность) Обогрев: S[0.673]</v>
      </c>
      <c r="L171" s="58" t="str">
        <f>CONCATENATE(L$3,": ",CONCATENATE("S[",Royal!AN82,"]"))</f>
        <v xml:space="preserve"> (Рабочий ток) Напряжение / Частота источника питания: S[220-240/50/3]</v>
      </c>
      <c r="M171" s="58" t="str">
        <f>CONCATENATE(M$3,": ",CONCATENATE("S[",Royal!AJ82,"]"))</f>
        <v xml:space="preserve"> (Рабочий ток) Хладагент: S[R410A]</v>
      </c>
      <c r="N171" s="58" t="str">
        <f>CONCATENATE(N$3,": ",CONCATENATE("N[",Royal!R82,"]"))</f>
        <v xml:space="preserve"> (Рабочий ток) Количество хладагента: N[600]</v>
      </c>
      <c r="O171" s="58" t="str">
        <f t="shared" ref="O171:O234" si="7">CONCATENATE(O$3,": ",CONCATENATE("S[]"))</f>
        <v xml:space="preserve"> (Рабочий ток) Объем рециркулируемого воздуха внутреннего блока: S[]</v>
      </c>
      <c r="P171" s="58" t="str">
        <f>CONCATENATE(P$3,": ",CONCATENATE("S[",Royal!L82,"]"))</f>
        <v xml:space="preserve"> (Внутренний блок) Размеры (Ш x Г x В): S[792 x 292 x 201]</v>
      </c>
      <c r="Q171" s="58" t="str">
        <f>CONCATENATE(Q$3,": ",CONCATENATE("S[",Royal!M82,"]"))</f>
        <v xml:space="preserve"> (Внутренний блок) Упаковка (Ш x Г x В): S[880 x 370 x 290]</v>
      </c>
      <c r="R171" s="58" t="str">
        <f>CONCATENATE(R$3,": ",CONCATENATE("S[",Royal!J82," / ",Royal!H82,"]"))</f>
        <v xml:space="preserve"> (Внутренний блок) Масса (нетто / брутто): S[7.5 / 9]</v>
      </c>
      <c r="S171" s="58" t="str">
        <f>CONCATENATE(S$3,": ",CONCATENATE("S[",Royal!AK82,"]"))</f>
        <v xml:space="preserve"> (Внутренний блок) Уровень шума мин. / макс.: S[22/26/30/32]</v>
      </c>
      <c r="T171" s="58" t="str">
        <f>CONCATENATE(T$3,": ",CONCATENATE("S[",Royal!W82,"]"))</f>
        <v xml:space="preserve"> (Наружный блок) Марка компрессора: S[GMCC]</v>
      </c>
      <c r="U171" s="58" t="str">
        <f>CONCATENATE(U$3,": ",CONCATENATE("S[",Royal!N82,"]"))</f>
        <v xml:space="preserve"> (Наружный блок) Размеры (Ш x Г x В): S[665 x 420 x 280]</v>
      </c>
      <c r="V171" s="58" t="str">
        <f>CONCATENATE(V$3,": ",CONCATENATE("S[",Royal!O82,"]"))</f>
        <v xml:space="preserve"> (Наружный блок) Упаковка (Ш x Г x В): S[760 x 480 x 345]</v>
      </c>
      <c r="W171" s="58" t="str">
        <f>CONCATENATE(W$3,": ",CONCATENATE("S[",Royal!K82," / ",Royal!I82,"]"))</f>
        <v xml:space="preserve"> (Наружный блок) Масса (нетто / брутто): S[23.5 / 25.5]</v>
      </c>
      <c r="X171" s="58" t="str">
        <f>CONCATENATE(X$3,": ",CONCATENATE("N[",Royal!AL82,"]"))</f>
        <v xml:space="preserve"> (Наружный блок) Максимальный уровень шума: N[52]</v>
      </c>
      <c r="Y171" s="58" t="str">
        <f>CONCATENATE(Y$3,": ",CONCATENATE("N[",Royal!Q82,"]"))</f>
        <v xml:space="preserve"> (Соединительные трубы) Жидкостная линия : N[6.35]</v>
      </c>
      <c r="Z171" s="58" t="str">
        <f>CONCATENATE(Z$3,": ",CONCATENATE("N[",Royal!P82,"]"))</f>
        <v xml:space="preserve"> (Соединительные трубы) Газовая линия : N[9.53]</v>
      </c>
      <c r="AA171" s="58" t="str">
        <f>CONCATENATE(AA$3,": ",CONCATENATE("N[",Royal!T82,"]"))</f>
        <v xml:space="preserve"> (Соединительные трубы) Максимальная длина трубопровода: N[20]</v>
      </c>
      <c r="AB171" s="58" t="str">
        <f>CONCATENATE(AB$3,": ",CONCATENATE("S[",Royal!V82,"]"))</f>
        <v xml:space="preserve"> (Соединительные трубы) Максимальный перепад высот: S[10]</v>
      </c>
      <c r="AC171" s="106" t="str">
        <f>CONCATENATE(AC$3,": ",CONCATENATE("S[",CONCATENATE("от +",Royal!AU82," до +",Royal!AV82),"]"))</f>
        <v xml:space="preserve"> (Допустимая темп. наружного воздуха) Охлаждение: S[от +16 до +48]</v>
      </c>
      <c r="AD171" s="58" t="str">
        <f>CONCATENATE(AD$3,": ",CONCATENATE("S[",CONCATENATE("от ",Royal!AR82," до +",Royal!AS82),"]"))</f>
        <v xml:space="preserve"> (Допустимая темп. наружного воздуха) Обогрев: S[от -15 до +32]</v>
      </c>
    </row>
    <row r="172" spans="1:30" s="58" customFormat="1" x14ac:dyDescent="0.25">
      <c r="A172" s="58">
        <f>Royal!B83</f>
        <v>167</v>
      </c>
      <c r="B172" s="58" t="str">
        <f>CONCATENATE(B$3,": ",CONCATENATE("E[",Royal!F83,"]"))</f>
        <v>Производитель: E[ROYAL Clima]</v>
      </c>
      <c r="C172" s="58" t="str">
        <f>CONCATENATE(C$3,": ",CONCATENATE("S[",Royal!AP83,"]"))</f>
        <v xml:space="preserve"> Тип: S[Сплит система]</v>
      </c>
      <c r="D172" s="58" t="str">
        <f>CONCATENATE(D$3,": ",CONCATENATE("S[",Royal!S83,"]"))</f>
        <v xml:space="preserve"> (Сплит система) Инвертор: S[нет]</v>
      </c>
      <c r="E172" s="58" t="str">
        <f>CONCATENATE(E$3,": ",CONCATENATE("N[",Royal!AM83,"]"))</f>
        <v xml:space="preserve"> (Сплит система) Холодопроизводительность: N[2.71]</v>
      </c>
      <c r="F172" s="58" t="str">
        <f>CONCATENATE(F$3,": ",CONCATENATE("N[",Royal!AG83,"]"))</f>
        <v xml:space="preserve"> (Сплит система) Теплопроизводительность: N[2.72]</v>
      </c>
      <c r="G172" s="58" t="str">
        <f>CONCATENATE(G$3,": ",CONCATENATE("N[",Royal!AO83,"]"))</f>
        <v xml:space="preserve"> (Сплит система) Площадь помещения: N[27]</v>
      </c>
      <c r="H172" s="58" t="str">
        <f>CONCATENATE(H$3,": ",CONCATENATE("S[",Royal!AB83,"]"))</f>
        <v xml:space="preserve"> (Рабочий ток) Охлаждение: S[3.3]</v>
      </c>
      <c r="I172" s="58" t="str">
        <f>CONCATENATE(I$3,": ",CONCATENATE("N[",Royal!Z83,"]"))</f>
        <v xml:space="preserve"> (Потребляемая мощность) Охлаждение: N[0.844]</v>
      </c>
      <c r="J172" s="58" t="str">
        <f>CONCATENATE(J$3,": ",CONCATENATE("S[",Royal!AA83,"]"))</f>
        <v xml:space="preserve"> (Рабочий ток) Обогрев: S[3.02]</v>
      </c>
      <c r="K172" s="58" t="str">
        <f>CONCATENATE(K$3,": ",CONCATENATE("S[",Royal!Y83,"]"))</f>
        <v xml:space="preserve"> (Потребляемая мощность) Обогрев: S[0.749]</v>
      </c>
      <c r="L172" s="58" t="str">
        <f>CONCATENATE(L$3,": ",CONCATENATE("S[",Royal!AN83,"]"))</f>
        <v xml:space="preserve"> (Рабочий ток) Напряжение / Частота источника питания: S[220-240/50/3]</v>
      </c>
      <c r="M172" s="58" t="str">
        <f>CONCATENATE(M$3,": ",CONCATENATE("S[",Royal!AJ83,"]"))</f>
        <v xml:space="preserve"> (Рабочий ток) Хладагент: S[R410A]</v>
      </c>
      <c r="N172" s="58" t="str">
        <f>CONCATENATE(N$3,": ",CONCATENATE("N[",Royal!R83,"]"))</f>
        <v xml:space="preserve"> (Рабочий ток) Количество хладагента: N[600]</v>
      </c>
      <c r="O172" s="58" t="str">
        <f t="shared" si="7"/>
        <v xml:space="preserve"> (Рабочий ток) Объем рециркулируемого воздуха внутреннего блока: S[]</v>
      </c>
      <c r="P172" s="58" t="str">
        <f>CONCATENATE(P$3,": ",CONCATENATE("S[",Royal!L83,"]"))</f>
        <v xml:space="preserve"> (Внутренний блок) Размеры (Ш x Г x В): S[792 x 292 x 201]</v>
      </c>
      <c r="Q172" s="58" t="str">
        <f>CONCATENATE(Q$3,": ",CONCATENATE("S[",Royal!M83,"]"))</f>
        <v xml:space="preserve"> (Внутренний блок) Упаковка (Ш x Г x В): S[880 x 370 x 290]</v>
      </c>
      <c r="R172" s="58" t="str">
        <f>CONCATENATE(R$3,": ",CONCATENATE("S[",Royal!J83," / ",Royal!H83,"]"))</f>
        <v xml:space="preserve"> (Внутренний блок) Масса (нетто / брутто): S[7.5 / 9]</v>
      </c>
      <c r="S172" s="58" t="str">
        <f>CONCATENATE(S$3,": ",CONCATENATE("S[",Royal!AK83,"]"))</f>
        <v xml:space="preserve"> (Внутренний блок) Уровень шума мин. / макс.: S[22/26/30/32]</v>
      </c>
      <c r="T172" s="58" t="str">
        <f>CONCATENATE(T$3,": ",CONCATENATE("S[",Royal!W83,"]"))</f>
        <v xml:space="preserve"> (Наружный блок) Марка компрессора: S[GMCC]</v>
      </c>
      <c r="U172" s="58" t="str">
        <f>CONCATENATE(U$3,": ",CONCATENATE("S[",Royal!N83,"]"))</f>
        <v xml:space="preserve"> (Наружный блок) Размеры (Ш x Г x В): S[665 x 420 x 280]</v>
      </c>
      <c r="V172" s="58" t="str">
        <f>CONCATENATE(V$3,": ",CONCATENATE("S[",Royal!O83,"]"))</f>
        <v xml:space="preserve"> (Наружный блок) Упаковка (Ш x Г x В): S[760 x 480 x 345]</v>
      </c>
      <c r="W172" s="58" t="str">
        <f>CONCATENATE(W$3,": ",CONCATENATE("S[",Royal!K83," / ",Royal!I83,"]"))</f>
        <v xml:space="preserve"> (Наружный блок) Масса (нетто / брутто): S[23.5 / 25.5]</v>
      </c>
      <c r="X172" s="58" t="str">
        <f>CONCATENATE(X$3,": ",CONCATENATE("N[",Royal!AL83,"]"))</f>
        <v xml:space="preserve"> (Наружный блок) Максимальный уровень шума: N[52]</v>
      </c>
      <c r="Y172" s="58" t="str">
        <f>CONCATENATE(Y$3,": ",CONCATENATE("N[",Royal!Q83,"]"))</f>
        <v xml:space="preserve"> (Соединительные трубы) Жидкостная линия : N[6.35]</v>
      </c>
      <c r="Z172" s="58" t="str">
        <f>CONCATENATE(Z$3,": ",CONCATENATE("N[",Royal!P83,"]"))</f>
        <v xml:space="preserve"> (Соединительные трубы) Газовая линия : N[9.53]</v>
      </c>
      <c r="AA172" s="58" t="str">
        <f>CONCATENATE(AA$3,": ",CONCATENATE("N[",Royal!T83,"]"))</f>
        <v xml:space="preserve"> (Соединительные трубы) Максимальная длина трубопровода: N[20]</v>
      </c>
      <c r="AB172" s="58" t="str">
        <f>CONCATENATE(AB$3,": ",CONCATENATE("S[",Royal!V83,"]"))</f>
        <v xml:space="preserve"> (Соединительные трубы) Максимальный перепад высот: S[10]</v>
      </c>
      <c r="AC172" s="106" t="str">
        <f>CONCATENATE(AC$3,": ",CONCATENATE("S[",CONCATENATE("от +",Royal!AU83," до +",Royal!AV83),"]"))</f>
        <v xml:space="preserve"> (Допустимая темп. наружного воздуха) Охлаждение: S[от +16 до +48]</v>
      </c>
      <c r="AD172" s="58" t="str">
        <f>CONCATENATE(AD$3,": ",CONCATENATE("S[",CONCATENATE("от ",Royal!AR83," до +",Royal!AS83),"]"))</f>
        <v xml:space="preserve"> (Допустимая темп. наружного воздуха) Обогрев: S[от -15 до +32]</v>
      </c>
    </row>
    <row r="173" spans="1:30" s="58" customFormat="1" x14ac:dyDescent="0.25">
      <c r="A173" s="58">
        <f>Royal!B84</f>
        <v>168</v>
      </c>
      <c r="B173" s="58" t="str">
        <f>CONCATENATE(B$3,": ",CONCATENATE("E[",Royal!F84,"]"))</f>
        <v>Производитель: E[ROYAL Clima]</v>
      </c>
      <c r="C173" s="58" t="str">
        <f>CONCATENATE(C$3,": ",CONCATENATE("S[",Royal!AP84,"]"))</f>
        <v xml:space="preserve"> Тип: S[Сплит система]</v>
      </c>
      <c r="D173" s="58" t="str">
        <f>CONCATENATE(D$3,": ",CONCATENATE("S[",Royal!S84,"]"))</f>
        <v xml:space="preserve"> (Сплит система) Инвертор: S[нет]</v>
      </c>
      <c r="E173" s="58" t="str">
        <f>CONCATENATE(E$3,": ",CONCATENATE("N[",Royal!AM84,"]"))</f>
        <v xml:space="preserve"> (Сплит система) Холодопроизводительность: N[3.67]</v>
      </c>
      <c r="F173" s="58" t="str">
        <f>CONCATENATE(F$3,": ",CONCATENATE("N[",Royal!AG84,"]"))</f>
        <v xml:space="preserve"> (Сплит система) Теплопроизводительность: N[3.7]</v>
      </c>
      <c r="G173" s="58" t="str">
        <f>CONCATENATE(G$3,": ",CONCATENATE("N[",Royal!AO84,"]"))</f>
        <v xml:space="preserve"> (Сплит система) Площадь помещения: N[37]</v>
      </c>
      <c r="H173" s="58" t="str">
        <f>CONCATENATE(H$3,": ",CONCATENATE("S[",Royal!AB84,"]"))</f>
        <v xml:space="preserve"> (Рабочий ток) Охлаждение: S[4.93]</v>
      </c>
      <c r="I173" s="58" t="str">
        <f>CONCATENATE(I$3,": ",CONCATENATE("N[",Royal!Z84,"]"))</f>
        <v xml:space="preserve"> (Потребляемая мощность) Охлаждение: N[1.143]</v>
      </c>
      <c r="J173" s="58" t="str">
        <f>CONCATENATE(J$3,": ",CONCATENATE("S[",Royal!AA84,"]"))</f>
        <v xml:space="preserve"> (Рабочий ток) Обогрев: S[4.41]</v>
      </c>
      <c r="K173" s="58" t="str">
        <f>CONCATENATE(K$3,": ",CONCATENATE("S[",Royal!Y84,"]"))</f>
        <v xml:space="preserve"> (Потребляемая мощность) Обогрев: S[1.019]</v>
      </c>
      <c r="L173" s="58" t="str">
        <f>CONCATENATE(L$3,": ",CONCATENATE("S[",Royal!AN84,"]"))</f>
        <v xml:space="preserve"> (Рабочий ток) Напряжение / Частота источника питания: S[220-240/50/3]</v>
      </c>
      <c r="M173" s="58" t="str">
        <f>CONCATENATE(M$3,": ",CONCATENATE("S[",Royal!AJ84,"]"))</f>
        <v xml:space="preserve"> (Рабочий ток) Хладагент: S[R410A]</v>
      </c>
      <c r="N173" s="58" t="str">
        <f>CONCATENATE(N$3,": ",CONCATENATE("N[",Royal!R84,"]"))</f>
        <v xml:space="preserve"> (Рабочий ток) Количество хладагента: N[880]</v>
      </c>
      <c r="O173" s="58" t="str">
        <f t="shared" si="7"/>
        <v xml:space="preserve"> (Рабочий ток) Объем рециркулируемого воздуха внутреннего блока: S[]</v>
      </c>
      <c r="P173" s="58" t="str">
        <f>CONCATENATE(P$3,": ",CONCATENATE("S[",Royal!L84,"]"))</f>
        <v xml:space="preserve"> (Внутренний блок) Размеры (Ш x Г x В): S[792 x 292 x 201]</v>
      </c>
      <c r="Q173" s="58" t="str">
        <f>CONCATENATE(Q$3,": ",CONCATENATE("S[",Royal!M84,"]"))</f>
        <v xml:space="preserve"> (Внутренний блок) Упаковка (Ш x Г x В): S[880 x 370 x 290]</v>
      </c>
      <c r="R173" s="58" t="str">
        <f>CONCATENATE(R$3,": ",CONCATENATE("S[",Royal!J84," / ",Royal!H84,"]"))</f>
        <v xml:space="preserve"> (Внутренний блок) Масса (нетто / брутто): S[8.5 / 10]</v>
      </c>
      <c r="S173" s="58" t="str">
        <f>CONCATENATE(S$3,": ",CONCATENATE("S[",Royal!AK84,"]"))</f>
        <v xml:space="preserve"> (Внутренний блок) Уровень шума мин. / макс.: S[25/29/32/35]</v>
      </c>
      <c r="T173" s="58" t="str">
        <f>CONCATENATE(T$3,": ",CONCATENATE("S[",Royal!W84,"]"))</f>
        <v xml:space="preserve"> (Наружный блок) Марка компрессора: S[GMCC]</v>
      </c>
      <c r="U173" s="58" t="str">
        <f>CONCATENATE(U$3,": ",CONCATENATE("S[",Royal!N84,"]"))</f>
        <v xml:space="preserve"> (Наружный блок) Размеры (Ш x Г x В): S[730 x 545 x 285]</v>
      </c>
      <c r="V173" s="58" t="str">
        <f>CONCATENATE(V$3,": ",CONCATENATE("S[",Royal!O84,"]"))</f>
        <v xml:space="preserve"> (Наружный блок) Упаковка (Ш x Г x В): S[850 x 620 x 370]</v>
      </c>
      <c r="W173" s="58" t="str">
        <f>CONCATENATE(W$3,": ",CONCATENATE("S[",Royal!K84," / ",Royal!I84,"]"))</f>
        <v xml:space="preserve"> (Наружный блок) Масса (нетто / брутто): S[29 / 31]</v>
      </c>
      <c r="X173" s="58" t="str">
        <f>CONCATENATE(X$3,": ",CONCATENATE("N[",Royal!AL84,"]"))</f>
        <v xml:space="preserve"> (Наружный блок) Максимальный уровень шума: N[53]</v>
      </c>
      <c r="Y173" s="58" t="str">
        <f>CONCATENATE(Y$3,": ",CONCATENATE("N[",Royal!Q84,"]"))</f>
        <v xml:space="preserve"> (Соединительные трубы) Жидкостная линия : N[6.35]</v>
      </c>
      <c r="Z173" s="58" t="str">
        <f>CONCATENATE(Z$3,": ",CONCATENATE("N[",Royal!P84,"]"))</f>
        <v xml:space="preserve"> (Соединительные трубы) Газовая линия : N[12.7]</v>
      </c>
      <c r="AA173" s="58" t="str">
        <f>CONCATENATE(AA$3,": ",CONCATENATE("N[",Royal!T84,"]"))</f>
        <v xml:space="preserve"> (Соединительные трубы) Максимальная длина трубопровода: N[20]</v>
      </c>
      <c r="AB173" s="58" t="str">
        <f>CONCATENATE(AB$3,": ",CONCATENATE("S[",Royal!V84,"]"))</f>
        <v xml:space="preserve"> (Соединительные трубы) Максимальный перепад высот: S[10]</v>
      </c>
      <c r="AC173" s="106" t="str">
        <f>CONCATENATE(AC$3,": ",CONCATENATE("S[",CONCATENATE("от +",Royal!AU84," до +",Royal!AV84),"]"))</f>
        <v xml:space="preserve"> (Допустимая темп. наружного воздуха) Охлаждение: S[от +16 до +48]</v>
      </c>
      <c r="AD173" s="58" t="str">
        <f>CONCATENATE(AD$3,": ",CONCATENATE("S[",CONCATENATE("от ",Royal!AR84," до +",Royal!AS84),"]"))</f>
        <v xml:space="preserve"> (Допустимая темп. наружного воздуха) Обогрев: S[от -15 до +32]</v>
      </c>
    </row>
    <row r="174" spans="1:30" s="58" customFormat="1" x14ac:dyDescent="0.25">
      <c r="A174" s="58">
        <f>Royal!B85</f>
        <v>169</v>
      </c>
      <c r="B174" s="58" t="str">
        <f>CONCATENATE(B$3,": ",CONCATENATE("E[",Royal!F85,"]"))</f>
        <v>Производитель: E[ROYAL Clima]</v>
      </c>
      <c r="C174" s="58" t="str">
        <f>CONCATENATE(C$3,": ",CONCATENATE("S[",Royal!AP85,"]"))</f>
        <v xml:space="preserve"> Тип: S[Сплит система]</v>
      </c>
      <c r="D174" s="58" t="str">
        <f>CONCATENATE(D$3,": ",CONCATENATE("S[",Royal!S85,"]"))</f>
        <v xml:space="preserve"> (Сплит система) Инвертор: S[нет]</v>
      </c>
      <c r="E174" s="58" t="str">
        <f>CONCATENATE(E$3,": ",CONCATENATE("N[",Royal!AM85,"]"))</f>
        <v xml:space="preserve"> (Сплит система) Холодопроизводительность: N[5.4]</v>
      </c>
      <c r="F174" s="58" t="str">
        <f>CONCATENATE(F$3,": ",CONCATENATE("N[",Royal!AG85,"]"))</f>
        <v xml:space="preserve"> (Сплит система) Теплопроизводительность: N[5.51]</v>
      </c>
      <c r="G174" s="58" t="str">
        <f>CONCATENATE(G$3,": ",CONCATENATE("N[",Royal!AO85,"]"))</f>
        <v xml:space="preserve"> (Сплит система) Площадь помещения: N[54]</v>
      </c>
      <c r="H174" s="58" t="str">
        <f>CONCATENATE(H$3,": ",CONCATENATE("S[",Royal!AB85,"]"))</f>
        <v xml:space="preserve"> (Рабочий ток) Охлаждение: S[7.96]</v>
      </c>
      <c r="I174" s="58" t="str">
        <f>CONCATENATE(I$3,": ",CONCATENATE("N[",Royal!Z85,"]"))</f>
        <v xml:space="preserve"> (Потребляемая мощность) Охлаждение: N[1.656]</v>
      </c>
      <c r="J174" s="58" t="str">
        <f>CONCATENATE(J$3,": ",CONCATENATE("S[",Royal!AA85,"]"))</f>
        <v xml:space="preserve"> (Рабочий ток) Обогрев: S[6.48]</v>
      </c>
      <c r="K174" s="58" t="str">
        <f>CONCATENATE(K$3,": ",CONCATENATE("S[",Royal!Y85,"]"))</f>
        <v xml:space="preserve"> (Потребляемая мощность) Обогрев: S[1.526]</v>
      </c>
      <c r="L174" s="58" t="str">
        <f>CONCATENATE(L$3,": ",CONCATENATE("S[",Royal!AN85,"]"))</f>
        <v xml:space="preserve"> (Рабочий ток) Напряжение / Частота источника питания: S[220-240/50/3]</v>
      </c>
      <c r="M174" s="58" t="str">
        <f>CONCATENATE(M$3,": ",CONCATENATE("S[",Royal!AJ85,"]"))</f>
        <v xml:space="preserve"> (Рабочий ток) Хладагент: S[R410A]</v>
      </c>
      <c r="N174" s="58" t="str">
        <f>CONCATENATE(N$3,": ",CONCATENATE("N[",Royal!R85,"]"))</f>
        <v xml:space="preserve"> (Рабочий ток) Количество хладагента: N[1080]</v>
      </c>
      <c r="O174" s="58" t="str">
        <f t="shared" si="7"/>
        <v xml:space="preserve"> (Рабочий ток) Объем рециркулируемого воздуха внутреннего блока: S[]</v>
      </c>
      <c r="P174" s="58" t="str">
        <f>CONCATENATE(P$3,": ",CONCATENATE("S[",Royal!L85,"]"))</f>
        <v xml:space="preserve"> (Внутренний блок) Размеры (Ш x Г x В): S[940 x 316 x 224]</v>
      </c>
      <c r="Q174" s="58" t="str">
        <f>CONCATENATE(Q$3,": ",CONCATENATE("S[",Royal!M85,"]"))</f>
        <v xml:space="preserve"> (Внутренний блок) Упаковка (Ш x Г x В): S[1010 x 385 x 307]</v>
      </c>
      <c r="R174" s="58" t="str">
        <f>CONCATENATE(R$3,": ",CONCATENATE("S[",Royal!J85," / ",Royal!H85,"]"))</f>
        <v xml:space="preserve"> (Внутренний блок) Масса (нетто / брутто): S[12 / 13.5]</v>
      </c>
      <c r="S174" s="58" t="str">
        <f>CONCATENATE(S$3,": ",CONCATENATE("S[",Royal!AK85,"]"))</f>
        <v xml:space="preserve"> (Внутренний блок) Уровень шума мин. / макс.: S[27/30/32/34]</v>
      </c>
      <c r="T174" s="58" t="str">
        <f>CONCATENATE(T$3,": ",CONCATENATE("S[",Royal!W85,"]"))</f>
        <v xml:space="preserve"> (Наружный блок) Марка компрессора: S[HIGHLY]</v>
      </c>
      <c r="U174" s="58" t="str">
        <f>CONCATENATE(U$3,": ",CONCATENATE("S[",Royal!N85,"]"))</f>
        <v xml:space="preserve"> (Наружный блок) Размеры (Ш x Г x В): S[800 x 545 x 315]</v>
      </c>
      <c r="V174" s="58" t="str">
        <f>CONCATENATE(V$3,": ",CONCATENATE("S[",Royal!O85,"]"))</f>
        <v xml:space="preserve"> (Наружный блок) Упаковка (Ш x Г x В): S[920 x 620 x 400]</v>
      </c>
      <c r="W174" s="58" t="str">
        <f>CONCATENATE(W$3,": ",CONCATENATE("S[",Royal!K85," / ",Royal!I85,"]"))</f>
        <v xml:space="preserve"> (Наружный блок) Масса (нетто / брутто): S[36.5 / 38.5]</v>
      </c>
      <c r="X174" s="58" t="str">
        <f>CONCATENATE(X$3,": ",CONCATENATE("N[",Royal!AL85,"]"))</f>
        <v xml:space="preserve"> (Наружный блок) Максимальный уровень шума: N[55]</v>
      </c>
      <c r="Y174" s="58" t="str">
        <f>CONCATENATE(Y$3,": ",CONCATENATE("N[",Royal!Q85,"]"))</f>
        <v xml:space="preserve"> (Соединительные трубы) Жидкостная линия : N[6.35]</v>
      </c>
      <c r="Z174" s="58" t="str">
        <f>CONCATENATE(Z$3,": ",CONCATENATE("N[",Royal!P85,"]"))</f>
        <v xml:space="preserve"> (Соединительные трубы) Газовая линия : N[12.7]</v>
      </c>
      <c r="AA174" s="58" t="str">
        <f>CONCATENATE(AA$3,": ",CONCATENATE("N[",Royal!T85,"]"))</f>
        <v xml:space="preserve"> (Соединительные трубы) Максимальная длина трубопровода: N[20]</v>
      </c>
      <c r="AB174" s="58" t="str">
        <f>CONCATENATE(AB$3,": ",CONCATENATE("S[",Royal!V85,"]"))</f>
        <v xml:space="preserve"> (Соединительные трубы) Максимальный перепад высот: S[10]</v>
      </c>
      <c r="AC174" s="106" t="str">
        <f>CONCATENATE(AC$3,": ",CONCATENATE("S[",CONCATENATE("от +",Royal!AU85," до +",Royal!AV85),"]"))</f>
        <v xml:space="preserve"> (Допустимая темп. наружного воздуха) Охлаждение: S[от +16 до +48]</v>
      </c>
      <c r="AD174" s="58" t="str">
        <f>CONCATENATE(AD$3,": ",CONCATENATE("S[",CONCATENATE("от ",Royal!AR85," до +",Royal!AS85),"]"))</f>
        <v xml:space="preserve"> (Допустимая темп. наружного воздуха) Обогрев: S[от -15 до +32]</v>
      </c>
    </row>
    <row r="175" spans="1:30" s="58" customFormat="1" x14ac:dyDescent="0.25">
      <c r="A175" s="58">
        <f>Royal!B86</f>
        <v>170</v>
      </c>
      <c r="B175" s="58" t="str">
        <f>CONCATENATE(B$3,": ",CONCATENATE("E[",Royal!F86,"]"))</f>
        <v>Производитель: E[ROYAL Clima]</v>
      </c>
      <c r="C175" s="58" t="str">
        <f>CONCATENATE(C$3,": ",CONCATENATE("S[",Royal!AP86,"]"))</f>
        <v xml:space="preserve"> Тип: S[Сплит система]</v>
      </c>
      <c r="D175" s="58" t="str">
        <f>CONCATENATE(D$3,": ",CONCATENATE("S[",Royal!S86,"]"))</f>
        <v xml:space="preserve"> (Сплит система) Инвертор: S[нет]</v>
      </c>
      <c r="E175" s="58" t="str">
        <f>CONCATENATE(E$3,": ",CONCATENATE("N[",Royal!AM86,"]"))</f>
        <v xml:space="preserve"> (Сплит система) Холодопроизводительность: N[2.25]</v>
      </c>
      <c r="F175" s="58" t="str">
        <f>CONCATENATE(F$3,": ",CONCATENATE("N[",Royal!AG86,"]"))</f>
        <v xml:space="preserve"> (Сплит система) Теплопроизводительность: N[2.45]</v>
      </c>
      <c r="G175" s="58" t="str">
        <f>CONCATENATE(G$3,": ",CONCATENATE("N[",Royal!AO86,"]"))</f>
        <v xml:space="preserve"> (Сплит система) Площадь помещения: N[23]</v>
      </c>
      <c r="H175" s="58" t="str">
        <f>CONCATENATE(H$3,": ",CONCATENATE("S[",Royal!AB86,"]"))</f>
        <v xml:space="preserve"> (Рабочий ток) Охлаждение: S[3.05]</v>
      </c>
      <c r="I175" s="58" t="str">
        <f>CONCATENATE(I$3,": ",CONCATENATE("N[",Royal!Z86,"]"))</f>
        <v xml:space="preserve"> (Потребляемая мощность) Охлаждение: N[0.701]</v>
      </c>
      <c r="J175" s="58" t="str">
        <f>CONCATENATE(J$3,": ",CONCATENATE("S[",Royal!AA86,"]"))</f>
        <v xml:space="preserve"> (Рабочий ток) Обогрев: S[3.01]</v>
      </c>
      <c r="K175" s="58" t="str">
        <f>CONCATENATE(K$3,": ",CONCATENATE("S[",Royal!Y86,"]"))</f>
        <v xml:space="preserve"> (Потребляемая мощность) Обогрев: S[0.678]</v>
      </c>
      <c r="L175" s="58" t="str">
        <f>CONCATENATE(L$3,": ",CONCATENATE("S[",Royal!AN86,"]"))</f>
        <v xml:space="preserve"> (Рабочий ток) Напряжение / Частота источника питания: S[220-240/50/1]</v>
      </c>
      <c r="M175" s="58" t="str">
        <f>CONCATENATE(M$3,": ",CONCATENATE("S[",Royal!AJ86,"]"))</f>
        <v xml:space="preserve"> (Рабочий ток) Хладагент: S[R410A]</v>
      </c>
      <c r="N175" s="58" t="str">
        <f>CONCATENATE(N$3,": ",CONCATENATE("N[",Royal!R86,"]"))</f>
        <v xml:space="preserve"> (Рабочий ток) Количество хладагента: N[630]</v>
      </c>
      <c r="O175" s="58" t="str">
        <f t="shared" si="7"/>
        <v xml:space="preserve"> (Рабочий ток) Объем рециркулируемого воздуха внутреннего блока: S[]</v>
      </c>
      <c r="P175" s="58" t="str">
        <f>CONCATENATE(P$3,": ",CONCATENATE("S[",Royal!L86,"]"))</f>
        <v xml:space="preserve"> (Внутренний блок) Размеры (Ш x Г x В): S[715 x 285 x 194]</v>
      </c>
      <c r="Q175" s="58" t="str">
        <f>CONCATENATE(Q$3,": ",CONCATENATE("S[",Royal!M86,"]"))</f>
        <v xml:space="preserve"> (Внутренний блок) Упаковка (Ш x Г x В): S[780 x 360 x 285]</v>
      </c>
      <c r="R175" s="58" t="str">
        <f>CONCATENATE(R$3,": ",CONCATENATE("S[",Royal!J86," / ",Royal!H86,"]"))</f>
        <v xml:space="preserve"> (Внутренний блок) Масса (нетто / брутто): S[7.4 / 9.9]</v>
      </c>
      <c r="S175" s="58" t="str">
        <f>CONCATENATE(S$3,": ",CONCATENATE("S[",Royal!AK86,"]"))</f>
        <v xml:space="preserve"> (Внутренний блок) Уровень шума мин. / макс.: S[25.5/32.5/38.5]</v>
      </c>
      <c r="T175" s="58" t="str">
        <f>CONCATENATE(T$3,": ",CONCATENATE("S[",Royal!W86,"]"))</f>
        <v xml:space="preserve"> (Наружный блок) Марка компрессора: S[GMCC]</v>
      </c>
      <c r="U175" s="58" t="str">
        <f>CONCATENATE(U$3,": ",CONCATENATE("S[",Royal!N86,"]"))</f>
        <v xml:space="preserve"> (Наружный блок) Размеры (Ш x Г x В): S[720 x 495 x 270]</v>
      </c>
      <c r="V175" s="58" t="str">
        <f>CONCATENATE(V$3,": ",CONCATENATE("S[",Royal!O86,"]"))</f>
        <v xml:space="preserve"> (Наружный блок) Упаковка (Ш x Г x В): S[828 x 540 x 298]</v>
      </c>
      <c r="W175" s="58" t="str">
        <f>CONCATENATE(W$3,": ",CONCATENATE("S[",Royal!K86," / ",Royal!I86,"]"))</f>
        <v xml:space="preserve"> (Наружный блок) Масса (нетто / брутто): S[24.6 / 26.5]</v>
      </c>
      <c r="X175" s="58" t="str">
        <f>CONCATENATE(X$3,": ",CONCATENATE("N[",Royal!AL86,"]"))</f>
        <v xml:space="preserve"> (Наружный блок) Максимальный уровень шума: N[54]</v>
      </c>
      <c r="Y175" s="58" t="str">
        <f>CONCATENATE(Y$3,": ",CONCATENATE("N[",Royal!Q86,"]"))</f>
        <v xml:space="preserve"> (Соединительные трубы) Жидкостная линия : N[6.35]</v>
      </c>
      <c r="Z175" s="58" t="str">
        <f>CONCATENATE(Z$3,": ",CONCATENATE("N[",Royal!P86,"]"))</f>
        <v xml:space="preserve"> (Соединительные трубы) Газовая линия : N[9.53]</v>
      </c>
      <c r="AA175" s="58" t="str">
        <f>CONCATENATE(AA$3,": ",CONCATENATE("N[",Royal!T86,"]"))</f>
        <v xml:space="preserve"> (Соединительные трубы) Максимальная длина трубопровода: N[20]</v>
      </c>
      <c r="AB175" s="58" t="str">
        <f>CONCATENATE(AB$3,": ",CONCATENATE("S[",Royal!V86,"]"))</f>
        <v xml:space="preserve"> (Соединительные трубы) Максимальный перепад высот: S[8]</v>
      </c>
      <c r="AC175" s="106" t="str">
        <f>CONCATENATE(AC$3,": ",CONCATENATE("S[",CONCATENATE("от +",Royal!AU86," до +",Royal!AV86),"]"))</f>
        <v xml:space="preserve"> (Допустимая темп. наружного воздуха) Охлаждение: S[от +18 до +43]</v>
      </c>
      <c r="AD175" s="58" t="str">
        <f>CONCATENATE(AD$3,": ",CONCATENATE("S[",CONCATENATE("от ",Royal!AR86," до +",Royal!AS86),"]"))</f>
        <v xml:space="preserve"> (Допустимая темп. наружного воздуха) Обогрев: S[от -7 до +24]</v>
      </c>
    </row>
    <row r="176" spans="1:30" s="58" customFormat="1" x14ac:dyDescent="0.25">
      <c r="A176" s="58">
        <f>Royal!B87</f>
        <v>171</v>
      </c>
      <c r="B176" s="58" t="str">
        <f>CONCATENATE(B$3,": ",CONCATENATE("E[",Royal!F87,"]"))</f>
        <v>Производитель: E[ROYAL Clima]</v>
      </c>
      <c r="C176" s="58" t="str">
        <f>CONCATENATE(C$3,": ",CONCATENATE("S[",Royal!AP87,"]"))</f>
        <v xml:space="preserve"> Тип: S[Сплит система]</v>
      </c>
      <c r="D176" s="58" t="str">
        <f>CONCATENATE(D$3,": ",CONCATENATE("S[",Royal!S87,"]"))</f>
        <v xml:space="preserve"> (Сплит система) Инвертор: S[нет]</v>
      </c>
      <c r="E176" s="58" t="str">
        <f>CONCATENATE(E$3,": ",CONCATENATE("N[",Royal!AM87,"]"))</f>
        <v xml:space="preserve"> (Сплит система) Холодопроизводительность: N[2.85]</v>
      </c>
      <c r="F176" s="58" t="str">
        <f>CONCATENATE(F$3,": ",CONCATENATE("N[",Royal!AG87,"]"))</f>
        <v xml:space="preserve"> (Сплит система) Теплопроизводительность: N[2.92]</v>
      </c>
      <c r="G176" s="58" t="str">
        <f>CONCATENATE(G$3,": ",CONCATENATE("N[",Royal!AO87,"]"))</f>
        <v xml:space="preserve"> (Сплит система) Площадь помещения: N[29]</v>
      </c>
      <c r="H176" s="58" t="str">
        <f>CONCATENATE(H$3,": ",CONCATENATE("S[",Royal!AB87,"]"))</f>
        <v xml:space="preserve"> (Рабочий ток) Охлаждение: S[4.28]</v>
      </c>
      <c r="I176" s="58" t="str">
        <f>CONCATENATE(I$3,": ",CONCATENATE("N[",Royal!Z87,"]"))</f>
        <v xml:space="preserve"> (Потребляемая мощность) Охлаждение: N[0.888]</v>
      </c>
      <c r="J176" s="58" t="str">
        <f>CONCATENATE(J$3,": ",CONCATENATE("S[",Royal!AA87,"]"))</f>
        <v xml:space="preserve"> (Рабочий ток) Обогрев: S[3.77]</v>
      </c>
      <c r="K176" s="58" t="str">
        <f>CONCATENATE(K$3,": ",CONCATENATE("S[",Royal!Y87,"]"))</f>
        <v xml:space="preserve"> (Потребляемая мощность) Обогрев: S[0.781]</v>
      </c>
      <c r="L176" s="58" t="str">
        <f>CONCATENATE(L$3,": ",CONCATENATE("S[",Royal!AN87,"]"))</f>
        <v xml:space="preserve"> (Рабочий ток) Напряжение / Частота источника питания: S[220-240/50/1]</v>
      </c>
      <c r="M176" s="58" t="str">
        <f>CONCATENATE(M$3,": ",CONCATENATE("S[",Royal!AJ87,"]"))</f>
        <v xml:space="preserve"> (Рабочий ток) Хладагент: S[R410A]</v>
      </c>
      <c r="N176" s="58" t="str">
        <f>CONCATENATE(N$3,": ",CONCATENATE("N[",Royal!R87,"]"))</f>
        <v xml:space="preserve"> (Рабочий ток) Количество хладагента: N[700]</v>
      </c>
      <c r="O176" s="58" t="str">
        <f t="shared" si="7"/>
        <v xml:space="preserve"> (Рабочий ток) Объем рециркулируемого воздуха внутреннего блока: S[]</v>
      </c>
      <c r="P176" s="58" t="str">
        <f>CONCATENATE(P$3,": ",CONCATENATE("S[",Royal!L87,"]"))</f>
        <v xml:space="preserve"> (Внутренний блок) Размеры (Ш x Г x В): S[715 x 285 x 194]</v>
      </c>
      <c r="Q176" s="58" t="str">
        <f>CONCATENATE(Q$3,": ",CONCATENATE("S[",Royal!M87,"]"))</f>
        <v xml:space="preserve"> (Внутренний блок) Упаковка (Ш x Г x В): S[780 x 360 x 285]</v>
      </c>
      <c r="R176" s="58" t="str">
        <f>CONCATENATE(R$3,": ",CONCATENATE("S[",Royal!J87," / ",Royal!H87,"]"))</f>
        <v xml:space="preserve"> (Внутренний блок) Масса (нетто / брутто): S[7.7 / 10.2]</v>
      </c>
      <c r="S176" s="58" t="str">
        <f>CONCATENATE(S$3,": ",CONCATENATE("S[",Royal!AK87,"]"))</f>
        <v xml:space="preserve"> (Внутренний блок) Уровень шума мин. / макс.: S[25.5/33.5/38]</v>
      </c>
      <c r="T176" s="58" t="str">
        <f>CONCATENATE(T$3,": ",CONCATENATE("S[",Royal!W87,"]"))</f>
        <v xml:space="preserve"> (Наружный блок) Марка компрессора: S[GMCC]</v>
      </c>
      <c r="U176" s="58" t="str">
        <f>CONCATENATE(U$3,": ",CONCATENATE("S[",Royal!N87,"]"))</f>
        <v xml:space="preserve"> (Наружный блок) Размеры (Ш x Г x В): S[720 x 495 x 270]</v>
      </c>
      <c r="V176" s="58" t="str">
        <f>CONCATENATE(V$3,": ",CONCATENATE("S[",Royal!O87,"]"))</f>
        <v xml:space="preserve"> (Наружный блок) Упаковка (Ш x Г x В): S[828 x 540 x 298]</v>
      </c>
      <c r="W176" s="58" t="str">
        <f>CONCATENATE(W$3,": ",CONCATENATE("S[",Royal!K87," / ",Royal!I87,"]"))</f>
        <v xml:space="preserve"> (Наружный блок) Масса (нетто / брутто): S[26.4 / 28.2]</v>
      </c>
      <c r="X176" s="58" t="str">
        <f>CONCATENATE(X$3,": ",CONCATENATE("N[",Royal!AL87,"]"))</f>
        <v xml:space="preserve"> (Наружный блок) Максимальный уровень шума: N[54.5]</v>
      </c>
      <c r="Y176" s="58" t="str">
        <f>CONCATENATE(Y$3,": ",CONCATENATE("N[",Royal!Q87,"]"))</f>
        <v xml:space="preserve"> (Соединительные трубы) Жидкостная линия : N[6.35]</v>
      </c>
      <c r="Z176" s="58" t="str">
        <f>CONCATENATE(Z$3,": ",CONCATENATE("N[",Royal!P87,"]"))</f>
        <v xml:space="preserve"> (Соединительные трубы) Газовая линия : N[9.53]</v>
      </c>
      <c r="AA176" s="58" t="str">
        <f>CONCATENATE(AA$3,": ",CONCATENATE("N[",Royal!T87,"]"))</f>
        <v xml:space="preserve"> (Соединительные трубы) Максимальная длина трубопровода: N[20]</v>
      </c>
      <c r="AB176" s="58" t="str">
        <f>CONCATENATE(AB$3,": ",CONCATENATE("S[",Royal!V87,"]"))</f>
        <v xml:space="preserve"> (Соединительные трубы) Максимальный перепад высот: S[8]</v>
      </c>
      <c r="AC176" s="106" t="str">
        <f>CONCATENATE(AC$3,": ",CONCATENATE("S[",CONCATENATE("от +",Royal!AU87," до +",Royal!AV87),"]"))</f>
        <v xml:space="preserve"> (Допустимая темп. наружного воздуха) Охлаждение: S[от +18 до +43]</v>
      </c>
      <c r="AD176" s="58" t="str">
        <f>CONCATENATE(AD$3,": ",CONCATENATE("S[",CONCATENATE("от ",Royal!AR87," до +",Royal!AS87),"]"))</f>
        <v xml:space="preserve"> (Допустимая темп. наружного воздуха) Обогрев: S[от -7 до +24]</v>
      </c>
    </row>
    <row r="177" spans="1:30" s="58" customFormat="1" x14ac:dyDescent="0.25">
      <c r="A177" s="58">
        <f>Royal!B88</f>
        <v>172</v>
      </c>
      <c r="B177" s="58" t="str">
        <f>CONCATENATE(B$3,": ",CONCATENATE("E[",Royal!F88,"]"))</f>
        <v>Производитель: E[ROYAL Clima]</v>
      </c>
      <c r="C177" s="58" t="str">
        <f>CONCATENATE(C$3,": ",CONCATENATE("S[",Royal!AP88,"]"))</f>
        <v xml:space="preserve"> Тип: S[Сплит система]</v>
      </c>
      <c r="D177" s="58" t="str">
        <f>CONCATENATE(D$3,": ",CONCATENATE("S[",Royal!S88,"]"))</f>
        <v xml:space="preserve"> (Сплит система) Инвертор: S[нет]</v>
      </c>
      <c r="E177" s="58" t="str">
        <f>CONCATENATE(E$3,": ",CONCATENATE("N[",Royal!AM88,"]"))</f>
        <v xml:space="preserve"> (Сплит система) Холодопроизводительность: N[3.57]</v>
      </c>
      <c r="F177" s="58" t="str">
        <f>CONCATENATE(F$3,": ",CONCATENATE("N[",Royal!AG88,"]"))</f>
        <v xml:space="preserve"> (Сплит система) Теплопроизводительность: N[3.47]</v>
      </c>
      <c r="G177" s="58" t="str">
        <f>CONCATENATE(G$3,": ",CONCATENATE("N[",Royal!AO88,"]"))</f>
        <v xml:space="preserve"> (Сплит система) Площадь помещения: N[36]</v>
      </c>
      <c r="H177" s="58" t="str">
        <f>CONCATENATE(H$3,": ",CONCATENATE("S[",Royal!AB88,"]"))</f>
        <v xml:space="preserve"> (Рабочий ток) Охлаждение: S[5.37]</v>
      </c>
      <c r="I177" s="58" t="str">
        <f>CONCATENATE(I$3,": ",CONCATENATE("N[",Royal!Z88,"]"))</f>
        <v xml:space="preserve"> (Потребляемая мощность) Охлаждение: N[1.112]</v>
      </c>
      <c r="J177" s="58" t="str">
        <f>CONCATENATE(J$3,": ",CONCATENATE("S[",Royal!AA88,"]"))</f>
        <v xml:space="preserve"> (Рабочий ток) Обогрев: S[4.65]</v>
      </c>
      <c r="K177" s="58" t="str">
        <f>CONCATENATE(K$3,": ",CONCATENATE("S[",Royal!Y88,"]"))</f>
        <v xml:space="preserve"> (Потребляемая мощность) Обогрев: S[0.961]</v>
      </c>
      <c r="L177" s="58" t="str">
        <f>CONCATENATE(L$3,": ",CONCATENATE("S[",Royal!AN88,"]"))</f>
        <v xml:space="preserve"> (Рабочий ток) Напряжение / Частота источника питания: S[220-240/50/1]</v>
      </c>
      <c r="M177" s="58" t="str">
        <f>CONCATENATE(M$3,": ",CONCATENATE("S[",Royal!AJ88,"]"))</f>
        <v xml:space="preserve"> (Рабочий ток) Хладагент: S[R410A]</v>
      </c>
      <c r="N177" s="58" t="str">
        <f>CONCATENATE(N$3,": ",CONCATENATE("N[",Royal!R88,"]"))</f>
        <v xml:space="preserve"> (Рабочий ток) Количество хладагента: N[640]</v>
      </c>
      <c r="O177" s="58" t="str">
        <f t="shared" si="7"/>
        <v xml:space="preserve"> (Рабочий ток) Объем рециркулируемого воздуха внутреннего блока: S[]</v>
      </c>
      <c r="P177" s="58" t="str">
        <f>CONCATENATE(P$3,": ",CONCATENATE("S[",Royal!L88,"]"))</f>
        <v xml:space="preserve"> (Внутренний блок) Размеры (Ш x Г x В): S[805 x 285 x 194]</v>
      </c>
      <c r="Q177" s="58" t="str">
        <f>CONCATENATE(Q$3,": ",CONCATENATE("S[",Royal!M88,"]"))</f>
        <v xml:space="preserve"> (Внутренний блок) Упаковка (Ш x Г x В): S[870 x 360 x 285]</v>
      </c>
      <c r="R177" s="58" t="str">
        <f>CONCATENATE(R$3,": ",CONCATENATE("S[",Royal!J88," / ",Royal!H88,"]"))</f>
        <v xml:space="preserve"> (Внутренний блок) Масса (нетто / брутто): S[8.5 / 11]</v>
      </c>
      <c r="S177" s="58" t="str">
        <f>CONCATENATE(S$3,": ",CONCATENATE("S[",Royal!AK88,"]"))</f>
        <v xml:space="preserve"> (Внутренний блок) Уровень шума мин. / макс.: S[28.5/34.5/41.5]</v>
      </c>
      <c r="T177" s="58" t="str">
        <f>CONCATENATE(T$3,": ",CONCATENATE("S[",Royal!W88,"]"))</f>
        <v xml:space="preserve"> (Наружный блок) Марка компрессора: S[GMCC]</v>
      </c>
      <c r="U177" s="58" t="str">
        <f>CONCATENATE(U$3,": ",CONCATENATE("S[",Royal!N88,"]"))</f>
        <v xml:space="preserve"> (Наружный блок) Размеры (Ш x Г x В): S[720 x 495 x 270]</v>
      </c>
      <c r="V177" s="58" t="str">
        <f>CONCATENATE(V$3,": ",CONCATENATE("S[",Royal!O88,"]"))</f>
        <v xml:space="preserve"> (Наружный блок) Упаковка (Ш x Г x В): S[828 x 540 x 298]</v>
      </c>
      <c r="W177" s="58" t="str">
        <f>CONCATENATE(W$3,": ",CONCATENATE("S[",Royal!K88," / ",Royal!I88,"]"))</f>
        <v xml:space="preserve"> (Наружный блок) Масса (нетто / брутто): S[26.9 / 28.7]</v>
      </c>
      <c r="X177" s="58" t="str">
        <f>CONCATENATE(X$3,": ",CONCATENATE("N[",Royal!AL88,"]"))</f>
        <v xml:space="preserve"> (Наружный блок) Максимальный уровень шума: N[55.5]</v>
      </c>
      <c r="Y177" s="58" t="str">
        <f>CONCATENATE(Y$3,": ",CONCATENATE("N[",Royal!Q88,"]"))</f>
        <v xml:space="preserve"> (Соединительные трубы) Жидкостная линия : N[6.35]</v>
      </c>
      <c r="Z177" s="58" t="str">
        <f>CONCATENATE(Z$3,": ",CONCATENATE("N[",Royal!P88,"]"))</f>
        <v xml:space="preserve"> (Соединительные трубы) Газовая линия : N[12.7]</v>
      </c>
      <c r="AA177" s="58" t="str">
        <f>CONCATENATE(AA$3,": ",CONCATENATE("N[",Royal!T88,"]"))</f>
        <v xml:space="preserve"> (Соединительные трубы) Максимальная длина трубопровода: N[20]</v>
      </c>
      <c r="AB177" s="58" t="str">
        <f>CONCATENATE(AB$3,": ",CONCATENATE("S[",Royal!V88,"]"))</f>
        <v xml:space="preserve"> (Соединительные трубы) Максимальный перепад высот: S[8]</v>
      </c>
      <c r="AC177" s="106" t="str">
        <f>CONCATENATE(AC$3,": ",CONCATENATE("S[",CONCATENATE("от +",Royal!AU88," до +",Royal!AV88),"]"))</f>
        <v xml:space="preserve"> (Допустимая темп. наружного воздуха) Охлаждение: S[от +18 до +43]</v>
      </c>
      <c r="AD177" s="58" t="str">
        <f>CONCATENATE(AD$3,": ",CONCATENATE("S[",CONCATENATE("от ",Royal!AR88," до +",Royal!AS88),"]"))</f>
        <v xml:space="preserve"> (Допустимая темп. наружного воздуха) Обогрев: S[от -7 до +24]</v>
      </c>
    </row>
    <row r="178" spans="1:30" s="58" customFormat="1" x14ac:dyDescent="0.25">
      <c r="A178" s="58">
        <f>Royal!B89</f>
        <v>173</v>
      </c>
      <c r="B178" s="58" t="str">
        <f>CONCATENATE(B$3,": ",CONCATENATE("E[",Royal!F89,"]"))</f>
        <v>Производитель: E[ROYAL Clima]</v>
      </c>
      <c r="C178" s="58" t="str">
        <f>CONCATENATE(C$3,": ",CONCATENATE("S[",Royal!AP89,"]"))</f>
        <v xml:space="preserve"> Тип: S[Сплит система]</v>
      </c>
      <c r="D178" s="58" t="str">
        <f>CONCATENATE(D$3,": ",CONCATENATE("S[",Royal!S89,"]"))</f>
        <v xml:space="preserve"> (Сплит система) Инвертор: S[нет]</v>
      </c>
      <c r="E178" s="58" t="str">
        <f>CONCATENATE(E$3,": ",CONCATENATE("N[",Royal!AM89,"]"))</f>
        <v xml:space="preserve"> (Сплит система) Холодопроизводительность: N[5.25]</v>
      </c>
      <c r="F178" s="58" t="str">
        <f>CONCATENATE(F$3,": ",CONCATENATE("N[",Royal!AG89,"]"))</f>
        <v xml:space="preserve"> (Сплит система) Теплопроизводительность: N[5.21]</v>
      </c>
      <c r="G178" s="58" t="str">
        <f>CONCATENATE(G$3,": ",CONCATENATE("N[",Royal!AO89,"]"))</f>
        <v xml:space="preserve"> (Сплит система) Площадь помещения: N[53]</v>
      </c>
      <c r="H178" s="58" t="str">
        <f>CONCATENATE(H$3,": ",CONCATENATE("S[",Royal!AB89,"]"))</f>
        <v xml:space="preserve"> (Рабочий ток) Охлаждение: S[7.68]</v>
      </c>
      <c r="I178" s="58" t="str">
        <f>CONCATENATE(I$3,": ",CONCATENATE("N[",Royal!Z89,"]"))</f>
        <v xml:space="preserve"> (Потребляемая мощность) Охлаждение: N[1.591]</v>
      </c>
      <c r="J178" s="58" t="str">
        <f>CONCATENATE(J$3,": ",CONCATENATE("S[",Royal!AA89,"]"))</f>
        <v xml:space="preserve"> (Рабочий ток) Обогрев: S[6.97]</v>
      </c>
      <c r="K178" s="58" t="str">
        <f>CONCATENATE(K$3,": ",CONCATENATE("S[",Royal!Y89,"]"))</f>
        <v xml:space="preserve"> (Потребляемая мощность) Обогрев: S[1.443]</v>
      </c>
      <c r="L178" s="58" t="str">
        <f>CONCATENATE(L$3,": ",CONCATENATE("S[",Royal!AN89,"]"))</f>
        <v xml:space="preserve"> (Рабочий ток) Напряжение / Частота источника питания: S[220-240/50/1]</v>
      </c>
      <c r="M178" s="58" t="str">
        <f>CONCATENATE(M$3,": ",CONCATENATE("S[",Royal!AJ89,"]"))</f>
        <v xml:space="preserve"> (Рабочий ток) Хладагент: S[R410A]</v>
      </c>
      <c r="N178" s="58" t="str">
        <f>CONCATENATE(N$3,": ",CONCATENATE("N[",Royal!R89,"]"))</f>
        <v xml:space="preserve"> (Рабочий ток) Количество хладагента: N[1180]</v>
      </c>
      <c r="O178" s="58" t="str">
        <f t="shared" si="7"/>
        <v xml:space="preserve"> (Рабочий ток) Объем рециркулируемого воздуха внутреннего блока: S[]</v>
      </c>
      <c r="P178" s="58" t="str">
        <f>CONCATENATE(P$3,": ",CONCATENATE("S[",Royal!L89,"]"))</f>
        <v xml:space="preserve"> (Внутренний блок) Размеры (Ш x Г x В): S[957 x 302 x 213]</v>
      </c>
      <c r="Q178" s="58" t="str">
        <f>CONCATENATE(Q$3,": ",CONCATENATE("S[",Royal!M89,"]"))</f>
        <v xml:space="preserve"> (Внутренний блок) Упаковка (Ш x Г x В): S[1035 x 380 x 305]</v>
      </c>
      <c r="R178" s="58" t="str">
        <f>CONCATENATE(R$3,": ",CONCATENATE("S[",Royal!J89," / ",Royal!H89,"]"))</f>
        <v xml:space="preserve"> (Внутренний блок) Масса (нетто / брутто): S[10.9 / 13.3]</v>
      </c>
      <c r="S178" s="58" t="str">
        <f>CONCATENATE(S$3,": ",CONCATENATE("S[",Royal!AK89,"]"))</f>
        <v xml:space="preserve"> (Внутренний блок) Уровень шума мин. / макс.: S[31/34.5/39.5]</v>
      </c>
      <c r="T178" s="58" t="str">
        <f>CONCATENATE(T$3,": ",CONCATENATE("S[",Royal!W89,"]"))</f>
        <v xml:space="preserve"> (Наружный блок) Марка компрессора: S[GMCC]</v>
      </c>
      <c r="U178" s="58" t="str">
        <f>CONCATENATE(U$3,": ",CONCATENATE("S[",Royal!N89,"]"))</f>
        <v xml:space="preserve"> (Наружный блок) Размеры (Ш x Г x В): S[765 x 555 x 303]</v>
      </c>
      <c r="V178" s="58" t="str">
        <f>CONCATENATE(V$3,": ",CONCATENATE("S[",Royal!O89,"]"))</f>
        <v xml:space="preserve"> (Наружный блок) Упаковка (Ш x Г x В): S[887 x 610 x 337]</v>
      </c>
      <c r="W178" s="58" t="str">
        <f>CONCATENATE(W$3,": ",CONCATENATE("S[",Royal!K89," / ",Royal!I89,"]"))</f>
        <v xml:space="preserve"> (Наружный блок) Масса (нетто / брутто): S[31.8 / 34.2]</v>
      </c>
      <c r="X178" s="58" t="str">
        <f>CONCATENATE(X$3,": ",CONCATENATE("N[",Royal!AL89,"]"))</f>
        <v xml:space="preserve"> (Наружный блок) Максимальный уровень шума: N[58]</v>
      </c>
      <c r="Y178" s="58" t="str">
        <f>CONCATENATE(Y$3,": ",CONCATENATE("N[",Royal!Q89,"]"))</f>
        <v xml:space="preserve"> (Соединительные трубы) Жидкостная линия : N[6.35]</v>
      </c>
      <c r="Z178" s="58" t="str">
        <f>CONCATENATE(Z$3,": ",CONCATENATE("N[",Royal!P89,"]"))</f>
        <v xml:space="preserve"> (Соединительные трубы) Газовая линия : N[12.7]</v>
      </c>
      <c r="AA178" s="58" t="str">
        <f>CONCATENATE(AA$3,": ",CONCATENATE("N[",Royal!T89,"]"))</f>
        <v xml:space="preserve"> (Соединительные трубы) Максимальная длина трубопровода: N[20]</v>
      </c>
      <c r="AB178" s="58" t="str">
        <f>CONCATENATE(AB$3,": ",CONCATENATE("S[",Royal!V89,"]"))</f>
        <v xml:space="preserve"> (Соединительные трубы) Максимальный перепад высот: S[8]</v>
      </c>
      <c r="AC178" s="106" t="str">
        <f>CONCATENATE(AC$3,": ",CONCATENATE("S[",CONCATENATE("от +",Royal!AU89," до +",Royal!AV89),"]"))</f>
        <v xml:space="preserve"> (Допустимая темп. наружного воздуха) Охлаждение: S[от +18 до +43]</v>
      </c>
      <c r="AD178" s="58" t="str">
        <f>CONCATENATE(AD$3,": ",CONCATENATE("S[",CONCATENATE("от ",Royal!AR89," до +",Royal!AS89),"]"))</f>
        <v xml:space="preserve"> (Допустимая темп. наружного воздуха) Обогрев: S[от -7 до +24]</v>
      </c>
    </row>
    <row r="179" spans="1:30" s="58" customFormat="1" x14ac:dyDescent="0.25">
      <c r="A179" s="58">
        <f>Royal!B90</f>
        <v>174</v>
      </c>
      <c r="B179" s="58" t="str">
        <f>CONCATENATE(B$3,": ",CONCATENATE("E[",Royal!F90,"]"))</f>
        <v>Производитель: E[ROYAL Clima]</v>
      </c>
      <c r="C179" s="58" t="str">
        <f>CONCATENATE(C$3,": ",CONCATENATE("S[",Royal!AP90,"]"))</f>
        <v xml:space="preserve"> Тип: S[Сплит система]</v>
      </c>
      <c r="D179" s="58" t="str">
        <f>CONCATENATE(D$3,": ",CONCATENATE("S[",Royal!S90,"]"))</f>
        <v xml:space="preserve"> (Сплит система) Инвертор: S[нет]</v>
      </c>
      <c r="E179" s="58" t="str">
        <f>CONCATENATE(E$3,": ",CONCATENATE("N[",Royal!AM90,"]"))</f>
        <v xml:space="preserve"> (Сплит система) Холодопроизводительность: N[6.8]</v>
      </c>
      <c r="F179" s="58" t="str">
        <f>CONCATENATE(F$3,": ",CONCATENATE("N[",Royal!AG90,"]"))</f>
        <v xml:space="preserve"> (Сплит система) Теплопроизводительность: N[7.8]</v>
      </c>
      <c r="G179" s="58" t="str">
        <f>CONCATENATE(G$3,": ",CONCATENATE("N[",Royal!AO90,"]"))</f>
        <v xml:space="preserve"> (Сплит система) Площадь помещения: N[68]</v>
      </c>
      <c r="H179" s="58" t="str">
        <f>CONCATENATE(H$3,": ",CONCATENATE("S[",Royal!AB90,"]"))</f>
        <v xml:space="preserve"> (Рабочий ток) Охлаждение: S[9.61]</v>
      </c>
      <c r="I179" s="58" t="str">
        <f>CONCATENATE(I$3,": ",CONCATENATE("N[",Royal!Z90,"]"))</f>
        <v xml:space="preserve"> (Потребляемая мощность) Охлаждение: N[2.237]</v>
      </c>
      <c r="J179" s="58" t="str">
        <f>CONCATENATE(J$3,": ",CONCATENATE("S[",Royal!AA90,"]"))</f>
        <v xml:space="preserve"> (Рабочий ток) Обогрев: S[10.52]</v>
      </c>
      <c r="K179" s="58" t="str">
        <f>CONCATENATE(K$3,": ",CONCATENATE("S[",Royal!Y90,"]"))</f>
        <v xml:space="preserve"> (Потребляемая мощность) Обогрев: S[2.371]</v>
      </c>
      <c r="L179" s="58" t="str">
        <f>CONCATENATE(L$3,": ",CONCATENATE("S[",Royal!AN90,"]"))</f>
        <v xml:space="preserve"> (Рабочий ток) Напряжение / Частота источника питания: S[220-240/50/1]</v>
      </c>
      <c r="M179" s="58" t="str">
        <f>CONCATENATE(M$3,": ",CONCATENATE("S[",Royal!AJ90,"]"))</f>
        <v xml:space="preserve"> (Рабочий ток) Хладагент: S[R410A]</v>
      </c>
      <c r="N179" s="58" t="str">
        <f>CONCATENATE(N$3,": ",CONCATENATE("N[",Royal!R90,"]"))</f>
        <v xml:space="preserve"> (Рабочий ток) Количество хладагента: N[1650]</v>
      </c>
      <c r="O179" s="58" t="str">
        <f t="shared" si="7"/>
        <v xml:space="preserve"> (Рабочий ток) Объем рециркулируемого воздуха внутреннего блока: S[]</v>
      </c>
      <c r="P179" s="58" t="str">
        <f>CONCATENATE(P$3,": ",CONCATENATE("S[",Royal!L90,"]"))</f>
        <v xml:space="preserve"> (Внутренний блок) Размеры (Ш x Г x В): S[1040 x 327 x 220]</v>
      </c>
      <c r="Q179" s="58" t="str">
        <f>CONCATENATE(Q$3,": ",CONCATENATE("S[",Royal!M90,"]"))</f>
        <v xml:space="preserve"> (Внутренний блок) Упаковка (Ш x Г x В): S[1120 x 310 x 405]</v>
      </c>
      <c r="R179" s="58" t="str">
        <f>CONCATENATE(R$3,": ",CONCATENATE("S[",Royal!J90," / ",Royal!H90,"]"))</f>
        <v xml:space="preserve"> (Внутренний блок) Масса (нетто / брутто): S[13.2 / 16.6]</v>
      </c>
      <c r="S179" s="58" t="str">
        <f>CONCATENATE(S$3,": ",CONCATENATE("S[",Royal!AK90,"]"))</f>
        <v xml:space="preserve"> (Внутренний блок) Уровень шума мин. / макс.: S[32/44/47]</v>
      </c>
      <c r="T179" s="58" t="str">
        <f>CONCATENATE(T$3,": ",CONCATENATE("S[",Royal!W90,"]"))</f>
        <v xml:space="preserve"> (Наружный блок) Марка компрессора: S[GMCC]</v>
      </c>
      <c r="U179" s="58" t="str">
        <f>CONCATENATE(U$3,": ",CONCATENATE("S[",Royal!N90,"]"))</f>
        <v xml:space="preserve"> (Наружный блок) Размеры (Ш x Г x В): S[890 x 673 x 342]</v>
      </c>
      <c r="V179" s="58" t="str">
        <f>CONCATENATE(V$3,": ",CONCATENATE("S[",Royal!O90,"]"))</f>
        <v xml:space="preserve"> (Наружный блок) Упаковка (Ш x Г x В): S[995 x 740 x 398]</v>
      </c>
      <c r="W179" s="58" t="str">
        <f>CONCATENATE(W$3,": ",CONCATENATE("S[",Royal!K90," / ",Royal!I90,"]"))</f>
        <v xml:space="preserve"> (Наружный блок) Масса (нетто / брутто): S[53 / 55.9]</v>
      </c>
      <c r="X179" s="58" t="str">
        <f>CONCATENATE(X$3,": ",CONCATENATE("N[",Royal!AL90,"]"))</f>
        <v xml:space="preserve"> (Наружный блок) Максимальный уровень шума: N[59.5]</v>
      </c>
      <c r="Y179" s="58" t="str">
        <f>CONCATENATE(Y$3,": ",CONCATENATE("N[",Royal!Q90,"]"))</f>
        <v xml:space="preserve"> (Соединительные трубы) Жидкостная линия : N[9.53]</v>
      </c>
      <c r="Z179" s="58" t="str">
        <f>CONCATENATE(Z$3,": ",CONCATENATE("N[",Royal!P90,"]"))</f>
        <v xml:space="preserve"> (Соединительные трубы) Газовая линия : N[15.88]</v>
      </c>
      <c r="AA179" s="58" t="str">
        <f>CONCATENATE(AA$3,": ",CONCATENATE("N[",Royal!T90,"]"))</f>
        <v xml:space="preserve"> (Соединительные трубы) Максимальная длина трубопровода: N[25]</v>
      </c>
      <c r="AB179" s="58" t="str">
        <f>CONCATENATE(AB$3,": ",CONCATENATE("S[",Royal!V90,"]"))</f>
        <v xml:space="preserve"> (Соединительные трубы) Максимальный перепад высот: S[10]</v>
      </c>
      <c r="AC179" s="106" t="str">
        <f>CONCATENATE(AC$3,": ",CONCATENATE("S[",CONCATENATE("от +",Royal!AU90," до +",Royal!AV90),"]"))</f>
        <v xml:space="preserve"> (Допустимая темп. наружного воздуха) Охлаждение: S[от +18 до +43]</v>
      </c>
      <c r="AD179" s="58" t="str">
        <f>CONCATENATE(AD$3,": ",CONCATENATE("S[",CONCATENATE("от ",Royal!AR90," до +",Royal!AS90),"]"))</f>
        <v xml:space="preserve"> (Допустимая темп. наружного воздуха) Обогрев: S[от -7 до +24]</v>
      </c>
    </row>
    <row r="180" spans="1:30" s="58" customFormat="1" x14ac:dyDescent="0.25">
      <c r="A180" s="58">
        <f>Royal!B91</f>
        <v>175</v>
      </c>
      <c r="B180" s="58" t="str">
        <f>CONCATENATE(B$3,": ",CONCATENATE("E[",Royal!F91,"]"))</f>
        <v>Производитель: E[ROYAL Clima]</v>
      </c>
      <c r="C180" s="58" t="str">
        <f>CONCATENATE(C$3,": ",CONCATENATE("S[",Royal!AP91,"]"))</f>
        <v xml:space="preserve"> Тип: S[Сплит система]</v>
      </c>
      <c r="D180" s="58" t="str">
        <f>CONCATENATE(D$3,": ",CONCATENATE("S[",Royal!S91,"]"))</f>
        <v xml:space="preserve"> (Сплит система) Инвертор: S[нет]</v>
      </c>
      <c r="E180" s="58" t="str">
        <f>CONCATENATE(E$3,": ",CONCATENATE("N[",Royal!AM91,"]"))</f>
        <v xml:space="preserve"> (Сплит система) Холодопроизводительность: N[10.1]</v>
      </c>
      <c r="F180" s="58" t="str">
        <f>CONCATENATE(F$3,": ",CONCATENATE("N[",Royal!AG91,"]"))</f>
        <v xml:space="preserve"> (Сплит система) Теплопроизводительность: N[10.2]</v>
      </c>
      <c r="G180" s="58" t="str">
        <f>CONCATENATE(G$3,": ",CONCATENATE("N[",Royal!AO91,"]"))</f>
        <v xml:space="preserve"> (Сплит система) Площадь помещения: N[101]</v>
      </c>
      <c r="H180" s="58" t="str">
        <f>CONCATENATE(H$3,": ",CONCATENATE("S[",Royal!AB91,"]"))</f>
        <v xml:space="preserve"> (Рабочий ток) Охлаждение: S[13.67]</v>
      </c>
      <c r="I180" s="58" t="str">
        <f>CONCATENATE(I$3,": ",CONCATENATE("N[",Royal!Z91,"]"))</f>
        <v xml:space="preserve"> (Потребляемая мощность) Охлаждение: N[3.146]</v>
      </c>
      <c r="J180" s="58" t="str">
        <f>CONCATENATE(J$3,": ",CONCATENATE("S[",Royal!AA91,"]"))</f>
        <v xml:space="preserve"> (Рабочий ток) Обогрев: S[13]</v>
      </c>
      <c r="K180" s="58" t="str">
        <f>CONCATENATE(K$3,": ",CONCATENATE("S[",Royal!Y91,"]"))</f>
        <v xml:space="preserve"> (Потребляемая мощность) Обогрев: S[2.991]</v>
      </c>
      <c r="L180" s="58" t="str">
        <f>CONCATENATE(L$3,": ",CONCATENATE("S[",Royal!AN91,"]"))</f>
        <v xml:space="preserve"> (Рабочий ток) Напряжение / Частота источника питания: S[220-240/50/7]</v>
      </c>
      <c r="M180" s="58" t="str">
        <f>CONCATENATE(M$3,": ",CONCATENATE("S[",Royal!AJ91,"]"))</f>
        <v xml:space="preserve"> (Рабочий ток) Хладагент: S[R410A]</v>
      </c>
      <c r="N180" s="58" t="str">
        <f>CONCATENATE(N$3,": ",CONCATENATE("N[",Royal!R91,"]"))</f>
        <v xml:space="preserve"> (Рабочий ток) Количество хладагента: N[2890]</v>
      </c>
      <c r="O180" s="58" t="str">
        <f t="shared" si="7"/>
        <v xml:space="preserve"> (Рабочий ток) Объем рециркулируемого воздуха внутреннего блока: S[]</v>
      </c>
      <c r="P180" s="58" t="str">
        <f>CONCATENATE(P$3,": ",CONCATENATE("S[",Royal!L91,"]"))</f>
        <v xml:space="preserve"> (Внутренний блок) Размеры (Ш x Г x В): S[1082 x 330 x 233]</v>
      </c>
      <c r="Q180" s="58" t="str">
        <f>CONCATENATE(Q$3,": ",CONCATENATE("S[",Royal!M91,"]"))</f>
        <v xml:space="preserve"> (Внутренний блок) Упаковка (Ш x Г x В): S[1155 x 315 x 395]</v>
      </c>
      <c r="R180" s="58" t="str">
        <f>CONCATENATE(R$3,": ",CONCATENATE("S[",Royal!J91," / ",Royal!H91,"]"))</f>
        <v xml:space="preserve"> (Внутренний блок) Масса (нетто / брутто): S[15 / 17.6]</v>
      </c>
      <c r="S180" s="58" t="str">
        <f>CONCATENATE(S$3,": ",CONCATENATE("S[",Royal!AK91,"]"))</f>
        <v xml:space="preserve"> (Внутренний блок) Уровень шума мин. / макс.: S[37/41/45/50]</v>
      </c>
      <c r="T180" s="58" t="str">
        <f>CONCATENATE(T$3,": ",CONCATENATE("S[",Royal!W91,"]"))</f>
        <v xml:space="preserve"> (Наружный блок) Марка компрессора: S[GMCC]</v>
      </c>
      <c r="U180" s="58" t="str">
        <f>CONCATENATE(U$3,": ",CONCATENATE("S[",Royal!N91,"]"))</f>
        <v xml:space="preserve"> (Наружный блок) Размеры (Ш x Г x В): S[900 x 700 x 350]</v>
      </c>
      <c r="V180" s="58" t="str">
        <f>CONCATENATE(V$3,": ",CONCATENATE("S[",Royal!O91,"]"))</f>
        <v xml:space="preserve"> (Наружный блок) Упаковка (Ш x Г x В): S[1020 x 770 x 430]</v>
      </c>
      <c r="W180" s="58" t="str">
        <f>CONCATENATE(W$3,": ",CONCATENATE("S[",Royal!K91," / ",Royal!I91,"]"))</f>
        <v xml:space="preserve"> (Наружный блок) Масса (нетто / брутто): S[56.3 / 59.8]</v>
      </c>
      <c r="X180" s="58" t="str">
        <f>CONCATENATE(X$3,": ",CONCATENATE("N[",Royal!AL91,"]"))</f>
        <v xml:space="preserve"> (Наружный блок) Максимальный уровень шума: N[62]</v>
      </c>
      <c r="Y180" s="58" t="str">
        <f>CONCATENATE(Y$3,": ",CONCATENATE("N[",Royal!Q91,"]"))</f>
        <v xml:space="preserve"> (Соединительные трубы) Жидкостная линия : N[6.35]</v>
      </c>
      <c r="Z180" s="58" t="str">
        <f>CONCATENATE(Z$3,": ",CONCATENATE("N[",Royal!P91,"]"))</f>
        <v xml:space="preserve"> (Соединительные трубы) Газовая линия : N[15.88]</v>
      </c>
      <c r="AA180" s="58" t="str">
        <f>CONCATENATE(AA$3,": ",CONCATENATE("N[",Royal!T91,"]"))</f>
        <v xml:space="preserve"> (Соединительные трубы) Максимальная длина трубопровода: N[25]</v>
      </c>
      <c r="AB180" s="58" t="str">
        <f>CONCATENATE(AB$3,": ",CONCATENATE("S[",Royal!V91,"]"))</f>
        <v xml:space="preserve"> (Соединительные трубы) Максимальный перепад высот: S[15]</v>
      </c>
      <c r="AC180" s="58" t="str">
        <f>CONCATENATE(AC$3,": ",CONCATENATE("S[",CONCATENATE("от ",Royal!AU91," до +",Royal!AV91),"]"))</f>
        <v xml:space="preserve"> (Допустимая темп. наружного воздуха) Охлаждение: S[от 0 до +45]</v>
      </c>
      <c r="AD180" s="58" t="str">
        <f>CONCATENATE(AD$3,": ",CONCATENATE("S[",CONCATENATE("от ",Royal!AR91," до +",Royal!AS91),"]"))</f>
        <v xml:space="preserve"> (Допустимая темп. наружного воздуха) Обогрев: S[от -15 до +24]</v>
      </c>
    </row>
    <row r="181" spans="1:30" s="58" customFormat="1" x14ac:dyDescent="0.25">
      <c r="A181" s="58">
        <f>Royal!B92</f>
        <v>176</v>
      </c>
      <c r="B181" s="58" t="str">
        <f>CONCATENATE(B$3,": ",CONCATENATE("E[",Royal!F92,"]"))</f>
        <v>Производитель: E[ROYAL Clima]</v>
      </c>
      <c r="C181" s="58" t="str">
        <f>CONCATENATE(C$3,": ",CONCATENATE("S[",Royal!AP92,"]"))</f>
        <v xml:space="preserve"> Тип: S[Сплит система]</v>
      </c>
      <c r="D181" s="58" t="str">
        <f>CONCATENATE(D$3,": ",CONCATENATE("S[",Royal!S92,"]"))</f>
        <v xml:space="preserve"> (Сплит система) Инвертор: S[нет]</v>
      </c>
      <c r="E181" s="58" t="str">
        <f>CONCATENATE(E$3,": ",CONCATENATE("N[",Royal!AM92,"]"))</f>
        <v xml:space="preserve"> (Сплит система) Холодопроизводительность: N[2.16]</v>
      </c>
      <c r="F181" s="58" t="str">
        <f>CONCATENATE(F$3,": ",CONCATENATE("N[",Royal!AG92,"]"))</f>
        <v xml:space="preserve"> (Сплит система) Теплопроизводительность: N[2.25]</v>
      </c>
      <c r="G181" s="58" t="str">
        <f>CONCATENATE(G$3,": ",CONCATENATE("N[",Royal!AO92,"]"))</f>
        <v xml:space="preserve"> (Сплит система) Площадь помещения: N[22]</v>
      </c>
      <c r="H181" s="58" t="str">
        <f>CONCATENATE(H$3,": ",CONCATENATE("S[",Royal!AB92,"]"))</f>
        <v xml:space="preserve"> (Рабочий ток) Охлаждение: S[2.89]</v>
      </c>
      <c r="I181" s="58" t="str">
        <f>CONCATENATE(I$3,": ",CONCATENATE("N[",Royal!Z92,"]"))</f>
        <v xml:space="preserve"> (Потребляемая мощность) Охлаждение: N[0.667]</v>
      </c>
      <c r="J181" s="58" t="str">
        <f>CONCATENATE(J$3,": ",CONCATENATE("S[",Royal!AA92,"]"))</f>
        <v xml:space="preserve"> (Рабочий ток) Обогрев: S[2.68]</v>
      </c>
      <c r="K181" s="58" t="str">
        <f>CONCATENATE(K$3,": ",CONCATENATE("S[",Royal!Y92,"]"))</f>
        <v xml:space="preserve"> (Потребляемая мощность) Обогрев: S[0.616]</v>
      </c>
      <c r="L181" s="58" t="str">
        <f>CONCATENATE(L$3,": ",CONCATENATE("S[",Royal!AN92,"]"))</f>
        <v xml:space="preserve"> (Рабочий ток) Напряжение / Частота источника питания: S[220-240/50/1]</v>
      </c>
      <c r="M181" s="58" t="str">
        <f>CONCATENATE(M$3,": ",CONCATENATE("S[",Royal!AJ92,"]"))</f>
        <v xml:space="preserve"> (Рабочий ток) Хладагент: S[R410A]</v>
      </c>
      <c r="N181" s="58" t="str">
        <f>CONCATENATE(N$3,": ",CONCATENATE("N[",Royal!R92,"]"))</f>
        <v xml:space="preserve"> (Рабочий ток) Количество хладагента: N[400]</v>
      </c>
      <c r="O181" s="58" t="str">
        <f t="shared" si="7"/>
        <v xml:space="preserve"> (Рабочий ток) Объем рециркулируемого воздуха внутреннего блока: S[]</v>
      </c>
      <c r="P181" s="58" t="str">
        <f>CONCATENATE(P$3,": ",CONCATENATE("S[",Royal!L92,"]"))</f>
        <v xml:space="preserve"> (Внутренний блок) Размеры (Ш x Г x В): S[690 x 283 x 199]</v>
      </c>
      <c r="Q181" s="58" t="str">
        <f>CONCATENATE(Q$3,": ",CONCATENATE("S[",Royal!M92,"]"))</f>
        <v xml:space="preserve"> (Внутренний блок) Упаковка (Ш x Г x В): S[760 x 280 x 345]</v>
      </c>
      <c r="R181" s="58" t="str">
        <f>CONCATENATE(R$3,": ",CONCATENATE("S[",Royal!J92," / ",Royal!H92,"]"))</f>
        <v xml:space="preserve"> (Внутренний блок) Масса (нетто / брутто): S[7.3 / 8.8]</v>
      </c>
      <c r="S181" s="58" t="str">
        <f>CONCATENATE(S$3,": ",CONCATENATE("S[",Royal!AK92,"]"))</f>
        <v xml:space="preserve"> (Внутренний блок) Уровень шума мин. / макс.: S[24/27/29/33]</v>
      </c>
      <c r="T181" s="58" t="str">
        <f>CONCATENATE(T$3,": ",CONCATENATE("S[",Royal!W92,"]"))</f>
        <v xml:space="preserve"> (Наружный блок) Марка компрессора: S[GMCC]</v>
      </c>
      <c r="U181" s="58" t="str">
        <f>CONCATENATE(U$3,": ",CONCATENATE("S[",Royal!N92,"]"))</f>
        <v xml:space="preserve"> (Наружный блок) Размеры (Ш x Г x В): S[665 x 420 x 280]</v>
      </c>
      <c r="V181" s="58" t="str">
        <f>CONCATENATE(V$3,": ",CONCATENATE("S[",Royal!O92,"]"))</f>
        <v xml:space="preserve"> (Наружный блок) Упаковка (Ш x Г x В): S[760 x 480 x 345]</v>
      </c>
      <c r="W181" s="58" t="str">
        <f>CONCATENATE(W$3,": ",CONCATENATE("S[",Royal!K92," / ",Royal!I92,"]"))</f>
        <v xml:space="preserve"> (Наружный блок) Масса (нетто / брутто): S[20.8 / 22.5]</v>
      </c>
      <c r="X181" s="58" t="str">
        <f>CONCATENATE(X$3,": ",CONCATENATE("N[",Royal!AL92,"]"))</f>
        <v xml:space="preserve"> (Наружный блок) Максимальный уровень шума: N[48]</v>
      </c>
      <c r="Y181" s="58" t="str">
        <f>CONCATENATE(Y$3,": ",CONCATENATE("N[",Royal!Q92,"]"))</f>
        <v xml:space="preserve"> (Соединительные трубы) Жидкостная линия : N[6.35]</v>
      </c>
      <c r="Z181" s="58" t="str">
        <f>CONCATENATE(Z$3,": ",CONCATENATE("N[",Royal!P92,"]"))</f>
        <v xml:space="preserve"> (Соединительные трубы) Газовая линия : N[9.53]</v>
      </c>
      <c r="AA181" s="58" t="str">
        <f>CONCATENATE(AA$3,": ",CONCATENATE("N[",Royal!T92,"]"))</f>
        <v xml:space="preserve"> (Соединительные трубы) Максимальная длина трубопровода: N[20]</v>
      </c>
      <c r="AB181" s="58" t="str">
        <f>CONCATENATE(AB$3,": ",CONCATENATE("S[",Royal!V92,"]"))</f>
        <v xml:space="preserve"> (Соединительные трубы) Максимальный перепад высот: S[10]</v>
      </c>
      <c r="AC181" s="58" t="str">
        <f>CONCATENATE(AC$3,": ",CONCATENATE("S[",CONCATENATE("от ",Royal!AU92," до +",Royal!AV92),"]"))</f>
        <v xml:space="preserve"> (Допустимая темп. наружного воздуха) Охлаждение: S[от 0 до +45]</v>
      </c>
      <c r="AD181" s="58" t="str">
        <f>CONCATENATE(AD$3,": ",CONCATENATE("S[",CONCATENATE("от ",Royal!AR92," до +",Royal!AS92),"]"))</f>
        <v xml:space="preserve"> (Допустимая темп. наружного воздуха) Обогрев: S[от -15 до +24]</v>
      </c>
    </row>
    <row r="182" spans="1:30" s="58" customFormat="1" x14ac:dyDescent="0.25">
      <c r="A182" s="58">
        <f>Royal!B93</f>
        <v>177</v>
      </c>
      <c r="B182" s="58" t="str">
        <f>CONCATENATE(B$3,": ",CONCATENATE("E[",Royal!F93,"]"))</f>
        <v>Производитель: E[ROYAL Clima]</v>
      </c>
      <c r="C182" s="58" t="str">
        <f>CONCATENATE(C$3,": ",CONCATENATE("S[",Royal!AP93,"]"))</f>
        <v xml:space="preserve"> Тип: S[Сплит система]</v>
      </c>
      <c r="D182" s="58" t="str">
        <f>CONCATENATE(D$3,": ",CONCATENATE("S[",Royal!S93,"]"))</f>
        <v xml:space="preserve"> (Сплит система) Инвертор: S[нет]</v>
      </c>
      <c r="E182" s="58" t="str">
        <f>CONCATENATE(E$3,": ",CONCATENATE("N[",Royal!AM93,"]"))</f>
        <v xml:space="preserve"> (Сплит система) Холодопроизводительность: N[2.71]</v>
      </c>
      <c r="F182" s="58" t="str">
        <f>CONCATENATE(F$3,": ",CONCATENATE("N[",Royal!AG93,"]"))</f>
        <v xml:space="preserve"> (Сплит система) Теплопроизводительность: N[2.82]</v>
      </c>
      <c r="G182" s="58" t="str">
        <f>CONCATENATE(G$3,": ",CONCATENATE("N[",Royal!AO93,"]"))</f>
        <v xml:space="preserve"> (Сплит система) Площадь помещения: N[27]</v>
      </c>
      <c r="H182" s="58" t="str">
        <f>CONCATENATE(H$3,": ",CONCATENATE("S[",Royal!AB93,"]"))</f>
        <v xml:space="preserve"> (Рабочий ток) Охлаждение: S[3.63]</v>
      </c>
      <c r="I182" s="58" t="str">
        <f>CONCATENATE(I$3,": ",CONCATENATE("N[",Royal!Z93,"]"))</f>
        <v xml:space="preserve"> (Потребляемая мощность) Охлаждение: N[0.836]</v>
      </c>
      <c r="J182" s="58" t="str">
        <f>CONCATENATE(J$3,": ",CONCATENATE("S[",Royal!AA93,"]"))</f>
        <v xml:space="preserve"> (Рабочий ток) Обогрев: S[3.37]</v>
      </c>
      <c r="K182" s="58" t="str">
        <f>CONCATENATE(K$3,": ",CONCATENATE("S[",Royal!Y93,"]"))</f>
        <v xml:space="preserve"> (Потребляемая мощность) Обогрев: S[0.775]</v>
      </c>
      <c r="L182" s="58" t="str">
        <f>CONCATENATE(L$3,": ",CONCATENATE("S[",Royal!AN93,"]"))</f>
        <v xml:space="preserve"> (Рабочий ток) Напряжение / Частота источника питания: S[220-240/50/2]</v>
      </c>
      <c r="M182" s="58" t="str">
        <f>CONCATENATE(M$3,": ",CONCATENATE("S[",Royal!AJ93,"]"))</f>
        <v xml:space="preserve"> (Рабочий ток) Хладагент: S[R410A]</v>
      </c>
      <c r="N182" s="58" t="str">
        <f>CONCATENATE(N$3,": ",CONCATENATE("N[",Royal!R93,"]"))</f>
        <v xml:space="preserve"> (Рабочий ток) Количество хладагента: N[540]</v>
      </c>
      <c r="O182" s="58" t="str">
        <f t="shared" si="7"/>
        <v xml:space="preserve"> (Рабочий ток) Объем рециркулируемого воздуха внутреннего блока: S[]</v>
      </c>
      <c r="P182" s="58" t="str">
        <f>CONCATENATE(P$3,": ",CONCATENATE("S[",Royal!L93,"]"))</f>
        <v xml:space="preserve"> (Внутренний блок) Размеры (Ш x Г x В): S[690 x 283 x 199]</v>
      </c>
      <c r="Q182" s="58" t="str">
        <f>CONCATENATE(Q$3,": ",CONCATENATE("S[",Royal!M93,"]"))</f>
        <v xml:space="preserve"> (Внутренний блок) Упаковка (Ш x Г x В): S[760 x 280 x 345]</v>
      </c>
      <c r="R182" s="58" t="str">
        <f>CONCATENATE(R$3,": ",CONCATENATE("S[",Royal!J93," / ",Royal!H93,"]"))</f>
        <v xml:space="preserve"> (Внутренний блок) Масса (нетто / брутто): S[7.3 / 8.8]</v>
      </c>
      <c r="S182" s="58" t="str">
        <f>CONCATENATE(S$3,": ",CONCATENATE("S[",Royal!AK93,"]"))</f>
        <v xml:space="preserve"> (Внутренний блок) Уровень шума мин. / макс.: S[24/27/30/33]</v>
      </c>
      <c r="T182" s="58" t="str">
        <f>CONCATENATE(T$3,": ",CONCATENATE("S[",Royal!W93,"]"))</f>
        <v xml:space="preserve"> (Наружный блок) Марка компрессора: S[GMCC]</v>
      </c>
      <c r="U182" s="58" t="str">
        <f>CONCATENATE(U$3,": ",CONCATENATE("S[",Royal!N93,"]"))</f>
        <v xml:space="preserve"> (Наружный блок) Размеры (Ш x Г x В): S[665 x 420 x 280]</v>
      </c>
      <c r="V182" s="58" t="str">
        <f>CONCATENATE(V$3,": ",CONCATENATE("S[",Royal!O93,"]"))</f>
        <v xml:space="preserve"> (Наружный блок) Упаковка (Ш x Г x В): S[760 x 480 x 345]</v>
      </c>
      <c r="W182" s="58" t="str">
        <f>CONCATENATE(W$3,": ",CONCATENATE("S[",Royal!K93," / ",Royal!I93,"]"))</f>
        <v xml:space="preserve"> (Наружный блок) Масса (нетто / брутто): S[20.8 / 22.5]</v>
      </c>
      <c r="X182" s="58" t="str">
        <f>CONCATENATE(X$3,": ",CONCATENATE("N[",Royal!AL93,"]"))</f>
        <v xml:space="preserve"> (Наружный блок) Максимальный уровень шума: N[50]</v>
      </c>
      <c r="Y182" s="58" t="str">
        <f>CONCATENATE(Y$3,": ",CONCATENATE("N[",Royal!Q93,"]"))</f>
        <v xml:space="preserve"> (Соединительные трубы) Жидкостная линия : N[6.35]</v>
      </c>
      <c r="Z182" s="58" t="str">
        <f>CONCATENATE(Z$3,": ",CONCATENATE("N[",Royal!P93,"]"))</f>
        <v xml:space="preserve"> (Соединительные трубы) Газовая линия : N[9.53]</v>
      </c>
      <c r="AA182" s="58" t="str">
        <f>CONCATENATE(AA$3,": ",CONCATENATE("N[",Royal!T93,"]"))</f>
        <v xml:space="preserve"> (Соединительные трубы) Максимальная длина трубопровода: N[20]</v>
      </c>
      <c r="AB182" s="58" t="str">
        <f>CONCATENATE(AB$3,": ",CONCATENATE("S[",Royal!V93,"]"))</f>
        <v xml:space="preserve"> (Соединительные трубы) Максимальный перепад высот: S[10]</v>
      </c>
      <c r="AC182" s="58" t="str">
        <f>CONCATENATE(AC$3,": ",CONCATENATE("S[",CONCATENATE("от ",Royal!AU93," до +",Royal!AV93),"]"))</f>
        <v xml:space="preserve"> (Допустимая темп. наружного воздуха) Охлаждение: S[от 0 до +45]</v>
      </c>
      <c r="AD182" s="58" t="str">
        <f>CONCATENATE(AD$3,": ",CONCATENATE("S[",CONCATENATE("от ",Royal!AR93," до +",Royal!AS93),"]"))</f>
        <v xml:space="preserve"> (Допустимая темп. наружного воздуха) Обогрев: S[от -15 до +24]</v>
      </c>
    </row>
    <row r="183" spans="1:30" s="58" customFormat="1" x14ac:dyDescent="0.25">
      <c r="A183" s="58">
        <f>Royal!B94</f>
        <v>178</v>
      </c>
      <c r="B183" s="58" t="str">
        <f>CONCATENATE(B$3,": ",CONCATENATE("E[",Royal!F94,"]"))</f>
        <v>Производитель: E[ROYAL Clima]</v>
      </c>
      <c r="C183" s="58" t="str">
        <f>CONCATENATE(C$3,": ",CONCATENATE("S[",Royal!AP94,"]"))</f>
        <v xml:space="preserve"> Тип: S[Сплит система]</v>
      </c>
      <c r="D183" s="58" t="str">
        <f>CONCATENATE(D$3,": ",CONCATENATE("S[",Royal!S94,"]"))</f>
        <v xml:space="preserve"> (Сплит система) Инвертор: S[нет]</v>
      </c>
      <c r="E183" s="58" t="str">
        <f>CONCATENATE(E$3,": ",CONCATENATE("N[",Royal!AM94,"]"))</f>
        <v xml:space="preserve"> (Сплит система) Холодопроизводительность: N[3.65]</v>
      </c>
      <c r="F183" s="58" t="str">
        <f>CONCATENATE(F$3,": ",CONCATENATE("N[",Royal!AG94,"]"))</f>
        <v xml:space="preserve"> (Сплит система) Теплопроизводительность: N[3.75]</v>
      </c>
      <c r="G183" s="58" t="str">
        <f>CONCATENATE(G$3,": ",CONCATENATE("N[",Royal!AO94,"]"))</f>
        <v xml:space="preserve"> (Сплит система) Площадь помещения: N[37]</v>
      </c>
      <c r="H183" s="58" t="str">
        <f>CONCATENATE(H$3,": ",CONCATENATE("S[",Royal!AB94,"]"))</f>
        <v xml:space="preserve"> (Рабочий ток) Охлаждение: S[4.84]</v>
      </c>
      <c r="I183" s="58" t="str">
        <f>CONCATENATE(I$3,": ",CONCATENATE("N[",Royal!Z94,"]"))</f>
        <v xml:space="preserve"> (Потребляемая мощность) Охлаждение: N[1.116]</v>
      </c>
      <c r="J183" s="58" t="str">
        <f>CONCATENATE(J$3,": ",CONCATENATE("S[",Royal!AA94,"]"))</f>
        <v xml:space="preserve"> (Рабочий ток) Обогрев: S[4.45]</v>
      </c>
      <c r="K183" s="58" t="str">
        <f>CONCATENATE(K$3,": ",CONCATENATE("S[",Royal!Y94,"]"))</f>
        <v xml:space="preserve"> (Потребляемая мощность) Обогрев: S[1.025]</v>
      </c>
      <c r="L183" s="58" t="str">
        <f>CONCATENATE(L$3,": ",CONCATENATE("S[",Royal!AN94,"]"))</f>
        <v xml:space="preserve"> (Рабочий ток) Напряжение / Частота источника питания: S[220-240/50/3]</v>
      </c>
      <c r="M183" s="58" t="str">
        <f>CONCATENATE(M$3,": ",CONCATENATE("S[",Royal!AJ94,"]"))</f>
        <v xml:space="preserve"> (Рабочий ток) Хладагент: S[R410A]</v>
      </c>
      <c r="N183" s="58" t="str">
        <f>CONCATENATE(N$3,": ",CONCATENATE("N[",Royal!R94,"]"))</f>
        <v xml:space="preserve"> (Рабочий ток) Количество хладагента: N[610]</v>
      </c>
      <c r="O183" s="58" t="str">
        <f t="shared" si="7"/>
        <v xml:space="preserve"> (Рабочий ток) Объем рециркулируемого воздуха внутреннего блока: S[]</v>
      </c>
      <c r="P183" s="58" t="str">
        <f>CONCATENATE(P$3,": ",CONCATENATE("S[",Royal!L94,"]"))</f>
        <v xml:space="preserve"> (Внутренний блок) Размеры (Ш x Г x В): S[750 x 285 x 200]</v>
      </c>
      <c r="Q183" s="58" t="str">
        <f>CONCATENATE(Q$3,": ",CONCATENATE("S[",Royal!M94,"]"))</f>
        <v xml:space="preserve"> (Внутренний блок) Упаковка (Ш x Г x В): S[820 x 280 x 345]</v>
      </c>
      <c r="R183" s="58" t="str">
        <f>CONCATENATE(R$3,": ",CONCATENATE("S[",Royal!J94," / ",Royal!H94,"]"))</f>
        <v xml:space="preserve"> (Внутренний блок) Масса (нетто / брутто): S[8.3 / 9.9]</v>
      </c>
      <c r="S183" s="58" t="str">
        <f>CONCATENATE(S$3,": ",CONCATENATE("S[",Royal!AK94,"]"))</f>
        <v xml:space="preserve"> (Внутренний блок) Уровень шума мин. / макс.: S[27/30/33/36]</v>
      </c>
      <c r="T183" s="58" t="str">
        <f>CONCATENATE(T$3,": ",CONCATENATE("S[",Royal!W94,"]"))</f>
        <v xml:space="preserve"> (Наружный блок) Марка компрессора: S[GMCC]</v>
      </c>
      <c r="U183" s="58" t="str">
        <f>CONCATENATE(U$3,": ",CONCATENATE("S[",Royal!N94,"]"))</f>
        <v xml:space="preserve"> (Наружный блок) Размеры (Ш x Г x В): S[710 x 500 x 240]</v>
      </c>
      <c r="V183" s="58" t="str">
        <f>CONCATENATE(V$3,": ",CONCATENATE("S[",Royal!O94,"]"))</f>
        <v xml:space="preserve"> (Наружный блок) Упаковка (Ш x Г x В): S[780 x 570 x 345]</v>
      </c>
      <c r="W183" s="58" t="str">
        <f>CONCATENATE(W$3,": ",CONCATENATE("S[",Royal!K94," / ",Royal!I94,"]"))</f>
        <v xml:space="preserve"> (Наружный блок) Масса (нетто / брутто): S[24.4 / 26.2]</v>
      </c>
      <c r="X183" s="58" t="str">
        <f>CONCATENATE(X$3,": ",CONCATENATE("N[",Royal!AL94,"]"))</f>
        <v xml:space="preserve"> (Наружный блок) Максимальный уровень шума: N[52]</v>
      </c>
      <c r="Y183" s="58" t="str">
        <f>CONCATENATE(Y$3,": ",CONCATENATE("N[",Royal!Q94,"]"))</f>
        <v xml:space="preserve"> (Соединительные трубы) Жидкостная линия : N[6.35]</v>
      </c>
      <c r="Z183" s="58" t="str">
        <f>CONCATENATE(Z$3,": ",CONCATENATE("N[",Royal!P94,"]"))</f>
        <v xml:space="preserve"> (Соединительные трубы) Газовая линия : N[9.53]</v>
      </c>
      <c r="AA183" s="58" t="str">
        <f>CONCATENATE(AA$3,": ",CONCATENATE("N[",Royal!T94,"]"))</f>
        <v xml:space="preserve"> (Соединительные трубы) Максимальная длина трубопровода: N[20]</v>
      </c>
      <c r="AB183" s="58" t="str">
        <f>CONCATENATE(AB$3,": ",CONCATENATE("S[",Royal!V94,"]"))</f>
        <v xml:space="preserve"> (Соединительные трубы) Максимальный перепад высот: S[10]</v>
      </c>
      <c r="AC183" s="58" t="str">
        <f>CONCATENATE(AC$3,": ",CONCATENATE("S[",CONCATENATE("от ",Royal!AU94," до +",Royal!AV94),"]"))</f>
        <v xml:space="preserve"> (Допустимая темп. наружного воздуха) Охлаждение: S[от 0 до +45]</v>
      </c>
      <c r="AD183" s="58" t="str">
        <f>CONCATENATE(AD$3,": ",CONCATENATE("S[",CONCATENATE("от ",Royal!AR94," до +",Royal!AS94),"]"))</f>
        <v xml:space="preserve"> (Допустимая темп. наружного воздуха) Обогрев: S[от -15 до +24]</v>
      </c>
    </row>
    <row r="184" spans="1:30" s="58" customFormat="1" x14ac:dyDescent="0.25">
      <c r="A184" s="58">
        <f>Royal!B95</f>
        <v>179</v>
      </c>
      <c r="B184" s="58" t="str">
        <f>CONCATENATE(B$3,": ",CONCATENATE("E[",Royal!F95,"]"))</f>
        <v>Производитель: E[ROYAL Clima]</v>
      </c>
      <c r="C184" s="58" t="str">
        <f>CONCATENATE(C$3,": ",CONCATENATE("S[",Royal!AP95,"]"))</f>
        <v xml:space="preserve"> Тип: S[Сплит система]</v>
      </c>
      <c r="D184" s="58" t="str">
        <f>CONCATENATE(D$3,": ",CONCATENATE("S[",Royal!S95,"]"))</f>
        <v xml:space="preserve"> (Сплит система) Инвертор: S[нет]</v>
      </c>
      <c r="E184" s="58" t="str">
        <f>CONCATENATE(E$3,": ",CONCATENATE("N[",Royal!AM95,"]"))</f>
        <v xml:space="preserve"> (Сплит система) Холодопроизводительность: N[5.4]</v>
      </c>
      <c r="F184" s="58" t="str">
        <f>CONCATENATE(F$3,": ",CONCATENATE("N[",Royal!AG95,"]"))</f>
        <v xml:space="preserve"> (Сплит система) Теплопроизводительность: N[5.6]</v>
      </c>
      <c r="G184" s="58" t="str">
        <f>CONCATENATE(G$3,": ",CONCATENATE("N[",Royal!AO95,"]"))</f>
        <v xml:space="preserve"> (Сплит система) Площадь помещения: N[54]</v>
      </c>
      <c r="H184" s="58" t="str">
        <f>CONCATENATE(H$3,": ",CONCATENATE("S[",Royal!AB95,"]"))</f>
        <v xml:space="preserve"> (Рабочий ток) Охлаждение: S[7.11]</v>
      </c>
      <c r="I184" s="58" t="str">
        <f>CONCATENATE(I$3,": ",CONCATENATE("N[",Royal!Z95,"]"))</f>
        <v xml:space="preserve"> (Потребляемая мощность) Охлаждение: N[1.636]</v>
      </c>
      <c r="J184" s="58" t="str">
        <f>CONCATENATE(J$3,": ",CONCATENATE("S[",Royal!AA95,"]"))</f>
        <v xml:space="preserve"> (Рабочий ток) Обогрев: S[6.67]</v>
      </c>
      <c r="K184" s="58" t="str">
        <f>CONCATENATE(K$3,": ",CONCATENATE("S[",Royal!Y95,"]"))</f>
        <v xml:space="preserve"> (Потребляемая мощность) Обогрев: S[1.534]</v>
      </c>
      <c r="L184" s="58" t="str">
        <f>CONCATENATE(L$3,": ",CONCATENATE("S[",Royal!AN95,"]"))</f>
        <v xml:space="preserve"> (Рабочий ток) Напряжение / Частота источника питания: S[220-240/50/4]</v>
      </c>
      <c r="M184" s="58" t="str">
        <f>CONCATENATE(M$3,": ",CONCATENATE("S[",Royal!AJ95,"]"))</f>
        <v xml:space="preserve"> (Рабочий ток) Хладагент: S[R410A]</v>
      </c>
      <c r="N184" s="58" t="str">
        <f>CONCATENATE(N$3,": ",CONCATENATE("N[",Royal!R95,"]"))</f>
        <v xml:space="preserve"> (Рабочий ток) Количество хладагента: N[1000]</v>
      </c>
      <c r="O184" s="58" t="str">
        <f t="shared" si="7"/>
        <v xml:space="preserve"> (Рабочий ток) Объем рециркулируемого воздуха внутреннего блока: S[]</v>
      </c>
      <c r="P184" s="58" t="str">
        <f>CONCATENATE(P$3,": ",CONCATENATE("S[",Royal!L95,"]"))</f>
        <v xml:space="preserve"> (Внутренний блок) Размеры (Ш x Г x В): S[900 x 310 x 225]</v>
      </c>
      <c r="Q184" s="58" t="str">
        <f>CONCATENATE(Q$3,": ",CONCATENATE("S[",Royal!M95,"]"))</f>
        <v xml:space="preserve"> (Внутренний блок) Упаковка (Ш x Г x В): S[950 x 290 x 380]</v>
      </c>
      <c r="R184" s="58" t="str">
        <f>CONCATENATE(R$3,": ",CONCATENATE("S[",Royal!J95," / ",Royal!H95,"]"))</f>
        <v xml:space="preserve"> (Внутренний блок) Масса (нетто / брутто): S[11.7 / 14]</v>
      </c>
      <c r="S184" s="58" t="str">
        <f>CONCATENATE(S$3,": ",CONCATENATE("S[",Royal!AK95,"]"))</f>
        <v xml:space="preserve"> (Внутренний блок) Уровень шума мин. / макс.: S[29/32/35/38]</v>
      </c>
      <c r="T184" s="58" t="str">
        <f>CONCATENATE(T$3,": ",CONCATENATE("S[",Royal!W95,"]"))</f>
        <v xml:space="preserve"> (Наружный блок) Марка компрессора: S[HIGHLY]</v>
      </c>
      <c r="U184" s="58" t="str">
        <f>CONCATENATE(U$3,": ",CONCATENATE("S[",Royal!N95,"]"))</f>
        <v xml:space="preserve"> (Наружный блок) Размеры (Ш x Г x В): S[795 x 525 x 290]</v>
      </c>
      <c r="V184" s="58" t="str">
        <f>CONCATENATE(V$3,": ",CONCATENATE("S[",Royal!O95,"]"))</f>
        <v xml:space="preserve"> (Наружный блок) Упаковка (Ш x Г x В): S[907 x 600 x 382]</v>
      </c>
      <c r="W184" s="58" t="str">
        <f>CONCATENATE(W$3,": ",CONCATENATE("S[",Royal!K95," / ",Royal!I95,"]"))</f>
        <v xml:space="preserve"> (Наружный блок) Масса (нетто / брутто): S[35.7 / 49.2]</v>
      </c>
      <c r="X184" s="58" t="str">
        <f>CONCATENATE(X$3,": ",CONCATENATE("N[",Royal!AL95,"]"))</f>
        <v xml:space="preserve"> (Наружный блок) Максимальный уровень шума: N[54]</v>
      </c>
      <c r="Y184" s="58" t="str">
        <f>CONCATENATE(Y$3,": ",CONCATENATE("N[",Royal!Q95,"]"))</f>
        <v xml:space="preserve"> (Соединительные трубы) Жидкостная линия : N[6.35]</v>
      </c>
      <c r="Z184" s="58" t="str">
        <f>CONCATENATE(Z$3,": ",CONCATENATE("N[",Royal!P95,"]"))</f>
        <v xml:space="preserve"> (Соединительные трубы) Газовая линия : N[12.7]</v>
      </c>
      <c r="AA184" s="58" t="str">
        <f>CONCATENATE(AA$3,": ",CONCATENATE("N[",Royal!T95,"]"))</f>
        <v xml:space="preserve"> (Соединительные трубы) Максимальная длина трубопровода: N[20]</v>
      </c>
      <c r="AB184" s="58" t="str">
        <f>CONCATENATE(AB$3,": ",CONCATENATE("S[",Royal!V95,"]"))</f>
        <v xml:space="preserve"> (Соединительные трубы) Максимальный перепад высот: S[10]</v>
      </c>
      <c r="AC184" s="58" t="str">
        <f>CONCATENATE(AC$3,": ",CONCATENATE("S[",CONCATENATE("от ",Royal!AU95," до +",Royal!AV95),"]"))</f>
        <v xml:space="preserve"> (Допустимая темп. наружного воздуха) Охлаждение: S[от 0 до +45]</v>
      </c>
      <c r="AD184" s="58" t="str">
        <f>CONCATENATE(AD$3,": ",CONCATENATE("S[",CONCATENATE("от ",Royal!AR95," до +",Royal!AS95),"]"))</f>
        <v xml:space="preserve"> (Допустимая темп. наружного воздуха) Обогрев: S[от -15 до +24]</v>
      </c>
    </row>
    <row r="185" spans="1:30" s="58" customFormat="1" x14ac:dyDescent="0.25">
      <c r="A185" s="58">
        <f>Royal!B96</f>
        <v>180</v>
      </c>
      <c r="B185" s="58" t="str">
        <f>CONCATENATE(B$3,": ",CONCATENATE("E[",Royal!F96,"]"))</f>
        <v>Производитель: E[ROYAL Clima]</v>
      </c>
      <c r="C185" s="58" t="str">
        <f>CONCATENATE(C$3,": ",CONCATENATE("S[",Royal!AP96,"]"))</f>
        <v xml:space="preserve"> Тип: S[Сплит система]</v>
      </c>
      <c r="D185" s="58" t="str">
        <f>CONCATENATE(D$3,": ",CONCATENATE("S[",Royal!S96,"]"))</f>
        <v xml:space="preserve"> (Сплит система) Инвертор: S[нет]</v>
      </c>
      <c r="E185" s="58" t="str">
        <f>CONCATENATE(E$3,": ",CONCATENATE("N[",Royal!AM96,"]"))</f>
        <v xml:space="preserve"> (Сплит система) Холодопроизводительность: N[7.55]</v>
      </c>
      <c r="F185" s="58" t="str">
        <f>CONCATENATE(F$3,": ",CONCATENATE("N[",Royal!AG96,"]"))</f>
        <v xml:space="preserve"> (Сплит система) Теплопроизводительность: N[7.65]</v>
      </c>
      <c r="G185" s="58" t="str">
        <f>CONCATENATE(G$3,": ",CONCATENATE("N[",Royal!AO96,"]"))</f>
        <v xml:space="preserve"> (Сплит система) Площадь помещения: N[76]</v>
      </c>
      <c r="H185" s="58" t="str">
        <f>CONCATENATE(H$3,": ",CONCATENATE("S[",Royal!AB96,"]"))</f>
        <v xml:space="preserve"> (Рабочий ток) Охлаждение: S[10.22]</v>
      </c>
      <c r="I185" s="58" t="str">
        <f>CONCATENATE(I$3,": ",CONCATENATE("N[",Royal!Z96,"]"))</f>
        <v xml:space="preserve"> (Потребляемая мощность) Охлаждение: N[2.352]</v>
      </c>
      <c r="J185" s="58" t="str">
        <f>CONCATENATE(J$3,": ",CONCATENATE("S[",Royal!AA96,"]"))</f>
        <v xml:space="preserve"> (Рабочий ток) Обогрев: S[9.74]</v>
      </c>
      <c r="K185" s="58" t="str">
        <f>CONCATENATE(K$3,": ",CONCATENATE("S[",Royal!Y96,"]"))</f>
        <v xml:space="preserve"> (Потребляемая мощность) Обогрев: S[2.243]</v>
      </c>
      <c r="L185" s="58" t="str">
        <f>CONCATENATE(L$3,": ",CONCATENATE("S[",Royal!AN96,"]"))</f>
        <v xml:space="preserve"> (Рабочий ток) Напряжение / Частота источника питания: S[220-240/50/5]</v>
      </c>
      <c r="M185" s="58" t="str">
        <f>CONCATENATE(M$3,": ",CONCATENATE("S[",Royal!AJ96,"]"))</f>
        <v xml:space="preserve"> (Рабочий ток) Хладагент: S[R410A]</v>
      </c>
      <c r="N185" s="58" t="str">
        <f>CONCATENATE(N$3,": ",CONCATENATE("N[",Royal!R96,"]"))</f>
        <v xml:space="preserve"> (Рабочий ток) Количество хладагента: N[1450]</v>
      </c>
      <c r="O185" s="58" t="str">
        <f t="shared" si="7"/>
        <v xml:space="preserve"> (Рабочий ток) Объем рециркулируемого воздуха внутреннего блока: S[]</v>
      </c>
      <c r="P185" s="58" t="str">
        <f>CONCATENATE(P$3,": ",CONCATENATE("S[",Royal!L96,"]"))</f>
        <v xml:space="preserve"> (Внутренний блок) Размеры (Ш x Г x В): S[900 x 310 x 225]</v>
      </c>
      <c r="Q185" s="58" t="str">
        <f>CONCATENATE(Q$3,": ",CONCATENATE("S[",Royal!M96,"]"))</f>
        <v xml:space="preserve"> (Внутренний блок) Упаковка (Ш x Г x В): S[950 x 290 x 380]</v>
      </c>
      <c r="R185" s="58" t="str">
        <f>CONCATENATE(R$3,": ",CONCATENATE("S[",Royal!J96," / ",Royal!H96,"]"))</f>
        <v xml:space="preserve"> (Внутренний блок) Масса (нетто / брутто): S[11.7 / 14]</v>
      </c>
      <c r="S185" s="58" t="str">
        <f>CONCATENATE(S$3,": ",CONCATENATE("S[",Royal!AK96,"]"))</f>
        <v xml:space="preserve"> (Внутренний блок) Уровень шума мин. / макс.: S[31/34/37/40]</v>
      </c>
      <c r="T185" s="58" t="str">
        <f>CONCATENATE(T$3,": ",CONCATENATE("S[",Royal!W96,"]"))</f>
        <v xml:space="preserve"> (Наружный блок) Марка компрессора: S[GMCC]</v>
      </c>
      <c r="U185" s="58" t="str">
        <f>CONCATENATE(U$3,": ",CONCATENATE("S[",Royal!N96,"]"))</f>
        <v xml:space="preserve"> (Наружный блок) Размеры (Ш x Г x В): S[825 x 655 x 310]</v>
      </c>
      <c r="V185" s="58" t="str">
        <f>CONCATENATE(V$3,": ",CONCATENATE("S[",Royal!O96,"]"))</f>
        <v xml:space="preserve"> (Наружный блок) Упаковка (Ш x Г x В): S[945 x 725 x 435]</v>
      </c>
      <c r="W185" s="58" t="str">
        <f>CONCATENATE(W$3,": ",CONCATENATE("S[",Royal!K96," / ",Royal!I96,"]"))</f>
        <v xml:space="preserve"> (Наружный блок) Масса (нетто / брутто): S[45.9 / 49.2]</v>
      </c>
      <c r="X185" s="58" t="str">
        <f>CONCATENATE(X$3,": ",CONCATENATE("N[",Royal!AL96,"]"))</f>
        <v xml:space="preserve"> (Наружный блок) Максимальный уровень шума: N[55]</v>
      </c>
      <c r="Y185" s="58" t="str">
        <f>CONCATENATE(Y$3,": ",CONCATENATE("N[",Royal!Q96,"]"))</f>
        <v xml:space="preserve"> (Соединительные трубы) Жидкостная линия : N[6.35]</v>
      </c>
      <c r="Z185" s="58" t="str">
        <f>CONCATENATE(Z$3,": ",CONCATENATE("N[",Royal!P96,"]"))</f>
        <v xml:space="preserve"> (Соединительные трубы) Газовая линия : N[12.7]</v>
      </c>
      <c r="AA185" s="58" t="str">
        <f>CONCATENATE(AA$3,": ",CONCATENATE("N[",Royal!T96,"]"))</f>
        <v xml:space="preserve"> (Соединительные трубы) Максимальная длина трубопровода: N[25]</v>
      </c>
      <c r="AB185" s="58" t="str">
        <f>CONCATENATE(AB$3,": ",CONCATENATE("S[",Royal!V96,"]"))</f>
        <v xml:space="preserve"> (Соединительные трубы) Максимальный перепад высот: S[15]</v>
      </c>
      <c r="AC185" s="58" t="str">
        <f>CONCATENATE(AC$3,": ",CONCATENATE("S[",CONCATENATE("от ",Royal!AU96," до +",Royal!AV96),"]"))</f>
        <v xml:space="preserve"> (Допустимая темп. наружного воздуха) Охлаждение: S[от 0 до +45]</v>
      </c>
      <c r="AD185" s="58" t="str">
        <f>CONCATENATE(AD$3,": ",CONCATENATE("S[",CONCATENATE("от ",Royal!AR96," до +",Royal!AS96),"]"))</f>
        <v xml:space="preserve"> (Допустимая темп. наружного воздуха) Обогрев: S[от -15 до +24]</v>
      </c>
    </row>
    <row r="186" spans="1:30" s="58" customFormat="1" x14ac:dyDescent="0.25">
      <c r="A186" s="58">
        <f>Royal!B97</f>
        <v>181</v>
      </c>
      <c r="B186" s="58" t="str">
        <f>CONCATENATE(B$3,": ",CONCATENATE("E[",Royal!F97,"]"))</f>
        <v>Производитель: E[ROYAL Clima]</v>
      </c>
      <c r="C186" s="58" t="str">
        <f>CONCATENATE(C$3,": ",CONCATENATE("S[",Royal!AP97,"]"))</f>
        <v xml:space="preserve"> Тип: S[Сплит система]</v>
      </c>
      <c r="D186" s="58" t="str">
        <f>CONCATENATE(D$3,": ",CONCATENATE("S[",Royal!S97,"]"))</f>
        <v xml:space="preserve"> (Сплит система) Инвертор: S[нет]</v>
      </c>
      <c r="E186" s="58" t="str">
        <f>CONCATENATE(E$3,": ",CONCATENATE("N[",Royal!AM97,"]"))</f>
        <v xml:space="preserve"> (Сплит система) Холодопроизводительность: N[8.1]</v>
      </c>
      <c r="F186" s="58" t="str">
        <f>CONCATENATE(F$3,": ",CONCATENATE("N[",Royal!AG97,"]"))</f>
        <v xml:space="preserve"> (Сплит система) Теплопроизводительность: N[7.85]</v>
      </c>
      <c r="G186" s="58" t="str">
        <f>CONCATENATE(G$3,": ",CONCATENATE("N[",Royal!AO97,"]"))</f>
        <v xml:space="preserve"> (Сплит система) Площадь помещения: N[81]</v>
      </c>
      <c r="H186" s="58" t="str">
        <f>CONCATENATE(H$3,": ",CONCATENATE("S[",Royal!AB97,"]"))</f>
        <v xml:space="preserve"> (Рабочий ток) Охлаждение: S[10.96]</v>
      </c>
      <c r="I186" s="58" t="str">
        <f>CONCATENATE(I$3,": ",CONCATENATE("N[",Royal!Z97,"]"))</f>
        <v xml:space="preserve"> (Потребляемая мощность) Охлаждение: N[2.523]</v>
      </c>
      <c r="J186" s="58" t="str">
        <f>CONCATENATE(J$3,": ",CONCATENATE("S[",Royal!AA97,"]"))</f>
        <v xml:space="preserve"> (Рабочий ток) Обогрев: S[10.02]</v>
      </c>
      <c r="K186" s="58" t="str">
        <f>CONCATENATE(K$3,": ",CONCATENATE("S[",Royal!Y97,"]"))</f>
        <v xml:space="preserve"> (Потребляемая мощность) Обогрев: S[2.302]</v>
      </c>
      <c r="L186" s="58" t="str">
        <f>CONCATENATE(L$3,": ",CONCATENATE("S[",Royal!AN97,"]"))</f>
        <v xml:space="preserve"> (Рабочий ток) Напряжение / Частота источника питания: S[220-240/50/6]</v>
      </c>
      <c r="M186" s="58" t="str">
        <f>CONCATENATE(M$3,": ",CONCATENATE("S[",Royal!AJ97,"]"))</f>
        <v xml:space="preserve"> (Рабочий ток) Хладагент: S[R410A]</v>
      </c>
      <c r="N186" s="58" t="str">
        <f>CONCATENATE(N$3,": ",CONCATENATE("N[",Royal!R97,"]"))</f>
        <v xml:space="preserve"> (Рабочий ток) Количество хладагента: N[2550]</v>
      </c>
      <c r="O186" s="58" t="str">
        <f t="shared" si="7"/>
        <v xml:space="preserve"> (Рабочий ток) Объем рециркулируемого воздуха внутреннего блока: S[]</v>
      </c>
      <c r="P186" s="58" t="str">
        <f>CONCATENATE(P$3,": ",CONCATENATE("S[",Royal!L97,"]"))</f>
        <v xml:space="preserve"> (Внутренний блок) Размеры (Ш x Г x В): S[1082 x 330 x 233]</v>
      </c>
      <c r="Q186" s="58" t="str">
        <f>CONCATENATE(Q$3,": ",CONCATENATE("S[",Royal!M97,"]"))</f>
        <v xml:space="preserve"> (Внутренний блок) Упаковка (Ш x Г x В): S[1155 x 315 x 395]</v>
      </c>
      <c r="R186" s="58" t="str">
        <f>CONCATENATE(R$3,": ",CONCATENATE("S[",Royal!J97," / ",Royal!H97,"]"))</f>
        <v xml:space="preserve"> (Внутренний блок) Масса (нетто / брутто): S[15 / 17.6]</v>
      </c>
      <c r="S186" s="58" t="str">
        <f>CONCATENATE(S$3,": ",CONCATENATE("S[",Royal!AK97,"]"))</f>
        <v xml:space="preserve"> (Внутренний блок) Уровень шума мин. / макс.: S[34/38/42/46]</v>
      </c>
      <c r="T186" s="58" t="str">
        <f>CONCATENATE(T$3,": ",CONCATENATE("S[",Royal!W97,"]"))</f>
        <v xml:space="preserve"> (Наружный блок) Марка компрессора: S[HIGHLY]</v>
      </c>
      <c r="U186" s="58" t="str">
        <f>CONCATENATE(U$3,": ",CONCATENATE("S[",Royal!N97,"]"))</f>
        <v xml:space="preserve"> (Наружный блок) Размеры (Ш x Г x В): S[825 x 655 x 310]</v>
      </c>
      <c r="V186" s="58" t="str">
        <f>CONCATENATE(V$3,": ",CONCATENATE("S[",Royal!O97,"]"))</f>
        <v xml:space="preserve"> (Наружный блок) Упаковка (Ш x Г x В): S[945 x 725 x 435]</v>
      </c>
      <c r="W186" s="58" t="str">
        <f>CONCATENATE(W$3,": ",CONCATENATE("S[",Royal!K97," / ",Royal!I97,"]"))</f>
        <v xml:space="preserve"> (Наружный блок) Масса (нетто / брутто): S[49.4 / 52.6]</v>
      </c>
      <c r="X186" s="58" t="str">
        <f>CONCATENATE(X$3,": ",CONCATENATE("N[",Royal!AL97,"]"))</f>
        <v xml:space="preserve"> (Наружный блок) Максимальный уровень шума: N[60]</v>
      </c>
      <c r="Y186" s="58" t="str">
        <f>CONCATENATE(Y$3,": ",CONCATENATE("N[",Royal!Q97,"]"))</f>
        <v xml:space="preserve"> (Соединительные трубы) Жидкостная линия : N[6.35]</v>
      </c>
      <c r="Z186" s="58" t="str">
        <f>CONCATENATE(Z$3,": ",CONCATENATE("N[",Royal!P97,"]"))</f>
        <v xml:space="preserve"> (Соединительные трубы) Газовая линия : N[15.88]</v>
      </c>
      <c r="AA186" s="58" t="str">
        <f>CONCATENATE(AA$3,": ",CONCATENATE("N[",Royal!T97,"]"))</f>
        <v xml:space="preserve"> (Соединительные трубы) Максимальная длина трубопровода: N[25]</v>
      </c>
      <c r="AB186" s="58" t="str">
        <f>CONCATENATE(AB$3,": ",CONCATENATE("S[",Royal!V97,"]"))</f>
        <v xml:space="preserve"> (Соединительные трубы) Максимальный перепад высот: S[15]</v>
      </c>
      <c r="AC186" s="58" t="str">
        <f>CONCATENATE(AC$3,": ",CONCATENATE("S[",CONCATENATE("от ",Royal!AU97," до +",Royal!AV97),"]"))</f>
        <v xml:space="preserve"> (Допустимая темп. наружного воздуха) Охлаждение: S[от 0 до +45]</v>
      </c>
      <c r="AD186" s="58" t="str">
        <f>CONCATENATE(AD$3,": ",CONCATENATE("S[",CONCATENATE("от ",Royal!AR97," до +",Royal!AS97),"]"))</f>
        <v xml:space="preserve"> (Допустимая темп. наружного воздуха) Обогрев: S[от -15 до +24]</v>
      </c>
    </row>
    <row r="187" spans="1:30" s="58" customFormat="1" x14ac:dyDescent="0.25">
      <c r="A187" s="58">
        <f>Royal!B98</f>
        <v>182</v>
      </c>
      <c r="B187" s="58" t="str">
        <f>CONCATENATE(B$3,": ",CONCATENATE("E[",Royal!F98,"]"))</f>
        <v>Производитель: E[ROYAL Clima]</v>
      </c>
      <c r="C187" s="58" t="str">
        <f>CONCATENATE(C$3,": ",CONCATENATE("S[",Royal!AP98,"]"))</f>
        <v xml:space="preserve"> Тип: S[Кассетные]</v>
      </c>
      <c r="D187" s="58" t="str">
        <f>CONCATENATE(D$3,": ",CONCATENATE("S[",Royal!S98,"]"))</f>
        <v xml:space="preserve"> (Сплит система) Инвертор: S[да]</v>
      </c>
      <c r="E187" s="58" t="str">
        <f>CONCATENATE(E$3,": ",CONCATENATE("N[",Royal!AM98,"]"))</f>
        <v xml:space="preserve"> (Сплит система) Холодопроизводительность: N[3.6]</v>
      </c>
      <c r="F187" s="58" t="str">
        <f>CONCATENATE(F$3,": ",CONCATENATE("N[",Royal!AG98,"]"))</f>
        <v xml:space="preserve"> (Сплит система) Теплопроизводительность: N[4.2]</v>
      </c>
      <c r="G187" s="58" t="str">
        <f>CONCATENATE(G$3,": ",CONCATENATE("N[",Royal!AO98,"]"))</f>
        <v xml:space="preserve"> (Сплит система) Площадь помещения: N[36]</v>
      </c>
      <c r="H187" s="58" t="str">
        <f>CONCATENATE(H$3,": ",CONCATENATE("S[",Royal!AB98,"]"))</f>
        <v xml:space="preserve"> (Рабочий ток) Охлаждение: S[4.74]</v>
      </c>
      <c r="I187" s="58" t="str">
        <f>CONCATENATE(I$3,": ",CONCATENATE("N[",Royal!Z98,"]"))</f>
        <v xml:space="preserve"> (Потребляемая мощность) Охлаждение: N[1.08]</v>
      </c>
      <c r="J187" s="58" t="str">
        <f>CONCATENATE(J$3,": ",CONCATENATE("S[",Royal!AA98,"]"))</f>
        <v xml:space="preserve"> (Рабочий ток) Обогрев: S[5.4]</v>
      </c>
      <c r="K187" s="58" t="str">
        <f>CONCATENATE(K$3,": ",CONCATENATE("S[",Royal!Y98,"]"))</f>
        <v xml:space="preserve"> (Потребляемая мощность) Обогрев: S[1.23]</v>
      </c>
      <c r="L187" s="58" t="str">
        <f>CONCATENATE(L$3,": ",CONCATENATE("S[",Royal!AN98,"]"))</f>
        <v xml:space="preserve"> (Рабочий ток) Напряжение / Частота источника питания: S[]</v>
      </c>
      <c r="M187" s="58" t="str">
        <f>CONCATENATE(M$3,": ",CONCATENATE("S[",Royal!AJ98,"]"))</f>
        <v xml:space="preserve"> (Рабочий ток) Хладагент: S[R32]</v>
      </c>
      <c r="N187" s="58" t="str">
        <f>CONCATENATE(N$3,": ",CONCATENATE("N[",Royal!R98,"]"))</f>
        <v xml:space="preserve"> (Рабочий ток) Количество хладагента: N[900]</v>
      </c>
      <c r="O187" s="58" t="str">
        <f t="shared" si="7"/>
        <v xml:space="preserve"> (Рабочий ток) Объем рециркулируемого воздуха внутреннего блока: S[]</v>
      </c>
      <c r="P187" s="58" t="str">
        <f>CONCATENATE(P$3,": ",CONCATENATE("S[",Royal!L98,"]"))</f>
        <v xml:space="preserve"> (Внутренний блок) Размеры (Ш x Г x В): S[570 x 260 x 570]</v>
      </c>
      <c r="Q187" s="58" t="str">
        <f>CONCATENATE(Q$3,": ",CONCATENATE("S[",Royal!M98,"]"))</f>
        <v xml:space="preserve"> (Внутренний блок) Упаковка (Ш x Г x В): S[655 x 295 x 655]</v>
      </c>
      <c r="R187" s="58" t="str">
        <f>CONCATENATE(R$3,": ",CONCATENATE("S[",Royal!J98," / ",Royal!H98,"]"))</f>
        <v xml:space="preserve"> (Внутренний блок) Масса (нетто / брутто): S[17 / 20]</v>
      </c>
      <c r="S187" s="58" t="str">
        <f>CONCATENATE(S$3,": ",CONCATENATE("S[",Royal!AK98,"]"))</f>
        <v xml:space="preserve"> (Внутренний блок) Уровень шума мин. / макс.: S[36/44/45]</v>
      </c>
      <c r="T187" s="58" t="str">
        <f>CONCATENATE(T$3,": ",CONCATENATE("S[",Royal!W98,"]"))</f>
        <v xml:space="preserve"> (Наружный блок) Марка компрессора: S[GMCC]</v>
      </c>
      <c r="U187" s="58" t="str">
        <f>CONCATENATE(U$3,": ",CONCATENATE("S[",Royal!N98,"]"))</f>
        <v xml:space="preserve"> (Наружный блок) Размеры (Ш x Г x В): S[800 x 545 x 315]</v>
      </c>
      <c r="V187" s="58" t="str">
        <f>CONCATENATE(V$3,": ",CONCATENATE("S[",Royal!O98,"]"))</f>
        <v xml:space="preserve"> (Наружный блок) Упаковка (Ш x Г x В): S[920 x 620 x 400]</v>
      </c>
      <c r="W187" s="58" t="str">
        <f>CONCATENATE(W$3,": ",CONCATENATE("S[",Royal!K98," / ",Royal!I98,"]"))</f>
        <v xml:space="preserve"> (Наружный блок) Масса (нетто / брутто): S[35 / 38]</v>
      </c>
      <c r="X187" s="58" t="str">
        <f>CONCATENATE(X$3,": ",CONCATENATE("N[",Royal!AL98,"]"))</f>
        <v xml:space="preserve"> (Наружный блок) Максимальный уровень шума: N[54]</v>
      </c>
      <c r="Y187" s="58" t="str">
        <f>CONCATENATE(Y$3,": ",CONCATENATE("N[",Royal!Q98,"]"))</f>
        <v xml:space="preserve"> (Соединительные трубы) Жидкостная линия : N[6.35]</v>
      </c>
      <c r="Z187" s="58" t="str">
        <f>CONCATENATE(Z$3,": ",CONCATENATE("N[",Royal!P98,"]"))</f>
        <v xml:space="preserve"> (Соединительные трубы) Газовая линия : N[12.7]</v>
      </c>
      <c r="AA187" s="58" t="str">
        <f>CONCATENATE(AA$3,": ",CONCATENATE("N[",Royal!T98,"]"))</f>
        <v xml:space="preserve"> (Соединительные трубы) Максимальная длина трубопровода: N[25]</v>
      </c>
      <c r="AB187" s="58" t="str">
        <f>CONCATENATE(AB$3,": ",CONCATENATE("S[",Royal!V98,"]"))</f>
        <v xml:space="preserve"> (Соединительные трубы) Максимальный перепад высот: S[10]</v>
      </c>
      <c r="AC187" s="58" t="str">
        <f>CONCATENATE(AC$3,": ",CONCATENATE("S[",CONCATENATE("от ",Royal!AU98," до +",Royal!AV98),"]"))</f>
        <v xml:space="preserve"> (Допустимая темп. наружного воздуха) Охлаждение: S[от -20 до +52]</v>
      </c>
      <c r="AD187" s="58" t="str">
        <f>CONCATENATE(AD$3,": ",CONCATENATE("S[",CONCATENATE("от ",Royal!AR98," до +",Royal!AS98),"]"))</f>
        <v xml:space="preserve"> (Допустимая темп. наружного воздуха) Обогрев: S[от -20 до +24]</v>
      </c>
    </row>
    <row r="188" spans="1:30" s="58" customFormat="1" x14ac:dyDescent="0.25">
      <c r="A188" s="58">
        <f>Royal!B99</f>
        <v>183</v>
      </c>
      <c r="B188" s="58" t="str">
        <f>CONCATENATE(B$3,": ",CONCATENATE("E[",Royal!F99,"]"))</f>
        <v>Производитель: E[ROYAL Clima]</v>
      </c>
      <c r="C188" s="58" t="str">
        <f>CONCATENATE(C$3,": ",CONCATENATE("S[",Royal!AP99,"]"))</f>
        <v xml:space="preserve"> Тип: S[Кассетные]</v>
      </c>
      <c r="D188" s="58" t="str">
        <f>CONCATENATE(D$3,": ",CONCATENATE("S[",Royal!S99,"]"))</f>
        <v xml:space="preserve"> (Сплит система) Инвертор: S[да]</v>
      </c>
      <c r="E188" s="58" t="str">
        <f>CONCATENATE(E$3,": ",CONCATENATE("N[",Royal!AM99,"]"))</f>
        <v xml:space="preserve"> (Сплит система) Холодопроизводительность: N[5]</v>
      </c>
      <c r="F188" s="58" t="str">
        <f>CONCATENATE(F$3,": ",CONCATENATE("N[",Royal!AG99,"]"))</f>
        <v xml:space="preserve"> (Сплит система) Теплопроизводительность: N[5.6]</v>
      </c>
      <c r="G188" s="58" t="str">
        <f>CONCATENATE(G$3,": ",CONCATENATE("N[",Royal!AO99,"]"))</f>
        <v xml:space="preserve"> (Сплит система) Площадь помещения: N[50]</v>
      </c>
      <c r="H188" s="58" t="str">
        <f>CONCATENATE(H$3,": ",CONCATENATE("S[",Royal!AB99,"]"))</f>
        <v xml:space="preserve"> (Рабочий ток) Охлаждение: S[7.16]</v>
      </c>
      <c r="I188" s="58" t="str">
        <f>CONCATENATE(I$3,": ",CONCATENATE("N[",Royal!Z99,"]"))</f>
        <v xml:space="preserve"> (Потребляемая мощность) Охлаждение: N[1.63]</v>
      </c>
      <c r="J188" s="58" t="str">
        <f>CONCATENATE(J$3,": ",CONCATENATE("S[",Royal!AA99,"]"))</f>
        <v xml:space="preserve"> (Рабочий ток) Обогрев: S[7.6]</v>
      </c>
      <c r="K188" s="58" t="str">
        <f>CONCATENATE(K$3,": ",CONCATENATE("S[",Royal!Y99,"]"))</f>
        <v xml:space="preserve"> (Потребляемая мощность) Обогрев: S[1.73]</v>
      </c>
      <c r="L188" s="58" t="str">
        <f>CONCATENATE(L$3,": ",CONCATENATE("S[",Royal!AN99,"]"))</f>
        <v xml:space="preserve"> (Рабочий ток) Напряжение / Частота источника питания: S[]</v>
      </c>
      <c r="M188" s="58" t="str">
        <f>CONCATENATE(M$3,": ",CONCATENATE("S[",Royal!AJ99,"]"))</f>
        <v xml:space="preserve"> (Рабочий ток) Хладагент: S[R32]</v>
      </c>
      <c r="N188" s="58" t="str">
        <f>CONCATENATE(N$3,": ",CONCATENATE("N[",Royal!R99,"]"))</f>
        <v xml:space="preserve"> (Рабочий ток) Количество хладагента: N[1160]</v>
      </c>
      <c r="O188" s="58" t="str">
        <f t="shared" si="7"/>
        <v xml:space="preserve"> (Рабочий ток) Объем рециркулируемого воздуха внутреннего блока: S[]</v>
      </c>
      <c r="P188" s="58" t="str">
        <f>CONCATENATE(P$3,": ",CONCATENATE("S[",Royal!L99,"]"))</f>
        <v xml:space="preserve"> (Внутренний блок) Размеры (Ш x Г x В): S[570 x 260 x 570]</v>
      </c>
      <c r="Q188" s="58" t="str">
        <f>CONCATENATE(Q$3,": ",CONCATENATE("S[",Royal!M99,"]"))</f>
        <v xml:space="preserve"> (Внутренний блок) Упаковка (Ш x Г x В): S[720 x 290 x 650]</v>
      </c>
      <c r="R188" s="58" t="str">
        <f>CONCATENATE(R$3,": ",CONCATENATE("S[",Royal!J99," / ",Royal!H99,"]"))</f>
        <v xml:space="preserve"> (Внутренний блок) Масса (нетто / брутто): S[15.5 / 18]</v>
      </c>
      <c r="S188" s="58" t="str">
        <f>CONCATENATE(S$3,": ",CONCATENATE("S[",Royal!AK99,"]"))</f>
        <v xml:space="preserve"> (Внутренний блок) Уровень шума мин. / макс.: S[38/41/45]</v>
      </c>
      <c r="T188" s="58" t="str">
        <f>CONCATENATE(T$3,": ",CONCATENATE("S[",Royal!W99,"]"))</f>
        <v xml:space="preserve"> (Наружный блок) Марка компрессора: S[GMCC]</v>
      </c>
      <c r="U188" s="58" t="str">
        <f>CONCATENATE(U$3,": ",CONCATENATE("S[",Royal!N99,"]"))</f>
        <v xml:space="preserve"> (Наружный блок) Размеры (Ш x Г x В): S[800 x 545 x 315]</v>
      </c>
      <c r="V188" s="58" t="str">
        <f>CONCATENATE(V$3,": ",CONCATENATE("S[",Royal!O99,"]"))</f>
        <v xml:space="preserve"> (Наружный блок) Упаковка (Ш x Г x В): S[920 x 620 x 400]</v>
      </c>
      <c r="W188" s="58" t="str">
        <f>CONCATENATE(W$3,": ",CONCATENATE("S[",Royal!K99," / ",Royal!I99,"]"))</f>
        <v xml:space="preserve"> (Наружный блок) Масса (нетто / брутто): S[37 / 40]</v>
      </c>
      <c r="X188" s="58" t="str">
        <f>CONCATENATE(X$3,": ",CONCATENATE("N[",Royal!AL99,"]"))</f>
        <v xml:space="preserve"> (Наружный блок) Максимальный уровень шума: N[55]</v>
      </c>
      <c r="Y188" s="58" t="str">
        <f>CONCATENATE(Y$3,": ",CONCATENATE("N[",Royal!Q99,"]"))</f>
        <v xml:space="preserve"> (Соединительные трубы) Жидкостная линия : N[6.35]</v>
      </c>
      <c r="Z188" s="58" t="str">
        <f>CONCATENATE(Z$3,": ",CONCATENATE("N[",Royal!P99,"]"))</f>
        <v xml:space="preserve"> (Соединительные трубы) Газовая линия : N[12.7]</v>
      </c>
      <c r="AA188" s="58" t="str">
        <f>CONCATENATE(AA$3,": ",CONCATENATE("N[",Royal!T99,"]"))</f>
        <v xml:space="preserve"> (Соединительные трубы) Максимальная длина трубопровода: N[30]</v>
      </c>
      <c r="AB188" s="58" t="str">
        <f>CONCATENATE(AB$3,": ",CONCATENATE("S[",Royal!V99,"]"))</f>
        <v xml:space="preserve"> (Соединительные трубы) Максимальный перепад высот: S[20]</v>
      </c>
      <c r="AC188" s="58" t="str">
        <f>CONCATENATE(AC$3,": ",CONCATENATE("S[",CONCATENATE("от ",Royal!AU99," до +",Royal!AV99),"]"))</f>
        <v xml:space="preserve"> (Допустимая темп. наружного воздуха) Охлаждение: S[от -20 до +52]</v>
      </c>
      <c r="AD188" s="58" t="str">
        <f>CONCATENATE(AD$3,": ",CONCATENATE("S[",CONCATENATE("от ",Royal!AR99," до +",Royal!AS99),"]"))</f>
        <v xml:space="preserve"> (Допустимая темп. наружного воздуха) Обогрев: S[от -20 до +24]</v>
      </c>
    </row>
    <row r="189" spans="1:30" s="58" customFormat="1" x14ac:dyDescent="0.25">
      <c r="A189" s="58">
        <f>Royal!B100</f>
        <v>184</v>
      </c>
      <c r="B189" s="58" t="str">
        <f>CONCATENATE(B$3,": ",CONCATENATE("E[",Royal!F100,"]"))</f>
        <v>Производитель: E[ROYAL Clima]</v>
      </c>
      <c r="C189" s="58" t="str">
        <f>CONCATENATE(C$3,": ",CONCATENATE("S[",Royal!AP100,"]"))</f>
        <v xml:space="preserve"> Тип: S[Кассетные]</v>
      </c>
      <c r="D189" s="58" t="str">
        <f>CONCATENATE(D$3,": ",CONCATENATE("S[",Royal!S100,"]"))</f>
        <v xml:space="preserve"> (Сплит система) Инвертор: S[да]</v>
      </c>
      <c r="E189" s="58" t="str">
        <f>CONCATENATE(E$3,": ",CONCATENATE("N[",Royal!AM100,"]"))</f>
        <v xml:space="preserve"> (Сплит система) Холодопроизводительность: N[7]</v>
      </c>
      <c r="F189" s="58" t="str">
        <f>CONCATENATE(F$3,": ",CONCATENATE("N[",Royal!AG100,"]"))</f>
        <v xml:space="preserve"> (Сплит система) Теплопроизводительность: N[8]</v>
      </c>
      <c r="G189" s="58" t="str">
        <f>CONCATENATE(G$3,": ",CONCATENATE("N[",Royal!AO100,"]"))</f>
        <v xml:space="preserve"> (Сплит система) Площадь помещения: N[70]</v>
      </c>
      <c r="H189" s="58" t="str">
        <f>CONCATENATE(H$3,": ",CONCATENATE("S[",Royal!AB100,"]"))</f>
        <v xml:space="preserve"> (Рабочий ток) Охлаждение: S[9.57]</v>
      </c>
      <c r="I189" s="58" t="str">
        <f>CONCATENATE(I$3,": ",CONCATENATE("N[",Royal!Z100,"]"))</f>
        <v xml:space="preserve"> (Потребляемая мощность) Охлаждение: N[2.18]</v>
      </c>
      <c r="J189" s="58" t="str">
        <f>CONCATENATE(J$3,": ",CONCATENATE("S[",Royal!AA100,"]"))</f>
        <v xml:space="preserve"> (Рабочий ток) Обогрев: S[9.22]</v>
      </c>
      <c r="K189" s="58" t="str">
        <f>CONCATENATE(K$3,": ",CONCATENATE("S[",Royal!Y100,"]"))</f>
        <v xml:space="preserve"> (Потребляемая мощность) Обогрев: S[2.1]</v>
      </c>
      <c r="L189" s="58" t="str">
        <f>CONCATENATE(L$3,": ",CONCATENATE("S[",Royal!AN100,"]"))</f>
        <v xml:space="preserve"> (Рабочий ток) Напряжение / Частота источника питания: S[]</v>
      </c>
      <c r="M189" s="58" t="str">
        <f>CONCATENATE(M$3,": ",CONCATENATE("S[",Royal!AJ100,"]"))</f>
        <v xml:space="preserve"> (Рабочий ток) Хладагент: S[R32]</v>
      </c>
      <c r="N189" s="58" t="str">
        <f>CONCATENATE(N$3,": ",CONCATENATE("N[",Royal!R100,"]"))</f>
        <v xml:space="preserve"> (Рабочий ток) Количество хладагента: N[1400]</v>
      </c>
      <c r="O189" s="58" t="str">
        <f t="shared" si="7"/>
        <v xml:space="preserve"> (Рабочий ток) Объем рециркулируемого воздуха внутреннего блока: S[]</v>
      </c>
      <c r="P189" s="58" t="str">
        <f>CONCATENATE(P$3,": ",CONCATENATE("S[",Royal!L100,"]"))</f>
        <v xml:space="preserve"> (Внутренний блок) Размеры (Ш x Г x В): S[835 x 250 x 835]</v>
      </c>
      <c r="Q189" s="58" t="str">
        <f>CONCATENATE(Q$3,": ",CONCATENATE("S[",Royal!M100,"]"))</f>
        <v xml:space="preserve"> (Внутренний блок) Упаковка (Ш x Г x В): S[910 x 310 x 910]</v>
      </c>
      <c r="R189" s="58" t="str">
        <f>CONCATENATE(R$3,": ",CONCATENATE("S[",Royal!J100," / ",Royal!H100,"]"))</f>
        <v xml:space="preserve"> (Внутренний блок) Масса (нетто / брутто): S[24 / 27.5]</v>
      </c>
      <c r="S189" s="58" t="str">
        <f>CONCATENATE(S$3,": ",CONCATENATE("S[",Royal!AK100,"]"))</f>
        <v xml:space="preserve"> (Внутренний блок) Уровень шума мин. / макс.: S[38/43/47]</v>
      </c>
      <c r="T189" s="58" t="str">
        <f>CONCATENATE(T$3,": ",CONCATENATE("S[",Royal!W100,"]"))</f>
        <v xml:space="preserve"> (Наружный блок) Марка компрессора: S[GMCC]</v>
      </c>
      <c r="U189" s="58" t="str">
        <f>CONCATENATE(U$3,": ",CONCATENATE("S[",Royal!N100,"]"))</f>
        <v xml:space="preserve"> (Наружный блок) Размеры (Ш x Г x В): S[900 x 700 x 350]</v>
      </c>
      <c r="V189" s="58" t="str">
        <f>CONCATENATE(V$3,": ",CONCATENATE("S[",Royal!O100,"]"))</f>
        <v xml:space="preserve"> (Наружный блок) Упаковка (Ш x Г x В): S[1020 x 770 x 430]</v>
      </c>
      <c r="W189" s="58" t="str">
        <f>CONCATENATE(W$3,": ",CONCATENATE("S[",Royal!K100," / ",Royal!I100,"]"))</f>
        <v xml:space="preserve"> (Наружный блок) Масса (нетто / брутто): S[51 / 55]</v>
      </c>
      <c r="X189" s="58" t="str">
        <f>CONCATENATE(X$3,": ",CONCATENATE("N[",Royal!AL100,"]"))</f>
        <v xml:space="preserve"> (Наружный блок) Максимальный уровень шума: N[58]</v>
      </c>
      <c r="Y189" s="58" t="str">
        <f>CONCATENATE(Y$3,": ",CONCATENATE("N[",Royal!Q100,"]"))</f>
        <v xml:space="preserve"> (Соединительные трубы) Жидкостная линия : N[9.53]</v>
      </c>
      <c r="Z189" s="58" t="str">
        <f>CONCATENATE(Z$3,": ",CONCATENATE("N[",Royal!P100,"]"))</f>
        <v xml:space="preserve"> (Соединительные трубы) Газовая линия : N[15.88]</v>
      </c>
      <c r="AA189" s="58" t="str">
        <f>CONCATENATE(AA$3,": ",CONCATENATE("N[",Royal!T100,"]"))</f>
        <v xml:space="preserve"> (Соединительные трубы) Максимальная длина трубопровода: N[50]</v>
      </c>
      <c r="AB189" s="58" t="str">
        <f>CONCATENATE(AB$3,": ",CONCATENATE("S[",Royal!V100,"]"))</f>
        <v xml:space="preserve"> (Соединительные трубы) Максимальный перепад высот: S[25]</v>
      </c>
      <c r="AC189" s="58" t="str">
        <f>CONCATENATE(AC$3,": ",CONCATENATE("S[",CONCATENATE("от ",Royal!AU100," до +",Royal!AV100),"]"))</f>
        <v xml:space="preserve"> (Допустимая темп. наружного воздуха) Охлаждение: S[от -20 до +52]</v>
      </c>
      <c r="AD189" s="58" t="str">
        <f>CONCATENATE(AD$3,": ",CONCATENATE("S[",CONCATENATE("от ",Royal!AR100," до +",Royal!AS100),"]"))</f>
        <v xml:space="preserve"> (Допустимая темп. наружного воздуха) Обогрев: S[от -20 до +24]</v>
      </c>
    </row>
    <row r="190" spans="1:30" s="58" customFormat="1" x14ac:dyDescent="0.25">
      <c r="A190" s="58">
        <f>Royal!B101</f>
        <v>185</v>
      </c>
      <c r="B190" s="58" t="str">
        <f>CONCATENATE(B$3,": ",CONCATENATE("E[",Royal!F101,"]"))</f>
        <v>Производитель: E[ROYAL Clima]</v>
      </c>
      <c r="C190" s="58" t="str">
        <f>CONCATENATE(C$3,": ",CONCATENATE("S[",Royal!AP101,"]"))</f>
        <v xml:space="preserve"> Тип: S[Кассетные]</v>
      </c>
      <c r="D190" s="58" t="str">
        <f>CONCATENATE(D$3,": ",CONCATENATE("S[",Royal!S101,"]"))</f>
        <v xml:space="preserve"> (Сплит система) Инвертор: S[да]</v>
      </c>
      <c r="E190" s="58" t="str">
        <f>CONCATENATE(E$3,": ",CONCATENATE("N[",Royal!AM101,"]"))</f>
        <v xml:space="preserve"> (Сплит система) Холодопроизводительность: N[10.55]</v>
      </c>
      <c r="F190" s="58" t="str">
        <f>CONCATENATE(F$3,": ",CONCATENATE("N[",Royal!AG101,"]"))</f>
        <v xml:space="preserve"> (Сплит система) Теплопроизводительность: N[11.15]</v>
      </c>
      <c r="G190" s="58" t="str">
        <f>CONCATENATE(G$3,": ",CONCATENATE("N[",Royal!AO101,"]"))</f>
        <v xml:space="preserve"> (Сплит система) Площадь помещения: N[106]</v>
      </c>
      <c r="H190" s="58" t="str">
        <f>CONCATENATE(H$3,": ",CONCATENATE("S[",Royal!AB101,"]"))</f>
        <v xml:space="preserve"> (Рабочий ток) Охлаждение: S[15]</v>
      </c>
      <c r="I190" s="58" t="str">
        <f>CONCATENATE(I$3,": ",CONCATENATE("N[",Royal!Z101,"]"))</f>
        <v xml:space="preserve"> (Потребляемая мощность) Охлаждение: N[3.4]</v>
      </c>
      <c r="J190" s="58" t="str">
        <f>CONCATENATE(J$3,": ",CONCATENATE("S[",Royal!AA101,"]"))</f>
        <v xml:space="preserve"> (Рабочий ток) Обогрев: S[15.5]</v>
      </c>
      <c r="K190" s="58" t="str">
        <f>CONCATENATE(K$3,": ",CONCATENATE("S[",Royal!Y101,"]"))</f>
        <v xml:space="preserve"> (Потребляемая мощность) Обогрев: S[3.45]</v>
      </c>
      <c r="L190" s="58" t="str">
        <f>CONCATENATE(L$3,": ",CONCATENATE("S[",Royal!AN101,"]"))</f>
        <v xml:space="preserve"> (Рабочий ток) Напряжение / Частота источника питания: S[]</v>
      </c>
      <c r="M190" s="58" t="str">
        <f>CONCATENATE(M$3,": ",CONCATENATE("S[",Royal!AJ101,"]"))</f>
        <v xml:space="preserve"> (Рабочий ток) Хладагент: S[R32]</v>
      </c>
      <c r="N190" s="58" t="str">
        <f>CONCATENATE(N$3,": ",CONCATENATE("N[",Royal!R101,"]"))</f>
        <v xml:space="preserve"> (Рабочий ток) Количество хладагента: N[2540]</v>
      </c>
      <c r="O190" s="58" t="str">
        <f t="shared" si="7"/>
        <v xml:space="preserve"> (Рабочий ток) Объем рециркулируемого воздуха внутреннего блока: S[]</v>
      </c>
      <c r="P190" s="58" t="str">
        <f>CONCATENATE(P$3,": ",CONCATENATE("S[",Royal!L101,"]"))</f>
        <v xml:space="preserve"> (Внутренний блок) Размеры (Ш x Г x В): S[835 x 290 x 835]</v>
      </c>
      <c r="Q190" s="58" t="str">
        <f>CONCATENATE(Q$3,": ",CONCATENATE("S[",Royal!M101,"]"))</f>
        <v xml:space="preserve"> (Внутренний блок) Упаковка (Ш x Г x В): S[910 x 310 x 910]</v>
      </c>
      <c r="R190" s="58" t="str">
        <f>CONCATENATE(R$3,": ",CONCATENATE("S[",Royal!J101," / ",Royal!H101,"]"))</f>
        <v xml:space="preserve"> (Внутренний блок) Масса (нетто / брутто): S[26.5 / 30.5]</v>
      </c>
      <c r="S190" s="58" t="str">
        <f>CONCATENATE(S$3,": ",CONCATENATE("S[",Royal!AK101,"]"))</f>
        <v xml:space="preserve"> (Внутренний блок) Уровень шума мин. / макс.: S[45/48/51]</v>
      </c>
      <c r="T190" s="58" t="str">
        <f>CONCATENATE(T$3,": ",CONCATENATE("S[",Royal!W101,"]"))</f>
        <v xml:space="preserve"> (Наружный блок) Марка компрессора: S[GMCC]</v>
      </c>
      <c r="U190" s="58" t="str">
        <f>CONCATENATE(U$3,": ",CONCATENATE("S[",Royal!N101,"]"))</f>
        <v xml:space="preserve"> (Наружный блок) Размеры (Ш x Г x В): S[970 x 805 x 395]</v>
      </c>
      <c r="V190" s="58" t="str">
        <f>CONCATENATE(V$3,": ",CONCATENATE("S[",Royal!O101,"]"))</f>
        <v xml:space="preserve"> (Наружный блок) Упаковка (Ш x Г x В): S[1105 x 895 x 495]</v>
      </c>
      <c r="W190" s="58" t="str">
        <f>CONCATENATE(W$3,": ",CONCATENATE("S[",Royal!K101," / ",Royal!I101,"]"))</f>
        <v xml:space="preserve"> (Наружный блок) Масса (нетто / брутто): S[72 / 76]</v>
      </c>
      <c r="X190" s="58" t="str">
        <f>CONCATENATE(X$3,": ",CONCATENATE("N[",Royal!AL101,"]"))</f>
        <v xml:space="preserve"> (Наружный блок) Максимальный уровень шума: N[57]</v>
      </c>
      <c r="Y190" s="58" t="str">
        <f>CONCATENATE(Y$3,": ",CONCATENATE("N[",Royal!Q101,"]"))</f>
        <v xml:space="preserve"> (Соединительные трубы) Жидкостная линия : N[9.53]</v>
      </c>
      <c r="Z190" s="58" t="str">
        <f>CONCATENATE(Z$3,": ",CONCATENATE("N[",Royal!P101,"]"))</f>
        <v xml:space="preserve"> (Соединительные трубы) Газовая линия : N[15.88]</v>
      </c>
      <c r="AA190" s="58" t="str">
        <f>CONCATENATE(AA$3,": ",CONCATENATE("N[",Royal!T101,"]"))</f>
        <v xml:space="preserve"> (Соединительные трубы) Максимальная длина трубопровода: N[65]</v>
      </c>
      <c r="AB190" s="58" t="str">
        <f>CONCATENATE(AB$3,": ",CONCATENATE("S[",Royal!V101,"]"))</f>
        <v xml:space="preserve"> (Соединительные трубы) Максимальный перепад высот: S[30]</v>
      </c>
      <c r="AC190" s="58" t="str">
        <f>CONCATENATE(AC$3,": ",CONCATENATE("S[",CONCATENATE("от ",Royal!AU101," до +",Royal!AV101),"]"))</f>
        <v xml:space="preserve"> (Допустимая темп. наружного воздуха) Охлаждение: S[от -20 до +52]</v>
      </c>
      <c r="AD190" s="58" t="str">
        <f>CONCATENATE(AD$3,": ",CONCATENATE("S[",CONCATENATE("от ",Royal!AR101," до +",Royal!AS101),"]"))</f>
        <v xml:space="preserve"> (Допустимая темп. наружного воздуха) Обогрев: S[от -20 до +24]</v>
      </c>
    </row>
    <row r="191" spans="1:30" s="58" customFormat="1" x14ac:dyDescent="0.25">
      <c r="A191" s="58">
        <f>Royal!B102</f>
        <v>186</v>
      </c>
      <c r="B191" s="58" t="str">
        <f>CONCATENATE(B$3,": ",CONCATENATE("E[",Royal!F102,"]"))</f>
        <v>Производитель: E[ROYAL Clima]</v>
      </c>
      <c r="C191" s="58" t="str">
        <f>CONCATENATE(C$3,": ",CONCATENATE("S[",Royal!AP102,"]"))</f>
        <v xml:space="preserve"> Тип: S[Кассетные]</v>
      </c>
      <c r="D191" s="58" t="str">
        <f>CONCATENATE(D$3,": ",CONCATENATE("S[",Royal!S102,"]"))</f>
        <v xml:space="preserve"> (Сплит система) Инвертор: S[да]</v>
      </c>
      <c r="E191" s="58" t="str">
        <f>CONCATENATE(E$3,": ",CONCATENATE("N[",Royal!AM102,"]"))</f>
        <v xml:space="preserve"> (Сплит система) Холодопроизводительность: N[14]</v>
      </c>
      <c r="F191" s="58" t="str">
        <f>CONCATENATE(F$3,": ",CONCATENATE("N[",Royal!AG102,"]"))</f>
        <v xml:space="preserve"> (Сплит система) Теплопроизводительность: N[16]</v>
      </c>
      <c r="G191" s="58" t="str">
        <f>CONCATENATE(G$3,": ",CONCATENATE("N[",Royal!AO102,"]"))</f>
        <v xml:space="preserve"> (Сплит система) Площадь помещения: N[140]</v>
      </c>
      <c r="H191" s="58" t="str">
        <f>CONCATENATE(H$3,": ",CONCATENATE("S[",Royal!AB102,"]"))</f>
        <v xml:space="preserve"> (Рабочий ток) Охлаждение: S[7.53]</v>
      </c>
      <c r="I191" s="58" t="str">
        <f>CONCATENATE(I$3,": ",CONCATENATE("N[",Royal!Z102,"]"))</f>
        <v xml:space="preserve"> (Потребляемая мощность) Охлаждение: N[5.2]</v>
      </c>
      <c r="J191" s="58" t="str">
        <f>CONCATENATE(J$3,": ",CONCATENATE("S[",Royal!AA102,"]"))</f>
        <v xml:space="preserve"> (Рабочий ток) Обогрев: S[7.8]</v>
      </c>
      <c r="K191" s="58" t="str">
        <f>CONCATENATE(K$3,": ",CONCATENATE("S[",Royal!Y102,"]"))</f>
        <v xml:space="preserve"> (Потребляемая мощность) Обогрев: S[5.4]</v>
      </c>
      <c r="L191" s="58" t="str">
        <f>CONCATENATE(L$3,": ",CONCATENATE("S[",Royal!AN102,"]"))</f>
        <v xml:space="preserve"> (Рабочий ток) Напряжение / Частота источника питания: S[]</v>
      </c>
      <c r="M191" s="58" t="str">
        <f>CONCATENATE(M$3,": ",CONCATENATE("S[",Royal!AJ102,"]"))</f>
        <v xml:space="preserve"> (Рабочий ток) Хладагент: S[R32]</v>
      </c>
      <c r="N191" s="58" t="str">
        <f>CONCATENATE(N$3,": ",CONCATENATE("N[",Royal!R102,"]"))</f>
        <v xml:space="preserve"> (Рабочий ток) Количество хладагента: N[3600]</v>
      </c>
      <c r="O191" s="58" t="str">
        <f t="shared" si="7"/>
        <v xml:space="preserve"> (Рабочий ток) Объем рециркулируемого воздуха внутреннего блока: S[]</v>
      </c>
      <c r="P191" s="58" t="str">
        <f>CONCATENATE(P$3,": ",CONCATENATE("S[",Royal!L102,"]"))</f>
        <v xml:space="preserve"> (Внутренний блок) Размеры (Ш x Г x В): S[835 x 290 x 835]</v>
      </c>
      <c r="Q191" s="58" t="str">
        <f>CONCATENATE(Q$3,": ",CONCATENATE("S[",Royal!M102,"]"))</f>
        <v xml:space="preserve"> (Внутренний блок) Упаковка (Ш x Г x В): S[910 x 310 x 910]</v>
      </c>
      <c r="R191" s="58" t="str">
        <f>CONCATENATE(R$3,": ",CONCATENATE("S[",Royal!J102," / ",Royal!H102,"]"))</f>
        <v xml:space="preserve"> (Внутренний блок) Масса (нетто / брутто): S[31 / 35]</v>
      </c>
      <c r="S191" s="58" t="str">
        <f>CONCATENATE(S$3,": ",CONCATENATE("S[",Royal!AK102,"]"))</f>
        <v xml:space="preserve"> (Внутренний блок) Уровень шума мин. / макс.: S[48/50/52]</v>
      </c>
      <c r="T191" s="58" t="str">
        <f>CONCATENATE(T$3,": ",CONCATENATE("S[",Royal!W102,"]"))</f>
        <v xml:space="preserve"> (Наружный блок) Марка компрессора: S[GMCC]</v>
      </c>
      <c r="U191" s="58" t="str">
        <f>CONCATENATE(U$3,": ",CONCATENATE("S[",Royal!N102,"]"))</f>
        <v xml:space="preserve"> (Наружный блок) Размеры (Ш x Г x В): S[940 x 1325 x 370]</v>
      </c>
      <c r="V191" s="58" t="str">
        <f>CONCATENATE(V$3,": ",CONCATENATE("S[",Royal!O102,"]"))</f>
        <v xml:space="preserve"> (Наружный блок) Упаковка (Ш x Г x В): S[1080 x 1440 x 430]</v>
      </c>
      <c r="W191" s="58" t="str">
        <f>CONCATENATE(W$3,": ",CONCATENATE("S[",Royal!K102," / ",Royal!I102,"]"))</f>
        <v xml:space="preserve"> (Наружный блок) Масса (нетто / брутто): S[92 / 102]</v>
      </c>
      <c r="X191" s="58" t="str">
        <f>CONCATENATE(X$3,": ",CONCATENATE("N[",Royal!AL102,"]"))</f>
        <v xml:space="preserve"> (Наружный блок) Максимальный уровень шума: N[60]</v>
      </c>
      <c r="Y191" s="58" t="str">
        <f>CONCATENATE(Y$3,": ",CONCATENATE("N[",Royal!Q102,"]"))</f>
        <v xml:space="preserve"> (Соединительные трубы) Жидкостная линия : N[9.53]</v>
      </c>
      <c r="Z191" s="58" t="str">
        <f>CONCATENATE(Z$3,": ",CONCATENATE("N[",Royal!P102,"]"))</f>
        <v xml:space="preserve"> (Соединительные трубы) Газовая линия : N[19.05]</v>
      </c>
      <c r="AA191" s="58" t="str">
        <f>CONCATENATE(AA$3,": ",CONCATENATE("N[",Royal!T102,"]"))</f>
        <v xml:space="preserve"> (Соединительные трубы) Максимальная длина трубопровода: N[65]</v>
      </c>
      <c r="AB191" s="58" t="str">
        <f>CONCATENATE(AB$3,": ",CONCATENATE("S[",Royal!V102,"]"))</f>
        <v xml:space="preserve"> (Соединительные трубы) Максимальный перепад высот: S[30]</v>
      </c>
      <c r="AC191" s="58" t="str">
        <f>CONCATENATE(AC$3,": ",CONCATENATE("S[",CONCATENATE("от ",Royal!AU102," до +",Royal!AV102),"]"))</f>
        <v xml:space="preserve"> (Допустимая темп. наружного воздуха) Охлаждение: S[от -20 до +52]</v>
      </c>
      <c r="AD191" s="58" t="str">
        <f>CONCATENATE(AD$3,": ",CONCATENATE("S[",CONCATENATE("от ",Royal!AR102," до +",Royal!AS102),"]"))</f>
        <v xml:space="preserve"> (Допустимая темп. наружного воздуха) Обогрев: S[от -20 до +24]</v>
      </c>
    </row>
    <row r="192" spans="1:30" s="58" customFormat="1" x14ac:dyDescent="0.25">
      <c r="A192" s="58">
        <f>Royal!B103</f>
        <v>187</v>
      </c>
      <c r="B192" s="58" t="str">
        <f>CONCATENATE(B$3,": ",CONCATENATE("E[",Royal!F103,"]"))</f>
        <v>Производитель: E[ROYAL Clima]</v>
      </c>
      <c r="C192" s="58" t="str">
        <f>CONCATENATE(C$3,": ",CONCATENATE("S[",Royal!AP103,"]"))</f>
        <v xml:space="preserve"> Тип: S[Кассетные]</v>
      </c>
      <c r="D192" s="58" t="str">
        <f>CONCATENATE(D$3,": ",CONCATENATE("S[",Royal!S103,"]"))</f>
        <v xml:space="preserve"> (Сплит система) Инвертор: S[да]</v>
      </c>
      <c r="E192" s="58" t="str">
        <f>CONCATENATE(E$3,": ",CONCATENATE("N[",Royal!AM103,"]"))</f>
        <v xml:space="preserve"> (Сплит система) Холодопроизводительность: N[16]</v>
      </c>
      <c r="F192" s="58" t="str">
        <f>CONCATENATE(F$3,": ",CONCATENATE("N[",Royal!AG103,"]"))</f>
        <v xml:space="preserve"> (Сплит система) Теплопроизводительность: N[17]</v>
      </c>
      <c r="G192" s="58" t="str">
        <f>CONCATENATE(G$3,": ",CONCATENATE("N[",Royal!AO103,"]"))</f>
        <v xml:space="preserve"> (Сплит система) Площадь помещения: N[160]</v>
      </c>
      <c r="H192" s="58" t="str">
        <f>CONCATENATE(H$3,": ",CONCATENATE("S[",Royal!AB103,"]"))</f>
        <v xml:space="preserve"> (Рабочий ток) Охлаждение: S[8.83]</v>
      </c>
      <c r="I192" s="58" t="str">
        <f>CONCATENATE(I$3,": ",CONCATENATE("N[",Royal!Z103,"]"))</f>
        <v xml:space="preserve"> (Потребляемая мощность) Охлаждение: N[6.1]</v>
      </c>
      <c r="J192" s="58" t="str">
        <f>CONCATENATE(J$3,": ",CONCATENATE("S[",Royal!AA103,"]"))</f>
        <v xml:space="preserve"> (Рабочий ток) Обогрев: S[8.4]</v>
      </c>
      <c r="K192" s="58" t="str">
        <f>CONCATENATE(K$3,": ",CONCATENATE("S[",Royal!Y103,"]"))</f>
        <v xml:space="preserve"> (Потребляемая мощность) Обогрев: S[5.8]</v>
      </c>
      <c r="L192" s="58" t="str">
        <f>CONCATENATE(L$3,": ",CONCATENATE("S[",Royal!AN103,"]"))</f>
        <v xml:space="preserve"> (Рабочий ток) Напряжение / Частота источника питания: S[]</v>
      </c>
      <c r="M192" s="58" t="str">
        <f>CONCATENATE(M$3,": ",CONCATENATE("S[",Royal!AJ103,"]"))</f>
        <v xml:space="preserve"> (Рабочий ток) Хладагент: S[R32]</v>
      </c>
      <c r="N192" s="58" t="str">
        <f>CONCATENATE(N$3,": ",CONCATENATE("N[",Royal!R103,"]"))</f>
        <v xml:space="preserve"> (Рабочий ток) Количество хладагента: N[3600]</v>
      </c>
      <c r="O192" s="58" t="str">
        <f t="shared" si="7"/>
        <v xml:space="preserve"> (Рабочий ток) Объем рециркулируемого воздуха внутреннего блока: S[]</v>
      </c>
      <c r="P192" s="58" t="str">
        <f>CONCATENATE(P$3,": ",CONCATENATE("S[",Royal!L103,"]"))</f>
        <v xml:space="preserve"> (Внутренний блок) Размеры (Ш x Г x В): S[835 x 290 x 835]</v>
      </c>
      <c r="Q192" s="58" t="str">
        <f>CONCATENATE(Q$3,": ",CONCATENATE("S[",Royal!M103,"]"))</f>
        <v xml:space="preserve"> (Внутренний блок) Упаковка (Ш x Г x В): S[910 x 310 x 910]</v>
      </c>
      <c r="R192" s="58" t="str">
        <f>CONCATENATE(R$3,": ",CONCATENATE("S[",Royal!J103," / ",Royal!H103,"]"))</f>
        <v xml:space="preserve"> (Внутренний блок) Масса (нетто / брутто): S[31 / 35]</v>
      </c>
      <c r="S192" s="58" t="str">
        <f>CONCATENATE(S$3,": ",CONCATENATE("S[",Royal!AK103,"]"))</f>
        <v xml:space="preserve"> (Внутренний блок) Уровень шума мин. / макс.: S[48/50/52]</v>
      </c>
      <c r="T192" s="58" t="str">
        <f>CONCATENATE(T$3,": ",CONCATENATE("S[",Royal!W103,"]"))</f>
        <v xml:space="preserve"> (Наружный блок) Марка компрессора: S[GMCC]</v>
      </c>
      <c r="U192" s="58" t="str">
        <f>CONCATENATE(U$3,": ",CONCATENATE("S[",Royal!N103,"]"))</f>
        <v xml:space="preserve"> (Наружный блок) Размеры (Ш x Г x В): S[940 x 1325 x 370]</v>
      </c>
      <c r="V192" s="58" t="str">
        <f>CONCATENATE(V$3,": ",CONCATENATE("S[",Royal!O103,"]"))</f>
        <v xml:space="preserve"> (Наружный блок) Упаковка (Ш x Г x В): S[1080 x 1440 x 430]</v>
      </c>
      <c r="W192" s="58" t="str">
        <f>CONCATENATE(W$3,": ",CONCATENATE("S[",Royal!K103," / ",Royal!I103,"]"))</f>
        <v xml:space="preserve"> (Наружный блок) Масса (нетто / брутто): S[92 / 102]</v>
      </c>
      <c r="X192" s="58" t="str">
        <f>CONCATENATE(X$3,": ",CONCATENATE("N[",Royal!AL103,"]"))</f>
        <v xml:space="preserve"> (Наружный блок) Максимальный уровень шума: N[60]</v>
      </c>
      <c r="Y192" s="58" t="str">
        <f>CONCATENATE(Y$3,": ",CONCATENATE("N[",Royal!Q103,"]"))</f>
        <v xml:space="preserve"> (Соединительные трубы) Жидкостная линия : N[9.53]</v>
      </c>
      <c r="Z192" s="58" t="str">
        <f>CONCATENATE(Z$3,": ",CONCATENATE("N[",Royal!P103,"]"))</f>
        <v xml:space="preserve"> (Соединительные трубы) Газовая линия : N[19.05]</v>
      </c>
      <c r="AA192" s="58" t="str">
        <f>CONCATENATE(AA$3,": ",CONCATENATE("N[",Royal!T103,"]"))</f>
        <v xml:space="preserve"> (Соединительные трубы) Максимальная длина трубопровода: N[65]</v>
      </c>
      <c r="AB192" s="58" t="str">
        <f>CONCATENATE(AB$3,": ",CONCATENATE("S[",Royal!V103,"]"))</f>
        <v xml:space="preserve"> (Соединительные трубы) Максимальный перепад высот: S[30]</v>
      </c>
      <c r="AC192" s="58" t="str">
        <f>CONCATENATE(AC$3,": ",CONCATENATE("S[",CONCATENATE("от ",Royal!AU103," до +",Royal!AV103),"]"))</f>
        <v xml:space="preserve"> (Допустимая темп. наружного воздуха) Охлаждение: S[от -20 до +52]</v>
      </c>
      <c r="AD192" s="58" t="str">
        <f>CONCATENATE(AD$3,": ",CONCATENATE("S[",CONCATENATE("от ",Royal!AR103," до +",Royal!AS103),"]"))</f>
        <v xml:space="preserve"> (Допустимая темп. наружного воздуха) Обогрев: S[от -20 до +24]</v>
      </c>
    </row>
    <row r="193" spans="1:30" s="58" customFormat="1" x14ac:dyDescent="0.25">
      <c r="A193" s="58">
        <f>Royal!B104</f>
        <v>188</v>
      </c>
      <c r="B193" s="58" t="str">
        <f>CONCATENATE(B$3,": ",CONCATENATE("E[",Royal!F104,"]"))</f>
        <v>Производитель: E[ROYAL Clima]</v>
      </c>
      <c r="C193" s="58" t="str">
        <f>CONCATENATE(C$3,": ",CONCATENATE("S[",Royal!AP104,"]"))</f>
        <v xml:space="preserve"> Тип: S[Напольно-потолочные]</v>
      </c>
      <c r="D193" s="58" t="str">
        <f>CONCATENATE(D$3,": ",CONCATENATE("S[",Royal!S104,"]"))</f>
        <v xml:space="preserve"> (Сплит система) Инвертор: S[да]</v>
      </c>
      <c r="E193" s="58" t="str">
        <f>CONCATENATE(E$3,": ",CONCATENATE("N[",Royal!AM104,"]"))</f>
        <v xml:space="preserve"> (Сплит система) Холодопроизводительность: N[5]</v>
      </c>
      <c r="F193" s="58" t="str">
        <f>CONCATENATE(F$3,": ",CONCATENATE("N[",Royal!AG104,"]"))</f>
        <v xml:space="preserve"> (Сплит система) Теплопроизводительность: N[5.6]</v>
      </c>
      <c r="G193" s="58" t="str">
        <f>CONCATENATE(G$3,": ",CONCATENATE("N[",Royal!AO104,"]"))</f>
        <v xml:space="preserve"> (Сплит система) Площадь помещения: N[50]</v>
      </c>
      <c r="H193" s="58" t="str">
        <f>CONCATENATE(H$3,": ",CONCATENATE("S[",Royal!AB104,"]"))</f>
        <v xml:space="preserve"> (Рабочий ток) Охлаждение: S[7.16]</v>
      </c>
      <c r="I193" s="58" t="str">
        <f>CONCATENATE(I$3,": ",CONCATENATE("N[",Royal!Z104,"]"))</f>
        <v xml:space="preserve"> (Потребляемая мощность) Охлаждение: N[1.63]</v>
      </c>
      <c r="J193" s="58" t="str">
        <f>CONCATENATE(J$3,": ",CONCATENATE("S[",Royal!AA104,"]"))</f>
        <v xml:space="preserve"> (Рабочий ток) Обогрев: S[7.6]</v>
      </c>
      <c r="K193" s="58" t="str">
        <f>CONCATENATE(K$3,": ",CONCATENATE("S[",Royal!Y104,"]"))</f>
        <v xml:space="preserve"> (Потребляемая мощность) Обогрев: S[1.73]</v>
      </c>
      <c r="L193" s="58" t="str">
        <f>CONCATENATE(L$3,": ",CONCATENATE("S[",Royal!AN104,"]"))</f>
        <v xml:space="preserve"> (Рабочий ток) Напряжение / Частота источника питания: S[]</v>
      </c>
      <c r="M193" s="58" t="str">
        <f>CONCATENATE(M$3,": ",CONCATENATE("S[",Royal!AJ104,"]"))</f>
        <v xml:space="preserve"> (Рабочий ток) Хладагент: S[R32]</v>
      </c>
      <c r="N193" s="58" t="str">
        <f>CONCATENATE(N$3,": ",CONCATENATE("N[",Royal!R104,"]"))</f>
        <v xml:space="preserve"> (Рабочий ток) Количество хладагента: N[1160]</v>
      </c>
      <c r="O193" s="58" t="str">
        <f t="shared" si="7"/>
        <v xml:space="preserve"> (Рабочий ток) Объем рециркулируемого воздуха внутреннего блока: S[]</v>
      </c>
      <c r="P193" s="58" t="str">
        <f>CONCATENATE(P$3,": ",CONCATENATE("S[",Royal!L104,"]"))</f>
        <v xml:space="preserve"> (Внутренний блок) Размеры (Ш x Г x В): S[929 x 660 x 205]</v>
      </c>
      <c r="Q193" s="58" t="str">
        <f>CONCATENATE(Q$3,": ",CONCATENATE("S[",Royal!M104,"]"))</f>
        <v xml:space="preserve"> (Внутренний блок) Упаковка (Ш x Г x В): S[1010 x 720 x 290]</v>
      </c>
      <c r="R193" s="58" t="str">
        <f>CONCATENATE(R$3,": ",CONCATENATE("S[",Royal!J104," / ",Royal!H104,"]"))</f>
        <v xml:space="preserve"> (Внутренний блок) Масса (нетто / брутто): S[25 / 28]</v>
      </c>
      <c r="S193" s="58" t="str">
        <f>CONCATENATE(S$3,": ",CONCATENATE("S[",Royal!AK104,"]"))</f>
        <v xml:space="preserve"> (Внутренний блок) Уровень шума мин. / макс.: S[45/40/34]</v>
      </c>
      <c r="T193" s="58" t="str">
        <f>CONCATENATE(T$3,": ",CONCATENATE("S[",Royal!W104,"]"))</f>
        <v xml:space="preserve"> (Наружный блок) Марка компрессора: S[GMCC]</v>
      </c>
      <c r="U193" s="58" t="str">
        <f>CONCATENATE(U$3,": ",CONCATENATE("S[",Royal!N104,"]"))</f>
        <v xml:space="preserve"> (Наружный блок) Размеры (Ш x Г x В): S[800 x 315 x 545]</v>
      </c>
      <c r="V193" s="58" t="str">
        <f>CONCATENATE(V$3,": ",CONCATENATE("S[",Royal!O104,"]"))</f>
        <v xml:space="preserve"> (Наружный блок) Упаковка (Ш x Г x В): S[920 x 400 x 620]</v>
      </c>
      <c r="W193" s="58" t="str">
        <f>CONCATENATE(W$3,": ",CONCATENATE("S[",Royal!K104," / ",Royal!I104,"]"))</f>
        <v xml:space="preserve"> (Наружный блок) Масса (нетто / брутто): S[37 / 40]</v>
      </c>
      <c r="X193" s="58" t="str">
        <f>CONCATENATE(X$3,": ",CONCATENATE("N[",Royal!AL104,"]"))</f>
        <v xml:space="preserve"> (Наружный блок) Максимальный уровень шума: N[55]</v>
      </c>
      <c r="Y193" s="58" t="str">
        <f>CONCATENATE(Y$3,": ",CONCATENATE("N[",Royal!Q104,"]"))</f>
        <v xml:space="preserve"> (Соединительные трубы) Жидкостная линия : N[6.35]</v>
      </c>
      <c r="Z193" s="58" t="str">
        <f>CONCATENATE(Z$3,": ",CONCATENATE("N[",Royal!P104,"]"))</f>
        <v xml:space="preserve"> (Соединительные трубы) Газовая линия : N[12.7]</v>
      </c>
      <c r="AA193" s="58" t="str">
        <f>CONCATENATE(AA$3,": ",CONCATENATE("N[",Royal!T104,"]"))</f>
        <v xml:space="preserve"> (Соединительные трубы) Максимальная длина трубопровода: N[30]</v>
      </c>
      <c r="AB193" s="58" t="str">
        <f>CONCATENATE(AB$3,": ",CONCATENATE("S[",Royal!V104,"]"))</f>
        <v xml:space="preserve"> (Соединительные трубы) Максимальный перепад высот: S[20]</v>
      </c>
      <c r="AC193" s="58" t="str">
        <f>CONCATENATE(AC$3,": ",CONCATENATE("S[",CONCATENATE("от ",Royal!AU104," до +",Royal!AV104),"]"))</f>
        <v xml:space="preserve"> (Допустимая темп. наружного воздуха) Охлаждение: S[от -15 до +52]</v>
      </c>
      <c r="AD193" s="58" t="str">
        <f>CONCATENATE(AD$3,": ",CONCATENATE("S[",CONCATENATE("от ",Royal!AR104," до +",Royal!AS104),"]"))</f>
        <v xml:space="preserve"> (Допустимая темп. наружного воздуха) Обогрев: S[от -15 до +24]</v>
      </c>
    </row>
    <row r="194" spans="1:30" s="58" customFormat="1" x14ac:dyDescent="0.25">
      <c r="A194" s="58">
        <f>Royal!B105</f>
        <v>189</v>
      </c>
      <c r="B194" s="58" t="str">
        <f>CONCATENATE(B$3,": ",CONCATENATE("E[",Royal!F105,"]"))</f>
        <v>Производитель: E[ROYAL Clima]</v>
      </c>
      <c r="C194" s="58" t="str">
        <f>CONCATENATE(C$3,": ",CONCATENATE("S[",Royal!AP105,"]"))</f>
        <v xml:space="preserve"> Тип: S[Напольно-потолочные]</v>
      </c>
      <c r="D194" s="58" t="str">
        <f>CONCATENATE(D$3,": ",CONCATENATE("S[",Royal!S105,"]"))</f>
        <v xml:space="preserve"> (Сплит система) Инвертор: S[да]</v>
      </c>
      <c r="E194" s="58" t="str">
        <f>CONCATENATE(E$3,": ",CONCATENATE("N[",Royal!AM105,"]"))</f>
        <v xml:space="preserve"> (Сплит система) Холодопроизводительность: N[7]</v>
      </c>
      <c r="F194" s="58" t="str">
        <f>CONCATENATE(F$3,": ",CONCATENATE("N[",Royal!AG105,"]"))</f>
        <v xml:space="preserve"> (Сплит система) Теплопроизводительность: N[8]</v>
      </c>
      <c r="G194" s="58" t="str">
        <f>CONCATENATE(G$3,": ",CONCATENATE("N[",Royal!AO105,"]"))</f>
        <v xml:space="preserve"> (Сплит система) Площадь помещения: N[70]</v>
      </c>
      <c r="H194" s="58" t="str">
        <f>CONCATENATE(H$3,": ",CONCATENATE("S[",Royal!AB105,"]"))</f>
        <v xml:space="preserve"> (Рабочий ток) Охлаждение: S[9.88]</v>
      </c>
      <c r="I194" s="58" t="str">
        <f>CONCATENATE(I$3,": ",CONCATENATE("N[",Royal!Z105,"]"))</f>
        <v xml:space="preserve"> (Потребляемая мощность) Охлаждение: N[2.25]</v>
      </c>
      <c r="J194" s="58" t="str">
        <f>CONCATENATE(J$3,": ",CONCATENATE("S[",Royal!AA105,"]"))</f>
        <v xml:space="preserve"> (Рабочий ток) Обогрев: S[9.6]</v>
      </c>
      <c r="K194" s="58" t="str">
        <f>CONCATENATE(K$3,": ",CONCATENATE("S[",Royal!Y105,"]"))</f>
        <v xml:space="preserve"> (Потребляемая мощность) Обогрев: S[2.1]</v>
      </c>
      <c r="L194" s="58" t="str">
        <f>CONCATENATE(L$3,": ",CONCATENATE("S[",Royal!AN105,"]"))</f>
        <v xml:space="preserve"> (Рабочий ток) Напряжение / Частота источника питания: S[]</v>
      </c>
      <c r="M194" s="58" t="str">
        <f>CONCATENATE(M$3,": ",CONCATENATE("S[",Royal!AJ105,"]"))</f>
        <v xml:space="preserve"> (Рабочий ток) Хладагент: S[R33]</v>
      </c>
      <c r="N194" s="58" t="str">
        <f>CONCATENATE(N$3,": ",CONCATENATE("N[",Royal!R105,"]"))</f>
        <v xml:space="preserve"> (Рабочий ток) Количество хладагента: N[1400]</v>
      </c>
      <c r="O194" s="58" t="str">
        <f t="shared" si="7"/>
        <v xml:space="preserve"> (Рабочий ток) Объем рециркулируемого воздуха внутреннего блока: S[]</v>
      </c>
      <c r="P194" s="58" t="str">
        <f>CONCATENATE(P$3,": ",CONCATENATE("S[",Royal!L105,"]"))</f>
        <v xml:space="preserve"> (Внутренний блок) Размеры (Ш x Г x В): S[1280 x 660 x 205]</v>
      </c>
      <c r="Q194" s="58" t="str">
        <f>CONCATENATE(Q$3,": ",CONCATENATE("S[",Royal!M105,"]"))</f>
        <v xml:space="preserve"> (Внутренний блок) Упаковка (Ш x Г x В): S[1360 x 720 x 290]</v>
      </c>
      <c r="R194" s="58" t="str">
        <f>CONCATENATE(R$3,": ",CONCATENATE("S[",Royal!J105," / ",Royal!H105,"]"))</f>
        <v xml:space="preserve"> (Внутренний блок) Масса (нетто / брутто): S[32 / 38]</v>
      </c>
      <c r="S194" s="58" t="str">
        <f>CONCATENATE(S$3,": ",CONCATENATE("S[",Royal!AK105,"]"))</f>
        <v xml:space="preserve"> (Внутренний блок) Уровень шума мин. / макс.: S[47/43/38]</v>
      </c>
      <c r="T194" s="58" t="str">
        <f>CONCATENATE(T$3,": ",CONCATENATE("S[",Royal!W105,"]"))</f>
        <v xml:space="preserve"> (Наружный блок) Марка компрессора: S[GMCC]</v>
      </c>
      <c r="U194" s="58" t="str">
        <f>CONCATENATE(U$3,": ",CONCATENATE("S[",Royal!N105,"]"))</f>
        <v xml:space="preserve"> (Наружный блок) Размеры (Ш x Г x В): S[900 x 350 x 700]</v>
      </c>
      <c r="V194" s="58" t="str">
        <f>CONCATENATE(V$3,": ",CONCATENATE("S[",Royal!O105,"]"))</f>
        <v xml:space="preserve"> (Наружный блок) Упаковка (Ш x Г x В): S[1020 x 430 x 770]</v>
      </c>
      <c r="W194" s="58" t="str">
        <f>CONCATENATE(W$3,": ",CONCATENATE("S[",Royal!K105," / ",Royal!I105,"]"))</f>
        <v xml:space="preserve"> (Наружный блок) Масса (нетто / брутто): S[51 / 55]</v>
      </c>
      <c r="X194" s="58" t="str">
        <f>CONCATENATE(X$3,": ",CONCATENATE("N[",Royal!AL105,"]"))</f>
        <v xml:space="preserve"> (Наружный блок) Максимальный уровень шума: N[58]</v>
      </c>
      <c r="Y194" s="58" t="str">
        <f>CONCATENATE(Y$3,": ",CONCATENATE("N[",Royal!Q105,"]"))</f>
        <v xml:space="preserve"> (Соединительные трубы) Жидкостная линия : N[9.52]</v>
      </c>
      <c r="Z194" s="58" t="str">
        <f>CONCATENATE(Z$3,": ",CONCATENATE("N[",Royal!P105,"]"))</f>
        <v xml:space="preserve"> (Соединительные трубы) Газовая линия : N[15.88]</v>
      </c>
      <c r="AA194" s="58" t="str">
        <f>CONCATENATE(AA$3,": ",CONCATENATE("N[",Royal!T105,"]"))</f>
        <v xml:space="preserve"> (Соединительные трубы) Максимальная длина трубопровода: N[50]</v>
      </c>
      <c r="AB194" s="58" t="str">
        <f>CONCATENATE(AB$3,": ",CONCATENATE("S[",Royal!V105,"]"))</f>
        <v xml:space="preserve"> (Соединительные трубы) Максимальный перепад высот: S[25]</v>
      </c>
      <c r="AC194" s="58" t="str">
        <f>CONCATENATE(AC$3,": ",CONCATENATE("S[",CONCATENATE("от ",Royal!AU105," до +",Royal!AV105),"]"))</f>
        <v xml:space="preserve"> (Допустимая темп. наружного воздуха) Охлаждение: S[от -15 до +52]</v>
      </c>
      <c r="AD194" s="58" t="str">
        <f>CONCATENATE(AD$3,": ",CONCATENATE("S[",CONCATENATE("от ",Royal!AR105," до +",Royal!AS105),"]"))</f>
        <v xml:space="preserve"> (Допустимая темп. наружного воздуха) Обогрев: S[от -15 до +24]</v>
      </c>
    </row>
    <row r="195" spans="1:30" s="58" customFormat="1" x14ac:dyDescent="0.25">
      <c r="A195" s="58">
        <f>Royal!B106</f>
        <v>190</v>
      </c>
      <c r="B195" s="58" t="str">
        <f>CONCATENATE(B$3,": ",CONCATENATE("E[",Royal!F106,"]"))</f>
        <v>Производитель: E[ROYAL Clima]</v>
      </c>
      <c r="C195" s="58" t="str">
        <f>CONCATENATE(C$3,": ",CONCATENATE("S[",Royal!AP106,"]"))</f>
        <v xml:space="preserve"> Тип: S[Напольно-потолочные]</v>
      </c>
      <c r="D195" s="58" t="str">
        <f>CONCATENATE(D$3,": ",CONCATENATE("S[",Royal!S106,"]"))</f>
        <v xml:space="preserve"> (Сплит система) Инвертор: S[да]</v>
      </c>
      <c r="E195" s="58" t="str">
        <f>CONCATENATE(E$3,": ",CONCATENATE("N[",Royal!AM106,"]"))</f>
        <v xml:space="preserve"> (Сплит система) Холодопроизводительность: N[10.55]</v>
      </c>
      <c r="F195" s="58" t="str">
        <f>CONCATENATE(F$3,": ",CONCATENATE("N[",Royal!AG106,"]"))</f>
        <v xml:space="preserve"> (Сплит система) Теплопроизводительность: N[11.15]</v>
      </c>
      <c r="G195" s="58" t="str">
        <f>CONCATENATE(G$3,": ",CONCATENATE("N[",Royal!AO106,"]"))</f>
        <v xml:space="preserve"> (Сплит система) Площадь помещения: N[106]</v>
      </c>
      <c r="H195" s="58" t="str">
        <f>CONCATENATE(H$3,": ",CONCATENATE("S[",Royal!AB106,"]"))</f>
        <v xml:space="preserve"> (Рабочий ток) Охлаждение: S[15]</v>
      </c>
      <c r="I195" s="58" t="str">
        <f>CONCATENATE(I$3,": ",CONCATENATE("N[",Royal!Z106,"]"))</f>
        <v xml:space="preserve"> (Потребляемая мощность) Охлаждение: N[3.4]</v>
      </c>
      <c r="J195" s="58" t="str">
        <f>CONCATENATE(J$3,": ",CONCATENATE("S[",Royal!AA106,"]"))</f>
        <v xml:space="preserve"> (Рабочий ток) Обогрев: S[15.5]</v>
      </c>
      <c r="K195" s="58" t="str">
        <f>CONCATENATE(K$3,": ",CONCATENATE("S[",Royal!Y106,"]"))</f>
        <v xml:space="preserve"> (Потребляемая мощность) Обогрев: S[3.45]</v>
      </c>
      <c r="L195" s="58" t="str">
        <f>CONCATENATE(L$3,": ",CONCATENATE("S[",Royal!AN106,"]"))</f>
        <v xml:space="preserve"> (Рабочий ток) Напряжение / Частота источника питания: S[]</v>
      </c>
      <c r="M195" s="58" t="str">
        <f>CONCATENATE(M$3,": ",CONCATENATE("S[",Royal!AJ106,"]"))</f>
        <v xml:space="preserve"> (Рабочий ток) Хладагент: S[R34]</v>
      </c>
      <c r="N195" s="58" t="str">
        <f>CONCATENATE(N$3,": ",CONCATENATE("N[",Royal!R106,"]"))</f>
        <v xml:space="preserve"> (Рабочий ток) Количество хладагента: N[2540]</v>
      </c>
      <c r="O195" s="58" t="str">
        <f t="shared" si="7"/>
        <v xml:space="preserve"> (Рабочий ток) Объем рециркулируемого воздуха внутреннего блока: S[]</v>
      </c>
      <c r="P195" s="58" t="str">
        <f>CONCATENATE(P$3,": ",CONCATENATE("S[",Royal!L106,"]"))</f>
        <v xml:space="preserve"> (Внутренний блок) Размеры (Ш x Г x В): S[1631 x 660 x 205]</v>
      </c>
      <c r="Q195" s="58" t="str">
        <f>CONCATENATE(Q$3,": ",CONCATENATE("S[",Royal!M106,"]"))</f>
        <v xml:space="preserve"> (Внутренний блок) Упаковка (Ш x Г x В): S[1710 x 720 x 290]</v>
      </c>
      <c r="R195" s="58" t="str">
        <f>CONCATENATE(R$3,": ",CONCATENATE("S[",Royal!J106," / ",Royal!H106,"]"))</f>
        <v xml:space="preserve"> (Внутренний блок) Масса (нетто / брутто): S[4 / 50]</v>
      </c>
      <c r="S195" s="58" t="str">
        <f>CONCATENATE(S$3,": ",CONCATENATE("S[",Royal!AK106,"]"))</f>
        <v xml:space="preserve"> (Внутренний блок) Уровень шума мин. / макс.: S[53/50/47]</v>
      </c>
      <c r="T195" s="58" t="str">
        <f>CONCATENATE(T$3,": ",CONCATENATE("S[",Royal!W106,"]"))</f>
        <v xml:space="preserve"> (Наружный блок) Марка компрессора: S[GMCC]</v>
      </c>
      <c r="U195" s="58" t="str">
        <f>CONCATENATE(U$3,": ",CONCATENATE("S[",Royal!N106,"]"))</f>
        <v xml:space="preserve"> (Наружный блок) Размеры (Ш x Г x В): S[970 x 395 x 805]</v>
      </c>
      <c r="V195" s="58" t="str">
        <f>CONCATENATE(V$3,": ",CONCATENATE("S[",Royal!O106,"]"))</f>
        <v xml:space="preserve"> (Наружный блок) Упаковка (Ш x Г x В): S[1105 x 495 x 895]</v>
      </c>
      <c r="W195" s="58" t="str">
        <f>CONCATENATE(W$3,": ",CONCATENATE("S[",Royal!K106," / ",Royal!I106,"]"))</f>
        <v xml:space="preserve"> (Наружный блок) Масса (нетто / брутто): S[72 / 76]</v>
      </c>
      <c r="X195" s="58" t="str">
        <f>CONCATENATE(X$3,": ",CONCATENATE("N[",Royal!AL106,"]"))</f>
        <v xml:space="preserve"> (Наружный блок) Максимальный уровень шума: N[57]</v>
      </c>
      <c r="Y195" s="58" t="str">
        <f>CONCATENATE(Y$3,": ",CONCATENATE("N[",Royal!Q106,"]"))</f>
        <v xml:space="preserve"> (Соединительные трубы) Жидкостная линия : N[9.52]</v>
      </c>
      <c r="Z195" s="58" t="str">
        <f>CONCATENATE(Z$3,": ",CONCATENATE("N[",Royal!P106,"]"))</f>
        <v xml:space="preserve"> (Соединительные трубы) Газовая линия : N[15.88]</v>
      </c>
      <c r="AA195" s="58" t="str">
        <f>CONCATENATE(AA$3,": ",CONCATENATE("N[",Royal!T106,"]"))</f>
        <v xml:space="preserve"> (Соединительные трубы) Максимальная длина трубопровода: N[65]</v>
      </c>
      <c r="AB195" s="58" t="str">
        <f>CONCATENATE(AB$3,": ",CONCATENATE("S[",Royal!V106,"]"))</f>
        <v xml:space="preserve"> (Соединительные трубы) Максимальный перепад высот: S[30]</v>
      </c>
      <c r="AC195" s="58" t="str">
        <f>CONCATENATE(AC$3,": ",CONCATENATE("S[",CONCATENATE("от ",Royal!AU106," до +",Royal!AV106),"]"))</f>
        <v xml:space="preserve"> (Допустимая темп. наружного воздуха) Охлаждение: S[от -15 до +52]</v>
      </c>
      <c r="AD195" s="58" t="str">
        <f>CONCATENATE(AD$3,": ",CONCATENATE("S[",CONCATENATE("от ",Royal!AR106," до +",Royal!AS106),"]"))</f>
        <v xml:space="preserve"> (Допустимая темп. наружного воздуха) Обогрев: S[от -15 до +24]</v>
      </c>
    </row>
    <row r="196" spans="1:30" s="58" customFormat="1" x14ac:dyDescent="0.25">
      <c r="A196" s="58">
        <f>Royal!B107</f>
        <v>191</v>
      </c>
      <c r="B196" s="58" t="str">
        <f>CONCATENATE(B$3,": ",CONCATENATE("E[",Royal!F107,"]"))</f>
        <v>Производитель: E[ROYAL Clima]</v>
      </c>
      <c r="C196" s="58" t="str">
        <f>CONCATENATE(C$3,": ",CONCATENATE("S[",Royal!AP107,"]"))</f>
        <v xml:space="preserve"> Тип: S[Напольно-потолочные]</v>
      </c>
      <c r="D196" s="58" t="str">
        <f>CONCATENATE(D$3,": ",CONCATENATE("S[",Royal!S107,"]"))</f>
        <v xml:space="preserve"> (Сплит система) Инвертор: S[да]</v>
      </c>
      <c r="E196" s="58" t="str">
        <f>CONCATENATE(E$3,": ",CONCATENATE("N[",Royal!AM107,"]"))</f>
        <v xml:space="preserve"> (Сплит система) Холодопроизводительность: N[14]</v>
      </c>
      <c r="F196" s="58" t="str">
        <f>CONCATENATE(F$3,": ",CONCATENATE("N[",Royal!AG107,"]"))</f>
        <v xml:space="preserve"> (Сплит система) Теплопроизводительность: N[16]</v>
      </c>
      <c r="G196" s="58" t="str">
        <f>CONCATENATE(G$3,": ",CONCATENATE("N[",Royal!AO107,"]"))</f>
        <v xml:space="preserve"> (Сплит система) Площадь помещения: N[140]</v>
      </c>
      <c r="H196" s="58" t="str">
        <f>CONCATENATE(H$3,": ",CONCATENATE("S[",Royal!AB107,"]"))</f>
        <v xml:space="preserve"> (Рабочий ток) Охлаждение: S[7.67]</v>
      </c>
      <c r="I196" s="58" t="str">
        <f>CONCATENATE(I$3,": ",CONCATENATE("N[",Royal!Z107,"]"))</f>
        <v xml:space="preserve"> (Потребляемая мощность) Охлаждение: N[5.3]</v>
      </c>
      <c r="J196" s="58" t="str">
        <f>CONCATENATE(J$3,": ",CONCATENATE("S[",Royal!AA107,"]"))</f>
        <v xml:space="preserve"> (Рабочий ток) Обогрев: S[7.97]</v>
      </c>
      <c r="K196" s="58" t="str">
        <f>CONCATENATE(K$3,": ",CONCATENATE("S[",Royal!Y107,"]"))</f>
        <v xml:space="preserve"> (Потребляемая мощность) Обогрев: S[5.5]</v>
      </c>
      <c r="L196" s="58" t="str">
        <f>CONCATENATE(L$3,": ",CONCATENATE("S[",Royal!AN107,"]"))</f>
        <v xml:space="preserve"> (Рабочий ток) Напряжение / Частота источника питания: S[]</v>
      </c>
      <c r="M196" s="58" t="str">
        <f>CONCATENATE(M$3,": ",CONCATENATE("S[",Royal!AJ107,"]"))</f>
        <v xml:space="preserve"> (Рабочий ток) Хладагент: S[R35]</v>
      </c>
      <c r="N196" s="58" t="str">
        <f>CONCATENATE(N$3,": ",CONCATENATE("N[",Royal!R107,"]"))</f>
        <v xml:space="preserve"> (Рабочий ток) Количество хладагента: N[3600]</v>
      </c>
      <c r="O196" s="58" t="str">
        <f t="shared" si="7"/>
        <v xml:space="preserve"> (Рабочий ток) Объем рециркулируемого воздуха внутреннего блока: S[]</v>
      </c>
      <c r="P196" s="58" t="str">
        <f>CONCATENATE(P$3,": ",CONCATENATE("S[",Royal!L107,"]"))</f>
        <v xml:space="preserve"> (Внутренний блок) Размеры (Ш x Г x В): S[1631 x 660 x 205]</v>
      </c>
      <c r="Q196" s="58" t="str">
        <f>CONCATENATE(Q$3,": ",CONCATENATE("S[",Royal!M107,"]"))</f>
        <v xml:space="preserve"> (Внутренний блок) Упаковка (Ш x Г x В): S[1710 x 720 x 290]</v>
      </c>
      <c r="R196" s="58" t="str">
        <f>CONCATENATE(R$3,": ",CONCATENATE("S[",Royal!J107," / ",Royal!H107,"]"))</f>
        <v xml:space="preserve"> (Внутренний блок) Масса (нетто / брутто): S[44 / 50]</v>
      </c>
      <c r="S196" s="58" t="str">
        <f>CONCATENATE(S$3,": ",CONCATENATE("S[",Royal!AK107,"]"))</f>
        <v xml:space="preserve"> (Внутренний блок) Уровень шума мин. / макс.: S[53/51/49]</v>
      </c>
      <c r="T196" s="58" t="str">
        <f>CONCATENATE(T$3,": ",CONCATENATE("S[",Royal!W107,"]"))</f>
        <v xml:space="preserve"> (Наружный блок) Марка компрессора: S[GMCC]</v>
      </c>
      <c r="U196" s="58" t="str">
        <f>CONCATENATE(U$3,": ",CONCATENATE("S[",Royal!N107,"]"))</f>
        <v xml:space="preserve"> (Наружный блок) Размеры (Ш x Г x В): S[940 x 370 x 1325]</v>
      </c>
      <c r="V196" s="58" t="str">
        <f>CONCATENATE(V$3,": ",CONCATENATE("S[",Royal!O107,"]"))</f>
        <v xml:space="preserve"> (Наружный блок) Упаковка (Ш x Г x В): S[1080 x 430 x 1440]</v>
      </c>
      <c r="W196" s="58" t="str">
        <f>CONCATENATE(W$3,": ",CONCATENATE("S[",Royal!K107," / ",Royal!I107,"]"))</f>
        <v xml:space="preserve"> (Наружный блок) Масса (нетто / брутто): S[92 / 102]</v>
      </c>
      <c r="X196" s="58" t="str">
        <f>CONCATENATE(X$3,": ",CONCATENATE("N[",Royal!AL107,"]"))</f>
        <v xml:space="preserve"> (Наружный блок) Максимальный уровень шума: N[60]</v>
      </c>
      <c r="Y196" s="58" t="str">
        <f>CONCATENATE(Y$3,": ",CONCATENATE("N[",Royal!Q107,"]"))</f>
        <v xml:space="preserve"> (Соединительные трубы) Жидкостная линия : N[9.52]</v>
      </c>
      <c r="Z196" s="58" t="str">
        <f>CONCATENATE(Z$3,": ",CONCATENATE("N[",Royal!P107,"]"))</f>
        <v xml:space="preserve"> (Соединительные трубы) Газовая линия : N[19.05]</v>
      </c>
      <c r="AA196" s="58" t="str">
        <f>CONCATENATE(AA$3,": ",CONCATENATE("N[",Royal!T107,"]"))</f>
        <v xml:space="preserve"> (Соединительные трубы) Максимальная длина трубопровода: N[65]</v>
      </c>
      <c r="AB196" s="58" t="str">
        <f>CONCATENATE(AB$3,": ",CONCATENATE("S[",Royal!V107,"]"))</f>
        <v xml:space="preserve"> (Соединительные трубы) Максимальный перепад высот: S[30]</v>
      </c>
      <c r="AC196" s="58" t="str">
        <f>CONCATENATE(AC$3,": ",CONCATENATE("S[",CONCATENATE("от ",Royal!AU107," до +",Royal!AV107),"]"))</f>
        <v xml:space="preserve"> (Допустимая темп. наружного воздуха) Охлаждение: S[от -15 до +52]</v>
      </c>
      <c r="AD196" s="58" t="str">
        <f>CONCATENATE(AD$3,": ",CONCATENATE("S[",CONCATENATE("от ",Royal!AR107," до +",Royal!AS107),"]"))</f>
        <v xml:space="preserve"> (Допустимая темп. наружного воздуха) Обогрев: S[от -15 до +24]</v>
      </c>
    </row>
    <row r="197" spans="1:30" s="58" customFormat="1" x14ac:dyDescent="0.25">
      <c r="A197" s="58">
        <f>Royal!B108</f>
        <v>192</v>
      </c>
      <c r="B197" s="58" t="str">
        <f>CONCATENATE(B$3,": ",CONCATENATE("E[",Royal!F108,"]"))</f>
        <v>Производитель: E[ROYAL Clima]</v>
      </c>
      <c r="C197" s="58" t="str">
        <f>CONCATENATE(C$3,": ",CONCATENATE("S[",Royal!AP108,"]"))</f>
        <v xml:space="preserve"> Тип: S[Напольно-потолочные]</v>
      </c>
      <c r="D197" s="58" t="str">
        <f>CONCATENATE(D$3,": ",CONCATENATE("S[",Royal!S108,"]"))</f>
        <v xml:space="preserve"> (Сплит система) Инвертор: S[да]</v>
      </c>
      <c r="E197" s="58" t="str">
        <f>CONCATENATE(E$3,": ",CONCATENATE("N[",Royal!AM108,"]"))</f>
        <v xml:space="preserve"> (Сплит система) Холодопроизводительность: N[16]</v>
      </c>
      <c r="F197" s="58" t="str">
        <f>CONCATENATE(F$3,": ",CONCATENATE("N[",Royal!AG108,"]"))</f>
        <v xml:space="preserve"> (Сплит система) Теплопроизводительность: N[17]</v>
      </c>
      <c r="G197" s="58" t="str">
        <f>CONCATENATE(G$3,": ",CONCATENATE("N[",Royal!AO108,"]"))</f>
        <v xml:space="preserve"> (Сплит система) Площадь помещения: N[160]</v>
      </c>
      <c r="H197" s="58" t="str">
        <f>CONCATENATE(H$3,": ",CONCATENATE("S[",Royal!AB108,"]"))</f>
        <v xml:space="preserve"> (Рабочий ток) Охлаждение: S[8.83]</v>
      </c>
      <c r="I197" s="58" t="str">
        <f>CONCATENATE(I$3,": ",CONCATENATE("N[",Royal!Z108,"]"))</f>
        <v xml:space="preserve"> (Потребляемая мощность) Охлаждение: N[6.11]</v>
      </c>
      <c r="J197" s="58" t="str">
        <f>CONCATENATE(J$3,": ",CONCATENATE("S[",Royal!AA108,"]"))</f>
        <v xml:space="preserve"> (Рабочий ток) Обогрев: S[8.53]</v>
      </c>
      <c r="K197" s="58" t="str">
        <f>CONCATENATE(K$3,": ",CONCATENATE("S[",Royal!Y108,"]"))</f>
        <v xml:space="preserve"> (Потребляемая мощность) Обогрев: S[5.9]</v>
      </c>
      <c r="L197" s="58" t="str">
        <f>CONCATENATE(L$3,": ",CONCATENATE("S[",Royal!AN108,"]"))</f>
        <v xml:space="preserve"> (Рабочий ток) Напряжение / Частота источника питания: S[]</v>
      </c>
      <c r="M197" s="58" t="str">
        <f>CONCATENATE(M$3,": ",CONCATENATE("S[",Royal!AJ108,"]"))</f>
        <v xml:space="preserve"> (Рабочий ток) Хладагент: S[R36]</v>
      </c>
      <c r="N197" s="58" t="str">
        <f>CONCATENATE(N$3,": ",CONCATENATE("N[",Royal!R108,"]"))</f>
        <v xml:space="preserve"> (Рабочий ток) Количество хладагента: N[3600]</v>
      </c>
      <c r="O197" s="58" t="str">
        <f t="shared" si="7"/>
        <v xml:space="preserve"> (Рабочий ток) Объем рециркулируемого воздуха внутреннего блока: S[]</v>
      </c>
      <c r="P197" s="58" t="str">
        <f>CONCATENATE(P$3,": ",CONCATENATE("S[",Royal!L108,"]"))</f>
        <v xml:space="preserve"> (Внутренний блок) Размеры (Ш x Г x В): S[1631 x 660 x 205]</v>
      </c>
      <c r="Q197" s="58" t="str">
        <f>CONCATENATE(Q$3,": ",CONCATENATE("S[",Royal!M108,"]"))</f>
        <v xml:space="preserve"> (Внутренний блок) Упаковка (Ш x Г x В): S[1710 x 720 x 290]</v>
      </c>
      <c r="R197" s="58" t="str">
        <f>CONCATENATE(R$3,": ",CONCATENATE("S[",Royal!J108," / ",Royal!H108,"]"))</f>
        <v xml:space="preserve"> (Внутренний блок) Масса (нетто / брутто): S[44 / 50]</v>
      </c>
      <c r="S197" s="58" t="str">
        <f>CONCATENATE(S$3,": ",CONCATENATE("S[",Royal!AK108,"]"))</f>
        <v xml:space="preserve"> (Внутренний блок) Уровень шума мин. / макс.: S[53/51/49]</v>
      </c>
      <c r="T197" s="58" t="str">
        <f>CONCATENATE(T$3,": ",CONCATENATE("S[",Royal!W108,"]"))</f>
        <v xml:space="preserve"> (Наружный блок) Марка компрессора: S[GMCC]</v>
      </c>
      <c r="U197" s="58" t="str">
        <f>CONCATENATE(U$3,": ",CONCATENATE("S[",Royal!N108,"]"))</f>
        <v xml:space="preserve"> (Наружный блок) Размеры (Ш x Г x В): S[940 x 370 x 132]</v>
      </c>
      <c r="V197" s="58" t="str">
        <f>CONCATENATE(V$3,": ",CONCATENATE("S[",Royal!O108,"]"))</f>
        <v xml:space="preserve"> (Наружный блок) Упаковка (Ш x Г x В): S[1080 x 430 x 1440]</v>
      </c>
      <c r="W197" s="58" t="str">
        <f>CONCATENATE(W$3,": ",CONCATENATE("S[",Royal!K108," / ",Royal!I108,"]"))</f>
        <v xml:space="preserve"> (Наружный блок) Масса (нетто / брутто): S[92 / 102]</v>
      </c>
      <c r="X197" s="58" t="str">
        <f>CONCATENATE(X$3,": ",CONCATENATE("N[",Royal!AL108,"]"))</f>
        <v xml:space="preserve"> (Наружный блок) Максимальный уровень шума: N[60]</v>
      </c>
      <c r="Y197" s="58" t="str">
        <f>CONCATENATE(Y$3,": ",CONCATENATE("N[",Royal!Q108,"]"))</f>
        <v xml:space="preserve"> (Соединительные трубы) Жидкостная линия : N[9.52]</v>
      </c>
      <c r="Z197" s="58" t="str">
        <f>CONCATENATE(Z$3,": ",CONCATENATE("N[",Royal!P108,"]"))</f>
        <v xml:space="preserve"> (Соединительные трубы) Газовая линия : N[19.05]</v>
      </c>
      <c r="AA197" s="58" t="str">
        <f>CONCATENATE(AA$3,": ",CONCATENATE("N[",Royal!T108,"]"))</f>
        <v xml:space="preserve"> (Соединительные трубы) Максимальная длина трубопровода: N[65]</v>
      </c>
      <c r="AB197" s="58" t="str">
        <f>CONCATENATE(AB$3,": ",CONCATENATE("S[",Royal!V108,"]"))</f>
        <v xml:space="preserve"> (Соединительные трубы) Максимальный перепад высот: S[30]</v>
      </c>
      <c r="AC197" s="58" t="str">
        <f>CONCATENATE(AC$3,": ",CONCATENATE("S[",CONCATENATE("от ",Royal!AU108," до +",Royal!AV108),"]"))</f>
        <v xml:space="preserve"> (Допустимая темп. наружного воздуха) Охлаждение: S[от -15 до +52]</v>
      </c>
      <c r="AD197" s="58" t="str">
        <f>CONCATENATE(AD$3,": ",CONCATENATE("S[",CONCATENATE("от ",Royal!AR108," до +",Royal!AS108),"]"))</f>
        <v xml:space="preserve"> (Допустимая темп. наружного воздуха) Обогрев: S[от -15 до +24]</v>
      </c>
    </row>
    <row r="198" spans="1:30" s="58" customFormat="1" x14ac:dyDescent="0.25">
      <c r="A198" s="58">
        <f>Royal!B109</f>
        <v>193</v>
      </c>
      <c r="B198" s="58" t="str">
        <f>CONCATENATE(B$3,": ",CONCATENATE("E[",Royal!F109,"]"))</f>
        <v>Производитель: E[ROYAL Clima]</v>
      </c>
      <c r="C198" s="58" t="str">
        <f>CONCATENATE(C$3,": ",CONCATENATE("S[",Royal!AP109,"]"))</f>
        <v xml:space="preserve"> Тип: S[Канальные]</v>
      </c>
      <c r="D198" s="58" t="str">
        <f>CONCATENATE(D$3,": ",CONCATENATE("S[",Royal!S109,"]"))</f>
        <v xml:space="preserve"> (Сплит система) Инвертор: S[нет]</v>
      </c>
      <c r="E198" s="58" t="str">
        <f>CONCATENATE(E$3,": ",CONCATENATE("N[",Royal!AM109,"]"))</f>
        <v xml:space="preserve"> (Сплит система) Холодопроизводительность: N[5.28]</v>
      </c>
      <c r="F198" s="58" t="str">
        <f>CONCATENATE(F$3,": ",CONCATENATE("N[",Royal!AG109,"]"))</f>
        <v xml:space="preserve"> (Сплит система) Теплопроизводительность: N[5.57]</v>
      </c>
      <c r="G198" s="58" t="str">
        <f>CONCATENATE(G$3,": ",CONCATENATE("N[",Royal!AO109,"]"))</f>
        <v xml:space="preserve"> (Сплит система) Площадь помещения: N[53]</v>
      </c>
      <c r="H198" s="58" t="str">
        <f>CONCATENATE(H$3,": ",CONCATENATE("S[",Royal!AB109,"]"))</f>
        <v xml:space="preserve"> (Рабочий ток) Охлаждение: S[7.1]</v>
      </c>
      <c r="I198" s="58" t="str">
        <f>CONCATENATE(I$3,": ",CONCATENATE("N[",Royal!Z109,"]"))</f>
        <v xml:space="preserve"> (Потребляемая мощность) Охлаждение: N[1.53]</v>
      </c>
      <c r="J198" s="58" t="str">
        <f>CONCATENATE(J$3,": ",CONCATENATE("S[",Royal!AA109,"]"))</f>
        <v xml:space="preserve"> (Рабочий ток) Обогрев: S[6.8]</v>
      </c>
      <c r="K198" s="58" t="str">
        <f>CONCATENATE(K$3,": ",CONCATENATE("S[",Royal!Y109,"]"))</f>
        <v xml:space="preserve"> (Потребляемая мощность) Обогрев: S[1.51]</v>
      </c>
      <c r="L198" s="58" t="str">
        <f>CONCATENATE(L$3,": ",CONCATENATE("S[",Royal!AN109,"]"))</f>
        <v xml:space="preserve"> (Рабочий ток) Напряжение / Частота источника питания: S[]</v>
      </c>
      <c r="M198" s="58" t="str">
        <f>CONCATENATE(M$3,": ",CONCATENATE("S[",Royal!AJ109,"]"))</f>
        <v xml:space="preserve"> (Рабочий ток) Хладагент: S[R32]</v>
      </c>
      <c r="N198" s="58" t="str">
        <f>CONCATENATE(N$3,": ",CONCATENATE("N[",Royal!R109,"]"))</f>
        <v xml:space="preserve"> (Рабочий ток) Количество хладагента: N[1150]</v>
      </c>
      <c r="O198" s="58" t="str">
        <f t="shared" si="7"/>
        <v xml:space="preserve"> (Рабочий ток) Объем рециркулируемого воздуха внутреннего блока: S[]</v>
      </c>
      <c r="P198" s="58" t="str">
        <f>CONCATENATE(P$3,": ",CONCATENATE("S[",Royal!L109,"]"))</f>
        <v xml:space="preserve"> (Внутренний блок) Размеры (Ш x Г x В): S[880 x 210 x 674]</v>
      </c>
      <c r="Q198" s="58" t="str">
        <f>CONCATENATE(Q$3,": ",CONCATENATE("S[",Royal!M109,"]"))</f>
        <v xml:space="preserve"> (Внутренний блок) Упаковка (Ш x Г x В): S[1070 x 280 x 725]</v>
      </c>
      <c r="R198" s="58" t="str">
        <f>CONCATENATE(R$3,": ",CONCATENATE("S[",Royal!J109," / ",Royal!H109,"]"))</f>
        <v xml:space="preserve"> (Внутренний блок) Масса (нетто / брутто): S[24.4 / 29.6]</v>
      </c>
      <c r="S198" s="58" t="str">
        <f>CONCATENATE(S$3,": ",CONCATENATE("S[",Royal!AK109,"]"))</f>
        <v xml:space="preserve"> (Внутренний блок) Уровень шума мин. / макс.: S[35/39/42]</v>
      </c>
      <c r="T198" s="58" t="str">
        <f>CONCATENATE(T$3,": ",CONCATENATE("S[",Royal!W109,"]"))</f>
        <v xml:space="preserve"> (Наружный блок) Марка компрессора: S[GMCC]</v>
      </c>
      <c r="U198" s="58" t="str">
        <f>CONCATENATE(U$3,": ",CONCATENATE("S[",Royal!N109,"]"))</f>
        <v xml:space="preserve"> (Наружный блок) Размеры (Ш x Г x В): S[805 x 554 x 330]</v>
      </c>
      <c r="V198" s="58" t="str">
        <f>CONCATENATE(V$3,": ",CONCATENATE("S[",Royal!O109,"]"))</f>
        <v xml:space="preserve"> (Наружный блок) Упаковка (Ш x Г x В): S[915 x 615 x 370]</v>
      </c>
      <c r="W198" s="58" t="str">
        <f>CONCATENATE(W$3,": ",CONCATENATE("S[",Royal!K109," / ",Royal!I109,"]"))</f>
        <v xml:space="preserve"> (Наружный блок) Масса (нетто / брутто): S[32.5 / 35.2]</v>
      </c>
      <c r="X198" s="58" t="str">
        <f>CONCATENATE(X$3,": ",CONCATENATE("N[",Royal!AL109,"]"))</f>
        <v xml:space="preserve"> (Наружный блок) Максимальный уровень шума: N[59]</v>
      </c>
      <c r="Y198" s="58" t="str">
        <f>CONCATENATE(Y$3,": ",CONCATENATE("N[",Royal!Q109,"]"))</f>
        <v xml:space="preserve"> (Соединительные трубы) Жидкостная линия : N[6.35]</v>
      </c>
      <c r="Z198" s="58" t="str">
        <f>CONCATENATE(Z$3,": ",CONCATENATE("N[",Royal!P109,"]"))</f>
        <v xml:space="preserve"> (Соединительные трубы) Газовая линия : N[12.7]</v>
      </c>
      <c r="AA198" s="58" t="str">
        <f>CONCATENATE(AA$3,": ",CONCATENATE("N[",Royal!T109,"]"))</f>
        <v xml:space="preserve"> (Соединительные трубы) Максимальная длина трубопровода: N[30]</v>
      </c>
      <c r="AB198" s="58" t="str">
        <f>CONCATENATE(AB$3,": ",CONCATENATE("S[",Royal!V109,"]"))</f>
        <v xml:space="preserve"> (Соединительные трубы) Максимальный перепад высот: S[20]</v>
      </c>
      <c r="AC198" s="58" t="str">
        <f>CONCATENATE(AC$3,": ",CONCATENATE("S[",CONCATENATE("от ",Royal!AU109," до +",Royal!AV109),"]"))</f>
        <v xml:space="preserve"> (Допустимая темп. наружного воздуха) Охлаждение: S[от -15 до +50]</v>
      </c>
      <c r="AD198" s="58" t="str">
        <f>CONCATENATE(AD$3,": ",CONCATENATE("S[",CONCATENATE("от ",Royal!AR109," до +",Royal!AS109),"]"))</f>
        <v xml:space="preserve"> (Допустимая темп. наружного воздуха) Обогрев: S[от -15 до +24]</v>
      </c>
    </row>
    <row r="199" spans="1:30" s="58" customFormat="1" x14ac:dyDescent="0.25">
      <c r="A199" s="58">
        <f>Royal!B110</f>
        <v>194</v>
      </c>
      <c r="B199" s="58" t="str">
        <f>CONCATENATE(B$3,": ",CONCATENATE("E[",Royal!F110,"]"))</f>
        <v>Производитель: E[ROYAL Clima]</v>
      </c>
      <c r="C199" s="58" t="str">
        <f>CONCATENATE(C$3,": ",CONCATENATE("S[",Royal!AP110,"]"))</f>
        <v xml:space="preserve"> Тип: S[Канальные]</v>
      </c>
      <c r="D199" s="58" t="str">
        <f>CONCATENATE(D$3,": ",CONCATENATE("S[",Royal!S110,"]"))</f>
        <v xml:space="preserve"> (Сплит система) Инвертор: S[нет]</v>
      </c>
      <c r="E199" s="58" t="str">
        <f>CONCATENATE(E$3,": ",CONCATENATE("N[",Royal!AM110,"]"))</f>
        <v xml:space="preserve"> (Сплит система) Холодопроизводительность: N[7.03]</v>
      </c>
      <c r="F199" s="58" t="str">
        <f>CONCATENATE(F$3,": ",CONCATENATE("N[",Royal!AG110,"]"))</f>
        <v xml:space="preserve"> (Сплит система) Теплопроизводительность: N[7.62]</v>
      </c>
      <c r="G199" s="58" t="str">
        <f>CONCATENATE(G$3,": ",CONCATENATE("N[",Royal!AO110,"]"))</f>
        <v xml:space="preserve"> (Сплит система) Площадь помещения: N[70]</v>
      </c>
      <c r="H199" s="58" t="str">
        <f>CONCATENATE(H$3,": ",CONCATENATE("S[",Royal!AB110,"]"))</f>
        <v xml:space="preserve"> (Рабочий ток) Охлаждение: S[10.2]</v>
      </c>
      <c r="I199" s="58" t="str">
        <f>CONCATENATE(I$3,": ",CONCATENATE("N[",Royal!Z110,"]"))</f>
        <v xml:space="preserve"> (Потребляемая мощность) Охлаждение: N[2.19]</v>
      </c>
      <c r="J199" s="58" t="str">
        <f>CONCATENATE(J$3,": ",CONCATENATE("S[",Royal!AA110,"]"))</f>
        <v xml:space="preserve"> (Рабочий ток) Обогрев: S[9.2]</v>
      </c>
      <c r="K199" s="58" t="str">
        <f>CONCATENATE(K$3,": ",CONCATENATE("S[",Royal!Y110,"]"))</f>
        <v xml:space="preserve"> (Потребляемая мощность) Обогрев: S[1.9]</v>
      </c>
      <c r="L199" s="58" t="str">
        <f>CONCATENATE(L$3,": ",CONCATENATE("S[",Royal!AN110,"]"))</f>
        <v xml:space="preserve"> (Рабочий ток) Напряжение / Частота источника питания: S[]</v>
      </c>
      <c r="M199" s="58" t="str">
        <f>CONCATENATE(M$3,": ",CONCATENATE("S[",Royal!AJ110,"]"))</f>
        <v xml:space="preserve"> (Рабочий ток) Хладагент: S[R32]</v>
      </c>
      <c r="N199" s="58" t="str">
        <f>CONCATENATE(N$3,": ",CONCATENATE("N[",Royal!R110,"]"))</f>
        <v xml:space="preserve"> (Рабочий ток) Количество хладагента: N[1500]</v>
      </c>
      <c r="O199" s="58" t="str">
        <f t="shared" si="7"/>
        <v xml:space="preserve"> (Рабочий ток) Объем рециркулируемого воздуха внутреннего блока: S[]</v>
      </c>
      <c r="P199" s="58" t="str">
        <f>CONCATENATE(P$3,": ",CONCATENATE("S[",Royal!L110,"]"))</f>
        <v xml:space="preserve"> (Внутренний блок) Размеры (Ш x Г x В): S[1100 x 249 x 774]</v>
      </c>
      <c r="Q199" s="58" t="str">
        <f>CONCATENATE(Q$3,": ",CONCATENATE("S[",Royal!M110,"]"))</f>
        <v xml:space="preserve"> (Внутренний блок) Упаковка (Ш x Г x В): S[1305 x 315 x 805]</v>
      </c>
      <c r="R199" s="58" t="str">
        <f>CONCATENATE(R$3,": ",CONCATENATE("S[",Royal!J110," / ",Royal!H110,"]"))</f>
        <v xml:space="preserve"> (Внутренний блок) Масса (нетто / брутто): S[32.3 / 39.1]</v>
      </c>
      <c r="S199" s="58" t="str">
        <f>CONCATENATE(S$3,": ",CONCATENATE("S[",Royal!AK110,"]"))</f>
        <v xml:space="preserve"> (Внутренний блок) Уровень шума мин. / макс.: S[41/46/49]</v>
      </c>
      <c r="T199" s="58" t="str">
        <f>CONCATENATE(T$3,": ",CONCATENATE("S[",Royal!W110,"]"))</f>
        <v xml:space="preserve"> (Наружный блок) Марка компрессора: S[GMCC]</v>
      </c>
      <c r="U199" s="58" t="str">
        <f>CONCATENATE(U$3,": ",CONCATENATE("S[",Royal!N110,"]"))</f>
        <v xml:space="preserve"> (Наружный блок) Размеры (Ш x Г x В): S[890 x 673 x 342]</v>
      </c>
      <c r="V199" s="58" t="str">
        <f>CONCATENATE(V$3,": ",CONCATENATE("S[",Royal!O110,"]"))</f>
        <v xml:space="preserve"> (Наружный блок) Упаковка (Ш x Г x В): S[995 x 740 x 398]</v>
      </c>
      <c r="W199" s="58" t="str">
        <f>CONCATENATE(W$3,": ",CONCATENATE("S[",Royal!K110," / ",Royal!I110,"]"))</f>
        <v xml:space="preserve"> (Наружный блок) Масса (нетто / брутто): S[43.9 / 46.9]</v>
      </c>
      <c r="X199" s="58" t="str">
        <f>CONCATENATE(X$3,": ",CONCATENATE("N[",Royal!AL110,"]"))</f>
        <v xml:space="preserve"> (Наружный блок) Максимальный уровень шума: N[60]</v>
      </c>
      <c r="Y199" s="58" t="str">
        <f>CONCATENATE(Y$3,": ",CONCATENATE("N[",Royal!Q110,"]"))</f>
        <v xml:space="preserve"> (Соединительные трубы) Жидкостная линия : N[9.53]</v>
      </c>
      <c r="Z199" s="58" t="str">
        <f>CONCATENATE(Z$3,": ",CONCATENATE("N[",Royal!P110,"]"))</f>
        <v xml:space="preserve"> (Соединительные трубы) Газовая линия : N[15.88]</v>
      </c>
      <c r="AA199" s="58" t="str">
        <f>CONCATENATE(AA$3,": ",CONCATENATE("N[",Royal!T110,"]"))</f>
        <v xml:space="preserve"> (Соединительные трубы) Максимальная длина трубопровода: N[50]</v>
      </c>
      <c r="AB199" s="58" t="str">
        <f>CONCATENATE(AB$3,": ",CONCATENATE("S[",Royal!V110,"]"))</f>
        <v xml:space="preserve"> (Соединительные трубы) Максимальный перепад высот: S[25]</v>
      </c>
      <c r="AC199" s="58" t="str">
        <f>CONCATENATE(AC$3,": ",CONCATENATE("S[",CONCATENATE("от ",Royal!AU110," до +",Royal!AV110),"]"))</f>
        <v xml:space="preserve"> (Допустимая темп. наружного воздуха) Охлаждение: S[от -15 до +50]</v>
      </c>
      <c r="AD199" s="58" t="str">
        <f>CONCATENATE(AD$3,": ",CONCATENATE("S[",CONCATENATE("от ",Royal!AR110," до +",Royal!AS110),"]"))</f>
        <v xml:space="preserve"> (Допустимая темп. наружного воздуха) Обогрев: S[от -15 до +24]</v>
      </c>
    </row>
    <row r="200" spans="1:30" s="58" customFormat="1" x14ac:dyDescent="0.25">
      <c r="A200" s="58">
        <f>Royal!B111</f>
        <v>195</v>
      </c>
      <c r="B200" s="58" t="str">
        <f>CONCATENATE(B$3,": ",CONCATENATE("E[",Royal!F111,"]"))</f>
        <v>Производитель: E[ROYAL Clima]</v>
      </c>
      <c r="C200" s="58" t="str">
        <f>CONCATENATE(C$3,": ",CONCATENATE("S[",Royal!AP111,"]"))</f>
        <v xml:space="preserve"> Тип: S[Канальные]</v>
      </c>
      <c r="D200" s="58" t="str">
        <f>CONCATENATE(D$3,": ",CONCATENATE("S[",Royal!S111,"]"))</f>
        <v xml:space="preserve"> (Сплит система) Инвертор: S[нет]</v>
      </c>
      <c r="E200" s="58" t="str">
        <f>CONCATENATE(E$3,": ",CONCATENATE("N[",Royal!AM111,"]"))</f>
        <v xml:space="preserve"> (Сплит система) Холодопроизводительность: N[10.55]</v>
      </c>
      <c r="F200" s="58" t="str">
        <f>CONCATENATE(F$3,": ",CONCATENATE("N[",Royal!AG111,"]"))</f>
        <v xml:space="preserve"> (Сплит система) Теплопроизводительность: N[11.72]</v>
      </c>
      <c r="G200" s="58" t="str">
        <f>CONCATENATE(G$3,": ",CONCATENATE("N[",Royal!AO111,"]"))</f>
        <v xml:space="preserve"> (Сплит система) Площадь помещения: N[106]</v>
      </c>
      <c r="H200" s="58" t="str">
        <f>CONCATENATE(H$3,": ",CONCATENATE("S[",Royal!AB111,"]"))</f>
        <v xml:space="preserve"> (Рабочий ток) Охлаждение: S[5.9]</v>
      </c>
      <c r="I200" s="58" t="str">
        <f>CONCATENATE(I$3,": ",CONCATENATE("N[",Royal!Z111,"]"))</f>
        <v xml:space="preserve"> (Потребляемая мощность) Охлаждение: N[3.505]</v>
      </c>
      <c r="J200" s="58" t="str">
        <f>CONCATENATE(J$3,": ",CONCATENATE("S[",Royal!AA111,"]"))</f>
        <v xml:space="preserve"> (Рабочий ток) Обогрев: S[5.7]</v>
      </c>
      <c r="K200" s="58" t="str">
        <f>CONCATENATE(K$3,": ",CONCATENATE("S[",Royal!Y111,"]"))</f>
        <v xml:space="preserve"> (Потребляемая мощность) Обогрев: S[3435]</v>
      </c>
      <c r="L200" s="58" t="str">
        <f>CONCATENATE(L$3,": ",CONCATENATE("S[",Royal!AN111,"]"))</f>
        <v xml:space="preserve"> (Рабочий ток) Напряжение / Частота источника питания: S[]</v>
      </c>
      <c r="M200" s="58" t="str">
        <f>CONCATENATE(M$3,": ",CONCATENATE("S[",Royal!AJ111,"]"))</f>
        <v xml:space="preserve"> (Рабочий ток) Хладагент: S[R410A]</v>
      </c>
      <c r="N200" s="58" t="str">
        <f>CONCATENATE(N$3,": ",CONCATENATE("N[",Royal!R111,"]"))</f>
        <v xml:space="preserve"> (Рабочий ток) Количество хладагента: N[2850]</v>
      </c>
      <c r="O200" s="58" t="str">
        <f t="shared" si="7"/>
        <v xml:space="preserve"> (Рабочий ток) Объем рециркулируемого воздуха внутреннего блока: S[]</v>
      </c>
      <c r="P200" s="58" t="str">
        <f>CONCATENATE(P$3,": ",CONCATENATE("S[",Royal!L111,"]"))</f>
        <v xml:space="preserve"> (Внутренний блок) Размеры (Ш x Г x В): S[1100 x 249 x 774]</v>
      </c>
      <c r="Q200" s="58" t="str">
        <f>CONCATENATE(Q$3,": ",CONCATENATE("S[",Royal!M111,"]"))</f>
        <v xml:space="preserve"> (Внутренний блок) Упаковка (Ш x Г x В): S[1305 x 305 x 805]</v>
      </c>
      <c r="R200" s="58" t="str">
        <f>CONCATENATE(R$3,": ",CONCATENATE("S[",Royal!J111," / ",Royal!H111,"]"))</f>
        <v xml:space="preserve"> (Внутренний блок) Масса (нетто / брутто): S[34 / 39.5]</v>
      </c>
      <c r="S200" s="58" t="str">
        <f>CONCATENATE(S$3,": ",CONCATENATE("S[",Royal!AK111,"]"))</f>
        <v xml:space="preserve"> (Внутренний блок) Уровень шума мин. / макс.: S[38/40.5/47]</v>
      </c>
      <c r="T200" s="58" t="str">
        <f>CONCATENATE(T$3,": ",CONCATENATE("S[",Royal!W111,"]"))</f>
        <v xml:space="preserve"> (Наружный блок) Марка компрессора: S[GMCC]</v>
      </c>
      <c r="U200" s="58" t="str">
        <f>CONCATENATE(U$3,": ",CONCATENATE("S[",Royal!N111,"]"))</f>
        <v xml:space="preserve"> (Наружный блок) Размеры (Ш x Г x В): S[946 x 810 x 410]</v>
      </c>
      <c r="V200" s="58" t="str">
        <f>CONCATENATE(V$3,": ",CONCATENATE("S[",Royal!O111,"]"))</f>
        <v xml:space="preserve"> (Наружный блок) Упаковка (Ш x Г x В): S[1090 x 875 x 500]</v>
      </c>
      <c r="W200" s="58" t="str">
        <f>CONCATENATE(W$3,": ",CONCATENATE("S[",Royal!K111," / ",Royal!I111,"]"))</f>
        <v xml:space="preserve"> (Наружный блок) Масса (нетто / брутто): S[72.7 / 77.1]</v>
      </c>
      <c r="X200" s="58" t="str">
        <f>CONCATENATE(X$3,": ",CONCATENATE("N[",Royal!AL111,"]"))</f>
        <v xml:space="preserve"> (Наружный блок) Максимальный уровень шума: N[63]</v>
      </c>
      <c r="Y200" s="58" t="str">
        <f>CONCATENATE(Y$3,": ",CONCATENATE("N[",Royal!Q111,"]"))</f>
        <v xml:space="preserve"> (Соединительные трубы) Жидкостная линия : N[9.53]</v>
      </c>
      <c r="Z200" s="58" t="str">
        <f>CONCATENATE(Z$3,": ",CONCATENATE("N[",Royal!P111,"]"))</f>
        <v xml:space="preserve"> (Соединительные трубы) Газовая линия : N[19.05]</v>
      </c>
      <c r="AA200" s="58" t="str">
        <f>CONCATENATE(AA$3,": ",CONCATENATE("N[",Royal!T111,"]"))</f>
        <v xml:space="preserve"> (Соединительные трубы) Максимальная длина трубопровода: N[30]</v>
      </c>
      <c r="AB200" s="58" t="str">
        <f>CONCATENATE(AB$3,": ",CONCATENATE("S[",Royal!V111,"]"))</f>
        <v xml:space="preserve"> (Соединительные трубы) Максимальный перепад высот: S[20]</v>
      </c>
      <c r="AC200" s="58" t="str">
        <f>CONCATENATE(AC$3,": ",CONCATENATE("S[",CONCATENATE("от ",Royal!AU111," до +",Royal!AV111),"]"))</f>
        <v xml:space="preserve"> (Допустимая темп. наружного воздуха) Охлаждение: S[от -25 до +43]</v>
      </c>
      <c r="AD200" s="58" t="str">
        <f>CONCATENATE(AD$3,": ",CONCATENATE("S[",CONCATENATE("от ",Royal!AR111," до +",Royal!AS111),"]"))</f>
        <v xml:space="preserve"> (Допустимая темп. наружного воздуха) Обогрев: S[от -7 до +24]</v>
      </c>
    </row>
    <row r="201" spans="1:30" s="58" customFormat="1" x14ac:dyDescent="0.25">
      <c r="A201" s="58">
        <f>Royal!B112</f>
        <v>196</v>
      </c>
      <c r="B201" s="58" t="str">
        <f>CONCATENATE(B$3,": ",CONCATENATE("E[",Royal!F112,"]"))</f>
        <v>Производитель: E[ROYAL Clima]</v>
      </c>
      <c r="C201" s="58" t="str">
        <f>CONCATENATE(C$3,": ",CONCATENATE("S[",Royal!AP112,"]"))</f>
        <v xml:space="preserve"> Тип: S[Канальные]</v>
      </c>
      <c r="D201" s="58" t="str">
        <f>CONCATENATE(D$3,": ",CONCATENATE("S[",Royal!S112,"]"))</f>
        <v xml:space="preserve"> (Сплит система) Инвертор: S[нет]</v>
      </c>
      <c r="E201" s="58" t="str">
        <f>CONCATENATE(E$3,": ",CONCATENATE("N[",Royal!AM112,"]"))</f>
        <v xml:space="preserve"> (Сплит система) Холодопроизводительность: N[14.07]</v>
      </c>
      <c r="F201" s="58" t="str">
        <f>CONCATENATE(F$3,": ",CONCATENATE("N[",Royal!AG112,"]"))</f>
        <v xml:space="preserve"> (Сплит система) Теплопроизводительность: N[16.12]</v>
      </c>
      <c r="G201" s="58" t="str">
        <f>CONCATENATE(G$3,": ",CONCATENATE("N[",Royal!AO112,"]"))</f>
        <v xml:space="preserve"> (Сплит система) Площадь помещения: N[141]</v>
      </c>
      <c r="H201" s="58" t="str">
        <f>CONCATENATE(H$3,": ",CONCATENATE("S[",Royal!AB112,"]"))</f>
        <v xml:space="preserve"> (Рабочий ток) Охлаждение: S[9.2]</v>
      </c>
      <c r="I201" s="58" t="str">
        <f>CONCATENATE(I$3,": ",CONCATENATE("N[",Royal!Z112,"]"))</f>
        <v xml:space="preserve"> (Потребляемая мощность) Охлаждение: N[5.35]</v>
      </c>
      <c r="J201" s="58" t="str">
        <f>CONCATENATE(J$3,": ",CONCATENATE("S[",Royal!AA112,"]"))</f>
        <v xml:space="preserve"> (Рабочий ток) Обогрев: S[8.3]</v>
      </c>
      <c r="K201" s="58" t="str">
        <f>CONCATENATE(K$3,": ",CONCATENATE("S[",Royal!Y112,"]"))</f>
        <v xml:space="preserve"> (Потребляемая мощность) Обогрев: S[4815]</v>
      </c>
      <c r="L201" s="58" t="str">
        <f>CONCATENATE(L$3,": ",CONCATENATE("S[",Royal!AN112,"]"))</f>
        <v xml:space="preserve"> (Рабочий ток) Напряжение / Частота источника питания: S[]</v>
      </c>
      <c r="M201" s="58" t="str">
        <f>CONCATENATE(M$3,": ",CONCATENATE("S[",Royal!AJ112,"]"))</f>
        <v xml:space="preserve"> (Рабочий ток) Хладагент: S[R410A]</v>
      </c>
      <c r="N201" s="58" t="str">
        <f>CONCATENATE(N$3,": ",CONCATENATE("N[",Royal!R112,"]"))</f>
        <v xml:space="preserve"> (Рабочий ток) Количество хладагента: N[3300]</v>
      </c>
      <c r="O201" s="58" t="str">
        <f t="shared" si="7"/>
        <v xml:space="preserve"> (Рабочий ток) Объем рециркулируемого воздуха внутреннего блока: S[]</v>
      </c>
      <c r="P201" s="58" t="str">
        <f>CONCATENATE(P$3,": ",CONCATENATE("S[",Royal!L112,"]"))</f>
        <v xml:space="preserve"> (Внутренний блок) Размеры (Ш x Г x В): S[1200 x 300 x 874]</v>
      </c>
      <c r="Q201" s="58" t="str">
        <f>CONCATENATE(Q$3,": ",CONCATENATE("S[",Royal!M112,"]"))</f>
        <v xml:space="preserve"> (Внутренний блок) Упаковка (Ш x Г x В): S[1405 x 355 x 915]</v>
      </c>
      <c r="R201" s="58" t="str">
        <f>CONCATENATE(R$3,": ",CONCATENATE("S[",Royal!J112," / ",Royal!H112,"]"))</f>
        <v xml:space="preserve"> (Внутренний блок) Масса (нетто / брутто): S[46.1 / 53.3]</v>
      </c>
      <c r="S201" s="58" t="str">
        <f>CONCATENATE(S$3,": ",CONCATENATE("S[",Royal!AK112,"]"))</f>
        <v xml:space="preserve"> (Внутренний блок) Уровень шума мин. / макс.: S[42/45/48]</v>
      </c>
      <c r="T201" s="58" t="str">
        <f>CONCATENATE(T$3,": ",CONCATENATE("S[",Royal!W112,"]"))</f>
        <v xml:space="preserve"> (Наружный блок) Марка компрессора: S[Panasonic]</v>
      </c>
      <c r="U201" s="58" t="str">
        <f>CONCATENATE(U$3,": ",CONCATENATE("S[",Royal!N112,"]"))</f>
        <v xml:space="preserve"> (Наружный блок) Размеры (Ш x Г x В): S[900 x 1170 x 350]</v>
      </c>
      <c r="V201" s="58" t="str">
        <f>CONCATENATE(V$3,": ",CONCATENATE("S[",Royal!O112,"]"))</f>
        <v xml:space="preserve"> (Наружный блок) Упаковка (Ш x Г x В): S[1032 x 1307 x 443]</v>
      </c>
      <c r="W201" s="58" t="str">
        <f>CONCATENATE(W$3,": ",CONCATENATE("S[",Royal!K112," / ",Royal!I112,"]"))</f>
        <v xml:space="preserve"> (Наружный блок) Масса (нетто / брутто): S[98.6 / 109.3]</v>
      </c>
      <c r="X201" s="58" t="str">
        <f>CONCATENATE(X$3,": ",CONCATENATE("N[",Royal!AL112,"]"))</f>
        <v xml:space="preserve"> (Наружный блок) Максимальный уровень шума: N[63]</v>
      </c>
      <c r="Y201" s="58" t="str">
        <f>CONCATENATE(Y$3,": ",CONCATENATE("N[",Royal!Q112,"]"))</f>
        <v xml:space="preserve"> (Соединительные трубы) Жидкостная линия : N[9.53]</v>
      </c>
      <c r="Z201" s="58" t="str">
        <f>CONCATENATE(Z$3,": ",CONCATENATE("N[",Royal!P112,"]"))</f>
        <v xml:space="preserve"> (Соединительные трубы) Газовая линия : N[19.05]</v>
      </c>
      <c r="AA201" s="58" t="str">
        <f>CONCATENATE(AA$3,": ",CONCATENATE("N[",Royal!T112,"]"))</f>
        <v xml:space="preserve"> (Соединительные трубы) Максимальная длина трубопровода: N[50]</v>
      </c>
      <c r="AB201" s="58" t="str">
        <f>CONCATENATE(AB$3,": ",CONCATENATE("S[",Royal!V112,"]"))</f>
        <v xml:space="preserve"> (Соединительные трубы) Максимальный перепад высот: S[30]</v>
      </c>
      <c r="AC201" s="58" t="str">
        <f>CONCATENATE(AC$3,": ",CONCATENATE("S[",CONCATENATE("от ",Royal!AU112," до +",Royal!AV112),"]"))</f>
        <v xml:space="preserve"> (Допустимая темп. наружного воздуха) Охлаждение: S[от -25 до +43]</v>
      </c>
      <c r="AD201" s="58" t="str">
        <f>CONCATENATE(AD$3,": ",CONCATENATE("S[",CONCATENATE("от ",Royal!AR112," до +",Royal!AS112),"]"))</f>
        <v xml:space="preserve"> (Допустимая темп. наружного воздуха) Обогрев: S[от -7 до +24]</v>
      </c>
    </row>
    <row r="202" spans="1:30" s="58" customFormat="1" x14ac:dyDescent="0.25">
      <c r="A202" s="58">
        <f>Royal!B113</f>
        <v>197</v>
      </c>
      <c r="B202" s="58" t="str">
        <f>CONCATENATE(B$3,": ",CONCATENATE("E[",Royal!F113,"]"))</f>
        <v>Производитель: E[ROYAL Clima]</v>
      </c>
      <c r="C202" s="58" t="str">
        <f>CONCATENATE(C$3,": ",CONCATENATE("S[",Royal!AP113,"]"))</f>
        <v xml:space="preserve"> Тип: S[Канальные]</v>
      </c>
      <c r="D202" s="58" t="str">
        <f>CONCATENATE(D$3,": ",CONCATENATE("S[",Royal!S113,"]"))</f>
        <v xml:space="preserve"> (Сплит система) Инвертор: S[нет]</v>
      </c>
      <c r="E202" s="58" t="str">
        <f>CONCATENATE(E$3,": ",CONCATENATE("N[",Royal!AM113,"]"))</f>
        <v xml:space="preserve"> (Сплит система) Холодопроизводительность: N[16.12]</v>
      </c>
      <c r="F202" s="58" t="str">
        <f>CONCATENATE(F$3,": ",CONCATENATE("N[",Royal!AG113,"]"))</f>
        <v xml:space="preserve"> (Сплит система) Теплопроизводительность: N[17.58]</v>
      </c>
      <c r="G202" s="58" t="str">
        <f>CONCATENATE(G$3,": ",CONCATENATE("N[",Royal!AO113,"]"))</f>
        <v xml:space="preserve"> (Сплит система) Площадь помещения: N[161]</v>
      </c>
      <c r="H202" s="58" t="str">
        <f>CONCATENATE(H$3,": ",CONCATENATE("S[",Royal!AB113,"]"))</f>
        <v xml:space="preserve"> (Рабочий ток) Охлаждение: S[10.68]</v>
      </c>
      <c r="I202" s="58" t="str">
        <f>CONCATENATE(I$3,": ",CONCATENATE("N[",Royal!Z113,"]"))</f>
        <v xml:space="preserve"> (Потребляемая мощность) Охлаждение: N[6.176]</v>
      </c>
      <c r="J202" s="58" t="str">
        <f>CONCATENATE(J$3,": ",CONCATENATE("S[",Royal!AA113,"]"))</f>
        <v xml:space="preserve"> (Рабочий ток) Обогрев: S[9.19]</v>
      </c>
      <c r="K202" s="58" t="str">
        <f>CONCATENATE(K$3,": ",CONCATENATE("S[",Royal!Y113,"]"))</f>
        <v xml:space="preserve"> (Потребляемая мощность) Обогрев: S[5476]</v>
      </c>
      <c r="L202" s="58" t="str">
        <f>CONCATENATE(L$3,": ",CONCATENATE("S[",Royal!AN113,"]"))</f>
        <v xml:space="preserve"> (Рабочий ток) Напряжение / Частота источника питания: S[]</v>
      </c>
      <c r="M202" s="58" t="str">
        <f>CONCATENATE(M$3,": ",CONCATENATE("S[",Royal!AJ113,"]"))</f>
        <v xml:space="preserve"> (Рабочий ток) Хладагент: S[R410A]</v>
      </c>
      <c r="N202" s="58" t="str">
        <f>CONCATENATE(N$3,": ",CONCATENATE("N[",Royal!R113,"]"))</f>
        <v xml:space="preserve"> (Рабочий ток) Количество хладагента: N[3300]</v>
      </c>
      <c r="O202" s="58" t="str">
        <f t="shared" si="7"/>
        <v xml:space="preserve"> (Рабочий ток) Объем рециркулируемого воздуха внутреннего блока: S[]</v>
      </c>
      <c r="P202" s="58" t="str">
        <f>CONCATENATE(P$3,": ",CONCATENATE("S[",Royal!L113,"]"))</f>
        <v xml:space="preserve"> (Внутренний блок) Размеры (Ш x Г x В): S[1200 x 300 x 874]</v>
      </c>
      <c r="Q202" s="58" t="str">
        <f>CONCATENATE(Q$3,": ",CONCATENATE("S[",Royal!M113,"]"))</f>
        <v xml:space="preserve"> (Внутренний блок) Упаковка (Ш x Г x В): S[1405 x 355 x 915]</v>
      </c>
      <c r="R202" s="58" t="str">
        <f>CONCATENATE(R$3,": ",CONCATENATE("S[",Royal!J113," / ",Royal!H113,"]"))</f>
        <v xml:space="preserve"> (Внутренний блок) Масса (нетто / брутто): S[46 / 52.9]</v>
      </c>
      <c r="S202" s="58" t="str">
        <f>CONCATENATE(S$3,": ",CONCATENATE("S[",Royal!AK113,"]"))</f>
        <v xml:space="preserve"> (Внутренний блок) Уровень шума мин. / макс.: S[44.4/46.9/51.7]</v>
      </c>
      <c r="T202" s="58" t="str">
        <f>CONCATENATE(T$3,": ",CONCATENATE("S[",Royal!W113,"]"))</f>
        <v xml:space="preserve"> (Наружный блок) Марка компрессора: S[Panasonic]</v>
      </c>
      <c r="U202" s="58" t="str">
        <f>CONCATENATE(U$3,": ",CONCATENATE("S[",Royal!N113,"]"))</f>
        <v xml:space="preserve"> (Наружный блок) Размеры (Ш x Г x В): S[900 x 1170 x 350]</v>
      </c>
      <c r="V202" s="58" t="str">
        <f>CONCATENATE(V$3,": ",CONCATENATE("S[",Royal!O113,"]"))</f>
        <v xml:space="preserve"> (Наружный блок) Упаковка (Ш x Г x В): S[1032 x 1307 x 443]</v>
      </c>
      <c r="W202" s="58" t="str">
        <f>CONCATENATE(W$3,": ",CONCATENATE("S[",Royal!K113," / ",Royal!I113,"]"))</f>
        <v xml:space="preserve"> (Наружный блок) Масса (нетто / брутто): S[99.7 / 111.2]</v>
      </c>
      <c r="X202" s="58" t="str">
        <f>CONCATENATE(X$3,": ",CONCATENATE("N[",Royal!AL113,"]"))</f>
        <v xml:space="preserve"> (Наружный блок) Максимальный уровень шума: N[63.3]</v>
      </c>
      <c r="Y202" s="58" t="str">
        <f>CONCATENATE(Y$3,": ",CONCATENATE("N[",Royal!Q113,"]"))</f>
        <v xml:space="preserve"> (Соединительные трубы) Жидкостная линия : N[9.53]</v>
      </c>
      <c r="Z202" s="58" t="str">
        <f>CONCATENATE(Z$3,": ",CONCATENATE("N[",Royal!P113,"]"))</f>
        <v xml:space="preserve"> (Соединительные трубы) Газовая линия : N[19.05]</v>
      </c>
      <c r="AA202" s="58" t="str">
        <f>CONCATENATE(AA$3,": ",CONCATENATE("N[",Royal!T113,"]"))</f>
        <v xml:space="preserve"> (Соединительные трубы) Максимальная длина трубопровода: N[50]</v>
      </c>
      <c r="AB202" s="58" t="str">
        <f>CONCATENATE(AB$3,": ",CONCATENATE("S[",Royal!V113,"]"))</f>
        <v xml:space="preserve"> (Соединительные трубы) Максимальный перепад высот: S[30]</v>
      </c>
      <c r="AC202" s="58" t="str">
        <f>CONCATENATE(AC$3,": ",CONCATENATE("S[",CONCATENATE("от ",Royal!AU113," до +",Royal!AV113),"]"))</f>
        <v xml:space="preserve"> (Допустимая темп. наружного воздуха) Охлаждение: S[от -25 до +43]</v>
      </c>
      <c r="AD202" s="58" t="str">
        <f>CONCATENATE(AD$3,": ",CONCATENATE("S[",CONCATENATE("от ",Royal!AR113," до +",Royal!AS113),"]"))</f>
        <v xml:space="preserve"> (Допустимая темп. наружного воздуха) Обогрев: S[от -7 до +24]</v>
      </c>
    </row>
    <row r="203" spans="1:30" s="58" customFormat="1" x14ac:dyDescent="0.25">
      <c r="A203" s="58">
        <f>Royal!B114</f>
        <v>198</v>
      </c>
      <c r="B203" s="58" t="str">
        <f>CONCATENATE(B$3,": ",CONCATENATE("E[",Royal!F114,"]"))</f>
        <v>Производитель: E[ROYAL Clima]</v>
      </c>
      <c r="C203" s="58" t="str">
        <f>CONCATENATE(C$3,": ",CONCATENATE("S[",Royal!AP114,"]"))</f>
        <v xml:space="preserve"> Тип: S[Кассетные]</v>
      </c>
      <c r="D203" s="58" t="str">
        <f>CONCATENATE(D$3,": ",CONCATENATE("S[",Royal!S114,"]"))</f>
        <v xml:space="preserve"> (Сплит система) Инвертор: S[нет]</v>
      </c>
      <c r="E203" s="58" t="str">
        <f>CONCATENATE(E$3,": ",CONCATENATE("N[",Royal!AM114,"]"))</f>
        <v xml:space="preserve"> (Сплит система) Холодопроизводительность: N[5.28]</v>
      </c>
      <c r="F203" s="58" t="str">
        <f>CONCATENATE(F$3,": ",CONCATENATE("N[",Royal!AG114,"]"))</f>
        <v xml:space="preserve"> (Сплит система) Теплопроизводительность: N[5.57]</v>
      </c>
      <c r="G203" s="58" t="str">
        <f>CONCATENATE(G$3,": ",CONCATENATE("N[",Royal!AO114,"]"))</f>
        <v xml:space="preserve"> (Сплит система) Площадь помещения: N[53]</v>
      </c>
      <c r="H203" s="58" t="str">
        <f>CONCATENATE(H$3,": ",CONCATENATE("S[",Royal!AB114,"]"))</f>
        <v xml:space="preserve"> (Рабочий ток) Охлаждение: S[7.2]</v>
      </c>
      <c r="I203" s="58" t="str">
        <f>CONCATENATE(I$3,": ",CONCATENATE("N[",Royal!Z114,"]"))</f>
        <v xml:space="preserve"> (Потребляемая мощность) Охлаждение: N[1.634]</v>
      </c>
      <c r="J203" s="58" t="str">
        <f>CONCATENATE(J$3,": ",CONCATENATE("S[",Royal!AA114,"]"))</f>
        <v xml:space="preserve"> (Рабочий ток) Обогрев: S[6.8]</v>
      </c>
      <c r="K203" s="58" t="str">
        <f>CONCATENATE(K$3,": ",CONCATENATE("S[",Royal!Y114,"]"))</f>
        <v xml:space="preserve"> (Потребляемая мощность) Обогрев: S[1.539]</v>
      </c>
      <c r="L203" s="58" t="str">
        <f>CONCATENATE(L$3,": ",CONCATENATE("S[",Royal!AN114,"]"))</f>
        <v xml:space="preserve"> (Рабочий ток) Напряжение / Частота источника питания: S[]</v>
      </c>
      <c r="M203" s="58" t="str">
        <f>CONCATENATE(M$3,": ",CONCATENATE("S[",Royal!AJ114,"]"))</f>
        <v xml:space="preserve"> (Рабочий ток) Хладагент: S[R32]</v>
      </c>
      <c r="N203" s="58" t="str">
        <f>CONCATENATE(N$3,": ",CONCATENATE("N[",Royal!R114,"]"))</f>
        <v xml:space="preserve"> (Рабочий ток) Количество хладагента: N[1150]</v>
      </c>
      <c r="O203" s="58" t="str">
        <f t="shared" si="7"/>
        <v xml:space="preserve"> (Рабочий ток) Объем рециркулируемого воздуха внутреннего блока: S[]</v>
      </c>
      <c r="P203" s="58" t="str">
        <f>CONCATENATE(P$3,": ",CONCATENATE("S[",Royal!L114,"]"))</f>
        <v xml:space="preserve"> (Внутренний блок) Размеры (Ш x Г x В): S[570 x 260 x 570]</v>
      </c>
      <c r="Q203" s="58" t="str">
        <f>CONCATENATE(Q$3,": ",CONCATENATE("S[",Royal!M114,"]"))</f>
        <v xml:space="preserve"> (Внутренний блок) Упаковка (Ш x Г x В): S[662 x 317 x 662]</v>
      </c>
      <c r="R203" s="58" t="str">
        <f>CONCATENATE(R$3,": ",CONCATENATE("S[",Royal!J114," / ",Royal!H114,"]"))</f>
        <v xml:space="preserve"> (Внутренний блок) Масса (нетто / брутто): S[16 / 20.6]</v>
      </c>
      <c r="S203" s="58" t="str">
        <f>CONCATENATE(S$3,": ",CONCATENATE("S[",Royal!AK114,"]"))</f>
        <v xml:space="preserve"> (Внутренний блок) Уровень шума мин. / макс.: S[39/44/45.4]</v>
      </c>
      <c r="T203" s="58" t="str">
        <f>CONCATENATE(T$3,": ",CONCATENATE("S[",Royal!W114,"]"))</f>
        <v xml:space="preserve"> (Наружный блок) Марка компрессора: S[GMCC]</v>
      </c>
      <c r="U203" s="58" t="str">
        <f>CONCATENATE(U$3,": ",CONCATENATE("S[",Royal!N114,"]"))</f>
        <v xml:space="preserve"> (Наружный блок) Размеры (Ш x Г x В): S[805 x 554 x 330]</v>
      </c>
      <c r="V203" s="58" t="str">
        <f>CONCATENATE(V$3,": ",CONCATENATE("S[",Royal!O114,"]"))</f>
        <v xml:space="preserve"> (Наружный блок) Упаковка (Ш x Г x В): S[915 x 615 x 370]</v>
      </c>
      <c r="W203" s="58" t="str">
        <f>CONCATENATE(W$3,": ",CONCATENATE("S[",Royal!K114," / ",Royal!I114,"]"))</f>
        <v xml:space="preserve"> (Наружный блок) Масса (нетто / брутто): S[32.5 / 35.2]</v>
      </c>
      <c r="X203" s="58" t="str">
        <f>CONCATENATE(X$3,": ",CONCATENATE("N[",Royal!AL114,"]"))</f>
        <v xml:space="preserve"> (Наружный блок) Максимальный уровень шума: N[59]</v>
      </c>
      <c r="Y203" s="58" t="str">
        <f>CONCATENATE(Y$3,": ",CONCATENATE("N[",Royal!Q114,"]"))</f>
        <v xml:space="preserve"> (Соединительные трубы) Жидкостная линия : N[6.35]</v>
      </c>
      <c r="Z203" s="58" t="str">
        <f>CONCATENATE(Z$3,": ",CONCATENATE("N[",Royal!P114,"]"))</f>
        <v xml:space="preserve"> (Соединительные трубы) Газовая линия : N[12.7]</v>
      </c>
      <c r="AA203" s="58" t="str">
        <f>CONCATENATE(AA$3,": ",CONCATENATE("N[",Royal!T114,"]"))</f>
        <v xml:space="preserve"> (Соединительные трубы) Максимальная длина трубопровода: N[30]</v>
      </c>
      <c r="AB203" s="58" t="str">
        <f>CONCATENATE(AB$3,": ",CONCATENATE("S[",Royal!V114,"]"))</f>
        <v xml:space="preserve"> (Соединительные трубы) Максимальный перепад высот: S[20]</v>
      </c>
      <c r="AC203" s="58" t="str">
        <f>CONCATENATE(AC$3,": ",CONCATENATE("S[",CONCATENATE("от ",Royal!AU114," до +",Royal!AV114),"]"))</f>
        <v xml:space="preserve"> (Допустимая темп. наружного воздуха) Охлаждение: S[от -15 до +50]</v>
      </c>
      <c r="AD203" s="58" t="str">
        <f>CONCATENATE(AD$3,": ",CONCATENATE("S[",CONCATENATE("от ",Royal!AR114," до +",Royal!AS114),"]"))</f>
        <v xml:space="preserve"> (Допустимая темп. наружного воздуха) Обогрев: S[от -15 до +24]</v>
      </c>
    </row>
    <row r="204" spans="1:30" s="58" customFormat="1" x14ac:dyDescent="0.25">
      <c r="A204" s="58">
        <f>Royal!B115</f>
        <v>199</v>
      </c>
      <c r="B204" s="58" t="str">
        <f>CONCATENATE(B$3,": ",CONCATENATE("E[",Royal!F115,"]"))</f>
        <v>Производитель: E[ROYAL Clima]</v>
      </c>
      <c r="C204" s="58" t="str">
        <f>CONCATENATE(C$3,": ",CONCATENATE("S[",Royal!AP115,"]"))</f>
        <v xml:space="preserve"> Тип: S[Кассетные]</v>
      </c>
      <c r="D204" s="58" t="str">
        <f>CONCATENATE(D$3,": ",CONCATENATE("S[",Royal!S115,"]"))</f>
        <v xml:space="preserve"> (Сплит система) Инвертор: S[нет]</v>
      </c>
      <c r="E204" s="58" t="str">
        <f>CONCATENATE(E$3,": ",CONCATENATE("N[",Royal!AM115,"]"))</f>
        <v xml:space="preserve"> (Сплит система) Холодопроизводительность: N[7.03]</v>
      </c>
      <c r="F204" s="58" t="str">
        <f>CONCATENATE(F$3,": ",CONCATENATE("N[",Royal!AG115,"]"))</f>
        <v xml:space="preserve"> (Сплит система) Теплопроизводительность: N[7.62]</v>
      </c>
      <c r="G204" s="58" t="str">
        <f>CONCATENATE(G$3,": ",CONCATENATE("N[",Royal!AO115,"]"))</f>
        <v xml:space="preserve"> (Сплит система) Площадь помещения: N[70]</v>
      </c>
      <c r="H204" s="58" t="str">
        <f>CONCATENATE(H$3,": ",CONCATENATE("S[",Royal!AB115,"]"))</f>
        <v xml:space="preserve"> (Рабочий ток) Охлаждение: S[10.2]</v>
      </c>
      <c r="I204" s="58" t="str">
        <f>CONCATENATE(I$3,": ",CONCATENATE("N[",Royal!Z115,"]"))</f>
        <v xml:space="preserve"> (Потребляемая мощность) Охлаждение: N[2.32]</v>
      </c>
      <c r="J204" s="58" t="str">
        <f>CONCATENATE(J$3,": ",CONCATENATE("S[",Royal!AA115,"]"))</f>
        <v xml:space="preserve"> (Рабочий ток) Обогрев: S[8.5]</v>
      </c>
      <c r="K204" s="58" t="str">
        <f>CONCATENATE(K$3,": ",CONCATENATE("S[",Royal!Y115,"]"))</f>
        <v xml:space="preserve"> (Потребляемая мощность) Обогрев: S[1.9]</v>
      </c>
      <c r="L204" s="58" t="str">
        <f>CONCATENATE(L$3,": ",CONCATENATE("S[",Royal!AN115,"]"))</f>
        <v xml:space="preserve"> (Рабочий ток) Напряжение / Частота источника питания: S[]</v>
      </c>
      <c r="M204" s="58" t="str">
        <f>CONCATENATE(M$3,": ",CONCATENATE("S[",Royal!AJ115,"]"))</f>
        <v xml:space="preserve"> (Рабочий ток) Хладагент: S[R32]</v>
      </c>
      <c r="N204" s="58" t="str">
        <f>CONCATENATE(N$3,": ",CONCATENATE("N[",Royal!R115,"]"))</f>
        <v xml:space="preserve"> (Рабочий ток) Количество хладагента: N[1500]</v>
      </c>
      <c r="O204" s="58" t="str">
        <f t="shared" si="7"/>
        <v xml:space="preserve"> (Рабочий ток) Объем рециркулируемого воздуха внутреннего блока: S[]</v>
      </c>
      <c r="P204" s="58" t="str">
        <f>CONCATENATE(P$3,": ",CONCATENATE("S[",Royal!L115,"]"))</f>
        <v xml:space="preserve"> (Внутренний блок) Размеры (Ш x Г x В): S[830 x 205 x 830]</v>
      </c>
      <c r="Q204" s="58" t="str">
        <f>CONCATENATE(Q$3,": ",CONCATENATE("S[",Royal!M115,"]"))</f>
        <v xml:space="preserve"> (Внутренний блок) Упаковка (Ш x Г x В): S[910 x 250 x 910]</v>
      </c>
      <c r="R204" s="58" t="str">
        <f>CONCATENATE(R$3,": ",CONCATENATE("S[",Royal!J115," / ",Royal!H115,"]"))</f>
        <v xml:space="preserve"> (Внутренний блок) Масса (нетто / брутто): S[21.6 / 25.4]</v>
      </c>
      <c r="S204" s="58" t="str">
        <f>CONCATENATE(S$3,": ",CONCATENATE("S[",Royal!AK115,"]"))</f>
        <v xml:space="preserve"> (Внутренний блок) Уровень шума мин. / макс.: S[42/47.5/50]</v>
      </c>
      <c r="T204" s="58" t="str">
        <f>CONCATENATE(T$3,": ",CONCATENATE("S[",Royal!W115,"]"))</f>
        <v xml:space="preserve"> (Наружный блок) Марка компрессора: S[GMCC]</v>
      </c>
      <c r="U204" s="58" t="str">
        <f>CONCATENATE(U$3,": ",CONCATENATE("S[",Royal!N115,"]"))</f>
        <v xml:space="preserve"> (Наружный блок) Размеры (Ш x Г x В): S[590 x 673 x 342]</v>
      </c>
      <c r="V204" s="58" t="str">
        <f>CONCATENATE(V$3,": ",CONCATENATE("S[",Royal!O115,"]"))</f>
        <v xml:space="preserve"> (Наружный блок) Упаковка (Ш x Г x В): S[995 x 740 x 398]</v>
      </c>
      <c r="W204" s="58" t="str">
        <f>CONCATENATE(W$3,": ",CONCATENATE("S[",Royal!K115," / ",Royal!I115,"]"))</f>
        <v xml:space="preserve"> (Наружный блок) Масса (нетто / брутто): S[43.9 / 46.9]</v>
      </c>
      <c r="X204" s="58" t="str">
        <f>CONCATENATE(X$3,": ",CONCATENATE("N[",Royal!AL115,"]"))</f>
        <v xml:space="preserve"> (Наружный блок) Максимальный уровень шума: N[60]</v>
      </c>
      <c r="Y204" s="58" t="str">
        <f>CONCATENATE(Y$3,": ",CONCATENATE("N[",Royal!Q115,"]"))</f>
        <v xml:space="preserve"> (Соединительные трубы) Жидкостная линия : N[9.53]</v>
      </c>
      <c r="Z204" s="58" t="str">
        <f>CONCATENATE(Z$3,": ",CONCATENATE("N[",Royal!P115,"]"))</f>
        <v xml:space="preserve"> (Соединительные трубы) Газовая линия : N[15.88]</v>
      </c>
      <c r="AA204" s="58" t="str">
        <f>CONCATENATE(AA$3,": ",CONCATENATE("N[",Royal!T115,"]"))</f>
        <v xml:space="preserve"> (Соединительные трубы) Максимальная длина трубопровода: N[50]</v>
      </c>
      <c r="AB204" s="58" t="str">
        <f>CONCATENATE(AB$3,": ",CONCATENATE("S[",Royal!V115,"]"))</f>
        <v xml:space="preserve"> (Соединительные трубы) Максимальный перепад высот: S[25]</v>
      </c>
      <c r="AC204" s="58" t="str">
        <f>CONCATENATE(AC$3,": ",CONCATENATE("S[",CONCATENATE("от ",Royal!AU115," до +",Royal!AV115),"]"))</f>
        <v xml:space="preserve"> (Допустимая темп. наружного воздуха) Охлаждение: S[от -15 до +50]</v>
      </c>
      <c r="AD204" s="58" t="str">
        <f>CONCATENATE(AD$3,": ",CONCATENATE("S[",CONCATENATE("от ",Royal!AR115," до +",Royal!AS115),"]"))</f>
        <v xml:space="preserve"> (Допустимая темп. наружного воздуха) Обогрев: S[от -15 до +24]</v>
      </c>
    </row>
    <row r="205" spans="1:30" s="58" customFormat="1" x14ac:dyDescent="0.25">
      <c r="A205" s="58">
        <f>Royal!B116</f>
        <v>200</v>
      </c>
      <c r="B205" s="58" t="str">
        <f>CONCATENATE(B$3,": ",CONCATENATE("E[",Royal!F116,"]"))</f>
        <v>Производитель: E[ROYAL Clima]</v>
      </c>
      <c r="C205" s="58" t="str">
        <f>CONCATENATE(C$3,": ",CONCATENATE("S[",Royal!AP116,"]"))</f>
        <v xml:space="preserve"> Тип: S[Кассетные]</v>
      </c>
      <c r="D205" s="58" t="str">
        <f>CONCATENATE(D$3,": ",CONCATENATE("S[",Royal!S116,"]"))</f>
        <v xml:space="preserve"> (Сплит система) Инвертор: S[нет]</v>
      </c>
      <c r="E205" s="58" t="str">
        <f>CONCATENATE(E$3,": ",CONCATENATE("N[",Royal!AM116,"]"))</f>
        <v xml:space="preserve"> (Сплит система) Холодопроизводительность: N[10.55]</v>
      </c>
      <c r="F205" s="58" t="str">
        <f>CONCATENATE(F$3,": ",CONCATENATE("N[",Royal!AG116,"]"))</f>
        <v xml:space="preserve"> (Сплит система) Теплопроизводительность: N[11.14]</v>
      </c>
      <c r="G205" s="58" t="str">
        <f>CONCATENATE(G$3,": ",CONCATENATE("N[",Royal!AO116,"]"))</f>
        <v xml:space="preserve"> (Сплит система) Площадь помещения: N[106]</v>
      </c>
      <c r="H205" s="58" t="str">
        <f>CONCATENATE(H$3,": ",CONCATENATE("S[",Royal!AB116,"]"))</f>
        <v xml:space="preserve"> (Рабочий ток) Охлаждение: S[6.37]</v>
      </c>
      <c r="I205" s="58" t="str">
        <f>CONCATENATE(I$3,": ",CONCATENATE("N[",Royal!Z116,"]"))</f>
        <v xml:space="preserve"> (Потребляемая мощность) Охлаждение: N[3.505]</v>
      </c>
      <c r="J205" s="58" t="str">
        <f>CONCATENATE(J$3,": ",CONCATENATE("S[",Royal!AA116,"]"))</f>
        <v xml:space="preserve"> (Рабочий ток) Обогрев: S[6.02]</v>
      </c>
      <c r="K205" s="58" t="str">
        <f>CONCATENATE(K$3,": ",CONCATENATE("S[",Royal!Y116,"]"))</f>
        <v xml:space="preserve"> (Потребляемая мощность) Обогрев: S[3267]</v>
      </c>
      <c r="L205" s="58" t="str">
        <f>CONCATENATE(L$3,": ",CONCATENATE("S[",Royal!AN116,"]"))</f>
        <v xml:space="preserve"> (Рабочий ток) Напряжение / Частота источника питания: S[]</v>
      </c>
      <c r="M205" s="58" t="str">
        <f>CONCATENATE(M$3,": ",CONCATENATE("S[",Royal!AJ116,"]"))</f>
        <v xml:space="preserve"> (Рабочий ток) Хладагент: S[R410A]</v>
      </c>
      <c r="N205" s="58" t="str">
        <f>CONCATENATE(N$3,": ",CONCATENATE("N[",Royal!R116,"]"))</f>
        <v xml:space="preserve"> (Рабочий ток) Количество хладагента: N[2850]</v>
      </c>
      <c r="O205" s="58" t="str">
        <f t="shared" si="7"/>
        <v xml:space="preserve"> (Рабочий ток) Объем рециркулируемого воздуха внутреннего блока: S[]</v>
      </c>
      <c r="P205" s="58" t="str">
        <f>CONCATENATE(P$3,": ",CONCATENATE("S[",Royal!L116,"]"))</f>
        <v xml:space="preserve"> (Внутренний блок) Размеры (Ш x Г x В): S[830 x 245 x 930]</v>
      </c>
      <c r="Q205" s="58" t="str">
        <f>CONCATENATE(Q$3,": ",CONCATENATE("S[",Royal!M116,"]"))</f>
        <v xml:space="preserve"> (Внутренний блок) Упаковка (Ш x Г x В): S[910 x 290 x 910]</v>
      </c>
      <c r="R205" s="58" t="str">
        <f>CONCATENATE(R$3,": ",CONCATENATE("S[",Royal!J116," / ",Royal!H116,"]"))</f>
        <v xml:space="preserve"> (Внутренний блок) Масса (нетто / брутто): S[26.3 / 30.5]</v>
      </c>
      <c r="S205" s="58" t="str">
        <f>CONCATENATE(S$3,": ",CONCATENATE("S[",Royal!AK116,"]"))</f>
        <v xml:space="preserve"> (Внутренний блок) Уровень шума мин. / макс.: S[45/48/52]</v>
      </c>
      <c r="T205" s="58" t="str">
        <f>CONCATENATE(T$3,": ",CONCATENATE("S[",Royal!W116,"]"))</f>
        <v xml:space="preserve"> (Наружный блок) Марка компрессора: S[GMCC]</v>
      </c>
      <c r="U205" s="58" t="str">
        <f>CONCATENATE(U$3,": ",CONCATENATE("S[",Royal!N116,"]"))</f>
        <v xml:space="preserve"> (Наружный блок) Размеры (Ш x Г x В): S[946 x 810 x 410]</v>
      </c>
      <c r="V205" s="58" t="str">
        <f>CONCATENATE(V$3,": ",CONCATENATE("S[",Royal!O116,"]"))</f>
        <v xml:space="preserve"> (Наружный блок) Упаковка (Ш x Г x В): S[1090 x 875 x 500]</v>
      </c>
      <c r="W205" s="58" t="str">
        <f>CONCATENATE(W$3,": ",CONCATENATE("S[",Royal!K116," / ",Royal!I116,"]"))</f>
        <v xml:space="preserve"> (Наружный блок) Масса (нетто / брутто): S[72.7 / 77.1]</v>
      </c>
      <c r="X205" s="58" t="str">
        <f>CONCATENATE(X$3,": ",CONCATENATE("N[",Royal!AL116,"]"))</f>
        <v xml:space="preserve"> (Наружный блок) Максимальный уровень шума: N[62.5]</v>
      </c>
      <c r="Y205" s="58" t="str">
        <f>CONCATENATE(Y$3,": ",CONCATENATE("N[",Royal!Q116,"]"))</f>
        <v xml:space="preserve"> (Соединительные трубы) Жидкостная линия : N[9.53]</v>
      </c>
      <c r="Z205" s="58" t="str">
        <f>CONCATENATE(Z$3,": ",CONCATENATE("N[",Royal!P116,"]"))</f>
        <v xml:space="preserve"> (Соединительные трубы) Газовая линия : N[19.05]</v>
      </c>
      <c r="AA205" s="58" t="str">
        <f>CONCATENATE(AA$3,": ",CONCATENATE("N[",Royal!T116,"]"))</f>
        <v xml:space="preserve"> (Соединительные трубы) Максимальная длина трубопровода: N[30]</v>
      </c>
      <c r="AB205" s="58" t="str">
        <f>CONCATENATE(AB$3,": ",CONCATENATE("S[",Royal!V116,"]"))</f>
        <v xml:space="preserve"> (Соединительные трубы) Максимальный перепад высот: S[20]</v>
      </c>
      <c r="AC205" s="58" t="str">
        <f>CONCATENATE(AC$3,": ",CONCATENATE("S[",CONCATENATE("от ",Royal!AU116," до +",Royal!AV116),"]"))</f>
        <v xml:space="preserve"> (Допустимая темп. наружного воздуха) Охлаждение: S[от -25 до +43]</v>
      </c>
      <c r="AD205" s="58" t="str">
        <f>CONCATENATE(AD$3,": ",CONCATENATE("S[",CONCATENATE("от ",Royal!AR116," до +",Royal!AS116),"]"))</f>
        <v xml:space="preserve"> (Допустимая темп. наружного воздуха) Обогрев: S[от -7 до +24]</v>
      </c>
    </row>
    <row r="206" spans="1:30" s="58" customFormat="1" x14ac:dyDescent="0.25">
      <c r="A206" s="58">
        <f>Royal!B117</f>
        <v>201</v>
      </c>
      <c r="B206" s="58" t="str">
        <f>CONCATENATE(B$3,": ",CONCATENATE("E[",Royal!F117,"]"))</f>
        <v>Производитель: E[ROYAL Clima]</v>
      </c>
      <c r="C206" s="58" t="str">
        <f>CONCATENATE(C$3,": ",CONCATENATE("S[",Royal!AP117,"]"))</f>
        <v xml:space="preserve"> Тип: S[Кассетные]</v>
      </c>
      <c r="D206" s="58" t="str">
        <f>CONCATENATE(D$3,": ",CONCATENATE("S[",Royal!S117,"]"))</f>
        <v xml:space="preserve"> (Сплит система) Инвертор: S[нет]</v>
      </c>
      <c r="E206" s="58" t="str">
        <f>CONCATENATE(E$3,": ",CONCATENATE("N[",Royal!AM117,"]"))</f>
        <v xml:space="preserve"> (Сплит система) Холодопроизводительность: N[14.07]</v>
      </c>
      <c r="F206" s="58" t="str">
        <f>CONCATENATE(F$3,": ",CONCATENATE("N[",Royal!AG117,"]"))</f>
        <v xml:space="preserve"> (Сплит система) Теплопроизводительность: N[15.24]</v>
      </c>
      <c r="G206" s="58" t="str">
        <f>CONCATENATE(G$3,": ",CONCATENATE("N[",Royal!AO117,"]"))</f>
        <v xml:space="preserve"> (Сплит система) Площадь помещения: N[141]</v>
      </c>
      <c r="H206" s="58" t="str">
        <f>CONCATENATE(H$3,": ",CONCATENATE("S[",Royal!AB117,"]"))</f>
        <v xml:space="preserve"> (Рабочий ток) Охлаждение: S[9.2]</v>
      </c>
      <c r="I206" s="58" t="str">
        <f>CONCATENATE(I$3,": ",CONCATENATE("N[",Royal!Z117,"]"))</f>
        <v xml:space="preserve"> (Потребляемая мощность) Охлаждение: N[5.191]</v>
      </c>
      <c r="J206" s="58" t="str">
        <f>CONCATENATE(J$3,": ",CONCATENATE("S[",Royal!AA117,"]"))</f>
        <v xml:space="preserve"> (Рабочий ток) Обогрев: S[8.34]</v>
      </c>
      <c r="K206" s="58" t="str">
        <f>CONCATENATE(K$3,": ",CONCATENATE("S[",Royal!Y117,"]"))</f>
        <v xml:space="preserve"> (Потребляемая мощность) Обогрев: S[4675]</v>
      </c>
      <c r="L206" s="58" t="str">
        <f>CONCATENATE(L$3,": ",CONCATENATE("S[",Royal!AN117,"]"))</f>
        <v xml:space="preserve"> (Рабочий ток) Напряжение / Частота источника питания: S[]</v>
      </c>
      <c r="M206" s="58" t="str">
        <f>CONCATENATE(M$3,": ",CONCATENATE("S[",Royal!AJ117,"]"))</f>
        <v xml:space="preserve"> (Рабочий ток) Хладагент: S[R410A]</v>
      </c>
      <c r="N206" s="58" t="str">
        <f>CONCATENATE(N$3,": ",CONCATENATE("N[",Royal!R117,"]"))</f>
        <v xml:space="preserve"> (Рабочий ток) Количество хладагента: N[3300]</v>
      </c>
      <c r="O206" s="58" t="str">
        <f t="shared" si="7"/>
        <v xml:space="preserve"> (Рабочий ток) Объем рециркулируемого воздуха внутреннего блока: S[]</v>
      </c>
      <c r="P206" s="58" t="str">
        <f>CONCATENATE(P$3,": ",CONCATENATE("S[",Royal!L117,"]"))</f>
        <v xml:space="preserve"> (Внутренний блок) Размеры (Ш x Г x В): S[830 x 245 x 930]</v>
      </c>
      <c r="Q206" s="58" t="str">
        <f>CONCATENATE(Q$3,": ",CONCATENATE("S[",Royal!M117,"]"))</f>
        <v xml:space="preserve"> (Внутренний блок) Упаковка (Ш x Г x В): S[910 x 290 x 910]</v>
      </c>
      <c r="R206" s="58" t="str">
        <f>CONCATENATE(R$3,": ",CONCATENATE("S[",Royal!J117," / ",Royal!H117,"]"))</f>
        <v xml:space="preserve"> (Внутренний блок) Масса (нетто / брутто): S[28.7 / 32.9]</v>
      </c>
      <c r="S206" s="58" t="str">
        <f>CONCATENATE(S$3,": ",CONCATENATE("S[",Royal!AK117,"]"))</f>
        <v xml:space="preserve"> (Внутренний блок) Уровень шума мин. / макс.: S[47/50/54]</v>
      </c>
      <c r="T206" s="58" t="str">
        <f>CONCATENATE(T$3,": ",CONCATENATE("S[",Royal!W117,"]"))</f>
        <v xml:space="preserve"> (Наружный блок) Марка компрессора: S[Panasonic]</v>
      </c>
      <c r="U206" s="58" t="str">
        <f>CONCATENATE(U$3,": ",CONCATENATE("S[",Royal!N117,"]"))</f>
        <v xml:space="preserve"> (Наружный блок) Размеры (Ш x Г x В): S[900 x 1170 x 350]</v>
      </c>
      <c r="V206" s="58" t="str">
        <f>CONCATENATE(V$3,": ",CONCATENATE("S[",Royal!O117,"]"))</f>
        <v xml:space="preserve"> (Наружный блок) Упаковка (Ш x Г x В): S[1032 x 1307 x 443]</v>
      </c>
      <c r="W206" s="58" t="str">
        <f>CONCATENATE(W$3,": ",CONCATENATE("S[",Royal!K117," / ",Royal!I117,"]"))</f>
        <v xml:space="preserve"> (Наружный блок) Масса (нетто / брутто): S[98.6 / 109.3]</v>
      </c>
      <c r="X206" s="58" t="str">
        <f>CONCATENATE(X$3,": ",CONCATENATE("N[",Royal!AL117,"]"))</f>
        <v xml:space="preserve"> (Наружный блок) Максимальный уровень шума: N[62]</v>
      </c>
      <c r="Y206" s="58" t="str">
        <f>CONCATENATE(Y$3,": ",CONCATENATE("N[",Royal!Q117,"]"))</f>
        <v xml:space="preserve"> (Соединительные трубы) Жидкостная линия : N[9.53]</v>
      </c>
      <c r="Z206" s="58" t="str">
        <f>CONCATENATE(Z$3,": ",CONCATENATE("N[",Royal!P117,"]"))</f>
        <v xml:space="preserve"> (Соединительные трубы) Газовая линия : N[19.05]</v>
      </c>
      <c r="AA206" s="58" t="str">
        <f>CONCATENATE(AA$3,": ",CONCATENATE("N[",Royal!T117,"]"))</f>
        <v xml:space="preserve"> (Соединительные трубы) Максимальная длина трубопровода: N[50]</v>
      </c>
      <c r="AB206" s="58" t="str">
        <f>CONCATENATE(AB$3,": ",CONCATENATE("S[",Royal!V117,"]"))</f>
        <v xml:space="preserve"> (Соединительные трубы) Максимальный перепад высот: S[30]</v>
      </c>
      <c r="AC206" s="58" t="str">
        <f>CONCATENATE(AC$3,": ",CONCATENATE("S[",CONCATENATE("от ",Royal!AU117," до +",Royal!AV117),"]"))</f>
        <v xml:space="preserve"> (Допустимая темп. наружного воздуха) Охлаждение: S[от -25 до +43]</v>
      </c>
      <c r="AD206" s="58" t="str">
        <f>CONCATENATE(AD$3,": ",CONCATENATE("S[",CONCATENATE("от ",Royal!AR117," до +",Royal!AS117),"]"))</f>
        <v xml:space="preserve"> (Допустимая темп. наружного воздуха) Обогрев: S[от -7 до +24]</v>
      </c>
    </row>
    <row r="207" spans="1:30" s="58" customFormat="1" x14ac:dyDescent="0.25">
      <c r="A207" s="58">
        <f>Royal!B118</f>
        <v>202</v>
      </c>
      <c r="B207" s="58" t="str">
        <f>CONCATENATE(B$3,": ",CONCATENATE("E[",Royal!F118,"]"))</f>
        <v>Производитель: E[ROYAL Clima]</v>
      </c>
      <c r="C207" s="58" t="str">
        <f>CONCATENATE(C$3,": ",CONCATENATE("S[",Royal!AP118,"]"))</f>
        <v xml:space="preserve"> Тип: S[Кассетные]</v>
      </c>
      <c r="D207" s="58" t="str">
        <f>CONCATENATE(D$3,": ",CONCATENATE("S[",Royal!S118,"]"))</f>
        <v xml:space="preserve"> (Сплит система) Инвертор: S[нет]</v>
      </c>
      <c r="E207" s="58" t="str">
        <f>CONCATENATE(E$3,": ",CONCATENATE("N[",Royal!AM118,"]"))</f>
        <v xml:space="preserve"> (Сплит система) Холодопроизводительность: N[15.94]</v>
      </c>
      <c r="F207" s="58" t="str">
        <f>CONCATENATE(F$3,": ",CONCATENATE("N[",Royal!AG118,"]"))</f>
        <v xml:space="preserve"> (Сплит система) Теплопроизводительность: N[17.88]</v>
      </c>
      <c r="G207" s="58" t="str">
        <f>CONCATENATE(G$3,": ",CONCATENATE("N[",Royal!AO118,"]"))</f>
        <v xml:space="preserve"> (Сплит система) Площадь помещения: N[159]</v>
      </c>
      <c r="H207" s="58" t="str">
        <f>CONCATENATE(H$3,": ",CONCATENATE("S[",Royal!AB118,"]"))</f>
        <v xml:space="preserve"> (Рабочий ток) Охлаждение: S[10.78]</v>
      </c>
      <c r="I207" s="58" t="str">
        <f>CONCATENATE(I$3,": ",CONCATENATE("N[",Royal!Z118,"]"))</f>
        <v xml:space="preserve"> (Потребляемая мощность) Охлаждение: N[6.107]</v>
      </c>
      <c r="J207" s="58" t="str">
        <f>CONCATENATE(J$3,": ",CONCATENATE("S[",Royal!AA118,"]"))</f>
        <v xml:space="preserve"> (Рабочий ток) Обогрев: S[9.85]</v>
      </c>
      <c r="K207" s="58" t="str">
        <f>CONCATENATE(K$3,": ",CONCATENATE("S[",Royal!Y118,"]"))</f>
        <v xml:space="preserve"> (Потребляемая мощность) Обогрев: S[5.57]</v>
      </c>
      <c r="L207" s="58" t="str">
        <f>CONCATENATE(L$3,": ",CONCATENATE("S[",Royal!AN118,"]"))</f>
        <v xml:space="preserve"> (Рабочий ток) Напряжение / Частота источника питания: S[]</v>
      </c>
      <c r="M207" s="58" t="str">
        <f>CONCATENATE(M$3,": ",CONCATENATE("S[",Royal!AJ118,"]"))</f>
        <v xml:space="preserve"> (Рабочий ток) Хладагент: S[R410A]</v>
      </c>
      <c r="N207" s="58" t="str">
        <f>CONCATENATE(N$3,": ",CONCATENATE("N[",Royal!R118,"]"))</f>
        <v xml:space="preserve"> (Рабочий ток) Количество хладагента: N[3300]</v>
      </c>
      <c r="O207" s="58" t="str">
        <f t="shared" si="7"/>
        <v xml:space="preserve"> (Рабочий ток) Объем рециркулируемого воздуха внутреннего блока: S[]</v>
      </c>
      <c r="P207" s="58" t="str">
        <f>CONCATENATE(P$3,": ",CONCATENATE("S[",Royal!L118,"]"))</f>
        <v xml:space="preserve"> (Внутренний блок) Размеры (Ш x Г x В): S[830 x 287 x 830]</v>
      </c>
      <c r="Q207" s="58" t="str">
        <f>CONCATENATE(Q$3,": ",CONCATENATE("S[",Royal!M118,"]"))</f>
        <v xml:space="preserve"> (Внутренний блок) Упаковка (Ш x Г x В): S[910 x 330 x 910]</v>
      </c>
      <c r="R207" s="58" t="str">
        <f>CONCATENATE(R$3,": ",CONCATENATE("S[",Royal!J118," / ",Royal!H118,"]"))</f>
        <v xml:space="preserve"> (Внутренний блок) Масса (нетто / брутто): S[30.9 / 35.1]</v>
      </c>
      <c r="S207" s="58" t="str">
        <f>CONCATENATE(S$3,": ",CONCATENATE("S[",Royal!AK118,"]"))</f>
        <v xml:space="preserve"> (Внутренний блок) Уровень шума мин. / макс.: S[47/50/53]</v>
      </c>
      <c r="T207" s="58" t="str">
        <f>CONCATENATE(T$3,": ",CONCATENATE("S[",Royal!W118,"]"))</f>
        <v xml:space="preserve"> (Наружный блок) Марка компрессора: S[Panasonic]</v>
      </c>
      <c r="U207" s="58" t="str">
        <f>CONCATENATE(U$3,": ",CONCATENATE("S[",Royal!N118,"]"))</f>
        <v xml:space="preserve"> (Наружный блок) Размеры (Ш x Г x В): S[900 x 1170 x 350]</v>
      </c>
      <c r="V207" s="58" t="str">
        <f>CONCATENATE(V$3,": ",CONCATENATE("S[",Royal!O118,"]"))</f>
        <v xml:space="preserve"> (Наружный блок) Упаковка (Ш x Г x В): S[1032 x 1307 x 443]</v>
      </c>
      <c r="W207" s="58" t="str">
        <f>CONCATENATE(W$3,": ",CONCATENATE("S[",Royal!K118," / ",Royal!I118,"]"))</f>
        <v xml:space="preserve"> (Наружный блок) Масса (нетто / брутто): S[99.7 / 111.2]</v>
      </c>
      <c r="X207" s="58" t="str">
        <f>CONCATENATE(X$3,": ",CONCATENATE("N[",Royal!AL118,"]"))</f>
        <v xml:space="preserve"> (Наружный блок) Максимальный уровень шума: N[61.5]</v>
      </c>
      <c r="Y207" s="58" t="str">
        <f>CONCATENATE(Y$3,": ",CONCATENATE("N[",Royal!Q118,"]"))</f>
        <v xml:space="preserve"> (Соединительные трубы) Жидкостная линия : N[9.53]</v>
      </c>
      <c r="Z207" s="58" t="str">
        <f>CONCATENATE(Z$3,": ",CONCATENATE("N[",Royal!P118,"]"))</f>
        <v xml:space="preserve"> (Соединительные трубы) Газовая линия : N[19.05]</v>
      </c>
      <c r="AA207" s="58" t="str">
        <f>CONCATENATE(AA$3,": ",CONCATENATE("N[",Royal!T118,"]"))</f>
        <v xml:space="preserve"> (Соединительные трубы) Максимальная длина трубопровода: N[50]</v>
      </c>
      <c r="AB207" s="58" t="str">
        <f>CONCATENATE(AB$3,": ",CONCATENATE("S[",Royal!V118,"]"))</f>
        <v xml:space="preserve"> (Соединительные трубы) Максимальный перепад высот: S[30]</v>
      </c>
      <c r="AC207" s="58" t="str">
        <f>CONCATENATE(AC$3,": ",CONCATENATE("S[",CONCATENATE("от ",Royal!AU118," до +",Royal!AV118),"]"))</f>
        <v xml:space="preserve"> (Допустимая темп. наружного воздуха) Охлаждение: S[от -25 до +43]</v>
      </c>
      <c r="AD207" s="58" t="str">
        <f>CONCATENATE(AD$3,": ",CONCATENATE("S[",CONCATENATE("от ",Royal!AR118," до +",Royal!AS118),"]"))</f>
        <v xml:space="preserve"> (Допустимая темп. наружного воздуха) Обогрев: S[от -7 до +24]</v>
      </c>
    </row>
    <row r="208" spans="1:30" s="58" customFormat="1" x14ac:dyDescent="0.25">
      <c r="A208" s="58">
        <f>Royal!B119</f>
        <v>203</v>
      </c>
      <c r="B208" s="58" t="str">
        <f>CONCATENATE(B$3,": ",CONCATENATE("E[",Royal!F119,"]"))</f>
        <v>Производитель: E[ROYAL Clima]</v>
      </c>
      <c r="C208" s="58" t="str">
        <f>CONCATENATE(C$3,": ",CONCATENATE("S[",Royal!AP119,"]"))</f>
        <v xml:space="preserve"> Тип: S[Кассетные]</v>
      </c>
      <c r="D208" s="58" t="str">
        <f>CONCATENATE(D$3,": ",CONCATENATE("S[",Royal!S119,"]"))</f>
        <v xml:space="preserve"> (Сплит система) Инвертор: S[нет]</v>
      </c>
      <c r="E208" s="58" t="str">
        <f>CONCATENATE(E$3,": ",CONCATENATE("N[",Royal!AM119,"]"))</f>
        <v xml:space="preserve"> (Сплит система) Холодопроизводительность: N[3.52]</v>
      </c>
      <c r="F208" s="58" t="str">
        <f>CONCATENATE(F$3,": ",CONCATENATE("N[",Royal!AG119,"]"))</f>
        <v xml:space="preserve"> (Сплит система) Теплопроизводительность: N[3.81]</v>
      </c>
      <c r="G208" s="58" t="str">
        <f>CONCATENATE(G$3,": ",CONCATENATE("N[",Royal!AO119,"]"))</f>
        <v xml:space="preserve"> (Сплит система) Площадь помещения: N[35]</v>
      </c>
      <c r="H208" s="58" t="str">
        <f>CONCATENATE(H$3,": ",CONCATENATE("S[",Royal!AB119,"]"))</f>
        <v xml:space="preserve"> (Рабочий ток) Охлаждение: S[4.45]</v>
      </c>
      <c r="I208" s="58" t="str">
        <f>CONCATENATE(I$3,": ",CONCATENATE("N[",Royal!Z119,"]"))</f>
        <v xml:space="preserve"> (Потребляемая мощность) Охлаждение: N[1.011]</v>
      </c>
      <c r="J208" s="58" t="str">
        <f>CONCATENATE(J$3,": ",CONCATENATE("S[",Royal!AA119,"]"))</f>
        <v xml:space="preserve"> (Рабочий ток) Обогрев: S[4.73]</v>
      </c>
      <c r="K208" s="58" t="str">
        <f>CONCATENATE(K$3,": ",CONCATENATE("S[",Royal!Y119,"]"))</f>
        <v xml:space="preserve"> (Потребляемая мощность) Обогрев: S[1.019]</v>
      </c>
      <c r="L208" s="58" t="str">
        <f>CONCATENATE(L$3,": ",CONCATENATE("S[",Royal!AN119,"]"))</f>
        <v xml:space="preserve"> (Рабочий ток) Напряжение / Частота источника питания: S[]</v>
      </c>
      <c r="M208" s="58" t="str">
        <f>CONCATENATE(M$3,": ",CONCATENATE("S[",Royal!AJ119,"]"))</f>
        <v xml:space="preserve"> (Рабочий ток) Хладагент: S[R32]</v>
      </c>
      <c r="N208" s="58" t="str">
        <f>CONCATENATE(N$3,": ",CONCATENATE("N[",Royal!R119,"]"))</f>
        <v xml:space="preserve"> (Рабочий ток) Количество хладагента: N[710]</v>
      </c>
      <c r="O208" s="58" t="str">
        <f t="shared" si="7"/>
        <v xml:space="preserve"> (Рабочий ток) Объем рециркулируемого воздуха внутреннего блока: S[]</v>
      </c>
      <c r="P208" s="58" t="str">
        <f>CONCATENATE(P$3,": ",CONCATENATE("S[",Royal!L119,"]"))</f>
        <v xml:space="preserve"> (Внутренний блок) Размеры (Ш x Г x В): S[570 x 260 x 570]</v>
      </c>
      <c r="Q208" s="58" t="str">
        <f>CONCATENATE(Q$3,": ",CONCATENATE("S[",Royal!M119,"]"))</f>
        <v xml:space="preserve"> (Внутренний блок) Упаковка (Ш x Г x В): S[662 x 317 x 662]</v>
      </c>
      <c r="R208" s="58" t="str">
        <f>CONCATENATE(R$3,": ",CONCATENATE("S[",Royal!J119," / ",Royal!H119,"]"))</f>
        <v xml:space="preserve"> (Внутренний блок) Масса (нетто / брутто): S[16.3 / 20.4]</v>
      </c>
      <c r="S208" s="58" t="str">
        <f>CONCATENATE(S$3,": ",CONCATENATE("S[",Royal!AK119,"]"))</f>
        <v xml:space="preserve"> (Внутренний блок) Уровень шума мин. / макс.: S[34.5/37.5/42]</v>
      </c>
      <c r="T208" s="58" t="str">
        <f>CONCATENATE(T$3,": ",CONCATENATE("S[",Royal!W119,"]"))</f>
        <v xml:space="preserve"> (Наружный блок) Марка компрессора: S[GMCC]</v>
      </c>
      <c r="U208" s="58" t="str">
        <f>CONCATENATE(U$3,": ",CONCATENATE("S[",Royal!N119,"]"))</f>
        <v xml:space="preserve"> (Наружный блок) Размеры (Ш x Г x В): S[765 x 555 x 303]</v>
      </c>
      <c r="V208" s="58" t="str">
        <f>CONCATENATE(V$3,": ",CONCATENATE("S[",Royal!O119,"]"))</f>
        <v xml:space="preserve"> (Наружный блок) Упаковка (Ш x Г x В): S[887 x 610 x 337]</v>
      </c>
      <c r="W208" s="58" t="str">
        <f>CONCATENATE(W$3,": ",CONCATENATE("S[",Royal!K119," / ",Royal!I119,"]"))</f>
        <v xml:space="preserve"> (Наружный блок) Масса (нетто / брутто): S[26.6 / 29]</v>
      </c>
      <c r="X208" s="58" t="str">
        <f>CONCATENATE(X$3,": ",CONCATENATE("N[",Royal!AL119,"]"))</f>
        <v xml:space="preserve"> (Наружный блок) Максимальный уровень шума: N[53.6]</v>
      </c>
      <c r="Y208" s="58" t="str">
        <f>CONCATENATE(Y$3,": ",CONCATENATE("N[",Royal!Q119,"]"))</f>
        <v xml:space="preserve"> (Соединительные трубы) Жидкостная линия : N[6.35]</v>
      </c>
      <c r="Z208" s="58" t="str">
        <f>CONCATENATE(Z$3,": ",CONCATENATE("N[",Royal!P119,"]"))</f>
        <v xml:space="preserve"> (Соединительные трубы) Газовая линия : N[9.53]</v>
      </c>
      <c r="AA208" s="58" t="str">
        <f>CONCATENATE(AA$3,": ",CONCATENATE("N[",Royal!T119,"]"))</f>
        <v xml:space="preserve"> (Соединительные трубы) Максимальная длина трубопровода: N[25]</v>
      </c>
      <c r="AB208" s="58" t="str">
        <f>CONCATENATE(AB$3,": ",CONCATENATE("S[",Royal!V119,"]"))</f>
        <v xml:space="preserve"> (Соединительные трубы) Максимальный перепад высот: S[10]</v>
      </c>
      <c r="AC208" s="58" t="str">
        <f>CONCATENATE(AC$3,": ",CONCATENATE("S[",CONCATENATE("от ",Royal!AU119," до +",Royal!AV119),"]"))</f>
        <v xml:space="preserve"> (Допустимая темп. наружного воздуха) Охлаждение: S[от -15 до +50]</v>
      </c>
      <c r="AD208" s="58" t="str">
        <f>CONCATENATE(AD$3,": ",CONCATENATE("S[",CONCATENATE("от ",Royal!AR119," до +",Royal!AS119),"]"))</f>
        <v xml:space="preserve"> (Допустимая темп. наружного воздуха) Обогрев: S[от -15 до +24]</v>
      </c>
    </row>
    <row r="209" spans="1:30" s="58" customFormat="1" x14ac:dyDescent="0.25">
      <c r="A209" s="58">
        <f>Royal!B120</f>
        <v>204</v>
      </c>
      <c r="B209" s="58" t="str">
        <f>CONCATENATE(B$3,": ",CONCATENATE("E[",Royal!F120,"]"))</f>
        <v>Производитель: E[ROYAL Clima]</v>
      </c>
      <c r="C209" s="58" t="str">
        <f>CONCATENATE(C$3,": ",CONCATENATE("S[",Royal!AP120,"]"))</f>
        <v xml:space="preserve"> Тип: S[Напольно-потолочные]</v>
      </c>
      <c r="D209" s="58" t="str">
        <f>CONCATENATE(D$3,": ",CONCATENATE("S[",Royal!S120,"]"))</f>
        <v xml:space="preserve"> (Сплит система) Инвертор: S[нет]</v>
      </c>
      <c r="E209" s="58" t="str">
        <f>CONCATENATE(E$3,": ",CONCATENATE("N[",Royal!AM120,"]"))</f>
        <v xml:space="preserve"> (Сплит система) Холодопроизводительность: N[5.6]</v>
      </c>
      <c r="F209" s="58" t="str">
        <f>CONCATENATE(F$3,": ",CONCATENATE("N[",Royal!AG120,"]"))</f>
        <v xml:space="preserve"> (Сплит система) Теплопроизводительность: N[5.65]</v>
      </c>
      <c r="G209" s="58" t="str">
        <f>CONCATENATE(G$3,": ",CONCATENATE("N[",Royal!AO120,"]"))</f>
        <v xml:space="preserve"> (Сплит система) Площадь помещения: N[56]</v>
      </c>
      <c r="H209" s="58" t="str">
        <f>CONCATENATE(H$3,": ",CONCATENATE("S[",Royal!AB120,"]"))</f>
        <v xml:space="preserve"> (Рабочий ток) Охлаждение: S[8.57]</v>
      </c>
      <c r="I209" s="58" t="str">
        <f>CONCATENATE(I$3,": ",CONCATENATE("N[",Royal!Z120,"]"))</f>
        <v xml:space="preserve"> (Потребляемая мощность) Охлаждение: N[1.931]</v>
      </c>
      <c r="J209" s="58" t="str">
        <f>CONCATENATE(J$3,": ",CONCATENATE("S[",Royal!AA120,"]"))</f>
        <v xml:space="preserve"> (Рабочий ток) Обогрев: S[7.24]</v>
      </c>
      <c r="K209" s="58" t="str">
        <f>CONCATENATE(K$3,": ",CONCATENATE("S[",Royal!Y120,"]"))</f>
        <v xml:space="preserve"> (Потребляемая мощность) Обогрев: S[1.633]</v>
      </c>
      <c r="L209" s="58" t="str">
        <f>CONCATENATE(L$3,": ",CONCATENATE("S[",Royal!AN120,"]"))</f>
        <v xml:space="preserve"> (Рабочий ток) Напряжение / Частота источника питания: S[]</v>
      </c>
      <c r="M209" s="58" t="str">
        <f>CONCATENATE(M$3,": ",CONCATENATE("S[",Royal!AJ120,"]"))</f>
        <v xml:space="preserve"> (Рабочий ток) Хладагент: S[R410A]</v>
      </c>
      <c r="N209" s="58" t="str">
        <f>CONCATENATE(N$3,": ",CONCATENATE("N[",Royal!R120,"]"))</f>
        <v xml:space="preserve"> (Рабочий ток) Количество хладагента: N[1500]</v>
      </c>
      <c r="O209" s="58" t="str">
        <f t="shared" si="7"/>
        <v xml:space="preserve"> (Рабочий ток) Объем рециркулируемого воздуха внутреннего блока: S[]</v>
      </c>
      <c r="P209" s="58" t="str">
        <f>CONCATENATE(P$3,": ",CONCATENATE("S[",Royal!L120,"]"))</f>
        <v xml:space="preserve"> (Внутренний блок) Размеры (Ш x Г x В): S[1068 x 675 x 235]</v>
      </c>
      <c r="Q209" s="58" t="str">
        <f>CONCATENATE(Q$3,": ",CONCATENATE("S[",Royal!M120,"]"))</f>
        <v xml:space="preserve"> (Внутренний блок) Упаковка (Ш x Г x В): S[1145 x 313 x 755]</v>
      </c>
      <c r="R209" s="58" t="str">
        <f>CONCATENATE(R$3,": ",CONCATENATE("S[",Royal!J120," / ",Royal!H120,"]"))</f>
        <v xml:space="preserve"> (Внутренний блок) Масса (нетто / брутто): S[24 / 29]</v>
      </c>
      <c r="S209" s="58" t="str">
        <f>CONCATENATE(S$3,": ",CONCATENATE("S[",Royal!AK120,"]"))</f>
        <v xml:space="preserve"> (Внутренний блок) Уровень шума мин. / макс.: S[42/47/52]</v>
      </c>
      <c r="T209" s="58" t="str">
        <f>CONCATENATE(T$3,": ",CONCATENATE("S[",Royal!W120,"]"))</f>
        <v xml:space="preserve"> (Наружный блок) Марка компрессора: S[GMCC]</v>
      </c>
      <c r="U209" s="58" t="str">
        <f>CONCATENATE(U$3,": ",CONCATENATE("S[",Royal!N120,"]"))</f>
        <v xml:space="preserve"> (Наружный блок) Размеры (Ш x Г x В): S[770 x 555 x 300]</v>
      </c>
      <c r="V209" s="58" t="str">
        <f>CONCATENATE(V$3,": ",CONCATENATE("S[",Royal!O120,"]"))</f>
        <v xml:space="preserve"> (Наружный блок) Упаковка (Ш x Г x В): S[900 x 615 x 348]</v>
      </c>
      <c r="W209" s="58" t="str">
        <f>CONCATENATE(W$3,": ",CONCATENATE("S[",Royal!K120," / ",Royal!I120,"]"))</f>
        <v xml:space="preserve"> (Наружный блок) Масса (нетто / брутто): S[36.5 / 39.7]</v>
      </c>
      <c r="X209" s="58" t="str">
        <f>CONCATENATE(X$3,": ",CONCATENATE("N[",Royal!AL120,"]"))</f>
        <v xml:space="preserve"> (Наружный блок) Максимальный уровень шума: N[62]</v>
      </c>
      <c r="Y209" s="58" t="str">
        <f>CONCATENATE(Y$3,": ",CONCATENATE("N[",Royal!Q120,"]"))</f>
        <v xml:space="preserve"> (Соединительные трубы) Жидкостная линия : N[6.35]</v>
      </c>
      <c r="Z209" s="58" t="str">
        <f>CONCATENATE(Z$3,": ",CONCATENATE("N[",Royal!P120,"]"))</f>
        <v xml:space="preserve"> (Соединительные трубы) Газовая линия : N[12.7]</v>
      </c>
      <c r="AA209" s="58" t="str">
        <f>CONCATENATE(AA$3,": ",CONCATENATE("N[",Royal!T120,"]"))</f>
        <v xml:space="preserve"> (Соединительные трубы) Максимальная длина трубопровода: N[25]</v>
      </c>
      <c r="AB209" s="58" t="str">
        <f>CONCATENATE(AB$3,": ",CONCATENATE("S[",Royal!V120,"]"))</f>
        <v xml:space="preserve"> (Соединительные трубы) Максимальный перепад высот: S[15]</v>
      </c>
      <c r="AC209" s="106" t="str">
        <f>CONCATENATE(AC$3,": ",CONCATENATE("S[",CONCATENATE("от +",Royal!AU120," до +",Royal!AV120),"]"))</f>
        <v xml:space="preserve"> (Допустимая темп. наружного воздуха) Охлаждение: S[от +17 до +43]</v>
      </c>
      <c r="AD209" s="58" t="str">
        <f>CONCATENATE(AD$3,": ",CONCATENATE("S[",CONCATENATE("от ",Royal!AR120," до +",Royal!AS120),"]"))</f>
        <v xml:space="preserve"> (Допустимая темп. наружного воздуха) Обогрев: S[от -7 до +24]</v>
      </c>
    </row>
    <row r="210" spans="1:30" s="58" customFormat="1" x14ac:dyDescent="0.25">
      <c r="A210" s="58">
        <f>Royal!B121</f>
        <v>205</v>
      </c>
      <c r="B210" s="58" t="str">
        <f>CONCATENATE(B$3,": ",CONCATENATE("E[",Royal!F121,"]"))</f>
        <v>Производитель: E[ROYAL Clima]</v>
      </c>
      <c r="C210" s="58" t="str">
        <f>CONCATENATE(C$3,": ",CONCATENATE("S[",Royal!AP121,"]"))</f>
        <v xml:space="preserve"> Тип: S[Напольно-потолочные]</v>
      </c>
      <c r="D210" s="58" t="str">
        <f>CONCATENATE(D$3,": ",CONCATENATE("S[",Royal!S121,"]"))</f>
        <v xml:space="preserve"> (Сплит система) Инвертор: S[нет]</v>
      </c>
      <c r="E210" s="58" t="str">
        <f>CONCATENATE(E$3,": ",CONCATENATE("N[",Royal!AM121,"]"))</f>
        <v xml:space="preserve"> (Сплит система) Холодопроизводительность: N[7.03]</v>
      </c>
      <c r="F210" s="58" t="str">
        <f>CONCATENATE(F$3,": ",CONCATENATE("N[",Royal!AG121,"]"))</f>
        <v xml:space="preserve"> (Сплит система) Теплопроизводительность: N[7.91]</v>
      </c>
      <c r="G210" s="58" t="str">
        <f>CONCATENATE(G$3,": ",CONCATENATE("N[",Royal!AO121,"]"))</f>
        <v xml:space="preserve"> (Сплит система) Площадь помещения: N[70]</v>
      </c>
      <c r="H210" s="58" t="str">
        <f>CONCATENATE(H$3,": ",CONCATENATE("S[",Royal!AB121,"]"))</f>
        <v xml:space="preserve"> (Рабочий ток) Охлаждение: S[12]</v>
      </c>
      <c r="I210" s="58" t="str">
        <f>CONCATENATE(I$3,": ",CONCATENATE("N[",Royal!Z121,"]"))</f>
        <v xml:space="preserve"> (Потребляемая мощность) Охлаждение: N[2.502]</v>
      </c>
      <c r="J210" s="58" t="str">
        <f>CONCATENATE(J$3,": ",CONCATENATE("S[",Royal!AA121,"]"))</f>
        <v xml:space="preserve"> (Рабочий ток) Обогрев: S[10.75]</v>
      </c>
      <c r="K210" s="58" t="str">
        <f>CONCATENATE(K$3,": ",CONCATENATE("S[",Royal!Y121,"]"))</f>
        <v xml:space="preserve"> (Потребляемая мощность) Обогрев: S[2.32]</v>
      </c>
      <c r="L210" s="58" t="str">
        <f>CONCATENATE(L$3,": ",CONCATENATE("S[",Royal!AN121,"]"))</f>
        <v xml:space="preserve"> (Рабочий ток) Напряжение / Частота источника питания: S[]</v>
      </c>
      <c r="M210" s="58" t="str">
        <f>CONCATENATE(M$3,": ",CONCATENATE("S[",Royal!AJ121,"]"))</f>
        <v xml:space="preserve"> (Рабочий ток) Хладагент: S[R410A]</v>
      </c>
      <c r="N210" s="58" t="str">
        <f>CONCATENATE(N$3,": ",CONCATENATE("N[",Royal!R121,"]"))</f>
        <v xml:space="preserve"> (Рабочий ток) Количество хладагента: N[1800]</v>
      </c>
      <c r="O210" s="58" t="str">
        <f t="shared" si="7"/>
        <v xml:space="preserve"> (Рабочий ток) Объем рециркулируемого воздуха внутреннего блока: S[]</v>
      </c>
      <c r="P210" s="58" t="str">
        <f>CONCATENATE(P$3,": ",CONCATENATE("S[",Royal!L121,"]"))</f>
        <v xml:space="preserve"> (Внутренний блок) Размеры (Ш x Г x В): S[1068 x 675 x 235]</v>
      </c>
      <c r="Q210" s="58" t="str">
        <f>CONCATENATE(Q$3,": ",CONCATENATE("S[",Royal!M121,"]"))</f>
        <v xml:space="preserve"> (Внутренний блок) Упаковка (Ш x Г x В): S[1145 x 318 x 755]</v>
      </c>
      <c r="R210" s="58" t="str">
        <f>CONCATENATE(R$3,": ",CONCATENATE("S[",Royal!J121," / ",Royal!H121,"]"))</f>
        <v xml:space="preserve"> (Внутренний блок) Масса (нетто / брутто): S[24.9 / 30]</v>
      </c>
      <c r="S210" s="58" t="str">
        <f>CONCATENATE(S$3,": ",CONCATENATE("S[",Royal!AK121,"]"))</f>
        <v xml:space="preserve"> (Внутренний блок) Уровень шума мин. / макс.: S[41/45/50]</v>
      </c>
      <c r="T210" s="58" t="str">
        <f>CONCATENATE(T$3,": ",CONCATENATE("S[",Royal!W121,"]"))</f>
        <v xml:space="preserve"> (Наружный блок) Марка компрессора: S[GMCC]</v>
      </c>
      <c r="U210" s="58" t="str">
        <f>CONCATENATE(U$3,": ",CONCATENATE("S[",Royal!N121,"]"))</f>
        <v xml:space="preserve"> (Наружный блок) Размеры (Ш x Г x В): S[890 x 673 x 342]</v>
      </c>
      <c r="V210" s="58" t="str">
        <f>CONCATENATE(V$3,": ",CONCATENATE("S[",Royal!O121,"]"))</f>
        <v xml:space="preserve"> (Наружный блок) Упаковка (Ш x Г x В): S[995 x 740 x 398]</v>
      </c>
      <c r="W210" s="58" t="str">
        <f>CONCATENATE(W$3,": ",CONCATENATE("S[",Royal!K121," / ",Royal!I121,"]"))</f>
        <v xml:space="preserve"> (Наружный блок) Масса (нетто / брутто): S[52.9 / 55.9]</v>
      </c>
      <c r="X210" s="58" t="str">
        <f>CONCATENATE(X$3,": ",CONCATENATE("N[",Royal!AL121,"]"))</f>
        <v xml:space="preserve"> (Наружный блок) Максимальный уровень шума: N[60]</v>
      </c>
      <c r="Y210" s="58" t="str">
        <f>CONCATENATE(Y$3,": ",CONCATENATE("N[",Royal!Q121,"]"))</f>
        <v xml:space="preserve"> (Соединительные трубы) Жидкостная линия : N[9.53]</v>
      </c>
      <c r="Z210" s="58" t="str">
        <f>CONCATENATE(Z$3,": ",CONCATENATE("N[",Royal!P121,"]"))</f>
        <v xml:space="preserve"> (Соединительные трубы) Газовая линия : N[15.88]</v>
      </c>
      <c r="AA210" s="58" t="str">
        <f>CONCATENATE(AA$3,": ",CONCATENATE("N[",Royal!T121,"]"))</f>
        <v xml:space="preserve"> (Соединительные трубы) Максимальная длина трубопровода: N[25]</v>
      </c>
      <c r="AB210" s="58" t="str">
        <f>CONCATENATE(AB$3,": ",CONCATENATE("S[",Royal!V121,"]"))</f>
        <v xml:space="preserve"> (Соединительные трубы) Максимальный перепад высот: S[15]</v>
      </c>
      <c r="AC210" s="106" t="str">
        <f>CONCATENATE(AC$3,": ",CONCATENATE("S[",CONCATENATE("от +",Royal!AU121," до +",Royal!AV121),"]"))</f>
        <v xml:space="preserve"> (Допустимая темп. наружного воздуха) Охлаждение: S[от +17 до +43]</v>
      </c>
      <c r="AD210" s="58" t="str">
        <f>CONCATENATE(AD$3,": ",CONCATENATE("S[",CONCATENATE("от ",Royal!AR121," до +",Royal!AS121),"]"))</f>
        <v xml:space="preserve"> (Допустимая темп. наружного воздуха) Обогрев: S[от -7 до +24]</v>
      </c>
    </row>
    <row r="211" spans="1:30" s="58" customFormat="1" x14ac:dyDescent="0.25">
      <c r="A211" s="58">
        <f>Royal!B122</f>
        <v>206</v>
      </c>
      <c r="B211" s="58" t="str">
        <f>CONCATENATE(B$3,": ",CONCATENATE("E[",Royal!F122,"]"))</f>
        <v>Производитель: E[ROYAL Clima]</v>
      </c>
      <c r="C211" s="58" t="str">
        <f>CONCATENATE(C$3,": ",CONCATENATE("S[",Royal!AP122,"]"))</f>
        <v xml:space="preserve"> Тип: S[Напольно-потолочные]</v>
      </c>
      <c r="D211" s="58" t="str">
        <f>CONCATENATE(D$3,": ",CONCATENATE("S[",Royal!S122,"]"))</f>
        <v xml:space="preserve"> (Сплит система) Инвертор: S[нет]</v>
      </c>
      <c r="E211" s="58" t="str">
        <f>CONCATENATE(E$3,": ",CONCATENATE("N[",Royal!AM122,"]"))</f>
        <v xml:space="preserve"> (Сплит система) Холодопроизводительность: N[10.55]</v>
      </c>
      <c r="F211" s="58" t="str">
        <f>CONCATENATE(F$3,": ",CONCATENATE("N[",Royal!AG122,"]"))</f>
        <v xml:space="preserve"> (Сплит система) Теплопроизводительность: N[11.14]</v>
      </c>
      <c r="G211" s="58" t="str">
        <f>CONCATENATE(G$3,": ",CONCATENATE("N[",Royal!AO122,"]"))</f>
        <v xml:space="preserve"> (Сплит система) Площадь помещения: N[106]</v>
      </c>
      <c r="H211" s="58" t="str">
        <f>CONCATENATE(H$3,": ",CONCATENATE("S[",Royal!AB122,"]"))</f>
        <v xml:space="preserve"> (Рабочий ток) Охлаждение: S[5.9]</v>
      </c>
      <c r="I211" s="58" t="str">
        <f>CONCATENATE(I$3,": ",CONCATENATE("N[",Royal!Z122,"]"))</f>
        <v xml:space="preserve"> (Потребляемая мощность) Охлаждение: N[3.505]</v>
      </c>
      <c r="J211" s="58" t="str">
        <f>CONCATENATE(J$3,": ",CONCATENATE("S[",Royal!AA122,"]"))</f>
        <v xml:space="preserve"> (Рабочий ток) Обогрев: S[5.75]</v>
      </c>
      <c r="K211" s="58" t="str">
        <f>CONCATENATE(K$3,": ",CONCATENATE("S[",Royal!Y122,"]"))</f>
        <v xml:space="preserve"> (Потребляемая мощность) Обогрев: S[3.438]</v>
      </c>
      <c r="L211" s="58" t="str">
        <f>CONCATENATE(L$3,": ",CONCATENATE("S[",Royal!AN122,"]"))</f>
        <v xml:space="preserve"> (Рабочий ток) Напряжение / Частота источника питания: S[]</v>
      </c>
      <c r="M211" s="58" t="str">
        <f>CONCATENATE(M$3,": ",CONCATENATE("S[",Royal!AJ122,"]"))</f>
        <v xml:space="preserve"> (Рабочий ток) Хладагент: S[R410A]</v>
      </c>
      <c r="N211" s="58" t="str">
        <f>CONCATENATE(N$3,": ",CONCATENATE("N[",Royal!R122,"]"))</f>
        <v xml:space="preserve"> (Рабочий ток) Количество хладагента: N[2850]</v>
      </c>
      <c r="O211" s="58" t="str">
        <f t="shared" si="7"/>
        <v xml:space="preserve"> (Рабочий ток) Объем рециркулируемого воздуха внутреннего блока: S[]</v>
      </c>
      <c r="P211" s="58" t="str">
        <f>CONCATENATE(P$3,": ",CONCATENATE("S[",Royal!L122,"]"))</f>
        <v xml:space="preserve"> (Внутренний блок) Размеры (Ш x Г x В): S[1285 x 675 x 235]</v>
      </c>
      <c r="Q211" s="58" t="str">
        <f>CONCATENATE(Q$3,": ",CONCATENATE("S[",Royal!M122,"]"))</f>
        <v xml:space="preserve"> (Внутренний блок) Упаковка (Ш x Г x В): S[1360 x 313 x 755]</v>
      </c>
      <c r="R211" s="58" t="str">
        <f>CONCATENATE(R$3,": ",CONCATENATE("S[",Royal!J122," / ",Royal!H122,"]"))</f>
        <v xml:space="preserve"> (Внутренний блок) Масса (нетто / брутто): S[29.9 / 35.5]</v>
      </c>
      <c r="S211" s="58" t="str">
        <f>CONCATENATE(S$3,": ",CONCATENATE("S[",Royal!AK122,"]"))</f>
        <v xml:space="preserve"> (Внутренний блок) Уровень шума мин. / макс.: S[45/48.5/53]</v>
      </c>
      <c r="T211" s="58" t="str">
        <f>CONCATENATE(T$3,": ",CONCATENATE("S[",Royal!W122,"]"))</f>
        <v xml:space="preserve"> (Наружный блок) Марка компрессора: S[GMCC]</v>
      </c>
      <c r="U211" s="58" t="str">
        <f>CONCATENATE(U$3,": ",CONCATENATE("S[",Royal!N122,"]"))</f>
        <v xml:space="preserve"> (Наружный блок) Размеры (Ш x Г x В): S[946 x 810 x 410]</v>
      </c>
      <c r="V211" s="58" t="str">
        <f>CONCATENATE(V$3,": ",CONCATENATE("S[",Royal!O122,"]"))</f>
        <v xml:space="preserve"> (Наружный блок) Упаковка (Ш x Г x В): S[1090 x 875 x 500]</v>
      </c>
      <c r="W211" s="58" t="str">
        <f>CONCATENATE(W$3,": ",CONCATENATE("S[",Royal!K122," / ",Royal!I122,"]"))</f>
        <v xml:space="preserve"> (Наружный блок) Масса (нетто / брутто): S[74.4 / 78.9]</v>
      </c>
      <c r="X211" s="58" t="str">
        <f>CONCATENATE(X$3,": ",CONCATENATE("N[",Royal!AL122,"]"))</f>
        <v xml:space="preserve"> (Наружный блок) Максимальный уровень шума: N[63]</v>
      </c>
      <c r="Y211" s="58" t="str">
        <f>CONCATENATE(Y$3,": ",CONCATENATE("N[",Royal!Q122,"]"))</f>
        <v xml:space="preserve"> (Соединительные трубы) Жидкостная линия : N[9.53]</v>
      </c>
      <c r="Z211" s="58" t="str">
        <f>CONCATENATE(Z$3,": ",CONCATENATE("N[",Royal!P122,"]"))</f>
        <v xml:space="preserve"> (Соединительные трубы) Газовая линия : N[19.05]</v>
      </c>
      <c r="AA211" s="58" t="str">
        <f>CONCATENATE(AA$3,": ",CONCATENATE("N[",Royal!T122,"]"))</f>
        <v xml:space="preserve"> (Соединительные трубы) Максимальная длина трубопровода: N[30]</v>
      </c>
      <c r="AB211" s="58" t="str">
        <f>CONCATENATE(AB$3,": ",CONCATENATE("S[",Royal!V122,"]"))</f>
        <v xml:space="preserve"> (Соединительные трубы) Максимальный перепад высот: S[20]</v>
      </c>
      <c r="AC211" s="58" t="str">
        <f>CONCATENATE(AC$3,": ",CONCATENATE("S[",CONCATENATE("от ",Royal!AU122," до +",Royal!AV122),"]"))</f>
        <v xml:space="preserve"> (Допустимая темп. наружного воздуха) Охлаждение: S[от -25 до +43]</v>
      </c>
      <c r="AD211" s="58" t="str">
        <f>CONCATENATE(AD$3,": ",CONCATENATE("S[",CONCATENATE("от ",Royal!AR122," до +",Royal!AS122),"]"))</f>
        <v xml:space="preserve"> (Допустимая темп. наружного воздуха) Обогрев: S[от -7 до +24]</v>
      </c>
    </row>
    <row r="212" spans="1:30" s="58" customFormat="1" x14ac:dyDescent="0.25">
      <c r="A212" s="58">
        <f>Royal!B123</f>
        <v>207</v>
      </c>
      <c r="B212" s="58" t="str">
        <f>CONCATENATE(B$3,": ",CONCATENATE("E[",Royal!F123,"]"))</f>
        <v>Производитель: E[ROYAL Clima]</v>
      </c>
      <c r="C212" s="58" t="str">
        <f>CONCATENATE(C$3,": ",CONCATENATE("S[",Royal!AP123,"]"))</f>
        <v xml:space="preserve"> Тип: S[Напольно-потолочные]</v>
      </c>
      <c r="D212" s="58" t="str">
        <f>CONCATENATE(D$3,": ",CONCATENATE("S[",Royal!S123,"]"))</f>
        <v xml:space="preserve"> (Сплит система) Инвертор: S[нет]</v>
      </c>
      <c r="E212" s="58" t="str">
        <f>CONCATENATE(E$3,": ",CONCATENATE("N[",Royal!AM123,"]"))</f>
        <v xml:space="preserve"> (Сплит система) Холодопроизводительность: N[14.07]</v>
      </c>
      <c r="F212" s="58" t="str">
        <f>CONCATENATE(F$3,": ",CONCATENATE("N[",Royal!AG123,"]"))</f>
        <v xml:space="preserve"> (Сплит система) Теплопроизводительность: N[16.12]</v>
      </c>
      <c r="G212" s="58" t="str">
        <f>CONCATENATE(G$3,": ",CONCATENATE("N[",Royal!AO123,"]"))</f>
        <v xml:space="preserve"> (Сплит система) Площадь помещения: N[141]</v>
      </c>
      <c r="H212" s="58" t="str">
        <f>CONCATENATE(H$3,": ",CONCATENATE("S[",Royal!AB123,"]"))</f>
        <v xml:space="preserve"> (Рабочий ток) Охлаждение: S[8.85]</v>
      </c>
      <c r="I212" s="58" t="str">
        <f>CONCATENATE(I$3,": ",CONCATENATE("N[",Royal!Z123,"]"))</f>
        <v xml:space="preserve"> (Потребляемая мощность) Охлаждение: N[5.192]</v>
      </c>
      <c r="J212" s="58" t="str">
        <f>CONCATENATE(J$3,": ",CONCATENATE("S[",Royal!AA123,"]"))</f>
        <v xml:space="preserve"> (Рабочий ток) Обогрев: S[8.47]</v>
      </c>
      <c r="K212" s="58" t="str">
        <f>CONCATENATE(K$3,": ",CONCATENATE("S[",Royal!Y123,"]"))</f>
        <v xml:space="preserve"> (Потребляемая мощность) Обогрев: S[5.006]</v>
      </c>
      <c r="L212" s="58" t="str">
        <f>CONCATENATE(L$3,": ",CONCATENATE("S[",Royal!AN123,"]"))</f>
        <v xml:space="preserve"> (Рабочий ток) Напряжение / Частота источника питания: S[]</v>
      </c>
      <c r="M212" s="58" t="str">
        <f>CONCATENATE(M$3,": ",CONCATENATE("S[",Royal!AJ123,"]"))</f>
        <v xml:space="preserve"> (Рабочий ток) Хладагент: S[R410A]</v>
      </c>
      <c r="N212" s="58" t="str">
        <f>CONCATENATE(N$3,": ",CONCATENATE("N[",Royal!R123,"]"))</f>
        <v xml:space="preserve"> (Рабочий ток) Количество хладагента: N[3300]</v>
      </c>
      <c r="O212" s="58" t="str">
        <f t="shared" si="7"/>
        <v xml:space="preserve"> (Рабочий ток) Объем рециркулируемого воздуха внутреннего блока: S[]</v>
      </c>
      <c r="P212" s="58" t="str">
        <f>CONCATENATE(P$3,": ",CONCATENATE("S[",Royal!L123,"]"))</f>
        <v xml:space="preserve"> (Внутренний блок) Размеры (Ш x Г x В): S[1650 x 675 x 235]</v>
      </c>
      <c r="Q212" s="58" t="str">
        <f>CONCATENATE(Q$3,": ",CONCATENATE("S[",Royal!M123,"]"))</f>
        <v xml:space="preserve"> (Внутренний блок) Упаковка (Ш x Г x В): S[1725 x 313 x 755]</v>
      </c>
      <c r="R212" s="58" t="str">
        <f>CONCATENATE(R$3,": ",CONCATENATE("S[",Royal!J123," / ",Royal!H123,"]"))</f>
        <v xml:space="preserve"> (Внутренний блок) Масса (нетто / брутто): S[39 / 45]</v>
      </c>
      <c r="S212" s="58" t="str">
        <f>CONCATENATE(S$3,": ",CONCATENATE("S[",Royal!AK123,"]"))</f>
        <v xml:space="preserve"> (Внутренний блок) Уровень шума мин. / макс.: S[48/51/54]</v>
      </c>
      <c r="T212" s="58" t="str">
        <f>CONCATENATE(T$3,": ",CONCATENATE("S[",Royal!W123,"]"))</f>
        <v xml:space="preserve"> (Наружный блок) Марка компрессора: S[Panasonic]</v>
      </c>
      <c r="U212" s="58" t="str">
        <f>CONCATENATE(U$3,": ",CONCATENATE("S[",Royal!N123,"]"))</f>
        <v xml:space="preserve"> (Наружный блок) Размеры (Ш x Г x В): S[900 x 1170 x 350]</v>
      </c>
      <c r="V212" s="58" t="str">
        <f>CONCATENATE(V$3,": ",CONCATENATE("S[",Royal!O123,"]"))</f>
        <v xml:space="preserve"> (Наружный блок) Упаковка (Ш x Г x В): S[1032 x 1307 x 443]</v>
      </c>
      <c r="W212" s="58" t="str">
        <f>CONCATENATE(W$3,": ",CONCATENATE("S[",Royal!K123," / ",Royal!I123,"]"))</f>
        <v xml:space="preserve"> (Наружный блок) Масса (нетто / брутто): S[98.6 / 109.3]</v>
      </c>
      <c r="X212" s="58" t="str">
        <f>CONCATENATE(X$3,": ",CONCATENATE("N[",Royal!AL123,"]"))</f>
        <v xml:space="preserve"> (Наружный блок) Максимальный уровень шума: N[63]</v>
      </c>
      <c r="Y212" s="58" t="str">
        <f>CONCATENATE(Y$3,": ",CONCATENATE("N[",Royal!Q123,"]"))</f>
        <v xml:space="preserve"> (Соединительные трубы) Жидкостная линия : N[9.53]</v>
      </c>
      <c r="Z212" s="58" t="str">
        <f>CONCATENATE(Z$3,": ",CONCATENATE("N[",Royal!P123,"]"))</f>
        <v xml:space="preserve"> (Соединительные трубы) Газовая линия : N[19.05]</v>
      </c>
      <c r="AA212" s="58" t="str">
        <f>CONCATENATE(AA$3,": ",CONCATENATE("N[",Royal!T123,"]"))</f>
        <v xml:space="preserve"> (Соединительные трубы) Максимальная длина трубопровода: N[50]</v>
      </c>
      <c r="AB212" s="58" t="str">
        <f>CONCATENATE(AB$3,": ",CONCATENATE("S[",Royal!V123,"]"))</f>
        <v xml:space="preserve"> (Соединительные трубы) Максимальный перепад высот: S[30]</v>
      </c>
      <c r="AC212" s="58" t="str">
        <f>CONCATENATE(AC$3,": ",CONCATENATE("S[",CONCATENATE("от ",Royal!AU123," до +",Royal!AV123),"]"))</f>
        <v xml:space="preserve"> (Допустимая темп. наружного воздуха) Охлаждение: S[от -25 до +43]</v>
      </c>
      <c r="AD212" s="58" t="str">
        <f>CONCATENATE(AD$3,": ",CONCATENATE("S[",CONCATENATE("от ",Royal!AR123," до +",Royal!AS123),"]"))</f>
        <v xml:space="preserve"> (Допустимая темп. наружного воздуха) Обогрев: S[от -7 до +24]</v>
      </c>
    </row>
    <row r="213" spans="1:30" s="58" customFormat="1" x14ac:dyDescent="0.25">
      <c r="A213" s="58">
        <f>Royal!B124</f>
        <v>208</v>
      </c>
      <c r="B213" s="58" t="str">
        <f>CONCATENATE(B$3,": ",CONCATENATE("E[",Royal!F124,"]"))</f>
        <v>Производитель: E[ROYAL Clima]</v>
      </c>
      <c r="C213" s="58" t="str">
        <f>CONCATENATE(C$3,": ",CONCATENATE("S[",Royal!AP124,"]"))</f>
        <v xml:space="preserve"> Тип: S[Напольно-потолочные]</v>
      </c>
      <c r="D213" s="58" t="str">
        <f>CONCATENATE(D$3,": ",CONCATENATE("S[",Royal!S124,"]"))</f>
        <v xml:space="preserve"> (Сплит система) Инвертор: S[нет]</v>
      </c>
      <c r="E213" s="58" t="str">
        <f>CONCATENATE(E$3,": ",CONCATENATE("N[",Royal!AM124,"]"))</f>
        <v xml:space="preserve"> (Сплит система) Холодопроизводительность: N[16.12]</v>
      </c>
      <c r="F213" s="58" t="str">
        <f>CONCATENATE(F$3,": ",CONCATENATE("N[",Royal!AG124,"]"))</f>
        <v xml:space="preserve"> (Сплит система) Теплопроизводительность: N[17.58]</v>
      </c>
      <c r="G213" s="58" t="str">
        <f>CONCATENATE(G$3,": ",CONCATENATE("N[",Royal!AO124,"]"))</f>
        <v xml:space="preserve"> (Сплит система) Площадь помещения: N[161]</v>
      </c>
      <c r="H213" s="58" t="str">
        <f>CONCATENATE(H$3,": ",CONCATENATE("S[",Royal!AB124,"]"))</f>
        <v xml:space="preserve"> (Рабочий ток) Охлаждение: S[10.13]</v>
      </c>
      <c r="I213" s="58" t="str">
        <f>CONCATENATE(I$3,": ",CONCATENATE("N[",Royal!Z124,"]"))</f>
        <v xml:space="preserve"> (Потребляемая мощность) Охлаждение: N[6.176]</v>
      </c>
      <c r="J213" s="58" t="str">
        <f>CONCATENATE(J$3,": ",CONCATENATE("S[",Royal!AA124,"]"))</f>
        <v xml:space="preserve"> (Рабочий ток) Обогрев: S[9.6]</v>
      </c>
      <c r="K213" s="58" t="str">
        <f>CONCATENATE(K$3,": ",CONCATENATE("S[",Royal!Y124,"]"))</f>
        <v xml:space="preserve"> (Потребляемая мощность) Обогрев: S[5.8]</v>
      </c>
      <c r="L213" s="58" t="str">
        <f>CONCATENATE(L$3,": ",CONCATENATE("S[",Royal!AN124,"]"))</f>
        <v xml:space="preserve"> (Рабочий ток) Напряжение / Частота источника питания: S[]</v>
      </c>
      <c r="M213" s="58" t="str">
        <f>CONCATENATE(M$3,": ",CONCATENATE("S[",Royal!AJ124,"]"))</f>
        <v xml:space="preserve"> (Рабочий ток) Хладагент: S[R410A]</v>
      </c>
      <c r="N213" s="58" t="str">
        <f>CONCATENATE(N$3,": ",CONCATENATE("N[",Royal!R124,"]"))</f>
        <v xml:space="preserve"> (Рабочий ток) Количество хладагента: N[3300]</v>
      </c>
      <c r="O213" s="58" t="str">
        <f t="shared" si="7"/>
        <v xml:space="preserve"> (Рабочий ток) Объем рециркулируемого воздуха внутреннего блока: S[]</v>
      </c>
      <c r="P213" s="58" t="str">
        <f>CONCATENATE(P$3,": ",CONCATENATE("S[",Royal!L124,"]"))</f>
        <v xml:space="preserve"> (Внутренний блок) Размеры (Ш x Г x В): S[1650 x 675 x 235]</v>
      </c>
      <c r="Q213" s="58" t="str">
        <f>CONCATENATE(Q$3,": ",CONCATENATE("S[",Royal!M124,"]"))</f>
        <v xml:space="preserve"> (Внутренний блок) Упаковка (Ш x Г x В): S[1725 x 313 x 755]</v>
      </c>
      <c r="R213" s="58" t="str">
        <f>CONCATENATE(R$3,": ",CONCATENATE("S[",Royal!J124," / ",Royal!H124,"]"))</f>
        <v xml:space="preserve"> (Внутренний блок) Масса (нетто / брутто): S[39 / 45]</v>
      </c>
      <c r="S213" s="58" t="str">
        <f>CONCATENATE(S$3,": ",CONCATENATE("S[",Royal!AK124,"]"))</f>
        <v xml:space="preserve"> (Внутренний блок) Уровень шума мин. / макс.: S[48/50.6/54.5]</v>
      </c>
      <c r="T213" s="58" t="str">
        <f>CONCATENATE(T$3,": ",CONCATENATE("S[",Royal!W124,"]"))</f>
        <v xml:space="preserve"> (Наружный блок) Марка компрессора: S[Panasonic]</v>
      </c>
      <c r="U213" s="58" t="str">
        <f>CONCATENATE(U$3,": ",CONCATENATE("S[",Royal!N124,"]"))</f>
        <v xml:space="preserve"> (Наружный блок) Размеры (Ш x Г x В): S[900 x 1170 x 350]</v>
      </c>
      <c r="V213" s="58" t="str">
        <f>CONCATENATE(V$3,": ",CONCATENATE("S[",Royal!O124,"]"))</f>
        <v xml:space="preserve"> (Наружный блок) Упаковка (Ш x Г x В): S[1032 x 1307 x 443]</v>
      </c>
      <c r="W213" s="58" t="str">
        <f>CONCATENATE(W$3,": ",CONCATENATE("S[",Royal!K124," / ",Royal!I124,"]"))</f>
        <v xml:space="preserve"> (Наружный блок) Масса (нетто / брутто): S[99.7 / 111.2]</v>
      </c>
      <c r="X213" s="58" t="str">
        <f>CONCATENATE(X$3,": ",CONCATENATE("N[",Royal!AL124,"]"))</f>
        <v xml:space="preserve"> (Наружный блок) Максимальный уровень шума: N[63.3]</v>
      </c>
      <c r="Y213" s="58" t="str">
        <f>CONCATENATE(Y$3,": ",CONCATENATE("N[",Royal!Q124,"]"))</f>
        <v xml:space="preserve"> (Соединительные трубы) Жидкостная линия : N[9.53]</v>
      </c>
      <c r="Z213" s="58" t="str">
        <f>CONCATENATE(Z$3,": ",CONCATENATE("N[",Royal!P124,"]"))</f>
        <v xml:space="preserve"> (Соединительные трубы) Газовая линия : N[19.05]</v>
      </c>
      <c r="AA213" s="58" t="str">
        <f>CONCATENATE(AA$3,": ",CONCATENATE("N[",Royal!T124,"]"))</f>
        <v xml:space="preserve"> (Соединительные трубы) Максимальная длина трубопровода: N[50]</v>
      </c>
      <c r="AB213" s="58" t="str">
        <f>CONCATENATE(AB$3,": ",CONCATENATE("S[",Royal!V124,"]"))</f>
        <v xml:space="preserve"> (Соединительные трубы) Максимальный перепад высот: S[30]</v>
      </c>
      <c r="AC213" s="58" t="str">
        <f>CONCATENATE(AC$3,": ",CONCATENATE("S[",CONCATENATE("от ",Royal!AU124," до +",Royal!AV124),"]"))</f>
        <v xml:space="preserve"> (Допустимая темп. наружного воздуха) Охлаждение: S[от -25 до +43]</v>
      </c>
      <c r="AD213" s="58" t="str">
        <f>CONCATENATE(AD$3,": ",CONCATENATE("S[",CONCATENATE("от ",Royal!AR124," до +",Royal!AS124),"]"))</f>
        <v xml:space="preserve"> (Допустимая темп. наружного воздуха) Обогрев: S[от -7 до +24]</v>
      </c>
    </row>
    <row r="214" spans="1:30" s="58" customFormat="1" x14ac:dyDescent="0.25">
      <c r="A214" s="58">
        <f>Royal!B125</f>
        <v>209</v>
      </c>
      <c r="B214" s="58" t="str">
        <f>CONCATENATE(B$3,": ",CONCATENATE("E[",Royal!F125,"]"))</f>
        <v>Производитель: E[ROYAL Clima]</v>
      </c>
      <c r="C214" s="58" t="str">
        <f>CONCATENATE(C$3,": ",CONCATENATE("S[",Royal!AP125,"]"))</f>
        <v xml:space="preserve"> Тип: S[Колонные]</v>
      </c>
      <c r="D214" s="58" t="str">
        <f>CONCATENATE(D$3,": ",CONCATENATE("S[",Royal!S125,"]"))</f>
        <v xml:space="preserve"> (Сплит система) Инвертор: S[нет]</v>
      </c>
      <c r="E214" s="58" t="str">
        <f>CONCATENATE(E$3,": ",CONCATENATE("N[",Royal!AM125,"]"))</f>
        <v xml:space="preserve"> (Сплит система) Холодопроизводительность: N[14.15]</v>
      </c>
      <c r="F214" s="58" t="str">
        <f>CONCATENATE(F$3,": ",CONCATENATE("N[",Royal!AG125,"]"))</f>
        <v xml:space="preserve"> (Сплит система) Теплопроизводительность: N[15.3]</v>
      </c>
      <c r="G214" s="58" t="str">
        <f>CONCATENATE(G$3,": ",CONCATENATE("N[",Royal!AO125,"]"))</f>
        <v xml:space="preserve"> (Сплит система) Площадь помещения: N[142]</v>
      </c>
      <c r="H214" s="58" t="str">
        <f>CONCATENATE(H$3,": ",CONCATENATE("S[",Royal!AB125,"]"))</f>
        <v xml:space="preserve"> (Рабочий ток) Охлаждение: S[9.45]</v>
      </c>
      <c r="I214" s="58" t="str">
        <f>CONCATENATE(I$3,": ",CONCATENATE("N[",Royal!Z125,"]"))</f>
        <v xml:space="preserve"> (Потребляемая мощность) Охлаждение: N[5.04]</v>
      </c>
      <c r="J214" s="58" t="str">
        <f>CONCATENATE(J$3,": ",CONCATENATE("S[",Royal!AA125,"]"))</f>
        <v xml:space="preserve"> (Рабочий ток) Обогрев: S[10.55]</v>
      </c>
      <c r="K214" s="58" t="str">
        <f>CONCATENATE(K$3,": ",CONCATENATE("S[",Royal!Y125,"]"))</f>
        <v xml:space="preserve"> (Потребляемая мощность) Обогрев: S[5.41]</v>
      </c>
      <c r="L214" s="58" t="str">
        <f>CONCATENATE(L$3,": ",CONCATENATE("S[",Royal!AN125,"]"))</f>
        <v xml:space="preserve"> (Рабочий ток) Напряжение / Частота источника питания: S[]</v>
      </c>
      <c r="M214" s="58" t="str">
        <f>CONCATENATE(M$3,": ",CONCATENATE("S[",Royal!AJ125,"]"))</f>
        <v xml:space="preserve"> (Рабочий ток) Хладагент: S[R410A]</v>
      </c>
      <c r="N214" s="58" t="str">
        <f>CONCATENATE(N$3,": ",CONCATENATE("N[",Royal!R125,"]"))</f>
        <v xml:space="preserve"> (Рабочий ток) Количество хладагента: N[3300]</v>
      </c>
      <c r="O214" s="58" t="str">
        <f t="shared" si="7"/>
        <v xml:space="preserve"> (Рабочий ток) Объем рециркулируемого воздуха внутреннего блока: S[]</v>
      </c>
      <c r="P214" s="58" t="str">
        <f>CONCATENATE(P$3,": ",CONCATENATE("S[",Royal!L125,"]"))</f>
        <v xml:space="preserve"> (Внутренний блок) Размеры (Ш x Г x В): S[580 x 1925 x 400]</v>
      </c>
      <c r="Q214" s="58" t="str">
        <f>CONCATENATE(Q$3,": ",CONCATENATE("S[",Royal!M125,"]"))</f>
        <v xml:space="preserve"> (Внутренний блок) Упаковка (Ш x Г x В): S[690 x 2100 x 565]</v>
      </c>
      <c r="R214" s="58" t="str">
        <f>CONCATENATE(R$3,": ",CONCATENATE("S[",Royal!J125," / ",Royal!H125,"]"))</f>
        <v xml:space="preserve"> (Внутренний блок) Масса (нетто / брутто): S[54 / 66]</v>
      </c>
      <c r="S214" s="58" t="str">
        <f>CONCATENATE(S$3,": ",CONCATENATE("S[",Royal!AK125,"]"))</f>
        <v xml:space="preserve"> (Внутренний блок) Уровень шума мин. / макс.: S[49/53/57]</v>
      </c>
      <c r="T214" s="58" t="str">
        <f>CONCATENATE(T$3,": ",CONCATENATE("S[",Royal!W125,"]"))</f>
        <v xml:space="preserve"> (Наружный блок) Марка компрессора: S[Panasonic]</v>
      </c>
      <c r="U214" s="58" t="str">
        <f>CONCATENATE(U$3,": ",CONCATENATE("S[",Royal!N125,"]"))</f>
        <v xml:space="preserve"> (Наружный блок) Размеры (Ш x Г x В): S[940 x 1320 x 340]</v>
      </c>
      <c r="V214" s="58" t="str">
        <f>CONCATENATE(V$3,": ",CONCATENATE("S[",Royal!O125,"]"))</f>
        <v xml:space="preserve"> (Наружный блок) Упаковка (Ш x Г x В): S[1070 x 1435 x 450]</v>
      </c>
      <c r="W214" s="58" t="str">
        <f>CONCATENATE(W$3,": ",CONCATENATE("S[",Royal!K125," / ",Royal!I125,"]"))</f>
        <v xml:space="preserve"> (Наружный блок) Масса (нетто / брутто): S[101 / 112]</v>
      </c>
      <c r="X214" s="58" t="str">
        <f>CONCATENATE(X$3,": ",CONCATENATE("N[",Royal!AL125,"]"))</f>
        <v xml:space="preserve"> (Наружный блок) Максимальный уровень шума: N[58]</v>
      </c>
      <c r="Y214" s="58" t="str">
        <f>CONCATENATE(Y$3,": ",CONCATENATE("N[",Royal!Q125,"]"))</f>
        <v xml:space="preserve"> (Соединительные трубы) Жидкостная линия : N[9.53]</v>
      </c>
      <c r="Z214" s="58" t="str">
        <f>CONCATENATE(Z$3,": ",CONCATENATE("N[",Royal!P125,"]"))</f>
        <v xml:space="preserve"> (Соединительные трубы) Газовая линия : N[19.05]</v>
      </c>
      <c r="AA214" s="58" t="str">
        <f>CONCATENATE(AA$3,": ",CONCATENATE("N[",Royal!T125,"]"))</f>
        <v xml:space="preserve"> (Соединительные трубы) Максимальная длина трубопровода: N[50]</v>
      </c>
      <c r="AB214" s="58" t="str">
        <f>CONCATENATE(AB$3,": ",CONCATENATE("S[",Royal!V125,"]"))</f>
        <v xml:space="preserve"> (Соединительные трубы) Максимальный перепад высот: S[30]</v>
      </c>
      <c r="AC214" s="106" t="str">
        <f>CONCATENATE(AC$3,": ",CONCATENATE("S[",CONCATENATE("от +",Royal!AU125," до +",Royal!AV125),"]"))</f>
        <v xml:space="preserve"> (Допустимая темп. наружного воздуха) Охлаждение: S[от +16 до +49]</v>
      </c>
      <c r="AD214" s="58" t="str">
        <f>CONCATENATE(AD$3,": ",CONCATENATE("S[",CONCATENATE("от ",Royal!AR125," до +",Royal!AS125),"]"))</f>
        <v xml:space="preserve"> (Допустимая темп. наружного воздуха) Обогрев: S[от -15 до +30]</v>
      </c>
    </row>
    <row r="215" spans="1:30" s="58" customFormat="1" x14ac:dyDescent="0.25">
      <c r="A215" s="58">
        <f>Royal!B126</f>
        <v>210</v>
      </c>
      <c r="B215" s="58" t="str">
        <f>CONCATENATE(B$3,": ",CONCATENATE("E[",Royal!F126,"]"))</f>
        <v>Производитель: E[ROYAL Clima]</v>
      </c>
      <c r="C215" s="58" t="str">
        <f>CONCATENATE(C$3,": ",CONCATENATE("S[",Royal!AP126,"]"))</f>
        <v xml:space="preserve"> Тип: S[Колонные]</v>
      </c>
      <c r="D215" s="58" t="str">
        <f>CONCATENATE(D$3,": ",CONCATENATE("S[",Royal!S126,"]"))</f>
        <v xml:space="preserve"> (Сплит система) Инвертор: S[нет]</v>
      </c>
      <c r="E215" s="58" t="str">
        <f>CONCATENATE(E$3,": ",CONCATENATE("N[",Royal!AM126,"]"))</f>
        <v xml:space="preserve"> (Сплит система) Холодопроизводительность: N[17]</v>
      </c>
      <c r="F215" s="58" t="str">
        <f>CONCATENATE(F$3,": ",CONCATENATE("N[",Royal!AG126,"]"))</f>
        <v xml:space="preserve"> (Сплит система) Теплопроизводительность: N[17.5]</v>
      </c>
      <c r="G215" s="58" t="str">
        <f>CONCATENATE(G$3,": ",CONCATENATE("N[",Royal!AO126,"]"))</f>
        <v xml:space="preserve"> (Сплит система) Площадь помещения: N[170]</v>
      </c>
      <c r="H215" s="58" t="str">
        <f>CONCATENATE(H$3,": ",CONCATENATE("S[",Royal!AB126,"]"))</f>
        <v xml:space="preserve"> (Рабочий ток) Охлаждение: S[11.05]</v>
      </c>
      <c r="I215" s="58" t="str">
        <f>CONCATENATE(I$3,": ",CONCATENATE("N[",Royal!Z126,"]"))</f>
        <v xml:space="preserve"> (Потребляемая мощность) Охлаждение: N[6.05]</v>
      </c>
      <c r="J215" s="58" t="str">
        <f>CONCATENATE(J$3,": ",CONCATENATE("S[",Royal!AA126,"]"))</f>
        <v xml:space="preserve"> (Рабочий ток) Обогрев: S[11.8]</v>
      </c>
      <c r="K215" s="58" t="str">
        <f>CONCATENATE(K$3,": ",CONCATENATE("S[",Royal!Y126,"]"))</f>
        <v xml:space="preserve"> (Потребляемая мощность) Обогрев: S[6.21]</v>
      </c>
      <c r="L215" s="58" t="str">
        <f>CONCATENATE(L$3,": ",CONCATENATE("S[",Royal!AN126,"]"))</f>
        <v xml:space="preserve"> (Рабочий ток) Напряжение / Частота источника питания: S[]</v>
      </c>
      <c r="M215" s="58" t="str">
        <f>CONCATENATE(M$3,": ",CONCATENATE("S[",Royal!AJ126,"]"))</f>
        <v xml:space="preserve"> (Рабочий ток) Хладагент: S[R410A]</v>
      </c>
      <c r="N215" s="58" t="str">
        <f>CONCATENATE(N$3,": ",CONCATENATE("N[",Royal!R126,"]"))</f>
        <v xml:space="preserve"> (Рабочий ток) Количество хладагента: N[3600]</v>
      </c>
      <c r="O215" s="58" t="str">
        <f t="shared" si="7"/>
        <v xml:space="preserve"> (Рабочий ток) Объем рециркулируемого воздуха внутреннего блока: S[]</v>
      </c>
      <c r="P215" s="58" t="str">
        <f>CONCATENATE(P$3,": ",CONCATENATE("S[",Royal!L126,"]"))</f>
        <v xml:space="preserve"> (Внутренний блок) Размеры (Ш x Г x В): S[580 x 1925 x 400]</v>
      </c>
      <c r="Q215" s="58" t="str">
        <f>CONCATENATE(Q$3,": ",CONCATENATE("S[",Royal!M126,"]"))</f>
        <v xml:space="preserve"> (Внутренний блок) Упаковка (Ш x Г x В): S[690 x 2100 x 565]</v>
      </c>
      <c r="R215" s="58" t="str">
        <f>CONCATENATE(R$3,": ",CONCATENATE("S[",Royal!J126," / ",Royal!H126,"]"))</f>
        <v xml:space="preserve"> (Внутренний блок) Масса (нетто / брутто): S[54 / 66]</v>
      </c>
      <c r="S215" s="58" t="str">
        <f>CONCATENATE(S$3,": ",CONCATENATE("S[",Royal!AK126,"]"))</f>
        <v xml:space="preserve"> (Внутренний блок) Уровень шума мин. / макс.: S[53/57/59]</v>
      </c>
      <c r="T215" s="58" t="str">
        <f>CONCATENATE(T$3,": ",CONCATENATE("S[",Royal!W126,"]"))</f>
        <v xml:space="preserve"> (Наружный блок) Марка компрессора: S[Panasonic]</v>
      </c>
      <c r="U215" s="58" t="str">
        <f>CONCATENATE(U$3,": ",CONCATENATE("S[",Royal!N126,"]"))</f>
        <v xml:space="preserve"> (Наружный блок) Размеры (Ш x Г x В): S[940 x 1320 x 340]</v>
      </c>
      <c r="V215" s="58" t="str">
        <f>CONCATENATE(V$3,": ",CONCATENATE("S[",Royal!O126,"]"))</f>
        <v xml:space="preserve"> (Наружный блок) Упаковка (Ш x Г x В): S[1070 x 1435 x 450]</v>
      </c>
      <c r="W215" s="58" t="str">
        <f>CONCATENATE(W$3,": ",CONCATENATE("S[",Royal!K126," / ",Royal!I126,"]"))</f>
        <v xml:space="preserve"> (Наружный блок) Масса (нетто / брутто): S[102 / 113]</v>
      </c>
      <c r="X215" s="58" t="str">
        <f>CONCATENATE(X$3,": ",CONCATENATE("N[",Royal!AL126,"]"))</f>
        <v xml:space="preserve"> (Наружный блок) Максимальный уровень шума: N[58]</v>
      </c>
      <c r="Y215" s="58" t="str">
        <f>CONCATENATE(Y$3,": ",CONCATENATE("N[",Royal!Q126,"]"))</f>
        <v xml:space="preserve"> (Соединительные трубы) Жидкостная линия : N[9.53]</v>
      </c>
      <c r="Z215" s="58" t="str">
        <f>CONCATENATE(Z$3,": ",CONCATENATE("N[",Royal!P126,"]"))</f>
        <v xml:space="preserve"> (Соединительные трубы) Газовая линия : N[19.05]</v>
      </c>
      <c r="AA215" s="58" t="str">
        <f>CONCATENATE(AA$3,": ",CONCATENATE("N[",Royal!T126,"]"))</f>
        <v xml:space="preserve"> (Соединительные трубы) Максимальная длина трубопровода: N[50]</v>
      </c>
      <c r="AB215" s="58" t="str">
        <f>CONCATENATE(AB$3,": ",CONCATENATE("S[",Royal!V126,"]"))</f>
        <v xml:space="preserve"> (Соединительные трубы) Максимальный перепад высот: S[30]</v>
      </c>
      <c r="AC215" s="106" t="str">
        <f>CONCATENATE(AC$3,": ",CONCATENATE("S[",CONCATENATE("от +",Royal!AU126," до +",Royal!AV126),"]"))</f>
        <v xml:space="preserve"> (Допустимая темп. наружного воздуха) Охлаждение: S[от +16 до +49]</v>
      </c>
      <c r="AD215" s="58" t="str">
        <f>CONCATENATE(AD$3,": ",CONCATENATE("S[",CONCATENATE("от ",Royal!AR126," до +",Royal!AS126),"]"))</f>
        <v xml:space="preserve"> (Допустимая темп. наружного воздуха) Обогрев: S[от -15 до +30]</v>
      </c>
    </row>
    <row r="216" spans="1:30" s="58" customFormat="1" x14ac:dyDescent="0.25">
      <c r="A216" s="58">
        <f>Royal!B127</f>
        <v>211</v>
      </c>
      <c r="B216" s="58" t="str">
        <f>CONCATENATE(B$3,": ",CONCATENATE("E[",Royal!F127,"]"))</f>
        <v>Производитель: E[ROYAL Clima]</v>
      </c>
      <c r="C216" s="58" t="str">
        <f>CONCATENATE(C$3,": ",CONCATENATE("S[",Royal!AP127,"]"))</f>
        <v xml:space="preserve"> Тип: S[Напольно-потолочные]</v>
      </c>
      <c r="D216" s="58" t="str">
        <f>CONCATENATE(D$3,": ",CONCATENATE("S[",Royal!S127,"]"))</f>
        <v xml:space="preserve"> (Сплит система) Инвертор: S[]</v>
      </c>
      <c r="E216" s="58" t="str">
        <f>CONCATENATE(E$3,": ",CONCATENATE("N[",Royal!AM127,"]"))</f>
        <v xml:space="preserve"> (Сплит система) Холодопроизводительность: N[5.1]</v>
      </c>
      <c r="F216" s="58" t="str">
        <f>CONCATENATE(F$3,": ",CONCATENATE("N[",Royal!AG127,"]"))</f>
        <v xml:space="preserve"> (Сплит система) Теплопроизводительность: N[]</v>
      </c>
      <c r="G216" s="58" t="str">
        <f>CONCATENATE(G$3,": ",CONCATENATE("N[",Royal!AO127,"]"))</f>
        <v xml:space="preserve"> (Сплит система) Площадь помещения: N[36]</v>
      </c>
      <c r="H216" s="58" t="str">
        <f>CONCATENATE(H$3,": ",CONCATENATE("S[",Royal!AB127,"]"))</f>
        <v xml:space="preserve"> (Рабочий ток) Охлаждение: S[7.6]</v>
      </c>
      <c r="I216" s="58" t="str">
        <f>CONCATENATE(I$3,": ",CONCATENATE("N[",Royal!Z127,"]"))</f>
        <v xml:space="preserve"> (Потребляемая мощность) Охлаждение: N[1.75]</v>
      </c>
      <c r="J216" s="58" t="str">
        <f>CONCATENATE(J$3,": ",CONCATENATE("S[",Royal!AA127,"]"))</f>
        <v xml:space="preserve"> (Рабочий ток) Обогрев: S[]</v>
      </c>
      <c r="K216" s="58" t="str">
        <f>CONCATENATE(K$3,": ",CONCATENATE("S[",Royal!Y127,"]"))</f>
        <v xml:space="preserve"> (Потребляемая мощность) Обогрев: S[]</v>
      </c>
      <c r="L216" s="58" t="str">
        <f>CONCATENATE(L$3,": ",CONCATENATE("S[",Royal!AN127,"]"))</f>
        <v xml:space="preserve"> (Рабочий ток) Напряжение / Частота источника питания: S[220-240/50/1]</v>
      </c>
      <c r="M216" s="58" t="str">
        <f>CONCATENATE(M$3,": ",CONCATENATE("S[",Royal!AJ127,"]"))</f>
        <v xml:space="preserve"> (Рабочий ток) Хладагент: S[R410A]</v>
      </c>
      <c r="N216" s="58" t="str">
        <f>CONCATENATE(N$3,": ",CONCATENATE("N[",Royal!R127,"]"))</f>
        <v xml:space="preserve"> (Рабочий ток) Количество хладагента: N[760]</v>
      </c>
      <c r="O216" s="58" t="str">
        <f t="shared" si="7"/>
        <v xml:space="preserve"> (Рабочий ток) Объем рециркулируемого воздуха внутреннего блока: S[]</v>
      </c>
      <c r="P216" s="58" t="str">
        <f>CONCATENATE(P$3,": ",CONCATENATE("S[",Royal!L127,"]"))</f>
        <v xml:space="preserve"> (Внутренний блок) Размеры (Ш x Г x В): S[]</v>
      </c>
      <c r="Q216" s="58" t="str">
        <f>CONCATENATE(Q$3,": ",CONCATENATE("S[",Royal!M127,"]"))</f>
        <v xml:space="preserve"> (Внутренний блок) Упаковка (Ш x Г x В): S[]</v>
      </c>
      <c r="R216" s="60" t="str">
        <f t="shared" ref="R216:R239" si="8">CONCATENATE(R$3,": ",CONCATENATE("S[]"))</f>
        <v xml:space="preserve"> (Внутренний блок) Масса (нетто / брутто): S[]</v>
      </c>
      <c r="S216" s="58" t="str">
        <f>CONCATENATE(S$3,": ",CONCATENATE("S[",Royal!AK127,"]"))</f>
        <v xml:space="preserve"> (Внутренний блок) Уровень шума мин. / макс.: S[]</v>
      </c>
      <c r="T216" s="58" t="str">
        <f>CONCATENATE(T$3,": ",CONCATENATE("S[",Royal!W127,"]"))</f>
        <v xml:space="preserve"> (Наружный блок) Марка компрессора: S[RECHI]</v>
      </c>
      <c r="U216" s="58" t="str">
        <f>CONCATENATE(U$3,": ",CONCATENATE("S[",Royal!N127,"]"))</f>
        <v xml:space="preserve"> (Наружный блок) Размеры (Ш x Г x В): S[]</v>
      </c>
      <c r="V216" s="58" t="str">
        <f>CONCATENATE(V$3,": ",CONCATENATE("S[",Royal!O127,"]"))</f>
        <v xml:space="preserve"> (Наружный блок) Упаковка (Ш x Г x В): S[]</v>
      </c>
      <c r="W216" s="60" t="str">
        <f t="shared" ref="W216:W230" si="9">CONCATENATE(W$3,": ",CONCATENATE("S[]"))</f>
        <v xml:space="preserve"> (Наружный блок) Масса (нетто / брутто): S[]</v>
      </c>
      <c r="X216" s="58" t="str">
        <f>CONCATENATE(X$3,": ",CONCATENATE("N[",Royal!AL127,"]"))</f>
        <v xml:space="preserve"> (Наружный блок) Максимальный уровень шума: N[]</v>
      </c>
      <c r="Y216" s="58" t="str">
        <f>CONCATENATE(Y$3,": ",CONCATENATE("N[",Royal!Q127,"]"))</f>
        <v xml:space="preserve"> (Соединительные трубы) Жидкостная линия : N[]</v>
      </c>
      <c r="Z216" s="58" t="str">
        <f>CONCATENATE(Z$3,": ",CONCATENATE("N[",Royal!P127,"]"))</f>
        <v xml:space="preserve"> (Соединительные трубы) Газовая линия : N[]</v>
      </c>
      <c r="AA216" s="58" t="str">
        <f>CONCATENATE(AA$3,": ",CONCATENATE("N[",Royal!T127,"]"))</f>
        <v xml:space="preserve"> (Соединительные трубы) Максимальная длина трубопровода: N[]</v>
      </c>
      <c r="AB216" s="58" t="str">
        <f>CONCATENATE(AB$3,": ",CONCATENATE("S[",Royal!V127,"]"))</f>
        <v xml:space="preserve"> (Соединительные трубы) Максимальный перепад высот: S[]</v>
      </c>
      <c r="AC216" s="60" t="str">
        <f t="shared" ref="AC216:AD230" si="10">CONCATENATE(AC$3,": ",CONCATENATE("S[]"))</f>
        <v xml:space="preserve"> (Допустимая темп. наружного воздуха) Охлаждение: S[]</v>
      </c>
      <c r="AD216" s="60" t="str">
        <f t="shared" si="10"/>
        <v xml:space="preserve"> (Допустимая темп. наружного воздуха) Обогрев: S[]</v>
      </c>
    </row>
    <row r="217" spans="1:30" s="58" customFormat="1" x14ac:dyDescent="0.25">
      <c r="A217" s="58">
        <f>Royal!B128</f>
        <v>212</v>
      </c>
      <c r="B217" s="58" t="str">
        <f>CONCATENATE(B$3,": ",CONCATENATE("E[",Royal!F128,"]"))</f>
        <v>Производитель: E[ROYAL Clima]</v>
      </c>
      <c r="C217" s="58" t="str">
        <f>CONCATENATE(C$3,": ",CONCATENATE("S[",Royal!AP128,"]"))</f>
        <v xml:space="preserve"> Тип: S[Напольно-потолочные]</v>
      </c>
      <c r="D217" s="58" t="str">
        <f>CONCATENATE(D$3,": ",CONCATENATE("S[",Royal!S128,"]"))</f>
        <v xml:space="preserve"> (Сплит система) Инвертор: S[]</v>
      </c>
      <c r="E217" s="58" t="str">
        <f>CONCATENATE(E$3,": ",CONCATENATE("N[",Royal!AM128,"]"))</f>
        <v xml:space="preserve"> (Сплит система) Холодопроизводительность: N[6]</v>
      </c>
      <c r="F217" s="58" t="str">
        <f>CONCATENATE(F$3,": ",CONCATENATE("N[",Royal!AG128,"]"))</f>
        <v xml:space="preserve"> (Сплит система) Теплопроизводительность: N[]</v>
      </c>
      <c r="G217" s="58" t="str">
        <f>CONCATENATE(G$3,": ",CONCATENATE("N[",Royal!AO128,"]"))</f>
        <v xml:space="preserve"> (Сплит система) Площадь помещения: N[42]</v>
      </c>
      <c r="H217" s="58" t="str">
        <f>CONCATENATE(H$3,": ",CONCATENATE("S[",Royal!AB128,"]"))</f>
        <v xml:space="preserve"> (Рабочий ток) Охлаждение: S[10]</v>
      </c>
      <c r="I217" s="58" t="str">
        <f>CONCATENATE(I$3,": ",CONCATENATE("N[",Royal!Z128,"]"))</f>
        <v xml:space="preserve"> (Потребляемая мощность) Охлаждение: N[2.3]</v>
      </c>
      <c r="J217" s="58" t="str">
        <f>CONCATENATE(J$3,": ",CONCATENATE("S[",Royal!AA128,"]"))</f>
        <v xml:space="preserve"> (Рабочий ток) Обогрев: S[]</v>
      </c>
      <c r="K217" s="58" t="str">
        <f>CONCATENATE(K$3,": ",CONCATENATE("S[",Royal!Y128,"]"))</f>
        <v xml:space="preserve"> (Потребляемая мощность) Обогрев: S[]</v>
      </c>
      <c r="L217" s="58" t="str">
        <f>CONCATENATE(L$3,": ",CONCATENATE("S[",Royal!AN128,"]"))</f>
        <v xml:space="preserve"> (Рабочий ток) Напряжение / Частота источника питания: S[220-240/50/1]</v>
      </c>
      <c r="M217" s="58" t="str">
        <f>CONCATENATE(M$3,": ",CONCATENATE("S[",Royal!AJ128,"]"))</f>
        <v xml:space="preserve"> (Рабочий ток) Хладагент: S[R410A]</v>
      </c>
      <c r="N217" s="58" t="str">
        <f>CONCATENATE(N$3,": ",CONCATENATE("N[",Royal!R128,"]"))</f>
        <v xml:space="preserve"> (Рабочий ток) Количество хладагента: N[790]</v>
      </c>
      <c r="O217" s="58" t="str">
        <f t="shared" si="7"/>
        <v xml:space="preserve"> (Рабочий ток) Объем рециркулируемого воздуха внутреннего блока: S[]</v>
      </c>
      <c r="P217" s="58" t="str">
        <f>CONCATENATE(P$3,": ",CONCATENATE("S[",Royal!L128,"]"))</f>
        <v xml:space="preserve"> (Внутренний блок) Размеры (Ш x Г x В): S[]</v>
      </c>
      <c r="Q217" s="58" t="str">
        <f>CONCATENATE(Q$3,": ",CONCATENATE("S[",Royal!M128,"]"))</f>
        <v xml:space="preserve"> (Внутренний блок) Упаковка (Ш x Г x В): S[]</v>
      </c>
      <c r="R217" s="60" t="str">
        <f t="shared" si="8"/>
        <v xml:space="preserve"> (Внутренний блок) Масса (нетто / брутто): S[]</v>
      </c>
      <c r="S217" s="58" t="str">
        <f>CONCATENATE(S$3,": ",CONCATENATE("S[",Royal!AK128,"]"))</f>
        <v xml:space="preserve"> (Внутренний блок) Уровень шума мин. / макс.: S[]</v>
      </c>
      <c r="T217" s="58" t="str">
        <f>CONCATENATE(T$3,": ",CONCATENATE("S[",Royal!W128,"]"))</f>
        <v xml:space="preserve"> (Наружный блок) Марка компрессора: S[HIGHLY]</v>
      </c>
      <c r="U217" s="58" t="str">
        <f>CONCATENATE(U$3,": ",CONCATENATE("S[",Royal!N128,"]"))</f>
        <v xml:space="preserve"> (Наружный блок) Размеры (Ш x Г x В): S[]</v>
      </c>
      <c r="V217" s="58" t="str">
        <f>CONCATENATE(V$3,": ",CONCATENATE("S[",Royal!O128,"]"))</f>
        <v xml:space="preserve"> (Наружный блок) Упаковка (Ш x Г x В): S[]</v>
      </c>
      <c r="W217" s="60" t="str">
        <f t="shared" si="9"/>
        <v xml:space="preserve"> (Наружный блок) Масса (нетто / брутто): S[]</v>
      </c>
      <c r="X217" s="58" t="str">
        <f>CONCATENATE(X$3,": ",CONCATENATE("N[",Royal!AL128,"]"))</f>
        <v xml:space="preserve"> (Наружный блок) Максимальный уровень шума: N[]</v>
      </c>
      <c r="Y217" s="58" t="str">
        <f>CONCATENATE(Y$3,": ",CONCATENATE("N[",Royal!Q128,"]"))</f>
        <v xml:space="preserve"> (Соединительные трубы) Жидкостная линия : N[]</v>
      </c>
      <c r="Z217" s="58" t="str">
        <f>CONCATENATE(Z$3,": ",CONCATENATE("N[",Royal!P128,"]"))</f>
        <v xml:space="preserve"> (Соединительные трубы) Газовая линия : N[]</v>
      </c>
      <c r="AA217" s="58" t="str">
        <f>CONCATENATE(AA$3,": ",CONCATENATE("N[",Royal!T128,"]"))</f>
        <v xml:space="preserve"> (Соединительные трубы) Максимальная длина трубопровода: N[]</v>
      </c>
      <c r="AB217" s="58" t="str">
        <f>CONCATENATE(AB$3,": ",CONCATENATE("S[",Royal!V128,"]"))</f>
        <v xml:space="preserve"> (Соединительные трубы) Максимальный перепад высот: S[]</v>
      </c>
      <c r="AC217" s="60" t="str">
        <f t="shared" si="10"/>
        <v xml:space="preserve"> (Допустимая темп. наружного воздуха) Охлаждение: S[]</v>
      </c>
      <c r="AD217" s="60" t="str">
        <f t="shared" si="10"/>
        <v xml:space="preserve"> (Допустимая темп. наружного воздуха) Обогрев: S[]</v>
      </c>
    </row>
    <row r="218" spans="1:30" s="58" customFormat="1" x14ac:dyDescent="0.25">
      <c r="A218" s="58">
        <f>Royal!B129</f>
        <v>213</v>
      </c>
      <c r="B218" s="58" t="str">
        <f>CONCATENATE(B$3,": ",CONCATENATE("E[",Royal!F129,"]"))</f>
        <v>Производитель: E[ROYAL Clima]</v>
      </c>
      <c r="C218" s="58" t="str">
        <f>CONCATENATE(C$3,": ",CONCATENATE("S[",Royal!AP129,"]"))</f>
        <v xml:space="preserve"> Тип: S[Напольно-потолочные]</v>
      </c>
      <c r="D218" s="58" t="str">
        <f>CONCATENATE(D$3,": ",CONCATENATE("S[",Royal!S129,"]"))</f>
        <v xml:space="preserve"> (Сплит система) Инвертор: S[]</v>
      </c>
      <c r="E218" s="58" t="str">
        <f>CONCATENATE(E$3,": ",CONCATENATE("N[",Royal!AM129,"]"))</f>
        <v xml:space="preserve"> (Сплит система) Холодопроизводительность: N[2.15]</v>
      </c>
      <c r="F218" s="58" t="str">
        <f>CONCATENATE(F$3,": ",CONCATENATE("N[",Royal!AG129,"]"))</f>
        <v xml:space="preserve"> (Сплит система) Теплопроизводительность: N[]</v>
      </c>
      <c r="G218" s="58" t="str">
        <f>CONCATENATE(G$3,": ",CONCATENATE("N[",Royal!AO129,"]"))</f>
        <v xml:space="preserve"> (Сплит система) Площадь помещения: N[15]</v>
      </c>
      <c r="H218" s="58" t="str">
        <f>CONCATENATE(H$3,": ",CONCATENATE("S[",Royal!AB129,"]"))</f>
        <v xml:space="preserve"> (Рабочий ток) Охлаждение: S[3.16]</v>
      </c>
      <c r="I218" s="58" t="str">
        <f>CONCATENATE(I$3,": ",CONCATENATE("N[",Royal!Z129,"]"))</f>
        <v xml:space="preserve"> (Потребляемая мощность) Охлаждение: N[0.734]</v>
      </c>
      <c r="J218" s="58" t="str">
        <f>CONCATENATE(J$3,": ",CONCATENATE("S[",Royal!AA129,"]"))</f>
        <v xml:space="preserve"> (Рабочий ток) Обогрев: S[]</v>
      </c>
      <c r="K218" s="58" t="str">
        <f>CONCATENATE(K$3,": ",CONCATENATE("S[",Royal!Y129,"]"))</f>
        <v xml:space="preserve"> (Потребляемая мощность) Обогрев: S[]</v>
      </c>
      <c r="L218" s="58" t="str">
        <f>CONCATENATE(L$3,": ",CONCATENATE("S[",Royal!AN129,"]"))</f>
        <v xml:space="preserve"> (Рабочий ток) Напряжение / Частота источника питания: S[220-240/50/1]</v>
      </c>
      <c r="M218" s="58" t="str">
        <f>CONCATENATE(M$3,": ",CONCATENATE("S[",Royal!AJ129,"]"))</f>
        <v xml:space="preserve"> (Рабочий ток) Хладагент: S[R290]</v>
      </c>
      <c r="N218" s="58" t="str">
        <f>CONCATENATE(N$3,": ",CONCATENATE("N[",Royal!R129,"]"))</f>
        <v xml:space="preserve"> (Рабочий ток) Количество хладагента: N[130]</v>
      </c>
      <c r="O218" s="58" t="str">
        <f t="shared" si="7"/>
        <v xml:space="preserve"> (Рабочий ток) Объем рециркулируемого воздуха внутреннего блока: S[]</v>
      </c>
      <c r="P218" s="58" t="str">
        <f>CONCATENATE(P$3,": ",CONCATENATE("S[",Royal!L129,"]"))</f>
        <v xml:space="preserve"> (Внутренний блок) Размеры (Ш x Г x В): S[]</v>
      </c>
      <c r="Q218" s="58" t="str">
        <f>CONCATENATE(Q$3,": ",CONCATENATE("S[",Royal!M129,"]"))</f>
        <v xml:space="preserve"> (Внутренний блок) Упаковка (Ш x Г x В): S[]</v>
      </c>
      <c r="R218" s="60" t="str">
        <f t="shared" si="8"/>
        <v xml:space="preserve"> (Внутренний блок) Масса (нетто / брутто): S[]</v>
      </c>
      <c r="S218" s="58" t="str">
        <f>CONCATENATE(S$3,": ",CONCATENATE("S[",Royal!AK129,"]"))</f>
        <v xml:space="preserve"> (Внутренний блок) Уровень шума мин. / макс.: S[]</v>
      </c>
      <c r="T218" s="58" t="str">
        <f>CONCATENATE(T$3,": ",CONCATENATE("S[",Royal!W129,"]"))</f>
        <v xml:space="preserve"> (Наружный блок) Марка компрессора: S[GMCC]</v>
      </c>
      <c r="U218" s="58" t="str">
        <f>CONCATENATE(U$3,": ",CONCATENATE("S[",Royal!N129,"]"))</f>
        <v xml:space="preserve"> (Наружный блок) Размеры (Ш x Г x В): S[]</v>
      </c>
      <c r="V218" s="58" t="str">
        <f>CONCATENATE(V$3,": ",CONCATENATE("S[",Royal!O129,"]"))</f>
        <v xml:space="preserve"> (Наружный блок) Упаковка (Ш x Г x В): S[]</v>
      </c>
      <c r="W218" s="60" t="str">
        <f t="shared" si="9"/>
        <v xml:space="preserve"> (Наружный блок) Масса (нетто / брутто): S[]</v>
      </c>
      <c r="X218" s="58" t="str">
        <f>CONCATENATE(X$3,": ",CONCATENATE("N[",Royal!AL129,"]"))</f>
        <v xml:space="preserve"> (Наружный блок) Максимальный уровень шума: N[]</v>
      </c>
      <c r="Y218" s="58" t="str">
        <f>CONCATENATE(Y$3,": ",CONCATENATE("N[",Royal!Q129,"]"))</f>
        <v xml:space="preserve"> (Соединительные трубы) Жидкостная линия : N[]</v>
      </c>
      <c r="Z218" s="58" t="str">
        <f>CONCATENATE(Z$3,": ",CONCATENATE("N[",Royal!P129,"]"))</f>
        <v xml:space="preserve"> (Соединительные трубы) Газовая линия : N[]</v>
      </c>
      <c r="AA218" s="58" t="str">
        <f>CONCATENATE(AA$3,": ",CONCATENATE("N[",Royal!T129,"]"))</f>
        <v xml:space="preserve"> (Соединительные трубы) Максимальная длина трубопровода: N[]</v>
      </c>
      <c r="AB218" s="58" t="str">
        <f>CONCATENATE(AB$3,": ",CONCATENATE("S[",Royal!V129,"]"))</f>
        <v xml:space="preserve"> (Соединительные трубы) Максимальный перепад высот: S[]</v>
      </c>
      <c r="AC218" s="60" t="str">
        <f t="shared" si="10"/>
        <v xml:space="preserve"> (Допустимая темп. наружного воздуха) Охлаждение: S[]</v>
      </c>
      <c r="AD218" s="60" t="str">
        <f t="shared" si="10"/>
        <v xml:space="preserve"> (Допустимая темп. наружного воздуха) Обогрев: S[]</v>
      </c>
    </row>
    <row r="219" spans="1:30" s="58" customFormat="1" x14ac:dyDescent="0.25">
      <c r="A219" s="58">
        <f>Royal!B130</f>
        <v>214</v>
      </c>
      <c r="B219" s="58" t="str">
        <f>CONCATENATE(B$3,": ",CONCATENATE("E[",Royal!F130,"]"))</f>
        <v>Производитель: E[ROYAL Clima]</v>
      </c>
      <c r="C219" s="58" t="str">
        <f>CONCATENATE(C$3,": ",CONCATENATE("S[",Royal!AP130,"]"))</f>
        <v xml:space="preserve"> Тип: S[Напольно-потолочные]</v>
      </c>
      <c r="D219" s="58" t="str">
        <f>CONCATENATE(D$3,": ",CONCATENATE("S[",Royal!S130,"]"))</f>
        <v xml:space="preserve"> (Сплит система) Инвертор: S[]</v>
      </c>
      <c r="E219" s="58" t="str">
        <f>CONCATENATE(E$3,": ",CONCATENATE("N[",Royal!AM130,"]"))</f>
        <v xml:space="preserve"> (Сплит система) Холодопроизводительность: N[2.79]</v>
      </c>
      <c r="F219" s="58" t="str">
        <f>CONCATENATE(F$3,": ",CONCATENATE("N[",Royal!AG130,"]"))</f>
        <v xml:space="preserve"> (Сплит система) Теплопроизводительность: N[]</v>
      </c>
      <c r="G219" s="58" t="str">
        <f>CONCATENATE(G$3,": ",CONCATENATE("N[",Royal!AO130,"]"))</f>
        <v xml:space="preserve"> (Сплит система) Площадь помещения: N[20]</v>
      </c>
      <c r="H219" s="58" t="str">
        <f>CONCATENATE(H$3,": ",CONCATENATE("S[",Royal!AB130,"]"))</f>
        <v xml:space="preserve"> (Рабочий ток) Охлаждение: S[4.27]</v>
      </c>
      <c r="I219" s="58" t="str">
        <f>CONCATENATE(I$3,": ",CONCATENATE("N[",Royal!Z130,"]"))</f>
        <v xml:space="preserve"> (Потребляемая мощность) Охлаждение: N[0.993]</v>
      </c>
      <c r="J219" s="58" t="str">
        <f>CONCATENATE(J$3,": ",CONCATENATE("S[",Royal!AA130,"]"))</f>
        <v xml:space="preserve"> (Рабочий ток) Обогрев: S[]</v>
      </c>
      <c r="K219" s="58" t="str">
        <f>CONCATENATE(K$3,": ",CONCATENATE("S[",Royal!Y130,"]"))</f>
        <v xml:space="preserve"> (Потребляемая мощность) Обогрев: S[]</v>
      </c>
      <c r="L219" s="58" t="str">
        <f>CONCATENATE(L$3,": ",CONCATENATE("S[",Royal!AN130,"]"))</f>
        <v xml:space="preserve"> (Рабочий ток) Напряжение / Частота источника питания: S[220-240/50/1]</v>
      </c>
      <c r="M219" s="58" t="str">
        <f>CONCATENATE(M$3,": ",CONCATENATE("S[",Royal!AJ130,"]"))</f>
        <v xml:space="preserve"> (Рабочий ток) Хладагент: S[R290]</v>
      </c>
      <c r="N219" s="58" t="str">
        <f>CONCATENATE(N$3,": ",CONCATENATE("N[",Royal!R130,"]"))</f>
        <v xml:space="preserve"> (Рабочий ток) Количество хладагента: N[170]</v>
      </c>
      <c r="O219" s="58" t="str">
        <f t="shared" si="7"/>
        <v xml:space="preserve"> (Рабочий ток) Объем рециркулируемого воздуха внутреннего блока: S[]</v>
      </c>
      <c r="P219" s="58" t="str">
        <f>CONCATENATE(P$3,": ",CONCATENATE("S[",Royal!L130,"]"))</f>
        <v xml:space="preserve"> (Внутренний блок) Размеры (Ш x Г x В): S[]</v>
      </c>
      <c r="Q219" s="58" t="str">
        <f>CONCATENATE(Q$3,": ",CONCATENATE("S[",Royal!M130,"]"))</f>
        <v xml:space="preserve"> (Внутренний блок) Упаковка (Ш x Г x В): S[]</v>
      </c>
      <c r="R219" s="60" t="str">
        <f t="shared" si="8"/>
        <v xml:space="preserve"> (Внутренний блок) Масса (нетто / брутто): S[]</v>
      </c>
      <c r="S219" s="58" t="str">
        <f>CONCATENATE(S$3,": ",CONCATENATE("S[",Royal!AK130,"]"))</f>
        <v xml:space="preserve"> (Внутренний блок) Уровень шума мин. / макс.: S[]</v>
      </c>
      <c r="T219" s="58" t="str">
        <f>CONCATENATE(T$3,": ",CONCATENATE("S[",Royal!W130,"]"))</f>
        <v xml:space="preserve"> (Наружный блок) Марка компрессора: S[GMCC]</v>
      </c>
      <c r="U219" s="58" t="str">
        <f>CONCATENATE(U$3,": ",CONCATENATE("S[",Royal!N130,"]"))</f>
        <v xml:space="preserve"> (Наружный блок) Размеры (Ш x Г x В): S[]</v>
      </c>
      <c r="V219" s="58" t="str">
        <f>CONCATENATE(V$3,": ",CONCATENATE("S[",Royal!O130,"]"))</f>
        <v xml:space="preserve"> (Наружный блок) Упаковка (Ш x Г x В): S[]</v>
      </c>
      <c r="W219" s="60" t="str">
        <f t="shared" si="9"/>
        <v xml:space="preserve"> (Наружный блок) Масса (нетто / брутто): S[]</v>
      </c>
      <c r="X219" s="58" t="str">
        <f>CONCATENATE(X$3,": ",CONCATENATE("N[",Royal!AL130,"]"))</f>
        <v xml:space="preserve"> (Наружный блок) Максимальный уровень шума: N[]</v>
      </c>
      <c r="Y219" s="58" t="str">
        <f>CONCATENATE(Y$3,": ",CONCATENATE("N[",Royal!Q130,"]"))</f>
        <v xml:space="preserve"> (Соединительные трубы) Жидкостная линия : N[]</v>
      </c>
      <c r="Z219" s="58" t="str">
        <f>CONCATENATE(Z$3,": ",CONCATENATE("N[",Royal!P130,"]"))</f>
        <v xml:space="preserve"> (Соединительные трубы) Газовая линия : N[]</v>
      </c>
      <c r="AA219" s="58" t="str">
        <f>CONCATENATE(AA$3,": ",CONCATENATE("N[",Royal!T130,"]"))</f>
        <v xml:space="preserve"> (Соединительные трубы) Максимальная длина трубопровода: N[]</v>
      </c>
      <c r="AB219" s="58" t="str">
        <f>CONCATENATE(AB$3,": ",CONCATENATE("S[",Royal!V130,"]"))</f>
        <v xml:space="preserve"> (Соединительные трубы) Максимальный перепад высот: S[]</v>
      </c>
      <c r="AC219" s="60" t="str">
        <f t="shared" si="10"/>
        <v xml:space="preserve"> (Допустимая темп. наружного воздуха) Охлаждение: S[]</v>
      </c>
      <c r="AD219" s="60" t="str">
        <f t="shared" si="10"/>
        <v xml:space="preserve"> (Допустимая темп. наружного воздуха) Обогрев: S[]</v>
      </c>
    </row>
    <row r="220" spans="1:30" s="58" customFormat="1" x14ac:dyDescent="0.25">
      <c r="A220" s="58">
        <f>Royal!B131</f>
        <v>215</v>
      </c>
      <c r="B220" s="58" t="str">
        <f>CONCATENATE(B$3,": ",CONCATENATE("E[",Royal!F131,"]"))</f>
        <v>Производитель: E[ROYAL Clima]</v>
      </c>
      <c r="C220" s="58" t="str">
        <f>CONCATENATE(C$3,": ",CONCATENATE("S[",Royal!AP131,"]"))</f>
        <v xml:space="preserve"> Тип: S[Напольно-потолочные]</v>
      </c>
      <c r="D220" s="58" t="str">
        <f>CONCATENATE(D$3,": ",CONCATENATE("S[",Royal!S131,"]"))</f>
        <v xml:space="preserve"> (Сплит система) Инвертор: S[]</v>
      </c>
      <c r="E220" s="58" t="str">
        <f>CONCATENATE(E$3,": ",CONCATENATE("N[",Royal!AM131,"]"))</f>
        <v xml:space="preserve"> (Сплит система) Холодопроизводительность: N[2.67]</v>
      </c>
      <c r="F220" s="58" t="str">
        <f>CONCATENATE(F$3,": ",CONCATENATE("N[",Royal!AG131,"]"))</f>
        <v xml:space="preserve"> (Сплит система) Теплопроизводительность: N[2.51]</v>
      </c>
      <c r="G220" s="58" t="str">
        <f>CONCATENATE(G$3,": ",CONCATENATE("N[",Royal!AO131,"]"))</f>
        <v xml:space="preserve"> (Сплит система) Площадь помещения: N[19]</v>
      </c>
      <c r="H220" s="58" t="str">
        <f>CONCATENATE(H$3,": ",CONCATENATE("S[",Royal!AB131,"]"))</f>
        <v xml:space="preserve"> (Рабочий ток) Охлаждение: S[4.27]</v>
      </c>
      <c r="I220" s="58" t="str">
        <f>CONCATENATE(I$3,": ",CONCATENATE("N[",Royal!Z131,"]"))</f>
        <v xml:space="preserve"> (Потребляемая мощность) Охлаждение: N[0.993]</v>
      </c>
      <c r="J220" s="58" t="str">
        <f>CONCATENATE(J$3,": ",CONCATENATE("S[",Royal!AA131,"]"))</f>
        <v xml:space="preserve"> (Рабочий ток) Обогрев: S[3.54]</v>
      </c>
      <c r="K220" s="58" t="str">
        <f>CONCATENATE(K$3,": ",CONCATENATE("S[",Royal!Y131,"]"))</f>
        <v xml:space="preserve"> (Потребляемая мощность) Обогрев: S[0.823]</v>
      </c>
      <c r="L220" s="58" t="str">
        <f>CONCATENATE(L$3,": ",CONCATENATE("S[",Royal!AN131,"]"))</f>
        <v xml:space="preserve"> (Рабочий ток) Напряжение / Частота источника питания: S[220-240/50/1]</v>
      </c>
      <c r="M220" s="58" t="str">
        <f>CONCATENATE(M$3,": ",CONCATENATE("S[",Royal!AJ131,"]"))</f>
        <v xml:space="preserve"> (Рабочий ток) Хладагент: S[R410A]</v>
      </c>
      <c r="N220" s="58" t="str">
        <f>CONCATENATE(N$3,": ",CONCATENATE("N[",Royal!R131,"]"))</f>
        <v xml:space="preserve"> (Рабочий ток) Количество хладагента: N[350]</v>
      </c>
      <c r="O220" s="58" t="str">
        <f t="shared" si="7"/>
        <v xml:space="preserve"> (Рабочий ток) Объем рециркулируемого воздуха внутреннего блока: S[]</v>
      </c>
      <c r="P220" s="58" t="str">
        <f>CONCATENATE(P$3,": ",CONCATENATE("S[",Royal!L131,"]"))</f>
        <v xml:space="preserve"> (Внутренний блок) Размеры (Ш x Г x В): S[]</v>
      </c>
      <c r="Q220" s="58" t="str">
        <f>CONCATENATE(Q$3,": ",CONCATENATE("S[",Royal!M131,"]"))</f>
        <v xml:space="preserve"> (Внутренний блок) Упаковка (Ш x Г x В): S[]</v>
      </c>
      <c r="R220" s="60" t="str">
        <f t="shared" si="8"/>
        <v xml:space="preserve"> (Внутренний блок) Масса (нетто / брутто): S[]</v>
      </c>
      <c r="S220" s="58" t="str">
        <f>CONCATENATE(S$3,": ",CONCATENATE("S[",Royal!AK131,"]"))</f>
        <v xml:space="preserve"> (Внутренний блок) Уровень шума мин. / макс.: S[]</v>
      </c>
      <c r="T220" s="58" t="str">
        <f>CONCATENATE(T$3,": ",CONCATENATE("S[",Royal!W131,"]"))</f>
        <v xml:space="preserve"> (Наружный блок) Марка компрессора: S[GMCC]</v>
      </c>
      <c r="U220" s="58" t="str">
        <f>CONCATENATE(U$3,": ",CONCATENATE("S[",Royal!N131,"]"))</f>
        <v xml:space="preserve"> (Наружный блок) Размеры (Ш x Г x В): S[]</v>
      </c>
      <c r="V220" s="58" t="str">
        <f>CONCATENATE(V$3,": ",CONCATENATE("S[",Royal!O131,"]"))</f>
        <v xml:space="preserve"> (Наружный блок) Упаковка (Ш x Г x В): S[]</v>
      </c>
      <c r="W220" s="60" t="str">
        <f t="shared" si="9"/>
        <v xml:space="preserve"> (Наружный блок) Масса (нетто / брутто): S[]</v>
      </c>
      <c r="X220" s="58" t="str">
        <f>CONCATENATE(X$3,": ",CONCATENATE("N[",Royal!AL131,"]"))</f>
        <v xml:space="preserve"> (Наружный блок) Максимальный уровень шума: N[]</v>
      </c>
      <c r="Y220" s="58" t="str">
        <f>CONCATENATE(Y$3,": ",CONCATENATE("N[",Royal!Q131,"]"))</f>
        <v xml:space="preserve"> (Соединительные трубы) Жидкостная линия : N[]</v>
      </c>
      <c r="Z220" s="58" t="str">
        <f>CONCATENATE(Z$3,": ",CONCATENATE("N[",Royal!P131,"]"))</f>
        <v xml:space="preserve"> (Соединительные трубы) Газовая линия : N[]</v>
      </c>
      <c r="AA220" s="58" t="str">
        <f>CONCATENATE(AA$3,": ",CONCATENATE("N[",Royal!T131,"]"))</f>
        <v xml:space="preserve"> (Соединительные трубы) Максимальная длина трубопровода: N[]</v>
      </c>
      <c r="AB220" s="58" t="str">
        <f>CONCATENATE(AB$3,": ",CONCATENATE("S[",Royal!V131,"]"))</f>
        <v xml:space="preserve"> (Соединительные трубы) Максимальный перепад высот: S[]</v>
      </c>
      <c r="AC220" s="60" t="str">
        <f t="shared" si="10"/>
        <v xml:space="preserve"> (Допустимая темп. наружного воздуха) Охлаждение: S[]</v>
      </c>
      <c r="AD220" s="60" t="str">
        <f t="shared" si="10"/>
        <v xml:space="preserve"> (Допустимая темп. наружного воздуха) Обогрев: S[]</v>
      </c>
    </row>
    <row r="221" spans="1:30" s="58" customFormat="1" x14ac:dyDescent="0.25">
      <c r="A221" s="58">
        <f>Royal!B132</f>
        <v>216</v>
      </c>
      <c r="B221" s="58" t="str">
        <f>CONCATENATE(B$3,": ",CONCATENATE("E[",Royal!F132,"]"))</f>
        <v>Производитель: E[ROYAL Clima]</v>
      </c>
      <c r="C221" s="58" t="str">
        <f>CONCATENATE(C$3,": ",CONCATENATE("S[",Royal!AP132,"]"))</f>
        <v xml:space="preserve"> Тип: S[Напольно-потолочные]</v>
      </c>
      <c r="D221" s="58" t="str">
        <f>CONCATENATE(D$3,": ",CONCATENATE("S[",Royal!S132,"]"))</f>
        <v xml:space="preserve"> (Сплит система) Инвертор: S[]</v>
      </c>
      <c r="E221" s="58" t="str">
        <f>CONCATENATE(E$3,": ",CONCATENATE("N[",Royal!AM132,"]"))</f>
        <v xml:space="preserve"> (Сплит система) Холодопроизводительность: N[3.6]</v>
      </c>
      <c r="F221" s="58" t="str">
        <f>CONCATENATE(F$3,": ",CONCATENATE("N[",Royal!AG132,"]"))</f>
        <v xml:space="preserve"> (Сплит система) Теплопроизводительность: N[3.2]</v>
      </c>
      <c r="G221" s="58" t="str">
        <f>CONCATENATE(G$3,": ",CONCATENATE("N[",Royal!AO132,"]"))</f>
        <v xml:space="preserve"> (Сплит система) Площадь помещения: N[25]</v>
      </c>
      <c r="H221" s="58" t="str">
        <f>CONCATENATE(H$3,": ",CONCATENATE("S[",Royal!AB132,"]"))</f>
        <v xml:space="preserve"> (Рабочий ток) Охлаждение: S[4.68]</v>
      </c>
      <c r="I221" s="58" t="str">
        <f>CONCATENATE(I$3,": ",CONCATENATE("N[",Royal!Z132,"]"))</f>
        <v xml:space="preserve"> (Потребляемая мощность) Охлаждение: N[1.088]</v>
      </c>
      <c r="J221" s="58" t="str">
        <f>CONCATENATE(J$3,": ",CONCATENATE("S[",Royal!AA132,"]"))</f>
        <v xml:space="preserve"> (Рабочий ток) Обогрев: S[3.93]</v>
      </c>
      <c r="K221" s="58" t="str">
        <f>CONCATENATE(K$3,": ",CONCATENATE("S[",Royal!Y132,"]"))</f>
        <v xml:space="preserve"> (Потребляемая мощность) Обогрев: S[0.912]</v>
      </c>
      <c r="L221" s="58" t="str">
        <f>CONCATENATE(L$3,": ",CONCATENATE("S[",Royal!AN132,"]"))</f>
        <v xml:space="preserve"> (Рабочий ток) Напряжение / Частота источника питания: S[220-240/50/1]</v>
      </c>
      <c r="M221" s="58" t="str">
        <f>CONCATENATE(M$3,": ",CONCATENATE("S[",Royal!AJ132,"]"))</f>
        <v xml:space="preserve"> (Рабочий ток) Хладагент: S[R410A]</v>
      </c>
      <c r="N221" s="58" t="str">
        <f>CONCATENATE(N$3,": ",CONCATENATE("N[",Royal!R132,"]"))</f>
        <v xml:space="preserve"> (Рабочий ток) Количество хладагента: N[460]</v>
      </c>
      <c r="O221" s="58" t="str">
        <f t="shared" si="7"/>
        <v xml:space="preserve"> (Рабочий ток) Объем рециркулируемого воздуха внутреннего блока: S[]</v>
      </c>
      <c r="P221" s="58" t="str">
        <f>CONCATENATE(P$3,": ",CONCATENATE("S[",Royal!L132,"]"))</f>
        <v xml:space="preserve"> (Внутренний блок) Размеры (Ш x Г x В): S[]</v>
      </c>
      <c r="Q221" s="58" t="str">
        <f>CONCATENATE(Q$3,": ",CONCATENATE("S[",Royal!M132,"]"))</f>
        <v xml:space="preserve"> (Внутренний блок) Упаковка (Ш x Г x В): S[]</v>
      </c>
      <c r="R221" s="60" t="str">
        <f t="shared" si="8"/>
        <v xml:space="preserve"> (Внутренний блок) Масса (нетто / брутто): S[]</v>
      </c>
      <c r="S221" s="58" t="str">
        <f>CONCATENATE(S$3,": ",CONCATENATE("S[",Royal!AK132,"]"))</f>
        <v xml:space="preserve"> (Внутренний блок) Уровень шума мин. / макс.: S[]</v>
      </c>
      <c r="T221" s="58" t="str">
        <f>CONCATENATE(T$3,": ",CONCATENATE("S[",Royal!W132,"]"))</f>
        <v xml:space="preserve"> (Наружный блок) Марка компрессора: S[GMCC]</v>
      </c>
      <c r="U221" s="58" t="str">
        <f>CONCATENATE(U$3,": ",CONCATENATE("S[",Royal!N132,"]"))</f>
        <v xml:space="preserve"> (Наружный блок) Размеры (Ш x Г x В): S[]</v>
      </c>
      <c r="V221" s="58" t="str">
        <f>CONCATENATE(V$3,": ",CONCATENATE("S[",Royal!O132,"]"))</f>
        <v xml:space="preserve"> (Наружный блок) Упаковка (Ш x Г x В): S[]</v>
      </c>
      <c r="W221" s="60" t="str">
        <f t="shared" si="9"/>
        <v xml:space="preserve"> (Наружный блок) Масса (нетто / брутто): S[]</v>
      </c>
      <c r="X221" s="58" t="str">
        <f>CONCATENATE(X$3,": ",CONCATENATE("N[",Royal!AL132,"]"))</f>
        <v xml:space="preserve"> (Наружный блок) Максимальный уровень шума: N[]</v>
      </c>
      <c r="Y221" s="58" t="str">
        <f>CONCATENATE(Y$3,": ",CONCATENATE("N[",Royal!Q132,"]"))</f>
        <v xml:space="preserve"> (Соединительные трубы) Жидкостная линия : N[]</v>
      </c>
      <c r="Z221" s="58" t="str">
        <f>CONCATENATE(Z$3,": ",CONCATENATE("N[",Royal!P132,"]"))</f>
        <v xml:space="preserve"> (Соединительные трубы) Газовая линия : N[]</v>
      </c>
      <c r="AA221" s="58" t="str">
        <f>CONCATENATE(AA$3,": ",CONCATENATE("N[",Royal!T132,"]"))</f>
        <v xml:space="preserve"> (Соединительные трубы) Максимальная длина трубопровода: N[]</v>
      </c>
      <c r="AB221" s="58" t="str">
        <f>CONCATENATE(AB$3,": ",CONCATENATE("S[",Royal!V132,"]"))</f>
        <v xml:space="preserve"> (Соединительные трубы) Максимальный перепад высот: S[]</v>
      </c>
      <c r="AC221" s="60" t="str">
        <f t="shared" si="10"/>
        <v xml:space="preserve"> (Допустимая темп. наружного воздуха) Охлаждение: S[]</v>
      </c>
      <c r="AD221" s="60" t="str">
        <f t="shared" si="10"/>
        <v xml:space="preserve"> (Допустимая темп. наружного воздуха) Обогрев: S[]</v>
      </c>
    </row>
    <row r="222" spans="1:30" s="58" customFormat="1" x14ac:dyDescent="0.25">
      <c r="A222" s="58">
        <f>Royal!B133</f>
        <v>217</v>
      </c>
      <c r="B222" s="58" t="str">
        <f>CONCATENATE(B$3,": ",CONCATENATE("E[",Royal!F133,"]"))</f>
        <v>Производитель: E[ROYAL Clima]</v>
      </c>
      <c r="C222" s="58" t="str">
        <f>CONCATENATE(C$3,": ",CONCATENATE("S[",Royal!AP133,"]"))</f>
        <v xml:space="preserve"> Тип: S[Напольно-потолочные]</v>
      </c>
      <c r="D222" s="58" t="str">
        <f>CONCATENATE(D$3,": ",CONCATENATE("S[",Royal!S133,"]"))</f>
        <v xml:space="preserve"> (Сплит система) Инвертор: S[]</v>
      </c>
      <c r="E222" s="58" t="str">
        <f>CONCATENATE(E$3,": ",CONCATENATE("N[",Royal!AM133,"]"))</f>
        <v xml:space="preserve"> (Сплит система) Холодопроизводительность: N[1.65]</v>
      </c>
      <c r="F222" s="58" t="str">
        <f>CONCATENATE(F$3,": ",CONCATENATE("N[",Royal!AG133,"]"))</f>
        <v xml:space="preserve"> (Сплит система) Теплопроизводительность: N[]</v>
      </c>
      <c r="G222" s="58" t="str">
        <f>CONCATENATE(G$3,": ",CONCATENATE("N[",Royal!AO133,"]"))</f>
        <v xml:space="preserve"> (Сплит система) Площадь помещения: N[12]</v>
      </c>
      <c r="H222" s="58" t="str">
        <f>CONCATENATE(H$3,": ",CONCATENATE("S[",Royal!AB133,"]"))</f>
        <v xml:space="preserve"> (Рабочий ток) Охлаждение: S[2.59]</v>
      </c>
      <c r="I222" s="58" t="str">
        <f>CONCATENATE(I$3,": ",CONCATENATE("N[",Royal!Z133,"]"))</f>
        <v xml:space="preserve"> (Потребляемая мощность) Охлаждение: N[0.609]</v>
      </c>
      <c r="J222" s="58" t="str">
        <f>CONCATENATE(J$3,": ",CONCATENATE("S[",Royal!AA133,"]"))</f>
        <v xml:space="preserve"> (Рабочий ток) Обогрев: S[]</v>
      </c>
      <c r="K222" s="58" t="str">
        <f>CONCATENATE(K$3,": ",CONCATENATE("S[",Royal!Y133,"]"))</f>
        <v xml:space="preserve"> (Потребляемая мощность) Обогрев: S[]</v>
      </c>
      <c r="L222" s="58" t="str">
        <f>CONCATENATE(L$3,": ",CONCATENATE("S[",Royal!AN133,"]"))</f>
        <v xml:space="preserve"> (Рабочий ток) Напряжение / Частота источника питания: S[220-240/50/1]</v>
      </c>
      <c r="M222" s="58" t="str">
        <f>CONCATENATE(M$3,": ",CONCATENATE("S[",Royal!AJ133,"]"))</f>
        <v xml:space="preserve"> (Рабочий ток) Хладагент: S[R290]</v>
      </c>
      <c r="N222" s="58" t="str">
        <f>CONCATENATE(N$3,": ",CONCATENATE("N[",Royal!R133,"]"))</f>
        <v xml:space="preserve"> (Рабочий ток) Количество хладагента: N[90]</v>
      </c>
      <c r="O222" s="58" t="str">
        <f t="shared" si="7"/>
        <v xml:space="preserve"> (Рабочий ток) Объем рециркулируемого воздуха внутреннего блока: S[]</v>
      </c>
      <c r="P222" s="58" t="str">
        <f>CONCATENATE(P$3,": ",CONCATENATE("S[",Royal!L133,"]"))</f>
        <v xml:space="preserve"> (Внутренний блок) Размеры (Ш x Г x В): S[]</v>
      </c>
      <c r="Q222" s="58" t="str">
        <f>CONCATENATE(Q$3,": ",CONCATENATE("S[",Royal!M133,"]"))</f>
        <v xml:space="preserve"> (Внутренний блок) Упаковка (Ш x Г x В): S[]</v>
      </c>
      <c r="R222" s="60" t="str">
        <f t="shared" si="8"/>
        <v xml:space="preserve"> (Внутренний блок) Масса (нетто / брутто): S[]</v>
      </c>
      <c r="S222" s="58" t="str">
        <f>CONCATENATE(S$3,": ",CONCATENATE("S[",Royal!AK133,"]"))</f>
        <v xml:space="preserve"> (Внутренний блок) Уровень шума мин. / макс.: S[]</v>
      </c>
      <c r="T222" s="58" t="str">
        <f>CONCATENATE(T$3,": ",CONCATENATE("S[",Royal!W133,"]"))</f>
        <v xml:space="preserve"> (Наружный блок) Марка компрессора: S[GMCC]</v>
      </c>
      <c r="U222" s="58" t="str">
        <f>CONCATENATE(U$3,": ",CONCATENATE("S[",Royal!N133,"]"))</f>
        <v xml:space="preserve"> (Наружный блок) Размеры (Ш x Г x В): S[]</v>
      </c>
      <c r="V222" s="58" t="str">
        <f>CONCATENATE(V$3,": ",CONCATENATE("S[",Royal!O133,"]"))</f>
        <v xml:space="preserve"> (Наружный блок) Упаковка (Ш x Г x В): S[]</v>
      </c>
      <c r="W222" s="60" t="str">
        <f t="shared" si="9"/>
        <v xml:space="preserve"> (Наружный блок) Масса (нетто / брутто): S[]</v>
      </c>
      <c r="X222" s="58" t="str">
        <f>CONCATENATE(X$3,": ",CONCATENATE("N[",Royal!AL133,"]"))</f>
        <v xml:space="preserve"> (Наружный блок) Максимальный уровень шума: N[]</v>
      </c>
      <c r="Y222" s="58" t="str">
        <f>CONCATENATE(Y$3,": ",CONCATENATE("N[",Royal!Q133,"]"))</f>
        <v xml:space="preserve"> (Соединительные трубы) Жидкостная линия : N[]</v>
      </c>
      <c r="Z222" s="58" t="str">
        <f>CONCATENATE(Z$3,": ",CONCATENATE("N[",Royal!P133,"]"))</f>
        <v xml:space="preserve"> (Соединительные трубы) Газовая линия : N[]</v>
      </c>
      <c r="AA222" s="58" t="str">
        <f>CONCATENATE(AA$3,": ",CONCATENATE("N[",Royal!T133,"]"))</f>
        <v xml:space="preserve"> (Соединительные трубы) Максимальная длина трубопровода: N[]</v>
      </c>
      <c r="AB222" s="58" t="str">
        <f>CONCATENATE(AB$3,": ",CONCATENATE("S[",Royal!V133,"]"))</f>
        <v xml:space="preserve"> (Соединительные трубы) Максимальный перепад высот: S[]</v>
      </c>
      <c r="AC222" s="60" t="str">
        <f t="shared" si="10"/>
        <v xml:space="preserve"> (Допустимая темп. наружного воздуха) Охлаждение: S[]</v>
      </c>
      <c r="AD222" s="60" t="str">
        <f t="shared" si="10"/>
        <v xml:space="preserve"> (Допустимая темп. наружного воздуха) Обогрев: S[]</v>
      </c>
    </row>
    <row r="223" spans="1:30" s="58" customFormat="1" x14ac:dyDescent="0.25">
      <c r="A223" s="58">
        <f>Royal!B134</f>
        <v>218</v>
      </c>
      <c r="B223" s="58" t="str">
        <f>CONCATENATE(B$3,": ",CONCATENATE("E[",Royal!F134,"]"))</f>
        <v>Производитель: E[ROYAL Clima]</v>
      </c>
      <c r="C223" s="58" t="str">
        <f>CONCATENATE(C$3,": ",CONCATENATE("S[",Royal!AP134,"]"))</f>
        <v xml:space="preserve"> Тип: S[Напольно-потолочные]</v>
      </c>
      <c r="D223" s="58" t="str">
        <f>CONCATENATE(D$3,": ",CONCATENATE("S[",Royal!S134,"]"))</f>
        <v xml:space="preserve"> (Сплит система) Инвертор: S[]</v>
      </c>
      <c r="E223" s="58" t="str">
        <f>CONCATENATE(E$3,": ",CONCATENATE("N[",Royal!AM134,"]"))</f>
        <v xml:space="preserve"> (Сплит система) Холодопроизводительность: N[4.96]</v>
      </c>
      <c r="F223" s="58" t="str">
        <f>CONCATENATE(F$3,": ",CONCATENATE("N[",Royal!AG134,"]"))</f>
        <v xml:space="preserve"> (Сплит система) Теплопроизводительность: N[]</v>
      </c>
      <c r="G223" s="58" t="str">
        <f>CONCATENATE(G$3,": ",CONCATENATE("N[",Royal!AO134,"]"))</f>
        <v xml:space="preserve"> (Сплит система) Площадь помещения: N[35]</v>
      </c>
      <c r="H223" s="58" t="str">
        <f>CONCATENATE(H$3,": ",CONCATENATE("S[",Royal!AB134,"]"))</f>
        <v xml:space="preserve"> (Рабочий ток) Охлаждение: S[6.7]</v>
      </c>
      <c r="I223" s="58" t="str">
        <f>CONCATENATE(I$3,": ",CONCATENATE("N[",Royal!Z134,"]"))</f>
        <v xml:space="preserve"> (Потребляемая мощность) Охлаждение: N[1.55]</v>
      </c>
      <c r="J223" s="58" t="str">
        <f>CONCATENATE(J$3,": ",CONCATENATE("S[",Royal!AA134,"]"))</f>
        <v xml:space="preserve"> (Рабочий ток) Обогрев: S[]</v>
      </c>
      <c r="K223" s="58" t="str">
        <f>CONCATENATE(K$3,": ",CONCATENATE("S[",Royal!Y134,"]"))</f>
        <v xml:space="preserve"> (Потребляемая мощность) Обогрев: S[]</v>
      </c>
      <c r="L223" s="58" t="str">
        <f>CONCATENATE(L$3,": ",CONCATENATE("S[",Royal!AN134,"]"))</f>
        <v xml:space="preserve"> (Рабочий ток) Напряжение / Частота источника питания: S[220-240/50/1]</v>
      </c>
      <c r="M223" s="58" t="str">
        <f>CONCATENATE(M$3,": ",CONCATENATE("S[",Royal!AJ134,"]"))</f>
        <v xml:space="preserve"> (Рабочий ток) Хладагент: S[R410A]</v>
      </c>
      <c r="N223" s="58" t="str">
        <f>CONCATENATE(N$3,": ",CONCATENATE("N[",Royal!R134,"]"))</f>
        <v xml:space="preserve"> (Рабочий ток) Количество хладагента: N[580]</v>
      </c>
      <c r="O223" s="58" t="str">
        <f t="shared" si="7"/>
        <v xml:space="preserve"> (Рабочий ток) Объем рециркулируемого воздуха внутреннего блока: S[]</v>
      </c>
      <c r="P223" s="58" t="str">
        <f>CONCATENATE(P$3,": ",CONCATENATE("S[",Royal!L134,"]"))</f>
        <v xml:space="preserve"> (Внутренний блок) Размеры (Ш x Г x В): S[]</v>
      </c>
      <c r="Q223" s="58" t="str">
        <f>CONCATENATE(Q$3,": ",CONCATENATE("S[",Royal!M134,"]"))</f>
        <v xml:space="preserve"> (Внутренний блок) Упаковка (Ш x Г x В): S[]</v>
      </c>
      <c r="R223" s="60" t="str">
        <f t="shared" si="8"/>
        <v xml:space="preserve"> (Внутренний блок) Масса (нетто / брутто): S[]</v>
      </c>
      <c r="S223" s="58" t="str">
        <f>CONCATENATE(S$3,": ",CONCATENATE("S[",Royal!AK134,"]"))</f>
        <v xml:space="preserve"> (Внутренний блок) Уровень шума мин. / макс.: S[]</v>
      </c>
      <c r="T223" s="58" t="str">
        <f>CONCATENATE(T$3,": ",CONCATENATE("S[",Royal!W134,"]"))</f>
        <v xml:space="preserve"> (Наружный блок) Марка компрессора: S[RECHI]</v>
      </c>
      <c r="U223" s="58" t="str">
        <f>CONCATENATE(U$3,": ",CONCATENATE("S[",Royal!N134,"]"))</f>
        <v xml:space="preserve"> (Наружный блок) Размеры (Ш x Г x В): S[]</v>
      </c>
      <c r="V223" s="58" t="str">
        <f>CONCATENATE(V$3,": ",CONCATENATE("S[",Royal!O134,"]"))</f>
        <v xml:space="preserve"> (Наружный блок) Упаковка (Ш x Г x В): S[]</v>
      </c>
      <c r="W223" s="60" t="str">
        <f t="shared" si="9"/>
        <v xml:space="preserve"> (Наружный блок) Масса (нетто / брутто): S[]</v>
      </c>
      <c r="X223" s="58" t="str">
        <f>CONCATENATE(X$3,": ",CONCATENATE("N[",Royal!AL134,"]"))</f>
        <v xml:space="preserve"> (Наружный блок) Максимальный уровень шума: N[]</v>
      </c>
      <c r="Y223" s="58" t="str">
        <f>CONCATENATE(Y$3,": ",CONCATENATE("N[",Royal!Q134,"]"))</f>
        <v xml:space="preserve"> (Соединительные трубы) Жидкостная линия : N[]</v>
      </c>
      <c r="Z223" s="58" t="str">
        <f>CONCATENATE(Z$3,": ",CONCATENATE("N[",Royal!P134,"]"))</f>
        <v xml:space="preserve"> (Соединительные трубы) Газовая линия : N[]</v>
      </c>
      <c r="AA223" s="58" t="str">
        <f>CONCATENATE(AA$3,": ",CONCATENATE("N[",Royal!T134,"]"))</f>
        <v xml:space="preserve"> (Соединительные трубы) Максимальная длина трубопровода: N[]</v>
      </c>
      <c r="AB223" s="58" t="str">
        <f>CONCATENATE(AB$3,": ",CONCATENATE("S[",Royal!V134,"]"))</f>
        <v xml:space="preserve"> (Соединительные трубы) Максимальный перепад высот: S[]</v>
      </c>
      <c r="AC223" s="60" t="str">
        <f t="shared" si="10"/>
        <v xml:space="preserve"> (Допустимая темп. наружного воздуха) Охлаждение: S[]</v>
      </c>
      <c r="AD223" s="60" t="str">
        <f t="shared" si="10"/>
        <v xml:space="preserve"> (Допустимая темп. наружного воздуха) Обогрев: S[]</v>
      </c>
    </row>
    <row r="224" spans="1:30" s="58" customFormat="1" x14ac:dyDescent="0.25">
      <c r="A224" s="58">
        <f>Royal!B135</f>
        <v>219</v>
      </c>
      <c r="B224" s="58" t="str">
        <f>CONCATENATE(B$3,": ",CONCATENATE("E[",Royal!F135,"]"))</f>
        <v>Производитель: E[ROYAL Clima]</v>
      </c>
      <c r="C224" s="58" t="str">
        <f>CONCATENATE(C$3,": ",CONCATENATE("S[",Royal!AP135,"]"))</f>
        <v xml:space="preserve"> Тип: S[Напольно-потолочные]</v>
      </c>
      <c r="D224" s="58" t="str">
        <f>CONCATENATE(D$3,": ",CONCATENATE("S[",Royal!S135,"]"))</f>
        <v xml:space="preserve"> (Сплит система) Инвертор: S[]</v>
      </c>
      <c r="E224" s="58" t="str">
        <f>CONCATENATE(E$3,": ",CONCATENATE("N[",Royal!AM135,"]"))</f>
        <v xml:space="preserve"> (Сплит система) Холодопроизводительность: N[5.84]</v>
      </c>
      <c r="F224" s="58" t="str">
        <f>CONCATENATE(F$3,": ",CONCATENATE("N[",Royal!AG135,"]"))</f>
        <v xml:space="preserve"> (Сплит система) Теплопроизводительность: N[]</v>
      </c>
      <c r="G224" s="58" t="str">
        <f>CONCATENATE(G$3,": ",CONCATENATE("N[",Royal!AO135,"]"))</f>
        <v xml:space="preserve"> (Сплит система) Площадь помещения: N[41]</v>
      </c>
      <c r="H224" s="58" t="str">
        <f>CONCATENATE(H$3,": ",CONCATENATE("S[",Royal!AB135,"]"))</f>
        <v xml:space="preserve"> (Рабочий ток) Охлаждение: S[7.3]</v>
      </c>
      <c r="I224" s="58" t="str">
        <f>CONCATENATE(I$3,": ",CONCATENATE("N[",Royal!Z135,"]"))</f>
        <v xml:space="preserve"> (Потребляемая мощность) Охлаждение: N[1.669]</v>
      </c>
      <c r="J224" s="58" t="str">
        <f>CONCATENATE(J$3,": ",CONCATENATE("S[",Royal!AA135,"]"))</f>
        <v xml:space="preserve"> (Рабочий ток) Обогрев: S[]</v>
      </c>
      <c r="K224" s="58" t="str">
        <f>CONCATENATE(K$3,": ",CONCATENATE("S[",Royal!Y135,"]"))</f>
        <v xml:space="preserve"> (Потребляемая мощность) Обогрев: S[]</v>
      </c>
      <c r="L224" s="58" t="str">
        <f>CONCATENATE(L$3,": ",CONCATENATE("S[",Royal!AN135,"]"))</f>
        <v xml:space="preserve"> (Рабочий ток) Напряжение / Частота источника питания: S[220-240/50/1]</v>
      </c>
      <c r="M224" s="58" t="str">
        <f>CONCATENATE(M$3,": ",CONCATENATE("S[",Royal!AJ135,"]"))</f>
        <v xml:space="preserve"> (Рабочий ток) Хладагент: S[R410A]</v>
      </c>
      <c r="N224" s="58" t="str">
        <f>CONCATENATE(N$3,": ",CONCATENATE("N[",Royal!R135,"]"))</f>
        <v xml:space="preserve"> (Рабочий ток) Количество хладагента: N[680]</v>
      </c>
      <c r="O224" s="58" t="str">
        <f t="shared" si="7"/>
        <v xml:space="preserve"> (Рабочий ток) Объем рециркулируемого воздуха внутреннего блока: S[]</v>
      </c>
      <c r="P224" s="58" t="str">
        <f>CONCATENATE(P$3,": ",CONCATENATE("S[",Royal!L135,"]"))</f>
        <v xml:space="preserve"> (Внутренний блок) Размеры (Ш x Г x В): S[]</v>
      </c>
      <c r="Q224" s="58" t="str">
        <f>CONCATENATE(Q$3,": ",CONCATENATE("S[",Royal!M135,"]"))</f>
        <v xml:space="preserve"> (Внутренний блок) Упаковка (Ш x Г x В): S[]</v>
      </c>
      <c r="R224" s="60" t="str">
        <f t="shared" si="8"/>
        <v xml:space="preserve"> (Внутренний блок) Масса (нетто / брутто): S[]</v>
      </c>
      <c r="S224" s="58" t="str">
        <f>CONCATENATE(S$3,": ",CONCATENATE("S[",Royal!AK135,"]"))</f>
        <v xml:space="preserve"> (Внутренний блок) Уровень шума мин. / макс.: S[]</v>
      </c>
      <c r="T224" s="58" t="str">
        <f>CONCATENATE(T$3,": ",CONCATENATE("S[",Royal!W135,"]"))</f>
        <v xml:space="preserve"> (Наружный блок) Марка компрессора: S[GMCC]</v>
      </c>
      <c r="U224" s="58" t="str">
        <f>CONCATENATE(U$3,": ",CONCATENATE("S[",Royal!N135,"]"))</f>
        <v xml:space="preserve"> (Наружный блок) Размеры (Ш x Г x В): S[]</v>
      </c>
      <c r="V224" s="58" t="str">
        <f>CONCATENATE(V$3,": ",CONCATENATE("S[",Royal!O135,"]"))</f>
        <v xml:space="preserve"> (Наружный блок) Упаковка (Ш x Г x В): S[]</v>
      </c>
      <c r="W224" s="60" t="str">
        <f t="shared" si="9"/>
        <v xml:space="preserve"> (Наружный блок) Масса (нетто / брутто): S[]</v>
      </c>
      <c r="X224" s="58" t="str">
        <f>CONCATENATE(X$3,": ",CONCATENATE("N[",Royal!AL135,"]"))</f>
        <v xml:space="preserve"> (Наружный блок) Максимальный уровень шума: N[]</v>
      </c>
      <c r="Y224" s="58" t="str">
        <f>CONCATENATE(Y$3,": ",CONCATENATE("N[",Royal!Q135,"]"))</f>
        <v xml:space="preserve"> (Соединительные трубы) Жидкостная линия : N[]</v>
      </c>
      <c r="Z224" s="58" t="str">
        <f>CONCATENATE(Z$3,": ",CONCATENATE("N[",Royal!P135,"]"))</f>
        <v xml:space="preserve"> (Соединительные трубы) Газовая линия : N[]</v>
      </c>
      <c r="AA224" s="58" t="str">
        <f>CONCATENATE(AA$3,": ",CONCATENATE("N[",Royal!T135,"]"))</f>
        <v xml:space="preserve"> (Соединительные трубы) Максимальная длина трубопровода: N[]</v>
      </c>
      <c r="AB224" s="58" t="str">
        <f>CONCATENATE(AB$3,": ",CONCATENATE("S[",Royal!V135,"]"))</f>
        <v xml:space="preserve"> (Соединительные трубы) Максимальный перепад высот: S[]</v>
      </c>
      <c r="AC224" s="60" t="str">
        <f t="shared" si="10"/>
        <v xml:space="preserve"> (Допустимая темп. наружного воздуха) Охлаждение: S[]</v>
      </c>
      <c r="AD224" s="60" t="str">
        <f t="shared" si="10"/>
        <v xml:space="preserve"> (Допустимая темп. наружного воздуха) Обогрев: S[]</v>
      </c>
    </row>
    <row r="225" spans="1:30" s="58" customFormat="1" x14ac:dyDescent="0.25">
      <c r="A225" s="58">
        <f>Royal!B136</f>
        <v>220</v>
      </c>
      <c r="B225" s="58" t="str">
        <f>CONCATENATE(B$3,": ",CONCATENATE("E[",Royal!F136,"]"))</f>
        <v>Производитель: E[ROYAL Clima]</v>
      </c>
      <c r="C225" s="58" t="str">
        <f>CONCATENATE(C$3,": ",CONCATENATE("S[",Royal!AP136,"]"))</f>
        <v xml:space="preserve"> Тип: S[Напольно-потолочные]</v>
      </c>
      <c r="D225" s="58" t="str">
        <f>CONCATENATE(D$3,": ",CONCATENATE("S[",Royal!S136,"]"))</f>
        <v xml:space="preserve"> (Сплит система) Инвертор: S[]</v>
      </c>
      <c r="E225" s="58" t="str">
        <f>CONCATENATE(E$3,": ",CONCATENATE("N[",Royal!AM136,"]"))</f>
        <v xml:space="preserve"> (Сплит система) Холодопроизводительность: N[2.7]</v>
      </c>
      <c r="F225" s="58" t="str">
        <f>CONCATENATE(F$3,": ",CONCATENATE("N[",Royal!AG136,"]"))</f>
        <v xml:space="preserve"> (Сплит система) Теплопроизводительность: N[2.6]</v>
      </c>
      <c r="G225" s="58" t="str">
        <f>CONCATENATE(G$3,": ",CONCATENATE("N[",Royal!AO136,"]"))</f>
        <v xml:space="preserve"> (Сплит система) Площадь помещения: N[19]</v>
      </c>
      <c r="H225" s="58" t="str">
        <f>CONCATENATE(H$3,": ",CONCATENATE("S[",Royal!AB136,"]"))</f>
        <v xml:space="preserve"> (Рабочий ток) Охлаждение: S[4.3]</v>
      </c>
      <c r="I225" s="58" t="str">
        <f>CONCATENATE(I$3,": ",CONCATENATE("N[",Royal!Z136,"]"))</f>
        <v xml:space="preserve"> (Потребляемая мощность) Охлаждение: N[0.989]</v>
      </c>
      <c r="J225" s="58" t="str">
        <f>CONCATENATE(J$3,": ",CONCATENATE("S[",Royal!AA136,"]"))</f>
        <v xml:space="preserve"> (Рабочий ток) Обогрев: S[3.9]</v>
      </c>
      <c r="K225" s="58" t="str">
        <f>CONCATENATE(K$3,": ",CONCATENATE("S[",Royal!Y136,"]"))</f>
        <v xml:space="preserve"> (Потребляемая мощность) Обогрев: S[0.92]</v>
      </c>
      <c r="L225" s="58" t="str">
        <f>CONCATENATE(L$3,": ",CONCATENATE("S[",Royal!AN136,"]"))</f>
        <v xml:space="preserve"> (Рабочий ток) Напряжение / Частота источника питания: S[220-240/50/1]</v>
      </c>
      <c r="M225" s="58" t="str">
        <f>CONCATENATE(M$3,": ",CONCATENATE("S[",Royal!AJ136,"]"))</f>
        <v xml:space="preserve"> (Рабочий ток) Хладагент: S[R290]</v>
      </c>
      <c r="N225" s="58" t="str">
        <f>CONCATENATE(N$3,": ",CONCATENATE("N[",Royal!R136,"]"))</f>
        <v xml:space="preserve"> (Рабочий ток) Количество хладагента: N[160]</v>
      </c>
      <c r="O225" s="58" t="str">
        <f t="shared" si="7"/>
        <v xml:space="preserve"> (Рабочий ток) Объем рециркулируемого воздуха внутреннего блока: S[]</v>
      </c>
      <c r="P225" s="58" t="str">
        <f>CONCATENATE(P$3,": ",CONCATENATE("S[",Royal!L136,"]"))</f>
        <v xml:space="preserve"> (Внутренний блок) Размеры (Ш x Г x В): S[]</v>
      </c>
      <c r="Q225" s="58" t="str">
        <f>CONCATENATE(Q$3,": ",CONCATENATE("S[",Royal!M136,"]"))</f>
        <v xml:space="preserve"> (Внутренний блок) Упаковка (Ш x Г x В): S[]</v>
      </c>
      <c r="R225" s="60" t="str">
        <f t="shared" si="8"/>
        <v xml:space="preserve"> (Внутренний блок) Масса (нетто / брутто): S[]</v>
      </c>
      <c r="S225" s="58" t="str">
        <f>CONCATENATE(S$3,": ",CONCATENATE("S[",Royal!AK136,"]"))</f>
        <v xml:space="preserve"> (Внутренний блок) Уровень шума мин. / макс.: S[]</v>
      </c>
      <c r="T225" s="58" t="str">
        <f>CONCATENATE(T$3,": ",CONCATENATE("S[",Royal!W136,"]"))</f>
        <v xml:space="preserve"> (Наружный блок) Марка компрессора: S[Rechi]</v>
      </c>
      <c r="U225" s="58" t="str">
        <f>CONCATENATE(U$3,": ",CONCATENATE("S[",Royal!N136,"]"))</f>
        <v xml:space="preserve"> (Наружный блок) Размеры (Ш x Г x В): S[]</v>
      </c>
      <c r="V225" s="58" t="str">
        <f>CONCATENATE(V$3,": ",CONCATENATE("S[",Royal!O136,"]"))</f>
        <v xml:space="preserve"> (Наружный блок) Упаковка (Ш x Г x В): S[]</v>
      </c>
      <c r="W225" s="60" t="str">
        <f t="shared" si="9"/>
        <v xml:space="preserve"> (Наружный блок) Масса (нетто / брутто): S[]</v>
      </c>
      <c r="X225" s="58" t="str">
        <f>CONCATENATE(X$3,": ",CONCATENATE("N[",Royal!AL136,"]"))</f>
        <v xml:space="preserve"> (Наружный блок) Максимальный уровень шума: N[]</v>
      </c>
      <c r="Y225" s="58" t="str">
        <f>CONCATENATE(Y$3,": ",CONCATENATE("N[",Royal!Q136,"]"))</f>
        <v xml:space="preserve"> (Соединительные трубы) Жидкостная линия : N[]</v>
      </c>
      <c r="Z225" s="58" t="str">
        <f>CONCATENATE(Z$3,": ",CONCATENATE("N[",Royal!P136,"]"))</f>
        <v xml:space="preserve"> (Соединительные трубы) Газовая линия : N[]</v>
      </c>
      <c r="AA225" s="58" t="str">
        <f>CONCATENATE(AA$3,": ",CONCATENATE("N[",Royal!T136,"]"))</f>
        <v xml:space="preserve"> (Соединительные трубы) Максимальная длина трубопровода: N[]</v>
      </c>
      <c r="AB225" s="58" t="str">
        <f>CONCATENATE(AB$3,": ",CONCATENATE("S[",Royal!V136,"]"))</f>
        <v xml:space="preserve"> (Соединительные трубы) Максимальный перепад высот: S[]</v>
      </c>
      <c r="AC225" s="60" t="str">
        <f t="shared" si="10"/>
        <v xml:space="preserve"> (Допустимая темп. наружного воздуха) Охлаждение: S[]</v>
      </c>
      <c r="AD225" s="60" t="str">
        <f t="shared" si="10"/>
        <v xml:space="preserve"> (Допустимая темп. наружного воздуха) Обогрев: S[]</v>
      </c>
    </row>
    <row r="226" spans="1:30" s="58" customFormat="1" x14ac:dyDescent="0.25">
      <c r="A226" s="58">
        <f>Royal!B137</f>
        <v>221</v>
      </c>
      <c r="B226" s="58" t="str">
        <f>CONCATENATE(B$3,": ",CONCATENATE("E[",Royal!F137,"]"))</f>
        <v>Производитель: E[ROYAL Clima]</v>
      </c>
      <c r="C226" s="58" t="str">
        <f>CONCATENATE(C$3,": ",CONCATENATE("S[",Royal!AP137,"]"))</f>
        <v xml:space="preserve"> Тип: S[Напольно-потолочные]</v>
      </c>
      <c r="D226" s="58" t="str">
        <f>CONCATENATE(D$3,": ",CONCATENATE("S[",Royal!S137,"]"))</f>
        <v xml:space="preserve"> (Сплит система) Инвертор: S[]</v>
      </c>
      <c r="E226" s="58" t="str">
        <f>CONCATENATE(E$3,": ",CONCATENATE("N[",Royal!AM137,"]"))</f>
        <v xml:space="preserve"> (Сплит система) Холодопроизводительность: N[3.85]</v>
      </c>
      <c r="F226" s="58" t="str">
        <f>CONCATENATE(F$3,": ",CONCATENATE("N[",Royal!AG137,"]"))</f>
        <v xml:space="preserve"> (Сплит система) Теплопроизводительность: N[]</v>
      </c>
      <c r="G226" s="58" t="str">
        <f>CONCATENATE(G$3,": ",CONCATENATE("N[",Royal!AO137,"]"))</f>
        <v xml:space="preserve"> (Сплит система) Площадь помещения: N[27]</v>
      </c>
      <c r="H226" s="58" t="str">
        <f>CONCATENATE(H$3,": ",CONCATENATE("S[",Royal!AB137,"]"))</f>
        <v xml:space="preserve"> (Рабочий ток) Охлаждение: S[5.66]</v>
      </c>
      <c r="I226" s="58" t="str">
        <f>CONCATENATE(I$3,": ",CONCATENATE("N[",Royal!Z137,"]"))</f>
        <v xml:space="preserve"> (Потребляемая мощность) Охлаждение: N[1.314]</v>
      </c>
      <c r="J226" s="58" t="str">
        <f>CONCATENATE(J$3,": ",CONCATENATE("S[",Royal!AA137,"]"))</f>
        <v xml:space="preserve"> (Рабочий ток) Обогрев: S[]</v>
      </c>
      <c r="K226" s="58" t="str">
        <f>CONCATENATE(K$3,": ",CONCATENATE("S[",Royal!Y137,"]"))</f>
        <v xml:space="preserve"> (Потребляемая мощность) Обогрев: S[]</v>
      </c>
      <c r="L226" s="58" t="str">
        <f>CONCATENATE(L$3,": ",CONCATENATE("S[",Royal!AN137,"]"))</f>
        <v xml:space="preserve"> (Рабочий ток) Напряжение / Частота источника питания: S[220-240/50/1]</v>
      </c>
      <c r="M226" s="58" t="str">
        <f>CONCATENATE(M$3,": ",CONCATENATE("S[",Royal!AJ137,"]"))</f>
        <v xml:space="preserve"> (Рабочий ток) Хладагент: S[R290]</v>
      </c>
      <c r="N226" s="58" t="str">
        <f>CONCATENATE(N$3,": ",CONCATENATE("N[",Royal!R137,"]"))</f>
        <v xml:space="preserve"> (Рабочий ток) Количество хладагента: N[220]</v>
      </c>
      <c r="O226" s="58" t="str">
        <f t="shared" si="7"/>
        <v xml:space="preserve"> (Рабочий ток) Объем рециркулируемого воздуха внутреннего блока: S[]</v>
      </c>
      <c r="P226" s="58" t="str">
        <f>CONCATENATE(P$3,": ",CONCATENATE("S[",Royal!L137,"]"))</f>
        <v xml:space="preserve"> (Внутренний блок) Размеры (Ш x Г x В): S[]</v>
      </c>
      <c r="Q226" s="58" t="str">
        <f>CONCATENATE(Q$3,": ",CONCATENATE("S[",Royal!M137,"]"))</f>
        <v xml:space="preserve"> (Внутренний блок) Упаковка (Ш x Г x В): S[]</v>
      </c>
      <c r="R226" s="60" t="str">
        <f t="shared" si="8"/>
        <v xml:space="preserve"> (Внутренний блок) Масса (нетто / брутто): S[]</v>
      </c>
      <c r="S226" s="58" t="str">
        <f>CONCATENATE(S$3,": ",CONCATENATE("S[",Royal!AK137,"]"))</f>
        <v xml:space="preserve"> (Внутренний блок) Уровень шума мин. / макс.: S[]</v>
      </c>
      <c r="T226" s="58" t="str">
        <f>CONCATENATE(T$3,": ",CONCATENATE("S[",Royal!W137,"]"))</f>
        <v xml:space="preserve"> (Наружный блок) Марка компрессора: S[GMCC]</v>
      </c>
      <c r="U226" s="58" t="str">
        <f>CONCATENATE(U$3,": ",CONCATENATE("S[",Royal!N137,"]"))</f>
        <v xml:space="preserve"> (Наружный блок) Размеры (Ш x Г x В): S[]</v>
      </c>
      <c r="V226" s="58" t="str">
        <f>CONCATENATE(V$3,": ",CONCATENATE("S[",Royal!O137,"]"))</f>
        <v xml:space="preserve"> (Наружный блок) Упаковка (Ш x Г x В): S[]</v>
      </c>
      <c r="W226" s="60" t="str">
        <f t="shared" si="9"/>
        <v xml:space="preserve"> (Наружный блок) Масса (нетто / брутто): S[]</v>
      </c>
      <c r="X226" s="58" t="str">
        <f>CONCATENATE(X$3,": ",CONCATENATE("N[",Royal!AL137,"]"))</f>
        <v xml:space="preserve"> (Наружный блок) Максимальный уровень шума: N[]</v>
      </c>
      <c r="Y226" s="58" t="str">
        <f>CONCATENATE(Y$3,": ",CONCATENATE("N[",Royal!Q137,"]"))</f>
        <v xml:space="preserve"> (Соединительные трубы) Жидкостная линия : N[]</v>
      </c>
      <c r="Z226" s="58" t="str">
        <f>CONCATENATE(Z$3,": ",CONCATENATE("N[",Royal!P137,"]"))</f>
        <v xml:space="preserve"> (Соединительные трубы) Газовая линия : N[]</v>
      </c>
      <c r="AA226" s="58" t="str">
        <f>CONCATENATE(AA$3,": ",CONCATENATE("N[",Royal!T137,"]"))</f>
        <v xml:space="preserve"> (Соединительные трубы) Максимальная длина трубопровода: N[]</v>
      </c>
      <c r="AB226" s="58" t="str">
        <f>CONCATENATE(AB$3,": ",CONCATENATE("S[",Royal!V137,"]"))</f>
        <v xml:space="preserve"> (Соединительные трубы) Максимальный перепад высот: S[]</v>
      </c>
      <c r="AC226" s="60" t="str">
        <f t="shared" si="10"/>
        <v xml:space="preserve"> (Допустимая темп. наружного воздуха) Охлаждение: S[]</v>
      </c>
      <c r="AD226" s="60" t="str">
        <f t="shared" si="10"/>
        <v xml:space="preserve"> (Допустимая темп. наружного воздуха) Обогрев: S[]</v>
      </c>
    </row>
    <row r="227" spans="1:30" s="58" customFormat="1" x14ac:dyDescent="0.25">
      <c r="A227" s="58">
        <f>Royal!B138</f>
        <v>222</v>
      </c>
      <c r="B227" s="58" t="str">
        <f>CONCATENATE(B$3,": ",CONCATENATE("E[",Royal!F138,"]"))</f>
        <v>Производитель: E[ROYAL Clima]</v>
      </c>
      <c r="C227" s="58" t="str">
        <f>CONCATENATE(C$3,": ",CONCATENATE("S[",Royal!AP138,"]"))</f>
        <v xml:space="preserve"> Тип: S[Напольно-потолочные]</v>
      </c>
      <c r="D227" s="58" t="str">
        <f>CONCATENATE(D$3,": ",CONCATENATE("S[",Royal!S138,"]"))</f>
        <v xml:space="preserve"> (Сплит система) Инвертор: S[]</v>
      </c>
      <c r="E227" s="58" t="str">
        <f>CONCATENATE(E$3,": ",CONCATENATE("N[",Royal!AM138,"]"))</f>
        <v xml:space="preserve"> (Сплит система) Холодопроизводительность: N[3.85]</v>
      </c>
      <c r="F227" s="58" t="str">
        <f>CONCATENATE(F$3,": ",CONCATENATE("N[",Royal!AG138,"]"))</f>
        <v xml:space="preserve"> (Сплит система) Теплопроизводительность: N[]</v>
      </c>
      <c r="G227" s="58" t="str">
        <f>CONCATENATE(G$3,": ",CONCATENATE("N[",Royal!AO138,"]"))</f>
        <v xml:space="preserve"> (Сплит система) Площадь помещения: N[27]</v>
      </c>
      <c r="H227" s="58" t="str">
        <f>CONCATENATE(H$3,": ",CONCATENATE("S[",Royal!AB138,"]"))</f>
        <v xml:space="preserve"> (Рабочий ток) Охлаждение: S[5.66]</v>
      </c>
      <c r="I227" s="58" t="str">
        <f>CONCATENATE(I$3,": ",CONCATENATE("N[",Royal!Z138,"]"))</f>
        <v xml:space="preserve"> (Потребляемая мощность) Охлаждение: N[1.314]</v>
      </c>
      <c r="J227" s="58" t="str">
        <f>CONCATENATE(J$3,": ",CONCATENATE("S[",Royal!AA138,"]"))</f>
        <v xml:space="preserve"> (Рабочий ток) Обогрев: S[]</v>
      </c>
      <c r="K227" s="58" t="str">
        <f>CONCATENATE(K$3,": ",CONCATENATE("S[",Royal!Y138,"]"))</f>
        <v xml:space="preserve"> (Потребляемая мощность) Обогрев: S[]</v>
      </c>
      <c r="L227" s="58" t="str">
        <f>CONCATENATE(L$3,": ",CONCATENATE("S[",Royal!AN138,"]"))</f>
        <v xml:space="preserve"> (Рабочий ток) Напряжение / Частота источника питания: S[220-240/50/1]</v>
      </c>
      <c r="M227" s="58" t="str">
        <f>CONCATENATE(M$3,": ",CONCATENATE("S[",Royal!AJ138,"]"))</f>
        <v xml:space="preserve"> (Рабочий ток) Хладагент: S[R290]</v>
      </c>
      <c r="N227" s="58" t="str">
        <f>CONCATENATE(N$3,": ",CONCATENATE("N[",Royal!R138,"]"))</f>
        <v xml:space="preserve"> (Рабочий ток) Количество хладагента: N[240]</v>
      </c>
      <c r="O227" s="58" t="str">
        <f t="shared" si="7"/>
        <v xml:space="preserve"> (Рабочий ток) Объем рециркулируемого воздуха внутреннего блока: S[]</v>
      </c>
      <c r="P227" s="58" t="str">
        <f>CONCATENATE(P$3,": ",CONCATENATE("S[",Royal!L138,"]"))</f>
        <v xml:space="preserve"> (Внутренний блок) Размеры (Ш x Г x В): S[]</v>
      </c>
      <c r="Q227" s="58" t="str">
        <f>CONCATENATE(Q$3,": ",CONCATENATE("S[",Royal!M138,"]"))</f>
        <v xml:space="preserve"> (Внутренний блок) Упаковка (Ш x Г x В): S[]</v>
      </c>
      <c r="R227" s="60" t="str">
        <f t="shared" si="8"/>
        <v xml:space="preserve"> (Внутренний блок) Масса (нетто / брутто): S[]</v>
      </c>
      <c r="S227" s="58" t="str">
        <f>CONCATENATE(S$3,": ",CONCATENATE("S[",Royal!AK138,"]"))</f>
        <v xml:space="preserve"> (Внутренний блок) Уровень шума мин. / макс.: S[]</v>
      </c>
      <c r="T227" s="58" t="str">
        <f>CONCATENATE(T$3,": ",CONCATENATE("S[",Royal!W138,"]"))</f>
        <v xml:space="preserve"> (Наружный блок) Марка компрессора: S[GMCC]</v>
      </c>
      <c r="U227" s="58" t="str">
        <f>CONCATENATE(U$3,": ",CONCATENATE("S[",Royal!N138,"]"))</f>
        <v xml:space="preserve"> (Наружный блок) Размеры (Ш x Г x В): S[]</v>
      </c>
      <c r="V227" s="58" t="str">
        <f>CONCATENATE(V$3,": ",CONCATENATE("S[",Royal!O138,"]"))</f>
        <v xml:space="preserve"> (Наружный блок) Упаковка (Ш x Г x В): S[]</v>
      </c>
      <c r="W227" s="60" t="str">
        <f t="shared" si="9"/>
        <v xml:space="preserve"> (Наружный блок) Масса (нетто / брутто): S[]</v>
      </c>
      <c r="X227" s="58" t="str">
        <f>CONCATENATE(X$3,": ",CONCATENATE("N[",Royal!AL138,"]"))</f>
        <v xml:space="preserve"> (Наружный блок) Максимальный уровень шума: N[]</v>
      </c>
      <c r="Y227" s="58" t="str">
        <f>CONCATENATE(Y$3,": ",CONCATENATE("N[",Royal!Q138,"]"))</f>
        <v xml:space="preserve"> (Соединительные трубы) Жидкостная линия : N[]</v>
      </c>
      <c r="Z227" s="58" t="str">
        <f>CONCATENATE(Z$3,": ",CONCATENATE("N[",Royal!P138,"]"))</f>
        <v xml:space="preserve"> (Соединительные трубы) Газовая линия : N[]</v>
      </c>
      <c r="AA227" s="58" t="str">
        <f>CONCATENATE(AA$3,": ",CONCATENATE("N[",Royal!T138,"]"))</f>
        <v xml:space="preserve"> (Соединительные трубы) Максимальная длина трубопровода: N[]</v>
      </c>
      <c r="AB227" s="58" t="str">
        <f>CONCATENATE(AB$3,": ",CONCATENATE("S[",Royal!V138,"]"))</f>
        <v xml:space="preserve"> (Соединительные трубы) Максимальный перепад высот: S[]</v>
      </c>
      <c r="AC227" s="60" t="str">
        <f t="shared" si="10"/>
        <v xml:space="preserve"> (Допустимая темп. наружного воздуха) Охлаждение: S[]</v>
      </c>
      <c r="AD227" s="60" t="str">
        <f t="shared" si="10"/>
        <v xml:space="preserve"> (Допустимая темп. наружного воздуха) Обогрев: S[]</v>
      </c>
    </row>
    <row r="228" spans="1:30" s="58" customFormat="1" x14ac:dyDescent="0.25">
      <c r="A228" s="58">
        <f>Royal!B139</f>
        <v>223</v>
      </c>
      <c r="B228" s="58" t="str">
        <f>CONCATENATE(B$3,": ",CONCATENATE("E[",Royal!F139,"]"))</f>
        <v>Производитель: E[ROYAL Clima]</v>
      </c>
      <c r="C228" s="58" t="str">
        <f>CONCATENATE(C$3,": ",CONCATENATE("S[",Royal!AP139,"]"))</f>
        <v xml:space="preserve"> Тип: S[Напольно-потолочные]</v>
      </c>
      <c r="D228" s="58" t="str">
        <f>CONCATENATE(D$3,": ",CONCATENATE("S[",Royal!S139,"]"))</f>
        <v xml:space="preserve"> (Сплит система) Инвертор: S[]</v>
      </c>
      <c r="E228" s="58" t="str">
        <f>CONCATENATE(E$3,": ",CONCATENATE("N[",Royal!AM139,"]"))</f>
        <v xml:space="preserve"> (Сплит система) Холодопроизводительность: N[1.65]</v>
      </c>
      <c r="F228" s="58" t="str">
        <f>CONCATENATE(F$3,": ",CONCATENATE("N[",Royal!AG139,"]"))</f>
        <v xml:space="preserve"> (Сплит система) Теплопроизводительность: N[]</v>
      </c>
      <c r="G228" s="58" t="str">
        <f>CONCATENATE(G$3,": ",CONCATENATE("N[",Royal!AO139,"]"))</f>
        <v xml:space="preserve"> (Сплит система) Площадь помещения: N[12]</v>
      </c>
      <c r="H228" s="58" t="str">
        <f>CONCATENATE(H$3,": ",CONCATENATE("S[",Royal!AB139,"]"))</f>
        <v xml:space="preserve"> (Рабочий ток) Охлаждение: S[2.59]</v>
      </c>
      <c r="I228" s="58" t="str">
        <f>CONCATENATE(I$3,": ",CONCATENATE("N[",Royal!Z139,"]"))</f>
        <v xml:space="preserve"> (Потребляемая мощность) Охлаждение: N[0.609]</v>
      </c>
      <c r="J228" s="58" t="str">
        <f>CONCATENATE(J$3,": ",CONCATENATE("S[",Royal!AA139,"]"))</f>
        <v xml:space="preserve"> (Рабочий ток) Обогрев: S[]</v>
      </c>
      <c r="K228" s="58" t="str">
        <f>CONCATENATE(K$3,": ",CONCATENATE("S[",Royal!Y139,"]"))</f>
        <v xml:space="preserve"> (Потребляемая мощность) Обогрев: S[]</v>
      </c>
      <c r="L228" s="58" t="str">
        <f>CONCATENATE(L$3,": ",CONCATENATE("S[",Royal!AN139,"]"))</f>
        <v xml:space="preserve"> (Рабочий ток) Напряжение / Частота источника питания: S[220-240/50/1]</v>
      </c>
      <c r="M228" s="58" t="str">
        <f>CONCATENATE(M$3,": ",CONCATENATE("S[",Royal!AJ139,"]"))</f>
        <v xml:space="preserve"> (Рабочий ток) Хладагент: S[R290]</v>
      </c>
      <c r="N228" s="58" t="str">
        <f>CONCATENATE(N$3,": ",CONCATENATE("N[",Royal!R139,"]"))</f>
        <v xml:space="preserve"> (Рабочий ток) Количество хладагента: N[105]</v>
      </c>
      <c r="O228" s="58" t="str">
        <f t="shared" si="7"/>
        <v xml:space="preserve"> (Рабочий ток) Объем рециркулируемого воздуха внутреннего блока: S[]</v>
      </c>
      <c r="P228" s="58" t="str">
        <f>CONCATENATE(P$3,": ",CONCATENATE("S[",Royal!L139,"]"))</f>
        <v xml:space="preserve"> (Внутренний блок) Размеры (Ш x Г x В): S[]</v>
      </c>
      <c r="Q228" s="58" t="str">
        <f>CONCATENATE(Q$3,": ",CONCATENATE("S[",Royal!M139,"]"))</f>
        <v xml:space="preserve"> (Внутренний блок) Упаковка (Ш x Г x В): S[]</v>
      </c>
      <c r="R228" s="60" t="str">
        <f t="shared" si="8"/>
        <v xml:space="preserve"> (Внутренний блок) Масса (нетто / брутто): S[]</v>
      </c>
      <c r="S228" s="58" t="str">
        <f>CONCATENATE(S$3,": ",CONCATENATE("S[",Royal!AK139,"]"))</f>
        <v xml:space="preserve"> (Внутренний блок) Уровень шума мин. / макс.: S[]</v>
      </c>
      <c r="T228" s="58" t="str">
        <f>CONCATENATE(T$3,": ",CONCATENATE("S[",Royal!W139,"]"))</f>
        <v xml:space="preserve"> (Наружный блок) Марка компрессора: S[GMCC]</v>
      </c>
      <c r="U228" s="58" t="str">
        <f>CONCATENATE(U$3,": ",CONCATENATE("S[",Royal!N139,"]"))</f>
        <v xml:space="preserve"> (Наружный блок) Размеры (Ш x Г x В): S[]</v>
      </c>
      <c r="V228" s="58" t="str">
        <f>CONCATENATE(V$3,": ",CONCATENATE("S[",Royal!O139,"]"))</f>
        <v xml:space="preserve"> (Наружный блок) Упаковка (Ш x Г x В): S[]</v>
      </c>
      <c r="W228" s="60" t="str">
        <f t="shared" si="9"/>
        <v xml:space="preserve"> (Наружный блок) Масса (нетто / брутто): S[]</v>
      </c>
      <c r="X228" s="58" t="str">
        <f>CONCATENATE(X$3,": ",CONCATENATE("N[",Royal!AL139,"]"))</f>
        <v xml:space="preserve"> (Наружный блок) Максимальный уровень шума: N[]</v>
      </c>
      <c r="Y228" s="58" t="str">
        <f>CONCATENATE(Y$3,": ",CONCATENATE("N[",Royal!Q139,"]"))</f>
        <v xml:space="preserve"> (Соединительные трубы) Жидкостная линия : N[]</v>
      </c>
      <c r="Z228" s="58" t="str">
        <f>CONCATENATE(Z$3,": ",CONCATENATE("N[",Royal!P139,"]"))</f>
        <v xml:space="preserve"> (Соединительные трубы) Газовая линия : N[]</v>
      </c>
      <c r="AA228" s="58" t="str">
        <f>CONCATENATE(AA$3,": ",CONCATENATE("N[",Royal!T139,"]"))</f>
        <v xml:space="preserve"> (Соединительные трубы) Максимальная длина трубопровода: N[]</v>
      </c>
      <c r="AB228" s="58" t="str">
        <f>CONCATENATE(AB$3,": ",CONCATENATE("S[",Royal!V139,"]"))</f>
        <v xml:space="preserve"> (Соединительные трубы) Максимальный перепад высот: S[]</v>
      </c>
      <c r="AC228" s="60" t="str">
        <f t="shared" si="10"/>
        <v xml:space="preserve"> (Допустимая темп. наружного воздуха) Охлаждение: S[]</v>
      </c>
      <c r="AD228" s="60" t="str">
        <f t="shared" si="10"/>
        <v xml:space="preserve"> (Допустимая темп. наружного воздуха) Обогрев: S[]</v>
      </c>
    </row>
    <row r="229" spans="1:30" s="58" customFormat="1" x14ac:dyDescent="0.25">
      <c r="A229" s="58">
        <f>Royal!B140</f>
        <v>224</v>
      </c>
      <c r="B229" s="58" t="str">
        <f>CONCATENATE(B$3,": ",CONCATENATE("E[",Royal!F140,"]"))</f>
        <v>Производитель: E[ROYAL Clima]</v>
      </c>
      <c r="C229" s="58" t="str">
        <f>CONCATENATE(C$3,": ",CONCATENATE("S[",Royal!AP140,"]"))</f>
        <v xml:space="preserve"> Тип: S[Напольно-потолочные]</v>
      </c>
      <c r="D229" s="58" t="str">
        <f>CONCATENATE(D$3,": ",CONCATENATE("S[",Royal!S140,"]"))</f>
        <v xml:space="preserve"> (Сплит система) Инвертор: S[]</v>
      </c>
      <c r="E229" s="58" t="str">
        <f>CONCATENATE(E$3,": ",CONCATENATE("N[",Royal!AM140,"]"))</f>
        <v xml:space="preserve"> (Сплит система) Холодопроизводительность: N[2.15]</v>
      </c>
      <c r="F229" s="58" t="str">
        <f>CONCATENATE(F$3,": ",CONCATENATE("N[",Royal!AG140,"]"))</f>
        <v xml:space="preserve"> (Сплит система) Теплопроизводительность: N[]</v>
      </c>
      <c r="G229" s="58" t="str">
        <f>CONCATENATE(G$3,": ",CONCATENATE("N[",Royal!AO140,"]"))</f>
        <v xml:space="preserve"> (Сплит система) Площадь помещения: N[15]</v>
      </c>
      <c r="H229" s="58" t="str">
        <f>CONCATENATE(H$3,": ",CONCATENATE("S[",Royal!AB140,"]"))</f>
        <v xml:space="preserve"> (Рабочий ток) Охлаждение: S[3.16]</v>
      </c>
      <c r="I229" s="58" t="str">
        <f>CONCATENATE(I$3,": ",CONCATENATE("N[",Royal!Z140,"]"))</f>
        <v xml:space="preserve"> (Потребляемая мощность) Охлаждение: N[0.734]</v>
      </c>
      <c r="J229" s="58" t="str">
        <f>CONCATENATE(J$3,": ",CONCATENATE("S[",Royal!AA140,"]"))</f>
        <v xml:space="preserve"> (Рабочий ток) Обогрев: S[]</v>
      </c>
      <c r="K229" s="58" t="str">
        <f>CONCATENATE(K$3,": ",CONCATENATE("S[",Royal!Y140,"]"))</f>
        <v xml:space="preserve"> (Потребляемая мощность) Обогрев: S[]</v>
      </c>
      <c r="L229" s="58" t="str">
        <f>CONCATENATE(L$3,": ",CONCATENATE("S[",Royal!AN140,"]"))</f>
        <v xml:space="preserve"> (Рабочий ток) Напряжение / Частота источника питания: S[220-240/50/1]</v>
      </c>
      <c r="M229" s="58" t="str">
        <f>CONCATENATE(M$3,": ",CONCATENATE("S[",Royal!AJ140,"]"))</f>
        <v xml:space="preserve"> (Рабочий ток) Хладагент: S[R290]</v>
      </c>
      <c r="N229" s="58" t="str">
        <f>CONCATENATE(N$3,": ",CONCATENATE("N[",Royal!R140,"]"))</f>
        <v xml:space="preserve"> (Рабочий ток) Количество хладагента: N[120]</v>
      </c>
      <c r="O229" s="58" t="str">
        <f t="shared" si="7"/>
        <v xml:space="preserve"> (Рабочий ток) Объем рециркулируемого воздуха внутреннего блока: S[]</v>
      </c>
      <c r="P229" s="58" t="str">
        <f>CONCATENATE(P$3,": ",CONCATENATE("S[",Royal!L140,"]"))</f>
        <v xml:space="preserve"> (Внутренний блок) Размеры (Ш x Г x В): S[]</v>
      </c>
      <c r="Q229" s="58" t="str">
        <f>CONCATENATE(Q$3,": ",CONCATENATE("S[",Royal!M140,"]"))</f>
        <v xml:space="preserve"> (Внутренний блок) Упаковка (Ш x Г x В): S[]</v>
      </c>
      <c r="R229" s="60" t="str">
        <f t="shared" si="8"/>
        <v xml:space="preserve"> (Внутренний блок) Масса (нетто / брутто): S[]</v>
      </c>
      <c r="S229" s="58" t="str">
        <f>CONCATENATE(S$3,": ",CONCATENATE("S[",Royal!AK140,"]"))</f>
        <v xml:space="preserve"> (Внутренний блок) Уровень шума мин. / макс.: S[]</v>
      </c>
      <c r="T229" s="58" t="str">
        <f>CONCATENATE(T$3,": ",CONCATENATE("S[",Royal!W140,"]"))</f>
        <v xml:space="preserve"> (Наружный блок) Марка компрессора: S[GMCC]</v>
      </c>
      <c r="U229" s="58" t="str">
        <f>CONCATENATE(U$3,": ",CONCATENATE("S[",Royal!N140,"]"))</f>
        <v xml:space="preserve"> (Наружный блок) Размеры (Ш x Г x В): S[]</v>
      </c>
      <c r="V229" s="58" t="str">
        <f>CONCATENATE(V$3,": ",CONCATENATE("S[",Royal!O140,"]"))</f>
        <v xml:space="preserve"> (Наружный блок) Упаковка (Ш x Г x В): S[]</v>
      </c>
      <c r="W229" s="60" t="str">
        <f t="shared" si="9"/>
        <v xml:space="preserve"> (Наружный блок) Масса (нетто / брутто): S[]</v>
      </c>
      <c r="X229" s="58" t="str">
        <f>CONCATENATE(X$3,": ",CONCATENATE("N[",Royal!AL140,"]"))</f>
        <v xml:space="preserve"> (Наружный блок) Максимальный уровень шума: N[]</v>
      </c>
      <c r="Y229" s="58" t="str">
        <f>CONCATENATE(Y$3,": ",CONCATENATE("N[",Royal!Q140,"]"))</f>
        <v xml:space="preserve"> (Соединительные трубы) Жидкостная линия : N[]</v>
      </c>
      <c r="Z229" s="58" t="str">
        <f>CONCATENATE(Z$3,": ",CONCATENATE("N[",Royal!P140,"]"))</f>
        <v xml:space="preserve"> (Соединительные трубы) Газовая линия : N[]</v>
      </c>
      <c r="AA229" s="58" t="str">
        <f>CONCATENATE(AA$3,": ",CONCATENATE("N[",Royal!T140,"]"))</f>
        <v xml:space="preserve"> (Соединительные трубы) Максимальная длина трубопровода: N[]</v>
      </c>
      <c r="AB229" s="58" t="str">
        <f>CONCATENATE(AB$3,": ",CONCATENATE("S[",Royal!V140,"]"))</f>
        <v xml:space="preserve"> (Соединительные трубы) Максимальный перепад высот: S[]</v>
      </c>
      <c r="AC229" s="60" t="str">
        <f t="shared" si="10"/>
        <v xml:space="preserve"> (Допустимая темп. наружного воздуха) Охлаждение: S[]</v>
      </c>
      <c r="AD229" s="60" t="str">
        <f t="shared" si="10"/>
        <v xml:space="preserve"> (Допустимая темп. наружного воздуха) Обогрев: S[]</v>
      </c>
    </row>
    <row r="230" spans="1:30" s="58" customFormat="1" x14ac:dyDescent="0.25">
      <c r="A230" s="58">
        <f>Royal!B141</f>
        <v>225</v>
      </c>
      <c r="B230" s="58" t="str">
        <f>CONCATENATE(B$3,": ",CONCATENATE("E[",Royal!F141,"]"))</f>
        <v>Производитель: E[ROYAL Clima]</v>
      </c>
      <c r="C230" s="58" t="str">
        <f>CONCATENATE(C$3,": ",CONCATENATE("S[",Royal!AP141,"]"))</f>
        <v xml:space="preserve"> Тип: S[Напольно-потолочные]</v>
      </c>
      <c r="D230" s="58" t="str">
        <f>CONCATENATE(D$3,": ",CONCATENATE("S[",Royal!S141,"]"))</f>
        <v xml:space="preserve"> (Сплит система) Инвертор: S[]</v>
      </c>
      <c r="E230" s="58" t="str">
        <f>CONCATENATE(E$3,": ",CONCATENATE("N[",Royal!AM141,"]"))</f>
        <v xml:space="preserve"> (Сплит система) Холодопроизводительность: N[2.79]</v>
      </c>
      <c r="F230" s="58" t="str">
        <f>CONCATENATE(F$3,": ",CONCATENATE("N[",Royal!AG141,"]"))</f>
        <v xml:space="preserve"> (Сплит система) Теплопроизводительность: N[]</v>
      </c>
      <c r="G230" s="58" t="str">
        <f>CONCATENATE(G$3,": ",CONCATENATE("N[",Royal!AO141,"]"))</f>
        <v xml:space="preserve"> (Сплит система) Площадь помещения: N[20]</v>
      </c>
      <c r="H230" s="58" t="str">
        <f>CONCATENATE(H$3,": ",CONCATENATE("S[",Royal!AB141,"]"))</f>
        <v xml:space="preserve"> (Рабочий ток) Охлаждение: S[4.27]</v>
      </c>
      <c r="I230" s="58" t="str">
        <f>CONCATENATE(I$3,": ",CONCATENATE("N[",Royal!Z141,"]"))</f>
        <v xml:space="preserve"> (Потребляемая мощность) Охлаждение: N[0.993]</v>
      </c>
      <c r="J230" s="58" t="str">
        <f>CONCATENATE(J$3,": ",CONCATENATE("S[",Royal!AA141,"]"))</f>
        <v xml:space="preserve"> (Рабочий ток) Обогрев: S[]</v>
      </c>
      <c r="K230" s="58" t="str">
        <f>CONCATENATE(K$3,": ",CONCATENATE("S[",Royal!Y141,"]"))</f>
        <v xml:space="preserve"> (Потребляемая мощность) Обогрев: S[]</v>
      </c>
      <c r="L230" s="58" t="str">
        <f>CONCATENATE(L$3,": ",CONCATENATE("S[",Royal!AN141,"]"))</f>
        <v xml:space="preserve"> (Рабочий ток) Напряжение / Частота источника питания: S[220-240/50/1]</v>
      </c>
      <c r="M230" s="58" t="str">
        <f>CONCATENATE(M$3,": ",CONCATENATE("S[",Royal!AJ141,"]"))</f>
        <v xml:space="preserve"> (Рабочий ток) Хладагент: S[R290]</v>
      </c>
      <c r="N230" s="58" t="str">
        <f>CONCATENATE(N$3,": ",CONCATENATE("N[",Royal!R141,"]"))</f>
        <v xml:space="preserve"> (Рабочий ток) Количество хладагента: N[170]</v>
      </c>
      <c r="O230" s="58" t="str">
        <f t="shared" si="7"/>
        <v xml:space="preserve"> (Рабочий ток) Объем рециркулируемого воздуха внутреннего блока: S[]</v>
      </c>
      <c r="P230" s="58" t="str">
        <f>CONCATENATE(P$3,": ",CONCATENATE("S[",Royal!L141,"]"))</f>
        <v xml:space="preserve"> (Внутренний блок) Размеры (Ш x Г x В): S[]</v>
      </c>
      <c r="Q230" s="58" t="str">
        <f>CONCATENATE(Q$3,": ",CONCATENATE("S[",Royal!M141,"]"))</f>
        <v xml:space="preserve"> (Внутренний блок) Упаковка (Ш x Г x В): S[]</v>
      </c>
      <c r="R230" s="60" t="str">
        <f t="shared" si="8"/>
        <v xml:space="preserve"> (Внутренний блок) Масса (нетто / брутто): S[]</v>
      </c>
      <c r="S230" s="58" t="str">
        <f>CONCATENATE(S$3,": ",CONCATENATE("S[",Royal!AK141,"]"))</f>
        <v xml:space="preserve"> (Внутренний блок) Уровень шума мин. / макс.: S[]</v>
      </c>
      <c r="T230" s="58" t="str">
        <f>CONCATENATE(T$3,": ",CONCATENATE("S[",Royal!W141,"]"))</f>
        <v xml:space="preserve"> (Наружный блок) Марка компрессора: S[GMCC]</v>
      </c>
      <c r="U230" s="58" t="str">
        <f>CONCATENATE(U$3,": ",CONCATENATE("S[",Royal!N141,"]"))</f>
        <v xml:space="preserve"> (Наружный блок) Размеры (Ш x Г x В): S[]</v>
      </c>
      <c r="V230" s="58" t="str">
        <f>CONCATENATE(V$3,": ",CONCATENATE("S[",Royal!O141,"]"))</f>
        <v xml:space="preserve"> (Наружный блок) Упаковка (Ш x Г x В): S[]</v>
      </c>
      <c r="W230" s="60" t="str">
        <f t="shared" si="9"/>
        <v xml:space="preserve"> (Наружный блок) Масса (нетто / брутто): S[]</v>
      </c>
      <c r="X230" s="58" t="str">
        <f>CONCATENATE(X$3,": ",CONCATENATE("N[",Royal!AL141,"]"))</f>
        <v xml:space="preserve"> (Наружный блок) Максимальный уровень шума: N[]</v>
      </c>
      <c r="Y230" s="58" t="str">
        <f>CONCATENATE(Y$3,": ",CONCATENATE("N[",Royal!Q141,"]"))</f>
        <v xml:space="preserve"> (Соединительные трубы) Жидкостная линия : N[]</v>
      </c>
      <c r="Z230" s="58" t="str">
        <f>CONCATENATE(Z$3,": ",CONCATENATE("N[",Royal!P141,"]"))</f>
        <v xml:space="preserve"> (Соединительные трубы) Газовая линия : N[]</v>
      </c>
      <c r="AA230" s="58" t="str">
        <f>CONCATENATE(AA$3,": ",CONCATENATE("N[",Royal!T141,"]"))</f>
        <v xml:space="preserve"> (Соединительные трубы) Максимальная длина трубопровода: N[]</v>
      </c>
      <c r="AB230" s="58" t="str">
        <f>CONCATENATE(AB$3,": ",CONCATENATE("S[",Royal!V141,"]"))</f>
        <v xml:space="preserve"> (Соединительные трубы) Максимальный перепад высот: S[]</v>
      </c>
      <c r="AC230" s="60" t="str">
        <f t="shared" si="10"/>
        <v xml:space="preserve"> (Допустимая темп. наружного воздуха) Охлаждение: S[]</v>
      </c>
      <c r="AD230" s="60" t="str">
        <f t="shared" si="10"/>
        <v xml:space="preserve"> (Допустимая темп. наружного воздуха) Обогрев: S[]</v>
      </c>
    </row>
    <row r="231" spans="1:30" s="58" customFormat="1" x14ac:dyDescent="0.25">
      <c r="A231" s="58">
        <f>Royal!B142</f>
        <v>226</v>
      </c>
      <c r="B231" s="58" t="str">
        <f>CONCATENATE(B$3,": ",CONCATENATE("E[",Royal!F142,"]"))</f>
        <v>Производитель: E[ROYAL Clima]</v>
      </c>
      <c r="C231" s="58" t="str">
        <f>CONCATENATE(C$3,": ",CONCATENATE("S[",Royal!AP142,"]"))</f>
        <v xml:space="preserve"> Тип: S[Мульти сплит система]</v>
      </c>
      <c r="D231" s="58" t="str">
        <f>CONCATENATE(D$3,": ",CONCATENATE("S[",Royal!S142,"]"))</f>
        <v xml:space="preserve"> (Сплит система) Инвертор: S[да]</v>
      </c>
      <c r="E231" s="58" t="str">
        <f>CONCATENATE(E$3,": ",CONCATENATE("N[",Royal!AM142,"]"))</f>
        <v xml:space="preserve"> (Сплит система) Холодопроизводительность: N[4.1]</v>
      </c>
      <c r="F231" s="58" t="str">
        <f>CONCATENATE(F$3,": ",CONCATENATE("N[",Royal!AG142,"]"))</f>
        <v xml:space="preserve"> (Сплит система) Теплопроизводительность: N[4.4]</v>
      </c>
      <c r="G231" s="58" t="str">
        <f>CONCATENATE(G$3,": ",CONCATENATE("N[",Royal!AO142,"]"))</f>
        <v xml:space="preserve"> (Сплит система) Площадь помещения: N[41]</v>
      </c>
      <c r="H231" s="58" t="str">
        <f>CONCATENATE(H$3,": ",CONCATENATE("S[",Royal!AB142,"]"))</f>
        <v xml:space="preserve"> (Рабочий ток) Охлаждение: S[4.88]</v>
      </c>
      <c r="I231" s="58" t="str">
        <f>CONCATENATE(I$3,": ",CONCATENATE("N[",Royal!Z142,"]"))</f>
        <v xml:space="preserve"> (Потребляемая мощность) Охлаждение: N[1.1]</v>
      </c>
      <c r="J231" s="58" t="str">
        <f>CONCATENATE(J$3,": ",CONCATENATE("S[",Royal!AA142,"]"))</f>
        <v xml:space="preserve"> (Рабочий ток) Обогрев: S[4.44]</v>
      </c>
      <c r="K231" s="58" t="str">
        <f>CONCATENATE(K$3,": ",CONCATENATE("S[",Royal!Y142,"]"))</f>
        <v xml:space="preserve"> (Потребляемая мощность) Обогрев: S[0.97]</v>
      </c>
      <c r="L231" s="58" t="str">
        <f>CONCATENATE(L$3,": ",CONCATENATE("S[",Royal!AN142,"]"))</f>
        <v xml:space="preserve"> (Рабочий ток) Напряжение / Частота источника питания: S[220-240/50/1]</v>
      </c>
      <c r="M231" s="58" t="str">
        <f>CONCATENATE(M$3,": ",CONCATENATE("S[",Royal!AJ142,"]"))</f>
        <v xml:space="preserve"> (Рабочий ток) Хладагент: S[R32]</v>
      </c>
      <c r="N231" s="58" t="str">
        <f>CONCATENATE(N$3,": ",CONCATENATE("N[",Royal!R142,"]"))</f>
        <v xml:space="preserve"> (Рабочий ток) Количество хладагента: N[750]</v>
      </c>
      <c r="O231" s="58" t="str">
        <f t="shared" si="7"/>
        <v xml:space="preserve"> (Рабочий ток) Объем рециркулируемого воздуха внутреннего блока: S[]</v>
      </c>
      <c r="P231" s="58" t="str">
        <f>CONCATENATE(P$3,": ",CONCATENATE("S[",Royal!L142,"]"))</f>
        <v xml:space="preserve"> (Внутренний блок) Размеры (Ш x Г x В): S[]</v>
      </c>
      <c r="Q231" s="58" t="str">
        <f>CONCATENATE(Q$3,": ",CONCATENATE("S[",Royal!M142,"]"))</f>
        <v xml:space="preserve"> (Внутренний блок) Упаковка (Ш x Г x В): S[]</v>
      </c>
      <c r="R231" s="60" t="str">
        <f t="shared" si="8"/>
        <v xml:space="preserve"> (Внутренний блок) Масса (нетто / брутто): S[]</v>
      </c>
      <c r="S231" s="58" t="str">
        <f>CONCATENATE(S$3,": ",CONCATENATE("S[",Royal!AK142,"]"))</f>
        <v xml:space="preserve"> (Внутренний блок) Уровень шума мин. / макс.: S[]</v>
      </c>
      <c r="T231" s="58" t="str">
        <f>CONCATENATE(T$3,": ",CONCATENATE("S[",Royal!W142,"]"))</f>
        <v xml:space="preserve"> (Наружный блок) Марка компрессора: S[GREE]</v>
      </c>
      <c r="U231" s="58" t="str">
        <f>CONCATENATE(U$3,": ",CONCATENATE("S[",Royal!N142,"]"))</f>
        <v xml:space="preserve"> (Наружный блок) Размеры (Ш x Г x В): S[745 x 550 x 300]</v>
      </c>
      <c r="V231" s="58" t="str">
        <f>CONCATENATE(V$3,": ",CONCATENATE("S[",Royal!O142,"]"))</f>
        <v xml:space="preserve"> (Наружный блок) Упаковка (Ш x Г x В): S[872 x 620 x 398]</v>
      </c>
      <c r="W231" s="58" t="str">
        <f>CONCATENATE(W$3,": ",CONCATENATE("S[",Royal!K142," / ",Royal!I142,"]"))</f>
        <v xml:space="preserve"> (Наружный блок) Масса (нетто / брутто): S[30 / 32.5]</v>
      </c>
      <c r="X231" s="58" t="str">
        <f>CONCATENATE(X$3,": ",CONCATENATE("N[",Royal!AL142,"]"))</f>
        <v xml:space="preserve"> (Наружный блок) Максимальный уровень шума: N[50]</v>
      </c>
      <c r="Y231" s="58" t="str">
        <f>CONCATENATE(Y$3,": ",CONCATENATE("N[",Royal!Q142,"]"))</f>
        <v xml:space="preserve"> (Соединительные трубы) Жидкостная линия : N[1/4]</v>
      </c>
      <c r="Z231" s="58" t="str">
        <f>CONCATENATE(Z$3,": ",CONCATENATE("N[",Royal!P142,"]"))</f>
        <v xml:space="preserve"> (Соединительные трубы) Газовая линия : N[3/8]</v>
      </c>
      <c r="AA231" s="58" t="str">
        <f>CONCATENATE(AA$3,": ",CONCATENATE("N[",Royal!T142,"]"))</f>
        <v xml:space="preserve"> (Соединительные трубы) Максимальная длина трубопровода: N[]</v>
      </c>
      <c r="AB231" s="58" t="str">
        <f>CONCATENATE(AB$3,": ",CONCATENATE("S[",Royal!V142,"]"))</f>
        <v xml:space="preserve"> (Соединительные трубы) Максимальный перепад высот: S[15]</v>
      </c>
      <c r="AC231" s="58" t="str">
        <f>CONCATENATE(AC$3,": ",CONCATENATE("S[",CONCATENATE("от ",Royal!AU142," до +",Royal!AV142),"]"))</f>
        <v xml:space="preserve"> (Допустимая темп. наружного воздуха) Охлаждение: S[от -15 до +3]</v>
      </c>
      <c r="AD231" s="58" t="str">
        <f>CONCATENATE(AD$3,": ",CONCATENATE("S[",CONCATENATE("от ",Royal!AR142," до +",Royal!AS142),"]"))</f>
        <v xml:space="preserve"> (Допустимая темп. наружного воздуха) Обогрев: S[от -22 до +24]</v>
      </c>
    </row>
    <row r="232" spans="1:30" s="58" customFormat="1" x14ac:dyDescent="0.25">
      <c r="A232" s="58">
        <f>Royal!B143</f>
        <v>227</v>
      </c>
      <c r="B232" s="58" t="str">
        <f>CONCATENATE(B$3,": ",CONCATENATE("E[",Royal!F143,"]"))</f>
        <v>Производитель: E[ROYAL Clima]</v>
      </c>
      <c r="C232" s="58" t="str">
        <f>CONCATENATE(C$3,": ",CONCATENATE("S[",Royal!AP143,"]"))</f>
        <v xml:space="preserve"> Тип: S[Мульти сплит система]</v>
      </c>
      <c r="D232" s="58" t="str">
        <f>CONCATENATE(D$3,": ",CONCATENATE("S[",Royal!S143,"]"))</f>
        <v xml:space="preserve"> (Сплит система) Инвертор: S[да]</v>
      </c>
      <c r="E232" s="58" t="str">
        <f>CONCATENATE(E$3,": ",CONCATENATE("N[",Royal!AM143,"]"))</f>
        <v xml:space="preserve"> (Сплит система) Холодопроизводительность: N[5.3]</v>
      </c>
      <c r="F232" s="58" t="str">
        <f>CONCATENATE(F$3,": ",CONCATENATE("N[",Royal!AG143,"]"))</f>
        <v xml:space="preserve"> (Сплит система) Теплопроизводительность: N[5.65]</v>
      </c>
      <c r="G232" s="58" t="str">
        <f>CONCATENATE(G$3,": ",CONCATENATE("N[",Royal!AO143,"]"))</f>
        <v xml:space="preserve"> (Сплит система) Площадь помещения: N[53]</v>
      </c>
      <c r="H232" s="58" t="str">
        <f>CONCATENATE(H$3,": ",CONCATENATE("S[",Royal!AB143,"]"))</f>
        <v xml:space="preserve"> (Рабочий ток) Охлаждение: S[6.56]</v>
      </c>
      <c r="I232" s="58" t="str">
        <f>CONCATENATE(I$3,": ",CONCATENATE("N[",Royal!Z143,"]"))</f>
        <v xml:space="preserve"> (Потребляемая мощность) Охлаждение: N[1.48]</v>
      </c>
      <c r="J232" s="58" t="str">
        <f>CONCATENATE(J$3,": ",CONCATENATE("S[",Royal!AA143,"]"))</f>
        <v xml:space="preserve"> (Рабочий ток) Обогрев: S[5.55]</v>
      </c>
      <c r="K232" s="58" t="str">
        <f>CONCATENATE(K$3,": ",CONCATENATE("S[",Royal!Y143,"]"))</f>
        <v xml:space="preserve"> (Потребляемая мощность) Обогрев: S[1.25]</v>
      </c>
      <c r="L232" s="58" t="str">
        <f>CONCATENATE(L$3,": ",CONCATENATE("S[",Royal!AN143,"]"))</f>
        <v xml:space="preserve"> (Рабочий ток) Напряжение / Частота источника питания: S[220-240/50/1]</v>
      </c>
      <c r="M232" s="58" t="str">
        <f>CONCATENATE(M$3,": ",CONCATENATE("S[",Royal!AJ143,"]"))</f>
        <v xml:space="preserve"> (Рабочий ток) Хладагент: S[R32]</v>
      </c>
      <c r="N232" s="58" t="str">
        <f>CONCATENATE(N$3,": ",CONCATENATE("N[",Royal!R143,"]"))</f>
        <v xml:space="preserve"> (Рабочий ток) Количество хладагента: N[900]</v>
      </c>
      <c r="O232" s="58" t="str">
        <f t="shared" si="7"/>
        <v xml:space="preserve"> (Рабочий ток) Объем рециркулируемого воздуха внутреннего блока: S[]</v>
      </c>
      <c r="P232" s="58" t="str">
        <f>CONCATENATE(P$3,": ",CONCATENATE("S[",Royal!L143,"]"))</f>
        <v xml:space="preserve"> (Внутренний блок) Размеры (Ш x Г x В): S[]</v>
      </c>
      <c r="Q232" s="58" t="str">
        <f>CONCATENATE(Q$3,": ",CONCATENATE("S[",Royal!M143,"]"))</f>
        <v xml:space="preserve"> (Внутренний блок) Упаковка (Ш x Г x В): S[]</v>
      </c>
      <c r="R232" s="60" t="str">
        <f t="shared" si="8"/>
        <v xml:space="preserve"> (Внутренний блок) Масса (нетто / брутто): S[]</v>
      </c>
      <c r="S232" s="58" t="str">
        <f>CONCATENATE(S$3,": ",CONCATENATE("S[",Royal!AK143,"]"))</f>
        <v xml:space="preserve"> (Внутренний блок) Уровень шума мин. / макс.: S[]</v>
      </c>
      <c r="T232" s="58" t="str">
        <f>CONCATENATE(T$3,": ",CONCATENATE("S[",Royal!W143,"]"))</f>
        <v xml:space="preserve"> (Наружный блок) Марка компрессора: S[GREE]</v>
      </c>
      <c r="U232" s="58" t="str">
        <f>CONCATENATE(U$3,": ",CONCATENATE("S[",Royal!N143,"]"))</f>
        <v xml:space="preserve"> (Наружный блок) Размеры (Ш x Г x В): S[745 x 550 x 300]</v>
      </c>
      <c r="V232" s="58" t="str">
        <f>CONCATENATE(V$3,": ",CONCATENATE("S[",Royal!O143,"]"))</f>
        <v xml:space="preserve"> (Наружный блок) Упаковка (Ш x Г x В): S[872 x 620 x 398]</v>
      </c>
      <c r="W232" s="58" t="str">
        <f>CONCATENATE(W$3,": ",CONCATENATE("S[",Royal!K143," / ",Royal!I143,"]"))</f>
        <v xml:space="preserve"> (Наружный блок) Масса (нетто / брутто): S[32 / 34.5]</v>
      </c>
      <c r="X232" s="58" t="str">
        <f>CONCATENATE(X$3,": ",CONCATENATE("N[",Royal!AL143,"]"))</f>
        <v xml:space="preserve"> (Наружный блок) Максимальный уровень шума: N[50]</v>
      </c>
      <c r="Y232" s="58" t="str">
        <f>CONCATENATE(Y$3,": ",CONCATENATE("N[",Royal!Q143,"]"))</f>
        <v xml:space="preserve"> (Соединительные трубы) Жидкостная линия : N[1/4]</v>
      </c>
      <c r="Z232" s="58" t="str">
        <f>CONCATENATE(Z$3,": ",CONCATENATE("N[",Royal!P143,"]"))</f>
        <v xml:space="preserve"> (Соединительные трубы) Газовая линия : N[3/8]</v>
      </c>
      <c r="AA232" s="58" t="str">
        <f>CONCATENATE(AA$3,": ",CONCATENATE("N[",Royal!T143,"]"))</f>
        <v xml:space="preserve"> (Соединительные трубы) Максимальная длина трубопровода: N[]</v>
      </c>
      <c r="AB232" s="58" t="str">
        <f>CONCATENATE(AB$3,": ",CONCATENATE("S[",Royal!V143,"]"))</f>
        <v xml:space="preserve"> (Соединительные трубы) Максимальный перепад высот: S[15]</v>
      </c>
      <c r="AC232" s="58" t="str">
        <f>CONCATENATE(AC$3,": ",CONCATENATE("S[",CONCATENATE("от ",Royal!AU143," до +",Royal!AV143),"]"))</f>
        <v xml:space="preserve"> (Допустимая темп. наружного воздуха) Охлаждение: S[от -15 до +3]</v>
      </c>
      <c r="AD232" s="58" t="str">
        <f>CONCATENATE(AD$3,": ",CONCATENATE("S[",CONCATENATE("от ",Royal!AR143," до +",Royal!AS143),"]"))</f>
        <v xml:space="preserve"> (Допустимая темп. наружного воздуха) Обогрев: S[от -22 до +24]</v>
      </c>
    </row>
    <row r="233" spans="1:30" s="58" customFormat="1" x14ac:dyDescent="0.25">
      <c r="A233" s="58">
        <f>Royal!B144</f>
        <v>228</v>
      </c>
      <c r="B233" s="58" t="str">
        <f>CONCATENATE(B$3,": ",CONCATENATE("E[",Royal!F144,"]"))</f>
        <v>Производитель: E[ROYAL Clima]</v>
      </c>
      <c r="C233" s="58" t="str">
        <f>CONCATENATE(C$3,": ",CONCATENATE("S[",Royal!AP144,"]"))</f>
        <v xml:space="preserve"> Тип: S[Мульти сплит система]</v>
      </c>
      <c r="D233" s="58" t="str">
        <f>CONCATENATE(D$3,": ",CONCATENATE("S[",Royal!S144,"]"))</f>
        <v xml:space="preserve"> (Сплит система) Инвертор: S[да]</v>
      </c>
      <c r="E233" s="58" t="str">
        <f>CONCATENATE(E$3,": ",CONCATENATE("N[",Royal!AM144,"]"))</f>
        <v xml:space="preserve"> (Сплит система) Холодопроизводительность: N[7.1]</v>
      </c>
      <c r="F233" s="58" t="str">
        <f>CONCATENATE(F$3,": ",CONCATENATE("N[",Royal!AG144,"]"))</f>
        <v xml:space="preserve"> (Сплит система) Теплопроизводительность: N[8.6]</v>
      </c>
      <c r="G233" s="58" t="str">
        <f>CONCATENATE(G$3,": ",CONCATENATE("N[",Royal!AO144,"]"))</f>
        <v xml:space="preserve"> (Сплит система) Площадь помещения: N[71]</v>
      </c>
      <c r="H233" s="58" t="str">
        <f>CONCATENATE(H$3,": ",CONCATENATE("S[",Royal!AB144,"]"))</f>
        <v xml:space="preserve"> (Рабочий ток) Охлаждение: S[8.35]</v>
      </c>
      <c r="I233" s="58" t="str">
        <f>CONCATENATE(I$3,": ",CONCATENATE("N[",Royal!Z144,"]"))</f>
        <v xml:space="preserve"> (Потребляемая мощность) Охлаждение: N[1.88]</v>
      </c>
      <c r="J233" s="58" t="str">
        <f>CONCATENATE(J$3,": ",CONCATENATE("S[",Royal!AA144,"]"))</f>
        <v xml:space="preserve"> (Рабочий ток) Обогрев: S[9.89]</v>
      </c>
      <c r="K233" s="58" t="str">
        <f>CONCATENATE(K$3,": ",CONCATENATE("S[",Royal!Y144,"]"))</f>
        <v xml:space="preserve"> (Потребляемая мощность) Обогрев: S[2.23]</v>
      </c>
      <c r="L233" s="58" t="str">
        <f>CONCATENATE(L$3,": ",CONCATENATE("S[",Royal!AN144,"]"))</f>
        <v xml:space="preserve"> (Рабочий ток) Напряжение / Частота источника питания: S[220-240/50/1]</v>
      </c>
      <c r="M233" s="58" t="str">
        <f>CONCATENATE(M$3,": ",CONCATENATE("S[",Royal!AJ144,"]"))</f>
        <v xml:space="preserve"> (Рабочий ток) Хладагент: S[R32]</v>
      </c>
      <c r="N233" s="58" t="str">
        <f>CONCATENATE(N$3,": ",CONCATENATE("N[",Royal!R144,"]"))</f>
        <v xml:space="preserve"> (Рабочий ток) Количество хладагента: N[1700]</v>
      </c>
      <c r="O233" s="58" t="str">
        <f t="shared" si="7"/>
        <v xml:space="preserve"> (Рабочий ток) Объем рециркулируемого воздуха внутреннего блока: S[]</v>
      </c>
      <c r="P233" s="58" t="str">
        <f>CONCATENATE(P$3,": ",CONCATENATE("S[",Royal!L144,"]"))</f>
        <v xml:space="preserve"> (Внутренний блок) Размеры (Ш x Г x В): S[]</v>
      </c>
      <c r="Q233" s="58" t="str">
        <f>CONCATENATE(Q$3,": ",CONCATENATE("S[",Royal!M144,"]"))</f>
        <v xml:space="preserve"> (Внутренний блок) Упаковка (Ш x Г x В): S[]</v>
      </c>
      <c r="R233" s="60" t="str">
        <f t="shared" si="8"/>
        <v xml:space="preserve"> (Внутренний блок) Масса (нетто / брутто): S[]</v>
      </c>
      <c r="S233" s="58" t="str">
        <f>CONCATENATE(S$3,": ",CONCATENATE("S[",Royal!AK144,"]"))</f>
        <v xml:space="preserve"> (Внутренний блок) Уровень шума мин. / макс.: S[]</v>
      </c>
      <c r="T233" s="58" t="str">
        <f>CONCATENATE(T$3,": ",CONCATENATE("S[",Royal!W144,"]"))</f>
        <v xml:space="preserve"> (Наружный блок) Марка компрессора: S[GREE]</v>
      </c>
      <c r="U233" s="58" t="str">
        <f>CONCATENATE(U$3,": ",CONCATENATE("S[",Royal!N144,"]"))</f>
        <v xml:space="preserve"> (Наружный блок) Размеры (Ш x Г x В): S[889 x 654 x 340]</v>
      </c>
      <c r="V233" s="58" t="str">
        <f>CONCATENATE(V$3,": ",CONCATENATE("S[",Royal!O144,"]"))</f>
        <v xml:space="preserve"> (Наружный блок) Упаковка (Ш x Г x В): S[1032 x 737 x 456]</v>
      </c>
      <c r="W233" s="58" t="str">
        <f>CONCATENATE(W$3,": ",CONCATENATE("S[",Royal!K144," / ",Royal!I144,"]"))</f>
        <v xml:space="preserve"> (Наружный блок) Масса (нетто / брутто): S[47.5 / 52]</v>
      </c>
      <c r="X233" s="58" t="str">
        <f>CONCATENATE(X$3,": ",CONCATENATE("N[",Royal!AL144,"]"))</f>
        <v xml:space="preserve"> (Наружный блок) Максимальный уровень шума: N[57]</v>
      </c>
      <c r="Y233" s="58" t="str">
        <f>CONCATENATE(Y$3,": ",CONCATENATE("N[",Royal!Q144,"]"))</f>
        <v xml:space="preserve"> (Соединительные трубы) Жидкостная линия : N[1/4]</v>
      </c>
      <c r="Z233" s="58" t="str">
        <f>CONCATENATE(Z$3,": ",CONCATENATE("N[",Royal!P144,"]"))</f>
        <v xml:space="preserve"> (Соединительные трубы) Газовая линия : N[3/8]</v>
      </c>
      <c r="AA233" s="58" t="str">
        <f>CONCATENATE(AA$3,": ",CONCATENATE("N[",Royal!T144,"]"))</f>
        <v xml:space="preserve"> (Соединительные трубы) Максимальная длина трубопровода: N[]</v>
      </c>
      <c r="AB233" s="58" t="str">
        <f>CONCATENATE(AB$3,": ",CONCATENATE("S[",Royal!V144,"]"))</f>
        <v xml:space="preserve"> (Соединительные трубы) Максимальный перепад высот: S[15]</v>
      </c>
      <c r="AC233" s="58" t="str">
        <f>CONCATENATE(AC$3,": ",CONCATENATE("S[",CONCATENATE("от ",Royal!AU144," до +",Royal!AV144),"]"))</f>
        <v xml:space="preserve"> (Допустимая темп. наружного воздуха) Охлаждение: S[от -15 до +3]</v>
      </c>
      <c r="AD233" s="58" t="str">
        <f>CONCATENATE(AD$3,": ",CONCATENATE("S[",CONCATENATE("от ",Royal!AR144," до +",Royal!AS144),"]"))</f>
        <v xml:space="preserve"> (Допустимая темп. наружного воздуха) Обогрев: S[от -22 до +24]</v>
      </c>
    </row>
    <row r="234" spans="1:30" s="58" customFormat="1" x14ac:dyDescent="0.25">
      <c r="A234" s="58">
        <f>Royal!B145</f>
        <v>229</v>
      </c>
      <c r="B234" s="58" t="str">
        <f>CONCATENATE(B$3,": ",CONCATENATE("E[",Royal!F145,"]"))</f>
        <v>Производитель: E[ROYAL Clima]</v>
      </c>
      <c r="C234" s="58" t="str">
        <f>CONCATENATE(C$3,": ",CONCATENATE("S[",Royal!AP145,"]"))</f>
        <v xml:space="preserve"> Тип: S[Мульти сплит система]</v>
      </c>
      <c r="D234" s="58" t="str">
        <f>CONCATENATE(D$3,": ",CONCATENATE("S[",Royal!S145,"]"))</f>
        <v xml:space="preserve"> (Сплит система) Инвертор: S[да]</v>
      </c>
      <c r="E234" s="58" t="str">
        <f>CONCATENATE(E$3,": ",CONCATENATE("N[",Royal!AM145,"]"))</f>
        <v xml:space="preserve"> (Сплит система) Холодопроизводительность: N[4.1]</v>
      </c>
      <c r="F234" s="58" t="str">
        <f>CONCATENATE(F$3,": ",CONCATENATE("N[",Royal!AG145,"]"))</f>
        <v xml:space="preserve"> (Сплит система) Теплопроизводительность: N[4.4]</v>
      </c>
      <c r="G234" s="58" t="str">
        <f>CONCATENATE(G$3,": ",CONCATENATE("N[",Royal!AO145,"]"))</f>
        <v xml:space="preserve"> (Сплит система) Площадь помещения: N[41]</v>
      </c>
      <c r="H234" s="58" t="str">
        <f>CONCATENATE(H$3,": ",CONCATENATE("S[",Royal!AB145,"]"))</f>
        <v xml:space="preserve"> (Рабочий ток) Охлаждение: S[5.8]</v>
      </c>
      <c r="I234" s="58" t="str">
        <f>CONCATENATE(I$3,": ",CONCATENATE("N[",Royal!Z145,"]"))</f>
        <v xml:space="preserve"> (Потребляемая мощность) Охлаждение: N[1.27]</v>
      </c>
      <c r="J234" s="58" t="str">
        <f>CONCATENATE(J$3,": ",CONCATENATE("S[",Royal!AA145,"]"))</f>
        <v xml:space="preserve"> (Рабочий ток) Обогрев: S[5.4]</v>
      </c>
      <c r="K234" s="58" t="str">
        <f>CONCATENATE(K$3,": ",CONCATENATE("S[",Royal!Y145,"]"))</f>
        <v xml:space="preserve"> (Потребляемая мощность) Обогрев: S[1.185]</v>
      </c>
      <c r="L234" s="58" t="str">
        <f>CONCATENATE(L$3,": ",CONCATENATE("S[",Royal!AN145,"]"))</f>
        <v xml:space="preserve"> (Рабочий ток) Напряжение / Частота источника питания: S[220-240/50/1]</v>
      </c>
      <c r="M234" s="58" t="str">
        <f>CONCATENATE(M$3,": ",CONCATENATE("S[",Royal!AJ145,"]"))</f>
        <v xml:space="preserve"> (Рабочий ток) Хладагент: S[R32]</v>
      </c>
      <c r="N234" s="58" t="str">
        <f>CONCATENATE(N$3,": ",CONCATENATE("N[",Royal!R145,"]"))</f>
        <v xml:space="preserve"> (Рабочий ток) Количество хладагента: N[1100]</v>
      </c>
      <c r="O234" s="58" t="str">
        <f t="shared" si="7"/>
        <v xml:space="preserve"> (Рабочий ток) Объем рециркулируемого воздуха внутреннего блока: S[]</v>
      </c>
      <c r="P234" s="58" t="str">
        <f>CONCATENATE(P$3,": ",CONCATENATE("S[",Royal!L145,"]"))</f>
        <v xml:space="preserve"> (Внутренний блок) Размеры (Ш x Г x В): S[]</v>
      </c>
      <c r="Q234" s="58" t="str">
        <f>CONCATENATE(Q$3,": ",CONCATENATE("S[",Royal!M145,"]"))</f>
        <v xml:space="preserve"> (Внутренний блок) Упаковка (Ш x Г x В): S[]</v>
      </c>
      <c r="R234" s="60" t="str">
        <f t="shared" si="8"/>
        <v xml:space="preserve"> (Внутренний блок) Масса (нетто / брутто): S[]</v>
      </c>
      <c r="S234" s="58" t="str">
        <f>CONCATENATE(S$3,": ",CONCATENATE("S[",Royal!AK145,"]"))</f>
        <v xml:space="preserve"> (Внутренний блок) Уровень шума мин. / макс.: S[]</v>
      </c>
      <c r="T234" s="58" t="str">
        <f>CONCATENATE(T$3,": ",CONCATENATE("S[",Royal!W145,"]"))</f>
        <v xml:space="preserve"> (Наружный блок) Марка компрессора: S[GMCC]</v>
      </c>
      <c r="U234" s="58" t="str">
        <f>CONCATENATE(U$3,": ",CONCATENATE("S[",Royal!N145,"]"))</f>
        <v xml:space="preserve"> (Наружный блок) Размеры (Ш x Г x В): S[805 x 554 x 330]</v>
      </c>
      <c r="V234" s="58" t="str">
        <f>CONCATENATE(V$3,": ",CONCATENATE("S[",Royal!O145,"]"))</f>
        <v xml:space="preserve"> (Наружный блок) Упаковка (Ш x Г x В): S[915 x 615 x 370]</v>
      </c>
      <c r="W234" s="58" t="str">
        <f>CONCATENATE(W$3,": ",CONCATENATE("S[",Royal!K145," / ",Royal!I145,"]"))</f>
        <v xml:space="preserve"> (Наружный блок) Масса (нетто / брутто): S[31.6 / 34.7]</v>
      </c>
      <c r="X234" s="58" t="str">
        <f>CONCATENATE(X$3,": ",CONCATENATE("N[",Royal!AL145,"]"))</f>
        <v xml:space="preserve"> (Наружный блок) Максимальный уровень шума: N[56]</v>
      </c>
      <c r="Y234" s="58" t="str">
        <f>CONCATENATE(Y$3,": ",CONCATENATE("N[",Royal!Q145,"]"))</f>
        <v xml:space="preserve"> (Соединительные трубы) Жидкостная линия : N[1/4]</v>
      </c>
      <c r="Z234" s="58" t="str">
        <f>CONCATENATE(Z$3,": ",CONCATENATE("N[",Royal!P145,"]"))</f>
        <v xml:space="preserve"> (Соединительные трубы) Газовая линия : N[3/8]</v>
      </c>
      <c r="AA234" s="58" t="str">
        <f>CONCATENATE(AA$3,": ",CONCATENATE("N[",Royal!T145,"]"))</f>
        <v xml:space="preserve"> (Соединительные трубы) Максимальная длина трубопровода: N[]</v>
      </c>
      <c r="AB234" s="58" t="str">
        <f>CONCATENATE(AB$3,": ",CONCATENATE("S[",Royal!V145,"]"))</f>
        <v xml:space="preserve"> (Соединительные трубы) Максимальный перепад высот: S[15]</v>
      </c>
      <c r="AC234" s="58" t="str">
        <f>CONCATENATE(AC$3,": ",CONCATENATE("S[",CONCATENATE("от ",Royal!AU145," до +",Royal!AV145),"]"))</f>
        <v xml:space="preserve"> (Допустимая темп. наружного воздуха) Охлаждение: S[от -15 до +50]</v>
      </c>
      <c r="AD234" s="58" t="str">
        <f>CONCATENATE(AD$3,": ",CONCATENATE("S[",CONCATENATE("от ",Royal!AR145," до +",Royal!AS145),"]"))</f>
        <v xml:space="preserve"> (Допустимая темп. наружного воздуха) Обогрев: S[от -15 до +24]</v>
      </c>
    </row>
    <row r="235" spans="1:30" s="58" customFormat="1" x14ac:dyDescent="0.25">
      <c r="A235" s="58">
        <f>Royal!B146</f>
        <v>230</v>
      </c>
      <c r="B235" s="58" t="str">
        <f>CONCATENATE(B$3,": ",CONCATENATE("E[",Royal!F146,"]"))</f>
        <v>Производитель: E[ROYAL Clima]</v>
      </c>
      <c r="C235" s="58" t="str">
        <f>CONCATENATE(C$3,": ",CONCATENATE("S[",Royal!AP146,"]"))</f>
        <v xml:space="preserve"> Тип: S[Мульти сплит система]</v>
      </c>
      <c r="D235" s="58" t="str">
        <f>CONCATENATE(D$3,": ",CONCATENATE("S[",Royal!S146,"]"))</f>
        <v xml:space="preserve"> (Сплит система) Инвертор: S[да]</v>
      </c>
      <c r="E235" s="58" t="str">
        <f>CONCATENATE(E$3,": ",CONCATENATE("N[",Royal!AM146,"]"))</f>
        <v xml:space="preserve"> (Сплит система) Холодопроизводительность: N[5.28]</v>
      </c>
      <c r="F235" s="58" t="str">
        <f>CONCATENATE(F$3,": ",CONCATENATE("N[",Royal!AG146,"]"))</f>
        <v xml:space="preserve"> (Сплит система) Теплопроизводительность: N[5.57]</v>
      </c>
      <c r="G235" s="58" t="str">
        <f>CONCATENATE(G$3,": ",CONCATENATE("N[",Royal!AO146,"]"))</f>
        <v xml:space="preserve"> (Сплит система) Площадь помещения: N[53]</v>
      </c>
      <c r="H235" s="58" t="str">
        <f>CONCATENATE(H$3,": ",CONCATENATE("S[",Royal!AB146,"]"))</f>
        <v xml:space="preserve"> (Рабочий ток) Охлаждение: S[7.1]</v>
      </c>
      <c r="I235" s="58" t="str">
        <f>CONCATENATE(I$3,": ",CONCATENATE("N[",Royal!Z146,"]"))</f>
        <v xml:space="preserve"> (Потребляемая мощность) Охлаждение: N[1.635]</v>
      </c>
      <c r="J235" s="58" t="str">
        <f>CONCATENATE(J$3,": ",CONCATENATE("S[",Royal!AA146,"]"))</f>
        <v xml:space="preserve"> (Рабочий ток) Обогрев: S[6.6]</v>
      </c>
      <c r="K235" s="58" t="str">
        <f>CONCATENATE(K$3,": ",CONCATENATE("S[",Royal!Y146,"]"))</f>
        <v xml:space="preserve"> (Потребляемая мощность) Обогрев: S[1.5]</v>
      </c>
      <c r="L235" s="58" t="str">
        <f>CONCATENATE(L$3,": ",CONCATENATE("S[",Royal!AN146,"]"))</f>
        <v xml:space="preserve"> (Рабочий ток) Напряжение / Частота источника питания: S[220-240/50/1]</v>
      </c>
      <c r="M235" s="58" t="str">
        <f>CONCATENATE(M$3,": ",CONCATENATE("S[",Royal!AJ146,"]"))</f>
        <v xml:space="preserve"> (Рабочий ток) Хладагент: S[R32]</v>
      </c>
      <c r="N235" s="58" t="str">
        <f>CONCATENATE(N$3,": ",CONCATENATE("N[",Royal!R146,"]"))</f>
        <v xml:space="preserve"> (Рабочий ток) Количество хладагента: N[1250]</v>
      </c>
      <c r="O235" s="58" t="str">
        <f t="shared" ref="O235:O259" si="11">CONCATENATE(O$3,": ",CONCATENATE("S[]"))</f>
        <v xml:space="preserve"> (Рабочий ток) Объем рециркулируемого воздуха внутреннего блока: S[]</v>
      </c>
      <c r="P235" s="58" t="str">
        <f>CONCATENATE(P$3,": ",CONCATENATE("S[",Royal!L146,"]"))</f>
        <v xml:space="preserve"> (Внутренний блок) Размеры (Ш x Г x В): S[]</v>
      </c>
      <c r="Q235" s="58" t="str">
        <f>CONCATENATE(Q$3,": ",CONCATENATE("S[",Royal!M146,"]"))</f>
        <v xml:space="preserve"> (Внутренний блок) Упаковка (Ш x Г x В): S[]</v>
      </c>
      <c r="R235" s="60" t="str">
        <f t="shared" si="8"/>
        <v xml:space="preserve"> (Внутренний блок) Масса (нетто / брутто): S[]</v>
      </c>
      <c r="S235" s="58" t="str">
        <f>CONCATENATE(S$3,": ",CONCATENATE("S[",Royal!AK146,"]"))</f>
        <v xml:space="preserve"> (Внутренний блок) Уровень шума мин. / макс.: S[]</v>
      </c>
      <c r="T235" s="58" t="str">
        <f>CONCATENATE(T$3,": ",CONCATENATE("S[",Royal!W146,"]"))</f>
        <v xml:space="preserve"> (Наружный блок) Марка компрессора: S[GMCC]</v>
      </c>
      <c r="U235" s="58" t="str">
        <f>CONCATENATE(U$3,": ",CONCATENATE("S[",Royal!N146,"]"))</f>
        <v xml:space="preserve"> (Наружный блок) Размеры (Ш x Г x В): S[805 x 554 x 330]</v>
      </c>
      <c r="V235" s="58" t="str">
        <f>CONCATENATE(V$3,": ",CONCATENATE("S[",Royal!O146,"]"))</f>
        <v xml:space="preserve"> (Наружный блок) Упаковка (Ш x Г x В): S[915 x 615 x 370]</v>
      </c>
      <c r="W235" s="58" t="str">
        <f>CONCATENATE(W$3,": ",CONCATENATE("S[",Royal!K146," / ",Royal!I146,"]"))</f>
        <v xml:space="preserve"> (Наружный блок) Масса (нетто / брутто): S[35 / 38]</v>
      </c>
      <c r="X235" s="58" t="str">
        <f>CONCATENATE(X$3,": ",CONCATENATE("N[",Royal!AL146,"]"))</f>
        <v xml:space="preserve"> (Наружный блок) Максимальный уровень шума: N[54]</v>
      </c>
      <c r="Y235" s="58" t="str">
        <f>CONCATENATE(Y$3,": ",CONCATENATE("N[",Royal!Q146,"]"))</f>
        <v xml:space="preserve"> (Соединительные трубы) Жидкостная линия : N[1/4]</v>
      </c>
      <c r="Z235" s="58" t="str">
        <f>CONCATENATE(Z$3,": ",CONCATENATE("N[",Royal!P146,"]"))</f>
        <v xml:space="preserve"> (Соединительные трубы) Газовая линия : N[3/8]</v>
      </c>
      <c r="AA235" s="58" t="str">
        <f>CONCATENATE(AA$3,": ",CONCATENATE("N[",Royal!T146,"]"))</f>
        <v xml:space="preserve"> (Соединительные трубы) Максимальная длина трубопровода: N[]</v>
      </c>
      <c r="AB235" s="58" t="str">
        <f>CONCATENATE(AB$3,": ",CONCATENATE("S[",Royal!V146,"]"))</f>
        <v xml:space="preserve"> (Соединительные трубы) Максимальный перепад высот: S[15]</v>
      </c>
      <c r="AC235" s="58" t="str">
        <f>CONCATENATE(AC$3,": ",CONCATENATE("S[",CONCATENATE("от ",Royal!AU146," до +",Royal!AV146),"]"))</f>
        <v xml:space="preserve"> (Допустимая темп. наружного воздуха) Охлаждение: S[от -15 до +50]</v>
      </c>
      <c r="AD235" s="58" t="str">
        <f>CONCATENATE(AD$3,": ",CONCATENATE("S[",CONCATENATE("от ",Royal!AR146," до +",Royal!AS146),"]"))</f>
        <v xml:space="preserve"> (Допустимая темп. наружного воздуха) Обогрев: S[от -15 до +24]</v>
      </c>
    </row>
    <row r="236" spans="1:30" s="58" customFormat="1" x14ac:dyDescent="0.25">
      <c r="A236" s="58">
        <f>Royal!B147</f>
        <v>231</v>
      </c>
      <c r="B236" s="58" t="str">
        <f>CONCATENATE(B$3,": ",CONCATENATE("E[",Royal!F147,"]"))</f>
        <v>Производитель: E[ROYAL Clima]</v>
      </c>
      <c r="C236" s="58" t="str">
        <f>CONCATENATE(C$3,": ",CONCATENATE("S[",Royal!AP147,"]"))</f>
        <v xml:space="preserve"> Тип: S[Мульти сплит система]</v>
      </c>
      <c r="D236" s="58" t="str">
        <f>CONCATENATE(D$3,": ",CONCATENATE("S[",Royal!S147,"]"))</f>
        <v xml:space="preserve"> (Сплит система) Инвертор: S[да]</v>
      </c>
      <c r="E236" s="58" t="str">
        <f>CONCATENATE(E$3,": ",CONCATENATE("N[",Royal!AM147,"]"))</f>
        <v xml:space="preserve"> (Сплит система) Холодопроизводительность: N[6.15]</v>
      </c>
      <c r="F236" s="58" t="str">
        <f>CONCATENATE(F$3,": ",CONCATENATE("N[",Royal!AG147,"]"))</f>
        <v xml:space="preserve"> (Сплит система) Теплопроизводительность: N[6.45]</v>
      </c>
      <c r="G236" s="58" t="str">
        <f>CONCATENATE(G$3,": ",CONCATENATE("N[",Royal!AO147,"]"))</f>
        <v xml:space="preserve"> (Сплит система) Площадь помещения: N[62]</v>
      </c>
      <c r="H236" s="58" t="str">
        <f>CONCATENATE(H$3,": ",CONCATENATE("S[",Royal!AB147,"]"))</f>
        <v xml:space="preserve"> (Рабочий ток) Охлаждение: S[9]</v>
      </c>
      <c r="I236" s="58" t="str">
        <f>CONCATENATE(I$3,": ",CONCATENATE("N[",Royal!Z147,"]"))</f>
        <v xml:space="preserve"> (Потребляемая мощность) Охлаждение: N[1.905]</v>
      </c>
      <c r="J236" s="58" t="str">
        <f>CONCATENATE(J$3,": ",CONCATENATE("S[",Royal!AA147,"]"))</f>
        <v xml:space="preserve"> (Рабочий ток) Обогрев: S[8.1]</v>
      </c>
      <c r="K236" s="58" t="str">
        <f>CONCATENATE(K$3,": ",CONCATENATE("S[",Royal!Y147,"]"))</f>
        <v xml:space="preserve"> (Потребляемая мощность) Обогрев: S[1.738]</v>
      </c>
      <c r="L236" s="58" t="str">
        <f>CONCATENATE(L$3,": ",CONCATENATE("S[",Royal!AN147,"]"))</f>
        <v xml:space="preserve"> (Рабочий ток) Напряжение / Частота источника питания: S[220-240/50/1]</v>
      </c>
      <c r="M236" s="58" t="str">
        <f>CONCATENATE(M$3,": ",CONCATENATE("S[",Royal!AJ147,"]"))</f>
        <v xml:space="preserve"> (Рабочий ток) Хладагент: S[R32]</v>
      </c>
      <c r="N236" s="58" t="str">
        <f>CONCATENATE(N$3,": ",CONCATENATE("N[",Royal!R147,"]"))</f>
        <v xml:space="preserve"> (Рабочий ток) Количество хладагента: N[1500]</v>
      </c>
      <c r="O236" s="58" t="str">
        <f t="shared" si="11"/>
        <v xml:space="preserve"> (Рабочий ток) Объем рециркулируемого воздуха внутреннего блока: S[]</v>
      </c>
      <c r="P236" s="58" t="str">
        <f>CONCATENATE(P$3,": ",CONCATENATE("S[",Royal!L147,"]"))</f>
        <v xml:space="preserve"> (Внутренний блок) Размеры (Ш x Г x В): S[]</v>
      </c>
      <c r="Q236" s="58" t="str">
        <f>CONCATENATE(Q$3,": ",CONCATENATE("S[",Royal!M147,"]"))</f>
        <v xml:space="preserve"> (Внутренний блок) Упаковка (Ш x Г x В): S[]</v>
      </c>
      <c r="R236" s="60" t="str">
        <f t="shared" si="8"/>
        <v xml:space="preserve"> (Внутренний блок) Масса (нетто / брутто): S[]</v>
      </c>
      <c r="S236" s="58" t="str">
        <f>CONCATENATE(S$3,": ",CONCATENATE("S[",Royal!AK147,"]"))</f>
        <v xml:space="preserve"> (Внутренний блок) Уровень шума мин. / макс.: S[]</v>
      </c>
      <c r="T236" s="58" t="str">
        <f>CONCATENATE(T$3,": ",CONCATENATE("S[",Royal!W147,"]"))</f>
        <v xml:space="preserve"> (Наружный блок) Марка компрессора: S[GMCC]</v>
      </c>
      <c r="U236" s="58" t="str">
        <f>CONCATENATE(U$3,": ",CONCATENATE("S[",Royal!N147,"]"))</f>
        <v xml:space="preserve"> (Наружный блок) Размеры (Ш x Г x В): S[890 x 673 x 342]</v>
      </c>
      <c r="V236" s="58" t="str">
        <f>CONCATENATE(V$3,": ",CONCATENATE("S[",Royal!O147,"]"))</f>
        <v xml:space="preserve"> (Наружный блок) Упаковка (Ш x Г x В): S[1030 x 750 x 438]</v>
      </c>
      <c r="W236" s="58" t="str">
        <f>CONCATENATE(W$3,": ",CONCATENATE("S[",Royal!K147," / ",Royal!I147,"]"))</f>
        <v xml:space="preserve"> (Наружный блок) Масса (нетто / брутто): S[43.3 / 47.1]</v>
      </c>
      <c r="X236" s="58" t="str">
        <f>CONCATENATE(X$3,": ",CONCATENATE("N[",Royal!AL147,"]"))</f>
        <v xml:space="preserve"> (Наружный блок) Максимальный уровень шума: N[58]</v>
      </c>
      <c r="Y236" s="58" t="str">
        <f>CONCATENATE(Y$3,": ",CONCATENATE("N[",Royal!Q147,"]"))</f>
        <v xml:space="preserve"> (Соединительные трубы) Жидкостная линия : N[1/4]</v>
      </c>
      <c r="Z236" s="58" t="str">
        <f>CONCATENATE(Z$3,": ",CONCATENATE("N[",Royal!P147,"]"))</f>
        <v xml:space="preserve"> (Соединительные трубы) Газовая линия : N[3/8]</v>
      </c>
      <c r="AA236" s="58" t="str">
        <f>CONCATENATE(AA$3,": ",CONCATENATE("N[",Royal!T147,"]"))</f>
        <v xml:space="preserve"> (Соединительные трубы) Максимальная длина трубопровода: N[]</v>
      </c>
      <c r="AB236" s="58" t="str">
        <f>CONCATENATE(AB$3,": ",CONCATENATE("S[",Royal!V147,"]"))</f>
        <v xml:space="preserve"> (Соединительные трубы) Максимальный перепад высот: S[15]</v>
      </c>
      <c r="AC236" s="58" t="str">
        <f>CONCATENATE(AC$3,": ",CONCATENATE("S[",CONCATENATE("от ",Royal!AU147," до +",Royal!AV147),"]"))</f>
        <v xml:space="preserve"> (Допустимая темп. наружного воздуха) Охлаждение: S[от -15 до +50]</v>
      </c>
      <c r="AD236" s="58" t="str">
        <f>CONCATENATE(AD$3,": ",CONCATENATE("S[",CONCATENATE("от ",Royal!AR147," до +",Royal!AS147),"]"))</f>
        <v xml:space="preserve"> (Допустимая темп. наружного воздуха) Обогрев: S[от -15 до +24]</v>
      </c>
    </row>
    <row r="237" spans="1:30" s="58" customFormat="1" x14ac:dyDescent="0.25">
      <c r="A237" s="58">
        <f>Royal!B148</f>
        <v>232</v>
      </c>
      <c r="B237" s="58" t="str">
        <f>CONCATENATE(B$3,": ",CONCATENATE("E[",Royal!F148,"]"))</f>
        <v>Производитель: E[ROYAL Clima]</v>
      </c>
      <c r="C237" s="58" t="str">
        <f>CONCATENATE(C$3,": ",CONCATENATE("S[",Royal!AP148,"]"))</f>
        <v xml:space="preserve"> Тип: S[Мульти сплит система]</v>
      </c>
      <c r="D237" s="58" t="str">
        <f>CONCATENATE(D$3,": ",CONCATENATE("S[",Royal!S148,"]"))</f>
        <v xml:space="preserve"> (Сплит система) Инвертор: S[да]</v>
      </c>
      <c r="E237" s="58" t="str">
        <f>CONCATENATE(E$3,": ",CONCATENATE("N[",Royal!AM148,"]"))</f>
        <v xml:space="preserve"> (Сплит система) Холодопроизводительность: N[8.21]</v>
      </c>
      <c r="F237" s="58" t="str">
        <f>CONCATENATE(F$3,": ",CONCATENATE("N[",Royal!AG148,"]"))</f>
        <v xml:space="preserve"> (Сплит система) Теплопроизводительность: N[8.79]</v>
      </c>
      <c r="G237" s="58" t="str">
        <f>CONCATENATE(G$3,": ",CONCATENATE("N[",Royal!AO148,"]"))</f>
        <v xml:space="preserve"> (Сплит система) Площадь помещения: N[82]</v>
      </c>
      <c r="H237" s="58" t="str">
        <f>CONCATENATE(H$3,": ",CONCATENATE("S[",Royal!AB148,"]"))</f>
        <v xml:space="preserve"> (Рабочий ток) Охлаждение: S[10.9]</v>
      </c>
      <c r="I237" s="58" t="str">
        <f>CONCATENATE(I$3,": ",CONCATENATE("N[",Royal!Z148,"]"))</f>
        <v xml:space="preserve"> (Потребляемая мощность) Охлаждение: N[2.5]</v>
      </c>
      <c r="J237" s="58" t="str">
        <f>CONCATENATE(J$3,": ",CONCATENATE("S[",Royal!AA148,"]"))</f>
        <v xml:space="preserve"> (Рабочий ток) Обогрев: S[10.4]</v>
      </c>
      <c r="K237" s="58" t="str">
        <f>CONCATENATE(K$3,": ",CONCATENATE("S[",Royal!Y148,"]"))</f>
        <v xml:space="preserve"> (Потребляемая мощность) Обогрев: S[2.4]</v>
      </c>
      <c r="L237" s="58" t="str">
        <f>CONCATENATE(L$3,": ",CONCATENATE("S[",Royal!AN148,"]"))</f>
        <v xml:space="preserve"> (Рабочий ток) Напряжение / Частота источника питания: S[220-240/50/1]</v>
      </c>
      <c r="M237" s="58" t="str">
        <f>CONCATENATE(M$3,": ",CONCATENATE("S[",Royal!AJ148,"]"))</f>
        <v xml:space="preserve"> (Рабочий ток) Хладагент: S[R32]</v>
      </c>
      <c r="N237" s="58" t="str">
        <f>CONCATENATE(N$3,": ",CONCATENATE("N[",Royal!R148,"]"))</f>
        <v xml:space="preserve"> (Рабочий ток) Количество хладагента: N[2100]</v>
      </c>
      <c r="O237" s="58" t="str">
        <f t="shared" si="11"/>
        <v xml:space="preserve"> (Рабочий ток) Объем рециркулируемого воздуха внутреннего блока: S[]</v>
      </c>
      <c r="P237" s="58" t="str">
        <f>CONCATENATE(P$3,": ",CONCATENATE("S[",Royal!L148,"]"))</f>
        <v xml:space="preserve"> (Внутренний блок) Размеры (Ш x Г x В): S[]</v>
      </c>
      <c r="Q237" s="58" t="str">
        <f>CONCATENATE(Q$3,": ",CONCATENATE("S[",Royal!M148,"]"))</f>
        <v xml:space="preserve"> (Внутренний блок) Упаковка (Ш x Г x В): S[]</v>
      </c>
      <c r="R237" s="60" t="str">
        <f t="shared" si="8"/>
        <v xml:space="preserve"> (Внутренний блок) Масса (нетто / брутто): S[]</v>
      </c>
      <c r="S237" s="58" t="str">
        <f>CONCATENATE(S$3,": ",CONCATENATE("S[",Royal!AK148,"]"))</f>
        <v xml:space="preserve"> (Внутренний блок) Уровень шума мин. / макс.: S[]</v>
      </c>
      <c r="T237" s="58" t="str">
        <f>CONCATENATE(T$3,": ",CONCATENATE("S[",Royal!W148,"]"))</f>
        <v xml:space="preserve"> (Наружный блок) Марка компрессора: S[GMCC]</v>
      </c>
      <c r="U237" s="58" t="str">
        <f>CONCATENATE(U$3,": ",CONCATENATE("S[",Royal!N148,"]"))</f>
        <v xml:space="preserve"> (Наружный блок) Размеры (Ш x Г x В): S[946 x 810 x 410]</v>
      </c>
      <c r="V237" s="58" t="str">
        <f>CONCATENATE(V$3,": ",CONCATENATE("S[",Royal!O148,"]"))</f>
        <v xml:space="preserve"> (Наружный блок) Упаковка (Ш x Г x В): S[1090 x 875 x 500]</v>
      </c>
      <c r="W237" s="58" t="str">
        <f>CONCATENATE(W$3,": ",CONCATENATE("S[",Royal!K148," / ",Royal!I148,"]"))</f>
        <v xml:space="preserve"> (Наружный блок) Масса (нетто / брутто): S[62.1 / 67.7]</v>
      </c>
      <c r="X237" s="58" t="str">
        <f>CONCATENATE(X$3,": ",CONCATENATE("N[",Royal!AL148,"]"))</f>
        <v xml:space="preserve"> (Наружный блок) Максимальный уровень шума: N[61]</v>
      </c>
      <c r="Y237" s="58" t="str">
        <f>CONCATENATE(Y$3,": ",CONCATENATE("N[",Royal!Q148,"]"))</f>
        <v xml:space="preserve"> (Соединительные трубы) Жидкостная линия : N[1/4]</v>
      </c>
      <c r="Z237" s="58" t="str">
        <f>CONCATENATE(Z$3,": ",CONCATENATE("N[",Royal!P148,"]"))</f>
        <v xml:space="preserve"> (Соединительные трубы) Газовая линия : N[3/8]</v>
      </c>
      <c r="AA237" s="58" t="str">
        <f>CONCATENATE(AA$3,": ",CONCATENATE("N[",Royal!T148,"]"))</f>
        <v xml:space="preserve"> (Соединительные трубы) Максимальная длина трубопровода: N[]</v>
      </c>
      <c r="AB237" s="58" t="str">
        <f>CONCATENATE(AB$3,": ",CONCATENATE("S[",Royal!V148,"]"))</f>
        <v xml:space="preserve"> (Соединительные трубы) Максимальный перепад высот: S[15]</v>
      </c>
      <c r="AC237" s="58" t="str">
        <f>CONCATENATE(AC$3,": ",CONCATENATE("S[",CONCATENATE("от ",Royal!AU148," до +",Royal!AV148),"]"))</f>
        <v xml:space="preserve"> (Допустимая темп. наружного воздуха) Охлаждение: S[от -15 до +50]</v>
      </c>
      <c r="AD237" s="58" t="str">
        <f>CONCATENATE(AD$3,": ",CONCATENATE("S[",CONCATENATE("от ",Royal!AR148," до +",Royal!AS148),"]"))</f>
        <v xml:space="preserve"> (Допустимая темп. наружного воздуха) Обогрев: S[от -15 до +24]</v>
      </c>
    </row>
    <row r="238" spans="1:30" s="58" customFormat="1" x14ac:dyDescent="0.25">
      <c r="A238" s="58">
        <f>Royal!B149</f>
        <v>233</v>
      </c>
      <c r="B238" s="58" t="str">
        <f>CONCATENATE(B$3,": ",CONCATENATE("E[",Royal!F149,"]"))</f>
        <v>Производитель: E[ROYAL Clima]</v>
      </c>
      <c r="C238" s="58" t="str">
        <f>CONCATENATE(C$3,": ",CONCATENATE("S[",Royal!AP149,"]"))</f>
        <v xml:space="preserve"> Тип: S[Мульти сплит система]</v>
      </c>
      <c r="D238" s="58" t="str">
        <f>CONCATENATE(D$3,": ",CONCATENATE("S[",Royal!S149,"]"))</f>
        <v xml:space="preserve"> (Сплит система) Инвертор: S[да]</v>
      </c>
      <c r="E238" s="58" t="str">
        <f>CONCATENATE(E$3,": ",CONCATENATE("N[",Royal!AM149,"]"))</f>
        <v xml:space="preserve"> (Сплит система) Холодопроизводительность: N[10.55]</v>
      </c>
      <c r="F238" s="58" t="str">
        <f>CONCATENATE(F$3,": ",CONCATENATE("N[",Royal!AG149,"]"))</f>
        <v xml:space="preserve"> (Сплит система) Теплопроизводительность: N[10.55]</v>
      </c>
      <c r="G238" s="58" t="str">
        <f>CONCATENATE(G$3,": ",CONCATENATE("N[",Royal!AO149,"]"))</f>
        <v xml:space="preserve"> (Сплит система) Площадь помещения: N[106]</v>
      </c>
      <c r="H238" s="58" t="str">
        <f>CONCATENATE(H$3,": ",CONCATENATE("S[",Royal!AB149,"]"))</f>
        <v xml:space="preserve"> (Рабочий ток) Охлаждение: S[16.1]</v>
      </c>
      <c r="I238" s="58" t="str">
        <f>CONCATENATE(I$3,": ",CONCATENATE("N[",Royal!Z149,"]"))</f>
        <v xml:space="preserve"> (Потребляемая мощность) Охлаждение: N[3.517]</v>
      </c>
      <c r="J238" s="58" t="str">
        <f>CONCATENATE(J$3,": ",CONCATENATE("S[",Royal!AA149,"]"))</f>
        <v xml:space="preserve"> (Рабочий ток) Обогрев: S[13.18]</v>
      </c>
      <c r="K238" s="58" t="str">
        <f>CONCATENATE(K$3,": ",CONCATENATE("S[",Royal!Y149,"]"))</f>
        <v xml:space="preserve"> (Потребляемая мощность) Обогрев: S[2.88]</v>
      </c>
      <c r="L238" s="58" t="str">
        <f>CONCATENATE(L$3,": ",CONCATENATE("S[",Royal!AN149,"]"))</f>
        <v xml:space="preserve"> (Рабочий ток) Напряжение / Частота источника питания: S[220-240/50/1]</v>
      </c>
      <c r="M238" s="58" t="str">
        <f>CONCATENATE(M$3,": ",CONCATENATE("S[",Royal!AJ149,"]"))</f>
        <v xml:space="preserve"> (Рабочий ток) Хладагент: S[R32]</v>
      </c>
      <c r="N238" s="58" t="str">
        <f>CONCATENATE(N$3,": ",CONCATENATE("N[",Royal!R149,"]"))</f>
        <v xml:space="preserve"> (Рабочий ток) Количество хладагента: N[2100]</v>
      </c>
      <c r="O238" s="58" t="str">
        <f t="shared" si="11"/>
        <v xml:space="preserve"> (Рабочий ток) Объем рециркулируемого воздуха внутреннего блока: S[]</v>
      </c>
      <c r="P238" s="58" t="str">
        <f>CONCATENATE(P$3,": ",CONCATENATE("S[",Royal!L149,"]"))</f>
        <v xml:space="preserve"> (Внутренний блок) Размеры (Ш x Г x В): S[]</v>
      </c>
      <c r="Q238" s="58" t="str">
        <f>CONCATENATE(Q$3,": ",CONCATENATE("S[",Royal!M149,"]"))</f>
        <v xml:space="preserve"> (Внутренний блок) Упаковка (Ш x Г x В): S[]</v>
      </c>
      <c r="R238" s="60" t="str">
        <f t="shared" si="8"/>
        <v xml:space="preserve"> (Внутренний блок) Масса (нетто / брутто): S[]</v>
      </c>
      <c r="S238" s="58" t="str">
        <f>CONCATENATE(S$3,": ",CONCATENATE("S[",Royal!AK149,"]"))</f>
        <v xml:space="preserve"> (Внутренний блок) Уровень шума мин. / макс.: S[]</v>
      </c>
      <c r="T238" s="58" t="str">
        <f>CONCATENATE(T$3,": ",CONCATENATE("S[",Royal!W149,"]"))</f>
        <v xml:space="preserve"> (Наружный блок) Марка компрессора: S[GMCC]</v>
      </c>
      <c r="U238" s="58" t="str">
        <f>CONCATENATE(U$3,": ",CONCATENATE("S[",Royal!N149,"]"))</f>
        <v xml:space="preserve"> (Наружный блок) Размеры (Ш x Г x В): S[946 x 810 x 410]</v>
      </c>
      <c r="V238" s="58" t="str">
        <f>CONCATENATE(V$3,": ",CONCATENATE("S[",Royal!O149,"]"))</f>
        <v xml:space="preserve"> (Наружный блок) Упаковка (Ш x Г x В): S[1090 x 875 x 500]</v>
      </c>
      <c r="W238" s="58" t="str">
        <f>CONCATENATE(W$3,": ",CONCATENATE("S[",Royal!K149," / ",Royal!I149,"]"))</f>
        <v xml:space="preserve"> (Наружный блок) Масса (нетто / брутто): S[68.8 / 75.6]</v>
      </c>
      <c r="X238" s="58" t="str">
        <f>CONCATENATE(X$3,": ",CONCATENATE("N[",Royal!AL149,"]"))</f>
        <v xml:space="preserve"> (Наружный блок) Максимальный уровень шума: N[62]</v>
      </c>
      <c r="Y238" s="58" t="str">
        <f>CONCATENATE(Y$3,": ",CONCATENATE("N[",Royal!Q149,"]"))</f>
        <v xml:space="preserve"> (Соединительные трубы) Жидкостная линия : N[1/4]</v>
      </c>
      <c r="Z238" s="58" t="str">
        <f>CONCATENATE(Z$3,": ",CONCATENATE("N[",Royal!P149,"]"))</f>
        <v xml:space="preserve"> (Соединительные трубы) Газовая линия : N[3/8]</v>
      </c>
      <c r="AA238" s="58" t="str">
        <f>CONCATENATE(AA$3,": ",CONCATENATE("N[",Royal!T149,"]"))</f>
        <v xml:space="preserve"> (Соединительные трубы) Максимальная длина трубопровода: N[]</v>
      </c>
      <c r="AB238" s="58" t="str">
        <f>CONCATENATE(AB$3,": ",CONCATENATE("S[",Royal!V149,"]"))</f>
        <v xml:space="preserve"> (Соединительные трубы) Максимальный перепад высот: S[15]</v>
      </c>
      <c r="AC238" s="58" t="str">
        <f>CONCATENATE(AC$3,": ",CONCATENATE("S[",CONCATENATE("от ",Royal!AU149," до +",Royal!AV149),"]"))</f>
        <v xml:space="preserve"> (Допустимая темп. наружного воздуха) Охлаждение: S[от -15 до +50]</v>
      </c>
      <c r="AD238" s="58" t="str">
        <f>CONCATENATE(AD$3,": ",CONCATENATE("S[",CONCATENATE("от ",Royal!AR149," до +",Royal!AS149),"]"))</f>
        <v xml:space="preserve"> (Допустимая темп. наружного воздуха) Обогрев: S[от -15 до +24]</v>
      </c>
    </row>
    <row r="239" spans="1:30" s="58" customFormat="1" x14ac:dyDescent="0.25">
      <c r="A239" s="58">
        <f>Royal!B150</f>
        <v>234</v>
      </c>
      <c r="B239" s="58" t="str">
        <f>CONCATENATE(B$3,": ",CONCATENATE("E[",Royal!F150,"]"))</f>
        <v>Производитель: E[ROYAL Clima]</v>
      </c>
      <c r="C239" s="58" t="str">
        <f>CONCATENATE(C$3,": ",CONCATENATE("S[",Royal!AP150,"]"))</f>
        <v xml:space="preserve"> Тип: S[Мульти сплит система]</v>
      </c>
      <c r="D239" s="58" t="str">
        <f>CONCATENATE(D$3,": ",CONCATENATE("S[",Royal!S150,"]"))</f>
        <v xml:space="preserve"> (Сплит система) Инвертор: S[да]</v>
      </c>
      <c r="E239" s="58" t="str">
        <f>CONCATENATE(E$3,": ",CONCATENATE("N[",Royal!AM150,"]"))</f>
        <v xml:space="preserve"> (Сплит система) Холодопроизводительность: N[12.31]</v>
      </c>
      <c r="F239" s="58" t="str">
        <f>CONCATENATE(F$3,": ",CONCATENATE("N[",Royal!AG150,"]"))</f>
        <v xml:space="preserve"> (Сплит система) Теплопроизводительность: N[12.31]</v>
      </c>
      <c r="G239" s="58" t="str">
        <f>CONCATENATE(G$3,": ",CONCATENATE("N[",Royal!AO150,"]"))</f>
        <v xml:space="preserve"> (Сплит система) Площадь помещения: N[123]</v>
      </c>
      <c r="H239" s="58" t="str">
        <f>CONCATENATE(H$3,": ",CONCATENATE("S[",Royal!AB150,"]"))</f>
        <v xml:space="preserve"> (Рабочий ток) Охлаждение: S[17.3]</v>
      </c>
      <c r="I239" s="58" t="str">
        <f>CONCATENATE(I$3,": ",CONCATENATE("N[",Royal!Z150,"]"))</f>
        <v xml:space="preserve"> (Потребляемая мощность) Охлаждение: N[3.8]</v>
      </c>
      <c r="J239" s="58" t="str">
        <f>CONCATENATE(J$3,": ",CONCATENATE("S[",Royal!AA150,"]"))</f>
        <v xml:space="preserve"> (Рабочий ток) Обогрев: S[14.9]</v>
      </c>
      <c r="K239" s="58" t="str">
        <f>CONCATENATE(K$3,": ",CONCATENATE("S[",Royal!Y150,"]"))</f>
        <v xml:space="preserve"> (Потребляемая мощность) Обогрев: S[3.3]</v>
      </c>
      <c r="L239" s="58" t="str">
        <f>CONCATENATE(L$3,": ",CONCATENATE("S[",Royal!AN150,"]"))</f>
        <v xml:space="preserve"> (Рабочий ток) Напряжение / Частота источника питания: S[220-240/50/1]</v>
      </c>
      <c r="M239" s="58" t="str">
        <f>CONCATENATE(M$3,": ",CONCATENATE("S[",Royal!AJ150,"]"))</f>
        <v xml:space="preserve"> (Рабочий ток) Хладагент: S[R32]</v>
      </c>
      <c r="N239" s="58" t="str">
        <f>CONCATENATE(N$3,": ",CONCATENATE("N[",Royal!R150,"]"))</f>
        <v xml:space="preserve"> (Рабочий ток) Количество хладагента: N[2900]</v>
      </c>
      <c r="O239" s="58" t="str">
        <f t="shared" si="11"/>
        <v xml:space="preserve"> (Рабочий ток) Объем рециркулируемого воздуха внутреннего блока: S[]</v>
      </c>
      <c r="P239" s="58" t="str">
        <f>CONCATENATE(P$3,": ",CONCATENATE("S[",Royal!L150,"]"))</f>
        <v xml:space="preserve"> (Внутренний блок) Размеры (Ш x Г x В): S[]</v>
      </c>
      <c r="Q239" s="58" t="str">
        <f>CONCATENATE(Q$3,": ",CONCATENATE("S[",Royal!M150,"]"))</f>
        <v xml:space="preserve"> (Внутренний блок) Упаковка (Ш x Г x В): S[]</v>
      </c>
      <c r="R239" s="60" t="str">
        <f t="shared" si="8"/>
        <v xml:space="preserve"> (Внутренний блок) Масса (нетто / брутто): S[]</v>
      </c>
      <c r="S239" s="58" t="str">
        <f>CONCATENATE(S$3,": ",CONCATENATE("S[",Royal!AK150,"]"))</f>
        <v xml:space="preserve"> (Внутренний блок) Уровень шума мин. / макс.: S[]</v>
      </c>
      <c r="T239" s="58" t="str">
        <f>CONCATENATE(T$3,": ",CONCATENATE("S[",Royal!W150,"]"))</f>
        <v xml:space="preserve"> (Наружный блок) Марка компрессора: S[GMCC]</v>
      </c>
      <c r="U239" s="58" t="str">
        <f>CONCATENATE(U$3,": ",CONCATENATE("S[",Royal!N150,"]"))</f>
        <v xml:space="preserve"> (Наружный блок) Размеры (Ш x Г x В): S[946 x 810 x 410]</v>
      </c>
      <c r="V239" s="58" t="str">
        <f>CONCATENATE(V$3,": ",CONCATENATE("S[",Royal!O150,"]"))</f>
        <v xml:space="preserve"> (Наружный блок) Упаковка (Ш x Г x В): S[1090 x 875 x 500]</v>
      </c>
      <c r="W239" s="58" t="str">
        <f>CONCATENATE(W$3,": ",CONCATENATE("S[",Royal!K150," / ",Royal!I150,"]"))</f>
        <v xml:space="preserve"> (Наружный блок) Масса (нетто / брутто): S[73.3 / 79.5]</v>
      </c>
      <c r="X239" s="58" t="str">
        <f>CONCATENATE(X$3,": ",CONCATENATE("N[",Royal!AL150,"]"))</f>
        <v xml:space="preserve"> (Наружный блок) Максимальный уровень шума: N[64]</v>
      </c>
      <c r="Y239" s="58" t="str">
        <f>CONCATENATE(Y$3,": ",CONCATENATE("N[",Royal!Q150,"]"))</f>
        <v xml:space="preserve"> (Соединительные трубы) Жидкостная линия : N[1/4]</v>
      </c>
      <c r="Z239" s="58" t="str">
        <f>CONCATENATE(Z$3,": ",CONCATENATE("N[",Royal!P150,"]"))</f>
        <v xml:space="preserve"> (Соединительные трубы) Газовая линия : N[3/8]</v>
      </c>
      <c r="AA239" s="58" t="str">
        <f>CONCATENATE(AA$3,": ",CONCATENATE("N[",Royal!T150,"]"))</f>
        <v xml:space="preserve"> (Соединительные трубы) Максимальная длина трубопровода: N[]</v>
      </c>
      <c r="AB239" s="58" t="str">
        <f>CONCATENATE(AB$3,": ",CONCATENATE("S[",Royal!V150,"]"))</f>
        <v xml:space="preserve"> (Соединительные трубы) Максимальный перепад высот: S[15]</v>
      </c>
      <c r="AC239" s="58" t="str">
        <f>CONCATENATE(AC$3,": ",CONCATENATE("S[",CONCATENATE("от ",Royal!AU150," до +",Royal!AV150),"]"))</f>
        <v xml:space="preserve"> (Допустимая темп. наружного воздуха) Охлаждение: S[от -15 до +50]</v>
      </c>
      <c r="AD239" s="58" t="str">
        <f>CONCATENATE(AD$3,": ",CONCATENATE("S[",CONCATENATE("от ",Royal!AR150," до +",Royal!AS150),"]"))</f>
        <v xml:space="preserve"> (Допустимая темп. наружного воздуха) Обогрев: S[от -15 до +24]</v>
      </c>
    </row>
    <row r="240" spans="1:30" s="58" customFormat="1" x14ac:dyDescent="0.25">
      <c r="A240" s="58">
        <f>Royal!B151</f>
        <v>235</v>
      </c>
      <c r="B240" s="58" t="str">
        <f>CONCATENATE(B$3,": ",CONCATENATE("E[",Royal!F151,"]"))</f>
        <v>Производитель: E[ROYAL Clima]</v>
      </c>
      <c r="C240" s="58" t="str">
        <f>CONCATENATE(C$3,": ",CONCATENATE("S[",Royal!AP151,"]"))</f>
        <v xml:space="preserve"> Тип: S[Канальные]</v>
      </c>
      <c r="D240" s="58" t="str">
        <f>CONCATENATE(D$3,": ",CONCATENATE("S[",Royal!S151,"]"))</f>
        <v xml:space="preserve"> (Сплит система) Инвертор: S[да]</v>
      </c>
      <c r="E240" s="58" t="str">
        <f>CONCATENATE(E$3,": ",CONCATENATE("N[",Royal!AM151,"]"))</f>
        <v xml:space="preserve"> (Сплит система) Холодопроизводительность: N[2.64]</v>
      </c>
      <c r="F240" s="58" t="str">
        <f>CONCATENATE(F$3,": ",CONCATENATE("N[",Royal!AG151,"]"))</f>
        <v xml:space="preserve"> (Сплит система) Теплопроизводительность: N[2.93]</v>
      </c>
      <c r="G240" s="58" t="str">
        <f>CONCATENATE(G$3,": ",CONCATENATE("N[",Royal!AO151,"]"))</f>
        <v xml:space="preserve"> (Сплит система) Площадь помещения: N[26]</v>
      </c>
      <c r="H240" s="58" t="str">
        <f>CONCATENATE(H$3,": ",CONCATENATE("S[",Royal!AB151,"]"))</f>
        <v xml:space="preserve"> (Рабочий ток) Охлаждение: S[1.1]</v>
      </c>
      <c r="I240" s="58" t="str">
        <f>CONCATENATE(I$3,": ",CONCATENATE("N[",Royal!Z151,"]"))</f>
        <v xml:space="preserve"> (Потребляемая мощность) Охлаждение: N[0.18]</v>
      </c>
      <c r="J240" s="58" t="str">
        <f>CONCATENATE(J$3,": ",CONCATENATE("S[",Royal!AA151,"]"))</f>
        <v xml:space="preserve"> (Рабочий ток) Обогрев: S[1.1]</v>
      </c>
      <c r="K240" s="58" t="str">
        <f>CONCATENATE(K$3,": ",CONCATENATE("S[",Royal!Y151,"]"))</f>
        <v xml:space="preserve"> (Потребляемая мощность) Обогрев: S[0.18]</v>
      </c>
      <c r="L240" s="58" t="str">
        <f>CONCATENATE(L$3,": ",CONCATENATE("S[",Royal!AN151,"]"))</f>
        <v xml:space="preserve"> (Рабочий ток) Напряжение / Частота источника питания: S[220-240/50/1]</v>
      </c>
      <c r="M240" s="58" t="str">
        <f>CONCATENATE(M$3,": ",CONCATENATE("S[",Royal!AJ151,"]"))</f>
        <v xml:space="preserve"> (Рабочий ток) Хладагент: S[R32*]</v>
      </c>
      <c r="N240" s="58" t="str">
        <f>CONCATENATE(N$3,": ",CONCATENATE("N[",Royal!R151,"]"))</f>
        <v xml:space="preserve"> (Рабочий ток) Количество хладагента: N[]</v>
      </c>
      <c r="O240" s="58" t="str">
        <f t="shared" si="11"/>
        <v xml:space="preserve"> (Рабочий ток) Объем рециркулируемого воздуха внутреннего блока: S[]</v>
      </c>
      <c r="P240" s="58" t="str">
        <f>CONCATENATE(P$3,": ",CONCATENATE("S[",Royal!L151,"]"))</f>
        <v xml:space="preserve"> (Внутренний блок) Размеры (Ш x Г x В): S[700 x 200 x 450]</v>
      </c>
      <c r="Q240" s="58" t="str">
        <f>CONCATENATE(Q$3,": ",CONCATENATE("S[",Royal!M151,"]"))</f>
        <v xml:space="preserve"> (Внутренний блок) Упаковка (Ш x Г x В): S[860 x 275 x 540]</v>
      </c>
      <c r="R240" s="58" t="str">
        <f>CONCATENATE(R$3,": ",CONCATENATE("S[",Royal!J151," / ",Royal!H151,"]"))</f>
        <v xml:space="preserve"> (Внутренний блок) Масса (нетто / брутто): S[18 / 22]</v>
      </c>
      <c r="S240" s="58" t="str">
        <f>CONCATENATE(S$3,": ",CONCATENATE("S[",Royal!AK151,"]"))</f>
        <v xml:space="preserve"> (Внутренний блок) Уровень шума мин. / макс.: S[27.5/34.5/40]</v>
      </c>
      <c r="T240" s="58" t="str">
        <f>CONCATENATE(T$3,": ",CONCATENATE("S[",Royal!W151,"]"))</f>
        <v xml:space="preserve"> (Наружный блок) Марка компрессора: S[]</v>
      </c>
      <c r="U240" s="58" t="str">
        <f>CONCATENATE(U$3,": ",CONCATENATE("S[",Royal!N151,"]"))</f>
        <v xml:space="preserve"> (Наружный блок) Размеры (Ш x Г x В): S[]</v>
      </c>
      <c r="V240" s="58" t="str">
        <f>CONCATENATE(V$3,": ",CONCATENATE("S[",Royal!O151,"]"))</f>
        <v xml:space="preserve"> (Наружный блок) Упаковка (Ш x Г x В): S[]</v>
      </c>
      <c r="W240" s="60" t="str">
        <f t="shared" ref="W240:W252" si="12">CONCATENATE(W$3,": ",CONCATENATE("S[]"))</f>
        <v xml:space="preserve"> (Наружный блок) Масса (нетто / брутто): S[]</v>
      </c>
      <c r="X240" s="58" t="str">
        <f>CONCATENATE(X$3,": ",CONCATENATE("N[",Royal!AL151,"]"))</f>
        <v xml:space="preserve"> (Наружный блок) Максимальный уровень шума: N[]</v>
      </c>
      <c r="Y240" s="58" t="str">
        <f>CONCATENATE(Y$3,": ",CONCATENATE("N[",Royal!Q151,"]"))</f>
        <v xml:space="preserve"> (Соединительные трубы) Жидкостная линия : N[6.35]</v>
      </c>
      <c r="Z240" s="58" t="str">
        <f>CONCATENATE(Z$3,": ",CONCATENATE("N[",Royal!P151,"]"))</f>
        <v xml:space="preserve"> (Соединительные трубы) Газовая линия : N[9.53]</v>
      </c>
      <c r="AA240" s="58" t="str">
        <f>CONCATENATE(AA$3,": ",CONCATENATE("N[",Royal!T151,"]"))</f>
        <v xml:space="preserve"> (Соединительные трубы) Максимальная длина трубопровода: N[]</v>
      </c>
      <c r="AB240" s="58" t="str">
        <f>CONCATENATE(AB$3,": ",CONCATENATE("S[",Royal!V151,"]"))</f>
        <v xml:space="preserve"> (Соединительные трубы) Максимальный перепад высот: S[]</v>
      </c>
      <c r="AC240" s="60" t="str">
        <f t="shared" ref="AC240:AD252" si="13">CONCATENATE(AC$3,": ",CONCATENATE("S[]"))</f>
        <v xml:space="preserve"> (Допустимая темп. наружного воздуха) Охлаждение: S[]</v>
      </c>
      <c r="AD240" s="60" t="str">
        <f t="shared" si="13"/>
        <v xml:space="preserve"> (Допустимая темп. наружного воздуха) Обогрев: S[]</v>
      </c>
    </row>
    <row r="241" spans="1:32" s="58" customFormat="1" x14ac:dyDescent="0.25">
      <c r="A241" s="58">
        <f>Royal!B152</f>
        <v>236</v>
      </c>
      <c r="B241" s="58" t="str">
        <f>CONCATENATE(B$3,": ",CONCATENATE("E[",Royal!F152,"]"))</f>
        <v>Производитель: E[ROYAL Clima]</v>
      </c>
      <c r="C241" s="58" t="str">
        <f>CONCATENATE(C$3,": ",CONCATENATE("S[",Royal!AP152,"]"))</f>
        <v xml:space="preserve"> Тип: S[Канальные]</v>
      </c>
      <c r="D241" s="58" t="str">
        <f>CONCATENATE(D$3,": ",CONCATENATE("S[",Royal!S152,"]"))</f>
        <v xml:space="preserve"> (Сплит система) Инвертор: S[да]</v>
      </c>
      <c r="E241" s="58" t="str">
        <f>CONCATENATE(E$3,": ",CONCATENATE("N[",Royal!AM152,"]"))</f>
        <v xml:space="preserve"> (Сплит система) Холодопроизводительность: N[3.52]</v>
      </c>
      <c r="F241" s="58" t="str">
        <f>CONCATENATE(F$3,": ",CONCATENATE("N[",Royal!AG152,"]"))</f>
        <v xml:space="preserve"> (Сплит система) Теплопроизводительность: N[3.81]</v>
      </c>
      <c r="G241" s="58" t="str">
        <f>CONCATENATE(G$3,": ",CONCATENATE("N[",Royal!AO152,"]"))</f>
        <v xml:space="preserve"> (Сплит система) Площадь помещения: N[35]</v>
      </c>
      <c r="H241" s="58" t="str">
        <f>CONCATENATE(H$3,": ",CONCATENATE("S[",Royal!AB152,"]"))</f>
        <v xml:space="preserve"> (Рабочий ток) Охлаждение: S[1.1]</v>
      </c>
      <c r="I241" s="58" t="str">
        <f>CONCATENATE(I$3,": ",CONCATENATE("N[",Royal!Z152,"]"))</f>
        <v xml:space="preserve"> (Потребляемая мощность) Охлаждение: N[0.185]</v>
      </c>
      <c r="J241" s="58" t="str">
        <f>CONCATENATE(J$3,": ",CONCATENATE("S[",Royal!AA152,"]"))</f>
        <v xml:space="preserve"> (Рабочий ток) Обогрев: S[1.1]</v>
      </c>
      <c r="K241" s="58" t="str">
        <f>CONCATENATE(K$3,": ",CONCATENATE("S[",Royal!Y152,"]"))</f>
        <v xml:space="preserve"> (Потребляемая мощность) Обогрев: S[0.185]</v>
      </c>
      <c r="L241" s="58" t="str">
        <f>CONCATENATE(L$3,": ",CONCATENATE("S[",Royal!AN152,"]"))</f>
        <v xml:space="preserve"> (Рабочий ток) Напряжение / Частота источника питания: S[220-240/50/1]</v>
      </c>
      <c r="M241" s="58" t="str">
        <f>CONCATENATE(M$3,": ",CONCATENATE("S[",Royal!AJ152,"]"))</f>
        <v xml:space="preserve"> (Рабочий ток) Хладагент: S[R32*]</v>
      </c>
      <c r="N241" s="58" t="str">
        <f>CONCATENATE(N$3,": ",CONCATENATE("N[",Royal!R152,"]"))</f>
        <v xml:space="preserve"> (Рабочий ток) Количество хладагента: N[]</v>
      </c>
      <c r="O241" s="58" t="str">
        <f t="shared" si="11"/>
        <v xml:space="preserve"> (Рабочий ток) Объем рециркулируемого воздуха внутреннего блока: S[]</v>
      </c>
      <c r="P241" s="58" t="str">
        <f>CONCATENATE(P$3,": ",CONCATENATE("S[",Royal!L152,"]"))</f>
        <v xml:space="preserve"> (Внутренний блок) Размеры (Ш x Г x В): S[700 x 200 x 450]</v>
      </c>
      <c r="Q241" s="58" t="str">
        <f>CONCATENATE(Q$3,": ",CONCATENATE("S[",Royal!M152,"]"))</f>
        <v xml:space="preserve"> (Внутренний блок) Упаковка (Ш x Г x В): S[860 x 285 x 540]</v>
      </c>
      <c r="R241" s="58" t="str">
        <f>CONCATENATE(R$3,": ",CONCATENATE("S[",Royal!J152," / ",Royal!H152,"]"))</f>
        <v xml:space="preserve"> (Внутренний блок) Масса (нетто / брутто): S[17.8 / 21.5]</v>
      </c>
      <c r="S241" s="58" t="str">
        <f>CONCATENATE(S$3,": ",CONCATENATE("S[",Royal!AK152,"]"))</f>
        <v xml:space="preserve"> (Внутренний блок) Уровень шума мин. / макс.: S[30/32/34.5]</v>
      </c>
      <c r="T241" s="58" t="str">
        <f>CONCATENATE(T$3,": ",CONCATENATE("S[",Royal!W152,"]"))</f>
        <v xml:space="preserve"> (Наружный блок) Марка компрессора: S[]</v>
      </c>
      <c r="U241" s="58" t="str">
        <f>CONCATENATE(U$3,": ",CONCATENATE("S[",Royal!N152,"]"))</f>
        <v xml:space="preserve"> (Наружный блок) Размеры (Ш x Г x В): S[]</v>
      </c>
      <c r="V241" s="58" t="str">
        <f>CONCATENATE(V$3,": ",CONCATENATE("S[",Royal!O152,"]"))</f>
        <v xml:space="preserve"> (Наружный блок) Упаковка (Ш x Г x В): S[]</v>
      </c>
      <c r="W241" s="60" t="str">
        <f t="shared" si="12"/>
        <v xml:space="preserve"> (Наружный блок) Масса (нетто / брутто): S[]</v>
      </c>
      <c r="X241" s="58" t="str">
        <f>CONCATENATE(X$3,": ",CONCATENATE("N[",Royal!AL152,"]"))</f>
        <v xml:space="preserve"> (Наружный блок) Максимальный уровень шума: N[]</v>
      </c>
      <c r="Y241" s="58" t="str">
        <f>CONCATENATE(Y$3,": ",CONCATENATE("N[",Royal!Q152,"]"))</f>
        <v xml:space="preserve"> (Соединительные трубы) Жидкостная линия : N[6.35]</v>
      </c>
      <c r="Z241" s="58" t="str">
        <f>CONCATENATE(Z$3,": ",CONCATENATE("N[",Royal!P152,"]"))</f>
        <v xml:space="preserve"> (Соединительные трубы) Газовая линия : N[9.53]</v>
      </c>
      <c r="AA241" s="58" t="str">
        <f>CONCATENATE(AA$3,": ",CONCATENATE("N[",Royal!T152,"]"))</f>
        <v xml:space="preserve"> (Соединительные трубы) Максимальная длина трубопровода: N[]</v>
      </c>
      <c r="AB241" s="58" t="str">
        <f>CONCATENATE(AB$3,": ",CONCATENATE("S[",Royal!V152,"]"))</f>
        <v xml:space="preserve"> (Соединительные трубы) Максимальный перепад высот: S[]</v>
      </c>
      <c r="AC241" s="60" t="str">
        <f t="shared" si="13"/>
        <v xml:space="preserve"> (Допустимая темп. наружного воздуха) Охлаждение: S[]</v>
      </c>
      <c r="AD241" s="60" t="str">
        <f t="shared" si="13"/>
        <v xml:space="preserve"> (Допустимая темп. наружного воздуха) Обогрев: S[]</v>
      </c>
    </row>
    <row r="242" spans="1:32" s="58" customFormat="1" x14ac:dyDescent="0.25">
      <c r="A242" s="58">
        <f>Royal!B153</f>
        <v>237</v>
      </c>
      <c r="B242" s="58" t="str">
        <f>CONCATENATE(B$3,": ",CONCATENATE("E[",Royal!F153,"]"))</f>
        <v>Производитель: E[ROYAL Clima]</v>
      </c>
      <c r="C242" s="58" t="str">
        <f>CONCATENATE(C$3,": ",CONCATENATE("S[",Royal!AP153,"]"))</f>
        <v xml:space="preserve"> Тип: S[Канальные]</v>
      </c>
      <c r="D242" s="58" t="str">
        <f>CONCATENATE(D$3,": ",CONCATENATE("S[",Royal!S153,"]"))</f>
        <v xml:space="preserve"> (Сплит система) Инвертор: S[да]</v>
      </c>
      <c r="E242" s="58" t="str">
        <f>CONCATENATE(E$3,": ",CONCATENATE("N[",Royal!AM153,"]"))</f>
        <v xml:space="preserve"> (Сплит система) Холодопроизводительность: N[5.28]</v>
      </c>
      <c r="F242" s="58" t="str">
        <f>CONCATENATE(F$3,": ",CONCATENATE("N[",Royal!AG153,"]"))</f>
        <v xml:space="preserve"> (Сплит система) Теплопроизводительность: N[5.57]</v>
      </c>
      <c r="G242" s="58" t="str">
        <f>CONCATENATE(G$3,": ",CONCATENATE("N[",Royal!AO153,"]"))</f>
        <v xml:space="preserve"> (Сплит система) Площадь помещения: N[53]</v>
      </c>
      <c r="H242" s="58" t="str">
        <f>CONCATENATE(H$3,": ",CONCATENATE("S[",Royal!AB153,"]"))</f>
        <v xml:space="preserve"> (Рабочий ток) Охлаждение: S[1.3]</v>
      </c>
      <c r="I242" s="58" t="str">
        <f>CONCATENATE(I$3,": ",CONCATENATE("N[",Royal!Z153,"]"))</f>
        <v xml:space="preserve"> (Потребляемая мощность) Охлаждение: N[0.2]</v>
      </c>
      <c r="J242" s="58" t="str">
        <f>CONCATENATE(J$3,": ",CONCATENATE("S[",Royal!AA153,"]"))</f>
        <v xml:space="preserve"> (Рабочий ток) Обогрев: S[1.3]</v>
      </c>
      <c r="K242" s="58" t="str">
        <f>CONCATENATE(K$3,": ",CONCATENATE("S[",Royal!Y153,"]"))</f>
        <v xml:space="preserve"> (Потребляемая мощность) Обогрев: S[0.2]</v>
      </c>
      <c r="L242" s="58" t="str">
        <f>CONCATENATE(L$3,": ",CONCATENATE("S[",Royal!AN153,"]"))</f>
        <v xml:space="preserve"> (Рабочий ток) Напряжение / Частота источника питания: S[220-240/50/1]</v>
      </c>
      <c r="M242" s="58" t="str">
        <f>CONCATENATE(M$3,": ",CONCATENATE("S[",Royal!AJ153,"]"))</f>
        <v xml:space="preserve"> (Рабочий ток) Хладагент: S[R32*]</v>
      </c>
      <c r="N242" s="58" t="str">
        <f>CONCATENATE(N$3,": ",CONCATENATE("N[",Royal!R153,"]"))</f>
        <v xml:space="preserve"> (Рабочий ток) Количество хладагента: N[]</v>
      </c>
      <c r="O242" s="58" t="str">
        <f t="shared" si="11"/>
        <v xml:space="preserve"> (Рабочий ток) Объем рециркулируемого воздуха внутреннего блока: S[]</v>
      </c>
      <c r="P242" s="58" t="str">
        <f>CONCATENATE(P$3,": ",CONCATENATE("S[",Royal!L153,"]"))</f>
        <v xml:space="preserve"> (Внутренний блок) Размеры (Ш x Г x В): S[880 x 210 x 674]</v>
      </c>
      <c r="Q242" s="58" t="str">
        <f>CONCATENATE(Q$3,": ",CONCATENATE("S[",Royal!M153,"]"))</f>
        <v xml:space="preserve"> (Внутренний блок) Упаковка (Ш x Г x В): S[1070 x 280 x 275]</v>
      </c>
      <c r="R242" s="58" t="str">
        <f>CONCATENATE(R$3,": ",CONCATENATE("S[",Royal!J153," / ",Royal!H153,"]"))</f>
        <v xml:space="preserve"> (Внутренний блок) Масса (нетто / брутто): S[24.4 / 29.6]</v>
      </c>
      <c r="S242" s="58" t="str">
        <f>CONCATENATE(S$3,": ",CONCATENATE("S[",Royal!AK153,"]"))</f>
        <v xml:space="preserve"> (Внутренний блок) Уровень шума мин. / макс.: S[35/39/42]</v>
      </c>
      <c r="T242" s="58" t="str">
        <f>CONCATENATE(T$3,": ",CONCATENATE("S[",Royal!W153,"]"))</f>
        <v xml:space="preserve"> (Наружный блок) Марка компрессора: S[]</v>
      </c>
      <c r="U242" s="58" t="str">
        <f>CONCATENATE(U$3,": ",CONCATENATE("S[",Royal!N153,"]"))</f>
        <v xml:space="preserve"> (Наружный блок) Размеры (Ш x Г x В): S[]</v>
      </c>
      <c r="V242" s="58" t="str">
        <f>CONCATENATE(V$3,": ",CONCATENATE("S[",Royal!O153,"]"))</f>
        <v xml:space="preserve"> (Наружный блок) Упаковка (Ш x Г x В): S[]</v>
      </c>
      <c r="W242" s="60" t="str">
        <f t="shared" si="12"/>
        <v xml:space="preserve"> (Наружный блок) Масса (нетто / брутто): S[]</v>
      </c>
      <c r="X242" s="58" t="str">
        <f>CONCATENATE(X$3,": ",CONCATENATE("N[",Royal!AL153,"]"))</f>
        <v xml:space="preserve"> (Наружный блок) Максимальный уровень шума: N[]</v>
      </c>
      <c r="Y242" s="58" t="str">
        <f>CONCATENATE(Y$3,": ",CONCATENATE("N[",Royal!Q153,"]"))</f>
        <v xml:space="preserve"> (Соединительные трубы) Жидкостная линия : N[6.35]</v>
      </c>
      <c r="Z242" s="58" t="str">
        <f>CONCATENATE(Z$3,": ",CONCATENATE("N[",Royal!P153,"]"))</f>
        <v xml:space="preserve"> (Соединительные трубы) Газовая линия : N[12.7]</v>
      </c>
      <c r="AA242" s="58" t="str">
        <f>CONCATENATE(AA$3,": ",CONCATENATE("N[",Royal!T153,"]"))</f>
        <v xml:space="preserve"> (Соединительные трубы) Максимальная длина трубопровода: N[]</v>
      </c>
      <c r="AB242" s="58" t="str">
        <f>CONCATENATE(AB$3,": ",CONCATENATE("S[",Royal!V153,"]"))</f>
        <v xml:space="preserve"> (Соединительные трубы) Максимальный перепад высот: S[]</v>
      </c>
      <c r="AC242" s="60" t="str">
        <f t="shared" si="13"/>
        <v xml:space="preserve"> (Допустимая темп. наружного воздуха) Охлаждение: S[]</v>
      </c>
      <c r="AD242" s="60" t="str">
        <f t="shared" si="13"/>
        <v xml:space="preserve"> (Допустимая темп. наружного воздуха) Обогрев: S[]</v>
      </c>
    </row>
    <row r="243" spans="1:32" s="58" customFormat="1" x14ac:dyDescent="0.25">
      <c r="A243" s="58">
        <f>Royal!B154</f>
        <v>238</v>
      </c>
      <c r="B243" s="58" t="str">
        <f>CONCATENATE(B$3,": ",CONCATENATE("E[",Royal!F154,"]"))</f>
        <v>Производитель: E[ROYAL Clima]</v>
      </c>
      <c r="C243" s="58" t="str">
        <f>CONCATENATE(C$3,": ",CONCATENATE("S[",Royal!AP154,"]"))</f>
        <v xml:space="preserve"> Тип: S[Кассетные]</v>
      </c>
      <c r="D243" s="58" t="str">
        <f>CONCATENATE(D$3,": ",CONCATENATE("S[",Royal!S154,"]"))</f>
        <v xml:space="preserve"> (Сплит система) Инвертор: S[да]</v>
      </c>
      <c r="E243" s="58" t="str">
        <f>CONCATENATE(E$3,": ",CONCATENATE("N[",Royal!AM154,"]"))</f>
        <v xml:space="preserve"> (Сплит система) Холодопроизводительность: N[3.52]</v>
      </c>
      <c r="F243" s="58" t="str">
        <f>CONCATENATE(F$3,": ",CONCATENATE("N[",Royal!AG154,"]"))</f>
        <v xml:space="preserve"> (Сплит система) Теплопроизводительность: N[4.1]</v>
      </c>
      <c r="G243" s="58" t="str">
        <f>CONCATENATE(G$3,": ",CONCATENATE("N[",Royal!AO154,"]"))</f>
        <v xml:space="preserve"> (Сплит система) Площадь помещения: N[35]</v>
      </c>
      <c r="H243" s="58" t="str">
        <f>CONCATENATE(H$3,": ",CONCATENATE("S[",Royal!AB154,"]"))</f>
        <v xml:space="preserve"> (Рабочий ток) Охлаждение: S[0.18]</v>
      </c>
      <c r="I243" s="58" t="str">
        <f>CONCATENATE(I$3,": ",CONCATENATE("N[",Royal!Z154,"]"))</f>
        <v xml:space="preserve"> (Потребляемая мощность) Охлаждение: N[0.04]</v>
      </c>
      <c r="J243" s="58" t="str">
        <f>CONCATENATE(J$3,": ",CONCATENATE("S[",Royal!AA154,"]"))</f>
        <v xml:space="preserve"> (Рабочий ток) Обогрев: S[0.18]</v>
      </c>
      <c r="K243" s="58" t="str">
        <f>CONCATENATE(K$3,": ",CONCATENATE("S[",Royal!Y154,"]"))</f>
        <v xml:space="preserve"> (Потребляемая мощность) Обогрев: S[0.04]</v>
      </c>
      <c r="L243" s="58" t="str">
        <f>CONCATENATE(L$3,": ",CONCATENATE("S[",Royal!AN154,"]"))</f>
        <v xml:space="preserve"> (Рабочий ток) Напряжение / Частота источника питания: S[220-240/50/1]</v>
      </c>
      <c r="M243" s="58" t="str">
        <f>CONCATENATE(M$3,": ",CONCATENATE("S[",Royal!AJ154,"]"))</f>
        <v xml:space="preserve"> (Рабочий ток) Хладагент: S[R32]</v>
      </c>
      <c r="N243" s="58" t="str">
        <f>CONCATENATE(N$3,": ",CONCATENATE("N[",Royal!R154,"]"))</f>
        <v xml:space="preserve"> (Рабочий ток) Количество хладагента: N[]</v>
      </c>
      <c r="O243" s="58" t="str">
        <f t="shared" si="11"/>
        <v xml:space="preserve"> (Рабочий ток) Объем рециркулируемого воздуха внутреннего блока: S[]</v>
      </c>
      <c r="P243" s="58" t="str">
        <f>CONCATENATE(P$3,": ",CONCATENATE("S[",Royal!L154,"]"))</f>
        <v xml:space="preserve"> (Внутренний блок) Размеры (Ш x Г x В): S[570 x 260 x 570]</v>
      </c>
      <c r="Q243" s="58" t="str">
        <f>CONCATENATE(Q$3,": ",CONCATENATE("S[",Royal!M154,"]"))</f>
        <v xml:space="preserve"> (Внутренний блок) Упаковка (Ш x Г x В): S[670 x 325 x 670]</v>
      </c>
      <c r="R243" s="58" t="str">
        <f>CONCATENATE(R$3,": ",CONCATENATE("S[",Royal!J154," / ",Royal!H154,"]"))</f>
        <v xml:space="preserve"> (Внутренний блок) Масса (нетто / брутто): S[16.3 / 19.5]</v>
      </c>
      <c r="S243" s="58" t="str">
        <f>CONCATENATE(S$3,": ",CONCATENATE("S[",Royal!AK154,"]"))</f>
        <v xml:space="preserve"> (Внутренний блок) Уровень шума мин. / макс.: S[34.5/37.5/42]</v>
      </c>
      <c r="T243" s="58" t="str">
        <f>CONCATENATE(T$3,": ",CONCATENATE("S[",Royal!W154,"]"))</f>
        <v xml:space="preserve"> (Наружный блок) Марка компрессора: S[]</v>
      </c>
      <c r="U243" s="58" t="str">
        <f>CONCATENATE(U$3,": ",CONCATENATE("S[",Royal!N154,"]"))</f>
        <v xml:space="preserve"> (Наружный блок) Размеры (Ш x Г x В): S[]</v>
      </c>
      <c r="V243" s="58" t="str">
        <f>CONCATENATE(V$3,": ",CONCATENATE("S[",Royal!O154,"]"))</f>
        <v xml:space="preserve"> (Наружный блок) Упаковка (Ш x Г x В): S[]</v>
      </c>
      <c r="W243" s="60" t="str">
        <f t="shared" si="12"/>
        <v xml:space="preserve"> (Наружный блок) Масса (нетто / брутто): S[]</v>
      </c>
      <c r="X243" s="58" t="str">
        <f>CONCATENATE(X$3,": ",CONCATENATE("N[",Royal!AL154,"]"))</f>
        <v xml:space="preserve"> (Наружный блок) Максимальный уровень шума: N[]</v>
      </c>
      <c r="Y243" s="58" t="str">
        <f>CONCATENATE(Y$3,": ",CONCATENATE("N[",Royal!Q154,"]"))</f>
        <v xml:space="preserve"> (Соединительные трубы) Жидкостная линия : N[6.35]</v>
      </c>
      <c r="Z243" s="58" t="str">
        <f>CONCATENATE(Z$3,": ",CONCATENATE("N[",Royal!P154,"]"))</f>
        <v xml:space="preserve"> (Соединительные трубы) Газовая линия : N[9.53]</v>
      </c>
      <c r="AA243" s="58" t="str">
        <f>CONCATENATE(AA$3,": ",CONCATENATE("N[",Royal!T154,"]"))</f>
        <v xml:space="preserve"> (Соединительные трубы) Максимальная длина трубопровода: N[]</v>
      </c>
      <c r="AB243" s="58" t="str">
        <f>CONCATENATE(AB$3,": ",CONCATENATE("S[",Royal!V154,"]"))</f>
        <v xml:space="preserve"> (Соединительные трубы) Максимальный перепад высот: S[]</v>
      </c>
      <c r="AC243" s="60" t="str">
        <f t="shared" si="13"/>
        <v xml:space="preserve"> (Допустимая темп. наружного воздуха) Охлаждение: S[]</v>
      </c>
      <c r="AD243" s="60" t="str">
        <f t="shared" si="13"/>
        <v xml:space="preserve"> (Допустимая темп. наружного воздуха) Обогрев: S[]</v>
      </c>
    </row>
    <row r="244" spans="1:32" s="58" customFormat="1" x14ac:dyDescent="0.25">
      <c r="A244" s="58">
        <f>Royal!B155</f>
        <v>239</v>
      </c>
      <c r="B244" s="58" t="str">
        <f>CONCATENATE(B$3,": ",CONCATENATE("E[",Royal!F155,"]"))</f>
        <v>Производитель: E[ROYAL Clima]</v>
      </c>
      <c r="C244" s="58" t="str">
        <f>CONCATENATE(C$3,": ",CONCATENATE("S[",Royal!AP155,"]"))</f>
        <v xml:space="preserve"> Тип: S[Кассетные]</v>
      </c>
      <c r="D244" s="58" t="str">
        <f>CONCATENATE(D$3,": ",CONCATENATE("S[",Royal!S155,"]"))</f>
        <v xml:space="preserve"> (Сплит система) Инвертор: S[да]</v>
      </c>
      <c r="E244" s="58" t="str">
        <f>CONCATENATE(E$3,": ",CONCATENATE("N[",Royal!AM155,"]"))</f>
        <v xml:space="preserve"> (Сплит система) Холодопроизводительность: N[5.28]</v>
      </c>
      <c r="F244" s="58" t="str">
        <f>CONCATENATE(F$3,": ",CONCATENATE("N[",Royal!AG155,"]"))</f>
        <v xml:space="preserve"> (Сплит система) Теплопроизводительность: N[5.42]</v>
      </c>
      <c r="G244" s="58" t="str">
        <f>CONCATENATE(G$3,": ",CONCATENATE("N[",Royal!AO155,"]"))</f>
        <v xml:space="preserve"> (Сплит система) Площадь помещения: N[53]</v>
      </c>
      <c r="H244" s="58" t="str">
        <f>CONCATENATE(H$3,": ",CONCATENATE("S[",Royal!AB155,"]"))</f>
        <v xml:space="preserve"> (Рабочий ток) Охлаждение: S[0.44]</v>
      </c>
      <c r="I244" s="58" t="str">
        <f>CONCATENATE(I$3,": ",CONCATENATE("N[",Royal!Z155,"]"))</f>
        <v xml:space="preserve"> (Потребляемая мощность) Охлаждение: N[0.102]</v>
      </c>
      <c r="J244" s="58" t="str">
        <f>CONCATENATE(J$3,": ",CONCATENATE("S[",Royal!AA155,"]"))</f>
        <v xml:space="preserve"> (Рабочий ток) Обогрев: S[0.44]</v>
      </c>
      <c r="K244" s="58" t="str">
        <f>CONCATENATE(K$3,": ",CONCATENATE("S[",Royal!Y155,"]"))</f>
        <v xml:space="preserve"> (Потребляемая мощность) Обогрев: S[0.102]</v>
      </c>
      <c r="L244" s="58" t="str">
        <f>CONCATENATE(L$3,": ",CONCATENATE("S[",Royal!AN155,"]"))</f>
        <v xml:space="preserve"> (Рабочий ток) Напряжение / Частота источника питания: S[220-240/50/1]</v>
      </c>
      <c r="M244" s="58" t="str">
        <f>CONCATENATE(M$3,": ",CONCATENATE("S[",Royal!AJ155,"]"))</f>
        <v xml:space="preserve"> (Рабочий ток) Хладагент: S[R32]</v>
      </c>
      <c r="N244" s="58" t="str">
        <f>CONCATENATE(N$3,": ",CONCATENATE("N[",Royal!R155,"]"))</f>
        <v xml:space="preserve"> (Рабочий ток) Количество хладагента: N[]</v>
      </c>
      <c r="O244" s="58" t="str">
        <f t="shared" si="11"/>
        <v xml:space="preserve"> (Рабочий ток) Объем рециркулируемого воздуха внутреннего блока: S[]</v>
      </c>
      <c r="P244" s="58" t="str">
        <f>CONCATENATE(P$3,": ",CONCATENATE("S[",Royal!L155,"]"))</f>
        <v xml:space="preserve"> (Внутренний блок) Размеры (Ш x Г x В): S[570 x 260 x 570]</v>
      </c>
      <c r="Q244" s="58" t="str">
        <f>CONCATENATE(Q$3,": ",CONCATENATE("S[",Royal!M155,"]"))</f>
        <v xml:space="preserve"> (Внутренний блок) Упаковка (Ш x Г x В): S[640 x 295 x 675]</v>
      </c>
      <c r="R244" s="58" t="str">
        <f>CONCATENATE(R$3,": ",CONCATENATE("S[",Royal!J155," / ",Royal!H155,"]"))</f>
        <v xml:space="preserve"> (Внутренний блок) Масса (нетто / брутто): S[16.2 / 20.6]</v>
      </c>
      <c r="S244" s="58" t="str">
        <f>CONCATENATE(S$3,": ",CONCATENATE("S[",Royal!AK155,"]"))</f>
        <v xml:space="preserve"> (Внутренний блок) Уровень шума мин. / макс.: S[39/44/45.4]</v>
      </c>
      <c r="T244" s="58" t="str">
        <f>CONCATENATE(T$3,": ",CONCATENATE("S[",Royal!W155,"]"))</f>
        <v xml:space="preserve"> (Наружный блок) Марка компрессора: S[]</v>
      </c>
      <c r="U244" s="58" t="str">
        <f>CONCATENATE(U$3,": ",CONCATENATE("S[",Royal!N155,"]"))</f>
        <v xml:space="preserve"> (Наружный блок) Размеры (Ш x Г x В): S[]</v>
      </c>
      <c r="V244" s="58" t="str">
        <f>CONCATENATE(V$3,": ",CONCATENATE("S[",Royal!O155,"]"))</f>
        <v xml:space="preserve"> (Наружный блок) Упаковка (Ш x Г x В): S[]</v>
      </c>
      <c r="W244" s="60" t="str">
        <f t="shared" si="12"/>
        <v xml:space="preserve"> (Наружный блок) Масса (нетто / брутто): S[]</v>
      </c>
      <c r="X244" s="58" t="str">
        <f>CONCATENATE(X$3,": ",CONCATENATE("N[",Royal!AL155,"]"))</f>
        <v xml:space="preserve"> (Наружный блок) Максимальный уровень шума: N[]</v>
      </c>
      <c r="Y244" s="58" t="str">
        <f>CONCATENATE(Y$3,": ",CONCATENATE("N[",Royal!Q155,"]"))</f>
        <v xml:space="preserve"> (Соединительные трубы) Жидкостная линия : N[6.35]</v>
      </c>
      <c r="Z244" s="58" t="str">
        <f>CONCATENATE(Z$3,": ",CONCATENATE("N[",Royal!P155,"]"))</f>
        <v xml:space="preserve"> (Соединительные трубы) Газовая линия : N[12.7]</v>
      </c>
      <c r="AA244" s="58" t="str">
        <f>CONCATENATE(AA$3,": ",CONCATENATE("N[",Royal!T155,"]"))</f>
        <v xml:space="preserve"> (Соединительные трубы) Максимальная длина трубопровода: N[]</v>
      </c>
      <c r="AB244" s="58" t="str">
        <f>CONCATENATE(AB$3,": ",CONCATENATE("S[",Royal!V155,"]"))</f>
        <v xml:space="preserve"> (Соединительные трубы) Максимальный перепад высот: S[]</v>
      </c>
      <c r="AC244" s="60" t="str">
        <f t="shared" si="13"/>
        <v xml:space="preserve"> (Допустимая темп. наружного воздуха) Охлаждение: S[]</v>
      </c>
      <c r="AD244" s="60" t="str">
        <f t="shared" si="13"/>
        <v xml:space="preserve"> (Допустимая темп. наружного воздуха) Обогрев: S[]</v>
      </c>
    </row>
    <row r="245" spans="1:32" s="58" customFormat="1" x14ac:dyDescent="0.25">
      <c r="A245" s="58">
        <f>Royal!B156</f>
        <v>240</v>
      </c>
      <c r="B245" s="58" t="str">
        <f>CONCATENATE(B$3,": ",CONCATENATE("E[",Royal!F156,"]"))</f>
        <v>Производитель: E[ROYAL Clima]</v>
      </c>
      <c r="C245" s="58" t="str">
        <f>CONCATENATE(C$3,": ",CONCATENATE("S[",Royal!AP156,"]"))</f>
        <v xml:space="preserve"> Тип: S[Сплит система]</v>
      </c>
      <c r="D245" s="58" t="str">
        <f>CONCATENATE(D$3,": ",CONCATENATE("S[",Royal!S156,"]"))</f>
        <v xml:space="preserve"> (Сплит система) Инвертор: S[да]</v>
      </c>
      <c r="E245" s="58" t="str">
        <f>CONCATENATE(E$3,": ",CONCATENATE("N[",Royal!AM156,"]"))</f>
        <v xml:space="preserve"> (Сплит система) Холодопроизводительность: N[2.64]</v>
      </c>
      <c r="F245" s="58" t="str">
        <f>CONCATENATE(F$3,": ",CONCATENATE("N[",Royal!AG156,"]"))</f>
        <v xml:space="preserve"> (Сплит система) Теплопроизводительность: N[2.78]</v>
      </c>
      <c r="G245" s="58" t="str">
        <f>CONCATENATE(G$3,": ",CONCATENATE("N[",Royal!AO156,"]"))</f>
        <v xml:space="preserve"> (Сплит система) Площадь помещения: N[26]</v>
      </c>
      <c r="H245" s="58" t="str">
        <f>CONCATENATE(H$3,": ",CONCATENATE("S[",Royal!AB156,"]"))</f>
        <v xml:space="preserve"> (Рабочий ток) Охлаждение: S[0.11]</v>
      </c>
      <c r="I245" s="58" t="str">
        <f>CONCATENATE(I$3,": ",CONCATENATE("N[",Royal!Z156,"]"))</f>
        <v xml:space="preserve"> (Потребляемая мощность) Охлаждение: N[0.024]</v>
      </c>
      <c r="J245" s="58" t="str">
        <f>CONCATENATE(J$3,": ",CONCATENATE("S[",Royal!AA156,"]"))</f>
        <v xml:space="preserve"> (Рабочий ток) Обогрев: S[0.11]</v>
      </c>
      <c r="K245" s="58" t="str">
        <f>CONCATENATE(K$3,": ",CONCATENATE("S[",Royal!Y156,"]"))</f>
        <v xml:space="preserve"> (Потребляемая мощность) Обогрев: S[0.024]</v>
      </c>
      <c r="L245" s="58" t="str">
        <f>CONCATENATE(L$3,": ",CONCATENATE("S[",Royal!AN156,"]"))</f>
        <v xml:space="preserve"> (Рабочий ток) Напряжение / Частота источника питания: S[220-240/50/1]</v>
      </c>
      <c r="M245" s="58" t="str">
        <f>CONCATENATE(M$3,": ",CONCATENATE("S[",Royal!AJ156,"]"))</f>
        <v xml:space="preserve"> (Рабочий ток) Хладагент: S[R32]</v>
      </c>
      <c r="N245" s="58" t="str">
        <f>CONCATENATE(N$3,": ",CONCATENATE("N[",Royal!R156,"]"))</f>
        <v xml:space="preserve"> (Рабочий ток) Количество хладагента: N[]</v>
      </c>
      <c r="O245" s="58" t="str">
        <f t="shared" si="11"/>
        <v xml:space="preserve"> (Рабочий ток) Объем рециркулируемого воздуха внутреннего блока: S[]</v>
      </c>
      <c r="P245" s="58" t="str">
        <f>CONCATENATE(P$3,": ",CONCATENATE("S[",Royal!L156,"]"))</f>
        <v xml:space="preserve"> (Внутренний блок) Размеры (Ш x Г x В): S[722 x 290 x 187]</v>
      </c>
      <c r="Q245" s="58" t="str">
        <f>CONCATENATE(Q$3,": ",CONCATENATE("S[",Royal!M156,"]"))</f>
        <v xml:space="preserve"> (Внутренний блок) Упаковка (Ш x Г x В): S[790 x 370 x 270]</v>
      </c>
      <c r="R245" s="58" t="str">
        <f>CONCATENATE(R$3,": ",CONCATENATE("S[",Royal!J156," / ",Royal!H156,"]"))</f>
        <v xml:space="preserve"> (Внутренний блок) Масса (нетто / брутто): S[7.3 / 10]</v>
      </c>
      <c r="S245" s="58" t="str">
        <f>CONCATENATE(S$3,": ",CONCATENATE("S[",Royal!AK156,"]"))</f>
        <v xml:space="preserve"> (Внутренний блок) Уровень шума мин. / макс.: S[20/23/31/39]</v>
      </c>
      <c r="T245" s="58" t="str">
        <f>CONCATENATE(T$3,": ",CONCATENATE("S[",Royal!W156,"]"))</f>
        <v xml:space="preserve"> (Наружный блок) Марка компрессора: S[]</v>
      </c>
      <c r="U245" s="58" t="str">
        <f>CONCATENATE(U$3,": ",CONCATENATE("S[",Royal!N156,"]"))</f>
        <v xml:space="preserve"> (Наружный блок) Размеры (Ш x Г x В): S[]</v>
      </c>
      <c r="V245" s="58" t="str">
        <f>CONCATENATE(V$3,": ",CONCATENATE("S[",Royal!O156,"]"))</f>
        <v xml:space="preserve"> (Наружный блок) Упаковка (Ш x Г x В): S[]</v>
      </c>
      <c r="W245" s="60" t="str">
        <f t="shared" si="12"/>
        <v xml:space="preserve"> (Наружный блок) Масса (нетто / брутто): S[]</v>
      </c>
      <c r="X245" s="58" t="str">
        <f>CONCATENATE(X$3,": ",CONCATENATE("N[",Royal!AL156,"]"))</f>
        <v xml:space="preserve"> (Наружный блок) Максимальный уровень шума: N[]</v>
      </c>
      <c r="Y245" s="58" t="str">
        <f>CONCATENATE(Y$3,": ",CONCATENATE("N[",Royal!Q156,"]"))</f>
        <v xml:space="preserve"> (Соединительные трубы) Жидкостная линия : N[6.35]</v>
      </c>
      <c r="Z245" s="58" t="str">
        <f>CONCATENATE(Z$3,": ",CONCATENATE("N[",Royal!P156,"]"))</f>
        <v xml:space="preserve"> (Соединительные трубы) Газовая линия : N[9.53]</v>
      </c>
      <c r="AA245" s="58" t="str">
        <f>CONCATENATE(AA$3,": ",CONCATENATE("N[",Royal!T156,"]"))</f>
        <v xml:space="preserve"> (Соединительные трубы) Максимальная длина трубопровода: N[]</v>
      </c>
      <c r="AB245" s="58" t="str">
        <f>CONCATENATE(AB$3,": ",CONCATENATE("S[",Royal!V156,"]"))</f>
        <v xml:space="preserve"> (Соединительные трубы) Максимальный перепад высот: S[]</v>
      </c>
      <c r="AC245" s="60" t="str">
        <f t="shared" si="13"/>
        <v xml:space="preserve"> (Допустимая темп. наружного воздуха) Охлаждение: S[]</v>
      </c>
      <c r="AD245" s="60" t="str">
        <f t="shared" si="13"/>
        <v xml:space="preserve"> (Допустимая темп. наружного воздуха) Обогрев: S[]</v>
      </c>
    </row>
    <row r="246" spans="1:32" s="58" customFormat="1" x14ac:dyDescent="0.25">
      <c r="A246" s="58">
        <f>Royal!B157</f>
        <v>241</v>
      </c>
      <c r="B246" s="58" t="str">
        <f>CONCATENATE(B$3,": ",CONCATENATE("E[",Royal!F157,"]"))</f>
        <v>Производитель: E[ROYAL Clima]</v>
      </c>
      <c r="C246" s="58" t="str">
        <f>CONCATENATE(C$3,": ",CONCATENATE("S[",Royal!AP157,"]"))</f>
        <v xml:space="preserve"> Тип: S[Сплит система]</v>
      </c>
      <c r="D246" s="58" t="str">
        <f>CONCATENATE(D$3,": ",CONCATENATE("S[",Royal!S157,"]"))</f>
        <v xml:space="preserve"> (Сплит система) Инвертор: S[да]</v>
      </c>
      <c r="E246" s="58" t="str">
        <f>CONCATENATE(E$3,": ",CONCATENATE("N[",Royal!AM157,"]"))</f>
        <v xml:space="preserve"> (Сплит система) Холодопроизводительность: N[2.05]</v>
      </c>
      <c r="F246" s="58" t="str">
        <f>CONCATENATE(F$3,": ",CONCATENATE("N[",Royal!AG157,"]"))</f>
        <v xml:space="preserve"> (Сплит система) Теплопроизводительность: N[2.34]</v>
      </c>
      <c r="G246" s="58" t="str">
        <f>CONCATENATE(G$3,": ",CONCATENATE("N[",Royal!AO157,"]"))</f>
        <v xml:space="preserve"> (Сплит система) Площадь помещения: N[21]</v>
      </c>
      <c r="H246" s="58" t="str">
        <f>CONCATENATE(H$3,": ",CONCATENATE("S[",Royal!AB157,"]"))</f>
        <v xml:space="preserve"> (Рабочий ток) Охлаждение: S[0.09]</v>
      </c>
      <c r="I246" s="58" t="str">
        <f>CONCATENATE(I$3,": ",CONCATENATE("N[",Royal!Z157,"]"))</f>
        <v xml:space="preserve"> (Потребляемая мощность) Охлаждение: N[0.02]</v>
      </c>
      <c r="J246" s="58" t="str">
        <f>CONCATENATE(J$3,": ",CONCATENATE("S[",Royal!AA157,"]"))</f>
        <v xml:space="preserve"> (Рабочий ток) Обогрев: S[0.09]</v>
      </c>
      <c r="K246" s="58" t="str">
        <f>CONCATENATE(K$3,": ",CONCATENATE("S[",Royal!Y157,"]"))</f>
        <v xml:space="preserve"> (Потребляемая мощность) Обогрев: S[0.02]</v>
      </c>
      <c r="L246" s="58" t="str">
        <f>CONCATENATE(L$3,": ",CONCATENATE("S[",Royal!AN157,"]"))</f>
        <v xml:space="preserve"> (Рабочий ток) Напряжение / Частота источника питания: S[220-240/50/1]</v>
      </c>
      <c r="M246" s="58" t="str">
        <f>CONCATENATE(M$3,": ",CONCATENATE("S[",Royal!AJ157,"]"))</f>
        <v xml:space="preserve"> (Рабочий ток) Хладагент: S[R32]</v>
      </c>
      <c r="N246" s="58" t="str">
        <f>CONCATENATE(N$3,": ",CONCATENATE("N[",Royal!R157,"]"))</f>
        <v xml:space="preserve"> (Рабочий ток) Количество хладагента: N[]</v>
      </c>
      <c r="O246" s="58" t="str">
        <f t="shared" si="11"/>
        <v xml:space="preserve"> (Рабочий ток) Объем рециркулируемого воздуха внутреннего блока: S[]</v>
      </c>
      <c r="P246" s="58" t="str">
        <f>CONCATENATE(P$3,": ",CONCATENATE("S[",Royal!L157,"]"))</f>
        <v xml:space="preserve"> (Внутренний блок) Размеры (Ш x Г x В): S[957 x 302 x 213]</v>
      </c>
      <c r="Q246" s="58" t="str">
        <f>CONCATENATE(Q$3,": ",CONCATENATE("S[",Royal!M157,"]"))</f>
        <v xml:space="preserve"> (Внутренний блок) Упаковка (Ш x Г x В): S[1035 x 380 x 305]</v>
      </c>
      <c r="R246" s="58" t="str">
        <f>CONCATENATE(R$3,": ",CONCATENATE("S[",Royal!J157," / ",Royal!H157,"]"))</f>
        <v xml:space="preserve"> (Внутренний блок) Масса (нетто / брутто): S[11.3 / 9.7]</v>
      </c>
      <c r="S246" s="58" t="str">
        <f>CONCATENATE(S$3,": ",CONCATENATE("S[",Royal!AK157,"]"))</f>
        <v xml:space="preserve"> (Внутренний блок) Уровень шума мин. / макс.: S[21/26/30/40]</v>
      </c>
      <c r="T246" s="58" t="str">
        <f>CONCATENATE(T$3,": ",CONCATENATE("S[",Royal!W157,"]"))</f>
        <v xml:space="preserve"> (Наружный блок) Марка компрессора: S[]</v>
      </c>
      <c r="U246" s="58" t="str">
        <f>CONCATENATE(U$3,": ",CONCATENATE("S[",Royal!N157,"]"))</f>
        <v xml:space="preserve"> (Наружный блок) Размеры (Ш x Г x В): S[]</v>
      </c>
      <c r="V246" s="58" t="str">
        <f>CONCATENATE(V$3,": ",CONCATENATE("S[",Royal!O157,"]"))</f>
        <v xml:space="preserve"> (Наружный блок) Упаковка (Ш x Г x В): S[]</v>
      </c>
      <c r="W246" s="60" t="str">
        <f t="shared" si="12"/>
        <v xml:space="preserve"> (Наружный блок) Масса (нетто / брутто): S[]</v>
      </c>
      <c r="X246" s="58" t="str">
        <f>CONCATENATE(X$3,": ",CONCATENATE("N[",Royal!AL157,"]"))</f>
        <v xml:space="preserve"> (Наружный блок) Максимальный уровень шума: N[]</v>
      </c>
      <c r="Y246" s="58" t="str">
        <f>CONCATENATE(Y$3,": ",CONCATENATE("N[",Royal!Q157,"]"))</f>
        <v xml:space="preserve"> (Соединительные трубы) Жидкостная линия : N[6.35]</v>
      </c>
      <c r="Z246" s="58" t="str">
        <f>CONCATENATE(Z$3,": ",CONCATENATE("N[",Royal!P157,"]"))</f>
        <v xml:space="preserve"> (Соединительные трубы) Газовая линия : N[9.53]</v>
      </c>
      <c r="AA246" s="58" t="str">
        <f>CONCATENATE(AA$3,": ",CONCATENATE("N[",Royal!T157,"]"))</f>
        <v xml:space="preserve"> (Соединительные трубы) Максимальная длина трубопровода: N[]</v>
      </c>
      <c r="AB246" s="58" t="str">
        <f>CONCATENATE(AB$3,": ",CONCATENATE("S[",Royal!V157,"]"))</f>
        <v xml:space="preserve"> (Соединительные трубы) Максимальный перепад высот: S[]</v>
      </c>
      <c r="AC246" s="60" t="str">
        <f t="shared" si="13"/>
        <v xml:space="preserve"> (Допустимая темп. наружного воздуха) Охлаждение: S[]</v>
      </c>
      <c r="AD246" s="60" t="str">
        <f t="shared" si="13"/>
        <v xml:space="preserve"> (Допустимая темп. наружного воздуха) Обогрев: S[]</v>
      </c>
    </row>
    <row r="247" spans="1:32" s="58" customFormat="1" x14ac:dyDescent="0.25">
      <c r="A247" s="58">
        <f>Royal!B158</f>
        <v>242</v>
      </c>
      <c r="B247" s="58" t="str">
        <f>CONCATENATE(B$3,": ",CONCATENATE("E[",Royal!F158,"]"))</f>
        <v>Производитель: E[ROYAL Clima]</v>
      </c>
      <c r="C247" s="58" t="str">
        <f>CONCATENATE(C$3,": ",CONCATENATE("S[",Royal!AP158,"]"))</f>
        <v xml:space="preserve"> Тип: S[Сплит система]</v>
      </c>
      <c r="D247" s="58" t="str">
        <f>CONCATENATE(D$3,": ",CONCATENATE("S[",Royal!S158,"]"))</f>
        <v xml:space="preserve"> (Сплит система) Инвертор: S[да]</v>
      </c>
      <c r="E247" s="58" t="str">
        <f>CONCATENATE(E$3,": ",CONCATENATE("N[",Royal!AM158,"]"))</f>
        <v xml:space="preserve"> (Сплит система) Холодопроизводительность: N[2.64]</v>
      </c>
      <c r="F247" s="58" t="str">
        <f>CONCATENATE(F$3,": ",CONCATENATE("N[",Royal!AG158,"]"))</f>
        <v xml:space="preserve"> (Сплит система) Теплопроизводительность: N[2.93]</v>
      </c>
      <c r="G247" s="58" t="str">
        <f>CONCATENATE(G$3,": ",CONCATENATE("N[",Royal!AO158,"]"))</f>
        <v xml:space="preserve"> (Сплит система) Площадь помещения: N[26]</v>
      </c>
      <c r="H247" s="58" t="str">
        <f>CONCATENATE(H$3,": ",CONCATENATE("S[",Royal!AB158,"]"))</f>
        <v xml:space="preserve"> (Рабочий ток) Охлаждение: S[0.09]</v>
      </c>
      <c r="I247" s="58" t="str">
        <f>CONCATENATE(I$3,": ",CONCATENATE("N[",Royal!Z158,"]"))</f>
        <v xml:space="preserve"> (Потребляемая мощность) Охлаждение: N[0.02]</v>
      </c>
      <c r="J247" s="58" t="str">
        <f>CONCATENATE(J$3,": ",CONCATENATE("S[",Royal!AA158,"]"))</f>
        <v xml:space="preserve"> (Рабочий ток) Обогрев: S[0.09]</v>
      </c>
      <c r="K247" s="58" t="str">
        <f>CONCATENATE(K$3,": ",CONCATENATE("S[",Royal!Y158,"]"))</f>
        <v xml:space="preserve"> (Потребляемая мощность) Обогрев: S[0.02]</v>
      </c>
      <c r="L247" s="58" t="str">
        <f>CONCATENATE(L$3,": ",CONCATENATE("S[",Royal!AN158,"]"))</f>
        <v xml:space="preserve"> (Рабочий ток) Напряжение / Частота источника питания: S[220-240/50/1]</v>
      </c>
      <c r="M247" s="58" t="str">
        <f>CONCATENATE(M$3,": ",CONCATENATE("S[",Royal!AJ158,"]"))</f>
        <v xml:space="preserve"> (Рабочий ток) Хладагент: S[R32]</v>
      </c>
      <c r="N247" s="58" t="str">
        <f>CONCATENATE(N$3,": ",CONCATENATE("N[",Royal!R158,"]"))</f>
        <v xml:space="preserve"> (Рабочий ток) Количество хладагента: N[]</v>
      </c>
      <c r="O247" s="58" t="str">
        <f t="shared" si="11"/>
        <v xml:space="preserve"> (Рабочий ток) Объем рециркулируемого воздуха внутреннего блока: S[]</v>
      </c>
      <c r="P247" s="58" t="str">
        <f>CONCATENATE(P$3,": ",CONCATENATE("S[",Royal!L158,"]"))</f>
        <v xml:space="preserve"> (Внутренний блок) Размеры (Ш x Г x В): S[805 x 285 x 194]</v>
      </c>
      <c r="Q247" s="58" t="str">
        <f>CONCATENATE(Q$3,": ",CONCATENATE("S[",Royal!M158,"]"))</f>
        <v xml:space="preserve"> (Внутренний блок) Упаковка (Ш x Г x В): S[870 x 360 x 285]</v>
      </c>
      <c r="R247" s="58" t="str">
        <f>CONCATENATE(R$3,": ",CONCATENATE("S[",Royal!J158," / ",Royal!H158,"]"))</f>
        <v xml:space="preserve"> (Внутренний блок) Масса (нетто / брутто): S[8.6 / 10.2]</v>
      </c>
      <c r="S247" s="58" t="str">
        <f>CONCATENATE(S$3,": ",CONCATENATE("S[",Royal!AK158,"]"))</f>
        <v xml:space="preserve"> (Внутренний блок) Уровень шума мин. / макс.: S[21/25/31/38]</v>
      </c>
      <c r="T247" s="58" t="str">
        <f>CONCATENATE(T$3,": ",CONCATENATE("S[",Royal!W158,"]"))</f>
        <v xml:space="preserve"> (Наружный блок) Марка компрессора: S[]</v>
      </c>
      <c r="U247" s="58" t="str">
        <f>CONCATENATE(U$3,": ",CONCATENATE("S[",Royal!N158,"]"))</f>
        <v xml:space="preserve"> (Наружный блок) Размеры (Ш x Г x В): S[]</v>
      </c>
      <c r="V247" s="58" t="str">
        <f>CONCATENATE(V$3,": ",CONCATENATE("S[",Royal!O158,"]"))</f>
        <v xml:space="preserve"> (Наружный блок) Упаковка (Ш x Г x В): S[]</v>
      </c>
      <c r="W247" s="60" t="str">
        <f t="shared" si="12"/>
        <v xml:space="preserve"> (Наружный блок) Масса (нетто / брутто): S[]</v>
      </c>
      <c r="X247" s="58" t="str">
        <f>CONCATENATE(X$3,": ",CONCATENATE("N[",Royal!AL158,"]"))</f>
        <v xml:space="preserve"> (Наружный блок) Максимальный уровень шума: N[]</v>
      </c>
      <c r="Y247" s="58" t="str">
        <f>CONCATENATE(Y$3,": ",CONCATENATE("N[",Royal!Q158,"]"))</f>
        <v xml:space="preserve"> (Соединительные трубы) Жидкостная линия : N[6.35]</v>
      </c>
      <c r="Z247" s="58" t="str">
        <f>CONCATENATE(Z$3,": ",CONCATENATE("N[",Royal!P158,"]"))</f>
        <v xml:space="preserve"> (Соединительные трубы) Газовая линия : N[9.53]</v>
      </c>
      <c r="AA247" s="58" t="str">
        <f>CONCATENATE(AA$3,": ",CONCATENATE("N[",Royal!T158,"]"))</f>
        <v xml:space="preserve"> (Соединительные трубы) Максимальная длина трубопровода: N[]</v>
      </c>
      <c r="AB247" s="58" t="str">
        <f>CONCATENATE(AB$3,": ",CONCATENATE("S[",Royal!V158,"]"))</f>
        <v xml:space="preserve"> (Соединительные трубы) Максимальный перепад высот: S[]</v>
      </c>
      <c r="AC247" s="60" t="str">
        <f t="shared" si="13"/>
        <v xml:space="preserve"> (Допустимая темп. наружного воздуха) Охлаждение: S[]</v>
      </c>
      <c r="AD247" s="60" t="str">
        <f t="shared" si="13"/>
        <v xml:space="preserve"> (Допустимая темп. наружного воздуха) Обогрев: S[]</v>
      </c>
    </row>
    <row r="248" spans="1:32" s="58" customFormat="1" x14ac:dyDescent="0.25">
      <c r="A248" s="58">
        <f>Royal!B159</f>
        <v>243</v>
      </c>
      <c r="B248" s="58" t="str">
        <f>CONCATENATE(B$3,": ",CONCATENATE("E[",Royal!F159,"]"))</f>
        <v>Производитель: E[ROYAL Clima]</v>
      </c>
      <c r="C248" s="58" t="str">
        <f>CONCATENATE(C$3,": ",CONCATENATE("S[",Royal!AP159,"]"))</f>
        <v xml:space="preserve"> Тип: S[Сплит система]</v>
      </c>
      <c r="D248" s="58" t="str">
        <f>CONCATENATE(D$3,": ",CONCATENATE("S[",Royal!S159,"]"))</f>
        <v xml:space="preserve"> (Сплит система) Инвертор: S[да]</v>
      </c>
      <c r="E248" s="58" t="str">
        <f>CONCATENATE(E$3,": ",CONCATENATE("N[",Royal!AM159,"]"))</f>
        <v xml:space="preserve"> (Сплит система) Холодопроизводительность: N[3.52]</v>
      </c>
      <c r="F248" s="58" t="str">
        <f>CONCATENATE(F$3,": ",CONCATENATE("N[",Royal!AG159,"]"))</f>
        <v xml:space="preserve"> (Сплит система) Теплопроизводительность: N[3.81]</v>
      </c>
      <c r="G248" s="58" t="str">
        <f>CONCATENATE(G$3,": ",CONCATENATE("N[",Royal!AO159,"]"))</f>
        <v xml:space="preserve"> (Сплит система) Площадь помещения: N[35]</v>
      </c>
      <c r="H248" s="58" t="str">
        <f>CONCATENATE(H$3,": ",CONCATENATE("S[",Royal!AB159,"]"))</f>
        <v xml:space="preserve"> (Рабочий ток) Охлаждение: S[0.09]</v>
      </c>
      <c r="I248" s="58" t="str">
        <f>CONCATENATE(I$3,": ",CONCATENATE("N[",Royal!Z159,"]"))</f>
        <v xml:space="preserve"> (Потребляемая мощность) Охлаждение: N[0.02]</v>
      </c>
      <c r="J248" s="58" t="str">
        <f>CONCATENATE(J$3,": ",CONCATENATE("S[",Royal!AA159,"]"))</f>
        <v xml:space="preserve"> (Рабочий ток) Обогрев: S[0.09]</v>
      </c>
      <c r="K248" s="58" t="str">
        <f>CONCATENATE(K$3,": ",CONCATENATE("S[",Royal!Y159,"]"))</f>
        <v xml:space="preserve"> (Потребляемая мощность) Обогрев: S[0.02]</v>
      </c>
      <c r="L248" s="58" t="str">
        <f>CONCATENATE(L$3,": ",CONCATENATE("S[",Royal!AN159,"]"))</f>
        <v xml:space="preserve"> (Рабочий ток) Напряжение / Частота источника питания: S[220-240/50/1]</v>
      </c>
      <c r="M248" s="58" t="str">
        <f>CONCATENATE(M$3,": ",CONCATENATE("S[",Royal!AJ159,"]"))</f>
        <v xml:space="preserve"> (Рабочий ток) Хладагент: S[R32]</v>
      </c>
      <c r="N248" s="58" t="str">
        <f>CONCATENATE(N$3,": ",CONCATENATE("N[",Royal!R159,"]"))</f>
        <v xml:space="preserve"> (Рабочий ток) Количество хладагента: N[]</v>
      </c>
      <c r="O248" s="58" t="str">
        <f t="shared" si="11"/>
        <v xml:space="preserve"> (Рабочий ток) Объем рециркулируемого воздуха внутреннего блока: S[]</v>
      </c>
      <c r="P248" s="58" t="str">
        <f>CONCATENATE(P$3,": ",CONCATENATE("S[",Royal!L159,"]"))</f>
        <v xml:space="preserve"> (Внутренний блок) Размеры (Ш x Г x В): S[715 x 285 x 194]</v>
      </c>
      <c r="Q248" s="58" t="str">
        <f>CONCATENATE(Q$3,": ",CONCATENATE("S[",Royal!M159,"]"))</f>
        <v xml:space="preserve"> (Внутренний блок) Упаковка (Ш x Г x В): S[780 x 360 x 285]</v>
      </c>
      <c r="R248" s="58" t="str">
        <f>CONCATENATE(R$3,": ",CONCATENATE("S[",Royal!J159," / ",Royal!H159,"]"))</f>
        <v xml:space="preserve"> (Внутренний блок) Масса (нетто / брутто): S[7.9 / 10.1]</v>
      </c>
      <c r="S248" s="58" t="str">
        <f>CONCATENATE(S$3,": ",CONCATENATE("S[",Royal!AK159,"]"))</f>
        <v xml:space="preserve"> (Внутренний блок) Уровень шума мин. / макс.: S[22/26/34/40]</v>
      </c>
      <c r="T248" s="58" t="str">
        <f>CONCATENATE(T$3,": ",CONCATENATE("S[",Royal!W159,"]"))</f>
        <v xml:space="preserve"> (Наружный блок) Марка компрессора: S[]</v>
      </c>
      <c r="U248" s="58" t="str">
        <f>CONCATENATE(U$3,": ",CONCATENATE("S[",Royal!N159,"]"))</f>
        <v xml:space="preserve"> (Наружный блок) Размеры (Ш x Г x В): S[]</v>
      </c>
      <c r="V248" s="58" t="str">
        <f>CONCATENATE(V$3,": ",CONCATENATE("S[",Royal!O159,"]"))</f>
        <v xml:space="preserve"> (Наружный блок) Упаковка (Ш x Г x В): S[]</v>
      </c>
      <c r="W248" s="60" t="str">
        <f t="shared" si="12"/>
        <v xml:space="preserve"> (Наружный блок) Масса (нетто / брутто): S[]</v>
      </c>
      <c r="X248" s="58" t="str">
        <f>CONCATENATE(X$3,": ",CONCATENATE("N[",Royal!AL159,"]"))</f>
        <v xml:space="preserve"> (Наружный блок) Максимальный уровень шума: N[]</v>
      </c>
      <c r="Y248" s="58" t="str">
        <f>CONCATENATE(Y$3,": ",CONCATENATE("N[",Royal!Q159,"]"))</f>
        <v xml:space="preserve"> (Соединительные трубы) Жидкостная линия : N[6.35]</v>
      </c>
      <c r="Z248" s="58" t="str">
        <f>CONCATENATE(Z$3,": ",CONCATENATE("N[",Royal!P159,"]"))</f>
        <v xml:space="preserve"> (Соединительные трубы) Газовая линия : N[9.53]</v>
      </c>
      <c r="AA248" s="58" t="str">
        <f>CONCATENATE(AA$3,": ",CONCATENATE("N[",Royal!T159,"]"))</f>
        <v xml:space="preserve"> (Соединительные трубы) Максимальная длина трубопровода: N[]</v>
      </c>
      <c r="AB248" s="58" t="str">
        <f>CONCATENATE(AB$3,": ",CONCATENATE("S[",Royal!V159,"]"))</f>
        <v xml:space="preserve"> (Соединительные трубы) Максимальный перепад высот: S[]</v>
      </c>
      <c r="AC248" s="60" t="str">
        <f t="shared" si="13"/>
        <v xml:space="preserve"> (Допустимая темп. наружного воздуха) Охлаждение: S[]</v>
      </c>
      <c r="AD248" s="60" t="str">
        <f t="shared" si="13"/>
        <v xml:space="preserve"> (Допустимая темп. наружного воздуха) Обогрев: S[]</v>
      </c>
    </row>
    <row r="249" spans="1:32" s="58" customFormat="1" x14ac:dyDescent="0.25">
      <c r="A249" s="58">
        <f>Royal!B160</f>
        <v>244</v>
      </c>
      <c r="B249" s="58" t="str">
        <f>CONCATENATE(B$3,": ",CONCATENATE("E[",Royal!F160,"]"))</f>
        <v>Производитель: E[ROYAL Clima]</v>
      </c>
      <c r="C249" s="58" t="str">
        <f>CONCATENATE(C$3,": ",CONCATENATE("S[",Royal!AP160,"]"))</f>
        <v xml:space="preserve"> Тип: S[Сплит система]</v>
      </c>
      <c r="D249" s="58" t="str">
        <f>CONCATENATE(D$3,": ",CONCATENATE("S[",Royal!S160,"]"))</f>
        <v xml:space="preserve"> (Сплит система) Инвертор: S[да]</v>
      </c>
      <c r="E249" s="58" t="str">
        <f>CONCATENATE(E$3,": ",CONCATENATE("N[",Royal!AM160,"]"))</f>
        <v xml:space="preserve"> (Сплит система) Холодопроизводительность: N[5.28]</v>
      </c>
      <c r="F249" s="58" t="str">
        <f>CONCATENATE(F$3,": ",CONCATENATE("N[",Royal!AG160,"]"))</f>
        <v xml:space="preserve"> (Сплит система) Теплопроизводительность: N[5.57]</v>
      </c>
      <c r="G249" s="58" t="str">
        <f>CONCATENATE(G$3,": ",CONCATENATE("N[",Royal!AO160,"]"))</f>
        <v xml:space="preserve"> (Сплит система) Площадь помещения: N[53]</v>
      </c>
      <c r="H249" s="58" t="str">
        <f>CONCATENATE(H$3,": ",CONCATENATE("S[",Royal!AB160,"]"))</f>
        <v xml:space="preserve"> (Рабочий ток) Охлаждение: S[0.15]</v>
      </c>
      <c r="I249" s="58" t="str">
        <f>CONCATENATE(I$3,": ",CONCATENATE("N[",Royal!Z160,"]"))</f>
        <v xml:space="preserve"> (Потребляемая мощность) Охлаждение: N[0.034]</v>
      </c>
      <c r="J249" s="58" t="str">
        <f>CONCATENATE(J$3,": ",CONCATENATE("S[",Royal!AA160,"]"))</f>
        <v xml:space="preserve"> (Рабочий ток) Обогрев: S[0.15]</v>
      </c>
      <c r="K249" s="58" t="str">
        <f>CONCATENATE(K$3,": ",CONCATENATE("S[",Royal!Y160,"]"))</f>
        <v xml:space="preserve"> (Потребляемая мощность) Обогрев: S[0.034]</v>
      </c>
      <c r="L249" s="58" t="str">
        <f>CONCATENATE(L$3,": ",CONCATENATE("S[",Royal!AN160,"]"))</f>
        <v xml:space="preserve"> (Рабочий ток) Напряжение / Частота источника питания: S[220-240/50/1]</v>
      </c>
      <c r="M249" s="58" t="str">
        <f>CONCATENATE(M$3,": ",CONCATENATE("S[",Royal!AJ160,"]"))</f>
        <v xml:space="preserve"> (Рабочий ток) Хладагент: S[R32]</v>
      </c>
      <c r="N249" s="58" t="str">
        <f>CONCATENATE(N$3,": ",CONCATENATE("N[",Royal!R160,"]"))</f>
        <v xml:space="preserve"> (Рабочий ток) Количество хладагента: N[]</v>
      </c>
      <c r="O249" s="58" t="str">
        <f t="shared" si="11"/>
        <v xml:space="preserve"> (Рабочий ток) Объем рециркулируемого воздуха внутреннего блока: S[]</v>
      </c>
      <c r="P249" s="58" t="str">
        <f>CONCATENATE(P$3,": ",CONCATENATE("S[",Royal!L160,"]"))</f>
        <v xml:space="preserve"> (Внутренний блок) Размеры (Ш x Г x В): S[805 x 285 x 194]</v>
      </c>
      <c r="Q249" s="58" t="str">
        <f>CONCATENATE(Q$3,": ",CONCATENATE("S[",Royal!M160,"]"))</f>
        <v xml:space="preserve"> (Внутренний блок) Упаковка (Ш x Г x В): S[870 x 360 x 285]</v>
      </c>
      <c r="R249" s="58" t="str">
        <f>CONCATENATE(R$3,": ",CONCATENATE("S[",Royal!J160," / ",Royal!H160,"]"))</f>
        <v xml:space="preserve"> (Внутренний блок) Масса (нетто / брутто): S[8.5 / 12.5]</v>
      </c>
      <c r="S249" s="58" t="str">
        <f>CONCATENATE(S$3,": ",CONCATENATE("S[",Royal!AK160,"]"))</f>
        <v xml:space="preserve"> (Внутренний блок) Уровень шума мин. / макс.: S[25/30/37/44]</v>
      </c>
      <c r="T249" s="58" t="str">
        <f>CONCATENATE(T$3,": ",CONCATENATE("S[",Royal!W160,"]"))</f>
        <v xml:space="preserve"> (Наружный блок) Марка компрессора: S[]</v>
      </c>
      <c r="U249" s="58" t="str">
        <f>CONCATENATE(U$3,": ",CONCATENATE("S[",Royal!N160,"]"))</f>
        <v xml:space="preserve"> (Наружный блок) Размеры (Ш x Г x В): S[]</v>
      </c>
      <c r="V249" s="58" t="str">
        <f>CONCATENATE(V$3,": ",CONCATENATE("S[",Royal!O160,"]"))</f>
        <v xml:space="preserve"> (Наружный блок) Упаковка (Ш x Г x В): S[]</v>
      </c>
      <c r="W249" s="60" t="str">
        <f t="shared" si="12"/>
        <v xml:space="preserve"> (Наружный блок) Масса (нетто / брутто): S[]</v>
      </c>
      <c r="X249" s="58" t="str">
        <f>CONCATENATE(X$3,": ",CONCATENATE("N[",Royal!AL160,"]"))</f>
        <v xml:space="preserve"> (Наружный блок) Максимальный уровень шума: N[]</v>
      </c>
      <c r="Y249" s="58" t="str">
        <f>CONCATENATE(Y$3,": ",CONCATENATE("N[",Royal!Q160,"]"))</f>
        <v xml:space="preserve"> (Соединительные трубы) Жидкостная линия : N[6.35]</v>
      </c>
      <c r="Z249" s="58" t="str">
        <f>CONCATENATE(Z$3,": ",CONCATENATE("N[",Royal!P160,"]"))</f>
        <v xml:space="preserve"> (Соединительные трубы) Газовая линия : N[12.7]</v>
      </c>
      <c r="AA249" s="58" t="str">
        <f>CONCATENATE(AA$3,": ",CONCATENATE("N[",Royal!T160,"]"))</f>
        <v xml:space="preserve"> (Соединительные трубы) Максимальная длина трубопровода: N[]</v>
      </c>
      <c r="AB249" s="58" t="str">
        <f>CONCATENATE(AB$3,": ",CONCATENATE("S[",Royal!V160,"]"))</f>
        <v xml:space="preserve"> (Соединительные трубы) Максимальный перепад высот: S[]</v>
      </c>
      <c r="AC249" s="60" t="str">
        <f t="shared" si="13"/>
        <v xml:space="preserve"> (Допустимая темп. наружного воздуха) Охлаждение: S[]</v>
      </c>
      <c r="AD249" s="60" t="str">
        <f t="shared" si="13"/>
        <v xml:space="preserve"> (Допустимая темп. наружного воздуха) Обогрев: S[]</v>
      </c>
    </row>
    <row r="250" spans="1:32" s="58" customFormat="1" x14ac:dyDescent="0.25">
      <c r="A250" s="58">
        <f>Royal!B161</f>
        <v>245</v>
      </c>
      <c r="B250" s="58" t="str">
        <f>CONCATENATE(B$3,": ",CONCATENATE("E[",Royal!F161,"]"))</f>
        <v>Производитель: E[ROYAL Clima]</v>
      </c>
      <c r="C250" s="58" t="str">
        <f>CONCATENATE(C$3,": ",CONCATENATE("S[",Royal!AP161,"]"))</f>
        <v xml:space="preserve"> Тип: S[Сплит система]</v>
      </c>
      <c r="D250" s="58" t="str">
        <f>CONCATENATE(D$3,": ",CONCATENATE("S[",Royal!S161,"]"))</f>
        <v xml:space="preserve"> (Сплит система) Инвертор: S[да]</v>
      </c>
      <c r="E250" s="58" t="str">
        <f>CONCATENATE(E$3,": ",CONCATENATE("N[",Royal!AM161,"]"))</f>
        <v xml:space="preserve"> (Сплит система) Холодопроизводительность: N[2.2]</v>
      </c>
      <c r="F250" s="58" t="str">
        <f>CONCATENATE(F$3,": ",CONCATENATE("N[",Royal!AG161,"]"))</f>
        <v xml:space="preserve"> (Сплит система) Теплопроизводительность: N[2.4]</v>
      </c>
      <c r="G250" s="58" t="str">
        <f>CONCATENATE(G$3,": ",CONCATENATE("N[",Royal!AO161,"]"))</f>
        <v xml:space="preserve"> (Сплит система) Площадь помещения: N[22]</v>
      </c>
      <c r="H250" s="58" t="str">
        <f>CONCATENATE(H$3,": ",CONCATENATE("S[",Royal!AB161,"]"))</f>
        <v xml:space="preserve"> (Рабочий ток) Охлаждение: S[]</v>
      </c>
      <c r="I250" s="58" t="str">
        <f>CONCATENATE(I$3,": ",CONCATENATE("N[",Royal!Z161,"]"))</f>
        <v xml:space="preserve"> (Потребляемая мощность) Охлаждение: N[]</v>
      </c>
      <c r="J250" s="58" t="str">
        <f>CONCATENATE(J$3,": ",CONCATENATE("S[",Royal!AA161,"]"))</f>
        <v xml:space="preserve"> (Рабочий ток) Обогрев: S[]</v>
      </c>
      <c r="K250" s="58" t="str">
        <f>CONCATENATE(K$3,": ",CONCATENATE("S[",Royal!Y161,"]"))</f>
        <v xml:space="preserve"> (Потребляемая мощность) Обогрев: S[]</v>
      </c>
      <c r="L250" s="58" t="str">
        <f>CONCATENATE(L$3,": ",CONCATENATE("S[",Royal!AN161,"]"))</f>
        <v xml:space="preserve"> (Рабочий ток) Напряжение / Частота источника питания: S[220-240/50/1]</v>
      </c>
      <c r="M250" s="58" t="str">
        <f>CONCATENATE(M$3,": ",CONCATENATE("S[",Royal!AJ161,"]"))</f>
        <v xml:space="preserve"> (Рабочий ток) Хладагент: S[R32]</v>
      </c>
      <c r="N250" s="58" t="str">
        <f>CONCATENATE(N$3,": ",CONCATENATE("N[",Royal!R161,"]"))</f>
        <v xml:space="preserve"> (Рабочий ток) Количество хладагента: N[]</v>
      </c>
      <c r="O250" s="58" t="str">
        <f t="shared" si="11"/>
        <v xml:space="preserve"> (Рабочий ток) Объем рециркулируемого воздуха внутреннего блока: S[]</v>
      </c>
      <c r="P250" s="58" t="str">
        <f>CONCATENATE(P$3,": ",CONCATENATE("S[",Royal!L161,"]"))</f>
        <v xml:space="preserve"> (Внутренний блок) Размеры (Ш x Г x В): S[696 x 251 x 190]</v>
      </c>
      <c r="Q250" s="58" t="str">
        <f>CONCATENATE(Q$3,": ",CONCATENATE("S[",Royal!M161,"]"))</f>
        <v xml:space="preserve"> (Внутренний блок) Упаковка (Ш x Г x В): S[747 x 262 x 324]</v>
      </c>
      <c r="R250" s="58" t="str">
        <f>CONCATENATE(R$3,": ",CONCATENATE("S[",Royal!J161," / ",Royal!H161,"]"))</f>
        <v xml:space="preserve"> (Внутренний блок) Масса (нетто / брутто): S[7.5 / 9]</v>
      </c>
      <c r="S250" s="58" t="str">
        <f>CONCATENATE(S$3,": ",CONCATENATE("S[",Royal!AK161,"]"))</f>
        <v xml:space="preserve"> (Внутренний блок) Уровень шума мин. / макс.: S[22/25/29/33/34/36/39]</v>
      </c>
      <c r="T250" s="58" t="str">
        <f>CONCATENATE(T$3,": ",CONCATENATE("S[",Royal!W161,"]"))</f>
        <v xml:space="preserve"> (Наружный блок) Марка компрессора: S[]</v>
      </c>
      <c r="U250" s="58" t="str">
        <f>CONCATENATE(U$3,": ",CONCATENATE("S[",Royal!N161,"]"))</f>
        <v xml:space="preserve"> (Наружный блок) Размеры (Ш x Г x В): S[]</v>
      </c>
      <c r="V250" s="58" t="str">
        <f>CONCATENATE(V$3,": ",CONCATENATE("S[",Royal!O161,"]"))</f>
        <v xml:space="preserve"> (Наружный блок) Упаковка (Ш x Г x В): S[]</v>
      </c>
      <c r="W250" s="60" t="str">
        <f t="shared" si="12"/>
        <v xml:space="preserve"> (Наружный блок) Масса (нетто / брутто): S[]</v>
      </c>
      <c r="X250" s="58" t="str">
        <f>CONCATENATE(X$3,": ",CONCATENATE("N[",Royal!AL161,"]"))</f>
        <v xml:space="preserve"> (Наружный блок) Максимальный уровень шума: N[]</v>
      </c>
      <c r="Y250" s="58" t="str">
        <f>CONCATENATE(Y$3,": ",CONCATENATE("N[",Royal!Q161,"]"))</f>
        <v xml:space="preserve"> (Соединительные трубы) Жидкостная линия : N[6.35]</v>
      </c>
      <c r="Z250" s="58" t="str">
        <f>CONCATENATE(Z$3,": ",CONCATENATE("N[",Royal!P161,"]"))</f>
        <v xml:space="preserve"> (Соединительные трубы) Газовая линия : N[9.53]</v>
      </c>
      <c r="AA250" s="58" t="str">
        <f>CONCATENATE(AA$3,": ",CONCATENATE("N[",Royal!T161,"]"))</f>
        <v xml:space="preserve"> (Соединительные трубы) Максимальная длина трубопровода: N[]</v>
      </c>
      <c r="AB250" s="58" t="str">
        <f>CONCATENATE(AB$3,": ",CONCATENATE("S[",Royal!V161,"]"))</f>
        <v xml:space="preserve"> (Соединительные трубы) Максимальный перепад высот: S[]</v>
      </c>
      <c r="AC250" s="60" t="str">
        <f t="shared" si="13"/>
        <v xml:space="preserve"> (Допустимая темп. наружного воздуха) Охлаждение: S[]</v>
      </c>
      <c r="AD250" s="60" t="str">
        <f t="shared" si="13"/>
        <v xml:space="preserve"> (Допустимая темп. наружного воздуха) Обогрев: S[]</v>
      </c>
    </row>
    <row r="251" spans="1:32" s="58" customFormat="1" x14ac:dyDescent="0.25">
      <c r="A251" s="58">
        <f>Royal!B162</f>
        <v>246</v>
      </c>
      <c r="B251" s="58" t="str">
        <f>CONCATENATE(B$3,": ",CONCATENATE("E[",Royal!F162,"]"))</f>
        <v>Производитель: E[ROYAL Clima]</v>
      </c>
      <c r="C251" s="58" t="str">
        <f>CONCATENATE(C$3,": ",CONCATENATE("S[",Royal!AP162,"]"))</f>
        <v xml:space="preserve"> Тип: S[Сплит система]</v>
      </c>
      <c r="D251" s="58" t="str">
        <f>CONCATENATE(D$3,": ",CONCATENATE("S[",Royal!S162,"]"))</f>
        <v xml:space="preserve"> (Сплит система) Инвертор: S[да]</v>
      </c>
      <c r="E251" s="58" t="str">
        <f>CONCATENATE(E$3,": ",CONCATENATE("N[",Royal!AM162,"]"))</f>
        <v xml:space="preserve"> (Сплит система) Холодопроизводительность: N[2.5]</v>
      </c>
      <c r="F251" s="58" t="str">
        <f>CONCATENATE(F$3,": ",CONCATENATE("N[",Royal!AG162,"]"))</f>
        <v xml:space="preserve"> (Сплит система) Теплопроизводительность: N[2.8]</v>
      </c>
      <c r="G251" s="58" t="str">
        <f>CONCATENATE(G$3,": ",CONCATENATE("N[",Royal!AO162,"]"))</f>
        <v xml:space="preserve"> (Сплит система) Площадь помещения: N[25]</v>
      </c>
      <c r="H251" s="58" t="str">
        <f>CONCATENATE(H$3,": ",CONCATENATE("S[",Royal!AB162,"]"))</f>
        <v xml:space="preserve"> (Рабочий ток) Охлаждение: S[]</v>
      </c>
      <c r="I251" s="58" t="str">
        <f>CONCATENATE(I$3,": ",CONCATENATE("N[",Royal!Z162,"]"))</f>
        <v xml:space="preserve"> (Потребляемая мощность) Охлаждение: N[]</v>
      </c>
      <c r="J251" s="58" t="str">
        <f>CONCATENATE(J$3,": ",CONCATENATE("S[",Royal!AA162,"]"))</f>
        <v xml:space="preserve"> (Рабочий ток) Обогрев: S[]</v>
      </c>
      <c r="K251" s="58" t="str">
        <f>CONCATENATE(K$3,": ",CONCATENATE("S[",Royal!Y162,"]"))</f>
        <v xml:space="preserve"> (Потребляемая мощность) Обогрев: S[]</v>
      </c>
      <c r="L251" s="58" t="str">
        <f>CONCATENATE(L$3,": ",CONCATENATE("S[",Royal!AN162,"]"))</f>
        <v xml:space="preserve"> (Рабочий ток) Напряжение / Частота источника питания: S[220-240/50/1]</v>
      </c>
      <c r="M251" s="58" t="str">
        <f>CONCATENATE(M$3,": ",CONCATENATE("S[",Royal!AJ162,"]"))</f>
        <v xml:space="preserve"> (Рабочий ток) Хладагент: S[R32]</v>
      </c>
      <c r="N251" s="58" t="str">
        <f>CONCATENATE(N$3,": ",CONCATENATE("N[",Royal!R162,"]"))</f>
        <v xml:space="preserve"> (Рабочий ток) Количество хладагента: N[]</v>
      </c>
      <c r="O251" s="58" t="str">
        <f t="shared" si="11"/>
        <v xml:space="preserve"> (Рабочий ток) Объем рециркулируемого воздуха внутреннего блока: S[]</v>
      </c>
      <c r="P251" s="58" t="str">
        <f>CONCATENATE(P$3,": ",CONCATENATE("S[",Royal!L162,"]"))</f>
        <v xml:space="preserve"> (Внутренний блок) Размеры (Ш x Г x В): S[696 x 251 x 190]</v>
      </c>
      <c r="Q251" s="58" t="str">
        <f>CONCATENATE(Q$3,": ",CONCATENATE("S[",Royal!M162,"]"))</f>
        <v xml:space="preserve"> (Внутренний блок) Упаковка (Ш x Г x В): S[747 x 262 x 324]</v>
      </c>
      <c r="R251" s="58" t="str">
        <f>CONCATENATE(R$3,": ",CONCATENATE("S[",Royal!J162," / ",Royal!H162,"]"))</f>
        <v xml:space="preserve"> (Внутренний блок) Масса (нетто / брутто): S[7.5 / 9]</v>
      </c>
      <c r="S251" s="58" t="str">
        <f>CONCATENATE(S$3,": ",CONCATENATE("S[",Royal!AK162,"]"))</f>
        <v xml:space="preserve"> (Внутренний блок) Уровень шума мин. / макс.: S[22/25/28/32/34/36/38]</v>
      </c>
      <c r="T251" s="58" t="str">
        <f>CONCATENATE(T$3,": ",CONCATENATE("S[",Royal!W162,"]"))</f>
        <v xml:space="preserve"> (Наружный блок) Марка компрессора: S[]</v>
      </c>
      <c r="U251" s="58" t="str">
        <f>CONCATENATE(U$3,": ",CONCATENATE("S[",Royal!N162,"]"))</f>
        <v xml:space="preserve"> (Наружный блок) Размеры (Ш x Г x В): S[]</v>
      </c>
      <c r="V251" s="58" t="str">
        <f>CONCATENATE(V$3,": ",CONCATENATE("S[",Royal!O162,"]"))</f>
        <v xml:space="preserve"> (Наружный блок) Упаковка (Ш x Г x В): S[]</v>
      </c>
      <c r="W251" s="60" t="str">
        <f t="shared" si="12"/>
        <v xml:space="preserve"> (Наружный блок) Масса (нетто / брутто): S[]</v>
      </c>
      <c r="X251" s="58" t="str">
        <f>CONCATENATE(X$3,": ",CONCATENATE("N[",Royal!AL162,"]"))</f>
        <v xml:space="preserve"> (Наружный блок) Максимальный уровень шума: N[]</v>
      </c>
      <c r="Y251" s="58" t="str">
        <f>CONCATENATE(Y$3,": ",CONCATENATE("N[",Royal!Q162,"]"))</f>
        <v xml:space="preserve"> (Соединительные трубы) Жидкостная линия : N[6.35]</v>
      </c>
      <c r="Z251" s="58" t="str">
        <f>CONCATENATE(Z$3,": ",CONCATENATE("N[",Royal!P162,"]"))</f>
        <v xml:space="preserve"> (Соединительные трубы) Газовая линия : N[9.53]</v>
      </c>
      <c r="AA251" s="58" t="str">
        <f>CONCATENATE(AA$3,": ",CONCATENATE("N[",Royal!T162,"]"))</f>
        <v xml:space="preserve"> (Соединительные трубы) Максимальная длина трубопровода: N[]</v>
      </c>
      <c r="AB251" s="58" t="str">
        <f>CONCATENATE(AB$3,": ",CONCATENATE("S[",Royal!V162,"]"))</f>
        <v xml:space="preserve"> (Соединительные трубы) Максимальный перепад высот: S[]</v>
      </c>
      <c r="AC251" s="60" t="str">
        <f t="shared" si="13"/>
        <v xml:space="preserve"> (Допустимая темп. наружного воздуха) Охлаждение: S[]</v>
      </c>
      <c r="AD251" s="60" t="str">
        <f t="shared" si="13"/>
        <v xml:space="preserve"> (Допустимая темп. наружного воздуха) Обогрев: S[]</v>
      </c>
    </row>
    <row r="252" spans="1:32" s="58" customFormat="1" x14ac:dyDescent="0.25">
      <c r="A252" s="58">
        <f>Royal!B163</f>
        <v>247</v>
      </c>
      <c r="B252" s="58" t="str">
        <f>CONCATENATE(B$3,": ",CONCATENATE("E[",Royal!F163,"]"))</f>
        <v>Производитель: E[ROYAL Clima]</v>
      </c>
      <c r="C252" s="58" t="str">
        <f>CONCATENATE(C$3,": ",CONCATENATE("S[",Royal!AP163,"]"))</f>
        <v xml:space="preserve"> Тип: S[Сплит система]</v>
      </c>
      <c r="D252" s="58" t="str">
        <f>CONCATENATE(D$3,": ",CONCATENATE("S[",Royal!S163,"]"))</f>
        <v xml:space="preserve"> (Сплит система) Инвертор: S[да]</v>
      </c>
      <c r="E252" s="58" t="str">
        <f>CONCATENATE(E$3,": ",CONCATENATE("N[",Royal!AM163,"]"))</f>
        <v xml:space="preserve"> (Сплит система) Холодопроизводительность: N[3.2]</v>
      </c>
      <c r="F252" s="58" t="str">
        <f>CONCATENATE(F$3,": ",CONCATENATE("N[",Royal!AG163,"]"))</f>
        <v xml:space="preserve"> (Сплит система) Теплопроизводительность: N[3.4]</v>
      </c>
      <c r="G252" s="58" t="str">
        <f>CONCATENATE(G$3,": ",CONCATENATE("N[",Royal!AO163,"]"))</f>
        <v xml:space="preserve"> (Сплит система) Площадь помещения: N[32]</v>
      </c>
      <c r="H252" s="58" t="str">
        <f>CONCATENATE(H$3,": ",CONCATENATE("S[",Royal!AB163,"]"))</f>
        <v xml:space="preserve"> (Рабочий ток) Охлаждение: S[]</v>
      </c>
      <c r="I252" s="58" t="str">
        <f>CONCATENATE(I$3,": ",CONCATENATE("N[",Royal!Z163,"]"))</f>
        <v xml:space="preserve"> (Потребляемая мощность) Охлаждение: N[]</v>
      </c>
      <c r="J252" s="58" t="str">
        <f>CONCATENATE(J$3,": ",CONCATENATE("S[",Royal!AA163,"]"))</f>
        <v xml:space="preserve"> (Рабочий ток) Обогрев: S[]</v>
      </c>
      <c r="K252" s="58" t="str">
        <f>CONCATENATE(K$3,": ",CONCATENATE("S[",Royal!Y163,"]"))</f>
        <v xml:space="preserve"> (Потребляемая мощность) Обогрев: S[]</v>
      </c>
      <c r="L252" s="58" t="str">
        <f>CONCATENATE(L$3,": ",CONCATENATE("S[",Royal!AN163,"]"))</f>
        <v xml:space="preserve"> (Рабочий ток) Напряжение / Частота источника питания: S[220-240/50/1]</v>
      </c>
      <c r="M252" s="58" t="str">
        <f>CONCATENATE(M$3,": ",CONCATENATE("S[",Royal!AJ163,"]"))</f>
        <v xml:space="preserve"> (Рабочий ток) Хладагент: S[R32]</v>
      </c>
      <c r="N252" s="58" t="str">
        <f>CONCATENATE(N$3,": ",CONCATENATE("N[",Royal!R163,"]"))</f>
        <v xml:space="preserve"> (Рабочий ток) Количество хладагента: N[]</v>
      </c>
      <c r="O252" s="58" t="str">
        <f t="shared" si="11"/>
        <v xml:space="preserve"> (Рабочий ток) Объем рециркулируемого воздуха внутреннего блока: S[]</v>
      </c>
      <c r="P252" s="58" t="str">
        <f>CONCATENATE(P$3,": ",CONCATENATE("S[",Royal!L163,"]"))</f>
        <v xml:space="preserve"> (Внутренний блок) Размеры (Ш x Г x В): S[770 x 251 x 190]</v>
      </c>
      <c r="Q252" s="58" t="str">
        <f>CONCATENATE(Q$3,": ",CONCATENATE("S[",Royal!M163,"]"))</f>
        <v xml:space="preserve"> (Внутренний блок) Упаковка (Ш x Г x В): S[822 x 262 x 324]</v>
      </c>
      <c r="R252" s="58" t="str">
        <f>CONCATENATE(R$3,": ",CONCATENATE("S[",Royal!J163," / ",Royal!H163,"]"))</f>
        <v xml:space="preserve"> (Внутренний блок) Масса (нетто / брутто): S[8.5 / 10]</v>
      </c>
      <c r="S252" s="58" t="str">
        <f>CONCATENATE(S$3,": ",CONCATENATE("S[",Royal!AK163,"]"))</f>
        <v xml:space="preserve"> (Внутренний блок) Уровень шума мин. / макс.: S[27/29/31/33/35/37/41]</v>
      </c>
      <c r="T252" s="58" t="str">
        <f>CONCATENATE(T$3,": ",CONCATENATE("S[",Royal!W163,"]"))</f>
        <v xml:space="preserve"> (Наружный блок) Марка компрессора: S[]</v>
      </c>
      <c r="U252" s="58" t="str">
        <f>CONCATENATE(U$3,": ",CONCATENATE("S[",Royal!N163,"]"))</f>
        <v xml:space="preserve"> (Наружный блок) Размеры (Ш x Г x В): S[]</v>
      </c>
      <c r="V252" s="58" t="str">
        <f>CONCATENATE(V$3,": ",CONCATENATE("S[",Royal!O163,"]"))</f>
        <v xml:space="preserve"> (Наружный блок) Упаковка (Ш x Г x В): S[]</v>
      </c>
      <c r="W252" s="60" t="str">
        <f t="shared" si="12"/>
        <v xml:space="preserve"> (Наружный блок) Масса (нетто / брутто): S[]</v>
      </c>
      <c r="X252" s="58" t="str">
        <f>CONCATENATE(X$3,": ",CONCATENATE("N[",Royal!AL163,"]"))</f>
        <v xml:space="preserve"> (Наружный блок) Максимальный уровень шума: N[]</v>
      </c>
      <c r="Y252" s="58" t="str">
        <f>CONCATENATE(Y$3,": ",CONCATENATE("N[",Royal!Q163,"]"))</f>
        <v xml:space="preserve"> (Соединительные трубы) Жидкостная линия : N[6.35]</v>
      </c>
      <c r="Z252" s="58" t="str">
        <f>CONCATENATE(Z$3,": ",CONCATENATE("N[",Royal!P163,"]"))</f>
        <v xml:space="preserve"> (Соединительные трубы) Газовая линия : N[9.53]</v>
      </c>
      <c r="AA252" s="58" t="str">
        <f>CONCATENATE(AA$3,": ",CONCATENATE("N[",Royal!T163,"]"))</f>
        <v xml:space="preserve"> (Соединительные трубы) Максимальная длина трубопровода: N[]</v>
      </c>
      <c r="AB252" s="58" t="str">
        <f>CONCATENATE(AB$3,": ",CONCATENATE("S[",Royal!V163,"]"))</f>
        <v xml:space="preserve"> (Соединительные трубы) Максимальный перепад высот: S[]</v>
      </c>
      <c r="AC252" s="60" t="str">
        <f t="shared" si="13"/>
        <v xml:space="preserve"> (Допустимая темп. наружного воздуха) Охлаждение: S[]</v>
      </c>
      <c r="AD252" s="60" t="str">
        <f t="shared" si="13"/>
        <v xml:space="preserve"> (Допустимая темп. наружного воздуха) Обогрев: S[]</v>
      </c>
    </row>
    <row r="253" spans="1:32" s="58" customFormat="1" x14ac:dyDescent="0.25"/>
    <row r="254" spans="1:32" s="2" customFormat="1" x14ac:dyDescent="0.25">
      <c r="A254" s="27" t="s">
        <v>3564</v>
      </c>
      <c r="B254" s="23" t="s">
        <v>6301</v>
      </c>
      <c r="C254" s="23" t="s">
        <v>4504</v>
      </c>
      <c r="D254" s="23" t="s">
        <v>4515</v>
      </c>
      <c r="E254" s="23" t="s">
        <v>4499</v>
      </c>
      <c r="F254" s="23" t="s">
        <v>6302</v>
      </c>
      <c r="G254" s="24" t="s">
        <v>6303</v>
      </c>
      <c r="H254" s="24" t="s">
        <v>4510</v>
      </c>
      <c r="I254" s="54" t="s">
        <v>6304</v>
      </c>
      <c r="J254" s="24" t="s">
        <v>4518</v>
      </c>
      <c r="K254" s="54" t="s">
        <v>4517</v>
      </c>
      <c r="L254" s="25" t="s">
        <v>4497</v>
      </c>
      <c r="M254" s="25" t="s">
        <v>6305</v>
      </c>
      <c r="N254" s="25" t="s">
        <v>4516</v>
      </c>
      <c r="O254" s="24" t="s">
        <v>3747</v>
      </c>
      <c r="P254" s="23" t="s">
        <v>4506</v>
      </c>
      <c r="Q254" s="23" t="s">
        <v>4507</v>
      </c>
      <c r="R254" s="23" t="s">
        <v>4508</v>
      </c>
      <c r="S254" s="23" t="s">
        <v>6306</v>
      </c>
      <c r="T254" s="24" t="s">
        <v>4495</v>
      </c>
      <c r="U254" s="23" t="s">
        <v>6307</v>
      </c>
      <c r="V254" s="23" t="s">
        <v>6308</v>
      </c>
      <c r="W254" s="23" t="s">
        <v>4513</v>
      </c>
      <c r="X254" s="23" t="s">
        <v>4501</v>
      </c>
      <c r="Y254" s="23" t="s">
        <v>6309</v>
      </c>
      <c r="Z254" s="23" t="s">
        <v>6310</v>
      </c>
      <c r="AA254" s="26" t="s">
        <v>6311</v>
      </c>
      <c r="AB254" s="26" t="s">
        <v>4505</v>
      </c>
      <c r="AC254" s="24" t="s">
        <v>4840</v>
      </c>
      <c r="AD254" s="24" t="s">
        <v>6312</v>
      </c>
      <c r="AE254" s="27"/>
      <c r="AF254" s="27"/>
    </row>
    <row r="255" spans="1:32" s="58" customFormat="1" x14ac:dyDescent="0.25">
      <c r="A255" s="58">
        <f>LG!B2</f>
        <v>81</v>
      </c>
      <c r="B255" s="58" t="str">
        <f>CONCATENATE(B$3,": ",CONCATENATE("E[",LG!F2,"]"))</f>
        <v>Производитель: E[LG]</v>
      </c>
      <c r="C255" s="58" t="str">
        <f>CONCATENATE(C$3,": ",CONCATENATE("S[",LG!AM2,"]"))</f>
        <v xml:space="preserve"> Тип: S[Сплит система]</v>
      </c>
      <c r="D255" s="58" t="str">
        <f>CONCATENATE(D$3,": ",CONCATENATE("S[",LG!S2,"]"))</f>
        <v xml:space="preserve"> (Сплит система) Инвертор: S[да]</v>
      </c>
      <c r="E255" s="58" t="str">
        <f>CONCATENATE(E$3,": ",CONCATENATE("N[",LG!AJ2,"]"))</f>
        <v xml:space="preserve"> (Сплит система) Холодопроизводительность: N[2.14]</v>
      </c>
      <c r="F255" s="58" t="str">
        <f>CONCATENATE(F$3,": ",CONCATENATE("N[",LG!AE2,"]"))</f>
        <v xml:space="preserve"> (Сплит система) Теплопроизводительность: N[2.5]</v>
      </c>
      <c r="G255" s="58" t="str">
        <f>CONCATENATE(G$3,": ",CONCATENATE("N[",LG!AL2,"]"))</f>
        <v xml:space="preserve"> (Сплит система) Площадь помещения: N[21]</v>
      </c>
      <c r="H255" s="58" t="str">
        <f>CONCATENATE(H$3,": ",CONCATENATE("S[",LG!Z2,"]"))</f>
        <v xml:space="preserve"> (Рабочий ток) Охлаждение: S[2.5]</v>
      </c>
      <c r="I255" s="58" t="str">
        <f>CONCATENATE(I$3,": ",CONCATENATE("N[",LG!X2,"]"))</f>
        <v xml:space="preserve"> (Потребляемая мощность) Охлаждение: N[0.58]</v>
      </c>
      <c r="J255" s="58" t="str">
        <f>CONCATENATE(J$3,": ",CONCATENATE("S[",LG!Y2,"]"))</f>
        <v xml:space="preserve"> (Рабочий ток) Обогрев: S[2.7]</v>
      </c>
      <c r="K255" s="58" t="str">
        <f>CONCATENATE(K$3,": ",CONCATENATE("S[",LG!W2,"]"))</f>
        <v xml:space="preserve"> (Потребляемая мощность) Обогрев: S[0.65]</v>
      </c>
      <c r="L255" s="58" t="str">
        <f>CONCATENATE(L$3,": ",CONCATENATE("S[",LG!AK2,"]"))</f>
        <v xml:space="preserve"> (Рабочий ток) Напряжение / Частота источника питания: S[220-240/50/1]</v>
      </c>
      <c r="M255" s="58" t="str">
        <f>CONCATENATE(M$3,": ",CONCATENATE("S[",LG!AG2,"]"))</f>
        <v xml:space="preserve"> (Рабочий ток) Хладагент: S[R410A]</v>
      </c>
      <c r="N255" s="58" t="str">
        <f>CONCATENATE(N$3,": ",CONCATENATE("N[",LG!R2,"]"))</f>
        <v xml:space="preserve"> (Рабочий ток) Количество хладагента: N[850]</v>
      </c>
      <c r="O255" s="58" t="str">
        <f t="shared" si="11"/>
        <v xml:space="preserve"> (Рабочий ток) Объем рециркулируемого воздуха внутреннего блока: S[]</v>
      </c>
      <c r="P255" s="58" t="str">
        <f>CONCATENATE(P$3,": ",CONCATENATE("S[",LG!L2,"]"))</f>
        <v xml:space="preserve"> (Внутренний блок) Размеры (Ш x Г x В): S[837 x 308 x 189]</v>
      </c>
      <c r="Q255" s="58" t="str">
        <f>CONCATENATE(Q$3,": ",CONCATENATE("S[",LG!M2,"]"))</f>
        <v xml:space="preserve"> (Внутренний блок) Упаковка (Ш x Г x В): S[909 x 383 x 256]</v>
      </c>
      <c r="R255" s="58" t="str">
        <f>CONCATENATE(R$3,": ",CONCATENATE("S[",LG!J2," / ",LG!H2,"]"))</f>
        <v xml:space="preserve"> (Внутренний блок) Масса (нетто / брутто): S[8.6 / 10.7]</v>
      </c>
      <c r="S255" s="58" t="str">
        <f>CONCATENATE(S$3,": ",CONCATENATE("S[",LG!K2," / ",LG!AH2,"]"))</f>
        <v xml:space="preserve"> (Внутренний блок) Уровень шума мин. / макс.: S[26.4 / 19/28/32/44]</v>
      </c>
      <c r="T255" s="58" t="str">
        <f>CONCATENATE(T$3,": ",CONCATENATE("S[",LG!V2,"]"))</f>
        <v xml:space="preserve"> (Наружный блок) Марка компрессора: S[LG]</v>
      </c>
      <c r="U255" s="58" t="str">
        <f>CONCATENATE(U$3,": ",CONCATENATE("S[",LG!J2,"]"))</f>
        <v xml:space="preserve"> (Наружный блок) Размеры (Ш x Г x В): S[8.6]</v>
      </c>
      <c r="V255" s="58" t="str">
        <f>CONCATENATE(V$3,": ",CONCATENATE("S[",LG!K2,"]"))</f>
        <v xml:space="preserve"> (Наружный блок) Упаковка (Ш x Г x В): S[26.4]</v>
      </c>
      <c r="W255" s="58" t="str">
        <f>CONCATENATE(W$3,": ",CONCATENATE("S[",LG!K2," / ",LG!I2,"]"))</f>
        <v xml:space="preserve"> (Наружный блок) Масса (нетто / брутто): S[26.4 / 28.3]</v>
      </c>
      <c r="X255" s="58" t="str">
        <f>CONCATENATE(X$3,": ",CONCATENATE("N[",LG!AI2,"]"))</f>
        <v xml:space="preserve"> (Наружный блок) Максимальный уровень шума: N[51]</v>
      </c>
      <c r="Y255" s="58" t="str">
        <f>CONCATENATE(Y$3,": ",CONCATENATE("N[",LG!Q2,"]"))</f>
        <v xml:space="preserve"> (Соединительные трубы) Жидкостная линия : N[6.35]</v>
      </c>
      <c r="Z255" s="58" t="str">
        <f>CONCATENATE(Z$3,": ",CONCATENATE("N[",LG!P2,"]"))</f>
        <v xml:space="preserve"> (Соединительные трубы) Газовая линия : N[9.53]</v>
      </c>
      <c r="AA255" s="58" t="str">
        <f>CONCATENATE(AA$3,": ",CONCATENATE("N[",LG!T2,"]"))</f>
        <v xml:space="preserve"> (Соединительные трубы) Максимальная длина трубопровода: N[15]</v>
      </c>
      <c r="AB255" s="58" t="str">
        <f>CONCATENATE(AB$3,": ",CONCATENATE("S[",LG!U2,"]"))</f>
        <v xml:space="preserve"> (Соединительные трубы) Максимальный перепад высот: S[7]</v>
      </c>
      <c r="AC255" s="106" t="str">
        <f>CONCATENATE(AC$3,": ",CONCATENATE("S[",CONCATENATE("от +",LG!AR2," до +",LG!AS2),"]"))</f>
        <v xml:space="preserve"> (Допустимая темп. наружного воздуха) Охлаждение: S[от +18 до +48]</v>
      </c>
      <c r="AD255" s="58" t="str">
        <f>CONCATENATE(AD$3,": ",CONCATENATE("S[",CONCATENATE("от ",LG!AO2," до +",LG!AP2),"]"))</f>
        <v xml:space="preserve"> (Допустимая темп. наружного воздуха) Обогрев: S[от -10 до +24]</v>
      </c>
    </row>
    <row r="256" spans="1:32" s="58" customFormat="1" x14ac:dyDescent="0.25">
      <c r="A256" s="58">
        <f>LG!B3</f>
        <v>82</v>
      </c>
      <c r="B256" s="58" t="str">
        <f>CONCATENATE(B$3,": ",CONCATENATE("E[",LG!F3,"]"))</f>
        <v>Производитель: E[LG]</v>
      </c>
      <c r="C256" s="58" t="str">
        <f>CONCATENATE(C$3,": ",CONCATENATE("S[",LG!AM3,"]"))</f>
        <v xml:space="preserve"> Тип: S[Сплит система]</v>
      </c>
      <c r="D256" s="58" t="str">
        <f>CONCATENATE(D$3,": ",CONCATENATE("S[",LG!S3,"]"))</f>
        <v xml:space="preserve"> (Сплит система) Инвертор: S[да]</v>
      </c>
      <c r="E256" s="58" t="str">
        <f>CONCATENATE(E$3,": ",CONCATENATE("N[",LG!AJ3,"]"))</f>
        <v xml:space="preserve"> (Сплит система) Холодопроизводительность: N[2.7]</v>
      </c>
      <c r="F256" s="58" t="str">
        <f>CONCATENATE(F$3,": ",CONCATENATE("N[",LG!AE3,"]"))</f>
        <v xml:space="preserve"> (Сплит система) Теплопроизводительность: N[2.93]</v>
      </c>
      <c r="G256" s="58" t="str">
        <f>CONCATENATE(G$3,": ",CONCATENATE("N[",LG!AL3,"]"))</f>
        <v xml:space="preserve"> (Сплит система) Площадь помещения: N[27]</v>
      </c>
      <c r="H256" s="58" t="str">
        <f>CONCATENATE(H$3,": ",CONCATENATE("S[",LG!Z3,"]"))</f>
        <v xml:space="preserve"> (Рабочий ток) Охлаждение: S[3.5]</v>
      </c>
      <c r="I256" s="58" t="str">
        <f>CONCATENATE(I$3,": ",CONCATENATE("N[",LG!X3,"]"))</f>
        <v xml:space="preserve"> (Потребляемая мощность) Охлаждение: N[0.729]</v>
      </c>
      <c r="J256" s="58" t="str">
        <f>CONCATENATE(J$3,": ",CONCATENATE("S[",LG!Y3,"]"))</f>
        <v xml:space="preserve"> (Рабочий ток) Обогрев: S[3.6]</v>
      </c>
      <c r="K256" s="58" t="str">
        <f>CONCATENATE(K$3,": ",CONCATENATE("S[",LG!W3,"]"))</f>
        <v xml:space="preserve"> (Потребляемая мощность) Обогрев: S[0.771]</v>
      </c>
      <c r="L256" s="58" t="str">
        <f>CONCATENATE(L$3,": ",CONCATENATE("S[",LG!AK3,"]"))</f>
        <v xml:space="preserve"> (Рабочий ток) Напряжение / Частота источника питания: S[220-240/50/1]</v>
      </c>
      <c r="M256" s="58" t="str">
        <f>CONCATENATE(M$3,": ",CONCATENATE("S[",LG!AG3,"]"))</f>
        <v xml:space="preserve"> (Рабочий ток) Хладагент: S[R410A]</v>
      </c>
      <c r="N256" s="58" t="str">
        <f>CONCATENATE(N$3,": ",CONCATENATE("N[",LG!R3,"]"))</f>
        <v xml:space="preserve"> (Рабочий ток) Количество хладагента: N[850]</v>
      </c>
      <c r="O256" s="58" t="str">
        <f t="shared" si="11"/>
        <v xml:space="preserve"> (Рабочий ток) Объем рециркулируемого воздуха внутреннего блока: S[]</v>
      </c>
      <c r="P256" s="58" t="str">
        <f>CONCATENATE(P$3,": ",CONCATENATE("S[",LG!L3,"]"))</f>
        <v xml:space="preserve"> (Внутренний блок) Размеры (Ш x Г x В): S[837 x 308 x 189]</v>
      </c>
      <c r="Q256" s="58" t="str">
        <f>CONCATENATE(Q$3,": ",CONCATENATE("S[",LG!M3,"]"))</f>
        <v xml:space="preserve"> (Внутренний блок) Упаковка (Ш x Г x В): S[909 x 383 x 256]</v>
      </c>
      <c r="R256" s="58" t="str">
        <f>CONCATENATE(R$3,": ",CONCATENATE("S[",LG!J3," / ",LG!H3,"]"))</f>
        <v xml:space="preserve"> (Внутренний блок) Масса (нетто / брутто): S[8.6 / 10.7]</v>
      </c>
      <c r="S256" s="58" t="str">
        <f>CONCATENATE(S$3,": ",CONCATENATE("S[",LG!K3," / ",LG!AH3,"]"))</f>
        <v xml:space="preserve"> (Внутренний блок) Уровень шума мин. / макс.: S[26.4 / 19/28/36/45]</v>
      </c>
      <c r="T256" s="58" t="str">
        <f>CONCATENATE(T$3,": ",CONCATENATE("S[",LG!V3,"]"))</f>
        <v xml:space="preserve"> (Наружный блок) Марка компрессора: S[LG]</v>
      </c>
      <c r="U256" s="58" t="str">
        <f>CONCATENATE(U$3,": ",CONCATENATE("S[",LG!J3,"]"))</f>
        <v xml:space="preserve"> (Наружный блок) Размеры (Ш x Г x В): S[8.6]</v>
      </c>
      <c r="V256" s="58" t="str">
        <f>CONCATENATE(V$3,": ",CONCATENATE("S[",LG!K3,"]"))</f>
        <v xml:space="preserve"> (Наружный блок) Упаковка (Ш x Г x В): S[26.4]</v>
      </c>
      <c r="W256" s="58" t="str">
        <f>CONCATENATE(W$3,": ",CONCATENATE("S[",LG!K3," / ",LG!I3,"]"))</f>
        <v xml:space="preserve"> (Наружный блок) Масса (нетто / брутто): S[26.4 / 28.3]</v>
      </c>
      <c r="X256" s="58" t="str">
        <f>CONCATENATE(X$3,": ",CONCATENATE("N[",LG!AI3,"]"))</f>
        <v xml:space="preserve"> (Наружный блок) Максимальный уровень шума: N[51]</v>
      </c>
      <c r="Y256" s="58" t="str">
        <f>CONCATENATE(Y$3,": ",CONCATENATE("N[",LG!Q3,"]"))</f>
        <v xml:space="preserve"> (Соединительные трубы) Жидкостная линия : N[6.35]</v>
      </c>
      <c r="Z256" s="58" t="str">
        <f>CONCATENATE(Z$3,": ",CONCATENATE("N[",LG!P3,"]"))</f>
        <v xml:space="preserve"> (Соединительные трубы) Газовая линия : N[9.53]</v>
      </c>
      <c r="AA256" s="58" t="str">
        <f>CONCATENATE(AA$3,": ",CONCATENATE("N[",LG!T3,"]"))</f>
        <v xml:space="preserve"> (Соединительные трубы) Максимальная длина трубопровода: N[15]</v>
      </c>
      <c r="AB256" s="58" t="str">
        <f>CONCATENATE(AB$3,": ",CONCATENATE("S[",LG!U3,"]"))</f>
        <v xml:space="preserve"> (Соединительные трубы) Максимальный перепад высот: S[7]</v>
      </c>
      <c r="AC256" s="106" t="str">
        <f>CONCATENATE(AC$3,": ",CONCATENATE("S[",CONCATENATE("от +",LG!AR3," до +",LG!AS3),"]"))</f>
        <v xml:space="preserve"> (Допустимая темп. наружного воздуха) Охлаждение: S[от +18 до +48]</v>
      </c>
      <c r="AD256" s="58" t="str">
        <f>CONCATENATE(AD$3,": ",CONCATENATE("S[",CONCATENATE("от ",LG!AO3," до +",LG!AP3),"]"))</f>
        <v xml:space="preserve"> (Допустимая темп. наружного воздуха) Обогрев: S[от -10 до +24]</v>
      </c>
    </row>
    <row r="257" spans="1:30" s="58" customFormat="1" x14ac:dyDescent="0.25">
      <c r="A257" s="58">
        <f>LG!B4</f>
        <v>83</v>
      </c>
      <c r="B257" s="58" t="str">
        <f>CONCATENATE(B$3,": ",CONCATENATE("E[",LG!F4,"]"))</f>
        <v>Производитель: E[LG]</v>
      </c>
      <c r="C257" s="58" t="str">
        <f>CONCATENATE(C$3,": ",CONCATENATE("S[",LG!AM4,"]"))</f>
        <v xml:space="preserve"> Тип: S[Сплит система]</v>
      </c>
      <c r="D257" s="58" t="str">
        <f>CONCATENATE(D$3,": ",CONCATENATE("S[",LG!S4,"]"))</f>
        <v xml:space="preserve"> (Сплит система) Инвертор: S[да]</v>
      </c>
      <c r="E257" s="58" t="str">
        <f>CONCATENATE(E$3,": ",CONCATENATE("N[",LG!AJ4,"]"))</f>
        <v xml:space="preserve"> (Сплит система) Холодопроизводительность: N[3.52]</v>
      </c>
      <c r="F257" s="58" t="str">
        <f>CONCATENATE(F$3,": ",CONCATENATE("N[",LG!AE4,"]"))</f>
        <v xml:space="preserve"> (Сплит система) Теплопроизводительность: N[3.52]</v>
      </c>
      <c r="G257" s="58" t="str">
        <f>CONCATENATE(G$3,": ",CONCATENATE("N[",LG!AL4,"]"))</f>
        <v xml:space="preserve"> (Сплит система) Площадь помещения: N[35]</v>
      </c>
      <c r="H257" s="58" t="str">
        <f>CONCATENATE(H$3,": ",CONCATENATE("S[",LG!Z4,"]"))</f>
        <v xml:space="preserve"> (Рабочий ток) Охлаждение: S[5]</v>
      </c>
      <c r="I257" s="58" t="str">
        <f>CONCATENATE(I$3,": ",CONCATENATE("N[",LG!X4,"]"))</f>
        <v xml:space="preserve"> (Потребляемая мощность) Охлаждение: N[1.085]</v>
      </c>
      <c r="J257" s="58" t="str">
        <f>CONCATENATE(J$3,": ",CONCATENATE("S[",LG!Y4,"]"))</f>
        <v xml:space="preserve"> (Рабочий ток) Обогрев: S[4.8]</v>
      </c>
      <c r="K257" s="58" t="str">
        <f>CONCATENATE(K$3,": ",CONCATENATE("S[",LG!W4,"]"))</f>
        <v xml:space="preserve"> (Потребляемая мощность) Обогрев: S[0.975]</v>
      </c>
      <c r="L257" s="58" t="str">
        <f>CONCATENATE(L$3,": ",CONCATENATE("S[",LG!AK4,"]"))</f>
        <v xml:space="preserve"> (Рабочий ток) Напряжение / Частота источника питания: S[220-240/50/1]</v>
      </c>
      <c r="M257" s="58" t="str">
        <f>CONCATENATE(M$3,": ",CONCATENATE("S[",LG!AG4,"]"))</f>
        <v xml:space="preserve"> (Рабочий ток) Хладагент: S[R410A]</v>
      </c>
      <c r="N257" s="58" t="str">
        <f>CONCATENATE(N$3,": ",CONCATENATE("N[",LG!R4,"]"))</f>
        <v xml:space="preserve"> (Рабочий ток) Количество хладагента: N[850]</v>
      </c>
      <c r="O257" s="58" t="str">
        <f t="shared" si="11"/>
        <v xml:space="preserve"> (Рабочий ток) Объем рециркулируемого воздуха внутреннего блока: S[]</v>
      </c>
      <c r="P257" s="58" t="str">
        <f>CONCATENATE(P$3,": ",CONCATENATE("S[",LG!L4,"]"))</f>
        <v xml:space="preserve"> (Внутренний блок) Размеры (Ш x Г x В): S[837 x 308 x 189]</v>
      </c>
      <c r="Q257" s="58" t="str">
        <f>CONCATENATE(Q$3,": ",CONCATENATE("S[",LG!M4,"]"))</f>
        <v xml:space="preserve"> (Внутренний блок) Упаковка (Ш x Г x В): S[909 x 383 x 256]</v>
      </c>
      <c r="R257" s="58" t="str">
        <f>CONCATENATE(R$3,": ",CONCATENATE("S[",LG!J4," / ",LG!H4,"]"))</f>
        <v xml:space="preserve"> (Внутренний блок) Масса (нетто / брутто): S[8.6 / 10.7]</v>
      </c>
      <c r="S257" s="58" t="str">
        <f>CONCATENATE(S$3,": ",CONCATENATE("S[",LG!K4," / ",LG!AH4,"]"))</f>
        <v xml:space="preserve"> (Внутренний блок) Уровень шума мин. / макс.: S[26.4 / 19/28/36/45]</v>
      </c>
      <c r="T257" s="58" t="str">
        <f>CONCATENATE(T$3,": ",CONCATENATE("S[",LG!V4,"]"))</f>
        <v xml:space="preserve"> (Наружный блок) Марка компрессора: S[LG]</v>
      </c>
      <c r="U257" s="58" t="str">
        <f>CONCATENATE(U$3,": ",CONCATENATE("S[",LG!J4,"]"))</f>
        <v xml:space="preserve"> (Наружный блок) Размеры (Ш x Г x В): S[8.6]</v>
      </c>
      <c r="V257" s="58" t="str">
        <f>CONCATENATE(V$3,": ",CONCATENATE("S[",LG!K4,"]"))</f>
        <v xml:space="preserve"> (Наружный блок) Упаковка (Ш x Г x В): S[26.4]</v>
      </c>
      <c r="W257" s="58" t="str">
        <f>CONCATENATE(W$3,": ",CONCATENATE("S[",LG!K4," / ",LG!I4,"]"))</f>
        <v xml:space="preserve"> (Наружный блок) Масса (нетто / брутто): S[26.4 / 28.3]</v>
      </c>
      <c r="X257" s="58" t="str">
        <f>CONCATENATE(X$3,": ",CONCATENATE("N[",LG!AI4,"]"))</f>
        <v xml:space="preserve"> (Наружный блок) Максимальный уровень шума: N[51]</v>
      </c>
      <c r="Y257" s="58" t="str">
        <f>CONCATENATE(Y$3,": ",CONCATENATE("N[",LG!Q4,"]"))</f>
        <v xml:space="preserve"> (Соединительные трубы) Жидкостная линия : N[6.35]</v>
      </c>
      <c r="Z257" s="58" t="str">
        <f>CONCATENATE(Z$3,": ",CONCATENATE("N[",LG!P4,"]"))</f>
        <v xml:space="preserve"> (Соединительные трубы) Газовая линия : N[9.53]</v>
      </c>
      <c r="AA257" s="58" t="str">
        <f>CONCATENATE(AA$3,": ",CONCATENATE("N[",LG!T4,"]"))</f>
        <v xml:space="preserve"> (Соединительные трубы) Максимальная длина трубопровода: N[15]</v>
      </c>
      <c r="AB257" s="58" t="str">
        <f>CONCATENATE(AB$3,": ",CONCATENATE("S[",LG!U4,"]"))</f>
        <v xml:space="preserve"> (Соединительные трубы) Максимальный перепад высот: S[7]</v>
      </c>
      <c r="AC257" s="106" t="str">
        <f>CONCATENATE(AC$3,": ",CONCATENATE("S[",CONCATENATE("от +",LG!AR4," до +",LG!AS4),"]"))</f>
        <v xml:space="preserve"> (Допустимая темп. наружного воздуха) Охлаждение: S[от +18 до +48]</v>
      </c>
      <c r="AD257" s="58" t="str">
        <f>CONCATENATE(AD$3,": ",CONCATENATE("S[",CONCATENATE("от ",LG!AO4," до +",LG!AP4),"]"))</f>
        <v xml:space="preserve"> (Допустимая темп. наружного воздуха) Обогрев: S[от -5 до +24]</v>
      </c>
    </row>
    <row r="258" spans="1:30" s="58" customFormat="1" x14ac:dyDescent="0.25">
      <c r="A258" s="58">
        <f>LG!B5</f>
        <v>84</v>
      </c>
      <c r="B258" s="58" t="str">
        <f>CONCATENATE(B$3,": ",CONCATENATE("E[",LG!F5,"]"))</f>
        <v>Производитель: E[LG]</v>
      </c>
      <c r="C258" s="58" t="str">
        <f>CONCATENATE(C$3,": ",CONCATENATE("S[",LG!AM5,"]"))</f>
        <v xml:space="preserve"> Тип: S[Сплит система]</v>
      </c>
      <c r="D258" s="58" t="str">
        <f>CONCATENATE(D$3,": ",CONCATENATE("S[",LG!S5,"]"))</f>
        <v xml:space="preserve"> (Сплит система) Инвертор: S[да]</v>
      </c>
      <c r="E258" s="58" t="str">
        <f>CONCATENATE(E$3,": ",CONCATENATE("N[",LG!AJ5,"]"))</f>
        <v xml:space="preserve"> (Сплит система) Холодопроизводительность: N[5.28]</v>
      </c>
      <c r="F258" s="58" t="str">
        <f>CONCATENATE(F$3,": ",CONCATENATE("N[",LG!AE5,"]"))</f>
        <v xml:space="preserve"> (Сплит система) Теплопроизводительность: N[5.42]</v>
      </c>
      <c r="G258" s="58" t="str">
        <f>CONCATENATE(G$3,": ",CONCATENATE("N[",LG!AL5,"]"))</f>
        <v xml:space="preserve"> (Сплит система) Площадь помещения: N[53]</v>
      </c>
      <c r="H258" s="58" t="str">
        <f>CONCATENATE(H$3,": ",CONCATENATE("S[",LG!Z5,"]"))</f>
        <v xml:space="preserve"> (Рабочий ток) Охлаждение: S[7.4]</v>
      </c>
      <c r="I258" s="58" t="str">
        <f>CONCATENATE(I$3,": ",CONCATENATE("N[",LG!X5,"]"))</f>
        <v xml:space="preserve"> (Потребляемая мощность) Охлаждение: N[1.64]</v>
      </c>
      <c r="J258" s="58" t="str">
        <f>CONCATENATE(J$3,": ",CONCATENATE("S[",LG!Y5,"]"))</f>
        <v xml:space="preserve"> (Рабочий ток) Обогрев: S[6.82]</v>
      </c>
      <c r="K258" s="58" t="str">
        <f>CONCATENATE(K$3,": ",CONCATENATE("S[",LG!W5,"]"))</f>
        <v xml:space="preserve"> (Потребляемая мощность) Обогрев: S[1.5]</v>
      </c>
      <c r="L258" s="58" t="str">
        <f>CONCATENATE(L$3,": ",CONCATENATE("S[",LG!AK5,"]"))</f>
        <v xml:space="preserve"> (Рабочий ток) Напряжение / Частота источника питания: S[220-240/50/1]</v>
      </c>
      <c r="M258" s="58" t="str">
        <f>CONCATENATE(M$3,": ",CONCATENATE("S[",LG!AG5,"]"))</f>
        <v xml:space="preserve"> (Рабочий ток) Хладагент: S[R410A]</v>
      </c>
      <c r="N258" s="58" t="str">
        <f>CONCATENATE(N$3,": ",CONCATENATE("N[",LG!R5,"]"))</f>
        <v xml:space="preserve"> (Рабочий ток) Количество хладагента: N[1230]</v>
      </c>
      <c r="O258" s="58" t="str">
        <f t="shared" si="11"/>
        <v xml:space="preserve"> (Рабочий ток) Объем рециркулируемого воздуха внутреннего блока: S[]</v>
      </c>
      <c r="P258" s="58" t="str">
        <f>CONCATENATE(P$3,": ",CONCATENATE("S[",LG!L5,"]"))</f>
        <v xml:space="preserve"> (Внутренний блок) Размеры (Ш x Г x В): S[998 x 345 x 210]</v>
      </c>
      <c r="Q258" s="58" t="str">
        <f>CONCATENATE(Q$3,": ",CONCATENATE("S[",LG!M5,"]"))</f>
        <v xml:space="preserve"> (Внутренний блок) Упаковка (Ш x Г x В): S[1080 x 422 x 281]</v>
      </c>
      <c r="R258" s="58" t="str">
        <f>CONCATENATE(R$3,": ",CONCATENATE("S[",LG!J5," / ",LG!H5,"]"))</f>
        <v xml:space="preserve"> (Внутренний блок) Масса (нетто / брутто): S[11.5 / 14.2]</v>
      </c>
      <c r="S258" s="58" t="str">
        <f>CONCATENATE(S$3,": ",CONCATENATE("S[",LG!K5," / ",LG!AH5,"]"))</f>
        <v xml:space="preserve"> (Внутренний блок) Уровень шума мин. / макс.: S[34.2 / 32/38/43/56]</v>
      </c>
      <c r="T258" s="58" t="str">
        <f>CONCATENATE(T$3,": ",CONCATENATE("S[",LG!V5,"]"))</f>
        <v xml:space="preserve"> (Наружный блок) Марка компрессора: S[LG]</v>
      </c>
      <c r="U258" s="58" t="str">
        <f>CONCATENATE(U$3,": ",CONCATENATE("S[",LG!J5,"]"))</f>
        <v xml:space="preserve"> (Наружный блок) Размеры (Ш x Г x В): S[11.5]</v>
      </c>
      <c r="V258" s="58" t="str">
        <f>CONCATENATE(V$3,": ",CONCATENATE("S[",LG!K5,"]"))</f>
        <v xml:space="preserve"> (Наружный блок) Упаковка (Ш x Г x В): S[34.2]</v>
      </c>
      <c r="W258" s="58" t="str">
        <f>CONCATENATE(W$3,": ",CONCATENATE("S[",LG!K5," / ",LG!I5,"]"))</f>
        <v xml:space="preserve"> (Наружный блок) Масса (нетто / брутто): S[34.2 / 39.3]</v>
      </c>
      <c r="X258" s="58" t="str">
        <f>CONCATENATE(X$3,": ",CONCATENATE("N[",LG!AI5,"]"))</f>
        <v xml:space="preserve"> (Наружный блок) Максимальный уровень шума: N[54]</v>
      </c>
      <c r="Y258" s="58" t="str">
        <f>CONCATENATE(Y$3,": ",CONCATENATE("N[",LG!Q5,"]"))</f>
        <v xml:space="preserve"> (Соединительные трубы) Жидкостная линия : N[6.35]</v>
      </c>
      <c r="Z258" s="58" t="str">
        <f>CONCATENATE(Z$3,": ",CONCATENATE("N[",LG!P5,"]"))</f>
        <v xml:space="preserve"> (Соединительные трубы) Газовая линия : N[12.7]</v>
      </c>
      <c r="AA258" s="58" t="str">
        <f>CONCATENATE(AA$3,": ",CONCATENATE("N[",LG!T5,"]"))</f>
        <v xml:space="preserve"> (Соединительные трубы) Максимальная длина трубопровода: N[20]</v>
      </c>
      <c r="AB258" s="58" t="str">
        <f>CONCATENATE(AB$3,": ",CONCATENATE("S[",LG!U5,"]"))</f>
        <v xml:space="preserve"> (Соединительные трубы) Максимальный перепад высот: S[10]</v>
      </c>
      <c r="AC258" s="106" t="str">
        <f>CONCATENATE(AC$3,": ",CONCATENATE("S[",CONCATENATE("от +",LG!AR5," до +",LG!AS5),"]"))</f>
        <v xml:space="preserve"> (Допустимая темп. наружного воздуха) Охлаждение: S[от +18 до +48]</v>
      </c>
      <c r="AD258" s="58" t="str">
        <f>CONCATENATE(AD$3,": ",CONCATENATE("S[",CONCATENATE("от ",LG!AO5," до +",LG!AP5),"]"))</f>
        <v xml:space="preserve"> (Допустимая темп. наружного воздуха) Обогрев: S[от -5 до +24]</v>
      </c>
    </row>
    <row r="259" spans="1:30" s="58" customFormat="1" x14ac:dyDescent="0.25">
      <c r="A259" s="58">
        <f>LG!B6</f>
        <v>85</v>
      </c>
      <c r="B259" s="58" t="str">
        <f>CONCATENATE(B$3,": ",CONCATENATE("E[",LG!F6,"]"))</f>
        <v>Производитель: E[LG]</v>
      </c>
      <c r="C259" s="58" t="str">
        <f>CONCATENATE(C$3,": ",CONCATENATE("S[",LG!AM6,"]"))</f>
        <v xml:space="preserve"> Тип: S[Сплит система]</v>
      </c>
      <c r="D259" s="58" t="str">
        <f>CONCATENATE(D$3,": ",CONCATENATE("S[",LG!S6,"]"))</f>
        <v xml:space="preserve"> (Сплит система) Инвертор: S[да]</v>
      </c>
      <c r="E259" s="58" t="str">
        <f>CONCATENATE(E$3,": ",CONCATENATE("N[",LG!AJ6,"]"))</f>
        <v xml:space="preserve"> (Сплит система) Холодопроизводительность: N[6.45]</v>
      </c>
      <c r="F259" s="58" t="str">
        <f>CONCATENATE(F$3,": ",CONCATENATE("N[",LG!AE6,"]"))</f>
        <v xml:space="preserve"> (Сплит система) Теплопроизводительность: N[6.45]</v>
      </c>
      <c r="G259" s="58" t="str">
        <f>CONCATENATE(G$3,": ",CONCATENATE("N[",LG!AL6,"]"))</f>
        <v xml:space="preserve"> (Сплит система) Площадь помещения: N[65]</v>
      </c>
      <c r="H259" s="58" t="str">
        <f>CONCATENATE(H$3,": ",CONCATENATE("S[",LG!Z6,"]"))</f>
        <v xml:space="preserve"> (Рабочий ток) Охлаждение: S[9.6]</v>
      </c>
      <c r="I259" s="58" t="str">
        <f>CONCATENATE(I$3,": ",CONCATENATE("N[",LG!X6,"]"))</f>
        <v xml:space="preserve"> (Потребляемая мощность) Охлаждение: N[2.01]</v>
      </c>
      <c r="J259" s="58" t="str">
        <f>CONCATENATE(J$3,": ",CONCATENATE("S[",LG!Y6,"]"))</f>
        <v xml:space="preserve"> (Рабочий ток) Обогрев: S[9.1]</v>
      </c>
      <c r="K259" s="58" t="str">
        <f>CONCATENATE(K$3,": ",CONCATENATE("S[",LG!W6,"]"))</f>
        <v xml:space="preserve"> (Потребляемая мощность) Обогрев: S[1.89]</v>
      </c>
      <c r="L259" s="58" t="str">
        <f>CONCATENATE(L$3,": ",CONCATENATE("S[",LG!AK6,"]"))</f>
        <v xml:space="preserve"> (Рабочий ток) Напряжение / Частота источника питания: S[220-240/50/1]</v>
      </c>
      <c r="M259" s="58" t="str">
        <f>CONCATENATE(M$3,": ",CONCATENATE("S[",LG!AG6,"]"))</f>
        <v xml:space="preserve"> (Рабочий ток) Хладагент: S[R410A]</v>
      </c>
      <c r="N259" s="58" t="str">
        <f>CONCATENATE(N$3,": ",CONCATENATE("N[",LG!R6,"]"))</f>
        <v xml:space="preserve"> (Рабочий ток) Количество хладагента: N[1350]</v>
      </c>
      <c r="O259" s="58" t="str">
        <f t="shared" si="11"/>
        <v xml:space="preserve"> (Рабочий ток) Объем рециркулируемого воздуха внутреннего блока: S[]</v>
      </c>
      <c r="P259" s="58" t="str">
        <f>CONCATENATE(P$3,": ",CONCATENATE("S[",LG!L6,"]"))</f>
        <v xml:space="preserve"> (Внутренний блок) Размеры (Ш x Г x В): S[998 x 345 x 210]</v>
      </c>
      <c r="Q259" s="58" t="str">
        <f>CONCATENATE(Q$3,": ",CONCATENATE("S[",LG!M6,"]"))</f>
        <v xml:space="preserve"> (Внутренний блок) Упаковка (Ш x Г x В): S[1080 x 422 x 281]</v>
      </c>
      <c r="R259" s="58" t="str">
        <f>CONCATENATE(R$3,": ",CONCATENATE("S[",LG!J6," / ",LG!H6,"]"))</f>
        <v xml:space="preserve"> (Внутренний блок) Масса (нетто / брутто): S[13 / 15.1]</v>
      </c>
      <c r="S259" s="58" t="str">
        <f>CONCATENATE(S$3,": ",CONCATENATE("S[",LG!K6," / ",LG!AH6,"]"))</f>
        <v xml:space="preserve"> (Внутренний блок) Уровень шума мин. / макс.: S[42.7 / 32/38/43/57]</v>
      </c>
      <c r="T259" s="58" t="str">
        <f>CONCATENATE(T$3,": ",CONCATENATE("S[",LG!V6,"]"))</f>
        <v xml:space="preserve"> (Наружный блок) Марка компрессора: S[LG]</v>
      </c>
      <c r="U259" s="58" t="str">
        <f>CONCATENATE(U$3,": ",CONCATENATE("S[",LG!J6,"]"))</f>
        <v xml:space="preserve"> (Наружный блок) Размеры (Ш x Г x В): S[13]</v>
      </c>
      <c r="V259" s="58" t="str">
        <f>CONCATENATE(V$3,": ",CONCATENATE("S[",LG!K6,"]"))</f>
        <v xml:space="preserve"> (Наружный блок) Упаковка (Ш x Г x В): S[42.7]</v>
      </c>
      <c r="W259" s="58" t="str">
        <f>CONCATENATE(W$3,": ",CONCATENATE("S[",LG!K6," / ",LG!I6,"]"))</f>
        <v xml:space="preserve"> (Наружный блок) Масса (нетто / брутто): S[42.7 / 50]</v>
      </c>
      <c r="X259" s="58" t="str">
        <f>CONCATENATE(X$3,": ",CONCATENATE("N[",LG!AI6,"]"))</f>
        <v xml:space="preserve"> (Наружный блок) Максимальный уровень шума: N[56]</v>
      </c>
      <c r="Y259" s="58" t="str">
        <f>CONCATENATE(Y$3,": ",CONCATENATE("N[",LG!Q6,"]"))</f>
        <v xml:space="preserve"> (Соединительные трубы) Жидкостная линия : N[6.35]</v>
      </c>
      <c r="Z259" s="58" t="str">
        <f>CONCATENATE(Z$3,": ",CONCATENATE("N[",LG!P6,"]"))</f>
        <v xml:space="preserve"> (Соединительные трубы) Газовая линия : N[15.88]</v>
      </c>
      <c r="AA259" s="58" t="str">
        <f>CONCATENATE(AA$3,": ",CONCATENATE("N[",LG!T6,"]"))</f>
        <v xml:space="preserve"> (Соединительные трубы) Максимальная длина трубопровода: N[20]</v>
      </c>
      <c r="AB259" s="58" t="str">
        <f>CONCATENATE(AB$3,": ",CONCATENATE("S[",LG!U6,"]"))</f>
        <v xml:space="preserve"> (Соединительные трубы) Максимальный перепад высот: S[10]</v>
      </c>
      <c r="AC259" s="106" t="str">
        <f>CONCATENATE(AC$3,": ",CONCATENATE("S[",CONCATENATE("от +",LG!AR6," до +",LG!AS6),"]"))</f>
        <v xml:space="preserve"> (Допустимая темп. наружного воздуха) Охлаждение: S[от +18 до +48]</v>
      </c>
      <c r="AD259" s="58" t="str">
        <f>CONCATENATE(AD$3,": ",CONCATENATE("S[",CONCATENATE("от ",LG!AO6," до +",LG!AP6),"]"))</f>
        <v xml:space="preserve"> (Допустимая темп. наружного воздуха) Обогрев: S[от -5 до +24]</v>
      </c>
    </row>
    <row r="260" spans="1:30" s="58" customFormat="1" x14ac:dyDescent="0.25"/>
  </sheetData>
  <autoFilter ref="A6:AF86" xr:uid="{00000000-0009-0000-0000-000008000000}"/>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3"/>
  <dimension ref="B1:AE82"/>
  <sheetViews>
    <sheetView topLeftCell="DL64" zoomScale="80" zoomScaleNormal="80" workbookViewId="0">
      <selection activeCell="ET80" sqref="ET80"/>
    </sheetView>
  </sheetViews>
  <sheetFormatPr defaultRowHeight="15" x14ac:dyDescent="0.25"/>
  <cols>
    <col min="1" max="17" width="9.140625" style="57"/>
    <col min="18" max="18" width="23.28515625" style="57" customWidth="1"/>
    <col min="19" max="16384" width="9.140625" style="57"/>
  </cols>
  <sheetData>
    <row r="1" spans="2:31" x14ac:dyDescent="0.25">
      <c r="B1" s="57" t="s">
        <v>3693</v>
      </c>
      <c r="C1" s="57" t="s">
        <v>3694</v>
      </c>
      <c r="D1" s="57" t="s">
        <v>3697</v>
      </c>
      <c r="E1" s="57" t="s">
        <v>3695</v>
      </c>
      <c r="F1" s="57" t="s">
        <v>3698</v>
      </c>
      <c r="G1" s="57" t="s">
        <v>3696</v>
      </c>
      <c r="H1" s="57" t="s">
        <v>3701</v>
      </c>
      <c r="I1" s="57" t="s">
        <v>3699</v>
      </c>
      <c r="J1" s="57" t="s">
        <v>3702</v>
      </c>
      <c r="K1" s="57" t="s">
        <v>3700</v>
      </c>
      <c r="L1" s="57" t="s">
        <v>3703</v>
      </c>
      <c r="M1" s="57" t="s">
        <v>3704</v>
      </c>
      <c r="N1" s="57" t="s">
        <v>3705</v>
      </c>
      <c r="O1" s="57" t="s">
        <v>3706</v>
      </c>
      <c r="P1" s="57" t="s">
        <v>4222</v>
      </c>
      <c r="Q1" s="57" t="s">
        <v>4223</v>
      </c>
      <c r="R1" s="57" t="s">
        <v>3707</v>
      </c>
      <c r="S1" s="57" t="s">
        <v>3708</v>
      </c>
      <c r="T1" s="57" t="s">
        <v>3709</v>
      </c>
      <c r="U1" s="57" t="s">
        <v>4220</v>
      </c>
      <c r="V1" s="57" t="s">
        <v>4221</v>
      </c>
      <c r="W1" s="57" t="s">
        <v>3710</v>
      </c>
      <c r="X1" s="57" t="s">
        <v>3711</v>
      </c>
      <c r="Y1" s="57" t="s">
        <v>3712</v>
      </c>
      <c r="Z1" s="57" t="s">
        <v>3713</v>
      </c>
      <c r="AA1" s="57" t="s">
        <v>3714</v>
      </c>
      <c r="AB1" s="57" t="s">
        <v>3715</v>
      </c>
      <c r="AC1" s="57" t="s">
        <v>3716</v>
      </c>
      <c r="AD1" s="57" t="s">
        <v>3717</v>
      </c>
      <c r="AE1" s="57" t="s">
        <v>3912</v>
      </c>
    </row>
    <row r="2" spans="2:31" x14ac:dyDescent="0.25">
      <c r="B2" s="57" t="s">
        <v>3913</v>
      </c>
      <c r="C2" s="57" t="s">
        <v>3665</v>
      </c>
      <c r="D2" s="57" t="s">
        <v>3914</v>
      </c>
      <c r="E2" s="57" t="s">
        <v>3936</v>
      </c>
      <c r="F2" s="57" t="s">
        <v>3960</v>
      </c>
      <c r="G2" s="57" t="s">
        <v>4170</v>
      </c>
      <c r="H2" s="57" t="s">
        <v>3918</v>
      </c>
      <c r="I2" s="57" t="s">
        <v>4086</v>
      </c>
      <c r="J2" s="57" t="s">
        <v>3920</v>
      </c>
      <c r="K2" s="57" t="s">
        <v>4087</v>
      </c>
      <c r="L2" s="57" t="s">
        <v>3922</v>
      </c>
      <c r="M2" s="57" t="s">
        <v>4522</v>
      </c>
      <c r="N2" s="57" t="s">
        <v>4523</v>
      </c>
      <c r="O2" s="57" t="s">
        <v>3924</v>
      </c>
      <c r="P2" s="57" t="s">
        <v>4224</v>
      </c>
      <c r="Q2" s="57" t="s">
        <v>4225</v>
      </c>
      <c r="R2" s="57" t="s">
        <v>4524</v>
      </c>
      <c r="S2" s="57" t="s">
        <v>4171</v>
      </c>
      <c r="T2" s="57" t="s">
        <v>4525</v>
      </c>
      <c r="U2" s="57" t="s">
        <v>4226</v>
      </c>
      <c r="V2" s="57" t="s">
        <v>4227</v>
      </c>
      <c r="W2" s="57" t="s">
        <v>3996</v>
      </c>
      <c r="X2" s="57" t="s">
        <v>3940</v>
      </c>
      <c r="Y2" s="57" t="s">
        <v>3687</v>
      </c>
      <c r="Z2" s="57" t="s">
        <v>3688</v>
      </c>
      <c r="AA2" s="57" t="s">
        <v>3689</v>
      </c>
      <c r="AB2" s="57" t="s">
        <v>3929</v>
      </c>
      <c r="AC2" s="57" t="s">
        <v>4526</v>
      </c>
      <c r="AD2" s="57" t="s">
        <v>4527</v>
      </c>
      <c r="AE2" s="57" t="s">
        <v>4528</v>
      </c>
    </row>
    <row r="3" spans="2:31" x14ac:dyDescent="0.25">
      <c r="B3" s="57" t="s">
        <v>3913</v>
      </c>
      <c r="C3" s="57" t="s">
        <v>3665</v>
      </c>
      <c r="D3" s="57" t="s">
        <v>3914</v>
      </c>
      <c r="E3" s="57" t="s">
        <v>3941</v>
      </c>
      <c r="F3" s="57" t="s">
        <v>3964</v>
      </c>
      <c r="G3" s="57" t="s">
        <v>4172</v>
      </c>
      <c r="H3" s="57" t="s">
        <v>3918</v>
      </c>
      <c r="I3" s="57" t="s">
        <v>4088</v>
      </c>
      <c r="J3" s="57" t="s">
        <v>3920</v>
      </c>
      <c r="K3" s="57" t="s">
        <v>3966</v>
      </c>
      <c r="L3" s="57" t="s">
        <v>3922</v>
      </c>
      <c r="M3" s="57" t="s">
        <v>4522</v>
      </c>
      <c r="N3" s="57" t="s">
        <v>4523</v>
      </c>
      <c r="O3" s="57" t="s">
        <v>3924</v>
      </c>
      <c r="P3" s="57" t="s">
        <v>4224</v>
      </c>
      <c r="Q3" s="57" t="s">
        <v>4225</v>
      </c>
      <c r="R3" s="57" t="s">
        <v>4524</v>
      </c>
      <c r="S3" s="57" t="s">
        <v>4173</v>
      </c>
      <c r="T3" s="57" t="s">
        <v>4525</v>
      </c>
      <c r="U3" s="57" t="s">
        <v>4226</v>
      </c>
      <c r="V3" s="57" t="s">
        <v>4227</v>
      </c>
      <c r="W3" s="57" t="s">
        <v>3996</v>
      </c>
      <c r="X3" s="57" t="s">
        <v>3946</v>
      </c>
      <c r="Y3" s="57" t="s">
        <v>3687</v>
      </c>
      <c r="Z3" s="57" t="s">
        <v>3688</v>
      </c>
      <c r="AA3" s="57" t="s">
        <v>3689</v>
      </c>
      <c r="AB3" s="57" t="s">
        <v>3929</v>
      </c>
      <c r="AC3" s="57" t="s">
        <v>4526</v>
      </c>
      <c r="AD3" s="57" t="s">
        <v>4527</v>
      </c>
      <c r="AE3" s="57" t="s">
        <v>4530</v>
      </c>
    </row>
    <row r="4" spans="2:31" x14ac:dyDescent="0.25">
      <c r="B4" s="57" t="s">
        <v>3913</v>
      </c>
      <c r="C4" s="57" t="s">
        <v>3665</v>
      </c>
      <c r="D4" s="57" t="s">
        <v>3914</v>
      </c>
      <c r="E4" s="57" t="s">
        <v>3915</v>
      </c>
      <c r="F4" s="57" t="s">
        <v>3916</v>
      </c>
      <c r="G4" s="57" t="s">
        <v>4174</v>
      </c>
      <c r="H4" s="57" t="s">
        <v>3918</v>
      </c>
      <c r="I4" s="57" t="s">
        <v>4000</v>
      </c>
      <c r="J4" s="57" t="s">
        <v>3920</v>
      </c>
      <c r="K4" s="57" t="s">
        <v>4074</v>
      </c>
      <c r="L4" s="57" t="s">
        <v>3922</v>
      </c>
      <c r="M4" s="57" t="s">
        <v>4522</v>
      </c>
      <c r="N4" s="57" t="s">
        <v>4532</v>
      </c>
      <c r="O4" s="57" t="s">
        <v>3924</v>
      </c>
      <c r="P4" s="57" t="s">
        <v>4224</v>
      </c>
      <c r="Q4" s="57" t="s">
        <v>4225</v>
      </c>
      <c r="R4" s="57" t="s">
        <v>4524</v>
      </c>
      <c r="S4" s="57" t="s">
        <v>4175</v>
      </c>
      <c r="T4" s="57" t="s">
        <v>4525</v>
      </c>
      <c r="U4" s="57" t="s">
        <v>4228</v>
      </c>
      <c r="V4" s="57" t="s">
        <v>4229</v>
      </c>
      <c r="W4" s="57" t="s">
        <v>4002</v>
      </c>
      <c r="X4" s="57" t="s">
        <v>3971</v>
      </c>
      <c r="Y4" s="57" t="s">
        <v>3687</v>
      </c>
      <c r="Z4" s="57" t="s">
        <v>4533</v>
      </c>
      <c r="AA4" s="57" t="s">
        <v>4534</v>
      </c>
      <c r="AB4" s="57" t="s">
        <v>3929</v>
      </c>
      <c r="AC4" s="57" t="s">
        <v>4526</v>
      </c>
      <c r="AD4" s="57" t="s">
        <v>4527</v>
      </c>
      <c r="AE4" s="57" t="s">
        <v>4535</v>
      </c>
    </row>
    <row r="5" spans="2:31" x14ac:dyDescent="0.25">
      <c r="B5" s="57" t="s">
        <v>3913</v>
      </c>
      <c r="C5" s="57" t="s">
        <v>3665</v>
      </c>
      <c r="D5" s="57" t="s">
        <v>3914</v>
      </c>
      <c r="E5" s="57" t="s">
        <v>3930</v>
      </c>
      <c r="F5" s="57" t="s">
        <v>3931</v>
      </c>
      <c r="G5" s="57" t="s">
        <v>4176</v>
      </c>
      <c r="H5" s="57" t="s">
        <v>3918</v>
      </c>
      <c r="I5" s="57" t="s">
        <v>4075</v>
      </c>
      <c r="J5" s="57" t="s">
        <v>3920</v>
      </c>
      <c r="K5" s="57" t="s">
        <v>4076</v>
      </c>
      <c r="L5" s="57" t="s">
        <v>3922</v>
      </c>
      <c r="M5" s="57" t="s">
        <v>4522</v>
      </c>
      <c r="N5" s="57" t="s">
        <v>4537</v>
      </c>
      <c r="O5" s="57" t="s">
        <v>3924</v>
      </c>
      <c r="P5" s="57" t="s">
        <v>4230</v>
      </c>
      <c r="Q5" s="57" t="s">
        <v>4231</v>
      </c>
      <c r="R5" s="57" t="s">
        <v>4538</v>
      </c>
      <c r="S5" s="57" t="s">
        <v>4177</v>
      </c>
      <c r="T5" s="57" t="s">
        <v>4525</v>
      </c>
      <c r="U5" s="57" t="s">
        <v>4232</v>
      </c>
      <c r="V5" s="57" t="s">
        <v>4233</v>
      </c>
      <c r="W5" s="57" t="s">
        <v>3986</v>
      </c>
      <c r="X5" s="57" t="s">
        <v>4077</v>
      </c>
      <c r="Y5" s="57" t="s">
        <v>3687</v>
      </c>
      <c r="Z5" s="57" t="s">
        <v>3688</v>
      </c>
      <c r="AA5" s="57" t="s">
        <v>3689</v>
      </c>
      <c r="AB5" s="57" t="s">
        <v>3929</v>
      </c>
      <c r="AC5" s="57" t="s">
        <v>4539</v>
      </c>
      <c r="AD5" s="57" t="s">
        <v>4527</v>
      </c>
      <c r="AE5" s="57" t="s">
        <v>4540</v>
      </c>
    </row>
    <row r="6" spans="2:31" x14ac:dyDescent="0.25">
      <c r="B6" s="57" t="s">
        <v>3913</v>
      </c>
      <c r="C6" s="57" t="s">
        <v>3665</v>
      </c>
      <c r="D6" s="57" t="s">
        <v>3914</v>
      </c>
      <c r="E6" s="57" t="s">
        <v>3936</v>
      </c>
      <c r="F6" s="57" t="s">
        <v>3937</v>
      </c>
      <c r="G6" s="57" t="s">
        <v>4170</v>
      </c>
      <c r="H6" s="57" t="s">
        <v>3918</v>
      </c>
      <c r="I6" s="57" t="s">
        <v>4078</v>
      </c>
      <c r="J6" s="57" t="s">
        <v>3920</v>
      </c>
      <c r="K6" s="57" t="s">
        <v>4079</v>
      </c>
      <c r="L6" s="57" t="s">
        <v>3922</v>
      </c>
      <c r="M6" s="57" t="s">
        <v>4522</v>
      </c>
      <c r="N6" s="57" t="s">
        <v>4537</v>
      </c>
      <c r="O6" s="57" t="s">
        <v>3924</v>
      </c>
      <c r="P6" s="57" t="s">
        <v>4230</v>
      </c>
      <c r="Q6" s="57" t="s">
        <v>4231</v>
      </c>
      <c r="R6" s="57" t="s">
        <v>4538</v>
      </c>
      <c r="S6" s="57" t="s">
        <v>4178</v>
      </c>
      <c r="T6" s="57" t="s">
        <v>4525</v>
      </c>
      <c r="U6" s="57" t="s">
        <v>4232</v>
      </c>
      <c r="V6" s="57" t="s">
        <v>4233</v>
      </c>
      <c r="W6" s="57" t="s">
        <v>3986</v>
      </c>
      <c r="X6" s="57" t="s">
        <v>4080</v>
      </c>
      <c r="Y6" s="57" t="s">
        <v>3687</v>
      </c>
      <c r="Z6" s="57" t="s">
        <v>3688</v>
      </c>
      <c r="AA6" s="57" t="s">
        <v>3689</v>
      </c>
      <c r="AB6" s="57" t="s">
        <v>3929</v>
      </c>
      <c r="AC6" s="57" t="s">
        <v>4539</v>
      </c>
      <c r="AD6" s="57" t="s">
        <v>4527</v>
      </c>
      <c r="AE6" s="57" t="s">
        <v>4542</v>
      </c>
    </row>
    <row r="7" spans="2:31" x14ac:dyDescent="0.25">
      <c r="B7" s="57" t="s">
        <v>3913</v>
      </c>
      <c r="C7" s="57" t="s">
        <v>3665</v>
      </c>
      <c r="D7" s="57" t="s">
        <v>3914</v>
      </c>
      <c r="E7" s="57" t="s">
        <v>3941</v>
      </c>
      <c r="F7" s="57" t="s">
        <v>3942</v>
      </c>
      <c r="G7" s="57" t="s">
        <v>4172</v>
      </c>
      <c r="H7" s="57" t="s">
        <v>3918</v>
      </c>
      <c r="I7" s="57" t="s">
        <v>4081</v>
      </c>
      <c r="J7" s="57" t="s">
        <v>3920</v>
      </c>
      <c r="K7" s="57" t="s">
        <v>4082</v>
      </c>
      <c r="L7" s="57" t="s">
        <v>3922</v>
      </c>
      <c r="M7" s="57" t="s">
        <v>4522</v>
      </c>
      <c r="N7" s="57" t="s">
        <v>4537</v>
      </c>
      <c r="O7" s="57" t="s">
        <v>3924</v>
      </c>
      <c r="P7" s="57" t="s">
        <v>4230</v>
      </c>
      <c r="Q7" s="57" t="s">
        <v>4231</v>
      </c>
      <c r="R7" s="57" t="s">
        <v>4538</v>
      </c>
      <c r="S7" s="57" t="s">
        <v>4179</v>
      </c>
      <c r="T7" s="57" t="s">
        <v>4525</v>
      </c>
      <c r="U7" s="57" t="s">
        <v>4232</v>
      </c>
      <c r="V7" s="57" t="s">
        <v>4233</v>
      </c>
      <c r="W7" s="57" t="s">
        <v>3986</v>
      </c>
      <c r="X7" s="57" t="s">
        <v>3946</v>
      </c>
      <c r="Y7" s="57" t="s">
        <v>3687</v>
      </c>
      <c r="Z7" s="57" t="s">
        <v>3688</v>
      </c>
      <c r="AA7" s="57" t="s">
        <v>3689</v>
      </c>
      <c r="AB7" s="57" t="s">
        <v>3929</v>
      </c>
      <c r="AC7" s="57" t="s">
        <v>4539</v>
      </c>
      <c r="AD7" s="57" t="s">
        <v>4527</v>
      </c>
      <c r="AE7" s="57" t="s">
        <v>4544</v>
      </c>
    </row>
    <row r="8" spans="2:31" x14ac:dyDescent="0.25">
      <c r="B8" s="57" t="s">
        <v>3913</v>
      </c>
      <c r="C8" s="57" t="s">
        <v>3665</v>
      </c>
      <c r="D8" s="57" t="s">
        <v>3914</v>
      </c>
      <c r="E8" s="57" t="s">
        <v>4059</v>
      </c>
      <c r="F8" s="57" t="s">
        <v>4060</v>
      </c>
      <c r="G8" s="57" t="s">
        <v>4180</v>
      </c>
      <c r="H8" s="57" t="s">
        <v>3918</v>
      </c>
      <c r="I8" s="57" t="s">
        <v>4083</v>
      </c>
      <c r="J8" s="57" t="s">
        <v>3920</v>
      </c>
      <c r="K8" s="57" t="s">
        <v>4084</v>
      </c>
      <c r="L8" s="57" t="s">
        <v>3922</v>
      </c>
      <c r="M8" s="57" t="s">
        <v>4522</v>
      </c>
      <c r="N8" s="57" t="s">
        <v>4546</v>
      </c>
      <c r="O8" s="57" t="s">
        <v>3924</v>
      </c>
      <c r="P8" s="57" t="s">
        <v>4230</v>
      </c>
      <c r="Q8" s="57" t="s">
        <v>4231</v>
      </c>
      <c r="R8" s="57" t="s">
        <v>4538</v>
      </c>
      <c r="S8" s="57" t="s">
        <v>4181</v>
      </c>
      <c r="T8" s="57" t="s">
        <v>4525</v>
      </c>
      <c r="U8" s="57" t="s">
        <v>4226</v>
      </c>
      <c r="V8" s="57" t="s">
        <v>4227</v>
      </c>
      <c r="W8" s="57" t="s">
        <v>3926</v>
      </c>
      <c r="X8" s="57" t="s">
        <v>3927</v>
      </c>
      <c r="Y8" s="57" t="s">
        <v>3687</v>
      </c>
      <c r="Z8" s="57" t="s">
        <v>4533</v>
      </c>
      <c r="AA8" s="57" t="s">
        <v>3689</v>
      </c>
      <c r="AB8" s="57" t="s">
        <v>3929</v>
      </c>
      <c r="AC8" s="57" t="s">
        <v>4539</v>
      </c>
      <c r="AD8" s="57" t="s">
        <v>4527</v>
      </c>
      <c r="AE8" s="57" t="s">
        <v>4547</v>
      </c>
    </row>
    <row r="9" spans="2:31" x14ac:dyDescent="0.25">
      <c r="B9" s="57" t="s">
        <v>3913</v>
      </c>
      <c r="C9" s="57" t="s">
        <v>3665</v>
      </c>
      <c r="D9" s="57" t="s">
        <v>3914</v>
      </c>
      <c r="E9" s="57" t="s">
        <v>3915</v>
      </c>
      <c r="F9" s="57" t="s">
        <v>3916</v>
      </c>
      <c r="G9" s="57" t="s">
        <v>4174</v>
      </c>
      <c r="H9" s="57" t="s">
        <v>3918</v>
      </c>
      <c r="I9" s="57" t="s">
        <v>3919</v>
      </c>
      <c r="J9" s="57" t="s">
        <v>3920</v>
      </c>
      <c r="K9" s="57" t="s">
        <v>3921</v>
      </c>
      <c r="L9" s="57" t="s">
        <v>3922</v>
      </c>
      <c r="M9" s="57" t="s">
        <v>4522</v>
      </c>
      <c r="N9" s="57" t="s">
        <v>4546</v>
      </c>
      <c r="O9" s="57" t="s">
        <v>3924</v>
      </c>
      <c r="P9" s="57" t="s">
        <v>4230</v>
      </c>
      <c r="Q9" s="57" t="s">
        <v>4231</v>
      </c>
      <c r="R9" s="57" t="s">
        <v>4538</v>
      </c>
      <c r="S9" s="57" t="s">
        <v>4181</v>
      </c>
      <c r="T9" s="57" t="s">
        <v>4525</v>
      </c>
      <c r="U9" s="57" t="s">
        <v>4226</v>
      </c>
      <c r="V9" s="57" t="s">
        <v>4227</v>
      </c>
      <c r="W9" s="57" t="s">
        <v>3926</v>
      </c>
      <c r="X9" s="57" t="s">
        <v>3927</v>
      </c>
      <c r="Y9" s="57" t="s">
        <v>3687</v>
      </c>
      <c r="Z9" s="57" t="s">
        <v>4533</v>
      </c>
      <c r="AA9" s="57" t="s">
        <v>3689</v>
      </c>
      <c r="AB9" s="57" t="s">
        <v>3929</v>
      </c>
      <c r="AC9" s="57" t="s">
        <v>4539</v>
      </c>
      <c r="AD9" s="57" t="s">
        <v>4527</v>
      </c>
      <c r="AE9" s="57" t="s">
        <v>4549</v>
      </c>
    </row>
    <row r="10" spans="2:31" x14ac:dyDescent="0.25">
      <c r="B10" s="57" t="s">
        <v>3913</v>
      </c>
      <c r="C10" s="57" t="s">
        <v>3665</v>
      </c>
      <c r="D10" s="57" t="s">
        <v>3914</v>
      </c>
      <c r="E10" s="57" t="s">
        <v>3930</v>
      </c>
      <c r="F10" s="57" t="s">
        <v>3931</v>
      </c>
      <c r="G10" s="57" t="s">
        <v>4176</v>
      </c>
      <c r="H10" s="57" t="s">
        <v>3918</v>
      </c>
      <c r="I10" s="57" t="s">
        <v>3932</v>
      </c>
      <c r="J10" s="57" t="s">
        <v>3920</v>
      </c>
      <c r="K10" s="57" t="s">
        <v>3933</v>
      </c>
      <c r="L10" s="57" t="s">
        <v>3922</v>
      </c>
      <c r="M10" s="57" t="s">
        <v>4522</v>
      </c>
      <c r="N10" s="57" t="s">
        <v>4551</v>
      </c>
      <c r="O10" s="57" t="s">
        <v>3924</v>
      </c>
      <c r="P10" s="57" t="s">
        <v>4234</v>
      </c>
      <c r="Q10" s="57" t="s">
        <v>4235</v>
      </c>
      <c r="R10" s="57" t="s">
        <v>4552</v>
      </c>
      <c r="S10" s="57" t="s">
        <v>4182</v>
      </c>
      <c r="T10" s="57" t="s">
        <v>4525</v>
      </c>
      <c r="U10" s="57" t="s">
        <v>4236</v>
      </c>
      <c r="V10" s="57" t="s">
        <v>4237</v>
      </c>
      <c r="W10" s="57" t="s">
        <v>3934</v>
      </c>
      <c r="X10" s="57" t="s">
        <v>3935</v>
      </c>
      <c r="Y10" s="57" t="s">
        <v>3687</v>
      </c>
      <c r="Z10" s="57" t="s">
        <v>3688</v>
      </c>
      <c r="AA10" s="57" t="s">
        <v>3689</v>
      </c>
      <c r="AB10" s="57" t="s">
        <v>3929</v>
      </c>
      <c r="AC10" s="57" t="s">
        <v>4539</v>
      </c>
      <c r="AD10" s="57" t="s">
        <v>4553</v>
      </c>
      <c r="AE10" s="57" t="s">
        <v>4554</v>
      </c>
    </row>
    <row r="11" spans="2:31" x14ac:dyDescent="0.25">
      <c r="B11" s="57" t="s">
        <v>3913</v>
      </c>
      <c r="C11" s="57" t="s">
        <v>3665</v>
      </c>
      <c r="D11" s="57" t="s">
        <v>3914</v>
      </c>
      <c r="E11" s="57" t="s">
        <v>3936</v>
      </c>
      <c r="F11" s="57" t="s">
        <v>3937</v>
      </c>
      <c r="G11" s="57" t="s">
        <v>4170</v>
      </c>
      <c r="H11" s="57" t="s">
        <v>3918</v>
      </c>
      <c r="I11" s="57" t="s">
        <v>3938</v>
      </c>
      <c r="J11" s="57" t="s">
        <v>3920</v>
      </c>
      <c r="K11" s="57" t="s">
        <v>3939</v>
      </c>
      <c r="L11" s="57" t="s">
        <v>3922</v>
      </c>
      <c r="M11" s="57" t="s">
        <v>4522</v>
      </c>
      <c r="N11" s="57" t="s">
        <v>4551</v>
      </c>
      <c r="O11" s="57" t="s">
        <v>3924</v>
      </c>
      <c r="P11" s="57" t="s">
        <v>4234</v>
      </c>
      <c r="Q11" s="57" t="s">
        <v>4235</v>
      </c>
      <c r="R11" s="57" t="s">
        <v>4552</v>
      </c>
      <c r="S11" s="57" t="s">
        <v>4183</v>
      </c>
      <c r="T11" s="57" t="s">
        <v>4525</v>
      </c>
      <c r="U11" s="57" t="s">
        <v>4236</v>
      </c>
      <c r="V11" s="57" t="s">
        <v>4237</v>
      </c>
      <c r="W11" s="57" t="s">
        <v>3934</v>
      </c>
      <c r="X11" s="57" t="s">
        <v>3940</v>
      </c>
      <c r="Y11" s="57" t="s">
        <v>3687</v>
      </c>
      <c r="Z11" s="57" t="s">
        <v>3688</v>
      </c>
      <c r="AA11" s="57" t="s">
        <v>3689</v>
      </c>
      <c r="AB11" s="57" t="s">
        <v>3929</v>
      </c>
      <c r="AC11" s="57" t="s">
        <v>4539</v>
      </c>
      <c r="AD11" s="57" t="s">
        <v>4553</v>
      </c>
      <c r="AE11" s="57" t="s">
        <v>4556</v>
      </c>
    </row>
    <row r="12" spans="2:31" x14ac:dyDescent="0.25">
      <c r="B12" s="57" t="s">
        <v>3913</v>
      </c>
      <c r="C12" s="57" t="s">
        <v>3665</v>
      </c>
      <c r="D12" s="57" t="s">
        <v>3914</v>
      </c>
      <c r="E12" s="57" t="s">
        <v>3941</v>
      </c>
      <c r="F12" s="57" t="s">
        <v>3942</v>
      </c>
      <c r="G12" s="57" t="s">
        <v>4172</v>
      </c>
      <c r="H12" s="57" t="s">
        <v>3918</v>
      </c>
      <c r="I12" s="57" t="s">
        <v>3943</v>
      </c>
      <c r="J12" s="57" t="s">
        <v>3920</v>
      </c>
      <c r="K12" s="57" t="s">
        <v>3944</v>
      </c>
      <c r="L12" s="57" t="s">
        <v>3922</v>
      </c>
      <c r="M12" s="57" t="s">
        <v>4522</v>
      </c>
      <c r="N12" s="57" t="s">
        <v>4558</v>
      </c>
      <c r="O12" s="57" t="s">
        <v>3924</v>
      </c>
      <c r="P12" s="57" t="s">
        <v>4234</v>
      </c>
      <c r="Q12" s="57" t="s">
        <v>4235</v>
      </c>
      <c r="R12" s="57" t="s">
        <v>4552</v>
      </c>
      <c r="S12" s="57" t="s">
        <v>4184</v>
      </c>
      <c r="T12" s="57" t="s">
        <v>4525</v>
      </c>
      <c r="U12" s="57" t="s">
        <v>4236</v>
      </c>
      <c r="V12" s="57" t="s">
        <v>4237</v>
      </c>
      <c r="W12" s="57" t="s">
        <v>3945</v>
      </c>
      <c r="X12" s="57" t="s">
        <v>3946</v>
      </c>
      <c r="Y12" s="57" t="s">
        <v>3687</v>
      </c>
      <c r="Z12" s="57" t="s">
        <v>3688</v>
      </c>
      <c r="AA12" s="57" t="s">
        <v>3689</v>
      </c>
      <c r="AB12" s="57" t="s">
        <v>3929</v>
      </c>
      <c r="AC12" s="57" t="s">
        <v>4539</v>
      </c>
      <c r="AD12" s="57" t="s">
        <v>4553</v>
      </c>
      <c r="AE12" s="57" t="s">
        <v>4559</v>
      </c>
    </row>
    <row r="13" spans="2:31" x14ac:dyDescent="0.25">
      <c r="B13" s="57" t="s">
        <v>3913</v>
      </c>
      <c r="C13" s="57" t="s">
        <v>3665</v>
      </c>
      <c r="D13" s="57" t="s">
        <v>3914</v>
      </c>
      <c r="E13" s="57" t="s">
        <v>3915</v>
      </c>
      <c r="F13" s="57" t="s">
        <v>3916</v>
      </c>
      <c r="G13" s="57" t="s">
        <v>4174</v>
      </c>
      <c r="H13" s="57" t="s">
        <v>3918</v>
      </c>
      <c r="I13" s="57" t="s">
        <v>3947</v>
      </c>
      <c r="J13" s="57" t="s">
        <v>3920</v>
      </c>
      <c r="K13" s="57" t="s">
        <v>3948</v>
      </c>
      <c r="L13" s="57" t="s">
        <v>3922</v>
      </c>
      <c r="M13" s="57" t="s">
        <v>4522</v>
      </c>
      <c r="N13" s="57" t="s">
        <v>4561</v>
      </c>
      <c r="O13" s="57" t="s">
        <v>3924</v>
      </c>
      <c r="P13" s="57" t="s">
        <v>4234</v>
      </c>
      <c r="Q13" s="57" t="s">
        <v>4235</v>
      </c>
      <c r="R13" s="57" t="s">
        <v>4562</v>
      </c>
      <c r="S13" s="57" t="s">
        <v>4185</v>
      </c>
      <c r="T13" s="57" t="s">
        <v>4525</v>
      </c>
      <c r="U13" s="57" t="s">
        <v>4226</v>
      </c>
      <c r="V13" s="57" t="s">
        <v>4227</v>
      </c>
      <c r="W13" s="57" t="s">
        <v>3949</v>
      </c>
      <c r="X13" s="57" t="s">
        <v>3950</v>
      </c>
      <c r="Y13" s="57" t="s">
        <v>3687</v>
      </c>
      <c r="Z13" s="57" t="s">
        <v>3688</v>
      </c>
      <c r="AA13" s="57" t="s">
        <v>3689</v>
      </c>
      <c r="AB13" s="57" t="s">
        <v>3929</v>
      </c>
      <c r="AC13" s="57" t="s">
        <v>4539</v>
      </c>
      <c r="AD13" s="57" t="s">
        <v>4553</v>
      </c>
      <c r="AE13" s="57" t="s">
        <v>4563</v>
      </c>
    </row>
    <row r="14" spans="2:31" x14ac:dyDescent="0.25">
      <c r="B14" s="57" t="s">
        <v>3913</v>
      </c>
      <c r="C14" s="57" t="s">
        <v>3665</v>
      </c>
      <c r="D14" s="57" t="s">
        <v>3914</v>
      </c>
      <c r="E14" s="57" t="s">
        <v>3930</v>
      </c>
      <c r="F14" s="57" t="s">
        <v>3931</v>
      </c>
      <c r="G14" s="57" t="s">
        <v>4176</v>
      </c>
      <c r="H14" s="57" t="s">
        <v>3918</v>
      </c>
      <c r="I14" s="57" t="s">
        <v>3932</v>
      </c>
      <c r="J14" s="57" t="s">
        <v>3920</v>
      </c>
      <c r="K14" s="57" t="s">
        <v>3951</v>
      </c>
      <c r="L14" s="57" t="s">
        <v>3922</v>
      </c>
      <c r="M14" s="57" t="s">
        <v>4522</v>
      </c>
      <c r="N14" s="57" t="s">
        <v>4565</v>
      </c>
      <c r="O14" s="57" t="s">
        <v>3924</v>
      </c>
      <c r="P14" s="57" t="s">
        <v>4238</v>
      </c>
      <c r="Q14" s="57" t="s">
        <v>4239</v>
      </c>
      <c r="R14" s="57" t="s">
        <v>4566</v>
      </c>
      <c r="S14" s="57" t="s">
        <v>4177</v>
      </c>
      <c r="T14" s="57" t="s">
        <v>4525</v>
      </c>
      <c r="U14" s="57" t="s">
        <v>4236</v>
      </c>
      <c r="V14" s="57" t="s">
        <v>4237</v>
      </c>
      <c r="W14" s="57" t="s">
        <v>3952</v>
      </c>
      <c r="X14" s="57" t="s">
        <v>3935</v>
      </c>
      <c r="Y14" s="57" t="s">
        <v>3687</v>
      </c>
      <c r="Z14" s="57" t="s">
        <v>3688</v>
      </c>
      <c r="AA14" s="57" t="s">
        <v>3689</v>
      </c>
      <c r="AB14" s="57" t="s">
        <v>3929</v>
      </c>
      <c r="AC14" s="57" t="s">
        <v>4539</v>
      </c>
      <c r="AD14" s="57" t="s">
        <v>4553</v>
      </c>
      <c r="AE14" s="57" t="s">
        <v>4567</v>
      </c>
    </row>
    <row r="15" spans="2:31" x14ac:dyDescent="0.25">
      <c r="B15" s="57" t="s">
        <v>3913</v>
      </c>
      <c r="C15" s="57" t="s">
        <v>3665</v>
      </c>
      <c r="D15" s="57" t="s">
        <v>3914</v>
      </c>
      <c r="E15" s="57" t="s">
        <v>3936</v>
      </c>
      <c r="F15" s="57" t="s">
        <v>3937</v>
      </c>
      <c r="G15" s="57" t="s">
        <v>4170</v>
      </c>
      <c r="H15" s="57" t="s">
        <v>3918</v>
      </c>
      <c r="I15" s="57" t="s">
        <v>3938</v>
      </c>
      <c r="J15" s="57" t="s">
        <v>3920</v>
      </c>
      <c r="K15" s="57" t="s">
        <v>3953</v>
      </c>
      <c r="L15" s="57" t="s">
        <v>3922</v>
      </c>
      <c r="M15" s="57" t="s">
        <v>4522</v>
      </c>
      <c r="N15" s="57" t="s">
        <v>4565</v>
      </c>
      <c r="O15" s="57" t="s">
        <v>3924</v>
      </c>
      <c r="P15" s="57" t="s">
        <v>4238</v>
      </c>
      <c r="Q15" s="57" t="s">
        <v>4239</v>
      </c>
      <c r="R15" s="57" t="s">
        <v>4566</v>
      </c>
      <c r="S15" s="57" t="s">
        <v>4178</v>
      </c>
      <c r="T15" s="57" t="s">
        <v>4525</v>
      </c>
      <c r="U15" s="57" t="s">
        <v>4236</v>
      </c>
      <c r="V15" s="57" t="s">
        <v>4237</v>
      </c>
      <c r="W15" s="57" t="s">
        <v>3952</v>
      </c>
      <c r="X15" s="57" t="s">
        <v>3940</v>
      </c>
      <c r="Y15" s="57" t="s">
        <v>3687</v>
      </c>
      <c r="Z15" s="57" t="s">
        <v>3688</v>
      </c>
      <c r="AA15" s="57" t="s">
        <v>3689</v>
      </c>
      <c r="AB15" s="57" t="s">
        <v>3929</v>
      </c>
      <c r="AC15" s="57" t="s">
        <v>4539</v>
      </c>
      <c r="AD15" s="57" t="s">
        <v>4553</v>
      </c>
      <c r="AE15" s="57" t="s">
        <v>4569</v>
      </c>
    </row>
    <row r="16" spans="2:31" x14ac:dyDescent="0.25">
      <c r="B16" s="57" t="s">
        <v>3913</v>
      </c>
      <c r="C16" s="57" t="s">
        <v>3665</v>
      </c>
      <c r="D16" s="57" t="s">
        <v>3914</v>
      </c>
      <c r="E16" s="57" t="s">
        <v>3941</v>
      </c>
      <c r="F16" s="57" t="s">
        <v>3942</v>
      </c>
      <c r="G16" s="57" t="s">
        <v>4172</v>
      </c>
      <c r="H16" s="57" t="s">
        <v>3918</v>
      </c>
      <c r="I16" s="57" t="s">
        <v>3954</v>
      </c>
      <c r="J16" s="57" t="s">
        <v>3920</v>
      </c>
      <c r="K16" s="57" t="s">
        <v>3955</v>
      </c>
      <c r="L16" s="57" t="s">
        <v>3922</v>
      </c>
      <c r="M16" s="57" t="s">
        <v>4522</v>
      </c>
      <c r="N16" s="57" t="s">
        <v>4571</v>
      </c>
      <c r="O16" s="57" t="s">
        <v>3924</v>
      </c>
      <c r="P16" s="57" t="s">
        <v>4238</v>
      </c>
      <c r="Q16" s="57" t="s">
        <v>4239</v>
      </c>
      <c r="R16" s="57" t="s">
        <v>4566</v>
      </c>
      <c r="S16" s="57" t="s">
        <v>4179</v>
      </c>
      <c r="T16" s="57" t="s">
        <v>4525</v>
      </c>
      <c r="U16" s="57" t="s">
        <v>4236</v>
      </c>
      <c r="V16" s="57" t="s">
        <v>4237</v>
      </c>
      <c r="W16" s="57" t="s">
        <v>3956</v>
      </c>
      <c r="X16" s="57" t="s">
        <v>3946</v>
      </c>
      <c r="Y16" s="57" t="s">
        <v>3687</v>
      </c>
      <c r="Z16" s="57" t="s">
        <v>3688</v>
      </c>
      <c r="AA16" s="57" t="s">
        <v>3689</v>
      </c>
      <c r="AB16" s="57" t="s">
        <v>3929</v>
      </c>
      <c r="AC16" s="57" t="s">
        <v>4539</v>
      </c>
      <c r="AD16" s="57" t="s">
        <v>4553</v>
      </c>
      <c r="AE16" s="57" t="s">
        <v>4572</v>
      </c>
    </row>
    <row r="17" spans="2:31" x14ac:dyDescent="0.25">
      <c r="B17" s="57" t="s">
        <v>3913</v>
      </c>
      <c r="C17" s="57" t="s">
        <v>3665</v>
      </c>
      <c r="D17" s="57" t="s">
        <v>3914</v>
      </c>
      <c r="E17" s="57" t="s">
        <v>3915</v>
      </c>
      <c r="F17" s="57" t="s">
        <v>3916</v>
      </c>
      <c r="G17" s="57" t="s">
        <v>4174</v>
      </c>
      <c r="H17" s="57" t="s">
        <v>3918</v>
      </c>
      <c r="I17" s="57" t="s">
        <v>3957</v>
      </c>
      <c r="J17" s="57" t="s">
        <v>3920</v>
      </c>
      <c r="K17" s="57" t="s">
        <v>3958</v>
      </c>
      <c r="L17" s="57" t="s">
        <v>3922</v>
      </c>
      <c r="M17" s="57" t="s">
        <v>4522</v>
      </c>
      <c r="N17" s="57" t="s">
        <v>4561</v>
      </c>
      <c r="O17" s="57" t="s">
        <v>3924</v>
      </c>
      <c r="P17" s="57" t="s">
        <v>4238</v>
      </c>
      <c r="Q17" s="57" t="s">
        <v>4239</v>
      </c>
      <c r="R17" s="57" t="s">
        <v>4574</v>
      </c>
      <c r="S17" s="57" t="s">
        <v>4186</v>
      </c>
      <c r="T17" s="57" t="s">
        <v>4525</v>
      </c>
      <c r="U17" s="57" t="s">
        <v>4226</v>
      </c>
      <c r="V17" s="57" t="s">
        <v>4227</v>
      </c>
      <c r="W17" s="57" t="s">
        <v>3959</v>
      </c>
      <c r="X17" s="57" t="s">
        <v>3950</v>
      </c>
      <c r="Y17" s="57" t="s">
        <v>3687</v>
      </c>
      <c r="Z17" s="57" t="s">
        <v>4533</v>
      </c>
      <c r="AA17" s="57" t="s">
        <v>3689</v>
      </c>
      <c r="AB17" s="57" t="s">
        <v>3929</v>
      </c>
      <c r="AC17" s="57" t="s">
        <v>4539</v>
      </c>
      <c r="AD17" s="57" t="s">
        <v>4553</v>
      </c>
      <c r="AE17" s="57" t="s">
        <v>4575</v>
      </c>
    </row>
    <row r="18" spans="2:31" x14ac:dyDescent="0.25">
      <c r="B18" s="57" t="s">
        <v>3913</v>
      </c>
      <c r="C18" s="57" t="s">
        <v>3665</v>
      </c>
      <c r="D18" s="57" t="s">
        <v>3914</v>
      </c>
      <c r="E18" s="57" t="s">
        <v>3936</v>
      </c>
      <c r="F18" s="57" t="s">
        <v>3960</v>
      </c>
      <c r="G18" s="57" t="s">
        <v>4170</v>
      </c>
      <c r="H18" s="57" t="s">
        <v>3918</v>
      </c>
      <c r="I18" s="57" t="s">
        <v>3961</v>
      </c>
      <c r="J18" s="57" t="s">
        <v>3920</v>
      </c>
      <c r="K18" s="57" t="s">
        <v>3962</v>
      </c>
      <c r="L18" s="57" t="s">
        <v>3922</v>
      </c>
      <c r="M18" s="57" t="s">
        <v>4522</v>
      </c>
      <c r="N18" s="57" t="s">
        <v>4523</v>
      </c>
      <c r="O18" s="57" t="s">
        <v>3924</v>
      </c>
      <c r="P18" s="57" t="s">
        <v>4240</v>
      </c>
      <c r="Q18" s="57" t="s">
        <v>4241</v>
      </c>
      <c r="R18" s="57" t="s">
        <v>4577</v>
      </c>
      <c r="S18" s="57" t="s">
        <v>4187</v>
      </c>
      <c r="T18" s="57" t="s">
        <v>4525</v>
      </c>
      <c r="U18" s="57" t="s">
        <v>4226</v>
      </c>
      <c r="V18" s="57" t="s">
        <v>4227</v>
      </c>
      <c r="W18" s="57" t="s">
        <v>3963</v>
      </c>
      <c r="X18" s="57" t="s">
        <v>3940</v>
      </c>
      <c r="Y18" s="57" t="s">
        <v>3687</v>
      </c>
      <c r="Z18" s="57" t="s">
        <v>3688</v>
      </c>
      <c r="AA18" s="57" t="s">
        <v>3689</v>
      </c>
      <c r="AB18" s="57" t="s">
        <v>3929</v>
      </c>
      <c r="AC18" s="57" t="s">
        <v>4578</v>
      </c>
      <c r="AD18" s="57" t="s">
        <v>4527</v>
      </c>
      <c r="AE18" s="57" t="s">
        <v>4579</v>
      </c>
    </row>
    <row r="19" spans="2:31" x14ac:dyDescent="0.25">
      <c r="B19" s="57" t="s">
        <v>3913</v>
      </c>
      <c r="C19" s="57" t="s">
        <v>3665</v>
      </c>
      <c r="D19" s="57" t="s">
        <v>3914</v>
      </c>
      <c r="E19" s="57" t="s">
        <v>3941</v>
      </c>
      <c r="F19" s="57" t="s">
        <v>3964</v>
      </c>
      <c r="G19" s="57" t="s">
        <v>4172</v>
      </c>
      <c r="H19" s="57" t="s">
        <v>3918</v>
      </c>
      <c r="I19" s="57" t="s">
        <v>3965</v>
      </c>
      <c r="J19" s="57" t="s">
        <v>3920</v>
      </c>
      <c r="K19" s="57" t="s">
        <v>3966</v>
      </c>
      <c r="L19" s="57" t="s">
        <v>3922</v>
      </c>
      <c r="M19" s="57" t="s">
        <v>4522</v>
      </c>
      <c r="N19" s="57" t="s">
        <v>4523</v>
      </c>
      <c r="O19" s="57" t="s">
        <v>3924</v>
      </c>
      <c r="P19" s="57" t="s">
        <v>4240</v>
      </c>
      <c r="Q19" s="57" t="s">
        <v>4241</v>
      </c>
      <c r="R19" s="57" t="s">
        <v>4577</v>
      </c>
      <c r="S19" s="57" t="s">
        <v>4188</v>
      </c>
      <c r="T19" s="57" t="s">
        <v>4525</v>
      </c>
      <c r="U19" s="57" t="s">
        <v>4226</v>
      </c>
      <c r="V19" s="57" t="s">
        <v>4227</v>
      </c>
      <c r="W19" s="57" t="s">
        <v>3963</v>
      </c>
      <c r="X19" s="57" t="s">
        <v>3946</v>
      </c>
      <c r="Y19" s="57" t="s">
        <v>3687</v>
      </c>
      <c r="Z19" s="57" t="s">
        <v>3688</v>
      </c>
      <c r="AA19" s="57" t="s">
        <v>3689</v>
      </c>
      <c r="AB19" s="57" t="s">
        <v>3929</v>
      </c>
      <c r="AC19" s="57" t="s">
        <v>4578</v>
      </c>
      <c r="AD19" s="57" t="s">
        <v>4527</v>
      </c>
      <c r="AE19" s="57" t="s">
        <v>4581</v>
      </c>
    </row>
    <row r="20" spans="2:31" x14ac:dyDescent="0.25">
      <c r="B20" s="57" t="s">
        <v>3913</v>
      </c>
      <c r="C20" s="57" t="s">
        <v>3665</v>
      </c>
      <c r="D20" s="57" t="s">
        <v>3914</v>
      </c>
      <c r="E20" s="57" t="s">
        <v>3915</v>
      </c>
      <c r="F20" s="57" t="s">
        <v>3967</v>
      </c>
      <c r="G20" s="57" t="s">
        <v>4174</v>
      </c>
      <c r="H20" s="57" t="s">
        <v>3918</v>
      </c>
      <c r="I20" s="57" t="s">
        <v>3968</v>
      </c>
      <c r="J20" s="57" t="s">
        <v>3920</v>
      </c>
      <c r="K20" s="57" t="s">
        <v>3969</v>
      </c>
      <c r="L20" s="57" t="s">
        <v>3922</v>
      </c>
      <c r="M20" s="57" t="s">
        <v>4522</v>
      </c>
      <c r="N20" s="57" t="s">
        <v>4583</v>
      </c>
      <c r="O20" s="57" t="s">
        <v>3924</v>
      </c>
      <c r="P20" s="57" t="s">
        <v>4240</v>
      </c>
      <c r="Q20" s="57" t="s">
        <v>4241</v>
      </c>
      <c r="R20" s="57" t="s">
        <v>4577</v>
      </c>
      <c r="S20" s="57" t="s">
        <v>4189</v>
      </c>
      <c r="T20" s="57" t="s">
        <v>4525</v>
      </c>
      <c r="U20" s="57" t="s">
        <v>4228</v>
      </c>
      <c r="V20" s="57" t="s">
        <v>4229</v>
      </c>
      <c r="W20" s="57" t="s">
        <v>3970</v>
      </c>
      <c r="X20" s="57" t="s">
        <v>3971</v>
      </c>
      <c r="Y20" s="57" t="s">
        <v>3687</v>
      </c>
      <c r="Z20" s="57" t="s">
        <v>4533</v>
      </c>
      <c r="AA20" s="57" t="s">
        <v>4534</v>
      </c>
      <c r="AB20" s="57" t="s">
        <v>3929</v>
      </c>
      <c r="AC20" s="57" t="s">
        <v>4578</v>
      </c>
      <c r="AD20" s="57" t="s">
        <v>4527</v>
      </c>
      <c r="AE20" s="57" t="s">
        <v>4584</v>
      </c>
    </row>
    <row r="21" spans="2:31" x14ac:dyDescent="0.25">
      <c r="B21" s="57" t="s">
        <v>3913</v>
      </c>
      <c r="C21" s="57" t="s">
        <v>3665</v>
      </c>
      <c r="D21" s="57" t="s">
        <v>3914</v>
      </c>
      <c r="E21" s="57" t="s">
        <v>3972</v>
      </c>
      <c r="F21" s="57" t="s">
        <v>3973</v>
      </c>
      <c r="G21" s="57" t="s">
        <v>4190</v>
      </c>
      <c r="H21" s="57" t="s">
        <v>3918</v>
      </c>
      <c r="I21" s="57" t="s">
        <v>3974</v>
      </c>
      <c r="J21" s="57" t="s">
        <v>3920</v>
      </c>
      <c r="K21" s="57" t="s">
        <v>3975</v>
      </c>
      <c r="L21" s="57" t="s">
        <v>4063</v>
      </c>
      <c r="M21" s="57" t="s">
        <v>4522</v>
      </c>
      <c r="N21" s="57" t="s">
        <v>4586</v>
      </c>
      <c r="O21" s="57" t="s">
        <v>3924</v>
      </c>
      <c r="P21" s="57" t="s">
        <v>4242</v>
      </c>
      <c r="Q21" s="57" t="s">
        <v>4243</v>
      </c>
      <c r="R21" s="57" t="s">
        <v>4587</v>
      </c>
      <c r="S21" s="57" t="s">
        <v>4191</v>
      </c>
      <c r="T21" s="57" t="s">
        <v>4588</v>
      </c>
      <c r="U21" s="57" t="s">
        <v>4244</v>
      </c>
      <c r="V21" s="57" t="s">
        <v>4245</v>
      </c>
      <c r="W21" s="57" t="s">
        <v>3976</v>
      </c>
      <c r="X21" s="57" t="s">
        <v>3950</v>
      </c>
      <c r="Y21" s="57" t="s">
        <v>3687</v>
      </c>
      <c r="Z21" s="57" t="s">
        <v>4533</v>
      </c>
      <c r="AA21" s="57" t="s">
        <v>4534</v>
      </c>
      <c r="AB21" s="57" t="s">
        <v>3977</v>
      </c>
      <c r="AC21" s="57" t="s">
        <v>4589</v>
      </c>
      <c r="AD21" s="57" t="s">
        <v>4590</v>
      </c>
      <c r="AE21" s="57" t="s">
        <v>4591</v>
      </c>
    </row>
    <row r="22" spans="2:31" x14ac:dyDescent="0.25">
      <c r="B22" s="57" t="s">
        <v>3913</v>
      </c>
      <c r="C22" s="57" t="s">
        <v>3665</v>
      </c>
      <c r="D22" s="57" t="s">
        <v>3914</v>
      </c>
      <c r="E22" s="57" t="s">
        <v>3978</v>
      </c>
      <c r="F22" s="57" t="s">
        <v>3979</v>
      </c>
      <c r="G22" s="57" t="s">
        <v>4192</v>
      </c>
      <c r="H22" s="57" t="s">
        <v>3918</v>
      </c>
      <c r="I22" s="57" t="s">
        <v>3980</v>
      </c>
      <c r="J22" s="57" t="s">
        <v>3920</v>
      </c>
      <c r="K22" s="57" t="s">
        <v>3981</v>
      </c>
      <c r="L22" s="57" t="s">
        <v>4063</v>
      </c>
      <c r="M22" s="57" t="s">
        <v>4522</v>
      </c>
      <c r="N22" s="57" t="s">
        <v>4593</v>
      </c>
      <c r="O22" s="57" t="s">
        <v>3924</v>
      </c>
      <c r="P22" s="57" t="s">
        <v>4246</v>
      </c>
      <c r="Q22" s="57" t="s">
        <v>4247</v>
      </c>
      <c r="R22" s="57" t="s">
        <v>4594</v>
      </c>
      <c r="S22" s="57" t="s">
        <v>4193</v>
      </c>
      <c r="T22" s="57" t="s">
        <v>4588</v>
      </c>
      <c r="U22" s="57" t="s">
        <v>4248</v>
      </c>
      <c r="V22" s="57" t="s">
        <v>4249</v>
      </c>
      <c r="W22" s="57" t="s">
        <v>3982</v>
      </c>
      <c r="X22" s="57" t="s">
        <v>3950</v>
      </c>
      <c r="Y22" s="57" t="s">
        <v>3687</v>
      </c>
      <c r="Z22" s="57" t="s">
        <v>4595</v>
      </c>
      <c r="AA22" s="57" t="s">
        <v>4534</v>
      </c>
      <c r="AB22" s="57" t="s">
        <v>3977</v>
      </c>
      <c r="AC22" s="57" t="s">
        <v>4589</v>
      </c>
      <c r="AD22" s="57" t="s">
        <v>4590</v>
      </c>
      <c r="AE22" s="57" t="s">
        <v>4596</v>
      </c>
    </row>
    <row r="23" spans="2:31" x14ac:dyDescent="0.25">
      <c r="B23" s="57" t="s">
        <v>3913</v>
      </c>
      <c r="C23" s="57" t="s">
        <v>4194</v>
      </c>
      <c r="D23" s="57" t="s">
        <v>3914</v>
      </c>
      <c r="E23" s="57" t="s">
        <v>3936</v>
      </c>
      <c r="F23" s="57" t="s">
        <v>3983</v>
      </c>
      <c r="G23" s="57" t="s">
        <v>4170</v>
      </c>
      <c r="H23" s="57" t="s">
        <v>3918</v>
      </c>
      <c r="I23" s="57" t="s">
        <v>3984</v>
      </c>
      <c r="J23" s="57" t="s">
        <v>3920</v>
      </c>
      <c r="K23" s="57" t="s">
        <v>3985</v>
      </c>
      <c r="L23" s="57" t="s">
        <v>4063</v>
      </c>
      <c r="M23" s="57" t="s">
        <v>4522</v>
      </c>
      <c r="N23" s="57" t="s">
        <v>4598</v>
      </c>
      <c r="O23" s="57" t="s">
        <v>3924</v>
      </c>
      <c r="P23" s="57" t="s">
        <v>4250</v>
      </c>
      <c r="Q23" s="57" t="s">
        <v>4251</v>
      </c>
      <c r="R23" s="57" t="s">
        <v>4599</v>
      </c>
      <c r="S23" s="57" t="s">
        <v>4195</v>
      </c>
      <c r="T23" s="57" t="s">
        <v>4525</v>
      </c>
      <c r="U23" s="57" t="s">
        <v>4232</v>
      </c>
      <c r="V23" s="57" t="s">
        <v>4233</v>
      </c>
      <c r="W23" s="57" t="s">
        <v>3986</v>
      </c>
      <c r="X23" s="57" t="s">
        <v>3946</v>
      </c>
      <c r="Y23" s="57" t="s">
        <v>3687</v>
      </c>
      <c r="Z23" s="57" t="s">
        <v>3688</v>
      </c>
      <c r="AA23" s="57" t="s">
        <v>3689</v>
      </c>
      <c r="AB23" s="57" t="s">
        <v>3929</v>
      </c>
      <c r="AC23" s="57" t="s">
        <v>4589</v>
      </c>
      <c r="AD23" s="57" t="s">
        <v>4553</v>
      </c>
      <c r="AE23" s="57" t="s">
        <v>4600</v>
      </c>
    </row>
    <row r="24" spans="2:31" x14ac:dyDescent="0.25">
      <c r="B24" s="57" t="s">
        <v>3913</v>
      </c>
      <c r="C24" s="57" t="s">
        <v>4194</v>
      </c>
      <c r="D24" s="57" t="s">
        <v>3914</v>
      </c>
      <c r="E24" s="57" t="s">
        <v>3941</v>
      </c>
      <c r="F24" s="57" t="s">
        <v>3987</v>
      </c>
      <c r="G24" s="57" t="s">
        <v>4172</v>
      </c>
      <c r="H24" s="57" t="s">
        <v>3918</v>
      </c>
      <c r="I24" s="57" t="s">
        <v>3988</v>
      </c>
      <c r="J24" s="57" t="s">
        <v>3920</v>
      </c>
      <c r="K24" s="57" t="s">
        <v>3989</v>
      </c>
      <c r="L24" s="57" t="s">
        <v>4063</v>
      </c>
      <c r="M24" s="57" t="s">
        <v>4522</v>
      </c>
      <c r="N24" s="57" t="s">
        <v>4598</v>
      </c>
      <c r="O24" s="57" t="s">
        <v>3924</v>
      </c>
      <c r="P24" s="57" t="s">
        <v>4250</v>
      </c>
      <c r="Q24" s="57" t="s">
        <v>4251</v>
      </c>
      <c r="R24" s="57" t="s">
        <v>4599</v>
      </c>
      <c r="S24" s="57" t="s">
        <v>4195</v>
      </c>
      <c r="T24" s="57" t="s">
        <v>4525</v>
      </c>
      <c r="U24" s="57" t="s">
        <v>4232</v>
      </c>
      <c r="V24" s="57" t="s">
        <v>4233</v>
      </c>
      <c r="W24" s="57" t="s">
        <v>3986</v>
      </c>
      <c r="X24" s="57" t="s">
        <v>3946</v>
      </c>
      <c r="Y24" s="57" t="s">
        <v>3687</v>
      </c>
      <c r="Z24" s="57" t="s">
        <v>3688</v>
      </c>
      <c r="AA24" s="57" t="s">
        <v>3689</v>
      </c>
      <c r="AB24" s="57" t="s">
        <v>3929</v>
      </c>
      <c r="AC24" s="57" t="s">
        <v>4589</v>
      </c>
      <c r="AD24" s="57" t="s">
        <v>4553</v>
      </c>
      <c r="AE24" s="57" t="s">
        <v>4602</v>
      </c>
    </row>
    <row r="25" spans="2:31" x14ac:dyDescent="0.25">
      <c r="B25" s="57" t="s">
        <v>3913</v>
      </c>
      <c r="C25" s="57" t="s">
        <v>4194</v>
      </c>
      <c r="D25" s="57" t="s">
        <v>3914</v>
      </c>
      <c r="E25" s="57" t="s">
        <v>3915</v>
      </c>
      <c r="F25" s="57" t="s">
        <v>3916</v>
      </c>
      <c r="G25" s="57" t="s">
        <v>4174</v>
      </c>
      <c r="H25" s="57" t="s">
        <v>3918</v>
      </c>
      <c r="I25" s="57" t="s">
        <v>3990</v>
      </c>
      <c r="J25" s="57" t="s">
        <v>3920</v>
      </c>
      <c r="K25" s="57" t="s">
        <v>3991</v>
      </c>
      <c r="L25" s="57" t="s">
        <v>4063</v>
      </c>
      <c r="M25" s="57" t="s">
        <v>4522</v>
      </c>
      <c r="N25" s="57" t="s">
        <v>4586</v>
      </c>
      <c r="O25" s="57" t="s">
        <v>3924</v>
      </c>
      <c r="P25" s="57" t="s">
        <v>4252</v>
      </c>
      <c r="Q25" s="57" t="s">
        <v>4253</v>
      </c>
      <c r="R25" s="57" t="s">
        <v>4604</v>
      </c>
      <c r="S25" s="57" t="s">
        <v>4196</v>
      </c>
      <c r="T25" s="57" t="s">
        <v>4588</v>
      </c>
      <c r="U25" s="57" t="s">
        <v>4244</v>
      </c>
      <c r="V25" s="57" t="s">
        <v>4245</v>
      </c>
      <c r="W25" s="57" t="s">
        <v>3976</v>
      </c>
      <c r="X25" s="57" t="s">
        <v>3950</v>
      </c>
      <c r="Y25" s="57" t="s">
        <v>3687</v>
      </c>
      <c r="Z25" s="57" t="s">
        <v>4533</v>
      </c>
      <c r="AA25" s="57" t="s">
        <v>4534</v>
      </c>
      <c r="AB25" s="57" t="s">
        <v>3977</v>
      </c>
      <c r="AC25" s="57" t="s">
        <v>4589</v>
      </c>
      <c r="AD25" s="57" t="s">
        <v>4590</v>
      </c>
      <c r="AE25" s="57" t="s">
        <v>4605</v>
      </c>
    </row>
    <row r="26" spans="2:31" x14ac:dyDescent="0.25">
      <c r="B26" s="57" t="s">
        <v>3913</v>
      </c>
      <c r="C26" s="57" t="s">
        <v>4194</v>
      </c>
      <c r="D26" s="57" t="s">
        <v>3914</v>
      </c>
      <c r="E26" s="57" t="s">
        <v>3972</v>
      </c>
      <c r="F26" s="57" t="s">
        <v>3973</v>
      </c>
      <c r="G26" s="57" t="s">
        <v>4190</v>
      </c>
      <c r="H26" s="57" t="s">
        <v>3918</v>
      </c>
      <c r="I26" s="57" t="s">
        <v>3974</v>
      </c>
      <c r="J26" s="57" t="s">
        <v>3920</v>
      </c>
      <c r="K26" s="57" t="s">
        <v>3975</v>
      </c>
      <c r="L26" s="57" t="s">
        <v>4063</v>
      </c>
      <c r="M26" s="57" t="s">
        <v>4522</v>
      </c>
      <c r="N26" s="57" t="s">
        <v>4586</v>
      </c>
      <c r="O26" s="57" t="s">
        <v>3924</v>
      </c>
      <c r="P26" s="57" t="s">
        <v>4252</v>
      </c>
      <c r="Q26" s="57" t="s">
        <v>4253</v>
      </c>
      <c r="R26" s="57" t="s">
        <v>4604</v>
      </c>
      <c r="S26" s="57" t="s">
        <v>4196</v>
      </c>
      <c r="T26" s="57" t="s">
        <v>4588</v>
      </c>
      <c r="U26" s="57" t="s">
        <v>4244</v>
      </c>
      <c r="V26" s="57" t="s">
        <v>4245</v>
      </c>
      <c r="W26" s="57" t="s">
        <v>3976</v>
      </c>
      <c r="X26" s="57" t="s">
        <v>3950</v>
      </c>
      <c r="Y26" s="57" t="s">
        <v>3687</v>
      </c>
      <c r="Z26" s="57" t="s">
        <v>4533</v>
      </c>
      <c r="AA26" s="57" t="s">
        <v>4534</v>
      </c>
      <c r="AB26" s="57" t="s">
        <v>3977</v>
      </c>
      <c r="AC26" s="57" t="s">
        <v>4589</v>
      </c>
      <c r="AD26" s="57" t="s">
        <v>4590</v>
      </c>
      <c r="AE26" s="57" t="s">
        <v>4607</v>
      </c>
    </row>
    <row r="27" spans="2:31" x14ac:dyDescent="0.25">
      <c r="B27" s="57" t="s">
        <v>3913</v>
      </c>
      <c r="C27" s="57" t="s">
        <v>4194</v>
      </c>
      <c r="D27" s="57" t="s">
        <v>3914</v>
      </c>
      <c r="E27" s="57" t="s">
        <v>3978</v>
      </c>
      <c r="F27" s="57" t="s">
        <v>3979</v>
      </c>
      <c r="G27" s="57" t="s">
        <v>4192</v>
      </c>
      <c r="H27" s="57" t="s">
        <v>3918</v>
      </c>
      <c r="I27" s="57" t="s">
        <v>3980</v>
      </c>
      <c r="J27" s="57" t="s">
        <v>3920</v>
      </c>
      <c r="K27" s="57" t="s">
        <v>3981</v>
      </c>
      <c r="L27" s="57" t="s">
        <v>4063</v>
      </c>
      <c r="M27" s="57" t="s">
        <v>4522</v>
      </c>
      <c r="N27" s="57" t="s">
        <v>4593</v>
      </c>
      <c r="O27" s="57" t="s">
        <v>3924</v>
      </c>
      <c r="P27" s="57" t="s">
        <v>4252</v>
      </c>
      <c r="Q27" s="57" t="s">
        <v>4253</v>
      </c>
      <c r="R27" s="57" t="s">
        <v>4604</v>
      </c>
      <c r="S27" s="57" t="s">
        <v>4196</v>
      </c>
      <c r="T27" s="57" t="s">
        <v>4588</v>
      </c>
      <c r="U27" s="57" t="s">
        <v>4248</v>
      </c>
      <c r="V27" s="57" t="s">
        <v>4249</v>
      </c>
      <c r="W27" s="57" t="s">
        <v>3982</v>
      </c>
      <c r="X27" s="57" t="s">
        <v>3950</v>
      </c>
      <c r="Y27" s="57" t="s">
        <v>3687</v>
      </c>
      <c r="Z27" s="57" t="s">
        <v>4595</v>
      </c>
      <c r="AA27" s="57" t="s">
        <v>4534</v>
      </c>
      <c r="AB27" s="57" t="s">
        <v>3977</v>
      </c>
      <c r="AC27" s="57" t="s">
        <v>4589</v>
      </c>
      <c r="AD27" s="57" t="s">
        <v>4590</v>
      </c>
      <c r="AE27" s="57" t="s">
        <v>4609</v>
      </c>
    </row>
    <row r="28" spans="2:31" x14ac:dyDescent="0.25">
      <c r="B28" s="57" t="s">
        <v>3913</v>
      </c>
      <c r="C28" s="57" t="s">
        <v>4197</v>
      </c>
      <c r="D28" s="57" t="s">
        <v>3914</v>
      </c>
      <c r="E28" s="57" t="s">
        <v>3936</v>
      </c>
      <c r="F28" s="57" t="s">
        <v>3983</v>
      </c>
      <c r="G28" s="57" t="s">
        <v>4170</v>
      </c>
      <c r="H28" s="57" t="s">
        <v>3918</v>
      </c>
      <c r="I28" s="57" t="s">
        <v>3984</v>
      </c>
      <c r="J28" s="57" t="s">
        <v>3920</v>
      </c>
      <c r="K28" s="57" t="s">
        <v>3985</v>
      </c>
      <c r="L28" s="57" t="s">
        <v>4063</v>
      </c>
      <c r="M28" s="57" t="s">
        <v>4522</v>
      </c>
      <c r="N28" s="57" t="s">
        <v>4598</v>
      </c>
      <c r="O28" s="57" t="s">
        <v>3924</v>
      </c>
      <c r="P28" s="57" t="s">
        <v>4254</v>
      </c>
      <c r="Q28" s="57" t="s">
        <v>4255</v>
      </c>
      <c r="R28" s="57" t="s">
        <v>4611</v>
      </c>
      <c r="S28" s="57" t="s">
        <v>4198</v>
      </c>
      <c r="T28" s="57" t="s">
        <v>4525</v>
      </c>
      <c r="U28" s="57" t="s">
        <v>4232</v>
      </c>
      <c r="V28" s="57" t="s">
        <v>4233</v>
      </c>
      <c r="W28" s="57" t="s">
        <v>3986</v>
      </c>
      <c r="X28" s="57" t="s">
        <v>3946</v>
      </c>
      <c r="Y28" s="57" t="s">
        <v>3687</v>
      </c>
      <c r="Z28" s="57" t="s">
        <v>3688</v>
      </c>
      <c r="AA28" s="57" t="s">
        <v>3689</v>
      </c>
      <c r="AB28" s="57" t="s">
        <v>3929</v>
      </c>
      <c r="AC28" s="57" t="s">
        <v>4589</v>
      </c>
      <c r="AD28" s="57" t="s">
        <v>4553</v>
      </c>
      <c r="AE28" s="57" t="s">
        <v>4612</v>
      </c>
    </row>
    <row r="29" spans="2:31" x14ac:dyDescent="0.25">
      <c r="B29" s="57" t="s">
        <v>3913</v>
      </c>
      <c r="C29" s="57" t="s">
        <v>4197</v>
      </c>
      <c r="D29" s="57" t="s">
        <v>3914</v>
      </c>
      <c r="E29" s="57" t="s">
        <v>3941</v>
      </c>
      <c r="F29" s="57" t="s">
        <v>3987</v>
      </c>
      <c r="G29" s="57" t="s">
        <v>4172</v>
      </c>
      <c r="H29" s="57" t="s">
        <v>3918</v>
      </c>
      <c r="I29" s="57" t="s">
        <v>3992</v>
      </c>
      <c r="J29" s="57" t="s">
        <v>3920</v>
      </c>
      <c r="K29" s="57" t="s">
        <v>3993</v>
      </c>
      <c r="L29" s="57" t="s">
        <v>4063</v>
      </c>
      <c r="M29" s="57" t="s">
        <v>4522</v>
      </c>
      <c r="N29" s="57" t="s">
        <v>4598</v>
      </c>
      <c r="O29" s="57" t="s">
        <v>3924</v>
      </c>
      <c r="P29" s="57" t="s">
        <v>4254</v>
      </c>
      <c r="Q29" s="57" t="s">
        <v>4255</v>
      </c>
      <c r="R29" s="57" t="s">
        <v>4611</v>
      </c>
      <c r="S29" s="57" t="s">
        <v>4199</v>
      </c>
      <c r="T29" s="57" t="s">
        <v>4525</v>
      </c>
      <c r="U29" s="57" t="s">
        <v>4232</v>
      </c>
      <c r="V29" s="57" t="s">
        <v>4233</v>
      </c>
      <c r="W29" s="57" t="s">
        <v>3986</v>
      </c>
      <c r="X29" s="57" t="s">
        <v>3946</v>
      </c>
      <c r="Y29" s="57" t="s">
        <v>3687</v>
      </c>
      <c r="Z29" s="57" t="s">
        <v>3688</v>
      </c>
      <c r="AA29" s="57" t="s">
        <v>3689</v>
      </c>
      <c r="AB29" s="57" t="s">
        <v>3929</v>
      </c>
      <c r="AC29" s="57" t="s">
        <v>4589</v>
      </c>
      <c r="AD29" s="57" t="s">
        <v>4553</v>
      </c>
      <c r="AE29" s="57" t="s">
        <v>4614</v>
      </c>
    </row>
    <row r="30" spans="2:31" x14ac:dyDescent="0.25">
      <c r="B30" s="57" t="s">
        <v>3913</v>
      </c>
      <c r="C30" s="57" t="s">
        <v>4197</v>
      </c>
      <c r="D30" s="57" t="s">
        <v>3914</v>
      </c>
      <c r="E30" s="57" t="s">
        <v>3915</v>
      </c>
      <c r="F30" s="57" t="s">
        <v>3916</v>
      </c>
      <c r="G30" s="57" t="s">
        <v>4174</v>
      </c>
      <c r="H30" s="57" t="s">
        <v>3918</v>
      </c>
      <c r="I30" s="57" t="s">
        <v>3990</v>
      </c>
      <c r="J30" s="57" t="s">
        <v>3920</v>
      </c>
      <c r="K30" s="57" t="s">
        <v>3991</v>
      </c>
      <c r="L30" s="57" t="s">
        <v>4063</v>
      </c>
      <c r="M30" s="57" t="s">
        <v>4522</v>
      </c>
      <c r="N30" s="57" t="s">
        <v>4586</v>
      </c>
      <c r="O30" s="57" t="s">
        <v>3924</v>
      </c>
      <c r="P30" s="57" t="s">
        <v>4254</v>
      </c>
      <c r="Q30" s="57" t="s">
        <v>4255</v>
      </c>
      <c r="R30" s="57" t="s">
        <v>4611</v>
      </c>
      <c r="S30" s="57" t="s">
        <v>4200</v>
      </c>
      <c r="T30" s="57" t="s">
        <v>4588</v>
      </c>
      <c r="U30" s="57" t="s">
        <v>4244</v>
      </c>
      <c r="V30" s="57" t="s">
        <v>4245</v>
      </c>
      <c r="W30" s="57" t="s">
        <v>3976</v>
      </c>
      <c r="X30" s="57" t="s">
        <v>3950</v>
      </c>
      <c r="Y30" s="57" t="s">
        <v>3687</v>
      </c>
      <c r="Z30" s="57" t="s">
        <v>4533</v>
      </c>
      <c r="AA30" s="57" t="s">
        <v>4534</v>
      </c>
      <c r="AB30" s="57" t="s">
        <v>3977</v>
      </c>
      <c r="AC30" s="57" t="s">
        <v>4589</v>
      </c>
      <c r="AD30" s="57" t="s">
        <v>4590</v>
      </c>
      <c r="AE30" s="57" t="s">
        <v>4616</v>
      </c>
    </row>
    <row r="31" spans="2:31" x14ac:dyDescent="0.25">
      <c r="B31" s="57" t="s">
        <v>3913</v>
      </c>
      <c r="C31" s="57" t="s">
        <v>4197</v>
      </c>
      <c r="D31" s="57" t="s">
        <v>3914</v>
      </c>
      <c r="E31" s="57" t="s">
        <v>3972</v>
      </c>
      <c r="F31" s="57" t="s">
        <v>3973</v>
      </c>
      <c r="G31" s="57" t="s">
        <v>4190</v>
      </c>
      <c r="H31" s="57" t="s">
        <v>3918</v>
      </c>
      <c r="I31" s="57" t="s">
        <v>3974</v>
      </c>
      <c r="J31" s="57" t="s">
        <v>3920</v>
      </c>
      <c r="K31" s="57" t="s">
        <v>3975</v>
      </c>
      <c r="L31" s="57" t="s">
        <v>4063</v>
      </c>
      <c r="M31" s="57" t="s">
        <v>4522</v>
      </c>
      <c r="N31" s="57" t="s">
        <v>4586</v>
      </c>
      <c r="O31" s="57" t="s">
        <v>3924</v>
      </c>
      <c r="P31" s="57" t="s">
        <v>4254</v>
      </c>
      <c r="Q31" s="57" t="s">
        <v>4255</v>
      </c>
      <c r="R31" s="57" t="s">
        <v>4611</v>
      </c>
      <c r="S31" s="57" t="s">
        <v>4200</v>
      </c>
      <c r="T31" s="57" t="s">
        <v>4588</v>
      </c>
      <c r="U31" s="57" t="s">
        <v>4244</v>
      </c>
      <c r="V31" s="57" t="s">
        <v>4245</v>
      </c>
      <c r="W31" s="57" t="s">
        <v>3976</v>
      </c>
      <c r="X31" s="57" t="s">
        <v>3950</v>
      </c>
      <c r="Y31" s="57" t="s">
        <v>3687</v>
      </c>
      <c r="Z31" s="57" t="s">
        <v>4533</v>
      </c>
      <c r="AA31" s="57" t="s">
        <v>4534</v>
      </c>
      <c r="AB31" s="57" t="s">
        <v>3977</v>
      </c>
      <c r="AC31" s="57" t="s">
        <v>4589</v>
      </c>
      <c r="AD31" s="57" t="s">
        <v>4590</v>
      </c>
      <c r="AE31" s="57" t="s">
        <v>4618</v>
      </c>
    </row>
    <row r="32" spans="2:31" x14ac:dyDescent="0.25">
      <c r="B32" s="57" t="s">
        <v>3913</v>
      </c>
      <c r="C32" s="57" t="s">
        <v>4201</v>
      </c>
      <c r="D32" s="57" t="s">
        <v>3914</v>
      </c>
      <c r="E32" s="57" t="s">
        <v>3936</v>
      </c>
      <c r="F32" s="57" t="s">
        <v>3937</v>
      </c>
      <c r="G32" s="57" t="s">
        <v>4170</v>
      </c>
      <c r="H32" s="57" t="s">
        <v>3918</v>
      </c>
      <c r="I32" s="57" t="s">
        <v>3994</v>
      </c>
      <c r="J32" s="57" t="s">
        <v>3920</v>
      </c>
      <c r="K32" s="57" t="s">
        <v>3995</v>
      </c>
      <c r="L32" s="57" t="s">
        <v>4063</v>
      </c>
      <c r="M32" s="57" t="s">
        <v>4522</v>
      </c>
      <c r="N32" s="57" t="s">
        <v>4523</v>
      </c>
      <c r="O32" s="57" t="s">
        <v>3924</v>
      </c>
      <c r="P32" s="57" t="s">
        <v>4256</v>
      </c>
      <c r="Q32" s="57" t="s">
        <v>4257</v>
      </c>
      <c r="R32" s="57" t="s">
        <v>4594</v>
      </c>
      <c r="S32" s="57" t="s">
        <v>4202</v>
      </c>
      <c r="T32" s="57" t="s">
        <v>4525</v>
      </c>
      <c r="U32" s="57" t="s">
        <v>4226</v>
      </c>
      <c r="V32" s="57" t="s">
        <v>4227</v>
      </c>
      <c r="W32" s="57" t="s">
        <v>3996</v>
      </c>
      <c r="X32" s="57" t="s">
        <v>3935</v>
      </c>
      <c r="Y32" s="57" t="s">
        <v>3687</v>
      </c>
      <c r="Z32" s="57" t="s">
        <v>3688</v>
      </c>
      <c r="AA32" s="57" t="s">
        <v>3689</v>
      </c>
      <c r="AB32" s="57" t="s">
        <v>3929</v>
      </c>
      <c r="AC32" s="57" t="s">
        <v>4526</v>
      </c>
      <c r="AD32" s="57" t="s">
        <v>4553</v>
      </c>
      <c r="AE32" s="57" t="s">
        <v>4620</v>
      </c>
    </row>
    <row r="33" spans="2:31" x14ac:dyDescent="0.25">
      <c r="B33" s="57" t="s">
        <v>3913</v>
      </c>
      <c r="C33" s="57" t="s">
        <v>4201</v>
      </c>
      <c r="D33" s="57" t="s">
        <v>3914</v>
      </c>
      <c r="E33" s="57" t="s">
        <v>3941</v>
      </c>
      <c r="F33" s="57" t="s">
        <v>3997</v>
      </c>
      <c r="G33" s="57" t="s">
        <v>4172</v>
      </c>
      <c r="H33" s="57" t="s">
        <v>3918</v>
      </c>
      <c r="I33" s="57" t="s">
        <v>3998</v>
      </c>
      <c r="J33" s="57" t="s">
        <v>3920</v>
      </c>
      <c r="K33" s="57" t="s">
        <v>3999</v>
      </c>
      <c r="L33" s="57" t="s">
        <v>4063</v>
      </c>
      <c r="M33" s="57" t="s">
        <v>4522</v>
      </c>
      <c r="N33" s="57" t="s">
        <v>4523</v>
      </c>
      <c r="O33" s="57" t="s">
        <v>3924</v>
      </c>
      <c r="P33" s="57" t="s">
        <v>4256</v>
      </c>
      <c r="Q33" s="57" t="s">
        <v>4257</v>
      </c>
      <c r="R33" s="57" t="s">
        <v>4594</v>
      </c>
      <c r="S33" s="57" t="s">
        <v>4203</v>
      </c>
      <c r="T33" s="57" t="s">
        <v>4525</v>
      </c>
      <c r="U33" s="57" t="s">
        <v>4226</v>
      </c>
      <c r="V33" s="57" t="s">
        <v>4227</v>
      </c>
      <c r="W33" s="57" t="s">
        <v>3996</v>
      </c>
      <c r="X33" s="57" t="s">
        <v>3940</v>
      </c>
      <c r="Y33" s="57" t="s">
        <v>3687</v>
      </c>
      <c r="Z33" s="57" t="s">
        <v>3688</v>
      </c>
      <c r="AA33" s="57" t="s">
        <v>3689</v>
      </c>
      <c r="AB33" s="57" t="s">
        <v>3929</v>
      </c>
      <c r="AC33" s="57" t="s">
        <v>4526</v>
      </c>
      <c r="AD33" s="57" t="s">
        <v>4553</v>
      </c>
      <c r="AE33" s="57" t="s">
        <v>4622</v>
      </c>
    </row>
    <row r="34" spans="2:31" x14ac:dyDescent="0.25">
      <c r="B34" s="57" t="s">
        <v>3913</v>
      </c>
      <c r="C34" s="57" t="s">
        <v>4201</v>
      </c>
      <c r="D34" s="57" t="s">
        <v>3914</v>
      </c>
      <c r="E34" s="57" t="s">
        <v>3915</v>
      </c>
      <c r="F34" s="57" t="s">
        <v>3916</v>
      </c>
      <c r="G34" s="57" t="s">
        <v>4174</v>
      </c>
      <c r="H34" s="57" t="s">
        <v>3918</v>
      </c>
      <c r="I34" s="57" t="s">
        <v>4000</v>
      </c>
      <c r="J34" s="57" t="s">
        <v>3920</v>
      </c>
      <c r="K34" s="57" t="s">
        <v>4001</v>
      </c>
      <c r="L34" s="57" t="s">
        <v>4063</v>
      </c>
      <c r="M34" s="57" t="s">
        <v>4522</v>
      </c>
      <c r="N34" s="57" t="s">
        <v>4624</v>
      </c>
      <c r="O34" s="57" t="s">
        <v>3924</v>
      </c>
      <c r="P34" s="57" t="s">
        <v>4256</v>
      </c>
      <c r="Q34" s="57" t="s">
        <v>4257</v>
      </c>
      <c r="R34" s="57" t="s">
        <v>4594</v>
      </c>
      <c r="S34" s="57" t="s">
        <v>4173</v>
      </c>
      <c r="T34" s="57" t="s">
        <v>4525</v>
      </c>
      <c r="U34" s="57" t="s">
        <v>4228</v>
      </c>
      <c r="V34" s="57" t="s">
        <v>4229</v>
      </c>
      <c r="W34" s="57" t="s">
        <v>4002</v>
      </c>
      <c r="X34" s="57" t="s">
        <v>3971</v>
      </c>
      <c r="Y34" s="57" t="s">
        <v>3687</v>
      </c>
      <c r="Z34" s="57" t="s">
        <v>4533</v>
      </c>
      <c r="AA34" s="57" t="s">
        <v>4534</v>
      </c>
      <c r="AB34" s="57" t="s">
        <v>3929</v>
      </c>
      <c r="AC34" s="57" t="s">
        <v>4526</v>
      </c>
      <c r="AD34" s="57" t="s">
        <v>4553</v>
      </c>
      <c r="AE34" s="57" t="s">
        <v>4625</v>
      </c>
    </row>
    <row r="35" spans="2:31" x14ac:dyDescent="0.25">
      <c r="B35" s="57" t="s">
        <v>3913</v>
      </c>
      <c r="C35" s="57" t="s">
        <v>4204</v>
      </c>
      <c r="D35" s="57" t="s">
        <v>3914</v>
      </c>
      <c r="E35" s="57" t="s">
        <v>4003</v>
      </c>
      <c r="F35" s="57" t="s">
        <v>4004</v>
      </c>
      <c r="G35" s="57" t="s">
        <v>4205</v>
      </c>
      <c r="H35" s="57" t="s">
        <v>3918</v>
      </c>
      <c r="I35" s="57" t="s">
        <v>4005</v>
      </c>
      <c r="J35" s="57" t="s">
        <v>3920</v>
      </c>
      <c r="K35" s="57" t="s">
        <v>4006</v>
      </c>
      <c r="L35" s="57" t="s">
        <v>4007</v>
      </c>
      <c r="M35" s="57" t="s">
        <v>4522</v>
      </c>
      <c r="N35" s="57" t="s">
        <v>4561</v>
      </c>
      <c r="O35" s="57" t="s">
        <v>3924</v>
      </c>
      <c r="P35" s="57" t="s">
        <v>4258</v>
      </c>
      <c r="Q35" s="57" t="s">
        <v>4259</v>
      </c>
      <c r="R35" s="57" t="s">
        <v>4206</v>
      </c>
      <c r="S35" s="57" t="s">
        <v>4207</v>
      </c>
      <c r="T35" s="57" t="s">
        <v>4588</v>
      </c>
      <c r="U35" s="57" t="s">
        <v>4260</v>
      </c>
      <c r="V35" s="57" t="s">
        <v>4261</v>
      </c>
      <c r="W35" s="57" t="s">
        <v>4008</v>
      </c>
      <c r="X35" s="57" t="s">
        <v>3927</v>
      </c>
      <c r="Y35" s="57" t="s">
        <v>4627</v>
      </c>
      <c r="Z35" s="57" t="s">
        <v>4628</v>
      </c>
      <c r="AA35" s="57" t="s">
        <v>3928</v>
      </c>
      <c r="AB35" s="57" t="s">
        <v>3929</v>
      </c>
      <c r="AC35" s="57" t="s">
        <v>4589</v>
      </c>
      <c r="AD35" s="57" t="s">
        <v>4553</v>
      </c>
      <c r="AE35" s="57" t="s">
        <v>4629</v>
      </c>
    </row>
    <row r="36" spans="2:31" x14ac:dyDescent="0.25">
      <c r="B36" s="57" t="s">
        <v>3913</v>
      </c>
      <c r="C36" s="57" t="s">
        <v>4204</v>
      </c>
      <c r="D36" s="57" t="s">
        <v>3914</v>
      </c>
      <c r="E36" s="57" t="s">
        <v>4009</v>
      </c>
      <c r="F36" s="57" t="s">
        <v>4010</v>
      </c>
      <c r="G36" s="57" t="s">
        <v>4208</v>
      </c>
      <c r="H36" s="57" t="s">
        <v>3918</v>
      </c>
      <c r="I36" s="57" t="s">
        <v>4011</v>
      </c>
      <c r="J36" s="57" t="s">
        <v>3920</v>
      </c>
      <c r="K36" s="57" t="s">
        <v>4012</v>
      </c>
      <c r="L36" s="57" t="s">
        <v>4007</v>
      </c>
      <c r="M36" s="57" t="s">
        <v>4522</v>
      </c>
      <c r="N36" s="57" t="s">
        <v>4631</v>
      </c>
      <c r="O36" s="57" t="s">
        <v>3924</v>
      </c>
      <c r="P36" s="57" t="s">
        <v>4258</v>
      </c>
      <c r="Q36" s="57" t="s">
        <v>4259</v>
      </c>
      <c r="R36" s="57" t="s">
        <v>4206</v>
      </c>
      <c r="S36" s="57" t="s">
        <v>4207</v>
      </c>
      <c r="T36" s="57" t="s">
        <v>4588</v>
      </c>
      <c r="U36" s="57" t="s">
        <v>4244</v>
      </c>
      <c r="V36" s="57" t="s">
        <v>4245</v>
      </c>
      <c r="W36" s="57" t="s">
        <v>4013</v>
      </c>
      <c r="X36" s="57" t="s">
        <v>3950</v>
      </c>
      <c r="Y36" s="57" t="s">
        <v>4627</v>
      </c>
      <c r="Z36" s="57" t="s">
        <v>4628</v>
      </c>
      <c r="AA36" s="57" t="s">
        <v>3928</v>
      </c>
      <c r="AB36" s="57" t="s">
        <v>3977</v>
      </c>
      <c r="AC36" s="57" t="s">
        <v>4589</v>
      </c>
      <c r="AD36" s="57" t="s">
        <v>4553</v>
      </c>
      <c r="AE36" s="57" t="s">
        <v>4632</v>
      </c>
    </row>
    <row r="37" spans="2:31" x14ac:dyDescent="0.25">
      <c r="B37" s="57" t="s">
        <v>3913</v>
      </c>
      <c r="C37" s="57" t="s">
        <v>4204</v>
      </c>
      <c r="D37" s="57" t="s">
        <v>3914</v>
      </c>
      <c r="E37" s="57" t="s">
        <v>4009</v>
      </c>
      <c r="F37" s="57" t="s">
        <v>4010</v>
      </c>
      <c r="G37" s="57" t="s">
        <v>4208</v>
      </c>
      <c r="H37" s="57" t="s">
        <v>3918</v>
      </c>
      <c r="I37" s="57" t="s">
        <v>4011</v>
      </c>
      <c r="J37" s="57" t="s">
        <v>3920</v>
      </c>
      <c r="K37" s="57" t="s">
        <v>4012</v>
      </c>
      <c r="L37" s="57" t="s">
        <v>4007</v>
      </c>
      <c r="M37" s="57" t="s">
        <v>4522</v>
      </c>
      <c r="N37" s="57" t="s">
        <v>4631</v>
      </c>
      <c r="O37" s="57" t="s">
        <v>3924</v>
      </c>
      <c r="P37" s="57" t="s">
        <v>4258</v>
      </c>
      <c r="Q37" s="57" t="s">
        <v>4259</v>
      </c>
      <c r="R37" s="57" t="s">
        <v>4206</v>
      </c>
      <c r="S37" s="57" t="s">
        <v>4207</v>
      </c>
      <c r="T37" s="57" t="s">
        <v>4588</v>
      </c>
      <c r="U37" s="57" t="s">
        <v>4244</v>
      </c>
      <c r="V37" s="57" t="s">
        <v>4245</v>
      </c>
      <c r="W37" s="57" t="s">
        <v>4014</v>
      </c>
      <c r="X37" s="57" t="s">
        <v>3950</v>
      </c>
      <c r="Y37" s="57" t="s">
        <v>4634</v>
      </c>
      <c r="Z37" s="57" t="s">
        <v>4635</v>
      </c>
      <c r="AA37" s="57" t="s">
        <v>3928</v>
      </c>
      <c r="AB37" s="57" t="s">
        <v>3977</v>
      </c>
      <c r="AC37" s="57" t="s">
        <v>4589</v>
      </c>
      <c r="AD37" s="57" t="s">
        <v>4553</v>
      </c>
      <c r="AE37" s="57" t="s">
        <v>4636</v>
      </c>
    </row>
    <row r="38" spans="2:31" x14ac:dyDescent="0.25">
      <c r="B38" s="57" t="s">
        <v>3913</v>
      </c>
      <c r="C38" s="57" t="s">
        <v>4204</v>
      </c>
      <c r="D38" s="57" t="s">
        <v>3914</v>
      </c>
      <c r="E38" s="57" t="s">
        <v>4015</v>
      </c>
      <c r="F38" s="57" t="s">
        <v>4016</v>
      </c>
      <c r="G38" s="57" t="s">
        <v>4209</v>
      </c>
      <c r="H38" s="57" t="s">
        <v>3918</v>
      </c>
      <c r="I38" s="57" t="s">
        <v>4017</v>
      </c>
      <c r="J38" s="57" t="s">
        <v>3920</v>
      </c>
      <c r="K38" s="57" t="s">
        <v>4018</v>
      </c>
      <c r="L38" s="57" t="s">
        <v>4007</v>
      </c>
      <c r="M38" s="57" t="s">
        <v>4522</v>
      </c>
      <c r="N38" s="57" t="s">
        <v>4638</v>
      </c>
      <c r="O38" s="57" t="s">
        <v>3924</v>
      </c>
      <c r="P38" s="57" t="s">
        <v>4258</v>
      </c>
      <c r="Q38" s="57" t="s">
        <v>4259</v>
      </c>
      <c r="R38" s="57" t="s">
        <v>4206</v>
      </c>
      <c r="S38" s="57" t="s">
        <v>4207</v>
      </c>
      <c r="T38" s="57" t="s">
        <v>4588</v>
      </c>
      <c r="U38" s="57" t="s">
        <v>4262</v>
      </c>
      <c r="V38" s="57" t="s">
        <v>4263</v>
      </c>
      <c r="W38" s="57" t="s">
        <v>4019</v>
      </c>
      <c r="X38" s="57" t="s">
        <v>4020</v>
      </c>
      <c r="Y38" s="57" t="s">
        <v>4639</v>
      </c>
      <c r="Z38" s="57" t="s">
        <v>4640</v>
      </c>
      <c r="AA38" s="57" t="s">
        <v>3928</v>
      </c>
      <c r="AB38" s="57" t="s">
        <v>3977</v>
      </c>
      <c r="AC38" s="57" t="s">
        <v>4589</v>
      </c>
      <c r="AD38" s="57" t="s">
        <v>4553</v>
      </c>
      <c r="AE38" s="57" t="s">
        <v>4641</v>
      </c>
    </row>
    <row r="39" spans="2:31" x14ac:dyDescent="0.25">
      <c r="B39" s="57" t="s">
        <v>3913</v>
      </c>
      <c r="C39" s="57" t="s">
        <v>4204</v>
      </c>
      <c r="D39" s="57" t="s">
        <v>3914</v>
      </c>
      <c r="E39" s="57" t="s">
        <v>4021</v>
      </c>
      <c r="F39" s="57" t="s">
        <v>3964</v>
      </c>
      <c r="G39" s="57" t="s">
        <v>4210</v>
      </c>
      <c r="H39" s="57" t="s">
        <v>3918</v>
      </c>
      <c r="I39" s="57" t="s">
        <v>4022</v>
      </c>
      <c r="J39" s="57" t="s">
        <v>3920</v>
      </c>
      <c r="K39" s="57" t="s">
        <v>4023</v>
      </c>
      <c r="L39" s="57" t="s">
        <v>4007</v>
      </c>
      <c r="M39" s="57" t="s">
        <v>4522</v>
      </c>
      <c r="N39" s="57" t="s">
        <v>4643</v>
      </c>
      <c r="O39" s="57" t="s">
        <v>3924</v>
      </c>
      <c r="P39" s="57" t="s">
        <v>4258</v>
      </c>
      <c r="Q39" s="57" t="s">
        <v>4259</v>
      </c>
      <c r="R39" s="57" t="s">
        <v>4206</v>
      </c>
      <c r="S39" s="57" t="s">
        <v>4207</v>
      </c>
      <c r="T39" s="57" t="s">
        <v>4588</v>
      </c>
      <c r="U39" s="57" t="s">
        <v>4260</v>
      </c>
      <c r="V39" s="57" t="s">
        <v>4261</v>
      </c>
      <c r="W39" s="57" t="s">
        <v>4024</v>
      </c>
      <c r="X39" s="57" t="s">
        <v>3946</v>
      </c>
      <c r="Y39" s="57" t="s">
        <v>4627</v>
      </c>
      <c r="Z39" s="57" t="s">
        <v>4628</v>
      </c>
      <c r="AA39" s="57" t="s">
        <v>3928</v>
      </c>
      <c r="AB39" s="57" t="s">
        <v>3929</v>
      </c>
      <c r="AC39" s="57" t="s">
        <v>4589</v>
      </c>
      <c r="AD39" s="57" t="s">
        <v>4553</v>
      </c>
      <c r="AE39" s="57" t="s">
        <v>4644</v>
      </c>
    </row>
    <row r="40" spans="2:31" x14ac:dyDescent="0.25">
      <c r="B40" s="57" t="s">
        <v>3913</v>
      </c>
      <c r="C40" s="57" t="s">
        <v>4204</v>
      </c>
      <c r="D40" s="57" t="s">
        <v>3914</v>
      </c>
      <c r="E40" s="57" t="s">
        <v>4003</v>
      </c>
      <c r="F40" s="57" t="s">
        <v>4025</v>
      </c>
      <c r="G40" s="57" t="s">
        <v>4205</v>
      </c>
      <c r="H40" s="57" t="s">
        <v>3918</v>
      </c>
      <c r="I40" s="57" t="s">
        <v>4026</v>
      </c>
      <c r="J40" s="57" t="s">
        <v>3920</v>
      </c>
      <c r="K40" s="57" t="s">
        <v>4027</v>
      </c>
      <c r="L40" s="57" t="s">
        <v>4007</v>
      </c>
      <c r="M40" s="57" t="s">
        <v>4522</v>
      </c>
      <c r="N40" s="57" t="s">
        <v>4643</v>
      </c>
      <c r="O40" s="57" t="s">
        <v>3924</v>
      </c>
      <c r="P40" s="57" t="s">
        <v>4258</v>
      </c>
      <c r="Q40" s="57" t="s">
        <v>4259</v>
      </c>
      <c r="R40" s="57" t="s">
        <v>4206</v>
      </c>
      <c r="S40" s="57" t="s">
        <v>4207</v>
      </c>
      <c r="T40" s="57" t="s">
        <v>4588</v>
      </c>
      <c r="U40" s="57" t="s">
        <v>4260</v>
      </c>
      <c r="V40" s="57" t="s">
        <v>4261</v>
      </c>
      <c r="W40" s="57" t="s">
        <v>4028</v>
      </c>
      <c r="X40" s="57" t="s">
        <v>3927</v>
      </c>
      <c r="Y40" s="57" t="s">
        <v>4627</v>
      </c>
      <c r="Z40" s="57" t="s">
        <v>4628</v>
      </c>
      <c r="AA40" s="57" t="s">
        <v>3928</v>
      </c>
      <c r="AB40" s="57" t="s">
        <v>3929</v>
      </c>
      <c r="AC40" s="57" t="s">
        <v>4589</v>
      </c>
      <c r="AD40" s="57" t="s">
        <v>4553</v>
      </c>
      <c r="AE40" s="57" t="s">
        <v>4646</v>
      </c>
    </row>
    <row r="41" spans="2:31" x14ac:dyDescent="0.25">
      <c r="B41" s="57" t="s">
        <v>3913</v>
      </c>
      <c r="C41" s="57" t="s">
        <v>4204</v>
      </c>
      <c r="D41" s="57" t="s">
        <v>3914</v>
      </c>
      <c r="E41" s="57" t="s">
        <v>4009</v>
      </c>
      <c r="F41" s="57" t="s">
        <v>4029</v>
      </c>
      <c r="G41" s="57" t="s">
        <v>4208</v>
      </c>
      <c r="H41" s="57" t="s">
        <v>3918</v>
      </c>
      <c r="I41" s="57" t="s">
        <v>4030</v>
      </c>
      <c r="J41" s="57" t="s">
        <v>3920</v>
      </c>
      <c r="K41" s="57" t="s">
        <v>4031</v>
      </c>
      <c r="L41" s="57" t="s">
        <v>4007</v>
      </c>
      <c r="M41" s="57" t="s">
        <v>4522</v>
      </c>
      <c r="N41" s="57" t="s">
        <v>4648</v>
      </c>
      <c r="O41" s="57" t="s">
        <v>3924</v>
      </c>
      <c r="P41" s="57" t="s">
        <v>4258</v>
      </c>
      <c r="Q41" s="57" t="s">
        <v>4259</v>
      </c>
      <c r="R41" s="57" t="s">
        <v>4206</v>
      </c>
      <c r="S41" s="57" t="s">
        <v>4207</v>
      </c>
      <c r="T41" s="57" t="s">
        <v>4588</v>
      </c>
      <c r="U41" s="57" t="s">
        <v>4244</v>
      </c>
      <c r="V41" s="57" t="s">
        <v>4245</v>
      </c>
      <c r="W41" s="57" t="s">
        <v>4032</v>
      </c>
      <c r="X41" s="57" t="s">
        <v>3950</v>
      </c>
      <c r="Y41" s="57" t="s">
        <v>4627</v>
      </c>
      <c r="Z41" s="57" t="s">
        <v>4628</v>
      </c>
      <c r="AA41" s="57" t="s">
        <v>3928</v>
      </c>
      <c r="AB41" s="57" t="s">
        <v>3977</v>
      </c>
      <c r="AC41" s="57" t="s">
        <v>4589</v>
      </c>
      <c r="AD41" s="57" t="s">
        <v>4553</v>
      </c>
      <c r="AE41" s="57" t="s">
        <v>4649</v>
      </c>
    </row>
    <row r="42" spans="2:31" x14ac:dyDescent="0.25">
      <c r="B42" s="57" t="s">
        <v>3913</v>
      </c>
      <c r="C42" s="57" t="s">
        <v>4204</v>
      </c>
      <c r="D42" s="57" t="s">
        <v>3914</v>
      </c>
      <c r="E42" s="57" t="s">
        <v>4009</v>
      </c>
      <c r="F42" s="57" t="s">
        <v>4029</v>
      </c>
      <c r="G42" s="57" t="s">
        <v>4208</v>
      </c>
      <c r="H42" s="57" t="s">
        <v>3918</v>
      </c>
      <c r="I42" s="57" t="s">
        <v>4033</v>
      </c>
      <c r="J42" s="57" t="s">
        <v>3920</v>
      </c>
      <c r="K42" s="57" t="s">
        <v>4031</v>
      </c>
      <c r="L42" s="57" t="s">
        <v>4007</v>
      </c>
      <c r="M42" s="57" t="s">
        <v>4522</v>
      </c>
      <c r="N42" s="57" t="s">
        <v>4651</v>
      </c>
      <c r="O42" s="57" t="s">
        <v>3924</v>
      </c>
      <c r="P42" s="57" t="s">
        <v>4258</v>
      </c>
      <c r="Q42" s="57" t="s">
        <v>4259</v>
      </c>
      <c r="R42" s="57" t="s">
        <v>4206</v>
      </c>
      <c r="S42" s="57" t="s">
        <v>4207</v>
      </c>
      <c r="T42" s="57" t="s">
        <v>4588</v>
      </c>
      <c r="U42" s="57" t="s">
        <v>4248</v>
      </c>
      <c r="V42" s="57" t="s">
        <v>4249</v>
      </c>
      <c r="W42" s="57" t="s">
        <v>4034</v>
      </c>
      <c r="X42" s="57" t="s">
        <v>3950</v>
      </c>
      <c r="Y42" s="57" t="s">
        <v>4634</v>
      </c>
      <c r="Z42" s="57" t="s">
        <v>4635</v>
      </c>
      <c r="AA42" s="57" t="s">
        <v>3928</v>
      </c>
      <c r="AB42" s="57" t="s">
        <v>3977</v>
      </c>
      <c r="AC42" s="57" t="s">
        <v>4589</v>
      </c>
      <c r="AD42" s="57" t="s">
        <v>4553</v>
      </c>
      <c r="AE42" s="57" t="s">
        <v>4652</v>
      </c>
    </row>
    <row r="43" spans="2:31" x14ac:dyDescent="0.25">
      <c r="B43" s="57" t="s">
        <v>3913</v>
      </c>
      <c r="C43" s="57" t="s">
        <v>4204</v>
      </c>
      <c r="D43" s="57" t="s">
        <v>3914</v>
      </c>
      <c r="E43" s="57" t="s">
        <v>4035</v>
      </c>
      <c r="F43" s="57" t="s">
        <v>4036</v>
      </c>
      <c r="G43" s="57" t="s">
        <v>4211</v>
      </c>
      <c r="H43" s="57" t="s">
        <v>3918</v>
      </c>
      <c r="I43" s="57" t="s">
        <v>4037</v>
      </c>
      <c r="J43" s="57" t="s">
        <v>3920</v>
      </c>
      <c r="K43" s="57" t="s">
        <v>4038</v>
      </c>
      <c r="L43" s="57" t="s">
        <v>4007</v>
      </c>
      <c r="M43" s="57" t="s">
        <v>4522</v>
      </c>
      <c r="N43" s="57" t="s">
        <v>4651</v>
      </c>
      <c r="O43" s="57" t="s">
        <v>3924</v>
      </c>
      <c r="P43" s="57" t="s">
        <v>4258</v>
      </c>
      <c r="Q43" s="57" t="s">
        <v>4259</v>
      </c>
      <c r="R43" s="57" t="s">
        <v>4206</v>
      </c>
      <c r="S43" s="57" t="s">
        <v>4207</v>
      </c>
      <c r="T43" s="57" t="s">
        <v>4588</v>
      </c>
      <c r="U43" s="57" t="s">
        <v>4248</v>
      </c>
      <c r="V43" s="57" t="s">
        <v>4249</v>
      </c>
      <c r="W43" s="57" t="s">
        <v>4039</v>
      </c>
      <c r="X43" s="57" t="s">
        <v>3950</v>
      </c>
      <c r="Y43" s="57" t="s">
        <v>4634</v>
      </c>
      <c r="Z43" s="57" t="s">
        <v>4635</v>
      </c>
      <c r="AA43" s="57" t="s">
        <v>3928</v>
      </c>
      <c r="AB43" s="57" t="s">
        <v>3977</v>
      </c>
      <c r="AC43" s="57" t="s">
        <v>4589</v>
      </c>
      <c r="AD43" s="57" t="s">
        <v>4553</v>
      </c>
      <c r="AE43" s="57" t="s">
        <v>4654</v>
      </c>
    </row>
    <row r="44" spans="2:31" x14ac:dyDescent="0.25">
      <c r="B44" s="57" t="s">
        <v>3913</v>
      </c>
      <c r="C44" s="57" t="s">
        <v>4204</v>
      </c>
      <c r="D44" s="57" t="s">
        <v>3914</v>
      </c>
      <c r="E44" s="57" t="s">
        <v>3978</v>
      </c>
      <c r="F44" s="57" t="s">
        <v>4036</v>
      </c>
      <c r="G44" s="57" t="s">
        <v>4192</v>
      </c>
      <c r="H44" s="57" t="s">
        <v>3918</v>
      </c>
      <c r="I44" s="57" t="s">
        <v>4040</v>
      </c>
      <c r="J44" s="57" t="s">
        <v>3920</v>
      </c>
      <c r="K44" s="57" t="s">
        <v>4041</v>
      </c>
      <c r="L44" s="57" t="s">
        <v>4007</v>
      </c>
      <c r="M44" s="57" t="s">
        <v>4522</v>
      </c>
      <c r="N44" s="57" t="s">
        <v>4651</v>
      </c>
      <c r="O44" s="57" t="s">
        <v>3924</v>
      </c>
      <c r="P44" s="57" t="s">
        <v>4258</v>
      </c>
      <c r="Q44" s="57" t="s">
        <v>4259</v>
      </c>
      <c r="R44" s="57" t="s">
        <v>4206</v>
      </c>
      <c r="S44" s="57" t="s">
        <v>4207</v>
      </c>
      <c r="T44" s="57" t="s">
        <v>4588</v>
      </c>
      <c r="U44" s="57" t="s">
        <v>4248</v>
      </c>
      <c r="V44" s="57" t="s">
        <v>4249</v>
      </c>
      <c r="W44" s="57" t="s">
        <v>4042</v>
      </c>
      <c r="X44" s="57" t="s">
        <v>3950</v>
      </c>
      <c r="Y44" s="57" t="s">
        <v>4656</v>
      </c>
      <c r="Z44" s="57" t="s">
        <v>4657</v>
      </c>
      <c r="AA44" s="57" t="s">
        <v>3928</v>
      </c>
      <c r="AB44" s="57" t="s">
        <v>3977</v>
      </c>
      <c r="AC44" s="57" t="s">
        <v>4589</v>
      </c>
      <c r="AD44" s="57" t="s">
        <v>4553</v>
      </c>
      <c r="AE44" s="57" t="s">
        <v>4658</v>
      </c>
    </row>
    <row r="45" spans="2:31" x14ac:dyDescent="0.25">
      <c r="B45" s="57" t="s">
        <v>3913</v>
      </c>
      <c r="C45" s="57" t="s">
        <v>4204</v>
      </c>
      <c r="D45" s="57" t="s">
        <v>3914</v>
      </c>
      <c r="E45" s="57" t="s">
        <v>4043</v>
      </c>
      <c r="F45" s="57" t="s">
        <v>4044</v>
      </c>
      <c r="G45" s="57" t="s">
        <v>4212</v>
      </c>
      <c r="H45" s="57" t="s">
        <v>3918</v>
      </c>
      <c r="I45" s="57" t="s">
        <v>4045</v>
      </c>
      <c r="J45" s="57" t="s">
        <v>3920</v>
      </c>
      <c r="K45" s="57" t="s">
        <v>4046</v>
      </c>
      <c r="L45" s="57" t="s">
        <v>4007</v>
      </c>
      <c r="M45" s="57" t="s">
        <v>4522</v>
      </c>
      <c r="N45" s="57" t="s">
        <v>4638</v>
      </c>
      <c r="O45" s="57" t="s">
        <v>3924</v>
      </c>
      <c r="P45" s="57" t="s">
        <v>4258</v>
      </c>
      <c r="Q45" s="57" t="s">
        <v>4259</v>
      </c>
      <c r="R45" s="57" t="s">
        <v>4206</v>
      </c>
      <c r="S45" s="57" t="s">
        <v>4207</v>
      </c>
      <c r="T45" s="57" t="s">
        <v>4588</v>
      </c>
      <c r="U45" s="57" t="s">
        <v>4262</v>
      </c>
      <c r="V45" s="57" t="s">
        <v>4264</v>
      </c>
      <c r="W45" s="57" t="s">
        <v>4047</v>
      </c>
      <c r="X45" s="57" t="s">
        <v>3686</v>
      </c>
      <c r="Y45" s="57" t="s">
        <v>4639</v>
      </c>
      <c r="Z45" s="57" t="s">
        <v>4640</v>
      </c>
      <c r="AA45" s="57" t="s">
        <v>3928</v>
      </c>
      <c r="AB45" s="57" t="s">
        <v>3977</v>
      </c>
      <c r="AC45" s="57" t="s">
        <v>4589</v>
      </c>
      <c r="AD45" s="57" t="s">
        <v>4553</v>
      </c>
      <c r="AE45" s="57" t="s">
        <v>4660</v>
      </c>
    </row>
    <row r="46" spans="2:31" x14ac:dyDescent="0.25">
      <c r="B46" s="57" t="s">
        <v>3913</v>
      </c>
      <c r="C46" s="57" t="s">
        <v>4194</v>
      </c>
      <c r="D46" s="57" t="s">
        <v>3914</v>
      </c>
      <c r="E46" s="57" t="s">
        <v>4048</v>
      </c>
      <c r="F46" s="57" t="s">
        <v>3931</v>
      </c>
      <c r="G46" s="57" t="s">
        <v>4213</v>
      </c>
      <c r="H46" s="57" t="s">
        <v>3918</v>
      </c>
      <c r="I46" s="57" t="s">
        <v>4049</v>
      </c>
      <c r="J46" s="57" t="s">
        <v>3920</v>
      </c>
      <c r="K46" s="57" t="s">
        <v>4050</v>
      </c>
      <c r="L46" s="57" t="s">
        <v>3922</v>
      </c>
      <c r="M46" s="57" t="s">
        <v>4522</v>
      </c>
      <c r="N46" s="57" t="s">
        <v>3923</v>
      </c>
      <c r="O46" s="57" t="s">
        <v>3924</v>
      </c>
      <c r="P46" s="57" t="s">
        <v>4250</v>
      </c>
      <c r="Q46" s="57" t="s">
        <v>4251</v>
      </c>
      <c r="R46" s="57" t="s">
        <v>4599</v>
      </c>
      <c r="S46" s="57" t="s">
        <v>4195</v>
      </c>
      <c r="T46" s="57" t="s">
        <v>3925</v>
      </c>
      <c r="U46" s="57" t="s">
        <v>4265</v>
      </c>
      <c r="V46" s="57" t="s">
        <v>4266</v>
      </c>
      <c r="W46" s="57" t="s">
        <v>4662</v>
      </c>
      <c r="X46" s="57" t="s">
        <v>4051</v>
      </c>
      <c r="Y46" s="57" t="s">
        <v>3687</v>
      </c>
      <c r="Z46" s="57" t="s">
        <v>3688</v>
      </c>
      <c r="AA46" s="57" t="s">
        <v>3928</v>
      </c>
      <c r="AB46" s="57" t="s">
        <v>4052</v>
      </c>
      <c r="AC46" s="57" t="s">
        <v>4214</v>
      </c>
      <c r="AD46" s="57" t="s">
        <v>4215</v>
      </c>
      <c r="AE46" s="57" t="s">
        <v>4663</v>
      </c>
    </row>
    <row r="47" spans="2:31" x14ac:dyDescent="0.25">
      <c r="B47" s="57" t="s">
        <v>3913</v>
      </c>
      <c r="C47" s="57" t="s">
        <v>4194</v>
      </c>
      <c r="D47" s="57" t="s">
        <v>3914</v>
      </c>
      <c r="E47" s="57" t="s">
        <v>3936</v>
      </c>
      <c r="F47" s="57" t="s">
        <v>3983</v>
      </c>
      <c r="G47" s="57" t="s">
        <v>4170</v>
      </c>
      <c r="H47" s="57" t="s">
        <v>3918</v>
      </c>
      <c r="I47" s="57" t="s">
        <v>4049</v>
      </c>
      <c r="J47" s="57" t="s">
        <v>3920</v>
      </c>
      <c r="K47" s="57" t="s">
        <v>4050</v>
      </c>
      <c r="L47" s="57" t="s">
        <v>3922</v>
      </c>
      <c r="M47" s="57" t="s">
        <v>4522</v>
      </c>
      <c r="N47" s="57" t="s">
        <v>3923</v>
      </c>
      <c r="O47" s="57" t="s">
        <v>3924</v>
      </c>
      <c r="P47" s="57" t="s">
        <v>4250</v>
      </c>
      <c r="Q47" s="57" t="s">
        <v>4251</v>
      </c>
      <c r="R47" s="57" t="s">
        <v>4599</v>
      </c>
      <c r="S47" s="57" t="s">
        <v>4195</v>
      </c>
      <c r="T47" s="57" t="s">
        <v>3925</v>
      </c>
      <c r="U47" s="57" t="s">
        <v>4265</v>
      </c>
      <c r="V47" s="57" t="s">
        <v>4266</v>
      </c>
      <c r="W47" s="57" t="s">
        <v>4662</v>
      </c>
      <c r="X47" s="57" t="s">
        <v>4051</v>
      </c>
      <c r="Y47" s="57" t="s">
        <v>3687</v>
      </c>
      <c r="Z47" s="57" t="s">
        <v>3688</v>
      </c>
      <c r="AA47" s="57" t="s">
        <v>3928</v>
      </c>
      <c r="AB47" s="57" t="s">
        <v>4052</v>
      </c>
      <c r="AC47" s="57" t="s">
        <v>4214</v>
      </c>
      <c r="AD47" s="57" t="s">
        <v>4215</v>
      </c>
      <c r="AE47" s="57" t="s">
        <v>4665</v>
      </c>
    </row>
    <row r="48" spans="2:31" x14ac:dyDescent="0.25">
      <c r="B48" s="57" t="s">
        <v>3913</v>
      </c>
      <c r="C48" s="57" t="s">
        <v>4194</v>
      </c>
      <c r="D48" s="57" t="s">
        <v>3914</v>
      </c>
      <c r="E48" s="57" t="s">
        <v>3941</v>
      </c>
      <c r="F48" s="57" t="s">
        <v>3987</v>
      </c>
      <c r="G48" s="57" t="s">
        <v>4172</v>
      </c>
      <c r="H48" s="57" t="s">
        <v>3918</v>
      </c>
      <c r="I48" s="57" t="s">
        <v>4049</v>
      </c>
      <c r="J48" s="57" t="s">
        <v>3920</v>
      </c>
      <c r="K48" s="57" t="s">
        <v>4050</v>
      </c>
      <c r="L48" s="57" t="s">
        <v>3922</v>
      </c>
      <c r="M48" s="57" t="s">
        <v>4522</v>
      </c>
      <c r="N48" s="57" t="s">
        <v>3923</v>
      </c>
      <c r="O48" s="57" t="s">
        <v>3924</v>
      </c>
      <c r="P48" s="57" t="s">
        <v>4250</v>
      </c>
      <c r="Q48" s="57" t="s">
        <v>4251</v>
      </c>
      <c r="R48" s="57" t="s">
        <v>4599</v>
      </c>
      <c r="S48" s="57" t="s">
        <v>4195</v>
      </c>
      <c r="T48" s="57" t="s">
        <v>3925</v>
      </c>
      <c r="U48" s="57" t="s">
        <v>4265</v>
      </c>
      <c r="V48" s="57" t="s">
        <v>4266</v>
      </c>
      <c r="W48" s="57" t="s">
        <v>4662</v>
      </c>
      <c r="X48" s="57" t="s">
        <v>4051</v>
      </c>
      <c r="Y48" s="57" t="s">
        <v>3687</v>
      </c>
      <c r="Z48" s="57" t="s">
        <v>3688</v>
      </c>
      <c r="AA48" s="57" t="s">
        <v>3928</v>
      </c>
      <c r="AB48" s="57" t="s">
        <v>4052</v>
      </c>
      <c r="AC48" s="57" t="s">
        <v>4214</v>
      </c>
      <c r="AD48" s="57" t="s">
        <v>4215</v>
      </c>
      <c r="AE48" s="57" t="s">
        <v>4667</v>
      </c>
    </row>
    <row r="49" spans="2:31" x14ac:dyDescent="0.25">
      <c r="B49" s="57" t="s">
        <v>3913</v>
      </c>
      <c r="C49" s="57" t="s">
        <v>4194</v>
      </c>
      <c r="D49" s="57" t="s">
        <v>3914</v>
      </c>
      <c r="E49" s="57" t="s">
        <v>3915</v>
      </c>
      <c r="F49" s="57" t="s">
        <v>3916</v>
      </c>
      <c r="G49" s="57" t="s">
        <v>4174</v>
      </c>
      <c r="H49" s="57" t="s">
        <v>3918</v>
      </c>
      <c r="I49" s="57" t="s">
        <v>4049</v>
      </c>
      <c r="J49" s="57" t="s">
        <v>3920</v>
      </c>
      <c r="K49" s="57" t="s">
        <v>4050</v>
      </c>
      <c r="L49" s="57" t="s">
        <v>3922</v>
      </c>
      <c r="M49" s="57" t="s">
        <v>4522</v>
      </c>
      <c r="N49" s="57" t="s">
        <v>3923</v>
      </c>
      <c r="O49" s="57" t="s">
        <v>3924</v>
      </c>
      <c r="P49" s="57" t="s">
        <v>4252</v>
      </c>
      <c r="Q49" s="57" t="s">
        <v>4253</v>
      </c>
      <c r="R49" s="57" t="s">
        <v>4604</v>
      </c>
      <c r="S49" s="57" t="s">
        <v>4196</v>
      </c>
      <c r="T49" s="57" t="s">
        <v>3925</v>
      </c>
      <c r="U49" s="57" t="s">
        <v>4265</v>
      </c>
      <c r="V49" s="57" t="s">
        <v>4266</v>
      </c>
      <c r="W49" s="57" t="s">
        <v>4662</v>
      </c>
      <c r="X49" s="57" t="s">
        <v>4051</v>
      </c>
      <c r="Y49" s="57" t="s">
        <v>3687</v>
      </c>
      <c r="Z49" s="57" t="s">
        <v>4533</v>
      </c>
      <c r="AA49" s="57" t="s">
        <v>3928</v>
      </c>
      <c r="AB49" s="57" t="s">
        <v>4052</v>
      </c>
      <c r="AC49" s="57" t="s">
        <v>4214</v>
      </c>
      <c r="AD49" s="57" t="s">
        <v>4215</v>
      </c>
      <c r="AE49" s="57" t="s">
        <v>4669</v>
      </c>
    </row>
    <row r="50" spans="2:31" x14ac:dyDescent="0.25">
      <c r="B50" s="57" t="s">
        <v>3913</v>
      </c>
      <c r="C50" s="57" t="s">
        <v>4194</v>
      </c>
      <c r="D50" s="57" t="s">
        <v>3914</v>
      </c>
      <c r="E50" s="57" t="s">
        <v>3972</v>
      </c>
      <c r="F50" s="57" t="s">
        <v>3973</v>
      </c>
      <c r="G50" s="57" t="s">
        <v>4190</v>
      </c>
      <c r="H50" s="57" t="s">
        <v>3918</v>
      </c>
      <c r="I50" s="57" t="s">
        <v>4049</v>
      </c>
      <c r="J50" s="57" t="s">
        <v>3920</v>
      </c>
      <c r="K50" s="57" t="s">
        <v>4050</v>
      </c>
      <c r="L50" s="57" t="s">
        <v>3922</v>
      </c>
      <c r="M50" s="57" t="s">
        <v>4522</v>
      </c>
      <c r="N50" s="57" t="s">
        <v>3923</v>
      </c>
      <c r="O50" s="57" t="s">
        <v>3924</v>
      </c>
      <c r="P50" s="57" t="s">
        <v>4252</v>
      </c>
      <c r="Q50" s="57" t="s">
        <v>4253</v>
      </c>
      <c r="R50" s="57" t="s">
        <v>4604</v>
      </c>
      <c r="S50" s="57" t="s">
        <v>4196</v>
      </c>
      <c r="T50" s="57" t="s">
        <v>3925</v>
      </c>
      <c r="U50" s="57" t="s">
        <v>4265</v>
      </c>
      <c r="V50" s="57" t="s">
        <v>4266</v>
      </c>
      <c r="W50" s="57" t="s">
        <v>4662</v>
      </c>
      <c r="X50" s="57" t="s">
        <v>4051</v>
      </c>
      <c r="Y50" s="57" t="s">
        <v>3687</v>
      </c>
      <c r="Z50" s="57" t="s">
        <v>4533</v>
      </c>
      <c r="AA50" s="57" t="s">
        <v>3928</v>
      </c>
      <c r="AB50" s="57" t="s">
        <v>4052</v>
      </c>
      <c r="AC50" s="57" t="s">
        <v>4214</v>
      </c>
      <c r="AD50" s="57" t="s">
        <v>4215</v>
      </c>
      <c r="AE50" s="57" t="s">
        <v>4671</v>
      </c>
    </row>
    <row r="51" spans="2:31" x14ac:dyDescent="0.25">
      <c r="B51" s="57" t="s">
        <v>3913</v>
      </c>
      <c r="C51" s="57" t="s">
        <v>4197</v>
      </c>
      <c r="D51" s="57" t="s">
        <v>3914</v>
      </c>
      <c r="E51" s="57" t="s">
        <v>3936</v>
      </c>
      <c r="F51" s="57" t="s">
        <v>3983</v>
      </c>
      <c r="G51" s="57" t="s">
        <v>4170</v>
      </c>
      <c r="H51" s="57" t="s">
        <v>3918</v>
      </c>
      <c r="I51" s="57" t="s">
        <v>4053</v>
      </c>
      <c r="J51" s="57" t="s">
        <v>3920</v>
      </c>
      <c r="K51" s="57" t="s">
        <v>4054</v>
      </c>
      <c r="L51" s="57" t="s">
        <v>3922</v>
      </c>
      <c r="M51" s="57" t="s">
        <v>4522</v>
      </c>
      <c r="N51" s="57" t="s">
        <v>3923</v>
      </c>
      <c r="O51" s="57" t="s">
        <v>3924</v>
      </c>
      <c r="P51" s="57" t="s">
        <v>4254</v>
      </c>
      <c r="Q51" s="57" t="s">
        <v>4255</v>
      </c>
      <c r="R51" s="57" t="s">
        <v>4611</v>
      </c>
      <c r="S51" s="57" t="s">
        <v>4198</v>
      </c>
      <c r="T51" s="57" t="s">
        <v>3925</v>
      </c>
      <c r="U51" s="57" t="s">
        <v>4265</v>
      </c>
      <c r="V51" s="57" t="s">
        <v>4266</v>
      </c>
      <c r="W51" s="57" t="s">
        <v>4662</v>
      </c>
      <c r="X51" s="57" t="s">
        <v>4051</v>
      </c>
      <c r="Y51" s="57" t="s">
        <v>3687</v>
      </c>
      <c r="Z51" s="57" t="s">
        <v>3688</v>
      </c>
      <c r="AA51" s="57" t="s">
        <v>3928</v>
      </c>
      <c r="AB51" s="57" t="s">
        <v>4052</v>
      </c>
      <c r="AC51" s="57" t="s">
        <v>4214</v>
      </c>
      <c r="AD51" s="57" t="s">
        <v>4215</v>
      </c>
      <c r="AE51" s="57" t="s">
        <v>4673</v>
      </c>
    </row>
    <row r="52" spans="2:31" x14ac:dyDescent="0.25">
      <c r="B52" s="57" t="s">
        <v>3913</v>
      </c>
      <c r="C52" s="57" t="s">
        <v>4197</v>
      </c>
      <c r="D52" s="57" t="s">
        <v>3914</v>
      </c>
      <c r="E52" s="57" t="s">
        <v>3941</v>
      </c>
      <c r="F52" s="57" t="s">
        <v>3987</v>
      </c>
      <c r="G52" s="57" t="s">
        <v>4172</v>
      </c>
      <c r="H52" s="57" t="s">
        <v>3918</v>
      </c>
      <c r="I52" s="57" t="s">
        <v>4053</v>
      </c>
      <c r="J52" s="57" t="s">
        <v>3920</v>
      </c>
      <c r="K52" s="57" t="s">
        <v>4054</v>
      </c>
      <c r="L52" s="57" t="s">
        <v>3922</v>
      </c>
      <c r="M52" s="57" t="s">
        <v>4522</v>
      </c>
      <c r="N52" s="57" t="s">
        <v>3923</v>
      </c>
      <c r="O52" s="57" t="s">
        <v>3924</v>
      </c>
      <c r="P52" s="57" t="s">
        <v>4254</v>
      </c>
      <c r="Q52" s="57" t="s">
        <v>4255</v>
      </c>
      <c r="R52" s="57" t="s">
        <v>4611</v>
      </c>
      <c r="S52" s="57" t="s">
        <v>4199</v>
      </c>
      <c r="T52" s="57" t="s">
        <v>3925</v>
      </c>
      <c r="U52" s="57" t="s">
        <v>4265</v>
      </c>
      <c r="V52" s="57" t="s">
        <v>4266</v>
      </c>
      <c r="W52" s="57" t="s">
        <v>4662</v>
      </c>
      <c r="X52" s="57" t="s">
        <v>4051</v>
      </c>
      <c r="Y52" s="57" t="s">
        <v>3687</v>
      </c>
      <c r="Z52" s="57" t="s">
        <v>3688</v>
      </c>
      <c r="AA52" s="57" t="s">
        <v>3928</v>
      </c>
      <c r="AB52" s="57" t="s">
        <v>4052</v>
      </c>
      <c r="AC52" s="57" t="s">
        <v>4214</v>
      </c>
      <c r="AD52" s="57" t="s">
        <v>4215</v>
      </c>
      <c r="AE52" s="57" t="s">
        <v>4675</v>
      </c>
    </row>
    <row r="53" spans="2:31" x14ac:dyDescent="0.25">
      <c r="B53" s="57" t="s">
        <v>3913</v>
      </c>
      <c r="C53" s="57" t="s">
        <v>4197</v>
      </c>
      <c r="D53" s="57" t="s">
        <v>3914</v>
      </c>
      <c r="E53" s="57" t="s">
        <v>3915</v>
      </c>
      <c r="F53" s="57" t="s">
        <v>3916</v>
      </c>
      <c r="G53" s="57" t="s">
        <v>4174</v>
      </c>
      <c r="H53" s="57" t="s">
        <v>3918</v>
      </c>
      <c r="I53" s="57" t="s">
        <v>4053</v>
      </c>
      <c r="J53" s="57" t="s">
        <v>3920</v>
      </c>
      <c r="K53" s="57" t="s">
        <v>4054</v>
      </c>
      <c r="L53" s="57" t="s">
        <v>3922</v>
      </c>
      <c r="M53" s="57" t="s">
        <v>4522</v>
      </c>
      <c r="N53" s="57" t="s">
        <v>3923</v>
      </c>
      <c r="O53" s="57" t="s">
        <v>3924</v>
      </c>
      <c r="P53" s="57" t="s">
        <v>4254</v>
      </c>
      <c r="Q53" s="57" t="s">
        <v>4255</v>
      </c>
      <c r="R53" s="57" t="s">
        <v>4611</v>
      </c>
      <c r="S53" s="57" t="s">
        <v>4200</v>
      </c>
      <c r="T53" s="57" t="s">
        <v>3925</v>
      </c>
      <c r="U53" s="57" t="s">
        <v>4265</v>
      </c>
      <c r="V53" s="57" t="s">
        <v>4266</v>
      </c>
      <c r="W53" s="57" t="s">
        <v>4662</v>
      </c>
      <c r="X53" s="57" t="s">
        <v>4051</v>
      </c>
      <c r="Y53" s="57" t="s">
        <v>3687</v>
      </c>
      <c r="Z53" s="57" t="s">
        <v>4533</v>
      </c>
      <c r="AA53" s="57" t="s">
        <v>3928</v>
      </c>
      <c r="AB53" s="57" t="s">
        <v>4052</v>
      </c>
      <c r="AC53" s="57" t="s">
        <v>4214</v>
      </c>
      <c r="AD53" s="57" t="s">
        <v>4215</v>
      </c>
      <c r="AE53" s="57" t="s">
        <v>4677</v>
      </c>
    </row>
    <row r="54" spans="2:31" x14ac:dyDescent="0.25">
      <c r="B54" s="57" t="s">
        <v>3913</v>
      </c>
      <c r="C54" s="57" t="s">
        <v>4197</v>
      </c>
      <c r="D54" s="57" t="s">
        <v>3914</v>
      </c>
      <c r="E54" s="57" t="s">
        <v>3972</v>
      </c>
      <c r="F54" s="57" t="s">
        <v>3973</v>
      </c>
      <c r="G54" s="57" t="s">
        <v>4190</v>
      </c>
      <c r="H54" s="57" t="s">
        <v>3918</v>
      </c>
      <c r="I54" s="57" t="s">
        <v>4053</v>
      </c>
      <c r="J54" s="57" t="s">
        <v>3920</v>
      </c>
      <c r="K54" s="57" t="s">
        <v>4054</v>
      </c>
      <c r="L54" s="57" t="s">
        <v>3922</v>
      </c>
      <c r="M54" s="57" t="s">
        <v>4522</v>
      </c>
      <c r="N54" s="57" t="s">
        <v>3923</v>
      </c>
      <c r="O54" s="57" t="s">
        <v>3924</v>
      </c>
      <c r="P54" s="57" t="s">
        <v>4254</v>
      </c>
      <c r="Q54" s="57" t="s">
        <v>4255</v>
      </c>
      <c r="R54" s="57" t="s">
        <v>4611</v>
      </c>
      <c r="S54" s="57" t="s">
        <v>4200</v>
      </c>
      <c r="T54" s="57" t="s">
        <v>3925</v>
      </c>
      <c r="U54" s="57" t="s">
        <v>4265</v>
      </c>
      <c r="V54" s="57" t="s">
        <v>4266</v>
      </c>
      <c r="W54" s="57" t="s">
        <v>4662</v>
      </c>
      <c r="X54" s="57" t="s">
        <v>4051</v>
      </c>
      <c r="Y54" s="57" t="s">
        <v>3687</v>
      </c>
      <c r="Z54" s="57" t="s">
        <v>4533</v>
      </c>
      <c r="AA54" s="57" t="s">
        <v>3928</v>
      </c>
      <c r="AB54" s="57" t="s">
        <v>4052</v>
      </c>
      <c r="AC54" s="57" t="s">
        <v>4214</v>
      </c>
      <c r="AD54" s="57" t="s">
        <v>4215</v>
      </c>
      <c r="AE54" s="57" t="s">
        <v>4679</v>
      </c>
    </row>
    <row r="55" spans="2:31" x14ac:dyDescent="0.25">
      <c r="B55" s="57" t="s">
        <v>3913</v>
      </c>
      <c r="C55" s="57" t="s">
        <v>4201</v>
      </c>
      <c r="D55" s="57" t="s">
        <v>3914</v>
      </c>
      <c r="E55" s="57" t="s">
        <v>3936</v>
      </c>
      <c r="F55" s="57" t="s">
        <v>3937</v>
      </c>
      <c r="G55" s="57" t="s">
        <v>4170</v>
      </c>
      <c r="H55" s="57" t="s">
        <v>3918</v>
      </c>
      <c r="I55" s="57" t="s">
        <v>4055</v>
      </c>
      <c r="J55" s="57" t="s">
        <v>3920</v>
      </c>
      <c r="K55" s="57" t="s">
        <v>4056</v>
      </c>
      <c r="L55" s="57" t="s">
        <v>3922</v>
      </c>
      <c r="M55" s="57" t="s">
        <v>4522</v>
      </c>
      <c r="N55" s="57" t="s">
        <v>3923</v>
      </c>
      <c r="O55" s="57" t="s">
        <v>3924</v>
      </c>
      <c r="P55" s="57" t="s">
        <v>4256</v>
      </c>
      <c r="Q55" s="57" t="s">
        <v>4257</v>
      </c>
      <c r="R55" s="57" t="s">
        <v>4594</v>
      </c>
      <c r="S55" s="57" t="s">
        <v>4202</v>
      </c>
      <c r="T55" s="57" t="s">
        <v>3925</v>
      </c>
      <c r="U55" s="57" t="s">
        <v>4265</v>
      </c>
      <c r="V55" s="57" t="s">
        <v>4266</v>
      </c>
      <c r="W55" s="57" t="s">
        <v>4662</v>
      </c>
      <c r="X55" s="57" t="s">
        <v>4051</v>
      </c>
      <c r="Y55" s="57" t="s">
        <v>3687</v>
      </c>
      <c r="Z55" s="57" t="s">
        <v>3688</v>
      </c>
      <c r="AA55" s="57" t="s">
        <v>3928</v>
      </c>
      <c r="AB55" s="57" t="s">
        <v>4052</v>
      </c>
      <c r="AC55" s="57" t="s">
        <v>4214</v>
      </c>
      <c r="AD55" s="57" t="s">
        <v>4215</v>
      </c>
      <c r="AE55" s="57" t="s">
        <v>4681</v>
      </c>
    </row>
    <row r="56" spans="2:31" x14ac:dyDescent="0.25">
      <c r="B56" s="57" t="s">
        <v>3913</v>
      </c>
      <c r="C56" s="57" t="s">
        <v>4201</v>
      </c>
      <c r="D56" s="57" t="s">
        <v>3914</v>
      </c>
      <c r="E56" s="57" t="s">
        <v>3941</v>
      </c>
      <c r="F56" s="57" t="s">
        <v>3997</v>
      </c>
      <c r="G56" s="57" t="s">
        <v>4172</v>
      </c>
      <c r="H56" s="57" t="s">
        <v>3918</v>
      </c>
      <c r="I56" s="57" t="s">
        <v>4055</v>
      </c>
      <c r="J56" s="57" t="s">
        <v>3920</v>
      </c>
      <c r="K56" s="57" t="s">
        <v>4056</v>
      </c>
      <c r="L56" s="57" t="s">
        <v>3922</v>
      </c>
      <c r="M56" s="57" t="s">
        <v>4522</v>
      </c>
      <c r="N56" s="57" t="s">
        <v>3923</v>
      </c>
      <c r="O56" s="57" t="s">
        <v>3924</v>
      </c>
      <c r="P56" s="57" t="s">
        <v>4256</v>
      </c>
      <c r="Q56" s="57" t="s">
        <v>4257</v>
      </c>
      <c r="R56" s="57" t="s">
        <v>4594</v>
      </c>
      <c r="S56" s="57" t="s">
        <v>4203</v>
      </c>
      <c r="T56" s="57" t="s">
        <v>3925</v>
      </c>
      <c r="U56" s="57" t="s">
        <v>4265</v>
      </c>
      <c r="V56" s="57" t="s">
        <v>4266</v>
      </c>
      <c r="W56" s="57" t="s">
        <v>4662</v>
      </c>
      <c r="X56" s="57" t="s">
        <v>4051</v>
      </c>
      <c r="Y56" s="57" t="s">
        <v>3687</v>
      </c>
      <c r="Z56" s="57" t="s">
        <v>3688</v>
      </c>
      <c r="AA56" s="57" t="s">
        <v>3928</v>
      </c>
      <c r="AB56" s="57" t="s">
        <v>4052</v>
      </c>
      <c r="AC56" s="57" t="s">
        <v>4214</v>
      </c>
      <c r="AD56" s="57" t="s">
        <v>4215</v>
      </c>
      <c r="AE56" s="57" t="s">
        <v>4683</v>
      </c>
    </row>
    <row r="57" spans="2:31" x14ac:dyDescent="0.25">
      <c r="B57" s="57" t="s">
        <v>3913</v>
      </c>
      <c r="C57" s="57" t="s">
        <v>4201</v>
      </c>
      <c r="D57" s="57" t="s">
        <v>3914</v>
      </c>
      <c r="E57" s="57" t="s">
        <v>3915</v>
      </c>
      <c r="F57" s="57" t="s">
        <v>3916</v>
      </c>
      <c r="G57" s="57" t="s">
        <v>4174</v>
      </c>
      <c r="H57" s="57" t="s">
        <v>3918</v>
      </c>
      <c r="I57" s="57" t="s">
        <v>4055</v>
      </c>
      <c r="J57" s="57" t="s">
        <v>3920</v>
      </c>
      <c r="K57" s="57" t="s">
        <v>4056</v>
      </c>
      <c r="L57" s="57" t="s">
        <v>3922</v>
      </c>
      <c r="M57" s="57" t="s">
        <v>4522</v>
      </c>
      <c r="N57" s="57" t="s">
        <v>3923</v>
      </c>
      <c r="O57" s="57" t="s">
        <v>3924</v>
      </c>
      <c r="P57" s="57" t="s">
        <v>4256</v>
      </c>
      <c r="Q57" s="57" t="s">
        <v>4257</v>
      </c>
      <c r="R57" s="57" t="s">
        <v>4594</v>
      </c>
      <c r="S57" s="57" t="s">
        <v>4173</v>
      </c>
      <c r="T57" s="57" t="s">
        <v>3925</v>
      </c>
      <c r="U57" s="57" t="s">
        <v>4265</v>
      </c>
      <c r="V57" s="57" t="s">
        <v>4266</v>
      </c>
      <c r="W57" s="57" t="s">
        <v>4662</v>
      </c>
      <c r="X57" s="57" t="s">
        <v>4051</v>
      </c>
      <c r="Y57" s="57" t="s">
        <v>3687</v>
      </c>
      <c r="Z57" s="57" t="s">
        <v>4533</v>
      </c>
      <c r="AA57" s="57" t="s">
        <v>3928</v>
      </c>
      <c r="AB57" s="57" t="s">
        <v>4052</v>
      </c>
      <c r="AC57" s="57" t="s">
        <v>4214</v>
      </c>
      <c r="AD57" s="57" t="s">
        <v>4215</v>
      </c>
      <c r="AE57" s="57" t="s">
        <v>4685</v>
      </c>
    </row>
    <row r="58" spans="2:31" x14ac:dyDescent="0.25">
      <c r="B58" s="57" t="s">
        <v>3913</v>
      </c>
      <c r="C58" s="57" t="s">
        <v>3665</v>
      </c>
      <c r="D58" s="57" t="s">
        <v>3914</v>
      </c>
      <c r="E58" s="57" t="s">
        <v>4048</v>
      </c>
      <c r="F58" s="57" t="s">
        <v>3931</v>
      </c>
      <c r="G58" s="57" t="s">
        <v>4213</v>
      </c>
      <c r="H58" s="57" t="s">
        <v>3918</v>
      </c>
      <c r="I58" s="57" t="s">
        <v>4055</v>
      </c>
      <c r="J58" s="57" t="s">
        <v>3920</v>
      </c>
      <c r="K58" s="57" t="s">
        <v>4056</v>
      </c>
      <c r="L58" s="57" t="s">
        <v>3922</v>
      </c>
      <c r="M58" s="57" t="s">
        <v>4522</v>
      </c>
      <c r="N58" s="57" t="s">
        <v>3923</v>
      </c>
      <c r="O58" s="57" t="s">
        <v>3924</v>
      </c>
      <c r="P58" s="57" t="s">
        <v>4240</v>
      </c>
      <c r="Q58" s="57" t="s">
        <v>4241</v>
      </c>
      <c r="R58" s="57" t="s">
        <v>4577</v>
      </c>
      <c r="S58" s="57" t="s">
        <v>4216</v>
      </c>
      <c r="T58" s="57" t="s">
        <v>3925</v>
      </c>
      <c r="U58" s="57" t="s">
        <v>4265</v>
      </c>
      <c r="V58" s="57" t="s">
        <v>4266</v>
      </c>
      <c r="W58" s="57" t="s">
        <v>4662</v>
      </c>
      <c r="X58" s="57" t="s">
        <v>4051</v>
      </c>
      <c r="Y58" s="57" t="s">
        <v>3687</v>
      </c>
      <c r="Z58" s="57" t="s">
        <v>3688</v>
      </c>
      <c r="AA58" s="57" t="s">
        <v>3928</v>
      </c>
      <c r="AB58" s="57" t="s">
        <v>4052</v>
      </c>
      <c r="AC58" s="57" t="s">
        <v>4214</v>
      </c>
      <c r="AD58" s="57" t="s">
        <v>4215</v>
      </c>
      <c r="AE58" s="57" t="s">
        <v>4687</v>
      </c>
    </row>
    <row r="59" spans="2:31" x14ac:dyDescent="0.25">
      <c r="B59" s="57" t="s">
        <v>3913</v>
      </c>
      <c r="C59" s="57" t="s">
        <v>3665</v>
      </c>
      <c r="D59" s="57" t="s">
        <v>3914</v>
      </c>
      <c r="E59" s="57" t="s">
        <v>3936</v>
      </c>
      <c r="F59" s="57" t="s">
        <v>3960</v>
      </c>
      <c r="G59" s="57" t="s">
        <v>4170</v>
      </c>
      <c r="H59" s="57" t="s">
        <v>3918</v>
      </c>
      <c r="I59" s="57" t="s">
        <v>4055</v>
      </c>
      <c r="J59" s="57" t="s">
        <v>3920</v>
      </c>
      <c r="K59" s="57" t="s">
        <v>4056</v>
      </c>
      <c r="L59" s="57" t="s">
        <v>3922</v>
      </c>
      <c r="M59" s="57" t="s">
        <v>4522</v>
      </c>
      <c r="N59" s="57" t="s">
        <v>3923</v>
      </c>
      <c r="O59" s="57" t="s">
        <v>3924</v>
      </c>
      <c r="P59" s="57" t="s">
        <v>4240</v>
      </c>
      <c r="Q59" s="57" t="s">
        <v>4241</v>
      </c>
      <c r="R59" s="57" t="s">
        <v>4577</v>
      </c>
      <c r="S59" s="57" t="s">
        <v>4187</v>
      </c>
      <c r="T59" s="57" t="s">
        <v>3925</v>
      </c>
      <c r="U59" s="57" t="s">
        <v>4265</v>
      </c>
      <c r="V59" s="57" t="s">
        <v>4266</v>
      </c>
      <c r="W59" s="57" t="s">
        <v>4662</v>
      </c>
      <c r="X59" s="57" t="s">
        <v>4051</v>
      </c>
      <c r="Y59" s="57" t="s">
        <v>3687</v>
      </c>
      <c r="Z59" s="57" t="s">
        <v>3688</v>
      </c>
      <c r="AA59" s="57" t="s">
        <v>3928</v>
      </c>
      <c r="AB59" s="57" t="s">
        <v>4052</v>
      </c>
      <c r="AC59" s="57" t="s">
        <v>4214</v>
      </c>
      <c r="AD59" s="57" t="s">
        <v>4215</v>
      </c>
      <c r="AE59" s="57" t="s">
        <v>4689</v>
      </c>
    </row>
    <row r="60" spans="2:31" x14ac:dyDescent="0.25">
      <c r="B60" s="57" t="s">
        <v>3913</v>
      </c>
      <c r="C60" s="57" t="s">
        <v>3665</v>
      </c>
      <c r="D60" s="57" t="s">
        <v>3914</v>
      </c>
      <c r="E60" s="57" t="s">
        <v>3941</v>
      </c>
      <c r="F60" s="57" t="s">
        <v>3964</v>
      </c>
      <c r="G60" s="57" t="s">
        <v>4172</v>
      </c>
      <c r="H60" s="57" t="s">
        <v>3918</v>
      </c>
      <c r="I60" s="57" t="s">
        <v>4055</v>
      </c>
      <c r="J60" s="57" t="s">
        <v>3920</v>
      </c>
      <c r="K60" s="57" t="s">
        <v>4056</v>
      </c>
      <c r="L60" s="57" t="s">
        <v>3922</v>
      </c>
      <c r="M60" s="57" t="s">
        <v>4522</v>
      </c>
      <c r="N60" s="57" t="s">
        <v>3923</v>
      </c>
      <c r="O60" s="57" t="s">
        <v>3924</v>
      </c>
      <c r="P60" s="57" t="s">
        <v>4240</v>
      </c>
      <c r="Q60" s="57" t="s">
        <v>4241</v>
      </c>
      <c r="R60" s="57" t="s">
        <v>4577</v>
      </c>
      <c r="S60" s="57" t="s">
        <v>4188</v>
      </c>
      <c r="T60" s="57" t="s">
        <v>3925</v>
      </c>
      <c r="U60" s="57" t="s">
        <v>4265</v>
      </c>
      <c r="V60" s="57" t="s">
        <v>4266</v>
      </c>
      <c r="W60" s="57" t="s">
        <v>4662</v>
      </c>
      <c r="X60" s="57" t="s">
        <v>4051</v>
      </c>
      <c r="Y60" s="57" t="s">
        <v>3687</v>
      </c>
      <c r="Z60" s="57" t="s">
        <v>3688</v>
      </c>
      <c r="AA60" s="57" t="s">
        <v>3928</v>
      </c>
      <c r="AB60" s="57" t="s">
        <v>4052</v>
      </c>
      <c r="AC60" s="57" t="s">
        <v>4214</v>
      </c>
      <c r="AD60" s="57" t="s">
        <v>4215</v>
      </c>
      <c r="AE60" s="57" t="s">
        <v>4691</v>
      </c>
    </row>
    <row r="61" spans="2:31" x14ac:dyDescent="0.25">
      <c r="B61" s="57" t="s">
        <v>3913</v>
      </c>
      <c r="C61" s="57" t="s">
        <v>3665</v>
      </c>
      <c r="D61" s="57" t="s">
        <v>3914</v>
      </c>
      <c r="E61" s="57" t="s">
        <v>3915</v>
      </c>
      <c r="F61" s="57" t="s">
        <v>3967</v>
      </c>
      <c r="G61" s="57" t="s">
        <v>4174</v>
      </c>
      <c r="H61" s="57" t="s">
        <v>3918</v>
      </c>
      <c r="I61" s="57" t="s">
        <v>4055</v>
      </c>
      <c r="J61" s="57" t="s">
        <v>3920</v>
      </c>
      <c r="K61" s="57" t="s">
        <v>4056</v>
      </c>
      <c r="L61" s="57" t="s">
        <v>3922</v>
      </c>
      <c r="M61" s="57" t="s">
        <v>4522</v>
      </c>
      <c r="N61" s="57" t="s">
        <v>3923</v>
      </c>
      <c r="O61" s="57" t="s">
        <v>3924</v>
      </c>
      <c r="P61" s="57" t="s">
        <v>4240</v>
      </c>
      <c r="Q61" s="57" t="s">
        <v>4241</v>
      </c>
      <c r="R61" s="57" t="s">
        <v>4577</v>
      </c>
      <c r="S61" s="57" t="s">
        <v>4189</v>
      </c>
      <c r="T61" s="57" t="s">
        <v>3925</v>
      </c>
      <c r="U61" s="57" t="s">
        <v>4265</v>
      </c>
      <c r="V61" s="57" t="s">
        <v>4266</v>
      </c>
      <c r="W61" s="57" t="s">
        <v>4662</v>
      </c>
      <c r="X61" s="57" t="s">
        <v>4051</v>
      </c>
      <c r="Y61" s="57" t="s">
        <v>3687</v>
      </c>
      <c r="Z61" s="57" t="s">
        <v>4533</v>
      </c>
      <c r="AA61" s="57" t="s">
        <v>3928</v>
      </c>
      <c r="AB61" s="57" t="s">
        <v>4052</v>
      </c>
      <c r="AC61" s="57" t="s">
        <v>4214</v>
      </c>
      <c r="AD61" s="57" t="s">
        <v>4215</v>
      </c>
      <c r="AE61" s="57" t="s">
        <v>4693</v>
      </c>
    </row>
    <row r="62" spans="2:31" x14ac:dyDescent="0.25">
      <c r="B62" s="57" t="s">
        <v>3913</v>
      </c>
      <c r="C62" s="57" t="s">
        <v>3665</v>
      </c>
      <c r="D62" s="57" t="s">
        <v>3914</v>
      </c>
      <c r="E62" s="57" t="s">
        <v>4057</v>
      </c>
      <c r="F62" s="57" t="s">
        <v>4058</v>
      </c>
      <c r="G62" s="57" t="s">
        <v>4217</v>
      </c>
      <c r="H62" s="57" t="s">
        <v>3918</v>
      </c>
      <c r="I62" s="57" t="s">
        <v>4055</v>
      </c>
      <c r="J62" s="57" t="s">
        <v>3920</v>
      </c>
      <c r="K62" s="57" t="s">
        <v>4056</v>
      </c>
      <c r="L62" s="57" t="s">
        <v>3922</v>
      </c>
      <c r="M62" s="57" t="s">
        <v>4522</v>
      </c>
      <c r="N62" s="57" t="s">
        <v>3923</v>
      </c>
      <c r="O62" s="57" t="s">
        <v>3924</v>
      </c>
      <c r="P62" s="57" t="s">
        <v>4230</v>
      </c>
      <c r="Q62" s="57" t="s">
        <v>4231</v>
      </c>
      <c r="R62" s="57" t="s">
        <v>4538</v>
      </c>
      <c r="S62" s="57" t="s">
        <v>4187</v>
      </c>
      <c r="T62" s="57" t="s">
        <v>3925</v>
      </c>
      <c r="U62" s="57" t="s">
        <v>4265</v>
      </c>
      <c r="V62" s="57" t="s">
        <v>4266</v>
      </c>
      <c r="W62" s="57" t="s">
        <v>4662</v>
      </c>
      <c r="X62" s="57" t="s">
        <v>4051</v>
      </c>
      <c r="Y62" s="57" t="s">
        <v>3687</v>
      </c>
      <c r="Z62" s="57" t="s">
        <v>3688</v>
      </c>
      <c r="AA62" s="57" t="s">
        <v>3928</v>
      </c>
      <c r="AB62" s="57" t="s">
        <v>4052</v>
      </c>
      <c r="AC62" s="57" t="s">
        <v>4214</v>
      </c>
      <c r="AD62" s="57" t="s">
        <v>4215</v>
      </c>
      <c r="AE62" s="57" t="s">
        <v>4695</v>
      </c>
    </row>
    <row r="63" spans="2:31" x14ac:dyDescent="0.25">
      <c r="B63" s="57" t="s">
        <v>3913</v>
      </c>
      <c r="C63" s="57" t="s">
        <v>3665</v>
      </c>
      <c r="D63" s="57" t="s">
        <v>3914</v>
      </c>
      <c r="E63" s="57" t="s">
        <v>3930</v>
      </c>
      <c r="F63" s="57" t="s">
        <v>3931</v>
      </c>
      <c r="G63" s="57" t="s">
        <v>4176</v>
      </c>
      <c r="H63" s="57" t="s">
        <v>3918</v>
      </c>
      <c r="I63" s="57" t="s">
        <v>4055</v>
      </c>
      <c r="J63" s="57" t="s">
        <v>3920</v>
      </c>
      <c r="K63" s="57" t="s">
        <v>4056</v>
      </c>
      <c r="L63" s="57" t="s">
        <v>3922</v>
      </c>
      <c r="M63" s="57" t="s">
        <v>4522</v>
      </c>
      <c r="N63" s="57" t="s">
        <v>3923</v>
      </c>
      <c r="O63" s="57" t="s">
        <v>3924</v>
      </c>
      <c r="P63" s="57" t="s">
        <v>4230</v>
      </c>
      <c r="Q63" s="57" t="s">
        <v>4231</v>
      </c>
      <c r="R63" s="57" t="s">
        <v>4538</v>
      </c>
      <c r="S63" s="57" t="s">
        <v>4177</v>
      </c>
      <c r="T63" s="57" t="s">
        <v>3925</v>
      </c>
      <c r="U63" s="57" t="s">
        <v>4265</v>
      </c>
      <c r="V63" s="57" t="s">
        <v>4266</v>
      </c>
      <c r="W63" s="57" t="s">
        <v>4662</v>
      </c>
      <c r="X63" s="57" t="s">
        <v>4051</v>
      </c>
      <c r="Y63" s="57" t="s">
        <v>3687</v>
      </c>
      <c r="Z63" s="57" t="s">
        <v>3688</v>
      </c>
      <c r="AA63" s="57" t="s">
        <v>3928</v>
      </c>
      <c r="AB63" s="57" t="s">
        <v>4052</v>
      </c>
      <c r="AC63" s="57" t="s">
        <v>4214</v>
      </c>
      <c r="AD63" s="57" t="s">
        <v>4215</v>
      </c>
      <c r="AE63" s="57" t="s">
        <v>4697</v>
      </c>
    </row>
    <row r="64" spans="2:31" x14ac:dyDescent="0.25">
      <c r="B64" s="57" t="s">
        <v>3913</v>
      </c>
      <c r="C64" s="57" t="s">
        <v>3665</v>
      </c>
      <c r="D64" s="57" t="s">
        <v>3914</v>
      </c>
      <c r="E64" s="57" t="s">
        <v>3936</v>
      </c>
      <c r="F64" s="57" t="s">
        <v>3937</v>
      </c>
      <c r="G64" s="57" t="s">
        <v>4170</v>
      </c>
      <c r="H64" s="57" t="s">
        <v>3918</v>
      </c>
      <c r="I64" s="57" t="s">
        <v>4055</v>
      </c>
      <c r="J64" s="57" t="s">
        <v>3920</v>
      </c>
      <c r="K64" s="57" t="s">
        <v>4056</v>
      </c>
      <c r="L64" s="57" t="s">
        <v>3922</v>
      </c>
      <c r="M64" s="57" t="s">
        <v>4522</v>
      </c>
      <c r="N64" s="57" t="s">
        <v>3923</v>
      </c>
      <c r="O64" s="57" t="s">
        <v>3924</v>
      </c>
      <c r="P64" s="57" t="s">
        <v>4230</v>
      </c>
      <c r="Q64" s="57" t="s">
        <v>4231</v>
      </c>
      <c r="R64" s="57" t="s">
        <v>4538</v>
      </c>
      <c r="S64" s="57" t="s">
        <v>4178</v>
      </c>
      <c r="T64" s="57" t="s">
        <v>3925</v>
      </c>
      <c r="U64" s="57" t="s">
        <v>4265</v>
      </c>
      <c r="V64" s="57" t="s">
        <v>4266</v>
      </c>
      <c r="W64" s="57" t="s">
        <v>4662</v>
      </c>
      <c r="X64" s="57" t="s">
        <v>4051</v>
      </c>
      <c r="Y64" s="57" t="s">
        <v>3687</v>
      </c>
      <c r="Z64" s="57" t="s">
        <v>3688</v>
      </c>
      <c r="AA64" s="57" t="s">
        <v>3928</v>
      </c>
      <c r="AB64" s="57" t="s">
        <v>4052</v>
      </c>
      <c r="AC64" s="57" t="s">
        <v>4214</v>
      </c>
      <c r="AD64" s="57" t="s">
        <v>4215</v>
      </c>
      <c r="AE64" s="57" t="s">
        <v>4699</v>
      </c>
    </row>
    <row r="65" spans="2:31" x14ac:dyDescent="0.25">
      <c r="B65" s="57" t="s">
        <v>3913</v>
      </c>
      <c r="C65" s="57" t="s">
        <v>3665</v>
      </c>
      <c r="D65" s="57" t="s">
        <v>3914</v>
      </c>
      <c r="E65" s="57" t="s">
        <v>3941</v>
      </c>
      <c r="F65" s="57" t="s">
        <v>3942</v>
      </c>
      <c r="G65" s="57" t="s">
        <v>4172</v>
      </c>
      <c r="H65" s="57" t="s">
        <v>3918</v>
      </c>
      <c r="I65" s="57" t="s">
        <v>4055</v>
      </c>
      <c r="J65" s="57" t="s">
        <v>3920</v>
      </c>
      <c r="K65" s="57" t="s">
        <v>4056</v>
      </c>
      <c r="L65" s="57" t="s">
        <v>3922</v>
      </c>
      <c r="M65" s="57" t="s">
        <v>4522</v>
      </c>
      <c r="N65" s="57" t="s">
        <v>3923</v>
      </c>
      <c r="O65" s="57" t="s">
        <v>3924</v>
      </c>
      <c r="P65" s="57" t="s">
        <v>4230</v>
      </c>
      <c r="Q65" s="57" t="s">
        <v>4231</v>
      </c>
      <c r="R65" s="57" t="s">
        <v>4538</v>
      </c>
      <c r="S65" s="57" t="s">
        <v>4179</v>
      </c>
      <c r="T65" s="57" t="s">
        <v>3925</v>
      </c>
      <c r="U65" s="57" t="s">
        <v>4265</v>
      </c>
      <c r="V65" s="57" t="s">
        <v>4266</v>
      </c>
      <c r="W65" s="57" t="s">
        <v>4662</v>
      </c>
      <c r="X65" s="57" t="s">
        <v>4051</v>
      </c>
      <c r="Y65" s="57" t="s">
        <v>3687</v>
      </c>
      <c r="Z65" s="57" t="s">
        <v>3688</v>
      </c>
      <c r="AA65" s="57" t="s">
        <v>3928</v>
      </c>
      <c r="AB65" s="57" t="s">
        <v>4052</v>
      </c>
      <c r="AC65" s="57" t="s">
        <v>4214</v>
      </c>
      <c r="AD65" s="57" t="s">
        <v>4215</v>
      </c>
      <c r="AE65" s="57" t="s">
        <v>4701</v>
      </c>
    </row>
    <row r="66" spans="2:31" x14ac:dyDescent="0.25">
      <c r="B66" s="57" t="s">
        <v>3913</v>
      </c>
      <c r="C66" s="57" t="s">
        <v>3665</v>
      </c>
      <c r="D66" s="57" t="s">
        <v>3914</v>
      </c>
      <c r="E66" s="57" t="s">
        <v>4059</v>
      </c>
      <c r="F66" s="57" t="s">
        <v>4060</v>
      </c>
      <c r="G66" s="57" t="s">
        <v>4180</v>
      </c>
      <c r="H66" s="57" t="s">
        <v>3918</v>
      </c>
      <c r="I66" s="57" t="s">
        <v>4055</v>
      </c>
      <c r="J66" s="57" t="s">
        <v>3920</v>
      </c>
      <c r="K66" s="57" t="s">
        <v>4056</v>
      </c>
      <c r="L66" s="57" t="s">
        <v>3922</v>
      </c>
      <c r="M66" s="57" t="s">
        <v>4522</v>
      </c>
      <c r="N66" s="57" t="s">
        <v>3923</v>
      </c>
      <c r="O66" s="57" t="s">
        <v>3924</v>
      </c>
      <c r="P66" s="57" t="s">
        <v>4230</v>
      </c>
      <c r="Q66" s="57" t="s">
        <v>4231</v>
      </c>
      <c r="R66" s="57" t="s">
        <v>4538</v>
      </c>
      <c r="S66" s="57" t="s">
        <v>4181</v>
      </c>
      <c r="T66" s="57" t="s">
        <v>3925</v>
      </c>
      <c r="U66" s="57" t="s">
        <v>4265</v>
      </c>
      <c r="V66" s="57" t="s">
        <v>4266</v>
      </c>
      <c r="W66" s="57" t="s">
        <v>4662</v>
      </c>
      <c r="X66" s="57" t="s">
        <v>4051</v>
      </c>
      <c r="Y66" s="57" t="s">
        <v>3687</v>
      </c>
      <c r="Z66" s="57" t="s">
        <v>4533</v>
      </c>
      <c r="AA66" s="57" t="s">
        <v>3928</v>
      </c>
      <c r="AB66" s="57" t="s">
        <v>4052</v>
      </c>
      <c r="AC66" s="57" t="s">
        <v>4214</v>
      </c>
      <c r="AD66" s="57" t="s">
        <v>4215</v>
      </c>
      <c r="AE66" s="57" t="s">
        <v>4703</v>
      </c>
    </row>
    <row r="67" spans="2:31" x14ac:dyDescent="0.25">
      <c r="B67" s="57" t="s">
        <v>3913</v>
      </c>
      <c r="C67" s="57" t="s">
        <v>3665</v>
      </c>
      <c r="D67" s="57" t="s">
        <v>3914</v>
      </c>
      <c r="E67" s="57" t="s">
        <v>3915</v>
      </c>
      <c r="F67" s="57" t="s">
        <v>3916</v>
      </c>
      <c r="G67" s="57" t="s">
        <v>4174</v>
      </c>
      <c r="H67" s="57" t="s">
        <v>3918</v>
      </c>
      <c r="I67" s="57" t="s">
        <v>4055</v>
      </c>
      <c r="J67" s="57" t="s">
        <v>3920</v>
      </c>
      <c r="K67" s="57" t="s">
        <v>4056</v>
      </c>
      <c r="L67" s="57" t="s">
        <v>3922</v>
      </c>
      <c r="M67" s="57" t="s">
        <v>4522</v>
      </c>
      <c r="N67" s="57" t="s">
        <v>3923</v>
      </c>
      <c r="O67" s="57" t="s">
        <v>3924</v>
      </c>
      <c r="P67" s="57" t="s">
        <v>4230</v>
      </c>
      <c r="Q67" s="57" t="s">
        <v>4231</v>
      </c>
      <c r="R67" s="57" t="s">
        <v>4538</v>
      </c>
      <c r="S67" s="57" t="s">
        <v>4181</v>
      </c>
      <c r="T67" s="57" t="s">
        <v>3925</v>
      </c>
      <c r="U67" s="57" t="s">
        <v>4265</v>
      </c>
      <c r="V67" s="57" t="s">
        <v>4266</v>
      </c>
      <c r="W67" s="57" t="s">
        <v>4662</v>
      </c>
      <c r="X67" s="57" t="s">
        <v>4051</v>
      </c>
      <c r="Y67" s="57" t="s">
        <v>3687</v>
      </c>
      <c r="Z67" s="57" t="s">
        <v>4533</v>
      </c>
      <c r="AA67" s="57" t="s">
        <v>3928</v>
      </c>
      <c r="AB67" s="57" t="s">
        <v>4052</v>
      </c>
      <c r="AC67" s="57" t="s">
        <v>4214</v>
      </c>
      <c r="AD67" s="57" t="s">
        <v>4215</v>
      </c>
      <c r="AE67" s="57" t="s">
        <v>4705</v>
      </c>
    </row>
    <row r="68" spans="2:31" x14ac:dyDescent="0.25">
      <c r="B68" s="57" t="s">
        <v>3913</v>
      </c>
      <c r="C68" s="57" t="s">
        <v>3665</v>
      </c>
      <c r="D68" s="57" t="s">
        <v>3914</v>
      </c>
      <c r="E68" s="57" t="s">
        <v>3930</v>
      </c>
      <c r="F68" s="57" t="s">
        <v>3931</v>
      </c>
      <c r="G68" s="57" t="s">
        <v>4176</v>
      </c>
      <c r="H68" s="57" t="s">
        <v>3918</v>
      </c>
      <c r="I68" s="57" t="s">
        <v>4055</v>
      </c>
      <c r="J68" s="57" t="s">
        <v>3920</v>
      </c>
      <c r="K68" s="57" t="s">
        <v>4056</v>
      </c>
      <c r="L68" s="57" t="s">
        <v>3922</v>
      </c>
      <c r="M68" s="57" t="s">
        <v>4522</v>
      </c>
      <c r="N68" s="57" t="s">
        <v>3923</v>
      </c>
      <c r="O68" s="57" t="s">
        <v>3924</v>
      </c>
      <c r="P68" s="57" t="s">
        <v>4238</v>
      </c>
      <c r="Q68" s="57" t="s">
        <v>4239</v>
      </c>
      <c r="R68" s="57" t="s">
        <v>4566</v>
      </c>
      <c r="S68" s="57" t="s">
        <v>4177</v>
      </c>
      <c r="T68" s="57" t="s">
        <v>3925</v>
      </c>
      <c r="U68" s="57" t="s">
        <v>4265</v>
      </c>
      <c r="V68" s="57" t="s">
        <v>4266</v>
      </c>
      <c r="W68" s="57" t="s">
        <v>4662</v>
      </c>
      <c r="X68" s="57" t="s">
        <v>4051</v>
      </c>
      <c r="Y68" s="57" t="s">
        <v>3687</v>
      </c>
      <c r="Z68" s="57" t="s">
        <v>3688</v>
      </c>
      <c r="AA68" s="57" t="s">
        <v>3928</v>
      </c>
      <c r="AB68" s="57" t="s">
        <v>4052</v>
      </c>
      <c r="AC68" s="57" t="s">
        <v>4214</v>
      </c>
      <c r="AD68" s="57" t="s">
        <v>4215</v>
      </c>
      <c r="AE68" s="57" t="s">
        <v>4707</v>
      </c>
    </row>
    <row r="69" spans="2:31" x14ac:dyDescent="0.25">
      <c r="B69" s="57" t="s">
        <v>3913</v>
      </c>
      <c r="C69" s="57" t="s">
        <v>3665</v>
      </c>
      <c r="D69" s="57" t="s">
        <v>3914</v>
      </c>
      <c r="E69" s="57" t="s">
        <v>3936</v>
      </c>
      <c r="F69" s="57" t="s">
        <v>3937</v>
      </c>
      <c r="G69" s="57" t="s">
        <v>4170</v>
      </c>
      <c r="H69" s="57" t="s">
        <v>3918</v>
      </c>
      <c r="I69" s="57" t="s">
        <v>4055</v>
      </c>
      <c r="J69" s="57" t="s">
        <v>3920</v>
      </c>
      <c r="K69" s="57" t="s">
        <v>4056</v>
      </c>
      <c r="L69" s="57" t="s">
        <v>3922</v>
      </c>
      <c r="M69" s="57" t="s">
        <v>4522</v>
      </c>
      <c r="N69" s="57" t="s">
        <v>3923</v>
      </c>
      <c r="O69" s="57" t="s">
        <v>3924</v>
      </c>
      <c r="P69" s="57" t="s">
        <v>4238</v>
      </c>
      <c r="Q69" s="57" t="s">
        <v>4239</v>
      </c>
      <c r="R69" s="57" t="s">
        <v>4566</v>
      </c>
      <c r="S69" s="57" t="s">
        <v>4178</v>
      </c>
      <c r="T69" s="57" t="s">
        <v>3925</v>
      </c>
      <c r="U69" s="57" t="s">
        <v>4265</v>
      </c>
      <c r="V69" s="57" t="s">
        <v>4266</v>
      </c>
      <c r="W69" s="57" t="s">
        <v>4662</v>
      </c>
      <c r="X69" s="57" t="s">
        <v>4051</v>
      </c>
      <c r="Y69" s="57" t="s">
        <v>3687</v>
      </c>
      <c r="Z69" s="57" t="s">
        <v>3688</v>
      </c>
      <c r="AA69" s="57" t="s">
        <v>3928</v>
      </c>
      <c r="AB69" s="57" t="s">
        <v>4052</v>
      </c>
      <c r="AC69" s="57" t="s">
        <v>4214</v>
      </c>
      <c r="AD69" s="57" t="s">
        <v>4215</v>
      </c>
      <c r="AE69" s="57" t="s">
        <v>4709</v>
      </c>
    </row>
    <row r="70" spans="2:31" x14ac:dyDescent="0.25">
      <c r="B70" s="57" t="s">
        <v>3913</v>
      </c>
      <c r="C70" s="57" t="s">
        <v>3665</v>
      </c>
      <c r="D70" s="57" t="s">
        <v>3914</v>
      </c>
      <c r="E70" s="57" t="s">
        <v>3941</v>
      </c>
      <c r="F70" s="57" t="s">
        <v>3942</v>
      </c>
      <c r="G70" s="57" t="s">
        <v>4172</v>
      </c>
      <c r="H70" s="57" t="s">
        <v>3918</v>
      </c>
      <c r="I70" s="57" t="s">
        <v>4055</v>
      </c>
      <c r="J70" s="57" t="s">
        <v>3920</v>
      </c>
      <c r="K70" s="57" t="s">
        <v>4056</v>
      </c>
      <c r="L70" s="57" t="s">
        <v>3922</v>
      </c>
      <c r="M70" s="57" t="s">
        <v>4522</v>
      </c>
      <c r="N70" s="57" t="s">
        <v>3923</v>
      </c>
      <c r="O70" s="57" t="s">
        <v>3924</v>
      </c>
      <c r="P70" s="57" t="s">
        <v>4238</v>
      </c>
      <c r="Q70" s="57" t="s">
        <v>4239</v>
      </c>
      <c r="R70" s="57" t="s">
        <v>4566</v>
      </c>
      <c r="S70" s="57" t="s">
        <v>4179</v>
      </c>
      <c r="T70" s="57" t="s">
        <v>3925</v>
      </c>
      <c r="U70" s="57" t="s">
        <v>4265</v>
      </c>
      <c r="V70" s="57" t="s">
        <v>4266</v>
      </c>
      <c r="W70" s="57" t="s">
        <v>4662</v>
      </c>
      <c r="X70" s="57" t="s">
        <v>4051</v>
      </c>
      <c r="Y70" s="57" t="s">
        <v>3687</v>
      </c>
      <c r="Z70" s="57" t="s">
        <v>3688</v>
      </c>
      <c r="AA70" s="57" t="s">
        <v>3928</v>
      </c>
      <c r="AB70" s="57" t="s">
        <v>4052</v>
      </c>
      <c r="AC70" s="57" t="s">
        <v>4214</v>
      </c>
      <c r="AD70" s="57" t="s">
        <v>4215</v>
      </c>
      <c r="AE70" s="57" t="s">
        <v>4711</v>
      </c>
    </row>
    <row r="71" spans="2:31" x14ac:dyDescent="0.25">
      <c r="B71" s="57" t="s">
        <v>3913</v>
      </c>
      <c r="C71" s="57" t="s">
        <v>3665</v>
      </c>
      <c r="D71" s="57" t="s">
        <v>3914</v>
      </c>
      <c r="E71" s="57" t="s">
        <v>3915</v>
      </c>
      <c r="F71" s="57" t="s">
        <v>3916</v>
      </c>
      <c r="G71" s="57" t="s">
        <v>4174</v>
      </c>
      <c r="H71" s="57" t="s">
        <v>3918</v>
      </c>
      <c r="I71" s="57" t="s">
        <v>4055</v>
      </c>
      <c r="J71" s="57" t="s">
        <v>3920</v>
      </c>
      <c r="K71" s="57" t="s">
        <v>4056</v>
      </c>
      <c r="L71" s="57" t="s">
        <v>3922</v>
      </c>
      <c r="M71" s="57" t="s">
        <v>4522</v>
      </c>
      <c r="N71" s="57" t="s">
        <v>3923</v>
      </c>
      <c r="O71" s="57" t="s">
        <v>3924</v>
      </c>
      <c r="P71" s="57" t="s">
        <v>4238</v>
      </c>
      <c r="Q71" s="57" t="s">
        <v>4239</v>
      </c>
      <c r="R71" s="57" t="s">
        <v>4574</v>
      </c>
      <c r="S71" s="57" t="s">
        <v>4186</v>
      </c>
      <c r="T71" s="57" t="s">
        <v>3925</v>
      </c>
      <c r="U71" s="57" t="s">
        <v>4265</v>
      </c>
      <c r="V71" s="57" t="s">
        <v>4266</v>
      </c>
      <c r="W71" s="57" t="s">
        <v>4662</v>
      </c>
      <c r="X71" s="57" t="s">
        <v>4051</v>
      </c>
      <c r="Y71" s="57" t="s">
        <v>3687</v>
      </c>
      <c r="Z71" s="57" t="s">
        <v>4533</v>
      </c>
      <c r="AA71" s="57" t="s">
        <v>3928</v>
      </c>
      <c r="AB71" s="57" t="s">
        <v>4052</v>
      </c>
      <c r="AC71" s="57" t="s">
        <v>4214</v>
      </c>
      <c r="AD71" s="57" t="s">
        <v>4215</v>
      </c>
      <c r="AE71" s="57" t="s">
        <v>4713</v>
      </c>
    </row>
    <row r="72" spans="2:31" x14ac:dyDescent="0.25">
      <c r="B72" s="57" t="s">
        <v>3913</v>
      </c>
      <c r="C72" s="57" t="s">
        <v>3665</v>
      </c>
      <c r="D72" s="57" t="s">
        <v>4715</v>
      </c>
      <c r="E72" s="57" t="s">
        <v>4061</v>
      </c>
      <c r="F72" s="57" t="s">
        <v>4062</v>
      </c>
      <c r="G72" s="57" t="s">
        <v>3917</v>
      </c>
      <c r="H72" s="57" t="s">
        <v>4716</v>
      </c>
      <c r="I72" s="57" t="s">
        <v>4717</v>
      </c>
      <c r="J72" s="57" t="s">
        <v>4718</v>
      </c>
      <c r="K72" s="57" t="s">
        <v>4719</v>
      </c>
      <c r="L72" s="57" t="s">
        <v>4063</v>
      </c>
      <c r="M72" s="57" t="s">
        <v>3675</v>
      </c>
      <c r="N72" s="57" t="s">
        <v>4064</v>
      </c>
      <c r="O72" s="57" t="s">
        <v>3924</v>
      </c>
      <c r="P72" s="57" t="s">
        <v>4240</v>
      </c>
      <c r="Q72" s="57" t="s">
        <v>4241</v>
      </c>
      <c r="R72" s="57" t="s">
        <v>4577</v>
      </c>
      <c r="S72" s="57" t="s">
        <v>4207</v>
      </c>
      <c r="T72" s="57" t="s">
        <v>3925</v>
      </c>
      <c r="U72" s="57" t="s">
        <v>4232</v>
      </c>
      <c r="V72" s="57" t="s">
        <v>4233</v>
      </c>
      <c r="W72" s="57" t="s">
        <v>4720</v>
      </c>
      <c r="X72" s="57" t="s">
        <v>4051</v>
      </c>
      <c r="Y72" s="57" t="s">
        <v>3687</v>
      </c>
      <c r="Z72" s="57" t="s">
        <v>4721</v>
      </c>
      <c r="AA72" s="57" t="s">
        <v>3928</v>
      </c>
      <c r="AB72" s="57" t="s">
        <v>3929</v>
      </c>
      <c r="AC72" s="57" t="s">
        <v>4539</v>
      </c>
      <c r="AD72" s="57" t="s">
        <v>4527</v>
      </c>
      <c r="AE72" s="57" t="s">
        <v>4774</v>
      </c>
    </row>
    <row r="73" spans="2:31" x14ac:dyDescent="0.25">
      <c r="B73" s="57" t="s">
        <v>3913</v>
      </c>
      <c r="C73" s="57" t="s">
        <v>3665</v>
      </c>
      <c r="D73" s="57" t="s">
        <v>4715</v>
      </c>
      <c r="E73" s="57" t="s">
        <v>4061</v>
      </c>
      <c r="F73" s="57" t="s">
        <v>4062</v>
      </c>
      <c r="G73" s="57" t="s">
        <v>3917</v>
      </c>
      <c r="H73" s="57" t="s">
        <v>4722</v>
      </c>
      <c r="I73" s="57" t="s">
        <v>4723</v>
      </c>
      <c r="J73" s="57" t="s">
        <v>4724</v>
      </c>
      <c r="K73" s="57" t="s">
        <v>4725</v>
      </c>
      <c r="L73" s="57" t="s">
        <v>4063</v>
      </c>
      <c r="M73" s="57" t="s">
        <v>3675</v>
      </c>
      <c r="N73" s="57" t="s">
        <v>4065</v>
      </c>
      <c r="O73" s="57" t="s">
        <v>3924</v>
      </c>
      <c r="P73" s="57" t="s">
        <v>4240</v>
      </c>
      <c r="Q73" s="57" t="s">
        <v>4241</v>
      </c>
      <c r="R73" s="57" t="s">
        <v>4577</v>
      </c>
      <c r="S73" s="57" t="s">
        <v>4207</v>
      </c>
      <c r="T73" s="57" t="s">
        <v>3925</v>
      </c>
      <c r="U73" s="57" t="s">
        <v>4232</v>
      </c>
      <c r="V73" s="57" t="s">
        <v>4233</v>
      </c>
      <c r="W73" s="57" t="s">
        <v>4720</v>
      </c>
      <c r="X73" s="57" t="s">
        <v>4051</v>
      </c>
      <c r="Y73" s="57" t="s">
        <v>3687</v>
      </c>
      <c r="Z73" s="57" t="s">
        <v>4721</v>
      </c>
      <c r="AA73" s="57" t="s">
        <v>3928</v>
      </c>
      <c r="AB73" s="57" t="s">
        <v>3929</v>
      </c>
      <c r="AC73" s="57" t="s">
        <v>4539</v>
      </c>
      <c r="AD73" s="57" t="s">
        <v>4527</v>
      </c>
      <c r="AE73" s="57" t="s">
        <v>4776</v>
      </c>
    </row>
    <row r="74" spans="2:31" x14ac:dyDescent="0.25">
      <c r="B74" s="57" t="s">
        <v>3913</v>
      </c>
      <c r="C74" s="57" t="s">
        <v>3665</v>
      </c>
      <c r="D74" s="57" t="s">
        <v>4715</v>
      </c>
      <c r="E74" s="57" t="s">
        <v>4061</v>
      </c>
      <c r="F74" s="57" t="s">
        <v>4062</v>
      </c>
      <c r="G74" s="57" t="s">
        <v>3917</v>
      </c>
      <c r="H74" s="57" t="s">
        <v>4726</v>
      </c>
      <c r="I74" s="57" t="s">
        <v>3957</v>
      </c>
      <c r="J74" s="57" t="s">
        <v>4727</v>
      </c>
      <c r="K74" s="57" t="s">
        <v>4728</v>
      </c>
      <c r="L74" s="57" t="s">
        <v>4063</v>
      </c>
      <c r="M74" s="57" t="s">
        <v>3675</v>
      </c>
      <c r="N74" s="57" t="s">
        <v>4066</v>
      </c>
      <c r="O74" s="57" t="s">
        <v>3924</v>
      </c>
      <c r="P74" s="57" t="s">
        <v>4240</v>
      </c>
      <c r="Q74" s="57" t="s">
        <v>4241</v>
      </c>
      <c r="R74" s="57" t="s">
        <v>4577</v>
      </c>
      <c r="S74" s="57" t="s">
        <v>4207</v>
      </c>
      <c r="T74" s="57" t="s">
        <v>3925</v>
      </c>
      <c r="U74" s="57" t="s">
        <v>4228</v>
      </c>
      <c r="V74" s="57" t="s">
        <v>4229</v>
      </c>
      <c r="W74" s="57" t="s">
        <v>4729</v>
      </c>
      <c r="X74" s="57" t="s">
        <v>4051</v>
      </c>
      <c r="Y74" s="57" t="s">
        <v>3687</v>
      </c>
      <c r="Z74" s="57" t="s">
        <v>4533</v>
      </c>
      <c r="AA74" s="57" t="s">
        <v>3928</v>
      </c>
      <c r="AB74" s="57" t="s">
        <v>3929</v>
      </c>
      <c r="AC74" s="57" t="s">
        <v>4539</v>
      </c>
      <c r="AD74" s="57" t="s">
        <v>4527</v>
      </c>
      <c r="AE74" s="57" t="s">
        <v>4778</v>
      </c>
    </row>
    <row r="75" spans="2:31" x14ac:dyDescent="0.25">
      <c r="B75" s="57" t="s">
        <v>3913</v>
      </c>
      <c r="C75" s="57" t="s">
        <v>3665</v>
      </c>
      <c r="D75" s="57" t="s">
        <v>4715</v>
      </c>
      <c r="E75" s="57" t="s">
        <v>4061</v>
      </c>
      <c r="F75" s="57" t="s">
        <v>4062</v>
      </c>
      <c r="G75" s="57" t="s">
        <v>3917</v>
      </c>
      <c r="H75" s="57" t="s">
        <v>4730</v>
      </c>
      <c r="I75" s="57" t="s">
        <v>4731</v>
      </c>
      <c r="J75" s="57" t="s">
        <v>4732</v>
      </c>
      <c r="K75" s="57" t="s">
        <v>4733</v>
      </c>
      <c r="L75" s="57" t="s">
        <v>4063</v>
      </c>
      <c r="M75" s="57" t="s">
        <v>3675</v>
      </c>
      <c r="N75" s="57" t="s">
        <v>4067</v>
      </c>
      <c r="O75" s="57" t="s">
        <v>3924</v>
      </c>
      <c r="P75" s="57" t="s">
        <v>4767</v>
      </c>
      <c r="Q75" s="57" t="s">
        <v>4770</v>
      </c>
      <c r="R75" s="57" t="s">
        <v>4734</v>
      </c>
      <c r="S75" s="57" t="s">
        <v>4207</v>
      </c>
      <c r="T75" s="57" t="s">
        <v>3925</v>
      </c>
      <c r="U75" s="57" t="s">
        <v>4236</v>
      </c>
      <c r="V75" s="57" t="s">
        <v>4773</v>
      </c>
      <c r="W75" s="57" t="s">
        <v>4735</v>
      </c>
      <c r="X75" s="57" t="s">
        <v>4051</v>
      </c>
      <c r="Y75" s="57" t="s">
        <v>3687</v>
      </c>
      <c r="Z75" s="57" t="s">
        <v>4721</v>
      </c>
      <c r="AA75" s="57" t="s">
        <v>3928</v>
      </c>
      <c r="AB75" s="57" t="s">
        <v>3929</v>
      </c>
      <c r="AC75" s="57" t="s">
        <v>4539</v>
      </c>
      <c r="AD75" s="57" t="s">
        <v>4527</v>
      </c>
      <c r="AE75" s="57" t="s">
        <v>4780</v>
      </c>
    </row>
    <row r="76" spans="2:31" x14ac:dyDescent="0.25">
      <c r="B76" s="57" t="s">
        <v>3913</v>
      </c>
      <c r="C76" s="57" t="s">
        <v>3665</v>
      </c>
      <c r="D76" s="57" t="s">
        <v>4715</v>
      </c>
      <c r="E76" s="57" t="s">
        <v>4061</v>
      </c>
      <c r="F76" s="57" t="s">
        <v>4062</v>
      </c>
      <c r="G76" s="57" t="s">
        <v>3917</v>
      </c>
      <c r="H76" s="57" t="s">
        <v>4736</v>
      </c>
      <c r="I76" s="57" t="s">
        <v>3938</v>
      </c>
      <c r="J76" s="57" t="s">
        <v>4737</v>
      </c>
      <c r="K76" s="57" t="s">
        <v>3953</v>
      </c>
      <c r="L76" s="57" t="s">
        <v>4063</v>
      </c>
      <c r="M76" s="57" t="s">
        <v>3675</v>
      </c>
      <c r="N76" s="57" t="s">
        <v>4067</v>
      </c>
      <c r="O76" s="57" t="s">
        <v>3924</v>
      </c>
      <c r="P76" s="57" t="s">
        <v>4767</v>
      </c>
      <c r="Q76" s="57" t="s">
        <v>4770</v>
      </c>
      <c r="R76" s="57" t="s">
        <v>4734</v>
      </c>
      <c r="S76" s="57" t="s">
        <v>4207</v>
      </c>
      <c r="T76" s="57" t="s">
        <v>3925</v>
      </c>
      <c r="U76" s="57" t="s">
        <v>4236</v>
      </c>
      <c r="V76" s="57" t="s">
        <v>4773</v>
      </c>
      <c r="W76" s="57" t="s">
        <v>4735</v>
      </c>
      <c r="X76" s="57" t="s">
        <v>4051</v>
      </c>
      <c r="Y76" s="57" t="s">
        <v>3687</v>
      </c>
      <c r="Z76" s="57" t="s">
        <v>4721</v>
      </c>
      <c r="AA76" s="57" t="s">
        <v>3928</v>
      </c>
      <c r="AB76" s="57" t="s">
        <v>3929</v>
      </c>
      <c r="AC76" s="57" t="s">
        <v>4539</v>
      </c>
      <c r="AD76" s="57" t="s">
        <v>4527</v>
      </c>
      <c r="AE76" s="57" t="s">
        <v>4782</v>
      </c>
    </row>
    <row r="77" spans="2:31" x14ac:dyDescent="0.25">
      <c r="B77" s="57" t="s">
        <v>3913</v>
      </c>
      <c r="C77" s="57" t="s">
        <v>3665</v>
      </c>
      <c r="D77" s="57" t="s">
        <v>4715</v>
      </c>
      <c r="E77" s="57" t="s">
        <v>4061</v>
      </c>
      <c r="F77" s="57" t="s">
        <v>4062</v>
      </c>
      <c r="G77" s="57" t="s">
        <v>3917</v>
      </c>
      <c r="H77" s="57" t="s">
        <v>4738</v>
      </c>
      <c r="I77" s="57" t="s">
        <v>3954</v>
      </c>
      <c r="J77" s="57" t="s">
        <v>4739</v>
      </c>
      <c r="K77" s="57" t="s">
        <v>3955</v>
      </c>
      <c r="L77" s="57" t="s">
        <v>4063</v>
      </c>
      <c r="M77" s="57" t="s">
        <v>3675</v>
      </c>
      <c r="N77" s="57" t="s">
        <v>4068</v>
      </c>
      <c r="O77" s="57" t="s">
        <v>3924</v>
      </c>
      <c r="P77" s="57" t="s">
        <v>4768</v>
      </c>
      <c r="Q77" s="57" t="s">
        <v>4771</v>
      </c>
      <c r="R77" s="57" t="s">
        <v>4740</v>
      </c>
      <c r="S77" s="57" t="s">
        <v>4207</v>
      </c>
      <c r="T77" s="57" t="s">
        <v>3925</v>
      </c>
      <c r="U77" s="57" t="s">
        <v>4232</v>
      </c>
      <c r="V77" s="57" t="s">
        <v>4233</v>
      </c>
      <c r="W77" s="57" t="s">
        <v>4741</v>
      </c>
      <c r="X77" s="57" t="s">
        <v>4051</v>
      </c>
      <c r="Y77" s="57" t="s">
        <v>3687</v>
      </c>
      <c r="Z77" s="57" t="s">
        <v>4721</v>
      </c>
      <c r="AA77" s="57" t="s">
        <v>3928</v>
      </c>
      <c r="AB77" s="57" t="s">
        <v>3929</v>
      </c>
      <c r="AC77" s="57" t="s">
        <v>4539</v>
      </c>
      <c r="AD77" s="57" t="s">
        <v>4527</v>
      </c>
      <c r="AE77" s="57" t="s">
        <v>4784</v>
      </c>
    </row>
    <row r="78" spans="2:31" x14ac:dyDescent="0.25">
      <c r="B78" s="57" t="s">
        <v>3913</v>
      </c>
      <c r="C78" s="57" t="s">
        <v>3665</v>
      </c>
      <c r="D78" s="57" t="s">
        <v>4715</v>
      </c>
      <c r="E78" s="57" t="s">
        <v>4061</v>
      </c>
      <c r="F78" s="57" t="s">
        <v>4062</v>
      </c>
      <c r="G78" s="57" t="s">
        <v>3917</v>
      </c>
      <c r="H78" s="57" t="s">
        <v>4726</v>
      </c>
      <c r="I78" s="57" t="s">
        <v>3957</v>
      </c>
      <c r="J78" s="57" t="s">
        <v>4742</v>
      </c>
      <c r="K78" s="57" t="s">
        <v>3958</v>
      </c>
      <c r="L78" s="57" t="s">
        <v>4063</v>
      </c>
      <c r="M78" s="57" t="s">
        <v>3675</v>
      </c>
      <c r="N78" s="57" t="s">
        <v>4069</v>
      </c>
      <c r="O78" s="57" t="s">
        <v>3924</v>
      </c>
      <c r="P78" s="57" t="s">
        <v>4768</v>
      </c>
      <c r="Q78" s="57" t="s">
        <v>4771</v>
      </c>
      <c r="R78" s="57" t="s">
        <v>4740</v>
      </c>
      <c r="S78" s="57" t="s">
        <v>4207</v>
      </c>
      <c r="T78" s="57" t="s">
        <v>3925</v>
      </c>
      <c r="U78" s="57" t="s">
        <v>4226</v>
      </c>
      <c r="V78" s="57" t="s">
        <v>4227</v>
      </c>
      <c r="W78" s="57" t="s">
        <v>4743</v>
      </c>
      <c r="X78" s="57" t="s">
        <v>4051</v>
      </c>
      <c r="Y78" s="57" t="s">
        <v>3687</v>
      </c>
      <c r="Z78" s="57" t="s">
        <v>4533</v>
      </c>
      <c r="AA78" s="57" t="s">
        <v>3928</v>
      </c>
      <c r="AB78" s="57" t="s">
        <v>3929</v>
      </c>
      <c r="AC78" s="57" t="s">
        <v>4539</v>
      </c>
      <c r="AD78" s="57" t="s">
        <v>4527</v>
      </c>
      <c r="AE78" s="57" t="s">
        <v>4786</v>
      </c>
    </row>
    <row r="79" spans="2:31" x14ac:dyDescent="0.25">
      <c r="B79" s="57" t="s">
        <v>3913</v>
      </c>
      <c r="C79" s="57" t="s">
        <v>3665</v>
      </c>
      <c r="D79" s="57" t="s">
        <v>4715</v>
      </c>
      <c r="E79" s="57" t="s">
        <v>4061</v>
      </c>
      <c r="F79" s="57" t="s">
        <v>4062</v>
      </c>
      <c r="G79" s="57" t="s">
        <v>3917</v>
      </c>
      <c r="H79" s="57" t="s">
        <v>4744</v>
      </c>
      <c r="I79" s="57" t="s">
        <v>4745</v>
      </c>
      <c r="J79" s="57" t="s">
        <v>4746</v>
      </c>
      <c r="K79" s="57" t="s">
        <v>4747</v>
      </c>
      <c r="L79" s="57" t="s">
        <v>4063</v>
      </c>
      <c r="M79" s="57" t="s">
        <v>3675</v>
      </c>
      <c r="N79" s="57" t="s">
        <v>4066</v>
      </c>
      <c r="O79" s="57" t="s">
        <v>3924</v>
      </c>
      <c r="P79" s="57" t="s">
        <v>4769</v>
      </c>
      <c r="Q79" s="57" t="s">
        <v>4772</v>
      </c>
      <c r="R79" s="57" t="s">
        <v>4748</v>
      </c>
      <c r="S79" s="57" t="s">
        <v>4207</v>
      </c>
      <c r="T79" s="57" t="s">
        <v>3925</v>
      </c>
      <c r="U79" s="57" t="s">
        <v>4226</v>
      </c>
      <c r="V79" s="57" t="s">
        <v>4227</v>
      </c>
      <c r="W79" s="57" t="s">
        <v>4749</v>
      </c>
      <c r="X79" s="57" t="s">
        <v>4051</v>
      </c>
      <c r="Y79" s="57" t="s">
        <v>3687</v>
      </c>
      <c r="Z79" s="57" t="s">
        <v>4533</v>
      </c>
      <c r="AA79" s="57" t="s">
        <v>3928</v>
      </c>
      <c r="AB79" s="57" t="s">
        <v>3929</v>
      </c>
      <c r="AC79" s="57" t="s">
        <v>4750</v>
      </c>
      <c r="AD79" s="57" t="s">
        <v>4527</v>
      </c>
      <c r="AE79" s="57" t="s">
        <v>4788</v>
      </c>
    </row>
    <row r="80" spans="2:31" x14ac:dyDescent="0.25">
      <c r="B80" s="57" t="s">
        <v>3913</v>
      </c>
      <c r="C80" s="57" t="s">
        <v>3665</v>
      </c>
      <c r="D80" s="57" t="s">
        <v>4715</v>
      </c>
      <c r="E80" s="57" t="s">
        <v>4061</v>
      </c>
      <c r="F80" s="57" t="s">
        <v>4062</v>
      </c>
      <c r="G80" s="57" t="s">
        <v>3917</v>
      </c>
      <c r="H80" s="57" t="s">
        <v>4751</v>
      </c>
      <c r="I80" s="57" t="s">
        <v>4752</v>
      </c>
      <c r="J80" s="57" t="s">
        <v>4753</v>
      </c>
      <c r="K80" s="57" t="s">
        <v>4754</v>
      </c>
      <c r="L80" s="57" t="s">
        <v>4063</v>
      </c>
      <c r="M80" s="57" t="s">
        <v>3675</v>
      </c>
      <c r="N80" s="57" t="s">
        <v>4066</v>
      </c>
      <c r="O80" s="57" t="s">
        <v>3924</v>
      </c>
      <c r="P80" s="57" t="s">
        <v>4769</v>
      </c>
      <c r="Q80" s="57" t="s">
        <v>4772</v>
      </c>
      <c r="R80" s="57" t="s">
        <v>4748</v>
      </c>
      <c r="S80" s="57" t="s">
        <v>4207</v>
      </c>
      <c r="T80" s="57" t="s">
        <v>3925</v>
      </c>
      <c r="U80" s="57" t="s">
        <v>4226</v>
      </c>
      <c r="V80" s="57" t="s">
        <v>4227</v>
      </c>
      <c r="W80" s="57" t="s">
        <v>4749</v>
      </c>
      <c r="X80" s="57" t="s">
        <v>4051</v>
      </c>
      <c r="Y80" s="57" t="s">
        <v>3687</v>
      </c>
      <c r="Z80" s="57" t="s">
        <v>4533</v>
      </c>
      <c r="AA80" s="57" t="s">
        <v>3928</v>
      </c>
      <c r="AB80" s="57" t="s">
        <v>3929</v>
      </c>
      <c r="AC80" s="57" t="s">
        <v>4750</v>
      </c>
      <c r="AD80" s="57" t="s">
        <v>4527</v>
      </c>
      <c r="AE80" s="57" t="s">
        <v>4790</v>
      </c>
    </row>
    <row r="81" spans="2:31" x14ac:dyDescent="0.25">
      <c r="B81" s="57" t="s">
        <v>3913</v>
      </c>
      <c r="C81" s="57" t="s">
        <v>3665</v>
      </c>
      <c r="D81" s="57" t="s">
        <v>4715</v>
      </c>
      <c r="E81" s="57" t="s">
        <v>4061</v>
      </c>
      <c r="F81" s="57" t="s">
        <v>4062</v>
      </c>
      <c r="G81" s="57" t="s">
        <v>3917</v>
      </c>
      <c r="H81" s="57" t="s">
        <v>4755</v>
      </c>
      <c r="I81" s="57" t="s">
        <v>4756</v>
      </c>
      <c r="J81" s="57" t="s">
        <v>4757</v>
      </c>
      <c r="K81" s="57" t="s">
        <v>4758</v>
      </c>
      <c r="L81" s="57" t="s">
        <v>4063</v>
      </c>
      <c r="M81" s="57" t="s">
        <v>3675</v>
      </c>
      <c r="N81" s="57" t="s">
        <v>4066</v>
      </c>
      <c r="O81" s="57" t="s">
        <v>3924</v>
      </c>
      <c r="P81" s="57" t="s">
        <v>4769</v>
      </c>
      <c r="Q81" s="57" t="s">
        <v>4772</v>
      </c>
      <c r="R81" s="57" t="s">
        <v>4748</v>
      </c>
      <c r="S81" s="57" t="s">
        <v>4207</v>
      </c>
      <c r="T81" s="57" t="s">
        <v>3925</v>
      </c>
      <c r="U81" s="57" t="s">
        <v>4226</v>
      </c>
      <c r="V81" s="57" t="s">
        <v>4227</v>
      </c>
      <c r="W81" s="57" t="s">
        <v>4749</v>
      </c>
      <c r="X81" s="57" t="s">
        <v>4051</v>
      </c>
      <c r="Y81" s="57" t="s">
        <v>3687</v>
      </c>
      <c r="Z81" s="57" t="s">
        <v>4533</v>
      </c>
      <c r="AA81" s="57" t="s">
        <v>3928</v>
      </c>
      <c r="AB81" s="57" t="s">
        <v>3929</v>
      </c>
      <c r="AC81" s="57" t="s">
        <v>4750</v>
      </c>
      <c r="AD81" s="57" t="s">
        <v>4527</v>
      </c>
      <c r="AE81" s="57" t="s">
        <v>4792</v>
      </c>
    </row>
    <row r="82" spans="2:31" x14ac:dyDescent="0.25">
      <c r="AE82" s="57" t="s">
        <v>4759</v>
      </c>
    </row>
  </sheetData>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95E358-A420-4886-9846-AFB947E65D73}">
  <sheetPr codeName="Лист11"/>
  <dimension ref="B1:AE165"/>
  <sheetViews>
    <sheetView zoomScale="80" zoomScaleNormal="80" workbookViewId="0"/>
  </sheetViews>
  <sheetFormatPr defaultRowHeight="15" x14ac:dyDescent="0.25"/>
  <cols>
    <col min="1" max="17" width="9.140625" style="57"/>
    <col min="18" max="18" width="23.28515625" style="57" customWidth="1"/>
    <col min="19" max="16384" width="9.140625" style="57"/>
  </cols>
  <sheetData>
    <row r="1" spans="2:31" x14ac:dyDescent="0.25">
      <c r="B1" s="57" t="s">
        <v>3693</v>
      </c>
      <c r="C1" s="57" t="s">
        <v>3694</v>
      </c>
      <c r="D1" s="57" t="s">
        <v>3697</v>
      </c>
      <c r="E1" s="57" t="s">
        <v>3695</v>
      </c>
      <c r="F1" s="57" t="s">
        <v>3698</v>
      </c>
      <c r="G1" s="57" t="s">
        <v>3696</v>
      </c>
      <c r="H1" s="57" t="s">
        <v>3701</v>
      </c>
      <c r="I1" s="57" t="s">
        <v>3699</v>
      </c>
      <c r="J1" s="57" t="s">
        <v>3702</v>
      </c>
      <c r="K1" s="57" t="s">
        <v>3700</v>
      </c>
      <c r="L1" s="57" t="s">
        <v>3703</v>
      </c>
      <c r="M1" s="57" t="s">
        <v>3704</v>
      </c>
      <c r="N1" s="57" t="s">
        <v>3705</v>
      </c>
      <c r="O1" s="57" t="s">
        <v>3706</v>
      </c>
      <c r="P1" s="57" t="s">
        <v>4222</v>
      </c>
      <c r="Q1" s="57" t="s">
        <v>4223</v>
      </c>
      <c r="R1" s="57" t="s">
        <v>3707</v>
      </c>
      <c r="S1" s="57" t="s">
        <v>3708</v>
      </c>
      <c r="T1" s="57" t="s">
        <v>3709</v>
      </c>
      <c r="U1" s="57" t="s">
        <v>4220</v>
      </c>
      <c r="V1" s="57" t="s">
        <v>4221</v>
      </c>
      <c r="W1" s="57" t="s">
        <v>3710</v>
      </c>
      <c r="X1" s="57" t="s">
        <v>3711</v>
      </c>
      <c r="Y1" s="57" t="s">
        <v>3712</v>
      </c>
      <c r="Z1" s="57" t="s">
        <v>3713</v>
      </c>
      <c r="AA1" s="57" t="s">
        <v>3714</v>
      </c>
      <c r="AB1" s="57" t="s">
        <v>3715</v>
      </c>
      <c r="AC1" s="57" t="s">
        <v>3716</v>
      </c>
      <c r="AD1" s="57" t="s">
        <v>3717</v>
      </c>
      <c r="AE1" s="57" t="s">
        <v>3912</v>
      </c>
    </row>
    <row r="2" spans="2:31" x14ac:dyDescent="0.25">
      <c r="B2" s="57" t="s">
        <v>4841</v>
      </c>
      <c r="C2" s="57" t="s">
        <v>3665</v>
      </c>
      <c r="D2" s="57" t="s">
        <v>3914</v>
      </c>
      <c r="E2" s="57" t="s">
        <v>4842</v>
      </c>
      <c r="F2" s="57" t="s">
        <v>4843</v>
      </c>
      <c r="G2" s="57" t="s">
        <v>4844</v>
      </c>
      <c r="H2" s="57" t="s">
        <v>4845</v>
      </c>
      <c r="I2" s="57" t="s">
        <v>4846</v>
      </c>
      <c r="J2" s="57" t="s">
        <v>4847</v>
      </c>
      <c r="K2" s="57" t="s">
        <v>4848</v>
      </c>
      <c r="L2" s="57" t="s">
        <v>4849</v>
      </c>
      <c r="M2" s="57" t="s">
        <v>4522</v>
      </c>
      <c r="N2" s="57" t="s">
        <v>4850</v>
      </c>
      <c r="O2" s="57" t="s">
        <v>3924</v>
      </c>
      <c r="P2" s="57" t="s">
        <v>4851</v>
      </c>
      <c r="Q2" s="57" t="s">
        <v>4852</v>
      </c>
      <c r="R2" s="57" t="s">
        <v>4853</v>
      </c>
      <c r="S2" s="57" t="s">
        <v>4854</v>
      </c>
      <c r="T2" s="57" t="s">
        <v>4855</v>
      </c>
      <c r="U2" s="57" t="s">
        <v>4856</v>
      </c>
      <c r="V2" s="57" t="s">
        <v>4857</v>
      </c>
      <c r="W2" s="57" t="s">
        <v>4858</v>
      </c>
      <c r="X2" s="57" t="s">
        <v>3971</v>
      </c>
      <c r="Y2" s="57" t="s">
        <v>3687</v>
      </c>
      <c r="Z2" s="57" t="s">
        <v>3688</v>
      </c>
      <c r="AA2" s="57" t="s">
        <v>4859</v>
      </c>
      <c r="AB2" s="57" t="s">
        <v>3929</v>
      </c>
      <c r="AC2" s="57" t="s">
        <v>4860</v>
      </c>
      <c r="AD2" s="57" t="s">
        <v>4861</v>
      </c>
      <c r="AE2" s="57" t="s">
        <v>4862</v>
      </c>
    </row>
    <row r="3" spans="2:31" x14ac:dyDescent="0.25">
      <c r="B3" s="57" t="s">
        <v>4841</v>
      </c>
      <c r="C3" s="57" t="s">
        <v>3665</v>
      </c>
      <c r="D3" s="57" t="s">
        <v>3914</v>
      </c>
      <c r="E3" s="57" t="s">
        <v>4864</v>
      </c>
      <c r="F3" s="57" t="s">
        <v>4865</v>
      </c>
      <c r="G3" s="57" t="s">
        <v>4866</v>
      </c>
      <c r="H3" s="57" t="s">
        <v>4867</v>
      </c>
      <c r="I3" s="57" t="s">
        <v>4868</v>
      </c>
      <c r="J3" s="57" t="s">
        <v>4869</v>
      </c>
      <c r="K3" s="57" t="s">
        <v>4870</v>
      </c>
      <c r="L3" s="57" t="s">
        <v>4849</v>
      </c>
      <c r="M3" s="57" t="s">
        <v>4522</v>
      </c>
      <c r="N3" s="57" t="s">
        <v>4871</v>
      </c>
      <c r="O3" s="57" t="s">
        <v>3924</v>
      </c>
      <c r="P3" s="57" t="s">
        <v>4851</v>
      </c>
      <c r="Q3" s="57" t="s">
        <v>4852</v>
      </c>
      <c r="R3" s="57" t="s">
        <v>4853</v>
      </c>
      <c r="S3" s="57" t="s">
        <v>4872</v>
      </c>
      <c r="T3" s="57" t="s">
        <v>3682</v>
      </c>
      <c r="U3" s="57" t="s">
        <v>4856</v>
      </c>
      <c r="V3" s="57" t="s">
        <v>4857</v>
      </c>
      <c r="W3" s="57" t="s">
        <v>4873</v>
      </c>
      <c r="X3" s="57" t="s">
        <v>3971</v>
      </c>
      <c r="Y3" s="57" t="s">
        <v>3687</v>
      </c>
      <c r="Z3" s="57" t="s">
        <v>3688</v>
      </c>
      <c r="AA3" s="57" t="s">
        <v>4859</v>
      </c>
      <c r="AB3" s="57" t="s">
        <v>3929</v>
      </c>
      <c r="AC3" s="57" t="s">
        <v>4860</v>
      </c>
      <c r="AD3" s="57" t="s">
        <v>4861</v>
      </c>
      <c r="AE3" s="57" t="s">
        <v>4874</v>
      </c>
    </row>
    <row r="4" spans="2:31" x14ac:dyDescent="0.25">
      <c r="B4" s="57" t="s">
        <v>4841</v>
      </c>
      <c r="C4" s="57" t="s">
        <v>3665</v>
      </c>
      <c r="D4" s="57" t="s">
        <v>3914</v>
      </c>
      <c r="E4" s="57" t="s">
        <v>4876</v>
      </c>
      <c r="F4" s="57" t="s">
        <v>4877</v>
      </c>
      <c r="G4" s="57" t="s">
        <v>4878</v>
      </c>
      <c r="H4" s="57" t="s">
        <v>4879</v>
      </c>
      <c r="I4" s="57" t="s">
        <v>4880</v>
      </c>
      <c r="J4" s="57" t="s">
        <v>4724</v>
      </c>
      <c r="K4" s="57" t="s">
        <v>4881</v>
      </c>
      <c r="L4" s="57" t="s">
        <v>4849</v>
      </c>
      <c r="M4" s="57" t="s">
        <v>4522</v>
      </c>
      <c r="N4" s="57" t="s">
        <v>4882</v>
      </c>
      <c r="O4" s="57" t="s">
        <v>3924</v>
      </c>
      <c r="P4" s="57" t="s">
        <v>4883</v>
      </c>
      <c r="Q4" s="57" t="s">
        <v>4884</v>
      </c>
      <c r="R4" s="57" t="s">
        <v>4885</v>
      </c>
      <c r="S4" s="57" t="s">
        <v>4886</v>
      </c>
      <c r="T4" s="57" t="s">
        <v>3682</v>
      </c>
      <c r="U4" s="57" t="s">
        <v>4887</v>
      </c>
      <c r="V4" s="57" t="s">
        <v>4888</v>
      </c>
      <c r="W4" s="57" t="s">
        <v>4889</v>
      </c>
      <c r="X4" s="57" t="s">
        <v>3950</v>
      </c>
      <c r="Y4" s="57" t="s">
        <v>3687</v>
      </c>
      <c r="Z4" s="57" t="s">
        <v>3688</v>
      </c>
      <c r="AA4" s="57" t="s">
        <v>4859</v>
      </c>
      <c r="AB4" s="57" t="s">
        <v>3929</v>
      </c>
      <c r="AC4" s="57" t="s">
        <v>4860</v>
      </c>
      <c r="AD4" s="57" t="s">
        <v>4861</v>
      </c>
      <c r="AE4" s="57" t="s">
        <v>4890</v>
      </c>
    </row>
    <row r="5" spans="2:31" x14ac:dyDescent="0.25">
      <c r="B5" s="57" t="s">
        <v>4841</v>
      </c>
      <c r="C5" s="57" t="s">
        <v>3665</v>
      </c>
      <c r="D5" s="57" t="s">
        <v>3914</v>
      </c>
      <c r="E5" s="57" t="s">
        <v>4892</v>
      </c>
      <c r="F5" s="57" t="s">
        <v>4893</v>
      </c>
      <c r="G5" s="57" t="s">
        <v>4894</v>
      </c>
      <c r="H5" s="57" t="s">
        <v>4895</v>
      </c>
      <c r="I5" s="57" t="s">
        <v>4896</v>
      </c>
      <c r="J5" s="57" t="s">
        <v>4897</v>
      </c>
      <c r="K5" s="57" t="s">
        <v>4898</v>
      </c>
      <c r="L5" s="57" t="s">
        <v>4849</v>
      </c>
      <c r="M5" s="57" t="s">
        <v>4522</v>
      </c>
      <c r="N5" s="57" t="s">
        <v>4899</v>
      </c>
      <c r="O5" s="57" t="s">
        <v>3924</v>
      </c>
      <c r="P5" s="57" t="s">
        <v>4883</v>
      </c>
      <c r="Q5" s="57" t="s">
        <v>4884</v>
      </c>
      <c r="R5" s="57" t="s">
        <v>4900</v>
      </c>
      <c r="S5" s="57" t="s">
        <v>4886</v>
      </c>
      <c r="T5" s="57" t="s">
        <v>4901</v>
      </c>
      <c r="U5" s="57" t="s">
        <v>4856</v>
      </c>
      <c r="V5" s="57" t="s">
        <v>4902</v>
      </c>
      <c r="W5" s="57" t="s">
        <v>4903</v>
      </c>
      <c r="X5" s="57" t="s">
        <v>3971</v>
      </c>
      <c r="Y5" s="57" t="s">
        <v>3687</v>
      </c>
      <c r="Z5" s="57" t="s">
        <v>3688</v>
      </c>
      <c r="AA5" s="57" t="s">
        <v>4859</v>
      </c>
      <c r="AB5" s="57" t="s">
        <v>3929</v>
      </c>
      <c r="AC5" s="57" t="s">
        <v>4860</v>
      </c>
      <c r="AD5" s="57" t="s">
        <v>4861</v>
      </c>
      <c r="AE5" s="57" t="s">
        <v>4904</v>
      </c>
    </row>
    <row r="6" spans="2:31" x14ac:dyDescent="0.25">
      <c r="B6" s="57" t="s">
        <v>4841</v>
      </c>
      <c r="C6" s="57" t="s">
        <v>3665</v>
      </c>
      <c r="D6" s="57" t="s">
        <v>3914</v>
      </c>
      <c r="E6" s="57" t="s">
        <v>4906</v>
      </c>
      <c r="F6" s="57" t="s">
        <v>4907</v>
      </c>
      <c r="G6" s="57" t="s">
        <v>4908</v>
      </c>
      <c r="H6" s="57" t="s">
        <v>4909</v>
      </c>
      <c r="I6" s="57" t="s">
        <v>4880</v>
      </c>
      <c r="J6" s="57" t="s">
        <v>4910</v>
      </c>
      <c r="K6" s="57" t="s">
        <v>4911</v>
      </c>
      <c r="L6" s="57" t="s">
        <v>4912</v>
      </c>
      <c r="M6" s="57" t="s">
        <v>3675</v>
      </c>
      <c r="N6" s="57" t="s">
        <v>4913</v>
      </c>
      <c r="O6" s="57" t="s">
        <v>3924</v>
      </c>
      <c r="P6" s="57" t="s">
        <v>4914</v>
      </c>
      <c r="Q6" s="57" t="s">
        <v>4915</v>
      </c>
      <c r="R6" s="57" t="s">
        <v>4916</v>
      </c>
      <c r="S6" s="57" t="s">
        <v>4917</v>
      </c>
      <c r="T6" s="57" t="s">
        <v>4855</v>
      </c>
      <c r="U6" s="57" t="s">
        <v>4918</v>
      </c>
      <c r="V6" s="57" t="s">
        <v>4919</v>
      </c>
      <c r="W6" s="57" t="s">
        <v>4920</v>
      </c>
      <c r="X6" s="57" t="s">
        <v>3946</v>
      </c>
      <c r="Y6" s="57" t="s">
        <v>3687</v>
      </c>
      <c r="Z6" s="57" t="s">
        <v>3688</v>
      </c>
      <c r="AA6" s="57" t="s">
        <v>3689</v>
      </c>
      <c r="AB6" s="57" t="s">
        <v>3690</v>
      </c>
      <c r="AC6" s="57" t="s">
        <v>4921</v>
      </c>
      <c r="AD6" s="57" t="s">
        <v>4922</v>
      </c>
      <c r="AE6" s="57" t="s">
        <v>4923</v>
      </c>
    </row>
    <row r="7" spans="2:31" x14ac:dyDescent="0.25">
      <c r="B7" s="57" t="s">
        <v>4841</v>
      </c>
      <c r="C7" s="57" t="s">
        <v>3665</v>
      </c>
      <c r="D7" s="57" t="s">
        <v>3914</v>
      </c>
      <c r="E7" s="57" t="s">
        <v>4925</v>
      </c>
      <c r="F7" s="57" t="s">
        <v>4926</v>
      </c>
      <c r="G7" s="57" t="s">
        <v>4927</v>
      </c>
      <c r="H7" s="57" t="s">
        <v>4928</v>
      </c>
      <c r="I7" s="57" t="s">
        <v>4929</v>
      </c>
      <c r="J7" s="57" t="s">
        <v>4930</v>
      </c>
      <c r="K7" s="57" t="s">
        <v>4931</v>
      </c>
      <c r="L7" s="57" t="s">
        <v>4932</v>
      </c>
      <c r="M7" s="57" t="s">
        <v>3675</v>
      </c>
      <c r="N7" s="57" t="s">
        <v>4913</v>
      </c>
      <c r="O7" s="57" t="s">
        <v>3924</v>
      </c>
      <c r="P7" s="57" t="s">
        <v>4914</v>
      </c>
      <c r="Q7" s="57" t="s">
        <v>4915</v>
      </c>
      <c r="R7" s="57" t="s">
        <v>4916</v>
      </c>
      <c r="S7" s="57" t="s">
        <v>4933</v>
      </c>
      <c r="T7" s="57" t="s">
        <v>4855</v>
      </c>
      <c r="U7" s="57" t="s">
        <v>4918</v>
      </c>
      <c r="V7" s="57" t="s">
        <v>4919</v>
      </c>
      <c r="W7" s="57" t="s">
        <v>4920</v>
      </c>
      <c r="X7" s="57" t="s">
        <v>3946</v>
      </c>
      <c r="Y7" s="57" t="s">
        <v>3687</v>
      </c>
      <c r="Z7" s="57" t="s">
        <v>3688</v>
      </c>
      <c r="AA7" s="57" t="s">
        <v>3689</v>
      </c>
      <c r="AB7" s="57" t="s">
        <v>3690</v>
      </c>
      <c r="AC7" s="57" t="s">
        <v>4921</v>
      </c>
      <c r="AD7" s="57" t="s">
        <v>4922</v>
      </c>
      <c r="AE7" s="57" t="s">
        <v>4934</v>
      </c>
    </row>
    <row r="8" spans="2:31" x14ac:dyDescent="0.25">
      <c r="B8" s="57" t="s">
        <v>4841</v>
      </c>
      <c r="C8" s="57" t="s">
        <v>3665</v>
      </c>
      <c r="D8" s="57" t="s">
        <v>3914</v>
      </c>
      <c r="E8" s="57" t="s">
        <v>4936</v>
      </c>
      <c r="F8" s="57" t="s">
        <v>4937</v>
      </c>
      <c r="G8" s="57" t="s">
        <v>4172</v>
      </c>
      <c r="H8" s="57" t="s">
        <v>4938</v>
      </c>
      <c r="I8" s="57" t="s">
        <v>4939</v>
      </c>
      <c r="J8" s="57" t="s">
        <v>4940</v>
      </c>
      <c r="K8" s="57" t="s">
        <v>4941</v>
      </c>
      <c r="L8" s="57" t="s">
        <v>4942</v>
      </c>
      <c r="M8" s="57" t="s">
        <v>3675</v>
      </c>
      <c r="N8" s="57" t="s">
        <v>4943</v>
      </c>
      <c r="O8" s="57" t="s">
        <v>3924</v>
      </c>
      <c r="P8" s="57" t="s">
        <v>4944</v>
      </c>
      <c r="Q8" s="57" t="s">
        <v>4945</v>
      </c>
      <c r="R8" s="57" t="s">
        <v>4946</v>
      </c>
      <c r="S8" s="57" t="s">
        <v>4947</v>
      </c>
      <c r="T8" s="57" t="s">
        <v>3682</v>
      </c>
      <c r="U8" s="57" t="s">
        <v>4918</v>
      </c>
      <c r="V8" s="57" t="s">
        <v>4919</v>
      </c>
      <c r="W8" s="57" t="s">
        <v>4948</v>
      </c>
      <c r="X8" s="57" t="s">
        <v>3927</v>
      </c>
      <c r="Y8" s="57" t="s">
        <v>3687</v>
      </c>
      <c r="Z8" s="57" t="s">
        <v>3688</v>
      </c>
      <c r="AA8" s="57" t="s">
        <v>4859</v>
      </c>
      <c r="AB8" s="57" t="s">
        <v>3929</v>
      </c>
      <c r="AC8" s="57" t="s">
        <v>4921</v>
      </c>
      <c r="AD8" s="57" t="s">
        <v>4922</v>
      </c>
      <c r="AE8" s="57" t="s">
        <v>4949</v>
      </c>
    </row>
    <row r="9" spans="2:31" x14ac:dyDescent="0.25">
      <c r="B9" s="57" t="s">
        <v>4841</v>
      </c>
      <c r="C9" s="57" t="s">
        <v>3665</v>
      </c>
      <c r="D9" s="57" t="s">
        <v>3914</v>
      </c>
      <c r="E9" s="57" t="s">
        <v>4906</v>
      </c>
      <c r="F9" s="57" t="s">
        <v>4907</v>
      </c>
      <c r="G9" s="57" t="s">
        <v>4908</v>
      </c>
      <c r="H9" s="57" t="s">
        <v>4909</v>
      </c>
      <c r="I9" s="57" t="s">
        <v>4880</v>
      </c>
      <c r="J9" s="57" t="s">
        <v>4910</v>
      </c>
      <c r="K9" s="57" t="s">
        <v>4911</v>
      </c>
      <c r="L9" s="57" t="s">
        <v>4849</v>
      </c>
      <c r="M9" s="57" t="s">
        <v>3675</v>
      </c>
      <c r="N9" s="57" t="s">
        <v>4913</v>
      </c>
      <c r="O9" s="57" t="s">
        <v>3924</v>
      </c>
      <c r="P9" s="57" t="s">
        <v>4914</v>
      </c>
      <c r="Q9" s="57" t="s">
        <v>4915</v>
      </c>
      <c r="R9" s="57" t="s">
        <v>4916</v>
      </c>
      <c r="S9" s="57" t="s">
        <v>4917</v>
      </c>
      <c r="T9" s="57" t="s">
        <v>4855</v>
      </c>
      <c r="U9" s="57" t="s">
        <v>4918</v>
      </c>
      <c r="V9" s="57" t="s">
        <v>4919</v>
      </c>
      <c r="W9" s="57" t="s">
        <v>4920</v>
      </c>
      <c r="X9" s="57" t="s">
        <v>3946</v>
      </c>
      <c r="Y9" s="57" t="s">
        <v>3687</v>
      </c>
      <c r="Z9" s="57" t="s">
        <v>3688</v>
      </c>
      <c r="AA9" s="57" t="s">
        <v>3689</v>
      </c>
      <c r="AB9" s="57" t="s">
        <v>3690</v>
      </c>
      <c r="AC9" s="57" t="s">
        <v>4921</v>
      </c>
      <c r="AD9" s="57" t="s">
        <v>4922</v>
      </c>
      <c r="AE9" s="57" t="s">
        <v>4951</v>
      </c>
    </row>
    <row r="10" spans="2:31" x14ac:dyDescent="0.25">
      <c r="B10" s="57" t="s">
        <v>4841</v>
      </c>
      <c r="C10" s="57" t="s">
        <v>3665</v>
      </c>
      <c r="D10" s="57" t="s">
        <v>3914</v>
      </c>
      <c r="E10" s="57" t="s">
        <v>4925</v>
      </c>
      <c r="F10" s="57" t="s">
        <v>4926</v>
      </c>
      <c r="G10" s="57" t="s">
        <v>4927</v>
      </c>
      <c r="H10" s="57" t="s">
        <v>4928</v>
      </c>
      <c r="I10" s="57" t="s">
        <v>4929</v>
      </c>
      <c r="J10" s="57" t="s">
        <v>4930</v>
      </c>
      <c r="K10" s="57" t="s">
        <v>4931</v>
      </c>
      <c r="L10" s="57" t="s">
        <v>4849</v>
      </c>
      <c r="M10" s="57" t="s">
        <v>3675</v>
      </c>
      <c r="N10" s="57" t="s">
        <v>4913</v>
      </c>
      <c r="O10" s="57" t="s">
        <v>3924</v>
      </c>
      <c r="P10" s="57" t="s">
        <v>4914</v>
      </c>
      <c r="Q10" s="57" t="s">
        <v>4915</v>
      </c>
      <c r="R10" s="57" t="s">
        <v>4916</v>
      </c>
      <c r="S10" s="57" t="s">
        <v>4933</v>
      </c>
      <c r="T10" s="57" t="s">
        <v>4855</v>
      </c>
      <c r="U10" s="57" t="s">
        <v>4918</v>
      </c>
      <c r="V10" s="57" t="s">
        <v>4919</v>
      </c>
      <c r="W10" s="57" t="s">
        <v>4920</v>
      </c>
      <c r="X10" s="57" t="s">
        <v>3946</v>
      </c>
      <c r="Y10" s="57" t="s">
        <v>3687</v>
      </c>
      <c r="Z10" s="57" t="s">
        <v>3688</v>
      </c>
      <c r="AA10" s="57" t="s">
        <v>3689</v>
      </c>
      <c r="AB10" s="57" t="s">
        <v>3690</v>
      </c>
      <c r="AC10" s="57" t="s">
        <v>4921</v>
      </c>
      <c r="AD10" s="57" t="s">
        <v>4922</v>
      </c>
      <c r="AE10" s="57" t="s">
        <v>4953</v>
      </c>
    </row>
    <row r="11" spans="2:31" x14ac:dyDescent="0.25">
      <c r="B11" s="57" t="s">
        <v>4841</v>
      </c>
      <c r="C11" s="57" t="s">
        <v>3665</v>
      </c>
      <c r="D11" s="57" t="s">
        <v>3914</v>
      </c>
      <c r="E11" s="57" t="s">
        <v>4936</v>
      </c>
      <c r="F11" s="57" t="s">
        <v>4937</v>
      </c>
      <c r="G11" s="57" t="s">
        <v>4172</v>
      </c>
      <c r="H11" s="57" t="s">
        <v>4938</v>
      </c>
      <c r="I11" s="57" t="s">
        <v>4939</v>
      </c>
      <c r="J11" s="57" t="s">
        <v>4940</v>
      </c>
      <c r="K11" s="57" t="s">
        <v>4941</v>
      </c>
      <c r="L11" s="57" t="s">
        <v>4849</v>
      </c>
      <c r="M11" s="57" t="s">
        <v>3675</v>
      </c>
      <c r="N11" s="57" t="s">
        <v>4943</v>
      </c>
      <c r="O11" s="57" t="s">
        <v>3924</v>
      </c>
      <c r="P11" s="57" t="s">
        <v>4944</v>
      </c>
      <c r="Q11" s="57" t="s">
        <v>4945</v>
      </c>
      <c r="R11" s="57" t="s">
        <v>4946</v>
      </c>
      <c r="S11" s="57" t="s">
        <v>4947</v>
      </c>
      <c r="T11" s="57" t="s">
        <v>3682</v>
      </c>
      <c r="U11" s="57" t="s">
        <v>4918</v>
      </c>
      <c r="V11" s="57" t="s">
        <v>4919</v>
      </c>
      <c r="W11" s="57" t="s">
        <v>4948</v>
      </c>
      <c r="X11" s="57" t="s">
        <v>3927</v>
      </c>
      <c r="Y11" s="57" t="s">
        <v>3687</v>
      </c>
      <c r="Z11" s="57" t="s">
        <v>3688</v>
      </c>
      <c r="AA11" s="57" t="s">
        <v>4859</v>
      </c>
      <c r="AB11" s="57" t="s">
        <v>3929</v>
      </c>
      <c r="AC11" s="57" t="s">
        <v>4921</v>
      </c>
      <c r="AD11" s="57" t="s">
        <v>4922</v>
      </c>
      <c r="AE11" s="57" t="s">
        <v>4955</v>
      </c>
    </row>
    <row r="12" spans="2:31" x14ac:dyDescent="0.25">
      <c r="B12" s="57" t="s">
        <v>4841</v>
      </c>
      <c r="C12" s="57" t="s">
        <v>3665</v>
      </c>
      <c r="D12" s="57" t="s">
        <v>3914</v>
      </c>
      <c r="E12" s="57" t="s">
        <v>4957</v>
      </c>
      <c r="F12" s="57" t="s">
        <v>4958</v>
      </c>
      <c r="G12" s="57" t="s">
        <v>4208</v>
      </c>
      <c r="H12" s="57" t="s">
        <v>4959</v>
      </c>
      <c r="I12" s="57" t="s">
        <v>4960</v>
      </c>
      <c r="J12" s="57" t="s">
        <v>4961</v>
      </c>
      <c r="K12" s="57" t="s">
        <v>4962</v>
      </c>
      <c r="L12" s="57" t="s">
        <v>4849</v>
      </c>
      <c r="M12" s="57" t="s">
        <v>3675</v>
      </c>
      <c r="N12" s="57" t="s">
        <v>4963</v>
      </c>
      <c r="O12" s="57" t="s">
        <v>3924</v>
      </c>
      <c r="P12" s="57" t="s">
        <v>4964</v>
      </c>
      <c r="Q12" s="57" t="s">
        <v>4965</v>
      </c>
      <c r="R12" s="57" t="s">
        <v>4966</v>
      </c>
      <c r="S12" s="57" t="s">
        <v>4967</v>
      </c>
      <c r="T12" s="57" t="s">
        <v>3682</v>
      </c>
      <c r="U12" s="57" t="s">
        <v>4968</v>
      </c>
      <c r="V12" s="57" t="s">
        <v>4969</v>
      </c>
      <c r="W12" s="57" t="s">
        <v>4970</v>
      </c>
      <c r="X12" s="57" t="s">
        <v>4971</v>
      </c>
      <c r="Y12" s="57" t="s">
        <v>3687</v>
      </c>
      <c r="Z12" s="57" t="s">
        <v>3688</v>
      </c>
      <c r="AA12" s="57" t="s">
        <v>4859</v>
      </c>
      <c r="AB12" s="57" t="s">
        <v>3929</v>
      </c>
      <c r="AC12" s="57" t="s">
        <v>4921</v>
      </c>
      <c r="AD12" s="57" t="s">
        <v>4922</v>
      </c>
      <c r="AE12" s="57" t="s">
        <v>4972</v>
      </c>
    </row>
    <row r="13" spans="2:31" x14ac:dyDescent="0.25">
      <c r="B13" s="57" t="s">
        <v>4841</v>
      </c>
      <c r="C13" s="57" t="s">
        <v>3665</v>
      </c>
      <c r="D13" s="57" t="s">
        <v>3914</v>
      </c>
      <c r="E13" s="57" t="s">
        <v>4974</v>
      </c>
      <c r="F13" s="57" t="s">
        <v>4975</v>
      </c>
      <c r="G13" s="57" t="s">
        <v>4976</v>
      </c>
      <c r="H13" s="57" t="s">
        <v>4977</v>
      </c>
      <c r="I13" s="57" t="s">
        <v>4978</v>
      </c>
      <c r="J13" s="57" t="s">
        <v>4979</v>
      </c>
      <c r="K13" s="57" t="s">
        <v>4980</v>
      </c>
      <c r="L13" s="57" t="s">
        <v>4849</v>
      </c>
      <c r="M13" s="57" t="s">
        <v>3675</v>
      </c>
      <c r="N13" s="57" t="s">
        <v>4981</v>
      </c>
      <c r="O13" s="57" t="s">
        <v>3924</v>
      </c>
      <c r="P13" s="57" t="s">
        <v>4982</v>
      </c>
      <c r="Q13" s="57" t="s">
        <v>4983</v>
      </c>
      <c r="R13" s="57" t="s">
        <v>4984</v>
      </c>
      <c r="S13" s="57" t="s">
        <v>4985</v>
      </c>
      <c r="T13" s="57" t="s">
        <v>4986</v>
      </c>
      <c r="U13" s="57" t="s">
        <v>4968</v>
      </c>
      <c r="V13" s="57" t="s">
        <v>4969</v>
      </c>
      <c r="W13" s="57" t="s">
        <v>4987</v>
      </c>
      <c r="X13" s="57" t="s">
        <v>3686</v>
      </c>
      <c r="Y13" s="57" t="s">
        <v>3687</v>
      </c>
      <c r="Z13" s="57" t="s">
        <v>4533</v>
      </c>
      <c r="AA13" s="57" t="s">
        <v>4859</v>
      </c>
      <c r="AB13" s="57" t="s">
        <v>3929</v>
      </c>
      <c r="AC13" s="57" t="s">
        <v>4921</v>
      </c>
      <c r="AD13" s="57" t="s">
        <v>4922</v>
      </c>
      <c r="AE13" s="57" t="s">
        <v>4988</v>
      </c>
    </row>
    <row r="14" spans="2:31" x14ac:dyDescent="0.25">
      <c r="B14" s="57" t="s">
        <v>4841</v>
      </c>
      <c r="C14" s="57" t="s">
        <v>3665</v>
      </c>
      <c r="D14" s="57" t="s">
        <v>3914</v>
      </c>
      <c r="E14" s="57" t="s">
        <v>4990</v>
      </c>
      <c r="F14" s="57" t="s">
        <v>4991</v>
      </c>
      <c r="G14" s="57" t="s">
        <v>4908</v>
      </c>
      <c r="H14" s="57" t="s">
        <v>4992</v>
      </c>
      <c r="I14" s="57" t="s">
        <v>4993</v>
      </c>
      <c r="J14" s="57" t="s">
        <v>4994</v>
      </c>
      <c r="K14" s="57" t="s">
        <v>4995</v>
      </c>
      <c r="L14" s="57" t="s">
        <v>4942</v>
      </c>
      <c r="M14" s="57" t="s">
        <v>4522</v>
      </c>
      <c r="N14" s="57" t="s">
        <v>4996</v>
      </c>
      <c r="O14" s="57" t="s">
        <v>3924</v>
      </c>
      <c r="P14" s="57" t="s">
        <v>4997</v>
      </c>
      <c r="Q14" s="57" t="s">
        <v>4998</v>
      </c>
      <c r="R14" s="57" t="s">
        <v>4999</v>
      </c>
      <c r="S14" s="57" t="s">
        <v>5000</v>
      </c>
      <c r="T14" s="57" t="s">
        <v>5001</v>
      </c>
      <c r="U14" s="57" t="s">
        <v>5002</v>
      </c>
      <c r="V14" s="57" t="s">
        <v>5003</v>
      </c>
      <c r="W14" s="57" t="s">
        <v>5004</v>
      </c>
      <c r="X14" s="57" t="s">
        <v>3950</v>
      </c>
      <c r="Y14" s="57" t="s">
        <v>3687</v>
      </c>
      <c r="Z14" s="57" t="s">
        <v>3688</v>
      </c>
      <c r="AA14" s="57" t="s">
        <v>5005</v>
      </c>
      <c r="AB14" s="57" t="s">
        <v>3929</v>
      </c>
      <c r="AC14" s="57" t="s">
        <v>5006</v>
      </c>
      <c r="AD14" s="57" t="s">
        <v>5007</v>
      </c>
      <c r="AE14" s="57" t="s">
        <v>5008</v>
      </c>
    </row>
    <row r="15" spans="2:31" x14ac:dyDescent="0.25">
      <c r="B15" s="57" t="s">
        <v>4841</v>
      </c>
      <c r="C15" s="57" t="s">
        <v>3665</v>
      </c>
      <c r="D15" s="57" t="s">
        <v>3914</v>
      </c>
      <c r="E15" s="57" t="s">
        <v>3936</v>
      </c>
      <c r="F15" s="57" t="s">
        <v>4926</v>
      </c>
      <c r="G15" s="57" t="s">
        <v>4170</v>
      </c>
      <c r="H15" s="57" t="s">
        <v>5010</v>
      </c>
      <c r="I15" s="57" t="s">
        <v>5011</v>
      </c>
      <c r="J15" s="57" t="s">
        <v>5012</v>
      </c>
      <c r="K15" s="57" t="s">
        <v>5013</v>
      </c>
      <c r="L15" s="57" t="s">
        <v>4942</v>
      </c>
      <c r="M15" s="57" t="s">
        <v>4522</v>
      </c>
      <c r="N15" s="57" t="s">
        <v>5014</v>
      </c>
      <c r="O15" s="57" t="s">
        <v>3924</v>
      </c>
      <c r="P15" s="57" t="s">
        <v>4997</v>
      </c>
      <c r="Q15" s="57" t="s">
        <v>4998</v>
      </c>
      <c r="R15" s="57" t="s">
        <v>4999</v>
      </c>
      <c r="S15" s="57" t="s">
        <v>5015</v>
      </c>
      <c r="T15" s="57" t="s">
        <v>5001</v>
      </c>
      <c r="U15" s="57" t="s">
        <v>5016</v>
      </c>
      <c r="V15" s="57" t="s">
        <v>5017</v>
      </c>
      <c r="W15" s="57" t="s">
        <v>3956</v>
      </c>
      <c r="X15" s="57" t="s">
        <v>3971</v>
      </c>
      <c r="Y15" s="57" t="s">
        <v>3687</v>
      </c>
      <c r="Z15" s="57" t="s">
        <v>3688</v>
      </c>
      <c r="AA15" s="57" t="s">
        <v>5005</v>
      </c>
      <c r="AB15" s="57" t="s">
        <v>3929</v>
      </c>
      <c r="AC15" s="57" t="s">
        <v>5006</v>
      </c>
      <c r="AD15" s="57" t="s">
        <v>5007</v>
      </c>
      <c r="AE15" s="57" t="s">
        <v>5018</v>
      </c>
    </row>
    <row r="16" spans="2:31" x14ac:dyDescent="0.25">
      <c r="B16" s="57" t="s">
        <v>4841</v>
      </c>
      <c r="C16" s="57" t="s">
        <v>3665</v>
      </c>
      <c r="D16" s="57" t="s">
        <v>3914</v>
      </c>
      <c r="E16" s="57" t="s">
        <v>5020</v>
      </c>
      <c r="F16" s="57" t="s">
        <v>3937</v>
      </c>
      <c r="G16" s="57" t="s">
        <v>5021</v>
      </c>
      <c r="H16" s="57" t="s">
        <v>5022</v>
      </c>
      <c r="I16" s="57" t="s">
        <v>5023</v>
      </c>
      <c r="J16" s="57" t="s">
        <v>5024</v>
      </c>
      <c r="K16" s="57" t="s">
        <v>5025</v>
      </c>
      <c r="L16" s="57" t="s">
        <v>4942</v>
      </c>
      <c r="M16" s="57" t="s">
        <v>4522</v>
      </c>
      <c r="N16" s="57" t="s">
        <v>5026</v>
      </c>
      <c r="O16" s="57" t="s">
        <v>3924</v>
      </c>
      <c r="P16" s="57" t="s">
        <v>5027</v>
      </c>
      <c r="Q16" s="57" t="s">
        <v>5028</v>
      </c>
      <c r="R16" s="57" t="s">
        <v>5029</v>
      </c>
      <c r="S16" s="57" t="s">
        <v>5030</v>
      </c>
      <c r="T16" s="57" t="s">
        <v>5001</v>
      </c>
      <c r="U16" s="57" t="s">
        <v>5016</v>
      </c>
      <c r="V16" s="57" t="s">
        <v>5017</v>
      </c>
      <c r="W16" s="57" t="s">
        <v>3956</v>
      </c>
      <c r="X16" s="57" t="s">
        <v>3971</v>
      </c>
      <c r="Y16" s="57" t="s">
        <v>3687</v>
      </c>
      <c r="Z16" s="57" t="s">
        <v>3688</v>
      </c>
      <c r="AA16" s="57" t="s">
        <v>5005</v>
      </c>
      <c r="AB16" s="57" t="s">
        <v>3929</v>
      </c>
      <c r="AC16" s="57" t="s">
        <v>5006</v>
      </c>
      <c r="AD16" s="57" t="s">
        <v>5007</v>
      </c>
      <c r="AE16" s="57" t="s">
        <v>5031</v>
      </c>
    </row>
    <row r="17" spans="2:31" x14ac:dyDescent="0.25">
      <c r="B17" s="57" t="s">
        <v>4841</v>
      </c>
      <c r="C17" s="57" t="s">
        <v>3665</v>
      </c>
      <c r="D17" s="57" t="s">
        <v>3914</v>
      </c>
      <c r="E17" s="57" t="s">
        <v>5033</v>
      </c>
      <c r="F17" s="57" t="s">
        <v>4025</v>
      </c>
      <c r="G17" s="57" t="s">
        <v>5034</v>
      </c>
      <c r="H17" s="57" t="s">
        <v>5035</v>
      </c>
      <c r="I17" s="57" t="s">
        <v>5036</v>
      </c>
      <c r="J17" s="57" t="s">
        <v>5037</v>
      </c>
      <c r="K17" s="57" t="s">
        <v>5038</v>
      </c>
      <c r="L17" s="57" t="s">
        <v>4942</v>
      </c>
      <c r="M17" s="57" t="s">
        <v>4522</v>
      </c>
      <c r="N17" s="57" t="s">
        <v>5039</v>
      </c>
      <c r="O17" s="57" t="s">
        <v>3924</v>
      </c>
      <c r="P17" s="57" t="s">
        <v>5040</v>
      </c>
      <c r="Q17" s="57" t="s">
        <v>5041</v>
      </c>
      <c r="R17" s="57" t="s">
        <v>5042</v>
      </c>
      <c r="S17" s="57" t="s">
        <v>5043</v>
      </c>
      <c r="T17" s="57" t="s">
        <v>5001</v>
      </c>
      <c r="U17" s="57" t="s">
        <v>5016</v>
      </c>
      <c r="V17" s="57" t="s">
        <v>5044</v>
      </c>
      <c r="W17" s="57" t="s">
        <v>5045</v>
      </c>
      <c r="X17" s="57" t="s">
        <v>5046</v>
      </c>
      <c r="Y17" s="57" t="s">
        <v>3687</v>
      </c>
      <c r="Z17" s="57" t="s">
        <v>3688</v>
      </c>
      <c r="AA17" s="57" t="s">
        <v>4859</v>
      </c>
      <c r="AB17" s="57" t="s">
        <v>3929</v>
      </c>
      <c r="AC17" s="57" t="s">
        <v>5006</v>
      </c>
      <c r="AD17" s="57" t="s">
        <v>5007</v>
      </c>
      <c r="AE17" s="57" t="s">
        <v>5047</v>
      </c>
    </row>
    <row r="18" spans="2:31" x14ac:dyDescent="0.25">
      <c r="B18" s="57" t="s">
        <v>4841</v>
      </c>
      <c r="C18" s="57" t="s">
        <v>3665</v>
      </c>
      <c r="D18" s="57" t="s">
        <v>3914</v>
      </c>
      <c r="E18" s="57" t="s">
        <v>5049</v>
      </c>
      <c r="F18" s="57" t="s">
        <v>5050</v>
      </c>
      <c r="G18" s="57" t="s">
        <v>5051</v>
      </c>
      <c r="H18" s="57" t="s">
        <v>5052</v>
      </c>
      <c r="I18" s="57" t="s">
        <v>5053</v>
      </c>
      <c r="J18" s="57" t="s">
        <v>5054</v>
      </c>
      <c r="K18" s="57" t="s">
        <v>5055</v>
      </c>
      <c r="L18" s="57" t="s">
        <v>4942</v>
      </c>
      <c r="M18" s="57" t="s">
        <v>4522</v>
      </c>
      <c r="N18" s="57" t="s">
        <v>5056</v>
      </c>
      <c r="O18" s="57" t="s">
        <v>3924</v>
      </c>
      <c r="P18" s="57" t="s">
        <v>5040</v>
      </c>
      <c r="Q18" s="57" t="s">
        <v>5041</v>
      </c>
      <c r="R18" s="57" t="s">
        <v>5057</v>
      </c>
      <c r="S18" s="57" t="s">
        <v>5058</v>
      </c>
      <c r="T18" s="57" t="s">
        <v>5001</v>
      </c>
      <c r="U18" s="57" t="s">
        <v>5059</v>
      </c>
      <c r="V18" s="57" t="s">
        <v>5060</v>
      </c>
      <c r="W18" s="57" t="s">
        <v>5061</v>
      </c>
      <c r="X18" s="57" t="s">
        <v>5062</v>
      </c>
      <c r="Y18" s="57" t="s">
        <v>3687</v>
      </c>
      <c r="Z18" s="57" t="s">
        <v>4533</v>
      </c>
      <c r="AA18" s="57" t="s">
        <v>4859</v>
      </c>
      <c r="AB18" s="57" t="s">
        <v>3929</v>
      </c>
      <c r="AC18" s="57" t="s">
        <v>5006</v>
      </c>
      <c r="AD18" s="57" t="s">
        <v>5007</v>
      </c>
      <c r="AE18" s="57" t="s">
        <v>5063</v>
      </c>
    </row>
    <row r="19" spans="2:31" x14ac:dyDescent="0.25">
      <c r="B19" s="57" t="s">
        <v>4841</v>
      </c>
      <c r="C19" s="57" t="s">
        <v>3665</v>
      </c>
      <c r="D19" s="57" t="s">
        <v>3914</v>
      </c>
      <c r="E19" s="57" t="s">
        <v>5065</v>
      </c>
      <c r="F19" s="57" t="s">
        <v>5066</v>
      </c>
      <c r="G19" s="57" t="s">
        <v>4878</v>
      </c>
      <c r="H19" s="57" t="s">
        <v>5067</v>
      </c>
      <c r="I19" s="57" t="s">
        <v>5068</v>
      </c>
      <c r="J19" s="57" t="s">
        <v>5069</v>
      </c>
      <c r="K19" s="57" t="s">
        <v>5070</v>
      </c>
      <c r="L19" s="57" t="s">
        <v>4849</v>
      </c>
      <c r="M19" s="57" t="s">
        <v>4522</v>
      </c>
      <c r="N19" s="57" t="s">
        <v>4943</v>
      </c>
      <c r="O19" s="57" t="s">
        <v>3924</v>
      </c>
      <c r="P19" s="57" t="s">
        <v>5071</v>
      </c>
      <c r="Q19" s="57" t="s">
        <v>5072</v>
      </c>
      <c r="R19" s="57" t="s">
        <v>5073</v>
      </c>
      <c r="S19" s="57" t="s">
        <v>5074</v>
      </c>
      <c r="T19" s="57" t="s">
        <v>3682</v>
      </c>
      <c r="U19" s="57" t="s">
        <v>4887</v>
      </c>
      <c r="V19" s="57" t="s">
        <v>5075</v>
      </c>
      <c r="W19" s="57" t="s">
        <v>5076</v>
      </c>
      <c r="X19" s="57" t="s">
        <v>3950</v>
      </c>
      <c r="Y19" s="57" t="s">
        <v>3687</v>
      </c>
      <c r="Z19" s="57" t="s">
        <v>3688</v>
      </c>
      <c r="AA19" s="57" t="s">
        <v>4859</v>
      </c>
      <c r="AB19" s="57" t="s">
        <v>3929</v>
      </c>
      <c r="AC19" s="57" t="s">
        <v>4860</v>
      </c>
      <c r="AD19" s="57" t="s">
        <v>4861</v>
      </c>
      <c r="AE19" s="57" t="s">
        <v>5077</v>
      </c>
    </row>
    <row r="20" spans="2:31" x14ac:dyDescent="0.25">
      <c r="B20" s="57" t="s">
        <v>4841</v>
      </c>
      <c r="C20" s="57" t="s">
        <v>3665</v>
      </c>
      <c r="D20" s="57" t="s">
        <v>3914</v>
      </c>
      <c r="E20" s="57" t="s">
        <v>5079</v>
      </c>
      <c r="F20" s="57" t="s">
        <v>5080</v>
      </c>
      <c r="G20" s="57" t="s">
        <v>5081</v>
      </c>
      <c r="H20" s="57" t="s">
        <v>5082</v>
      </c>
      <c r="I20" s="57" t="s">
        <v>4939</v>
      </c>
      <c r="J20" s="57" t="s">
        <v>5083</v>
      </c>
      <c r="K20" s="57" t="s">
        <v>5084</v>
      </c>
      <c r="L20" s="57" t="s">
        <v>4849</v>
      </c>
      <c r="M20" s="57" t="s">
        <v>4522</v>
      </c>
      <c r="N20" s="57" t="s">
        <v>4943</v>
      </c>
      <c r="O20" s="57" t="s">
        <v>3924</v>
      </c>
      <c r="P20" s="57" t="s">
        <v>5071</v>
      </c>
      <c r="Q20" s="57" t="s">
        <v>5072</v>
      </c>
      <c r="R20" s="57" t="s">
        <v>5073</v>
      </c>
      <c r="S20" s="57" t="s">
        <v>5074</v>
      </c>
      <c r="T20" s="57" t="s">
        <v>3682</v>
      </c>
      <c r="U20" s="57" t="s">
        <v>4887</v>
      </c>
      <c r="V20" s="57" t="s">
        <v>5075</v>
      </c>
      <c r="W20" s="57" t="s">
        <v>5076</v>
      </c>
      <c r="X20" s="57" t="s">
        <v>3950</v>
      </c>
      <c r="Y20" s="57" t="s">
        <v>3687</v>
      </c>
      <c r="Z20" s="57" t="s">
        <v>3688</v>
      </c>
      <c r="AA20" s="57" t="s">
        <v>4859</v>
      </c>
      <c r="AB20" s="57" t="s">
        <v>3929</v>
      </c>
      <c r="AC20" s="57" t="s">
        <v>4860</v>
      </c>
      <c r="AD20" s="57" t="s">
        <v>4861</v>
      </c>
      <c r="AE20" s="57" t="s">
        <v>5085</v>
      </c>
    </row>
    <row r="21" spans="2:31" x14ac:dyDescent="0.25">
      <c r="B21" s="57" t="s">
        <v>4841</v>
      </c>
      <c r="C21" s="57" t="s">
        <v>3665</v>
      </c>
      <c r="D21" s="57" t="s">
        <v>3914</v>
      </c>
      <c r="E21" s="57" t="s">
        <v>5087</v>
      </c>
      <c r="F21" s="57" t="s">
        <v>5088</v>
      </c>
      <c r="G21" s="57" t="s">
        <v>5089</v>
      </c>
      <c r="H21" s="57" t="s">
        <v>5090</v>
      </c>
      <c r="I21" s="57" t="s">
        <v>5091</v>
      </c>
      <c r="J21" s="57" t="s">
        <v>5092</v>
      </c>
      <c r="K21" s="57" t="s">
        <v>5093</v>
      </c>
      <c r="L21" s="57" t="s">
        <v>4849</v>
      </c>
      <c r="M21" s="57" t="s">
        <v>4522</v>
      </c>
      <c r="N21" s="57" t="s">
        <v>5094</v>
      </c>
      <c r="O21" s="57" t="s">
        <v>3924</v>
      </c>
      <c r="P21" s="57" t="s">
        <v>5095</v>
      </c>
      <c r="Q21" s="57" t="s">
        <v>5096</v>
      </c>
      <c r="R21" s="57" t="s">
        <v>5097</v>
      </c>
      <c r="S21" s="57" t="s">
        <v>5098</v>
      </c>
      <c r="T21" s="57" t="s">
        <v>4986</v>
      </c>
      <c r="U21" s="57" t="s">
        <v>4968</v>
      </c>
      <c r="V21" s="57" t="s">
        <v>4969</v>
      </c>
      <c r="W21" s="57" t="s">
        <v>5099</v>
      </c>
      <c r="X21" s="57" t="s">
        <v>5046</v>
      </c>
      <c r="Y21" s="57" t="s">
        <v>3687</v>
      </c>
      <c r="Z21" s="57" t="s">
        <v>3688</v>
      </c>
      <c r="AA21" s="57" t="s">
        <v>4859</v>
      </c>
      <c r="AB21" s="57" t="s">
        <v>3929</v>
      </c>
      <c r="AC21" s="57" t="s">
        <v>4860</v>
      </c>
      <c r="AD21" s="57" t="s">
        <v>4861</v>
      </c>
      <c r="AE21" s="57" t="s">
        <v>5100</v>
      </c>
    </row>
    <row r="22" spans="2:31" x14ac:dyDescent="0.25">
      <c r="B22" s="57" t="s">
        <v>4841</v>
      </c>
      <c r="C22" s="57" t="s">
        <v>3665</v>
      </c>
      <c r="D22" s="57" t="s">
        <v>3914</v>
      </c>
      <c r="E22" s="57" t="s">
        <v>5102</v>
      </c>
      <c r="F22" s="57" t="s">
        <v>5103</v>
      </c>
      <c r="G22" s="57" t="s">
        <v>5104</v>
      </c>
      <c r="H22" s="57" t="s">
        <v>5105</v>
      </c>
      <c r="I22" s="57" t="s">
        <v>5106</v>
      </c>
      <c r="J22" s="57" t="s">
        <v>5107</v>
      </c>
      <c r="K22" s="57" t="s">
        <v>5108</v>
      </c>
      <c r="L22" s="57" t="s">
        <v>4849</v>
      </c>
      <c r="M22" s="57" t="s">
        <v>4522</v>
      </c>
      <c r="N22" s="57" t="s">
        <v>5109</v>
      </c>
      <c r="O22" s="57" t="s">
        <v>3924</v>
      </c>
      <c r="P22" s="57" t="s">
        <v>5110</v>
      </c>
      <c r="Q22" s="57" t="s">
        <v>5111</v>
      </c>
      <c r="R22" s="57" t="s">
        <v>5112</v>
      </c>
      <c r="S22" s="57" t="s">
        <v>5113</v>
      </c>
      <c r="T22" s="57" t="s">
        <v>4986</v>
      </c>
      <c r="U22" s="57" t="s">
        <v>5114</v>
      </c>
      <c r="V22" s="57" t="s">
        <v>5115</v>
      </c>
      <c r="W22" s="57" t="s">
        <v>4749</v>
      </c>
      <c r="X22" s="57" t="s">
        <v>5062</v>
      </c>
      <c r="Y22" s="57" t="s">
        <v>3687</v>
      </c>
      <c r="Z22" s="57" t="s">
        <v>4533</v>
      </c>
      <c r="AA22" s="57" t="s">
        <v>4859</v>
      </c>
      <c r="AB22" s="57" t="s">
        <v>3929</v>
      </c>
      <c r="AC22" s="57" t="s">
        <v>4860</v>
      </c>
      <c r="AD22" s="57" t="s">
        <v>4861</v>
      </c>
      <c r="AE22" s="57" t="s">
        <v>5116</v>
      </c>
    </row>
    <row r="23" spans="2:31" x14ac:dyDescent="0.25">
      <c r="B23" s="57" t="s">
        <v>4841</v>
      </c>
      <c r="C23" s="57" t="s">
        <v>3665</v>
      </c>
      <c r="D23" s="57" t="s">
        <v>3914</v>
      </c>
      <c r="E23" s="57" t="s">
        <v>5118</v>
      </c>
      <c r="F23" s="57" t="s">
        <v>5119</v>
      </c>
      <c r="G23" s="57" t="s">
        <v>4170</v>
      </c>
      <c r="H23" s="57" t="s">
        <v>5120</v>
      </c>
      <c r="I23" s="57" t="s">
        <v>5121</v>
      </c>
      <c r="J23" s="57" t="s">
        <v>5122</v>
      </c>
      <c r="K23" s="57" t="s">
        <v>5123</v>
      </c>
      <c r="L23" s="57" t="s">
        <v>4849</v>
      </c>
      <c r="M23" s="57" t="s">
        <v>4522</v>
      </c>
      <c r="N23" s="57" t="s">
        <v>5124</v>
      </c>
      <c r="O23" s="57" t="s">
        <v>3924</v>
      </c>
      <c r="P23" s="57" t="s">
        <v>5125</v>
      </c>
      <c r="Q23" s="57" t="s">
        <v>5126</v>
      </c>
      <c r="R23" s="57" t="s">
        <v>4916</v>
      </c>
      <c r="S23" s="57" t="s">
        <v>5127</v>
      </c>
      <c r="T23" s="57" t="s">
        <v>5128</v>
      </c>
      <c r="U23" s="57" t="s">
        <v>5129</v>
      </c>
      <c r="V23" s="57" t="s">
        <v>5130</v>
      </c>
      <c r="W23" s="57" t="s">
        <v>4920</v>
      </c>
      <c r="X23" s="57" t="s">
        <v>4971</v>
      </c>
      <c r="Y23" s="57" t="s">
        <v>3687</v>
      </c>
      <c r="Z23" s="57" t="s">
        <v>3688</v>
      </c>
      <c r="AA23" s="57" t="s">
        <v>3689</v>
      </c>
      <c r="AB23" s="57" t="s">
        <v>3929</v>
      </c>
      <c r="AC23" s="57" t="s">
        <v>6372</v>
      </c>
      <c r="AD23" s="57" t="s">
        <v>5131</v>
      </c>
      <c r="AE23" s="57" t="s">
        <v>6373</v>
      </c>
    </row>
    <row r="24" spans="2:31" x14ac:dyDescent="0.25">
      <c r="B24" s="57" t="s">
        <v>4841</v>
      </c>
      <c r="C24" s="57" t="s">
        <v>3665</v>
      </c>
      <c r="D24" s="57" t="s">
        <v>3914</v>
      </c>
      <c r="E24" s="57" t="s">
        <v>4842</v>
      </c>
      <c r="F24" s="57" t="s">
        <v>5132</v>
      </c>
      <c r="G24" s="57" t="s">
        <v>4844</v>
      </c>
      <c r="H24" s="57" t="s">
        <v>5133</v>
      </c>
      <c r="I24" s="57" t="s">
        <v>5134</v>
      </c>
      <c r="J24" s="57" t="s">
        <v>5135</v>
      </c>
      <c r="K24" s="57" t="s">
        <v>5136</v>
      </c>
      <c r="L24" s="57" t="s">
        <v>4849</v>
      </c>
      <c r="M24" s="57" t="s">
        <v>4522</v>
      </c>
      <c r="N24" s="57" t="s">
        <v>5124</v>
      </c>
      <c r="O24" s="57" t="s">
        <v>3924</v>
      </c>
      <c r="P24" s="57" t="s">
        <v>5125</v>
      </c>
      <c r="Q24" s="57" t="s">
        <v>5126</v>
      </c>
      <c r="R24" s="57" t="s">
        <v>4916</v>
      </c>
      <c r="S24" s="57" t="s">
        <v>5127</v>
      </c>
      <c r="T24" s="57" t="s">
        <v>5128</v>
      </c>
      <c r="U24" s="57" t="s">
        <v>5129</v>
      </c>
      <c r="V24" s="57" t="s">
        <v>5130</v>
      </c>
      <c r="W24" s="57" t="s">
        <v>4920</v>
      </c>
      <c r="X24" s="57" t="s">
        <v>4971</v>
      </c>
      <c r="Y24" s="57" t="s">
        <v>3687</v>
      </c>
      <c r="Z24" s="57" t="s">
        <v>3688</v>
      </c>
      <c r="AA24" s="57" t="s">
        <v>3689</v>
      </c>
      <c r="AB24" s="57" t="s">
        <v>3929</v>
      </c>
      <c r="AC24" s="57" t="s">
        <v>6372</v>
      </c>
      <c r="AD24" s="57" t="s">
        <v>5131</v>
      </c>
      <c r="AE24" s="57" t="s">
        <v>6375</v>
      </c>
    </row>
    <row r="25" spans="2:31" x14ac:dyDescent="0.25">
      <c r="B25" s="57" t="s">
        <v>4841</v>
      </c>
      <c r="C25" s="57" t="s">
        <v>3665</v>
      </c>
      <c r="D25" s="57" t="s">
        <v>3914</v>
      </c>
      <c r="E25" s="57" t="s">
        <v>5137</v>
      </c>
      <c r="F25" s="57" t="s">
        <v>5138</v>
      </c>
      <c r="G25" s="57" t="s">
        <v>4894</v>
      </c>
      <c r="H25" s="57" t="s">
        <v>4938</v>
      </c>
      <c r="I25" s="57" t="s">
        <v>5139</v>
      </c>
      <c r="J25" s="57" t="s">
        <v>5140</v>
      </c>
      <c r="K25" s="57" t="s">
        <v>5141</v>
      </c>
      <c r="L25" s="57" t="s">
        <v>4849</v>
      </c>
      <c r="M25" s="57" t="s">
        <v>4522</v>
      </c>
      <c r="N25" s="57" t="s">
        <v>5124</v>
      </c>
      <c r="O25" s="57" t="s">
        <v>3924</v>
      </c>
      <c r="P25" s="57" t="s">
        <v>5125</v>
      </c>
      <c r="Q25" s="57" t="s">
        <v>5142</v>
      </c>
      <c r="R25" s="57" t="s">
        <v>4946</v>
      </c>
      <c r="S25" s="57" t="s">
        <v>5127</v>
      </c>
      <c r="T25" s="57" t="s">
        <v>5128</v>
      </c>
      <c r="U25" s="57" t="s">
        <v>5143</v>
      </c>
      <c r="V25" s="57" t="s">
        <v>5144</v>
      </c>
      <c r="W25" s="57" t="s">
        <v>4948</v>
      </c>
      <c r="X25" s="57" t="s">
        <v>4971</v>
      </c>
      <c r="Y25" s="57" t="s">
        <v>3687</v>
      </c>
      <c r="Z25" s="57" t="s">
        <v>3688</v>
      </c>
      <c r="AA25" s="57" t="s">
        <v>3689</v>
      </c>
      <c r="AB25" s="57" t="s">
        <v>3929</v>
      </c>
      <c r="AC25" s="57" t="s">
        <v>6372</v>
      </c>
      <c r="AD25" s="57" t="s">
        <v>5131</v>
      </c>
      <c r="AE25" s="57" t="s">
        <v>6377</v>
      </c>
    </row>
    <row r="26" spans="2:31" x14ac:dyDescent="0.25">
      <c r="B26" s="57" t="s">
        <v>4841</v>
      </c>
      <c r="C26" s="57" t="s">
        <v>3665</v>
      </c>
      <c r="D26" s="57" t="s">
        <v>3914</v>
      </c>
      <c r="E26" s="57" t="s">
        <v>5118</v>
      </c>
      <c r="F26" s="57" t="s">
        <v>5119</v>
      </c>
      <c r="G26" s="57" t="s">
        <v>4170</v>
      </c>
      <c r="H26" s="57" t="s">
        <v>5145</v>
      </c>
      <c r="I26" s="57" t="s">
        <v>5121</v>
      </c>
      <c r="J26" s="57" t="s">
        <v>5146</v>
      </c>
      <c r="K26" s="57" t="s">
        <v>5123</v>
      </c>
      <c r="L26" s="57" t="s">
        <v>4912</v>
      </c>
      <c r="M26" s="57" t="s">
        <v>4522</v>
      </c>
      <c r="N26" s="57" t="s">
        <v>5124</v>
      </c>
      <c r="O26" s="57" t="s">
        <v>3924</v>
      </c>
      <c r="P26" s="57" t="s">
        <v>5125</v>
      </c>
      <c r="Q26" s="57" t="s">
        <v>5126</v>
      </c>
      <c r="R26" s="57" t="s">
        <v>5147</v>
      </c>
      <c r="S26" s="57" t="s">
        <v>5148</v>
      </c>
      <c r="T26" s="57" t="s">
        <v>5128</v>
      </c>
      <c r="U26" s="57" t="s">
        <v>5143</v>
      </c>
      <c r="V26" s="57" t="s">
        <v>5144</v>
      </c>
      <c r="W26" s="57" t="s">
        <v>5149</v>
      </c>
      <c r="X26" s="57" t="s">
        <v>3946</v>
      </c>
      <c r="Y26" s="57" t="s">
        <v>3687</v>
      </c>
      <c r="Z26" s="57" t="s">
        <v>3688</v>
      </c>
      <c r="AA26" s="57" t="s">
        <v>3689</v>
      </c>
      <c r="AB26" s="57" t="s">
        <v>3929</v>
      </c>
      <c r="AC26" s="57" t="s">
        <v>6379</v>
      </c>
      <c r="AD26" s="57" t="s">
        <v>4861</v>
      </c>
      <c r="AE26" s="57" t="s">
        <v>6380</v>
      </c>
    </row>
    <row r="27" spans="2:31" x14ac:dyDescent="0.25">
      <c r="B27" s="57" t="s">
        <v>4841</v>
      </c>
      <c r="C27" s="57" t="s">
        <v>3665</v>
      </c>
      <c r="D27" s="57" t="s">
        <v>3914</v>
      </c>
      <c r="E27" s="57" t="s">
        <v>4842</v>
      </c>
      <c r="F27" s="57" t="s">
        <v>4877</v>
      </c>
      <c r="G27" s="57" t="s">
        <v>4844</v>
      </c>
      <c r="H27" s="57" t="s">
        <v>5150</v>
      </c>
      <c r="I27" s="57" t="s">
        <v>5134</v>
      </c>
      <c r="J27" s="57" t="s">
        <v>5146</v>
      </c>
      <c r="K27" s="57" t="s">
        <v>5151</v>
      </c>
      <c r="L27" s="57" t="s">
        <v>4932</v>
      </c>
      <c r="M27" s="57" t="s">
        <v>4522</v>
      </c>
      <c r="N27" s="57" t="s">
        <v>5124</v>
      </c>
      <c r="O27" s="57" t="s">
        <v>3924</v>
      </c>
      <c r="P27" s="57" t="s">
        <v>5125</v>
      </c>
      <c r="Q27" s="57" t="s">
        <v>5126</v>
      </c>
      <c r="R27" s="57" t="s">
        <v>5147</v>
      </c>
      <c r="S27" s="57" t="s">
        <v>5148</v>
      </c>
      <c r="T27" s="57" t="s">
        <v>5128</v>
      </c>
      <c r="U27" s="57" t="s">
        <v>5143</v>
      </c>
      <c r="V27" s="57" t="s">
        <v>5144</v>
      </c>
      <c r="W27" s="57" t="s">
        <v>5149</v>
      </c>
      <c r="X27" s="57" t="s">
        <v>3946</v>
      </c>
      <c r="Y27" s="57" t="s">
        <v>3687</v>
      </c>
      <c r="Z27" s="57" t="s">
        <v>3688</v>
      </c>
      <c r="AA27" s="57" t="s">
        <v>3689</v>
      </c>
      <c r="AB27" s="57" t="s">
        <v>3929</v>
      </c>
      <c r="AC27" s="57" t="s">
        <v>6379</v>
      </c>
      <c r="AD27" s="57" t="s">
        <v>4861</v>
      </c>
      <c r="AE27" s="57" t="s">
        <v>6382</v>
      </c>
    </row>
    <row r="28" spans="2:31" x14ac:dyDescent="0.25">
      <c r="B28" s="57" t="s">
        <v>4841</v>
      </c>
      <c r="C28" s="57" t="s">
        <v>3665</v>
      </c>
      <c r="D28" s="57" t="s">
        <v>3914</v>
      </c>
      <c r="E28" s="57" t="s">
        <v>5137</v>
      </c>
      <c r="F28" s="57" t="s">
        <v>5152</v>
      </c>
      <c r="G28" s="57" t="s">
        <v>4894</v>
      </c>
      <c r="H28" s="57" t="s">
        <v>5153</v>
      </c>
      <c r="I28" s="57" t="s">
        <v>5139</v>
      </c>
      <c r="J28" s="57" t="s">
        <v>5154</v>
      </c>
      <c r="K28" s="57" t="s">
        <v>5155</v>
      </c>
      <c r="L28" s="57" t="s">
        <v>4942</v>
      </c>
      <c r="M28" s="57" t="s">
        <v>4522</v>
      </c>
      <c r="N28" s="57" t="s">
        <v>5124</v>
      </c>
      <c r="O28" s="57" t="s">
        <v>3924</v>
      </c>
      <c r="P28" s="57" t="s">
        <v>5125</v>
      </c>
      <c r="Q28" s="57" t="s">
        <v>5126</v>
      </c>
      <c r="R28" s="57" t="s">
        <v>5147</v>
      </c>
      <c r="S28" s="57" t="s">
        <v>5148</v>
      </c>
      <c r="T28" s="57" t="s">
        <v>5128</v>
      </c>
      <c r="U28" s="57" t="s">
        <v>5143</v>
      </c>
      <c r="V28" s="57" t="s">
        <v>5144</v>
      </c>
      <c r="W28" s="57" t="s">
        <v>5149</v>
      </c>
      <c r="X28" s="57" t="s">
        <v>3946</v>
      </c>
      <c r="Y28" s="57" t="s">
        <v>3687</v>
      </c>
      <c r="Z28" s="57" t="s">
        <v>3688</v>
      </c>
      <c r="AA28" s="57" t="s">
        <v>3689</v>
      </c>
      <c r="AB28" s="57" t="s">
        <v>3929</v>
      </c>
      <c r="AC28" s="57" t="s">
        <v>6379</v>
      </c>
      <c r="AD28" s="57" t="s">
        <v>4861</v>
      </c>
      <c r="AE28" s="57" t="s">
        <v>6384</v>
      </c>
    </row>
    <row r="29" spans="2:31" x14ac:dyDescent="0.25">
      <c r="B29" s="57" t="s">
        <v>4841</v>
      </c>
      <c r="C29" s="57" t="s">
        <v>3665</v>
      </c>
      <c r="D29" s="57" t="s">
        <v>3914</v>
      </c>
      <c r="E29" s="57" t="s">
        <v>5118</v>
      </c>
      <c r="F29" s="57" t="s">
        <v>5119</v>
      </c>
      <c r="G29" s="57" t="s">
        <v>4170</v>
      </c>
      <c r="H29" s="57" t="s">
        <v>5145</v>
      </c>
      <c r="I29" s="57" t="s">
        <v>5121</v>
      </c>
      <c r="J29" s="57" t="s">
        <v>5146</v>
      </c>
      <c r="K29" s="57" t="s">
        <v>5123</v>
      </c>
      <c r="L29" s="57" t="s">
        <v>4849</v>
      </c>
      <c r="M29" s="57" t="s">
        <v>4522</v>
      </c>
      <c r="N29" s="57" t="s">
        <v>5124</v>
      </c>
      <c r="O29" s="57" t="s">
        <v>3924</v>
      </c>
      <c r="P29" s="57" t="s">
        <v>5125</v>
      </c>
      <c r="Q29" s="57" t="s">
        <v>5126</v>
      </c>
      <c r="R29" s="57" t="s">
        <v>5147</v>
      </c>
      <c r="S29" s="57" t="s">
        <v>5148</v>
      </c>
      <c r="T29" s="57" t="s">
        <v>5128</v>
      </c>
      <c r="U29" s="57" t="s">
        <v>5156</v>
      </c>
      <c r="V29" s="57" t="s">
        <v>5144</v>
      </c>
      <c r="W29" s="57" t="s">
        <v>5149</v>
      </c>
      <c r="X29" s="57" t="s">
        <v>3946</v>
      </c>
      <c r="Y29" s="57" t="s">
        <v>3687</v>
      </c>
      <c r="Z29" s="57" t="s">
        <v>3688</v>
      </c>
      <c r="AA29" s="57" t="s">
        <v>3689</v>
      </c>
      <c r="AB29" s="57" t="s">
        <v>3929</v>
      </c>
      <c r="AC29" s="57" t="s">
        <v>6379</v>
      </c>
      <c r="AD29" s="57" t="s">
        <v>4861</v>
      </c>
      <c r="AE29" s="57" t="s">
        <v>6386</v>
      </c>
    </row>
    <row r="30" spans="2:31" x14ac:dyDescent="0.25">
      <c r="B30" s="57" t="s">
        <v>4841</v>
      </c>
      <c r="C30" s="57" t="s">
        <v>3665</v>
      </c>
      <c r="D30" s="57" t="s">
        <v>3914</v>
      </c>
      <c r="E30" s="57" t="s">
        <v>4842</v>
      </c>
      <c r="F30" s="57" t="s">
        <v>4877</v>
      </c>
      <c r="G30" s="57" t="s">
        <v>4844</v>
      </c>
      <c r="H30" s="57" t="s">
        <v>5150</v>
      </c>
      <c r="I30" s="57" t="s">
        <v>5134</v>
      </c>
      <c r="J30" s="57" t="s">
        <v>5146</v>
      </c>
      <c r="K30" s="57" t="s">
        <v>5151</v>
      </c>
      <c r="L30" s="57" t="s">
        <v>4849</v>
      </c>
      <c r="M30" s="57" t="s">
        <v>4522</v>
      </c>
      <c r="N30" s="57" t="s">
        <v>5124</v>
      </c>
      <c r="O30" s="57" t="s">
        <v>3924</v>
      </c>
      <c r="P30" s="57" t="s">
        <v>5125</v>
      </c>
      <c r="Q30" s="57" t="s">
        <v>5126</v>
      </c>
      <c r="R30" s="57" t="s">
        <v>5147</v>
      </c>
      <c r="S30" s="57" t="s">
        <v>5148</v>
      </c>
      <c r="T30" s="57" t="s">
        <v>5128</v>
      </c>
      <c r="U30" s="57" t="s">
        <v>5156</v>
      </c>
      <c r="V30" s="57" t="s">
        <v>5144</v>
      </c>
      <c r="W30" s="57" t="s">
        <v>5149</v>
      </c>
      <c r="X30" s="57" t="s">
        <v>3946</v>
      </c>
      <c r="Y30" s="57" t="s">
        <v>3687</v>
      </c>
      <c r="Z30" s="57" t="s">
        <v>3688</v>
      </c>
      <c r="AA30" s="57" t="s">
        <v>3689</v>
      </c>
      <c r="AB30" s="57" t="s">
        <v>3929</v>
      </c>
      <c r="AC30" s="57" t="s">
        <v>6379</v>
      </c>
      <c r="AD30" s="57" t="s">
        <v>4861</v>
      </c>
      <c r="AE30" s="57" t="s">
        <v>6388</v>
      </c>
    </row>
    <row r="31" spans="2:31" x14ac:dyDescent="0.25">
      <c r="B31" s="57" t="s">
        <v>4841</v>
      </c>
      <c r="C31" s="57" t="s">
        <v>3665</v>
      </c>
      <c r="D31" s="57" t="s">
        <v>3914</v>
      </c>
      <c r="E31" s="57" t="s">
        <v>5137</v>
      </c>
      <c r="F31" s="57" t="s">
        <v>5152</v>
      </c>
      <c r="G31" s="57" t="s">
        <v>4894</v>
      </c>
      <c r="H31" s="57" t="s">
        <v>5153</v>
      </c>
      <c r="I31" s="57" t="s">
        <v>5139</v>
      </c>
      <c r="J31" s="57" t="s">
        <v>5154</v>
      </c>
      <c r="K31" s="57" t="s">
        <v>5155</v>
      </c>
      <c r="L31" s="57" t="s">
        <v>4849</v>
      </c>
      <c r="M31" s="57" t="s">
        <v>4522</v>
      </c>
      <c r="N31" s="57" t="s">
        <v>5124</v>
      </c>
      <c r="O31" s="57" t="s">
        <v>3924</v>
      </c>
      <c r="P31" s="57" t="s">
        <v>5125</v>
      </c>
      <c r="Q31" s="57" t="s">
        <v>5126</v>
      </c>
      <c r="R31" s="57" t="s">
        <v>5147</v>
      </c>
      <c r="S31" s="57" t="s">
        <v>5148</v>
      </c>
      <c r="T31" s="57" t="s">
        <v>5128</v>
      </c>
      <c r="U31" s="57" t="s">
        <v>5156</v>
      </c>
      <c r="V31" s="57" t="s">
        <v>5144</v>
      </c>
      <c r="W31" s="57" t="s">
        <v>5149</v>
      </c>
      <c r="X31" s="57" t="s">
        <v>3946</v>
      </c>
      <c r="Y31" s="57" t="s">
        <v>3687</v>
      </c>
      <c r="Z31" s="57" t="s">
        <v>3688</v>
      </c>
      <c r="AA31" s="57" t="s">
        <v>3689</v>
      </c>
      <c r="AB31" s="57" t="s">
        <v>3929</v>
      </c>
      <c r="AC31" s="57" t="s">
        <v>6379</v>
      </c>
      <c r="AD31" s="57" t="s">
        <v>4861</v>
      </c>
      <c r="AE31" s="57" t="s">
        <v>6390</v>
      </c>
    </row>
    <row r="32" spans="2:31" x14ac:dyDescent="0.25">
      <c r="B32" s="57" t="s">
        <v>4841</v>
      </c>
      <c r="C32" s="57" t="s">
        <v>3665</v>
      </c>
      <c r="D32" s="57" t="s">
        <v>3914</v>
      </c>
      <c r="E32" s="57" t="s">
        <v>5157</v>
      </c>
      <c r="F32" s="57" t="s">
        <v>5158</v>
      </c>
      <c r="G32" s="57" t="s">
        <v>5159</v>
      </c>
      <c r="H32" s="57" t="s">
        <v>3672</v>
      </c>
      <c r="I32" s="57" t="s">
        <v>5160</v>
      </c>
      <c r="J32" s="57" t="s">
        <v>5161</v>
      </c>
      <c r="K32" s="57" t="s">
        <v>5162</v>
      </c>
      <c r="L32" s="57" t="s">
        <v>4849</v>
      </c>
      <c r="M32" s="57" t="s">
        <v>4522</v>
      </c>
      <c r="N32" s="57" t="s">
        <v>4551</v>
      </c>
      <c r="O32" s="57" t="s">
        <v>3924</v>
      </c>
      <c r="P32" s="57" t="s">
        <v>5125</v>
      </c>
      <c r="Q32" s="57" t="s">
        <v>5163</v>
      </c>
      <c r="R32" s="57" t="s">
        <v>4946</v>
      </c>
      <c r="S32" s="57" t="s">
        <v>5148</v>
      </c>
      <c r="T32" s="57" t="s">
        <v>5128</v>
      </c>
      <c r="U32" s="57" t="s">
        <v>5164</v>
      </c>
      <c r="V32" s="57" t="s">
        <v>5165</v>
      </c>
      <c r="W32" s="57" t="s">
        <v>5166</v>
      </c>
      <c r="X32" s="57" t="s">
        <v>3946</v>
      </c>
      <c r="Y32" s="57" t="s">
        <v>3687</v>
      </c>
      <c r="Z32" s="57" t="s">
        <v>3688</v>
      </c>
      <c r="AA32" s="57" t="s">
        <v>3689</v>
      </c>
      <c r="AB32" s="57" t="s">
        <v>3929</v>
      </c>
      <c r="AC32" s="57" t="s">
        <v>6392</v>
      </c>
      <c r="AD32" s="57" t="s">
        <v>5167</v>
      </c>
      <c r="AE32" s="57" t="s">
        <v>6393</v>
      </c>
    </row>
    <row r="33" spans="2:31" x14ac:dyDescent="0.25">
      <c r="B33" s="57" t="s">
        <v>4841</v>
      </c>
      <c r="C33" s="57" t="s">
        <v>3665</v>
      </c>
      <c r="D33" s="57" t="s">
        <v>3914</v>
      </c>
      <c r="E33" s="57" t="s">
        <v>5168</v>
      </c>
      <c r="F33" s="57" t="s">
        <v>5169</v>
      </c>
      <c r="G33" s="57" t="s">
        <v>5170</v>
      </c>
      <c r="H33" s="57" t="s">
        <v>5171</v>
      </c>
      <c r="I33" s="57" t="s">
        <v>5172</v>
      </c>
      <c r="J33" s="57" t="s">
        <v>5173</v>
      </c>
      <c r="K33" s="57" t="s">
        <v>5174</v>
      </c>
      <c r="L33" s="57" t="s">
        <v>4849</v>
      </c>
      <c r="M33" s="57" t="s">
        <v>4522</v>
      </c>
      <c r="N33" s="57" t="s">
        <v>5175</v>
      </c>
      <c r="O33" s="57" t="s">
        <v>3924</v>
      </c>
      <c r="P33" s="57" t="s">
        <v>5125</v>
      </c>
      <c r="Q33" s="57" t="s">
        <v>5176</v>
      </c>
      <c r="R33" s="57" t="s">
        <v>5177</v>
      </c>
      <c r="S33" s="57" t="s">
        <v>5148</v>
      </c>
      <c r="T33" s="57" t="s">
        <v>5128</v>
      </c>
      <c r="U33" s="57" t="s">
        <v>5164</v>
      </c>
      <c r="V33" s="57" t="s">
        <v>5165</v>
      </c>
      <c r="W33" s="57" t="s">
        <v>5166</v>
      </c>
      <c r="X33" s="57" t="s">
        <v>3946</v>
      </c>
      <c r="Y33" s="57" t="s">
        <v>3687</v>
      </c>
      <c r="Z33" s="57" t="s">
        <v>3688</v>
      </c>
      <c r="AA33" s="57" t="s">
        <v>3689</v>
      </c>
      <c r="AB33" s="57" t="s">
        <v>3929</v>
      </c>
      <c r="AC33" s="57" t="s">
        <v>6392</v>
      </c>
      <c r="AD33" s="57" t="s">
        <v>5167</v>
      </c>
      <c r="AE33" s="57" t="s">
        <v>6395</v>
      </c>
    </row>
    <row r="34" spans="2:31" x14ac:dyDescent="0.25">
      <c r="B34" s="57" t="s">
        <v>4841</v>
      </c>
      <c r="C34" s="57" t="s">
        <v>3665</v>
      </c>
      <c r="D34" s="57" t="s">
        <v>3914</v>
      </c>
      <c r="E34" s="57" t="s">
        <v>5118</v>
      </c>
      <c r="F34" s="57" t="s">
        <v>5119</v>
      </c>
      <c r="G34" s="57" t="s">
        <v>4170</v>
      </c>
      <c r="H34" s="57" t="s">
        <v>5145</v>
      </c>
      <c r="I34" s="57" t="s">
        <v>5121</v>
      </c>
      <c r="J34" s="57" t="s">
        <v>5146</v>
      </c>
      <c r="K34" s="57" t="s">
        <v>5123</v>
      </c>
      <c r="L34" s="57" t="s">
        <v>4849</v>
      </c>
      <c r="M34" s="57" t="s">
        <v>4522</v>
      </c>
      <c r="N34" s="57" t="s">
        <v>5124</v>
      </c>
      <c r="O34" s="57" t="s">
        <v>3924</v>
      </c>
      <c r="P34" s="57" t="s">
        <v>5125</v>
      </c>
      <c r="Q34" s="57" t="s">
        <v>5126</v>
      </c>
      <c r="R34" s="57" t="s">
        <v>5147</v>
      </c>
      <c r="S34" s="57" t="s">
        <v>5148</v>
      </c>
      <c r="T34" s="57" t="s">
        <v>5128</v>
      </c>
      <c r="U34" s="57" t="s">
        <v>5156</v>
      </c>
      <c r="V34" s="57" t="s">
        <v>5144</v>
      </c>
      <c r="W34" s="57" t="s">
        <v>5149</v>
      </c>
      <c r="X34" s="57" t="s">
        <v>3946</v>
      </c>
      <c r="Y34" s="57" t="s">
        <v>3687</v>
      </c>
      <c r="Z34" s="57" t="s">
        <v>3688</v>
      </c>
      <c r="AA34" s="57" t="s">
        <v>3689</v>
      </c>
      <c r="AB34" s="57" t="s">
        <v>3929</v>
      </c>
      <c r="AC34" s="57" t="s">
        <v>6379</v>
      </c>
      <c r="AD34" s="57" t="s">
        <v>4861</v>
      </c>
      <c r="AE34" s="57" t="s">
        <v>6386</v>
      </c>
    </row>
    <row r="35" spans="2:31" x14ac:dyDescent="0.25">
      <c r="B35" s="57" t="s">
        <v>4841</v>
      </c>
      <c r="C35" s="57" t="s">
        <v>3665</v>
      </c>
      <c r="D35" s="57" t="s">
        <v>3914</v>
      </c>
      <c r="E35" s="57" t="s">
        <v>4842</v>
      </c>
      <c r="F35" s="57" t="s">
        <v>4877</v>
      </c>
      <c r="G35" s="57" t="s">
        <v>4844</v>
      </c>
      <c r="H35" s="57" t="s">
        <v>5150</v>
      </c>
      <c r="I35" s="57" t="s">
        <v>5134</v>
      </c>
      <c r="J35" s="57" t="s">
        <v>5146</v>
      </c>
      <c r="K35" s="57" t="s">
        <v>5151</v>
      </c>
      <c r="L35" s="57" t="s">
        <v>4849</v>
      </c>
      <c r="M35" s="57" t="s">
        <v>4522</v>
      </c>
      <c r="N35" s="57" t="s">
        <v>5124</v>
      </c>
      <c r="O35" s="57" t="s">
        <v>3924</v>
      </c>
      <c r="P35" s="57" t="s">
        <v>5125</v>
      </c>
      <c r="Q35" s="57" t="s">
        <v>5126</v>
      </c>
      <c r="R35" s="57" t="s">
        <v>5147</v>
      </c>
      <c r="S35" s="57" t="s">
        <v>5148</v>
      </c>
      <c r="T35" s="57" t="s">
        <v>5128</v>
      </c>
      <c r="U35" s="57" t="s">
        <v>5156</v>
      </c>
      <c r="V35" s="57" t="s">
        <v>5144</v>
      </c>
      <c r="W35" s="57" t="s">
        <v>5149</v>
      </c>
      <c r="X35" s="57" t="s">
        <v>3946</v>
      </c>
      <c r="Y35" s="57" t="s">
        <v>3687</v>
      </c>
      <c r="Z35" s="57" t="s">
        <v>3688</v>
      </c>
      <c r="AA35" s="57" t="s">
        <v>3689</v>
      </c>
      <c r="AB35" s="57" t="s">
        <v>3929</v>
      </c>
      <c r="AC35" s="57" t="s">
        <v>6379</v>
      </c>
      <c r="AD35" s="57" t="s">
        <v>4861</v>
      </c>
      <c r="AE35" s="57" t="s">
        <v>6388</v>
      </c>
    </row>
    <row r="36" spans="2:31" x14ac:dyDescent="0.25">
      <c r="B36" s="57" t="s">
        <v>4841</v>
      </c>
      <c r="C36" s="57" t="s">
        <v>3665</v>
      </c>
      <c r="D36" s="57" t="s">
        <v>3914</v>
      </c>
      <c r="E36" s="57" t="s">
        <v>5137</v>
      </c>
      <c r="F36" s="57" t="s">
        <v>5152</v>
      </c>
      <c r="G36" s="57" t="s">
        <v>4894</v>
      </c>
      <c r="H36" s="57" t="s">
        <v>5153</v>
      </c>
      <c r="I36" s="57" t="s">
        <v>5139</v>
      </c>
      <c r="J36" s="57" t="s">
        <v>5154</v>
      </c>
      <c r="K36" s="57" t="s">
        <v>5155</v>
      </c>
      <c r="L36" s="57" t="s">
        <v>4849</v>
      </c>
      <c r="M36" s="57" t="s">
        <v>4522</v>
      </c>
      <c r="N36" s="57" t="s">
        <v>5124</v>
      </c>
      <c r="O36" s="57" t="s">
        <v>3924</v>
      </c>
      <c r="P36" s="57" t="s">
        <v>5125</v>
      </c>
      <c r="Q36" s="57" t="s">
        <v>5126</v>
      </c>
      <c r="R36" s="57" t="s">
        <v>5147</v>
      </c>
      <c r="S36" s="57" t="s">
        <v>5148</v>
      </c>
      <c r="T36" s="57" t="s">
        <v>5128</v>
      </c>
      <c r="U36" s="57" t="s">
        <v>5156</v>
      </c>
      <c r="V36" s="57" t="s">
        <v>5144</v>
      </c>
      <c r="W36" s="57" t="s">
        <v>5149</v>
      </c>
      <c r="X36" s="57" t="s">
        <v>3946</v>
      </c>
      <c r="Y36" s="57" t="s">
        <v>3687</v>
      </c>
      <c r="Z36" s="57" t="s">
        <v>3688</v>
      </c>
      <c r="AA36" s="57" t="s">
        <v>3689</v>
      </c>
      <c r="AB36" s="57" t="s">
        <v>3929</v>
      </c>
      <c r="AC36" s="57" t="s">
        <v>6379</v>
      </c>
      <c r="AD36" s="57" t="s">
        <v>4861</v>
      </c>
      <c r="AE36" s="57" t="s">
        <v>6390</v>
      </c>
    </row>
    <row r="37" spans="2:31" x14ac:dyDescent="0.25">
      <c r="B37" s="57" t="s">
        <v>4841</v>
      </c>
      <c r="C37" s="57" t="s">
        <v>3665</v>
      </c>
      <c r="D37" s="57" t="s">
        <v>3914</v>
      </c>
      <c r="E37" s="57" t="s">
        <v>5157</v>
      </c>
      <c r="F37" s="57" t="s">
        <v>5158</v>
      </c>
      <c r="G37" s="57" t="s">
        <v>5159</v>
      </c>
      <c r="H37" s="57" t="s">
        <v>3672</v>
      </c>
      <c r="I37" s="57" t="s">
        <v>5160</v>
      </c>
      <c r="J37" s="57" t="s">
        <v>5161</v>
      </c>
      <c r="K37" s="57" t="s">
        <v>5162</v>
      </c>
      <c r="L37" s="57" t="s">
        <v>4849</v>
      </c>
      <c r="M37" s="57" t="s">
        <v>4522</v>
      </c>
      <c r="N37" s="57" t="s">
        <v>4551</v>
      </c>
      <c r="O37" s="57" t="s">
        <v>3924</v>
      </c>
      <c r="P37" s="57" t="s">
        <v>5125</v>
      </c>
      <c r="Q37" s="57" t="s">
        <v>5163</v>
      </c>
      <c r="R37" s="57" t="s">
        <v>4946</v>
      </c>
      <c r="S37" s="57" t="s">
        <v>5148</v>
      </c>
      <c r="T37" s="57" t="s">
        <v>5128</v>
      </c>
      <c r="U37" s="57" t="s">
        <v>5164</v>
      </c>
      <c r="V37" s="57" t="s">
        <v>5165</v>
      </c>
      <c r="W37" s="57" t="s">
        <v>5166</v>
      </c>
      <c r="X37" s="57" t="s">
        <v>3946</v>
      </c>
      <c r="Y37" s="57" t="s">
        <v>3687</v>
      </c>
      <c r="Z37" s="57" t="s">
        <v>3688</v>
      </c>
      <c r="AA37" s="57" t="s">
        <v>3689</v>
      </c>
      <c r="AB37" s="57" t="s">
        <v>3929</v>
      </c>
      <c r="AC37" s="57" t="s">
        <v>6392</v>
      </c>
      <c r="AD37" s="57" t="s">
        <v>5167</v>
      </c>
      <c r="AE37" s="57" t="s">
        <v>6393</v>
      </c>
    </row>
    <row r="38" spans="2:31" x14ac:dyDescent="0.25">
      <c r="B38" s="57" t="s">
        <v>4841</v>
      </c>
      <c r="C38" s="57" t="s">
        <v>3665</v>
      </c>
      <c r="D38" s="57" t="s">
        <v>3914</v>
      </c>
      <c r="E38" s="57" t="s">
        <v>5168</v>
      </c>
      <c r="F38" s="57" t="s">
        <v>5169</v>
      </c>
      <c r="G38" s="57" t="s">
        <v>5170</v>
      </c>
      <c r="H38" s="57" t="s">
        <v>5171</v>
      </c>
      <c r="I38" s="57" t="s">
        <v>5172</v>
      </c>
      <c r="J38" s="57" t="s">
        <v>5173</v>
      </c>
      <c r="K38" s="57" t="s">
        <v>5174</v>
      </c>
      <c r="L38" s="57" t="s">
        <v>4849</v>
      </c>
      <c r="M38" s="57" t="s">
        <v>4522</v>
      </c>
      <c r="N38" s="57" t="s">
        <v>5175</v>
      </c>
      <c r="O38" s="57" t="s">
        <v>3924</v>
      </c>
      <c r="P38" s="57" t="s">
        <v>5125</v>
      </c>
      <c r="Q38" s="57" t="s">
        <v>5176</v>
      </c>
      <c r="R38" s="57" t="s">
        <v>5177</v>
      </c>
      <c r="S38" s="57" t="s">
        <v>5148</v>
      </c>
      <c r="T38" s="57" t="s">
        <v>5128</v>
      </c>
      <c r="U38" s="57" t="s">
        <v>5164</v>
      </c>
      <c r="V38" s="57" t="s">
        <v>5165</v>
      </c>
      <c r="W38" s="57" t="s">
        <v>5166</v>
      </c>
      <c r="X38" s="57" t="s">
        <v>3946</v>
      </c>
      <c r="Y38" s="57" t="s">
        <v>3687</v>
      </c>
      <c r="Z38" s="57" t="s">
        <v>3688</v>
      </c>
      <c r="AA38" s="57" t="s">
        <v>3689</v>
      </c>
      <c r="AB38" s="57" t="s">
        <v>3929</v>
      </c>
      <c r="AC38" s="57" t="s">
        <v>6392</v>
      </c>
      <c r="AD38" s="57" t="s">
        <v>5167</v>
      </c>
      <c r="AE38" s="57" t="s">
        <v>6395</v>
      </c>
    </row>
    <row r="39" spans="2:31" x14ac:dyDescent="0.25">
      <c r="B39" s="57" t="s">
        <v>4841</v>
      </c>
      <c r="C39" s="57" t="s">
        <v>3665</v>
      </c>
      <c r="D39" s="57" t="s">
        <v>3914</v>
      </c>
      <c r="E39" s="57" t="s">
        <v>5178</v>
      </c>
      <c r="F39" s="57" t="s">
        <v>5179</v>
      </c>
      <c r="G39" s="57" t="s">
        <v>5180</v>
      </c>
      <c r="H39" s="57" t="s">
        <v>5181</v>
      </c>
      <c r="I39" s="57" t="s">
        <v>5182</v>
      </c>
      <c r="J39" s="57" t="s">
        <v>5183</v>
      </c>
      <c r="K39" s="57" t="s">
        <v>5184</v>
      </c>
      <c r="L39" s="57" t="s">
        <v>4849</v>
      </c>
      <c r="M39" s="57" t="s">
        <v>3675</v>
      </c>
      <c r="N39" s="57" t="s">
        <v>5185</v>
      </c>
      <c r="O39" s="57" t="s">
        <v>3924</v>
      </c>
      <c r="P39" s="57" t="s">
        <v>5186</v>
      </c>
      <c r="Q39" s="57" t="s">
        <v>5187</v>
      </c>
      <c r="R39" s="57" t="s">
        <v>5188</v>
      </c>
      <c r="S39" s="57" t="s">
        <v>5189</v>
      </c>
      <c r="T39" s="57" t="s">
        <v>3682</v>
      </c>
      <c r="U39" s="57" t="s">
        <v>5190</v>
      </c>
      <c r="V39" s="57" t="s">
        <v>5191</v>
      </c>
      <c r="W39" s="57" t="s">
        <v>5192</v>
      </c>
      <c r="X39" s="57" t="s">
        <v>5046</v>
      </c>
      <c r="Y39" s="57" t="s">
        <v>3687</v>
      </c>
      <c r="Z39" s="57" t="s">
        <v>3688</v>
      </c>
      <c r="AA39" s="57" t="s">
        <v>4859</v>
      </c>
      <c r="AB39" s="57" t="s">
        <v>3929</v>
      </c>
      <c r="AC39" s="57" t="s">
        <v>5193</v>
      </c>
      <c r="AD39" s="57" t="s">
        <v>4922</v>
      </c>
      <c r="AE39" s="57" t="s">
        <v>5194</v>
      </c>
    </row>
    <row r="40" spans="2:31" x14ac:dyDescent="0.25">
      <c r="B40" s="57" t="s">
        <v>4841</v>
      </c>
      <c r="C40" s="57" t="s">
        <v>3665</v>
      </c>
      <c r="D40" s="57" t="s">
        <v>3914</v>
      </c>
      <c r="E40" s="57" t="s">
        <v>5196</v>
      </c>
      <c r="F40" s="57" t="s">
        <v>5197</v>
      </c>
      <c r="G40" s="57" t="s">
        <v>4878</v>
      </c>
      <c r="H40" s="57" t="s">
        <v>5198</v>
      </c>
      <c r="I40" s="57" t="s">
        <v>5199</v>
      </c>
      <c r="J40" s="57" t="s">
        <v>5200</v>
      </c>
      <c r="K40" s="57" t="s">
        <v>5201</v>
      </c>
      <c r="L40" s="57" t="s">
        <v>4849</v>
      </c>
      <c r="M40" s="57" t="s">
        <v>3675</v>
      </c>
      <c r="N40" s="57" t="s">
        <v>5185</v>
      </c>
      <c r="O40" s="57" t="s">
        <v>3924</v>
      </c>
      <c r="P40" s="57" t="s">
        <v>5186</v>
      </c>
      <c r="Q40" s="57" t="s">
        <v>5187</v>
      </c>
      <c r="R40" s="57" t="s">
        <v>5188</v>
      </c>
      <c r="S40" s="57" t="s">
        <v>5189</v>
      </c>
      <c r="T40" s="57" t="s">
        <v>3682</v>
      </c>
      <c r="U40" s="57" t="s">
        <v>5190</v>
      </c>
      <c r="V40" s="57" t="s">
        <v>5191</v>
      </c>
      <c r="W40" s="57" t="s">
        <v>5192</v>
      </c>
      <c r="X40" s="57" t="s">
        <v>5046</v>
      </c>
      <c r="Y40" s="57" t="s">
        <v>3687</v>
      </c>
      <c r="Z40" s="57" t="s">
        <v>3688</v>
      </c>
      <c r="AA40" s="57" t="s">
        <v>4859</v>
      </c>
      <c r="AB40" s="57" t="s">
        <v>3929</v>
      </c>
      <c r="AC40" s="57" t="s">
        <v>5193</v>
      </c>
      <c r="AD40" s="57" t="s">
        <v>4922</v>
      </c>
      <c r="AE40" s="57" t="s">
        <v>5202</v>
      </c>
    </row>
    <row r="41" spans="2:31" x14ac:dyDescent="0.25">
      <c r="B41" s="57" t="s">
        <v>4841</v>
      </c>
      <c r="C41" s="57" t="s">
        <v>3665</v>
      </c>
      <c r="D41" s="57" t="s">
        <v>3914</v>
      </c>
      <c r="E41" s="57" t="s">
        <v>5204</v>
      </c>
      <c r="F41" s="57" t="s">
        <v>5138</v>
      </c>
      <c r="G41" s="57" t="s">
        <v>4172</v>
      </c>
      <c r="H41" s="57" t="s">
        <v>5205</v>
      </c>
      <c r="I41" s="57" t="s">
        <v>5206</v>
      </c>
      <c r="J41" s="57" t="s">
        <v>5207</v>
      </c>
      <c r="K41" s="57" t="s">
        <v>5208</v>
      </c>
      <c r="L41" s="57" t="s">
        <v>4849</v>
      </c>
      <c r="M41" s="57" t="s">
        <v>3675</v>
      </c>
      <c r="N41" s="57" t="s">
        <v>5209</v>
      </c>
      <c r="O41" s="57" t="s">
        <v>3924</v>
      </c>
      <c r="P41" s="57" t="s">
        <v>5186</v>
      </c>
      <c r="Q41" s="57" t="s">
        <v>5187</v>
      </c>
      <c r="R41" s="57" t="s">
        <v>5210</v>
      </c>
      <c r="S41" s="57" t="s">
        <v>5211</v>
      </c>
      <c r="T41" s="57" t="s">
        <v>3682</v>
      </c>
      <c r="U41" s="57" t="s">
        <v>5190</v>
      </c>
      <c r="V41" s="57" t="s">
        <v>5191</v>
      </c>
      <c r="W41" s="57" t="s">
        <v>5212</v>
      </c>
      <c r="X41" s="57" t="s">
        <v>5046</v>
      </c>
      <c r="Y41" s="57" t="s">
        <v>3687</v>
      </c>
      <c r="Z41" s="57" t="s">
        <v>3688</v>
      </c>
      <c r="AA41" s="57" t="s">
        <v>4859</v>
      </c>
      <c r="AB41" s="57" t="s">
        <v>3929</v>
      </c>
      <c r="AC41" s="57" t="s">
        <v>5193</v>
      </c>
      <c r="AD41" s="57" t="s">
        <v>4922</v>
      </c>
      <c r="AE41" s="57" t="s">
        <v>5213</v>
      </c>
    </row>
    <row r="42" spans="2:31" x14ac:dyDescent="0.25">
      <c r="B42" s="57" t="s">
        <v>4841</v>
      </c>
      <c r="C42" s="57" t="s">
        <v>3665</v>
      </c>
      <c r="D42" s="57" t="s">
        <v>3914</v>
      </c>
      <c r="E42" s="57" t="s">
        <v>5215</v>
      </c>
      <c r="F42" s="57" t="s">
        <v>5216</v>
      </c>
      <c r="G42" s="57" t="s">
        <v>4208</v>
      </c>
      <c r="H42" s="57" t="s">
        <v>5217</v>
      </c>
      <c r="I42" s="57" t="s">
        <v>5218</v>
      </c>
      <c r="J42" s="57" t="s">
        <v>5219</v>
      </c>
      <c r="K42" s="57" t="s">
        <v>5220</v>
      </c>
      <c r="L42" s="57" t="s">
        <v>4849</v>
      </c>
      <c r="M42" s="57" t="s">
        <v>3675</v>
      </c>
      <c r="N42" s="57" t="s">
        <v>5221</v>
      </c>
      <c r="O42" s="57" t="s">
        <v>3924</v>
      </c>
      <c r="P42" s="57" t="s">
        <v>5222</v>
      </c>
      <c r="Q42" s="57" t="s">
        <v>5223</v>
      </c>
      <c r="R42" s="57" t="s">
        <v>5224</v>
      </c>
      <c r="S42" s="57" t="s">
        <v>5225</v>
      </c>
      <c r="T42" s="57" t="s">
        <v>4901</v>
      </c>
      <c r="U42" s="57" t="s">
        <v>5226</v>
      </c>
      <c r="V42" s="57" t="s">
        <v>5227</v>
      </c>
      <c r="W42" s="57" t="s">
        <v>5228</v>
      </c>
      <c r="X42" s="57" t="s">
        <v>5229</v>
      </c>
      <c r="Y42" s="57" t="s">
        <v>3687</v>
      </c>
      <c r="Z42" s="57" t="s">
        <v>4533</v>
      </c>
      <c r="AA42" s="57" t="s">
        <v>4534</v>
      </c>
      <c r="AB42" s="57" t="s">
        <v>3977</v>
      </c>
      <c r="AC42" s="57" t="s">
        <v>5193</v>
      </c>
      <c r="AD42" s="57" t="s">
        <v>4922</v>
      </c>
      <c r="AE42" s="57" t="s">
        <v>5230</v>
      </c>
    </row>
    <row r="43" spans="2:31" x14ac:dyDescent="0.25">
      <c r="B43" s="57" t="s">
        <v>4841</v>
      </c>
      <c r="C43" s="57" t="s">
        <v>3665</v>
      </c>
      <c r="D43" s="57" t="s">
        <v>3914</v>
      </c>
      <c r="E43" s="57" t="s">
        <v>5232</v>
      </c>
      <c r="F43" s="57" t="s">
        <v>5233</v>
      </c>
      <c r="G43" s="57" t="s">
        <v>5234</v>
      </c>
      <c r="H43" s="57" t="s">
        <v>5235</v>
      </c>
      <c r="I43" s="57" t="s">
        <v>5236</v>
      </c>
      <c r="J43" s="57" t="s">
        <v>5237</v>
      </c>
      <c r="K43" s="57" t="s">
        <v>5238</v>
      </c>
      <c r="L43" s="57" t="s">
        <v>4849</v>
      </c>
      <c r="M43" s="57" t="s">
        <v>3675</v>
      </c>
      <c r="N43" s="57" t="s">
        <v>5239</v>
      </c>
      <c r="O43" s="57" t="s">
        <v>3924</v>
      </c>
      <c r="P43" s="57" t="s">
        <v>5240</v>
      </c>
      <c r="Q43" s="57" t="s">
        <v>5241</v>
      </c>
      <c r="R43" s="57" t="s">
        <v>5242</v>
      </c>
      <c r="S43" s="57" t="s">
        <v>5243</v>
      </c>
      <c r="T43" s="57" t="s">
        <v>3682</v>
      </c>
      <c r="U43" s="57" t="s">
        <v>5244</v>
      </c>
      <c r="V43" s="57" t="s">
        <v>5245</v>
      </c>
      <c r="W43" s="57" t="s">
        <v>5246</v>
      </c>
      <c r="X43" s="57" t="s">
        <v>5247</v>
      </c>
      <c r="Y43" s="57" t="s">
        <v>5248</v>
      </c>
      <c r="Z43" s="57" t="s">
        <v>4595</v>
      </c>
      <c r="AA43" s="57" t="s">
        <v>5249</v>
      </c>
      <c r="AB43" s="57" t="s">
        <v>5250</v>
      </c>
      <c r="AC43" s="57" t="s">
        <v>5193</v>
      </c>
      <c r="AD43" s="57" t="s">
        <v>4922</v>
      </c>
      <c r="AE43" s="57" t="s">
        <v>5251</v>
      </c>
    </row>
    <row r="44" spans="2:31" x14ac:dyDescent="0.25">
      <c r="B44" s="57" t="s">
        <v>4841</v>
      </c>
      <c r="C44" s="57" t="s">
        <v>3665</v>
      </c>
      <c r="D44" s="57" t="s">
        <v>3914</v>
      </c>
      <c r="E44" s="57" t="s">
        <v>5215</v>
      </c>
      <c r="F44" s="57" t="s">
        <v>5216</v>
      </c>
      <c r="G44" s="57" t="s">
        <v>4208</v>
      </c>
      <c r="H44" s="57" t="s">
        <v>5253</v>
      </c>
      <c r="I44" s="57" t="s">
        <v>5254</v>
      </c>
      <c r="J44" s="57" t="s">
        <v>5255</v>
      </c>
      <c r="K44" s="57" t="s">
        <v>5256</v>
      </c>
      <c r="L44" s="57" t="s">
        <v>4849</v>
      </c>
      <c r="M44" s="57" t="s">
        <v>3675</v>
      </c>
      <c r="N44" s="57" t="s">
        <v>5221</v>
      </c>
      <c r="O44" s="57" t="s">
        <v>3924</v>
      </c>
      <c r="P44" s="57" t="s">
        <v>5222</v>
      </c>
      <c r="Q44" s="57" t="s">
        <v>5223</v>
      </c>
      <c r="R44" s="57" t="s">
        <v>5257</v>
      </c>
      <c r="S44" s="57" t="s">
        <v>5225</v>
      </c>
      <c r="T44" s="57" t="s">
        <v>3682</v>
      </c>
      <c r="U44" s="57" t="s">
        <v>5226</v>
      </c>
      <c r="V44" s="57" t="s">
        <v>5227</v>
      </c>
      <c r="W44" s="57" t="s">
        <v>5228</v>
      </c>
      <c r="X44" s="57" t="s">
        <v>5229</v>
      </c>
      <c r="Y44" s="57" t="s">
        <v>3687</v>
      </c>
      <c r="Z44" s="57" t="s">
        <v>4533</v>
      </c>
      <c r="AA44" s="57" t="s">
        <v>4534</v>
      </c>
      <c r="AB44" s="57" t="s">
        <v>3977</v>
      </c>
      <c r="AC44" s="57" t="s">
        <v>5193</v>
      </c>
      <c r="AD44" s="57" t="s">
        <v>4922</v>
      </c>
      <c r="AE44" s="57" t="s">
        <v>5258</v>
      </c>
    </row>
    <row r="45" spans="2:31" x14ac:dyDescent="0.25">
      <c r="B45" s="57" t="s">
        <v>4841</v>
      </c>
      <c r="C45" s="57" t="s">
        <v>3665</v>
      </c>
      <c r="D45" s="57" t="s">
        <v>3914</v>
      </c>
      <c r="E45" s="57" t="s">
        <v>5178</v>
      </c>
      <c r="F45" s="57" t="s">
        <v>5179</v>
      </c>
      <c r="G45" s="57" t="s">
        <v>5180</v>
      </c>
      <c r="H45" s="57" t="s">
        <v>5260</v>
      </c>
      <c r="I45" s="57" t="s">
        <v>5261</v>
      </c>
      <c r="J45" s="57" t="s">
        <v>5183</v>
      </c>
      <c r="K45" s="57" t="s">
        <v>5184</v>
      </c>
      <c r="L45" s="57" t="s">
        <v>4849</v>
      </c>
      <c r="M45" s="57" t="s">
        <v>3675</v>
      </c>
      <c r="N45" s="57" t="s">
        <v>5185</v>
      </c>
      <c r="O45" s="57" t="s">
        <v>3924</v>
      </c>
      <c r="P45" s="57" t="s">
        <v>5186</v>
      </c>
      <c r="Q45" s="57" t="s">
        <v>5187</v>
      </c>
      <c r="R45" s="57" t="s">
        <v>5188</v>
      </c>
      <c r="S45" s="57" t="s">
        <v>5189</v>
      </c>
      <c r="T45" s="57" t="s">
        <v>3682</v>
      </c>
      <c r="U45" s="57" t="s">
        <v>5190</v>
      </c>
      <c r="V45" s="57" t="s">
        <v>5191</v>
      </c>
      <c r="W45" s="57" t="s">
        <v>5192</v>
      </c>
      <c r="X45" s="57" t="s">
        <v>5262</v>
      </c>
      <c r="Y45" s="57" t="s">
        <v>3687</v>
      </c>
      <c r="Z45" s="57" t="s">
        <v>3688</v>
      </c>
      <c r="AA45" s="57" t="s">
        <v>4859</v>
      </c>
      <c r="AB45" s="57" t="s">
        <v>3929</v>
      </c>
      <c r="AC45" s="57" t="s">
        <v>5193</v>
      </c>
      <c r="AD45" s="57" t="s">
        <v>4922</v>
      </c>
      <c r="AE45" s="57" t="s">
        <v>5263</v>
      </c>
    </row>
    <row r="46" spans="2:31" x14ac:dyDescent="0.25">
      <c r="B46" s="57" t="s">
        <v>4841</v>
      </c>
      <c r="C46" s="57" t="s">
        <v>3665</v>
      </c>
      <c r="D46" s="57" t="s">
        <v>3914</v>
      </c>
      <c r="E46" s="57" t="s">
        <v>5196</v>
      </c>
      <c r="F46" s="57" t="s">
        <v>5197</v>
      </c>
      <c r="G46" s="57" t="s">
        <v>4878</v>
      </c>
      <c r="H46" s="57" t="s">
        <v>5265</v>
      </c>
      <c r="I46" s="57" t="s">
        <v>5199</v>
      </c>
      <c r="J46" s="57" t="s">
        <v>5135</v>
      </c>
      <c r="K46" s="57" t="s">
        <v>5266</v>
      </c>
      <c r="L46" s="57" t="s">
        <v>4849</v>
      </c>
      <c r="M46" s="57" t="s">
        <v>3675</v>
      </c>
      <c r="N46" s="57" t="s">
        <v>5185</v>
      </c>
      <c r="O46" s="57" t="s">
        <v>3924</v>
      </c>
      <c r="P46" s="57" t="s">
        <v>5186</v>
      </c>
      <c r="Q46" s="57" t="s">
        <v>5187</v>
      </c>
      <c r="R46" s="57" t="s">
        <v>5188</v>
      </c>
      <c r="S46" s="57" t="s">
        <v>5189</v>
      </c>
      <c r="T46" s="57" t="s">
        <v>3682</v>
      </c>
      <c r="U46" s="57" t="s">
        <v>5190</v>
      </c>
      <c r="V46" s="57" t="s">
        <v>5191</v>
      </c>
      <c r="W46" s="57" t="s">
        <v>5192</v>
      </c>
      <c r="X46" s="57" t="s">
        <v>5262</v>
      </c>
      <c r="Y46" s="57" t="s">
        <v>3687</v>
      </c>
      <c r="Z46" s="57" t="s">
        <v>3688</v>
      </c>
      <c r="AA46" s="57" t="s">
        <v>4859</v>
      </c>
      <c r="AB46" s="57" t="s">
        <v>3929</v>
      </c>
      <c r="AC46" s="57" t="s">
        <v>5193</v>
      </c>
      <c r="AD46" s="57" t="s">
        <v>4922</v>
      </c>
      <c r="AE46" s="57" t="s">
        <v>5267</v>
      </c>
    </row>
    <row r="47" spans="2:31" x14ac:dyDescent="0.25">
      <c r="B47" s="57" t="s">
        <v>4841</v>
      </c>
      <c r="C47" s="57" t="s">
        <v>3665</v>
      </c>
      <c r="D47" s="57" t="s">
        <v>3914</v>
      </c>
      <c r="E47" s="57" t="s">
        <v>5204</v>
      </c>
      <c r="F47" s="57" t="s">
        <v>5269</v>
      </c>
      <c r="G47" s="57" t="s">
        <v>4172</v>
      </c>
      <c r="H47" s="57" t="s">
        <v>5270</v>
      </c>
      <c r="I47" s="57" t="s">
        <v>5206</v>
      </c>
      <c r="J47" s="57" t="s">
        <v>5271</v>
      </c>
      <c r="K47" s="57" t="s">
        <v>5272</v>
      </c>
      <c r="L47" s="57" t="s">
        <v>4849</v>
      </c>
      <c r="M47" s="57" t="s">
        <v>3675</v>
      </c>
      <c r="N47" s="57" t="s">
        <v>5209</v>
      </c>
      <c r="O47" s="57" t="s">
        <v>3924</v>
      </c>
      <c r="P47" s="57" t="s">
        <v>5186</v>
      </c>
      <c r="Q47" s="57" t="s">
        <v>5187</v>
      </c>
      <c r="R47" s="57" t="s">
        <v>5210</v>
      </c>
      <c r="S47" s="57" t="s">
        <v>5211</v>
      </c>
      <c r="T47" s="57" t="s">
        <v>3682</v>
      </c>
      <c r="U47" s="57" t="s">
        <v>5190</v>
      </c>
      <c r="V47" s="57" t="s">
        <v>5191</v>
      </c>
      <c r="W47" s="57" t="s">
        <v>5212</v>
      </c>
      <c r="X47" s="57" t="s">
        <v>5046</v>
      </c>
      <c r="Y47" s="57" t="s">
        <v>3687</v>
      </c>
      <c r="Z47" s="57" t="s">
        <v>3688</v>
      </c>
      <c r="AA47" s="57" t="s">
        <v>4859</v>
      </c>
      <c r="AB47" s="57" t="s">
        <v>3929</v>
      </c>
      <c r="AC47" s="57" t="s">
        <v>5193</v>
      </c>
      <c r="AD47" s="57" t="s">
        <v>4922</v>
      </c>
      <c r="AE47" s="57" t="s">
        <v>5273</v>
      </c>
    </row>
    <row r="48" spans="2:31" x14ac:dyDescent="0.25">
      <c r="B48" s="57" t="s">
        <v>4841</v>
      </c>
      <c r="C48" s="57" t="s">
        <v>3665</v>
      </c>
      <c r="D48" s="57" t="s">
        <v>3914</v>
      </c>
      <c r="E48" s="57" t="s">
        <v>5275</v>
      </c>
      <c r="F48" s="57" t="s">
        <v>5276</v>
      </c>
      <c r="G48" s="57" t="s">
        <v>5277</v>
      </c>
      <c r="H48" s="57" t="s">
        <v>5278</v>
      </c>
      <c r="I48" s="57" t="s">
        <v>5279</v>
      </c>
      <c r="J48" s="57" t="s">
        <v>5280</v>
      </c>
      <c r="K48" s="57" t="s">
        <v>5281</v>
      </c>
      <c r="L48" s="57" t="s">
        <v>4849</v>
      </c>
      <c r="M48" s="57" t="s">
        <v>3675</v>
      </c>
      <c r="N48" s="57" t="s">
        <v>5239</v>
      </c>
      <c r="O48" s="57" t="s">
        <v>3924</v>
      </c>
      <c r="P48" s="57" t="s">
        <v>5240</v>
      </c>
      <c r="Q48" s="57" t="s">
        <v>5282</v>
      </c>
      <c r="R48" s="57" t="s">
        <v>5242</v>
      </c>
      <c r="S48" s="57" t="s">
        <v>5243</v>
      </c>
      <c r="T48" s="57" t="s">
        <v>3682</v>
      </c>
      <c r="U48" s="57" t="s">
        <v>5244</v>
      </c>
      <c r="V48" s="57" t="s">
        <v>5245</v>
      </c>
      <c r="W48" s="57" t="s">
        <v>5246</v>
      </c>
      <c r="X48" s="57" t="s">
        <v>5247</v>
      </c>
      <c r="Y48" s="57" t="s">
        <v>5248</v>
      </c>
      <c r="Z48" s="57" t="s">
        <v>4595</v>
      </c>
      <c r="AA48" s="57" t="s">
        <v>5249</v>
      </c>
      <c r="AB48" s="57" t="s">
        <v>5250</v>
      </c>
      <c r="AC48" s="57" t="s">
        <v>5283</v>
      </c>
      <c r="AD48" s="57" t="s">
        <v>4922</v>
      </c>
      <c r="AE48" s="57" t="s">
        <v>5284</v>
      </c>
    </row>
    <row r="49" spans="2:31" x14ac:dyDescent="0.25">
      <c r="B49" s="57" t="s">
        <v>4841</v>
      </c>
      <c r="C49" s="57" t="s">
        <v>3665</v>
      </c>
      <c r="D49" s="57" t="s">
        <v>3914</v>
      </c>
      <c r="E49" s="57" t="s">
        <v>5286</v>
      </c>
      <c r="F49" s="57" t="s">
        <v>4991</v>
      </c>
      <c r="G49" s="57" t="s">
        <v>5287</v>
      </c>
      <c r="H49" s="57" t="s">
        <v>4992</v>
      </c>
      <c r="I49" s="57" t="s">
        <v>5288</v>
      </c>
      <c r="J49" s="57" t="s">
        <v>5289</v>
      </c>
      <c r="K49" s="57" t="s">
        <v>5290</v>
      </c>
      <c r="L49" s="57" t="s">
        <v>4942</v>
      </c>
      <c r="M49" s="57" t="s">
        <v>3675</v>
      </c>
      <c r="N49" s="57" t="s">
        <v>5291</v>
      </c>
      <c r="O49" s="57" t="s">
        <v>3924</v>
      </c>
      <c r="P49" s="57" t="s">
        <v>5292</v>
      </c>
      <c r="Q49" s="57" t="s">
        <v>5293</v>
      </c>
      <c r="R49" s="57" t="s">
        <v>5294</v>
      </c>
      <c r="S49" s="57" t="s">
        <v>5295</v>
      </c>
      <c r="T49" s="57" t="s">
        <v>3682</v>
      </c>
      <c r="U49" s="57" t="s">
        <v>5296</v>
      </c>
      <c r="V49" s="57" t="s">
        <v>5297</v>
      </c>
      <c r="W49" s="57" t="s">
        <v>5298</v>
      </c>
      <c r="X49" s="57" t="s">
        <v>3946</v>
      </c>
      <c r="Y49" s="57" t="s">
        <v>3687</v>
      </c>
      <c r="Z49" s="57" t="s">
        <v>3688</v>
      </c>
      <c r="AA49" s="57" t="s">
        <v>3689</v>
      </c>
      <c r="AB49" s="57" t="s">
        <v>3929</v>
      </c>
      <c r="AC49" s="57" t="s">
        <v>5299</v>
      </c>
      <c r="AD49" s="57" t="s">
        <v>5007</v>
      </c>
      <c r="AE49" s="57" t="s">
        <v>5300</v>
      </c>
    </row>
    <row r="50" spans="2:31" x14ac:dyDescent="0.25">
      <c r="B50" s="57" t="s">
        <v>4841</v>
      </c>
      <c r="C50" s="57" t="s">
        <v>3665</v>
      </c>
      <c r="D50" s="57" t="s">
        <v>3914</v>
      </c>
      <c r="E50" s="57" t="s">
        <v>5302</v>
      </c>
      <c r="F50" s="57" t="s">
        <v>5303</v>
      </c>
      <c r="G50" s="57" t="s">
        <v>4878</v>
      </c>
      <c r="H50" s="57" t="s">
        <v>5304</v>
      </c>
      <c r="I50" s="57" t="s">
        <v>5305</v>
      </c>
      <c r="J50" s="57" t="s">
        <v>5306</v>
      </c>
      <c r="K50" s="57" t="s">
        <v>5307</v>
      </c>
      <c r="L50" s="57" t="s">
        <v>4942</v>
      </c>
      <c r="M50" s="57" t="s">
        <v>3675</v>
      </c>
      <c r="N50" s="57" t="s">
        <v>5291</v>
      </c>
      <c r="O50" s="57" t="s">
        <v>3924</v>
      </c>
      <c r="P50" s="57" t="s">
        <v>5292</v>
      </c>
      <c r="Q50" s="57" t="s">
        <v>5293</v>
      </c>
      <c r="R50" s="57" t="s">
        <v>5308</v>
      </c>
      <c r="S50" s="57" t="s">
        <v>5295</v>
      </c>
      <c r="T50" s="57" t="s">
        <v>3682</v>
      </c>
      <c r="U50" s="57" t="s">
        <v>5296</v>
      </c>
      <c r="V50" s="57" t="s">
        <v>5297</v>
      </c>
      <c r="W50" s="57" t="s">
        <v>5309</v>
      </c>
      <c r="X50" s="57" t="s">
        <v>3950</v>
      </c>
      <c r="Y50" s="57" t="s">
        <v>3687</v>
      </c>
      <c r="Z50" s="57" t="s">
        <v>3688</v>
      </c>
      <c r="AA50" s="57" t="s">
        <v>3689</v>
      </c>
      <c r="AB50" s="57" t="s">
        <v>3929</v>
      </c>
      <c r="AC50" s="57" t="s">
        <v>5299</v>
      </c>
      <c r="AD50" s="57" t="s">
        <v>5007</v>
      </c>
      <c r="AE50" s="57" t="s">
        <v>5310</v>
      </c>
    </row>
    <row r="51" spans="2:31" x14ac:dyDescent="0.25">
      <c r="B51" s="57" t="s">
        <v>4841</v>
      </c>
      <c r="C51" s="57" t="s">
        <v>3665</v>
      </c>
      <c r="D51" s="57" t="s">
        <v>3914</v>
      </c>
      <c r="E51" s="57" t="s">
        <v>5312</v>
      </c>
      <c r="F51" s="57" t="s">
        <v>5152</v>
      </c>
      <c r="G51" s="57" t="s">
        <v>5313</v>
      </c>
      <c r="H51" s="57" t="s">
        <v>5314</v>
      </c>
      <c r="I51" s="57" t="s">
        <v>5315</v>
      </c>
      <c r="J51" s="57" t="s">
        <v>5316</v>
      </c>
      <c r="K51" s="57" t="s">
        <v>5317</v>
      </c>
      <c r="L51" s="57" t="s">
        <v>4942</v>
      </c>
      <c r="M51" s="57" t="s">
        <v>3675</v>
      </c>
      <c r="N51" s="57" t="s">
        <v>5318</v>
      </c>
      <c r="O51" s="57" t="s">
        <v>3924</v>
      </c>
      <c r="P51" s="57" t="s">
        <v>5319</v>
      </c>
      <c r="Q51" s="57" t="s">
        <v>5320</v>
      </c>
      <c r="R51" s="57" t="s">
        <v>5321</v>
      </c>
      <c r="S51" s="57" t="s">
        <v>5295</v>
      </c>
      <c r="T51" s="57" t="s">
        <v>3682</v>
      </c>
      <c r="U51" s="57" t="s">
        <v>5164</v>
      </c>
      <c r="V51" s="57" t="s">
        <v>5165</v>
      </c>
      <c r="W51" s="57" t="s">
        <v>5322</v>
      </c>
      <c r="X51" s="57" t="s">
        <v>4971</v>
      </c>
      <c r="Y51" s="57" t="s">
        <v>3687</v>
      </c>
      <c r="Z51" s="57" t="s">
        <v>3688</v>
      </c>
      <c r="AA51" s="57" t="s">
        <v>3689</v>
      </c>
      <c r="AB51" s="57" t="s">
        <v>3929</v>
      </c>
      <c r="AC51" s="57" t="s">
        <v>5299</v>
      </c>
      <c r="AD51" s="57" t="s">
        <v>5007</v>
      </c>
      <c r="AE51" s="57" t="s">
        <v>5323</v>
      </c>
    </row>
    <row r="52" spans="2:31" x14ac:dyDescent="0.25">
      <c r="B52" s="57" t="s">
        <v>4841</v>
      </c>
      <c r="C52" s="57" t="s">
        <v>3665</v>
      </c>
      <c r="D52" s="57" t="s">
        <v>3914</v>
      </c>
      <c r="E52" s="57" t="s">
        <v>5325</v>
      </c>
      <c r="F52" s="57" t="s">
        <v>5326</v>
      </c>
      <c r="G52" s="57" t="s">
        <v>5089</v>
      </c>
      <c r="H52" s="57" t="s">
        <v>5327</v>
      </c>
      <c r="I52" s="57" t="s">
        <v>5328</v>
      </c>
      <c r="J52" s="57" t="s">
        <v>5329</v>
      </c>
      <c r="K52" s="57" t="s">
        <v>5330</v>
      </c>
      <c r="L52" s="57" t="s">
        <v>4942</v>
      </c>
      <c r="M52" s="57" t="s">
        <v>3675</v>
      </c>
      <c r="N52" s="57" t="s">
        <v>5331</v>
      </c>
      <c r="O52" s="57" t="s">
        <v>3924</v>
      </c>
      <c r="P52" s="57" t="s">
        <v>5332</v>
      </c>
      <c r="Q52" s="57" t="s">
        <v>5333</v>
      </c>
      <c r="R52" s="57" t="s">
        <v>5334</v>
      </c>
      <c r="S52" s="57" t="s">
        <v>5335</v>
      </c>
      <c r="T52" s="57" t="s">
        <v>3682</v>
      </c>
      <c r="U52" s="57" t="s">
        <v>5336</v>
      </c>
      <c r="V52" s="57" t="s">
        <v>5337</v>
      </c>
      <c r="W52" s="57" t="s">
        <v>5338</v>
      </c>
      <c r="X52" s="57" t="s">
        <v>4020</v>
      </c>
      <c r="Y52" s="57" t="s">
        <v>3687</v>
      </c>
      <c r="Z52" s="57" t="s">
        <v>4533</v>
      </c>
      <c r="AA52" s="57" t="s">
        <v>3689</v>
      </c>
      <c r="AB52" s="57" t="s">
        <v>3929</v>
      </c>
      <c r="AC52" s="57" t="s">
        <v>5299</v>
      </c>
      <c r="AD52" s="57" t="s">
        <v>5007</v>
      </c>
      <c r="AE52" s="57" t="s">
        <v>5339</v>
      </c>
    </row>
    <row r="53" spans="2:31" x14ac:dyDescent="0.25">
      <c r="B53" s="57" t="s">
        <v>4841</v>
      </c>
      <c r="C53" s="57" t="s">
        <v>3665</v>
      </c>
      <c r="D53" s="57" t="s">
        <v>3914</v>
      </c>
      <c r="E53" s="57" t="s">
        <v>5341</v>
      </c>
      <c r="F53" s="57" t="s">
        <v>3973</v>
      </c>
      <c r="G53" s="57" t="s">
        <v>4192</v>
      </c>
      <c r="H53" s="57" t="s">
        <v>5342</v>
      </c>
      <c r="I53" s="57" t="s">
        <v>5343</v>
      </c>
      <c r="J53" s="57" t="s">
        <v>5344</v>
      </c>
      <c r="K53" s="57" t="s">
        <v>5345</v>
      </c>
      <c r="L53" s="57" t="s">
        <v>4942</v>
      </c>
      <c r="M53" s="57" t="s">
        <v>3675</v>
      </c>
      <c r="N53" s="57" t="s">
        <v>4648</v>
      </c>
      <c r="O53" s="57" t="s">
        <v>3924</v>
      </c>
      <c r="P53" s="57" t="s">
        <v>5346</v>
      </c>
      <c r="Q53" s="57" t="s">
        <v>5347</v>
      </c>
      <c r="R53" s="57" t="s">
        <v>5348</v>
      </c>
      <c r="S53" s="57" t="s">
        <v>5349</v>
      </c>
      <c r="T53" s="57" t="s">
        <v>4901</v>
      </c>
      <c r="U53" s="57" t="s">
        <v>5336</v>
      </c>
      <c r="V53" s="57" t="s">
        <v>5337</v>
      </c>
      <c r="W53" s="57" t="s">
        <v>5350</v>
      </c>
      <c r="X53" s="57" t="s">
        <v>5046</v>
      </c>
      <c r="Y53" s="57" t="s">
        <v>3687</v>
      </c>
      <c r="Z53" s="57" t="s">
        <v>4533</v>
      </c>
      <c r="AA53" s="57" t="s">
        <v>4859</v>
      </c>
      <c r="AB53" s="57" t="s">
        <v>5351</v>
      </c>
      <c r="AC53" s="57" t="s">
        <v>5299</v>
      </c>
      <c r="AD53" s="57" t="s">
        <v>5007</v>
      </c>
      <c r="AE53" s="57" t="s">
        <v>5352</v>
      </c>
    </row>
    <row r="54" spans="2:31" x14ac:dyDescent="0.25">
      <c r="B54" s="57" t="s">
        <v>4841</v>
      </c>
      <c r="C54" s="57" t="s">
        <v>3665</v>
      </c>
      <c r="D54" s="57" t="s">
        <v>3668</v>
      </c>
      <c r="E54" s="57" t="s">
        <v>5354</v>
      </c>
      <c r="F54" s="57" t="s">
        <v>5355</v>
      </c>
      <c r="G54" s="57" t="s">
        <v>5356</v>
      </c>
      <c r="H54" s="57" t="s">
        <v>5357</v>
      </c>
      <c r="I54" s="57" t="s">
        <v>5358</v>
      </c>
      <c r="J54" s="57" t="s">
        <v>5359</v>
      </c>
      <c r="K54" s="57" t="s">
        <v>5360</v>
      </c>
      <c r="L54" s="57" t="s">
        <v>4849</v>
      </c>
      <c r="M54" s="57" t="s">
        <v>3675</v>
      </c>
      <c r="N54" s="57" t="s">
        <v>5361</v>
      </c>
      <c r="O54" s="57" t="s">
        <v>3924</v>
      </c>
      <c r="P54" s="57" t="s">
        <v>5362</v>
      </c>
      <c r="Q54" s="57" t="s">
        <v>5363</v>
      </c>
      <c r="R54" s="57" t="s">
        <v>5364</v>
      </c>
      <c r="S54" s="57" t="s">
        <v>5365</v>
      </c>
      <c r="T54" s="57" t="s">
        <v>4901</v>
      </c>
      <c r="U54" s="57" t="s">
        <v>5366</v>
      </c>
      <c r="V54" s="57" t="s">
        <v>5367</v>
      </c>
      <c r="W54" s="57" t="s">
        <v>5368</v>
      </c>
      <c r="X54" s="57" t="s">
        <v>5369</v>
      </c>
      <c r="Y54" s="57" t="s">
        <v>5248</v>
      </c>
      <c r="Z54" s="57" t="s">
        <v>4595</v>
      </c>
      <c r="AA54" s="57" t="s">
        <v>4859</v>
      </c>
      <c r="AB54" s="57" t="s">
        <v>3929</v>
      </c>
      <c r="AC54" s="57" t="s">
        <v>6397</v>
      </c>
      <c r="AD54" s="57" t="s">
        <v>5370</v>
      </c>
      <c r="AE54" s="57" t="s">
        <v>6398</v>
      </c>
    </row>
    <row r="55" spans="2:31" x14ac:dyDescent="0.25">
      <c r="B55" s="57" t="s">
        <v>4841</v>
      </c>
      <c r="C55" s="57" t="s">
        <v>3665</v>
      </c>
      <c r="D55" s="57" t="s">
        <v>3668</v>
      </c>
      <c r="E55" s="57" t="s">
        <v>5371</v>
      </c>
      <c r="F55" s="57" t="s">
        <v>5372</v>
      </c>
      <c r="G55" s="57" t="s">
        <v>4908</v>
      </c>
      <c r="H55" s="57" t="s">
        <v>5373</v>
      </c>
      <c r="I55" s="57" t="s">
        <v>5374</v>
      </c>
      <c r="J55" s="57" t="s">
        <v>5375</v>
      </c>
      <c r="K55" s="57" t="s">
        <v>5376</v>
      </c>
      <c r="L55" s="57" t="s">
        <v>4849</v>
      </c>
      <c r="M55" s="57" t="s">
        <v>3675</v>
      </c>
      <c r="N55" s="57" t="s">
        <v>5377</v>
      </c>
      <c r="O55" s="57" t="s">
        <v>3924</v>
      </c>
      <c r="P55" s="57" t="s">
        <v>4944</v>
      </c>
      <c r="Q55" s="57" t="s">
        <v>4945</v>
      </c>
      <c r="R55" s="57" t="s">
        <v>4946</v>
      </c>
      <c r="S55" s="57" t="s">
        <v>5378</v>
      </c>
      <c r="T55" s="57" t="s">
        <v>3682</v>
      </c>
      <c r="U55" s="57" t="s">
        <v>4918</v>
      </c>
      <c r="V55" s="57" t="s">
        <v>4919</v>
      </c>
      <c r="W55" s="57" t="s">
        <v>5379</v>
      </c>
      <c r="X55" s="57" t="s">
        <v>3946</v>
      </c>
      <c r="Y55" s="57" t="s">
        <v>3687</v>
      </c>
      <c r="Z55" s="57" t="s">
        <v>3688</v>
      </c>
      <c r="AA55" s="57" t="s">
        <v>5005</v>
      </c>
      <c r="AB55" s="57" t="s">
        <v>5380</v>
      </c>
      <c r="AC55" s="57" t="s">
        <v>6400</v>
      </c>
      <c r="AD55" s="57" t="s">
        <v>5370</v>
      </c>
      <c r="AE55" s="57" t="s">
        <v>6401</v>
      </c>
    </row>
    <row r="56" spans="2:31" x14ac:dyDescent="0.25">
      <c r="B56" s="57" t="s">
        <v>4841</v>
      </c>
      <c r="C56" s="57" t="s">
        <v>3665</v>
      </c>
      <c r="D56" s="57" t="s">
        <v>3668</v>
      </c>
      <c r="E56" s="57" t="s">
        <v>5381</v>
      </c>
      <c r="F56" s="57" t="s">
        <v>5382</v>
      </c>
      <c r="G56" s="57" t="s">
        <v>4927</v>
      </c>
      <c r="H56" s="57" t="s">
        <v>5383</v>
      </c>
      <c r="I56" s="57" t="s">
        <v>5134</v>
      </c>
      <c r="J56" s="57" t="s">
        <v>5135</v>
      </c>
      <c r="K56" s="57" t="s">
        <v>3966</v>
      </c>
      <c r="L56" s="57" t="s">
        <v>5384</v>
      </c>
      <c r="M56" s="57" t="s">
        <v>3675</v>
      </c>
      <c r="N56" s="57" t="s">
        <v>5385</v>
      </c>
      <c r="O56" s="57" t="s">
        <v>3924</v>
      </c>
      <c r="P56" s="57" t="s">
        <v>4944</v>
      </c>
      <c r="Q56" s="57" t="s">
        <v>4945</v>
      </c>
      <c r="R56" s="57" t="s">
        <v>4946</v>
      </c>
      <c r="S56" s="57" t="s">
        <v>5378</v>
      </c>
      <c r="T56" s="57" t="s">
        <v>3682</v>
      </c>
      <c r="U56" s="57" t="s">
        <v>4918</v>
      </c>
      <c r="V56" s="57" t="s">
        <v>4919</v>
      </c>
      <c r="W56" s="57" t="s">
        <v>5386</v>
      </c>
      <c r="X56" s="57" t="s">
        <v>3946</v>
      </c>
      <c r="Y56" s="57" t="s">
        <v>3687</v>
      </c>
      <c r="Z56" s="57" t="s">
        <v>3688</v>
      </c>
      <c r="AA56" s="57" t="s">
        <v>5005</v>
      </c>
      <c r="AB56" s="57" t="s">
        <v>3690</v>
      </c>
      <c r="AC56" s="57" t="s">
        <v>6400</v>
      </c>
      <c r="AD56" s="57" t="s">
        <v>5370</v>
      </c>
      <c r="AE56" s="57" t="s">
        <v>6403</v>
      </c>
    </row>
    <row r="57" spans="2:31" x14ac:dyDescent="0.25">
      <c r="B57" s="57" t="s">
        <v>4841</v>
      </c>
      <c r="C57" s="57" t="s">
        <v>3665</v>
      </c>
      <c r="D57" s="57" t="s">
        <v>3668</v>
      </c>
      <c r="E57" s="57" t="s">
        <v>5387</v>
      </c>
      <c r="F57" s="57" t="s">
        <v>5388</v>
      </c>
      <c r="G57" s="57" t="s">
        <v>4894</v>
      </c>
      <c r="H57" s="57" t="s">
        <v>5389</v>
      </c>
      <c r="I57" s="57" t="s">
        <v>4083</v>
      </c>
      <c r="J57" s="57" t="s">
        <v>5390</v>
      </c>
      <c r="K57" s="57" t="s">
        <v>5391</v>
      </c>
      <c r="L57" s="57" t="s">
        <v>5392</v>
      </c>
      <c r="M57" s="57" t="s">
        <v>3675</v>
      </c>
      <c r="N57" s="57" t="s">
        <v>4850</v>
      </c>
      <c r="O57" s="57" t="s">
        <v>3924</v>
      </c>
      <c r="P57" s="57" t="s">
        <v>4944</v>
      </c>
      <c r="Q57" s="57" t="s">
        <v>4945</v>
      </c>
      <c r="R57" s="57" t="s">
        <v>5393</v>
      </c>
      <c r="S57" s="57" t="s">
        <v>5394</v>
      </c>
      <c r="T57" s="57" t="s">
        <v>3682</v>
      </c>
      <c r="U57" s="57" t="s">
        <v>4887</v>
      </c>
      <c r="V57" s="57" t="s">
        <v>5075</v>
      </c>
      <c r="W57" s="57" t="s">
        <v>5395</v>
      </c>
      <c r="X57" s="57" t="s">
        <v>3950</v>
      </c>
      <c r="Y57" s="57" t="s">
        <v>3687</v>
      </c>
      <c r="Z57" s="57" t="s">
        <v>3688</v>
      </c>
      <c r="AA57" s="57" t="s">
        <v>3689</v>
      </c>
      <c r="AB57" s="57" t="s">
        <v>3690</v>
      </c>
      <c r="AC57" s="57" t="s">
        <v>6400</v>
      </c>
      <c r="AD57" s="57" t="s">
        <v>5370</v>
      </c>
      <c r="AE57" s="57" t="s">
        <v>6405</v>
      </c>
    </row>
    <row r="58" spans="2:31" x14ac:dyDescent="0.25">
      <c r="B58" s="57" t="s">
        <v>4841</v>
      </c>
      <c r="C58" s="57" t="s">
        <v>3665</v>
      </c>
      <c r="D58" s="57" t="s">
        <v>3668</v>
      </c>
      <c r="E58" s="57" t="s">
        <v>5396</v>
      </c>
      <c r="F58" s="57" t="s">
        <v>5397</v>
      </c>
      <c r="G58" s="57" t="s">
        <v>5089</v>
      </c>
      <c r="H58" s="57" t="s">
        <v>5398</v>
      </c>
      <c r="I58" s="57" t="s">
        <v>5399</v>
      </c>
      <c r="J58" s="57" t="s">
        <v>5400</v>
      </c>
      <c r="K58" s="57" t="s">
        <v>5401</v>
      </c>
      <c r="L58" s="57" t="s">
        <v>4849</v>
      </c>
      <c r="M58" s="57" t="s">
        <v>3675</v>
      </c>
      <c r="N58" s="57" t="s">
        <v>4546</v>
      </c>
      <c r="O58" s="57" t="s">
        <v>3924</v>
      </c>
      <c r="P58" s="57" t="s">
        <v>4964</v>
      </c>
      <c r="Q58" s="57" t="s">
        <v>5402</v>
      </c>
      <c r="R58" s="57" t="s">
        <v>4885</v>
      </c>
      <c r="S58" s="57" t="s">
        <v>5403</v>
      </c>
      <c r="T58" s="57" t="s">
        <v>4901</v>
      </c>
      <c r="U58" s="57" t="s">
        <v>4968</v>
      </c>
      <c r="V58" s="57" t="s">
        <v>4969</v>
      </c>
      <c r="W58" s="57" t="s">
        <v>5404</v>
      </c>
      <c r="X58" s="57" t="s">
        <v>4020</v>
      </c>
      <c r="Y58" s="57" t="s">
        <v>3687</v>
      </c>
      <c r="Z58" s="57" t="s">
        <v>4533</v>
      </c>
      <c r="AA58" s="57" t="s">
        <v>3689</v>
      </c>
      <c r="AB58" s="57" t="s">
        <v>3690</v>
      </c>
      <c r="AC58" s="57" t="s">
        <v>6400</v>
      </c>
      <c r="AD58" s="57" t="s">
        <v>5370</v>
      </c>
      <c r="AE58" s="57" t="s">
        <v>6407</v>
      </c>
    </row>
    <row r="59" spans="2:31" x14ac:dyDescent="0.25">
      <c r="B59" s="57" t="s">
        <v>4841</v>
      </c>
      <c r="C59" s="57" t="s">
        <v>3665</v>
      </c>
      <c r="D59" s="57" t="s">
        <v>3668</v>
      </c>
      <c r="E59" s="57" t="s">
        <v>5405</v>
      </c>
      <c r="F59" s="57" t="s">
        <v>5406</v>
      </c>
      <c r="G59" s="57" t="s">
        <v>5407</v>
      </c>
      <c r="H59" s="57" t="s">
        <v>5408</v>
      </c>
      <c r="I59" s="57" t="s">
        <v>5409</v>
      </c>
      <c r="J59" s="57" t="s">
        <v>5410</v>
      </c>
      <c r="K59" s="57" t="s">
        <v>5411</v>
      </c>
      <c r="L59" s="57" t="s">
        <v>4849</v>
      </c>
      <c r="M59" s="57" t="s">
        <v>3675</v>
      </c>
      <c r="N59" s="57" t="s">
        <v>5412</v>
      </c>
      <c r="O59" s="57" t="s">
        <v>3924</v>
      </c>
      <c r="P59" s="57" t="s">
        <v>4982</v>
      </c>
      <c r="Q59" s="57" t="s">
        <v>5413</v>
      </c>
      <c r="R59" s="57" t="s">
        <v>4984</v>
      </c>
      <c r="S59" s="57" t="s">
        <v>5414</v>
      </c>
      <c r="T59" s="57" t="s">
        <v>3682</v>
      </c>
      <c r="U59" s="57" t="s">
        <v>5415</v>
      </c>
      <c r="V59" s="57" t="s">
        <v>5416</v>
      </c>
      <c r="W59" s="57" t="s">
        <v>5417</v>
      </c>
      <c r="X59" s="57" t="s">
        <v>5369</v>
      </c>
      <c r="Y59" s="57" t="s">
        <v>3687</v>
      </c>
      <c r="Z59" s="57" t="s">
        <v>4595</v>
      </c>
      <c r="AA59" s="57" t="s">
        <v>4859</v>
      </c>
      <c r="AB59" s="57" t="s">
        <v>3929</v>
      </c>
      <c r="AC59" s="57" t="s">
        <v>6400</v>
      </c>
      <c r="AD59" s="57" t="s">
        <v>5370</v>
      </c>
      <c r="AE59" s="57" t="s">
        <v>6409</v>
      </c>
    </row>
    <row r="60" spans="2:31" x14ac:dyDescent="0.25">
      <c r="B60" s="57" t="s">
        <v>4841</v>
      </c>
      <c r="C60" s="57" t="s">
        <v>3665</v>
      </c>
      <c r="D60" s="57" t="s">
        <v>3668</v>
      </c>
      <c r="E60" s="57" t="s">
        <v>5371</v>
      </c>
      <c r="F60" s="57" t="s">
        <v>5372</v>
      </c>
      <c r="G60" s="57" t="s">
        <v>4908</v>
      </c>
      <c r="H60" s="57" t="s">
        <v>5373</v>
      </c>
      <c r="I60" s="57" t="s">
        <v>5374</v>
      </c>
      <c r="J60" s="57" t="s">
        <v>5375</v>
      </c>
      <c r="K60" s="57" t="s">
        <v>5376</v>
      </c>
      <c r="L60" s="57" t="s">
        <v>4849</v>
      </c>
      <c r="M60" s="57" t="s">
        <v>3675</v>
      </c>
      <c r="N60" s="57" t="s">
        <v>5377</v>
      </c>
      <c r="O60" s="57" t="s">
        <v>3924</v>
      </c>
      <c r="P60" s="57" t="s">
        <v>4944</v>
      </c>
      <c r="Q60" s="57" t="s">
        <v>4945</v>
      </c>
      <c r="R60" s="57" t="s">
        <v>4946</v>
      </c>
      <c r="S60" s="57" t="s">
        <v>5378</v>
      </c>
      <c r="T60" s="57" t="s">
        <v>3682</v>
      </c>
      <c r="U60" s="57" t="s">
        <v>4918</v>
      </c>
      <c r="V60" s="57" t="s">
        <v>4919</v>
      </c>
      <c r="W60" s="57" t="s">
        <v>5379</v>
      </c>
      <c r="X60" s="57" t="s">
        <v>3946</v>
      </c>
      <c r="Y60" s="57" t="s">
        <v>3687</v>
      </c>
      <c r="Z60" s="57" t="s">
        <v>3688</v>
      </c>
      <c r="AA60" s="57" t="s">
        <v>5005</v>
      </c>
      <c r="AB60" s="57" t="s">
        <v>5380</v>
      </c>
      <c r="AC60" s="57" t="s">
        <v>6400</v>
      </c>
      <c r="AD60" s="57" t="s">
        <v>5370</v>
      </c>
      <c r="AE60" s="57" t="s">
        <v>6401</v>
      </c>
    </row>
    <row r="61" spans="2:31" x14ac:dyDescent="0.25">
      <c r="B61" s="57" t="s">
        <v>4841</v>
      </c>
      <c r="C61" s="57" t="s">
        <v>3665</v>
      </c>
      <c r="D61" s="57" t="s">
        <v>3668</v>
      </c>
      <c r="E61" s="57" t="s">
        <v>5381</v>
      </c>
      <c r="F61" s="57" t="s">
        <v>5382</v>
      </c>
      <c r="G61" s="57" t="s">
        <v>4927</v>
      </c>
      <c r="H61" s="57" t="s">
        <v>5383</v>
      </c>
      <c r="I61" s="57" t="s">
        <v>5134</v>
      </c>
      <c r="J61" s="57" t="s">
        <v>5135</v>
      </c>
      <c r="K61" s="57" t="s">
        <v>3966</v>
      </c>
      <c r="L61" s="57" t="s">
        <v>4849</v>
      </c>
      <c r="M61" s="57" t="s">
        <v>3675</v>
      </c>
      <c r="N61" s="57" t="s">
        <v>5385</v>
      </c>
      <c r="O61" s="57" t="s">
        <v>3924</v>
      </c>
      <c r="P61" s="57" t="s">
        <v>4944</v>
      </c>
      <c r="Q61" s="57" t="s">
        <v>4945</v>
      </c>
      <c r="R61" s="57" t="s">
        <v>4946</v>
      </c>
      <c r="S61" s="57" t="s">
        <v>5378</v>
      </c>
      <c r="T61" s="57" t="s">
        <v>3682</v>
      </c>
      <c r="U61" s="57" t="s">
        <v>4918</v>
      </c>
      <c r="V61" s="57" t="s">
        <v>4919</v>
      </c>
      <c r="W61" s="57" t="s">
        <v>5386</v>
      </c>
      <c r="X61" s="57" t="s">
        <v>3946</v>
      </c>
      <c r="Y61" s="57" t="s">
        <v>3687</v>
      </c>
      <c r="Z61" s="57" t="s">
        <v>3688</v>
      </c>
      <c r="AA61" s="57" t="s">
        <v>5005</v>
      </c>
      <c r="AB61" s="57" t="s">
        <v>3690</v>
      </c>
      <c r="AC61" s="57" t="s">
        <v>6400</v>
      </c>
      <c r="AD61" s="57" t="s">
        <v>5370</v>
      </c>
      <c r="AE61" s="57" t="s">
        <v>6411</v>
      </c>
    </row>
    <row r="62" spans="2:31" x14ac:dyDescent="0.25">
      <c r="B62" s="57" t="s">
        <v>4841</v>
      </c>
      <c r="C62" s="57" t="s">
        <v>3665</v>
      </c>
      <c r="D62" s="57" t="s">
        <v>3668</v>
      </c>
      <c r="E62" s="57" t="s">
        <v>5387</v>
      </c>
      <c r="F62" s="57" t="s">
        <v>5388</v>
      </c>
      <c r="G62" s="57" t="s">
        <v>4894</v>
      </c>
      <c r="H62" s="57" t="s">
        <v>5389</v>
      </c>
      <c r="I62" s="57" t="s">
        <v>4083</v>
      </c>
      <c r="J62" s="57" t="s">
        <v>5390</v>
      </c>
      <c r="K62" s="57" t="s">
        <v>5391</v>
      </c>
      <c r="L62" s="57" t="s">
        <v>4849</v>
      </c>
      <c r="M62" s="57" t="s">
        <v>3675</v>
      </c>
      <c r="N62" s="57" t="s">
        <v>4850</v>
      </c>
      <c r="O62" s="57" t="s">
        <v>3924</v>
      </c>
      <c r="P62" s="57" t="s">
        <v>4944</v>
      </c>
      <c r="Q62" s="57" t="s">
        <v>4945</v>
      </c>
      <c r="R62" s="57" t="s">
        <v>5393</v>
      </c>
      <c r="S62" s="57" t="s">
        <v>5394</v>
      </c>
      <c r="T62" s="57" t="s">
        <v>3682</v>
      </c>
      <c r="U62" s="57" t="s">
        <v>4887</v>
      </c>
      <c r="V62" s="57" t="s">
        <v>5075</v>
      </c>
      <c r="W62" s="57" t="s">
        <v>5395</v>
      </c>
      <c r="X62" s="57" t="s">
        <v>3950</v>
      </c>
      <c r="Y62" s="57" t="s">
        <v>3687</v>
      </c>
      <c r="Z62" s="57" t="s">
        <v>3688</v>
      </c>
      <c r="AA62" s="57" t="s">
        <v>3689</v>
      </c>
      <c r="AB62" s="57" t="s">
        <v>3690</v>
      </c>
      <c r="AC62" s="57" t="s">
        <v>6400</v>
      </c>
      <c r="AD62" s="57" t="s">
        <v>5370</v>
      </c>
      <c r="AE62" s="57" t="s">
        <v>6413</v>
      </c>
    </row>
    <row r="63" spans="2:31" x14ac:dyDescent="0.25">
      <c r="B63" s="57" t="s">
        <v>4841</v>
      </c>
      <c r="C63" s="57" t="s">
        <v>3665</v>
      </c>
      <c r="D63" s="57" t="s">
        <v>3668</v>
      </c>
      <c r="E63" s="57" t="s">
        <v>5396</v>
      </c>
      <c r="F63" s="57" t="s">
        <v>5397</v>
      </c>
      <c r="G63" s="57" t="s">
        <v>5089</v>
      </c>
      <c r="H63" s="57" t="s">
        <v>5398</v>
      </c>
      <c r="I63" s="57" t="s">
        <v>5399</v>
      </c>
      <c r="J63" s="57" t="s">
        <v>5400</v>
      </c>
      <c r="K63" s="57" t="s">
        <v>5401</v>
      </c>
      <c r="L63" s="57" t="s">
        <v>4849</v>
      </c>
      <c r="M63" s="57" t="s">
        <v>3675</v>
      </c>
      <c r="N63" s="57" t="s">
        <v>4546</v>
      </c>
      <c r="O63" s="57" t="s">
        <v>3924</v>
      </c>
      <c r="P63" s="57" t="s">
        <v>4964</v>
      </c>
      <c r="Q63" s="57" t="s">
        <v>5402</v>
      </c>
      <c r="R63" s="57" t="s">
        <v>4885</v>
      </c>
      <c r="S63" s="57" t="s">
        <v>5403</v>
      </c>
      <c r="T63" s="57" t="s">
        <v>4901</v>
      </c>
      <c r="U63" s="57" t="s">
        <v>4968</v>
      </c>
      <c r="V63" s="57" t="s">
        <v>4969</v>
      </c>
      <c r="W63" s="57" t="s">
        <v>5404</v>
      </c>
      <c r="X63" s="57" t="s">
        <v>4020</v>
      </c>
      <c r="Y63" s="57" t="s">
        <v>3687</v>
      </c>
      <c r="Z63" s="57" t="s">
        <v>4533</v>
      </c>
      <c r="AA63" s="57" t="s">
        <v>3689</v>
      </c>
      <c r="AB63" s="57" t="s">
        <v>3690</v>
      </c>
      <c r="AC63" s="57" t="s">
        <v>6400</v>
      </c>
      <c r="AD63" s="57" t="s">
        <v>5370</v>
      </c>
      <c r="AE63" s="57" t="s">
        <v>6407</v>
      </c>
    </row>
    <row r="64" spans="2:31" x14ac:dyDescent="0.25">
      <c r="B64" s="57" t="s">
        <v>4841</v>
      </c>
      <c r="C64" s="57" t="s">
        <v>3665</v>
      </c>
      <c r="D64" s="57" t="s">
        <v>3668</v>
      </c>
      <c r="E64" s="57" t="s">
        <v>5275</v>
      </c>
      <c r="F64" s="57" t="s">
        <v>5418</v>
      </c>
      <c r="G64" s="57" t="s">
        <v>5277</v>
      </c>
      <c r="H64" s="57" t="s">
        <v>5419</v>
      </c>
      <c r="I64" s="57" t="s">
        <v>5420</v>
      </c>
      <c r="J64" s="57" t="s">
        <v>5421</v>
      </c>
      <c r="K64" s="57" t="s">
        <v>5422</v>
      </c>
      <c r="L64" s="57" t="s">
        <v>4849</v>
      </c>
      <c r="M64" s="57" t="s">
        <v>3675</v>
      </c>
      <c r="N64" s="57" t="s">
        <v>5221</v>
      </c>
      <c r="O64" s="57" t="s">
        <v>3924</v>
      </c>
      <c r="P64" s="57" t="s">
        <v>4982</v>
      </c>
      <c r="Q64" s="57" t="s">
        <v>5413</v>
      </c>
      <c r="R64" s="57" t="s">
        <v>4984</v>
      </c>
      <c r="S64" s="57" t="s">
        <v>5423</v>
      </c>
      <c r="T64" s="57" t="s">
        <v>4901</v>
      </c>
      <c r="U64" s="57" t="s">
        <v>5424</v>
      </c>
      <c r="V64" s="57" t="s">
        <v>5425</v>
      </c>
      <c r="W64" s="57" t="s">
        <v>5426</v>
      </c>
      <c r="X64" s="57" t="s">
        <v>5369</v>
      </c>
      <c r="Y64" s="57" t="s">
        <v>3687</v>
      </c>
      <c r="Z64" s="57" t="s">
        <v>4595</v>
      </c>
      <c r="AA64" s="57" t="s">
        <v>4859</v>
      </c>
      <c r="AB64" s="57" t="s">
        <v>3690</v>
      </c>
      <c r="AC64" s="57" t="s">
        <v>6400</v>
      </c>
      <c r="AD64" s="57" t="s">
        <v>5370</v>
      </c>
      <c r="AE64" s="57" t="s">
        <v>6415</v>
      </c>
    </row>
    <row r="65" spans="2:31" x14ac:dyDescent="0.25">
      <c r="B65" s="57" t="s">
        <v>4841</v>
      </c>
      <c r="C65" s="57" t="s">
        <v>3665</v>
      </c>
      <c r="D65" s="57" t="s">
        <v>3668</v>
      </c>
      <c r="E65" s="57" t="s">
        <v>5427</v>
      </c>
      <c r="F65" s="57" t="s">
        <v>5428</v>
      </c>
      <c r="G65" s="57" t="s">
        <v>5429</v>
      </c>
      <c r="H65" s="57" t="s">
        <v>5430</v>
      </c>
      <c r="I65" s="57" t="s">
        <v>5431</v>
      </c>
      <c r="J65" s="57" t="s">
        <v>5432</v>
      </c>
      <c r="K65" s="57" t="s">
        <v>5433</v>
      </c>
      <c r="L65" s="57" t="s">
        <v>4849</v>
      </c>
      <c r="M65" s="57" t="s">
        <v>3675</v>
      </c>
      <c r="N65" s="57" t="s">
        <v>5434</v>
      </c>
      <c r="O65" s="57" t="s">
        <v>3924</v>
      </c>
      <c r="P65" s="57" t="s">
        <v>4982</v>
      </c>
      <c r="Q65" s="57" t="s">
        <v>5435</v>
      </c>
      <c r="R65" s="57" t="s">
        <v>4984</v>
      </c>
      <c r="S65" s="57" t="s">
        <v>5414</v>
      </c>
      <c r="T65" s="57" t="s">
        <v>4901</v>
      </c>
      <c r="U65" s="57" t="s">
        <v>5114</v>
      </c>
      <c r="V65" s="57" t="s">
        <v>5436</v>
      </c>
      <c r="W65" s="57" t="s">
        <v>5437</v>
      </c>
      <c r="X65" s="57" t="s">
        <v>5369</v>
      </c>
      <c r="Y65" s="57" t="s">
        <v>3687</v>
      </c>
      <c r="Z65" s="57" t="s">
        <v>4595</v>
      </c>
      <c r="AA65" s="57" t="s">
        <v>4859</v>
      </c>
      <c r="AB65" s="57" t="s">
        <v>3690</v>
      </c>
      <c r="AC65" s="57" t="s">
        <v>6400</v>
      </c>
      <c r="AD65" s="57" t="s">
        <v>5370</v>
      </c>
      <c r="AE65" s="57" t="s">
        <v>6417</v>
      </c>
    </row>
    <row r="66" spans="2:31" x14ac:dyDescent="0.25">
      <c r="B66" s="57" t="s">
        <v>4841</v>
      </c>
      <c r="C66" s="57" t="s">
        <v>3665</v>
      </c>
      <c r="D66" s="57" t="s">
        <v>3668</v>
      </c>
      <c r="E66" s="57" t="s">
        <v>5286</v>
      </c>
      <c r="F66" s="57" t="s">
        <v>5438</v>
      </c>
      <c r="G66" s="57" t="s">
        <v>5287</v>
      </c>
      <c r="H66" s="57" t="s">
        <v>4755</v>
      </c>
      <c r="I66" s="57" t="s">
        <v>3938</v>
      </c>
      <c r="J66" s="57" t="s">
        <v>5439</v>
      </c>
      <c r="K66" s="57" t="s">
        <v>5440</v>
      </c>
      <c r="L66" s="57" t="s">
        <v>4942</v>
      </c>
      <c r="M66" s="57" t="s">
        <v>3675</v>
      </c>
      <c r="N66" s="57" t="s">
        <v>5026</v>
      </c>
      <c r="O66" s="57" t="s">
        <v>3924</v>
      </c>
      <c r="P66" s="57" t="s">
        <v>5441</v>
      </c>
      <c r="Q66" s="57" t="s">
        <v>4998</v>
      </c>
      <c r="R66" s="57" t="s">
        <v>5442</v>
      </c>
      <c r="S66" s="57" t="s">
        <v>5443</v>
      </c>
      <c r="T66" s="57" t="s">
        <v>5001</v>
      </c>
      <c r="U66" s="57" t="s">
        <v>5002</v>
      </c>
      <c r="V66" s="57" t="s">
        <v>5003</v>
      </c>
      <c r="W66" s="57" t="s">
        <v>5444</v>
      </c>
      <c r="X66" s="57" t="s">
        <v>3927</v>
      </c>
      <c r="Y66" s="57" t="s">
        <v>3687</v>
      </c>
      <c r="Z66" s="57" t="s">
        <v>3688</v>
      </c>
      <c r="AA66" s="57" t="s">
        <v>5005</v>
      </c>
      <c r="AB66" s="57" t="s">
        <v>3929</v>
      </c>
      <c r="AC66" s="57" t="s">
        <v>6400</v>
      </c>
      <c r="AD66" s="57" t="s">
        <v>5007</v>
      </c>
      <c r="AE66" s="57" t="s">
        <v>6419</v>
      </c>
    </row>
    <row r="67" spans="2:31" x14ac:dyDescent="0.25">
      <c r="B67" s="57" t="s">
        <v>4841</v>
      </c>
      <c r="C67" s="57" t="s">
        <v>3665</v>
      </c>
      <c r="D67" s="57" t="s">
        <v>3668</v>
      </c>
      <c r="E67" s="57" t="s">
        <v>5445</v>
      </c>
      <c r="F67" s="57" t="s">
        <v>5446</v>
      </c>
      <c r="G67" s="57" t="s">
        <v>3667</v>
      </c>
      <c r="H67" s="57" t="s">
        <v>5447</v>
      </c>
      <c r="I67" s="57" t="s">
        <v>5448</v>
      </c>
      <c r="J67" s="57" t="s">
        <v>3673</v>
      </c>
      <c r="K67" s="57" t="s">
        <v>5449</v>
      </c>
      <c r="L67" s="57" t="s">
        <v>4942</v>
      </c>
      <c r="M67" s="57" t="s">
        <v>3675</v>
      </c>
      <c r="N67" s="57" t="s">
        <v>5124</v>
      </c>
      <c r="O67" s="57" t="s">
        <v>3924</v>
      </c>
      <c r="P67" s="57" t="s">
        <v>4997</v>
      </c>
      <c r="Q67" s="57" t="s">
        <v>4998</v>
      </c>
      <c r="R67" s="57" t="s">
        <v>5442</v>
      </c>
      <c r="S67" s="57" t="s">
        <v>5450</v>
      </c>
      <c r="T67" s="57" t="s">
        <v>5001</v>
      </c>
      <c r="U67" s="57" t="s">
        <v>5002</v>
      </c>
      <c r="V67" s="57" t="s">
        <v>5003</v>
      </c>
      <c r="W67" s="57" t="s">
        <v>5451</v>
      </c>
      <c r="X67" s="57" t="s">
        <v>3927</v>
      </c>
      <c r="Y67" s="57" t="s">
        <v>3687</v>
      </c>
      <c r="Z67" s="57" t="s">
        <v>3688</v>
      </c>
      <c r="AA67" s="57" t="s">
        <v>5005</v>
      </c>
      <c r="AB67" s="57" t="s">
        <v>3929</v>
      </c>
      <c r="AC67" s="57" t="s">
        <v>6400</v>
      </c>
      <c r="AD67" s="57" t="s">
        <v>5007</v>
      </c>
      <c r="AE67" s="57" t="s">
        <v>6421</v>
      </c>
    </row>
    <row r="68" spans="2:31" x14ac:dyDescent="0.25">
      <c r="B68" s="57" t="s">
        <v>4841</v>
      </c>
      <c r="C68" s="57" t="s">
        <v>3665</v>
      </c>
      <c r="D68" s="57" t="s">
        <v>3668</v>
      </c>
      <c r="E68" s="57" t="s">
        <v>5452</v>
      </c>
      <c r="F68" s="57" t="s">
        <v>3937</v>
      </c>
      <c r="G68" s="57" t="s">
        <v>4210</v>
      </c>
      <c r="H68" s="57" t="s">
        <v>5453</v>
      </c>
      <c r="I68" s="57" t="s">
        <v>5454</v>
      </c>
      <c r="J68" s="57" t="s">
        <v>5455</v>
      </c>
      <c r="K68" s="57" t="s">
        <v>5456</v>
      </c>
      <c r="L68" s="57" t="s">
        <v>4942</v>
      </c>
      <c r="M68" s="57" t="s">
        <v>3675</v>
      </c>
      <c r="N68" s="57" t="s">
        <v>3676</v>
      </c>
      <c r="O68" s="57" t="s">
        <v>3924</v>
      </c>
      <c r="P68" s="57" t="s">
        <v>5027</v>
      </c>
      <c r="Q68" s="57" t="s">
        <v>5028</v>
      </c>
      <c r="R68" s="57" t="s">
        <v>5457</v>
      </c>
      <c r="S68" s="57" t="s">
        <v>5458</v>
      </c>
      <c r="T68" s="57" t="s">
        <v>5001</v>
      </c>
      <c r="U68" s="57" t="s">
        <v>5459</v>
      </c>
      <c r="V68" s="57" t="s">
        <v>5044</v>
      </c>
      <c r="W68" s="57" t="s">
        <v>5460</v>
      </c>
      <c r="X68" s="57" t="s">
        <v>4971</v>
      </c>
      <c r="Y68" s="57" t="s">
        <v>3687</v>
      </c>
      <c r="Z68" s="57" t="s">
        <v>4533</v>
      </c>
      <c r="AA68" s="57" t="s">
        <v>3689</v>
      </c>
      <c r="AB68" s="57" t="s">
        <v>3929</v>
      </c>
      <c r="AC68" s="57" t="s">
        <v>6400</v>
      </c>
      <c r="AD68" s="57" t="s">
        <v>5007</v>
      </c>
      <c r="AE68" s="57" t="s">
        <v>6423</v>
      </c>
    </row>
    <row r="69" spans="2:31" x14ac:dyDescent="0.25">
      <c r="B69" s="57" t="s">
        <v>4841</v>
      </c>
      <c r="C69" s="57" t="s">
        <v>3665</v>
      </c>
      <c r="D69" s="57" t="s">
        <v>3668</v>
      </c>
      <c r="E69" s="57" t="s">
        <v>5461</v>
      </c>
      <c r="F69" s="57" t="s">
        <v>5462</v>
      </c>
      <c r="G69" s="57" t="s">
        <v>5463</v>
      </c>
      <c r="H69" s="57" t="s">
        <v>5464</v>
      </c>
      <c r="I69" s="57" t="s">
        <v>5465</v>
      </c>
      <c r="J69" s="57" t="s">
        <v>5466</v>
      </c>
      <c r="K69" s="57" t="s">
        <v>5467</v>
      </c>
      <c r="L69" s="57" t="s">
        <v>4942</v>
      </c>
      <c r="M69" s="57" t="s">
        <v>3675</v>
      </c>
      <c r="N69" s="57" t="s">
        <v>5468</v>
      </c>
      <c r="O69" s="57" t="s">
        <v>3924</v>
      </c>
      <c r="P69" s="57" t="s">
        <v>5469</v>
      </c>
      <c r="Q69" s="57" t="s">
        <v>5470</v>
      </c>
      <c r="R69" s="57" t="s">
        <v>5471</v>
      </c>
      <c r="S69" s="57" t="s">
        <v>5472</v>
      </c>
      <c r="T69" s="57" t="s">
        <v>5001</v>
      </c>
      <c r="U69" s="57" t="s">
        <v>5473</v>
      </c>
      <c r="V69" s="57" t="s">
        <v>5474</v>
      </c>
      <c r="W69" s="57" t="s">
        <v>5475</v>
      </c>
      <c r="X69" s="57" t="s">
        <v>3686</v>
      </c>
      <c r="Y69" s="57" t="s">
        <v>3687</v>
      </c>
      <c r="Z69" s="57" t="s">
        <v>4533</v>
      </c>
      <c r="AA69" s="57" t="s">
        <v>4859</v>
      </c>
      <c r="AB69" s="57" t="s">
        <v>3929</v>
      </c>
      <c r="AC69" s="57" t="s">
        <v>6400</v>
      </c>
      <c r="AD69" s="57" t="s">
        <v>5007</v>
      </c>
      <c r="AE69" s="57" t="s">
        <v>6425</v>
      </c>
    </row>
    <row r="70" spans="2:31" x14ac:dyDescent="0.25">
      <c r="B70" s="57" t="s">
        <v>4841</v>
      </c>
      <c r="C70" s="57" t="s">
        <v>3665</v>
      </c>
      <c r="D70" s="57" t="s">
        <v>3668</v>
      </c>
      <c r="E70" s="57" t="s">
        <v>5476</v>
      </c>
      <c r="F70" s="57" t="s">
        <v>5477</v>
      </c>
      <c r="G70" s="57" t="s">
        <v>5051</v>
      </c>
      <c r="H70" s="57" t="s">
        <v>5478</v>
      </c>
      <c r="I70" s="57" t="s">
        <v>5479</v>
      </c>
      <c r="J70" s="57" t="s">
        <v>5480</v>
      </c>
      <c r="K70" s="57" t="s">
        <v>5481</v>
      </c>
      <c r="L70" s="57" t="s">
        <v>4942</v>
      </c>
      <c r="M70" s="57" t="s">
        <v>3675</v>
      </c>
      <c r="N70" s="57" t="s">
        <v>5482</v>
      </c>
      <c r="O70" s="57" t="s">
        <v>3924</v>
      </c>
      <c r="P70" s="57" t="s">
        <v>5040</v>
      </c>
      <c r="Q70" s="57" t="s">
        <v>5041</v>
      </c>
      <c r="R70" s="57" t="s">
        <v>5483</v>
      </c>
      <c r="S70" s="57" t="s">
        <v>5484</v>
      </c>
      <c r="T70" s="57" t="s">
        <v>5001</v>
      </c>
      <c r="U70" s="57" t="s">
        <v>5059</v>
      </c>
      <c r="V70" s="57" t="s">
        <v>5060</v>
      </c>
      <c r="W70" s="57" t="s">
        <v>5426</v>
      </c>
      <c r="X70" s="57" t="s">
        <v>5369</v>
      </c>
      <c r="Y70" s="57" t="s">
        <v>3687</v>
      </c>
      <c r="Z70" s="57" t="s">
        <v>4533</v>
      </c>
      <c r="AA70" s="57" t="s">
        <v>4859</v>
      </c>
      <c r="AB70" s="57" t="s">
        <v>3929</v>
      </c>
      <c r="AC70" s="57" t="s">
        <v>6400</v>
      </c>
      <c r="AD70" s="57" t="s">
        <v>5007</v>
      </c>
      <c r="AE70" s="57" t="s">
        <v>6427</v>
      </c>
    </row>
    <row r="71" spans="2:31" x14ac:dyDescent="0.25">
      <c r="B71" s="57" t="s">
        <v>4841</v>
      </c>
      <c r="C71" s="57" t="s">
        <v>3665</v>
      </c>
      <c r="D71" s="57" t="s">
        <v>3668</v>
      </c>
      <c r="E71" s="57" t="s">
        <v>5354</v>
      </c>
      <c r="F71" s="57" t="s">
        <v>5355</v>
      </c>
      <c r="G71" s="57" t="s">
        <v>5356</v>
      </c>
      <c r="H71" s="57" t="s">
        <v>5357</v>
      </c>
      <c r="I71" s="57" t="s">
        <v>5358</v>
      </c>
      <c r="J71" s="57" t="s">
        <v>5359</v>
      </c>
      <c r="K71" s="57" t="s">
        <v>5360</v>
      </c>
      <c r="L71" s="57" t="s">
        <v>4849</v>
      </c>
      <c r="M71" s="57" t="s">
        <v>3675</v>
      </c>
      <c r="N71" s="57" t="s">
        <v>5361</v>
      </c>
      <c r="O71" s="57" t="s">
        <v>3924</v>
      </c>
      <c r="P71" s="57" t="s">
        <v>5362</v>
      </c>
      <c r="Q71" s="57" t="s">
        <v>5485</v>
      </c>
      <c r="R71" s="57" t="s">
        <v>5364</v>
      </c>
      <c r="S71" s="57" t="s">
        <v>5365</v>
      </c>
      <c r="T71" s="57" t="s">
        <v>4901</v>
      </c>
      <c r="U71" s="57" t="s">
        <v>5366</v>
      </c>
      <c r="V71" s="57" t="s">
        <v>5367</v>
      </c>
      <c r="W71" s="57" t="s">
        <v>5368</v>
      </c>
      <c r="X71" s="57" t="s">
        <v>5369</v>
      </c>
      <c r="Y71" s="57" t="s">
        <v>5248</v>
      </c>
      <c r="Z71" s="57" t="s">
        <v>4595</v>
      </c>
      <c r="AA71" s="57" t="s">
        <v>4859</v>
      </c>
      <c r="AB71" s="57" t="s">
        <v>3929</v>
      </c>
      <c r="AC71" s="57" t="s">
        <v>6400</v>
      </c>
      <c r="AD71" s="57" t="s">
        <v>5370</v>
      </c>
      <c r="AE71" s="57" t="s">
        <v>6429</v>
      </c>
    </row>
    <row r="72" spans="2:31" x14ac:dyDescent="0.25">
      <c r="B72" s="57" t="s">
        <v>4841</v>
      </c>
      <c r="C72" s="57" t="s">
        <v>3665</v>
      </c>
      <c r="D72" s="57" t="s">
        <v>3668</v>
      </c>
      <c r="E72" s="57" t="s">
        <v>4990</v>
      </c>
      <c r="F72" s="57" t="s">
        <v>5486</v>
      </c>
      <c r="G72" s="57" t="s">
        <v>4908</v>
      </c>
      <c r="H72" s="57" t="s">
        <v>5487</v>
      </c>
      <c r="I72" s="57" t="s">
        <v>5488</v>
      </c>
      <c r="J72" s="57" t="s">
        <v>5183</v>
      </c>
      <c r="K72" s="57" t="s">
        <v>5489</v>
      </c>
      <c r="L72" s="57" t="s">
        <v>4849</v>
      </c>
      <c r="M72" s="57" t="s">
        <v>3675</v>
      </c>
      <c r="N72" s="57" t="s">
        <v>5377</v>
      </c>
      <c r="O72" s="57" t="s">
        <v>3924</v>
      </c>
      <c r="P72" s="57" t="s">
        <v>5071</v>
      </c>
      <c r="Q72" s="57" t="s">
        <v>5072</v>
      </c>
      <c r="R72" s="57" t="s">
        <v>5393</v>
      </c>
      <c r="S72" s="57" t="s">
        <v>5490</v>
      </c>
      <c r="T72" s="57" t="s">
        <v>3682</v>
      </c>
      <c r="U72" s="57" t="s">
        <v>4918</v>
      </c>
      <c r="V72" s="57" t="s">
        <v>4919</v>
      </c>
      <c r="W72" s="57" t="s">
        <v>5491</v>
      </c>
      <c r="X72" s="57" t="s">
        <v>3946</v>
      </c>
      <c r="Y72" s="57" t="s">
        <v>3687</v>
      </c>
      <c r="Z72" s="57" t="s">
        <v>3688</v>
      </c>
      <c r="AA72" s="57" t="s">
        <v>5005</v>
      </c>
      <c r="AB72" s="57" t="s">
        <v>5380</v>
      </c>
      <c r="AC72" s="57" t="s">
        <v>6400</v>
      </c>
      <c r="AD72" s="57" t="s">
        <v>5370</v>
      </c>
      <c r="AE72" s="57" t="s">
        <v>6431</v>
      </c>
    </row>
    <row r="73" spans="2:31" x14ac:dyDescent="0.25">
      <c r="B73" s="57" t="s">
        <v>4841</v>
      </c>
      <c r="C73" s="57" t="s">
        <v>3665</v>
      </c>
      <c r="D73" s="57" t="s">
        <v>3668</v>
      </c>
      <c r="E73" s="57" t="s">
        <v>4876</v>
      </c>
      <c r="F73" s="57" t="s">
        <v>4877</v>
      </c>
      <c r="G73" s="57" t="s">
        <v>4878</v>
      </c>
      <c r="H73" s="57" t="s">
        <v>5492</v>
      </c>
      <c r="I73" s="57" t="s">
        <v>5493</v>
      </c>
      <c r="J73" s="57" t="s">
        <v>5494</v>
      </c>
      <c r="K73" s="57" t="s">
        <v>5495</v>
      </c>
      <c r="L73" s="57" t="s">
        <v>4849</v>
      </c>
      <c r="M73" s="57" t="s">
        <v>3675</v>
      </c>
      <c r="N73" s="57" t="s">
        <v>5385</v>
      </c>
      <c r="O73" s="57" t="s">
        <v>3924</v>
      </c>
      <c r="P73" s="57" t="s">
        <v>5071</v>
      </c>
      <c r="Q73" s="57" t="s">
        <v>5072</v>
      </c>
      <c r="R73" s="57" t="s">
        <v>5393</v>
      </c>
      <c r="S73" s="57" t="s">
        <v>5490</v>
      </c>
      <c r="T73" s="57" t="s">
        <v>3682</v>
      </c>
      <c r="U73" s="57" t="s">
        <v>4918</v>
      </c>
      <c r="V73" s="57" t="s">
        <v>4919</v>
      </c>
      <c r="W73" s="57" t="s">
        <v>5386</v>
      </c>
      <c r="X73" s="57" t="s">
        <v>3946</v>
      </c>
      <c r="Y73" s="57" t="s">
        <v>3687</v>
      </c>
      <c r="Z73" s="57" t="s">
        <v>3688</v>
      </c>
      <c r="AA73" s="57" t="s">
        <v>5005</v>
      </c>
      <c r="AB73" s="57" t="s">
        <v>3690</v>
      </c>
      <c r="AC73" s="57" t="s">
        <v>6400</v>
      </c>
      <c r="AD73" s="57" t="s">
        <v>5370</v>
      </c>
      <c r="AE73" s="57" t="s">
        <v>6433</v>
      </c>
    </row>
    <row r="74" spans="2:31" x14ac:dyDescent="0.25">
      <c r="B74" s="57" t="s">
        <v>4841</v>
      </c>
      <c r="C74" s="57" t="s">
        <v>3665</v>
      </c>
      <c r="D74" s="57" t="s">
        <v>3668</v>
      </c>
      <c r="E74" s="57" t="s">
        <v>5496</v>
      </c>
      <c r="F74" s="57" t="s">
        <v>4893</v>
      </c>
      <c r="G74" s="57" t="s">
        <v>5081</v>
      </c>
      <c r="H74" s="57" t="s">
        <v>5497</v>
      </c>
      <c r="I74" s="57" t="s">
        <v>5498</v>
      </c>
      <c r="J74" s="57" t="s">
        <v>5499</v>
      </c>
      <c r="K74" s="57" t="s">
        <v>5500</v>
      </c>
      <c r="L74" s="57" t="s">
        <v>4849</v>
      </c>
      <c r="M74" s="57" t="s">
        <v>3675</v>
      </c>
      <c r="N74" s="57" t="s">
        <v>4850</v>
      </c>
      <c r="O74" s="57" t="s">
        <v>3924</v>
      </c>
      <c r="P74" s="57" t="s">
        <v>5071</v>
      </c>
      <c r="Q74" s="57" t="s">
        <v>5072</v>
      </c>
      <c r="R74" s="57" t="s">
        <v>5501</v>
      </c>
      <c r="S74" s="57" t="s">
        <v>5502</v>
      </c>
      <c r="T74" s="57" t="s">
        <v>3682</v>
      </c>
      <c r="U74" s="57" t="s">
        <v>4887</v>
      </c>
      <c r="V74" s="57" t="s">
        <v>5075</v>
      </c>
      <c r="W74" s="57" t="s">
        <v>5503</v>
      </c>
      <c r="X74" s="57" t="s">
        <v>3950</v>
      </c>
      <c r="Y74" s="57" t="s">
        <v>3687</v>
      </c>
      <c r="Z74" s="57" t="s">
        <v>3688</v>
      </c>
      <c r="AA74" s="57" t="s">
        <v>3689</v>
      </c>
      <c r="AB74" s="57" t="s">
        <v>3690</v>
      </c>
      <c r="AC74" s="57" t="s">
        <v>6400</v>
      </c>
      <c r="AD74" s="57" t="s">
        <v>5370</v>
      </c>
      <c r="AE74" s="57" t="s">
        <v>6435</v>
      </c>
    </row>
    <row r="75" spans="2:31" x14ac:dyDescent="0.25">
      <c r="B75" s="57" t="s">
        <v>4841</v>
      </c>
      <c r="C75" s="57" t="s">
        <v>3665</v>
      </c>
      <c r="D75" s="57" t="s">
        <v>3668</v>
      </c>
      <c r="E75" s="57" t="s">
        <v>5504</v>
      </c>
      <c r="F75" s="57" t="s">
        <v>5505</v>
      </c>
      <c r="G75" s="57" t="s">
        <v>5506</v>
      </c>
      <c r="H75" s="57" t="s">
        <v>5507</v>
      </c>
      <c r="I75" s="57" t="s">
        <v>5508</v>
      </c>
      <c r="J75" s="57" t="s">
        <v>5509</v>
      </c>
      <c r="K75" s="57" t="s">
        <v>5510</v>
      </c>
      <c r="L75" s="57" t="s">
        <v>4849</v>
      </c>
      <c r="M75" s="57" t="s">
        <v>3675</v>
      </c>
      <c r="N75" s="57" t="s">
        <v>5221</v>
      </c>
      <c r="O75" s="57" t="s">
        <v>3924</v>
      </c>
      <c r="P75" s="57" t="s">
        <v>5095</v>
      </c>
      <c r="Q75" s="57" t="s">
        <v>5096</v>
      </c>
      <c r="R75" s="57" t="s">
        <v>5097</v>
      </c>
      <c r="S75" s="57" t="s">
        <v>5511</v>
      </c>
      <c r="T75" s="57" t="s">
        <v>4901</v>
      </c>
      <c r="U75" s="57" t="s">
        <v>4968</v>
      </c>
      <c r="V75" s="57" t="s">
        <v>4969</v>
      </c>
      <c r="W75" s="57" t="s">
        <v>4749</v>
      </c>
      <c r="X75" s="57" t="s">
        <v>4020</v>
      </c>
      <c r="Y75" s="57" t="s">
        <v>3687</v>
      </c>
      <c r="Z75" s="57" t="s">
        <v>4533</v>
      </c>
      <c r="AA75" s="57" t="s">
        <v>3689</v>
      </c>
      <c r="AB75" s="57" t="s">
        <v>3690</v>
      </c>
      <c r="AC75" s="57" t="s">
        <v>6437</v>
      </c>
      <c r="AD75" s="57" t="s">
        <v>5370</v>
      </c>
      <c r="AE75" s="57" t="s">
        <v>6438</v>
      </c>
    </row>
    <row r="76" spans="2:31" x14ac:dyDescent="0.25">
      <c r="B76" s="57" t="s">
        <v>4841</v>
      </c>
      <c r="C76" s="57" t="s">
        <v>3665</v>
      </c>
      <c r="D76" s="57" t="s">
        <v>3668</v>
      </c>
      <c r="E76" s="57" t="s">
        <v>5102</v>
      </c>
      <c r="F76" s="57" t="s">
        <v>5276</v>
      </c>
      <c r="G76" s="57" t="s">
        <v>5104</v>
      </c>
      <c r="H76" s="57" t="s">
        <v>5512</v>
      </c>
      <c r="I76" s="57" t="s">
        <v>5513</v>
      </c>
      <c r="J76" s="57" t="s">
        <v>5514</v>
      </c>
      <c r="K76" s="57" t="s">
        <v>5515</v>
      </c>
      <c r="L76" s="57" t="s">
        <v>4849</v>
      </c>
      <c r="M76" s="57" t="s">
        <v>3675</v>
      </c>
      <c r="N76" s="57" t="s">
        <v>5516</v>
      </c>
      <c r="O76" s="57" t="s">
        <v>3924</v>
      </c>
      <c r="P76" s="57" t="s">
        <v>5110</v>
      </c>
      <c r="Q76" s="57" t="s">
        <v>5111</v>
      </c>
      <c r="R76" s="57" t="s">
        <v>5112</v>
      </c>
      <c r="S76" s="57" t="s">
        <v>5423</v>
      </c>
      <c r="T76" s="57" t="s">
        <v>4901</v>
      </c>
      <c r="U76" s="57" t="s">
        <v>5114</v>
      </c>
      <c r="V76" s="57" t="s">
        <v>5436</v>
      </c>
      <c r="W76" s="57" t="s">
        <v>5517</v>
      </c>
      <c r="X76" s="57" t="s">
        <v>5369</v>
      </c>
      <c r="Y76" s="57" t="s">
        <v>3687</v>
      </c>
      <c r="Z76" s="57" t="s">
        <v>4595</v>
      </c>
      <c r="AA76" s="57" t="s">
        <v>4859</v>
      </c>
      <c r="AB76" s="57" t="s">
        <v>3690</v>
      </c>
      <c r="AC76" s="57" t="s">
        <v>6437</v>
      </c>
      <c r="AD76" s="57" t="s">
        <v>5370</v>
      </c>
      <c r="AE76" s="57" t="s">
        <v>6440</v>
      </c>
    </row>
    <row r="77" spans="2:31" x14ac:dyDescent="0.25">
      <c r="B77" s="57" t="s">
        <v>4841</v>
      </c>
      <c r="C77" s="57" t="s">
        <v>3665</v>
      </c>
      <c r="D77" s="57" t="s">
        <v>3668</v>
      </c>
      <c r="E77" s="57" t="s">
        <v>5354</v>
      </c>
      <c r="F77" s="57" t="s">
        <v>5355</v>
      </c>
      <c r="G77" s="57" t="s">
        <v>5356</v>
      </c>
      <c r="H77" s="57" t="s">
        <v>5357</v>
      </c>
      <c r="I77" s="57" t="s">
        <v>5358</v>
      </c>
      <c r="J77" s="57" t="s">
        <v>5359</v>
      </c>
      <c r="K77" s="57" t="s">
        <v>5360</v>
      </c>
      <c r="L77" s="57" t="s">
        <v>4849</v>
      </c>
      <c r="M77" s="57" t="s">
        <v>3675</v>
      </c>
      <c r="N77" s="57" t="s">
        <v>5361</v>
      </c>
      <c r="O77" s="57" t="s">
        <v>3924</v>
      </c>
      <c r="P77" s="57" t="s">
        <v>5362</v>
      </c>
      <c r="Q77" s="57" t="s">
        <v>5485</v>
      </c>
      <c r="R77" s="57" t="s">
        <v>5364</v>
      </c>
      <c r="S77" s="57" t="s">
        <v>5365</v>
      </c>
      <c r="T77" s="57" t="s">
        <v>4901</v>
      </c>
      <c r="U77" s="57" t="s">
        <v>5366</v>
      </c>
      <c r="V77" s="57" t="s">
        <v>5367</v>
      </c>
      <c r="W77" s="57" t="s">
        <v>5368</v>
      </c>
      <c r="X77" s="57" t="s">
        <v>5369</v>
      </c>
      <c r="Y77" s="57" t="s">
        <v>5248</v>
      </c>
      <c r="Z77" s="57" t="s">
        <v>4595</v>
      </c>
      <c r="AA77" s="57" t="s">
        <v>4859</v>
      </c>
      <c r="AB77" s="57" t="s">
        <v>3929</v>
      </c>
      <c r="AC77" s="57" t="s">
        <v>6400</v>
      </c>
      <c r="AD77" s="57" t="s">
        <v>5370</v>
      </c>
      <c r="AE77" s="57" t="s">
        <v>6429</v>
      </c>
    </row>
    <row r="78" spans="2:31" x14ac:dyDescent="0.25">
      <c r="B78" s="57" t="s">
        <v>4841</v>
      </c>
      <c r="C78" s="57" t="s">
        <v>3665</v>
      </c>
      <c r="D78" s="57" t="s">
        <v>3668</v>
      </c>
      <c r="E78" s="57" t="s">
        <v>5518</v>
      </c>
      <c r="F78" s="57" t="s">
        <v>5519</v>
      </c>
      <c r="G78" s="57" t="s">
        <v>4908</v>
      </c>
      <c r="H78" s="57" t="s">
        <v>4736</v>
      </c>
      <c r="I78" s="57" t="s">
        <v>5520</v>
      </c>
      <c r="J78" s="57" t="s">
        <v>5289</v>
      </c>
      <c r="K78" s="57" t="s">
        <v>5521</v>
      </c>
      <c r="L78" s="57" t="s">
        <v>4849</v>
      </c>
      <c r="M78" s="57" t="s">
        <v>3675</v>
      </c>
      <c r="N78" s="57" t="s">
        <v>5522</v>
      </c>
      <c r="O78" s="57" t="s">
        <v>3924</v>
      </c>
      <c r="P78" s="57" t="s">
        <v>5125</v>
      </c>
      <c r="Q78" s="57" t="s">
        <v>5163</v>
      </c>
      <c r="R78" s="57" t="s">
        <v>5029</v>
      </c>
      <c r="S78" s="57" t="s">
        <v>5523</v>
      </c>
      <c r="T78" s="57" t="s">
        <v>3682</v>
      </c>
      <c r="U78" s="57" t="s">
        <v>5524</v>
      </c>
      <c r="V78" s="57" t="s">
        <v>5525</v>
      </c>
      <c r="W78" s="57" t="s">
        <v>5526</v>
      </c>
      <c r="X78" s="57" t="s">
        <v>4971</v>
      </c>
      <c r="Y78" s="57" t="s">
        <v>3687</v>
      </c>
      <c r="Z78" s="57" t="s">
        <v>3688</v>
      </c>
      <c r="AA78" s="57" t="s">
        <v>3689</v>
      </c>
      <c r="AB78" s="57" t="s">
        <v>3929</v>
      </c>
      <c r="AC78" s="57" t="s">
        <v>6442</v>
      </c>
      <c r="AD78" s="57" t="s">
        <v>4922</v>
      </c>
      <c r="AE78" s="57" t="s">
        <v>6443</v>
      </c>
    </row>
    <row r="79" spans="2:31" x14ac:dyDescent="0.25">
      <c r="B79" s="57" t="s">
        <v>4841</v>
      </c>
      <c r="C79" s="57" t="s">
        <v>3665</v>
      </c>
      <c r="D79" s="57" t="s">
        <v>3668</v>
      </c>
      <c r="E79" s="57" t="s">
        <v>5527</v>
      </c>
      <c r="F79" s="57" t="s">
        <v>5528</v>
      </c>
      <c r="G79" s="57" t="s">
        <v>4927</v>
      </c>
      <c r="H79" s="57" t="s">
        <v>5529</v>
      </c>
      <c r="I79" s="57" t="s">
        <v>5530</v>
      </c>
      <c r="J79" s="57" t="s">
        <v>5531</v>
      </c>
      <c r="K79" s="57" t="s">
        <v>5532</v>
      </c>
      <c r="L79" s="57" t="s">
        <v>4849</v>
      </c>
      <c r="M79" s="57" t="s">
        <v>3675</v>
      </c>
      <c r="N79" s="57" t="s">
        <v>5533</v>
      </c>
      <c r="O79" s="57" t="s">
        <v>3924</v>
      </c>
      <c r="P79" s="57" t="s">
        <v>5125</v>
      </c>
      <c r="Q79" s="57" t="s">
        <v>5163</v>
      </c>
      <c r="R79" s="57" t="s">
        <v>5029</v>
      </c>
      <c r="S79" s="57" t="s">
        <v>5534</v>
      </c>
      <c r="T79" s="57" t="s">
        <v>3682</v>
      </c>
      <c r="U79" s="57" t="s">
        <v>5524</v>
      </c>
      <c r="V79" s="57" t="s">
        <v>5525</v>
      </c>
      <c r="W79" s="57" t="s">
        <v>5526</v>
      </c>
      <c r="X79" s="57" t="s">
        <v>4971</v>
      </c>
      <c r="Y79" s="57" t="s">
        <v>3687</v>
      </c>
      <c r="Z79" s="57" t="s">
        <v>3688</v>
      </c>
      <c r="AA79" s="57" t="s">
        <v>3689</v>
      </c>
      <c r="AB79" s="57" t="s">
        <v>3929</v>
      </c>
      <c r="AC79" s="57" t="s">
        <v>6442</v>
      </c>
      <c r="AD79" s="57" t="s">
        <v>4922</v>
      </c>
      <c r="AE79" s="57" t="s">
        <v>6445</v>
      </c>
    </row>
    <row r="80" spans="2:31" x14ac:dyDescent="0.25">
      <c r="B80" s="57" t="s">
        <v>4841</v>
      </c>
      <c r="C80" s="57" t="s">
        <v>3665</v>
      </c>
      <c r="D80" s="57" t="s">
        <v>3668</v>
      </c>
      <c r="E80" s="57" t="s">
        <v>5535</v>
      </c>
      <c r="F80" s="57" t="s">
        <v>5152</v>
      </c>
      <c r="G80" s="57" t="s">
        <v>5081</v>
      </c>
      <c r="H80" s="57" t="s">
        <v>5536</v>
      </c>
      <c r="I80" s="57" t="s">
        <v>5537</v>
      </c>
      <c r="J80" s="57" t="s">
        <v>5390</v>
      </c>
      <c r="K80" s="57" t="s">
        <v>5391</v>
      </c>
      <c r="L80" s="57" t="s">
        <v>4849</v>
      </c>
      <c r="M80" s="57" t="s">
        <v>3675</v>
      </c>
      <c r="N80" s="57" t="s">
        <v>4882</v>
      </c>
      <c r="O80" s="57" t="s">
        <v>3924</v>
      </c>
      <c r="P80" s="57" t="s">
        <v>4944</v>
      </c>
      <c r="Q80" s="57" t="s">
        <v>5163</v>
      </c>
      <c r="R80" s="57" t="s">
        <v>5029</v>
      </c>
      <c r="S80" s="57" t="s">
        <v>5538</v>
      </c>
      <c r="T80" s="57" t="s">
        <v>3682</v>
      </c>
      <c r="U80" s="57" t="s">
        <v>5539</v>
      </c>
      <c r="V80" s="57" t="s">
        <v>5540</v>
      </c>
      <c r="W80" s="57" t="s">
        <v>5541</v>
      </c>
      <c r="X80" s="57" t="s">
        <v>4971</v>
      </c>
      <c r="Y80" s="57" t="s">
        <v>3687</v>
      </c>
      <c r="Z80" s="57" t="s">
        <v>3688</v>
      </c>
      <c r="AA80" s="57" t="s">
        <v>3689</v>
      </c>
      <c r="AB80" s="57" t="s">
        <v>3690</v>
      </c>
      <c r="AC80" s="57" t="s">
        <v>6442</v>
      </c>
      <c r="AD80" s="57" t="s">
        <v>4922</v>
      </c>
      <c r="AE80" s="57" t="s">
        <v>6447</v>
      </c>
    </row>
    <row r="81" spans="2:31" x14ac:dyDescent="0.25">
      <c r="B81" s="57" t="s">
        <v>4841</v>
      </c>
      <c r="C81" s="57" t="s">
        <v>3665</v>
      </c>
      <c r="D81" s="57" t="s">
        <v>3668</v>
      </c>
      <c r="E81" s="57" t="s">
        <v>5325</v>
      </c>
      <c r="F81" s="57" t="s">
        <v>5216</v>
      </c>
      <c r="G81" s="57" t="s">
        <v>5089</v>
      </c>
      <c r="H81" s="57" t="s">
        <v>5542</v>
      </c>
      <c r="I81" s="57" t="s">
        <v>5543</v>
      </c>
      <c r="J81" s="57" t="s">
        <v>5400</v>
      </c>
      <c r="K81" s="57" t="s">
        <v>5401</v>
      </c>
      <c r="L81" s="57" t="s">
        <v>4849</v>
      </c>
      <c r="M81" s="57" t="s">
        <v>3675</v>
      </c>
      <c r="N81" s="57" t="s">
        <v>4523</v>
      </c>
      <c r="O81" s="57" t="s">
        <v>3924</v>
      </c>
      <c r="P81" s="57" t="s">
        <v>5544</v>
      </c>
      <c r="Q81" s="57" t="s">
        <v>5545</v>
      </c>
      <c r="R81" s="57" t="s">
        <v>5546</v>
      </c>
      <c r="S81" s="57" t="s">
        <v>5547</v>
      </c>
      <c r="T81" s="57" t="s">
        <v>4901</v>
      </c>
      <c r="U81" s="57" t="s">
        <v>5548</v>
      </c>
      <c r="V81" s="57" t="s">
        <v>5549</v>
      </c>
      <c r="W81" s="57" t="s">
        <v>4749</v>
      </c>
      <c r="X81" s="57" t="s">
        <v>4020</v>
      </c>
      <c r="Y81" s="57" t="s">
        <v>3687</v>
      </c>
      <c r="Z81" s="57" t="s">
        <v>4533</v>
      </c>
      <c r="AA81" s="57" t="s">
        <v>3689</v>
      </c>
      <c r="AB81" s="57" t="s">
        <v>3929</v>
      </c>
      <c r="AC81" s="57" t="s">
        <v>6442</v>
      </c>
      <c r="AD81" s="57" t="s">
        <v>4922</v>
      </c>
      <c r="AE81" s="57" t="s">
        <v>6449</v>
      </c>
    </row>
    <row r="82" spans="2:31" x14ac:dyDescent="0.25">
      <c r="B82" s="57" t="s">
        <v>4841</v>
      </c>
      <c r="C82" s="57" t="s">
        <v>3665</v>
      </c>
      <c r="D82" s="57" t="s">
        <v>3668</v>
      </c>
      <c r="E82" s="57" t="s">
        <v>5550</v>
      </c>
      <c r="F82" s="57" t="s">
        <v>5551</v>
      </c>
      <c r="G82" s="57" t="s">
        <v>5180</v>
      </c>
      <c r="H82" s="57" t="s">
        <v>5552</v>
      </c>
      <c r="I82" s="57" t="s">
        <v>5553</v>
      </c>
      <c r="J82" s="57" t="s">
        <v>5554</v>
      </c>
      <c r="K82" s="57" t="s">
        <v>5555</v>
      </c>
      <c r="L82" s="57" t="s">
        <v>5392</v>
      </c>
      <c r="M82" s="57" t="s">
        <v>3675</v>
      </c>
      <c r="N82" s="57" t="s">
        <v>5556</v>
      </c>
      <c r="O82" s="57" t="s">
        <v>3924</v>
      </c>
      <c r="P82" s="57" t="s">
        <v>5125</v>
      </c>
      <c r="Q82" s="57" t="s">
        <v>5557</v>
      </c>
      <c r="R82" s="57" t="s">
        <v>4999</v>
      </c>
      <c r="S82" s="57" t="s">
        <v>5534</v>
      </c>
      <c r="T82" s="57" t="s">
        <v>3682</v>
      </c>
      <c r="U82" s="57" t="s">
        <v>5524</v>
      </c>
      <c r="V82" s="57" t="s">
        <v>5558</v>
      </c>
      <c r="W82" s="57" t="s">
        <v>5559</v>
      </c>
      <c r="X82" s="57" t="s">
        <v>4971</v>
      </c>
      <c r="Y82" s="57" t="s">
        <v>3687</v>
      </c>
      <c r="Z82" s="57" t="s">
        <v>3688</v>
      </c>
      <c r="AA82" s="57" t="s">
        <v>3689</v>
      </c>
      <c r="AB82" s="57" t="s">
        <v>3929</v>
      </c>
      <c r="AC82" s="57" t="s">
        <v>6392</v>
      </c>
      <c r="AD82" s="57" t="s">
        <v>5560</v>
      </c>
      <c r="AE82" s="57" t="s">
        <v>6451</v>
      </c>
    </row>
    <row r="83" spans="2:31" x14ac:dyDescent="0.25">
      <c r="B83" s="57" t="s">
        <v>4841</v>
      </c>
      <c r="C83" s="57" t="s">
        <v>3665</v>
      </c>
      <c r="D83" s="57" t="s">
        <v>3668</v>
      </c>
      <c r="E83" s="57" t="s">
        <v>5527</v>
      </c>
      <c r="F83" s="57" t="s">
        <v>5561</v>
      </c>
      <c r="G83" s="57" t="s">
        <v>4927</v>
      </c>
      <c r="H83" s="57" t="s">
        <v>5562</v>
      </c>
      <c r="I83" s="57" t="s">
        <v>5563</v>
      </c>
      <c r="J83" s="57" t="s">
        <v>5564</v>
      </c>
      <c r="K83" s="57" t="s">
        <v>5565</v>
      </c>
      <c r="L83" s="57" t="s">
        <v>5392</v>
      </c>
      <c r="M83" s="57" t="s">
        <v>3675</v>
      </c>
      <c r="N83" s="57" t="s">
        <v>5556</v>
      </c>
      <c r="O83" s="57" t="s">
        <v>3924</v>
      </c>
      <c r="P83" s="57" t="s">
        <v>5125</v>
      </c>
      <c r="Q83" s="57" t="s">
        <v>5557</v>
      </c>
      <c r="R83" s="57" t="s">
        <v>4999</v>
      </c>
      <c r="S83" s="57" t="s">
        <v>5534</v>
      </c>
      <c r="T83" s="57" t="s">
        <v>3682</v>
      </c>
      <c r="U83" s="57" t="s">
        <v>5524</v>
      </c>
      <c r="V83" s="57" t="s">
        <v>5558</v>
      </c>
      <c r="W83" s="57" t="s">
        <v>5559</v>
      </c>
      <c r="X83" s="57" t="s">
        <v>4971</v>
      </c>
      <c r="Y83" s="57" t="s">
        <v>3687</v>
      </c>
      <c r="Z83" s="57" t="s">
        <v>3688</v>
      </c>
      <c r="AA83" s="57" t="s">
        <v>3689</v>
      </c>
      <c r="AB83" s="57" t="s">
        <v>3929</v>
      </c>
      <c r="AC83" s="57" t="s">
        <v>6392</v>
      </c>
      <c r="AD83" s="57" t="s">
        <v>5560</v>
      </c>
      <c r="AE83" s="57" t="s">
        <v>6453</v>
      </c>
    </row>
    <row r="84" spans="2:31" x14ac:dyDescent="0.25">
      <c r="B84" s="57" t="s">
        <v>4841</v>
      </c>
      <c r="C84" s="57" t="s">
        <v>3665</v>
      </c>
      <c r="D84" s="57" t="s">
        <v>3668</v>
      </c>
      <c r="E84" s="57" t="s">
        <v>5496</v>
      </c>
      <c r="F84" s="57" t="s">
        <v>5566</v>
      </c>
      <c r="G84" s="57" t="s">
        <v>5081</v>
      </c>
      <c r="H84" s="57" t="s">
        <v>5567</v>
      </c>
      <c r="I84" s="57" t="s">
        <v>5568</v>
      </c>
      <c r="J84" s="57" t="s">
        <v>5569</v>
      </c>
      <c r="K84" s="57" t="s">
        <v>5391</v>
      </c>
      <c r="L84" s="57" t="s">
        <v>5392</v>
      </c>
      <c r="M84" s="57" t="s">
        <v>3675</v>
      </c>
      <c r="N84" s="57" t="s">
        <v>5570</v>
      </c>
      <c r="O84" s="57" t="s">
        <v>3924</v>
      </c>
      <c r="P84" s="57" t="s">
        <v>5125</v>
      </c>
      <c r="Q84" s="57" t="s">
        <v>5557</v>
      </c>
      <c r="R84" s="57" t="s">
        <v>5029</v>
      </c>
      <c r="S84" s="57" t="s">
        <v>5571</v>
      </c>
      <c r="T84" s="57" t="s">
        <v>3682</v>
      </c>
      <c r="U84" s="57" t="s">
        <v>5164</v>
      </c>
      <c r="V84" s="57" t="s">
        <v>5572</v>
      </c>
      <c r="W84" s="57" t="s">
        <v>5573</v>
      </c>
      <c r="X84" s="57" t="s">
        <v>3686</v>
      </c>
      <c r="Y84" s="57" t="s">
        <v>3687</v>
      </c>
      <c r="Z84" s="57" t="s">
        <v>4533</v>
      </c>
      <c r="AA84" s="57" t="s">
        <v>3689</v>
      </c>
      <c r="AB84" s="57" t="s">
        <v>3929</v>
      </c>
      <c r="AC84" s="57" t="s">
        <v>6392</v>
      </c>
      <c r="AD84" s="57" t="s">
        <v>5560</v>
      </c>
      <c r="AE84" s="57" t="s">
        <v>6455</v>
      </c>
    </row>
    <row r="85" spans="2:31" x14ac:dyDescent="0.25">
      <c r="B85" s="57" t="s">
        <v>4841</v>
      </c>
      <c r="C85" s="57" t="s">
        <v>3665</v>
      </c>
      <c r="D85" s="57" t="s">
        <v>3668</v>
      </c>
      <c r="E85" s="57" t="s">
        <v>5087</v>
      </c>
      <c r="F85" s="57" t="s">
        <v>5574</v>
      </c>
      <c r="G85" s="57" t="s">
        <v>5089</v>
      </c>
      <c r="H85" s="57" t="s">
        <v>5575</v>
      </c>
      <c r="I85" s="57" t="s">
        <v>5576</v>
      </c>
      <c r="J85" s="57" t="s">
        <v>5577</v>
      </c>
      <c r="K85" s="57" t="s">
        <v>5578</v>
      </c>
      <c r="L85" s="57" t="s">
        <v>5392</v>
      </c>
      <c r="M85" s="57" t="s">
        <v>3675</v>
      </c>
      <c r="N85" s="57" t="s">
        <v>5579</v>
      </c>
      <c r="O85" s="57" t="s">
        <v>3924</v>
      </c>
      <c r="P85" s="57" t="s">
        <v>5544</v>
      </c>
      <c r="Q85" s="57" t="s">
        <v>5580</v>
      </c>
      <c r="R85" s="57" t="s">
        <v>5581</v>
      </c>
      <c r="S85" s="57" t="s">
        <v>5582</v>
      </c>
      <c r="T85" s="57" t="s">
        <v>4901</v>
      </c>
      <c r="U85" s="57" t="s">
        <v>5336</v>
      </c>
      <c r="V85" s="57" t="s">
        <v>5583</v>
      </c>
      <c r="W85" s="57" t="s">
        <v>5584</v>
      </c>
      <c r="X85" s="57" t="s">
        <v>5046</v>
      </c>
      <c r="Y85" s="57" t="s">
        <v>3687</v>
      </c>
      <c r="Z85" s="57" t="s">
        <v>4533</v>
      </c>
      <c r="AA85" s="57" t="s">
        <v>3689</v>
      </c>
      <c r="AB85" s="57" t="s">
        <v>3929</v>
      </c>
      <c r="AC85" s="57" t="s">
        <v>6392</v>
      </c>
      <c r="AD85" s="57" t="s">
        <v>5560</v>
      </c>
      <c r="AE85" s="57" t="s">
        <v>6457</v>
      </c>
    </row>
    <row r="86" spans="2:31" x14ac:dyDescent="0.25">
      <c r="B86" s="57" t="s">
        <v>4841</v>
      </c>
      <c r="C86" s="57" t="s">
        <v>3665</v>
      </c>
      <c r="D86" s="57" t="s">
        <v>3668</v>
      </c>
      <c r="E86" s="57" t="s">
        <v>5286</v>
      </c>
      <c r="F86" s="57" t="s">
        <v>5551</v>
      </c>
      <c r="G86" s="57" t="s">
        <v>5287</v>
      </c>
      <c r="H86" s="57" t="s">
        <v>5585</v>
      </c>
      <c r="I86" s="57" t="s">
        <v>5586</v>
      </c>
      <c r="J86" s="57" t="s">
        <v>5587</v>
      </c>
      <c r="K86" s="57" t="s">
        <v>5588</v>
      </c>
      <c r="L86" s="57" t="s">
        <v>4849</v>
      </c>
      <c r="M86" s="57" t="s">
        <v>3675</v>
      </c>
      <c r="N86" s="57" t="s">
        <v>5589</v>
      </c>
      <c r="O86" s="57" t="s">
        <v>3924</v>
      </c>
      <c r="P86" s="57" t="s">
        <v>5186</v>
      </c>
      <c r="Q86" s="57" t="s">
        <v>5187</v>
      </c>
      <c r="R86" s="57" t="s">
        <v>5590</v>
      </c>
      <c r="S86" s="57" t="s">
        <v>5591</v>
      </c>
      <c r="T86" s="57" t="s">
        <v>3682</v>
      </c>
      <c r="U86" s="57" t="s">
        <v>5190</v>
      </c>
      <c r="V86" s="57" t="s">
        <v>5191</v>
      </c>
      <c r="W86" s="57" t="s">
        <v>5592</v>
      </c>
      <c r="X86" s="57" t="s">
        <v>4020</v>
      </c>
      <c r="Y86" s="57" t="s">
        <v>3687</v>
      </c>
      <c r="Z86" s="57" t="s">
        <v>3688</v>
      </c>
      <c r="AA86" s="57" t="s">
        <v>3689</v>
      </c>
      <c r="AB86" s="57" t="s">
        <v>3690</v>
      </c>
      <c r="AC86" s="57" t="s">
        <v>6400</v>
      </c>
      <c r="AD86" s="57" t="s">
        <v>5370</v>
      </c>
      <c r="AE86" s="57" t="s">
        <v>6459</v>
      </c>
    </row>
    <row r="87" spans="2:31" x14ac:dyDescent="0.25">
      <c r="B87" s="57" t="s">
        <v>4841</v>
      </c>
      <c r="C87" s="57" t="s">
        <v>3665</v>
      </c>
      <c r="D87" s="57" t="s">
        <v>3668</v>
      </c>
      <c r="E87" s="57" t="s">
        <v>5593</v>
      </c>
      <c r="F87" s="57" t="s">
        <v>5382</v>
      </c>
      <c r="G87" s="57" t="s">
        <v>4844</v>
      </c>
      <c r="H87" s="57" t="s">
        <v>5594</v>
      </c>
      <c r="I87" s="57" t="s">
        <v>5595</v>
      </c>
      <c r="J87" s="57" t="s">
        <v>5596</v>
      </c>
      <c r="K87" s="57" t="s">
        <v>5597</v>
      </c>
      <c r="L87" s="57" t="s">
        <v>4849</v>
      </c>
      <c r="M87" s="57" t="s">
        <v>3675</v>
      </c>
      <c r="N87" s="57" t="s">
        <v>4571</v>
      </c>
      <c r="O87" s="57" t="s">
        <v>3924</v>
      </c>
      <c r="P87" s="57" t="s">
        <v>5186</v>
      </c>
      <c r="Q87" s="57" t="s">
        <v>5187</v>
      </c>
      <c r="R87" s="57" t="s">
        <v>5598</v>
      </c>
      <c r="S87" s="57" t="s">
        <v>5599</v>
      </c>
      <c r="T87" s="57" t="s">
        <v>3682</v>
      </c>
      <c r="U87" s="57" t="s">
        <v>5190</v>
      </c>
      <c r="V87" s="57" t="s">
        <v>5191</v>
      </c>
      <c r="W87" s="57" t="s">
        <v>5600</v>
      </c>
      <c r="X87" s="57" t="s">
        <v>5601</v>
      </c>
      <c r="Y87" s="57" t="s">
        <v>3687</v>
      </c>
      <c r="Z87" s="57" t="s">
        <v>3688</v>
      </c>
      <c r="AA87" s="57" t="s">
        <v>3689</v>
      </c>
      <c r="AB87" s="57" t="s">
        <v>3690</v>
      </c>
      <c r="AC87" s="57" t="s">
        <v>6400</v>
      </c>
      <c r="AD87" s="57" t="s">
        <v>5370</v>
      </c>
      <c r="AE87" s="57" t="s">
        <v>6461</v>
      </c>
    </row>
    <row r="88" spans="2:31" x14ac:dyDescent="0.25">
      <c r="B88" s="57" t="s">
        <v>4841</v>
      </c>
      <c r="C88" s="57" t="s">
        <v>3665</v>
      </c>
      <c r="D88" s="57" t="s">
        <v>3668</v>
      </c>
      <c r="E88" s="57" t="s">
        <v>5602</v>
      </c>
      <c r="F88" s="57" t="s">
        <v>5603</v>
      </c>
      <c r="G88" s="57" t="s">
        <v>4894</v>
      </c>
      <c r="H88" s="57" t="s">
        <v>5205</v>
      </c>
      <c r="I88" s="57" t="s">
        <v>5604</v>
      </c>
      <c r="J88" s="57" t="s">
        <v>5605</v>
      </c>
      <c r="K88" s="57" t="s">
        <v>5606</v>
      </c>
      <c r="L88" s="57" t="s">
        <v>4849</v>
      </c>
      <c r="M88" s="57" t="s">
        <v>3675</v>
      </c>
      <c r="N88" s="57" t="s">
        <v>5607</v>
      </c>
      <c r="O88" s="57" t="s">
        <v>3924</v>
      </c>
      <c r="P88" s="57" t="s">
        <v>5608</v>
      </c>
      <c r="Q88" s="57" t="s">
        <v>5609</v>
      </c>
      <c r="R88" s="57" t="s">
        <v>5610</v>
      </c>
      <c r="S88" s="57" t="s">
        <v>5611</v>
      </c>
      <c r="T88" s="57" t="s">
        <v>3682</v>
      </c>
      <c r="U88" s="57" t="s">
        <v>5190</v>
      </c>
      <c r="V88" s="57" t="s">
        <v>5191</v>
      </c>
      <c r="W88" s="57" t="s">
        <v>5612</v>
      </c>
      <c r="X88" s="57" t="s">
        <v>5262</v>
      </c>
      <c r="Y88" s="57" t="s">
        <v>3687</v>
      </c>
      <c r="Z88" s="57" t="s">
        <v>4533</v>
      </c>
      <c r="AA88" s="57" t="s">
        <v>3689</v>
      </c>
      <c r="AB88" s="57" t="s">
        <v>3690</v>
      </c>
      <c r="AC88" s="57" t="s">
        <v>6400</v>
      </c>
      <c r="AD88" s="57" t="s">
        <v>5370</v>
      </c>
      <c r="AE88" s="57" t="s">
        <v>6463</v>
      </c>
    </row>
    <row r="89" spans="2:31" x14ac:dyDescent="0.25">
      <c r="B89" s="57" t="s">
        <v>4841</v>
      </c>
      <c r="C89" s="57" t="s">
        <v>3665</v>
      </c>
      <c r="D89" s="57" t="s">
        <v>3668</v>
      </c>
      <c r="E89" s="57" t="s">
        <v>5613</v>
      </c>
      <c r="F89" s="57" t="s">
        <v>5614</v>
      </c>
      <c r="G89" s="57" t="s">
        <v>4208</v>
      </c>
      <c r="H89" s="57" t="s">
        <v>5615</v>
      </c>
      <c r="I89" s="57" t="s">
        <v>5616</v>
      </c>
      <c r="J89" s="57" t="s">
        <v>5617</v>
      </c>
      <c r="K89" s="57" t="s">
        <v>5618</v>
      </c>
      <c r="L89" s="57" t="s">
        <v>4849</v>
      </c>
      <c r="M89" s="57" t="s">
        <v>3675</v>
      </c>
      <c r="N89" s="57" t="s">
        <v>5619</v>
      </c>
      <c r="O89" s="57" t="s">
        <v>3924</v>
      </c>
      <c r="P89" s="57" t="s">
        <v>5222</v>
      </c>
      <c r="Q89" s="57" t="s">
        <v>5223</v>
      </c>
      <c r="R89" s="57" t="s">
        <v>5620</v>
      </c>
      <c r="S89" s="57" t="s">
        <v>5621</v>
      </c>
      <c r="T89" s="57" t="s">
        <v>3682</v>
      </c>
      <c r="U89" s="57" t="s">
        <v>5622</v>
      </c>
      <c r="V89" s="57" t="s">
        <v>5623</v>
      </c>
      <c r="W89" s="57" t="s">
        <v>5624</v>
      </c>
      <c r="X89" s="57" t="s">
        <v>5625</v>
      </c>
      <c r="Y89" s="57" t="s">
        <v>3687</v>
      </c>
      <c r="Z89" s="57" t="s">
        <v>4533</v>
      </c>
      <c r="AA89" s="57" t="s">
        <v>3689</v>
      </c>
      <c r="AB89" s="57" t="s">
        <v>3690</v>
      </c>
      <c r="AC89" s="57" t="s">
        <v>6400</v>
      </c>
      <c r="AD89" s="57" t="s">
        <v>5370</v>
      </c>
      <c r="AE89" s="57" t="s">
        <v>6465</v>
      </c>
    </row>
    <row r="90" spans="2:31" x14ac:dyDescent="0.25">
      <c r="B90" s="57" t="s">
        <v>4841</v>
      </c>
      <c r="C90" s="57" t="s">
        <v>3665</v>
      </c>
      <c r="D90" s="57" t="s">
        <v>3668</v>
      </c>
      <c r="E90" s="57" t="s">
        <v>4035</v>
      </c>
      <c r="F90" s="57" t="s">
        <v>5626</v>
      </c>
      <c r="G90" s="57" t="s">
        <v>4211</v>
      </c>
      <c r="H90" s="57" t="s">
        <v>5627</v>
      </c>
      <c r="I90" s="57" t="s">
        <v>5628</v>
      </c>
      <c r="J90" s="57" t="s">
        <v>5629</v>
      </c>
      <c r="K90" s="57" t="s">
        <v>5630</v>
      </c>
      <c r="L90" s="57" t="s">
        <v>4849</v>
      </c>
      <c r="M90" s="57" t="s">
        <v>3675</v>
      </c>
      <c r="N90" s="57" t="s">
        <v>5631</v>
      </c>
      <c r="O90" s="57" t="s">
        <v>3924</v>
      </c>
      <c r="P90" s="57" t="s">
        <v>5240</v>
      </c>
      <c r="Q90" s="57" t="s">
        <v>5282</v>
      </c>
      <c r="R90" s="57" t="s">
        <v>5632</v>
      </c>
      <c r="S90" s="57" t="s">
        <v>5633</v>
      </c>
      <c r="T90" s="57" t="s">
        <v>3682</v>
      </c>
      <c r="U90" s="57" t="s">
        <v>5244</v>
      </c>
      <c r="V90" s="57" t="s">
        <v>5245</v>
      </c>
      <c r="W90" s="57" t="s">
        <v>5634</v>
      </c>
      <c r="X90" s="57" t="s">
        <v>5635</v>
      </c>
      <c r="Y90" s="57" t="s">
        <v>5248</v>
      </c>
      <c r="Z90" s="57" t="s">
        <v>4595</v>
      </c>
      <c r="AA90" s="57" t="s">
        <v>4859</v>
      </c>
      <c r="AB90" s="57" t="s">
        <v>3929</v>
      </c>
      <c r="AC90" s="57" t="s">
        <v>6400</v>
      </c>
      <c r="AD90" s="57" t="s">
        <v>5370</v>
      </c>
      <c r="AE90" s="57" t="s">
        <v>6467</v>
      </c>
    </row>
    <row r="91" spans="2:31" x14ac:dyDescent="0.25">
      <c r="B91" s="57" t="s">
        <v>4841</v>
      </c>
      <c r="C91" s="57" t="s">
        <v>3665</v>
      </c>
      <c r="D91" s="57" t="s">
        <v>3668</v>
      </c>
      <c r="E91" s="57" t="s">
        <v>5636</v>
      </c>
      <c r="F91" s="57" t="s">
        <v>5637</v>
      </c>
      <c r="G91" s="57" t="s">
        <v>5638</v>
      </c>
      <c r="H91" s="57" t="s">
        <v>5639</v>
      </c>
      <c r="I91" s="57" t="s">
        <v>5640</v>
      </c>
      <c r="J91" s="57" t="s">
        <v>5641</v>
      </c>
      <c r="K91" s="57" t="s">
        <v>5642</v>
      </c>
      <c r="L91" s="57" t="s">
        <v>4942</v>
      </c>
      <c r="M91" s="57" t="s">
        <v>3675</v>
      </c>
      <c r="N91" s="57" t="s">
        <v>5643</v>
      </c>
      <c r="O91" s="57" t="s">
        <v>3924</v>
      </c>
      <c r="P91" s="57" t="s">
        <v>5644</v>
      </c>
      <c r="Q91" s="57" t="s">
        <v>5645</v>
      </c>
      <c r="R91" s="57" t="s">
        <v>5646</v>
      </c>
      <c r="S91" s="57" t="s">
        <v>5647</v>
      </c>
      <c r="T91" s="57" t="s">
        <v>3682</v>
      </c>
      <c r="U91" s="57" t="s">
        <v>5648</v>
      </c>
      <c r="V91" s="57" t="s">
        <v>5649</v>
      </c>
      <c r="W91" s="57" t="s">
        <v>5650</v>
      </c>
      <c r="X91" s="57" t="s">
        <v>5651</v>
      </c>
      <c r="Y91" s="57" t="s">
        <v>3687</v>
      </c>
      <c r="Z91" s="57" t="s">
        <v>4595</v>
      </c>
      <c r="AA91" s="57" t="s">
        <v>4859</v>
      </c>
      <c r="AB91" s="57" t="s">
        <v>5351</v>
      </c>
      <c r="AC91" s="57" t="s">
        <v>5652</v>
      </c>
      <c r="AD91" s="57" t="s">
        <v>5007</v>
      </c>
      <c r="AE91" s="57" t="s">
        <v>5653</v>
      </c>
    </row>
    <row r="92" spans="2:31" x14ac:dyDescent="0.25">
      <c r="B92" s="57" t="s">
        <v>4841</v>
      </c>
      <c r="C92" s="57" t="s">
        <v>3665</v>
      </c>
      <c r="D92" s="57" t="s">
        <v>3668</v>
      </c>
      <c r="E92" s="57" t="s">
        <v>5518</v>
      </c>
      <c r="F92" s="57" t="s">
        <v>5655</v>
      </c>
      <c r="G92" s="57" t="s">
        <v>4908</v>
      </c>
      <c r="H92" s="57" t="s">
        <v>5656</v>
      </c>
      <c r="I92" s="57" t="s">
        <v>5657</v>
      </c>
      <c r="J92" s="57" t="s">
        <v>5658</v>
      </c>
      <c r="K92" s="57" t="s">
        <v>5659</v>
      </c>
      <c r="L92" s="57" t="s">
        <v>4849</v>
      </c>
      <c r="M92" s="57" t="s">
        <v>3675</v>
      </c>
      <c r="N92" s="57" t="s">
        <v>5660</v>
      </c>
      <c r="O92" s="57" t="s">
        <v>3924</v>
      </c>
      <c r="P92" s="57" t="s">
        <v>5292</v>
      </c>
      <c r="Q92" s="57" t="s">
        <v>5293</v>
      </c>
      <c r="R92" s="57" t="s">
        <v>5661</v>
      </c>
      <c r="S92" s="57" t="s">
        <v>5295</v>
      </c>
      <c r="T92" s="57" t="s">
        <v>3682</v>
      </c>
      <c r="U92" s="57" t="s">
        <v>5524</v>
      </c>
      <c r="V92" s="57" t="s">
        <v>5558</v>
      </c>
      <c r="W92" s="57" t="s">
        <v>5662</v>
      </c>
      <c r="X92" s="57" t="s">
        <v>3946</v>
      </c>
      <c r="Y92" s="57" t="s">
        <v>3687</v>
      </c>
      <c r="Z92" s="57" t="s">
        <v>3688</v>
      </c>
      <c r="AA92" s="57" t="s">
        <v>3689</v>
      </c>
      <c r="AB92" s="57" t="s">
        <v>3929</v>
      </c>
      <c r="AC92" s="57" t="s">
        <v>5652</v>
      </c>
      <c r="AD92" s="57" t="s">
        <v>5007</v>
      </c>
      <c r="AE92" s="57" t="s">
        <v>5663</v>
      </c>
    </row>
    <row r="93" spans="2:31" x14ac:dyDescent="0.25">
      <c r="B93" s="57" t="s">
        <v>4841</v>
      </c>
      <c r="C93" s="57" t="s">
        <v>3665</v>
      </c>
      <c r="D93" s="57" t="s">
        <v>3668</v>
      </c>
      <c r="E93" s="57" t="s">
        <v>5527</v>
      </c>
      <c r="F93" s="57" t="s">
        <v>5665</v>
      </c>
      <c r="G93" s="57" t="s">
        <v>4927</v>
      </c>
      <c r="H93" s="57" t="s">
        <v>5666</v>
      </c>
      <c r="I93" s="57" t="s">
        <v>5667</v>
      </c>
      <c r="J93" s="57" t="s">
        <v>5668</v>
      </c>
      <c r="K93" s="57" t="s">
        <v>4931</v>
      </c>
      <c r="L93" s="57" t="s">
        <v>5384</v>
      </c>
      <c r="M93" s="57" t="s">
        <v>3675</v>
      </c>
      <c r="N93" s="57" t="s">
        <v>5669</v>
      </c>
      <c r="O93" s="57" t="s">
        <v>3924</v>
      </c>
      <c r="P93" s="57" t="s">
        <v>5292</v>
      </c>
      <c r="Q93" s="57" t="s">
        <v>5293</v>
      </c>
      <c r="R93" s="57" t="s">
        <v>5661</v>
      </c>
      <c r="S93" s="57" t="s">
        <v>5670</v>
      </c>
      <c r="T93" s="57" t="s">
        <v>3682</v>
      </c>
      <c r="U93" s="57" t="s">
        <v>5524</v>
      </c>
      <c r="V93" s="57" t="s">
        <v>5558</v>
      </c>
      <c r="W93" s="57" t="s">
        <v>5662</v>
      </c>
      <c r="X93" s="57" t="s">
        <v>3950</v>
      </c>
      <c r="Y93" s="57" t="s">
        <v>3687</v>
      </c>
      <c r="Z93" s="57" t="s">
        <v>3688</v>
      </c>
      <c r="AA93" s="57" t="s">
        <v>3689</v>
      </c>
      <c r="AB93" s="57" t="s">
        <v>3929</v>
      </c>
      <c r="AC93" s="57" t="s">
        <v>5652</v>
      </c>
      <c r="AD93" s="57" t="s">
        <v>5007</v>
      </c>
      <c r="AE93" s="57" t="s">
        <v>5671</v>
      </c>
    </row>
    <row r="94" spans="2:31" x14ac:dyDescent="0.25">
      <c r="B94" s="57" t="s">
        <v>4841</v>
      </c>
      <c r="C94" s="57" t="s">
        <v>3665</v>
      </c>
      <c r="D94" s="57" t="s">
        <v>3668</v>
      </c>
      <c r="E94" s="57" t="s">
        <v>5535</v>
      </c>
      <c r="F94" s="57" t="s">
        <v>5138</v>
      </c>
      <c r="G94" s="57" t="s">
        <v>5081</v>
      </c>
      <c r="H94" s="57" t="s">
        <v>5673</v>
      </c>
      <c r="I94" s="57" t="s">
        <v>5674</v>
      </c>
      <c r="J94" s="57" t="s">
        <v>5675</v>
      </c>
      <c r="K94" s="57" t="s">
        <v>5676</v>
      </c>
      <c r="L94" s="57" t="s">
        <v>5392</v>
      </c>
      <c r="M94" s="57" t="s">
        <v>3675</v>
      </c>
      <c r="N94" s="57" t="s">
        <v>5677</v>
      </c>
      <c r="O94" s="57" t="s">
        <v>3924</v>
      </c>
      <c r="P94" s="57" t="s">
        <v>5319</v>
      </c>
      <c r="Q94" s="57" t="s">
        <v>5320</v>
      </c>
      <c r="R94" s="57" t="s">
        <v>5678</v>
      </c>
      <c r="S94" s="57" t="s">
        <v>5679</v>
      </c>
      <c r="T94" s="57" t="s">
        <v>3682</v>
      </c>
      <c r="U94" s="57" t="s">
        <v>5680</v>
      </c>
      <c r="V94" s="57" t="s">
        <v>5540</v>
      </c>
      <c r="W94" s="57" t="s">
        <v>5681</v>
      </c>
      <c r="X94" s="57" t="s">
        <v>4971</v>
      </c>
      <c r="Y94" s="57" t="s">
        <v>3687</v>
      </c>
      <c r="Z94" s="57" t="s">
        <v>3688</v>
      </c>
      <c r="AA94" s="57" t="s">
        <v>3689</v>
      </c>
      <c r="AB94" s="57" t="s">
        <v>3929</v>
      </c>
      <c r="AC94" s="57" t="s">
        <v>5652</v>
      </c>
      <c r="AD94" s="57" t="s">
        <v>5007</v>
      </c>
      <c r="AE94" s="57" t="s">
        <v>5682</v>
      </c>
    </row>
    <row r="95" spans="2:31" x14ac:dyDescent="0.25">
      <c r="B95" s="57" t="s">
        <v>4841</v>
      </c>
      <c r="C95" s="57" t="s">
        <v>3665</v>
      </c>
      <c r="D95" s="57" t="s">
        <v>3668</v>
      </c>
      <c r="E95" s="57" t="s">
        <v>5087</v>
      </c>
      <c r="F95" s="57" t="s">
        <v>5505</v>
      </c>
      <c r="G95" s="57" t="s">
        <v>5089</v>
      </c>
      <c r="H95" s="57" t="s">
        <v>5684</v>
      </c>
      <c r="I95" s="57" t="s">
        <v>5685</v>
      </c>
      <c r="J95" s="57" t="s">
        <v>5686</v>
      </c>
      <c r="K95" s="57" t="s">
        <v>5687</v>
      </c>
      <c r="L95" s="57" t="s">
        <v>5688</v>
      </c>
      <c r="M95" s="57" t="s">
        <v>3675</v>
      </c>
      <c r="N95" s="57" t="s">
        <v>5468</v>
      </c>
      <c r="O95" s="57" t="s">
        <v>3924</v>
      </c>
      <c r="P95" s="57" t="s">
        <v>5346</v>
      </c>
      <c r="Q95" s="57" t="s">
        <v>5689</v>
      </c>
      <c r="R95" s="57" t="s">
        <v>5690</v>
      </c>
      <c r="S95" s="57" t="s">
        <v>5335</v>
      </c>
      <c r="T95" s="57" t="s">
        <v>4901</v>
      </c>
      <c r="U95" s="57" t="s">
        <v>5548</v>
      </c>
      <c r="V95" s="57" t="s">
        <v>5549</v>
      </c>
      <c r="W95" s="57" t="s">
        <v>5691</v>
      </c>
      <c r="X95" s="57" t="s">
        <v>4020</v>
      </c>
      <c r="Y95" s="57" t="s">
        <v>3687</v>
      </c>
      <c r="Z95" s="57" t="s">
        <v>4533</v>
      </c>
      <c r="AA95" s="57" t="s">
        <v>3689</v>
      </c>
      <c r="AB95" s="57" t="s">
        <v>3929</v>
      </c>
      <c r="AC95" s="57" t="s">
        <v>5652</v>
      </c>
      <c r="AD95" s="57" t="s">
        <v>5007</v>
      </c>
      <c r="AE95" s="57" t="s">
        <v>5692</v>
      </c>
    </row>
    <row r="96" spans="2:31" x14ac:dyDescent="0.25">
      <c r="B96" s="57" t="s">
        <v>4841</v>
      </c>
      <c r="C96" s="57" t="s">
        <v>3665</v>
      </c>
      <c r="D96" s="57" t="s">
        <v>3668</v>
      </c>
      <c r="E96" s="57" t="s">
        <v>5694</v>
      </c>
      <c r="F96" s="57" t="s">
        <v>5695</v>
      </c>
      <c r="G96" s="57" t="s">
        <v>5234</v>
      </c>
      <c r="H96" s="57" t="s">
        <v>5696</v>
      </c>
      <c r="I96" s="57" t="s">
        <v>5697</v>
      </c>
      <c r="J96" s="57" t="s">
        <v>5698</v>
      </c>
      <c r="K96" s="57" t="s">
        <v>5699</v>
      </c>
      <c r="L96" s="57" t="s">
        <v>4912</v>
      </c>
      <c r="M96" s="57" t="s">
        <v>3675</v>
      </c>
      <c r="N96" s="57" t="s">
        <v>5700</v>
      </c>
      <c r="O96" s="57" t="s">
        <v>3924</v>
      </c>
      <c r="P96" s="57" t="s">
        <v>5346</v>
      </c>
      <c r="Q96" s="57" t="s">
        <v>5689</v>
      </c>
      <c r="R96" s="57" t="s">
        <v>5690</v>
      </c>
      <c r="S96" s="57" t="s">
        <v>5349</v>
      </c>
      <c r="T96" s="57" t="s">
        <v>3682</v>
      </c>
      <c r="U96" s="57" t="s">
        <v>5701</v>
      </c>
      <c r="V96" s="57" t="s">
        <v>5702</v>
      </c>
      <c r="W96" s="57" t="s">
        <v>5703</v>
      </c>
      <c r="X96" s="57" t="s">
        <v>5046</v>
      </c>
      <c r="Y96" s="57" t="s">
        <v>3687</v>
      </c>
      <c r="Z96" s="57" t="s">
        <v>4533</v>
      </c>
      <c r="AA96" s="57" t="s">
        <v>4859</v>
      </c>
      <c r="AB96" s="57" t="s">
        <v>5351</v>
      </c>
      <c r="AC96" s="57" t="s">
        <v>5652</v>
      </c>
      <c r="AD96" s="57" t="s">
        <v>5007</v>
      </c>
      <c r="AE96" s="57" t="s">
        <v>5704</v>
      </c>
    </row>
    <row r="97" spans="2:31" x14ac:dyDescent="0.25">
      <c r="B97" s="57" t="s">
        <v>4841</v>
      </c>
      <c r="C97" s="57" t="s">
        <v>3665</v>
      </c>
      <c r="D97" s="57" t="s">
        <v>3668</v>
      </c>
      <c r="E97" s="57" t="s">
        <v>5706</v>
      </c>
      <c r="F97" s="57" t="s">
        <v>5707</v>
      </c>
      <c r="G97" s="57" t="s">
        <v>5708</v>
      </c>
      <c r="H97" s="57" t="s">
        <v>5709</v>
      </c>
      <c r="I97" s="57" t="s">
        <v>5710</v>
      </c>
      <c r="J97" s="57" t="s">
        <v>5711</v>
      </c>
      <c r="K97" s="57" t="s">
        <v>5712</v>
      </c>
      <c r="L97" s="57" t="s">
        <v>4932</v>
      </c>
      <c r="M97" s="57" t="s">
        <v>3675</v>
      </c>
      <c r="N97" s="57" t="s">
        <v>5713</v>
      </c>
      <c r="O97" s="57" t="s">
        <v>3924</v>
      </c>
      <c r="P97" s="57" t="s">
        <v>5644</v>
      </c>
      <c r="Q97" s="57" t="s">
        <v>5645</v>
      </c>
      <c r="R97" s="57" t="s">
        <v>5646</v>
      </c>
      <c r="S97" s="57" t="s">
        <v>5714</v>
      </c>
      <c r="T97" s="57" t="s">
        <v>4901</v>
      </c>
      <c r="U97" s="57" t="s">
        <v>5701</v>
      </c>
      <c r="V97" s="57" t="s">
        <v>5702</v>
      </c>
      <c r="W97" s="57" t="s">
        <v>5715</v>
      </c>
      <c r="X97" s="57" t="s">
        <v>5716</v>
      </c>
      <c r="Y97" s="57" t="s">
        <v>3687</v>
      </c>
      <c r="Z97" s="57" t="s">
        <v>4595</v>
      </c>
      <c r="AA97" s="57" t="s">
        <v>4859</v>
      </c>
      <c r="AB97" s="57" t="s">
        <v>5351</v>
      </c>
      <c r="AC97" s="57" t="s">
        <v>5652</v>
      </c>
      <c r="AD97" s="57" t="s">
        <v>5007</v>
      </c>
      <c r="AE97" s="57" t="s">
        <v>5717</v>
      </c>
    </row>
    <row r="98" spans="2:31" x14ac:dyDescent="0.25">
      <c r="B98" s="57" t="s">
        <v>4841</v>
      </c>
      <c r="C98" s="57" t="s">
        <v>4197</v>
      </c>
      <c r="D98" s="57" t="s">
        <v>3914</v>
      </c>
      <c r="E98" s="57" t="s">
        <v>4892</v>
      </c>
      <c r="F98" s="57" t="s">
        <v>3942</v>
      </c>
      <c r="G98" s="57" t="s">
        <v>4894</v>
      </c>
      <c r="H98" s="57" t="s">
        <v>4738</v>
      </c>
      <c r="I98" s="57" t="s">
        <v>3943</v>
      </c>
      <c r="J98" s="57" t="s">
        <v>5719</v>
      </c>
      <c r="K98" s="57" t="s">
        <v>3993</v>
      </c>
      <c r="L98" s="57" t="s">
        <v>4063</v>
      </c>
      <c r="M98" s="57" t="s">
        <v>4522</v>
      </c>
      <c r="N98" s="57" t="s">
        <v>5720</v>
      </c>
      <c r="O98" s="57" t="s">
        <v>3924</v>
      </c>
      <c r="P98" s="57" t="s">
        <v>5721</v>
      </c>
      <c r="Q98" s="57" t="s">
        <v>5722</v>
      </c>
      <c r="R98" s="57" t="s">
        <v>5723</v>
      </c>
      <c r="S98" s="57" t="s">
        <v>5724</v>
      </c>
      <c r="T98" s="57" t="s">
        <v>3682</v>
      </c>
      <c r="U98" s="57" t="s">
        <v>5336</v>
      </c>
      <c r="V98" s="57" t="s">
        <v>5583</v>
      </c>
      <c r="W98" s="57" t="s">
        <v>5099</v>
      </c>
      <c r="X98" s="57" t="s">
        <v>4020</v>
      </c>
      <c r="Y98" s="57" t="s">
        <v>3687</v>
      </c>
      <c r="Z98" s="57" t="s">
        <v>4533</v>
      </c>
      <c r="AA98" s="57" t="s">
        <v>4859</v>
      </c>
      <c r="AB98" s="57" t="s">
        <v>3929</v>
      </c>
      <c r="AC98" s="57" t="s">
        <v>5725</v>
      </c>
      <c r="AD98" s="57" t="s">
        <v>5726</v>
      </c>
      <c r="AE98" s="57" t="s">
        <v>5727</v>
      </c>
    </row>
    <row r="99" spans="2:31" x14ac:dyDescent="0.25">
      <c r="B99" s="57" t="s">
        <v>4841</v>
      </c>
      <c r="C99" s="57" t="s">
        <v>4197</v>
      </c>
      <c r="D99" s="57" t="s">
        <v>3914</v>
      </c>
      <c r="E99" s="57" t="s">
        <v>3915</v>
      </c>
      <c r="F99" s="57" t="s">
        <v>5505</v>
      </c>
      <c r="G99" s="57" t="s">
        <v>4174</v>
      </c>
      <c r="H99" s="57" t="s">
        <v>5729</v>
      </c>
      <c r="I99" s="57" t="s">
        <v>5730</v>
      </c>
      <c r="J99" s="57" t="s">
        <v>5054</v>
      </c>
      <c r="K99" s="57" t="s">
        <v>5731</v>
      </c>
      <c r="L99" s="57" t="s">
        <v>4063</v>
      </c>
      <c r="M99" s="57" t="s">
        <v>4522</v>
      </c>
      <c r="N99" s="57" t="s">
        <v>5732</v>
      </c>
      <c r="O99" s="57" t="s">
        <v>3924</v>
      </c>
      <c r="P99" s="57" t="s">
        <v>5721</v>
      </c>
      <c r="Q99" s="57" t="s">
        <v>5733</v>
      </c>
      <c r="R99" s="57" t="s">
        <v>5734</v>
      </c>
      <c r="S99" s="57" t="s">
        <v>5735</v>
      </c>
      <c r="T99" s="57" t="s">
        <v>3682</v>
      </c>
      <c r="U99" s="57" t="s">
        <v>5336</v>
      </c>
      <c r="V99" s="57" t="s">
        <v>5583</v>
      </c>
      <c r="W99" s="57" t="s">
        <v>3996</v>
      </c>
      <c r="X99" s="57" t="s">
        <v>5046</v>
      </c>
      <c r="Y99" s="57" t="s">
        <v>3687</v>
      </c>
      <c r="Z99" s="57" t="s">
        <v>4533</v>
      </c>
      <c r="AA99" s="57" t="s">
        <v>4534</v>
      </c>
      <c r="AB99" s="57" t="s">
        <v>3977</v>
      </c>
      <c r="AC99" s="57" t="s">
        <v>5725</v>
      </c>
      <c r="AD99" s="57" t="s">
        <v>5726</v>
      </c>
      <c r="AE99" s="57" t="s">
        <v>5736</v>
      </c>
    </row>
    <row r="100" spans="2:31" x14ac:dyDescent="0.25">
      <c r="B100" s="57" t="s">
        <v>4841</v>
      </c>
      <c r="C100" s="57" t="s">
        <v>4197</v>
      </c>
      <c r="D100" s="57" t="s">
        <v>3914</v>
      </c>
      <c r="E100" s="57" t="s">
        <v>3978</v>
      </c>
      <c r="F100" s="57" t="s">
        <v>3979</v>
      </c>
      <c r="G100" s="57" t="s">
        <v>4192</v>
      </c>
      <c r="H100" s="57" t="s">
        <v>5738</v>
      </c>
      <c r="I100" s="57" t="s">
        <v>5739</v>
      </c>
      <c r="J100" s="57" t="s">
        <v>5740</v>
      </c>
      <c r="K100" s="57" t="s">
        <v>5741</v>
      </c>
      <c r="L100" s="57" t="s">
        <v>4063</v>
      </c>
      <c r="M100" s="57" t="s">
        <v>4522</v>
      </c>
      <c r="N100" s="57" t="s">
        <v>5221</v>
      </c>
      <c r="O100" s="57" t="s">
        <v>3924</v>
      </c>
      <c r="P100" s="57" t="s">
        <v>5742</v>
      </c>
      <c r="Q100" s="57" t="s">
        <v>5743</v>
      </c>
      <c r="R100" s="57" t="s">
        <v>5744</v>
      </c>
      <c r="S100" s="57" t="s">
        <v>5745</v>
      </c>
      <c r="T100" s="57" t="s">
        <v>3682</v>
      </c>
      <c r="U100" s="57" t="s">
        <v>5648</v>
      </c>
      <c r="V100" s="57" t="s">
        <v>5649</v>
      </c>
      <c r="W100" s="57" t="s">
        <v>5746</v>
      </c>
      <c r="X100" s="57" t="s">
        <v>5625</v>
      </c>
      <c r="Y100" s="57" t="s">
        <v>5248</v>
      </c>
      <c r="Z100" s="57" t="s">
        <v>4595</v>
      </c>
      <c r="AA100" s="57" t="s">
        <v>5249</v>
      </c>
      <c r="AB100" s="57" t="s">
        <v>5250</v>
      </c>
      <c r="AC100" s="57" t="s">
        <v>5725</v>
      </c>
      <c r="AD100" s="57" t="s">
        <v>5726</v>
      </c>
      <c r="AE100" s="57" t="s">
        <v>5747</v>
      </c>
    </row>
    <row r="101" spans="2:31" x14ac:dyDescent="0.25">
      <c r="B101" s="57" t="s">
        <v>4841</v>
      </c>
      <c r="C101" s="57" t="s">
        <v>4197</v>
      </c>
      <c r="D101" s="57" t="s">
        <v>3914</v>
      </c>
      <c r="E101" s="57" t="s">
        <v>5749</v>
      </c>
      <c r="F101" s="57" t="s">
        <v>5750</v>
      </c>
      <c r="G101" s="57" t="s">
        <v>5751</v>
      </c>
      <c r="H101" s="57" t="s">
        <v>5752</v>
      </c>
      <c r="I101" s="57" t="s">
        <v>5753</v>
      </c>
      <c r="J101" s="57" t="s">
        <v>5754</v>
      </c>
      <c r="K101" s="57" t="s">
        <v>5755</v>
      </c>
      <c r="L101" s="57" t="s">
        <v>4063</v>
      </c>
      <c r="M101" s="57" t="s">
        <v>4522</v>
      </c>
      <c r="N101" s="57" t="s">
        <v>5756</v>
      </c>
      <c r="O101" s="57" t="s">
        <v>3924</v>
      </c>
      <c r="P101" s="57" t="s">
        <v>5757</v>
      </c>
      <c r="Q101" s="57" t="s">
        <v>5743</v>
      </c>
      <c r="R101" s="57" t="s">
        <v>5758</v>
      </c>
      <c r="S101" s="57" t="s">
        <v>5759</v>
      </c>
      <c r="T101" s="57" t="s">
        <v>3682</v>
      </c>
      <c r="U101" s="57" t="s">
        <v>5760</v>
      </c>
      <c r="V101" s="57" t="s">
        <v>5761</v>
      </c>
      <c r="W101" s="57" t="s">
        <v>5762</v>
      </c>
      <c r="X101" s="57" t="s">
        <v>5062</v>
      </c>
      <c r="Y101" s="57" t="s">
        <v>5248</v>
      </c>
      <c r="Z101" s="57" t="s">
        <v>4595</v>
      </c>
      <c r="AA101" s="57" t="s">
        <v>5763</v>
      </c>
      <c r="AB101" s="57" t="s">
        <v>5764</v>
      </c>
      <c r="AC101" s="57" t="s">
        <v>5725</v>
      </c>
      <c r="AD101" s="57" t="s">
        <v>5726</v>
      </c>
      <c r="AE101" s="57" t="s">
        <v>5765</v>
      </c>
    </row>
    <row r="102" spans="2:31" x14ac:dyDescent="0.25">
      <c r="B102" s="57" t="s">
        <v>4841</v>
      </c>
      <c r="C102" s="57" t="s">
        <v>4197</v>
      </c>
      <c r="D102" s="57" t="s">
        <v>3914</v>
      </c>
      <c r="E102" s="57" t="s">
        <v>5767</v>
      </c>
      <c r="F102" s="57" t="s">
        <v>5768</v>
      </c>
      <c r="G102" s="57" t="s">
        <v>5769</v>
      </c>
      <c r="H102" s="57" t="s">
        <v>5770</v>
      </c>
      <c r="I102" s="57" t="s">
        <v>5771</v>
      </c>
      <c r="J102" s="57" t="s">
        <v>5772</v>
      </c>
      <c r="K102" s="57" t="s">
        <v>5773</v>
      </c>
      <c r="L102" s="57" t="s">
        <v>4063</v>
      </c>
      <c r="M102" s="57" t="s">
        <v>4522</v>
      </c>
      <c r="N102" s="57" t="s">
        <v>5774</v>
      </c>
      <c r="O102" s="57" t="s">
        <v>3924</v>
      </c>
      <c r="P102" s="57" t="s">
        <v>5757</v>
      </c>
      <c r="Q102" s="57" t="s">
        <v>5743</v>
      </c>
      <c r="R102" s="57" t="s">
        <v>5775</v>
      </c>
      <c r="S102" s="57" t="s">
        <v>5776</v>
      </c>
      <c r="T102" s="57" t="s">
        <v>3682</v>
      </c>
      <c r="U102" s="57" t="s">
        <v>5777</v>
      </c>
      <c r="V102" s="57" t="s">
        <v>5778</v>
      </c>
      <c r="W102" s="57" t="s">
        <v>5779</v>
      </c>
      <c r="X102" s="57" t="s">
        <v>5716</v>
      </c>
      <c r="Y102" s="57" t="s">
        <v>5248</v>
      </c>
      <c r="Z102" s="57" t="s">
        <v>5780</v>
      </c>
      <c r="AA102" s="57" t="s">
        <v>5763</v>
      </c>
      <c r="AB102" s="57" t="s">
        <v>5764</v>
      </c>
      <c r="AC102" s="57" t="s">
        <v>5725</v>
      </c>
      <c r="AD102" s="57" t="s">
        <v>5726</v>
      </c>
      <c r="AE102" s="57" t="s">
        <v>5781</v>
      </c>
    </row>
    <row r="103" spans="2:31" x14ac:dyDescent="0.25">
      <c r="B103" s="57" t="s">
        <v>4841</v>
      </c>
      <c r="C103" s="57" t="s">
        <v>4197</v>
      </c>
      <c r="D103" s="57" t="s">
        <v>3914</v>
      </c>
      <c r="E103" s="57" t="s">
        <v>5783</v>
      </c>
      <c r="F103" s="57" t="s">
        <v>5784</v>
      </c>
      <c r="G103" s="57" t="s">
        <v>5785</v>
      </c>
      <c r="H103" s="57" t="s">
        <v>5786</v>
      </c>
      <c r="I103" s="57" t="s">
        <v>5787</v>
      </c>
      <c r="J103" s="57" t="s">
        <v>5788</v>
      </c>
      <c r="K103" s="57" t="s">
        <v>5789</v>
      </c>
      <c r="L103" s="57" t="s">
        <v>4063</v>
      </c>
      <c r="M103" s="57" t="s">
        <v>4522</v>
      </c>
      <c r="N103" s="57" t="s">
        <v>5774</v>
      </c>
      <c r="O103" s="57" t="s">
        <v>3924</v>
      </c>
      <c r="P103" s="57" t="s">
        <v>5757</v>
      </c>
      <c r="Q103" s="57" t="s">
        <v>5743</v>
      </c>
      <c r="R103" s="57" t="s">
        <v>5775</v>
      </c>
      <c r="S103" s="57" t="s">
        <v>5776</v>
      </c>
      <c r="T103" s="57" t="s">
        <v>3682</v>
      </c>
      <c r="U103" s="57" t="s">
        <v>5777</v>
      </c>
      <c r="V103" s="57" t="s">
        <v>5778</v>
      </c>
      <c r="W103" s="57" t="s">
        <v>5779</v>
      </c>
      <c r="X103" s="57" t="s">
        <v>5716</v>
      </c>
      <c r="Y103" s="57" t="s">
        <v>5248</v>
      </c>
      <c r="Z103" s="57" t="s">
        <v>5780</v>
      </c>
      <c r="AA103" s="57" t="s">
        <v>5763</v>
      </c>
      <c r="AB103" s="57" t="s">
        <v>5764</v>
      </c>
      <c r="AC103" s="57" t="s">
        <v>5725</v>
      </c>
      <c r="AD103" s="57" t="s">
        <v>5726</v>
      </c>
      <c r="AE103" s="57" t="s">
        <v>5790</v>
      </c>
    </row>
    <row r="104" spans="2:31" x14ac:dyDescent="0.25">
      <c r="B104" s="57" t="s">
        <v>4841</v>
      </c>
      <c r="C104" s="57" t="s">
        <v>4201</v>
      </c>
      <c r="D104" s="57" t="s">
        <v>3914</v>
      </c>
      <c r="E104" s="57" t="s">
        <v>3915</v>
      </c>
      <c r="F104" s="57" t="s">
        <v>5505</v>
      </c>
      <c r="G104" s="57" t="s">
        <v>4174</v>
      </c>
      <c r="H104" s="57" t="s">
        <v>5729</v>
      </c>
      <c r="I104" s="57" t="s">
        <v>5730</v>
      </c>
      <c r="J104" s="57" t="s">
        <v>5054</v>
      </c>
      <c r="K104" s="57" t="s">
        <v>5731</v>
      </c>
      <c r="L104" s="57" t="s">
        <v>4063</v>
      </c>
      <c r="M104" s="57" t="s">
        <v>4522</v>
      </c>
      <c r="N104" s="57" t="s">
        <v>5732</v>
      </c>
      <c r="O104" s="57" t="s">
        <v>3924</v>
      </c>
      <c r="P104" s="57" t="s">
        <v>5792</v>
      </c>
      <c r="Q104" s="57" t="s">
        <v>5793</v>
      </c>
      <c r="R104" s="57" t="s">
        <v>5794</v>
      </c>
      <c r="S104" s="57" t="s">
        <v>5795</v>
      </c>
      <c r="T104" s="57" t="s">
        <v>3682</v>
      </c>
      <c r="U104" s="57" t="s">
        <v>5796</v>
      </c>
      <c r="V104" s="57" t="s">
        <v>5797</v>
      </c>
      <c r="W104" s="57" t="s">
        <v>3996</v>
      </c>
      <c r="X104" s="57" t="s">
        <v>5046</v>
      </c>
      <c r="Y104" s="57" t="s">
        <v>3687</v>
      </c>
      <c r="Z104" s="57" t="s">
        <v>4533</v>
      </c>
      <c r="AA104" s="57" t="s">
        <v>4534</v>
      </c>
      <c r="AB104" s="57" t="s">
        <v>3977</v>
      </c>
      <c r="AC104" s="57" t="s">
        <v>5798</v>
      </c>
      <c r="AD104" s="57" t="s">
        <v>5007</v>
      </c>
      <c r="AE104" s="57" t="s">
        <v>5799</v>
      </c>
    </row>
    <row r="105" spans="2:31" x14ac:dyDescent="0.25">
      <c r="B105" s="57" t="s">
        <v>4841</v>
      </c>
      <c r="C105" s="57" t="s">
        <v>4201</v>
      </c>
      <c r="D105" s="57" t="s">
        <v>3914</v>
      </c>
      <c r="E105" s="57" t="s">
        <v>3978</v>
      </c>
      <c r="F105" s="57" t="s">
        <v>3979</v>
      </c>
      <c r="G105" s="57" t="s">
        <v>4192</v>
      </c>
      <c r="H105" s="57" t="s">
        <v>5801</v>
      </c>
      <c r="I105" s="57" t="s">
        <v>5802</v>
      </c>
      <c r="J105" s="57" t="s">
        <v>5803</v>
      </c>
      <c r="K105" s="57" t="s">
        <v>5741</v>
      </c>
      <c r="L105" s="57" t="s">
        <v>4063</v>
      </c>
      <c r="M105" s="57" t="s">
        <v>5804</v>
      </c>
      <c r="N105" s="57" t="s">
        <v>5221</v>
      </c>
      <c r="O105" s="57" t="s">
        <v>3924</v>
      </c>
      <c r="P105" s="57" t="s">
        <v>5805</v>
      </c>
      <c r="Q105" s="57" t="s">
        <v>5806</v>
      </c>
      <c r="R105" s="57" t="s">
        <v>5807</v>
      </c>
      <c r="S105" s="57" t="s">
        <v>5808</v>
      </c>
      <c r="T105" s="57" t="s">
        <v>3682</v>
      </c>
      <c r="U105" s="57" t="s">
        <v>5809</v>
      </c>
      <c r="V105" s="57" t="s">
        <v>5810</v>
      </c>
      <c r="W105" s="57" t="s">
        <v>5746</v>
      </c>
      <c r="X105" s="57" t="s">
        <v>5625</v>
      </c>
      <c r="Y105" s="57" t="s">
        <v>5811</v>
      </c>
      <c r="Z105" s="57" t="s">
        <v>4595</v>
      </c>
      <c r="AA105" s="57" t="s">
        <v>5249</v>
      </c>
      <c r="AB105" s="57" t="s">
        <v>5250</v>
      </c>
      <c r="AC105" s="57" t="s">
        <v>5798</v>
      </c>
      <c r="AD105" s="57" t="s">
        <v>5007</v>
      </c>
      <c r="AE105" s="57" t="s">
        <v>5812</v>
      </c>
    </row>
    <row r="106" spans="2:31" x14ac:dyDescent="0.25">
      <c r="B106" s="57" t="s">
        <v>4841</v>
      </c>
      <c r="C106" s="57" t="s">
        <v>4201</v>
      </c>
      <c r="D106" s="57" t="s">
        <v>3914</v>
      </c>
      <c r="E106" s="57" t="s">
        <v>5749</v>
      </c>
      <c r="F106" s="57" t="s">
        <v>5750</v>
      </c>
      <c r="G106" s="57" t="s">
        <v>5751</v>
      </c>
      <c r="H106" s="57" t="s">
        <v>5752</v>
      </c>
      <c r="I106" s="57" t="s">
        <v>5753</v>
      </c>
      <c r="J106" s="57" t="s">
        <v>5754</v>
      </c>
      <c r="K106" s="57" t="s">
        <v>5755</v>
      </c>
      <c r="L106" s="57" t="s">
        <v>4063</v>
      </c>
      <c r="M106" s="57" t="s">
        <v>5814</v>
      </c>
      <c r="N106" s="57" t="s">
        <v>5756</v>
      </c>
      <c r="O106" s="57" t="s">
        <v>3924</v>
      </c>
      <c r="P106" s="57" t="s">
        <v>5815</v>
      </c>
      <c r="Q106" s="57" t="s">
        <v>5816</v>
      </c>
      <c r="R106" s="57" t="s">
        <v>5817</v>
      </c>
      <c r="S106" s="57" t="s">
        <v>5818</v>
      </c>
      <c r="T106" s="57" t="s">
        <v>3682</v>
      </c>
      <c r="U106" s="57" t="s">
        <v>5819</v>
      </c>
      <c r="V106" s="57" t="s">
        <v>5820</v>
      </c>
      <c r="W106" s="57" t="s">
        <v>5762</v>
      </c>
      <c r="X106" s="57" t="s">
        <v>5062</v>
      </c>
      <c r="Y106" s="57" t="s">
        <v>5811</v>
      </c>
      <c r="Z106" s="57" t="s">
        <v>4595</v>
      </c>
      <c r="AA106" s="57" t="s">
        <v>5763</v>
      </c>
      <c r="AB106" s="57" t="s">
        <v>5764</v>
      </c>
      <c r="AC106" s="57" t="s">
        <v>5798</v>
      </c>
      <c r="AD106" s="57" t="s">
        <v>5007</v>
      </c>
      <c r="AE106" s="57" t="s">
        <v>5821</v>
      </c>
    </row>
    <row r="107" spans="2:31" x14ac:dyDescent="0.25">
      <c r="B107" s="57" t="s">
        <v>4841</v>
      </c>
      <c r="C107" s="57" t="s">
        <v>4201</v>
      </c>
      <c r="D107" s="57" t="s">
        <v>3914</v>
      </c>
      <c r="E107" s="57" t="s">
        <v>5767</v>
      </c>
      <c r="F107" s="57" t="s">
        <v>5768</v>
      </c>
      <c r="G107" s="57" t="s">
        <v>5769</v>
      </c>
      <c r="H107" s="57" t="s">
        <v>5090</v>
      </c>
      <c r="I107" s="57" t="s">
        <v>5823</v>
      </c>
      <c r="J107" s="57" t="s">
        <v>5824</v>
      </c>
      <c r="K107" s="57" t="s">
        <v>5825</v>
      </c>
      <c r="L107" s="57" t="s">
        <v>4063</v>
      </c>
      <c r="M107" s="57" t="s">
        <v>5826</v>
      </c>
      <c r="N107" s="57" t="s">
        <v>5774</v>
      </c>
      <c r="O107" s="57" t="s">
        <v>3924</v>
      </c>
      <c r="P107" s="57" t="s">
        <v>5815</v>
      </c>
      <c r="Q107" s="57" t="s">
        <v>5816</v>
      </c>
      <c r="R107" s="57" t="s">
        <v>5827</v>
      </c>
      <c r="S107" s="57" t="s">
        <v>5828</v>
      </c>
      <c r="T107" s="57" t="s">
        <v>3682</v>
      </c>
      <c r="U107" s="57" t="s">
        <v>5829</v>
      </c>
      <c r="V107" s="57" t="s">
        <v>5830</v>
      </c>
      <c r="W107" s="57" t="s">
        <v>5779</v>
      </c>
      <c r="X107" s="57" t="s">
        <v>5716</v>
      </c>
      <c r="Y107" s="57" t="s">
        <v>5811</v>
      </c>
      <c r="Z107" s="57" t="s">
        <v>5780</v>
      </c>
      <c r="AA107" s="57" t="s">
        <v>5763</v>
      </c>
      <c r="AB107" s="57" t="s">
        <v>5764</v>
      </c>
      <c r="AC107" s="57" t="s">
        <v>5798</v>
      </c>
      <c r="AD107" s="57" t="s">
        <v>5007</v>
      </c>
      <c r="AE107" s="57" t="s">
        <v>5831</v>
      </c>
    </row>
    <row r="108" spans="2:31" x14ac:dyDescent="0.25">
      <c r="B108" s="57" t="s">
        <v>4841</v>
      </c>
      <c r="C108" s="57" t="s">
        <v>4201</v>
      </c>
      <c r="D108" s="57" t="s">
        <v>3914</v>
      </c>
      <c r="E108" s="57" t="s">
        <v>5783</v>
      </c>
      <c r="F108" s="57" t="s">
        <v>5784</v>
      </c>
      <c r="G108" s="57" t="s">
        <v>5785</v>
      </c>
      <c r="H108" s="57" t="s">
        <v>5786</v>
      </c>
      <c r="I108" s="57" t="s">
        <v>5833</v>
      </c>
      <c r="J108" s="57" t="s">
        <v>5834</v>
      </c>
      <c r="K108" s="57" t="s">
        <v>5835</v>
      </c>
      <c r="L108" s="57" t="s">
        <v>4063</v>
      </c>
      <c r="M108" s="57" t="s">
        <v>5836</v>
      </c>
      <c r="N108" s="57" t="s">
        <v>5774</v>
      </c>
      <c r="O108" s="57" t="s">
        <v>3924</v>
      </c>
      <c r="P108" s="57" t="s">
        <v>5815</v>
      </c>
      <c r="Q108" s="57" t="s">
        <v>5816</v>
      </c>
      <c r="R108" s="57" t="s">
        <v>5827</v>
      </c>
      <c r="S108" s="57" t="s">
        <v>5828</v>
      </c>
      <c r="T108" s="57" t="s">
        <v>3682</v>
      </c>
      <c r="U108" s="57" t="s">
        <v>5837</v>
      </c>
      <c r="V108" s="57" t="s">
        <v>5830</v>
      </c>
      <c r="W108" s="57" t="s">
        <v>5779</v>
      </c>
      <c r="X108" s="57" t="s">
        <v>5716</v>
      </c>
      <c r="Y108" s="57" t="s">
        <v>5811</v>
      </c>
      <c r="Z108" s="57" t="s">
        <v>5780</v>
      </c>
      <c r="AA108" s="57" t="s">
        <v>5763</v>
      </c>
      <c r="AB108" s="57" t="s">
        <v>5764</v>
      </c>
      <c r="AC108" s="57" t="s">
        <v>5798</v>
      </c>
      <c r="AD108" s="57" t="s">
        <v>5007</v>
      </c>
      <c r="AE108" s="57" t="s">
        <v>5838</v>
      </c>
    </row>
    <row r="109" spans="2:31" x14ac:dyDescent="0.25">
      <c r="B109" s="57" t="s">
        <v>4841</v>
      </c>
      <c r="C109" s="57" t="s">
        <v>4194</v>
      </c>
      <c r="D109" s="57" t="s">
        <v>3668</v>
      </c>
      <c r="E109" s="57" t="s">
        <v>5840</v>
      </c>
      <c r="F109" s="57" t="s">
        <v>5841</v>
      </c>
      <c r="G109" s="57" t="s">
        <v>4208</v>
      </c>
      <c r="H109" s="57" t="s">
        <v>5842</v>
      </c>
      <c r="I109" s="57" t="s">
        <v>5843</v>
      </c>
      <c r="J109" s="57" t="s">
        <v>5844</v>
      </c>
      <c r="K109" s="57" t="s">
        <v>5845</v>
      </c>
      <c r="L109" s="57" t="s">
        <v>4063</v>
      </c>
      <c r="M109" s="57" t="s">
        <v>4522</v>
      </c>
      <c r="N109" s="57" t="s">
        <v>5846</v>
      </c>
      <c r="O109" s="57" t="s">
        <v>3924</v>
      </c>
      <c r="P109" s="57" t="s">
        <v>5847</v>
      </c>
      <c r="Q109" s="57" t="s">
        <v>5848</v>
      </c>
      <c r="R109" s="57" t="s">
        <v>5849</v>
      </c>
      <c r="S109" s="57" t="s">
        <v>5850</v>
      </c>
      <c r="T109" s="57" t="s">
        <v>3682</v>
      </c>
      <c r="U109" s="57" t="s">
        <v>5226</v>
      </c>
      <c r="V109" s="57" t="s">
        <v>5227</v>
      </c>
      <c r="W109" s="57" t="s">
        <v>5851</v>
      </c>
      <c r="X109" s="57" t="s">
        <v>5852</v>
      </c>
      <c r="Y109" s="57" t="s">
        <v>3687</v>
      </c>
      <c r="Z109" s="57" t="s">
        <v>4533</v>
      </c>
      <c r="AA109" s="57" t="s">
        <v>4534</v>
      </c>
      <c r="AB109" s="57" t="s">
        <v>3977</v>
      </c>
      <c r="AC109" s="57" t="s">
        <v>5283</v>
      </c>
      <c r="AD109" s="57" t="s">
        <v>5007</v>
      </c>
      <c r="AE109" s="57" t="s">
        <v>5853</v>
      </c>
    </row>
    <row r="110" spans="2:31" x14ac:dyDescent="0.25">
      <c r="B110" s="57" t="s">
        <v>4841</v>
      </c>
      <c r="C110" s="57" t="s">
        <v>4194</v>
      </c>
      <c r="D110" s="57" t="s">
        <v>3668</v>
      </c>
      <c r="E110" s="57" t="s">
        <v>5855</v>
      </c>
      <c r="F110" s="57" t="s">
        <v>5856</v>
      </c>
      <c r="G110" s="57" t="s">
        <v>4192</v>
      </c>
      <c r="H110" s="57" t="s">
        <v>5857</v>
      </c>
      <c r="I110" s="57" t="s">
        <v>5858</v>
      </c>
      <c r="J110" s="57" t="s">
        <v>5859</v>
      </c>
      <c r="K110" s="57" t="s">
        <v>5860</v>
      </c>
      <c r="L110" s="57" t="s">
        <v>4063</v>
      </c>
      <c r="M110" s="57" t="s">
        <v>4522</v>
      </c>
      <c r="N110" s="57" t="s">
        <v>4586</v>
      </c>
      <c r="O110" s="57" t="s">
        <v>3924</v>
      </c>
      <c r="P110" s="57" t="s">
        <v>5861</v>
      </c>
      <c r="Q110" s="57" t="s">
        <v>5862</v>
      </c>
      <c r="R110" s="57" t="s">
        <v>5863</v>
      </c>
      <c r="S110" s="57" t="s">
        <v>5864</v>
      </c>
      <c r="T110" s="57" t="s">
        <v>3682</v>
      </c>
      <c r="U110" s="57" t="s">
        <v>5244</v>
      </c>
      <c r="V110" s="57" t="s">
        <v>5245</v>
      </c>
      <c r="W110" s="57" t="s">
        <v>5865</v>
      </c>
      <c r="X110" s="57" t="s">
        <v>5716</v>
      </c>
      <c r="Y110" s="57" t="s">
        <v>5248</v>
      </c>
      <c r="Z110" s="57" t="s">
        <v>4595</v>
      </c>
      <c r="AA110" s="57" t="s">
        <v>5249</v>
      </c>
      <c r="AB110" s="57" t="s">
        <v>5250</v>
      </c>
      <c r="AC110" s="57" t="s">
        <v>5283</v>
      </c>
      <c r="AD110" s="57" t="s">
        <v>5007</v>
      </c>
      <c r="AE110" s="57" t="s">
        <v>5866</v>
      </c>
    </row>
    <row r="111" spans="2:31" x14ac:dyDescent="0.25">
      <c r="B111" s="57" t="s">
        <v>4841</v>
      </c>
      <c r="C111" s="57" t="s">
        <v>4194</v>
      </c>
      <c r="D111" s="57" t="s">
        <v>3668</v>
      </c>
      <c r="E111" s="57" t="s">
        <v>5749</v>
      </c>
      <c r="F111" s="57" t="s">
        <v>5868</v>
      </c>
      <c r="G111" s="57" t="s">
        <v>5751</v>
      </c>
      <c r="H111" s="57" t="s">
        <v>5035</v>
      </c>
      <c r="I111" s="57" t="s">
        <v>5869</v>
      </c>
      <c r="J111" s="57" t="s">
        <v>5870</v>
      </c>
      <c r="K111" s="57" t="s">
        <v>5871</v>
      </c>
      <c r="L111" s="57" t="s">
        <v>4063</v>
      </c>
      <c r="M111" s="57" t="s">
        <v>3675</v>
      </c>
      <c r="N111" s="57" t="s">
        <v>5872</v>
      </c>
      <c r="O111" s="57" t="s">
        <v>3924</v>
      </c>
      <c r="P111" s="57" t="s">
        <v>5861</v>
      </c>
      <c r="Q111" s="57" t="s">
        <v>5873</v>
      </c>
      <c r="R111" s="57" t="s">
        <v>5874</v>
      </c>
      <c r="S111" s="57" t="s">
        <v>5875</v>
      </c>
      <c r="T111" s="57" t="s">
        <v>3682</v>
      </c>
      <c r="U111" s="57" t="s">
        <v>5876</v>
      </c>
      <c r="V111" s="57" t="s">
        <v>5877</v>
      </c>
      <c r="W111" s="57" t="s">
        <v>5878</v>
      </c>
      <c r="X111" s="57" t="s">
        <v>5879</v>
      </c>
      <c r="Y111" s="57" t="s">
        <v>5248</v>
      </c>
      <c r="Z111" s="57" t="s">
        <v>5780</v>
      </c>
      <c r="AA111" s="57" t="s">
        <v>4534</v>
      </c>
      <c r="AB111" s="57" t="s">
        <v>3977</v>
      </c>
      <c r="AC111" s="57" t="s">
        <v>5880</v>
      </c>
      <c r="AD111" s="57" t="s">
        <v>5370</v>
      </c>
      <c r="AE111" s="57" t="s">
        <v>5881</v>
      </c>
    </row>
    <row r="112" spans="2:31" x14ac:dyDescent="0.25">
      <c r="B112" s="57" t="s">
        <v>4841</v>
      </c>
      <c r="C112" s="57" t="s">
        <v>4194</v>
      </c>
      <c r="D112" s="57" t="s">
        <v>3668</v>
      </c>
      <c r="E112" s="57" t="s">
        <v>5883</v>
      </c>
      <c r="F112" s="57" t="s">
        <v>5884</v>
      </c>
      <c r="G112" s="57" t="s">
        <v>5885</v>
      </c>
      <c r="H112" s="57" t="s">
        <v>5886</v>
      </c>
      <c r="I112" s="57" t="s">
        <v>5887</v>
      </c>
      <c r="J112" s="57" t="s">
        <v>5888</v>
      </c>
      <c r="K112" s="57" t="s">
        <v>5889</v>
      </c>
      <c r="L112" s="57" t="s">
        <v>4063</v>
      </c>
      <c r="M112" s="57" t="s">
        <v>3675</v>
      </c>
      <c r="N112" s="57" t="s">
        <v>5890</v>
      </c>
      <c r="O112" s="57" t="s">
        <v>3924</v>
      </c>
      <c r="P112" s="57" t="s">
        <v>5891</v>
      </c>
      <c r="Q112" s="57" t="s">
        <v>5892</v>
      </c>
      <c r="R112" s="57" t="s">
        <v>5893</v>
      </c>
      <c r="S112" s="57" t="s">
        <v>5894</v>
      </c>
      <c r="T112" s="57" t="s">
        <v>5895</v>
      </c>
      <c r="U112" s="57" t="s">
        <v>5896</v>
      </c>
      <c r="V112" s="57" t="s">
        <v>5897</v>
      </c>
      <c r="W112" s="57" t="s">
        <v>5898</v>
      </c>
      <c r="X112" s="57" t="s">
        <v>5879</v>
      </c>
      <c r="Y112" s="57" t="s">
        <v>5248</v>
      </c>
      <c r="Z112" s="57" t="s">
        <v>5780</v>
      </c>
      <c r="AA112" s="57" t="s">
        <v>5249</v>
      </c>
      <c r="AB112" s="57" t="s">
        <v>5764</v>
      </c>
      <c r="AC112" s="57" t="s">
        <v>5880</v>
      </c>
      <c r="AD112" s="57" t="s">
        <v>5370</v>
      </c>
      <c r="AE112" s="57" t="s">
        <v>5899</v>
      </c>
    </row>
    <row r="113" spans="2:31" x14ac:dyDescent="0.25">
      <c r="B113" s="57" t="s">
        <v>4841</v>
      </c>
      <c r="C113" s="57" t="s">
        <v>4194</v>
      </c>
      <c r="D113" s="57" t="s">
        <v>3668</v>
      </c>
      <c r="E113" s="57" t="s">
        <v>5901</v>
      </c>
      <c r="F113" s="57" t="s">
        <v>5902</v>
      </c>
      <c r="G113" s="57" t="s">
        <v>5903</v>
      </c>
      <c r="H113" s="57" t="s">
        <v>5904</v>
      </c>
      <c r="I113" s="57" t="s">
        <v>5905</v>
      </c>
      <c r="J113" s="57" t="s">
        <v>5906</v>
      </c>
      <c r="K113" s="57" t="s">
        <v>5907</v>
      </c>
      <c r="L113" s="57" t="s">
        <v>4063</v>
      </c>
      <c r="M113" s="57" t="s">
        <v>3675</v>
      </c>
      <c r="N113" s="57" t="s">
        <v>5890</v>
      </c>
      <c r="O113" s="57" t="s">
        <v>3924</v>
      </c>
      <c r="P113" s="57" t="s">
        <v>5891</v>
      </c>
      <c r="Q113" s="57" t="s">
        <v>5892</v>
      </c>
      <c r="R113" s="57" t="s">
        <v>5908</v>
      </c>
      <c r="S113" s="57" t="s">
        <v>5909</v>
      </c>
      <c r="T113" s="57" t="s">
        <v>5895</v>
      </c>
      <c r="U113" s="57" t="s">
        <v>5896</v>
      </c>
      <c r="V113" s="57" t="s">
        <v>5897</v>
      </c>
      <c r="W113" s="57" t="s">
        <v>5910</v>
      </c>
      <c r="X113" s="57" t="s">
        <v>5911</v>
      </c>
      <c r="Y113" s="57" t="s">
        <v>5248</v>
      </c>
      <c r="Z113" s="57" t="s">
        <v>5780</v>
      </c>
      <c r="AA113" s="57" t="s">
        <v>5249</v>
      </c>
      <c r="AB113" s="57" t="s">
        <v>5764</v>
      </c>
      <c r="AC113" s="57" t="s">
        <v>5880</v>
      </c>
      <c r="AD113" s="57" t="s">
        <v>5370</v>
      </c>
      <c r="AE113" s="57" t="s">
        <v>5912</v>
      </c>
    </row>
    <row r="114" spans="2:31" x14ac:dyDescent="0.25">
      <c r="B114" s="57" t="s">
        <v>4841</v>
      </c>
      <c r="C114" s="57" t="s">
        <v>4197</v>
      </c>
      <c r="D114" s="57" t="s">
        <v>3668</v>
      </c>
      <c r="E114" s="57" t="s">
        <v>5840</v>
      </c>
      <c r="F114" s="57" t="s">
        <v>5841</v>
      </c>
      <c r="G114" s="57" t="s">
        <v>4208</v>
      </c>
      <c r="H114" s="57" t="s">
        <v>5253</v>
      </c>
      <c r="I114" s="57" t="s">
        <v>5914</v>
      </c>
      <c r="J114" s="57" t="s">
        <v>5844</v>
      </c>
      <c r="K114" s="57" t="s">
        <v>5915</v>
      </c>
      <c r="L114" s="57" t="s">
        <v>4063</v>
      </c>
      <c r="M114" s="57" t="s">
        <v>4522</v>
      </c>
      <c r="N114" s="57" t="s">
        <v>5846</v>
      </c>
      <c r="O114" s="57" t="s">
        <v>3924</v>
      </c>
      <c r="P114" s="57" t="s">
        <v>5721</v>
      </c>
      <c r="Q114" s="57" t="s">
        <v>5916</v>
      </c>
      <c r="R114" s="57" t="s">
        <v>5917</v>
      </c>
      <c r="S114" s="57" t="s">
        <v>5918</v>
      </c>
      <c r="T114" s="57" t="s">
        <v>3682</v>
      </c>
      <c r="U114" s="57" t="s">
        <v>5226</v>
      </c>
      <c r="V114" s="57" t="s">
        <v>5227</v>
      </c>
      <c r="W114" s="57" t="s">
        <v>5851</v>
      </c>
      <c r="X114" s="57" t="s">
        <v>5852</v>
      </c>
      <c r="Y114" s="57" t="s">
        <v>3687</v>
      </c>
      <c r="Z114" s="57" t="s">
        <v>4533</v>
      </c>
      <c r="AA114" s="57" t="s">
        <v>4534</v>
      </c>
      <c r="AB114" s="57" t="s">
        <v>3977</v>
      </c>
      <c r="AC114" s="57" t="s">
        <v>5283</v>
      </c>
      <c r="AD114" s="57" t="s">
        <v>5007</v>
      </c>
      <c r="AE114" s="57" t="s">
        <v>5919</v>
      </c>
    </row>
    <row r="115" spans="2:31" x14ac:dyDescent="0.25">
      <c r="B115" s="57" t="s">
        <v>4841</v>
      </c>
      <c r="C115" s="57" t="s">
        <v>4197</v>
      </c>
      <c r="D115" s="57" t="s">
        <v>3668</v>
      </c>
      <c r="E115" s="57" t="s">
        <v>5855</v>
      </c>
      <c r="F115" s="57" t="s">
        <v>5856</v>
      </c>
      <c r="G115" s="57" t="s">
        <v>4192</v>
      </c>
      <c r="H115" s="57" t="s">
        <v>5857</v>
      </c>
      <c r="I115" s="57" t="s">
        <v>5921</v>
      </c>
      <c r="J115" s="57" t="s">
        <v>5922</v>
      </c>
      <c r="K115" s="57" t="s">
        <v>5860</v>
      </c>
      <c r="L115" s="57" t="s">
        <v>4063</v>
      </c>
      <c r="M115" s="57" t="s">
        <v>4522</v>
      </c>
      <c r="N115" s="57" t="s">
        <v>4586</v>
      </c>
      <c r="O115" s="57" t="s">
        <v>3924</v>
      </c>
      <c r="P115" s="57" t="s">
        <v>5923</v>
      </c>
      <c r="Q115" s="57" t="s">
        <v>5924</v>
      </c>
      <c r="R115" s="57" t="s">
        <v>5925</v>
      </c>
      <c r="S115" s="57" t="s">
        <v>5926</v>
      </c>
      <c r="T115" s="57" t="s">
        <v>3682</v>
      </c>
      <c r="U115" s="57" t="s">
        <v>5927</v>
      </c>
      <c r="V115" s="57" t="s">
        <v>5245</v>
      </c>
      <c r="W115" s="57" t="s">
        <v>5865</v>
      </c>
      <c r="X115" s="57" t="s">
        <v>5716</v>
      </c>
      <c r="Y115" s="57" t="s">
        <v>5248</v>
      </c>
      <c r="Z115" s="57" t="s">
        <v>4595</v>
      </c>
      <c r="AA115" s="57" t="s">
        <v>5249</v>
      </c>
      <c r="AB115" s="57" t="s">
        <v>5250</v>
      </c>
      <c r="AC115" s="57" t="s">
        <v>5283</v>
      </c>
      <c r="AD115" s="57" t="s">
        <v>5007</v>
      </c>
      <c r="AE115" s="57" t="s">
        <v>5928</v>
      </c>
    </row>
    <row r="116" spans="2:31" x14ac:dyDescent="0.25">
      <c r="B116" s="57" t="s">
        <v>4841</v>
      </c>
      <c r="C116" s="57" t="s">
        <v>4197</v>
      </c>
      <c r="D116" s="57" t="s">
        <v>3668</v>
      </c>
      <c r="E116" s="57" t="s">
        <v>5749</v>
      </c>
      <c r="F116" s="57" t="s">
        <v>5930</v>
      </c>
      <c r="G116" s="57" t="s">
        <v>5751</v>
      </c>
      <c r="H116" s="57" t="s">
        <v>5931</v>
      </c>
      <c r="I116" s="57" t="s">
        <v>5869</v>
      </c>
      <c r="J116" s="57" t="s">
        <v>5932</v>
      </c>
      <c r="K116" s="57" t="s">
        <v>5933</v>
      </c>
      <c r="L116" s="57" t="s">
        <v>4063</v>
      </c>
      <c r="M116" s="57" t="s">
        <v>3675</v>
      </c>
      <c r="N116" s="57" t="s">
        <v>5872</v>
      </c>
      <c r="O116" s="57" t="s">
        <v>3924</v>
      </c>
      <c r="P116" s="57" t="s">
        <v>5934</v>
      </c>
      <c r="Q116" s="57" t="s">
        <v>5935</v>
      </c>
      <c r="R116" s="57" t="s">
        <v>5936</v>
      </c>
      <c r="S116" s="57" t="s">
        <v>5937</v>
      </c>
      <c r="T116" s="57" t="s">
        <v>3682</v>
      </c>
      <c r="U116" s="57" t="s">
        <v>5876</v>
      </c>
      <c r="V116" s="57" t="s">
        <v>5877</v>
      </c>
      <c r="W116" s="57" t="s">
        <v>5878</v>
      </c>
      <c r="X116" s="57" t="s">
        <v>5938</v>
      </c>
      <c r="Y116" s="57" t="s">
        <v>5248</v>
      </c>
      <c r="Z116" s="57" t="s">
        <v>5780</v>
      </c>
      <c r="AA116" s="57" t="s">
        <v>4534</v>
      </c>
      <c r="AB116" s="57" t="s">
        <v>3977</v>
      </c>
      <c r="AC116" s="57" t="s">
        <v>5880</v>
      </c>
      <c r="AD116" s="57" t="s">
        <v>5370</v>
      </c>
      <c r="AE116" s="57" t="s">
        <v>5939</v>
      </c>
    </row>
    <row r="117" spans="2:31" x14ac:dyDescent="0.25">
      <c r="B117" s="57" t="s">
        <v>4841</v>
      </c>
      <c r="C117" s="57" t="s">
        <v>4197</v>
      </c>
      <c r="D117" s="57" t="s">
        <v>3668</v>
      </c>
      <c r="E117" s="57" t="s">
        <v>5883</v>
      </c>
      <c r="F117" s="57" t="s">
        <v>5941</v>
      </c>
      <c r="G117" s="57" t="s">
        <v>5885</v>
      </c>
      <c r="H117" s="57" t="s">
        <v>5886</v>
      </c>
      <c r="I117" s="57" t="s">
        <v>5942</v>
      </c>
      <c r="J117" s="57" t="s">
        <v>5943</v>
      </c>
      <c r="K117" s="57" t="s">
        <v>5944</v>
      </c>
      <c r="L117" s="57" t="s">
        <v>4063</v>
      </c>
      <c r="M117" s="57" t="s">
        <v>3675</v>
      </c>
      <c r="N117" s="57" t="s">
        <v>5890</v>
      </c>
      <c r="O117" s="57" t="s">
        <v>3924</v>
      </c>
      <c r="P117" s="57" t="s">
        <v>5934</v>
      </c>
      <c r="Q117" s="57" t="s">
        <v>5935</v>
      </c>
      <c r="R117" s="57" t="s">
        <v>5945</v>
      </c>
      <c r="S117" s="57" t="s">
        <v>5946</v>
      </c>
      <c r="T117" s="57" t="s">
        <v>5895</v>
      </c>
      <c r="U117" s="57" t="s">
        <v>5896</v>
      </c>
      <c r="V117" s="57" t="s">
        <v>5897</v>
      </c>
      <c r="W117" s="57" t="s">
        <v>5898</v>
      </c>
      <c r="X117" s="57" t="s">
        <v>5651</v>
      </c>
      <c r="Y117" s="57" t="s">
        <v>5248</v>
      </c>
      <c r="Z117" s="57" t="s">
        <v>5780</v>
      </c>
      <c r="AA117" s="57" t="s">
        <v>5249</v>
      </c>
      <c r="AB117" s="57" t="s">
        <v>5764</v>
      </c>
      <c r="AC117" s="57" t="s">
        <v>5880</v>
      </c>
      <c r="AD117" s="57" t="s">
        <v>5370</v>
      </c>
      <c r="AE117" s="57" t="s">
        <v>5947</v>
      </c>
    </row>
    <row r="118" spans="2:31" x14ac:dyDescent="0.25">
      <c r="B118" s="57" t="s">
        <v>4841</v>
      </c>
      <c r="C118" s="57" t="s">
        <v>4197</v>
      </c>
      <c r="D118" s="57" t="s">
        <v>3668</v>
      </c>
      <c r="E118" s="57" t="s">
        <v>5949</v>
      </c>
      <c r="F118" s="57" t="s">
        <v>5950</v>
      </c>
      <c r="G118" s="57" t="s">
        <v>5951</v>
      </c>
      <c r="H118" s="57" t="s">
        <v>5952</v>
      </c>
      <c r="I118" s="57" t="s">
        <v>5953</v>
      </c>
      <c r="J118" s="57" t="s">
        <v>5954</v>
      </c>
      <c r="K118" s="57" t="s">
        <v>5955</v>
      </c>
      <c r="L118" s="57" t="s">
        <v>4063</v>
      </c>
      <c r="M118" s="57" t="s">
        <v>3675</v>
      </c>
      <c r="N118" s="57" t="s">
        <v>5890</v>
      </c>
      <c r="O118" s="57" t="s">
        <v>3924</v>
      </c>
      <c r="P118" s="57" t="s">
        <v>5956</v>
      </c>
      <c r="Q118" s="57" t="s">
        <v>5957</v>
      </c>
      <c r="R118" s="57" t="s">
        <v>5958</v>
      </c>
      <c r="S118" s="57" t="s">
        <v>5959</v>
      </c>
      <c r="T118" s="57" t="s">
        <v>5895</v>
      </c>
      <c r="U118" s="57" t="s">
        <v>5896</v>
      </c>
      <c r="V118" s="57" t="s">
        <v>5897</v>
      </c>
      <c r="W118" s="57" t="s">
        <v>5910</v>
      </c>
      <c r="X118" s="57" t="s">
        <v>5960</v>
      </c>
      <c r="Y118" s="57" t="s">
        <v>5248</v>
      </c>
      <c r="Z118" s="57" t="s">
        <v>5780</v>
      </c>
      <c r="AA118" s="57" t="s">
        <v>5249</v>
      </c>
      <c r="AB118" s="57" t="s">
        <v>5764</v>
      </c>
      <c r="AC118" s="57" t="s">
        <v>5880</v>
      </c>
      <c r="AD118" s="57" t="s">
        <v>5370</v>
      </c>
      <c r="AE118" s="57" t="s">
        <v>5961</v>
      </c>
    </row>
    <row r="119" spans="2:31" x14ac:dyDescent="0.25">
      <c r="B119" s="57" t="s">
        <v>4841</v>
      </c>
      <c r="C119" s="57" t="s">
        <v>4197</v>
      </c>
      <c r="D119" s="57" t="s">
        <v>3668</v>
      </c>
      <c r="E119" s="57" t="s">
        <v>5963</v>
      </c>
      <c r="F119" s="57" t="s">
        <v>5964</v>
      </c>
      <c r="G119" s="57" t="s">
        <v>4172</v>
      </c>
      <c r="H119" s="57" t="s">
        <v>5965</v>
      </c>
      <c r="I119" s="57" t="s">
        <v>5966</v>
      </c>
      <c r="J119" s="57" t="s">
        <v>5967</v>
      </c>
      <c r="K119" s="57" t="s">
        <v>5391</v>
      </c>
      <c r="L119" s="57" t="s">
        <v>4063</v>
      </c>
      <c r="M119" s="57" t="s">
        <v>4522</v>
      </c>
      <c r="N119" s="57" t="s">
        <v>5318</v>
      </c>
      <c r="O119" s="57" t="s">
        <v>3924</v>
      </c>
      <c r="P119" s="57" t="s">
        <v>5721</v>
      </c>
      <c r="Q119" s="57" t="s">
        <v>5916</v>
      </c>
      <c r="R119" s="57" t="s">
        <v>5968</v>
      </c>
      <c r="S119" s="57" t="s">
        <v>5969</v>
      </c>
      <c r="T119" s="57" t="s">
        <v>3682</v>
      </c>
      <c r="U119" s="57" t="s">
        <v>5622</v>
      </c>
      <c r="V119" s="57" t="s">
        <v>5623</v>
      </c>
      <c r="W119" s="57" t="s">
        <v>5970</v>
      </c>
      <c r="X119" s="57" t="s">
        <v>5971</v>
      </c>
      <c r="Y119" s="57" t="s">
        <v>3687</v>
      </c>
      <c r="Z119" s="57" t="s">
        <v>3688</v>
      </c>
      <c r="AA119" s="57" t="s">
        <v>4859</v>
      </c>
      <c r="AB119" s="57" t="s">
        <v>3929</v>
      </c>
      <c r="AC119" s="57" t="s">
        <v>5283</v>
      </c>
      <c r="AD119" s="57" t="s">
        <v>5007</v>
      </c>
      <c r="AE119" s="57" t="s">
        <v>5972</v>
      </c>
    </row>
    <row r="120" spans="2:31" x14ac:dyDescent="0.25">
      <c r="B120" s="57" t="s">
        <v>4841</v>
      </c>
      <c r="C120" s="57" t="s">
        <v>4201</v>
      </c>
      <c r="D120" s="57" t="s">
        <v>3668</v>
      </c>
      <c r="E120" s="57" t="s">
        <v>5974</v>
      </c>
      <c r="F120" s="57" t="s">
        <v>5975</v>
      </c>
      <c r="G120" s="57" t="s">
        <v>5976</v>
      </c>
      <c r="H120" s="57" t="s">
        <v>5977</v>
      </c>
      <c r="I120" s="57" t="s">
        <v>5978</v>
      </c>
      <c r="J120" s="57" t="s">
        <v>5979</v>
      </c>
      <c r="K120" s="57" t="s">
        <v>5980</v>
      </c>
      <c r="L120" s="57" t="s">
        <v>4063</v>
      </c>
      <c r="M120" s="57" t="s">
        <v>3675</v>
      </c>
      <c r="N120" s="57" t="s">
        <v>4586</v>
      </c>
      <c r="O120" s="57" t="s">
        <v>3924</v>
      </c>
      <c r="P120" s="57" t="s">
        <v>5981</v>
      </c>
      <c r="Q120" s="57" t="s">
        <v>5982</v>
      </c>
      <c r="R120" s="57" t="s">
        <v>5983</v>
      </c>
      <c r="S120" s="57" t="s">
        <v>5984</v>
      </c>
      <c r="T120" s="57" t="s">
        <v>3682</v>
      </c>
      <c r="U120" s="57" t="s">
        <v>5985</v>
      </c>
      <c r="V120" s="57" t="s">
        <v>5986</v>
      </c>
      <c r="W120" s="57" t="s">
        <v>5987</v>
      </c>
      <c r="X120" s="57" t="s">
        <v>5651</v>
      </c>
      <c r="Y120" s="57" t="s">
        <v>3687</v>
      </c>
      <c r="Z120" s="57" t="s">
        <v>4533</v>
      </c>
      <c r="AA120" s="57" t="s">
        <v>4859</v>
      </c>
      <c r="AB120" s="57" t="s">
        <v>5351</v>
      </c>
      <c r="AC120" s="57" t="s">
        <v>6469</v>
      </c>
      <c r="AD120" s="57" t="s">
        <v>5370</v>
      </c>
      <c r="AE120" s="57" t="s">
        <v>6470</v>
      </c>
    </row>
    <row r="121" spans="2:31" x14ac:dyDescent="0.25">
      <c r="B121" s="57" t="s">
        <v>4841</v>
      </c>
      <c r="C121" s="57" t="s">
        <v>4201</v>
      </c>
      <c r="D121" s="57" t="s">
        <v>3668</v>
      </c>
      <c r="E121" s="57" t="s">
        <v>5855</v>
      </c>
      <c r="F121" s="57" t="s">
        <v>5988</v>
      </c>
      <c r="G121" s="57" t="s">
        <v>4192</v>
      </c>
      <c r="H121" s="57" t="s">
        <v>5235</v>
      </c>
      <c r="I121" s="57" t="s">
        <v>5989</v>
      </c>
      <c r="J121" s="57" t="s">
        <v>5990</v>
      </c>
      <c r="K121" s="57" t="s">
        <v>5991</v>
      </c>
      <c r="L121" s="57" t="s">
        <v>4063</v>
      </c>
      <c r="M121" s="57" t="s">
        <v>3675</v>
      </c>
      <c r="N121" s="57" t="s">
        <v>4648</v>
      </c>
      <c r="O121" s="57" t="s">
        <v>3924</v>
      </c>
      <c r="P121" s="57" t="s">
        <v>5981</v>
      </c>
      <c r="Q121" s="57" t="s">
        <v>5992</v>
      </c>
      <c r="R121" s="57" t="s">
        <v>5993</v>
      </c>
      <c r="S121" s="57" t="s">
        <v>5994</v>
      </c>
      <c r="T121" s="57" t="s">
        <v>3682</v>
      </c>
      <c r="U121" s="57" t="s">
        <v>5244</v>
      </c>
      <c r="V121" s="57" t="s">
        <v>5245</v>
      </c>
      <c r="W121" s="57" t="s">
        <v>5995</v>
      </c>
      <c r="X121" s="57" t="s">
        <v>5716</v>
      </c>
      <c r="Y121" s="57" t="s">
        <v>5248</v>
      </c>
      <c r="Z121" s="57" t="s">
        <v>4595</v>
      </c>
      <c r="AA121" s="57" t="s">
        <v>4859</v>
      </c>
      <c r="AB121" s="57" t="s">
        <v>5351</v>
      </c>
      <c r="AC121" s="57" t="s">
        <v>6469</v>
      </c>
      <c r="AD121" s="57" t="s">
        <v>5370</v>
      </c>
      <c r="AE121" s="57" t="s">
        <v>6472</v>
      </c>
    </row>
    <row r="122" spans="2:31" x14ac:dyDescent="0.25">
      <c r="B122" s="57" t="s">
        <v>4841</v>
      </c>
      <c r="C122" s="57" t="s">
        <v>4201</v>
      </c>
      <c r="D122" s="57" t="s">
        <v>3668</v>
      </c>
      <c r="E122" s="57" t="s">
        <v>5749</v>
      </c>
      <c r="F122" s="57" t="s">
        <v>5930</v>
      </c>
      <c r="G122" s="57" t="s">
        <v>5751</v>
      </c>
      <c r="H122" s="57" t="s">
        <v>5035</v>
      </c>
      <c r="I122" s="57" t="s">
        <v>5869</v>
      </c>
      <c r="J122" s="57" t="s">
        <v>5996</v>
      </c>
      <c r="K122" s="57" t="s">
        <v>5997</v>
      </c>
      <c r="L122" s="57" t="s">
        <v>4063</v>
      </c>
      <c r="M122" s="57" t="s">
        <v>3675</v>
      </c>
      <c r="N122" s="57" t="s">
        <v>5872</v>
      </c>
      <c r="O122" s="57" t="s">
        <v>3924</v>
      </c>
      <c r="P122" s="57" t="s">
        <v>5998</v>
      </c>
      <c r="Q122" s="57" t="s">
        <v>5999</v>
      </c>
      <c r="R122" s="57" t="s">
        <v>6000</v>
      </c>
      <c r="S122" s="57" t="s">
        <v>6001</v>
      </c>
      <c r="T122" s="57" t="s">
        <v>3682</v>
      </c>
      <c r="U122" s="57" t="s">
        <v>5876</v>
      </c>
      <c r="V122" s="57" t="s">
        <v>5877</v>
      </c>
      <c r="W122" s="57" t="s">
        <v>6002</v>
      </c>
      <c r="X122" s="57" t="s">
        <v>5879</v>
      </c>
      <c r="Y122" s="57" t="s">
        <v>5248</v>
      </c>
      <c r="Z122" s="57" t="s">
        <v>5780</v>
      </c>
      <c r="AA122" s="57" t="s">
        <v>4534</v>
      </c>
      <c r="AB122" s="57" t="s">
        <v>3977</v>
      </c>
      <c r="AC122" s="57" t="s">
        <v>5880</v>
      </c>
      <c r="AD122" s="57" t="s">
        <v>5370</v>
      </c>
      <c r="AE122" s="57" t="s">
        <v>6003</v>
      </c>
    </row>
    <row r="123" spans="2:31" x14ac:dyDescent="0.25">
      <c r="B123" s="57" t="s">
        <v>4841</v>
      </c>
      <c r="C123" s="57" t="s">
        <v>4201</v>
      </c>
      <c r="D123" s="57" t="s">
        <v>3668</v>
      </c>
      <c r="E123" s="57" t="s">
        <v>5883</v>
      </c>
      <c r="F123" s="57" t="s">
        <v>5884</v>
      </c>
      <c r="G123" s="57" t="s">
        <v>5885</v>
      </c>
      <c r="H123" s="57" t="s">
        <v>6005</v>
      </c>
      <c r="I123" s="57" t="s">
        <v>6006</v>
      </c>
      <c r="J123" s="57" t="s">
        <v>6007</v>
      </c>
      <c r="K123" s="57" t="s">
        <v>6008</v>
      </c>
      <c r="L123" s="57" t="s">
        <v>4063</v>
      </c>
      <c r="M123" s="57" t="s">
        <v>3675</v>
      </c>
      <c r="N123" s="57" t="s">
        <v>5890</v>
      </c>
      <c r="O123" s="57" t="s">
        <v>3924</v>
      </c>
      <c r="P123" s="57" t="s">
        <v>6009</v>
      </c>
      <c r="Q123" s="57" t="s">
        <v>6010</v>
      </c>
      <c r="R123" s="57" t="s">
        <v>6011</v>
      </c>
      <c r="S123" s="57" t="s">
        <v>6012</v>
      </c>
      <c r="T123" s="57" t="s">
        <v>5895</v>
      </c>
      <c r="U123" s="57" t="s">
        <v>5896</v>
      </c>
      <c r="V123" s="57" t="s">
        <v>5897</v>
      </c>
      <c r="W123" s="57" t="s">
        <v>5898</v>
      </c>
      <c r="X123" s="57" t="s">
        <v>5879</v>
      </c>
      <c r="Y123" s="57" t="s">
        <v>5248</v>
      </c>
      <c r="Z123" s="57" t="s">
        <v>5780</v>
      </c>
      <c r="AA123" s="57" t="s">
        <v>5249</v>
      </c>
      <c r="AB123" s="57" t="s">
        <v>5764</v>
      </c>
      <c r="AC123" s="57" t="s">
        <v>5880</v>
      </c>
      <c r="AD123" s="57" t="s">
        <v>5370</v>
      </c>
      <c r="AE123" s="57" t="s">
        <v>6013</v>
      </c>
    </row>
    <row r="124" spans="2:31" x14ac:dyDescent="0.25">
      <c r="B124" s="57" t="s">
        <v>4841</v>
      </c>
      <c r="C124" s="57" t="s">
        <v>4201</v>
      </c>
      <c r="D124" s="57" t="s">
        <v>3668</v>
      </c>
      <c r="E124" s="57" t="s">
        <v>5901</v>
      </c>
      <c r="F124" s="57" t="s">
        <v>5902</v>
      </c>
      <c r="G124" s="57" t="s">
        <v>5903</v>
      </c>
      <c r="H124" s="57" t="s">
        <v>6015</v>
      </c>
      <c r="I124" s="57" t="s">
        <v>5905</v>
      </c>
      <c r="J124" s="57" t="s">
        <v>5803</v>
      </c>
      <c r="K124" s="57" t="s">
        <v>5789</v>
      </c>
      <c r="L124" s="57" t="s">
        <v>4063</v>
      </c>
      <c r="M124" s="57" t="s">
        <v>3675</v>
      </c>
      <c r="N124" s="57" t="s">
        <v>5890</v>
      </c>
      <c r="O124" s="57" t="s">
        <v>3924</v>
      </c>
      <c r="P124" s="57" t="s">
        <v>6009</v>
      </c>
      <c r="Q124" s="57" t="s">
        <v>6010</v>
      </c>
      <c r="R124" s="57" t="s">
        <v>6011</v>
      </c>
      <c r="S124" s="57" t="s">
        <v>6016</v>
      </c>
      <c r="T124" s="57" t="s">
        <v>5895</v>
      </c>
      <c r="U124" s="57" t="s">
        <v>5896</v>
      </c>
      <c r="V124" s="57" t="s">
        <v>5897</v>
      </c>
      <c r="W124" s="57" t="s">
        <v>5910</v>
      </c>
      <c r="X124" s="57" t="s">
        <v>5911</v>
      </c>
      <c r="Y124" s="57" t="s">
        <v>5248</v>
      </c>
      <c r="Z124" s="57" t="s">
        <v>5780</v>
      </c>
      <c r="AA124" s="57" t="s">
        <v>5249</v>
      </c>
      <c r="AB124" s="57" t="s">
        <v>5764</v>
      </c>
      <c r="AC124" s="57" t="s">
        <v>5880</v>
      </c>
      <c r="AD124" s="57" t="s">
        <v>5370</v>
      </c>
      <c r="AE124" s="57" t="s">
        <v>6017</v>
      </c>
    </row>
    <row r="125" spans="2:31" x14ac:dyDescent="0.25">
      <c r="B125" s="57" t="s">
        <v>4841</v>
      </c>
      <c r="C125" s="57" t="s">
        <v>6019</v>
      </c>
      <c r="D125" s="57" t="s">
        <v>3668</v>
      </c>
      <c r="E125" s="57" t="s">
        <v>6020</v>
      </c>
      <c r="F125" s="57" t="s">
        <v>6021</v>
      </c>
      <c r="G125" s="57" t="s">
        <v>6022</v>
      </c>
      <c r="H125" s="57" t="s">
        <v>6023</v>
      </c>
      <c r="I125" s="57" t="s">
        <v>6024</v>
      </c>
      <c r="J125" s="57" t="s">
        <v>6025</v>
      </c>
      <c r="K125" s="57" t="s">
        <v>6026</v>
      </c>
      <c r="L125" s="57" t="s">
        <v>4063</v>
      </c>
      <c r="M125" s="57" t="s">
        <v>3675</v>
      </c>
      <c r="N125" s="57" t="s">
        <v>5890</v>
      </c>
      <c r="O125" s="57" t="s">
        <v>3924</v>
      </c>
      <c r="P125" s="57" t="s">
        <v>6027</v>
      </c>
      <c r="Q125" s="57" t="s">
        <v>6028</v>
      </c>
      <c r="R125" s="57" t="s">
        <v>6029</v>
      </c>
      <c r="S125" s="57" t="s">
        <v>6030</v>
      </c>
      <c r="T125" s="57" t="s">
        <v>5895</v>
      </c>
      <c r="U125" s="57" t="s">
        <v>6031</v>
      </c>
      <c r="V125" s="57" t="s">
        <v>6032</v>
      </c>
      <c r="W125" s="57" t="s">
        <v>6033</v>
      </c>
      <c r="X125" s="57" t="s">
        <v>5625</v>
      </c>
      <c r="Y125" s="57" t="s">
        <v>5248</v>
      </c>
      <c r="Z125" s="57" t="s">
        <v>5780</v>
      </c>
      <c r="AA125" s="57" t="s">
        <v>5249</v>
      </c>
      <c r="AB125" s="57" t="s">
        <v>5764</v>
      </c>
      <c r="AC125" s="57" t="s">
        <v>6442</v>
      </c>
      <c r="AD125" s="57" t="s">
        <v>4922</v>
      </c>
      <c r="AE125" s="57" t="s">
        <v>6474</v>
      </c>
    </row>
    <row r="126" spans="2:31" x14ac:dyDescent="0.25">
      <c r="B126" s="57" t="s">
        <v>4841</v>
      </c>
      <c r="C126" s="57" t="s">
        <v>6019</v>
      </c>
      <c r="D126" s="57" t="s">
        <v>3668</v>
      </c>
      <c r="E126" s="57" t="s">
        <v>6034</v>
      </c>
      <c r="F126" s="57" t="s">
        <v>6035</v>
      </c>
      <c r="G126" s="57" t="s">
        <v>6036</v>
      </c>
      <c r="H126" s="57" t="s">
        <v>6037</v>
      </c>
      <c r="I126" s="57" t="s">
        <v>6038</v>
      </c>
      <c r="J126" s="57" t="s">
        <v>6039</v>
      </c>
      <c r="K126" s="57" t="s">
        <v>6040</v>
      </c>
      <c r="L126" s="57" t="s">
        <v>4063</v>
      </c>
      <c r="M126" s="57" t="s">
        <v>3675</v>
      </c>
      <c r="N126" s="57" t="s">
        <v>5774</v>
      </c>
      <c r="O126" s="57" t="s">
        <v>3924</v>
      </c>
      <c r="P126" s="57" t="s">
        <v>6027</v>
      </c>
      <c r="Q126" s="57" t="s">
        <v>6028</v>
      </c>
      <c r="R126" s="57" t="s">
        <v>6029</v>
      </c>
      <c r="S126" s="57" t="s">
        <v>6041</v>
      </c>
      <c r="T126" s="57" t="s">
        <v>5895</v>
      </c>
      <c r="U126" s="57" t="s">
        <v>6031</v>
      </c>
      <c r="V126" s="57" t="s">
        <v>6032</v>
      </c>
      <c r="W126" s="57" t="s">
        <v>6042</v>
      </c>
      <c r="X126" s="57" t="s">
        <v>5625</v>
      </c>
      <c r="Y126" s="57" t="s">
        <v>5248</v>
      </c>
      <c r="Z126" s="57" t="s">
        <v>5780</v>
      </c>
      <c r="AA126" s="57" t="s">
        <v>5249</v>
      </c>
      <c r="AB126" s="57" t="s">
        <v>5764</v>
      </c>
      <c r="AC126" s="57" t="s">
        <v>6442</v>
      </c>
      <c r="AD126" s="57" t="s">
        <v>4922</v>
      </c>
      <c r="AE126" s="57" t="s">
        <v>6476</v>
      </c>
    </row>
    <row r="127" spans="2:31" x14ac:dyDescent="0.25">
      <c r="B127" s="57" t="s">
        <v>4841</v>
      </c>
      <c r="C127" s="57" t="s">
        <v>4201</v>
      </c>
      <c r="D127" s="57" t="s">
        <v>4715</v>
      </c>
      <c r="E127" s="57" t="s">
        <v>6043</v>
      </c>
      <c r="F127" s="57" t="s">
        <v>4062</v>
      </c>
      <c r="G127" s="57" t="s">
        <v>4894</v>
      </c>
      <c r="H127" s="57" t="s">
        <v>5052</v>
      </c>
      <c r="I127" s="57" t="s">
        <v>6044</v>
      </c>
      <c r="J127" s="57" t="s">
        <v>3920</v>
      </c>
      <c r="K127" s="57" t="s">
        <v>6045</v>
      </c>
      <c r="L127" s="57" t="s">
        <v>4849</v>
      </c>
      <c r="M127" s="57" t="s">
        <v>3675</v>
      </c>
      <c r="N127" s="57" t="s">
        <v>6046</v>
      </c>
      <c r="O127" s="57" t="s">
        <v>3924</v>
      </c>
      <c r="P127" s="57" t="s">
        <v>4258</v>
      </c>
      <c r="Q127" s="57" t="s">
        <v>4259</v>
      </c>
      <c r="R127" s="57" t="s">
        <v>4206</v>
      </c>
      <c r="S127" s="57" t="s">
        <v>4207</v>
      </c>
      <c r="T127" s="57" t="s">
        <v>4855</v>
      </c>
      <c r="U127" s="57" t="s">
        <v>4265</v>
      </c>
      <c r="V127" s="57" t="s">
        <v>4266</v>
      </c>
      <c r="W127" s="57" t="s">
        <v>4662</v>
      </c>
      <c r="X127" s="57" t="s">
        <v>4051</v>
      </c>
      <c r="Y127" s="57" t="s">
        <v>6047</v>
      </c>
      <c r="Z127" s="57" t="s">
        <v>6048</v>
      </c>
      <c r="AA127" s="57" t="s">
        <v>3928</v>
      </c>
      <c r="AB127" s="57" t="s">
        <v>4052</v>
      </c>
      <c r="AC127" s="57" t="s">
        <v>4214</v>
      </c>
      <c r="AD127" s="57" t="s">
        <v>4215</v>
      </c>
      <c r="AE127" s="57" t="s">
        <v>6049</v>
      </c>
    </row>
    <row r="128" spans="2:31" x14ac:dyDescent="0.25">
      <c r="B128" s="57" t="s">
        <v>4841</v>
      </c>
      <c r="C128" s="57" t="s">
        <v>4201</v>
      </c>
      <c r="D128" s="57" t="s">
        <v>4715</v>
      </c>
      <c r="E128" s="57" t="s">
        <v>3972</v>
      </c>
      <c r="F128" s="57" t="s">
        <v>4062</v>
      </c>
      <c r="G128" s="57" t="s">
        <v>4180</v>
      </c>
      <c r="H128" s="57" t="s">
        <v>6051</v>
      </c>
      <c r="I128" s="57" t="s">
        <v>6052</v>
      </c>
      <c r="J128" s="57" t="s">
        <v>3920</v>
      </c>
      <c r="K128" s="57" t="s">
        <v>6045</v>
      </c>
      <c r="L128" s="57" t="s">
        <v>4849</v>
      </c>
      <c r="M128" s="57" t="s">
        <v>3675</v>
      </c>
      <c r="N128" s="57" t="s">
        <v>6053</v>
      </c>
      <c r="O128" s="57" t="s">
        <v>3924</v>
      </c>
      <c r="P128" s="57" t="s">
        <v>4258</v>
      </c>
      <c r="Q128" s="57" t="s">
        <v>4259</v>
      </c>
      <c r="R128" s="57" t="s">
        <v>4206</v>
      </c>
      <c r="S128" s="57" t="s">
        <v>4207</v>
      </c>
      <c r="T128" s="57" t="s">
        <v>4901</v>
      </c>
      <c r="U128" s="57" t="s">
        <v>4265</v>
      </c>
      <c r="V128" s="57" t="s">
        <v>4266</v>
      </c>
      <c r="W128" s="57" t="s">
        <v>4662</v>
      </c>
      <c r="X128" s="57" t="s">
        <v>4051</v>
      </c>
      <c r="Y128" s="57" t="s">
        <v>6047</v>
      </c>
      <c r="Z128" s="57" t="s">
        <v>6048</v>
      </c>
      <c r="AA128" s="57" t="s">
        <v>3928</v>
      </c>
      <c r="AB128" s="57" t="s">
        <v>4052</v>
      </c>
      <c r="AC128" s="57" t="s">
        <v>4214</v>
      </c>
      <c r="AD128" s="57" t="s">
        <v>4215</v>
      </c>
      <c r="AE128" s="57" t="s">
        <v>6054</v>
      </c>
    </row>
    <row r="129" spans="2:31" x14ac:dyDescent="0.25">
      <c r="B129" s="57" t="s">
        <v>4841</v>
      </c>
      <c r="C129" s="57" t="s">
        <v>4201</v>
      </c>
      <c r="D129" s="57" t="s">
        <v>4715</v>
      </c>
      <c r="E129" s="57" t="s">
        <v>6056</v>
      </c>
      <c r="F129" s="57" t="s">
        <v>4062</v>
      </c>
      <c r="G129" s="57" t="s">
        <v>4217</v>
      </c>
      <c r="H129" s="57" t="s">
        <v>6057</v>
      </c>
      <c r="I129" s="57" t="s">
        <v>6058</v>
      </c>
      <c r="J129" s="57" t="s">
        <v>3920</v>
      </c>
      <c r="K129" s="57" t="s">
        <v>6045</v>
      </c>
      <c r="L129" s="57" t="s">
        <v>4849</v>
      </c>
      <c r="M129" s="57" t="s">
        <v>6059</v>
      </c>
      <c r="N129" s="57" t="s">
        <v>6060</v>
      </c>
      <c r="O129" s="57" t="s">
        <v>3924</v>
      </c>
      <c r="P129" s="57" t="s">
        <v>4258</v>
      </c>
      <c r="Q129" s="57" t="s">
        <v>4259</v>
      </c>
      <c r="R129" s="57" t="s">
        <v>4206</v>
      </c>
      <c r="S129" s="57" t="s">
        <v>4207</v>
      </c>
      <c r="T129" s="57" t="s">
        <v>3682</v>
      </c>
      <c r="U129" s="57" t="s">
        <v>4265</v>
      </c>
      <c r="V129" s="57" t="s">
        <v>4266</v>
      </c>
      <c r="W129" s="57" t="s">
        <v>4662</v>
      </c>
      <c r="X129" s="57" t="s">
        <v>4051</v>
      </c>
      <c r="Y129" s="57" t="s">
        <v>6047</v>
      </c>
      <c r="Z129" s="57" t="s">
        <v>6048</v>
      </c>
      <c r="AA129" s="57" t="s">
        <v>3928</v>
      </c>
      <c r="AB129" s="57" t="s">
        <v>4052</v>
      </c>
      <c r="AC129" s="57" t="s">
        <v>4214</v>
      </c>
      <c r="AD129" s="57" t="s">
        <v>4215</v>
      </c>
      <c r="AE129" s="57" t="s">
        <v>6061</v>
      </c>
    </row>
    <row r="130" spans="2:31" x14ac:dyDescent="0.25">
      <c r="B130" s="57" t="s">
        <v>4841</v>
      </c>
      <c r="C130" s="57" t="s">
        <v>4201</v>
      </c>
      <c r="D130" s="57" t="s">
        <v>4715</v>
      </c>
      <c r="E130" s="57" t="s">
        <v>6063</v>
      </c>
      <c r="F130" s="57" t="s">
        <v>4062</v>
      </c>
      <c r="G130" s="57" t="s">
        <v>4176</v>
      </c>
      <c r="H130" s="57" t="s">
        <v>6064</v>
      </c>
      <c r="I130" s="57" t="s">
        <v>6065</v>
      </c>
      <c r="J130" s="57" t="s">
        <v>3920</v>
      </c>
      <c r="K130" s="57" t="s">
        <v>6045</v>
      </c>
      <c r="L130" s="57" t="s">
        <v>4849</v>
      </c>
      <c r="M130" s="57" t="s">
        <v>6059</v>
      </c>
      <c r="N130" s="57" t="s">
        <v>6066</v>
      </c>
      <c r="O130" s="57" t="s">
        <v>3924</v>
      </c>
      <c r="P130" s="57" t="s">
        <v>4258</v>
      </c>
      <c r="Q130" s="57" t="s">
        <v>4259</v>
      </c>
      <c r="R130" s="57" t="s">
        <v>4206</v>
      </c>
      <c r="S130" s="57" t="s">
        <v>4207</v>
      </c>
      <c r="T130" s="57" t="s">
        <v>3682</v>
      </c>
      <c r="U130" s="57" t="s">
        <v>4265</v>
      </c>
      <c r="V130" s="57" t="s">
        <v>4266</v>
      </c>
      <c r="W130" s="57" t="s">
        <v>4662</v>
      </c>
      <c r="X130" s="57" t="s">
        <v>4051</v>
      </c>
      <c r="Y130" s="57" t="s">
        <v>6047</v>
      </c>
      <c r="Z130" s="57" t="s">
        <v>6048</v>
      </c>
      <c r="AA130" s="57" t="s">
        <v>3928</v>
      </c>
      <c r="AB130" s="57" t="s">
        <v>4052</v>
      </c>
      <c r="AC130" s="57" t="s">
        <v>4214</v>
      </c>
      <c r="AD130" s="57" t="s">
        <v>4215</v>
      </c>
      <c r="AE130" s="57" t="s">
        <v>6067</v>
      </c>
    </row>
    <row r="131" spans="2:31" x14ac:dyDescent="0.25">
      <c r="B131" s="57" t="s">
        <v>4841</v>
      </c>
      <c r="C131" s="57" t="s">
        <v>4201</v>
      </c>
      <c r="D131" s="57" t="s">
        <v>4715</v>
      </c>
      <c r="E131" s="57" t="s">
        <v>6069</v>
      </c>
      <c r="F131" s="57" t="s">
        <v>6070</v>
      </c>
      <c r="G131" s="57" t="s">
        <v>6071</v>
      </c>
      <c r="H131" s="57" t="s">
        <v>6064</v>
      </c>
      <c r="I131" s="57" t="s">
        <v>6065</v>
      </c>
      <c r="J131" s="57" t="s">
        <v>6072</v>
      </c>
      <c r="K131" s="57" t="s">
        <v>6073</v>
      </c>
      <c r="L131" s="57" t="s">
        <v>4849</v>
      </c>
      <c r="M131" s="57" t="s">
        <v>3675</v>
      </c>
      <c r="N131" s="57" t="s">
        <v>6074</v>
      </c>
      <c r="O131" s="57" t="s">
        <v>3924</v>
      </c>
      <c r="P131" s="57" t="s">
        <v>4258</v>
      </c>
      <c r="Q131" s="57" t="s">
        <v>4259</v>
      </c>
      <c r="R131" s="57" t="s">
        <v>4206</v>
      </c>
      <c r="S131" s="57" t="s">
        <v>4207</v>
      </c>
      <c r="T131" s="57" t="s">
        <v>3682</v>
      </c>
      <c r="U131" s="57" t="s">
        <v>4265</v>
      </c>
      <c r="V131" s="57" t="s">
        <v>4266</v>
      </c>
      <c r="W131" s="57" t="s">
        <v>4662</v>
      </c>
      <c r="X131" s="57" t="s">
        <v>4051</v>
      </c>
      <c r="Y131" s="57" t="s">
        <v>6047</v>
      </c>
      <c r="Z131" s="57" t="s">
        <v>6048</v>
      </c>
      <c r="AA131" s="57" t="s">
        <v>3928</v>
      </c>
      <c r="AB131" s="57" t="s">
        <v>4052</v>
      </c>
      <c r="AC131" s="57" t="s">
        <v>4214</v>
      </c>
      <c r="AD131" s="57" t="s">
        <v>4215</v>
      </c>
      <c r="AE131" s="57" t="s">
        <v>6075</v>
      </c>
    </row>
    <row r="132" spans="2:31" x14ac:dyDescent="0.25">
      <c r="B132" s="57" t="s">
        <v>4841</v>
      </c>
      <c r="C132" s="57" t="s">
        <v>4201</v>
      </c>
      <c r="D132" s="57" t="s">
        <v>4715</v>
      </c>
      <c r="E132" s="57" t="s">
        <v>4892</v>
      </c>
      <c r="F132" s="57" t="s">
        <v>3960</v>
      </c>
      <c r="G132" s="57" t="s">
        <v>4170</v>
      </c>
      <c r="H132" s="57" t="s">
        <v>6077</v>
      </c>
      <c r="I132" s="57" t="s">
        <v>6078</v>
      </c>
      <c r="J132" s="57" t="s">
        <v>6079</v>
      </c>
      <c r="K132" s="57" t="s">
        <v>6080</v>
      </c>
      <c r="L132" s="57" t="s">
        <v>4849</v>
      </c>
      <c r="M132" s="57" t="s">
        <v>3675</v>
      </c>
      <c r="N132" s="57" t="s">
        <v>6081</v>
      </c>
      <c r="O132" s="57" t="s">
        <v>3924</v>
      </c>
      <c r="P132" s="57" t="s">
        <v>4258</v>
      </c>
      <c r="Q132" s="57" t="s">
        <v>4259</v>
      </c>
      <c r="R132" s="57" t="s">
        <v>4206</v>
      </c>
      <c r="S132" s="57" t="s">
        <v>4207</v>
      </c>
      <c r="T132" s="57" t="s">
        <v>3682</v>
      </c>
      <c r="U132" s="57" t="s">
        <v>4265</v>
      </c>
      <c r="V132" s="57" t="s">
        <v>4266</v>
      </c>
      <c r="W132" s="57" t="s">
        <v>4662</v>
      </c>
      <c r="X132" s="57" t="s">
        <v>4051</v>
      </c>
      <c r="Y132" s="57" t="s">
        <v>6047</v>
      </c>
      <c r="Z132" s="57" t="s">
        <v>6048</v>
      </c>
      <c r="AA132" s="57" t="s">
        <v>3928</v>
      </c>
      <c r="AB132" s="57" t="s">
        <v>4052</v>
      </c>
      <c r="AC132" s="57" t="s">
        <v>4214</v>
      </c>
      <c r="AD132" s="57" t="s">
        <v>4215</v>
      </c>
      <c r="AE132" s="57" t="s">
        <v>6082</v>
      </c>
    </row>
    <row r="133" spans="2:31" x14ac:dyDescent="0.25">
      <c r="B133" s="57" t="s">
        <v>4841</v>
      </c>
      <c r="C133" s="57" t="s">
        <v>4201</v>
      </c>
      <c r="D133" s="57" t="s">
        <v>4715</v>
      </c>
      <c r="E133" s="57" t="s">
        <v>6084</v>
      </c>
      <c r="F133" s="57" t="s">
        <v>4062</v>
      </c>
      <c r="G133" s="57" t="s">
        <v>6085</v>
      </c>
      <c r="H133" s="57" t="s">
        <v>6086</v>
      </c>
      <c r="I133" s="57" t="s">
        <v>6087</v>
      </c>
      <c r="J133" s="57" t="s">
        <v>3920</v>
      </c>
      <c r="K133" s="57" t="s">
        <v>6045</v>
      </c>
      <c r="L133" s="57" t="s">
        <v>4849</v>
      </c>
      <c r="M133" s="57" t="s">
        <v>6059</v>
      </c>
      <c r="N133" s="57" t="s">
        <v>6088</v>
      </c>
      <c r="O133" s="57" t="s">
        <v>3924</v>
      </c>
      <c r="P133" s="57" t="s">
        <v>4258</v>
      </c>
      <c r="Q133" s="57" t="s">
        <v>4259</v>
      </c>
      <c r="R133" s="57" t="s">
        <v>4206</v>
      </c>
      <c r="S133" s="57" t="s">
        <v>4207</v>
      </c>
      <c r="T133" s="57" t="s">
        <v>3682</v>
      </c>
      <c r="U133" s="57" t="s">
        <v>4265</v>
      </c>
      <c r="V133" s="57" t="s">
        <v>4266</v>
      </c>
      <c r="W133" s="57" t="s">
        <v>4662</v>
      </c>
      <c r="X133" s="57" t="s">
        <v>4051</v>
      </c>
      <c r="Y133" s="57" t="s">
        <v>6047</v>
      </c>
      <c r="Z133" s="57" t="s">
        <v>6048</v>
      </c>
      <c r="AA133" s="57" t="s">
        <v>3928</v>
      </c>
      <c r="AB133" s="57" t="s">
        <v>4052</v>
      </c>
      <c r="AC133" s="57" t="s">
        <v>4214</v>
      </c>
      <c r="AD133" s="57" t="s">
        <v>4215</v>
      </c>
      <c r="AE133" s="57" t="s">
        <v>6089</v>
      </c>
    </row>
    <row r="134" spans="2:31" x14ac:dyDescent="0.25">
      <c r="B134" s="57" t="s">
        <v>4841</v>
      </c>
      <c r="C134" s="57" t="s">
        <v>4201</v>
      </c>
      <c r="D134" s="57" t="s">
        <v>4715</v>
      </c>
      <c r="E134" s="57" t="s">
        <v>6091</v>
      </c>
      <c r="F134" s="57" t="s">
        <v>4062</v>
      </c>
      <c r="G134" s="57" t="s">
        <v>4172</v>
      </c>
      <c r="H134" s="57" t="s">
        <v>6092</v>
      </c>
      <c r="I134" s="57" t="s">
        <v>3947</v>
      </c>
      <c r="J134" s="57" t="s">
        <v>3920</v>
      </c>
      <c r="K134" s="57" t="s">
        <v>6045</v>
      </c>
      <c r="L134" s="57" t="s">
        <v>4849</v>
      </c>
      <c r="M134" s="57" t="s">
        <v>3675</v>
      </c>
      <c r="N134" s="57" t="s">
        <v>4551</v>
      </c>
      <c r="O134" s="57" t="s">
        <v>3924</v>
      </c>
      <c r="P134" s="57" t="s">
        <v>4258</v>
      </c>
      <c r="Q134" s="57" t="s">
        <v>4259</v>
      </c>
      <c r="R134" s="57" t="s">
        <v>4206</v>
      </c>
      <c r="S134" s="57" t="s">
        <v>4207</v>
      </c>
      <c r="T134" s="57" t="s">
        <v>4855</v>
      </c>
      <c r="U134" s="57" t="s">
        <v>4265</v>
      </c>
      <c r="V134" s="57" t="s">
        <v>4266</v>
      </c>
      <c r="W134" s="57" t="s">
        <v>4662</v>
      </c>
      <c r="X134" s="57" t="s">
        <v>4051</v>
      </c>
      <c r="Y134" s="57" t="s">
        <v>6047</v>
      </c>
      <c r="Z134" s="57" t="s">
        <v>6048</v>
      </c>
      <c r="AA134" s="57" t="s">
        <v>3928</v>
      </c>
      <c r="AB134" s="57" t="s">
        <v>4052</v>
      </c>
      <c r="AC134" s="57" t="s">
        <v>4214</v>
      </c>
      <c r="AD134" s="57" t="s">
        <v>4215</v>
      </c>
      <c r="AE134" s="57" t="s">
        <v>6093</v>
      </c>
    </row>
    <row r="135" spans="2:31" x14ac:dyDescent="0.25">
      <c r="B135" s="57" t="s">
        <v>4841</v>
      </c>
      <c r="C135" s="57" t="s">
        <v>4201</v>
      </c>
      <c r="D135" s="57" t="s">
        <v>4715</v>
      </c>
      <c r="E135" s="57" t="s">
        <v>6095</v>
      </c>
      <c r="F135" s="57" t="s">
        <v>4062</v>
      </c>
      <c r="G135" s="57" t="s">
        <v>6096</v>
      </c>
      <c r="H135" s="57" t="s">
        <v>6097</v>
      </c>
      <c r="I135" s="57" t="s">
        <v>6098</v>
      </c>
      <c r="J135" s="57" t="s">
        <v>3920</v>
      </c>
      <c r="K135" s="57" t="s">
        <v>6045</v>
      </c>
      <c r="L135" s="57" t="s">
        <v>4849</v>
      </c>
      <c r="M135" s="57" t="s">
        <v>3675</v>
      </c>
      <c r="N135" s="57" t="s">
        <v>5175</v>
      </c>
      <c r="O135" s="57" t="s">
        <v>3924</v>
      </c>
      <c r="P135" s="57" t="s">
        <v>4258</v>
      </c>
      <c r="Q135" s="57" t="s">
        <v>4259</v>
      </c>
      <c r="R135" s="57" t="s">
        <v>4206</v>
      </c>
      <c r="S135" s="57" t="s">
        <v>4207</v>
      </c>
      <c r="T135" s="57" t="s">
        <v>3682</v>
      </c>
      <c r="U135" s="57" t="s">
        <v>4265</v>
      </c>
      <c r="V135" s="57" t="s">
        <v>4266</v>
      </c>
      <c r="W135" s="57" t="s">
        <v>4662</v>
      </c>
      <c r="X135" s="57" t="s">
        <v>4051</v>
      </c>
      <c r="Y135" s="57" t="s">
        <v>6047</v>
      </c>
      <c r="Z135" s="57" t="s">
        <v>6048</v>
      </c>
      <c r="AA135" s="57" t="s">
        <v>3928</v>
      </c>
      <c r="AB135" s="57" t="s">
        <v>4052</v>
      </c>
      <c r="AC135" s="57" t="s">
        <v>4214</v>
      </c>
      <c r="AD135" s="57" t="s">
        <v>4215</v>
      </c>
      <c r="AE135" s="57" t="s">
        <v>6099</v>
      </c>
    </row>
    <row r="136" spans="2:31" x14ac:dyDescent="0.25">
      <c r="B136" s="57" t="s">
        <v>4841</v>
      </c>
      <c r="C136" s="57" t="s">
        <v>4201</v>
      </c>
      <c r="D136" s="57" t="s">
        <v>4715</v>
      </c>
      <c r="E136" s="57" t="s">
        <v>6101</v>
      </c>
      <c r="F136" s="57" t="s">
        <v>5179</v>
      </c>
      <c r="G136" s="57" t="s">
        <v>6071</v>
      </c>
      <c r="H136" s="57" t="s">
        <v>6102</v>
      </c>
      <c r="I136" s="57" t="s">
        <v>6103</v>
      </c>
      <c r="J136" s="57" t="s">
        <v>6104</v>
      </c>
      <c r="K136" s="57" t="s">
        <v>6105</v>
      </c>
      <c r="L136" s="57" t="s">
        <v>4849</v>
      </c>
      <c r="M136" s="57" t="s">
        <v>6059</v>
      </c>
      <c r="N136" s="57" t="s">
        <v>6106</v>
      </c>
      <c r="O136" s="57" t="s">
        <v>3924</v>
      </c>
      <c r="P136" s="57" t="s">
        <v>4258</v>
      </c>
      <c r="Q136" s="57" t="s">
        <v>4259</v>
      </c>
      <c r="R136" s="57" t="s">
        <v>4206</v>
      </c>
      <c r="S136" s="57" t="s">
        <v>4207</v>
      </c>
      <c r="T136" s="57" t="s">
        <v>6107</v>
      </c>
      <c r="U136" s="57" t="s">
        <v>4265</v>
      </c>
      <c r="V136" s="57" t="s">
        <v>4266</v>
      </c>
      <c r="W136" s="57" t="s">
        <v>4662</v>
      </c>
      <c r="X136" s="57" t="s">
        <v>4051</v>
      </c>
      <c r="Y136" s="57" t="s">
        <v>6047</v>
      </c>
      <c r="Z136" s="57" t="s">
        <v>6048</v>
      </c>
      <c r="AA136" s="57" t="s">
        <v>3928</v>
      </c>
      <c r="AB136" s="57" t="s">
        <v>4052</v>
      </c>
      <c r="AC136" s="57" t="s">
        <v>4214</v>
      </c>
      <c r="AD136" s="57" t="s">
        <v>4215</v>
      </c>
      <c r="AE136" s="57" t="s">
        <v>6108</v>
      </c>
    </row>
    <row r="137" spans="2:31" x14ac:dyDescent="0.25">
      <c r="B137" s="57" t="s">
        <v>4841</v>
      </c>
      <c r="C137" s="57" t="s">
        <v>4201</v>
      </c>
      <c r="D137" s="57" t="s">
        <v>4715</v>
      </c>
      <c r="E137" s="57" t="s">
        <v>6110</v>
      </c>
      <c r="F137" s="57" t="s">
        <v>4062</v>
      </c>
      <c r="G137" s="57" t="s">
        <v>4927</v>
      </c>
      <c r="H137" s="57" t="s">
        <v>6111</v>
      </c>
      <c r="I137" s="57" t="s">
        <v>6112</v>
      </c>
      <c r="J137" s="57" t="s">
        <v>3920</v>
      </c>
      <c r="K137" s="57" t="s">
        <v>6045</v>
      </c>
      <c r="L137" s="57" t="s">
        <v>4849</v>
      </c>
      <c r="M137" s="57" t="s">
        <v>6059</v>
      </c>
      <c r="N137" s="57" t="s">
        <v>6113</v>
      </c>
      <c r="O137" s="57" t="s">
        <v>3924</v>
      </c>
      <c r="P137" s="57" t="s">
        <v>4258</v>
      </c>
      <c r="Q137" s="57" t="s">
        <v>4259</v>
      </c>
      <c r="R137" s="57" t="s">
        <v>4206</v>
      </c>
      <c r="S137" s="57" t="s">
        <v>4207</v>
      </c>
      <c r="T137" s="57" t="s">
        <v>3682</v>
      </c>
      <c r="U137" s="57" t="s">
        <v>4265</v>
      </c>
      <c r="V137" s="57" t="s">
        <v>4266</v>
      </c>
      <c r="W137" s="57" t="s">
        <v>4662</v>
      </c>
      <c r="X137" s="57" t="s">
        <v>4051</v>
      </c>
      <c r="Y137" s="57" t="s">
        <v>6047</v>
      </c>
      <c r="Z137" s="57" t="s">
        <v>6048</v>
      </c>
      <c r="AA137" s="57" t="s">
        <v>3928</v>
      </c>
      <c r="AB137" s="57" t="s">
        <v>4052</v>
      </c>
      <c r="AC137" s="57" t="s">
        <v>4214</v>
      </c>
      <c r="AD137" s="57" t="s">
        <v>4215</v>
      </c>
      <c r="AE137" s="57" t="s">
        <v>6114</v>
      </c>
    </row>
    <row r="138" spans="2:31" x14ac:dyDescent="0.25">
      <c r="B138" s="57" t="s">
        <v>4841</v>
      </c>
      <c r="C138" s="57" t="s">
        <v>4201</v>
      </c>
      <c r="D138" s="57" t="s">
        <v>4715</v>
      </c>
      <c r="E138" s="57" t="s">
        <v>6110</v>
      </c>
      <c r="F138" s="57" t="s">
        <v>4062</v>
      </c>
      <c r="G138" s="57" t="s">
        <v>4927</v>
      </c>
      <c r="H138" s="57" t="s">
        <v>6111</v>
      </c>
      <c r="I138" s="57" t="s">
        <v>6112</v>
      </c>
      <c r="J138" s="57" t="s">
        <v>3920</v>
      </c>
      <c r="K138" s="57" t="s">
        <v>6045</v>
      </c>
      <c r="L138" s="57" t="s">
        <v>4849</v>
      </c>
      <c r="M138" s="57" t="s">
        <v>6059</v>
      </c>
      <c r="N138" s="57" t="s">
        <v>6116</v>
      </c>
      <c r="O138" s="57" t="s">
        <v>3924</v>
      </c>
      <c r="P138" s="57" t="s">
        <v>4258</v>
      </c>
      <c r="Q138" s="57" t="s">
        <v>4259</v>
      </c>
      <c r="R138" s="57" t="s">
        <v>4206</v>
      </c>
      <c r="S138" s="57" t="s">
        <v>4207</v>
      </c>
      <c r="T138" s="57" t="s">
        <v>3682</v>
      </c>
      <c r="U138" s="57" t="s">
        <v>4265</v>
      </c>
      <c r="V138" s="57" t="s">
        <v>4266</v>
      </c>
      <c r="W138" s="57" t="s">
        <v>4662</v>
      </c>
      <c r="X138" s="57" t="s">
        <v>4051</v>
      </c>
      <c r="Y138" s="57" t="s">
        <v>6047</v>
      </c>
      <c r="Z138" s="57" t="s">
        <v>6048</v>
      </c>
      <c r="AA138" s="57" t="s">
        <v>3928</v>
      </c>
      <c r="AB138" s="57" t="s">
        <v>4052</v>
      </c>
      <c r="AC138" s="57" t="s">
        <v>4214</v>
      </c>
      <c r="AD138" s="57" t="s">
        <v>4215</v>
      </c>
      <c r="AE138" s="57" t="s">
        <v>6117</v>
      </c>
    </row>
    <row r="139" spans="2:31" x14ac:dyDescent="0.25">
      <c r="B139" s="57" t="s">
        <v>4841</v>
      </c>
      <c r="C139" s="57" t="s">
        <v>4201</v>
      </c>
      <c r="D139" s="57" t="s">
        <v>4715</v>
      </c>
      <c r="E139" s="57" t="s">
        <v>6084</v>
      </c>
      <c r="F139" s="57" t="s">
        <v>4062</v>
      </c>
      <c r="G139" s="57" t="s">
        <v>6085</v>
      </c>
      <c r="H139" s="57" t="s">
        <v>6086</v>
      </c>
      <c r="I139" s="57" t="s">
        <v>6087</v>
      </c>
      <c r="J139" s="57" t="s">
        <v>3920</v>
      </c>
      <c r="K139" s="57" t="s">
        <v>6045</v>
      </c>
      <c r="L139" s="57" t="s">
        <v>4849</v>
      </c>
      <c r="M139" s="57" t="s">
        <v>6059</v>
      </c>
      <c r="N139" s="57" t="s">
        <v>6119</v>
      </c>
      <c r="O139" s="57" t="s">
        <v>3924</v>
      </c>
      <c r="P139" s="57" t="s">
        <v>4258</v>
      </c>
      <c r="Q139" s="57" t="s">
        <v>4259</v>
      </c>
      <c r="R139" s="57" t="s">
        <v>4206</v>
      </c>
      <c r="S139" s="57" t="s">
        <v>4207</v>
      </c>
      <c r="T139" s="57" t="s">
        <v>3682</v>
      </c>
      <c r="U139" s="57" t="s">
        <v>4265</v>
      </c>
      <c r="V139" s="57" t="s">
        <v>4266</v>
      </c>
      <c r="W139" s="57" t="s">
        <v>4662</v>
      </c>
      <c r="X139" s="57" t="s">
        <v>4051</v>
      </c>
      <c r="Y139" s="57" t="s">
        <v>6047</v>
      </c>
      <c r="Z139" s="57" t="s">
        <v>6048</v>
      </c>
      <c r="AA139" s="57" t="s">
        <v>3928</v>
      </c>
      <c r="AB139" s="57" t="s">
        <v>4052</v>
      </c>
      <c r="AC139" s="57" t="s">
        <v>4214</v>
      </c>
      <c r="AD139" s="57" t="s">
        <v>4215</v>
      </c>
      <c r="AE139" s="57" t="s">
        <v>6120</v>
      </c>
    </row>
    <row r="140" spans="2:31" x14ac:dyDescent="0.25">
      <c r="B140" s="57" t="s">
        <v>4841</v>
      </c>
      <c r="C140" s="57" t="s">
        <v>4201</v>
      </c>
      <c r="D140" s="57" t="s">
        <v>4715</v>
      </c>
      <c r="E140" s="57" t="s">
        <v>6056</v>
      </c>
      <c r="F140" s="57" t="s">
        <v>4062</v>
      </c>
      <c r="G140" s="57" t="s">
        <v>4217</v>
      </c>
      <c r="H140" s="57" t="s">
        <v>6057</v>
      </c>
      <c r="I140" s="57" t="s">
        <v>6058</v>
      </c>
      <c r="J140" s="57" t="s">
        <v>3920</v>
      </c>
      <c r="K140" s="57" t="s">
        <v>6045</v>
      </c>
      <c r="L140" s="57" t="s">
        <v>4849</v>
      </c>
      <c r="M140" s="57" t="s">
        <v>6059</v>
      </c>
      <c r="N140" s="57" t="s">
        <v>6122</v>
      </c>
      <c r="O140" s="57" t="s">
        <v>3924</v>
      </c>
      <c r="P140" s="57" t="s">
        <v>4258</v>
      </c>
      <c r="Q140" s="57" t="s">
        <v>4259</v>
      </c>
      <c r="R140" s="57" t="s">
        <v>4206</v>
      </c>
      <c r="S140" s="57" t="s">
        <v>4207</v>
      </c>
      <c r="T140" s="57" t="s">
        <v>3682</v>
      </c>
      <c r="U140" s="57" t="s">
        <v>4265</v>
      </c>
      <c r="V140" s="57" t="s">
        <v>4266</v>
      </c>
      <c r="W140" s="57" t="s">
        <v>4662</v>
      </c>
      <c r="X140" s="57" t="s">
        <v>4051</v>
      </c>
      <c r="Y140" s="57" t="s">
        <v>6047</v>
      </c>
      <c r="Z140" s="57" t="s">
        <v>6048</v>
      </c>
      <c r="AA140" s="57" t="s">
        <v>3928</v>
      </c>
      <c r="AB140" s="57" t="s">
        <v>4052</v>
      </c>
      <c r="AC140" s="57" t="s">
        <v>4214</v>
      </c>
      <c r="AD140" s="57" t="s">
        <v>4215</v>
      </c>
      <c r="AE140" s="57" t="s">
        <v>6123</v>
      </c>
    </row>
    <row r="141" spans="2:31" x14ac:dyDescent="0.25">
      <c r="B141" s="57" t="s">
        <v>4841</v>
      </c>
      <c r="C141" s="57" t="s">
        <v>4201</v>
      </c>
      <c r="D141" s="57" t="s">
        <v>4715</v>
      </c>
      <c r="E141" s="57" t="s">
        <v>6063</v>
      </c>
      <c r="F141" s="57" t="s">
        <v>4062</v>
      </c>
      <c r="G141" s="57" t="s">
        <v>4176</v>
      </c>
      <c r="H141" s="57" t="s">
        <v>6064</v>
      </c>
      <c r="I141" s="57" t="s">
        <v>6065</v>
      </c>
      <c r="J141" s="57" t="s">
        <v>3920</v>
      </c>
      <c r="K141" s="57" t="s">
        <v>6045</v>
      </c>
      <c r="L141" s="57" t="s">
        <v>4849</v>
      </c>
      <c r="M141" s="57" t="s">
        <v>6059</v>
      </c>
      <c r="N141" s="57" t="s">
        <v>6066</v>
      </c>
      <c r="O141" s="57" t="s">
        <v>3924</v>
      </c>
      <c r="P141" s="57" t="s">
        <v>4258</v>
      </c>
      <c r="Q141" s="57" t="s">
        <v>4259</v>
      </c>
      <c r="R141" s="57" t="s">
        <v>4206</v>
      </c>
      <c r="S141" s="57" t="s">
        <v>4207</v>
      </c>
      <c r="T141" s="57" t="s">
        <v>3682</v>
      </c>
      <c r="U141" s="57" t="s">
        <v>4265</v>
      </c>
      <c r="V141" s="57" t="s">
        <v>4266</v>
      </c>
      <c r="W141" s="57" t="s">
        <v>4662</v>
      </c>
      <c r="X141" s="57" t="s">
        <v>4051</v>
      </c>
      <c r="Y141" s="57" t="s">
        <v>6047</v>
      </c>
      <c r="Z141" s="57" t="s">
        <v>6048</v>
      </c>
      <c r="AA141" s="57" t="s">
        <v>3928</v>
      </c>
      <c r="AB141" s="57" t="s">
        <v>4052</v>
      </c>
      <c r="AC141" s="57" t="s">
        <v>4214</v>
      </c>
      <c r="AD141" s="57" t="s">
        <v>4215</v>
      </c>
      <c r="AE141" s="57" t="s">
        <v>6067</v>
      </c>
    </row>
    <row r="142" spans="2:31" x14ac:dyDescent="0.25">
      <c r="B142" s="57" t="s">
        <v>4841</v>
      </c>
      <c r="C142" s="57" t="s">
        <v>4204</v>
      </c>
      <c r="D142" s="57" t="s">
        <v>3914</v>
      </c>
      <c r="E142" s="57" t="s">
        <v>6125</v>
      </c>
      <c r="F142" s="57" t="s">
        <v>6126</v>
      </c>
      <c r="G142" s="57" t="s">
        <v>6096</v>
      </c>
      <c r="H142" s="57" t="s">
        <v>6127</v>
      </c>
      <c r="I142" s="57" t="s">
        <v>6128</v>
      </c>
      <c r="J142" s="57" t="s">
        <v>6129</v>
      </c>
      <c r="K142" s="57" t="s">
        <v>6130</v>
      </c>
      <c r="L142" s="57" t="s">
        <v>4849</v>
      </c>
      <c r="M142" s="57" t="s">
        <v>4522</v>
      </c>
      <c r="N142" s="57" t="s">
        <v>5039</v>
      </c>
      <c r="O142" s="57" t="s">
        <v>3924</v>
      </c>
      <c r="P142" s="57" t="s">
        <v>4258</v>
      </c>
      <c r="Q142" s="57" t="s">
        <v>4259</v>
      </c>
      <c r="R142" s="57" t="s">
        <v>4206</v>
      </c>
      <c r="S142" s="57" t="s">
        <v>4207</v>
      </c>
      <c r="T142" s="57" t="s">
        <v>5001</v>
      </c>
      <c r="U142" s="57" t="s">
        <v>6131</v>
      </c>
      <c r="V142" s="57" t="s">
        <v>5474</v>
      </c>
      <c r="W142" s="57" t="s">
        <v>6132</v>
      </c>
      <c r="X142" s="57" t="s">
        <v>3950</v>
      </c>
      <c r="Y142" s="57" t="s">
        <v>6133</v>
      </c>
      <c r="Z142" s="57" t="s">
        <v>6134</v>
      </c>
      <c r="AA142" s="57" t="s">
        <v>3928</v>
      </c>
      <c r="AB142" s="57" t="s">
        <v>5351</v>
      </c>
      <c r="AC142" s="57" t="s">
        <v>6135</v>
      </c>
      <c r="AD142" s="57" t="s">
        <v>6136</v>
      </c>
      <c r="AE142" s="57" t="s">
        <v>6137</v>
      </c>
    </row>
    <row r="143" spans="2:31" x14ac:dyDescent="0.25">
      <c r="B143" s="57" t="s">
        <v>4841</v>
      </c>
      <c r="C143" s="57" t="s">
        <v>4204</v>
      </c>
      <c r="D143" s="57" t="s">
        <v>3914</v>
      </c>
      <c r="E143" s="57" t="s">
        <v>4009</v>
      </c>
      <c r="F143" s="57" t="s">
        <v>5975</v>
      </c>
      <c r="G143" s="57" t="s">
        <v>4208</v>
      </c>
      <c r="H143" s="57" t="s">
        <v>6139</v>
      </c>
      <c r="I143" s="57" t="s">
        <v>6140</v>
      </c>
      <c r="J143" s="57" t="s">
        <v>6141</v>
      </c>
      <c r="K143" s="57" t="s">
        <v>6142</v>
      </c>
      <c r="L143" s="57" t="s">
        <v>4849</v>
      </c>
      <c r="M143" s="57" t="s">
        <v>4522</v>
      </c>
      <c r="N143" s="57" t="s">
        <v>5720</v>
      </c>
      <c r="O143" s="57" t="s">
        <v>3924</v>
      </c>
      <c r="P143" s="57" t="s">
        <v>4258</v>
      </c>
      <c r="Q143" s="57" t="s">
        <v>4259</v>
      </c>
      <c r="R143" s="57" t="s">
        <v>4206</v>
      </c>
      <c r="S143" s="57" t="s">
        <v>4207</v>
      </c>
      <c r="T143" s="57" t="s">
        <v>5001</v>
      </c>
      <c r="U143" s="57" t="s">
        <v>6131</v>
      </c>
      <c r="V143" s="57" t="s">
        <v>5474</v>
      </c>
      <c r="W143" s="57" t="s">
        <v>6143</v>
      </c>
      <c r="X143" s="57" t="s">
        <v>3950</v>
      </c>
      <c r="Y143" s="57" t="s">
        <v>6133</v>
      </c>
      <c r="Z143" s="57" t="s">
        <v>6134</v>
      </c>
      <c r="AA143" s="57" t="s">
        <v>3928</v>
      </c>
      <c r="AB143" s="57" t="s">
        <v>5351</v>
      </c>
      <c r="AC143" s="57" t="s">
        <v>6135</v>
      </c>
      <c r="AD143" s="57" t="s">
        <v>6136</v>
      </c>
      <c r="AE143" s="57" t="s">
        <v>6144</v>
      </c>
    </row>
    <row r="144" spans="2:31" x14ac:dyDescent="0.25">
      <c r="B144" s="57" t="s">
        <v>4841</v>
      </c>
      <c r="C144" s="57" t="s">
        <v>4204</v>
      </c>
      <c r="D144" s="57" t="s">
        <v>3914</v>
      </c>
      <c r="E144" s="57" t="s">
        <v>6146</v>
      </c>
      <c r="F144" s="57" t="s">
        <v>6147</v>
      </c>
      <c r="G144" s="57" t="s">
        <v>6148</v>
      </c>
      <c r="H144" s="57" t="s">
        <v>6149</v>
      </c>
      <c r="I144" s="57" t="s">
        <v>6150</v>
      </c>
      <c r="J144" s="57" t="s">
        <v>6151</v>
      </c>
      <c r="K144" s="57" t="s">
        <v>6152</v>
      </c>
      <c r="L144" s="57" t="s">
        <v>4849</v>
      </c>
      <c r="M144" s="57" t="s">
        <v>4522</v>
      </c>
      <c r="N144" s="57" t="s">
        <v>6153</v>
      </c>
      <c r="O144" s="57" t="s">
        <v>3924</v>
      </c>
      <c r="P144" s="57" t="s">
        <v>4258</v>
      </c>
      <c r="Q144" s="57" t="s">
        <v>4259</v>
      </c>
      <c r="R144" s="57" t="s">
        <v>4206</v>
      </c>
      <c r="S144" s="57" t="s">
        <v>4207</v>
      </c>
      <c r="T144" s="57" t="s">
        <v>5001</v>
      </c>
      <c r="U144" s="57" t="s">
        <v>6154</v>
      </c>
      <c r="V144" s="57" t="s">
        <v>6155</v>
      </c>
      <c r="W144" s="57" t="s">
        <v>6156</v>
      </c>
      <c r="X144" s="57" t="s">
        <v>5062</v>
      </c>
      <c r="Y144" s="57" t="s">
        <v>6133</v>
      </c>
      <c r="Z144" s="57" t="s">
        <v>6134</v>
      </c>
      <c r="AA144" s="57" t="s">
        <v>3928</v>
      </c>
      <c r="AB144" s="57" t="s">
        <v>5351</v>
      </c>
      <c r="AC144" s="57" t="s">
        <v>6135</v>
      </c>
      <c r="AD144" s="57" t="s">
        <v>6136</v>
      </c>
      <c r="AE144" s="57" t="s">
        <v>6157</v>
      </c>
    </row>
    <row r="145" spans="2:31" x14ac:dyDescent="0.25">
      <c r="B145" s="57" t="s">
        <v>4841</v>
      </c>
      <c r="C145" s="57" t="s">
        <v>4204</v>
      </c>
      <c r="D145" s="57" t="s">
        <v>3914</v>
      </c>
      <c r="E145" s="57" t="s">
        <v>6125</v>
      </c>
      <c r="F145" s="57" t="s">
        <v>6126</v>
      </c>
      <c r="G145" s="57" t="s">
        <v>6096</v>
      </c>
      <c r="H145" s="57" t="s">
        <v>6159</v>
      </c>
      <c r="I145" s="57" t="s">
        <v>6160</v>
      </c>
      <c r="J145" s="57" t="s">
        <v>5719</v>
      </c>
      <c r="K145" s="57" t="s">
        <v>6161</v>
      </c>
      <c r="L145" s="57" t="s">
        <v>4849</v>
      </c>
      <c r="M145" s="57" t="s">
        <v>4522</v>
      </c>
      <c r="N145" s="57" t="s">
        <v>6162</v>
      </c>
      <c r="O145" s="57" t="s">
        <v>3924</v>
      </c>
      <c r="P145" s="57" t="s">
        <v>4258</v>
      </c>
      <c r="Q145" s="57" t="s">
        <v>4259</v>
      </c>
      <c r="R145" s="57" t="s">
        <v>4206</v>
      </c>
      <c r="S145" s="57" t="s">
        <v>4207</v>
      </c>
      <c r="T145" s="57" t="s">
        <v>3682</v>
      </c>
      <c r="U145" s="57" t="s">
        <v>5226</v>
      </c>
      <c r="V145" s="57" t="s">
        <v>5227</v>
      </c>
      <c r="W145" s="57" t="s">
        <v>6163</v>
      </c>
      <c r="X145" s="57" t="s">
        <v>5369</v>
      </c>
      <c r="Y145" s="57" t="s">
        <v>6133</v>
      </c>
      <c r="Z145" s="57" t="s">
        <v>6134</v>
      </c>
      <c r="AA145" s="57" t="s">
        <v>3928</v>
      </c>
      <c r="AB145" s="57" t="s">
        <v>5351</v>
      </c>
      <c r="AC145" s="57" t="s">
        <v>5283</v>
      </c>
      <c r="AD145" s="57" t="s">
        <v>5007</v>
      </c>
      <c r="AE145" s="57" t="s">
        <v>6164</v>
      </c>
    </row>
    <row r="146" spans="2:31" x14ac:dyDescent="0.25">
      <c r="B146" s="57" t="s">
        <v>4841</v>
      </c>
      <c r="C146" s="57" t="s">
        <v>4204</v>
      </c>
      <c r="D146" s="57" t="s">
        <v>3914</v>
      </c>
      <c r="E146" s="57" t="s">
        <v>5840</v>
      </c>
      <c r="F146" s="57" t="s">
        <v>5841</v>
      </c>
      <c r="G146" s="57" t="s">
        <v>4208</v>
      </c>
      <c r="H146" s="57" t="s">
        <v>5842</v>
      </c>
      <c r="I146" s="57" t="s">
        <v>6166</v>
      </c>
      <c r="J146" s="57" t="s">
        <v>6167</v>
      </c>
      <c r="K146" s="57" t="s">
        <v>6168</v>
      </c>
      <c r="L146" s="57" t="s">
        <v>4849</v>
      </c>
      <c r="M146" s="57" t="s">
        <v>4522</v>
      </c>
      <c r="N146" s="57" t="s">
        <v>6169</v>
      </c>
      <c r="O146" s="57" t="s">
        <v>3924</v>
      </c>
      <c r="P146" s="57" t="s">
        <v>4258</v>
      </c>
      <c r="Q146" s="57" t="s">
        <v>4259</v>
      </c>
      <c r="R146" s="57" t="s">
        <v>4206</v>
      </c>
      <c r="S146" s="57" t="s">
        <v>4207</v>
      </c>
      <c r="T146" s="57" t="s">
        <v>3682</v>
      </c>
      <c r="U146" s="57" t="s">
        <v>5226</v>
      </c>
      <c r="V146" s="57" t="s">
        <v>5227</v>
      </c>
      <c r="W146" s="57" t="s">
        <v>5099</v>
      </c>
      <c r="X146" s="57" t="s">
        <v>4020</v>
      </c>
      <c r="Y146" s="57" t="s">
        <v>6133</v>
      </c>
      <c r="Z146" s="57" t="s">
        <v>6134</v>
      </c>
      <c r="AA146" s="57" t="s">
        <v>3928</v>
      </c>
      <c r="AB146" s="57" t="s">
        <v>5351</v>
      </c>
      <c r="AC146" s="57" t="s">
        <v>5283</v>
      </c>
      <c r="AD146" s="57" t="s">
        <v>5007</v>
      </c>
      <c r="AE146" s="57" t="s">
        <v>6170</v>
      </c>
    </row>
    <row r="147" spans="2:31" x14ac:dyDescent="0.25">
      <c r="B147" s="57" t="s">
        <v>4841</v>
      </c>
      <c r="C147" s="57" t="s">
        <v>4204</v>
      </c>
      <c r="D147" s="57" t="s">
        <v>3914</v>
      </c>
      <c r="E147" s="57" t="s">
        <v>6172</v>
      </c>
      <c r="F147" s="57" t="s">
        <v>6173</v>
      </c>
      <c r="G147" s="57" t="s">
        <v>5051</v>
      </c>
      <c r="H147" s="57" t="s">
        <v>6174</v>
      </c>
      <c r="I147" s="57" t="s">
        <v>6175</v>
      </c>
      <c r="J147" s="57" t="s">
        <v>6176</v>
      </c>
      <c r="K147" s="57" t="s">
        <v>6177</v>
      </c>
      <c r="L147" s="57" t="s">
        <v>4849</v>
      </c>
      <c r="M147" s="57" t="s">
        <v>4522</v>
      </c>
      <c r="N147" s="57" t="s">
        <v>4586</v>
      </c>
      <c r="O147" s="57" t="s">
        <v>3924</v>
      </c>
      <c r="P147" s="57" t="s">
        <v>4258</v>
      </c>
      <c r="Q147" s="57" t="s">
        <v>4259</v>
      </c>
      <c r="R147" s="57" t="s">
        <v>4206</v>
      </c>
      <c r="S147" s="57" t="s">
        <v>4207</v>
      </c>
      <c r="T147" s="57" t="s">
        <v>3682</v>
      </c>
      <c r="U147" s="57" t="s">
        <v>5244</v>
      </c>
      <c r="V147" s="57" t="s">
        <v>6178</v>
      </c>
      <c r="W147" s="57" t="s">
        <v>6179</v>
      </c>
      <c r="X147" s="57" t="s">
        <v>5625</v>
      </c>
      <c r="Y147" s="57" t="s">
        <v>6133</v>
      </c>
      <c r="Z147" s="57" t="s">
        <v>6134</v>
      </c>
      <c r="AA147" s="57" t="s">
        <v>3928</v>
      </c>
      <c r="AB147" s="57" t="s">
        <v>5351</v>
      </c>
      <c r="AC147" s="57" t="s">
        <v>5283</v>
      </c>
      <c r="AD147" s="57" t="s">
        <v>5007</v>
      </c>
      <c r="AE147" s="57" t="s">
        <v>6180</v>
      </c>
    </row>
    <row r="148" spans="2:31" x14ac:dyDescent="0.25">
      <c r="B148" s="57" t="s">
        <v>4841</v>
      </c>
      <c r="C148" s="57" t="s">
        <v>4204</v>
      </c>
      <c r="D148" s="57" t="s">
        <v>3914</v>
      </c>
      <c r="E148" s="57" t="s">
        <v>6182</v>
      </c>
      <c r="F148" s="57" t="s">
        <v>6183</v>
      </c>
      <c r="G148" s="57" t="s">
        <v>6184</v>
      </c>
      <c r="H148" s="57" t="s">
        <v>6185</v>
      </c>
      <c r="I148" s="57" t="s">
        <v>4045</v>
      </c>
      <c r="J148" s="57" t="s">
        <v>6186</v>
      </c>
      <c r="K148" s="57" t="s">
        <v>6187</v>
      </c>
      <c r="L148" s="57" t="s">
        <v>4849</v>
      </c>
      <c r="M148" s="57" t="s">
        <v>4522</v>
      </c>
      <c r="N148" s="57" t="s">
        <v>6188</v>
      </c>
      <c r="O148" s="57" t="s">
        <v>3924</v>
      </c>
      <c r="P148" s="57" t="s">
        <v>4258</v>
      </c>
      <c r="Q148" s="57" t="s">
        <v>4259</v>
      </c>
      <c r="R148" s="57" t="s">
        <v>4206</v>
      </c>
      <c r="S148" s="57" t="s">
        <v>4207</v>
      </c>
      <c r="T148" s="57" t="s">
        <v>3682</v>
      </c>
      <c r="U148" s="57" t="s">
        <v>5876</v>
      </c>
      <c r="V148" s="57" t="s">
        <v>5877</v>
      </c>
      <c r="W148" s="57" t="s">
        <v>6189</v>
      </c>
      <c r="X148" s="57" t="s">
        <v>6190</v>
      </c>
      <c r="Y148" s="57" t="s">
        <v>6133</v>
      </c>
      <c r="Z148" s="57" t="s">
        <v>6134</v>
      </c>
      <c r="AA148" s="57" t="s">
        <v>3928</v>
      </c>
      <c r="AB148" s="57" t="s">
        <v>5351</v>
      </c>
      <c r="AC148" s="57" t="s">
        <v>5283</v>
      </c>
      <c r="AD148" s="57" t="s">
        <v>5007</v>
      </c>
      <c r="AE148" s="57" t="s">
        <v>6191</v>
      </c>
    </row>
    <row r="149" spans="2:31" x14ac:dyDescent="0.25">
      <c r="B149" s="57" t="s">
        <v>4841</v>
      </c>
      <c r="C149" s="57" t="s">
        <v>4204</v>
      </c>
      <c r="D149" s="57" t="s">
        <v>3914</v>
      </c>
      <c r="E149" s="57" t="s">
        <v>5749</v>
      </c>
      <c r="F149" s="57" t="s">
        <v>6193</v>
      </c>
      <c r="G149" s="57" t="s">
        <v>5751</v>
      </c>
      <c r="H149" s="57" t="s">
        <v>6194</v>
      </c>
      <c r="I149" s="57" t="s">
        <v>6195</v>
      </c>
      <c r="J149" s="57" t="s">
        <v>6196</v>
      </c>
      <c r="K149" s="57" t="s">
        <v>6197</v>
      </c>
      <c r="L149" s="57" t="s">
        <v>4849</v>
      </c>
      <c r="M149" s="57" t="s">
        <v>4522</v>
      </c>
      <c r="N149" s="57" t="s">
        <v>6188</v>
      </c>
      <c r="O149" s="57" t="s">
        <v>3924</v>
      </c>
      <c r="P149" s="57" t="s">
        <v>4258</v>
      </c>
      <c r="Q149" s="57" t="s">
        <v>4259</v>
      </c>
      <c r="R149" s="57" t="s">
        <v>4206</v>
      </c>
      <c r="S149" s="57" t="s">
        <v>4207</v>
      </c>
      <c r="T149" s="57" t="s">
        <v>3682</v>
      </c>
      <c r="U149" s="57" t="s">
        <v>5876</v>
      </c>
      <c r="V149" s="57" t="s">
        <v>5877</v>
      </c>
      <c r="W149" s="57" t="s">
        <v>6198</v>
      </c>
      <c r="X149" s="57" t="s">
        <v>5651</v>
      </c>
      <c r="Y149" s="57" t="s">
        <v>6133</v>
      </c>
      <c r="Z149" s="57" t="s">
        <v>6134</v>
      </c>
      <c r="AA149" s="57" t="s">
        <v>3928</v>
      </c>
      <c r="AB149" s="57" t="s">
        <v>5351</v>
      </c>
      <c r="AC149" s="57" t="s">
        <v>5283</v>
      </c>
      <c r="AD149" s="57" t="s">
        <v>5007</v>
      </c>
      <c r="AE149" s="57" t="s">
        <v>6199</v>
      </c>
    </row>
    <row r="150" spans="2:31" x14ac:dyDescent="0.25">
      <c r="B150" s="57" t="s">
        <v>4841</v>
      </c>
      <c r="C150" s="57" t="s">
        <v>4204</v>
      </c>
      <c r="D150" s="57" t="s">
        <v>3914</v>
      </c>
      <c r="E150" s="57" t="s">
        <v>6201</v>
      </c>
      <c r="F150" s="57" t="s">
        <v>6202</v>
      </c>
      <c r="G150" s="57" t="s">
        <v>6203</v>
      </c>
      <c r="H150" s="57" t="s">
        <v>6204</v>
      </c>
      <c r="I150" s="57" t="s">
        <v>6205</v>
      </c>
      <c r="J150" s="57" t="s">
        <v>6206</v>
      </c>
      <c r="K150" s="57" t="s">
        <v>6207</v>
      </c>
      <c r="L150" s="57" t="s">
        <v>4849</v>
      </c>
      <c r="M150" s="57" t="s">
        <v>4522</v>
      </c>
      <c r="N150" s="57" t="s">
        <v>6208</v>
      </c>
      <c r="O150" s="57" t="s">
        <v>3924</v>
      </c>
      <c r="P150" s="57" t="s">
        <v>4258</v>
      </c>
      <c r="Q150" s="57" t="s">
        <v>4259</v>
      </c>
      <c r="R150" s="57" t="s">
        <v>4206</v>
      </c>
      <c r="S150" s="57" t="s">
        <v>4207</v>
      </c>
      <c r="T150" s="57" t="s">
        <v>3682</v>
      </c>
      <c r="U150" s="57" t="s">
        <v>5876</v>
      </c>
      <c r="V150" s="57" t="s">
        <v>5877</v>
      </c>
      <c r="W150" s="57" t="s">
        <v>6209</v>
      </c>
      <c r="X150" s="57" t="s">
        <v>6210</v>
      </c>
      <c r="Y150" s="57" t="s">
        <v>6133</v>
      </c>
      <c r="Z150" s="57" t="s">
        <v>6134</v>
      </c>
      <c r="AA150" s="57" t="s">
        <v>3928</v>
      </c>
      <c r="AB150" s="57" t="s">
        <v>5351</v>
      </c>
      <c r="AC150" s="57" t="s">
        <v>5283</v>
      </c>
      <c r="AD150" s="57" t="s">
        <v>5007</v>
      </c>
      <c r="AE150" s="57" t="s">
        <v>6211</v>
      </c>
    </row>
    <row r="151" spans="2:31" x14ac:dyDescent="0.25">
      <c r="B151" s="57" t="s">
        <v>4841</v>
      </c>
      <c r="C151" s="57" t="s">
        <v>4194</v>
      </c>
      <c r="D151" s="57" t="s">
        <v>3914</v>
      </c>
      <c r="E151" s="57" t="s">
        <v>6213</v>
      </c>
      <c r="F151" s="57" t="s">
        <v>6214</v>
      </c>
      <c r="G151" s="57" t="s">
        <v>3667</v>
      </c>
      <c r="H151" s="57" t="s">
        <v>6215</v>
      </c>
      <c r="I151" s="57" t="s">
        <v>4049</v>
      </c>
      <c r="J151" s="57" t="s">
        <v>6216</v>
      </c>
      <c r="K151" s="57" t="s">
        <v>4050</v>
      </c>
      <c r="L151" s="57" t="s">
        <v>4849</v>
      </c>
      <c r="M151" s="57" t="s">
        <v>6217</v>
      </c>
      <c r="N151" s="57" t="s">
        <v>3923</v>
      </c>
      <c r="O151" s="57" t="s">
        <v>3924</v>
      </c>
      <c r="P151" s="57" t="s">
        <v>6218</v>
      </c>
      <c r="Q151" s="57" t="s">
        <v>6219</v>
      </c>
      <c r="R151" s="57" t="s">
        <v>6220</v>
      </c>
      <c r="S151" s="57" t="s">
        <v>6221</v>
      </c>
      <c r="T151" s="57" t="s">
        <v>3925</v>
      </c>
      <c r="U151" s="57" t="s">
        <v>4265</v>
      </c>
      <c r="V151" s="57" t="s">
        <v>4266</v>
      </c>
      <c r="W151" s="57" t="s">
        <v>4662</v>
      </c>
      <c r="X151" s="57" t="s">
        <v>4051</v>
      </c>
      <c r="Y151" s="57" t="s">
        <v>3687</v>
      </c>
      <c r="Z151" s="57" t="s">
        <v>3688</v>
      </c>
      <c r="AA151" s="57" t="s">
        <v>3928</v>
      </c>
      <c r="AB151" s="57" t="s">
        <v>4052</v>
      </c>
      <c r="AC151" s="57" t="s">
        <v>4214</v>
      </c>
      <c r="AD151" s="57" t="s">
        <v>4215</v>
      </c>
      <c r="AE151" s="57" t="s">
        <v>6222</v>
      </c>
    </row>
    <row r="152" spans="2:31" x14ac:dyDescent="0.25">
      <c r="B152" s="57" t="s">
        <v>4841</v>
      </c>
      <c r="C152" s="57" t="s">
        <v>4194</v>
      </c>
      <c r="D152" s="57" t="s">
        <v>3914</v>
      </c>
      <c r="E152" s="57" t="s">
        <v>5963</v>
      </c>
      <c r="F152" s="57" t="s">
        <v>5964</v>
      </c>
      <c r="G152" s="57" t="s">
        <v>4172</v>
      </c>
      <c r="H152" s="57" t="s">
        <v>6215</v>
      </c>
      <c r="I152" s="57" t="s">
        <v>6224</v>
      </c>
      <c r="J152" s="57" t="s">
        <v>6216</v>
      </c>
      <c r="K152" s="57" t="s">
        <v>6225</v>
      </c>
      <c r="L152" s="57" t="s">
        <v>4849</v>
      </c>
      <c r="M152" s="57" t="s">
        <v>6217</v>
      </c>
      <c r="N152" s="57" t="s">
        <v>3923</v>
      </c>
      <c r="O152" s="57" t="s">
        <v>3924</v>
      </c>
      <c r="P152" s="57" t="s">
        <v>6218</v>
      </c>
      <c r="Q152" s="57" t="s">
        <v>6226</v>
      </c>
      <c r="R152" s="57" t="s">
        <v>6227</v>
      </c>
      <c r="S152" s="57" t="s">
        <v>6228</v>
      </c>
      <c r="T152" s="57" t="s">
        <v>3925</v>
      </c>
      <c r="U152" s="57" t="s">
        <v>4265</v>
      </c>
      <c r="V152" s="57" t="s">
        <v>4266</v>
      </c>
      <c r="W152" s="57" t="s">
        <v>4662</v>
      </c>
      <c r="X152" s="57" t="s">
        <v>4051</v>
      </c>
      <c r="Y152" s="57" t="s">
        <v>3687</v>
      </c>
      <c r="Z152" s="57" t="s">
        <v>3688</v>
      </c>
      <c r="AA152" s="57" t="s">
        <v>3928</v>
      </c>
      <c r="AB152" s="57" t="s">
        <v>4052</v>
      </c>
      <c r="AC152" s="57" t="s">
        <v>4214</v>
      </c>
      <c r="AD152" s="57" t="s">
        <v>4215</v>
      </c>
      <c r="AE152" s="57" t="s">
        <v>6229</v>
      </c>
    </row>
    <row r="153" spans="2:31" x14ac:dyDescent="0.25">
      <c r="B153" s="57" t="s">
        <v>4841</v>
      </c>
      <c r="C153" s="57" t="s">
        <v>4194</v>
      </c>
      <c r="D153" s="57" t="s">
        <v>3914</v>
      </c>
      <c r="E153" s="57" t="s">
        <v>5840</v>
      </c>
      <c r="F153" s="57" t="s">
        <v>5841</v>
      </c>
      <c r="G153" s="57" t="s">
        <v>4208</v>
      </c>
      <c r="H153" s="57" t="s">
        <v>4744</v>
      </c>
      <c r="I153" s="57" t="s">
        <v>6231</v>
      </c>
      <c r="J153" s="57" t="s">
        <v>6232</v>
      </c>
      <c r="K153" s="57" t="s">
        <v>6233</v>
      </c>
      <c r="L153" s="57" t="s">
        <v>4849</v>
      </c>
      <c r="M153" s="57" t="s">
        <v>6217</v>
      </c>
      <c r="N153" s="57" t="s">
        <v>3923</v>
      </c>
      <c r="O153" s="57" t="s">
        <v>3924</v>
      </c>
      <c r="P153" s="57" t="s">
        <v>5847</v>
      </c>
      <c r="Q153" s="57" t="s">
        <v>6234</v>
      </c>
      <c r="R153" s="57" t="s">
        <v>5849</v>
      </c>
      <c r="S153" s="57" t="s">
        <v>5850</v>
      </c>
      <c r="T153" s="57" t="s">
        <v>3925</v>
      </c>
      <c r="U153" s="57" t="s">
        <v>4265</v>
      </c>
      <c r="V153" s="57" t="s">
        <v>4266</v>
      </c>
      <c r="W153" s="57" t="s">
        <v>4662</v>
      </c>
      <c r="X153" s="57" t="s">
        <v>4051</v>
      </c>
      <c r="Y153" s="57" t="s">
        <v>3687</v>
      </c>
      <c r="Z153" s="57" t="s">
        <v>4533</v>
      </c>
      <c r="AA153" s="57" t="s">
        <v>3928</v>
      </c>
      <c r="AB153" s="57" t="s">
        <v>4052</v>
      </c>
      <c r="AC153" s="57" t="s">
        <v>4214</v>
      </c>
      <c r="AD153" s="57" t="s">
        <v>4215</v>
      </c>
      <c r="AE153" s="57" t="s">
        <v>6235</v>
      </c>
    </row>
    <row r="154" spans="2:31" x14ac:dyDescent="0.25">
      <c r="B154" s="57" t="s">
        <v>4841</v>
      </c>
      <c r="C154" s="57" t="s">
        <v>4197</v>
      </c>
      <c r="D154" s="57" t="s">
        <v>3914</v>
      </c>
      <c r="E154" s="57" t="s">
        <v>5963</v>
      </c>
      <c r="F154" s="57" t="s">
        <v>4865</v>
      </c>
      <c r="G154" s="57" t="s">
        <v>4172</v>
      </c>
      <c r="H154" s="57" t="s">
        <v>6237</v>
      </c>
      <c r="I154" s="57" t="s">
        <v>4053</v>
      </c>
      <c r="J154" s="57" t="s">
        <v>6238</v>
      </c>
      <c r="K154" s="57" t="s">
        <v>4054</v>
      </c>
      <c r="L154" s="57" t="s">
        <v>4849</v>
      </c>
      <c r="M154" s="57" t="s">
        <v>4522</v>
      </c>
      <c r="N154" s="57" t="s">
        <v>3923</v>
      </c>
      <c r="O154" s="57" t="s">
        <v>3924</v>
      </c>
      <c r="P154" s="57" t="s">
        <v>5721</v>
      </c>
      <c r="Q154" s="57" t="s">
        <v>6239</v>
      </c>
      <c r="R154" s="57" t="s">
        <v>6240</v>
      </c>
      <c r="S154" s="57" t="s">
        <v>5969</v>
      </c>
      <c r="T154" s="57" t="s">
        <v>3925</v>
      </c>
      <c r="U154" s="57" t="s">
        <v>4265</v>
      </c>
      <c r="V154" s="57" t="s">
        <v>4266</v>
      </c>
      <c r="W154" s="57" t="s">
        <v>4662</v>
      </c>
      <c r="X154" s="57" t="s">
        <v>4051</v>
      </c>
      <c r="Y154" s="57" t="s">
        <v>3687</v>
      </c>
      <c r="Z154" s="57" t="s">
        <v>3688</v>
      </c>
      <c r="AA154" s="57" t="s">
        <v>3928</v>
      </c>
      <c r="AB154" s="57" t="s">
        <v>4052</v>
      </c>
      <c r="AC154" s="57" t="s">
        <v>4214</v>
      </c>
      <c r="AD154" s="57" t="s">
        <v>4215</v>
      </c>
      <c r="AE154" s="57" t="s">
        <v>6241</v>
      </c>
    </row>
    <row r="155" spans="2:31" x14ac:dyDescent="0.25">
      <c r="B155" s="57" t="s">
        <v>4841</v>
      </c>
      <c r="C155" s="57" t="s">
        <v>4197</v>
      </c>
      <c r="D155" s="57" t="s">
        <v>3914</v>
      </c>
      <c r="E155" s="57" t="s">
        <v>5840</v>
      </c>
      <c r="F155" s="57" t="s">
        <v>6243</v>
      </c>
      <c r="G155" s="57" t="s">
        <v>4208</v>
      </c>
      <c r="H155" s="57" t="s">
        <v>6244</v>
      </c>
      <c r="I155" s="57" t="s">
        <v>6245</v>
      </c>
      <c r="J155" s="57" t="s">
        <v>6246</v>
      </c>
      <c r="K155" s="57" t="s">
        <v>6247</v>
      </c>
      <c r="L155" s="57" t="s">
        <v>4849</v>
      </c>
      <c r="M155" s="57" t="s">
        <v>4522</v>
      </c>
      <c r="N155" s="57" t="s">
        <v>3923</v>
      </c>
      <c r="O155" s="57" t="s">
        <v>3924</v>
      </c>
      <c r="P155" s="57" t="s">
        <v>5721</v>
      </c>
      <c r="Q155" s="57" t="s">
        <v>6248</v>
      </c>
      <c r="R155" s="57" t="s">
        <v>6249</v>
      </c>
      <c r="S155" s="57" t="s">
        <v>5918</v>
      </c>
      <c r="T155" s="57" t="s">
        <v>3925</v>
      </c>
      <c r="U155" s="57" t="s">
        <v>4265</v>
      </c>
      <c r="V155" s="57" t="s">
        <v>4266</v>
      </c>
      <c r="W155" s="57" t="s">
        <v>4662</v>
      </c>
      <c r="X155" s="57" t="s">
        <v>4051</v>
      </c>
      <c r="Y155" s="57" t="s">
        <v>3687</v>
      </c>
      <c r="Z155" s="57" t="s">
        <v>4533</v>
      </c>
      <c r="AA155" s="57" t="s">
        <v>3928</v>
      </c>
      <c r="AB155" s="57" t="s">
        <v>4052</v>
      </c>
      <c r="AC155" s="57" t="s">
        <v>4214</v>
      </c>
      <c r="AD155" s="57" t="s">
        <v>4215</v>
      </c>
      <c r="AE155" s="57" t="s">
        <v>6250</v>
      </c>
    </row>
    <row r="156" spans="2:31" x14ac:dyDescent="0.25">
      <c r="B156" s="57" t="s">
        <v>4841</v>
      </c>
      <c r="C156" s="57" t="s">
        <v>3665</v>
      </c>
      <c r="D156" s="57" t="s">
        <v>3914</v>
      </c>
      <c r="E156" s="57" t="s">
        <v>6213</v>
      </c>
      <c r="F156" s="57" t="s">
        <v>3669</v>
      </c>
      <c r="G156" s="57" t="s">
        <v>3667</v>
      </c>
      <c r="H156" s="57" t="s">
        <v>6252</v>
      </c>
      <c r="I156" s="57" t="s">
        <v>6253</v>
      </c>
      <c r="J156" s="57" t="s">
        <v>6254</v>
      </c>
      <c r="K156" s="57" t="s">
        <v>6255</v>
      </c>
      <c r="L156" s="57" t="s">
        <v>4849</v>
      </c>
      <c r="M156" s="57" t="s">
        <v>4522</v>
      </c>
      <c r="N156" s="57" t="s">
        <v>3923</v>
      </c>
      <c r="O156" s="57" t="s">
        <v>3924</v>
      </c>
      <c r="P156" s="57" t="s">
        <v>6256</v>
      </c>
      <c r="Q156" s="57" t="s">
        <v>6257</v>
      </c>
      <c r="R156" s="57" t="s">
        <v>6258</v>
      </c>
      <c r="S156" s="57" t="s">
        <v>6259</v>
      </c>
      <c r="T156" s="57" t="s">
        <v>3925</v>
      </c>
      <c r="U156" s="57" t="s">
        <v>4265</v>
      </c>
      <c r="V156" s="57" t="s">
        <v>4266</v>
      </c>
      <c r="W156" s="57" t="s">
        <v>4662</v>
      </c>
      <c r="X156" s="57" t="s">
        <v>4051</v>
      </c>
      <c r="Y156" s="57" t="s">
        <v>3687</v>
      </c>
      <c r="Z156" s="57" t="s">
        <v>3688</v>
      </c>
      <c r="AA156" s="57" t="s">
        <v>3928</v>
      </c>
      <c r="AB156" s="57" t="s">
        <v>4052</v>
      </c>
      <c r="AC156" s="57" t="s">
        <v>4214</v>
      </c>
      <c r="AD156" s="57" t="s">
        <v>4215</v>
      </c>
      <c r="AE156" s="57" t="s">
        <v>6260</v>
      </c>
    </row>
    <row r="157" spans="2:31" x14ac:dyDescent="0.25">
      <c r="B157" s="57" t="s">
        <v>4841</v>
      </c>
      <c r="C157" s="57" t="s">
        <v>3665</v>
      </c>
      <c r="D157" s="57" t="s">
        <v>3914</v>
      </c>
      <c r="E157" s="57" t="s">
        <v>6262</v>
      </c>
      <c r="F157" s="57" t="s">
        <v>6263</v>
      </c>
      <c r="G157" s="57" t="s">
        <v>6264</v>
      </c>
      <c r="H157" s="57" t="s">
        <v>6265</v>
      </c>
      <c r="I157" s="57" t="s">
        <v>4055</v>
      </c>
      <c r="J157" s="57" t="s">
        <v>6266</v>
      </c>
      <c r="K157" s="57" t="s">
        <v>4056</v>
      </c>
      <c r="L157" s="57" t="s">
        <v>4849</v>
      </c>
      <c r="M157" s="57" t="s">
        <v>4522</v>
      </c>
      <c r="N157" s="57" t="s">
        <v>3923</v>
      </c>
      <c r="O157" s="57" t="s">
        <v>3924</v>
      </c>
      <c r="P157" s="57" t="s">
        <v>5222</v>
      </c>
      <c r="Q157" s="57" t="s">
        <v>5223</v>
      </c>
      <c r="R157" s="57" t="s">
        <v>6267</v>
      </c>
      <c r="S157" s="57" t="s">
        <v>6268</v>
      </c>
      <c r="T157" s="57" t="s">
        <v>3925</v>
      </c>
      <c r="U157" s="57" t="s">
        <v>4265</v>
      </c>
      <c r="V157" s="57" t="s">
        <v>4266</v>
      </c>
      <c r="W157" s="57" t="s">
        <v>4662</v>
      </c>
      <c r="X157" s="57" t="s">
        <v>4051</v>
      </c>
      <c r="Y157" s="57" t="s">
        <v>3687</v>
      </c>
      <c r="Z157" s="57" t="s">
        <v>3688</v>
      </c>
      <c r="AA157" s="57" t="s">
        <v>3928</v>
      </c>
      <c r="AB157" s="57" t="s">
        <v>4052</v>
      </c>
      <c r="AC157" s="57" t="s">
        <v>4214</v>
      </c>
      <c r="AD157" s="57" t="s">
        <v>4215</v>
      </c>
      <c r="AE157" s="57" t="s">
        <v>6269</v>
      </c>
    </row>
    <row r="158" spans="2:31" x14ac:dyDescent="0.25">
      <c r="B158" s="57" t="s">
        <v>4841</v>
      </c>
      <c r="C158" s="57" t="s">
        <v>3665</v>
      </c>
      <c r="D158" s="57" t="s">
        <v>3914</v>
      </c>
      <c r="E158" s="57" t="s">
        <v>6213</v>
      </c>
      <c r="F158" s="57" t="s">
        <v>6214</v>
      </c>
      <c r="G158" s="57" t="s">
        <v>3667</v>
      </c>
      <c r="H158" s="57" t="s">
        <v>6265</v>
      </c>
      <c r="I158" s="57" t="s">
        <v>4055</v>
      </c>
      <c r="J158" s="57" t="s">
        <v>6266</v>
      </c>
      <c r="K158" s="57" t="s">
        <v>4056</v>
      </c>
      <c r="L158" s="57" t="s">
        <v>4849</v>
      </c>
      <c r="M158" s="57" t="s">
        <v>4522</v>
      </c>
      <c r="N158" s="57" t="s">
        <v>3923</v>
      </c>
      <c r="O158" s="57" t="s">
        <v>3924</v>
      </c>
      <c r="P158" s="57" t="s">
        <v>5608</v>
      </c>
      <c r="Q158" s="57" t="s">
        <v>5609</v>
      </c>
      <c r="R158" s="57" t="s">
        <v>6271</v>
      </c>
      <c r="S158" s="57" t="s">
        <v>6272</v>
      </c>
      <c r="T158" s="57" t="s">
        <v>3925</v>
      </c>
      <c r="U158" s="57" t="s">
        <v>4265</v>
      </c>
      <c r="V158" s="57" t="s">
        <v>4266</v>
      </c>
      <c r="W158" s="57" t="s">
        <v>4662</v>
      </c>
      <c r="X158" s="57" t="s">
        <v>4051</v>
      </c>
      <c r="Y158" s="57" t="s">
        <v>3687</v>
      </c>
      <c r="Z158" s="57" t="s">
        <v>3688</v>
      </c>
      <c r="AA158" s="57" t="s">
        <v>3928</v>
      </c>
      <c r="AB158" s="57" t="s">
        <v>4052</v>
      </c>
      <c r="AC158" s="57" t="s">
        <v>4214</v>
      </c>
      <c r="AD158" s="57" t="s">
        <v>4215</v>
      </c>
      <c r="AE158" s="57" t="s">
        <v>6273</v>
      </c>
    </row>
    <row r="159" spans="2:31" x14ac:dyDescent="0.25">
      <c r="B159" s="57" t="s">
        <v>4841</v>
      </c>
      <c r="C159" s="57" t="s">
        <v>3665</v>
      </c>
      <c r="D159" s="57" t="s">
        <v>3914</v>
      </c>
      <c r="E159" s="57" t="s">
        <v>5963</v>
      </c>
      <c r="F159" s="57" t="s">
        <v>5964</v>
      </c>
      <c r="G159" s="57" t="s">
        <v>4172</v>
      </c>
      <c r="H159" s="57" t="s">
        <v>6265</v>
      </c>
      <c r="I159" s="57" t="s">
        <v>4055</v>
      </c>
      <c r="J159" s="57" t="s">
        <v>6266</v>
      </c>
      <c r="K159" s="57" t="s">
        <v>4056</v>
      </c>
      <c r="L159" s="57" t="s">
        <v>4849</v>
      </c>
      <c r="M159" s="57" t="s">
        <v>4522</v>
      </c>
      <c r="N159" s="57" t="s">
        <v>3923</v>
      </c>
      <c r="O159" s="57" t="s">
        <v>3924</v>
      </c>
      <c r="P159" s="57" t="s">
        <v>5186</v>
      </c>
      <c r="Q159" s="57" t="s">
        <v>5187</v>
      </c>
      <c r="R159" s="57" t="s">
        <v>6275</v>
      </c>
      <c r="S159" s="57" t="s">
        <v>6276</v>
      </c>
      <c r="T159" s="57" t="s">
        <v>3925</v>
      </c>
      <c r="U159" s="57" t="s">
        <v>4265</v>
      </c>
      <c r="V159" s="57" t="s">
        <v>4266</v>
      </c>
      <c r="W159" s="57" t="s">
        <v>4662</v>
      </c>
      <c r="X159" s="57" t="s">
        <v>4051</v>
      </c>
      <c r="Y159" s="57" t="s">
        <v>3687</v>
      </c>
      <c r="Z159" s="57" t="s">
        <v>3688</v>
      </c>
      <c r="AA159" s="57" t="s">
        <v>3928</v>
      </c>
      <c r="AB159" s="57" t="s">
        <v>4052</v>
      </c>
      <c r="AC159" s="57" t="s">
        <v>4214</v>
      </c>
      <c r="AD159" s="57" t="s">
        <v>4215</v>
      </c>
      <c r="AE159" s="57" t="s">
        <v>6277</v>
      </c>
    </row>
    <row r="160" spans="2:31" x14ac:dyDescent="0.25">
      <c r="B160" s="57" t="s">
        <v>4841</v>
      </c>
      <c r="C160" s="57" t="s">
        <v>3665</v>
      </c>
      <c r="D160" s="57" t="s">
        <v>3914</v>
      </c>
      <c r="E160" s="57" t="s">
        <v>5840</v>
      </c>
      <c r="F160" s="57" t="s">
        <v>5841</v>
      </c>
      <c r="G160" s="57" t="s">
        <v>4208</v>
      </c>
      <c r="H160" s="57" t="s">
        <v>6279</v>
      </c>
      <c r="I160" s="57" t="s">
        <v>6280</v>
      </c>
      <c r="J160" s="57" t="s">
        <v>6281</v>
      </c>
      <c r="K160" s="57" t="s">
        <v>6282</v>
      </c>
      <c r="L160" s="57" t="s">
        <v>4849</v>
      </c>
      <c r="M160" s="57" t="s">
        <v>4522</v>
      </c>
      <c r="N160" s="57" t="s">
        <v>3923</v>
      </c>
      <c r="O160" s="57" t="s">
        <v>3924</v>
      </c>
      <c r="P160" s="57" t="s">
        <v>5608</v>
      </c>
      <c r="Q160" s="57" t="s">
        <v>5609</v>
      </c>
      <c r="R160" s="57" t="s">
        <v>6283</v>
      </c>
      <c r="S160" s="57" t="s">
        <v>6284</v>
      </c>
      <c r="T160" s="57" t="s">
        <v>3925</v>
      </c>
      <c r="U160" s="57" t="s">
        <v>4265</v>
      </c>
      <c r="V160" s="57" t="s">
        <v>4266</v>
      </c>
      <c r="W160" s="57" t="s">
        <v>4662</v>
      </c>
      <c r="X160" s="57" t="s">
        <v>4051</v>
      </c>
      <c r="Y160" s="57" t="s">
        <v>3687</v>
      </c>
      <c r="Z160" s="57" t="s">
        <v>4533</v>
      </c>
      <c r="AA160" s="57" t="s">
        <v>3928</v>
      </c>
      <c r="AB160" s="57" t="s">
        <v>4052</v>
      </c>
      <c r="AC160" s="57" t="s">
        <v>4214</v>
      </c>
      <c r="AD160" s="57" t="s">
        <v>4215</v>
      </c>
      <c r="AE160" s="57" t="s">
        <v>6285</v>
      </c>
    </row>
    <row r="161" spans="2:31" x14ac:dyDescent="0.25">
      <c r="B161" s="57" t="s">
        <v>4841</v>
      </c>
      <c r="C161" s="57" t="s">
        <v>3665</v>
      </c>
      <c r="D161" s="57" t="s">
        <v>3914</v>
      </c>
      <c r="E161" s="57" t="s">
        <v>4990</v>
      </c>
      <c r="F161" s="57" t="s">
        <v>4991</v>
      </c>
      <c r="G161" s="57" t="s">
        <v>4908</v>
      </c>
      <c r="H161" s="57" t="s">
        <v>3918</v>
      </c>
      <c r="I161" s="57" t="s">
        <v>6287</v>
      </c>
      <c r="J161" s="57" t="s">
        <v>3920</v>
      </c>
      <c r="K161" s="57" t="s">
        <v>6045</v>
      </c>
      <c r="L161" s="57" t="s">
        <v>4849</v>
      </c>
      <c r="M161" s="57" t="s">
        <v>4522</v>
      </c>
      <c r="N161" s="57" t="s">
        <v>3923</v>
      </c>
      <c r="O161" s="57" t="s">
        <v>3924</v>
      </c>
      <c r="P161" s="57" t="s">
        <v>4997</v>
      </c>
      <c r="Q161" s="57" t="s">
        <v>4998</v>
      </c>
      <c r="R161" s="57" t="s">
        <v>4999</v>
      </c>
      <c r="S161" s="57" t="s">
        <v>5000</v>
      </c>
      <c r="T161" s="57" t="s">
        <v>3925</v>
      </c>
      <c r="U161" s="57" t="s">
        <v>4265</v>
      </c>
      <c r="V161" s="57" t="s">
        <v>4266</v>
      </c>
      <c r="W161" s="57" t="s">
        <v>4662</v>
      </c>
      <c r="X161" s="57" t="s">
        <v>4051</v>
      </c>
      <c r="Y161" s="57" t="s">
        <v>3687</v>
      </c>
      <c r="Z161" s="57" t="s">
        <v>3688</v>
      </c>
      <c r="AA161" s="57" t="s">
        <v>3928</v>
      </c>
      <c r="AB161" s="57" t="s">
        <v>4052</v>
      </c>
      <c r="AC161" s="57" t="s">
        <v>4214</v>
      </c>
      <c r="AD161" s="57" t="s">
        <v>4215</v>
      </c>
      <c r="AE161" s="57" t="s">
        <v>6288</v>
      </c>
    </row>
    <row r="162" spans="2:31" x14ac:dyDescent="0.25">
      <c r="B162" s="57" t="s">
        <v>4841</v>
      </c>
      <c r="C162" s="57" t="s">
        <v>3665</v>
      </c>
      <c r="D162" s="57" t="s">
        <v>3914</v>
      </c>
      <c r="E162" s="57" t="s">
        <v>3936</v>
      </c>
      <c r="F162" s="57" t="s">
        <v>4926</v>
      </c>
      <c r="G162" s="57" t="s">
        <v>4170</v>
      </c>
      <c r="H162" s="57" t="s">
        <v>3918</v>
      </c>
      <c r="I162" s="57" t="s">
        <v>6287</v>
      </c>
      <c r="J162" s="57" t="s">
        <v>3920</v>
      </c>
      <c r="K162" s="57" t="s">
        <v>6045</v>
      </c>
      <c r="L162" s="57" t="s">
        <v>4849</v>
      </c>
      <c r="M162" s="57" t="s">
        <v>4522</v>
      </c>
      <c r="N162" s="57" t="s">
        <v>3923</v>
      </c>
      <c r="O162" s="57" t="s">
        <v>3924</v>
      </c>
      <c r="P162" s="57" t="s">
        <v>4997</v>
      </c>
      <c r="Q162" s="57" t="s">
        <v>4998</v>
      </c>
      <c r="R162" s="57" t="s">
        <v>4999</v>
      </c>
      <c r="S162" s="57" t="s">
        <v>5015</v>
      </c>
      <c r="T162" s="57" t="s">
        <v>3925</v>
      </c>
      <c r="U162" s="57" t="s">
        <v>4265</v>
      </c>
      <c r="V162" s="57" t="s">
        <v>4266</v>
      </c>
      <c r="W162" s="57" t="s">
        <v>4662</v>
      </c>
      <c r="X162" s="57" t="s">
        <v>4051</v>
      </c>
      <c r="Y162" s="57" t="s">
        <v>3687</v>
      </c>
      <c r="Z162" s="57" t="s">
        <v>3688</v>
      </c>
      <c r="AA162" s="57" t="s">
        <v>3928</v>
      </c>
      <c r="AB162" s="57" t="s">
        <v>4052</v>
      </c>
      <c r="AC162" s="57" t="s">
        <v>4214</v>
      </c>
      <c r="AD162" s="57" t="s">
        <v>4215</v>
      </c>
      <c r="AE162" s="57" t="s">
        <v>6290</v>
      </c>
    </row>
    <row r="163" spans="2:31" x14ac:dyDescent="0.25">
      <c r="B163" s="57" t="s">
        <v>4841</v>
      </c>
      <c r="C163" s="57" t="s">
        <v>3665</v>
      </c>
      <c r="D163" s="57" t="s">
        <v>3914</v>
      </c>
      <c r="E163" s="57" t="s">
        <v>5020</v>
      </c>
      <c r="F163" s="57" t="s">
        <v>3937</v>
      </c>
      <c r="G163" s="57" t="s">
        <v>5021</v>
      </c>
      <c r="H163" s="57" t="s">
        <v>3918</v>
      </c>
      <c r="I163" s="57" t="s">
        <v>6287</v>
      </c>
      <c r="J163" s="57" t="s">
        <v>3920</v>
      </c>
      <c r="K163" s="57" t="s">
        <v>6045</v>
      </c>
      <c r="L163" s="57" t="s">
        <v>4849</v>
      </c>
      <c r="M163" s="57" t="s">
        <v>4522</v>
      </c>
      <c r="N163" s="57" t="s">
        <v>3923</v>
      </c>
      <c r="O163" s="57" t="s">
        <v>3924</v>
      </c>
      <c r="P163" s="57" t="s">
        <v>5027</v>
      </c>
      <c r="Q163" s="57" t="s">
        <v>5028</v>
      </c>
      <c r="R163" s="57" t="s">
        <v>5029</v>
      </c>
      <c r="S163" s="57" t="s">
        <v>5030</v>
      </c>
      <c r="T163" s="57" t="s">
        <v>3925</v>
      </c>
      <c r="U163" s="57" t="s">
        <v>4265</v>
      </c>
      <c r="V163" s="57" t="s">
        <v>4266</v>
      </c>
      <c r="W163" s="57" t="s">
        <v>4662</v>
      </c>
      <c r="X163" s="57" t="s">
        <v>4051</v>
      </c>
      <c r="Y163" s="57" t="s">
        <v>3687</v>
      </c>
      <c r="Z163" s="57" t="s">
        <v>3688</v>
      </c>
      <c r="AA163" s="57" t="s">
        <v>3928</v>
      </c>
      <c r="AB163" s="57" t="s">
        <v>4052</v>
      </c>
      <c r="AC163" s="57" t="s">
        <v>4214</v>
      </c>
      <c r="AD163" s="57" t="s">
        <v>4215</v>
      </c>
      <c r="AE163" s="57" t="s">
        <v>6292</v>
      </c>
    </row>
    <row r="164" spans="2:31" x14ac:dyDescent="0.25">
      <c r="AE164" s="57" t="s">
        <v>4759</v>
      </c>
    </row>
    <row r="165" spans="2:31" x14ac:dyDescent="0.25">
      <c r="B165" s="57" t="s">
        <v>6301</v>
      </c>
      <c r="C165" s="57" t="s">
        <v>4504</v>
      </c>
      <c r="D165" s="57" t="s">
        <v>4515</v>
      </c>
      <c r="E165" s="57" t="s">
        <v>4499</v>
      </c>
      <c r="F165" s="57" t="s">
        <v>6302</v>
      </c>
      <c r="G165" s="57" t="s">
        <v>6303</v>
      </c>
      <c r="H165" s="57" t="s">
        <v>4510</v>
      </c>
      <c r="I165" s="57" t="s">
        <v>6304</v>
      </c>
      <c r="J165" s="57" t="s">
        <v>4518</v>
      </c>
      <c r="K165" s="57" t="s">
        <v>4517</v>
      </c>
      <c r="L165" s="57" t="s">
        <v>4497</v>
      </c>
      <c r="M165" s="57" t="s">
        <v>6305</v>
      </c>
      <c r="N165" s="57" t="s">
        <v>4516</v>
      </c>
      <c r="O165" s="57" t="s">
        <v>3747</v>
      </c>
      <c r="P165" s="57" t="s">
        <v>4506</v>
      </c>
      <c r="Q165" s="57" t="s">
        <v>4507</v>
      </c>
      <c r="R165" s="57" t="s">
        <v>4508</v>
      </c>
      <c r="S165" s="57" t="s">
        <v>6306</v>
      </c>
      <c r="T165" s="57" t="s">
        <v>4495</v>
      </c>
      <c r="U165" s="57" t="s">
        <v>6307</v>
      </c>
      <c r="V165" s="57" t="s">
        <v>6308</v>
      </c>
      <c r="W165" s="57" t="s">
        <v>4513</v>
      </c>
      <c r="X165" s="57" t="s">
        <v>4501</v>
      </c>
      <c r="Y165" s="57" t="s">
        <v>6309</v>
      </c>
      <c r="Z165" s="57" t="s">
        <v>6310</v>
      </c>
      <c r="AA165" s="57" t="s">
        <v>6311</v>
      </c>
      <c r="AB165" s="57" t="s">
        <v>4505</v>
      </c>
      <c r="AC165" s="57" t="s">
        <v>4840</v>
      </c>
      <c r="AD165" s="57" t="s">
        <v>6312</v>
      </c>
      <c r="AE165" s="57" t="s">
        <v>6478</v>
      </c>
    </row>
  </sheetData>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E05E38-278F-40AC-B1A7-E876A0698B7B}">
  <sheetPr codeName="Лист12"/>
  <dimension ref="B1:AE6"/>
  <sheetViews>
    <sheetView zoomScale="80" zoomScaleNormal="80" workbookViewId="0"/>
  </sheetViews>
  <sheetFormatPr defaultRowHeight="15" x14ac:dyDescent="0.25"/>
  <cols>
    <col min="1" max="17" width="9.140625" style="57"/>
    <col min="18" max="18" width="23.28515625" style="57" customWidth="1"/>
    <col min="19" max="16384" width="9.140625" style="57"/>
  </cols>
  <sheetData>
    <row r="1" spans="2:31" x14ac:dyDescent="0.25">
      <c r="B1" s="57" t="s">
        <v>3693</v>
      </c>
      <c r="C1" s="57" t="s">
        <v>3694</v>
      </c>
      <c r="D1" s="57" t="s">
        <v>3697</v>
      </c>
      <c r="E1" s="57" t="s">
        <v>3695</v>
      </c>
      <c r="F1" s="57" t="s">
        <v>3698</v>
      </c>
      <c r="G1" s="57" t="s">
        <v>3696</v>
      </c>
      <c r="H1" s="57" t="s">
        <v>3701</v>
      </c>
      <c r="I1" s="57" t="s">
        <v>3699</v>
      </c>
      <c r="J1" s="57" t="s">
        <v>3702</v>
      </c>
      <c r="K1" s="57" t="s">
        <v>3700</v>
      </c>
      <c r="L1" s="57" t="s">
        <v>3703</v>
      </c>
      <c r="M1" s="57" t="s">
        <v>3704</v>
      </c>
      <c r="N1" s="57" t="s">
        <v>3705</v>
      </c>
      <c r="O1" s="57" t="s">
        <v>3706</v>
      </c>
      <c r="P1" s="57" t="s">
        <v>4222</v>
      </c>
      <c r="Q1" s="57" t="s">
        <v>4223</v>
      </c>
      <c r="R1" s="57" t="s">
        <v>3707</v>
      </c>
      <c r="S1" s="57" t="s">
        <v>3708</v>
      </c>
      <c r="T1" s="57" t="s">
        <v>3709</v>
      </c>
      <c r="U1" s="57" t="s">
        <v>4220</v>
      </c>
      <c r="V1" s="57" t="s">
        <v>4221</v>
      </c>
      <c r="W1" s="57" t="s">
        <v>3710</v>
      </c>
      <c r="X1" s="57" t="s">
        <v>3711</v>
      </c>
      <c r="Y1" s="57" t="s">
        <v>3712</v>
      </c>
      <c r="Z1" s="57" t="s">
        <v>3713</v>
      </c>
      <c r="AA1" s="57" t="s">
        <v>3714</v>
      </c>
      <c r="AB1" s="57" t="s">
        <v>3715</v>
      </c>
      <c r="AC1" s="57" t="s">
        <v>3716</v>
      </c>
      <c r="AD1" s="57" t="s">
        <v>3717</v>
      </c>
      <c r="AE1" s="57" t="s">
        <v>3912</v>
      </c>
    </row>
    <row r="2" spans="2:31" x14ac:dyDescent="0.25">
      <c r="B2" s="57" t="s">
        <v>6313</v>
      </c>
      <c r="C2" s="57" t="s">
        <v>3665</v>
      </c>
      <c r="D2" s="57" t="s">
        <v>3914</v>
      </c>
      <c r="E2" s="57" t="s">
        <v>6364</v>
      </c>
      <c r="F2" s="57" t="s">
        <v>3931</v>
      </c>
      <c r="G2" s="57" t="s">
        <v>6264</v>
      </c>
      <c r="H2" s="57" t="s">
        <v>6365</v>
      </c>
      <c r="I2" s="57" t="s">
        <v>3932</v>
      </c>
      <c r="J2" s="57" t="s">
        <v>6366</v>
      </c>
      <c r="K2" s="57" t="s">
        <v>6367</v>
      </c>
      <c r="L2" s="57" t="s">
        <v>4849</v>
      </c>
      <c r="M2" s="57" t="s">
        <v>3675</v>
      </c>
      <c r="N2" s="57" t="s">
        <v>6315</v>
      </c>
      <c r="O2" s="57" t="s">
        <v>3924</v>
      </c>
      <c r="P2" s="57" t="s">
        <v>6316</v>
      </c>
      <c r="Q2" s="57" t="s">
        <v>6317</v>
      </c>
      <c r="R2" s="57" t="s">
        <v>6318</v>
      </c>
      <c r="S2" s="57" t="s">
        <v>6368</v>
      </c>
      <c r="T2" s="57" t="s">
        <v>6320</v>
      </c>
      <c r="U2" s="57" t="s">
        <v>6321</v>
      </c>
      <c r="V2" s="57" t="s">
        <v>6322</v>
      </c>
      <c r="W2" s="57" t="s">
        <v>6323</v>
      </c>
      <c r="X2" s="57" t="s">
        <v>3971</v>
      </c>
      <c r="Y2" s="57" t="s">
        <v>3687</v>
      </c>
      <c r="Z2" s="57" t="s">
        <v>3688</v>
      </c>
      <c r="AA2" s="57" t="s">
        <v>5005</v>
      </c>
      <c r="AB2" s="57" t="s">
        <v>6324</v>
      </c>
      <c r="AC2" s="57" t="s">
        <v>6325</v>
      </c>
      <c r="AD2" s="57" t="s">
        <v>6326</v>
      </c>
      <c r="AE2" s="57" t="s">
        <v>6369</v>
      </c>
    </row>
    <row r="3" spans="2:31" x14ac:dyDescent="0.25">
      <c r="B3" s="57" t="s">
        <v>6313</v>
      </c>
      <c r="C3" s="57" t="s">
        <v>3665</v>
      </c>
      <c r="D3" s="57" t="s">
        <v>3914</v>
      </c>
      <c r="E3" s="57" t="s">
        <v>6101</v>
      </c>
      <c r="F3" s="57" t="s">
        <v>6214</v>
      </c>
      <c r="G3" s="57" t="s">
        <v>4927</v>
      </c>
      <c r="H3" s="57" t="s">
        <v>4755</v>
      </c>
      <c r="I3" s="57" t="s">
        <v>5553</v>
      </c>
      <c r="J3" s="57" t="s">
        <v>6314</v>
      </c>
      <c r="K3" s="57" t="s">
        <v>3671</v>
      </c>
      <c r="L3" s="57" t="s">
        <v>4849</v>
      </c>
      <c r="M3" s="57" t="s">
        <v>3675</v>
      </c>
      <c r="N3" s="57" t="s">
        <v>6315</v>
      </c>
      <c r="O3" s="57" t="s">
        <v>3924</v>
      </c>
      <c r="P3" s="57" t="s">
        <v>6316</v>
      </c>
      <c r="Q3" s="57" t="s">
        <v>6317</v>
      </c>
      <c r="R3" s="57" t="s">
        <v>6318</v>
      </c>
      <c r="S3" s="57" t="s">
        <v>6319</v>
      </c>
      <c r="T3" s="57" t="s">
        <v>6320</v>
      </c>
      <c r="U3" s="57" t="s">
        <v>6321</v>
      </c>
      <c r="V3" s="57" t="s">
        <v>6322</v>
      </c>
      <c r="W3" s="57" t="s">
        <v>6323</v>
      </c>
      <c r="X3" s="57" t="s">
        <v>3971</v>
      </c>
      <c r="Y3" s="57" t="s">
        <v>3687</v>
      </c>
      <c r="Z3" s="57" t="s">
        <v>3688</v>
      </c>
      <c r="AA3" s="57" t="s">
        <v>5005</v>
      </c>
      <c r="AB3" s="57" t="s">
        <v>6324</v>
      </c>
      <c r="AC3" s="57" t="s">
        <v>6325</v>
      </c>
      <c r="AD3" s="57" t="s">
        <v>6326</v>
      </c>
      <c r="AE3" s="57" t="s">
        <v>6327</v>
      </c>
    </row>
    <row r="4" spans="2:31" x14ac:dyDescent="0.25">
      <c r="B4" s="57" t="s">
        <v>6313</v>
      </c>
      <c r="C4" s="57" t="s">
        <v>3665</v>
      </c>
      <c r="D4" s="57" t="s">
        <v>3914</v>
      </c>
      <c r="E4" s="57" t="s">
        <v>5963</v>
      </c>
      <c r="F4" s="57" t="s">
        <v>6329</v>
      </c>
      <c r="G4" s="57" t="s">
        <v>4172</v>
      </c>
      <c r="H4" s="57" t="s">
        <v>6330</v>
      </c>
      <c r="I4" s="57" t="s">
        <v>6331</v>
      </c>
      <c r="J4" s="57" t="s">
        <v>6332</v>
      </c>
      <c r="K4" s="57" t="s">
        <v>6333</v>
      </c>
      <c r="L4" s="57" t="s">
        <v>4849</v>
      </c>
      <c r="M4" s="57" t="s">
        <v>3675</v>
      </c>
      <c r="N4" s="57" t="s">
        <v>6315</v>
      </c>
      <c r="O4" s="57" t="s">
        <v>3924</v>
      </c>
      <c r="P4" s="57" t="s">
        <v>6316</v>
      </c>
      <c r="Q4" s="57" t="s">
        <v>6317</v>
      </c>
      <c r="R4" s="57" t="s">
        <v>6318</v>
      </c>
      <c r="S4" s="57" t="s">
        <v>6319</v>
      </c>
      <c r="T4" s="57" t="s">
        <v>6320</v>
      </c>
      <c r="U4" s="57" t="s">
        <v>6321</v>
      </c>
      <c r="V4" s="57" t="s">
        <v>6322</v>
      </c>
      <c r="W4" s="57" t="s">
        <v>6323</v>
      </c>
      <c r="X4" s="57" t="s">
        <v>3971</v>
      </c>
      <c r="Y4" s="57" t="s">
        <v>3687</v>
      </c>
      <c r="Z4" s="57" t="s">
        <v>3688</v>
      </c>
      <c r="AA4" s="57" t="s">
        <v>5005</v>
      </c>
      <c r="AB4" s="57" t="s">
        <v>6324</v>
      </c>
      <c r="AC4" s="57" t="s">
        <v>6325</v>
      </c>
      <c r="AD4" s="57" t="s">
        <v>6334</v>
      </c>
      <c r="AE4" s="57" t="s">
        <v>6335</v>
      </c>
    </row>
    <row r="5" spans="2:31" x14ac:dyDescent="0.25">
      <c r="B5" s="57" t="s">
        <v>6313</v>
      </c>
      <c r="C5" s="57" t="s">
        <v>3665</v>
      </c>
      <c r="D5" s="57" t="s">
        <v>3914</v>
      </c>
      <c r="E5" s="57" t="s">
        <v>5840</v>
      </c>
      <c r="F5" s="57" t="s">
        <v>6243</v>
      </c>
      <c r="G5" s="57" t="s">
        <v>4208</v>
      </c>
      <c r="H5" s="57" t="s">
        <v>6337</v>
      </c>
      <c r="I5" s="57" t="s">
        <v>6338</v>
      </c>
      <c r="J5" s="57" t="s">
        <v>6339</v>
      </c>
      <c r="K5" s="57" t="s">
        <v>6168</v>
      </c>
      <c r="L5" s="57" t="s">
        <v>4849</v>
      </c>
      <c r="M5" s="57" t="s">
        <v>3675</v>
      </c>
      <c r="N5" s="57" t="s">
        <v>5056</v>
      </c>
      <c r="O5" s="57" t="s">
        <v>3924</v>
      </c>
      <c r="P5" s="57" t="s">
        <v>6340</v>
      </c>
      <c r="Q5" s="57" t="s">
        <v>6341</v>
      </c>
      <c r="R5" s="57" t="s">
        <v>6342</v>
      </c>
      <c r="S5" s="57" t="s">
        <v>6343</v>
      </c>
      <c r="T5" s="57" t="s">
        <v>6320</v>
      </c>
      <c r="U5" s="57" t="s">
        <v>6344</v>
      </c>
      <c r="V5" s="57" t="s">
        <v>6345</v>
      </c>
      <c r="W5" s="57" t="s">
        <v>6346</v>
      </c>
      <c r="X5" s="57" t="s">
        <v>4020</v>
      </c>
      <c r="Y5" s="57" t="s">
        <v>3687</v>
      </c>
      <c r="Z5" s="57" t="s">
        <v>4533</v>
      </c>
      <c r="AA5" s="57" t="s">
        <v>3689</v>
      </c>
      <c r="AB5" s="57" t="s">
        <v>3929</v>
      </c>
      <c r="AC5" s="57" t="s">
        <v>6325</v>
      </c>
      <c r="AD5" s="57" t="s">
        <v>6334</v>
      </c>
      <c r="AE5" s="57" t="s">
        <v>6347</v>
      </c>
    </row>
    <row r="6" spans="2:31" x14ac:dyDescent="0.25">
      <c r="B6" s="57" t="s">
        <v>6313</v>
      </c>
      <c r="C6" s="57" t="s">
        <v>3665</v>
      </c>
      <c r="D6" s="57" t="s">
        <v>3914</v>
      </c>
      <c r="E6" s="57" t="s">
        <v>6349</v>
      </c>
      <c r="F6" s="57" t="s">
        <v>6173</v>
      </c>
      <c r="G6" s="57" t="s">
        <v>6350</v>
      </c>
      <c r="H6" s="57" t="s">
        <v>6351</v>
      </c>
      <c r="I6" s="57" t="s">
        <v>6352</v>
      </c>
      <c r="J6" s="57" t="s">
        <v>6353</v>
      </c>
      <c r="K6" s="57" t="s">
        <v>6354</v>
      </c>
      <c r="L6" s="57" t="s">
        <v>4849</v>
      </c>
      <c r="M6" s="57" t="s">
        <v>3675</v>
      </c>
      <c r="N6" s="57" t="s">
        <v>5516</v>
      </c>
      <c r="O6" s="57" t="s">
        <v>3924</v>
      </c>
      <c r="P6" s="57" t="s">
        <v>6340</v>
      </c>
      <c r="Q6" s="57" t="s">
        <v>6341</v>
      </c>
      <c r="R6" s="57" t="s">
        <v>6355</v>
      </c>
      <c r="S6" s="57" t="s">
        <v>6356</v>
      </c>
      <c r="T6" s="57" t="s">
        <v>6320</v>
      </c>
      <c r="U6" s="57" t="s">
        <v>6357</v>
      </c>
      <c r="V6" s="57" t="s">
        <v>6358</v>
      </c>
      <c r="W6" s="57" t="s">
        <v>6359</v>
      </c>
      <c r="X6" s="57" t="s">
        <v>5369</v>
      </c>
      <c r="Y6" s="57" t="s">
        <v>3687</v>
      </c>
      <c r="Z6" s="57" t="s">
        <v>4595</v>
      </c>
      <c r="AA6" s="57" t="s">
        <v>3689</v>
      </c>
      <c r="AB6" s="57" t="s">
        <v>3929</v>
      </c>
      <c r="AC6" s="57" t="s">
        <v>6325</v>
      </c>
      <c r="AD6" s="57" t="s">
        <v>6334</v>
      </c>
      <c r="AE6" s="57" t="s">
        <v>6360</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12</vt:i4>
      </vt:variant>
    </vt:vector>
  </HeadingPairs>
  <TitlesOfParts>
    <vt:vector size="12" baseType="lpstr">
      <vt:lpstr>Cover</vt:lpstr>
      <vt:lpstr>Work_1</vt:lpstr>
      <vt:lpstr>rez</vt:lpstr>
      <vt:lpstr>Лист1</vt:lpstr>
      <vt:lpstr>svod</vt:lpstr>
      <vt:lpstr>LG</vt:lpstr>
      <vt:lpstr>Hitachi</vt:lpstr>
      <vt:lpstr>Royal</vt:lpstr>
      <vt:lpstr>links</vt:lpstr>
      <vt:lpstr>for_scv</vt:lpstr>
      <vt:lpstr>for_scv_Royal</vt:lpstr>
      <vt:lpstr>for_scv_LG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Untitled Spreadsheet</dc:title>
  <dc:creator>Unknown Creator</dc:creator>
  <cp:lastModifiedBy>Рутковская Ольга Александровна</cp:lastModifiedBy>
  <dcterms:created xsi:type="dcterms:W3CDTF">2023-04-19T05:44:43Z</dcterms:created>
  <dcterms:modified xsi:type="dcterms:W3CDTF">2023-04-28T06:41:57Z</dcterms:modified>
</cp:coreProperties>
</file>